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OAP\PROGRAMAS DEPARTAMENTO\Plan de Desarrollo Departamental\2026-2027\Planes de Acción\2026\Enero\"/>
    </mc:Choice>
  </mc:AlternateContent>
  <xr:revisionPtr revIDLastSave="0" documentId="13_ncr:1_{235A66C5-82AF-402E-BB10-443B41692BCF}" xr6:coauthVersionLast="47" xr6:coauthVersionMax="47" xr10:uidLastSave="{00000000-0000-0000-0000-000000000000}"/>
  <bookViews>
    <workbookView xWindow="-108" yWindow="-108" windowWidth="23256" windowHeight="12456" tabRatio="808" xr2:uid="{B73DD318-470B-4342-9183-3F7E024304D4}"/>
  </bookViews>
  <sheets>
    <sheet name="Índice" sheetId="2" r:id="rId1"/>
    <sheet name="Sec_Interior" sheetId="26" r:id="rId2"/>
    <sheet name="Sec_Salud" sheetId="8" r:id="rId3"/>
    <sheet name="Sec_Educación" sheetId="30" r:id="rId4"/>
    <sheet name="Sec_Des_Económico" sheetId="25" r:id="rId5"/>
    <sheet name="Sec_Ambiente_GRD_CC" sheetId="17" r:id="rId6"/>
    <sheet name="Sec_Equidad" sheetId="29" r:id="rId7"/>
    <sheet name="Sec_Mujer" sheetId="9" r:id="rId8"/>
    <sheet name="Sec_Infraestructura" sheetId="15" r:id="rId9"/>
    <sheet name="Consejería_Paz" sheetId="20" r:id="rId10"/>
    <sheet name="Ofic_Turismo" sheetId="23" r:id="rId11"/>
    <sheet name="Ofic_Prog_Alimentación" sheetId="19" r:id="rId12"/>
    <sheet name="Gerencia_de_Proyectos" sheetId="21" r:id="rId13"/>
    <sheet name="Ofic_Tránsito_Transporte" sheetId="10" r:id="rId14"/>
    <sheet name="Sec_Hacienda" sheetId="4" r:id="rId15"/>
    <sheet name="Ofic_Ases_Planeación" sheetId="5" r:id="rId16"/>
    <sheet name="Ofic_TIC" sheetId="18" r:id="rId17"/>
    <sheet name="Ofic_Jurídica" sheetId="13" r:id="rId18"/>
    <sheet name="Ofic_Contratación" sheetId="22" r:id="rId19"/>
    <sheet name="Ofic_Talento_Humano" sheetId="24" r:id="rId20"/>
    <sheet name="Ofic_Control_Interno" sheetId="16" r:id="rId21"/>
    <sheet name="Ofic_Comunicaciones" sheetId="11" r:id="rId22"/>
    <sheet name="INDEPORTES" sheetId="6" r:id="rId23"/>
    <sheet name="Central_Transportes" sheetId="28" r:id="rId24"/>
  </sheets>
  <definedNames>
    <definedName name="_xlnm._FilterDatabase" localSheetId="9" hidden="1">Consejería_Paz!$A$12:$BA$36</definedName>
    <definedName name="_xlnm._FilterDatabase" localSheetId="12" hidden="1">Gerencia_de_Proyectos!$A$12:$CT$187</definedName>
    <definedName name="_xlnm._FilterDatabase" localSheetId="22" hidden="1">INDEPORTES!$A$12:$CT$188</definedName>
    <definedName name="_xlnm._FilterDatabase" localSheetId="21" hidden="1">Ofic_Comunicaciones!$A$12:$CT$62</definedName>
    <definedName name="_xlnm._FilterDatabase" localSheetId="18" hidden="1">Ofic_Contratación!$A$12:$CT$212</definedName>
    <definedName name="_xlnm._FilterDatabase" localSheetId="20" hidden="1">Ofic_Control_Interno!$A$12:$CT$45</definedName>
    <definedName name="_xlnm._FilterDatabase" localSheetId="17" hidden="1">Ofic_Jurídica!$A$12:$CT$212</definedName>
    <definedName name="_xlnm._FilterDatabase" localSheetId="11" hidden="1">Ofic_Prog_Alimentación!$A$12:$CT$212</definedName>
    <definedName name="_xlnm._FilterDatabase" localSheetId="16" hidden="1">Ofic_TIC!$A$12:$CT$36</definedName>
    <definedName name="_xlnm._FilterDatabase" localSheetId="13" hidden="1">Ofic_Tránsito_Transporte!$A$12:$CT$212</definedName>
    <definedName name="_xlnm._FilterDatabase" localSheetId="5" hidden="1">Sec_Ambiente_GRD_CC!$A$12:$CT$212</definedName>
    <definedName name="_xlnm._FilterDatabase" localSheetId="4" hidden="1">Sec_Des_Económico!$A$12:$CT$212</definedName>
    <definedName name="_xlnm._FilterDatabase" localSheetId="3" hidden="1">Sec_Educación!$A$12:$CT$82</definedName>
    <definedName name="_xlnm._FilterDatabase" localSheetId="6" hidden="1">Sec_Equidad!$A$12:$CT$61</definedName>
    <definedName name="_xlnm._FilterDatabase" localSheetId="14" hidden="1">Sec_Hacienda!$A$12:$CT$96</definedName>
    <definedName name="_xlnm._FilterDatabase" localSheetId="8" hidden="1">Sec_Infraestructura!$A$12:$CT$212</definedName>
    <definedName name="_xlnm._FilterDatabase" localSheetId="1" hidden="1">Sec_Interior!$A$12:$CT$195</definedName>
    <definedName name="_xlnm._FilterDatabase" localSheetId="7" hidden="1">Sec_Mujer!$A$12:$CT$214</definedName>
    <definedName name="_xlnm._FilterDatabase" localSheetId="2" hidden="1">Sec_Salud!$A$10:$T$62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83" i="30" l="1"/>
  <c r="AD83" i="30"/>
  <c r="AC83" i="30"/>
  <c r="AB83" i="30"/>
  <c r="AA83" i="30"/>
  <c r="W83" i="30"/>
  <c r="T83" i="30"/>
  <c r="S83" i="30"/>
  <c r="R83" i="30"/>
  <c r="Q83" i="30"/>
  <c r="L83" i="30"/>
  <c r="AV83" i="30" s="1"/>
  <c r="K83" i="30"/>
  <c r="AU83" i="30" s="1"/>
  <c r="J83" i="30"/>
  <c r="AT83" i="30" s="1"/>
  <c r="I83" i="30"/>
  <c r="AS83" i="30" s="1"/>
  <c r="G83" i="30"/>
  <c r="BM82" i="30"/>
  <c r="BD82" i="30"/>
  <c r="BN82" i="30" s="1"/>
  <c r="BC82" i="30"/>
  <c r="BB82" i="30"/>
  <c r="BL82" i="30" s="1"/>
  <c r="BA82" i="30"/>
  <c r="BK82" i="30" s="1"/>
  <c r="AZ82" i="30"/>
  <c r="BJ82" i="30" s="1"/>
  <c r="BR82" i="30" s="1"/>
  <c r="AY82" i="30"/>
  <c r="BI82" i="30" s="1"/>
  <c r="AX82" i="30"/>
  <c r="BH82" i="30" s="1"/>
  <c r="BP82" i="30" s="1"/>
  <c r="AW82" i="30"/>
  <c r="BG82" i="30" s="1"/>
  <c r="BO82" i="30" s="1"/>
  <c r="AV82" i="30"/>
  <c r="AU82" i="30"/>
  <c r="AT82" i="30"/>
  <c r="AS82" i="30"/>
  <c r="BD81" i="30"/>
  <c r="BN81" i="30" s="1"/>
  <c r="BC81" i="30"/>
  <c r="BM81" i="30" s="1"/>
  <c r="BB81" i="30"/>
  <c r="BL81" i="30" s="1"/>
  <c r="BA81" i="30"/>
  <c r="BK81" i="30" s="1"/>
  <c r="AZ81" i="30"/>
  <c r="BJ81" i="30" s="1"/>
  <c r="AY81" i="30"/>
  <c r="BI81" i="30" s="1"/>
  <c r="AX81" i="30"/>
  <c r="BH81" i="30" s="1"/>
  <c r="AW81" i="30"/>
  <c r="BG81" i="30" s="1"/>
  <c r="BO81" i="30" s="1"/>
  <c r="AV81" i="30"/>
  <c r="AU81" i="30"/>
  <c r="AT81" i="30"/>
  <c r="AS81" i="30"/>
  <c r="BD80" i="30"/>
  <c r="BN80" i="30" s="1"/>
  <c r="BC80" i="30"/>
  <c r="BM80" i="30" s="1"/>
  <c r="BB80" i="30"/>
  <c r="BL80" i="30" s="1"/>
  <c r="BA80" i="30"/>
  <c r="BK80" i="30" s="1"/>
  <c r="AZ80" i="30"/>
  <c r="BJ80" i="30" s="1"/>
  <c r="BR80" i="30" s="1"/>
  <c r="AY80" i="30"/>
  <c r="BI80" i="30" s="1"/>
  <c r="BQ80" i="30" s="1"/>
  <c r="AX80" i="30"/>
  <c r="BH80" i="30" s="1"/>
  <c r="AW80" i="30"/>
  <c r="BG80" i="30" s="1"/>
  <c r="AV80" i="30"/>
  <c r="AU80" i="30"/>
  <c r="AT80" i="30"/>
  <c r="AS80" i="30"/>
  <c r="BM79" i="30"/>
  <c r="BD79" i="30"/>
  <c r="BN79" i="30" s="1"/>
  <c r="BC79" i="30"/>
  <c r="BB79" i="30"/>
  <c r="BL79" i="30" s="1"/>
  <c r="BA79" i="30"/>
  <c r="BK79" i="30" s="1"/>
  <c r="AZ79" i="30"/>
  <c r="BJ79" i="30" s="1"/>
  <c r="AY79" i="30"/>
  <c r="BI79" i="30" s="1"/>
  <c r="AX79" i="30"/>
  <c r="BH79" i="30" s="1"/>
  <c r="BP79" i="30" s="1"/>
  <c r="AW79" i="30"/>
  <c r="BG79" i="30" s="1"/>
  <c r="BO79" i="30" s="1"/>
  <c r="AV79" i="30"/>
  <c r="AU79" i="30"/>
  <c r="AT79" i="30"/>
  <c r="AS79" i="30"/>
  <c r="BD78" i="30"/>
  <c r="BN78" i="30" s="1"/>
  <c r="BC78" i="30"/>
  <c r="BM78" i="30" s="1"/>
  <c r="BB78" i="30"/>
  <c r="BL78" i="30" s="1"/>
  <c r="BA78" i="30"/>
  <c r="BK78" i="30" s="1"/>
  <c r="AZ78" i="30"/>
  <c r="BJ78" i="30" s="1"/>
  <c r="AY78" i="30"/>
  <c r="BI78" i="30" s="1"/>
  <c r="AX78" i="30"/>
  <c r="BH78" i="30" s="1"/>
  <c r="AW78" i="30"/>
  <c r="BG78" i="30" s="1"/>
  <c r="AV78" i="30"/>
  <c r="AU78" i="30"/>
  <c r="AT78" i="30"/>
  <c r="AS78" i="30"/>
  <c r="BD77" i="30"/>
  <c r="BN77" i="30" s="1"/>
  <c r="BC77" i="30"/>
  <c r="BM77" i="30" s="1"/>
  <c r="BB77" i="30"/>
  <c r="BL77" i="30" s="1"/>
  <c r="BA77" i="30"/>
  <c r="BK77" i="30" s="1"/>
  <c r="AZ77" i="30"/>
  <c r="BJ77" i="30" s="1"/>
  <c r="BR77" i="30" s="1"/>
  <c r="AY77" i="30"/>
  <c r="BI77" i="30" s="1"/>
  <c r="AX77" i="30"/>
  <c r="BH77" i="30" s="1"/>
  <c r="BP77" i="30" s="1"/>
  <c r="AW77" i="30"/>
  <c r="BG77" i="30" s="1"/>
  <c r="AV77" i="30"/>
  <c r="AU77" i="30"/>
  <c r="AT77" i="30"/>
  <c r="AS77" i="30"/>
  <c r="BD76" i="30"/>
  <c r="BN76" i="30" s="1"/>
  <c r="BC76" i="30"/>
  <c r="BM76" i="30" s="1"/>
  <c r="BB76" i="30"/>
  <c r="BL76" i="30" s="1"/>
  <c r="BA76" i="30"/>
  <c r="BK76" i="30" s="1"/>
  <c r="AZ76" i="30"/>
  <c r="BJ76" i="30" s="1"/>
  <c r="AY76" i="30"/>
  <c r="BI76" i="30" s="1"/>
  <c r="AX76" i="30"/>
  <c r="BH76" i="30" s="1"/>
  <c r="BP76" i="30" s="1"/>
  <c r="AW76" i="30"/>
  <c r="BG76" i="30" s="1"/>
  <c r="BO76" i="30" s="1"/>
  <c r="AV76" i="30"/>
  <c r="AU76" i="30"/>
  <c r="AT76" i="30"/>
  <c r="AS76" i="30"/>
  <c r="BD75" i="30"/>
  <c r="BN75" i="30" s="1"/>
  <c r="BC75" i="30"/>
  <c r="BM75" i="30" s="1"/>
  <c r="BB75" i="30"/>
  <c r="BL75" i="30" s="1"/>
  <c r="BA75" i="30"/>
  <c r="BK75" i="30" s="1"/>
  <c r="AZ75" i="30"/>
  <c r="BJ75" i="30" s="1"/>
  <c r="BR75" i="30" s="1"/>
  <c r="AY75" i="30"/>
  <c r="BI75" i="30" s="1"/>
  <c r="AX75" i="30"/>
  <c r="BH75" i="30" s="1"/>
  <c r="AW75" i="30"/>
  <c r="BG75" i="30" s="1"/>
  <c r="AV75" i="30"/>
  <c r="AU75" i="30"/>
  <c r="AT75" i="30"/>
  <c r="AS75" i="30"/>
  <c r="BM74" i="30"/>
  <c r="BD74" i="30"/>
  <c r="BN74" i="30" s="1"/>
  <c r="BC74" i="30"/>
  <c r="BB74" i="30"/>
  <c r="BL74" i="30" s="1"/>
  <c r="BA74" i="30"/>
  <c r="BK74" i="30" s="1"/>
  <c r="AZ74" i="30"/>
  <c r="BJ74" i="30" s="1"/>
  <c r="BR74" i="30" s="1"/>
  <c r="AY74" i="30"/>
  <c r="BI74" i="30" s="1"/>
  <c r="AX74" i="30"/>
  <c r="BH74" i="30" s="1"/>
  <c r="BP74" i="30" s="1"/>
  <c r="AW74" i="30"/>
  <c r="BG74" i="30" s="1"/>
  <c r="BO74" i="30" s="1"/>
  <c r="AV74" i="30"/>
  <c r="AU74" i="30"/>
  <c r="AT74" i="30"/>
  <c r="AS74" i="30"/>
  <c r="CF73" i="30"/>
  <c r="CE73" i="30"/>
  <c r="CD73" i="30"/>
  <c r="BD73" i="30"/>
  <c r="BN73" i="30" s="1"/>
  <c r="BC73" i="30"/>
  <c r="BM73" i="30" s="1"/>
  <c r="BB73" i="30"/>
  <c r="BL73" i="30" s="1"/>
  <c r="BA73" i="30"/>
  <c r="BK73" i="30" s="1"/>
  <c r="AZ73" i="30"/>
  <c r="BJ73" i="30" s="1"/>
  <c r="BR73" i="30" s="1"/>
  <c r="AY73" i="30"/>
  <c r="BI73" i="30" s="1"/>
  <c r="BQ73" i="30" s="1"/>
  <c r="AX73" i="30"/>
  <c r="BH73" i="30" s="1"/>
  <c r="AW73" i="30"/>
  <c r="BG73" i="30" s="1"/>
  <c r="AV73" i="30"/>
  <c r="AU73" i="30"/>
  <c r="AT73" i="30"/>
  <c r="AS73" i="30"/>
  <c r="N73" i="30"/>
  <c r="CC73" i="30" s="1"/>
  <c r="CG73" i="30" s="1"/>
  <c r="BL72" i="30"/>
  <c r="BD72" i="30"/>
  <c r="BN72" i="30" s="1"/>
  <c r="BC72" i="30"/>
  <c r="BM72" i="30" s="1"/>
  <c r="BB72" i="30"/>
  <c r="BA72" i="30"/>
  <c r="BK72" i="30" s="1"/>
  <c r="AZ72" i="30"/>
  <c r="BJ72" i="30" s="1"/>
  <c r="BR72" i="30" s="1"/>
  <c r="AY72" i="30"/>
  <c r="BI72" i="30" s="1"/>
  <c r="BQ72" i="30" s="1"/>
  <c r="AX72" i="30"/>
  <c r="BH72" i="30" s="1"/>
  <c r="AW72" i="30"/>
  <c r="BG72" i="30" s="1"/>
  <c r="BO72" i="30" s="1"/>
  <c r="AV72" i="30"/>
  <c r="AU72" i="30"/>
  <c r="AT72" i="30"/>
  <c r="AS72" i="30"/>
  <c r="BD71" i="30"/>
  <c r="BN71" i="30" s="1"/>
  <c r="BC71" i="30"/>
  <c r="BM71" i="30" s="1"/>
  <c r="BB71" i="30"/>
  <c r="BL71" i="30" s="1"/>
  <c r="BA71" i="30"/>
  <c r="BK71" i="30" s="1"/>
  <c r="AZ71" i="30"/>
  <c r="BJ71" i="30" s="1"/>
  <c r="AY71" i="30"/>
  <c r="BI71" i="30" s="1"/>
  <c r="AX71" i="30"/>
  <c r="BH71" i="30" s="1"/>
  <c r="AW71" i="30"/>
  <c r="BG71" i="30" s="1"/>
  <c r="BO71" i="30" s="1"/>
  <c r="AV71" i="30"/>
  <c r="AU71" i="30"/>
  <c r="AT71" i="30"/>
  <c r="AS71" i="30"/>
  <c r="BD70" i="30"/>
  <c r="BN70" i="30" s="1"/>
  <c r="BC70" i="30"/>
  <c r="BM70" i="30" s="1"/>
  <c r="BB70" i="30"/>
  <c r="BL70" i="30" s="1"/>
  <c r="BA70" i="30"/>
  <c r="BK70" i="30" s="1"/>
  <c r="AZ70" i="30"/>
  <c r="BJ70" i="30" s="1"/>
  <c r="BR70" i="30" s="1"/>
  <c r="AY70" i="30"/>
  <c r="BI70" i="30" s="1"/>
  <c r="BQ70" i="30" s="1"/>
  <c r="AX70" i="30"/>
  <c r="BH70" i="30" s="1"/>
  <c r="AW70" i="30"/>
  <c r="BG70" i="30" s="1"/>
  <c r="AV70" i="30"/>
  <c r="AU70" i="30"/>
  <c r="AT70" i="30"/>
  <c r="AS70" i="30"/>
  <c r="BL69" i="30"/>
  <c r="BD69" i="30"/>
  <c r="BN69" i="30" s="1"/>
  <c r="BC69" i="30"/>
  <c r="BM69" i="30" s="1"/>
  <c r="BB69" i="30"/>
  <c r="BA69" i="30"/>
  <c r="BK69" i="30" s="1"/>
  <c r="AZ69" i="30"/>
  <c r="BJ69" i="30" s="1"/>
  <c r="AY69" i="30"/>
  <c r="BI69" i="30" s="1"/>
  <c r="BQ69" i="30" s="1"/>
  <c r="AX69" i="30"/>
  <c r="BH69" i="30" s="1"/>
  <c r="AW69" i="30"/>
  <c r="BG69" i="30" s="1"/>
  <c r="BO69" i="30" s="1"/>
  <c r="AV69" i="30"/>
  <c r="AU69" i="30"/>
  <c r="AT69" i="30"/>
  <c r="AS69" i="30"/>
  <c r="BD68" i="30"/>
  <c r="BN68" i="30" s="1"/>
  <c r="BC68" i="30"/>
  <c r="BM68" i="30" s="1"/>
  <c r="BB68" i="30"/>
  <c r="BL68" i="30" s="1"/>
  <c r="BA68" i="30"/>
  <c r="BK68" i="30" s="1"/>
  <c r="AZ68" i="30"/>
  <c r="BJ68" i="30" s="1"/>
  <c r="AY68" i="30"/>
  <c r="BI68" i="30" s="1"/>
  <c r="AX68" i="30"/>
  <c r="BH68" i="30" s="1"/>
  <c r="AW68" i="30"/>
  <c r="BG68" i="30" s="1"/>
  <c r="AV68" i="30"/>
  <c r="AU68" i="30"/>
  <c r="AT68" i="30"/>
  <c r="AS68" i="30"/>
  <c r="BD67" i="30"/>
  <c r="BN67" i="30" s="1"/>
  <c r="BC67" i="30"/>
  <c r="BM67" i="30" s="1"/>
  <c r="BB67" i="30"/>
  <c r="BL67" i="30" s="1"/>
  <c r="BA67" i="30"/>
  <c r="BK67" i="30" s="1"/>
  <c r="AZ67" i="30"/>
  <c r="BJ67" i="30" s="1"/>
  <c r="BR67" i="30" s="1"/>
  <c r="AY67" i="30"/>
  <c r="BI67" i="30" s="1"/>
  <c r="BQ67" i="30" s="1"/>
  <c r="AX67" i="30"/>
  <c r="BH67" i="30" s="1"/>
  <c r="AW67" i="30"/>
  <c r="BG67" i="30" s="1"/>
  <c r="AV67" i="30"/>
  <c r="AU67" i="30"/>
  <c r="AT67" i="30"/>
  <c r="AS67" i="30"/>
  <c r="BL66" i="30"/>
  <c r="BD66" i="30"/>
  <c r="BN66" i="30" s="1"/>
  <c r="BC66" i="30"/>
  <c r="BM66" i="30" s="1"/>
  <c r="BB66" i="30"/>
  <c r="BA66" i="30"/>
  <c r="BK66" i="30" s="1"/>
  <c r="AZ66" i="30"/>
  <c r="BJ66" i="30" s="1"/>
  <c r="AY66" i="30"/>
  <c r="BI66" i="30" s="1"/>
  <c r="AX66" i="30"/>
  <c r="BH66" i="30" s="1"/>
  <c r="BP66" i="30" s="1"/>
  <c r="AW66" i="30"/>
  <c r="BG66" i="30" s="1"/>
  <c r="BO66" i="30" s="1"/>
  <c r="AV66" i="30"/>
  <c r="AU66" i="30"/>
  <c r="AT66" i="30"/>
  <c r="AS66" i="30"/>
  <c r="BD65" i="30"/>
  <c r="BN65" i="30" s="1"/>
  <c r="BC65" i="30"/>
  <c r="BM65" i="30" s="1"/>
  <c r="BB65" i="30"/>
  <c r="BL65" i="30" s="1"/>
  <c r="BA65" i="30"/>
  <c r="BK65" i="30" s="1"/>
  <c r="AZ65" i="30"/>
  <c r="BJ65" i="30" s="1"/>
  <c r="BR65" i="30" s="1"/>
  <c r="AY65" i="30"/>
  <c r="BI65" i="30" s="1"/>
  <c r="AX65" i="30"/>
  <c r="BH65" i="30" s="1"/>
  <c r="AW65" i="30"/>
  <c r="BG65" i="30" s="1"/>
  <c r="AV65" i="30"/>
  <c r="AU65" i="30"/>
  <c r="AT65" i="30"/>
  <c r="AS65" i="30"/>
  <c r="BL64" i="30"/>
  <c r="BD64" i="30"/>
  <c r="BN64" i="30" s="1"/>
  <c r="BC64" i="30"/>
  <c r="BM64" i="30" s="1"/>
  <c r="BB64" i="30"/>
  <c r="BA64" i="30"/>
  <c r="BK64" i="30" s="1"/>
  <c r="AZ64" i="30"/>
  <c r="BJ64" i="30" s="1"/>
  <c r="BR64" i="30" s="1"/>
  <c r="AY64" i="30"/>
  <c r="BI64" i="30" s="1"/>
  <c r="BQ64" i="30" s="1"/>
  <c r="AX64" i="30"/>
  <c r="BH64" i="30" s="1"/>
  <c r="AW64" i="30"/>
  <c r="BG64" i="30" s="1"/>
  <c r="BO64" i="30" s="1"/>
  <c r="AV64" i="30"/>
  <c r="AU64" i="30"/>
  <c r="AT64" i="30"/>
  <c r="AS64" i="30"/>
  <c r="BJ63" i="30"/>
  <c r="BR63" i="30" s="1"/>
  <c r="BD63" i="30"/>
  <c r="BN63" i="30" s="1"/>
  <c r="BC63" i="30"/>
  <c r="BM63" i="30" s="1"/>
  <c r="BB63" i="30"/>
  <c r="BL63" i="30" s="1"/>
  <c r="BA63" i="30"/>
  <c r="BK63" i="30" s="1"/>
  <c r="AZ63" i="30"/>
  <c r="AY63" i="30"/>
  <c r="BI63" i="30" s="1"/>
  <c r="BQ63" i="30" s="1"/>
  <c r="AX63" i="30"/>
  <c r="BH63" i="30" s="1"/>
  <c r="BP63" i="30" s="1"/>
  <c r="AW63" i="30"/>
  <c r="BG63" i="30" s="1"/>
  <c r="BO63" i="30" s="1"/>
  <c r="AV63" i="30"/>
  <c r="AU63" i="30"/>
  <c r="AT63" i="30"/>
  <c r="AS63" i="30"/>
  <c r="N63" i="30"/>
  <c r="BK62" i="30"/>
  <c r="BD62" i="30"/>
  <c r="BN62" i="30" s="1"/>
  <c r="BC62" i="30"/>
  <c r="BM62" i="30" s="1"/>
  <c r="BB62" i="30"/>
  <c r="BL62" i="30" s="1"/>
  <c r="BA62" i="30"/>
  <c r="AZ62" i="30"/>
  <c r="BJ62" i="30" s="1"/>
  <c r="AY62" i="30"/>
  <c r="BI62" i="30" s="1"/>
  <c r="AX62" i="30"/>
  <c r="BH62" i="30" s="1"/>
  <c r="AW62" i="30"/>
  <c r="BG62" i="30" s="1"/>
  <c r="BO62" i="30" s="1"/>
  <c r="AV62" i="30"/>
  <c r="AU62" i="30"/>
  <c r="AT62" i="30"/>
  <c r="AS62" i="30"/>
  <c r="BD61" i="30"/>
  <c r="BN61" i="30" s="1"/>
  <c r="BC61" i="30"/>
  <c r="BM61" i="30" s="1"/>
  <c r="BB61" i="30"/>
  <c r="BL61" i="30" s="1"/>
  <c r="BA61" i="30"/>
  <c r="BK61" i="30" s="1"/>
  <c r="AZ61" i="30"/>
  <c r="BJ61" i="30" s="1"/>
  <c r="BR61" i="30" s="1"/>
  <c r="AY61" i="30"/>
  <c r="BI61" i="30" s="1"/>
  <c r="BQ61" i="30" s="1"/>
  <c r="AX61" i="30"/>
  <c r="BH61" i="30" s="1"/>
  <c r="AW61" i="30"/>
  <c r="BG61" i="30" s="1"/>
  <c r="AV61" i="30"/>
  <c r="AU61" i="30"/>
  <c r="AT61" i="30"/>
  <c r="AS61" i="30"/>
  <c r="BK60" i="30"/>
  <c r="BD60" i="30"/>
  <c r="BN60" i="30" s="1"/>
  <c r="BC60" i="30"/>
  <c r="BM60" i="30" s="1"/>
  <c r="BB60" i="30"/>
  <c r="BL60" i="30" s="1"/>
  <c r="BA60" i="30"/>
  <c r="AZ60" i="30"/>
  <c r="BJ60" i="30" s="1"/>
  <c r="AY60" i="30"/>
  <c r="BI60" i="30" s="1"/>
  <c r="BQ60" i="30" s="1"/>
  <c r="AX60" i="30"/>
  <c r="BH60" i="30" s="1"/>
  <c r="BP60" i="30" s="1"/>
  <c r="AW60" i="30"/>
  <c r="BG60" i="30" s="1"/>
  <c r="BO60" i="30" s="1"/>
  <c r="AV60" i="30"/>
  <c r="AU60" i="30"/>
  <c r="AT60" i="30"/>
  <c r="AS60" i="30"/>
  <c r="BD59" i="30"/>
  <c r="BN59" i="30" s="1"/>
  <c r="BC59" i="30"/>
  <c r="BM59" i="30" s="1"/>
  <c r="BB59" i="30"/>
  <c r="BL59" i="30" s="1"/>
  <c r="BA59" i="30"/>
  <c r="BK59" i="30" s="1"/>
  <c r="AZ59" i="30"/>
  <c r="BJ59" i="30" s="1"/>
  <c r="AY59" i="30"/>
  <c r="BI59" i="30" s="1"/>
  <c r="AX59" i="30"/>
  <c r="BH59" i="30" s="1"/>
  <c r="AW59" i="30"/>
  <c r="BG59" i="30" s="1"/>
  <c r="AV59" i="30"/>
  <c r="AU59" i="30"/>
  <c r="AT59" i="30"/>
  <c r="AS59" i="30"/>
  <c r="BD58" i="30"/>
  <c r="BN58" i="30" s="1"/>
  <c r="BC58" i="30"/>
  <c r="BM58" i="30" s="1"/>
  <c r="BB58" i="30"/>
  <c r="BL58" i="30" s="1"/>
  <c r="BA58" i="30"/>
  <c r="BK58" i="30" s="1"/>
  <c r="AZ58" i="30"/>
  <c r="BJ58" i="30" s="1"/>
  <c r="BR58" i="30" s="1"/>
  <c r="AY58" i="30"/>
  <c r="BI58" i="30" s="1"/>
  <c r="BQ58" i="30" s="1"/>
  <c r="AX58" i="30"/>
  <c r="BH58" i="30" s="1"/>
  <c r="BP58" i="30" s="1"/>
  <c r="AW58" i="30"/>
  <c r="BG58" i="30" s="1"/>
  <c r="AV58" i="30"/>
  <c r="AU58" i="30"/>
  <c r="AT58" i="30"/>
  <c r="AS58" i="30"/>
  <c r="BK57" i="30"/>
  <c r="BD57" i="30"/>
  <c r="BN57" i="30" s="1"/>
  <c r="BC57" i="30"/>
  <c r="BM57" i="30" s="1"/>
  <c r="BB57" i="30"/>
  <c r="BL57" i="30" s="1"/>
  <c r="BA57" i="30"/>
  <c r="AZ57" i="30"/>
  <c r="BJ57" i="30" s="1"/>
  <c r="AY57" i="30"/>
  <c r="BI57" i="30" s="1"/>
  <c r="AX57" i="30"/>
  <c r="BH57" i="30" s="1"/>
  <c r="BP57" i="30" s="1"/>
  <c r="AW57" i="30"/>
  <c r="BG57" i="30" s="1"/>
  <c r="BO57" i="30" s="1"/>
  <c r="AV57" i="30"/>
  <c r="AU57" i="30"/>
  <c r="AT57" i="30"/>
  <c r="AS57" i="30"/>
  <c r="BD56" i="30"/>
  <c r="BN56" i="30" s="1"/>
  <c r="BC56" i="30"/>
  <c r="BM56" i="30" s="1"/>
  <c r="BB56" i="30"/>
  <c r="BL56" i="30" s="1"/>
  <c r="BA56" i="30"/>
  <c r="BK56" i="30" s="1"/>
  <c r="AZ56" i="30"/>
  <c r="BJ56" i="30" s="1"/>
  <c r="BR56" i="30" s="1"/>
  <c r="AY56" i="30"/>
  <c r="BI56" i="30" s="1"/>
  <c r="AX56" i="30"/>
  <c r="BH56" i="30" s="1"/>
  <c r="AW56" i="30"/>
  <c r="BG56" i="30" s="1"/>
  <c r="AV56" i="30"/>
  <c r="AU56" i="30"/>
  <c r="AT56" i="30"/>
  <c r="AS56" i="30"/>
  <c r="BK55" i="30"/>
  <c r="BD55" i="30"/>
  <c r="BN55" i="30" s="1"/>
  <c r="BC55" i="30"/>
  <c r="BM55" i="30" s="1"/>
  <c r="BB55" i="30"/>
  <c r="BL55" i="30" s="1"/>
  <c r="BA55" i="30"/>
  <c r="AZ55" i="30"/>
  <c r="BJ55" i="30" s="1"/>
  <c r="BR55" i="30" s="1"/>
  <c r="AY55" i="30"/>
  <c r="BI55" i="30" s="1"/>
  <c r="BQ55" i="30" s="1"/>
  <c r="AX55" i="30"/>
  <c r="BH55" i="30" s="1"/>
  <c r="BP55" i="30" s="1"/>
  <c r="AW55" i="30"/>
  <c r="BG55" i="30" s="1"/>
  <c r="BO55" i="30" s="1"/>
  <c r="AV55" i="30"/>
  <c r="AU55" i="30"/>
  <c r="AT55" i="30"/>
  <c r="AS55" i="30"/>
  <c r="BK54" i="30"/>
  <c r="BD54" i="30"/>
  <c r="BN54" i="30" s="1"/>
  <c r="BC54" i="30"/>
  <c r="BM54" i="30" s="1"/>
  <c r="BB54" i="30"/>
  <c r="BL54" i="30" s="1"/>
  <c r="BA54" i="30"/>
  <c r="AZ54" i="30"/>
  <c r="BJ54" i="30" s="1"/>
  <c r="AY54" i="30"/>
  <c r="BI54" i="30" s="1"/>
  <c r="AX54" i="30"/>
  <c r="BH54" i="30" s="1"/>
  <c r="AW54" i="30"/>
  <c r="BG54" i="30" s="1"/>
  <c r="BO54" i="30" s="1"/>
  <c r="AV54" i="30"/>
  <c r="AU54" i="30"/>
  <c r="AT54" i="30"/>
  <c r="AS54" i="30"/>
  <c r="BI53" i="30"/>
  <c r="BQ53" i="30" s="1"/>
  <c r="BD53" i="30"/>
  <c r="BN53" i="30" s="1"/>
  <c r="BC53" i="30"/>
  <c r="BM53" i="30" s="1"/>
  <c r="BB53" i="30"/>
  <c r="BL53" i="30" s="1"/>
  <c r="BA53" i="30"/>
  <c r="BK53" i="30" s="1"/>
  <c r="AZ53" i="30"/>
  <c r="BJ53" i="30" s="1"/>
  <c r="AY53" i="30"/>
  <c r="AX53" i="30"/>
  <c r="BH53" i="30" s="1"/>
  <c r="AW53" i="30"/>
  <c r="BG53" i="30" s="1"/>
  <c r="AV53" i="30"/>
  <c r="AU53" i="30"/>
  <c r="AT53" i="30"/>
  <c r="AS53" i="30"/>
  <c r="N53" i="30"/>
  <c r="CF53" i="30" s="1"/>
  <c r="BJ52" i="30"/>
  <c r="BR52" i="30" s="1"/>
  <c r="BD52" i="30"/>
  <c r="BN52" i="30" s="1"/>
  <c r="BC52" i="30"/>
  <c r="BM52" i="30" s="1"/>
  <c r="BB52" i="30"/>
  <c r="BL52" i="30" s="1"/>
  <c r="BA52" i="30"/>
  <c r="BK52" i="30" s="1"/>
  <c r="AZ52" i="30"/>
  <c r="AY52" i="30"/>
  <c r="BI52" i="30" s="1"/>
  <c r="AX52" i="30"/>
  <c r="BH52" i="30" s="1"/>
  <c r="AW52" i="30"/>
  <c r="BG52" i="30" s="1"/>
  <c r="AV52" i="30"/>
  <c r="AU52" i="30"/>
  <c r="AT52" i="30"/>
  <c r="AS52" i="30"/>
  <c r="BJ51" i="30"/>
  <c r="BR51" i="30" s="1"/>
  <c r="BD51" i="30"/>
  <c r="BN51" i="30" s="1"/>
  <c r="BC51" i="30"/>
  <c r="BM51" i="30" s="1"/>
  <c r="BB51" i="30"/>
  <c r="BL51" i="30" s="1"/>
  <c r="BA51" i="30"/>
  <c r="BK51" i="30" s="1"/>
  <c r="AZ51" i="30"/>
  <c r="AY51" i="30"/>
  <c r="BI51" i="30" s="1"/>
  <c r="AX51" i="30"/>
  <c r="BH51" i="30" s="1"/>
  <c r="AW51" i="30"/>
  <c r="BG51" i="30" s="1"/>
  <c r="AV51" i="30"/>
  <c r="AU51" i="30"/>
  <c r="AT51" i="30"/>
  <c r="AS51" i="30"/>
  <c r="BK50" i="30"/>
  <c r="BJ50" i="30"/>
  <c r="BR50" i="30" s="1"/>
  <c r="BD50" i="30"/>
  <c r="BN50" i="30" s="1"/>
  <c r="BC50" i="30"/>
  <c r="BM50" i="30" s="1"/>
  <c r="BB50" i="30"/>
  <c r="BL50" i="30" s="1"/>
  <c r="BA50" i="30"/>
  <c r="AZ50" i="30"/>
  <c r="AY50" i="30"/>
  <c r="BI50" i="30" s="1"/>
  <c r="AX50" i="30"/>
  <c r="BH50" i="30" s="1"/>
  <c r="BP50" i="30" s="1"/>
  <c r="AW50" i="30"/>
  <c r="BG50" i="30" s="1"/>
  <c r="BO50" i="30" s="1"/>
  <c r="AV50" i="30"/>
  <c r="AU50" i="30"/>
  <c r="AT50" i="30"/>
  <c r="AS50" i="30"/>
  <c r="BK49" i="30"/>
  <c r="BJ49" i="30"/>
  <c r="BD49" i="30"/>
  <c r="BN49" i="30" s="1"/>
  <c r="BC49" i="30"/>
  <c r="BM49" i="30" s="1"/>
  <c r="BB49" i="30"/>
  <c r="BL49" i="30" s="1"/>
  <c r="BA49" i="30"/>
  <c r="AZ49" i="30"/>
  <c r="AY49" i="30"/>
  <c r="BI49" i="30" s="1"/>
  <c r="BQ49" i="30" s="1"/>
  <c r="AX49" i="30"/>
  <c r="BH49" i="30" s="1"/>
  <c r="BP49" i="30" s="1"/>
  <c r="AW49" i="30"/>
  <c r="BG49" i="30" s="1"/>
  <c r="BO49" i="30" s="1"/>
  <c r="AV49" i="30"/>
  <c r="AU49" i="30"/>
  <c r="AT49" i="30"/>
  <c r="AS49" i="30"/>
  <c r="BN48" i="30"/>
  <c r="BK48" i="30"/>
  <c r="BJ48" i="30"/>
  <c r="BR48" i="30" s="1"/>
  <c r="BD48" i="30"/>
  <c r="BC48" i="30"/>
  <c r="BM48" i="30" s="1"/>
  <c r="BB48" i="30"/>
  <c r="BL48" i="30" s="1"/>
  <c r="BA48" i="30"/>
  <c r="AZ48" i="30"/>
  <c r="AY48" i="30"/>
  <c r="BI48" i="30" s="1"/>
  <c r="BQ48" i="30" s="1"/>
  <c r="AX48" i="30"/>
  <c r="BH48" i="30" s="1"/>
  <c r="BP48" i="30" s="1"/>
  <c r="AW48" i="30"/>
  <c r="BG48" i="30" s="1"/>
  <c r="BO48" i="30" s="1"/>
  <c r="AV48" i="30"/>
  <c r="AU48" i="30"/>
  <c r="AT48" i="30"/>
  <c r="AS48" i="30"/>
  <c r="BN47" i="30"/>
  <c r="BD47" i="30"/>
  <c r="BC47" i="30"/>
  <c r="BM47" i="30" s="1"/>
  <c r="BB47" i="30"/>
  <c r="BL47" i="30" s="1"/>
  <c r="BA47" i="30"/>
  <c r="BK47" i="30" s="1"/>
  <c r="AZ47" i="30"/>
  <c r="BJ47" i="30" s="1"/>
  <c r="BR47" i="30" s="1"/>
  <c r="AY47" i="30"/>
  <c r="BI47" i="30" s="1"/>
  <c r="AX47" i="30"/>
  <c r="BH47" i="30" s="1"/>
  <c r="AW47" i="30"/>
  <c r="BG47" i="30" s="1"/>
  <c r="AV47" i="30"/>
  <c r="AU47" i="30"/>
  <c r="AT47" i="30"/>
  <c r="AS47" i="30"/>
  <c r="BR46" i="30"/>
  <c r="BK46" i="30"/>
  <c r="BJ46" i="30"/>
  <c r="BD46" i="30"/>
  <c r="BN46" i="30" s="1"/>
  <c r="BC46" i="30"/>
  <c r="BM46" i="30" s="1"/>
  <c r="BB46" i="30"/>
  <c r="BL46" i="30" s="1"/>
  <c r="BA46" i="30"/>
  <c r="AZ46" i="30"/>
  <c r="AY46" i="30"/>
  <c r="BI46" i="30" s="1"/>
  <c r="AX46" i="30"/>
  <c r="BH46" i="30" s="1"/>
  <c r="AW46" i="30"/>
  <c r="BG46" i="30" s="1"/>
  <c r="BO46" i="30" s="1"/>
  <c r="AV46" i="30"/>
  <c r="AU46" i="30"/>
  <c r="AT46" i="30"/>
  <c r="AS46" i="30"/>
  <c r="BK45" i="30"/>
  <c r="BJ45" i="30"/>
  <c r="BD45" i="30"/>
  <c r="BN45" i="30" s="1"/>
  <c r="BC45" i="30"/>
  <c r="BM45" i="30" s="1"/>
  <c r="BB45" i="30"/>
  <c r="BL45" i="30" s="1"/>
  <c r="BA45" i="30"/>
  <c r="AZ45" i="30"/>
  <c r="AY45" i="30"/>
  <c r="BI45" i="30" s="1"/>
  <c r="BQ45" i="30" s="1"/>
  <c r="AX45" i="30"/>
  <c r="BH45" i="30" s="1"/>
  <c r="BP45" i="30" s="1"/>
  <c r="AW45" i="30"/>
  <c r="BG45" i="30" s="1"/>
  <c r="BO45" i="30" s="1"/>
  <c r="AV45" i="30"/>
  <c r="AU45" i="30"/>
  <c r="AT45" i="30"/>
  <c r="AS45" i="30"/>
  <c r="BN44" i="30"/>
  <c r="BK44" i="30"/>
  <c r="BJ44" i="30"/>
  <c r="BR44" i="30" s="1"/>
  <c r="BD44" i="30"/>
  <c r="BC44" i="30"/>
  <c r="BM44" i="30" s="1"/>
  <c r="BB44" i="30"/>
  <c r="BL44" i="30" s="1"/>
  <c r="BA44" i="30"/>
  <c r="AZ44" i="30"/>
  <c r="AY44" i="30"/>
  <c r="BI44" i="30" s="1"/>
  <c r="BQ44" i="30" s="1"/>
  <c r="AX44" i="30"/>
  <c r="BH44" i="30" s="1"/>
  <c r="BP44" i="30" s="1"/>
  <c r="AW44" i="30"/>
  <c r="BG44" i="30" s="1"/>
  <c r="BO44" i="30" s="1"/>
  <c r="AV44" i="30"/>
  <c r="AU44" i="30"/>
  <c r="AT44" i="30"/>
  <c r="AS44" i="30"/>
  <c r="BM43" i="30"/>
  <c r="BL43" i="30"/>
  <c r="BD43" i="30"/>
  <c r="BN43" i="30" s="1"/>
  <c r="BC43" i="30"/>
  <c r="BB43" i="30"/>
  <c r="BA43" i="30"/>
  <c r="BK43" i="30" s="1"/>
  <c r="AZ43" i="30"/>
  <c r="BJ43" i="30" s="1"/>
  <c r="BR43" i="30" s="1"/>
  <c r="AY43" i="30"/>
  <c r="BI43" i="30" s="1"/>
  <c r="BQ43" i="30" s="1"/>
  <c r="AX43" i="30"/>
  <c r="BH43" i="30" s="1"/>
  <c r="AW43" i="30"/>
  <c r="BG43" i="30" s="1"/>
  <c r="AV43" i="30"/>
  <c r="AU43" i="30"/>
  <c r="AT43" i="30"/>
  <c r="AS43" i="30"/>
  <c r="P43" i="30"/>
  <c r="N43" i="30"/>
  <c r="BK42" i="30"/>
  <c r="BJ42" i="30"/>
  <c r="BD42" i="30"/>
  <c r="BN42" i="30" s="1"/>
  <c r="BC42" i="30"/>
  <c r="BM42" i="30" s="1"/>
  <c r="BB42" i="30"/>
  <c r="BL42" i="30" s="1"/>
  <c r="BA42" i="30"/>
  <c r="AZ42" i="30"/>
  <c r="AY42" i="30"/>
  <c r="BI42" i="30" s="1"/>
  <c r="AX42" i="30"/>
  <c r="BH42" i="30" s="1"/>
  <c r="BP42" i="30" s="1"/>
  <c r="AW42" i="30"/>
  <c r="BG42" i="30" s="1"/>
  <c r="BO42" i="30" s="1"/>
  <c r="AV42" i="30"/>
  <c r="AU42" i="30"/>
  <c r="AT42" i="30"/>
  <c r="AS42" i="30"/>
  <c r="BN41" i="30"/>
  <c r="BM41" i="30"/>
  <c r="BK41" i="30"/>
  <c r="BJ41" i="30"/>
  <c r="BR41" i="30" s="1"/>
  <c r="BD41" i="30"/>
  <c r="BC41" i="30"/>
  <c r="BB41" i="30"/>
  <c r="BL41" i="30" s="1"/>
  <c r="BA41" i="30"/>
  <c r="AZ41" i="30"/>
  <c r="AY41" i="30"/>
  <c r="BI41" i="30" s="1"/>
  <c r="BQ41" i="30" s="1"/>
  <c r="AX41" i="30"/>
  <c r="BH41" i="30" s="1"/>
  <c r="BP41" i="30" s="1"/>
  <c r="AW41" i="30"/>
  <c r="BG41" i="30" s="1"/>
  <c r="BO41" i="30" s="1"/>
  <c r="AV41" i="30"/>
  <c r="AU41" i="30"/>
  <c r="AT41" i="30"/>
  <c r="AS41" i="30"/>
  <c r="BN40" i="30"/>
  <c r="BD40" i="30"/>
  <c r="BC40" i="30"/>
  <c r="BM40" i="30" s="1"/>
  <c r="BB40" i="30"/>
  <c r="BL40" i="30" s="1"/>
  <c r="BA40" i="30"/>
  <c r="BK40" i="30" s="1"/>
  <c r="AZ40" i="30"/>
  <c r="BJ40" i="30" s="1"/>
  <c r="BR40" i="30" s="1"/>
  <c r="AY40" i="30"/>
  <c r="BI40" i="30" s="1"/>
  <c r="BQ40" i="30" s="1"/>
  <c r="AX40" i="30"/>
  <c r="BH40" i="30" s="1"/>
  <c r="BP40" i="30" s="1"/>
  <c r="AW40" i="30"/>
  <c r="BG40" i="30" s="1"/>
  <c r="AV40" i="30"/>
  <c r="AU40" i="30"/>
  <c r="AT40" i="30"/>
  <c r="AS40" i="30"/>
  <c r="BN39" i="30"/>
  <c r="BM39" i="30"/>
  <c r="BD39" i="30"/>
  <c r="BC39" i="30"/>
  <c r="BB39" i="30"/>
  <c r="BL39" i="30" s="1"/>
  <c r="BA39" i="30"/>
  <c r="BK39" i="30" s="1"/>
  <c r="AZ39" i="30"/>
  <c r="BJ39" i="30" s="1"/>
  <c r="BR39" i="30" s="1"/>
  <c r="AY39" i="30"/>
  <c r="BI39" i="30" s="1"/>
  <c r="AX39" i="30"/>
  <c r="BH39" i="30" s="1"/>
  <c r="BP39" i="30" s="1"/>
  <c r="AW39" i="30"/>
  <c r="BG39" i="30" s="1"/>
  <c r="BO39" i="30" s="1"/>
  <c r="AV39" i="30"/>
  <c r="AU39" i="30"/>
  <c r="AT39" i="30"/>
  <c r="AS39" i="30"/>
  <c r="BN38" i="30"/>
  <c r="BM38" i="30"/>
  <c r="BK38" i="30"/>
  <c r="BD38" i="30"/>
  <c r="BC38" i="30"/>
  <c r="BB38" i="30"/>
  <c r="BL38" i="30" s="1"/>
  <c r="BA38" i="30"/>
  <c r="AZ38" i="30"/>
  <c r="BJ38" i="30" s="1"/>
  <c r="BR38" i="30" s="1"/>
  <c r="AY38" i="30"/>
  <c r="BI38" i="30" s="1"/>
  <c r="BQ38" i="30" s="1"/>
  <c r="AX38" i="30"/>
  <c r="BH38" i="30" s="1"/>
  <c r="BP38" i="30" s="1"/>
  <c r="AW38" i="30"/>
  <c r="BG38" i="30" s="1"/>
  <c r="BO38" i="30" s="1"/>
  <c r="AV38" i="30"/>
  <c r="AU38" i="30"/>
  <c r="AT38" i="30"/>
  <c r="AS38" i="30"/>
  <c r="BN37" i="30"/>
  <c r="BM37" i="30"/>
  <c r="BD37" i="30"/>
  <c r="BC37" i="30"/>
  <c r="BB37" i="30"/>
  <c r="BL37" i="30" s="1"/>
  <c r="BA37" i="30"/>
  <c r="BK37" i="30" s="1"/>
  <c r="AZ37" i="30"/>
  <c r="BJ37" i="30" s="1"/>
  <c r="BR37" i="30" s="1"/>
  <c r="AY37" i="30"/>
  <c r="BI37" i="30" s="1"/>
  <c r="BQ37" i="30" s="1"/>
  <c r="AX37" i="30"/>
  <c r="BH37" i="30" s="1"/>
  <c r="BP37" i="30" s="1"/>
  <c r="AW37" i="30"/>
  <c r="BG37" i="30" s="1"/>
  <c r="BO37" i="30" s="1"/>
  <c r="AV37" i="30"/>
  <c r="AU37" i="30"/>
  <c r="AT37" i="30"/>
  <c r="AS37" i="30"/>
  <c r="BN36" i="30"/>
  <c r="BM36" i="30"/>
  <c r="BD36" i="30"/>
  <c r="BC36" i="30"/>
  <c r="BB36" i="30"/>
  <c r="BL36" i="30" s="1"/>
  <c r="BA36" i="30"/>
  <c r="BK36" i="30" s="1"/>
  <c r="AZ36" i="30"/>
  <c r="BJ36" i="30" s="1"/>
  <c r="BR36" i="30" s="1"/>
  <c r="AY36" i="30"/>
  <c r="BI36" i="30" s="1"/>
  <c r="BQ36" i="30" s="1"/>
  <c r="AX36" i="30"/>
  <c r="BH36" i="30" s="1"/>
  <c r="BP36" i="30" s="1"/>
  <c r="AW36" i="30"/>
  <c r="BG36" i="30" s="1"/>
  <c r="BO36" i="30" s="1"/>
  <c r="AV36" i="30"/>
  <c r="AU36" i="30"/>
  <c r="AT36" i="30"/>
  <c r="AS36" i="30"/>
  <c r="BQ35" i="30"/>
  <c r="BN35" i="30"/>
  <c r="BM35" i="30"/>
  <c r="BD35" i="30"/>
  <c r="BC35" i="30"/>
  <c r="BB35" i="30"/>
  <c r="BL35" i="30" s="1"/>
  <c r="BA35" i="30"/>
  <c r="BK35" i="30" s="1"/>
  <c r="AZ35" i="30"/>
  <c r="BJ35" i="30" s="1"/>
  <c r="BR35" i="30" s="1"/>
  <c r="AY35" i="30"/>
  <c r="BI35" i="30" s="1"/>
  <c r="AX35" i="30"/>
  <c r="BH35" i="30" s="1"/>
  <c r="BP35" i="30" s="1"/>
  <c r="AW35" i="30"/>
  <c r="BG35" i="30" s="1"/>
  <c r="BO35" i="30" s="1"/>
  <c r="AV35" i="30"/>
  <c r="AU35" i="30"/>
  <c r="AT35" i="30"/>
  <c r="AS35" i="30"/>
  <c r="BP34" i="30"/>
  <c r="BM34" i="30"/>
  <c r="BD34" i="30"/>
  <c r="BN34" i="30" s="1"/>
  <c r="BC34" i="30"/>
  <c r="BB34" i="30"/>
  <c r="BL34" i="30" s="1"/>
  <c r="BA34" i="30"/>
  <c r="BK34" i="30" s="1"/>
  <c r="AZ34" i="30"/>
  <c r="BJ34" i="30" s="1"/>
  <c r="AY34" i="30"/>
  <c r="BI34" i="30" s="1"/>
  <c r="BQ34" i="30" s="1"/>
  <c r="AX34" i="30"/>
  <c r="BH34" i="30" s="1"/>
  <c r="AW34" i="30"/>
  <c r="BG34" i="30" s="1"/>
  <c r="BO34" i="30" s="1"/>
  <c r="AV34" i="30"/>
  <c r="AU34" i="30"/>
  <c r="AT34" i="30"/>
  <c r="AS34" i="30"/>
  <c r="CF33" i="30"/>
  <c r="CE33" i="30"/>
  <c r="CD33" i="30"/>
  <c r="BD33" i="30"/>
  <c r="BN33" i="30" s="1"/>
  <c r="BC33" i="30"/>
  <c r="BM33" i="30" s="1"/>
  <c r="BB33" i="30"/>
  <c r="BL33" i="30" s="1"/>
  <c r="BA33" i="30"/>
  <c r="BK33" i="30" s="1"/>
  <c r="AZ33" i="30"/>
  <c r="BJ33" i="30" s="1"/>
  <c r="AY33" i="30"/>
  <c r="BI33" i="30" s="1"/>
  <c r="AX33" i="30"/>
  <c r="BH33" i="30" s="1"/>
  <c r="BP33" i="30" s="1"/>
  <c r="AW33" i="30"/>
  <c r="BG33" i="30" s="1"/>
  <c r="BO33" i="30" s="1"/>
  <c r="AV33" i="30"/>
  <c r="AU33" i="30"/>
  <c r="AT33" i="30"/>
  <c r="AS33" i="30"/>
  <c r="N33" i="30"/>
  <c r="CC33" i="30" s="1"/>
  <c r="CG33" i="30" s="1"/>
  <c r="BD32" i="30"/>
  <c r="BN32" i="30" s="1"/>
  <c r="BC32" i="30"/>
  <c r="BM32" i="30" s="1"/>
  <c r="BB32" i="30"/>
  <c r="BL32" i="30" s="1"/>
  <c r="BA32" i="30"/>
  <c r="BK32" i="30" s="1"/>
  <c r="AZ32" i="30"/>
  <c r="BJ32" i="30" s="1"/>
  <c r="AY32" i="30"/>
  <c r="BI32" i="30" s="1"/>
  <c r="AX32" i="30"/>
  <c r="BH32" i="30" s="1"/>
  <c r="AW32" i="30"/>
  <c r="BG32" i="30" s="1"/>
  <c r="AV32" i="30"/>
  <c r="AU32" i="30"/>
  <c r="AT32" i="30"/>
  <c r="AS32" i="30"/>
  <c r="BD31" i="30"/>
  <c r="BN31" i="30" s="1"/>
  <c r="BC31" i="30"/>
  <c r="BM31" i="30" s="1"/>
  <c r="BB31" i="30"/>
  <c r="BL31" i="30" s="1"/>
  <c r="BA31" i="30"/>
  <c r="BK31" i="30" s="1"/>
  <c r="AZ31" i="30"/>
  <c r="BJ31" i="30" s="1"/>
  <c r="AY31" i="30"/>
  <c r="BI31" i="30" s="1"/>
  <c r="BQ31" i="30" s="1"/>
  <c r="AX31" i="30"/>
  <c r="BH31" i="30" s="1"/>
  <c r="BP31" i="30" s="1"/>
  <c r="AW31" i="30"/>
  <c r="BG31" i="30" s="1"/>
  <c r="AV31" i="30"/>
  <c r="AU31" i="30"/>
  <c r="AT31" i="30"/>
  <c r="AS31" i="30"/>
  <c r="BD30" i="30"/>
  <c r="BN30" i="30" s="1"/>
  <c r="BC30" i="30"/>
  <c r="BM30" i="30" s="1"/>
  <c r="BB30" i="30"/>
  <c r="BL30" i="30" s="1"/>
  <c r="BA30" i="30"/>
  <c r="BK30" i="30" s="1"/>
  <c r="AZ30" i="30"/>
  <c r="BJ30" i="30" s="1"/>
  <c r="AY30" i="30"/>
  <c r="BI30" i="30" s="1"/>
  <c r="AX30" i="30"/>
  <c r="BH30" i="30" s="1"/>
  <c r="BP30" i="30" s="1"/>
  <c r="AW30" i="30"/>
  <c r="BG30" i="30" s="1"/>
  <c r="BO30" i="30" s="1"/>
  <c r="AV30" i="30"/>
  <c r="AU30" i="30"/>
  <c r="AT30" i="30"/>
  <c r="AS30" i="30"/>
  <c r="BN29" i="30"/>
  <c r="BD29" i="30"/>
  <c r="BC29" i="30"/>
  <c r="BM29" i="30" s="1"/>
  <c r="BB29" i="30"/>
  <c r="BL29" i="30" s="1"/>
  <c r="BA29" i="30"/>
  <c r="BK29" i="30" s="1"/>
  <c r="AZ29" i="30"/>
  <c r="BJ29" i="30" s="1"/>
  <c r="BR29" i="30" s="1"/>
  <c r="AY29" i="30"/>
  <c r="BI29" i="30" s="1"/>
  <c r="AX29" i="30"/>
  <c r="BH29" i="30" s="1"/>
  <c r="AW29" i="30"/>
  <c r="BG29" i="30" s="1"/>
  <c r="AV29" i="30"/>
  <c r="AU29" i="30"/>
  <c r="AT29" i="30"/>
  <c r="AS29" i="30"/>
  <c r="BN28" i="30"/>
  <c r="BD28" i="30"/>
  <c r="BC28" i="30"/>
  <c r="BM28" i="30" s="1"/>
  <c r="BB28" i="30"/>
  <c r="BL28" i="30" s="1"/>
  <c r="BA28" i="30"/>
  <c r="BK28" i="30" s="1"/>
  <c r="AZ28" i="30"/>
  <c r="BJ28" i="30" s="1"/>
  <c r="AY28" i="30"/>
  <c r="BI28" i="30" s="1"/>
  <c r="BQ28" i="30" s="1"/>
  <c r="AX28" i="30"/>
  <c r="BH28" i="30" s="1"/>
  <c r="BP28" i="30" s="1"/>
  <c r="AW28" i="30"/>
  <c r="BG28" i="30" s="1"/>
  <c r="BO28" i="30" s="1"/>
  <c r="AV28" i="30"/>
  <c r="AU28" i="30"/>
  <c r="AT28" i="30"/>
  <c r="AS28" i="30"/>
  <c r="BN27" i="30"/>
  <c r="BD27" i="30"/>
  <c r="BC27" i="30"/>
  <c r="BM27" i="30" s="1"/>
  <c r="BB27" i="30"/>
  <c r="BL27" i="30" s="1"/>
  <c r="BA27" i="30"/>
  <c r="BK27" i="30" s="1"/>
  <c r="AZ27" i="30"/>
  <c r="BJ27" i="30" s="1"/>
  <c r="AY27" i="30"/>
  <c r="BI27" i="30" s="1"/>
  <c r="AX27" i="30"/>
  <c r="BH27" i="30" s="1"/>
  <c r="AW27" i="30"/>
  <c r="BG27" i="30" s="1"/>
  <c r="BO27" i="30" s="1"/>
  <c r="AV27" i="30"/>
  <c r="AU27" i="30"/>
  <c r="AT27" i="30"/>
  <c r="AS27" i="30"/>
  <c r="BD26" i="30"/>
  <c r="BN26" i="30" s="1"/>
  <c r="BC26" i="30"/>
  <c r="BM26" i="30" s="1"/>
  <c r="BB26" i="30"/>
  <c r="BL26" i="30" s="1"/>
  <c r="BA26" i="30"/>
  <c r="BK26" i="30" s="1"/>
  <c r="AZ26" i="30"/>
  <c r="BJ26" i="30" s="1"/>
  <c r="AY26" i="30"/>
  <c r="BI26" i="30" s="1"/>
  <c r="BQ26" i="30" s="1"/>
  <c r="AX26" i="30"/>
  <c r="BH26" i="30" s="1"/>
  <c r="AW26" i="30"/>
  <c r="BG26" i="30" s="1"/>
  <c r="AV26" i="30"/>
  <c r="AU26" i="30"/>
  <c r="AT26" i="30"/>
  <c r="AS26" i="30"/>
  <c r="BD25" i="30"/>
  <c r="BN25" i="30" s="1"/>
  <c r="BC25" i="30"/>
  <c r="BM25" i="30" s="1"/>
  <c r="BB25" i="30"/>
  <c r="BL25" i="30" s="1"/>
  <c r="BA25" i="30"/>
  <c r="BK25" i="30" s="1"/>
  <c r="AZ25" i="30"/>
  <c r="BJ25" i="30" s="1"/>
  <c r="AY25" i="30"/>
  <c r="BI25" i="30" s="1"/>
  <c r="BQ25" i="30" s="1"/>
  <c r="AX25" i="30"/>
  <c r="BH25" i="30" s="1"/>
  <c r="BP25" i="30" s="1"/>
  <c r="AW25" i="30"/>
  <c r="BG25" i="30" s="1"/>
  <c r="BO25" i="30" s="1"/>
  <c r="AV25" i="30"/>
  <c r="AU25" i="30"/>
  <c r="AT25" i="30"/>
  <c r="AS25" i="30"/>
  <c r="BN24" i="30"/>
  <c r="BD24" i="30"/>
  <c r="BC24" i="30"/>
  <c r="BM24" i="30" s="1"/>
  <c r="BB24" i="30"/>
  <c r="BL24" i="30" s="1"/>
  <c r="BA24" i="30"/>
  <c r="BK24" i="30" s="1"/>
  <c r="AZ24" i="30"/>
  <c r="BJ24" i="30" s="1"/>
  <c r="AY24" i="30"/>
  <c r="BI24" i="30" s="1"/>
  <c r="AX24" i="30"/>
  <c r="BH24" i="30" s="1"/>
  <c r="BP24" i="30" s="1"/>
  <c r="AW24" i="30"/>
  <c r="BG24" i="30" s="1"/>
  <c r="BO24" i="30" s="1"/>
  <c r="AV24" i="30"/>
  <c r="AU24" i="30"/>
  <c r="AT24" i="30"/>
  <c r="AS24" i="30"/>
  <c r="CF23" i="30"/>
  <c r="CE23" i="30"/>
  <c r="CD23" i="30"/>
  <c r="CC23" i="30"/>
  <c r="BD23" i="30"/>
  <c r="BN23" i="30" s="1"/>
  <c r="BC23" i="30"/>
  <c r="BM23" i="30" s="1"/>
  <c r="BB23" i="30"/>
  <c r="BL23" i="30" s="1"/>
  <c r="BA23" i="30"/>
  <c r="BK23" i="30" s="1"/>
  <c r="AZ23" i="30"/>
  <c r="BJ23" i="30" s="1"/>
  <c r="BR23" i="30" s="1"/>
  <c r="AY23" i="30"/>
  <c r="BI23" i="30" s="1"/>
  <c r="AX23" i="30"/>
  <c r="BH23" i="30" s="1"/>
  <c r="AW23" i="30"/>
  <c r="BG23" i="30" s="1"/>
  <c r="AV23" i="30"/>
  <c r="AU23" i="30"/>
  <c r="AT23" i="30"/>
  <c r="AS23" i="30"/>
  <c r="N23" i="30"/>
  <c r="BN22" i="30"/>
  <c r="BD22" i="30"/>
  <c r="BC22" i="30"/>
  <c r="BM22" i="30" s="1"/>
  <c r="BB22" i="30"/>
  <c r="BL22" i="30" s="1"/>
  <c r="BA22" i="30"/>
  <c r="BK22" i="30" s="1"/>
  <c r="AZ22" i="30"/>
  <c r="BJ22" i="30" s="1"/>
  <c r="AY22" i="30"/>
  <c r="BI22" i="30" s="1"/>
  <c r="AX22" i="30"/>
  <c r="BH22" i="30" s="1"/>
  <c r="BP22" i="30" s="1"/>
  <c r="AW22" i="30"/>
  <c r="BG22" i="30" s="1"/>
  <c r="AV22" i="30"/>
  <c r="AU22" i="30"/>
  <c r="AT22" i="30"/>
  <c r="AS22" i="30"/>
  <c r="BM21" i="30"/>
  <c r="BD21" i="30"/>
  <c r="BN21" i="30" s="1"/>
  <c r="BC21" i="30"/>
  <c r="BB21" i="30"/>
  <c r="BL21" i="30" s="1"/>
  <c r="BA21" i="30"/>
  <c r="BK21" i="30" s="1"/>
  <c r="AZ21" i="30"/>
  <c r="BJ21" i="30" s="1"/>
  <c r="AY21" i="30"/>
  <c r="BI21" i="30" s="1"/>
  <c r="AX21" i="30"/>
  <c r="BH21" i="30" s="1"/>
  <c r="BP21" i="30" s="1"/>
  <c r="AW21" i="30"/>
  <c r="BG21" i="30" s="1"/>
  <c r="BO21" i="30" s="1"/>
  <c r="AV21" i="30"/>
  <c r="AU21" i="30"/>
  <c r="AT21" i="30"/>
  <c r="AS21" i="30"/>
  <c r="BD20" i="30"/>
  <c r="BN20" i="30" s="1"/>
  <c r="BC20" i="30"/>
  <c r="BM20" i="30" s="1"/>
  <c r="BB20" i="30"/>
  <c r="BL20" i="30" s="1"/>
  <c r="BA20" i="30"/>
  <c r="BK20" i="30" s="1"/>
  <c r="AZ20" i="30"/>
  <c r="BJ20" i="30" s="1"/>
  <c r="AY20" i="30"/>
  <c r="BI20" i="30" s="1"/>
  <c r="AX20" i="30"/>
  <c r="BH20" i="30" s="1"/>
  <c r="AW20" i="30"/>
  <c r="BG20" i="30" s="1"/>
  <c r="BO20" i="30" s="1"/>
  <c r="AV20" i="30"/>
  <c r="AU20" i="30"/>
  <c r="AT20" i="30"/>
  <c r="AS20" i="30"/>
  <c r="BD19" i="30"/>
  <c r="BN19" i="30" s="1"/>
  <c r="BC19" i="30"/>
  <c r="BM19" i="30" s="1"/>
  <c r="BB19" i="30"/>
  <c r="BL19" i="30" s="1"/>
  <c r="BA19" i="30"/>
  <c r="BK19" i="30" s="1"/>
  <c r="AZ19" i="30"/>
  <c r="BJ19" i="30" s="1"/>
  <c r="AY19" i="30"/>
  <c r="BI19" i="30" s="1"/>
  <c r="AX19" i="30"/>
  <c r="BH19" i="30" s="1"/>
  <c r="AW19" i="30"/>
  <c r="BG19" i="30" s="1"/>
  <c r="AV19" i="30"/>
  <c r="AU19" i="30"/>
  <c r="AT19" i="30"/>
  <c r="AS19" i="30"/>
  <c r="BN18" i="30"/>
  <c r="BD18" i="30"/>
  <c r="BC18" i="30"/>
  <c r="BM18" i="30" s="1"/>
  <c r="BB18" i="30"/>
  <c r="BL18" i="30" s="1"/>
  <c r="BA18" i="30"/>
  <c r="BK18" i="30" s="1"/>
  <c r="AZ18" i="30"/>
  <c r="BJ18" i="30" s="1"/>
  <c r="AY18" i="30"/>
  <c r="BI18" i="30" s="1"/>
  <c r="AX18" i="30"/>
  <c r="BH18" i="30" s="1"/>
  <c r="BP18" i="30" s="1"/>
  <c r="AW18" i="30"/>
  <c r="BG18" i="30" s="1"/>
  <c r="AV18" i="30"/>
  <c r="AU18" i="30"/>
  <c r="AT18" i="30"/>
  <c r="AS18" i="30"/>
  <c r="BM17" i="30"/>
  <c r="BD17" i="30"/>
  <c r="BN17" i="30" s="1"/>
  <c r="BC17" i="30"/>
  <c r="BB17" i="30"/>
  <c r="BL17" i="30" s="1"/>
  <c r="BA17" i="30"/>
  <c r="BK17" i="30" s="1"/>
  <c r="AZ17" i="30"/>
  <c r="BJ17" i="30" s="1"/>
  <c r="AY17" i="30"/>
  <c r="BI17" i="30" s="1"/>
  <c r="AX17" i="30"/>
  <c r="BH17" i="30" s="1"/>
  <c r="BP17" i="30" s="1"/>
  <c r="AW17" i="30"/>
  <c r="BG17" i="30" s="1"/>
  <c r="BO17" i="30" s="1"/>
  <c r="AV17" i="30"/>
  <c r="AU17" i="30"/>
  <c r="AT17" i="30"/>
  <c r="AS17" i="30"/>
  <c r="BM16" i="30"/>
  <c r="BD16" i="30"/>
  <c r="BN16" i="30" s="1"/>
  <c r="BC16" i="30"/>
  <c r="BB16" i="30"/>
  <c r="BL16" i="30" s="1"/>
  <c r="BA16" i="30"/>
  <c r="BK16" i="30" s="1"/>
  <c r="AZ16" i="30"/>
  <c r="BJ16" i="30" s="1"/>
  <c r="AY16" i="30"/>
  <c r="BI16" i="30" s="1"/>
  <c r="AX16" i="30"/>
  <c r="BH16" i="30" s="1"/>
  <c r="BP16" i="30" s="1"/>
  <c r="AW16" i="30"/>
  <c r="BG16" i="30" s="1"/>
  <c r="BO16" i="30" s="1"/>
  <c r="AV16" i="30"/>
  <c r="AU16" i="30"/>
  <c r="AT16" i="30"/>
  <c r="AS16" i="30"/>
  <c r="BM15" i="30"/>
  <c r="BD15" i="30"/>
  <c r="BN15" i="30" s="1"/>
  <c r="BC15" i="30"/>
  <c r="BB15" i="30"/>
  <c r="BL15" i="30" s="1"/>
  <c r="BA15" i="30"/>
  <c r="BK15" i="30" s="1"/>
  <c r="AZ15" i="30"/>
  <c r="BJ15" i="30" s="1"/>
  <c r="AY15" i="30"/>
  <c r="BI15" i="30" s="1"/>
  <c r="AX15" i="30"/>
  <c r="BH15" i="30" s="1"/>
  <c r="BP15" i="30" s="1"/>
  <c r="AW15" i="30"/>
  <c r="BG15" i="30" s="1"/>
  <c r="BO15" i="30" s="1"/>
  <c r="AV15" i="30"/>
  <c r="AU15" i="30"/>
  <c r="AT15" i="30"/>
  <c r="AS15" i="30"/>
  <c r="BM14" i="30"/>
  <c r="BD14" i="30"/>
  <c r="BN14" i="30" s="1"/>
  <c r="BC14" i="30"/>
  <c r="BB14" i="30"/>
  <c r="BL14" i="30" s="1"/>
  <c r="BA14" i="30"/>
  <c r="BK14" i="30" s="1"/>
  <c r="AZ14" i="30"/>
  <c r="BJ14" i="30" s="1"/>
  <c r="AY14" i="30"/>
  <c r="BI14" i="30" s="1"/>
  <c r="AX14" i="30"/>
  <c r="BH14" i="30" s="1"/>
  <c r="BP14" i="30" s="1"/>
  <c r="AW14" i="30"/>
  <c r="BG14" i="30" s="1"/>
  <c r="BO14" i="30" s="1"/>
  <c r="AV14" i="30"/>
  <c r="AU14" i="30"/>
  <c r="AT14" i="30"/>
  <c r="AS14" i="30"/>
  <c r="CF13" i="30"/>
  <c r="CE13" i="30"/>
  <c r="CD13" i="30"/>
  <c r="CC13" i="30"/>
  <c r="BL13" i="30"/>
  <c r="BK13" i="30"/>
  <c r="BD13" i="30"/>
  <c r="BN13" i="30" s="1"/>
  <c r="BC13" i="30"/>
  <c r="BM13" i="30" s="1"/>
  <c r="BB13" i="30"/>
  <c r="BA13" i="30"/>
  <c r="AZ13" i="30"/>
  <c r="BJ13" i="30" s="1"/>
  <c r="AY13" i="30"/>
  <c r="BI13" i="30" s="1"/>
  <c r="AX13" i="30"/>
  <c r="BH13" i="30" s="1"/>
  <c r="BP13" i="30" s="1"/>
  <c r="AW13" i="30"/>
  <c r="BG13" i="30" s="1"/>
  <c r="BO13" i="30" s="1"/>
  <c r="AV13" i="30"/>
  <c r="AU13" i="30"/>
  <c r="AT13" i="30"/>
  <c r="AS13" i="30"/>
  <c r="N13" i="30"/>
  <c r="BR26" i="30" l="1"/>
  <c r="BR45" i="30"/>
  <c r="BR18" i="30"/>
  <c r="BR22" i="30"/>
  <c r="CG23" i="30"/>
  <c r="BR31" i="30"/>
  <c r="BQ39" i="30"/>
  <c r="BR49" i="30"/>
  <c r="BR19" i="30"/>
  <c r="BQ22" i="30"/>
  <c r="BQ14" i="30"/>
  <c r="BQ21" i="30"/>
  <c r="BR28" i="30"/>
  <c r="BT33" i="30"/>
  <c r="BX33" i="30" s="1"/>
  <c r="BR42" i="30"/>
  <c r="BQ23" i="30"/>
  <c r="BQ17" i="30"/>
  <c r="BQ13" i="30"/>
  <c r="BU13" i="30" s="1"/>
  <c r="BR15" i="30"/>
  <c r="BR17" i="30"/>
  <c r="BP20" i="30"/>
  <c r="BR21" i="30"/>
  <c r="BQ24" i="30"/>
  <c r="BR25" i="30"/>
  <c r="BP27" i="30"/>
  <c r="BQ30" i="30"/>
  <c r="BO32" i="30"/>
  <c r="BQ33" i="30"/>
  <c r="BP43" i="30"/>
  <c r="BP67" i="30"/>
  <c r="BQ18" i="30"/>
  <c r="BR14" i="30"/>
  <c r="BR13" i="30"/>
  <c r="BV13" i="30" s="1"/>
  <c r="BO19" i="30"/>
  <c r="BR24" i="30"/>
  <c r="BV23" i="30" s="1"/>
  <c r="BZ23" i="30" s="1"/>
  <c r="BQ27" i="30"/>
  <c r="BO29" i="30"/>
  <c r="BR30" i="30"/>
  <c r="BP32" i="30"/>
  <c r="BR33" i="30"/>
  <c r="CF43" i="30"/>
  <c r="CF83" i="30" s="1"/>
  <c r="CE43" i="30"/>
  <c r="CD43" i="30"/>
  <c r="CC43" i="30"/>
  <c r="BQ15" i="30"/>
  <c r="BR16" i="30"/>
  <c r="BQ20" i="30"/>
  <c r="BP19" i="30"/>
  <c r="BT13" i="30" s="1"/>
  <c r="BR20" i="30"/>
  <c r="BO23" i="30"/>
  <c r="BO26" i="30"/>
  <c r="BR27" i="30"/>
  <c r="BP29" i="30"/>
  <c r="BQ32" i="30"/>
  <c r="BR34" i="30"/>
  <c r="BO40" i="30"/>
  <c r="BS33" i="30" s="1"/>
  <c r="BW33" i="30" s="1"/>
  <c r="BO47" i="30"/>
  <c r="BO51" i="30"/>
  <c r="CG13" i="30"/>
  <c r="BQ16" i="30"/>
  <c r="BO18" i="30"/>
  <c r="BS13" i="30" s="1"/>
  <c r="BQ19" i="30"/>
  <c r="BO22" i="30"/>
  <c r="BP23" i="30"/>
  <c r="BT23" i="30" s="1"/>
  <c r="BX23" i="30" s="1"/>
  <c r="BP26" i="30"/>
  <c r="BQ29" i="30"/>
  <c r="BO31" i="30"/>
  <c r="BR32" i="30"/>
  <c r="BV43" i="30"/>
  <c r="BZ43" i="30" s="1"/>
  <c r="BS63" i="30"/>
  <c r="BW63" i="30" s="1"/>
  <c r="BP64" i="30"/>
  <c r="BP72" i="30"/>
  <c r="BQ77" i="30"/>
  <c r="BP69" i="30"/>
  <c r="BQ74" i="30"/>
  <c r="BU73" i="30" s="1"/>
  <c r="BY73" i="30" s="1"/>
  <c r="BQ82" i="30"/>
  <c r="BQ79" i="30"/>
  <c r="BQ42" i="30"/>
  <c r="BP46" i="30"/>
  <c r="BQ50" i="30"/>
  <c r="BP51" i="30"/>
  <c r="BO52" i="30"/>
  <c r="BO53" i="30"/>
  <c r="BS53" i="30" s="1"/>
  <c r="BW53" i="30" s="1"/>
  <c r="BP54" i="30"/>
  <c r="BQ57" i="30"/>
  <c r="BO59" i="30"/>
  <c r="BR60" i="30"/>
  <c r="BP62" i="30"/>
  <c r="CF63" i="30"/>
  <c r="CE63" i="30"/>
  <c r="CD63" i="30"/>
  <c r="CC63" i="30"/>
  <c r="BQ66" i="30"/>
  <c r="BO68" i="30"/>
  <c r="BR69" i="30"/>
  <c r="BP71" i="30"/>
  <c r="BQ76" i="30"/>
  <c r="BO78" i="30"/>
  <c r="BR79" i="30"/>
  <c r="BP81" i="30"/>
  <c r="BQ46" i="30"/>
  <c r="BU43" i="30" s="1"/>
  <c r="BY43" i="30" s="1"/>
  <c r="BQ51" i="30"/>
  <c r="BP52" i="30"/>
  <c r="BP53" i="30"/>
  <c r="BQ54" i="30"/>
  <c r="BU53" i="30" s="1"/>
  <c r="BY53" i="30" s="1"/>
  <c r="BO56" i="30"/>
  <c r="BR57" i="30"/>
  <c r="BP59" i="30"/>
  <c r="BQ62" i="30"/>
  <c r="BO65" i="30"/>
  <c r="BR66" i="30"/>
  <c r="BV63" i="30" s="1"/>
  <c r="BZ63" i="30" s="1"/>
  <c r="BP68" i="30"/>
  <c r="BQ71" i="30"/>
  <c r="BO75" i="30"/>
  <c r="BR76" i="30"/>
  <c r="BP78" i="30"/>
  <c r="BQ81" i="30"/>
  <c r="BO43" i="30"/>
  <c r="BS43" i="30" s="1"/>
  <c r="BW43" i="30" s="1"/>
  <c r="BP47" i="30"/>
  <c r="BQ52" i="30"/>
  <c r="BR54" i="30"/>
  <c r="BP56" i="30"/>
  <c r="BQ59" i="30"/>
  <c r="BO61" i="30"/>
  <c r="BR62" i="30"/>
  <c r="BP65" i="30"/>
  <c r="BT63" i="30" s="1"/>
  <c r="BX63" i="30" s="1"/>
  <c r="BQ68" i="30"/>
  <c r="BO70" i="30"/>
  <c r="BR71" i="30"/>
  <c r="BO73" i="30"/>
  <c r="BP75" i="30"/>
  <c r="BQ78" i="30"/>
  <c r="BO80" i="30"/>
  <c r="BR81" i="30"/>
  <c r="N83" i="30"/>
  <c r="BQ47" i="30"/>
  <c r="BR53" i="30"/>
  <c r="BV53" i="30" s="1"/>
  <c r="BZ53" i="30" s="1"/>
  <c r="BQ56" i="30"/>
  <c r="BO58" i="30"/>
  <c r="BR59" i="30"/>
  <c r="BP61" i="30"/>
  <c r="BQ65" i="30"/>
  <c r="BU63" i="30" s="1"/>
  <c r="BY63" i="30" s="1"/>
  <c r="BO67" i="30"/>
  <c r="BR68" i="30"/>
  <c r="BP70" i="30"/>
  <c r="BP73" i="30"/>
  <c r="BQ75" i="30"/>
  <c r="BO77" i="30"/>
  <c r="BR78" i="30"/>
  <c r="BV73" i="30" s="1"/>
  <c r="BZ73" i="30" s="1"/>
  <c r="BP80" i="30"/>
  <c r="CC53" i="30"/>
  <c r="CD53" i="30"/>
  <c r="CD83" i="30" s="1"/>
  <c r="CE53" i="30"/>
  <c r="CE83" i="30" s="1"/>
  <c r="BX13" i="30" l="1"/>
  <c r="BW13" i="30"/>
  <c r="CA63" i="30"/>
  <c r="BV33" i="30"/>
  <c r="BZ33" i="30" s="1"/>
  <c r="CG53" i="30"/>
  <c r="CG83" i="30" s="1"/>
  <c r="BT53" i="30"/>
  <c r="BX53" i="30" s="1"/>
  <c r="BU23" i="30"/>
  <c r="BY23" i="30" s="1"/>
  <c r="BY13" i="30"/>
  <c r="CG43" i="30"/>
  <c r="BV83" i="30"/>
  <c r="BZ13" i="30"/>
  <c r="BZ83" i="30" s="1"/>
  <c r="CC83" i="30"/>
  <c r="BT43" i="30"/>
  <c r="BX43" i="30" s="1"/>
  <c r="CA43" i="30" s="1"/>
  <c r="BS23" i="30"/>
  <c r="BW23" i="30" s="1"/>
  <c r="CA23" i="30" s="1"/>
  <c r="BU33" i="30"/>
  <c r="BY33" i="30" s="1"/>
  <c r="CA33" i="30" s="1"/>
  <c r="CA53" i="30"/>
  <c r="BT73" i="30"/>
  <c r="BX73" i="30" s="1"/>
  <c r="BS73" i="30"/>
  <c r="BW73" i="30" s="1"/>
  <c r="CA73" i="30" s="1"/>
  <c r="CG63" i="30"/>
  <c r="BY83" i="30" l="1"/>
  <c r="BW83" i="30"/>
  <c r="CA13" i="30"/>
  <c r="CA83" i="30" s="1"/>
  <c r="BU83" i="30"/>
  <c r="BS83" i="30"/>
  <c r="BX83" i="30"/>
  <c r="BT83" i="30"/>
  <c r="N13" i="29" l="1"/>
  <c r="AS13" i="29"/>
  <c r="AT13" i="29"/>
  <c r="AU13" i="29"/>
  <c r="AV13" i="29"/>
  <c r="AW13" i="29"/>
  <c r="AX13" i="29"/>
  <c r="AY13" i="29"/>
  <c r="AZ13" i="29"/>
  <c r="BA13" i="29"/>
  <c r="BB13" i="29"/>
  <c r="BC13" i="29"/>
  <c r="BD13" i="29"/>
  <c r="BG13" i="29"/>
  <c r="BH13" i="29"/>
  <c r="BI13" i="29"/>
  <c r="BJ13" i="29"/>
  <c r="BK13" i="29"/>
  <c r="BL13" i="29"/>
  <c r="BM13" i="29"/>
  <c r="BN13" i="29"/>
  <c r="BO13" i="29"/>
  <c r="BP13" i="29"/>
  <c r="BQ13" i="29"/>
  <c r="BU13" i="29" s="1"/>
  <c r="BR13" i="29"/>
  <c r="BV13" i="29" s="1"/>
  <c r="CC13" i="29"/>
  <c r="CD13" i="29"/>
  <c r="CE13" i="29"/>
  <c r="CF13" i="29"/>
  <c r="CG13" i="29"/>
  <c r="AS14" i="29"/>
  <c r="AT14" i="29"/>
  <c r="AU14" i="29"/>
  <c r="AV14" i="29"/>
  <c r="AW14" i="29"/>
  <c r="AX14" i="29"/>
  <c r="AY14" i="29"/>
  <c r="AZ14" i="29"/>
  <c r="BA14" i="29"/>
  <c r="BB14" i="29"/>
  <c r="BC14" i="29"/>
  <c r="BD14" i="29"/>
  <c r="BG14" i="29"/>
  <c r="BH14" i="29"/>
  <c r="BI14" i="29"/>
  <c r="BJ14" i="29"/>
  <c r="BK14" i="29"/>
  <c r="BO14" i="29" s="1"/>
  <c r="BL14" i="29"/>
  <c r="BP14" i="29" s="1"/>
  <c r="BM14" i="29"/>
  <c r="BN14" i="29"/>
  <c r="BQ14" i="29"/>
  <c r="BR14" i="29"/>
  <c r="AS15" i="29"/>
  <c r="AT15" i="29"/>
  <c r="AU15" i="29"/>
  <c r="AV15" i="29"/>
  <c r="AW15" i="29"/>
  <c r="AX15" i="29"/>
  <c r="AY15" i="29"/>
  <c r="AZ15" i="29"/>
  <c r="BA15" i="29"/>
  <c r="BB15" i="29"/>
  <c r="BC15" i="29"/>
  <c r="BD15" i="29"/>
  <c r="BG15" i="29"/>
  <c r="BH15" i="29"/>
  <c r="BI15" i="29"/>
  <c r="BJ15" i="29"/>
  <c r="BK15" i="29"/>
  <c r="BO15" i="29" s="1"/>
  <c r="BL15" i="29"/>
  <c r="BP15" i="29" s="1"/>
  <c r="BM15" i="29"/>
  <c r="BN15" i="29"/>
  <c r="BQ15" i="29"/>
  <c r="BR15" i="29"/>
  <c r="AS16" i="29"/>
  <c r="AT16" i="29"/>
  <c r="AU16" i="29"/>
  <c r="AV16" i="29"/>
  <c r="AW16" i="29"/>
  <c r="AX16" i="29"/>
  <c r="AY16" i="29"/>
  <c r="AZ16" i="29"/>
  <c r="BA16" i="29"/>
  <c r="BB16" i="29"/>
  <c r="BC16" i="29"/>
  <c r="BD16" i="29"/>
  <c r="BG16" i="29"/>
  <c r="BH16" i="29"/>
  <c r="BI16" i="29"/>
  <c r="BJ16" i="29"/>
  <c r="BK16" i="29"/>
  <c r="BO16" i="29" s="1"/>
  <c r="BL16" i="29"/>
  <c r="BP16" i="29" s="1"/>
  <c r="BM16" i="29"/>
  <c r="BN16" i="29"/>
  <c r="BQ16" i="29"/>
  <c r="BR16" i="29"/>
  <c r="AS17" i="29"/>
  <c r="AT17" i="29"/>
  <c r="AU17" i="29"/>
  <c r="AV17" i="29"/>
  <c r="AW17" i="29"/>
  <c r="AX17" i="29"/>
  <c r="AY17" i="29"/>
  <c r="AZ17" i="29"/>
  <c r="BA17" i="29"/>
  <c r="BB17" i="29"/>
  <c r="BC17" i="29"/>
  <c r="BD17" i="29"/>
  <c r="BG17" i="29"/>
  <c r="BH17" i="29"/>
  <c r="BI17" i="29"/>
  <c r="BJ17" i="29"/>
  <c r="BK17" i="29"/>
  <c r="BL17" i="29"/>
  <c r="BM17" i="29"/>
  <c r="BN17" i="29"/>
  <c r="BO17" i="29"/>
  <c r="BP17" i="29"/>
  <c r="BQ17" i="29"/>
  <c r="BR17" i="29"/>
  <c r="AS18" i="29"/>
  <c r="AT18" i="29"/>
  <c r="AU18" i="29"/>
  <c r="AV18" i="29"/>
  <c r="AW18" i="29"/>
  <c r="AX18" i="29"/>
  <c r="AY18" i="29"/>
  <c r="AZ18" i="29"/>
  <c r="BA18" i="29"/>
  <c r="BB18" i="29"/>
  <c r="BC18" i="29"/>
  <c r="BD18" i="29"/>
  <c r="BG18" i="29"/>
  <c r="BH18" i="29"/>
  <c r="BI18" i="29"/>
  <c r="BJ18" i="29"/>
  <c r="BK18" i="29"/>
  <c r="BL18" i="29"/>
  <c r="BM18" i="29"/>
  <c r="BN18" i="29"/>
  <c r="BO18" i="29"/>
  <c r="BP18" i="29"/>
  <c r="BQ18" i="29"/>
  <c r="BR18" i="29"/>
  <c r="AS19" i="29"/>
  <c r="AT19" i="29"/>
  <c r="AU19" i="29"/>
  <c r="AV19" i="29"/>
  <c r="AW19" i="29"/>
  <c r="AX19" i="29"/>
  <c r="AY19" i="29"/>
  <c r="AZ19" i="29"/>
  <c r="BA19" i="29"/>
  <c r="BB19" i="29"/>
  <c r="BC19" i="29"/>
  <c r="BD19" i="29"/>
  <c r="BG19" i="29"/>
  <c r="BH19" i="29"/>
  <c r="BI19" i="29"/>
  <c r="BJ19" i="29"/>
  <c r="BK19" i="29"/>
  <c r="BL19" i="29"/>
  <c r="BM19" i="29"/>
  <c r="BN19" i="29"/>
  <c r="BO19" i="29"/>
  <c r="BP19" i="29"/>
  <c r="BQ19" i="29"/>
  <c r="BR19" i="29"/>
  <c r="AS20" i="29"/>
  <c r="AT20" i="29"/>
  <c r="AU20" i="29"/>
  <c r="AV20" i="29"/>
  <c r="AW20" i="29"/>
  <c r="AX20" i="29"/>
  <c r="AY20" i="29"/>
  <c r="AZ20" i="29"/>
  <c r="BA20" i="29"/>
  <c r="BB20" i="29"/>
  <c r="BC20" i="29"/>
  <c r="BD20" i="29"/>
  <c r="BG20" i="29"/>
  <c r="BH20" i="29"/>
  <c r="BI20" i="29"/>
  <c r="BJ20" i="29"/>
  <c r="BK20" i="29"/>
  <c r="BL20" i="29"/>
  <c r="BM20" i="29"/>
  <c r="BN20" i="29"/>
  <c r="BO20" i="29"/>
  <c r="BP20" i="29"/>
  <c r="BQ20" i="29"/>
  <c r="BR20" i="29"/>
  <c r="AS21" i="29"/>
  <c r="AT21" i="29"/>
  <c r="AU21" i="29"/>
  <c r="AV21" i="29"/>
  <c r="AW21" i="29"/>
  <c r="AX21" i="29"/>
  <c r="AY21" i="29"/>
  <c r="AZ21" i="29"/>
  <c r="BA21" i="29"/>
  <c r="BB21" i="29"/>
  <c r="BC21" i="29"/>
  <c r="BD21" i="29"/>
  <c r="BG21" i="29"/>
  <c r="BH21" i="29"/>
  <c r="BI21" i="29"/>
  <c r="BJ21" i="29"/>
  <c r="BK21" i="29"/>
  <c r="BL21" i="29"/>
  <c r="BM21" i="29"/>
  <c r="BN21" i="29"/>
  <c r="BO21" i="29"/>
  <c r="BP21" i="29"/>
  <c r="BQ21" i="29"/>
  <c r="BR21" i="29"/>
  <c r="AS22" i="29"/>
  <c r="AT22" i="29"/>
  <c r="AU22" i="29"/>
  <c r="AV22" i="29"/>
  <c r="AW22" i="29"/>
  <c r="AX22" i="29"/>
  <c r="AY22" i="29"/>
  <c r="AZ22" i="29"/>
  <c r="BA22" i="29"/>
  <c r="BB22" i="29"/>
  <c r="BC22" i="29"/>
  <c r="BD22" i="29"/>
  <c r="BG22" i="29"/>
  <c r="BH22" i="29"/>
  <c r="BI22" i="29"/>
  <c r="BJ22" i="29"/>
  <c r="BK22" i="29"/>
  <c r="BL22" i="29"/>
  <c r="BM22" i="29"/>
  <c r="BN22" i="29"/>
  <c r="BO22" i="29"/>
  <c r="BP22" i="29"/>
  <c r="BQ22" i="29"/>
  <c r="BR22" i="29"/>
  <c r="N23" i="29"/>
  <c r="CC23" i="29" s="1"/>
  <c r="AS23" i="29"/>
  <c r="AT23" i="29"/>
  <c r="AU23" i="29"/>
  <c r="AV23" i="29"/>
  <c r="AW23" i="29"/>
  <c r="AX23" i="29"/>
  <c r="AY23" i="29"/>
  <c r="AZ23" i="29"/>
  <c r="BA23" i="29"/>
  <c r="BB23" i="29"/>
  <c r="BC23" i="29"/>
  <c r="BD23" i="29"/>
  <c r="BG23" i="29"/>
  <c r="BH23" i="29"/>
  <c r="BI23" i="29"/>
  <c r="BJ23" i="29"/>
  <c r="BK23" i="29"/>
  <c r="BL23" i="29"/>
  <c r="BM23" i="29"/>
  <c r="BN23" i="29"/>
  <c r="BR23" i="29" s="1"/>
  <c r="BV23" i="29" s="1"/>
  <c r="BZ23" i="29" s="1"/>
  <c r="BO23" i="29"/>
  <c r="BP23" i="29"/>
  <c r="BT23" i="29" s="1"/>
  <c r="BX23" i="29" s="1"/>
  <c r="BQ23" i="29"/>
  <c r="BU23" i="29" s="1"/>
  <c r="BY23" i="29" s="1"/>
  <c r="CE23" i="29"/>
  <c r="AS24" i="29"/>
  <c r="AT24" i="29"/>
  <c r="AU24" i="29"/>
  <c r="AV24" i="29"/>
  <c r="AW24" i="29"/>
  <c r="AX24" i="29"/>
  <c r="AY24" i="29"/>
  <c r="AZ24" i="29"/>
  <c r="BA24" i="29"/>
  <c r="BB24" i="29"/>
  <c r="BC24" i="29"/>
  <c r="BD24" i="29"/>
  <c r="BG24" i="29"/>
  <c r="BH24" i="29"/>
  <c r="BI24" i="29"/>
  <c r="BJ24" i="29"/>
  <c r="BK24" i="29"/>
  <c r="BO24" i="29" s="1"/>
  <c r="BL24" i="29"/>
  <c r="BM24" i="29"/>
  <c r="BN24" i="29"/>
  <c r="BP24" i="29"/>
  <c r="BQ24" i="29"/>
  <c r="BR24" i="29"/>
  <c r="AS25" i="29"/>
  <c r="AT25" i="29"/>
  <c r="AU25" i="29"/>
  <c r="AV25" i="29"/>
  <c r="AW25" i="29"/>
  <c r="AX25" i="29"/>
  <c r="AY25" i="29"/>
  <c r="AZ25" i="29"/>
  <c r="BA25" i="29"/>
  <c r="BB25" i="29"/>
  <c r="BC25" i="29"/>
  <c r="BD25" i="29"/>
  <c r="BG25" i="29"/>
  <c r="BH25" i="29"/>
  <c r="BI25" i="29"/>
  <c r="BJ25" i="29"/>
  <c r="BK25" i="29"/>
  <c r="BO25" i="29" s="1"/>
  <c r="BL25" i="29"/>
  <c r="BM25" i="29"/>
  <c r="BN25" i="29"/>
  <c r="BP25" i="29"/>
  <c r="BQ25" i="29"/>
  <c r="BR25" i="29"/>
  <c r="AS26" i="29"/>
  <c r="AT26" i="29"/>
  <c r="AU26" i="29"/>
  <c r="AV26" i="29"/>
  <c r="AW26" i="29"/>
  <c r="AX26" i="29"/>
  <c r="AY26" i="29"/>
  <c r="AZ26" i="29"/>
  <c r="BA26" i="29"/>
  <c r="BB26" i="29"/>
  <c r="BC26" i="29"/>
  <c r="BD26" i="29"/>
  <c r="BG26" i="29"/>
  <c r="BH26" i="29"/>
  <c r="BI26" i="29"/>
  <c r="BJ26" i="29"/>
  <c r="BK26" i="29"/>
  <c r="BO26" i="29" s="1"/>
  <c r="BL26" i="29"/>
  <c r="BM26" i="29"/>
  <c r="BN26" i="29"/>
  <c r="BP26" i="29"/>
  <c r="BQ26" i="29"/>
  <c r="BR26" i="29"/>
  <c r="AS27" i="29"/>
  <c r="AT27" i="29"/>
  <c r="AU27" i="29"/>
  <c r="AV27" i="29"/>
  <c r="AW27" i="29"/>
  <c r="AX27" i="29"/>
  <c r="AY27" i="29"/>
  <c r="AZ27" i="29"/>
  <c r="BA27" i="29"/>
  <c r="BB27" i="29"/>
  <c r="BC27" i="29"/>
  <c r="BD27" i="29"/>
  <c r="BG27" i="29"/>
  <c r="BH27" i="29"/>
  <c r="BI27" i="29"/>
  <c r="BJ27" i="29"/>
  <c r="BK27" i="29"/>
  <c r="BL27" i="29"/>
  <c r="BM27" i="29"/>
  <c r="BN27" i="29"/>
  <c r="BO27" i="29"/>
  <c r="BP27" i="29"/>
  <c r="BQ27" i="29"/>
  <c r="BR27" i="29"/>
  <c r="AS28" i="29"/>
  <c r="AT28" i="29"/>
  <c r="AU28" i="29"/>
  <c r="AV28" i="29"/>
  <c r="AW28" i="29"/>
  <c r="AX28" i="29"/>
  <c r="AY28" i="29"/>
  <c r="AZ28" i="29"/>
  <c r="BA28" i="29"/>
  <c r="BB28" i="29"/>
  <c r="BC28" i="29"/>
  <c r="BD28" i="29"/>
  <c r="BG28" i="29"/>
  <c r="BH28" i="29"/>
  <c r="BI28" i="29"/>
  <c r="BJ28" i="29"/>
  <c r="BK28" i="29"/>
  <c r="BL28" i="29"/>
  <c r="BM28" i="29"/>
  <c r="BN28" i="29"/>
  <c r="BO28" i="29"/>
  <c r="BP28" i="29"/>
  <c r="BQ28" i="29"/>
  <c r="BR28" i="29"/>
  <c r="AS29" i="29"/>
  <c r="AT29" i="29"/>
  <c r="AU29" i="29"/>
  <c r="AV29" i="29"/>
  <c r="AW29" i="29"/>
  <c r="AX29" i="29"/>
  <c r="AY29" i="29"/>
  <c r="AZ29" i="29"/>
  <c r="BA29" i="29"/>
  <c r="BB29" i="29"/>
  <c r="BC29" i="29"/>
  <c r="BD29" i="29"/>
  <c r="BG29" i="29"/>
  <c r="BH29" i="29"/>
  <c r="BI29" i="29"/>
  <c r="BJ29" i="29"/>
  <c r="BK29" i="29"/>
  <c r="BL29" i="29"/>
  <c r="BM29" i="29"/>
  <c r="BN29" i="29"/>
  <c r="BO29" i="29"/>
  <c r="BP29" i="29"/>
  <c r="BQ29" i="29"/>
  <c r="BR29" i="29"/>
  <c r="AS30" i="29"/>
  <c r="AT30" i="29"/>
  <c r="AU30" i="29"/>
  <c r="AV30" i="29"/>
  <c r="AW30" i="29"/>
  <c r="AX30" i="29"/>
  <c r="AY30" i="29"/>
  <c r="AZ30" i="29"/>
  <c r="BA30" i="29"/>
  <c r="BB30" i="29"/>
  <c r="BC30" i="29"/>
  <c r="BD30" i="29"/>
  <c r="BG30" i="29"/>
  <c r="BH30" i="29"/>
  <c r="BI30" i="29"/>
  <c r="BJ30" i="29"/>
  <c r="BK30" i="29"/>
  <c r="BL30" i="29"/>
  <c r="BM30" i="29"/>
  <c r="BN30" i="29"/>
  <c r="BO30" i="29"/>
  <c r="BP30" i="29"/>
  <c r="BQ30" i="29"/>
  <c r="BR30" i="29"/>
  <c r="AS31" i="29"/>
  <c r="AT31" i="29"/>
  <c r="AU31" i="29"/>
  <c r="AV31" i="29"/>
  <c r="AW31" i="29"/>
  <c r="AX31" i="29"/>
  <c r="AY31" i="29"/>
  <c r="AZ31" i="29"/>
  <c r="BA31" i="29"/>
  <c r="BB31" i="29"/>
  <c r="BC31" i="29"/>
  <c r="BD31" i="29"/>
  <c r="BG31" i="29"/>
  <c r="BH31" i="29"/>
  <c r="BI31" i="29"/>
  <c r="BJ31" i="29"/>
  <c r="BK31" i="29"/>
  <c r="BL31" i="29"/>
  <c r="BM31" i="29"/>
  <c r="BN31" i="29"/>
  <c r="BO31" i="29"/>
  <c r="BP31" i="29"/>
  <c r="BQ31" i="29"/>
  <c r="BR31" i="29"/>
  <c r="AS32" i="29"/>
  <c r="AT32" i="29"/>
  <c r="AU32" i="29"/>
  <c r="AV32" i="29"/>
  <c r="AW32" i="29"/>
  <c r="AX32" i="29"/>
  <c r="AY32" i="29"/>
  <c r="AZ32" i="29"/>
  <c r="BA32" i="29"/>
  <c r="BB32" i="29"/>
  <c r="BC32" i="29"/>
  <c r="BD32" i="29"/>
  <c r="BG32" i="29"/>
  <c r="BH32" i="29"/>
  <c r="BI32" i="29"/>
  <c r="BJ32" i="29"/>
  <c r="BK32" i="29"/>
  <c r="BL32" i="29"/>
  <c r="BM32" i="29"/>
  <c r="BN32" i="29"/>
  <c r="BO32" i="29"/>
  <c r="BP32" i="29"/>
  <c r="BQ32" i="29"/>
  <c r="BR32" i="29"/>
  <c r="N33" i="29"/>
  <c r="AS33" i="29"/>
  <c r="AT33" i="29"/>
  <c r="AU33" i="29"/>
  <c r="AV33" i="29"/>
  <c r="AW33" i="29"/>
  <c r="AX33" i="29"/>
  <c r="AY33" i="29"/>
  <c r="AZ33" i="29"/>
  <c r="BA33" i="29"/>
  <c r="BB33" i="29"/>
  <c r="BC33" i="29"/>
  <c r="BD33" i="29"/>
  <c r="BG33" i="29"/>
  <c r="BH33" i="29"/>
  <c r="BI33" i="29"/>
  <c r="BJ33" i="29"/>
  <c r="BK33" i="29"/>
  <c r="BL33" i="29"/>
  <c r="BM33" i="29"/>
  <c r="BN33" i="29"/>
  <c r="BR33" i="29" s="1"/>
  <c r="BV33" i="29" s="1"/>
  <c r="BZ33" i="29" s="1"/>
  <c r="BO33" i="29"/>
  <c r="BP33" i="29"/>
  <c r="BT33" i="29" s="1"/>
  <c r="BX33" i="29" s="1"/>
  <c r="BQ33" i="29"/>
  <c r="BU33" i="29" s="1"/>
  <c r="BY33" i="29" s="1"/>
  <c r="CC33" i="29"/>
  <c r="CD33" i="29"/>
  <c r="CE33" i="29"/>
  <c r="CF33" i="29"/>
  <c r="CG33" i="29" s="1"/>
  <c r="AS34" i="29"/>
  <c r="AT34" i="29"/>
  <c r="AU34" i="29"/>
  <c r="AV34" i="29"/>
  <c r="AW34" i="29"/>
  <c r="AX34" i="29"/>
  <c r="AY34" i="29"/>
  <c r="AZ34" i="29"/>
  <c r="BA34" i="29"/>
  <c r="BB34" i="29"/>
  <c r="BC34" i="29"/>
  <c r="BD34" i="29"/>
  <c r="BG34" i="29"/>
  <c r="BH34" i="29"/>
  <c r="BI34" i="29"/>
  <c r="BJ34" i="29"/>
  <c r="BK34" i="29"/>
  <c r="BO34" i="29" s="1"/>
  <c r="BL34" i="29"/>
  <c r="BM34" i="29"/>
  <c r="BN34" i="29"/>
  <c r="BP34" i="29"/>
  <c r="BQ34" i="29"/>
  <c r="BR34" i="29"/>
  <c r="AS35" i="29"/>
  <c r="AT35" i="29"/>
  <c r="AU35" i="29"/>
  <c r="AV35" i="29"/>
  <c r="AW35" i="29"/>
  <c r="AX35" i="29"/>
  <c r="AY35" i="29"/>
  <c r="AZ35" i="29"/>
  <c r="BA35" i="29"/>
  <c r="BB35" i="29"/>
  <c r="BC35" i="29"/>
  <c r="BD35" i="29"/>
  <c r="BG35" i="29"/>
  <c r="BH35" i="29"/>
  <c r="BI35" i="29"/>
  <c r="BJ35" i="29"/>
  <c r="BK35" i="29"/>
  <c r="BO35" i="29" s="1"/>
  <c r="BL35" i="29"/>
  <c r="BM35" i="29"/>
  <c r="BN35" i="29"/>
  <c r="BP35" i="29"/>
  <c r="BQ35" i="29"/>
  <c r="BR35" i="29"/>
  <c r="AS36" i="29"/>
  <c r="AT36" i="29"/>
  <c r="AU36" i="29"/>
  <c r="AV36" i="29"/>
  <c r="AW36" i="29"/>
  <c r="AX36" i="29"/>
  <c r="AY36" i="29"/>
  <c r="AZ36" i="29"/>
  <c r="BA36" i="29"/>
  <c r="BB36" i="29"/>
  <c r="BC36" i="29"/>
  <c r="BD36" i="29"/>
  <c r="BG36" i="29"/>
  <c r="BH36" i="29"/>
  <c r="BI36" i="29"/>
  <c r="BJ36" i="29"/>
  <c r="BK36" i="29"/>
  <c r="BL36" i="29"/>
  <c r="BP36" i="29" s="1"/>
  <c r="BM36" i="29"/>
  <c r="BN36" i="29"/>
  <c r="BO36" i="29"/>
  <c r="BQ36" i="29"/>
  <c r="BR36" i="29"/>
  <c r="AS37" i="29"/>
  <c r="AT37" i="29"/>
  <c r="AU37" i="29"/>
  <c r="AV37" i="29"/>
  <c r="AW37" i="29"/>
  <c r="AX37" i="29"/>
  <c r="AY37" i="29"/>
  <c r="AZ37" i="29"/>
  <c r="BA37" i="29"/>
  <c r="BB37" i="29"/>
  <c r="BC37" i="29"/>
  <c r="BD37" i="29"/>
  <c r="BG37" i="29"/>
  <c r="BH37" i="29"/>
  <c r="BI37" i="29"/>
  <c r="BJ37" i="29"/>
  <c r="BK37" i="29"/>
  <c r="BL37" i="29"/>
  <c r="BP37" i="29" s="1"/>
  <c r="BM37" i="29"/>
  <c r="BN37" i="29"/>
  <c r="BO37" i="29"/>
  <c r="BQ37" i="29"/>
  <c r="BR37" i="29"/>
  <c r="N38" i="29"/>
  <c r="AS38" i="29"/>
  <c r="AT38" i="29"/>
  <c r="AU38" i="29"/>
  <c r="AV38" i="29"/>
  <c r="AW38" i="29"/>
  <c r="AX38" i="29"/>
  <c r="AY38" i="29"/>
  <c r="AZ38" i="29"/>
  <c r="BA38" i="29"/>
  <c r="BB38" i="29"/>
  <c r="BC38" i="29"/>
  <c r="BD38" i="29"/>
  <c r="BG38" i="29"/>
  <c r="BH38" i="29"/>
  <c r="BI38" i="29"/>
  <c r="BJ38" i="29"/>
  <c r="BK38" i="29"/>
  <c r="BO38" i="29" s="1"/>
  <c r="BL38" i="29"/>
  <c r="BM38" i="29"/>
  <c r="BN38" i="29"/>
  <c r="BP38" i="29"/>
  <c r="BQ38" i="29"/>
  <c r="BR38" i="29"/>
  <c r="AS39" i="29"/>
  <c r="AT39" i="29"/>
  <c r="AU39" i="29"/>
  <c r="AV39" i="29"/>
  <c r="AW39" i="29"/>
  <c r="AX39" i="29"/>
  <c r="AY39" i="29"/>
  <c r="AZ39" i="29"/>
  <c r="BA39" i="29"/>
  <c r="BB39" i="29"/>
  <c r="BC39" i="29"/>
  <c r="BD39" i="29"/>
  <c r="BG39" i="29"/>
  <c r="BH39" i="29"/>
  <c r="BI39" i="29"/>
  <c r="BJ39" i="29"/>
  <c r="BK39" i="29"/>
  <c r="BO39" i="29" s="1"/>
  <c r="BL39" i="29"/>
  <c r="BM39" i="29"/>
  <c r="BN39" i="29"/>
  <c r="BP39" i="29"/>
  <c r="BQ39" i="29"/>
  <c r="BR39" i="29"/>
  <c r="AS40" i="29"/>
  <c r="AT40" i="29"/>
  <c r="AU40" i="29"/>
  <c r="AV40" i="29"/>
  <c r="AW40" i="29"/>
  <c r="AX40" i="29"/>
  <c r="AY40" i="29"/>
  <c r="AZ40" i="29"/>
  <c r="BA40" i="29"/>
  <c r="BB40" i="29"/>
  <c r="BC40" i="29"/>
  <c r="BD40" i="29"/>
  <c r="BG40" i="29"/>
  <c r="BH40" i="29"/>
  <c r="BI40" i="29"/>
  <c r="BJ40" i="29"/>
  <c r="BK40" i="29"/>
  <c r="BO40" i="29" s="1"/>
  <c r="BL40" i="29"/>
  <c r="BM40" i="29"/>
  <c r="BN40" i="29"/>
  <c r="BP40" i="29"/>
  <c r="BQ40" i="29"/>
  <c r="BR40" i="29"/>
  <c r="AS41" i="29"/>
  <c r="AT41" i="29"/>
  <c r="AU41" i="29"/>
  <c r="AV41" i="29"/>
  <c r="AW41" i="29"/>
  <c r="AX41" i="29"/>
  <c r="AY41" i="29"/>
  <c r="AZ41" i="29"/>
  <c r="BA41" i="29"/>
  <c r="BB41" i="29"/>
  <c r="BC41" i="29"/>
  <c r="BD41" i="29"/>
  <c r="BG41" i="29"/>
  <c r="BH41" i="29"/>
  <c r="BI41" i="29"/>
  <c r="BJ41" i="29"/>
  <c r="BK41" i="29"/>
  <c r="BO41" i="29" s="1"/>
  <c r="BL41" i="29"/>
  <c r="BM41" i="29"/>
  <c r="BN41" i="29"/>
  <c r="BP41" i="29"/>
  <c r="BQ41" i="29"/>
  <c r="BR41" i="29"/>
  <c r="AS42" i="29"/>
  <c r="AT42" i="29"/>
  <c r="AU42" i="29"/>
  <c r="AV42" i="29"/>
  <c r="AW42" i="29"/>
  <c r="AX42" i="29"/>
  <c r="AY42" i="29"/>
  <c r="AZ42" i="29"/>
  <c r="BA42" i="29"/>
  <c r="BB42" i="29"/>
  <c r="BC42" i="29"/>
  <c r="BD42" i="29"/>
  <c r="BG42" i="29"/>
  <c r="BH42" i="29"/>
  <c r="BI42" i="29"/>
  <c r="BJ42" i="29"/>
  <c r="BK42" i="29"/>
  <c r="BL42" i="29"/>
  <c r="BM42" i="29"/>
  <c r="BN42" i="29"/>
  <c r="BO42" i="29"/>
  <c r="BP42" i="29"/>
  <c r="BQ42" i="29"/>
  <c r="BR42" i="29"/>
  <c r="N43" i="29"/>
  <c r="BA43" i="29"/>
  <c r="BB43" i="29"/>
  <c r="BC43" i="29"/>
  <c r="BD43" i="29"/>
  <c r="N46" i="29"/>
  <c r="CF46" i="29" s="1"/>
  <c r="AS46" i="29"/>
  <c r="AT46" i="29"/>
  <c r="AU46" i="29"/>
  <c r="AV46" i="29"/>
  <c r="AW46" i="29"/>
  <c r="AX46" i="29"/>
  <c r="AY46" i="29"/>
  <c r="AZ46" i="29"/>
  <c r="BA46" i="29"/>
  <c r="BB46" i="29"/>
  <c r="BC46" i="29"/>
  <c r="BD46" i="29"/>
  <c r="BG46" i="29"/>
  <c r="BH46" i="29"/>
  <c r="BI46" i="29"/>
  <c r="BJ46" i="29"/>
  <c r="BK46" i="29"/>
  <c r="BO46" i="29" s="1"/>
  <c r="BL46" i="29"/>
  <c r="BP46" i="29" s="1"/>
  <c r="BM46" i="29"/>
  <c r="BN46" i="29"/>
  <c r="BQ46" i="29"/>
  <c r="BR46" i="29"/>
  <c r="BV46" i="29" s="1"/>
  <c r="BZ46" i="29" s="1"/>
  <c r="AS47" i="29"/>
  <c r="AT47" i="29"/>
  <c r="AU47" i="29"/>
  <c r="AV47" i="29"/>
  <c r="AW47" i="29"/>
  <c r="AX47" i="29"/>
  <c r="AY47" i="29"/>
  <c r="AZ47" i="29"/>
  <c r="BA47" i="29"/>
  <c r="BB47" i="29"/>
  <c r="BC47" i="29"/>
  <c r="BD47" i="29"/>
  <c r="BG47" i="29"/>
  <c r="BH47" i="29"/>
  <c r="BI47" i="29"/>
  <c r="BJ47" i="29"/>
  <c r="BK47" i="29"/>
  <c r="BL47" i="29"/>
  <c r="BP47" i="29" s="1"/>
  <c r="BM47" i="29"/>
  <c r="BQ47" i="29" s="1"/>
  <c r="BN47" i="29"/>
  <c r="BR47" i="29" s="1"/>
  <c r="BO47" i="29"/>
  <c r="N48" i="29"/>
  <c r="AS48" i="29"/>
  <c r="AT48" i="29"/>
  <c r="AU48" i="29"/>
  <c r="AV48" i="29"/>
  <c r="AW48" i="29"/>
  <c r="AX48" i="29"/>
  <c r="AY48" i="29"/>
  <c r="AZ48" i="29"/>
  <c r="BA48" i="29"/>
  <c r="BB48" i="29"/>
  <c r="BC48" i="29"/>
  <c r="BD48" i="29"/>
  <c r="BG48" i="29"/>
  <c r="BH48" i="29"/>
  <c r="BI48" i="29"/>
  <c r="BJ48" i="29"/>
  <c r="BK48" i="29"/>
  <c r="BO48" i="29" s="1"/>
  <c r="BL48" i="29"/>
  <c r="BP48" i="29" s="1"/>
  <c r="BM48" i="29"/>
  <c r="BQ48" i="29" s="1"/>
  <c r="BN48" i="29"/>
  <c r="BR48" i="29" s="1"/>
  <c r="AS49" i="29"/>
  <c r="AT49" i="29"/>
  <c r="AU49" i="29"/>
  <c r="AV49" i="29"/>
  <c r="AW49" i="29"/>
  <c r="AX49" i="29"/>
  <c r="AY49" i="29"/>
  <c r="AZ49" i="29"/>
  <c r="BA49" i="29"/>
  <c r="BB49" i="29"/>
  <c r="BC49" i="29"/>
  <c r="BD49" i="29"/>
  <c r="BG49" i="29"/>
  <c r="BH49" i="29"/>
  <c r="BI49" i="29"/>
  <c r="BJ49" i="29"/>
  <c r="BK49" i="29"/>
  <c r="BO49" i="29" s="1"/>
  <c r="BL49" i="29"/>
  <c r="BM49" i="29"/>
  <c r="BN49" i="29"/>
  <c r="BP49" i="29"/>
  <c r="BQ49" i="29"/>
  <c r="BR49" i="29"/>
  <c r="N50" i="29"/>
  <c r="AS50" i="29"/>
  <c r="AT50" i="29"/>
  <c r="AU50" i="29"/>
  <c r="AV50" i="29"/>
  <c r="AW50" i="29"/>
  <c r="AX50" i="29"/>
  <c r="AY50" i="29"/>
  <c r="AZ50" i="29"/>
  <c r="BA50" i="29"/>
  <c r="BB50" i="29"/>
  <c r="BC50" i="29"/>
  <c r="BD50" i="29"/>
  <c r="BG50" i="29"/>
  <c r="BH50" i="29"/>
  <c r="BI50" i="29"/>
  <c r="BJ50" i="29"/>
  <c r="BK50" i="29"/>
  <c r="BL50" i="29"/>
  <c r="BM50" i="29"/>
  <c r="BN50" i="29"/>
  <c r="BO50" i="29"/>
  <c r="BP50" i="29"/>
  <c r="BQ50" i="29"/>
  <c r="BR50" i="29"/>
  <c r="AS51" i="29"/>
  <c r="AT51" i="29"/>
  <c r="AU51" i="29"/>
  <c r="AV51" i="29"/>
  <c r="AW51" i="29"/>
  <c r="AX51" i="29"/>
  <c r="AY51" i="29"/>
  <c r="AZ51" i="29"/>
  <c r="BA51" i="29"/>
  <c r="BB51" i="29"/>
  <c r="BC51" i="29"/>
  <c r="BD51" i="29"/>
  <c r="BG51" i="29"/>
  <c r="BH51" i="29"/>
  <c r="BI51" i="29"/>
  <c r="BJ51" i="29"/>
  <c r="BK51" i="29"/>
  <c r="BL51" i="29"/>
  <c r="BM51" i="29"/>
  <c r="BN51" i="29"/>
  <c r="BO51" i="29"/>
  <c r="BP51" i="29"/>
  <c r="BQ51" i="29"/>
  <c r="BR51" i="29"/>
  <c r="N52" i="29"/>
  <c r="AS52" i="29"/>
  <c r="AT52" i="29"/>
  <c r="AU52" i="29"/>
  <c r="AV52" i="29"/>
  <c r="AW52" i="29"/>
  <c r="AX52" i="29"/>
  <c r="AY52" i="29"/>
  <c r="AZ52" i="29"/>
  <c r="BA52" i="29"/>
  <c r="BB52" i="29"/>
  <c r="BC52" i="29"/>
  <c r="BD52" i="29"/>
  <c r="BG52" i="29"/>
  <c r="BH52" i="29"/>
  <c r="BI52" i="29"/>
  <c r="BJ52" i="29"/>
  <c r="BK52" i="29"/>
  <c r="BL52" i="29"/>
  <c r="BM52" i="29"/>
  <c r="BN52" i="29"/>
  <c r="BO52" i="29"/>
  <c r="BP52" i="29"/>
  <c r="BQ52" i="29"/>
  <c r="BR52" i="29"/>
  <c r="AS53" i="29"/>
  <c r="AT53" i="29"/>
  <c r="AU53" i="29"/>
  <c r="AV53" i="29"/>
  <c r="AW53" i="29"/>
  <c r="AX53" i="29"/>
  <c r="AY53" i="29"/>
  <c r="AZ53" i="29"/>
  <c r="BA53" i="29"/>
  <c r="BB53" i="29"/>
  <c r="BC53" i="29"/>
  <c r="BD53" i="29"/>
  <c r="BG53" i="29"/>
  <c r="BH53" i="29"/>
  <c r="BI53" i="29"/>
  <c r="BJ53" i="29"/>
  <c r="BK53" i="29"/>
  <c r="BL53" i="29"/>
  <c r="BM53" i="29"/>
  <c r="BN53" i="29"/>
  <c r="BO53" i="29"/>
  <c r="BP53" i="29"/>
  <c r="BQ53" i="29"/>
  <c r="BR53" i="29"/>
  <c r="N54" i="29"/>
  <c r="AS54" i="29"/>
  <c r="AT54" i="29"/>
  <c r="AU54" i="29"/>
  <c r="AV54" i="29"/>
  <c r="AW54" i="29"/>
  <c r="AX54" i="29"/>
  <c r="AY54" i="29"/>
  <c r="AZ54" i="29"/>
  <c r="BA54" i="29"/>
  <c r="BB54" i="29"/>
  <c r="BC54" i="29"/>
  <c r="BD54" i="29"/>
  <c r="BG54" i="29"/>
  <c r="BH54" i="29"/>
  <c r="BI54" i="29"/>
  <c r="BJ54" i="29"/>
  <c r="BK54" i="29"/>
  <c r="BL54" i="29"/>
  <c r="BM54" i="29"/>
  <c r="BN54" i="29"/>
  <c r="BR54" i="29" s="1"/>
  <c r="BO54" i="29"/>
  <c r="BP54" i="29"/>
  <c r="BQ54" i="29"/>
  <c r="AS55" i="29"/>
  <c r="AT55" i="29"/>
  <c r="AU55" i="29"/>
  <c r="AV55" i="29"/>
  <c r="AW55" i="29"/>
  <c r="AX55" i="29"/>
  <c r="AY55" i="29"/>
  <c r="AZ55" i="29"/>
  <c r="BA55" i="29"/>
  <c r="BB55" i="29"/>
  <c r="BC55" i="29"/>
  <c r="BD55" i="29"/>
  <c r="BG55" i="29"/>
  <c r="BH55" i="29"/>
  <c r="BI55" i="29"/>
  <c r="BJ55" i="29"/>
  <c r="BK55" i="29"/>
  <c r="BL55" i="29"/>
  <c r="BM55" i="29"/>
  <c r="BN55" i="29"/>
  <c r="BO55" i="29"/>
  <c r="BP55" i="29"/>
  <c r="BQ55" i="29"/>
  <c r="BR55" i="29"/>
  <c r="AS56" i="29"/>
  <c r="AT56" i="29"/>
  <c r="AU56" i="29"/>
  <c r="AV56" i="29"/>
  <c r="AW56" i="29"/>
  <c r="AX56" i="29"/>
  <c r="AY56" i="29"/>
  <c r="AZ56" i="29"/>
  <c r="BA56" i="29"/>
  <c r="BB56" i="29"/>
  <c r="BC56" i="29"/>
  <c r="BD56" i="29"/>
  <c r="BG56" i="29"/>
  <c r="BH56" i="29"/>
  <c r="BI56" i="29"/>
  <c r="BJ56" i="29"/>
  <c r="BK56" i="29"/>
  <c r="BL56" i="29"/>
  <c r="BM56" i="29"/>
  <c r="BN56" i="29"/>
  <c r="BO56" i="29"/>
  <c r="BP56" i="29"/>
  <c r="BT56" i="29" s="1"/>
  <c r="BX56" i="29" s="1"/>
  <c r="BQ56" i="29"/>
  <c r="BU56" i="29" s="1"/>
  <c r="BY56" i="29" s="1"/>
  <c r="BR56" i="29"/>
  <c r="BV56" i="29" s="1"/>
  <c r="BZ56" i="29" s="1"/>
  <c r="CC56" i="29"/>
  <c r="CD56" i="29"/>
  <c r="CE56" i="29"/>
  <c r="CF56" i="29"/>
  <c r="CG56" i="29"/>
  <c r="AS57" i="29"/>
  <c r="AT57" i="29"/>
  <c r="AU57" i="29"/>
  <c r="AV57" i="29"/>
  <c r="AW57" i="29"/>
  <c r="AX57" i="29"/>
  <c r="AY57" i="29"/>
  <c r="AZ57" i="29"/>
  <c r="BA57" i="29"/>
  <c r="BB57" i="29"/>
  <c r="BC57" i="29"/>
  <c r="BD57" i="29"/>
  <c r="BG57" i="29"/>
  <c r="BH57" i="29"/>
  <c r="BI57" i="29"/>
  <c r="BJ57" i="29"/>
  <c r="BK57" i="29"/>
  <c r="BO57" i="29" s="1"/>
  <c r="BL57" i="29"/>
  <c r="BM57" i="29"/>
  <c r="BN57" i="29"/>
  <c r="BP57" i="29"/>
  <c r="BQ57" i="29"/>
  <c r="BR57" i="29"/>
  <c r="AS58" i="29"/>
  <c r="AT58" i="29"/>
  <c r="AU58" i="29"/>
  <c r="AV58" i="29"/>
  <c r="AW58" i="29"/>
  <c r="AX58" i="29"/>
  <c r="AY58" i="29"/>
  <c r="AZ58" i="29"/>
  <c r="BA58" i="29"/>
  <c r="BB58" i="29"/>
  <c r="BC58" i="29"/>
  <c r="BD58" i="29"/>
  <c r="BG58" i="29"/>
  <c r="BH58" i="29"/>
  <c r="BI58" i="29"/>
  <c r="BJ58" i="29"/>
  <c r="BK58" i="29"/>
  <c r="BL58" i="29"/>
  <c r="BM58" i="29"/>
  <c r="BN58" i="29"/>
  <c r="BO58" i="29"/>
  <c r="BP58" i="29"/>
  <c r="BQ58" i="29"/>
  <c r="BR58" i="29"/>
  <c r="G77" i="29"/>
  <c r="I77" i="29"/>
  <c r="J77" i="29"/>
  <c r="K77" i="29"/>
  <c r="L77" i="29"/>
  <c r="Q77" i="29"/>
  <c r="R77" i="29"/>
  <c r="S77" i="29"/>
  <c r="T77" i="29"/>
  <c r="W77" i="29"/>
  <c r="AA77" i="29"/>
  <c r="AB77" i="29"/>
  <c r="AC77" i="29"/>
  <c r="AD77" i="29"/>
  <c r="AH77" i="29"/>
  <c r="AS77" i="29"/>
  <c r="AT77" i="29"/>
  <c r="AU77" i="29"/>
  <c r="AV77" i="29"/>
  <c r="BS13" i="29" l="1"/>
  <c r="BS33" i="29"/>
  <c r="BW33" i="29" s="1"/>
  <c r="CA33" i="29" s="1"/>
  <c r="BT46" i="29"/>
  <c r="BX46" i="29" s="1"/>
  <c r="BU46" i="29"/>
  <c r="BY46" i="29" s="1"/>
  <c r="BS46" i="29"/>
  <c r="BW46" i="29" s="1"/>
  <c r="CA46" i="29" s="1"/>
  <c r="BU77" i="29"/>
  <c r="BY13" i="29"/>
  <c r="BY77" i="29" s="1"/>
  <c r="BS56" i="29"/>
  <c r="BW56" i="29" s="1"/>
  <c r="CA56" i="29" s="1"/>
  <c r="BT13" i="29"/>
  <c r="BS23" i="29"/>
  <c r="BW23" i="29" s="1"/>
  <c r="CA23" i="29" s="1"/>
  <c r="CC77" i="29"/>
  <c r="BZ13" i="29"/>
  <c r="BZ77" i="29" s="1"/>
  <c r="BV77" i="29"/>
  <c r="CE46" i="29"/>
  <c r="CE77" i="29" s="1"/>
  <c r="CD46" i="29"/>
  <c r="CC46" i="29"/>
  <c r="CF23" i="29"/>
  <c r="CF77" i="29" s="1"/>
  <c r="CD23" i="29"/>
  <c r="CG23" i="29" s="1"/>
  <c r="N77" i="29"/>
  <c r="CD77" i="29" l="1"/>
  <c r="CG46" i="29"/>
  <c r="CG77" i="29" s="1"/>
  <c r="BT77" i="29"/>
  <c r="BX13" i="29"/>
  <c r="BX77" i="29" s="1"/>
  <c r="BS77" i="29"/>
  <c r="BW13" i="29"/>
  <c r="CA13" i="29" l="1"/>
  <c r="CA77" i="29" s="1"/>
  <c r="BW77" i="29"/>
  <c r="AU296" i="26" l="1"/>
  <c r="AH296" i="26"/>
  <c r="AD296" i="26"/>
  <c r="AC296" i="26"/>
  <c r="AB296" i="26"/>
  <c r="AA296" i="26"/>
  <c r="W296" i="26"/>
  <c r="T296" i="26"/>
  <c r="S296" i="26"/>
  <c r="R296" i="26"/>
  <c r="Q296" i="26"/>
  <c r="L296" i="26"/>
  <c r="AV296" i="26" s="1"/>
  <c r="K296" i="26"/>
  <c r="J296" i="26"/>
  <c r="AT296" i="26" s="1"/>
  <c r="I296" i="26"/>
  <c r="G296" i="26"/>
  <c r="AS296" i="26" s="1"/>
  <c r="BD295" i="26"/>
  <c r="BN295" i="26" s="1"/>
  <c r="BC295" i="26"/>
  <c r="BM295" i="26" s="1"/>
  <c r="BB295" i="26"/>
  <c r="BL295" i="26" s="1"/>
  <c r="BA295" i="26"/>
  <c r="BK295" i="26" s="1"/>
  <c r="AZ295" i="26"/>
  <c r="BJ295" i="26" s="1"/>
  <c r="AY295" i="26"/>
  <c r="BI295" i="26" s="1"/>
  <c r="AX295" i="26"/>
  <c r="BH295" i="26" s="1"/>
  <c r="AW295" i="26"/>
  <c r="BG295" i="26" s="1"/>
  <c r="BO295" i="26" s="1"/>
  <c r="AV295" i="26"/>
  <c r="AU295" i="26"/>
  <c r="AT295" i="26"/>
  <c r="AS295" i="26"/>
  <c r="BD294" i="26"/>
  <c r="BN294" i="26" s="1"/>
  <c r="BC294" i="26"/>
  <c r="BM294" i="26" s="1"/>
  <c r="BB294" i="26"/>
  <c r="BL294" i="26" s="1"/>
  <c r="BA294" i="26"/>
  <c r="BK294" i="26" s="1"/>
  <c r="AZ294" i="26"/>
  <c r="BJ294" i="26" s="1"/>
  <c r="BR294" i="26" s="1"/>
  <c r="AY294" i="26"/>
  <c r="BI294" i="26" s="1"/>
  <c r="AX294" i="26"/>
  <c r="BH294" i="26" s="1"/>
  <c r="AW294" i="26"/>
  <c r="BG294" i="26" s="1"/>
  <c r="BO294" i="26" s="1"/>
  <c r="AV294" i="26"/>
  <c r="AU294" i="26"/>
  <c r="AT294" i="26"/>
  <c r="AS294" i="26"/>
  <c r="BD293" i="26"/>
  <c r="BN293" i="26" s="1"/>
  <c r="BC293" i="26"/>
  <c r="BM293" i="26" s="1"/>
  <c r="BB293" i="26"/>
  <c r="BL293" i="26" s="1"/>
  <c r="BA293" i="26"/>
  <c r="BK293" i="26" s="1"/>
  <c r="AZ293" i="26"/>
  <c r="BJ293" i="26" s="1"/>
  <c r="BR293" i="26" s="1"/>
  <c r="AY293" i="26"/>
  <c r="BI293" i="26" s="1"/>
  <c r="AX293" i="26"/>
  <c r="BH293" i="26" s="1"/>
  <c r="AW293" i="26"/>
  <c r="BG293" i="26" s="1"/>
  <c r="BO293" i="26" s="1"/>
  <c r="AV293" i="26"/>
  <c r="AU293" i="26"/>
  <c r="AT293" i="26"/>
  <c r="AS293" i="26"/>
  <c r="BM292" i="26"/>
  <c r="BD292" i="26"/>
  <c r="BN292" i="26" s="1"/>
  <c r="BC292" i="26"/>
  <c r="BB292" i="26"/>
  <c r="BL292" i="26" s="1"/>
  <c r="BA292" i="26"/>
  <c r="BK292" i="26" s="1"/>
  <c r="AZ292" i="26"/>
  <c r="BJ292" i="26" s="1"/>
  <c r="BR292" i="26" s="1"/>
  <c r="AY292" i="26"/>
  <c r="BI292" i="26" s="1"/>
  <c r="AX292" i="26"/>
  <c r="BH292" i="26" s="1"/>
  <c r="BP292" i="26" s="1"/>
  <c r="AW292" i="26"/>
  <c r="BG292" i="26" s="1"/>
  <c r="BO292" i="26" s="1"/>
  <c r="AV292" i="26"/>
  <c r="AU292" i="26"/>
  <c r="AT292" i="26"/>
  <c r="AS292" i="26"/>
  <c r="BO291" i="26"/>
  <c r="BM291" i="26"/>
  <c r="BD291" i="26"/>
  <c r="BN291" i="26" s="1"/>
  <c r="BC291" i="26"/>
  <c r="BB291" i="26"/>
  <c r="BL291" i="26" s="1"/>
  <c r="BA291" i="26"/>
  <c r="BK291" i="26" s="1"/>
  <c r="AZ291" i="26"/>
  <c r="BJ291" i="26" s="1"/>
  <c r="BR291" i="26" s="1"/>
  <c r="AY291" i="26"/>
  <c r="BI291" i="26" s="1"/>
  <c r="BQ291" i="26" s="1"/>
  <c r="AX291" i="26"/>
  <c r="BH291" i="26" s="1"/>
  <c r="BP291" i="26" s="1"/>
  <c r="AW291" i="26"/>
  <c r="BG291" i="26" s="1"/>
  <c r="AV291" i="26"/>
  <c r="AU291" i="26"/>
  <c r="AT291" i="26"/>
  <c r="AS291" i="26"/>
  <c r="BM290" i="26"/>
  <c r="BD290" i="26"/>
  <c r="BN290" i="26" s="1"/>
  <c r="BC290" i="26"/>
  <c r="BB290" i="26"/>
  <c r="BL290" i="26" s="1"/>
  <c r="BA290" i="26"/>
  <c r="BK290" i="26" s="1"/>
  <c r="AZ290" i="26"/>
  <c r="BJ290" i="26" s="1"/>
  <c r="AY290" i="26"/>
  <c r="BI290" i="26" s="1"/>
  <c r="AX290" i="26"/>
  <c r="BH290" i="26" s="1"/>
  <c r="BP290" i="26" s="1"/>
  <c r="AW290" i="26"/>
  <c r="BG290" i="26" s="1"/>
  <c r="BO290" i="26" s="1"/>
  <c r="AV290" i="26"/>
  <c r="AU290" i="26"/>
  <c r="AT290" i="26"/>
  <c r="AS290" i="26"/>
  <c r="BM289" i="26"/>
  <c r="BD289" i="26"/>
  <c r="BN289" i="26" s="1"/>
  <c r="BC289" i="26"/>
  <c r="BB289" i="26"/>
  <c r="BL289" i="26" s="1"/>
  <c r="BA289" i="26"/>
  <c r="BK289" i="26" s="1"/>
  <c r="AZ289" i="26"/>
  <c r="BJ289" i="26" s="1"/>
  <c r="AY289" i="26"/>
  <c r="BI289" i="26" s="1"/>
  <c r="AX289" i="26"/>
  <c r="BH289" i="26" s="1"/>
  <c r="BP289" i="26" s="1"/>
  <c r="AW289" i="26"/>
  <c r="BG289" i="26" s="1"/>
  <c r="BO289" i="26" s="1"/>
  <c r="AV289" i="26"/>
  <c r="AU289" i="26"/>
  <c r="AT289" i="26"/>
  <c r="AS289" i="26"/>
  <c r="BD288" i="26"/>
  <c r="BN288" i="26" s="1"/>
  <c r="BC288" i="26"/>
  <c r="BM288" i="26" s="1"/>
  <c r="BB288" i="26"/>
  <c r="BL288" i="26" s="1"/>
  <c r="BA288" i="26"/>
  <c r="BK288" i="26" s="1"/>
  <c r="AZ288" i="26"/>
  <c r="BJ288" i="26" s="1"/>
  <c r="AY288" i="26"/>
  <c r="BI288" i="26" s="1"/>
  <c r="AX288" i="26"/>
  <c r="BH288" i="26" s="1"/>
  <c r="AW288" i="26"/>
  <c r="BG288" i="26" s="1"/>
  <c r="BO288" i="26" s="1"/>
  <c r="AV288" i="26"/>
  <c r="AU288" i="26"/>
  <c r="AT288" i="26"/>
  <c r="AS288" i="26"/>
  <c r="BD287" i="26"/>
  <c r="BN287" i="26" s="1"/>
  <c r="BC287" i="26"/>
  <c r="BM287" i="26" s="1"/>
  <c r="BB287" i="26"/>
  <c r="BL287" i="26" s="1"/>
  <c r="BA287" i="26"/>
  <c r="BK287" i="26" s="1"/>
  <c r="AZ287" i="26"/>
  <c r="BJ287" i="26" s="1"/>
  <c r="AY287" i="26"/>
  <c r="BI287" i="26" s="1"/>
  <c r="AX287" i="26"/>
  <c r="BH287" i="26" s="1"/>
  <c r="AW287" i="26"/>
  <c r="BG287" i="26" s="1"/>
  <c r="BO287" i="26" s="1"/>
  <c r="AV287" i="26"/>
  <c r="AU287" i="26"/>
  <c r="AT287" i="26"/>
  <c r="AS287" i="26"/>
  <c r="CE286" i="26"/>
  <c r="CD286" i="26"/>
  <c r="BM286" i="26"/>
  <c r="BK286" i="26"/>
  <c r="BD286" i="26"/>
  <c r="BN286" i="26" s="1"/>
  <c r="BC286" i="26"/>
  <c r="BB286" i="26"/>
  <c r="BL286" i="26" s="1"/>
  <c r="BA286" i="26"/>
  <c r="AZ286" i="26"/>
  <c r="BJ286" i="26" s="1"/>
  <c r="AY286" i="26"/>
  <c r="BI286" i="26" s="1"/>
  <c r="AX286" i="26"/>
  <c r="BH286" i="26" s="1"/>
  <c r="BP286" i="26" s="1"/>
  <c r="AW286" i="26"/>
  <c r="BG286" i="26" s="1"/>
  <c r="BO286" i="26" s="1"/>
  <c r="AV286" i="26"/>
  <c r="AU286" i="26"/>
  <c r="AT286" i="26"/>
  <c r="AS286" i="26"/>
  <c r="N286" i="26"/>
  <c r="CF286" i="26" s="1"/>
  <c r="BN285" i="26"/>
  <c r="BL285" i="26"/>
  <c r="BD285" i="26"/>
  <c r="BC285" i="26"/>
  <c r="BM285" i="26" s="1"/>
  <c r="BB285" i="26"/>
  <c r="BA285" i="26"/>
  <c r="BK285" i="26" s="1"/>
  <c r="AZ285" i="26"/>
  <c r="BJ285" i="26" s="1"/>
  <c r="AY285" i="26"/>
  <c r="BI285" i="26" s="1"/>
  <c r="BQ285" i="26" s="1"/>
  <c r="AX285" i="26"/>
  <c r="BH285" i="26" s="1"/>
  <c r="BP285" i="26" s="1"/>
  <c r="AW285" i="26"/>
  <c r="BG285" i="26" s="1"/>
  <c r="BO285" i="26" s="1"/>
  <c r="AV285" i="26"/>
  <c r="AU285" i="26"/>
  <c r="AT285" i="26"/>
  <c r="AS285" i="26"/>
  <c r="BN284" i="26"/>
  <c r="BL284" i="26"/>
  <c r="BD284" i="26"/>
  <c r="BC284" i="26"/>
  <c r="BM284" i="26" s="1"/>
  <c r="BB284" i="26"/>
  <c r="BA284" i="26"/>
  <c r="BK284" i="26" s="1"/>
  <c r="AZ284" i="26"/>
  <c r="BJ284" i="26" s="1"/>
  <c r="BR284" i="26" s="1"/>
  <c r="AY284" i="26"/>
  <c r="BI284" i="26" s="1"/>
  <c r="BQ284" i="26" s="1"/>
  <c r="AX284" i="26"/>
  <c r="BH284" i="26" s="1"/>
  <c r="BP284" i="26" s="1"/>
  <c r="AW284" i="26"/>
  <c r="BG284" i="26" s="1"/>
  <c r="BO284" i="26" s="1"/>
  <c r="AV284" i="26"/>
  <c r="AU284" i="26"/>
  <c r="AT284" i="26"/>
  <c r="AS284" i="26"/>
  <c r="BN283" i="26"/>
  <c r="BL283" i="26"/>
  <c r="BD283" i="26"/>
  <c r="BC283" i="26"/>
  <c r="BM283" i="26" s="1"/>
  <c r="BB283" i="26"/>
  <c r="BA283" i="26"/>
  <c r="BK283" i="26" s="1"/>
  <c r="AZ283" i="26"/>
  <c r="BJ283" i="26" s="1"/>
  <c r="AY283" i="26"/>
  <c r="BI283" i="26" s="1"/>
  <c r="BQ283" i="26" s="1"/>
  <c r="AX283" i="26"/>
  <c r="BH283" i="26" s="1"/>
  <c r="BP283" i="26" s="1"/>
  <c r="AW283" i="26"/>
  <c r="BG283" i="26" s="1"/>
  <c r="BO283" i="26" s="1"/>
  <c r="AV283" i="26"/>
  <c r="AU283" i="26"/>
  <c r="AT283" i="26"/>
  <c r="AS283" i="26"/>
  <c r="BN282" i="26"/>
  <c r="BL282" i="26"/>
  <c r="BD282" i="26"/>
  <c r="BC282" i="26"/>
  <c r="BM282" i="26" s="1"/>
  <c r="BB282" i="26"/>
  <c r="BA282" i="26"/>
  <c r="BK282" i="26" s="1"/>
  <c r="AZ282" i="26"/>
  <c r="BJ282" i="26" s="1"/>
  <c r="AY282" i="26"/>
  <c r="BI282" i="26" s="1"/>
  <c r="BQ282" i="26" s="1"/>
  <c r="AX282" i="26"/>
  <c r="BH282" i="26" s="1"/>
  <c r="BP282" i="26" s="1"/>
  <c r="AW282" i="26"/>
  <c r="BG282" i="26" s="1"/>
  <c r="BO282" i="26" s="1"/>
  <c r="AV282" i="26"/>
  <c r="AU282" i="26"/>
  <c r="AT282" i="26"/>
  <c r="AS282" i="26"/>
  <c r="BN281" i="26"/>
  <c r="BL281" i="26"/>
  <c r="BD281" i="26"/>
  <c r="BC281" i="26"/>
  <c r="BM281" i="26" s="1"/>
  <c r="BB281" i="26"/>
  <c r="BA281" i="26"/>
  <c r="BK281" i="26" s="1"/>
  <c r="AZ281" i="26"/>
  <c r="BJ281" i="26" s="1"/>
  <c r="AY281" i="26"/>
  <c r="BI281" i="26" s="1"/>
  <c r="BQ281" i="26" s="1"/>
  <c r="AX281" i="26"/>
  <c r="BH281" i="26" s="1"/>
  <c r="BP281" i="26" s="1"/>
  <c r="AW281" i="26"/>
  <c r="BG281" i="26" s="1"/>
  <c r="BO281" i="26" s="1"/>
  <c r="AV281" i="26"/>
  <c r="AU281" i="26"/>
  <c r="AT281" i="26"/>
  <c r="AS281" i="26"/>
  <c r="BN280" i="26"/>
  <c r="BL280" i="26"/>
  <c r="BD280" i="26"/>
  <c r="BC280" i="26"/>
  <c r="BM280" i="26" s="1"/>
  <c r="BB280" i="26"/>
  <c r="BA280" i="26"/>
  <c r="BK280" i="26" s="1"/>
  <c r="AZ280" i="26"/>
  <c r="BJ280" i="26" s="1"/>
  <c r="BR280" i="26" s="1"/>
  <c r="AY280" i="26"/>
  <c r="BI280" i="26" s="1"/>
  <c r="BQ280" i="26" s="1"/>
  <c r="AX280" i="26"/>
  <c r="BH280" i="26" s="1"/>
  <c r="BP280" i="26" s="1"/>
  <c r="AW280" i="26"/>
  <c r="BG280" i="26" s="1"/>
  <c r="BO280" i="26" s="1"/>
  <c r="AV280" i="26"/>
  <c r="AU280" i="26"/>
  <c r="AT280" i="26"/>
  <c r="AS280" i="26"/>
  <c r="BR279" i="26"/>
  <c r="BN279" i="26"/>
  <c r="BD279" i="26"/>
  <c r="BC279" i="26"/>
  <c r="BM279" i="26" s="1"/>
  <c r="BB279" i="26"/>
  <c r="BL279" i="26" s="1"/>
  <c r="BA279" i="26"/>
  <c r="BK279" i="26" s="1"/>
  <c r="AZ279" i="26"/>
  <c r="BJ279" i="26" s="1"/>
  <c r="AY279" i="26"/>
  <c r="BI279" i="26" s="1"/>
  <c r="BQ279" i="26" s="1"/>
  <c r="AX279" i="26"/>
  <c r="BH279" i="26" s="1"/>
  <c r="AW279" i="26"/>
  <c r="BG279" i="26" s="1"/>
  <c r="AV279" i="26"/>
  <c r="AU279" i="26"/>
  <c r="AT279" i="26"/>
  <c r="AS279" i="26"/>
  <c r="BI278" i="26"/>
  <c r="BD278" i="26"/>
  <c r="BN278" i="26" s="1"/>
  <c r="BC278" i="26"/>
  <c r="BM278" i="26" s="1"/>
  <c r="BQ278" i="26" s="1"/>
  <c r="BB278" i="26"/>
  <c r="BL278" i="26" s="1"/>
  <c r="BA278" i="26"/>
  <c r="BK278" i="26" s="1"/>
  <c r="AZ278" i="26"/>
  <c r="BJ278" i="26" s="1"/>
  <c r="AY278" i="26"/>
  <c r="AX278" i="26"/>
  <c r="BH278" i="26" s="1"/>
  <c r="AW278" i="26"/>
  <c r="BG278" i="26" s="1"/>
  <c r="AV278" i="26"/>
  <c r="AU278" i="26"/>
  <c r="AT278" i="26"/>
  <c r="AS278" i="26"/>
  <c r="BJ277" i="26"/>
  <c r="BI277" i="26"/>
  <c r="BQ277" i="26" s="1"/>
  <c r="BD277" i="26"/>
  <c r="BN277" i="26" s="1"/>
  <c r="BC277" i="26"/>
  <c r="BM277" i="26" s="1"/>
  <c r="BB277" i="26"/>
  <c r="BL277" i="26" s="1"/>
  <c r="BA277" i="26"/>
  <c r="BK277" i="26" s="1"/>
  <c r="AZ277" i="26"/>
  <c r="AY277" i="26"/>
  <c r="AX277" i="26"/>
  <c r="BH277" i="26" s="1"/>
  <c r="AW277" i="26"/>
  <c r="BG277" i="26" s="1"/>
  <c r="BO277" i="26" s="1"/>
  <c r="AV277" i="26"/>
  <c r="AU277" i="26"/>
  <c r="AT277" i="26"/>
  <c r="AS277" i="26"/>
  <c r="BM276" i="26"/>
  <c r="BL276" i="26"/>
  <c r="BD276" i="26"/>
  <c r="BN276" i="26" s="1"/>
  <c r="BC276" i="26"/>
  <c r="BB276" i="26"/>
  <c r="BA276" i="26"/>
  <c r="BK276" i="26" s="1"/>
  <c r="AZ276" i="26"/>
  <c r="BJ276" i="26" s="1"/>
  <c r="BR276" i="26" s="1"/>
  <c r="AY276" i="26"/>
  <c r="BI276" i="26" s="1"/>
  <c r="AX276" i="26"/>
  <c r="BH276" i="26" s="1"/>
  <c r="AW276" i="26"/>
  <c r="BG276" i="26" s="1"/>
  <c r="BO276" i="26" s="1"/>
  <c r="AV276" i="26"/>
  <c r="AU276" i="26"/>
  <c r="AT276" i="26"/>
  <c r="AS276" i="26"/>
  <c r="N276" i="26"/>
  <c r="BH275" i="26"/>
  <c r="BP275" i="26" s="1"/>
  <c r="BD275" i="26"/>
  <c r="BN275" i="26" s="1"/>
  <c r="BC275" i="26"/>
  <c r="BM275" i="26" s="1"/>
  <c r="BB275" i="26"/>
  <c r="BL275" i="26" s="1"/>
  <c r="BA275" i="26"/>
  <c r="BK275" i="26" s="1"/>
  <c r="AZ275" i="26"/>
  <c r="BJ275" i="26" s="1"/>
  <c r="AY275" i="26"/>
  <c r="BI275" i="26" s="1"/>
  <c r="AX275" i="26"/>
  <c r="AW275" i="26"/>
  <c r="BG275" i="26" s="1"/>
  <c r="AV275" i="26"/>
  <c r="AU275" i="26"/>
  <c r="AT275" i="26"/>
  <c r="AS275" i="26"/>
  <c r="BM274" i="26"/>
  <c r="BK274" i="26"/>
  <c r="BD274" i="26"/>
  <c r="BN274" i="26" s="1"/>
  <c r="BC274" i="26"/>
  <c r="BB274" i="26"/>
  <c r="BL274" i="26" s="1"/>
  <c r="BA274" i="26"/>
  <c r="AZ274" i="26"/>
  <c r="BJ274" i="26" s="1"/>
  <c r="BR274" i="26" s="1"/>
  <c r="AY274" i="26"/>
  <c r="BI274" i="26" s="1"/>
  <c r="AX274" i="26"/>
  <c r="BH274" i="26" s="1"/>
  <c r="BP274" i="26" s="1"/>
  <c r="AW274" i="26"/>
  <c r="BG274" i="26" s="1"/>
  <c r="AV274" i="26"/>
  <c r="AU274" i="26"/>
  <c r="AT274" i="26"/>
  <c r="AS274" i="26"/>
  <c r="BP273" i="26"/>
  <c r="BN273" i="26"/>
  <c r="BH273" i="26"/>
  <c r="BD273" i="26"/>
  <c r="BC273" i="26"/>
  <c r="BM273" i="26" s="1"/>
  <c r="BB273" i="26"/>
  <c r="BL273" i="26" s="1"/>
  <c r="BA273" i="26"/>
  <c r="BK273" i="26" s="1"/>
  <c r="AZ273" i="26"/>
  <c r="BJ273" i="26" s="1"/>
  <c r="AY273" i="26"/>
  <c r="BI273" i="26" s="1"/>
  <c r="BQ273" i="26" s="1"/>
  <c r="AX273" i="26"/>
  <c r="AW273" i="26"/>
  <c r="BG273" i="26" s="1"/>
  <c r="AV273" i="26"/>
  <c r="AU273" i="26"/>
  <c r="AT273" i="26"/>
  <c r="AS273" i="26"/>
  <c r="BK272" i="26"/>
  <c r="BI272" i="26"/>
  <c r="BQ272" i="26" s="1"/>
  <c r="BH272" i="26"/>
  <c r="BP272" i="26" s="1"/>
  <c r="BD272" i="26"/>
  <c r="BN272" i="26" s="1"/>
  <c r="BC272" i="26"/>
  <c r="BM272" i="26" s="1"/>
  <c r="BB272" i="26"/>
  <c r="BL272" i="26" s="1"/>
  <c r="BA272" i="26"/>
  <c r="AZ272" i="26"/>
  <c r="BJ272" i="26" s="1"/>
  <c r="AY272" i="26"/>
  <c r="AX272" i="26"/>
  <c r="AW272" i="26"/>
  <c r="BG272" i="26" s="1"/>
  <c r="BO272" i="26" s="1"/>
  <c r="AV272" i="26"/>
  <c r="AU272" i="26"/>
  <c r="AT272" i="26"/>
  <c r="AS272" i="26"/>
  <c r="BN271" i="26"/>
  <c r="BM271" i="26"/>
  <c r="BD271" i="26"/>
  <c r="BC271" i="26"/>
  <c r="BB271" i="26"/>
  <c r="BL271" i="26" s="1"/>
  <c r="BA271" i="26"/>
  <c r="BK271" i="26" s="1"/>
  <c r="AZ271" i="26"/>
  <c r="BJ271" i="26" s="1"/>
  <c r="AY271" i="26"/>
  <c r="BI271" i="26" s="1"/>
  <c r="AX271" i="26"/>
  <c r="BH271" i="26" s="1"/>
  <c r="BP271" i="26" s="1"/>
  <c r="AW271" i="26"/>
  <c r="BG271" i="26" s="1"/>
  <c r="AV271" i="26"/>
  <c r="AU271" i="26"/>
  <c r="AT271" i="26"/>
  <c r="AS271" i="26"/>
  <c r="BI270" i="26"/>
  <c r="BD270" i="26"/>
  <c r="BN270" i="26" s="1"/>
  <c r="BC270" i="26"/>
  <c r="BM270" i="26" s="1"/>
  <c r="BQ270" i="26" s="1"/>
  <c r="BB270" i="26"/>
  <c r="BL270" i="26" s="1"/>
  <c r="BA270" i="26"/>
  <c r="BK270" i="26" s="1"/>
  <c r="AZ270" i="26"/>
  <c r="BJ270" i="26" s="1"/>
  <c r="AY270" i="26"/>
  <c r="AX270" i="26"/>
  <c r="BH270" i="26" s="1"/>
  <c r="BP270" i="26" s="1"/>
  <c r="AW270" i="26"/>
  <c r="BG270" i="26" s="1"/>
  <c r="AV270" i="26"/>
  <c r="AU270" i="26"/>
  <c r="AT270" i="26"/>
  <c r="AS270" i="26"/>
  <c r="BK269" i="26"/>
  <c r="BD269" i="26"/>
  <c r="BN269" i="26" s="1"/>
  <c r="BC269" i="26"/>
  <c r="BM269" i="26" s="1"/>
  <c r="BB269" i="26"/>
  <c r="BL269" i="26" s="1"/>
  <c r="BA269" i="26"/>
  <c r="AZ269" i="26"/>
  <c r="BJ269" i="26" s="1"/>
  <c r="AY269" i="26"/>
  <c r="BI269" i="26" s="1"/>
  <c r="BQ269" i="26" s="1"/>
  <c r="AX269" i="26"/>
  <c r="BH269" i="26" s="1"/>
  <c r="BP269" i="26" s="1"/>
  <c r="AW269" i="26"/>
  <c r="BG269" i="26" s="1"/>
  <c r="AV269" i="26"/>
  <c r="AU269" i="26"/>
  <c r="AT269" i="26"/>
  <c r="AS269" i="26"/>
  <c r="BN268" i="26"/>
  <c r="BM268" i="26"/>
  <c r="BD268" i="26"/>
  <c r="BC268" i="26"/>
  <c r="BB268" i="26"/>
  <c r="BL268" i="26" s="1"/>
  <c r="BA268" i="26"/>
  <c r="BK268" i="26" s="1"/>
  <c r="AZ268" i="26"/>
  <c r="BJ268" i="26" s="1"/>
  <c r="AY268" i="26"/>
  <c r="BI268" i="26" s="1"/>
  <c r="BQ268" i="26" s="1"/>
  <c r="AX268" i="26"/>
  <c r="BH268" i="26" s="1"/>
  <c r="BP268" i="26" s="1"/>
  <c r="AW268" i="26"/>
  <c r="BG268" i="26" s="1"/>
  <c r="AV268" i="26"/>
  <c r="AU268" i="26"/>
  <c r="AT268" i="26"/>
  <c r="AS268" i="26"/>
  <c r="BH267" i="26"/>
  <c r="BP267" i="26" s="1"/>
  <c r="BD267" i="26"/>
  <c r="BN267" i="26" s="1"/>
  <c r="BC267" i="26"/>
  <c r="BM267" i="26" s="1"/>
  <c r="BB267" i="26"/>
  <c r="BL267" i="26" s="1"/>
  <c r="BA267" i="26"/>
  <c r="BK267" i="26" s="1"/>
  <c r="AZ267" i="26"/>
  <c r="BJ267" i="26" s="1"/>
  <c r="AY267" i="26"/>
  <c r="BI267" i="26" s="1"/>
  <c r="AX267" i="26"/>
  <c r="AW267" i="26"/>
  <c r="BG267" i="26" s="1"/>
  <c r="BO267" i="26" s="1"/>
  <c r="AV267" i="26"/>
  <c r="AU267" i="26"/>
  <c r="AT267" i="26"/>
  <c r="AS267" i="26"/>
  <c r="CF266" i="26"/>
  <c r="CE266" i="26"/>
  <c r="CD266" i="26"/>
  <c r="CC266" i="26"/>
  <c r="CG266" i="26" s="1"/>
  <c r="BQ266" i="26"/>
  <c r="BK266" i="26"/>
  <c r="BD266" i="26"/>
  <c r="BN266" i="26" s="1"/>
  <c r="BC266" i="26"/>
  <c r="BM266" i="26" s="1"/>
  <c r="BB266" i="26"/>
  <c r="BL266" i="26" s="1"/>
  <c r="BA266" i="26"/>
  <c r="AZ266" i="26"/>
  <c r="BJ266" i="26" s="1"/>
  <c r="AY266" i="26"/>
  <c r="BI266" i="26" s="1"/>
  <c r="AX266" i="26"/>
  <c r="BH266" i="26" s="1"/>
  <c r="BP266" i="26" s="1"/>
  <c r="AW266" i="26"/>
  <c r="BG266" i="26" s="1"/>
  <c r="BO266" i="26" s="1"/>
  <c r="AV266" i="26"/>
  <c r="AU266" i="26"/>
  <c r="AT266" i="26"/>
  <c r="AS266" i="26"/>
  <c r="N266" i="26"/>
  <c r="BD265" i="26"/>
  <c r="BN265" i="26" s="1"/>
  <c r="BC265" i="26"/>
  <c r="BM265" i="26" s="1"/>
  <c r="BB265" i="26"/>
  <c r="BL265" i="26" s="1"/>
  <c r="BA265" i="26"/>
  <c r="BK265" i="26" s="1"/>
  <c r="AZ265" i="26"/>
  <c r="BJ265" i="26" s="1"/>
  <c r="BR265" i="26" s="1"/>
  <c r="AY265" i="26"/>
  <c r="BI265" i="26" s="1"/>
  <c r="BQ265" i="26" s="1"/>
  <c r="AX265" i="26"/>
  <c r="BH265" i="26" s="1"/>
  <c r="BP265" i="26" s="1"/>
  <c r="AW265" i="26"/>
  <c r="BG265" i="26" s="1"/>
  <c r="BO265" i="26" s="1"/>
  <c r="AV265" i="26"/>
  <c r="AU265" i="26"/>
  <c r="AT265" i="26"/>
  <c r="AS265" i="26"/>
  <c r="BO264" i="26"/>
  <c r="BD264" i="26"/>
  <c r="BN264" i="26" s="1"/>
  <c r="BC264" i="26"/>
  <c r="BM264" i="26" s="1"/>
  <c r="BB264" i="26"/>
  <c r="BL264" i="26" s="1"/>
  <c r="BA264" i="26"/>
  <c r="BK264" i="26" s="1"/>
  <c r="AZ264" i="26"/>
  <c r="BJ264" i="26" s="1"/>
  <c r="BR264" i="26" s="1"/>
  <c r="AY264" i="26"/>
  <c r="BI264" i="26" s="1"/>
  <c r="AX264" i="26"/>
  <c r="BH264" i="26" s="1"/>
  <c r="BP264" i="26" s="1"/>
  <c r="AW264" i="26"/>
  <c r="BG264" i="26" s="1"/>
  <c r="AV264" i="26"/>
  <c r="AU264" i="26"/>
  <c r="AT264" i="26"/>
  <c r="AS264" i="26"/>
  <c r="BL263" i="26"/>
  <c r="BJ263" i="26"/>
  <c r="BR263" i="26" s="1"/>
  <c r="BD263" i="26"/>
  <c r="BN263" i="26" s="1"/>
  <c r="BC263" i="26"/>
  <c r="BM263" i="26" s="1"/>
  <c r="BB263" i="26"/>
  <c r="BA263" i="26"/>
  <c r="BK263" i="26" s="1"/>
  <c r="AZ263" i="26"/>
  <c r="AY263" i="26"/>
  <c r="BI263" i="26" s="1"/>
  <c r="BQ263" i="26" s="1"/>
  <c r="AX263" i="26"/>
  <c r="BH263" i="26" s="1"/>
  <c r="BP263" i="26" s="1"/>
  <c r="AW263" i="26"/>
  <c r="BG263" i="26" s="1"/>
  <c r="BO263" i="26" s="1"/>
  <c r="AV263" i="26"/>
  <c r="AU263" i="26"/>
  <c r="AT263" i="26"/>
  <c r="AS263" i="26"/>
  <c r="BL262" i="26"/>
  <c r="BI262" i="26"/>
  <c r="BQ262" i="26" s="1"/>
  <c r="BH262" i="26"/>
  <c r="BP262" i="26" s="1"/>
  <c r="BD262" i="26"/>
  <c r="BN262" i="26" s="1"/>
  <c r="BC262" i="26"/>
  <c r="BM262" i="26" s="1"/>
  <c r="BB262" i="26"/>
  <c r="BA262" i="26"/>
  <c r="BK262" i="26" s="1"/>
  <c r="AZ262" i="26"/>
  <c r="BJ262" i="26" s="1"/>
  <c r="BR262" i="26" s="1"/>
  <c r="AY262" i="26"/>
  <c r="AX262" i="26"/>
  <c r="AW262" i="26"/>
  <c r="BG262" i="26" s="1"/>
  <c r="BO262" i="26" s="1"/>
  <c r="AV262" i="26"/>
  <c r="AU262" i="26"/>
  <c r="AT262" i="26"/>
  <c r="AS262" i="26"/>
  <c r="BD261" i="26"/>
  <c r="BN261" i="26" s="1"/>
  <c r="BC261" i="26"/>
  <c r="BM261" i="26" s="1"/>
  <c r="BB261" i="26"/>
  <c r="BL261" i="26" s="1"/>
  <c r="BA261" i="26"/>
  <c r="BK261" i="26" s="1"/>
  <c r="AZ261" i="26"/>
  <c r="BJ261" i="26" s="1"/>
  <c r="AY261" i="26"/>
  <c r="BI261" i="26" s="1"/>
  <c r="AX261" i="26"/>
  <c r="BH261" i="26" s="1"/>
  <c r="BP261" i="26" s="1"/>
  <c r="AW261" i="26"/>
  <c r="BG261" i="26" s="1"/>
  <c r="BO261" i="26" s="1"/>
  <c r="AV261" i="26"/>
  <c r="AU261" i="26"/>
  <c r="AT261" i="26"/>
  <c r="AS261" i="26"/>
  <c r="BD260" i="26"/>
  <c r="BN260" i="26" s="1"/>
  <c r="BC260" i="26"/>
  <c r="BM260" i="26" s="1"/>
  <c r="BB260" i="26"/>
  <c r="BL260" i="26" s="1"/>
  <c r="BA260" i="26"/>
  <c r="BK260" i="26" s="1"/>
  <c r="AZ260" i="26"/>
  <c r="BJ260" i="26" s="1"/>
  <c r="BR260" i="26" s="1"/>
  <c r="AY260" i="26"/>
  <c r="BI260" i="26" s="1"/>
  <c r="AX260" i="26"/>
  <c r="BH260" i="26" s="1"/>
  <c r="AW260" i="26"/>
  <c r="BG260" i="26" s="1"/>
  <c r="BO260" i="26" s="1"/>
  <c r="AV260" i="26"/>
  <c r="AU260" i="26"/>
  <c r="AT260" i="26"/>
  <c r="AS260" i="26"/>
  <c r="BL259" i="26"/>
  <c r="BD259" i="26"/>
  <c r="BN259" i="26" s="1"/>
  <c r="BC259" i="26"/>
  <c r="BM259" i="26" s="1"/>
  <c r="BB259" i="26"/>
  <c r="BA259" i="26"/>
  <c r="BK259" i="26" s="1"/>
  <c r="AZ259" i="26"/>
  <c r="BJ259" i="26" s="1"/>
  <c r="BR259" i="26" s="1"/>
  <c r="AY259" i="26"/>
  <c r="BI259" i="26" s="1"/>
  <c r="BQ259" i="26" s="1"/>
  <c r="AX259" i="26"/>
  <c r="BH259" i="26" s="1"/>
  <c r="BP259" i="26" s="1"/>
  <c r="AW259" i="26"/>
  <c r="BG259" i="26" s="1"/>
  <c r="AV259" i="26"/>
  <c r="AU259" i="26"/>
  <c r="AT259" i="26"/>
  <c r="AS259" i="26"/>
  <c r="BL258" i="26"/>
  <c r="BH258" i="26"/>
  <c r="BP258" i="26" s="1"/>
  <c r="BD258" i="26"/>
  <c r="BN258" i="26" s="1"/>
  <c r="BC258" i="26"/>
  <c r="BM258" i="26" s="1"/>
  <c r="BB258" i="26"/>
  <c r="BA258" i="26"/>
  <c r="BK258" i="26" s="1"/>
  <c r="AZ258" i="26"/>
  <c r="BJ258" i="26" s="1"/>
  <c r="BR258" i="26" s="1"/>
  <c r="AY258" i="26"/>
  <c r="BI258" i="26" s="1"/>
  <c r="BQ258" i="26" s="1"/>
  <c r="AX258" i="26"/>
  <c r="AW258" i="26"/>
  <c r="BG258" i="26" s="1"/>
  <c r="BO258" i="26" s="1"/>
  <c r="AV258" i="26"/>
  <c r="AU258" i="26"/>
  <c r="AT258" i="26"/>
  <c r="AS258" i="26"/>
  <c r="BP257" i="26"/>
  <c r="BD257" i="26"/>
  <c r="BN257" i="26" s="1"/>
  <c r="BC257" i="26"/>
  <c r="BM257" i="26" s="1"/>
  <c r="BB257" i="26"/>
  <c r="BL257" i="26" s="1"/>
  <c r="BA257" i="26"/>
  <c r="BK257" i="26" s="1"/>
  <c r="AZ257" i="26"/>
  <c r="BJ257" i="26" s="1"/>
  <c r="BR257" i="26" s="1"/>
  <c r="AY257" i="26"/>
  <c r="BI257" i="26" s="1"/>
  <c r="BQ257" i="26" s="1"/>
  <c r="AX257" i="26"/>
  <c r="BH257" i="26" s="1"/>
  <c r="AW257" i="26"/>
  <c r="BG257" i="26" s="1"/>
  <c r="BO257" i="26" s="1"/>
  <c r="AV257" i="26"/>
  <c r="AU257" i="26"/>
  <c r="AT257" i="26"/>
  <c r="AS257" i="26"/>
  <c r="CD256" i="26"/>
  <c r="BR256" i="26"/>
  <c r="BK256" i="26"/>
  <c r="BD256" i="26"/>
  <c r="BN256" i="26" s="1"/>
  <c r="BC256" i="26"/>
  <c r="BM256" i="26" s="1"/>
  <c r="BB256" i="26"/>
  <c r="BL256" i="26" s="1"/>
  <c r="BA256" i="26"/>
  <c r="AZ256" i="26"/>
  <c r="BJ256" i="26" s="1"/>
  <c r="AY256" i="26"/>
  <c r="BI256" i="26" s="1"/>
  <c r="AX256" i="26"/>
  <c r="BH256" i="26" s="1"/>
  <c r="BP256" i="26" s="1"/>
  <c r="AW256" i="26"/>
  <c r="BG256" i="26" s="1"/>
  <c r="BO256" i="26" s="1"/>
  <c r="AV256" i="26"/>
  <c r="AU256" i="26"/>
  <c r="AT256" i="26"/>
  <c r="AS256" i="26"/>
  <c r="N256" i="26"/>
  <c r="CC256" i="26" s="1"/>
  <c r="CG256" i="26" s="1"/>
  <c r="BN255" i="26"/>
  <c r="BD255" i="26"/>
  <c r="BC255" i="26"/>
  <c r="BM255" i="26" s="1"/>
  <c r="BB255" i="26"/>
  <c r="BL255" i="26" s="1"/>
  <c r="BA255" i="26"/>
  <c r="BK255" i="26" s="1"/>
  <c r="AZ255" i="26"/>
  <c r="BJ255" i="26" s="1"/>
  <c r="AY255" i="26"/>
  <c r="BI255" i="26" s="1"/>
  <c r="BQ255" i="26" s="1"/>
  <c r="AX255" i="26"/>
  <c r="BH255" i="26" s="1"/>
  <c r="AW255" i="26"/>
  <c r="BG255" i="26" s="1"/>
  <c r="BO255" i="26" s="1"/>
  <c r="AV255" i="26"/>
  <c r="AU255" i="26"/>
  <c r="AT255" i="26"/>
  <c r="AS255" i="26"/>
  <c r="BN254" i="26"/>
  <c r="BK254" i="26"/>
  <c r="BD254" i="26"/>
  <c r="BC254" i="26"/>
  <c r="BM254" i="26" s="1"/>
  <c r="BB254" i="26"/>
  <c r="BL254" i="26" s="1"/>
  <c r="BA254" i="26"/>
  <c r="AZ254" i="26"/>
  <c r="BJ254" i="26" s="1"/>
  <c r="BR254" i="26" s="1"/>
  <c r="AY254" i="26"/>
  <c r="BI254" i="26" s="1"/>
  <c r="BQ254" i="26" s="1"/>
  <c r="AX254" i="26"/>
  <c r="BH254" i="26" s="1"/>
  <c r="BP254" i="26" s="1"/>
  <c r="AW254" i="26"/>
  <c r="BG254" i="26" s="1"/>
  <c r="AV254" i="26"/>
  <c r="AU254" i="26"/>
  <c r="AT254" i="26"/>
  <c r="AS254" i="26"/>
  <c r="BK253" i="26"/>
  <c r="BD253" i="26"/>
  <c r="BN253" i="26" s="1"/>
  <c r="BC253" i="26"/>
  <c r="BM253" i="26" s="1"/>
  <c r="BB253" i="26"/>
  <c r="BL253" i="26" s="1"/>
  <c r="BA253" i="26"/>
  <c r="AZ253" i="26"/>
  <c r="BJ253" i="26" s="1"/>
  <c r="AY253" i="26"/>
  <c r="BI253" i="26" s="1"/>
  <c r="BQ253" i="26" s="1"/>
  <c r="AX253" i="26"/>
  <c r="BH253" i="26" s="1"/>
  <c r="BP253" i="26" s="1"/>
  <c r="AW253" i="26"/>
  <c r="BG253" i="26" s="1"/>
  <c r="BO253" i="26" s="1"/>
  <c r="AV253" i="26"/>
  <c r="AU253" i="26"/>
  <c r="AT253" i="26"/>
  <c r="AS253" i="26"/>
  <c r="BN252" i="26"/>
  <c r="BL252" i="26"/>
  <c r="BD252" i="26"/>
  <c r="BC252" i="26"/>
  <c r="BM252" i="26" s="1"/>
  <c r="BB252" i="26"/>
  <c r="BA252" i="26"/>
  <c r="BK252" i="26" s="1"/>
  <c r="AZ252" i="26"/>
  <c r="BJ252" i="26" s="1"/>
  <c r="AY252" i="26"/>
  <c r="BI252" i="26" s="1"/>
  <c r="BQ252" i="26" s="1"/>
  <c r="AX252" i="26"/>
  <c r="BH252" i="26" s="1"/>
  <c r="AW252" i="26"/>
  <c r="BG252" i="26" s="1"/>
  <c r="BO252" i="26" s="1"/>
  <c r="AV252" i="26"/>
  <c r="AU252" i="26"/>
  <c r="AT252" i="26"/>
  <c r="AS252" i="26"/>
  <c r="BH251" i="26"/>
  <c r="BD251" i="26"/>
  <c r="BN251" i="26" s="1"/>
  <c r="BC251" i="26"/>
  <c r="BM251" i="26" s="1"/>
  <c r="BB251" i="26"/>
  <c r="BL251" i="26" s="1"/>
  <c r="BA251" i="26"/>
  <c r="BK251" i="26" s="1"/>
  <c r="AZ251" i="26"/>
  <c r="BJ251" i="26" s="1"/>
  <c r="AY251" i="26"/>
  <c r="BI251" i="26" s="1"/>
  <c r="BQ251" i="26" s="1"/>
  <c r="AX251" i="26"/>
  <c r="AW251" i="26"/>
  <c r="BG251" i="26" s="1"/>
  <c r="BO251" i="26" s="1"/>
  <c r="AV251" i="26"/>
  <c r="AU251" i="26"/>
  <c r="AT251" i="26"/>
  <c r="AS251" i="26"/>
  <c r="BD250" i="26"/>
  <c r="BN250" i="26" s="1"/>
  <c r="BC250" i="26"/>
  <c r="BM250" i="26" s="1"/>
  <c r="BB250" i="26"/>
  <c r="BL250" i="26" s="1"/>
  <c r="BA250" i="26"/>
  <c r="BK250" i="26" s="1"/>
  <c r="AZ250" i="26"/>
  <c r="BJ250" i="26" s="1"/>
  <c r="AY250" i="26"/>
  <c r="BI250" i="26" s="1"/>
  <c r="AX250" i="26"/>
  <c r="BH250" i="26" s="1"/>
  <c r="BP250" i="26" s="1"/>
  <c r="AW250" i="26"/>
  <c r="BG250" i="26" s="1"/>
  <c r="BO250" i="26" s="1"/>
  <c r="AV250" i="26"/>
  <c r="AU250" i="26"/>
  <c r="AT250" i="26"/>
  <c r="AS250" i="26"/>
  <c r="BL249" i="26"/>
  <c r="BD249" i="26"/>
  <c r="BN249" i="26" s="1"/>
  <c r="BC249" i="26"/>
  <c r="BM249" i="26" s="1"/>
  <c r="BB249" i="26"/>
  <c r="BA249" i="26"/>
  <c r="BK249" i="26" s="1"/>
  <c r="AZ249" i="26"/>
  <c r="BJ249" i="26" s="1"/>
  <c r="BR249" i="26" s="1"/>
  <c r="AY249" i="26"/>
  <c r="BI249" i="26" s="1"/>
  <c r="BQ249" i="26" s="1"/>
  <c r="AX249" i="26"/>
  <c r="BH249" i="26" s="1"/>
  <c r="AW249" i="26"/>
  <c r="BG249" i="26" s="1"/>
  <c r="AV249" i="26"/>
  <c r="AU249" i="26"/>
  <c r="AT249" i="26"/>
  <c r="AS249" i="26"/>
  <c r="BN248" i="26"/>
  <c r="BD248" i="26"/>
  <c r="BC248" i="26"/>
  <c r="BM248" i="26" s="1"/>
  <c r="BB248" i="26"/>
  <c r="BL248" i="26" s="1"/>
  <c r="BA248" i="26"/>
  <c r="BK248" i="26" s="1"/>
  <c r="AZ248" i="26"/>
  <c r="BJ248" i="26" s="1"/>
  <c r="AY248" i="26"/>
  <c r="BI248" i="26" s="1"/>
  <c r="BQ248" i="26" s="1"/>
  <c r="AX248" i="26"/>
  <c r="BH248" i="26" s="1"/>
  <c r="BP248" i="26" s="1"/>
  <c r="AW248" i="26"/>
  <c r="BG248" i="26" s="1"/>
  <c r="BO248" i="26" s="1"/>
  <c r="AV248" i="26"/>
  <c r="AU248" i="26"/>
  <c r="AT248" i="26"/>
  <c r="AS248" i="26"/>
  <c r="BD247" i="26"/>
  <c r="BN247" i="26" s="1"/>
  <c r="BC247" i="26"/>
  <c r="BM247" i="26" s="1"/>
  <c r="BB247" i="26"/>
  <c r="BL247" i="26" s="1"/>
  <c r="BA247" i="26"/>
  <c r="BK247" i="26" s="1"/>
  <c r="AZ247" i="26"/>
  <c r="BJ247" i="26" s="1"/>
  <c r="BR247" i="26" s="1"/>
  <c r="AY247" i="26"/>
  <c r="BI247" i="26" s="1"/>
  <c r="BQ247" i="26" s="1"/>
  <c r="AX247" i="26"/>
  <c r="BH247" i="26" s="1"/>
  <c r="BP247" i="26" s="1"/>
  <c r="AW247" i="26"/>
  <c r="BG247" i="26" s="1"/>
  <c r="BO247" i="26" s="1"/>
  <c r="AV247" i="26"/>
  <c r="AU247" i="26"/>
  <c r="AT247" i="26"/>
  <c r="AS247" i="26"/>
  <c r="CE246" i="26"/>
  <c r="CD246" i="26"/>
  <c r="BN246" i="26"/>
  <c r="BD246" i="26"/>
  <c r="BC246" i="26"/>
  <c r="BM246" i="26" s="1"/>
  <c r="BB246" i="26"/>
  <c r="BL246" i="26" s="1"/>
  <c r="BA246" i="26"/>
  <c r="BK246" i="26" s="1"/>
  <c r="AZ246" i="26"/>
  <c r="BJ246" i="26" s="1"/>
  <c r="BR246" i="26" s="1"/>
  <c r="AY246" i="26"/>
  <c r="BI246" i="26" s="1"/>
  <c r="AX246" i="26"/>
  <c r="BH246" i="26" s="1"/>
  <c r="AW246" i="26"/>
  <c r="BG246" i="26" s="1"/>
  <c r="AV246" i="26"/>
  <c r="AU246" i="26"/>
  <c r="AT246" i="26"/>
  <c r="AS246" i="26"/>
  <c r="N246" i="26"/>
  <c r="CC246" i="26" s="1"/>
  <c r="CG246" i="26" s="1"/>
  <c r="BN245" i="26"/>
  <c r="BD245" i="26"/>
  <c r="BC245" i="26"/>
  <c r="BM245" i="26" s="1"/>
  <c r="BB245" i="26"/>
  <c r="BL245" i="26" s="1"/>
  <c r="BA245" i="26"/>
  <c r="BK245" i="26" s="1"/>
  <c r="AZ245" i="26"/>
  <c r="BJ245" i="26" s="1"/>
  <c r="BR245" i="26" s="1"/>
  <c r="AY245" i="26"/>
  <c r="BI245" i="26" s="1"/>
  <c r="AX245" i="26"/>
  <c r="BH245" i="26" s="1"/>
  <c r="AW245" i="26"/>
  <c r="BG245" i="26" s="1"/>
  <c r="BO245" i="26" s="1"/>
  <c r="AV245" i="26"/>
  <c r="AU245" i="26"/>
  <c r="AT245" i="26"/>
  <c r="AS245" i="26"/>
  <c r="BD244" i="26"/>
  <c r="BN244" i="26" s="1"/>
  <c r="BC244" i="26"/>
  <c r="BM244" i="26" s="1"/>
  <c r="BB244" i="26"/>
  <c r="BL244" i="26" s="1"/>
  <c r="BA244" i="26"/>
  <c r="BK244" i="26" s="1"/>
  <c r="AZ244" i="26"/>
  <c r="BJ244" i="26" s="1"/>
  <c r="BR244" i="26" s="1"/>
  <c r="AY244" i="26"/>
  <c r="BI244" i="26" s="1"/>
  <c r="BQ244" i="26" s="1"/>
  <c r="AX244" i="26"/>
  <c r="BH244" i="26" s="1"/>
  <c r="AW244" i="26"/>
  <c r="BG244" i="26" s="1"/>
  <c r="BO244" i="26" s="1"/>
  <c r="AV244" i="26"/>
  <c r="AU244" i="26"/>
  <c r="AT244" i="26"/>
  <c r="AS244" i="26"/>
  <c r="BN243" i="26"/>
  <c r="BD243" i="26"/>
  <c r="BC243" i="26"/>
  <c r="BM243" i="26" s="1"/>
  <c r="BB243" i="26"/>
  <c r="BL243" i="26" s="1"/>
  <c r="BA243" i="26"/>
  <c r="BK243" i="26" s="1"/>
  <c r="AZ243" i="26"/>
  <c r="BJ243" i="26" s="1"/>
  <c r="AY243" i="26"/>
  <c r="BI243" i="26" s="1"/>
  <c r="BQ243" i="26" s="1"/>
  <c r="AX243" i="26"/>
  <c r="BH243" i="26" s="1"/>
  <c r="BP243" i="26" s="1"/>
  <c r="AW243" i="26"/>
  <c r="BG243" i="26" s="1"/>
  <c r="BO243" i="26" s="1"/>
  <c r="AV243" i="26"/>
  <c r="AU243" i="26"/>
  <c r="AT243" i="26"/>
  <c r="AS243" i="26"/>
  <c r="BN242" i="26"/>
  <c r="BD242" i="26"/>
  <c r="BC242" i="26"/>
  <c r="BM242" i="26" s="1"/>
  <c r="BB242" i="26"/>
  <c r="BL242" i="26" s="1"/>
  <c r="BA242" i="26"/>
  <c r="BK242" i="26" s="1"/>
  <c r="AZ242" i="26"/>
  <c r="BJ242" i="26" s="1"/>
  <c r="AY242" i="26"/>
  <c r="BI242" i="26" s="1"/>
  <c r="BQ242" i="26" s="1"/>
  <c r="AX242" i="26"/>
  <c r="BH242" i="26" s="1"/>
  <c r="BP242" i="26" s="1"/>
  <c r="AW242" i="26"/>
  <c r="BG242" i="26" s="1"/>
  <c r="BO242" i="26" s="1"/>
  <c r="AV242" i="26"/>
  <c r="AU242" i="26"/>
  <c r="AT242" i="26"/>
  <c r="AS242" i="26"/>
  <c r="BD241" i="26"/>
  <c r="BN241" i="26" s="1"/>
  <c r="BC241" i="26"/>
  <c r="BM241" i="26" s="1"/>
  <c r="BB241" i="26"/>
  <c r="BL241" i="26" s="1"/>
  <c r="BA241" i="26"/>
  <c r="BK241" i="26" s="1"/>
  <c r="AZ241" i="26"/>
  <c r="BJ241" i="26" s="1"/>
  <c r="AY241" i="26"/>
  <c r="BI241" i="26" s="1"/>
  <c r="BQ241" i="26" s="1"/>
  <c r="AX241" i="26"/>
  <c r="BH241" i="26" s="1"/>
  <c r="BP241" i="26" s="1"/>
  <c r="AW241" i="26"/>
  <c r="BG241" i="26" s="1"/>
  <c r="BO241" i="26" s="1"/>
  <c r="AV241" i="26"/>
  <c r="AU241" i="26"/>
  <c r="AT241" i="26"/>
  <c r="AS241" i="26"/>
  <c r="BD240" i="26"/>
  <c r="BN240" i="26" s="1"/>
  <c r="BC240" i="26"/>
  <c r="BM240" i="26" s="1"/>
  <c r="BB240" i="26"/>
  <c r="BL240" i="26" s="1"/>
  <c r="BA240" i="26"/>
  <c r="BK240" i="26" s="1"/>
  <c r="AZ240" i="26"/>
  <c r="BJ240" i="26" s="1"/>
  <c r="AY240" i="26"/>
  <c r="BI240" i="26" s="1"/>
  <c r="AX240" i="26"/>
  <c r="BH240" i="26" s="1"/>
  <c r="BP240" i="26" s="1"/>
  <c r="AW240" i="26"/>
  <c r="BG240" i="26" s="1"/>
  <c r="BO240" i="26" s="1"/>
  <c r="AV240" i="26"/>
  <c r="AU240" i="26"/>
  <c r="AT240" i="26"/>
  <c r="AS240" i="26"/>
  <c r="BD239" i="26"/>
  <c r="BN239" i="26" s="1"/>
  <c r="BC239" i="26"/>
  <c r="BM239" i="26" s="1"/>
  <c r="BB239" i="26"/>
  <c r="BL239" i="26" s="1"/>
  <c r="BA239" i="26"/>
  <c r="BK239" i="26" s="1"/>
  <c r="AZ239" i="26"/>
  <c r="BJ239" i="26" s="1"/>
  <c r="AY239" i="26"/>
  <c r="BI239" i="26" s="1"/>
  <c r="AX239" i="26"/>
  <c r="BH239" i="26" s="1"/>
  <c r="AW239" i="26"/>
  <c r="BG239" i="26" s="1"/>
  <c r="BO239" i="26" s="1"/>
  <c r="AV239" i="26"/>
  <c r="AU239" i="26"/>
  <c r="AT239" i="26"/>
  <c r="AS239" i="26"/>
  <c r="BD238" i="26"/>
  <c r="BN238" i="26" s="1"/>
  <c r="BC238" i="26"/>
  <c r="BM238" i="26" s="1"/>
  <c r="BB238" i="26"/>
  <c r="BL238" i="26" s="1"/>
  <c r="BA238" i="26"/>
  <c r="BK238" i="26" s="1"/>
  <c r="AZ238" i="26"/>
  <c r="BJ238" i="26" s="1"/>
  <c r="AY238" i="26"/>
  <c r="BI238" i="26" s="1"/>
  <c r="AX238" i="26"/>
  <c r="BH238" i="26" s="1"/>
  <c r="AW238" i="26"/>
  <c r="BG238" i="26" s="1"/>
  <c r="AV238" i="26"/>
  <c r="AU238" i="26"/>
  <c r="AT238" i="26"/>
  <c r="AS238" i="26"/>
  <c r="BN237" i="26"/>
  <c r="BD237" i="26"/>
  <c r="BC237" i="26"/>
  <c r="BM237" i="26" s="1"/>
  <c r="BB237" i="26"/>
  <c r="BL237" i="26" s="1"/>
  <c r="BA237" i="26"/>
  <c r="BK237" i="26" s="1"/>
  <c r="AZ237" i="26"/>
  <c r="BJ237" i="26" s="1"/>
  <c r="BR237" i="26" s="1"/>
  <c r="AY237" i="26"/>
  <c r="BI237" i="26" s="1"/>
  <c r="AX237" i="26"/>
  <c r="BH237" i="26" s="1"/>
  <c r="AW237" i="26"/>
  <c r="BG237" i="26" s="1"/>
  <c r="AV237" i="26"/>
  <c r="AU237" i="26"/>
  <c r="AT237" i="26"/>
  <c r="AS237" i="26"/>
  <c r="CF236" i="26"/>
  <c r="CE236" i="26"/>
  <c r="CD236" i="26"/>
  <c r="CC236" i="26"/>
  <c r="CG236" i="26" s="1"/>
  <c r="BM236" i="26"/>
  <c r="BL236" i="26"/>
  <c r="BD236" i="26"/>
  <c r="BN236" i="26" s="1"/>
  <c r="BC236" i="26"/>
  <c r="BB236" i="26"/>
  <c r="BA236" i="26"/>
  <c r="BK236" i="26" s="1"/>
  <c r="AZ236" i="26"/>
  <c r="BJ236" i="26" s="1"/>
  <c r="AY236" i="26"/>
  <c r="BI236" i="26" s="1"/>
  <c r="AX236" i="26"/>
  <c r="BH236" i="26" s="1"/>
  <c r="AW236" i="26"/>
  <c r="BG236" i="26" s="1"/>
  <c r="BO236" i="26" s="1"/>
  <c r="AV236" i="26"/>
  <c r="AU236" i="26"/>
  <c r="AT236" i="26"/>
  <c r="AS236" i="26"/>
  <c r="N236" i="26"/>
  <c r="BD235" i="26"/>
  <c r="BN235" i="26" s="1"/>
  <c r="BC235" i="26"/>
  <c r="BM235" i="26" s="1"/>
  <c r="BB235" i="26"/>
  <c r="BL235" i="26" s="1"/>
  <c r="BA235" i="26"/>
  <c r="BK235" i="26" s="1"/>
  <c r="AZ235" i="26"/>
  <c r="BJ235" i="26" s="1"/>
  <c r="AY235" i="26"/>
  <c r="BI235" i="26" s="1"/>
  <c r="AX235" i="26"/>
  <c r="BH235" i="26" s="1"/>
  <c r="BP235" i="26" s="1"/>
  <c r="AW235" i="26"/>
  <c r="BG235" i="26" s="1"/>
  <c r="BO235" i="26" s="1"/>
  <c r="AV235" i="26"/>
  <c r="AU235" i="26"/>
  <c r="AT235" i="26"/>
  <c r="AS235" i="26"/>
  <c r="BD234" i="26"/>
  <c r="BN234" i="26" s="1"/>
  <c r="BC234" i="26"/>
  <c r="BM234" i="26" s="1"/>
  <c r="BB234" i="26"/>
  <c r="BL234" i="26" s="1"/>
  <c r="BA234" i="26"/>
  <c r="BK234" i="26" s="1"/>
  <c r="AZ234" i="26"/>
  <c r="BJ234" i="26" s="1"/>
  <c r="AY234" i="26"/>
  <c r="BI234" i="26" s="1"/>
  <c r="AX234" i="26"/>
  <c r="BH234" i="26" s="1"/>
  <c r="AW234" i="26"/>
  <c r="BG234" i="26" s="1"/>
  <c r="AV234" i="26"/>
  <c r="AU234" i="26"/>
  <c r="AT234" i="26"/>
  <c r="AS234" i="26"/>
  <c r="BM233" i="26"/>
  <c r="BD233" i="26"/>
  <c r="BN233" i="26" s="1"/>
  <c r="BC233" i="26"/>
  <c r="BB233" i="26"/>
  <c r="BL233" i="26" s="1"/>
  <c r="BA233" i="26"/>
  <c r="BK233" i="26" s="1"/>
  <c r="AZ233" i="26"/>
  <c r="BJ233" i="26" s="1"/>
  <c r="AY233" i="26"/>
  <c r="BI233" i="26" s="1"/>
  <c r="BQ233" i="26" s="1"/>
  <c r="AX233" i="26"/>
  <c r="BH233" i="26" s="1"/>
  <c r="AW233" i="26"/>
  <c r="BG233" i="26" s="1"/>
  <c r="AV233" i="26"/>
  <c r="AU233" i="26"/>
  <c r="AT233" i="26"/>
  <c r="AS233" i="26"/>
  <c r="BN232" i="26"/>
  <c r="BM232" i="26"/>
  <c r="BD232" i="26"/>
  <c r="BC232" i="26"/>
  <c r="BB232" i="26"/>
  <c r="BL232" i="26" s="1"/>
  <c r="BA232" i="26"/>
  <c r="BK232" i="26" s="1"/>
  <c r="AZ232" i="26"/>
  <c r="BJ232" i="26" s="1"/>
  <c r="AY232" i="26"/>
  <c r="BI232" i="26" s="1"/>
  <c r="AX232" i="26"/>
  <c r="BH232" i="26" s="1"/>
  <c r="BP232" i="26" s="1"/>
  <c r="AW232" i="26"/>
  <c r="BG232" i="26" s="1"/>
  <c r="BO232" i="26" s="1"/>
  <c r="AV232" i="26"/>
  <c r="AU232" i="26"/>
  <c r="AT232" i="26"/>
  <c r="AS232" i="26"/>
  <c r="BD231" i="26"/>
  <c r="BN231" i="26" s="1"/>
  <c r="BC231" i="26"/>
  <c r="BM231" i="26" s="1"/>
  <c r="BB231" i="26"/>
  <c r="BL231" i="26" s="1"/>
  <c r="BA231" i="26"/>
  <c r="BK231" i="26" s="1"/>
  <c r="AZ231" i="26"/>
  <c r="BJ231" i="26" s="1"/>
  <c r="AY231" i="26"/>
  <c r="BI231" i="26" s="1"/>
  <c r="AX231" i="26"/>
  <c r="BH231" i="26" s="1"/>
  <c r="BP231" i="26" s="1"/>
  <c r="AW231" i="26"/>
  <c r="BG231" i="26" s="1"/>
  <c r="BO231" i="26" s="1"/>
  <c r="AV231" i="26"/>
  <c r="AU231" i="26"/>
  <c r="AT231" i="26"/>
  <c r="AS231" i="26"/>
  <c r="BN230" i="26"/>
  <c r="BM230" i="26"/>
  <c r="BJ230" i="26"/>
  <c r="BR230" i="26" s="1"/>
  <c r="BD230" i="26"/>
  <c r="BC230" i="26"/>
  <c r="BB230" i="26"/>
  <c r="BL230" i="26" s="1"/>
  <c r="BA230" i="26"/>
  <c r="BK230" i="26" s="1"/>
  <c r="AZ230" i="26"/>
  <c r="AY230" i="26"/>
  <c r="BI230" i="26" s="1"/>
  <c r="BQ230" i="26" s="1"/>
  <c r="AX230" i="26"/>
  <c r="BH230" i="26" s="1"/>
  <c r="BP230" i="26" s="1"/>
  <c r="AW230" i="26"/>
  <c r="BG230" i="26" s="1"/>
  <c r="BO230" i="26" s="1"/>
  <c r="AV230" i="26"/>
  <c r="AU230" i="26"/>
  <c r="AT230" i="26"/>
  <c r="AS230" i="26"/>
  <c r="BN229" i="26"/>
  <c r="BD229" i="26"/>
  <c r="BC229" i="26"/>
  <c r="BM229" i="26" s="1"/>
  <c r="BQ229" i="26" s="1"/>
  <c r="BB229" i="26"/>
  <c r="BL229" i="26" s="1"/>
  <c r="BA229" i="26"/>
  <c r="BK229" i="26" s="1"/>
  <c r="AZ229" i="26"/>
  <c r="BJ229" i="26" s="1"/>
  <c r="BR229" i="26" s="1"/>
  <c r="AY229" i="26"/>
  <c r="BI229" i="26" s="1"/>
  <c r="AX229" i="26"/>
  <c r="BH229" i="26" s="1"/>
  <c r="BP229" i="26" s="1"/>
  <c r="AW229" i="26"/>
  <c r="BG229" i="26" s="1"/>
  <c r="BO229" i="26" s="1"/>
  <c r="AV229" i="26"/>
  <c r="AU229" i="26"/>
  <c r="AT229" i="26"/>
  <c r="AS229" i="26"/>
  <c r="BD228" i="26"/>
  <c r="BN228" i="26" s="1"/>
  <c r="BC228" i="26"/>
  <c r="BM228" i="26" s="1"/>
  <c r="BB228" i="26"/>
  <c r="BL228" i="26" s="1"/>
  <c r="BA228" i="26"/>
  <c r="BK228" i="26" s="1"/>
  <c r="AZ228" i="26"/>
  <c r="BJ228" i="26" s="1"/>
  <c r="AY228" i="26"/>
  <c r="BI228" i="26" s="1"/>
  <c r="AX228" i="26"/>
  <c r="BH228" i="26" s="1"/>
  <c r="BP228" i="26" s="1"/>
  <c r="AW228" i="26"/>
  <c r="BG228" i="26" s="1"/>
  <c r="BO228" i="26" s="1"/>
  <c r="AV228" i="26"/>
  <c r="AU228" i="26"/>
  <c r="AT228" i="26"/>
  <c r="AS228" i="26"/>
  <c r="BN227" i="26"/>
  <c r="BM227" i="26"/>
  <c r="BD227" i="26"/>
  <c r="BC227" i="26"/>
  <c r="BB227" i="26"/>
  <c r="BL227" i="26" s="1"/>
  <c r="BA227" i="26"/>
  <c r="BK227" i="26" s="1"/>
  <c r="AZ227" i="26"/>
  <c r="BJ227" i="26" s="1"/>
  <c r="BR227" i="26" s="1"/>
  <c r="AY227" i="26"/>
  <c r="BI227" i="26" s="1"/>
  <c r="BQ227" i="26" s="1"/>
  <c r="AX227" i="26"/>
  <c r="BH227" i="26" s="1"/>
  <c r="AW227" i="26"/>
  <c r="BG227" i="26" s="1"/>
  <c r="AV227" i="26"/>
  <c r="AU227" i="26"/>
  <c r="AT227" i="26"/>
  <c r="AS227" i="26"/>
  <c r="CF226" i="26"/>
  <c r="CE226" i="26"/>
  <c r="CD226" i="26"/>
  <c r="CC226" i="26"/>
  <c r="CG226" i="26" s="1"/>
  <c r="BN226" i="26"/>
  <c r="BM226" i="26"/>
  <c r="BD226" i="26"/>
  <c r="BC226" i="26"/>
  <c r="BB226" i="26"/>
  <c r="BL226" i="26" s="1"/>
  <c r="BA226" i="26"/>
  <c r="BK226" i="26" s="1"/>
  <c r="AZ226" i="26"/>
  <c r="BJ226" i="26" s="1"/>
  <c r="AY226" i="26"/>
  <c r="BI226" i="26" s="1"/>
  <c r="AX226" i="26"/>
  <c r="BH226" i="26" s="1"/>
  <c r="BP226" i="26" s="1"/>
  <c r="AW226" i="26"/>
  <c r="BG226" i="26" s="1"/>
  <c r="BO226" i="26" s="1"/>
  <c r="AV226" i="26"/>
  <c r="AU226" i="26"/>
  <c r="AT226" i="26"/>
  <c r="AS226" i="26"/>
  <c r="N226" i="26"/>
  <c r="BN225" i="26"/>
  <c r="BM225" i="26"/>
  <c r="BL225" i="26"/>
  <c r="BI225" i="26"/>
  <c r="BQ225" i="26" s="1"/>
  <c r="BD225" i="26"/>
  <c r="BC225" i="26"/>
  <c r="BB225" i="26"/>
  <c r="BA225" i="26"/>
  <c r="BK225" i="26" s="1"/>
  <c r="AZ225" i="26"/>
  <c r="BJ225" i="26" s="1"/>
  <c r="BR225" i="26" s="1"/>
  <c r="AY225" i="26"/>
  <c r="AX225" i="26"/>
  <c r="BH225" i="26" s="1"/>
  <c r="BP225" i="26" s="1"/>
  <c r="AW225" i="26"/>
  <c r="BG225" i="26" s="1"/>
  <c r="BO225" i="26" s="1"/>
  <c r="AV225" i="26"/>
  <c r="AU225" i="26"/>
  <c r="AT225" i="26"/>
  <c r="AS225" i="26"/>
  <c r="BJ224" i="26"/>
  <c r="BR224" i="26" s="1"/>
  <c r="BD224" i="26"/>
  <c r="BN224" i="26" s="1"/>
  <c r="BC224" i="26"/>
  <c r="BM224" i="26" s="1"/>
  <c r="BB224" i="26"/>
  <c r="BL224" i="26" s="1"/>
  <c r="BA224" i="26"/>
  <c r="BK224" i="26" s="1"/>
  <c r="AZ224" i="26"/>
  <c r="AY224" i="26"/>
  <c r="BI224" i="26" s="1"/>
  <c r="BQ224" i="26" s="1"/>
  <c r="AX224" i="26"/>
  <c r="BH224" i="26" s="1"/>
  <c r="BP224" i="26" s="1"/>
  <c r="AW224" i="26"/>
  <c r="BG224" i="26" s="1"/>
  <c r="AV224" i="26"/>
  <c r="AU224" i="26"/>
  <c r="AT224" i="26"/>
  <c r="AS224" i="26"/>
  <c r="BJ223" i="26"/>
  <c r="BD223" i="26"/>
  <c r="BN223" i="26" s="1"/>
  <c r="BC223" i="26"/>
  <c r="BM223" i="26" s="1"/>
  <c r="BB223" i="26"/>
  <c r="BL223" i="26" s="1"/>
  <c r="BA223" i="26"/>
  <c r="BK223" i="26" s="1"/>
  <c r="AZ223" i="26"/>
  <c r="AY223" i="26"/>
  <c r="BI223" i="26" s="1"/>
  <c r="BQ223" i="26" s="1"/>
  <c r="AX223" i="26"/>
  <c r="BH223" i="26" s="1"/>
  <c r="BP223" i="26" s="1"/>
  <c r="AW223" i="26"/>
  <c r="BG223" i="26" s="1"/>
  <c r="AV223" i="26"/>
  <c r="AU223" i="26"/>
  <c r="AT223" i="26"/>
  <c r="AS223" i="26"/>
  <c r="BJ222" i="26"/>
  <c r="BD222" i="26"/>
  <c r="BN222" i="26" s="1"/>
  <c r="BC222" i="26"/>
  <c r="BM222" i="26" s="1"/>
  <c r="BB222" i="26"/>
  <c r="BL222" i="26" s="1"/>
  <c r="BA222" i="26"/>
  <c r="BK222" i="26" s="1"/>
  <c r="AZ222" i="26"/>
  <c r="AY222" i="26"/>
  <c r="BI222" i="26" s="1"/>
  <c r="BQ222" i="26" s="1"/>
  <c r="AX222" i="26"/>
  <c r="BH222" i="26" s="1"/>
  <c r="BP222" i="26" s="1"/>
  <c r="AW222" i="26"/>
  <c r="BG222" i="26" s="1"/>
  <c r="AV222" i="26"/>
  <c r="AU222" i="26"/>
  <c r="AT222" i="26"/>
  <c r="AS222" i="26"/>
  <c r="BJ221" i="26"/>
  <c r="BD221" i="26"/>
  <c r="BN221" i="26" s="1"/>
  <c r="BC221" i="26"/>
  <c r="BM221" i="26" s="1"/>
  <c r="BB221" i="26"/>
  <c r="BL221" i="26" s="1"/>
  <c r="BA221" i="26"/>
  <c r="BK221" i="26" s="1"/>
  <c r="AZ221" i="26"/>
  <c r="AY221" i="26"/>
  <c r="BI221" i="26" s="1"/>
  <c r="BQ221" i="26" s="1"/>
  <c r="AX221" i="26"/>
  <c r="BH221" i="26" s="1"/>
  <c r="BP221" i="26" s="1"/>
  <c r="AW221" i="26"/>
  <c r="BG221" i="26" s="1"/>
  <c r="AV221" i="26"/>
  <c r="AU221" i="26"/>
  <c r="AT221" i="26"/>
  <c r="AS221" i="26"/>
  <c r="BJ220" i="26"/>
  <c r="BR220" i="26" s="1"/>
  <c r="BD220" i="26"/>
  <c r="BN220" i="26" s="1"/>
  <c r="BC220" i="26"/>
  <c r="BM220" i="26" s="1"/>
  <c r="BB220" i="26"/>
  <c r="BL220" i="26" s="1"/>
  <c r="BA220" i="26"/>
  <c r="BK220" i="26" s="1"/>
  <c r="AZ220" i="26"/>
  <c r="AY220" i="26"/>
  <c r="BI220" i="26" s="1"/>
  <c r="BQ220" i="26" s="1"/>
  <c r="AX220" i="26"/>
  <c r="BH220" i="26" s="1"/>
  <c r="BP220" i="26" s="1"/>
  <c r="AW220" i="26"/>
  <c r="BG220" i="26" s="1"/>
  <c r="AV220" i="26"/>
  <c r="AU220" i="26"/>
  <c r="AT220" i="26"/>
  <c r="AS220" i="26"/>
  <c r="BJ219" i="26"/>
  <c r="BD219" i="26"/>
  <c r="BN219" i="26" s="1"/>
  <c r="BC219" i="26"/>
  <c r="BM219" i="26" s="1"/>
  <c r="BB219" i="26"/>
  <c r="BL219" i="26" s="1"/>
  <c r="BA219" i="26"/>
  <c r="BK219" i="26" s="1"/>
  <c r="AZ219" i="26"/>
  <c r="AY219" i="26"/>
  <c r="BI219" i="26" s="1"/>
  <c r="BQ219" i="26" s="1"/>
  <c r="AX219" i="26"/>
  <c r="BH219" i="26" s="1"/>
  <c r="BP219" i="26" s="1"/>
  <c r="AW219" i="26"/>
  <c r="BG219" i="26" s="1"/>
  <c r="AV219" i="26"/>
  <c r="AU219" i="26"/>
  <c r="AT219" i="26"/>
  <c r="AS219" i="26"/>
  <c r="BJ218" i="26"/>
  <c r="BR218" i="26" s="1"/>
  <c r="BD218" i="26"/>
  <c r="BN218" i="26" s="1"/>
  <c r="BC218" i="26"/>
  <c r="BM218" i="26" s="1"/>
  <c r="BB218" i="26"/>
  <c r="BL218" i="26" s="1"/>
  <c r="BA218" i="26"/>
  <c r="BK218" i="26" s="1"/>
  <c r="AZ218" i="26"/>
  <c r="AY218" i="26"/>
  <c r="BI218" i="26" s="1"/>
  <c r="BQ218" i="26" s="1"/>
  <c r="AX218" i="26"/>
  <c r="BH218" i="26" s="1"/>
  <c r="BP218" i="26" s="1"/>
  <c r="AW218" i="26"/>
  <c r="BG218" i="26" s="1"/>
  <c r="AV218" i="26"/>
  <c r="AU218" i="26"/>
  <c r="AT218" i="26"/>
  <c r="AS218" i="26"/>
  <c r="BJ217" i="26"/>
  <c r="BD217" i="26"/>
  <c r="BN217" i="26" s="1"/>
  <c r="BC217" i="26"/>
  <c r="BM217" i="26" s="1"/>
  <c r="BB217" i="26"/>
  <c r="BL217" i="26" s="1"/>
  <c r="BA217" i="26"/>
  <c r="BK217" i="26" s="1"/>
  <c r="AZ217" i="26"/>
  <c r="AY217" i="26"/>
  <c r="BI217" i="26" s="1"/>
  <c r="BQ217" i="26" s="1"/>
  <c r="AX217" i="26"/>
  <c r="BH217" i="26" s="1"/>
  <c r="BP217" i="26" s="1"/>
  <c r="AW217" i="26"/>
  <c r="BG217" i="26" s="1"/>
  <c r="AV217" i="26"/>
  <c r="AU217" i="26"/>
  <c r="AT217" i="26"/>
  <c r="AS217" i="26"/>
  <c r="CF216" i="26"/>
  <c r="CD216" i="26"/>
  <c r="BD216" i="26"/>
  <c r="BN216" i="26" s="1"/>
  <c r="BC216" i="26"/>
  <c r="BM216" i="26" s="1"/>
  <c r="BB216" i="26"/>
  <c r="BL216" i="26" s="1"/>
  <c r="BA216" i="26"/>
  <c r="BK216" i="26" s="1"/>
  <c r="AZ216" i="26"/>
  <c r="BJ216" i="26" s="1"/>
  <c r="AY216" i="26"/>
  <c r="BI216" i="26" s="1"/>
  <c r="AX216" i="26"/>
  <c r="BH216" i="26" s="1"/>
  <c r="BP216" i="26" s="1"/>
  <c r="BT216" i="26" s="1"/>
  <c r="BX216" i="26" s="1"/>
  <c r="AW216" i="26"/>
  <c r="BG216" i="26" s="1"/>
  <c r="BO216" i="26" s="1"/>
  <c r="AV216" i="26"/>
  <c r="AU216" i="26"/>
  <c r="AT216" i="26"/>
  <c r="AS216" i="26"/>
  <c r="N216" i="26"/>
  <c r="CE216" i="26" s="1"/>
  <c r="BH215" i="26"/>
  <c r="BD215" i="26"/>
  <c r="BN215" i="26" s="1"/>
  <c r="BC215" i="26"/>
  <c r="BM215" i="26" s="1"/>
  <c r="BB215" i="26"/>
  <c r="BL215" i="26" s="1"/>
  <c r="BP215" i="26" s="1"/>
  <c r="BA215" i="26"/>
  <c r="BK215" i="26" s="1"/>
  <c r="AZ215" i="26"/>
  <c r="BJ215" i="26" s="1"/>
  <c r="AY215" i="26"/>
  <c r="BI215" i="26" s="1"/>
  <c r="BQ215" i="26" s="1"/>
  <c r="AX215" i="26"/>
  <c r="AW215" i="26"/>
  <c r="BG215" i="26" s="1"/>
  <c r="BO215" i="26" s="1"/>
  <c r="AV215" i="26"/>
  <c r="AU215" i="26"/>
  <c r="AT215" i="26"/>
  <c r="AS215" i="26"/>
  <c r="BH214" i="26"/>
  <c r="BD214" i="26"/>
  <c r="BN214" i="26" s="1"/>
  <c r="BC214" i="26"/>
  <c r="BM214" i="26" s="1"/>
  <c r="BB214" i="26"/>
  <c r="BL214" i="26" s="1"/>
  <c r="BP214" i="26" s="1"/>
  <c r="BA214" i="26"/>
  <c r="BK214" i="26" s="1"/>
  <c r="AZ214" i="26"/>
  <c r="BJ214" i="26" s="1"/>
  <c r="AY214" i="26"/>
  <c r="BI214" i="26" s="1"/>
  <c r="BQ214" i="26" s="1"/>
  <c r="AX214" i="26"/>
  <c r="AW214" i="26"/>
  <c r="BG214" i="26" s="1"/>
  <c r="BO214" i="26" s="1"/>
  <c r="AV214" i="26"/>
  <c r="AU214" i="26"/>
  <c r="AT214" i="26"/>
  <c r="AS214" i="26"/>
  <c r="BH213" i="26"/>
  <c r="BD213" i="26"/>
  <c r="BN213" i="26" s="1"/>
  <c r="BC213" i="26"/>
  <c r="BM213" i="26" s="1"/>
  <c r="BB213" i="26"/>
  <c r="BL213" i="26" s="1"/>
  <c r="BP213" i="26" s="1"/>
  <c r="BA213" i="26"/>
  <c r="BK213" i="26" s="1"/>
  <c r="AZ213" i="26"/>
  <c r="BJ213" i="26" s="1"/>
  <c r="AY213" i="26"/>
  <c r="BI213" i="26" s="1"/>
  <c r="BQ213" i="26" s="1"/>
  <c r="AX213" i="26"/>
  <c r="AW213" i="26"/>
  <c r="BG213" i="26" s="1"/>
  <c r="BO213" i="26" s="1"/>
  <c r="AV213" i="26"/>
  <c r="AU213" i="26"/>
  <c r="AT213" i="26"/>
  <c r="AS213" i="26"/>
  <c r="BH212" i="26"/>
  <c r="BD212" i="26"/>
  <c r="BN212" i="26" s="1"/>
  <c r="BC212" i="26"/>
  <c r="BM212" i="26" s="1"/>
  <c r="BB212" i="26"/>
  <c r="BL212" i="26" s="1"/>
  <c r="BP212" i="26" s="1"/>
  <c r="BA212" i="26"/>
  <c r="BK212" i="26" s="1"/>
  <c r="AZ212" i="26"/>
  <c r="BJ212" i="26" s="1"/>
  <c r="AY212" i="26"/>
  <c r="BI212" i="26" s="1"/>
  <c r="BQ212" i="26" s="1"/>
  <c r="AX212" i="26"/>
  <c r="AW212" i="26"/>
  <c r="BG212" i="26" s="1"/>
  <c r="BO212" i="26" s="1"/>
  <c r="AV212" i="26"/>
  <c r="AU212" i="26"/>
  <c r="AT212" i="26"/>
  <c r="AS212" i="26"/>
  <c r="BH211" i="26"/>
  <c r="BD211" i="26"/>
  <c r="BN211" i="26" s="1"/>
  <c r="BC211" i="26"/>
  <c r="BM211" i="26" s="1"/>
  <c r="BB211" i="26"/>
  <c r="BL211" i="26" s="1"/>
  <c r="BP211" i="26" s="1"/>
  <c r="BA211" i="26"/>
  <c r="BK211" i="26" s="1"/>
  <c r="AZ211" i="26"/>
  <c r="BJ211" i="26" s="1"/>
  <c r="AY211" i="26"/>
  <c r="BI211" i="26" s="1"/>
  <c r="BQ211" i="26" s="1"/>
  <c r="AX211" i="26"/>
  <c r="AW211" i="26"/>
  <c r="BG211" i="26" s="1"/>
  <c r="BO211" i="26" s="1"/>
  <c r="AV211" i="26"/>
  <c r="AU211" i="26"/>
  <c r="AT211" i="26"/>
  <c r="AS211" i="26"/>
  <c r="BQ210" i="26"/>
  <c r="BJ210" i="26"/>
  <c r="BI210" i="26"/>
  <c r="BD210" i="26"/>
  <c r="BN210" i="26" s="1"/>
  <c r="BC210" i="26"/>
  <c r="BM210" i="26" s="1"/>
  <c r="BB210" i="26"/>
  <c r="BL210" i="26" s="1"/>
  <c r="BA210" i="26"/>
  <c r="BK210" i="26" s="1"/>
  <c r="AZ210" i="26"/>
  <c r="AY210" i="26"/>
  <c r="AX210" i="26"/>
  <c r="BH210" i="26" s="1"/>
  <c r="BP210" i="26" s="1"/>
  <c r="AW210" i="26"/>
  <c r="BG210" i="26" s="1"/>
  <c r="AV210" i="26"/>
  <c r="AU210" i="26"/>
  <c r="AT210" i="26"/>
  <c r="AS210" i="26"/>
  <c r="BI209" i="26"/>
  <c r="BQ209" i="26" s="1"/>
  <c r="BD209" i="26"/>
  <c r="BN209" i="26" s="1"/>
  <c r="BC209" i="26"/>
  <c r="BM209" i="26" s="1"/>
  <c r="BB209" i="26"/>
  <c r="BL209" i="26" s="1"/>
  <c r="BA209" i="26"/>
  <c r="BK209" i="26" s="1"/>
  <c r="AZ209" i="26"/>
  <c r="BJ209" i="26" s="1"/>
  <c r="BR209" i="26" s="1"/>
  <c r="AY209" i="26"/>
  <c r="AX209" i="26"/>
  <c r="BH209" i="26" s="1"/>
  <c r="BP209" i="26" s="1"/>
  <c r="AW209" i="26"/>
  <c r="BG209" i="26" s="1"/>
  <c r="AV209" i="26"/>
  <c r="AU209" i="26"/>
  <c r="AT209" i="26"/>
  <c r="AS209" i="26"/>
  <c r="BP208" i="26"/>
  <c r="BI208" i="26"/>
  <c r="BH208" i="26"/>
  <c r="BD208" i="26"/>
  <c r="BN208" i="26" s="1"/>
  <c r="BC208" i="26"/>
  <c r="BM208" i="26" s="1"/>
  <c r="BQ208" i="26" s="1"/>
  <c r="BB208" i="26"/>
  <c r="BL208" i="26" s="1"/>
  <c r="BA208" i="26"/>
  <c r="BK208" i="26" s="1"/>
  <c r="AZ208" i="26"/>
  <c r="BJ208" i="26" s="1"/>
  <c r="BR208" i="26" s="1"/>
  <c r="AY208" i="26"/>
  <c r="AX208" i="26"/>
  <c r="AW208" i="26"/>
  <c r="BG208" i="26" s="1"/>
  <c r="BO208" i="26" s="1"/>
  <c r="AV208" i="26"/>
  <c r="AU208" i="26"/>
  <c r="AT208" i="26"/>
  <c r="AS208" i="26"/>
  <c r="BR207" i="26"/>
  <c r="BJ207" i="26"/>
  <c r="BH207" i="26"/>
  <c r="BD207" i="26"/>
  <c r="BN207" i="26" s="1"/>
  <c r="BC207" i="26"/>
  <c r="BM207" i="26" s="1"/>
  <c r="BB207" i="26"/>
  <c r="BL207" i="26" s="1"/>
  <c r="BA207" i="26"/>
  <c r="BK207" i="26" s="1"/>
  <c r="AZ207" i="26"/>
  <c r="AY207" i="26"/>
  <c r="BI207" i="26" s="1"/>
  <c r="BQ207" i="26" s="1"/>
  <c r="AX207" i="26"/>
  <c r="AW207" i="26"/>
  <c r="BG207" i="26" s="1"/>
  <c r="BO207" i="26" s="1"/>
  <c r="AV207" i="26"/>
  <c r="AU207" i="26"/>
  <c r="AT207" i="26"/>
  <c r="AS207" i="26"/>
  <c r="CG206" i="26"/>
  <c r="CF206" i="26"/>
  <c r="CE206" i="26"/>
  <c r="CD206" i="26"/>
  <c r="CC206" i="26"/>
  <c r="BD206" i="26"/>
  <c r="BN206" i="26" s="1"/>
  <c r="BC206" i="26"/>
  <c r="BM206" i="26" s="1"/>
  <c r="BB206" i="26"/>
  <c r="BL206" i="26" s="1"/>
  <c r="BA206" i="26"/>
  <c r="BK206" i="26" s="1"/>
  <c r="AZ206" i="26"/>
  <c r="BJ206" i="26" s="1"/>
  <c r="AY206" i="26"/>
  <c r="BI206" i="26" s="1"/>
  <c r="AX206" i="26"/>
  <c r="BH206" i="26" s="1"/>
  <c r="BP206" i="26" s="1"/>
  <c r="AW206" i="26"/>
  <c r="BG206" i="26" s="1"/>
  <c r="BO206" i="26" s="1"/>
  <c r="AV206" i="26"/>
  <c r="AU206" i="26"/>
  <c r="AT206" i="26"/>
  <c r="AS206" i="26"/>
  <c r="N206" i="26"/>
  <c r="BH205" i="26"/>
  <c r="BP205" i="26" s="1"/>
  <c r="BD205" i="26"/>
  <c r="BN205" i="26" s="1"/>
  <c r="BC205" i="26"/>
  <c r="BM205" i="26" s="1"/>
  <c r="BB205" i="26"/>
  <c r="BL205" i="26" s="1"/>
  <c r="BA205" i="26"/>
  <c r="BK205" i="26" s="1"/>
  <c r="AZ205" i="26"/>
  <c r="BJ205" i="26" s="1"/>
  <c r="BR205" i="26" s="1"/>
  <c r="AY205" i="26"/>
  <c r="BI205" i="26" s="1"/>
  <c r="BQ205" i="26" s="1"/>
  <c r="AX205" i="26"/>
  <c r="AW205" i="26"/>
  <c r="BG205" i="26" s="1"/>
  <c r="BO205" i="26" s="1"/>
  <c r="AV205" i="26"/>
  <c r="AU205" i="26"/>
  <c r="AT205" i="26"/>
  <c r="AS205" i="26"/>
  <c r="BD204" i="26"/>
  <c r="BN204" i="26" s="1"/>
  <c r="BC204" i="26"/>
  <c r="BM204" i="26" s="1"/>
  <c r="BB204" i="26"/>
  <c r="BL204" i="26" s="1"/>
  <c r="BA204" i="26"/>
  <c r="BK204" i="26" s="1"/>
  <c r="AZ204" i="26"/>
  <c r="BJ204" i="26" s="1"/>
  <c r="BR204" i="26" s="1"/>
  <c r="AY204" i="26"/>
  <c r="BI204" i="26" s="1"/>
  <c r="BQ204" i="26" s="1"/>
  <c r="AX204" i="26"/>
  <c r="BH204" i="26" s="1"/>
  <c r="BP204" i="26" s="1"/>
  <c r="AW204" i="26"/>
  <c r="BG204" i="26" s="1"/>
  <c r="BO204" i="26" s="1"/>
  <c r="AV204" i="26"/>
  <c r="AU204" i="26"/>
  <c r="AT204" i="26"/>
  <c r="AS204" i="26"/>
  <c r="BD203" i="26"/>
  <c r="BN203" i="26" s="1"/>
  <c r="BC203" i="26"/>
  <c r="BM203" i="26" s="1"/>
  <c r="BQ203" i="26" s="1"/>
  <c r="BB203" i="26"/>
  <c r="BL203" i="26" s="1"/>
  <c r="BA203" i="26"/>
  <c r="BK203" i="26" s="1"/>
  <c r="AZ203" i="26"/>
  <c r="BJ203" i="26" s="1"/>
  <c r="BR203" i="26" s="1"/>
  <c r="AY203" i="26"/>
  <c r="BI203" i="26" s="1"/>
  <c r="AX203" i="26"/>
  <c r="BH203" i="26" s="1"/>
  <c r="BP203" i="26" s="1"/>
  <c r="AW203" i="26"/>
  <c r="BG203" i="26" s="1"/>
  <c r="BO203" i="26" s="1"/>
  <c r="AV203" i="26"/>
  <c r="AU203" i="26"/>
  <c r="AT203" i="26"/>
  <c r="AS203" i="26"/>
  <c r="BD202" i="26"/>
  <c r="BN202" i="26" s="1"/>
  <c r="BC202" i="26"/>
  <c r="BM202" i="26" s="1"/>
  <c r="BB202" i="26"/>
  <c r="BL202" i="26" s="1"/>
  <c r="BA202" i="26"/>
  <c r="BK202" i="26" s="1"/>
  <c r="AZ202" i="26"/>
  <c r="BJ202" i="26" s="1"/>
  <c r="BR202" i="26" s="1"/>
  <c r="AY202" i="26"/>
  <c r="BI202" i="26" s="1"/>
  <c r="BQ202" i="26" s="1"/>
  <c r="AX202" i="26"/>
  <c r="BH202" i="26" s="1"/>
  <c r="BP202" i="26" s="1"/>
  <c r="AW202" i="26"/>
  <c r="BG202" i="26" s="1"/>
  <c r="BO202" i="26" s="1"/>
  <c r="AV202" i="26"/>
  <c r="AU202" i="26"/>
  <c r="AT202" i="26"/>
  <c r="AS202" i="26"/>
  <c r="BD201" i="26"/>
  <c r="BN201" i="26" s="1"/>
  <c r="BC201" i="26"/>
  <c r="BM201" i="26" s="1"/>
  <c r="BB201" i="26"/>
  <c r="BL201" i="26" s="1"/>
  <c r="BA201" i="26"/>
  <c r="BK201" i="26" s="1"/>
  <c r="AZ201" i="26"/>
  <c r="BJ201" i="26" s="1"/>
  <c r="AY201" i="26"/>
  <c r="BI201" i="26" s="1"/>
  <c r="AX201" i="26"/>
  <c r="BH201" i="26" s="1"/>
  <c r="BP201" i="26" s="1"/>
  <c r="AW201" i="26"/>
  <c r="BG201" i="26" s="1"/>
  <c r="BO201" i="26" s="1"/>
  <c r="AV201" i="26"/>
  <c r="AU201" i="26"/>
  <c r="AT201" i="26"/>
  <c r="AS201" i="26"/>
  <c r="BH200" i="26"/>
  <c r="BP200" i="26" s="1"/>
  <c r="BD200" i="26"/>
  <c r="BN200" i="26" s="1"/>
  <c r="BC200" i="26"/>
  <c r="BM200" i="26" s="1"/>
  <c r="BB200" i="26"/>
  <c r="BL200" i="26" s="1"/>
  <c r="BA200" i="26"/>
  <c r="BK200" i="26" s="1"/>
  <c r="AZ200" i="26"/>
  <c r="BJ200" i="26" s="1"/>
  <c r="BR200" i="26" s="1"/>
  <c r="AY200" i="26"/>
  <c r="BI200" i="26" s="1"/>
  <c r="AX200" i="26"/>
  <c r="AW200" i="26"/>
  <c r="BG200" i="26" s="1"/>
  <c r="BO200" i="26" s="1"/>
  <c r="AV200" i="26"/>
  <c r="AU200" i="26"/>
  <c r="AT200" i="26"/>
  <c r="AS200" i="26"/>
  <c r="BP199" i="26"/>
  <c r="BD199" i="26"/>
  <c r="BN199" i="26" s="1"/>
  <c r="BC199" i="26"/>
  <c r="BM199" i="26" s="1"/>
  <c r="BB199" i="26"/>
  <c r="BL199" i="26" s="1"/>
  <c r="BA199" i="26"/>
  <c r="BK199" i="26" s="1"/>
  <c r="AZ199" i="26"/>
  <c r="BJ199" i="26" s="1"/>
  <c r="BR199" i="26" s="1"/>
  <c r="AY199" i="26"/>
  <c r="BI199" i="26" s="1"/>
  <c r="BQ199" i="26" s="1"/>
  <c r="AX199" i="26"/>
  <c r="BH199" i="26" s="1"/>
  <c r="AW199" i="26"/>
  <c r="BG199" i="26" s="1"/>
  <c r="BO199" i="26" s="1"/>
  <c r="AV199" i="26"/>
  <c r="AU199" i="26"/>
  <c r="AT199" i="26"/>
  <c r="AS199" i="26"/>
  <c r="BN198" i="26"/>
  <c r="BM198" i="26"/>
  <c r="BD198" i="26"/>
  <c r="BC198" i="26"/>
  <c r="BB198" i="26"/>
  <c r="BL198" i="26" s="1"/>
  <c r="BA198" i="26"/>
  <c r="BK198" i="26" s="1"/>
  <c r="AZ198" i="26"/>
  <c r="BJ198" i="26" s="1"/>
  <c r="BR198" i="26" s="1"/>
  <c r="AY198" i="26"/>
  <c r="BI198" i="26" s="1"/>
  <c r="AX198" i="26"/>
  <c r="BH198" i="26" s="1"/>
  <c r="BP198" i="26" s="1"/>
  <c r="AW198" i="26"/>
  <c r="BG198" i="26" s="1"/>
  <c r="BO198" i="26" s="1"/>
  <c r="AV198" i="26"/>
  <c r="AU198" i="26"/>
  <c r="AT198" i="26"/>
  <c r="AS198" i="26"/>
  <c r="BP197" i="26"/>
  <c r="BM197" i="26"/>
  <c r="BD197" i="26"/>
  <c r="BN197" i="26" s="1"/>
  <c r="BC197" i="26"/>
  <c r="BB197" i="26"/>
  <c r="BL197" i="26" s="1"/>
  <c r="BA197" i="26"/>
  <c r="BK197" i="26" s="1"/>
  <c r="AZ197" i="26"/>
  <c r="BJ197" i="26" s="1"/>
  <c r="AY197" i="26"/>
  <c r="BI197" i="26" s="1"/>
  <c r="BQ197" i="26" s="1"/>
  <c r="AX197" i="26"/>
  <c r="BH197" i="26" s="1"/>
  <c r="AW197" i="26"/>
  <c r="BG197" i="26" s="1"/>
  <c r="BO197" i="26" s="1"/>
  <c r="AV197" i="26"/>
  <c r="AU197" i="26"/>
  <c r="AT197" i="26"/>
  <c r="AS197" i="26"/>
  <c r="CF196" i="26"/>
  <c r="CE196" i="26"/>
  <c r="CD196" i="26"/>
  <c r="CC196" i="26"/>
  <c r="CG196" i="26" s="1"/>
  <c r="BP196" i="26"/>
  <c r="BM196" i="26"/>
  <c r="BL196" i="26"/>
  <c r="BK196" i="26"/>
  <c r="BD196" i="26"/>
  <c r="BN196" i="26" s="1"/>
  <c r="BC196" i="26"/>
  <c r="BB196" i="26"/>
  <c r="BA196" i="26"/>
  <c r="AZ196" i="26"/>
  <c r="BJ196" i="26" s="1"/>
  <c r="AY196" i="26"/>
  <c r="BI196" i="26" s="1"/>
  <c r="BQ196" i="26" s="1"/>
  <c r="AX196" i="26"/>
  <c r="BH196" i="26" s="1"/>
  <c r="AW196" i="26"/>
  <c r="BG196" i="26" s="1"/>
  <c r="BO196" i="26" s="1"/>
  <c r="AV196" i="26"/>
  <c r="AU196" i="26"/>
  <c r="AT196" i="26"/>
  <c r="AS196" i="26"/>
  <c r="N196" i="26"/>
  <c r="BQ195" i="26"/>
  <c r="BN195" i="26"/>
  <c r="BM195" i="26"/>
  <c r="BD195" i="26"/>
  <c r="BC195" i="26"/>
  <c r="BB195" i="26"/>
  <c r="BL195" i="26" s="1"/>
  <c r="BA195" i="26"/>
  <c r="BK195" i="26" s="1"/>
  <c r="AZ195" i="26"/>
  <c r="BJ195" i="26" s="1"/>
  <c r="AY195" i="26"/>
  <c r="BI195" i="26" s="1"/>
  <c r="AX195" i="26"/>
  <c r="BH195" i="26" s="1"/>
  <c r="AW195" i="26"/>
  <c r="BG195" i="26" s="1"/>
  <c r="BO195" i="26" s="1"/>
  <c r="AV195" i="26"/>
  <c r="AU195" i="26"/>
  <c r="AT195" i="26"/>
  <c r="AS195" i="26"/>
  <c r="BN194" i="26"/>
  <c r="BD194" i="26"/>
  <c r="BC194" i="26"/>
  <c r="BM194" i="26" s="1"/>
  <c r="BB194" i="26"/>
  <c r="BL194" i="26" s="1"/>
  <c r="BA194" i="26"/>
  <c r="BK194" i="26" s="1"/>
  <c r="AZ194" i="26"/>
  <c r="BJ194" i="26" s="1"/>
  <c r="AY194" i="26"/>
  <c r="BI194" i="26" s="1"/>
  <c r="BQ194" i="26" s="1"/>
  <c r="AX194" i="26"/>
  <c r="BH194" i="26" s="1"/>
  <c r="BP194" i="26" s="1"/>
  <c r="AW194" i="26"/>
  <c r="BG194" i="26" s="1"/>
  <c r="BO194" i="26" s="1"/>
  <c r="AV194" i="26"/>
  <c r="AU194" i="26"/>
  <c r="AT194" i="26"/>
  <c r="AS194" i="26"/>
  <c r="BL193" i="26"/>
  <c r="BI193" i="26"/>
  <c r="BQ193" i="26" s="1"/>
  <c r="BD193" i="26"/>
  <c r="BN193" i="26" s="1"/>
  <c r="BC193" i="26"/>
  <c r="BM193" i="26" s="1"/>
  <c r="BB193" i="26"/>
  <c r="BA193" i="26"/>
  <c r="BK193" i="26" s="1"/>
  <c r="AZ193" i="26"/>
  <c r="BJ193" i="26" s="1"/>
  <c r="BR193" i="26" s="1"/>
  <c r="AY193" i="26"/>
  <c r="AX193" i="26"/>
  <c r="BH193" i="26" s="1"/>
  <c r="BP193" i="26" s="1"/>
  <c r="AW193" i="26"/>
  <c r="BG193" i="26" s="1"/>
  <c r="BO193" i="26" s="1"/>
  <c r="AV193" i="26"/>
  <c r="AU193" i="26"/>
  <c r="AT193" i="26"/>
  <c r="AS193" i="26"/>
  <c r="BL192" i="26"/>
  <c r="BI192" i="26"/>
  <c r="BQ192" i="26" s="1"/>
  <c r="BD192" i="26"/>
  <c r="BN192" i="26" s="1"/>
  <c r="BC192" i="26"/>
  <c r="BM192" i="26" s="1"/>
  <c r="BB192" i="26"/>
  <c r="BA192" i="26"/>
  <c r="BK192" i="26" s="1"/>
  <c r="AZ192" i="26"/>
  <c r="BJ192" i="26" s="1"/>
  <c r="AY192" i="26"/>
  <c r="AX192" i="26"/>
  <c r="BH192" i="26" s="1"/>
  <c r="BP192" i="26" s="1"/>
  <c r="AW192" i="26"/>
  <c r="BG192" i="26" s="1"/>
  <c r="BO192" i="26" s="1"/>
  <c r="AV192" i="26"/>
  <c r="AU192" i="26"/>
  <c r="AT192" i="26"/>
  <c r="AS192" i="26"/>
  <c r="BL191" i="26"/>
  <c r="BI191" i="26"/>
  <c r="BD191" i="26"/>
  <c r="BN191" i="26" s="1"/>
  <c r="BC191" i="26"/>
  <c r="BM191" i="26" s="1"/>
  <c r="BB191" i="26"/>
  <c r="BA191" i="26"/>
  <c r="BK191" i="26" s="1"/>
  <c r="AZ191" i="26"/>
  <c r="BJ191" i="26" s="1"/>
  <c r="AY191" i="26"/>
  <c r="AX191" i="26"/>
  <c r="BH191" i="26" s="1"/>
  <c r="BP191" i="26" s="1"/>
  <c r="AW191" i="26"/>
  <c r="BG191" i="26" s="1"/>
  <c r="BO191" i="26" s="1"/>
  <c r="AV191" i="26"/>
  <c r="AU191" i="26"/>
  <c r="AT191" i="26"/>
  <c r="AS191" i="26"/>
  <c r="BD190" i="26"/>
  <c r="BN190" i="26" s="1"/>
  <c r="BC190" i="26"/>
  <c r="BM190" i="26" s="1"/>
  <c r="BB190" i="26"/>
  <c r="BL190" i="26" s="1"/>
  <c r="BA190" i="26"/>
  <c r="BK190" i="26" s="1"/>
  <c r="AZ190" i="26"/>
  <c r="BJ190" i="26" s="1"/>
  <c r="AY190" i="26"/>
  <c r="BI190" i="26" s="1"/>
  <c r="BQ190" i="26" s="1"/>
  <c r="AX190" i="26"/>
  <c r="BH190" i="26" s="1"/>
  <c r="AW190" i="26"/>
  <c r="BG190" i="26" s="1"/>
  <c r="BO190" i="26" s="1"/>
  <c r="AV190" i="26"/>
  <c r="AU190" i="26"/>
  <c r="AT190" i="26"/>
  <c r="AS190" i="26"/>
  <c r="BD189" i="26"/>
  <c r="BN189" i="26" s="1"/>
  <c r="BC189" i="26"/>
  <c r="BM189" i="26" s="1"/>
  <c r="BB189" i="26"/>
  <c r="BL189" i="26" s="1"/>
  <c r="BA189" i="26"/>
  <c r="BK189" i="26" s="1"/>
  <c r="AZ189" i="26"/>
  <c r="BJ189" i="26" s="1"/>
  <c r="AY189" i="26"/>
  <c r="BI189" i="26" s="1"/>
  <c r="BQ189" i="26" s="1"/>
  <c r="AX189" i="26"/>
  <c r="BH189" i="26" s="1"/>
  <c r="AW189" i="26"/>
  <c r="BG189" i="26" s="1"/>
  <c r="AV189" i="26"/>
  <c r="AU189" i="26"/>
  <c r="AT189" i="26"/>
  <c r="AS189" i="26"/>
  <c r="BI188" i="26"/>
  <c r="BQ188" i="26" s="1"/>
  <c r="BD188" i="26"/>
  <c r="BN188" i="26" s="1"/>
  <c r="BC188" i="26"/>
  <c r="BM188" i="26" s="1"/>
  <c r="BB188" i="26"/>
  <c r="BL188" i="26" s="1"/>
  <c r="BA188" i="26"/>
  <c r="BK188" i="26" s="1"/>
  <c r="AZ188" i="26"/>
  <c r="BJ188" i="26" s="1"/>
  <c r="BR188" i="26" s="1"/>
  <c r="AY188" i="26"/>
  <c r="AX188" i="26"/>
  <c r="BH188" i="26" s="1"/>
  <c r="AW188" i="26"/>
  <c r="BG188" i="26" s="1"/>
  <c r="AV188" i="26"/>
  <c r="AU188" i="26"/>
  <c r="AT188" i="26"/>
  <c r="AS188" i="26"/>
  <c r="BQ187" i="26"/>
  <c r="BD187" i="26"/>
  <c r="BN187" i="26" s="1"/>
  <c r="BC187" i="26"/>
  <c r="BM187" i="26" s="1"/>
  <c r="BB187" i="26"/>
  <c r="BL187" i="26" s="1"/>
  <c r="BA187" i="26"/>
  <c r="BK187" i="26" s="1"/>
  <c r="AZ187" i="26"/>
  <c r="BJ187" i="26" s="1"/>
  <c r="BR187" i="26" s="1"/>
  <c r="AY187" i="26"/>
  <c r="BI187" i="26" s="1"/>
  <c r="AX187" i="26"/>
  <c r="BH187" i="26" s="1"/>
  <c r="AW187" i="26"/>
  <c r="BG187" i="26" s="1"/>
  <c r="AV187" i="26"/>
  <c r="AU187" i="26"/>
  <c r="AT187" i="26"/>
  <c r="AS187" i="26"/>
  <c r="CF186" i="26"/>
  <c r="BD186" i="26"/>
  <c r="BN186" i="26" s="1"/>
  <c r="BC186" i="26"/>
  <c r="BM186" i="26" s="1"/>
  <c r="BB186" i="26"/>
  <c r="BL186" i="26" s="1"/>
  <c r="BA186" i="26"/>
  <c r="BK186" i="26" s="1"/>
  <c r="AZ186" i="26"/>
  <c r="BJ186" i="26" s="1"/>
  <c r="BR186" i="26" s="1"/>
  <c r="AY186" i="26"/>
  <c r="BI186" i="26" s="1"/>
  <c r="AX186" i="26"/>
  <c r="BH186" i="26" s="1"/>
  <c r="AW186" i="26"/>
  <c r="BG186" i="26" s="1"/>
  <c r="BO186" i="26" s="1"/>
  <c r="AV186" i="26"/>
  <c r="AU186" i="26"/>
  <c r="AT186" i="26"/>
  <c r="AS186" i="26"/>
  <c r="N186" i="26"/>
  <c r="BK185" i="26"/>
  <c r="BH185" i="26"/>
  <c r="BD185" i="26"/>
  <c r="BN185" i="26" s="1"/>
  <c r="BC185" i="26"/>
  <c r="BM185" i="26" s="1"/>
  <c r="BB185" i="26"/>
  <c r="BL185" i="26" s="1"/>
  <c r="BP185" i="26" s="1"/>
  <c r="BA185" i="26"/>
  <c r="AZ185" i="26"/>
  <c r="BJ185" i="26" s="1"/>
  <c r="AY185" i="26"/>
  <c r="BI185" i="26" s="1"/>
  <c r="AX185" i="26"/>
  <c r="AW185" i="26"/>
  <c r="BG185" i="26" s="1"/>
  <c r="BO185" i="26" s="1"/>
  <c r="AV185" i="26"/>
  <c r="AU185" i="26"/>
  <c r="AT185" i="26"/>
  <c r="AS185" i="26"/>
  <c r="BD184" i="26"/>
  <c r="BN184" i="26" s="1"/>
  <c r="BC184" i="26"/>
  <c r="BM184" i="26" s="1"/>
  <c r="BB184" i="26"/>
  <c r="BL184" i="26" s="1"/>
  <c r="BA184" i="26"/>
  <c r="BK184" i="26" s="1"/>
  <c r="AZ184" i="26"/>
  <c r="BJ184" i="26" s="1"/>
  <c r="AY184" i="26"/>
  <c r="BI184" i="26" s="1"/>
  <c r="AX184" i="26"/>
  <c r="BH184" i="26" s="1"/>
  <c r="BP184" i="26" s="1"/>
  <c r="AW184" i="26"/>
  <c r="BG184" i="26" s="1"/>
  <c r="AV184" i="26"/>
  <c r="AU184" i="26"/>
  <c r="AT184" i="26"/>
  <c r="AS184" i="26"/>
  <c r="BH183" i="26"/>
  <c r="BP183" i="26" s="1"/>
  <c r="BD183" i="26"/>
  <c r="BN183" i="26" s="1"/>
  <c r="BC183" i="26"/>
  <c r="BM183" i="26" s="1"/>
  <c r="BB183" i="26"/>
  <c r="BL183" i="26" s="1"/>
  <c r="BA183" i="26"/>
  <c r="BK183" i="26" s="1"/>
  <c r="AZ183" i="26"/>
  <c r="BJ183" i="26" s="1"/>
  <c r="BR183" i="26" s="1"/>
  <c r="AY183" i="26"/>
  <c r="BI183" i="26" s="1"/>
  <c r="AX183" i="26"/>
  <c r="AW183" i="26"/>
  <c r="BG183" i="26" s="1"/>
  <c r="AV183" i="26"/>
  <c r="AU183" i="26"/>
  <c r="AT183" i="26"/>
  <c r="AS183" i="26"/>
  <c r="BP182" i="26"/>
  <c r="BH182" i="26"/>
  <c r="BD182" i="26"/>
  <c r="BN182" i="26" s="1"/>
  <c r="BC182" i="26"/>
  <c r="BM182" i="26" s="1"/>
  <c r="BB182" i="26"/>
  <c r="BL182" i="26" s="1"/>
  <c r="BA182" i="26"/>
  <c r="BK182" i="26" s="1"/>
  <c r="AZ182" i="26"/>
  <c r="BJ182" i="26" s="1"/>
  <c r="BR182" i="26" s="1"/>
  <c r="AY182" i="26"/>
  <c r="BI182" i="26" s="1"/>
  <c r="BQ182" i="26" s="1"/>
  <c r="AX182" i="26"/>
  <c r="AW182" i="26"/>
  <c r="BG182" i="26" s="1"/>
  <c r="AV182" i="26"/>
  <c r="AU182" i="26"/>
  <c r="AT182" i="26"/>
  <c r="AS182" i="26"/>
  <c r="BK181" i="26"/>
  <c r="BD181" i="26"/>
  <c r="BN181" i="26" s="1"/>
  <c r="BC181" i="26"/>
  <c r="BM181" i="26" s="1"/>
  <c r="BB181" i="26"/>
  <c r="BL181" i="26" s="1"/>
  <c r="BA181" i="26"/>
  <c r="AZ181" i="26"/>
  <c r="BJ181" i="26" s="1"/>
  <c r="BR181" i="26" s="1"/>
  <c r="AY181" i="26"/>
  <c r="BI181" i="26" s="1"/>
  <c r="BQ181" i="26" s="1"/>
  <c r="AX181" i="26"/>
  <c r="BH181" i="26" s="1"/>
  <c r="BP181" i="26" s="1"/>
  <c r="AW181" i="26"/>
  <c r="BG181" i="26" s="1"/>
  <c r="AV181" i="26"/>
  <c r="AU181" i="26"/>
  <c r="AT181" i="26"/>
  <c r="AS181" i="26"/>
  <c r="BK180" i="26"/>
  <c r="BH180" i="26"/>
  <c r="BP180" i="26" s="1"/>
  <c r="BD180" i="26"/>
  <c r="BN180" i="26" s="1"/>
  <c r="BC180" i="26"/>
  <c r="BM180" i="26" s="1"/>
  <c r="BB180" i="26"/>
  <c r="BL180" i="26" s="1"/>
  <c r="BA180" i="26"/>
  <c r="AZ180" i="26"/>
  <c r="BJ180" i="26" s="1"/>
  <c r="BR180" i="26" s="1"/>
  <c r="AY180" i="26"/>
  <c r="BI180" i="26" s="1"/>
  <c r="BQ180" i="26" s="1"/>
  <c r="AX180" i="26"/>
  <c r="AW180" i="26"/>
  <c r="BG180" i="26" s="1"/>
  <c r="BO180" i="26" s="1"/>
  <c r="AV180" i="26"/>
  <c r="AU180" i="26"/>
  <c r="AT180" i="26"/>
  <c r="AS180" i="26"/>
  <c r="BK179" i="26"/>
  <c r="BH179" i="26"/>
  <c r="BP179" i="26" s="1"/>
  <c r="BD179" i="26"/>
  <c r="BN179" i="26" s="1"/>
  <c r="BC179" i="26"/>
  <c r="BM179" i="26" s="1"/>
  <c r="BB179" i="26"/>
  <c r="BL179" i="26" s="1"/>
  <c r="BA179" i="26"/>
  <c r="AZ179" i="26"/>
  <c r="BJ179" i="26" s="1"/>
  <c r="AY179" i="26"/>
  <c r="BI179" i="26" s="1"/>
  <c r="BQ179" i="26" s="1"/>
  <c r="AX179" i="26"/>
  <c r="AW179" i="26"/>
  <c r="BG179" i="26" s="1"/>
  <c r="BO179" i="26" s="1"/>
  <c r="AV179" i="26"/>
  <c r="AU179" i="26"/>
  <c r="AT179" i="26"/>
  <c r="AS179" i="26"/>
  <c r="BK178" i="26"/>
  <c r="BD178" i="26"/>
  <c r="BN178" i="26" s="1"/>
  <c r="BC178" i="26"/>
  <c r="BM178" i="26" s="1"/>
  <c r="BB178" i="26"/>
  <c r="BL178" i="26" s="1"/>
  <c r="BA178" i="26"/>
  <c r="AZ178" i="26"/>
  <c r="BJ178" i="26" s="1"/>
  <c r="BR178" i="26" s="1"/>
  <c r="AY178" i="26"/>
  <c r="BI178" i="26" s="1"/>
  <c r="BQ178" i="26" s="1"/>
  <c r="AX178" i="26"/>
  <c r="BH178" i="26" s="1"/>
  <c r="BP178" i="26" s="1"/>
  <c r="AW178" i="26"/>
  <c r="BG178" i="26" s="1"/>
  <c r="BO178" i="26" s="1"/>
  <c r="AV178" i="26"/>
  <c r="AU178" i="26"/>
  <c r="AT178" i="26"/>
  <c r="AS178" i="26"/>
  <c r="BK177" i="26"/>
  <c r="BD177" i="26"/>
  <c r="BN177" i="26" s="1"/>
  <c r="BC177" i="26"/>
  <c r="BM177" i="26" s="1"/>
  <c r="BB177" i="26"/>
  <c r="BL177" i="26" s="1"/>
  <c r="BA177" i="26"/>
  <c r="AZ177" i="26"/>
  <c r="BJ177" i="26" s="1"/>
  <c r="BR177" i="26" s="1"/>
  <c r="AY177" i="26"/>
  <c r="BI177" i="26" s="1"/>
  <c r="BQ177" i="26" s="1"/>
  <c r="AX177" i="26"/>
  <c r="BH177" i="26" s="1"/>
  <c r="BP177" i="26" s="1"/>
  <c r="AW177" i="26"/>
  <c r="BG177" i="26" s="1"/>
  <c r="BO177" i="26" s="1"/>
  <c r="AV177" i="26"/>
  <c r="AU177" i="26"/>
  <c r="AT177" i="26"/>
  <c r="AS177" i="26"/>
  <c r="CE176" i="26"/>
  <c r="CD176" i="26"/>
  <c r="CC176" i="26"/>
  <c r="CG176" i="26" s="1"/>
  <c r="BN176" i="26"/>
  <c r="BM176" i="26"/>
  <c r="BQ176" i="26" s="1"/>
  <c r="BI176" i="26"/>
  <c r="BD176" i="26"/>
  <c r="BC176" i="26"/>
  <c r="BB176" i="26"/>
  <c r="BL176" i="26" s="1"/>
  <c r="BA176" i="26"/>
  <c r="BK176" i="26" s="1"/>
  <c r="AZ176" i="26"/>
  <c r="BJ176" i="26" s="1"/>
  <c r="BR176" i="26" s="1"/>
  <c r="AY176" i="26"/>
  <c r="AX176" i="26"/>
  <c r="BH176" i="26" s="1"/>
  <c r="AW176" i="26"/>
  <c r="BG176" i="26" s="1"/>
  <c r="AV176" i="26"/>
  <c r="AU176" i="26"/>
  <c r="AT176" i="26"/>
  <c r="AS176" i="26"/>
  <c r="N176" i="26"/>
  <c r="CF176" i="26" s="1"/>
  <c r="BM175" i="26"/>
  <c r="BJ175" i="26"/>
  <c r="BD175" i="26"/>
  <c r="BN175" i="26" s="1"/>
  <c r="BC175" i="26"/>
  <c r="BB175" i="26"/>
  <c r="BL175" i="26" s="1"/>
  <c r="BA175" i="26"/>
  <c r="BK175" i="26" s="1"/>
  <c r="AZ175" i="26"/>
  <c r="AY175" i="26"/>
  <c r="BI175" i="26" s="1"/>
  <c r="BQ175" i="26" s="1"/>
  <c r="AX175" i="26"/>
  <c r="BH175" i="26" s="1"/>
  <c r="AW175" i="26"/>
  <c r="BG175" i="26" s="1"/>
  <c r="BO175" i="26" s="1"/>
  <c r="AV175" i="26"/>
  <c r="AU175" i="26"/>
  <c r="AT175" i="26"/>
  <c r="AS175" i="26"/>
  <c r="BN174" i="26"/>
  <c r="BM174" i="26"/>
  <c r="BL174" i="26"/>
  <c r="BD174" i="26"/>
  <c r="BC174" i="26"/>
  <c r="BB174" i="26"/>
  <c r="BA174" i="26"/>
  <c r="BK174" i="26" s="1"/>
  <c r="AZ174" i="26"/>
  <c r="BJ174" i="26" s="1"/>
  <c r="BR174" i="26" s="1"/>
  <c r="AY174" i="26"/>
  <c r="BI174" i="26" s="1"/>
  <c r="BQ174" i="26" s="1"/>
  <c r="AX174" i="26"/>
  <c r="BH174" i="26" s="1"/>
  <c r="AW174" i="26"/>
  <c r="BG174" i="26" s="1"/>
  <c r="BO174" i="26" s="1"/>
  <c r="AV174" i="26"/>
  <c r="AU174" i="26"/>
  <c r="AT174" i="26"/>
  <c r="AS174" i="26"/>
  <c r="BL173" i="26"/>
  <c r="BD173" i="26"/>
  <c r="BN173" i="26" s="1"/>
  <c r="BC173" i="26"/>
  <c r="BM173" i="26" s="1"/>
  <c r="BB173" i="26"/>
  <c r="BA173" i="26"/>
  <c r="BK173" i="26" s="1"/>
  <c r="BO173" i="26" s="1"/>
  <c r="AZ173" i="26"/>
  <c r="BJ173" i="26" s="1"/>
  <c r="BR173" i="26" s="1"/>
  <c r="AY173" i="26"/>
  <c r="BI173" i="26" s="1"/>
  <c r="AX173" i="26"/>
  <c r="BH173" i="26" s="1"/>
  <c r="AW173" i="26"/>
  <c r="BG173" i="26" s="1"/>
  <c r="AV173" i="26"/>
  <c r="AU173" i="26"/>
  <c r="AT173" i="26"/>
  <c r="AS173" i="26"/>
  <c r="BM172" i="26"/>
  <c r="BL172" i="26"/>
  <c r="BK172" i="26"/>
  <c r="BD172" i="26"/>
  <c r="BN172" i="26" s="1"/>
  <c r="BC172" i="26"/>
  <c r="BB172" i="26"/>
  <c r="BA172" i="26"/>
  <c r="AZ172" i="26"/>
  <c r="BJ172" i="26" s="1"/>
  <c r="BR172" i="26" s="1"/>
  <c r="AY172" i="26"/>
  <c r="BI172" i="26" s="1"/>
  <c r="BQ172" i="26" s="1"/>
  <c r="AX172" i="26"/>
  <c r="BH172" i="26" s="1"/>
  <c r="AW172" i="26"/>
  <c r="BG172" i="26" s="1"/>
  <c r="BO172" i="26" s="1"/>
  <c r="AV172" i="26"/>
  <c r="AU172" i="26"/>
  <c r="AT172" i="26"/>
  <c r="AS172" i="26"/>
  <c r="BL171" i="26"/>
  <c r="BD171" i="26"/>
  <c r="BN171" i="26" s="1"/>
  <c r="BC171" i="26"/>
  <c r="BM171" i="26" s="1"/>
  <c r="BB171" i="26"/>
  <c r="BA171" i="26"/>
  <c r="BK171" i="26" s="1"/>
  <c r="AZ171" i="26"/>
  <c r="BJ171" i="26" s="1"/>
  <c r="AY171" i="26"/>
  <c r="BI171" i="26" s="1"/>
  <c r="AX171" i="26"/>
  <c r="BH171" i="26" s="1"/>
  <c r="AW171" i="26"/>
  <c r="BG171" i="26" s="1"/>
  <c r="BO171" i="26" s="1"/>
  <c r="AV171" i="26"/>
  <c r="AU171" i="26"/>
  <c r="AT171" i="26"/>
  <c r="AS171" i="26"/>
  <c r="BM170" i="26"/>
  <c r="BL170" i="26"/>
  <c r="BK170" i="26"/>
  <c r="BD170" i="26"/>
  <c r="BN170" i="26" s="1"/>
  <c r="BC170" i="26"/>
  <c r="BB170" i="26"/>
  <c r="BA170" i="26"/>
  <c r="AZ170" i="26"/>
  <c r="BJ170" i="26" s="1"/>
  <c r="AY170" i="26"/>
  <c r="BI170" i="26" s="1"/>
  <c r="BQ170" i="26" s="1"/>
  <c r="AX170" i="26"/>
  <c r="BH170" i="26" s="1"/>
  <c r="AW170" i="26"/>
  <c r="BG170" i="26" s="1"/>
  <c r="BO170" i="26" s="1"/>
  <c r="AV170" i="26"/>
  <c r="AU170" i="26"/>
  <c r="AT170" i="26"/>
  <c r="AS170" i="26"/>
  <c r="BI169" i="26"/>
  <c r="BD169" i="26"/>
  <c r="BN169" i="26" s="1"/>
  <c r="BC169" i="26"/>
  <c r="BM169" i="26" s="1"/>
  <c r="BQ169" i="26" s="1"/>
  <c r="BB169" i="26"/>
  <c r="BL169" i="26" s="1"/>
  <c r="BA169" i="26"/>
  <c r="BK169" i="26" s="1"/>
  <c r="AZ169" i="26"/>
  <c r="BJ169" i="26" s="1"/>
  <c r="AY169" i="26"/>
  <c r="AX169" i="26"/>
  <c r="BH169" i="26" s="1"/>
  <c r="AW169" i="26"/>
  <c r="BG169" i="26" s="1"/>
  <c r="AV169" i="26"/>
  <c r="AU169" i="26"/>
  <c r="AT169" i="26"/>
  <c r="AS169" i="26"/>
  <c r="BJ168" i="26"/>
  <c r="BR168" i="26" s="1"/>
  <c r="BI168" i="26"/>
  <c r="BQ168" i="26" s="1"/>
  <c r="BD168" i="26"/>
  <c r="BN168" i="26" s="1"/>
  <c r="BC168" i="26"/>
  <c r="BM168" i="26" s="1"/>
  <c r="BB168" i="26"/>
  <c r="BL168" i="26" s="1"/>
  <c r="BA168" i="26"/>
  <c r="BK168" i="26" s="1"/>
  <c r="AZ168" i="26"/>
  <c r="AY168" i="26"/>
  <c r="AX168" i="26"/>
  <c r="BH168" i="26" s="1"/>
  <c r="AW168" i="26"/>
  <c r="BG168" i="26" s="1"/>
  <c r="AV168" i="26"/>
  <c r="AU168" i="26"/>
  <c r="AT168" i="26"/>
  <c r="AS168" i="26"/>
  <c r="BJ167" i="26"/>
  <c r="BR167" i="26" s="1"/>
  <c r="BI167" i="26"/>
  <c r="BQ167" i="26" s="1"/>
  <c r="BD167" i="26"/>
  <c r="BN167" i="26" s="1"/>
  <c r="BC167" i="26"/>
  <c r="BM167" i="26" s="1"/>
  <c r="BB167" i="26"/>
  <c r="BL167" i="26" s="1"/>
  <c r="BA167" i="26"/>
  <c r="BK167" i="26" s="1"/>
  <c r="AZ167" i="26"/>
  <c r="AY167" i="26"/>
  <c r="AX167" i="26"/>
  <c r="BH167" i="26" s="1"/>
  <c r="AW167" i="26"/>
  <c r="BG167" i="26" s="1"/>
  <c r="AV167" i="26"/>
  <c r="AU167" i="26"/>
  <c r="AT167" i="26"/>
  <c r="AS167" i="26"/>
  <c r="CG166" i="26"/>
  <c r="CF166" i="26"/>
  <c r="CD166" i="26"/>
  <c r="CC166" i="26"/>
  <c r="BD166" i="26"/>
  <c r="BN166" i="26" s="1"/>
  <c r="BC166" i="26"/>
  <c r="BM166" i="26" s="1"/>
  <c r="BB166" i="26"/>
  <c r="BL166" i="26" s="1"/>
  <c r="BA166" i="26"/>
  <c r="BK166" i="26" s="1"/>
  <c r="AZ166" i="26"/>
  <c r="BJ166" i="26" s="1"/>
  <c r="BR166" i="26" s="1"/>
  <c r="AY166" i="26"/>
  <c r="BI166" i="26" s="1"/>
  <c r="BQ166" i="26" s="1"/>
  <c r="AX166" i="26"/>
  <c r="BH166" i="26" s="1"/>
  <c r="BP166" i="26" s="1"/>
  <c r="AW166" i="26"/>
  <c r="BG166" i="26" s="1"/>
  <c r="BO166" i="26" s="1"/>
  <c r="AV166" i="26"/>
  <c r="AU166" i="26"/>
  <c r="AT166" i="26"/>
  <c r="AS166" i="26"/>
  <c r="N166" i="26"/>
  <c r="CE166" i="26" s="1"/>
  <c r="BH165" i="26"/>
  <c r="BP165" i="26" s="1"/>
  <c r="BD165" i="26"/>
  <c r="BN165" i="26" s="1"/>
  <c r="BC165" i="26"/>
  <c r="BM165" i="26" s="1"/>
  <c r="BB165" i="26"/>
  <c r="BL165" i="26" s="1"/>
  <c r="BA165" i="26"/>
  <c r="BK165" i="26" s="1"/>
  <c r="AZ165" i="26"/>
  <c r="BJ165" i="26" s="1"/>
  <c r="BR165" i="26" s="1"/>
  <c r="AY165" i="26"/>
  <c r="BI165" i="26" s="1"/>
  <c r="BQ165" i="26" s="1"/>
  <c r="AX165" i="26"/>
  <c r="AW165" i="26"/>
  <c r="BG165" i="26" s="1"/>
  <c r="AV165" i="26"/>
  <c r="AU165" i="26"/>
  <c r="AT165" i="26"/>
  <c r="AS165" i="26"/>
  <c r="BQ164" i="26"/>
  <c r="BH164" i="26"/>
  <c r="BP164" i="26" s="1"/>
  <c r="BD164" i="26"/>
  <c r="BN164" i="26" s="1"/>
  <c r="BC164" i="26"/>
  <c r="BM164" i="26" s="1"/>
  <c r="BB164" i="26"/>
  <c r="BL164" i="26" s="1"/>
  <c r="BA164" i="26"/>
  <c r="BK164" i="26" s="1"/>
  <c r="AZ164" i="26"/>
  <c r="BJ164" i="26" s="1"/>
  <c r="BR164" i="26" s="1"/>
  <c r="AY164" i="26"/>
  <c r="BI164" i="26" s="1"/>
  <c r="AX164" i="26"/>
  <c r="AW164" i="26"/>
  <c r="BG164" i="26" s="1"/>
  <c r="AV164" i="26"/>
  <c r="AU164" i="26"/>
  <c r="AT164" i="26"/>
  <c r="AS164" i="26"/>
  <c r="BQ163" i="26"/>
  <c r="BH163" i="26"/>
  <c r="BP163" i="26" s="1"/>
  <c r="BD163" i="26"/>
  <c r="BN163" i="26" s="1"/>
  <c r="BC163" i="26"/>
  <c r="BM163" i="26" s="1"/>
  <c r="BB163" i="26"/>
  <c r="BL163" i="26" s="1"/>
  <c r="BA163" i="26"/>
  <c r="BK163" i="26" s="1"/>
  <c r="AZ163" i="26"/>
  <c r="BJ163" i="26" s="1"/>
  <c r="BR163" i="26" s="1"/>
  <c r="AY163" i="26"/>
  <c r="BI163" i="26" s="1"/>
  <c r="AX163" i="26"/>
  <c r="AW163" i="26"/>
  <c r="BG163" i="26" s="1"/>
  <c r="AV163" i="26"/>
  <c r="AU163" i="26"/>
  <c r="AT163" i="26"/>
  <c r="AS163" i="26"/>
  <c r="BD162" i="26"/>
  <c r="BN162" i="26" s="1"/>
  <c r="BC162" i="26"/>
  <c r="BM162" i="26" s="1"/>
  <c r="BB162" i="26"/>
  <c r="BL162" i="26" s="1"/>
  <c r="BA162" i="26"/>
  <c r="BK162" i="26" s="1"/>
  <c r="AZ162" i="26"/>
  <c r="BJ162" i="26" s="1"/>
  <c r="BR162" i="26" s="1"/>
  <c r="AY162" i="26"/>
  <c r="BI162" i="26" s="1"/>
  <c r="BQ162" i="26" s="1"/>
  <c r="AX162" i="26"/>
  <c r="BH162" i="26" s="1"/>
  <c r="BP162" i="26" s="1"/>
  <c r="AW162" i="26"/>
  <c r="BG162" i="26" s="1"/>
  <c r="AV162" i="26"/>
  <c r="AU162" i="26"/>
  <c r="AT162" i="26"/>
  <c r="AS162" i="26"/>
  <c r="BQ161" i="26"/>
  <c r="BD161" i="26"/>
  <c r="BN161" i="26" s="1"/>
  <c r="BC161" i="26"/>
  <c r="BM161" i="26" s="1"/>
  <c r="BB161" i="26"/>
  <c r="BL161" i="26" s="1"/>
  <c r="BA161" i="26"/>
  <c r="BK161" i="26" s="1"/>
  <c r="AZ161" i="26"/>
  <c r="BJ161" i="26" s="1"/>
  <c r="BR161" i="26" s="1"/>
  <c r="AY161" i="26"/>
  <c r="BI161" i="26" s="1"/>
  <c r="AX161" i="26"/>
  <c r="BH161" i="26" s="1"/>
  <c r="BP161" i="26" s="1"/>
  <c r="AW161" i="26"/>
  <c r="BG161" i="26" s="1"/>
  <c r="AV161" i="26"/>
  <c r="AU161" i="26"/>
  <c r="AT161" i="26"/>
  <c r="AS161" i="26"/>
  <c r="BQ160" i="26"/>
  <c r="BD160" i="26"/>
  <c r="BN160" i="26" s="1"/>
  <c r="BC160" i="26"/>
  <c r="BM160" i="26" s="1"/>
  <c r="BB160" i="26"/>
  <c r="BL160" i="26" s="1"/>
  <c r="BA160" i="26"/>
  <c r="BK160" i="26" s="1"/>
  <c r="AZ160" i="26"/>
  <c r="BJ160" i="26" s="1"/>
  <c r="BR160" i="26" s="1"/>
  <c r="AY160" i="26"/>
  <c r="BI160" i="26" s="1"/>
  <c r="AX160" i="26"/>
  <c r="BH160" i="26" s="1"/>
  <c r="BP160" i="26" s="1"/>
  <c r="AW160" i="26"/>
  <c r="BG160" i="26" s="1"/>
  <c r="AV160" i="26"/>
  <c r="AU160" i="26"/>
  <c r="AT160" i="26"/>
  <c r="AS160" i="26"/>
  <c r="BD159" i="26"/>
  <c r="BN159" i="26" s="1"/>
  <c r="BC159" i="26"/>
  <c r="BM159" i="26" s="1"/>
  <c r="BB159" i="26"/>
  <c r="BL159" i="26" s="1"/>
  <c r="BA159" i="26"/>
  <c r="BK159" i="26" s="1"/>
  <c r="AZ159" i="26"/>
  <c r="BJ159" i="26" s="1"/>
  <c r="BR159" i="26" s="1"/>
  <c r="AY159" i="26"/>
  <c r="BI159" i="26" s="1"/>
  <c r="BQ159" i="26" s="1"/>
  <c r="AX159" i="26"/>
  <c r="BH159" i="26" s="1"/>
  <c r="BP159" i="26" s="1"/>
  <c r="AW159" i="26"/>
  <c r="BG159" i="26" s="1"/>
  <c r="AV159" i="26"/>
  <c r="AU159" i="26"/>
  <c r="AT159" i="26"/>
  <c r="AS159" i="26"/>
  <c r="BQ158" i="26"/>
  <c r="BD158" i="26"/>
  <c r="BN158" i="26" s="1"/>
  <c r="BC158" i="26"/>
  <c r="BM158" i="26" s="1"/>
  <c r="BB158" i="26"/>
  <c r="BL158" i="26" s="1"/>
  <c r="BA158" i="26"/>
  <c r="BK158" i="26" s="1"/>
  <c r="AZ158" i="26"/>
  <c r="BJ158" i="26" s="1"/>
  <c r="BR158" i="26" s="1"/>
  <c r="AY158" i="26"/>
  <c r="BI158" i="26" s="1"/>
  <c r="AX158" i="26"/>
  <c r="BH158" i="26" s="1"/>
  <c r="BP158" i="26" s="1"/>
  <c r="AW158" i="26"/>
  <c r="BG158" i="26" s="1"/>
  <c r="AV158" i="26"/>
  <c r="AU158" i="26"/>
  <c r="AT158" i="26"/>
  <c r="AS158" i="26"/>
  <c r="BD157" i="26"/>
  <c r="BN157" i="26" s="1"/>
  <c r="BC157" i="26"/>
  <c r="BM157" i="26" s="1"/>
  <c r="BB157" i="26"/>
  <c r="BL157" i="26" s="1"/>
  <c r="BA157" i="26"/>
  <c r="BK157" i="26" s="1"/>
  <c r="AZ157" i="26"/>
  <c r="BJ157" i="26" s="1"/>
  <c r="BR157" i="26" s="1"/>
  <c r="AY157" i="26"/>
  <c r="BI157" i="26" s="1"/>
  <c r="BQ157" i="26" s="1"/>
  <c r="AX157" i="26"/>
  <c r="BH157" i="26" s="1"/>
  <c r="BP157" i="26" s="1"/>
  <c r="AW157" i="26"/>
  <c r="BG157" i="26" s="1"/>
  <c r="AV157" i="26"/>
  <c r="AU157" i="26"/>
  <c r="AT157" i="26"/>
  <c r="AS157" i="26"/>
  <c r="CG156" i="26"/>
  <c r="CF156" i="26"/>
  <c r="CE156" i="26"/>
  <c r="CD156" i="26"/>
  <c r="CC156" i="26"/>
  <c r="BN156" i="26"/>
  <c r="BD156" i="26"/>
  <c r="BC156" i="26"/>
  <c r="BM156" i="26" s="1"/>
  <c r="BB156" i="26"/>
  <c r="BL156" i="26" s="1"/>
  <c r="BA156" i="26"/>
  <c r="BK156" i="26" s="1"/>
  <c r="AZ156" i="26"/>
  <c r="BJ156" i="26" s="1"/>
  <c r="AY156" i="26"/>
  <c r="BI156" i="26" s="1"/>
  <c r="BQ156" i="26" s="1"/>
  <c r="AX156" i="26"/>
  <c r="BH156" i="26" s="1"/>
  <c r="BP156" i="26" s="1"/>
  <c r="AW156" i="26"/>
  <c r="BG156" i="26" s="1"/>
  <c r="BO156" i="26" s="1"/>
  <c r="AV156" i="26"/>
  <c r="AU156" i="26"/>
  <c r="AT156" i="26"/>
  <c r="AS156" i="26"/>
  <c r="N156" i="26"/>
  <c r="BD155" i="26"/>
  <c r="BN155" i="26" s="1"/>
  <c r="BC155" i="26"/>
  <c r="BM155" i="26" s="1"/>
  <c r="BB155" i="26"/>
  <c r="BL155" i="26" s="1"/>
  <c r="BA155" i="26"/>
  <c r="BK155" i="26" s="1"/>
  <c r="AZ155" i="26"/>
  <c r="BJ155" i="26" s="1"/>
  <c r="BR155" i="26" s="1"/>
  <c r="AY155" i="26"/>
  <c r="BI155" i="26" s="1"/>
  <c r="BQ155" i="26" s="1"/>
  <c r="AX155" i="26"/>
  <c r="BH155" i="26" s="1"/>
  <c r="BP155" i="26" s="1"/>
  <c r="AW155" i="26"/>
  <c r="BG155" i="26" s="1"/>
  <c r="BO155" i="26" s="1"/>
  <c r="AV155" i="26"/>
  <c r="AU155" i="26"/>
  <c r="AT155" i="26"/>
  <c r="AS155" i="26"/>
  <c r="BD154" i="26"/>
  <c r="BN154" i="26" s="1"/>
  <c r="BC154" i="26"/>
  <c r="BM154" i="26" s="1"/>
  <c r="BB154" i="26"/>
  <c r="BL154" i="26" s="1"/>
  <c r="BA154" i="26"/>
  <c r="BK154" i="26" s="1"/>
  <c r="AZ154" i="26"/>
  <c r="BJ154" i="26" s="1"/>
  <c r="BR154" i="26" s="1"/>
  <c r="AY154" i="26"/>
  <c r="BI154" i="26" s="1"/>
  <c r="BQ154" i="26" s="1"/>
  <c r="AX154" i="26"/>
  <c r="BH154" i="26" s="1"/>
  <c r="BP154" i="26" s="1"/>
  <c r="AW154" i="26"/>
  <c r="BG154" i="26" s="1"/>
  <c r="BO154" i="26" s="1"/>
  <c r="AV154" i="26"/>
  <c r="AU154" i="26"/>
  <c r="AT154" i="26"/>
  <c r="AS154" i="26"/>
  <c r="BD153" i="26"/>
  <c r="BN153" i="26" s="1"/>
  <c r="BC153" i="26"/>
  <c r="BM153" i="26" s="1"/>
  <c r="BB153" i="26"/>
  <c r="BL153" i="26" s="1"/>
  <c r="BA153" i="26"/>
  <c r="BK153" i="26" s="1"/>
  <c r="AZ153" i="26"/>
  <c r="BJ153" i="26" s="1"/>
  <c r="BR153" i="26" s="1"/>
  <c r="AY153" i="26"/>
  <c r="BI153" i="26" s="1"/>
  <c r="BQ153" i="26" s="1"/>
  <c r="AX153" i="26"/>
  <c r="BH153" i="26" s="1"/>
  <c r="BP153" i="26" s="1"/>
  <c r="AW153" i="26"/>
  <c r="BG153" i="26" s="1"/>
  <c r="BO153" i="26" s="1"/>
  <c r="AV153" i="26"/>
  <c r="AU153" i="26"/>
  <c r="AT153" i="26"/>
  <c r="AS153" i="26"/>
  <c r="BD152" i="26"/>
  <c r="BN152" i="26" s="1"/>
  <c r="BC152" i="26"/>
  <c r="BM152" i="26" s="1"/>
  <c r="BB152" i="26"/>
  <c r="BL152" i="26" s="1"/>
  <c r="BA152" i="26"/>
  <c r="BK152" i="26" s="1"/>
  <c r="AZ152" i="26"/>
  <c r="BJ152" i="26" s="1"/>
  <c r="BR152" i="26" s="1"/>
  <c r="AY152" i="26"/>
  <c r="BI152" i="26" s="1"/>
  <c r="BQ152" i="26" s="1"/>
  <c r="AX152" i="26"/>
  <c r="BH152" i="26" s="1"/>
  <c r="BP152" i="26" s="1"/>
  <c r="AW152" i="26"/>
  <c r="BG152" i="26" s="1"/>
  <c r="BO152" i="26" s="1"/>
  <c r="AV152" i="26"/>
  <c r="AU152" i="26"/>
  <c r="AT152" i="26"/>
  <c r="AS152" i="26"/>
  <c r="BD151" i="26"/>
  <c r="BN151" i="26" s="1"/>
  <c r="BC151" i="26"/>
  <c r="BM151" i="26" s="1"/>
  <c r="BB151" i="26"/>
  <c r="BL151" i="26" s="1"/>
  <c r="BA151" i="26"/>
  <c r="BK151" i="26" s="1"/>
  <c r="AZ151" i="26"/>
  <c r="BJ151" i="26" s="1"/>
  <c r="BR151" i="26" s="1"/>
  <c r="AY151" i="26"/>
  <c r="BI151" i="26" s="1"/>
  <c r="BQ151" i="26" s="1"/>
  <c r="AX151" i="26"/>
  <c r="BH151" i="26" s="1"/>
  <c r="BP151" i="26" s="1"/>
  <c r="AW151" i="26"/>
  <c r="BG151" i="26" s="1"/>
  <c r="BO151" i="26" s="1"/>
  <c r="AV151" i="26"/>
  <c r="AU151" i="26"/>
  <c r="AT151" i="26"/>
  <c r="AS151" i="26"/>
  <c r="BD150" i="26"/>
  <c r="BN150" i="26" s="1"/>
  <c r="BC150" i="26"/>
  <c r="BM150" i="26" s="1"/>
  <c r="BB150" i="26"/>
  <c r="BL150" i="26" s="1"/>
  <c r="BA150" i="26"/>
  <c r="BK150" i="26" s="1"/>
  <c r="AZ150" i="26"/>
  <c r="BJ150" i="26" s="1"/>
  <c r="BR150" i="26" s="1"/>
  <c r="AY150" i="26"/>
  <c r="BI150" i="26" s="1"/>
  <c r="BQ150" i="26" s="1"/>
  <c r="AX150" i="26"/>
  <c r="BH150" i="26" s="1"/>
  <c r="BP150" i="26" s="1"/>
  <c r="AW150" i="26"/>
  <c r="BG150" i="26" s="1"/>
  <c r="BO150" i="26" s="1"/>
  <c r="AV150" i="26"/>
  <c r="AU150" i="26"/>
  <c r="AT150" i="26"/>
  <c r="AS150" i="26"/>
  <c r="BD149" i="26"/>
  <c r="BN149" i="26" s="1"/>
  <c r="BC149" i="26"/>
  <c r="BM149" i="26" s="1"/>
  <c r="BB149" i="26"/>
  <c r="BL149" i="26" s="1"/>
  <c r="BA149" i="26"/>
  <c r="BK149" i="26" s="1"/>
  <c r="AZ149" i="26"/>
  <c r="BJ149" i="26" s="1"/>
  <c r="BR149" i="26" s="1"/>
  <c r="AY149" i="26"/>
  <c r="BI149" i="26" s="1"/>
  <c r="BQ149" i="26" s="1"/>
  <c r="AX149" i="26"/>
  <c r="BH149" i="26" s="1"/>
  <c r="BP149" i="26" s="1"/>
  <c r="AW149" i="26"/>
  <c r="BG149" i="26" s="1"/>
  <c r="BO149" i="26" s="1"/>
  <c r="AV149" i="26"/>
  <c r="AU149" i="26"/>
  <c r="AT149" i="26"/>
  <c r="AS149" i="26"/>
  <c r="BD148" i="26"/>
  <c r="BN148" i="26" s="1"/>
  <c r="BC148" i="26"/>
  <c r="BM148" i="26" s="1"/>
  <c r="BB148" i="26"/>
  <c r="BL148" i="26" s="1"/>
  <c r="BA148" i="26"/>
  <c r="BK148" i="26" s="1"/>
  <c r="AZ148" i="26"/>
  <c r="BJ148" i="26" s="1"/>
  <c r="BR148" i="26" s="1"/>
  <c r="AY148" i="26"/>
  <c r="BI148" i="26" s="1"/>
  <c r="BQ148" i="26" s="1"/>
  <c r="AX148" i="26"/>
  <c r="BH148" i="26" s="1"/>
  <c r="BP148" i="26" s="1"/>
  <c r="AW148" i="26"/>
  <c r="BG148" i="26" s="1"/>
  <c r="BO148" i="26" s="1"/>
  <c r="AV148" i="26"/>
  <c r="AU148" i="26"/>
  <c r="AT148" i="26"/>
  <c r="AS148" i="26"/>
  <c r="BD147" i="26"/>
  <c r="BN147" i="26" s="1"/>
  <c r="BC147" i="26"/>
  <c r="BM147" i="26" s="1"/>
  <c r="BB147" i="26"/>
  <c r="BL147" i="26" s="1"/>
  <c r="BA147" i="26"/>
  <c r="BK147" i="26" s="1"/>
  <c r="AZ147" i="26"/>
  <c r="BJ147" i="26" s="1"/>
  <c r="BR147" i="26" s="1"/>
  <c r="AY147" i="26"/>
  <c r="BI147" i="26" s="1"/>
  <c r="BQ147" i="26" s="1"/>
  <c r="AX147" i="26"/>
  <c r="BH147" i="26" s="1"/>
  <c r="BP147" i="26" s="1"/>
  <c r="AW147" i="26"/>
  <c r="BG147" i="26" s="1"/>
  <c r="AV147" i="26"/>
  <c r="AU147" i="26"/>
  <c r="AT147" i="26"/>
  <c r="AS147" i="26"/>
  <c r="CF146" i="26"/>
  <c r="CE146" i="26"/>
  <c r="CD146" i="26"/>
  <c r="BN146" i="26"/>
  <c r="BM146" i="26"/>
  <c r="BD146" i="26"/>
  <c r="BC146" i="26"/>
  <c r="BB146" i="26"/>
  <c r="BL146" i="26" s="1"/>
  <c r="BA146" i="26"/>
  <c r="BK146" i="26" s="1"/>
  <c r="AZ146" i="26"/>
  <c r="BJ146" i="26" s="1"/>
  <c r="AY146" i="26"/>
  <c r="BI146" i="26" s="1"/>
  <c r="BQ146" i="26" s="1"/>
  <c r="AX146" i="26"/>
  <c r="BH146" i="26" s="1"/>
  <c r="BP146" i="26" s="1"/>
  <c r="AW146" i="26"/>
  <c r="BG146" i="26" s="1"/>
  <c r="BO146" i="26" s="1"/>
  <c r="AV146" i="26"/>
  <c r="AU146" i="26"/>
  <c r="AT146" i="26"/>
  <c r="AS146" i="26"/>
  <c r="N146" i="26"/>
  <c r="CC146" i="26" s="1"/>
  <c r="CG146" i="26" s="1"/>
  <c r="BN145" i="26"/>
  <c r="BD145" i="26"/>
  <c r="BC145" i="26"/>
  <c r="BM145" i="26" s="1"/>
  <c r="BB145" i="26"/>
  <c r="BL145" i="26" s="1"/>
  <c r="BA145" i="26"/>
  <c r="BK145" i="26" s="1"/>
  <c r="AZ145" i="26"/>
  <c r="BJ145" i="26" s="1"/>
  <c r="AY145" i="26"/>
  <c r="BI145" i="26" s="1"/>
  <c r="BQ145" i="26" s="1"/>
  <c r="AX145" i="26"/>
  <c r="BH145" i="26" s="1"/>
  <c r="BP145" i="26" s="1"/>
  <c r="AW145" i="26"/>
  <c r="BG145" i="26" s="1"/>
  <c r="AV145" i="26"/>
  <c r="AU145" i="26"/>
  <c r="AT145" i="26"/>
  <c r="AS145" i="26"/>
  <c r="BD144" i="26"/>
  <c r="BN144" i="26" s="1"/>
  <c r="BC144" i="26"/>
  <c r="BM144" i="26" s="1"/>
  <c r="BB144" i="26"/>
  <c r="BL144" i="26" s="1"/>
  <c r="BA144" i="26"/>
  <c r="BK144" i="26" s="1"/>
  <c r="AZ144" i="26"/>
  <c r="BJ144" i="26" s="1"/>
  <c r="AY144" i="26"/>
  <c r="BI144" i="26" s="1"/>
  <c r="AX144" i="26"/>
  <c r="BH144" i="26" s="1"/>
  <c r="BP144" i="26" s="1"/>
  <c r="AW144" i="26"/>
  <c r="BG144" i="26" s="1"/>
  <c r="BO144" i="26" s="1"/>
  <c r="AV144" i="26"/>
  <c r="AU144" i="26"/>
  <c r="AT144" i="26"/>
  <c r="AS144" i="26"/>
  <c r="BD143" i="26"/>
  <c r="BN143" i="26" s="1"/>
  <c r="BC143" i="26"/>
  <c r="BM143" i="26" s="1"/>
  <c r="BB143" i="26"/>
  <c r="BL143" i="26" s="1"/>
  <c r="BA143" i="26"/>
  <c r="BK143" i="26" s="1"/>
  <c r="AZ143" i="26"/>
  <c r="BJ143" i="26" s="1"/>
  <c r="AY143" i="26"/>
  <c r="BI143" i="26" s="1"/>
  <c r="AX143" i="26"/>
  <c r="BH143" i="26" s="1"/>
  <c r="BP143" i="26" s="1"/>
  <c r="AW143" i="26"/>
  <c r="BG143" i="26" s="1"/>
  <c r="BO143" i="26" s="1"/>
  <c r="AV143" i="26"/>
  <c r="AU143" i="26"/>
  <c r="AT143" i="26"/>
  <c r="AS143" i="26"/>
  <c r="BD142" i="26"/>
  <c r="BN142" i="26" s="1"/>
  <c r="BC142" i="26"/>
  <c r="BM142" i="26" s="1"/>
  <c r="BB142" i="26"/>
  <c r="BL142" i="26" s="1"/>
  <c r="BA142" i="26"/>
  <c r="BK142" i="26" s="1"/>
  <c r="AZ142" i="26"/>
  <c r="BJ142" i="26" s="1"/>
  <c r="AY142" i="26"/>
  <c r="BI142" i="26" s="1"/>
  <c r="AX142" i="26"/>
  <c r="BH142" i="26" s="1"/>
  <c r="BP142" i="26" s="1"/>
  <c r="AW142" i="26"/>
  <c r="BG142" i="26" s="1"/>
  <c r="BO142" i="26" s="1"/>
  <c r="AV142" i="26"/>
  <c r="AU142" i="26"/>
  <c r="AT142" i="26"/>
  <c r="AS142" i="26"/>
  <c r="BD141" i="26"/>
  <c r="BN141" i="26" s="1"/>
  <c r="BC141" i="26"/>
  <c r="BM141" i="26" s="1"/>
  <c r="BB141" i="26"/>
  <c r="BL141" i="26" s="1"/>
  <c r="BA141" i="26"/>
  <c r="BK141" i="26" s="1"/>
  <c r="AZ141" i="26"/>
  <c r="BJ141" i="26" s="1"/>
  <c r="AY141" i="26"/>
  <c r="BI141" i="26" s="1"/>
  <c r="AX141" i="26"/>
  <c r="BH141" i="26" s="1"/>
  <c r="BP141" i="26" s="1"/>
  <c r="AW141" i="26"/>
  <c r="BG141" i="26" s="1"/>
  <c r="BO141" i="26" s="1"/>
  <c r="AV141" i="26"/>
  <c r="AU141" i="26"/>
  <c r="AT141" i="26"/>
  <c r="AS141" i="26"/>
  <c r="BN140" i="26"/>
  <c r="BD140" i="26"/>
  <c r="BC140" i="26"/>
  <c r="BM140" i="26" s="1"/>
  <c r="BB140" i="26"/>
  <c r="BL140" i="26" s="1"/>
  <c r="BA140" i="26"/>
  <c r="BK140" i="26" s="1"/>
  <c r="AZ140" i="26"/>
  <c r="BJ140" i="26" s="1"/>
  <c r="AY140" i="26"/>
  <c r="BI140" i="26" s="1"/>
  <c r="BQ140" i="26" s="1"/>
  <c r="AX140" i="26"/>
  <c r="BH140" i="26" s="1"/>
  <c r="BP140" i="26" s="1"/>
  <c r="AW140" i="26"/>
  <c r="BG140" i="26" s="1"/>
  <c r="BO140" i="26" s="1"/>
  <c r="AV140" i="26"/>
  <c r="AU140" i="26"/>
  <c r="AT140" i="26"/>
  <c r="AS140" i="26"/>
  <c r="BN139" i="26"/>
  <c r="BD139" i="26"/>
  <c r="BC139" i="26"/>
  <c r="BM139" i="26" s="1"/>
  <c r="BB139" i="26"/>
  <c r="BL139" i="26" s="1"/>
  <c r="BA139" i="26"/>
  <c r="BK139" i="26" s="1"/>
  <c r="AZ139" i="26"/>
  <c r="BJ139" i="26" s="1"/>
  <c r="AY139" i="26"/>
  <c r="BI139" i="26" s="1"/>
  <c r="BQ139" i="26" s="1"/>
  <c r="AX139" i="26"/>
  <c r="BH139" i="26" s="1"/>
  <c r="BP139" i="26" s="1"/>
  <c r="AW139" i="26"/>
  <c r="BG139" i="26" s="1"/>
  <c r="BO139" i="26" s="1"/>
  <c r="AV139" i="26"/>
  <c r="AU139" i="26"/>
  <c r="AT139" i="26"/>
  <c r="AS139" i="26"/>
  <c r="BO138" i="26"/>
  <c r="BN138" i="26"/>
  <c r="BD138" i="26"/>
  <c r="BC138" i="26"/>
  <c r="BM138" i="26" s="1"/>
  <c r="BB138" i="26"/>
  <c r="BL138" i="26" s="1"/>
  <c r="BA138" i="26"/>
  <c r="BK138" i="26" s="1"/>
  <c r="AZ138" i="26"/>
  <c r="BJ138" i="26" s="1"/>
  <c r="BR138" i="26" s="1"/>
  <c r="AY138" i="26"/>
  <c r="BI138" i="26" s="1"/>
  <c r="BQ138" i="26" s="1"/>
  <c r="AX138" i="26"/>
  <c r="BH138" i="26" s="1"/>
  <c r="BP138" i="26" s="1"/>
  <c r="AW138" i="26"/>
  <c r="BG138" i="26" s="1"/>
  <c r="AV138" i="26"/>
  <c r="AU138" i="26"/>
  <c r="AT138" i="26"/>
  <c r="AS138" i="26"/>
  <c r="BN137" i="26"/>
  <c r="BD137" i="26"/>
  <c r="BC137" i="26"/>
  <c r="BM137" i="26" s="1"/>
  <c r="BB137" i="26"/>
  <c r="BL137" i="26" s="1"/>
  <c r="BA137" i="26"/>
  <c r="BK137" i="26" s="1"/>
  <c r="AZ137" i="26"/>
  <c r="BJ137" i="26" s="1"/>
  <c r="AY137" i="26"/>
  <c r="BI137" i="26" s="1"/>
  <c r="BQ137" i="26" s="1"/>
  <c r="AX137" i="26"/>
  <c r="BH137" i="26" s="1"/>
  <c r="BP137" i="26" s="1"/>
  <c r="AW137" i="26"/>
  <c r="BG137" i="26" s="1"/>
  <c r="AV137" i="26"/>
  <c r="AU137" i="26"/>
  <c r="AT137" i="26"/>
  <c r="AS137" i="26"/>
  <c r="CE136" i="26"/>
  <c r="CD136" i="26"/>
  <c r="CC136" i="26"/>
  <c r="CG136" i="26" s="1"/>
  <c r="BN136" i="26"/>
  <c r="BM136" i="26"/>
  <c r="BL136" i="26"/>
  <c r="BD136" i="26"/>
  <c r="BC136" i="26"/>
  <c r="BB136" i="26"/>
  <c r="BA136" i="26"/>
  <c r="BK136" i="26" s="1"/>
  <c r="AZ136" i="26"/>
  <c r="BJ136" i="26" s="1"/>
  <c r="AY136" i="26"/>
  <c r="BI136" i="26" s="1"/>
  <c r="AX136" i="26"/>
  <c r="BH136" i="26" s="1"/>
  <c r="BP136" i="26" s="1"/>
  <c r="AW136" i="26"/>
  <c r="BG136" i="26" s="1"/>
  <c r="BO136" i="26" s="1"/>
  <c r="AV136" i="26"/>
  <c r="AU136" i="26"/>
  <c r="AT136" i="26"/>
  <c r="AS136" i="26"/>
  <c r="N136" i="26"/>
  <c r="CF136" i="26" s="1"/>
  <c r="BN135" i="26"/>
  <c r="BM135" i="26"/>
  <c r="BD135" i="26"/>
  <c r="BC135" i="26"/>
  <c r="BB135" i="26"/>
  <c r="BL135" i="26" s="1"/>
  <c r="BA135" i="26"/>
  <c r="BK135" i="26" s="1"/>
  <c r="AZ135" i="26"/>
  <c r="BJ135" i="26" s="1"/>
  <c r="AY135" i="26"/>
  <c r="BI135" i="26" s="1"/>
  <c r="BQ135" i="26" s="1"/>
  <c r="AX135" i="26"/>
  <c r="BH135" i="26" s="1"/>
  <c r="BP135" i="26" s="1"/>
  <c r="AW135" i="26"/>
  <c r="BG135" i="26" s="1"/>
  <c r="BO135" i="26" s="1"/>
  <c r="AV135" i="26"/>
  <c r="AU135" i="26"/>
  <c r="AT135" i="26"/>
  <c r="AS135" i="26"/>
  <c r="BN134" i="26"/>
  <c r="BM134" i="26"/>
  <c r="BD134" i="26"/>
  <c r="BC134" i="26"/>
  <c r="BB134" i="26"/>
  <c r="BL134" i="26" s="1"/>
  <c r="BA134" i="26"/>
  <c r="BK134" i="26" s="1"/>
  <c r="AZ134" i="26"/>
  <c r="BJ134" i="26" s="1"/>
  <c r="AY134" i="26"/>
  <c r="BI134" i="26" s="1"/>
  <c r="BQ134" i="26" s="1"/>
  <c r="AX134" i="26"/>
  <c r="BH134" i="26" s="1"/>
  <c r="BP134" i="26" s="1"/>
  <c r="AW134" i="26"/>
  <c r="BG134" i="26" s="1"/>
  <c r="BO134" i="26" s="1"/>
  <c r="AV134" i="26"/>
  <c r="AU134" i="26"/>
  <c r="AT134" i="26"/>
  <c r="AS134" i="26"/>
  <c r="BO133" i="26"/>
  <c r="BN133" i="26"/>
  <c r="BM133" i="26"/>
  <c r="BD133" i="26"/>
  <c r="BC133" i="26"/>
  <c r="BB133" i="26"/>
  <c r="BL133" i="26" s="1"/>
  <c r="BA133" i="26"/>
  <c r="BK133" i="26" s="1"/>
  <c r="AZ133" i="26"/>
  <c r="BJ133" i="26" s="1"/>
  <c r="BR133" i="26" s="1"/>
  <c r="AY133" i="26"/>
  <c r="BI133" i="26" s="1"/>
  <c r="BQ133" i="26" s="1"/>
  <c r="AX133" i="26"/>
  <c r="BH133" i="26" s="1"/>
  <c r="AW133" i="26"/>
  <c r="BG133" i="26" s="1"/>
  <c r="AV133" i="26"/>
  <c r="AU133" i="26"/>
  <c r="AT133" i="26"/>
  <c r="AS133" i="26"/>
  <c r="BD132" i="26"/>
  <c r="BN132" i="26" s="1"/>
  <c r="BC132" i="26"/>
  <c r="BM132" i="26" s="1"/>
  <c r="BB132" i="26"/>
  <c r="BL132" i="26" s="1"/>
  <c r="BA132" i="26"/>
  <c r="BK132" i="26" s="1"/>
  <c r="AZ132" i="26"/>
  <c r="BJ132" i="26" s="1"/>
  <c r="AY132" i="26"/>
  <c r="BI132" i="26" s="1"/>
  <c r="BQ132" i="26" s="1"/>
  <c r="AX132" i="26"/>
  <c r="BH132" i="26" s="1"/>
  <c r="BP132" i="26" s="1"/>
  <c r="AW132" i="26"/>
  <c r="BG132" i="26" s="1"/>
  <c r="BO132" i="26" s="1"/>
  <c r="AV132" i="26"/>
  <c r="AU132" i="26"/>
  <c r="AT132" i="26"/>
  <c r="AS132" i="26"/>
  <c r="BN131" i="26"/>
  <c r="BK131" i="26"/>
  <c r="BD131" i="26"/>
  <c r="BC131" i="26"/>
  <c r="BM131" i="26" s="1"/>
  <c r="BB131" i="26"/>
  <c r="BL131" i="26" s="1"/>
  <c r="BA131" i="26"/>
  <c r="AZ131" i="26"/>
  <c r="BJ131" i="26" s="1"/>
  <c r="AY131" i="26"/>
  <c r="BI131" i="26" s="1"/>
  <c r="AX131" i="26"/>
  <c r="BH131" i="26" s="1"/>
  <c r="AW131" i="26"/>
  <c r="BG131" i="26" s="1"/>
  <c r="BO131" i="26" s="1"/>
  <c r="AV131" i="26"/>
  <c r="AU131" i="26"/>
  <c r="AT131" i="26"/>
  <c r="AS131" i="26"/>
  <c r="BN130" i="26"/>
  <c r="BM130" i="26"/>
  <c r="BK130" i="26"/>
  <c r="BI130" i="26"/>
  <c r="BQ130" i="26" s="1"/>
  <c r="BD130" i="26"/>
  <c r="BC130" i="26"/>
  <c r="BB130" i="26"/>
  <c r="BL130" i="26" s="1"/>
  <c r="BA130" i="26"/>
  <c r="AZ130" i="26"/>
  <c r="BJ130" i="26" s="1"/>
  <c r="BR130" i="26" s="1"/>
  <c r="AY130" i="26"/>
  <c r="AX130" i="26"/>
  <c r="BH130" i="26" s="1"/>
  <c r="BP130" i="26" s="1"/>
  <c r="AW130" i="26"/>
  <c r="BG130" i="26" s="1"/>
  <c r="BO130" i="26" s="1"/>
  <c r="AV130" i="26"/>
  <c r="AU130" i="26"/>
  <c r="AT130" i="26"/>
  <c r="AS130" i="26"/>
  <c r="BP129" i="26"/>
  <c r="BD129" i="26"/>
  <c r="BN129" i="26" s="1"/>
  <c r="BC129" i="26"/>
  <c r="BM129" i="26" s="1"/>
  <c r="BB129" i="26"/>
  <c r="BL129" i="26" s="1"/>
  <c r="BA129" i="26"/>
  <c r="BK129" i="26" s="1"/>
  <c r="AZ129" i="26"/>
  <c r="BJ129" i="26" s="1"/>
  <c r="AY129" i="26"/>
  <c r="BI129" i="26" s="1"/>
  <c r="BQ129" i="26" s="1"/>
  <c r="AX129" i="26"/>
  <c r="BH129" i="26" s="1"/>
  <c r="AW129" i="26"/>
  <c r="BG129" i="26" s="1"/>
  <c r="AV129" i="26"/>
  <c r="AU129" i="26"/>
  <c r="AT129" i="26"/>
  <c r="AS129" i="26"/>
  <c r="BN128" i="26"/>
  <c r="BD128" i="26"/>
  <c r="BC128" i="26"/>
  <c r="BM128" i="26" s="1"/>
  <c r="BB128" i="26"/>
  <c r="BL128" i="26" s="1"/>
  <c r="BA128" i="26"/>
  <c r="BK128" i="26" s="1"/>
  <c r="AZ128" i="26"/>
  <c r="BJ128" i="26" s="1"/>
  <c r="AY128" i="26"/>
  <c r="BI128" i="26" s="1"/>
  <c r="BQ128" i="26" s="1"/>
  <c r="AX128" i="26"/>
  <c r="BH128" i="26" s="1"/>
  <c r="BP128" i="26" s="1"/>
  <c r="AW128" i="26"/>
  <c r="BG128" i="26" s="1"/>
  <c r="BO128" i="26" s="1"/>
  <c r="AV128" i="26"/>
  <c r="AU128" i="26"/>
  <c r="AT128" i="26"/>
  <c r="AS128" i="26"/>
  <c r="BN127" i="26"/>
  <c r="BM127" i="26"/>
  <c r="BD127" i="26"/>
  <c r="BC127" i="26"/>
  <c r="BB127" i="26"/>
  <c r="BL127" i="26" s="1"/>
  <c r="BA127" i="26"/>
  <c r="BK127" i="26" s="1"/>
  <c r="AZ127" i="26"/>
  <c r="BJ127" i="26" s="1"/>
  <c r="BR127" i="26" s="1"/>
  <c r="AY127" i="26"/>
  <c r="BI127" i="26" s="1"/>
  <c r="AX127" i="26"/>
  <c r="BH127" i="26" s="1"/>
  <c r="AW127" i="26"/>
  <c r="BG127" i="26" s="1"/>
  <c r="BO127" i="26" s="1"/>
  <c r="AV127" i="26"/>
  <c r="AU127" i="26"/>
  <c r="AT127" i="26"/>
  <c r="AS127" i="26"/>
  <c r="BN126" i="26"/>
  <c r="BK126" i="26"/>
  <c r="BD126" i="26"/>
  <c r="BC126" i="26"/>
  <c r="BM126" i="26" s="1"/>
  <c r="BB126" i="26"/>
  <c r="BL126" i="26" s="1"/>
  <c r="BA126" i="26"/>
  <c r="AZ126" i="26"/>
  <c r="BJ126" i="26" s="1"/>
  <c r="AY126" i="26"/>
  <c r="BI126" i="26" s="1"/>
  <c r="AX126" i="26"/>
  <c r="BH126" i="26" s="1"/>
  <c r="BP126" i="26" s="1"/>
  <c r="AW126" i="26"/>
  <c r="BG126" i="26" s="1"/>
  <c r="BO126" i="26" s="1"/>
  <c r="AV126" i="26"/>
  <c r="AU126" i="26"/>
  <c r="AT126" i="26"/>
  <c r="AS126" i="26"/>
  <c r="N126" i="26"/>
  <c r="CF126" i="26" s="1"/>
  <c r="BH125" i="26"/>
  <c r="BP125" i="26" s="1"/>
  <c r="BD125" i="26"/>
  <c r="BN125" i="26" s="1"/>
  <c r="BC125" i="26"/>
  <c r="BM125" i="26" s="1"/>
  <c r="BB125" i="26"/>
  <c r="BL125" i="26" s="1"/>
  <c r="BA125" i="26"/>
  <c r="BK125" i="26" s="1"/>
  <c r="AZ125" i="26"/>
  <c r="BJ125" i="26" s="1"/>
  <c r="AY125" i="26"/>
  <c r="BI125" i="26" s="1"/>
  <c r="AX125" i="26"/>
  <c r="AW125" i="26"/>
  <c r="BG125" i="26" s="1"/>
  <c r="BO125" i="26" s="1"/>
  <c r="AV125" i="26"/>
  <c r="AU125" i="26"/>
  <c r="AT125" i="26"/>
  <c r="AS125" i="26"/>
  <c r="BH124" i="26"/>
  <c r="BD124" i="26"/>
  <c r="BN124" i="26" s="1"/>
  <c r="BC124" i="26"/>
  <c r="BM124" i="26" s="1"/>
  <c r="BB124" i="26"/>
  <c r="BL124" i="26" s="1"/>
  <c r="BA124" i="26"/>
  <c r="BK124" i="26" s="1"/>
  <c r="AZ124" i="26"/>
  <c r="BJ124" i="26" s="1"/>
  <c r="AY124" i="26"/>
  <c r="BI124" i="26" s="1"/>
  <c r="BQ124" i="26" s="1"/>
  <c r="AX124" i="26"/>
  <c r="AW124" i="26"/>
  <c r="BG124" i="26" s="1"/>
  <c r="BO124" i="26" s="1"/>
  <c r="AV124" i="26"/>
  <c r="AU124" i="26"/>
  <c r="AT124" i="26"/>
  <c r="AS124" i="26"/>
  <c r="BH123" i="26"/>
  <c r="BD123" i="26"/>
  <c r="BN123" i="26" s="1"/>
  <c r="BC123" i="26"/>
  <c r="BM123" i="26" s="1"/>
  <c r="BB123" i="26"/>
  <c r="BL123" i="26" s="1"/>
  <c r="BA123" i="26"/>
  <c r="BK123" i="26" s="1"/>
  <c r="AZ123" i="26"/>
  <c r="BJ123" i="26" s="1"/>
  <c r="AY123" i="26"/>
  <c r="BI123" i="26" s="1"/>
  <c r="BQ123" i="26" s="1"/>
  <c r="AX123" i="26"/>
  <c r="AW123" i="26"/>
  <c r="BG123" i="26" s="1"/>
  <c r="BO123" i="26" s="1"/>
  <c r="AV123" i="26"/>
  <c r="AU123" i="26"/>
  <c r="AT123" i="26"/>
  <c r="AS123" i="26"/>
  <c r="BH122" i="26"/>
  <c r="BP122" i="26" s="1"/>
  <c r="BD122" i="26"/>
  <c r="BN122" i="26" s="1"/>
  <c r="BC122" i="26"/>
  <c r="BM122" i="26" s="1"/>
  <c r="BB122" i="26"/>
  <c r="BL122" i="26" s="1"/>
  <c r="BA122" i="26"/>
  <c r="BK122" i="26" s="1"/>
  <c r="AZ122" i="26"/>
  <c r="BJ122" i="26" s="1"/>
  <c r="AY122" i="26"/>
  <c r="BI122" i="26" s="1"/>
  <c r="BQ122" i="26" s="1"/>
  <c r="AX122" i="26"/>
  <c r="AW122" i="26"/>
  <c r="BG122" i="26" s="1"/>
  <c r="BO122" i="26" s="1"/>
  <c r="AV122" i="26"/>
  <c r="AU122" i="26"/>
  <c r="AT122" i="26"/>
  <c r="AS122" i="26"/>
  <c r="BH121" i="26"/>
  <c r="BD121" i="26"/>
  <c r="BN121" i="26" s="1"/>
  <c r="BC121" i="26"/>
  <c r="BM121" i="26" s="1"/>
  <c r="BB121" i="26"/>
  <c r="BL121" i="26" s="1"/>
  <c r="BA121" i="26"/>
  <c r="BK121" i="26" s="1"/>
  <c r="AZ121" i="26"/>
  <c r="BJ121" i="26" s="1"/>
  <c r="AY121" i="26"/>
  <c r="BI121" i="26" s="1"/>
  <c r="BQ121" i="26" s="1"/>
  <c r="AX121" i="26"/>
  <c r="AW121" i="26"/>
  <c r="BG121" i="26" s="1"/>
  <c r="BO121" i="26" s="1"/>
  <c r="AV121" i="26"/>
  <c r="AU121" i="26"/>
  <c r="AT121" i="26"/>
  <c r="AS121" i="26"/>
  <c r="BH120" i="26"/>
  <c r="BP120" i="26" s="1"/>
  <c r="BD120" i="26"/>
  <c r="BN120" i="26" s="1"/>
  <c r="BC120" i="26"/>
  <c r="BM120" i="26" s="1"/>
  <c r="BB120" i="26"/>
  <c r="BL120" i="26" s="1"/>
  <c r="BA120" i="26"/>
  <c r="BK120" i="26" s="1"/>
  <c r="AZ120" i="26"/>
  <c r="BJ120" i="26" s="1"/>
  <c r="AY120" i="26"/>
  <c r="BI120" i="26" s="1"/>
  <c r="BQ120" i="26" s="1"/>
  <c r="AX120" i="26"/>
  <c r="AW120" i="26"/>
  <c r="BG120" i="26" s="1"/>
  <c r="BO120" i="26" s="1"/>
  <c r="AV120" i="26"/>
  <c r="AU120" i="26"/>
  <c r="AT120" i="26"/>
  <c r="AS120" i="26"/>
  <c r="BH119" i="26"/>
  <c r="BD119" i="26"/>
  <c r="BN119" i="26" s="1"/>
  <c r="BC119" i="26"/>
  <c r="BM119" i="26" s="1"/>
  <c r="BB119" i="26"/>
  <c r="BL119" i="26" s="1"/>
  <c r="BA119" i="26"/>
  <c r="BK119" i="26" s="1"/>
  <c r="AZ119" i="26"/>
  <c r="BJ119" i="26" s="1"/>
  <c r="AY119" i="26"/>
  <c r="BI119" i="26" s="1"/>
  <c r="BQ119" i="26" s="1"/>
  <c r="AX119" i="26"/>
  <c r="AW119" i="26"/>
  <c r="BG119" i="26" s="1"/>
  <c r="BO119" i="26" s="1"/>
  <c r="AV119" i="26"/>
  <c r="AU119" i="26"/>
  <c r="AT119" i="26"/>
  <c r="AS119" i="26"/>
  <c r="BH118" i="26"/>
  <c r="BD118" i="26"/>
  <c r="BN118" i="26" s="1"/>
  <c r="BC118" i="26"/>
  <c r="BM118" i="26" s="1"/>
  <c r="BB118" i="26"/>
  <c r="BL118" i="26" s="1"/>
  <c r="BA118" i="26"/>
  <c r="BK118" i="26" s="1"/>
  <c r="AZ118" i="26"/>
  <c r="BJ118" i="26" s="1"/>
  <c r="AY118" i="26"/>
  <c r="BI118" i="26" s="1"/>
  <c r="BQ118" i="26" s="1"/>
  <c r="AX118" i="26"/>
  <c r="AW118" i="26"/>
  <c r="BG118" i="26" s="1"/>
  <c r="BO118" i="26" s="1"/>
  <c r="AV118" i="26"/>
  <c r="AU118" i="26"/>
  <c r="AT118" i="26"/>
  <c r="AS118" i="26"/>
  <c r="BH117" i="26"/>
  <c r="BP117" i="26" s="1"/>
  <c r="BD117" i="26"/>
  <c r="BN117" i="26" s="1"/>
  <c r="BC117" i="26"/>
  <c r="BM117" i="26" s="1"/>
  <c r="BB117" i="26"/>
  <c r="BL117" i="26" s="1"/>
  <c r="BA117" i="26"/>
  <c r="BK117" i="26" s="1"/>
  <c r="AZ117" i="26"/>
  <c r="BJ117" i="26" s="1"/>
  <c r="AY117" i="26"/>
  <c r="BI117" i="26" s="1"/>
  <c r="BQ117" i="26" s="1"/>
  <c r="AX117" i="26"/>
  <c r="AW117" i="26"/>
  <c r="BG117" i="26" s="1"/>
  <c r="BO117" i="26" s="1"/>
  <c r="AV117" i="26"/>
  <c r="AU117" i="26"/>
  <c r="AT117" i="26"/>
  <c r="AS117" i="26"/>
  <c r="CF116" i="26"/>
  <c r="CE116" i="26"/>
  <c r="CD116" i="26"/>
  <c r="CC116" i="26"/>
  <c r="CG116" i="26" s="1"/>
  <c r="BD116" i="26"/>
  <c r="BN116" i="26" s="1"/>
  <c r="BC116" i="26"/>
  <c r="BM116" i="26" s="1"/>
  <c r="BB116" i="26"/>
  <c r="BL116" i="26" s="1"/>
  <c r="BA116" i="26"/>
  <c r="BK116" i="26" s="1"/>
  <c r="AZ116" i="26"/>
  <c r="BJ116" i="26" s="1"/>
  <c r="AY116" i="26"/>
  <c r="BI116" i="26" s="1"/>
  <c r="BQ116" i="26" s="1"/>
  <c r="AX116" i="26"/>
  <c r="BH116" i="26" s="1"/>
  <c r="AW116" i="26"/>
  <c r="BG116" i="26" s="1"/>
  <c r="BO116" i="26" s="1"/>
  <c r="BS116" i="26" s="1"/>
  <c r="BW116" i="26" s="1"/>
  <c r="CA116" i="26" s="1"/>
  <c r="AV116" i="26"/>
  <c r="AU116" i="26"/>
  <c r="AT116" i="26"/>
  <c r="AS116" i="26"/>
  <c r="N116" i="26"/>
  <c r="BD115" i="26"/>
  <c r="BN115" i="26" s="1"/>
  <c r="BC115" i="26"/>
  <c r="BM115" i="26" s="1"/>
  <c r="BB115" i="26"/>
  <c r="BL115" i="26" s="1"/>
  <c r="BA115" i="26"/>
  <c r="BK115" i="26" s="1"/>
  <c r="AZ115" i="26"/>
  <c r="BJ115" i="26" s="1"/>
  <c r="BR115" i="26" s="1"/>
  <c r="AY115" i="26"/>
  <c r="BI115" i="26" s="1"/>
  <c r="AX115" i="26"/>
  <c r="BH115" i="26" s="1"/>
  <c r="BP115" i="26" s="1"/>
  <c r="AW115" i="26"/>
  <c r="BG115" i="26" s="1"/>
  <c r="BO115" i="26" s="1"/>
  <c r="AV115" i="26"/>
  <c r="AU115" i="26"/>
  <c r="AT115" i="26"/>
  <c r="AS115" i="26"/>
  <c r="BD114" i="26"/>
  <c r="BN114" i="26" s="1"/>
  <c r="BC114" i="26"/>
  <c r="BM114" i="26" s="1"/>
  <c r="BB114" i="26"/>
  <c r="BL114" i="26" s="1"/>
  <c r="BA114" i="26"/>
  <c r="BK114" i="26" s="1"/>
  <c r="AZ114" i="26"/>
  <c r="BJ114" i="26" s="1"/>
  <c r="BR114" i="26" s="1"/>
  <c r="AY114" i="26"/>
  <c r="BI114" i="26" s="1"/>
  <c r="AX114" i="26"/>
  <c r="BH114" i="26" s="1"/>
  <c r="BP114" i="26" s="1"/>
  <c r="AW114" i="26"/>
  <c r="BG114" i="26" s="1"/>
  <c r="BO114" i="26" s="1"/>
  <c r="AV114" i="26"/>
  <c r="AU114" i="26"/>
  <c r="AT114" i="26"/>
  <c r="AS114" i="26"/>
  <c r="BP113" i="26"/>
  <c r="BD113" i="26"/>
  <c r="BN113" i="26" s="1"/>
  <c r="BC113" i="26"/>
  <c r="BM113" i="26" s="1"/>
  <c r="BB113" i="26"/>
  <c r="BL113" i="26" s="1"/>
  <c r="BA113" i="26"/>
  <c r="BK113" i="26" s="1"/>
  <c r="AZ113" i="26"/>
  <c r="BJ113" i="26" s="1"/>
  <c r="BR113" i="26" s="1"/>
  <c r="AY113" i="26"/>
  <c r="BI113" i="26" s="1"/>
  <c r="AX113" i="26"/>
  <c r="BH113" i="26" s="1"/>
  <c r="AW113" i="26"/>
  <c r="BG113" i="26" s="1"/>
  <c r="BO113" i="26" s="1"/>
  <c r="AV113" i="26"/>
  <c r="AU113" i="26"/>
  <c r="AT113" i="26"/>
  <c r="AS113" i="26"/>
  <c r="BP112" i="26"/>
  <c r="BD112" i="26"/>
  <c r="BN112" i="26" s="1"/>
  <c r="BC112" i="26"/>
  <c r="BM112" i="26" s="1"/>
  <c r="BB112" i="26"/>
  <c r="BL112" i="26" s="1"/>
  <c r="BA112" i="26"/>
  <c r="BK112" i="26" s="1"/>
  <c r="AZ112" i="26"/>
  <c r="BJ112" i="26" s="1"/>
  <c r="BR112" i="26" s="1"/>
  <c r="AY112" i="26"/>
  <c r="BI112" i="26" s="1"/>
  <c r="AX112" i="26"/>
  <c r="BH112" i="26" s="1"/>
  <c r="AW112" i="26"/>
  <c r="BG112" i="26" s="1"/>
  <c r="BO112" i="26" s="1"/>
  <c r="AV112" i="26"/>
  <c r="AU112" i="26"/>
  <c r="AT112" i="26"/>
  <c r="AS112" i="26"/>
  <c r="BP111" i="26"/>
  <c r="BD111" i="26"/>
  <c r="BN111" i="26" s="1"/>
  <c r="BC111" i="26"/>
  <c r="BM111" i="26" s="1"/>
  <c r="BB111" i="26"/>
  <c r="BL111" i="26" s="1"/>
  <c r="BA111" i="26"/>
  <c r="BK111" i="26" s="1"/>
  <c r="AZ111" i="26"/>
  <c r="BJ111" i="26" s="1"/>
  <c r="BR111" i="26" s="1"/>
  <c r="AY111" i="26"/>
  <c r="BI111" i="26" s="1"/>
  <c r="AX111" i="26"/>
  <c r="BH111" i="26" s="1"/>
  <c r="AW111" i="26"/>
  <c r="BG111" i="26" s="1"/>
  <c r="BO111" i="26" s="1"/>
  <c r="AV111" i="26"/>
  <c r="AU111" i="26"/>
  <c r="AT111" i="26"/>
  <c r="AS111" i="26"/>
  <c r="BD110" i="26"/>
  <c r="BN110" i="26" s="1"/>
  <c r="BC110" i="26"/>
  <c r="BM110" i="26" s="1"/>
  <c r="BB110" i="26"/>
  <c r="BL110" i="26" s="1"/>
  <c r="BA110" i="26"/>
  <c r="BK110" i="26" s="1"/>
  <c r="AZ110" i="26"/>
  <c r="BJ110" i="26" s="1"/>
  <c r="BR110" i="26" s="1"/>
  <c r="AY110" i="26"/>
  <c r="BI110" i="26" s="1"/>
  <c r="AX110" i="26"/>
  <c r="BH110" i="26" s="1"/>
  <c r="BP110" i="26" s="1"/>
  <c r="AW110" i="26"/>
  <c r="BG110" i="26" s="1"/>
  <c r="BO110" i="26" s="1"/>
  <c r="AV110" i="26"/>
  <c r="AU110" i="26"/>
  <c r="AT110" i="26"/>
  <c r="AS110" i="26"/>
  <c r="BD109" i="26"/>
  <c r="BN109" i="26" s="1"/>
  <c r="BC109" i="26"/>
  <c r="BM109" i="26" s="1"/>
  <c r="BB109" i="26"/>
  <c r="BL109" i="26" s="1"/>
  <c r="BA109" i="26"/>
  <c r="BK109" i="26" s="1"/>
  <c r="AZ109" i="26"/>
  <c r="BJ109" i="26" s="1"/>
  <c r="BR109" i="26" s="1"/>
  <c r="AY109" i="26"/>
  <c r="BI109" i="26" s="1"/>
  <c r="AX109" i="26"/>
  <c r="BH109" i="26" s="1"/>
  <c r="BP109" i="26" s="1"/>
  <c r="AW109" i="26"/>
  <c r="BG109" i="26" s="1"/>
  <c r="BO109" i="26" s="1"/>
  <c r="AV109" i="26"/>
  <c r="AU109" i="26"/>
  <c r="AT109" i="26"/>
  <c r="AS109" i="26"/>
  <c r="BD108" i="26"/>
  <c r="BN108" i="26" s="1"/>
  <c r="BC108" i="26"/>
  <c r="BM108" i="26" s="1"/>
  <c r="BB108" i="26"/>
  <c r="BL108" i="26" s="1"/>
  <c r="BA108" i="26"/>
  <c r="BK108" i="26" s="1"/>
  <c r="AZ108" i="26"/>
  <c r="BJ108" i="26" s="1"/>
  <c r="BR108" i="26" s="1"/>
  <c r="AY108" i="26"/>
  <c r="BI108" i="26" s="1"/>
  <c r="BQ108" i="26" s="1"/>
  <c r="AX108" i="26"/>
  <c r="BH108" i="26" s="1"/>
  <c r="BP108" i="26" s="1"/>
  <c r="AW108" i="26"/>
  <c r="BG108" i="26" s="1"/>
  <c r="BO108" i="26" s="1"/>
  <c r="AV108" i="26"/>
  <c r="AU108" i="26"/>
  <c r="AT108" i="26"/>
  <c r="AS108" i="26"/>
  <c r="BD107" i="26"/>
  <c r="BN107" i="26" s="1"/>
  <c r="BC107" i="26"/>
  <c r="BM107" i="26" s="1"/>
  <c r="BB107" i="26"/>
  <c r="BL107" i="26" s="1"/>
  <c r="BA107" i="26"/>
  <c r="BK107" i="26" s="1"/>
  <c r="AZ107" i="26"/>
  <c r="BJ107" i="26" s="1"/>
  <c r="BR107" i="26" s="1"/>
  <c r="AY107" i="26"/>
  <c r="BI107" i="26" s="1"/>
  <c r="AX107" i="26"/>
  <c r="BH107" i="26" s="1"/>
  <c r="BP107" i="26" s="1"/>
  <c r="AW107" i="26"/>
  <c r="BG107" i="26" s="1"/>
  <c r="BO107" i="26" s="1"/>
  <c r="AV107" i="26"/>
  <c r="AU107" i="26"/>
  <c r="AT107" i="26"/>
  <c r="AS107" i="26"/>
  <c r="CG106" i="26"/>
  <c r="CF106" i="26"/>
  <c r="CE106" i="26"/>
  <c r="CD106" i="26"/>
  <c r="CC106" i="26"/>
  <c r="BP106" i="26"/>
  <c r="BD106" i="26"/>
  <c r="BN106" i="26" s="1"/>
  <c r="BC106" i="26"/>
  <c r="BM106" i="26" s="1"/>
  <c r="BB106" i="26"/>
  <c r="BL106" i="26" s="1"/>
  <c r="BA106" i="26"/>
  <c r="BK106" i="26" s="1"/>
  <c r="AZ106" i="26"/>
  <c r="BJ106" i="26" s="1"/>
  <c r="AY106" i="26"/>
  <c r="BI106" i="26" s="1"/>
  <c r="AX106" i="26"/>
  <c r="BH106" i="26" s="1"/>
  <c r="AW106" i="26"/>
  <c r="BG106" i="26" s="1"/>
  <c r="BO106" i="26" s="1"/>
  <c r="AV106" i="26"/>
  <c r="AU106" i="26"/>
  <c r="AT106" i="26"/>
  <c r="AS106" i="26"/>
  <c r="N106" i="26"/>
  <c r="BN105" i="26"/>
  <c r="BL105" i="26"/>
  <c r="BD105" i="26"/>
  <c r="BC105" i="26"/>
  <c r="BM105" i="26" s="1"/>
  <c r="BB105" i="26"/>
  <c r="BA105" i="26"/>
  <c r="BK105" i="26" s="1"/>
  <c r="AZ105" i="26"/>
  <c r="BJ105" i="26" s="1"/>
  <c r="BR105" i="26" s="1"/>
  <c r="AY105" i="26"/>
  <c r="BI105" i="26" s="1"/>
  <c r="BQ105" i="26" s="1"/>
  <c r="AX105" i="26"/>
  <c r="BH105" i="26" s="1"/>
  <c r="BP105" i="26" s="1"/>
  <c r="AW105" i="26"/>
  <c r="BG105" i="26" s="1"/>
  <c r="BO105" i="26" s="1"/>
  <c r="AV105" i="26"/>
  <c r="AU105" i="26"/>
  <c r="AT105" i="26"/>
  <c r="AS105" i="26"/>
  <c r="BN104" i="26"/>
  <c r="BD104" i="26"/>
  <c r="BC104" i="26"/>
  <c r="BM104" i="26" s="1"/>
  <c r="BB104" i="26"/>
  <c r="BL104" i="26" s="1"/>
  <c r="BA104" i="26"/>
  <c r="BK104" i="26" s="1"/>
  <c r="AZ104" i="26"/>
  <c r="BJ104" i="26" s="1"/>
  <c r="AY104" i="26"/>
  <c r="BI104" i="26" s="1"/>
  <c r="BQ104" i="26" s="1"/>
  <c r="AX104" i="26"/>
  <c r="BH104" i="26" s="1"/>
  <c r="BP104" i="26" s="1"/>
  <c r="AW104" i="26"/>
  <c r="BG104" i="26" s="1"/>
  <c r="BO104" i="26" s="1"/>
  <c r="AV104" i="26"/>
  <c r="AU104" i="26"/>
  <c r="AT104" i="26"/>
  <c r="AS104" i="26"/>
  <c r="BN103" i="26"/>
  <c r="BD103" i="26"/>
  <c r="BC103" i="26"/>
  <c r="BM103" i="26" s="1"/>
  <c r="BB103" i="26"/>
  <c r="BL103" i="26" s="1"/>
  <c r="BA103" i="26"/>
  <c r="BK103" i="26" s="1"/>
  <c r="AZ103" i="26"/>
  <c r="BJ103" i="26" s="1"/>
  <c r="AY103" i="26"/>
  <c r="BI103" i="26" s="1"/>
  <c r="AX103" i="26"/>
  <c r="BH103" i="26" s="1"/>
  <c r="AW103" i="26"/>
  <c r="BG103" i="26" s="1"/>
  <c r="BO103" i="26" s="1"/>
  <c r="AV103" i="26"/>
  <c r="AU103" i="26"/>
  <c r="AT103" i="26"/>
  <c r="AS103" i="26"/>
  <c r="BM102" i="26"/>
  <c r="BL102" i="26"/>
  <c r="BD102" i="26"/>
  <c r="BN102" i="26" s="1"/>
  <c r="BC102" i="26"/>
  <c r="BB102" i="26"/>
  <c r="BA102" i="26"/>
  <c r="BK102" i="26" s="1"/>
  <c r="AZ102" i="26"/>
  <c r="BJ102" i="26" s="1"/>
  <c r="AY102" i="26"/>
  <c r="BI102" i="26" s="1"/>
  <c r="BQ102" i="26" s="1"/>
  <c r="AX102" i="26"/>
  <c r="BH102" i="26" s="1"/>
  <c r="BP102" i="26" s="1"/>
  <c r="AW102" i="26"/>
  <c r="BG102" i="26" s="1"/>
  <c r="BO102" i="26" s="1"/>
  <c r="AV102" i="26"/>
  <c r="AU102" i="26"/>
  <c r="AT102" i="26"/>
  <c r="AS102" i="26"/>
  <c r="BM101" i="26"/>
  <c r="BD101" i="26"/>
  <c r="BN101" i="26" s="1"/>
  <c r="BC101" i="26"/>
  <c r="BB101" i="26"/>
  <c r="BL101" i="26" s="1"/>
  <c r="BA101" i="26"/>
  <c r="BK101" i="26" s="1"/>
  <c r="AZ101" i="26"/>
  <c r="BJ101" i="26" s="1"/>
  <c r="AY101" i="26"/>
  <c r="BI101" i="26" s="1"/>
  <c r="BQ101" i="26" s="1"/>
  <c r="AX101" i="26"/>
  <c r="BH101" i="26" s="1"/>
  <c r="BP101" i="26" s="1"/>
  <c r="AW101" i="26"/>
  <c r="BG101" i="26" s="1"/>
  <c r="BO101" i="26" s="1"/>
  <c r="AV101" i="26"/>
  <c r="AU101" i="26"/>
  <c r="AT101" i="26"/>
  <c r="AS101" i="26"/>
  <c r="BN100" i="26"/>
  <c r="BM100" i="26"/>
  <c r="BD100" i="26"/>
  <c r="BC100" i="26"/>
  <c r="BB100" i="26"/>
  <c r="BL100" i="26" s="1"/>
  <c r="BA100" i="26"/>
  <c r="BK100" i="26" s="1"/>
  <c r="AZ100" i="26"/>
  <c r="BJ100" i="26" s="1"/>
  <c r="AY100" i="26"/>
  <c r="BI100" i="26" s="1"/>
  <c r="AX100" i="26"/>
  <c r="BH100" i="26" s="1"/>
  <c r="BP100" i="26" s="1"/>
  <c r="AW100" i="26"/>
  <c r="BG100" i="26" s="1"/>
  <c r="BO100" i="26" s="1"/>
  <c r="AV100" i="26"/>
  <c r="AU100" i="26"/>
  <c r="AT100" i="26"/>
  <c r="AS100" i="26"/>
  <c r="BL99" i="26"/>
  <c r="BD99" i="26"/>
  <c r="BN99" i="26" s="1"/>
  <c r="BC99" i="26"/>
  <c r="BM99" i="26" s="1"/>
  <c r="BB99" i="26"/>
  <c r="BA99" i="26"/>
  <c r="BK99" i="26" s="1"/>
  <c r="AZ99" i="26"/>
  <c r="BJ99" i="26" s="1"/>
  <c r="AY99" i="26"/>
  <c r="BI99" i="26" s="1"/>
  <c r="AX99" i="26"/>
  <c r="BH99" i="26" s="1"/>
  <c r="BP99" i="26" s="1"/>
  <c r="AW99" i="26"/>
  <c r="BG99" i="26" s="1"/>
  <c r="BO99" i="26" s="1"/>
  <c r="AV99" i="26"/>
  <c r="AU99" i="26"/>
  <c r="AT99" i="26"/>
  <c r="AS99" i="26"/>
  <c r="BL98" i="26"/>
  <c r="BD98" i="26"/>
  <c r="BN98" i="26" s="1"/>
  <c r="BC98" i="26"/>
  <c r="BM98" i="26" s="1"/>
  <c r="BB98" i="26"/>
  <c r="BA98" i="26"/>
  <c r="BK98" i="26" s="1"/>
  <c r="AZ98" i="26"/>
  <c r="BJ98" i="26" s="1"/>
  <c r="AY98" i="26"/>
  <c r="BI98" i="26" s="1"/>
  <c r="BQ98" i="26" s="1"/>
  <c r="AX98" i="26"/>
  <c r="BH98" i="26" s="1"/>
  <c r="BP98" i="26" s="1"/>
  <c r="AW98" i="26"/>
  <c r="BG98" i="26" s="1"/>
  <c r="BO98" i="26" s="1"/>
  <c r="AV98" i="26"/>
  <c r="AU98" i="26"/>
  <c r="AT98" i="26"/>
  <c r="AS98" i="26"/>
  <c r="BN97" i="26"/>
  <c r="BM97" i="26"/>
  <c r="BL97" i="26"/>
  <c r="BD97" i="26"/>
  <c r="BC97" i="26"/>
  <c r="BB97" i="26"/>
  <c r="BA97" i="26"/>
  <c r="BK97" i="26" s="1"/>
  <c r="AZ97" i="26"/>
  <c r="BJ97" i="26" s="1"/>
  <c r="BR97" i="26" s="1"/>
  <c r="AY97" i="26"/>
  <c r="BI97" i="26" s="1"/>
  <c r="BQ97" i="26" s="1"/>
  <c r="AX97" i="26"/>
  <c r="BH97" i="26" s="1"/>
  <c r="BP97" i="26" s="1"/>
  <c r="AW97" i="26"/>
  <c r="BG97" i="26" s="1"/>
  <c r="BO97" i="26" s="1"/>
  <c r="AV97" i="26"/>
  <c r="AU97" i="26"/>
  <c r="AT97" i="26"/>
  <c r="AS97" i="26"/>
  <c r="CF96" i="26"/>
  <c r="CD96" i="26"/>
  <c r="CC96" i="26"/>
  <c r="CG96" i="26" s="1"/>
  <c r="BM96" i="26"/>
  <c r="BL96" i="26"/>
  <c r="BJ96" i="26"/>
  <c r="BD96" i="26"/>
  <c r="BN96" i="26" s="1"/>
  <c r="BC96" i="26"/>
  <c r="BB96" i="26"/>
  <c r="BA96" i="26"/>
  <c r="BK96" i="26" s="1"/>
  <c r="AZ96" i="26"/>
  <c r="AY96" i="26"/>
  <c r="BI96" i="26" s="1"/>
  <c r="AX96" i="26"/>
  <c r="BH96" i="26" s="1"/>
  <c r="BP96" i="26" s="1"/>
  <c r="AW96" i="26"/>
  <c r="BG96" i="26" s="1"/>
  <c r="AV96" i="26"/>
  <c r="AU96" i="26"/>
  <c r="AT96" i="26"/>
  <c r="AS96" i="26"/>
  <c r="N96" i="26"/>
  <c r="CE96" i="26" s="1"/>
  <c r="BN95" i="26"/>
  <c r="BL95" i="26"/>
  <c r="BK95" i="26"/>
  <c r="BD95" i="26"/>
  <c r="BC95" i="26"/>
  <c r="BM95" i="26" s="1"/>
  <c r="BB95" i="26"/>
  <c r="BA95" i="26"/>
  <c r="AZ95" i="26"/>
  <c r="BJ95" i="26" s="1"/>
  <c r="BR95" i="26" s="1"/>
  <c r="AY95" i="26"/>
  <c r="BI95" i="26" s="1"/>
  <c r="AX95" i="26"/>
  <c r="BH95" i="26" s="1"/>
  <c r="BP95" i="26" s="1"/>
  <c r="AW95" i="26"/>
  <c r="BG95" i="26" s="1"/>
  <c r="BO95" i="26" s="1"/>
  <c r="AV95" i="26"/>
  <c r="AU95" i="26"/>
  <c r="AT95" i="26"/>
  <c r="AS95" i="26"/>
  <c r="BL94" i="26"/>
  <c r="BH94" i="26"/>
  <c r="BP94" i="26" s="1"/>
  <c r="BD94" i="26"/>
  <c r="BN94" i="26" s="1"/>
  <c r="BC94" i="26"/>
  <c r="BM94" i="26" s="1"/>
  <c r="BB94" i="26"/>
  <c r="BA94" i="26"/>
  <c r="BK94" i="26" s="1"/>
  <c r="AZ94" i="26"/>
  <c r="BJ94" i="26" s="1"/>
  <c r="AY94" i="26"/>
  <c r="BI94" i="26" s="1"/>
  <c r="BQ94" i="26" s="1"/>
  <c r="AX94" i="26"/>
  <c r="AW94" i="26"/>
  <c r="BG94" i="26" s="1"/>
  <c r="BO94" i="26" s="1"/>
  <c r="AV94" i="26"/>
  <c r="AU94" i="26"/>
  <c r="AT94" i="26"/>
  <c r="AS94" i="26"/>
  <c r="BO93" i="26"/>
  <c r="BM93" i="26"/>
  <c r="BD93" i="26"/>
  <c r="BN93" i="26" s="1"/>
  <c r="BC93" i="26"/>
  <c r="BB93" i="26"/>
  <c r="BL93" i="26" s="1"/>
  <c r="BA93" i="26"/>
  <c r="BK93" i="26" s="1"/>
  <c r="AZ93" i="26"/>
  <c r="BJ93" i="26" s="1"/>
  <c r="AY93" i="26"/>
  <c r="BI93" i="26" s="1"/>
  <c r="BQ93" i="26" s="1"/>
  <c r="AX93" i="26"/>
  <c r="BH93" i="26" s="1"/>
  <c r="BP93" i="26" s="1"/>
  <c r="AW93" i="26"/>
  <c r="BG93" i="26" s="1"/>
  <c r="AV93" i="26"/>
  <c r="AU93" i="26"/>
  <c r="AT93" i="26"/>
  <c r="AS93" i="26"/>
  <c r="BD92" i="26"/>
  <c r="BN92" i="26" s="1"/>
  <c r="BC92" i="26"/>
  <c r="BM92" i="26" s="1"/>
  <c r="BB92" i="26"/>
  <c r="BL92" i="26" s="1"/>
  <c r="BA92" i="26"/>
  <c r="BK92" i="26" s="1"/>
  <c r="AZ92" i="26"/>
  <c r="BJ92" i="26" s="1"/>
  <c r="BR92" i="26" s="1"/>
  <c r="AY92" i="26"/>
  <c r="BI92" i="26" s="1"/>
  <c r="AX92" i="26"/>
  <c r="BH92" i="26" s="1"/>
  <c r="BP92" i="26" s="1"/>
  <c r="AW92" i="26"/>
  <c r="BG92" i="26" s="1"/>
  <c r="BO92" i="26" s="1"/>
  <c r="AV92" i="26"/>
  <c r="AU92" i="26"/>
  <c r="AT92" i="26"/>
  <c r="AS92" i="26"/>
  <c r="BD91" i="26"/>
  <c r="BN91" i="26" s="1"/>
  <c r="BC91" i="26"/>
  <c r="BM91" i="26" s="1"/>
  <c r="BB91" i="26"/>
  <c r="BL91" i="26" s="1"/>
  <c r="BA91" i="26"/>
  <c r="BK91" i="26" s="1"/>
  <c r="AZ91" i="26"/>
  <c r="BJ91" i="26" s="1"/>
  <c r="BR91" i="26" s="1"/>
  <c r="AY91" i="26"/>
  <c r="BI91" i="26" s="1"/>
  <c r="AX91" i="26"/>
  <c r="BH91" i="26" s="1"/>
  <c r="AW91" i="26"/>
  <c r="BG91" i="26" s="1"/>
  <c r="BO91" i="26" s="1"/>
  <c r="AV91" i="26"/>
  <c r="AU91" i="26"/>
  <c r="AT91" i="26"/>
  <c r="AS91" i="26"/>
  <c r="BM90" i="26"/>
  <c r="BD90" i="26"/>
  <c r="BN90" i="26" s="1"/>
  <c r="BC90" i="26"/>
  <c r="BB90" i="26"/>
  <c r="BL90" i="26" s="1"/>
  <c r="BA90" i="26"/>
  <c r="BK90" i="26" s="1"/>
  <c r="AZ90" i="26"/>
  <c r="BJ90" i="26" s="1"/>
  <c r="BR90" i="26" s="1"/>
  <c r="AY90" i="26"/>
  <c r="BI90" i="26" s="1"/>
  <c r="AX90" i="26"/>
  <c r="BH90" i="26" s="1"/>
  <c r="AW90" i="26"/>
  <c r="BG90" i="26" s="1"/>
  <c r="BO90" i="26" s="1"/>
  <c r="AV90" i="26"/>
  <c r="AU90" i="26"/>
  <c r="AT90" i="26"/>
  <c r="AS90" i="26"/>
  <c r="BM89" i="26"/>
  <c r="BD89" i="26"/>
  <c r="BN89" i="26" s="1"/>
  <c r="BC89" i="26"/>
  <c r="BB89" i="26"/>
  <c r="BL89" i="26" s="1"/>
  <c r="BA89" i="26"/>
  <c r="BK89" i="26" s="1"/>
  <c r="AZ89" i="26"/>
  <c r="BJ89" i="26" s="1"/>
  <c r="AY89" i="26"/>
  <c r="BI89" i="26" s="1"/>
  <c r="AX89" i="26"/>
  <c r="BH89" i="26" s="1"/>
  <c r="AW89" i="26"/>
  <c r="BG89" i="26" s="1"/>
  <c r="BO89" i="26" s="1"/>
  <c r="AV89" i="26"/>
  <c r="AU89" i="26"/>
  <c r="AT89" i="26"/>
  <c r="AS89" i="26"/>
  <c r="BM88" i="26"/>
  <c r="BD88" i="26"/>
  <c r="BN88" i="26" s="1"/>
  <c r="BC88" i="26"/>
  <c r="BB88" i="26"/>
  <c r="BL88" i="26" s="1"/>
  <c r="BA88" i="26"/>
  <c r="BK88" i="26" s="1"/>
  <c r="AZ88" i="26"/>
  <c r="BJ88" i="26" s="1"/>
  <c r="AY88" i="26"/>
  <c r="BI88" i="26" s="1"/>
  <c r="BQ88" i="26" s="1"/>
  <c r="AX88" i="26"/>
  <c r="BH88" i="26" s="1"/>
  <c r="AW88" i="26"/>
  <c r="BG88" i="26" s="1"/>
  <c r="AV88" i="26"/>
  <c r="AU88" i="26"/>
  <c r="AT88" i="26"/>
  <c r="AS88" i="26"/>
  <c r="BM87" i="26"/>
  <c r="BD87" i="26"/>
  <c r="BN87" i="26" s="1"/>
  <c r="BC87" i="26"/>
  <c r="BB87" i="26"/>
  <c r="BL87" i="26" s="1"/>
  <c r="BA87" i="26"/>
  <c r="BK87" i="26" s="1"/>
  <c r="AZ87" i="26"/>
  <c r="BJ87" i="26" s="1"/>
  <c r="AY87" i="26"/>
  <c r="BI87" i="26" s="1"/>
  <c r="BQ87" i="26" s="1"/>
  <c r="AX87" i="26"/>
  <c r="BH87" i="26" s="1"/>
  <c r="BP87" i="26" s="1"/>
  <c r="AW87" i="26"/>
  <c r="BG87" i="26" s="1"/>
  <c r="AV87" i="26"/>
  <c r="AU87" i="26"/>
  <c r="AT87" i="26"/>
  <c r="AS87" i="26"/>
  <c r="CF86" i="26"/>
  <c r="CE86" i="26"/>
  <c r="CD86" i="26"/>
  <c r="CC86" i="26"/>
  <c r="CG86" i="26" s="1"/>
  <c r="BD86" i="26"/>
  <c r="BN86" i="26" s="1"/>
  <c r="BC86" i="26"/>
  <c r="BM86" i="26" s="1"/>
  <c r="BB86" i="26"/>
  <c r="BL86" i="26" s="1"/>
  <c r="BA86" i="26"/>
  <c r="BK86" i="26" s="1"/>
  <c r="AZ86" i="26"/>
  <c r="BJ86" i="26" s="1"/>
  <c r="BR86" i="26" s="1"/>
  <c r="AY86" i="26"/>
  <c r="BI86" i="26" s="1"/>
  <c r="BQ86" i="26" s="1"/>
  <c r="AX86" i="26"/>
  <c r="BH86" i="26" s="1"/>
  <c r="AW86" i="26"/>
  <c r="BG86" i="26" s="1"/>
  <c r="AV86" i="26"/>
  <c r="AU86" i="26"/>
  <c r="AT86" i="26"/>
  <c r="AS86" i="26"/>
  <c r="N86" i="26"/>
  <c r="BL85" i="26"/>
  <c r="BD85" i="26"/>
  <c r="BN85" i="26" s="1"/>
  <c r="BC85" i="26"/>
  <c r="BM85" i="26" s="1"/>
  <c r="BB85" i="26"/>
  <c r="BA85" i="26"/>
  <c r="BK85" i="26" s="1"/>
  <c r="AZ85" i="26"/>
  <c r="BJ85" i="26" s="1"/>
  <c r="BR85" i="26" s="1"/>
  <c r="AY85" i="26"/>
  <c r="BI85" i="26" s="1"/>
  <c r="BQ85" i="26" s="1"/>
  <c r="AX85" i="26"/>
  <c r="BH85" i="26" s="1"/>
  <c r="AW85" i="26"/>
  <c r="BG85" i="26" s="1"/>
  <c r="BO85" i="26" s="1"/>
  <c r="AV85" i="26"/>
  <c r="AU85" i="26"/>
  <c r="AT85" i="26"/>
  <c r="AS85" i="26"/>
  <c r="BD84" i="26"/>
  <c r="BN84" i="26" s="1"/>
  <c r="BC84" i="26"/>
  <c r="BM84" i="26" s="1"/>
  <c r="BB84" i="26"/>
  <c r="BL84" i="26" s="1"/>
  <c r="BA84" i="26"/>
  <c r="BK84" i="26" s="1"/>
  <c r="AZ84" i="26"/>
  <c r="BJ84" i="26" s="1"/>
  <c r="AY84" i="26"/>
  <c r="BI84" i="26" s="1"/>
  <c r="AX84" i="26"/>
  <c r="BH84" i="26" s="1"/>
  <c r="AW84" i="26"/>
  <c r="BG84" i="26" s="1"/>
  <c r="BO84" i="26" s="1"/>
  <c r="AV84" i="26"/>
  <c r="AU84" i="26"/>
  <c r="AT84" i="26"/>
  <c r="AS84" i="26"/>
  <c r="BD83" i="26"/>
  <c r="BN83" i="26" s="1"/>
  <c r="BC83" i="26"/>
  <c r="BM83" i="26" s="1"/>
  <c r="BB83" i="26"/>
  <c r="BL83" i="26" s="1"/>
  <c r="BA83" i="26"/>
  <c r="BK83" i="26" s="1"/>
  <c r="AZ83" i="26"/>
  <c r="BJ83" i="26" s="1"/>
  <c r="BR83" i="26" s="1"/>
  <c r="AY83" i="26"/>
  <c r="BI83" i="26" s="1"/>
  <c r="BQ83" i="26" s="1"/>
  <c r="AX83" i="26"/>
  <c r="BH83" i="26" s="1"/>
  <c r="AW83" i="26"/>
  <c r="BG83" i="26" s="1"/>
  <c r="AV83" i="26"/>
  <c r="AU83" i="26"/>
  <c r="AT83" i="26"/>
  <c r="AS83" i="26"/>
  <c r="BL82" i="26"/>
  <c r="BD82" i="26"/>
  <c r="BN82" i="26" s="1"/>
  <c r="BC82" i="26"/>
  <c r="BM82" i="26" s="1"/>
  <c r="BB82" i="26"/>
  <c r="BA82" i="26"/>
  <c r="BK82" i="26" s="1"/>
  <c r="AZ82" i="26"/>
  <c r="BJ82" i="26" s="1"/>
  <c r="AY82" i="26"/>
  <c r="BI82" i="26" s="1"/>
  <c r="BQ82" i="26" s="1"/>
  <c r="AX82" i="26"/>
  <c r="BH82" i="26" s="1"/>
  <c r="BP82" i="26" s="1"/>
  <c r="AW82" i="26"/>
  <c r="BG82" i="26" s="1"/>
  <c r="BO82" i="26" s="1"/>
  <c r="AV82" i="26"/>
  <c r="AU82" i="26"/>
  <c r="AT82" i="26"/>
  <c r="AS82" i="26"/>
  <c r="BD81" i="26"/>
  <c r="BN81" i="26" s="1"/>
  <c r="BC81" i="26"/>
  <c r="BM81" i="26" s="1"/>
  <c r="BB81" i="26"/>
  <c r="BL81" i="26" s="1"/>
  <c r="BA81" i="26"/>
  <c r="BK81" i="26" s="1"/>
  <c r="AZ81" i="26"/>
  <c r="BJ81" i="26" s="1"/>
  <c r="AY81" i="26"/>
  <c r="BI81" i="26" s="1"/>
  <c r="AX81" i="26"/>
  <c r="BH81" i="26" s="1"/>
  <c r="AW81" i="26"/>
  <c r="BG81" i="26" s="1"/>
  <c r="AV81" i="26"/>
  <c r="AU81" i="26"/>
  <c r="AT81" i="26"/>
  <c r="AS81" i="26"/>
  <c r="BL80" i="26"/>
  <c r="BD80" i="26"/>
  <c r="BN80" i="26" s="1"/>
  <c r="BC80" i="26"/>
  <c r="BM80" i="26" s="1"/>
  <c r="BB80" i="26"/>
  <c r="BA80" i="26"/>
  <c r="BK80" i="26" s="1"/>
  <c r="AZ80" i="26"/>
  <c r="BJ80" i="26" s="1"/>
  <c r="BR80" i="26" s="1"/>
  <c r="AY80" i="26"/>
  <c r="BI80" i="26" s="1"/>
  <c r="BQ80" i="26" s="1"/>
  <c r="AX80" i="26"/>
  <c r="BH80" i="26" s="1"/>
  <c r="BP80" i="26" s="1"/>
  <c r="AW80" i="26"/>
  <c r="BG80" i="26" s="1"/>
  <c r="AV80" i="26"/>
  <c r="AU80" i="26"/>
  <c r="AT80" i="26"/>
  <c r="AS80" i="26"/>
  <c r="BL79" i="26"/>
  <c r="BD79" i="26"/>
  <c r="BN79" i="26" s="1"/>
  <c r="BC79" i="26"/>
  <c r="BM79" i="26" s="1"/>
  <c r="BB79" i="26"/>
  <c r="BA79" i="26"/>
  <c r="BK79" i="26" s="1"/>
  <c r="AZ79" i="26"/>
  <c r="BJ79" i="26" s="1"/>
  <c r="AY79" i="26"/>
  <c r="BI79" i="26" s="1"/>
  <c r="AX79" i="26"/>
  <c r="BH79" i="26" s="1"/>
  <c r="BP79" i="26" s="1"/>
  <c r="AW79" i="26"/>
  <c r="BG79" i="26" s="1"/>
  <c r="BO79" i="26" s="1"/>
  <c r="AV79" i="26"/>
  <c r="AU79" i="26"/>
  <c r="AT79" i="26"/>
  <c r="AS79" i="26"/>
  <c r="BD78" i="26"/>
  <c r="BN78" i="26" s="1"/>
  <c r="BC78" i="26"/>
  <c r="BM78" i="26" s="1"/>
  <c r="BB78" i="26"/>
  <c r="BL78" i="26" s="1"/>
  <c r="BA78" i="26"/>
  <c r="BK78" i="26" s="1"/>
  <c r="AZ78" i="26"/>
  <c r="BJ78" i="26" s="1"/>
  <c r="BR78" i="26" s="1"/>
  <c r="AY78" i="26"/>
  <c r="BI78" i="26" s="1"/>
  <c r="AX78" i="26"/>
  <c r="BH78" i="26" s="1"/>
  <c r="AW78" i="26"/>
  <c r="BG78" i="26" s="1"/>
  <c r="AV78" i="26"/>
  <c r="AU78" i="26"/>
  <c r="AT78" i="26"/>
  <c r="AS78" i="26"/>
  <c r="BL77" i="26"/>
  <c r="BD77" i="26"/>
  <c r="BN77" i="26" s="1"/>
  <c r="BC77" i="26"/>
  <c r="BM77" i="26" s="1"/>
  <c r="BB77" i="26"/>
  <c r="BA77" i="26"/>
  <c r="BK77" i="26" s="1"/>
  <c r="AZ77" i="26"/>
  <c r="BJ77" i="26" s="1"/>
  <c r="BR77" i="26" s="1"/>
  <c r="AY77" i="26"/>
  <c r="BI77" i="26" s="1"/>
  <c r="BQ77" i="26" s="1"/>
  <c r="AX77" i="26"/>
  <c r="BH77" i="26" s="1"/>
  <c r="AW77" i="26"/>
  <c r="BG77" i="26" s="1"/>
  <c r="BO77" i="26" s="1"/>
  <c r="AV77" i="26"/>
  <c r="AU77" i="26"/>
  <c r="AT77" i="26"/>
  <c r="AS77" i="26"/>
  <c r="BJ76" i="26"/>
  <c r="BD76" i="26"/>
  <c r="BN76" i="26" s="1"/>
  <c r="BR76" i="26" s="1"/>
  <c r="BC76" i="26"/>
  <c r="BM76" i="26" s="1"/>
  <c r="BB76" i="26"/>
  <c r="BL76" i="26" s="1"/>
  <c r="BA76" i="26"/>
  <c r="BK76" i="26" s="1"/>
  <c r="AZ76" i="26"/>
  <c r="AY76" i="26"/>
  <c r="BI76" i="26" s="1"/>
  <c r="BQ76" i="26" s="1"/>
  <c r="AX76" i="26"/>
  <c r="BH76" i="26" s="1"/>
  <c r="BP76" i="26" s="1"/>
  <c r="AW76" i="26"/>
  <c r="BG76" i="26" s="1"/>
  <c r="BO76" i="26" s="1"/>
  <c r="AV76" i="26"/>
  <c r="AU76" i="26"/>
  <c r="AT76" i="26"/>
  <c r="AS76" i="26"/>
  <c r="N76" i="26"/>
  <c r="BK75" i="26"/>
  <c r="BD75" i="26"/>
  <c r="BN75" i="26" s="1"/>
  <c r="BC75" i="26"/>
  <c r="BM75" i="26" s="1"/>
  <c r="BB75" i="26"/>
  <c r="BL75" i="26" s="1"/>
  <c r="BA75" i="26"/>
  <c r="AZ75" i="26"/>
  <c r="BJ75" i="26" s="1"/>
  <c r="AY75" i="26"/>
  <c r="BI75" i="26" s="1"/>
  <c r="AX75" i="26"/>
  <c r="BH75" i="26" s="1"/>
  <c r="AW75" i="26"/>
  <c r="BG75" i="26" s="1"/>
  <c r="BO75" i="26" s="1"/>
  <c r="AV75" i="26"/>
  <c r="AU75" i="26"/>
  <c r="AT75" i="26"/>
  <c r="AS75" i="26"/>
  <c r="BD74" i="26"/>
  <c r="BN74" i="26" s="1"/>
  <c r="BC74" i="26"/>
  <c r="BM74" i="26" s="1"/>
  <c r="BB74" i="26"/>
  <c r="BL74" i="26" s="1"/>
  <c r="BA74" i="26"/>
  <c r="BK74" i="26" s="1"/>
  <c r="AZ74" i="26"/>
  <c r="BJ74" i="26" s="1"/>
  <c r="BR74" i="26" s="1"/>
  <c r="AY74" i="26"/>
  <c r="BI74" i="26" s="1"/>
  <c r="BQ74" i="26" s="1"/>
  <c r="AX74" i="26"/>
  <c r="BH74" i="26" s="1"/>
  <c r="AW74" i="26"/>
  <c r="BG74" i="26" s="1"/>
  <c r="AV74" i="26"/>
  <c r="AU74" i="26"/>
  <c r="AT74" i="26"/>
  <c r="AS74" i="26"/>
  <c r="BK73" i="26"/>
  <c r="BD73" i="26"/>
  <c r="BN73" i="26" s="1"/>
  <c r="BC73" i="26"/>
  <c r="BM73" i="26" s="1"/>
  <c r="BB73" i="26"/>
  <c r="BL73" i="26" s="1"/>
  <c r="BA73" i="26"/>
  <c r="AZ73" i="26"/>
  <c r="BJ73" i="26" s="1"/>
  <c r="AY73" i="26"/>
  <c r="BI73" i="26" s="1"/>
  <c r="BQ73" i="26" s="1"/>
  <c r="AX73" i="26"/>
  <c r="BH73" i="26" s="1"/>
  <c r="BP73" i="26" s="1"/>
  <c r="AW73" i="26"/>
  <c r="BG73" i="26" s="1"/>
  <c r="BO73" i="26" s="1"/>
  <c r="AV73" i="26"/>
  <c r="AU73" i="26"/>
  <c r="AT73" i="26"/>
  <c r="AS73" i="26"/>
  <c r="BD72" i="26"/>
  <c r="BN72" i="26" s="1"/>
  <c r="BC72" i="26"/>
  <c r="BM72" i="26" s="1"/>
  <c r="BB72" i="26"/>
  <c r="BL72" i="26" s="1"/>
  <c r="BA72" i="26"/>
  <c r="BK72" i="26" s="1"/>
  <c r="AZ72" i="26"/>
  <c r="BJ72" i="26" s="1"/>
  <c r="AY72" i="26"/>
  <c r="BI72" i="26" s="1"/>
  <c r="AX72" i="26"/>
  <c r="BH72" i="26" s="1"/>
  <c r="AW72" i="26"/>
  <c r="BG72" i="26" s="1"/>
  <c r="AV72" i="26"/>
  <c r="AU72" i="26"/>
  <c r="AT72" i="26"/>
  <c r="AS72" i="26"/>
  <c r="BD71" i="26"/>
  <c r="BN71" i="26" s="1"/>
  <c r="BC71" i="26"/>
  <c r="BM71" i="26" s="1"/>
  <c r="BB71" i="26"/>
  <c r="BL71" i="26" s="1"/>
  <c r="BA71" i="26"/>
  <c r="BK71" i="26" s="1"/>
  <c r="AZ71" i="26"/>
  <c r="BJ71" i="26" s="1"/>
  <c r="BR71" i="26" s="1"/>
  <c r="AY71" i="26"/>
  <c r="BI71" i="26" s="1"/>
  <c r="BQ71" i="26" s="1"/>
  <c r="AX71" i="26"/>
  <c r="BH71" i="26" s="1"/>
  <c r="BP71" i="26" s="1"/>
  <c r="AW71" i="26"/>
  <c r="BG71" i="26" s="1"/>
  <c r="AV71" i="26"/>
  <c r="AU71" i="26"/>
  <c r="AT71" i="26"/>
  <c r="AS71" i="26"/>
  <c r="BK70" i="26"/>
  <c r="BD70" i="26"/>
  <c r="BN70" i="26" s="1"/>
  <c r="BC70" i="26"/>
  <c r="BM70" i="26" s="1"/>
  <c r="BB70" i="26"/>
  <c r="BL70" i="26" s="1"/>
  <c r="BA70" i="26"/>
  <c r="AZ70" i="26"/>
  <c r="BJ70" i="26" s="1"/>
  <c r="AY70" i="26"/>
  <c r="BI70" i="26" s="1"/>
  <c r="AX70" i="26"/>
  <c r="BH70" i="26" s="1"/>
  <c r="BP70" i="26" s="1"/>
  <c r="AW70" i="26"/>
  <c r="BG70" i="26" s="1"/>
  <c r="BO70" i="26" s="1"/>
  <c r="AV70" i="26"/>
  <c r="AU70" i="26"/>
  <c r="AT70" i="26"/>
  <c r="AS70" i="26"/>
  <c r="BD69" i="26"/>
  <c r="BN69" i="26" s="1"/>
  <c r="BC69" i="26"/>
  <c r="BM69" i="26" s="1"/>
  <c r="BB69" i="26"/>
  <c r="BL69" i="26" s="1"/>
  <c r="BA69" i="26"/>
  <c r="BK69" i="26" s="1"/>
  <c r="AZ69" i="26"/>
  <c r="BJ69" i="26" s="1"/>
  <c r="BR69" i="26" s="1"/>
  <c r="AY69" i="26"/>
  <c r="BI69" i="26" s="1"/>
  <c r="AX69" i="26"/>
  <c r="BH69" i="26" s="1"/>
  <c r="AW69" i="26"/>
  <c r="BG69" i="26" s="1"/>
  <c r="AV69" i="26"/>
  <c r="AU69" i="26"/>
  <c r="AT69" i="26"/>
  <c r="AS69" i="26"/>
  <c r="BK68" i="26"/>
  <c r="BD68" i="26"/>
  <c r="BN68" i="26" s="1"/>
  <c r="BC68" i="26"/>
  <c r="BM68" i="26" s="1"/>
  <c r="BB68" i="26"/>
  <c r="BL68" i="26" s="1"/>
  <c r="BA68" i="26"/>
  <c r="AZ68" i="26"/>
  <c r="BJ68" i="26" s="1"/>
  <c r="BR68" i="26" s="1"/>
  <c r="AY68" i="26"/>
  <c r="BI68" i="26" s="1"/>
  <c r="BQ68" i="26" s="1"/>
  <c r="AX68" i="26"/>
  <c r="BH68" i="26" s="1"/>
  <c r="BP68" i="26" s="1"/>
  <c r="AW68" i="26"/>
  <c r="BG68" i="26" s="1"/>
  <c r="BO68" i="26" s="1"/>
  <c r="AV68" i="26"/>
  <c r="AU68" i="26"/>
  <c r="AT68" i="26"/>
  <c r="AS68" i="26"/>
  <c r="BK67" i="26"/>
  <c r="BD67" i="26"/>
  <c r="BN67" i="26" s="1"/>
  <c r="BC67" i="26"/>
  <c r="BM67" i="26" s="1"/>
  <c r="BB67" i="26"/>
  <c r="BL67" i="26" s="1"/>
  <c r="BA67" i="26"/>
  <c r="AZ67" i="26"/>
  <c r="BJ67" i="26" s="1"/>
  <c r="AY67" i="26"/>
  <c r="BI67" i="26" s="1"/>
  <c r="AX67" i="26"/>
  <c r="BH67" i="26" s="1"/>
  <c r="AW67" i="26"/>
  <c r="BG67" i="26" s="1"/>
  <c r="BO67" i="26" s="1"/>
  <c r="AV67" i="26"/>
  <c r="AU67" i="26"/>
  <c r="AT67" i="26"/>
  <c r="AS67" i="26"/>
  <c r="CF66" i="26"/>
  <c r="CE66" i="26"/>
  <c r="CD66" i="26"/>
  <c r="CC66" i="26"/>
  <c r="CG66" i="26" s="1"/>
  <c r="BI66" i="26"/>
  <c r="BQ66" i="26" s="1"/>
  <c r="BD66" i="26"/>
  <c r="BN66" i="26" s="1"/>
  <c r="BC66" i="26"/>
  <c r="BM66" i="26" s="1"/>
  <c r="BB66" i="26"/>
  <c r="BL66" i="26" s="1"/>
  <c r="BA66" i="26"/>
  <c r="BK66" i="26" s="1"/>
  <c r="AZ66" i="26"/>
  <c r="BJ66" i="26" s="1"/>
  <c r="BR66" i="26" s="1"/>
  <c r="AY66" i="26"/>
  <c r="AX66" i="26"/>
  <c r="BH66" i="26" s="1"/>
  <c r="BP66" i="26" s="1"/>
  <c r="AW66" i="26"/>
  <c r="BG66" i="26" s="1"/>
  <c r="BO66" i="26" s="1"/>
  <c r="AV66" i="26"/>
  <c r="AU66" i="26"/>
  <c r="AT66" i="26"/>
  <c r="AS66" i="26"/>
  <c r="P66" i="26"/>
  <c r="BJ65" i="26"/>
  <c r="BR65" i="26" s="1"/>
  <c r="BD65" i="26"/>
  <c r="BN65" i="26" s="1"/>
  <c r="BC65" i="26"/>
  <c r="BM65" i="26" s="1"/>
  <c r="BB65" i="26"/>
  <c r="BL65" i="26" s="1"/>
  <c r="BA65" i="26"/>
  <c r="BK65" i="26" s="1"/>
  <c r="AZ65" i="26"/>
  <c r="AY65" i="26"/>
  <c r="BI65" i="26" s="1"/>
  <c r="BQ65" i="26" s="1"/>
  <c r="AX65" i="26"/>
  <c r="BH65" i="26" s="1"/>
  <c r="BP65" i="26" s="1"/>
  <c r="AW65" i="26"/>
  <c r="BG65" i="26" s="1"/>
  <c r="BO65" i="26" s="1"/>
  <c r="AV65" i="26"/>
  <c r="AU65" i="26"/>
  <c r="AT65" i="26"/>
  <c r="AS65" i="26"/>
  <c r="BJ64" i="26"/>
  <c r="BR64" i="26" s="1"/>
  <c r="BD64" i="26"/>
  <c r="BN64" i="26" s="1"/>
  <c r="BC64" i="26"/>
  <c r="BM64" i="26" s="1"/>
  <c r="BB64" i="26"/>
  <c r="BL64" i="26" s="1"/>
  <c r="BA64" i="26"/>
  <c r="BK64" i="26" s="1"/>
  <c r="AZ64" i="26"/>
  <c r="AY64" i="26"/>
  <c r="BI64" i="26" s="1"/>
  <c r="AX64" i="26"/>
  <c r="BH64" i="26" s="1"/>
  <c r="AW64" i="26"/>
  <c r="BG64" i="26" s="1"/>
  <c r="BO64" i="26" s="1"/>
  <c r="AV64" i="26"/>
  <c r="AU64" i="26"/>
  <c r="AT64" i="26"/>
  <c r="AS64" i="26"/>
  <c r="BD63" i="26"/>
  <c r="BN63" i="26" s="1"/>
  <c r="BC63" i="26"/>
  <c r="BM63" i="26" s="1"/>
  <c r="BB63" i="26"/>
  <c r="BL63" i="26" s="1"/>
  <c r="BA63" i="26"/>
  <c r="BK63" i="26" s="1"/>
  <c r="AZ63" i="26"/>
  <c r="BJ63" i="26" s="1"/>
  <c r="BR63" i="26" s="1"/>
  <c r="AY63" i="26"/>
  <c r="BI63" i="26" s="1"/>
  <c r="AX63" i="26"/>
  <c r="BH63" i="26" s="1"/>
  <c r="AW63" i="26"/>
  <c r="BG63" i="26" s="1"/>
  <c r="AV63" i="26"/>
  <c r="AU63" i="26"/>
  <c r="AT63" i="26"/>
  <c r="AS63" i="26"/>
  <c r="BD62" i="26"/>
  <c r="BN62" i="26" s="1"/>
  <c r="BC62" i="26"/>
  <c r="BM62" i="26" s="1"/>
  <c r="BB62" i="26"/>
  <c r="BL62" i="26" s="1"/>
  <c r="BA62" i="26"/>
  <c r="BK62" i="26" s="1"/>
  <c r="AZ62" i="26"/>
  <c r="BJ62" i="26" s="1"/>
  <c r="BR62" i="26" s="1"/>
  <c r="AY62" i="26"/>
  <c r="BI62" i="26" s="1"/>
  <c r="BQ62" i="26" s="1"/>
  <c r="AX62" i="26"/>
  <c r="BH62" i="26" s="1"/>
  <c r="BP62" i="26" s="1"/>
  <c r="AW62" i="26"/>
  <c r="BG62" i="26" s="1"/>
  <c r="AV62" i="26"/>
  <c r="AU62" i="26"/>
  <c r="AT62" i="26"/>
  <c r="AS62" i="26"/>
  <c r="BJ61" i="26"/>
  <c r="BD61" i="26"/>
  <c r="BN61" i="26" s="1"/>
  <c r="BR61" i="26" s="1"/>
  <c r="BC61" i="26"/>
  <c r="BM61" i="26" s="1"/>
  <c r="BB61" i="26"/>
  <c r="BL61" i="26" s="1"/>
  <c r="BA61" i="26"/>
  <c r="BK61" i="26" s="1"/>
  <c r="AZ61" i="26"/>
  <c r="AY61" i="26"/>
  <c r="BI61" i="26" s="1"/>
  <c r="BQ61" i="26" s="1"/>
  <c r="AX61" i="26"/>
  <c r="BH61" i="26" s="1"/>
  <c r="BP61" i="26" s="1"/>
  <c r="AW61" i="26"/>
  <c r="BG61" i="26" s="1"/>
  <c r="BO61" i="26" s="1"/>
  <c r="AV61" i="26"/>
  <c r="AU61" i="26"/>
  <c r="AT61" i="26"/>
  <c r="AS61" i="26"/>
  <c r="BJ60" i="26"/>
  <c r="BR60" i="26" s="1"/>
  <c r="BD60" i="26"/>
  <c r="BN60" i="26" s="1"/>
  <c r="BC60" i="26"/>
  <c r="BM60" i="26" s="1"/>
  <c r="BB60" i="26"/>
  <c r="BL60" i="26" s="1"/>
  <c r="BA60" i="26"/>
  <c r="BK60" i="26" s="1"/>
  <c r="AZ60" i="26"/>
  <c r="AY60" i="26"/>
  <c r="BI60" i="26" s="1"/>
  <c r="AX60" i="26"/>
  <c r="BH60" i="26" s="1"/>
  <c r="AW60" i="26"/>
  <c r="BG60" i="26" s="1"/>
  <c r="BO60" i="26" s="1"/>
  <c r="AV60" i="26"/>
  <c r="AU60" i="26"/>
  <c r="AT60" i="26"/>
  <c r="AS60" i="26"/>
  <c r="BD59" i="26"/>
  <c r="BN59" i="26" s="1"/>
  <c r="BC59" i="26"/>
  <c r="BM59" i="26" s="1"/>
  <c r="BB59" i="26"/>
  <c r="BL59" i="26" s="1"/>
  <c r="BA59" i="26"/>
  <c r="BK59" i="26" s="1"/>
  <c r="AZ59" i="26"/>
  <c r="BJ59" i="26" s="1"/>
  <c r="BR59" i="26" s="1"/>
  <c r="AY59" i="26"/>
  <c r="BI59" i="26" s="1"/>
  <c r="AX59" i="26"/>
  <c r="BH59" i="26" s="1"/>
  <c r="AW59" i="26"/>
  <c r="BG59" i="26" s="1"/>
  <c r="AV59" i="26"/>
  <c r="AU59" i="26"/>
  <c r="AT59" i="26"/>
  <c r="AS59" i="26"/>
  <c r="BD58" i="26"/>
  <c r="BN58" i="26" s="1"/>
  <c r="BC58" i="26"/>
  <c r="BM58" i="26" s="1"/>
  <c r="BB58" i="26"/>
  <c r="BL58" i="26" s="1"/>
  <c r="BA58" i="26"/>
  <c r="BK58" i="26" s="1"/>
  <c r="AZ58" i="26"/>
  <c r="BJ58" i="26" s="1"/>
  <c r="BR58" i="26" s="1"/>
  <c r="AY58" i="26"/>
  <c r="BI58" i="26" s="1"/>
  <c r="BQ58" i="26" s="1"/>
  <c r="AX58" i="26"/>
  <c r="BH58" i="26" s="1"/>
  <c r="BP58" i="26" s="1"/>
  <c r="AW58" i="26"/>
  <c r="BG58" i="26" s="1"/>
  <c r="AV58" i="26"/>
  <c r="AU58" i="26"/>
  <c r="AT58" i="26"/>
  <c r="AS58" i="26"/>
  <c r="BJ57" i="26"/>
  <c r="BD57" i="26"/>
  <c r="BN57" i="26" s="1"/>
  <c r="BR57" i="26" s="1"/>
  <c r="BC57" i="26"/>
  <c r="BM57" i="26" s="1"/>
  <c r="BB57" i="26"/>
  <c r="BL57" i="26" s="1"/>
  <c r="BA57" i="26"/>
  <c r="BK57" i="26" s="1"/>
  <c r="AZ57" i="26"/>
  <c r="AY57" i="26"/>
  <c r="BI57" i="26" s="1"/>
  <c r="BQ57" i="26" s="1"/>
  <c r="AX57" i="26"/>
  <c r="BH57" i="26" s="1"/>
  <c r="BP57" i="26" s="1"/>
  <c r="AW57" i="26"/>
  <c r="BG57" i="26" s="1"/>
  <c r="BO57" i="26" s="1"/>
  <c r="AV57" i="26"/>
  <c r="AU57" i="26"/>
  <c r="AT57" i="26"/>
  <c r="AS57" i="26"/>
  <c r="CG56" i="26"/>
  <c r="CF56" i="26"/>
  <c r="CE56" i="26"/>
  <c r="CD56" i="26"/>
  <c r="CC56" i="26"/>
  <c r="BD56" i="26"/>
  <c r="BN56" i="26" s="1"/>
  <c r="BC56" i="26"/>
  <c r="BM56" i="26" s="1"/>
  <c r="BB56" i="26"/>
  <c r="BL56" i="26" s="1"/>
  <c r="BA56" i="26"/>
  <c r="BK56" i="26" s="1"/>
  <c r="AZ56" i="26"/>
  <c r="BJ56" i="26" s="1"/>
  <c r="BR56" i="26" s="1"/>
  <c r="AY56" i="26"/>
  <c r="BI56" i="26" s="1"/>
  <c r="AX56" i="26"/>
  <c r="BH56" i="26" s="1"/>
  <c r="BP56" i="26" s="1"/>
  <c r="AW56" i="26"/>
  <c r="BG56" i="26" s="1"/>
  <c r="AV56" i="26"/>
  <c r="AU56" i="26"/>
  <c r="AT56" i="26"/>
  <c r="AS56" i="26"/>
  <c r="P56" i="26"/>
  <c r="BN55" i="26"/>
  <c r="BD55" i="26"/>
  <c r="BC55" i="26"/>
  <c r="BM55" i="26" s="1"/>
  <c r="BB55" i="26"/>
  <c r="BL55" i="26" s="1"/>
  <c r="BA55" i="26"/>
  <c r="BK55" i="26" s="1"/>
  <c r="AZ55" i="26"/>
  <c r="BJ55" i="26" s="1"/>
  <c r="BR55" i="26" s="1"/>
  <c r="AY55" i="26"/>
  <c r="BI55" i="26" s="1"/>
  <c r="BQ55" i="26" s="1"/>
  <c r="AX55" i="26"/>
  <c r="BH55" i="26" s="1"/>
  <c r="AW55" i="26"/>
  <c r="BG55" i="26" s="1"/>
  <c r="AV55" i="26"/>
  <c r="AU55" i="26"/>
  <c r="AT55" i="26"/>
  <c r="AS55" i="26"/>
  <c r="BD54" i="26"/>
  <c r="BN54" i="26" s="1"/>
  <c r="BC54" i="26"/>
  <c r="BM54" i="26" s="1"/>
  <c r="BB54" i="26"/>
  <c r="BL54" i="26" s="1"/>
  <c r="BA54" i="26"/>
  <c r="BK54" i="26" s="1"/>
  <c r="AZ54" i="26"/>
  <c r="BJ54" i="26" s="1"/>
  <c r="AY54" i="26"/>
  <c r="BI54" i="26" s="1"/>
  <c r="BQ54" i="26" s="1"/>
  <c r="AX54" i="26"/>
  <c r="BH54" i="26" s="1"/>
  <c r="AW54" i="26"/>
  <c r="BG54" i="26" s="1"/>
  <c r="BO54" i="26" s="1"/>
  <c r="AV54" i="26"/>
  <c r="AU54" i="26"/>
  <c r="AT54" i="26"/>
  <c r="AS54" i="26"/>
  <c r="BI53" i="26"/>
  <c r="BQ53" i="26" s="1"/>
  <c r="BD53" i="26"/>
  <c r="BN53" i="26" s="1"/>
  <c r="BC53" i="26"/>
  <c r="BM53" i="26" s="1"/>
  <c r="BB53" i="26"/>
  <c r="BL53" i="26" s="1"/>
  <c r="BA53" i="26"/>
  <c r="BK53" i="26" s="1"/>
  <c r="AZ53" i="26"/>
  <c r="BJ53" i="26" s="1"/>
  <c r="AY53" i="26"/>
  <c r="AX53" i="26"/>
  <c r="BH53" i="26" s="1"/>
  <c r="AW53" i="26"/>
  <c r="BG53" i="26" s="1"/>
  <c r="BO53" i="26" s="1"/>
  <c r="AV53" i="26"/>
  <c r="AU53" i="26"/>
  <c r="AT53" i="26"/>
  <c r="AS53" i="26"/>
  <c r="BI52" i="26"/>
  <c r="BQ52" i="26" s="1"/>
  <c r="BD52" i="26"/>
  <c r="BN52" i="26" s="1"/>
  <c r="BC52" i="26"/>
  <c r="BM52" i="26" s="1"/>
  <c r="BB52" i="26"/>
  <c r="BL52" i="26" s="1"/>
  <c r="BA52" i="26"/>
  <c r="BK52" i="26" s="1"/>
  <c r="AZ52" i="26"/>
  <c r="BJ52" i="26" s="1"/>
  <c r="AY52" i="26"/>
  <c r="AX52" i="26"/>
  <c r="BH52" i="26" s="1"/>
  <c r="BP52" i="26" s="1"/>
  <c r="AW52" i="26"/>
  <c r="BG52" i="26" s="1"/>
  <c r="BO52" i="26" s="1"/>
  <c r="AV52" i="26"/>
  <c r="AU52" i="26"/>
  <c r="AT52" i="26"/>
  <c r="AS52" i="26"/>
  <c r="BD51" i="26"/>
  <c r="BN51" i="26" s="1"/>
  <c r="BC51" i="26"/>
  <c r="BM51" i="26" s="1"/>
  <c r="BB51" i="26"/>
  <c r="BL51" i="26" s="1"/>
  <c r="BA51" i="26"/>
  <c r="BK51" i="26" s="1"/>
  <c r="AZ51" i="26"/>
  <c r="BJ51" i="26" s="1"/>
  <c r="AY51" i="26"/>
  <c r="BI51" i="26" s="1"/>
  <c r="BQ51" i="26" s="1"/>
  <c r="AX51" i="26"/>
  <c r="BH51" i="26" s="1"/>
  <c r="BP51" i="26" s="1"/>
  <c r="AW51" i="26"/>
  <c r="BG51" i="26" s="1"/>
  <c r="BO51" i="26" s="1"/>
  <c r="AV51" i="26"/>
  <c r="AU51" i="26"/>
  <c r="AT51" i="26"/>
  <c r="AS51" i="26"/>
  <c r="BN50" i="26"/>
  <c r="BD50" i="26"/>
  <c r="BC50" i="26"/>
  <c r="BM50" i="26" s="1"/>
  <c r="BB50" i="26"/>
  <c r="BL50" i="26" s="1"/>
  <c r="BA50" i="26"/>
  <c r="BK50" i="26" s="1"/>
  <c r="AZ50" i="26"/>
  <c r="BJ50" i="26" s="1"/>
  <c r="BR50" i="26" s="1"/>
  <c r="AY50" i="26"/>
  <c r="BI50" i="26" s="1"/>
  <c r="BQ50" i="26" s="1"/>
  <c r="AX50" i="26"/>
  <c r="BH50" i="26" s="1"/>
  <c r="BP50" i="26" s="1"/>
  <c r="AW50" i="26"/>
  <c r="BG50" i="26" s="1"/>
  <c r="BO50" i="26" s="1"/>
  <c r="AV50" i="26"/>
  <c r="AU50" i="26"/>
  <c r="AT50" i="26"/>
  <c r="AS50" i="26"/>
  <c r="BN49" i="26"/>
  <c r="BI49" i="26"/>
  <c r="BQ49" i="26" s="1"/>
  <c r="BD49" i="26"/>
  <c r="BC49" i="26"/>
  <c r="BM49" i="26" s="1"/>
  <c r="BB49" i="26"/>
  <c r="BL49" i="26" s="1"/>
  <c r="BA49" i="26"/>
  <c r="BK49" i="26" s="1"/>
  <c r="AZ49" i="26"/>
  <c r="BJ49" i="26" s="1"/>
  <c r="BR49" i="26" s="1"/>
  <c r="AY49" i="26"/>
  <c r="AX49" i="26"/>
  <c r="BH49" i="26" s="1"/>
  <c r="BP49" i="26" s="1"/>
  <c r="AW49" i="26"/>
  <c r="BG49" i="26" s="1"/>
  <c r="BO49" i="26" s="1"/>
  <c r="AV49" i="26"/>
  <c r="AU49" i="26"/>
  <c r="AT49" i="26"/>
  <c r="AS49" i="26"/>
  <c r="BN48" i="26"/>
  <c r="BD48" i="26"/>
  <c r="BC48" i="26"/>
  <c r="BM48" i="26" s="1"/>
  <c r="BB48" i="26"/>
  <c r="BL48" i="26" s="1"/>
  <c r="BA48" i="26"/>
  <c r="BK48" i="26" s="1"/>
  <c r="AZ48" i="26"/>
  <c r="BJ48" i="26" s="1"/>
  <c r="AY48" i="26"/>
  <c r="BI48" i="26" s="1"/>
  <c r="BQ48" i="26" s="1"/>
  <c r="AX48" i="26"/>
  <c r="BH48" i="26" s="1"/>
  <c r="AW48" i="26"/>
  <c r="BG48" i="26" s="1"/>
  <c r="BO48" i="26" s="1"/>
  <c r="AV48" i="26"/>
  <c r="AU48" i="26"/>
  <c r="AT48" i="26"/>
  <c r="AS48" i="26"/>
  <c r="BI47" i="26"/>
  <c r="BD47" i="26"/>
  <c r="BN47" i="26" s="1"/>
  <c r="BC47" i="26"/>
  <c r="BM47" i="26" s="1"/>
  <c r="BQ47" i="26" s="1"/>
  <c r="BB47" i="26"/>
  <c r="BL47" i="26" s="1"/>
  <c r="BA47" i="26"/>
  <c r="BK47" i="26" s="1"/>
  <c r="AZ47" i="26"/>
  <c r="BJ47" i="26" s="1"/>
  <c r="AY47" i="26"/>
  <c r="AX47" i="26"/>
  <c r="BH47" i="26" s="1"/>
  <c r="AW47" i="26"/>
  <c r="BG47" i="26" s="1"/>
  <c r="BO47" i="26" s="1"/>
  <c r="AV47" i="26"/>
  <c r="AU47" i="26"/>
  <c r="AT47" i="26"/>
  <c r="AS47" i="26"/>
  <c r="CF46" i="26"/>
  <c r="CE46" i="26"/>
  <c r="CD46" i="26"/>
  <c r="CC46" i="26"/>
  <c r="BM46" i="26"/>
  <c r="BD46" i="26"/>
  <c r="BN46" i="26" s="1"/>
  <c r="BC46" i="26"/>
  <c r="BB46" i="26"/>
  <c r="BL46" i="26" s="1"/>
  <c r="BA46" i="26"/>
  <c r="BK46" i="26" s="1"/>
  <c r="AZ46" i="26"/>
  <c r="BJ46" i="26" s="1"/>
  <c r="BR46" i="26" s="1"/>
  <c r="AY46" i="26"/>
  <c r="BI46" i="26" s="1"/>
  <c r="BQ46" i="26" s="1"/>
  <c r="AX46" i="26"/>
  <c r="BH46" i="26" s="1"/>
  <c r="AW46" i="26"/>
  <c r="BG46" i="26" s="1"/>
  <c r="BO46" i="26" s="1"/>
  <c r="AV46" i="26"/>
  <c r="AU46" i="26"/>
  <c r="AT46" i="26"/>
  <c r="AS46" i="26"/>
  <c r="P46" i="26"/>
  <c r="BD45" i="26"/>
  <c r="BN45" i="26" s="1"/>
  <c r="BC45" i="26"/>
  <c r="BM45" i="26" s="1"/>
  <c r="BB45" i="26"/>
  <c r="BL45" i="26" s="1"/>
  <c r="BA45" i="26"/>
  <c r="BK45" i="26" s="1"/>
  <c r="AZ45" i="26"/>
  <c r="BJ45" i="26" s="1"/>
  <c r="AY45" i="26"/>
  <c r="BI45" i="26" s="1"/>
  <c r="AX45" i="26"/>
  <c r="BH45" i="26" s="1"/>
  <c r="BP45" i="26" s="1"/>
  <c r="AW45" i="26"/>
  <c r="BG45" i="26" s="1"/>
  <c r="AV45" i="26"/>
  <c r="AU45" i="26"/>
  <c r="AT45" i="26"/>
  <c r="AS45" i="26"/>
  <c r="BI44" i="26"/>
  <c r="BH44" i="26"/>
  <c r="BP44" i="26" s="1"/>
  <c r="BD44" i="26"/>
  <c r="BN44" i="26" s="1"/>
  <c r="BC44" i="26"/>
  <c r="BM44" i="26" s="1"/>
  <c r="BQ44" i="26" s="1"/>
  <c r="BB44" i="26"/>
  <c r="BL44" i="26" s="1"/>
  <c r="BA44" i="26"/>
  <c r="BK44" i="26" s="1"/>
  <c r="AZ44" i="26"/>
  <c r="BJ44" i="26" s="1"/>
  <c r="AY44" i="26"/>
  <c r="AX44" i="26"/>
  <c r="AW44" i="26"/>
  <c r="BG44" i="26" s="1"/>
  <c r="BO44" i="26" s="1"/>
  <c r="AV44" i="26"/>
  <c r="AU44" i="26"/>
  <c r="AT44" i="26"/>
  <c r="AS44" i="26"/>
  <c r="BM43" i="26"/>
  <c r="BD43" i="26"/>
  <c r="BN43" i="26" s="1"/>
  <c r="BC43" i="26"/>
  <c r="BB43" i="26"/>
  <c r="BL43" i="26" s="1"/>
  <c r="BA43" i="26"/>
  <c r="BK43" i="26" s="1"/>
  <c r="AZ43" i="26"/>
  <c r="BJ43" i="26" s="1"/>
  <c r="AY43" i="26"/>
  <c r="BI43" i="26" s="1"/>
  <c r="BQ43" i="26" s="1"/>
  <c r="AX43" i="26"/>
  <c r="BH43" i="26" s="1"/>
  <c r="BP43" i="26" s="1"/>
  <c r="AW43" i="26"/>
  <c r="BG43" i="26" s="1"/>
  <c r="BO43" i="26" s="1"/>
  <c r="AV43" i="26"/>
  <c r="AU43" i="26"/>
  <c r="AT43" i="26"/>
  <c r="AS43" i="26"/>
  <c r="BN42" i="26"/>
  <c r="BM42" i="26"/>
  <c r="BI42" i="26"/>
  <c r="BQ42" i="26" s="1"/>
  <c r="BD42" i="26"/>
  <c r="BC42" i="26"/>
  <c r="BB42" i="26"/>
  <c r="BL42" i="26" s="1"/>
  <c r="BA42" i="26"/>
  <c r="BK42" i="26" s="1"/>
  <c r="AZ42" i="26"/>
  <c r="BJ42" i="26" s="1"/>
  <c r="BR42" i="26" s="1"/>
  <c r="AY42" i="26"/>
  <c r="AX42" i="26"/>
  <c r="BH42" i="26" s="1"/>
  <c r="BP42" i="26" s="1"/>
  <c r="AW42" i="26"/>
  <c r="BG42" i="26" s="1"/>
  <c r="AV42" i="26"/>
  <c r="AU42" i="26"/>
  <c r="AT42" i="26"/>
  <c r="AS42" i="26"/>
  <c r="BN41" i="26"/>
  <c r="BD41" i="26"/>
  <c r="BC41" i="26"/>
  <c r="BM41" i="26" s="1"/>
  <c r="BB41" i="26"/>
  <c r="BL41" i="26" s="1"/>
  <c r="BA41" i="26"/>
  <c r="BK41" i="26" s="1"/>
  <c r="AZ41" i="26"/>
  <c r="BJ41" i="26" s="1"/>
  <c r="AY41" i="26"/>
  <c r="BI41" i="26" s="1"/>
  <c r="AX41" i="26"/>
  <c r="BH41" i="26" s="1"/>
  <c r="BP41" i="26" s="1"/>
  <c r="AW41" i="26"/>
  <c r="BG41" i="26" s="1"/>
  <c r="AV41" i="26"/>
  <c r="AU41" i="26"/>
  <c r="AT41" i="26"/>
  <c r="AS41" i="26"/>
  <c r="BI40" i="26"/>
  <c r="BH40" i="26"/>
  <c r="BP40" i="26" s="1"/>
  <c r="BD40" i="26"/>
  <c r="BN40" i="26" s="1"/>
  <c r="BC40" i="26"/>
  <c r="BM40" i="26" s="1"/>
  <c r="BQ40" i="26" s="1"/>
  <c r="BB40" i="26"/>
  <c r="BL40" i="26" s="1"/>
  <c r="BA40" i="26"/>
  <c r="BK40" i="26" s="1"/>
  <c r="AZ40" i="26"/>
  <c r="BJ40" i="26" s="1"/>
  <c r="AY40" i="26"/>
  <c r="AX40" i="26"/>
  <c r="AW40" i="26"/>
  <c r="BG40" i="26" s="1"/>
  <c r="BO40" i="26" s="1"/>
  <c r="AV40" i="26"/>
  <c r="AU40" i="26"/>
  <c r="AT40" i="26"/>
  <c r="AS40" i="26"/>
  <c r="BN39" i="26"/>
  <c r="BM39" i="26"/>
  <c r="BD39" i="26"/>
  <c r="BC39" i="26"/>
  <c r="BB39" i="26"/>
  <c r="BL39" i="26" s="1"/>
  <c r="BA39" i="26"/>
  <c r="BK39" i="26" s="1"/>
  <c r="AZ39" i="26"/>
  <c r="BJ39" i="26" s="1"/>
  <c r="AY39" i="26"/>
  <c r="BI39" i="26" s="1"/>
  <c r="BQ39" i="26" s="1"/>
  <c r="AX39" i="26"/>
  <c r="BH39" i="26" s="1"/>
  <c r="BP39" i="26" s="1"/>
  <c r="AW39" i="26"/>
  <c r="BG39" i="26" s="1"/>
  <c r="BO39" i="26" s="1"/>
  <c r="AV39" i="26"/>
  <c r="AU39" i="26"/>
  <c r="AT39" i="26"/>
  <c r="AS39" i="26"/>
  <c r="BD38" i="26"/>
  <c r="BN38" i="26" s="1"/>
  <c r="BC38" i="26"/>
  <c r="BM38" i="26" s="1"/>
  <c r="BB38" i="26"/>
  <c r="BL38" i="26" s="1"/>
  <c r="BA38" i="26"/>
  <c r="BK38" i="26" s="1"/>
  <c r="AZ38" i="26"/>
  <c r="BJ38" i="26" s="1"/>
  <c r="AY38" i="26"/>
  <c r="BI38" i="26" s="1"/>
  <c r="AX38" i="26"/>
  <c r="BH38" i="26" s="1"/>
  <c r="BP38" i="26" s="1"/>
  <c r="AW38" i="26"/>
  <c r="BG38" i="26" s="1"/>
  <c r="BO38" i="26" s="1"/>
  <c r="AV38" i="26"/>
  <c r="AU38" i="26"/>
  <c r="AT38" i="26"/>
  <c r="AS38" i="26"/>
  <c r="BN37" i="26"/>
  <c r="BM37" i="26"/>
  <c r="BD37" i="26"/>
  <c r="BC37" i="26"/>
  <c r="BB37" i="26"/>
  <c r="BL37" i="26" s="1"/>
  <c r="BA37" i="26"/>
  <c r="BK37" i="26" s="1"/>
  <c r="AZ37" i="26"/>
  <c r="BJ37" i="26" s="1"/>
  <c r="AY37" i="26"/>
  <c r="BI37" i="26" s="1"/>
  <c r="BQ37" i="26" s="1"/>
  <c r="AX37" i="26"/>
  <c r="BH37" i="26" s="1"/>
  <c r="BP37" i="26" s="1"/>
  <c r="AW37" i="26"/>
  <c r="BG37" i="26" s="1"/>
  <c r="BO37" i="26" s="1"/>
  <c r="AV37" i="26"/>
  <c r="AU37" i="26"/>
  <c r="AT37" i="26"/>
  <c r="AS37" i="26"/>
  <c r="CF36" i="26"/>
  <c r="CE36" i="26"/>
  <c r="CD36" i="26"/>
  <c r="CC36" i="26"/>
  <c r="BD36" i="26"/>
  <c r="BN36" i="26" s="1"/>
  <c r="BC36" i="26"/>
  <c r="BM36" i="26" s="1"/>
  <c r="BB36" i="26"/>
  <c r="BL36" i="26" s="1"/>
  <c r="BA36" i="26"/>
  <c r="BK36" i="26" s="1"/>
  <c r="AZ36" i="26"/>
  <c r="BJ36" i="26" s="1"/>
  <c r="AY36" i="26"/>
  <c r="BI36" i="26" s="1"/>
  <c r="AX36" i="26"/>
  <c r="BH36" i="26" s="1"/>
  <c r="AW36" i="26"/>
  <c r="BG36" i="26" s="1"/>
  <c r="AV36" i="26"/>
  <c r="AU36" i="26"/>
  <c r="AT36" i="26"/>
  <c r="AS36" i="26"/>
  <c r="P36" i="26"/>
  <c r="BN35" i="26"/>
  <c r="BL35" i="26"/>
  <c r="BD35" i="26"/>
  <c r="BC35" i="26"/>
  <c r="BM35" i="26" s="1"/>
  <c r="BB35" i="26"/>
  <c r="BA35" i="26"/>
  <c r="BK35" i="26" s="1"/>
  <c r="AZ35" i="26"/>
  <c r="BJ35" i="26" s="1"/>
  <c r="BR35" i="26" s="1"/>
  <c r="AY35" i="26"/>
  <c r="BI35" i="26" s="1"/>
  <c r="BQ35" i="26" s="1"/>
  <c r="AX35" i="26"/>
  <c r="BH35" i="26" s="1"/>
  <c r="BP35" i="26" s="1"/>
  <c r="AW35" i="26"/>
  <c r="BG35" i="26" s="1"/>
  <c r="BO35" i="26" s="1"/>
  <c r="AV35" i="26"/>
  <c r="AU35" i="26"/>
  <c r="AT35" i="26"/>
  <c r="AS35" i="26"/>
  <c r="BM34" i="26"/>
  <c r="BL34" i="26"/>
  <c r="BD34" i="26"/>
  <c r="BN34" i="26" s="1"/>
  <c r="BC34" i="26"/>
  <c r="BB34" i="26"/>
  <c r="BA34" i="26"/>
  <c r="BK34" i="26" s="1"/>
  <c r="AZ34" i="26"/>
  <c r="BJ34" i="26" s="1"/>
  <c r="AY34" i="26"/>
  <c r="BI34" i="26" s="1"/>
  <c r="BQ34" i="26" s="1"/>
  <c r="AX34" i="26"/>
  <c r="BH34" i="26" s="1"/>
  <c r="BP34" i="26" s="1"/>
  <c r="AW34" i="26"/>
  <c r="BG34" i="26" s="1"/>
  <c r="BO34" i="26" s="1"/>
  <c r="AV34" i="26"/>
  <c r="AU34" i="26"/>
  <c r="AT34" i="26"/>
  <c r="AS34" i="26"/>
  <c r="BD33" i="26"/>
  <c r="BN33" i="26" s="1"/>
  <c r="BC33" i="26"/>
  <c r="BM33" i="26" s="1"/>
  <c r="BB33" i="26"/>
  <c r="BL33" i="26" s="1"/>
  <c r="BA33" i="26"/>
  <c r="BK33" i="26" s="1"/>
  <c r="AZ33" i="26"/>
  <c r="BJ33" i="26" s="1"/>
  <c r="BR33" i="26" s="1"/>
  <c r="AY33" i="26"/>
  <c r="BI33" i="26" s="1"/>
  <c r="BQ33" i="26" s="1"/>
  <c r="AX33" i="26"/>
  <c r="BH33" i="26" s="1"/>
  <c r="AW33" i="26"/>
  <c r="BG33" i="26" s="1"/>
  <c r="BO33" i="26" s="1"/>
  <c r="AV33" i="26"/>
  <c r="AU33" i="26"/>
  <c r="AT33" i="26"/>
  <c r="AS33" i="26"/>
  <c r="BN32" i="26"/>
  <c r="BD32" i="26"/>
  <c r="BC32" i="26"/>
  <c r="BM32" i="26" s="1"/>
  <c r="BB32" i="26"/>
  <c r="BL32" i="26" s="1"/>
  <c r="BA32" i="26"/>
  <c r="BK32" i="26" s="1"/>
  <c r="AZ32" i="26"/>
  <c r="BJ32" i="26" s="1"/>
  <c r="BR32" i="26" s="1"/>
  <c r="AY32" i="26"/>
  <c r="BI32" i="26" s="1"/>
  <c r="BQ32" i="26" s="1"/>
  <c r="AX32" i="26"/>
  <c r="BH32" i="26" s="1"/>
  <c r="BP32" i="26" s="1"/>
  <c r="AW32" i="26"/>
  <c r="BG32" i="26" s="1"/>
  <c r="BO32" i="26" s="1"/>
  <c r="AV32" i="26"/>
  <c r="AU32" i="26"/>
  <c r="AT32" i="26"/>
  <c r="AS32" i="26"/>
  <c r="BM31" i="26"/>
  <c r="BD31" i="26"/>
  <c r="BN31" i="26" s="1"/>
  <c r="BC31" i="26"/>
  <c r="BB31" i="26"/>
  <c r="BL31" i="26" s="1"/>
  <c r="BA31" i="26"/>
  <c r="BK31" i="26" s="1"/>
  <c r="AZ31" i="26"/>
  <c r="BJ31" i="26" s="1"/>
  <c r="AY31" i="26"/>
  <c r="BI31" i="26" s="1"/>
  <c r="BQ31" i="26" s="1"/>
  <c r="AX31" i="26"/>
  <c r="BH31" i="26" s="1"/>
  <c r="AW31" i="26"/>
  <c r="BG31" i="26" s="1"/>
  <c r="AV31" i="26"/>
  <c r="AU31" i="26"/>
  <c r="AT31" i="26"/>
  <c r="AS31" i="26"/>
  <c r="CF30" i="26"/>
  <c r="CE30" i="26"/>
  <c r="CD30" i="26"/>
  <c r="CC30" i="26"/>
  <c r="CG30" i="26" s="1"/>
  <c r="BD30" i="26"/>
  <c r="BN30" i="26" s="1"/>
  <c r="BC30" i="26"/>
  <c r="BM30" i="26" s="1"/>
  <c r="BB30" i="26"/>
  <c r="BL30" i="26" s="1"/>
  <c r="BA30" i="26"/>
  <c r="BK30" i="26" s="1"/>
  <c r="AZ30" i="26"/>
  <c r="BJ30" i="26" s="1"/>
  <c r="AY30" i="26"/>
  <c r="BI30" i="26" s="1"/>
  <c r="AX30" i="26"/>
  <c r="BH30" i="26" s="1"/>
  <c r="AW30" i="26"/>
  <c r="BG30" i="26" s="1"/>
  <c r="AV30" i="26"/>
  <c r="AU30" i="26"/>
  <c r="AT30" i="26"/>
  <c r="AS30" i="26"/>
  <c r="P30" i="26"/>
  <c r="BD29" i="26"/>
  <c r="BN29" i="26" s="1"/>
  <c r="BC29" i="26"/>
  <c r="BM29" i="26" s="1"/>
  <c r="BB29" i="26"/>
  <c r="BL29" i="26" s="1"/>
  <c r="BA29" i="26"/>
  <c r="BK29" i="26" s="1"/>
  <c r="AZ29" i="26"/>
  <c r="BJ29" i="26" s="1"/>
  <c r="BR29" i="26" s="1"/>
  <c r="AY29" i="26"/>
  <c r="BI29" i="26" s="1"/>
  <c r="BQ29" i="26" s="1"/>
  <c r="AX29" i="26"/>
  <c r="BH29" i="26" s="1"/>
  <c r="BP29" i="26" s="1"/>
  <c r="AW29" i="26"/>
  <c r="BG29" i="26" s="1"/>
  <c r="AV29" i="26"/>
  <c r="AU29" i="26"/>
  <c r="AT29" i="26"/>
  <c r="AS29" i="26"/>
  <c r="BD28" i="26"/>
  <c r="BN28" i="26" s="1"/>
  <c r="BC28" i="26"/>
  <c r="BM28" i="26" s="1"/>
  <c r="BB28" i="26"/>
  <c r="BL28" i="26" s="1"/>
  <c r="BA28" i="26"/>
  <c r="BK28" i="26" s="1"/>
  <c r="AZ28" i="26"/>
  <c r="BJ28" i="26" s="1"/>
  <c r="AY28" i="26"/>
  <c r="BI28" i="26" s="1"/>
  <c r="AX28" i="26"/>
  <c r="BH28" i="26" s="1"/>
  <c r="AW28" i="26"/>
  <c r="BG28" i="26" s="1"/>
  <c r="BO28" i="26" s="1"/>
  <c r="AV28" i="26"/>
  <c r="AU28" i="26"/>
  <c r="AT28" i="26"/>
  <c r="AS28" i="26"/>
  <c r="BD27" i="26"/>
  <c r="BN27" i="26" s="1"/>
  <c r="BC27" i="26"/>
  <c r="BM27" i="26" s="1"/>
  <c r="BB27" i="26"/>
  <c r="BL27" i="26" s="1"/>
  <c r="BA27" i="26"/>
  <c r="BK27" i="26" s="1"/>
  <c r="AZ27" i="26"/>
  <c r="BJ27" i="26" s="1"/>
  <c r="BR27" i="26" s="1"/>
  <c r="AY27" i="26"/>
  <c r="BI27" i="26" s="1"/>
  <c r="BQ27" i="26" s="1"/>
  <c r="AX27" i="26"/>
  <c r="BH27" i="26" s="1"/>
  <c r="BP27" i="26" s="1"/>
  <c r="AW27" i="26"/>
  <c r="BG27" i="26" s="1"/>
  <c r="AV27" i="26"/>
  <c r="AU27" i="26"/>
  <c r="AT27" i="26"/>
  <c r="AS27" i="26"/>
  <c r="BD26" i="26"/>
  <c r="BN26" i="26" s="1"/>
  <c r="BC26" i="26"/>
  <c r="BM26" i="26" s="1"/>
  <c r="BB26" i="26"/>
  <c r="BL26" i="26" s="1"/>
  <c r="BA26" i="26"/>
  <c r="BK26" i="26" s="1"/>
  <c r="AZ26" i="26"/>
  <c r="BJ26" i="26" s="1"/>
  <c r="AY26" i="26"/>
  <c r="BI26" i="26" s="1"/>
  <c r="AX26" i="26"/>
  <c r="BH26" i="26" s="1"/>
  <c r="AW26" i="26"/>
  <c r="BG26" i="26" s="1"/>
  <c r="BO26" i="26" s="1"/>
  <c r="AV26" i="26"/>
  <c r="AU26" i="26"/>
  <c r="AT26" i="26"/>
  <c r="AS26" i="26"/>
  <c r="CF25" i="26"/>
  <c r="CE25" i="26"/>
  <c r="CD25" i="26"/>
  <c r="CC25" i="26"/>
  <c r="CG25" i="26" s="1"/>
  <c r="BD25" i="26"/>
  <c r="BN25" i="26" s="1"/>
  <c r="BC25" i="26"/>
  <c r="BM25" i="26" s="1"/>
  <c r="BB25" i="26"/>
  <c r="BL25" i="26" s="1"/>
  <c r="BA25" i="26"/>
  <c r="BK25" i="26" s="1"/>
  <c r="AZ25" i="26"/>
  <c r="BJ25" i="26" s="1"/>
  <c r="AY25" i="26"/>
  <c r="BI25" i="26" s="1"/>
  <c r="AX25" i="26"/>
  <c r="BH25" i="26" s="1"/>
  <c r="AW25" i="26"/>
  <c r="BG25" i="26" s="1"/>
  <c r="BO25" i="26" s="1"/>
  <c r="AV25" i="26"/>
  <c r="AU25" i="26"/>
  <c r="AT25" i="26"/>
  <c r="AS25" i="26"/>
  <c r="P25" i="26"/>
  <c r="BD24" i="26"/>
  <c r="BN24" i="26" s="1"/>
  <c r="BC24" i="26"/>
  <c r="BM24" i="26" s="1"/>
  <c r="BB24" i="26"/>
  <c r="BL24" i="26" s="1"/>
  <c r="BA24" i="26"/>
  <c r="BK24" i="26" s="1"/>
  <c r="AZ24" i="26"/>
  <c r="BJ24" i="26" s="1"/>
  <c r="BR24" i="26" s="1"/>
  <c r="AY24" i="26"/>
  <c r="BI24" i="26" s="1"/>
  <c r="BQ24" i="26" s="1"/>
  <c r="AX24" i="26"/>
  <c r="BH24" i="26" s="1"/>
  <c r="AW24" i="26"/>
  <c r="BG24" i="26" s="1"/>
  <c r="AV24" i="26"/>
  <c r="AU24" i="26"/>
  <c r="AT24" i="26"/>
  <c r="AS24" i="26"/>
  <c r="BD23" i="26"/>
  <c r="BN23" i="26" s="1"/>
  <c r="BC23" i="26"/>
  <c r="BM23" i="26" s="1"/>
  <c r="BB23" i="26"/>
  <c r="BL23" i="26" s="1"/>
  <c r="BA23" i="26"/>
  <c r="BK23" i="26" s="1"/>
  <c r="AZ23" i="26"/>
  <c r="BJ23" i="26" s="1"/>
  <c r="AY23" i="26"/>
  <c r="BI23" i="26" s="1"/>
  <c r="AX23" i="26"/>
  <c r="BH23" i="26" s="1"/>
  <c r="BP23" i="26" s="1"/>
  <c r="AW23" i="26"/>
  <c r="BG23" i="26" s="1"/>
  <c r="BO23" i="26" s="1"/>
  <c r="AV23" i="26"/>
  <c r="AU23" i="26"/>
  <c r="AT23" i="26"/>
  <c r="AS23" i="26"/>
  <c r="BD22" i="26"/>
  <c r="BN22" i="26" s="1"/>
  <c r="BC22" i="26"/>
  <c r="BM22" i="26" s="1"/>
  <c r="BB22" i="26"/>
  <c r="BL22" i="26" s="1"/>
  <c r="BA22" i="26"/>
  <c r="BK22" i="26" s="1"/>
  <c r="AZ22" i="26"/>
  <c r="BJ22" i="26" s="1"/>
  <c r="BR22" i="26" s="1"/>
  <c r="AY22" i="26"/>
  <c r="BI22" i="26" s="1"/>
  <c r="BQ22" i="26" s="1"/>
  <c r="AX22" i="26"/>
  <c r="BH22" i="26" s="1"/>
  <c r="AW22" i="26"/>
  <c r="BG22" i="26" s="1"/>
  <c r="AV22" i="26"/>
  <c r="AU22" i="26"/>
  <c r="AT22" i="26"/>
  <c r="AS22" i="26"/>
  <c r="BD21" i="26"/>
  <c r="BN21" i="26" s="1"/>
  <c r="BC21" i="26"/>
  <c r="BM21" i="26" s="1"/>
  <c r="BB21" i="26"/>
  <c r="BL21" i="26" s="1"/>
  <c r="BA21" i="26"/>
  <c r="BK21" i="26" s="1"/>
  <c r="AZ21" i="26"/>
  <c r="BJ21" i="26" s="1"/>
  <c r="AY21" i="26"/>
  <c r="BI21" i="26" s="1"/>
  <c r="AX21" i="26"/>
  <c r="BH21" i="26" s="1"/>
  <c r="BP21" i="26" s="1"/>
  <c r="AW21" i="26"/>
  <c r="BG21" i="26" s="1"/>
  <c r="BO21" i="26" s="1"/>
  <c r="AV21" i="26"/>
  <c r="AU21" i="26"/>
  <c r="AT21" i="26"/>
  <c r="AS21" i="26"/>
  <c r="CF20" i="26"/>
  <c r="CE20" i="26"/>
  <c r="CD20" i="26"/>
  <c r="CC20" i="26"/>
  <c r="CG20" i="26" s="1"/>
  <c r="BD20" i="26"/>
  <c r="BN20" i="26" s="1"/>
  <c r="BC20" i="26"/>
  <c r="BM20" i="26" s="1"/>
  <c r="BB20" i="26"/>
  <c r="BL20" i="26" s="1"/>
  <c r="BA20" i="26"/>
  <c r="BK20" i="26" s="1"/>
  <c r="AZ20" i="26"/>
  <c r="BJ20" i="26" s="1"/>
  <c r="AY20" i="26"/>
  <c r="BI20" i="26" s="1"/>
  <c r="AX20" i="26"/>
  <c r="BH20" i="26" s="1"/>
  <c r="BP20" i="26" s="1"/>
  <c r="AW20" i="26"/>
  <c r="BG20" i="26" s="1"/>
  <c r="BO20" i="26" s="1"/>
  <c r="AV20" i="26"/>
  <c r="AU20" i="26"/>
  <c r="AT20" i="26"/>
  <c r="AS20" i="26"/>
  <c r="P20" i="26"/>
  <c r="BM19" i="26"/>
  <c r="BD19" i="26"/>
  <c r="BN19" i="26" s="1"/>
  <c r="BC19" i="26"/>
  <c r="BB19" i="26"/>
  <c r="BL19" i="26" s="1"/>
  <c r="BA19" i="26"/>
  <c r="BK19" i="26" s="1"/>
  <c r="AZ19" i="26"/>
  <c r="BJ19" i="26" s="1"/>
  <c r="AY19" i="26"/>
  <c r="BI19" i="26" s="1"/>
  <c r="BQ19" i="26" s="1"/>
  <c r="AX19" i="26"/>
  <c r="BH19" i="26" s="1"/>
  <c r="AW19" i="26"/>
  <c r="BG19" i="26" s="1"/>
  <c r="AV19" i="26"/>
  <c r="AU19" i="26"/>
  <c r="AT19" i="26"/>
  <c r="AS19" i="26"/>
  <c r="BD18" i="26"/>
  <c r="BN18" i="26" s="1"/>
  <c r="BC18" i="26"/>
  <c r="BM18" i="26" s="1"/>
  <c r="BB18" i="26"/>
  <c r="BL18" i="26" s="1"/>
  <c r="BA18" i="26"/>
  <c r="BK18" i="26" s="1"/>
  <c r="AZ18" i="26"/>
  <c r="BJ18" i="26" s="1"/>
  <c r="BR18" i="26" s="1"/>
  <c r="AY18" i="26"/>
  <c r="BI18" i="26" s="1"/>
  <c r="BQ18" i="26" s="1"/>
  <c r="AX18" i="26"/>
  <c r="BH18" i="26" s="1"/>
  <c r="BP18" i="26" s="1"/>
  <c r="AW18" i="26"/>
  <c r="BG18" i="26" s="1"/>
  <c r="BO18" i="26" s="1"/>
  <c r="AV18" i="26"/>
  <c r="AU18" i="26"/>
  <c r="AT18" i="26"/>
  <c r="AS18" i="26"/>
  <c r="BD17" i="26"/>
  <c r="BN17" i="26" s="1"/>
  <c r="BC17" i="26"/>
  <c r="BM17" i="26" s="1"/>
  <c r="BB17" i="26"/>
  <c r="BL17" i="26" s="1"/>
  <c r="BA17" i="26"/>
  <c r="BK17" i="26" s="1"/>
  <c r="AZ17" i="26"/>
  <c r="BJ17" i="26" s="1"/>
  <c r="AY17" i="26"/>
  <c r="BI17" i="26" s="1"/>
  <c r="AX17" i="26"/>
  <c r="BH17" i="26" s="1"/>
  <c r="AW17" i="26"/>
  <c r="BG17" i="26" s="1"/>
  <c r="AV17" i="26"/>
  <c r="AU17" i="26"/>
  <c r="AT17" i="26"/>
  <c r="AS17" i="26"/>
  <c r="BD16" i="26"/>
  <c r="BN16" i="26" s="1"/>
  <c r="BC16" i="26"/>
  <c r="BM16" i="26" s="1"/>
  <c r="BB16" i="26"/>
  <c r="BL16" i="26" s="1"/>
  <c r="BA16" i="26"/>
  <c r="BK16" i="26" s="1"/>
  <c r="AZ16" i="26"/>
  <c r="BJ16" i="26" s="1"/>
  <c r="BR16" i="26" s="1"/>
  <c r="AY16" i="26"/>
  <c r="BI16" i="26" s="1"/>
  <c r="BQ16" i="26" s="1"/>
  <c r="AX16" i="26"/>
  <c r="BH16" i="26" s="1"/>
  <c r="BP16" i="26" s="1"/>
  <c r="AW16" i="26"/>
  <c r="BG16" i="26" s="1"/>
  <c r="BO16" i="26" s="1"/>
  <c r="AV16" i="26"/>
  <c r="AU16" i="26"/>
  <c r="AT16" i="26"/>
  <c r="AS16" i="26"/>
  <c r="BD15" i="26"/>
  <c r="BN15" i="26" s="1"/>
  <c r="BC15" i="26"/>
  <c r="BM15" i="26" s="1"/>
  <c r="BB15" i="26"/>
  <c r="BL15" i="26" s="1"/>
  <c r="BA15" i="26"/>
  <c r="BK15" i="26" s="1"/>
  <c r="AZ15" i="26"/>
  <c r="BJ15" i="26" s="1"/>
  <c r="AY15" i="26"/>
  <c r="BI15" i="26" s="1"/>
  <c r="AX15" i="26"/>
  <c r="BH15" i="26" s="1"/>
  <c r="AW15" i="26"/>
  <c r="BG15" i="26" s="1"/>
  <c r="AV15" i="26"/>
  <c r="AU15" i="26"/>
  <c r="AT15" i="26"/>
  <c r="AS15" i="26"/>
  <c r="BD14" i="26"/>
  <c r="BN14" i="26" s="1"/>
  <c r="BC14" i="26"/>
  <c r="BM14" i="26" s="1"/>
  <c r="BB14" i="26"/>
  <c r="BL14" i="26" s="1"/>
  <c r="BA14" i="26"/>
  <c r="BK14" i="26" s="1"/>
  <c r="AZ14" i="26"/>
  <c r="BJ14" i="26" s="1"/>
  <c r="BR14" i="26" s="1"/>
  <c r="AY14" i="26"/>
  <c r="BI14" i="26" s="1"/>
  <c r="BQ14" i="26" s="1"/>
  <c r="AX14" i="26"/>
  <c r="BH14" i="26" s="1"/>
  <c r="BP14" i="26" s="1"/>
  <c r="AW14" i="26"/>
  <c r="BG14" i="26" s="1"/>
  <c r="BO14" i="26" s="1"/>
  <c r="AV14" i="26"/>
  <c r="AU14" i="26"/>
  <c r="AT14" i="26"/>
  <c r="AS14" i="26"/>
  <c r="CG13" i="26"/>
  <c r="CF13" i="26"/>
  <c r="CE13" i="26"/>
  <c r="CD13" i="26"/>
  <c r="CC13" i="26"/>
  <c r="BD13" i="26"/>
  <c r="BN13" i="26" s="1"/>
  <c r="BC13" i="26"/>
  <c r="BM13" i="26" s="1"/>
  <c r="BB13" i="26"/>
  <c r="BL13" i="26" s="1"/>
  <c r="BA13" i="26"/>
  <c r="BK13" i="26" s="1"/>
  <c r="AZ13" i="26"/>
  <c r="BJ13" i="26" s="1"/>
  <c r="BR13" i="26" s="1"/>
  <c r="AY13" i="26"/>
  <c r="BI13" i="26" s="1"/>
  <c r="BQ13" i="26" s="1"/>
  <c r="AX13" i="26"/>
  <c r="BH13" i="26" s="1"/>
  <c r="BP13" i="26" s="1"/>
  <c r="AW13" i="26"/>
  <c r="BG13" i="26" s="1"/>
  <c r="AV13" i="26"/>
  <c r="AU13" i="26"/>
  <c r="AT13" i="26"/>
  <c r="AS13" i="26"/>
  <c r="BU46" i="26" l="1"/>
  <c r="BY46" i="26" s="1"/>
  <c r="BO19" i="26"/>
  <c r="BP26" i="26"/>
  <c r="BO30" i="26"/>
  <c r="BS30" i="26" s="1"/>
  <c r="BW30" i="26" s="1"/>
  <c r="BV76" i="26"/>
  <c r="BZ76" i="26" s="1"/>
  <c r="BO15" i="26"/>
  <c r="BO17" i="26"/>
  <c r="BQ20" i="26"/>
  <c r="BQ21" i="26"/>
  <c r="BQ23" i="26"/>
  <c r="BP25" i="26"/>
  <c r="BT25" i="26" s="1"/>
  <c r="BX25" i="26" s="1"/>
  <c r="BP28" i="26"/>
  <c r="BO31" i="26"/>
  <c r="BP15" i="26"/>
  <c r="BP17" i="26"/>
  <c r="BP19" i="26"/>
  <c r="BR20" i="26"/>
  <c r="BR21" i="26"/>
  <c r="BR23" i="26"/>
  <c r="BQ25" i="26"/>
  <c r="BQ26" i="26"/>
  <c r="BQ28" i="26"/>
  <c r="BP30" i="26"/>
  <c r="BP31" i="26"/>
  <c r="BQ15" i="26"/>
  <c r="BU13" i="26" s="1"/>
  <c r="BQ17" i="26"/>
  <c r="BO22" i="26"/>
  <c r="BS20" i="26" s="1"/>
  <c r="BW20" i="26" s="1"/>
  <c r="BR26" i="26"/>
  <c r="BR28" i="26"/>
  <c r="BO13" i="26"/>
  <c r="BS13" i="26" s="1"/>
  <c r="BR15" i="26"/>
  <c r="BR17" i="26"/>
  <c r="BV13" i="26" s="1"/>
  <c r="BR19" i="26"/>
  <c r="BP22" i="26"/>
  <c r="BT20" i="26" s="1"/>
  <c r="BX20" i="26" s="1"/>
  <c r="BP24" i="26"/>
  <c r="BO27" i="26"/>
  <c r="BS25" i="26" s="1"/>
  <c r="BW25" i="26" s="1"/>
  <c r="BO29" i="26"/>
  <c r="BR30" i="26"/>
  <c r="BV30" i="26" s="1"/>
  <c r="BZ30" i="26" s="1"/>
  <c r="BR31" i="26"/>
  <c r="BP33" i="26"/>
  <c r="BO36" i="26"/>
  <c r="BS36" i="26" s="1"/>
  <c r="BW36" i="26" s="1"/>
  <c r="BQ38" i="26"/>
  <c r="BQ41" i="26"/>
  <c r="BO24" i="26"/>
  <c r="BR25" i="26"/>
  <c r="BV25" i="26" s="1"/>
  <c r="BZ25" i="26" s="1"/>
  <c r="BQ30" i="26"/>
  <c r="BU30" i="26" s="1"/>
  <c r="BY30" i="26" s="1"/>
  <c r="BT13" i="26"/>
  <c r="BS66" i="26"/>
  <c r="BW66" i="26" s="1"/>
  <c r="BR48" i="26"/>
  <c r="BP77" i="26"/>
  <c r="BP85" i="26"/>
  <c r="BV86" i="26"/>
  <c r="BZ86" i="26" s="1"/>
  <c r="BO87" i="26"/>
  <c r="BR88" i="26"/>
  <c r="BP90" i="26"/>
  <c r="BR37" i="26"/>
  <c r="BR39" i="26"/>
  <c r="BT76" i="26"/>
  <c r="BX76" i="26" s="1"/>
  <c r="BQ90" i="26"/>
  <c r="BT106" i="26"/>
  <c r="BX106" i="26" s="1"/>
  <c r="BR34" i="26"/>
  <c r="BP119" i="26"/>
  <c r="BV56" i="26"/>
  <c r="BZ56" i="26" s="1"/>
  <c r="BS106" i="26"/>
  <c r="BW106" i="26" s="1"/>
  <c r="CA106" i="26" s="1"/>
  <c r="BP36" i="26"/>
  <c r="BT36" i="26" s="1"/>
  <c r="BX36" i="26" s="1"/>
  <c r="BR43" i="26"/>
  <c r="BR51" i="26"/>
  <c r="BP53" i="26"/>
  <c r="BP60" i="26"/>
  <c r="BP64" i="26"/>
  <c r="BT56" i="26" s="1"/>
  <c r="BX56" i="26" s="1"/>
  <c r="BP67" i="26"/>
  <c r="BT66" i="26" s="1"/>
  <c r="BX66" i="26" s="1"/>
  <c r="BQ70" i="26"/>
  <c r="BO72" i="26"/>
  <c r="BR73" i="26"/>
  <c r="BP75" i="26"/>
  <c r="N296" i="26"/>
  <c r="CF76" i="26"/>
  <c r="CE76" i="26"/>
  <c r="CE296" i="26" s="1"/>
  <c r="CD76" i="26"/>
  <c r="CD296" i="26" s="1"/>
  <c r="CC76" i="26"/>
  <c r="CG76" i="26" s="1"/>
  <c r="BQ79" i="26"/>
  <c r="BO81" i="26"/>
  <c r="BR82" i="26"/>
  <c r="BP84" i="26"/>
  <c r="BR87" i="26"/>
  <c r="BP89" i="26"/>
  <c r="BQ92" i="26"/>
  <c r="BO96" i="26"/>
  <c r="BS96" i="26" s="1"/>
  <c r="BW96" i="26" s="1"/>
  <c r="CA96" i="26" s="1"/>
  <c r="BR96" i="26"/>
  <c r="BQ100" i="26"/>
  <c r="BQ107" i="26"/>
  <c r="BP124" i="26"/>
  <c r="BR41" i="26"/>
  <c r="BR47" i="26"/>
  <c r="BV46" i="26" s="1"/>
  <c r="BZ46" i="26" s="1"/>
  <c r="BU196" i="26"/>
  <c r="BY196" i="26" s="1"/>
  <c r="BQ36" i="26"/>
  <c r="BO41" i="26"/>
  <c r="BO45" i="26"/>
  <c r="CG46" i="26"/>
  <c r="BR52" i="26"/>
  <c r="BP54" i="26"/>
  <c r="BO55" i="26"/>
  <c r="BS46" i="26" s="1"/>
  <c r="BW46" i="26" s="1"/>
  <c r="BO56" i="26"/>
  <c r="BO59" i="26"/>
  <c r="BQ60" i="26"/>
  <c r="BO63" i="26"/>
  <c r="BQ64" i="26"/>
  <c r="BQ67" i="26"/>
  <c r="BU66" i="26" s="1"/>
  <c r="BY66" i="26" s="1"/>
  <c r="BO69" i="26"/>
  <c r="BR70" i="26"/>
  <c r="BP72" i="26"/>
  <c r="BQ75" i="26"/>
  <c r="BO78" i="26"/>
  <c r="BR79" i="26"/>
  <c r="BP81" i="26"/>
  <c r="BQ84" i="26"/>
  <c r="BQ89" i="26"/>
  <c r="BU86" i="26" s="1"/>
  <c r="BY86" i="26" s="1"/>
  <c r="BT96" i="26"/>
  <c r="BX96" i="26" s="1"/>
  <c r="BP121" i="26"/>
  <c r="BR36" i="26"/>
  <c r="BR38" i="26"/>
  <c r="BR40" i="26"/>
  <c r="BR44" i="26"/>
  <c r="BP47" i="26"/>
  <c r="BR53" i="26"/>
  <c r="BP55" i="26"/>
  <c r="BP59" i="26"/>
  <c r="BP63" i="26"/>
  <c r="BR67" i="26"/>
  <c r="BV66" i="26" s="1"/>
  <c r="BZ66" i="26" s="1"/>
  <c r="BP69" i="26"/>
  <c r="BQ72" i="26"/>
  <c r="BO74" i="26"/>
  <c r="BR75" i="26"/>
  <c r="BP78" i="26"/>
  <c r="BQ81" i="26"/>
  <c r="BO83" i="26"/>
  <c r="BR84" i="26"/>
  <c r="BO86" i="26"/>
  <c r="BO88" i="26"/>
  <c r="BR89" i="26"/>
  <c r="BP91" i="26"/>
  <c r="BQ95" i="26"/>
  <c r="BQ99" i="26"/>
  <c r="BP103" i="26"/>
  <c r="BP118" i="26"/>
  <c r="BS166" i="26"/>
  <c r="BW166" i="26" s="1"/>
  <c r="CA166" i="26" s="1"/>
  <c r="BR45" i="26"/>
  <c r="CF296" i="26"/>
  <c r="CG36" i="26"/>
  <c r="CG296" i="26" s="1"/>
  <c r="BO42" i="26"/>
  <c r="BQ45" i="26"/>
  <c r="BP46" i="26"/>
  <c r="BP48" i="26"/>
  <c r="BR54" i="26"/>
  <c r="BQ56" i="26"/>
  <c r="BU56" i="26" s="1"/>
  <c r="BY56" i="26" s="1"/>
  <c r="BO58" i="26"/>
  <c r="BQ59" i="26"/>
  <c r="BO62" i="26"/>
  <c r="BQ63" i="26"/>
  <c r="BQ69" i="26"/>
  <c r="BO71" i="26"/>
  <c r="BR72" i="26"/>
  <c r="BP74" i="26"/>
  <c r="BQ78" i="26"/>
  <c r="BU76" i="26" s="1"/>
  <c r="BY76" i="26" s="1"/>
  <c r="BO80" i="26"/>
  <c r="BS76" i="26" s="1"/>
  <c r="BW76" i="26" s="1"/>
  <c r="CA76" i="26" s="1"/>
  <c r="BR81" i="26"/>
  <c r="BP83" i="26"/>
  <c r="BP86" i="26"/>
  <c r="BP88" i="26"/>
  <c r="BQ91" i="26"/>
  <c r="BQ103" i="26"/>
  <c r="BP123" i="26"/>
  <c r="BR102" i="26"/>
  <c r="BR116" i="26"/>
  <c r="BR94" i="26"/>
  <c r="BR99" i="26"/>
  <c r="BR104" i="26"/>
  <c r="BT136" i="26"/>
  <c r="BX136" i="26" s="1"/>
  <c r="BT156" i="26"/>
  <c r="BX156" i="26" s="1"/>
  <c r="BR93" i="26"/>
  <c r="BR101" i="26"/>
  <c r="BQ106" i="26"/>
  <c r="BQ126" i="26"/>
  <c r="BU126" i="26" s="1"/>
  <c r="BY126" i="26" s="1"/>
  <c r="BP127" i="26"/>
  <c r="BT126" i="26" s="1"/>
  <c r="BX126" i="26" s="1"/>
  <c r="BR128" i="26"/>
  <c r="BP131" i="26"/>
  <c r="BO137" i="26"/>
  <c r="BO145" i="26"/>
  <c r="BO147" i="26"/>
  <c r="BS146" i="26" s="1"/>
  <c r="BW146" i="26" s="1"/>
  <c r="CA146" i="26" s="1"/>
  <c r="BR98" i="26"/>
  <c r="BR106" i="26"/>
  <c r="BV106" i="26" s="1"/>
  <c r="BZ106" i="26" s="1"/>
  <c r="BQ125" i="26"/>
  <c r="BU116" i="26" s="1"/>
  <c r="BY116" i="26" s="1"/>
  <c r="BQ127" i="26"/>
  <c r="BQ131" i="26"/>
  <c r="BU146" i="26"/>
  <c r="BY146" i="26" s="1"/>
  <c r="BQ96" i="26"/>
  <c r="BR103" i="26"/>
  <c r="BR117" i="26"/>
  <c r="BR118" i="26"/>
  <c r="BR119" i="26"/>
  <c r="BR120" i="26"/>
  <c r="BR121" i="26"/>
  <c r="BR122" i="26"/>
  <c r="BR123" i="26"/>
  <c r="BR124" i="26"/>
  <c r="BR125" i="26"/>
  <c r="BO129" i="26"/>
  <c r="BS126" i="26" s="1"/>
  <c r="BW126" i="26" s="1"/>
  <c r="CA126" i="26" s="1"/>
  <c r="BR100" i="26"/>
  <c r="BQ109" i="26"/>
  <c r="BQ110" i="26"/>
  <c r="BQ111" i="26"/>
  <c r="BQ112" i="26"/>
  <c r="BQ113" i="26"/>
  <c r="BQ114" i="26"/>
  <c r="BQ115" i="26"/>
  <c r="BP116" i="26"/>
  <c r="BT116" i="26" s="1"/>
  <c r="BX116" i="26" s="1"/>
  <c r="BR134" i="26"/>
  <c r="BR135" i="26"/>
  <c r="BQ136" i="26"/>
  <c r="BR139" i="26"/>
  <c r="BR146" i="26"/>
  <c r="BV146" i="26" s="1"/>
  <c r="BZ146" i="26" s="1"/>
  <c r="BU156" i="26"/>
  <c r="BY156" i="26" s="1"/>
  <c r="BV166" i="26"/>
  <c r="BZ166" i="26" s="1"/>
  <c r="CC126" i="26"/>
  <c r="CG126" i="26" s="1"/>
  <c r="BR136" i="26"/>
  <c r="BR140" i="26"/>
  <c r="BQ141" i="26"/>
  <c r="BR156" i="26"/>
  <c r="BV156" i="26" s="1"/>
  <c r="BZ156" i="26" s="1"/>
  <c r="BR126" i="26"/>
  <c r="BV126" i="26" s="1"/>
  <c r="BZ126" i="26" s="1"/>
  <c r="CD126" i="26"/>
  <c r="BR132" i="26"/>
  <c r="BR141" i="26"/>
  <c r="BQ142" i="26"/>
  <c r="BR175" i="26"/>
  <c r="CE126" i="26"/>
  <c r="BR129" i="26"/>
  <c r="BR142" i="26"/>
  <c r="BQ143" i="26"/>
  <c r="BO167" i="26"/>
  <c r="BO168" i="26"/>
  <c r="BO169" i="26"/>
  <c r="BR171" i="26"/>
  <c r="BP133" i="26"/>
  <c r="BR143" i="26"/>
  <c r="BQ144" i="26"/>
  <c r="BO157" i="26"/>
  <c r="BO158" i="26"/>
  <c r="BO159" i="26"/>
  <c r="BO160" i="26"/>
  <c r="BO161" i="26"/>
  <c r="BO162" i="26"/>
  <c r="BS156" i="26" s="1"/>
  <c r="BW156" i="26" s="1"/>
  <c r="CA156" i="26" s="1"/>
  <c r="BO163" i="26"/>
  <c r="BO164" i="26"/>
  <c r="BO165" i="26"/>
  <c r="BP167" i="26"/>
  <c r="BP168" i="26"/>
  <c r="BP169" i="26"/>
  <c r="BR170" i="26"/>
  <c r="BV176" i="26"/>
  <c r="BZ176" i="26" s="1"/>
  <c r="BR131" i="26"/>
  <c r="BR144" i="26"/>
  <c r="BS136" i="26"/>
  <c r="BW136" i="26" s="1"/>
  <c r="CA136" i="26" s="1"/>
  <c r="BR137" i="26"/>
  <c r="BR145" i="26"/>
  <c r="BT146" i="26"/>
  <c r="BX146" i="26" s="1"/>
  <c r="BR169" i="26"/>
  <c r="BS186" i="26"/>
  <c r="BW186" i="26" s="1"/>
  <c r="CA186" i="26" s="1"/>
  <c r="BQ191" i="26"/>
  <c r="BT196" i="26"/>
  <c r="BX196" i="26" s="1"/>
  <c r="BR217" i="26"/>
  <c r="BP175" i="26"/>
  <c r="BR210" i="26"/>
  <c r="BR222" i="26"/>
  <c r="BP171" i="26"/>
  <c r="BP173" i="26"/>
  <c r="BT166" i="26" s="1"/>
  <c r="BX166" i="26" s="1"/>
  <c r="BR219" i="26"/>
  <c r="BQ171" i="26"/>
  <c r="BU166" i="26" s="1"/>
  <c r="BY166" i="26" s="1"/>
  <c r="BQ173" i="26"/>
  <c r="BR179" i="26"/>
  <c r="BO184" i="26"/>
  <c r="BP186" i="26"/>
  <c r="BO189" i="26"/>
  <c r="BP190" i="26"/>
  <c r="BR192" i="26"/>
  <c r="BQ198" i="26"/>
  <c r="BQ201" i="26"/>
  <c r="BO176" i="26"/>
  <c r="BO183" i="26"/>
  <c r="BQ185" i="26"/>
  <c r="BQ186" i="26"/>
  <c r="BU186" i="26" s="1"/>
  <c r="BY186" i="26" s="1"/>
  <c r="BO188" i="26"/>
  <c r="BP189" i="26"/>
  <c r="BR191" i="26"/>
  <c r="BT206" i="26"/>
  <c r="BX206" i="26" s="1"/>
  <c r="BR221" i="26"/>
  <c r="BP176" i="26"/>
  <c r="BT176" i="26" s="1"/>
  <c r="BX176" i="26" s="1"/>
  <c r="BO182" i="26"/>
  <c r="BQ184" i="26"/>
  <c r="BR185" i="26"/>
  <c r="CE186" i="26"/>
  <c r="CD186" i="26"/>
  <c r="CC186" i="26"/>
  <c r="CG186" i="26" s="1"/>
  <c r="BO187" i="26"/>
  <c r="BP188" i="26"/>
  <c r="BR190" i="26"/>
  <c r="BV186" i="26" s="1"/>
  <c r="BZ186" i="26" s="1"/>
  <c r="BP195" i="26"/>
  <c r="BS196" i="26"/>
  <c r="BW196" i="26" s="1"/>
  <c r="CA196" i="26" s="1"/>
  <c r="BR197" i="26"/>
  <c r="BP207" i="26"/>
  <c r="BP170" i="26"/>
  <c r="BP172" i="26"/>
  <c r="BP174" i="26"/>
  <c r="BO181" i="26"/>
  <c r="BQ183" i="26"/>
  <c r="BU176" i="26" s="1"/>
  <c r="BY176" i="26" s="1"/>
  <c r="BR184" i="26"/>
  <c r="BP187" i="26"/>
  <c r="BR189" i="26"/>
  <c r="BQ200" i="26"/>
  <c r="BR223" i="26"/>
  <c r="BR196" i="26"/>
  <c r="BO210" i="26"/>
  <c r="BO217" i="26"/>
  <c r="BS216" i="26" s="1"/>
  <c r="BW216" i="26" s="1"/>
  <c r="CA216" i="26" s="1"/>
  <c r="BO218" i="26"/>
  <c r="BO219" i="26"/>
  <c r="BO220" i="26"/>
  <c r="BO221" i="26"/>
  <c r="BO222" i="26"/>
  <c r="BO223" i="26"/>
  <c r="BO224" i="26"/>
  <c r="BO238" i="26"/>
  <c r="BS236" i="26" s="1"/>
  <c r="BW236" i="26" s="1"/>
  <c r="CA236" i="26" s="1"/>
  <c r="BT266" i="26"/>
  <c r="BX266" i="26" s="1"/>
  <c r="BR195" i="26"/>
  <c r="BT256" i="26"/>
  <c r="BX256" i="26" s="1"/>
  <c r="BV256" i="26"/>
  <c r="BZ256" i="26" s="1"/>
  <c r="BQ206" i="26"/>
  <c r="BU206" i="26" s="1"/>
  <c r="BY206" i="26" s="1"/>
  <c r="BO237" i="26"/>
  <c r="BR206" i="26"/>
  <c r="BR194" i="26"/>
  <c r="BR211" i="26"/>
  <c r="BR212" i="26"/>
  <c r="BR213" i="26"/>
  <c r="BR214" i="26"/>
  <c r="BR215" i="26"/>
  <c r="BQ216" i="26"/>
  <c r="BU216" i="26" s="1"/>
  <c r="BY216" i="26" s="1"/>
  <c r="BO227" i="26"/>
  <c r="BS226" i="26" s="1"/>
  <c r="BW226" i="26" s="1"/>
  <c r="CA226" i="26" s="1"/>
  <c r="BQ228" i="26"/>
  <c r="BP249" i="26"/>
  <c r="BR201" i="26"/>
  <c r="BO209" i="26"/>
  <c r="BS206" i="26" s="1"/>
  <c r="BW206" i="26" s="1"/>
  <c r="CA206" i="26" s="1"/>
  <c r="BR216" i="26"/>
  <c r="BV216" i="26" s="1"/>
  <c r="BZ216" i="26" s="1"/>
  <c r="BP227" i="26"/>
  <c r="BR228" i="26"/>
  <c r="BR233" i="26"/>
  <c r="BQ261" i="26"/>
  <c r="BQ264" i="26"/>
  <c r="BQ274" i="26"/>
  <c r="BQ232" i="26"/>
  <c r="BP236" i="26"/>
  <c r="BR243" i="26"/>
  <c r="BP252" i="26"/>
  <c r="BR283" i="26"/>
  <c r="BS286" i="26"/>
  <c r="BW286" i="26" s="1"/>
  <c r="CA286" i="26" s="1"/>
  <c r="BR232" i="26"/>
  <c r="BQ236" i="26"/>
  <c r="BU236" i="26" s="1"/>
  <c r="BY236" i="26" s="1"/>
  <c r="BR242" i="26"/>
  <c r="BP251" i="26"/>
  <c r="BQ231" i="26"/>
  <c r="BO234" i="26"/>
  <c r="BQ235" i="26"/>
  <c r="BR236" i="26"/>
  <c r="BP239" i="26"/>
  <c r="BQ240" i="26"/>
  <c r="BR241" i="26"/>
  <c r="BQ267" i="26"/>
  <c r="BQ271" i="26"/>
  <c r="BU266" i="26" s="1"/>
  <c r="BY266" i="26" s="1"/>
  <c r="BP276" i="26"/>
  <c r="BP277" i="26"/>
  <c r="BR277" i="26"/>
  <c r="BV276" i="26" s="1"/>
  <c r="BZ276" i="26" s="1"/>
  <c r="BR278" i="26"/>
  <c r="BR282" i="26"/>
  <c r="CC216" i="26"/>
  <c r="CG216" i="26" s="1"/>
  <c r="BR231" i="26"/>
  <c r="BP234" i="26"/>
  <c r="BR235" i="26"/>
  <c r="BP238" i="26"/>
  <c r="BQ239" i="26"/>
  <c r="BR240" i="26"/>
  <c r="BO246" i="26"/>
  <c r="BP260" i="26"/>
  <c r="BR261" i="26"/>
  <c r="BR271" i="26"/>
  <c r="BO275" i="26"/>
  <c r="BQ226" i="26"/>
  <c r="BO233" i="26"/>
  <c r="BQ234" i="26"/>
  <c r="BP237" i="26"/>
  <c r="BQ238" i="26"/>
  <c r="BR239" i="26"/>
  <c r="BP245" i="26"/>
  <c r="BP246" i="26"/>
  <c r="BO259" i="26"/>
  <c r="BS256" i="26" s="1"/>
  <c r="BW256" i="26" s="1"/>
  <c r="CA256" i="26" s="1"/>
  <c r="BQ260" i="26"/>
  <c r="CE276" i="26"/>
  <c r="CD276" i="26"/>
  <c r="CF276" i="26"/>
  <c r="CC276" i="26"/>
  <c r="CG276" i="26" s="1"/>
  <c r="BR281" i="26"/>
  <c r="BR285" i="26"/>
  <c r="BR226" i="26"/>
  <c r="BV226" i="26" s="1"/>
  <c r="BZ226" i="26" s="1"/>
  <c r="BP233" i="26"/>
  <c r="BT226" i="26" s="1"/>
  <c r="BX226" i="26" s="1"/>
  <c r="BR234" i="26"/>
  <c r="BQ237" i="26"/>
  <c r="BR238" i="26"/>
  <c r="BP244" i="26"/>
  <c r="BQ245" i="26"/>
  <c r="BQ246" i="26"/>
  <c r="BO249" i="26"/>
  <c r="BQ250" i="26"/>
  <c r="BO254" i="26"/>
  <c r="BP255" i="26"/>
  <c r="BQ275" i="26"/>
  <c r="BQ286" i="26"/>
  <c r="BQ290" i="26"/>
  <c r="CF246" i="26"/>
  <c r="BR251" i="26"/>
  <c r="CE256" i="26"/>
  <c r="BR269" i="26"/>
  <c r="BO270" i="26"/>
  <c r="BO278" i="26"/>
  <c r="BR286" i="26"/>
  <c r="BP288" i="26"/>
  <c r="BQ289" i="26"/>
  <c r="BR290" i="26"/>
  <c r="BR248" i="26"/>
  <c r="BV246" i="26" s="1"/>
  <c r="BZ246" i="26" s="1"/>
  <c r="BQ256" i="26"/>
  <c r="CF256" i="26"/>
  <c r="BR266" i="26"/>
  <c r="BR272" i="26"/>
  <c r="BO273" i="26"/>
  <c r="BP278" i="26"/>
  <c r="BP287" i="26"/>
  <c r="BT286" i="26" s="1"/>
  <c r="BX286" i="26" s="1"/>
  <c r="BQ288" i="26"/>
  <c r="BR289" i="26"/>
  <c r="BP295" i="26"/>
  <c r="BR253" i="26"/>
  <c r="BR267" i="26"/>
  <c r="BO268" i="26"/>
  <c r="BS266" i="26" s="1"/>
  <c r="BW266" i="26" s="1"/>
  <c r="CA266" i="26" s="1"/>
  <c r="BR275" i="26"/>
  <c r="BO279" i="26"/>
  <c r="BS276" i="26" s="1"/>
  <c r="BW276" i="26" s="1"/>
  <c r="CA276" i="26" s="1"/>
  <c r="BQ287" i="26"/>
  <c r="BR288" i="26"/>
  <c r="BP294" i="26"/>
  <c r="BQ295" i="26"/>
  <c r="BR250" i="26"/>
  <c r="BR270" i="26"/>
  <c r="BO271" i="26"/>
  <c r="BP279" i="26"/>
  <c r="BR287" i="26"/>
  <c r="BP293" i="26"/>
  <c r="BQ294" i="26"/>
  <c r="BR295" i="26"/>
  <c r="BR255" i="26"/>
  <c r="BR273" i="26"/>
  <c r="BO274" i="26"/>
  <c r="BQ293" i="26"/>
  <c r="BR252" i="26"/>
  <c r="BR268" i="26"/>
  <c r="BO269" i="26"/>
  <c r="BQ276" i="26"/>
  <c r="BU276" i="26" s="1"/>
  <c r="BY276" i="26" s="1"/>
  <c r="BQ292" i="26"/>
  <c r="CC286" i="26"/>
  <c r="CG286" i="26" s="1"/>
  <c r="BZ13" i="26" l="1"/>
  <c r="BZ296" i="26" s="1"/>
  <c r="BY13" i="26"/>
  <c r="BY296" i="26" s="1"/>
  <c r="BU246" i="26"/>
  <c r="BY246" i="26" s="1"/>
  <c r="BU226" i="26"/>
  <c r="BY226" i="26" s="1"/>
  <c r="BV196" i="26"/>
  <c r="BZ196" i="26" s="1"/>
  <c r="BT186" i="26"/>
  <c r="BX186" i="26" s="1"/>
  <c r="BU106" i="26"/>
  <c r="BY106" i="26" s="1"/>
  <c r="BX13" i="26"/>
  <c r="BV20" i="26"/>
  <c r="BZ20" i="26" s="1"/>
  <c r="CA66" i="26"/>
  <c r="BT246" i="26"/>
  <c r="BX246" i="26" s="1"/>
  <c r="BT276" i="26"/>
  <c r="BX276" i="26" s="1"/>
  <c r="BS176" i="26"/>
  <c r="BW176" i="26" s="1"/>
  <c r="CA176" i="26" s="1"/>
  <c r="BU136" i="26"/>
  <c r="BY136" i="26" s="1"/>
  <c r="BT86" i="26"/>
  <c r="BX86" i="26" s="1"/>
  <c r="BT46" i="26"/>
  <c r="BX46" i="26" s="1"/>
  <c r="CA46" i="26" s="1"/>
  <c r="BV36" i="26"/>
  <c r="BZ36" i="26" s="1"/>
  <c r="CA36" i="26" s="1"/>
  <c r="BU20" i="26"/>
  <c r="BY20" i="26" s="1"/>
  <c r="CA20" i="26" s="1"/>
  <c r="BV286" i="26"/>
  <c r="BZ286" i="26" s="1"/>
  <c r="BU286" i="26"/>
  <c r="BY286" i="26" s="1"/>
  <c r="BV206" i="26"/>
  <c r="BZ206" i="26" s="1"/>
  <c r="BU96" i="26"/>
  <c r="BY96" i="26" s="1"/>
  <c r="BV116" i="26"/>
  <c r="BZ116" i="26" s="1"/>
  <c r="BS296" i="26"/>
  <c r="BW13" i="26"/>
  <c r="BT30" i="26"/>
  <c r="BX30" i="26" s="1"/>
  <c r="CA30" i="26" s="1"/>
  <c r="BV266" i="26"/>
  <c r="BZ266" i="26" s="1"/>
  <c r="BV136" i="26"/>
  <c r="BZ136" i="26" s="1"/>
  <c r="BS86" i="26"/>
  <c r="BW86" i="26" s="1"/>
  <c r="CA86" i="26" s="1"/>
  <c r="BU36" i="26"/>
  <c r="BY36" i="26" s="1"/>
  <c r="BV96" i="26"/>
  <c r="BZ96" i="26" s="1"/>
  <c r="BV236" i="26"/>
  <c r="BZ236" i="26" s="1"/>
  <c r="BU256" i="26"/>
  <c r="BY256" i="26" s="1"/>
  <c r="BS246" i="26"/>
  <c r="BW246" i="26" s="1"/>
  <c r="CA246" i="26" s="1"/>
  <c r="BT236" i="26"/>
  <c r="BX236" i="26" s="1"/>
  <c r="BS56" i="26"/>
  <c r="BW56" i="26" s="1"/>
  <c r="CA56" i="26" s="1"/>
  <c r="CC296" i="26"/>
  <c r="BU25" i="26"/>
  <c r="BY25" i="26" s="1"/>
  <c r="CA25" i="26" s="1"/>
  <c r="BX296" i="26" l="1"/>
  <c r="BU296" i="26"/>
  <c r="BT296" i="26"/>
  <c r="BW296" i="26"/>
  <c r="CA13" i="26"/>
  <c r="CA296" i="26" s="1"/>
  <c r="BV296" i="26"/>
  <c r="AU313" i="25" l="1"/>
  <c r="AH313" i="25"/>
  <c r="AD313" i="25"/>
  <c r="AC313" i="25"/>
  <c r="AB313" i="25"/>
  <c r="AA313" i="25"/>
  <c r="W313" i="25"/>
  <c r="T313" i="25"/>
  <c r="S313" i="25"/>
  <c r="R313" i="25"/>
  <c r="Q313" i="25"/>
  <c r="L313" i="25"/>
  <c r="AV313" i="25" s="1"/>
  <c r="K313" i="25"/>
  <c r="J313" i="25"/>
  <c r="AT313" i="25" s="1"/>
  <c r="I313" i="25"/>
  <c r="AS313" i="25" s="1"/>
  <c r="G313" i="25"/>
  <c r="BD312" i="25"/>
  <c r="BN312" i="25" s="1"/>
  <c r="BC312" i="25"/>
  <c r="BM312" i="25" s="1"/>
  <c r="BB312" i="25"/>
  <c r="BL312" i="25" s="1"/>
  <c r="BA312" i="25"/>
  <c r="BK312" i="25" s="1"/>
  <c r="AZ312" i="25"/>
  <c r="BJ312" i="25" s="1"/>
  <c r="BR312" i="25" s="1"/>
  <c r="AY312" i="25"/>
  <c r="BI312" i="25" s="1"/>
  <c r="BQ312" i="25" s="1"/>
  <c r="AX312" i="25"/>
  <c r="BH312" i="25" s="1"/>
  <c r="AW312" i="25"/>
  <c r="BG312" i="25" s="1"/>
  <c r="AV312" i="25"/>
  <c r="AU312" i="25"/>
  <c r="AT312" i="25"/>
  <c r="AS312" i="25"/>
  <c r="BM311" i="25"/>
  <c r="BD311" i="25"/>
  <c r="BN311" i="25" s="1"/>
  <c r="BC311" i="25"/>
  <c r="BB311" i="25"/>
  <c r="BL311" i="25" s="1"/>
  <c r="BA311" i="25"/>
  <c r="BK311" i="25" s="1"/>
  <c r="AZ311" i="25"/>
  <c r="BJ311" i="25" s="1"/>
  <c r="AY311" i="25"/>
  <c r="BI311" i="25" s="1"/>
  <c r="AX311" i="25"/>
  <c r="BH311" i="25" s="1"/>
  <c r="BP311" i="25" s="1"/>
  <c r="AW311" i="25"/>
  <c r="BG311" i="25" s="1"/>
  <c r="BO311" i="25" s="1"/>
  <c r="AV311" i="25"/>
  <c r="AU311" i="25"/>
  <c r="AT311" i="25"/>
  <c r="AS311" i="25"/>
  <c r="BD310" i="25"/>
  <c r="BN310" i="25" s="1"/>
  <c r="BC310" i="25"/>
  <c r="BM310" i="25" s="1"/>
  <c r="BB310" i="25"/>
  <c r="BL310" i="25" s="1"/>
  <c r="BA310" i="25"/>
  <c r="BK310" i="25" s="1"/>
  <c r="AZ310" i="25"/>
  <c r="BJ310" i="25" s="1"/>
  <c r="AY310" i="25"/>
  <c r="BI310" i="25" s="1"/>
  <c r="AX310" i="25"/>
  <c r="BH310" i="25" s="1"/>
  <c r="AW310" i="25"/>
  <c r="BG310" i="25" s="1"/>
  <c r="AV310" i="25"/>
  <c r="AU310" i="25"/>
  <c r="AT310" i="25"/>
  <c r="AS310" i="25"/>
  <c r="BD309" i="25"/>
  <c r="BN309" i="25" s="1"/>
  <c r="BC309" i="25"/>
  <c r="BM309" i="25" s="1"/>
  <c r="BB309" i="25"/>
  <c r="BL309" i="25" s="1"/>
  <c r="BA309" i="25"/>
  <c r="BK309" i="25" s="1"/>
  <c r="AZ309" i="25"/>
  <c r="BJ309" i="25" s="1"/>
  <c r="BR309" i="25" s="1"/>
  <c r="AY309" i="25"/>
  <c r="BI309" i="25" s="1"/>
  <c r="AX309" i="25"/>
  <c r="BH309" i="25" s="1"/>
  <c r="BP309" i="25" s="1"/>
  <c r="AW309" i="25"/>
  <c r="BG309" i="25" s="1"/>
  <c r="AV309" i="25"/>
  <c r="AU309" i="25"/>
  <c r="AT309" i="25"/>
  <c r="AS309" i="25"/>
  <c r="BD308" i="25"/>
  <c r="BN308" i="25" s="1"/>
  <c r="BC308" i="25"/>
  <c r="BM308" i="25" s="1"/>
  <c r="BB308" i="25"/>
  <c r="BL308" i="25" s="1"/>
  <c r="BA308" i="25"/>
  <c r="BK308" i="25" s="1"/>
  <c r="AZ308" i="25"/>
  <c r="BJ308" i="25" s="1"/>
  <c r="AY308" i="25"/>
  <c r="BI308" i="25" s="1"/>
  <c r="AX308" i="25"/>
  <c r="BH308" i="25" s="1"/>
  <c r="BP308" i="25" s="1"/>
  <c r="AW308" i="25"/>
  <c r="BG308" i="25" s="1"/>
  <c r="BO308" i="25" s="1"/>
  <c r="AV308" i="25"/>
  <c r="AU308" i="25"/>
  <c r="AT308" i="25"/>
  <c r="AS308" i="25"/>
  <c r="BD307" i="25"/>
  <c r="BN307" i="25" s="1"/>
  <c r="BC307" i="25"/>
  <c r="BM307" i="25" s="1"/>
  <c r="BB307" i="25"/>
  <c r="BL307" i="25" s="1"/>
  <c r="BA307" i="25"/>
  <c r="BK307" i="25" s="1"/>
  <c r="AZ307" i="25"/>
  <c r="BJ307" i="25" s="1"/>
  <c r="BR307" i="25" s="1"/>
  <c r="AY307" i="25"/>
  <c r="BI307" i="25" s="1"/>
  <c r="AX307" i="25"/>
  <c r="BH307" i="25" s="1"/>
  <c r="AW307" i="25"/>
  <c r="BG307" i="25" s="1"/>
  <c r="AV307" i="25"/>
  <c r="AU307" i="25"/>
  <c r="AT307" i="25"/>
  <c r="AS307" i="25"/>
  <c r="BM306" i="25"/>
  <c r="BD306" i="25"/>
  <c r="BN306" i="25" s="1"/>
  <c r="BC306" i="25"/>
  <c r="BB306" i="25"/>
  <c r="BL306" i="25" s="1"/>
  <c r="BA306" i="25"/>
  <c r="BK306" i="25" s="1"/>
  <c r="AZ306" i="25"/>
  <c r="BJ306" i="25" s="1"/>
  <c r="BR306" i="25" s="1"/>
  <c r="AY306" i="25"/>
  <c r="BI306" i="25" s="1"/>
  <c r="AX306" i="25"/>
  <c r="BH306" i="25" s="1"/>
  <c r="BP306" i="25" s="1"/>
  <c r="AW306" i="25"/>
  <c r="BG306" i="25" s="1"/>
  <c r="BO306" i="25" s="1"/>
  <c r="AV306" i="25"/>
  <c r="AU306" i="25"/>
  <c r="AT306" i="25"/>
  <c r="AS306" i="25"/>
  <c r="BD305" i="25"/>
  <c r="BN305" i="25" s="1"/>
  <c r="BC305" i="25"/>
  <c r="BM305" i="25" s="1"/>
  <c r="BB305" i="25"/>
  <c r="BL305" i="25" s="1"/>
  <c r="BA305" i="25"/>
  <c r="BK305" i="25" s="1"/>
  <c r="AZ305" i="25"/>
  <c r="BJ305" i="25" s="1"/>
  <c r="AY305" i="25"/>
  <c r="BI305" i="25" s="1"/>
  <c r="AX305" i="25"/>
  <c r="BH305" i="25" s="1"/>
  <c r="AW305" i="25"/>
  <c r="BG305" i="25" s="1"/>
  <c r="BO305" i="25" s="1"/>
  <c r="AV305" i="25"/>
  <c r="AU305" i="25"/>
  <c r="AT305" i="25"/>
  <c r="AS305" i="25"/>
  <c r="BD304" i="25"/>
  <c r="BN304" i="25" s="1"/>
  <c r="BC304" i="25"/>
  <c r="BM304" i="25" s="1"/>
  <c r="BB304" i="25"/>
  <c r="BL304" i="25" s="1"/>
  <c r="BA304" i="25"/>
  <c r="BK304" i="25" s="1"/>
  <c r="AZ304" i="25"/>
  <c r="BJ304" i="25" s="1"/>
  <c r="BR304" i="25" s="1"/>
  <c r="AY304" i="25"/>
  <c r="BI304" i="25" s="1"/>
  <c r="BQ304" i="25" s="1"/>
  <c r="AX304" i="25"/>
  <c r="BH304" i="25" s="1"/>
  <c r="AW304" i="25"/>
  <c r="BG304" i="25" s="1"/>
  <c r="AV304" i="25"/>
  <c r="AU304" i="25"/>
  <c r="AT304" i="25"/>
  <c r="AS304" i="25"/>
  <c r="CF303" i="25"/>
  <c r="CE303" i="25"/>
  <c r="CD303" i="25"/>
  <c r="BD303" i="25"/>
  <c r="BN303" i="25" s="1"/>
  <c r="BC303" i="25"/>
  <c r="BM303" i="25" s="1"/>
  <c r="BB303" i="25"/>
  <c r="BL303" i="25" s="1"/>
  <c r="BA303" i="25"/>
  <c r="BK303" i="25" s="1"/>
  <c r="AZ303" i="25"/>
  <c r="BJ303" i="25" s="1"/>
  <c r="AY303" i="25"/>
  <c r="BI303" i="25" s="1"/>
  <c r="AX303" i="25"/>
  <c r="BH303" i="25" s="1"/>
  <c r="AW303" i="25"/>
  <c r="BG303" i="25" s="1"/>
  <c r="AV303" i="25"/>
  <c r="AU303" i="25"/>
  <c r="AT303" i="25"/>
  <c r="AS303" i="25"/>
  <c r="N303" i="25"/>
  <c r="CC303" i="25" s="1"/>
  <c r="CG303" i="25" s="1"/>
  <c r="BD302" i="25"/>
  <c r="BN302" i="25" s="1"/>
  <c r="BC302" i="25"/>
  <c r="BM302" i="25" s="1"/>
  <c r="BB302" i="25"/>
  <c r="BL302" i="25" s="1"/>
  <c r="BA302" i="25"/>
  <c r="BK302" i="25" s="1"/>
  <c r="AZ302" i="25"/>
  <c r="BJ302" i="25" s="1"/>
  <c r="BR302" i="25" s="1"/>
  <c r="AY302" i="25"/>
  <c r="BI302" i="25" s="1"/>
  <c r="BQ302" i="25" s="1"/>
  <c r="AX302" i="25"/>
  <c r="BH302" i="25" s="1"/>
  <c r="AW302" i="25"/>
  <c r="BG302" i="25" s="1"/>
  <c r="AV302" i="25"/>
  <c r="AU302" i="25"/>
  <c r="AT302" i="25"/>
  <c r="AS302" i="25"/>
  <c r="BL301" i="25"/>
  <c r="BD301" i="25"/>
  <c r="BN301" i="25" s="1"/>
  <c r="BC301" i="25"/>
  <c r="BM301" i="25" s="1"/>
  <c r="BB301" i="25"/>
  <c r="BA301" i="25"/>
  <c r="BK301" i="25" s="1"/>
  <c r="AZ301" i="25"/>
  <c r="BJ301" i="25" s="1"/>
  <c r="AY301" i="25"/>
  <c r="BI301" i="25" s="1"/>
  <c r="AX301" i="25"/>
  <c r="BH301" i="25" s="1"/>
  <c r="AW301" i="25"/>
  <c r="BG301" i="25" s="1"/>
  <c r="BO301" i="25" s="1"/>
  <c r="AV301" i="25"/>
  <c r="AU301" i="25"/>
  <c r="AT301" i="25"/>
  <c r="AS301" i="25"/>
  <c r="BD300" i="25"/>
  <c r="BN300" i="25" s="1"/>
  <c r="BC300" i="25"/>
  <c r="BM300" i="25" s="1"/>
  <c r="BB300" i="25"/>
  <c r="BL300" i="25" s="1"/>
  <c r="BA300" i="25"/>
  <c r="BK300" i="25" s="1"/>
  <c r="AZ300" i="25"/>
  <c r="BJ300" i="25" s="1"/>
  <c r="BR300" i="25" s="1"/>
  <c r="AY300" i="25"/>
  <c r="BI300" i="25" s="1"/>
  <c r="BQ300" i="25" s="1"/>
  <c r="AX300" i="25"/>
  <c r="BH300" i="25" s="1"/>
  <c r="AW300" i="25"/>
  <c r="BG300" i="25" s="1"/>
  <c r="AV300" i="25"/>
  <c r="AU300" i="25"/>
  <c r="AT300" i="25"/>
  <c r="AS300" i="25"/>
  <c r="BL299" i="25"/>
  <c r="BD299" i="25"/>
  <c r="BN299" i="25" s="1"/>
  <c r="BC299" i="25"/>
  <c r="BM299" i="25" s="1"/>
  <c r="BB299" i="25"/>
  <c r="BA299" i="25"/>
  <c r="BK299" i="25" s="1"/>
  <c r="AZ299" i="25"/>
  <c r="BJ299" i="25" s="1"/>
  <c r="AY299" i="25"/>
  <c r="BI299" i="25" s="1"/>
  <c r="BQ299" i="25" s="1"/>
  <c r="AX299" i="25"/>
  <c r="BH299" i="25" s="1"/>
  <c r="BP299" i="25" s="1"/>
  <c r="AW299" i="25"/>
  <c r="BG299" i="25" s="1"/>
  <c r="BO299" i="25" s="1"/>
  <c r="AV299" i="25"/>
  <c r="AU299" i="25"/>
  <c r="AT299" i="25"/>
  <c r="AS299" i="25"/>
  <c r="BD298" i="25"/>
  <c r="BN298" i="25" s="1"/>
  <c r="BC298" i="25"/>
  <c r="BM298" i="25" s="1"/>
  <c r="BB298" i="25"/>
  <c r="BL298" i="25" s="1"/>
  <c r="BA298" i="25"/>
  <c r="BK298" i="25" s="1"/>
  <c r="AZ298" i="25"/>
  <c r="BJ298" i="25" s="1"/>
  <c r="AY298" i="25"/>
  <c r="BI298" i="25" s="1"/>
  <c r="AX298" i="25"/>
  <c r="BH298" i="25" s="1"/>
  <c r="AW298" i="25"/>
  <c r="BG298" i="25" s="1"/>
  <c r="AV298" i="25"/>
  <c r="AU298" i="25"/>
  <c r="AT298" i="25"/>
  <c r="AS298" i="25"/>
  <c r="BL297" i="25"/>
  <c r="BD297" i="25"/>
  <c r="BN297" i="25" s="1"/>
  <c r="BC297" i="25"/>
  <c r="BM297" i="25" s="1"/>
  <c r="BB297" i="25"/>
  <c r="BA297" i="25"/>
  <c r="BK297" i="25" s="1"/>
  <c r="AZ297" i="25"/>
  <c r="BJ297" i="25" s="1"/>
  <c r="BR297" i="25" s="1"/>
  <c r="AY297" i="25"/>
  <c r="BI297" i="25" s="1"/>
  <c r="BQ297" i="25" s="1"/>
  <c r="AX297" i="25"/>
  <c r="BH297" i="25" s="1"/>
  <c r="AW297" i="25"/>
  <c r="BG297" i="25" s="1"/>
  <c r="AV297" i="25"/>
  <c r="AU297" i="25"/>
  <c r="AT297" i="25"/>
  <c r="AS297" i="25"/>
  <c r="BL296" i="25"/>
  <c r="BD296" i="25"/>
  <c r="BN296" i="25" s="1"/>
  <c r="BC296" i="25"/>
  <c r="BM296" i="25" s="1"/>
  <c r="BB296" i="25"/>
  <c r="BA296" i="25"/>
  <c r="BK296" i="25" s="1"/>
  <c r="AZ296" i="25"/>
  <c r="BJ296" i="25" s="1"/>
  <c r="AY296" i="25"/>
  <c r="BI296" i="25" s="1"/>
  <c r="BQ296" i="25" s="1"/>
  <c r="AX296" i="25"/>
  <c r="BH296" i="25" s="1"/>
  <c r="AW296" i="25"/>
  <c r="BG296" i="25" s="1"/>
  <c r="BO296" i="25" s="1"/>
  <c r="AV296" i="25"/>
  <c r="AU296" i="25"/>
  <c r="AT296" i="25"/>
  <c r="AS296" i="25"/>
  <c r="BD295" i="25"/>
  <c r="BN295" i="25" s="1"/>
  <c r="BC295" i="25"/>
  <c r="BM295" i="25" s="1"/>
  <c r="BB295" i="25"/>
  <c r="BL295" i="25" s="1"/>
  <c r="BA295" i="25"/>
  <c r="BK295" i="25" s="1"/>
  <c r="AZ295" i="25"/>
  <c r="BJ295" i="25" s="1"/>
  <c r="AY295" i="25"/>
  <c r="BI295" i="25" s="1"/>
  <c r="AX295" i="25"/>
  <c r="BH295" i="25" s="1"/>
  <c r="AW295" i="25"/>
  <c r="BG295" i="25" s="1"/>
  <c r="AV295" i="25"/>
  <c r="AU295" i="25"/>
  <c r="AT295" i="25"/>
  <c r="AS295" i="25"/>
  <c r="BL294" i="25"/>
  <c r="BD294" i="25"/>
  <c r="BN294" i="25" s="1"/>
  <c r="BC294" i="25"/>
  <c r="BM294" i="25" s="1"/>
  <c r="BB294" i="25"/>
  <c r="BA294" i="25"/>
  <c r="BK294" i="25" s="1"/>
  <c r="AZ294" i="25"/>
  <c r="BJ294" i="25" s="1"/>
  <c r="BR294" i="25" s="1"/>
  <c r="AY294" i="25"/>
  <c r="BI294" i="25" s="1"/>
  <c r="BQ294" i="25" s="1"/>
  <c r="AX294" i="25"/>
  <c r="BH294" i="25" s="1"/>
  <c r="BP294" i="25" s="1"/>
  <c r="AW294" i="25"/>
  <c r="BG294" i="25" s="1"/>
  <c r="AV294" i="25"/>
  <c r="AU294" i="25"/>
  <c r="AT294" i="25"/>
  <c r="AS294" i="25"/>
  <c r="BR293" i="25"/>
  <c r="BN293" i="25"/>
  <c r="BM293" i="25"/>
  <c r="BD293" i="25"/>
  <c r="BC293" i="25"/>
  <c r="BB293" i="25"/>
  <c r="BL293" i="25" s="1"/>
  <c r="BA293" i="25"/>
  <c r="BK293" i="25" s="1"/>
  <c r="AZ293" i="25"/>
  <c r="BJ293" i="25" s="1"/>
  <c r="AY293" i="25"/>
  <c r="BI293" i="25" s="1"/>
  <c r="BQ293" i="25" s="1"/>
  <c r="AX293" i="25"/>
  <c r="BH293" i="25" s="1"/>
  <c r="BP293" i="25" s="1"/>
  <c r="AW293" i="25"/>
  <c r="BG293" i="25" s="1"/>
  <c r="AV293" i="25"/>
  <c r="AU293" i="25"/>
  <c r="AT293" i="25"/>
  <c r="AS293" i="25"/>
  <c r="N293" i="25"/>
  <c r="BN292" i="25"/>
  <c r="BD292" i="25"/>
  <c r="BC292" i="25"/>
  <c r="BM292" i="25" s="1"/>
  <c r="BB292" i="25"/>
  <c r="BL292" i="25" s="1"/>
  <c r="BA292" i="25"/>
  <c r="BK292" i="25" s="1"/>
  <c r="AZ292" i="25"/>
  <c r="BJ292" i="25" s="1"/>
  <c r="BR292" i="25" s="1"/>
  <c r="AY292" i="25"/>
  <c r="BI292" i="25" s="1"/>
  <c r="BQ292" i="25" s="1"/>
  <c r="AX292" i="25"/>
  <c r="BH292" i="25" s="1"/>
  <c r="AW292" i="25"/>
  <c r="BG292" i="25" s="1"/>
  <c r="BO292" i="25" s="1"/>
  <c r="AV292" i="25"/>
  <c r="AU292" i="25"/>
  <c r="AT292" i="25"/>
  <c r="AS292" i="25"/>
  <c r="BN291" i="25"/>
  <c r="BD291" i="25"/>
  <c r="BC291" i="25"/>
  <c r="BM291" i="25" s="1"/>
  <c r="BB291" i="25"/>
  <c r="BL291" i="25" s="1"/>
  <c r="BA291" i="25"/>
  <c r="BK291" i="25" s="1"/>
  <c r="AZ291" i="25"/>
  <c r="BJ291" i="25" s="1"/>
  <c r="BR291" i="25" s="1"/>
  <c r="AY291" i="25"/>
  <c r="BI291" i="25" s="1"/>
  <c r="BQ291" i="25" s="1"/>
  <c r="AX291" i="25"/>
  <c r="BH291" i="25" s="1"/>
  <c r="AW291" i="25"/>
  <c r="BG291" i="25" s="1"/>
  <c r="BO291" i="25" s="1"/>
  <c r="AV291" i="25"/>
  <c r="AU291" i="25"/>
  <c r="AT291" i="25"/>
  <c r="AS291" i="25"/>
  <c r="BN290" i="25"/>
  <c r="BD290" i="25"/>
  <c r="BC290" i="25"/>
  <c r="BM290" i="25" s="1"/>
  <c r="BB290" i="25"/>
  <c r="BL290" i="25" s="1"/>
  <c r="BA290" i="25"/>
  <c r="BK290" i="25" s="1"/>
  <c r="AZ290" i="25"/>
  <c r="BJ290" i="25" s="1"/>
  <c r="BR290" i="25" s="1"/>
  <c r="AY290" i="25"/>
  <c r="BI290" i="25" s="1"/>
  <c r="BQ290" i="25" s="1"/>
  <c r="AX290" i="25"/>
  <c r="BH290" i="25" s="1"/>
  <c r="AW290" i="25"/>
  <c r="BG290" i="25" s="1"/>
  <c r="AV290" i="25"/>
  <c r="AU290" i="25"/>
  <c r="AT290" i="25"/>
  <c r="AS290" i="25"/>
  <c r="BN289" i="25"/>
  <c r="BD289" i="25"/>
  <c r="BC289" i="25"/>
  <c r="BM289" i="25" s="1"/>
  <c r="BB289" i="25"/>
  <c r="BL289" i="25" s="1"/>
  <c r="BA289" i="25"/>
  <c r="BK289" i="25" s="1"/>
  <c r="AZ289" i="25"/>
  <c r="BJ289" i="25" s="1"/>
  <c r="BR289" i="25" s="1"/>
  <c r="AY289" i="25"/>
  <c r="BI289" i="25" s="1"/>
  <c r="BQ289" i="25" s="1"/>
  <c r="AX289" i="25"/>
  <c r="BH289" i="25" s="1"/>
  <c r="AW289" i="25"/>
  <c r="BG289" i="25" s="1"/>
  <c r="BO289" i="25" s="1"/>
  <c r="AV289" i="25"/>
  <c r="AU289" i="25"/>
  <c r="AT289" i="25"/>
  <c r="AS289" i="25"/>
  <c r="BK288" i="25"/>
  <c r="BD288" i="25"/>
  <c r="BN288" i="25" s="1"/>
  <c r="BC288" i="25"/>
  <c r="BM288" i="25" s="1"/>
  <c r="BB288" i="25"/>
  <c r="BL288" i="25" s="1"/>
  <c r="BA288" i="25"/>
  <c r="AZ288" i="25"/>
  <c r="BJ288" i="25" s="1"/>
  <c r="AY288" i="25"/>
  <c r="BI288" i="25" s="1"/>
  <c r="AX288" i="25"/>
  <c r="BH288" i="25" s="1"/>
  <c r="AW288" i="25"/>
  <c r="BG288" i="25" s="1"/>
  <c r="BO288" i="25" s="1"/>
  <c r="AV288" i="25"/>
  <c r="AU288" i="25"/>
  <c r="AT288" i="25"/>
  <c r="AS288" i="25"/>
  <c r="BI287" i="25"/>
  <c r="BQ287" i="25" s="1"/>
  <c r="BD287" i="25"/>
  <c r="BN287" i="25" s="1"/>
  <c r="BC287" i="25"/>
  <c r="BM287" i="25" s="1"/>
  <c r="BB287" i="25"/>
  <c r="BL287" i="25" s="1"/>
  <c r="BA287" i="25"/>
  <c r="BK287" i="25" s="1"/>
  <c r="AZ287" i="25"/>
  <c r="BJ287" i="25" s="1"/>
  <c r="AY287" i="25"/>
  <c r="AX287" i="25"/>
  <c r="BH287" i="25" s="1"/>
  <c r="BP287" i="25" s="1"/>
  <c r="AW287" i="25"/>
  <c r="BG287" i="25" s="1"/>
  <c r="BO287" i="25" s="1"/>
  <c r="AV287" i="25"/>
  <c r="AU287" i="25"/>
  <c r="AT287" i="25"/>
  <c r="AS287" i="25"/>
  <c r="BN286" i="25"/>
  <c r="BK286" i="25"/>
  <c r="BD286" i="25"/>
  <c r="BC286" i="25"/>
  <c r="BM286" i="25" s="1"/>
  <c r="BB286" i="25"/>
  <c r="BL286" i="25" s="1"/>
  <c r="BA286" i="25"/>
  <c r="AZ286" i="25"/>
  <c r="BJ286" i="25" s="1"/>
  <c r="BR286" i="25" s="1"/>
  <c r="AY286" i="25"/>
  <c r="BI286" i="25" s="1"/>
  <c r="BQ286" i="25" s="1"/>
  <c r="AX286" i="25"/>
  <c r="BH286" i="25" s="1"/>
  <c r="BP286" i="25" s="1"/>
  <c r="AW286" i="25"/>
  <c r="BG286" i="25" s="1"/>
  <c r="BO286" i="25" s="1"/>
  <c r="AV286" i="25"/>
  <c r="AU286" i="25"/>
  <c r="AT286" i="25"/>
  <c r="AS286" i="25"/>
  <c r="BN285" i="25"/>
  <c r="BD285" i="25"/>
  <c r="BC285" i="25"/>
  <c r="BM285" i="25" s="1"/>
  <c r="BB285" i="25"/>
  <c r="BL285" i="25" s="1"/>
  <c r="BA285" i="25"/>
  <c r="BK285" i="25" s="1"/>
  <c r="AZ285" i="25"/>
  <c r="BJ285" i="25" s="1"/>
  <c r="BR285" i="25" s="1"/>
  <c r="AY285" i="25"/>
  <c r="BI285" i="25" s="1"/>
  <c r="BQ285" i="25" s="1"/>
  <c r="AX285" i="25"/>
  <c r="BH285" i="25" s="1"/>
  <c r="AW285" i="25"/>
  <c r="BG285" i="25" s="1"/>
  <c r="BO285" i="25" s="1"/>
  <c r="AV285" i="25"/>
  <c r="AU285" i="25"/>
  <c r="AT285" i="25"/>
  <c r="AS285" i="25"/>
  <c r="BN284" i="25"/>
  <c r="BK284" i="25"/>
  <c r="BJ284" i="25"/>
  <c r="BR284" i="25" s="1"/>
  <c r="BI284" i="25"/>
  <c r="BD284" i="25"/>
  <c r="BC284" i="25"/>
  <c r="BM284" i="25" s="1"/>
  <c r="BB284" i="25"/>
  <c r="BL284" i="25" s="1"/>
  <c r="BA284" i="25"/>
  <c r="AZ284" i="25"/>
  <c r="AY284" i="25"/>
  <c r="AX284" i="25"/>
  <c r="BH284" i="25" s="1"/>
  <c r="BP284" i="25" s="1"/>
  <c r="AW284" i="25"/>
  <c r="BG284" i="25" s="1"/>
  <c r="BO284" i="25" s="1"/>
  <c r="AV284" i="25"/>
  <c r="AU284" i="25"/>
  <c r="AT284" i="25"/>
  <c r="AS284" i="25"/>
  <c r="CF283" i="25"/>
  <c r="CE283" i="25"/>
  <c r="CD283" i="25"/>
  <c r="CC283" i="25"/>
  <c r="CG283" i="25" s="1"/>
  <c r="BL283" i="25"/>
  <c r="BK283" i="25"/>
  <c r="BD283" i="25"/>
  <c r="BN283" i="25" s="1"/>
  <c r="BC283" i="25"/>
  <c r="BM283" i="25" s="1"/>
  <c r="BB283" i="25"/>
  <c r="BA283" i="25"/>
  <c r="AZ283" i="25"/>
  <c r="BJ283" i="25" s="1"/>
  <c r="BR283" i="25" s="1"/>
  <c r="AY283" i="25"/>
  <c r="BI283" i="25" s="1"/>
  <c r="BQ283" i="25" s="1"/>
  <c r="AX283" i="25"/>
  <c r="BH283" i="25" s="1"/>
  <c r="BP283" i="25" s="1"/>
  <c r="AW283" i="25"/>
  <c r="BG283" i="25" s="1"/>
  <c r="BO283" i="25" s="1"/>
  <c r="AV283" i="25"/>
  <c r="AU283" i="25"/>
  <c r="AT283" i="25"/>
  <c r="AS283" i="25"/>
  <c r="N283" i="25"/>
  <c r="BR282" i="25"/>
  <c r="BM282" i="25"/>
  <c r="BJ282" i="25"/>
  <c r="BI282" i="25"/>
  <c r="BQ282" i="25" s="1"/>
  <c r="BH282" i="25"/>
  <c r="BD282" i="25"/>
  <c r="BN282" i="25" s="1"/>
  <c r="BC282" i="25"/>
  <c r="BB282" i="25"/>
  <c r="BL282" i="25" s="1"/>
  <c r="BA282" i="25"/>
  <c r="BK282" i="25" s="1"/>
  <c r="AZ282" i="25"/>
  <c r="AY282" i="25"/>
  <c r="AX282" i="25"/>
  <c r="AW282" i="25"/>
  <c r="BG282" i="25" s="1"/>
  <c r="BO282" i="25" s="1"/>
  <c r="AV282" i="25"/>
  <c r="AU282" i="25"/>
  <c r="AT282" i="25"/>
  <c r="AS282" i="25"/>
  <c r="BN281" i="25"/>
  <c r="BI281" i="25"/>
  <c r="BQ281" i="25" s="1"/>
  <c r="BD281" i="25"/>
  <c r="BC281" i="25"/>
  <c r="BM281" i="25" s="1"/>
  <c r="BB281" i="25"/>
  <c r="BL281" i="25" s="1"/>
  <c r="BA281" i="25"/>
  <c r="BK281" i="25" s="1"/>
  <c r="AZ281" i="25"/>
  <c r="BJ281" i="25" s="1"/>
  <c r="BR281" i="25" s="1"/>
  <c r="AY281" i="25"/>
  <c r="AX281" i="25"/>
  <c r="BH281" i="25" s="1"/>
  <c r="AW281" i="25"/>
  <c r="BG281" i="25" s="1"/>
  <c r="AV281" i="25"/>
  <c r="AU281" i="25"/>
  <c r="AT281" i="25"/>
  <c r="AS281" i="25"/>
  <c r="BL280" i="25"/>
  <c r="BJ280" i="25"/>
  <c r="BR280" i="25" s="1"/>
  <c r="BD280" i="25"/>
  <c r="BN280" i="25" s="1"/>
  <c r="BC280" i="25"/>
  <c r="BM280" i="25" s="1"/>
  <c r="BB280" i="25"/>
  <c r="BA280" i="25"/>
  <c r="BK280" i="25" s="1"/>
  <c r="AZ280" i="25"/>
  <c r="AY280" i="25"/>
  <c r="BI280" i="25" s="1"/>
  <c r="AX280" i="25"/>
  <c r="BH280" i="25" s="1"/>
  <c r="BP280" i="25" s="1"/>
  <c r="AW280" i="25"/>
  <c r="BG280" i="25" s="1"/>
  <c r="BO280" i="25" s="1"/>
  <c r="AV280" i="25"/>
  <c r="AU280" i="25"/>
  <c r="AT280" i="25"/>
  <c r="AS280" i="25"/>
  <c r="BL279" i="25"/>
  <c r="BI279" i="25"/>
  <c r="BH279" i="25"/>
  <c r="BP279" i="25" s="1"/>
  <c r="BD279" i="25"/>
  <c r="BN279" i="25" s="1"/>
  <c r="BC279" i="25"/>
  <c r="BM279" i="25" s="1"/>
  <c r="BQ279" i="25" s="1"/>
  <c r="BB279" i="25"/>
  <c r="BA279" i="25"/>
  <c r="BK279" i="25" s="1"/>
  <c r="AZ279" i="25"/>
  <c r="BJ279" i="25" s="1"/>
  <c r="BR279" i="25" s="1"/>
  <c r="AY279" i="25"/>
  <c r="AX279" i="25"/>
  <c r="AW279" i="25"/>
  <c r="BG279" i="25" s="1"/>
  <c r="BO279" i="25" s="1"/>
  <c r="AV279" i="25"/>
  <c r="AU279" i="25"/>
  <c r="AT279" i="25"/>
  <c r="AS279" i="25"/>
  <c r="BN278" i="25"/>
  <c r="BM278" i="25"/>
  <c r="BH278" i="25"/>
  <c r="BD278" i="25"/>
  <c r="BC278" i="25"/>
  <c r="BB278" i="25"/>
  <c r="BL278" i="25" s="1"/>
  <c r="BA278" i="25"/>
  <c r="BK278" i="25" s="1"/>
  <c r="AZ278" i="25"/>
  <c r="BJ278" i="25" s="1"/>
  <c r="BR278" i="25" s="1"/>
  <c r="AY278" i="25"/>
  <c r="BI278" i="25" s="1"/>
  <c r="AX278" i="25"/>
  <c r="AW278" i="25"/>
  <c r="BG278" i="25" s="1"/>
  <c r="AV278" i="25"/>
  <c r="AU278" i="25"/>
  <c r="AT278" i="25"/>
  <c r="AS278" i="25"/>
  <c r="BN277" i="25"/>
  <c r="BJ277" i="25"/>
  <c r="BR277" i="25" s="1"/>
  <c r="BI277" i="25"/>
  <c r="BD277" i="25"/>
  <c r="BC277" i="25"/>
  <c r="BM277" i="25" s="1"/>
  <c r="BB277" i="25"/>
  <c r="BL277" i="25" s="1"/>
  <c r="BA277" i="25"/>
  <c r="BK277" i="25" s="1"/>
  <c r="AZ277" i="25"/>
  <c r="AY277" i="25"/>
  <c r="AX277" i="25"/>
  <c r="BH277" i="25" s="1"/>
  <c r="BP277" i="25" s="1"/>
  <c r="AW277" i="25"/>
  <c r="BG277" i="25" s="1"/>
  <c r="BO277" i="25" s="1"/>
  <c r="AV277" i="25"/>
  <c r="AU277" i="25"/>
  <c r="AT277" i="25"/>
  <c r="AS277" i="25"/>
  <c r="BJ276" i="25"/>
  <c r="BH276" i="25"/>
  <c r="BD276" i="25"/>
  <c r="BN276" i="25" s="1"/>
  <c r="BC276" i="25"/>
  <c r="BM276" i="25" s="1"/>
  <c r="BB276" i="25"/>
  <c r="BL276" i="25" s="1"/>
  <c r="BP276" i="25" s="1"/>
  <c r="BA276" i="25"/>
  <c r="BK276" i="25" s="1"/>
  <c r="AZ276" i="25"/>
  <c r="AY276" i="25"/>
  <c r="BI276" i="25" s="1"/>
  <c r="AX276" i="25"/>
  <c r="AW276" i="25"/>
  <c r="BG276" i="25" s="1"/>
  <c r="AV276" i="25"/>
  <c r="AU276" i="25"/>
  <c r="AT276" i="25"/>
  <c r="AS276" i="25"/>
  <c r="BM275" i="25"/>
  <c r="BL275" i="25"/>
  <c r="BD275" i="25"/>
  <c r="BN275" i="25" s="1"/>
  <c r="BC275" i="25"/>
  <c r="BB275" i="25"/>
  <c r="BA275" i="25"/>
  <c r="BK275" i="25" s="1"/>
  <c r="AZ275" i="25"/>
  <c r="BJ275" i="25" s="1"/>
  <c r="BR275" i="25" s="1"/>
  <c r="AY275" i="25"/>
  <c r="BI275" i="25" s="1"/>
  <c r="BQ275" i="25" s="1"/>
  <c r="AX275" i="25"/>
  <c r="BH275" i="25" s="1"/>
  <c r="BP275" i="25" s="1"/>
  <c r="AW275" i="25"/>
  <c r="BG275" i="25" s="1"/>
  <c r="AV275" i="25"/>
  <c r="AU275" i="25"/>
  <c r="AT275" i="25"/>
  <c r="AS275" i="25"/>
  <c r="BR274" i="25"/>
  <c r="BM274" i="25"/>
  <c r="BJ274" i="25"/>
  <c r="BI274" i="25"/>
  <c r="BQ274" i="25" s="1"/>
  <c r="BH274" i="25"/>
  <c r="BD274" i="25"/>
  <c r="BN274" i="25" s="1"/>
  <c r="BC274" i="25"/>
  <c r="BB274" i="25"/>
  <c r="BL274" i="25" s="1"/>
  <c r="BA274" i="25"/>
  <c r="BK274" i="25" s="1"/>
  <c r="AZ274" i="25"/>
  <c r="AY274" i="25"/>
  <c r="AX274" i="25"/>
  <c r="AW274" i="25"/>
  <c r="BG274" i="25" s="1"/>
  <c r="BO274" i="25" s="1"/>
  <c r="AV274" i="25"/>
  <c r="AU274" i="25"/>
  <c r="AT274" i="25"/>
  <c r="AS274" i="25"/>
  <c r="CC273" i="25"/>
  <c r="CG273" i="25" s="1"/>
  <c r="BN273" i="25"/>
  <c r="BL273" i="25"/>
  <c r="BK273" i="25"/>
  <c r="BJ273" i="25"/>
  <c r="BR273" i="25" s="1"/>
  <c r="BD273" i="25"/>
  <c r="BC273" i="25"/>
  <c r="BM273" i="25" s="1"/>
  <c r="BB273" i="25"/>
  <c r="BA273" i="25"/>
  <c r="AZ273" i="25"/>
  <c r="AY273" i="25"/>
  <c r="BI273" i="25" s="1"/>
  <c r="AX273" i="25"/>
  <c r="BH273" i="25" s="1"/>
  <c r="BP273" i="25" s="1"/>
  <c r="AW273" i="25"/>
  <c r="BG273" i="25" s="1"/>
  <c r="BO273" i="25" s="1"/>
  <c r="AV273" i="25"/>
  <c r="AU273" i="25"/>
  <c r="AT273" i="25"/>
  <c r="AS273" i="25"/>
  <c r="N273" i="25"/>
  <c r="CD273" i="25" s="1"/>
  <c r="BM272" i="25"/>
  <c r="BK272" i="25"/>
  <c r="BD272" i="25"/>
  <c r="BN272" i="25" s="1"/>
  <c r="BC272" i="25"/>
  <c r="BB272" i="25"/>
  <c r="BL272" i="25" s="1"/>
  <c r="BA272" i="25"/>
  <c r="AZ272" i="25"/>
  <c r="BJ272" i="25" s="1"/>
  <c r="AY272" i="25"/>
  <c r="BI272" i="25" s="1"/>
  <c r="BQ272" i="25" s="1"/>
  <c r="AX272" i="25"/>
  <c r="BH272" i="25" s="1"/>
  <c r="BP272" i="25" s="1"/>
  <c r="AW272" i="25"/>
  <c r="BG272" i="25" s="1"/>
  <c r="BO272" i="25" s="1"/>
  <c r="AV272" i="25"/>
  <c r="AU272" i="25"/>
  <c r="AT272" i="25"/>
  <c r="AS272" i="25"/>
  <c r="BK271" i="25"/>
  <c r="BD271" i="25"/>
  <c r="BN271" i="25" s="1"/>
  <c r="BC271" i="25"/>
  <c r="BM271" i="25" s="1"/>
  <c r="BB271" i="25"/>
  <c r="BL271" i="25" s="1"/>
  <c r="BA271" i="25"/>
  <c r="AZ271" i="25"/>
  <c r="BJ271" i="25" s="1"/>
  <c r="AY271" i="25"/>
  <c r="BI271" i="25" s="1"/>
  <c r="BQ271" i="25" s="1"/>
  <c r="AX271" i="25"/>
  <c r="BH271" i="25" s="1"/>
  <c r="BP271" i="25" s="1"/>
  <c r="AW271" i="25"/>
  <c r="BG271" i="25" s="1"/>
  <c r="BO271" i="25" s="1"/>
  <c r="AV271" i="25"/>
  <c r="AU271" i="25"/>
  <c r="AT271" i="25"/>
  <c r="AS271" i="25"/>
  <c r="BN270" i="25"/>
  <c r="BD270" i="25"/>
  <c r="BC270" i="25"/>
  <c r="BM270" i="25" s="1"/>
  <c r="BB270" i="25"/>
  <c r="BL270" i="25" s="1"/>
  <c r="BA270" i="25"/>
  <c r="BK270" i="25" s="1"/>
  <c r="AZ270" i="25"/>
  <c r="BJ270" i="25" s="1"/>
  <c r="AY270" i="25"/>
  <c r="BI270" i="25" s="1"/>
  <c r="AX270" i="25"/>
  <c r="BH270" i="25" s="1"/>
  <c r="AW270" i="25"/>
  <c r="BG270" i="25" s="1"/>
  <c r="BO270" i="25" s="1"/>
  <c r="AV270" i="25"/>
  <c r="AU270" i="25"/>
  <c r="AT270" i="25"/>
  <c r="AS270" i="25"/>
  <c r="BM269" i="25"/>
  <c r="BL269" i="25"/>
  <c r="BD269" i="25"/>
  <c r="BN269" i="25" s="1"/>
  <c r="BC269" i="25"/>
  <c r="BB269" i="25"/>
  <c r="BA269" i="25"/>
  <c r="BK269" i="25" s="1"/>
  <c r="AZ269" i="25"/>
  <c r="BJ269" i="25" s="1"/>
  <c r="AY269" i="25"/>
  <c r="BI269" i="25" s="1"/>
  <c r="BQ269" i="25" s="1"/>
  <c r="AX269" i="25"/>
  <c r="BH269" i="25" s="1"/>
  <c r="BP269" i="25" s="1"/>
  <c r="AW269" i="25"/>
  <c r="BG269" i="25" s="1"/>
  <c r="AV269" i="25"/>
  <c r="AU269" i="25"/>
  <c r="AT269" i="25"/>
  <c r="AS269" i="25"/>
  <c r="BM268" i="25"/>
  <c r="BK268" i="25"/>
  <c r="BH268" i="25"/>
  <c r="BD268" i="25"/>
  <c r="BN268" i="25" s="1"/>
  <c r="BC268" i="25"/>
  <c r="BB268" i="25"/>
  <c r="BL268" i="25" s="1"/>
  <c r="BA268" i="25"/>
  <c r="AZ268" i="25"/>
  <c r="BJ268" i="25" s="1"/>
  <c r="AY268" i="25"/>
  <c r="BI268" i="25" s="1"/>
  <c r="BQ268" i="25" s="1"/>
  <c r="AX268" i="25"/>
  <c r="AW268" i="25"/>
  <c r="BG268" i="25" s="1"/>
  <c r="BO268" i="25" s="1"/>
  <c r="AV268" i="25"/>
  <c r="AU268" i="25"/>
  <c r="AT268" i="25"/>
  <c r="AS268" i="25"/>
  <c r="BK267" i="25"/>
  <c r="BD267" i="25"/>
  <c r="BN267" i="25" s="1"/>
  <c r="BC267" i="25"/>
  <c r="BM267" i="25" s="1"/>
  <c r="BB267" i="25"/>
  <c r="BL267" i="25" s="1"/>
  <c r="BP267" i="25" s="1"/>
  <c r="BA267" i="25"/>
  <c r="AZ267" i="25"/>
  <c r="BJ267" i="25" s="1"/>
  <c r="AY267" i="25"/>
  <c r="BI267" i="25" s="1"/>
  <c r="AX267" i="25"/>
  <c r="BH267" i="25" s="1"/>
  <c r="AW267" i="25"/>
  <c r="BG267" i="25" s="1"/>
  <c r="BO267" i="25" s="1"/>
  <c r="AV267" i="25"/>
  <c r="AU267" i="25"/>
  <c r="AT267" i="25"/>
  <c r="AS267" i="25"/>
  <c r="BN266" i="25"/>
  <c r="BD266" i="25"/>
  <c r="BC266" i="25"/>
  <c r="BM266" i="25" s="1"/>
  <c r="BB266" i="25"/>
  <c r="BL266" i="25" s="1"/>
  <c r="BA266" i="25"/>
  <c r="BK266" i="25" s="1"/>
  <c r="AZ266" i="25"/>
  <c r="BJ266" i="25" s="1"/>
  <c r="AY266" i="25"/>
  <c r="BI266" i="25" s="1"/>
  <c r="AX266" i="25"/>
  <c r="BH266" i="25" s="1"/>
  <c r="AW266" i="25"/>
  <c r="BG266" i="25" s="1"/>
  <c r="AV266" i="25"/>
  <c r="AU266" i="25"/>
  <c r="AT266" i="25"/>
  <c r="AS266" i="25"/>
  <c r="BM265" i="25"/>
  <c r="BL265" i="25"/>
  <c r="BD265" i="25"/>
  <c r="BN265" i="25" s="1"/>
  <c r="BC265" i="25"/>
  <c r="BB265" i="25"/>
  <c r="BA265" i="25"/>
  <c r="BK265" i="25" s="1"/>
  <c r="AZ265" i="25"/>
  <c r="BJ265" i="25" s="1"/>
  <c r="BR265" i="25" s="1"/>
  <c r="AY265" i="25"/>
  <c r="BI265" i="25" s="1"/>
  <c r="BQ265" i="25" s="1"/>
  <c r="AX265" i="25"/>
  <c r="BH265" i="25" s="1"/>
  <c r="BP265" i="25" s="1"/>
  <c r="AW265" i="25"/>
  <c r="BG265" i="25" s="1"/>
  <c r="AV265" i="25"/>
  <c r="AU265" i="25"/>
  <c r="AT265" i="25"/>
  <c r="AS265" i="25"/>
  <c r="BM264" i="25"/>
  <c r="BK264" i="25"/>
  <c r="BI264" i="25"/>
  <c r="BQ264" i="25" s="1"/>
  <c r="BD264" i="25"/>
  <c r="BN264" i="25" s="1"/>
  <c r="BC264" i="25"/>
  <c r="BB264" i="25"/>
  <c r="BL264" i="25" s="1"/>
  <c r="BA264" i="25"/>
  <c r="AZ264" i="25"/>
  <c r="BJ264" i="25" s="1"/>
  <c r="AY264" i="25"/>
  <c r="AX264" i="25"/>
  <c r="BH264" i="25" s="1"/>
  <c r="BP264" i="25" s="1"/>
  <c r="AW264" i="25"/>
  <c r="BG264" i="25" s="1"/>
  <c r="BO264" i="25" s="1"/>
  <c r="AV264" i="25"/>
  <c r="AU264" i="25"/>
  <c r="AT264" i="25"/>
  <c r="AS264" i="25"/>
  <c r="CE263" i="25"/>
  <c r="BM263" i="25"/>
  <c r="BL263" i="25"/>
  <c r="BD263" i="25"/>
  <c r="BN263" i="25" s="1"/>
  <c r="BC263" i="25"/>
  <c r="BB263" i="25"/>
  <c r="BA263" i="25"/>
  <c r="BK263" i="25" s="1"/>
  <c r="AZ263" i="25"/>
  <c r="BJ263" i="25" s="1"/>
  <c r="AY263" i="25"/>
  <c r="BI263" i="25" s="1"/>
  <c r="BQ263" i="25" s="1"/>
  <c r="AX263" i="25"/>
  <c r="BH263" i="25" s="1"/>
  <c r="AW263" i="25"/>
  <c r="BG263" i="25" s="1"/>
  <c r="AV263" i="25"/>
  <c r="AU263" i="25"/>
  <c r="AT263" i="25"/>
  <c r="AS263" i="25"/>
  <c r="N263" i="25"/>
  <c r="BN262" i="25"/>
  <c r="BL262" i="25"/>
  <c r="BK262" i="25"/>
  <c r="BJ262" i="25"/>
  <c r="BR262" i="25" s="1"/>
  <c r="BD262" i="25"/>
  <c r="BC262" i="25"/>
  <c r="BM262" i="25" s="1"/>
  <c r="BB262" i="25"/>
  <c r="BA262" i="25"/>
  <c r="AZ262" i="25"/>
  <c r="AY262" i="25"/>
  <c r="BI262" i="25" s="1"/>
  <c r="BQ262" i="25" s="1"/>
  <c r="AX262" i="25"/>
  <c r="BH262" i="25" s="1"/>
  <c r="BP262" i="25" s="1"/>
  <c r="AW262" i="25"/>
  <c r="BG262" i="25" s="1"/>
  <c r="AV262" i="25"/>
  <c r="AU262" i="25"/>
  <c r="AT262" i="25"/>
  <c r="AS262" i="25"/>
  <c r="BL261" i="25"/>
  <c r="BJ261" i="25"/>
  <c r="BD261" i="25"/>
  <c r="BN261" i="25" s="1"/>
  <c r="BR261" i="25" s="1"/>
  <c r="BC261" i="25"/>
  <c r="BM261" i="25" s="1"/>
  <c r="BB261" i="25"/>
  <c r="BA261" i="25"/>
  <c r="BK261" i="25" s="1"/>
  <c r="AZ261" i="25"/>
  <c r="AY261" i="25"/>
  <c r="BI261" i="25" s="1"/>
  <c r="AX261" i="25"/>
  <c r="BH261" i="25" s="1"/>
  <c r="BP261" i="25" s="1"/>
  <c r="AW261" i="25"/>
  <c r="BG261" i="25" s="1"/>
  <c r="BO261" i="25" s="1"/>
  <c r="AV261" i="25"/>
  <c r="AU261" i="25"/>
  <c r="AT261" i="25"/>
  <c r="AS261" i="25"/>
  <c r="BN260" i="25"/>
  <c r="BJ260" i="25"/>
  <c r="BR260" i="25" s="1"/>
  <c r="BD260" i="25"/>
  <c r="BC260" i="25"/>
  <c r="BM260" i="25" s="1"/>
  <c r="BB260" i="25"/>
  <c r="BL260" i="25" s="1"/>
  <c r="BA260" i="25"/>
  <c r="BK260" i="25" s="1"/>
  <c r="AZ260" i="25"/>
  <c r="AY260" i="25"/>
  <c r="BI260" i="25" s="1"/>
  <c r="AX260" i="25"/>
  <c r="BH260" i="25" s="1"/>
  <c r="BP260" i="25" s="1"/>
  <c r="AW260" i="25"/>
  <c r="BG260" i="25" s="1"/>
  <c r="BO260" i="25" s="1"/>
  <c r="AV260" i="25"/>
  <c r="AU260" i="25"/>
  <c r="AT260" i="25"/>
  <c r="AS260" i="25"/>
  <c r="BN259" i="25"/>
  <c r="BM259" i="25"/>
  <c r="BD259" i="25"/>
  <c r="BC259" i="25"/>
  <c r="BB259" i="25"/>
  <c r="BL259" i="25" s="1"/>
  <c r="BA259" i="25"/>
  <c r="BK259" i="25" s="1"/>
  <c r="AZ259" i="25"/>
  <c r="BJ259" i="25" s="1"/>
  <c r="BR259" i="25" s="1"/>
  <c r="AY259" i="25"/>
  <c r="BI259" i="25" s="1"/>
  <c r="AX259" i="25"/>
  <c r="BH259" i="25" s="1"/>
  <c r="AW259" i="25"/>
  <c r="BG259" i="25" s="1"/>
  <c r="BO259" i="25" s="1"/>
  <c r="AV259" i="25"/>
  <c r="AU259" i="25"/>
  <c r="AT259" i="25"/>
  <c r="AS259" i="25"/>
  <c r="BN258" i="25"/>
  <c r="BL258" i="25"/>
  <c r="BK258" i="25"/>
  <c r="BJ258" i="25"/>
  <c r="BR258" i="25" s="1"/>
  <c r="BD258" i="25"/>
  <c r="BC258" i="25"/>
  <c r="BM258" i="25" s="1"/>
  <c r="BB258" i="25"/>
  <c r="BA258" i="25"/>
  <c r="AZ258" i="25"/>
  <c r="AY258" i="25"/>
  <c r="BI258" i="25" s="1"/>
  <c r="BQ258" i="25" s="1"/>
  <c r="AX258" i="25"/>
  <c r="BH258" i="25" s="1"/>
  <c r="BP258" i="25" s="1"/>
  <c r="AW258" i="25"/>
  <c r="BG258" i="25" s="1"/>
  <c r="AV258" i="25"/>
  <c r="AU258" i="25"/>
  <c r="AT258" i="25"/>
  <c r="AS258" i="25"/>
  <c r="BJ257" i="25"/>
  <c r="BR257" i="25" s="1"/>
  <c r="BD257" i="25"/>
  <c r="BN257" i="25" s="1"/>
  <c r="BC257" i="25"/>
  <c r="BM257" i="25" s="1"/>
  <c r="BB257" i="25"/>
  <c r="BL257" i="25" s="1"/>
  <c r="BA257" i="25"/>
  <c r="BK257" i="25" s="1"/>
  <c r="AZ257" i="25"/>
  <c r="AY257" i="25"/>
  <c r="BI257" i="25" s="1"/>
  <c r="BQ257" i="25" s="1"/>
  <c r="AX257" i="25"/>
  <c r="BH257" i="25" s="1"/>
  <c r="AW257" i="25"/>
  <c r="BG257" i="25" s="1"/>
  <c r="BO257" i="25" s="1"/>
  <c r="AV257" i="25"/>
  <c r="AU257" i="25"/>
  <c r="AT257" i="25"/>
  <c r="AS257" i="25"/>
  <c r="BJ256" i="25"/>
  <c r="BR256" i="25" s="1"/>
  <c r="BD256" i="25"/>
  <c r="BN256" i="25" s="1"/>
  <c r="BC256" i="25"/>
  <c r="BM256" i="25" s="1"/>
  <c r="BB256" i="25"/>
  <c r="BL256" i="25" s="1"/>
  <c r="BA256" i="25"/>
  <c r="BK256" i="25" s="1"/>
  <c r="AZ256" i="25"/>
  <c r="AY256" i="25"/>
  <c r="BI256" i="25" s="1"/>
  <c r="BQ256" i="25" s="1"/>
  <c r="AX256" i="25"/>
  <c r="BH256" i="25" s="1"/>
  <c r="AW256" i="25"/>
  <c r="BG256" i="25" s="1"/>
  <c r="BO256" i="25" s="1"/>
  <c r="AV256" i="25"/>
  <c r="AU256" i="25"/>
  <c r="AT256" i="25"/>
  <c r="AS256" i="25"/>
  <c r="BJ255" i="25"/>
  <c r="BR255" i="25" s="1"/>
  <c r="BD255" i="25"/>
  <c r="BN255" i="25" s="1"/>
  <c r="BC255" i="25"/>
  <c r="BM255" i="25" s="1"/>
  <c r="BB255" i="25"/>
  <c r="BL255" i="25" s="1"/>
  <c r="BA255" i="25"/>
  <c r="BK255" i="25" s="1"/>
  <c r="AZ255" i="25"/>
  <c r="AY255" i="25"/>
  <c r="BI255" i="25" s="1"/>
  <c r="BQ255" i="25" s="1"/>
  <c r="AX255" i="25"/>
  <c r="BH255" i="25" s="1"/>
  <c r="AW255" i="25"/>
  <c r="BG255" i="25" s="1"/>
  <c r="BO255" i="25" s="1"/>
  <c r="AV255" i="25"/>
  <c r="AU255" i="25"/>
  <c r="AT255" i="25"/>
  <c r="AS255" i="25"/>
  <c r="BJ254" i="25"/>
  <c r="BR254" i="25" s="1"/>
  <c r="BD254" i="25"/>
  <c r="BN254" i="25" s="1"/>
  <c r="BC254" i="25"/>
  <c r="BM254" i="25" s="1"/>
  <c r="BB254" i="25"/>
  <c r="BL254" i="25" s="1"/>
  <c r="BA254" i="25"/>
  <c r="BK254" i="25" s="1"/>
  <c r="AZ254" i="25"/>
  <c r="AY254" i="25"/>
  <c r="BI254" i="25" s="1"/>
  <c r="BQ254" i="25" s="1"/>
  <c r="AX254" i="25"/>
  <c r="BH254" i="25" s="1"/>
  <c r="AW254" i="25"/>
  <c r="BG254" i="25" s="1"/>
  <c r="BO254" i="25" s="1"/>
  <c r="AV254" i="25"/>
  <c r="AU254" i="25"/>
  <c r="AT254" i="25"/>
  <c r="AS254" i="25"/>
  <c r="CF253" i="25"/>
  <c r="CE253" i="25"/>
  <c r="CD253" i="25"/>
  <c r="BD253" i="25"/>
  <c r="BN253" i="25" s="1"/>
  <c r="BC253" i="25"/>
  <c r="BM253" i="25" s="1"/>
  <c r="BB253" i="25"/>
  <c r="BL253" i="25" s="1"/>
  <c r="BA253" i="25"/>
  <c r="BK253" i="25" s="1"/>
  <c r="AZ253" i="25"/>
  <c r="BJ253" i="25" s="1"/>
  <c r="BR253" i="25" s="1"/>
  <c r="AY253" i="25"/>
  <c r="BI253" i="25" s="1"/>
  <c r="AX253" i="25"/>
  <c r="BH253" i="25" s="1"/>
  <c r="BP253" i="25" s="1"/>
  <c r="AW253" i="25"/>
  <c r="BG253" i="25" s="1"/>
  <c r="BO253" i="25" s="1"/>
  <c r="AV253" i="25"/>
  <c r="AU253" i="25"/>
  <c r="AT253" i="25"/>
  <c r="AS253" i="25"/>
  <c r="N253" i="25"/>
  <c r="CC253" i="25" s="1"/>
  <c r="CG253" i="25" s="1"/>
  <c r="BI252" i="25"/>
  <c r="BQ252" i="25" s="1"/>
  <c r="BD252" i="25"/>
  <c r="BN252" i="25" s="1"/>
  <c r="BC252" i="25"/>
  <c r="BM252" i="25" s="1"/>
  <c r="BB252" i="25"/>
  <c r="BL252" i="25" s="1"/>
  <c r="BA252" i="25"/>
  <c r="BK252" i="25" s="1"/>
  <c r="AZ252" i="25"/>
  <c r="BJ252" i="25" s="1"/>
  <c r="AY252" i="25"/>
  <c r="AX252" i="25"/>
  <c r="BH252" i="25" s="1"/>
  <c r="BP252" i="25" s="1"/>
  <c r="AW252" i="25"/>
  <c r="BG252" i="25" s="1"/>
  <c r="AV252" i="25"/>
  <c r="AU252" i="25"/>
  <c r="AT252" i="25"/>
  <c r="AS252" i="25"/>
  <c r="BI251" i="25"/>
  <c r="BQ251" i="25" s="1"/>
  <c r="BD251" i="25"/>
  <c r="BN251" i="25" s="1"/>
  <c r="BC251" i="25"/>
  <c r="BM251" i="25" s="1"/>
  <c r="BB251" i="25"/>
  <c r="BL251" i="25" s="1"/>
  <c r="BA251" i="25"/>
  <c r="BK251" i="25" s="1"/>
  <c r="AZ251" i="25"/>
  <c r="BJ251" i="25" s="1"/>
  <c r="AY251" i="25"/>
  <c r="AX251" i="25"/>
  <c r="BH251" i="25" s="1"/>
  <c r="BP251" i="25" s="1"/>
  <c r="AW251" i="25"/>
  <c r="BG251" i="25" s="1"/>
  <c r="AV251" i="25"/>
  <c r="AU251" i="25"/>
  <c r="AT251" i="25"/>
  <c r="AS251" i="25"/>
  <c r="BI250" i="25"/>
  <c r="BQ250" i="25" s="1"/>
  <c r="BD250" i="25"/>
  <c r="BN250" i="25" s="1"/>
  <c r="BC250" i="25"/>
  <c r="BM250" i="25" s="1"/>
  <c r="BB250" i="25"/>
  <c r="BL250" i="25" s="1"/>
  <c r="BA250" i="25"/>
  <c r="BK250" i="25" s="1"/>
  <c r="AZ250" i="25"/>
  <c r="BJ250" i="25" s="1"/>
  <c r="AY250" i="25"/>
  <c r="AX250" i="25"/>
  <c r="BH250" i="25" s="1"/>
  <c r="BP250" i="25" s="1"/>
  <c r="AW250" i="25"/>
  <c r="BG250" i="25" s="1"/>
  <c r="AV250" i="25"/>
  <c r="AU250" i="25"/>
  <c r="AT250" i="25"/>
  <c r="AS250" i="25"/>
  <c r="BI249" i="25"/>
  <c r="BQ249" i="25" s="1"/>
  <c r="BD249" i="25"/>
  <c r="BN249" i="25" s="1"/>
  <c r="BC249" i="25"/>
  <c r="BM249" i="25" s="1"/>
  <c r="BB249" i="25"/>
  <c r="BL249" i="25" s="1"/>
  <c r="BA249" i="25"/>
  <c r="BK249" i="25" s="1"/>
  <c r="AZ249" i="25"/>
  <c r="BJ249" i="25" s="1"/>
  <c r="AY249" i="25"/>
  <c r="AX249" i="25"/>
  <c r="BH249" i="25" s="1"/>
  <c r="BP249" i="25" s="1"/>
  <c r="AW249" i="25"/>
  <c r="BG249" i="25" s="1"/>
  <c r="AV249" i="25"/>
  <c r="AU249" i="25"/>
  <c r="AT249" i="25"/>
  <c r="AS249" i="25"/>
  <c r="BD248" i="25"/>
  <c r="BN248" i="25" s="1"/>
  <c r="BC248" i="25"/>
  <c r="BM248" i="25" s="1"/>
  <c r="BB248" i="25"/>
  <c r="BL248" i="25" s="1"/>
  <c r="BA248" i="25"/>
  <c r="BK248" i="25" s="1"/>
  <c r="AZ248" i="25"/>
  <c r="BJ248" i="25" s="1"/>
  <c r="BR248" i="25" s="1"/>
  <c r="AY248" i="25"/>
  <c r="BI248" i="25" s="1"/>
  <c r="BQ248" i="25" s="1"/>
  <c r="AX248" i="25"/>
  <c r="BH248" i="25" s="1"/>
  <c r="BP248" i="25" s="1"/>
  <c r="AW248" i="25"/>
  <c r="BG248" i="25" s="1"/>
  <c r="BO248" i="25" s="1"/>
  <c r="AV248" i="25"/>
  <c r="AU248" i="25"/>
  <c r="AT248" i="25"/>
  <c r="AS248" i="25"/>
  <c r="BD247" i="25"/>
  <c r="BN247" i="25" s="1"/>
  <c r="BC247" i="25"/>
  <c r="BM247" i="25" s="1"/>
  <c r="BB247" i="25"/>
  <c r="BL247" i="25" s="1"/>
  <c r="BA247" i="25"/>
  <c r="BK247" i="25" s="1"/>
  <c r="AZ247" i="25"/>
  <c r="BJ247" i="25" s="1"/>
  <c r="BR247" i="25" s="1"/>
  <c r="AY247" i="25"/>
  <c r="BI247" i="25" s="1"/>
  <c r="BQ247" i="25" s="1"/>
  <c r="AX247" i="25"/>
  <c r="BH247" i="25" s="1"/>
  <c r="BP247" i="25" s="1"/>
  <c r="AW247" i="25"/>
  <c r="BG247" i="25" s="1"/>
  <c r="BO247" i="25" s="1"/>
  <c r="AV247" i="25"/>
  <c r="AU247" i="25"/>
  <c r="AT247" i="25"/>
  <c r="AS247" i="25"/>
  <c r="BD246" i="25"/>
  <c r="BN246" i="25" s="1"/>
  <c r="BC246" i="25"/>
  <c r="BM246" i="25" s="1"/>
  <c r="BB246" i="25"/>
  <c r="BL246" i="25" s="1"/>
  <c r="BA246" i="25"/>
  <c r="BK246" i="25" s="1"/>
  <c r="AZ246" i="25"/>
  <c r="BJ246" i="25" s="1"/>
  <c r="AY246" i="25"/>
  <c r="BI246" i="25" s="1"/>
  <c r="BQ246" i="25" s="1"/>
  <c r="AX246" i="25"/>
  <c r="BH246" i="25" s="1"/>
  <c r="BP246" i="25" s="1"/>
  <c r="AW246" i="25"/>
  <c r="BG246" i="25" s="1"/>
  <c r="BO246" i="25" s="1"/>
  <c r="AV246" i="25"/>
  <c r="AU246" i="25"/>
  <c r="AT246" i="25"/>
  <c r="AS246" i="25"/>
  <c r="BD245" i="25"/>
  <c r="BN245" i="25" s="1"/>
  <c r="BC245" i="25"/>
  <c r="BM245" i="25" s="1"/>
  <c r="BB245" i="25"/>
  <c r="BL245" i="25" s="1"/>
  <c r="BA245" i="25"/>
  <c r="BK245" i="25" s="1"/>
  <c r="AZ245" i="25"/>
  <c r="BJ245" i="25" s="1"/>
  <c r="BR245" i="25" s="1"/>
  <c r="AY245" i="25"/>
  <c r="BI245" i="25" s="1"/>
  <c r="BQ245" i="25" s="1"/>
  <c r="AX245" i="25"/>
  <c r="BH245" i="25" s="1"/>
  <c r="BP245" i="25" s="1"/>
  <c r="AW245" i="25"/>
  <c r="BG245" i="25" s="1"/>
  <c r="BO245" i="25" s="1"/>
  <c r="AV245" i="25"/>
  <c r="AU245" i="25"/>
  <c r="AT245" i="25"/>
  <c r="AS245" i="25"/>
  <c r="BD244" i="25"/>
  <c r="BN244" i="25" s="1"/>
  <c r="BC244" i="25"/>
  <c r="BM244" i="25" s="1"/>
  <c r="BB244" i="25"/>
  <c r="BL244" i="25" s="1"/>
  <c r="BA244" i="25"/>
  <c r="BK244" i="25" s="1"/>
  <c r="AZ244" i="25"/>
  <c r="BJ244" i="25" s="1"/>
  <c r="BR244" i="25" s="1"/>
  <c r="AY244" i="25"/>
  <c r="BI244" i="25" s="1"/>
  <c r="BQ244" i="25" s="1"/>
  <c r="AX244" i="25"/>
  <c r="BH244" i="25" s="1"/>
  <c r="BP244" i="25" s="1"/>
  <c r="AW244" i="25"/>
  <c r="BG244" i="25" s="1"/>
  <c r="BO244" i="25" s="1"/>
  <c r="AV244" i="25"/>
  <c r="AU244" i="25"/>
  <c r="AT244" i="25"/>
  <c r="AS244" i="25"/>
  <c r="CF243" i="25"/>
  <c r="CE243" i="25"/>
  <c r="CD243" i="25"/>
  <c r="BD243" i="25"/>
  <c r="BN243" i="25" s="1"/>
  <c r="BC243" i="25"/>
  <c r="BM243" i="25" s="1"/>
  <c r="BB243" i="25"/>
  <c r="BL243" i="25" s="1"/>
  <c r="BA243" i="25"/>
  <c r="BK243" i="25" s="1"/>
  <c r="AZ243" i="25"/>
  <c r="BJ243" i="25" s="1"/>
  <c r="AY243" i="25"/>
  <c r="BI243" i="25" s="1"/>
  <c r="AX243" i="25"/>
  <c r="BH243" i="25" s="1"/>
  <c r="BP243" i="25" s="1"/>
  <c r="BT243" i="25" s="1"/>
  <c r="BX243" i="25" s="1"/>
  <c r="AW243" i="25"/>
  <c r="BG243" i="25" s="1"/>
  <c r="BO243" i="25" s="1"/>
  <c r="AV243" i="25"/>
  <c r="AU243" i="25"/>
  <c r="AT243" i="25"/>
  <c r="AS243" i="25"/>
  <c r="N243" i="25"/>
  <c r="CC243" i="25" s="1"/>
  <c r="CG243" i="25" s="1"/>
  <c r="BN242" i="25"/>
  <c r="BD242" i="25"/>
  <c r="BC242" i="25"/>
  <c r="BM242" i="25" s="1"/>
  <c r="BB242" i="25"/>
  <c r="BL242" i="25" s="1"/>
  <c r="BA242" i="25"/>
  <c r="BK242" i="25" s="1"/>
  <c r="AZ242" i="25"/>
  <c r="BJ242" i="25" s="1"/>
  <c r="BR242" i="25" s="1"/>
  <c r="AY242" i="25"/>
  <c r="BI242" i="25" s="1"/>
  <c r="BQ242" i="25" s="1"/>
  <c r="AX242" i="25"/>
  <c r="BH242" i="25" s="1"/>
  <c r="BP242" i="25" s="1"/>
  <c r="AW242" i="25"/>
  <c r="BG242" i="25" s="1"/>
  <c r="BO242" i="25" s="1"/>
  <c r="AV242" i="25"/>
  <c r="AU242" i="25"/>
  <c r="AT242" i="25"/>
  <c r="AS242" i="25"/>
  <c r="BN241" i="25"/>
  <c r="BD241" i="25"/>
  <c r="BC241" i="25"/>
  <c r="BM241" i="25" s="1"/>
  <c r="BB241" i="25"/>
  <c r="BL241" i="25" s="1"/>
  <c r="BA241" i="25"/>
  <c r="BK241" i="25" s="1"/>
  <c r="AZ241" i="25"/>
  <c r="BJ241" i="25" s="1"/>
  <c r="BR241" i="25" s="1"/>
  <c r="AY241" i="25"/>
  <c r="BI241" i="25" s="1"/>
  <c r="BQ241" i="25" s="1"/>
  <c r="AX241" i="25"/>
  <c r="BH241" i="25" s="1"/>
  <c r="BP241" i="25" s="1"/>
  <c r="AW241" i="25"/>
  <c r="BG241" i="25" s="1"/>
  <c r="BO241" i="25" s="1"/>
  <c r="AV241" i="25"/>
  <c r="AU241" i="25"/>
  <c r="AT241" i="25"/>
  <c r="AS241" i="25"/>
  <c r="BN240" i="25"/>
  <c r="BD240" i="25"/>
  <c r="BC240" i="25"/>
  <c r="BM240" i="25" s="1"/>
  <c r="BB240" i="25"/>
  <c r="BL240" i="25" s="1"/>
  <c r="BA240" i="25"/>
  <c r="BK240" i="25" s="1"/>
  <c r="AZ240" i="25"/>
  <c r="BJ240" i="25" s="1"/>
  <c r="BR240" i="25" s="1"/>
  <c r="AY240" i="25"/>
  <c r="BI240" i="25" s="1"/>
  <c r="BQ240" i="25" s="1"/>
  <c r="AX240" i="25"/>
  <c r="BH240" i="25" s="1"/>
  <c r="BP240" i="25" s="1"/>
  <c r="AW240" i="25"/>
  <c r="BG240" i="25" s="1"/>
  <c r="BO240" i="25" s="1"/>
  <c r="AV240" i="25"/>
  <c r="AU240" i="25"/>
  <c r="AT240" i="25"/>
  <c r="AS240" i="25"/>
  <c r="BN239" i="25"/>
  <c r="BD239" i="25"/>
  <c r="BC239" i="25"/>
  <c r="BM239" i="25" s="1"/>
  <c r="BB239" i="25"/>
  <c r="BL239" i="25" s="1"/>
  <c r="BA239" i="25"/>
  <c r="BK239" i="25" s="1"/>
  <c r="AZ239" i="25"/>
  <c r="BJ239" i="25" s="1"/>
  <c r="BR239" i="25" s="1"/>
  <c r="AY239" i="25"/>
  <c r="BI239" i="25" s="1"/>
  <c r="BQ239" i="25" s="1"/>
  <c r="AX239" i="25"/>
  <c r="BH239" i="25" s="1"/>
  <c r="AW239" i="25"/>
  <c r="BG239" i="25" s="1"/>
  <c r="BO239" i="25" s="1"/>
  <c r="AV239" i="25"/>
  <c r="AU239" i="25"/>
  <c r="AT239" i="25"/>
  <c r="AS239" i="25"/>
  <c r="BD238" i="25"/>
  <c r="BN238" i="25" s="1"/>
  <c r="BC238" i="25"/>
  <c r="BM238" i="25" s="1"/>
  <c r="BB238" i="25"/>
  <c r="BL238" i="25" s="1"/>
  <c r="BA238" i="25"/>
  <c r="BK238" i="25" s="1"/>
  <c r="AZ238" i="25"/>
  <c r="BJ238" i="25" s="1"/>
  <c r="BR238" i="25" s="1"/>
  <c r="AY238" i="25"/>
  <c r="BI238" i="25" s="1"/>
  <c r="BQ238" i="25" s="1"/>
  <c r="AX238" i="25"/>
  <c r="BH238" i="25" s="1"/>
  <c r="BP238" i="25" s="1"/>
  <c r="AW238" i="25"/>
  <c r="BG238" i="25" s="1"/>
  <c r="AV238" i="25"/>
  <c r="AU238" i="25"/>
  <c r="AT238" i="25"/>
  <c r="AS238" i="25"/>
  <c r="BD237" i="25"/>
  <c r="BN237" i="25" s="1"/>
  <c r="BC237" i="25"/>
  <c r="BM237" i="25" s="1"/>
  <c r="BB237" i="25"/>
  <c r="BL237" i="25" s="1"/>
  <c r="BA237" i="25"/>
  <c r="BK237" i="25" s="1"/>
  <c r="AZ237" i="25"/>
  <c r="BJ237" i="25" s="1"/>
  <c r="AY237" i="25"/>
  <c r="BI237" i="25" s="1"/>
  <c r="AX237" i="25"/>
  <c r="BH237" i="25" s="1"/>
  <c r="AW237" i="25"/>
  <c r="BG237" i="25" s="1"/>
  <c r="AV237" i="25"/>
  <c r="AU237" i="25"/>
  <c r="AT237" i="25"/>
  <c r="AS237" i="25"/>
  <c r="BD236" i="25"/>
  <c r="BN236" i="25" s="1"/>
  <c r="BC236" i="25"/>
  <c r="BM236" i="25" s="1"/>
  <c r="BB236" i="25"/>
  <c r="BL236" i="25" s="1"/>
  <c r="BA236" i="25"/>
  <c r="BK236" i="25" s="1"/>
  <c r="AZ236" i="25"/>
  <c r="BJ236" i="25" s="1"/>
  <c r="BR236" i="25" s="1"/>
  <c r="AY236" i="25"/>
  <c r="BI236" i="25" s="1"/>
  <c r="BQ236" i="25" s="1"/>
  <c r="AX236" i="25"/>
  <c r="BH236" i="25" s="1"/>
  <c r="BP236" i="25" s="1"/>
  <c r="AW236" i="25"/>
  <c r="BG236" i="25" s="1"/>
  <c r="BO236" i="25" s="1"/>
  <c r="AV236" i="25"/>
  <c r="AU236" i="25"/>
  <c r="AT236" i="25"/>
  <c r="AS236" i="25"/>
  <c r="BD235" i="25"/>
  <c r="BN235" i="25" s="1"/>
  <c r="BC235" i="25"/>
  <c r="BM235" i="25" s="1"/>
  <c r="BB235" i="25"/>
  <c r="BL235" i="25" s="1"/>
  <c r="BA235" i="25"/>
  <c r="BK235" i="25" s="1"/>
  <c r="AZ235" i="25"/>
  <c r="BJ235" i="25" s="1"/>
  <c r="AY235" i="25"/>
  <c r="BI235" i="25" s="1"/>
  <c r="AX235" i="25"/>
  <c r="BH235" i="25" s="1"/>
  <c r="AW235" i="25"/>
  <c r="BG235" i="25" s="1"/>
  <c r="AV235" i="25"/>
  <c r="AU235" i="25"/>
  <c r="AT235" i="25"/>
  <c r="AS235" i="25"/>
  <c r="BD234" i="25"/>
  <c r="BN234" i="25" s="1"/>
  <c r="BC234" i="25"/>
  <c r="BM234" i="25" s="1"/>
  <c r="BB234" i="25"/>
  <c r="BL234" i="25" s="1"/>
  <c r="BA234" i="25"/>
  <c r="BK234" i="25" s="1"/>
  <c r="AZ234" i="25"/>
  <c r="BJ234" i="25" s="1"/>
  <c r="BR234" i="25" s="1"/>
  <c r="AY234" i="25"/>
  <c r="BI234" i="25" s="1"/>
  <c r="BQ234" i="25" s="1"/>
  <c r="AX234" i="25"/>
  <c r="BH234" i="25" s="1"/>
  <c r="BP234" i="25" s="1"/>
  <c r="AW234" i="25"/>
  <c r="BG234" i="25" s="1"/>
  <c r="BO234" i="25" s="1"/>
  <c r="AV234" i="25"/>
  <c r="AU234" i="25"/>
  <c r="AT234" i="25"/>
  <c r="AS234" i="25"/>
  <c r="BD233" i="25"/>
  <c r="BN233" i="25" s="1"/>
  <c r="BC233" i="25"/>
  <c r="BM233" i="25" s="1"/>
  <c r="BB233" i="25"/>
  <c r="BL233" i="25" s="1"/>
  <c r="BA233" i="25"/>
  <c r="BK233" i="25" s="1"/>
  <c r="AZ233" i="25"/>
  <c r="BJ233" i="25" s="1"/>
  <c r="BR233" i="25" s="1"/>
  <c r="AY233" i="25"/>
  <c r="BI233" i="25" s="1"/>
  <c r="BQ233" i="25" s="1"/>
  <c r="AX233" i="25"/>
  <c r="BH233" i="25" s="1"/>
  <c r="BP233" i="25" s="1"/>
  <c r="AW233" i="25"/>
  <c r="BG233" i="25" s="1"/>
  <c r="BO233" i="25" s="1"/>
  <c r="AV233" i="25"/>
  <c r="AU233" i="25"/>
  <c r="AT233" i="25"/>
  <c r="AS233" i="25"/>
  <c r="N233" i="25"/>
  <c r="BK232" i="25"/>
  <c r="BD232" i="25"/>
  <c r="BN232" i="25" s="1"/>
  <c r="BC232" i="25"/>
  <c r="BM232" i="25" s="1"/>
  <c r="BB232" i="25"/>
  <c r="BL232" i="25" s="1"/>
  <c r="BA232" i="25"/>
  <c r="AZ232" i="25"/>
  <c r="BJ232" i="25" s="1"/>
  <c r="AY232" i="25"/>
  <c r="BI232" i="25" s="1"/>
  <c r="AX232" i="25"/>
  <c r="BH232" i="25" s="1"/>
  <c r="BP232" i="25" s="1"/>
  <c r="AW232" i="25"/>
  <c r="BG232" i="25" s="1"/>
  <c r="BO232" i="25" s="1"/>
  <c r="AV232" i="25"/>
  <c r="AU232" i="25"/>
  <c r="AT232" i="25"/>
  <c r="AS232" i="25"/>
  <c r="BD231" i="25"/>
  <c r="BN231" i="25" s="1"/>
  <c r="BC231" i="25"/>
  <c r="BM231" i="25" s="1"/>
  <c r="BB231" i="25"/>
  <c r="BL231" i="25" s="1"/>
  <c r="BA231" i="25"/>
  <c r="BK231" i="25" s="1"/>
  <c r="AZ231" i="25"/>
  <c r="BJ231" i="25" s="1"/>
  <c r="BR231" i="25" s="1"/>
  <c r="AY231" i="25"/>
  <c r="BI231" i="25" s="1"/>
  <c r="AX231" i="25"/>
  <c r="BH231" i="25" s="1"/>
  <c r="AW231" i="25"/>
  <c r="BG231" i="25" s="1"/>
  <c r="AV231" i="25"/>
  <c r="AU231" i="25"/>
  <c r="AT231" i="25"/>
  <c r="AS231" i="25"/>
  <c r="BK230" i="25"/>
  <c r="BD230" i="25"/>
  <c r="BN230" i="25" s="1"/>
  <c r="BC230" i="25"/>
  <c r="BM230" i="25" s="1"/>
  <c r="BB230" i="25"/>
  <c r="BL230" i="25" s="1"/>
  <c r="BA230" i="25"/>
  <c r="AZ230" i="25"/>
  <c r="BJ230" i="25" s="1"/>
  <c r="BR230" i="25" s="1"/>
  <c r="AY230" i="25"/>
  <c r="BI230" i="25" s="1"/>
  <c r="BQ230" i="25" s="1"/>
  <c r="AX230" i="25"/>
  <c r="BH230" i="25" s="1"/>
  <c r="BP230" i="25" s="1"/>
  <c r="AW230" i="25"/>
  <c r="BG230" i="25" s="1"/>
  <c r="BO230" i="25" s="1"/>
  <c r="AV230" i="25"/>
  <c r="AU230" i="25"/>
  <c r="AT230" i="25"/>
  <c r="AS230" i="25"/>
  <c r="BK229" i="25"/>
  <c r="BD229" i="25"/>
  <c r="BN229" i="25" s="1"/>
  <c r="BC229" i="25"/>
  <c r="BM229" i="25" s="1"/>
  <c r="BB229" i="25"/>
  <c r="BL229" i="25" s="1"/>
  <c r="BA229" i="25"/>
  <c r="AZ229" i="25"/>
  <c r="BJ229" i="25" s="1"/>
  <c r="AY229" i="25"/>
  <c r="BI229" i="25" s="1"/>
  <c r="AX229" i="25"/>
  <c r="BH229" i="25" s="1"/>
  <c r="AW229" i="25"/>
  <c r="BG229" i="25" s="1"/>
  <c r="BO229" i="25" s="1"/>
  <c r="AV229" i="25"/>
  <c r="AU229" i="25"/>
  <c r="AT229" i="25"/>
  <c r="AS229" i="25"/>
  <c r="BD228" i="25"/>
  <c r="BN228" i="25" s="1"/>
  <c r="BC228" i="25"/>
  <c r="BM228" i="25" s="1"/>
  <c r="BB228" i="25"/>
  <c r="BL228" i="25" s="1"/>
  <c r="BA228" i="25"/>
  <c r="BK228" i="25" s="1"/>
  <c r="AZ228" i="25"/>
  <c r="BJ228" i="25" s="1"/>
  <c r="BR228" i="25" s="1"/>
  <c r="AY228" i="25"/>
  <c r="BI228" i="25" s="1"/>
  <c r="BQ228" i="25" s="1"/>
  <c r="AX228" i="25"/>
  <c r="BH228" i="25" s="1"/>
  <c r="AW228" i="25"/>
  <c r="BG228" i="25" s="1"/>
  <c r="AV228" i="25"/>
  <c r="AU228" i="25"/>
  <c r="AT228" i="25"/>
  <c r="AS228" i="25"/>
  <c r="BK227" i="25"/>
  <c r="BD227" i="25"/>
  <c r="BN227" i="25" s="1"/>
  <c r="BC227" i="25"/>
  <c r="BM227" i="25" s="1"/>
  <c r="BB227" i="25"/>
  <c r="BL227" i="25" s="1"/>
  <c r="BA227" i="25"/>
  <c r="AZ227" i="25"/>
  <c r="BJ227" i="25" s="1"/>
  <c r="AY227" i="25"/>
  <c r="BI227" i="25" s="1"/>
  <c r="BQ227" i="25" s="1"/>
  <c r="AX227" i="25"/>
  <c r="BH227" i="25" s="1"/>
  <c r="BP227" i="25" s="1"/>
  <c r="AW227" i="25"/>
  <c r="BG227" i="25" s="1"/>
  <c r="BO227" i="25" s="1"/>
  <c r="AV227" i="25"/>
  <c r="AU227" i="25"/>
  <c r="AT227" i="25"/>
  <c r="AS227" i="25"/>
  <c r="BD226" i="25"/>
  <c r="BN226" i="25" s="1"/>
  <c r="BC226" i="25"/>
  <c r="BM226" i="25" s="1"/>
  <c r="BB226" i="25"/>
  <c r="BL226" i="25" s="1"/>
  <c r="BA226" i="25"/>
  <c r="BK226" i="25" s="1"/>
  <c r="AZ226" i="25"/>
  <c r="BJ226" i="25" s="1"/>
  <c r="AY226" i="25"/>
  <c r="BI226" i="25" s="1"/>
  <c r="AX226" i="25"/>
  <c r="BH226" i="25" s="1"/>
  <c r="AW226" i="25"/>
  <c r="BG226" i="25" s="1"/>
  <c r="AV226" i="25"/>
  <c r="AU226" i="25"/>
  <c r="AT226" i="25"/>
  <c r="AS226" i="25"/>
  <c r="BD225" i="25"/>
  <c r="BN225" i="25" s="1"/>
  <c r="BC225" i="25"/>
  <c r="BM225" i="25" s="1"/>
  <c r="BB225" i="25"/>
  <c r="BL225" i="25" s="1"/>
  <c r="BA225" i="25"/>
  <c r="BK225" i="25" s="1"/>
  <c r="AZ225" i="25"/>
  <c r="BJ225" i="25" s="1"/>
  <c r="BR225" i="25" s="1"/>
  <c r="AY225" i="25"/>
  <c r="BI225" i="25" s="1"/>
  <c r="BQ225" i="25" s="1"/>
  <c r="AX225" i="25"/>
  <c r="BH225" i="25" s="1"/>
  <c r="BP225" i="25" s="1"/>
  <c r="AW225" i="25"/>
  <c r="BG225" i="25" s="1"/>
  <c r="AV225" i="25"/>
  <c r="AU225" i="25"/>
  <c r="AT225" i="25"/>
  <c r="AS225" i="25"/>
  <c r="BK224" i="25"/>
  <c r="BD224" i="25"/>
  <c r="BN224" i="25" s="1"/>
  <c r="BC224" i="25"/>
  <c r="BM224" i="25" s="1"/>
  <c r="BB224" i="25"/>
  <c r="BL224" i="25" s="1"/>
  <c r="BA224" i="25"/>
  <c r="AZ224" i="25"/>
  <c r="BJ224" i="25" s="1"/>
  <c r="AY224" i="25"/>
  <c r="BI224" i="25" s="1"/>
  <c r="AX224" i="25"/>
  <c r="BH224" i="25" s="1"/>
  <c r="BP224" i="25" s="1"/>
  <c r="AW224" i="25"/>
  <c r="BG224" i="25" s="1"/>
  <c r="BO224" i="25" s="1"/>
  <c r="AV224" i="25"/>
  <c r="AU224" i="25"/>
  <c r="AT224" i="25"/>
  <c r="AS224" i="25"/>
  <c r="CF223" i="25"/>
  <c r="CE223" i="25"/>
  <c r="CD223" i="25"/>
  <c r="CC223" i="25"/>
  <c r="CG223" i="25" s="1"/>
  <c r="BD223" i="25"/>
  <c r="BN223" i="25" s="1"/>
  <c r="BC223" i="25"/>
  <c r="BM223" i="25" s="1"/>
  <c r="BB223" i="25"/>
  <c r="BL223" i="25" s="1"/>
  <c r="BA223" i="25"/>
  <c r="BK223" i="25" s="1"/>
  <c r="AZ223" i="25"/>
  <c r="BJ223" i="25" s="1"/>
  <c r="BR223" i="25" s="1"/>
  <c r="AY223" i="25"/>
  <c r="BI223" i="25" s="1"/>
  <c r="BQ223" i="25" s="1"/>
  <c r="AX223" i="25"/>
  <c r="BH223" i="25" s="1"/>
  <c r="BP223" i="25" s="1"/>
  <c r="AW223" i="25"/>
  <c r="BG223" i="25" s="1"/>
  <c r="AV223" i="25"/>
  <c r="AU223" i="25"/>
  <c r="AT223" i="25"/>
  <c r="AS223" i="25"/>
  <c r="N223" i="25"/>
  <c r="BR222" i="25"/>
  <c r="BJ222" i="25"/>
  <c r="BD222" i="25"/>
  <c r="BN222" i="25" s="1"/>
  <c r="BC222" i="25"/>
  <c r="BM222" i="25" s="1"/>
  <c r="BB222" i="25"/>
  <c r="BL222" i="25" s="1"/>
  <c r="BA222" i="25"/>
  <c r="BK222" i="25" s="1"/>
  <c r="AZ222" i="25"/>
  <c r="AY222" i="25"/>
  <c r="BI222" i="25" s="1"/>
  <c r="BQ222" i="25" s="1"/>
  <c r="AX222" i="25"/>
  <c r="BH222" i="25" s="1"/>
  <c r="BP222" i="25" s="1"/>
  <c r="AW222" i="25"/>
  <c r="BG222" i="25" s="1"/>
  <c r="BO222" i="25" s="1"/>
  <c r="AV222" i="25"/>
  <c r="AU222" i="25"/>
  <c r="AT222" i="25"/>
  <c r="AS222" i="25"/>
  <c r="BJ221" i="25"/>
  <c r="BR221" i="25" s="1"/>
  <c r="BD221" i="25"/>
  <c r="BN221" i="25" s="1"/>
  <c r="BC221" i="25"/>
  <c r="BM221" i="25" s="1"/>
  <c r="BB221" i="25"/>
  <c r="BL221" i="25" s="1"/>
  <c r="BA221" i="25"/>
  <c r="BK221" i="25" s="1"/>
  <c r="AZ221" i="25"/>
  <c r="AY221" i="25"/>
  <c r="BI221" i="25" s="1"/>
  <c r="BQ221" i="25" s="1"/>
  <c r="AX221" i="25"/>
  <c r="BH221" i="25" s="1"/>
  <c r="BP221" i="25" s="1"/>
  <c r="AW221" i="25"/>
  <c r="BG221" i="25" s="1"/>
  <c r="BO221" i="25" s="1"/>
  <c r="AV221" i="25"/>
  <c r="AU221" i="25"/>
  <c r="AT221" i="25"/>
  <c r="AS221" i="25"/>
  <c r="BJ220" i="25"/>
  <c r="BR220" i="25" s="1"/>
  <c r="BD220" i="25"/>
  <c r="BN220" i="25" s="1"/>
  <c r="BC220" i="25"/>
  <c r="BM220" i="25" s="1"/>
  <c r="BB220" i="25"/>
  <c r="BL220" i="25" s="1"/>
  <c r="BA220" i="25"/>
  <c r="BK220" i="25" s="1"/>
  <c r="AZ220" i="25"/>
  <c r="AY220" i="25"/>
  <c r="BI220" i="25" s="1"/>
  <c r="BQ220" i="25" s="1"/>
  <c r="AX220" i="25"/>
  <c r="BH220" i="25" s="1"/>
  <c r="BP220" i="25" s="1"/>
  <c r="AW220" i="25"/>
  <c r="BG220" i="25" s="1"/>
  <c r="BO220" i="25" s="1"/>
  <c r="AV220" i="25"/>
  <c r="AU220" i="25"/>
  <c r="AT220" i="25"/>
  <c r="AS220" i="25"/>
  <c r="BJ219" i="25"/>
  <c r="BR219" i="25" s="1"/>
  <c r="BD219" i="25"/>
  <c r="BN219" i="25" s="1"/>
  <c r="BC219" i="25"/>
  <c r="BM219" i="25" s="1"/>
  <c r="BB219" i="25"/>
  <c r="BL219" i="25" s="1"/>
  <c r="BA219" i="25"/>
  <c r="BK219" i="25" s="1"/>
  <c r="AZ219" i="25"/>
  <c r="AY219" i="25"/>
  <c r="BI219" i="25" s="1"/>
  <c r="BQ219" i="25" s="1"/>
  <c r="AX219" i="25"/>
  <c r="BH219" i="25" s="1"/>
  <c r="BP219" i="25" s="1"/>
  <c r="AW219" i="25"/>
  <c r="BG219" i="25" s="1"/>
  <c r="BO219" i="25" s="1"/>
  <c r="AV219" i="25"/>
  <c r="AU219" i="25"/>
  <c r="AT219" i="25"/>
  <c r="AS219" i="25"/>
  <c r="BJ218" i="25"/>
  <c r="BR218" i="25" s="1"/>
  <c r="BD218" i="25"/>
  <c r="BN218" i="25" s="1"/>
  <c r="BC218" i="25"/>
  <c r="BM218" i="25" s="1"/>
  <c r="BB218" i="25"/>
  <c r="BL218" i="25" s="1"/>
  <c r="BA218" i="25"/>
  <c r="BK218" i="25" s="1"/>
  <c r="AZ218" i="25"/>
  <c r="AY218" i="25"/>
  <c r="BI218" i="25" s="1"/>
  <c r="BQ218" i="25" s="1"/>
  <c r="AX218" i="25"/>
  <c r="BH218" i="25" s="1"/>
  <c r="BP218" i="25" s="1"/>
  <c r="AW218" i="25"/>
  <c r="BG218" i="25" s="1"/>
  <c r="BO218" i="25" s="1"/>
  <c r="AV218" i="25"/>
  <c r="AU218" i="25"/>
  <c r="AT218" i="25"/>
  <c r="AS218" i="25"/>
  <c r="BJ217" i="25"/>
  <c r="BR217" i="25" s="1"/>
  <c r="BD217" i="25"/>
  <c r="BN217" i="25" s="1"/>
  <c r="BC217" i="25"/>
  <c r="BM217" i="25" s="1"/>
  <c r="BB217" i="25"/>
  <c r="BL217" i="25" s="1"/>
  <c r="BA217" i="25"/>
  <c r="BK217" i="25" s="1"/>
  <c r="AZ217" i="25"/>
  <c r="AY217" i="25"/>
  <c r="BI217" i="25" s="1"/>
  <c r="BQ217" i="25" s="1"/>
  <c r="AX217" i="25"/>
  <c r="BH217" i="25" s="1"/>
  <c r="BP217" i="25" s="1"/>
  <c r="AW217" i="25"/>
  <c r="BG217" i="25" s="1"/>
  <c r="BO217" i="25" s="1"/>
  <c r="AV217" i="25"/>
  <c r="AU217" i="25"/>
  <c r="AT217" i="25"/>
  <c r="AS217" i="25"/>
  <c r="BJ216" i="25"/>
  <c r="BR216" i="25" s="1"/>
  <c r="BD216" i="25"/>
  <c r="BN216" i="25" s="1"/>
  <c r="BC216" i="25"/>
  <c r="BM216" i="25" s="1"/>
  <c r="BB216" i="25"/>
  <c r="BL216" i="25" s="1"/>
  <c r="BA216" i="25"/>
  <c r="BK216" i="25" s="1"/>
  <c r="AZ216" i="25"/>
  <c r="AY216" i="25"/>
  <c r="BI216" i="25" s="1"/>
  <c r="BQ216" i="25" s="1"/>
  <c r="AX216" i="25"/>
  <c r="BH216" i="25" s="1"/>
  <c r="BP216" i="25" s="1"/>
  <c r="AW216" i="25"/>
  <c r="BG216" i="25" s="1"/>
  <c r="BO216" i="25" s="1"/>
  <c r="AV216" i="25"/>
  <c r="AU216" i="25"/>
  <c r="AT216" i="25"/>
  <c r="AS216" i="25"/>
  <c r="BJ215" i="25"/>
  <c r="BR215" i="25" s="1"/>
  <c r="BD215" i="25"/>
  <c r="BN215" i="25" s="1"/>
  <c r="BC215" i="25"/>
  <c r="BM215" i="25" s="1"/>
  <c r="BB215" i="25"/>
  <c r="BL215" i="25" s="1"/>
  <c r="BA215" i="25"/>
  <c r="BK215" i="25" s="1"/>
  <c r="AZ215" i="25"/>
  <c r="AY215" i="25"/>
  <c r="BI215" i="25" s="1"/>
  <c r="BQ215" i="25" s="1"/>
  <c r="AX215" i="25"/>
  <c r="BH215" i="25" s="1"/>
  <c r="BP215" i="25" s="1"/>
  <c r="AW215" i="25"/>
  <c r="BG215" i="25" s="1"/>
  <c r="BO215" i="25" s="1"/>
  <c r="AV215" i="25"/>
  <c r="AU215" i="25"/>
  <c r="AT215" i="25"/>
  <c r="AS215" i="25"/>
  <c r="BJ214" i="25"/>
  <c r="BR214" i="25" s="1"/>
  <c r="BD214" i="25"/>
  <c r="BN214" i="25" s="1"/>
  <c r="BC214" i="25"/>
  <c r="BM214" i="25" s="1"/>
  <c r="BB214" i="25"/>
  <c r="BL214" i="25" s="1"/>
  <c r="BA214" i="25"/>
  <c r="BK214" i="25" s="1"/>
  <c r="AZ214" i="25"/>
  <c r="AY214" i="25"/>
  <c r="BI214" i="25" s="1"/>
  <c r="BQ214" i="25" s="1"/>
  <c r="AX214" i="25"/>
  <c r="BH214" i="25" s="1"/>
  <c r="BP214" i="25" s="1"/>
  <c r="AW214" i="25"/>
  <c r="BG214" i="25" s="1"/>
  <c r="BO214" i="25" s="1"/>
  <c r="AV214" i="25"/>
  <c r="AU214" i="25"/>
  <c r="AT214" i="25"/>
  <c r="AS214" i="25"/>
  <c r="CG213" i="25"/>
  <c r="CF213" i="25"/>
  <c r="CE213" i="25"/>
  <c r="CD213" i="25"/>
  <c r="CC213" i="25"/>
  <c r="BD213" i="25"/>
  <c r="BN213" i="25" s="1"/>
  <c r="BC213" i="25"/>
  <c r="BM213" i="25" s="1"/>
  <c r="BB213" i="25"/>
  <c r="BL213" i="25" s="1"/>
  <c r="BA213" i="25"/>
  <c r="BK213" i="25" s="1"/>
  <c r="AZ213" i="25"/>
  <c r="BJ213" i="25" s="1"/>
  <c r="AY213" i="25"/>
  <c r="BI213" i="25" s="1"/>
  <c r="AX213" i="25"/>
  <c r="BH213" i="25" s="1"/>
  <c r="BP213" i="25" s="1"/>
  <c r="AW213" i="25"/>
  <c r="BG213" i="25" s="1"/>
  <c r="BO213" i="25" s="1"/>
  <c r="BS213" i="25" s="1"/>
  <c r="BW213" i="25" s="1"/>
  <c r="CA213" i="25" s="1"/>
  <c r="AV213" i="25"/>
  <c r="AU213" i="25"/>
  <c r="AT213" i="25"/>
  <c r="AS213" i="25"/>
  <c r="N213" i="25"/>
  <c r="BD212" i="25"/>
  <c r="BN212" i="25" s="1"/>
  <c r="BC212" i="25"/>
  <c r="BM212" i="25" s="1"/>
  <c r="BB212" i="25"/>
  <c r="BL212" i="25" s="1"/>
  <c r="BA212" i="25"/>
  <c r="BK212" i="25" s="1"/>
  <c r="AZ212" i="25"/>
  <c r="BJ212" i="25" s="1"/>
  <c r="AY212" i="25"/>
  <c r="BI212" i="25" s="1"/>
  <c r="BQ212" i="25" s="1"/>
  <c r="AX212" i="25"/>
  <c r="BH212" i="25" s="1"/>
  <c r="BP212" i="25" s="1"/>
  <c r="AW212" i="25"/>
  <c r="BG212" i="25" s="1"/>
  <c r="BO212" i="25" s="1"/>
  <c r="AV212" i="25"/>
  <c r="AU212" i="25"/>
  <c r="AT212" i="25"/>
  <c r="AS212" i="25"/>
  <c r="BD211" i="25"/>
  <c r="BN211" i="25" s="1"/>
  <c r="BC211" i="25"/>
  <c r="BM211" i="25" s="1"/>
  <c r="BB211" i="25"/>
  <c r="BL211" i="25" s="1"/>
  <c r="BA211" i="25"/>
  <c r="BK211" i="25" s="1"/>
  <c r="AZ211" i="25"/>
  <c r="BJ211" i="25" s="1"/>
  <c r="AY211" i="25"/>
  <c r="BI211" i="25" s="1"/>
  <c r="BQ211" i="25" s="1"/>
  <c r="AX211" i="25"/>
  <c r="BH211" i="25" s="1"/>
  <c r="BP211" i="25" s="1"/>
  <c r="AW211" i="25"/>
  <c r="BG211" i="25" s="1"/>
  <c r="BO211" i="25" s="1"/>
  <c r="AV211" i="25"/>
  <c r="AU211" i="25"/>
  <c r="AT211" i="25"/>
  <c r="AS211" i="25"/>
  <c r="BD210" i="25"/>
  <c r="BN210" i="25" s="1"/>
  <c r="BC210" i="25"/>
  <c r="BM210" i="25" s="1"/>
  <c r="BB210" i="25"/>
  <c r="BL210" i="25" s="1"/>
  <c r="BA210" i="25"/>
  <c r="BK210" i="25" s="1"/>
  <c r="AZ210" i="25"/>
  <c r="BJ210" i="25" s="1"/>
  <c r="AY210" i="25"/>
  <c r="BI210" i="25" s="1"/>
  <c r="BQ210" i="25" s="1"/>
  <c r="AX210" i="25"/>
  <c r="BH210" i="25" s="1"/>
  <c r="BP210" i="25" s="1"/>
  <c r="AW210" i="25"/>
  <c r="BG210" i="25" s="1"/>
  <c r="BO210" i="25" s="1"/>
  <c r="AV210" i="25"/>
  <c r="AU210" i="25"/>
  <c r="AT210" i="25"/>
  <c r="AS210" i="25"/>
  <c r="BD209" i="25"/>
  <c r="BN209" i="25" s="1"/>
  <c r="BC209" i="25"/>
  <c r="BM209" i="25" s="1"/>
  <c r="BB209" i="25"/>
  <c r="BL209" i="25" s="1"/>
  <c r="BA209" i="25"/>
  <c r="BK209" i="25" s="1"/>
  <c r="AZ209" i="25"/>
  <c r="BJ209" i="25" s="1"/>
  <c r="AY209" i="25"/>
  <c r="BI209" i="25" s="1"/>
  <c r="BQ209" i="25" s="1"/>
  <c r="AX209" i="25"/>
  <c r="BH209" i="25" s="1"/>
  <c r="BP209" i="25" s="1"/>
  <c r="AW209" i="25"/>
  <c r="BG209" i="25" s="1"/>
  <c r="BO209" i="25" s="1"/>
  <c r="AV209" i="25"/>
  <c r="AU209" i="25"/>
  <c r="AT209" i="25"/>
  <c r="AS209" i="25"/>
  <c r="BN208" i="25"/>
  <c r="BI208" i="25"/>
  <c r="BQ208" i="25" s="1"/>
  <c r="BD208" i="25"/>
  <c r="BC208" i="25"/>
  <c r="BM208" i="25" s="1"/>
  <c r="BB208" i="25"/>
  <c r="BL208" i="25" s="1"/>
  <c r="BA208" i="25"/>
  <c r="BK208" i="25" s="1"/>
  <c r="AZ208" i="25"/>
  <c r="BJ208" i="25" s="1"/>
  <c r="BR208" i="25" s="1"/>
  <c r="AY208" i="25"/>
  <c r="AX208" i="25"/>
  <c r="BH208" i="25" s="1"/>
  <c r="BP208" i="25" s="1"/>
  <c r="AW208" i="25"/>
  <c r="BG208" i="25" s="1"/>
  <c r="BO208" i="25" s="1"/>
  <c r="AV208" i="25"/>
  <c r="AU208" i="25"/>
  <c r="AT208" i="25"/>
  <c r="AS208" i="25"/>
  <c r="BN207" i="25"/>
  <c r="BD207" i="25"/>
  <c r="BC207" i="25"/>
  <c r="BM207" i="25" s="1"/>
  <c r="BB207" i="25"/>
  <c r="BL207" i="25" s="1"/>
  <c r="BA207" i="25"/>
  <c r="BK207" i="25" s="1"/>
  <c r="AZ207" i="25"/>
  <c r="BJ207" i="25" s="1"/>
  <c r="AY207" i="25"/>
  <c r="BI207" i="25" s="1"/>
  <c r="BQ207" i="25" s="1"/>
  <c r="AX207" i="25"/>
  <c r="BH207" i="25" s="1"/>
  <c r="BP207" i="25" s="1"/>
  <c r="AW207" i="25"/>
  <c r="BG207" i="25" s="1"/>
  <c r="BO207" i="25" s="1"/>
  <c r="AV207" i="25"/>
  <c r="AU207" i="25"/>
  <c r="AT207" i="25"/>
  <c r="AS207" i="25"/>
  <c r="BO206" i="25"/>
  <c r="BN206" i="25"/>
  <c r="BD206" i="25"/>
  <c r="BC206" i="25"/>
  <c r="BM206" i="25" s="1"/>
  <c r="BB206" i="25"/>
  <c r="BL206" i="25" s="1"/>
  <c r="BA206" i="25"/>
  <c r="BK206" i="25" s="1"/>
  <c r="AZ206" i="25"/>
  <c r="BJ206" i="25" s="1"/>
  <c r="BR206" i="25" s="1"/>
  <c r="AY206" i="25"/>
  <c r="BI206" i="25" s="1"/>
  <c r="BQ206" i="25" s="1"/>
  <c r="AX206" i="25"/>
  <c r="BH206" i="25" s="1"/>
  <c r="AW206" i="25"/>
  <c r="BG206" i="25" s="1"/>
  <c r="AV206" i="25"/>
  <c r="AU206" i="25"/>
  <c r="AT206" i="25"/>
  <c r="AS206" i="25"/>
  <c r="BQ205" i="25"/>
  <c r="BN205" i="25"/>
  <c r="BD205" i="25"/>
  <c r="BC205" i="25"/>
  <c r="BM205" i="25" s="1"/>
  <c r="BB205" i="25"/>
  <c r="BL205" i="25" s="1"/>
  <c r="BA205" i="25"/>
  <c r="BK205" i="25" s="1"/>
  <c r="AZ205" i="25"/>
  <c r="BJ205" i="25" s="1"/>
  <c r="BR205" i="25" s="1"/>
  <c r="AY205" i="25"/>
  <c r="BI205" i="25" s="1"/>
  <c r="AX205" i="25"/>
  <c r="BH205" i="25" s="1"/>
  <c r="AW205" i="25"/>
  <c r="BG205" i="25" s="1"/>
  <c r="AV205" i="25"/>
  <c r="AU205" i="25"/>
  <c r="AT205" i="25"/>
  <c r="AS205" i="25"/>
  <c r="BD204" i="25"/>
  <c r="BN204" i="25" s="1"/>
  <c r="BC204" i="25"/>
  <c r="BM204" i="25" s="1"/>
  <c r="BB204" i="25"/>
  <c r="BL204" i="25" s="1"/>
  <c r="BA204" i="25"/>
  <c r="BK204" i="25" s="1"/>
  <c r="AZ204" i="25"/>
  <c r="BJ204" i="25" s="1"/>
  <c r="AY204" i="25"/>
  <c r="BI204" i="25" s="1"/>
  <c r="BQ204" i="25" s="1"/>
  <c r="AX204" i="25"/>
  <c r="BH204" i="25" s="1"/>
  <c r="BP204" i="25" s="1"/>
  <c r="AW204" i="25"/>
  <c r="BG204" i="25" s="1"/>
  <c r="BO204" i="25" s="1"/>
  <c r="AV204" i="25"/>
  <c r="AU204" i="25"/>
  <c r="AT204" i="25"/>
  <c r="AS204" i="25"/>
  <c r="BM203" i="25"/>
  <c r="BL203" i="25"/>
  <c r="BK203" i="25"/>
  <c r="BD203" i="25"/>
  <c r="BN203" i="25" s="1"/>
  <c r="BC203" i="25"/>
  <c r="BB203" i="25"/>
  <c r="BA203" i="25"/>
  <c r="AZ203" i="25"/>
  <c r="BJ203" i="25" s="1"/>
  <c r="AY203" i="25"/>
  <c r="BI203" i="25" s="1"/>
  <c r="AX203" i="25"/>
  <c r="BH203" i="25" s="1"/>
  <c r="BP203" i="25" s="1"/>
  <c r="AW203" i="25"/>
  <c r="BG203" i="25" s="1"/>
  <c r="BO203" i="25" s="1"/>
  <c r="AV203" i="25"/>
  <c r="AU203" i="25"/>
  <c r="AT203" i="25"/>
  <c r="AS203" i="25"/>
  <c r="N203" i="25"/>
  <c r="CF203" i="25" s="1"/>
  <c r="BP202" i="25"/>
  <c r="BL202" i="25"/>
  <c r="BD202" i="25"/>
  <c r="BN202" i="25" s="1"/>
  <c r="BC202" i="25"/>
  <c r="BM202" i="25" s="1"/>
  <c r="BB202" i="25"/>
  <c r="BA202" i="25"/>
  <c r="BK202" i="25" s="1"/>
  <c r="AZ202" i="25"/>
  <c r="BJ202" i="25" s="1"/>
  <c r="AY202" i="25"/>
  <c r="BI202" i="25" s="1"/>
  <c r="BQ202" i="25" s="1"/>
  <c r="AX202" i="25"/>
  <c r="BH202" i="25" s="1"/>
  <c r="AW202" i="25"/>
  <c r="BG202" i="25" s="1"/>
  <c r="BO202" i="25" s="1"/>
  <c r="AV202" i="25"/>
  <c r="AU202" i="25"/>
  <c r="AT202" i="25"/>
  <c r="AS202" i="25"/>
  <c r="BN201" i="25"/>
  <c r="BD201" i="25"/>
  <c r="BC201" i="25"/>
  <c r="BM201" i="25" s="1"/>
  <c r="BB201" i="25"/>
  <c r="BL201" i="25" s="1"/>
  <c r="BA201" i="25"/>
  <c r="BK201" i="25" s="1"/>
  <c r="AZ201" i="25"/>
  <c r="BJ201" i="25" s="1"/>
  <c r="AY201" i="25"/>
  <c r="BI201" i="25" s="1"/>
  <c r="AX201" i="25"/>
  <c r="BH201" i="25" s="1"/>
  <c r="AW201" i="25"/>
  <c r="BG201" i="25" s="1"/>
  <c r="BO201" i="25" s="1"/>
  <c r="AV201" i="25"/>
  <c r="AU201" i="25"/>
  <c r="AT201" i="25"/>
  <c r="AS201" i="25"/>
  <c r="BN200" i="25"/>
  <c r="BL200" i="25"/>
  <c r="BD200" i="25"/>
  <c r="BC200" i="25"/>
  <c r="BM200" i="25" s="1"/>
  <c r="BB200" i="25"/>
  <c r="BA200" i="25"/>
  <c r="BK200" i="25" s="1"/>
  <c r="AZ200" i="25"/>
  <c r="BJ200" i="25" s="1"/>
  <c r="AY200" i="25"/>
  <c r="BI200" i="25" s="1"/>
  <c r="AX200" i="25"/>
  <c r="BH200" i="25" s="1"/>
  <c r="AW200" i="25"/>
  <c r="BG200" i="25" s="1"/>
  <c r="AV200" i="25"/>
  <c r="AU200" i="25"/>
  <c r="AT200" i="25"/>
  <c r="AS200" i="25"/>
  <c r="BK199" i="25"/>
  <c r="BD199" i="25"/>
  <c r="BN199" i="25" s="1"/>
  <c r="BC199" i="25"/>
  <c r="BM199" i="25" s="1"/>
  <c r="BB199" i="25"/>
  <c r="BL199" i="25" s="1"/>
  <c r="BA199" i="25"/>
  <c r="AZ199" i="25"/>
  <c r="BJ199" i="25" s="1"/>
  <c r="BR199" i="25" s="1"/>
  <c r="AY199" i="25"/>
  <c r="BI199" i="25" s="1"/>
  <c r="BQ199" i="25" s="1"/>
  <c r="AX199" i="25"/>
  <c r="BH199" i="25" s="1"/>
  <c r="BP199" i="25" s="1"/>
  <c r="AW199" i="25"/>
  <c r="BG199" i="25" s="1"/>
  <c r="BO199" i="25" s="1"/>
  <c r="AV199" i="25"/>
  <c r="AU199" i="25"/>
  <c r="AT199" i="25"/>
  <c r="AS199" i="25"/>
  <c r="BK198" i="25"/>
  <c r="BD198" i="25"/>
  <c r="BN198" i="25" s="1"/>
  <c r="BC198" i="25"/>
  <c r="BM198" i="25" s="1"/>
  <c r="BB198" i="25"/>
  <c r="BL198" i="25" s="1"/>
  <c r="BA198" i="25"/>
  <c r="AZ198" i="25"/>
  <c r="BJ198" i="25" s="1"/>
  <c r="AY198" i="25"/>
  <c r="BI198" i="25" s="1"/>
  <c r="AX198" i="25"/>
  <c r="BH198" i="25" s="1"/>
  <c r="AW198" i="25"/>
  <c r="BG198" i="25" s="1"/>
  <c r="BO198" i="25" s="1"/>
  <c r="AV198" i="25"/>
  <c r="AU198" i="25"/>
  <c r="AT198" i="25"/>
  <c r="AS198" i="25"/>
  <c r="BD197" i="25"/>
  <c r="BN197" i="25" s="1"/>
  <c r="BC197" i="25"/>
  <c r="BM197" i="25" s="1"/>
  <c r="BB197" i="25"/>
  <c r="BL197" i="25" s="1"/>
  <c r="BA197" i="25"/>
  <c r="BK197" i="25" s="1"/>
  <c r="AZ197" i="25"/>
  <c r="BJ197" i="25" s="1"/>
  <c r="BR197" i="25" s="1"/>
  <c r="AY197" i="25"/>
  <c r="BI197" i="25" s="1"/>
  <c r="BQ197" i="25" s="1"/>
  <c r="AX197" i="25"/>
  <c r="BH197" i="25" s="1"/>
  <c r="AW197" i="25"/>
  <c r="BG197" i="25" s="1"/>
  <c r="AV197" i="25"/>
  <c r="AU197" i="25"/>
  <c r="AT197" i="25"/>
  <c r="AS197" i="25"/>
  <c r="BK196" i="25"/>
  <c r="BD196" i="25"/>
  <c r="BN196" i="25" s="1"/>
  <c r="BC196" i="25"/>
  <c r="BM196" i="25" s="1"/>
  <c r="BB196" i="25"/>
  <c r="BL196" i="25" s="1"/>
  <c r="BA196" i="25"/>
  <c r="AZ196" i="25"/>
  <c r="BJ196" i="25" s="1"/>
  <c r="AY196" i="25"/>
  <c r="BI196" i="25" s="1"/>
  <c r="BQ196" i="25" s="1"/>
  <c r="AX196" i="25"/>
  <c r="BH196" i="25" s="1"/>
  <c r="BP196" i="25" s="1"/>
  <c r="AW196" i="25"/>
  <c r="BG196" i="25" s="1"/>
  <c r="BO196" i="25" s="1"/>
  <c r="AV196" i="25"/>
  <c r="AU196" i="25"/>
  <c r="AT196" i="25"/>
  <c r="AS196" i="25"/>
  <c r="BD195" i="25"/>
  <c r="BN195" i="25" s="1"/>
  <c r="BC195" i="25"/>
  <c r="BM195" i="25" s="1"/>
  <c r="BB195" i="25"/>
  <c r="BL195" i="25" s="1"/>
  <c r="BA195" i="25"/>
  <c r="BK195" i="25" s="1"/>
  <c r="AZ195" i="25"/>
  <c r="BJ195" i="25" s="1"/>
  <c r="AY195" i="25"/>
  <c r="BI195" i="25" s="1"/>
  <c r="AX195" i="25"/>
  <c r="BH195" i="25" s="1"/>
  <c r="AW195" i="25"/>
  <c r="BG195" i="25" s="1"/>
  <c r="AV195" i="25"/>
  <c r="AU195" i="25"/>
  <c r="AT195" i="25"/>
  <c r="AS195" i="25"/>
  <c r="BD194" i="25"/>
  <c r="BN194" i="25" s="1"/>
  <c r="BC194" i="25"/>
  <c r="BM194" i="25" s="1"/>
  <c r="BB194" i="25"/>
  <c r="BL194" i="25" s="1"/>
  <c r="BA194" i="25"/>
  <c r="BK194" i="25" s="1"/>
  <c r="AZ194" i="25"/>
  <c r="BJ194" i="25" s="1"/>
  <c r="BR194" i="25" s="1"/>
  <c r="AY194" i="25"/>
  <c r="BI194" i="25" s="1"/>
  <c r="BQ194" i="25" s="1"/>
  <c r="AX194" i="25"/>
  <c r="BH194" i="25" s="1"/>
  <c r="BP194" i="25" s="1"/>
  <c r="AW194" i="25"/>
  <c r="BG194" i="25" s="1"/>
  <c r="AV194" i="25"/>
  <c r="AU194" i="25"/>
  <c r="AT194" i="25"/>
  <c r="AS194" i="25"/>
  <c r="CF193" i="25"/>
  <c r="CE193" i="25"/>
  <c r="BD193" i="25"/>
  <c r="BN193" i="25" s="1"/>
  <c r="BC193" i="25"/>
  <c r="BM193" i="25" s="1"/>
  <c r="BB193" i="25"/>
  <c r="BL193" i="25" s="1"/>
  <c r="BA193" i="25"/>
  <c r="BK193" i="25" s="1"/>
  <c r="AZ193" i="25"/>
  <c r="BJ193" i="25" s="1"/>
  <c r="BR193" i="25" s="1"/>
  <c r="AY193" i="25"/>
  <c r="BI193" i="25" s="1"/>
  <c r="BQ193" i="25" s="1"/>
  <c r="AX193" i="25"/>
  <c r="BH193" i="25" s="1"/>
  <c r="AW193" i="25"/>
  <c r="BG193" i="25" s="1"/>
  <c r="AV193" i="25"/>
  <c r="AU193" i="25"/>
  <c r="AT193" i="25"/>
  <c r="AS193" i="25"/>
  <c r="N193" i="25"/>
  <c r="CD193" i="25" s="1"/>
  <c r="BD192" i="25"/>
  <c r="BN192" i="25" s="1"/>
  <c r="BC192" i="25"/>
  <c r="BM192" i="25" s="1"/>
  <c r="BB192" i="25"/>
  <c r="BL192" i="25" s="1"/>
  <c r="BA192" i="25"/>
  <c r="BK192" i="25" s="1"/>
  <c r="AZ192" i="25"/>
  <c r="BJ192" i="25" s="1"/>
  <c r="BR192" i="25" s="1"/>
  <c r="AY192" i="25"/>
  <c r="BI192" i="25" s="1"/>
  <c r="BQ192" i="25" s="1"/>
  <c r="AX192" i="25"/>
  <c r="BH192" i="25" s="1"/>
  <c r="BP192" i="25" s="1"/>
  <c r="AW192" i="25"/>
  <c r="BG192" i="25" s="1"/>
  <c r="AV192" i="25"/>
  <c r="AU192" i="25"/>
  <c r="AT192" i="25"/>
  <c r="AS192" i="25"/>
  <c r="BJ191" i="25"/>
  <c r="BR191" i="25" s="1"/>
  <c r="BD191" i="25"/>
  <c r="BN191" i="25" s="1"/>
  <c r="BC191" i="25"/>
  <c r="BM191" i="25" s="1"/>
  <c r="BB191" i="25"/>
  <c r="BL191" i="25" s="1"/>
  <c r="BA191" i="25"/>
  <c r="BK191" i="25" s="1"/>
  <c r="AZ191" i="25"/>
  <c r="AY191" i="25"/>
  <c r="BI191" i="25" s="1"/>
  <c r="BQ191" i="25" s="1"/>
  <c r="AX191" i="25"/>
  <c r="BH191" i="25" s="1"/>
  <c r="AW191" i="25"/>
  <c r="BG191" i="25" s="1"/>
  <c r="BO191" i="25" s="1"/>
  <c r="AV191" i="25"/>
  <c r="AU191" i="25"/>
  <c r="AT191" i="25"/>
  <c r="AS191" i="25"/>
  <c r="BD190" i="25"/>
  <c r="BN190" i="25" s="1"/>
  <c r="BC190" i="25"/>
  <c r="BM190" i="25" s="1"/>
  <c r="BB190" i="25"/>
  <c r="BL190" i="25" s="1"/>
  <c r="BA190" i="25"/>
  <c r="BK190" i="25" s="1"/>
  <c r="AZ190" i="25"/>
  <c r="BJ190" i="25" s="1"/>
  <c r="BR190" i="25" s="1"/>
  <c r="AY190" i="25"/>
  <c r="BI190" i="25" s="1"/>
  <c r="AX190" i="25"/>
  <c r="BH190" i="25" s="1"/>
  <c r="AW190" i="25"/>
  <c r="BG190" i="25" s="1"/>
  <c r="BO190" i="25" s="1"/>
  <c r="AV190" i="25"/>
  <c r="AU190" i="25"/>
  <c r="AT190" i="25"/>
  <c r="AS190" i="25"/>
  <c r="BD189" i="25"/>
  <c r="BN189" i="25" s="1"/>
  <c r="BC189" i="25"/>
  <c r="BM189" i="25" s="1"/>
  <c r="BB189" i="25"/>
  <c r="BL189" i="25" s="1"/>
  <c r="BA189" i="25"/>
  <c r="BK189" i="25" s="1"/>
  <c r="AZ189" i="25"/>
  <c r="BJ189" i="25" s="1"/>
  <c r="BR189" i="25" s="1"/>
  <c r="AY189" i="25"/>
  <c r="BI189" i="25" s="1"/>
  <c r="AX189" i="25"/>
  <c r="BH189" i="25" s="1"/>
  <c r="BP189" i="25" s="1"/>
  <c r="AW189" i="25"/>
  <c r="BG189" i="25" s="1"/>
  <c r="AV189" i="25"/>
  <c r="AU189" i="25"/>
  <c r="AT189" i="25"/>
  <c r="AS189" i="25"/>
  <c r="BD188" i="25"/>
  <c r="BN188" i="25" s="1"/>
  <c r="BC188" i="25"/>
  <c r="BM188" i="25" s="1"/>
  <c r="BB188" i="25"/>
  <c r="BL188" i="25" s="1"/>
  <c r="BA188" i="25"/>
  <c r="BK188" i="25" s="1"/>
  <c r="AZ188" i="25"/>
  <c r="BJ188" i="25" s="1"/>
  <c r="BR188" i="25" s="1"/>
  <c r="AY188" i="25"/>
  <c r="BI188" i="25" s="1"/>
  <c r="BQ188" i="25" s="1"/>
  <c r="AX188" i="25"/>
  <c r="BH188" i="25" s="1"/>
  <c r="BP188" i="25" s="1"/>
  <c r="AW188" i="25"/>
  <c r="BG188" i="25" s="1"/>
  <c r="AV188" i="25"/>
  <c r="AU188" i="25"/>
  <c r="AT188" i="25"/>
  <c r="AS188" i="25"/>
  <c r="BJ187" i="25"/>
  <c r="BR187" i="25" s="1"/>
  <c r="BD187" i="25"/>
  <c r="BN187" i="25" s="1"/>
  <c r="BC187" i="25"/>
  <c r="BM187" i="25" s="1"/>
  <c r="BB187" i="25"/>
  <c r="BL187" i="25" s="1"/>
  <c r="BA187" i="25"/>
  <c r="BK187" i="25" s="1"/>
  <c r="AZ187" i="25"/>
  <c r="AY187" i="25"/>
  <c r="BI187" i="25" s="1"/>
  <c r="BQ187" i="25" s="1"/>
  <c r="AX187" i="25"/>
  <c r="BH187" i="25" s="1"/>
  <c r="AW187" i="25"/>
  <c r="BG187" i="25" s="1"/>
  <c r="BO187" i="25" s="1"/>
  <c r="AV187" i="25"/>
  <c r="AU187" i="25"/>
  <c r="AT187" i="25"/>
  <c r="AS187" i="25"/>
  <c r="BD186" i="25"/>
  <c r="BN186" i="25" s="1"/>
  <c r="BC186" i="25"/>
  <c r="BM186" i="25" s="1"/>
  <c r="BB186" i="25"/>
  <c r="BL186" i="25" s="1"/>
  <c r="BA186" i="25"/>
  <c r="BK186" i="25" s="1"/>
  <c r="AZ186" i="25"/>
  <c r="BJ186" i="25" s="1"/>
  <c r="BR186" i="25" s="1"/>
  <c r="AY186" i="25"/>
  <c r="BI186" i="25" s="1"/>
  <c r="AX186" i="25"/>
  <c r="BH186" i="25" s="1"/>
  <c r="AW186" i="25"/>
  <c r="BG186" i="25" s="1"/>
  <c r="BO186" i="25" s="1"/>
  <c r="AV186" i="25"/>
  <c r="AU186" i="25"/>
  <c r="AT186" i="25"/>
  <c r="AS186" i="25"/>
  <c r="BD185" i="25"/>
  <c r="BN185" i="25" s="1"/>
  <c r="BC185" i="25"/>
  <c r="BM185" i="25" s="1"/>
  <c r="BB185" i="25"/>
  <c r="BL185" i="25" s="1"/>
  <c r="BA185" i="25"/>
  <c r="BK185" i="25" s="1"/>
  <c r="AZ185" i="25"/>
  <c r="BJ185" i="25" s="1"/>
  <c r="BR185" i="25" s="1"/>
  <c r="AY185" i="25"/>
  <c r="BI185" i="25" s="1"/>
  <c r="AX185" i="25"/>
  <c r="BH185" i="25" s="1"/>
  <c r="BP185" i="25" s="1"/>
  <c r="AW185" i="25"/>
  <c r="BG185" i="25" s="1"/>
  <c r="AV185" i="25"/>
  <c r="AU185" i="25"/>
  <c r="AT185" i="25"/>
  <c r="AS185" i="25"/>
  <c r="BD184" i="25"/>
  <c r="BN184" i="25" s="1"/>
  <c r="BC184" i="25"/>
  <c r="BM184" i="25" s="1"/>
  <c r="BB184" i="25"/>
  <c r="BL184" i="25" s="1"/>
  <c r="BA184" i="25"/>
  <c r="BK184" i="25" s="1"/>
  <c r="AZ184" i="25"/>
  <c r="BJ184" i="25" s="1"/>
  <c r="BR184" i="25" s="1"/>
  <c r="AY184" i="25"/>
  <c r="BI184" i="25" s="1"/>
  <c r="BQ184" i="25" s="1"/>
  <c r="AX184" i="25"/>
  <c r="BH184" i="25" s="1"/>
  <c r="BP184" i="25" s="1"/>
  <c r="AW184" i="25"/>
  <c r="BG184" i="25" s="1"/>
  <c r="AV184" i="25"/>
  <c r="AU184" i="25"/>
  <c r="AT184" i="25"/>
  <c r="AS184" i="25"/>
  <c r="CG183" i="25"/>
  <c r="CF183" i="25"/>
  <c r="CE183" i="25"/>
  <c r="CD183" i="25"/>
  <c r="BD183" i="25"/>
  <c r="BN183" i="25" s="1"/>
  <c r="BC183" i="25"/>
  <c r="BM183" i="25" s="1"/>
  <c r="BB183" i="25"/>
  <c r="BL183" i="25" s="1"/>
  <c r="BA183" i="25"/>
  <c r="BK183" i="25" s="1"/>
  <c r="AZ183" i="25"/>
  <c r="BJ183" i="25" s="1"/>
  <c r="AY183" i="25"/>
  <c r="BI183" i="25" s="1"/>
  <c r="BQ183" i="25" s="1"/>
  <c r="AX183" i="25"/>
  <c r="BH183" i="25" s="1"/>
  <c r="BP183" i="25" s="1"/>
  <c r="AW183" i="25"/>
  <c r="BG183" i="25" s="1"/>
  <c r="AV183" i="25"/>
  <c r="AU183" i="25"/>
  <c r="AT183" i="25"/>
  <c r="AS183" i="25"/>
  <c r="N183" i="25"/>
  <c r="CC183" i="25" s="1"/>
  <c r="BQ182" i="25"/>
  <c r="BI182" i="25"/>
  <c r="BD182" i="25"/>
  <c r="BN182" i="25" s="1"/>
  <c r="BC182" i="25"/>
  <c r="BM182" i="25" s="1"/>
  <c r="BB182" i="25"/>
  <c r="BL182" i="25" s="1"/>
  <c r="BA182" i="25"/>
  <c r="BK182" i="25" s="1"/>
  <c r="AZ182" i="25"/>
  <c r="BJ182" i="25" s="1"/>
  <c r="BR182" i="25" s="1"/>
  <c r="AY182" i="25"/>
  <c r="AX182" i="25"/>
  <c r="BH182" i="25" s="1"/>
  <c r="BP182" i="25" s="1"/>
  <c r="AW182" i="25"/>
  <c r="BG182" i="25" s="1"/>
  <c r="AV182" i="25"/>
  <c r="AU182" i="25"/>
  <c r="AT182" i="25"/>
  <c r="AS182" i="25"/>
  <c r="BD181" i="25"/>
  <c r="BN181" i="25" s="1"/>
  <c r="BC181" i="25"/>
  <c r="BM181" i="25" s="1"/>
  <c r="BB181" i="25"/>
  <c r="BL181" i="25" s="1"/>
  <c r="BA181" i="25"/>
  <c r="BK181" i="25" s="1"/>
  <c r="AZ181" i="25"/>
  <c r="BJ181" i="25" s="1"/>
  <c r="AY181" i="25"/>
  <c r="BI181" i="25" s="1"/>
  <c r="BQ181" i="25" s="1"/>
  <c r="AX181" i="25"/>
  <c r="BH181" i="25" s="1"/>
  <c r="BP181" i="25" s="1"/>
  <c r="AW181" i="25"/>
  <c r="BG181" i="25" s="1"/>
  <c r="AV181" i="25"/>
  <c r="AU181" i="25"/>
  <c r="AT181" i="25"/>
  <c r="AS181" i="25"/>
  <c r="BD180" i="25"/>
  <c r="BN180" i="25" s="1"/>
  <c r="BC180" i="25"/>
  <c r="BM180" i="25" s="1"/>
  <c r="BB180" i="25"/>
  <c r="BL180" i="25" s="1"/>
  <c r="BA180" i="25"/>
  <c r="BK180" i="25" s="1"/>
  <c r="AZ180" i="25"/>
  <c r="BJ180" i="25" s="1"/>
  <c r="AY180" i="25"/>
  <c r="BI180" i="25" s="1"/>
  <c r="BQ180" i="25" s="1"/>
  <c r="AX180" i="25"/>
  <c r="BH180" i="25" s="1"/>
  <c r="AW180" i="25"/>
  <c r="BG180" i="25" s="1"/>
  <c r="BO180" i="25" s="1"/>
  <c r="AV180" i="25"/>
  <c r="AU180" i="25"/>
  <c r="AT180" i="25"/>
  <c r="AS180" i="25"/>
  <c r="BI179" i="25"/>
  <c r="BQ179" i="25" s="1"/>
  <c r="BD179" i="25"/>
  <c r="BN179" i="25" s="1"/>
  <c r="BC179" i="25"/>
  <c r="BM179" i="25" s="1"/>
  <c r="BB179" i="25"/>
  <c r="BL179" i="25" s="1"/>
  <c r="BA179" i="25"/>
  <c r="BK179" i="25" s="1"/>
  <c r="AZ179" i="25"/>
  <c r="BJ179" i="25" s="1"/>
  <c r="BR179" i="25" s="1"/>
  <c r="AY179" i="25"/>
  <c r="AX179" i="25"/>
  <c r="BH179" i="25" s="1"/>
  <c r="AW179" i="25"/>
  <c r="BG179" i="25" s="1"/>
  <c r="BO179" i="25" s="1"/>
  <c r="AV179" i="25"/>
  <c r="AU179" i="25"/>
  <c r="AT179" i="25"/>
  <c r="AS179" i="25"/>
  <c r="BQ178" i="25"/>
  <c r="BI178" i="25"/>
  <c r="BD178" i="25"/>
  <c r="BN178" i="25" s="1"/>
  <c r="BC178" i="25"/>
  <c r="BM178" i="25" s="1"/>
  <c r="BB178" i="25"/>
  <c r="BL178" i="25" s="1"/>
  <c r="BA178" i="25"/>
  <c r="BK178" i="25" s="1"/>
  <c r="AZ178" i="25"/>
  <c r="BJ178" i="25" s="1"/>
  <c r="BR178" i="25" s="1"/>
  <c r="AY178" i="25"/>
  <c r="AX178" i="25"/>
  <c r="BH178" i="25" s="1"/>
  <c r="BP178" i="25" s="1"/>
  <c r="AW178" i="25"/>
  <c r="BG178" i="25" s="1"/>
  <c r="AV178" i="25"/>
  <c r="AU178" i="25"/>
  <c r="AT178" i="25"/>
  <c r="AS178" i="25"/>
  <c r="BD177" i="25"/>
  <c r="BN177" i="25" s="1"/>
  <c r="BC177" i="25"/>
  <c r="BM177" i="25" s="1"/>
  <c r="BB177" i="25"/>
  <c r="BL177" i="25" s="1"/>
  <c r="BA177" i="25"/>
  <c r="BK177" i="25" s="1"/>
  <c r="AZ177" i="25"/>
  <c r="BJ177" i="25" s="1"/>
  <c r="AY177" i="25"/>
  <c r="BI177" i="25" s="1"/>
  <c r="BQ177" i="25" s="1"/>
  <c r="AX177" i="25"/>
  <c r="BH177" i="25" s="1"/>
  <c r="BP177" i="25" s="1"/>
  <c r="AW177" i="25"/>
  <c r="BG177" i="25" s="1"/>
  <c r="AV177" i="25"/>
  <c r="AU177" i="25"/>
  <c r="AT177" i="25"/>
  <c r="AS177" i="25"/>
  <c r="BI176" i="25"/>
  <c r="BQ176" i="25" s="1"/>
  <c r="BD176" i="25"/>
  <c r="BN176" i="25" s="1"/>
  <c r="BC176" i="25"/>
  <c r="BM176" i="25" s="1"/>
  <c r="BB176" i="25"/>
  <c r="BL176" i="25" s="1"/>
  <c r="BA176" i="25"/>
  <c r="BK176" i="25" s="1"/>
  <c r="AZ176" i="25"/>
  <c r="BJ176" i="25" s="1"/>
  <c r="AY176" i="25"/>
  <c r="AX176" i="25"/>
  <c r="BH176" i="25" s="1"/>
  <c r="BP176" i="25" s="1"/>
  <c r="AW176" i="25"/>
  <c r="BG176" i="25" s="1"/>
  <c r="BO176" i="25" s="1"/>
  <c r="AV176" i="25"/>
  <c r="AU176" i="25"/>
  <c r="AT176" i="25"/>
  <c r="AS176" i="25"/>
  <c r="BD175" i="25"/>
  <c r="BN175" i="25" s="1"/>
  <c r="BC175" i="25"/>
  <c r="BM175" i="25" s="1"/>
  <c r="BB175" i="25"/>
  <c r="BL175" i="25" s="1"/>
  <c r="BA175" i="25"/>
  <c r="BK175" i="25" s="1"/>
  <c r="AZ175" i="25"/>
  <c r="BJ175" i="25" s="1"/>
  <c r="BR175" i="25" s="1"/>
  <c r="AY175" i="25"/>
  <c r="BI175" i="25" s="1"/>
  <c r="BQ175" i="25" s="1"/>
  <c r="AX175" i="25"/>
  <c r="BH175" i="25" s="1"/>
  <c r="BP175" i="25" s="1"/>
  <c r="AW175" i="25"/>
  <c r="BG175" i="25" s="1"/>
  <c r="BO175" i="25" s="1"/>
  <c r="AV175" i="25"/>
  <c r="AU175" i="25"/>
  <c r="AT175" i="25"/>
  <c r="AS175" i="25"/>
  <c r="BD174" i="25"/>
  <c r="BN174" i="25" s="1"/>
  <c r="BC174" i="25"/>
  <c r="BM174" i="25" s="1"/>
  <c r="BB174" i="25"/>
  <c r="BL174" i="25" s="1"/>
  <c r="BA174" i="25"/>
  <c r="BK174" i="25" s="1"/>
  <c r="AZ174" i="25"/>
  <c r="BJ174" i="25" s="1"/>
  <c r="BR174" i="25" s="1"/>
  <c r="AY174" i="25"/>
  <c r="BI174" i="25" s="1"/>
  <c r="BQ174" i="25" s="1"/>
  <c r="AX174" i="25"/>
  <c r="BH174" i="25" s="1"/>
  <c r="BP174" i="25" s="1"/>
  <c r="AW174" i="25"/>
  <c r="BG174" i="25" s="1"/>
  <c r="BO174" i="25" s="1"/>
  <c r="AV174" i="25"/>
  <c r="AU174" i="25"/>
  <c r="AT174" i="25"/>
  <c r="AS174" i="25"/>
  <c r="CF173" i="25"/>
  <c r="CE173" i="25"/>
  <c r="CD173" i="25"/>
  <c r="CC173" i="25"/>
  <c r="CG173" i="25" s="1"/>
  <c r="BN173" i="25"/>
  <c r="BD173" i="25"/>
  <c r="BC173" i="25"/>
  <c r="BM173" i="25" s="1"/>
  <c r="BB173" i="25"/>
  <c r="BL173" i="25" s="1"/>
  <c r="BA173" i="25"/>
  <c r="BK173" i="25" s="1"/>
  <c r="AZ173" i="25"/>
  <c r="BJ173" i="25" s="1"/>
  <c r="AY173" i="25"/>
  <c r="BI173" i="25" s="1"/>
  <c r="AX173" i="25"/>
  <c r="BH173" i="25" s="1"/>
  <c r="AW173" i="25"/>
  <c r="BG173" i="25" s="1"/>
  <c r="BO173" i="25" s="1"/>
  <c r="AV173" i="25"/>
  <c r="AU173" i="25"/>
  <c r="AT173" i="25"/>
  <c r="AS173" i="25"/>
  <c r="N173" i="25"/>
  <c r="BD172" i="25"/>
  <c r="BN172" i="25" s="1"/>
  <c r="BC172" i="25"/>
  <c r="BM172" i="25" s="1"/>
  <c r="BB172" i="25"/>
  <c r="BL172" i="25" s="1"/>
  <c r="BA172" i="25"/>
  <c r="BK172" i="25" s="1"/>
  <c r="AZ172" i="25"/>
  <c r="BJ172" i="25" s="1"/>
  <c r="AY172" i="25"/>
  <c r="BI172" i="25" s="1"/>
  <c r="AX172" i="25"/>
  <c r="BH172" i="25" s="1"/>
  <c r="BP172" i="25" s="1"/>
  <c r="AW172" i="25"/>
  <c r="BG172" i="25" s="1"/>
  <c r="BO172" i="25" s="1"/>
  <c r="AV172" i="25"/>
  <c r="AU172" i="25"/>
  <c r="AT172" i="25"/>
  <c r="AS172" i="25"/>
  <c r="BN171" i="25"/>
  <c r="BD171" i="25"/>
  <c r="BC171" i="25"/>
  <c r="BM171" i="25" s="1"/>
  <c r="BB171" i="25"/>
  <c r="BL171" i="25" s="1"/>
  <c r="BA171" i="25"/>
  <c r="BK171" i="25" s="1"/>
  <c r="AZ171" i="25"/>
  <c r="BJ171" i="25" s="1"/>
  <c r="BR171" i="25" s="1"/>
  <c r="AY171" i="25"/>
  <c r="BI171" i="25" s="1"/>
  <c r="AX171" i="25"/>
  <c r="BH171" i="25" s="1"/>
  <c r="BP171" i="25" s="1"/>
  <c r="AW171" i="25"/>
  <c r="BG171" i="25" s="1"/>
  <c r="BO171" i="25" s="1"/>
  <c r="AV171" i="25"/>
  <c r="AU171" i="25"/>
  <c r="AT171" i="25"/>
  <c r="AS171" i="25"/>
  <c r="BN170" i="25"/>
  <c r="BM170" i="25"/>
  <c r="BD170" i="25"/>
  <c r="BC170" i="25"/>
  <c r="BB170" i="25"/>
  <c r="BL170" i="25" s="1"/>
  <c r="BA170" i="25"/>
  <c r="BK170" i="25" s="1"/>
  <c r="AZ170" i="25"/>
  <c r="BJ170" i="25" s="1"/>
  <c r="BR170" i="25" s="1"/>
  <c r="AY170" i="25"/>
  <c r="BI170" i="25" s="1"/>
  <c r="BQ170" i="25" s="1"/>
  <c r="AX170" i="25"/>
  <c r="BH170" i="25" s="1"/>
  <c r="BP170" i="25" s="1"/>
  <c r="AW170" i="25"/>
  <c r="BG170" i="25" s="1"/>
  <c r="BO170" i="25" s="1"/>
  <c r="AV170" i="25"/>
  <c r="AU170" i="25"/>
  <c r="AT170" i="25"/>
  <c r="AS170" i="25"/>
  <c r="BM169" i="25"/>
  <c r="BD169" i="25"/>
  <c r="BN169" i="25" s="1"/>
  <c r="BC169" i="25"/>
  <c r="BB169" i="25"/>
  <c r="BL169" i="25" s="1"/>
  <c r="BA169" i="25"/>
  <c r="BK169" i="25" s="1"/>
  <c r="AZ169" i="25"/>
  <c r="BJ169" i="25" s="1"/>
  <c r="AY169" i="25"/>
  <c r="BI169" i="25" s="1"/>
  <c r="BQ169" i="25" s="1"/>
  <c r="AX169" i="25"/>
  <c r="BH169" i="25" s="1"/>
  <c r="BP169" i="25" s="1"/>
  <c r="AW169" i="25"/>
  <c r="BG169" i="25" s="1"/>
  <c r="BO169" i="25" s="1"/>
  <c r="AV169" i="25"/>
  <c r="AU169" i="25"/>
  <c r="AT169" i="25"/>
  <c r="AS169" i="25"/>
  <c r="BD168" i="25"/>
  <c r="BN168" i="25" s="1"/>
  <c r="BC168" i="25"/>
  <c r="BM168" i="25" s="1"/>
  <c r="BB168" i="25"/>
  <c r="BL168" i="25" s="1"/>
  <c r="BA168" i="25"/>
  <c r="BK168" i="25" s="1"/>
  <c r="AZ168" i="25"/>
  <c r="BJ168" i="25" s="1"/>
  <c r="AY168" i="25"/>
  <c r="BI168" i="25" s="1"/>
  <c r="AX168" i="25"/>
  <c r="BH168" i="25" s="1"/>
  <c r="BP168" i="25" s="1"/>
  <c r="AW168" i="25"/>
  <c r="BG168" i="25" s="1"/>
  <c r="BO168" i="25" s="1"/>
  <c r="AV168" i="25"/>
  <c r="AU168" i="25"/>
  <c r="AT168" i="25"/>
  <c r="AS168" i="25"/>
  <c r="BN167" i="25"/>
  <c r="BD167" i="25"/>
  <c r="BC167" i="25"/>
  <c r="BM167" i="25" s="1"/>
  <c r="BB167" i="25"/>
  <c r="BL167" i="25" s="1"/>
  <c r="BA167" i="25"/>
  <c r="BK167" i="25" s="1"/>
  <c r="AZ167" i="25"/>
  <c r="BJ167" i="25" s="1"/>
  <c r="BR167" i="25" s="1"/>
  <c r="AY167" i="25"/>
  <c r="BI167" i="25" s="1"/>
  <c r="AX167" i="25"/>
  <c r="BH167" i="25" s="1"/>
  <c r="BP167" i="25" s="1"/>
  <c r="AW167" i="25"/>
  <c r="BG167" i="25" s="1"/>
  <c r="BO167" i="25" s="1"/>
  <c r="AV167" i="25"/>
  <c r="AU167" i="25"/>
  <c r="AT167" i="25"/>
  <c r="AS167" i="25"/>
  <c r="BN166" i="25"/>
  <c r="BM166" i="25"/>
  <c r="BD166" i="25"/>
  <c r="BC166" i="25"/>
  <c r="BB166" i="25"/>
  <c r="BL166" i="25" s="1"/>
  <c r="BA166" i="25"/>
  <c r="BK166" i="25" s="1"/>
  <c r="AZ166" i="25"/>
  <c r="BJ166" i="25" s="1"/>
  <c r="BR166" i="25" s="1"/>
  <c r="AY166" i="25"/>
  <c r="BI166" i="25" s="1"/>
  <c r="BQ166" i="25" s="1"/>
  <c r="AX166" i="25"/>
  <c r="BH166" i="25" s="1"/>
  <c r="BP166" i="25" s="1"/>
  <c r="AW166" i="25"/>
  <c r="BG166" i="25" s="1"/>
  <c r="BO166" i="25" s="1"/>
  <c r="AV166" i="25"/>
  <c r="AU166" i="25"/>
  <c r="AT166" i="25"/>
  <c r="AS166" i="25"/>
  <c r="BN165" i="25"/>
  <c r="BD165" i="25"/>
  <c r="BC165" i="25"/>
  <c r="BM165" i="25" s="1"/>
  <c r="BB165" i="25"/>
  <c r="BL165" i="25" s="1"/>
  <c r="BA165" i="25"/>
  <c r="BK165" i="25" s="1"/>
  <c r="AZ165" i="25"/>
  <c r="BJ165" i="25" s="1"/>
  <c r="BR165" i="25" s="1"/>
  <c r="AY165" i="25"/>
  <c r="BI165" i="25" s="1"/>
  <c r="BQ165" i="25" s="1"/>
  <c r="AX165" i="25"/>
  <c r="BH165" i="25" s="1"/>
  <c r="BP165" i="25" s="1"/>
  <c r="AW165" i="25"/>
  <c r="BG165" i="25" s="1"/>
  <c r="BO165" i="25" s="1"/>
  <c r="AV165" i="25"/>
  <c r="AU165" i="25"/>
  <c r="AT165" i="25"/>
  <c r="AS165" i="25"/>
  <c r="BM164" i="25"/>
  <c r="BD164" i="25"/>
  <c r="BN164" i="25" s="1"/>
  <c r="BC164" i="25"/>
  <c r="BB164" i="25"/>
  <c r="BL164" i="25" s="1"/>
  <c r="BA164" i="25"/>
  <c r="BK164" i="25" s="1"/>
  <c r="AZ164" i="25"/>
  <c r="BJ164" i="25" s="1"/>
  <c r="AY164" i="25"/>
  <c r="BI164" i="25" s="1"/>
  <c r="BQ164" i="25" s="1"/>
  <c r="AX164" i="25"/>
  <c r="BH164" i="25" s="1"/>
  <c r="BP164" i="25" s="1"/>
  <c r="AW164" i="25"/>
  <c r="BG164" i="25" s="1"/>
  <c r="BO164" i="25" s="1"/>
  <c r="AV164" i="25"/>
  <c r="AU164" i="25"/>
  <c r="AT164" i="25"/>
  <c r="AS164" i="25"/>
  <c r="CF163" i="25"/>
  <c r="CE163" i="25"/>
  <c r="CD163" i="25"/>
  <c r="CC163" i="25"/>
  <c r="CG163" i="25" s="1"/>
  <c r="BM163" i="25"/>
  <c r="BL163" i="25"/>
  <c r="BD163" i="25"/>
  <c r="BN163" i="25" s="1"/>
  <c r="BC163" i="25"/>
  <c r="BB163" i="25"/>
  <c r="BA163" i="25"/>
  <c r="BK163" i="25" s="1"/>
  <c r="AZ163" i="25"/>
  <c r="BJ163" i="25" s="1"/>
  <c r="AY163" i="25"/>
  <c r="BI163" i="25" s="1"/>
  <c r="AX163" i="25"/>
  <c r="BH163" i="25" s="1"/>
  <c r="BP163" i="25" s="1"/>
  <c r="BT163" i="25" s="1"/>
  <c r="BX163" i="25" s="1"/>
  <c r="AW163" i="25"/>
  <c r="BG163" i="25" s="1"/>
  <c r="BO163" i="25" s="1"/>
  <c r="AV163" i="25"/>
  <c r="AU163" i="25"/>
  <c r="AT163" i="25"/>
  <c r="AS163" i="25"/>
  <c r="N163" i="25"/>
  <c r="BM162" i="25"/>
  <c r="BD162" i="25"/>
  <c r="BN162" i="25" s="1"/>
  <c r="BC162" i="25"/>
  <c r="BB162" i="25"/>
  <c r="BL162" i="25" s="1"/>
  <c r="BA162" i="25"/>
  <c r="BK162" i="25" s="1"/>
  <c r="AZ162" i="25"/>
  <c r="BJ162" i="25" s="1"/>
  <c r="AY162" i="25"/>
  <c r="BI162" i="25" s="1"/>
  <c r="BQ162" i="25" s="1"/>
  <c r="AX162" i="25"/>
  <c r="BH162" i="25" s="1"/>
  <c r="BP162" i="25" s="1"/>
  <c r="AW162" i="25"/>
  <c r="BG162" i="25" s="1"/>
  <c r="BO162" i="25" s="1"/>
  <c r="AV162" i="25"/>
  <c r="AU162" i="25"/>
  <c r="AT162" i="25"/>
  <c r="AS162" i="25"/>
  <c r="BP161" i="25"/>
  <c r="BM161" i="25"/>
  <c r="BL161" i="25"/>
  <c r="BD161" i="25"/>
  <c r="BN161" i="25" s="1"/>
  <c r="BC161" i="25"/>
  <c r="BB161" i="25"/>
  <c r="BA161" i="25"/>
  <c r="BK161" i="25" s="1"/>
  <c r="AZ161" i="25"/>
  <c r="BJ161" i="25" s="1"/>
  <c r="AY161" i="25"/>
  <c r="BI161" i="25" s="1"/>
  <c r="BQ161" i="25" s="1"/>
  <c r="AX161" i="25"/>
  <c r="BH161" i="25" s="1"/>
  <c r="AW161" i="25"/>
  <c r="BG161" i="25" s="1"/>
  <c r="BO161" i="25" s="1"/>
  <c r="AV161" i="25"/>
  <c r="AU161" i="25"/>
  <c r="AT161" i="25"/>
  <c r="AS161" i="25"/>
  <c r="BM160" i="25"/>
  <c r="BL160" i="25"/>
  <c r="BD160" i="25"/>
  <c r="BN160" i="25" s="1"/>
  <c r="BC160" i="25"/>
  <c r="BB160" i="25"/>
  <c r="BA160" i="25"/>
  <c r="BK160" i="25" s="1"/>
  <c r="AZ160" i="25"/>
  <c r="BJ160" i="25" s="1"/>
  <c r="AY160" i="25"/>
  <c r="BI160" i="25" s="1"/>
  <c r="BQ160" i="25" s="1"/>
  <c r="AX160" i="25"/>
  <c r="BH160" i="25" s="1"/>
  <c r="BP160" i="25" s="1"/>
  <c r="AW160" i="25"/>
  <c r="BG160" i="25" s="1"/>
  <c r="AV160" i="25"/>
  <c r="AU160" i="25"/>
  <c r="AT160" i="25"/>
  <c r="AS160" i="25"/>
  <c r="BN159" i="25"/>
  <c r="BL159" i="25"/>
  <c r="BD159" i="25"/>
  <c r="BC159" i="25"/>
  <c r="BM159" i="25" s="1"/>
  <c r="BB159" i="25"/>
  <c r="BA159" i="25"/>
  <c r="BK159" i="25" s="1"/>
  <c r="AZ159" i="25"/>
  <c r="BJ159" i="25" s="1"/>
  <c r="BR159" i="25" s="1"/>
  <c r="AY159" i="25"/>
  <c r="BI159" i="25" s="1"/>
  <c r="BQ159" i="25" s="1"/>
  <c r="AX159" i="25"/>
  <c r="BH159" i="25" s="1"/>
  <c r="BP159" i="25" s="1"/>
  <c r="AW159" i="25"/>
  <c r="BG159" i="25" s="1"/>
  <c r="BO159" i="25" s="1"/>
  <c r="AV159" i="25"/>
  <c r="AU159" i="25"/>
  <c r="AT159" i="25"/>
  <c r="AS159" i="25"/>
  <c r="BO158" i="25"/>
  <c r="BN158" i="25"/>
  <c r="BL158" i="25"/>
  <c r="BD158" i="25"/>
  <c r="BC158" i="25"/>
  <c r="BM158" i="25" s="1"/>
  <c r="BB158" i="25"/>
  <c r="BA158" i="25"/>
  <c r="BK158" i="25" s="1"/>
  <c r="AZ158" i="25"/>
  <c r="BJ158" i="25" s="1"/>
  <c r="BR158" i="25" s="1"/>
  <c r="AY158" i="25"/>
  <c r="BI158" i="25" s="1"/>
  <c r="BQ158" i="25" s="1"/>
  <c r="AX158" i="25"/>
  <c r="BH158" i="25" s="1"/>
  <c r="BP158" i="25" s="1"/>
  <c r="AW158" i="25"/>
  <c r="BG158" i="25" s="1"/>
  <c r="AV158" i="25"/>
  <c r="AU158" i="25"/>
  <c r="AT158" i="25"/>
  <c r="AS158" i="25"/>
  <c r="BN157" i="25"/>
  <c r="BL157" i="25"/>
  <c r="BD157" i="25"/>
  <c r="BC157" i="25"/>
  <c r="BM157" i="25" s="1"/>
  <c r="BB157" i="25"/>
  <c r="BA157" i="25"/>
  <c r="BK157" i="25" s="1"/>
  <c r="AZ157" i="25"/>
  <c r="BJ157" i="25" s="1"/>
  <c r="BR157" i="25" s="1"/>
  <c r="AY157" i="25"/>
  <c r="BI157" i="25" s="1"/>
  <c r="BQ157" i="25" s="1"/>
  <c r="AX157" i="25"/>
  <c r="BH157" i="25" s="1"/>
  <c r="AW157" i="25"/>
  <c r="BG157" i="25" s="1"/>
  <c r="BO157" i="25" s="1"/>
  <c r="AV157" i="25"/>
  <c r="AU157" i="25"/>
  <c r="AT157" i="25"/>
  <c r="AS157" i="25"/>
  <c r="BL156" i="25"/>
  <c r="BI156" i="25"/>
  <c r="BQ156" i="25" s="1"/>
  <c r="BD156" i="25"/>
  <c r="BN156" i="25" s="1"/>
  <c r="BR156" i="25" s="1"/>
  <c r="BC156" i="25"/>
  <c r="BM156" i="25" s="1"/>
  <c r="BB156" i="25"/>
  <c r="BA156" i="25"/>
  <c r="BK156" i="25" s="1"/>
  <c r="AZ156" i="25"/>
  <c r="BJ156" i="25" s="1"/>
  <c r="AY156" i="25"/>
  <c r="AX156" i="25"/>
  <c r="BH156" i="25" s="1"/>
  <c r="BP156" i="25" s="1"/>
  <c r="AW156" i="25"/>
  <c r="BG156" i="25" s="1"/>
  <c r="BO156" i="25" s="1"/>
  <c r="AV156" i="25"/>
  <c r="AU156" i="25"/>
  <c r="AT156" i="25"/>
  <c r="AS156" i="25"/>
  <c r="BN155" i="25"/>
  <c r="BD155" i="25"/>
  <c r="BC155" i="25"/>
  <c r="BM155" i="25" s="1"/>
  <c r="BB155" i="25"/>
  <c r="BL155" i="25" s="1"/>
  <c r="BA155" i="25"/>
  <c r="BK155" i="25" s="1"/>
  <c r="AZ155" i="25"/>
  <c r="BJ155" i="25" s="1"/>
  <c r="BR155" i="25" s="1"/>
  <c r="AY155" i="25"/>
  <c r="BI155" i="25" s="1"/>
  <c r="BQ155" i="25" s="1"/>
  <c r="AX155" i="25"/>
  <c r="BH155" i="25" s="1"/>
  <c r="BP155" i="25" s="1"/>
  <c r="AW155" i="25"/>
  <c r="BG155" i="25" s="1"/>
  <c r="BO155" i="25" s="1"/>
  <c r="AV155" i="25"/>
  <c r="AU155" i="25"/>
  <c r="AT155" i="25"/>
  <c r="AS155" i="25"/>
  <c r="BM154" i="25"/>
  <c r="BD154" i="25"/>
  <c r="BN154" i="25" s="1"/>
  <c r="BC154" i="25"/>
  <c r="BB154" i="25"/>
  <c r="BL154" i="25" s="1"/>
  <c r="BA154" i="25"/>
  <c r="BK154" i="25" s="1"/>
  <c r="AZ154" i="25"/>
  <c r="BJ154" i="25" s="1"/>
  <c r="AY154" i="25"/>
  <c r="BI154" i="25" s="1"/>
  <c r="BQ154" i="25" s="1"/>
  <c r="AX154" i="25"/>
  <c r="BH154" i="25" s="1"/>
  <c r="BP154" i="25" s="1"/>
  <c r="AW154" i="25"/>
  <c r="BG154" i="25" s="1"/>
  <c r="BO154" i="25" s="1"/>
  <c r="AV154" i="25"/>
  <c r="AU154" i="25"/>
  <c r="AT154" i="25"/>
  <c r="AS154" i="25"/>
  <c r="CD153" i="25"/>
  <c r="BD153" i="25"/>
  <c r="BN153" i="25" s="1"/>
  <c r="BC153" i="25"/>
  <c r="BM153" i="25" s="1"/>
  <c r="BB153" i="25"/>
  <c r="BL153" i="25" s="1"/>
  <c r="BA153" i="25"/>
  <c r="BK153" i="25" s="1"/>
  <c r="AZ153" i="25"/>
  <c r="BJ153" i="25" s="1"/>
  <c r="AY153" i="25"/>
  <c r="BI153" i="25" s="1"/>
  <c r="AX153" i="25"/>
  <c r="BH153" i="25" s="1"/>
  <c r="AW153" i="25"/>
  <c r="BG153" i="25" s="1"/>
  <c r="AV153" i="25"/>
  <c r="AU153" i="25"/>
  <c r="AT153" i="25"/>
  <c r="AS153" i="25"/>
  <c r="N153" i="25"/>
  <c r="CE153" i="25" s="1"/>
  <c r="BN152" i="25"/>
  <c r="BD152" i="25"/>
  <c r="BC152" i="25"/>
  <c r="BM152" i="25" s="1"/>
  <c r="BB152" i="25"/>
  <c r="BL152" i="25" s="1"/>
  <c r="BA152" i="25"/>
  <c r="BK152" i="25" s="1"/>
  <c r="AZ152" i="25"/>
  <c r="BJ152" i="25" s="1"/>
  <c r="BR152" i="25" s="1"/>
  <c r="AY152" i="25"/>
  <c r="BI152" i="25" s="1"/>
  <c r="BQ152" i="25" s="1"/>
  <c r="AX152" i="25"/>
  <c r="BH152" i="25" s="1"/>
  <c r="AW152" i="25"/>
  <c r="BG152" i="25" s="1"/>
  <c r="AV152" i="25"/>
  <c r="AU152" i="25"/>
  <c r="AT152" i="25"/>
  <c r="AS152" i="25"/>
  <c r="BD151" i="25"/>
  <c r="BN151" i="25" s="1"/>
  <c r="BC151" i="25"/>
  <c r="BM151" i="25" s="1"/>
  <c r="BB151" i="25"/>
  <c r="BL151" i="25" s="1"/>
  <c r="BA151" i="25"/>
  <c r="BK151" i="25" s="1"/>
  <c r="AZ151" i="25"/>
  <c r="BJ151" i="25" s="1"/>
  <c r="AY151" i="25"/>
  <c r="BI151" i="25" s="1"/>
  <c r="BQ151" i="25" s="1"/>
  <c r="AX151" i="25"/>
  <c r="BH151" i="25" s="1"/>
  <c r="BP151" i="25" s="1"/>
  <c r="AW151" i="25"/>
  <c r="BG151" i="25" s="1"/>
  <c r="BO151" i="25" s="1"/>
  <c r="AV151" i="25"/>
  <c r="AU151" i="25"/>
  <c r="AT151" i="25"/>
  <c r="AS151" i="25"/>
  <c r="BD150" i="25"/>
  <c r="BN150" i="25" s="1"/>
  <c r="BC150" i="25"/>
  <c r="BM150" i="25" s="1"/>
  <c r="BB150" i="25"/>
  <c r="BL150" i="25" s="1"/>
  <c r="BA150" i="25"/>
  <c r="BK150" i="25" s="1"/>
  <c r="AZ150" i="25"/>
  <c r="BJ150" i="25" s="1"/>
  <c r="AY150" i="25"/>
  <c r="BI150" i="25" s="1"/>
  <c r="AX150" i="25"/>
  <c r="BH150" i="25" s="1"/>
  <c r="AW150" i="25"/>
  <c r="BG150" i="25" s="1"/>
  <c r="AV150" i="25"/>
  <c r="AU150" i="25"/>
  <c r="AT150" i="25"/>
  <c r="AS150" i="25"/>
  <c r="BN149" i="25"/>
  <c r="BD149" i="25"/>
  <c r="BC149" i="25"/>
  <c r="BM149" i="25" s="1"/>
  <c r="BB149" i="25"/>
  <c r="BL149" i="25" s="1"/>
  <c r="BA149" i="25"/>
  <c r="BK149" i="25" s="1"/>
  <c r="AZ149" i="25"/>
  <c r="BJ149" i="25" s="1"/>
  <c r="BR149" i="25" s="1"/>
  <c r="AY149" i="25"/>
  <c r="BI149" i="25" s="1"/>
  <c r="BQ149" i="25" s="1"/>
  <c r="AX149" i="25"/>
  <c r="BH149" i="25" s="1"/>
  <c r="BP149" i="25" s="1"/>
  <c r="AW149" i="25"/>
  <c r="BG149" i="25" s="1"/>
  <c r="AV149" i="25"/>
  <c r="AU149" i="25"/>
  <c r="AT149" i="25"/>
  <c r="AS149" i="25"/>
  <c r="BD148" i="25"/>
  <c r="BN148" i="25" s="1"/>
  <c r="BC148" i="25"/>
  <c r="BM148" i="25" s="1"/>
  <c r="BB148" i="25"/>
  <c r="BL148" i="25" s="1"/>
  <c r="BA148" i="25"/>
  <c r="BK148" i="25" s="1"/>
  <c r="AZ148" i="25"/>
  <c r="BJ148" i="25" s="1"/>
  <c r="AY148" i="25"/>
  <c r="BI148" i="25" s="1"/>
  <c r="AX148" i="25"/>
  <c r="BH148" i="25" s="1"/>
  <c r="BP148" i="25" s="1"/>
  <c r="AW148" i="25"/>
  <c r="BG148" i="25" s="1"/>
  <c r="BO148" i="25" s="1"/>
  <c r="AV148" i="25"/>
  <c r="AU148" i="25"/>
  <c r="AT148" i="25"/>
  <c r="AS148" i="25"/>
  <c r="BD147" i="25"/>
  <c r="BN147" i="25" s="1"/>
  <c r="BC147" i="25"/>
  <c r="BM147" i="25" s="1"/>
  <c r="BB147" i="25"/>
  <c r="BL147" i="25" s="1"/>
  <c r="BA147" i="25"/>
  <c r="BK147" i="25" s="1"/>
  <c r="AZ147" i="25"/>
  <c r="BJ147" i="25" s="1"/>
  <c r="AY147" i="25"/>
  <c r="BI147" i="25" s="1"/>
  <c r="AX147" i="25"/>
  <c r="BH147" i="25" s="1"/>
  <c r="AW147" i="25"/>
  <c r="BG147" i="25" s="1"/>
  <c r="AV147" i="25"/>
  <c r="AU147" i="25"/>
  <c r="AT147" i="25"/>
  <c r="AS147" i="25"/>
  <c r="BN146" i="25"/>
  <c r="BD146" i="25"/>
  <c r="BC146" i="25"/>
  <c r="BM146" i="25" s="1"/>
  <c r="BB146" i="25"/>
  <c r="BL146" i="25" s="1"/>
  <c r="BA146" i="25"/>
  <c r="BK146" i="25" s="1"/>
  <c r="AZ146" i="25"/>
  <c r="BJ146" i="25" s="1"/>
  <c r="AY146" i="25"/>
  <c r="BI146" i="25" s="1"/>
  <c r="BQ146" i="25" s="1"/>
  <c r="AX146" i="25"/>
  <c r="BH146" i="25" s="1"/>
  <c r="BP146" i="25" s="1"/>
  <c r="AW146" i="25"/>
  <c r="BG146" i="25" s="1"/>
  <c r="BO146" i="25" s="1"/>
  <c r="AV146" i="25"/>
  <c r="AU146" i="25"/>
  <c r="AT146" i="25"/>
  <c r="AS146" i="25"/>
  <c r="BD145" i="25"/>
  <c r="BN145" i="25" s="1"/>
  <c r="BC145" i="25"/>
  <c r="BM145" i="25" s="1"/>
  <c r="BB145" i="25"/>
  <c r="BL145" i="25" s="1"/>
  <c r="BA145" i="25"/>
  <c r="BK145" i="25" s="1"/>
  <c r="AZ145" i="25"/>
  <c r="BJ145" i="25" s="1"/>
  <c r="AY145" i="25"/>
  <c r="BI145" i="25" s="1"/>
  <c r="AX145" i="25"/>
  <c r="BH145" i="25" s="1"/>
  <c r="AW145" i="25"/>
  <c r="BG145" i="25" s="1"/>
  <c r="BO145" i="25" s="1"/>
  <c r="AV145" i="25"/>
  <c r="AU145" i="25"/>
  <c r="AT145" i="25"/>
  <c r="AS145" i="25"/>
  <c r="BN144" i="25"/>
  <c r="BD144" i="25"/>
  <c r="BC144" i="25"/>
  <c r="BM144" i="25" s="1"/>
  <c r="BB144" i="25"/>
  <c r="BL144" i="25" s="1"/>
  <c r="BA144" i="25"/>
  <c r="BK144" i="25" s="1"/>
  <c r="AZ144" i="25"/>
  <c r="BJ144" i="25" s="1"/>
  <c r="BR144" i="25" s="1"/>
  <c r="AY144" i="25"/>
  <c r="BI144" i="25" s="1"/>
  <c r="BQ144" i="25" s="1"/>
  <c r="AX144" i="25"/>
  <c r="BH144" i="25" s="1"/>
  <c r="AW144" i="25"/>
  <c r="BG144" i="25" s="1"/>
  <c r="AV144" i="25"/>
  <c r="AU144" i="25"/>
  <c r="AT144" i="25"/>
  <c r="AS144" i="25"/>
  <c r="CF143" i="25"/>
  <c r="CE143" i="25"/>
  <c r="CD143" i="25"/>
  <c r="CC143" i="25"/>
  <c r="CG143" i="25" s="1"/>
  <c r="BD143" i="25"/>
  <c r="BN143" i="25" s="1"/>
  <c r="BC143" i="25"/>
  <c r="BM143" i="25" s="1"/>
  <c r="BB143" i="25"/>
  <c r="BL143" i="25" s="1"/>
  <c r="BA143" i="25"/>
  <c r="BK143" i="25" s="1"/>
  <c r="AZ143" i="25"/>
  <c r="BJ143" i="25" s="1"/>
  <c r="AY143" i="25"/>
  <c r="BI143" i="25" s="1"/>
  <c r="AX143" i="25"/>
  <c r="BH143" i="25" s="1"/>
  <c r="AW143" i="25"/>
  <c r="BG143" i="25" s="1"/>
  <c r="AV143" i="25"/>
  <c r="AU143" i="25"/>
  <c r="AT143" i="25"/>
  <c r="AS143" i="25"/>
  <c r="N143" i="25"/>
  <c r="BI142" i="25"/>
  <c r="BD142" i="25"/>
  <c r="BN142" i="25" s="1"/>
  <c r="BC142" i="25"/>
  <c r="BM142" i="25" s="1"/>
  <c r="BB142" i="25"/>
  <c r="BL142" i="25" s="1"/>
  <c r="BA142" i="25"/>
  <c r="BK142" i="25" s="1"/>
  <c r="AZ142" i="25"/>
  <c r="BJ142" i="25" s="1"/>
  <c r="AY142" i="25"/>
  <c r="AX142" i="25"/>
  <c r="BH142" i="25" s="1"/>
  <c r="BP142" i="25" s="1"/>
  <c r="AW142" i="25"/>
  <c r="BG142" i="25" s="1"/>
  <c r="BO142" i="25" s="1"/>
  <c r="AV142" i="25"/>
  <c r="AU142" i="25"/>
  <c r="AT142" i="25"/>
  <c r="AS142" i="25"/>
  <c r="BD141" i="25"/>
  <c r="BN141" i="25" s="1"/>
  <c r="BC141" i="25"/>
  <c r="BM141" i="25" s="1"/>
  <c r="BB141" i="25"/>
  <c r="BL141" i="25" s="1"/>
  <c r="BA141" i="25"/>
  <c r="BK141" i="25" s="1"/>
  <c r="AZ141" i="25"/>
  <c r="BJ141" i="25" s="1"/>
  <c r="BR141" i="25" s="1"/>
  <c r="AY141" i="25"/>
  <c r="BI141" i="25" s="1"/>
  <c r="AX141" i="25"/>
  <c r="BH141" i="25" s="1"/>
  <c r="BP141" i="25" s="1"/>
  <c r="AW141" i="25"/>
  <c r="BG141" i="25" s="1"/>
  <c r="BO141" i="25" s="1"/>
  <c r="AV141" i="25"/>
  <c r="AU141" i="25"/>
  <c r="AT141" i="25"/>
  <c r="AS141" i="25"/>
  <c r="BM140" i="25"/>
  <c r="BD140" i="25"/>
  <c r="BN140" i="25" s="1"/>
  <c r="BC140" i="25"/>
  <c r="BB140" i="25"/>
  <c r="BL140" i="25" s="1"/>
  <c r="BA140" i="25"/>
  <c r="BK140" i="25" s="1"/>
  <c r="AZ140" i="25"/>
  <c r="BJ140" i="25" s="1"/>
  <c r="BR140" i="25" s="1"/>
  <c r="AY140" i="25"/>
  <c r="BI140" i="25" s="1"/>
  <c r="BQ140" i="25" s="1"/>
  <c r="AX140" i="25"/>
  <c r="BH140" i="25" s="1"/>
  <c r="BP140" i="25" s="1"/>
  <c r="AW140" i="25"/>
  <c r="BG140" i="25" s="1"/>
  <c r="BO140" i="25" s="1"/>
  <c r="AV140" i="25"/>
  <c r="AU140" i="25"/>
  <c r="AT140" i="25"/>
  <c r="AS140" i="25"/>
  <c r="BD139" i="25"/>
  <c r="BN139" i="25" s="1"/>
  <c r="BC139" i="25"/>
  <c r="BM139" i="25" s="1"/>
  <c r="BB139" i="25"/>
  <c r="BL139" i="25" s="1"/>
  <c r="BA139" i="25"/>
  <c r="BK139" i="25" s="1"/>
  <c r="AZ139" i="25"/>
  <c r="BJ139" i="25" s="1"/>
  <c r="BR139" i="25" s="1"/>
  <c r="AY139" i="25"/>
  <c r="BI139" i="25" s="1"/>
  <c r="BQ139" i="25" s="1"/>
  <c r="AX139" i="25"/>
  <c r="BH139" i="25" s="1"/>
  <c r="BP139" i="25" s="1"/>
  <c r="AW139" i="25"/>
  <c r="BG139" i="25" s="1"/>
  <c r="BO139" i="25" s="1"/>
  <c r="AV139" i="25"/>
  <c r="AU139" i="25"/>
  <c r="AT139" i="25"/>
  <c r="AS139" i="25"/>
  <c r="BD138" i="25"/>
  <c r="BN138" i="25" s="1"/>
  <c r="BC138" i="25"/>
  <c r="BM138" i="25" s="1"/>
  <c r="BB138" i="25"/>
  <c r="BL138" i="25" s="1"/>
  <c r="BA138" i="25"/>
  <c r="BK138" i="25" s="1"/>
  <c r="AZ138" i="25"/>
  <c r="BJ138" i="25" s="1"/>
  <c r="BR138" i="25" s="1"/>
  <c r="AY138" i="25"/>
  <c r="BI138" i="25" s="1"/>
  <c r="AX138" i="25"/>
  <c r="BH138" i="25" s="1"/>
  <c r="AW138" i="25"/>
  <c r="BG138" i="25" s="1"/>
  <c r="BO138" i="25" s="1"/>
  <c r="AV138" i="25"/>
  <c r="AU138" i="25"/>
  <c r="AT138" i="25"/>
  <c r="AS138" i="25"/>
  <c r="BM137" i="25"/>
  <c r="BL137" i="25"/>
  <c r="BD137" i="25"/>
  <c r="BN137" i="25" s="1"/>
  <c r="BC137" i="25"/>
  <c r="BB137" i="25"/>
  <c r="BA137" i="25"/>
  <c r="BK137" i="25" s="1"/>
  <c r="AZ137" i="25"/>
  <c r="BJ137" i="25" s="1"/>
  <c r="BR137" i="25" s="1"/>
  <c r="AY137" i="25"/>
  <c r="BI137" i="25" s="1"/>
  <c r="BQ137" i="25" s="1"/>
  <c r="AX137" i="25"/>
  <c r="BH137" i="25" s="1"/>
  <c r="BP137" i="25" s="1"/>
  <c r="AW137" i="25"/>
  <c r="BG137" i="25" s="1"/>
  <c r="BO137" i="25" s="1"/>
  <c r="AV137" i="25"/>
  <c r="AU137" i="25"/>
  <c r="AT137" i="25"/>
  <c r="AS137" i="25"/>
  <c r="BD136" i="25"/>
  <c r="BN136" i="25" s="1"/>
  <c r="BC136" i="25"/>
  <c r="BM136" i="25" s="1"/>
  <c r="BB136" i="25"/>
  <c r="BL136" i="25" s="1"/>
  <c r="BA136" i="25"/>
  <c r="BK136" i="25" s="1"/>
  <c r="AZ136" i="25"/>
  <c r="BJ136" i="25" s="1"/>
  <c r="BR136" i="25" s="1"/>
  <c r="AY136" i="25"/>
  <c r="BI136" i="25" s="1"/>
  <c r="AX136" i="25"/>
  <c r="BH136" i="25" s="1"/>
  <c r="AW136" i="25"/>
  <c r="BG136" i="25" s="1"/>
  <c r="BO136" i="25" s="1"/>
  <c r="AV136" i="25"/>
  <c r="AU136" i="25"/>
  <c r="AT136" i="25"/>
  <c r="AS136" i="25"/>
  <c r="BM135" i="25"/>
  <c r="BD135" i="25"/>
  <c r="BN135" i="25" s="1"/>
  <c r="BC135" i="25"/>
  <c r="BB135" i="25"/>
  <c r="BL135" i="25" s="1"/>
  <c r="BA135" i="25"/>
  <c r="BK135" i="25" s="1"/>
  <c r="AZ135" i="25"/>
  <c r="BJ135" i="25" s="1"/>
  <c r="BR135" i="25" s="1"/>
  <c r="AY135" i="25"/>
  <c r="BI135" i="25" s="1"/>
  <c r="BQ135" i="25" s="1"/>
  <c r="AX135" i="25"/>
  <c r="BH135" i="25" s="1"/>
  <c r="AW135" i="25"/>
  <c r="BG135" i="25" s="1"/>
  <c r="BO135" i="25" s="1"/>
  <c r="AV135" i="25"/>
  <c r="AU135" i="25"/>
  <c r="AT135" i="25"/>
  <c r="AS135" i="25"/>
  <c r="BD134" i="25"/>
  <c r="BN134" i="25" s="1"/>
  <c r="BC134" i="25"/>
  <c r="BM134" i="25" s="1"/>
  <c r="BB134" i="25"/>
  <c r="BL134" i="25" s="1"/>
  <c r="BA134" i="25"/>
  <c r="BK134" i="25" s="1"/>
  <c r="AZ134" i="25"/>
  <c r="BJ134" i="25" s="1"/>
  <c r="BR134" i="25" s="1"/>
  <c r="AY134" i="25"/>
  <c r="BI134" i="25" s="1"/>
  <c r="AX134" i="25"/>
  <c r="BH134" i="25" s="1"/>
  <c r="BP134" i="25" s="1"/>
  <c r="AW134" i="25"/>
  <c r="BG134" i="25" s="1"/>
  <c r="BO134" i="25" s="1"/>
  <c r="AV134" i="25"/>
  <c r="AU134" i="25"/>
  <c r="AT134" i="25"/>
  <c r="AS134" i="25"/>
  <c r="BN133" i="25"/>
  <c r="BK133" i="25"/>
  <c r="BD133" i="25"/>
  <c r="BC133" i="25"/>
  <c r="BM133" i="25" s="1"/>
  <c r="BB133" i="25"/>
  <c r="BL133" i="25" s="1"/>
  <c r="BA133" i="25"/>
  <c r="AZ133" i="25"/>
  <c r="BJ133" i="25" s="1"/>
  <c r="BR133" i="25" s="1"/>
  <c r="AY133" i="25"/>
  <c r="BI133" i="25" s="1"/>
  <c r="AX133" i="25"/>
  <c r="BH133" i="25" s="1"/>
  <c r="BP133" i="25" s="1"/>
  <c r="AW133" i="25"/>
  <c r="BG133" i="25" s="1"/>
  <c r="BO133" i="25" s="1"/>
  <c r="AV133" i="25"/>
  <c r="AU133" i="25"/>
  <c r="AT133" i="25"/>
  <c r="AS133" i="25"/>
  <c r="N133" i="25"/>
  <c r="CC133" i="25" s="1"/>
  <c r="CG133" i="25" s="1"/>
  <c r="BL132" i="25"/>
  <c r="BD132" i="25"/>
  <c r="BN132" i="25" s="1"/>
  <c r="BC132" i="25"/>
  <c r="BM132" i="25" s="1"/>
  <c r="BB132" i="25"/>
  <c r="BA132" i="25"/>
  <c r="BK132" i="25" s="1"/>
  <c r="AZ132" i="25"/>
  <c r="BJ132" i="25" s="1"/>
  <c r="AY132" i="25"/>
  <c r="BI132" i="25" s="1"/>
  <c r="BQ132" i="25" s="1"/>
  <c r="AX132" i="25"/>
  <c r="BH132" i="25" s="1"/>
  <c r="BP132" i="25" s="1"/>
  <c r="AW132" i="25"/>
  <c r="BG132" i="25" s="1"/>
  <c r="AV132" i="25"/>
  <c r="AU132" i="25"/>
  <c r="AT132" i="25"/>
  <c r="AS132" i="25"/>
  <c r="BD131" i="25"/>
  <c r="BN131" i="25" s="1"/>
  <c r="BC131" i="25"/>
  <c r="BM131" i="25" s="1"/>
  <c r="BB131" i="25"/>
  <c r="BL131" i="25" s="1"/>
  <c r="BA131" i="25"/>
  <c r="BK131" i="25" s="1"/>
  <c r="AZ131" i="25"/>
  <c r="BJ131" i="25" s="1"/>
  <c r="AY131" i="25"/>
  <c r="BI131" i="25" s="1"/>
  <c r="BQ131" i="25" s="1"/>
  <c r="AX131" i="25"/>
  <c r="BH131" i="25" s="1"/>
  <c r="AW131" i="25"/>
  <c r="BG131" i="25" s="1"/>
  <c r="BO131" i="25" s="1"/>
  <c r="AV131" i="25"/>
  <c r="AU131" i="25"/>
  <c r="AT131" i="25"/>
  <c r="AS131" i="25"/>
  <c r="BD130" i="25"/>
  <c r="BN130" i="25" s="1"/>
  <c r="BC130" i="25"/>
  <c r="BM130" i="25" s="1"/>
  <c r="BB130" i="25"/>
  <c r="BL130" i="25" s="1"/>
  <c r="BA130" i="25"/>
  <c r="BK130" i="25" s="1"/>
  <c r="AZ130" i="25"/>
  <c r="BJ130" i="25" s="1"/>
  <c r="BR130" i="25" s="1"/>
  <c r="AY130" i="25"/>
  <c r="BI130" i="25" s="1"/>
  <c r="BQ130" i="25" s="1"/>
  <c r="AX130" i="25"/>
  <c r="BH130" i="25" s="1"/>
  <c r="BP130" i="25" s="1"/>
  <c r="AW130" i="25"/>
  <c r="BG130" i="25" s="1"/>
  <c r="AV130" i="25"/>
  <c r="AU130" i="25"/>
  <c r="AT130" i="25"/>
  <c r="AS130" i="25"/>
  <c r="BD129" i="25"/>
  <c r="BN129" i="25" s="1"/>
  <c r="BC129" i="25"/>
  <c r="BM129" i="25" s="1"/>
  <c r="BB129" i="25"/>
  <c r="BL129" i="25" s="1"/>
  <c r="BA129" i="25"/>
  <c r="BK129" i="25" s="1"/>
  <c r="AZ129" i="25"/>
  <c r="BJ129" i="25" s="1"/>
  <c r="AY129" i="25"/>
  <c r="BI129" i="25" s="1"/>
  <c r="BQ129" i="25" s="1"/>
  <c r="AX129" i="25"/>
  <c r="BH129" i="25" s="1"/>
  <c r="BP129" i="25" s="1"/>
  <c r="AW129" i="25"/>
  <c r="BG129" i="25" s="1"/>
  <c r="BO129" i="25" s="1"/>
  <c r="AV129" i="25"/>
  <c r="AU129" i="25"/>
  <c r="AT129" i="25"/>
  <c r="AS129" i="25"/>
  <c r="BD128" i="25"/>
  <c r="BN128" i="25" s="1"/>
  <c r="BC128" i="25"/>
  <c r="BM128" i="25" s="1"/>
  <c r="BB128" i="25"/>
  <c r="BL128" i="25" s="1"/>
  <c r="BA128" i="25"/>
  <c r="BK128" i="25" s="1"/>
  <c r="AZ128" i="25"/>
  <c r="BJ128" i="25" s="1"/>
  <c r="BR128" i="25" s="1"/>
  <c r="AY128" i="25"/>
  <c r="BI128" i="25" s="1"/>
  <c r="AX128" i="25"/>
  <c r="BH128" i="25" s="1"/>
  <c r="AW128" i="25"/>
  <c r="BG128" i="25" s="1"/>
  <c r="AV128" i="25"/>
  <c r="AU128" i="25"/>
  <c r="AT128" i="25"/>
  <c r="AS128" i="25"/>
  <c r="BD127" i="25"/>
  <c r="BN127" i="25" s="1"/>
  <c r="BC127" i="25"/>
  <c r="BM127" i="25" s="1"/>
  <c r="BB127" i="25"/>
  <c r="BL127" i="25" s="1"/>
  <c r="BA127" i="25"/>
  <c r="BK127" i="25" s="1"/>
  <c r="AZ127" i="25"/>
  <c r="BJ127" i="25" s="1"/>
  <c r="AY127" i="25"/>
  <c r="BI127" i="25" s="1"/>
  <c r="BQ127" i="25" s="1"/>
  <c r="AX127" i="25"/>
  <c r="BH127" i="25" s="1"/>
  <c r="BP127" i="25" s="1"/>
  <c r="AW127" i="25"/>
  <c r="BG127" i="25" s="1"/>
  <c r="BO127" i="25" s="1"/>
  <c r="AV127" i="25"/>
  <c r="AU127" i="25"/>
  <c r="AT127" i="25"/>
  <c r="AS127" i="25"/>
  <c r="BD126" i="25"/>
  <c r="BN126" i="25" s="1"/>
  <c r="BC126" i="25"/>
  <c r="BM126" i="25" s="1"/>
  <c r="BB126" i="25"/>
  <c r="BL126" i="25" s="1"/>
  <c r="BA126" i="25"/>
  <c r="BK126" i="25" s="1"/>
  <c r="AZ126" i="25"/>
  <c r="BJ126" i="25" s="1"/>
  <c r="BR126" i="25" s="1"/>
  <c r="AY126" i="25"/>
  <c r="BI126" i="25" s="1"/>
  <c r="AX126" i="25"/>
  <c r="BH126" i="25" s="1"/>
  <c r="AW126" i="25"/>
  <c r="BG126" i="25" s="1"/>
  <c r="AV126" i="25"/>
  <c r="AU126" i="25"/>
  <c r="AT126" i="25"/>
  <c r="AS126" i="25"/>
  <c r="BD125" i="25"/>
  <c r="BN125" i="25" s="1"/>
  <c r="BC125" i="25"/>
  <c r="BM125" i="25" s="1"/>
  <c r="BB125" i="25"/>
  <c r="BL125" i="25" s="1"/>
  <c r="BA125" i="25"/>
  <c r="BK125" i="25" s="1"/>
  <c r="AZ125" i="25"/>
  <c r="BJ125" i="25" s="1"/>
  <c r="AY125" i="25"/>
  <c r="BI125" i="25" s="1"/>
  <c r="BQ125" i="25" s="1"/>
  <c r="AX125" i="25"/>
  <c r="BH125" i="25" s="1"/>
  <c r="BP125" i="25" s="1"/>
  <c r="AW125" i="25"/>
  <c r="BG125" i="25" s="1"/>
  <c r="BO125" i="25" s="1"/>
  <c r="AV125" i="25"/>
  <c r="AU125" i="25"/>
  <c r="AT125" i="25"/>
  <c r="AS125" i="25"/>
  <c r="BD124" i="25"/>
  <c r="BN124" i="25" s="1"/>
  <c r="BC124" i="25"/>
  <c r="BM124" i="25" s="1"/>
  <c r="BB124" i="25"/>
  <c r="BL124" i="25" s="1"/>
  <c r="BA124" i="25"/>
  <c r="BK124" i="25" s="1"/>
  <c r="AZ124" i="25"/>
  <c r="BJ124" i="25" s="1"/>
  <c r="BR124" i="25" s="1"/>
  <c r="AY124" i="25"/>
  <c r="BI124" i="25" s="1"/>
  <c r="AX124" i="25"/>
  <c r="BH124" i="25" s="1"/>
  <c r="AW124" i="25"/>
  <c r="BG124" i="25" s="1"/>
  <c r="AV124" i="25"/>
  <c r="AU124" i="25"/>
  <c r="AT124" i="25"/>
  <c r="AS124" i="25"/>
  <c r="CG123" i="25"/>
  <c r="CF123" i="25"/>
  <c r="CE123" i="25"/>
  <c r="CD123" i="25"/>
  <c r="CC123" i="25"/>
  <c r="BD123" i="25"/>
  <c r="BN123" i="25" s="1"/>
  <c r="BC123" i="25"/>
  <c r="BM123" i="25" s="1"/>
  <c r="BB123" i="25"/>
  <c r="BL123" i="25" s="1"/>
  <c r="BA123" i="25"/>
  <c r="BK123" i="25" s="1"/>
  <c r="AZ123" i="25"/>
  <c r="BJ123" i="25" s="1"/>
  <c r="AY123" i="25"/>
  <c r="BI123" i="25" s="1"/>
  <c r="BQ123" i="25" s="1"/>
  <c r="AX123" i="25"/>
  <c r="BH123" i="25" s="1"/>
  <c r="AW123" i="25"/>
  <c r="BG123" i="25" s="1"/>
  <c r="AV123" i="25"/>
  <c r="AU123" i="25"/>
  <c r="AT123" i="25"/>
  <c r="AS123" i="25"/>
  <c r="BD122" i="25"/>
  <c r="BN122" i="25" s="1"/>
  <c r="BC122" i="25"/>
  <c r="BM122" i="25" s="1"/>
  <c r="BB122" i="25"/>
  <c r="BL122" i="25" s="1"/>
  <c r="BA122" i="25"/>
  <c r="BK122" i="25" s="1"/>
  <c r="AZ122" i="25"/>
  <c r="BJ122" i="25" s="1"/>
  <c r="BR122" i="25" s="1"/>
  <c r="AY122" i="25"/>
  <c r="BI122" i="25" s="1"/>
  <c r="AX122" i="25"/>
  <c r="BH122" i="25" s="1"/>
  <c r="BP122" i="25" s="1"/>
  <c r="AW122" i="25"/>
  <c r="BG122" i="25" s="1"/>
  <c r="BO122" i="25" s="1"/>
  <c r="AV122" i="25"/>
  <c r="AU122" i="25"/>
  <c r="AT122" i="25"/>
  <c r="AS122" i="25"/>
  <c r="BD121" i="25"/>
  <c r="BN121" i="25" s="1"/>
  <c r="BC121" i="25"/>
  <c r="BM121" i="25" s="1"/>
  <c r="BB121" i="25"/>
  <c r="BL121" i="25" s="1"/>
  <c r="BA121" i="25"/>
  <c r="BK121" i="25" s="1"/>
  <c r="AZ121" i="25"/>
  <c r="BJ121" i="25" s="1"/>
  <c r="BR121" i="25" s="1"/>
  <c r="AY121" i="25"/>
  <c r="BI121" i="25" s="1"/>
  <c r="AX121" i="25"/>
  <c r="BH121" i="25" s="1"/>
  <c r="BP121" i="25" s="1"/>
  <c r="AW121" i="25"/>
  <c r="BG121" i="25" s="1"/>
  <c r="AV121" i="25"/>
  <c r="AU121" i="25"/>
  <c r="AT121" i="25"/>
  <c r="AS121" i="25"/>
  <c r="BD120" i="25"/>
  <c r="BN120" i="25" s="1"/>
  <c r="BC120" i="25"/>
  <c r="BM120" i="25" s="1"/>
  <c r="BB120" i="25"/>
  <c r="BL120" i="25" s="1"/>
  <c r="BA120" i="25"/>
  <c r="BK120" i="25" s="1"/>
  <c r="AZ120" i="25"/>
  <c r="BJ120" i="25" s="1"/>
  <c r="BR120" i="25" s="1"/>
  <c r="AY120" i="25"/>
  <c r="BI120" i="25" s="1"/>
  <c r="BQ120" i="25" s="1"/>
  <c r="AX120" i="25"/>
  <c r="BH120" i="25" s="1"/>
  <c r="BP120" i="25" s="1"/>
  <c r="AW120" i="25"/>
  <c r="BG120" i="25" s="1"/>
  <c r="AV120" i="25"/>
  <c r="AU120" i="25"/>
  <c r="AT120" i="25"/>
  <c r="AS120" i="25"/>
  <c r="BD119" i="25"/>
  <c r="BN119" i="25" s="1"/>
  <c r="BC119" i="25"/>
  <c r="BM119" i="25" s="1"/>
  <c r="BB119" i="25"/>
  <c r="BL119" i="25" s="1"/>
  <c r="BA119" i="25"/>
  <c r="BK119" i="25" s="1"/>
  <c r="AZ119" i="25"/>
  <c r="BJ119" i="25" s="1"/>
  <c r="BR119" i="25" s="1"/>
  <c r="AY119" i="25"/>
  <c r="BI119" i="25" s="1"/>
  <c r="BQ119" i="25" s="1"/>
  <c r="AX119" i="25"/>
  <c r="BH119" i="25" s="1"/>
  <c r="BP119" i="25" s="1"/>
  <c r="AW119" i="25"/>
  <c r="BG119" i="25" s="1"/>
  <c r="BO119" i="25" s="1"/>
  <c r="AV119" i="25"/>
  <c r="AU119" i="25"/>
  <c r="AT119" i="25"/>
  <c r="AS119" i="25"/>
  <c r="BJ118" i="25"/>
  <c r="BR118" i="25" s="1"/>
  <c r="BD118" i="25"/>
  <c r="BN118" i="25" s="1"/>
  <c r="BC118" i="25"/>
  <c r="BM118" i="25" s="1"/>
  <c r="BB118" i="25"/>
  <c r="BL118" i="25" s="1"/>
  <c r="BA118" i="25"/>
  <c r="BK118" i="25" s="1"/>
  <c r="AZ118" i="25"/>
  <c r="AY118" i="25"/>
  <c r="BI118" i="25" s="1"/>
  <c r="AX118" i="25"/>
  <c r="BH118" i="25" s="1"/>
  <c r="BP118" i="25" s="1"/>
  <c r="AW118" i="25"/>
  <c r="BG118" i="25" s="1"/>
  <c r="BO118" i="25" s="1"/>
  <c r="AV118" i="25"/>
  <c r="AU118" i="25"/>
  <c r="AT118" i="25"/>
  <c r="AS118" i="25"/>
  <c r="BD117" i="25"/>
  <c r="BN117" i="25" s="1"/>
  <c r="BC117" i="25"/>
  <c r="BM117" i="25" s="1"/>
  <c r="BB117" i="25"/>
  <c r="BL117" i="25" s="1"/>
  <c r="BA117" i="25"/>
  <c r="BK117" i="25" s="1"/>
  <c r="AZ117" i="25"/>
  <c r="BJ117" i="25" s="1"/>
  <c r="BR117" i="25" s="1"/>
  <c r="AY117" i="25"/>
  <c r="BI117" i="25" s="1"/>
  <c r="AX117" i="25"/>
  <c r="BH117" i="25" s="1"/>
  <c r="AW117" i="25"/>
  <c r="BG117" i="25" s="1"/>
  <c r="AV117" i="25"/>
  <c r="AU117" i="25"/>
  <c r="AT117" i="25"/>
  <c r="AS117" i="25"/>
  <c r="BD116" i="25"/>
  <c r="BN116" i="25" s="1"/>
  <c r="BC116" i="25"/>
  <c r="BM116" i="25" s="1"/>
  <c r="BB116" i="25"/>
  <c r="BL116" i="25" s="1"/>
  <c r="BA116" i="25"/>
  <c r="BK116" i="25" s="1"/>
  <c r="AZ116" i="25"/>
  <c r="BJ116" i="25" s="1"/>
  <c r="BR116" i="25" s="1"/>
  <c r="AY116" i="25"/>
  <c r="BI116" i="25" s="1"/>
  <c r="BQ116" i="25" s="1"/>
  <c r="AX116" i="25"/>
  <c r="BH116" i="25" s="1"/>
  <c r="AW116" i="25"/>
  <c r="BG116" i="25" s="1"/>
  <c r="AV116" i="25"/>
  <c r="AU116" i="25"/>
  <c r="AT116" i="25"/>
  <c r="AS116" i="25"/>
  <c r="BD115" i="25"/>
  <c r="BN115" i="25" s="1"/>
  <c r="BC115" i="25"/>
  <c r="BM115" i="25" s="1"/>
  <c r="BB115" i="25"/>
  <c r="BL115" i="25" s="1"/>
  <c r="BA115" i="25"/>
  <c r="BK115" i="25" s="1"/>
  <c r="AZ115" i="25"/>
  <c r="BJ115" i="25" s="1"/>
  <c r="BR115" i="25" s="1"/>
  <c r="AY115" i="25"/>
  <c r="BI115" i="25" s="1"/>
  <c r="BQ115" i="25" s="1"/>
  <c r="AX115" i="25"/>
  <c r="BH115" i="25" s="1"/>
  <c r="BP115" i="25" s="1"/>
  <c r="AW115" i="25"/>
  <c r="BG115" i="25" s="1"/>
  <c r="BO115" i="25" s="1"/>
  <c r="AV115" i="25"/>
  <c r="AU115" i="25"/>
  <c r="AT115" i="25"/>
  <c r="AS115" i="25"/>
  <c r="BJ114" i="25"/>
  <c r="BR114" i="25" s="1"/>
  <c r="BD114" i="25"/>
  <c r="BN114" i="25" s="1"/>
  <c r="BC114" i="25"/>
  <c r="BM114" i="25" s="1"/>
  <c r="BB114" i="25"/>
  <c r="BL114" i="25" s="1"/>
  <c r="BA114" i="25"/>
  <c r="BK114" i="25" s="1"/>
  <c r="AZ114" i="25"/>
  <c r="AY114" i="25"/>
  <c r="BI114" i="25" s="1"/>
  <c r="AX114" i="25"/>
  <c r="BH114" i="25" s="1"/>
  <c r="BP114" i="25" s="1"/>
  <c r="AW114" i="25"/>
  <c r="BG114" i="25" s="1"/>
  <c r="BO114" i="25" s="1"/>
  <c r="AV114" i="25"/>
  <c r="AU114" i="25"/>
  <c r="AT114" i="25"/>
  <c r="AS114" i="25"/>
  <c r="CG113" i="25"/>
  <c r="CF113" i="25"/>
  <c r="CE113" i="25"/>
  <c r="CD113" i="25"/>
  <c r="CC113" i="25"/>
  <c r="BD113" i="25"/>
  <c r="BN113" i="25" s="1"/>
  <c r="BC113" i="25"/>
  <c r="BM113" i="25" s="1"/>
  <c r="BB113" i="25"/>
  <c r="BL113" i="25" s="1"/>
  <c r="BA113" i="25"/>
  <c r="BK113" i="25" s="1"/>
  <c r="AZ113" i="25"/>
  <c r="BJ113" i="25" s="1"/>
  <c r="AY113" i="25"/>
  <c r="BI113" i="25" s="1"/>
  <c r="BQ113" i="25" s="1"/>
  <c r="AX113" i="25"/>
  <c r="BH113" i="25" s="1"/>
  <c r="BP113" i="25" s="1"/>
  <c r="AW113" i="25"/>
  <c r="BG113" i="25" s="1"/>
  <c r="AV113" i="25"/>
  <c r="AU113" i="25"/>
  <c r="AT113" i="25"/>
  <c r="AS113" i="25"/>
  <c r="N113" i="25"/>
  <c r="BD112" i="25"/>
  <c r="BN112" i="25" s="1"/>
  <c r="BC112" i="25"/>
  <c r="BM112" i="25" s="1"/>
  <c r="BB112" i="25"/>
  <c r="BL112" i="25" s="1"/>
  <c r="BA112" i="25"/>
  <c r="BK112" i="25" s="1"/>
  <c r="AZ112" i="25"/>
  <c r="BJ112" i="25" s="1"/>
  <c r="BR112" i="25" s="1"/>
  <c r="AY112" i="25"/>
  <c r="BI112" i="25" s="1"/>
  <c r="BQ112" i="25" s="1"/>
  <c r="AX112" i="25"/>
  <c r="BH112" i="25" s="1"/>
  <c r="BP112" i="25" s="1"/>
  <c r="AW112" i="25"/>
  <c r="BG112" i="25" s="1"/>
  <c r="AV112" i="25"/>
  <c r="AU112" i="25"/>
  <c r="AT112" i="25"/>
  <c r="AS112" i="25"/>
  <c r="BQ111" i="25"/>
  <c r="BI111" i="25"/>
  <c r="BD111" i="25"/>
  <c r="BN111" i="25" s="1"/>
  <c r="BC111" i="25"/>
  <c r="BM111" i="25" s="1"/>
  <c r="BB111" i="25"/>
  <c r="BL111" i="25" s="1"/>
  <c r="BA111" i="25"/>
  <c r="BK111" i="25" s="1"/>
  <c r="AZ111" i="25"/>
  <c r="BJ111" i="25" s="1"/>
  <c r="AY111" i="25"/>
  <c r="AX111" i="25"/>
  <c r="BH111" i="25" s="1"/>
  <c r="BP111" i="25" s="1"/>
  <c r="AW111" i="25"/>
  <c r="BG111" i="25" s="1"/>
  <c r="BO111" i="25" s="1"/>
  <c r="AV111" i="25"/>
  <c r="AU111" i="25"/>
  <c r="AT111" i="25"/>
  <c r="AS111" i="25"/>
  <c r="BD110" i="25"/>
  <c r="BN110" i="25" s="1"/>
  <c r="BC110" i="25"/>
  <c r="BM110" i="25" s="1"/>
  <c r="BB110" i="25"/>
  <c r="BL110" i="25" s="1"/>
  <c r="BA110" i="25"/>
  <c r="BK110" i="25" s="1"/>
  <c r="AZ110" i="25"/>
  <c r="BJ110" i="25" s="1"/>
  <c r="AY110" i="25"/>
  <c r="BI110" i="25" s="1"/>
  <c r="BQ110" i="25" s="1"/>
  <c r="AX110" i="25"/>
  <c r="BH110" i="25" s="1"/>
  <c r="AW110" i="25"/>
  <c r="BG110" i="25" s="1"/>
  <c r="BO110" i="25" s="1"/>
  <c r="AV110" i="25"/>
  <c r="AU110" i="25"/>
  <c r="AT110" i="25"/>
  <c r="AS110" i="25"/>
  <c r="BI109" i="25"/>
  <c r="BQ109" i="25" s="1"/>
  <c r="BD109" i="25"/>
  <c r="BN109" i="25" s="1"/>
  <c r="BC109" i="25"/>
  <c r="BM109" i="25" s="1"/>
  <c r="BB109" i="25"/>
  <c r="BL109" i="25" s="1"/>
  <c r="BA109" i="25"/>
  <c r="BK109" i="25" s="1"/>
  <c r="AZ109" i="25"/>
  <c r="BJ109" i="25" s="1"/>
  <c r="BR109" i="25" s="1"/>
  <c r="AY109" i="25"/>
  <c r="AX109" i="25"/>
  <c r="BH109" i="25" s="1"/>
  <c r="AW109" i="25"/>
  <c r="BG109" i="25" s="1"/>
  <c r="AV109" i="25"/>
  <c r="AU109" i="25"/>
  <c r="AT109" i="25"/>
  <c r="AS109" i="25"/>
  <c r="BD108" i="25"/>
  <c r="BN108" i="25" s="1"/>
  <c r="BC108" i="25"/>
  <c r="BM108" i="25" s="1"/>
  <c r="BB108" i="25"/>
  <c r="BL108" i="25" s="1"/>
  <c r="BA108" i="25"/>
  <c r="BK108" i="25" s="1"/>
  <c r="AZ108" i="25"/>
  <c r="BJ108" i="25" s="1"/>
  <c r="BR108" i="25" s="1"/>
  <c r="AY108" i="25"/>
  <c r="BI108" i="25" s="1"/>
  <c r="BQ108" i="25" s="1"/>
  <c r="AX108" i="25"/>
  <c r="BH108" i="25" s="1"/>
  <c r="BP108" i="25" s="1"/>
  <c r="AW108" i="25"/>
  <c r="BG108" i="25" s="1"/>
  <c r="AV108" i="25"/>
  <c r="AU108" i="25"/>
  <c r="AT108" i="25"/>
  <c r="AS108" i="25"/>
  <c r="BQ107" i="25"/>
  <c r="BI107" i="25"/>
  <c r="BD107" i="25"/>
  <c r="BN107" i="25" s="1"/>
  <c r="BC107" i="25"/>
  <c r="BM107" i="25" s="1"/>
  <c r="BB107" i="25"/>
  <c r="BL107" i="25" s="1"/>
  <c r="BA107" i="25"/>
  <c r="BK107" i="25" s="1"/>
  <c r="AZ107" i="25"/>
  <c r="BJ107" i="25" s="1"/>
  <c r="AY107" i="25"/>
  <c r="AX107" i="25"/>
  <c r="BH107" i="25" s="1"/>
  <c r="BP107" i="25" s="1"/>
  <c r="AW107" i="25"/>
  <c r="BG107" i="25" s="1"/>
  <c r="BO107" i="25" s="1"/>
  <c r="AV107" i="25"/>
  <c r="AU107" i="25"/>
  <c r="AT107" i="25"/>
  <c r="AS107" i="25"/>
  <c r="BD106" i="25"/>
  <c r="BN106" i="25" s="1"/>
  <c r="BC106" i="25"/>
  <c r="BM106" i="25" s="1"/>
  <c r="BB106" i="25"/>
  <c r="BL106" i="25" s="1"/>
  <c r="BA106" i="25"/>
  <c r="BK106" i="25" s="1"/>
  <c r="AZ106" i="25"/>
  <c r="BJ106" i="25" s="1"/>
  <c r="AY106" i="25"/>
  <c r="BI106" i="25" s="1"/>
  <c r="BQ106" i="25" s="1"/>
  <c r="AX106" i="25"/>
  <c r="BH106" i="25" s="1"/>
  <c r="AW106" i="25"/>
  <c r="BG106" i="25" s="1"/>
  <c r="BO106" i="25" s="1"/>
  <c r="AV106" i="25"/>
  <c r="AU106" i="25"/>
  <c r="AT106" i="25"/>
  <c r="AS106" i="25"/>
  <c r="BI105" i="25"/>
  <c r="BQ105" i="25" s="1"/>
  <c r="BD105" i="25"/>
  <c r="BN105" i="25" s="1"/>
  <c r="BC105" i="25"/>
  <c r="BM105" i="25" s="1"/>
  <c r="BB105" i="25"/>
  <c r="BL105" i="25" s="1"/>
  <c r="BA105" i="25"/>
  <c r="BK105" i="25" s="1"/>
  <c r="AZ105" i="25"/>
  <c r="BJ105" i="25" s="1"/>
  <c r="BR105" i="25" s="1"/>
  <c r="AY105" i="25"/>
  <c r="AX105" i="25"/>
  <c r="BH105" i="25" s="1"/>
  <c r="AW105" i="25"/>
  <c r="BG105" i="25" s="1"/>
  <c r="AV105" i="25"/>
  <c r="AU105" i="25"/>
  <c r="AT105" i="25"/>
  <c r="AS105" i="25"/>
  <c r="BD104" i="25"/>
  <c r="BN104" i="25" s="1"/>
  <c r="BC104" i="25"/>
  <c r="BM104" i="25" s="1"/>
  <c r="BB104" i="25"/>
  <c r="BL104" i="25" s="1"/>
  <c r="BA104" i="25"/>
  <c r="BK104" i="25" s="1"/>
  <c r="AZ104" i="25"/>
  <c r="BJ104" i="25" s="1"/>
  <c r="BR104" i="25" s="1"/>
  <c r="AY104" i="25"/>
  <c r="BI104" i="25" s="1"/>
  <c r="BQ104" i="25" s="1"/>
  <c r="AX104" i="25"/>
  <c r="BH104" i="25" s="1"/>
  <c r="BP104" i="25" s="1"/>
  <c r="AW104" i="25"/>
  <c r="BG104" i="25" s="1"/>
  <c r="AV104" i="25"/>
  <c r="AU104" i="25"/>
  <c r="AT104" i="25"/>
  <c r="AS104" i="25"/>
  <c r="CF103" i="25"/>
  <c r="CE103" i="25"/>
  <c r="CD103" i="25"/>
  <c r="CC103" i="25"/>
  <c r="CG103" i="25" s="1"/>
  <c r="BD103" i="25"/>
  <c r="BN103" i="25" s="1"/>
  <c r="BC103" i="25"/>
  <c r="BM103" i="25" s="1"/>
  <c r="BB103" i="25"/>
  <c r="BL103" i="25" s="1"/>
  <c r="BA103" i="25"/>
  <c r="BK103" i="25" s="1"/>
  <c r="AZ103" i="25"/>
  <c r="BJ103" i="25" s="1"/>
  <c r="BR103" i="25" s="1"/>
  <c r="AY103" i="25"/>
  <c r="BI103" i="25" s="1"/>
  <c r="AX103" i="25"/>
  <c r="BH103" i="25" s="1"/>
  <c r="AW103" i="25"/>
  <c r="BG103" i="25" s="1"/>
  <c r="BO103" i="25" s="1"/>
  <c r="AV103" i="25"/>
  <c r="AU103" i="25"/>
  <c r="AT103" i="25"/>
  <c r="AS103" i="25"/>
  <c r="N103" i="25"/>
  <c r="BH102" i="25"/>
  <c r="BD102" i="25"/>
  <c r="BN102" i="25" s="1"/>
  <c r="BC102" i="25"/>
  <c r="BM102" i="25" s="1"/>
  <c r="BB102" i="25"/>
  <c r="BL102" i="25" s="1"/>
  <c r="BA102" i="25"/>
  <c r="BK102" i="25" s="1"/>
  <c r="AZ102" i="25"/>
  <c r="BJ102" i="25" s="1"/>
  <c r="BR102" i="25" s="1"/>
  <c r="AY102" i="25"/>
  <c r="BI102" i="25" s="1"/>
  <c r="BQ102" i="25" s="1"/>
  <c r="AX102" i="25"/>
  <c r="AW102" i="25"/>
  <c r="BG102" i="25" s="1"/>
  <c r="AV102" i="25"/>
  <c r="AU102" i="25"/>
  <c r="AT102" i="25"/>
  <c r="AS102" i="25"/>
  <c r="BH101" i="25"/>
  <c r="BP101" i="25" s="1"/>
  <c r="BD101" i="25"/>
  <c r="BN101" i="25" s="1"/>
  <c r="BC101" i="25"/>
  <c r="BM101" i="25" s="1"/>
  <c r="BB101" i="25"/>
  <c r="BL101" i="25" s="1"/>
  <c r="BA101" i="25"/>
  <c r="BK101" i="25" s="1"/>
  <c r="AZ101" i="25"/>
  <c r="BJ101" i="25" s="1"/>
  <c r="BR101" i="25" s="1"/>
  <c r="AY101" i="25"/>
  <c r="BI101" i="25" s="1"/>
  <c r="BQ101" i="25" s="1"/>
  <c r="AX101" i="25"/>
  <c r="AW101" i="25"/>
  <c r="BG101" i="25" s="1"/>
  <c r="BO101" i="25" s="1"/>
  <c r="AV101" i="25"/>
  <c r="AU101" i="25"/>
  <c r="AT101" i="25"/>
  <c r="AS101" i="25"/>
  <c r="BP100" i="25"/>
  <c r="BD100" i="25"/>
  <c r="BN100" i="25" s="1"/>
  <c r="BC100" i="25"/>
  <c r="BM100" i="25" s="1"/>
  <c r="BB100" i="25"/>
  <c r="BL100" i="25" s="1"/>
  <c r="BA100" i="25"/>
  <c r="BK100" i="25" s="1"/>
  <c r="AZ100" i="25"/>
  <c r="BJ100" i="25" s="1"/>
  <c r="AY100" i="25"/>
  <c r="BI100" i="25" s="1"/>
  <c r="AX100" i="25"/>
  <c r="BH100" i="25" s="1"/>
  <c r="AW100" i="25"/>
  <c r="BG100" i="25" s="1"/>
  <c r="BO100" i="25" s="1"/>
  <c r="AV100" i="25"/>
  <c r="AU100" i="25"/>
  <c r="AT100" i="25"/>
  <c r="AS100" i="25"/>
  <c r="BH99" i="25"/>
  <c r="BP99" i="25" s="1"/>
  <c r="BD99" i="25"/>
  <c r="BN99" i="25" s="1"/>
  <c r="BC99" i="25"/>
  <c r="BM99" i="25" s="1"/>
  <c r="BB99" i="25"/>
  <c r="BL99" i="25" s="1"/>
  <c r="BA99" i="25"/>
  <c r="BK99" i="25" s="1"/>
  <c r="AZ99" i="25"/>
  <c r="BJ99" i="25" s="1"/>
  <c r="AY99" i="25"/>
  <c r="BI99" i="25" s="1"/>
  <c r="AX99" i="25"/>
  <c r="AW99" i="25"/>
  <c r="BG99" i="25" s="1"/>
  <c r="AV99" i="25"/>
  <c r="AU99" i="25"/>
  <c r="AT99" i="25"/>
  <c r="AS99" i="25"/>
  <c r="BH98" i="25"/>
  <c r="BP98" i="25" s="1"/>
  <c r="BD98" i="25"/>
  <c r="BN98" i="25" s="1"/>
  <c r="BC98" i="25"/>
  <c r="BM98" i="25" s="1"/>
  <c r="BB98" i="25"/>
  <c r="BL98" i="25" s="1"/>
  <c r="BA98" i="25"/>
  <c r="BK98" i="25" s="1"/>
  <c r="AZ98" i="25"/>
  <c r="BJ98" i="25" s="1"/>
  <c r="BR98" i="25" s="1"/>
  <c r="AY98" i="25"/>
  <c r="BI98" i="25" s="1"/>
  <c r="BQ98" i="25" s="1"/>
  <c r="AX98" i="25"/>
  <c r="AW98" i="25"/>
  <c r="BG98" i="25" s="1"/>
  <c r="AV98" i="25"/>
  <c r="AU98" i="25"/>
  <c r="AT98" i="25"/>
  <c r="AS98" i="25"/>
  <c r="BH97" i="25"/>
  <c r="BP97" i="25" s="1"/>
  <c r="BD97" i="25"/>
  <c r="BN97" i="25" s="1"/>
  <c r="BC97" i="25"/>
  <c r="BM97" i="25" s="1"/>
  <c r="BB97" i="25"/>
  <c r="BL97" i="25" s="1"/>
  <c r="BA97" i="25"/>
  <c r="BK97" i="25" s="1"/>
  <c r="AZ97" i="25"/>
  <c r="BJ97" i="25" s="1"/>
  <c r="BR97" i="25" s="1"/>
  <c r="AY97" i="25"/>
  <c r="BI97" i="25" s="1"/>
  <c r="BQ97" i="25" s="1"/>
  <c r="AX97" i="25"/>
  <c r="AW97" i="25"/>
  <c r="BG97" i="25" s="1"/>
  <c r="BO97" i="25" s="1"/>
  <c r="AV97" i="25"/>
  <c r="AU97" i="25"/>
  <c r="AT97" i="25"/>
  <c r="AS97" i="25"/>
  <c r="BP96" i="25"/>
  <c r="BD96" i="25"/>
  <c r="BN96" i="25" s="1"/>
  <c r="BC96" i="25"/>
  <c r="BM96" i="25" s="1"/>
  <c r="BB96" i="25"/>
  <c r="BL96" i="25" s="1"/>
  <c r="BA96" i="25"/>
  <c r="BK96" i="25" s="1"/>
  <c r="AZ96" i="25"/>
  <c r="BJ96" i="25" s="1"/>
  <c r="AY96" i="25"/>
  <c r="BI96" i="25" s="1"/>
  <c r="AX96" i="25"/>
  <c r="BH96" i="25" s="1"/>
  <c r="AW96" i="25"/>
  <c r="BG96" i="25" s="1"/>
  <c r="BO96" i="25" s="1"/>
  <c r="AV96" i="25"/>
  <c r="AU96" i="25"/>
  <c r="AT96" i="25"/>
  <c r="AS96" i="25"/>
  <c r="BH95" i="25"/>
  <c r="BP95" i="25" s="1"/>
  <c r="BD95" i="25"/>
  <c r="BN95" i="25" s="1"/>
  <c r="BC95" i="25"/>
  <c r="BM95" i="25" s="1"/>
  <c r="BB95" i="25"/>
  <c r="BL95" i="25" s="1"/>
  <c r="BA95" i="25"/>
  <c r="BK95" i="25" s="1"/>
  <c r="AZ95" i="25"/>
  <c r="BJ95" i="25" s="1"/>
  <c r="AY95" i="25"/>
  <c r="BI95" i="25" s="1"/>
  <c r="AX95" i="25"/>
  <c r="AW95" i="25"/>
  <c r="BG95" i="25" s="1"/>
  <c r="AV95" i="25"/>
  <c r="AU95" i="25"/>
  <c r="AT95" i="25"/>
  <c r="AS95" i="25"/>
  <c r="BH94" i="25"/>
  <c r="BD94" i="25"/>
  <c r="BN94" i="25" s="1"/>
  <c r="BC94" i="25"/>
  <c r="BM94" i="25" s="1"/>
  <c r="BB94" i="25"/>
  <c r="BL94" i="25" s="1"/>
  <c r="BA94" i="25"/>
  <c r="BK94" i="25" s="1"/>
  <c r="AZ94" i="25"/>
  <c r="BJ94" i="25" s="1"/>
  <c r="BR94" i="25" s="1"/>
  <c r="AY94" i="25"/>
  <c r="BI94" i="25" s="1"/>
  <c r="BQ94" i="25" s="1"/>
  <c r="AX94" i="25"/>
  <c r="AW94" i="25"/>
  <c r="BG94" i="25" s="1"/>
  <c r="AV94" i="25"/>
  <c r="AU94" i="25"/>
  <c r="AT94" i="25"/>
  <c r="AS94" i="25"/>
  <c r="CF93" i="25"/>
  <c r="CE93" i="25"/>
  <c r="CD93" i="25"/>
  <c r="CC93" i="25"/>
  <c r="CG93" i="25" s="1"/>
  <c r="BD93" i="25"/>
  <c r="BN93" i="25" s="1"/>
  <c r="BC93" i="25"/>
  <c r="BM93" i="25" s="1"/>
  <c r="BB93" i="25"/>
  <c r="BL93" i="25" s="1"/>
  <c r="BA93" i="25"/>
  <c r="BK93" i="25" s="1"/>
  <c r="AZ93" i="25"/>
  <c r="BJ93" i="25" s="1"/>
  <c r="AY93" i="25"/>
  <c r="BI93" i="25" s="1"/>
  <c r="AX93" i="25"/>
  <c r="BH93" i="25" s="1"/>
  <c r="AW93" i="25"/>
  <c r="BG93" i="25" s="1"/>
  <c r="AV93" i="25"/>
  <c r="AU93" i="25"/>
  <c r="AT93" i="25"/>
  <c r="AS93" i="25"/>
  <c r="N93" i="25"/>
  <c r="BD92" i="25"/>
  <c r="BN92" i="25" s="1"/>
  <c r="BC92" i="25"/>
  <c r="BM92" i="25" s="1"/>
  <c r="BB92" i="25"/>
  <c r="BL92" i="25" s="1"/>
  <c r="BA92" i="25"/>
  <c r="BK92" i="25" s="1"/>
  <c r="AZ92" i="25"/>
  <c r="BJ92" i="25" s="1"/>
  <c r="AY92" i="25"/>
  <c r="BI92" i="25" s="1"/>
  <c r="AX92" i="25"/>
  <c r="BH92" i="25" s="1"/>
  <c r="AW92" i="25"/>
  <c r="BG92" i="25" s="1"/>
  <c r="BO92" i="25" s="1"/>
  <c r="AV92" i="25"/>
  <c r="AU92" i="25"/>
  <c r="AT92" i="25"/>
  <c r="AS92" i="25"/>
  <c r="BN91" i="25"/>
  <c r="BD91" i="25"/>
  <c r="BC91" i="25"/>
  <c r="BM91" i="25" s="1"/>
  <c r="BB91" i="25"/>
  <c r="BL91" i="25" s="1"/>
  <c r="BA91" i="25"/>
  <c r="BK91" i="25" s="1"/>
  <c r="AZ91" i="25"/>
  <c r="BJ91" i="25" s="1"/>
  <c r="AY91" i="25"/>
  <c r="BI91" i="25" s="1"/>
  <c r="AX91" i="25"/>
  <c r="BH91" i="25" s="1"/>
  <c r="BP91" i="25" s="1"/>
  <c r="AW91" i="25"/>
  <c r="BG91" i="25" s="1"/>
  <c r="BO91" i="25" s="1"/>
  <c r="AV91" i="25"/>
  <c r="AU91" i="25"/>
  <c r="AT91" i="25"/>
  <c r="AS91" i="25"/>
  <c r="BD90" i="25"/>
  <c r="BN90" i="25" s="1"/>
  <c r="BC90" i="25"/>
  <c r="BM90" i="25" s="1"/>
  <c r="BB90" i="25"/>
  <c r="BL90" i="25" s="1"/>
  <c r="BA90" i="25"/>
  <c r="BK90" i="25" s="1"/>
  <c r="AZ90" i="25"/>
  <c r="BJ90" i="25" s="1"/>
  <c r="AY90" i="25"/>
  <c r="BI90" i="25" s="1"/>
  <c r="AX90" i="25"/>
  <c r="BH90" i="25" s="1"/>
  <c r="BP90" i="25" s="1"/>
  <c r="AW90" i="25"/>
  <c r="BG90" i="25" s="1"/>
  <c r="BO90" i="25" s="1"/>
  <c r="AV90" i="25"/>
  <c r="AU90" i="25"/>
  <c r="AT90" i="25"/>
  <c r="AS90" i="25"/>
  <c r="BI89" i="25"/>
  <c r="BQ89" i="25" s="1"/>
  <c r="BD89" i="25"/>
  <c r="BN89" i="25" s="1"/>
  <c r="BC89" i="25"/>
  <c r="BM89" i="25" s="1"/>
  <c r="BB89" i="25"/>
  <c r="BL89" i="25" s="1"/>
  <c r="BA89" i="25"/>
  <c r="BK89" i="25" s="1"/>
  <c r="AZ89" i="25"/>
  <c r="BJ89" i="25" s="1"/>
  <c r="AY89" i="25"/>
  <c r="AX89" i="25"/>
  <c r="BH89" i="25" s="1"/>
  <c r="AW89" i="25"/>
  <c r="BG89" i="25" s="1"/>
  <c r="BO89" i="25" s="1"/>
  <c r="AV89" i="25"/>
  <c r="AU89" i="25"/>
  <c r="AT89" i="25"/>
  <c r="AS89" i="25"/>
  <c r="BD88" i="25"/>
  <c r="BN88" i="25" s="1"/>
  <c r="BC88" i="25"/>
  <c r="BM88" i="25" s="1"/>
  <c r="BB88" i="25"/>
  <c r="BL88" i="25" s="1"/>
  <c r="BA88" i="25"/>
  <c r="BK88" i="25" s="1"/>
  <c r="AZ88" i="25"/>
  <c r="BJ88" i="25" s="1"/>
  <c r="AY88" i="25"/>
  <c r="BI88" i="25" s="1"/>
  <c r="BQ88" i="25" s="1"/>
  <c r="AX88" i="25"/>
  <c r="BH88" i="25" s="1"/>
  <c r="BP88" i="25" s="1"/>
  <c r="AW88" i="25"/>
  <c r="BG88" i="25" s="1"/>
  <c r="BO88" i="25" s="1"/>
  <c r="AV88" i="25"/>
  <c r="AU88" i="25"/>
  <c r="AT88" i="25"/>
  <c r="AS88" i="25"/>
  <c r="BD87" i="25"/>
  <c r="BN87" i="25" s="1"/>
  <c r="BC87" i="25"/>
  <c r="BM87" i="25" s="1"/>
  <c r="BB87" i="25"/>
  <c r="BL87" i="25" s="1"/>
  <c r="BA87" i="25"/>
  <c r="BK87" i="25" s="1"/>
  <c r="AZ87" i="25"/>
  <c r="BJ87" i="25" s="1"/>
  <c r="AY87" i="25"/>
  <c r="BI87" i="25" s="1"/>
  <c r="BQ87" i="25" s="1"/>
  <c r="AX87" i="25"/>
  <c r="BH87" i="25" s="1"/>
  <c r="BP87" i="25" s="1"/>
  <c r="AW87" i="25"/>
  <c r="BG87" i="25" s="1"/>
  <c r="BO87" i="25" s="1"/>
  <c r="AV87" i="25"/>
  <c r="AU87" i="25"/>
  <c r="AT87" i="25"/>
  <c r="AS87" i="25"/>
  <c r="BD86" i="25"/>
  <c r="BN86" i="25" s="1"/>
  <c r="BC86" i="25"/>
  <c r="BM86" i="25" s="1"/>
  <c r="BB86" i="25"/>
  <c r="BL86" i="25" s="1"/>
  <c r="BA86" i="25"/>
  <c r="BK86" i="25" s="1"/>
  <c r="AZ86" i="25"/>
  <c r="BJ86" i="25" s="1"/>
  <c r="AY86" i="25"/>
  <c r="BI86" i="25" s="1"/>
  <c r="AX86" i="25"/>
  <c r="BH86" i="25" s="1"/>
  <c r="BP86" i="25" s="1"/>
  <c r="AW86" i="25"/>
  <c r="BG86" i="25" s="1"/>
  <c r="BO86" i="25" s="1"/>
  <c r="AV86" i="25"/>
  <c r="AU86" i="25"/>
  <c r="AT86" i="25"/>
  <c r="AS86" i="25"/>
  <c r="BM85" i="25"/>
  <c r="BD85" i="25"/>
  <c r="BN85" i="25" s="1"/>
  <c r="BC85" i="25"/>
  <c r="BB85" i="25"/>
  <c r="BL85" i="25" s="1"/>
  <c r="BA85" i="25"/>
  <c r="BK85" i="25" s="1"/>
  <c r="AZ85" i="25"/>
  <c r="BJ85" i="25" s="1"/>
  <c r="BR85" i="25" s="1"/>
  <c r="AY85" i="25"/>
  <c r="BI85" i="25" s="1"/>
  <c r="BQ85" i="25" s="1"/>
  <c r="AX85" i="25"/>
  <c r="BH85" i="25" s="1"/>
  <c r="BP85" i="25" s="1"/>
  <c r="AW85" i="25"/>
  <c r="BG85" i="25" s="1"/>
  <c r="BO85" i="25" s="1"/>
  <c r="AV85" i="25"/>
  <c r="AU85" i="25"/>
  <c r="AT85" i="25"/>
  <c r="AS85" i="25"/>
  <c r="BL84" i="25"/>
  <c r="BD84" i="25"/>
  <c r="BN84" i="25" s="1"/>
  <c r="BC84" i="25"/>
  <c r="BM84" i="25" s="1"/>
  <c r="BB84" i="25"/>
  <c r="BA84" i="25"/>
  <c r="BK84" i="25" s="1"/>
  <c r="AZ84" i="25"/>
  <c r="BJ84" i="25" s="1"/>
  <c r="BR84" i="25" s="1"/>
  <c r="AY84" i="25"/>
  <c r="BI84" i="25" s="1"/>
  <c r="BQ84" i="25" s="1"/>
  <c r="AX84" i="25"/>
  <c r="BH84" i="25" s="1"/>
  <c r="AW84" i="25"/>
  <c r="BG84" i="25" s="1"/>
  <c r="BO84" i="25" s="1"/>
  <c r="AV84" i="25"/>
  <c r="AU84" i="25"/>
  <c r="AT84" i="25"/>
  <c r="AS84" i="25"/>
  <c r="CC83" i="25"/>
  <c r="BO83" i="25"/>
  <c r="BL83" i="25"/>
  <c r="BJ83" i="25"/>
  <c r="BD83" i="25"/>
  <c r="BN83" i="25" s="1"/>
  <c r="BC83" i="25"/>
  <c r="BM83" i="25" s="1"/>
  <c r="BB83" i="25"/>
  <c r="BA83" i="25"/>
  <c r="BK83" i="25" s="1"/>
  <c r="AZ83" i="25"/>
  <c r="AY83" i="25"/>
  <c r="BI83" i="25" s="1"/>
  <c r="AX83" i="25"/>
  <c r="BH83" i="25" s="1"/>
  <c r="BP83" i="25" s="1"/>
  <c r="AW83" i="25"/>
  <c r="BG83" i="25" s="1"/>
  <c r="AV83" i="25"/>
  <c r="AU83" i="25"/>
  <c r="AT83" i="25"/>
  <c r="AS83" i="25"/>
  <c r="N83" i="25"/>
  <c r="CF83" i="25" s="1"/>
  <c r="BD82" i="25"/>
  <c r="BN82" i="25" s="1"/>
  <c r="BC82" i="25"/>
  <c r="BM82" i="25" s="1"/>
  <c r="BB82" i="25"/>
  <c r="BL82" i="25" s="1"/>
  <c r="BA82" i="25"/>
  <c r="BK82" i="25" s="1"/>
  <c r="AZ82" i="25"/>
  <c r="BJ82" i="25" s="1"/>
  <c r="AY82" i="25"/>
  <c r="BI82" i="25" s="1"/>
  <c r="BQ82" i="25" s="1"/>
  <c r="AX82" i="25"/>
  <c r="BH82" i="25" s="1"/>
  <c r="BP82" i="25" s="1"/>
  <c r="AW82" i="25"/>
  <c r="BG82" i="25" s="1"/>
  <c r="BO82" i="25" s="1"/>
  <c r="AV82" i="25"/>
  <c r="AU82" i="25"/>
  <c r="AT82" i="25"/>
  <c r="AS82" i="25"/>
  <c r="BD81" i="25"/>
  <c r="BN81" i="25" s="1"/>
  <c r="BC81" i="25"/>
  <c r="BM81" i="25" s="1"/>
  <c r="BB81" i="25"/>
  <c r="BL81" i="25" s="1"/>
  <c r="BA81" i="25"/>
  <c r="BK81" i="25" s="1"/>
  <c r="AZ81" i="25"/>
  <c r="BJ81" i="25" s="1"/>
  <c r="AY81" i="25"/>
  <c r="BI81" i="25" s="1"/>
  <c r="AX81" i="25"/>
  <c r="BH81" i="25" s="1"/>
  <c r="AW81" i="25"/>
  <c r="BG81" i="25" s="1"/>
  <c r="AV81" i="25"/>
  <c r="AU81" i="25"/>
  <c r="AT81" i="25"/>
  <c r="AS81" i="25"/>
  <c r="BD80" i="25"/>
  <c r="BN80" i="25" s="1"/>
  <c r="BC80" i="25"/>
  <c r="BM80" i="25" s="1"/>
  <c r="BB80" i="25"/>
  <c r="BL80" i="25" s="1"/>
  <c r="BA80" i="25"/>
  <c r="BK80" i="25" s="1"/>
  <c r="AZ80" i="25"/>
  <c r="BJ80" i="25" s="1"/>
  <c r="AY80" i="25"/>
  <c r="BI80" i="25" s="1"/>
  <c r="BQ80" i="25" s="1"/>
  <c r="AX80" i="25"/>
  <c r="BH80" i="25" s="1"/>
  <c r="BP80" i="25" s="1"/>
  <c r="AW80" i="25"/>
  <c r="BG80" i="25" s="1"/>
  <c r="AV80" i="25"/>
  <c r="AU80" i="25"/>
  <c r="AT80" i="25"/>
  <c r="AS80" i="25"/>
  <c r="BD79" i="25"/>
  <c r="BN79" i="25" s="1"/>
  <c r="BC79" i="25"/>
  <c r="BM79" i="25" s="1"/>
  <c r="BB79" i="25"/>
  <c r="BL79" i="25" s="1"/>
  <c r="BA79" i="25"/>
  <c r="BK79" i="25" s="1"/>
  <c r="AZ79" i="25"/>
  <c r="BJ79" i="25" s="1"/>
  <c r="AY79" i="25"/>
  <c r="BI79" i="25" s="1"/>
  <c r="AX79" i="25"/>
  <c r="BH79" i="25" s="1"/>
  <c r="BP79" i="25" s="1"/>
  <c r="AW79" i="25"/>
  <c r="BG79" i="25" s="1"/>
  <c r="BO79" i="25" s="1"/>
  <c r="AV79" i="25"/>
  <c r="AU79" i="25"/>
  <c r="AT79" i="25"/>
  <c r="AS79" i="25"/>
  <c r="BN78" i="25"/>
  <c r="BD78" i="25"/>
  <c r="BC78" i="25"/>
  <c r="BM78" i="25" s="1"/>
  <c r="BB78" i="25"/>
  <c r="BL78" i="25" s="1"/>
  <c r="BA78" i="25"/>
  <c r="BK78" i="25" s="1"/>
  <c r="AZ78" i="25"/>
  <c r="BJ78" i="25" s="1"/>
  <c r="BR78" i="25" s="1"/>
  <c r="AY78" i="25"/>
  <c r="BI78" i="25" s="1"/>
  <c r="AX78" i="25"/>
  <c r="BH78" i="25" s="1"/>
  <c r="AW78" i="25"/>
  <c r="BG78" i="25" s="1"/>
  <c r="AV78" i="25"/>
  <c r="AU78" i="25"/>
  <c r="AT78" i="25"/>
  <c r="AS78" i="25"/>
  <c r="BN77" i="25"/>
  <c r="BD77" i="25"/>
  <c r="BC77" i="25"/>
  <c r="BM77" i="25" s="1"/>
  <c r="BB77" i="25"/>
  <c r="BL77" i="25" s="1"/>
  <c r="BA77" i="25"/>
  <c r="BK77" i="25" s="1"/>
  <c r="AZ77" i="25"/>
  <c r="BJ77" i="25" s="1"/>
  <c r="AY77" i="25"/>
  <c r="BI77" i="25" s="1"/>
  <c r="BQ77" i="25" s="1"/>
  <c r="AX77" i="25"/>
  <c r="BH77" i="25" s="1"/>
  <c r="BP77" i="25" s="1"/>
  <c r="AW77" i="25"/>
  <c r="BG77" i="25" s="1"/>
  <c r="BO77" i="25" s="1"/>
  <c r="AV77" i="25"/>
  <c r="AU77" i="25"/>
  <c r="AT77" i="25"/>
  <c r="AS77" i="25"/>
  <c r="BD76" i="25"/>
  <c r="BN76" i="25" s="1"/>
  <c r="BC76" i="25"/>
  <c r="BM76" i="25" s="1"/>
  <c r="BB76" i="25"/>
  <c r="BL76" i="25" s="1"/>
  <c r="BA76" i="25"/>
  <c r="BK76" i="25" s="1"/>
  <c r="AZ76" i="25"/>
  <c r="BJ76" i="25" s="1"/>
  <c r="AY76" i="25"/>
  <c r="BI76" i="25" s="1"/>
  <c r="AX76" i="25"/>
  <c r="BH76" i="25" s="1"/>
  <c r="AW76" i="25"/>
  <c r="BG76" i="25" s="1"/>
  <c r="BO76" i="25" s="1"/>
  <c r="AV76" i="25"/>
  <c r="AU76" i="25"/>
  <c r="AT76" i="25"/>
  <c r="AS76" i="25"/>
  <c r="BN75" i="25"/>
  <c r="BD75" i="25"/>
  <c r="BC75" i="25"/>
  <c r="BM75" i="25" s="1"/>
  <c r="BB75" i="25"/>
  <c r="BL75" i="25" s="1"/>
  <c r="BA75" i="25"/>
  <c r="BK75" i="25" s="1"/>
  <c r="AZ75" i="25"/>
  <c r="BJ75" i="25" s="1"/>
  <c r="BR75" i="25" s="1"/>
  <c r="AY75" i="25"/>
  <c r="BI75" i="25" s="1"/>
  <c r="BQ75" i="25" s="1"/>
  <c r="AX75" i="25"/>
  <c r="BH75" i="25" s="1"/>
  <c r="AW75" i="25"/>
  <c r="BG75" i="25" s="1"/>
  <c r="AV75" i="25"/>
  <c r="AU75" i="25"/>
  <c r="AT75" i="25"/>
  <c r="AS75" i="25"/>
  <c r="BD74" i="25"/>
  <c r="BN74" i="25" s="1"/>
  <c r="BC74" i="25"/>
  <c r="BM74" i="25" s="1"/>
  <c r="BB74" i="25"/>
  <c r="BL74" i="25" s="1"/>
  <c r="BA74" i="25"/>
  <c r="BK74" i="25" s="1"/>
  <c r="AZ74" i="25"/>
  <c r="BJ74" i="25" s="1"/>
  <c r="AY74" i="25"/>
  <c r="BI74" i="25" s="1"/>
  <c r="BQ74" i="25" s="1"/>
  <c r="AX74" i="25"/>
  <c r="BH74" i="25" s="1"/>
  <c r="BP74" i="25" s="1"/>
  <c r="AW74" i="25"/>
  <c r="BG74" i="25" s="1"/>
  <c r="BO74" i="25" s="1"/>
  <c r="AV74" i="25"/>
  <c r="AU74" i="25"/>
  <c r="AT74" i="25"/>
  <c r="AS74" i="25"/>
  <c r="CF73" i="25"/>
  <c r="CE73" i="25"/>
  <c r="CD73" i="25"/>
  <c r="CC73" i="25"/>
  <c r="CG73" i="25" s="1"/>
  <c r="BL73" i="25"/>
  <c r="BD73" i="25"/>
  <c r="BN73" i="25" s="1"/>
  <c r="BC73" i="25"/>
  <c r="BM73" i="25" s="1"/>
  <c r="BB73" i="25"/>
  <c r="BA73" i="25"/>
  <c r="BK73" i="25" s="1"/>
  <c r="AZ73" i="25"/>
  <c r="BJ73" i="25" s="1"/>
  <c r="BR73" i="25" s="1"/>
  <c r="AY73" i="25"/>
  <c r="BI73" i="25" s="1"/>
  <c r="BQ73" i="25" s="1"/>
  <c r="AX73" i="25"/>
  <c r="BH73" i="25" s="1"/>
  <c r="BP73" i="25" s="1"/>
  <c r="AW73" i="25"/>
  <c r="BG73" i="25" s="1"/>
  <c r="AV73" i="25"/>
  <c r="AU73" i="25"/>
  <c r="AT73" i="25"/>
  <c r="AS73" i="25"/>
  <c r="N73" i="25"/>
  <c r="BM72" i="25"/>
  <c r="BD72" i="25"/>
  <c r="BN72" i="25" s="1"/>
  <c r="BC72" i="25"/>
  <c r="BB72" i="25"/>
  <c r="BL72" i="25" s="1"/>
  <c r="BA72" i="25"/>
  <c r="BK72" i="25" s="1"/>
  <c r="AZ72" i="25"/>
  <c r="BJ72" i="25" s="1"/>
  <c r="AY72" i="25"/>
  <c r="BI72" i="25" s="1"/>
  <c r="AX72" i="25"/>
  <c r="BH72" i="25" s="1"/>
  <c r="BP72" i="25" s="1"/>
  <c r="AW72" i="25"/>
  <c r="BG72" i="25" s="1"/>
  <c r="BO72" i="25" s="1"/>
  <c r="AV72" i="25"/>
  <c r="AU72" i="25"/>
  <c r="AT72" i="25"/>
  <c r="AS72" i="25"/>
  <c r="BD71" i="25"/>
  <c r="BN71" i="25" s="1"/>
  <c r="BC71" i="25"/>
  <c r="BM71" i="25" s="1"/>
  <c r="BB71" i="25"/>
  <c r="BL71" i="25" s="1"/>
  <c r="BA71" i="25"/>
  <c r="BK71" i="25" s="1"/>
  <c r="AZ71" i="25"/>
  <c r="BJ71" i="25" s="1"/>
  <c r="AY71" i="25"/>
  <c r="BI71" i="25" s="1"/>
  <c r="AX71" i="25"/>
  <c r="BH71" i="25" s="1"/>
  <c r="AW71" i="25"/>
  <c r="BG71" i="25" s="1"/>
  <c r="AV71" i="25"/>
  <c r="AU71" i="25"/>
  <c r="AT71" i="25"/>
  <c r="AS71" i="25"/>
  <c r="BM70" i="25"/>
  <c r="BD70" i="25"/>
  <c r="BN70" i="25" s="1"/>
  <c r="BC70" i="25"/>
  <c r="BB70" i="25"/>
  <c r="BL70" i="25" s="1"/>
  <c r="BA70" i="25"/>
  <c r="BK70" i="25" s="1"/>
  <c r="AZ70" i="25"/>
  <c r="BJ70" i="25" s="1"/>
  <c r="BR70" i="25" s="1"/>
  <c r="AY70" i="25"/>
  <c r="BI70" i="25" s="1"/>
  <c r="BQ70" i="25" s="1"/>
  <c r="AX70" i="25"/>
  <c r="BH70" i="25" s="1"/>
  <c r="BP70" i="25" s="1"/>
  <c r="AW70" i="25"/>
  <c r="BG70" i="25" s="1"/>
  <c r="AV70" i="25"/>
  <c r="AU70" i="25"/>
  <c r="AT70" i="25"/>
  <c r="AS70" i="25"/>
  <c r="BD69" i="25"/>
  <c r="BN69" i="25" s="1"/>
  <c r="BC69" i="25"/>
  <c r="BM69" i="25" s="1"/>
  <c r="BB69" i="25"/>
  <c r="BL69" i="25" s="1"/>
  <c r="BA69" i="25"/>
  <c r="BK69" i="25" s="1"/>
  <c r="AZ69" i="25"/>
  <c r="BJ69" i="25" s="1"/>
  <c r="AY69" i="25"/>
  <c r="BI69" i="25" s="1"/>
  <c r="AX69" i="25"/>
  <c r="BH69" i="25" s="1"/>
  <c r="BP69" i="25" s="1"/>
  <c r="AW69" i="25"/>
  <c r="BG69" i="25" s="1"/>
  <c r="BO69" i="25" s="1"/>
  <c r="AV69" i="25"/>
  <c r="AU69" i="25"/>
  <c r="AT69" i="25"/>
  <c r="AS69" i="25"/>
  <c r="BD68" i="25"/>
  <c r="BN68" i="25" s="1"/>
  <c r="BC68" i="25"/>
  <c r="BM68" i="25" s="1"/>
  <c r="BB68" i="25"/>
  <c r="BL68" i="25" s="1"/>
  <c r="BA68" i="25"/>
  <c r="BK68" i="25" s="1"/>
  <c r="AZ68" i="25"/>
  <c r="BJ68" i="25" s="1"/>
  <c r="BR68" i="25" s="1"/>
  <c r="AY68" i="25"/>
  <c r="BI68" i="25" s="1"/>
  <c r="AX68" i="25"/>
  <c r="BH68" i="25" s="1"/>
  <c r="AW68" i="25"/>
  <c r="BG68" i="25" s="1"/>
  <c r="AV68" i="25"/>
  <c r="AU68" i="25"/>
  <c r="AT68" i="25"/>
  <c r="AS68" i="25"/>
  <c r="BM67" i="25"/>
  <c r="BD67" i="25"/>
  <c r="BN67" i="25" s="1"/>
  <c r="BC67" i="25"/>
  <c r="BB67" i="25"/>
  <c r="BL67" i="25" s="1"/>
  <c r="BA67" i="25"/>
  <c r="BK67" i="25" s="1"/>
  <c r="AZ67" i="25"/>
  <c r="BJ67" i="25" s="1"/>
  <c r="BR67" i="25" s="1"/>
  <c r="AY67" i="25"/>
  <c r="BI67" i="25" s="1"/>
  <c r="AX67" i="25"/>
  <c r="BH67" i="25" s="1"/>
  <c r="BP67" i="25" s="1"/>
  <c r="AW67" i="25"/>
  <c r="BG67" i="25" s="1"/>
  <c r="BO67" i="25" s="1"/>
  <c r="AV67" i="25"/>
  <c r="AU67" i="25"/>
  <c r="AT67" i="25"/>
  <c r="AS67" i="25"/>
  <c r="BD66" i="25"/>
  <c r="BN66" i="25" s="1"/>
  <c r="BC66" i="25"/>
  <c r="BM66" i="25" s="1"/>
  <c r="BB66" i="25"/>
  <c r="BL66" i="25" s="1"/>
  <c r="BA66" i="25"/>
  <c r="BK66" i="25" s="1"/>
  <c r="AZ66" i="25"/>
  <c r="BJ66" i="25" s="1"/>
  <c r="AY66" i="25"/>
  <c r="BI66" i="25" s="1"/>
  <c r="AX66" i="25"/>
  <c r="BH66" i="25" s="1"/>
  <c r="AW66" i="25"/>
  <c r="BG66" i="25" s="1"/>
  <c r="BO66" i="25" s="1"/>
  <c r="AV66" i="25"/>
  <c r="AU66" i="25"/>
  <c r="AT66" i="25"/>
  <c r="AS66" i="25"/>
  <c r="BM65" i="25"/>
  <c r="BD65" i="25"/>
  <c r="BN65" i="25" s="1"/>
  <c r="BC65" i="25"/>
  <c r="BB65" i="25"/>
  <c r="BL65" i="25" s="1"/>
  <c r="BA65" i="25"/>
  <c r="BK65" i="25" s="1"/>
  <c r="AZ65" i="25"/>
  <c r="BJ65" i="25" s="1"/>
  <c r="BR65" i="25" s="1"/>
  <c r="AY65" i="25"/>
  <c r="BI65" i="25" s="1"/>
  <c r="BQ65" i="25" s="1"/>
  <c r="AX65" i="25"/>
  <c r="BH65" i="25" s="1"/>
  <c r="AW65" i="25"/>
  <c r="BG65" i="25" s="1"/>
  <c r="AV65" i="25"/>
  <c r="AU65" i="25"/>
  <c r="AT65" i="25"/>
  <c r="AS65" i="25"/>
  <c r="BM64" i="25"/>
  <c r="BD64" i="25"/>
  <c r="BN64" i="25" s="1"/>
  <c r="BC64" i="25"/>
  <c r="BB64" i="25"/>
  <c r="BL64" i="25" s="1"/>
  <c r="BA64" i="25"/>
  <c r="BK64" i="25" s="1"/>
  <c r="AZ64" i="25"/>
  <c r="BJ64" i="25" s="1"/>
  <c r="AY64" i="25"/>
  <c r="BI64" i="25" s="1"/>
  <c r="AX64" i="25"/>
  <c r="BH64" i="25" s="1"/>
  <c r="BP64" i="25" s="1"/>
  <c r="AW64" i="25"/>
  <c r="BG64" i="25" s="1"/>
  <c r="BO64" i="25" s="1"/>
  <c r="AV64" i="25"/>
  <c r="AU64" i="25"/>
  <c r="AT64" i="25"/>
  <c r="AS64" i="25"/>
  <c r="CF63" i="25"/>
  <c r="CE63" i="25"/>
  <c r="CD63" i="25"/>
  <c r="CG63" i="25" s="1"/>
  <c r="CC63" i="25"/>
  <c r="BD63" i="25"/>
  <c r="BN63" i="25" s="1"/>
  <c r="BC63" i="25"/>
  <c r="BM63" i="25" s="1"/>
  <c r="BB63" i="25"/>
  <c r="BL63" i="25" s="1"/>
  <c r="BA63" i="25"/>
  <c r="BK63" i="25" s="1"/>
  <c r="AZ63" i="25"/>
  <c r="BJ63" i="25" s="1"/>
  <c r="BR63" i="25" s="1"/>
  <c r="AY63" i="25"/>
  <c r="BI63" i="25" s="1"/>
  <c r="BQ63" i="25" s="1"/>
  <c r="AX63" i="25"/>
  <c r="BH63" i="25" s="1"/>
  <c r="BP63" i="25" s="1"/>
  <c r="AW63" i="25"/>
  <c r="BG63" i="25" s="1"/>
  <c r="AV63" i="25"/>
  <c r="AU63" i="25"/>
  <c r="AT63" i="25"/>
  <c r="AS63" i="25"/>
  <c r="N63" i="25"/>
  <c r="BL62" i="25"/>
  <c r="BD62" i="25"/>
  <c r="BN62" i="25" s="1"/>
  <c r="BC62" i="25"/>
  <c r="BM62" i="25" s="1"/>
  <c r="BB62" i="25"/>
  <c r="BA62" i="25"/>
  <c r="BK62" i="25" s="1"/>
  <c r="AZ62" i="25"/>
  <c r="BJ62" i="25" s="1"/>
  <c r="AY62" i="25"/>
  <c r="BI62" i="25" s="1"/>
  <c r="BQ62" i="25" s="1"/>
  <c r="AX62" i="25"/>
  <c r="BH62" i="25" s="1"/>
  <c r="AW62" i="25"/>
  <c r="BG62" i="25" s="1"/>
  <c r="BO62" i="25" s="1"/>
  <c r="AV62" i="25"/>
  <c r="AU62" i="25"/>
  <c r="AT62" i="25"/>
  <c r="AS62" i="25"/>
  <c r="BD61" i="25"/>
  <c r="BN61" i="25" s="1"/>
  <c r="BC61" i="25"/>
  <c r="BM61" i="25" s="1"/>
  <c r="BB61" i="25"/>
  <c r="BL61" i="25" s="1"/>
  <c r="BA61" i="25"/>
  <c r="BK61" i="25" s="1"/>
  <c r="AZ61" i="25"/>
  <c r="BJ61" i="25" s="1"/>
  <c r="AY61" i="25"/>
  <c r="BI61" i="25" s="1"/>
  <c r="AX61" i="25"/>
  <c r="BH61" i="25" s="1"/>
  <c r="AW61" i="25"/>
  <c r="BG61" i="25" s="1"/>
  <c r="AV61" i="25"/>
  <c r="AU61" i="25"/>
  <c r="AT61" i="25"/>
  <c r="AS61" i="25"/>
  <c r="BD60" i="25"/>
  <c r="BN60" i="25" s="1"/>
  <c r="BC60" i="25"/>
  <c r="BM60" i="25" s="1"/>
  <c r="BB60" i="25"/>
  <c r="BL60" i="25" s="1"/>
  <c r="BA60" i="25"/>
  <c r="BK60" i="25" s="1"/>
  <c r="AZ60" i="25"/>
  <c r="BJ60" i="25" s="1"/>
  <c r="BR60" i="25" s="1"/>
  <c r="AY60" i="25"/>
  <c r="BI60" i="25" s="1"/>
  <c r="BQ60" i="25" s="1"/>
  <c r="AX60" i="25"/>
  <c r="BH60" i="25" s="1"/>
  <c r="AW60" i="25"/>
  <c r="BG60" i="25" s="1"/>
  <c r="AV60" i="25"/>
  <c r="AU60" i="25"/>
  <c r="AT60" i="25"/>
  <c r="AS60" i="25"/>
  <c r="BL59" i="25"/>
  <c r="BD59" i="25"/>
  <c r="BN59" i="25" s="1"/>
  <c r="BC59" i="25"/>
  <c r="BM59" i="25" s="1"/>
  <c r="BB59" i="25"/>
  <c r="BA59" i="25"/>
  <c r="BK59" i="25" s="1"/>
  <c r="AZ59" i="25"/>
  <c r="BJ59" i="25" s="1"/>
  <c r="AY59" i="25"/>
  <c r="BI59" i="25" s="1"/>
  <c r="AX59" i="25"/>
  <c r="BH59" i="25" s="1"/>
  <c r="AW59" i="25"/>
  <c r="BG59" i="25" s="1"/>
  <c r="BO59" i="25" s="1"/>
  <c r="AV59" i="25"/>
  <c r="AU59" i="25"/>
  <c r="AT59" i="25"/>
  <c r="AS59" i="25"/>
  <c r="BD58" i="25"/>
  <c r="BN58" i="25" s="1"/>
  <c r="BC58" i="25"/>
  <c r="BM58" i="25" s="1"/>
  <c r="BB58" i="25"/>
  <c r="BL58" i="25" s="1"/>
  <c r="BA58" i="25"/>
  <c r="BK58" i="25" s="1"/>
  <c r="AZ58" i="25"/>
  <c r="BJ58" i="25" s="1"/>
  <c r="AY58" i="25"/>
  <c r="BI58" i="25" s="1"/>
  <c r="AX58" i="25"/>
  <c r="BH58" i="25" s="1"/>
  <c r="AW58" i="25"/>
  <c r="BG58" i="25" s="1"/>
  <c r="BO58" i="25" s="1"/>
  <c r="AV58" i="25"/>
  <c r="AU58" i="25"/>
  <c r="AT58" i="25"/>
  <c r="AS58" i="25"/>
  <c r="BD57" i="25"/>
  <c r="BN57" i="25" s="1"/>
  <c r="BC57" i="25"/>
  <c r="BM57" i="25" s="1"/>
  <c r="BB57" i="25"/>
  <c r="BL57" i="25" s="1"/>
  <c r="BA57" i="25"/>
  <c r="BK57" i="25" s="1"/>
  <c r="AZ57" i="25"/>
  <c r="BJ57" i="25" s="1"/>
  <c r="AY57" i="25"/>
  <c r="BI57" i="25" s="1"/>
  <c r="AX57" i="25"/>
  <c r="BH57" i="25" s="1"/>
  <c r="AW57" i="25"/>
  <c r="BG57" i="25" s="1"/>
  <c r="BO57" i="25" s="1"/>
  <c r="AV57" i="25"/>
  <c r="AU57" i="25"/>
  <c r="AT57" i="25"/>
  <c r="AS57" i="25"/>
  <c r="BD56" i="25"/>
  <c r="BN56" i="25" s="1"/>
  <c r="BC56" i="25"/>
  <c r="BM56" i="25" s="1"/>
  <c r="BB56" i="25"/>
  <c r="BL56" i="25" s="1"/>
  <c r="BA56" i="25"/>
  <c r="BK56" i="25" s="1"/>
  <c r="AZ56" i="25"/>
  <c r="BJ56" i="25" s="1"/>
  <c r="AY56" i="25"/>
  <c r="BI56" i="25" s="1"/>
  <c r="AX56" i="25"/>
  <c r="BH56" i="25" s="1"/>
  <c r="AW56" i="25"/>
  <c r="BG56" i="25" s="1"/>
  <c r="BO56" i="25" s="1"/>
  <c r="AV56" i="25"/>
  <c r="AU56" i="25"/>
  <c r="AT56" i="25"/>
  <c r="AS56" i="25"/>
  <c r="BL55" i="25"/>
  <c r="BD55" i="25"/>
  <c r="BN55" i="25" s="1"/>
  <c r="BC55" i="25"/>
  <c r="BM55" i="25" s="1"/>
  <c r="BB55" i="25"/>
  <c r="BA55" i="25"/>
  <c r="BK55" i="25" s="1"/>
  <c r="AZ55" i="25"/>
  <c r="BJ55" i="25" s="1"/>
  <c r="AY55" i="25"/>
  <c r="BI55" i="25" s="1"/>
  <c r="BQ55" i="25" s="1"/>
  <c r="AX55" i="25"/>
  <c r="BH55" i="25" s="1"/>
  <c r="BP55" i="25" s="1"/>
  <c r="AW55" i="25"/>
  <c r="BG55" i="25" s="1"/>
  <c r="BO55" i="25" s="1"/>
  <c r="AV55" i="25"/>
  <c r="AU55" i="25"/>
  <c r="AT55" i="25"/>
  <c r="AS55" i="25"/>
  <c r="BL54" i="25"/>
  <c r="BD54" i="25"/>
  <c r="BN54" i="25" s="1"/>
  <c r="BC54" i="25"/>
  <c r="BM54" i="25" s="1"/>
  <c r="BB54" i="25"/>
  <c r="BA54" i="25"/>
  <c r="BK54" i="25" s="1"/>
  <c r="AZ54" i="25"/>
  <c r="BJ54" i="25" s="1"/>
  <c r="BR54" i="25" s="1"/>
  <c r="AY54" i="25"/>
  <c r="BI54" i="25" s="1"/>
  <c r="BQ54" i="25" s="1"/>
  <c r="AX54" i="25"/>
  <c r="BH54" i="25" s="1"/>
  <c r="BP54" i="25" s="1"/>
  <c r="AW54" i="25"/>
  <c r="BG54" i="25" s="1"/>
  <c r="BO54" i="25" s="1"/>
  <c r="AV54" i="25"/>
  <c r="AU54" i="25"/>
  <c r="AT54" i="25"/>
  <c r="AS54" i="25"/>
  <c r="BN53" i="25"/>
  <c r="BM53" i="25"/>
  <c r="BD53" i="25"/>
  <c r="BC53" i="25"/>
  <c r="BB53" i="25"/>
  <c r="BL53" i="25" s="1"/>
  <c r="BA53" i="25"/>
  <c r="BK53" i="25" s="1"/>
  <c r="AZ53" i="25"/>
  <c r="BJ53" i="25" s="1"/>
  <c r="BR53" i="25" s="1"/>
  <c r="AY53" i="25"/>
  <c r="BI53" i="25" s="1"/>
  <c r="AX53" i="25"/>
  <c r="BH53" i="25" s="1"/>
  <c r="AW53" i="25"/>
  <c r="BG53" i="25" s="1"/>
  <c r="BO53" i="25" s="1"/>
  <c r="AV53" i="25"/>
  <c r="AU53" i="25"/>
  <c r="AT53" i="25"/>
  <c r="AS53" i="25"/>
  <c r="N53" i="25"/>
  <c r="CC53" i="25" s="1"/>
  <c r="BK52" i="25"/>
  <c r="BD52" i="25"/>
  <c r="BN52" i="25" s="1"/>
  <c r="BC52" i="25"/>
  <c r="BM52" i="25" s="1"/>
  <c r="BB52" i="25"/>
  <c r="BL52" i="25" s="1"/>
  <c r="BA52" i="25"/>
  <c r="AZ52" i="25"/>
  <c r="BJ52" i="25" s="1"/>
  <c r="AY52" i="25"/>
  <c r="BI52" i="25" s="1"/>
  <c r="AX52" i="25"/>
  <c r="BH52" i="25" s="1"/>
  <c r="BP52" i="25" s="1"/>
  <c r="AW52" i="25"/>
  <c r="BG52" i="25" s="1"/>
  <c r="BO52" i="25" s="1"/>
  <c r="AV52" i="25"/>
  <c r="AU52" i="25"/>
  <c r="AT52" i="25"/>
  <c r="AS52" i="25"/>
  <c r="BN51" i="25"/>
  <c r="BM51" i="25"/>
  <c r="BK51" i="25"/>
  <c r="BD51" i="25"/>
  <c r="BC51" i="25"/>
  <c r="BB51" i="25"/>
  <c r="BL51" i="25" s="1"/>
  <c r="BA51" i="25"/>
  <c r="AZ51" i="25"/>
  <c r="BJ51" i="25" s="1"/>
  <c r="BR51" i="25" s="1"/>
  <c r="AY51" i="25"/>
  <c r="BI51" i="25" s="1"/>
  <c r="BQ51" i="25" s="1"/>
  <c r="AX51" i="25"/>
  <c r="BH51" i="25" s="1"/>
  <c r="BP51" i="25" s="1"/>
  <c r="AW51" i="25"/>
  <c r="BG51" i="25" s="1"/>
  <c r="BO51" i="25" s="1"/>
  <c r="AV51" i="25"/>
  <c r="AU51" i="25"/>
  <c r="AT51" i="25"/>
  <c r="AS51" i="25"/>
  <c r="BD50" i="25"/>
  <c r="BN50" i="25" s="1"/>
  <c r="BC50" i="25"/>
  <c r="BM50" i="25" s="1"/>
  <c r="BB50" i="25"/>
  <c r="BL50" i="25" s="1"/>
  <c r="BA50" i="25"/>
  <c r="BK50" i="25" s="1"/>
  <c r="AZ50" i="25"/>
  <c r="BJ50" i="25" s="1"/>
  <c r="AY50" i="25"/>
  <c r="BI50" i="25" s="1"/>
  <c r="AX50" i="25"/>
  <c r="BH50" i="25" s="1"/>
  <c r="BP50" i="25" s="1"/>
  <c r="AW50" i="25"/>
  <c r="BG50" i="25" s="1"/>
  <c r="BO50" i="25" s="1"/>
  <c r="AV50" i="25"/>
  <c r="AU50" i="25"/>
  <c r="AT50" i="25"/>
  <c r="AS50" i="25"/>
  <c r="BM49" i="25"/>
  <c r="BK49" i="25"/>
  <c r="BD49" i="25"/>
  <c r="BN49" i="25" s="1"/>
  <c r="BC49" i="25"/>
  <c r="BB49" i="25"/>
  <c r="BL49" i="25" s="1"/>
  <c r="BA49" i="25"/>
  <c r="AZ49" i="25"/>
  <c r="BJ49" i="25" s="1"/>
  <c r="AY49" i="25"/>
  <c r="BI49" i="25" s="1"/>
  <c r="BQ49" i="25" s="1"/>
  <c r="AX49" i="25"/>
  <c r="BH49" i="25" s="1"/>
  <c r="BP49" i="25" s="1"/>
  <c r="AW49" i="25"/>
  <c r="BG49" i="25" s="1"/>
  <c r="BO49" i="25" s="1"/>
  <c r="AV49" i="25"/>
  <c r="AU49" i="25"/>
  <c r="AT49" i="25"/>
  <c r="AS49" i="25"/>
  <c r="BN48" i="25"/>
  <c r="BM48" i="25"/>
  <c r="BD48" i="25"/>
  <c r="BC48" i="25"/>
  <c r="BB48" i="25"/>
  <c r="BL48" i="25" s="1"/>
  <c r="BA48" i="25"/>
  <c r="BK48" i="25" s="1"/>
  <c r="AZ48" i="25"/>
  <c r="BJ48" i="25" s="1"/>
  <c r="AY48" i="25"/>
  <c r="BI48" i="25" s="1"/>
  <c r="BQ48" i="25" s="1"/>
  <c r="AX48" i="25"/>
  <c r="BH48" i="25" s="1"/>
  <c r="BP48" i="25" s="1"/>
  <c r="AW48" i="25"/>
  <c r="BG48" i="25" s="1"/>
  <c r="AV48" i="25"/>
  <c r="AU48" i="25"/>
  <c r="AT48" i="25"/>
  <c r="AS48" i="25"/>
  <c r="BN47" i="25"/>
  <c r="BM47" i="25"/>
  <c r="BK47" i="25"/>
  <c r="BD47" i="25"/>
  <c r="BC47" i="25"/>
  <c r="BB47" i="25"/>
  <c r="BL47" i="25" s="1"/>
  <c r="BA47" i="25"/>
  <c r="AZ47" i="25"/>
  <c r="BJ47" i="25" s="1"/>
  <c r="BR47" i="25" s="1"/>
  <c r="AY47" i="25"/>
  <c r="BI47" i="25" s="1"/>
  <c r="BQ47" i="25" s="1"/>
  <c r="AX47" i="25"/>
  <c r="BH47" i="25" s="1"/>
  <c r="BP47" i="25" s="1"/>
  <c r="AW47" i="25"/>
  <c r="BG47" i="25" s="1"/>
  <c r="BO47" i="25" s="1"/>
  <c r="AV47" i="25"/>
  <c r="AU47" i="25"/>
  <c r="AT47" i="25"/>
  <c r="AS47" i="25"/>
  <c r="BM46" i="25"/>
  <c r="BD46" i="25"/>
  <c r="BN46" i="25" s="1"/>
  <c r="BC46" i="25"/>
  <c r="BB46" i="25"/>
  <c r="BL46" i="25" s="1"/>
  <c r="BA46" i="25"/>
  <c r="BK46" i="25" s="1"/>
  <c r="AZ46" i="25"/>
  <c r="BJ46" i="25" s="1"/>
  <c r="BR46" i="25" s="1"/>
  <c r="AY46" i="25"/>
  <c r="BI46" i="25" s="1"/>
  <c r="BQ46" i="25" s="1"/>
  <c r="AX46" i="25"/>
  <c r="BH46" i="25" s="1"/>
  <c r="BP46" i="25" s="1"/>
  <c r="AW46" i="25"/>
  <c r="BG46" i="25" s="1"/>
  <c r="BO46" i="25" s="1"/>
  <c r="AV46" i="25"/>
  <c r="AU46" i="25"/>
  <c r="AT46" i="25"/>
  <c r="AS46" i="25"/>
  <c r="BD45" i="25"/>
  <c r="BN45" i="25" s="1"/>
  <c r="BC45" i="25"/>
  <c r="BM45" i="25" s="1"/>
  <c r="BB45" i="25"/>
  <c r="BL45" i="25" s="1"/>
  <c r="BA45" i="25"/>
  <c r="BK45" i="25" s="1"/>
  <c r="AZ45" i="25"/>
  <c r="BJ45" i="25" s="1"/>
  <c r="AY45" i="25"/>
  <c r="BI45" i="25" s="1"/>
  <c r="BQ45" i="25" s="1"/>
  <c r="AX45" i="25"/>
  <c r="BH45" i="25" s="1"/>
  <c r="AW45" i="25"/>
  <c r="BG45" i="25" s="1"/>
  <c r="AV45" i="25"/>
  <c r="AU45" i="25"/>
  <c r="AT45" i="25"/>
  <c r="AS45" i="25"/>
  <c r="BD44" i="25"/>
  <c r="BN44" i="25" s="1"/>
  <c r="BC44" i="25"/>
  <c r="BM44" i="25" s="1"/>
  <c r="BB44" i="25"/>
  <c r="BL44" i="25" s="1"/>
  <c r="BA44" i="25"/>
  <c r="BK44" i="25" s="1"/>
  <c r="AZ44" i="25"/>
  <c r="BJ44" i="25" s="1"/>
  <c r="BR44" i="25" s="1"/>
  <c r="AY44" i="25"/>
  <c r="BI44" i="25" s="1"/>
  <c r="AX44" i="25"/>
  <c r="BH44" i="25" s="1"/>
  <c r="BP44" i="25" s="1"/>
  <c r="AW44" i="25"/>
  <c r="BG44" i="25" s="1"/>
  <c r="BO44" i="25" s="1"/>
  <c r="AV44" i="25"/>
  <c r="AU44" i="25"/>
  <c r="AT44" i="25"/>
  <c r="AS44" i="25"/>
  <c r="CF43" i="25"/>
  <c r="BD43" i="25"/>
  <c r="BN43" i="25" s="1"/>
  <c r="BC43" i="25"/>
  <c r="BM43" i="25" s="1"/>
  <c r="BB43" i="25"/>
  <c r="BL43" i="25" s="1"/>
  <c r="BA43" i="25"/>
  <c r="BK43" i="25" s="1"/>
  <c r="AZ43" i="25"/>
  <c r="BJ43" i="25" s="1"/>
  <c r="BR43" i="25" s="1"/>
  <c r="AY43" i="25"/>
  <c r="BI43" i="25" s="1"/>
  <c r="AX43" i="25"/>
  <c r="BH43" i="25" s="1"/>
  <c r="AW43" i="25"/>
  <c r="BG43" i="25" s="1"/>
  <c r="BO43" i="25" s="1"/>
  <c r="AV43" i="25"/>
  <c r="AU43" i="25"/>
  <c r="AT43" i="25"/>
  <c r="AS43" i="25"/>
  <c r="N43" i="25"/>
  <c r="CE43" i="25" s="1"/>
  <c r="BD42" i="25"/>
  <c r="BN42" i="25" s="1"/>
  <c r="BC42" i="25"/>
  <c r="BM42" i="25" s="1"/>
  <c r="BB42" i="25"/>
  <c r="BL42" i="25" s="1"/>
  <c r="BA42" i="25"/>
  <c r="BK42" i="25" s="1"/>
  <c r="AZ42" i="25"/>
  <c r="BJ42" i="25" s="1"/>
  <c r="BR42" i="25" s="1"/>
  <c r="AY42" i="25"/>
  <c r="BI42" i="25" s="1"/>
  <c r="BQ42" i="25" s="1"/>
  <c r="AX42" i="25"/>
  <c r="BH42" i="25" s="1"/>
  <c r="AW42" i="25"/>
  <c r="BG42" i="25" s="1"/>
  <c r="BO42" i="25" s="1"/>
  <c r="AV42" i="25"/>
  <c r="AU42" i="25"/>
  <c r="AT42" i="25"/>
  <c r="AS42" i="25"/>
  <c r="BD41" i="25"/>
  <c r="BN41" i="25" s="1"/>
  <c r="BC41" i="25"/>
  <c r="BM41" i="25" s="1"/>
  <c r="BB41" i="25"/>
  <c r="BL41" i="25" s="1"/>
  <c r="BA41" i="25"/>
  <c r="BK41" i="25" s="1"/>
  <c r="AZ41" i="25"/>
  <c r="BJ41" i="25" s="1"/>
  <c r="AY41" i="25"/>
  <c r="BI41" i="25" s="1"/>
  <c r="AX41" i="25"/>
  <c r="BH41" i="25" s="1"/>
  <c r="BP41" i="25" s="1"/>
  <c r="AW41" i="25"/>
  <c r="BG41" i="25" s="1"/>
  <c r="AV41" i="25"/>
  <c r="AU41" i="25"/>
  <c r="AT41" i="25"/>
  <c r="AS41" i="25"/>
  <c r="BD40" i="25"/>
  <c r="BN40" i="25" s="1"/>
  <c r="BC40" i="25"/>
  <c r="BM40" i="25" s="1"/>
  <c r="BB40" i="25"/>
  <c r="BL40" i="25" s="1"/>
  <c r="BA40" i="25"/>
  <c r="BK40" i="25" s="1"/>
  <c r="AZ40" i="25"/>
  <c r="BJ40" i="25" s="1"/>
  <c r="BR40" i="25" s="1"/>
  <c r="AY40" i="25"/>
  <c r="BI40" i="25" s="1"/>
  <c r="BQ40" i="25" s="1"/>
  <c r="AX40" i="25"/>
  <c r="BH40" i="25" s="1"/>
  <c r="AW40" i="25"/>
  <c r="BG40" i="25" s="1"/>
  <c r="BO40" i="25" s="1"/>
  <c r="AV40" i="25"/>
  <c r="AU40" i="25"/>
  <c r="AT40" i="25"/>
  <c r="AS40" i="25"/>
  <c r="BD39" i="25"/>
  <c r="BN39" i="25" s="1"/>
  <c r="BC39" i="25"/>
  <c r="BM39" i="25" s="1"/>
  <c r="BB39" i="25"/>
  <c r="BL39" i="25" s="1"/>
  <c r="BA39" i="25"/>
  <c r="BK39" i="25" s="1"/>
  <c r="AZ39" i="25"/>
  <c r="BJ39" i="25" s="1"/>
  <c r="AY39" i="25"/>
  <c r="BI39" i="25" s="1"/>
  <c r="AX39" i="25"/>
  <c r="BH39" i="25" s="1"/>
  <c r="BP39" i="25" s="1"/>
  <c r="AW39" i="25"/>
  <c r="BG39" i="25" s="1"/>
  <c r="AV39" i="25"/>
  <c r="AU39" i="25"/>
  <c r="AT39" i="25"/>
  <c r="AS39" i="25"/>
  <c r="BD38" i="25"/>
  <c r="BN38" i="25" s="1"/>
  <c r="BC38" i="25"/>
  <c r="BM38" i="25" s="1"/>
  <c r="BB38" i="25"/>
  <c r="BL38" i="25" s="1"/>
  <c r="BA38" i="25"/>
  <c r="BK38" i="25" s="1"/>
  <c r="AZ38" i="25"/>
  <c r="BJ38" i="25" s="1"/>
  <c r="BR38" i="25" s="1"/>
  <c r="AY38" i="25"/>
  <c r="BI38" i="25" s="1"/>
  <c r="BQ38" i="25" s="1"/>
  <c r="AX38" i="25"/>
  <c r="BH38" i="25" s="1"/>
  <c r="AW38" i="25"/>
  <c r="BG38" i="25" s="1"/>
  <c r="BO38" i="25" s="1"/>
  <c r="AV38" i="25"/>
  <c r="AU38" i="25"/>
  <c r="AT38" i="25"/>
  <c r="AS38" i="25"/>
  <c r="BD37" i="25"/>
  <c r="BN37" i="25" s="1"/>
  <c r="BC37" i="25"/>
  <c r="BM37" i="25" s="1"/>
  <c r="BB37" i="25"/>
  <c r="BL37" i="25" s="1"/>
  <c r="BA37" i="25"/>
  <c r="BK37" i="25" s="1"/>
  <c r="AZ37" i="25"/>
  <c r="BJ37" i="25" s="1"/>
  <c r="AY37" i="25"/>
  <c r="BI37" i="25" s="1"/>
  <c r="AX37" i="25"/>
  <c r="BH37" i="25" s="1"/>
  <c r="BP37" i="25" s="1"/>
  <c r="AW37" i="25"/>
  <c r="BG37" i="25" s="1"/>
  <c r="AV37" i="25"/>
  <c r="AU37" i="25"/>
  <c r="AT37" i="25"/>
  <c r="AS37" i="25"/>
  <c r="BD36" i="25"/>
  <c r="BN36" i="25" s="1"/>
  <c r="BC36" i="25"/>
  <c r="BM36" i="25" s="1"/>
  <c r="BB36" i="25"/>
  <c r="BL36" i="25" s="1"/>
  <c r="BA36" i="25"/>
  <c r="BK36" i="25" s="1"/>
  <c r="AZ36" i="25"/>
  <c r="BJ36" i="25" s="1"/>
  <c r="BR36" i="25" s="1"/>
  <c r="AY36" i="25"/>
  <c r="BI36" i="25" s="1"/>
  <c r="BQ36" i="25" s="1"/>
  <c r="AX36" i="25"/>
  <c r="BH36" i="25" s="1"/>
  <c r="AW36" i="25"/>
  <c r="BG36" i="25" s="1"/>
  <c r="BO36" i="25" s="1"/>
  <c r="AV36" i="25"/>
  <c r="AU36" i="25"/>
  <c r="AT36" i="25"/>
  <c r="AS36" i="25"/>
  <c r="BD35" i="25"/>
  <c r="BN35" i="25" s="1"/>
  <c r="BC35" i="25"/>
  <c r="BM35" i="25" s="1"/>
  <c r="BB35" i="25"/>
  <c r="BL35" i="25" s="1"/>
  <c r="BA35" i="25"/>
  <c r="BK35" i="25" s="1"/>
  <c r="AZ35" i="25"/>
  <c r="BJ35" i="25" s="1"/>
  <c r="AY35" i="25"/>
  <c r="BI35" i="25" s="1"/>
  <c r="AX35" i="25"/>
  <c r="BH35" i="25" s="1"/>
  <c r="BP35" i="25" s="1"/>
  <c r="AW35" i="25"/>
  <c r="BG35" i="25" s="1"/>
  <c r="AV35" i="25"/>
  <c r="AU35" i="25"/>
  <c r="AT35" i="25"/>
  <c r="AS35" i="25"/>
  <c r="BD34" i="25"/>
  <c r="BN34" i="25" s="1"/>
  <c r="BC34" i="25"/>
  <c r="BM34" i="25" s="1"/>
  <c r="BB34" i="25"/>
  <c r="BL34" i="25" s="1"/>
  <c r="BA34" i="25"/>
  <c r="BK34" i="25" s="1"/>
  <c r="AZ34" i="25"/>
  <c r="BJ34" i="25" s="1"/>
  <c r="BR34" i="25" s="1"/>
  <c r="AY34" i="25"/>
  <c r="BI34" i="25" s="1"/>
  <c r="BQ34" i="25" s="1"/>
  <c r="AX34" i="25"/>
  <c r="BH34" i="25" s="1"/>
  <c r="AW34" i="25"/>
  <c r="BG34" i="25" s="1"/>
  <c r="BO34" i="25" s="1"/>
  <c r="AV34" i="25"/>
  <c r="AU34" i="25"/>
  <c r="AT34" i="25"/>
  <c r="AS34" i="25"/>
  <c r="CF33" i="25"/>
  <c r="CE33" i="25"/>
  <c r="CG33" i="25" s="1"/>
  <c r="CD33" i="25"/>
  <c r="CC33" i="25"/>
  <c r="BD33" i="25"/>
  <c r="BN33" i="25" s="1"/>
  <c r="BC33" i="25"/>
  <c r="BM33" i="25" s="1"/>
  <c r="BB33" i="25"/>
  <c r="BL33" i="25" s="1"/>
  <c r="BA33" i="25"/>
  <c r="BK33" i="25" s="1"/>
  <c r="AZ33" i="25"/>
  <c r="BJ33" i="25" s="1"/>
  <c r="BR33" i="25" s="1"/>
  <c r="AY33" i="25"/>
  <c r="BI33" i="25" s="1"/>
  <c r="BQ33" i="25" s="1"/>
  <c r="AX33" i="25"/>
  <c r="BH33" i="25" s="1"/>
  <c r="AW33" i="25"/>
  <c r="BG33" i="25" s="1"/>
  <c r="BO33" i="25" s="1"/>
  <c r="AV33" i="25"/>
  <c r="AU33" i="25"/>
  <c r="AT33" i="25"/>
  <c r="AS33" i="25"/>
  <c r="N33" i="25"/>
  <c r="BD32" i="25"/>
  <c r="BN32" i="25" s="1"/>
  <c r="BC32" i="25"/>
  <c r="BM32" i="25" s="1"/>
  <c r="BB32" i="25"/>
  <c r="BL32" i="25" s="1"/>
  <c r="BA32" i="25"/>
  <c r="BK32" i="25" s="1"/>
  <c r="AZ32" i="25"/>
  <c r="BJ32" i="25" s="1"/>
  <c r="AY32" i="25"/>
  <c r="BI32" i="25" s="1"/>
  <c r="BQ32" i="25" s="1"/>
  <c r="AX32" i="25"/>
  <c r="BH32" i="25" s="1"/>
  <c r="AW32" i="25"/>
  <c r="BG32" i="25" s="1"/>
  <c r="BO32" i="25" s="1"/>
  <c r="AV32" i="25"/>
  <c r="AU32" i="25"/>
  <c r="AT32" i="25"/>
  <c r="AS32" i="25"/>
  <c r="BD31" i="25"/>
  <c r="BN31" i="25" s="1"/>
  <c r="BC31" i="25"/>
  <c r="BM31" i="25" s="1"/>
  <c r="BB31" i="25"/>
  <c r="BL31" i="25" s="1"/>
  <c r="BA31" i="25"/>
  <c r="BK31" i="25" s="1"/>
  <c r="AZ31" i="25"/>
  <c r="BJ31" i="25" s="1"/>
  <c r="BR31" i="25" s="1"/>
  <c r="AY31" i="25"/>
  <c r="BI31" i="25" s="1"/>
  <c r="AX31" i="25"/>
  <c r="BH31" i="25" s="1"/>
  <c r="BP31" i="25" s="1"/>
  <c r="AW31" i="25"/>
  <c r="BG31" i="25" s="1"/>
  <c r="AV31" i="25"/>
  <c r="AU31" i="25"/>
  <c r="AT31" i="25"/>
  <c r="AS31" i="25"/>
  <c r="BD30" i="25"/>
  <c r="BN30" i="25" s="1"/>
  <c r="BC30" i="25"/>
  <c r="BM30" i="25" s="1"/>
  <c r="BB30" i="25"/>
  <c r="BL30" i="25" s="1"/>
  <c r="BA30" i="25"/>
  <c r="BK30" i="25" s="1"/>
  <c r="AZ30" i="25"/>
  <c r="BJ30" i="25" s="1"/>
  <c r="AY30" i="25"/>
  <c r="BI30" i="25" s="1"/>
  <c r="BQ30" i="25" s="1"/>
  <c r="AX30" i="25"/>
  <c r="BH30" i="25" s="1"/>
  <c r="AW30" i="25"/>
  <c r="BG30" i="25" s="1"/>
  <c r="BO30" i="25" s="1"/>
  <c r="AV30" i="25"/>
  <c r="AU30" i="25"/>
  <c r="AT30" i="25"/>
  <c r="AS30" i="25"/>
  <c r="BD29" i="25"/>
  <c r="BN29" i="25" s="1"/>
  <c r="BC29" i="25"/>
  <c r="BM29" i="25" s="1"/>
  <c r="BB29" i="25"/>
  <c r="BL29" i="25" s="1"/>
  <c r="BA29" i="25"/>
  <c r="BK29" i="25" s="1"/>
  <c r="AZ29" i="25"/>
  <c r="BJ29" i="25" s="1"/>
  <c r="BR29" i="25" s="1"/>
  <c r="AY29" i="25"/>
  <c r="BI29" i="25" s="1"/>
  <c r="AX29" i="25"/>
  <c r="BH29" i="25" s="1"/>
  <c r="BP29" i="25" s="1"/>
  <c r="AW29" i="25"/>
  <c r="BG29" i="25" s="1"/>
  <c r="AV29" i="25"/>
  <c r="AU29" i="25"/>
  <c r="AT29" i="25"/>
  <c r="AS29" i="25"/>
  <c r="BD28" i="25"/>
  <c r="BN28" i="25" s="1"/>
  <c r="BC28" i="25"/>
  <c r="BM28" i="25" s="1"/>
  <c r="BB28" i="25"/>
  <c r="BL28" i="25" s="1"/>
  <c r="BA28" i="25"/>
  <c r="BK28" i="25" s="1"/>
  <c r="AZ28" i="25"/>
  <c r="BJ28" i="25" s="1"/>
  <c r="AY28" i="25"/>
  <c r="BI28" i="25" s="1"/>
  <c r="BQ28" i="25" s="1"/>
  <c r="AX28" i="25"/>
  <c r="BH28" i="25" s="1"/>
  <c r="AW28" i="25"/>
  <c r="BG28" i="25" s="1"/>
  <c r="BO28" i="25" s="1"/>
  <c r="AV28" i="25"/>
  <c r="AU28" i="25"/>
  <c r="AT28" i="25"/>
  <c r="AS28" i="25"/>
  <c r="BD27" i="25"/>
  <c r="BN27" i="25" s="1"/>
  <c r="BC27" i="25"/>
  <c r="BM27" i="25" s="1"/>
  <c r="BB27" i="25"/>
  <c r="BL27" i="25" s="1"/>
  <c r="BA27" i="25"/>
  <c r="BK27" i="25" s="1"/>
  <c r="AZ27" i="25"/>
  <c r="BJ27" i="25" s="1"/>
  <c r="BR27" i="25" s="1"/>
  <c r="AY27" i="25"/>
  <c r="BI27" i="25" s="1"/>
  <c r="AX27" i="25"/>
  <c r="BH27" i="25" s="1"/>
  <c r="BP27" i="25" s="1"/>
  <c r="AW27" i="25"/>
  <c r="BG27" i="25" s="1"/>
  <c r="AV27" i="25"/>
  <c r="AU27" i="25"/>
  <c r="AT27" i="25"/>
  <c r="AS27" i="25"/>
  <c r="BD26" i="25"/>
  <c r="BN26" i="25" s="1"/>
  <c r="BC26" i="25"/>
  <c r="BM26" i="25" s="1"/>
  <c r="BB26" i="25"/>
  <c r="BL26" i="25" s="1"/>
  <c r="BA26" i="25"/>
  <c r="BK26" i="25" s="1"/>
  <c r="AZ26" i="25"/>
  <c r="BJ26" i="25" s="1"/>
  <c r="AY26" i="25"/>
  <c r="BI26" i="25" s="1"/>
  <c r="BQ26" i="25" s="1"/>
  <c r="AX26" i="25"/>
  <c r="BH26" i="25" s="1"/>
  <c r="AW26" i="25"/>
  <c r="BG26" i="25" s="1"/>
  <c r="BO26" i="25" s="1"/>
  <c r="AV26" i="25"/>
  <c r="AU26" i="25"/>
  <c r="AT26" i="25"/>
  <c r="AS26" i="25"/>
  <c r="BD25" i="25"/>
  <c r="BN25" i="25" s="1"/>
  <c r="BC25" i="25"/>
  <c r="BM25" i="25" s="1"/>
  <c r="BB25" i="25"/>
  <c r="BL25" i="25" s="1"/>
  <c r="BA25" i="25"/>
  <c r="BK25" i="25" s="1"/>
  <c r="AZ25" i="25"/>
  <c r="BJ25" i="25" s="1"/>
  <c r="BR25" i="25" s="1"/>
  <c r="AY25" i="25"/>
  <c r="BI25" i="25" s="1"/>
  <c r="AX25" i="25"/>
  <c r="BH25" i="25" s="1"/>
  <c r="BP25" i="25" s="1"/>
  <c r="AW25" i="25"/>
  <c r="BG25" i="25" s="1"/>
  <c r="AV25" i="25"/>
  <c r="AU25" i="25"/>
  <c r="AT25" i="25"/>
  <c r="AS25" i="25"/>
  <c r="BD24" i="25"/>
  <c r="BN24" i="25" s="1"/>
  <c r="BC24" i="25"/>
  <c r="BM24" i="25" s="1"/>
  <c r="BB24" i="25"/>
  <c r="BL24" i="25" s="1"/>
  <c r="BA24" i="25"/>
  <c r="BK24" i="25" s="1"/>
  <c r="AZ24" i="25"/>
  <c r="BJ24" i="25" s="1"/>
  <c r="AY24" i="25"/>
  <c r="BI24" i="25" s="1"/>
  <c r="BQ24" i="25" s="1"/>
  <c r="AX24" i="25"/>
  <c r="BH24" i="25" s="1"/>
  <c r="AW24" i="25"/>
  <c r="BG24" i="25" s="1"/>
  <c r="BO24" i="25" s="1"/>
  <c r="AV24" i="25"/>
  <c r="AU24" i="25"/>
  <c r="AT24" i="25"/>
  <c r="AS24" i="25"/>
  <c r="CF23" i="25"/>
  <c r="CE23" i="25"/>
  <c r="CD23" i="25"/>
  <c r="CG23" i="25" s="1"/>
  <c r="CC23" i="25"/>
  <c r="BD23" i="25"/>
  <c r="BN23" i="25" s="1"/>
  <c r="BC23" i="25"/>
  <c r="BM23" i="25" s="1"/>
  <c r="BB23" i="25"/>
  <c r="BL23" i="25" s="1"/>
  <c r="BA23" i="25"/>
  <c r="BK23" i="25" s="1"/>
  <c r="AZ23" i="25"/>
  <c r="BJ23" i="25" s="1"/>
  <c r="AY23" i="25"/>
  <c r="BI23" i="25" s="1"/>
  <c r="BQ23" i="25" s="1"/>
  <c r="AX23" i="25"/>
  <c r="BH23" i="25" s="1"/>
  <c r="AW23" i="25"/>
  <c r="BG23" i="25" s="1"/>
  <c r="BO23" i="25" s="1"/>
  <c r="AV23" i="25"/>
  <c r="AU23" i="25"/>
  <c r="AT23" i="25"/>
  <c r="AS23" i="25"/>
  <c r="N23" i="25"/>
  <c r="BD22" i="25"/>
  <c r="BN22" i="25" s="1"/>
  <c r="BC22" i="25"/>
  <c r="BM22" i="25" s="1"/>
  <c r="BB22" i="25"/>
  <c r="BL22" i="25" s="1"/>
  <c r="BA22" i="25"/>
  <c r="BK22" i="25" s="1"/>
  <c r="AZ22" i="25"/>
  <c r="BJ22" i="25" s="1"/>
  <c r="AY22" i="25"/>
  <c r="BI22" i="25" s="1"/>
  <c r="BQ22" i="25" s="1"/>
  <c r="AX22" i="25"/>
  <c r="BH22" i="25" s="1"/>
  <c r="AW22" i="25"/>
  <c r="BG22" i="25" s="1"/>
  <c r="AV22" i="25"/>
  <c r="AU22" i="25"/>
  <c r="AT22" i="25"/>
  <c r="AS22" i="25"/>
  <c r="BD21" i="25"/>
  <c r="BN21" i="25" s="1"/>
  <c r="BC21" i="25"/>
  <c r="BM21" i="25" s="1"/>
  <c r="BB21" i="25"/>
  <c r="BL21" i="25" s="1"/>
  <c r="BA21" i="25"/>
  <c r="BK21" i="25" s="1"/>
  <c r="AZ21" i="25"/>
  <c r="BJ21" i="25" s="1"/>
  <c r="BR21" i="25" s="1"/>
  <c r="AY21" i="25"/>
  <c r="BI21" i="25" s="1"/>
  <c r="AX21" i="25"/>
  <c r="BH21" i="25" s="1"/>
  <c r="BP21" i="25" s="1"/>
  <c r="AW21" i="25"/>
  <c r="BG21" i="25" s="1"/>
  <c r="BO21" i="25" s="1"/>
  <c r="AV21" i="25"/>
  <c r="AU21" i="25"/>
  <c r="AT21" i="25"/>
  <c r="AS21" i="25"/>
  <c r="BD20" i="25"/>
  <c r="BN20" i="25" s="1"/>
  <c r="BC20" i="25"/>
  <c r="BM20" i="25" s="1"/>
  <c r="BB20" i="25"/>
  <c r="BL20" i="25" s="1"/>
  <c r="BA20" i="25"/>
  <c r="BK20" i="25" s="1"/>
  <c r="AZ20" i="25"/>
  <c r="BJ20" i="25" s="1"/>
  <c r="AY20" i="25"/>
  <c r="BI20" i="25" s="1"/>
  <c r="BQ20" i="25" s="1"/>
  <c r="AX20" i="25"/>
  <c r="BH20" i="25" s="1"/>
  <c r="AW20" i="25"/>
  <c r="BG20" i="25" s="1"/>
  <c r="AV20" i="25"/>
  <c r="AU20" i="25"/>
  <c r="AT20" i="25"/>
  <c r="AS20" i="25"/>
  <c r="BD19" i="25"/>
  <c r="BN19" i="25" s="1"/>
  <c r="BC19" i="25"/>
  <c r="BM19" i="25" s="1"/>
  <c r="BB19" i="25"/>
  <c r="BL19" i="25" s="1"/>
  <c r="BA19" i="25"/>
  <c r="BK19" i="25" s="1"/>
  <c r="AZ19" i="25"/>
  <c r="BJ19" i="25" s="1"/>
  <c r="BR19" i="25" s="1"/>
  <c r="AY19" i="25"/>
  <c r="BI19" i="25" s="1"/>
  <c r="AX19" i="25"/>
  <c r="BH19" i="25" s="1"/>
  <c r="BP19" i="25" s="1"/>
  <c r="AW19" i="25"/>
  <c r="BG19" i="25" s="1"/>
  <c r="BO19" i="25" s="1"/>
  <c r="AV19" i="25"/>
  <c r="AU19" i="25"/>
  <c r="AT19" i="25"/>
  <c r="AS19" i="25"/>
  <c r="BD18" i="25"/>
  <c r="BN18" i="25" s="1"/>
  <c r="BC18" i="25"/>
  <c r="BM18" i="25" s="1"/>
  <c r="BB18" i="25"/>
  <c r="BL18" i="25" s="1"/>
  <c r="BA18" i="25"/>
  <c r="BK18" i="25" s="1"/>
  <c r="AZ18" i="25"/>
  <c r="BJ18" i="25" s="1"/>
  <c r="AY18" i="25"/>
  <c r="BI18" i="25" s="1"/>
  <c r="BQ18" i="25" s="1"/>
  <c r="AX18" i="25"/>
  <c r="BH18" i="25" s="1"/>
  <c r="AW18" i="25"/>
  <c r="BG18" i="25" s="1"/>
  <c r="AV18" i="25"/>
  <c r="AU18" i="25"/>
  <c r="AT18" i="25"/>
  <c r="AS18" i="25"/>
  <c r="BD17" i="25"/>
  <c r="BN17" i="25" s="1"/>
  <c r="BC17" i="25"/>
  <c r="BM17" i="25" s="1"/>
  <c r="BB17" i="25"/>
  <c r="BL17" i="25" s="1"/>
  <c r="BA17" i="25"/>
  <c r="BK17" i="25" s="1"/>
  <c r="AZ17" i="25"/>
  <c r="BJ17" i="25" s="1"/>
  <c r="BR17" i="25" s="1"/>
  <c r="AY17" i="25"/>
  <c r="BI17" i="25" s="1"/>
  <c r="AX17" i="25"/>
  <c r="BH17" i="25" s="1"/>
  <c r="BP17" i="25" s="1"/>
  <c r="AW17" i="25"/>
  <c r="BG17" i="25" s="1"/>
  <c r="BO17" i="25" s="1"/>
  <c r="AV17" i="25"/>
  <c r="AU17" i="25"/>
  <c r="AT17" i="25"/>
  <c r="AS17" i="25"/>
  <c r="BD16" i="25"/>
  <c r="BN16" i="25" s="1"/>
  <c r="BC16" i="25"/>
  <c r="BM16" i="25" s="1"/>
  <c r="BB16" i="25"/>
  <c r="BL16" i="25" s="1"/>
  <c r="BA16" i="25"/>
  <c r="BK16" i="25" s="1"/>
  <c r="AZ16" i="25"/>
  <c r="BJ16" i="25" s="1"/>
  <c r="AY16" i="25"/>
  <c r="BI16" i="25" s="1"/>
  <c r="BQ16" i="25" s="1"/>
  <c r="AX16" i="25"/>
  <c r="BH16" i="25" s="1"/>
  <c r="AW16" i="25"/>
  <c r="BG16" i="25" s="1"/>
  <c r="AV16" i="25"/>
  <c r="AU16" i="25"/>
  <c r="AT16" i="25"/>
  <c r="AS16" i="25"/>
  <c r="BD15" i="25"/>
  <c r="BN15" i="25" s="1"/>
  <c r="BC15" i="25"/>
  <c r="BM15" i="25" s="1"/>
  <c r="BB15" i="25"/>
  <c r="BL15" i="25" s="1"/>
  <c r="BA15" i="25"/>
  <c r="BK15" i="25" s="1"/>
  <c r="AZ15" i="25"/>
  <c r="BJ15" i="25" s="1"/>
  <c r="BR15" i="25" s="1"/>
  <c r="AY15" i="25"/>
  <c r="BI15" i="25" s="1"/>
  <c r="AX15" i="25"/>
  <c r="BH15" i="25" s="1"/>
  <c r="BP15" i="25" s="1"/>
  <c r="AW15" i="25"/>
  <c r="BG15" i="25" s="1"/>
  <c r="BO15" i="25" s="1"/>
  <c r="AV15" i="25"/>
  <c r="AU15" i="25"/>
  <c r="AT15" i="25"/>
  <c r="AS15" i="25"/>
  <c r="BD14" i="25"/>
  <c r="BN14" i="25" s="1"/>
  <c r="BC14" i="25"/>
  <c r="BM14" i="25" s="1"/>
  <c r="BB14" i="25"/>
  <c r="BL14" i="25" s="1"/>
  <c r="BA14" i="25"/>
  <c r="BK14" i="25" s="1"/>
  <c r="AZ14" i="25"/>
  <c r="BJ14" i="25" s="1"/>
  <c r="AY14" i="25"/>
  <c r="BI14" i="25" s="1"/>
  <c r="BQ14" i="25" s="1"/>
  <c r="AX14" i="25"/>
  <c r="BH14" i="25" s="1"/>
  <c r="AW14" i="25"/>
  <c r="BG14" i="25" s="1"/>
  <c r="AV14" i="25"/>
  <c r="AU14" i="25"/>
  <c r="AT14" i="25"/>
  <c r="AS14" i="25"/>
  <c r="CF13" i="25"/>
  <c r="CE13" i="25"/>
  <c r="CD13" i="25"/>
  <c r="CC13" i="25"/>
  <c r="CG13" i="25" s="1"/>
  <c r="BL13" i="25"/>
  <c r="BD13" i="25"/>
  <c r="BN13" i="25" s="1"/>
  <c r="BC13" i="25"/>
  <c r="BM13" i="25" s="1"/>
  <c r="BB13" i="25"/>
  <c r="BA13" i="25"/>
  <c r="BK13" i="25" s="1"/>
  <c r="AZ13" i="25"/>
  <c r="BJ13" i="25" s="1"/>
  <c r="BR13" i="25" s="1"/>
  <c r="AY13" i="25"/>
  <c r="BI13" i="25" s="1"/>
  <c r="AX13" i="25"/>
  <c r="BH13" i="25" s="1"/>
  <c r="BP13" i="25" s="1"/>
  <c r="AW13" i="25"/>
  <c r="BG13" i="25" s="1"/>
  <c r="BO13" i="25" s="1"/>
  <c r="AV13" i="25"/>
  <c r="AU13" i="25"/>
  <c r="AT13" i="25"/>
  <c r="AS13" i="25"/>
  <c r="N13" i="25"/>
  <c r="BQ15" i="25" l="1"/>
  <c r="BQ17" i="25"/>
  <c r="BQ19" i="25"/>
  <c r="BQ21" i="25"/>
  <c r="BP23" i="25"/>
  <c r="BT23" i="25" s="1"/>
  <c r="BX23" i="25" s="1"/>
  <c r="BP24" i="25"/>
  <c r="BP26" i="25"/>
  <c r="BP28" i="25"/>
  <c r="BP30" i="25"/>
  <c r="BP32" i="25"/>
  <c r="BO35" i="25"/>
  <c r="BO37" i="25"/>
  <c r="BO39" i="25"/>
  <c r="BS33" i="25" s="1"/>
  <c r="BW33" i="25" s="1"/>
  <c r="BO41" i="25"/>
  <c r="BQ44" i="25"/>
  <c r="BP56" i="25"/>
  <c r="BO22" i="25"/>
  <c r="BR23" i="25"/>
  <c r="BR24" i="25"/>
  <c r="BR26" i="25"/>
  <c r="BR28" i="25"/>
  <c r="BR30" i="25"/>
  <c r="BR32" i="25"/>
  <c r="BQ35" i="25"/>
  <c r="BQ37" i="25"/>
  <c r="BU33" i="25" s="1"/>
  <c r="BY33" i="25" s="1"/>
  <c r="BQ39" i="25"/>
  <c r="BQ41" i="25"/>
  <c r="BP43" i="25"/>
  <c r="BO45" i="25"/>
  <c r="BS43" i="25" s="1"/>
  <c r="BW43" i="25" s="1"/>
  <c r="BO48" i="25"/>
  <c r="BO14" i="25"/>
  <c r="BS13" i="25" s="1"/>
  <c r="BO16" i="25"/>
  <c r="BO18" i="25"/>
  <c r="BO20" i="25"/>
  <c r="BQ13" i="25"/>
  <c r="BU13" i="25" s="1"/>
  <c r="BP14" i="25"/>
  <c r="BP16" i="25"/>
  <c r="BT13" i="25" s="1"/>
  <c r="BP18" i="25"/>
  <c r="BP20" i="25"/>
  <c r="BP22" i="25"/>
  <c r="BO25" i="25"/>
  <c r="BS23" i="25" s="1"/>
  <c r="BW23" i="25" s="1"/>
  <c r="BO27" i="25"/>
  <c r="BO29" i="25"/>
  <c r="BO31" i="25"/>
  <c r="BR35" i="25"/>
  <c r="BV33" i="25" s="1"/>
  <c r="BZ33" i="25" s="1"/>
  <c r="BR37" i="25"/>
  <c r="BR39" i="25"/>
  <c r="BR41" i="25"/>
  <c r="BQ43" i="25"/>
  <c r="BP45" i="25"/>
  <c r="BR14" i="25"/>
  <c r="BV13" i="25" s="1"/>
  <c r="BR16" i="25"/>
  <c r="BR18" i="25"/>
  <c r="BR20" i="25"/>
  <c r="BR22" i="25"/>
  <c r="BQ25" i="25"/>
  <c r="BU23" i="25" s="1"/>
  <c r="BY23" i="25" s="1"/>
  <c r="BQ27" i="25"/>
  <c r="BQ29" i="25"/>
  <c r="BQ31" i="25"/>
  <c r="BP33" i="25"/>
  <c r="BP34" i="25"/>
  <c r="BP36" i="25"/>
  <c r="BP38" i="25"/>
  <c r="BP40" i="25"/>
  <c r="BP42" i="25"/>
  <c r="BR45" i="25"/>
  <c r="BV43" i="25" s="1"/>
  <c r="BZ43" i="25" s="1"/>
  <c r="BS83" i="25"/>
  <c r="BW83" i="25" s="1"/>
  <c r="BP84" i="25"/>
  <c r="CD53" i="25"/>
  <c r="CF53" i="25"/>
  <c r="BP59" i="25"/>
  <c r="BQ67" i="25"/>
  <c r="BV73" i="25"/>
  <c r="BZ73" i="25" s="1"/>
  <c r="BR80" i="25"/>
  <c r="BP89" i="25"/>
  <c r="CF313" i="25"/>
  <c r="BR49" i="25"/>
  <c r="BQ52" i="25"/>
  <c r="BP58" i="25"/>
  <c r="BQ59" i="25"/>
  <c r="BO61" i="25"/>
  <c r="BR62" i="25"/>
  <c r="BQ64" i="25"/>
  <c r="BQ72" i="25"/>
  <c r="BR77" i="25"/>
  <c r="CE53" i="25"/>
  <c r="CE313" i="25" s="1"/>
  <c r="BP62" i="25"/>
  <c r="BR52" i="25"/>
  <c r="BR55" i="25"/>
  <c r="BV53" i="25" s="1"/>
  <c r="BZ53" i="25" s="1"/>
  <c r="BQ56" i="25"/>
  <c r="BP57" i="25"/>
  <c r="BQ58" i="25"/>
  <c r="BR59" i="25"/>
  <c r="BP61" i="25"/>
  <c r="BR64" i="25"/>
  <c r="BP66" i="25"/>
  <c r="BQ69" i="25"/>
  <c r="BO71" i="25"/>
  <c r="BR72" i="25"/>
  <c r="BR74" i="25"/>
  <c r="BP76" i="25"/>
  <c r="BQ79" i="25"/>
  <c r="BO81" i="25"/>
  <c r="BR82" i="25"/>
  <c r="BQ86" i="25"/>
  <c r="BP94" i="25"/>
  <c r="BP102" i="25"/>
  <c r="CC43" i="25"/>
  <c r="CG43" i="25" s="1"/>
  <c r="BQ50" i="25"/>
  <c r="BR56" i="25"/>
  <c r="BQ57" i="25"/>
  <c r="BR58" i="25"/>
  <c r="BQ61" i="25"/>
  <c r="BQ66" i="25"/>
  <c r="BO68" i="25"/>
  <c r="BR69" i="25"/>
  <c r="BV63" i="25" s="1"/>
  <c r="BZ63" i="25" s="1"/>
  <c r="BP71" i="25"/>
  <c r="BQ76" i="25"/>
  <c r="BU73" i="25" s="1"/>
  <c r="BY73" i="25" s="1"/>
  <c r="BO78" i="25"/>
  <c r="BR79" i="25"/>
  <c r="BP81" i="25"/>
  <c r="CG53" i="25"/>
  <c r="N313" i="25"/>
  <c r="CD43" i="25"/>
  <c r="BR50" i="25"/>
  <c r="BP53" i="25"/>
  <c r="BR57" i="25"/>
  <c r="BO60" i="25"/>
  <c r="BS53" i="25" s="1"/>
  <c r="BW53" i="25" s="1"/>
  <c r="BR61" i="25"/>
  <c r="BO63" i="25"/>
  <c r="BO65" i="25"/>
  <c r="BR66" i="25"/>
  <c r="BP68" i="25"/>
  <c r="BQ71" i="25"/>
  <c r="BO75" i="25"/>
  <c r="BR76" i="25"/>
  <c r="BP78" i="25"/>
  <c r="BQ81" i="25"/>
  <c r="BR48" i="25"/>
  <c r="BQ53" i="25"/>
  <c r="BP60" i="25"/>
  <c r="BP65" i="25"/>
  <c r="BT63" i="25" s="1"/>
  <c r="BX63" i="25" s="1"/>
  <c r="BQ68" i="25"/>
  <c r="BU63" i="25" s="1"/>
  <c r="BY63" i="25" s="1"/>
  <c r="BO70" i="25"/>
  <c r="BR71" i="25"/>
  <c r="BO73" i="25"/>
  <c r="BS73" i="25" s="1"/>
  <c r="BW73" i="25" s="1"/>
  <c r="BP75" i="25"/>
  <c r="BT73" i="25" s="1"/>
  <c r="BX73" i="25" s="1"/>
  <c r="BQ78" i="25"/>
  <c r="BO80" i="25"/>
  <c r="BR81" i="25"/>
  <c r="BR83" i="25"/>
  <c r="BR87" i="25"/>
  <c r="BR89" i="25"/>
  <c r="BO93" i="25"/>
  <c r="BO95" i="25"/>
  <c r="BQ96" i="25"/>
  <c r="BO99" i="25"/>
  <c r="BQ100" i="25"/>
  <c r="BP92" i="25"/>
  <c r="BT83" i="25" s="1"/>
  <c r="BX83" i="25" s="1"/>
  <c r="BP93" i="25"/>
  <c r="BT93" i="25" s="1"/>
  <c r="BX93" i="25" s="1"/>
  <c r="BR96" i="25"/>
  <c r="BR100" i="25"/>
  <c r="BP106" i="25"/>
  <c r="BR107" i="25"/>
  <c r="BP110" i="25"/>
  <c r="BR111" i="25"/>
  <c r="BQ114" i="25"/>
  <c r="BO117" i="25"/>
  <c r="BQ118" i="25"/>
  <c r="BO121" i="25"/>
  <c r="BQ122" i="25"/>
  <c r="BP131" i="25"/>
  <c r="BQ83" i="25"/>
  <c r="BQ92" i="25"/>
  <c r="BQ93" i="25"/>
  <c r="BU93" i="25" s="1"/>
  <c r="BY93" i="25" s="1"/>
  <c r="BO94" i="25"/>
  <c r="BQ95" i="25"/>
  <c r="BO98" i="25"/>
  <c r="BQ99" i="25"/>
  <c r="BO102" i="25"/>
  <c r="BP103" i="25"/>
  <c r="BO105" i="25"/>
  <c r="BO109" i="25"/>
  <c r="BP117" i="25"/>
  <c r="BT113" i="25" s="1"/>
  <c r="BX113" i="25" s="1"/>
  <c r="BS133" i="25"/>
  <c r="BW133" i="25" s="1"/>
  <c r="CA133" i="25" s="1"/>
  <c r="BQ134" i="25"/>
  <c r="BP136" i="25"/>
  <c r="BQ141" i="25"/>
  <c r="CD83" i="25"/>
  <c r="CG83" i="25" s="1"/>
  <c r="BQ90" i="25"/>
  <c r="BQ91" i="25"/>
  <c r="BR92" i="25"/>
  <c r="BR93" i="25"/>
  <c r="BV93" i="25" s="1"/>
  <c r="BZ93" i="25" s="1"/>
  <c r="BR95" i="25"/>
  <c r="BR99" i="25"/>
  <c r="BQ103" i="25"/>
  <c r="BU103" i="25" s="1"/>
  <c r="BY103" i="25" s="1"/>
  <c r="BP105" i="25"/>
  <c r="BR106" i="25"/>
  <c r="BP109" i="25"/>
  <c r="BR110" i="25"/>
  <c r="BV103" i="25" s="1"/>
  <c r="BZ103" i="25" s="1"/>
  <c r="BO113" i="25"/>
  <c r="BO116" i="25"/>
  <c r="BQ117" i="25"/>
  <c r="BO120" i="25"/>
  <c r="BQ121" i="25"/>
  <c r="BO123" i="25"/>
  <c r="BR125" i="25"/>
  <c r="BR127" i="25"/>
  <c r="BR129" i="25"/>
  <c r="BT133" i="25"/>
  <c r="BX133" i="25" s="1"/>
  <c r="BQ136" i="25"/>
  <c r="CE83" i="25"/>
  <c r="BR86" i="25"/>
  <c r="BR88" i="25"/>
  <c r="BR90" i="25"/>
  <c r="BR91" i="25"/>
  <c r="BO104" i="25"/>
  <c r="BS103" i="25" s="1"/>
  <c r="BW103" i="25" s="1"/>
  <c r="CA103" i="25" s="1"/>
  <c r="BO108" i="25"/>
  <c r="BO112" i="25"/>
  <c r="BP116" i="25"/>
  <c r="BP123" i="25"/>
  <c r="BO124" i="25"/>
  <c r="BO126" i="25"/>
  <c r="BO128" i="25"/>
  <c r="BO130" i="25"/>
  <c r="BO132" i="25"/>
  <c r="BP138" i="25"/>
  <c r="BQ142" i="25"/>
  <c r="BU113" i="25"/>
  <c r="BY113" i="25" s="1"/>
  <c r="BP124" i="25"/>
  <c r="BP126" i="25"/>
  <c r="BP128" i="25"/>
  <c r="BP135" i="25"/>
  <c r="BQ138" i="25"/>
  <c r="BR113" i="25"/>
  <c r="BV113" i="25" s="1"/>
  <c r="BZ113" i="25" s="1"/>
  <c r="BR123" i="25"/>
  <c r="BQ124" i="25"/>
  <c r="BU123" i="25" s="1"/>
  <c r="BY123" i="25" s="1"/>
  <c r="BQ126" i="25"/>
  <c r="BQ128" i="25"/>
  <c r="BR147" i="25"/>
  <c r="BP157" i="25"/>
  <c r="BR132" i="25"/>
  <c r="BR146" i="25"/>
  <c r="BO143" i="25"/>
  <c r="BP145" i="25"/>
  <c r="BQ148" i="25"/>
  <c r="BO150" i="25"/>
  <c r="BR151" i="25"/>
  <c r="BO153" i="25"/>
  <c r="BS153" i="25" s="1"/>
  <c r="BW153" i="25" s="1"/>
  <c r="CA153" i="25" s="1"/>
  <c r="BO160" i="25"/>
  <c r="BR164" i="25"/>
  <c r="BU193" i="25"/>
  <c r="BY193" i="25" s="1"/>
  <c r="BR131" i="25"/>
  <c r="CD133" i="25"/>
  <c r="BR142" i="25"/>
  <c r="BV133" i="25" s="1"/>
  <c r="BZ133" i="25" s="1"/>
  <c r="BP143" i="25"/>
  <c r="BQ145" i="25"/>
  <c r="BO147" i="25"/>
  <c r="BR148" i="25"/>
  <c r="BP150" i="25"/>
  <c r="BP153" i="25"/>
  <c r="BT153" i="25" s="1"/>
  <c r="BX153" i="25" s="1"/>
  <c r="CE133" i="25"/>
  <c r="BQ143" i="25"/>
  <c r="BO144" i="25"/>
  <c r="BR145" i="25"/>
  <c r="BP147" i="25"/>
  <c r="BQ150" i="25"/>
  <c r="BO152" i="25"/>
  <c r="BQ153" i="25"/>
  <c r="BU153" i="25" s="1"/>
  <c r="BY153" i="25" s="1"/>
  <c r="BR154" i="25"/>
  <c r="BQ133" i="25"/>
  <c r="BU133" i="25" s="1"/>
  <c r="BY133" i="25" s="1"/>
  <c r="CF133" i="25"/>
  <c r="BR143" i="25"/>
  <c r="BP144" i="25"/>
  <c r="BQ147" i="25"/>
  <c r="BO149" i="25"/>
  <c r="BR150" i="25"/>
  <c r="BP152" i="25"/>
  <c r="BR153" i="25"/>
  <c r="BS163" i="25"/>
  <c r="BW163" i="25" s="1"/>
  <c r="CA163" i="25" s="1"/>
  <c r="CF153" i="25"/>
  <c r="BT213" i="25"/>
  <c r="BX213" i="25" s="1"/>
  <c r="BR161" i="25"/>
  <c r="BQ167" i="25"/>
  <c r="BQ171" i="25"/>
  <c r="BR176" i="25"/>
  <c r="BR177" i="25"/>
  <c r="BP180" i="25"/>
  <c r="BR181" i="25"/>
  <c r="BP187" i="25"/>
  <c r="BP191" i="25"/>
  <c r="BQ163" i="25"/>
  <c r="BQ168" i="25"/>
  <c r="BQ172" i="25"/>
  <c r="BP179" i="25"/>
  <c r="BR180" i="25"/>
  <c r="BO183" i="25"/>
  <c r="BP186" i="25"/>
  <c r="BT183" i="25" s="1"/>
  <c r="BX183" i="25" s="1"/>
  <c r="BP190" i="25"/>
  <c r="BO195" i="25"/>
  <c r="BR196" i="25"/>
  <c r="BP198" i="25"/>
  <c r="BP201" i="25"/>
  <c r="BO205" i="25"/>
  <c r="BS203" i="25" s="1"/>
  <c r="BW203" i="25" s="1"/>
  <c r="CA203" i="25" s="1"/>
  <c r="CC153" i="25"/>
  <c r="CG153" i="25" s="1"/>
  <c r="BR160" i="25"/>
  <c r="BR163" i="25"/>
  <c r="BR168" i="25"/>
  <c r="BR172" i="25"/>
  <c r="BP173" i="25"/>
  <c r="BO178" i="25"/>
  <c r="BO182" i="25"/>
  <c r="BO185" i="25"/>
  <c r="BQ186" i="25"/>
  <c r="BO189" i="25"/>
  <c r="BQ190" i="25"/>
  <c r="BP195" i="25"/>
  <c r="BQ198" i="25"/>
  <c r="BO200" i="25"/>
  <c r="BQ201" i="25"/>
  <c r="BQ173" i="25"/>
  <c r="BU173" i="25" s="1"/>
  <c r="BY173" i="25" s="1"/>
  <c r="BU183" i="25"/>
  <c r="BY183" i="25" s="1"/>
  <c r="BO193" i="25"/>
  <c r="BQ195" i="25"/>
  <c r="BO197" i="25"/>
  <c r="BR198" i="25"/>
  <c r="BV193" i="25" s="1"/>
  <c r="BZ193" i="25" s="1"/>
  <c r="BP200" i="25"/>
  <c r="BR162" i="25"/>
  <c r="BR169" i="25"/>
  <c r="BR173" i="25"/>
  <c r="BV173" i="25" s="1"/>
  <c r="BZ173" i="25" s="1"/>
  <c r="BO177" i="25"/>
  <c r="BS173" i="25" s="1"/>
  <c r="BW173" i="25" s="1"/>
  <c r="CA173" i="25" s="1"/>
  <c r="BO181" i="25"/>
  <c r="BR183" i="25"/>
  <c r="BV183" i="25" s="1"/>
  <c r="BZ183" i="25" s="1"/>
  <c r="BO184" i="25"/>
  <c r="BQ185" i="25"/>
  <c r="BO188" i="25"/>
  <c r="BQ189" i="25"/>
  <c r="BO192" i="25"/>
  <c r="BP193" i="25"/>
  <c r="BO194" i="25"/>
  <c r="BR195" i="25"/>
  <c r="BP197" i="25"/>
  <c r="BQ200" i="25"/>
  <c r="BQ203" i="25"/>
  <c r="BU203" i="25" s="1"/>
  <c r="BY203" i="25" s="1"/>
  <c r="BR207" i="25"/>
  <c r="BR203" i="25"/>
  <c r="BV203" i="25" s="1"/>
  <c r="BZ203" i="25" s="1"/>
  <c r="CC203" i="25"/>
  <c r="CG203" i="25" s="1"/>
  <c r="CF233" i="25"/>
  <c r="CE233" i="25"/>
  <c r="CD233" i="25"/>
  <c r="CC233" i="25"/>
  <c r="CG233" i="25" s="1"/>
  <c r="BO235" i="25"/>
  <c r="BO237" i="25"/>
  <c r="BS233" i="25" s="1"/>
  <c r="BW233" i="25" s="1"/>
  <c r="CA233" i="25" s="1"/>
  <c r="CC193" i="25"/>
  <c r="CG193" i="25" s="1"/>
  <c r="BR202" i="25"/>
  <c r="CD203" i="25"/>
  <c r="BR209" i="25"/>
  <c r="BR210" i="25"/>
  <c r="BR211" i="25"/>
  <c r="BR212" i="25"/>
  <c r="BQ213" i="25"/>
  <c r="BU213" i="25" s="1"/>
  <c r="BY213" i="25" s="1"/>
  <c r="BQ224" i="25"/>
  <c r="BU223" i="25" s="1"/>
  <c r="BY223" i="25" s="1"/>
  <c r="BO226" i="25"/>
  <c r="BR227" i="25"/>
  <c r="BP229" i="25"/>
  <c r="BQ232" i="25"/>
  <c r="BP235" i="25"/>
  <c r="BT233" i="25" s="1"/>
  <c r="BX233" i="25" s="1"/>
  <c r="BP237" i="25"/>
  <c r="BP239" i="25"/>
  <c r="CE203" i="25"/>
  <c r="BR213" i="25"/>
  <c r="BV213" i="25" s="1"/>
  <c r="BZ213" i="25" s="1"/>
  <c r="BR224" i="25"/>
  <c r="BV223" i="25" s="1"/>
  <c r="BZ223" i="25" s="1"/>
  <c r="BP226" i="25"/>
  <c r="BQ229" i="25"/>
  <c r="BO231" i="25"/>
  <c r="BR232" i="25"/>
  <c r="BQ235" i="25"/>
  <c r="BU233" i="25" s="1"/>
  <c r="BY233" i="25" s="1"/>
  <c r="BQ237" i="25"/>
  <c r="BR201" i="25"/>
  <c r="BR204" i="25"/>
  <c r="BP205" i="25"/>
  <c r="BT203" i="25" s="1"/>
  <c r="BX203" i="25" s="1"/>
  <c r="BQ226" i="25"/>
  <c r="BO228" i="25"/>
  <c r="BR229" i="25"/>
  <c r="BP231" i="25"/>
  <c r="BR235" i="25"/>
  <c r="BV233" i="25" s="1"/>
  <c r="BZ233" i="25" s="1"/>
  <c r="BR237" i="25"/>
  <c r="BP206" i="25"/>
  <c r="BO223" i="25"/>
  <c r="BO225" i="25"/>
  <c r="BR226" i="25"/>
  <c r="BP228" i="25"/>
  <c r="BT223" i="25" s="1"/>
  <c r="BX223" i="25" s="1"/>
  <c r="BQ231" i="25"/>
  <c r="BO238" i="25"/>
  <c r="BR200" i="25"/>
  <c r="BS253" i="25"/>
  <c r="BW253" i="25" s="1"/>
  <c r="CA253" i="25" s="1"/>
  <c r="BO258" i="25"/>
  <c r="BO262" i="25"/>
  <c r="BP278" i="25"/>
  <c r="CF293" i="25"/>
  <c r="CE293" i="25"/>
  <c r="CD293" i="25"/>
  <c r="CC293" i="25"/>
  <c r="CG293" i="25" s="1"/>
  <c r="BO249" i="25"/>
  <c r="BS243" i="25" s="1"/>
  <c r="BW243" i="25" s="1"/>
  <c r="CA243" i="25" s="1"/>
  <c r="BO250" i="25"/>
  <c r="BO251" i="25"/>
  <c r="BO252" i="25"/>
  <c r="BP254" i="25"/>
  <c r="BT253" i="25" s="1"/>
  <c r="BX253" i="25" s="1"/>
  <c r="BP255" i="25"/>
  <c r="BP256" i="25"/>
  <c r="BP257" i="25"/>
  <c r="BP259" i="25"/>
  <c r="BO263" i="25"/>
  <c r="BV273" i="25"/>
  <c r="BZ273" i="25" s="1"/>
  <c r="BQ277" i="25"/>
  <c r="BQ280" i="25"/>
  <c r="BQ284" i="25"/>
  <c r="BU283" i="25" s="1"/>
  <c r="BY283" i="25" s="1"/>
  <c r="BP268" i="25"/>
  <c r="BQ278" i="25"/>
  <c r="BQ243" i="25"/>
  <c r="BU243" i="25" s="1"/>
  <c r="BY243" i="25" s="1"/>
  <c r="BO269" i="25"/>
  <c r="BP270" i="25"/>
  <c r="BQ273" i="25"/>
  <c r="BP274" i="25"/>
  <c r="BR276" i="25"/>
  <c r="BP282" i="25"/>
  <c r="BR243" i="25"/>
  <c r="BV243" i="25" s="1"/>
  <c r="BZ243" i="25" s="1"/>
  <c r="BR249" i="25"/>
  <c r="BR250" i="25"/>
  <c r="BR251" i="25"/>
  <c r="BR252" i="25"/>
  <c r="BQ253" i="25"/>
  <c r="CC263" i="25"/>
  <c r="CG263" i="25" s="1"/>
  <c r="CF263" i="25"/>
  <c r="BR263" i="25"/>
  <c r="BO266" i="25"/>
  <c r="BQ267" i="25"/>
  <c r="BQ270" i="25"/>
  <c r="BQ276" i="25"/>
  <c r="BV253" i="25"/>
  <c r="BZ253" i="25" s="1"/>
  <c r="BO265" i="25"/>
  <c r="BP266" i="25"/>
  <c r="BS283" i="25"/>
  <c r="BW283" i="25" s="1"/>
  <c r="CA283" i="25" s="1"/>
  <c r="BQ288" i="25"/>
  <c r="BO290" i="25"/>
  <c r="BR246" i="25"/>
  <c r="CD263" i="25"/>
  <c r="BQ266" i="25"/>
  <c r="BU263" i="25" s="1"/>
  <c r="BY263" i="25" s="1"/>
  <c r="BR269" i="25"/>
  <c r="BP281" i="25"/>
  <c r="BT273" i="25" s="1"/>
  <c r="BX273" i="25" s="1"/>
  <c r="CE273" i="25"/>
  <c r="BP296" i="25"/>
  <c r="BQ309" i="25"/>
  <c r="BQ261" i="25"/>
  <c r="BR264" i="25"/>
  <c r="BR268" i="25"/>
  <c r="BR272" i="25"/>
  <c r="CF273" i="25"/>
  <c r="BO276" i="25"/>
  <c r="BO298" i="25"/>
  <c r="BR299" i="25"/>
  <c r="BP301" i="25"/>
  <c r="BQ306" i="25"/>
  <c r="BO281" i="25"/>
  <c r="BR287" i="25"/>
  <c r="BV283" i="25" s="1"/>
  <c r="BZ283" i="25" s="1"/>
  <c r="BP288" i="25"/>
  <c r="BO295" i="25"/>
  <c r="BR296" i="25"/>
  <c r="BP298" i="25"/>
  <c r="BQ301" i="25"/>
  <c r="BU293" i="25" s="1"/>
  <c r="BY293" i="25" s="1"/>
  <c r="BQ311" i="25"/>
  <c r="BQ260" i="25"/>
  <c r="BR267" i="25"/>
  <c r="BR271" i="25"/>
  <c r="BO278" i="25"/>
  <c r="BP295" i="25"/>
  <c r="BQ298" i="25"/>
  <c r="BO300" i="25"/>
  <c r="BR301" i="25"/>
  <c r="BO303" i="25"/>
  <c r="BP305" i="25"/>
  <c r="BQ308" i="25"/>
  <c r="BO310" i="25"/>
  <c r="BR311" i="25"/>
  <c r="BO275" i="25"/>
  <c r="BP285" i="25"/>
  <c r="BR288" i="25"/>
  <c r="BP289" i="25"/>
  <c r="BP290" i="25"/>
  <c r="BP291" i="25"/>
  <c r="BP292" i="25"/>
  <c r="BO293" i="25"/>
  <c r="BS293" i="25" s="1"/>
  <c r="BW293" i="25" s="1"/>
  <c r="CA293" i="25" s="1"/>
  <c r="BQ295" i="25"/>
  <c r="BO297" i="25"/>
  <c r="BR298" i="25"/>
  <c r="BP300" i="25"/>
  <c r="BP303" i="25"/>
  <c r="BQ305" i="25"/>
  <c r="BO307" i="25"/>
  <c r="BR308" i="25"/>
  <c r="BP310" i="25"/>
  <c r="BQ259" i="25"/>
  <c r="BP263" i="25"/>
  <c r="BR266" i="25"/>
  <c r="BR270" i="25"/>
  <c r="BT293" i="25"/>
  <c r="BX293" i="25" s="1"/>
  <c r="BO294" i="25"/>
  <c r="BR295" i="25"/>
  <c r="BV293" i="25" s="1"/>
  <c r="BZ293" i="25" s="1"/>
  <c r="BP297" i="25"/>
  <c r="BO302" i="25"/>
  <c r="BQ303" i="25"/>
  <c r="BO304" i="25"/>
  <c r="BR305" i="25"/>
  <c r="BP307" i="25"/>
  <c r="BQ310" i="25"/>
  <c r="BO312" i="25"/>
  <c r="BP302" i="25"/>
  <c r="BR303" i="25"/>
  <c r="BP304" i="25"/>
  <c r="BQ307" i="25"/>
  <c r="BO309" i="25"/>
  <c r="BR310" i="25"/>
  <c r="BP312" i="25"/>
  <c r="BW13" i="25" l="1"/>
  <c r="BX13" i="25"/>
  <c r="CG313" i="25"/>
  <c r="BZ13" i="25"/>
  <c r="BZ313" i="25" s="1"/>
  <c r="BV263" i="25"/>
  <c r="BZ263" i="25" s="1"/>
  <c r="BT303" i="25"/>
  <c r="BX303" i="25" s="1"/>
  <c r="BT173" i="25"/>
  <c r="BX173" i="25" s="1"/>
  <c r="BS143" i="25"/>
  <c r="BW143" i="25" s="1"/>
  <c r="CA143" i="25" s="1"/>
  <c r="BV123" i="25"/>
  <c r="BZ123" i="25" s="1"/>
  <c r="BV83" i="25"/>
  <c r="BZ83" i="25" s="1"/>
  <c r="BS63" i="25"/>
  <c r="BW63" i="25" s="1"/>
  <c r="CA63" i="25" s="1"/>
  <c r="CD313" i="25"/>
  <c r="BS303" i="25"/>
  <c r="BW303" i="25" s="1"/>
  <c r="CA303" i="25" s="1"/>
  <c r="BT123" i="25"/>
  <c r="BX123" i="25" s="1"/>
  <c r="BS123" i="25"/>
  <c r="BW123" i="25" s="1"/>
  <c r="CA123" i="25" s="1"/>
  <c r="CC313" i="25"/>
  <c r="BV303" i="25"/>
  <c r="BZ303" i="25" s="1"/>
  <c r="BU303" i="25"/>
  <c r="BY303" i="25" s="1"/>
  <c r="BT263" i="25"/>
  <c r="BX263" i="25" s="1"/>
  <c r="BU253" i="25"/>
  <c r="BY253" i="25" s="1"/>
  <c r="BS223" i="25"/>
  <c r="BW223" i="25" s="1"/>
  <c r="CA223" i="25" s="1"/>
  <c r="BT193" i="25"/>
  <c r="BX193" i="25" s="1"/>
  <c r="BS193" i="25"/>
  <c r="BW193" i="25" s="1"/>
  <c r="CA193" i="25" s="1"/>
  <c r="BU163" i="25"/>
  <c r="BY163" i="25" s="1"/>
  <c r="BV143" i="25"/>
  <c r="BZ143" i="25" s="1"/>
  <c r="BT103" i="25"/>
  <c r="BX103" i="25" s="1"/>
  <c r="BU83" i="25"/>
  <c r="BY83" i="25" s="1"/>
  <c r="BT283" i="25"/>
  <c r="BX283" i="25" s="1"/>
  <c r="BU273" i="25"/>
  <c r="BY273" i="25" s="1"/>
  <c r="BV163" i="25"/>
  <c r="BZ163" i="25" s="1"/>
  <c r="BT143" i="25"/>
  <c r="BX143" i="25" s="1"/>
  <c r="BY13" i="25"/>
  <c r="BS273" i="25"/>
  <c r="BW273" i="25" s="1"/>
  <c r="CA273" i="25" s="1"/>
  <c r="BV153" i="25"/>
  <c r="BZ153" i="25" s="1"/>
  <c r="BU143" i="25"/>
  <c r="BY143" i="25" s="1"/>
  <c r="BU53" i="25"/>
  <c r="BY53" i="25" s="1"/>
  <c r="BT53" i="25"/>
  <c r="BX53" i="25" s="1"/>
  <c r="CA53" i="25" s="1"/>
  <c r="BT43" i="25"/>
  <c r="BX43" i="25" s="1"/>
  <c r="CA43" i="25" s="1"/>
  <c r="BS183" i="25"/>
  <c r="BW183" i="25" s="1"/>
  <c r="CA183" i="25" s="1"/>
  <c r="BS93" i="25"/>
  <c r="BW93" i="25" s="1"/>
  <c r="CA93" i="25" s="1"/>
  <c r="CA73" i="25"/>
  <c r="CA83" i="25"/>
  <c r="BU43" i="25"/>
  <c r="BY43" i="25" s="1"/>
  <c r="BS263" i="25"/>
  <c r="BW263" i="25" s="1"/>
  <c r="CA263" i="25" s="1"/>
  <c r="BS113" i="25"/>
  <c r="BW113" i="25" s="1"/>
  <c r="CA113" i="25" s="1"/>
  <c r="BT33" i="25"/>
  <c r="BX33" i="25" s="1"/>
  <c r="CA33" i="25" s="1"/>
  <c r="BV23" i="25"/>
  <c r="BZ23" i="25" s="1"/>
  <c r="CA23" i="25" s="1"/>
  <c r="BY313" i="25" l="1"/>
  <c r="BU313" i="25"/>
  <c r="BX313" i="25"/>
  <c r="BT313" i="25"/>
  <c r="BW313" i="25"/>
  <c r="CA13" i="25"/>
  <c r="CA313" i="25" s="1"/>
  <c r="BS313" i="25"/>
  <c r="BV313" i="25"/>
  <c r="AV27" i="24" l="1"/>
  <c r="AU27" i="24"/>
  <c r="AT27" i="24"/>
  <c r="AS27" i="24"/>
  <c r="AH27" i="24"/>
  <c r="AD27" i="24"/>
  <c r="AC27" i="24"/>
  <c r="AB27" i="24"/>
  <c r="AA27" i="24"/>
  <c r="W27" i="24"/>
  <c r="T27" i="24"/>
  <c r="S27" i="24"/>
  <c r="R27" i="24"/>
  <c r="Q27" i="24"/>
  <c r="N27" i="24"/>
  <c r="L27" i="24"/>
  <c r="K27" i="24"/>
  <c r="J27" i="24"/>
  <c r="I27" i="24"/>
  <c r="G27" i="24"/>
  <c r="BD26" i="24"/>
  <c r="AV26" i="24"/>
  <c r="AU26" i="24"/>
  <c r="AZ26" i="24" s="1"/>
  <c r="AT26" i="24"/>
  <c r="AS26" i="24"/>
  <c r="CG25" i="24"/>
  <c r="CF25" i="24"/>
  <c r="CE25" i="24"/>
  <c r="CD25" i="24"/>
  <c r="CC25" i="24"/>
  <c r="BD25" i="24"/>
  <c r="AY25" i="24"/>
  <c r="BI25" i="24" s="1"/>
  <c r="AV25" i="24"/>
  <c r="AU25" i="24"/>
  <c r="AZ25" i="24" s="1"/>
  <c r="AT25" i="24"/>
  <c r="AS25" i="24"/>
  <c r="AX25" i="24" s="1"/>
  <c r="BD24" i="24"/>
  <c r="AY24" i="24"/>
  <c r="BI24" i="24" s="1"/>
  <c r="AV24" i="24"/>
  <c r="AU24" i="24"/>
  <c r="AZ24" i="24" s="1"/>
  <c r="AT24" i="24"/>
  <c r="AS24" i="24"/>
  <c r="AX24" i="24" s="1"/>
  <c r="CF21" i="24"/>
  <c r="CE21" i="24"/>
  <c r="CD21" i="24"/>
  <c r="CC21" i="24"/>
  <c r="CG21" i="24" s="1"/>
  <c r="BD21" i="24"/>
  <c r="BN21" i="24" s="1"/>
  <c r="AZ21" i="24"/>
  <c r="BH21" i="24" s="1"/>
  <c r="AY21" i="24"/>
  <c r="BI21" i="24" s="1"/>
  <c r="AW21" i="24"/>
  <c r="AV21" i="24"/>
  <c r="AU21" i="24"/>
  <c r="BC21" i="24" s="1"/>
  <c r="AT21" i="24"/>
  <c r="AS21" i="24"/>
  <c r="AX21" i="24" s="1"/>
  <c r="BD20" i="24"/>
  <c r="AX20" i="24"/>
  <c r="AW20" i="24"/>
  <c r="BB20" i="24" s="1"/>
  <c r="AV20" i="24"/>
  <c r="AU20" i="24"/>
  <c r="AT20" i="24"/>
  <c r="AS20" i="24"/>
  <c r="BA20" i="24" s="1"/>
  <c r="BK20" i="24" s="1"/>
  <c r="BQ19" i="24"/>
  <c r="BD19" i="24"/>
  <c r="AY19" i="24"/>
  <c r="AV19" i="24"/>
  <c r="AU19" i="24"/>
  <c r="AZ19" i="24" s="1"/>
  <c r="AT19" i="24"/>
  <c r="AS19" i="24"/>
  <c r="AX19" i="24" s="1"/>
  <c r="BQ18" i="24"/>
  <c r="BP18" i="24"/>
  <c r="BD18" i="24"/>
  <c r="AV18" i="24"/>
  <c r="AU18" i="24"/>
  <c r="AZ18" i="24" s="1"/>
  <c r="BJ18" i="24" s="1"/>
  <c r="BR18" i="24" s="1"/>
  <c r="AT18" i="24"/>
  <c r="AS18" i="24"/>
  <c r="AX18" i="24" s="1"/>
  <c r="CG17" i="24"/>
  <c r="CF17" i="24"/>
  <c r="CE17" i="24"/>
  <c r="CD17" i="24"/>
  <c r="CC17" i="24"/>
  <c r="BQ17" i="24"/>
  <c r="BP17" i="24"/>
  <c r="AZ17" i="24"/>
  <c r="BJ17" i="24" s="1"/>
  <c r="BR17" i="24" s="1"/>
  <c r="BV17" i="24" s="1"/>
  <c r="BZ17" i="24" s="1"/>
  <c r="AX17" i="24"/>
  <c r="AW17" i="24"/>
  <c r="AV17" i="24"/>
  <c r="AU17" i="24"/>
  <c r="AY17" i="24" s="1"/>
  <c r="AT17" i="24"/>
  <c r="AS17" i="24"/>
  <c r="BA17" i="24" s="1"/>
  <c r="BK17" i="24" s="1"/>
  <c r="BO17" i="24" s="1"/>
  <c r="BS17" i="24" s="1"/>
  <c r="BW17" i="24" s="1"/>
  <c r="CA17" i="24" s="1"/>
  <c r="BR15" i="24"/>
  <c r="BQ15" i="24"/>
  <c r="BP15" i="24"/>
  <c r="BT13" i="24" s="1"/>
  <c r="BO15" i="24"/>
  <c r="BK15" i="24"/>
  <c r="BJ15" i="24"/>
  <c r="AV15" i="24"/>
  <c r="AU15" i="24"/>
  <c r="AT15" i="24"/>
  <c r="AS15" i="24"/>
  <c r="AW15" i="24" s="1"/>
  <c r="BQ14" i="24"/>
  <c r="BP14" i="24"/>
  <c r="BO14" i="24"/>
  <c r="BK14" i="24"/>
  <c r="BJ14" i="24"/>
  <c r="BR14" i="24" s="1"/>
  <c r="AU14" i="24"/>
  <c r="AT14" i="24"/>
  <c r="AS14" i="24"/>
  <c r="CF13" i="24"/>
  <c r="CF27" i="24" s="1"/>
  <c r="CE13" i="24"/>
  <c r="CE27" i="24" s="1"/>
  <c r="CD13" i="24"/>
  <c r="CD27" i="24" s="1"/>
  <c r="CC13" i="24"/>
  <c r="CG13" i="24" s="1"/>
  <c r="CG27" i="24" s="1"/>
  <c r="BR13" i="24"/>
  <c r="BV13" i="24" s="1"/>
  <c r="BQ13" i="24"/>
  <c r="BU13" i="24" s="1"/>
  <c r="BP13" i="24"/>
  <c r="BK13" i="24"/>
  <c r="BO13" i="24" s="1"/>
  <c r="BS13" i="24" s="1"/>
  <c r="BJ13" i="24"/>
  <c r="BZ13" i="24" l="1"/>
  <c r="BZ27" i="24" s="1"/>
  <c r="BV27" i="24"/>
  <c r="BM24" i="24"/>
  <c r="BQ24" i="24" s="1"/>
  <c r="BN24" i="24"/>
  <c r="BJ24" i="24"/>
  <c r="BR24" i="24" s="1"/>
  <c r="BH24" i="24"/>
  <c r="BM25" i="24"/>
  <c r="BQ25" i="24" s="1"/>
  <c r="BU25" i="24" s="1"/>
  <c r="BY25" i="24" s="1"/>
  <c r="BN25" i="24"/>
  <c r="BJ26" i="24"/>
  <c r="BH26" i="24"/>
  <c r="BX13" i="24"/>
  <c r="BW13" i="24"/>
  <c r="BS27" i="24"/>
  <c r="BH19" i="24"/>
  <c r="BP19" i="24" s="1"/>
  <c r="BT17" i="24" s="1"/>
  <c r="BJ19" i="24"/>
  <c r="BR19" i="24" s="1"/>
  <c r="BJ25" i="24"/>
  <c r="BR25" i="24" s="1"/>
  <c r="BV25" i="24" s="1"/>
  <c r="BZ25" i="24" s="1"/>
  <c r="BH25" i="24"/>
  <c r="BY13" i="24"/>
  <c r="BM21" i="24"/>
  <c r="BQ21" i="24"/>
  <c r="BU21" i="24" s="1"/>
  <c r="BY21" i="24" s="1"/>
  <c r="BA26" i="24"/>
  <c r="BK26" i="24" s="1"/>
  <c r="BG20" i="24"/>
  <c r="BO20" i="24" s="1"/>
  <c r="BJ21" i="24"/>
  <c r="BR21" i="24" s="1"/>
  <c r="BV21" i="24" s="1"/>
  <c r="BZ21" i="24" s="1"/>
  <c r="AW18" i="24"/>
  <c r="BB18" i="24" s="1"/>
  <c r="BC19" i="24"/>
  <c r="AY20" i="24"/>
  <c r="BI20" i="24" s="1"/>
  <c r="BQ20" i="24" s="1"/>
  <c r="BU17" i="24" s="1"/>
  <c r="BA21" i="24"/>
  <c r="BK21" i="24" s="1"/>
  <c r="BC24" i="24"/>
  <c r="BC25" i="24"/>
  <c r="AW26" i="24"/>
  <c r="BC18" i="24"/>
  <c r="AZ20" i="24"/>
  <c r="BB21" i="24"/>
  <c r="AX26" i="24"/>
  <c r="CC27" i="24"/>
  <c r="BA18" i="24"/>
  <c r="BK18" i="24" s="1"/>
  <c r="BO18" i="24" s="1"/>
  <c r="AY18" i="24"/>
  <c r="AW19" i="24"/>
  <c r="AW24" i="24"/>
  <c r="AW25" i="24"/>
  <c r="AY26" i="24"/>
  <c r="BI26" i="24" s="1"/>
  <c r="BN26" i="24" s="1"/>
  <c r="BX17" i="24" l="1"/>
  <c r="BT27" i="24"/>
  <c r="BY17" i="24"/>
  <c r="BU27" i="24"/>
  <c r="BX27" i="24"/>
  <c r="BM26" i="24"/>
  <c r="BQ26" i="24" s="1"/>
  <c r="BB25" i="24"/>
  <c r="BB24" i="24"/>
  <c r="BJ20" i="24"/>
  <c r="BR20" i="24" s="1"/>
  <c r="BH20" i="24"/>
  <c r="BP20" i="24" s="1"/>
  <c r="BG19" i="24"/>
  <c r="BO19" i="24" s="1"/>
  <c r="BB19" i="24"/>
  <c r="BL20" i="24"/>
  <c r="BB26" i="24"/>
  <c r="BG26" i="24" s="1"/>
  <c r="BO26" i="24" s="1"/>
  <c r="BC26" i="24"/>
  <c r="BR26" i="24"/>
  <c r="CA13" i="24"/>
  <c r="CA27" i="24" s="1"/>
  <c r="BW27" i="24"/>
  <c r="BA24" i="24"/>
  <c r="BK24" i="24" s="1"/>
  <c r="BA25" i="24"/>
  <c r="BK25" i="24" s="1"/>
  <c r="BY27" i="24"/>
  <c r="BC20" i="24"/>
  <c r="BG21" i="24"/>
  <c r="BO21" i="24" s="1"/>
  <c r="BS21" i="24" s="1"/>
  <c r="BW21" i="24" s="1"/>
  <c r="CA21" i="24" s="1"/>
  <c r="BA19" i="24"/>
  <c r="BK19" i="24" s="1"/>
  <c r="BG24" i="24" l="1"/>
  <c r="BO24" i="24" s="1"/>
  <c r="BL26" i="24"/>
  <c r="BP26" i="24" s="1"/>
  <c r="BL21" i="24"/>
  <c r="BP21" i="24" s="1"/>
  <c r="BT21" i="24" s="1"/>
  <c r="BX21" i="24" s="1"/>
  <c r="BG25" i="24"/>
  <c r="BO25" i="24" s="1"/>
  <c r="BS25" i="24" s="1"/>
  <c r="BW25" i="24" s="1"/>
  <c r="CA25" i="24" s="1"/>
  <c r="BL25" i="24" l="1"/>
  <c r="BP25" i="24" s="1"/>
  <c r="BT25" i="24" s="1"/>
  <c r="BX25" i="24" s="1"/>
  <c r="BL24" i="24"/>
  <c r="BP24" i="24" s="1"/>
  <c r="AH59" i="23"/>
  <c r="AD59" i="23"/>
  <c r="AC59" i="23"/>
  <c r="AB59" i="23"/>
  <c r="AA59" i="23"/>
  <c r="W59" i="23"/>
  <c r="T59" i="23"/>
  <c r="S59" i="23"/>
  <c r="R59" i="23"/>
  <c r="Q59" i="23"/>
  <c r="N59" i="23"/>
  <c r="L59" i="23"/>
  <c r="K59" i="23"/>
  <c r="J59" i="23"/>
  <c r="I59" i="23"/>
  <c r="CG58" i="23"/>
  <c r="CF58" i="23"/>
  <c r="CE58" i="23"/>
  <c r="CD58" i="23"/>
  <c r="CC58" i="23"/>
  <c r="BD58" i="23"/>
  <c r="BN58" i="23" s="1"/>
  <c r="BC58" i="23"/>
  <c r="BM58" i="23" s="1"/>
  <c r="BB58" i="23"/>
  <c r="BL58" i="23" s="1"/>
  <c r="BA58" i="23"/>
  <c r="BK58" i="23" s="1"/>
  <c r="AZ58" i="23"/>
  <c r="BJ58" i="23" s="1"/>
  <c r="BR58" i="23" s="1"/>
  <c r="BV58" i="23" s="1"/>
  <c r="BZ58" i="23" s="1"/>
  <c r="AY58" i="23"/>
  <c r="BI58" i="23" s="1"/>
  <c r="AX58" i="23"/>
  <c r="BH58" i="23" s="1"/>
  <c r="BP58" i="23" s="1"/>
  <c r="BT58" i="23" s="1"/>
  <c r="BX58" i="23" s="1"/>
  <c r="AW58" i="23"/>
  <c r="BG58" i="23" s="1"/>
  <c r="AV58" i="23"/>
  <c r="AU58" i="23"/>
  <c r="AT58" i="23"/>
  <c r="AS58" i="23"/>
  <c r="BD57" i="23"/>
  <c r="BN57" i="23" s="1"/>
  <c r="BC57" i="23"/>
  <c r="BM57" i="23" s="1"/>
  <c r="BB57" i="23"/>
  <c r="BL57" i="23" s="1"/>
  <c r="BA57" i="23"/>
  <c r="BK57" i="23" s="1"/>
  <c r="AZ57" i="23"/>
  <c r="BJ57" i="23" s="1"/>
  <c r="AY57" i="23"/>
  <c r="BI57" i="23" s="1"/>
  <c r="BQ57" i="23" s="1"/>
  <c r="AX57" i="23"/>
  <c r="BH57" i="23" s="1"/>
  <c r="AW57" i="23"/>
  <c r="BG57" i="23" s="1"/>
  <c r="BO57" i="23" s="1"/>
  <c r="AV57" i="23"/>
  <c r="AU57" i="23"/>
  <c r="AT57" i="23"/>
  <c r="AS57" i="23"/>
  <c r="BD56" i="23"/>
  <c r="BN56" i="23" s="1"/>
  <c r="BC56" i="23"/>
  <c r="BM56" i="23" s="1"/>
  <c r="BB56" i="23"/>
  <c r="BL56" i="23" s="1"/>
  <c r="BA56" i="23"/>
  <c r="BK56" i="23" s="1"/>
  <c r="AZ56" i="23"/>
  <c r="BJ56" i="23" s="1"/>
  <c r="BR56" i="23" s="1"/>
  <c r="AY56" i="23"/>
  <c r="BI56" i="23" s="1"/>
  <c r="AX56" i="23"/>
  <c r="BH56" i="23" s="1"/>
  <c r="BP56" i="23" s="1"/>
  <c r="AW56" i="23"/>
  <c r="BG56" i="23" s="1"/>
  <c r="AV56" i="23"/>
  <c r="AU56" i="23"/>
  <c r="AT56" i="23"/>
  <c r="AS56" i="23"/>
  <c r="BD55" i="23"/>
  <c r="BN55" i="23" s="1"/>
  <c r="BC55" i="23"/>
  <c r="BM55" i="23" s="1"/>
  <c r="BB55" i="23"/>
  <c r="BL55" i="23" s="1"/>
  <c r="BA55" i="23"/>
  <c r="BK55" i="23" s="1"/>
  <c r="AZ55" i="23"/>
  <c r="BJ55" i="23" s="1"/>
  <c r="AY55" i="23"/>
  <c r="BI55" i="23" s="1"/>
  <c r="BQ55" i="23" s="1"/>
  <c r="AX55" i="23"/>
  <c r="BH55" i="23" s="1"/>
  <c r="AW55" i="23"/>
  <c r="BG55" i="23" s="1"/>
  <c r="BO55" i="23" s="1"/>
  <c r="AV55" i="23"/>
  <c r="AU55" i="23"/>
  <c r="AT55" i="23"/>
  <c r="AS55" i="23"/>
  <c r="BD52" i="23"/>
  <c r="BN52" i="23" s="1"/>
  <c r="BC52" i="23"/>
  <c r="BM52" i="23" s="1"/>
  <c r="BB52" i="23"/>
  <c r="BL52" i="23" s="1"/>
  <c r="BA52" i="23"/>
  <c r="BK52" i="23" s="1"/>
  <c r="AZ52" i="23"/>
  <c r="BJ52" i="23" s="1"/>
  <c r="BR52" i="23" s="1"/>
  <c r="AY52" i="23"/>
  <c r="BI52" i="23" s="1"/>
  <c r="AX52" i="23"/>
  <c r="BH52" i="23" s="1"/>
  <c r="BP52" i="23" s="1"/>
  <c r="AW52" i="23"/>
  <c r="BG52" i="23" s="1"/>
  <c r="AV52" i="23"/>
  <c r="AU52" i="23"/>
  <c r="AT52" i="23"/>
  <c r="AS52" i="23"/>
  <c r="BD51" i="23"/>
  <c r="BN51" i="23" s="1"/>
  <c r="BC51" i="23"/>
  <c r="BM51" i="23" s="1"/>
  <c r="BB51" i="23"/>
  <c r="BL51" i="23" s="1"/>
  <c r="BA51" i="23"/>
  <c r="BK51" i="23" s="1"/>
  <c r="AZ51" i="23"/>
  <c r="BJ51" i="23" s="1"/>
  <c r="AY51" i="23"/>
  <c r="BI51" i="23" s="1"/>
  <c r="BQ51" i="23" s="1"/>
  <c r="AX51" i="23"/>
  <c r="BH51" i="23" s="1"/>
  <c r="AW51" i="23"/>
  <c r="BG51" i="23" s="1"/>
  <c r="BO51" i="23" s="1"/>
  <c r="AV51" i="23"/>
  <c r="AU51" i="23"/>
  <c r="AT51" i="23"/>
  <c r="AS51" i="23"/>
  <c r="BD50" i="23"/>
  <c r="BN50" i="23" s="1"/>
  <c r="BC50" i="23"/>
  <c r="BM50" i="23" s="1"/>
  <c r="BB50" i="23"/>
  <c r="BL50" i="23" s="1"/>
  <c r="BA50" i="23"/>
  <c r="BK50" i="23" s="1"/>
  <c r="AZ50" i="23"/>
  <c r="BJ50" i="23" s="1"/>
  <c r="BR50" i="23" s="1"/>
  <c r="AY50" i="23"/>
  <c r="BI50" i="23" s="1"/>
  <c r="AX50" i="23"/>
  <c r="BH50" i="23" s="1"/>
  <c r="BP50" i="23" s="1"/>
  <c r="AW50" i="23"/>
  <c r="BG50" i="23" s="1"/>
  <c r="AV50" i="23"/>
  <c r="AU50" i="23"/>
  <c r="AT50" i="23"/>
  <c r="AS50" i="23"/>
  <c r="CG49" i="23"/>
  <c r="CF49" i="23"/>
  <c r="CE49" i="23"/>
  <c r="CD49" i="23"/>
  <c r="CC49" i="23"/>
  <c r="BI49" i="23"/>
  <c r="BQ49" i="23" s="1"/>
  <c r="BD49" i="23"/>
  <c r="BN49" i="23" s="1"/>
  <c r="BC49" i="23"/>
  <c r="BM49" i="23" s="1"/>
  <c r="BB49" i="23"/>
  <c r="BL49" i="23" s="1"/>
  <c r="BA49" i="23"/>
  <c r="BK49" i="23" s="1"/>
  <c r="AZ49" i="23"/>
  <c r="BJ49" i="23" s="1"/>
  <c r="AY49" i="23"/>
  <c r="AX49" i="23"/>
  <c r="BH49" i="23" s="1"/>
  <c r="AW49" i="23"/>
  <c r="BG49" i="23" s="1"/>
  <c r="BO49" i="23" s="1"/>
  <c r="AV49" i="23"/>
  <c r="AU49" i="23"/>
  <c r="AT49" i="23"/>
  <c r="AS49" i="23"/>
  <c r="BI48" i="23"/>
  <c r="BQ48" i="23" s="1"/>
  <c r="BD48" i="23"/>
  <c r="BN48" i="23" s="1"/>
  <c r="BC48" i="23"/>
  <c r="BM48" i="23" s="1"/>
  <c r="BB48" i="23"/>
  <c r="BL48" i="23" s="1"/>
  <c r="BA48" i="23"/>
  <c r="BK48" i="23" s="1"/>
  <c r="AZ48" i="23"/>
  <c r="BJ48" i="23" s="1"/>
  <c r="BR48" i="23" s="1"/>
  <c r="AY48" i="23"/>
  <c r="AX48" i="23"/>
  <c r="BH48" i="23" s="1"/>
  <c r="AW48" i="23"/>
  <c r="BG48" i="23" s="1"/>
  <c r="BO48" i="23" s="1"/>
  <c r="AV48" i="23"/>
  <c r="AU48" i="23"/>
  <c r="AT48" i="23"/>
  <c r="AS48" i="23"/>
  <c r="BD47" i="23"/>
  <c r="BN47" i="23" s="1"/>
  <c r="BC47" i="23"/>
  <c r="BM47" i="23" s="1"/>
  <c r="BB47" i="23"/>
  <c r="BL47" i="23" s="1"/>
  <c r="BA47" i="23"/>
  <c r="BK47" i="23" s="1"/>
  <c r="AZ47" i="23"/>
  <c r="BJ47" i="23" s="1"/>
  <c r="BR47" i="23" s="1"/>
  <c r="AY47" i="23"/>
  <c r="BI47" i="23" s="1"/>
  <c r="BQ47" i="23" s="1"/>
  <c r="AX47" i="23"/>
  <c r="BH47" i="23" s="1"/>
  <c r="BP47" i="23" s="1"/>
  <c r="AW47" i="23"/>
  <c r="BG47" i="23" s="1"/>
  <c r="AV47" i="23"/>
  <c r="AU47" i="23"/>
  <c r="AT47" i="23"/>
  <c r="AS47" i="23"/>
  <c r="BD46" i="23"/>
  <c r="BN46" i="23" s="1"/>
  <c r="BC46" i="23"/>
  <c r="BM46" i="23" s="1"/>
  <c r="BB46" i="23"/>
  <c r="BL46" i="23" s="1"/>
  <c r="BA46" i="23"/>
  <c r="BK46" i="23" s="1"/>
  <c r="AZ46" i="23"/>
  <c r="BJ46" i="23" s="1"/>
  <c r="AY46" i="23"/>
  <c r="BI46" i="23" s="1"/>
  <c r="BQ46" i="23" s="1"/>
  <c r="AX46" i="23"/>
  <c r="BH46" i="23" s="1"/>
  <c r="BP46" i="23" s="1"/>
  <c r="AW46" i="23"/>
  <c r="BG46" i="23" s="1"/>
  <c r="AV46" i="23"/>
  <c r="AU46" i="23"/>
  <c r="AT46" i="23"/>
  <c r="AS46" i="23"/>
  <c r="BI45" i="23"/>
  <c r="BQ45" i="23" s="1"/>
  <c r="BD45" i="23"/>
  <c r="BN45" i="23" s="1"/>
  <c r="BC45" i="23"/>
  <c r="BM45" i="23" s="1"/>
  <c r="BB45" i="23"/>
  <c r="BL45" i="23" s="1"/>
  <c r="BA45" i="23"/>
  <c r="BK45" i="23" s="1"/>
  <c r="AZ45" i="23"/>
  <c r="BJ45" i="23" s="1"/>
  <c r="AY45" i="23"/>
  <c r="AX45" i="23"/>
  <c r="BH45" i="23" s="1"/>
  <c r="AW45" i="23"/>
  <c r="BG45" i="23" s="1"/>
  <c r="BO45" i="23" s="1"/>
  <c r="AV45" i="23"/>
  <c r="AU45" i="23"/>
  <c r="AT45" i="23"/>
  <c r="AS45" i="23"/>
  <c r="CF44" i="23"/>
  <c r="CE44" i="23"/>
  <c r="CD44" i="23"/>
  <c r="CC44" i="23"/>
  <c r="CG44" i="23" s="1"/>
  <c r="BD44" i="23"/>
  <c r="BN44" i="23" s="1"/>
  <c r="BC44" i="23"/>
  <c r="BM44" i="23" s="1"/>
  <c r="BB44" i="23"/>
  <c r="BL44" i="23" s="1"/>
  <c r="BA44" i="23"/>
  <c r="BK44" i="23" s="1"/>
  <c r="AZ44" i="23"/>
  <c r="BJ44" i="23" s="1"/>
  <c r="BR44" i="23" s="1"/>
  <c r="AY44" i="23"/>
  <c r="BI44" i="23" s="1"/>
  <c r="BQ44" i="23" s="1"/>
  <c r="AX44" i="23"/>
  <c r="BH44" i="23" s="1"/>
  <c r="AW44" i="23"/>
  <c r="BG44" i="23" s="1"/>
  <c r="BO44" i="23" s="1"/>
  <c r="AV44" i="23"/>
  <c r="AU44" i="23"/>
  <c r="AT44" i="23"/>
  <c r="AS44" i="23"/>
  <c r="BD40" i="23"/>
  <c r="BN40" i="23" s="1"/>
  <c r="BC40" i="23"/>
  <c r="BM40" i="23" s="1"/>
  <c r="BB40" i="23"/>
  <c r="BL40" i="23" s="1"/>
  <c r="BA40" i="23"/>
  <c r="BK40" i="23" s="1"/>
  <c r="AZ40" i="23"/>
  <c r="BJ40" i="23" s="1"/>
  <c r="BR40" i="23" s="1"/>
  <c r="AY40" i="23"/>
  <c r="BI40" i="23" s="1"/>
  <c r="AX40" i="23"/>
  <c r="BH40" i="23" s="1"/>
  <c r="BP40" i="23" s="1"/>
  <c r="AW40" i="23"/>
  <c r="BG40" i="23" s="1"/>
  <c r="BO40" i="23" s="1"/>
  <c r="AV40" i="23"/>
  <c r="AU40" i="23"/>
  <c r="AT40" i="23"/>
  <c r="AS40" i="23"/>
  <c r="BD39" i="23"/>
  <c r="BN39" i="23" s="1"/>
  <c r="BC39" i="23"/>
  <c r="BM39" i="23" s="1"/>
  <c r="BB39" i="23"/>
  <c r="BL39" i="23" s="1"/>
  <c r="BA39" i="23"/>
  <c r="BK39" i="23" s="1"/>
  <c r="AZ39" i="23"/>
  <c r="BJ39" i="23" s="1"/>
  <c r="AY39" i="23"/>
  <c r="BI39" i="23" s="1"/>
  <c r="AX39" i="23"/>
  <c r="BH39" i="23" s="1"/>
  <c r="BP39" i="23" s="1"/>
  <c r="AW39" i="23"/>
  <c r="BG39" i="23" s="1"/>
  <c r="BO39" i="23" s="1"/>
  <c r="AV39" i="23"/>
  <c r="AU39" i="23"/>
  <c r="AT39" i="23"/>
  <c r="AS39" i="23"/>
  <c r="BD38" i="23"/>
  <c r="BN38" i="23" s="1"/>
  <c r="BC38" i="23"/>
  <c r="BM38" i="23" s="1"/>
  <c r="BB38" i="23"/>
  <c r="BL38" i="23" s="1"/>
  <c r="BA38" i="23"/>
  <c r="BK38" i="23" s="1"/>
  <c r="AZ38" i="23"/>
  <c r="BJ38" i="23" s="1"/>
  <c r="AY38" i="23"/>
  <c r="BI38" i="23" s="1"/>
  <c r="BQ38" i="23" s="1"/>
  <c r="AX38" i="23"/>
  <c r="BH38" i="23" s="1"/>
  <c r="AW38" i="23"/>
  <c r="BG38" i="23" s="1"/>
  <c r="BO38" i="23" s="1"/>
  <c r="AV38" i="23"/>
  <c r="AU38" i="23"/>
  <c r="AT38" i="23"/>
  <c r="AS38" i="23"/>
  <c r="BD37" i="23"/>
  <c r="BN37" i="23" s="1"/>
  <c r="BC37" i="23"/>
  <c r="BM37" i="23" s="1"/>
  <c r="BB37" i="23"/>
  <c r="BL37" i="23" s="1"/>
  <c r="BA37" i="23"/>
  <c r="BK37" i="23" s="1"/>
  <c r="AZ37" i="23"/>
  <c r="BJ37" i="23" s="1"/>
  <c r="BR37" i="23" s="1"/>
  <c r="AY37" i="23"/>
  <c r="BI37" i="23" s="1"/>
  <c r="BQ37" i="23" s="1"/>
  <c r="AX37" i="23"/>
  <c r="BH37" i="23" s="1"/>
  <c r="AW37" i="23"/>
  <c r="BG37" i="23" s="1"/>
  <c r="BO37" i="23" s="1"/>
  <c r="AV37" i="23"/>
  <c r="AU37" i="23"/>
  <c r="AT37" i="23"/>
  <c r="AS37" i="23"/>
  <c r="CF36" i="23"/>
  <c r="CE36" i="23"/>
  <c r="CD36" i="23"/>
  <c r="CC36" i="23"/>
  <c r="CG36" i="23" s="1"/>
  <c r="BD36" i="23"/>
  <c r="BN36" i="23" s="1"/>
  <c r="BC36" i="23"/>
  <c r="BM36" i="23" s="1"/>
  <c r="BB36" i="23"/>
  <c r="BL36" i="23" s="1"/>
  <c r="BA36" i="23"/>
  <c r="BK36" i="23" s="1"/>
  <c r="AZ36" i="23"/>
  <c r="BJ36" i="23" s="1"/>
  <c r="AY36" i="23"/>
  <c r="BI36" i="23" s="1"/>
  <c r="AX36" i="23"/>
  <c r="BH36" i="23" s="1"/>
  <c r="AW36" i="23"/>
  <c r="BG36" i="23" s="1"/>
  <c r="AV36" i="23"/>
  <c r="AU36" i="23"/>
  <c r="AT36" i="23"/>
  <c r="AS36" i="23"/>
  <c r="BM35" i="23"/>
  <c r="BD35" i="23"/>
  <c r="BN35" i="23" s="1"/>
  <c r="BC35" i="23"/>
  <c r="BB35" i="23"/>
  <c r="BL35" i="23" s="1"/>
  <c r="BA35" i="23"/>
  <c r="BK35" i="23" s="1"/>
  <c r="AZ35" i="23"/>
  <c r="BJ35" i="23" s="1"/>
  <c r="AY35" i="23"/>
  <c r="BI35" i="23" s="1"/>
  <c r="BQ35" i="23" s="1"/>
  <c r="AX35" i="23"/>
  <c r="BH35" i="23" s="1"/>
  <c r="BP35" i="23" s="1"/>
  <c r="AW35" i="23"/>
  <c r="BG35" i="23" s="1"/>
  <c r="AV35" i="23"/>
  <c r="AU35" i="23"/>
  <c r="AT35" i="23"/>
  <c r="AS35" i="23"/>
  <c r="BD34" i="23"/>
  <c r="BN34" i="23" s="1"/>
  <c r="BC34" i="23"/>
  <c r="BM34" i="23" s="1"/>
  <c r="BB34" i="23"/>
  <c r="BL34" i="23" s="1"/>
  <c r="BA34" i="23"/>
  <c r="BK34" i="23" s="1"/>
  <c r="AZ34" i="23"/>
  <c r="BJ34" i="23" s="1"/>
  <c r="AY34" i="23"/>
  <c r="BI34" i="23" s="1"/>
  <c r="AX34" i="23"/>
  <c r="BH34" i="23" s="1"/>
  <c r="BP34" i="23" s="1"/>
  <c r="AW34" i="23"/>
  <c r="BG34" i="23" s="1"/>
  <c r="AV34" i="23"/>
  <c r="AU34" i="23"/>
  <c r="AT34" i="23"/>
  <c r="AS34" i="23"/>
  <c r="BD33" i="23"/>
  <c r="BN33" i="23" s="1"/>
  <c r="BC33" i="23"/>
  <c r="BM33" i="23" s="1"/>
  <c r="BB33" i="23"/>
  <c r="BL33" i="23" s="1"/>
  <c r="BA33" i="23"/>
  <c r="BK33" i="23" s="1"/>
  <c r="AZ33" i="23"/>
  <c r="BJ33" i="23" s="1"/>
  <c r="BR33" i="23" s="1"/>
  <c r="AY33" i="23"/>
  <c r="BI33" i="23" s="1"/>
  <c r="AX33" i="23"/>
  <c r="BH33" i="23" s="1"/>
  <c r="BP33" i="23" s="1"/>
  <c r="AW33" i="23"/>
  <c r="BG33" i="23" s="1"/>
  <c r="AV33" i="23"/>
  <c r="AU33" i="23"/>
  <c r="AT33" i="23"/>
  <c r="AS33" i="23"/>
  <c r="CG32" i="23"/>
  <c r="CF32" i="23"/>
  <c r="CE32" i="23"/>
  <c r="CD32" i="23"/>
  <c r="CC32" i="23"/>
  <c r="BK32" i="23"/>
  <c r="BD32" i="23"/>
  <c r="BN32" i="23" s="1"/>
  <c r="BC32" i="23"/>
  <c r="BM32" i="23" s="1"/>
  <c r="BB32" i="23"/>
  <c r="BL32" i="23" s="1"/>
  <c r="BA32" i="23"/>
  <c r="AZ32" i="23"/>
  <c r="BJ32" i="23" s="1"/>
  <c r="AY32" i="23"/>
  <c r="BI32" i="23" s="1"/>
  <c r="BQ32" i="23" s="1"/>
  <c r="AX32" i="23"/>
  <c r="BH32" i="23" s="1"/>
  <c r="AW32" i="23"/>
  <c r="BG32" i="23" s="1"/>
  <c r="BO32" i="23" s="1"/>
  <c r="AV32" i="23"/>
  <c r="AU32" i="23"/>
  <c r="AT32" i="23"/>
  <c r="AS32" i="23"/>
  <c r="BD31" i="23"/>
  <c r="BN31" i="23" s="1"/>
  <c r="BC31" i="23"/>
  <c r="BM31" i="23" s="1"/>
  <c r="BB31" i="23"/>
  <c r="BL31" i="23" s="1"/>
  <c r="BA31" i="23"/>
  <c r="BK31" i="23" s="1"/>
  <c r="AZ31" i="23"/>
  <c r="BJ31" i="23" s="1"/>
  <c r="AY31" i="23"/>
  <c r="BI31" i="23" s="1"/>
  <c r="AX31" i="23"/>
  <c r="BH31" i="23" s="1"/>
  <c r="BP31" i="23" s="1"/>
  <c r="AW31" i="23"/>
  <c r="BG31" i="23" s="1"/>
  <c r="AV31" i="23"/>
  <c r="AU31" i="23"/>
  <c r="AT31" i="23"/>
  <c r="AS31" i="23"/>
  <c r="BH30" i="23"/>
  <c r="BP30" i="23" s="1"/>
  <c r="BD30" i="23"/>
  <c r="BN30" i="23" s="1"/>
  <c r="BC30" i="23"/>
  <c r="BM30" i="23" s="1"/>
  <c r="BB30" i="23"/>
  <c r="BL30" i="23" s="1"/>
  <c r="BA30" i="23"/>
  <c r="BK30" i="23" s="1"/>
  <c r="AZ30" i="23"/>
  <c r="BJ30" i="23" s="1"/>
  <c r="BR30" i="23" s="1"/>
  <c r="AY30" i="23"/>
  <c r="BI30" i="23" s="1"/>
  <c r="AX30" i="23"/>
  <c r="AW30" i="23"/>
  <c r="BG30" i="23" s="1"/>
  <c r="AV30" i="23"/>
  <c r="AU30" i="23"/>
  <c r="AT30" i="23"/>
  <c r="AS30" i="23"/>
  <c r="BI29" i="23"/>
  <c r="BD29" i="23"/>
  <c r="BN29" i="23" s="1"/>
  <c r="BC29" i="23"/>
  <c r="BM29" i="23" s="1"/>
  <c r="BQ29" i="23" s="1"/>
  <c r="BB29" i="23"/>
  <c r="BL29" i="23" s="1"/>
  <c r="BA29" i="23"/>
  <c r="BK29" i="23" s="1"/>
  <c r="AZ29" i="23"/>
  <c r="BJ29" i="23" s="1"/>
  <c r="AY29" i="23"/>
  <c r="AX29" i="23"/>
  <c r="BH29" i="23" s="1"/>
  <c r="BP29" i="23" s="1"/>
  <c r="AW29" i="23"/>
  <c r="BG29" i="23" s="1"/>
  <c r="AV29" i="23"/>
  <c r="AU29" i="23"/>
  <c r="AT29" i="23"/>
  <c r="AS29" i="23"/>
  <c r="BJ28" i="23"/>
  <c r="BR28" i="23" s="1"/>
  <c r="BD28" i="23"/>
  <c r="BN28" i="23" s="1"/>
  <c r="BC28" i="23"/>
  <c r="BM28" i="23" s="1"/>
  <c r="BB28" i="23"/>
  <c r="BL28" i="23" s="1"/>
  <c r="BA28" i="23"/>
  <c r="BK28" i="23" s="1"/>
  <c r="AZ28" i="23"/>
  <c r="AY28" i="23"/>
  <c r="BI28" i="23" s="1"/>
  <c r="BQ28" i="23" s="1"/>
  <c r="AX28" i="23"/>
  <c r="BH28" i="23" s="1"/>
  <c r="BP28" i="23" s="1"/>
  <c r="AW28" i="23"/>
  <c r="BG28" i="23" s="1"/>
  <c r="AV28" i="23"/>
  <c r="AU28" i="23"/>
  <c r="AT28" i="23"/>
  <c r="AS28" i="23"/>
  <c r="BJ27" i="23"/>
  <c r="BR27" i="23" s="1"/>
  <c r="BD27" i="23"/>
  <c r="BN27" i="23" s="1"/>
  <c r="BC27" i="23"/>
  <c r="BM27" i="23" s="1"/>
  <c r="BB27" i="23"/>
  <c r="BL27" i="23" s="1"/>
  <c r="BA27" i="23"/>
  <c r="BK27" i="23" s="1"/>
  <c r="AZ27" i="23"/>
  <c r="AY27" i="23"/>
  <c r="BI27" i="23" s="1"/>
  <c r="BQ27" i="23" s="1"/>
  <c r="AX27" i="23"/>
  <c r="BH27" i="23" s="1"/>
  <c r="BP27" i="23" s="1"/>
  <c r="AW27" i="23"/>
  <c r="BG27" i="23" s="1"/>
  <c r="AV27" i="23"/>
  <c r="AU27" i="23"/>
  <c r="AT27" i="23"/>
  <c r="AS27" i="23"/>
  <c r="BJ26" i="23"/>
  <c r="BH26" i="23"/>
  <c r="BP26" i="23" s="1"/>
  <c r="BD26" i="23"/>
  <c r="BN26" i="23" s="1"/>
  <c r="BR26" i="23" s="1"/>
  <c r="BC26" i="23"/>
  <c r="BM26" i="23" s="1"/>
  <c r="BB26" i="23"/>
  <c r="BL26" i="23" s="1"/>
  <c r="BA26" i="23"/>
  <c r="BK26" i="23" s="1"/>
  <c r="AZ26" i="23"/>
  <c r="AY26" i="23"/>
  <c r="BI26" i="23" s="1"/>
  <c r="BQ26" i="23" s="1"/>
  <c r="AX26" i="23"/>
  <c r="AW26" i="23"/>
  <c r="BG26" i="23" s="1"/>
  <c r="AV26" i="23"/>
  <c r="AU26" i="23"/>
  <c r="AT26" i="23"/>
  <c r="AS26" i="23"/>
  <c r="BM25" i="23"/>
  <c r="BI25" i="23"/>
  <c r="BQ25" i="23" s="1"/>
  <c r="BD25" i="23"/>
  <c r="BN25" i="23" s="1"/>
  <c r="BC25" i="23"/>
  <c r="BB25" i="23"/>
  <c r="BL25" i="23" s="1"/>
  <c r="BA25" i="23"/>
  <c r="BK25" i="23" s="1"/>
  <c r="AZ25" i="23"/>
  <c r="BJ25" i="23" s="1"/>
  <c r="BR25" i="23" s="1"/>
  <c r="AY25" i="23"/>
  <c r="AX25" i="23"/>
  <c r="BH25" i="23" s="1"/>
  <c r="BP25" i="23" s="1"/>
  <c r="AW25" i="23"/>
  <c r="BG25" i="23" s="1"/>
  <c r="AV25" i="23"/>
  <c r="AU25" i="23"/>
  <c r="AT25" i="23"/>
  <c r="AS25" i="23"/>
  <c r="BJ24" i="23"/>
  <c r="BH24" i="23"/>
  <c r="BP24" i="23" s="1"/>
  <c r="BD24" i="23"/>
  <c r="BN24" i="23" s="1"/>
  <c r="BR24" i="23" s="1"/>
  <c r="BC24" i="23"/>
  <c r="BM24" i="23" s="1"/>
  <c r="BB24" i="23"/>
  <c r="BL24" i="23" s="1"/>
  <c r="BA24" i="23"/>
  <c r="BK24" i="23" s="1"/>
  <c r="AZ24" i="23"/>
  <c r="AY24" i="23"/>
  <c r="BI24" i="23" s="1"/>
  <c r="BQ24" i="23" s="1"/>
  <c r="AX24" i="23"/>
  <c r="AW24" i="23"/>
  <c r="BG24" i="23" s="1"/>
  <c r="AV24" i="23"/>
  <c r="AU24" i="23"/>
  <c r="AT24" i="23"/>
  <c r="AS24" i="23"/>
  <c r="BM23" i="23"/>
  <c r="BI23" i="23"/>
  <c r="BQ23" i="23" s="1"/>
  <c r="BD23" i="23"/>
  <c r="BN23" i="23" s="1"/>
  <c r="BC23" i="23"/>
  <c r="BB23" i="23"/>
  <c r="BL23" i="23" s="1"/>
  <c r="BA23" i="23"/>
  <c r="BK23" i="23" s="1"/>
  <c r="AZ23" i="23"/>
  <c r="BJ23" i="23" s="1"/>
  <c r="BR23" i="23" s="1"/>
  <c r="AY23" i="23"/>
  <c r="AX23" i="23"/>
  <c r="BH23" i="23" s="1"/>
  <c r="BP23" i="23" s="1"/>
  <c r="AW23" i="23"/>
  <c r="BG23" i="23" s="1"/>
  <c r="AV23" i="23"/>
  <c r="AU23" i="23"/>
  <c r="AT23" i="23"/>
  <c r="AS23" i="23"/>
  <c r="BJ22" i="23"/>
  <c r="BH22" i="23"/>
  <c r="BD22" i="23"/>
  <c r="BN22" i="23" s="1"/>
  <c r="BR22" i="23" s="1"/>
  <c r="BC22" i="23"/>
  <c r="BM22" i="23" s="1"/>
  <c r="BB22" i="23"/>
  <c r="BL22" i="23" s="1"/>
  <c r="BP22" i="23" s="1"/>
  <c r="BA22" i="23"/>
  <c r="BK22" i="23" s="1"/>
  <c r="AZ22" i="23"/>
  <c r="AY22" i="23"/>
  <c r="BI22" i="23" s="1"/>
  <c r="AX22" i="23"/>
  <c r="AW22" i="23"/>
  <c r="BG22" i="23" s="1"/>
  <c r="AV22" i="23"/>
  <c r="AU22" i="23"/>
  <c r="AT22" i="23"/>
  <c r="AS22" i="23"/>
  <c r="CF21" i="23"/>
  <c r="CE21" i="23"/>
  <c r="CG21" i="23" s="1"/>
  <c r="CD21" i="23"/>
  <c r="CC21" i="23"/>
  <c r="BN21" i="23"/>
  <c r="BD21" i="23"/>
  <c r="BC21" i="23"/>
  <c r="BM21" i="23" s="1"/>
  <c r="BB21" i="23"/>
  <c r="BL21" i="23" s="1"/>
  <c r="BA21" i="23"/>
  <c r="BK21" i="23" s="1"/>
  <c r="AZ21" i="23"/>
  <c r="BJ21" i="23" s="1"/>
  <c r="AY21" i="23"/>
  <c r="BI21" i="23" s="1"/>
  <c r="BQ21" i="23" s="1"/>
  <c r="AX21" i="23"/>
  <c r="BH21" i="23" s="1"/>
  <c r="BP21" i="23" s="1"/>
  <c r="AW21" i="23"/>
  <c r="BG21" i="23" s="1"/>
  <c r="BO21" i="23" s="1"/>
  <c r="AV21" i="23"/>
  <c r="AU21" i="23"/>
  <c r="AT21" i="23"/>
  <c r="AS21" i="23"/>
  <c r="BN19" i="23"/>
  <c r="BK19" i="23"/>
  <c r="BD19" i="23"/>
  <c r="BC19" i="23"/>
  <c r="BM19" i="23" s="1"/>
  <c r="BB19" i="23"/>
  <c r="BL19" i="23" s="1"/>
  <c r="BA19" i="23"/>
  <c r="AZ19" i="23"/>
  <c r="BJ19" i="23" s="1"/>
  <c r="BR19" i="23" s="1"/>
  <c r="AY19" i="23"/>
  <c r="BI19" i="23" s="1"/>
  <c r="BQ19" i="23" s="1"/>
  <c r="AX19" i="23"/>
  <c r="BH19" i="23" s="1"/>
  <c r="BP19" i="23" s="1"/>
  <c r="AW19" i="23"/>
  <c r="BG19" i="23" s="1"/>
  <c r="BO19" i="23" s="1"/>
  <c r="AV19" i="23"/>
  <c r="AU19" i="23"/>
  <c r="AT19" i="23"/>
  <c r="AS19" i="23"/>
  <c r="BN18" i="23"/>
  <c r="BD18" i="23"/>
  <c r="BC18" i="23"/>
  <c r="BM18" i="23" s="1"/>
  <c r="BB18" i="23"/>
  <c r="BL18" i="23" s="1"/>
  <c r="BA18" i="23"/>
  <c r="BK18" i="23" s="1"/>
  <c r="AZ18" i="23"/>
  <c r="BJ18" i="23" s="1"/>
  <c r="AY18" i="23"/>
  <c r="BI18" i="23" s="1"/>
  <c r="BQ18" i="23" s="1"/>
  <c r="AX18" i="23"/>
  <c r="BH18" i="23" s="1"/>
  <c r="BP18" i="23" s="1"/>
  <c r="AW18" i="23"/>
  <c r="BG18" i="23" s="1"/>
  <c r="AV18" i="23"/>
  <c r="AU18" i="23"/>
  <c r="AT18" i="23"/>
  <c r="AS18" i="23"/>
  <c r="BN16" i="23"/>
  <c r="BK16" i="23"/>
  <c r="BD16" i="23"/>
  <c r="BC16" i="23"/>
  <c r="BM16" i="23" s="1"/>
  <c r="BB16" i="23"/>
  <c r="BL16" i="23" s="1"/>
  <c r="BA16" i="23"/>
  <c r="AZ16" i="23"/>
  <c r="BJ16" i="23" s="1"/>
  <c r="BR16" i="23" s="1"/>
  <c r="AY16" i="23"/>
  <c r="BI16" i="23" s="1"/>
  <c r="BQ16" i="23" s="1"/>
  <c r="AX16" i="23"/>
  <c r="BH16" i="23" s="1"/>
  <c r="BP16" i="23" s="1"/>
  <c r="AW16" i="23"/>
  <c r="BG16" i="23" s="1"/>
  <c r="BO16" i="23" s="1"/>
  <c r="AV16" i="23"/>
  <c r="AU16" i="23"/>
  <c r="AT16" i="23"/>
  <c r="AS16" i="23"/>
  <c r="BN15" i="23"/>
  <c r="BD15" i="23"/>
  <c r="BC15" i="23"/>
  <c r="BM15" i="23" s="1"/>
  <c r="BB15" i="23"/>
  <c r="BL15" i="23" s="1"/>
  <c r="BA15" i="23"/>
  <c r="BK15" i="23" s="1"/>
  <c r="AZ15" i="23"/>
  <c r="BJ15" i="23" s="1"/>
  <c r="AY15" i="23"/>
  <c r="BI15" i="23" s="1"/>
  <c r="BQ15" i="23" s="1"/>
  <c r="AX15" i="23"/>
  <c r="BH15" i="23" s="1"/>
  <c r="BP15" i="23" s="1"/>
  <c r="AW15" i="23"/>
  <c r="BG15" i="23" s="1"/>
  <c r="AV15" i="23"/>
  <c r="AU15" i="23"/>
  <c r="AT15" i="23"/>
  <c r="AS15" i="23"/>
  <c r="G14" i="23"/>
  <c r="G59" i="23" s="1"/>
  <c r="AU59" i="23" s="1"/>
  <c r="CG13" i="23"/>
  <c r="CG59" i="23" s="1"/>
  <c r="CF13" i="23"/>
  <c r="CF59" i="23" s="1"/>
  <c r="CE13" i="23"/>
  <c r="CE59" i="23" s="1"/>
  <c r="CD13" i="23"/>
  <c r="CD59" i="23" s="1"/>
  <c r="CC13" i="23"/>
  <c r="CC59" i="23" s="1"/>
  <c r="BN13" i="23"/>
  <c r="BM13" i="23"/>
  <c r="BD13" i="23"/>
  <c r="BC13" i="23"/>
  <c r="BB13" i="23"/>
  <c r="BL13" i="23" s="1"/>
  <c r="BA13" i="23"/>
  <c r="BK13" i="23" s="1"/>
  <c r="AZ13" i="23"/>
  <c r="BJ13" i="23" s="1"/>
  <c r="BR13" i="23" s="1"/>
  <c r="AY13" i="23"/>
  <c r="BI13" i="23" s="1"/>
  <c r="AX13" i="23"/>
  <c r="BH13" i="23" s="1"/>
  <c r="BP13" i="23" s="1"/>
  <c r="BT13" i="23" s="1"/>
  <c r="AW13" i="23"/>
  <c r="BG13" i="23" s="1"/>
  <c r="BO13" i="23" s="1"/>
  <c r="AV13" i="23"/>
  <c r="AU13" i="23"/>
  <c r="AT13" i="23"/>
  <c r="AS13" i="23"/>
  <c r="BT21" i="23" l="1"/>
  <c r="BX21" i="23" s="1"/>
  <c r="BO15" i="23"/>
  <c r="BS13" i="23" s="1"/>
  <c r="BU21" i="23"/>
  <c r="BY21" i="23" s="1"/>
  <c r="BX13" i="23"/>
  <c r="BQ22" i="23"/>
  <c r="BO18" i="23"/>
  <c r="BO29" i="23"/>
  <c r="BO31" i="23"/>
  <c r="BP32" i="23"/>
  <c r="BT32" i="23" s="1"/>
  <c r="BX32" i="23" s="1"/>
  <c r="BO34" i="23"/>
  <c r="BR35" i="23"/>
  <c r="BQ40" i="23"/>
  <c r="BP45" i="23"/>
  <c r="BR46" i="23"/>
  <c r="BP49" i="23"/>
  <c r="BT49" i="23" s="1"/>
  <c r="BX49" i="23" s="1"/>
  <c r="BP51" i="23"/>
  <c r="BP55" i="23"/>
  <c r="BP57" i="23"/>
  <c r="AS59" i="23"/>
  <c r="AT59" i="23"/>
  <c r="BO22" i="23"/>
  <c r="BS21" i="23" s="1"/>
  <c r="BW21" i="23" s="1"/>
  <c r="BO24" i="23"/>
  <c r="BO30" i="23"/>
  <c r="BO27" i="23"/>
  <c r="BQ31" i="23"/>
  <c r="BR32" i="23"/>
  <c r="BQ34" i="23"/>
  <c r="BO36" i="23"/>
  <c r="BS36" i="23" s="1"/>
  <c r="BW36" i="23" s="1"/>
  <c r="BQ39" i="23"/>
  <c r="BR45" i="23"/>
  <c r="BV44" i="23" s="1"/>
  <c r="BZ44" i="23" s="1"/>
  <c r="BP48" i="23"/>
  <c r="BR49" i="23"/>
  <c r="BR51" i="23"/>
  <c r="BR55" i="23"/>
  <c r="BR57" i="23"/>
  <c r="BO26" i="23"/>
  <c r="BQ13" i="23"/>
  <c r="BU13" i="23" s="1"/>
  <c r="BR15" i="23"/>
  <c r="BV13" i="23" s="1"/>
  <c r="BR18" i="23"/>
  <c r="BR21" i="23"/>
  <c r="BO23" i="23"/>
  <c r="BO25" i="23"/>
  <c r="BR29" i="23"/>
  <c r="BQ30" i="23"/>
  <c r="BR31" i="23"/>
  <c r="BO33" i="23"/>
  <c r="BS32" i="23" s="1"/>
  <c r="BW32" i="23" s="1"/>
  <c r="BR34" i="23"/>
  <c r="BP36" i="23"/>
  <c r="BP38" i="23"/>
  <c r="BR39" i="23"/>
  <c r="BO47" i="23"/>
  <c r="BO50" i="23"/>
  <c r="BO52" i="23"/>
  <c r="BS49" i="23" s="1"/>
  <c r="BW49" i="23" s="1"/>
  <c r="CA49" i="23" s="1"/>
  <c r="BO56" i="23"/>
  <c r="BO58" i="23"/>
  <c r="BS58" i="23" s="1"/>
  <c r="BW58" i="23" s="1"/>
  <c r="AV59" i="23"/>
  <c r="BQ36" i="23"/>
  <c r="BU36" i="23" s="1"/>
  <c r="BY36" i="23" s="1"/>
  <c r="BO28" i="23"/>
  <c r="BQ33" i="23"/>
  <c r="BU32" i="23" s="1"/>
  <c r="BY32" i="23" s="1"/>
  <c r="BO35" i="23"/>
  <c r="BR36" i="23"/>
  <c r="BP37" i="23"/>
  <c r="BR38" i="23"/>
  <c r="BP44" i="23"/>
  <c r="BT44" i="23" s="1"/>
  <c r="BX44" i="23" s="1"/>
  <c r="BO46" i="23"/>
  <c r="BS44" i="23" s="1"/>
  <c r="BW44" i="23" s="1"/>
  <c r="CA44" i="23" s="1"/>
  <c r="BQ50" i="23"/>
  <c r="BU49" i="23" s="1"/>
  <c r="BY49" i="23" s="1"/>
  <c r="BQ52" i="23"/>
  <c r="BQ56" i="23"/>
  <c r="BQ58" i="23"/>
  <c r="BU58" i="23" s="1"/>
  <c r="BY58" i="23" s="1"/>
  <c r="BU44" i="23"/>
  <c r="BY44" i="23" s="1"/>
  <c r="BZ13" i="23" l="1"/>
  <c r="BZ59" i="23" s="1"/>
  <c r="BS59" i="23"/>
  <c r="BW13" i="23"/>
  <c r="BU59" i="23"/>
  <c r="BY13" i="23"/>
  <c r="BY59" i="23" s="1"/>
  <c r="BV36" i="23"/>
  <c r="BZ36" i="23" s="1"/>
  <c r="BV32" i="23"/>
  <c r="BZ32" i="23" s="1"/>
  <c r="CA32" i="23" s="1"/>
  <c r="BT36" i="23"/>
  <c r="BV21" i="23"/>
  <c r="BZ21" i="23" s="1"/>
  <c r="CA21" i="23" s="1"/>
  <c r="BV49" i="23"/>
  <c r="BZ49" i="23" s="1"/>
  <c r="CA58" i="23"/>
  <c r="BW59" i="23" l="1"/>
  <c r="CA13" i="23"/>
  <c r="CA59" i="23" s="1"/>
  <c r="BX36" i="23"/>
  <c r="BT59" i="23"/>
  <c r="BV59" i="23"/>
  <c r="CA36" i="23" l="1"/>
  <c r="BX59" i="23"/>
  <c r="AU313" i="22" l="1"/>
  <c r="AH313" i="22"/>
  <c r="AD313" i="22"/>
  <c r="AC313" i="22"/>
  <c r="AB313" i="22"/>
  <c r="AA313" i="22"/>
  <c r="W313" i="22"/>
  <c r="T313" i="22"/>
  <c r="S313" i="22"/>
  <c r="R313" i="22"/>
  <c r="Q313" i="22"/>
  <c r="L313" i="22"/>
  <c r="AV313" i="22" s="1"/>
  <c r="K313" i="22"/>
  <c r="J313" i="22"/>
  <c r="AT313" i="22" s="1"/>
  <c r="I313" i="22"/>
  <c r="AS313" i="22" s="1"/>
  <c r="G313" i="22"/>
  <c r="BM312" i="22"/>
  <c r="BD312" i="22"/>
  <c r="BN312" i="22" s="1"/>
  <c r="BC312" i="22"/>
  <c r="BB312" i="22"/>
  <c r="BL312" i="22" s="1"/>
  <c r="BA312" i="22"/>
  <c r="BK312" i="22" s="1"/>
  <c r="AZ312" i="22"/>
  <c r="BJ312" i="22" s="1"/>
  <c r="BR312" i="22" s="1"/>
  <c r="AY312" i="22"/>
  <c r="BI312" i="22" s="1"/>
  <c r="AX312" i="22"/>
  <c r="BH312" i="22" s="1"/>
  <c r="BP312" i="22" s="1"/>
  <c r="AW312" i="22"/>
  <c r="BG312" i="22" s="1"/>
  <c r="BO312" i="22" s="1"/>
  <c r="AV312" i="22"/>
  <c r="AU312" i="22"/>
  <c r="AT312" i="22"/>
  <c r="AS312" i="22"/>
  <c r="BO311" i="22"/>
  <c r="BM311" i="22"/>
  <c r="BD311" i="22"/>
  <c r="BN311" i="22" s="1"/>
  <c r="BC311" i="22"/>
  <c r="BB311" i="22"/>
  <c r="BL311" i="22" s="1"/>
  <c r="BA311" i="22"/>
  <c r="BK311" i="22" s="1"/>
  <c r="AZ311" i="22"/>
  <c r="BJ311" i="22" s="1"/>
  <c r="BR311" i="22" s="1"/>
  <c r="AY311" i="22"/>
  <c r="BI311" i="22" s="1"/>
  <c r="AX311" i="22"/>
  <c r="BH311" i="22" s="1"/>
  <c r="BP311" i="22" s="1"/>
  <c r="AW311" i="22"/>
  <c r="BG311" i="22" s="1"/>
  <c r="AV311" i="22"/>
  <c r="AU311" i="22"/>
  <c r="AT311" i="22"/>
  <c r="AS311" i="22"/>
  <c r="BM310" i="22"/>
  <c r="BD310" i="22"/>
  <c r="BN310" i="22" s="1"/>
  <c r="BC310" i="22"/>
  <c r="BB310" i="22"/>
  <c r="BL310" i="22" s="1"/>
  <c r="BA310" i="22"/>
  <c r="BK310" i="22" s="1"/>
  <c r="AZ310" i="22"/>
  <c r="BJ310" i="22" s="1"/>
  <c r="AY310" i="22"/>
  <c r="BI310" i="22" s="1"/>
  <c r="AX310" i="22"/>
  <c r="BH310" i="22" s="1"/>
  <c r="BP310" i="22" s="1"/>
  <c r="AW310" i="22"/>
  <c r="BG310" i="22" s="1"/>
  <c r="BO310" i="22" s="1"/>
  <c r="AV310" i="22"/>
  <c r="AU310" i="22"/>
  <c r="AT310" i="22"/>
  <c r="AS310" i="22"/>
  <c r="BM309" i="22"/>
  <c r="BD309" i="22"/>
  <c r="BN309" i="22" s="1"/>
  <c r="BC309" i="22"/>
  <c r="BB309" i="22"/>
  <c r="BL309" i="22" s="1"/>
  <c r="BA309" i="22"/>
  <c r="BK309" i="22" s="1"/>
  <c r="AZ309" i="22"/>
  <c r="BJ309" i="22" s="1"/>
  <c r="AY309" i="22"/>
  <c r="BI309" i="22" s="1"/>
  <c r="AX309" i="22"/>
  <c r="BH309" i="22" s="1"/>
  <c r="BP309" i="22" s="1"/>
  <c r="AW309" i="22"/>
  <c r="BG309" i="22" s="1"/>
  <c r="BO309" i="22" s="1"/>
  <c r="AV309" i="22"/>
  <c r="AU309" i="22"/>
  <c r="AT309" i="22"/>
  <c r="AS309" i="22"/>
  <c r="BM308" i="22"/>
  <c r="BD308" i="22"/>
  <c r="BN308" i="22" s="1"/>
  <c r="BC308" i="22"/>
  <c r="BB308" i="22"/>
  <c r="BL308" i="22" s="1"/>
  <c r="BA308" i="22"/>
  <c r="BK308" i="22" s="1"/>
  <c r="AZ308" i="22"/>
  <c r="BJ308" i="22" s="1"/>
  <c r="BR308" i="22" s="1"/>
  <c r="AY308" i="22"/>
  <c r="BI308" i="22" s="1"/>
  <c r="AX308" i="22"/>
  <c r="BH308" i="22" s="1"/>
  <c r="BP308" i="22" s="1"/>
  <c r="AW308" i="22"/>
  <c r="BG308" i="22" s="1"/>
  <c r="BO308" i="22" s="1"/>
  <c r="AV308" i="22"/>
  <c r="AU308" i="22"/>
  <c r="AT308" i="22"/>
  <c r="AS308" i="22"/>
  <c r="BM307" i="22"/>
  <c r="BD307" i="22"/>
  <c r="BN307" i="22" s="1"/>
  <c r="BC307" i="22"/>
  <c r="BB307" i="22"/>
  <c r="BL307" i="22" s="1"/>
  <c r="BA307" i="22"/>
  <c r="BK307" i="22" s="1"/>
  <c r="AZ307" i="22"/>
  <c r="BJ307" i="22" s="1"/>
  <c r="BR307" i="22" s="1"/>
  <c r="AY307" i="22"/>
  <c r="BI307" i="22" s="1"/>
  <c r="AX307" i="22"/>
  <c r="BH307" i="22" s="1"/>
  <c r="BP307" i="22" s="1"/>
  <c r="AW307" i="22"/>
  <c r="BG307" i="22" s="1"/>
  <c r="BO307" i="22" s="1"/>
  <c r="AV307" i="22"/>
  <c r="AU307" i="22"/>
  <c r="AT307" i="22"/>
  <c r="AS307" i="22"/>
  <c r="BM306" i="22"/>
  <c r="BD306" i="22"/>
  <c r="BN306" i="22" s="1"/>
  <c r="BC306" i="22"/>
  <c r="BB306" i="22"/>
  <c r="BL306" i="22" s="1"/>
  <c r="BA306" i="22"/>
  <c r="BK306" i="22" s="1"/>
  <c r="AZ306" i="22"/>
  <c r="BJ306" i="22" s="1"/>
  <c r="AY306" i="22"/>
  <c r="BI306" i="22" s="1"/>
  <c r="AX306" i="22"/>
  <c r="BH306" i="22" s="1"/>
  <c r="BP306" i="22" s="1"/>
  <c r="AW306" i="22"/>
  <c r="BG306" i="22" s="1"/>
  <c r="BO306" i="22" s="1"/>
  <c r="AV306" i="22"/>
  <c r="AU306" i="22"/>
  <c r="AT306" i="22"/>
  <c r="AS306" i="22"/>
  <c r="BO305" i="22"/>
  <c r="BM305" i="22"/>
  <c r="BD305" i="22"/>
  <c r="BN305" i="22" s="1"/>
  <c r="BC305" i="22"/>
  <c r="BB305" i="22"/>
  <c r="BL305" i="22" s="1"/>
  <c r="BA305" i="22"/>
  <c r="BK305" i="22" s="1"/>
  <c r="AZ305" i="22"/>
  <c r="BJ305" i="22" s="1"/>
  <c r="AY305" i="22"/>
  <c r="BI305" i="22" s="1"/>
  <c r="AX305" i="22"/>
  <c r="BH305" i="22" s="1"/>
  <c r="BP305" i="22" s="1"/>
  <c r="AW305" i="22"/>
  <c r="BG305" i="22" s="1"/>
  <c r="AV305" i="22"/>
  <c r="AU305" i="22"/>
  <c r="AT305" i="22"/>
  <c r="AS305" i="22"/>
  <c r="BM304" i="22"/>
  <c r="BD304" i="22"/>
  <c r="BN304" i="22" s="1"/>
  <c r="BC304" i="22"/>
  <c r="BB304" i="22"/>
  <c r="BL304" i="22" s="1"/>
  <c r="BA304" i="22"/>
  <c r="BK304" i="22" s="1"/>
  <c r="AZ304" i="22"/>
  <c r="BJ304" i="22" s="1"/>
  <c r="BR304" i="22" s="1"/>
  <c r="AY304" i="22"/>
  <c r="BI304" i="22" s="1"/>
  <c r="AX304" i="22"/>
  <c r="BH304" i="22" s="1"/>
  <c r="BP304" i="22" s="1"/>
  <c r="AW304" i="22"/>
  <c r="BG304" i="22" s="1"/>
  <c r="BO304" i="22" s="1"/>
  <c r="AV304" i="22"/>
  <c r="AU304" i="22"/>
  <c r="AT304" i="22"/>
  <c r="AS304" i="22"/>
  <c r="CF303" i="22"/>
  <c r="CE303" i="22"/>
  <c r="CD303" i="22"/>
  <c r="CC303" i="22"/>
  <c r="CG303" i="22" s="1"/>
  <c r="BM303" i="22"/>
  <c r="BK303" i="22"/>
  <c r="BD303" i="22"/>
  <c r="BN303" i="22" s="1"/>
  <c r="BC303" i="22"/>
  <c r="BB303" i="22"/>
  <c r="BL303" i="22" s="1"/>
  <c r="BA303" i="22"/>
  <c r="AZ303" i="22"/>
  <c r="BJ303" i="22" s="1"/>
  <c r="AY303" i="22"/>
  <c r="BI303" i="22" s="1"/>
  <c r="AX303" i="22"/>
  <c r="BH303" i="22" s="1"/>
  <c r="AW303" i="22"/>
  <c r="BG303" i="22" s="1"/>
  <c r="BO303" i="22" s="1"/>
  <c r="AV303" i="22"/>
  <c r="AU303" i="22"/>
  <c r="AT303" i="22"/>
  <c r="AS303" i="22"/>
  <c r="N303" i="22"/>
  <c r="BN302" i="22"/>
  <c r="BL302" i="22"/>
  <c r="BD302" i="22"/>
  <c r="BC302" i="22"/>
  <c r="BM302" i="22" s="1"/>
  <c r="BB302" i="22"/>
  <c r="BA302" i="22"/>
  <c r="BK302" i="22" s="1"/>
  <c r="AZ302" i="22"/>
  <c r="BJ302" i="22" s="1"/>
  <c r="AY302" i="22"/>
  <c r="BI302" i="22" s="1"/>
  <c r="AX302" i="22"/>
  <c r="BH302" i="22" s="1"/>
  <c r="AW302" i="22"/>
  <c r="BG302" i="22" s="1"/>
  <c r="BO302" i="22" s="1"/>
  <c r="AV302" i="22"/>
  <c r="AU302" i="22"/>
  <c r="AT302" i="22"/>
  <c r="AS302" i="22"/>
  <c r="BM301" i="22"/>
  <c r="BD301" i="22"/>
  <c r="BN301" i="22" s="1"/>
  <c r="BC301" i="22"/>
  <c r="BB301" i="22"/>
  <c r="BL301" i="22" s="1"/>
  <c r="BA301" i="22"/>
  <c r="BK301" i="22" s="1"/>
  <c r="AZ301" i="22"/>
  <c r="BJ301" i="22" s="1"/>
  <c r="AY301" i="22"/>
  <c r="BI301" i="22" s="1"/>
  <c r="AX301" i="22"/>
  <c r="BH301" i="22" s="1"/>
  <c r="BP301" i="22" s="1"/>
  <c r="AW301" i="22"/>
  <c r="BG301" i="22" s="1"/>
  <c r="AV301" i="22"/>
  <c r="AU301" i="22"/>
  <c r="AT301" i="22"/>
  <c r="AS301" i="22"/>
  <c r="BM300" i="22"/>
  <c r="BI300" i="22"/>
  <c r="BQ300" i="22" s="1"/>
  <c r="BD300" i="22"/>
  <c r="BN300" i="22" s="1"/>
  <c r="BC300" i="22"/>
  <c r="BB300" i="22"/>
  <c r="BL300" i="22" s="1"/>
  <c r="BA300" i="22"/>
  <c r="BK300" i="22" s="1"/>
  <c r="AZ300" i="22"/>
  <c r="BJ300" i="22" s="1"/>
  <c r="AY300" i="22"/>
  <c r="AX300" i="22"/>
  <c r="BH300" i="22" s="1"/>
  <c r="AW300" i="22"/>
  <c r="BG300" i="22" s="1"/>
  <c r="BO300" i="22" s="1"/>
  <c r="AV300" i="22"/>
  <c r="AU300" i="22"/>
  <c r="AT300" i="22"/>
  <c r="AS300" i="22"/>
  <c r="BN299" i="22"/>
  <c r="BL299" i="22"/>
  <c r="BI299" i="22"/>
  <c r="BD299" i="22"/>
  <c r="BC299" i="22"/>
  <c r="BM299" i="22" s="1"/>
  <c r="BB299" i="22"/>
  <c r="BA299" i="22"/>
  <c r="BK299" i="22" s="1"/>
  <c r="AZ299" i="22"/>
  <c r="BJ299" i="22" s="1"/>
  <c r="AY299" i="22"/>
  <c r="AX299" i="22"/>
  <c r="BH299" i="22" s="1"/>
  <c r="BP299" i="22" s="1"/>
  <c r="AW299" i="22"/>
  <c r="BG299" i="22" s="1"/>
  <c r="BO299" i="22" s="1"/>
  <c r="AV299" i="22"/>
  <c r="AU299" i="22"/>
  <c r="AT299" i="22"/>
  <c r="AS299" i="22"/>
  <c r="BM298" i="22"/>
  <c r="BL298" i="22"/>
  <c r="BD298" i="22"/>
  <c r="BN298" i="22" s="1"/>
  <c r="BC298" i="22"/>
  <c r="BB298" i="22"/>
  <c r="BA298" i="22"/>
  <c r="BK298" i="22" s="1"/>
  <c r="AZ298" i="22"/>
  <c r="BJ298" i="22" s="1"/>
  <c r="AY298" i="22"/>
  <c r="BI298" i="22" s="1"/>
  <c r="BQ298" i="22" s="1"/>
  <c r="AX298" i="22"/>
  <c r="BH298" i="22" s="1"/>
  <c r="BP298" i="22" s="1"/>
  <c r="AW298" i="22"/>
  <c r="BG298" i="22" s="1"/>
  <c r="AV298" i="22"/>
  <c r="AU298" i="22"/>
  <c r="AT298" i="22"/>
  <c r="AS298" i="22"/>
  <c r="BN297" i="22"/>
  <c r="BM297" i="22"/>
  <c r="BI297" i="22"/>
  <c r="BQ297" i="22" s="1"/>
  <c r="BD297" i="22"/>
  <c r="BC297" i="22"/>
  <c r="BB297" i="22"/>
  <c r="BL297" i="22" s="1"/>
  <c r="BA297" i="22"/>
  <c r="BK297" i="22" s="1"/>
  <c r="AZ297" i="22"/>
  <c r="BJ297" i="22" s="1"/>
  <c r="BR297" i="22" s="1"/>
  <c r="AY297" i="22"/>
  <c r="AX297" i="22"/>
  <c r="BH297" i="22" s="1"/>
  <c r="AW297" i="22"/>
  <c r="BG297" i="22" s="1"/>
  <c r="BO297" i="22" s="1"/>
  <c r="AV297" i="22"/>
  <c r="AU297" i="22"/>
  <c r="AT297" i="22"/>
  <c r="AS297" i="22"/>
  <c r="BQ296" i="22"/>
  <c r="BN296" i="22"/>
  <c r="BL296" i="22"/>
  <c r="BI296" i="22"/>
  <c r="BD296" i="22"/>
  <c r="BC296" i="22"/>
  <c r="BM296" i="22" s="1"/>
  <c r="BB296" i="22"/>
  <c r="BA296" i="22"/>
  <c r="BK296" i="22" s="1"/>
  <c r="AZ296" i="22"/>
  <c r="BJ296" i="22" s="1"/>
  <c r="BR296" i="22" s="1"/>
  <c r="AY296" i="22"/>
  <c r="AX296" i="22"/>
  <c r="BH296" i="22" s="1"/>
  <c r="BP296" i="22" s="1"/>
  <c r="AW296" i="22"/>
  <c r="BG296" i="22" s="1"/>
  <c r="AV296" i="22"/>
  <c r="AU296" i="22"/>
  <c r="AT296" i="22"/>
  <c r="AS296" i="22"/>
  <c r="BM295" i="22"/>
  <c r="BD295" i="22"/>
  <c r="BN295" i="22" s="1"/>
  <c r="BC295" i="22"/>
  <c r="BB295" i="22"/>
  <c r="BL295" i="22" s="1"/>
  <c r="BA295" i="22"/>
  <c r="BK295" i="22" s="1"/>
  <c r="AZ295" i="22"/>
  <c r="BJ295" i="22" s="1"/>
  <c r="AY295" i="22"/>
  <c r="BI295" i="22" s="1"/>
  <c r="BQ295" i="22" s="1"/>
  <c r="AX295" i="22"/>
  <c r="BH295" i="22" s="1"/>
  <c r="AW295" i="22"/>
  <c r="BG295" i="22" s="1"/>
  <c r="AV295" i="22"/>
  <c r="AU295" i="22"/>
  <c r="AT295" i="22"/>
  <c r="AS295" i="22"/>
  <c r="BN294" i="22"/>
  <c r="BI294" i="22"/>
  <c r="BD294" i="22"/>
  <c r="BC294" i="22"/>
  <c r="BM294" i="22" s="1"/>
  <c r="BB294" i="22"/>
  <c r="BL294" i="22" s="1"/>
  <c r="BA294" i="22"/>
  <c r="BK294" i="22" s="1"/>
  <c r="AZ294" i="22"/>
  <c r="BJ294" i="22" s="1"/>
  <c r="BR294" i="22" s="1"/>
  <c r="AY294" i="22"/>
  <c r="AX294" i="22"/>
  <c r="BH294" i="22" s="1"/>
  <c r="AW294" i="22"/>
  <c r="BG294" i="22" s="1"/>
  <c r="BO294" i="22" s="1"/>
  <c r="AV294" i="22"/>
  <c r="AU294" i="22"/>
  <c r="AT294" i="22"/>
  <c r="AS294" i="22"/>
  <c r="CF293" i="22"/>
  <c r="BL293" i="22"/>
  <c r="BJ293" i="22"/>
  <c r="BD293" i="22"/>
  <c r="BN293" i="22" s="1"/>
  <c r="BC293" i="22"/>
  <c r="BM293" i="22" s="1"/>
  <c r="BB293" i="22"/>
  <c r="BA293" i="22"/>
  <c r="BK293" i="22" s="1"/>
  <c r="AZ293" i="22"/>
  <c r="AY293" i="22"/>
  <c r="BI293" i="22" s="1"/>
  <c r="AX293" i="22"/>
  <c r="BH293" i="22" s="1"/>
  <c r="BP293" i="22" s="1"/>
  <c r="AW293" i="22"/>
  <c r="BG293" i="22" s="1"/>
  <c r="BO293" i="22" s="1"/>
  <c r="AV293" i="22"/>
  <c r="AU293" i="22"/>
  <c r="AT293" i="22"/>
  <c r="AS293" i="22"/>
  <c r="N293" i="22"/>
  <c r="BM292" i="22"/>
  <c r="BK292" i="22"/>
  <c r="BD292" i="22"/>
  <c r="BN292" i="22" s="1"/>
  <c r="BC292" i="22"/>
  <c r="BB292" i="22"/>
  <c r="BL292" i="22" s="1"/>
  <c r="BA292" i="22"/>
  <c r="AZ292" i="22"/>
  <c r="BJ292" i="22" s="1"/>
  <c r="BR292" i="22" s="1"/>
  <c r="AY292" i="22"/>
  <c r="BI292" i="22" s="1"/>
  <c r="AX292" i="22"/>
  <c r="BH292" i="22" s="1"/>
  <c r="BP292" i="22" s="1"/>
  <c r="AW292" i="22"/>
  <c r="BG292" i="22" s="1"/>
  <c r="AV292" i="22"/>
  <c r="AU292" i="22"/>
  <c r="AT292" i="22"/>
  <c r="AS292" i="22"/>
  <c r="BL291" i="22"/>
  <c r="BD291" i="22"/>
  <c r="BN291" i="22" s="1"/>
  <c r="BC291" i="22"/>
  <c r="BM291" i="22" s="1"/>
  <c r="BB291" i="22"/>
  <c r="BA291" i="22"/>
  <c r="BK291" i="22" s="1"/>
  <c r="AZ291" i="22"/>
  <c r="BJ291" i="22" s="1"/>
  <c r="AY291" i="22"/>
  <c r="BI291" i="22" s="1"/>
  <c r="AX291" i="22"/>
  <c r="BH291" i="22" s="1"/>
  <c r="BP291" i="22" s="1"/>
  <c r="AW291" i="22"/>
  <c r="BG291" i="22" s="1"/>
  <c r="AV291" i="22"/>
  <c r="AU291" i="22"/>
  <c r="AT291" i="22"/>
  <c r="AS291" i="22"/>
  <c r="BM290" i="22"/>
  <c r="BK290" i="22"/>
  <c r="BH290" i="22"/>
  <c r="BD290" i="22"/>
  <c r="BN290" i="22" s="1"/>
  <c r="BC290" i="22"/>
  <c r="BB290" i="22"/>
  <c r="BL290" i="22" s="1"/>
  <c r="BA290" i="22"/>
  <c r="AZ290" i="22"/>
  <c r="BJ290" i="22" s="1"/>
  <c r="BR290" i="22" s="1"/>
  <c r="AY290" i="22"/>
  <c r="BI290" i="22" s="1"/>
  <c r="AX290" i="22"/>
  <c r="AW290" i="22"/>
  <c r="BG290" i="22" s="1"/>
  <c r="BO290" i="22" s="1"/>
  <c r="AV290" i="22"/>
  <c r="AU290" i="22"/>
  <c r="AT290" i="22"/>
  <c r="AS290" i="22"/>
  <c r="BL289" i="22"/>
  <c r="BD289" i="22"/>
  <c r="BN289" i="22" s="1"/>
  <c r="BC289" i="22"/>
  <c r="BM289" i="22" s="1"/>
  <c r="BB289" i="22"/>
  <c r="BA289" i="22"/>
  <c r="BK289" i="22" s="1"/>
  <c r="AZ289" i="22"/>
  <c r="BJ289" i="22" s="1"/>
  <c r="BR289" i="22" s="1"/>
  <c r="AY289" i="22"/>
  <c r="BI289" i="22" s="1"/>
  <c r="AX289" i="22"/>
  <c r="BH289" i="22" s="1"/>
  <c r="BP289" i="22" s="1"/>
  <c r="AW289" i="22"/>
  <c r="BG289" i="22" s="1"/>
  <c r="AV289" i="22"/>
  <c r="AU289" i="22"/>
  <c r="AT289" i="22"/>
  <c r="AS289" i="22"/>
  <c r="BM288" i="22"/>
  <c r="BK288" i="22"/>
  <c r="BD288" i="22"/>
  <c r="BN288" i="22" s="1"/>
  <c r="BC288" i="22"/>
  <c r="BB288" i="22"/>
  <c r="BL288" i="22" s="1"/>
  <c r="BA288" i="22"/>
  <c r="AZ288" i="22"/>
  <c r="BJ288" i="22" s="1"/>
  <c r="AY288" i="22"/>
  <c r="BI288" i="22" s="1"/>
  <c r="BQ288" i="22" s="1"/>
  <c r="AX288" i="22"/>
  <c r="BH288" i="22" s="1"/>
  <c r="BP288" i="22" s="1"/>
  <c r="AW288" i="22"/>
  <c r="BG288" i="22" s="1"/>
  <c r="AV288" i="22"/>
  <c r="AU288" i="22"/>
  <c r="AT288" i="22"/>
  <c r="AS288" i="22"/>
  <c r="BL287" i="22"/>
  <c r="BH287" i="22"/>
  <c r="BP287" i="22" s="1"/>
  <c r="BD287" i="22"/>
  <c r="BN287" i="22" s="1"/>
  <c r="BC287" i="22"/>
  <c r="BM287" i="22" s="1"/>
  <c r="BB287" i="22"/>
  <c r="BA287" i="22"/>
  <c r="BK287" i="22" s="1"/>
  <c r="AZ287" i="22"/>
  <c r="BJ287" i="22" s="1"/>
  <c r="BR287" i="22" s="1"/>
  <c r="AY287" i="22"/>
  <c r="BI287" i="22" s="1"/>
  <c r="AX287" i="22"/>
  <c r="AW287" i="22"/>
  <c r="BG287" i="22" s="1"/>
  <c r="BO287" i="22" s="1"/>
  <c r="AV287" i="22"/>
  <c r="AU287" i="22"/>
  <c r="AT287" i="22"/>
  <c r="AS287" i="22"/>
  <c r="BM286" i="22"/>
  <c r="BK286" i="22"/>
  <c r="BD286" i="22"/>
  <c r="BN286" i="22" s="1"/>
  <c r="BC286" i="22"/>
  <c r="BB286" i="22"/>
  <c r="BL286" i="22" s="1"/>
  <c r="BA286" i="22"/>
  <c r="AZ286" i="22"/>
  <c r="BJ286" i="22" s="1"/>
  <c r="AY286" i="22"/>
  <c r="BI286" i="22" s="1"/>
  <c r="AX286" i="22"/>
  <c r="BH286" i="22" s="1"/>
  <c r="AW286" i="22"/>
  <c r="BG286" i="22" s="1"/>
  <c r="AV286" i="22"/>
  <c r="AU286" i="22"/>
  <c r="AT286" i="22"/>
  <c r="AS286" i="22"/>
  <c r="BL285" i="22"/>
  <c r="BH285" i="22"/>
  <c r="BD285" i="22"/>
  <c r="BN285" i="22" s="1"/>
  <c r="BC285" i="22"/>
  <c r="BM285" i="22" s="1"/>
  <c r="BB285" i="22"/>
  <c r="BA285" i="22"/>
  <c r="BK285" i="22" s="1"/>
  <c r="AZ285" i="22"/>
  <c r="BJ285" i="22" s="1"/>
  <c r="AY285" i="22"/>
  <c r="BI285" i="22" s="1"/>
  <c r="BQ285" i="22" s="1"/>
  <c r="AX285" i="22"/>
  <c r="AW285" i="22"/>
  <c r="BG285" i="22" s="1"/>
  <c r="AV285" i="22"/>
  <c r="AU285" i="22"/>
  <c r="AT285" i="22"/>
  <c r="AS285" i="22"/>
  <c r="BM284" i="22"/>
  <c r="BK284" i="22"/>
  <c r="BD284" i="22"/>
  <c r="BN284" i="22" s="1"/>
  <c r="BC284" i="22"/>
  <c r="BB284" i="22"/>
  <c r="BL284" i="22" s="1"/>
  <c r="BA284" i="22"/>
  <c r="AZ284" i="22"/>
  <c r="BJ284" i="22" s="1"/>
  <c r="BR284" i="22" s="1"/>
  <c r="AY284" i="22"/>
  <c r="BI284" i="22" s="1"/>
  <c r="AX284" i="22"/>
  <c r="BH284" i="22" s="1"/>
  <c r="BP284" i="22" s="1"/>
  <c r="AW284" i="22"/>
  <c r="BG284" i="22" s="1"/>
  <c r="AV284" i="22"/>
  <c r="AU284" i="22"/>
  <c r="AT284" i="22"/>
  <c r="AS284" i="22"/>
  <c r="BN283" i="22"/>
  <c r="BK283" i="22"/>
  <c r="BJ283" i="22"/>
  <c r="BR283" i="22" s="1"/>
  <c r="BI283" i="22"/>
  <c r="BQ283" i="22" s="1"/>
  <c r="BD283" i="22"/>
  <c r="BC283" i="22"/>
  <c r="BM283" i="22" s="1"/>
  <c r="BB283" i="22"/>
  <c r="BL283" i="22" s="1"/>
  <c r="BA283" i="22"/>
  <c r="AZ283" i="22"/>
  <c r="AY283" i="22"/>
  <c r="AX283" i="22"/>
  <c r="BH283" i="22" s="1"/>
  <c r="BP283" i="22" s="1"/>
  <c r="AW283" i="22"/>
  <c r="BG283" i="22" s="1"/>
  <c r="BO283" i="22" s="1"/>
  <c r="AV283" i="22"/>
  <c r="AU283" i="22"/>
  <c r="AT283" i="22"/>
  <c r="AS283" i="22"/>
  <c r="N283" i="22"/>
  <c r="BO282" i="22"/>
  <c r="BL282" i="22"/>
  <c r="BJ282" i="22"/>
  <c r="BR282" i="22" s="1"/>
  <c r="BD282" i="22"/>
  <c r="BN282" i="22" s="1"/>
  <c r="BC282" i="22"/>
  <c r="BM282" i="22" s="1"/>
  <c r="BB282" i="22"/>
  <c r="BA282" i="22"/>
  <c r="BK282" i="22" s="1"/>
  <c r="AZ282" i="22"/>
  <c r="AY282" i="22"/>
  <c r="BI282" i="22" s="1"/>
  <c r="AX282" i="22"/>
  <c r="BH282" i="22" s="1"/>
  <c r="BP282" i="22" s="1"/>
  <c r="AW282" i="22"/>
  <c r="BG282" i="22" s="1"/>
  <c r="AV282" i="22"/>
  <c r="AU282" i="22"/>
  <c r="AT282" i="22"/>
  <c r="AS282" i="22"/>
  <c r="BL281" i="22"/>
  <c r="BK281" i="22"/>
  <c r="BD281" i="22"/>
  <c r="BN281" i="22" s="1"/>
  <c r="BC281" i="22"/>
  <c r="BM281" i="22" s="1"/>
  <c r="BB281" i="22"/>
  <c r="BA281" i="22"/>
  <c r="AZ281" i="22"/>
  <c r="BJ281" i="22" s="1"/>
  <c r="BR281" i="22" s="1"/>
  <c r="AY281" i="22"/>
  <c r="BI281" i="22" s="1"/>
  <c r="AX281" i="22"/>
  <c r="BH281" i="22" s="1"/>
  <c r="AW281" i="22"/>
  <c r="BG281" i="22" s="1"/>
  <c r="BO281" i="22" s="1"/>
  <c r="AV281" i="22"/>
  <c r="AU281" i="22"/>
  <c r="AT281" i="22"/>
  <c r="AS281" i="22"/>
  <c r="BR280" i="22"/>
  <c r="BK280" i="22"/>
  <c r="BJ280" i="22"/>
  <c r="BD280" i="22"/>
  <c r="BN280" i="22" s="1"/>
  <c r="BC280" i="22"/>
  <c r="BM280" i="22" s="1"/>
  <c r="BB280" i="22"/>
  <c r="BL280" i="22" s="1"/>
  <c r="BA280" i="22"/>
  <c r="AZ280" i="22"/>
  <c r="AY280" i="22"/>
  <c r="BI280" i="22" s="1"/>
  <c r="BQ280" i="22" s="1"/>
  <c r="AX280" i="22"/>
  <c r="BH280" i="22" s="1"/>
  <c r="AW280" i="22"/>
  <c r="BG280" i="22" s="1"/>
  <c r="BO280" i="22" s="1"/>
  <c r="AV280" i="22"/>
  <c r="AU280" i="22"/>
  <c r="AT280" i="22"/>
  <c r="AS280" i="22"/>
  <c r="BL279" i="22"/>
  <c r="BK279" i="22"/>
  <c r="BJ279" i="22"/>
  <c r="BR279" i="22" s="1"/>
  <c r="BD279" i="22"/>
  <c r="BN279" i="22" s="1"/>
  <c r="BC279" i="22"/>
  <c r="BM279" i="22" s="1"/>
  <c r="BB279" i="22"/>
  <c r="BA279" i="22"/>
  <c r="AZ279" i="22"/>
  <c r="AY279" i="22"/>
  <c r="BI279" i="22" s="1"/>
  <c r="BQ279" i="22" s="1"/>
  <c r="AX279" i="22"/>
  <c r="BH279" i="22" s="1"/>
  <c r="BP279" i="22" s="1"/>
  <c r="AW279" i="22"/>
  <c r="BG279" i="22" s="1"/>
  <c r="BO279" i="22" s="1"/>
  <c r="AV279" i="22"/>
  <c r="AU279" i="22"/>
  <c r="AT279" i="22"/>
  <c r="AS279" i="22"/>
  <c r="BL278" i="22"/>
  <c r="BJ278" i="22"/>
  <c r="BR278" i="22" s="1"/>
  <c r="BD278" i="22"/>
  <c r="BN278" i="22" s="1"/>
  <c r="BC278" i="22"/>
  <c r="BM278" i="22" s="1"/>
  <c r="BB278" i="22"/>
  <c r="BA278" i="22"/>
  <c r="BK278" i="22" s="1"/>
  <c r="AZ278" i="22"/>
  <c r="AY278" i="22"/>
  <c r="BI278" i="22" s="1"/>
  <c r="AX278" i="22"/>
  <c r="BH278" i="22" s="1"/>
  <c r="BP278" i="22" s="1"/>
  <c r="AW278" i="22"/>
  <c r="BG278" i="22" s="1"/>
  <c r="BO278" i="22" s="1"/>
  <c r="AV278" i="22"/>
  <c r="AU278" i="22"/>
  <c r="AT278" i="22"/>
  <c r="AS278" i="22"/>
  <c r="BL277" i="22"/>
  <c r="BK277" i="22"/>
  <c r="BD277" i="22"/>
  <c r="BN277" i="22" s="1"/>
  <c r="BC277" i="22"/>
  <c r="BM277" i="22" s="1"/>
  <c r="BB277" i="22"/>
  <c r="BA277" i="22"/>
  <c r="AZ277" i="22"/>
  <c r="BJ277" i="22" s="1"/>
  <c r="BR277" i="22" s="1"/>
  <c r="AY277" i="22"/>
  <c r="BI277" i="22" s="1"/>
  <c r="AX277" i="22"/>
  <c r="BH277" i="22" s="1"/>
  <c r="AW277" i="22"/>
  <c r="BG277" i="22" s="1"/>
  <c r="BO277" i="22" s="1"/>
  <c r="AV277" i="22"/>
  <c r="AU277" i="22"/>
  <c r="AT277" i="22"/>
  <c r="AS277" i="22"/>
  <c r="BR276" i="22"/>
  <c r="BK276" i="22"/>
  <c r="BJ276" i="22"/>
  <c r="BD276" i="22"/>
  <c r="BN276" i="22" s="1"/>
  <c r="BC276" i="22"/>
  <c r="BM276" i="22" s="1"/>
  <c r="BB276" i="22"/>
  <c r="BL276" i="22" s="1"/>
  <c r="BA276" i="22"/>
  <c r="AZ276" i="22"/>
  <c r="AY276" i="22"/>
  <c r="BI276" i="22" s="1"/>
  <c r="BQ276" i="22" s="1"/>
  <c r="AX276" i="22"/>
  <c r="BH276" i="22" s="1"/>
  <c r="AW276" i="22"/>
  <c r="BG276" i="22" s="1"/>
  <c r="BO276" i="22" s="1"/>
  <c r="AV276" i="22"/>
  <c r="AU276" i="22"/>
  <c r="AT276" i="22"/>
  <c r="AS276" i="22"/>
  <c r="BL275" i="22"/>
  <c r="BK275" i="22"/>
  <c r="BJ275" i="22"/>
  <c r="BD275" i="22"/>
  <c r="BN275" i="22" s="1"/>
  <c r="BC275" i="22"/>
  <c r="BM275" i="22" s="1"/>
  <c r="BB275" i="22"/>
  <c r="BA275" i="22"/>
  <c r="AZ275" i="22"/>
  <c r="AY275" i="22"/>
  <c r="BI275" i="22" s="1"/>
  <c r="BQ275" i="22" s="1"/>
  <c r="AX275" i="22"/>
  <c r="BH275" i="22" s="1"/>
  <c r="BP275" i="22" s="1"/>
  <c r="AW275" i="22"/>
  <c r="BG275" i="22" s="1"/>
  <c r="BO275" i="22" s="1"/>
  <c r="AV275" i="22"/>
  <c r="AU275" i="22"/>
  <c r="AT275" i="22"/>
  <c r="AS275" i="22"/>
  <c r="BO274" i="22"/>
  <c r="BL274" i="22"/>
  <c r="BJ274" i="22"/>
  <c r="BR274" i="22" s="1"/>
  <c r="BD274" i="22"/>
  <c r="BN274" i="22" s="1"/>
  <c r="BC274" i="22"/>
  <c r="BM274" i="22" s="1"/>
  <c r="BB274" i="22"/>
  <c r="BA274" i="22"/>
  <c r="BK274" i="22" s="1"/>
  <c r="AZ274" i="22"/>
  <c r="AY274" i="22"/>
  <c r="BI274" i="22" s="1"/>
  <c r="AX274" i="22"/>
  <c r="BH274" i="22" s="1"/>
  <c r="BP274" i="22" s="1"/>
  <c r="AW274" i="22"/>
  <c r="BG274" i="22" s="1"/>
  <c r="AV274" i="22"/>
  <c r="AU274" i="22"/>
  <c r="AT274" i="22"/>
  <c r="AS274" i="22"/>
  <c r="BM273" i="22"/>
  <c r="BJ273" i="22"/>
  <c r="BD273" i="22"/>
  <c r="BN273" i="22" s="1"/>
  <c r="BC273" i="22"/>
  <c r="BB273" i="22"/>
  <c r="BL273" i="22" s="1"/>
  <c r="BA273" i="22"/>
  <c r="BK273" i="22" s="1"/>
  <c r="AZ273" i="22"/>
  <c r="AY273" i="22"/>
  <c r="BI273" i="22" s="1"/>
  <c r="BQ273" i="22" s="1"/>
  <c r="AX273" i="22"/>
  <c r="BH273" i="22" s="1"/>
  <c r="BP273" i="22" s="1"/>
  <c r="AW273" i="22"/>
  <c r="BG273" i="22" s="1"/>
  <c r="AV273" i="22"/>
  <c r="AU273" i="22"/>
  <c r="AT273" i="22"/>
  <c r="AS273" i="22"/>
  <c r="N273" i="22"/>
  <c r="BM272" i="22"/>
  <c r="BQ272" i="22" s="1"/>
  <c r="BK272" i="22"/>
  <c r="BJ272" i="22"/>
  <c r="BR272" i="22" s="1"/>
  <c r="BI272" i="22"/>
  <c r="BD272" i="22"/>
  <c r="BN272" i="22" s="1"/>
  <c r="BC272" i="22"/>
  <c r="BB272" i="22"/>
  <c r="BL272" i="22" s="1"/>
  <c r="BA272" i="22"/>
  <c r="AZ272" i="22"/>
  <c r="AY272" i="22"/>
  <c r="AX272" i="22"/>
  <c r="BH272" i="22" s="1"/>
  <c r="BP272" i="22" s="1"/>
  <c r="AW272" i="22"/>
  <c r="BG272" i="22" s="1"/>
  <c r="BO272" i="22" s="1"/>
  <c r="AV272" i="22"/>
  <c r="AU272" i="22"/>
  <c r="AT272" i="22"/>
  <c r="AS272" i="22"/>
  <c r="BN271" i="22"/>
  <c r="BJ271" i="22"/>
  <c r="BR271" i="22" s="1"/>
  <c r="BI271" i="22"/>
  <c r="BQ271" i="22" s="1"/>
  <c r="BD271" i="22"/>
  <c r="BC271" i="22"/>
  <c r="BM271" i="22" s="1"/>
  <c r="BB271" i="22"/>
  <c r="BL271" i="22" s="1"/>
  <c r="BA271" i="22"/>
  <c r="BK271" i="22" s="1"/>
  <c r="AZ271" i="22"/>
  <c r="AY271" i="22"/>
  <c r="AX271" i="22"/>
  <c r="BH271" i="22" s="1"/>
  <c r="BP271" i="22" s="1"/>
  <c r="AW271" i="22"/>
  <c r="BG271" i="22" s="1"/>
  <c r="AV271" i="22"/>
  <c r="AU271" i="22"/>
  <c r="AT271" i="22"/>
  <c r="AS271" i="22"/>
  <c r="BN270" i="22"/>
  <c r="BM270" i="22"/>
  <c r="BJ270" i="22"/>
  <c r="BR270" i="22" s="1"/>
  <c r="BD270" i="22"/>
  <c r="BC270" i="22"/>
  <c r="BB270" i="22"/>
  <c r="BL270" i="22" s="1"/>
  <c r="BA270" i="22"/>
  <c r="BK270" i="22" s="1"/>
  <c r="AZ270" i="22"/>
  <c r="AY270" i="22"/>
  <c r="BI270" i="22" s="1"/>
  <c r="BQ270" i="22" s="1"/>
  <c r="AX270" i="22"/>
  <c r="BH270" i="22" s="1"/>
  <c r="AW270" i="22"/>
  <c r="BG270" i="22" s="1"/>
  <c r="BO270" i="22" s="1"/>
  <c r="AV270" i="22"/>
  <c r="AU270" i="22"/>
  <c r="AT270" i="22"/>
  <c r="AS270" i="22"/>
  <c r="BK269" i="22"/>
  <c r="BH269" i="22"/>
  <c r="BP269" i="22" s="1"/>
  <c r="BD269" i="22"/>
  <c r="BN269" i="22" s="1"/>
  <c r="BC269" i="22"/>
  <c r="BM269" i="22" s="1"/>
  <c r="BB269" i="22"/>
  <c r="BL269" i="22" s="1"/>
  <c r="BA269" i="22"/>
  <c r="AZ269" i="22"/>
  <c r="BJ269" i="22" s="1"/>
  <c r="BR269" i="22" s="1"/>
  <c r="AY269" i="22"/>
  <c r="BI269" i="22" s="1"/>
  <c r="BQ269" i="22" s="1"/>
  <c r="AX269" i="22"/>
  <c r="AW269" i="22"/>
  <c r="BG269" i="22" s="1"/>
  <c r="BO269" i="22" s="1"/>
  <c r="AV269" i="22"/>
  <c r="AU269" i="22"/>
  <c r="AT269" i="22"/>
  <c r="AS269" i="22"/>
  <c r="BN268" i="22"/>
  <c r="BJ268" i="22"/>
  <c r="BR268" i="22" s="1"/>
  <c r="BD268" i="22"/>
  <c r="BC268" i="22"/>
  <c r="BM268" i="22" s="1"/>
  <c r="BB268" i="22"/>
  <c r="BL268" i="22" s="1"/>
  <c r="BA268" i="22"/>
  <c r="BK268" i="22" s="1"/>
  <c r="AZ268" i="22"/>
  <c r="AY268" i="22"/>
  <c r="BI268" i="22" s="1"/>
  <c r="BQ268" i="22" s="1"/>
  <c r="AX268" i="22"/>
  <c r="BH268" i="22" s="1"/>
  <c r="BP268" i="22" s="1"/>
  <c r="AW268" i="22"/>
  <c r="BG268" i="22" s="1"/>
  <c r="BO268" i="22" s="1"/>
  <c r="AV268" i="22"/>
  <c r="AU268" i="22"/>
  <c r="AT268" i="22"/>
  <c r="AS268" i="22"/>
  <c r="BM267" i="22"/>
  <c r="BJ267" i="22"/>
  <c r="BR267" i="22" s="1"/>
  <c r="BD267" i="22"/>
  <c r="BN267" i="22" s="1"/>
  <c r="BC267" i="22"/>
  <c r="BB267" i="22"/>
  <c r="BL267" i="22" s="1"/>
  <c r="BA267" i="22"/>
  <c r="BK267" i="22" s="1"/>
  <c r="AZ267" i="22"/>
  <c r="AY267" i="22"/>
  <c r="BI267" i="22" s="1"/>
  <c r="AX267" i="22"/>
  <c r="BH267" i="22" s="1"/>
  <c r="BP267" i="22" s="1"/>
  <c r="AW267" i="22"/>
  <c r="BG267" i="22" s="1"/>
  <c r="BO267" i="22" s="1"/>
  <c r="AV267" i="22"/>
  <c r="AU267" i="22"/>
  <c r="AT267" i="22"/>
  <c r="AS267" i="22"/>
  <c r="BM266" i="22"/>
  <c r="BD266" i="22"/>
  <c r="BN266" i="22" s="1"/>
  <c r="BC266" i="22"/>
  <c r="BB266" i="22"/>
  <c r="BL266" i="22" s="1"/>
  <c r="BA266" i="22"/>
  <c r="BK266" i="22" s="1"/>
  <c r="AZ266" i="22"/>
  <c r="BJ266" i="22" s="1"/>
  <c r="BR266" i="22" s="1"/>
  <c r="AY266" i="22"/>
  <c r="BI266" i="22" s="1"/>
  <c r="AX266" i="22"/>
  <c r="BH266" i="22" s="1"/>
  <c r="AW266" i="22"/>
  <c r="BG266" i="22" s="1"/>
  <c r="BO266" i="22" s="1"/>
  <c r="AV266" i="22"/>
  <c r="AU266" i="22"/>
  <c r="AT266" i="22"/>
  <c r="AS266" i="22"/>
  <c r="BD265" i="22"/>
  <c r="BN265" i="22" s="1"/>
  <c r="BC265" i="22"/>
  <c r="BM265" i="22" s="1"/>
  <c r="BB265" i="22"/>
  <c r="BL265" i="22" s="1"/>
  <c r="BA265" i="22"/>
  <c r="BK265" i="22" s="1"/>
  <c r="AZ265" i="22"/>
  <c r="BJ265" i="22" s="1"/>
  <c r="BR265" i="22" s="1"/>
  <c r="AY265" i="22"/>
  <c r="BI265" i="22" s="1"/>
  <c r="AX265" i="22"/>
  <c r="BH265" i="22" s="1"/>
  <c r="AW265" i="22"/>
  <c r="BG265" i="22" s="1"/>
  <c r="BO265" i="22" s="1"/>
  <c r="AV265" i="22"/>
  <c r="AU265" i="22"/>
  <c r="AT265" i="22"/>
  <c r="AS265" i="22"/>
  <c r="BJ264" i="22"/>
  <c r="BR264" i="22" s="1"/>
  <c r="BD264" i="22"/>
  <c r="BN264" i="22" s="1"/>
  <c r="BC264" i="22"/>
  <c r="BM264" i="22" s="1"/>
  <c r="BB264" i="22"/>
  <c r="BL264" i="22" s="1"/>
  <c r="BA264" i="22"/>
  <c r="BK264" i="22" s="1"/>
  <c r="AZ264" i="22"/>
  <c r="AY264" i="22"/>
  <c r="BI264" i="22" s="1"/>
  <c r="AX264" i="22"/>
  <c r="BH264" i="22" s="1"/>
  <c r="BP264" i="22" s="1"/>
  <c r="AW264" i="22"/>
  <c r="BG264" i="22" s="1"/>
  <c r="BO264" i="22" s="1"/>
  <c r="AV264" i="22"/>
  <c r="AU264" i="22"/>
  <c r="AT264" i="22"/>
  <c r="AS264" i="22"/>
  <c r="CF263" i="22"/>
  <c r="CD263" i="22"/>
  <c r="BP263" i="22"/>
  <c r="BH263" i="22"/>
  <c r="BD263" i="22"/>
  <c r="BN263" i="22" s="1"/>
  <c r="BC263" i="22"/>
  <c r="BM263" i="22" s="1"/>
  <c r="BB263" i="22"/>
  <c r="BL263" i="22" s="1"/>
  <c r="BA263" i="22"/>
  <c r="BK263" i="22" s="1"/>
  <c r="AZ263" i="22"/>
  <c r="BJ263" i="22" s="1"/>
  <c r="BR263" i="22" s="1"/>
  <c r="AY263" i="22"/>
  <c r="BI263" i="22" s="1"/>
  <c r="AX263" i="22"/>
  <c r="AW263" i="22"/>
  <c r="BG263" i="22" s="1"/>
  <c r="AV263" i="22"/>
  <c r="AU263" i="22"/>
  <c r="AT263" i="22"/>
  <c r="AS263" i="22"/>
  <c r="N263" i="22"/>
  <c r="CE263" i="22" s="1"/>
  <c r="BL262" i="22"/>
  <c r="BI262" i="22"/>
  <c r="BQ262" i="22" s="1"/>
  <c r="BD262" i="22"/>
  <c r="BN262" i="22" s="1"/>
  <c r="BC262" i="22"/>
  <c r="BM262" i="22" s="1"/>
  <c r="BB262" i="22"/>
  <c r="BA262" i="22"/>
  <c r="BK262" i="22" s="1"/>
  <c r="AZ262" i="22"/>
  <c r="BJ262" i="22" s="1"/>
  <c r="AY262" i="22"/>
  <c r="AX262" i="22"/>
  <c r="BH262" i="22" s="1"/>
  <c r="BP262" i="22" s="1"/>
  <c r="AW262" i="22"/>
  <c r="BG262" i="22" s="1"/>
  <c r="AV262" i="22"/>
  <c r="AU262" i="22"/>
  <c r="AT262" i="22"/>
  <c r="AS262" i="22"/>
  <c r="BL261" i="22"/>
  <c r="BI261" i="22"/>
  <c r="BQ261" i="22" s="1"/>
  <c r="BD261" i="22"/>
  <c r="BN261" i="22" s="1"/>
  <c r="BC261" i="22"/>
  <c r="BM261" i="22" s="1"/>
  <c r="BB261" i="22"/>
  <c r="BA261" i="22"/>
  <c r="BK261" i="22" s="1"/>
  <c r="AZ261" i="22"/>
  <c r="BJ261" i="22" s="1"/>
  <c r="AY261" i="22"/>
  <c r="AX261" i="22"/>
  <c r="BH261" i="22" s="1"/>
  <c r="BP261" i="22" s="1"/>
  <c r="AW261" i="22"/>
  <c r="BG261" i="22" s="1"/>
  <c r="AV261" i="22"/>
  <c r="AU261" i="22"/>
  <c r="AT261" i="22"/>
  <c r="AS261" i="22"/>
  <c r="BI260" i="22"/>
  <c r="BQ260" i="22" s="1"/>
  <c r="BD260" i="22"/>
  <c r="BN260" i="22" s="1"/>
  <c r="BC260" i="22"/>
  <c r="BM260" i="22" s="1"/>
  <c r="BB260" i="22"/>
  <c r="BL260" i="22" s="1"/>
  <c r="BA260" i="22"/>
  <c r="BK260" i="22" s="1"/>
  <c r="AZ260" i="22"/>
  <c r="BJ260" i="22" s="1"/>
  <c r="AY260" i="22"/>
  <c r="AX260" i="22"/>
  <c r="BH260" i="22" s="1"/>
  <c r="AW260" i="22"/>
  <c r="BG260" i="22" s="1"/>
  <c r="AV260" i="22"/>
  <c r="AU260" i="22"/>
  <c r="AT260" i="22"/>
  <c r="AS260" i="22"/>
  <c r="BD259" i="22"/>
  <c r="BN259" i="22" s="1"/>
  <c r="BC259" i="22"/>
  <c r="BM259" i="22" s="1"/>
  <c r="BB259" i="22"/>
  <c r="BL259" i="22" s="1"/>
  <c r="BA259" i="22"/>
  <c r="BK259" i="22" s="1"/>
  <c r="AZ259" i="22"/>
  <c r="BJ259" i="22" s="1"/>
  <c r="AY259" i="22"/>
  <c r="BI259" i="22" s="1"/>
  <c r="BQ259" i="22" s="1"/>
  <c r="AX259" i="22"/>
  <c r="BH259" i="22" s="1"/>
  <c r="BP259" i="22" s="1"/>
  <c r="AW259" i="22"/>
  <c r="BG259" i="22" s="1"/>
  <c r="AV259" i="22"/>
  <c r="AU259" i="22"/>
  <c r="AT259" i="22"/>
  <c r="AS259" i="22"/>
  <c r="BL258" i="22"/>
  <c r="BD258" i="22"/>
  <c r="BN258" i="22" s="1"/>
  <c r="BC258" i="22"/>
  <c r="BM258" i="22" s="1"/>
  <c r="BB258" i="22"/>
  <c r="BA258" i="22"/>
  <c r="BK258" i="22" s="1"/>
  <c r="AZ258" i="22"/>
  <c r="BJ258" i="22" s="1"/>
  <c r="AY258" i="22"/>
  <c r="BI258" i="22" s="1"/>
  <c r="BQ258" i="22" s="1"/>
  <c r="AX258" i="22"/>
  <c r="BH258" i="22" s="1"/>
  <c r="AW258" i="22"/>
  <c r="BG258" i="22" s="1"/>
  <c r="AV258" i="22"/>
  <c r="AU258" i="22"/>
  <c r="AT258" i="22"/>
  <c r="AS258" i="22"/>
  <c r="BD257" i="22"/>
  <c r="BN257" i="22" s="1"/>
  <c r="BC257" i="22"/>
  <c r="BM257" i="22" s="1"/>
  <c r="BB257" i="22"/>
  <c r="BL257" i="22" s="1"/>
  <c r="BA257" i="22"/>
  <c r="BK257" i="22" s="1"/>
  <c r="AZ257" i="22"/>
  <c r="BJ257" i="22" s="1"/>
  <c r="AY257" i="22"/>
  <c r="BI257" i="22" s="1"/>
  <c r="BQ257" i="22" s="1"/>
  <c r="AX257" i="22"/>
  <c r="BH257" i="22" s="1"/>
  <c r="AW257" i="22"/>
  <c r="BG257" i="22" s="1"/>
  <c r="AV257" i="22"/>
  <c r="AU257" i="22"/>
  <c r="AT257" i="22"/>
  <c r="AS257" i="22"/>
  <c r="BN256" i="22"/>
  <c r="BL256" i="22"/>
  <c r="BI256" i="22"/>
  <c r="BH256" i="22"/>
  <c r="BP256" i="22" s="1"/>
  <c r="BD256" i="22"/>
  <c r="BC256" i="22"/>
  <c r="BM256" i="22" s="1"/>
  <c r="BB256" i="22"/>
  <c r="BA256" i="22"/>
  <c r="BK256" i="22" s="1"/>
  <c r="AZ256" i="22"/>
  <c r="BJ256" i="22" s="1"/>
  <c r="BR256" i="22" s="1"/>
  <c r="AY256" i="22"/>
  <c r="AX256" i="22"/>
  <c r="AW256" i="22"/>
  <c r="BG256" i="22" s="1"/>
  <c r="BO256" i="22" s="1"/>
  <c r="AV256" i="22"/>
  <c r="AU256" i="22"/>
  <c r="AT256" i="22"/>
  <c r="AS256" i="22"/>
  <c r="BQ255" i="22"/>
  <c r="BN255" i="22"/>
  <c r="BI255" i="22"/>
  <c r="BH255" i="22"/>
  <c r="BD255" i="22"/>
  <c r="BC255" i="22"/>
  <c r="BM255" i="22" s="1"/>
  <c r="BB255" i="22"/>
  <c r="BL255" i="22" s="1"/>
  <c r="BA255" i="22"/>
  <c r="BK255" i="22" s="1"/>
  <c r="AZ255" i="22"/>
  <c r="BJ255" i="22" s="1"/>
  <c r="BR255" i="22" s="1"/>
  <c r="AY255" i="22"/>
  <c r="AX255" i="22"/>
  <c r="AW255" i="22"/>
  <c r="BG255" i="22" s="1"/>
  <c r="BO255" i="22" s="1"/>
  <c r="AV255" i="22"/>
  <c r="AU255" i="22"/>
  <c r="AT255" i="22"/>
  <c r="AS255" i="22"/>
  <c r="BP254" i="22"/>
  <c r="BL254" i="22"/>
  <c r="BH254" i="22"/>
  <c r="BD254" i="22"/>
  <c r="BN254" i="22" s="1"/>
  <c r="BC254" i="22"/>
  <c r="BM254" i="22" s="1"/>
  <c r="BB254" i="22"/>
  <c r="BA254" i="22"/>
  <c r="BK254" i="22" s="1"/>
  <c r="AZ254" i="22"/>
  <c r="BJ254" i="22" s="1"/>
  <c r="AY254" i="22"/>
  <c r="BI254" i="22" s="1"/>
  <c r="BQ254" i="22" s="1"/>
  <c r="AX254" i="22"/>
  <c r="AW254" i="22"/>
  <c r="BG254" i="22" s="1"/>
  <c r="AV254" i="22"/>
  <c r="AU254" i="22"/>
  <c r="AT254" i="22"/>
  <c r="AS254" i="22"/>
  <c r="CF253" i="22"/>
  <c r="BN253" i="22"/>
  <c r="BD253" i="22"/>
  <c r="BC253" i="22"/>
  <c r="BM253" i="22" s="1"/>
  <c r="BB253" i="22"/>
  <c r="BL253" i="22" s="1"/>
  <c r="BA253" i="22"/>
  <c r="BK253" i="22" s="1"/>
  <c r="AZ253" i="22"/>
  <c r="BJ253" i="22" s="1"/>
  <c r="BR253" i="22" s="1"/>
  <c r="AY253" i="22"/>
  <c r="BI253" i="22" s="1"/>
  <c r="AX253" i="22"/>
  <c r="BH253" i="22" s="1"/>
  <c r="AW253" i="22"/>
  <c r="BG253" i="22" s="1"/>
  <c r="BO253" i="22" s="1"/>
  <c r="AV253" i="22"/>
  <c r="AU253" i="22"/>
  <c r="AT253" i="22"/>
  <c r="AS253" i="22"/>
  <c r="N253" i="22"/>
  <c r="BK252" i="22"/>
  <c r="BD252" i="22"/>
  <c r="BN252" i="22" s="1"/>
  <c r="BC252" i="22"/>
  <c r="BM252" i="22" s="1"/>
  <c r="BB252" i="22"/>
  <c r="BL252" i="22" s="1"/>
  <c r="BA252" i="22"/>
  <c r="AZ252" i="22"/>
  <c r="BJ252" i="22" s="1"/>
  <c r="BR252" i="22" s="1"/>
  <c r="AY252" i="22"/>
  <c r="BI252" i="22" s="1"/>
  <c r="BQ252" i="22" s="1"/>
  <c r="AX252" i="22"/>
  <c r="BH252" i="22" s="1"/>
  <c r="BP252" i="22" s="1"/>
  <c r="AW252" i="22"/>
  <c r="BG252" i="22" s="1"/>
  <c r="BO252" i="22" s="1"/>
  <c r="AV252" i="22"/>
  <c r="AU252" i="22"/>
  <c r="AT252" i="22"/>
  <c r="AS252" i="22"/>
  <c r="BM251" i="22"/>
  <c r="BH251" i="22"/>
  <c r="BP251" i="22" s="1"/>
  <c r="BD251" i="22"/>
  <c r="BN251" i="22" s="1"/>
  <c r="BC251" i="22"/>
  <c r="BB251" i="22"/>
  <c r="BL251" i="22" s="1"/>
  <c r="BA251" i="22"/>
  <c r="BK251" i="22" s="1"/>
  <c r="AZ251" i="22"/>
  <c r="BJ251" i="22" s="1"/>
  <c r="AY251" i="22"/>
  <c r="BI251" i="22" s="1"/>
  <c r="AX251" i="22"/>
  <c r="AW251" i="22"/>
  <c r="BG251" i="22" s="1"/>
  <c r="BO251" i="22" s="1"/>
  <c r="AV251" i="22"/>
  <c r="AU251" i="22"/>
  <c r="AT251" i="22"/>
  <c r="AS251" i="22"/>
  <c r="BK250" i="22"/>
  <c r="BH250" i="22"/>
  <c r="BP250" i="22" s="1"/>
  <c r="BD250" i="22"/>
  <c r="BN250" i="22" s="1"/>
  <c r="BC250" i="22"/>
  <c r="BM250" i="22" s="1"/>
  <c r="BB250" i="22"/>
  <c r="BL250" i="22" s="1"/>
  <c r="BA250" i="22"/>
  <c r="AZ250" i="22"/>
  <c r="BJ250" i="22" s="1"/>
  <c r="BR250" i="22" s="1"/>
  <c r="AY250" i="22"/>
  <c r="BI250" i="22" s="1"/>
  <c r="BQ250" i="22" s="1"/>
  <c r="AX250" i="22"/>
  <c r="AW250" i="22"/>
  <c r="BG250" i="22" s="1"/>
  <c r="BO250" i="22" s="1"/>
  <c r="AV250" i="22"/>
  <c r="AU250" i="22"/>
  <c r="AT250" i="22"/>
  <c r="AS250" i="22"/>
  <c r="BO249" i="22"/>
  <c r="BM249" i="22"/>
  <c r="BD249" i="22"/>
  <c r="BN249" i="22" s="1"/>
  <c r="BC249" i="22"/>
  <c r="BB249" i="22"/>
  <c r="BL249" i="22" s="1"/>
  <c r="BA249" i="22"/>
  <c r="BK249" i="22" s="1"/>
  <c r="AZ249" i="22"/>
  <c r="BJ249" i="22" s="1"/>
  <c r="AY249" i="22"/>
  <c r="BI249" i="22" s="1"/>
  <c r="AX249" i="22"/>
  <c r="BH249" i="22" s="1"/>
  <c r="BP249" i="22" s="1"/>
  <c r="AW249" i="22"/>
  <c r="BG249" i="22" s="1"/>
  <c r="AV249" i="22"/>
  <c r="AU249" i="22"/>
  <c r="AT249" i="22"/>
  <c r="AS249" i="22"/>
  <c r="BK248" i="22"/>
  <c r="BI248" i="22"/>
  <c r="BQ248" i="22" s="1"/>
  <c r="BD248" i="22"/>
  <c r="BN248" i="22" s="1"/>
  <c r="BC248" i="22"/>
  <c r="BM248" i="22" s="1"/>
  <c r="BB248" i="22"/>
  <c r="BL248" i="22" s="1"/>
  <c r="BA248" i="22"/>
  <c r="AZ248" i="22"/>
  <c r="BJ248" i="22" s="1"/>
  <c r="BR248" i="22" s="1"/>
  <c r="AY248" i="22"/>
  <c r="AX248" i="22"/>
  <c r="BH248" i="22" s="1"/>
  <c r="BP248" i="22" s="1"/>
  <c r="AW248" i="22"/>
  <c r="BG248" i="22" s="1"/>
  <c r="BO248" i="22" s="1"/>
  <c r="AV248" i="22"/>
  <c r="AU248" i="22"/>
  <c r="AT248" i="22"/>
  <c r="AS248" i="22"/>
  <c r="BO247" i="22"/>
  <c r="BD247" i="22"/>
  <c r="BN247" i="22" s="1"/>
  <c r="BC247" i="22"/>
  <c r="BM247" i="22" s="1"/>
  <c r="BB247" i="22"/>
  <c r="BL247" i="22" s="1"/>
  <c r="BA247" i="22"/>
  <c r="BK247" i="22" s="1"/>
  <c r="AZ247" i="22"/>
  <c r="BJ247" i="22" s="1"/>
  <c r="AY247" i="22"/>
  <c r="BI247" i="22" s="1"/>
  <c r="AX247" i="22"/>
  <c r="BH247" i="22" s="1"/>
  <c r="BP247" i="22" s="1"/>
  <c r="AW247" i="22"/>
  <c r="BG247" i="22" s="1"/>
  <c r="AV247" i="22"/>
  <c r="AU247" i="22"/>
  <c r="AT247" i="22"/>
  <c r="AS247" i="22"/>
  <c r="BN246" i="22"/>
  <c r="BM246" i="22"/>
  <c r="BJ246" i="22"/>
  <c r="BR246" i="22" s="1"/>
  <c r="BD246" i="22"/>
  <c r="BC246" i="22"/>
  <c r="BB246" i="22"/>
  <c r="BL246" i="22" s="1"/>
  <c r="BP246" i="22" s="1"/>
  <c r="BA246" i="22"/>
  <c r="BK246" i="22" s="1"/>
  <c r="AZ246" i="22"/>
  <c r="AY246" i="22"/>
  <c r="BI246" i="22" s="1"/>
  <c r="AX246" i="22"/>
  <c r="BH246" i="22" s="1"/>
  <c r="AW246" i="22"/>
  <c r="BG246" i="22" s="1"/>
  <c r="AV246" i="22"/>
  <c r="AU246" i="22"/>
  <c r="AT246" i="22"/>
  <c r="AS246" i="22"/>
  <c r="BM245" i="22"/>
  <c r="BK245" i="22"/>
  <c r="BJ245" i="22"/>
  <c r="BR245" i="22" s="1"/>
  <c r="BI245" i="22"/>
  <c r="BQ245" i="22" s="1"/>
  <c r="BD245" i="22"/>
  <c r="BN245" i="22" s="1"/>
  <c r="BC245" i="22"/>
  <c r="BB245" i="22"/>
  <c r="BL245" i="22" s="1"/>
  <c r="BA245" i="22"/>
  <c r="AZ245" i="22"/>
  <c r="AY245" i="22"/>
  <c r="AX245" i="22"/>
  <c r="BH245" i="22" s="1"/>
  <c r="BP245" i="22" s="1"/>
  <c r="AW245" i="22"/>
  <c r="BG245" i="22" s="1"/>
  <c r="BO245" i="22" s="1"/>
  <c r="AV245" i="22"/>
  <c r="AU245" i="22"/>
  <c r="AT245" i="22"/>
  <c r="AS245" i="22"/>
  <c r="BN244" i="22"/>
  <c r="BJ244" i="22"/>
  <c r="BR244" i="22" s="1"/>
  <c r="BI244" i="22"/>
  <c r="BQ244" i="22" s="1"/>
  <c r="BD244" i="22"/>
  <c r="BC244" i="22"/>
  <c r="BM244" i="22" s="1"/>
  <c r="BB244" i="22"/>
  <c r="BL244" i="22" s="1"/>
  <c r="BA244" i="22"/>
  <c r="BK244" i="22" s="1"/>
  <c r="AZ244" i="22"/>
  <c r="AY244" i="22"/>
  <c r="AX244" i="22"/>
  <c r="BH244" i="22" s="1"/>
  <c r="BP244" i="22" s="1"/>
  <c r="AW244" i="22"/>
  <c r="BG244" i="22" s="1"/>
  <c r="BO244" i="22" s="1"/>
  <c r="AV244" i="22"/>
  <c r="AU244" i="22"/>
  <c r="AT244" i="22"/>
  <c r="AS244" i="22"/>
  <c r="CF243" i="22"/>
  <c r="CE243" i="22"/>
  <c r="BN243" i="22"/>
  <c r="BM243" i="22"/>
  <c r="BL243" i="22"/>
  <c r="BI243" i="22"/>
  <c r="BQ243" i="22" s="1"/>
  <c r="BD243" i="22"/>
  <c r="BC243" i="22"/>
  <c r="BB243" i="22"/>
  <c r="BA243" i="22"/>
  <c r="BK243" i="22" s="1"/>
  <c r="AZ243" i="22"/>
  <c r="BJ243" i="22" s="1"/>
  <c r="BR243" i="22" s="1"/>
  <c r="AY243" i="22"/>
  <c r="AX243" i="22"/>
  <c r="BH243" i="22" s="1"/>
  <c r="BP243" i="22" s="1"/>
  <c r="AW243" i="22"/>
  <c r="BG243" i="22" s="1"/>
  <c r="BO243" i="22" s="1"/>
  <c r="AV243" i="22"/>
  <c r="AU243" i="22"/>
  <c r="AT243" i="22"/>
  <c r="AS243" i="22"/>
  <c r="N243" i="22"/>
  <c r="CD243" i="22" s="1"/>
  <c r="BN242" i="22"/>
  <c r="BD242" i="22"/>
  <c r="BC242" i="22"/>
  <c r="BM242" i="22" s="1"/>
  <c r="BB242" i="22"/>
  <c r="BL242" i="22" s="1"/>
  <c r="BA242" i="22"/>
  <c r="BK242" i="22" s="1"/>
  <c r="AZ242" i="22"/>
  <c r="BJ242" i="22" s="1"/>
  <c r="BR242" i="22" s="1"/>
  <c r="AY242" i="22"/>
  <c r="BI242" i="22" s="1"/>
  <c r="AX242" i="22"/>
  <c r="BH242" i="22" s="1"/>
  <c r="AW242" i="22"/>
  <c r="BG242" i="22" s="1"/>
  <c r="BO242" i="22" s="1"/>
  <c r="AV242" i="22"/>
  <c r="AU242" i="22"/>
  <c r="AT242" i="22"/>
  <c r="AS242" i="22"/>
  <c r="BR241" i="22"/>
  <c r="BJ241" i="22"/>
  <c r="BD241" i="22"/>
  <c r="BN241" i="22" s="1"/>
  <c r="BC241" i="22"/>
  <c r="BM241" i="22" s="1"/>
  <c r="BB241" i="22"/>
  <c r="BL241" i="22" s="1"/>
  <c r="BA241" i="22"/>
  <c r="BK241" i="22" s="1"/>
  <c r="AZ241" i="22"/>
  <c r="AY241" i="22"/>
  <c r="BI241" i="22" s="1"/>
  <c r="AX241" i="22"/>
  <c r="BH241" i="22" s="1"/>
  <c r="AW241" i="22"/>
  <c r="BG241" i="22" s="1"/>
  <c r="BO241" i="22" s="1"/>
  <c r="AV241" i="22"/>
  <c r="AU241" i="22"/>
  <c r="AT241" i="22"/>
  <c r="AS241" i="22"/>
  <c r="BM240" i="22"/>
  <c r="BJ240" i="22"/>
  <c r="BD240" i="22"/>
  <c r="BN240" i="22" s="1"/>
  <c r="BC240" i="22"/>
  <c r="BB240" i="22"/>
  <c r="BL240" i="22" s="1"/>
  <c r="BA240" i="22"/>
  <c r="BK240" i="22" s="1"/>
  <c r="AZ240" i="22"/>
  <c r="AY240" i="22"/>
  <c r="BI240" i="22" s="1"/>
  <c r="BQ240" i="22" s="1"/>
  <c r="AX240" i="22"/>
  <c r="BH240" i="22" s="1"/>
  <c r="BP240" i="22" s="1"/>
  <c r="AW240" i="22"/>
  <c r="BG240" i="22" s="1"/>
  <c r="BO240" i="22" s="1"/>
  <c r="AV240" i="22"/>
  <c r="AU240" i="22"/>
  <c r="AT240" i="22"/>
  <c r="AS240" i="22"/>
  <c r="BN239" i="22"/>
  <c r="BM239" i="22"/>
  <c r="BD239" i="22"/>
  <c r="BC239" i="22"/>
  <c r="BB239" i="22"/>
  <c r="BL239" i="22" s="1"/>
  <c r="BA239" i="22"/>
  <c r="BK239" i="22" s="1"/>
  <c r="AZ239" i="22"/>
  <c r="BJ239" i="22" s="1"/>
  <c r="BR239" i="22" s="1"/>
  <c r="AY239" i="22"/>
  <c r="BI239" i="22" s="1"/>
  <c r="BQ239" i="22" s="1"/>
  <c r="AX239" i="22"/>
  <c r="BH239" i="22" s="1"/>
  <c r="BP239" i="22" s="1"/>
  <c r="AW239" i="22"/>
  <c r="BG239" i="22" s="1"/>
  <c r="BO239" i="22" s="1"/>
  <c r="AV239" i="22"/>
  <c r="AU239" i="22"/>
  <c r="AT239" i="22"/>
  <c r="AS239" i="22"/>
  <c r="BR238" i="22"/>
  <c r="BO238" i="22"/>
  <c r="BN238" i="22"/>
  <c r="BD238" i="22"/>
  <c r="BC238" i="22"/>
  <c r="BM238" i="22" s="1"/>
  <c r="BB238" i="22"/>
  <c r="BL238" i="22" s="1"/>
  <c r="BA238" i="22"/>
  <c r="BK238" i="22" s="1"/>
  <c r="AZ238" i="22"/>
  <c r="BJ238" i="22" s="1"/>
  <c r="AY238" i="22"/>
  <c r="BI238" i="22" s="1"/>
  <c r="AX238" i="22"/>
  <c r="BH238" i="22" s="1"/>
  <c r="AW238" i="22"/>
  <c r="BG238" i="22" s="1"/>
  <c r="AV238" i="22"/>
  <c r="AU238" i="22"/>
  <c r="AT238" i="22"/>
  <c r="AS238" i="22"/>
  <c r="BJ237" i="22"/>
  <c r="BD237" i="22"/>
  <c r="BN237" i="22" s="1"/>
  <c r="BR237" i="22" s="1"/>
  <c r="BC237" i="22"/>
  <c r="BM237" i="22" s="1"/>
  <c r="BB237" i="22"/>
  <c r="BL237" i="22" s="1"/>
  <c r="BA237" i="22"/>
  <c r="BK237" i="22" s="1"/>
  <c r="AZ237" i="22"/>
  <c r="AY237" i="22"/>
  <c r="BI237" i="22" s="1"/>
  <c r="AX237" i="22"/>
  <c r="BH237" i="22" s="1"/>
  <c r="AW237" i="22"/>
  <c r="BG237" i="22" s="1"/>
  <c r="BO237" i="22" s="1"/>
  <c r="AV237" i="22"/>
  <c r="AU237" i="22"/>
  <c r="AT237" i="22"/>
  <c r="AS237" i="22"/>
  <c r="BM236" i="22"/>
  <c r="BJ236" i="22"/>
  <c r="BD236" i="22"/>
  <c r="BN236" i="22" s="1"/>
  <c r="BC236" i="22"/>
  <c r="BB236" i="22"/>
  <c r="BL236" i="22" s="1"/>
  <c r="BA236" i="22"/>
  <c r="BK236" i="22" s="1"/>
  <c r="AZ236" i="22"/>
  <c r="AY236" i="22"/>
  <c r="BI236" i="22" s="1"/>
  <c r="BQ236" i="22" s="1"/>
  <c r="AX236" i="22"/>
  <c r="BH236" i="22" s="1"/>
  <c r="BP236" i="22" s="1"/>
  <c r="AW236" i="22"/>
  <c r="BG236" i="22" s="1"/>
  <c r="BO236" i="22" s="1"/>
  <c r="AV236" i="22"/>
  <c r="AU236" i="22"/>
  <c r="AT236" i="22"/>
  <c r="AS236" i="22"/>
  <c r="BN235" i="22"/>
  <c r="BM235" i="22"/>
  <c r="BD235" i="22"/>
  <c r="BC235" i="22"/>
  <c r="BB235" i="22"/>
  <c r="BL235" i="22" s="1"/>
  <c r="BA235" i="22"/>
  <c r="BK235" i="22" s="1"/>
  <c r="AZ235" i="22"/>
  <c r="BJ235" i="22" s="1"/>
  <c r="BR235" i="22" s="1"/>
  <c r="AY235" i="22"/>
  <c r="BI235" i="22" s="1"/>
  <c r="BQ235" i="22" s="1"/>
  <c r="AX235" i="22"/>
  <c r="BH235" i="22" s="1"/>
  <c r="BP235" i="22" s="1"/>
  <c r="AW235" i="22"/>
  <c r="BG235" i="22" s="1"/>
  <c r="BO235" i="22" s="1"/>
  <c r="AV235" i="22"/>
  <c r="AU235" i="22"/>
  <c r="AT235" i="22"/>
  <c r="AS235" i="22"/>
  <c r="BR234" i="22"/>
  <c r="BN234" i="22"/>
  <c r="BD234" i="22"/>
  <c r="BC234" i="22"/>
  <c r="BM234" i="22" s="1"/>
  <c r="BB234" i="22"/>
  <c r="BL234" i="22" s="1"/>
  <c r="BA234" i="22"/>
  <c r="BK234" i="22" s="1"/>
  <c r="BO234" i="22" s="1"/>
  <c r="AZ234" i="22"/>
  <c r="BJ234" i="22" s="1"/>
  <c r="AY234" i="22"/>
  <c r="BI234" i="22" s="1"/>
  <c r="AX234" i="22"/>
  <c r="BH234" i="22" s="1"/>
  <c r="AW234" i="22"/>
  <c r="BG234" i="22" s="1"/>
  <c r="AV234" i="22"/>
  <c r="AU234" i="22"/>
  <c r="AT234" i="22"/>
  <c r="AS234" i="22"/>
  <c r="CG233" i="22"/>
  <c r="CF233" i="22"/>
  <c r="CE233" i="22"/>
  <c r="CD233" i="22"/>
  <c r="CC233" i="22"/>
  <c r="BL233" i="22"/>
  <c r="BK233" i="22"/>
  <c r="BH233" i="22"/>
  <c r="BP233" i="22" s="1"/>
  <c r="BD233" i="22"/>
  <c r="BN233" i="22" s="1"/>
  <c r="BC233" i="22"/>
  <c r="BM233" i="22" s="1"/>
  <c r="BB233" i="22"/>
  <c r="BA233" i="22"/>
  <c r="AZ233" i="22"/>
  <c r="BJ233" i="22" s="1"/>
  <c r="AY233" i="22"/>
  <c r="BI233" i="22" s="1"/>
  <c r="AX233" i="22"/>
  <c r="AW233" i="22"/>
  <c r="BG233" i="22" s="1"/>
  <c r="BO233" i="22" s="1"/>
  <c r="AV233" i="22"/>
  <c r="AU233" i="22"/>
  <c r="AT233" i="22"/>
  <c r="AS233" i="22"/>
  <c r="N233" i="22"/>
  <c r="BN232" i="22"/>
  <c r="BM232" i="22"/>
  <c r="BL232" i="22"/>
  <c r="BD232" i="22"/>
  <c r="BC232" i="22"/>
  <c r="BB232" i="22"/>
  <c r="BA232" i="22"/>
  <c r="BK232" i="22" s="1"/>
  <c r="AZ232" i="22"/>
  <c r="BJ232" i="22" s="1"/>
  <c r="BR232" i="22" s="1"/>
  <c r="AY232" i="22"/>
  <c r="BI232" i="22" s="1"/>
  <c r="BQ232" i="22" s="1"/>
  <c r="AX232" i="22"/>
  <c r="BH232" i="22" s="1"/>
  <c r="AW232" i="22"/>
  <c r="BG232" i="22" s="1"/>
  <c r="BO232" i="22" s="1"/>
  <c r="AV232" i="22"/>
  <c r="AU232" i="22"/>
  <c r="AT232" i="22"/>
  <c r="AS232" i="22"/>
  <c r="BN231" i="22"/>
  <c r="BM231" i="22"/>
  <c r="BL231" i="22"/>
  <c r="BD231" i="22"/>
  <c r="BC231" i="22"/>
  <c r="BB231" i="22"/>
  <c r="BA231" i="22"/>
  <c r="BK231" i="22" s="1"/>
  <c r="AZ231" i="22"/>
  <c r="BJ231" i="22" s="1"/>
  <c r="BR231" i="22" s="1"/>
  <c r="AY231" i="22"/>
  <c r="BI231" i="22" s="1"/>
  <c r="AX231" i="22"/>
  <c r="BH231" i="22" s="1"/>
  <c r="AW231" i="22"/>
  <c r="BG231" i="22" s="1"/>
  <c r="AV231" i="22"/>
  <c r="AU231" i="22"/>
  <c r="AT231" i="22"/>
  <c r="AS231" i="22"/>
  <c r="BN230" i="22"/>
  <c r="BM230" i="22"/>
  <c r="BD230" i="22"/>
  <c r="BC230" i="22"/>
  <c r="BB230" i="22"/>
  <c r="BL230" i="22" s="1"/>
  <c r="BA230" i="22"/>
  <c r="BK230" i="22" s="1"/>
  <c r="AZ230" i="22"/>
  <c r="BJ230" i="22" s="1"/>
  <c r="BR230" i="22" s="1"/>
  <c r="AY230" i="22"/>
  <c r="BI230" i="22" s="1"/>
  <c r="BQ230" i="22" s="1"/>
  <c r="AX230" i="22"/>
  <c r="BH230" i="22" s="1"/>
  <c r="AW230" i="22"/>
  <c r="BG230" i="22" s="1"/>
  <c r="AV230" i="22"/>
  <c r="AU230" i="22"/>
  <c r="AT230" i="22"/>
  <c r="AS230" i="22"/>
  <c r="BL229" i="22"/>
  <c r="BD229" i="22"/>
  <c r="BN229" i="22" s="1"/>
  <c r="BC229" i="22"/>
  <c r="BM229" i="22" s="1"/>
  <c r="BQ229" i="22" s="1"/>
  <c r="BB229" i="22"/>
  <c r="BA229" i="22"/>
  <c r="BK229" i="22" s="1"/>
  <c r="AZ229" i="22"/>
  <c r="BJ229" i="22" s="1"/>
  <c r="AY229" i="22"/>
  <c r="BI229" i="22" s="1"/>
  <c r="AX229" i="22"/>
  <c r="BH229" i="22" s="1"/>
  <c r="AW229" i="22"/>
  <c r="BG229" i="22" s="1"/>
  <c r="BO229" i="22" s="1"/>
  <c r="AV229" i="22"/>
  <c r="AU229" i="22"/>
  <c r="AT229" i="22"/>
  <c r="AS229" i="22"/>
  <c r="BO228" i="22"/>
  <c r="BN228" i="22"/>
  <c r="BM228" i="22"/>
  <c r="BD228" i="22"/>
  <c r="BC228" i="22"/>
  <c r="BB228" i="22"/>
  <c r="BL228" i="22" s="1"/>
  <c r="BA228" i="22"/>
  <c r="BK228" i="22" s="1"/>
  <c r="AZ228" i="22"/>
  <c r="BJ228" i="22" s="1"/>
  <c r="BR228" i="22" s="1"/>
  <c r="AY228" i="22"/>
  <c r="BI228" i="22" s="1"/>
  <c r="AX228" i="22"/>
  <c r="BH228" i="22" s="1"/>
  <c r="AW228" i="22"/>
  <c r="BG228" i="22" s="1"/>
  <c r="AV228" i="22"/>
  <c r="AU228" i="22"/>
  <c r="AT228" i="22"/>
  <c r="AS228" i="22"/>
  <c r="BQ227" i="22"/>
  <c r="BN227" i="22"/>
  <c r="BI227" i="22"/>
  <c r="BD227" i="22"/>
  <c r="BC227" i="22"/>
  <c r="BM227" i="22" s="1"/>
  <c r="BB227" i="22"/>
  <c r="BL227" i="22" s="1"/>
  <c r="BA227" i="22"/>
  <c r="BK227" i="22" s="1"/>
  <c r="AZ227" i="22"/>
  <c r="BJ227" i="22" s="1"/>
  <c r="AY227" i="22"/>
  <c r="AX227" i="22"/>
  <c r="BH227" i="22" s="1"/>
  <c r="AW227" i="22"/>
  <c r="BG227" i="22" s="1"/>
  <c r="BO227" i="22" s="1"/>
  <c r="AV227" i="22"/>
  <c r="AU227" i="22"/>
  <c r="AT227" i="22"/>
  <c r="AS227" i="22"/>
  <c r="BM226" i="22"/>
  <c r="BL226" i="22"/>
  <c r="BI226" i="22"/>
  <c r="BD226" i="22"/>
  <c r="BN226" i="22" s="1"/>
  <c r="BC226" i="22"/>
  <c r="BB226" i="22"/>
  <c r="BA226" i="22"/>
  <c r="BK226" i="22" s="1"/>
  <c r="AZ226" i="22"/>
  <c r="BJ226" i="22" s="1"/>
  <c r="BR226" i="22" s="1"/>
  <c r="AY226" i="22"/>
  <c r="AX226" i="22"/>
  <c r="BH226" i="22" s="1"/>
  <c r="BP226" i="22" s="1"/>
  <c r="AW226" i="22"/>
  <c r="BG226" i="22" s="1"/>
  <c r="BO226" i="22" s="1"/>
  <c r="AV226" i="22"/>
  <c r="AU226" i="22"/>
  <c r="AT226" i="22"/>
  <c r="AS226" i="22"/>
  <c r="BQ225" i="22"/>
  <c r="BN225" i="22"/>
  <c r="BM225" i="22"/>
  <c r="BL225" i="22"/>
  <c r="BD225" i="22"/>
  <c r="BC225" i="22"/>
  <c r="BB225" i="22"/>
  <c r="BA225" i="22"/>
  <c r="BK225" i="22" s="1"/>
  <c r="AZ225" i="22"/>
  <c r="BJ225" i="22" s="1"/>
  <c r="BR225" i="22" s="1"/>
  <c r="AY225" i="22"/>
  <c r="BI225" i="22" s="1"/>
  <c r="AX225" i="22"/>
  <c r="BH225" i="22" s="1"/>
  <c r="AW225" i="22"/>
  <c r="BG225" i="22" s="1"/>
  <c r="BO225" i="22" s="1"/>
  <c r="AV225" i="22"/>
  <c r="AU225" i="22"/>
  <c r="AT225" i="22"/>
  <c r="AS225" i="22"/>
  <c r="BN224" i="22"/>
  <c r="BM224" i="22"/>
  <c r="BH224" i="22"/>
  <c r="BP224" i="22" s="1"/>
  <c r="BD224" i="22"/>
  <c r="BC224" i="22"/>
  <c r="BB224" i="22"/>
  <c r="BL224" i="22" s="1"/>
  <c r="BA224" i="22"/>
  <c r="BK224" i="22" s="1"/>
  <c r="AZ224" i="22"/>
  <c r="BJ224" i="22" s="1"/>
  <c r="BR224" i="22" s="1"/>
  <c r="AY224" i="22"/>
  <c r="BI224" i="22" s="1"/>
  <c r="AX224" i="22"/>
  <c r="AW224" i="22"/>
  <c r="BG224" i="22" s="1"/>
  <c r="BO224" i="22" s="1"/>
  <c r="AV224" i="22"/>
  <c r="AU224" i="22"/>
  <c r="AT224" i="22"/>
  <c r="AS224" i="22"/>
  <c r="CF223" i="22"/>
  <c r="CE223" i="22"/>
  <c r="BN223" i="22"/>
  <c r="BD223" i="22"/>
  <c r="BC223" i="22"/>
  <c r="BM223" i="22" s="1"/>
  <c r="BB223" i="22"/>
  <c r="BL223" i="22" s="1"/>
  <c r="BP223" i="22" s="1"/>
  <c r="BA223" i="22"/>
  <c r="BK223" i="22" s="1"/>
  <c r="AZ223" i="22"/>
  <c r="BJ223" i="22" s="1"/>
  <c r="AY223" i="22"/>
  <c r="BI223" i="22" s="1"/>
  <c r="AX223" i="22"/>
  <c r="BH223" i="22" s="1"/>
  <c r="AW223" i="22"/>
  <c r="BG223" i="22" s="1"/>
  <c r="BO223" i="22" s="1"/>
  <c r="AV223" i="22"/>
  <c r="AU223" i="22"/>
  <c r="AT223" i="22"/>
  <c r="AS223" i="22"/>
  <c r="N223" i="22"/>
  <c r="CD223" i="22" s="1"/>
  <c r="BM222" i="22"/>
  <c r="BL222" i="22"/>
  <c r="BK222" i="22"/>
  <c r="BD222" i="22"/>
  <c r="BN222" i="22" s="1"/>
  <c r="BC222" i="22"/>
  <c r="BB222" i="22"/>
  <c r="BA222" i="22"/>
  <c r="AZ222" i="22"/>
  <c r="BJ222" i="22" s="1"/>
  <c r="AY222" i="22"/>
  <c r="BI222" i="22" s="1"/>
  <c r="BQ222" i="22" s="1"/>
  <c r="AX222" i="22"/>
  <c r="BH222" i="22" s="1"/>
  <c r="BP222" i="22" s="1"/>
  <c r="AW222" i="22"/>
  <c r="BG222" i="22" s="1"/>
  <c r="BO222" i="22" s="1"/>
  <c r="AV222" i="22"/>
  <c r="AU222" i="22"/>
  <c r="AT222" i="22"/>
  <c r="AS222" i="22"/>
  <c r="BN221" i="22"/>
  <c r="BM221" i="22"/>
  <c r="BK221" i="22"/>
  <c r="BD221" i="22"/>
  <c r="BC221" i="22"/>
  <c r="BB221" i="22"/>
  <c r="BL221" i="22" s="1"/>
  <c r="BA221" i="22"/>
  <c r="AZ221" i="22"/>
  <c r="BJ221" i="22" s="1"/>
  <c r="BR221" i="22" s="1"/>
  <c r="AY221" i="22"/>
  <c r="BI221" i="22" s="1"/>
  <c r="BQ221" i="22" s="1"/>
  <c r="AX221" i="22"/>
  <c r="BH221" i="22" s="1"/>
  <c r="BP221" i="22" s="1"/>
  <c r="AW221" i="22"/>
  <c r="BG221" i="22" s="1"/>
  <c r="AV221" i="22"/>
  <c r="AU221" i="22"/>
  <c r="AT221" i="22"/>
  <c r="AS221" i="22"/>
  <c r="BO220" i="22"/>
  <c r="BL220" i="22"/>
  <c r="BK220" i="22"/>
  <c r="BD220" i="22"/>
  <c r="BN220" i="22" s="1"/>
  <c r="BC220" i="22"/>
  <c r="BM220" i="22" s="1"/>
  <c r="BQ220" i="22" s="1"/>
  <c r="BB220" i="22"/>
  <c r="BA220" i="22"/>
  <c r="AZ220" i="22"/>
  <c r="BJ220" i="22" s="1"/>
  <c r="BR220" i="22" s="1"/>
  <c r="AY220" i="22"/>
  <c r="BI220" i="22" s="1"/>
  <c r="AX220" i="22"/>
  <c r="BH220" i="22" s="1"/>
  <c r="BP220" i="22" s="1"/>
  <c r="AW220" i="22"/>
  <c r="BG220" i="22" s="1"/>
  <c r="AV220" i="22"/>
  <c r="AU220" i="22"/>
  <c r="AT220" i="22"/>
  <c r="AS220" i="22"/>
  <c r="BN219" i="22"/>
  <c r="BD219" i="22"/>
  <c r="BC219" i="22"/>
  <c r="BM219" i="22" s="1"/>
  <c r="BB219" i="22"/>
  <c r="BL219" i="22" s="1"/>
  <c r="BA219" i="22"/>
  <c r="BK219" i="22" s="1"/>
  <c r="BO219" i="22" s="1"/>
  <c r="AZ219" i="22"/>
  <c r="BJ219" i="22" s="1"/>
  <c r="AY219" i="22"/>
  <c r="BI219" i="22" s="1"/>
  <c r="AX219" i="22"/>
  <c r="BH219" i="22" s="1"/>
  <c r="BP219" i="22" s="1"/>
  <c r="AW219" i="22"/>
  <c r="BG219" i="22" s="1"/>
  <c r="AV219" i="22"/>
  <c r="AU219" i="22"/>
  <c r="AT219" i="22"/>
  <c r="AS219" i="22"/>
  <c r="BH218" i="22"/>
  <c r="BD218" i="22"/>
  <c r="BN218" i="22" s="1"/>
  <c r="BC218" i="22"/>
  <c r="BM218" i="22" s="1"/>
  <c r="BB218" i="22"/>
  <c r="BL218" i="22" s="1"/>
  <c r="BA218" i="22"/>
  <c r="BK218" i="22" s="1"/>
  <c r="AZ218" i="22"/>
  <c r="BJ218" i="22" s="1"/>
  <c r="AY218" i="22"/>
  <c r="BI218" i="22" s="1"/>
  <c r="AX218" i="22"/>
  <c r="AW218" i="22"/>
  <c r="BG218" i="22" s="1"/>
  <c r="BO218" i="22" s="1"/>
  <c r="AV218" i="22"/>
  <c r="AU218" i="22"/>
  <c r="AT218" i="22"/>
  <c r="AS218" i="22"/>
  <c r="BL217" i="22"/>
  <c r="BH217" i="22"/>
  <c r="BP217" i="22" s="1"/>
  <c r="BD217" i="22"/>
  <c r="BN217" i="22" s="1"/>
  <c r="BC217" i="22"/>
  <c r="BM217" i="22" s="1"/>
  <c r="BB217" i="22"/>
  <c r="BA217" i="22"/>
  <c r="BK217" i="22" s="1"/>
  <c r="AZ217" i="22"/>
  <c r="BJ217" i="22" s="1"/>
  <c r="AY217" i="22"/>
  <c r="BI217" i="22" s="1"/>
  <c r="AX217" i="22"/>
  <c r="AW217" i="22"/>
  <c r="BG217" i="22" s="1"/>
  <c r="AV217" i="22"/>
  <c r="AU217" i="22"/>
  <c r="AT217" i="22"/>
  <c r="AS217" i="22"/>
  <c r="BM216" i="22"/>
  <c r="BH216" i="22"/>
  <c r="BD216" i="22"/>
  <c r="BN216" i="22" s="1"/>
  <c r="BC216" i="22"/>
  <c r="BB216" i="22"/>
  <c r="BL216" i="22" s="1"/>
  <c r="BA216" i="22"/>
  <c r="BK216" i="22" s="1"/>
  <c r="AZ216" i="22"/>
  <c r="BJ216" i="22" s="1"/>
  <c r="AY216" i="22"/>
  <c r="BI216" i="22" s="1"/>
  <c r="BQ216" i="22" s="1"/>
  <c r="AX216" i="22"/>
  <c r="AW216" i="22"/>
  <c r="BG216" i="22" s="1"/>
  <c r="BO216" i="22" s="1"/>
  <c r="AV216" i="22"/>
  <c r="AU216" i="22"/>
  <c r="AT216" i="22"/>
  <c r="AS216" i="22"/>
  <c r="BN215" i="22"/>
  <c r="BM215" i="22"/>
  <c r="BL215" i="22"/>
  <c r="BD215" i="22"/>
  <c r="BC215" i="22"/>
  <c r="BB215" i="22"/>
  <c r="BA215" i="22"/>
  <c r="BK215" i="22" s="1"/>
  <c r="AZ215" i="22"/>
  <c r="BJ215" i="22" s="1"/>
  <c r="BR215" i="22" s="1"/>
  <c r="AY215" i="22"/>
  <c r="BI215" i="22" s="1"/>
  <c r="AX215" i="22"/>
  <c r="BH215" i="22" s="1"/>
  <c r="BP215" i="22" s="1"/>
  <c r="AW215" i="22"/>
  <c r="BG215" i="22" s="1"/>
  <c r="BO215" i="22" s="1"/>
  <c r="AV215" i="22"/>
  <c r="AU215" i="22"/>
  <c r="AT215" i="22"/>
  <c r="AS215" i="22"/>
  <c r="BN214" i="22"/>
  <c r="BM214" i="22"/>
  <c r="BL214" i="22"/>
  <c r="BD214" i="22"/>
  <c r="BC214" i="22"/>
  <c r="BB214" i="22"/>
  <c r="BA214" i="22"/>
  <c r="BK214" i="22" s="1"/>
  <c r="AZ214" i="22"/>
  <c r="BJ214" i="22" s="1"/>
  <c r="AY214" i="22"/>
  <c r="BI214" i="22" s="1"/>
  <c r="AX214" i="22"/>
  <c r="BH214" i="22" s="1"/>
  <c r="BP214" i="22" s="1"/>
  <c r="AW214" i="22"/>
  <c r="BG214" i="22" s="1"/>
  <c r="AV214" i="22"/>
  <c r="AU214" i="22"/>
  <c r="AT214" i="22"/>
  <c r="AS214" i="22"/>
  <c r="BN213" i="22"/>
  <c r="BL213" i="22"/>
  <c r="BD213" i="22"/>
  <c r="BC213" i="22"/>
  <c r="BM213" i="22" s="1"/>
  <c r="BB213" i="22"/>
  <c r="BA213" i="22"/>
  <c r="BK213" i="22" s="1"/>
  <c r="AZ213" i="22"/>
  <c r="BJ213" i="22" s="1"/>
  <c r="BR213" i="22" s="1"/>
  <c r="AY213" i="22"/>
  <c r="BI213" i="22" s="1"/>
  <c r="BQ213" i="22" s="1"/>
  <c r="AX213" i="22"/>
  <c r="BH213" i="22" s="1"/>
  <c r="AW213" i="22"/>
  <c r="BG213" i="22" s="1"/>
  <c r="AV213" i="22"/>
  <c r="AU213" i="22"/>
  <c r="AT213" i="22"/>
  <c r="AS213" i="22"/>
  <c r="N213" i="22"/>
  <c r="BK212" i="22"/>
  <c r="BD212" i="22"/>
  <c r="BN212" i="22" s="1"/>
  <c r="BC212" i="22"/>
  <c r="BM212" i="22" s="1"/>
  <c r="BB212" i="22"/>
  <c r="BL212" i="22" s="1"/>
  <c r="BA212" i="22"/>
  <c r="AZ212" i="22"/>
  <c r="BJ212" i="22" s="1"/>
  <c r="BR212" i="22" s="1"/>
  <c r="AY212" i="22"/>
  <c r="BI212" i="22" s="1"/>
  <c r="AX212" i="22"/>
  <c r="BH212" i="22" s="1"/>
  <c r="BP212" i="22" s="1"/>
  <c r="AW212" i="22"/>
  <c r="BG212" i="22" s="1"/>
  <c r="BO212" i="22" s="1"/>
  <c r="AV212" i="22"/>
  <c r="AU212" i="22"/>
  <c r="AT212" i="22"/>
  <c r="AS212" i="22"/>
  <c r="BD211" i="22"/>
  <c r="BN211" i="22" s="1"/>
  <c r="BC211" i="22"/>
  <c r="BM211" i="22" s="1"/>
  <c r="BB211" i="22"/>
  <c r="BL211" i="22" s="1"/>
  <c r="BA211" i="22"/>
  <c r="BK211" i="22" s="1"/>
  <c r="AZ211" i="22"/>
  <c r="BJ211" i="22" s="1"/>
  <c r="AY211" i="22"/>
  <c r="BI211" i="22" s="1"/>
  <c r="AX211" i="22"/>
  <c r="BH211" i="22" s="1"/>
  <c r="AW211" i="22"/>
  <c r="BG211" i="22" s="1"/>
  <c r="BO211" i="22" s="1"/>
  <c r="AV211" i="22"/>
  <c r="AU211" i="22"/>
  <c r="AT211" i="22"/>
  <c r="AS211" i="22"/>
  <c r="BM210" i="22"/>
  <c r="BD210" i="22"/>
  <c r="BN210" i="22" s="1"/>
  <c r="BC210" i="22"/>
  <c r="BB210" i="22"/>
  <c r="BL210" i="22" s="1"/>
  <c r="BA210" i="22"/>
  <c r="BK210" i="22" s="1"/>
  <c r="AZ210" i="22"/>
  <c r="BJ210" i="22" s="1"/>
  <c r="BR210" i="22" s="1"/>
  <c r="AY210" i="22"/>
  <c r="BI210" i="22" s="1"/>
  <c r="AX210" i="22"/>
  <c r="BH210" i="22" s="1"/>
  <c r="AW210" i="22"/>
  <c r="BG210" i="22" s="1"/>
  <c r="AV210" i="22"/>
  <c r="AU210" i="22"/>
  <c r="AT210" i="22"/>
  <c r="AS210" i="22"/>
  <c r="BD209" i="22"/>
  <c r="BN209" i="22" s="1"/>
  <c r="BC209" i="22"/>
  <c r="BM209" i="22" s="1"/>
  <c r="BB209" i="22"/>
  <c r="BL209" i="22" s="1"/>
  <c r="BA209" i="22"/>
  <c r="BK209" i="22" s="1"/>
  <c r="AZ209" i="22"/>
  <c r="BJ209" i="22" s="1"/>
  <c r="AY209" i="22"/>
  <c r="BI209" i="22" s="1"/>
  <c r="AX209" i="22"/>
  <c r="BH209" i="22" s="1"/>
  <c r="AW209" i="22"/>
  <c r="BG209" i="22" s="1"/>
  <c r="BO209" i="22" s="1"/>
  <c r="AV209" i="22"/>
  <c r="AU209" i="22"/>
  <c r="AT209" i="22"/>
  <c r="AS209" i="22"/>
  <c r="BK208" i="22"/>
  <c r="BD208" i="22"/>
  <c r="BN208" i="22" s="1"/>
  <c r="BC208" i="22"/>
  <c r="BM208" i="22" s="1"/>
  <c r="BB208" i="22"/>
  <c r="BL208" i="22" s="1"/>
  <c r="BA208" i="22"/>
  <c r="AZ208" i="22"/>
  <c r="BJ208" i="22" s="1"/>
  <c r="AY208" i="22"/>
  <c r="BI208" i="22" s="1"/>
  <c r="AX208" i="22"/>
  <c r="BH208" i="22" s="1"/>
  <c r="BP208" i="22" s="1"/>
  <c r="AW208" i="22"/>
  <c r="BG208" i="22" s="1"/>
  <c r="BO208" i="22" s="1"/>
  <c r="AV208" i="22"/>
  <c r="AU208" i="22"/>
  <c r="AT208" i="22"/>
  <c r="AS208" i="22"/>
  <c r="BL207" i="22"/>
  <c r="BK207" i="22"/>
  <c r="BD207" i="22"/>
  <c r="BN207" i="22" s="1"/>
  <c r="BC207" i="22"/>
  <c r="BM207" i="22" s="1"/>
  <c r="BB207" i="22"/>
  <c r="BA207" i="22"/>
  <c r="AZ207" i="22"/>
  <c r="BJ207" i="22" s="1"/>
  <c r="BR207" i="22" s="1"/>
  <c r="AY207" i="22"/>
  <c r="BI207" i="22" s="1"/>
  <c r="AX207" i="22"/>
  <c r="BH207" i="22" s="1"/>
  <c r="BP207" i="22" s="1"/>
  <c r="AW207" i="22"/>
  <c r="BG207" i="22" s="1"/>
  <c r="BO207" i="22" s="1"/>
  <c r="AV207" i="22"/>
  <c r="AU207" i="22"/>
  <c r="AT207" i="22"/>
  <c r="AS207" i="22"/>
  <c r="BM206" i="22"/>
  <c r="BL206" i="22"/>
  <c r="BD206" i="22"/>
  <c r="BN206" i="22" s="1"/>
  <c r="BC206" i="22"/>
  <c r="BB206" i="22"/>
  <c r="BA206" i="22"/>
  <c r="BK206" i="22" s="1"/>
  <c r="AZ206" i="22"/>
  <c r="BJ206" i="22" s="1"/>
  <c r="BR206" i="22" s="1"/>
  <c r="AY206" i="22"/>
  <c r="BI206" i="22" s="1"/>
  <c r="BQ206" i="22" s="1"/>
  <c r="AX206" i="22"/>
  <c r="BH206" i="22" s="1"/>
  <c r="AW206" i="22"/>
  <c r="BG206" i="22" s="1"/>
  <c r="AV206" i="22"/>
  <c r="AU206" i="22"/>
  <c r="AT206" i="22"/>
  <c r="AS206" i="22"/>
  <c r="BO205" i="22"/>
  <c r="BN205" i="22"/>
  <c r="BD205" i="22"/>
  <c r="BC205" i="22"/>
  <c r="BM205" i="22" s="1"/>
  <c r="BB205" i="22"/>
  <c r="BL205" i="22" s="1"/>
  <c r="BA205" i="22"/>
  <c r="BK205" i="22" s="1"/>
  <c r="AZ205" i="22"/>
  <c r="BJ205" i="22" s="1"/>
  <c r="AY205" i="22"/>
  <c r="BI205" i="22" s="1"/>
  <c r="AX205" i="22"/>
  <c r="BH205" i="22" s="1"/>
  <c r="BP205" i="22" s="1"/>
  <c r="AW205" i="22"/>
  <c r="BG205" i="22" s="1"/>
  <c r="AV205" i="22"/>
  <c r="AU205" i="22"/>
  <c r="AT205" i="22"/>
  <c r="AS205" i="22"/>
  <c r="BM204" i="22"/>
  <c r="BD204" i="22"/>
  <c r="BN204" i="22" s="1"/>
  <c r="BC204" i="22"/>
  <c r="BB204" i="22"/>
  <c r="BL204" i="22" s="1"/>
  <c r="BA204" i="22"/>
  <c r="BK204" i="22" s="1"/>
  <c r="AZ204" i="22"/>
  <c r="BJ204" i="22" s="1"/>
  <c r="AY204" i="22"/>
  <c r="BI204" i="22" s="1"/>
  <c r="AX204" i="22"/>
  <c r="BH204" i="22" s="1"/>
  <c r="AW204" i="22"/>
  <c r="BG204" i="22" s="1"/>
  <c r="BO204" i="22" s="1"/>
  <c r="AV204" i="22"/>
  <c r="AU204" i="22"/>
  <c r="AT204" i="22"/>
  <c r="AS204" i="22"/>
  <c r="CD203" i="22"/>
  <c r="BR203" i="22"/>
  <c r="BL203" i="22"/>
  <c r="BK203" i="22"/>
  <c r="BJ203" i="22"/>
  <c r="BD203" i="22"/>
  <c r="BN203" i="22" s="1"/>
  <c r="BC203" i="22"/>
  <c r="BM203" i="22" s="1"/>
  <c r="BB203" i="22"/>
  <c r="BA203" i="22"/>
  <c r="AZ203" i="22"/>
  <c r="AY203" i="22"/>
  <c r="BI203" i="22" s="1"/>
  <c r="BQ203" i="22" s="1"/>
  <c r="AX203" i="22"/>
  <c r="BH203" i="22" s="1"/>
  <c r="BP203" i="22" s="1"/>
  <c r="AW203" i="22"/>
  <c r="BG203" i="22" s="1"/>
  <c r="AV203" i="22"/>
  <c r="AU203" i="22"/>
  <c r="AT203" i="22"/>
  <c r="AS203" i="22"/>
  <c r="N203" i="22"/>
  <c r="BN202" i="22"/>
  <c r="BR202" i="22" s="1"/>
  <c r="BD202" i="22"/>
  <c r="BC202" i="22"/>
  <c r="BM202" i="22" s="1"/>
  <c r="BB202" i="22"/>
  <c r="BL202" i="22" s="1"/>
  <c r="BA202" i="22"/>
  <c r="BK202" i="22" s="1"/>
  <c r="AZ202" i="22"/>
  <c r="BJ202" i="22" s="1"/>
  <c r="AY202" i="22"/>
  <c r="BI202" i="22" s="1"/>
  <c r="AX202" i="22"/>
  <c r="BH202" i="22" s="1"/>
  <c r="BP202" i="22" s="1"/>
  <c r="AW202" i="22"/>
  <c r="BG202" i="22" s="1"/>
  <c r="AV202" i="22"/>
  <c r="AU202" i="22"/>
  <c r="AT202" i="22"/>
  <c r="AS202" i="22"/>
  <c r="BD201" i="22"/>
  <c r="BN201" i="22" s="1"/>
  <c r="BC201" i="22"/>
  <c r="BM201" i="22" s="1"/>
  <c r="BB201" i="22"/>
  <c r="BL201" i="22" s="1"/>
  <c r="BA201" i="22"/>
  <c r="BK201" i="22" s="1"/>
  <c r="AZ201" i="22"/>
  <c r="BJ201" i="22" s="1"/>
  <c r="AY201" i="22"/>
  <c r="BI201" i="22" s="1"/>
  <c r="AX201" i="22"/>
  <c r="BH201" i="22" s="1"/>
  <c r="AW201" i="22"/>
  <c r="BG201" i="22" s="1"/>
  <c r="AV201" i="22"/>
  <c r="AU201" i="22"/>
  <c r="AT201" i="22"/>
  <c r="AS201" i="22"/>
  <c r="BK200" i="22"/>
  <c r="BJ200" i="22"/>
  <c r="BR200" i="22" s="1"/>
  <c r="BD200" i="22"/>
  <c r="BN200" i="22" s="1"/>
  <c r="BC200" i="22"/>
  <c r="BM200" i="22" s="1"/>
  <c r="BB200" i="22"/>
  <c r="BL200" i="22" s="1"/>
  <c r="BA200" i="22"/>
  <c r="AZ200" i="22"/>
  <c r="AY200" i="22"/>
  <c r="BI200" i="22" s="1"/>
  <c r="AX200" i="22"/>
  <c r="BH200" i="22" s="1"/>
  <c r="AW200" i="22"/>
  <c r="BG200" i="22" s="1"/>
  <c r="BO200" i="22" s="1"/>
  <c r="AV200" i="22"/>
  <c r="AU200" i="22"/>
  <c r="AT200" i="22"/>
  <c r="AS200" i="22"/>
  <c r="BM199" i="22"/>
  <c r="BL199" i="22"/>
  <c r="BD199" i="22"/>
  <c r="BN199" i="22" s="1"/>
  <c r="BC199" i="22"/>
  <c r="BB199" i="22"/>
  <c r="BA199" i="22"/>
  <c r="BK199" i="22" s="1"/>
  <c r="AZ199" i="22"/>
  <c r="BJ199" i="22" s="1"/>
  <c r="BR199" i="22" s="1"/>
  <c r="AY199" i="22"/>
  <c r="BI199" i="22" s="1"/>
  <c r="AX199" i="22"/>
  <c r="BH199" i="22" s="1"/>
  <c r="AW199" i="22"/>
  <c r="BG199" i="22" s="1"/>
  <c r="AV199" i="22"/>
  <c r="AU199" i="22"/>
  <c r="AT199" i="22"/>
  <c r="AS199" i="22"/>
  <c r="BR198" i="22"/>
  <c r="BN198" i="22"/>
  <c r="BD198" i="22"/>
  <c r="BC198" i="22"/>
  <c r="BM198" i="22" s="1"/>
  <c r="BB198" i="22"/>
  <c r="BL198" i="22" s="1"/>
  <c r="BA198" i="22"/>
  <c r="BK198" i="22" s="1"/>
  <c r="AZ198" i="22"/>
  <c r="BJ198" i="22" s="1"/>
  <c r="AY198" i="22"/>
  <c r="BI198" i="22" s="1"/>
  <c r="AX198" i="22"/>
  <c r="BH198" i="22" s="1"/>
  <c r="AW198" i="22"/>
  <c r="BG198" i="22" s="1"/>
  <c r="AV198" i="22"/>
  <c r="AU198" i="22"/>
  <c r="AT198" i="22"/>
  <c r="AS198" i="22"/>
  <c r="BM197" i="22"/>
  <c r="BD197" i="22"/>
  <c r="BN197" i="22" s="1"/>
  <c r="BC197" i="22"/>
  <c r="BB197" i="22"/>
  <c r="BL197" i="22" s="1"/>
  <c r="BA197" i="22"/>
  <c r="BK197" i="22" s="1"/>
  <c r="AZ197" i="22"/>
  <c r="BJ197" i="22" s="1"/>
  <c r="AY197" i="22"/>
  <c r="BI197" i="22" s="1"/>
  <c r="AX197" i="22"/>
  <c r="BH197" i="22" s="1"/>
  <c r="AW197" i="22"/>
  <c r="BG197" i="22" s="1"/>
  <c r="AV197" i="22"/>
  <c r="AU197" i="22"/>
  <c r="AT197" i="22"/>
  <c r="AS197" i="22"/>
  <c r="BK196" i="22"/>
  <c r="BJ196" i="22"/>
  <c r="BR196" i="22" s="1"/>
  <c r="BD196" i="22"/>
  <c r="BN196" i="22" s="1"/>
  <c r="BC196" i="22"/>
  <c r="BM196" i="22" s="1"/>
  <c r="BB196" i="22"/>
  <c r="BL196" i="22" s="1"/>
  <c r="BA196" i="22"/>
  <c r="AZ196" i="22"/>
  <c r="AY196" i="22"/>
  <c r="BI196" i="22" s="1"/>
  <c r="AX196" i="22"/>
  <c r="BH196" i="22" s="1"/>
  <c r="BP196" i="22" s="1"/>
  <c r="AW196" i="22"/>
  <c r="BG196" i="22" s="1"/>
  <c r="BO196" i="22" s="1"/>
  <c r="AV196" i="22"/>
  <c r="AU196" i="22"/>
  <c r="AT196" i="22"/>
  <c r="AS196" i="22"/>
  <c r="BM195" i="22"/>
  <c r="BL195" i="22"/>
  <c r="BD195" i="22"/>
  <c r="BN195" i="22" s="1"/>
  <c r="BC195" i="22"/>
  <c r="BB195" i="22"/>
  <c r="BA195" i="22"/>
  <c r="BK195" i="22" s="1"/>
  <c r="AZ195" i="22"/>
  <c r="BJ195" i="22" s="1"/>
  <c r="AY195" i="22"/>
  <c r="BI195" i="22" s="1"/>
  <c r="BQ195" i="22" s="1"/>
  <c r="AX195" i="22"/>
  <c r="BH195" i="22" s="1"/>
  <c r="AW195" i="22"/>
  <c r="BG195" i="22" s="1"/>
  <c r="AV195" i="22"/>
  <c r="AU195" i="22"/>
  <c r="AT195" i="22"/>
  <c r="AS195" i="22"/>
  <c r="BL194" i="22"/>
  <c r="BI194" i="22"/>
  <c r="BD194" i="22"/>
  <c r="BN194" i="22" s="1"/>
  <c r="BC194" i="22"/>
  <c r="BM194" i="22" s="1"/>
  <c r="BQ194" i="22" s="1"/>
  <c r="BB194" i="22"/>
  <c r="BA194" i="22"/>
  <c r="BK194" i="22" s="1"/>
  <c r="AZ194" i="22"/>
  <c r="BJ194" i="22" s="1"/>
  <c r="BR194" i="22" s="1"/>
  <c r="AY194" i="22"/>
  <c r="AX194" i="22"/>
  <c r="BH194" i="22" s="1"/>
  <c r="AW194" i="22"/>
  <c r="BG194" i="22" s="1"/>
  <c r="AV194" i="22"/>
  <c r="AU194" i="22"/>
  <c r="AT194" i="22"/>
  <c r="AS194" i="22"/>
  <c r="CD193" i="22"/>
  <c r="CC193" i="22"/>
  <c r="CG193" i="22" s="1"/>
  <c r="BD193" i="22"/>
  <c r="BN193" i="22" s="1"/>
  <c r="BC193" i="22"/>
  <c r="BM193" i="22" s="1"/>
  <c r="BB193" i="22"/>
  <c r="BL193" i="22" s="1"/>
  <c r="BA193" i="22"/>
  <c r="BK193" i="22" s="1"/>
  <c r="AZ193" i="22"/>
  <c r="BJ193" i="22" s="1"/>
  <c r="BR193" i="22" s="1"/>
  <c r="AY193" i="22"/>
  <c r="BI193" i="22" s="1"/>
  <c r="AX193" i="22"/>
  <c r="BH193" i="22" s="1"/>
  <c r="BP193" i="22" s="1"/>
  <c r="AW193" i="22"/>
  <c r="BG193" i="22" s="1"/>
  <c r="AV193" i="22"/>
  <c r="AU193" i="22"/>
  <c r="AT193" i="22"/>
  <c r="AS193" i="22"/>
  <c r="N193" i="22"/>
  <c r="CF193" i="22" s="1"/>
  <c r="BD192" i="22"/>
  <c r="BN192" i="22" s="1"/>
  <c r="BC192" i="22"/>
  <c r="BM192" i="22" s="1"/>
  <c r="BB192" i="22"/>
  <c r="BL192" i="22" s="1"/>
  <c r="BA192" i="22"/>
  <c r="BK192" i="22" s="1"/>
  <c r="AZ192" i="22"/>
  <c r="BJ192" i="22" s="1"/>
  <c r="AY192" i="22"/>
  <c r="BI192" i="22" s="1"/>
  <c r="AX192" i="22"/>
  <c r="BH192" i="22" s="1"/>
  <c r="AW192" i="22"/>
  <c r="BG192" i="22" s="1"/>
  <c r="AV192" i="22"/>
  <c r="AU192" i="22"/>
  <c r="AT192" i="22"/>
  <c r="AS192" i="22"/>
  <c r="BD191" i="22"/>
  <c r="BN191" i="22" s="1"/>
  <c r="BC191" i="22"/>
  <c r="BM191" i="22" s="1"/>
  <c r="BB191" i="22"/>
  <c r="BL191" i="22" s="1"/>
  <c r="BA191" i="22"/>
  <c r="BK191" i="22" s="1"/>
  <c r="AZ191" i="22"/>
  <c r="BJ191" i="22" s="1"/>
  <c r="AY191" i="22"/>
  <c r="BI191" i="22" s="1"/>
  <c r="BQ191" i="22" s="1"/>
  <c r="AX191" i="22"/>
  <c r="BH191" i="22" s="1"/>
  <c r="AW191" i="22"/>
  <c r="BG191" i="22" s="1"/>
  <c r="AV191" i="22"/>
  <c r="AU191" i="22"/>
  <c r="AT191" i="22"/>
  <c r="AS191" i="22"/>
  <c r="BD190" i="22"/>
  <c r="BN190" i="22" s="1"/>
  <c r="BC190" i="22"/>
  <c r="BM190" i="22" s="1"/>
  <c r="BB190" i="22"/>
  <c r="BL190" i="22" s="1"/>
  <c r="BA190" i="22"/>
  <c r="BK190" i="22" s="1"/>
  <c r="AZ190" i="22"/>
  <c r="BJ190" i="22" s="1"/>
  <c r="AY190" i="22"/>
  <c r="BI190" i="22" s="1"/>
  <c r="AX190" i="22"/>
  <c r="BH190" i="22" s="1"/>
  <c r="AW190" i="22"/>
  <c r="BG190" i="22" s="1"/>
  <c r="AV190" i="22"/>
  <c r="AU190" i="22"/>
  <c r="AT190" i="22"/>
  <c r="AS190" i="22"/>
  <c r="BD189" i="22"/>
  <c r="BN189" i="22" s="1"/>
  <c r="BC189" i="22"/>
  <c r="BM189" i="22" s="1"/>
  <c r="BB189" i="22"/>
  <c r="BL189" i="22" s="1"/>
  <c r="BA189" i="22"/>
  <c r="BK189" i="22" s="1"/>
  <c r="AZ189" i="22"/>
  <c r="BJ189" i="22" s="1"/>
  <c r="AY189" i="22"/>
  <c r="BI189" i="22" s="1"/>
  <c r="BQ189" i="22" s="1"/>
  <c r="AX189" i="22"/>
  <c r="BH189" i="22" s="1"/>
  <c r="AW189" i="22"/>
  <c r="BG189" i="22" s="1"/>
  <c r="AV189" i="22"/>
  <c r="AU189" i="22"/>
  <c r="AT189" i="22"/>
  <c r="AS189" i="22"/>
  <c r="BD188" i="22"/>
  <c r="BN188" i="22" s="1"/>
  <c r="BC188" i="22"/>
  <c r="BM188" i="22" s="1"/>
  <c r="BB188" i="22"/>
  <c r="BL188" i="22" s="1"/>
  <c r="BA188" i="22"/>
  <c r="BK188" i="22" s="1"/>
  <c r="AZ188" i="22"/>
  <c r="BJ188" i="22" s="1"/>
  <c r="AY188" i="22"/>
  <c r="BI188" i="22" s="1"/>
  <c r="AX188" i="22"/>
  <c r="BH188" i="22" s="1"/>
  <c r="AW188" i="22"/>
  <c r="BG188" i="22" s="1"/>
  <c r="AV188" i="22"/>
  <c r="AU188" i="22"/>
  <c r="AT188" i="22"/>
  <c r="AS188" i="22"/>
  <c r="BD187" i="22"/>
  <c r="BN187" i="22" s="1"/>
  <c r="BC187" i="22"/>
  <c r="BM187" i="22" s="1"/>
  <c r="BB187" i="22"/>
  <c r="BL187" i="22" s="1"/>
  <c r="BA187" i="22"/>
  <c r="BK187" i="22" s="1"/>
  <c r="AZ187" i="22"/>
  <c r="BJ187" i="22" s="1"/>
  <c r="AY187" i="22"/>
  <c r="BI187" i="22" s="1"/>
  <c r="BQ187" i="22" s="1"/>
  <c r="AX187" i="22"/>
  <c r="BH187" i="22" s="1"/>
  <c r="AW187" i="22"/>
  <c r="BG187" i="22" s="1"/>
  <c r="AV187" i="22"/>
  <c r="AU187" i="22"/>
  <c r="AT187" i="22"/>
  <c r="AS187" i="22"/>
  <c r="BD186" i="22"/>
  <c r="BN186" i="22" s="1"/>
  <c r="BC186" i="22"/>
  <c r="BM186" i="22" s="1"/>
  <c r="BB186" i="22"/>
  <c r="BL186" i="22" s="1"/>
  <c r="BA186" i="22"/>
  <c r="BK186" i="22" s="1"/>
  <c r="AZ186" i="22"/>
  <c r="BJ186" i="22" s="1"/>
  <c r="AY186" i="22"/>
  <c r="BI186" i="22" s="1"/>
  <c r="AX186" i="22"/>
  <c r="BH186" i="22" s="1"/>
  <c r="AW186" i="22"/>
  <c r="BG186" i="22" s="1"/>
  <c r="AV186" i="22"/>
  <c r="AU186" i="22"/>
  <c r="AT186" i="22"/>
  <c r="AS186" i="22"/>
  <c r="BD185" i="22"/>
  <c r="BN185" i="22" s="1"/>
  <c r="BC185" i="22"/>
  <c r="BM185" i="22" s="1"/>
  <c r="BB185" i="22"/>
  <c r="BL185" i="22" s="1"/>
  <c r="BA185" i="22"/>
  <c r="BK185" i="22" s="1"/>
  <c r="AZ185" i="22"/>
  <c r="BJ185" i="22" s="1"/>
  <c r="AY185" i="22"/>
  <c r="BI185" i="22" s="1"/>
  <c r="BQ185" i="22" s="1"/>
  <c r="AX185" i="22"/>
  <c r="BH185" i="22" s="1"/>
  <c r="AW185" i="22"/>
  <c r="BG185" i="22" s="1"/>
  <c r="AV185" i="22"/>
  <c r="AU185" i="22"/>
  <c r="AT185" i="22"/>
  <c r="AS185" i="22"/>
  <c r="BD184" i="22"/>
  <c r="BN184" i="22" s="1"/>
  <c r="BC184" i="22"/>
  <c r="BM184" i="22" s="1"/>
  <c r="BB184" i="22"/>
  <c r="BL184" i="22" s="1"/>
  <c r="BA184" i="22"/>
  <c r="BK184" i="22" s="1"/>
  <c r="AZ184" i="22"/>
  <c r="BJ184" i="22" s="1"/>
  <c r="AY184" i="22"/>
  <c r="BI184" i="22" s="1"/>
  <c r="AX184" i="22"/>
  <c r="BH184" i="22" s="1"/>
  <c r="AW184" i="22"/>
  <c r="BG184" i="22" s="1"/>
  <c r="AV184" i="22"/>
  <c r="AU184" i="22"/>
  <c r="AT184" i="22"/>
  <c r="AS184" i="22"/>
  <c r="BD183" i="22"/>
  <c r="BN183" i="22" s="1"/>
  <c r="BC183" i="22"/>
  <c r="BM183" i="22" s="1"/>
  <c r="BB183" i="22"/>
  <c r="BL183" i="22" s="1"/>
  <c r="BA183" i="22"/>
  <c r="BK183" i="22" s="1"/>
  <c r="BO183" i="22" s="1"/>
  <c r="AZ183" i="22"/>
  <c r="BJ183" i="22" s="1"/>
  <c r="BR183" i="22" s="1"/>
  <c r="AY183" i="22"/>
  <c r="BI183" i="22" s="1"/>
  <c r="BQ183" i="22" s="1"/>
  <c r="AX183" i="22"/>
  <c r="BH183" i="22" s="1"/>
  <c r="AW183" i="22"/>
  <c r="BG183" i="22" s="1"/>
  <c r="AV183" i="22"/>
  <c r="AU183" i="22"/>
  <c r="AT183" i="22"/>
  <c r="AS183" i="22"/>
  <c r="N183" i="22"/>
  <c r="BD182" i="22"/>
  <c r="BN182" i="22" s="1"/>
  <c r="BC182" i="22"/>
  <c r="BM182" i="22" s="1"/>
  <c r="BB182" i="22"/>
  <c r="BL182" i="22" s="1"/>
  <c r="BA182" i="22"/>
  <c r="BK182" i="22" s="1"/>
  <c r="AZ182" i="22"/>
  <c r="BJ182" i="22" s="1"/>
  <c r="BR182" i="22" s="1"/>
  <c r="AY182" i="22"/>
  <c r="BI182" i="22" s="1"/>
  <c r="AX182" i="22"/>
  <c r="BH182" i="22" s="1"/>
  <c r="BP182" i="22" s="1"/>
  <c r="AW182" i="22"/>
  <c r="BG182" i="22" s="1"/>
  <c r="AV182" i="22"/>
  <c r="AU182" i="22"/>
  <c r="AT182" i="22"/>
  <c r="AS182" i="22"/>
  <c r="BP181" i="22"/>
  <c r="BD181" i="22"/>
  <c r="BN181" i="22" s="1"/>
  <c r="BC181" i="22"/>
  <c r="BM181" i="22" s="1"/>
  <c r="BB181" i="22"/>
  <c r="BL181" i="22" s="1"/>
  <c r="BA181" i="22"/>
  <c r="BK181" i="22" s="1"/>
  <c r="AZ181" i="22"/>
  <c r="BJ181" i="22" s="1"/>
  <c r="BR181" i="22" s="1"/>
  <c r="AY181" i="22"/>
  <c r="BI181" i="22" s="1"/>
  <c r="AX181" i="22"/>
  <c r="BH181" i="22" s="1"/>
  <c r="AW181" i="22"/>
  <c r="BG181" i="22" s="1"/>
  <c r="AV181" i="22"/>
  <c r="AU181" i="22"/>
  <c r="AT181" i="22"/>
  <c r="AS181" i="22"/>
  <c r="BD180" i="22"/>
  <c r="BN180" i="22" s="1"/>
  <c r="BC180" i="22"/>
  <c r="BM180" i="22" s="1"/>
  <c r="BB180" i="22"/>
  <c r="BL180" i="22" s="1"/>
  <c r="BA180" i="22"/>
  <c r="BK180" i="22" s="1"/>
  <c r="AZ180" i="22"/>
  <c r="BJ180" i="22" s="1"/>
  <c r="BR180" i="22" s="1"/>
  <c r="AY180" i="22"/>
  <c r="BI180" i="22" s="1"/>
  <c r="AX180" i="22"/>
  <c r="BH180" i="22" s="1"/>
  <c r="BP180" i="22" s="1"/>
  <c r="AW180" i="22"/>
  <c r="BG180" i="22" s="1"/>
  <c r="AV180" i="22"/>
  <c r="AU180" i="22"/>
  <c r="AT180" i="22"/>
  <c r="AS180" i="22"/>
  <c r="BP179" i="22"/>
  <c r="BD179" i="22"/>
  <c r="BN179" i="22" s="1"/>
  <c r="BC179" i="22"/>
  <c r="BM179" i="22" s="1"/>
  <c r="BB179" i="22"/>
  <c r="BL179" i="22" s="1"/>
  <c r="BA179" i="22"/>
  <c r="BK179" i="22" s="1"/>
  <c r="AZ179" i="22"/>
  <c r="BJ179" i="22" s="1"/>
  <c r="BR179" i="22" s="1"/>
  <c r="AY179" i="22"/>
  <c r="BI179" i="22" s="1"/>
  <c r="AX179" i="22"/>
  <c r="BH179" i="22" s="1"/>
  <c r="AW179" i="22"/>
  <c r="BG179" i="22" s="1"/>
  <c r="AV179" i="22"/>
  <c r="AU179" i="22"/>
  <c r="AT179" i="22"/>
  <c r="AS179" i="22"/>
  <c r="BK178" i="22"/>
  <c r="BD178" i="22"/>
  <c r="BN178" i="22" s="1"/>
  <c r="BC178" i="22"/>
  <c r="BM178" i="22" s="1"/>
  <c r="BB178" i="22"/>
  <c r="BL178" i="22" s="1"/>
  <c r="BA178" i="22"/>
  <c r="AZ178" i="22"/>
  <c r="BJ178" i="22" s="1"/>
  <c r="BR178" i="22" s="1"/>
  <c r="AY178" i="22"/>
  <c r="BI178" i="22" s="1"/>
  <c r="AX178" i="22"/>
  <c r="BH178" i="22" s="1"/>
  <c r="BP178" i="22" s="1"/>
  <c r="AW178" i="22"/>
  <c r="BG178" i="22" s="1"/>
  <c r="AV178" i="22"/>
  <c r="AU178" i="22"/>
  <c r="AT178" i="22"/>
  <c r="AS178" i="22"/>
  <c r="BL177" i="22"/>
  <c r="BK177" i="22"/>
  <c r="BH177" i="22"/>
  <c r="BP177" i="22" s="1"/>
  <c r="BD177" i="22"/>
  <c r="BN177" i="22" s="1"/>
  <c r="BC177" i="22"/>
  <c r="BM177" i="22" s="1"/>
  <c r="BB177" i="22"/>
  <c r="BA177" i="22"/>
  <c r="AZ177" i="22"/>
  <c r="BJ177" i="22" s="1"/>
  <c r="BR177" i="22" s="1"/>
  <c r="AY177" i="22"/>
  <c r="BI177" i="22" s="1"/>
  <c r="AX177" i="22"/>
  <c r="AW177" i="22"/>
  <c r="BG177" i="22" s="1"/>
  <c r="BO177" i="22" s="1"/>
  <c r="AV177" i="22"/>
  <c r="AU177" i="22"/>
  <c r="AT177" i="22"/>
  <c r="AS177" i="22"/>
  <c r="BK176" i="22"/>
  <c r="BJ176" i="22"/>
  <c r="BH176" i="22"/>
  <c r="BP176" i="22" s="1"/>
  <c r="BD176" i="22"/>
  <c r="BN176" i="22" s="1"/>
  <c r="BR176" i="22" s="1"/>
  <c r="BC176" i="22"/>
  <c r="BM176" i="22" s="1"/>
  <c r="BB176" i="22"/>
  <c r="BL176" i="22" s="1"/>
  <c r="BA176" i="22"/>
  <c r="AZ176" i="22"/>
  <c r="AY176" i="22"/>
  <c r="BI176" i="22" s="1"/>
  <c r="BQ176" i="22" s="1"/>
  <c r="AX176" i="22"/>
  <c r="AW176" i="22"/>
  <c r="BG176" i="22" s="1"/>
  <c r="BO176" i="22" s="1"/>
  <c r="AV176" i="22"/>
  <c r="AU176" i="22"/>
  <c r="AT176" i="22"/>
  <c r="AS176" i="22"/>
  <c r="BL175" i="22"/>
  <c r="BK175" i="22"/>
  <c r="BD175" i="22"/>
  <c r="BN175" i="22" s="1"/>
  <c r="BC175" i="22"/>
  <c r="BM175" i="22" s="1"/>
  <c r="BB175" i="22"/>
  <c r="BA175" i="22"/>
  <c r="AZ175" i="22"/>
  <c r="BJ175" i="22" s="1"/>
  <c r="AY175" i="22"/>
  <c r="BI175" i="22" s="1"/>
  <c r="BQ175" i="22" s="1"/>
  <c r="AX175" i="22"/>
  <c r="BH175" i="22" s="1"/>
  <c r="AW175" i="22"/>
  <c r="BG175" i="22" s="1"/>
  <c r="AV175" i="22"/>
  <c r="AU175" i="22"/>
  <c r="AT175" i="22"/>
  <c r="AS175" i="22"/>
  <c r="BQ174" i="22"/>
  <c r="BH174" i="22"/>
  <c r="BP174" i="22" s="1"/>
  <c r="BD174" i="22"/>
  <c r="BN174" i="22" s="1"/>
  <c r="BR174" i="22" s="1"/>
  <c r="BC174" i="22"/>
  <c r="BM174" i="22" s="1"/>
  <c r="BB174" i="22"/>
  <c r="BL174" i="22" s="1"/>
  <c r="BA174" i="22"/>
  <c r="BK174" i="22" s="1"/>
  <c r="AZ174" i="22"/>
  <c r="BJ174" i="22" s="1"/>
  <c r="AY174" i="22"/>
  <c r="BI174" i="22" s="1"/>
  <c r="AX174" i="22"/>
  <c r="AW174" i="22"/>
  <c r="BG174" i="22" s="1"/>
  <c r="BO174" i="22" s="1"/>
  <c r="AV174" i="22"/>
  <c r="AU174" i="22"/>
  <c r="AT174" i="22"/>
  <c r="AS174" i="22"/>
  <c r="CE173" i="22"/>
  <c r="CD173" i="22"/>
  <c r="BD173" i="22"/>
  <c r="BN173" i="22" s="1"/>
  <c r="BR173" i="22" s="1"/>
  <c r="BC173" i="22"/>
  <c r="BM173" i="22" s="1"/>
  <c r="BB173" i="22"/>
  <c r="BL173" i="22" s="1"/>
  <c r="BA173" i="22"/>
  <c r="BK173" i="22" s="1"/>
  <c r="AZ173" i="22"/>
  <c r="BJ173" i="22" s="1"/>
  <c r="AY173" i="22"/>
  <c r="BI173" i="22" s="1"/>
  <c r="BQ173" i="22" s="1"/>
  <c r="AX173" i="22"/>
  <c r="BH173" i="22" s="1"/>
  <c r="BP173" i="22" s="1"/>
  <c r="AW173" i="22"/>
  <c r="BG173" i="22" s="1"/>
  <c r="BO173" i="22" s="1"/>
  <c r="AV173" i="22"/>
  <c r="AU173" i="22"/>
  <c r="AT173" i="22"/>
  <c r="AS173" i="22"/>
  <c r="N173" i="22"/>
  <c r="CC173" i="22" s="1"/>
  <c r="CG173" i="22" s="1"/>
  <c r="BM172" i="22"/>
  <c r="BD172" i="22"/>
  <c r="BN172" i="22" s="1"/>
  <c r="BC172" i="22"/>
  <c r="BB172" i="22"/>
  <c r="BL172" i="22" s="1"/>
  <c r="BA172" i="22"/>
  <c r="BK172" i="22" s="1"/>
  <c r="AZ172" i="22"/>
  <c r="BJ172" i="22" s="1"/>
  <c r="BR172" i="22" s="1"/>
  <c r="AY172" i="22"/>
  <c r="BI172" i="22" s="1"/>
  <c r="AX172" i="22"/>
  <c r="BH172" i="22" s="1"/>
  <c r="BP172" i="22" s="1"/>
  <c r="AW172" i="22"/>
  <c r="BG172" i="22" s="1"/>
  <c r="BO172" i="22" s="1"/>
  <c r="AV172" i="22"/>
  <c r="AU172" i="22"/>
  <c r="AT172" i="22"/>
  <c r="AS172" i="22"/>
  <c r="BD171" i="22"/>
  <c r="BN171" i="22" s="1"/>
  <c r="BC171" i="22"/>
  <c r="BM171" i="22" s="1"/>
  <c r="BB171" i="22"/>
  <c r="BL171" i="22" s="1"/>
  <c r="BA171" i="22"/>
  <c r="BK171" i="22" s="1"/>
  <c r="AZ171" i="22"/>
  <c r="BJ171" i="22" s="1"/>
  <c r="AY171" i="22"/>
  <c r="BI171" i="22" s="1"/>
  <c r="BQ171" i="22" s="1"/>
  <c r="AX171" i="22"/>
  <c r="BH171" i="22" s="1"/>
  <c r="BP171" i="22" s="1"/>
  <c r="AW171" i="22"/>
  <c r="BG171" i="22" s="1"/>
  <c r="BO171" i="22" s="1"/>
  <c r="AV171" i="22"/>
  <c r="AU171" i="22"/>
  <c r="AT171" i="22"/>
  <c r="AS171" i="22"/>
  <c r="BM170" i="22"/>
  <c r="BH170" i="22"/>
  <c r="BP170" i="22" s="1"/>
  <c r="BD170" i="22"/>
  <c r="BN170" i="22" s="1"/>
  <c r="BC170" i="22"/>
  <c r="BB170" i="22"/>
  <c r="BL170" i="22" s="1"/>
  <c r="BA170" i="22"/>
  <c r="BK170" i="22" s="1"/>
  <c r="AZ170" i="22"/>
  <c r="BJ170" i="22" s="1"/>
  <c r="AY170" i="22"/>
  <c r="BI170" i="22" s="1"/>
  <c r="BQ170" i="22" s="1"/>
  <c r="AX170" i="22"/>
  <c r="AW170" i="22"/>
  <c r="BG170" i="22" s="1"/>
  <c r="BO170" i="22" s="1"/>
  <c r="AV170" i="22"/>
  <c r="AU170" i="22"/>
  <c r="AT170" i="22"/>
  <c r="AS170" i="22"/>
  <c r="BM169" i="22"/>
  <c r="BD169" i="22"/>
  <c r="BN169" i="22" s="1"/>
  <c r="BC169" i="22"/>
  <c r="BB169" i="22"/>
  <c r="BL169" i="22" s="1"/>
  <c r="BA169" i="22"/>
  <c r="BK169" i="22" s="1"/>
  <c r="AZ169" i="22"/>
  <c r="BJ169" i="22" s="1"/>
  <c r="BR169" i="22" s="1"/>
  <c r="AY169" i="22"/>
  <c r="BI169" i="22" s="1"/>
  <c r="BQ169" i="22" s="1"/>
  <c r="AX169" i="22"/>
  <c r="BH169" i="22" s="1"/>
  <c r="BP169" i="22" s="1"/>
  <c r="AW169" i="22"/>
  <c r="BG169" i="22" s="1"/>
  <c r="BO169" i="22" s="1"/>
  <c r="AV169" i="22"/>
  <c r="AU169" i="22"/>
  <c r="AT169" i="22"/>
  <c r="AS169" i="22"/>
  <c r="BM168" i="22"/>
  <c r="BD168" i="22"/>
  <c r="BN168" i="22" s="1"/>
  <c r="BC168" i="22"/>
  <c r="BB168" i="22"/>
  <c r="BL168" i="22" s="1"/>
  <c r="BA168" i="22"/>
  <c r="BK168" i="22" s="1"/>
  <c r="AZ168" i="22"/>
  <c r="BJ168" i="22" s="1"/>
  <c r="AY168" i="22"/>
  <c r="BI168" i="22" s="1"/>
  <c r="BQ168" i="22" s="1"/>
  <c r="AX168" i="22"/>
  <c r="BH168" i="22" s="1"/>
  <c r="BP168" i="22" s="1"/>
  <c r="AW168" i="22"/>
  <c r="BG168" i="22" s="1"/>
  <c r="BO168" i="22" s="1"/>
  <c r="AV168" i="22"/>
  <c r="AU168" i="22"/>
  <c r="AT168" i="22"/>
  <c r="AS168" i="22"/>
  <c r="BD167" i="22"/>
  <c r="BN167" i="22" s="1"/>
  <c r="BC167" i="22"/>
  <c r="BM167" i="22" s="1"/>
  <c r="BB167" i="22"/>
  <c r="BL167" i="22" s="1"/>
  <c r="BA167" i="22"/>
  <c r="BK167" i="22" s="1"/>
  <c r="AZ167" i="22"/>
  <c r="BJ167" i="22" s="1"/>
  <c r="BR167" i="22" s="1"/>
  <c r="AY167" i="22"/>
  <c r="BI167" i="22" s="1"/>
  <c r="BQ167" i="22" s="1"/>
  <c r="AX167" i="22"/>
  <c r="BH167" i="22" s="1"/>
  <c r="BP167" i="22" s="1"/>
  <c r="AW167" i="22"/>
  <c r="BG167" i="22" s="1"/>
  <c r="BO167" i="22" s="1"/>
  <c r="AV167" i="22"/>
  <c r="AU167" i="22"/>
  <c r="AT167" i="22"/>
  <c r="AS167" i="22"/>
  <c r="BM166" i="22"/>
  <c r="BD166" i="22"/>
  <c r="BN166" i="22" s="1"/>
  <c r="BC166" i="22"/>
  <c r="BB166" i="22"/>
  <c r="BL166" i="22" s="1"/>
  <c r="BA166" i="22"/>
  <c r="BK166" i="22" s="1"/>
  <c r="AZ166" i="22"/>
  <c r="BJ166" i="22" s="1"/>
  <c r="BR166" i="22" s="1"/>
  <c r="AY166" i="22"/>
  <c r="BI166" i="22" s="1"/>
  <c r="BQ166" i="22" s="1"/>
  <c r="AX166" i="22"/>
  <c r="BH166" i="22" s="1"/>
  <c r="BP166" i="22" s="1"/>
  <c r="AW166" i="22"/>
  <c r="BG166" i="22" s="1"/>
  <c r="BO166" i="22" s="1"/>
  <c r="AV166" i="22"/>
  <c r="AU166" i="22"/>
  <c r="AT166" i="22"/>
  <c r="AS166" i="22"/>
  <c r="BD165" i="22"/>
  <c r="BN165" i="22" s="1"/>
  <c r="BC165" i="22"/>
  <c r="BM165" i="22" s="1"/>
  <c r="BB165" i="22"/>
  <c r="BL165" i="22" s="1"/>
  <c r="BA165" i="22"/>
  <c r="BK165" i="22" s="1"/>
  <c r="AZ165" i="22"/>
  <c r="BJ165" i="22" s="1"/>
  <c r="BR165" i="22" s="1"/>
  <c r="AY165" i="22"/>
  <c r="BI165" i="22" s="1"/>
  <c r="AX165" i="22"/>
  <c r="BH165" i="22" s="1"/>
  <c r="BP165" i="22" s="1"/>
  <c r="AW165" i="22"/>
  <c r="BG165" i="22" s="1"/>
  <c r="BO165" i="22" s="1"/>
  <c r="AV165" i="22"/>
  <c r="AU165" i="22"/>
  <c r="AT165" i="22"/>
  <c r="AS165" i="22"/>
  <c r="BM164" i="22"/>
  <c r="BD164" i="22"/>
  <c r="BN164" i="22" s="1"/>
  <c r="BC164" i="22"/>
  <c r="BB164" i="22"/>
  <c r="BL164" i="22" s="1"/>
  <c r="BA164" i="22"/>
  <c r="BK164" i="22" s="1"/>
  <c r="AZ164" i="22"/>
  <c r="BJ164" i="22" s="1"/>
  <c r="BR164" i="22" s="1"/>
  <c r="AY164" i="22"/>
  <c r="BI164" i="22" s="1"/>
  <c r="BQ164" i="22" s="1"/>
  <c r="AX164" i="22"/>
  <c r="BH164" i="22" s="1"/>
  <c r="BP164" i="22" s="1"/>
  <c r="AW164" i="22"/>
  <c r="BG164" i="22" s="1"/>
  <c r="BO164" i="22" s="1"/>
  <c r="AV164" i="22"/>
  <c r="AU164" i="22"/>
  <c r="AT164" i="22"/>
  <c r="AS164" i="22"/>
  <c r="CF163" i="22"/>
  <c r="CE163" i="22"/>
  <c r="CD163" i="22"/>
  <c r="BO163" i="22"/>
  <c r="BM163" i="22"/>
  <c r="BD163" i="22"/>
  <c r="BN163" i="22" s="1"/>
  <c r="BC163" i="22"/>
  <c r="BB163" i="22"/>
  <c r="BL163" i="22" s="1"/>
  <c r="BA163" i="22"/>
  <c r="BK163" i="22" s="1"/>
  <c r="AZ163" i="22"/>
  <c r="BJ163" i="22" s="1"/>
  <c r="AY163" i="22"/>
  <c r="BI163" i="22" s="1"/>
  <c r="BQ163" i="22" s="1"/>
  <c r="AX163" i="22"/>
  <c r="BH163" i="22" s="1"/>
  <c r="AW163" i="22"/>
  <c r="BG163" i="22" s="1"/>
  <c r="AV163" i="22"/>
  <c r="AU163" i="22"/>
  <c r="AT163" i="22"/>
  <c r="AS163" i="22"/>
  <c r="N163" i="22"/>
  <c r="CC163" i="22" s="1"/>
  <c r="CG163" i="22" s="1"/>
  <c r="BD162" i="22"/>
  <c r="BN162" i="22" s="1"/>
  <c r="BC162" i="22"/>
  <c r="BM162" i="22" s="1"/>
  <c r="BB162" i="22"/>
  <c r="BL162" i="22" s="1"/>
  <c r="BA162" i="22"/>
  <c r="BK162" i="22" s="1"/>
  <c r="AZ162" i="22"/>
  <c r="BJ162" i="22" s="1"/>
  <c r="AY162" i="22"/>
  <c r="BI162" i="22" s="1"/>
  <c r="BQ162" i="22" s="1"/>
  <c r="AX162" i="22"/>
  <c r="BH162" i="22" s="1"/>
  <c r="BP162" i="22" s="1"/>
  <c r="AW162" i="22"/>
  <c r="BG162" i="22" s="1"/>
  <c r="BO162" i="22" s="1"/>
  <c r="AV162" i="22"/>
  <c r="AU162" i="22"/>
  <c r="AT162" i="22"/>
  <c r="AS162" i="22"/>
  <c r="BH161" i="22"/>
  <c r="BD161" i="22"/>
  <c r="BN161" i="22" s="1"/>
  <c r="BC161" i="22"/>
  <c r="BM161" i="22" s="1"/>
  <c r="BB161" i="22"/>
  <c r="BL161" i="22" s="1"/>
  <c r="BA161" i="22"/>
  <c r="BK161" i="22" s="1"/>
  <c r="AZ161" i="22"/>
  <c r="BJ161" i="22" s="1"/>
  <c r="AY161" i="22"/>
  <c r="BI161" i="22" s="1"/>
  <c r="BQ161" i="22" s="1"/>
  <c r="AX161" i="22"/>
  <c r="AW161" i="22"/>
  <c r="BG161" i="22" s="1"/>
  <c r="BO161" i="22" s="1"/>
  <c r="AV161" i="22"/>
  <c r="AU161" i="22"/>
  <c r="AT161" i="22"/>
  <c r="AS161" i="22"/>
  <c r="BN160" i="22"/>
  <c r="BL160" i="22"/>
  <c r="BD160" i="22"/>
  <c r="BC160" i="22"/>
  <c r="BM160" i="22" s="1"/>
  <c r="BB160" i="22"/>
  <c r="BA160" i="22"/>
  <c r="BK160" i="22" s="1"/>
  <c r="AZ160" i="22"/>
  <c r="BJ160" i="22" s="1"/>
  <c r="BR160" i="22" s="1"/>
  <c r="AY160" i="22"/>
  <c r="BI160" i="22" s="1"/>
  <c r="AX160" i="22"/>
  <c r="BH160" i="22" s="1"/>
  <c r="BP160" i="22" s="1"/>
  <c r="AW160" i="22"/>
  <c r="BG160" i="22" s="1"/>
  <c r="BO160" i="22" s="1"/>
  <c r="AV160" i="22"/>
  <c r="AU160" i="22"/>
  <c r="AT160" i="22"/>
  <c r="AS160" i="22"/>
  <c r="BN159" i="22"/>
  <c r="BD159" i="22"/>
  <c r="BC159" i="22"/>
  <c r="BM159" i="22" s="1"/>
  <c r="BB159" i="22"/>
  <c r="BL159" i="22" s="1"/>
  <c r="BA159" i="22"/>
  <c r="BK159" i="22" s="1"/>
  <c r="AZ159" i="22"/>
  <c r="BJ159" i="22" s="1"/>
  <c r="BR159" i="22" s="1"/>
  <c r="AY159" i="22"/>
  <c r="BI159" i="22" s="1"/>
  <c r="AX159" i="22"/>
  <c r="BH159" i="22" s="1"/>
  <c r="BP159" i="22" s="1"/>
  <c r="AW159" i="22"/>
  <c r="BG159" i="22" s="1"/>
  <c r="BO159" i="22" s="1"/>
  <c r="AV159" i="22"/>
  <c r="AU159" i="22"/>
  <c r="AT159" i="22"/>
  <c r="AS159" i="22"/>
  <c r="BD158" i="22"/>
  <c r="BN158" i="22" s="1"/>
  <c r="BC158" i="22"/>
  <c r="BM158" i="22" s="1"/>
  <c r="BB158" i="22"/>
  <c r="BL158" i="22" s="1"/>
  <c r="BA158" i="22"/>
  <c r="BK158" i="22" s="1"/>
  <c r="AZ158" i="22"/>
  <c r="BJ158" i="22" s="1"/>
  <c r="AY158" i="22"/>
  <c r="BI158" i="22" s="1"/>
  <c r="BQ158" i="22" s="1"/>
  <c r="AX158" i="22"/>
  <c r="BH158" i="22" s="1"/>
  <c r="AW158" i="22"/>
  <c r="BG158" i="22" s="1"/>
  <c r="BO158" i="22" s="1"/>
  <c r="AV158" i="22"/>
  <c r="AU158" i="22"/>
  <c r="AT158" i="22"/>
  <c r="AS158" i="22"/>
  <c r="BD157" i="22"/>
  <c r="BN157" i="22" s="1"/>
  <c r="BC157" i="22"/>
  <c r="BM157" i="22" s="1"/>
  <c r="BB157" i="22"/>
  <c r="BL157" i="22" s="1"/>
  <c r="BA157" i="22"/>
  <c r="BK157" i="22" s="1"/>
  <c r="AZ157" i="22"/>
  <c r="BJ157" i="22" s="1"/>
  <c r="AY157" i="22"/>
  <c r="BI157" i="22" s="1"/>
  <c r="BQ157" i="22" s="1"/>
  <c r="AX157" i="22"/>
  <c r="BH157" i="22" s="1"/>
  <c r="BP157" i="22" s="1"/>
  <c r="AW157" i="22"/>
  <c r="BG157" i="22" s="1"/>
  <c r="BO157" i="22" s="1"/>
  <c r="AV157" i="22"/>
  <c r="AU157" i="22"/>
  <c r="AT157" i="22"/>
  <c r="AS157" i="22"/>
  <c r="BN156" i="22"/>
  <c r="BD156" i="22"/>
  <c r="BC156" i="22"/>
  <c r="BM156" i="22" s="1"/>
  <c r="BB156" i="22"/>
  <c r="BL156" i="22" s="1"/>
  <c r="BA156" i="22"/>
  <c r="BK156" i="22" s="1"/>
  <c r="AZ156" i="22"/>
  <c r="BJ156" i="22" s="1"/>
  <c r="AY156" i="22"/>
  <c r="BI156" i="22" s="1"/>
  <c r="AX156" i="22"/>
  <c r="BH156" i="22" s="1"/>
  <c r="AW156" i="22"/>
  <c r="BG156" i="22" s="1"/>
  <c r="BO156" i="22" s="1"/>
  <c r="AV156" i="22"/>
  <c r="AU156" i="22"/>
  <c r="AT156" i="22"/>
  <c r="AS156" i="22"/>
  <c r="BN155" i="22"/>
  <c r="BD155" i="22"/>
  <c r="BC155" i="22"/>
  <c r="BM155" i="22" s="1"/>
  <c r="BB155" i="22"/>
  <c r="BL155" i="22" s="1"/>
  <c r="BA155" i="22"/>
  <c r="BK155" i="22" s="1"/>
  <c r="AZ155" i="22"/>
  <c r="BJ155" i="22" s="1"/>
  <c r="BR155" i="22" s="1"/>
  <c r="AY155" i="22"/>
  <c r="BI155" i="22" s="1"/>
  <c r="AX155" i="22"/>
  <c r="BH155" i="22" s="1"/>
  <c r="AW155" i="22"/>
  <c r="BG155" i="22" s="1"/>
  <c r="BO155" i="22" s="1"/>
  <c r="AV155" i="22"/>
  <c r="AU155" i="22"/>
  <c r="AT155" i="22"/>
  <c r="AS155" i="22"/>
  <c r="BD154" i="22"/>
  <c r="BN154" i="22" s="1"/>
  <c r="BC154" i="22"/>
  <c r="BM154" i="22" s="1"/>
  <c r="BB154" i="22"/>
  <c r="BL154" i="22" s="1"/>
  <c r="BA154" i="22"/>
  <c r="BK154" i="22" s="1"/>
  <c r="AZ154" i="22"/>
  <c r="BJ154" i="22" s="1"/>
  <c r="AY154" i="22"/>
  <c r="BI154" i="22" s="1"/>
  <c r="BQ154" i="22" s="1"/>
  <c r="AX154" i="22"/>
  <c r="BH154" i="22" s="1"/>
  <c r="BP154" i="22" s="1"/>
  <c r="AW154" i="22"/>
  <c r="BG154" i="22" s="1"/>
  <c r="BO154" i="22" s="1"/>
  <c r="AV154" i="22"/>
  <c r="AU154" i="22"/>
  <c r="AT154" i="22"/>
  <c r="AS154" i="22"/>
  <c r="CD153" i="22"/>
  <c r="BM153" i="22"/>
  <c r="BD153" i="22"/>
  <c r="BN153" i="22" s="1"/>
  <c r="BC153" i="22"/>
  <c r="BB153" i="22"/>
  <c r="BL153" i="22" s="1"/>
  <c r="BA153" i="22"/>
  <c r="BK153" i="22" s="1"/>
  <c r="AZ153" i="22"/>
  <c r="BJ153" i="22" s="1"/>
  <c r="AY153" i="22"/>
  <c r="BI153" i="22" s="1"/>
  <c r="BQ153" i="22" s="1"/>
  <c r="AX153" i="22"/>
  <c r="BH153" i="22" s="1"/>
  <c r="AW153" i="22"/>
  <c r="BG153" i="22" s="1"/>
  <c r="BO153" i="22" s="1"/>
  <c r="AV153" i="22"/>
  <c r="AU153" i="22"/>
  <c r="AT153" i="22"/>
  <c r="AS153" i="22"/>
  <c r="N153" i="22"/>
  <c r="CF153" i="22" s="1"/>
  <c r="BM152" i="22"/>
  <c r="BK152" i="22"/>
  <c r="BD152" i="22"/>
  <c r="BN152" i="22" s="1"/>
  <c r="BC152" i="22"/>
  <c r="BB152" i="22"/>
  <c r="BL152" i="22" s="1"/>
  <c r="BA152" i="22"/>
  <c r="AZ152" i="22"/>
  <c r="BJ152" i="22" s="1"/>
  <c r="AY152" i="22"/>
  <c r="BI152" i="22" s="1"/>
  <c r="BQ152" i="22" s="1"/>
  <c r="AX152" i="22"/>
  <c r="BH152" i="22" s="1"/>
  <c r="BP152" i="22" s="1"/>
  <c r="AW152" i="22"/>
  <c r="BG152" i="22" s="1"/>
  <c r="BO152" i="22" s="1"/>
  <c r="AV152" i="22"/>
  <c r="AU152" i="22"/>
  <c r="AT152" i="22"/>
  <c r="AS152" i="22"/>
  <c r="BN151" i="22"/>
  <c r="BM151" i="22"/>
  <c r="BK151" i="22"/>
  <c r="BD151" i="22"/>
  <c r="BC151" i="22"/>
  <c r="BB151" i="22"/>
  <c r="BL151" i="22" s="1"/>
  <c r="BA151" i="22"/>
  <c r="AZ151" i="22"/>
  <c r="BJ151" i="22" s="1"/>
  <c r="BR151" i="22" s="1"/>
  <c r="AY151" i="22"/>
  <c r="BI151" i="22" s="1"/>
  <c r="AX151" i="22"/>
  <c r="BH151" i="22" s="1"/>
  <c r="AW151" i="22"/>
  <c r="BG151" i="22" s="1"/>
  <c r="BO151" i="22" s="1"/>
  <c r="AV151" i="22"/>
  <c r="AU151" i="22"/>
  <c r="AT151" i="22"/>
  <c r="AS151" i="22"/>
  <c r="BN150" i="22"/>
  <c r="BK150" i="22"/>
  <c r="BD150" i="22"/>
  <c r="BC150" i="22"/>
  <c r="BM150" i="22" s="1"/>
  <c r="BB150" i="22"/>
  <c r="BL150" i="22" s="1"/>
  <c r="BA150" i="22"/>
  <c r="AZ150" i="22"/>
  <c r="BJ150" i="22" s="1"/>
  <c r="BR150" i="22" s="1"/>
  <c r="AY150" i="22"/>
  <c r="BI150" i="22" s="1"/>
  <c r="AX150" i="22"/>
  <c r="BH150" i="22" s="1"/>
  <c r="BP150" i="22" s="1"/>
  <c r="AW150" i="22"/>
  <c r="BG150" i="22" s="1"/>
  <c r="BO150" i="22" s="1"/>
  <c r="AV150" i="22"/>
  <c r="AU150" i="22"/>
  <c r="AT150" i="22"/>
  <c r="AS150" i="22"/>
  <c r="BN149" i="22"/>
  <c r="BD149" i="22"/>
  <c r="BC149" i="22"/>
  <c r="BM149" i="22" s="1"/>
  <c r="BB149" i="22"/>
  <c r="BL149" i="22" s="1"/>
  <c r="BA149" i="22"/>
  <c r="BK149" i="22" s="1"/>
  <c r="AZ149" i="22"/>
  <c r="BJ149" i="22" s="1"/>
  <c r="AY149" i="22"/>
  <c r="BI149" i="22" s="1"/>
  <c r="AX149" i="22"/>
  <c r="BH149" i="22" s="1"/>
  <c r="BP149" i="22" s="1"/>
  <c r="AW149" i="22"/>
  <c r="BG149" i="22" s="1"/>
  <c r="BO149" i="22" s="1"/>
  <c r="AV149" i="22"/>
  <c r="AU149" i="22"/>
  <c r="AT149" i="22"/>
  <c r="AS149" i="22"/>
  <c r="BM148" i="22"/>
  <c r="BH148" i="22"/>
  <c r="BP148" i="22" s="1"/>
  <c r="BD148" i="22"/>
  <c r="BN148" i="22" s="1"/>
  <c r="BC148" i="22"/>
  <c r="BB148" i="22"/>
  <c r="BL148" i="22" s="1"/>
  <c r="BA148" i="22"/>
  <c r="BK148" i="22" s="1"/>
  <c r="AZ148" i="22"/>
  <c r="BJ148" i="22" s="1"/>
  <c r="AY148" i="22"/>
  <c r="BI148" i="22" s="1"/>
  <c r="AX148" i="22"/>
  <c r="AW148" i="22"/>
  <c r="BG148" i="22" s="1"/>
  <c r="BO148" i="22" s="1"/>
  <c r="AV148" i="22"/>
  <c r="AU148" i="22"/>
  <c r="AT148" i="22"/>
  <c r="AS148" i="22"/>
  <c r="BN147" i="22"/>
  <c r="BM147" i="22"/>
  <c r="BD147" i="22"/>
  <c r="BC147" i="22"/>
  <c r="BB147" i="22"/>
  <c r="BL147" i="22" s="1"/>
  <c r="BA147" i="22"/>
  <c r="BK147" i="22" s="1"/>
  <c r="AZ147" i="22"/>
  <c r="BJ147" i="22" s="1"/>
  <c r="AY147" i="22"/>
  <c r="BI147" i="22" s="1"/>
  <c r="BQ147" i="22" s="1"/>
  <c r="AX147" i="22"/>
  <c r="BH147" i="22" s="1"/>
  <c r="BP147" i="22" s="1"/>
  <c r="AW147" i="22"/>
  <c r="BG147" i="22" s="1"/>
  <c r="AV147" i="22"/>
  <c r="AU147" i="22"/>
  <c r="AT147" i="22"/>
  <c r="AS147" i="22"/>
  <c r="BM146" i="22"/>
  <c r="BK146" i="22"/>
  <c r="BD146" i="22"/>
  <c r="BN146" i="22" s="1"/>
  <c r="BC146" i="22"/>
  <c r="BB146" i="22"/>
  <c r="BL146" i="22" s="1"/>
  <c r="BA146" i="22"/>
  <c r="AZ146" i="22"/>
  <c r="BJ146" i="22" s="1"/>
  <c r="AY146" i="22"/>
  <c r="BI146" i="22" s="1"/>
  <c r="BQ146" i="22" s="1"/>
  <c r="AX146" i="22"/>
  <c r="BH146" i="22" s="1"/>
  <c r="BP146" i="22" s="1"/>
  <c r="AW146" i="22"/>
  <c r="BG146" i="22" s="1"/>
  <c r="BO146" i="22" s="1"/>
  <c r="AV146" i="22"/>
  <c r="AU146" i="22"/>
  <c r="AT146" i="22"/>
  <c r="AS146" i="22"/>
  <c r="BK145" i="22"/>
  <c r="BD145" i="22"/>
  <c r="BN145" i="22" s="1"/>
  <c r="BC145" i="22"/>
  <c r="BM145" i="22" s="1"/>
  <c r="BB145" i="22"/>
  <c r="BL145" i="22" s="1"/>
  <c r="BA145" i="22"/>
  <c r="AZ145" i="22"/>
  <c r="BJ145" i="22" s="1"/>
  <c r="AY145" i="22"/>
  <c r="BI145" i="22" s="1"/>
  <c r="BQ145" i="22" s="1"/>
  <c r="AX145" i="22"/>
  <c r="BH145" i="22" s="1"/>
  <c r="BP145" i="22" s="1"/>
  <c r="AW145" i="22"/>
  <c r="BG145" i="22" s="1"/>
  <c r="BO145" i="22" s="1"/>
  <c r="AV145" i="22"/>
  <c r="AU145" i="22"/>
  <c r="AT145" i="22"/>
  <c r="AS145" i="22"/>
  <c r="BK144" i="22"/>
  <c r="BD144" i="22"/>
  <c r="BN144" i="22" s="1"/>
  <c r="BC144" i="22"/>
  <c r="BM144" i="22" s="1"/>
  <c r="BB144" i="22"/>
  <c r="BL144" i="22" s="1"/>
  <c r="BA144" i="22"/>
  <c r="AZ144" i="22"/>
  <c r="BJ144" i="22" s="1"/>
  <c r="AY144" i="22"/>
  <c r="BI144" i="22" s="1"/>
  <c r="BQ144" i="22" s="1"/>
  <c r="AX144" i="22"/>
  <c r="BH144" i="22" s="1"/>
  <c r="BP144" i="22" s="1"/>
  <c r="AW144" i="22"/>
  <c r="BG144" i="22" s="1"/>
  <c r="BO144" i="22" s="1"/>
  <c r="AV144" i="22"/>
  <c r="AU144" i="22"/>
  <c r="AT144" i="22"/>
  <c r="AS144" i="22"/>
  <c r="CF143" i="22"/>
  <c r="CE143" i="22"/>
  <c r="CD143" i="22"/>
  <c r="CC143" i="22"/>
  <c r="CG143" i="22" s="1"/>
  <c r="BK143" i="22"/>
  <c r="BD143" i="22"/>
  <c r="BN143" i="22" s="1"/>
  <c r="BC143" i="22"/>
  <c r="BM143" i="22" s="1"/>
  <c r="BB143" i="22"/>
  <c r="BL143" i="22" s="1"/>
  <c r="BA143" i="22"/>
  <c r="AZ143" i="22"/>
  <c r="BJ143" i="22" s="1"/>
  <c r="AY143" i="22"/>
  <c r="BI143" i="22" s="1"/>
  <c r="BQ143" i="22" s="1"/>
  <c r="AX143" i="22"/>
  <c r="BH143" i="22" s="1"/>
  <c r="AW143" i="22"/>
  <c r="BG143" i="22" s="1"/>
  <c r="BO143" i="22" s="1"/>
  <c r="AV143" i="22"/>
  <c r="AU143" i="22"/>
  <c r="AT143" i="22"/>
  <c r="AS143" i="22"/>
  <c r="N143" i="22"/>
  <c r="BN142" i="22"/>
  <c r="BD142" i="22"/>
  <c r="BC142" i="22"/>
  <c r="BM142" i="22" s="1"/>
  <c r="BB142" i="22"/>
  <c r="BL142" i="22" s="1"/>
  <c r="BA142" i="22"/>
  <c r="BK142" i="22" s="1"/>
  <c r="AZ142" i="22"/>
  <c r="BJ142" i="22" s="1"/>
  <c r="AY142" i="22"/>
  <c r="BI142" i="22" s="1"/>
  <c r="AX142" i="22"/>
  <c r="BH142" i="22" s="1"/>
  <c r="BP142" i="22" s="1"/>
  <c r="AW142" i="22"/>
  <c r="BG142" i="22" s="1"/>
  <c r="BO142" i="22" s="1"/>
  <c r="AV142" i="22"/>
  <c r="AU142" i="22"/>
  <c r="AT142" i="22"/>
  <c r="AS142" i="22"/>
  <c r="BN141" i="22"/>
  <c r="BJ141" i="22"/>
  <c r="BR141" i="22" s="1"/>
  <c r="BD141" i="22"/>
  <c r="BC141" i="22"/>
  <c r="BM141" i="22" s="1"/>
  <c r="BB141" i="22"/>
  <c r="BL141" i="22" s="1"/>
  <c r="BA141" i="22"/>
  <c r="BK141" i="22" s="1"/>
  <c r="AZ141" i="22"/>
  <c r="AY141" i="22"/>
  <c r="BI141" i="22" s="1"/>
  <c r="AX141" i="22"/>
  <c r="BH141" i="22" s="1"/>
  <c r="AW141" i="22"/>
  <c r="BG141" i="22" s="1"/>
  <c r="BO141" i="22" s="1"/>
  <c r="AV141" i="22"/>
  <c r="AU141" i="22"/>
  <c r="AT141" i="22"/>
  <c r="AS141" i="22"/>
  <c r="BJ140" i="22"/>
  <c r="BD140" i="22"/>
  <c r="BN140" i="22" s="1"/>
  <c r="BC140" i="22"/>
  <c r="BM140" i="22" s="1"/>
  <c r="BB140" i="22"/>
  <c r="BL140" i="22" s="1"/>
  <c r="BA140" i="22"/>
  <c r="BK140" i="22" s="1"/>
  <c r="AZ140" i="22"/>
  <c r="AY140" i="22"/>
  <c r="BI140" i="22" s="1"/>
  <c r="AX140" i="22"/>
  <c r="BH140" i="22" s="1"/>
  <c r="BP140" i="22" s="1"/>
  <c r="AW140" i="22"/>
  <c r="BG140" i="22" s="1"/>
  <c r="BO140" i="22" s="1"/>
  <c r="AV140" i="22"/>
  <c r="AU140" i="22"/>
  <c r="AT140" i="22"/>
  <c r="AS140" i="22"/>
  <c r="BN139" i="22"/>
  <c r="BL139" i="22"/>
  <c r="BD139" i="22"/>
  <c r="BC139" i="22"/>
  <c r="BM139" i="22" s="1"/>
  <c r="BB139" i="22"/>
  <c r="BA139" i="22"/>
  <c r="BK139" i="22" s="1"/>
  <c r="AZ139" i="22"/>
  <c r="BJ139" i="22" s="1"/>
  <c r="AY139" i="22"/>
  <c r="BI139" i="22" s="1"/>
  <c r="BQ139" i="22" s="1"/>
  <c r="AX139" i="22"/>
  <c r="BH139" i="22" s="1"/>
  <c r="BP139" i="22" s="1"/>
  <c r="AW139" i="22"/>
  <c r="BG139" i="22" s="1"/>
  <c r="BO139" i="22" s="1"/>
  <c r="AV139" i="22"/>
  <c r="AU139" i="22"/>
  <c r="AT139" i="22"/>
  <c r="AS139" i="22"/>
  <c r="BN138" i="22"/>
  <c r="BM138" i="22"/>
  <c r="BD138" i="22"/>
  <c r="BC138" i="22"/>
  <c r="BB138" i="22"/>
  <c r="BL138" i="22" s="1"/>
  <c r="BA138" i="22"/>
  <c r="BK138" i="22" s="1"/>
  <c r="AZ138" i="22"/>
  <c r="BJ138" i="22" s="1"/>
  <c r="BR138" i="22" s="1"/>
  <c r="AY138" i="22"/>
  <c r="BI138" i="22" s="1"/>
  <c r="AX138" i="22"/>
  <c r="BH138" i="22" s="1"/>
  <c r="BP138" i="22" s="1"/>
  <c r="AW138" i="22"/>
  <c r="BG138" i="22" s="1"/>
  <c r="BO138" i="22" s="1"/>
  <c r="AV138" i="22"/>
  <c r="AU138" i="22"/>
  <c r="AT138" i="22"/>
  <c r="AS138" i="22"/>
  <c r="BM137" i="22"/>
  <c r="BL137" i="22"/>
  <c r="BD137" i="22"/>
  <c r="BN137" i="22" s="1"/>
  <c r="BC137" i="22"/>
  <c r="BB137" i="22"/>
  <c r="BA137" i="22"/>
  <c r="BK137" i="22" s="1"/>
  <c r="AZ137" i="22"/>
  <c r="BJ137" i="22" s="1"/>
  <c r="AY137" i="22"/>
  <c r="BI137" i="22" s="1"/>
  <c r="BQ137" i="22" s="1"/>
  <c r="AX137" i="22"/>
  <c r="BH137" i="22" s="1"/>
  <c r="AW137" i="22"/>
  <c r="BG137" i="22" s="1"/>
  <c r="AV137" i="22"/>
  <c r="AU137" i="22"/>
  <c r="AT137" i="22"/>
  <c r="AS137" i="22"/>
  <c r="BD136" i="22"/>
  <c r="BN136" i="22" s="1"/>
  <c r="BC136" i="22"/>
  <c r="BM136" i="22" s="1"/>
  <c r="BB136" i="22"/>
  <c r="BL136" i="22" s="1"/>
  <c r="BA136" i="22"/>
  <c r="BK136" i="22" s="1"/>
  <c r="AZ136" i="22"/>
  <c r="BJ136" i="22" s="1"/>
  <c r="BR136" i="22" s="1"/>
  <c r="AY136" i="22"/>
  <c r="BI136" i="22" s="1"/>
  <c r="BQ136" i="22" s="1"/>
  <c r="AX136" i="22"/>
  <c r="BH136" i="22" s="1"/>
  <c r="BP136" i="22" s="1"/>
  <c r="AW136" i="22"/>
  <c r="BG136" i="22" s="1"/>
  <c r="AV136" i="22"/>
  <c r="AU136" i="22"/>
  <c r="AT136" i="22"/>
  <c r="AS136" i="22"/>
  <c r="BK135" i="22"/>
  <c r="BD135" i="22"/>
  <c r="BN135" i="22" s="1"/>
  <c r="BC135" i="22"/>
  <c r="BM135" i="22" s="1"/>
  <c r="BB135" i="22"/>
  <c r="BL135" i="22" s="1"/>
  <c r="BA135" i="22"/>
  <c r="AZ135" i="22"/>
  <c r="BJ135" i="22" s="1"/>
  <c r="AY135" i="22"/>
  <c r="BI135" i="22" s="1"/>
  <c r="AX135" i="22"/>
  <c r="BH135" i="22" s="1"/>
  <c r="BP135" i="22" s="1"/>
  <c r="AW135" i="22"/>
  <c r="BG135" i="22" s="1"/>
  <c r="BO135" i="22" s="1"/>
  <c r="AV135" i="22"/>
  <c r="AU135" i="22"/>
  <c r="AT135" i="22"/>
  <c r="AS135" i="22"/>
  <c r="BD134" i="22"/>
  <c r="BN134" i="22" s="1"/>
  <c r="BC134" i="22"/>
  <c r="BM134" i="22" s="1"/>
  <c r="BB134" i="22"/>
  <c r="BL134" i="22" s="1"/>
  <c r="BA134" i="22"/>
  <c r="BK134" i="22" s="1"/>
  <c r="AZ134" i="22"/>
  <c r="BJ134" i="22" s="1"/>
  <c r="BR134" i="22" s="1"/>
  <c r="AY134" i="22"/>
  <c r="BI134" i="22" s="1"/>
  <c r="AX134" i="22"/>
  <c r="BH134" i="22" s="1"/>
  <c r="AW134" i="22"/>
  <c r="BG134" i="22" s="1"/>
  <c r="AV134" i="22"/>
  <c r="AU134" i="22"/>
  <c r="AT134" i="22"/>
  <c r="AS134" i="22"/>
  <c r="CF133" i="22"/>
  <c r="CD133" i="22"/>
  <c r="CC133" i="22"/>
  <c r="CG133" i="22" s="1"/>
  <c r="BI133" i="22"/>
  <c r="BD133" i="22"/>
  <c r="BN133" i="22" s="1"/>
  <c r="BC133" i="22"/>
  <c r="BM133" i="22" s="1"/>
  <c r="BQ133" i="22" s="1"/>
  <c r="BB133" i="22"/>
  <c r="BL133" i="22" s="1"/>
  <c r="BA133" i="22"/>
  <c r="BK133" i="22" s="1"/>
  <c r="AZ133" i="22"/>
  <c r="BJ133" i="22" s="1"/>
  <c r="AY133" i="22"/>
  <c r="AX133" i="22"/>
  <c r="BH133" i="22" s="1"/>
  <c r="AW133" i="22"/>
  <c r="BG133" i="22" s="1"/>
  <c r="BO133" i="22" s="1"/>
  <c r="AV133" i="22"/>
  <c r="AU133" i="22"/>
  <c r="AT133" i="22"/>
  <c r="AS133" i="22"/>
  <c r="N133" i="22"/>
  <c r="CE133" i="22" s="1"/>
  <c r="BJ132" i="22"/>
  <c r="BR132" i="22" s="1"/>
  <c r="BD132" i="22"/>
  <c r="BN132" i="22" s="1"/>
  <c r="BC132" i="22"/>
  <c r="BM132" i="22" s="1"/>
  <c r="BB132" i="22"/>
  <c r="BL132" i="22" s="1"/>
  <c r="BA132" i="22"/>
  <c r="BK132" i="22" s="1"/>
  <c r="AZ132" i="22"/>
  <c r="AY132" i="22"/>
  <c r="BI132" i="22" s="1"/>
  <c r="AX132" i="22"/>
  <c r="BH132" i="22" s="1"/>
  <c r="AW132" i="22"/>
  <c r="BG132" i="22" s="1"/>
  <c r="AV132" i="22"/>
  <c r="AU132" i="22"/>
  <c r="AT132" i="22"/>
  <c r="AS132" i="22"/>
  <c r="BD131" i="22"/>
  <c r="BN131" i="22" s="1"/>
  <c r="BC131" i="22"/>
  <c r="BM131" i="22" s="1"/>
  <c r="BB131" i="22"/>
  <c r="BL131" i="22" s="1"/>
  <c r="BA131" i="22"/>
  <c r="BK131" i="22" s="1"/>
  <c r="AZ131" i="22"/>
  <c r="BJ131" i="22" s="1"/>
  <c r="BR131" i="22" s="1"/>
  <c r="AY131" i="22"/>
  <c r="BI131" i="22" s="1"/>
  <c r="BQ131" i="22" s="1"/>
  <c r="AX131" i="22"/>
  <c r="BH131" i="22" s="1"/>
  <c r="AW131" i="22"/>
  <c r="BG131" i="22" s="1"/>
  <c r="AV131" i="22"/>
  <c r="AU131" i="22"/>
  <c r="AT131" i="22"/>
  <c r="AS131" i="22"/>
  <c r="BR130" i="22"/>
  <c r="BJ130" i="22"/>
  <c r="BD130" i="22"/>
  <c r="BN130" i="22" s="1"/>
  <c r="BC130" i="22"/>
  <c r="BM130" i="22" s="1"/>
  <c r="BB130" i="22"/>
  <c r="BL130" i="22" s="1"/>
  <c r="BA130" i="22"/>
  <c r="BK130" i="22" s="1"/>
  <c r="AZ130" i="22"/>
  <c r="AY130" i="22"/>
  <c r="BI130" i="22" s="1"/>
  <c r="BQ130" i="22" s="1"/>
  <c r="AX130" i="22"/>
  <c r="BH130" i="22" s="1"/>
  <c r="BP130" i="22" s="1"/>
  <c r="AW130" i="22"/>
  <c r="BG130" i="22" s="1"/>
  <c r="BO130" i="22" s="1"/>
  <c r="AV130" i="22"/>
  <c r="AU130" i="22"/>
  <c r="AT130" i="22"/>
  <c r="AS130" i="22"/>
  <c r="BJ129" i="22"/>
  <c r="BR129" i="22" s="1"/>
  <c r="BD129" i="22"/>
  <c r="BN129" i="22" s="1"/>
  <c r="BC129" i="22"/>
  <c r="BM129" i="22" s="1"/>
  <c r="BB129" i="22"/>
  <c r="BL129" i="22" s="1"/>
  <c r="BA129" i="22"/>
  <c r="BK129" i="22" s="1"/>
  <c r="AZ129" i="22"/>
  <c r="AY129" i="22"/>
  <c r="BI129" i="22" s="1"/>
  <c r="AX129" i="22"/>
  <c r="BH129" i="22" s="1"/>
  <c r="BP129" i="22" s="1"/>
  <c r="AW129" i="22"/>
  <c r="BG129" i="22" s="1"/>
  <c r="BO129" i="22" s="1"/>
  <c r="AV129" i="22"/>
  <c r="AU129" i="22"/>
  <c r="AT129" i="22"/>
  <c r="AS129" i="22"/>
  <c r="BJ128" i="22"/>
  <c r="BR128" i="22" s="1"/>
  <c r="BD128" i="22"/>
  <c r="BN128" i="22" s="1"/>
  <c r="BC128" i="22"/>
  <c r="BM128" i="22" s="1"/>
  <c r="BB128" i="22"/>
  <c r="BL128" i="22" s="1"/>
  <c r="BA128" i="22"/>
  <c r="BK128" i="22" s="1"/>
  <c r="AZ128" i="22"/>
  <c r="AY128" i="22"/>
  <c r="BI128" i="22" s="1"/>
  <c r="AX128" i="22"/>
  <c r="BH128" i="22" s="1"/>
  <c r="AW128" i="22"/>
  <c r="BG128" i="22" s="1"/>
  <c r="AV128" i="22"/>
  <c r="AU128" i="22"/>
  <c r="AT128" i="22"/>
  <c r="AS128" i="22"/>
  <c r="BD127" i="22"/>
  <c r="BN127" i="22" s="1"/>
  <c r="BC127" i="22"/>
  <c r="BM127" i="22" s="1"/>
  <c r="BB127" i="22"/>
  <c r="BL127" i="22" s="1"/>
  <c r="BA127" i="22"/>
  <c r="BK127" i="22" s="1"/>
  <c r="AZ127" i="22"/>
  <c r="BJ127" i="22" s="1"/>
  <c r="BR127" i="22" s="1"/>
  <c r="AY127" i="22"/>
  <c r="BI127" i="22" s="1"/>
  <c r="BQ127" i="22" s="1"/>
  <c r="AX127" i="22"/>
  <c r="BH127" i="22" s="1"/>
  <c r="AW127" i="22"/>
  <c r="BG127" i="22" s="1"/>
  <c r="AV127" i="22"/>
  <c r="AU127" i="22"/>
  <c r="AT127" i="22"/>
  <c r="AS127" i="22"/>
  <c r="BR126" i="22"/>
  <c r="BJ126" i="22"/>
  <c r="BD126" i="22"/>
  <c r="BN126" i="22" s="1"/>
  <c r="BC126" i="22"/>
  <c r="BM126" i="22" s="1"/>
  <c r="BB126" i="22"/>
  <c r="BL126" i="22" s="1"/>
  <c r="BA126" i="22"/>
  <c r="BK126" i="22" s="1"/>
  <c r="AZ126" i="22"/>
  <c r="AY126" i="22"/>
  <c r="BI126" i="22" s="1"/>
  <c r="BQ126" i="22" s="1"/>
  <c r="AX126" i="22"/>
  <c r="BH126" i="22" s="1"/>
  <c r="BP126" i="22" s="1"/>
  <c r="AW126" i="22"/>
  <c r="BG126" i="22" s="1"/>
  <c r="BO126" i="22" s="1"/>
  <c r="AV126" i="22"/>
  <c r="AU126" i="22"/>
  <c r="AT126" i="22"/>
  <c r="AS126" i="22"/>
  <c r="BJ125" i="22"/>
  <c r="BR125" i="22" s="1"/>
  <c r="BD125" i="22"/>
  <c r="BN125" i="22" s="1"/>
  <c r="BC125" i="22"/>
  <c r="BM125" i="22" s="1"/>
  <c r="BB125" i="22"/>
  <c r="BL125" i="22" s="1"/>
  <c r="BA125" i="22"/>
  <c r="BK125" i="22" s="1"/>
  <c r="AZ125" i="22"/>
  <c r="AY125" i="22"/>
  <c r="BI125" i="22" s="1"/>
  <c r="AX125" i="22"/>
  <c r="BH125" i="22" s="1"/>
  <c r="BP125" i="22" s="1"/>
  <c r="AW125" i="22"/>
  <c r="BG125" i="22" s="1"/>
  <c r="BO125" i="22" s="1"/>
  <c r="AV125" i="22"/>
  <c r="AU125" i="22"/>
  <c r="AT125" i="22"/>
  <c r="AS125" i="22"/>
  <c r="BJ124" i="22"/>
  <c r="BR124" i="22" s="1"/>
  <c r="BD124" i="22"/>
  <c r="BN124" i="22" s="1"/>
  <c r="BC124" i="22"/>
  <c r="BM124" i="22" s="1"/>
  <c r="BB124" i="22"/>
  <c r="BL124" i="22" s="1"/>
  <c r="BA124" i="22"/>
  <c r="BK124" i="22" s="1"/>
  <c r="AZ124" i="22"/>
  <c r="AY124" i="22"/>
  <c r="BI124" i="22" s="1"/>
  <c r="AX124" i="22"/>
  <c r="BH124" i="22" s="1"/>
  <c r="AW124" i="22"/>
  <c r="BG124" i="22" s="1"/>
  <c r="AV124" i="22"/>
  <c r="AU124" i="22"/>
  <c r="AT124" i="22"/>
  <c r="AS124" i="22"/>
  <c r="CF123" i="22"/>
  <c r="CE123" i="22"/>
  <c r="BH123" i="22"/>
  <c r="BP123" i="22" s="1"/>
  <c r="BD123" i="22"/>
  <c r="BN123" i="22" s="1"/>
  <c r="BC123" i="22"/>
  <c r="BM123" i="22" s="1"/>
  <c r="BB123" i="22"/>
  <c r="BL123" i="22" s="1"/>
  <c r="BA123" i="22"/>
  <c r="BK123" i="22" s="1"/>
  <c r="AZ123" i="22"/>
  <c r="BJ123" i="22" s="1"/>
  <c r="AY123" i="22"/>
  <c r="BI123" i="22" s="1"/>
  <c r="AX123" i="22"/>
  <c r="AW123" i="22"/>
  <c r="BG123" i="22" s="1"/>
  <c r="BO123" i="22" s="1"/>
  <c r="AV123" i="22"/>
  <c r="AU123" i="22"/>
  <c r="AT123" i="22"/>
  <c r="AS123" i="22"/>
  <c r="N123" i="22"/>
  <c r="CD123" i="22" s="1"/>
  <c r="BI122" i="22"/>
  <c r="BD122" i="22"/>
  <c r="BN122" i="22" s="1"/>
  <c r="BC122" i="22"/>
  <c r="BM122" i="22" s="1"/>
  <c r="BQ122" i="22" s="1"/>
  <c r="BB122" i="22"/>
  <c r="BL122" i="22" s="1"/>
  <c r="BA122" i="22"/>
  <c r="BK122" i="22" s="1"/>
  <c r="AZ122" i="22"/>
  <c r="BJ122" i="22" s="1"/>
  <c r="AY122" i="22"/>
  <c r="AX122" i="22"/>
  <c r="BH122" i="22" s="1"/>
  <c r="AW122" i="22"/>
  <c r="BG122" i="22" s="1"/>
  <c r="BO122" i="22" s="1"/>
  <c r="AV122" i="22"/>
  <c r="AU122" i="22"/>
  <c r="AT122" i="22"/>
  <c r="AS122" i="22"/>
  <c r="BI121" i="22"/>
  <c r="BQ121" i="22" s="1"/>
  <c r="BD121" i="22"/>
  <c r="BN121" i="22" s="1"/>
  <c r="BC121" i="22"/>
  <c r="BM121" i="22" s="1"/>
  <c r="BB121" i="22"/>
  <c r="BL121" i="22" s="1"/>
  <c r="BA121" i="22"/>
  <c r="BK121" i="22" s="1"/>
  <c r="AZ121" i="22"/>
  <c r="BJ121" i="22" s="1"/>
  <c r="BR121" i="22" s="1"/>
  <c r="AY121" i="22"/>
  <c r="AX121" i="22"/>
  <c r="BH121" i="22" s="1"/>
  <c r="AW121" i="22"/>
  <c r="BG121" i="22" s="1"/>
  <c r="AV121" i="22"/>
  <c r="AU121" i="22"/>
  <c r="AT121" i="22"/>
  <c r="AS121" i="22"/>
  <c r="BD120" i="22"/>
  <c r="BN120" i="22" s="1"/>
  <c r="BC120" i="22"/>
  <c r="BM120" i="22" s="1"/>
  <c r="BB120" i="22"/>
  <c r="BL120" i="22" s="1"/>
  <c r="BA120" i="22"/>
  <c r="BK120" i="22" s="1"/>
  <c r="AZ120" i="22"/>
  <c r="BJ120" i="22" s="1"/>
  <c r="BR120" i="22" s="1"/>
  <c r="AY120" i="22"/>
  <c r="BI120" i="22" s="1"/>
  <c r="BQ120" i="22" s="1"/>
  <c r="AX120" i="22"/>
  <c r="BH120" i="22" s="1"/>
  <c r="BP120" i="22" s="1"/>
  <c r="AW120" i="22"/>
  <c r="BG120" i="22" s="1"/>
  <c r="AV120" i="22"/>
  <c r="AU120" i="22"/>
  <c r="AT120" i="22"/>
  <c r="AS120" i="22"/>
  <c r="BQ119" i="22"/>
  <c r="BI119" i="22"/>
  <c r="BD119" i="22"/>
  <c r="BN119" i="22" s="1"/>
  <c r="BC119" i="22"/>
  <c r="BM119" i="22" s="1"/>
  <c r="BB119" i="22"/>
  <c r="BL119" i="22" s="1"/>
  <c r="BA119" i="22"/>
  <c r="BK119" i="22" s="1"/>
  <c r="AZ119" i="22"/>
  <c r="BJ119" i="22" s="1"/>
  <c r="AY119" i="22"/>
  <c r="AX119" i="22"/>
  <c r="BH119" i="22" s="1"/>
  <c r="BP119" i="22" s="1"/>
  <c r="AW119" i="22"/>
  <c r="BG119" i="22" s="1"/>
  <c r="BO119" i="22" s="1"/>
  <c r="AV119" i="22"/>
  <c r="AU119" i="22"/>
  <c r="AT119" i="22"/>
  <c r="AS119" i="22"/>
  <c r="BI118" i="22"/>
  <c r="BQ118" i="22" s="1"/>
  <c r="BD118" i="22"/>
  <c r="BN118" i="22" s="1"/>
  <c r="BC118" i="22"/>
  <c r="BM118" i="22" s="1"/>
  <c r="BB118" i="22"/>
  <c r="BL118" i="22" s="1"/>
  <c r="BA118" i="22"/>
  <c r="BK118" i="22" s="1"/>
  <c r="AZ118" i="22"/>
  <c r="BJ118" i="22" s="1"/>
  <c r="AY118" i="22"/>
  <c r="AX118" i="22"/>
  <c r="BH118" i="22" s="1"/>
  <c r="AW118" i="22"/>
  <c r="BG118" i="22" s="1"/>
  <c r="BO118" i="22" s="1"/>
  <c r="AV118" i="22"/>
  <c r="AU118" i="22"/>
  <c r="AT118" i="22"/>
  <c r="AS118" i="22"/>
  <c r="BI117" i="22"/>
  <c r="BQ117" i="22" s="1"/>
  <c r="BD117" i="22"/>
  <c r="BN117" i="22" s="1"/>
  <c r="BC117" i="22"/>
  <c r="BM117" i="22" s="1"/>
  <c r="BB117" i="22"/>
  <c r="BL117" i="22" s="1"/>
  <c r="BA117" i="22"/>
  <c r="BK117" i="22" s="1"/>
  <c r="AZ117" i="22"/>
  <c r="BJ117" i="22" s="1"/>
  <c r="BR117" i="22" s="1"/>
  <c r="AY117" i="22"/>
  <c r="AX117" i="22"/>
  <c r="BH117" i="22" s="1"/>
  <c r="AW117" i="22"/>
  <c r="BG117" i="22" s="1"/>
  <c r="AV117" i="22"/>
  <c r="AU117" i="22"/>
  <c r="AT117" i="22"/>
  <c r="AS117" i="22"/>
  <c r="BD116" i="22"/>
  <c r="BN116" i="22" s="1"/>
  <c r="BC116" i="22"/>
  <c r="BM116" i="22" s="1"/>
  <c r="BB116" i="22"/>
  <c r="BL116" i="22" s="1"/>
  <c r="BA116" i="22"/>
  <c r="BK116" i="22" s="1"/>
  <c r="AZ116" i="22"/>
  <c r="BJ116" i="22" s="1"/>
  <c r="BR116" i="22" s="1"/>
  <c r="AY116" i="22"/>
  <c r="BI116" i="22" s="1"/>
  <c r="BQ116" i="22" s="1"/>
  <c r="AX116" i="22"/>
  <c r="BH116" i="22" s="1"/>
  <c r="BP116" i="22" s="1"/>
  <c r="AW116" i="22"/>
  <c r="BG116" i="22" s="1"/>
  <c r="AV116" i="22"/>
  <c r="AU116" i="22"/>
  <c r="AT116" i="22"/>
  <c r="AS116" i="22"/>
  <c r="BQ115" i="22"/>
  <c r="BI115" i="22"/>
  <c r="BD115" i="22"/>
  <c r="BN115" i="22" s="1"/>
  <c r="BC115" i="22"/>
  <c r="BM115" i="22" s="1"/>
  <c r="BB115" i="22"/>
  <c r="BL115" i="22" s="1"/>
  <c r="BA115" i="22"/>
  <c r="BK115" i="22" s="1"/>
  <c r="AZ115" i="22"/>
  <c r="BJ115" i="22" s="1"/>
  <c r="AY115" i="22"/>
  <c r="AX115" i="22"/>
  <c r="BH115" i="22" s="1"/>
  <c r="BP115" i="22" s="1"/>
  <c r="AW115" i="22"/>
  <c r="BG115" i="22" s="1"/>
  <c r="BO115" i="22" s="1"/>
  <c r="AV115" i="22"/>
  <c r="AU115" i="22"/>
  <c r="AT115" i="22"/>
  <c r="AS115" i="22"/>
  <c r="BI114" i="22"/>
  <c r="BQ114" i="22" s="1"/>
  <c r="BD114" i="22"/>
  <c r="BN114" i="22" s="1"/>
  <c r="BC114" i="22"/>
  <c r="BM114" i="22" s="1"/>
  <c r="BB114" i="22"/>
  <c r="BL114" i="22" s="1"/>
  <c r="BA114" i="22"/>
  <c r="BK114" i="22" s="1"/>
  <c r="AZ114" i="22"/>
  <c r="BJ114" i="22" s="1"/>
  <c r="AY114" i="22"/>
  <c r="AX114" i="22"/>
  <c r="BH114" i="22" s="1"/>
  <c r="AW114" i="22"/>
  <c r="BG114" i="22" s="1"/>
  <c r="BO114" i="22" s="1"/>
  <c r="AV114" i="22"/>
  <c r="AU114" i="22"/>
  <c r="AT114" i="22"/>
  <c r="AS114" i="22"/>
  <c r="CF113" i="22"/>
  <c r="CD113" i="22"/>
  <c r="BD113" i="22"/>
  <c r="BN113" i="22" s="1"/>
  <c r="BC113" i="22"/>
  <c r="BM113" i="22" s="1"/>
  <c r="BB113" i="22"/>
  <c r="BL113" i="22" s="1"/>
  <c r="BA113" i="22"/>
  <c r="BK113" i="22" s="1"/>
  <c r="AZ113" i="22"/>
  <c r="BJ113" i="22" s="1"/>
  <c r="AY113" i="22"/>
  <c r="BI113" i="22" s="1"/>
  <c r="AX113" i="22"/>
  <c r="BH113" i="22" s="1"/>
  <c r="BP113" i="22" s="1"/>
  <c r="AW113" i="22"/>
  <c r="BG113" i="22" s="1"/>
  <c r="BO113" i="22" s="1"/>
  <c r="AV113" i="22"/>
  <c r="AU113" i="22"/>
  <c r="AT113" i="22"/>
  <c r="AS113" i="22"/>
  <c r="N113" i="22"/>
  <c r="CC113" i="22" s="1"/>
  <c r="CG113" i="22" s="1"/>
  <c r="BH112" i="22"/>
  <c r="BP112" i="22" s="1"/>
  <c r="BD112" i="22"/>
  <c r="BN112" i="22" s="1"/>
  <c r="BC112" i="22"/>
  <c r="BM112" i="22" s="1"/>
  <c r="BB112" i="22"/>
  <c r="BL112" i="22" s="1"/>
  <c r="BA112" i="22"/>
  <c r="BK112" i="22" s="1"/>
  <c r="AZ112" i="22"/>
  <c r="BJ112" i="22" s="1"/>
  <c r="AY112" i="22"/>
  <c r="BI112" i="22" s="1"/>
  <c r="AX112" i="22"/>
  <c r="AW112" i="22"/>
  <c r="BG112" i="22" s="1"/>
  <c r="BO112" i="22" s="1"/>
  <c r="AV112" i="22"/>
  <c r="AU112" i="22"/>
  <c r="AT112" i="22"/>
  <c r="AS112" i="22"/>
  <c r="BH111" i="22"/>
  <c r="BP111" i="22" s="1"/>
  <c r="BD111" i="22"/>
  <c r="BN111" i="22" s="1"/>
  <c r="BC111" i="22"/>
  <c r="BM111" i="22" s="1"/>
  <c r="BB111" i="22"/>
  <c r="BL111" i="22" s="1"/>
  <c r="BA111" i="22"/>
  <c r="BK111" i="22" s="1"/>
  <c r="AZ111" i="22"/>
  <c r="BJ111" i="22" s="1"/>
  <c r="BR111" i="22" s="1"/>
  <c r="AY111" i="22"/>
  <c r="BI111" i="22" s="1"/>
  <c r="AX111" i="22"/>
  <c r="AW111" i="22"/>
  <c r="BG111" i="22" s="1"/>
  <c r="AV111" i="22"/>
  <c r="AU111" i="22"/>
  <c r="AT111" i="22"/>
  <c r="AS111" i="22"/>
  <c r="BD110" i="22"/>
  <c r="BN110" i="22" s="1"/>
  <c r="BC110" i="22"/>
  <c r="BM110" i="22" s="1"/>
  <c r="BB110" i="22"/>
  <c r="BL110" i="22" s="1"/>
  <c r="BA110" i="22"/>
  <c r="BK110" i="22" s="1"/>
  <c r="AZ110" i="22"/>
  <c r="BJ110" i="22" s="1"/>
  <c r="BR110" i="22" s="1"/>
  <c r="AY110" i="22"/>
  <c r="BI110" i="22" s="1"/>
  <c r="BQ110" i="22" s="1"/>
  <c r="AX110" i="22"/>
  <c r="BH110" i="22" s="1"/>
  <c r="BP110" i="22" s="1"/>
  <c r="AW110" i="22"/>
  <c r="BG110" i="22" s="1"/>
  <c r="AV110" i="22"/>
  <c r="AU110" i="22"/>
  <c r="AT110" i="22"/>
  <c r="AS110" i="22"/>
  <c r="BD109" i="22"/>
  <c r="BN109" i="22" s="1"/>
  <c r="BC109" i="22"/>
  <c r="BM109" i="22" s="1"/>
  <c r="BB109" i="22"/>
  <c r="BL109" i="22" s="1"/>
  <c r="BA109" i="22"/>
  <c r="BK109" i="22" s="1"/>
  <c r="AZ109" i="22"/>
  <c r="BJ109" i="22" s="1"/>
  <c r="AY109" i="22"/>
  <c r="BI109" i="22" s="1"/>
  <c r="BQ109" i="22" s="1"/>
  <c r="AX109" i="22"/>
  <c r="BH109" i="22" s="1"/>
  <c r="BP109" i="22" s="1"/>
  <c r="AW109" i="22"/>
  <c r="BG109" i="22" s="1"/>
  <c r="BO109" i="22" s="1"/>
  <c r="AV109" i="22"/>
  <c r="AU109" i="22"/>
  <c r="AT109" i="22"/>
  <c r="AS109" i="22"/>
  <c r="BD108" i="22"/>
  <c r="BN108" i="22" s="1"/>
  <c r="BC108" i="22"/>
  <c r="BM108" i="22" s="1"/>
  <c r="BB108" i="22"/>
  <c r="BL108" i="22" s="1"/>
  <c r="BA108" i="22"/>
  <c r="BK108" i="22" s="1"/>
  <c r="AZ108" i="22"/>
  <c r="BJ108" i="22" s="1"/>
  <c r="AY108" i="22"/>
  <c r="BI108" i="22" s="1"/>
  <c r="AX108" i="22"/>
  <c r="BH108" i="22" s="1"/>
  <c r="BP108" i="22" s="1"/>
  <c r="AW108" i="22"/>
  <c r="BG108" i="22" s="1"/>
  <c r="BO108" i="22" s="1"/>
  <c r="AV108" i="22"/>
  <c r="AU108" i="22"/>
  <c r="AT108" i="22"/>
  <c r="AS108" i="22"/>
  <c r="BH107" i="22"/>
  <c r="BP107" i="22" s="1"/>
  <c r="BD107" i="22"/>
  <c r="BN107" i="22" s="1"/>
  <c r="BC107" i="22"/>
  <c r="BM107" i="22" s="1"/>
  <c r="BB107" i="22"/>
  <c r="BL107" i="22" s="1"/>
  <c r="BA107" i="22"/>
  <c r="BK107" i="22" s="1"/>
  <c r="AZ107" i="22"/>
  <c r="BJ107" i="22" s="1"/>
  <c r="AY107" i="22"/>
  <c r="BI107" i="22" s="1"/>
  <c r="AX107" i="22"/>
  <c r="AW107" i="22"/>
  <c r="BG107" i="22" s="1"/>
  <c r="AV107" i="22"/>
  <c r="AU107" i="22"/>
  <c r="AT107" i="22"/>
  <c r="AS107" i="22"/>
  <c r="BH106" i="22"/>
  <c r="BP106" i="22" s="1"/>
  <c r="BD106" i="22"/>
  <c r="BN106" i="22" s="1"/>
  <c r="BC106" i="22"/>
  <c r="BM106" i="22" s="1"/>
  <c r="BB106" i="22"/>
  <c r="BL106" i="22" s="1"/>
  <c r="BA106" i="22"/>
  <c r="BK106" i="22" s="1"/>
  <c r="AZ106" i="22"/>
  <c r="BJ106" i="22" s="1"/>
  <c r="AY106" i="22"/>
  <c r="BI106" i="22" s="1"/>
  <c r="AX106" i="22"/>
  <c r="AW106" i="22"/>
  <c r="BG106" i="22" s="1"/>
  <c r="AV106" i="22"/>
  <c r="AU106" i="22"/>
  <c r="AT106" i="22"/>
  <c r="AS106" i="22"/>
  <c r="BP105" i="22"/>
  <c r="BH105" i="22"/>
  <c r="BD105" i="22"/>
  <c r="BN105" i="22" s="1"/>
  <c r="BC105" i="22"/>
  <c r="BM105" i="22" s="1"/>
  <c r="BB105" i="22"/>
  <c r="BL105" i="22" s="1"/>
  <c r="BA105" i="22"/>
  <c r="BK105" i="22" s="1"/>
  <c r="AZ105" i="22"/>
  <c r="BJ105" i="22" s="1"/>
  <c r="AY105" i="22"/>
  <c r="BI105" i="22" s="1"/>
  <c r="BQ105" i="22" s="1"/>
  <c r="AX105" i="22"/>
  <c r="AW105" i="22"/>
  <c r="BG105" i="22" s="1"/>
  <c r="AV105" i="22"/>
  <c r="AU105" i="22"/>
  <c r="AT105" i="22"/>
  <c r="AS105" i="22"/>
  <c r="BN104" i="22"/>
  <c r="BD104" i="22"/>
  <c r="BC104" i="22"/>
  <c r="BM104" i="22" s="1"/>
  <c r="BB104" i="22"/>
  <c r="BL104" i="22" s="1"/>
  <c r="BA104" i="22"/>
  <c r="BK104" i="22" s="1"/>
  <c r="AZ104" i="22"/>
  <c r="BJ104" i="22" s="1"/>
  <c r="BR104" i="22" s="1"/>
  <c r="AY104" i="22"/>
  <c r="BI104" i="22" s="1"/>
  <c r="BQ104" i="22" s="1"/>
  <c r="AX104" i="22"/>
  <c r="BH104" i="22" s="1"/>
  <c r="BP104" i="22" s="1"/>
  <c r="AW104" i="22"/>
  <c r="BG104" i="22" s="1"/>
  <c r="AV104" i="22"/>
  <c r="AU104" i="22"/>
  <c r="AT104" i="22"/>
  <c r="AS104" i="22"/>
  <c r="CF103" i="22"/>
  <c r="CE103" i="22"/>
  <c r="CD103" i="22"/>
  <c r="CC103" i="22"/>
  <c r="CG103" i="22" s="1"/>
  <c r="BD103" i="22"/>
  <c r="BN103" i="22" s="1"/>
  <c r="BC103" i="22"/>
  <c r="BM103" i="22" s="1"/>
  <c r="BB103" i="22"/>
  <c r="BL103" i="22" s="1"/>
  <c r="BA103" i="22"/>
  <c r="BK103" i="22" s="1"/>
  <c r="AZ103" i="22"/>
  <c r="BJ103" i="22" s="1"/>
  <c r="AY103" i="22"/>
  <c r="BI103" i="22" s="1"/>
  <c r="AX103" i="22"/>
  <c r="BH103" i="22" s="1"/>
  <c r="AW103" i="22"/>
  <c r="BG103" i="22" s="1"/>
  <c r="BO103" i="22" s="1"/>
  <c r="AV103" i="22"/>
  <c r="AU103" i="22"/>
  <c r="AT103" i="22"/>
  <c r="AS103" i="22"/>
  <c r="N103" i="22"/>
  <c r="BD102" i="22"/>
  <c r="BN102" i="22" s="1"/>
  <c r="BC102" i="22"/>
  <c r="BM102" i="22" s="1"/>
  <c r="BB102" i="22"/>
  <c r="BL102" i="22" s="1"/>
  <c r="BA102" i="22"/>
  <c r="BK102" i="22" s="1"/>
  <c r="AZ102" i="22"/>
  <c r="BJ102" i="22" s="1"/>
  <c r="AY102" i="22"/>
  <c r="BI102" i="22" s="1"/>
  <c r="AX102" i="22"/>
  <c r="BH102" i="22" s="1"/>
  <c r="AW102" i="22"/>
  <c r="BG102" i="22" s="1"/>
  <c r="BO102" i="22" s="1"/>
  <c r="AV102" i="22"/>
  <c r="AU102" i="22"/>
  <c r="AT102" i="22"/>
  <c r="AS102" i="22"/>
  <c r="BD101" i="22"/>
  <c r="BN101" i="22" s="1"/>
  <c r="BC101" i="22"/>
  <c r="BM101" i="22" s="1"/>
  <c r="BB101" i="22"/>
  <c r="BL101" i="22" s="1"/>
  <c r="BA101" i="22"/>
  <c r="BK101" i="22" s="1"/>
  <c r="AZ101" i="22"/>
  <c r="BJ101" i="22" s="1"/>
  <c r="AY101" i="22"/>
  <c r="BI101" i="22" s="1"/>
  <c r="AX101" i="22"/>
  <c r="BH101" i="22" s="1"/>
  <c r="AW101" i="22"/>
  <c r="BG101" i="22" s="1"/>
  <c r="BO101" i="22" s="1"/>
  <c r="AV101" i="22"/>
  <c r="AU101" i="22"/>
  <c r="AT101" i="22"/>
  <c r="AS101" i="22"/>
  <c r="BD100" i="22"/>
  <c r="BN100" i="22" s="1"/>
  <c r="BC100" i="22"/>
  <c r="BM100" i="22" s="1"/>
  <c r="BB100" i="22"/>
  <c r="BL100" i="22" s="1"/>
  <c r="BA100" i="22"/>
  <c r="BK100" i="22" s="1"/>
  <c r="AZ100" i="22"/>
  <c r="BJ100" i="22" s="1"/>
  <c r="BR100" i="22" s="1"/>
  <c r="AY100" i="22"/>
  <c r="BI100" i="22" s="1"/>
  <c r="AX100" i="22"/>
  <c r="BH100" i="22" s="1"/>
  <c r="AW100" i="22"/>
  <c r="BG100" i="22" s="1"/>
  <c r="BO100" i="22" s="1"/>
  <c r="AV100" i="22"/>
  <c r="AU100" i="22"/>
  <c r="AT100" i="22"/>
  <c r="AS100" i="22"/>
  <c r="BD99" i="22"/>
  <c r="BN99" i="22" s="1"/>
  <c r="BC99" i="22"/>
  <c r="BM99" i="22" s="1"/>
  <c r="BB99" i="22"/>
  <c r="BL99" i="22" s="1"/>
  <c r="BA99" i="22"/>
  <c r="BK99" i="22" s="1"/>
  <c r="AZ99" i="22"/>
  <c r="BJ99" i="22" s="1"/>
  <c r="BR99" i="22" s="1"/>
  <c r="AY99" i="22"/>
  <c r="BI99" i="22" s="1"/>
  <c r="AX99" i="22"/>
  <c r="BH99" i="22" s="1"/>
  <c r="AW99" i="22"/>
  <c r="BG99" i="22" s="1"/>
  <c r="AV99" i="22"/>
  <c r="AU99" i="22"/>
  <c r="AT99" i="22"/>
  <c r="AS99" i="22"/>
  <c r="BM98" i="22"/>
  <c r="BD98" i="22"/>
  <c r="BN98" i="22" s="1"/>
  <c r="BC98" i="22"/>
  <c r="BB98" i="22"/>
  <c r="BL98" i="22" s="1"/>
  <c r="BA98" i="22"/>
  <c r="BK98" i="22" s="1"/>
  <c r="AZ98" i="22"/>
  <c r="BJ98" i="22" s="1"/>
  <c r="BR98" i="22" s="1"/>
  <c r="AY98" i="22"/>
  <c r="BI98" i="22" s="1"/>
  <c r="BQ98" i="22" s="1"/>
  <c r="AX98" i="22"/>
  <c r="BH98" i="22" s="1"/>
  <c r="BP98" i="22" s="1"/>
  <c r="AW98" i="22"/>
  <c r="BG98" i="22" s="1"/>
  <c r="BO98" i="22" s="1"/>
  <c r="AV98" i="22"/>
  <c r="AU98" i="22"/>
  <c r="AT98" i="22"/>
  <c r="AS98" i="22"/>
  <c r="BM97" i="22"/>
  <c r="BD97" i="22"/>
  <c r="BN97" i="22" s="1"/>
  <c r="BC97" i="22"/>
  <c r="BB97" i="22"/>
  <c r="BL97" i="22" s="1"/>
  <c r="BA97" i="22"/>
  <c r="BK97" i="22" s="1"/>
  <c r="AZ97" i="22"/>
  <c r="BJ97" i="22" s="1"/>
  <c r="BR97" i="22" s="1"/>
  <c r="AY97" i="22"/>
  <c r="BI97" i="22" s="1"/>
  <c r="BQ97" i="22" s="1"/>
  <c r="AX97" i="22"/>
  <c r="BH97" i="22" s="1"/>
  <c r="BP97" i="22" s="1"/>
  <c r="AW97" i="22"/>
  <c r="BG97" i="22" s="1"/>
  <c r="BO97" i="22" s="1"/>
  <c r="AV97" i="22"/>
  <c r="AU97" i="22"/>
  <c r="AT97" i="22"/>
  <c r="AS97" i="22"/>
  <c r="BM96" i="22"/>
  <c r="BD96" i="22"/>
  <c r="BN96" i="22" s="1"/>
  <c r="BC96" i="22"/>
  <c r="BB96" i="22"/>
  <c r="BL96" i="22" s="1"/>
  <c r="BA96" i="22"/>
  <c r="BK96" i="22" s="1"/>
  <c r="AZ96" i="22"/>
  <c r="BJ96" i="22" s="1"/>
  <c r="AY96" i="22"/>
  <c r="BI96" i="22" s="1"/>
  <c r="AX96" i="22"/>
  <c r="BH96" i="22" s="1"/>
  <c r="BP96" i="22" s="1"/>
  <c r="AW96" i="22"/>
  <c r="BG96" i="22" s="1"/>
  <c r="BO96" i="22" s="1"/>
  <c r="AV96" i="22"/>
  <c r="AU96" i="22"/>
  <c r="AT96" i="22"/>
  <c r="AS96" i="22"/>
  <c r="BD95" i="22"/>
  <c r="BN95" i="22" s="1"/>
  <c r="BC95" i="22"/>
  <c r="BM95" i="22" s="1"/>
  <c r="BB95" i="22"/>
  <c r="BL95" i="22" s="1"/>
  <c r="BA95" i="22"/>
  <c r="BK95" i="22" s="1"/>
  <c r="AZ95" i="22"/>
  <c r="BJ95" i="22" s="1"/>
  <c r="AY95" i="22"/>
  <c r="BI95" i="22" s="1"/>
  <c r="AX95" i="22"/>
  <c r="BH95" i="22" s="1"/>
  <c r="BP95" i="22" s="1"/>
  <c r="AW95" i="22"/>
  <c r="BG95" i="22" s="1"/>
  <c r="BO95" i="22" s="1"/>
  <c r="AV95" i="22"/>
  <c r="AU95" i="22"/>
  <c r="AT95" i="22"/>
  <c r="AS95" i="22"/>
  <c r="BD94" i="22"/>
  <c r="BN94" i="22" s="1"/>
  <c r="BC94" i="22"/>
  <c r="BM94" i="22" s="1"/>
  <c r="BB94" i="22"/>
  <c r="BL94" i="22" s="1"/>
  <c r="BA94" i="22"/>
  <c r="BK94" i="22" s="1"/>
  <c r="AZ94" i="22"/>
  <c r="BJ94" i="22" s="1"/>
  <c r="AY94" i="22"/>
  <c r="BI94" i="22" s="1"/>
  <c r="AX94" i="22"/>
  <c r="BH94" i="22" s="1"/>
  <c r="AW94" i="22"/>
  <c r="BG94" i="22" s="1"/>
  <c r="BO94" i="22" s="1"/>
  <c r="AV94" i="22"/>
  <c r="AU94" i="22"/>
  <c r="AT94" i="22"/>
  <c r="AS94" i="22"/>
  <c r="CG93" i="22"/>
  <c r="CF93" i="22"/>
  <c r="CE93" i="22"/>
  <c r="CD93" i="22"/>
  <c r="CC93" i="22"/>
  <c r="BD93" i="22"/>
  <c r="BN93" i="22" s="1"/>
  <c r="BC93" i="22"/>
  <c r="BM93" i="22" s="1"/>
  <c r="BB93" i="22"/>
  <c r="BL93" i="22" s="1"/>
  <c r="BA93" i="22"/>
  <c r="BK93" i="22" s="1"/>
  <c r="AZ93" i="22"/>
  <c r="BJ93" i="22" s="1"/>
  <c r="BR93" i="22" s="1"/>
  <c r="AY93" i="22"/>
  <c r="BI93" i="22" s="1"/>
  <c r="AX93" i="22"/>
  <c r="BH93" i="22" s="1"/>
  <c r="AW93" i="22"/>
  <c r="BG93" i="22" s="1"/>
  <c r="AV93" i="22"/>
  <c r="AU93" i="22"/>
  <c r="AT93" i="22"/>
  <c r="AS93" i="22"/>
  <c r="N93" i="22"/>
  <c r="BD92" i="22"/>
  <c r="BN92" i="22" s="1"/>
  <c r="BC92" i="22"/>
  <c r="BM92" i="22" s="1"/>
  <c r="BB92" i="22"/>
  <c r="BL92" i="22" s="1"/>
  <c r="BA92" i="22"/>
  <c r="BK92" i="22" s="1"/>
  <c r="AZ92" i="22"/>
  <c r="BJ92" i="22" s="1"/>
  <c r="AY92" i="22"/>
  <c r="BI92" i="22" s="1"/>
  <c r="BQ92" i="22" s="1"/>
  <c r="AX92" i="22"/>
  <c r="BH92" i="22" s="1"/>
  <c r="AW92" i="22"/>
  <c r="BG92" i="22" s="1"/>
  <c r="AV92" i="22"/>
  <c r="AU92" i="22"/>
  <c r="AT92" i="22"/>
  <c r="AS92" i="22"/>
  <c r="BN91" i="22"/>
  <c r="BL91" i="22"/>
  <c r="BD91" i="22"/>
  <c r="BC91" i="22"/>
  <c r="BM91" i="22" s="1"/>
  <c r="BB91" i="22"/>
  <c r="BA91" i="22"/>
  <c r="BK91" i="22" s="1"/>
  <c r="AZ91" i="22"/>
  <c r="BJ91" i="22" s="1"/>
  <c r="AY91" i="22"/>
  <c r="BI91" i="22" s="1"/>
  <c r="BQ91" i="22" s="1"/>
  <c r="AX91" i="22"/>
  <c r="BH91" i="22" s="1"/>
  <c r="BP91" i="22" s="1"/>
  <c r="AW91" i="22"/>
  <c r="BG91" i="22" s="1"/>
  <c r="BO91" i="22" s="1"/>
  <c r="AV91" i="22"/>
  <c r="AU91" i="22"/>
  <c r="AT91" i="22"/>
  <c r="AS91" i="22"/>
  <c r="BL90" i="22"/>
  <c r="BD90" i="22"/>
  <c r="BN90" i="22" s="1"/>
  <c r="BC90" i="22"/>
  <c r="BM90" i="22" s="1"/>
  <c r="BB90" i="22"/>
  <c r="BA90" i="22"/>
  <c r="BK90" i="22" s="1"/>
  <c r="AZ90" i="22"/>
  <c r="BJ90" i="22" s="1"/>
  <c r="AY90" i="22"/>
  <c r="BI90" i="22" s="1"/>
  <c r="AX90" i="22"/>
  <c r="BH90" i="22" s="1"/>
  <c r="AW90" i="22"/>
  <c r="BG90" i="22" s="1"/>
  <c r="BO90" i="22" s="1"/>
  <c r="AV90" i="22"/>
  <c r="AU90" i="22"/>
  <c r="AT90" i="22"/>
  <c r="AS90" i="22"/>
  <c r="BD89" i="22"/>
  <c r="BN89" i="22" s="1"/>
  <c r="BC89" i="22"/>
  <c r="BM89" i="22" s="1"/>
  <c r="BB89" i="22"/>
  <c r="BL89" i="22" s="1"/>
  <c r="BA89" i="22"/>
  <c r="BK89" i="22" s="1"/>
  <c r="AZ89" i="22"/>
  <c r="BJ89" i="22" s="1"/>
  <c r="AY89" i="22"/>
  <c r="BI89" i="22" s="1"/>
  <c r="AX89" i="22"/>
  <c r="BH89" i="22" s="1"/>
  <c r="AW89" i="22"/>
  <c r="BG89" i="22" s="1"/>
  <c r="AV89" i="22"/>
  <c r="AU89" i="22"/>
  <c r="AT89" i="22"/>
  <c r="AS89" i="22"/>
  <c r="BD88" i="22"/>
  <c r="BN88" i="22" s="1"/>
  <c r="BC88" i="22"/>
  <c r="BM88" i="22" s="1"/>
  <c r="BB88" i="22"/>
  <c r="BL88" i="22" s="1"/>
  <c r="BA88" i="22"/>
  <c r="BK88" i="22" s="1"/>
  <c r="AZ88" i="22"/>
  <c r="BJ88" i="22" s="1"/>
  <c r="AY88" i="22"/>
  <c r="BI88" i="22" s="1"/>
  <c r="BQ88" i="22" s="1"/>
  <c r="AX88" i="22"/>
  <c r="BH88" i="22" s="1"/>
  <c r="AW88" i="22"/>
  <c r="BG88" i="22" s="1"/>
  <c r="AV88" i="22"/>
  <c r="AU88" i="22"/>
  <c r="AT88" i="22"/>
  <c r="AS88" i="22"/>
  <c r="BN87" i="22"/>
  <c r="BL87" i="22"/>
  <c r="BD87" i="22"/>
  <c r="BC87" i="22"/>
  <c r="BM87" i="22" s="1"/>
  <c r="BB87" i="22"/>
  <c r="BA87" i="22"/>
  <c r="BK87" i="22" s="1"/>
  <c r="AZ87" i="22"/>
  <c r="BJ87" i="22" s="1"/>
  <c r="AY87" i="22"/>
  <c r="BI87" i="22" s="1"/>
  <c r="BQ87" i="22" s="1"/>
  <c r="AX87" i="22"/>
  <c r="BH87" i="22" s="1"/>
  <c r="BP87" i="22" s="1"/>
  <c r="AW87" i="22"/>
  <c r="BG87" i="22" s="1"/>
  <c r="BO87" i="22" s="1"/>
  <c r="AV87" i="22"/>
  <c r="AU87" i="22"/>
  <c r="AT87" i="22"/>
  <c r="AS87" i="22"/>
  <c r="BL86" i="22"/>
  <c r="BD86" i="22"/>
  <c r="BN86" i="22" s="1"/>
  <c r="BC86" i="22"/>
  <c r="BM86" i="22" s="1"/>
  <c r="BB86" i="22"/>
  <c r="BA86" i="22"/>
  <c r="BK86" i="22" s="1"/>
  <c r="AZ86" i="22"/>
  <c r="BJ86" i="22" s="1"/>
  <c r="AY86" i="22"/>
  <c r="BI86" i="22" s="1"/>
  <c r="AX86" i="22"/>
  <c r="BH86" i="22" s="1"/>
  <c r="AW86" i="22"/>
  <c r="BG86" i="22" s="1"/>
  <c r="BO86" i="22" s="1"/>
  <c r="AV86" i="22"/>
  <c r="AU86" i="22"/>
  <c r="AT86" i="22"/>
  <c r="AS86" i="22"/>
  <c r="BD85" i="22"/>
  <c r="BN85" i="22" s="1"/>
  <c r="BC85" i="22"/>
  <c r="BM85" i="22" s="1"/>
  <c r="BB85" i="22"/>
  <c r="BL85" i="22" s="1"/>
  <c r="BA85" i="22"/>
  <c r="BK85" i="22" s="1"/>
  <c r="AZ85" i="22"/>
  <c r="BJ85" i="22" s="1"/>
  <c r="AY85" i="22"/>
  <c r="BI85" i="22" s="1"/>
  <c r="AX85" i="22"/>
  <c r="BH85" i="22" s="1"/>
  <c r="AW85" i="22"/>
  <c r="BG85" i="22" s="1"/>
  <c r="AV85" i="22"/>
  <c r="AU85" i="22"/>
  <c r="AT85" i="22"/>
  <c r="AS85" i="22"/>
  <c r="BD84" i="22"/>
  <c r="BN84" i="22" s="1"/>
  <c r="BC84" i="22"/>
  <c r="BM84" i="22" s="1"/>
  <c r="BB84" i="22"/>
  <c r="BL84" i="22" s="1"/>
  <c r="BA84" i="22"/>
  <c r="BK84" i="22" s="1"/>
  <c r="AZ84" i="22"/>
  <c r="BJ84" i="22" s="1"/>
  <c r="AY84" i="22"/>
  <c r="BI84" i="22" s="1"/>
  <c r="BQ84" i="22" s="1"/>
  <c r="AX84" i="22"/>
  <c r="BH84" i="22" s="1"/>
  <c r="AW84" i="22"/>
  <c r="BG84" i="22" s="1"/>
  <c r="AV84" i="22"/>
  <c r="AU84" i="22"/>
  <c r="AT84" i="22"/>
  <c r="AS84" i="22"/>
  <c r="CC83" i="22"/>
  <c r="CG83" i="22" s="1"/>
  <c r="BJ83" i="22"/>
  <c r="BR83" i="22" s="1"/>
  <c r="BD83" i="22"/>
  <c r="BN83" i="22" s="1"/>
  <c r="BC83" i="22"/>
  <c r="BM83" i="22" s="1"/>
  <c r="BB83" i="22"/>
  <c r="BL83" i="22" s="1"/>
  <c r="BA83" i="22"/>
  <c r="BK83" i="22" s="1"/>
  <c r="AZ83" i="22"/>
  <c r="AY83" i="22"/>
  <c r="BI83" i="22" s="1"/>
  <c r="AX83" i="22"/>
  <c r="BH83" i="22" s="1"/>
  <c r="AW83" i="22"/>
  <c r="BG83" i="22" s="1"/>
  <c r="AV83" i="22"/>
  <c r="AU83" i="22"/>
  <c r="AT83" i="22"/>
  <c r="AS83" i="22"/>
  <c r="N83" i="22"/>
  <c r="BD82" i="22"/>
  <c r="BN82" i="22" s="1"/>
  <c r="BC82" i="22"/>
  <c r="BM82" i="22" s="1"/>
  <c r="BB82" i="22"/>
  <c r="BL82" i="22" s="1"/>
  <c r="BA82" i="22"/>
  <c r="BK82" i="22" s="1"/>
  <c r="AZ82" i="22"/>
  <c r="BJ82" i="22" s="1"/>
  <c r="BR82" i="22" s="1"/>
  <c r="AY82" i="22"/>
  <c r="BI82" i="22" s="1"/>
  <c r="AX82" i="22"/>
  <c r="BH82" i="22" s="1"/>
  <c r="AW82" i="22"/>
  <c r="BG82" i="22" s="1"/>
  <c r="AV82" i="22"/>
  <c r="AU82" i="22"/>
  <c r="AT82" i="22"/>
  <c r="AS82" i="22"/>
  <c r="BM81" i="22"/>
  <c r="BD81" i="22"/>
  <c r="BN81" i="22" s="1"/>
  <c r="BC81" i="22"/>
  <c r="BB81" i="22"/>
  <c r="BL81" i="22" s="1"/>
  <c r="BA81" i="22"/>
  <c r="BK81" i="22" s="1"/>
  <c r="AZ81" i="22"/>
  <c r="BJ81" i="22" s="1"/>
  <c r="BR81" i="22" s="1"/>
  <c r="AY81" i="22"/>
  <c r="BI81" i="22" s="1"/>
  <c r="BQ81" i="22" s="1"/>
  <c r="AX81" i="22"/>
  <c r="BH81" i="22" s="1"/>
  <c r="BP81" i="22" s="1"/>
  <c r="AW81" i="22"/>
  <c r="BG81" i="22" s="1"/>
  <c r="AV81" i="22"/>
  <c r="AU81" i="22"/>
  <c r="AT81" i="22"/>
  <c r="AS81" i="22"/>
  <c r="BM80" i="22"/>
  <c r="BK80" i="22"/>
  <c r="BD80" i="22"/>
  <c r="BN80" i="22" s="1"/>
  <c r="BC80" i="22"/>
  <c r="BB80" i="22"/>
  <c r="BL80" i="22" s="1"/>
  <c r="BA80" i="22"/>
  <c r="AZ80" i="22"/>
  <c r="BJ80" i="22" s="1"/>
  <c r="AY80" i="22"/>
  <c r="BI80" i="22" s="1"/>
  <c r="AX80" i="22"/>
  <c r="BH80" i="22" s="1"/>
  <c r="BP80" i="22" s="1"/>
  <c r="AW80" i="22"/>
  <c r="BG80" i="22" s="1"/>
  <c r="BO80" i="22" s="1"/>
  <c r="AV80" i="22"/>
  <c r="AU80" i="22"/>
  <c r="AT80" i="22"/>
  <c r="AS80" i="22"/>
  <c r="BK79" i="22"/>
  <c r="BD79" i="22"/>
  <c r="BN79" i="22" s="1"/>
  <c r="BC79" i="22"/>
  <c r="BM79" i="22" s="1"/>
  <c r="BB79" i="22"/>
  <c r="BL79" i="22" s="1"/>
  <c r="BA79" i="22"/>
  <c r="AZ79" i="22"/>
  <c r="BJ79" i="22" s="1"/>
  <c r="AY79" i="22"/>
  <c r="BI79" i="22" s="1"/>
  <c r="AX79" i="22"/>
  <c r="BH79" i="22" s="1"/>
  <c r="AW79" i="22"/>
  <c r="BG79" i="22" s="1"/>
  <c r="BO79" i="22" s="1"/>
  <c r="AV79" i="22"/>
  <c r="AU79" i="22"/>
  <c r="AT79" i="22"/>
  <c r="AS79" i="22"/>
  <c r="BD78" i="22"/>
  <c r="BN78" i="22" s="1"/>
  <c r="BC78" i="22"/>
  <c r="BM78" i="22" s="1"/>
  <c r="BB78" i="22"/>
  <c r="BL78" i="22" s="1"/>
  <c r="BA78" i="22"/>
  <c r="BK78" i="22" s="1"/>
  <c r="AZ78" i="22"/>
  <c r="BJ78" i="22" s="1"/>
  <c r="BR78" i="22" s="1"/>
  <c r="AY78" i="22"/>
  <c r="BI78" i="22" s="1"/>
  <c r="AX78" i="22"/>
  <c r="BH78" i="22" s="1"/>
  <c r="AW78" i="22"/>
  <c r="BG78" i="22" s="1"/>
  <c r="AV78" i="22"/>
  <c r="AU78" i="22"/>
  <c r="AT78" i="22"/>
  <c r="AS78" i="22"/>
  <c r="BM77" i="22"/>
  <c r="BD77" i="22"/>
  <c r="BN77" i="22" s="1"/>
  <c r="BC77" i="22"/>
  <c r="BB77" i="22"/>
  <c r="BL77" i="22" s="1"/>
  <c r="BA77" i="22"/>
  <c r="BK77" i="22" s="1"/>
  <c r="AZ77" i="22"/>
  <c r="BJ77" i="22" s="1"/>
  <c r="BR77" i="22" s="1"/>
  <c r="AY77" i="22"/>
  <c r="BI77" i="22" s="1"/>
  <c r="BQ77" i="22" s="1"/>
  <c r="AX77" i="22"/>
  <c r="BH77" i="22" s="1"/>
  <c r="BP77" i="22" s="1"/>
  <c r="AW77" i="22"/>
  <c r="BG77" i="22" s="1"/>
  <c r="AV77" i="22"/>
  <c r="AU77" i="22"/>
  <c r="AT77" i="22"/>
  <c r="AS77" i="22"/>
  <c r="BM76" i="22"/>
  <c r="BK76" i="22"/>
  <c r="BD76" i="22"/>
  <c r="BN76" i="22" s="1"/>
  <c r="BC76" i="22"/>
  <c r="BB76" i="22"/>
  <c r="BL76" i="22" s="1"/>
  <c r="BA76" i="22"/>
  <c r="AZ76" i="22"/>
  <c r="BJ76" i="22" s="1"/>
  <c r="AY76" i="22"/>
  <c r="BI76" i="22" s="1"/>
  <c r="AX76" i="22"/>
  <c r="BH76" i="22" s="1"/>
  <c r="BP76" i="22" s="1"/>
  <c r="AW76" i="22"/>
  <c r="BG76" i="22" s="1"/>
  <c r="BO76" i="22" s="1"/>
  <c r="AV76" i="22"/>
  <c r="AU76" i="22"/>
  <c r="AT76" i="22"/>
  <c r="AS76" i="22"/>
  <c r="BK75" i="22"/>
  <c r="BD75" i="22"/>
  <c r="BN75" i="22" s="1"/>
  <c r="BC75" i="22"/>
  <c r="BM75" i="22" s="1"/>
  <c r="BB75" i="22"/>
  <c r="BL75" i="22" s="1"/>
  <c r="BA75" i="22"/>
  <c r="AZ75" i="22"/>
  <c r="BJ75" i="22" s="1"/>
  <c r="AY75" i="22"/>
  <c r="BI75" i="22" s="1"/>
  <c r="AX75" i="22"/>
  <c r="BH75" i="22" s="1"/>
  <c r="AW75" i="22"/>
  <c r="BG75" i="22" s="1"/>
  <c r="BO75" i="22" s="1"/>
  <c r="AV75" i="22"/>
  <c r="AU75" i="22"/>
  <c r="AT75" i="22"/>
  <c r="AS75" i="22"/>
  <c r="BK74" i="22"/>
  <c r="BH74" i="22"/>
  <c r="BP74" i="22" s="1"/>
  <c r="BD74" i="22"/>
  <c r="BN74" i="22" s="1"/>
  <c r="BC74" i="22"/>
  <c r="BM74" i="22" s="1"/>
  <c r="BB74" i="22"/>
  <c r="BL74" i="22" s="1"/>
  <c r="BA74" i="22"/>
  <c r="AZ74" i="22"/>
  <c r="BJ74" i="22" s="1"/>
  <c r="AY74" i="22"/>
  <c r="BI74" i="22" s="1"/>
  <c r="AX74" i="22"/>
  <c r="AW74" i="22"/>
  <c r="BG74" i="22" s="1"/>
  <c r="BO74" i="22" s="1"/>
  <c r="AV74" i="22"/>
  <c r="AU74" i="22"/>
  <c r="AT74" i="22"/>
  <c r="AS74" i="22"/>
  <c r="CE73" i="22"/>
  <c r="CD73" i="22"/>
  <c r="CC73" i="22"/>
  <c r="CG73" i="22" s="1"/>
  <c r="BI73" i="22"/>
  <c r="BQ73" i="22" s="1"/>
  <c r="BD73" i="22"/>
  <c r="BN73" i="22" s="1"/>
  <c r="BC73" i="22"/>
  <c r="BM73" i="22" s="1"/>
  <c r="BB73" i="22"/>
  <c r="BL73" i="22" s="1"/>
  <c r="BA73" i="22"/>
  <c r="BK73" i="22" s="1"/>
  <c r="AZ73" i="22"/>
  <c r="BJ73" i="22" s="1"/>
  <c r="AY73" i="22"/>
  <c r="AX73" i="22"/>
  <c r="BH73" i="22" s="1"/>
  <c r="AW73" i="22"/>
  <c r="BG73" i="22" s="1"/>
  <c r="AV73" i="22"/>
  <c r="AU73" i="22"/>
  <c r="AT73" i="22"/>
  <c r="AS73" i="22"/>
  <c r="N73" i="22"/>
  <c r="CF73" i="22" s="1"/>
  <c r="BL72" i="22"/>
  <c r="BD72" i="22"/>
  <c r="BN72" i="22" s="1"/>
  <c r="BC72" i="22"/>
  <c r="BM72" i="22" s="1"/>
  <c r="BB72" i="22"/>
  <c r="BA72" i="22"/>
  <c r="BK72" i="22" s="1"/>
  <c r="AZ72" i="22"/>
  <c r="BJ72" i="22" s="1"/>
  <c r="BR72" i="22" s="1"/>
  <c r="AY72" i="22"/>
  <c r="BI72" i="22" s="1"/>
  <c r="AX72" i="22"/>
  <c r="BH72" i="22" s="1"/>
  <c r="BP72" i="22" s="1"/>
  <c r="AW72" i="22"/>
  <c r="BG72" i="22" s="1"/>
  <c r="BO72" i="22" s="1"/>
  <c r="AV72" i="22"/>
  <c r="AU72" i="22"/>
  <c r="AT72" i="22"/>
  <c r="AS72" i="22"/>
  <c r="BL71" i="22"/>
  <c r="BJ71" i="22"/>
  <c r="BR71" i="22" s="1"/>
  <c r="BD71" i="22"/>
  <c r="BN71" i="22" s="1"/>
  <c r="BC71" i="22"/>
  <c r="BM71" i="22" s="1"/>
  <c r="BB71" i="22"/>
  <c r="BA71" i="22"/>
  <c r="BK71" i="22" s="1"/>
  <c r="AZ71" i="22"/>
  <c r="AY71" i="22"/>
  <c r="BI71" i="22" s="1"/>
  <c r="BQ71" i="22" s="1"/>
  <c r="AX71" i="22"/>
  <c r="BH71" i="22" s="1"/>
  <c r="BP71" i="22" s="1"/>
  <c r="AW71" i="22"/>
  <c r="BG71" i="22" s="1"/>
  <c r="BO71" i="22" s="1"/>
  <c r="AV71" i="22"/>
  <c r="AU71" i="22"/>
  <c r="AT71" i="22"/>
  <c r="AS71" i="22"/>
  <c r="BN70" i="22"/>
  <c r="BL70" i="22"/>
  <c r="BD70" i="22"/>
  <c r="BC70" i="22"/>
  <c r="BM70" i="22" s="1"/>
  <c r="BB70" i="22"/>
  <c r="BA70" i="22"/>
  <c r="BK70" i="22" s="1"/>
  <c r="AZ70" i="22"/>
  <c r="BJ70" i="22" s="1"/>
  <c r="BR70" i="22" s="1"/>
  <c r="AY70" i="22"/>
  <c r="BI70" i="22" s="1"/>
  <c r="BQ70" i="22" s="1"/>
  <c r="AX70" i="22"/>
  <c r="BH70" i="22" s="1"/>
  <c r="AW70" i="22"/>
  <c r="BG70" i="22" s="1"/>
  <c r="BO70" i="22" s="1"/>
  <c r="AV70" i="22"/>
  <c r="AU70" i="22"/>
  <c r="AT70" i="22"/>
  <c r="AS70" i="22"/>
  <c r="BR69" i="22"/>
  <c r="BN69" i="22"/>
  <c r="BD69" i="22"/>
  <c r="BC69" i="22"/>
  <c r="BM69" i="22" s="1"/>
  <c r="BB69" i="22"/>
  <c r="BL69" i="22" s="1"/>
  <c r="BA69" i="22"/>
  <c r="BK69" i="22" s="1"/>
  <c r="AZ69" i="22"/>
  <c r="BJ69" i="22" s="1"/>
  <c r="AY69" i="22"/>
  <c r="BI69" i="22" s="1"/>
  <c r="AX69" i="22"/>
  <c r="BH69" i="22" s="1"/>
  <c r="AW69" i="22"/>
  <c r="BG69" i="22" s="1"/>
  <c r="BO69" i="22" s="1"/>
  <c r="AV69" i="22"/>
  <c r="AU69" i="22"/>
  <c r="AT69" i="22"/>
  <c r="AS69" i="22"/>
  <c r="BJ68" i="22"/>
  <c r="BD68" i="22"/>
  <c r="BN68" i="22" s="1"/>
  <c r="BR68" i="22" s="1"/>
  <c r="BC68" i="22"/>
  <c r="BM68" i="22" s="1"/>
  <c r="BB68" i="22"/>
  <c r="BL68" i="22" s="1"/>
  <c r="BA68" i="22"/>
  <c r="BK68" i="22" s="1"/>
  <c r="AZ68" i="22"/>
  <c r="AY68" i="22"/>
  <c r="BI68" i="22" s="1"/>
  <c r="AX68" i="22"/>
  <c r="BH68" i="22" s="1"/>
  <c r="AW68" i="22"/>
  <c r="BG68" i="22" s="1"/>
  <c r="BO68" i="22" s="1"/>
  <c r="AV68" i="22"/>
  <c r="AU68" i="22"/>
  <c r="AT68" i="22"/>
  <c r="AS68" i="22"/>
  <c r="BL67" i="22"/>
  <c r="BJ67" i="22"/>
  <c r="BR67" i="22" s="1"/>
  <c r="BD67" i="22"/>
  <c r="BN67" i="22" s="1"/>
  <c r="BC67" i="22"/>
  <c r="BM67" i="22" s="1"/>
  <c r="BB67" i="22"/>
  <c r="BA67" i="22"/>
  <c r="BK67" i="22" s="1"/>
  <c r="AZ67" i="22"/>
  <c r="AY67" i="22"/>
  <c r="BI67" i="22" s="1"/>
  <c r="BQ67" i="22" s="1"/>
  <c r="AX67" i="22"/>
  <c r="BH67" i="22" s="1"/>
  <c r="BP67" i="22" s="1"/>
  <c r="AW67" i="22"/>
  <c r="BG67" i="22" s="1"/>
  <c r="BO67" i="22" s="1"/>
  <c r="AV67" i="22"/>
  <c r="AU67" i="22"/>
  <c r="AT67" i="22"/>
  <c r="AS67" i="22"/>
  <c r="BN66" i="22"/>
  <c r="BL66" i="22"/>
  <c r="BD66" i="22"/>
  <c r="BC66" i="22"/>
  <c r="BM66" i="22" s="1"/>
  <c r="BB66" i="22"/>
  <c r="BA66" i="22"/>
  <c r="BK66" i="22" s="1"/>
  <c r="AZ66" i="22"/>
  <c r="BJ66" i="22" s="1"/>
  <c r="BR66" i="22" s="1"/>
  <c r="AY66" i="22"/>
  <c r="BI66" i="22" s="1"/>
  <c r="BQ66" i="22" s="1"/>
  <c r="AX66" i="22"/>
  <c r="BH66" i="22" s="1"/>
  <c r="AW66" i="22"/>
  <c r="BG66" i="22" s="1"/>
  <c r="BO66" i="22" s="1"/>
  <c r="AV66" i="22"/>
  <c r="AU66" i="22"/>
  <c r="AT66" i="22"/>
  <c r="AS66" i="22"/>
  <c r="BR65" i="22"/>
  <c r="BO65" i="22"/>
  <c r="BN65" i="22"/>
  <c r="BJ65" i="22"/>
  <c r="BD65" i="22"/>
  <c r="BC65" i="22"/>
  <c r="BM65" i="22" s="1"/>
  <c r="BB65" i="22"/>
  <c r="BL65" i="22" s="1"/>
  <c r="BA65" i="22"/>
  <c r="BK65" i="22" s="1"/>
  <c r="AZ65" i="22"/>
  <c r="AY65" i="22"/>
  <c r="BI65" i="22" s="1"/>
  <c r="AX65" i="22"/>
  <c r="BH65" i="22" s="1"/>
  <c r="AW65" i="22"/>
  <c r="BG65" i="22" s="1"/>
  <c r="AV65" i="22"/>
  <c r="AU65" i="22"/>
  <c r="AT65" i="22"/>
  <c r="AS65" i="22"/>
  <c r="BN64" i="22"/>
  <c r="BL64" i="22"/>
  <c r="BD64" i="22"/>
  <c r="BC64" i="22"/>
  <c r="BM64" i="22" s="1"/>
  <c r="BB64" i="22"/>
  <c r="BA64" i="22"/>
  <c r="BK64" i="22" s="1"/>
  <c r="AZ64" i="22"/>
  <c r="BJ64" i="22" s="1"/>
  <c r="BR64" i="22" s="1"/>
  <c r="AY64" i="22"/>
  <c r="BI64" i="22" s="1"/>
  <c r="BQ64" i="22" s="1"/>
  <c r="AX64" i="22"/>
  <c r="BH64" i="22" s="1"/>
  <c r="BP64" i="22" s="1"/>
  <c r="AW64" i="22"/>
  <c r="BG64" i="22" s="1"/>
  <c r="BO64" i="22" s="1"/>
  <c r="AV64" i="22"/>
  <c r="AU64" i="22"/>
  <c r="AT64" i="22"/>
  <c r="AS64" i="22"/>
  <c r="CF63" i="22"/>
  <c r="CE63" i="22"/>
  <c r="BN63" i="22"/>
  <c r="BD63" i="22"/>
  <c r="BC63" i="22"/>
  <c r="BM63" i="22" s="1"/>
  <c r="BB63" i="22"/>
  <c r="BL63" i="22" s="1"/>
  <c r="BA63" i="22"/>
  <c r="BK63" i="22" s="1"/>
  <c r="AZ63" i="22"/>
  <c r="BJ63" i="22" s="1"/>
  <c r="AY63" i="22"/>
  <c r="BI63" i="22" s="1"/>
  <c r="AX63" i="22"/>
  <c r="BH63" i="22" s="1"/>
  <c r="AW63" i="22"/>
  <c r="BG63" i="22" s="1"/>
  <c r="AV63" i="22"/>
  <c r="AU63" i="22"/>
  <c r="AT63" i="22"/>
  <c r="AS63" i="22"/>
  <c r="N63" i="22"/>
  <c r="CD63" i="22" s="1"/>
  <c r="BN62" i="22"/>
  <c r="BM62" i="22"/>
  <c r="BD62" i="22"/>
  <c r="BC62" i="22"/>
  <c r="BB62" i="22"/>
  <c r="BL62" i="22" s="1"/>
  <c r="BA62" i="22"/>
  <c r="BK62" i="22" s="1"/>
  <c r="AZ62" i="22"/>
  <c r="BJ62" i="22" s="1"/>
  <c r="BR62" i="22" s="1"/>
  <c r="AY62" i="22"/>
  <c r="BI62" i="22" s="1"/>
  <c r="AX62" i="22"/>
  <c r="BH62" i="22" s="1"/>
  <c r="BP62" i="22" s="1"/>
  <c r="AW62" i="22"/>
  <c r="BG62" i="22" s="1"/>
  <c r="AV62" i="22"/>
  <c r="AU62" i="22"/>
  <c r="AT62" i="22"/>
  <c r="AS62" i="22"/>
  <c r="BN61" i="22"/>
  <c r="BD61" i="22"/>
  <c r="BC61" i="22"/>
  <c r="BM61" i="22" s="1"/>
  <c r="BB61" i="22"/>
  <c r="BL61" i="22" s="1"/>
  <c r="BA61" i="22"/>
  <c r="BK61" i="22" s="1"/>
  <c r="AZ61" i="22"/>
  <c r="BJ61" i="22" s="1"/>
  <c r="AY61" i="22"/>
  <c r="BI61" i="22" s="1"/>
  <c r="AX61" i="22"/>
  <c r="BH61" i="22" s="1"/>
  <c r="BP61" i="22" s="1"/>
  <c r="AW61" i="22"/>
  <c r="BG61" i="22" s="1"/>
  <c r="BO61" i="22" s="1"/>
  <c r="AV61" i="22"/>
  <c r="AU61" i="22"/>
  <c r="AT61" i="22"/>
  <c r="AS61" i="22"/>
  <c r="BM60" i="22"/>
  <c r="BD60" i="22"/>
  <c r="BN60" i="22" s="1"/>
  <c r="BC60" i="22"/>
  <c r="BB60" i="22"/>
  <c r="BL60" i="22" s="1"/>
  <c r="BA60" i="22"/>
  <c r="BK60" i="22" s="1"/>
  <c r="AZ60" i="22"/>
  <c r="BJ60" i="22" s="1"/>
  <c r="AY60" i="22"/>
  <c r="BI60" i="22" s="1"/>
  <c r="AX60" i="22"/>
  <c r="BH60" i="22" s="1"/>
  <c r="AW60" i="22"/>
  <c r="BG60" i="22" s="1"/>
  <c r="BO60" i="22" s="1"/>
  <c r="AV60" i="22"/>
  <c r="AU60" i="22"/>
  <c r="AT60" i="22"/>
  <c r="AS60" i="22"/>
  <c r="BD59" i="22"/>
  <c r="BN59" i="22" s="1"/>
  <c r="BC59" i="22"/>
  <c r="BM59" i="22" s="1"/>
  <c r="BB59" i="22"/>
  <c r="BL59" i="22" s="1"/>
  <c r="BA59" i="22"/>
  <c r="BK59" i="22" s="1"/>
  <c r="AZ59" i="22"/>
  <c r="BJ59" i="22" s="1"/>
  <c r="AY59" i="22"/>
  <c r="BI59" i="22" s="1"/>
  <c r="AX59" i="22"/>
  <c r="BH59" i="22" s="1"/>
  <c r="AW59" i="22"/>
  <c r="BG59" i="22" s="1"/>
  <c r="AV59" i="22"/>
  <c r="AU59" i="22"/>
  <c r="AT59" i="22"/>
  <c r="AS59" i="22"/>
  <c r="BN58" i="22"/>
  <c r="BM58" i="22"/>
  <c r="BD58" i="22"/>
  <c r="BC58" i="22"/>
  <c r="BB58" i="22"/>
  <c r="BL58" i="22" s="1"/>
  <c r="BA58" i="22"/>
  <c r="BK58" i="22" s="1"/>
  <c r="AZ58" i="22"/>
  <c r="BJ58" i="22" s="1"/>
  <c r="BR58" i="22" s="1"/>
  <c r="AY58" i="22"/>
  <c r="BI58" i="22" s="1"/>
  <c r="AX58" i="22"/>
  <c r="BH58" i="22" s="1"/>
  <c r="BP58" i="22" s="1"/>
  <c r="AW58" i="22"/>
  <c r="BG58" i="22" s="1"/>
  <c r="AV58" i="22"/>
  <c r="AU58" i="22"/>
  <c r="AT58" i="22"/>
  <c r="AS58" i="22"/>
  <c r="BN57" i="22"/>
  <c r="BD57" i="22"/>
  <c r="BC57" i="22"/>
  <c r="BM57" i="22" s="1"/>
  <c r="BB57" i="22"/>
  <c r="BL57" i="22" s="1"/>
  <c r="BA57" i="22"/>
  <c r="BK57" i="22" s="1"/>
  <c r="AZ57" i="22"/>
  <c r="BJ57" i="22" s="1"/>
  <c r="AY57" i="22"/>
  <c r="BI57" i="22" s="1"/>
  <c r="AX57" i="22"/>
  <c r="BH57" i="22" s="1"/>
  <c r="BP57" i="22" s="1"/>
  <c r="AW57" i="22"/>
  <c r="BG57" i="22" s="1"/>
  <c r="BO57" i="22" s="1"/>
  <c r="AV57" i="22"/>
  <c r="AU57" i="22"/>
  <c r="AT57" i="22"/>
  <c r="AS57" i="22"/>
  <c r="BM56" i="22"/>
  <c r="BD56" i="22"/>
  <c r="BN56" i="22" s="1"/>
  <c r="BC56" i="22"/>
  <c r="BB56" i="22"/>
  <c r="BL56" i="22" s="1"/>
  <c r="BA56" i="22"/>
  <c r="BK56" i="22" s="1"/>
  <c r="AZ56" i="22"/>
  <c r="BJ56" i="22" s="1"/>
  <c r="AY56" i="22"/>
  <c r="BI56" i="22" s="1"/>
  <c r="AX56" i="22"/>
  <c r="BH56" i="22" s="1"/>
  <c r="AW56" i="22"/>
  <c r="BG56" i="22" s="1"/>
  <c r="BO56" i="22" s="1"/>
  <c r="AV56" i="22"/>
  <c r="AU56" i="22"/>
  <c r="AT56" i="22"/>
  <c r="AS56" i="22"/>
  <c r="BD55" i="22"/>
  <c r="BN55" i="22" s="1"/>
  <c r="BC55" i="22"/>
  <c r="BM55" i="22" s="1"/>
  <c r="BB55" i="22"/>
  <c r="BL55" i="22" s="1"/>
  <c r="BA55" i="22"/>
  <c r="BK55" i="22" s="1"/>
  <c r="AZ55" i="22"/>
  <c r="BJ55" i="22" s="1"/>
  <c r="AY55" i="22"/>
  <c r="BI55" i="22" s="1"/>
  <c r="AX55" i="22"/>
  <c r="BH55" i="22" s="1"/>
  <c r="AW55" i="22"/>
  <c r="BG55" i="22" s="1"/>
  <c r="AV55" i="22"/>
  <c r="AU55" i="22"/>
  <c r="AT55" i="22"/>
  <c r="AS55" i="22"/>
  <c r="BN54" i="22"/>
  <c r="BM54" i="22"/>
  <c r="BD54" i="22"/>
  <c r="BC54" i="22"/>
  <c r="BB54" i="22"/>
  <c r="BL54" i="22" s="1"/>
  <c r="BA54" i="22"/>
  <c r="BK54" i="22" s="1"/>
  <c r="AZ54" i="22"/>
  <c r="BJ54" i="22" s="1"/>
  <c r="BR54" i="22" s="1"/>
  <c r="AY54" i="22"/>
  <c r="BI54" i="22" s="1"/>
  <c r="AX54" i="22"/>
  <c r="BH54" i="22" s="1"/>
  <c r="BP54" i="22" s="1"/>
  <c r="AW54" i="22"/>
  <c r="BG54" i="22" s="1"/>
  <c r="AV54" i="22"/>
  <c r="AU54" i="22"/>
  <c r="AT54" i="22"/>
  <c r="AS54" i="22"/>
  <c r="CF53" i="22"/>
  <c r="CC53" i="22"/>
  <c r="CG53" i="22" s="1"/>
  <c r="BD53" i="22"/>
  <c r="BN53" i="22" s="1"/>
  <c r="BC53" i="22"/>
  <c r="BM53" i="22" s="1"/>
  <c r="BB53" i="22"/>
  <c r="BL53" i="22" s="1"/>
  <c r="BA53" i="22"/>
  <c r="BK53" i="22" s="1"/>
  <c r="AZ53" i="22"/>
  <c r="BJ53" i="22" s="1"/>
  <c r="AY53" i="22"/>
  <c r="BI53" i="22" s="1"/>
  <c r="AX53" i="22"/>
  <c r="BH53" i="22" s="1"/>
  <c r="AW53" i="22"/>
  <c r="BG53" i="22" s="1"/>
  <c r="AV53" i="22"/>
  <c r="AU53" i="22"/>
  <c r="AT53" i="22"/>
  <c r="AS53" i="22"/>
  <c r="N53" i="22"/>
  <c r="CE53" i="22" s="1"/>
  <c r="BD52" i="22"/>
  <c r="BN52" i="22" s="1"/>
  <c r="BC52" i="22"/>
  <c r="BM52" i="22" s="1"/>
  <c r="BB52" i="22"/>
  <c r="BL52" i="22" s="1"/>
  <c r="BA52" i="22"/>
  <c r="BK52" i="22" s="1"/>
  <c r="AZ52" i="22"/>
  <c r="BJ52" i="22" s="1"/>
  <c r="BR52" i="22" s="1"/>
  <c r="AY52" i="22"/>
  <c r="BI52" i="22" s="1"/>
  <c r="AX52" i="22"/>
  <c r="BH52" i="22" s="1"/>
  <c r="AW52" i="22"/>
  <c r="BG52" i="22" s="1"/>
  <c r="AV52" i="22"/>
  <c r="AU52" i="22"/>
  <c r="AT52" i="22"/>
  <c r="AS52" i="22"/>
  <c r="BM51" i="22"/>
  <c r="BL51" i="22"/>
  <c r="BD51" i="22"/>
  <c r="BN51" i="22" s="1"/>
  <c r="BC51" i="22"/>
  <c r="BB51" i="22"/>
  <c r="BA51" i="22"/>
  <c r="BK51" i="22" s="1"/>
  <c r="AZ51" i="22"/>
  <c r="BJ51" i="22" s="1"/>
  <c r="BR51" i="22" s="1"/>
  <c r="AY51" i="22"/>
  <c r="BI51" i="22" s="1"/>
  <c r="AX51" i="22"/>
  <c r="BH51" i="22" s="1"/>
  <c r="BP51" i="22" s="1"/>
  <c r="AW51" i="22"/>
  <c r="BG51" i="22" s="1"/>
  <c r="AV51" i="22"/>
  <c r="AU51" i="22"/>
  <c r="AT51" i="22"/>
  <c r="AS51" i="22"/>
  <c r="BM50" i="22"/>
  <c r="BD50" i="22"/>
  <c r="BN50" i="22" s="1"/>
  <c r="BC50" i="22"/>
  <c r="BB50" i="22"/>
  <c r="BL50" i="22" s="1"/>
  <c r="BA50" i="22"/>
  <c r="BK50" i="22" s="1"/>
  <c r="AZ50" i="22"/>
  <c r="BJ50" i="22" s="1"/>
  <c r="AY50" i="22"/>
  <c r="BI50" i="22" s="1"/>
  <c r="AX50" i="22"/>
  <c r="BH50" i="22" s="1"/>
  <c r="AW50" i="22"/>
  <c r="BG50" i="22" s="1"/>
  <c r="BO50" i="22" s="1"/>
  <c r="AV50" i="22"/>
  <c r="AU50" i="22"/>
  <c r="AT50" i="22"/>
  <c r="AS50" i="22"/>
  <c r="BL49" i="22"/>
  <c r="BD49" i="22"/>
  <c r="BN49" i="22" s="1"/>
  <c r="BC49" i="22"/>
  <c r="BM49" i="22" s="1"/>
  <c r="BB49" i="22"/>
  <c r="BA49" i="22"/>
  <c r="BK49" i="22" s="1"/>
  <c r="AZ49" i="22"/>
  <c r="BJ49" i="22" s="1"/>
  <c r="AY49" i="22"/>
  <c r="BI49" i="22" s="1"/>
  <c r="AX49" i="22"/>
  <c r="BH49" i="22" s="1"/>
  <c r="AW49" i="22"/>
  <c r="BG49" i="22" s="1"/>
  <c r="BO49" i="22" s="1"/>
  <c r="AV49" i="22"/>
  <c r="AU49" i="22"/>
  <c r="AT49" i="22"/>
  <c r="AS49" i="22"/>
  <c r="BD48" i="22"/>
  <c r="BN48" i="22" s="1"/>
  <c r="BC48" i="22"/>
  <c r="BM48" i="22" s="1"/>
  <c r="BB48" i="22"/>
  <c r="BL48" i="22" s="1"/>
  <c r="BA48" i="22"/>
  <c r="BK48" i="22" s="1"/>
  <c r="AZ48" i="22"/>
  <c r="BJ48" i="22" s="1"/>
  <c r="BR48" i="22" s="1"/>
  <c r="AY48" i="22"/>
  <c r="BI48" i="22" s="1"/>
  <c r="AX48" i="22"/>
  <c r="BH48" i="22" s="1"/>
  <c r="AW48" i="22"/>
  <c r="BG48" i="22" s="1"/>
  <c r="AV48" i="22"/>
  <c r="AU48" i="22"/>
  <c r="AT48" i="22"/>
  <c r="AS48" i="22"/>
  <c r="BM47" i="22"/>
  <c r="BL47" i="22"/>
  <c r="BD47" i="22"/>
  <c r="BN47" i="22" s="1"/>
  <c r="BC47" i="22"/>
  <c r="BB47" i="22"/>
  <c r="BA47" i="22"/>
  <c r="BK47" i="22" s="1"/>
  <c r="AZ47" i="22"/>
  <c r="BJ47" i="22" s="1"/>
  <c r="BR47" i="22" s="1"/>
  <c r="AY47" i="22"/>
  <c r="BI47" i="22" s="1"/>
  <c r="AX47" i="22"/>
  <c r="BH47" i="22" s="1"/>
  <c r="BP47" i="22" s="1"/>
  <c r="AW47" i="22"/>
  <c r="BG47" i="22" s="1"/>
  <c r="AV47" i="22"/>
  <c r="AU47" i="22"/>
  <c r="AT47" i="22"/>
  <c r="AS47" i="22"/>
  <c r="BM46" i="22"/>
  <c r="BD46" i="22"/>
  <c r="BN46" i="22" s="1"/>
  <c r="BC46" i="22"/>
  <c r="BB46" i="22"/>
  <c r="BL46" i="22" s="1"/>
  <c r="BA46" i="22"/>
  <c r="BK46" i="22" s="1"/>
  <c r="AZ46" i="22"/>
  <c r="BJ46" i="22" s="1"/>
  <c r="AY46" i="22"/>
  <c r="BI46" i="22" s="1"/>
  <c r="AX46" i="22"/>
  <c r="BH46" i="22" s="1"/>
  <c r="AW46" i="22"/>
  <c r="BG46" i="22" s="1"/>
  <c r="BO46" i="22" s="1"/>
  <c r="AV46" i="22"/>
  <c r="AU46" i="22"/>
  <c r="AT46" i="22"/>
  <c r="AS46" i="22"/>
  <c r="BL45" i="22"/>
  <c r="BD45" i="22"/>
  <c r="BN45" i="22" s="1"/>
  <c r="BC45" i="22"/>
  <c r="BM45" i="22" s="1"/>
  <c r="BB45" i="22"/>
  <c r="BA45" i="22"/>
  <c r="BK45" i="22" s="1"/>
  <c r="AZ45" i="22"/>
  <c r="BJ45" i="22" s="1"/>
  <c r="AY45" i="22"/>
  <c r="BI45" i="22" s="1"/>
  <c r="AX45" i="22"/>
  <c r="BH45" i="22" s="1"/>
  <c r="AW45" i="22"/>
  <c r="BG45" i="22" s="1"/>
  <c r="BO45" i="22" s="1"/>
  <c r="AV45" i="22"/>
  <c r="AU45" i="22"/>
  <c r="AT45" i="22"/>
  <c r="AS45" i="22"/>
  <c r="BD44" i="22"/>
  <c r="BN44" i="22" s="1"/>
  <c r="BC44" i="22"/>
  <c r="BM44" i="22" s="1"/>
  <c r="BB44" i="22"/>
  <c r="BL44" i="22" s="1"/>
  <c r="BA44" i="22"/>
  <c r="BK44" i="22" s="1"/>
  <c r="AZ44" i="22"/>
  <c r="BJ44" i="22" s="1"/>
  <c r="BR44" i="22" s="1"/>
  <c r="AY44" i="22"/>
  <c r="BI44" i="22" s="1"/>
  <c r="AX44" i="22"/>
  <c r="BH44" i="22" s="1"/>
  <c r="AW44" i="22"/>
  <c r="BG44" i="22" s="1"/>
  <c r="AV44" i="22"/>
  <c r="AU44" i="22"/>
  <c r="AT44" i="22"/>
  <c r="AS44" i="22"/>
  <c r="BJ43" i="22"/>
  <c r="BR43" i="22" s="1"/>
  <c r="BD43" i="22"/>
  <c r="BN43" i="22" s="1"/>
  <c r="BC43" i="22"/>
  <c r="BM43" i="22" s="1"/>
  <c r="BB43" i="22"/>
  <c r="BL43" i="22" s="1"/>
  <c r="BA43" i="22"/>
  <c r="BK43" i="22" s="1"/>
  <c r="AZ43" i="22"/>
  <c r="AY43" i="22"/>
  <c r="BI43" i="22" s="1"/>
  <c r="AX43" i="22"/>
  <c r="BH43" i="22" s="1"/>
  <c r="AW43" i="22"/>
  <c r="BG43" i="22" s="1"/>
  <c r="AV43" i="22"/>
  <c r="AU43" i="22"/>
  <c r="AT43" i="22"/>
  <c r="AS43" i="22"/>
  <c r="N43" i="22"/>
  <c r="BD42" i="22"/>
  <c r="BN42" i="22" s="1"/>
  <c r="BC42" i="22"/>
  <c r="BM42" i="22" s="1"/>
  <c r="BB42" i="22"/>
  <c r="BL42" i="22" s="1"/>
  <c r="BA42" i="22"/>
  <c r="BK42" i="22" s="1"/>
  <c r="AZ42" i="22"/>
  <c r="BJ42" i="22" s="1"/>
  <c r="AY42" i="22"/>
  <c r="BI42" i="22" s="1"/>
  <c r="AX42" i="22"/>
  <c r="BH42" i="22" s="1"/>
  <c r="AW42" i="22"/>
  <c r="BG42" i="22" s="1"/>
  <c r="AV42" i="22"/>
  <c r="AU42" i="22"/>
  <c r="AT42" i="22"/>
  <c r="AS42" i="22"/>
  <c r="BD41" i="22"/>
  <c r="BN41" i="22" s="1"/>
  <c r="BC41" i="22"/>
  <c r="BM41" i="22" s="1"/>
  <c r="BB41" i="22"/>
  <c r="BL41" i="22" s="1"/>
  <c r="BA41" i="22"/>
  <c r="BK41" i="22" s="1"/>
  <c r="AZ41" i="22"/>
  <c r="BJ41" i="22" s="1"/>
  <c r="BR41" i="22" s="1"/>
  <c r="AY41" i="22"/>
  <c r="BI41" i="22" s="1"/>
  <c r="BQ41" i="22" s="1"/>
  <c r="AX41" i="22"/>
  <c r="BH41" i="22" s="1"/>
  <c r="AW41" i="22"/>
  <c r="BG41" i="22" s="1"/>
  <c r="AV41" i="22"/>
  <c r="AU41" i="22"/>
  <c r="AT41" i="22"/>
  <c r="AS41" i="22"/>
  <c r="BL40" i="22"/>
  <c r="BK40" i="22"/>
  <c r="BD40" i="22"/>
  <c r="BN40" i="22" s="1"/>
  <c r="BC40" i="22"/>
  <c r="BM40" i="22" s="1"/>
  <c r="BB40" i="22"/>
  <c r="BA40" i="22"/>
  <c r="AZ40" i="22"/>
  <c r="BJ40" i="22" s="1"/>
  <c r="BR40" i="22" s="1"/>
  <c r="AY40" i="22"/>
  <c r="BI40" i="22" s="1"/>
  <c r="BQ40" i="22" s="1"/>
  <c r="AX40" i="22"/>
  <c r="BH40" i="22" s="1"/>
  <c r="BP40" i="22" s="1"/>
  <c r="AW40" i="22"/>
  <c r="BG40" i="22" s="1"/>
  <c r="BO40" i="22" s="1"/>
  <c r="AV40" i="22"/>
  <c r="AU40" i="22"/>
  <c r="AT40" i="22"/>
  <c r="AS40" i="22"/>
  <c r="BL39" i="22"/>
  <c r="BK39" i="22"/>
  <c r="BD39" i="22"/>
  <c r="BN39" i="22" s="1"/>
  <c r="BC39" i="22"/>
  <c r="BM39" i="22" s="1"/>
  <c r="BB39" i="22"/>
  <c r="BA39" i="22"/>
  <c r="AZ39" i="22"/>
  <c r="BJ39" i="22" s="1"/>
  <c r="AY39" i="22"/>
  <c r="BI39" i="22" s="1"/>
  <c r="AX39" i="22"/>
  <c r="BH39" i="22" s="1"/>
  <c r="BP39" i="22" s="1"/>
  <c r="AW39" i="22"/>
  <c r="BG39" i="22" s="1"/>
  <c r="BO39" i="22" s="1"/>
  <c r="AV39" i="22"/>
  <c r="AU39" i="22"/>
  <c r="AT39" i="22"/>
  <c r="AS39" i="22"/>
  <c r="BD38" i="22"/>
  <c r="BN38" i="22" s="1"/>
  <c r="BC38" i="22"/>
  <c r="BM38" i="22" s="1"/>
  <c r="BB38" i="22"/>
  <c r="BL38" i="22" s="1"/>
  <c r="BA38" i="22"/>
  <c r="BK38" i="22" s="1"/>
  <c r="AZ38" i="22"/>
  <c r="BJ38" i="22" s="1"/>
  <c r="AY38" i="22"/>
  <c r="BI38" i="22" s="1"/>
  <c r="AX38" i="22"/>
  <c r="BH38" i="22" s="1"/>
  <c r="AW38" i="22"/>
  <c r="BG38" i="22" s="1"/>
  <c r="AV38" i="22"/>
  <c r="AU38" i="22"/>
  <c r="AT38" i="22"/>
  <c r="AS38" i="22"/>
  <c r="BD37" i="22"/>
  <c r="BN37" i="22" s="1"/>
  <c r="BC37" i="22"/>
  <c r="BM37" i="22" s="1"/>
  <c r="BB37" i="22"/>
  <c r="BL37" i="22" s="1"/>
  <c r="BA37" i="22"/>
  <c r="BK37" i="22" s="1"/>
  <c r="AZ37" i="22"/>
  <c r="BJ37" i="22" s="1"/>
  <c r="BR37" i="22" s="1"/>
  <c r="AY37" i="22"/>
  <c r="BI37" i="22" s="1"/>
  <c r="BQ37" i="22" s="1"/>
  <c r="AX37" i="22"/>
  <c r="BH37" i="22" s="1"/>
  <c r="AW37" i="22"/>
  <c r="BG37" i="22" s="1"/>
  <c r="AV37" i="22"/>
  <c r="AU37" i="22"/>
  <c r="AT37" i="22"/>
  <c r="AS37" i="22"/>
  <c r="BD36" i="22"/>
  <c r="BN36" i="22" s="1"/>
  <c r="BC36" i="22"/>
  <c r="BM36" i="22" s="1"/>
  <c r="BB36" i="22"/>
  <c r="BL36" i="22" s="1"/>
  <c r="BA36" i="22"/>
  <c r="BK36" i="22" s="1"/>
  <c r="AZ36" i="22"/>
  <c r="BJ36" i="22" s="1"/>
  <c r="BR36" i="22" s="1"/>
  <c r="AY36" i="22"/>
  <c r="BI36" i="22" s="1"/>
  <c r="BQ36" i="22" s="1"/>
  <c r="AX36" i="22"/>
  <c r="BH36" i="22" s="1"/>
  <c r="AW36" i="22"/>
  <c r="BG36" i="22" s="1"/>
  <c r="BO36" i="22" s="1"/>
  <c r="AV36" i="22"/>
  <c r="AU36" i="22"/>
  <c r="AT36" i="22"/>
  <c r="AS36" i="22"/>
  <c r="BD35" i="22"/>
  <c r="BN35" i="22" s="1"/>
  <c r="BC35" i="22"/>
  <c r="BM35" i="22" s="1"/>
  <c r="BB35" i="22"/>
  <c r="BL35" i="22" s="1"/>
  <c r="BA35" i="22"/>
  <c r="BK35" i="22" s="1"/>
  <c r="AZ35" i="22"/>
  <c r="BJ35" i="22" s="1"/>
  <c r="BR35" i="22" s="1"/>
  <c r="AY35" i="22"/>
  <c r="BI35" i="22" s="1"/>
  <c r="BQ35" i="22" s="1"/>
  <c r="AX35" i="22"/>
  <c r="BH35" i="22" s="1"/>
  <c r="AW35" i="22"/>
  <c r="BG35" i="22" s="1"/>
  <c r="BO35" i="22" s="1"/>
  <c r="AV35" i="22"/>
  <c r="AU35" i="22"/>
  <c r="AT35" i="22"/>
  <c r="AS35" i="22"/>
  <c r="BD34" i="22"/>
  <c r="BN34" i="22" s="1"/>
  <c r="BC34" i="22"/>
  <c r="BM34" i="22" s="1"/>
  <c r="BB34" i="22"/>
  <c r="BL34" i="22" s="1"/>
  <c r="BA34" i="22"/>
  <c r="BK34" i="22" s="1"/>
  <c r="AZ34" i="22"/>
  <c r="BJ34" i="22" s="1"/>
  <c r="BR34" i="22" s="1"/>
  <c r="AY34" i="22"/>
  <c r="BI34" i="22" s="1"/>
  <c r="BQ34" i="22" s="1"/>
  <c r="AX34" i="22"/>
  <c r="BH34" i="22" s="1"/>
  <c r="AW34" i="22"/>
  <c r="BG34" i="22" s="1"/>
  <c r="AV34" i="22"/>
  <c r="AU34" i="22"/>
  <c r="AT34" i="22"/>
  <c r="AS34" i="22"/>
  <c r="BM33" i="22"/>
  <c r="BJ33" i="22"/>
  <c r="BR33" i="22" s="1"/>
  <c r="BD33" i="22"/>
  <c r="BN33" i="22" s="1"/>
  <c r="BC33" i="22"/>
  <c r="BB33" i="22"/>
  <c r="BL33" i="22" s="1"/>
  <c r="BA33" i="22"/>
  <c r="BK33" i="22" s="1"/>
  <c r="AZ33" i="22"/>
  <c r="AY33" i="22"/>
  <c r="BI33" i="22" s="1"/>
  <c r="BQ33" i="22" s="1"/>
  <c r="AX33" i="22"/>
  <c r="BH33" i="22" s="1"/>
  <c r="BP33" i="22" s="1"/>
  <c r="AW33" i="22"/>
  <c r="BG33" i="22" s="1"/>
  <c r="BO33" i="22" s="1"/>
  <c r="AV33" i="22"/>
  <c r="AU33" i="22"/>
  <c r="AT33" i="22"/>
  <c r="AS33" i="22"/>
  <c r="N33" i="22"/>
  <c r="CD33" i="22" s="1"/>
  <c r="BN32" i="22"/>
  <c r="BK32" i="22"/>
  <c r="BD32" i="22"/>
  <c r="BC32" i="22"/>
  <c r="BM32" i="22" s="1"/>
  <c r="BB32" i="22"/>
  <c r="BL32" i="22" s="1"/>
  <c r="BA32" i="22"/>
  <c r="AZ32" i="22"/>
  <c r="BJ32" i="22" s="1"/>
  <c r="BR32" i="22" s="1"/>
  <c r="AY32" i="22"/>
  <c r="BI32" i="22" s="1"/>
  <c r="BQ32" i="22" s="1"/>
  <c r="AX32" i="22"/>
  <c r="BH32" i="22" s="1"/>
  <c r="BP32" i="22" s="1"/>
  <c r="AW32" i="22"/>
  <c r="BG32" i="22" s="1"/>
  <c r="BO32" i="22" s="1"/>
  <c r="AV32" i="22"/>
  <c r="AU32" i="22"/>
  <c r="AT32" i="22"/>
  <c r="AS32" i="22"/>
  <c r="BN31" i="22"/>
  <c r="BK31" i="22"/>
  <c r="BD31" i="22"/>
  <c r="BC31" i="22"/>
  <c r="BM31" i="22" s="1"/>
  <c r="BB31" i="22"/>
  <c r="BL31" i="22" s="1"/>
  <c r="BA31" i="22"/>
  <c r="AZ31" i="22"/>
  <c r="BJ31" i="22" s="1"/>
  <c r="BR31" i="22" s="1"/>
  <c r="AY31" i="22"/>
  <c r="BI31" i="22" s="1"/>
  <c r="BQ31" i="22" s="1"/>
  <c r="AX31" i="22"/>
  <c r="BH31" i="22" s="1"/>
  <c r="BP31" i="22" s="1"/>
  <c r="AW31" i="22"/>
  <c r="BG31" i="22" s="1"/>
  <c r="BO31" i="22" s="1"/>
  <c r="AV31" i="22"/>
  <c r="AU31" i="22"/>
  <c r="AT31" i="22"/>
  <c r="AS31" i="22"/>
  <c r="BN30" i="22"/>
  <c r="BK30" i="22"/>
  <c r="BD30" i="22"/>
  <c r="BC30" i="22"/>
  <c r="BM30" i="22" s="1"/>
  <c r="BB30" i="22"/>
  <c r="BL30" i="22" s="1"/>
  <c r="BA30" i="22"/>
  <c r="AZ30" i="22"/>
  <c r="BJ30" i="22" s="1"/>
  <c r="BR30" i="22" s="1"/>
  <c r="AY30" i="22"/>
  <c r="BI30" i="22" s="1"/>
  <c r="BQ30" i="22" s="1"/>
  <c r="AX30" i="22"/>
  <c r="BH30" i="22" s="1"/>
  <c r="BP30" i="22" s="1"/>
  <c r="AW30" i="22"/>
  <c r="BG30" i="22" s="1"/>
  <c r="BO30" i="22" s="1"/>
  <c r="AV30" i="22"/>
  <c r="AU30" i="22"/>
  <c r="AT30" i="22"/>
  <c r="AS30" i="22"/>
  <c r="BN29" i="22"/>
  <c r="BK29" i="22"/>
  <c r="BD29" i="22"/>
  <c r="BC29" i="22"/>
  <c r="BM29" i="22" s="1"/>
  <c r="BB29" i="22"/>
  <c r="BL29" i="22" s="1"/>
  <c r="BA29" i="22"/>
  <c r="AZ29" i="22"/>
  <c r="BJ29" i="22" s="1"/>
  <c r="BR29" i="22" s="1"/>
  <c r="AY29" i="22"/>
  <c r="BI29" i="22" s="1"/>
  <c r="BQ29" i="22" s="1"/>
  <c r="AX29" i="22"/>
  <c r="BH29" i="22" s="1"/>
  <c r="BP29" i="22" s="1"/>
  <c r="AW29" i="22"/>
  <c r="BG29" i="22" s="1"/>
  <c r="BO29" i="22" s="1"/>
  <c r="AV29" i="22"/>
  <c r="AU29" i="22"/>
  <c r="AT29" i="22"/>
  <c r="AS29" i="22"/>
  <c r="BN28" i="22"/>
  <c r="BK28" i="22"/>
  <c r="BD28" i="22"/>
  <c r="BC28" i="22"/>
  <c r="BM28" i="22" s="1"/>
  <c r="BB28" i="22"/>
  <c r="BL28" i="22" s="1"/>
  <c r="BA28" i="22"/>
  <c r="AZ28" i="22"/>
  <c r="BJ28" i="22" s="1"/>
  <c r="BR28" i="22" s="1"/>
  <c r="AY28" i="22"/>
  <c r="BI28" i="22" s="1"/>
  <c r="BQ28" i="22" s="1"/>
  <c r="AX28" i="22"/>
  <c r="BH28" i="22" s="1"/>
  <c r="BP28" i="22" s="1"/>
  <c r="AW28" i="22"/>
  <c r="BG28" i="22" s="1"/>
  <c r="BO28" i="22" s="1"/>
  <c r="AV28" i="22"/>
  <c r="AU28" i="22"/>
  <c r="AT28" i="22"/>
  <c r="AS28" i="22"/>
  <c r="BN27" i="22"/>
  <c r="BK27" i="22"/>
  <c r="BD27" i="22"/>
  <c r="BC27" i="22"/>
  <c r="BM27" i="22" s="1"/>
  <c r="BB27" i="22"/>
  <c r="BL27" i="22" s="1"/>
  <c r="BA27" i="22"/>
  <c r="AZ27" i="22"/>
  <c r="BJ27" i="22" s="1"/>
  <c r="BR27" i="22" s="1"/>
  <c r="AY27" i="22"/>
  <c r="BI27" i="22" s="1"/>
  <c r="BQ27" i="22" s="1"/>
  <c r="AX27" i="22"/>
  <c r="BH27" i="22" s="1"/>
  <c r="BP27" i="22" s="1"/>
  <c r="AW27" i="22"/>
  <c r="BG27" i="22" s="1"/>
  <c r="BO27" i="22" s="1"/>
  <c r="AV27" i="22"/>
  <c r="AU27" i="22"/>
  <c r="AT27" i="22"/>
  <c r="AS27" i="22"/>
  <c r="BN26" i="22"/>
  <c r="BD26" i="22"/>
  <c r="BC26" i="22"/>
  <c r="BM26" i="22" s="1"/>
  <c r="BB26" i="22"/>
  <c r="BL26" i="22" s="1"/>
  <c r="BA26" i="22"/>
  <c r="BK26" i="22" s="1"/>
  <c r="AZ26" i="22"/>
  <c r="BJ26" i="22" s="1"/>
  <c r="BR26" i="22" s="1"/>
  <c r="AY26" i="22"/>
  <c r="BI26" i="22" s="1"/>
  <c r="BQ26" i="22" s="1"/>
  <c r="AX26" i="22"/>
  <c r="BH26" i="22" s="1"/>
  <c r="BP26" i="22" s="1"/>
  <c r="AW26" i="22"/>
  <c r="BG26" i="22" s="1"/>
  <c r="AV26" i="22"/>
  <c r="AU26" i="22"/>
  <c r="AT26" i="22"/>
  <c r="AS26" i="22"/>
  <c r="BD25" i="22"/>
  <c r="BN25" i="22" s="1"/>
  <c r="BC25" i="22"/>
  <c r="BM25" i="22" s="1"/>
  <c r="BB25" i="22"/>
  <c r="BL25" i="22" s="1"/>
  <c r="BA25" i="22"/>
  <c r="BK25" i="22" s="1"/>
  <c r="AZ25" i="22"/>
  <c r="BJ25" i="22" s="1"/>
  <c r="BR25" i="22" s="1"/>
  <c r="AY25" i="22"/>
  <c r="BI25" i="22" s="1"/>
  <c r="BQ25" i="22" s="1"/>
  <c r="AX25" i="22"/>
  <c r="BH25" i="22" s="1"/>
  <c r="BP25" i="22" s="1"/>
  <c r="AW25" i="22"/>
  <c r="BG25" i="22" s="1"/>
  <c r="BO25" i="22" s="1"/>
  <c r="AV25" i="22"/>
  <c r="AU25" i="22"/>
  <c r="AT25" i="22"/>
  <c r="AS25" i="22"/>
  <c r="BD24" i="22"/>
  <c r="BN24" i="22" s="1"/>
  <c r="BC24" i="22"/>
  <c r="BM24" i="22" s="1"/>
  <c r="BB24" i="22"/>
  <c r="BL24" i="22" s="1"/>
  <c r="BA24" i="22"/>
  <c r="BK24" i="22" s="1"/>
  <c r="AZ24" i="22"/>
  <c r="BJ24" i="22" s="1"/>
  <c r="AY24" i="22"/>
  <c r="BI24" i="22" s="1"/>
  <c r="BQ24" i="22" s="1"/>
  <c r="AX24" i="22"/>
  <c r="BH24" i="22" s="1"/>
  <c r="BP24" i="22" s="1"/>
  <c r="AW24" i="22"/>
  <c r="BG24" i="22" s="1"/>
  <c r="AV24" i="22"/>
  <c r="AU24" i="22"/>
  <c r="AT24" i="22"/>
  <c r="AS24" i="22"/>
  <c r="CF23" i="22"/>
  <c r="CE23" i="22"/>
  <c r="CD23" i="22"/>
  <c r="CC23" i="22"/>
  <c r="CG23" i="22" s="1"/>
  <c r="BD23" i="22"/>
  <c r="BN23" i="22" s="1"/>
  <c r="BC23" i="22"/>
  <c r="BM23" i="22" s="1"/>
  <c r="BB23" i="22"/>
  <c r="BL23" i="22" s="1"/>
  <c r="BA23" i="22"/>
  <c r="BK23" i="22" s="1"/>
  <c r="AZ23" i="22"/>
  <c r="BJ23" i="22" s="1"/>
  <c r="AY23" i="22"/>
  <c r="BI23" i="22" s="1"/>
  <c r="AX23" i="22"/>
  <c r="BH23" i="22" s="1"/>
  <c r="AW23" i="22"/>
  <c r="BG23" i="22" s="1"/>
  <c r="BO23" i="22" s="1"/>
  <c r="AV23" i="22"/>
  <c r="AU23" i="22"/>
  <c r="AT23" i="22"/>
  <c r="AS23" i="22"/>
  <c r="N23" i="22"/>
  <c r="BD22" i="22"/>
  <c r="BN22" i="22" s="1"/>
  <c r="BC22" i="22"/>
  <c r="BM22" i="22" s="1"/>
  <c r="BB22" i="22"/>
  <c r="BL22" i="22" s="1"/>
  <c r="BA22" i="22"/>
  <c r="BK22" i="22" s="1"/>
  <c r="AZ22" i="22"/>
  <c r="BJ22" i="22" s="1"/>
  <c r="BR22" i="22" s="1"/>
  <c r="AY22" i="22"/>
  <c r="BI22" i="22" s="1"/>
  <c r="BQ22" i="22" s="1"/>
  <c r="AX22" i="22"/>
  <c r="BH22" i="22" s="1"/>
  <c r="BP22" i="22" s="1"/>
  <c r="AW22" i="22"/>
  <c r="BG22" i="22" s="1"/>
  <c r="BO22" i="22" s="1"/>
  <c r="AV22" i="22"/>
  <c r="AU22" i="22"/>
  <c r="AT22" i="22"/>
  <c r="AS22" i="22"/>
  <c r="BN21" i="22"/>
  <c r="BM21" i="22"/>
  <c r="BD21" i="22"/>
  <c r="BC21" i="22"/>
  <c r="BB21" i="22"/>
  <c r="BL21" i="22" s="1"/>
  <c r="BA21" i="22"/>
  <c r="BK21" i="22" s="1"/>
  <c r="AZ21" i="22"/>
  <c r="BJ21" i="22" s="1"/>
  <c r="BR21" i="22" s="1"/>
  <c r="AY21" i="22"/>
  <c r="BI21" i="22" s="1"/>
  <c r="BQ21" i="22" s="1"/>
  <c r="AX21" i="22"/>
  <c r="BH21" i="22" s="1"/>
  <c r="BP21" i="22" s="1"/>
  <c r="AW21" i="22"/>
  <c r="BG21" i="22" s="1"/>
  <c r="BO21" i="22" s="1"/>
  <c r="AV21" i="22"/>
  <c r="AU21" i="22"/>
  <c r="AT21" i="22"/>
  <c r="AS21" i="22"/>
  <c r="BN20" i="22"/>
  <c r="BM20" i="22"/>
  <c r="BL20" i="22"/>
  <c r="BD20" i="22"/>
  <c r="BC20" i="22"/>
  <c r="BB20" i="22"/>
  <c r="BA20" i="22"/>
  <c r="BK20" i="22" s="1"/>
  <c r="AZ20" i="22"/>
  <c r="BJ20" i="22" s="1"/>
  <c r="BR20" i="22" s="1"/>
  <c r="AY20" i="22"/>
  <c r="BI20" i="22" s="1"/>
  <c r="BQ20" i="22" s="1"/>
  <c r="AX20" i="22"/>
  <c r="BH20" i="22" s="1"/>
  <c r="BP20" i="22" s="1"/>
  <c r="AW20" i="22"/>
  <c r="BG20" i="22" s="1"/>
  <c r="BO20" i="22" s="1"/>
  <c r="AV20" i="22"/>
  <c r="AU20" i="22"/>
  <c r="AT20" i="22"/>
  <c r="AS20" i="22"/>
  <c r="BM19" i="22"/>
  <c r="BL19" i="22"/>
  <c r="BD19" i="22"/>
  <c r="BN19" i="22" s="1"/>
  <c r="BC19" i="22"/>
  <c r="BB19" i="22"/>
  <c r="BA19" i="22"/>
  <c r="BK19" i="22" s="1"/>
  <c r="AZ19" i="22"/>
  <c r="BJ19" i="22" s="1"/>
  <c r="AY19" i="22"/>
  <c r="BI19" i="22" s="1"/>
  <c r="BQ19" i="22" s="1"/>
  <c r="AX19" i="22"/>
  <c r="BH19" i="22" s="1"/>
  <c r="BP19" i="22" s="1"/>
  <c r="AW19" i="22"/>
  <c r="BG19" i="22" s="1"/>
  <c r="BO19" i="22" s="1"/>
  <c r="AV19" i="22"/>
  <c r="AU19" i="22"/>
  <c r="AT19" i="22"/>
  <c r="AS19" i="22"/>
  <c r="BN18" i="22"/>
  <c r="BL18" i="22"/>
  <c r="BD18" i="22"/>
  <c r="BC18" i="22"/>
  <c r="BM18" i="22" s="1"/>
  <c r="BB18" i="22"/>
  <c r="BA18" i="22"/>
  <c r="BK18" i="22" s="1"/>
  <c r="AZ18" i="22"/>
  <c r="BJ18" i="22" s="1"/>
  <c r="BR18" i="22" s="1"/>
  <c r="AY18" i="22"/>
  <c r="BI18" i="22" s="1"/>
  <c r="BQ18" i="22" s="1"/>
  <c r="AX18" i="22"/>
  <c r="BH18" i="22" s="1"/>
  <c r="BP18" i="22" s="1"/>
  <c r="AW18" i="22"/>
  <c r="BG18" i="22" s="1"/>
  <c r="BO18" i="22" s="1"/>
  <c r="AV18" i="22"/>
  <c r="AU18" i="22"/>
  <c r="AT18" i="22"/>
  <c r="AS18" i="22"/>
  <c r="BM17" i="22"/>
  <c r="BD17" i="22"/>
  <c r="BN17" i="22" s="1"/>
  <c r="BC17" i="22"/>
  <c r="BB17" i="22"/>
  <c r="BL17" i="22" s="1"/>
  <c r="BA17" i="22"/>
  <c r="BK17" i="22" s="1"/>
  <c r="AZ17" i="22"/>
  <c r="BJ17" i="22" s="1"/>
  <c r="AY17" i="22"/>
  <c r="BI17" i="22" s="1"/>
  <c r="BQ17" i="22" s="1"/>
  <c r="AX17" i="22"/>
  <c r="BH17" i="22" s="1"/>
  <c r="BP17" i="22" s="1"/>
  <c r="AW17" i="22"/>
  <c r="BG17" i="22" s="1"/>
  <c r="BO17" i="22" s="1"/>
  <c r="AV17" i="22"/>
  <c r="AU17" i="22"/>
  <c r="AT17" i="22"/>
  <c r="AS17" i="22"/>
  <c r="BN16" i="22"/>
  <c r="BL16" i="22"/>
  <c r="BD16" i="22"/>
  <c r="BC16" i="22"/>
  <c r="BM16" i="22" s="1"/>
  <c r="BB16" i="22"/>
  <c r="BA16" i="22"/>
  <c r="BK16" i="22" s="1"/>
  <c r="AZ16" i="22"/>
  <c r="BJ16" i="22" s="1"/>
  <c r="BR16" i="22" s="1"/>
  <c r="AY16" i="22"/>
  <c r="BI16" i="22" s="1"/>
  <c r="AX16" i="22"/>
  <c r="BH16" i="22" s="1"/>
  <c r="BP16" i="22" s="1"/>
  <c r="AW16" i="22"/>
  <c r="BG16" i="22" s="1"/>
  <c r="BO16" i="22" s="1"/>
  <c r="AV16" i="22"/>
  <c r="AU16" i="22"/>
  <c r="AT16" i="22"/>
  <c r="AS16" i="22"/>
  <c r="BM15" i="22"/>
  <c r="BD15" i="22"/>
  <c r="BN15" i="22" s="1"/>
  <c r="BC15" i="22"/>
  <c r="BB15" i="22"/>
  <c r="BL15" i="22" s="1"/>
  <c r="BA15" i="22"/>
  <c r="BK15" i="22" s="1"/>
  <c r="AZ15" i="22"/>
  <c r="BJ15" i="22" s="1"/>
  <c r="BR15" i="22" s="1"/>
  <c r="AY15" i="22"/>
  <c r="BI15" i="22" s="1"/>
  <c r="BQ15" i="22" s="1"/>
  <c r="AX15" i="22"/>
  <c r="BH15" i="22" s="1"/>
  <c r="AW15" i="22"/>
  <c r="BG15" i="22" s="1"/>
  <c r="BO15" i="22" s="1"/>
  <c r="AV15" i="22"/>
  <c r="AU15" i="22"/>
  <c r="AT15" i="22"/>
  <c r="AS15" i="22"/>
  <c r="BN14" i="22"/>
  <c r="BL14" i="22"/>
  <c r="BD14" i="22"/>
  <c r="BC14" i="22"/>
  <c r="BM14" i="22" s="1"/>
  <c r="BB14" i="22"/>
  <c r="BA14" i="22"/>
  <c r="BK14" i="22" s="1"/>
  <c r="AZ14" i="22"/>
  <c r="BJ14" i="22" s="1"/>
  <c r="BR14" i="22" s="1"/>
  <c r="AY14" i="22"/>
  <c r="BI14" i="22" s="1"/>
  <c r="BQ14" i="22" s="1"/>
  <c r="AX14" i="22"/>
  <c r="BH14" i="22" s="1"/>
  <c r="BP14" i="22" s="1"/>
  <c r="AW14" i="22"/>
  <c r="BG14" i="22" s="1"/>
  <c r="BO14" i="22" s="1"/>
  <c r="AV14" i="22"/>
  <c r="AU14" i="22"/>
  <c r="AT14" i="22"/>
  <c r="AS14" i="22"/>
  <c r="CF13" i="22"/>
  <c r="CF313" i="22" s="1"/>
  <c r="CC13" i="22"/>
  <c r="BM13" i="22"/>
  <c r="BK13" i="22"/>
  <c r="BJ13" i="22"/>
  <c r="BD13" i="22"/>
  <c r="BN13" i="22" s="1"/>
  <c r="BR13" i="22" s="1"/>
  <c r="BC13" i="22"/>
  <c r="BB13" i="22"/>
  <c r="BL13" i="22" s="1"/>
  <c r="BA13" i="22"/>
  <c r="AZ13" i="22"/>
  <c r="AY13" i="22"/>
  <c r="BI13" i="22" s="1"/>
  <c r="BQ13" i="22" s="1"/>
  <c r="AX13" i="22"/>
  <c r="BH13" i="22" s="1"/>
  <c r="BP13" i="22" s="1"/>
  <c r="AW13" i="22"/>
  <c r="BG13" i="22" s="1"/>
  <c r="BO13" i="22" s="1"/>
  <c r="AV13" i="22"/>
  <c r="AU13" i="22"/>
  <c r="AT13" i="22"/>
  <c r="AS13" i="22"/>
  <c r="N13" i="22"/>
  <c r="N313" i="22" s="1"/>
  <c r="BU13" i="22" l="1"/>
  <c r="BO24" i="22"/>
  <c r="BS23" i="22" s="1"/>
  <c r="BW23" i="22" s="1"/>
  <c r="CA23" i="22" s="1"/>
  <c r="BO34" i="22"/>
  <c r="BS33" i="22" s="1"/>
  <c r="BW33" i="22" s="1"/>
  <c r="CA33" i="22" s="1"/>
  <c r="BP23" i="22"/>
  <c r="BT23" i="22" s="1"/>
  <c r="BX23" i="22" s="1"/>
  <c r="BQ16" i="22"/>
  <c r="BQ23" i="22"/>
  <c r="BU23" i="22" s="1"/>
  <c r="BY23" i="22" s="1"/>
  <c r="BR17" i="22"/>
  <c r="BV13" i="22" s="1"/>
  <c r="BS13" i="22"/>
  <c r="BP15" i="22"/>
  <c r="BT13" i="22" s="1"/>
  <c r="BR19" i="22"/>
  <c r="BR24" i="22"/>
  <c r="BQ57" i="22"/>
  <c r="BQ61" i="22"/>
  <c r="BR55" i="22"/>
  <c r="BR59" i="22"/>
  <c r="BQ47" i="22"/>
  <c r="BQ51" i="22"/>
  <c r="BQ54" i="22"/>
  <c r="BQ58" i="22"/>
  <c r="BQ62" i="22"/>
  <c r="BR63" i="22"/>
  <c r="BV63" i="22" s="1"/>
  <c r="BZ63" i="22" s="1"/>
  <c r="CD13" i="22"/>
  <c r="CD313" i="22" s="1"/>
  <c r="CF33" i="22"/>
  <c r="CE33" i="22"/>
  <c r="CC33" i="22"/>
  <c r="CG33" i="22" s="1"/>
  <c r="BO38" i="22"/>
  <c r="BQ39" i="22"/>
  <c r="BO42" i="22"/>
  <c r="BP43" i="22"/>
  <c r="BP45" i="22"/>
  <c r="BR46" i="22"/>
  <c r="BP49" i="22"/>
  <c r="BR50" i="22"/>
  <c r="BO53" i="22"/>
  <c r="BS53" i="22" s="1"/>
  <c r="BW53" i="22" s="1"/>
  <c r="CA53" i="22" s="1"/>
  <c r="BP56" i="22"/>
  <c r="BR57" i="22"/>
  <c r="BP60" i="22"/>
  <c r="BR61" i="22"/>
  <c r="BT173" i="22"/>
  <c r="BX173" i="22" s="1"/>
  <c r="CE13" i="22"/>
  <c r="CE313" i="22" s="1"/>
  <c r="BP38" i="22"/>
  <c r="BR39" i="22"/>
  <c r="BP42" i="22"/>
  <c r="BQ43" i="22"/>
  <c r="BO44" i="22"/>
  <c r="BQ45" i="22"/>
  <c r="BO48" i="22"/>
  <c r="BQ49" i="22"/>
  <c r="BO52" i="22"/>
  <c r="BP53" i="22"/>
  <c r="BT53" i="22" s="1"/>
  <c r="BX53" i="22" s="1"/>
  <c r="BO55" i="22"/>
  <c r="BQ56" i="22"/>
  <c r="BO59" i="22"/>
  <c r="BQ60" i="22"/>
  <c r="BO99" i="22"/>
  <c r="BP50" i="22"/>
  <c r="CC313" i="22"/>
  <c r="BQ46" i="22"/>
  <c r="BQ50" i="22"/>
  <c r="BR23" i="22"/>
  <c r="BV23" i="22" s="1"/>
  <c r="BZ23" i="22" s="1"/>
  <c r="BO37" i="22"/>
  <c r="BQ38" i="22"/>
  <c r="BU33" i="22" s="1"/>
  <c r="BY33" i="22" s="1"/>
  <c r="BO41" i="22"/>
  <c r="BQ42" i="22"/>
  <c r="CF43" i="22"/>
  <c r="CE43" i="22"/>
  <c r="CD43" i="22"/>
  <c r="CC43" i="22"/>
  <c r="CG43" i="22" s="1"/>
  <c r="BP44" i="22"/>
  <c r="BR45" i="22"/>
  <c r="BV43" i="22" s="1"/>
  <c r="BZ43" i="22" s="1"/>
  <c r="BP48" i="22"/>
  <c r="BR49" i="22"/>
  <c r="BP52" i="22"/>
  <c r="BQ53" i="22"/>
  <c r="BP55" i="22"/>
  <c r="BR56" i="22"/>
  <c r="BP59" i="22"/>
  <c r="BR60" i="22"/>
  <c r="BO63" i="22"/>
  <c r="BS63" i="22" s="1"/>
  <c r="BW63" i="22" s="1"/>
  <c r="CA63" i="22" s="1"/>
  <c r="BP46" i="22"/>
  <c r="BO43" i="22"/>
  <c r="BS43" i="22" s="1"/>
  <c r="BW43" i="22" s="1"/>
  <c r="CA43" i="22" s="1"/>
  <c r="CG13" i="22"/>
  <c r="CG313" i="22" s="1"/>
  <c r="BO26" i="22"/>
  <c r="BP34" i="22"/>
  <c r="BT33" i="22" s="1"/>
  <c r="BX33" i="22" s="1"/>
  <c r="BP35" i="22"/>
  <c r="BP36" i="22"/>
  <c r="BP37" i="22"/>
  <c r="BR38" i="22"/>
  <c r="BV33" i="22" s="1"/>
  <c r="BZ33" i="22" s="1"/>
  <c r="BP41" i="22"/>
  <c r="BR42" i="22"/>
  <c r="BQ44" i="22"/>
  <c r="BO47" i="22"/>
  <c r="BQ48" i="22"/>
  <c r="BO51" i="22"/>
  <c r="BQ52" i="22"/>
  <c r="BR53" i="22"/>
  <c r="BV53" i="22" s="1"/>
  <c r="BZ53" i="22" s="1"/>
  <c r="BO54" i="22"/>
  <c r="BQ55" i="22"/>
  <c r="BO58" i="22"/>
  <c r="BQ59" i="22"/>
  <c r="BO62" i="22"/>
  <c r="BP63" i="22"/>
  <c r="BP155" i="22"/>
  <c r="BP66" i="22"/>
  <c r="BP70" i="22"/>
  <c r="BQ99" i="22"/>
  <c r="BR106" i="22"/>
  <c r="BS163" i="22"/>
  <c r="BW163" i="22" s="1"/>
  <c r="CA163" i="22" s="1"/>
  <c r="BV173" i="22"/>
  <c r="BZ173" i="22" s="1"/>
  <c r="BR84" i="22"/>
  <c r="BR88" i="22"/>
  <c r="BR92" i="22"/>
  <c r="BR105" i="22"/>
  <c r="BR175" i="22"/>
  <c r="CD53" i="22"/>
  <c r="BQ76" i="22"/>
  <c r="BQ80" i="22"/>
  <c r="BP86" i="22"/>
  <c r="BR87" i="22"/>
  <c r="BP90" i="22"/>
  <c r="BR91" i="22"/>
  <c r="BQ96" i="22"/>
  <c r="BR139" i="22"/>
  <c r="BP68" i="22"/>
  <c r="BQ72" i="22"/>
  <c r="BO73" i="22"/>
  <c r="BP75" i="22"/>
  <c r="BR76" i="22"/>
  <c r="BP79" i="22"/>
  <c r="BR80" i="22"/>
  <c r="BO83" i="22"/>
  <c r="BO85" i="22"/>
  <c r="BQ86" i="22"/>
  <c r="BO89" i="22"/>
  <c r="BQ90" i="22"/>
  <c r="BP94" i="22"/>
  <c r="BQ95" i="22"/>
  <c r="BR96" i="22"/>
  <c r="BP102" i="22"/>
  <c r="BP103" i="22"/>
  <c r="BT103" i="22" s="1"/>
  <c r="BX103" i="22" s="1"/>
  <c r="BO107" i="22"/>
  <c r="BR109" i="22"/>
  <c r="BQ113" i="22"/>
  <c r="BU113" i="22" s="1"/>
  <c r="BY113" i="22" s="1"/>
  <c r="BP114" i="22"/>
  <c r="BT113" i="22" s="1"/>
  <c r="BX113" i="22" s="1"/>
  <c r="BR115" i="22"/>
  <c r="BP118" i="22"/>
  <c r="BR119" i="22"/>
  <c r="BP122" i="22"/>
  <c r="BQ123" i="22"/>
  <c r="BU123" i="22" s="1"/>
  <c r="BY123" i="22" s="1"/>
  <c r="BO124" i="22"/>
  <c r="BS123" i="22" s="1"/>
  <c r="BW123" i="22" s="1"/>
  <c r="CA123" i="22" s="1"/>
  <c r="BQ125" i="22"/>
  <c r="BO128" i="22"/>
  <c r="BQ129" i="22"/>
  <c r="BO132" i="22"/>
  <c r="BP133" i="22"/>
  <c r="BQ135" i="22"/>
  <c r="BO137" i="22"/>
  <c r="BQ138" i="22"/>
  <c r="BR145" i="22"/>
  <c r="BO147" i="22"/>
  <c r="BS143" i="22" s="1"/>
  <c r="BW143" i="22" s="1"/>
  <c r="CA143" i="22" s="1"/>
  <c r="BP156" i="22"/>
  <c r="BP65" i="22"/>
  <c r="BQ68" i="22"/>
  <c r="BP73" i="22"/>
  <c r="BQ74" i="22"/>
  <c r="BU73" i="22" s="1"/>
  <c r="BY73" i="22" s="1"/>
  <c r="BQ75" i="22"/>
  <c r="BO78" i="22"/>
  <c r="BQ79" i="22"/>
  <c r="BO82" i="22"/>
  <c r="BP83" i="22"/>
  <c r="BP85" i="22"/>
  <c r="BR86" i="22"/>
  <c r="BP89" i="22"/>
  <c r="BR90" i="22"/>
  <c r="BO93" i="22"/>
  <c r="BQ94" i="22"/>
  <c r="BR95" i="22"/>
  <c r="BP101" i="22"/>
  <c r="BQ102" i="22"/>
  <c r="BQ103" i="22"/>
  <c r="BO106" i="22"/>
  <c r="BQ108" i="22"/>
  <c r="BO111" i="22"/>
  <c r="BQ112" i="22"/>
  <c r="BR113" i="22"/>
  <c r="BO117" i="22"/>
  <c r="BO121" i="22"/>
  <c r="BR123" i="22"/>
  <c r="BV123" i="22" s="1"/>
  <c r="BZ123" i="22" s="1"/>
  <c r="BP124" i="22"/>
  <c r="BT123" i="22" s="1"/>
  <c r="BX123" i="22" s="1"/>
  <c r="BP128" i="22"/>
  <c r="BP132" i="22"/>
  <c r="BO134" i="22"/>
  <c r="BS133" i="22" s="1"/>
  <c r="BW133" i="22" s="1"/>
  <c r="CA133" i="22" s="1"/>
  <c r="BR135" i="22"/>
  <c r="BP137" i="22"/>
  <c r="BP141" i="22"/>
  <c r="BR142" i="22"/>
  <c r="BR153" i="22"/>
  <c r="BP161" i="22"/>
  <c r="BQ172" i="22"/>
  <c r="BQ63" i="22"/>
  <c r="CC63" i="22"/>
  <c r="CG63" i="22" s="1"/>
  <c r="BQ65" i="22"/>
  <c r="BP69" i="22"/>
  <c r="BR74" i="22"/>
  <c r="BR75" i="22"/>
  <c r="BP78" i="22"/>
  <c r="BR79" i="22"/>
  <c r="BP82" i="22"/>
  <c r="BQ83" i="22"/>
  <c r="BO84" i="22"/>
  <c r="BQ85" i="22"/>
  <c r="BO88" i="22"/>
  <c r="BQ89" i="22"/>
  <c r="BO92" i="22"/>
  <c r="BP93" i="22"/>
  <c r="BR94" i="22"/>
  <c r="BV93" i="22" s="1"/>
  <c r="BZ93" i="22" s="1"/>
  <c r="BP100" i="22"/>
  <c r="BQ101" i="22"/>
  <c r="BR102" i="22"/>
  <c r="BR103" i="22"/>
  <c r="BO105" i="22"/>
  <c r="BQ107" i="22"/>
  <c r="BR108" i="22"/>
  <c r="BR112" i="22"/>
  <c r="BR114" i="22"/>
  <c r="BP117" i="22"/>
  <c r="BR118" i="22"/>
  <c r="BP121" i="22"/>
  <c r="BR122" i="22"/>
  <c r="BQ124" i="22"/>
  <c r="BO127" i="22"/>
  <c r="BQ128" i="22"/>
  <c r="BO131" i="22"/>
  <c r="BQ132" i="22"/>
  <c r="BR133" i="22"/>
  <c r="BP134" i="22"/>
  <c r="BR140" i="22"/>
  <c r="BQ141" i="22"/>
  <c r="BQ151" i="22"/>
  <c r="BR156" i="22"/>
  <c r="BP158" i="22"/>
  <c r="BQ69" i="22"/>
  <c r="BR73" i="22"/>
  <c r="BO77" i="22"/>
  <c r="BQ78" i="22"/>
  <c r="BO81" i="22"/>
  <c r="BQ82" i="22"/>
  <c r="CF83" i="22"/>
  <c r="CE83" i="22"/>
  <c r="CD83" i="22"/>
  <c r="BP84" i="22"/>
  <c r="BR85" i="22"/>
  <c r="BV83" i="22" s="1"/>
  <c r="BZ83" i="22" s="1"/>
  <c r="BP88" i="22"/>
  <c r="BR89" i="22"/>
  <c r="BP92" i="22"/>
  <c r="BQ93" i="22"/>
  <c r="BP99" i="22"/>
  <c r="BQ100" i="22"/>
  <c r="BR101" i="22"/>
  <c r="BO104" i="22"/>
  <c r="BS103" i="22" s="1"/>
  <c r="BW103" i="22" s="1"/>
  <c r="CA103" i="22" s="1"/>
  <c r="BQ106" i="22"/>
  <c r="BR107" i="22"/>
  <c r="BO110" i="22"/>
  <c r="BQ111" i="22"/>
  <c r="BO116" i="22"/>
  <c r="BS113" i="22" s="1"/>
  <c r="BW113" i="22" s="1"/>
  <c r="CA113" i="22" s="1"/>
  <c r="BO120" i="22"/>
  <c r="BP127" i="22"/>
  <c r="BP131" i="22"/>
  <c r="BQ134" i="22"/>
  <c r="BU133" i="22" s="1"/>
  <c r="BY133" i="22" s="1"/>
  <c r="BO136" i="22"/>
  <c r="BR137" i="22"/>
  <c r="BQ165" i="22"/>
  <c r="BU163" i="22" s="1"/>
  <c r="BY163" i="22" s="1"/>
  <c r="CE183" i="22"/>
  <c r="CD183" i="22"/>
  <c r="CC183" i="22"/>
  <c r="CG183" i="22" s="1"/>
  <c r="CF183" i="22"/>
  <c r="CE113" i="22"/>
  <c r="BR147" i="22"/>
  <c r="BQ150" i="22"/>
  <c r="BP151" i="22"/>
  <c r="BQ156" i="22"/>
  <c r="BQ160" i="22"/>
  <c r="BR163" i="22"/>
  <c r="BQ148" i="22"/>
  <c r="BU143" i="22" s="1"/>
  <c r="BY143" i="22" s="1"/>
  <c r="BS153" i="22"/>
  <c r="BW153" i="22" s="1"/>
  <c r="CA153" i="22" s="1"/>
  <c r="BP143" i="22"/>
  <c r="BR148" i="22"/>
  <c r="BR152" i="22"/>
  <c r="BP153" i="22"/>
  <c r="CC153" i="22"/>
  <c r="CG153" i="22" s="1"/>
  <c r="BR157" i="22"/>
  <c r="BR161" i="22"/>
  <c r="BR170" i="22"/>
  <c r="BP175" i="22"/>
  <c r="BQ215" i="22"/>
  <c r="BQ140" i="22"/>
  <c r="BR144" i="22"/>
  <c r="BQ214" i="22"/>
  <c r="BU213" i="22" s="1"/>
  <c r="BY213" i="22" s="1"/>
  <c r="CC123" i="22"/>
  <c r="CG123" i="22" s="1"/>
  <c r="BR143" i="22"/>
  <c r="BR146" i="22"/>
  <c r="BQ149" i="22"/>
  <c r="CE153" i="22"/>
  <c r="BR154" i="22"/>
  <c r="BR158" i="22"/>
  <c r="BR162" i="22"/>
  <c r="BR168" i="22"/>
  <c r="BQ184" i="22"/>
  <c r="BQ186" i="22"/>
  <c r="BU183" i="22" s="1"/>
  <c r="BY183" i="22" s="1"/>
  <c r="BQ188" i="22"/>
  <c r="BQ190" i="22"/>
  <c r="BQ192" i="22"/>
  <c r="CF213" i="22"/>
  <c r="CD213" i="22"/>
  <c r="CE213" i="22"/>
  <c r="CC213" i="22"/>
  <c r="CG213" i="22" s="1"/>
  <c r="BS223" i="22"/>
  <c r="BW223" i="22" s="1"/>
  <c r="CA223" i="22" s="1"/>
  <c r="BQ142" i="22"/>
  <c r="BR149" i="22"/>
  <c r="BQ155" i="22"/>
  <c r="BU153" i="22" s="1"/>
  <c r="BY153" i="22" s="1"/>
  <c r="BQ159" i="22"/>
  <c r="BP163" i="22"/>
  <c r="BT163" i="22" s="1"/>
  <c r="BX163" i="22" s="1"/>
  <c r="BR171" i="22"/>
  <c r="CF173" i="22"/>
  <c r="BR214" i="22"/>
  <c r="BV213" i="22" s="1"/>
  <c r="BZ213" i="22" s="1"/>
  <c r="BR223" i="22"/>
  <c r="BO184" i="22"/>
  <c r="BO185" i="22"/>
  <c r="BO186" i="22"/>
  <c r="BS183" i="22" s="1"/>
  <c r="BW183" i="22" s="1"/>
  <c r="CA183" i="22" s="1"/>
  <c r="BO187" i="22"/>
  <c r="BO188" i="22"/>
  <c r="BO189" i="22"/>
  <c r="BO190" i="22"/>
  <c r="BO191" i="22"/>
  <c r="BO192" i="22"/>
  <c r="BR197" i="22"/>
  <c r="BP200" i="22"/>
  <c r="BP218" i="22"/>
  <c r="BQ219" i="22"/>
  <c r="BQ224" i="22"/>
  <c r="BQ177" i="22"/>
  <c r="BU173" i="22" s="1"/>
  <c r="BY173" i="22" s="1"/>
  <c r="BO178" i="22"/>
  <c r="BO179" i="22"/>
  <c r="BO180" i="22"/>
  <c r="BO181" i="22"/>
  <c r="BS173" i="22" s="1"/>
  <c r="BW173" i="22" s="1"/>
  <c r="CA173" i="22" s="1"/>
  <c r="BO182" i="22"/>
  <c r="BP184" i="22"/>
  <c r="BP185" i="22"/>
  <c r="BP186" i="22"/>
  <c r="BP187" i="22"/>
  <c r="BP188" i="22"/>
  <c r="BP189" i="22"/>
  <c r="BP190" i="22"/>
  <c r="BP191" i="22"/>
  <c r="BP192" i="22"/>
  <c r="BO193" i="22"/>
  <c r="BR201" i="22"/>
  <c r="BR204" i="22"/>
  <c r="BV203" i="22" s="1"/>
  <c r="BZ203" i="22" s="1"/>
  <c r="BQ211" i="22"/>
  <c r="BO217" i="22"/>
  <c r="BQ228" i="22"/>
  <c r="BO206" i="22"/>
  <c r="BQ207" i="22"/>
  <c r="BO210" i="22"/>
  <c r="BP216" i="22"/>
  <c r="BS233" i="22"/>
  <c r="BW233" i="22" s="1"/>
  <c r="CA233" i="22" s="1"/>
  <c r="BO175" i="22"/>
  <c r="BQ178" i="22"/>
  <c r="BQ179" i="22"/>
  <c r="BQ180" i="22"/>
  <c r="BQ181" i="22"/>
  <c r="BQ182" i="22"/>
  <c r="BP183" i="22"/>
  <c r="BR184" i="22"/>
  <c r="BR185" i="22"/>
  <c r="BR186" i="22"/>
  <c r="BV183" i="22" s="1"/>
  <c r="BZ183" i="22" s="1"/>
  <c r="BR187" i="22"/>
  <c r="BR188" i="22"/>
  <c r="BR189" i="22"/>
  <c r="BR190" i="22"/>
  <c r="BR191" i="22"/>
  <c r="BR192" i="22"/>
  <c r="BQ193" i="22"/>
  <c r="BR195" i="22"/>
  <c r="BV193" i="22" s="1"/>
  <c r="BZ193" i="22" s="1"/>
  <c r="BP198" i="22"/>
  <c r="BQ199" i="22"/>
  <c r="BR218" i="22"/>
  <c r="BP232" i="22"/>
  <c r="BO194" i="22"/>
  <c r="BQ196" i="22"/>
  <c r="BO197" i="22"/>
  <c r="BQ200" i="22"/>
  <c r="BO201" i="22"/>
  <c r="CF203" i="22"/>
  <c r="CE203" i="22"/>
  <c r="BQ208" i="22"/>
  <c r="BP209" i="22"/>
  <c r="BT243" i="22"/>
  <c r="BX243" i="22" s="1"/>
  <c r="BQ249" i="22"/>
  <c r="CE193" i="22"/>
  <c r="BP194" i="22"/>
  <c r="BT193" i="22" s="1"/>
  <c r="BX193" i="22" s="1"/>
  <c r="BP197" i="22"/>
  <c r="BP201" i="22"/>
  <c r="BP204" i="22"/>
  <c r="BT203" i="22" s="1"/>
  <c r="BX203" i="22" s="1"/>
  <c r="BR208" i="22"/>
  <c r="BQ209" i="22"/>
  <c r="BP210" i="22"/>
  <c r="BR216" i="22"/>
  <c r="BQ217" i="22"/>
  <c r="BR236" i="22"/>
  <c r="BQ197" i="22"/>
  <c r="BO198" i="22"/>
  <c r="BQ201" i="22"/>
  <c r="BO202" i="22"/>
  <c r="CC203" i="22"/>
  <c r="CG203" i="22" s="1"/>
  <c r="BQ204" i="22"/>
  <c r="BU203" i="22" s="1"/>
  <c r="BY203" i="22" s="1"/>
  <c r="BR209" i="22"/>
  <c r="BQ210" i="22"/>
  <c r="BP211" i="22"/>
  <c r="BR217" i="22"/>
  <c r="BQ218" i="22"/>
  <c r="BR222" i="22"/>
  <c r="BV243" i="22"/>
  <c r="BZ243" i="22" s="1"/>
  <c r="BO246" i="22"/>
  <c r="BS243" i="22" s="1"/>
  <c r="BW243" i="22" s="1"/>
  <c r="CA243" i="22" s="1"/>
  <c r="BR254" i="22"/>
  <c r="BO195" i="22"/>
  <c r="BQ198" i="22"/>
  <c r="BO199" i="22"/>
  <c r="BQ202" i="22"/>
  <c r="BQ205" i="22"/>
  <c r="BR211" i="22"/>
  <c r="BQ212" i="22"/>
  <c r="BO213" i="22"/>
  <c r="BO214" i="22"/>
  <c r="BQ226" i="22"/>
  <c r="BO230" i="22"/>
  <c r="BP231" i="22"/>
  <c r="BR240" i="22"/>
  <c r="BQ247" i="22"/>
  <c r="BP195" i="22"/>
  <c r="BP199" i="22"/>
  <c r="BO203" i="22"/>
  <c r="BS203" i="22" s="1"/>
  <c r="BW203" i="22" s="1"/>
  <c r="CA203" i="22" s="1"/>
  <c r="BR205" i="22"/>
  <c r="BP206" i="22"/>
  <c r="BP213" i="22"/>
  <c r="BT213" i="22" s="1"/>
  <c r="BX213" i="22" s="1"/>
  <c r="BO221" i="22"/>
  <c r="BP228" i="22"/>
  <c r="BQ231" i="22"/>
  <c r="BQ251" i="22"/>
  <c r="BV263" i="22"/>
  <c r="BZ263" i="22" s="1"/>
  <c r="BR293" i="22"/>
  <c r="BP229" i="22"/>
  <c r="BP258" i="22"/>
  <c r="BQ233" i="22"/>
  <c r="BP237" i="22"/>
  <c r="BP241" i="22"/>
  <c r="BP227" i="22"/>
  <c r="BT223" i="22" s="1"/>
  <c r="BX223" i="22" s="1"/>
  <c r="BR229" i="22"/>
  <c r="BR233" i="22"/>
  <c r="BQ237" i="22"/>
  <c r="BQ241" i="22"/>
  <c r="CD253" i="22"/>
  <c r="CC253" i="22"/>
  <c r="CG253" i="22" s="1"/>
  <c r="BP255" i="22"/>
  <c r="BP260" i="22"/>
  <c r="BQ267" i="22"/>
  <c r="BR219" i="22"/>
  <c r="BQ223" i="22"/>
  <c r="CC223" i="22"/>
  <c r="CG223" i="22" s="1"/>
  <c r="BP230" i="22"/>
  <c r="BP234" i="22"/>
  <c r="BP238" i="22"/>
  <c r="BP242" i="22"/>
  <c r="BQ246" i="22"/>
  <c r="BU243" i="22" s="1"/>
  <c r="BY243" i="22" s="1"/>
  <c r="BQ256" i="22"/>
  <c r="BP257" i="22"/>
  <c r="BP225" i="22"/>
  <c r="BR227" i="22"/>
  <c r="BO231" i="22"/>
  <c r="BQ234" i="22"/>
  <c r="BQ238" i="22"/>
  <c r="BQ242" i="22"/>
  <c r="CE253" i="22"/>
  <c r="BO263" i="22"/>
  <c r="BQ266" i="22"/>
  <c r="BR273" i="22"/>
  <c r="BV273" i="22" s="1"/>
  <c r="BZ273" i="22" s="1"/>
  <c r="BR275" i="22"/>
  <c r="CF283" i="22"/>
  <c r="CD283" i="22"/>
  <c r="CC283" i="22"/>
  <c r="CG283" i="22" s="1"/>
  <c r="BQ294" i="22"/>
  <c r="BQ299" i="22"/>
  <c r="BO257" i="22"/>
  <c r="BO258" i="22"/>
  <c r="BO259" i="22"/>
  <c r="BO260" i="22"/>
  <c r="BO261" i="22"/>
  <c r="BO262" i="22"/>
  <c r="CE283" i="22"/>
  <c r="BS303" i="22"/>
  <c r="BW303" i="22" s="1"/>
  <c r="CA303" i="22" s="1"/>
  <c r="BP290" i="22"/>
  <c r="BR306" i="22"/>
  <c r="BR310" i="22"/>
  <c r="CC243" i="22"/>
  <c r="CG243" i="22" s="1"/>
  <c r="BP253" i="22"/>
  <c r="BO254" i="22"/>
  <c r="BS253" i="22" s="1"/>
  <c r="BW253" i="22" s="1"/>
  <c r="CA253" i="22" s="1"/>
  <c r="BQ264" i="22"/>
  <c r="BP265" i="22"/>
  <c r="BP286" i="22"/>
  <c r="BQ291" i="22"/>
  <c r="BR299" i="22"/>
  <c r="BQ303" i="22"/>
  <c r="BU303" i="22" s="1"/>
  <c r="BY303" i="22" s="1"/>
  <c r="BR247" i="22"/>
  <c r="BR249" i="22"/>
  <c r="BR251" i="22"/>
  <c r="BQ253" i="22"/>
  <c r="BR257" i="22"/>
  <c r="BV253" i="22" s="1"/>
  <c r="BZ253" i="22" s="1"/>
  <c r="BR258" i="22"/>
  <c r="BR259" i="22"/>
  <c r="BR260" i="22"/>
  <c r="BR261" i="22"/>
  <c r="BR262" i="22"/>
  <c r="BQ263" i="22"/>
  <c r="BU263" i="22" s="1"/>
  <c r="BY263" i="22" s="1"/>
  <c r="BQ265" i="22"/>
  <c r="BP266" i="22"/>
  <c r="BT263" i="22" s="1"/>
  <c r="BX263" i="22" s="1"/>
  <c r="BO285" i="22"/>
  <c r="BP285" i="22"/>
  <c r="BT283" i="22" s="1"/>
  <c r="BX283" i="22" s="1"/>
  <c r="BQ302" i="22"/>
  <c r="BR305" i="22"/>
  <c r="BR309" i="22"/>
  <c r="CC263" i="22"/>
  <c r="CG263" i="22" s="1"/>
  <c r="BP270" i="22"/>
  <c r="BP276" i="22"/>
  <c r="BT273" i="22" s="1"/>
  <c r="BX273" i="22" s="1"/>
  <c r="BP280" i="22"/>
  <c r="BQ284" i="22"/>
  <c r="BU283" i="22" s="1"/>
  <c r="BY283" i="22" s="1"/>
  <c r="BO286" i="22"/>
  <c r="BR291" i="22"/>
  <c r="BQ292" i="22"/>
  <c r="BR298" i="22"/>
  <c r="BP300" i="22"/>
  <c r="BO301" i="22"/>
  <c r="BP302" i="22"/>
  <c r="BP303" i="22"/>
  <c r="BT303" i="22" s="1"/>
  <c r="BX303" i="22" s="1"/>
  <c r="BQ304" i="22"/>
  <c r="BQ305" i="22"/>
  <c r="BQ306" i="22"/>
  <c r="BQ307" i="22"/>
  <c r="BQ308" i="22"/>
  <c r="BQ309" i="22"/>
  <c r="BQ310" i="22"/>
  <c r="BQ311" i="22"/>
  <c r="BQ312" i="22"/>
  <c r="BO273" i="22"/>
  <c r="BS273" i="22" s="1"/>
  <c r="BW273" i="22" s="1"/>
  <c r="CA273" i="22" s="1"/>
  <c r="BP277" i="22"/>
  <c r="BP281" i="22"/>
  <c r="BR285" i="22"/>
  <c r="BV283" i="22" s="1"/>
  <c r="BZ283" i="22" s="1"/>
  <c r="BQ286" i="22"/>
  <c r="BO288" i="22"/>
  <c r="BQ293" i="22"/>
  <c r="BU293" i="22" s="1"/>
  <c r="BY293" i="22" s="1"/>
  <c r="BP294" i="22"/>
  <c r="BT293" i="22" s="1"/>
  <c r="BX293" i="22" s="1"/>
  <c r="BO295" i="22"/>
  <c r="BR300" i="22"/>
  <c r="BQ301" i="22"/>
  <c r="BR302" i="22"/>
  <c r="BR303" i="22"/>
  <c r="BV303" i="22" s="1"/>
  <c r="BZ303" i="22" s="1"/>
  <c r="BO271" i="22"/>
  <c r="BQ277" i="22"/>
  <c r="BQ281" i="22"/>
  <c r="BR286" i="22"/>
  <c r="BQ287" i="22"/>
  <c r="BO289" i="22"/>
  <c r="CE293" i="22"/>
  <c r="CD293" i="22"/>
  <c r="CC293" i="22"/>
  <c r="CG293" i="22" s="1"/>
  <c r="BP295" i="22"/>
  <c r="BO296" i="22"/>
  <c r="BR301" i="22"/>
  <c r="CF273" i="22"/>
  <c r="CE273" i="22"/>
  <c r="CC273" i="22"/>
  <c r="CG273" i="22" s="1"/>
  <c r="CD273" i="22"/>
  <c r="BQ274" i="22"/>
  <c r="BU273" i="22" s="1"/>
  <c r="BY273" i="22" s="1"/>
  <c r="BQ278" i="22"/>
  <c r="BQ282" i="22"/>
  <c r="BR288" i="22"/>
  <c r="BQ289" i="22"/>
  <c r="BO291" i="22"/>
  <c r="BR295" i="22"/>
  <c r="BP297" i="22"/>
  <c r="BO298" i="22"/>
  <c r="BS293" i="22" s="1"/>
  <c r="BW293" i="22" s="1"/>
  <c r="CA293" i="22" s="1"/>
  <c r="BO284" i="22"/>
  <c r="BS283" i="22" s="1"/>
  <c r="BW283" i="22" s="1"/>
  <c r="CA283" i="22" s="1"/>
  <c r="BQ290" i="22"/>
  <c r="BO292" i="22"/>
  <c r="BZ13" i="22" l="1"/>
  <c r="BZ313" i="22" s="1"/>
  <c r="BX13" i="22"/>
  <c r="BX313" i="22" s="1"/>
  <c r="BV233" i="22"/>
  <c r="BZ233" i="22" s="1"/>
  <c r="BV223" i="22"/>
  <c r="BZ223" i="22" s="1"/>
  <c r="BT153" i="22"/>
  <c r="BX153" i="22" s="1"/>
  <c r="BV73" i="22"/>
  <c r="BZ73" i="22" s="1"/>
  <c r="BV103" i="22"/>
  <c r="BZ103" i="22" s="1"/>
  <c r="BV153" i="22"/>
  <c r="BZ153" i="22" s="1"/>
  <c r="BU43" i="22"/>
  <c r="BY43" i="22" s="1"/>
  <c r="BW13" i="22"/>
  <c r="BT253" i="22"/>
  <c r="BX253" i="22" s="1"/>
  <c r="BV133" i="22"/>
  <c r="BZ133" i="22" s="1"/>
  <c r="BU103" i="22"/>
  <c r="BY103" i="22" s="1"/>
  <c r="BT73" i="22"/>
  <c r="BX73" i="22" s="1"/>
  <c r="BS73" i="22"/>
  <c r="BW73" i="22" s="1"/>
  <c r="CA73" i="22" s="1"/>
  <c r="BU53" i="22"/>
  <c r="BY53" i="22" s="1"/>
  <c r="BV293" i="22"/>
  <c r="BZ293" i="22" s="1"/>
  <c r="BU193" i="22"/>
  <c r="BY193" i="22" s="1"/>
  <c r="BV143" i="22"/>
  <c r="BZ143" i="22" s="1"/>
  <c r="BT143" i="22"/>
  <c r="BX143" i="22" s="1"/>
  <c r="BU93" i="22"/>
  <c r="BY93" i="22" s="1"/>
  <c r="BU83" i="22"/>
  <c r="BY83" i="22" s="1"/>
  <c r="BT83" i="22"/>
  <c r="BX83" i="22" s="1"/>
  <c r="BT233" i="22"/>
  <c r="BX233" i="22" s="1"/>
  <c r="BU63" i="22"/>
  <c r="BY63" i="22" s="1"/>
  <c r="BV113" i="22"/>
  <c r="BZ113" i="22" s="1"/>
  <c r="BT133" i="22"/>
  <c r="BX133" i="22" s="1"/>
  <c r="BS83" i="22"/>
  <c r="BW83" i="22" s="1"/>
  <c r="CA83" i="22" s="1"/>
  <c r="BT63" i="22"/>
  <c r="BX63" i="22" s="1"/>
  <c r="BT183" i="22"/>
  <c r="BX183" i="22" s="1"/>
  <c r="BT93" i="22"/>
  <c r="BX93" i="22" s="1"/>
  <c r="BU253" i="22"/>
  <c r="BY253" i="22" s="1"/>
  <c r="BS93" i="22"/>
  <c r="BW93" i="22" s="1"/>
  <c r="CA93" i="22" s="1"/>
  <c r="BY13" i="22"/>
  <c r="BY313" i="22" s="1"/>
  <c r="BS263" i="22"/>
  <c r="BW263" i="22" s="1"/>
  <c r="CA263" i="22" s="1"/>
  <c r="BU223" i="22"/>
  <c r="BY223" i="22" s="1"/>
  <c r="BU233" i="22"/>
  <c r="BY233" i="22" s="1"/>
  <c r="BS213" i="22"/>
  <c r="BW213" i="22" s="1"/>
  <c r="CA213" i="22" s="1"/>
  <c r="BS193" i="22"/>
  <c r="BW193" i="22" s="1"/>
  <c r="CA193" i="22" s="1"/>
  <c r="BV163" i="22"/>
  <c r="BZ163" i="22" s="1"/>
  <c r="BT43" i="22"/>
  <c r="BX43" i="22" s="1"/>
  <c r="BU313" i="22" l="1"/>
  <c r="BW313" i="22"/>
  <c r="CA13" i="22"/>
  <c r="CA313" i="22" s="1"/>
  <c r="BS313" i="22"/>
  <c r="BT313" i="22"/>
  <c r="BV313" i="22"/>
  <c r="AU288" i="21" l="1"/>
  <c r="AH288" i="21"/>
  <c r="AD288" i="21"/>
  <c r="AC288" i="21"/>
  <c r="AB288" i="21"/>
  <c r="AA288" i="21"/>
  <c r="W288" i="21"/>
  <c r="T288" i="21"/>
  <c r="S288" i="21"/>
  <c r="R288" i="21"/>
  <c r="Q288" i="21"/>
  <c r="L288" i="21"/>
  <c r="AV288" i="21" s="1"/>
  <c r="K288" i="21"/>
  <c r="J288" i="21"/>
  <c r="AT288" i="21" s="1"/>
  <c r="I288" i="21"/>
  <c r="AS288" i="21" s="1"/>
  <c r="G288" i="21"/>
  <c r="BD287" i="21"/>
  <c r="BN287" i="21" s="1"/>
  <c r="BC287" i="21"/>
  <c r="BM287" i="21" s="1"/>
  <c r="BB287" i="21"/>
  <c r="BL287" i="21" s="1"/>
  <c r="BA287" i="21"/>
  <c r="BK287" i="21" s="1"/>
  <c r="AZ287" i="21"/>
  <c r="BJ287" i="21" s="1"/>
  <c r="BR287" i="21" s="1"/>
  <c r="AY287" i="21"/>
  <c r="BI287" i="21" s="1"/>
  <c r="BQ287" i="21" s="1"/>
  <c r="AX287" i="21"/>
  <c r="BH287" i="21" s="1"/>
  <c r="AW287" i="21"/>
  <c r="BG287" i="21" s="1"/>
  <c r="AV287" i="21"/>
  <c r="AU287" i="21"/>
  <c r="AT287" i="21"/>
  <c r="AS287" i="21"/>
  <c r="BM286" i="21"/>
  <c r="BD286" i="21"/>
  <c r="BN286" i="21" s="1"/>
  <c r="BC286" i="21"/>
  <c r="BB286" i="21"/>
  <c r="BL286" i="21" s="1"/>
  <c r="BA286" i="21"/>
  <c r="BK286" i="21" s="1"/>
  <c r="AZ286" i="21"/>
  <c r="BJ286" i="21" s="1"/>
  <c r="AY286" i="21"/>
  <c r="BI286" i="21" s="1"/>
  <c r="AX286" i="21"/>
  <c r="BH286" i="21" s="1"/>
  <c r="BP286" i="21" s="1"/>
  <c r="AW286" i="21"/>
  <c r="BG286" i="21" s="1"/>
  <c r="BO286" i="21" s="1"/>
  <c r="AV286" i="21"/>
  <c r="AU286" i="21"/>
  <c r="AT286" i="21"/>
  <c r="AS286" i="21"/>
  <c r="BD285" i="21"/>
  <c r="BN285" i="21" s="1"/>
  <c r="BC285" i="21"/>
  <c r="BM285" i="21" s="1"/>
  <c r="BB285" i="21"/>
  <c r="BL285" i="21" s="1"/>
  <c r="BA285" i="21"/>
  <c r="BK285" i="21" s="1"/>
  <c r="AZ285" i="21"/>
  <c r="BJ285" i="21" s="1"/>
  <c r="AY285" i="21"/>
  <c r="BI285" i="21" s="1"/>
  <c r="AX285" i="21"/>
  <c r="BH285" i="21" s="1"/>
  <c r="AW285" i="21"/>
  <c r="BG285" i="21" s="1"/>
  <c r="AV285" i="21"/>
  <c r="AU285" i="21"/>
  <c r="AT285" i="21"/>
  <c r="AS285" i="21"/>
  <c r="BD284" i="21"/>
  <c r="BN284" i="21" s="1"/>
  <c r="BC284" i="21"/>
  <c r="BM284" i="21" s="1"/>
  <c r="BB284" i="21"/>
  <c r="BL284" i="21" s="1"/>
  <c r="BA284" i="21"/>
  <c r="BK284" i="21" s="1"/>
  <c r="AZ284" i="21"/>
  <c r="BJ284" i="21" s="1"/>
  <c r="BR284" i="21" s="1"/>
  <c r="AY284" i="21"/>
  <c r="BI284" i="21" s="1"/>
  <c r="AX284" i="21"/>
  <c r="BH284" i="21" s="1"/>
  <c r="BP284" i="21" s="1"/>
  <c r="AW284" i="21"/>
  <c r="BG284" i="21" s="1"/>
  <c r="AV284" i="21"/>
  <c r="AU284" i="21"/>
  <c r="AT284" i="21"/>
  <c r="AS284" i="21"/>
  <c r="BD283" i="21"/>
  <c r="BN283" i="21" s="1"/>
  <c r="BC283" i="21"/>
  <c r="BM283" i="21" s="1"/>
  <c r="BB283" i="21"/>
  <c r="BL283" i="21" s="1"/>
  <c r="BA283" i="21"/>
  <c r="BK283" i="21" s="1"/>
  <c r="AZ283" i="21"/>
  <c r="BJ283" i="21" s="1"/>
  <c r="AY283" i="21"/>
  <c r="BI283" i="21" s="1"/>
  <c r="AX283" i="21"/>
  <c r="BH283" i="21" s="1"/>
  <c r="BP283" i="21" s="1"/>
  <c r="AW283" i="21"/>
  <c r="BG283" i="21" s="1"/>
  <c r="BO283" i="21" s="1"/>
  <c r="AV283" i="21"/>
  <c r="AU283" i="21"/>
  <c r="AT283" i="21"/>
  <c r="AS283" i="21"/>
  <c r="BM282" i="21"/>
  <c r="BD282" i="21"/>
  <c r="BN282" i="21" s="1"/>
  <c r="BC282" i="21"/>
  <c r="BB282" i="21"/>
  <c r="BL282" i="21" s="1"/>
  <c r="BA282" i="21"/>
  <c r="BK282" i="21" s="1"/>
  <c r="AZ282" i="21"/>
  <c r="BJ282" i="21" s="1"/>
  <c r="BR282" i="21" s="1"/>
  <c r="AY282" i="21"/>
  <c r="BI282" i="21" s="1"/>
  <c r="AX282" i="21"/>
  <c r="BH282" i="21" s="1"/>
  <c r="AW282" i="21"/>
  <c r="BG282" i="21" s="1"/>
  <c r="AV282" i="21"/>
  <c r="AU282" i="21"/>
  <c r="AT282" i="21"/>
  <c r="AS282" i="21"/>
  <c r="BM281" i="21"/>
  <c r="BD281" i="21"/>
  <c r="BN281" i="21" s="1"/>
  <c r="BC281" i="21"/>
  <c r="BB281" i="21"/>
  <c r="BL281" i="21" s="1"/>
  <c r="BA281" i="21"/>
  <c r="BK281" i="21" s="1"/>
  <c r="AZ281" i="21"/>
  <c r="BJ281" i="21" s="1"/>
  <c r="BR281" i="21" s="1"/>
  <c r="AY281" i="21"/>
  <c r="BI281" i="21" s="1"/>
  <c r="AX281" i="21"/>
  <c r="BH281" i="21" s="1"/>
  <c r="BP281" i="21" s="1"/>
  <c r="AW281" i="21"/>
  <c r="BG281" i="21" s="1"/>
  <c r="BO281" i="21" s="1"/>
  <c r="AV281" i="21"/>
  <c r="AU281" i="21"/>
  <c r="AT281" i="21"/>
  <c r="AS281" i="21"/>
  <c r="BD280" i="21"/>
  <c r="BN280" i="21" s="1"/>
  <c r="BC280" i="21"/>
  <c r="BM280" i="21" s="1"/>
  <c r="BB280" i="21"/>
  <c r="BL280" i="21" s="1"/>
  <c r="BA280" i="21"/>
  <c r="BK280" i="21" s="1"/>
  <c r="AZ280" i="21"/>
  <c r="BJ280" i="21" s="1"/>
  <c r="AY280" i="21"/>
  <c r="BI280" i="21" s="1"/>
  <c r="AX280" i="21"/>
  <c r="BH280" i="21" s="1"/>
  <c r="AW280" i="21"/>
  <c r="BG280" i="21" s="1"/>
  <c r="BO280" i="21" s="1"/>
  <c r="AV280" i="21"/>
  <c r="AU280" i="21"/>
  <c r="AT280" i="21"/>
  <c r="AS280" i="21"/>
  <c r="BM279" i="21"/>
  <c r="BD279" i="21"/>
  <c r="BN279" i="21" s="1"/>
  <c r="BC279" i="21"/>
  <c r="BB279" i="21"/>
  <c r="BL279" i="21" s="1"/>
  <c r="BA279" i="21"/>
  <c r="BK279" i="21" s="1"/>
  <c r="AZ279" i="21"/>
  <c r="BJ279" i="21" s="1"/>
  <c r="BR279" i="21" s="1"/>
  <c r="AY279" i="21"/>
  <c r="BI279" i="21" s="1"/>
  <c r="BQ279" i="21" s="1"/>
  <c r="AX279" i="21"/>
  <c r="BH279" i="21" s="1"/>
  <c r="AW279" i="21"/>
  <c r="BG279" i="21" s="1"/>
  <c r="AV279" i="21"/>
  <c r="AU279" i="21"/>
  <c r="AT279" i="21"/>
  <c r="AS279" i="21"/>
  <c r="CE278" i="21"/>
  <c r="CD278" i="21"/>
  <c r="BD278" i="21"/>
  <c r="BN278" i="21" s="1"/>
  <c r="BC278" i="21"/>
  <c r="BM278" i="21" s="1"/>
  <c r="BB278" i="21"/>
  <c r="BL278" i="21" s="1"/>
  <c r="BA278" i="21"/>
  <c r="BK278" i="21" s="1"/>
  <c r="AZ278" i="21"/>
  <c r="BJ278" i="21" s="1"/>
  <c r="BR278" i="21" s="1"/>
  <c r="AY278" i="21"/>
  <c r="BI278" i="21" s="1"/>
  <c r="AX278" i="21"/>
  <c r="BH278" i="21" s="1"/>
  <c r="BP278" i="21" s="1"/>
  <c r="AW278" i="21"/>
  <c r="BG278" i="21" s="1"/>
  <c r="AV278" i="21"/>
  <c r="AU278" i="21"/>
  <c r="AT278" i="21"/>
  <c r="AS278" i="21"/>
  <c r="N278" i="21"/>
  <c r="CF278" i="21" s="1"/>
  <c r="BD277" i="21"/>
  <c r="BN277" i="21" s="1"/>
  <c r="BC277" i="21"/>
  <c r="BM277" i="21" s="1"/>
  <c r="BB277" i="21"/>
  <c r="BL277" i="21" s="1"/>
  <c r="BA277" i="21"/>
  <c r="BK277" i="21" s="1"/>
  <c r="AZ277" i="21"/>
  <c r="BJ277" i="21" s="1"/>
  <c r="AY277" i="21"/>
  <c r="BI277" i="21" s="1"/>
  <c r="BQ277" i="21" s="1"/>
  <c r="AX277" i="21"/>
  <c r="BH277" i="21" s="1"/>
  <c r="BP277" i="21" s="1"/>
  <c r="AW277" i="21"/>
  <c r="BG277" i="21" s="1"/>
  <c r="AV277" i="21"/>
  <c r="AU277" i="21"/>
  <c r="AT277" i="21"/>
  <c r="AS277" i="21"/>
  <c r="BL276" i="21"/>
  <c r="BD276" i="21"/>
  <c r="BN276" i="21" s="1"/>
  <c r="BC276" i="21"/>
  <c r="BM276" i="21" s="1"/>
  <c r="BB276" i="21"/>
  <c r="BA276" i="21"/>
  <c r="BK276" i="21" s="1"/>
  <c r="AZ276" i="21"/>
  <c r="BJ276" i="21" s="1"/>
  <c r="AY276" i="21"/>
  <c r="BI276" i="21" s="1"/>
  <c r="AX276" i="21"/>
  <c r="BH276" i="21" s="1"/>
  <c r="AW276" i="21"/>
  <c r="BG276" i="21" s="1"/>
  <c r="AV276" i="21"/>
  <c r="AU276" i="21"/>
  <c r="AT276" i="21"/>
  <c r="AS276" i="21"/>
  <c r="BD275" i="21"/>
  <c r="BN275" i="21" s="1"/>
  <c r="BC275" i="21"/>
  <c r="BM275" i="21" s="1"/>
  <c r="BB275" i="21"/>
  <c r="BL275" i="21" s="1"/>
  <c r="BA275" i="21"/>
  <c r="BK275" i="21" s="1"/>
  <c r="AZ275" i="21"/>
  <c r="BJ275" i="21" s="1"/>
  <c r="BR275" i="21" s="1"/>
  <c r="AY275" i="21"/>
  <c r="BI275" i="21" s="1"/>
  <c r="AX275" i="21"/>
  <c r="BH275" i="21" s="1"/>
  <c r="AW275" i="21"/>
  <c r="BG275" i="21" s="1"/>
  <c r="AV275" i="21"/>
  <c r="AU275" i="21"/>
  <c r="AT275" i="21"/>
  <c r="AS275" i="21"/>
  <c r="BL274" i="21"/>
  <c r="BD274" i="21"/>
  <c r="BN274" i="21" s="1"/>
  <c r="BC274" i="21"/>
  <c r="BM274" i="21" s="1"/>
  <c r="BB274" i="21"/>
  <c r="BA274" i="21"/>
  <c r="BK274" i="21" s="1"/>
  <c r="AZ274" i="21"/>
  <c r="BJ274" i="21" s="1"/>
  <c r="BR274" i="21" s="1"/>
  <c r="AY274" i="21"/>
  <c r="BI274" i="21" s="1"/>
  <c r="AX274" i="21"/>
  <c r="BH274" i="21" s="1"/>
  <c r="AW274" i="21"/>
  <c r="BG274" i="21" s="1"/>
  <c r="BO274" i="21" s="1"/>
  <c r="AV274" i="21"/>
  <c r="AU274" i="21"/>
  <c r="AT274" i="21"/>
  <c r="AS274" i="21"/>
  <c r="BD273" i="21"/>
  <c r="BN273" i="21" s="1"/>
  <c r="BC273" i="21"/>
  <c r="BM273" i="21" s="1"/>
  <c r="BB273" i="21"/>
  <c r="BL273" i="21" s="1"/>
  <c r="BA273" i="21"/>
  <c r="BK273" i="21" s="1"/>
  <c r="AZ273" i="21"/>
  <c r="BJ273" i="21" s="1"/>
  <c r="BR273" i="21" s="1"/>
  <c r="AY273" i="21"/>
  <c r="BI273" i="21" s="1"/>
  <c r="AX273" i="21"/>
  <c r="BH273" i="21" s="1"/>
  <c r="AW273" i="21"/>
  <c r="BG273" i="21" s="1"/>
  <c r="BO273" i="21" s="1"/>
  <c r="AV273" i="21"/>
  <c r="AU273" i="21"/>
  <c r="AT273" i="21"/>
  <c r="AS273" i="21"/>
  <c r="BL272" i="21"/>
  <c r="BD272" i="21"/>
  <c r="BN272" i="21" s="1"/>
  <c r="BC272" i="21"/>
  <c r="BM272" i="21" s="1"/>
  <c r="BB272" i="21"/>
  <c r="BA272" i="21"/>
  <c r="BK272" i="21" s="1"/>
  <c r="AZ272" i="21"/>
  <c r="BJ272" i="21" s="1"/>
  <c r="BR272" i="21" s="1"/>
  <c r="AY272" i="21"/>
  <c r="BI272" i="21" s="1"/>
  <c r="BQ272" i="21" s="1"/>
  <c r="AX272" i="21"/>
  <c r="BH272" i="21" s="1"/>
  <c r="AW272" i="21"/>
  <c r="BG272" i="21" s="1"/>
  <c r="BO272" i="21" s="1"/>
  <c r="AV272" i="21"/>
  <c r="AU272" i="21"/>
  <c r="AT272" i="21"/>
  <c r="AS272" i="21"/>
  <c r="BL271" i="21"/>
  <c r="BD271" i="21"/>
  <c r="BN271" i="21" s="1"/>
  <c r="BC271" i="21"/>
  <c r="BM271" i="21" s="1"/>
  <c r="BB271" i="21"/>
  <c r="BA271" i="21"/>
  <c r="BK271" i="21" s="1"/>
  <c r="AZ271" i="21"/>
  <c r="BJ271" i="21" s="1"/>
  <c r="AY271" i="21"/>
  <c r="BI271" i="21" s="1"/>
  <c r="BQ271" i="21" s="1"/>
  <c r="AX271" i="21"/>
  <c r="BH271" i="21" s="1"/>
  <c r="AW271" i="21"/>
  <c r="BG271" i="21" s="1"/>
  <c r="BO271" i="21" s="1"/>
  <c r="AV271" i="21"/>
  <c r="AU271" i="21"/>
  <c r="AT271" i="21"/>
  <c r="AS271" i="21"/>
  <c r="BD270" i="21"/>
  <c r="BN270" i="21" s="1"/>
  <c r="BC270" i="21"/>
  <c r="BM270" i="21" s="1"/>
  <c r="BB270" i="21"/>
  <c r="BL270" i="21" s="1"/>
  <c r="BA270" i="21"/>
  <c r="BK270" i="21" s="1"/>
  <c r="AZ270" i="21"/>
  <c r="BJ270" i="21" s="1"/>
  <c r="AY270" i="21"/>
  <c r="BI270" i="21" s="1"/>
  <c r="BQ270" i="21" s="1"/>
  <c r="AX270" i="21"/>
  <c r="BH270" i="21" s="1"/>
  <c r="AW270" i="21"/>
  <c r="BG270" i="21" s="1"/>
  <c r="AV270" i="21"/>
  <c r="AU270" i="21"/>
  <c r="AT270" i="21"/>
  <c r="AS270" i="21"/>
  <c r="BD269" i="21"/>
  <c r="BN269" i="21" s="1"/>
  <c r="BC269" i="21"/>
  <c r="BM269" i="21" s="1"/>
  <c r="BB269" i="21"/>
  <c r="BL269" i="21" s="1"/>
  <c r="BA269" i="21"/>
  <c r="BK269" i="21" s="1"/>
  <c r="AZ269" i="21"/>
  <c r="BJ269" i="21" s="1"/>
  <c r="AY269" i="21"/>
  <c r="BI269" i="21" s="1"/>
  <c r="BQ269" i="21" s="1"/>
  <c r="AX269" i="21"/>
  <c r="BH269" i="21" s="1"/>
  <c r="AW269" i="21"/>
  <c r="BG269" i="21" s="1"/>
  <c r="AV269" i="21"/>
  <c r="AU269" i="21"/>
  <c r="AT269" i="21"/>
  <c r="AS269" i="21"/>
  <c r="BM268" i="21"/>
  <c r="BD268" i="21"/>
  <c r="BN268" i="21" s="1"/>
  <c r="BC268" i="21"/>
  <c r="BB268" i="21"/>
  <c r="BL268" i="21" s="1"/>
  <c r="BA268" i="21"/>
  <c r="BK268" i="21" s="1"/>
  <c r="AZ268" i="21"/>
  <c r="BJ268" i="21" s="1"/>
  <c r="BR268" i="21" s="1"/>
  <c r="AY268" i="21"/>
  <c r="BI268" i="21" s="1"/>
  <c r="AX268" i="21"/>
  <c r="BH268" i="21" s="1"/>
  <c r="BP268" i="21" s="1"/>
  <c r="AW268" i="21"/>
  <c r="BG268" i="21" s="1"/>
  <c r="AV268" i="21"/>
  <c r="AU268" i="21"/>
  <c r="AT268" i="21"/>
  <c r="AS268" i="21"/>
  <c r="N268" i="21"/>
  <c r="BK267" i="21"/>
  <c r="BD267" i="21"/>
  <c r="BN267" i="21" s="1"/>
  <c r="BC267" i="21"/>
  <c r="BM267" i="21" s="1"/>
  <c r="BB267" i="21"/>
  <c r="BL267" i="21" s="1"/>
  <c r="BA267" i="21"/>
  <c r="AZ267" i="21"/>
  <c r="BJ267" i="21" s="1"/>
  <c r="AY267" i="21"/>
  <c r="BI267" i="21" s="1"/>
  <c r="BQ267" i="21" s="1"/>
  <c r="AX267" i="21"/>
  <c r="BH267" i="21" s="1"/>
  <c r="AW267" i="21"/>
  <c r="BG267" i="21" s="1"/>
  <c r="BO267" i="21" s="1"/>
  <c r="AV267" i="21"/>
  <c r="AU267" i="21"/>
  <c r="AT267" i="21"/>
  <c r="AS267" i="21"/>
  <c r="BN266" i="21"/>
  <c r="BK266" i="21"/>
  <c r="BD266" i="21"/>
  <c r="BC266" i="21"/>
  <c r="BM266" i="21" s="1"/>
  <c r="BB266" i="21"/>
  <c r="BL266" i="21" s="1"/>
  <c r="BA266" i="21"/>
  <c r="AZ266" i="21"/>
  <c r="BJ266" i="21" s="1"/>
  <c r="AY266" i="21"/>
  <c r="BI266" i="21" s="1"/>
  <c r="AX266" i="21"/>
  <c r="BH266" i="21" s="1"/>
  <c r="BP266" i="21" s="1"/>
  <c r="AW266" i="21"/>
  <c r="BG266" i="21" s="1"/>
  <c r="BO266" i="21" s="1"/>
  <c r="AV266" i="21"/>
  <c r="AU266" i="21"/>
  <c r="AT266" i="21"/>
  <c r="AS266" i="21"/>
  <c r="BD265" i="21"/>
  <c r="BN265" i="21" s="1"/>
  <c r="BC265" i="21"/>
  <c r="BM265" i="21" s="1"/>
  <c r="BB265" i="21"/>
  <c r="BL265" i="21" s="1"/>
  <c r="BA265" i="21"/>
  <c r="BK265" i="21" s="1"/>
  <c r="AZ265" i="21"/>
  <c r="BJ265" i="21" s="1"/>
  <c r="AY265" i="21"/>
  <c r="BI265" i="21" s="1"/>
  <c r="AX265" i="21"/>
  <c r="BH265" i="21" s="1"/>
  <c r="BP265" i="21" s="1"/>
  <c r="AW265" i="21"/>
  <c r="BG265" i="21" s="1"/>
  <c r="AV265" i="21"/>
  <c r="AU265" i="21"/>
  <c r="AT265" i="21"/>
  <c r="AS265" i="21"/>
  <c r="BN264" i="21"/>
  <c r="BD264" i="21"/>
  <c r="BC264" i="21"/>
  <c r="BM264" i="21" s="1"/>
  <c r="BB264" i="21"/>
  <c r="BL264" i="21" s="1"/>
  <c r="BA264" i="21"/>
  <c r="BK264" i="21" s="1"/>
  <c r="AZ264" i="21"/>
  <c r="BJ264" i="21" s="1"/>
  <c r="AY264" i="21"/>
  <c r="BI264" i="21" s="1"/>
  <c r="BQ264" i="21" s="1"/>
  <c r="AX264" i="21"/>
  <c r="BH264" i="21" s="1"/>
  <c r="AW264" i="21"/>
  <c r="BG264" i="21" s="1"/>
  <c r="AV264" i="21"/>
  <c r="AU264" i="21"/>
  <c r="AT264" i="21"/>
  <c r="AS264" i="21"/>
  <c r="BK263" i="21"/>
  <c r="BD263" i="21"/>
  <c r="BN263" i="21" s="1"/>
  <c r="BC263" i="21"/>
  <c r="BM263" i="21" s="1"/>
  <c r="BB263" i="21"/>
  <c r="BL263" i="21" s="1"/>
  <c r="BA263" i="21"/>
  <c r="AZ263" i="21"/>
  <c r="BJ263" i="21" s="1"/>
  <c r="AY263" i="21"/>
  <c r="BI263" i="21" s="1"/>
  <c r="BQ263" i="21" s="1"/>
  <c r="AX263" i="21"/>
  <c r="BH263" i="21" s="1"/>
  <c r="AW263" i="21"/>
  <c r="BG263" i="21" s="1"/>
  <c r="BO263" i="21" s="1"/>
  <c r="AV263" i="21"/>
  <c r="AU263" i="21"/>
  <c r="AT263" i="21"/>
  <c r="AS263" i="21"/>
  <c r="BN262" i="21"/>
  <c r="BK262" i="21"/>
  <c r="BD262" i="21"/>
  <c r="BC262" i="21"/>
  <c r="BM262" i="21" s="1"/>
  <c r="BB262" i="21"/>
  <c r="BL262" i="21" s="1"/>
  <c r="BA262" i="21"/>
  <c r="AZ262" i="21"/>
  <c r="BJ262" i="21" s="1"/>
  <c r="AY262" i="21"/>
  <c r="BI262" i="21" s="1"/>
  <c r="AX262" i="21"/>
  <c r="BH262" i="21" s="1"/>
  <c r="BP262" i="21" s="1"/>
  <c r="AW262" i="21"/>
  <c r="BG262" i="21" s="1"/>
  <c r="BO262" i="21" s="1"/>
  <c r="AV262" i="21"/>
  <c r="AU262" i="21"/>
  <c r="AT262" i="21"/>
  <c r="AS262" i="21"/>
  <c r="BM261" i="21"/>
  <c r="BK261" i="21"/>
  <c r="BD261" i="21"/>
  <c r="BN261" i="21" s="1"/>
  <c r="BC261" i="21"/>
  <c r="BB261" i="21"/>
  <c r="BL261" i="21" s="1"/>
  <c r="BA261" i="21"/>
  <c r="AZ261" i="21"/>
  <c r="BJ261" i="21" s="1"/>
  <c r="AY261" i="21"/>
  <c r="BI261" i="21" s="1"/>
  <c r="AX261" i="21"/>
  <c r="BH261" i="21" s="1"/>
  <c r="AW261" i="21"/>
  <c r="BG261" i="21" s="1"/>
  <c r="BO261" i="21" s="1"/>
  <c r="AV261" i="21"/>
  <c r="AU261" i="21"/>
  <c r="AT261" i="21"/>
  <c r="AS261" i="21"/>
  <c r="BD260" i="21"/>
  <c r="BN260" i="21" s="1"/>
  <c r="BC260" i="21"/>
  <c r="BM260" i="21" s="1"/>
  <c r="BB260" i="21"/>
  <c r="BL260" i="21" s="1"/>
  <c r="BA260" i="21"/>
  <c r="BK260" i="21" s="1"/>
  <c r="AZ260" i="21"/>
  <c r="BJ260" i="21" s="1"/>
  <c r="AY260" i="21"/>
  <c r="BI260" i="21" s="1"/>
  <c r="AX260" i="21"/>
  <c r="BH260" i="21" s="1"/>
  <c r="BP260" i="21" s="1"/>
  <c r="AW260" i="21"/>
  <c r="BG260" i="21" s="1"/>
  <c r="AV260" i="21"/>
  <c r="AU260" i="21"/>
  <c r="AT260" i="21"/>
  <c r="AS260" i="21"/>
  <c r="BK259" i="21"/>
  <c r="BD259" i="21"/>
  <c r="BN259" i="21" s="1"/>
  <c r="BC259" i="21"/>
  <c r="BM259" i="21" s="1"/>
  <c r="BB259" i="21"/>
  <c r="BL259" i="21" s="1"/>
  <c r="BA259" i="21"/>
  <c r="AZ259" i="21"/>
  <c r="BJ259" i="21" s="1"/>
  <c r="AY259" i="21"/>
  <c r="BI259" i="21" s="1"/>
  <c r="AX259" i="21"/>
  <c r="BH259" i="21" s="1"/>
  <c r="AW259" i="21"/>
  <c r="BG259" i="21" s="1"/>
  <c r="BO259" i="21" s="1"/>
  <c r="AV259" i="21"/>
  <c r="AU259" i="21"/>
  <c r="AT259" i="21"/>
  <c r="AS259" i="21"/>
  <c r="CF258" i="21"/>
  <c r="CE258" i="21"/>
  <c r="CD258" i="21"/>
  <c r="CC258" i="21"/>
  <c r="CG258" i="21" s="1"/>
  <c r="BK258" i="21"/>
  <c r="BI258" i="21"/>
  <c r="BQ258" i="21" s="1"/>
  <c r="BH258" i="21"/>
  <c r="BD258" i="21"/>
  <c r="BN258" i="21" s="1"/>
  <c r="BC258" i="21"/>
  <c r="BM258" i="21" s="1"/>
  <c r="BB258" i="21"/>
  <c r="BL258" i="21" s="1"/>
  <c r="BA258" i="21"/>
  <c r="AZ258" i="21"/>
  <c r="BJ258" i="21" s="1"/>
  <c r="BR258" i="21" s="1"/>
  <c r="AY258" i="21"/>
  <c r="AX258" i="21"/>
  <c r="AW258" i="21"/>
  <c r="BG258" i="21" s="1"/>
  <c r="BO258" i="21" s="1"/>
  <c r="AV258" i="21"/>
  <c r="AU258" i="21"/>
  <c r="AT258" i="21"/>
  <c r="AS258" i="21"/>
  <c r="N258" i="21"/>
  <c r="BM257" i="21"/>
  <c r="BQ257" i="21" s="1"/>
  <c r="BI257" i="21"/>
  <c r="BD257" i="21"/>
  <c r="BN257" i="21" s="1"/>
  <c r="BC257" i="21"/>
  <c r="BB257" i="21"/>
  <c r="BL257" i="21" s="1"/>
  <c r="BA257" i="21"/>
  <c r="BK257" i="21" s="1"/>
  <c r="AZ257" i="21"/>
  <c r="BJ257" i="21" s="1"/>
  <c r="BR257" i="21" s="1"/>
  <c r="AY257" i="21"/>
  <c r="AX257" i="21"/>
  <c r="BH257" i="21" s="1"/>
  <c r="AW257" i="21"/>
  <c r="BG257" i="21" s="1"/>
  <c r="AV257" i="21"/>
  <c r="AU257" i="21"/>
  <c r="AT257" i="21"/>
  <c r="AS257" i="21"/>
  <c r="BR256" i="21"/>
  <c r="BD256" i="21"/>
  <c r="BN256" i="21" s="1"/>
  <c r="BC256" i="21"/>
  <c r="BM256" i="21" s="1"/>
  <c r="BB256" i="21"/>
  <c r="BL256" i="21" s="1"/>
  <c r="BA256" i="21"/>
  <c r="BK256" i="21" s="1"/>
  <c r="AZ256" i="21"/>
  <c r="BJ256" i="21" s="1"/>
  <c r="AY256" i="21"/>
  <c r="BI256" i="21" s="1"/>
  <c r="AX256" i="21"/>
  <c r="BH256" i="21" s="1"/>
  <c r="AW256" i="21"/>
  <c r="BG256" i="21" s="1"/>
  <c r="BO256" i="21" s="1"/>
  <c r="AV256" i="21"/>
  <c r="AU256" i="21"/>
  <c r="AT256" i="21"/>
  <c r="AS256" i="21"/>
  <c r="BJ255" i="21"/>
  <c r="BI255" i="21"/>
  <c r="BD255" i="21"/>
  <c r="BN255" i="21" s="1"/>
  <c r="BR255" i="21" s="1"/>
  <c r="BC255" i="21"/>
  <c r="BM255" i="21" s="1"/>
  <c r="BB255" i="21"/>
  <c r="BL255" i="21" s="1"/>
  <c r="BA255" i="21"/>
  <c r="BK255" i="21" s="1"/>
  <c r="AZ255" i="21"/>
  <c r="AY255" i="21"/>
  <c r="AX255" i="21"/>
  <c r="BH255" i="21" s="1"/>
  <c r="AW255" i="21"/>
  <c r="BG255" i="21" s="1"/>
  <c r="BO255" i="21" s="1"/>
  <c r="AV255" i="21"/>
  <c r="AU255" i="21"/>
  <c r="AT255" i="21"/>
  <c r="AS255" i="21"/>
  <c r="BM254" i="21"/>
  <c r="BL254" i="21"/>
  <c r="BJ254" i="21"/>
  <c r="BR254" i="21" s="1"/>
  <c r="BD254" i="21"/>
  <c r="BN254" i="21" s="1"/>
  <c r="BC254" i="21"/>
  <c r="BB254" i="21"/>
  <c r="BA254" i="21"/>
  <c r="BK254" i="21" s="1"/>
  <c r="AZ254" i="21"/>
  <c r="AY254" i="21"/>
  <c r="BI254" i="21" s="1"/>
  <c r="BQ254" i="21" s="1"/>
  <c r="AX254" i="21"/>
  <c r="BH254" i="21" s="1"/>
  <c r="BP254" i="21" s="1"/>
  <c r="AW254" i="21"/>
  <c r="BG254" i="21" s="1"/>
  <c r="AV254" i="21"/>
  <c r="AU254" i="21"/>
  <c r="AT254" i="21"/>
  <c r="AS254" i="21"/>
  <c r="BM253" i="21"/>
  <c r="BQ253" i="21" s="1"/>
  <c r="BI253" i="21"/>
  <c r="BD253" i="21"/>
  <c r="BN253" i="21" s="1"/>
  <c r="BC253" i="21"/>
  <c r="BB253" i="21"/>
  <c r="BL253" i="21" s="1"/>
  <c r="BA253" i="21"/>
  <c r="BK253" i="21" s="1"/>
  <c r="AZ253" i="21"/>
  <c r="BJ253" i="21" s="1"/>
  <c r="BR253" i="21" s="1"/>
  <c r="AY253" i="21"/>
  <c r="AX253" i="21"/>
  <c r="BH253" i="21" s="1"/>
  <c r="AW253" i="21"/>
  <c r="BG253" i="21" s="1"/>
  <c r="AV253" i="21"/>
  <c r="AU253" i="21"/>
  <c r="AT253" i="21"/>
  <c r="AS253" i="21"/>
  <c r="BR252" i="21"/>
  <c r="BD252" i="21"/>
  <c r="BN252" i="21" s="1"/>
  <c r="BC252" i="21"/>
  <c r="BM252" i="21" s="1"/>
  <c r="BB252" i="21"/>
  <c r="BL252" i="21" s="1"/>
  <c r="BA252" i="21"/>
  <c r="BK252" i="21" s="1"/>
  <c r="AZ252" i="21"/>
  <c r="BJ252" i="21" s="1"/>
  <c r="AY252" i="21"/>
  <c r="BI252" i="21" s="1"/>
  <c r="AX252" i="21"/>
  <c r="BH252" i="21" s="1"/>
  <c r="AW252" i="21"/>
  <c r="BG252" i="21" s="1"/>
  <c r="BO252" i="21" s="1"/>
  <c r="AV252" i="21"/>
  <c r="AU252" i="21"/>
  <c r="AT252" i="21"/>
  <c r="AS252" i="21"/>
  <c r="BL251" i="21"/>
  <c r="BJ251" i="21"/>
  <c r="BR251" i="21" s="1"/>
  <c r="BI251" i="21"/>
  <c r="BQ251" i="21" s="1"/>
  <c r="BD251" i="21"/>
  <c r="BN251" i="21" s="1"/>
  <c r="BC251" i="21"/>
  <c r="BM251" i="21" s="1"/>
  <c r="BB251" i="21"/>
  <c r="BA251" i="21"/>
  <c r="BK251" i="21" s="1"/>
  <c r="AZ251" i="21"/>
  <c r="AY251" i="21"/>
  <c r="AX251" i="21"/>
  <c r="BH251" i="21" s="1"/>
  <c r="BP251" i="21" s="1"/>
  <c r="AW251" i="21"/>
  <c r="BG251" i="21" s="1"/>
  <c r="BO251" i="21" s="1"/>
  <c r="AV251" i="21"/>
  <c r="AU251" i="21"/>
  <c r="AT251" i="21"/>
  <c r="AS251" i="21"/>
  <c r="BD250" i="21"/>
  <c r="BN250" i="21" s="1"/>
  <c r="BC250" i="21"/>
  <c r="BM250" i="21" s="1"/>
  <c r="BB250" i="21"/>
  <c r="BL250" i="21" s="1"/>
  <c r="BA250" i="21"/>
  <c r="BK250" i="21" s="1"/>
  <c r="AZ250" i="21"/>
  <c r="BJ250" i="21" s="1"/>
  <c r="BR250" i="21" s="1"/>
  <c r="AY250" i="21"/>
  <c r="BI250" i="21" s="1"/>
  <c r="BQ250" i="21" s="1"/>
  <c r="AX250" i="21"/>
  <c r="BH250" i="21" s="1"/>
  <c r="AW250" i="21"/>
  <c r="BG250" i="21" s="1"/>
  <c r="BO250" i="21" s="1"/>
  <c r="AV250" i="21"/>
  <c r="AU250" i="21"/>
  <c r="AT250" i="21"/>
  <c r="AS250" i="21"/>
  <c r="BR249" i="21"/>
  <c r="BL249" i="21"/>
  <c r="BJ249" i="21"/>
  <c r="BD249" i="21"/>
  <c r="BN249" i="21" s="1"/>
  <c r="BC249" i="21"/>
  <c r="BM249" i="21" s="1"/>
  <c r="BB249" i="21"/>
  <c r="BA249" i="21"/>
  <c r="BK249" i="21" s="1"/>
  <c r="AZ249" i="21"/>
  <c r="AY249" i="21"/>
  <c r="BI249" i="21" s="1"/>
  <c r="BQ249" i="21" s="1"/>
  <c r="AX249" i="21"/>
  <c r="BH249" i="21" s="1"/>
  <c r="BP249" i="21" s="1"/>
  <c r="AW249" i="21"/>
  <c r="BG249" i="21" s="1"/>
  <c r="BO249" i="21" s="1"/>
  <c r="AV249" i="21"/>
  <c r="AU249" i="21"/>
  <c r="AT249" i="21"/>
  <c r="AS249" i="21"/>
  <c r="CF248" i="21"/>
  <c r="CD248" i="21"/>
  <c r="BP248" i="21"/>
  <c r="BD248" i="21"/>
  <c r="BN248" i="21" s="1"/>
  <c r="BC248" i="21"/>
  <c r="BM248" i="21" s="1"/>
  <c r="BB248" i="21"/>
  <c r="BL248" i="21" s="1"/>
  <c r="BA248" i="21"/>
  <c r="BK248" i="21" s="1"/>
  <c r="AZ248" i="21"/>
  <c r="BJ248" i="21" s="1"/>
  <c r="BR248" i="21" s="1"/>
  <c r="BV248" i="21" s="1"/>
  <c r="BZ248" i="21" s="1"/>
  <c r="AY248" i="21"/>
  <c r="BI248" i="21" s="1"/>
  <c r="AX248" i="21"/>
  <c r="BH248" i="21" s="1"/>
  <c r="AW248" i="21"/>
  <c r="BG248" i="21" s="1"/>
  <c r="BO248" i="21" s="1"/>
  <c r="AV248" i="21"/>
  <c r="AU248" i="21"/>
  <c r="AT248" i="21"/>
  <c r="AS248" i="21"/>
  <c r="N248" i="21"/>
  <c r="BN247" i="21"/>
  <c r="BL247" i="21"/>
  <c r="BK247" i="21"/>
  <c r="BH247" i="21"/>
  <c r="BD247" i="21"/>
  <c r="BC247" i="21"/>
  <c r="BM247" i="21" s="1"/>
  <c r="BB247" i="21"/>
  <c r="BA247" i="21"/>
  <c r="AZ247" i="21"/>
  <c r="BJ247" i="21" s="1"/>
  <c r="BR247" i="21" s="1"/>
  <c r="AY247" i="21"/>
  <c r="BI247" i="21" s="1"/>
  <c r="BQ247" i="21" s="1"/>
  <c r="AX247" i="21"/>
  <c r="AW247" i="21"/>
  <c r="BG247" i="21" s="1"/>
  <c r="AV247" i="21"/>
  <c r="AU247" i="21"/>
  <c r="AT247" i="21"/>
  <c r="AS247" i="21"/>
  <c r="BN246" i="21"/>
  <c r="BD246" i="21"/>
  <c r="BC246" i="21"/>
  <c r="BM246" i="21" s="1"/>
  <c r="BB246" i="21"/>
  <c r="BL246" i="21" s="1"/>
  <c r="BA246" i="21"/>
  <c r="BK246" i="21" s="1"/>
  <c r="AZ246" i="21"/>
  <c r="BJ246" i="21" s="1"/>
  <c r="AY246" i="21"/>
  <c r="BI246" i="21" s="1"/>
  <c r="BQ246" i="21" s="1"/>
  <c r="AX246" i="21"/>
  <c r="BH246" i="21" s="1"/>
  <c r="BP246" i="21" s="1"/>
  <c r="AW246" i="21"/>
  <c r="BG246" i="21" s="1"/>
  <c r="BO246" i="21" s="1"/>
  <c r="AV246" i="21"/>
  <c r="AU246" i="21"/>
  <c r="AT246" i="21"/>
  <c r="AS246" i="21"/>
  <c r="BN245" i="21"/>
  <c r="BL245" i="21"/>
  <c r="BD245" i="21"/>
  <c r="BC245" i="21"/>
  <c r="BM245" i="21" s="1"/>
  <c r="BB245" i="21"/>
  <c r="BA245" i="21"/>
  <c r="BK245" i="21" s="1"/>
  <c r="AZ245" i="21"/>
  <c r="BJ245" i="21" s="1"/>
  <c r="AY245" i="21"/>
  <c r="BI245" i="21" s="1"/>
  <c r="BQ245" i="21" s="1"/>
  <c r="AX245" i="21"/>
  <c r="BH245" i="21" s="1"/>
  <c r="BP245" i="21" s="1"/>
  <c r="AW245" i="21"/>
  <c r="BG245" i="21" s="1"/>
  <c r="BO245" i="21" s="1"/>
  <c r="AV245" i="21"/>
  <c r="AU245" i="21"/>
  <c r="AT245" i="21"/>
  <c r="AS245" i="21"/>
  <c r="BL244" i="21"/>
  <c r="BK244" i="21"/>
  <c r="BI244" i="21"/>
  <c r="BQ244" i="21" s="1"/>
  <c r="BD244" i="21"/>
  <c r="BN244" i="21" s="1"/>
  <c r="BC244" i="21"/>
  <c r="BM244" i="21" s="1"/>
  <c r="BB244" i="21"/>
  <c r="BA244" i="21"/>
  <c r="AZ244" i="21"/>
  <c r="BJ244" i="21" s="1"/>
  <c r="BR244" i="21" s="1"/>
  <c r="AY244" i="21"/>
  <c r="AX244" i="21"/>
  <c r="BH244" i="21" s="1"/>
  <c r="BP244" i="21" s="1"/>
  <c r="AW244" i="21"/>
  <c r="BG244" i="21" s="1"/>
  <c r="BO244" i="21" s="1"/>
  <c r="AV244" i="21"/>
  <c r="AU244" i="21"/>
  <c r="AT244" i="21"/>
  <c r="AS244" i="21"/>
  <c r="BQ243" i="21"/>
  <c r="BL243" i="21"/>
  <c r="BP243" i="21" s="1"/>
  <c r="BD243" i="21"/>
  <c r="BN243" i="21" s="1"/>
  <c r="BC243" i="21"/>
  <c r="BM243" i="21" s="1"/>
  <c r="BB243" i="21"/>
  <c r="BA243" i="21"/>
  <c r="BK243" i="21" s="1"/>
  <c r="AZ243" i="21"/>
  <c r="BJ243" i="21" s="1"/>
  <c r="BR243" i="21" s="1"/>
  <c r="AY243" i="21"/>
  <c r="BI243" i="21" s="1"/>
  <c r="AX243" i="21"/>
  <c r="BH243" i="21" s="1"/>
  <c r="AW243" i="21"/>
  <c r="BG243" i="21" s="1"/>
  <c r="BO243" i="21" s="1"/>
  <c r="AV243" i="21"/>
  <c r="AU243" i="21"/>
  <c r="AT243" i="21"/>
  <c r="AS243" i="21"/>
  <c r="BQ242" i="21"/>
  <c r="BN242" i="21"/>
  <c r="BD242" i="21"/>
  <c r="BC242" i="21"/>
  <c r="BM242" i="21" s="1"/>
  <c r="BB242" i="21"/>
  <c r="BL242" i="21" s="1"/>
  <c r="BA242" i="21"/>
  <c r="BK242" i="21" s="1"/>
  <c r="AZ242" i="21"/>
  <c r="BJ242" i="21" s="1"/>
  <c r="AY242" i="21"/>
  <c r="BI242" i="21" s="1"/>
  <c r="AX242" i="21"/>
  <c r="BH242" i="21" s="1"/>
  <c r="AW242" i="21"/>
  <c r="BG242" i="21" s="1"/>
  <c r="AV242" i="21"/>
  <c r="AU242" i="21"/>
  <c r="AT242" i="21"/>
  <c r="AS242" i="21"/>
  <c r="BN241" i="21"/>
  <c r="BK241" i="21"/>
  <c r="BD241" i="21"/>
  <c r="BC241" i="21"/>
  <c r="BM241" i="21" s="1"/>
  <c r="BB241" i="21"/>
  <c r="BL241" i="21" s="1"/>
  <c r="BA241" i="21"/>
  <c r="AZ241" i="21"/>
  <c r="BJ241" i="21" s="1"/>
  <c r="AY241" i="21"/>
  <c r="BI241" i="21" s="1"/>
  <c r="BQ241" i="21" s="1"/>
  <c r="AX241" i="21"/>
  <c r="BH241" i="21" s="1"/>
  <c r="BP241" i="21" s="1"/>
  <c r="AW241" i="21"/>
  <c r="BG241" i="21" s="1"/>
  <c r="BO241" i="21" s="1"/>
  <c r="AV241" i="21"/>
  <c r="AU241" i="21"/>
  <c r="AT241" i="21"/>
  <c r="AS241" i="21"/>
  <c r="BO240" i="21"/>
  <c r="BN240" i="21"/>
  <c r="BK240" i="21"/>
  <c r="BD240" i="21"/>
  <c r="BC240" i="21"/>
  <c r="BM240" i="21" s="1"/>
  <c r="BB240" i="21"/>
  <c r="BL240" i="21" s="1"/>
  <c r="BA240" i="21"/>
  <c r="AZ240" i="21"/>
  <c r="BJ240" i="21" s="1"/>
  <c r="BR240" i="21" s="1"/>
  <c r="AY240" i="21"/>
  <c r="BI240" i="21" s="1"/>
  <c r="BQ240" i="21" s="1"/>
  <c r="AX240" i="21"/>
  <c r="BH240" i="21" s="1"/>
  <c r="BP240" i="21" s="1"/>
  <c r="AW240" i="21"/>
  <c r="BG240" i="21" s="1"/>
  <c r="AV240" i="21"/>
  <c r="AU240" i="21"/>
  <c r="AT240" i="21"/>
  <c r="AS240" i="21"/>
  <c r="BQ239" i="21"/>
  <c r="BN239" i="21"/>
  <c r="BM239" i="21"/>
  <c r="BD239" i="21"/>
  <c r="BC239" i="21"/>
  <c r="BB239" i="21"/>
  <c r="BL239" i="21" s="1"/>
  <c r="BA239" i="21"/>
  <c r="BK239" i="21" s="1"/>
  <c r="AZ239" i="21"/>
  <c r="BJ239" i="21" s="1"/>
  <c r="BR239" i="21" s="1"/>
  <c r="AY239" i="21"/>
  <c r="BI239" i="21" s="1"/>
  <c r="AX239" i="21"/>
  <c r="BH239" i="21" s="1"/>
  <c r="BP239" i="21" s="1"/>
  <c r="AW239" i="21"/>
  <c r="BG239" i="21" s="1"/>
  <c r="BO239" i="21" s="1"/>
  <c r="AV239" i="21"/>
  <c r="AU239" i="21"/>
  <c r="AT239" i="21"/>
  <c r="AS239" i="21"/>
  <c r="CC238" i="21"/>
  <c r="CG238" i="21" s="1"/>
  <c r="BK238" i="21"/>
  <c r="BJ238" i="21"/>
  <c r="BR238" i="21" s="1"/>
  <c r="BD238" i="21"/>
  <c r="BN238" i="21" s="1"/>
  <c r="BC238" i="21"/>
  <c r="BM238" i="21" s="1"/>
  <c r="BB238" i="21"/>
  <c r="BL238" i="21" s="1"/>
  <c r="BA238" i="21"/>
  <c r="AZ238" i="21"/>
  <c r="AY238" i="21"/>
  <c r="BI238" i="21" s="1"/>
  <c r="AX238" i="21"/>
  <c r="BH238" i="21" s="1"/>
  <c r="AW238" i="21"/>
  <c r="BG238" i="21" s="1"/>
  <c r="BO238" i="21" s="1"/>
  <c r="AV238" i="21"/>
  <c r="AU238" i="21"/>
  <c r="AT238" i="21"/>
  <c r="AS238" i="21"/>
  <c r="N238" i="21"/>
  <c r="CE238" i="21" s="1"/>
  <c r="BN237" i="21"/>
  <c r="BM237" i="21"/>
  <c r="BJ237" i="21"/>
  <c r="BR237" i="21" s="1"/>
  <c r="BD237" i="21"/>
  <c r="BC237" i="21"/>
  <c r="BB237" i="21"/>
  <c r="BL237" i="21" s="1"/>
  <c r="BA237" i="21"/>
  <c r="BK237" i="21" s="1"/>
  <c r="AZ237" i="21"/>
  <c r="AY237" i="21"/>
  <c r="BI237" i="21" s="1"/>
  <c r="AX237" i="21"/>
  <c r="BH237" i="21" s="1"/>
  <c r="BP237" i="21" s="1"/>
  <c r="AW237" i="21"/>
  <c r="BG237" i="21" s="1"/>
  <c r="AV237" i="21"/>
  <c r="AU237" i="21"/>
  <c r="AT237" i="21"/>
  <c r="AS237" i="21"/>
  <c r="BQ236" i="21"/>
  <c r="BL236" i="21"/>
  <c r="BI236" i="21"/>
  <c r="BH236" i="21"/>
  <c r="BP236" i="21" s="1"/>
  <c r="BD236" i="21"/>
  <c r="BN236" i="21" s="1"/>
  <c r="BC236" i="21"/>
  <c r="BM236" i="21" s="1"/>
  <c r="BB236" i="21"/>
  <c r="BA236" i="21"/>
  <c r="BK236" i="21" s="1"/>
  <c r="AZ236" i="21"/>
  <c r="BJ236" i="21" s="1"/>
  <c r="AY236" i="21"/>
  <c r="AX236" i="21"/>
  <c r="AW236" i="21"/>
  <c r="BG236" i="21" s="1"/>
  <c r="AV236" i="21"/>
  <c r="AU236" i="21"/>
  <c r="AT236" i="21"/>
  <c r="AS236" i="21"/>
  <c r="BL235" i="21"/>
  <c r="BK235" i="21"/>
  <c r="BI235" i="21"/>
  <c r="BQ235" i="21" s="1"/>
  <c r="BD235" i="21"/>
  <c r="BN235" i="21" s="1"/>
  <c r="BC235" i="21"/>
  <c r="BM235" i="21" s="1"/>
  <c r="BB235" i="21"/>
  <c r="BA235" i="21"/>
  <c r="AZ235" i="21"/>
  <c r="BJ235" i="21" s="1"/>
  <c r="AY235" i="21"/>
  <c r="AX235" i="21"/>
  <c r="BH235" i="21" s="1"/>
  <c r="BP235" i="21" s="1"/>
  <c r="AW235" i="21"/>
  <c r="BG235" i="21" s="1"/>
  <c r="AV235" i="21"/>
  <c r="AU235" i="21"/>
  <c r="AT235" i="21"/>
  <c r="AS235" i="21"/>
  <c r="BM234" i="21"/>
  <c r="BD234" i="21"/>
  <c r="BN234" i="21" s="1"/>
  <c r="BC234" i="21"/>
  <c r="BB234" i="21"/>
  <c r="BL234" i="21" s="1"/>
  <c r="BA234" i="21"/>
  <c r="BK234" i="21" s="1"/>
  <c r="AZ234" i="21"/>
  <c r="BJ234" i="21" s="1"/>
  <c r="BR234" i="21" s="1"/>
  <c r="AY234" i="21"/>
  <c r="BI234" i="21" s="1"/>
  <c r="BQ234" i="21" s="1"/>
  <c r="AX234" i="21"/>
  <c r="BH234" i="21" s="1"/>
  <c r="AW234" i="21"/>
  <c r="BG234" i="21" s="1"/>
  <c r="AV234" i="21"/>
  <c r="AU234" i="21"/>
  <c r="AT234" i="21"/>
  <c r="AS234" i="21"/>
  <c r="BM233" i="21"/>
  <c r="BI233" i="21"/>
  <c r="BQ233" i="21" s="1"/>
  <c r="BD233" i="21"/>
  <c r="BN233" i="21" s="1"/>
  <c r="BC233" i="21"/>
  <c r="BB233" i="21"/>
  <c r="BL233" i="21" s="1"/>
  <c r="BA233" i="21"/>
  <c r="BK233" i="21" s="1"/>
  <c r="AZ233" i="21"/>
  <c r="BJ233" i="21" s="1"/>
  <c r="AY233" i="21"/>
  <c r="AX233" i="21"/>
  <c r="BH233" i="21" s="1"/>
  <c r="AW233" i="21"/>
  <c r="BG233" i="21" s="1"/>
  <c r="AV233" i="21"/>
  <c r="AU233" i="21"/>
  <c r="AT233" i="21"/>
  <c r="AS233" i="21"/>
  <c r="BM232" i="21"/>
  <c r="BL232" i="21"/>
  <c r="BK232" i="21"/>
  <c r="BH232" i="21"/>
  <c r="BP232" i="21" s="1"/>
  <c r="BD232" i="21"/>
  <c r="BN232" i="21" s="1"/>
  <c r="BC232" i="21"/>
  <c r="BB232" i="21"/>
  <c r="BA232" i="21"/>
  <c r="AZ232" i="21"/>
  <c r="BJ232" i="21" s="1"/>
  <c r="AY232" i="21"/>
  <c r="BI232" i="21" s="1"/>
  <c r="BQ232" i="21" s="1"/>
  <c r="AX232" i="21"/>
  <c r="AW232" i="21"/>
  <c r="BG232" i="21" s="1"/>
  <c r="AV232" i="21"/>
  <c r="AU232" i="21"/>
  <c r="AT232" i="21"/>
  <c r="AS232" i="21"/>
  <c r="BP231" i="21"/>
  <c r="BM231" i="21"/>
  <c r="BH231" i="21"/>
  <c r="BD231" i="21"/>
  <c r="BN231" i="21" s="1"/>
  <c r="BC231" i="21"/>
  <c r="BB231" i="21"/>
  <c r="BL231" i="21" s="1"/>
  <c r="BA231" i="21"/>
  <c r="BK231" i="21" s="1"/>
  <c r="AZ231" i="21"/>
  <c r="BJ231" i="21" s="1"/>
  <c r="AY231" i="21"/>
  <c r="BI231" i="21" s="1"/>
  <c r="BQ231" i="21" s="1"/>
  <c r="AX231" i="21"/>
  <c r="AW231" i="21"/>
  <c r="BG231" i="21" s="1"/>
  <c r="AV231" i="21"/>
  <c r="AU231" i="21"/>
  <c r="AT231" i="21"/>
  <c r="AS231" i="21"/>
  <c r="BK230" i="21"/>
  <c r="BH230" i="21"/>
  <c r="BP230" i="21" s="1"/>
  <c r="BD230" i="21"/>
  <c r="BN230" i="21" s="1"/>
  <c r="BC230" i="21"/>
  <c r="BM230" i="21" s="1"/>
  <c r="BB230" i="21"/>
  <c r="BL230" i="21" s="1"/>
  <c r="BA230" i="21"/>
  <c r="AZ230" i="21"/>
  <c r="BJ230" i="21" s="1"/>
  <c r="AY230" i="21"/>
  <c r="BI230" i="21" s="1"/>
  <c r="BQ230" i="21" s="1"/>
  <c r="AX230" i="21"/>
  <c r="AW230" i="21"/>
  <c r="BG230" i="21" s="1"/>
  <c r="BO230" i="21" s="1"/>
  <c r="AV230" i="21"/>
  <c r="AU230" i="21"/>
  <c r="AT230" i="21"/>
  <c r="AS230" i="21"/>
  <c r="BM229" i="21"/>
  <c r="BL229" i="21"/>
  <c r="BK229" i="21"/>
  <c r="BI229" i="21"/>
  <c r="BQ229" i="21" s="1"/>
  <c r="BD229" i="21"/>
  <c r="BN229" i="21" s="1"/>
  <c r="BC229" i="21"/>
  <c r="BB229" i="21"/>
  <c r="BA229" i="21"/>
  <c r="AZ229" i="21"/>
  <c r="BJ229" i="21" s="1"/>
  <c r="BR229" i="21" s="1"/>
  <c r="AY229" i="21"/>
  <c r="AX229" i="21"/>
  <c r="BH229" i="21" s="1"/>
  <c r="AW229" i="21"/>
  <c r="BG229" i="21" s="1"/>
  <c r="BO229" i="21" s="1"/>
  <c r="AV229" i="21"/>
  <c r="AU229" i="21"/>
  <c r="AT229" i="21"/>
  <c r="AS229" i="21"/>
  <c r="CF228" i="21"/>
  <c r="CE228" i="21"/>
  <c r="BR228" i="21"/>
  <c r="BJ228" i="21"/>
  <c r="BI228" i="21"/>
  <c r="BQ228" i="21" s="1"/>
  <c r="BD228" i="21"/>
  <c r="BN228" i="21" s="1"/>
  <c r="BC228" i="21"/>
  <c r="BM228" i="21" s="1"/>
  <c r="BB228" i="21"/>
  <c r="BL228" i="21" s="1"/>
  <c r="BA228" i="21"/>
  <c r="BK228" i="21" s="1"/>
  <c r="AZ228" i="21"/>
  <c r="AY228" i="21"/>
  <c r="AX228" i="21"/>
  <c r="BH228" i="21" s="1"/>
  <c r="BP228" i="21" s="1"/>
  <c r="AW228" i="21"/>
  <c r="BG228" i="21" s="1"/>
  <c r="BO228" i="21" s="1"/>
  <c r="AV228" i="21"/>
  <c r="AU228" i="21"/>
  <c r="AT228" i="21"/>
  <c r="AS228" i="21"/>
  <c r="N228" i="21"/>
  <c r="BL227" i="21"/>
  <c r="BJ227" i="21"/>
  <c r="BR227" i="21" s="1"/>
  <c r="BD227" i="21"/>
  <c r="BN227" i="21" s="1"/>
  <c r="BC227" i="21"/>
  <c r="BM227" i="21" s="1"/>
  <c r="BB227" i="21"/>
  <c r="BA227" i="21"/>
  <c r="BK227" i="21" s="1"/>
  <c r="AZ227" i="21"/>
  <c r="AY227" i="21"/>
  <c r="BI227" i="21" s="1"/>
  <c r="AX227" i="21"/>
  <c r="BH227" i="21" s="1"/>
  <c r="BP227" i="21" s="1"/>
  <c r="AW227" i="21"/>
  <c r="BG227" i="21" s="1"/>
  <c r="BO227" i="21" s="1"/>
  <c r="AV227" i="21"/>
  <c r="AU227" i="21"/>
  <c r="AT227" i="21"/>
  <c r="AS227" i="21"/>
  <c r="BK226" i="21"/>
  <c r="BJ226" i="21"/>
  <c r="BR226" i="21" s="1"/>
  <c r="BD226" i="21"/>
  <c r="BN226" i="21" s="1"/>
  <c r="BC226" i="21"/>
  <c r="BM226" i="21" s="1"/>
  <c r="BB226" i="21"/>
  <c r="BL226" i="21" s="1"/>
  <c r="BA226" i="21"/>
  <c r="AZ226" i="21"/>
  <c r="AY226" i="21"/>
  <c r="BI226" i="21" s="1"/>
  <c r="BQ226" i="21" s="1"/>
  <c r="AX226" i="21"/>
  <c r="BH226" i="21" s="1"/>
  <c r="BP226" i="21" s="1"/>
  <c r="AW226" i="21"/>
  <c r="BG226" i="21" s="1"/>
  <c r="BO226" i="21" s="1"/>
  <c r="AV226" i="21"/>
  <c r="AU226" i="21"/>
  <c r="AT226" i="21"/>
  <c r="AS226" i="21"/>
  <c r="BL225" i="21"/>
  <c r="BJ225" i="21"/>
  <c r="BR225" i="21" s="1"/>
  <c r="BD225" i="21"/>
  <c r="BN225" i="21" s="1"/>
  <c r="BC225" i="21"/>
  <c r="BM225" i="21" s="1"/>
  <c r="BB225" i="21"/>
  <c r="BA225" i="21"/>
  <c r="BK225" i="21" s="1"/>
  <c r="AZ225" i="21"/>
  <c r="AY225" i="21"/>
  <c r="BI225" i="21" s="1"/>
  <c r="AX225" i="21"/>
  <c r="BH225" i="21" s="1"/>
  <c r="BP225" i="21" s="1"/>
  <c r="AW225" i="21"/>
  <c r="BG225" i="21" s="1"/>
  <c r="AV225" i="21"/>
  <c r="AU225" i="21"/>
  <c r="AT225" i="21"/>
  <c r="AS225" i="21"/>
  <c r="BK224" i="21"/>
  <c r="BJ224" i="21"/>
  <c r="BR224" i="21" s="1"/>
  <c r="BD224" i="21"/>
  <c r="BN224" i="21" s="1"/>
  <c r="BC224" i="21"/>
  <c r="BM224" i="21" s="1"/>
  <c r="BB224" i="21"/>
  <c r="BL224" i="21" s="1"/>
  <c r="BA224" i="21"/>
  <c r="AZ224" i="21"/>
  <c r="AY224" i="21"/>
  <c r="BI224" i="21" s="1"/>
  <c r="BQ224" i="21" s="1"/>
  <c r="AX224" i="21"/>
  <c r="BH224" i="21" s="1"/>
  <c r="AW224" i="21"/>
  <c r="BG224" i="21" s="1"/>
  <c r="BO224" i="21" s="1"/>
  <c r="AV224" i="21"/>
  <c r="AU224" i="21"/>
  <c r="AT224" i="21"/>
  <c r="AS224" i="21"/>
  <c r="BL223" i="21"/>
  <c r="BJ223" i="21"/>
  <c r="BR223" i="21" s="1"/>
  <c r="BD223" i="21"/>
  <c r="BN223" i="21" s="1"/>
  <c r="BC223" i="21"/>
  <c r="BM223" i="21" s="1"/>
  <c r="BB223" i="21"/>
  <c r="BA223" i="21"/>
  <c r="BK223" i="21" s="1"/>
  <c r="AZ223" i="21"/>
  <c r="AY223" i="21"/>
  <c r="BI223" i="21" s="1"/>
  <c r="AX223" i="21"/>
  <c r="BH223" i="21" s="1"/>
  <c r="BP223" i="21" s="1"/>
  <c r="AW223" i="21"/>
  <c r="BG223" i="21" s="1"/>
  <c r="AV223" i="21"/>
  <c r="AU223" i="21"/>
  <c r="AT223" i="21"/>
  <c r="AS223" i="21"/>
  <c r="BK222" i="21"/>
  <c r="BJ222" i="21"/>
  <c r="BR222" i="21" s="1"/>
  <c r="BD222" i="21"/>
  <c r="BN222" i="21" s="1"/>
  <c r="BC222" i="21"/>
  <c r="BM222" i="21" s="1"/>
  <c r="BB222" i="21"/>
  <c r="BL222" i="21" s="1"/>
  <c r="BA222" i="21"/>
  <c r="AZ222" i="21"/>
  <c r="AY222" i="21"/>
  <c r="BI222" i="21" s="1"/>
  <c r="BQ222" i="21" s="1"/>
  <c r="AX222" i="21"/>
  <c r="BH222" i="21" s="1"/>
  <c r="BP222" i="21" s="1"/>
  <c r="AW222" i="21"/>
  <c r="BG222" i="21" s="1"/>
  <c r="BO222" i="21" s="1"/>
  <c r="AV222" i="21"/>
  <c r="AU222" i="21"/>
  <c r="AT222" i="21"/>
  <c r="AS222" i="21"/>
  <c r="BL221" i="21"/>
  <c r="BD221" i="21"/>
  <c r="BN221" i="21" s="1"/>
  <c r="BC221" i="21"/>
  <c r="BM221" i="21" s="1"/>
  <c r="BB221" i="21"/>
  <c r="BA221" i="21"/>
  <c r="BK221" i="21" s="1"/>
  <c r="AZ221" i="21"/>
  <c r="BJ221" i="21" s="1"/>
  <c r="BR221" i="21" s="1"/>
  <c r="AY221" i="21"/>
  <c r="BI221" i="21" s="1"/>
  <c r="AX221" i="21"/>
  <c r="BH221" i="21" s="1"/>
  <c r="AW221" i="21"/>
  <c r="BG221" i="21" s="1"/>
  <c r="BO221" i="21" s="1"/>
  <c r="AV221" i="21"/>
  <c r="AU221" i="21"/>
  <c r="AT221" i="21"/>
  <c r="AS221" i="21"/>
  <c r="BD220" i="21"/>
  <c r="BN220" i="21" s="1"/>
  <c r="BC220" i="21"/>
  <c r="BM220" i="21" s="1"/>
  <c r="BB220" i="21"/>
  <c r="BL220" i="21" s="1"/>
  <c r="BA220" i="21"/>
  <c r="BK220" i="21" s="1"/>
  <c r="AZ220" i="21"/>
  <c r="BJ220" i="21" s="1"/>
  <c r="BR220" i="21" s="1"/>
  <c r="AY220" i="21"/>
  <c r="BI220" i="21" s="1"/>
  <c r="BQ220" i="21" s="1"/>
  <c r="AX220" i="21"/>
  <c r="BH220" i="21" s="1"/>
  <c r="AW220" i="21"/>
  <c r="BG220" i="21" s="1"/>
  <c r="AV220" i="21"/>
  <c r="AU220" i="21"/>
  <c r="AT220" i="21"/>
  <c r="AS220" i="21"/>
  <c r="BD219" i="21"/>
  <c r="BN219" i="21" s="1"/>
  <c r="BC219" i="21"/>
  <c r="BM219" i="21" s="1"/>
  <c r="BB219" i="21"/>
  <c r="BL219" i="21" s="1"/>
  <c r="BA219" i="21"/>
  <c r="BK219" i="21" s="1"/>
  <c r="AZ219" i="21"/>
  <c r="BJ219" i="21" s="1"/>
  <c r="BR219" i="21" s="1"/>
  <c r="AY219" i="21"/>
  <c r="BI219" i="21" s="1"/>
  <c r="BQ219" i="21" s="1"/>
  <c r="AX219" i="21"/>
  <c r="BH219" i="21" s="1"/>
  <c r="BP219" i="21" s="1"/>
  <c r="AW219" i="21"/>
  <c r="BG219" i="21" s="1"/>
  <c r="AV219" i="21"/>
  <c r="AU219" i="21"/>
  <c r="AT219" i="21"/>
  <c r="AS219" i="21"/>
  <c r="CF218" i="21"/>
  <c r="CE218" i="21"/>
  <c r="CD218" i="21"/>
  <c r="BD218" i="21"/>
  <c r="BN218" i="21" s="1"/>
  <c r="BC218" i="21"/>
  <c r="BM218" i="21" s="1"/>
  <c r="BB218" i="21"/>
  <c r="BL218" i="21" s="1"/>
  <c r="BA218" i="21"/>
  <c r="BK218" i="21" s="1"/>
  <c r="AZ218" i="21"/>
  <c r="BJ218" i="21" s="1"/>
  <c r="AY218" i="21"/>
  <c r="BI218" i="21" s="1"/>
  <c r="AX218" i="21"/>
  <c r="BH218" i="21" s="1"/>
  <c r="BP218" i="21" s="1"/>
  <c r="AW218" i="21"/>
  <c r="BG218" i="21" s="1"/>
  <c r="BO218" i="21" s="1"/>
  <c r="AV218" i="21"/>
  <c r="AU218" i="21"/>
  <c r="AT218" i="21"/>
  <c r="AS218" i="21"/>
  <c r="N218" i="21"/>
  <c r="CC218" i="21" s="1"/>
  <c r="CG218" i="21" s="1"/>
  <c r="BN217" i="21"/>
  <c r="BD217" i="21"/>
  <c r="BC217" i="21"/>
  <c r="BM217" i="21" s="1"/>
  <c r="BB217" i="21"/>
  <c r="BL217" i="21" s="1"/>
  <c r="BA217" i="21"/>
  <c r="BK217" i="21" s="1"/>
  <c r="AZ217" i="21"/>
  <c r="BJ217" i="21" s="1"/>
  <c r="BR217" i="21" s="1"/>
  <c r="AY217" i="21"/>
  <c r="BI217" i="21" s="1"/>
  <c r="BQ217" i="21" s="1"/>
  <c r="AX217" i="21"/>
  <c r="BH217" i="21" s="1"/>
  <c r="BP217" i="21" s="1"/>
  <c r="AW217" i="21"/>
  <c r="BG217" i="21" s="1"/>
  <c r="BO217" i="21" s="1"/>
  <c r="AV217" i="21"/>
  <c r="AU217" i="21"/>
  <c r="AT217" i="21"/>
  <c r="AS217" i="21"/>
  <c r="BN216" i="21"/>
  <c r="BD216" i="21"/>
  <c r="BC216" i="21"/>
  <c r="BM216" i="21" s="1"/>
  <c r="BB216" i="21"/>
  <c r="BL216" i="21" s="1"/>
  <c r="BA216" i="21"/>
  <c r="BK216" i="21" s="1"/>
  <c r="AZ216" i="21"/>
  <c r="BJ216" i="21" s="1"/>
  <c r="BR216" i="21" s="1"/>
  <c r="AY216" i="21"/>
  <c r="BI216" i="21" s="1"/>
  <c r="AX216" i="21"/>
  <c r="BH216" i="21" s="1"/>
  <c r="BP216" i="21" s="1"/>
  <c r="AW216" i="21"/>
  <c r="BG216" i="21" s="1"/>
  <c r="AV216" i="21"/>
  <c r="AU216" i="21"/>
  <c r="AT216" i="21"/>
  <c r="AS216" i="21"/>
  <c r="BD215" i="21"/>
  <c r="BN215" i="21" s="1"/>
  <c r="BC215" i="21"/>
  <c r="BM215" i="21" s="1"/>
  <c r="BB215" i="21"/>
  <c r="BL215" i="21" s="1"/>
  <c r="BA215" i="21"/>
  <c r="BK215" i="21" s="1"/>
  <c r="AZ215" i="21"/>
  <c r="BJ215" i="21" s="1"/>
  <c r="BR215" i="21" s="1"/>
  <c r="AY215" i="21"/>
  <c r="BI215" i="21" s="1"/>
  <c r="BQ215" i="21" s="1"/>
  <c r="AX215" i="21"/>
  <c r="BH215" i="21" s="1"/>
  <c r="BP215" i="21" s="1"/>
  <c r="AW215" i="21"/>
  <c r="BG215" i="21" s="1"/>
  <c r="AV215" i="21"/>
  <c r="AU215" i="21"/>
  <c r="AT215" i="21"/>
  <c r="AS215" i="21"/>
  <c r="BI214" i="21"/>
  <c r="BQ214" i="21" s="1"/>
  <c r="BD214" i="21"/>
  <c r="BN214" i="21" s="1"/>
  <c r="BC214" i="21"/>
  <c r="BM214" i="21" s="1"/>
  <c r="BB214" i="21"/>
  <c r="BL214" i="21" s="1"/>
  <c r="BA214" i="21"/>
  <c r="BK214" i="21" s="1"/>
  <c r="AZ214" i="21"/>
  <c r="BJ214" i="21" s="1"/>
  <c r="BR214" i="21" s="1"/>
  <c r="AY214" i="21"/>
  <c r="AX214" i="21"/>
  <c r="BH214" i="21" s="1"/>
  <c r="BP214" i="21" s="1"/>
  <c r="AW214" i="21"/>
  <c r="BG214" i="21" s="1"/>
  <c r="AV214" i="21"/>
  <c r="AU214" i="21"/>
  <c r="AT214" i="21"/>
  <c r="AS214" i="21"/>
  <c r="BQ213" i="21"/>
  <c r="BN213" i="21"/>
  <c r="BD213" i="21"/>
  <c r="BC213" i="21"/>
  <c r="BM213" i="21" s="1"/>
  <c r="BB213" i="21"/>
  <c r="BL213" i="21" s="1"/>
  <c r="BA213" i="21"/>
  <c r="BK213" i="21" s="1"/>
  <c r="AZ213" i="21"/>
  <c r="BJ213" i="21" s="1"/>
  <c r="BR213" i="21" s="1"/>
  <c r="AY213" i="21"/>
  <c r="BI213" i="21" s="1"/>
  <c r="AX213" i="21"/>
  <c r="BH213" i="21" s="1"/>
  <c r="BP213" i="21" s="1"/>
  <c r="AW213" i="21"/>
  <c r="BG213" i="21" s="1"/>
  <c r="BO213" i="21" s="1"/>
  <c r="AV213" i="21"/>
  <c r="AU213" i="21"/>
  <c r="AT213" i="21"/>
  <c r="AS213" i="21"/>
  <c r="BO212" i="21"/>
  <c r="BM212" i="21"/>
  <c r="BD212" i="21"/>
  <c r="BN212" i="21" s="1"/>
  <c r="BC212" i="21"/>
  <c r="BB212" i="21"/>
  <c r="BL212" i="21" s="1"/>
  <c r="BA212" i="21"/>
  <c r="BK212" i="21" s="1"/>
  <c r="AZ212" i="21"/>
  <c r="BJ212" i="21" s="1"/>
  <c r="BR212" i="21" s="1"/>
  <c r="AY212" i="21"/>
  <c r="BI212" i="21" s="1"/>
  <c r="BQ212" i="21" s="1"/>
  <c r="AX212" i="21"/>
  <c r="BH212" i="21" s="1"/>
  <c r="BP212" i="21" s="1"/>
  <c r="AW212" i="21"/>
  <c r="BG212" i="21" s="1"/>
  <c r="AV212" i="21"/>
  <c r="AU212" i="21"/>
  <c r="AT212" i="21"/>
  <c r="AS212" i="21"/>
  <c r="BR211" i="21"/>
  <c r="BM211" i="21"/>
  <c r="BD211" i="21"/>
  <c r="BN211" i="21" s="1"/>
  <c r="BC211" i="21"/>
  <c r="BB211" i="21"/>
  <c r="BL211" i="21" s="1"/>
  <c r="BA211" i="21"/>
  <c r="BK211" i="21" s="1"/>
  <c r="AZ211" i="21"/>
  <c r="BJ211" i="21" s="1"/>
  <c r="AY211" i="21"/>
  <c r="BI211" i="21" s="1"/>
  <c r="BQ211" i="21" s="1"/>
  <c r="AX211" i="21"/>
  <c r="BH211" i="21" s="1"/>
  <c r="AW211" i="21"/>
  <c r="BG211" i="21" s="1"/>
  <c r="BO211" i="21" s="1"/>
  <c r="AV211" i="21"/>
  <c r="AU211" i="21"/>
  <c r="AT211" i="21"/>
  <c r="AS211" i="21"/>
  <c r="BD210" i="21"/>
  <c r="BN210" i="21" s="1"/>
  <c r="BC210" i="21"/>
  <c r="BM210" i="21" s="1"/>
  <c r="BB210" i="21"/>
  <c r="BL210" i="21" s="1"/>
  <c r="BA210" i="21"/>
  <c r="BK210" i="21" s="1"/>
  <c r="AZ210" i="21"/>
  <c r="BJ210" i="21" s="1"/>
  <c r="BR210" i="21" s="1"/>
  <c r="AY210" i="21"/>
  <c r="BI210" i="21" s="1"/>
  <c r="AX210" i="21"/>
  <c r="BH210" i="21" s="1"/>
  <c r="AW210" i="21"/>
  <c r="BG210" i="21" s="1"/>
  <c r="BO210" i="21" s="1"/>
  <c r="AV210" i="21"/>
  <c r="AU210" i="21"/>
  <c r="AT210" i="21"/>
  <c r="AS210" i="21"/>
  <c r="BJ209" i="21"/>
  <c r="BR209" i="21" s="1"/>
  <c r="BD209" i="21"/>
  <c r="BN209" i="21" s="1"/>
  <c r="BC209" i="21"/>
  <c r="BM209" i="21" s="1"/>
  <c r="BB209" i="21"/>
  <c r="BL209" i="21" s="1"/>
  <c r="BA209" i="21"/>
  <c r="BK209" i="21" s="1"/>
  <c r="AZ209" i="21"/>
  <c r="AY209" i="21"/>
  <c r="BI209" i="21" s="1"/>
  <c r="AX209" i="21"/>
  <c r="BH209" i="21" s="1"/>
  <c r="BP209" i="21" s="1"/>
  <c r="AW209" i="21"/>
  <c r="BG209" i="21" s="1"/>
  <c r="BO209" i="21" s="1"/>
  <c r="AV209" i="21"/>
  <c r="AU209" i="21"/>
  <c r="AT209" i="21"/>
  <c r="AS209" i="21"/>
  <c r="BK208" i="21"/>
  <c r="BJ208" i="21"/>
  <c r="BR208" i="21" s="1"/>
  <c r="BD208" i="21"/>
  <c r="BN208" i="21" s="1"/>
  <c r="BC208" i="21"/>
  <c r="BM208" i="21" s="1"/>
  <c r="BB208" i="21"/>
  <c r="BL208" i="21" s="1"/>
  <c r="BA208" i="21"/>
  <c r="AZ208" i="21"/>
  <c r="AY208" i="21"/>
  <c r="BI208" i="21" s="1"/>
  <c r="BQ208" i="21" s="1"/>
  <c r="AX208" i="21"/>
  <c r="BH208" i="21" s="1"/>
  <c r="BP208" i="21" s="1"/>
  <c r="AW208" i="21"/>
  <c r="BG208" i="21" s="1"/>
  <c r="AV208" i="21"/>
  <c r="AU208" i="21"/>
  <c r="AT208" i="21"/>
  <c r="AS208" i="21"/>
  <c r="N208" i="21"/>
  <c r="BN207" i="21"/>
  <c r="BL207" i="21"/>
  <c r="BD207" i="21"/>
  <c r="BC207" i="21"/>
  <c r="BM207" i="21" s="1"/>
  <c r="BB207" i="21"/>
  <c r="BA207" i="21"/>
  <c r="BK207" i="21" s="1"/>
  <c r="AZ207" i="21"/>
  <c r="BJ207" i="21" s="1"/>
  <c r="AY207" i="21"/>
  <c r="BI207" i="21" s="1"/>
  <c r="BQ207" i="21" s="1"/>
  <c r="AX207" i="21"/>
  <c r="BH207" i="21" s="1"/>
  <c r="BP207" i="21" s="1"/>
  <c r="AW207" i="21"/>
  <c r="BG207" i="21" s="1"/>
  <c r="AV207" i="21"/>
  <c r="AU207" i="21"/>
  <c r="AT207" i="21"/>
  <c r="AS207" i="21"/>
  <c r="BN206" i="21"/>
  <c r="BD206" i="21"/>
  <c r="BC206" i="21"/>
  <c r="BM206" i="21" s="1"/>
  <c r="BB206" i="21"/>
  <c r="BL206" i="21" s="1"/>
  <c r="BA206" i="21"/>
  <c r="BK206" i="21" s="1"/>
  <c r="AZ206" i="21"/>
  <c r="BJ206" i="21" s="1"/>
  <c r="BR206" i="21" s="1"/>
  <c r="AY206" i="21"/>
  <c r="BI206" i="21" s="1"/>
  <c r="BQ206" i="21" s="1"/>
  <c r="AX206" i="21"/>
  <c r="BH206" i="21" s="1"/>
  <c r="AW206" i="21"/>
  <c r="BG206" i="21" s="1"/>
  <c r="AV206" i="21"/>
  <c r="AU206" i="21"/>
  <c r="AT206" i="21"/>
  <c r="AS206" i="21"/>
  <c r="BN205" i="21"/>
  <c r="BD205" i="21"/>
  <c r="BC205" i="21"/>
  <c r="BM205" i="21" s="1"/>
  <c r="BB205" i="21"/>
  <c r="BL205" i="21" s="1"/>
  <c r="BA205" i="21"/>
  <c r="BK205" i="21" s="1"/>
  <c r="AZ205" i="21"/>
  <c r="BJ205" i="21" s="1"/>
  <c r="BR205" i="21" s="1"/>
  <c r="AY205" i="21"/>
  <c r="BI205" i="21" s="1"/>
  <c r="BQ205" i="21" s="1"/>
  <c r="AX205" i="21"/>
  <c r="BH205" i="21" s="1"/>
  <c r="AW205" i="21"/>
  <c r="BG205" i="21" s="1"/>
  <c r="AV205" i="21"/>
  <c r="AU205" i="21"/>
  <c r="AT205" i="21"/>
  <c r="AS205" i="21"/>
  <c r="BI204" i="21"/>
  <c r="BD204" i="21"/>
  <c r="BN204" i="21" s="1"/>
  <c r="BC204" i="21"/>
  <c r="BM204" i="21" s="1"/>
  <c r="BQ204" i="21" s="1"/>
  <c r="BB204" i="21"/>
  <c r="BL204" i="21" s="1"/>
  <c r="BA204" i="21"/>
  <c r="BK204" i="21" s="1"/>
  <c r="AZ204" i="21"/>
  <c r="BJ204" i="21" s="1"/>
  <c r="AY204" i="21"/>
  <c r="AX204" i="21"/>
  <c r="BH204" i="21" s="1"/>
  <c r="AW204" i="21"/>
  <c r="BG204" i="21" s="1"/>
  <c r="AV204" i="21"/>
  <c r="AU204" i="21"/>
  <c r="AT204" i="21"/>
  <c r="AS204" i="21"/>
  <c r="BI203" i="21"/>
  <c r="BQ203" i="21" s="1"/>
  <c r="BD203" i="21"/>
  <c r="BN203" i="21" s="1"/>
  <c r="BC203" i="21"/>
  <c r="BM203" i="21" s="1"/>
  <c r="BB203" i="21"/>
  <c r="BL203" i="21" s="1"/>
  <c r="BA203" i="21"/>
  <c r="BK203" i="21" s="1"/>
  <c r="AZ203" i="21"/>
  <c r="BJ203" i="21" s="1"/>
  <c r="AY203" i="21"/>
  <c r="AX203" i="21"/>
  <c r="BH203" i="21" s="1"/>
  <c r="AW203" i="21"/>
  <c r="BG203" i="21" s="1"/>
  <c r="AV203" i="21"/>
  <c r="AU203" i="21"/>
  <c r="AT203" i="21"/>
  <c r="AS203" i="21"/>
  <c r="BL202" i="21"/>
  <c r="BK202" i="21"/>
  <c r="BD202" i="21"/>
  <c r="BN202" i="21" s="1"/>
  <c r="BC202" i="21"/>
  <c r="BM202" i="21" s="1"/>
  <c r="BB202" i="21"/>
  <c r="BA202" i="21"/>
  <c r="AZ202" i="21"/>
  <c r="BJ202" i="21" s="1"/>
  <c r="BR202" i="21" s="1"/>
  <c r="AY202" i="21"/>
  <c r="BI202" i="21" s="1"/>
  <c r="BQ202" i="21" s="1"/>
  <c r="AX202" i="21"/>
  <c r="BH202" i="21" s="1"/>
  <c r="AW202" i="21"/>
  <c r="BG202" i="21" s="1"/>
  <c r="AV202" i="21"/>
  <c r="AU202" i="21"/>
  <c r="AT202" i="21"/>
  <c r="AS202" i="21"/>
  <c r="BN201" i="21"/>
  <c r="BK201" i="21"/>
  <c r="BD201" i="21"/>
  <c r="BC201" i="21"/>
  <c r="BM201" i="21" s="1"/>
  <c r="BB201" i="21"/>
  <c r="BL201" i="21" s="1"/>
  <c r="BA201" i="21"/>
  <c r="AZ201" i="21"/>
  <c r="BJ201" i="21" s="1"/>
  <c r="BR201" i="21" s="1"/>
  <c r="AY201" i="21"/>
  <c r="BI201" i="21" s="1"/>
  <c r="BQ201" i="21" s="1"/>
  <c r="AX201" i="21"/>
  <c r="BH201" i="21" s="1"/>
  <c r="AW201" i="21"/>
  <c r="BG201" i="21" s="1"/>
  <c r="AV201" i="21"/>
  <c r="AU201" i="21"/>
  <c r="AT201" i="21"/>
  <c r="AS201" i="21"/>
  <c r="BK200" i="21"/>
  <c r="BJ200" i="21"/>
  <c r="BR200" i="21" s="1"/>
  <c r="BI200" i="21"/>
  <c r="BQ200" i="21" s="1"/>
  <c r="BD200" i="21"/>
  <c r="BN200" i="21" s="1"/>
  <c r="BC200" i="21"/>
  <c r="BM200" i="21" s="1"/>
  <c r="BB200" i="21"/>
  <c r="BL200" i="21" s="1"/>
  <c r="BA200" i="21"/>
  <c r="AZ200" i="21"/>
  <c r="AY200" i="21"/>
  <c r="AX200" i="21"/>
  <c r="BH200" i="21" s="1"/>
  <c r="BP200" i="21" s="1"/>
  <c r="AW200" i="21"/>
  <c r="BG200" i="21" s="1"/>
  <c r="BO200" i="21" s="1"/>
  <c r="AV200" i="21"/>
  <c r="AU200" i="21"/>
  <c r="AT200" i="21"/>
  <c r="AS200" i="21"/>
  <c r="BN199" i="21"/>
  <c r="BL199" i="21"/>
  <c r="BI199" i="21"/>
  <c r="BQ199" i="21" s="1"/>
  <c r="BD199" i="21"/>
  <c r="BC199" i="21"/>
  <c r="BM199" i="21" s="1"/>
  <c r="BB199" i="21"/>
  <c r="BA199" i="21"/>
  <c r="BK199" i="21" s="1"/>
  <c r="AZ199" i="21"/>
  <c r="BJ199" i="21" s="1"/>
  <c r="BR199" i="21" s="1"/>
  <c r="AY199" i="21"/>
  <c r="AX199" i="21"/>
  <c r="BH199" i="21" s="1"/>
  <c r="AW199" i="21"/>
  <c r="BG199" i="21" s="1"/>
  <c r="AV199" i="21"/>
  <c r="AU199" i="21"/>
  <c r="AT199" i="21"/>
  <c r="AS199" i="21"/>
  <c r="CG198" i="21"/>
  <c r="CF198" i="21"/>
  <c r="CC198" i="21"/>
  <c r="BD198" i="21"/>
  <c r="BN198" i="21" s="1"/>
  <c r="BC198" i="21"/>
  <c r="BM198" i="21" s="1"/>
  <c r="BB198" i="21"/>
  <c r="BL198" i="21" s="1"/>
  <c r="BA198" i="21"/>
  <c r="BK198" i="21" s="1"/>
  <c r="AZ198" i="21"/>
  <c r="BJ198" i="21" s="1"/>
  <c r="BR198" i="21" s="1"/>
  <c r="AY198" i="21"/>
  <c r="BI198" i="21" s="1"/>
  <c r="BQ198" i="21" s="1"/>
  <c r="AX198" i="21"/>
  <c r="BH198" i="21" s="1"/>
  <c r="BP198" i="21" s="1"/>
  <c r="AW198" i="21"/>
  <c r="BG198" i="21" s="1"/>
  <c r="BO198" i="21" s="1"/>
  <c r="AV198" i="21"/>
  <c r="AU198" i="21"/>
  <c r="AT198" i="21"/>
  <c r="AS198" i="21"/>
  <c r="N198" i="21"/>
  <c r="BQ197" i="21"/>
  <c r="BK197" i="21"/>
  <c r="BH197" i="21"/>
  <c r="BD197" i="21"/>
  <c r="BN197" i="21" s="1"/>
  <c r="BC197" i="21"/>
  <c r="BM197" i="21" s="1"/>
  <c r="BB197" i="21"/>
  <c r="BL197" i="21" s="1"/>
  <c r="BP197" i="21" s="1"/>
  <c r="BA197" i="21"/>
  <c r="AZ197" i="21"/>
  <c r="BJ197" i="21" s="1"/>
  <c r="BR197" i="21" s="1"/>
  <c r="AY197" i="21"/>
  <c r="BI197" i="21" s="1"/>
  <c r="AX197" i="21"/>
  <c r="AW197" i="21"/>
  <c r="BG197" i="21" s="1"/>
  <c r="AV197" i="21"/>
  <c r="AU197" i="21"/>
  <c r="AT197" i="21"/>
  <c r="AS197" i="21"/>
  <c r="BJ196" i="21"/>
  <c r="BR196" i="21" s="1"/>
  <c r="BD196" i="21"/>
  <c r="BN196" i="21" s="1"/>
  <c r="BC196" i="21"/>
  <c r="BM196" i="21" s="1"/>
  <c r="BB196" i="21"/>
  <c r="BL196" i="21" s="1"/>
  <c r="BA196" i="21"/>
  <c r="BK196" i="21" s="1"/>
  <c r="AZ196" i="21"/>
  <c r="AY196" i="21"/>
  <c r="BI196" i="21" s="1"/>
  <c r="BQ196" i="21" s="1"/>
  <c r="AX196" i="21"/>
  <c r="BH196" i="21" s="1"/>
  <c r="BP196" i="21" s="1"/>
  <c r="AW196" i="21"/>
  <c r="BG196" i="21" s="1"/>
  <c r="AV196" i="21"/>
  <c r="AU196" i="21"/>
  <c r="AT196" i="21"/>
  <c r="AS196" i="21"/>
  <c r="BP195" i="21"/>
  <c r="BK195" i="21"/>
  <c r="BH195" i="21"/>
  <c r="BD195" i="21"/>
  <c r="BN195" i="21" s="1"/>
  <c r="BC195" i="21"/>
  <c r="BM195" i="21" s="1"/>
  <c r="BB195" i="21"/>
  <c r="BL195" i="21" s="1"/>
  <c r="BA195" i="21"/>
  <c r="AZ195" i="21"/>
  <c r="BJ195" i="21" s="1"/>
  <c r="BR195" i="21" s="1"/>
  <c r="AY195" i="21"/>
  <c r="BI195" i="21" s="1"/>
  <c r="BQ195" i="21" s="1"/>
  <c r="AX195" i="21"/>
  <c r="AW195" i="21"/>
  <c r="BG195" i="21" s="1"/>
  <c r="AV195" i="21"/>
  <c r="AU195" i="21"/>
  <c r="AT195" i="21"/>
  <c r="AS195" i="21"/>
  <c r="BJ194" i="21"/>
  <c r="BR194" i="21" s="1"/>
  <c r="BI194" i="21"/>
  <c r="BQ194" i="21" s="1"/>
  <c r="BD194" i="21"/>
  <c r="BN194" i="21" s="1"/>
  <c r="BC194" i="21"/>
  <c r="BM194" i="21" s="1"/>
  <c r="BB194" i="21"/>
  <c r="BL194" i="21" s="1"/>
  <c r="BA194" i="21"/>
  <c r="BK194" i="21" s="1"/>
  <c r="AZ194" i="21"/>
  <c r="AY194" i="21"/>
  <c r="AX194" i="21"/>
  <c r="BH194" i="21" s="1"/>
  <c r="BP194" i="21" s="1"/>
  <c r="AW194" i="21"/>
  <c r="BG194" i="21" s="1"/>
  <c r="AV194" i="21"/>
  <c r="AU194" i="21"/>
  <c r="AT194" i="21"/>
  <c r="AS194" i="21"/>
  <c r="BQ193" i="21"/>
  <c r="BP193" i="21"/>
  <c r="BK193" i="21"/>
  <c r="BH193" i="21"/>
  <c r="BD193" i="21"/>
  <c r="BN193" i="21" s="1"/>
  <c r="BC193" i="21"/>
  <c r="BM193" i="21" s="1"/>
  <c r="BB193" i="21"/>
  <c r="BL193" i="21" s="1"/>
  <c r="BA193" i="21"/>
  <c r="AZ193" i="21"/>
  <c r="BJ193" i="21" s="1"/>
  <c r="BR193" i="21" s="1"/>
  <c r="AY193" i="21"/>
  <c r="BI193" i="21" s="1"/>
  <c r="AX193" i="21"/>
  <c r="AW193" i="21"/>
  <c r="BG193" i="21" s="1"/>
  <c r="AV193" i="21"/>
  <c r="AU193" i="21"/>
  <c r="AT193" i="21"/>
  <c r="AS193" i="21"/>
  <c r="BK192" i="21"/>
  <c r="BJ192" i="21"/>
  <c r="BR192" i="21" s="1"/>
  <c r="BI192" i="21"/>
  <c r="BQ192" i="21" s="1"/>
  <c r="BD192" i="21"/>
  <c r="BN192" i="21" s="1"/>
  <c r="BC192" i="21"/>
  <c r="BM192" i="21" s="1"/>
  <c r="BB192" i="21"/>
  <c r="BL192" i="21" s="1"/>
  <c r="BA192" i="21"/>
  <c r="AZ192" i="21"/>
  <c r="AY192" i="21"/>
  <c r="AX192" i="21"/>
  <c r="BH192" i="21" s="1"/>
  <c r="BP192" i="21" s="1"/>
  <c r="AW192" i="21"/>
  <c r="BG192" i="21" s="1"/>
  <c r="BO192" i="21" s="1"/>
  <c r="AV192" i="21"/>
  <c r="AU192" i="21"/>
  <c r="AT192" i="21"/>
  <c r="AS192" i="21"/>
  <c r="BP191" i="21"/>
  <c r="BK191" i="21"/>
  <c r="BH191" i="21"/>
  <c r="BD191" i="21"/>
  <c r="BN191" i="21" s="1"/>
  <c r="BC191" i="21"/>
  <c r="BM191" i="21" s="1"/>
  <c r="BB191" i="21"/>
  <c r="BL191" i="21" s="1"/>
  <c r="BA191" i="21"/>
  <c r="AZ191" i="21"/>
  <c r="BJ191" i="21" s="1"/>
  <c r="BR191" i="21" s="1"/>
  <c r="AY191" i="21"/>
  <c r="BI191" i="21" s="1"/>
  <c r="BQ191" i="21" s="1"/>
  <c r="AX191" i="21"/>
  <c r="AW191" i="21"/>
  <c r="BG191" i="21" s="1"/>
  <c r="AV191" i="21"/>
  <c r="AU191" i="21"/>
  <c r="AT191" i="21"/>
  <c r="AS191" i="21"/>
  <c r="BK190" i="21"/>
  <c r="BJ190" i="21"/>
  <c r="BR190" i="21" s="1"/>
  <c r="BI190" i="21"/>
  <c r="BQ190" i="21" s="1"/>
  <c r="BD190" i="21"/>
  <c r="BN190" i="21" s="1"/>
  <c r="BC190" i="21"/>
  <c r="BM190" i="21" s="1"/>
  <c r="BB190" i="21"/>
  <c r="BL190" i="21" s="1"/>
  <c r="BA190" i="21"/>
  <c r="AZ190" i="21"/>
  <c r="AY190" i="21"/>
  <c r="AX190" i="21"/>
  <c r="BH190" i="21" s="1"/>
  <c r="BP190" i="21" s="1"/>
  <c r="AW190" i="21"/>
  <c r="BG190" i="21" s="1"/>
  <c r="BO190" i="21" s="1"/>
  <c r="AV190" i="21"/>
  <c r="AU190" i="21"/>
  <c r="AT190" i="21"/>
  <c r="AS190" i="21"/>
  <c r="BP189" i="21"/>
  <c r="BK189" i="21"/>
  <c r="BJ189" i="21"/>
  <c r="BR189" i="21" s="1"/>
  <c r="BH189" i="21"/>
  <c r="BD189" i="21"/>
  <c r="BN189" i="21" s="1"/>
  <c r="BC189" i="21"/>
  <c r="BM189" i="21" s="1"/>
  <c r="BB189" i="21"/>
  <c r="BL189" i="21" s="1"/>
  <c r="BA189" i="21"/>
  <c r="AZ189" i="21"/>
  <c r="AY189" i="21"/>
  <c r="BI189" i="21" s="1"/>
  <c r="BQ189" i="21" s="1"/>
  <c r="AX189" i="21"/>
  <c r="AW189" i="21"/>
  <c r="BG189" i="21" s="1"/>
  <c r="AV189" i="21"/>
  <c r="AU189" i="21"/>
  <c r="AT189" i="21"/>
  <c r="AS189" i="21"/>
  <c r="CF188" i="21"/>
  <c r="BK188" i="21"/>
  <c r="BI188" i="21"/>
  <c r="BQ188" i="21" s="1"/>
  <c r="BD188" i="21"/>
  <c r="BN188" i="21" s="1"/>
  <c r="BC188" i="21"/>
  <c r="BM188" i="21" s="1"/>
  <c r="BB188" i="21"/>
  <c r="BL188" i="21" s="1"/>
  <c r="BA188" i="21"/>
  <c r="AZ188" i="21"/>
  <c r="BJ188" i="21" s="1"/>
  <c r="AY188" i="21"/>
  <c r="AX188" i="21"/>
  <c r="BH188" i="21" s="1"/>
  <c r="BP188" i="21" s="1"/>
  <c r="AW188" i="21"/>
  <c r="BG188" i="21" s="1"/>
  <c r="BO188" i="21" s="1"/>
  <c r="AV188" i="21"/>
  <c r="AU188" i="21"/>
  <c r="AT188" i="21"/>
  <c r="AS188" i="21"/>
  <c r="N188" i="21"/>
  <c r="BI187" i="21"/>
  <c r="BQ187" i="21" s="1"/>
  <c r="BH187" i="21"/>
  <c r="BP187" i="21" s="1"/>
  <c r="BD187" i="21"/>
  <c r="BN187" i="21" s="1"/>
  <c r="BC187" i="21"/>
  <c r="BM187" i="21" s="1"/>
  <c r="BB187" i="21"/>
  <c r="BL187" i="21" s="1"/>
  <c r="BA187" i="21"/>
  <c r="BK187" i="21" s="1"/>
  <c r="AZ187" i="21"/>
  <c r="BJ187" i="21" s="1"/>
  <c r="BR187" i="21" s="1"/>
  <c r="AY187" i="21"/>
  <c r="AX187" i="21"/>
  <c r="AW187" i="21"/>
  <c r="BG187" i="21" s="1"/>
  <c r="BO187" i="21" s="1"/>
  <c r="AV187" i="21"/>
  <c r="AU187" i="21"/>
  <c r="AT187" i="21"/>
  <c r="AS187" i="21"/>
  <c r="BL186" i="21"/>
  <c r="BP186" i="21" s="1"/>
  <c r="BD186" i="21"/>
  <c r="BN186" i="21" s="1"/>
  <c r="BC186" i="21"/>
  <c r="BM186" i="21" s="1"/>
  <c r="BB186" i="21"/>
  <c r="BA186" i="21"/>
  <c r="BK186" i="21" s="1"/>
  <c r="AZ186" i="21"/>
  <c r="BJ186" i="21" s="1"/>
  <c r="BR186" i="21" s="1"/>
  <c r="AY186" i="21"/>
  <c r="BI186" i="21" s="1"/>
  <c r="BQ186" i="21" s="1"/>
  <c r="AX186" i="21"/>
  <c r="BH186" i="21" s="1"/>
  <c r="AW186" i="21"/>
  <c r="BG186" i="21" s="1"/>
  <c r="BO186" i="21" s="1"/>
  <c r="AV186" i="21"/>
  <c r="AU186" i="21"/>
  <c r="AT186" i="21"/>
  <c r="AS186" i="21"/>
  <c r="BN185" i="21"/>
  <c r="BD185" i="21"/>
  <c r="BC185" i="21"/>
  <c r="BM185" i="21" s="1"/>
  <c r="BB185" i="21"/>
  <c r="BL185" i="21" s="1"/>
  <c r="BA185" i="21"/>
  <c r="BK185" i="21" s="1"/>
  <c r="BO185" i="21" s="1"/>
  <c r="AZ185" i="21"/>
  <c r="BJ185" i="21" s="1"/>
  <c r="BR185" i="21" s="1"/>
  <c r="AY185" i="21"/>
  <c r="BI185" i="21" s="1"/>
  <c r="AX185" i="21"/>
  <c r="BH185" i="21" s="1"/>
  <c r="AW185" i="21"/>
  <c r="BG185" i="21" s="1"/>
  <c r="AV185" i="21"/>
  <c r="AU185" i="21"/>
  <c r="AT185" i="21"/>
  <c r="AS185" i="21"/>
  <c r="BR184" i="21"/>
  <c r="BN184" i="21"/>
  <c r="BJ184" i="21"/>
  <c r="BI184" i="21"/>
  <c r="BD184" i="21"/>
  <c r="BC184" i="21"/>
  <c r="BM184" i="21" s="1"/>
  <c r="BB184" i="21"/>
  <c r="BL184" i="21" s="1"/>
  <c r="BA184" i="21"/>
  <c r="BK184" i="21" s="1"/>
  <c r="AZ184" i="21"/>
  <c r="AY184" i="21"/>
  <c r="AX184" i="21"/>
  <c r="BH184" i="21" s="1"/>
  <c r="AW184" i="21"/>
  <c r="BG184" i="21" s="1"/>
  <c r="AV184" i="21"/>
  <c r="AU184" i="21"/>
  <c r="AT184" i="21"/>
  <c r="AS184" i="21"/>
  <c r="BN183" i="21"/>
  <c r="BL183" i="21"/>
  <c r="BK183" i="21"/>
  <c r="BJ183" i="21"/>
  <c r="BR183" i="21" s="1"/>
  <c r="BI183" i="21"/>
  <c r="BQ183" i="21" s="1"/>
  <c r="BD183" i="21"/>
  <c r="BC183" i="21"/>
  <c r="BM183" i="21" s="1"/>
  <c r="BB183" i="21"/>
  <c r="BA183" i="21"/>
  <c r="AZ183" i="21"/>
  <c r="AY183" i="21"/>
  <c r="AX183" i="21"/>
  <c r="BH183" i="21" s="1"/>
  <c r="BP183" i="21" s="1"/>
  <c r="AW183" i="21"/>
  <c r="BG183" i="21" s="1"/>
  <c r="AV183" i="21"/>
  <c r="AU183" i="21"/>
  <c r="AT183" i="21"/>
  <c r="AS183" i="21"/>
  <c r="BN182" i="21"/>
  <c r="BD182" i="21"/>
  <c r="BC182" i="21"/>
  <c r="BM182" i="21" s="1"/>
  <c r="BB182" i="21"/>
  <c r="BL182" i="21" s="1"/>
  <c r="BA182" i="21"/>
  <c r="BK182" i="21" s="1"/>
  <c r="AZ182" i="21"/>
  <c r="BJ182" i="21" s="1"/>
  <c r="BR182" i="21" s="1"/>
  <c r="AY182" i="21"/>
  <c r="BI182" i="21" s="1"/>
  <c r="BQ182" i="21" s="1"/>
  <c r="AX182" i="21"/>
  <c r="BH182" i="21" s="1"/>
  <c r="BP182" i="21" s="1"/>
  <c r="AW182" i="21"/>
  <c r="BG182" i="21" s="1"/>
  <c r="BO182" i="21" s="1"/>
  <c r="AV182" i="21"/>
  <c r="AU182" i="21"/>
  <c r="AT182" i="21"/>
  <c r="AS182" i="21"/>
  <c r="BI181" i="21"/>
  <c r="BQ181" i="21" s="1"/>
  <c r="BD181" i="21"/>
  <c r="BN181" i="21" s="1"/>
  <c r="BC181" i="21"/>
  <c r="BM181" i="21" s="1"/>
  <c r="BB181" i="21"/>
  <c r="BL181" i="21" s="1"/>
  <c r="BA181" i="21"/>
  <c r="BK181" i="21" s="1"/>
  <c r="AZ181" i="21"/>
  <c r="BJ181" i="21" s="1"/>
  <c r="BR181" i="21" s="1"/>
  <c r="AY181" i="21"/>
  <c r="AX181" i="21"/>
  <c r="BH181" i="21" s="1"/>
  <c r="BP181" i="21" s="1"/>
  <c r="AW181" i="21"/>
  <c r="BG181" i="21" s="1"/>
  <c r="BO181" i="21" s="1"/>
  <c r="AV181" i="21"/>
  <c r="AU181" i="21"/>
  <c r="AT181" i="21"/>
  <c r="AS181" i="21"/>
  <c r="BR180" i="21"/>
  <c r="BD180" i="21"/>
  <c r="BN180" i="21" s="1"/>
  <c r="BC180" i="21"/>
  <c r="BM180" i="21" s="1"/>
  <c r="BB180" i="21"/>
  <c r="BL180" i="21" s="1"/>
  <c r="BA180" i="21"/>
  <c r="BK180" i="21" s="1"/>
  <c r="AZ180" i="21"/>
  <c r="BJ180" i="21" s="1"/>
  <c r="AY180" i="21"/>
  <c r="BI180" i="21" s="1"/>
  <c r="BQ180" i="21" s="1"/>
  <c r="AX180" i="21"/>
  <c r="BH180" i="21" s="1"/>
  <c r="BP180" i="21" s="1"/>
  <c r="AW180" i="21"/>
  <c r="BG180" i="21" s="1"/>
  <c r="BO180" i="21" s="1"/>
  <c r="AV180" i="21"/>
  <c r="AU180" i="21"/>
  <c r="AT180" i="21"/>
  <c r="AS180" i="21"/>
  <c r="BN179" i="21"/>
  <c r="BL179" i="21"/>
  <c r="BD179" i="21"/>
  <c r="BC179" i="21"/>
  <c r="BM179" i="21" s="1"/>
  <c r="BB179" i="21"/>
  <c r="BA179" i="21"/>
  <c r="BK179" i="21" s="1"/>
  <c r="AZ179" i="21"/>
  <c r="BJ179" i="21" s="1"/>
  <c r="BR179" i="21" s="1"/>
  <c r="AY179" i="21"/>
  <c r="BI179" i="21" s="1"/>
  <c r="BQ179" i="21" s="1"/>
  <c r="AX179" i="21"/>
  <c r="BH179" i="21" s="1"/>
  <c r="BP179" i="21" s="1"/>
  <c r="AW179" i="21"/>
  <c r="BG179" i="21" s="1"/>
  <c r="BO179" i="21" s="1"/>
  <c r="AV179" i="21"/>
  <c r="AU179" i="21"/>
  <c r="AT179" i="21"/>
  <c r="AS179" i="21"/>
  <c r="CE178" i="21"/>
  <c r="CD178" i="21"/>
  <c r="CC178" i="21"/>
  <c r="CG178" i="21" s="1"/>
  <c r="BN178" i="21"/>
  <c r="BD178" i="21"/>
  <c r="BC178" i="21"/>
  <c r="BM178" i="21" s="1"/>
  <c r="BB178" i="21"/>
  <c r="BL178" i="21" s="1"/>
  <c r="BA178" i="21"/>
  <c r="BK178" i="21" s="1"/>
  <c r="AZ178" i="21"/>
  <c r="BJ178" i="21" s="1"/>
  <c r="BR178" i="21" s="1"/>
  <c r="BV178" i="21" s="1"/>
  <c r="BZ178" i="21" s="1"/>
  <c r="AY178" i="21"/>
  <c r="BI178" i="21" s="1"/>
  <c r="AX178" i="21"/>
  <c r="BH178" i="21" s="1"/>
  <c r="AW178" i="21"/>
  <c r="BG178" i="21" s="1"/>
  <c r="AV178" i="21"/>
  <c r="AU178" i="21"/>
  <c r="AT178" i="21"/>
  <c r="AS178" i="21"/>
  <c r="N178" i="21"/>
  <c r="CF178" i="21" s="1"/>
  <c r="BL177" i="21"/>
  <c r="BK177" i="21"/>
  <c r="BD177" i="21"/>
  <c r="BN177" i="21" s="1"/>
  <c r="BC177" i="21"/>
  <c r="BM177" i="21" s="1"/>
  <c r="BB177" i="21"/>
  <c r="BA177" i="21"/>
  <c r="AZ177" i="21"/>
  <c r="BJ177" i="21" s="1"/>
  <c r="AY177" i="21"/>
  <c r="BI177" i="21" s="1"/>
  <c r="AX177" i="21"/>
  <c r="BH177" i="21" s="1"/>
  <c r="BP177" i="21" s="1"/>
  <c r="AW177" i="21"/>
  <c r="BG177" i="21" s="1"/>
  <c r="BO177" i="21" s="1"/>
  <c r="AV177" i="21"/>
  <c r="AU177" i="21"/>
  <c r="AT177" i="21"/>
  <c r="AS177" i="21"/>
  <c r="BN176" i="21"/>
  <c r="BM176" i="21"/>
  <c r="BL176" i="21"/>
  <c r="BK176" i="21"/>
  <c r="BD176" i="21"/>
  <c r="BC176" i="21"/>
  <c r="BB176" i="21"/>
  <c r="BA176" i="21"/>
  <c r="AZ176" i="21"/>
  <c r="BJ176" i="21" s="1"/>
  <c r="BR176" i="21" s="1"/>
  <c r="AY176" i="21"/>
  <c r="BI176" i="21" s="1"/>
  <c r="BQ176" i="21" s="1"/>
  <c r="AX176" i="21"/>
  <c r="BH176" i="21" s="1"/>
  <c r="BP176" i="21" s="1"/>
  <c r="AW176" i="21"/>
  <c r="BG176" i="21" s="1"/>
  <c r="BO176" i="21" s="1"/>
  <c r="AV176" i="21"/>
  <c r="AU176" i="21"/>
  <c r="AT176" i="21"/>
  <c r="AS176" i="21"/>
  <c r="BN175" i="21"/>
  <c r="BM175" i="21"/>
  <c r="BD175" i="21"/>
  <c r="BC175" i="21"/>
  <c r="BB175" i="21"/>
  <c r="BL175" i="21" s="1"/>
  <c r="BA175" i="21"/>
  <c r="BK175" i="21" s="1"/>
  <c r="BO175" i="21" s="1"/>
  <c r="AZ175" i="21"/>
  <c r="BJ175" i="21" s="1"/>
  <c r="AY175" i="21"/>
  <c r="BI175" i="21" s="1"/>
  <c r="AX175" i="21"/>
  <c r="BH175" i="21" s="1"/>
  <c r="AW175" i="21"/>
  <c r="BG175" i="21" s="1"/>
  <c r="AV175" i="21"/>
  <c r="AU175" i="21"/>
  <c r="AT175" i="21"/>
  <c r="AS175" i="21"/>
  <c r="BD174" i="21"/>
  <c r="BN174" i="21" s="1"/>
  <c r="BC174" i="21"/>
  <c r="BM174" i="21" s="1"/>
  <c r="BB174" i="21"/>
  <c r="BL174" i="21" s="1"/>
  <c r="BA174" i="21"/>
  <c r="BK174" i="21" s="1"/>
  <c r="AZ174" i="21"/>
  <c r="BJ174" i="21" s="1"/>
  <c r="AY174" i="21"/>
  <c r="BI174" i="21" s="1"/>
  <c r="AX174" i="21"/>
  <c r="BH174" i="21" s="1"/>
  <c r="AW174" i="21"/>
  <c r="BG174" i="21" s="1"/>
  <c r="BO174" i="21" s="1"/>
  <c r="AV174" i="21"/>
  <c r="AU174" i="21"/>
  <c r="AT174" i="21"/>
  <c r="AS174" i="21"/>
  <c r="BL173" i="21"/>
  <c r="BK173" i="21"/>
  <c r="BD173" i="21"/>
  <c r="BN173" i="21" s="1"/>
  <c r="BC173" i="21"/>
  <c r="BM173" i="21" s="1"/>
  <c r="BB173" i="21"/>
  <c r="BA173" i="21"/>
  <c r="AZ173" i="21"/>
  <c r="BJ173" i="21" s="1"/>
  <c r="AY173" i="21"/>
  <c r="BI173" i="21" s="1"/>
  <c r="AX173" i="21"/>
  <c r="BH173" i="21" s="1"/>
  <c r="BP173" i="21" s="1"/>
  <c r="AW173" i="21"/>
  <c r="BG173" i="21" s="1"/>
  <c r="BO173" i="21" s="1"/>
  <c r="AV173" i="21"/>
  <c r="AU173" i="21"/>
  <c r="AT173" i="21"/>
  <c r="AS173" i="21"/>
  <c r="BN172" i="21"/>
  <c r="BM172" i="21"/>
  <c r="BL172" i="21"/>
  <c r="BK172" i="21"/>
  <c r="BD172" i="21"/>
  <c r="BC172" i="21"/>
  <c r="BB172" i="21"/>
  <c r="BA172" i="21"/>
  <c r="AZ172" i="21"/>
  <c r="BJ172" i="21" s="1"/>
  <c r="BR172" i="21" s="1"/>
  <c r="AY172" i="21"/>
  <c r="BI172" i="21" s="1"/>
  <c r="BQ172" i="21" s="1"/>
  <c r="AX172" i="21"/>
  <c r="BH172" i="21" s="1"/>
  <c r="BP172" i="21" s="1"/>
  <c r="AW172" i="21"/>
  <c r="BG172" i="21" s="1"/>
  <c r="BO172" i="21" s="1"/>
  <c r="AV172" i="21"/>
  <c r="AU172" i="21"/>
  <c r="AT172" i="21"/>
  <c r="AS172" i="21"/>
  <c r="BN171" i="21"/>
  <c r="BM171" i="21"/>
  <c r="BD171" i="21"/>
  <c r="BC171" i="21"/>
  <c r="BB171" i="21"/>
  <c r="BL171" i="21" s="1"/>
  <c r="BA171" i="21"/>
  <c r="BK171" i="21" s="1"/>
  <c r="AZ171" i="21"/>
  <c r="BJ171" i="21" s="1"/>
  <c r="BR171" i="21" s="1"/>
  <c r="AY171" i="21"/>
  <c r="BI171" i="21" s="1"/>
  <c r="AX171" i="21"/>
  <c r="BH171" i="21" s="1"/>
  <c r="AW171" i="21"/>
  <c r="BG171" i="21" s="1"/>
  <c r="BO171" i="21" s="1"/>
  <c r="AV171" i="21"/>
  <c r="AU171" i="21"/>
  <c r="AT171" i="21"/>
  <c r="AS171" i="21"/>
  <c r="BD170" i="21"/>
  <c r="BN170" i="21" s="1"/>
  <c r="BC170" i="21"/>
  <c r="BM170" i="21" s="1"/>
  <c r="BB170" i="21"/>
  <c r="BL170" i="21" s="1"/>
  <c r="BA170" i="21"/>
  <c r="BK170" i="21" s="1"/>
  <c r="AZ170" i="21"/>
  <c r="BJ170" i="21" s="1"/>
  <c r="AY170" i="21"/>
  <c r="BI170" i="21" s="1"/>
  <c r="AX170" i="21"/>
  <c r="BH170" i="21" s="1"/>
  <c r="AW170" i="21"/>
  <c r="BG170" i="21" s="1"/>
  <c r="AV170" i="21"/>
  <c r="AU170" i="21"/>
  <c r="AT170" i="21"/>
  <c r="AS170" i="21"/>
  <c r="BL169" i="21"/>
  <c r="BK169" i="21"/>
  <c r="BD169" i="21"/>
  <c r="BN169" i="21" s="1"/>
  <c r="BC169" i="21"/>
  <c r="BM169" i="21" s="1"/>
  <c r="BB169" i="21"/>
  <c r="BA169" i="21"/>
  <c r="AZ169" i="21"/>
  <c r="BJ169" i="21" s="1"/>
  <c r="AY169" i="21"/>
  <c r="BI169" i="21" s="1"/>
  <c r="AX169" i="21"/>
  <c r="BH169" i="21" s="1"/>
  <c r="BP169" i="21" s="1"/>
  <c r="AW169" i="21"/>
  <c r="BG169" i="21" s="1"/>
  <c r="BO169" i="21" s="1"/>
  <c r="AV169" i="21"/>
  <c r="AU169" i="21"/>
  <c r="AT169" i="21"/>
  <c r="AS169" i="21"/>
  <c r="BM168" i="21"/>
  <c r="BL168" i="21"/>
  <c r="BK168" i="21"/>
  <c r="BD168" i="21"/>
  <c r="BN168" i="21" s="1"/>
  <c r="BC168" i="21"/>
  <c r="BB168" i="21"/>
  <c r="BA168" i="21"/>
  <c r="AZ168" i="21"/>
  <c r="BJ168" i="21" s="1"/>
  <c r="BR168" i="21" s="1"/>
  <c r="AY168" i="21"/>
  <c r="BI168" i="21" s="1"/>
  <c r="BQ168" i="21" s="1"/>
  <c r="AX168" i="21"/>
  <c r="BH168" i="21" s="1"/>
  <c r="AW168" i="21"/>
  <c r="BG168" i="21" s="1"/>
  <c r="AV168" i="21"/>
  <c r="AU168" i="21"/>
  <c r="AT168" i="21"/>
  <c r="AS168" i="21"/>
  <c r="N168" i="21"/>
  <c r="BR167" i="21"/>
  <c r="BJ167" i="21"/>
  <c r="BD167" i="21"/>
  <c r="BN167" i="21" s="1"/>
  <c r="BC167" i="21"/>
  <c r="BM167" i="21" s="1"/>
  <c r="BB167" i="21"/>
  <c r="BL167" i="21" s="1"/>
  <c r="BA167" i="21"/>
  <c r="BK167" i="21" s="1"/>
  <c r="AZ167" i="21"/>
  <c r="AY167" i="21"/>
  <c r="BI167" i="21" s="1"/>
  <c r="AX167" i="21"/>
  <c r="BH167" i="21" s="1"/>
  <c r="AW167" i="21"/>
  <c r="BG167" i="21" s="1"/>
  <c r="AV167" i="21"/>
  <c r="AU167" i="21"/>
  <c r="AT167" i="21"/>
  <c r="AS167" i="21"/>
  <c r="BL166" i="21"/>
  <c r="BK166" i="21"/>
  <c r="BJ166" i="21"/>
  <c r="BR166" i="21" s="1"/>
  <c r="BD166" i="21"/>
  <c r="BN166" i="21" s="1"/>
  <c r="BC166" i="21"/>
  <c r="BM166" i="21" s="1"/>
  <c r="BB166" i="21"/>
  <c r="BA166" i="21"/>
  <c r="AZ166" i="21"/>
  <c r="AY166" i="21"/>
  <c r="BI166" i="21" s="1"/>
  <c r="AX166" i="21"/>
  <c r="BH166" i="21" s="1"/>
  <c r="BP166" i="21" s="1"/>
  <c r="AW166" i="21"/>
  <c r="BG166" i="21" s="1"/>
  <c r="AV166" i="21"/>
  <c r="AU166" i="21"/>
  <c r="AT166" i="21"/>
  <c r="AS166" i="21"/>
  <c r="BN165" i="21"/>
  <c r="BM165" i="21"/>
  <c r="BL165" i="21"/>
  <c r="BK165" i="21"/>
  <c r="BD165" i="21"/>
  <c r="BC165" i="21"/>
  <c r="BB165" i="21"/>
  <c r="BA165" i="21"/>
  <c r="AZ165" i="21"/>
  <c r="BJ165" i="21" s="1"/>
  <c r="BR165" i="21" s="1"/>
  <c r="AY165" i="21"/>
  <c r="BI165" i="21" s="1"/>
  <c r="BQ165" i="21" s="1"/>
  <c r="AX165" i="21"/>
  <c r="BH165" i="21" s="1"/>
  <c r="BP165" i="21" s="1"/>
  <c r="AW165" i="21"/>
  <c r="BG165" i="21" s="1"/>
  <c r="AV165" i="21"/>
  <c r="AU165" i="21"/>
  <c r="AT165" i="21"/>
  <c r="AS165" i="21"/>
  <c r="BR164" i="21"/>
  <c r="BN164" i="21"/>
  <c r="BM164" i="21"/>
  <c r="BD164" i="21"/>
  <c r="BC164" i="21"/>
  <c r="BB164" i="21"/>
  <c r="BL164" i="21" s="1"/>
  <c r="BA164" i="21"/>
  <c r="BK164" i="21" s="1"/>
  <c r="AZ164" i="21"/>
  <c r="BJ164" i="21" s="1"/>
  <c r="AY164" i="21"/>
  <c r="BI164" i="21" s="1"/>
  <c r="AX164" i="21"/>
  <c r="BH164" i="21" s="1"/>
  <c r="AW164" i="21"/>
  <c r="BG164" i="21" s="1"/>
  <c r="AV164" i="21"/>
  <c r="AU164" i="21"/>
  <c r="AT164" i="21"/>
  <c r="AS164" i="21"/>
  <c r="BR163" i="21"/>
  <c r="BJ163" i="21"/>
  <c r="BD163" i="21"/>
  <c r="BN163" i="21" s="1"/>
  <c r="BC163" i="21"/>
  <c r="BM163" i="21" s="1"/>
  <c r="BB163" i="21"/>
  <c r="BL163" i="21" s="1"/>
  <c r="BA163" i="21"/>
  <c r="BK163" i="21" s="1"/>
  <c r="AZ163" i="21"/>
  <c r="AY163" i="21"/>
  <c r="BI163" i="21" s="1"/>
  <c r="AX163" i="21"/>
  <c r="BH163" i="21" s="1"/>
  <c r="AW163" i="21"/>
  <c r="BG163" i="21" s="1"/>
  <c r="AV163" i="21"/>
  <c r="AU163" i="21"/>
  <c r="AT163" i="21"/>
  <c r="AS163" i="21"/>
  <c r="BL162" i="21"/>
  <c r="BK162" i="21"/>
  <c r="BJ162" i="21"/>
  <c r="BD162" i="21"/>
  <c r="BN162" i="21" s="1"/>
  <c r="BC162" i="21"/>
  <c r="BM162" i="21" s="1"/>
  <c r="BB162" i="21"/>
  <c r="BA162" i="21"/>
  <c r="AZ162" i="21"/>
  <c r="AY162" i="21"/>
  <c r="BI162" i="21" s="1"/>
  <c r="BQ162" i="21" s="1"/>
  <c r="AX162" i="21"/>
  <c r="BH162" i="21" s="1"/>
  <c r="BP162" i="21" s="1"/>
  <c r="AW162" i="21"/>
  <c r="BG162" i="21" s="1"/>
  <c r="BO162" i="21" s="1"/>
  <c r="AV162" i="21"/>
  <c r="AU162" i="21"/>
  <c r="AT162" i="21"/>
  <c r="AS162" i="21"/>
  <c r="BN161" i="21"/>
  <c r="BM161" i="21"/>
  <c r="BL161" i="21"/>
  <c r="BD161" i="21"/>
  <c r="BC161" i="21"/>
  <c r="BB161" i="21"/>
  <c r="BA161" i="21"/>
  <c r="BK161" i="21" s="1"/>
  <c r="AZ161" i="21"/>
  <c r="BJ161" i="21" s="1"/>
  <c r="BR161" i="21" s="1"/>
  <c r="AY161" i="21"/>
  <c r="BI161" i="21" s="1"/>
  <c r="BQ161" i="21" s="1"/>
  <c r="AX161" i="21"/>
  <c r="BH161" i="21" s="1"/>
  <c r="BP161" i="21" s="1"/>
  <c r="AW161" i="21"/>
  <c r="BG161" i="21" s="1"/>
  <c r="AV161" i="21"/>
  <c r="AU161" i="21"/>
  <c r="AT161" i="21"/>
  <c r="AS161" i="21"/>
  <c r="BN160" i="21"/>
  <c r="BD160" i="21"/>
  <c r="BC160" i="21"/>
  <c r="BM160" i="21" s="1"/>
  <c r="BB160" i="21"/>
  <c r="BL160" i="21" s="1"/>
  <c r="BA160" i="21"/>
  <c r="BK160" i="21" s="1"/>
  <c r="AZ160" i="21"/>
  <c r="BJ160" i="21" s="1"/>
  <c r="BR160" i="21" s="1"/>
  <c r="AY160" i="21"/>
  <c r="BI160" i="21" s="1"/>
  <c r="AX160" i="21"/>
  <c r="BH160" i="21" s="1"/>
  <c r="AW160" i="21"/>
  <c r="BG160" i="21" s="1"/>
  <c r="AV160" i="21"/>
  <c r="AU160" i="21"/>
  <c r="AT160" i="21"/>
  <c r="AS160" i="21"/>
  <c r="BJ159" i="21"/>
  <c r="BD159" i="21"/>
  <c r="BN159" i="21" s="1"/>
  <c r="BR159" i="21" s="1"/>
  <c r="BC159" i="21"/>
  <c r="BM159" i="21" s="1"/>
  <c r="BB159" i="21"/>
  <c r="BL159" i="21" s="1"/>
  <c r="BA159" i="21"/>
  <c r="BK159" i="21" s="1"/>
  <c r="AZ159" i="21"/>
  <c r="AY159" i="21"/>
  <c r="BI159" i="21" s="1"/>
  <c r="AX159" i="21"/>
  <c r="BH159" i="21" s="1"/>
  <c r="AW159" i="21"/>
  <c r="BG159" i="21" s="1"/>
  <c r="AV159" i="21"/>
  <c r="AU159" i="21"/>
  <c r="AT159" i="21"/>
  <c r="AS159" i="21"/>
  <c r="BL158" i="21"/>
  <c r="BI158" i="21"/>
  <c r="BQ158" i="21" s="1"/>
  <c r="BD158" i="21"/>
  <c r="BN158" i="21" s="1"/>
  <c r="BC158" i="21"/>
  <c r="BM158" i="21" s="1"/>
  <c r="BB158" i="21"/>
  <c r="BA158" i="21"/>
  <c r="BK158" i="21" s="1"/>
  <c r="AZ158" i="21"/>
  <c r="BJ158" i="21" s="1"/>
  <c r="BR158" i="21" s="1"/>
  <c r="AY158" i="21"/>
  <c r="AX158" i="21"/>
  <c r="BH158" i="21" s="1"/>
  <c r="AW158" i="21"/>
  <c r="BG158" i="21" s="1"/>
  <c r="AV158" i="21"/>
  <c r="AU158" i="21"/>
  <c r="AT158" i="21"/>
  <c r="AS158" i="21"/>
  <c r="N158" i="21"/>
  <c r="BK157" i="21"/>
  <c r="BJ157" i="21"/>
  <c r="BD157" i="21"/>
  <c r="BN157" i="21" s="1"/>
  <c r="BR157" i="21" s="1"/>
  <c r="BC157" i="21"/>
  <c r="BM157" i="21" s="1"/>
  <c r="BB157" i="21"/>
  <c r="BL157" i="21" s="1"/>
  <c r="BA157" i="21"/>
  <c r="AZ157" i="21"/>
  <c r="AY157" i="21"/>
  <c r="BI157" i="21" s="1"/>
  <c r="BQ157" i="21" s="1"/>
  <c r="AX157" i="21"/>
  <c r="BH157" i="21" s="1"/>
  <c r="AW157" i="21"/>
  <c r="BG157" i="21" s="1"/>
  <c r="BO157" i="21" s="1"/>
  <c r="AV157" i="21"/>
  <c r="AU157" i="21"/>
  <c r="AT157" i="21"/>
  <c r="AS157" i="21"/>
  <c r="BN156" i="21"/>
  <c r="BL156" i="21"/>
  <c r="BD156" i="21"/>
  <c r="BC156" i="21"/>
  <c r="BM156" i="21" s="1"/>
  <c r="BB156" i="21"/>
  <c r="BA156" i="21"/>
  <c r="BK156" i="21" s="1"/>
  <c r="AZ156" i="21"/>
  <c r="BJ156" i="21" s="1"/>
  <c r="AY156" i="21"/>
  <c r="BI156" i="21" s="1"/>
  <c r="BQ156" i="21" s="1"/>
  <c r="AX156" i="21"/>
  <c r="BH156" i="21" s="1"/>
  <c r="AW156" i="21"/>
  <c r="BG156" i="21" s="1"/>
  <c r="BO156" i="21" s="1"/>
  <c r="AV156" i="21"/>
  <c r="AU156" i="21"/>
  <c r="AT156" i="21"/>
  <c r="AS156" i="21"/>
  <c r="BN155" i="21"/>
  <c r="BL155" i="21"/>
  <c r="BJ155" i="21"/>
  <c r="BR155" i="21" s="1"/>
  <c r="BD155" i="21"/>
  <c r="BC155" i="21"/>
  <c r="BM155" i="21" s="1"/>
  <c r="BB155" i="21"/>
  <c r="BA155" i="21"/>
  <c r="BK155" i="21" s="1"/>
  <c r="AZ155" i="21"/>
  <c r="AY155" i="21"/>
  <c r="BI155" i="21" s="1"/>
  <c r="BQ155" i="21" s="1"/>
  <c r="AX155" i="21"/>
  <c r="BH155" i="21" s="1"/>
  <c r="BP155" i="21" s="1"/>
  <c r="AW155" i="21"/>
  <c r="BG155" i="21" s="1"/>
  <c r="AV155" i="21"/>
  <c r="AU155" i="21"/>
  <c r="AT155" i="21"/>
  <c r="AS155" i="21"/>
  <c r="BL154" i="21"/>
  <c r="BJ154" i="21"/>
  <c r="BI154" i="21"/>
  <c r="BQ154" i="21" s="1"/>
  <c r="BD154" i="21"/>
  <c r="BN154" i="21" s="1"/>
  <c r="BR154" i="21" s="1"/>
  <c r="BC154" i="21"/>
  <c r="BM154" i="21" s="1"/>
  <c r="BB154" i="21"/>
  <c r="BA154" i="21"/>
  <c r="BK154" i="21" s="1"/>
  <c r="AZ154" i="21"/>
  <c r="AY154" i="21"/>
  <c r="AX154" i="21"/>
  <c r="BH154" i="21" s="1"/>
  <c r="BP154" i="21" s="1"/>
  <c r="AW154" i="21"/>
  <c r="BG154" i="21" s="1"/>
  <c r="BO154" i="21" s="1"/>
  <c r="AV154" i="21"/>
  <c r="AU154" i="21"/>
  <c r="AT154" i="21"/>
  <c r="AS154" i="21"/>
  <c r="BN153" i="21"/>
  <c r="BJ153" i="21"/>
  <c r="BD153" i="21"/>
  <c r="BC153" i="21"/>
  <c r="BM153" i="21" s="1"/>
  <c r="BB153" i="21"/>
  <c r="BL153" i="21" s="1"/>
  <c r="BA153" i="21"/>
  <c r="BK153" i="21" s="1"/>
  <c r="AZ153" i="21"/>
  <c r="AY153" i="21"/>
  <c r="BI153" i="21" s="1"/>
  <c r="AX153" i="21"/>
  <c r="BH153" i="21" s="1"/>
  <c r="BP153" i="21" s="1"/>
  <c r="AW153" i="21"/>
  <c r="BG153" i="21" s="1"/>
  <c r="AV153" i="21"/>
  <c r="AU153" i="21"/>
  <c r="AT153" i="21"/>
  <c r="AS153" i="21"/>
  <c r="BM152" i="21"/>
  <c r="BJ152" i="21"/>
  <c r="BR152" i="21" s="1"/>
  <c r="BD152" i="21"/>
  <c r="BN152" i="21" s="1"/>
  <c r="BC152" i="21"/>
  <c r="BB152" i="21"/>
  <c r="BL152" i="21" s="1"/>
  <c r="BA152" i="21"/>
  <c r="BK152" i="21" s="1"/>
  <c r="AZ152" i="21"/>
  <c r="AY152" i="21"/>
  <c r="BI152" i="21" s="1"/>
  <c r="AX152" i="21"/>
  <c r="BH152" i="21" s="1"/>
  <c r="BP152" i="21" s="1"/>
  <c r="AW152" i="21"/>
  <c r="BG152" i="21" s="1"/>
  <c r="BO152" i="21" s="1"/>
  <c r="AV152" i="21"/>
  <c r="AU152" i="21"/>
  <c r="AT152" i="21"/>
  <c r="AS152" i="21"/>
  <c r="BL151" i="21"/>
  <c r="BD151" i="21"/>
  <c r="BN151" i="21" s="1"/>
  <c r="BC151" i="21"/>
  <c r="BM151" i="21" s="1"/>
  <c r="BB151" i="21"/>
  <c r="BA151" i="21"/>
  <c r="BK151" i="21" s="1"/>
  <c r="AZ151" i="21"/>
  <c r="BJ151" i="21" s="1"/>
  <c r="BR151" i="21" s="1"/>
  <c r="AY151" i="21"/>
  <c r="BI151" i="21" s="1"/>
  <c r="AX151" i="21"/>
  <c r="BH151" i="21" s="1"/>
  <c r="BP151" i="21" s="1"/>
  <c r="AW151" i="21"/>
  <c r="BG151" i="21" s="1"/>
  <c r="BO151" i="21" s="1"/>
  <c r="AV151" i="21"/>
  <c r="AU151" i="21"/>
  <c r="AT151" i="21"/>
  <c r="AS151" i="21"/>
  <c r="BL150" i="21"/>
  <c r="BD150" i="21"/>
  <c r="BN150" i="21" s="1"/>
  <c r="BC150" i="21"/>
  <c r="BM150" i="21" s="1"/>
  <c r="BB150" i="21"/>
  <c r="BA150" i="21"/>
  <c r="BK150" i="21" s="1"/>
  <c r="AZ150" i="21"/>
  <c r="BJ150" i="21" s="1"/>
  <c r="BR150" i="21" s="1"/>
  <c r="AY150" i="21"/>
  <c r="BI150" i="21" s="1"/>
  <c r="AX150" i="21"/>
  <c r="BH150" i="21" s="1"/>
  <c r="AW150" i="21"/>
  <c r="BG150" i="21" s="1"/>
  <c r="BO150" i="21" s="1"/>
  <c r="AV150" i="21"/>
  <c r="AU150" i="21"/>
  <c r="AT150" i="21"/>
  <c r="AS150" i="21"/>
  <c r="BR149" i="21"/>
  <c r="BN149" i="21"/>
  <c r="BL149" i="21"/>
  <c r="BD149" i="21"/>
  <c r="BC149" i="21"/>
  <c r="BM149" i="21" s="1"/>
  <c r="BB149" i="21"/>
  <c r="BA149" i="21"/>
  <c r="BK149" i="21" s="1"/>
  <c r="AZ149" i="21"/>
  <c r="BJ149" i="21" s="1"/>
  <c r="AY149" i="21"/>
  <c r="BI149" i="21" s="1"/>
  <c r="AX149" i="21"/>
  <c r="BH149" i="21" s="1"/>
  <c r="BP149" i="21" s="1"/>
  <c r="AW149" i="21"/>
  <c r="BG149" i="21" s="1"/>
  <c r="BO149" i="21" s="1"/>
  <c r="AV149" i="21"/>
  <c r="AU149" i="21"/>
  <c r="AT149" i="21"/>
  <c r="AS149" i="21"/>
  <c r="CC148" i="21"/>
  <c r="CG148" i="21" s="1"/>
  <c r="BM148" i="21"/>
  <c r="BK148" i="21"/>
  <c r="BD148" i="21"/>
  <c r="BN148" i="21" s="1"/>
  <c r="BC148" i="21"/>
  <c r="BB148" i="21"/>
  <c r="BL148" i="21" s="1"/>
  <c r="BA148" i="21"/>
  <c r="AZ148" i="21"/>
  <c r="BJ148" i="21" s="1"/>
  <c r="BR148" i="21" s="1"/>
  <c r="AY148" i="21"/>
  <c r="BI148" i="21" s="1"/>
  <c r="BQ148" i="21" s="1"/>
  <c r="AX148" i="21"/>
  <c r="BH148" i="21" s="1"/>
  <c r="BP148" i="21" s="1"/>
  <c r="AW148" i="21"/>
  <c r="BG148" i="21" s="1"/>
  <c r="AV148" i="21"/>
  <c r="AU148" i="21"/>
  <c r="AT148" i="21"/>
  <c r="AS148" i="21"/>
  <c r="N148" i="21"/>
  <c r="CF148" i="21" s="1"/>
  <c r="BM147" i="21"/>
  <c r="BK147" i="21"/>
  <c r="BD147" i="21"/>
  <c r="BN147" i="21" s="1"/>
  <c r="BC147" i="21"/>
  <c r="BB147" i="21"/>
  <c r="BL147" i="21" s="1"/>
  <c r="BA147" i="21"/>
  <c r="AZ147" i="21"/>
  <c r="BJ147" i="21" s="1"/>
  <c r="AY147" i="21"/>
  <c r="BI147" i="21" s="1"/>
  <c r="AX147" i="21"/>
  <c r="BH147" i="21" s="1"/>
  <c r="AW147" i="21"/>
  <c r="BG147" i="21" s="1"/>
  <c r="BO147" i="21" s="1"/>
  <c r="AV147" i="21"/>
  <c r="AU147" i="21"/>
  <c r="AT147" i="21"/>
  <c r="AS147" i="21"/>
  <c r="BN146" i="21"/>
  <c r="BL146" i="21"/>
  <c r="BD146" i="21"/>
  <c r="BC146" i="21"/>
  <c r="BM146" i="21" s="1"/>
  <c r="BB146" i="21"/>
  <c r="BA146" i="21"/>
  <c r="BK146" i="21" s="1"/>
  <c r="AZ146" i="21"/>
  <c r="BJ146" i="21" s="1"/>
  <c r="BR146" i="21" s="1"/>
  <c r="AY146" i="21"/>
  <c r="BI146" i="21" s="1"/>
  <c r="AX146" i="21"/>
  <c r="BH146" i="21" s="1"/>
  <c r="AW146" i="21"/>
  <c r="BG146" i="21" s="1"/>
  <c r="BO146" i="21" s="1"/>
  <c r="AV146" i="21"/>
  <c r="AU146" i="21"/>
  <c r="AT146" i="21"/>
  <c r="AS146" i="21"/>
  <c r="BM145" i="21"/>
  <c r="BD145" i="21"/>
  <c r="BN145" i="21" s="1"/>
  <c r="BC145" i="21"/>
  <c r="BB145" i="21"/>
  <c r="BL145" i="21" s="1"/>
  <c r="BA145" i="21"/>
  <c r="BK145" i="21" s="1"/>
  <c r="AZ145" i="21"/>
  <c r="BJ145" i="21" s="1"/>
  <c r="AY145" i="21"/>
  <c r="BI145" i="21" s="1"/>
  <c r="AX145" i="21"/>
  <c r="BH145" i="21" s="1"/>
  <c r="AW145" i="21"/>
  <c r="BG145" i="21" s="1"/>
  <c r="AV145" i="21"/>
  <c r="AU145" i="21"/>
  <c r="AT145" i="21"/>
  <c r="AS145" i="21"/>
  <c r="BN144" i="21"/>
  <c r="BL144" i="21"/>
  <c r="BD144" i="21"/>
  <c r="BC144" i="21"/>
  <c r="BM144" i="21" s="1"/>
  <c r="BB144" i="21"/>
  <c r="BA144" i="21"/>
  <c r="BK144" i="21" s="1"/>
  <c r="AZ144" i="21"/>
  <c r="BJ144" i="21" s="1"/>
  <c r="BR144" i="21" s="1"/>
  <c r="AY144" i="21"/>
  <c r="BI144" i="21" s="1"/>
  <c r="AX144" i="21"/>
  <c r="BH144" i="21" s="1"/>
  <c r="AW144" i="21"/>
  <c r="BG144" i="21" s="1"/>
  <c r="BO144" i="21" s="1"/>
  <c r="AV144" i="21"/>
  <c r="AU144" i="21"/>
  <c r="AT144" i="21"/>
  <c r="AS144" i="21"/>
  <c r="BM143" i="21"/>
  <c r="BD143" i="21"/>
  <c r="BN143" i="21" s="1"/>
  <c r="BC143" i="21"/>
  <c r="BB143" i="21"/>
  <c r="BL143" i="21" s="1"/>
  <c r="BA143" i="21"/>
  <c r="BK143" i="21" s="1"/>
  <c r="AZ143" i="21"/>
  <c r="BJ143" i="21" s="1"/>
  <c r="AY143" i="21"/>
  <c r="BI143" i="21" s="1"/>
  <c r="BQ143" i="21" s="1"/>
  <c r="AX143" i="21"/>
  <c r="BH143" i="21" s="1"/>
  <c r="AW143" i="21"/>
  <c r="BG143" i="21" s="1"/>
  <c r="AV143" i="21"/>
  <c r="AU143" i="21"/>
  <c r="AT143" i="21"/>
  <c r="AS143" i="21"/>
  <c r="BN142" i="21"/>
  <c r="BL142" i="21"/>
  <c r="BD142" i="21"/>
  <c r="BC142" i="21"/>
  <c r="BM142" i="21" s="1"/>
  <c r="BB142" i="21"/>
  <c r="BA142" i="21"/>
  <c r="BK142" i="21" s="1"/>
  <c r="AZ142" i="21"/>
  <c r="BJ142" i="21" s="1"/>
  <c r="BR142" i="21" s="1"/>
  <c r="AY142" i="21"/>
  <c r="BI142" i="21" s="1"/>
  <c r="BQ142" i="21" s="1"/>
  <c r="AX142" i="21"/>
  <c r="BH142" i="21" s="1"/>
  <c r="AW142" i="21"/>
  <c r="BG142" i="21" s="1"/>
  <c r="BO142" i="21" s="1"/>
  <c r="AV142" i="21"/>
  <c r="AU142" i="21"/>
  <c r="AT142" i="21"/>
  <c r="AS142" i="21"/>
  <c r="BM141" i="21"/>
  <c r="BK141" i="21"/>
  <c r="BD141" i="21"/>
  <c r="BN141" i="21" s="1"/>
  <c r="BC141" i="21"/>
  <c r="BB141" i="21"/>
  <c r="BL141" i="21" s="1"/>
  <c r="BA141" i="21"/>
  <c r="AZ141" i="21"/>
  <c r="BJ141" i="21" s="1"/>
  <c r="AY141" i="21"/>
  <c r="BI141" i="21" s="1"/>
  <c r="BQ141" i="21" s="1"/>
  <c r="AX141" i="21"/>
  <c r="BH141" i="21" s="1"/>
  <c r="AW141" i="21"/>
  <c r="BG141" i="21" s="1"/>
  <c r="BO141" i="21" s="1"/>
  <c r="AV141" i="21"/>
  <c r="AU141" i="21"/>
  <c r="AT141" i="21"/>
  <c r="AS141" i="21"/>
  <c r="BN140" i="21"/>
  <c r="BL140" i="21"/>
  <c r="BD140" i="21"/>
  <c r="BC140" i="21"/>
  <c r="BM140" i="21" s="1"/>
  <c r="BB140" i="21"/>
  <c r="BA140" i="21"/>
  <c r="BK140" i="21" s="1"/>
  <c r="AZ140" i="21"/>
  <c r="BJ140" i="21" s="1"/>
  <c r="BR140" i="21" s="1"/>
  <c r="AY140" i="21"/>
  <c r="BI140" i="21" s="1"/>
  <c r="BQ140" i="21" s="1"/>
  <c r="AX140" i="21"/>
  <c r="BH140" i="21" s="1"/>
  <c r="AW140" i="21"/>
  <c r="BG140" i="21" s="1"/>
  <c r="BO140" i="21" s="1"/>
  <c r="AV140" i="21"/>
  <c r="AU140" i="21"/>
  <c r="AT140" i="21"/>
  <c r="AS140" i="21"/>
  <c r="BM139" i="21"/>
  <c r="BK139" i="21"/>
  <c r="BD139" i="21"/>
  <c r="BN139" i="21" s="1"/>
  <c r="BC139" i="21"/>
  <c r="BB139" i="21"/>
  <c r="BL139" i="21" s="1"/>
  <c r="BA139" i="21"/>
  <c r="AZ139" i="21"/>
  <c r="BJ139" i="21" s="1"/>
  <c r="AY139" i="21"/>
  <c r="BI139" i="21" s="1"/>
  <c r="BQ139" i="21" s="1"/>
  <c r="AX139" i="21"/>
  <c r="BH139" i="21" s="1"/>
  <c r="AW139" i="21"/>
  <c r="BG139" i="21" s="1"/>
  <c r="BO139" i="21" s="1"/>
  <c r="AV139" i="21"/>
  <c r="AU139" i="21"/>
  <c r="AT139" i="21"/>
  <c r="AS139" i="21"/>
  <c r="CD138" i="21"/>
  <c r="BK138" i="21"/>
  <c r="BI138" i="21"/>
  <c r="BD138" i="21"/>
  <c r="BN138" i="21" s="1"/>
  <c r="BC138" i="21"/>
  <c r="BM138" i="21" s="1"/>
  <c r="BB138" i="21"/>
  <c r="BL138" i="21" s="1"/>
  <c r="BA138" i="21"/>
  <c r="AZ138" i="21"/>
  <c r="BJ138" i="21" s="1"/>
  <c r="BR138" i="21" s="1"/>
  <c r="AY138" i="21"/>
  <c r="AX138" i="21"/>
  <c r="BH138" i="21" s="1"/>
  <c r="BP138" i="21" s="1"/>
  <c r="AW138" i="21"/>
  <c r="BG138" i="21" s="1"/>
  <c r="AV138" i="21"/>
  <c r="AU138" i="21"/>
  <c r="AT138" i="21"/>
  <c r="AS138" i="21"/>
  <c r="N138" i="21"/>
  <c r="BN137" i="21"/>
  <c r="BL137" i="21"/>
  <c r="BH137" i="21"/>
  <c r="BP137" i="21" s="1"/>
  <c r="BD137" i="21"/>
  <c r="BC137" i="21"/>
  <c r="BM137" i="21" s="1"/>
  <c r="BB137" i="21"/>
  <c r="BA137" i="21"/>
  <c r="BK137" i="21" s="1"/>
  <c r="AZ137" i="21"/>
  <c r="BJ137" i="21" s="1"/>
  <c r="BR137" i="21" s="1"/>
  <c r="AY137" i="21"/>
  <c r="BI137" i="21" s="1"/>
  <c r="AX137" i="21"/>
  <c r="AW137" i="21"/>
  <c r="BG137" i="21" s="1"/>
  <c r="BO137" i="21" s="1"/>
  <c r="AV137" i="21"/>
  <c r="AU137" i="21"/>
  <c r="AT137" i="21"/>
  <c r="AS137" i="21"/>
  <c r="BN136" i="21"/>
  <c r="BR136" i="21" s="1"/>
  <c r="BL136" i="21"/>
  <c r="BJ136" i="21"/>
  <c r="BD136" i="21"/>
  <c r="BC136" i="21"/>
  <c r="BM136" i="21" s="1"/>
  <c r="BB136" i="21"/>
  <c r="BA136" i="21"/>
  <c r="BK136" i="21" s="1"/>
  <c r="AZ136" i="21"/>
  <c r="AY136" i="21"/>
  <c r="BI136" i="21" s="1"/>
  <c r="AX136" i="21"/>
  <c r="BH136" i="21" s="1"/>
  <c r="BP136" i="21" s="1"/>
  <c r="AW136" i="21"/>
  <c r="BG136" i="21" s="1"/>
  <c r="AV136" i="21"/>
  <c r="AU136" i="21"/>
  <c r="AT136" i="21"/>
  <c r="AS136" i="21"/>
  <c r="BL135" i="21"/>
  <c r="BJ135" i="21"/>
  <c r="BD135" i="21"/>
  <c r="BN135" i="21" s="1"/>
  <c r="BC135" i="21"/>
  <c r="BM135" i="21" s="1"/>
  <c r="BB135" i="21"/>
  <c r="BA135" i="21"/>
  <c r="BK135" i="21" s="1"/>
  <c r="AZ135" i="21"/>
  <c r="AY135" i="21"/>
  <c r="BI135" i="21" s="1"/>
  <c r="BQ135" i="21" s="1"/>
  <c r="AX135" i="21"/>
  <c r="BH135" i="21" s="1"/>
  <c r="BP135" i="21" s="1"/>
  <c r="AW135" i="21"/>
  <c r="BG135" i="21" s="1"/>
  <c r="AV135" i="21"/>
  <c r="AU135" i="21"/>
  <c r="AT135" i="21"/>
  <c r="AS135" i="21"/>
  <c r="BP134" i="21"/>
  <c r="BN134" i="21"/>
  <c r="BM134" i="21"/>
  <c r="BJ134" i="21"/>
  <c r="BR134" i="21" s="1"/>
  <c r="BD134" i="21"/>
  <c r="BC134" i="21"/>
  <c r="BB134" i="21"/>
  <c r="BL134" i="21" s="1"/>
  <c r="BA134" i="21"/>
  <c r="BK134" i="21" s="1"/>
  <c r="AZ134" i="21"/>
  <c r="AY134" i="21"/>
  <c r="BI134" i="21" s="1"/>
  <c r="BQ134" i="21" s="1"/>
  <c r="AX134" i="21"/>
  <c r="BH134" i="21" s="1"/>
  <c r="AW134" i="21"/>
  <c r="BG134" i="21" s="1"/>
  <c r="BO134" i="21" s="1"/>
  <c r="AV134" i="21"/>
  <c r="AU134" i="21"/>
  <c r="AT134" i="21"/>
  <c r="AS134" i="21"/>
  <c r="BP133" i="21"/>
  <c r="BN133" i="21"/>
  <c r="BL133" i="21"/>
  <c r="BK133" i="21"/>
  <c r="BD133" i="21"/>
  <c r="BC133" i="21"/>
  <c r="BM133" i="21" s="1"/>
  <c r="BB133" i="21"/>
  <c r="BA133" i="21"/>
  <c r="AZ133" i="21"/>
  <c r="BJ133" i="21" s="1"/>
  <c r="BR133" i="21" s="1"/>
  <c r="AY133" i="21"/>
  <c r="BI133" i="21" s="1"/>
  <c r="AX133" i="21"/>
  <c r="BH133" i="21" s="1"/>
  <c r="AW133" i="21"/>
  <c r="BG133" i="21" s="1"/>
  <c r="BO133" i="21" s="1"/>
  <c r="AV133" i="21"/>
  <c r="AU133" i="21"/>
  <c r="AT133" i="21"/>
  <c r="AS133" i="21"/>
  <c r="BN132" i="21"/>
  <c r="BR132" i="21" s="1"/>
  <c r="BL132" i="21"/>
  <c r="BJ132" i="21"/>
  <c r="BD132" i="21"/>
  <c r="BC132" i="21"/>
  <c r="BM132" i="21" s="1"/>
  <c r="BB132" i="21"/>
  <c r="BA132" i="21"/>
  <c r="BK132" i="21" s="1"/>
  <c r="AZ132" i="21"/>
  <c r="AY132" i="21"/>
  <c r="BI132" i="21" s="1"/>
  <c r="AX132" i="21"/>
  <c r="BH132" i="21" s="1"/>
  <c r="BP132" i="21" s="1"/>
  <c r="AW132" i="21"/>
  <c r="BG132" i="21" s="1"/>
  <c r="BO132" i="21" s="1"/>
  <c r="AV132" i="21"/>
  <c r="AU132" i="21"/>
  <c r="AT132" i="21"/>
  <c r="AS132" i="21"/>
  <c r="BL131" i="21"/>
  <c r="BJ131" i="21"/>
  <c r="BR131" i="21" s="1"/>
  <c r="BD131" i="21"/>
  <c r="BN131" i="21" s="1"/>
  <c r="BC131" i="21"/>
  <c r="BM131" i="21" s="1"/>
  <c r="BB131" i="21"/>
  <c r="BA131" i="21"/>
  <c r="BK131" i="21" s="1"/>
  <c r="AZ131" i="21"/>
  <c r="AY131" i="21"/>
  <c r="BI131" i="21" s="1"/>
  <c r="AX131" i="21"/>
  <c r="BH131" i="21" s="1"/>
  <c r="BP131" i="21" s="1"/>
  <c r="AW131" i="21"/>
  <c r="BG131" i="21" s="1"/>
  <c r="AV131" i="21"/>
  <c r="AU131" i="21"/>
  <c r="AT131" i="21"/>
  <c r="AS131" i="21"/>
  <c r="BN130" i="21"/>
  <c r="BM130" i="21"/>
  <c r="BJ130" i="21"/>
  <c r="BR130" i="21" s="1"/>
  <c r="BD130" i="21"/>
  <c r="BC130" i="21"/>
  <c r="BB130" i="21"/>
  <c r="BL130" i="21" s="1"/>
  <c r="BA130" i="21"/>
  <c r="BK130" i="21" s="1"/>
  <c r="AZ130" i="21"/>
  <c r="AY130" i="21"/>
  <c r="BI130" i="21" s="1"/>
  <c r="BQ130" i="21" s="1"/>
  <c r="AX130" i="21"/>
  <c r="BH130" i="21" s="1"/>
  <c r="BP130" i="21" s="1"/>
  <c r="AW130" i="21"/>
  <c r="BG130" i="21" s="1"/>
  <c r="BO130" i="21" s="1"/>
  <c r="AV130" i="21"/>
  <c r="AU130" i="21"/>
  <c r="AT130" i="21"/>
  <c r="AS130" i="21"/>
  <c r="BD129" i="21"/>
  <c r="BN129" i="21" s="1"/>
  <c r="BC129" i="21"/>
  <c r="BM129" i="21" s="1"/>
  <c r="BB129" i="21"/>
  <c r="BL129" i="21" s="1"/>
  <c r="BA129" i="21"/>
  <c r="BK129" i="21" s="1"/>
  <c r="AZ129" i="21"/>
  <c r="BJ129" i="21" s="1"/>
  <c r="AY129" i="21"/>
  <c r="BI129" i="21" s="1"/>
  <c r="BQ129" i="21" s="1"/>
  <c r="AX129" i="21"/>
  <c r="BH129" i="21" s="1"/>
  <c r="AW129" i="21"/>
  <c r="BG129" i="21" s="1"/>
  <c r="BO129" i="21" s="1"/>
  <c r="AV129" i="21"/>
  <c r="AU129" i="21"/>
  <c r="AT129" i="21"/>
  <c r="AS129" i="21"/>
  <c r="CF128" i="21"/>
  <c r="CD128" i="21"/>
  <c r="BD128" i="21"/>
  <c r="BN128" i="21" s="1"/>
  <c r="BC128" i="21"/>
  <c r="BM128" i="21" s="1"/>
  <c r="BB128" i="21"/>
  <c r="BL128" i="21" s="1"/>
  <c r="BA128" i="21"/>
  <c r="BK128" i="21" s="1"/>
  <c r="AZ128" i="21"/>
  <c r="BJ128" i="21" s="1"/>
  <c r="BR128" i="21" s="1"/>
  <c r="AY128" i="21"/>
  <c r="BI128" i="21" s="1"/>
  <c r="AX128" i="21"/>
  <c r="BH128" i="21" s="1"/>
  <c r="AW128" i="21"/>
  <c r="BG128" i="21" s="1"/>
  <c r="BO128" i="21" s="1"/>
  <c r="AV128" i="21"/>
  <c r="AU128" i="21"/>
  <c r="AT128" i="21"/>
  <c r="AS128" i="21"/>
  <c r="N128" i="21"/>
  <c r="CC128" i="21" s="1"/>
  <c r="CG128" i="21" s="1"/>
  <c r="BH127" i="21"/>
  <c r="BD127" i="21"/>
  <c r="BN127" i="21" s="1"/>
  <c r="BC127" i="21"/>
  <c r="BM127" i="21" s="1"/>
  <c r="BB127" i="21"/>
  <c r="BL127" i="21" s="1"/>
  <c r="BP127" i="21" s="1"/>
  <c r="BA127" i="21"/>
  <c r="BK127" i="21" s="1"/>
  <c r="AZ127" i="21"/>
  <c r="BJ127" i="21" s="1"/>
  <c r="AY127" i="21"/>
  <c r="BI127" i="21" s="1"/>
  <c r="BQ127" i="21" s="1"/>
  <c r="AX127" i="21"/>
  <c r="AW127" i="21"/>
  <c r="BG127" i="21" s="1"/>
  <c r="BO127" i="21" s="1"/>
  <c r="AV127" i="21"/>
  <c r="AU127" i="21"/>
  <c r="AT127" i="21"/>
  <c r="AS127" i="21"/>
  <c r="BN126" i="21"/>
  <c r="BD126" i="21"/>
  <c r="BC126" i="21"/>
  <c r="BM126" i="21" s="1"/>
  <c r="BB126" i="21"/>
  <c r="BL126" i="21" s="1"/>
  <c r="BA126" i="21"/>
  <c r="BK126" i="21" s="1"/>
  <c r="AZ126" i="21"/>
  <c r="BJ126" i="21" s="1"/>
  <c r="AY126" i="21"/>
  <c r="BI126" i="21" s="1"/>
  <c r="BQ126" i="21" s="1"/>
  <c r="AX126" i="21"/>
  <c r="BH126" i="21" s="1"/>
  <c r="BP126" i="21" s="1"/>
  <c r="AW126" i="21"/>
  <c r="BG126" i="21" s="1"/>
  <c r="AV126" i="21"/>
  <c r="AU126" i="21"/>
  <c r="AT126" i="21"/>
  <c r="AS126" i="21"/>
  <c r="BN125" i="21"/>
  <c r="BH125" i="21"/>
  <c r="BP125" i="21" s="1"/>
  <c r="BD125" i="21"/>
  <c r="BC125" i="21"/>
  <c r="BM125" i="21" s="1"/>
  <c r="BB125" i="21"/>
  <c r="BL125" i="21" s="1"/>
  <c r="BA125" i="21"/>
  <c r="BK125" i="21" s="1"/>
  <c r="AZ125" i="21"/>
  <c r="BJ125" i="21" s="1"/>
  <c r="BR125" i="21" s="1"/>
  <c r="AY125" i="21"/>
  <c r="BI125" i="21" s="1"/>
  <c r="AX125" i="21"/>
  <c r="AW125" i="21"/>
  <c r="BG125" i="21" s="1"/>
  <c r="BO125" i="21" s="1"/>
  <c r="AV125" i="21"/>
  <c r="AU125" i="21"/>
  <c r="AT125" i="21"/>
  <c r="AS125" i="21"/>
  <c r="BP124" i="21"/>
  <c r="BH124" i="21"/>
  <c r="BD124" i="21"/>
  <c r="BN124" i="21" s="1"/>
  <c r="BC124" i="21"/>
  <c r="BM124" i="21" s="1"/>
  <c r="BB124" i="21"/>
  <c r="BL124" i="21" s="1"/>
  <c r="BA124" i="21"/>
  <c r="BK124" i="21" s="1"/>
  <c r="AZ124" i="21"/>
  <c r="BJ124" i="21" s="1"/>
  <c r="AY124" i="21"/>
  <c r="BI124" i="21" s="1"/>
  <c r="BQ124" i="21" s="1"/>
  <c r="AX124" i="21"/>
  <c r="AW124" i="21"/>
  <c r="BG124" i="21" s="1"/>
  <c r="BO124" i="21" s="1"/>
  <c r="AV124" i="21"/>
  <c r="AU124" i="21"/>
  <c r="AT124" i="21"/>
  <c r="AS124" i="21"/>
  <c r="BN123" i="21"/>
  <c r="BD123" i="21"/>
  <c r="BC123" i="21"/>
  <c r="BM123" i="21" s="1"/>
  <c r="BB123" i="21"/>
  <c r="BL123" i="21" s="1"/>
  <c r="BA123" i="21"/>
  <c r="BK123" i="21" s="1"/>
  <c r="AZ123" i="21"/>
  <c r="BJ123" i="21" s="1"/>
  <c r="AY123" i="21"/>
  <c r="BI123" i="21" s="1"/>
  <c r="AX123" i="21"/>
  <c r="BH123" i="21" s="1"/>
  <c r="BP123" i="21" s="1"/>
  <c r="AW123" i="21"/>
  <c r="BG123" i="21" s="1"/>
  <c r="AV123" i="21"/>
  <c r="AU123" i="21"/>
  <c r="AT123" i="21"/>
  <c r="AS123" i="21"/>
  <c r="BH122" i="21"/>
  <c r="BP122" i="21" s="1"/>
  <c r="BD122" i="21"/>
  <c r="BN122" i="21" s="1"/>
  <c r="BC122" i="21"/>
  <c r="BM122" i="21" s="1"/>
  <c r="BB122" i="21"/>
  <c r="BL122" i="21" s="1"/>
  <c r="BA122" i="21"/>
  <c r="BK122" i="21" s="1"/>
  <c r="AZ122" i="21"/>
  <c r="BJ122" i="21" s="1"/>
  <c r="AY122" i="21"/>
  <c r="BI122" i="21" s="1"/>
  <c r="AX122" i="21"/>
  <c r="AW122" i="21"/>
  <c r="BG122" i="21" s="1"/>
  <c r="BO122" i="21" s="1"/>
  <c r="AV122" i="21"/>
  <c r="AU122" i="21"/>
  <c r="AT122" i="21"/>
  <c r="AS122" i="21"/>
  <c r="BP121" i="21"/>
  <c r="BH121" i="21"/>
  <c r="BD121" i="21"/>
  <c r="BN121" i="21" s="1"/>
  <c r="BC121" i="21"/>
  <c r="BM121" i="21" s="1"/>
  <c r="BB121" i="21"/>
  <c r="BL121" i="21" s="1"/>
  <c r="BA121" i="21"/>
  <c r="BK121" i="21" s="1"/>
  <c r="AZ121" i="21"/>
  <c r="BJ121" i="21" s="1"/>
  <c r="AY121" i="21"/>
  <c r="BI121" i="21" s="1"/>
  <c r="BQ121" i="21" s="1"/>
  <c r="AX121" i="21"/>
  <c r="AW121" i="21"/>
  <c r="BG121" i="21" s="1"/>
  <c r="AV121" i="21"/>
  <c r="AU121" i="21"/>
  <c r="AT121" i="21"/>
  <c r="AS121" i="21"/>
  <c r="BN120" i="21"/>
  <c r="BD120" i="21"/>
  <c r="BC120" i="21"/>
  <c r="BM120" i="21" s="1"/>
  <c r="BB120" i="21"/>
  <c r="BL120" i="21" s="1"/>
  <c r="BA120" i="21"/>
  <c r="BK120" i="21" s="1"/>
  <c r="AZ120" i="21"/>
  <c r="BJ120" i="21" s="1"/>
  <c r="BR120" i="21" s="1"/>
  <c r="AY120" i="21"/>
  <c r="BI120" i="21" s="1"/>
  <c r="AX120" i="21"/>
  <c r="BH120" i="21" s="1"/>
  <c r="BP120" i="21" s="1"/>
  <c r="AW120" i="21"/>
  <c r="BG120" i="21" s="1"/>
  <c r="AV120" i="21"/>
  <c r="AU120" i="21"/>
  <c r="AT120" i="21"/>
  <c r="AS120" i="21"/>
  <c r="BH119" i="21"/>
  <c r="BD119" i="21"/>
  <c r="BN119" i="21" s="1"/>
  <c r="BC119" i="21"/>
  <c r="BM119" i="21" s="1"/>
  <c r="BB119" i="21"/>
  <c r="BL119" i="21" s="1"/>
  <c r="BP119" i="21" s="1"/>
  <c r="BA119" i="21"/>
  <c r="BK119" i="21" s="1"/>
  <c r="AZ119" i="21"/>
  <c r="BJ119" i="21" s="1"/>
  <c r="AY119" i="21"/>
  <c r="BI119" i="21" s="1"/>
  <c r="BQ119" i="21" s="1"/>
  <c r="AX119" i="21"/>
  <c r="AW119" i="21"/>
  <c r="BG119" i="21" s="1"/>
  <c r="BO119" i="21" s="1"/>
  <c r="AV119" i="21"/>
  <c r="AU119" i="21"/>
  <c r="AT119" i="21"/>
  <c r="AS119" i="21"/>
  <c r="CE118" i="21"/>
  <c r="CC118" i="21"/>
  <c r="CG118" i="21" s="1"/>
  <c r="BD118" i="21"/>
  <c r="BN118" i="21" s="1"/>
  <c r="BC118" i="21"/>
  <c r="BM118" i="21" s="1"/>
  <c r="BB118" i="21"/>
  <c r="BL118" i="21" s="1"/>
  <c r="BA118" i="21"/>
  <c r="BK118" i="21" s="1"/>
  <c r="AZ118" i="21"/>
  <c r="BJ118" i="21" s="1"/>
  <c r="AY118" i="21"/>
  <c r="BI118" i="21" s="1"/>
  <c r="BQ118" i="21" s="1"/>
  <c r="AX118" i="21"/>
  <c r="BH118" i="21" s="1"/>
  <c r="AW118" i="21"/>
  <c r="BG118" i="21" s="1"/>
  <c r="AV118" i="21"/>
  <c r="AU118" i="21"/>
  <c r="AT118" i="21"/>
  <c r="AS118" i="21"/>
  <c r="N118" i="21"/>
  <c r="CF118" i="21" s="1"/>
  <c r="BD117" i="21"/>
  <c r="BN117" i="21" s="1"/>
  <c r="BC117" i="21"/>
  <c r="BM117" i="21" s="1"/>
  <c r="BB117" i="21"/>
  <c r="BL117" i="21" s="1"/>
  <c r="BA117" i="21"/>
  <c r="BK117" i="21" s="1"/>
  <c r="AZ117" i="21"/>
  <c r="BJ117" i="21" s="1"/>
  <c r="AY117" i="21"/>
  <c r="BI117" i="21" s="1"/>
  <c r="AX117" i="21"/>
  <c r="BH117" i="21" s="1"/>
  <c r="AW117" i="21"/>
  <c r="BG117" i="21" s="1"/>
  <c r="BO117" i="21" s="1"/>
  <c r="AV117" i="21"/>
  <c r="AU117" i="21"/>
  <c r="AT117" i="21"/>
  <c r="AS117" i="21"/>
  <c r="BD116" i="21"/>
  <c r="BN116" i="21" s="1"/>
  <c r="BC116" i="21"/>
  <c r="BM116" i="21" s="1"/>
  <c r="BB116" i="21"/>
  <c r="BL116" i="21" s="1"/>
  <c r="BA116" i="21"/>
  <c r="BK116" i="21" s="1"/>
  <c r="AZ116" i="21"/>
  <c r="BJ116" i="21" s="1"/>
  <c r="BR116" i="21" s="1"/>
  <c r="AY116" i="21"/>
  <c r="BI116" i="21" s="1"/>
  <c r="AX116" i="21"/>
  <c r="BH116" i="21" s="1"/>
  <c r="AW116" i="21"/>
  <c r="BG116" i="21" s="1"/>
  <c r="BO116" i="21" s="1"/>
  <c r="AV116" i="21"/>
  <c r="AU116" i="21"/>
  <c r="AT116" i="21"/>
  <c r="AS116" i="21"/>
  <c r="BJ115" i="21"/>
  <c r="BR115" i="21" s="1"/>
  <c r="BD115" i="21"/>
  <c r="BN115" i="21" s="1"/>
  <c r="BC115" i="21"/>
  <c r="BM115" i="21" s="1"/>
  <c r="BB115" i="21"/>
  <c r="BL115" i="21" s="1"/>
  <c r="BA115" i="21"/>
  <c r="BK115" i="21" s="1"/>
  <c r="AZ115" i="21"/>
  <c r="AY115" i="21"/>
  <c r="BI115" i="21" s="1"/>
  <c r="AX115" i="21"/>
  <c r="BH115" i="21" s="1"/>
  <c r="BP115" i="21" s="1"/>
  <c r="AW115" i="21"/>
  <c r="BG115" i="21" s="1"/>
  <c r="BO115" i="21" s="1"/>
  <c r="AV115" i="21"/>
  <c r="AU115" i="21"/>
  <c r="AT115" i="21"/>
  <c r="AS115" i="21"/>
  <c r="BM114" i="21"/>
  <c r="BD114" i="21"/>
  <c r="BN114" i="21" s="1"/>
  <c r="BC114" i="21"/>
  <c r="BB114" i="21"/>
  <c r="BL114" i="21" s="1"/>
  <c r="BA114" i="21"/>
  <c r="BK114" i="21" s="1"/>
  <c r="AZ114" i="21"/>
  <c r="BJ114" i="21" s="1"/>
  <c r="BR114" i="21" s="1"/>
  <c r="AY114" i="21"/>
  <c r="BI114" i="21" s="1"/>
  <c r="AX114" i="21"/>
  <c r="BH114" i="21" s="1"/>
  <c r="AW114" i="21"/>
  <c r="BG114" i="21" s="1"/>
  <c r="BO114" i="21" s="1"/>
  <c r="AV114" i="21"/>
  <c r="AU114" i="21"/>
  <c r="AT114" i="21"/>
  <c r="AS114" i="21"/>
  <c r="BD113" i="21"/>
  <c r="BN113" i="21" s="1"/>
  <c r="BC113" i="21"/>
  <c r="BM113" i="21" s="1"/>
  <c r="BB113" i="21"/>
  <c r="BL113" i="21" s="1"/>
  <c r="BA113" i="21"/>
  <c r="BK113" i="21" s="1"/>
  <c r="AZ113" i="21"/>
  <c r="BJ113" i="21" s="1"/>
  <c r="BR113" i="21" s="1"/>
  <c r="AY113" i="21"/>
  <c r="BI113" i="21" s="1"/>
  <c r="AX113" i="21"/>
  <c r="BH113" i="21" s="1"/>
  <c r="BP113" i="21" s="1"/>
  <c r="AW113" i="21"/>
  <c r="BG113" i="21" s="1"/>
  <c r="BO113" i="21" s="1"/>
  <c r="AV113" i="21"/>
  <c r="AU113" i="21"/>
  <c r="AT113" i="21"/>
  <c r="AS113" i="21"/>
  <c r="BR112" i="21"/>
  <c r="BM112" i="21"/>
  <c r="BJ112" i="21"/>
  <c r="BD112" i="21"/>
  <c r="BN112" i="21" s="1"/>
  <c r="BC112" i="21"/>
  <c r="BB112" i="21"/>
  <c r="BL112" i="21" s="1"/>
  <c r="BA112" i="21"/>
  <c r="BK112" i="21" s="1"/>
  <c r="AZ112" i="21"/>
  <c r="AY112" i="21"/>
  <c r="BI112" i="21" s="1"/>
  <c r="BQ112" i="21" s="1"/>
  <c r="AX112" i="21"/>
  <c r="BH112" i="21" s="1"/>
  <c r="BP112" i="21" s="1"/>
  <c r="AW112" i="21"/>
  <c r="BG112" i="21" s="1"/>
  <c r="AV112" i="21"/>
  <c r="AU112" i="21"/>
  <c r="AT112" i="21"/>
  <c r="AS112" i="21"/>
  <c r="BM111" i="21"/>
  <c r="BD111" i="21"/>
  <c r="BN111" i="21" s="1"/>
  <c r="BC111" i="21"/>
  <c r="BB111" i="21"/>
  <c r="BL111" i="21" s="1"/>
  <c r="BA111" i="21"/>
  <c r="BK111" i="21" s="1"/>
  <c r="AZ111" i="21"/>
  <c r="BJ111" i="21" s="1"/>
  <c r="BR111" i="21" s="1"/>
  <c r="AY111" i="21"/>
  <c r="BI111" i="21" s="1"/>
  <c r="BQ111" i="21" s="1"/>
  <c r="AX111" i="21"/>
  <c r="BH111" i="21" s="1"/>
  <c r="AW111" i="21"/>
  <c r="BG111" i="21" s="1"/>
  <c r="BO111" i="21" s="1"/>
  <c r="AV111" i="21"/>
  <c r="AU111" i="21"/>
  <c r="AT111" i="21"/>
  <c r="AS111" i="21"/>
  <c r="BD110" i="21"/>
  <c r="BN110" i="21" s="1"/>
  <c r="BC110" i="21"/>
  <c r="BM110" i="21" s="1"/>
  <c r="BB110" i="21"/>
  <c r="BL110" i="21" s="1"/>
  <c r="BA110" i="21"/>
  <c r="BK110" i="21" s="1"/>
  <c r="AZ110" i="21"/>
  <c r="BJ110" i="21" s="1"/>
  <c r="BR110" i="21" s="1"/>
  <c r="AY110" i="21"/>
  <c r="BI110" i="21" s="1"/>
  <c r="AX110" i="21"/>
  <c r="BH110" i="21" s="1"/>
  <c r="BP110" i="21" s="1"/>
  <c r="AW110" i="21"/>
  <c r="BG110" i="21" s="1"/>
  <c r="BO110" i="21" s="1"/>
  <c r="AV110" i="21"/>
  <c r="AU110" i="21"/>
  <c r="AT110" i="21"/>
  <c r="AS110" i="21"/>
  <c r="BM109" i="21"/>
  <c r="BJ109" i="21"/>
  <c r="BD109" i="21"/>
  <c r="BN109" i="21" s="1"/>
  <c r="BR109" i="21" s="1"/>
  <c r="BC109" i="21"/>
  <c r="BB109" i="21"/>
  <c r="BL109" i="21" s="1"/>
  <c r="BA109" i="21"/>
  <c r="BK109" i="21" s="1"/>
  <c r="AZ109" i="21"/>
  <c r="AY109" i="21"/>
  <c r="BI109" i="21" s="1"/>
  <c r="BQ109" i="21" s="1"/>
  <c r="AX109" i="21"/>
  <c r="BH109" i="21" s="1"/>
  <c r="AW109" i="21"/>
  <c r="BG109" i="21" s="1"/>
  <c r="BO109" i="21" s="1"/>
  <c r="AV109" i="21"/>
  <c r="AU109" i="21"/>
  <c r="AT109" i="21"/>
  <c r="AS109" i="21"/>
  <c r="CF108" i="21"/>
  <c r="CE108" i="21"/>
  <c r="CD108" i="21"/>
  <c r="BN108" i="21"/>
  <c r="BM108" i="21"/>
  <c r="BD108" i="21"/>
  <c r="BC108" i="21"/>
  <c r="BB108" i="21"/>
  <c r="BL108" i="21" s="1"/>
  <c r="BA108" i="21"/>
  <c r="BK108" i="21" s="1"/>
  <c r="AZ108" i="21"/>
  <c r="BJ108" i="21" s="1"/>
  <c r="AY108" i="21"/>
  <c r="BI108" i="21" s="1"/>
  <c r="BQ108" i="21" s="1"/>
  <c r="AX108" i="21"/>
  <c r="BH108" i="21" s="1"/>
  <c r="BP108" i="21" s="1"/>
  <c r="AW108" i="21"/>
  <c r="BG108" i="21" s="1"/>
  <c r="BO108" i="21" s="1"/>
  <c r="AV108" i="21"/>
  <c r="AU108" i="21"/>
  <c r="AT108" i="21"/>
  <c r="AS108" i="21"/>
  <c r="N108" i="21"/>
  <c r="CC108" i="21" s="1"/>
  <c r="CG108" i="21" s="1"/>
  <c r="BN107" i="21"/>
  <c r="BL107" i="21"/>
  <c r="BH107" i="21"/>
  <c r="BP107" i="21" s="1"/>
  <c r="BD107" i="21"/>
  <c r="BC107" i="21"/>
  <c r="BM107" i="21" s="1"/>
  <c r="BB107" i="21"/>
  <c r="BA107" i="21"/>
  <c r="BK107" i="21" s="1"/>
  <c r="AZ107" i="21"/>
  <c r="BJ107" i="21" s="1"/>
  <c r="AY107" i="21"/>
  <c r="BI107" i="21" s="1"/>
  <c r="BQ107" i="21" s="1"/>
  <c r="AX107" i="21"/>
  <c r="AW107" i="21"/>
  <c r="BG107" i="21" s="1"/>
  <c r="BO107" i="21" s="1"/>
  <c r="AV107" i="21"/>
  <c r="AU107" i="21"/>
  <c r="AT107" i="21"/>
  <c r="AS107" i="21"/>
  <c r="BN106" i="21"/>
  <c r="BD106" i="21"/>
  <c r="BC106" i="21"/>
  <c r="BM106" i="21" s="1"/>
  <c r="BB106" i="21"/>
  <c r="BL106" i="21" s="1"/>
  <c r="BA106" i="21"/>
  <c r="BK106" i="21" s="1"/>
  <c r="AZ106" i="21"/>
  <c r="BJ106" i="21" s="1"/>
  <c r="AY106" i="21"/>
  <c r="BI106" i="21" s="1"/>
  <c r="BQ106" i="21" s="1"/>
  <c r="AX106" i="21"/>
  <c r="BH106" i="21" s="1"/>
  <c r="BP106" i="21" s="1"/>
  <c r="AW106" i="21"/>
  <c r="BG106" i="21" s="1"/>
  <c r="BO106" i="21" s="1"/>
  <c r="AV106" i="21"/>
  <c r="AU106" i="21"/>
  <c r="AT106" i="21"/>
  <c r="AS106" i="21"/>
  <c r="BN105" i="21"/>
  <c r="BL105" i="21"/>
  <c r="BJ105" i="21"/>
  <c r="BR105" i="21" s="1"/>
  <c r="BD105" i="21"/>
  <c r="BC105" i="21"/>
  <c r="BM105" i="21" s="1"/>
  <c r="BB105" i="21"/>
  <c r="BA105" i="21"/>
  <c r="BK105" i="21" s="1"/>
  <c r="AZ105" i="21"/>
  <c r="AY105" i="21"/>
  <c r="BI105" i="21" s="1"/>
  <c r="BQ105" i="21" s="1"/>
  <c r="AX105" i="21"/>
  <c r="BH105" i="21" s="1"/>
  <c r="BP105" i="21" s="1"/>
  <c r="AW105" i="21"/>
  <c r="BG105" i="21" s="1"/>
  <c r="BO105" i="21" s="1"/>
  <c r="AV105" i="21"/>
  <c r="AU105" i="21"/>
  <c r="AT105" i="21"/>
  <c r="AS105" i="21"/>
  <c r="BD104" i="21"/>
  <c r="BN104" i="21" s="1"/>
  <c r="BC104" i="21"/>
  <c r="BM104" i="21" s="1"/>
  <c r="BB104" i="21"/>
  <c r="BL104" i="21" s="1"/>
  <c r="BA104" i="21"/>
  <c r="BK104" i="21" s="1"/>
  <c r="AZ104" i="21"/>
  <c r="BJ104" i="21" s="1"/>
  <c r="BR104" i="21" s="1"/>
  <c r="AY104" i="21"/>
  <c r="BI104" i="21" s="1"/>
  <c r="AX104" i="21"/>
  <c r="BH104" i="21" s="1"/>
  <c r="AW104" i="21"/>
  <c r="BG104" i="21" s="1"/>
  <c r="BO104" i="21" s="1"/>
  <c r="AV104" i="21"/>
  <c r="AU104" i="21"/>
  <c r="AT104" i="21"/>
  <c r="AS104" i="21"/>
  <c r="BD103" i="21"/>
  <c r="BN103" i="21" s="1"/>
  <c r="BC103" i="21"/>
  <c r="BM103" i="21" s="1"/>
  <c r="BB103" i="21"/>
  <c r="BL103" i="21" s="1"/>
  <c r="BA103" i="21"/>
  <c r="BK103" i="21" s="1"/>
  <c r="AZ103" i="21"/>
  <c r="BJ103" i="21" s="1"/>
  <c r="BR103" i="21" s="1"/>
  <c r="AY103" i="21"/>
  <c r="BI103" i="21" s="1"/>
  <c r="AX103" i="21"/>
  <c r="BH103" i="21" s="1"/>
  <c r="BP103" i="21" s="1"/>
  <c r="AW103" i="21"/>
  <c r="BG103" i="21" s="1"/>
  <c r="AV103" i="21"/>
  <c r="AU103" i="21"/>
  <c r="AT103" i="21"/>
  <c r="AS103" i="21"/>
  <c r="BD102" i="21"/>
  <c r="BN102" i="21" s="1"/>
  <c r="BC102" i="21"/>
  <c r="BM102" i="21" s="1"/>
  <c r="BB102" i="21"/>
  <c r="BL102" i="21" s="1"/>
  <c r="BA102" i="21"/>
  <c r="BK102" i="21" s="1"/>
  <c r="AZ102" i="21"/>
  <c r="BJ102" i="21" s="1"/>
  <c r="BR102" i="21" s="1"/>
  <c r="AY102" i="21"/>
  <c r="BI102" i="21" s="1"/>
  <c r="BQ102" i="21" s="1"/>
  <c r="AX102" i="21"/>
  <c r="BH102" i="21" s="1"/>
  <c r="BP102" i="21" s="1"/>
  <c r="AW102" i="21"/>
  <c r="BG102" i="21" s="1"/>
  <c r="BO102" i="21" s="1"/>
  <c r="AV102" i="21"/>
  <c r="AU102" i="21"/>
  <c r="AT102" i="21"/>
  <c r="AS102" i="21"/>
  <c r="BJ101" i="21"/>
  <c r="BD101" i="21"/>
  <c r="BN101" i="21" s="1"/>
  <c r="BR101" i="21" s="1"/>
  <c r="BC101" i="21"/>
  <c r="BM101" i="21" s="1"/>
  <c r="BB101" i="21"/>
  <c r="BL101" i="21" s="1"/>
  <c r="BA101" i="21"/>
  <c r="BK101" i="21" s="1"/>
  <c r="AZ101" i="21"/>
  <c r="AY101" i="21"/>
  <c r="BI101" i="21" s="1"/>
  <c r="AX101" i="21"/>
  <c r="BH101" i="21" s="1"/>
  <c r="AW101" i="21"/>
  <c r="BG101" i="21" s="1"/>
  <c r="BO101" i="21" s="1"/>
  <c r="AV101" i="21"/>
  <c r="AU101" i="21"/>
  <c r="AT101" i="21"/>
  <c r="AS101" i="21"/>
  <c r="BD100" i="21"/>
  <c r="BN100" i="21" s="1"/>
  <c r="BC100" i="21"/>
  <c r="BM100" i="21" s="1"/>
  <c r="BB100" i="21"/>
  <c r="BL100" i="21" s="1"/>
  <c r="BA100" i="21"/>
  <c r="BK100" i="21" s="1"/>
  <c r="AZ100" i="21"/>
  <c r="BJ100" i="21" s="1"/>
  <c r="BR100" i="21" s="1"/>
  <c r="AY100" i="21"/>
  <c r="BI100" i="21" s="1"/>
  <c r="AX100" i="21"/>
  <c r="BH100" i="21" s="1"/>
  <c r="AW100" i="21"/>
  <c r="BG100" i="21" s="1"/>
  <c r="BO100" i="21" s="1"/>
  <c r="AV100" i="21"/>
  <c r="AU100" i="21"/>
  <c r="AT100" i="21"/>
  <c r="AS100" i="21"/>
  <c r="BD99" i="21"/>
  <c r="BN99" i="21" s="1"/>
  <c r="BC99" i="21"/>
  <c r="BM99" i="21" s="1"/>
  <c r="BB99" i="21"/>
  <c r="BL99" i="21" s="1"/>
  <c r="BA99" i="21"/>
  <c r="BK99" i="21" s="1"/>
  <c r="AZ99" i="21"/>
  <c r="BJ99" i="21" s="1"/>
  <c r="BR99" i="21" s="1"/>
  <c r="AY99" i="21"/>
  <c r="BI99" i="21" s="1"/>
  <c r="AX99" i="21"/>
  <c r="BH99" i="21" s="1"/>
  <c r="BP99" i="21" s="1"/>
  <c r="AW99" i="21"/>
  <c r="BG99" i="21" s="1"/>
  <c r="AV99" i="21"/>
  <c r="AU99" i="21"/>
  <c r="AT99" i="21"/>
  <c r="AS99" i="21"/>
  <c r="CG98" i="21"/>
  <c r="CF98" i="21"/>
  <c r="CE98" i="21"/>
  <c r="CD98" i="21"/>
  <c r="BH98" i="21"/>
  <c r="BP98" i="21" s="1"/>
  <c r="BD98" i="21"/>
  <c r="BN98" i="21" s="1"/>
  <c r="BC98" i="21"/>
  <c r="BM98" i="21" s="1"/>
  <c r="BB98" i="21"/>
  <c r="BL98" i="21" s="1"/>
  <c r="BA98" i="21"/>
  <c r="BK98" i="21" s="1"/>
  <c r="AZ98" i="21"/>
  <c r="BJ98" i="21" s="1"/>
  <c r="AY98" i="21"/>
  <c r="BI98" i="21" s="1"/>
  <c r="AX98" i="21"/>
  <c r="AW98" i="21"/>
  <c r="BG98" i="21" s="1"/>
  <c r="AV98" i="21"/>
  <c r="AU98" i="21"/>
  <c r="AT98" i="21"/>
  <c r="AS98" i="21"/>
  <c r="N98" i="21"/>
  <c r="CC98" i="21" s="1"/>
  <c r="BI97" i="21"/>
  <c r="BQ97" i="21" s="1"/>
  <c r="BD97" i="21"/>
  <c r="BN97" i="21" s="1"/>
  <c r="BC97" i="21"/>
  <c r="BM97" i="21" s="1"/>
  <c r="BB97" i="21"/>
  <c r="BL97" i="21" s="1"/>
  <c r="BA97" i="21"/>
  <c r="BK97" i="21" s="1"/>
  <c r="AZ97" i="21"/>
  <c r="BJ97" i="21" s="1"/>
  <c r="BR97" i="21" s="1"/>
  <c r="AY97" i="21"/>
  <c r="AX97" i="21"/>
  <c r="BH97" i="21" s="1"/>
  <c r="AW97" i="21"/>
  <c r="BG97" i="21" s="1"/>
  <c r="BO97" i="21" s="1"/>
  <c r="AV97" i="21"/>
  <c r="AU97" i="21"/>
  <c r="AT97" i="21"/>
  <c r="AS97" i="21"/>
  <c r="BD96" i="21"/>
  <c r="BN96" i="21" s="1"/>
  <c r="BC96" i="21"/>
  <c r="BM96" i="21" s="1"/>
  <c r="BB96" i="21"/>
  <c r="BL96" i="21" s="1"/>
  <c r="BA96" i="21"/>
  <c r="BK96" i="21" s="1"/>
  <c r="AZ96" i="21"/>
  <c r="BJ96" i="21" s="1"/>
  <c r="BR96" i="21" s="1"/>
  <c r="AY96" i="21"/>
  <c r="BI96" i="21" s="1"/>
  <c r="BQ96" i="21" s="1"/>
  <c r="AX96" i="21"/>
  <c r="BH96" i="21" s="1"/>
  <c r="BP96" i="21" s="1"/>
  <c r="AW96" i="21"/>
  <c r="BG96" i="21" s="1"/>
  <c r="AV96" i="21"/>
  <c r="AU96" i="21"/>
  <c r="AT96" i="21"/>
  <c r="AS96" i="21"/>
  <c r="BD95" i="21"/>
  <c r="BN95" i="21" s="1"/>
  <c r="BC95" i="21"/>
  <c r="BM95" i="21" s="1"/>
  <c r="BB95" i="21"/>
  <c r="BL95" i="21" s="1"/>
  <c r="BA95" i="21"/>
  <c r="BK95" i="21" s="1"/>
  <c r="AZ95" i="21"/>
  <c r="BJ95" i="21" s="1"/>
  <c r="AY95" i="21"/>
  <c r="BI95" i="21" s="1"/>
  <c r="BQ95" i="21" s="1"/>
  <c r="AX95" i="21"/>
  <c r="BH95" i="21" s="1"/>
  <c r="BP95" i="21" s="1"/>
  <c r="AW95" i="21"/>
  <c r="BG95" i="21" s="1"/>
  <c r="AV95" i="21"/>
  <c r="AU95" i="21"/>
  <c r="AT95" i="21"/>
  <c r="AS95" i="21"/>
  <c r="BQ94" i="21"/>
  <c r="BI94" i="21"/>
  <c r="BD94" i="21"/>
  <c r="BN94" i="21" s="1"/>
  <c r="BC94" i="21"/>
  <c r="BM94" i="21" s="1"/>
  <c r="BB94" i="21"/>
  <c r="BL94" i="21" s="1"/>
  <c r="BA94" i="21"/>
  <c r="BK94" i="21" s="1"/>
  <c r="AZ94" i="21"/>
  <c r="BJ94" i="21" s="1"/>
  <c r="AY94" i="21"/>
  <c r="AX94" i="21"/>
  <c r="BH94" i="21" s="1"/>
  <c r="AW94" i="21"/>
  <c r="BG94" i="21" s="1"/>
  <c r="BO94" i="21" s="1"/>
  <c r="AV94" i="21"/>
  <c r="AU94" i="21"/>
  <c r="AT94" i="21"/>
  <c r="AS94" i="21"/>
  <c r="BI93" i="21"/>
  <c r="BQ93" i="21" s="1"/>
  <c r="BD93" i="21"/>
  <c r="BN93" i="21" s="1"/>
  <c r="BC93" i="21"/>
  <c r="BM93" i="21" s="1"/>
  <c r="BB93" i="21"/>
  <c r="BL93" i="21" s="1"/>
  <c r="BA93" i="21"/>
  <c r="BK93" i="21" s="1"/>
  <c r="AZ93" i="21"/>
  <c r="BJ93" i="21" s="1"/>
  <c r="BR93" i="21" s="1"/>
  <c r="AY93" i="21"/>
  <c r="AX93" i="21"/>
  <c r="BH93" i="21" s="1"/>
  <c r="AW93" i="21"/>
  <c r="BG93" i="21" s="1"/>
  <c r="BO93" i="21" s="1"/>
  <c r="AV93" i="21"/>
  <c r="AU93" i="21"/>
  <c r="AT93" i="21"/>
  <c r="AS93" i="21"/>
  <c r="BD92" i="21"/>
  <c r="BN92" i="21" s="1"/>
  <c r="BC92" i="21"/>
  <c r="BM92" i="21" s="1"/>
  <c r="BB92" i="21"/>
  <c r="BL92" i="21" s="1"/>
  <c r="BA92" i="21"/>
  <c r="BK92" i="21" s="1"/>
  <c r="AZ92" i="21"/>
  <c r="BJ92" i="21" s="1"/>
  <c r="BR92" i="21" s="1"/>
  <c r="AY92" i="21"/>
  <c r="BI92" i="21" s="1"/>
  <c r="BQ92" i="21" s="1"/>
  <c r="AX92" i="21"/>
  <c r="BH92" i="21" s="1"/>
  <c r="BP92" i="21" s="1"/>
  <c r="AW92" i="21"/>
  <c r="BG92" i="21" s="1"/>
  <c r="AV92" i="21"/>
  <c r="AU92" i="21"/>
  <c r="AT92" i="21"/>
  <c r="AS92" i="21"/>
  <c r="BD91" i="21"/>
  <c r="BN91" i="21" s="1"/>
  <c r="BC91" i="21"/>
  <c r="BM91" i="21" s="1"/>
  <c r="BB91" i="21"/>
  <c r="BL91" i="21" s="1"/>
  <c r="BA91" i="21"/>
  <c r="BK91" i="21" s="1"/>
  <c r="AZ91" i="21"/>
  <c r="BJ91" i="21" s="1"/>
  <c r="AY91" i="21"/>
  <c r="BI91" i="21" s="1"/>
  <c r="BQ91" i="21" s="1"/>
  <c r="AX91" i="21"/>
  <c r="BH91" i="21" s="1"/>
  <c r="BP91" i="21" s="1"/>
  <c r="AW91" i="21"/>
  <c r="BG91" i="21" s="1"/>
  <c r="AV91" i="21"/>
  <c r="AU91" i="21"/>
  <c r="AT91" i="21"/>
  <c r="AS91" i="21"/>
  <c r="BQ90" i="21"/>
  <c r="BI90" i="21"/>
  <c r="BD90" i="21"/>
  <c r="BN90" i="21" s="1"/>
  <c r="BC90" i="21"/>
  <c r="BM90" i="21" s="1"/>
  <c r="BB90" i="21"/>
  <c r="BL90" i="21" s="1"/>
  <c r="BA90" i="21"/>
  <c r="BK90" i="21" s="1"/>
  <c r="AZ90" i="21"/>
  <c r="BJ90" i="21" s="1"/>
  <c r="AY90" i="21"/>
  <c r="AX90" i="21"/>
  <c r="BH90" i="21" s="1"/>
  <c r="AW90" i="21"/>
  <c r="BG90" i="21" s="1"/>
  <c r="BO90" i="21" s="1"/>
  <c r="AV90" i="21"/>
  <c r="AU90" i="21"/>
  <c r="AT90" i="21"/>
  <c r="AS90" i="21"/>
  <c r="BI89" i="21"/>
  <c r="BQ89" i="21" s="1"/>
  <c r="BD89" i="21"/>
  <c r="BN89" i="21" s="1"/>
  <c r="BC89" i="21"/>
  <c r="BM89" i="21" s="1"/>
  <c r="BB89" i="21"/>
  <c r="BL89" i="21" s="1"/>
  <c r="BA89" i="21"/>
  <c r="BK89" i="21" s="1"/>
  <c r="AZ89" i="21"/>
  <c r="BJ89" i="21" s="1"/>
  <c r="BR89" i="21" s="1"/>
  <c r="AY89" i="21"/>
  <c r="AX89" i="21"/>
  <c r="BH89" i="21" s="1"/>
  <c r="AW89" i="21"/>
  <c r="BG89" i="21" s="1"/>
  <c r="BO89" i="21" s="1"/>
  <c r="AV89" i="21"/>
  <c r="AU89" i="21"/>
  <c r="AT89" i="21"/>
  <c r="AS89" i="21"/>
  <c r="CF88" i="21"/>
  <c r="CE88" i="21"/>
  <c r="CC88" i="21"/>
  <c r="CG88" i="21" s="1"/>
  <c r="BD88" i="21"/>
  <c r="BN88" i="21" s="1"/>
  <c r="BC88" i="21"/>
  <c r="BM88" i="21" s="1"/>
  <c r="BB88" i="21"/>
  <c r="BL88" i="21" s="1"/>
  <c r="BA88" i="21"/>
  <c r="BK88" i="21" s="1"/>
  <c r="AZ88" i="21"/>
  <c r="BJ88" i="21" s="1"/>
  <c r="AY88" i="21"/>
  <c r="BI88" i="21" s="1"/>
  <c r="BQ88" i="21" s="1"/>
  <c r="AX88" i="21"/>
  <c r="BH88" i="21" s="1"/>
  <c r="AW88" i="21"/>
  <c r="BG88" i="21" s="1"/>
  <c r="BO88" i="21" s="1"/>
  <c r="AV88" i="21"/>
  <c r="AU88" i="21"/>
  <c r="AT88" i="21"/>
  <c r="AS88" i="21"/>
  <c r="N88" i="21"/>
  <c r="CD88" i="21" s="1"/>
  <c r="BD87" i="21"/>
  <c r="BN87" i="21" s="1"/>
  <c r="BC87" i="21"/>
  <c r="BM87" i="21" s="1"/>
  <c r="BB87" i="21"/>
  <c r="BL87" i="21" s="1"/>
  <c r="BA87" i="21"/>
  <c r="BK87" i="21" s="1"/>
  <c r="AZ87" i="21"/>
  <c r="BJ87" i="21" s="1"/>
  <c r="AY87" i="21"/>
  <c r="BI87" i="21" s="1"/>
  <c r="AX87" i="21"/>
  <c r="BH87" i="21" s="1"/>
  <c r="BP87" i="21" s="1"/>
  <c r="AW87" i="21"/>
  <c r="BG87" i="21" s="1"/>
  <c r="AV87" i="21"/>
  <c r="AU87" i="21"/>
  <c r="AT87" i="21"/>
  <c r="AS87" i="21"/>
  <c r="BD86" i="21"/>
  <c r="BN86" i="21" s="1"/>
  <c r="BC86" i="21"/>
  <c r="BM86" i="21" s="1"/>
  <c r="BB86" i="21"/>
  <c r="BL86" i="21" s="1"/>
  <c r="BA86" i="21"/>
  <c r="BK86" i="21" s="1"/>
  <c r="AZ86" i="21"/>
  <c r="BJ86" i="21" s="1"/>
  <c r="AY86" i="21"/>
  <c r="BI86" i="21" s="1"/>
  <c r="BQ86" i="21" s="1"/>
  <c r="AX86" i="21"/>
  <c r="BH86" i="21" s="1"/>
  <c r="BP86" i="21" s="1"/>
  <c r="AW86" i="21"/>
  <c r="BG86" i="21" s="1"/>
  <c r="AV86" i="21"/>
  <c r="AU86" i="21"/>
  <c r="AT86" i="21"/>
  <c r="AS86" i="21"/>
  <c r="BH85" i="21"/>
  <c r="BP85" i="21" s="1"/>
  <c r="BD85" i="21"/>
  <c r="BN85" i="21" s="1"/>
  <c r="BC85" i="21"/>
  <c r="BM85" i="21" s="1"/>
  <c r="BB85" i="21"/>
  <c r="BL85" i="21" s="1"/>
  <c r="BA85" i="21"/>
  <c r="BK85" i="21" s="1"/>
  <c r="AZ85" i="21"/>
  <c r="BJ85" i="21" s="1"/>
  <c r="BR85" i="21" s="1"/>
  <c r="AY85" i="21"/>
  <c r="BI85" i="21" s="1"/>
  <c r="BQ85" i="21" s="1"/>
  <c r="AX85" i="21"/>
  <c r="AW85" i="21"/>
  <c r="BG85" i="21" s="1"/>
  <c r="BO85" i="21" s="1"/>
  <c r="AV85" i="21"/>
  <c r="AU85" i="21"/>
  <c r="AT85" i="21"/>
  <c r="AS85" i="21"/>
  <c r="BH84" i="21"/>
  <c r="BP84" i="21" s="1"/>
  <c r="BD84" i="21"/>
  <c r="BN84" i="21" s="1"/>
  <c r="BC84" i="21"/>
  <c r="BM84" i="21" s="1"/>
  <c r="BB84" i="21"/>
  <c r="BL84" i="21" s="1"/>
  <c r="BA84" i="21"/>
  <c r="BK84" i="21" s="1"/>
  <c r="AZ84" i="21"/>
  <c r="BJ84" i="21" s="1"/>
  <c r="BR84" i="21" s="1"/>
  <c r="AY84" i="21"/>
  <c r="BI84" i="21" s="1"/>
  <c r="AX84" i="21"/>
  <c r="AW84" i="21"/>
  <c r="BG84" i="21" s="1"/>
  <c r="BO84" i="21" s="1"/>
  <c r="AV84" i="21"/>
  <c r="AU84" i="21"/>
  <c r="AT84" i="21"/>
  <c r="AS84" i="21"/>
  <c r="BD83" i="21"/>
  <c r="BN83" i="21" s="1"/>
  <c r="BC83" i="21"/>
  <c r="BM83" i="21" s="1"/>
  <c r="BB83" i="21"/>
  <c r="BL83" i="21" s="1"/>
  <c r="BA83" i="21"/>
  <c r="BK83" i="21" s="1"/>
  <c r="AZ83" i="21"/>
  <c r="BJ83" i="21" s="1"/>
  <c r="AY83" i="21"/>
  <c r="BI83" i="21" s="1"/>
  <c r="AX83" i="21"/>
  <c r="BH83" i="21" s="1"/>
  <c r="BP83" i="21" s="1"/>
  <c r="AW83" i="21"/>
  <c r="BG83" i="21" s="1"/>
  <c r="AV83" i="21"/>
  <c r="AU83" i="21"/>
  <c r="AT83" i="21"/>
  <c r="AS83" i="21"/>
  <c r="BD82" i="21"/>
  <c r="BN82" i="21" s="1"/>
  <c r="BC82" i="21"/>
  <c r="BM82" i="21" s="1"/>
  <c r="BB82" i="21"/>
  <c r="BL82" i="21" s="1"/>
  <c r="BA82" i="21"/>
  <c r="BK82" i="21" s="1"/>
  <c r="AZ82" i="21"/>
  <c r="BJ82" i="21" s="1"/>
  <c r="AY82" i="21"/>
  <c r="BI82" i="21" s="1"/>
  <c r="BQ82" i="21" s="1"/>
  <c r="AX82" i="21"/>
  <c r="BH82" i="21" s="1"/>
  <c r="BP82" i="21" s="1"/>
  <c r="AW82" i="21"/>
  <c r="BG82" i="21" s="1"/>
  <c r="AV82" i="21"/>
  <c r="AU82" i="21"/>
  <c r="AT82" i="21"/>
  <c r="AS82" i="21"/>
  <c r="BH81" i="21"/>
  <c r="BP81" i="21" s="1"/>
  <c r="BD81" i="21"/>
  <c r="BN81" i="21" s="1"/>
  <c r="BC81" i="21"/>
  <c r="BM81" i="21" s="1"/>
  <c r="BB81" i="21"/>
  <c r="BL81" i="21" s="1"/>
  <c r="BA81" i="21"/>
  <c r="BK81" i="21" s="1"/>
  <c r="AZ81" i="21"/>
  <c r="BJ81" i="21" s="1"/>
  <c r="BR81" i="21" s="1"/>
  <c r="AY81" i="21"/>
  <c r="BI81" i="21" s="1"/>
  <c r="BQ81" i="21" s="1"/>
  <c r="AX81" i="21"/>
  <c r="AW81" i="21"/>
  <c r="BG81" i="21" s="1"/>
  <c r="BO81" i="21" s="1"/>
  <c r="AV81" i="21"/>
  <c r="AU81" i="21"/>
  <c r="AT81" i="21"/>
  <c r="AS81" i="21"/>
  <c r="BH80" i="21"/>
  <c r="BP80" i="21" s="1"/>
  <c r="BD80" i="21"/>
  <c r="BN80" i="21" s="1"/>
  <c r="BC80" i="21"/>
  <c r="BM80" i="21" s="1"/>
  <c r="BB80" i="21"/>
  <c r="BL80" i="21" s="1"/>
  <c r="BA80" i="21"/>
  <c r="BK80" i="21" s="1"/>
  <c r="AZ80" i="21"/>
  <c r="BJ80" i="21" s="1"/>
  <c r="BR80" i="21" s="1"/>
  <c r="AY80" i="21"/>
  <c r="BI80" i="21" s="1"/>
  <c r="AX80" i="21"/>
  <c r="AW80" i="21"/>
  <c r="BG80" i="21" s="1"/>
  <c r="BO80" i="21" s="1"/>
  <c r="AV80" i="21"/>
  <c r="AU80" i="21"/>
  <c r="AT80" i="21"/>
  <c r="AS80" i="21"/>
  <c r="BD79" i="21"/>
  <c r="BN79" i="21" s="1"/>
  <c r="BC79" i="21"/>
  <c r="BM79" i="21" s="1"/>
  <c r="BB79" i="21"/>
  <c r="BL79" i="21" s="1"/>
  <c r="BA79" i="21"/>
  <c r="BK79" i="21" s="1"/>
  <c r="AZ79" i="21"/>
  <c r="BJ79" i="21" s="1"/>
  <c r="BR79" i="21" s="1"/>
  <c r="AY79" i="21"/>
  <c r="BI79" i="21" s="1"/>
  <c r="AX79" i="21"/>
  <c r="BH79" i="21" s="1"/>
  <c r="BP79" i="21" s="1"/>
  <c r="AW79" i="21"/>
  <c r="BG79" i="21" s="1"/>
  <c r="BO79" i="21" s="1"/>
  <c r="AV79" i="21"/>
  <c r="AU79" i="21"/>
  <c r="AT79" i="21"/>
  <c r="AS79" i="21"/>
  <c r="CG78" i="21"/>
  <c r="CF78" i="21"/>
  <c r="CE78" i="21"/>
  <c r="CD78" i="21"/>
  <c r="CC78" i="21"/>
  <c r="BD78" i="21"/>
  <c r="BN78" i="21" s="1"/>
  <c r="BC78" i="21"/>
  <c r="BM78" i="21" s="1"/>
  <c r="BB78" i="21"/>
  <c r="BL78" i="21" s="1"/>
  <c r="BA78" i="21"/>
  <c r="BK78" i="21" s="1"/>
  <c r="AZ78" i="21"/>
  <c r="BJ78" i="21" s="1"/>
  <c r="AY78" i="21"/>
  <c r="BI78" i="21" s="1"/>
  <c r="AX78" i="21"/>
  <c r="BH78" i="21" s="1"/>
  <c r="BP78" i="21" s="1"/>
  <c r="AW78" i="21"/>
  <c r="BG78" i="21" s="1"/>
  <c r="AV78" i="21"/>
  <c r="AU78" i="21"/>
  <c r="AT78" i="21"/>
  <c r="AS78" i="21"/>
  <c r="N78" i="21"/>
  <c r="BD77" i="21"/>
  <c r="BN77" i="21" s="1"/>
  <c r="BC77" i="21"/>
  <c r="BM77" i="21" s="1"/>
  <c r="BB77" i="21"/>
  <c r="BL77" i="21" s="1"/>
  <c r="BA77" i="21"/>
  <c r="BK77" i="21" s="1"/>
  <c r="AZ77" i="21"/>
  <c r="BJ77" i="21" s="1"/>
  <c r="AY77" i="21"/>
  <c r="BI77" i="21" s="1"/>
  <c r="BQ77" i="21" s="1"/>
  <c r="AX77" i="21"/>
  <c r="BH77" i="21" s="1"/>
  <c r="AW77" i="21"/>
  <c r="BG77" i="21" s="1"/>
  <c r="BO77" i="21" s="1"/>
  <c r="AV77" i="21"/>
  <c r="AU77" i="21"/>
  <c r="AT77" i="21"/>
  <c r="AS77" i="21"/>
  <c r="BL76" i="21"/>
  <c r="BD76" i="21"/>
  <c r="BN76" i="21" s="1"/>
  <c r="BC76" i="21"/>
  <c r="BM76" i="21" s="1"/>
  <c r="BB76" i="21"/>
  <c r="BA76" i="21"/>
  <c r="BK76" i="21" s="1"/>
  <c r="AZ76" i="21"/>
  <c r="BJ76" i="21" s="1"/>
  <c r="AY76" i="21"/>
  <c r="BI76" i="21" s="1"/>
  <c r="BQ76" i="21" s="1"/>
  <c r="AX76" i="21"/>
  <c r="BH76" i="21" s="1"/>
  <c r="BP76" i="21" s="1"/>
  <c r="AW76" i="21"/>
  <c r="BG76" i="21" s="1"/>
  <c r="BO76" i="21" s="1"/>
  <c r="AV76" i="21"/>
  <c r="AU76" i="21"/>
  <c r="AT76" i="21"/>
  <c r="AS76" i="21"/>
  <c r="BN75" i="21"/>
  <c r="BD75" i="21"/>
  <c r="BC75" i="21"/>
  <c r="BM75" i="21" s="1"/>
  <c r="BB75" i="21"/>
  <c r="BL75" i="21" s="1"/>
  <c r="BA75" i="21"/>
  <c r="BK75" i="21" s="1"/>
  <c r="AZ75" i="21"/>
  <c r="BJ75" i="21" s="1"/>
  <c r="BR75" i="21" s="1"/>
  <c r="AY75" i="21"/>
  <c r="BI75" i="21" s="1"/>
  <c r="AX75" i="21"/>
  <c r="BH75" i="21" s="1"/>
  <c r="BP75" i="21" s="1"/>
  <c r="AW75" i="21"/>
  <c r="BG75" i="21" s="1"/>
  <c r="BO75" i="21" s="1"/>
  <c r="AV75" i="21"/>
  <c r="AU75" i="21"/>
  <c r="AT75" i="21"/>
  <c r="AS75" i="21"/>
  <c r="BL74" i="21"/>
  <c r="BD74" i="21"/>
  <c r="BN74" i="21" s="1"/>
  <c r="BC74" i="21"/>
  <c r="BM74" i="21" s="1"/>
  <c r="BB74" i="21"/>
  <c r="BA74" i="21"/>
  <c r="BK74" i="21" s="1"/>
  <c r="AZ74" i="21"/>
  <c r="BJ74" i="21" s="1"/>
  <c r="BR74" i="21" s="1"/>
  <c r="AY74" i="21"/>
  <c r="BI74" i="21" s="1"/>
  <c r="BQ74" i="21" s="1"/>
  <c r="AX74" i="21"/>
  <c r="BH74" i="21" s="1"/>
  <c r="BP74" i="21" s="1"/>
  <c r="AW74" i="21"/>
  <c r="BG74" i="21" s="1"/>
  <c r="BO74" i="21" s="1"/>
  <c r="AV74" i="21"/>
  <c r="AU74" i="21"/>
  <c r="AT74" i="21"/>
  <c r="AS74" i="21"/>
  <c r="BD73" i="21"/>
  <c r="BN73" i="21" s="1"/>
  <c r="BC73" i="21"/>
  <c r="BM73" i="21" s="1"/>
  <c r="BB73" i="21"/>
  <c r="BL73" i="21" s="1"/>
  <c r="BA73" i="21"/>
  <c r="BK73" i="21" s="1"/>
  <c r="AZ73" i="21"/>
  <c r="BJ73" i="21" s="1"/>
  <c r="AY73" i="21"/>
  <c r="BI73" i="21" s="1"/>
  <c r="BQ73" i="21" s="1"/>
  <c r="AX73" i="21"/>
  <c r="BH73" i="21" s="1"/>
  <c r="AW73" i="21"/>
  <c r="BG73" i="21" s="1"/>
  <c r="BO73" i="21" s="1"/>
  <c r="AV73" i="21"/>
  <c r="AU73" i="21"/>
  <c r="AT73" i="21"/>
  <c r="AS73" i="21"/>
  <c r="BN72" i="21"/>
  <c r="BD72" i="21"/>
  <c r="BC72" i="21"/>
  <c r="BM72" i="21" s="1"/>
  <c r="BB72" i="21"/>
  <c r="BL72" i="21" s="1"/>
  <c r="BA72" i="21"/>
  <c r="BK72" i="21" s="1"/>
  <c r="AZ72" i="21"/>
  <c r="BJ72" i="21" s="1"/>
  <c r="BR72" i="21" s="1"/>
  <c r="AY72" i="21"/>
  <c r="BI72" i="21" s="1"/>
  <c r="BQ72" i="21" s="1"/>
  <c r="AX72" i="21"/>
  <c r="BH72" i="21" s="1"/>
  <c r="AW72" i="21"/>
  <c r="BG72" i="21" s="1"/>
  <c r="BO72" i="21" s="1"/>
  <c r="AV72" i="21"/>
  <c r="AU72" i="21"/>
  <c r="AT72" i="21"/>
  <c r="AS72" i="21"/>
  <c r="BN71" i="21"/>
  <c r="BL71" i="21"/>
  <c r="BD71" i="21"/>
  <c r="BC71" i="21"/>
  <c r="BM71" i="21" s="1"/>
  <c r="BB71" i="21"/>
  <c r="BA71" i="21"/>
  <c r="BK71" i="21" s="1"/>
  <c r="AZ71" i="21"/>
  <c r="BJ71" i="21" s="1"/>
  <c r="BR71" i="21" s="1"/>
  <c r="AY71" i="21"/>
  <c r="BI71" i="21" s="1"/>
  <c r="BQ71" i="21" s="1"/>
  <c r="AX71" i="21"/>
  <c r="BH71" i="21" s="1"/>
  <c r="BP71" i="21" s="1"/>
  <c r="AW71" i="21"/>
  <c r="BG71" i="21" s="1"/>
  <c r="BO71" i="21" s="1"/>
  <c r="AV71" i="21"/>
  <c r="AU71" i="21"/>
  <c r="AT71" i="21"/>
  <c r="AS71" i="21"/>
  <c r="BL70" i="21"/>
  <c r="BD70" i="21"/>
  <c r="BN70" i="21" s="1"/>
  <c r="BC70" i="21"/>
  <c r="BM70" i="21" s="1"/>
  <c r="BB70" i="21"/>
  <c r="BA70" i="21"/>
  <c r="BK70" i="21" s="1"/>
  <c r="AZ70" i="21"/>
  <c r="BJ70" i="21" s="1"/>
  <c r="AY70" i="21"/>
  <c r="BI70" i="21" s="1"/>
  <c r="BQ70" i="21" s="1"/>
  <c r="AX70" i="21"/>
  <c r="BH70" i="21" s="1"/>
  <c r="BP70" i="21" s="1"/>
  <c r="AW70" i="21"/>
  <c r="BG70" i="21" s="1"/>
  <c r="BO70" i="21" s="1"/>
  <c r="AV70" i="21"/>
  <c r="AU70" i="21"/>
  <c r="AT70" i="21"/>
  <c r="AS70" i="21"/>
  <c r="BN69" i="21"/>
  <c r="BD69" i="21"/>
  <c r="BC69" i="21"/>
  <c r="BM69" i="21" s="1"/>
  <c r="BB69" i="21"/>
  <c r="BL69" i="21" s="1"/>
  <c r="BA69" i="21"/>
  <c r="BK69" i="21" s="1"/>
  <c r="AZ69" i="21"/>
  <c r="BJ69" i="21" s="1"/>
  <c r="BR69" i="21" s="1"/>
  <c r="AY69" i="21"/>
  <c r="BI69" i="21" s="1"/>
  <c r="BQ69" i="21" s="1"/>
  <c r="AX69" i="21"/>
  <c r="BH69" i="21" s="1"/>
  <c r="AW69" i="21"/>
  <c r="BG69" i="21" s="1"/>
  <c r="BO69" i="21" s="1"/>
  <c r="AV69" i="21"/>
  <c r="AU69" i="21"/>
  <c r="AT69" i="21"/>
  <c r="AS69" i="21"/>
  <c r="BN68" i="21"/>
  <c r="BL68" i="21"/>
  <c r="BK68" i="21"/>
  <c r="BD68" i="21"/>
  <c r="BC68" i="21"/>
  <c r="BM68" i="21" s="1"/>
  <c r="BB68" i="21"/>
  <c r="BA68" i="21"/>
  <c r="AZ68" i="21"/>
  <c r="BJ68" i="21" s="1"/>
  <c r="BR68" i="21" s="1"/>
  <c r="AY68" i="21"/>
  <c r="BI68" i="21" s="1"/>
  <c r="AX68" i="21"/>
  <c r="BH68" i="21" s="1"/>
  <c r="BP68" i="21" s="1"/>
  <c r="AW68" i="21"/>
  <c r="BG68" i="21" s="1"/>
  <c r="BO68" i="21" s="1"/>
  <c r="AV68" i="21"/>
  <c r="AU68" i="21"/>
  <c r="AT68" i="21"/>
  <c r="AS68" i="21"/>
  <c r="N68" i="21"/>
  <c r="CC68" i="21" s="1"/>
  <c r="CG68" i="21" s="1"/>
  <c r="BD67" i="21"/>
  <c r="BN67" i="21" s="1"/>
  <c r="BC67" i="21"/>
  <c r="BM67" i="21" s="1"/>
  <c r="BB67" i="21"/>
  <c r="BL67" i="21" s="1"/>
  <c r="BA67" i="21"/>
  <c r="BK67" i="21" s="1"/>
  <c r="AZ67" i="21"/>
  <c r="BJ67" i="21" s="1"/>
  <c r="BR67" i="21" s="1"/>
  <c r="AY67" i="21"/>
  <c r="BI67" i="21" s="1"/>
  <c r="AX67" i="21"/>
  <c r="BH67" i="21" s="1"/>
  <c r="BP67" i="21" s="1"/>
  <c r="AW67" i="21"/>
  <c r="BG67" i="21" s="1"/>
  <c r="BO67" i="21" s="1"/>
  <c r="AV67" i="21"/>
  <c r="AU67" i="21"/>
  <c r="AT67" i="21"/>
  <c r="AS67" i="21"/>
  <c r="BD66" i="21"/>
  <c r="BN66" i="21" s="1"/>
  <c r="BC66" i="21"/>
  <c r="BM66" i="21" s="1"/>
  <c r="BB66" i="21"/>
  <c r="BL66" i="21" s="1"/>
  <c r="BA66" i="21"/>
  <c r="BK66" i="21" s="1"/>
  <c r="AZ66" i="21"/>
  <c r="BJ66" i="21" s="1"/>
  <c r="AY66" i="21"/>
  <c r="BI66" i="21" s="1"/>
  <c r="BQ66" i="21" s="1"/>
  <c r="AX66" i="21"/>
  <c r="BH66" i="21" s="1"/>
  <c r="AW66" i="21"/>
  <c r="BG66" i="21" s="1"/>
  <c r="AV66" i="21"/>
  <c r="AU66" i="21"/>
  <c r="AT66" i="21"/>
  <c r="AS66" i="21"/>
  <c r="BD65" i="21"/>
  <c r="BN65" i="21" s="1"/>
  <c r="BC65" i="21"/>
  <c r="BM65" i="21" s="1"/>
  <c r="BB65" i="21"/>
  <c r="BL65" i="21" s="1"/>
  <c r="BA65" i="21"/>
  <c r="BK65" i="21" s="1"/>
  <c r="AZ65" i="21"/>
  <c r="BJ65" i="21" s="1"/>
  <c r="BR65" i="21" s="1"/>
  <c r="AY65" i="21"/>
  <c r="BI65" i="21" s="1"/>
  <c r="AX65" i="21"/>
  <c r="BH65" i="21" s="1"/>
  <c r="BP65" i="21" s="1"/>
  <c r="AW65" i="21"/>
  <c r="BG65" i="21" s="1"/>
  <c r="BO65" i="21" s="1"/>
  <c r="AV65" i="21"/>
  <c r="AU65" i="21"/>
  <c r="AT65" i="21"/>
  <c r="AS65" i="21"/>
  <c r="BD64" i="21"/>
  <c r="BN64" i="21" s="1"/>
  <c r="BC64" i="21"/>
  <c r="BM64" i="21" s="1"/>
  <c r="BB64" i="21"/>
  <c r="BL64" i="21" s="1"/>
  <c r="BA64" i="21"/>
  <c r="BK64" i="21" s="1"/>
  <c r="AZ64" i="21"/>
  <c r="BJ64" i="21" s="1"/>
  <c r="AY64" i="21"/>
  <c r="BI64" i="21" s="1"/>
  <c r="BQ64" i="21" s="1"/>
  <c r="AX64" i="21"/>
  <c r="BH64" i="21" s="1"/>
  <c r="AW64" i="21"/>
  <c r="BG64" i="21" s="1"/>
  <c r="AV64" i="21"/>
  <c r="AU64" i="21"/>
  <c r="AT64" i="21"/>
  <c r="AS64" i="21"/>
  <c r="BD63" i="21"/>
  <c r="BN63" i="21" s="1"/>
  <c r="BC63" i="21"/>
  <c r="BM63" i="21" s="1"/>
  <c r="BB63" i="21"/>
  <c r="BL63" i="21" s="1"/>
  <c r="BA63" i="21"/>
  <c r="BK63" i="21" s="1"/>
  <c r="AZ63" i="21"/>
  <c r="BJ63" i="21" s="1"/>
  <c r="BR63" i="21" s="1"/>
  <c r="AY63" i="21"/>
  <c r="BI63" i="21" s="1"/>
  <c r="AX63" i="21"/>
  <c r="BH63" i="21" s="1"/>
  <c r="BP63" i="21" s="1"/>
  <c r="AW63" i="21"/>
  <c r="BG63" i="21" s="1"/>
  <c r="BO63" i="21" s="1"/>
  <c r="AV63" i="21"/>
  <c r="AU63" i="21"/>
  <c r="AT63" i="21"/>
  <c r="AS63" i="21"/>
  <c r="BD62" i="21"/>
  <c r="BN62" i="21" s="1"/>
  <c r="BC62" i="21"/>
  <c r="BM62" i="21" s="1"/>
  <c r="BB62" i="21"/>
  <c r="BL62" i="21" s="1"/>
  <c r="BA62" i="21"/>
  <c r="BK62" i="21" s="1"/>
  <c r="AZ62" i="21"/>
  <c r="BJ62" i="21" s="1"/>
  <c r="AY62" i="21"/>
  <c r="BI62" i="21" s="1"/>
  <c r="BQ62" i="21" s="1"/>
  <c r="AX62" i="21"/>
  <c r="BH62" i="21" s="1"/>
  <c r="AW62" i="21"/>
  <c r="BG62" i="21" s="1"/>
  <c r="AV62" i="21"/>
  <c r="AU62" i="21"/>
  <c r="AT62" i="21"/>
  <c r="AS62" i="21"/>
  <c r="BD61" i="21"/>
  <c r="BN61" i="21" s="1"/>
  <c r="BC61" i="21"/>
  <c r="BM61" i="21" s="1"/>
  <c r="BB61" i="21"/>
  <c r="BL61" i="21" s="1"/>
  <c r="BA61" i="21"/>
  <c r="BK61" i="21" s="1"/>
  <c r="AZ61" i="21"/>
  <c r="BJ61" i="21" s="1"/>
  <c r="BR61" i="21" s="1"/>
  <c r="AY61" i="21"/>
  <c r="BI61" i="21" s="1"/>
  <c r="AX61" i="21"/>
  <c r="BH61" i="21" s="1"/>
  <c r="BP61" i="21" s="1"/>
  <c r="AW61" i="21"/>
  <c r="BG61" i="21" s="1"/>
  <c r="BO61" i="21" s="1"/>
  <c r="AV61" i="21"/>
  <c r="AU61" i="21"/>
  <c r="AT61" i="21"/>
  <c r="AS61" i="21"/>
  <c r="BD60" i="21"/>
  <c r="BN60" i="21" s="1"/>
  <c r="BC60" i="21"/>
  <c r="BM60" i="21" s="1"/>
  <c r="BB60" i="21"/>
  <c r="BL60" i="21" s="1"/>
  <c r="BA60" i="21"/>
  <c r="BK60" i="21" s="1"/>
  <c r="AZ60" i="21"/>
  <c r="BJ60" i="21" s="1"/>
  <c r="AY60" i="21"/>
  <c r="BI60" i="21" s="1"/>
  <c r="BQ60" i="21" s="1"/>
  <c r="AX60" i="21"/>
  <c r="BH60" i="21" s="1"/>
  <c r="AW60" i="21"/>
  <c r="BG60" i="21" s="1"/>
  <c r="AV60" i="21"/>
  <c r="AU60" i="21"/>
  <c r="AT60" i="21"/>
  <c r="AS60" i="21"/>
  <c r="BD59" i="21"/>
  <c r="BN59" i="21" s="1"/>
  <c r="BC59" i="21"/>
  <c r="BM59" i="21" s="1"/>
  <c r="BB59" i="21"/>
  <c r="BL59" i="21" s="1"/>
  <c r="BA59" i="21"/>
  <c r="BK59" i="21" s="1"/>
  <c r="AZ59" i="21"/>
  <c r="BJ59" i="21" s="1"/>
  <c r="BR59" i="21" s="1"/>
  <c r="AY59" i="21"/>
  <c r="BI59" i="21" s="1"/>
  <c r="AX59" i="21"/>
  <c r="BH59" i="21" s="1"/>
  <c r="BP59" i="21" s="1"/>
  <c r="AW59" i="21"/>
  <c r="BG59" i="21" s="1"/>
  <c r="BO59" i="21" s="1"/>
  <c r="AV59" i="21"/>
  <c r="AU59" i="21"/>
  <c r="AT59" i="21"/>
  <c r="AS59" i="21"/>
  <c r="CF58" i="21"/>
  <c r="BD58" i="21"/>
  <c r="BN58" i="21" s="1"/>
  <c r="BC58" i="21"/>
  <c r="BM58" i="21" s="1"/>
  <c r="BB58" i="21"/>
  <c r="BL58" i="21" s="1"/>
  <c r="BA58" i="21"/>
  <c r="BK58" i="21" s="1"/>
  <c r="AZ58" i="21"/>
  <c r="BJ58" i="21" s="1"/>
  <c r="BR58" i="21" s="1"/>
  <c r="AY58" i="21"/>
  <c r="BI58" i="21" s="1"/>
  <c r="AX58" i="21"/>
  <c r="BH58" i="21" s="1"/>
  <c r="AW58" i="21"/>
  <c r="BG58" i="21" s="1"/>
  <c r="BO58" i="21" s="1"/>
  <c r="AV58" i="21"/>
  <c r="AU58" i="21"/>
  <c r="AT58" i="21"/>
  <c r="AS58" i="21"/>
  <c r="N58" i="21"/>
  <c r="CE58" i="21" s="1"/>
  <c r="BD57" i="21"/>
  <c r="BN57" i="21" s="1"/>
  <c r="BC57" i="21"/>
  <c r="BM57" i="21" s="1"/>
  <c r="BB57" i="21"/>
  <c r="BL57" i="21" s="1"/>
  <c r="BA57" i="21"/>
  <c r="BK57" i="21" s="1"/>
  <c r="AZ57" i="21"/>
  <c r="BJ57" i="21" s="1"/>
  <c r="BR57" i="21" s="1"/>
  <c r="AY57" i="21"/>
  <c r="BI57" i="21" s="1"/>
  <c r="BQ57" i="21" s="1"/>
  <c r="AX57" i="21"/>
  <c r="BH57" i="21" s="1"/>
  <c r="AW57" i="21"/>
  <c r="BG57" i="21" s="1"/>
  <c r="BO57" i="21" s="1"/>
  <c r="AV57" i="21"/>
  <c r="AU57" i="21"/>
  <c r="AT57" i="21"/>
  <c r="AS57" i="21"/>
  <c r="BD56" i="21"/>
  <c r="BN56" i="21" s="1"/>
  <c r="BC56" i="21"/>
  <c r="BM56" i="21" s="1"/>
  <c r="BB56" i="21"/>
  <c r="BL56" i="21" s="1"/>
  <c r="BA56" i="21"/>
  <c r="BK56" i="21" s="1"/>
  <c r="AZ56" i="21"/>
  <c r="BJ56" i="21" s="1"/>
  <c r="AY56" i="21"/>
  <c r="BI56" i="21" s="1"/>
  <c r="AX56" i="21"/>
  <c r="BH56" i="21" s="1"/>
  <c r="BP56" i="21" s="1"/>
  <c r="AW56" i="21"/>
  <c r="BG56" i="21" s="1"/>
  <c r="AV56" i="21"/>
  <c r="AU56" i="21"/>
  <c r="AT56" i="21"/>
  <c r="AS56" i="21"/>
  <c r="BD55" i="21"/>
  <c r="BN55" i="21" s="1"/>
  <c r="BC55" i="21"/>
  <c r="BM55" i="21" s="1"/>
  <c r="BB55" i="21"/>
  <c r="BL55" i="21" s="1"/>
  <c r="BA55" i="21"/>
  <c r="BK55" i="21" s="1"/>
  <c r="AZ55" i="21"/>
  <c r="BJ55" i="21" s="1"/>
  <c r="BR55" i="21" s="1"/>
  <c r="AY55" i="21"/>
  <c r="BI55" i="21" s="1"/>
  <c r="BQ55" i="21" s="1"/>
  <c r="AX55" i="21"/>
  <c r="BH55" i="21" s="1"/>
  <c r="AW55" i="21"/>
  <c r="BG55" i="21" s="1"/>
  <c r="BO55" i="21" s="1"/>
  <c r="AV55" i="21"/>
  <c r="AU55" i="21"/>
  <c r="AT55" i="21"/>
  <c r="AS55" i="21"/>
  <c r="BD54" i="21"/>
  <c r="BN54" i="21" s="1"/>
  <c r="BC54" i="21"/>
  <c r="BM54" i="21" s="1"/>
  <c r="BB54" i="21"/>
  <c r="BL54" i="21" s="1"/>
  <c r="BA54" i="21"/>
  <c r="BK54" i="21" s="1"/>
  <c r="AZ54" i="21"/>
  <c r="BJ54" i="21" s="1"/>
  <c r="AY54" i="21"/>
  <c r="BI54" i="21" s="1"/>
  <c r="AX54" i="21"/>
  <c r="BH54" i="21" s="1"/>
  <c r="BP54" i="21" s="1"/>
  <c r="AW54" i="21"/>
  <c r="BG54" i="21" s="1"/>
  <c r="AV54" i="21"/>
  <c r="AU54" i="21"/>
  <c r="AT54" i="21"/>
  <c r="AS54" i="21"/>
  <c r="BD53" i="21"/>
  <c r="BN53" i="21" s="1"/>
  <c r="BC53" i="21"/>
  <c r="BM53" i="21" s="1"/>
  <c r="BB53" i="21"/>
  <c r="BL53" i="21" s="1"/>
  <c r="BA53" i="21"/>
  <c r="BK53" i="21" s="1"/>
  <c r="AZ53" i="21"/>
  <c r="BJ53" i="21" s="1"/>
  <c r="BR53" i="21" s="1"/>
  <c r="AY53" i="21"/>
  <c r="BI53" i="21" s="1"/>
  <c r="BQ53" i="21" s="1"/>
  <c r="AX53" i="21"/>
  <c r="BH53" i="21" s="1"/>
  <c r="AW53" i="21"/>
  <c r="BG53" i="21" s="1"/>
  <c r="BO53" i="21" s="1"/>
  <c r="AV53" i="21"/>
  <c r="AU53" i="21"/>
  <c r="AT53" i="21"/>
  <c r="AS53" i="21"/>
  <c r="BD52" i="21"/>
  <c r="BN52" i="21" s="1"/>
  <c r="BC52" i="21"/>
  <c r="BM52" i="21" s="1"/>
  <c r="BB52" i="21"/>
  <c r="BL52" i="21" s="1"/>
  <c r="BA52" i="21"/>
  <c r="BK52" i="21" s="1"/>
  <c r="AZ52" i="21"/>
  <c r="BJ52" i="21" s="1"/>
  <c r="AY52" i="21"/>
  <c r="BI52" i="21" s="1"/>
  <c r="AX52" i="21"/>
  <c r="BH52" i="21" s="1"/>
  <c r="BP52" i="21" s="1"/>
  <c r="AW52" i="21"/>
  <c r="BG52" i="21" s="1"/>
  <c r="AV52" i="21"/>
  <c r="AU52" i="21"/>
  <c r="AT52" i="21"/>
  <c r="AS52" i="21"/>
  <c r="BD51" i="21"/>
  <c r="BN51" i="21" s="1"/>
  <c r="BC51" i="21"/>
  <c r="BM51" i="21" s="1"/>
  <c r="BB51" i="21"/>
  <c r="BL51" i="21" s="1"/>
  <c r="BA51" i="21"/>
  <c r="BK51" i="21" s="1"/>
  <c r="AZ51" i="21"/>
  <c r="BJ51" i="21" s="1"/>
  <c r="BR51" i="21" s="1"/>
  <c r="AY51" i="21"/>
  <c r="BI51" i="21" s="1"/>
  <c r="BQ51" i="21" s="1"/>
  <c r="AX51" i="21"/>
  <c r="BH51" i="21" s="1"/>
  <c r="AW51" i="21"/>
  <c r="BG51" i="21" s="1"/>
  <c r="BO51" i="21" s="1"/>
  <c r="AV51" i="21"/>
  <c r="AU51" i="21"/>
  <c r="AT51" i="21"/>
  <c r="AS51" i="21"/>
  <c r="BD50" i="21"/>
  <c r="BN50" i="21" s="1"/>
  <c r="BC50" i="21"/>
  <c r="BM50" i="21" s="1"/>
  <c r="BB50" i="21"/>
  <c r="BL50" i="21" s="1"/>
  <c r="BA50" i="21"/>
  <c r="BK50" i="21" s="1"/>
  <c r="AZ50" i="21"/>
  <c r="BJ50" i="21" s="1"/>
  <c r="AY50" i="21"/>
  <c r="BI50" i="21" s="1"/>
  <c r="AX50" i="21"/>
  <c r="BH50" i="21" s="1"/>
  <c r="BP50" i="21" s="1"/>
  <c r="AW50" i="21"/>
  <c r="BG50" i="21" s="1"/>
  <c r="AV50" i="21"/>
  <c r="AU50" i="21"/>
  <c r="AT50" i="21"/>
  <c r="AS50" i="21"/>
  <c r="BD49" i="21"/>
  <c r="BN49" i="21" s="1"/>
  <c r="BC49" i="21"/>
  <c r="BM49" i="21" s="1"/>
  <c r="BB49" i="21"/>
  <c r="BL49" i="21" s="1"/>
  <c r="BA49" i="21"/>
  <c r="BK49" i="21" s="1"/>
  <c r="AZ49" i="21"/>
  <c r="BJ49" i="21" s="1"/>
  <c r="BR49" i="21" s="1"/>
  <c r="AY49" i="21"/>
  <c r="BI49" i="21" s="1"/>
  <c r="BQ49" i="21" s="1"/>
  <c r="AX49" i="21"/>
  <c r="BH49" i="21" s="1"/>
  <c r="AW49" i="21"/>
  <c r="BG49" i="21" s="1"/>
  <c r="BO49" i="21" s="1"/>
  <c r="AV49" i="21"/>
  <c r="AU49" i="21"/>
  <c r="AT49" i="21"/>
  <c r="AS49" i="21"/>
  <c r="CE48" i="21"/>
  <c r="BD48" i="21"/>
  <c r="BN48" i="21" s="1"/>
  <c r="BC48" i="21"/>
  <c r="BM48" i="21" s="1"/>
  <c r="BB48" i="21"/>
  <c r="BL48" i="21" s="1"/>
  <c r="BA48" i="21"/>
  <c r="BK48" i="21" s="1"/>
  <c r="AZ48" i="21"/>
  <c r="BJ48" i="21" s="1"/>
  <c r="AY48" i="21"/>
  <c r="BI48" i="21" s="1"/>
  <c r="BQ48" i="21" s="1"/>
  <c r="AX48" i="21"/>
  <c r="BH48" i="21" s="1"/>
  <c r="AW48" i="21"/>
  <c r="BG48" i="21" s="1"/>
  <c r="BO48" i="21" s="1"/>
  <c r="AV48" i="21"/>
  <c r="AU48" i="21"/>
  <c r="AT48" i="21"/>
  <c r="AS48" i="21"/>
  <c r="N48" i="21"/>
  <c r="CF48" i="21" s="1"/>
  <c r="BD47" i="21"/>
  <c r="BN47" i="21" s="1"/>
  <c r="BC47" i="21"/>
  <c r="BM47" i="21" s="1"/>
  <c r="BB47" i="21"/>
  <c r="BL47" i="21" s="1"/>
  <c r="BA47" i="21"/>
  <c r="BK47" i="21" s="1"/>
  <c r="AZ47" i="21"/>
  <c r="BJ47" i="21" s="1"/>
  <c r="AY47" i="21"/>
  <c r="BI47" i="21" s="1"/>
  <c r="BQ47" i="21" s="1"/>
  <c r="AX47" i="21"/>
  <c r="BH47" i="21" s="1"/>
  <c r="AW47" i="21"/>
  <c r="BG47" i="21" s="1"/>
  <c r="AV47" i="21"/>
  <c r="AU47" i="21"/>
  <c r="AT47" i="21"/>
  <c r="AS47" i="21"/>
  <c r="BD46" i="21"/>
  <c r="BN46" i="21" s="1"/>
  <c r="BC46" i="21"/>
  <c r="BM46" i="21" s="1"/>
  <c r="BB46" i="21"/>
  <c r="BL46" i="21" s="1"/>
  <c r="BA46" i="21"/>
  <c r="BK46" i="21" s="1"/>
  <c r="AZ46" i="21"/>
  <c r="BJ46" i="21" s="1"/>
  <c r="BR46" i="21" s="1"/>
  <c r="AY46" i="21"/>
  <c r="BI46" i="21" s="1"/>
  <c r="AX46" i="21"/>
  <c r="BH46" i="21" s="1"/>
  <c r="BP46" i="21" s="1"/>
  <c r="AW46" i="21"/>
  <c r="BG46" i="21" s="1"/>
  <c r="BO46" i="21" s="1"/>
  <c r="AV46" i="21"/>
  <c r="AU46" i="21"/>
  <c r="AT46" i="21"/>
  <c r="AS46" i="21"/>
  <c r="BD45" i="21"/>
  <c r="BN45" i="21" s="1"/>
  <c r="BC45" i="21"/>
  <c r="BM45" i="21" s="1"/>
  <c r="BB45" i="21"/>
  <c r="BL45" i="21" s="1"/>
  <c r="BA45" i="21"/>
  <c r="BK45" i="21" s="1"/>
  <c r="AZ45" i="21"/>
  <c r="BJ45" i="21" s="1"/>
  <c r="AY45" i="21"/>
  <c r="BI45" i="21" s="1"/>
  <c r="BQ45" i="21" s="1"/>
  <c r="AX45" i="21"/>
  <c r="BH45" i="21" s="1"/>
  <c r="AW45" i="21"/>
  <c r="BG45" i="21" s="1"/>
  <c r="AV45" i="21"/>
  <c r="AU45" i="21"/>
  <c r="AT45" i="21"/>
  <c r="AS45" i="21"/>
  <c r="BD44" i="21"/>
  <c r="BN44" i="21" s="1"/>
  <c r="BC44" i="21"/>
  <c r="BM44" i="21" s="1"/>
  <c r="BB44" i="21"/>
  <c r="BL44" i="21" s="1"/>
  <c r="BA44" i="21"/>
  <c r="BK44" i="21" s="1"/>
  <c r="AZ44" i="21"/>
  <c r="BJ44" i="21" s="1"/>
  <c r="BR44" i="21" s="1"/>
  <c r="AY44" i="21"/>
  <c r="BI44" i="21" s="1"/>
  <c r="AX44" i="21"/>
  <c r="BH44" i="21" s="1"/>
  <c r="BP44" i="21" s="1"/>
  <c r="AW44" i="21"/>
  <c r="BG44" i="21" s="1"/>
  <c r="BO44" i="21" s="1"/>
  <c r="AV44" i="21"/>
  <c r="AU44" i="21"/>
  <c r="AT44" i="21"/>
  <c r="AS44" i="21"/>
  <c r="BD43" i="21"/>
  <c r="BN43" i="21" s="1"/>
  <c r="BC43" i="21"/>
  <c r="BM43" i="21" s="1"/>
  <c r="BB43" i="21"/>
  <c r="BL43" i="21" s="1"/>
  <c r="BA43" i="21"/>
  <c r="BK43" i="21" s="1"/>
  <c r="AZ43" i="21"/>
  <c r="BJ43" i="21" s="1"/>
  <c r="AY43" i="21"/>
  <c r="BI43" i="21" s="1"/>
  <c r="BQ43" i="21" s="1"/>
  <c r="AX43" i="21"/>
  <c r="BH43" i="21" s="1"/>
  <c r="AW43" i="21"/>
  <c r="BG43" i="21" s="1"/>
  <c r="AV43" i="21"/>
  <c r="AU43" i="21"/>
  <c r="AT43" i="21"/>
  <c r="AS43" i="21"/>
  <c r="BD42" i="21"/>
  <c r="BN42" i="21" s="1"/>
  <c r="BC42" i="21"/>
  <c r="BM42" i="21" s="1"/>
  <c r="BB42" i="21"/>
  <c r="BL42" i="21" s="1"/>
  <c r="BA42" i="21"/>
  <c r="BK42" i="21" s="1"/>
  <c r="AZ42" i="21"/>
  <c r="BJ42" i="21" s="1"/>
  <c r="BR42" i="21" s="1"/>
  <c r="AY42" i="21"/>
  <c r="BI42" i="21" s="1"/>
  <c r="AX42" i="21"/>
  <c r="BH42" i="21" s="1"/>
  <c r="BP42" i="21" s="1"/>
  <c r="AW42" i="21"/>
  <c r="BG42" i="21" s="1"/>
  <c r="BO42" i="21" s="1"/>
  <c r="AV42" i="21"/>
  <c r="AU42" i="21"/>
  <c r="AT42" i="21"/>
  <c r="AS42" i="21"/>
  <c r="BD41" i="21"/>
  <c r="BN41" i="21" s="1"/>
  <c r="BC41" i="21"/>
  <c r="BM41" i="21" s="1"/>
  <c r="BB41" i="21"/>
  <c r="BL41" i="21" s="1"/>
  <c r="BA41" i="21"/>
  <c r="BK41" i="21" s="1"/>
  <c r="AZ41" i="21"/>
  <c r="BJ41" i="21" s="1"/>
  <c r="AY41" i="21"/>
  <c r="BI41" i="21" s="1"/>
  <c r="BQ41" i="21" s="1"/>
  <c r="AX41" i="21"/>
  <c r="BH41" i="21" s="1"/>
  <c r="AW41" i="21"/>
  <c r="BG41" i="21" s="1"/>
  <c r="AV41" i="21"/>
  <c r="AU41" i="21"/>
  <c r="AT41" i="21"/>
  <c r="AS41" i="21"/>
  <c r="BD40" i="21"/>
  <c r="BN40" i="21" s="1"/>
  <c r="BC40" i="21"/>
  <c r="BM40" i="21" s="1"/>
  <c r="BB40" i="21"/>
  <c r="BL40" i="21" s="1"/>
  <c r="BA40" i="21"/>
  <c r="BK40" i="21" s="1"/>
  <c r="AZ40" i="21"/>
  <c r="BJ40" i="21" s="1"/>
  <c r="BR40" i="21" s="1"/>
  <c r="AY40" i="21"/>
  <c r="BI40" i="21" s="1"/>
  <c r="AX40" i="21"/>
  <c r="BH40" i="21" s="1"/>
  <c r="BP40" i="21" s="1"/>
  <c r="AW40" i="21"/>
  <c r="BG40" i="21" s="1"/>
  <c r="BO40" i="21" s="1"/>
  <c r="AV40" i="21"/>
  <c r="AU40" i="21"/>
  <c r="AT40" i="21"/>
  <c r="AS40" i="21"/>
  <c r="BD39" i="21"/>
  <c r="BN39" i="21" s="1"/>
  <c r="BC39" i="21"/>
  <c r="BM39" i="21" s="1"/>
  <c r="BB39" i="21"/>
  <c r="BL39" i="21" s="1"/>
  <c r="BA39" i="21"/>
  <c r="BK39" i="21" s="1"/>
  <c r="AZ39" i="21"/>
  <c r="BJ39" i="21" s="1"/>
  <c r="AY39" i="21"/>
  <c r="BI39" i="21" s="1"/>
  <c r="BQ39" i="21" s="1"/>
  <c r="AX39" i="21"/>
  <c r="BH39" i="21" s="1"/>
  <c r="AW39" i="21"/>
  <c r="BG39" i="21" s="1"/>
  <c r="AV39" i="21"/>
  <c r="AU39" i="21"/>
  <c r="AT39" i="21"/>
  <c r="AS39" i="21"/>
  <c r="CG38" i="21"/>
  <c r="CF38" i="21"/>
  <c r="CE38" i="21"/>
  <c r="CD38" i="21"/>
  <c r="CC38" i="21"/>
  <c r="BD38" i="21"/>
  <c r="BN38" i="21" s="1"/>
  <c r="BC38" i="21"/>
  <c r="BM38" i="21" s="1"/>
  <c r="BB38" i="21"/>
  <c r="BL38" i="21" s="1"/>
  <c r="BA38" i="21"/>
  <c r="BK38" i="21" s="1"/>
  <c r="AZ38" i="21"/>
  <c r="BJ38" i="21" s="1"/>
  <c r="BR38" i="21" s="1"/>
  <c r="AY38" i="21"/>
  <c r="BI38" i="21" s="1"/>
  <c r="AX38" i="21"/>
  <c r="BH38" i="21" s="1"/>
  <c r="AW38" i="21"/>
  <c r="BG38" i="21" s="1"/>
  <c r="BO38" i="21" s="1"/>
  <c r="AV38" i="21"/>
  <c r="AU38" i="21"/>
  <c r="AT38" i="21"/>
  <c r="AS38" i="21"/>
  <c r="N38" i="21"/>
  <c r="BD37" i="21"/>
  <c r="BN37" i="21" s="1"/>
  <c r="BC37" i="21"/>
  <c r="BM37" i="21" s="1"/>
  <c r="BB37" i="21"/>
  <c r="BL37" i="21" s="1"/>
  <c r="BA37" i="21"/>
  <c r="BK37" i="21" s="1"/>
  <c r="AZ37" i="21"/>
  <c r="BJ37" i="21" s="1"/>
  <c r="BR37" i="21" s="1"/>
  <c r="AY37" i="21"/>
  <c r="BI37" i="21" s="1"/>
  <c r="BQ37" i="21" s="1"/>
  <c r="AX37" i="21"/>
  <c r="BH37" i="21" s="1"/>
  <c r="AW37" i="21"/>
  <c r="BG37" i="21" s="1"/>
  <c r="BO37" i="21" s="1"/>
  <c r="AV37" i="21"/>
  <c r="AU37" i="21"/>
  <c r="AT37" i="21"/>
  <c r="AS37" i="21"/>
  <c r="BD36" i="21"/>
  <c r="BN36" i="21" s="1"/>
  <c r="BC36" i="21"/>
  <c r="BM36" i="21" s="1"/>
  <c r="BB36" i="21"/>
  <c r="BL36" i="21" s="1"/>
  <c r="BA36" i="21"/>
  <c r="BK36" i="21" s="1"/>
  <c r="AZ36" i="21"/>
  <c r="BJ36" i="21" s="1"/>
  <c r="AY36" i="21"/>
  <c r="BI36" i="21" s="1"/>
  <c r="AX36" i="21"/>
  <c r="BH36" i="21" s="1"/>
  <c r="BP36" i="21" s="1"/>
  <c r="AW36" i="21"/>
  <c r="BG36" i="21" s="1"/>
  <c r="AV36" i="21"/>
  <c r="AU36" i="21"/>
  <c r="AT36" i="21"/>
  <c r="AS36" i="21"/>
  <c r="BD35" i="21"/>
  <c r="BN35" i="21" s="1"/>
  <c r="BC35" i="21"/>
  <c r="BM35" i="21" s="1"/>
  <c r="BB35" i="21"/>
  <c r="BL35" i="21" s="1"/>
  <c r="BA35" i="21"/>
  <c r="BK35" i="21" s="1"/>
  <c r="AZ35" i="21"/>
  <c r="BJ35" i="21" s="1"/>
  <c r="BR35" i="21" s="1"/>
  <c r="AY35" i="21"/>
  <c r="BI35" i="21" s="1"/>
  <c r="BQ35" i="21" s="1"/>
  <c r="AX35" i="21"/>
  <c r="BH35" i="21" s="1"/>
  <c r="AW35" i="21"/>
  <c r="BG35" i="21" s="1"/>
  <c r="BO35" i="21" s="1"/>
  <c r="AV35" i="21"/>
  <c r="AU35" i="21"/>
  <c r="AT35" i="21"/>
  <c r="AS35" i="21"/>
  <c r="BD34" i="21"/>
  <c r="BN34" i="21" s="1"/>
  <c r="BC34" i="21"/>
  <c r="BM34" i="21" s="1"/>
  <c r="BB34" i="21"/>
  <c r="BL34" i="21" s="1"/>
  <c r="BA34" i="21"/>
  <c r="BK34" i="21" s="1"/>
  <c r="AZ34" i="21"/>
  <c r="BJ34" i="21" s="1"/>
  <c r="AY34" i="21"/>
  <c r="BI34" i="21" s="1"/>
  <c r="AX34" i="21"/>
  <c r="BH34" i="21" s="1"/>
  <c r="BP34" i="21" s="1"/>
  <c r="AW34" i="21"/>
  <c r="BG34" i="21" s="1"/>
  <c r="AV34" i="21"/>
  <c r="AU34" i="21"/>
  <c r="AT34" i="21"/>
  <c r="AS34" i="21"/>
  <c r="BD33" i="21"/>
  <c r="BN33" i="21" s="1"/>
  <c r="BC33" i="21"/>
  <c r="BM33" i="21" s="1"/>
  <c r="BB33" i="21"/>
  <c r="BL33" i="21" s="1"/>
  <c r="BA33" i="21"/>
  <c r="BK33" i="21" s="1"/>
  <c r="AZ33" i="21"/>
  <c r="BJ33" i="21" s="1"/>
  <c r="BR33" i="21" s="1"/>
  <c r="AY33" i="21"/>
  <c r="BI33" i="21" s="1"/>
  <c r="BQ33" i="21" s="1"/>
  <c r="AX33" i="21"/>
  <c r="BH33" i="21" s="1"/>
  <c r="AW33" i="21"/>
  <c r="BG33" i="21" s="1"/>
  <c r="BO33" i="21" s="1"/>
  <c r="AV33" i="21"/>
  <c r="AU33" i="21"/>
  <c r="AT33" i="21"/>
  <c r="AS33" i="21"/>
  <c r="BD32" i="21"/>
  <c r="BN32" i="21" s="1"/>
  <c r="BC32" i="21"/>
  <c r="BM32" i="21" s="1"/>
  <c r="BB32" i="21"/>
  <c r="BL32" i="21" s="1"/>
  <c r="BA32" i="21"/>
  <c r="BK32" i="21" s="1"/>
  <c r="AZ32" i="21"/>
  <c r="BJ32" i="21" s="1"/>
  <c r="AY32" i="21"/>
  <c r="BI32" i="21" s="1"/>
  <c r="AX32" i="21"/>
  <c r="BH32" i="21" s="1"/>
  <c r="BP32" i="21" s="1"/>
  <c r="AW32" i="21"/>
  <c r="BG32" i="21" s="1"/>
  <c r="AV32" i="21"/>
  <c r="AU32" i="21"/>
  <c r="AT32" i="21"/>
  <c r="AS32" i="21"/>
  <c r="BD31" i="21"/>
  <c r="BN31" i="21" s="1"/>
  <c r="BC31" i="21"/>
  <c r="BM31" i="21" s="1"/>
  <c r="BB31" i="21"/>
  <c r="BL31" i="21" s="1"/>
  <c r="BA31" i="21"/>
  <c r="BK31" i="21" s="1"/>
  <c r="AZ31" i="21"/>
  <c r="BJ31" i="21" s="1"/>
  <c r="AY31" i="21"/>
  <c r="BI31" i="21" s="1"/>
  <c r="BQ31" i="21" s="1"/>
  <c r="AX31" i="21"/>
  <c r="BH31" i="21" s="1"/>
  <c r="BP31" i="21" s="1"/>
  <c r="AW31" i="21"/>
  <c r="BG31" i="21" s="1"/>
  <c r="AV31" i="21"/>
  <c r="AU31" i="21"/>
  <c r="AT31" i="21"/>
  <c r="AS31" i="21"/>
  <c r="BH30" i="21"/>
  <c r="BP30" i="21" s="1"/>
  <c r="BD30" i="21"/>
  <c r="BN30" i="21" s="1"/>
  <c r="BC30" i="21"/>
  <c r="BM30" i="21" s="1"/>
  <c r="BB30" i="21"/>
  <c r="BL30" i="21" s="1"/>
  <c r="BA30" i="21"/>
  <c r="BK30" i="21" s="1"/>
  <c r="AZ30" i="21"/>
  <c r="BJ30" i="21" s="1"/>
  <c r="BR30" i="21" s="1"/>
  <c r="AY30" i="21"/>
  <c r="BI30" i="21" s="1"/>
  <c r="BQ30" i="21" s="1"/>
  <c r="AX30" i="21"/>
  <c r="AW30" i="21"/>
  <c r="BG30" i="21" s="1"/>
  <c r="BO30" i="21" s="1"/>
  <c r="AV30" i="21"/>
  <c r="AU30" i="21"/>
  <c r="AT30" i="21"/>
  <c r="AS30" i="21"/>
  <c r="BD29" i="21"/>
  <c r="BN29" i="21" s="1"/>
  <c r="BC29" i="21"/>
  <c r="BM29" i="21" s="1"/>
  <c r="BB29" i="21"/>
  <c r="BL29" i="21" s="1"/>
  <c r="BA29" i="21"/>
  <c r="BK29" i="21" s="1"/>
  <c r="AZ29" i="21"/>
  <c r="BJ29" i="21" s="1"/>
  <c r="BR29" i="21" s="1"/>
  <c r="AY29" i="21"/>
  <c r="BI29" i="21" s="1"/>
  <c r="AX29" i="21"/>
  <c r="BH29" i="21" s="1"/>
  <c r="BP29" i="21" s="1"/>
  <c r="AW29" i="21"/>
  <c r="BG29" i="21" s="1"/>
  <c r="BO29" i="21" s="1"/>
  <c r="AV29" i="21"/>
  <c r="AU29" i="21"/>
  <c r="AT29" i="21"/>
  <c r="AS29" i="21"/>
  <c r="CF28" i="21"/>
  <c r="CE28" i="21"/>
  <c r="CD28" i="21"/>
  <c r="CC28" i="21"/>
  <c r="CG28" i="21" s="1"/>
  <c r="BN28" i="21"/>
  <c r="BD28" i="21"/>
  <c r="BC28" i="21"/>
  <c r="BM28" i="21" s="1"/>
  <c r="BB28" i="21"/>
  <c r="BL28" i="21" s="1"/>
  <c r="BA28" i="21"/>
  <c r="BK28" i="21" s="1"/>
  <c r="AZ28" i="21"/>
  <c r="BJ28" i="21" s="1"/>
  <c r="AY28" i="21"/>
  <c r="BI28" i="21" s="1"/>
  <c r="BQ28" i="21" s="1"/>
  <c r="AX28" i="21"/>
  <c r="BH28" i="21" s="1"/>
  <c r="AW28" i="21"/>
  <c r="BG28" i="21" s="1"/>
  <c r="BO28" i="21" s="1"/>
  <c r="AV28" i="21"/>
  <c r="AU28" i="21"/>
  <c r="AT28" i="21"/>
  <c r="AS28" i="21"/>
  <c r="N28" i="21"/>
  <c r="BD27" i="21"/>
  <c r="BN27" i="21" s="1"/>
  <c r="BC27" i="21"/>
  <c r="BM27" i="21" s="1"/>
  <c r="BB27" i="21"/>
  <c r="BL27" i="21" s="1"/>
  <c r="BA27" i="21"/>
  <c r="BK27" i="21" s="1"/>
  <c r="AZ27" i="21"/>
  <c r="BJ27" i="21" s="1"/>
  <c r="AY27" i="21"/>
  <c r="BI27" i="21" s="1"/>
  <c r="BQ27" i="21" s="1"/>
  <c r="AX27" i="21"/>
  <c r="BH27" i="21" s="1"/>
  <c r="BP27" i="21" s="1"/>
  <c r="AW27" i="21"/>
  <c r="BG27" i="21" s="1"/>
  <c r="BO27" i="21" s="1"/>
  <c r="AV27" i="21"/>
  <c r="AU27" i="21"/>
  <c r="AT27" i="21"/>
  <c r="AS27" i="21"/>
  <c r="BD26" i="21"/>
  <c r="BN26" i="21" s="1"/>
  <c r="BC26" i="21"/>
  <c r="BM26" i="21" s="1"/>
  <c r="BB26" i="21"/>
  <c r="BL26" i="21" s="1"/>
  <c r="BA26" i="21"/>
  <c r="BK26" i="21" s="1"/>
  <c r="AZ26" i="21"/>
  <c r="BJ26" i="21" s="1"/>
  <c r="AY26" i="21"/>
  <c r="BI26" i="21" s="1"/>
  <c r="BQ26" i="21" s="1"/>
  <c r="AX26" i="21"/>
  <c r="BH26" i="21" s="1"/>
  <c r="AW26" i="21"/>
  <c r="BG26" i="21" s="1"/>
  <c r="BO26" i="21" s="1"/>
  <c r="AV26" i="21"/>
  <c r="AU26" i="21"/>
  <c r="AT26" i="21"/>
  <c r="AS26" i="21"/>
  <c r="BD25" i="21"/>
  <c r="BN25" i="21" s="1"/>
  <c r="BC25" i="21"/>
  <c r="BM25" i="21" s="1"/>
  <c r="BB25" i="21"/>
  <c r="BL25" i="21" s="1"/>
  <c r="BA25" i="21"/>
  <c r="BK25" i="21" s="1"/>
  <c r="AZ25" i="21"/>
  <c r="BJ25" i="21" s="1"/>
  <c r="BR25" i="21" s="1"/>
  <c r="AY25" i="21"/>
  <c r="BI25" i="21" s="1"/>
  <c r="AX25" i="21"/>
  <c r="BH25" i="21" s="1"/>
  <c r="AW25" i="21"/>
  <c r="BG25" i="21" s="1"/>
  <c r="BO25" i="21" s="1"/>
  <c r="AV25" i="21"/>
  <c r="AU25" i="21"/>
  <c r="AT25" i="21"/>
  <c r="AS25" i="21"/>
  <c r="BD24" i="21"/>
  <c r="BN24" i="21" s="1"/>
  <c r="BC24" i="21"/>
  <c r="BM24" i="21" s="1"/>
  <c r="BB24" i="21"/>
  <c r="BL24" i="21" s="1"/>
  <c r="BA24" i="21"/>
  <c r="BK24" i="21" s="1"/>
  <c r="AZ24" i="21"/>
  <c r="BJ24" i="21" s="1"/>
  <c r="BR24" i="21" s="1"/>
  <c r="AY24" i="21"/>
  <c r="BI24" i="21" s="1"/>
  <c r="AX24" i="21"/>
  <c r="BH24" i="21" s="1"/>
  <c r="BP24" i="21" s="1"/>
  <c r="AW24" i="21"/>
  <c r="BG24" i="21" s="1"/>
  <c r="BO24" i="21" s="1"/>
  <c r="AV24" i="21"/>
  <c r="AU24" i="21"/>
  <c r="AT24" i="21"/>
  <c r="AS24" i="21"/>
  <c r="BD23" i="21"/>
  <c r="BN23" i="21" s="1"/>
  <c r="BC23" i="21"/>
  <c r="BM23" i="21" s="1"/>
  <c r="BB23" i="21"/>
  <c r="BL23" i="21" s="1"/>
  <c r="BA23" i="21"/>
  <c r="BK23" i="21" s="1"/>
  <c r="AZ23" i="21"/>
  <c r="BJ23" i="21" s="1"/>
  <c r="AY23" i="21"/>
  <c r="BI23" i="21" s="1"/>
  <c r="BQ23" i="21" s="1"/>
  <c r="AX23" i="21"/>
  <c r="BH23" i="21" s="1"/>
  <c r="BP23" i="21" s="1"/>
  <c r="AW23" i="21"/>
  <c r="BG23" i="21" s="1"/>
  <c r="BO23" i="21" s="1"/>
  <c r="AV23" i="21"/>
  <c r="AU23" i="21"/>
  <c r="AT23" i="21"/>
  <c r="AS23" i="21"/>
  <c r="BD22" i="21"/>
  <c r="BN22" i="21" s="1"/>
  <c r="BC22" i="21"/>
  <c r="BM22" i="21" s="1"/>
  <c r="BB22" i="21"/>
  <c r="BL22" i="21" s="1"/>
  <c r="BA22" i="21"/>
  <c r="BK22" i="21" s="1"/>
  <c r="AZ22" i="21"/>
  <c r="BJ22" i="21" s="1"/>
  <c r="AY22" i="21"/>
  <c r="BI22" i="21" s="1"/>
  <c r="BQ22" i="21" s="1"/>
  <c r="AX22" i="21"/>
  <c r="BH22" i="21" s="1"/>
  <c r="AW22" i="21"/>
  <c r="BG22" i="21" s="1"/>
  <c r="BO22" i="21" s="1"/>
  <c r="AV22" i="21"/>
  <c r="AU22" i="21"/>
  <c r="AT22" i="21"/>
  <c r="AS22" i="21"/>
  <c r="BD21" i="21"/>
  <c r="BN21" i="21" s="1"/>
  <c r="BC21" i="21"/>
  <c r="BM21" i="21" s="1"/>
  <c r="BB21" i="21"/>
  <c r="BL21" i="21" s="1"/>
  <c r="BA21" i="21"/>
  <c r="BK21" i="21" s="1"/>
  <c r="AZ21" i="21"/>
  <c r="BJ21" i="21" s="1"/>
  <c r="BR21" i="21" s="1"/>
  <c r="AY21" i="21"/>
  <c r="BI21" i="21" s="1"/>
  <c r="AX21" i="21"/>
  <c r="BH21" i="21" s="1"/>
  <c r="AW21" i="21"/>
  <c r="BG21" i="21" s="1"/>
  <c r="BO21" i="21" s="1"/>
  <c r="AV21" i="21"/>
  <c r="AU21" i="21"/>
  <c r="AT21" i="21"/>
  <c r="AS21" i="21"/>
  <c r="BD20" i="21"/>
  <c r="BN20" i="21" s="1"/>
  <c r="BC20" i="21"/>
  <c r="BM20" i="21" s="1"/>
  <c r="BB20" i="21"/>
  <c r="BL20" i="21" s="1"/>
  <c r="BA20" i="21"/>
  <c r="BK20" i="21" s="1"/>
  <c r="AZ20" i="21"/>
  <c r="BJ20" i="21" s="1"/>
  <c r="BR20" i="21" s="1"/>
  <c r="AY20" i="21"/>
  <c r="BI20" i="21" s="1"/>
  <c r="AX20" i="21"/>
  <c r="BH20" i="21" s="1"/>
  <c r="BP20" i="21" s="1"/>
  <c r="AW20" i="21"/>
  <c r="BG20" i="21" s="1"/>
  <c r="BO20" i="21" s="1"/>
  <c r="AV20" i="21"/>
  <c r="AU20" i="21"/>
  <c r="AT20" i="21"/>
  <c r="AS20" i="21"/>
  <c r="BD19" i="21"/>
  <c r="BN19" i="21" s="1"/>
  <c r="BC19" i="21"/>
  <c r="BM19" i="21" s="1"/>
  <c r="BB19" i="21"/>
  <c r="BL19" i="21" s="1"/>
  <c r="BA19" i="21"/>
  <c r="BK19" i="21" s="1"/>
  <c r="AZ19" i="21"/>
  <c r="BJ19" i="21" s="1"/>
  <c r="AY19" i="21"/>
  <c r="BI19" i="21" s="1"/>
  <c r="BQ19" i="21" s="1"/>
  <c r="AX19" i="21"/>
  <c r="BH19" i="21" s="1"/>
  <c r="BP19" i="21" s="1"/>
  <c r="AW19" i="21"/>
  <c r="BG19" i="21" s="1"/>
  <c r="BO19" i="21" s="1"/>
  <c r="AV19" i="21"/>
  <c r="AU19" i="21"/>
  <c r="AT19" i="21"/>
  <c r="AS19" i="21"/>
  <c r="CF18" i="21"/>
  <c r="CE18" i="21"/>
  <c r="CD18" i="21"/>
  <c r="CC18" i="21"/>
  <c r="CG18" i="21" s="1"/>
  <c r="BD18" i="21"/>
  <c r="BN18" i="21" s="1"/>
  <c r="BC18" i="21"/>
  <c r="BM18" i="21" s="1"/>
  <c r="BB18" i="21"/>
  <c r="BL18" i="21" s="1"/>
  <c r="BA18" i="21"/>
  <c r="BK18" i="21" s="1"/>
  <c r="AZ18" i="21"/>
  <c r="BJ18" i="21" s="1"/>
  <c r="BR18" i="21" s="1"/>
  <c r="AY18" i="21"/>
  <c r="BI18" i="21" s="1"/>
  <c r="AX18" i="21"/>
  <c r="BH18" i="21" s="1"/>
  <c r="BP18" i="21" s="1"/>
  <c r="AW18" i="21"/>
  <c r="BG18" i="21" s="1"/>
  <c r="AV18" i="21"/>
  <c r="AU18" i="21"/>
  <c r="AT18" i="21"/>
  <c r="AS18" i="21"/>
  <c r="N18" i="21"/>
  <c r="BD17" i="21"/>
  <c r="BN17" i="21" s="1"/>
  <c r="BC17" i="21"/>
  <c r="BM17" i="21" s="1"/>
  <c r="BB17" i="21"/>
  <c r="BL17" i="21" s="1"/>
  <c r="BA17" i="21"/>
  <c r="BK17" i="21" s="1"/>
  <c r="AZ17" i="21"/>
  <c r="BJ17" i="21" s="1"/>
  <c r="AY17" i="21"/>
  <c r="BI17" i="21" s="1"/>
  <c r="BQ17" i="21" s="1"/>
  <c r="AX17" i="21"/>
  <c r="BH17" i="21" s="1"/>
  <c r="BP17" i="21" s="1"/>
  <c r="AW17" i="21"/>
  <c r="BG17" i="21" s="1"/>
  <c r="AV17" i="21"/>
  <c r="AU17" i="21"/>
  <c r="AT17" i="21"/>
  <c r="AS17" i="21"/>
  <c r="BD16" i="21"/>
  <c r="BN16" i="21" s="1"/>
  <c r="BC16" i="21"/>
  <c r="BM16" i="21" s="1"/>
  <c r="BB16" i="21"/>
  <c r="BL16" i="21" s="1"/>
  <c r="BA16" i="21"/>
  <c r="BK16" i="21" s="1"/>
  <c r="AZ16" i="21"/>
  <c r="BJ16" i="21" s="1"/>
  <c r="AY16" i="21"/>
  <c r="BI16" i="21" s="1"/>
  <c r="AX16" i="21"/>
  <c r="BH16" i="21" s="1"/>
  <c r="BP16" i="21" s="1"/>
  <c r="AW16" i="21"/>
  <c r="BG16" i="21" s="1"/>
  <c r="AV16" i="21"/>
  <c r="AU16" i="21"/>
  <c r="AT16" i="21"/>
  <c r="AS16" i="21"/>
  <c r="BN15" i="21"/>
  <c r="BD15" i="21"/>
  <c r="BC15" i="21"/>
  <c r="BM15" i="21" s="1"/>
  <c r="BB15" i="21"/>
  <c r="BL15" i="21" s="1"/>
  <c r="BA15" i="21"/>
  <c r="BK15" i="21" s="1"/>
  <c r="AZ15" i="21"/>
  <c r="BJ15" i="21" s="1"/>
  <c r="BR15" i="21" s="1"/>
  <c r="AY15" i="21"/>
  <c r="BI15" i="21" s="1"/>
  <c r="AX15" i="21"/>
  <c r="BH15" i="21" s="1"/>
  <c r="BP15" i="21" s="1"/>
  <c r="AW15" i="21"/>
  <c r="BG15" i="21" s="1"/>
  <c r="AV15" i="21"/>
  <c r="AU15" i="21"/>
  <c r="AT15" i="21"/>
  <c r="AS15" i="21"/>
  <c r="CF14" i="21"/>
  <c r="CF288" i="21" s="1"/>
  <c r="CE14" i="21"/>
  <c r="CE288" i="21" s="1"/>
  <c r="CD14" i="21"/>
  <c r="CD288" i="21" s="1"/>
  <c r="CC14" i="21"/>
  <c r="BL14" i="21"/>
  <c r="BD14" i="21"/>
  <c r="BN14" i="21" s="1"/>
  <c r="BC14" i="21"/>
  <c r="BM14" i="21" s="1"/>
  <c r="BB14" i="21"/>
  <c r="BA14" i="21"/>
  <c r="BK14" i="21" s="1"/>
  <c r="AZ14" i="21"/>
  <c r="BJ14" i="21" s="1"/>
  <c r="BR14" i="21" s="1"/>
  <c r="AY14" i="21"/>
  <c r="BI14" i="21" s="1"/>
  <c r="AX14" i="21"/>
  <c r="BH14" i="21" s="1"/>
  <c r="AW14" i="21"/>
  <c r="BG14" i="21" s="1"/>
  <c r="BO14" i="21" s="1"/>
  <c r="AV14" i="21"/>
  <c r="AU14" i="21"/>
  <c r="AT14" i="21"/>
  <c r="AS14" i="21"/>
  <c r="AH37" i="20"/>
  <c r="AD37" i="20"/>
  <c r="AC37" i="20"/>
  <c r="AB37" i="20"/>
  <c r="AA37" i="20"/>
  <c r="W37" i="20"/>
  <c r="T37" i="20"/>
  <c r="S37" i="20"/>
  <c r="R37" i="20"/>
  <c r="Q37" i="20"/>
  <c r="N37" i="20"/>
  <c r="L37" i="20"/>
  <c r="K37" i="20"/>
  <c r="J37" i="20"/>
  <c r="I37" i="20"/>
  <c r="G37" i="20"/>
  <c r="AU313" i="19"/>
  <c r="AH313" i="19"/>
  <c r="AD313" i="19"/>
  <c r="AC313" i="19"/>
  <c r="AB313" i="19"/>
  <c r="AA313" i="19"/>
  <c r="W313" i="19"/>
  <c r="T313" i="19"/>
  <c r="S313" i="19"/>
  <c r="R313" i="19"/>
  <c r="Q313" i="19"/>
  <c r="L313" i="19"/>
  <c r="AV313" i="19" s="1"/>
  <c r="K313" i="19"/>
  <c r="J313" i="19"/>
  <c r="AT313" i="19" s="1"/>
  <c r="I313" i="19"/>
  <c r="AS313" i="19" s="1"/>
  <c r="G313" i="19"/>
  <c r="BM312" i="19"/>
  <c r="BJ312" i="19"/>
  <c r="BD312" i="19"/>
  <c r="BN312" i="19" s="1"/>
  <c r="BC312" i="19"/>
  <c r="BB312" i="19"/>
  <c r="BL312" i="19" s="1"/>
  <c r="BA312" i="19"/>
  <c r="BK312" i="19" s="1"/>
  <c r="AZ312" i="19"/>
  <c r="AY312" i="19"/>
  <c r="BI312" i="19" s="1"/>
  <c r="BQ312" i="19" s="1"/>
  <c r="AX312" i="19"/>
  <c r="BH312" i="19" s="1"/>
  <c r="AW312" i="19"/>
  <c r="BG312" i="19" s="1"/>
  <c r="BO312" i="19" s="1"/>
  <c r="AV312" i="19"/>
  <c r="AU312" i="19"/>
  <c r="AT312" i="19"/>
  <c r="AS312" i="19"/>
  <c r="BQ311" i="19"/>
  <c r="BM311" i="19"/>
  <c r="BD311" i="19"/>
  <c r="BN311" i="19" s="1"/>
  <c r="BC311" i="19"/>
  <c r="BB311" i="19"/>
  <c r="BL311" i="19" s="1"/>
  <c r="BA311" i="19"/>
  <c r="BK311" i="19" s="1"/>
  <c r="AZ311" i="19"/>
  <c r="BJ311" i="19" s="1"/>
  <c r="BR311" i="19" s="1"/>
  <c r="AY311" i="19"/>
  <c r="BI311" i="19" s="1"/>
  <c r="AX311" i="19"/>
  <c r="BH311" i="19" s="1"/>
  <c r="AW311" i="19"/>
  <c r="BG311" i="19" s="1"/>
  <c r="BO311" i="19" s="1"/>
  <c r="AV311" i="19"/>
  <c r="AU311" i="19"/>
  <c r="AT311" i="19"/>
  <c r="AS311" i="19"/>
  <c r="BR310" i="19"/>
  <c r="BQ310" i="19"/>
  <c r="BD310" i="19"/>
  <c r="BN310" i="19" s="1"/>
  <c r="BC310" i="19"/>
  <c r="BM310" i="19" s="1"/>
  <c r="BB310" i="19"/>
  <c r="BL310" i="19" s="1"/>
  <c r="BA310" i="19"/>
  <c r="BK310" i="19" s="1"/>
  <c r="AZ310" i="19"/>
  <c r="BJ310" i="19" s="1"/>
  <c r="AY310" i="19"/>
  <c r="BI310" i="19" s="1"/>
  <c r="AX310" i="19"/>
  <c r="BH310" i="19" s="1"/>
  <c r="AW310" i="19"/>
  <c r="BG310" i="19" s="1"/>
  <c r="BO310" i="19" s="1"/>
  <c r="AV310" i="19"/>
  <c r="AU310" i="19"/>
  <c r="AT310" i="19"/>
  <c r="AS310" i="19"/>
  <c r="BM309" i="19"/>
  <c r="BI309" i="19"/>
  <c r="BQ309" i="19" s="1"/>
  <c r="BD309" i="19"/>
  <c r="BN309" i="19" s="1"/>
  <c r="BC309" i="19"/>
  <c r="BB309" i="19"/>
  <c r="BL309" i="19" s="1"/>
  <c r="BA309" i="19"/>
  <c r="BK309" i="19" s="1"/>
  <c r="AZ309" i="19"/>
  <c r="BJ309" i="19" s="1"/>
  <c r="BR309" i="19" s="1"/>
  <c r="AY309" i="19"/>
  <c r="AX309" i="19"/>
  <c r="BH309" i="19" s="1"/>
  <c r="BP309" i="19" s="1"/>
  <c r="AW309" i="19"/>
  <c r="BG309" i="19" s="1"/>
  <c r="BO309" i="19" s="1"/>
  <c r="AV309" i="19"/>
  <c r="AU309" i="19"/>
  <c r="AT309" i="19"/>
  <c r="AS309" i="19"/>
  <c r="BR308" i="19"/>
  <c r="BM308" i="19"/>
  <c r="BI308" i="19"/>
  <c r="BQ308" i="19" s="1"/>
  <c r="BD308" i="19"/>
  <c r="BN308" i="19" s="1"/>
  <c r="BC308" i="19"/>
  <c r="BB308" i="19"/>
  <c r="BL308" i="19" s="1"/>
  <c r="BA308" i="19"/>
  <c r="BK308" i="19" s="1"/>
  <c r="AZ308" i="19"/>
  <c r="BJ308" i="19" s="1"/>
  <c r="AY308" i="19"/>
  <c r="AX308" i="19"/>
  <c r="BH308" i="19" s="1"/>
  <c r="BP308" i="19" s="1"/>
  <c r="AW308" i="19"/>
  <c r="BG308" i="19" s="1"/>
  <c r="BO308" i="19" s="1"/>
  <c r="AV308" i="19"/>
  <c r="AU308" i="19"/>
  <c r="AT308" i="19"/>
  <c r="AS308" i="19"/>
  <c r="BR307" i="19"/>
  <c r="BI307" i="19"/>
  <c r="BD307" i="19"/>
  <c r="BN307" i="19" s="1"/>
  <c r="BC307" i="19"/>
  <c r="BM307" i="19" s="1"/>
  <c r="BB307" i="19"/>
  <c r="BL307" i="19" s="1"/>
  <c r="BA307" i="19"/>
  <c r="BK307" i="19" s="1"/>
  <c r="AZ307" i="19"/>
  <c r="BJ307" i="19" s="1"/>
  <c r="AY307" i="19"/>
  <c r="AX307" i="19"/>
  <c r="BH307" i="19" s="1"/>
  <c r="BP307" i="19" s="1"/>
  <c r="AW307" i="19"/>
  <c r="BG307" i="19" s="1"/>
  <c r="BO307" i="19" s="1"/>
  <c r="AV307" i="19"/>
  <c r="AU307" i="19"/>
  <c r="AT307" i="19"/>
  <c r="AS307" i="19"/>
  <c r="BJ306" i="19"/>
  <c r="BR306" i="19" s="1"/>
  <c r="BI306" i="19"/>
  <c r="BQ306" i="19" s="1"/>
  <c r="BD306" i="19"/>
  <c r="BN306" i="19" s="1"/>
  <c r="BC306" i="19"/>
  <c r="BM306" i="19" s="1"/>
  <c r="BB306" i="19"/>
  <c r="BL306" i="19" s="1"/>
  <c r="BA306" i="19"/>
  <c r="BK306" i="19" s="1"/>
  <c r="AZ306" i="19"/>
  <c r="AY306" i="19"/>
  <c r="AX306" i="19"/>
  <c r="BH306" i="19" s="1"/>
  <c r="BP306" i="19" s="1"/>
  <c r="AW306" i="19"/>
  <c r="BG306" i="19" s="1"/>
  <c r="BO306" i="19" s="1"/>
  <c r="AV306" i="19"/>
  <c r="AU306" i="19"/>
  <c r="AT306" i="19"/>
  <c r="AS306" i="19"/>
  <c r="BJ305" i="19"/>
  <c r="BI305" i="19"/>
  <c r="BD305" i="19"/>
  <c r="BN305" i="19" s="1"/>
  <c r="BC305" i="19"/>
  <c r="BM305" i="19" s="1"/>
  <c r="BQ305" i="19" s="1"/>
  <c r="BB305" i="19"/>
  <c r="BL305" i="19" s="1"/>
  <c r="BA305" i="19"/>
  <c r="BK305" i="19" s="1"/>
  <c r="AZ305" i="19"/>
  <c r="AY305" i="19"/>
  <c r="AX305" i="19"/>
  <c r="BH305" i="19" s="1"/>
  <c r="AW305" i="19"/>
  <c r="BG305" i="19" s="1"/>
  <c r="BO305" i="19" s="1"/>
  <c r="AV305" i="19"/>
  <c r="AU305" i="19"/>
  <c r="AT305" i="19"/>
  <c r="AS305" i="19"/>
  <c r="BM304" i="19"/>
  <c r="BJ304" i="19"/>
  <c r="BD304" i="19"/>
  <c r="BN304" i="19" s="1"/>
  <c r="BC304" i="19"/>
  <c r="BB304" i="19"/>
  <c r="BL304" i="19" s="1"/>
  <c r="BA304" i="19"/>
  <c r="BK304" i="19" s="1"/>
  <c r="AZ304" i="19"/>
  <c r="AY304" i="19"/>
  <c r="BI304" i="19" s="1"/>
  <c r="BQ304" i="19" s="1"/>
  <c r="AX304" i="19"/>
  <c r="BH304" i="19" s="1"/>
  <c r="AW304" i="19"/>
  <c r="BG304" i="19" s="1"/>
  <c r="BO304" i="19" s="1"/>
  <c r="AV304" i="19"/>
  <c r="AU304" i="19"/>
  <c r="AT304" i="19"/>
  <c r="AS304" i="19"/>
  <c r="CF303" i="19"/>
  <c r="CE303" i="19"/>
  <c r="CD303" i="19"/>
  <c r="BP303" i="19"/>
  <c r="BM303" i="19"/>
  <c r="BK303" i="19"/>
  <c r="BD303" i="19"/>
  <c r="BN303" i="19" s="1"/>
  <c r="BC303" i="19"/>
  <c r="BB303" i="19"/>
  <c r="BL303" i="19" s="1"/>
  <c r="BA303" i="19"/>
  <c r="AZ303" i="19"/>
  <c r="BJ303" i="19" s="1"/>
  <c r="BR303" i="19" s="1"/>
  <c r="AY303" i="19"/>
  <c r="BI303" i="19" s="1"/>
  <c r="BQ303" i="19" s="1"/>
  <c r="AX303" i="19"/>
  <c r="BH303" i="19" s="1"/>
  <c r="AW303" i="19"/>
  <c r="BG303" i="19" s="1"/>
  <c r="BO303" i="19" s="1"/>
  <c r="AV303" i="19"/>
  <c r="AU303" i="19"/>
  <c r="AT303" i="19"/>
  <c r="AS303" i="19"/>
  <c r="N303" i="19"/>
  <c r="CC303" i="19" s="1"/>
  <c r="CG303" i="19" s="1"/>
  <c r="BN302" i="19"/>
  <c r="BH302" i="19"/>
  <c r="BP302" i="19" s="1"/>
  <c r="BD302" i="19"/>
  <c r="BC302" i="19"/>
  <c r="BM302" i="19" s="1"/>
  <c r="BB302" i="19"/>
  <c r="BL302" i="19" s="1"/>
  <c r="BA302" i="19"/>
  <c r="BK302" i="19" s="1"/>
  <c r="AZ302" i="19"/>
  <c r="BJ302" i="19" s="1"/>
  <c r="BR302" i="19" s="1"/>
  <c r="AY302" i="19"/>
  <c r="BI302" i="19" s="1"/>
  <c r="BQ302" i="19" s="1"/>
  <c r="AX302" i="19"/>
  <c r="AW302" i="19"/>
  <c r="BG302" i="19" s="1"/>
  <c r="BO302" i="19" s="1"/>
  <c r="AV302" i="19"/>
  <c r="AU302" i="19"/>
  <c r="AT302" i="19"/>
  <c r="AS302" i="19"/>
  <c r="BL301" i="19"/>
  <c r="BH301" i="19"/>
  <c r="BP301" i="19" s="1"/>
  <c r="BD301" i="19"/>
  <c r="BN301" i="19" s="1"/>
  <c r="BC301" i="19"/>
  <c r="BM301" i="19" s="1"/>
  <c r="BB301" i="19"/>
  <c r="BA301" i="19"/>
  <c r="BK301" i="19" s="1"/>
  <c r="AZ301" i="19"/>
  <c r="BJ301" i="19" s="1"/>
  <c r="AY301" i="19"/>
  <c r="BI301" i="19" s="1"/>
  <c r="BQ301" i="19" s="1"/>
  <c r="AX301" i="19"/>
  <c r="AW301" i="19"/>
  <c r="BG301" i="19" s="1"/>
  <c r="BO301" i="19" s="1"/>
  <c r="AV301" i="19"/>
  <c r="AU301" i="19"/>
  <c r="AT301" i="19"/>
  <c r="AS301" i="19"/>
  <c r="BL300" i="19"/>
  <c r="BI300" i="19"/>
  <c r="BQ300" i="19" s="1"/>
  <c r="BD300" i="19"/>
  <c r="BN300" i="19" s="1"/>
  <c r="BC300" i="19"/>
  <c r="BM300" i="19" s="1"/>
  <c r="BB300" i="19"/>
  <c r="BA300" i="19"/>
  <c r="BK300" i="19" s="1"/>
  <c r="AZ300" i="19"/>
  <c r="BJ300" i="19" s="1"/>
  <c r="AY300" i="19"/>
  <c r="AX300" i="19"/>
  <c r="BH300" i="19" s="1"/>
  <c r="BP300" i="19" s="1"/>
  <c r="AW300" i="19"/>
  <c r="BG300" i="19" s="1"/>
  <c r="AV300" i="19"/>
  <c r="AU300" i="19"/>
  <c r="AT300" i="19"/>
  <c r="AS300" i="19"/>
  <c r="BN299" i="19"/>
  <c r="BI299" i="19"/>
  <c r="BQ299" i="19" s="1"/>
  <c r="BH299" i="19"/>
  <c r="BD299" i="19"/>
  <c r="BC299" i="19"/>
  <c r="BM299" i="19" s="1"/>
  <c r="BB299" i="19"/>
  <c r="BL299" i="19" s="1"/>
  <c r="BP299" i="19" s="1"/>
  <c r="BA299" i="19"/>
  <c r="BK299" i="19" s="1"/>
  <c r="AZ299" i="19"/>
  <c r="BJ299" i="19" s="1"/>
  <c r="AY299" i="19"/>
  <c r="AX299" i="19"/>
  <c r="AW299" i="19"/>
  <c r="BG299" i="19" s="1"/>
  <c r="AV299" i="19"/>
  <c r="AU299" i="19"/>
  <c r="AT299" i="19"/>
  <c r="AS299" i="19"/>
  <c r="BN298" i="19"/>
  <c r="BH298" i="19"/>
  <c r="BP298" i="19" s="1"/>
  <c r="BD298" i="19"/>
  <c r="BC298" i="19"/>
  <c r="BM298" i="19" s="1"/>
  <c r="BB298" i="19"/>
  <c r="BL298" i="19" s="1"/>
  <c r="BA298" i="19"/>
  <c r="BK298" i="19" s="1"/>
  <c r="AZ298" i="19"/>
  <c r="BJ298" i="19" s="1"/>
  <c r="BR298" i="19" s="1"/>
  <c r="AY298" i="19"/>
  <c r="BI298" i="19" s="1"/>
  <c r="BQ298" i="19" s="1"/>
  <c r="AX298" i="19"/>
  <c r="AW298" i="19"/>
  <c r="BG298" i="19" s="1"/>
  <c r="BO298" i="19" s="1"/>
  <c r="AV298" i="19"/>
  <c r="AU298" i="19"/>
  <c r="AT298" i="19"/>
  <c r="AS298" i="19"/>
  <c r="BL297" i="19"/>
  <c r="BH297" i="19"/>
  <c r="BD297" i="19"/>
  <c r="BN297" i="19" s="1"/>
  <c r="BC297" i="19"/>
  <c r="BM297" i="19" s="1"/>
  <c r="BB297" i="19"/>
  <c r="BA297" i="19"/>
  <c r="BK297" i="19" s="1"/>
  <c r="AZ297" i="19"/>
  <c r="BJ297" i="19" s="1"/>
  <c r="AY297" i="19"/>
  <c r="BI297" i="19" s="1"/>
  <c r="BQ297" i="19" s="1"/>
  <c r="AX297" i="19"/>
  <c r="AW297" i="19"/>
  <c r="BG297" i="19" s="1"/>
  <c r="BO297" i="19" s="1"/>
  <c r="AV297" i="19"/>
  <c r="AU297" i="19"/>
  <c r="AT297" i="19"/>
  <c r="AS297" i="19"/>
  <c r="BL296" i="19"/>
  <c r="BI296" i="19"/>
  <c r="BQ296" i="19" s="1"/>
  <c r="BD296" i="19"/>
  <c r="BN296" i="19" s="1"/>
  <c r="BC296" i="19"/>
  <c r="BM296" i="19" s="1"/>
  <c r="BB296" i="19"/>
  <c r="BA296" i="19"/>
  <c r="BK296" i="19" s="1"/>
  <c r="AZ296" i="19"/>
  <c r="BJ296" i="19" s="1"/>
  <c r="AY296" i="19"/>
  <c r="AX296" i="19"/>
  <c r="BH296" i="19" s="1"/>
  <c r="BP296" i="19" s="1"/>
  <c r="AW296" i="19"/>
  <c r="BG296" i="19" s="1"/>
  <c r="AV296" i="19"/>
  <c r="AU296" i="19"/>
  <c r="AT296" i="19"/>
  <c r="AS296" i="19"/>
  <c r="BP295" i="19"/>
  <c r="BN295" i="19"/>
  <c r="BI295" i="19"/>
  <c r="BQ295" i="19" s="1"/>
  <c r="BH295" i="19"/>
  <c r="BD295" i="19"/>
  <c r="BC295" i="19"/>
  <c r="BM295" i="19" s="1"/>
  <c r="BB295" i="19"/>
  <c r="BL295" i="19" s="1"/>
  <c r="BA295" i="19"/>
  <c r="BK295" i="19" s="1"/>
  <c r="AZ295" i="19"/>
  <c r="BJ295" i="19" s="1"/>
  <c r="BR295" i="19" s="1"/>
  <c r="AY295" i="19"/>
  <c r="AX295" i="19"/>
  <c r="AW295" i="19"/>
  <c r="BG295" i="19" s="1"/>
  <c r="AV295" i="19"/>
  <c r="AU295" i="19"/>
  <c r="AT295" i="19"/>
  <c r="AS295" i="19"/>
  <c r="BN294" i="19"/>
  <c r="BH294" i="19"/>
  <c r="BP294" i="19" s="1"/>
  <c r="BD294" i="19"/>
  <c r="BC294" i="19"/>
  <c r="BM294" i="19" s="1"/>
  <c r="BB294" i="19"/>
  <c r="BL294" i="19" s="1"/>
  <c r="BA294" i="19"/>
  <c r="BK294" i="19" s="1"/>
  <c r="AZ294" i="19"/>
  <c r="BJ294" i="19" s="1"/>
  <c r="BR294" i="19" s="1"/>
  <c r="AY294" i="19"/>
  <c r="BI294" i="19" s="1"/>
  <c r="BQ294" i="19" s="1"/>
  <c r="AX294" i="19"/>
  <c r="AW294" i="19"/>
  <c r="BG294" i="19" s="1"/>
  <c r="BO294" i="19" s="1"/>
  <c r="AV294" i="19"/>
  <c r="AU294" i="19"/>
  <c r="AT294" i="19"/>
  <c r="AS294" i="19"/>
  <c r="BN293" i="19"/>
  <c r="BL293" i="19"/>
  <c r="BD293" i="19"/>
  <c r="BC293" i="19"/>
  <c r="BM293" i="19" s="1"/>
  <c r="BB293" i="19"/>
  <c r="BA293" i="19"/>
  <c r="BK293" i="19" s="1"/>
  <c r="AZ293" i="19"/>
  <c r="BJ293" i="19" s="1"/>
  <c r="BR293" i="19" s="1"/>
  <c r="AY293" i="19"/>
  <c r="BI293" i="19" s="1"/>
  <c r="AX293" i="19"/>
  <c r="BH293" i="19" s="1"/>
  <c r="BP293" i="19" s="1"/>
  <c r="AW293" i="19"/>
  <c r="BG293" i="19" s="1"/>
  <c r="BO293" i="19" s="1"/>
  <c r="AV293" i="19"/>
  <c r="AU293" i="19"/>
  <c r="AT293" i="19"/>
  <c r="AS293" i="19"/>
  <c r="N293" i="19"/>
  <c r="BP292" i="19"/>
  <c r="BK292" i="19"/>
  <c r="BD292" i="19"/>
  <c r="BN292" i="19" s="1"/>
  <c r="BC292" i="19"/>
  <c r="BM292" i="19" s="1"/>
  <c r="BB292" i="19"/>
  <c r="BL292" i="19" s="1"/>
  <c r="BA292" i="19"/>
  <c r="AZ292" i="19"/>
  <c r="BJ292" i="19" s="1"/>
  <c r="BR292" i="19" s="1"/>
  <c r="AY292" i="19"/>
  <c r="BI292" i="19" s="1"/>
  <c r="AX292" i="19"/>
  <c r="BH292" i="19" s="1"/>
  <c r="AW292" i="19"/>
  <c r="BG292" i="19" s="1"/>
  <c r="BO292" i="19" s="1"/>
  <c r="AV292" i="19"/>
  <c r="AU292" i="19"/>
  <c r="AT292" i="19"/>
  <c r="AS292" i="19"/>
  <c r="BM291" i="19"/>
  <c r="BD291" i="19"/>
  <c r="BN291" i="19" s="1"/>
  <c r="BC291" i="19"/>
  <c r="BB291" i="19"/>
  <c r="BL291" i="19" s="1"/>
  <c r="BA291" i="19"/>
  <c r="BK291" i="19" s="1"/>
  <c r="AZ291" i="19"/>
  <c r="BJ291" i="19" s="1"/>
  <c r="AY291" i="19"/>
  <c r="BI291" i="19" s="1"/>
  <c r="AX291" i="19"/>
  <c r="BH291" i="19" s="1"/>
  <c r="BP291" i="19" s="1"/>
  <c r="AW291" i="19"/>
  <c r="BG291" i="19" s="1"/>
  <c r="AV291" i="19"/>
  <c r="AU291" i="19"/>
  <c r="AT291" i="19"/>
  <c r="AS291" i="19"/>
  <c r="BK290" i="19"/>
  <c r="BD290" i="19"/>
  <c r="BN290" i="19" s="1"/>
  <c r="BC290" i="19"/>
  <c r="BM290" i="19" s="1"/>
  <c r="BB290" i="19"/>
  <c r="BL290" i="19" s="1"/>
  <c r="BP290" i="19" s="1"/>
  <c r="BA290" i="19"/>
  <c r="AZ290" i="19"/>
  <c r="BJ290" i="19" s="1"/>
  <c r="BR290" i="19" s="1"/>
  <c r="AY290" i="19"/>
  <c r="BI290" i="19" s="1"/>
  <c r="BQ290" i="19" s="1"/>
  <c r="AX290" i="19"/>
  <c r="BH290" i="19" s="1"/>
  <c r="AW290" i="19"/>
  <c r="BG290" i="19" s="1"/>
  <c r="BO290" i="19" s="1"/>
  <c r="AV290" i="19"/>
  <c r="AU290" i="19"/>
  <c r="AT290" i="19"/>
  <c r="AS290" i="19"/>
  <c r="BM289" i="19"/>
  <c r="BD289" i="19"/>
  <c r="BN289" i="19" s="1"/>
  <c r="BC289" i="19"/>
  <c r="BB289" i="19"/>
  <c r="BL289" i="19" s="1"/>
  <c r="BA289" i="19"/>
  <c r="BK289" i="19" s="1"/>
  <c r="AZ289" i="19"/>
  <c r="BJ289" i="19" s="1"/>
  <c r="AY289" i="19"/>
  <c r="BI289" i="19" s="1"/>
  <c r="BQ289" i="19" s="1"/>
  <c r="AX289" i="19"/>
  <c r="BH289" i="19" s="1"/>
  <c r="BP289" i="19" s="1"/>
  <c r="AW289" i="19"/>
  <c r="BG289" i="19" s="1"/>
  <c r="AV289" i="19"/>
  <c r="AU289" i="19"/>
  <c r="AT289" i="19"/>
  <c r="AS289" i="19"/>
  <c r="BK288" i="19"/>
  <c r="BD288" i="19"/>
  <c r="BN288" i="19" s="1"/>
  <c r="BC288" i="19"/>
  <c r="BM288" i="19" s="1"/>
  <c r="BB288" i="19"/>
  <c r="BL288" i="19" s="1"/>
  <c r="BA288" i="19"/>
  <c r="AZ288" i="19"/>
  <c r="BJ288" i="19" s="1"/>
  <c r="BR288" i="19" s="1"/>
  <c r="AY288" i="19"/>
  <c r="BI288" i="19" s="1"/>
  <c r="BQ288" i="19" s="1"/>
  <c r="AX288" i="19"/>
  <c r="BH288" i="19" s="1"/>
  <c r="BP288" i="19" s="1"/>
  <c r="AW288" i="19"/>
  <c r="BG288" i="19" s="1"/>
  <c r="BO288" i="19" s="1"/>
  <c r="AV288" i="19"/>
  <c r="AU288" i="19"/>
  <c r="AT288" i="19"/>
  <c r="AS288" i="19"/>
  <c r="BM287" i="19"/>
  <c r="BI287" i="19"/>
  <c r="BQ287" i="19" s="1"/>
  <c r="BH287" i="19"/>
  <c r="BP287" i="19" s="1"/>
  <c r="BD287" i="19"/>
  <c r="BN287" i="19" s="1"/>
  <c r="BC287" i="19"/>
  <c r="BB287" i="19"/>
  <c r="BL287" i="19" s="1"/>
  <c r="BA287" i="19"/>
  <c r="BK287" i="19" s="1"/>
  <c r="AZ287" i="19"/>
  <c r="BJ287" i="19" s="1"/>
  <c r="AY287" i="19"/>
  <c r="AX287" i="19"/>
  <c r="AW287" i="19"/>
  <c r="BG287" i="19" s="1"/>
  <c r="BO287" i="19" s="1"/>
  <c r="AV287" i="19"/>
  <c r="AU287" i="19"/>
  <c r="AT287" i="19"/>
  <c r="AS287" i="19"/>
  <c r="BK286" i="19"/>
  <c r="BD286" i="19"/>
  <c r="BN286" i="19" s="1"/>
  <c r="BC286" i="19"/>
  <c r="BM286" i="19" s="1"/>
  <c r="BB286" i="19"/>
  <c r="BL286" i="19" s="1"/>
  <c r="BA286" i="19"/>
  <c r="AZ286" i="19"/>
  <c r="BJ286" i="19" s="1"/>
  <c r="BR286" i="19" s="1"/>
  <c r="AY286" i="19"/>
  <c r="BI286" i="19" s="1"/>
  <c r="BQ286" i="19" s="1"/>
  <c r="AX286" i="19"/>
  <c r="BH286" i="19" s="1"/>
  <c r="BP286" i="19" s="1"/>
  <c r="AW286" i="19"/>
  <c r="BG286" i="19" s="1"/>
  <c r="BO286" i="19" s="1"/>
  <c r="AV286" i="19"/>
  <c r="AU286" i="19"/>
  <c r="AT286" i="19"/>
  <c r="AS286" i="19"/>
  <c r="BM285" i="19"/>
  <c r="BH285" i="19"/>
  <c r="BP285" i="19" s="1"/>
  <c r="BD285" i="19"/>
  <c r="BN285" i="19" s="1"/>
  <c r="BC285" i="19"/>
  <c r="BB285" i="19"/>
  <c r="BL285" i="19" s="1"/>
  <c r="BA285" i="19"/>
  <c r="BK285" i="19" s="1"/>
  <c r="AZ285" i="19"/>
  <c r="BJ285" i="19" s="1"/>
  <c r="AY285" i="19"/>
  <c r="BI285" i="19" s="1"/>
  <c r="BQ285" i="19" s="1"/>
  <c r="AX285" i="19"/>
  <c r="AW285" i="19"/>
  <c r="BG285" i="19" s="1"/>
  <c r="BO285" i="19" s="1"/>
  <c r="AV285" i="19"/>
  <c r="AU285" i="19"/>
  <c r="AT285" i="19"/>
  <c r="AS285" i="19"/>
  <c r="BP284" i="19"/>
  <c r="BK284" i="19"/>
  <c r="BD284" i="19"/>
  <c r="BN284" i="19" s="1"/>
  <c r="BC284" i="19"/>
  <c r="BM284" i="19" s="1"/>
  <c r="BB284" i="19"/>
  <c r="BL284" i="19" s="1"/>
  <c r="BA284" i="19"/>
  <c r="AZ284" i="19"/>
  <c r="BJ284" i="19" s="1"/>
  <c r="BR284" i="19" s="1"/>
  <c r="AY284" i="19"/>
  <c r="BI284" i="19" s="1"/>
  <c r="BQ284" i="19" s="1"/>
  <c r="AX284" i="19"/>
  <c r="BH284" i="19" s="1"/>
  <c r="AW284" i="19"/>
  <c r="BG284" i="19" s="1"/>
  <c r="BO284" i="19" s="1"/>
  <c r="AV284" i="19"/>
  <c r="AU284" i="19"/>
  <c r="AT284" i="19"/>
  <c r="AS284" i="19"/>
  <c r="CF283" i="19"/>
  <c r="CE283" i="19"/>
  <c r="CD283" i="19"/>
  <c r="CC283" i="19"/>
  <c r="CG283" i="19" s="1"/>
  <c r="BM283" i="19"/>
  <c r="BK283" i="19"/>
  <c r="BD283" i="19"/>
  <c r="BN283" i="19" s="1"/>
  <c r="BC283" i="19"/>
  <c r="BB283" i="19"/>
  <c r="BL283" i="19" s="1"/>
  <c r="BA283" i="19"/>
  <c r="AZ283" i="19"/>
  <c r="BJ283" i="19" s="1"/>
  <c r="AY283" i="19"/>
  <c r="BI283" i="19" s="1"/>
  <c r="AX283" i="19"/>
  <c r="BH283" i="19" s="1"/>
  <c r="AW283" i="19"/>
  <c r="BG283" i="19" s="1"/>
  <c r="BO283" i="19" s="1"/>
  <c r="AV283" i="19"/>
  <c r="AU283" i="19"/>
  <c r="AT283" i="19"/>
  <c r="AS283" i="19"/>
  <c r="N283" i="19"/>
  <c r="BJ282" i="19"/>
  <c r="BR282" i="19" s="1"/>
  <c r="BD282" i="19"/>
  <c r="BN282" i="19" s="1"/>
  <c r="BC282" i="19"/>
  <c r="BM282" i="19" s="1"/>
  <c r="BB282" i="19"/>
  <c r="BL282" i="19" s="1"/>
  <c r="BA282" i="19"/>
  <c r="BK282" i="19" s="1"/>
  <c r="AZ282" i="19"/>
  <c r="AY282" i="19"/>
  <c r="BI282" i="19" s="1"/>
  <c r="BQ282" i="19" s="1"/>
  <c r="AX282" i="19"/>
  <c r="BH282" i="19" s="1"/>
  <c r="AW282" i="19"/>
  <c r="BG282" i="19" s="1"/>
  <c r="BO282" i="19" s="1"/>
  <c r="AV282" i="19"/>
  <c r="AU282" i="19"/>
  <c r="AT282" i="19"/>
  <c r="AS282" i="19"/>
  <c r="BN281" i="19"/>
  <c r="BL281" i="19"/>
  <c r="BD281" i="19"/>
  <c r="BC281" i="19"/>
  <c r="BM281" i="19" s="1"/>
  <c r="BB281" i="19"/>
  <c r="BA281" i="19"/>
  <c r="BK281" i="19" s="1"/>
  <c r="AZ281" i="19"/>
  <c r="BJ281" i="19" s="1"/>
  <c r="BR281" i="19" s="1"/>
  <c r="AY281" i="19"/>
  <c r="BI281" i="19" s="1"/>
  <c r="AX281" i="19"/>
  <c r="BH281" i="19" s="1"/>
  <c r="BP281" i="19" s="1"/>
  <c r="AW281" i="19"/>
  <c r="BG281" i="19" s="1"/>
  <c r="AV281" i="19"/>
  <c r="AU281" i="19"/>
  <c r="AT281" i="19"/>
  <c r="AS281" i="19"/>
  <c r="BR280" i="19"/>
  <c r="BJ280" i="19"/>
  <c r="BD280" i="19"/>
  <c r="BN280" i="19" s="1"/>
  <c r="BC280" i="19"/>
  <c r="BM280" i="19" s="1"/>
  <c r="BB280" i="19"/>
  <c r="BL280" i="19" s="1"/>
  <c r="BA280" i="19"/>
  <c r="BK280" i="19" s="1"/>
  <c r="AZ280" i="19"/>
  <c r="AY280" i="19"/>
  <c r="BI280" i="19" s="1"/>
  <c r="BQ280" i="19" s="1"/>
  <c r="AX280" i="19"/>
  <c r="BH280" i="19" s="1"/>
  <c r="AW280" i="19"/>
  <c r="BG280" i="19" s="1"/>
  <c r="BO280" i="19" s="1"/>
  <c r="AV280" i="19"/>
  <c r="AU280" i="19"/>
  <c r="AT280" i="19"/>
  <c r="AS280" i="19"/>
  <c r="BN279" i="19"/>
  <c r="BL279" i="19"/>
  <c r="BD279" i="19"/>
  <c r="BC279" i="19"/>
  <c r="BM279" i="19" s="1"/>
  <c r="BB279" i="19"/>
  <c r="BA279" i="19"/>
  <c r="BK279" i="19" s="1"/>
  <c r="AZ279" i="19"/>
  <c r="BJ279" i="19" s="1"/>
  <c r="AY279" i="19"/>
  <c r="BI279" i="19" s="1"/>
  <c r="AX279" i="19"/>
  <c r="BH279" i="19" s="1"/>
  <c r="BP279" i="19" s="1"/>
  <c r="AW279" i="19"/>
  <c r="BG279" i="19" s="1"/>
  <c r="AV279" i="19"/>
  <c r="AU279" i="19"/>
  <c r="AT279" i="19"/>
  <c r="AS279" i="19"/>
  <c r="BJ278" i="19"/>
  <c r="BR278" i="19" s="1"/>
  <c r="BD278" i="19"/>
  <c r="BN278" i="19" s="1"/>
  <c r="BC278" i="19"/>
  <c r="BM278" i="19" s="1"/>
  <c r="BB278" i="19"/>
  <c r="BL278" i="19" s="1"/>
  <c r="BA278" i="19"/>
  <c r="BK278" i="19" s="1"/>
  <c r="AZ278" i="19"/>
  <c r="AY278" i="19"/>
  <c r="BI278" i="19" s="1"/>
  <c r="BQ278" i="19" s="1"/>
  <c r="AX278" i="19"/>
  <c r="BH278" i="19" s="1"/>
  <c r="BP278" i="19" s="1"/>
  <c r="AW278" i="19"/>
  <c r="BG278" i="19" s="1"/>
  <c r="BO278" i="19" s="1"/>
  <c r="AV278" i="19"/>
  <c r="AU278" i="19"/>
  <c r="AT278" i="19"/>
  <c r="AS278" i="19"/>
  <c r="BN277" i="19"/>
  <c r="BL277" i="19"/>
  <c r="BP277" i="19" s="1"/>
  <c r="BD277" i="19"/>
  <c r="BC277" i="19"/>
  <c r="BM277" i="19" s="1"/>
  <c r="BB277" i="19"/>
  <c r="BA277" i="19"/>
  <c r="BK277" i="19" s="1"/>
  <c r="AZ277" i="19"/>
  <c r="BJ277" i="19" s="1"/>
  <c r="BR277" i="19" s="1"/>
  <c r="AY277" i="19"/>
  <c r="BI277" i="19" s="1"/>
  <c r="AX277" i="19"/>
  <c r="BH277" i="19" s="1"/>
  <c r="AW277" i="19"/>
  <c r="BG277" i="19" s="1"/>
  <c r="BO277" i="19" s="1"/>
  <c r="AV277" i="19"/>
  <c r="AU277" i="19"/>
  <c r="AT277" i="19"/>
  <c r="AS277" i="19"/>
  <c r="BJ276" i="19"/>
  <c r="BR276" i="19" s="1"/>
  <c r="BD276" i="19"/>
  <c r="BN276" i="19" s="1"/>
  <c r="BC276" i="19"/>
  <c r="BM276" i="19" s="1"/>
  <c r="BB276" i="19"/>
  <c r="BL276" i="19" s="1"/>
  <c r="BA276" i="19"/>
  <c r="BK276" i="19" s="1"/>
  <c r="AZ276" i="19"/>
  <c r="AY276" i="19"/>
  <c r="BI276" i="19" s="1"/>
  <c r="BQ276" i="19" s="1"/>
  <c r="AX276" i="19"/>
  <c r="BH276" i="19" s="1"/>
  <c r="BP276" i="19" s="1"/>
  <c r="AW276" i="19"/>
  <c r="BG276" i="19" s="1"/>
  <c r="BO276" i="19" s="1"/>
  <c r="AV276" i="19"/>
  <c r="AU276" i="19"/>
  <c r="AT276" i="19"/>
  <c r="AS276" i="19"/>
  <c r="BN275" i="19"/>
  <c r="BL275" i="19"/>
  <c r="BD275" i="19"/>
  <c r="BC275" i="19"/>
  <c r="BM275" i="19" s="1"/>
  <c r="BB275" i="19"/>
  <c r="BA275" i="19"/>
  <c r="BK275" i="19" s="1"/>
  <c r="AZ275" i="19"/>
  <c r="BJ275" i="19" s="1"/>
  <c r="AY275" i="19"/>
  <c r="BI275" i="19" s="1"/>
  <c r="AX275" i="19"/>
  <c r="BH275" i="19" s="1"/>
  <c r="AW275" i="19"/>
  <c r="BG275" i="19" s="1"/>
  <c r="BO275" i="19" s="1"/>
  <c r="AV275" i="19"/>
  <c r="AU275" i="19"/>
  <c r="AT275" i="19"/>
  <c r="AS275" i="19"/>
  <c r="BJ274" i="19"/>
  <c r="BD274" i="19"/>
  <c r="BN274" i="19" s="1"/>
  <c r="BR274" i="19" s="1"/>
  <c r="BC274" i="19"/>
  <c r="BM274" i="19" s="1"/>
  <c r="BB274" i="19"/>
  <c r="BL274" i="19" s="1"/>
  <c r="BA274" i="19"/>
  <c r="BK274" i="19" s="1"/>
  <c r="AZ274" i="19"/>
  <c r="AY274" i="19"/>
  <c r="BI274" i="19" s="1"/>
  <c r="BQ274" i="19" s="1"/>
  <c r="AX274" i="19"/>
  <c r="BH274" i="19" s="1"/>
  <c r="AW274" i="19"/>
  <c r="BG274" i="19" s="1"/>
  <c r="BO274" i="19" s="1"/>
  <c r="AV274" i="19"/>
  <c r="AU274" i="19"/>
  <c r="AT274" i="19"/>
  <c r="AS274" i="19"/>
  <c r="CE273" i="19"/>
  <c r="CC273" i="19"/>
  <c r="CG273" i="19" s="1"/>
  <c r="BN273" i="19"/>
  <c r="BK273" i="19"/>
  <c r="BH273" i="19"/>
  <c r="BP273" i="19" s="1"/>
  <c r="BD273" i="19"/>
  <c r="BC273" i="19"/>
  <c r="BM273" i="19" s="1"/>
  <c r="BB273" i="19"/>
  <c r="BL273" i="19" s="1"/>
  <c r="BA273" i="19"/>
  <c r="AZ273" i="19"/>
  <c r="BJ273" i="19" s="1"/>
  <c r="BR273" i="19" s="1"/>
  <c r="AY273" i="19"/>
  <c r="BI273" i="19" s="1"/>
  <c r="AX273" i="19"/>
  <c r="AW273" i="19"/>
  <c r="BG273" i="19" s="1"/>
  <c r="BO273" i="19" s="1"/>
  <c r="AV273" i="19"/>
  <c r="AU273" i="19"/>
  <c r="AT273" i="19"/>
  <c r="AS273" i="19"/>
  <c r="N273" i="19"/>
  <c r="CF273" i="19" s="1"/>
  <c r="BN272" i="19"/>
  <c r="BL272" i="19"/>
  <c r="BK272" i="19"/>
  <c r="BD272" i="19"/>
  <c r="BC272" i="19"/>
  <c r="BM272" i="19" s="1"/>
  <c r="BB272" i="19"/>
  <c r="BA272" i="19"/>
  <c r="AZ272" i="19"/>
  <c r="BJ272" i="19" s="1"/>
  <c r="BR272" i="19" s="1"/>
  <c r="AY272" i="19"/>
  <c r="BI272" i="19" s="1"/>
  <c r="BQ272" i="19" s="1"/>
  <c r="AX272" i="19"/>
  <c r="BH272" i="19" s="1"/>
  <c r="AW272" i="19"/>
  <c r="BG272" i="19" s="1"/>
  <c r="BO272" i="19" s="1"/>
  <c r="AV272" i="19"/>
  <c r="AU272" i="19"/>
  <c r="AT272" i="19"/>
  <c r="AS272" i="19"/>
  <c r="BL271" i="19"/>
  <c r="BI271" i="19"/>
  <c r="BQ271" i="19" s="1"/>
  <c r="BD271" i="19"/>
  <c r="BN271" i="19" s="1"/>
  <c r="BC271" i="19"/>
  <c r="BM271" i="19" s="1"/>
  <c r="BB271" i="19"/>
  <c r="BA271" i="19"/>
  <c r="BK271" i="19" s="1"/>
  <c r="AZ271" i="19"/>
  <c r="BJ271" i="19" s="1"/>
  <c r="AY271" i="19"/>
  <c r="AX271" i="19"/>
  <c r="BH271" i="19" s="1"/>
  <c r="BP271" i="19" s="1"/>
  <c r="AW271" i="19"/>
  <c r="BG271" i="19" s="1"/>
  <c r="BO271" i="19" s="1"/>
  <c r="AV271" i="19"/>
  <c r="AU271" i="19"/>
  <c r="AT271" i="19"/>
  <c r="AS271" i="19"/>
  <c r="BN270" i="19"/>
  <c r="BL270" i="19"/>
  <c r="BK270" i="19"/>
  <c r="BD270" i="19"/>
  <c r="BC270" i="19"/>
  <c r="BM270" i="19" s="1"/>
  <c r="BB270" i="19"/>
  <c r="BA270" i="19"/>
  <c r="AZ270" i="19"/>
  <c r="BJ270" i="19" s="1"/>
  <c r="AY270" i="19"/>
  <c r="BI270" i="19" s="1"/>
  <c r="BQ270" i="19" s="1"/>
  <c r="AX270" i="19"/>
  <c r="BH270" i="19" s="1"/>
  <c r="AW270" i="19"/>
  <c r="BG270" i="19" s="1"/>
  <c r="BO270" i="19" s="1"/>
  <c r="AV270" i="19"/>
  <c r="AU270" i="19"/>
  <c r="AT270" i="19"/>
  <c r="AS270" i="19"/>
  <c r="BL269" i="19"/>
  <c r="BI269" i="19"/>
  <c r="BQ269" i="19" s="1"/>
  <c r="BD269" i="19"/>
  <c r="BN269" i="19" s="1"/>
  <c r="BC269" i="19"/>
  <c r="BM269" i="19" s="1"/>
  <c r="BB269" i="19"/>
  <c r="BA269" i="19"/>
  <c r="BK269" i="19" s="1"/>
  <c r="AZ269" i="19"/>
  <c r="BJ269" i="19" s="1"/>
  <c r="AY269" i="19"/>
  <c r="AX269" i="19"/>
  <c r="BH269" i="19" s="1"/>
  <c r="BP269" i="19" s="1"/>
  <c r="AW269" i="19"/>
  <c r="BG269" i="19" s="1"/>
  <c r="BO269" i="19" s="1"/>
  <c r="AV269" i="19"/>
  <c r="AU269" i="19"/>
  <c r="AT269" i="19"/>
  <c r="AS269" i="19"/>
  <c r="BN268" i="19"/>
  <c r="BL268" i="19"/>
  <c r="BK268" i="19"/>
  <c r="BD268" i="19"/>
  <c r="BC268" i="19"/>
  <c r="BM268" i="19" s="1"/>
  <c r="BB268" i="19"/>
  <c r="BA268" i="19"/>
  <c r="AZ268" i="19"/>
  <c r="BJ268" i="19" s="1"/>
  <c r="AY268" i="19"/>
  <c r="BI268" i="19" s="1"/>
  <c r="AX268" i="19"/>
  <c r="BH268" i="19" s="1"/>
  <c r="AW268" i="19"/>
  <c r="BG268" i="19" s="1"/>
  <c r="BO268" i="19" s="1"/>
  <c r="AV268" i="19"/>
  <c r="AU268" i="19"/>
  <c r="AT268" i="19"/>
  <c r="AS268" i="19"/>
  <c r="BO267" i="19"/>
  <c r="BL267" i="19"/>
  <c r="BI267" i="19"/>
  <c r="BD267" i="19"/>
  <c r="BN267" i="19" s="1"/>
  <c r="BC267" i="19"/>
  <c r="BM267" i="19" s="1"/>
  <c r="BB267" i="19"/>
  <c r="BA267" i="19"/>
  <c r="BK267" i="19" s="1"/>
  <c r="AZ267" i="19"/>
  <c r="BJ267" i="19" s="1"/>
  <c r="AY267" i="19"/>
  <c r="AX267" i="19"/>
  <c r="BH267" i="19" s="1"/>
  <c r="BP267" i="19" s="1"/>
  <c r="AW267" i="19"/>
  <c r="BG267" i="19" s="1"/>
  <c r="AV267" i="19"/>
  <c r="AU267" i="19"/>
  <c r="AT267" i="19"/>
  <c r="AS267" i="19"/>
  <c r="BN266" i="19"/>
  <c r="BK266" i="19"/>
  <c r="BD266" i="19"/>
  <c r="BC266" i="19"/>
  <c r="BM266" i="19" s="1"/>
  <c r="BB266" i="19"/>
  <c r="BL266" i="19" s="1"/>
  <c r="BA266" i="19"/>
  <c r="AZ266" i="19"/>
  <c r="BJ266" i="19" s="1"/>
  <c r="BR266" i="19" s="1"/>
  <c r="AY266" i="19"/>
  <c r="BI266" i="19" s="1"/>
  <c r="AX266" i="19"/>
  <c r="BH266" i="19" s="1"/>
  <c r="AW266" i="19"/>
  <c r="BG266" i="19" s="1"/>
  <c r="BO266" i="19" s="1"/>
  <c r="AV266" i="19"/>
  <c r="AU266" i="19"/>
  <c r="AT266" i="19"/>
  <c r="AS266" i="19"/>
  <c r="BN265" i="19"/>
  <c r="BM265" i="19"/>
  <c r="BK265" i="19"/>
  <c r="BD265" i="19"/>
  <c r="BC265" i="19"/>
  <c r="BB265" i="19"/>
  <c r="BL265" i="19" s="1"/>
  <c r="BA265" i="19"/>
  <c r="AZ265" i="19"/>
  <c r="BJ265" i="19" s="1"/>
  <c r="BR265" i="19" s="1"/>
  <c r="AY265" i="19"/>
  <c r="BI265" i="19" s="1"/>
  <c r="BQ265" i="19" s="1"/>
  <c r="AX265" i="19"/>
  <c r="BH265" i="19" s="1"/>
  <c r="BP265" i="19" s="1"/>
  <c r="AW265" i="19"/>
  <c r="BG265" i="19" s="1"/>
  <c r="BO265" i="19" s="1"/>
  <c r="AV265" i="19"/>
  <c r="AU265" i="19"/>
  <c r="AT265" i="19"/>
  <c r="AS265" i="19"/>
  <c r="BQ264" i="19"/>
  <c r="BO264" i="19"/>
  <c r="BN264" i="19"/>
  <c r="BL264" i="19"/>
  <c r="BK264" i="19"/>
  <c r="BH264" i="19"/>
  <c r="BP264" i="19" s="1"/>
  <c r="BD264" i="19"/>
  <c r="BC264" i="19"/>
  <c r="BM264" i="19" s="1"/>
  <c r="BB264" i="19"/>
  <c r="BA264" i="19"/>
  <c r="AZ264" i="19"/>
  <c r="BJ264" i="19" s="1"/>
  <c r="AY264" i="19"/>
  <c r="BI264" i="19" s="1"/>
  <c r="AX264" i="19"/>
  <c r="AW264" i="19"/>
  <c r="BG264" i="19" s="1"/>
  <c r="AV264" i="19"/>
  <c r="AU264" i="19"/>
  <c r="AT264" i="19"/>
  <c r="AS264" i="19"/>
  <c r="CD263" i="19"/>
  <c r="BN263" i="19"/>
  <c r="BM263" i="19"/>
  <c r="BK263" i="19"/>
  <c r="BI263" i="19"/>
  <c r="BQ263" i="19" s="1"/>
  <c r="BD263" i="19"/>
  <c r="BC263" i="19"/>
  <c r="BB263" i="19"/>
  <c r="BL263" i="19" s="1"/>
  <c r="BA263" i="19"/>
  <c r="AZ263" i="19"/>
  <c r="BJ263" i="19" s="1"/>
  <c r="BR263" i="19" s="1"/>
  <c r="AY263" i="19"/>
  <c r="AX263" i="19"/>
  <c r="BH263" i="19" s="1"/>
  <c r="BP263" i="19" s="1"/>
  <c r="AW263" i="19"/>
  <c r="BG263" i="19" s="1"/>
  <c r="BO263" i="19" s="1"/>
  <c r="AV263" i="19"/>
  <c r="AU263" i="19"/>
  <c r="AT263" i="19"/>
  <c r="AS263" i="19"/>
  <c r="N263" i="19"/>
  <c r="BP262" i="19"/>
  <c r="BM262" i="19"/>
  <c r="BL262" i="19"/>
  <c r="BJ262" i="19"/>
  <c r="BD262" i="19"/>
  <c r="BN262" i="19" s="1"/>
  <c r="BC262" i="19"/>
  <c r="BB262" i="19"/>
  <c r="BA262" i="19"/>
  <c r="BK262" i="19" s="1"/>
  <c r="AZ262" i="19"/>
  <c r="AY262" i="19"/>
  <c r="BI262" i="19" s="1"/>
  <c r="BQ262" i="19" s="1"/>
  <c r="AX262" i="19"/>
  <c r="BH262" i="19" s="1"/>
  <c r="AW262" i="19"/>
  <c r="BG262" i="19" s="1"/>
  <c r="BO262" i="19" s="1"/>
  <c r="AV262" i="19"/>
  <c r="AU262" i="19"/>
  <c r="AT262" i="19"/>
  <c r="AS262" i="19"/>
  <c r="BN261" i="19"/>
  <c r="BK261" i="19"/>
  <c r="BJ261" i="19"/>
  <c r="BR261" i="19" s="1"/>
  <c r="BD261" i="19"/>
  <c r="BC261" i="19"/>
  <c r="BM261" i="19" s="1"/>
  <c r="BB261" i="19"/>
  <c r="BL261" i="19" s="1"/>
  <c r="BA261" i="19"/>
  <c r="AZ261" i="19"/>
  <c r="AY261" i="19"/>
  <c r="BI261" i="19" s="1"/>
  <c r="AX261" i="19"/>
  <c r="BH261" i="19" s="1"/>
  <c r="BP261" i="19" s="1"/>
  <c r="AW261" i="19"/>
  <c r="BG261" i="19" s="1"/>
  <c r="BO261" i="19" s="1"/>
  <c r="AV261" i="19"/>
  <c r="AU261" i="19"/>
  <c r="AT261" i="19"/>
  <c r="AS261" i="19"/>
  <c r="BL260" i="19"/>
  <c r="BD260" i="19"/>
  <c r="BN260" i="19" s="1"/>
  <c r="BC260" i="19"/>
  <c r="BM260" i="19" s="1"/>
  <c r="BB260" i="19"/>
  <c r="BA260" i="19"/>
  <c r="BK260" i="19" s="1"/>
  <c r="AZ260" i="19"/>
  <c r="BJ260" i="19" s="1"/>
  <c r="AY260" i="19"/>
  <c r="BI260" i="19" s="1"/>
  <c r="AX260" i="19"/>
  <c r="BH260" i="19" s="1"/>
  <c r="BP260" i="19" s="1"/>
  <c r="AW260" i="19"/>
  <c r="BG260" i="19" s="1"/>
  <c r="BO260" i="19" s="1"/>
  <c r="AV260" i="19"/>
  <c r="AU260" i="19"/>
  <c r="AT260" i="19"/>
  <c r="AS260" i="19"/>
  <c r="BL259" i="19"/>
  <c r="BD259" i="19"/>
  <c r="BN259" i="19" s="1"/>
  <c r="BC259" i="19"/>
  <c r="BM259" i="19" s="1"/>
  <c r="BB259" i="19"/>
  <c r="BA259" i="19"/>
  <c r="BK259" i="19" s="1"/>
  <c r="AZ259" i="19"/>
  <c r="BJ259" i="19" s="1"/>
  <c r="AY259" i="19"/>
  <c r="BI259" i="19" s="1"/>
  <c r="AX259" i="19"/>
  <c r="BH259" i="19" s="1"/>
  <c r="AW259" i="19"/>
  <c r="BG259" i="19" s="1"/>
  <c r="BO259" i="19" s="1"/>
  <c r="AV259" i="19"/>
  <c r="AU259" i="19"/>
  <c r="AT259" i="19"/>
  <c r="AS259" i="19"/>
  <c r="BL258" i="19"/>
  <c r="BD258" i="19"/>
  <c r="BN258" i="19" s="1"/>
  <c r="BC258" i="19"/>
  <c r="BM258" i="19" s="1"/>
  <c r="BB258" i="19"/>
  <c r="BA258" i="19"/>
  <c r="BK258" i="19" s="1"/>
  <c r="AZ258" i="19"/>
  <c r="BJ258" i="19" s="1"/>
  <c r="AY258" i="19"/>
  <c r="BI258" i="19" s="1"/>
  <c r="AX258" i="19"/>
  <c r="BH258" i="19" s="1"/>
  <c r="AW258" i="19"/>
  <c r="BG258" i="19" s="1"/>
  <c r="BO258" i="19" s="1"/>
  <c r="AV258" i="19"/>
  <c r="AU258" i="19"/>
  <c r="AT258" i="19"/>
  <c r="AS258" i="19"/>
  <c r="BL257" i="19"/>
  <c r="BD257" i="19"/>
  <c r="BN257" i="19" s="1"/>
  <c r="BC257" i="19"/>
  <c r="BM257" i="19" s="1"/>
  <c r="BB257" i="19"/>
  <c r="BA257" i="19"/>
  <c r="BK257" i="19" s="1"/>
  <c r="AZ257" i="19"/>
  <c r="BJ257" i="19" s="1"/>
  <c r="AY257" i="19"/>
  <c r="BI257" i="19" s="1"/>
  <c r="AX257" i="19"/>
  <c r="BH257" i="19" s="1"/>
  <c r="AW257" i="19"/>
  <c r="BG257" i="19" s="1"/>
  <c r="BO257" i="19" s="1"/>
  <c r="AV257" i="19"/>
  <c r="AU257" i="19"/>
  <c r="AT257" i="19"/>
  <c r="AS257" i="19"/>
  <c r="BL256" i="19"/>
  <c r="BD256" i="19"/>
  <c r="BN256" i="19" s="1"/>
  <c r="BC256" i="19"/>
  <c r="BM256" i="19" s="1"/>
  <c r="BB256" i="19"/>
  <c r="BA256" i="19"/>
  <c r="BK256" i="19" s="1"/>
  <c r="AZ256" i="19"/>
  <c r="BJ256" i="19" s="1"/>
  <c r="AY256" i="19"/>
  <c r="BI256" i="19" s="1"/>
  <c r="AX256" i="19"/>
  <c r="BH256" i="19" s="1"/>
  <c r="AW256" i="19"/>
  <c r="BG256" i="19" s="1"/>
  <c r="BO256" i="19" s="1"/>
  <c r="AV256" i="19"/>
  <c r="AU256" i="19"/>
  <c r="AT256" i="19"/>
  <c r="AS256" i="19"/>
  <c r="BL255" i="19"/>
  <c r="BD255" i="19"/>
  <c r="BN255" i="19" s="1"/>
  <c r="BC255" i="19"/>
  <c r="BM255" i="19" s="1"/>
  <c r="BB255" i="19"/>
  <c r="BA255" i="19"/>
  <c r="BK255" i="19" s="1"/>
  <c r="AZ255" i="19"/>
  <c r="BJ255" i="19" s="1"/>
  <c r="AY255" i="19"/>
  <c r="BI255" i="19" s="1"/>
  <c r="AX255" i="19"/>
  <c r="BH255" i="19" s="1"/>
  <c r="AW255" i="19"/>
  <c r="BG255" i="19" s="1"/>
  <c r="BO255" i="19" s="1"/>
  <c r="AV255" i="19"/>
  <c r="AU255" i="19"/>
  <c r="AT255" i="19"/>
  <c r="AS255" i="19"/>
  <c r="BL254" i="19"/>
  <c r="BD254" i="19"/>
  <c r="BN254" i="19" s="1"/>
  <c r="BC254" i="19"/>
  <c r="BM254" i="19" s="1"/>
  <c r="BB254" i="19"/>
  <c r="BA254" i="19"/>
  <c r="BK254" i="19" s="1"/>
  <c r="AZ254" i="19"/>
  <c r="BJ254" i="19" s="1"/>
  <c r="AY254" i="19"/>
  <c r="BI254" i="19" s="1"/>
  <c r="AX254" i="19"/>
  <c r="BH254" i="19" s="1"/>
  <c r="BP254" i="19" s="1"/>
  <c r="AW254" i="19"/>
  <c r="BG254" i="19" s="1"/>
  <c r="BO254" i="19" s="1"/>
  <c r="AV254" i="19"/>
  <c r="AU254" i="19"/>
  <c r="AT254" i="19"/>
  <c r="AS254" i="19"/>
  <c r="BD253" i="19"/>
  <c r="BN253" i="19" s="1"/>
  <c r="BC253" i="19"/>
  <c r="BM253" i="19" s="1"/>
  <c r="BB253" i="19"/>
  <c r="BL253" i="19" s="1"/>
  <c r="BA253" i="19"/>
  <c r="BK253" i="19" s="1"/>
  <c r="AZ253" i="19"/>
  <c r="BJ253" i="19" s="1"/>
  <c r="BR253" i="19" s="1"/>
  <c r="AY253" i="19"/>
  <c r="BI253" i="19" s="1"/>
  <c r="AX253" i="19"/>
  <c r="BH253" i="19" s="1"/>
  <c r="BP253" i="19" s="1"/>
  <c r="AW253" i="19"/>
  <c r="BG253" i="19" s="1"/>
  <c r="AV253" i="19"/>
  <c r="AU253" i="19"/>
  <c r="AT253" i="19"/>
  <c r="AS253" i="19"/>
  <c r="N253" i="19"/>
  <c r="BN252" i="19"/>
  <c r="BL252" i="19"/>
  <c r="BH252" i="19"/>
  <c r="BP252" i="19" s="1"/>
  <c r="BD252" i="19"/>
  <c r="BC252" i="19"/>
  <c r="BM252" i="19" s="1"/>
  <c r="BB252" i="19"/>
  <c r="BA252" i="19"/>
  <c r="BK252" i="19" s="1"/>
  <c r="AZ252" i="19"/>
  <c r="BJ252" i="19" s="1"/>
  <c r="AY252" i="19"/>
  <c r="BI252" i="19" s="1"/>
  <c r="BQ252" i="19" s="1"/>
  <c r="AX252" i="19"/>
  <c r="AW252" i="19"/>
  <c r="BG252" i="19" s="1"/>
  <c r="AV252" i="19"/>
  <c r="AU252" i="19"/>
  <c r="AT252" i="19"/>
  <c r="AS252" i="19"/>
  <c r="BL251" i="19"/>
  <c r="BH251" i="19"/>
  <c r="BP251" i="19" s="1"/>
  <c r="BD251" i="19"/>
  <c r="BN251" i="19" s="1"/>
  <c r="BC251" i="19"/>
  <c r="BM251" i="19" s="1"/>
  <c r="BB251" i="19"/>
  <c r="BA251" i="19"/>
  <c r="BK251" i="19" s="1"/>
  <c r="AZ251" i="19"/>
  <c r="BJ251" i="19" s="1"/>
  <c r="AY251" i="19"/>
  <c r="BI251" i="19" s="1"/>
  <c r="AX251" i="19"/>
  <c r="AW251" i="19"/>
  <c r="BG251" i="19" s="1"/>
  <c r="AV251" i="19"/>
  <c r="AU251" i="19"/>
  <c r="AT251" i="19"/>
  <c r="AS251" i="19"/>
  <c r="BL250" i="19"/>
  <c r="BD250" i="19"/>
  <c r="BN250" i="19" s="1"/>
  <c r="BC250" i="19"/>
  <c r="BM250" i="19" s="1"/>
  <c r="BB250" i="19"/>
  <c r="BA250" i="19"/>
  <c r="BK250" i="19" s="1"/>
  <c r="AZ250" i="19"/>
  <c r="BJ250" i="19" s="1"/>
  <c r="BR250" i="19" s="1"/>
  <c r="AY250" i="19"/>
  <c r="BI250" i="19" s="1"/>
  <c r="AX250" i="19"/>
  <c r="BH250" i="19" s="1"/>
  <c r="BP250" i="19" s="1"/>
  <c r="AW250" i="19"/>
  <c r="BG250" i="19" s="1"/>
  <c r="AV250" i="19"/>
  <c r="AU250" i="19"/>
  <c r="AT250" i="19"/>
  <c r="AS250" i="19"/>
  <c r="BQ249" i="19"/>
  <c r="BN249" i="19"/>
  <c r="BL249" i="19"/>
  <c r="BK249" i="19"/>
  <c r="BD249" i="19"/>
  <c r="BC249" i="19"/>
  <c r="BM249" i="19" s="1"/>
  <c r="BB249" i="19"/>
  <c r="BA249" i="19"/>
  <c r="AZ249" i="19"/>
  <c r="BJ249" i="19" s="1"/>
  <c r="BR249" i="19" s="1"/>
  <c r="AY249" i="19"/>
  <c r="BI249" i="19" s="1"/>
  <c r="AX249" i="19"/>
  <c r="BH249" i="19" s="1"/>
  <c r="BP249" i="19" s="1"/>
  <c r="AW249" i="19"/>
  <c r="BG249" i="19" s="1"/>
  <c r="BO249" i="19" s="1"/>
  <c r="AV249" i="19"/>
  <c r="AU249" i="19"/>
  <c r="AT249" i="19"/>
  <c r="AS249" i="19"/>
  <c r="BN248" i="19"/>
  <c r="BK248" i="19"/>
  <c r="BD248" i="19"/>
  <c r="BC248" i="19"/>
  <c r="BM248" i="19" s="1"/>
  <c r="BB248" i="19"/>
  <c r="BL248" i="19" s="1"/>
  <c r="BA248" i="19"/>
  <c r="AZ248" i="19"/>
  <c r="BJ248" i="19" s="1"/>
  <c r="AY248" i="19"/>
  <c r="BI248" i="19" s="1"/>
  <c r="BQ248" i="19" s="1"/>
  <c r="AX248" i="19"/>
  <c r="BH248" i="19" s="1"/>
  <c r="BP248" i="19" s="1"/>
  <c r="AW248" i="19"/>
  <c r="BG248" i="19" s="1"/>
  <c r="BO248" i="19" s="1"/>
  <c r="AV248" i="19"/>
  <c r="AU248" i="19"/>
  <c r="AT248" i="19"/>
  <c r="AS248" i="19"/>
  <c r="BN247" i="19"/>
  <c r="BK247" i="19"/>
  <c r="BI247" i="19"/>
  <c r="BQ247" i="19" s="1"/>
  <c r="BD247" i="19"/>
  <c r="BC247" i="19"/>
  <c r="BM247" i="19" s="1"/>
  <c r="BB247" i="19"/>
  <c r="BL247" i="19" s="1"/>
  <c r="BA247" i="19"/>
  <c r="AZ247" i="19"/>
  <c r="BJ247" i="19" s="1"/>
  <c r="AY247" i="19"/>
  <c r="AX247" i="19"/>
  <c r="BH247" i="19" s="1"/>
  <c r="AW247" i="19"/>
  <c r="BG247" i="19" s="1"/>
  <c r="BO247" i="19" s="1"/>
  <c r="AV247" i="19"/>
  <c r="AU247" i="19"/>
  <c r="AT247" i="19"/>
  <c r="AS247" i="19"/>
  <c r="BK246" i="19"/>
  <c r="BI246" i="19"/>
  <c r="BQ246" i="19" s="1"/>
  <c r="BD246" i="19"/>
  <c r="BN246" i="19" s="1"/>
  <c r="BC246" i="19"/>
  <c r="BM246" i="19" s="1"/>
  <c r="BB246" i="19"/>
  <c r="BL246" i="19" s="1"/>
  <c r="BA246" i="19"/>
  <c r="AZ246" i="19"/>
  <c r="BJ246" i="19" s="1"/>
  <c r="AY246" i="19"/>
  <c r="AX246" i="19"/>
  <c r="BH246" i="19" s="1"/>
  <c r="BP246" i="19" s="1"/>
  <c r="AW246" i="19"/>
  <c r="BG246" i="19" s="1"/>
  <c r="BO246" i="19" s="1"/>
  <c r="AV246" i="19"/>
  <c r="AU246" i="19"/>
  <c r="AT246" i="19"/>
  <c r="AS246" i="19"/>
  <c r="BD245" i="19"/>
  <c r="BN245" i="19" s="1"/>
  <c r="BC245" i="19"/>
  <c r="BM245" i="19" s="1"/>
  <c r="BB245" i="19"/>
  <c r="BL245" i="19" s="1"/>
  <c r="BA245" i="19"/>
  <c r="BK245" i="19" s="1"/>
  <c r="AZ245" i="19"/>
  <c r="BJ245" i="19" s="1"/>
  <c r="AY245" i="19"/>
  <c r="BI245" i="19" s="1"/>
  <c r="BQ245" i="19" s="1"/>
  <c r="AX245" i="19"/>
  <c r="BH245" i="19" s="1"/>
  <c r="AW245" i="19"/>
  <c r="BG245" i="19" s="1"/>
  <c r="BO245" i="19" s="1"/>
  <c r="AV245" i="19"/>
  <c r="AU245" i="19"/>
  <c r="AT245" i="19"/>
  <c r="AS245" i="19"/>
  <c r="BN244" i="19"/>
  <c r="BL244" i="19"/>
  <c r="BI244" i="19"/>
  <c r="BQ244" i="19" s="1"/>
  <c r="BH244" i="19"/>
  <c r="BP244" i="19" s="1"/>
  <c r="BD244" i="19"/>
  <c r="BC244" i="19"/>
  <c r="BM244" i="19" s="1"/>
  <c r="BB244" i="19"/>
  <c r="BA244" i="19"/>
  <c r="BK244" i="19" s="1"/>
  <c r="AZ244" i="19"/>
  <c r="BJ244" i="19" s="1"/>
  <c r="AY244" i="19"/>
  <c r="AX244" i="19"/>
  <c r="AW244" i="19"/>
  <c r="BG244" i="19" s="1"/>
  <c r="BO244" i="19" s="1"/>
  <c r="AV244" i="19"/>
  <c r="AU244" i="19"/>
  <c r="AT244" i="19"/>
  <c r="AS244" i="19"/>
  <c r="CE243" i="19"/>
  <c r="CD243" i="19"/>
  <c r="BR243" i="19"/>
  <c r="BM243" i="19"/>
  <c r="BL243" i="19"/>
  <c r="BJ243" i="19"/>
  <c r="BD243" i="19"/>
  <c r="BN243" i="19" s="1"/>
  <c r="BC243" i="19"/>
  <c r="BB243" i="19"/>
  <c r="BA243" i="19"/>
  <c r="BK243" i="19" s="1"/>
  <c r="AZ243" i="19"/>
  <c r="AY243" i="19"/>
  <c r="BI243" i="19" s="1"/>
  <c r="BQ243" i="19" s="1"/>
  <c r="AX243" i="19"/>
  <c r="BH243" i="19" s="1"/>
  <c r="AW243" i="19"/>
  <c r="BG243" i="19" s="1"/>
  <c r="AV243" i="19"/>
  <c r="AU243" i="19"/>
  <c r="AT243" i="19"/>
  <c r="AS243" i="19"/>
  <c r="N243" i="19"/>
  <c r="CC243" i="19" s="1"/>
  <c r="CG243" i="19" s="1"/>
  <c r="BR242" i="19"/>
  <c r="BN242" i="19"/>
  <c r="BL242" i="19"/>
  <c r="BK242" i="19"/>
  <c r="BH242" i="19"/>
  <c r="BP242" i="19" s="1"/>
  <c r="BD242" i="19"/>
  <c r="BC242" i="19"/>
  <c r="BM242" i="19" s="1"/>
  <c r="BB242" i="19"/>
  <c r="BA242" i="19"/>
  <c r="AZ242" i="19"/>
  <c r="BJ242" i="19" s="1"/>
  <c r="AY242" i="19"/>
  <c r="BI242" i="19" s="1"/>
  <c r="AX242" i="19"/>
  <c r="AW242" i="19"/>
  <c r="BG242" i="19" s="1"/>
  <c r="BO242" i="19" s="1"/>
  <c r="AV242" i="19"/>
  <c r="AU242" i="19"/>
  <c r="AT242" i="19"/>
  <c r="AS242" i="19"/>
  <c r="BN241" i="19"/>
  <c r="BR241" i="19" s="1"/>
  <c r="BL241" i="19"/>
  <c r="BJ241" i="19"/>
  <c r="BH241" i="19"/>
  <c r="BP241" i="19" s="1"/>
  <c r="BD241" i="19"/>
  <c r="BC241" i="19"/>
  <c r="BM241" i="19" s="1"/>
  <c r="BB241" i="19"/>
  <c r="BA241" i="19"/>
  <c r="BK241" i="19" s="1"/>
  <c r="AZ241" i="19"/>
  <c r="AY241" i="19"/>
  <c r="BI241" i="19" s="1"/>
  <c r="AX241" i="19"/>
  <c r="AW241" i="19"/>
  <c r="BG241" i="19" s="1"/>
  <c r="BO241" i="19" s="1"/>
  <c r="AV241" i="19"/>
  <c r="AU241" i="19"/>
  <c r="AT241" i="19"/>
  <c r="AS241" i="19"/>
  <c r="BN240" i="19"/>
  <c r="BM240" i="19"/>
  <c r="BH240" i="19"/>
  <c r="BP240" i="19" s="1"/>
  <c r="BD240" i="19"/>
  <c r="BC240" i="19"/>
  <c r="BB240" i="19"/>
  <c r="BL240" i="19" s="1"/>
  <c r="BA240" i="19"/>
  <c r="BK240" i="19" s="1"/>
  <c r="AZ240" i="19"/>
  <c r="BJ240" i="19" s="1"/>
  <c r="BR240" i="19" s="1"/>
  <c r="AY240" i="19"/>
  <c r="BI240" i="19" s="1"/>
  <c r="AX240" i="19"/>
  <c r="AW240" i="19"/>
  <c r="BG240" i="19" s="1"/>
  <c r="BO240" i="19" s="1"/>
  <c r="AV240" i="19"/>
  <c r="AU240" i="19"/>
  <c r="AT240" i="19"/>
  <c r="AS240" i="19"/>
  <c r="BN239" i="19"/>
  <c r="BM239" i="19"/>
  <c r="BH239" i="19"/>
  <c r="BP239" i="19" s="1"/>
  <c r="BD239" i="19"/>
  <c r="BC239" i="19"/>
  <c r="BB239" i="19"/>
  <c r="BL239" i="19" s="1"/>
  <c r="BA239" i="19"/>
  <c r="BK239" i="19" s="1"/>
  <c r="AZ239" i="19"/>
  <c r="BJ239" i="19" s="1"/>
  <c r="BR239" i="19" s="1"/>
  <c r="AY239" i="19"/>
  <c r="BI239" i="19" s="1"/>
  <c r="AX239" i="19"/>
  <c r="AW239" i="19"/>
  <c r="BG239" i="19" s="1"/>
  <c r="BO239" i="19" s="1"/>
  <c r="AV239" i="19"/>
  <c r="AU239" i="19"/>
  <c r="AT239" i="19"/>
  <c r="AS239" i="19"/>
  <c r="BN238" i="19"/>
  <c r="BM238" i="19"/>
  <c r="BH238" i="19"/>
  <c r="BP238" i="19" s="1"/>
  <c r="BD238" i="19"/>
  <c r="BC238" i="19"/>
  <c r="BB238" i="19"/>
  <c r="BL238" i="19" s="1"/>
  <c r="BA238" i="19"/>
  <c r="BK238" i="19" s="1"/>
  <c r="AZ238" i="19"/>
  <c r="BJ238" i="19" s="1"/>
  <c r="BR238" i="19" s="1"/>
  <c r="AY238" i="19"/>
  <c r="BI238" i="19" s="1"/>
  <c r="AX238" i="19"/>
  <c r="AW238" i="19"/>
  <c r="BG238" i="19" s="1"/>
  <c r="BO238" i="19" s="1"/>
  <c r="AV238" i="19"/>
  <c r="AU238" i="19"/>
  <c r="AT238" i="19"/>
  <c r="AS238" i="19"/>
  <c r="BN237" i="19"/>
  <c r="BM237" i="19"/>
  <c r="BH237" i="19"/>
  <c r="BP237" i="19" s="1"/>
  <c r="BD237" i="19"/>
  <c r="BC237" i="19"/>
  <c r="BB237" i="19"/>
  <c r="BL237" i="19" s="1"/>
  <c r="BA237" i="19"/>
  <c r="BK237" i="19" s="1"/>
  <c r="AZ237" i="19"/>
  <c r="BJ237" i="19" s="1"/>
  <c r="BR237" i="19" s="1"/>
  <c r="AY237" i="19"/>
  <c r="BI237" i="19" s="1"/>
  <c r="AX237" i="19"/>
  <c r="AW237" i="19"/>
  <c r="BG237" i="19" s="1"/>
  <c r="BO237" i="19" s="1"/>
  <c r="AV237" i="19"/>
  <c r="AU237" i="19"/>
  <c r="AT237" i="19"/>
  <c r="AS237" i="19"/>
  <c r="BN236" i="19"/>
  <c r="BM236" i="19"/>
  <c r="BH236" i="19"/>
  <c r="BP236" i="19" s="1"/>
  <c r="BD236" i="19"/>
  <c r="BC236" i="19"/>
  <c r="BB236" i="19"/>
  <c r="BL236" i="19" s="1"/>
  <c r="BA236" i="19"/>
  <c r="BK236" i="19" s="1"/>
  <c r="AZ236" i="19"/>
  <c r="BJ236" i="19" s="1"/>
  <c r="BR236" i="19" s="1"/>
  <c r="AY236" i="19"/>
  <c r="BI236" i="19" s="1"/>
  <c r="AX236" i="19"/>
  <c r="AW236" i="19"/>
  <c r="BG236" i="19" s="1"/>
  <c r="BO236" i="19" s="1"/>
  <c r="AV236" i="19"/>
  <c r="AU236" i="19"/>
  <c r="AT236" i="19"/>
  <c r="AS236" i="19"/>
  <c r="BN235" i="19"/>
  <c r="BM235" i="19"/>
  <c r="BH235" i="19"/>
  <c r="BP235" i="19" s="1"/>
  <c r="BD235" i="19"/>
  <c r="BC235" i="19"/>
  <c r="BB235" i="19"/>
  <c r="BL235" i="19" s="1"/>
  <c r="BA235" i="19"/>
  <c r="BK235" i="19" s="1"/>
  <c r="AZ235" i="19"/>
  <c r="BJ235" i="19" s="1"/>
  <c r="BR235" i="19" s="1"/>
  <c r="AY235" i="19"/>
  <c r="BI235" i="19" s="1"/>
  <c r="AX235" i="19"/>
  <c r="AW235" i="19"/>
  <c r="BG235" i="19" s="1"/>
  <c r="BO235" i="19" s="1"/>
  <c r="AV235" i="19"/>
  <c r="AU235" i="19"/>
  <c r="AT235" i="19"/>
  <c r="AS235" i="19"/>
  <c r="BN234" i="19"/>
  <c r="BM234" i="19"/>
  <c r="BH234" i="19"/>
  <c r="BP234" i="19" s="1"/>
  <c r="BD234" i="19"/>
  <c r="BC234" i="19"/>
  <c r="BB234" i="19"/>
  <c r="BL234" i="19" s="1"/>
  <c r="BA234" i="19"/>
  <c r="BK234" i="19" s="1"/>
  <c r="AZ234" i="19"/>
  <c r="BJ234" i="19" s="1"/>
  <c r="BR234" i="19" s="1"/>
  <c r="AY234" i="19"/>
  <c r="BI234" i="19" s="1"/>
  <c r="AX234" i="19"/>
  <c r="AW234" i="19"/>
  <c r="BG234" i="19" s="1"/>
  <c r="BO234" i="19" s="1"/>
  <c r="AV234" i="19"/>
  <c r="AU234" i="19"/>
  <c r="AT234" i="19"/>
  <c r="AS234" i="19"/>
  <c r="CF233" i="19"/>
  <c r="CE233" i="19"/>
  <c r="CD233" i="19"/>
  <c r="CC233" i="19"/>
  <c r="CG233" i="19" s="1"/>
  <c r="BN233" i="19"/>
  <c r="BM233" i="19"/>
  <c r="BL233" i="19"/>
  <c r="BK233" i="19"/>
  <c r="BD233" i="19"/>
  <c r="BC233" i="19"/>
  <c r="BB233" i="19"/>
  <c r="BA233" i="19"/>
  <c r="AZ233" i="19"/>
  <c r="BJ233" i="19" s="1"/>
  <c r="BR233" i="19" s="1"/>
  <c r="BV233" i="19" s="1"/>
  <c r="BZ233" i="19" s="1"/>
  <c r="AY233" i="19"/>
  <c r="BI233" i="19" s="1"/>
  <c r="BQ233" i="19" s="1"/>
  <c r="AX233" i="19"/>
  <c r="BH233" i="19" s="1"/>
  <c r="BP233" i="19" s="1"/>
  <c r="AW233" i="19"/>
  <c r="BG233" i="19" s="1"/>
  <c r="BO233" i="19" s="1"/>
  <c r="AV233" i="19"/>
  <c r="AU233" i="19"/>
  <c r="AT233" i="19"/>
  <c r="AS233" i="19"/>
  <c r="N233" i="19"/>
  <c r="BN232" i="19"/>
  <c r="BM232" i="19"/>
  <c r="BD232" i="19"/>
  <c r="BC232" i="19"/>
  <c r="BB232" i="19"/>
  <c r="BL232" i="19" s="1"/>
  <c r="BA232" i="19"/>
  <c r="BK232" i="19" s="1"/>
  <c r="AZ232" i="19"/>
  <c r="BJ232" i="19" s="1"/>
  <c r="BR232" i="19" s="1"/>
  <c r="AY232" i="19"/>
  <c r="BI232" i="19" s="1"/>
  <c r="BQ232" i="19" s="1"/>
  <c r="AX232" i="19"/>
  <c r="BH232" i="19" s="1"/>
  <c r="AW232" i="19"/>
  <c r="BG232" i="19" s="1"/>
  <c r="BO232" i="19" s="1"/>
  <c r="AV232" i="19"/>
  <c r="AU232" i="19"/>
  <c r="AT232" i="19"/>
  <c r="AS232" i="19"/>
  <c r="BD231" i="19"/>
  <c r="BN231" i="19" s="1"/>
  <c r="BC231" i="19"/>
  <c r="BM231" i="19" s="1"/>
  <c r="BB231" i="19"/>
  <c r="BL231" i="19" s="1"/>
  <c r="BA231" i="19"/>
  <c r="BK231" i="19" s="1"/>
  <c r="AZ231" i="19"/>
  <c r="BJ231" i="19" s="1"/>
  <c r="AY231" i="19"/>
  <c r="BI231" i="19" s="1"/>
  <c r="AX231" i="19"/>
  <c r="BH231" i="19" s="1"/>
  <c r="BP231" i="19" s="1"/>
  <c r="AW231" i="19"/>
  <c r="BG231" i="19" s="1"/>
  <c r="BO231" i="19" s="1"/>
  <c r="AV231" i="19"/>
  <c r="AU231" i="19"/>
  <c r="AT231" i="19"/>
  <c r="AS231" i="19"/>
  <c r="BN230" i="19"/>
  <c r="BM230" i="19"/>
  <c r="BL230" i="19"/>
  <c r="BD230" i="19"/>
  <c r="BC230" i="19"/>
  <c r="BB230" i="19"/>
  <c r="BA230" i="19"/>
  <c r="BK230" i="19" s="1"/>
  <c r="AZ230" i="19"/>
  <c r="BJ230" i="19" s="1"/>
  <c r="BR230" i="19" s="1"/>
  <c r="AY230" i="19"/>
  <c r="BI230" i="19" s="1"/>
  <c r="AX230" i="19"/>
  <c r="BH230" i="19" s="1"/>
  <c r="BP230" i="19" s="1"/>
  <c r="AW230" i="19"/>
  <c r="BG230" i="19" s="1"/>
  <c r="BO230" i="19" s="1"/>
  <c r="AV230" i="19"/>
  <c r="AU230" i="19"/>
  <c r="AT230" i="19"/>
  <c r="AS230" i="19"/>
  <c r="BN229" i="19"/>
  <c r="BD229" i="19"/>
  <c r="BC229" i="19"/>
  <c r="BM229" i="19" s="1"/>
  <c r="BB229" i="19"/>
  <c r="BL229" i="19" s="1"/>
  <c r="BA229" i="19"/>
  <c r="BK229" i="19" s="1"/>
  <c r="AZ229" i="19"/>
  <c r="BJ229" i="19" s="1"/>
  <c r="AY229" i="19"/>
  <c r="BI229" i="19" s="1"/>
  <c r="AX229" i="19"/>
  <c r="BH229" i="19" s="1"/>
  <c r="BP229" i="19" s="1"/>
  <c r="AW229" i="19"/>
  <c r="BG229" i="19" s="1"/>
  <c r="AV229" i="19"/>
  <c r="AU229" i="19"/>
  <c r="AT229" i="19"/>
  <c r="AS229" i="19"/>
  <c r="BL228" i="19"/>
  <c r="BH228" i="19"/>
  <c r="BP228" i="19" s="1"/>
  <c r="BD228" i="19"/>
  <c r="BN228" i="19" s="1"/>
  <c r="BC228" i="19"/>
  <c r="BM228" i="19" s="1"/>
  <c r="BB228" i="19"/>
  <c r="BA228" i="19"/>
  <c r="BK228" i="19" s="1"/>
  <c r="AZ228" i="19"/>
  <c r="BJ228" i="19" s="1"/>
  <c r="AY228" i="19"/>
  <c r="BI228" i="19" s="1"/>
  <c r="AX228" i="19"/>
  <c r="AW228" i="19"/>
  <c r="BG228" i="19" s="1"/>
  <c r="BO228" i="19" s="1"/>
  <c r="AV228" i="19"/>
  <c r="AU228" i="19"/>
  <c r="AT228" i="19"/>
  <c r="AS228" i="19"/>
  <c r="BN227" i="19"/>
  <c r="BM227" i="19"/>
  <c r="BL227" i="19"/>
  <c r="BH227" i="19"/>
  <c r="BP227" i="19" s="1"/>
  <c r="BD227" i="19"/>
  <c r="BC227" i="19"/>
  <c r="BB227" i="19"/>
  <c r="BA227" i="19"/>
  <c r="BK227" i="19" s="1"/>
  <c r="AZ227" i="19"/>
  <c r="BJ227" i="19" s="1"/>
  <c r="AY227" i="19"/>
  <c r="BI227" i="19" s="1"/>
  <c r="BQ227" i="19" s="1"/>
  <c r="AX227" i="19"/>
  <c r="AW227" i="19"/>
  <c r="BG227" i="19" s="1"/>
  <c r="BO227" i="19" s="1"/>
  <c r="AV227" i="19"/>
  <c r="AU227" i="19"/>
  <c r="AT227" i="19"/>
  <c r="AS227" i="19"/>
  <c r="BO226" i="19"/>
  <c r="BD226" i="19"/>
  <c r="BN226" i="19" s="1"/>
  <c r="BC226" i="19"/>
  <c r="BM226" i="19" s="1"/>
  <c r="BB226" i="19"/>
  <c r="BL226" i="19" s="1"/>
  <c r="BA226" i="19"/>
  <c r="BK226" i="19" s="1"/>
  <c r="AZ226" i="19"/>
  <c r="BJ226" i="19" s="1"/>
  <c r="AY226" i="19"/>
  <c r="BI226" i="19" s="1"/>
  <c r="AX226" i="19"/>
  <c r="BH226" i="19" s="1"/>
  <c r="BP226" i="19" s="1"/>
  <c r="AW226" i="19"/>
  <c r="BG226" i="19" s="1"/>
  <c r="AV226" i="19"/>
  <c r="AU226" i="19"/>
  <c r="AT226" i="19"/>
  <c r="AS226" i="19"/>
  <c r="BM225" i="19"/>
  <c r="BL225" i="19"/>
  <c r="BD225" i="19"/>
  <c r="BN225" i="19" s="1"/>
  <c r="BC225" i="19"/>
  <c r="BB225" i="19"/>
  <c r="BA225" i="19"/>
  <c r="BK225" i="19" s="1"/>
  <c r="AZ225" i="19"/>
  <c r="BJ225" i="19" s="1"/>
  <c r="AY225" i="19"/>
  <c r="BI225" i="19" s="1"/>
  <c r="BQ225" i="19" s="1"/>
  <c r="AX225" i="19"/>
  <c r="BH225" i="19" s="1"/>
  <c r="BP225" i="19" s="1"/>
  <c r="AW225" i="19"/>
  <c r="BG225" i="19" s="1"/>
  <c r="BO225" i="19" s="1"/>
  <c r="AV225" i="19"/>
  <c r="AU225" i="19"/>
  <c r="AT225" i="19"/>
  <c r="AS225" i="19"/>
  <c r="BN224" i="19"/>
  <c r="BM224" i="19"/>
  <c r="BL224" i="19"/>
  <c r="BD224" i="19"/>
  <c r="BC224" i="19"/>
  <c r="BB224" i="19"/>
  <c r="BA224" i="19"/>
  <c r="BK224" i="19" s="1"/>
  <c r="AZ224" i="19"/>
  <c r="BJ224" i="19" s="1"/>
  <c r="BR224" i="19" s="1"/>
  <c r="AY224" i="19"/>
  <c r="BI224" i="19" s="1"/>
  <c r="BQ224" i="19" s="1"/>
  <c r="AX224" i="19"/>
  <c r="BH224" i="19" s="1"/>
  <c r="AW224" i="19"/>
  <c r="BG224" i="19" s="1"/>
  <c r="BO224" i="19" s="1"/>
  <c r="AV224" i="19"/>
  <c r="AU224" i="19"/>
  <c r="AT224" i="19"/>
  <c r="AS224" i="19"/>
  <c r="CE223" i="19"/>
  <c r="CD223" i="19"/>
  <c r="BN223" i="19"/>
  <c r="BM223" i="19"/>
  <c r="BL223" i="19"/>
  <c r="BK223" i="19"/>
  <c r="BJ223" i="19"/>
  <c r="BR223" i="19" s="1"/>
  <c r="BD223" i="19"/>
  <c r="BC223" i="19"/>
  <c r="BB223" i="19"/>
  <c r="BA223" i="19"/>
  <c r="AZ223" i="19"/>
  <c r="AY223" i="19"/>
  <c r="BI223" i="19" s="1"/>
  <c r="BQ223" i="19" s="1"/>
  <c r="AX223" i="19"/>
  <c r="BH223" i="19" s="1"/>
  <c r="BP223" i="19" s="1"/>
  <c r="AW223" i="19"/>
  <c r="BG223" i="19" s="1"/>
  <c r="BO223" i="19" s="1"/>
  <c r="AV223" i="19"/>
  <c r="AU223" i="19"/>
  <c r="AT223" i="19"/>
  <c r="AS223" i="19"/>
  <c r="N223" i="19"/>
  <c r="BM222" i="19"/>
  <c r="BL222" i="19"/>
  <c r="BK222" i="19"/>
  <c r="BI222" i="19"/>
  <c r="BQ222" i="19" s="1"/>
  <c r="BD222" i="19"/>
  <c r="BN222" i="19" s="1"/>
  <c r="BC222" i="19"/>
  <c r="BB222" i="19"/>
  <c r="BA222" i="19"/>
  <c r="AZ222" i="19"/>
  <c r="BJ222" i="19" s="1"/>
  <c r="AY222" i="19"/>
  <c r="AX222" i="19"/>
  <c r="BH222" i="19" s="1"/>
  <c r="BP222" i="19" s="1"/>
  <c r="AW222" i="19"/>
  <c r="BG222" i="19" s="1"/>
  <c r="BO222" i="19" s="1"/>
  <c r="AV222" i="19"/>
  <c r="AU222" i="19"/>
  <c r="AT222" i="19"/>
  <c r="AS222" i="19"/>
  <c r="BN221" i="19"/>
  <c r="BM221" i="19"/>
  <c r="BK221" i="19"/>
  <c r="BD221" i="19"/>
  <c r="BC221" i="19"/>
  <c r="BB221" i="19"/>
  <c r="BL221" i="19" s="1"/>
  <c r="BA221" i="19"/>
  <c r="AZ221" i="19"/>
  <c r="BJ221" i="19" s="1"/>
  <c r="AY221" i="19"/>
  <c r="BI221" i="19" s="1"/>
  <c r="AX221" i="19"/>
  <c r="BH221" i="19" s="1"/>
  <c r="BP221" i="19" s="1"/>
  <c r="AW221" i="19"/>
  <c r="BG221" i="19" s="1"/>
  <c r="BO221" i="19" s="1"/>
  <c r="AV221" i="19"/>
  <c r="AU221" i="19"/>
  <c r="AT221" i="19"/>
  <c r="AS221" i="19"/>
  <c r="BN220" i="19"/>
  <c r="BL220" i="19"/>
  <c r="BK220" i="19"/>
  <c r="BD220" i="19"/>
  <c r="BC220" i="19"/>
  <c r="BM220" i="19" s="1"/>
  <c r="BB220" i="19"/>
  <c r="BA220" i="19"/>
  <c r="AZ220" i="19"/>
  <c r="BJ220" i="19" s="1"/>
  <c r="BR220" i="19" s="1"/>
  <c r="AY220" i="19"/>
  <c r="BI220" i="19" s="1"/>
  <c r="BQ220" i="19" s="1"/>
  <c r="AX220" i="19"/>
  <c r="BH220" i="19" s="1"/>
  <c r="BP220" i="19" s="1"/>
  <c r="AW220" i="19"/>
  <c r="BG220" i="19" s="1"/>
  <c r="BO220" i="19" s="1"/>
  <c r="AV220" i="19"/>
  <c r="AU220" i="19"/>
  <c r="AT220" i="19"/>
  <c r="AS220" i="19"/>
  <c r="BN219" i="19"/>
  <c r="BM219" i="19"/>
  <c r="BL219" i="19"/>
  <c r="BH219" i="19"/>
  <c r="BD219" i="19"/>
  <c r="BC219" i="19"/>
  <c r="BB219" i="19"/>
  <c r="BA219" i="19"/>
  <c r="BK219" i="19" s="1"/>
  <c r="AZ219" i="19"/>
  <c r="BJ219" i="19" s="1"/>
  <c r="BR219" i="19" s="1"/>
  <c r="AY219" i="19"/>
  <c r="BI219" i="19" s="1"/>
  <c r="BQ219" i="19" s="1"/>
  <c r="AX219" i="19"/>
  <c r="AW219" i="19"/>
  <c r="BG219" i="19" s="1"/>
  <c r="AV219" i="19"/>
  <c r="AU219" i="19"/>
  <c r="AT219" i="19"/>
  <c r="AS219" i="19"/>
  <c r="BP218" i="19"/>
  <c r="BM218" i="19"/>
  <c r="BL218" i="19"/>
  <c r="BK218" i="19"/>
  <c r="BD218" i="19"/>
  <c r="BN218" i="19" s="1"/>
  <c r="BC218" i="19"/>
  <c r="BB218" i="19"/>
  <c r="BA218" i="19"/>
  <c r="AZ218" i="19"/>
  <c r="BJ218" i="19" s="1"/>
  <c r="AY218" i="19"/>
  <c r="BI218" i="19" s="1"/>
  <c r="BQ218" i="19" s="1"/>
  <c r="AX218" i="19"/>
  <c r="BH218" i="19" s="1"/>
  <c r="AW218" i="19"/>
  <c r="BG218" i="19" s="1"/>
  <c r="BO218" i="19" s="1"/>
  <c r="AV218" i="19"/>
  <c r="AU218" i="19"/>
  <c r="AT218" i="19"/>
  <c r="AS218" i="19"/>
  <c r="BI217" i="19"/>
  <c r="BD217" i="19"/>
  <c r="BN217" i="19" s="1"/>
  <c r="BC217" i="19"/>
  <c r="BM217" i="19" s="1"/>
  <c r="BB217" i="19"/>
  <c r="BL217" i="19" s="1"/>
  <c r="BA217" i="19"/>
  <c r="BK217" i="19" s="1"/>
  <c r="AZ217" i="19"/>
  <c r="BJ217" i="19" s="1"/>
  <c r="AY217" i="19"/>
  <c r="AX217" i="19"/>
  <c r="BH217" i="19" s="1"/>
  <c r="BP217" i="19" s="1"/>
  <c r="AW217" i="19"/>
  <c r="BG217" i="19" s="1"/>
  <c r="BO217" i="19" s="1"/>
  <c r="AV217" i="19"/>
  <c r="AU217" i="19"/>
  <c r="AT217" i="19"/>
  <c r="AS217" i="19"/>
  <c r="BD216" i="19"/>
  <c r="BN216" i="19" s="1"/>
  <c r="BC216" i="19"/>
  <c r="BM216" i="19" s="1"/>
  <c r="BB216" i="19"/>
  <c r="BL216" i="19" s="1"/>
  <c r="BA216" i="19"/>
  <c r="BK216" i="19" s="1"/>
  <c r="AZ216" i="19"/>
  <c r="BJ216" i="19" s="1"/>
  <c r="AY216" i="19"/>
  <c r="BI216" i="19" s="1"/>
  <c r="BQ216" i="19" s="1"/>
  <c r="AX216" i="19"/>
  <c r="BH216" i="19" s="1"/>
  <c r="BP216" i="19" s="1"/>
  <c r="AW216" i="19"/>
  <c r="BG216" i="19" s="1"/>
  <c r="BO216" i="19" s="1"/>
  <c r="AV216" i="19"/>
  <c r="AU216" i="19"/>
  <c r="AT216" i="19"/>
  <c r="AS216" i="19"/>
  <c r="BN215" i="19"/>
  <c r="BI215" i="19"/>
  <c r="BQ215" i="19" s="1"/>
  <c r="BD215" i="19"/>
  <c r="BC215" i="19"/>
  <c r="BM215" i="19" s="1"/>
  <c r="BB215" i="19"/>
  <c r="BL215" i="19" s="1"/>
  <c r="BA215" i="19"/>
  <c r="BK215" i="19" s="1"/>
  <c r="AZ215" i="19"/>
  <c r="BJ215" i="19" s="1"/>
  <c r="BR215" i="19" s="1"/>
  <c r="AY215" i="19"/>
  <c r="AX215" i="19"/>
  <c r="BH215" i="19" s="1"/>
  <c r="BP215" i="19" s="1"/>
  <c r="AW215" i="19"/>
  <c r="BG215" i="19" s="1"/>
  <c r="BO215" i="19" s="1"/>
  <c r="AV215" i="19"/>
  <c r="AU215" i="19"/>
  <c r="AT215" i="19"/>
  <c r="AS215" i="19"/>
  <c r="BQ214" i="19"/>
  <c r="BN214" i="19"/>
  <c r="BD214" i="19"/>
  <c r="BC214" i="19"/>
  <c r="BM214" i="19" s="1"/>
  <c r="BB214" i="19"/>
  <c r="BL214" i="19" s="1"/>
  <c r="BA214" i="19"/>
  <c r="BK214" i="19" s="1"/>
  <c r="AZ214" i="19"/>
  <c r="BJ214" i="19" s="1"/>
  <c r="AY214" i="19"/>
  <c r="BI214" i="19" s="1"/>
  <c r="AX214" i="19"/>
  <c r="BH214" i="19" s="1"/>
  <c r="BP214" i="19" s="1"/>
  <c r="AW214" i="19"/>
  <c r="BG214" i="19" s="1"/>
  <c r="AV214" i="19"/>
  <c r="AU214" i="19"/>
  <c r="AT214" i="19"/>
  <c r="AS214" i="19"/>
  <c r="CF213" i="19"/>
  <c r="CE213" i="19"/>
  <c r="CD213" i="19"/>
  <c r="CC213" i="19"/>
  <c r="CG213" i="19" s="1"/>
  <c r="BM213" i="19"/>
  <c r="BL213" i="19"/>
  <c r="BD213" i="19"/>
  <c r="BN213" i="19" s="1"/>
  <c r="BC213" i="19"/>
  <c r="BB213" i="19"/>
  <c r="BA213" i="19"/>
  <c r="BK213" i="19" s="1"/>
  <c r="AZ213" i="19"/>
  <c r="BJ213" i="19" s="1"/>
  <c r="BR213" i="19" s="1"/>
  <c r="AY213" i="19"/>
  <c r="BI213" i="19" s="1"/>
  <c r="BQ213" i="19" s="1"/>
  <c r="AX213" i="19"/>
  <c r="BH213" i="19" s="1"/>
  <c r="BP213" i="19" s="1"/>
  <c r="AW213" i="19"/>
  <c r="BG213" i="19" s="1"/>
  <c r="BO213" i="19" s="1"/>
  <c r="AV213" i="19"/>
  <c r="AU213" i="19"/>
  <c r="AT213" i="19"/>
  <c r="AS213" i="19"/>
  <c r="N213" i="19"/>
  <c r="BN212" i="19"/>
  <c r="BM212" i="19"/>
  <c r="BD212" i="19"/>
  <c r="BC212" i="19"/>
  <c r="BB212" i="19"/>
  <c r="BL212" i="19" s="1"/>
  <c r="BA212" i="19"/>
  <c r="BK212" i="19" s="1"/>
  <c r="AZ212" i="19"/>
  <c r="BJ212" i="19" s="1"/>
  <c r="AY212" i="19"/>
  <c r="BI212" i="19" s="1"/>
  <c r="AX212" i="19"/>
  <c r="BH212" i="19" s="1"/>
  <c r="BP212" i="19" s="1"/>
  <c r="AW212" i="19"/>
  <c r="BG212" i="19" s="1"/>
  <c r="AV212" i="19"/>
  <c r="AU212" i="19"/>
  <c r="AT212" i="19"/>
  <c r="AS212" i="19"/>
  <c r="BN211" i="19"/>
  <c r="BM211" i="19"/>
  <c r="BD211" i="19"/>
  <c r="BC211" i="19"/>
  <c r="BB211" i="19"/>
  <c r="BL211" i="19" s="1"/>
  <c r="BA211" i="19"/>
  <c r="BK211" i="19" s="1"/>
  <c r="AZ211" i="19"/>
  <c r="BJ211" i="19" s="1"/>
  <c r="AY211" i="19"/>
  <c r="BI211" i="19" s="1"/>
  <c r="AX211" i="19"/>
  <c r="BH211" i="19" s="1"/>
  <c r="BP211" i="19" s="1"/>
  <c r="AW211" i="19"/>
  <c r="BG211" i="19" s="1"/>
  <c r="AV211" i="19"/>
  <c r="AU211" i="19"/>
  <c r="AT211" i="19"/>
  <c r="AS211" i="19"/>
  <c r="BN210" i="19"/>
  <c r="BM210" i="19"/>
  <c r="BD210" i="19"/>
  <c r="BC210" i="19"/>
  <c r="BB210" i="19"/>
  <c r="BL210" i="19" s="1"/>
  <c r="BA210" i="19"/>
  <c r="BK210" i="19" s="1"/>
  <c r="AZ210" i="19"/>
  <c r="BJ210" i="19" s="1"/>
  <c r="AY210" i="19"/>
  <c r="BI210" i="19" s="1"/>
  <c r="BQ210" i="19" s="1"/>
  <c r="AX210" i="19"/>
  <c r="BH210" i="19" s="1"/>
  <c r="BP210" i="19" s="1"/>
  <c r="AW210" i="19"/>
  <c r="BG210" i="19" s="1"/>
  <c r="AV210" i="19"/>
  <c r="AU210" i="19"/>
  <c r="AT210" i="19"/>
  <c r="AS210" i="19"/>
  <c r="BN209" i="19"/>
  <c r="BM209" i="19"/>
  <c r="BD209" i="19"/>
  <c r="BC209" i="19"/>
  <c r="BB209" i="19"/>
  <c r="BL209" i="19" s="1"/>
  <c r="BA209" i="19"/>
  <c r="BK209" i="19" s="1"/>
  <c r="AZ209" i="19"/>
  <c r="BJ209" i="19" s="1"/>
  <c r="AY209" i="19"/>
  <c r="BI209" i="19" s="1"/>
  <c r="AX209" i="19"/>
  <c r="BH209" i="19" s="1"/>
  <c r="BP209" i="19" s="1"/>
  <c r="AW209" i="19"/>
  <c r="BG209" i="19" s="1"/>
  <c r="AV209" i="19"/>
  <c r="AU209" i="19"/>
  <c r="AT209" i="19"/>
  <c r="AS209" i="19"/>
  <c r="BN208" i="19"/>
  <c r="BM208" i="19"/>
  <c r="BD208" i="19"/>
  <c r="BC208" i="19"/>
  <c r="BB208" i="19"/>
  <c r="BL208" i="19" s="1"/>
  <c r="BA208" i="19"/>
  <c r="BK208" i="19" s="1"/>
  <c r="AZ208" i="19"/>
  <c r="BJ208" i="19" s="1"/>
  <c r="AY208" i="19"/>
  <c r="BI208" i="19" s="1"/>
  <c r="AX208" i="19"/>
  <c r="BH208" i="19" s="1"/>
  <c r="BP208" i="19" s="1"/>
  <c r="AW208" i="19"/>
  <c r="BG208" i="19" s="1"/>
  <c r="AV208" i="19"/>
  <c r="AU208" i="19"/>
  <c r="AT208" i="19"/>
  <c r="AS208" i="19"/>
  <c r="BN207" i="19"/>
  <c r="BM207" i="19"/>
  <c r="BD207" i="19"/>
  <c r="BC207" i="19"/>
  <c r="BB207" i="19"/>
  <c r="BL207" i="19" s="1"/>
  <c r="BA207" i="19"/>
  <c r="BK207" i="19" s="1"/>
  <c r="AZ207" i="19"/>
  <c r="BJ207" i="19" s="1"/>
  <c r="AY207" i="19"/>
  <c r="BI207" i="19" s="1"/>
  <c r="AX207" i="19"/>
  <c r="BH207" i="19" s="1"/>
  <c r="BP207" i="19" s="1"/>
  <c r="AW207" i="19"/>
  <c r="BG207" i="19" s="1"/>
  <c r="AV207" i="19"/>
  <c r="AU207" i="19"/>
  <c r="AT207" i="19"/>
  <c r="AS207" i="19"/>
  <c r="BN206" i="19"/>
  <c r="BM206" i="19"/>
  <c r="BD206" i="19"/>
  <c r="BC206" i="19"/>
  <c r="BB206" i="19"/>
  <c r="BL206" i="19" s="1"/>
  <c r="BA206" i="19"/>
  <c r="BK206" i="19" s="1"/>
  <c r="AZ206" i="19"/>
  <c r="BJ206" i="19" s="1"/>
  <c r="AY206" i="19"/>
  <c r="BI206" i="19" s="1"/>
  <c r="BQ206" i="19" s="1"/>
  <c r="AX206" i="19"/>
  <c r="BH206" i="19" s="1"/>
  <c r="BP206" i="19" s="1"/>
  <c r="AW206" i="19"/>
  <c r="BG206" i="19" s="1"/>
  <c r="AV206" i="19"/>
  <c r="AU206" i="19"/>
  <c r="AT206" i="19"/>
  <c r="AS206" i="19"/>
  <c r="BN205" i="19"/>
  <c r="BM205" i="19"/>
  <c r="BD205" i="19"/>
  <c r="BC205" i="19"/>
  <c r="BB205" i="19"/>
  <c r="BL205" i="19" s="1"/>
  <c r="BA205" i="19"/>
  <c r="BK205" i="19" s="1"/>
  <c r="AZ205" i="19"/>
  <c r="BJ205" i="19" s="1"/>
  <c r="AY205" i="19"/>
  <c r="BI205" i="19" s="1"/>
  <c r="AX205" i="19"/>
  <c r="BH205" i="19" s="1"/>
  <c r="BP205" i="19" s="1"/>
  <c r="AW205" i="19"/>
  <c r="BG205" i="19" s="1"/>
  <c r="AV205" i="19"/>
  <c r="AU205" i="19"/>
  <c r="AT205" i="19"/>
  <c r="AS205" i="19"/>
  <c r="BN204" i="19"/>
  <c r="BM204" i="19"/>
  <c r="BD204" i="19"/>
  <c r="BC204" i="19"/>
  <c r="BB204" i="19"/>
  <c r="BL204" i="19" s="1"/>
  <c r="BA204" i="19"/>
  <c r="BK204" i="19" s="1"/>
  <c r="AZ204" i="19"/>
  <c r="BJ204" i="19" s="1"/>
  <c r="AY204" i="19"/>
  <c r="BI204" i="19" s="1"/>
  <c r="AX204" i="19"/>
  <c r="BH204" i="19" s="1"/>
  <c r="BP204" i="19" s="1"/>
  <c r="AW204" i="19"/>
  <c r="BG204" i="19" s="1"/>
  <c r="AV204" i="19"/>
  <c r="AU204" i="19"/>
  <c r="AT204" i="19"/>
  <c r="AS204" i="19"/>
  <c r="CF203" i="19"/>
  <c r="CE203" i="19"/>
  <c r="CD203" i="19"/>
  <c r="CC203" i="19"/>
  <c r="CG203" i="19" s="1"/>
  <c r="BN203" i="19"/>
  <c r="BM203" i="19"/>
  <c r="BL203" i="19"/>
  <c r="BD203" i="19"/>
  <c r="BC203" i="19"/>
  <c r="BB203" i="19"/>
  <c r="BA203" i="19"/>
  <c r="BK203" i="19" s="1"/>
  <c r="AZ203" i="19"/>
  <c r="BJ203" i="19" s="1"/>
  <c r="BR203" i="19" s="1"/>
  <c r="AY203" i="19"/>
  <c r="BI203" i="19" s="1"/>
  <c r="AX203" i="19"/>
  <c r="BH203" i="19" s="1"/>
  <c r="BP203" i="19" s="1"/>
  <c r="AW203" i="19"/>
  <c r="BG203" i="19" s="1"/>
  <c r="AV203" i="19"/>
  <c r="AU203" i="19"/>
  <c r="AT203" i="19"/>
  <c r="AS203" i="19"/>
  <c r="N203" i="19"/>
  <c r="BN202" i="19"/>
  <c r="BD202" i="19"/>
  <c r="BC202" i="19"/>
  <c r="BM202" i="19" s="1"/>
  <c r="BB202" i="19"/>
  <c r="BL202" i="19" s="1"/>
  <c r="BA202" i="19"/>
  <c r="BK202" i="19" s="1"/>
  <c r="AZ202" i="19"/>
  <c r="BJ202" i="19" s="1"/>
  <c r="AY202" i="19"/>
  <c r="BI202" i="19" s="1"/>
  <c r="AX202" i="19"/>
  <c r="BH202" i="19" s="1"/>
  <c r="AW202" i="19"/>
  <c r="BG202" i="19" s="1"/>
  <c r="BO202" i="19" s="1"/>
  <c r="AV202" i="19"/>
  <c r="AU202" i="19"/>
  <c r="AT202" i="19"/>
  <c r="AS202" i="19"/>
  <c r="BD201" i="19"/>
  <c r="BN201" i="19" s="1"/>
  <c r="BC201" i="19"/>
  <c r="BM201" i="19" s="1"/>
  <c r="BB201" i="19"/>
  <c r="BL201" i="19" s="1"/>
  <c r="BA201" i="19"/>
  <c r="BK201" i="19" s="1"/>
  <c r="AZ201" i="19"/>
  <c r="BJ201" i="19" s="1"/>
  <c r="AY201" i="19"/>
  <c r="BI201" i="19" s="1"/>
  <c r="AX201" i="19"/>
  <c r="BH201" i="19" s="1"/>
  <c r="AW201" i="19"/>
  <c r="BG201" i="19" s="1"/>
  <c r="BO201" i="19" s="1"/>
  <c r="AV201" i="19"/>
  <c r="AU201" i="19"/>
  <c r="AT201" i="19"/>
  <c r="AS201" i="19"/>
  <c r="BD200" i="19"/>
  <c r="BN200" i="19" s="1"/>
  <c r="BC200" i="19"/>
  <c r="BM200" i="19" s="1"/>
  <c r="BB200" i="19"/>
  <c r="BL200" i="19" s="1"/>
  <c r="BA200" i="19"/>
  <c r="BK200" i="19" s="1"/>
  <c r="AZ200" i="19"/>
  <c r="BJ200" i="19" s="1"/>
  <c r="AY200" i="19"/>
  <c r="BI200" i="19" s="1"/>
  <c r="AX200" i="19"/>
  <c r="BH200" i="19" s="1"/>
  <c r="AW200" i="19"/>
  <c r="BG200" i="19" s="1"/>
  <c r="BO200" i="19" s="1"/>
  <c r="AV200" i="19"/>
  <c r="AU200" i="19"/>
  <c r="AT200" i="19"/>
  <c r="AS200" i="19"/>
  <c r="BL199" i="19"/>
  <c r="BD199" i="19"/>
  <c r="BN199" i="19" s="1"/>
  <c r="BC199" i="19"/>
  <c r="BM199" i="19" s="1"/>
  <c r="BB199" i="19"/>
  <c r="BA199" i="19"/>
  <c r="BK199" i="19" s="1"/>
  <c r="AZ199" i="19"/>
  <c r="BJ199" i="19" s="1"/>
  <c r="AY199" i="19"/>
  <c r="BI199" i="19" s="1"/>
  <c r="AX199" i="19"/>
  <c r="BH199" i="19" s="1"/>
  <c r="AW199" i="19"/>
  <c r="BG199" i="19" s="1"/>
  <c r="BO199" i="19" s="1"/>
  <c r="AV199" i="19"/>
  <c r="AU199" i="19"/>
  <c r="AT199" i="19"/>
  <c r="AS199" i="19"/>
  <c r="BM198" i="19"/>
  <c r="BL198" i="19"/>
  <c r="BD198" i="19"/>
  <c r="BN198" i="19" s="1"/>
  <c r="BC198" i="19"/>
  <c r="BB198" i="19"/>
  <c r="BA198" i="19"/>
  <c r="BK198" i="19" s="1"/>
  <c r="AZ198" i="19"/>
  <c r="BJ198" i="19" s="1"/>
  <c r="AY198" i="19"/>
  <c r="BI198" i="19" s="1"/>
  <c r="BQ198" i="19" s="1"/>
  <c r="AX198" i="19"/>
  <c r="BH198" i="19" s="1"/>
  <c r="BP198" i="19" s="1"/>
  <c r="AW198" i="19"/>
  <c r="BG198" i="19" s="1"/>
  <c r="BO198" i="19" s="1"/>
  <c r="AV198" i="19"/>
  <c r="AU198" i="19"/>
  <c r="AT198" i="19"/>
  <c r="AS198" i="19"/>
  <c r="BN197" i="19"/>
  <c r="BM197" i="19"/>
  <c r="BL197" i="19"/>
  <c r="BD197" i="19"/>
  <c r="BC197" i="19"/>
  <c r="BB197" i="19"/>
  <c r="BA197" i="19"/>
  <c r="BK197" i="19" s="1"/>
  <c r="AZ197" i="19"/>
  <c r="BJ197" i="19" s="1"/>
  <c r="BR197" i="19" s="1"/>
  <c r="AY197" i="19"/>
  <c r="BI197" i="19" s="1"/>
  <c r="BQ197" i="19" s="1"/>
  <c r="AX197" i="19"/>
  <c r="BH197" i="19" s="1"/>
  <c r="AW197" i="19"/>
  <c r="BG197" i="19" s="1"/>
  <c r="BO197" i="19" s="1"/>
  <c r="AV197" i="19"/>
  <c r="AU197" i="19"/>
  <c r="AT197" i="19"/>
  <c r="AS197" i="19"/>
  <c r="BN196" i="19"/>
  <c r="BD196" i="19"/>
  <c r="BC196" i="19"/>
  <c r="BM196" i="19" s="1"/>
  <c r="BB196" i="19"/>
  <c r="BL196" i="19" s="1"/>
  <c r="BA196" i="19"/>
  <c r="BK196" i="19" s="1"/>
  <c r="AZ196" i="19"/>
  <c r="BJ196" i="19" s="1"/>
  <c r="AY196" i="19"/>
  <c r="BI196" i="19" s="1"/>
  <c r="BQ196" i="19" s="1"/>
  <c r="AX196" i="19"/>
  <c r="BH196" i="19" s="1"/>
  <c r="BP196" i="19" s="1"/>
  <c r="AW196" i="19"/>
  <c r="BG196" i="19" s="1"/>
  <c r="BO196" i="19" s="1"/>
  <c r="AV196" i="19"/>
  <c r="AU196" i="19"/>
  <c r="AT196" i="19"/>
  <c r="AS196" i="19"/>
  <c r="BN195" i="19"/>
  <c r="BM195" i="19"/>
  <c r="BL195" i="19"/>
  <c r="BI195" i="19"/>
  <c r="BQ195" i="19" s="1"/>
  <c r="BD195" i="19"/>
  <c r="BC195" i="19"/>
  <c r="BB195" i="19"/>
  <c r="BA195" i="19"/>
  <c r="BK195" i="19" s="1"/>
  <c r="AZ195" i="19"/>
  <c r="BJ195" i="19" s="1"/>
  <c r="BR195" i="19" s="1"/>
  <c r="AY195" i="19"/>
  <c r="AX195" i="19"/>
  <c r="BH195" i="19" s="1"/>
  <c r="BP195" i="19" s="1"/>
  <c r="AW195" i="19"/>
  <c r="BG195" i="19" s="1"/>
  <c r="BO195" i="19" s="1"/>
  <c r="AV195" i="19"/>
  <c r="AU195" i="19"/>
  <c r="AT195" i="19"/>
  <c r="AS195" i="19"/>
  <c r="BM194" i="19"/>
  <c r="BL194" i="19"/>
  <c r="BI194" i="19"/>
  <c r="BQ194" i="19" s="1"/>
  <c r="BD194" i="19"/>
  <c r="BN194" i="19" s="1"/>
  <c r="BC194" i="19"/>
  <c r="BB194" i="19"/>
  <c r="BA194" i="19"/>
  <c r="BK194" i="19" s="1"/>
  <c r="AZ194" i="19"/>
  <c r="BJ194" i="19" s="1"/>
  <c r="AY194" i="19"/>
  <c r="AX194" i="19"/>
  <c r="BH194" i="19" s="1"/>
  <c r="BP194" i="19" s="1"/>
  <c r="AW194" i="19"/>
  <c r="BG194" i="19" s="1"/>
  <c r="BO194" i="19" s="1"/>
  <c r="AV194" i="19"/>
  <c r="AU194" i="19"/>
  <c r="AT194" i="19"/>
  <c r="AS194" i="19"/>
  <c r="CE193" i="19"/>
  <c r="CD193" i="19"/>
  <c r="CC193" i="19"/>
  <c r="CG193" i="19" s="1"/>
  <c r="BL193" i="19"/>
  <c r="BK193" i="19"/>
  <c r="BJ193" i="19"/>
  <c r="BD193" i="19"/>
  <c r="BN193" i="19" s="1"/>
  <c r="BC193" i="19"/>
  <c r="BM193" i="19" s="1"/>
  <c r="BB193" i="19"/>
  <c r="BA193" i="19"/>
  <c r="AZ193" i="19"/>
  <c r="AY193" i="19"/>
  <c r="BI193" i="19" s="1"/>
  <c r="AX193" i="19"/>
  <c r="BH193" i="19" s="1"/>
  <c r="BP193" i="19" s="1"/>
  <c r="AW193" i="19"/>
  <c r="BG193" i="19" s="1"/>
  <c r="BO193" i="19" s="1"/>
  <c r="AV193" i="19"/>
  <c r="AU193" i="19"/>
  <c r="AT193" i="19"/>
  <c r="AS193" i="19"/>
  <c r="N193" i="19"/>
  <c r="CF193" i="19" s="1"/>
  <c r="BN192" i="19"/>
  <c r="BM192" i="19"/>
  <c r="BL192" i="19"/>
  <c r="BD192" i="19"/>
  <c r="BC192" i="19"/>
  <c r="BB192" i="19"/>
  <c r="BA192" i="19"/>
  <c r="BK192" i="19" s="1"/>
  <c r="AZ192" i="19"/>
  <c r="BJ192" i="19" s="1"/>
  <c r="BR192" i="19" s="1"/>
  <c r="AY192" i="19"/>
  <c r="BI192" i="19" s="1"/>
  <c r="AX192" i="19"/>
  <c r="BH192" i="19" s="1"/>
  <c r="AW192" i="19"/>
  <c r="BG192" i="19" s="1"/>
  <c r="BO192" i="19" s="1"/>
  <c r="AV192" i="19"/>
  <c r="AU192" i="19"/>
  <c r="AT192" i="19"/>
  <c r="AS192" i="19"/>
  <c r="BM191" i="19"/>
  <c r="BL191" i="19"/>
  <c r="BK191" i="19"/>
  <c r="BD191" i="19"/>
  <c r="BN191" i="19" s="1"/>
  <c r="BC191" i="19"/>
  <c r="BB191" i="19"/>
  <c r="BA191" i="19"/>
  <c r="AZ191" i="19"/>
  <c r="BJ191" i="19" s="1"/>
  <c r="AY191" i="19"/>
  <c r="BI191" i="19" s="1"/>
  <c r="BQ191" i="19" s="1"/>
  <c r="AX191" i="19"/>
  <c r="BH191" i="19" s="1"/>
  <c r="BP191" i="19" s="1"/>
  <c r="AW191" i="19"/>
  <c r="BG191" i="19" s="1"/>
  <c r="BO191" i="19" s="1"/>
  <c r="AV191" i="19"/>
  <c r="AU191" i="19"/>
  <c r="AT191" i="19"/>
  <c r="AS191" i="19"/>
  <c r="BO190" i="19"/>
  <c r="BN190" i="19"/>
  <c r="BM190" i="19"/>
  <c r="BL190" i="19"/>
  <c r="BD190" i="19"/>
  <c r="BC190" i="19"/>
  <c r="BB190" i="19"/>
  <c r="BA190" i="19"/>
  <c r="BK190" i="19" s="1"/>
  <c r="AZ190" i="19"/>
  <c r="BJ190" i="19" s="1"/>
  <c r="BR190" i="19" s="1"/>
  <c r="AY190" i="19"/>
  <c r="BI190" i="19" s="1"/>
  <c r="AX190" i="19"/>
  <c r="BH190" i="19" s="1"/>
  <c r="AW190" i="19"/>
  <c r="BG190" i="19" s="1"/>
  <c r="AV190" i="19"/>
  <c r="AU190" i="19"/>
  <c r="AT190" i="19"/>
  <c r="AS190" i="19"/>
  <c r="BP189" i="19"/>
  <c r="BM189" i="19"/>
  <c r="BL189" i="19"/>
  <c r="BK189" i="19"/>
  <c r="BD189" i="19"/>
  <c r="BN189" i="19" s="1"/>
  <c r="BC189" i="19"/>
  <c r="BB189" i="19"/>
  <c r="BA189" i="19"/>
  <c r="AZ189" i="19"/>
  <c r="BJ189" i="19" s="1"/>
  <c r="AY189" i="19"/>
  <c r="BI189" i="19" s="1"/>
  <c r="BQ189" i="19" s="1"/>
  <c r="AX189" i="19"/>
  <c r="BH189" i="19" s="1"/>
  <c r="AW189" i="19"/>
  <c r="BG189" i="19" s="1"/>
  <c r="BO189" i="19" s="1"/>
  <c r="AV189" i="19"/>
  <c r="AU189" i="19"/>
  <c r="AT189" i="19"/>
  <c r="AS189" i="19"/>
  <c r="BN188" i="19"/>
  <c r="BM188" i="19"/>
  <c r="BL188" i="19"/>
  <c r="BD188" i="19"/>
  <c r="BC188" i="19"/>
  <c r="BB188" i="19"/>
  <c r="BA188" i="19"/>
  <c r="BK188" i="19" s="1"/>
  <c r="BO188" i="19" s="1"/>
  <c r="AZ188" i="19"/>
  <c r="BJ188" i="19" s="1"/>
  <c r="BR188" i="19" s="1"/>
  <c r="AY188" i="19"/>
  <c r="BI188" i="19" s="1"/>
  <c r="AX188" i="19"/>
  <c r="BH188" i="19" s="1"/>
  <c r="BP188" i="19" s="1"/>
  <c r="AW188" i="19"/>
  <c r="BG188" i="19" s="1"/>
  <c r="AV188" i="19"/>
  <c r="AU188" i="19"/>
  <c r="AT188" i="19"/>
  <c r="AS188" i="19"/>
  <c r="BP187" i="19"/>
  <c r="BM187" i="19"/>
  <c r="BL187" i="19"/>
  <c r="BK187" i="19"/>
  <c r="BD187" i="19"/>
  <c r="BN187" i="19" s="1"/>
  <c r="BC187" i="19"/>
  <c r="BB187" i="19"/>
  <c r="BA187" i="19"/>
  <c r="AZ187" i="19"/>
  <c r="BJ187" i="19" s="1"/>
  <c r="AY187" i="19"/>
  <c r="BI187" i="19" s="1"/>
  <c r="BQ187" i="19" s="1"/>
  <c r="AX187" i="19"/>
  <c r="BH187" i="19" s="1"/>
  <c r="AW187" i="19"/>
  <c r="BG187" i="19" s="1"/>
  <c r="BO187" i="19" s="1"/>
  <c r="AV187" i="19"/>
  <c r="AU187" i="19"/>
  <c r="AT187" i="19"/>
  <c r="AS187" i="19"/>
  <c r="BO186" i="19"/>
  <c r="BM186" i="19"/>
  <c r="BD186" i="19"/>
  <c r="BN186" i="19" s="1"/>
  <c r="BC186" i="19"/>
  <c r="BB186" i="19"/>
  <c r="BL186" i="19" s="1"/>
  <c r="BA186" i="19"/>
  <c r="BK186" i="19" s="1"/>
  <c r="AZ186" i="19"/>
  <c r="BJ186" i="19" s="1"/>
  <c r="AY186" i="19"/>
  <c r="BI186" i="19" s="1"/>
  <c r="BQ186" i="19" s="1"/>
  <c r="AX186" i="19"/>
  <c r="BH186" i="19" s="1"/>
  <c r="BP186" i="19" s="1"/>
  <c r="AW186" i="19"/>
  <c r="BG186" i="19" s="1"/>
  <c r="AV186" i="19"/>
  <c r="AU186" i="19"/>
  <c r="AT186" i="19"/>
  <c r="AS186" i="19"/>
  <c r="BN185" i="19"/>
  <c r="BL185" i="19"/>
  <c r="BK185" i="19"/>
  <c r="BD185" i="19"/>
  <c r="BC185" i="19"/>
  <c r="BM185" i="19" s="1"/>
  <c r="BB185" i="19"/>
  <c r="BA185" i="19"/>
  <c r="AZ185" i="19"/>
  <c r="BJ185" i="19" s="1"/>
  <c r="BR185" i="19" s="1"/>
  <c r="AY185" i="19"/>
  <c r="BI185" i="19" s="1"/>
  <c r="BQ185" i="19" s="1"/>
  <c r="AX185" i="19"/>
  <c r="BH185" i="19" s="1"/>
  <c r="BP185" i="19" s="1"/>
  <c r="AW185" i="19"/>
  <c r="BG185" i="19" s="1"/>
  <c r="BO185" i="19" s="1"/>
  <c r="AV185" i="19"/>
  <c r="AU185" i="19"/>
  <c r="AT185" i="19"/>
  <c r="AS185" i="19"/>
  <c r="BL184" i="19"/>
  <c r="BK184" i="19"/>
  <c r="BD184" i="19"/>
  <c r="BN184" i="19" s="1"/>
  <c r="BC184" i="19"/>
  <c r="BM184" i="19" s="1"/>
  <c r="BB184" i="19"/>
  <c r="BA184" i="19"/>
  <c r="AZ184" i="19"/>
  <c r="BJ184" i="19" s="1"/>
  <c r="AY184" i="19"/>
  <c r="BI184" i="19" s="1"/>
  <c r="BQ184" i="19" s="1"/>
  <c r="AX184" i="19"/>
  <c r="BH184" i="19" s="1"/>
  <c r="BP184" i="19" s="1"/>
  <c r="AW184" i="19"/>
  <c r="BG184" i="19" s="1"/>
  <c r="BO184" i="19" s="1"/>
  <c r="AV184" i="19"/>
  <c r="AU184" i="19"/>
  <c r="AT184" i="19"/>
  <c r="AS184" i="19"/>
  <c r="CC183" i="19"/>
  <c r="CG183" i="19" s="1"/>
  <c r="BR183" i="19"/>
  <c r="BI183" i="19"/>
  <c r="BQ183" i="19" s="1"/>
  <c r="BD183" i="19"/>
  <c r="BN183" i="19" s="1"/>
  <c r="BC183" i="19"/>
  <c r="BM183" i="19" s="1"/>
  <c r="BB183" i="19"/>
  <c r="BL183" i="19" s="1"/>
  <c r="BA183" i="19"/>
  <c r="BK183" i="19" s="1"/>
  <c r="AZ183" i="19"/>
  <c r="BJ183" i="19" s="1"/>
  <c r="AY183" i="19"/>
  <c r="AX183" i="19"/>
  <c r="BH183" i="19" s="1"/>
  <c r="AW183" i="19"/>
  <c r="BG183" i="19" s="1"/>
  <c r="AV183" i="19"/>
  <c r="AU183" i="19"/>
  <c r="AT183" i="19"/>
  <c r="AS183" i="19"/>
  <c r="N183" i="19"/>
  <c r="BK182" i="19"/>
  <c r="BJ182" i="19"/>
  <c r="BR182" i="19" s="1"/>
  <c r="BD182" i="19"/>
  <c r="BN182" i="19" s="1"/>
  <c r="BC182" i="19"/>
  <c r="BM182" i="19" s="1"/>
  <c r="BB182" i="19"/>
  <c r="BL182" i="19" s="1"/>
  <c r="BA182" i="19"/>
  <c r="AZ182" i="19"/>
  <c r="AY182" i="19"/>
  <c r="BI182" i="19" s="1"/>
  <c r="AX182" i="19"/>
  <c r="BH182" i="19" s="1"/>
  <c r="AW182" i="19"/>
  <c r="BG182" i="19" s="1"/>
  <c r="BO182" i="19" s="1"/>
  <c r="AV182" i="19"/>
  <c r="AU182" i="19"/>
  <c r="AT182" i="19"/>
  <c r="AS182" i="19"/>
  <c r="BK181" i="19"/>
  <c r="BJ181" i="19"/>
  <c r="BR181" i="19" s="1"/>
  <c r="BD181" i="19"/>
  <c r="BN181" i="19" s="1"/>
  <c r="BC181" i="19"/>
  <c r="BM181" i="19" s="1"/>
  <c r="BB181" i="19"/>
  <c r="BL181" i="19" s="1"/>
  <c r="BA181" i="19"/>
  <c r="AZ181" i="19"/>
  <c r="AY181" i="19"/>
  <c r="BI181" i="19" s="1"/>
  <c r="AX181" i="19"/>
  <c r="BH181" i="19" s="1"/>
  <c r="AW181" i="19"/>
  <c r="BG181" i="19" s="1"/>
  <c r="BO181" i="19" s="1"/>
  <c r="AV181" i="19"/>
  <c r="AU181" i="19"/>
  <c r="AT181" i="19"/>
  <c r="AS181" i="19"/>
  <c r="BK180" i="19"/>
  <c r="BJ180" i="19"/>
  <c r="BR180" i="19" s="1"/>
  <c r="BD180" i="19"/>
  <c r="BN180" i="19" s="1"/>
  <c r="BC180" i="19"/>
  <c r="BM180" i="19" s="1"/>
  <c r="BB180" i="19"/>
  <c r="BL180" i="19" s="1"/>
  <c r="BA180" i="19"/>
  <c r="AZ180" i="19"/>
  <c r="AY180" i="19"/>
  <c r="BI180" i="19" s="1"/>
  <c r="AX180" i="19"/>
  <c r="BH180" i="19" s="1"/>
  <c r="AW180" i="19"/>
  <c r="BG180" i="19" s="1"/>
  <c r="BO180" i="19" s="1"/>
  <c r="AV180" i="19"/>
  <c r="AU180" i="19"/>
  <c r="AT180" i="19"/>
  <c r="AS180" i="19"/>
  <c r="BK179" i="19"/>
  <c r="BJ179" i="19"/>
  <c r="BR179" i="19" s="1"/>
  <c r="BD179" i="19"/>
  <c r="BN179" i="19" s="1"/>
  <c r="BC179" i="19"/>
  <c r="BM179" i="19" s="1"/>
  <c r="BB179" i="19"/>
  <c r="BL179" i="19" s="1"/>
  <c r="BA179" i="19"/>
  <c r="AZ179" i="19"/>
  <c r="AY179" i="19"/>
  <c r="BI179" i="19" s="1"/>
  <c r="AX179" i="19"/>
  <c r="BH179" i="19" s="1"/>
  <c r="AW179" i="19"/>
  <c r="BG179" i="19" s="1"/>
  <c r="BO179" i="19" s="1"/>
  <c r="AV179" i="19"/>
  <c r="AU179" i="19"/>
  <c r="AT179" i="19"/>
  <c r="AS179" i="19"/>
  <c r="BK178" i="19"/>
  <c r="BJ178" i="19"/>
  <c r="BR178" i="19" s="1"/>
  <c r="BD178" i="19"/>
  <c r="BN178" i="19" s="1"/>
  <c r="BC178" i="19"/>
  <c r="BM178" i="19" s="1"/>
  <c r="BB178" i="19"/>
  <c r="BL178" i="19" s="1"/>
  <c r="BA178" i="19"/>
  <c r="AZ178" i="19"/>
  <c r="AY178" i="19"/>
  <c r="BI178" i="19" s="1"/>
  <c r="AX178" i="19"/>
  <c r="BH178" i="19" s="1"/>
  <c r="AW178" i="19"/>
  <c r="BG178" i="19" s="1"/>
  <c r="BO178" i="19" s="1"/>
  <c r="AV178" i="19"/>
  <c r="AU178" i="19"/>
  <c r="AT178" i="19"/>
  <c r="AS178" i="19"/>
  <c r="BK177" i="19"/>
  <c r="BJ177" i="19"/>
  <c r="BR177" i="19" s="1"/>
  <c r="BD177" i="19"/>
  <c r="BN177" i="19" s="1"/>
  <c r="BC177" i="19"/>
  <c r="BM177" i="19" s="1"/>
  <c r="BB177" i="19"/>
  <c r="BL177" i="19" s="1"/>
  <c r="BA177" i="19"/>
  <c r="AZ177" i="19"/>
  <c r="AY177" i="19"/>
  <c r="BI177" i="19" s="1"/>
  <c r="AX177" i="19"/>
  <c r="BH177" i="19" s="1"/>
  <c r="AW177" i="19"/>
  <c r="BG177" i="19" s="1"/>
  <c r="BO177" i="19" s="1"/>
  <c r="AV177" i="19"/>
  <c r="AU177" i="19"/>
  <c r="AT177" i="19"/>
  <c r="AS177" i="19"/>
  <c r="BK176" i="19"/>
  <c r="BJ176" i="19"/>
  <c r="BR176" i="19" s="1"/>
  <c r="BD176" i="19"/>
  <c r="BN176" i="19" s="1"/>
  <c r="BC176" i="19"/>
  <c r="BM176" i="19" s="1"/>
  <c r="BB176" i="19"/>
  <c r="BL176" i="19" s="1"/>
  <c r="BA176" i="19"/>
  <c r="AZ176" i="19"/>
  <c r="AY176" i="19"/>
  <c r="BI176" i="19" s="1"/>
  <c r="AX176" i="19"/>
  <c r="BH176" i="19" s="1"/>
  <c r="AW176" i="19"/>
  <c r="BG176" i="19" s="1"/>
  <c r="BO176" i="19" s="1"/>
  <c r="AV176" i="19"/>
  <c r="AU176" i="19"/>
  <c r="AT176" i="19"/>
  <c r="AS176" i="19"/>
  <c r="BK175" i="19"/>
  <c r="BJ175" i="19"/>
  <c r="BR175" i="19" s="1"/>
  <c r="BD175" i="19"/>
  <c r="BN175" i="19" s="1"/>
  <c r="BC175" i="19"/>
  <c r="BM175" i="19" s="1"/>
  <c r="BB175" i="19"/>
  <c r="BL175" i="19" s="1"/>
  <c r="BA175" i="19"/>
  <c r="AZ175" i="19"/>
  <c r="AY175" i="19"/>
  <c r="BI175" i="19" s="1"/>
  <c r="AX175" i="19"/>
  <c r="BH175" i="19" s="1"/>
  <c r="AW175" i="19"/>
  <c r="BG175" i="19" s="1"/>
  <c r="BO175" i="19" s="1"/>
  <c r="AV175" i="19"/>
  <c r="AU175" i="19"/>
  <c r="AT175" i="19"/>
  <c r="AS175" i="19"/>
  <c r="BK174" i="19"/>
  <c r="BJ174" i="19"/>
  <c r="BR174" i="19" s="1"/>
  <c r="BD174" i="19"/>
  <c r="BN174" i="19" s="1"/>
  <c r="BC174" i="19"/>
  <c r="BM174" i="19" s="1"/>
  <c r="BB174" i="19"/>
  <c r="BL174" i="19" s="1"/>
  <c r="BA174" i="19"/>
  <c r="AZ174" i="19"/>
  <c r="AY174" i="19"/>
  <c r="BI174" i="19" s="1"/>
  <c r="AX174" i="19"/>
  <c r="BH174" i="19" s="1"/>
  <c r="AW174" i="19"/>
  <c r="BG174" i="19" s="1"/>
  <c r="BO174" i="19" s="1"/>
  <c r="AV174" i="19"/>
  <c r="AU174" i="19"/>
  <c r="AT174" i="19"/>
  <c r="AS174" i="19"/>
  <c r="CD173" i="19"/>
  <c r="BQ173" i="19"/>
  <c r="BH173" i="19"/>
  <c r="BP173" i="19" s="1"/>
  <c r="BD173" i="19"/>
  <c r="BN173" i="19" s="1"/>
  <c r="BC173" i="19"/>
  <c r="BM173" i="19" s="1"/>
  <c r="BB173" i="19"/>
  <c r="BL173" i="19" s="1"/>
  <c r="BA173" i="19"/>
  <c r="BK173" i="19" s="1"/>
  <c r="AZ173" i="19"/>
  <c r="BJ173" i="19" s="1"/>
  <c r="AY173" i="19"/>
  <c r="BI173" i="19" s="1"/>
  <c r="AX173" i="19"/>
  <c r="AW173" i="19"/>
  <c r="BG173" i="19" s="1"/>
  <c r="AV173" i="19"/>
  <c r="AU173" i="19"/>
  <c r="AT173" i="19"/>
  <c r="AS173" i="19"/>
  <c r="N173" i="19"/>
  <c r="CF173" i="19" s="1"/>
  <c r="BL172" i="19"/>
  <c r="BJ172" i="19"/>
  <c r="BI172" i="19"/>
  <c r="BD172" i="19"/>
  <c r="BN172" i="19" s="1"/>
  <c r="BC172" i="19"/>
  <c r="BM172" i="19" s="1"/>
  <c r="BB172" i="19"/>
  <c r="BA172" i="19"/>
  <c r="BK172" i="19" s="1"/>
  <c r="AZ172" i="19"/>
  <c r="AY172" i="19"/>
  <c r="AX172" i="19"/>
  <c r="BH172" i="19" s="1"/>
  <c r="BP172" i="19" s="1"/>
  <c r="AW172" i="19"/>
  <c r="BG172" i="19" s="1"/>
  <c r="BO172" i="19" s="1"/>
  <c r="AV172" i="19"/>
  <c r="AU172" i="19"/>
  <c r="AT172" i="19"/>
  <c r="AS172" i="19"/>
  <c r="BL171" i="19"/>
  <c r="BJ171" i="19"/>
  <c r="BI171" i="19"/>
  <c r="BQ171" i="19" s="1"/>
  <c r="BD171" i="19"/>
  <c r="BN171" i="19" s="1"/>
  <c r="BC171" i="19"/>
  <c r="BM171" i="19" s="1"/>
  <c r="BB171" i="19"/>
  <c r="BA171" i="19"/>
  <c r="BK171" i="19" s="1"/>
  <c r="AZ171" i="19"/>
  <c r="AY171" i="19"/>
  <c r="AX171" i="19"/>
  <c r="BH171" i="19" s="1"/>
  <c r="AW171" i="19"/>
  <c r="BG171" i="19" s="1"/>
  <c r="BO171" i="19" s="1"/>
  <c r="AV171" i="19"/>
  <c r="AU171" i="19"/>
  <c r="AT171" i="19"/>
  <c r="AS171" i="19"/>
  <c r="BL170" i="19"/>
  <c r="BJ170" i="19"/>
  <c r="BR170" i="19" s="1"/>
  <c r="BI170" i="19"/>
  <c r="BQ170" i="19" s="1"/>
  <c r="BD170" i="19"/>
  <c r="BN170" i="19" s="1"/>
  <c r="BC170" i="19"/>
  <c r="BM170" i="19" s="1"/>
  <c r="BB170" i="19"/>
  <c r="BA170" i="19"/>
  <c r="BK170" i="19" s="1"/>
  <c r="AZ170" i="19"/>
  <c r="AY170" i="19"/>
  <c r="AX170" i="19"/>
  <c r="BH170" i="19" s="1"/>
  <c r="BP170" i="19" s="1"/>
  <c r="AW170" i="19"/>
  <c r="BG170" i="19" s="1"/>
  <c r="BO170" i="19" s="1"/>
  <c r="AV170" i="19"/>
  <c r="AU170" i="19"/>
  <c r="AT170" i="19"/>
  <c r="AS170" i="19"/>
  <c r="BL169" i="19"/>
  <c r="BJ169" i="19"/>
  <c r="BR169" i="19" s="1"/>
  <c r="BD169" i="19"/>
  <c r="BN169" i="19" s="1"/>
  <c r="BC169" i="19"/>
  <c r="BM169" i="19" s="1"/>
  <c r="BB169" i="19"/>
  <c r="BA169" i="19"/>
  <c r="BK169" i="19" s="1"/>
  <c r="AZ169" i="19"/>
  <c r="AY169" i="19"/>
  <c r="BI169" i="19" s="1"/>
  <c r="BQ169" i="19" s="1"/>
  <c r="AX169" i="19"/>
  <c r="BH169" i="19" s="1"/>
  <c r="BP169" i="19" s="1"/>
  <c r="AW169" i="19"/>
  <c r="BG169" i="19" s="1"/>
  <c r="AV169" i="19"/>
  <c r="AU169" i="19"/>
  <c r="AT169" i="19"/>
  <c r="AS169" i="19"/>
  <c r="BD168" i="19"/>
  <c r="BN168" i="19" s="1"/>
  <c r="BC168" i="19"/>
  <c r="BM168" i="19" s="1"/>
  <c r="BB168" i="19"/>
  <c r="BL168" i="19" s="1"/>
  <c r="BA168" i="19"/>
  <c r="BK168" i="19" s="1"/>
  <c r="AZ168" i="19"/>
  <c r="BJ168" i="19" s="1"/>
  <c r="BR168" i="19" s="1"/>
  <c r="AY168" i="19"/>
  <c r="BI168" i="19" s="1"/>
  <c r="BQ168" i="19" s="1"/>
  <c r="AX168" i="19"/>
  <c r="BH168" i="19" s="1"/>
  <c r="AW168" i="19"/>
  <c r="BG168" i="19" s="1"/>
  <c r="AV168" i="19"/>
  <c r="AU168" i="19"/>
  <c r="AT168" i="19"/>
  <c r="AS168" i="19"/>
  <c r="BR167" i="19"/>
  <c r="BQ167" i="19"/>
  <c r="BD167" i="19"/>
  <c r="BN167" i="19" s="1"/>
  <c r="BC167" i="19"/>
  <c r="BM167" i="19" s="1"/>
  <c r="BB167" i="19"/>
  <c r="BL167" i="19" s="1"/>
  <c r="BA167" i="19"/>
  <c r="BK167" i="19" s="1"/>
  <c r="AZ167" i="19"/>
  <c r="BJ167" i="19" s="1"/>
  <c r="AY167" i="19"/>
  <c r="BI167" i="19" s="1"/>
  <c r="AX167" i="19"/>
  <c r="BH167" i="19" s="1"/>
  <c r="AW167" i="19"/>
  <c r="BG167" i="19" s="1"/>
  <c r="AV167" i="19"/>
  <c r="AU167" i="19"/>
  <c r="AT167" i="19"/>
  <c r="AS167" i="19"/>
  <c r="BR166" i="19"/>
  <c r="BD166" i="19"/>
  <c r="BN166" i="19" s="1"/>
  <c r="BC166" i="19"/>
  <c r="BM166" i="19" s="1"/>
  <c r="BB166" i="19"/>
  <c r="BL166" i="19" s="1"/>
  <c r="BA166" i="19"/>
  <c r="BK166" i="19" s="1"/>
  <c r="AZ166" i="19"/>
  <c r="BJ166" i="19" s="1"/>
  <c r="AY166" i="19"/>
  <c r="BI166" i="19" s="1"/>
  <c r="BQ166" i="19" s="1"/>
  <c r="AX166" i="19"/>
  <c r="BH166" i="19" s="1"/>
  <c r="AW166" i="19"/>
  <c r="BG166" i="19" s="1"/>
  <c r="AV166" i="19"/>
  <c r="AU166" i="19"/>
  <c r="AT166" i="19"/>
  <c r="AS166" i="19"/>
  <c r="BI165" i="19"/>
  <c r="BD165" i="19"/>
  <c r="BN165" i="19" s="1"/>
  <c r="BC165" i="19"/>
  <c r="BM165" i="19" s="1"/>
  <c r="BB165" i="19"/>
  <c r="BL165" i="19" s="1"/>
  <c r="BA165" i="19"/>
  <c r="BK165" i="19" s="1"/>
  <c r="AZ165" i="19"/>
  <c r="BJ165" i="19" s="1"/>
  <c r="BR165" i="19" s="1"/>
  <c r="AY165" i="19"/>
  <c r="AX165" i="19"/>
  <c r="BH165" i="19" s="1"/>
  <c r="AW165" i="19"/>
  <c r="BG165" i="19" s="1"/>
  <c r="BO165" i="19" s="1"/>
  <c r="AV165" i="19"/>
  <c r="AU165" i="19"/>
  <c r="AT165" i="19"/>
  <c r="AS165" i="19"/>
  <c r="BL164" i="19"/>
  <c r="BJ164" i="19"/>
  <c r="BR164" i="19" s="1"/>
  <c r="BD164" i="19"/>
  <c r="BN164" i="19" s="1"/>
  <c r="BC164" i="19"/>
  <c r="BM164" i="19" s="1"/>
  <c r="BB164" i="19"/>
  <c r="BA164" i="19"/>
  <c r="BK164" i="19" s="1"/>
  <c r="AZ164" i="19"/>
  <c r="AY164" i="19"/>
  <c r="BI164" i="19" s="1"/>
  <c r="BQ164" i="19" s="1"/>
  <c r="AX164" i="19"/>
  <c r="BH164" i="19" s="1"/>
  <c r="AW164" i="19"/>
  <c r="BG164" i="19" s="1"/>
  <c r="BO164" i="19" s="1"/>
  <c r="AV164" i="19"/>
  <c r="AU164" i="19"/>
  <c r="AT164" i="19"/>
  <c r="AS164" i="19"/>
  <c r="CF163" i="19"/>
  <c r="BN163" i="19"/>
  <c r="BJ163" i="19"/>
  <c r="BR163" i="19" s="1"/>
  <c r="BD163" i="19"/>
  <c r="BC163" i="19"/>
  <c r="BM163" i="19" s="1"/>
  <c r="BB163" i="19"/>
  <c r="BL163" i="19" s="1"/>
  <c r="BA163" i="19"/>
  <c r="BK163" i="19" s="1"/>
  <c r="AZ163" i="19"/>
  <c r="AY163" i="19"/>
  <c r="BI163" i="19" s="1"/>
  <c r="BQ163" i="19" s="1"/>
  <c r="AX163" i="19"/>
  <c r="BH163" i="19" s="1"/>
  <c r="AW163" i="19"/>
  <c r="BG163" i="19" s="1"/>
  <c r="BO163" i="19" s="1"/>
  <c r="AV163" i="19"/>
  <c r="AU163" i="19"/>
  <c r="AT163" i="19"/>
  <c r="AS163" i="19"/>
  <c r="N163" i="19"/>
  <c r="BN162" i="19"/>
  <c r="BM162" i="19"/>
  <c r="BJ162" i="19"/>
  <c r="BR162" i="19" s="1"/>
  <c r="BI162" i="19"/>
  <c r="BQ162" i="19" s="1"/>
  <c r="BD162" i="19"/>
  <c r="BC162" i="19"/>
  <c r="BB162" i="19"/>
  <c r="BL162" i="19" s="1"/>
  <c r="BA162" i="19"/>
  <c r="BK162" i="19" s="1"/>
  <c r="AZ162" i="19"/>
  <c r="AY162" i="19"/>
  <c r="AX162" i="19"/>
  <c r="BH162" i="19" s="1"/>
  <c r="BP162" i="19" s="1"/>
  <c r="AW162" i="19"/>
  <c r="BG162" i="19" s="1"/>
  <c r="BO162" i="19" s="1"/>
  <c r="AV162" i="19"/>
  <c r="AU162" i="19"/>
  <c r="AT162" i="19"/>
  <c r="AS162" i="19"/>
  <c r="BM161" i="19"/>
  <c r="BK161" i="19"/>
  <c r="BI161" i="19"/>
  <c r="BQ161" i="19" s="1"/>
  <c r="BD161" i="19"/>
  <c r="BN161" i="19" s="1"/>
  <c r="BC161" i="19"/>
  <c r="BB161" i="19"/>
  <c r="BL161" i="19" s="1"/>
  <c r="BA161" i="19"/>
  <c r="AZ161" i="19"/>
  <c r="BJ161" i="19" s="1"/>
  <c r="BR161" i="19" s="1"/>
  <c r="AY161" i="19"/>
  <c r="AX161" i="19"/>
  <c r="BH161" i="19" s="1"/>
  <c r="BP161" i="19" s="1"/>
  <c r="AW161" i="19"/>
  <c r="BG161" i="19" s="1"/>
  <c r="BO161" i="19" s="1"/>
  <c r="AV161" i="19"/>
  <c r="AU161" i="19"/>
  <c r="AT161" i="19"/>
  <c r="AS161" i="19"/>
  <c r="BN160" i="19"/>
  <c r="BD160" i="19"/>
  <c r="BC160" i="19"/>
  <c r="BM160" i="19" s="1"/>
  <c r="BB160" i="19"/>
  <c r="BL160" i="19" s="1"/>
  <c r="BA160" i="19"/>
  <c r="BK160" i="19" s="1"/>
  <c r="AZ160" i="19"/>
  <c r="BJ160" i="19" s="1"/>
  <c r="BR160" i="19" s="1"/>
  <c r="AY160" i="19"/>
  <c r="BI160" i="19" s="1"/>
  <c r="BQ160" i="19" s="1"/>
  <c r="AX160" i="19"/>
  <c r="BH160" i="19" s="1"/>
  <c r="BP160" i="19" s="1"/>
  <c r="AW160" i="19"/>
  <c r="BG160" i="19" s="1"/>
  <c r="BO160" i="19" s="1"/>
  <c r="AV160" i="19"/>
  <c r="AU160" i="19"/>
  <c r="AT160" i="19"/>
  <c r="AS160" i="19"/>
  <c r="BR159" i="19"/>
  <c r="BP159" i="19"/>
  <c r="BM159" i="19"/>
  <c r="BD159" i="19"/>
  <c r="BN159" i="19" s="1"/>
  <c r="BC159" i="19"/>
  <c r="BB159" i="19"/>
  <c r="BL159" i="19" s="1"/>
  <c r="BA159" i="19"/>
  <c r="BK159" i="19" s="1"/>
  <c r="AZ159" i="19"/>
  <c r="BJ159" i="19" s="1"/>
  <c r="AY159" i="19"/>
  <c r="BI159" i="19" s="1"/>
  <c r="BQ159" i="19" s="1"/>
  <c r="AX159" i="19"/>
  <c r="BH159" i="19" s="1"/>
  <c r="AW159" i="19"/>
  <c r="BG159" i="19" s="1"/>
  <c r="AV159" i="19"/>
  <c r="AU159" i="19"/>
  <c r="AT159" i="19"/>
  <c r="AS159" i="19"/>
  <c r="BH158" i="19"/>
  <c r="BP158" i="19" s="1"/>
  <c r="BD158" i="19"/>
  <c r="BN158" i="19" s="1"/>
  <c r="BC158" i="19"/>
  <c r="BM158" i="19" s="1"/>
  <c r="BB158" i="19"/>
  <c r="BL158" i="19" s="1"/>
  <c r="BA158" i="19"/>
  <c r="BK158" i="19" s="1"/>
  <c r="AZ158" i="19"/>
  <c r="BJ158" i="19" s="1"/>
  <c r="AY158" i="19"/>
  <c r="BI158" i="19" s="1"/>
  <c r="BQ158" i="19" s="1"/>
  <c r="AX158" i="19"/>
  <c r="AW158" i="19"/>
  <c r="BG158" i="19" s="1"/>
  <c r="AV158" i="19"/>
  <c r="AU158" i="19"/>
  <c r="AT158" i="19"/>
  <c r="AS158" i="19"/>
  <c r="BN157" i="19"/>
  <c r="BD157" i="19"/>
  <c r="BC157" i="19"/>
  <c r="BM157" i="19" s="1"/>
  <c r="BB157" i="19"/>
  <c r="BL157" i="19" s="1"/>
  <c r="BA157" i="19"/>
  <c r="BK157" i="19" s="1"/>
  <c r="AZ157" i="19"/>
  <c r="BJ157" i="19" s="1"/>
  <c r="AY157" i="19"/>
  <c r="BI157" i="19" s="1"/>
  <c r="AX157" i="19"/>
  <c r="BH157" i="19" s="1"/>
  <c r="BP157" i="19" s="1"/>
  <c r="AW157" i="19"/>
  <c r="BG157" i="19" s="1"/>
  <c r="AV157" i="19"/>
  <c r="AU157" i="19"/>
  <c r="AT157" i="19"/>
  <c r="AS157" i="19"/>
  <c r="BM156" i="19"/>
  <c r="BD156" i="19"/>
  <c r="BN156" i="19" s="1"/>
  <c r="BC156" i="19"/>
  <c r="BB156" i="19"/>
  <c r="BL156" i="19" s="1"/>
  <c r="BA156" i="19"/>
  <c r="BK156" i="19" s="1"/>
  <c r="AZ156" i="19"/>
  <c r="BJ156" i="19" s="1"/>
  <c r="BR156" i="19" s="1"/>
  <c r="AY156" i="19"/>
  <c r="BI156" i="19" s="1"/>
  <c r="AX156" i="19"/>
  <c r="BH156" i="19" s="1"/>
  <c r="AW156" i="19"/>
  <c r="BG156" i="19" s="1"/>
  <c r="BO156" i="19" s="1"/>
  <c r="AV156" i="19"/>
  <c r="AU156" i="19"/>
  <c r="AT156" i="19"/>
  <c r="AS156" i="19"/>
  <c r="BN155" i="19"/>
  <c r="BD155" i="19"/>
  <c r="BC155" i="19"/>
  <c r="BM155" i="19" s="1"/>
  <c r="BB155" i="19"/>
  <c r="BL155" i="19" s="1"/>
  <c r="BA155" i="19"/>
  <c r="BK155" i="19" s="1"/>
  <c r="AZ155" i="19"/>
  <c r="BJ155" i="19" s="1"/>
  <c r="AY155" i="19"/>
  <c r="BI155" i="19" s="1"/>
  <c r="BQ155" i="19" s="1"/>
  <c r="AX155" i="19"/>
  <c r="BH155" i="19" s="1"/>
  <c r="BP155" i="19" s="1"/>
  <c r="AW155" i="19"/>
  <c r="BG155" i="19" s="1"/>
  <c r="AV155" i="19"/>
  <c r="AU155" i="19"/>
  <c r="AT155" i="19"/>
  <c r="AS155" i="19"/>
  <c r="BN154" i="19"/>
  <c r="BM154" i="19"/>
  <c r="BI154" i="19"/>
  <c r="BQ154" i="19" s="1"/>
  <c r="BD154" i="19"/>
  <c r="BC154" i="19"/>
  <c r="BB154" i="19"/>
  <c r="BL154" i="19" s="1"/>
  <c r="BA154" i="19"/>
  <c r="BK154" i="19" s="1"/>
  <c r="AZ154" i="19"/>
  <c r="BJ154" i="19" s="1"/>
  <c r="BR154" i="19" s="1"/>
  <c r="AY154" i="19"/>
  <c r="AX154" i="19"/>
  <c r="BH154" i="19" s="1"/>
  <c r="AW154" i="19"/>
  <c r="BG154" i="19" s="1"/>
  <c r="AV154" i="19"/>
  <c r="AU154" i="19"/>
  <c r="AT154" i="19"/>
  <c r="AS154" i="19"/>
  <c r="CG153" i="19"/>
  <c r="CF153" i="19"/>
  <c r="CE153" i="19"/>
  <c r="CD153" i="19"/>
  <c r="CC153" i="19"/>
  <c r="BN153" i="19"/>
  <c r="BK153" i="19"/>
  <c r="BD153" i="19"/>
  <c r="BC153" i="19"/>
  <c r="BM153" i="19" s="1"/>
  <c r="BB153" i="19"/>
  <c r="BL153" i="19" s="1"/>
  <c r="BP153" i="19" s="1"/>
  <c r="BA153" i="19"/>
  <c r="AZ153" i="19"/>
  <c r="BJ153" i="19" s="1"/>
  <c r="AY153" i="19"/>
  <c r="BI153" i="19" s="1"/>
  <c r="AX153" i="19"/>
  <c r="BH153" i="19" s="1"/>
  <c r="AW153" i="19"/>
  <c r="BG153" i="19" s="1"/>
  <c r="BO153" i="19" s="1"/>
  <c r="AV153" i="19"/>
  <c r="AU153" i="19"/>
  <c r="AT153" i="19"/>
  <c r="AS153" i="19"/>
  <c r="N153" i="19"/>
  <c r="BN152" i="19"/>
  <c r="BD152" i="19"/>
  <c r="BC152" i="19"/>
  <c r="BM152" i="19" s="1"/>
  <c r="BB152" i="19"/>
  <c r="BL152" i="19" s="1"/>
  <c r="BA152" i="19"/>
  <c r="BK152" i="19" s="1"/>
  <c r="AZ152" i="19"/>
  <c r="BJ152" i="19" s="1"/>
  <c r="BR152" i="19" s="1"/>
  <c r="AY152" i="19"/>
  <c r="BI152" i="19" s="1"/>
  <c r="AX152" i="19"/>
  <c r="BH152" i="19" s="1"/>
  <c r="AW152" i="19"/>
  <c r="BG152" i="19" s="1"/>
  <c r="BO152" i="19" s="1"/>
  <c r="AV152" i="19"/>
  <c r="AU152" i="19"/>
  <c r="AT152" i="19"/>
  <c r="AS152" i="19"/>
  <c r="BD151" i="19"/>
  <c r="BN151" i="19" s="1"/>
  <c r="BC151" i="19"/>
  <c r="BM151" i="19" s="1"/>
  <c r="BB151" i="19"/>
  <c r="BL151" i="19" s="1"/>
  <c r="BA151" i="19"/>
  <c r="BK151" i="19" s="1"/>
  <c r="AZ151" i="19"/>
  <c r="BJ151" i="19" s="1"/>
  <c r="AY151" i="19"/>
  <c r="BI151" i="19" s="1"/>
  <c r="AX151" i="19"/>
  <c r="BH151" i="19" s="1"/>
  <c r="AW151" i="19"/>
  <c r="BG151" i="19" s="1"/>
  <c r="BO151" i="19" s="1"/>
  <c r="AV151" i="19"/>
  <c r="AU151" i="19"/>
  <c r="AT151" i="19"/>
  <c r="AS151" i="19"/>
  <c r="BD150" i="19"/>
  <c r="BN150" i="19" s="1"/>
  <c r="BC150" i="19"/>
  <c r="BM150" i="19" s="1"/>
  <c r="BB150" i="19"/>
  <c r="BL150" i="19" s="1"/>
  <c r="BA150" i="19"/>
  <c r="BK150" i="19" s="1"/>
  <c r="AZ150" i="19"/>
  <c r="BJ150" i="19" s="1"/>
  <c r="AY150" i="19"/>
  <c r="BI150" i="19" s="1"/>
  <c r="AX150" i="19"/>
  <c r="BH150" i="19" s="1"/>
  <c r="AW150" i="19"/>
  <c r="BG150" i="19" s="1"/>
  <c r="BO150" i="19" s="1"/>
  <c r="AV150" i="19"/>
  <c r="AU150" i="19"/>
  <c r="AT150" i="19"/>
  <c r="AS150" i="19"/>
  <c r="BD149" i="19"/>
  <c r="BN149" i="19" s="1"/>
  <c r="BC149" i="19"/>
  <c r="BM149" i="19" s="1"/>
  <c r="BB149" i="19"/>
  <c r="BL149" i="19" s="1"/>
  <c r="BA149" i="19"/>
  <c r="BK149" i="19" s="1"/>
  <c r="AZ149" i="19"/>
  <c r="BJ149" i="19" s="1"/>
  <c r="AY149" i="19"/>
  <c r="BI149" i="19" s="1"/>
  <c r="AX149" i="19"/>
  <c r="BH149" i="19" s="1"/>
  <c r="AW149" i="19"/>
  <c r="BG149" i="19" s="1"/>
  <c r="BO149" i="19" s="1"/>
  <c r="AV149" i="19"/>
  <c r="AU149" i="19"/>
  <c r="AT149" i="19"/>
  <c r="AS149" i="19"/>
  <c r="BD148" i="19"/>
  <c r="BN148" i="19" s="1"/>
  <c r="BC148" i="19"/>
  <c r="BM148" i="19" s="1"/>
  <c r="BB148" i="19"/>
  <c r="BL148" i="19" s="1"/>
  <c r="BA148" i="19"/>
  <c r="BK148" i="19" s="1"/>
  <c r="AZ148" i="19"/>
  <c r="BJ148" i="19" s="1"/>
  <c r="AY148" i="19"/>
  <c r="BI148" i="19" s="1"/>
  <c r="AX148" i="19"/>
  <c r="BH148" i="19" s="1"/>
  <c r="AW148" i="19"/>
  <c r="BG148" i="19" s="1"/>
  <c r="BO148" i="19" s="1"/>
  <c r="AV148" i="19"/>
  <c r="AU148" i="19"/>
  <c r="AT148" i="19"/>
  <c r="AS148" i="19"/>
  <c r="BD147" i="19"/>
  <c r="BN147" i="19" s="1"/>
  <c r="BC147" i="19"/>
  <c r="BM147" i="19" s="1"/>
  <c r="BB147" i="19"/>
  <c r="BL147" i="19" s="1"/>
  <c r="BA147" i="19"/>
  <c r="BK147" i="19" s="1"/>
  <c r="AZ147" i="19"/>
  <c r="BJ147" i="19" s="1"/>
  <c r="AY147" i="19"/>
  <c r="BI147" i="19" s="1"/>
  <c r="AX147" i="19"/>
  <c r="BH147" i="19" s="1"/>
  <c r="AW147" i="19"/>
  <c r="BG147" i="19" s="1"/>
  <c r="BO147" i="19" s="1"/>
  <c r="AV147" i="19"/>
  <c r="AU147" i="19"/>
  <c r="AT147" i="19"/>
  <c r="AS147" i="19"/>
  <c r="BD146" i="19"/>
  <c r="BN146" i="19" s="1"/>
  <c r="BC146" i="19"/>
  <c r="BM146" i="19" s="1"/>
  <c r="BB146" i="19"/>
  <c r="BL146" i="19" s="1"/>
  <c r="BA146" i="19"/>
  <c r="BK146" i="19" s="1"/>
  <c r="AZ146" i="19"/>
  <c r="BJ146" i="19" s="1"/>
  <c r="AY146" i="19"/>
  <c r="BI146" i="19" s="1"/>
  <c r="AX146" i="19"/>
  <c r="BH146" i="19" s="1"/>
  <c r="AW146" i="19"/>
  <c r="BG146" i="19" s="1"/>
  <c r="BO146" i="19" s="1"/>
  <c r="AV146" i="19"/>
  <c r="AU146" i="19"/>
  <c r="AT146" i="19"/>
  <c r="AS146" i="19"/>
  <c r="BD145" i="19"/>
  <c r="BN145" i="19" s="1"/>
  <c r="BC145" i="19"/>
  <c r="BM145" i="19" s="1"/>
  <c r="BB145" i="19"/>
  <c r="BL145" i="19" s="1"/>
  <c r="BA145" i="19"/>
  <c r="BK145" i="19" s="1"/>
  <c r="AZ145" i="19"/>
  <c r="BJ145" i="19" s="1"/>
  <c r="AY145" i="19"/>
  <c r="BI145" i="19" s="1"/>
  <c r="AX145" i="19"/>
  <c r="BH145" i="19" s="1"/>
  <c r="AW145" i="19"/>
  <c r="BG145" i="19" s="1"/>
  <c r="BO145" i="19" s="1"/>
  <c r="AV145" i="19"/>
  <c r="AU145" i="19"/>
  <c r="AT145" i="19"/>
  <c r="AS145" i="19"/>
  <c r="BD144" i="19"/>
  <c r="BN144" i="19" s="1"/>
  <c r="BC144" i="19"/>
  <c r="BM144" i="19" s="1"/>
  <c r="BB144" i="19"/>
  <c r="BL144" i="19" s="1"/>
  <c r="BA144" i="19"/>
  <c r="BK144" i="19" s="1"/>
  <c r="AZ144" i="19"/>
  <c r="BJ144" i="19" s="1"/>
  <c r="AY144" i="19"/>
  <c r="BI144" i="19" s="1"/>
  <c r="AX144" i="19"/>
  <c r="BH144" i="19" s="1"/>
  <c r="AW144" i="19"/>
  <c r="BG144" i="19" s="1"/>
  <c r="BO144" i="19" s="1"/>
  <c r="AV144" i="19"/>
  <c r="AU144" i="19"/>
  <c r="AT144" i="19"/>
  <c r="AS144" i="19"/>
  <c r="BR143" i="19"/>
  <c r="BM143" i="19"/>
  <c r="BD143" i="19"/>
  <c r="BN143" i="19" s="1"/>
  <c r="BC143" i="19"/>
  <c r="BB143" i="19"/>
  <c r="BL143" i="19" s="1"/>
  <c r="BA143" i="19"/>
  <c r="BK143" i="19" s="1"/>
  <c r="AZ143" i="19"/>
  <c r="BJ143" i="19" s="1"/>
  <c r="AY143" i="19"/>
  <c r="BI143" i="19" s="1"/>
  <c r="BQ143" i="19" s="1"/>
  <c r="AX143" i="19"/>
  <c r="BH143" i="19" s="1"/>
  <c r="AW143" i="19"/>
  <c r="BG143" i="19" s="1"/>
  <c r="AV143" i="19"/>
  <c r="AU143" i="19"/>
  <c r="AT143" i="19"/>
  <c r="AS143" i="19"/>
  <c r="N143" i="19"/>
  <c r="BN142" i="19"/>
  <c r="BD142" i="19"/>
  <c r="BC142" i="19"/>
  <c r="BM142" i="19" s="1"/>
  <c r="BB142" i="19"/>
  <c r="BL142" i="19" s="1"/>
  <c r="BA142" i="19"/>
  <c r="BK142" i="19" s="1"/>
  <c r="AZ142" i="19"/>
  <c r="BJ142" i="19" s="1"/>
  <c r="AY142" i="19"/>
  <c r="BI142" i="19" s="1"/>
  <c r="BQ142" i="19" s="1"/>
  <c r="AX142" i="19"/>
  <c r="BH142" i="19" s="1"/>
  <c r="AW142" i="19"/>
  <c r="BG142" i="19" s="1"/>
  <c r="AV142" i="19"/>
  <c r="AU142" i="19"/>
  <c r="AT142" i="19"/>
  <c r="AS142" i="19"/>
  <c r="BN141" i="19"/>
  <c r="BL141" i="19"/>
  <c r="BD141" i="19"/>
  <c r="BC141" i="19"/>
  <c r="BM141" i="19" s="1"/>
  <c r="BB141" i="19"/>
  <c r="BA141" i="19"/>
  <c r="BK141" i="19" s="1"/>
  <c r="AZ141" i="19"/>
  <c r="BJ141" i="19" s="1"/>
  <c r="AY141" i="19"/>
  <c r="BI141" i="19" s="1"/>
  <c r="BQ141" i="19" s="1"/>
  <c r="AX141" i="19"/>
  <c r="BH141" i="19" s="1"/>
  <c r="AW141" i="19"/>
  <c r="BG141" i="19" s="1"/>
  <c r="AV141" i="19"/>
  <c r="AU141" i="19"/>
  <c r="AT141" i="19"/>
  <c r="AS141" i="19"/>
  <c r="BN140" i="19"/>
  <c r="BL140" i="19"/>
  <c r="BK140" i="19"/>
  <c r="BD140" i="19"/>
  <c r="BC140" i="19"/>
  <c r="BM140" i="19" s="1"/>
  <c r="BB140" i="19"/>
  <c r="BA140" i="19"/>
  <c r="AZ140" i="19"/>
  <c r="BJ140" i="19" s="1"/>
  <c r="BR140" i="19" s="1"/>
  <c r="AY140" i="19"/>
  <c r="BI140" i="19" s="1"/>
  <c r="BQ140" i="19" s="1"/>
  <c r="AX140" i="19"/>
  <c r="BH140" i="19" s="1"/>
  <c r="BP140" i="19" s="1"/>
  <c r="AW140" i="19"/>
  <c r="BG140" i="19" s="1"/>
  <c r="BO140" i="19" s="1"/>
  <c r="AV140" i="19"/>
  <c r="AU140" i="19"/>
  <c r="AT140" i="19"/>
  <c r="AS140" i="19"/>
  <c r="BL139" i="19"/>
  <c r="BK139" i="19"/>
  <c r="BD139" i="19"/>
  <c r="BN139" i="19" s="1"/>
  <c r="BC139" i="19"/>
  <c r="BM139" i="19" s="1"/>
  <c r="BB139" i="19"/>
  <c r="BA139" i="19"/>
  <c r="AZ139" i="19"/>
  <c r="BJ139" i="19" s="1"/>
  <c r="AY139" i="19"/>
  <c r="BI139" i="19" s="1"/>
  <c r="BQ139" i="19" s="1"/>
  <c r="AX139" i="19"/>
  <c r="BH139" i="19" s="1"/>
  <c r="BP139" i="19" s="1"/>
  <c r="AW139" i="19"/>
  <c r="BG139" i="19" s="1"/>
  <c r="BO139" i="19" s="1"/>
  <c r="AV139" i="19"/>
  <c r="AU139" i="19"/>
  <c r="AT139" i="19"/>
  <c r="AS139" i="19"/>
  <c r="BL138" i="19"/>
  <c r="BK138" i="19"/>
  <c r="BD138" i="19"/>
  <c r="BN138" i="19" s="1"/>
  <c r="BC138" i="19"/>
  <c r="BM138" i="19" s="1"/>
  <c r="BB138" i="19"/>
  <c r="BA138" i="19"/>
  <c r="AZ138" i="19"/>
  <c r="BJ138" i="19" s="1"/>
  <c r="AY138" i="19"/>
  <c r="BI138" i="19" s="1"/>
  <c r="AX138" i="19"/>
  <c r="BH138" i="19" s="1"/>
  <c r="BP138" i="19" s="1"/>
  <c r="AW138" i="19"/>
  <c r="BG138" i="19" s="1"/>
  <c r="BO138" i="19" s="1"/>
  <c r="AV138" i="19"/>
  <c r="AU138" i="19"/>
  <c r="AT138" i="19"/>
  <c r="AS138" i="19"/>
  <c r="BK137" i="19"/>
  <c r="BD137" i="19"/>
  <c r="BN137" i="19" s="1"/>
  <c r="BC137" i="19"/>
  <c r="BM137" i="19" s="1"/>
  <c r="BB137" i="19"/>
  <c r="BL137" i="19" s="1"/>
  <c r="BA137" i="19"/>
  <c r="AZ137" i="19"/>
  <c r="BJ137" i="19" s="1"/>
  <c r="AY137" i="19"/>
  <c r="BI137" i="19" s="1"/>
  <c r="AX137" i="19"/>
  <c r="BH137" i="19" s="1"/>
  <c r="AW137" i="19"/>
  <c r="BG137" i="19" s="1"/>
  <c r="BO137" i="19" s="1"/>
  <c r="AV137" i="19"/>
  <c r="AU137" i="19"/>
  <c r="AT137" i="19"/>
  <c r="AS137" i="19"/>
  <c r="BD136" i="19"/>
  <c r="BN136" i="19" s="1"/>
  <c r="BC136" i="19"/>
  <c r="BM136" i="19" s="1"/>
  <c r="BB136" i="19"/>
  <c r="BL136" i="19" s="1"/>
  <c r="BA136" i="19"/>
  <c r="BK136" i="19" s="1"/>
  <c r="AZ136" i="19"/>
  <c r="BJ136" i="19" s="1"/>
  <c r="AY136" i="19"/>
  <c r="BI136" i="19" s="1"/>
  <c r="AX136" i="19"/>
  <c r="BH136" i="19" s="1"/>
  <c r="AW136" i="19"/>
  <c r="BG136" i="19" s="1"/>
  <c r="AV136" i="19"/>
  <c r="AU136" i="19"/>
  <c r="AT136" i="19"/>
  <c r="AS136" i="19"/>
  <c r="BD135" i="19"/>
  <c r="BN135" i="19" s="1"/>
  <c r="BC135" i="19"/>
  <c r="BM135" i="19" s="1"/>
  <c r="BB135" i="19"/>
  <c r="BL135" i="19" s="1"/>
  <c r="BA135" i="19"/>
  <c r="BK135" i="19" s="1"/>
  <c r="AZ135" i="19"/>
  <c r="BJ135" i="19" s="1"/>
  <c r="AY135" i="19"/>
  <c r="BI135" i="19" s="1"/>
  <c r="AX135" i="19"/>
  <c r="BH135" i="19" s="1"/>
  <c r="AW135" i="19"/>
  <c r="BG135" i="19" s="1"/>
  <c r="AV135" i="19"/>
  <c r="AU135" i="19"/>
  <c r="AT135" i="19"/>
  <c r="AS135" i="19"/>
  <c r="BN134" i="19"/>
  <c r="BD134" i="19"/>
  <c r="BC134" i="19"/>
  <c r="BM134" i="19" s="1"/>
  <c r="BB134" i="19"/>
  <c r="BL134" i="19" s="1"/>
  <c r="BA134" i="19"/>
  <c r="BK134" i="19" s="1"/>
  <c r="AZ134" i="19"/>
  <c r="BJ134" i="19" s="1"/>
  <c r="BR134" i="19" s="1"/>
  <c r="AY134" i="19"/>
  <c r="BI134" i="19" s="1"/>
  <c r="BQ134" i="19" s="1"/>
  <c r="AX134" i="19"/>
  <c r="BH134" i="19" s="1"/>
  <c r="AW134" i="19"/>
  <c r="BG134" i="19" s="1"/>
  <c r="AV134" i="19"/>
  <c r="AU134" i="19"/>
  <c r="AT134" i="19"/>
  <c r="AS134" i="19"/>
  <c r="CC133" i="19"/>
  <c r="CG133" i="19" s="1"/>
  <c r="BL133" i="19"/>
  <c r="BD133" i="19"/>
  <c r="BN133" i="19" s="1"/>
  <c r="BC133" i="19"/>
  <c r="BM133" i="19" s="1"/>
  <c r="BB133" i="19"/>
  <c r="BA133" i="19"/>
  <c r="BK133" i="19" s="1"/>
  <c r="AZ133" i="19"/>
  <c r="BJ133" i="19" s="1"/>
  <c r="BR133" i="19" s="1"/>
  <c r="AY133" i="19"/>
  <c r="BI133" i="19" s="1"/>
  <c r="BQ133" i="19" s="1"/>
  <c r="AX133" i="19"/>
  <c r="BH133" i="19" s="1"/>
  <c r="AW133" i="19"/>
  <c r="BG133" i="19" s="1"/>
  <c r="BO133" i="19" s="1"/>
  <c r="AV133" i="19"/>
  <c r="AU133" i="19"/>
  <c r="AT133" i="19"/>
  <c r="AS133" i="19"/>
  <c r="N133" i="19"/>
  <c r="BM132" i="19"/>
  <c r="BK132" i="19"/>
  <c r="BJ132" i="19"/>
  <c r="BR132" i="19" s="1"/>
  <c r="BD132" i="19"/>
  <c r="BN132" i="19" s="1"/>
  <c r="BC132" i="19"/>
  <c r="BB132" i="19"/>
  <c r="BL132" i="19" s="1"/>
  <c r="BA132" i="19"/>
  <c r="AZ132" i="19"/>
  <c r="AY132" i="19"/>
  <c r="BI132" i="19" s="1"/>
  <c r="BQ132" i="19" s="1"/>
  <c r="AX132" i="19"/>
  <c r="BH132" i="19" s="1"/>
  <c r="BP132" i="19" s="1"/>
  <c r="AW132" i="19"/>
  <c r="BG132" i="19" s="1"/>
  <c r="BO132" i="19" s="1"/>
  <c r="AV132" i="19"/>
  <c r="AU132" i="19"/>
  <c r="AT132" i="19"/>
  <c r="AS132" i="19"/>
  <c r="BM131" i="19"/>
  <c r="BK131" i="19"/>
  <c r="BJ131" i="19"/>
  <c r="BR131" i="19" s="1"/>
  <c r="BD131" i="19"/>
  <c r="BN131" i="19" s="1"/>
  <c r="BC131" i="19"/>
  <c r="BB131" i="19"/>
  <c r="BL131" i="19" s="1"/>
  <c r="BA131" i="19"/>
  <c r="AZ131" i="19"/>
  <c r="AY131" i="19"/>
  <c r="BI131" i="19" s="1"/>
  <c r="BQ131" i="19" s="1"/>
  <c r="AX131" i="19"/>
  <c r="BH131" i="19" s="1"/>
  <c r="BP131" i="19" s="1"/>
  <c r="AW131" i="19"/>
  <c r="BG131" i="19" s="1"/>
  <c r="BO131" i="19" s="1"/>
  <c r="AV131" i="19"/>
  <c r="AU131" i="19"/>
  <c r="AT131" i="19"/>
  <c r="AS131" i="19"/>
  <c r="BM130" i="19"/>
  <c r="BK130" i="19"/>
  <c r="BJ130" i="19"/>
  <c r="BR130" i="19" s="1"/>
  <c r="BD130" i="19"/>
  <c r="BN130" i="19" s="1"/>
  <c r="BC130" i="19"/>
  <c r="BB130" i="19"/>
  <c r="BL130" i="19" s="1"/>
  <c r="BA130" i="19"/>
  <c r="AZ130" i="19"/>
  <c r="AY130" i="19"/>
  <c r="BI130" i="19" s="1"/>
  <c r="BQ130" i="19" s="1"/>
  <c r="AX130" i="19"/>
  <c r="BH130" i="19" s="1"/>
  <c r="BP130" i="19" s="1"/>
  <c r="AW130" i="19"/>
  <c r="BG130" i="19" s="1"/>
  <c r="BO130" i="19" s="1"/>
  <c r="AV130" i="19"/>
  <c r="AU130" i="19"/>
  <c r="AT130" i="19"/>
  <c r="AS130" i="19"/>
  <c r="BM129" i="19"/>
  <c r="BK129" i="19"/>
  <c r="BJ129" i="19"/>
  <c r="BR129" i="19" s="1"/>
  <c r="BD129" i="19"/>
  <c r="BN129" i="19" s="1"/>
  <c r="BC129" i="19"/>
  <c r="BB129" i="19"/>
  <c r="BL129" i="19" s="1"/>
  <c r="BA129" i="19"/>
  <c r="AZ129" i="19"/>
  <c r="AY129" i="19"/>
  <c r="BI129" i="19" s="1"/>
  <c r="BQ129" i="19" s="1"/>
  <c r="AX129" i="19"/>
  <c r="BH129" i="19" s="1"/>
  <c r="BP129" i="19" s="1"/>
  <c r="AW129" i="19"/>
  <c r="BG129" i="19" s="1"/>
  <c r="BO129" i="19" s="1"/>
  <c r="AV129" i="19"/>
  <c r="AU129" i="19"/>
  <c r="AT129" i="19"/>
  <c r="AS129" i="19"/>
  <c r="BM128" i="19"/>
  <c r="BK128" i="19"/>
  <c r="BD128" i="19"/>
  <c r="BN128" i="19" s="1"/>
  <c r="BC128" i="19"/>
  <c r="BB128" i="19"/>
  <c r="BL128" i="19" s="1"/>
  <c r="BA128" i="19"/>
  <c r="AZ128" i="19"/>
  <c r="BJ128" i="19" s="1"/>
  <c r="BR128" i="19" s="1"/>
  <c r="AY128" i="19"/>
  <c r="BI128" i="19" s="1"/>
  <c r="BQ128" i="19" s="1"/>
  <c r="AX128" i="19"/>
  <c r="BH128" i="19" s="1"/>
  <c r="BP128" i="19" s="1"/>
  <c r="AW128" i="19"/>
  <c r="BG128" i="19" s="1"/>
  <c r="BO128" i="19" s="1"/>
  <c r="AV128" i="19"/>
  <c r="AU128" i="19"/>
  <c r="AT128" i="19"/>
  <c r="AS128" i="19"/>
  <c r="BM127" i="19"/>
  <c r="BK127" i="19"/>
  <c r="BD127" i="19"/>
  <c r="BN127" i="19" s="1"/>
  <c r="BC127" i="19"/>
  <c r="BB127" i="19"/>
  <c r="BL127" i="19" s="1"/>
  <c r="BA127" i="19"/>
  <c r="AZ127" i="19"/>
  <c r="BJ127" i="19" s="1"/>
  <c r="BR127" i="19" s="1"/>
  <c r="AY127" i="19"/>
  <c r="BI127" i="19" s="1"/>
  <c r="BQ127" i="19" s="1"/>
  <c r="AX127" i="19"/>
  <c r="BH127" i="19" s="1"/>
  <c r="BP127" i="19" s="1"/>
  <c r="AW127" i="19"/>
  <c r="BG127" i="19" s="1"/>
  <c r="BO127" i="19" s="1"/>
  <c r="AV127" i="19"/>
  <c r="AU127" i="19"/>
  <c r="AT127" i="19"/>
  <c r="AS127" i="19"/>
  <c r="BM126" i="19"/>
  <c r="BK126" i="19"/>
  <c r="BD126" i="19"/>
  <c r="BN126" i="19" s="1"/>
  <c r="BC126" i="19"/>
  <c r="BB126" i="19"/>
  <c r="BL126" i="19" s="1"/>
  <c r="BA126" i="19"/>
  <c r="AZ126" i="19"/>
  <c r="BJ126" i="19" s="1"/>
  <c r="BR126" i="19" s="1"/>
  <c r="AY126" i="19"/>
  <c r="BI126" i="19" s="1"/>
  <c r="BQ126" i="19" s="1"/>
  <c r="AX126" i="19"/>
  <c r="BH126" i="19" s="1"/>
  <c r="BP126" i="19" s="1"/>
  <c r="AW126" i="19"/>
  <c r="BG126" i="19" s="1"/>
  <c r="BO126" i="19" s="1"/>
  <c r="AV126" i="19"/>
  <c r="AU126" i="19"/>
  <c r="AT126" i="19"/>
  <c r="AS126" i="19"/>
  <c r="BM125" i="19"/>
  <c r="BK125" i="19"/>
  <c r="BD125" i="19"/>
  <c r="BN125" i="19" s="1"/>
  <c r="BC125" i="19"/>
  <c r="BB125" i="19"/>
  <c r="BL125" i="19" s="1"/>
  <c r="BA125" i="19"/>
  <c r="AZ125" i="19"/>
  <c r="BJ125" i="19" s="1"/>
  <c r="BR125" i="19" s="1"/>
  <c r="AY125" i="19"/>
  <c r="BI125" i="19" s="1"/>
  <c r="BQ125" i="19" s="1"/>
  <c r="AX125" i="19"/>
  <c r="BH125" i="19" s="1"/>
  <c r="BP125" i="19" s="1"/>
  <c r="AW125" i="19"/>
  <c r="BG125" i="19" s="1"/>
  <c r="BO125" i="19" s="1"/>
  <c r="AV125" i="19"/>
  <c r="AU125" i="19"/>
  <c r="AT125" i="19"/>
  <c r="AS125" i="19"/>
  <c r="BM124" i="19"/>
  <c r="BK124" i="19"/>
  <c r="BD124" i="19"/>
  <c r="BN124" i="19" s="1"/>
  <c r="BC124" i="19"/>
  <c r="BB124" i="19"/>
  <c r="BL124" i="19" s="1"/>
  <c r="BA124" i="19"/>
  <c r="AZ124" i="19"/>
  <c r="BJ124" i="19" s="1"/>
  <c r="BR124" i="19" s="1"/>
  <c r="AY124" i="19"/>
  <c r="BI124" i="19" s="1"/>
  <c r="BQ124" i="19" s="1"/>
  <c r="AX124" i="19"/>
  <c r="BH124" i="19" s="1"/>
  <c r="BP124" i="19" s="1"/>
  <c r="AW124" i="19"/>
  <c r="BG124" i="19" s="1"/>
  <c r="BO124" i="19" s="1"/>
  <c r="AV124" i="19"/>
  <c r="AU124" i="19"/>
  <c r="AT124" i="19"/>
  <c r="AS124" i="19"/>
  <c r="CG123" i="19"/>
  <c r="CF123" i="19"/>
  <c r="CE123" i="19"/>
  <c r="CD123" i="19"/>
  <c r="CC123" i="19"/>
  <c r="BP123" i="19"/>
  <c r="BT123" i="19" s="1"/>
  <c r="BX123" i="19" s="1"/>
  <c r="BK123" i="19"/>
  <c r="BH123" i="19"/>
  <c r="BD123" i="19"/>
  <c r="BN123" i="19" s="1"/>
  <c r="BC123" i="19"/>
  <c r="BM123" i="19" s="1"/>
  <c r="BB123" i="19"/>
  <c r="BL123" i="19" s="1"/>
  <c r="BA123" i="19"/>
  <c r="AZ123" i="19"/>
  <c r="BJ123" i="19" s="1"/>
  <c r="BR123" i="19" s="1"/>
  <c r="AY123" i="19"/>
  <c r="BI123" i="19" s="1"/>
  <c r="BQ123" i="19" s="1"/>
  <c r="BU123" i="19" s="1"/>
  <c r="BY123" i="19" s="1"/>
  <c r="AX123" i="19"/>
  <c r="AW123" i="19"/>
  <c r="BG123" i="19" s="1"/>
  <c r="AV123" i="19"/>
  <c r="AU123" i="19"/>
  <c r="AT123" i="19"/>
  <c r="AS123" i="19"/>
  <c r="N123" i="19"/>
  <c r="BR122" i="19"/>
  <c r="BJ122" i="19"/>
  <c r="BI122" i="19"/>
  <c r="BQ122" i="19" s="1"/>
  <c r="BD122" i="19"/>
  <c r="BN122" i="19" s="1"/>
  <c r="BC122" i="19"/>
  <c r="BM122" i="19" s="1"/>
  <c r="BB122" i="19"/>
  <c r="BL122" i="19" s="1"/>
  <c r="BA122" i="19"/>
  <c r="BK122" i="19" s="1"/>
  <c r="AZ122" i="19"/>
  <c r="AY122" i="19"/>
  <c r="AX122" i="19"/>
  <c r="BH122" i="19" s="1"/>
  <c r="AW122" i="19"/>
  <c r="BG122" i="19" s="1"/>
  <c r="AV122" i="19"/>
  <c r="AU122" i="19"/>
  <c r="AT122" i="19"/>
  <c r="AS122" i="19"/>
  <c r="BI121" i="19"/>
  <c r="BD121" i="19"/>
  <c r="BN121" i="19" s="1"/>
  <c r="BC121" i="19"/>
  <c r="BM121" i="19" s="1"/>
  <c r="BB121" i="19"/>
  <c r="BL121" i="19" s="1"/>
  <c r="BA121" i="19"/>
  <c r="BK121" i="19" s="1"/>
  <c r="AZ121" i="19"/>
  <c r="BJ121" i="19" s="1"/>
  <c r="BR121" i="19" s="1"/>
  <c r="AY121" i="19"/>
  <c r="AX121" i="19"/>
  <c r="BH121" i="19" s="1"/>
  <c r="AW121" i="19"/>
  <c r="BG121" i="19" s="1"/>
  <c r="BO121" i="19" s="1"/>
  <c r="AV121" i="19"/>
  <c r="AU121" i="19"/>
  <c r="AT121" i="19"/>
  <c r="AS121" i="19"/>
  <c r="BL120" i="19"/>
  <c r="BJ120" i="19"/>
  <c r="BR120" i="19" s="1"/>
  <c r="BI120" i="19"/>
  <c r="BD120" i="19"/>
  <c r="BN120" i="19" s="1"/>
  <c r="BC120" i="19"/>
  <c r="BM120" i="19" s="1"/>
  <c r="BB120" i="19"/>
  <c r="BA120" i="19"/>
  <c r="BK120" i="19" s="1"/>
  <c r="AZ120" i="19"/>
  <c r="AY120" i="19"/>
  <c r="AX120" i="19"/>
  <c r="BH120" i="19" s="1"/>
  <c r="BP120" i="19" s="1"/>
  <c r="AW120" i="19"/>
  <c r="BG120" i="19" s="1"/>
  <c r="BO120" i="19" s="1"/>
  <c r="AV120" i="19"/>
  <c r="AU120" i="19"/>
  <c r="AT120" i="19"/>
  <c r="AS120" i="19"/>
  <c r="BL119" i="19"/>
  <c r="BD119" i="19"/>
  <c r="BN119" i="19" s="1"/>
  <c r="BC119" i="19"/>
  <c r="BM119" i="19" s="1"/>
  <c r="BB119" i="19"/>
  <c r="BA119" i="19"/>
  <c r="BK119" i="19" s="1"/>
  <c r="AZ119" i="19"/>
  <c r="BJ119" i="19" s="1"/>
  <c r="BR119" i="19" s="1"/>
  <c r="AY119" i="19"/>
  <c r="BI119" i="19" s="1"/>
  <c r="BQ119" i="19" s="1"/>
  <c r="AX119" i="19"/>
  <c r="BH119" i="19" s="1"/>
  <c r="AW119" i="19"/>
  <c r="BG119" i="19" s="1"/>
  <c r="BO119" i="19" s="1"/>
  <c r="AV119" i="19"/>
  <c r="AU119" i="19"/>
  <c r="AT119" i="19"/>
  <c r="AS119" i="19"/>
  <c r="BQ118" i="19"/>
  <c r="BL118" i="19"/>
  <c r="BI118" i="19"/>
  <c r="BD118" i="19"/>
  <c r="BN118" i="19" s="1"/>
  <c r="BC118" i="19"/>
  <c r="BM118" i="19" s="1"/>
  <c r="BB118" i="19"/>
  <c r="BA118" i="19"/>
  <c r="BK118" i="19" s="1"/>
  <c r="AZ118" i="19"/>
  <c r="BJ118" i="19" s="1"/>
  <c r="BR118" i="19" s="1"/>
  <c r="AY118" i="19"/>
  <c r="AX118" i="19"/>
  <c r="BH118" i="19" s="1"/>
  <c r="BP118" i="19" s="1"/>
  <c r="AW118" i="19"/>
  <c r="BG118" i="19" s="1"/>
  <c r="BO118" i="19" s="1"/>
  <c r="AV118" i="19"/>
  <c r="AU118" i="19"/>
  <c r="AT118" i="19"/>
  <c r="AS118" i="19"/>
  <c r="BR117" i="19"/>
  <c r="BL117" i="19"/>
  <c r="BJ117" i="19"/>
  <c r="BD117" i="19"/>
  <c r="BN117" i="19" s="1"/>
  <c r="BC117" i="19"/>
  <c r="BM117" i="19" s="1"/>
  <c r="BB117" i="19"/>
  <c r="BA117" i="19"/>
  <c r="BK117" i="19" s="1"/>
  <c r="AZ117" i="19"/>
  <c r="AY117" i="19"/>
  <c r="BI117" i="19" s="1"/>
  <c r="BQ117" i="19" s="1"/>
  <c r="AX117" i="19"/>
  <c r="BH117" i="19" s="1"/>
  <c r="BP117" i="19" s="1"/>
  <c r="AW117" i="19"/>
  <c r="BG117" i="19" s="1"/>
  <c r="AV117" i="19"/>
  <c r="AU117" i="19"/>
  <c r="AT117" i="19"/>
  <c r="AS117" i="19"/>
  <c r="BQ116" i="19"/>
  <c r="BL116" i="19"/>
  <c r="BD116" i="19"/>
  <c r="BN116" i="19" s="1"/>
  <c r="BC116" i="19"/>
  <c r="BM116" i="19" s="1"/>
  <c r="BB116" i="19"/>
  <c r="BA116" i="19"/>
  <c r="BK116" i="19" s="1"/>
  <c r="AZ116" i="19"/>
  <c r="BJ116" i="19" s="1"/>
  <c r="BR116" i="19" s="1"/>
  <c r="AY116" i="19"/>
  <c r="BI116" i="19" s="1"/>
  <c r="AX116" i="19"/>
  <c r="BH116" i="19" s="1"/>
  <c r="AW116" i="19"/>
  <c r="BG116" i="19" s="1"/>
  <c r="AV116" i="19"/>
  <c r="AU116" i="19"/>
  <c r="AT116" i="19"/>
  <c r="AS116" i="19"/>
  <c r="BR115" i="19"/>
  <c r="BI115" i="19"/>
  <c r="BD115" i="19"/>
  <c r="BN115" i="19" s="1"/>
  <c r="BC115" i="19"/>
  <c r="BM115" i="19" s="1"/>
  <c r="BQ115" i="19" s="1"/>
  <c r="BB115" i="19"/>
  <c r="BL115" i="19" s="1"/>
  <c r="BA115" i="19"/>
  <c r="BK115" i="19" s="1"/>
  <c r="AZ115" i="19"/>
  <c r="BJ115" i="19" s="1"/>
  <c r="AY115" i="19"/>
  <c r="AX115" i="19"/>
  <c r="BH115" i="19" s="1"/>
  <c r="AW115" i="19"/>
  <c r="BG115" i="19" s="1"/>
  <c r="AV115" i="19"/>
  <c r="AU115" i="19"/>
  <c r="AT115" i="19"/>
  <c r="AS115" i="19"/>
  <c r="BR114" i="19"/>
  <c r="BJ114" i="19"/>
  <c r="BD114" i="19"/>
  <c r="BN114" i="19" s="1"/>
  <c r="BC114" i="19"/>
  <c r="BM114" i="19" s="1"/>
  <c r="BB114" i="19"/>
  <c r="BL114" i="19" s="1"/>
  <c r="BA114" i="19"/>
  <c r="BK114" i="19" s="1"/>
  <c r="AZ114" i="19"/>
  <c r="AY114" i="19"/>
  <c r="BI114" i="19" s="1"/>
  <c r="BQ114" i="19" s="1"/>
  <c r="AX114" i="19"/>
  <c r="BH114" i="19" s="1"/>
  <c r="AW114" i="19"/>
  <c r="BG114" i="19" s="1"/>
  <c r="AV114" i="19"/>
  <c r="AU114" i="19"/>
  <c r="AT114" i="19"/>
  <c r="AS114" i="19"/>
  <c r="BD113" i="19"/>
  <c r="BN113" i="19" s="1"/>
  <c r="BC113" i="19"/>
  <c r="BM113" i="19" s="1"/>
  <c r="BB113" i="19"/>
  <c r="BL113" i="19" s="1"/>
  <c r="BA113" i="19"/>
  <c r="BK113" i="19" s="1"/>
  <c r="AZ113" i="19"/>
  <c r="BJ113" i="19" s="1"/>
  <c r="BR113" i="19" s="1"/>
  <c r="AY113" i="19"/>
  <c r="BI113" i="19" s="1"/>
  <c r="AX113" i="19"/>
  <c r="BH113" i="19" s="1"/>
  <c r="BP113" i="19" s="1"/>
  <c r="AW113" i="19"/>
  <c r="BG113" i="19" s="1"/>
  <c r="BO113" i="19" s="1"/>
  <c r="AV113" i="19"/>
  <c r="AU113" i="19"/>
  <c r="AT113" i="19"/>
  <c r="AS113" i="19"/>
  <c r="N113" i="19"/>
  <c r="BK112" i="19"/>
  <c r="BI112" i="19"/>
  <c r="BH112" i="19"/>
  <c r="BD112" i="19"/>
  <c r="BN112" i="19" s="1"/>
  <c r="BC112" i="19"/>
  <c r="BM112" i="19" s="1"/>
  <c r="BB112" i="19"/>
  <c r="BL112" i="19" s="1"/>
  <c r="BA112" i="19"/>
  <c r="AZ112" i="19"/>
  <c r="BJ112" i="19" s="1"/>
  <c r="AY112" i="19"/>
  <c r="AX112" i="19"/>
  <c r="AW112" i="19"/>
  <c r="BG112" i="19" s="1"/>
  <c r="BO112" i="19" s="1"/>
  <c r="AV112" i="19"/>
  <c r="AU112" i="19"/>
  <c r="AT112" i="19"/>
  <c r="AS112" i="19"/>
  <c r="BI111" i="19"/>
  <c r="BQ111" i="19" s="1"/>
  <c r="BD111" i="19"/>
  <c r="BN111" i="19" s="1"/>
  <c r="BC111" i="19"/>
  <c r="BM111" i="19" s="1"/>
  <c r="BB111" i="19"/>
  <c r="BL111" i="19" s="1"/>
  <c r="BA111" i="19"/>
  <c r="BK111" i="19" s="1"/>
  <c r="AZ111" i="19"/>
  <c r="BJ111" i="19" s="1"/>
  <c r="AY111" i="19"/>
  <c r="AX111" i="19"/>
  <c r="BH111" i="19" s="1"/>
  <c r="BP111" i="19" s="1"/>
  <c r="AW111" i="19"/>
  <c r="BG111" i="19" s="1"/>
  <c r="AV111" i="19"/>
  <c r="AU111" i="19"/>
  <c r="AT111" i="19"/>
  <c r="AS111" i="19"/>
  <c r="BK110" i="19"/>
  <c r="BH110" i="19"/>
  <c r="BP110" i="19" s="1"/>
  <c r="BD110" i="19"/>
  <c r="BN110" i="19" s="1"/>
  <c r="BC110" i="19"/>
  <c r="BM110" i="19" s="1"/>
  <c r="BB110" i="19"/>
  <c r="BL110" i="19" s="1"/>
  <c r="BA110" i="19"/>
  <c r="AZ110" i="19"/>
  <c r="BJ110" i="19" s="1"/>
  <c r="AY110" i="19"/>
  <c r="BI110" i="19" s="1"/>
  <c r="BQ110" i="19" s="1"/>
  <c r="AX110" i="19"/>
  <c r="AW110" i="19"/>
  <c r="BG110" i="19" s="1"/>
  <c r="BO110" i="19" s="1"/>
  <c r="AV110" i="19"/>
  <c r="AU110" i="19"/>
  <c r="AT110" i="19"/>
  <c r="AS110" i="19"/>
  <c r="BK109" i="19"/>
  <c r="BI109" i="19"/>
  <c r="BQ109" i="19" s="1"/>
  <c r="BH109" i="19"/>
  <c r="BP109" i="19" s="1"/>
  <c r="BD109" i="19"/>
  <c r="BN109" i="19" s="1"/>
  <c r="BC109" i="19"/>
  <c r="BM109" i="19" s="1"/>
  <c r="BB109" i="19"/>
  <c r="BL109" i="19" s="1"/>
  <c r="BA109" i="19"/>
  <c r="AZ109" i="19"/>
  <c r="BJ109" i="19" s="1"/>
  <c r="BR109" i="19" s="1"/>
  <c r="AY109" i="19"/>
  <c r="AX109" i="19"/>
  <c r="AW109" i="19"/>
  <c r="BG109" i="19" s="1"/>
  <c r="BO109" i="19" s="1"/>
  <c r="AV109" i="19"/>
  <c r="AU109" i="19"/>
  <c r="AT109" i="19"/>
  <c r="AS109" i="19"/>
  <c r="BK108" i="19"/>
  <c r="BD108" i="19"/>
  <c r="BN108" i="19" s="1"/>
  <c r="BC108" i="19"/>
  <c r="BM108" i="19" s="1"/>
  <c r="BB108" i="19"/>
  <c r="BL108" i="19" s="1"/>
  <c r="BA108" i="19"/>
  <c r="AZ108" i="19"/>
  <c r="BJ108" i="19" s="1"/>
  <c r="BR108" i="19" s="1"/>
  <c r="AY108" i="19"/>
  <c r="BI108" i="19" s="1"/>
  <c r="BQ108" i="19" s="1"/>
  <c r="AX108" i="19"/>
  <c r="BH108" i="19" s="1"/>
  <c r="BP108" i="19" s="1"/>
  <c r="AW108" i="19"/>
  <c r="BG108" i="19" s="1"/>
  <c r="AV108" i="19"/>
  <c r="AU108" i="19"/>
  <c r="AT108" i="19"/>
  <c r="AS108" i="19"/>
  <c r="BK107" i="19"/>
  <c r="BH107" i="19"/>
  <c r="BD107" i="19"/>
  <c r="BN107" i="19" s="1"/>
  <c r="BC107" i="19"/>
  <c r="BM107" i="19" s="1"/>
  <c r="BB107" i="19"/>
  <c r="BL107" i="19" s="1"/>
  <c r="BP107" i="19" s="1"/>
  <c r="BA107" i="19"/>
  <c r="AZ107" i="19"/>
  <c r="BJ107" i="19" s="1"/>
  <c r="BR107" i="19" s="1"/>
  <c r="AY107" i="19"/>
  <c r="BI107" i="19" s="1"/>
  <c r="BQ107" i="19" s="1"/>
  <c r="AX107" i="19"/>
  <c r="AW107" i="19"/>
  <c r="BG107" i="19" s="1"/>
  <c r="AV107" i="19"/>
  <c r="AU107" i="19"/>
  <c r="AT107" i="19"/>
  <c r="AS107" i="19"/>
  <c r="BQ106" i="19"/>
  <c r="BI106" i="19"/>
  <c r="BD106" i="19"/>
  <c r="BN106" i="19" s="1"/>
  <c r="BC106" i="19"/>
  <c r="BM106" i="19" s="1"/>
  <c r="BB106" i="19"/>
  <c r="BL106" i="19" s="1"/>
  <c r="BA106" i="19"/>
  <c r="BK106" i="19" s="1"/>
  <c r="AZ106" i="19"/>
  <c r="BJ106" i="19" s="1"/>
  <c r="BR106" i="19" s="1"/>
  <c r="AY106" i="19"/>
  <c r="AX106" i="19"/>
  <c r="BH106" i="19" s="1"/>
  <c r="BP106" i="19" s="1"/>
  <c r="AW106" i="19"/>
  <c r="BG106" i="19" s="1"/>
  <c r="AV106" i="19"/>
  <c r="AU106" i="19"/>
  <c r="AT106" i="19"/>
  <c r="AS106" i="19"/>
  <c r="BH105" i="19"/>
  <c r="BD105" i="19"/>
  <c r="BN105" i="19" s="1"/>
  <c r="BC105" i="19"/>
  <c r="BM105" i="19" s="1"/>
  <c r="BB105" i="19"/>
  <c r="BL105" i="19" s="1"/>
  <c r="BA105" i="19"/>
  <c r="BK105" i="19" s="1"/>
  <c r="AZ105" i="19"/>
  <c r="BJ105" i="19" s="1"/>
  <c r="AY105" i="19"/>
  <c r="BI105" i="19" s="1"/>
  <c r="BQ105" i="19" s="1"/>
  <c r="AX105" i="19"/>
  <c r="AW105" i="19"/>
  <c r="BG105" i="19" s="1"/>
  <c r="AV105" i="19"/>
  <c r="AU105" i="19"/>
  <c r="AT105" i="19"/>
  <c r="AS105" i="19"/>
  <c r="BK104" i="19"/>
  <c r="BI104" i="19"/>
  <c r="BQ104" i="19" s="1"/>
  <c r="BH104" i="19"/>
  <c r="BP104" i="19" s="1"/>
  <c r="BD104" i="19"/>
  <c r="BN104" i="19" s="1"/>
  <c r="BC104" i="19"/>
  <c r="BM104" i="19" s="1"/>
  <c r="BB104" i="19"/>
  <c r="BL104" i="19" s="1"/>
  <c r="BA104" i="19"/>
  <c r="AZ104" i="19"/>
  <c r="BJ104" i="19" s="1"/>
  <c r="AY104" i="19"/>
  <c r="AX104" i="19"/>
  <c r="AW104" i="19"/>
  <c r="BG104" i="19" s="1"/>
  <c r="BO104" i="19" s="1"/>
  <c r="AV104" i="19"/>
  <c r="AU104" i="19"/>
  <c r="AT104" i="19"/>
  <c r="AS104" i="19"/>
  <c r="CF103" i="19"/>
  <c r="CE103" i="19"/>
  <c r="CD103" i="19"/>
  <c r="CC103" i="19"/>
  <c r="CG103" i="19" s="1"/>
  <c r="BI103" i="19"/>
  <c r="BD103" i="19"/>
  <c r="BN103" i="19" s="1"/>
  <c r="BC103" i="19"/>
  <c r="BM103" i="19" s="1"/>
  <c r="BB103" i="19"/>
  <c r="BL103" i="19" s="1"/>
  <c r="BA103" i="19"/>
  <c r="BK103" i="19" s="1"/>
  <c r="AZ103" i="19"/>
  <c r="BJ103" i="19" s="1"/>
  <c r="AY103" i="19"/>
  <c r="AX103" i="19"/>
  <c r="BH103" i="19" s="1"/>
  <c r="AW103" i="19"/>
  <c r="BG103" i="19" s="1"/>
  <c r="BO103" i="19" s="1"/>
  <c r="AV103" i="19"/>
  <c r="AU103" i="19"/>
  <c r="AT103" i="19"/>
  <c r="AS103" i="19"/>
  <c r="N103" i="19"/>
  <c r="BD102" i="19"/>
  <c r="BN102" i="19" s="1"/>
  <c r="BC102" i="19"/>
  <c r="BM102" i="19" s="1"/>
  <c r="BB102" i="19"/>
  <c r="BL102" i="19" s="1"/>
  <c r="BA102" i="19"/>
  <c r="BK102" i="19" s="1"/>
  <c r="AZ102" i="19"/>
  <c r="BJ102" i="19" s="1"/>
  <c r="BR102" i="19" s="1"/>
  <c r="AY102" i="19"/>
  <c r="BI102" i="19" s="1"/>
  <c r="BQ102" i="19" s="1"/>
  <c r="AX102" i="19"/>
  <c r="BH102" i="19" s="1"/>
  <c r="BP102" i="19" s="1"/>
  <c r="AW102" i="19"/>
  <c r="BG102" i="19" s="1"/>
  <c r="BO102" i="19" s="1"/>
  <c r="AV102" i="19"/>
  <c r="AU102" i="19"/>
  <c r="AT102" i="19"/>
  <c r="AS102" i="19"/>
  <c r="BD101" i="19"/>
  <c r="BN101" i="19" s="1"/>
  <c r="BC101" i="19"/>
  <c r="BM101" i="19" s="1"/>
  <c r="BB101" i="19"/>
  <c r="BL101" i="19" s="1"/>
  <c r="BA101" i="19"/>
  <c r="BK101" i="19" s="1"/>
  <c r="AZ101" i="19"/>
  <c r="BJ101" i="19" s="1"/>
  <c r="BR101" i="19" s="1"/>
  <c r="AY101" i="19"/>
  <c r="BI101" i="19" s="1"/>
  <c r="BQ101" i="19" s="1"/>
  <c r="AX101" i="19"/>
  <c r="BH101" i="19" s="1"/>
  <c r="AW101" i="19"/>
  <c r="BG101" i="19" s="1"/>
  <c r="BO101" i="19" s="1"/>
  <c r="AV101" i="19"/>
  <c r="AU101" i="19"/>
  <c r="AT101" i="19"/>
  <c r="AS101" i="19"/>
  <c r="BR100" i="19"/>
  <c r="BJ100" i="19"/>
  <c r="BD100" i="19"/>
  <c r="BN100" i="19" s="1"/>
  <c r="BC100" i="19"/>
  <c r="BM100" i="19" s="1"/>
  <c r="BB100" i="19"/>
  <c r="BL100" i="19" s="1"/>
  <c r="BA100" i="19"/>
  <c r="BK100" i="19" s="1"/>
  <c r="AZ100" i="19"/>
  <c r="AY100" i="19"/>
  <c r="BI100" i="19" s="1"/>
  <c r="AX100" i="19"/>
  <c r="BH100" i="19" s="1"/>
  <c r="BP100" i="19" s="1"/>
  <c r="AW100" i="19"/>
  <c r="BG100" i="19" s="1"/>
  <c r="AV100" i="19"/>
  <c r="AU100" i="19"/>
  <c r="AT100" i="19"/>
  <c r="AS100" i="19"/>
  <c r="BN99" i="19"/>
  <c r="BM99" i="19"/>
  <c r="BD99" i="19"/>
  <c r="BC99" i="19"/>
  <c r="BB99" i="19"/>
  <c r="BL99" i="19" s="1"/>
  <c r="BA99" i="19"/>
  <c r="BK99" i="19" s="1"/>
  <c r="AZ99" i="19"/>
  <c r="BJ99" i="19" s="1"/>
  <c r="BR99" i="19" s="1"/>
  <c r="AY99" i="19"/>
  <c r="BI99" i="19" s="1"/>
  <c r="AX99" i="19"/>
  <c r="BH99" i="19" s="1"/>
  <c r="BP99" i="19" s="1"/>
  <c r="AW99" i="19"/>
  <c r="BG99" i="19" s="1"/>
  <c r="BO99" i="19" s="1"/>
  <c r="AV99" i="19"/>
  <c r="AU99" i="19"/>
  <c r="AT99" i="19"/>
  <c r="AS99" i="19"/>
  <c r="BR98" i="19"/>
  <c r="BN98" i="19"/>
  <c r="BJ98" i="19"/>
  <c r="BD98" i="19"/>
  <c r="BC98" i="19"/>
  <c r="BM98" i="19" s="1"/>
  <c r="BB98" i="19"/>
  <c r="BL98" i="19" s="1"/>
  <c r="BA98" i="19"/>
  <c r="BK98" i="19" s="1"/>
  <c r="BO98" i="19" s="1"/>
  <c r="AZ98" i="19"/>
  <c r="AY98" i="19"/>
  <c r="BI98" i="19" s="1"/>
  <c r="AX98" i="19"/>
  <c r="BH98" i="19" s="1"/>
  <c r="BP98" i="19" s="1"/>
  <c r="AW98" i="19"/>
  <c r="BG98" i="19" s="1"/>
  <c r="AV98" i="19"/>
  <c r="AU98" i="19"/>
  <c r="AT98" i="19"/>
  <c r="AS98" i="19"/>
  <c r="BN97" i="19"/>
  <c r="BM97" i="19"/>
  <c r="BD97" i="19"/>
  <c r="BC97" i="19"/>
  <c r="BB97" i="19"/>
  <c r="BL97" i="19" s="1"/>
  <c r="BA97" i="19"/>
  <c r="BK97" i="19" s="1"/>
  <c r="AZ97" i="19"/>
  <c r="BJ97" i="19" s="1"/>
  <c r="BR97" i="19" s="1"/>
  <c r="AY97" i="19"/>
  <c r="BI97" i="19" s="1"/>
  <c r="AX97" i="19"/>
  <c r="BH97" i="19" s="1"/>
  <c r="BP97" i="19" s="1"/>
  <c r="AW97" i="19"/>
  <c r="BG97" i="19" s="1"/>
  <c r="BO97" i="19" s="1"/>
  <c r="AV97" i="19"/>
  <c r="AU97" i="19"/>
  <c r="AT97" i="19"/>
  <c r="AS97" i="19"/>
  <c r="BR96" i="19"/>
  <c r="BN96" i="19"/>
  <c r="BJ96" i="19"/>
  <c r="BD96" i="19"/>
  <c r="BC96" i="19"/>
  <c r="BM96" i="19" s="1"/>
  <c r="BB96" i="19"/>
  <c r="BL96" i="19" s="1"/>
  <c r="BA96" i="19"/>
  <c r="BK96" i="19" s="1"/>
  <c r="BO96" i="19" s="1"/>
  <c r="AZ96" i="19"/>
  <c r="AY96" i="19"/>
  <c r="BI96" i="19" s="1"/>
  <c r="AX96" i="19"/>
  <c r="BH96" i="19" s="1"/>
  <c r="BP96" i="19" s="1"/>
  <c r="AW96" i="19"/>
  <c r="BG96" i="19" s="1"/>
  <c r="AV96" i="19"/>
  <c r="AU96" i="19"/>
  <c r="AT96" i="19"/>
  <c r="AS96" i="19"/>
  <c r="BN95" i="19"/>
  <c r="BM95" i="19"/>
  <c r="BD95" i="19"/>
  <c r="BC95" i="19"/>
  <c r="BB95" i="19"/>
  <c r="BL95" i="19" s="1"/>
  <c r="BA95" i="19"/>
  <c r="BK95" i="19" s="1"/>
  <c r="AZ95" i="19"/>
  <c r="BJ95" i="19" s="1"/>
  <c r="BR95" i="19" s="1"/>
  <c r="AY95" i="19"/>
  <c r="BI95" i="19" s="1"/>
  <c r="AX95" i="19"/>
  <c r="BH95" i="19" s="1"/>
  <c r="BP95" i="19" s="1"/>
  <c r="AW95" i="19"/>
  <c r="BG95" i="19" s="1"/>
  <c r="BO95" i="19" s="1"/>
  <c r="AV95" i="19"/>
  <c r="AU95" i="19"/>
  <c r="AT95" i="19"/>
  <c r="AS95" i="19"/>
  <c r="BR94" i="19"/>
  <c r="BN94" i="19"/>
  <c r="BJ94" i="19"/>
  <c r="BD94" i="19"/>
  <c r="BC94" i="19"/>
  <c r="BM94" i="19" s="1"/>
  <c r="BB94" i="19"/>
  <c r="BL94" i="19" s="1"/>
  <c r="BA94" i="19"/>
  <c r="BK94" i="19" s="1"/>
  <c r="BO94" i="19" s="1"/>
  <c r="AZ94" i="19"/>
  <c r="AY94" i="19"/>
  <c r="BI94" i="19" s="1"/>
  <c r="AX94" i="19"/>
  <c r="BH94" i="19" s="1"/>
  <c r="BP94" i="19" s="1"/>
  <c r="AW94" i="19"/>
  <c r="BG94" i="19" s="1"/>
  <c r="AV94" i="19"/>
  <c r="AU94" i="19"/>
  <c r="AT94" i="19"/>
  <c r="AS94" i="19"/>
  <c r="CF93" i="19"/>
  <c r="CE93" i="19"/>
  <c r="CD93" i="19"/>
  <c r="CC93" i="19"/>
  <c r="CG93" i="19" s="1"/>
  <c r="BN93" i="19"/>
  <c r="BM93" i="19"/>
  <c r="BL93" i="19"/>
  <c r="BD93" i="19"/>
  <c r="BC93" i="19"/>
  <c r="BB93" i="19"/>
  <c r="BA93" i="19"/>
  <c r="BK93" i="19" s="1"/>
  <c r="AZ93" i="19"/>
  <c r="BJ93" i="19" s="1"/>
  <c r="AY93" i="19"/>
  <c r="BI93" i="19" s="1"/>
  <c r="BQ93" i="19" s="1"/>
  <c r="AX93" i="19"/>
  <c r="BH93" i="19" s="1"/>
  <c r="BP93" i="19" s="1"/>
  <c r="AW93" i="19"/>
  <c r="BG93" i="19" s="1"/>
  <c r="AV93" i="19"/>
  <c r="AU93" i="19"/>
  <c r="AT93" i="19"/>
  <c r="AS93" i="19"/>
  <c r="N93" i="19"/>
  <c r="BD92" i="19"/>
  <c r="BN92" i="19" s="1"/>
  <c r="BC92" i="19"/>
  <c r="BM92" i="19" s="1"/>
  <c r="BB92" i="19"/>
  <c r="BL92" i="19" s="1"/>
  <c r="BA92" i="19"/>
  <c r="BK92" i="19" s="1"/>
  <c r="AZ92" i="19"/>
  <c r="BJ92" i="19" s="1"/>
  <c r="AY92" i="19"/>
  <c r="BI92" i="19" s="1"/>
  <c r="BQ92" i="19" s="1"/>
  <c r="AX92" i="19"/>
  <c r="BH92" i="19" s="1"/>
  <c r="AW92" i="19"/>
  <c r="BG92" i="19" s="1"/>
  <c r="BO92" i="19" s="1"/>
  <c r="AV92" i="19"/>
  <c r="AU92" i="19"/>
  <c r="AT92" i="19"/>
  <c r="AS92" i="19"/>
  <c r="BN91" i="19"/>
  <c r="BM91" i="19"/>
  <c r="BL91" i="19"/>
  <c r="BI91" i="19"/>
  <c r="BD91" i="19"/>
  <c r="BC91" i="19"/>
  <c r="BB91" i="19"/>
  <c r="BA91" i="19"/>
  <c r="BK91" i="19" s="1"/>
  <c r="AZ91" i="19"/>
  <c r="BJ91" i="19" s="1"/>
  <c r="BR91" i="19" s="1"/>
  <c r="AY91" i="19"/>
  <c r="AX91" i="19"/>
  <c r="BH91" i="19" s="1"/>
  <c r="BP91" i="19" s="1"/>
  <c r="AW91" i="19"/>
  <c r="BG91" i="19" s="1"/>
  <c r="BO91" i="19" s="1"/>
  <c r="AV91" i="19"/>
  <c r="AU91" i="19"/>
  <c r="AT91" i="19"/>
  <c r="AS91" i="19"/>
  <c r="BQ90" i="19"/>
  <c r="BN90" i="19"/>
  <c r="BM90" i="19"/>
  <c r="BI90" i="19"/>
  <c r="BD90" i="19"/>
  <c r="BC90" i="19"/>
  <c r="BB90" i="19"/>
  <c r="BL90" i="19" s="1"/>
  <c r="BA90" i="19"/>
  <c r="BK90" i="19" s="1"/>
  <c r="AZ90" i="19"/>
  <c r="BJ90" i="19" s="1"/>
  <c r="AY90" i="19"/>
  <c r="AX90" i="19"/>
  <c r="BH90" i="19" s="1"/>
  <c r="AW90" i="19"/>
  <c r="BG90" i="19" s="1"/>
  <c r="BO90" i="19" s="1"/>
  <c r="AV90" i="19"/>
  <c r="AU90" i="19"/>
  <c r="AT90" i="19"/>
  <c r="AS90" i="19"/>
  <c r="BQ89" i="19"/>
  <c r="BN89" i="19"/>
  <c r="BL89" i="19"/>
  <c r="BD89" i="19"/>
  <c r="BC89" i="19"/>
  <c r="BM89" i="19" s="1"/>
  <c r="BB89" i="19"/>
  <c r="BA89" i="19"/>
  <c r="BK89" i="19" s="1"/>
  <c r="AZ89" i="19"/>
  <c r="BJ89" i="19" s="1"/>
  <c r="BR89" i="19" s="1"/>
  <c r="AY89" i="19"/>
  <c r="BI89" i="19" s="1"/>
  <c r="AX89" i="19"/>
  <c r="BH89" i="19" s="1"/>
  <c r="BP89" i="19" s="1"/>
  <c r="AW89" i="19"/>
  <c r="BG89" i="19" s="1"/>
  <c r="BO89" i="19" s="1"/>
  <c r="AV89" i="19"/>
  <c r="AU89" i="19"/>
  <c r="AT89" i="19"/>
  <c r="AS89" i="19"/>
  <c r="BQ88" i="19"/>
  <c r="BN88" i="19"/>
  <c r="BD88" i="19"/>
  <c r="BC88" i="19"/>
  <c r="BM88" i="19" s="1"/>
  <c r="BB88" i="19"/>
  <c r="BL88" i="19" s="1"/>
  <c r="BA88" i="19"/>
  <c r="BK88" i="19" s="1"/>
  <c r="AZ88" i="19"/>
  <c r="BJ88" i="19" s="1"/>
  <c r="AY88" i="19"/>
  <c r="BI88" i="19" s="1"/>
  <c r="AX88" i="19"/>
  <c r="BH88" i="19" s="1"/>
  <c r="BP88" i="19" s="1"/>
  <c r="AW88" i="19"/>
  <c r="BG88" i="19" s="1"/>
  <c r="BO88" i="19" s="1"/>
  <c r="AV88" i="19"/>
  <c r="AU88" i="19"/>
  <c r="AT88" i="19"/>
  <c r="AS88" i="19"/>
  <c r="BN87" i="19"/>
  <c r="BM87" i="19"/>
  <c r="BL87" i="19"/>
  <c r="BD87" i="19"/>
  <c r="BC87" i="19"/>
  <c r="BB87" i="19"/>
  <c r="BA87" i="19"/>
  <c r="BK87" i="19" s="1"/>
  <c r="AZ87" i="19"/>
  <c r="BJ87" i="19" s="1"/>
  <c r="BR87" i="19" s="1"/>
  <c r="AY87" i="19"/>
  <c r="BI87" i="19" s="1"/>
  <c r="BQ87" i="19" s="1"/>
  <c r="AX87" i="19"/>
  <c r="BH87" i="19" s="1"/>
  <c r="BP87" i="19" s="1"/>
  <c r="AW87" i="19"/>
  <c r="BG87" i="19" s="1"/>
  <c r="BO87" i="19" s="1"/>
  <c r="AV87" i="19"/>
  <c r="AU87" i="19"/>
  <c r="AT87" i="19"/>
  <c r="AS87" i="19"/>
  <c r="BM86" i="19"/>
  <c r="BD86" i="19"/>
  <c r="BN86" i="19" s="1"/>
  <c r="BC86" i="19"/>
  <c r="BB86" i="19"/>
  <c r="BL86" i="19" s="1"/>
  <c r="BP86" i="19" s="1"/>
  <c r="BA86" i="19"/>
  <c r="BK86" i="19" s="1"/>
  <c r="AZ86" i="19"/>
  <c r="BJ86" i="19" s="1"/>
  <c r="AY86" i="19"/>
  <c r="BI86" i="19" s="1"/>
  <c r="BQ86" i="19" s="1"/>
  <c r="AX86" i="19"/>
  <c r="BH86" i="19" s="1"/>
  <c r="AW86" i="19"/>
  <c r="BG86" i="19" s="1"/>
  <c r="BO86" i="19" s="1"/>
  <c r="AV86" i="19"/>
  <c r="AU86" i="19"/>
  <c r="AT86" i="19"/>
  <c r="AS86" i="19"/>
  <c r="BN85" i="19"/>
  <c r="BM85" i="19"/>
  <c r="BD85" i="19"/>
  <c r="BC85" i="19"/>
  <c r="BB85" i="19"/>
  <c r="BL85" i="19" s="1"/>
  <c r="BA85" i="19"/>
  <c r="BK85" i="19" s="1"/>
  <c r="AZ85" i="19"/>
  <c r="BJ85" i="19" s="1"/>
  <c r="AY85" i="19"/>
  <c r="BI85" i="19" s="1"/>
  <c r="BQ85" i="19" s="1"/>
  <c r="AX85" i="19"/>
  <c r="BH85" i="19" s="1"/>
  <c r="BP85" i="19" s="1"/>
  <c r="AW85" i="19"/>
  <c r="BG85" i="19" s="1"/>
  <c r="AV85" i="19"/>
  <c r="AU85" i="19"/>
  <c r="AT85" i="19"/>
  <c r="AS85" i="19"/>
  <c r="BM84" i="19"/>
  <c r="BL84" i="19"/>
  <c r="BI84" i="19"/>
  <c r="BD84" i="19"/>
  <c r="BN84" i="19" s="1"/>
  <c r="BC84" i="19"/>
  <c r="BB84" i="19"/>
  <c r="BA84" i="19"/>
  <c r="BK84" i="19" s="1"/>
  <c r="AZ84" i="19"/>
  <c r="BJ84" i="19" s="1"/>
  <c r="AY84" i="19"/>
  <c r="AX84" i="19"/>
  <c r="BH84" i="19" s="1"/>
  <c r="BP84" i="19" s="1"/>
  <c r="AW84" i="19"/>
  <c r="BG84" i="19" s="1"/>
  <c r="AV84" i="19"/>
  <c r="AU84" i="19"/>
  <c r="AT84" i="19"/>
  <c r="AS84" i="19"/>
  <c r="CG83" i="19"/>
  <c r="CF83" i="19"/>
  <c r="CE83" i="19"/>
  <c r="CC83" i="19"/>
  <c r="BO83" i="19"/>
  <c r="BM83" i="19"/>
  <c r="BJ83" i="19"/>
  <c r="BR83" i="19" s="1"/>
  <c r="BD83" i="19"/>
  <c r="BN83" i="19" s="1"/>
  <c r="BC83" i="19"/>
  <c r="BB83" i="19"/>
  <c r="BL83" i="19" s="1"/>
  <c r="BA83" i="19"/>
  <c r="BK83" i="19" s="1"/>
  <c r="AZ83" i="19"/>
  <c r="AY83" i="19"/>
  <c r="BI83" i="19" s="1"/>
  <c r="AX83" i="19"/>
  <c r="BH83" i="19" s="1"/>
  <c r="AW83" i="19"/>
  <c r="BG83" i="19" s="1"/>
  <c r="AV83" i="19"/>
  <c r="AU83" i="19"/>
  <c r="AT83" i="19"/>
  <c r="AS83" i="19"/>
  <c r="N83" i="19"/>
  <c r="CD83" i="19" s="1"/>
  <c r="BN82" i="19"/>
  <c r="BL82" i="19"/>
  <c r="BK82" i="19"/>
  <c r="BD82" i="19"/>
  <c r="BC82" i="19"/>
  <c r="BM82" i="19" s="1"/>
  <c r="BB82" i="19"/>
  <c r="BA82" i="19"/>
  <c r="AZ82" i="19"/>
  <c r="BJ82" i="19" s="1"/>
  <c r="AY82" i="19"/>
  <c r="BI82" i="19" s="1"/>
  <c r="BQ82" i="19" s="1"/>
  <c r="AX82" i="19"/>
  <c r="BH82" i="19" s="1"/>
  <c r="BP82" i="19" s="1"/>
  <c r="AW82" i="19"/>
  <c r="BG82" i="19" s="1"/>
  <c r="BO82" i="19" s="1"/>
  <c r="AV82" i="19"/>
  <c r="AU82" i="19"/>
  <c r="AT82" i="19"/>
  <c r="AS82" i="19"/>
  <c r="BL81" i="19"/>
  <c r="BD81" i="19"/>
  <c r="BN81" i="19" s="1"/>
  <c r="BC81" i="19"/>
  <c r="BM81" i="19" s="1"/>
  <c r="BB81" i="19"/>
  <c r="BA81" i="19"/>
  <c r="BK81" i="19" s="1"/>
  <c r="AZ81" i="19"/>
  <c r="BJ81" i="19" s="1"/>
  <c r="BR81" i="19" s="1"/>
  <c r="AY81" i="19"/>
  <c r="BI81" i="19" s="1"/>
  <c r="BQ81" i="19" s="1"/>
  <c r="AX81" i="19"/>
  <c r="BH81" i="19" s="1"/>
  <c r="AW81" i="19"/>
  <c r="BG81" i="19" s="1"/>
  <c r="BO81" i="19" s="1"/>
  <c r="AV81" i="19"/>
  <c r="AU81" i="19"/>
  <c r="AT81" i="19"/>
  <c r="AS81" i="19"/>
  <c r="BL80" i="19"/>
  <c r="BD80" i="19"/>
  <c r="BN80" i="19" s="1"/>
  <c r="BC80" i="19"/>
  <c r="BM80" i="19" s="1"/>
  <c r="BB80" i="19"/>
  <c r="BA80" i="19"/>
  <c r="BK80" i="19" s="1"/>
  <c r="AZ80" i="19"/>
  <c r="BJ80" i="19" s="1"/>
  <c r="BR80" i="19" s="1"/>
  <c r="AY80" i="19"/>
  <c r="BI80" i="19" s="1"/>
  <c r="BQ80" i="19" s="1"/>
  <c r="AX80" i="19"/>
  <c r="BH80" i="19" s="1"/>
  <c r="BP80" i="19" s="1"/>
  <c r="AW80" i="19"/>
  <c r="BG80" i="19" s="1"/>
  <c r="AV80" i="19"/>
  <c r="AU80" i="19"/>
  <c r="AT80" i="19"/>
  <c r="AS80" i="19"/>
  <c r="BD79" i="19"/>
  <c r="BN79" i="19" s="1"/>
  <c r="BC79" i="19"/>
  <c r="BM79" i="19" s="1"/>
  <c r="BB79" i="19"/>
  <c r="BL79" i="19" s="1"/>
  <c r="BA79" i="19"/>
  <c r="BK79" i="19" s="1"/>
  <c r="AZ79" i="19"/>
  <c r="BJ79" i="19" s="1"/>
  <c r="BR79" i="19" s="1"/>
  <c r="AY79" i="19"/>
  <c r="BI79" i="19" s="1"/>
  <c r="BQ79" i="19" s="1"/>
  <c r="AX79" i="19"/>
  <c r="BH79" i="19" s="1"/>
  <c r="AW79" i="19"/>
  <c r="BG79" i="19" s="1"/>
  <c r="AV79" i="19"/>
  <c r="AU79" i="19"/>
  <c r="AT79" i="19"/>
  <c r="AS79" i="19"/>
  <c r="BI78" i="19"/>
  <c r="BQ78" i="19" s="1"/>
  <c r="BD78" i="19"/>
  <c r="BN78" i="19" s="1"/>
  <c r="BC78" i="19"/>
  <c r="BM78" i="19" s="1"/>
  <c r="BB78" i="19"/>
  <c r="BL78" i="19" s="1"/>
  <c r="BA78" i="19"/>
  <c r="BK78" i="19" s="1"/>
  <c r="AZ78" i="19"/>
  <c r="BJ78" i="19" s="1"/>
  <c r="BR78" i="19" s="1"/>
  <c r="AY78" i="19"/>
  <c r="AX78" i="19"/>
  <c r="BH78" i="19" s="1"/>
  <c r="AW78" i="19"/>
  <c r="BG78" i="19" s="1"/>
  <c r="BO78" i="19" s="1"/>
  <c r="AV78" i="19"/>
  <c r="AU78" i="19"/>
  <c r="AT78" i="19"/>
  <c r="AS78" i="19"/>
  <c r="BJ77" i="19"/>
  <c r="BR77" i="19" s="1"/>
  <c r="BD77" i="19"/>
  <c r="BN77" i="19" s="1"/>
  <c r="BC77" i="19"/>
  <c r="BM77" i="19" s="1"/>
  <c r="BB77" i="19"/>
  <c r="BL77" i="19" s="1"/>
  <c r="BA77" i="19"/>
  <c r="BK77" i="19" s="1"/>
  <c r="AZ77" i="19"/>
  <c r="AY77" i="19"/>
  <c r="BI77" i="19" s="1"/>
  <c r="BQ77" i="19" s="1"/>
  <c r="AX77" i="19"/>
  <c r="BH77" i="19" s="1"/>
  <c r="AW77" i="19"/>
  <c r="BG77" i="19" s="1"/>
  <c r="AV77" i="19"/>
  <c r="AU77" i="19"/>
  <c r="AT77" i="19"/>
  <c r="AS77" i="19"/>
  <c r="BL76" i="19"/>
  <c r="BI76" i="19"/>
  <c r="BQ76" i="19" s="1"/>
  <c r="BD76" i="19"/>
  <c r="BN76" i="19" s="1"/>
  <c r="BC76" i="19"/>
  <c r="BM76" i="19" s="1"/>
  <c r="BB76" i="19"/>
  <c r="BA76" i="19"/>
  <c r="BK76" i="19" s="1"/>
  <c r="AZ76" i="19"/>
  <c r="BJ76" i="19" s="1"/>
  <c r="BR76" i="19" s="1"/>
  <c r="AY76" i="19"/>
  <c r="AX76" i="19"/>
  <c r="BH76" i="19" s="1"/>
  <c r="AW76" i="19"/>
  <c r="BG76" i="19" s="1"/>
  <c r="BO76" i="19" s="1"/>
  <c r="AV76" i="19"/>
  <c r="AU76" i="19"/>
  <c r="AT76" i="19"/>
  <c r="AS76" i="19"/>
  <c r="BJ75" i="19"/>
  <c r="BR75" i="19" s="1"/>
  <c r="BI75" i="19"/>
  <c r="BQ75" i="19" s="1"/>
  <c r="BD75" i="19"/>
  <c r="BN75" i="19" s="1"/>
  <c r="BC75" i="19"/>
  <c r="BM75" i="19" s="1"/>
  <c r="BB75" i="19"/>
  <c r="BL75" i="19" s="1"/>
  <c r="BA75" i="19"/>
  <c r="BK75" i="19" s="1"/>
  <c r="AZ75" i="19"/>
  <c r="AY75" i="19"/>
  <c r="AX75" i="19"/>
  <c r="BH75" i="19" s="1"/>
  <c r="AW75" i="19"/>
  <c r="BG75" i="19" s="1"/>
  <c r="BO75" i="19" s="1"/>
  <c r="AV75" i="19"/>
  <c r="AU75" i="19"/>
  <c r="AT75" i="19"/>
  <c r="AS75" i="19"/>
  <c r="BL74" i="19"/>
  <c r="BJ74" i="19"/>
  <c r="BR74" i="19" s="1"/>
  <c r="BD74" i="19"/>
  <c r="BN74" i="19" s="1"/>
  <c r="BC74" i="19"/>
  <c r="BM74" i="19" s="1"/>
  <c r="BB74" i="19"/>
  <c r="BA74" i="19"/>
  <c r="BK74" i="19" s="1"/>
  <c r="AZ74" i="19"/>
  <c r="AY74" i="19"/>
  <c r="BI74" i="19" s="1"/>
  <c r="BQ74" i="19" s="1"/>
  <c r="AX74" i="19"/>
  <c r="BH74" i="19" s="1"/>
  <c r="BP74" i="19" s="1"/>
  <c r="AW74" i="19"/>
  <c r="BG74" i="19" s="1"/>
  <c r="AV74" i="19"/>
  <c r="AU74" i="19"/>
  <c r="AT74" i="19"/>
  <c r="AS74" i="19"/>
  <c r="CF73" i="19"/>
  <c r="BD73" i="19"/>
  <c r="BN73" i="19" s="1"/>
  <c r="BC73" i="19"/>
  <c r="BM73" i="19" s="1"/>
  <c r="BB73" i="19"/>
  <c r="BL73" i="19" s="1"/>
  <c r="BA73" i="19"/>
  <c r="BK73" i="19" s="1"/>
  <c r="AZ73" i="19"/>
  <c r="BJ73" i="19" s="1"/>
  <c r="BR73" i="19" s="1"/>
  <c r="AY73" i="19"/>
  <c r="BI73" i="19" s="1"/>
  <c r="AX73" i="19"/>
  <c r="BH73" i="19" s="1"/>
  <c r="BP73" i="19" s="1"/>
  <c r="AW73" i="19"/>
  <c r="BG73" i="19" s="1"/>
  <c r="BO73" i="19" s="1"/>
  <c r="AV73" i="19"/>
  <c r="AU73" i="19"/>
  <c r="AT73" i="19"/>
  <c r="AS73" i="19"/>
  <c r="N73" i="19"/>
  <c r="BP72" i="19"/>
  <c r="BK72" i="19"/>
  <c r="BH72" i="19"/>
  <c r="BD72" i="19"/>
  <c r="BN72" i="19" s="1"/>
  <c r="BC72" i="19"/>
  <c r="BM72" i="19" s="1"/>
  <c r="BB72" i="19"/>
  <c r="BL72" i="19" s="1"/>
  <c r="BA72" i="19"/>
  <c r="AZ72" i="19"/>
  <c r="BJ72" i="19" s="1"/>
  <c r="BR72" i="19" s="1"/>
  <c r="AY72" i="19"/>
  <c r="BI72" i="19" s="1"/>
  <c r="BQ72" i="19" s="1"/>
  <c r="AX72" i="19"/>
  <c r="AW72" i="19"/>
  <c r="BG72" i="19" s="1"/>
  <c r="AV72" i="19"/>
  <c r="AU72" i="19"/>
  <c r="AT72" i="19"/>
  <c r="AS72" i="19"/>
  <c r="BQ71" i="19"/>
  <c r="BI71" i="19"/>
  <c r="BD71" i="19"/>
  <c r="BN71" i="19" s="1"/>
  <c r="BC71" i="19"/>
  <c r="BM71" i="19" s="1"/>
  <c r="BB71" i="19"/>
  <c r="BL71" i="19" s="1"/>
  <c r="BA71" i="19"/>
  <c r="BK71" i="19" s="1"/>
  <c r="AZ71" i="19"/>
  <c r="BJ71" i="19" s="1"/>
  <c r="BR71" i="19" s="1"/>
  <c r="AY71" i="19"/>
  <c r="AX71" i="19"/>
  <c r="BH71" i="19" s="1"/>
  <c r="BP71" i="19" s="1"/>
  <c r="AW71" i="19"/>
  <c r="BG71" i="19" s="1"/>
  <c r="AV71" i="19"/>
  <c r="AU71" i="19"/>
  <c r="AT71" i="19"/>
  <c r="AS71" i="19"/>
  <c r="BD70" i="19"/>
  <c r="BN70" i="19" s="1"/>
  <c r="BC70" i="19"/>
  <c r="BM70" i="19" s="1"/>
  <c r="BB70" i="19"/>
  <c r="BL70" i="19" s="1"/>
  <c r="BA70" i="19"/>
  <c r="BK70" i="19" s="1"/>
  <c r="AZ70" i="19"/>
  <c r="BJ70" i="19" s="1"/>
  <c r="AY70" i="19"/>
  <c r="BI70" i="19" s="1"/>
  <c r="BQ70" i="19" s="1"/>
  <c r="AX70" i="19"/>
  <c r="BH70" i="19" s="1"/>
  <c r="BP70" i="19" s="1"/>
  <c r="AW70" i="19"/>
  <c r="BG70" i="19" s="1"/>
  <c r="AV70" i="19"/>
  <c r="AU70" i="19"/>
  <c r="AT70" i="19"/>
  <c r="AS70" i="19"/>
  <c r="BH69" i="19"/>
  <c r="BP69" i="19" s="1"/>
  <c r="BD69" i="19"/>
  <c r="BN69" i="19" s="1"/>
  <c r="BC69" i="19"/>
  <c r="BM69" i="19" s="1"/>
  <c r="BB69" i="19"/>
  <c r="BL69" i="19" s="1"/>
  <c r="BA69" i="19"/>
  <c r="BK69" i="19" s="1"/>
  <c r="AZ69" i="19"/>
  <c r="BJ69" i="19" s="1"/>
  <c r="BR69" i="19" s="1"/>
  <c r="AY69" i="19"/>
  <c r="BI69" i="19" s="1"/>
  <c r="BQ69" i="19" s="1"/>
  <c r="AX69" i="19"/>
  <c r="AW69" i="19"/>
  <c r="BG69" i="19" s="1"/>
  <c r="AV69" i="19"/>
  <c r="AU69" i="19"/>
  <c r="AT69" i="19"/>
  <c r="AS69" i="19"/>
  <c r="BI68" i="19"/>
  <c r="BQ68" i="19" s="1"/>
  <c r="BD68" i="19"/>
  <c r="BN68" i="19" s="1"/>
  <c r="BC68" i="19"/>
  <c r="BM68" i="19" s="1"/>
  <c r="BB68" i="19"/>
  <c r="BL68" i="19" s="1"/>
  <c r="BA68" i="19"/>
  <c r="BK68" i="19" s="1"/>
  <c r="AZ68" i="19"/>
  <c r="BJ68" i="19" s="1"/>
  <c r="AY68" i="19"/>
  <c r="AX68" i="19"/>
  <c r="BH68" i="19" s="1"/>
  <c r="BP68" i="19" s="1"/>
  <c r="AW68" i="19"/>
  <c r="BG68" i="19" s="1"/>
  <c r="AV68" i="19"/>
  <c r="AU68" i="19"/>
  <c r="AT68" i="19"/>
  <c r="AS68" i="19"/>
  <c r="BK67" i="19"/>
  <c r="BH67" i="19"/>
  <c r="BP67" i="19" s="1"/>
  <c r="BD67" i="19"/>
  <c r="BN67" i="19" s="1"/>
  <c r="BC67" i="19"/>
  <c r="BM67" i="19" s="1"/>
  <c r="BB67" i="19"/>
  <c r="BL67" i="19" s="1"/>
  <c r="BA67" i="19"/>
  <c r="AZ67" i="19"/>
  <c r="BJ67" i="19" s="1"/>
  <c r="AY67" i="19"/>
  <c r="BI67" i="19" s="1"/>
  <c r="BQ67" i="19" s="1"/>
  <c r="AX67" i="19"/>
  <c r="AW67" i="19"/>
  <c r="BG67" i="19" s="1"/>
  <c r="BO67" i="19" s="1"/>
  <c r="AV67" i="19"/>
  <c r="AU67" i="19"/>
  <c r="AT67" i="19"/>
  <c r="AS67" i="19"/>
  <c r="BI66" i="19"/>
  <c r="BQ66" i="19" s="1"/>
  <c r="BH66" i="19"/>
  <c r="BP66" i="19" s="1"/>
  <c r="BD66" i="19"/>
  <c r="BN66" i="19" s="1"/>
  <c r="BC66" i="19"/>
  <c r="BM66" i="19" s="1"/>
  <c r="BB66" i="19"/>
  <c r="BL66" i="19" s="1"/>
  <c r="BA66" i="19"/>
  <c r="BK66" i="19" s="1"/>
  <c r="AZ66" i="19"/>
  <c r="BJ66" i="19" s="1"/>
  <c r="BR66" i="19" s="1"/>
  <c r="AY66" i="19"/>
  <c r="AX66" i="19"/>
  <c r="AW66" i="19"/>
  <c r="BG66" i="19" s="1"/>
  <c r="AV66" i="19"/>
  <c r="AU66" i="19"/>
  <c r="AT66" i="19"/>
  <c r="AS66" i="19"/>
  <c r="BK65" i="19"/>
  <c r="BI65" i="19"/>
  <c r="BQ65" i="19" s="1"/>
  <c r="BD65" i="19"/>
  <c r="BN65" i="19" s="1"/>
  <c r="BC65" i="19"/>
  <c r="BM65" i="19" s="1"/>
  <c r="BB65" i="19"/>
  <c r="BL65" i="19" s="1"/>
  <c r="BA65" i="19"/>
  <c r="AZ65" i="19"/>
  <c r="BJ65" i="19" s="1"/>
  <c r="AY65" i="19"/>
  <c r="AX65" i="19"/>
  <c r="BH65" i="19" s="1"/>
  <c r="BP65" i="19" s="1"/>
  <c r="AW65" i="19"/>
  <c r="BG65" i="19" s="1"/>
  <c r="AV65" i="19"/>
  <c r="AU65" i="19"/>
  <c r="AT65" i="19"/>
  <c r="AS65" i="19"/>
  <c r="BP64" i="19"/>
  <c r="BK64" i="19"/>
  <c r="BH64" i="19"/>
  <c r="BD64" i="19"/>
  <c r="BN64" i="19" s="1"/>
  <c r="BC64" i="19"/>
  <c r="BM64" i="19" s="1"/>
  <c r="BB64" i="19"/>
  <c r="BL64" i="19" s="1"/>
  <c r="BA64" i="19"/>
  <c r="AZ64" i="19"/>
  <c r="BJ64" i="19" s="1"/>
  <c r="BR64" i="19" s="1"/>
  <c r="AY64" i="19"/>
  <c r="BI64" i="19" s="1"/>
  <c r="BQ64" i="19" s="1"/>
  <c r="AX64" i="19"/>
  <c r="AW64" i="19"/>
  <c r="BG64" i="19" s="1"/>
  <c r="AV64" i="19"/>
  <c r="AU64" i="19"/>
  <c r="AT64" i="19"/>
  <c r="AS64" i="19"/>
  <c r="CF63" i="19"/>
  <c r="CE63" i="19"/>
  <c r="CD63" i="19"/>
  <c r="CC63" i="19"/>
  <c r="CG63" i="19" s="1"/>
  <c r="BN63" i="19"/>
  <c r="BD63" i="19"/>
  <c r="BC63" i="19"/>
  <c r="BM63" i="19" s="1"/>
  <c r="BB63" i="19"/>
  <c r="BL63" i="19" s="1"/>
  <c r="BA63" i="19"/>
  <c r="BK63" i="19" s="1"/>
  <c r="AZ63" i="19"/>
  <c r="BJ63" i="19" s="1"/>
  <c r="AY63" i="19"/>
  <c r="BI63" i="19" s="1"/>
  <c r="BQ63" i="19" s="1"/>
  <c r="AX63" i="19"/>
  <c r="BH63" i="19" s="1"/>
  <c r="AW63" i="19"/>
  <c r="BG63" i="19" s="1"/>
  <c r="BO63" i="19" s="1"/>
  <c r="AV63" i="19"/>
  <c r="AU63" i="19"/>
  <c r="AT63" i="19"/>
  <c r="AS63" i="19"/>
  <c r="N63" i="19"/>
  <c r="BD62" i="19"/>
  <c r="BN62" i="19" s="1"/>
  <c r="BC62" i="19"/>
  <c r="BM62" i="19" s="1"/>
  <c r="BB62" i="19"/>
  <c r="BL62" i="19" s="1"/>
  <c r="BA62" i="19"/>
  <c r="BK62" i="19" s="1"/>
  <c r="AZ62" i="19"/>
  <c r="BJ62" i="19" s="1"/>
  <c r="BR62" i="19" s="1"/>
  <c r="AY62" i="19"/>
  <c r="BI62" i="19" s="1"/>
  <c r="AX62" i="19"/>
  <c r="BH62" i="19" s="1"/>
  <c r="BP62" i="19" s="1"/>
  <c r="AW62" i="19"/>
  <c r="BG62" i="19" s="1"/>
  <c r="BO62" i="19" s="1"/>
  <c r="AV62" i="19"/>
  <c r="AU62" i="19"/>
  <c r="AT62" i="19"/>
  <c r="AS62" i="19"/>
  <c r="BJ61" i="19"/>
  <c r="BR61" i="19" s="1"/>
  <c r="BD61" i="19"/>
  <c r="BN61" i="19" s="1"/>
  <c r="BC61" i="19"/>
  <c r="BM61" i="19" s="1"/>
  <c r="BB61" i="19"/>
  <c r="BL61" i="19" s="1"/>
  <c r="BA61" i="19"/>
  <c r="BK61" i="19" s="1"/>
  <c r="AZ61" i="19"/>
  <c r="AY61" i="19"/>
  <c r="BI61" i="19" s="1"/>
  <c r="BQ61" i="19" s="1"/>
  <c r="AX61" i="19"/>
  <c r="BH61" i="19" s="1"/>
  <c r="BP61" i="19" s="1"/>
  <c r="AW61" i="19"/>
  <c r="BG61" i="19" s="1"/>
  <c r="BO61" i="19" s="1"/>
  <c r="AV61" i="19"/>
  <c r="AU61" i="19"/>
  <c r="AT61" i="19"/>
  <c r="AS61" i="19"/>
  <c r="BJ60" i="19"/>
  <c r="BR60" i="19" s="1"/>
  <c r="BD60" i="19"/>
  <c r="BN60" i="19" s="1"/>
  <c r="BC60" i="19"/>
  <c r="BM60" i="19" s="1"/>
  <c r="BB60" i="19"/>
  <c r="BL60" i="19" s="1"/>
  <c r="BA60" i="19"/>
  <c r="BK60" i="19" s="1"/>
  <c r="AZ60" i="19"/>
  <c r="AY60" i="19"/>
  <c r="BI60" i="19" s="1"/>
  <c r="BQ60" i="19" s="1"/>
  <c r="AX60" i="19"/>
  <c r="BH60" i="19" s="1"/>
  <c r="BP60" i="19" s="1"/>
  <c r="AW60" i="19"/>
  <c r="BG60" i="19" s="1"/>
  <c r="BO60" i="19" s="1"/>
  <c r="AV60" i="19"/>
  <c r="AU60" i="19"/>
  <c r="AT60" i="19"/>
  <c r="AS60" i="19"/>
  <c r="BD59" i="19"/>
  <c r="BN59" i="19" s="1"/>
  <c r="BC59" i="19"/>
  <c r="BM59" i="19" s="1"/>
  <c r="BB59" i="19"/>
  <c r="BL59" i="19" s="1"/>
  <c r="BA59" i="19"/>
  <c r="BK59" i="19" s="1"/>
  <c r="AZ59" i="19"/>
  <c r="BJ59" i="19" s="1"/>
  <c r="BR59" i="19" s="1"/>
  <c r="AY59" i="19"/>
  <c r="BI59" i="19" s="1"/>
  <c r="AX59" i="19"/>
  <c r="BH59" i="19" s="1"/>
  <c r="BP59" i="19" s="1"/>
  <c r="AW59" i="19"/>
  <c r="BG59" i="19" s="1"/>
  <c r="BO59" i="19" s="1"/>
  <c r="AV59" i="19"/>
  <c r="AU59" i="19"/>
  <c r="AT59" i="19"/>
  <c r="AS59" i="19"/>
  <c r="BD58" i="19"/>
  <c r="BN58" i="19" s="1"/>
  <c r="BC58" i="19"/>
  <c r="BM58" i="19" s="1"/>
  <c r="BB58" i="19"/>
  <c r="BL58" i="19" s="1"/>
  <c r="BA58" i="19"/>
  <c r="BK58" i="19" s="1"/>
  <c r="AZ58" i="19"/>
  <c r="BJ58" i="19" s="1"/>
  <c r="BR58" i="19" s="1"/>
  <c r="AY58" i="19"/>
  <c r="BI58" i="19" s="1"/>
  <c r="AX58" i="19"/>
  <c r="BH58" i="19" s="1"/>
  <c r="BP58" i="19" s="1"/>
  <c r="AW58" i="19"/>
  <c r="BG58" i="19" s="1"/>
  <c r="BO58" i="19" s="1"/>
  <c r="AV58" i="19"/>
  <c r="AU58" i="19"/>
  <c r="AT58" i="19"/>
  <c r="AS58" i="19"/>
  <c r="BJ57" i="19"/>
  <c r="BR57" i="19" s="1"/>
  <c r="BD57" i="19"/>
  <c r="BN57" i="19" s="1"/>
  <c r="BC57" i="19"/>
  <c r="BM57" i="19" s="1"/>
  <c r="BB57" i="19"/>
  <c r="BL57" i="19" s="1"/>
  <c r="BA57" i="19"/>
  <c r="BK57" i="19" s="1"/>
  <c r="AZ57" i="19"/>
  <c r="AY57" i="19"/>
  <c r="BI57" i="19" s="1"/>
  <c r="BQ57" i="19" s="1"/>
  <c r="AX57" i="19"/>
  <c r="BH57" i="19" s="1"/>
  <c r="BP57" i="19" s="1"/>
  <c r="AW57" i="19"/>
  <c r="BG57" i="19" s="1"/>
  <c r="BO57" i="19" s="1"/>
  <c r="AV57" i="19"/>
  <c r="AU57" i="19"/>
  <c r="AT57" i="19"/>
  <c r="AS57" i="19"/>
  <c r="BJ56" i="19"/>
  <c r="BR56" i="19" s="1"/>
  <c r="BD56" i="19"/>
  <c r="BN56" i="19" s="1"/>
  <c r="BC56" i="19"/>
  <c r="BM56" i="19" s="1"/>
  <c r="BB56" i="19"/>
  <c r="BL56" i="19" s="1"/>
  <c r="BA56" i="19"/>
  <c r="BK56" i="19" s="1"/>
  <c r="AZ56" i="19"/>
  <c r="AY56" i="19"/>
  <c r="BI56" i="19" s="1"/>
  <c r="BQ56" i="19" s="1"/>
  <c r="AX56" i="19"/>
  <c r="BH56" i="19" s="1"/>
  <c r="BP56" i="19" s="1"/>
  <c r="AW56" i="19"/>
  <c r="BG56" i="19" s="1"/>
  <c r="BO56" i="19" s="1"/>
  <c r="AV56" i="19"/>
  <c r="AU56" i="19"/>
  <c r="AT56" i="19"/>
  <c r="AS56" i="19"/>
  <c r="BD55" i="19"/>
  <c r="BN55" i="19" s="1"/>
  <c r="BC55" i="19"/>
  <c r="BM55" i="19" s="1"/>
  <c r="BB55" i="19"/>
  <c r="BL55" i="19" s="1"/>
  <c r="BA55" i="19"/>
  <c r="BK55" i="19" s="1"/>
  <c r="AZ55" i="19"/>
  <c r="BJ55" i="19" s="1"/>
  <c r="BR55" i="19" s="1"/>
  <c r="AY55" i="19"/>
  <c r="BI55" i="19" s="1"/>
  <c r="AX55" i="19"/>
  <c r="BH55" i="19" s="1"/>
  <c r="BP55" i="19" s="1"/>
  <c r="AW55" i="19"/>
  <c r="BG55" i="19" s="1"/>
  <c r="BO55" i="19" s="1"/>
  <c r="AV55" i="19"/>
  <c r="AU55" i="19"/>
  <c r="AT55" i="19"/>
  <c r="AS55" i="19"/>
  <c r="BD54" i="19"/>
  <c r="BN54" i="19" s="1"/>
  <c r="BC54" i="19"/>
  <c r="BM54" i="19" s="1"/>
  <c r="BB54" i="19"/>
  <c r="BL54" i="19" s="1"/>
  <c r="BA54" i="19"/>
  <c r="BK54" i="19" s="1"/>
  <c r="AZ54" i="19"/>
  <c r="BJ54" i="19" s="1"/>
  <c r="BR54" i="19" s="1"/>
  <c r="AY54" i="19"/>
  <c r="BI54" i="19" s="1"/>
  <c r="AX54" i="19"/>
  <c r="BH54" i="19" s="1"/>
  <c r="BP54" i="19" s="1"/>
  <c r="AW54" i="19"/>
  <c r="BG54" i="19" s="1"/>
  <c r="BO54" i="19" s="1"/>
  <c r="AV54" i="19"/>
  <c r="AU54" i="19"/>
  <c r="AT54" i="19"/>
  <c r="AS54" i="19"/>
  <c r="CG53" i="19"/>
  <c r="CF53" i="19"/>
  <c r="CE53" i="19"/>
  <c r="CD53" i="19"/>
  <c r="CC53" i="19"/>
  <c r="BN53" i="19"/>
  <c r="BH53" i="19"/>
  <c r="BP53" i="19" s="1"/>
  <c r="BD53" i="19"/>
  <c r="BC53" i="19"/>
  <c r="BM53" i="19" s="1"/>
  <c r="BB53" i="19"/>
  <c r="BL53" i="19" s="1"/>
  <c r="BA53" i="19"/>
  <c r="BK53" i="19" s="1"/>
  <c r="AZ53" i="19"/>
  <c r="BJ53" i="19" s="1"/>
  <c r="BR53" i="19" s="1"/>
  <c r="AY53" i="19"/>
  <c r="BI53" i="19" s="1"/>
  <c r="AX53" i="19"/>
  <c r="AW53" i="19"/>
  <c r="BG53" i="19" s="1"/>
  <c r="BO53" i="19" s="1"/>
  <c r="AV53" i="19"/>
  <c r="AU53" i="19"/>
  <c r="AT53" i="19"/>
  <c r="AS53" i="19"/>
  <c r="N53" i="19"/>
  <c r="BD52" i="19"/>
  <c r="BN52" i="19" s="1"/>
  <c r="BC52" i="19"/>
  <c r="BM52" i="19" s="1"/>
  <c r="BB52" i="19"/>
  <c r="BL52" i="19" s="1"/>
  <c r="BA52" i="19"/>
  <c r="BK52" i="19" s="1"/>
  <c r="AZ52" i="19"/>
  <c r="BJ52" i="19" s="1"/>
  <c r="AY52" i="19"/>
  <c r="BI52" i="19" s="1"/>
  <c r="BQ52" i="19" s="1"/>
  <c r="AX52" i="19"/>
  <c r="BH52" i="19" s="1"/>
  <c r="AW52" i="19"/>
  <c r="BG52" i="19" s="1"/>
  <c r="BO52" i="19" s="1"/>
  <c r="AV52" i="19"/>
  <c r="AU52" i="19"/>
  <c r="AT52" i="19"/>
  <c r="AS52" i="19"/>
  <c r="BI51" i="19"/>
  <c r="BQ51" i="19" s="1"/>
  <c r="BD51" i="19"/>
  <c r="BN51" i="19" s="1"/>
  <c r="BC51" i="19"/>
  <c r="BM51" i="19" s="1"/>
  <c r="BB51" i="19"/>
  <c r="BL51" i="19" s="1"/>
  <c r="BA51" i="19"/>
  <c r="BK51" i="19" s="1"/>
  <c r="AZ51" i="19"/>
  <c r="BJ51" i="19" s="1"/>
  <c r="AY51" i="19"/>
  <c r="AX51" i="19"/>
  <c r="BH51" i="19" s="1"/>
  <c r="BP51" i="19" s="1"/>
  <c r="AW51" i="19"/>
  <c r="BG51" i="19" s="1"/>
  <c r="BO51" i="19" s="1"/>
  <c r="AV51" i="19"/>
  <c r="AU51" i="19"/>
  <c r="AT51" i="19"/>
  <c r="AS51" i="19"/>
  <c r="BN50" i="19"/>
  <c r="BI50" i="19"/>
  <c r="BQ50" i="19" s="1"/>
  <c r="BD50" i="19"/>
  <c r="BC50" i="19"/>
  <c r="BM50" i="19" s="1"/>
  <c r="BB50" i="19"/>
  <c r="BL50" i="19" s="1"/>
  <c r="BA50" i="19"/>
  <c r="BK50" i="19" s="1"/>
  <c r="AZ50" i="19"/>
  <c r="BJ50" i="19" s="1"/>
  <c r="AY50" i="19"/>
  <c r="AX50" i="19"/>
  <c r="BH50" i="19" s="1"/>
  <c r="BP50" i="19" s="1"/>
  <c r="AW50" i="19"/>
  <c r="BG50" i="19" s="1"/>
  <c r="BO50" i="19" s="1"/>
  <c r="AV50" i="19"/>
  <c r="AU50" i="19"/>
  <c r="AT50" i="19"/>
  <c r="AS50" i="19"/>
  <c r="BN49" i="19"/>
  <c r="BD49" i="19"/>
  <c r="BC49" i="19"/>
  <c r="BM49" i="19" s="1"/>
  <c r="BB49" i="19"/>
  <c r="BL49" i="19" s="1"/>
  <c r="BA49" i="19"/>
  <c r="BK49" i="19" s="1"/>
  <c r="AZ49" i="19"/>
  <c r="BJ49" i="19" s="1"/>
  <c r="AY49" i="19"/>
  <c r="BI49" i="19" s="1"/>
  <c r="BQ49" i="19" s="1"/>
  <c r="AX49" i="19"/>
  <c r="BH49" i="19" s="1"/>
  <c r="AW49" i="19"/>
  <c r="BG49" i="19" s="1"/>
  <c r="BO49" i="19" s="1"/>
  <c r="AV49" i="19"/>
  <c r="AU49" i="19"/>
  <c r="AT49" i="19"/>
  <c r="AS49" i="19"/>
  <c r="BQ48" i="19"/>
  <c r="BN48" i="19"/>
  <c r="BI48" i="19"/>
  <c r="BD48" i="19"/>
  <c r="BC48" i="19"/>
  <c r="BM48" i="19" s="1"/>
  <c r="BB48" i="19"/>
  <c r="BL48" i="19" s="1"/>
  <c r="BA48" i="19"/>
  <c r="BK48" i="19" s="1"/>
  <c r="AZ48" i="19"/>
  <c r="BJ48" i="19" s="1"/>
  <c r="BR48" i="19" s="1"/>
  <c r="AY48" i="19"/>
  <c r="AX48" i="19"/>
  <c r="BH48" i="19" s="1"/>
  <c r="BP48" i="19" s="1"/>
  <c r="AW48" i="19"/>
  <c r="BG48" i="19" s="1"/>
  <c r="BO48" i="19" s="1"/>
  <c r="AV48" i="19"/>
  <c r="AU48" i="19"/>
  <c r="AT48" i="19"/>
  <c r="AS48" i="19"/>
  <c r="BD47" i="19"/>
  <c r="BN47" i="19" s="1"/>
  <c r="BC47" i="19"/>
  <c r="BM47" i="19" s="1"/>
  <c r="BB47" i="19"/>
  <c r="BL47" i="19" s="1"/>
  <c r="BA47" i="19"/>
  <c r="BK47" i="19" s="1"/>
  <c r="AZ47" i="19"/>
  <c r="BJ47" i="19" s="1"/>
  <c r="AY47" i="19"/>
  <c r="BI47" i="19" s="1"/>
  <c r="BQ47" i="19" s="1"/>
  <c r="AX47" i="19"/>
  <c r="BH47" i="19" s="1"/>
  <c r="AW47" i="19"/>
  <c r="BG47" i="19" s="1"/>
  <c r="BO47" i="19" s="1"/>
  <c r="AV47" i="19"/>
  <c r="AU47" i="19"/>
  <c r="AT47" i="19"/>
  <c r="AS47" i="19"/>
  <c r="BN46" i="19"/>
  <c r="BD46" i="19"/>
  <c r="BC46" i="19"/>
  <c r="BM46" i="19" s="1"/>
  <c r="BB46" i="19"/>
  <c r="BL46" i="19" s="1"/>
  <c r="BA46" i="19"/>
  <c r="BK46" i="19" s="1"/>
  <c r="AZ46" i="19"/>
  <c r="BJ46" i="19" s="1"/>
  <c r="BR46" i="19" s="1"/>
  <c r="AY46" i="19"/>
  <c r="BI46" i="19" s="1"/>
  <c r="BQ46" i="19" s="1"/>
  <c r="AX46" i="19"/>
  <c r="BH46" i="19" s="1"/>
  <c r="AW46" i="19"/>
  <c r="BG46" i="19" s="1"/>
  <c r="BO46" i="19" s="1"/>
  <c r="AV46" i="19"/>
  <c r="AU46" i="19"/>
  <c r="AT46" i="19"/>
  <c r="AS46" i="19"/>
  <c r="BI45" i="19"/>
  <c r="BQ45" i="19" s="1"/>
  <c r="BD45" i="19"/>
  <c r="BN45" i="19" s="1"/>
  <c r="BC45" i="19"/>
  <c r="BM45" i="19" s="1"/>
  <c r="BB45" i="19"/>
  <c r="BL45" i="19" s="1"/>
  <c r="BA45" i="19"/>
  <c r="BK45" i="19" s="1"/>
  <c r="AZ45" i="19"/>
  <c r="BJ45" i="19" s="1"/>
  <c r="AY45" i="19"/>
  <c r="AX45" i="19"/>
  <c r="BH45" i="19" s="1"/>
  <c r="BP45" i="19" s="1"/>
  <c r="AW45" i="19"/>
  <c r="BG45" i="19" s="1"/>
  <c r="BO45" i="19" s="1"/>
  <c r="AV45" i="19"/>
  <c r="AU45" i="19"/>
  <c r="AT45" i="19"/>
  <c r="AS45" i="19"/>
  <c r="BD44" i="19"/>
  <c r="BN44" i="19" s="1"/>
  <c r="BC44" i="19"/>
  <c r="BM44" i="19" s="1"/>
  <c r="BB44" i="19"/>
  <c r="BL44" i="19" s="1"/>
  <c r="BA44" i="19"/>
  <c r="BK44" i="19" s="1"/>
  <c r="AZ44" i="19"/>
  <c r="BJ44" i="19" s="1"/>
  <c r="AY44" i="19"/>
  <c r="BI44" i="19" s="1"/>
  <c r="BQ44" i="19" s="1"/>
  <c r="AX44" i="19"/>
  <c r="BH44" i="19" s="1"/>
  <c r="AW44" i="19"/>
  <c r="BG44" i="19" s="1"/>
  <c r="BO44" i="19" s="1"/>
  <c r="AV44" i="19"/>
  <c r="AU44" i="19"/>
  <c r="AT44" i="19"/>
  <c r="AS44" i="19"/>
  <c r="CF43" i="19"/>
  <c r="CE43" i="19"/>
  <c r="CD43" i="19"/>
  <c r="CC43" i="19"/>
  <c r="CG43" i="19" s="1"/>
  <c r="BL43" i="19"/>
  <c r="BD43" i="19"/>
  <c r="BN43" i="19" s="1"/>
  <c r="BC43" i="19"/>
  <c r="BM43" i="19" s="1"/>
  <c r="BB43" i="19"/>
  <c r="BA43" i="19"/>
  <c r="BK43" i="19" s="1"/>
  <c r="AZ43" i="19"/>
  <c r="BJ43" i="19" s="1"/>
  <c r="AY43" i="19"/>
  <c r="BI43" i="19" s="1"/>
  <c r="AX43" i="19"/>
  <c r="BH43" i="19" s="1"/>
  <c r="BP43" i="19" s="1"/>
  <c r="AW43" i="19"/>
  <c r="BG43" i="19" s="1"/>
  <c r="BO43" i="19" s="1"/>
  <c r="AV43" i="19"/>
  <c r="AU43" i="19"/>
  <c r="AT43" i="19"/>
  <c r="AS43" i="19"/>
  <c r="N43" i="19"/>
  <c r="BH42" i="19"/>
  <c r="BP42" i="19" s="1"/>
  <c r="BD42" i="19"/>
  <c r="BN42" i="19" s="1"/>
  <c r="BC42" i="19"/>
  <c r="BM42" i="19" s="1"/>
  <c r="BB42" i="19"/>
  <c r="BL42" i="19" s="1"/>
  <c r="BA42" i="19"/>
  <c r="BK42" i="19" s="1"/>
  <c r="AZ42" i="19"/>
  <c r="BJ42" i="19" s="1"/>
  <c r="AY42" i="19"/>
  <c r="BI42" i="19" s="1"/>
  <c r="AX42" i="19"/>
  <c r="AW42" i="19"/>
  <c r="BG42" i="19" s="1"/>
  <c r="BO42" i="19" s="1"/>
  <c r="AV42" i="19"/>
  <c r="AU42" i="19"/>
  <c r="AT42" i="19"/>
  <c r="AS42" i="19"/>
  <c r="BH41" i="19"/>
  <c r="BP41" i="19" s="1"/>
  <c r="BD41" i="19"/>
  <c r="BN41" i="19" s="1"/>
  <c r="BC41" i="19"/>
  <c r="BM41" i="19" s="1"/>
  <c r="BB41" i="19"/>
  <c r="BL41" i="19" s="1"/>
  <c r="BA41" i="19"/>
  <c r="BK41" i="19" s="1"/>
  <c r="AZ41" i="19"/>
  <c r="BJ41" i="19" s="1"/>
  <c r="AY41" i="19"/>
  <c r="BI41" i="19" s="1"/>
  <c r="AX41" i="19"/>
  <c r="AW41" i="19"/>
  <c r="BG41" i="19" s="1"/>
  <c r="BO41" i="19" s="1"/>
  <c r="AV41" i="19"/>
  <c r="AU41" i="19"/>
  <c r="AT41" i="19"/>
  <c r="AS41" i="19"/>
  <c r="BM40" i="19"/>
  <c r="BD40" i="19"/>
  <c r="BN40" i="19" s="1"/>
  <c r="BC40" i="19"/>
  <c r="BB40" i="19"/>
  <c r="BL40" i="19" s="1"/>
  <c r="BA40" i="19"/>
  <c r="BK40" i="19" s="1"/>
  <c r="AZ40" i="19"/>
  <c r="BJ40" i="19" s="1"/>
  <c r="AY40" i="19"/>
  <c r="BI40" i="19" s="1"/>
  <c r="BQ40" i="19" s="1"/>
  <c r="AX40" i="19"/>
  <c r="BH40" i="19" s="1"/>
  <c r="BP40" i="19" s="1"/>
  <c r="AW40" i="19"/>
  <c r="BG40" i="19" s="1"/>
  <c r="BO40" i="19" s="1"/>
  <c r="AV40" i="19"/>
  <c r="AU40" i="19"/>
  <c r="AT40" i="19"/>
  <c r="AS40" i="19"/>
  <c r="BN39" i="19"/>
  <c r="BD39" i="19"/>
  <c r="BC39" i="19"/>
  <c r="BM39" i="19" s="1"/>
  <c r="BB39" i="19"/>
  <c r="BL39" i="19" s="1"/>
  <c r="BA39" i="19"/>
  <c r="BK39" i="19" s="1"/>
  <c r="AZ39" i="19"/>
  <c r="BJ39" i="19" s="1"/>
  <c r="AY39" i="19"/>
  <c r="BI39" i="19" s="1"/>
  <c r="AX39" i="19"/>
  <c r="BH39" i="19" s="1"/>
  <c r="BP39" i="19" s="1"/>
  <c r="AW39" i="19"/>
  <c r="BG39" i="19" s="1"/>
  <c r="BO39" i="19" s="1"/>
  <c r="AV39" i="19"/>
  <c r="AU39" i="19"/>
  <c r="AT39" i="19"/>
  <c r="AS39" i="19"/>
  <c r="BN38" i="19"/>
  <c r="BD38" i="19"/>
  <c r="BC38" i="19"/>
  <c r="BM38" i="19" s="1"/>
  <c r="BB38" i="19"/>
  <c r="BL38" i="19" s="1"/>
  <c r="BA38" i="19"/>
  <c r="BK38" i="19" s="1"/>
  <c r="AZ38" i="19"/>
  <c r="BJ38" i="19" s="1"/>
  <c r="BR38" i="19" s="1"/>
  <c r="AY38" i="19"/>
  <c r="BI38" i="19" s="1"/>
  <c r="AX38" i="19"/>
  <c r="BH38" i="19" s="1"/>
  <c r="BP38" i="19" s="1"/>
  <c r="AW38" i="19"/>
  <c r="BG38" i="19" s="1"/>
  <c r="BO38" i="19" s="1"/>
  <c r="AV38" i="19"/>
  <c r="AU38" i="19"/>
  <c r="AT38" i="19"/>
  <c r="AS38" i="19"/>
  <c r="BM37" i="19"/>
  <c r="BD37" i="19"/>
  <c r="BN37" i="19" s="1"/>
  <c r="BC37" i="19"/>
  <c r="BB37" i="19"/>
  <c r="BL37" i="19" s="1"/>
  <c r="BA37" i="19"/>
  <c r="BK37" i="19" s="1"/>
  <c r="AZ37" i="19"/>
  <c r="BJ37" i="19" s="1"/>
  <c r="AY37" i="19"/>
  <c r="BI37" i="19" s="1"/>
  <c r="BQ37" i="19" s="1"/>
  <c r="AX37" i="19"/>
  <c r="BH37" i="19" s="1"/>
  <c r="BP37" i="19" s="1"/>
  <c r="AW37" i="19"/>
  <c r="BG37" i="19" s="1"/>
  <c r="BO37" i="19" s="1"/>
  <c r="AV37" i="19"/>
  <c r="AU37" i="19"/>
  <c r="AT37" i="19"/>
  <c r="AS37" i="19"/>
  <c r="BM36" i="19"/>
  <c r="BD36" i="19"/>
  <c r="BN36" i="19" s="1"/>
  <c r="BC36" i="19"/>
  <c r="BB36" i="19"/>
  <c r="BL36" i="19" s="1"/>
  <c r="BA36" i="19"/>
  <c r="BK36" i="19" s="1"/>
  <c r="AZ36" i="19"/>
  <c r="BJ36" i="19" s="1"/>
  <c r="AY36" i="19"/>
  <c r="BI36" i="19" s="1"/>
  <c r="BQ36" i="19" s="1"/>
  <c r="AX36" i="19"/>
  <c r="BH36" i="19" s="1"/>
  <c r="BP36" i="19" s="1"/>
  <c r="AW36" i="19"/>
  <c r="BG36" i="19" s="1"/>
  <c r="BO36" i="19" s="1"/>
  <c r="AV36" i="19"/>
  <c r="AU36" i="19"/>
  <c r="AT36" i="19"/>
  <c r="AS36" i="19"/>
  <c r="BN35" i="19"/>
  <c r="BD35" i="19"/>
  <c r="BC35" i="19"/>
  <c r="BM35" i="19" s="1"/>
  <c r="BB35" i="19"/>
  <c r="BL35" i="19" s="1"/>
  <c r="BA35" i="19"/>
  <c r="BK35" i="19" s="1"/>
  <c r="AZ35" i="19"/>
  <c r="BJ35" i="19" s="1"/>
  <c r="BR35" i="19" s="1"/>
  <c r="AY35" i="19"/>
  <c r="BI35" i="19" s="1"/>
  <c r="AX35" i="19"/>
  <c r="BH35" i="19" s="1"/>
  <c r="BP35" i="19" s="1"/>
  <c r="AW35" i="19"/>
  <c r="BG35" i="19" s="1"/>
  <c r="BO35" i="19" s="1"/>
  <c r="AV35" i="19"/>
  <c r="AU35" i="19"/>
  <c r="AT35" i="19"/>
  <c r="AS35" i="19"/>
  <c r="BN34" i="19"/>
  <c r="BD34" i="19"/>
  <c r="BC34" i="19"/>
  <c r="BM34" i="19" s="1"/>
  <c r="BB34" i="19"/>
  <c r="BL34" i="19" s="1"/>
  <c r="BA34" i="19"/>
  <c r="BK34" i="19" s="1"/>
  <c r="AZ34" i="19"/>
  <c r="BJ34" i="19" s="1"/>
  <c r="BR34" i="19" s="1"/>
  <c r="AY34" i="19"/>
  <c r="BI34" i="19" s="1"/>
  <c r="AX34" i="19"/>
  <c r="BH34" i="19" s="1"/>
  <c r="BP34" i="19" s="1"/>
  <c r="AW34" i="19"/>
  <c r="BG34" i="19" s="1"/>
  <c r="BO34" i="19" s="1"/>
  <c r="AV34" i="19"/>
  <c r="AU34" i="19"/>
  <c r="AT34" i="19"/>
  <c r="AS34" i="19"/>
  <c r="CF33" i="19"/>
  <c r="CE33" i="19"/>
  <c r="CD33" i="19"/>
  <c r="CC33" i="19"/>
  <c r="CG33" i="19" s="1"/>
  <c r="BL33" i="19"/>
  <c r="BD33" i="19"/>
  <c r="BN33" i="19" s="1"/>
  <c r="BC33" i="19"/>
  <c r="BM33" i="19" s="1"/>
  <c r="BB33" i="19"/>
  <c r="BA33" i="19"/>
  <c r="BK33" i="19" s="1"/>
  <c r="AZ33" i="19"/>
  <c r="BJ33" i="19" s="1"/>
  <c r="AY33" i="19"/>
  <c r="BI33" i="19" s="1"/>
  <c r="AX33" i="19"/>
  <c r="BH33" i="19" s="1"/>
  <c r="BP33" i="19" s="1"/>
  <c r="AW33" i="19"/>
  <c r="BG33" i="19" s="1"/>
  <c r="AV33" i="19"/>
  <c r="AU33" i="19"/>
  <c r="AT33" i="19"/>
  <c r="AS33" i="19"/>
  <c r="BN32" i="19"/>
  <c r="BL32" i="19"/>
  <c r="BK32" i="19"/>
  <c r="BD32" i="19"/>
  <c r="BC32" i="19"/>
  <c r="BM32" i="19" s="1"/>
  <c r="BB32" i="19"/>
  <c r="BA32" i="19"/>
  <c r="AZ32" i="19"/>
  <c r="BJ32" i="19" s="1"/>
  <c r="BR32" i="19" s="1"/>
  <c r="AY32" i="19"/>
  <c r="BI32" i="19" s="1"/>
  <c r="AX32" i="19"/>
  <c r="BH32" i="19" s="1"/>
  <c r="BP32" i="19" s="1"/>
  <c r="AW32" i="19"/>
  <c r="BG32" i="19" s="1"/>
  <c r="BO32" i="19" s="1"/>
  <c r="AV32" i="19"/>
  <c r="AU32" i="19"/>
  <c r="AT32" i="19"/>
  <c r="AS32" i="19"/>
  <c r="BD31" i="19"/>
  <c r="BN31" i="19" s="1"/>
  <c r="BC31" i="19"/>
  <c r="BM31" i="19" s="1"/>
  <c r="BB31" i="19"/>
  <c r="BL31" i="19" s="1"/>
  <c r="BA31" i="19"/>
  <c r="BK31" i="19" s="1"/>
  <c r="AZ31" i="19"/>
  <c r="BJ31" i="19" s="1"/>
  <c r="AY31" i="19"/>
  <c r="BI31" i="19" s="1"/>
  <c r="AX31" i="19"/>
  <c r="BH31" i="19" s="1"/>
  <c r="BP31" i="19" s="1"/>
  <c r="AW31" i="19"/>
  <c r="BG31" i="19" s="1"/>
  <c r="BO31" i="19" s="1"/>
  <c r="AV31" i="19"/>
  <c r="AU31" i="19"/>
  <c r="AT31" i="19"/>
  <c r="AS31" i="19"/>
  <c r="BN30" i="19"/>
  <c r="BL30" i="19"/>
  <c r="BK30" i="19"/>
  <c r="BD30" i="19"/>
  <c r="BC30" i="19"/>
  <c r="BM30" i="19" s="1"/>
  <c r="BB30" i="19"/>
  <c r="BA30" i="19"/>
  <c r="AZ30" i="19"/>
  <c r="BJ30" i="19" s="1"/>
  <c r="BR30" i="19" s="1"/>
  <c r="AY30" i="19"/>
  <c r="BI30" i="19" s="1"/>
  <c r="AX30" i="19"/>
  <c r="BH30" i="19" s="1"/>
  <c r="BP30" i="19" s="1"/>
  <c r="AW30" i="19"/>
  <c r="BG30" i="19" s="1"/>
  <c r="BO30" i="19" s="1"/>
  <c r="AV30" i="19"/>
  <c r="AU30" i="19"/>
  <c r="AT30" i="19"/>
  <c r="AS30" i="19"/>
  <c r="BD29" i="19"/>
  <c r="BN29" i="19" s="1"/>
  <c r="BC29" i="19"/>
  <c r="BM29" i="19" s="1"/>
  <c r="BB29" i="19"/>
  <c r="BL29" i="19" s="1"/>
  <c r="BA29" i="19"/>
  <c r="BK29" i="19" s="1"/>
  <c r="AZ29" i="19"/>
  <c r="BJ29" i="19" s="1"/>
  <c r="AY29" i="19"/>
  <c r="BI29" i="19" s="1"/>
  <c r="AX29" i="19"/>
  <c r="BH29" i="19" s="1"/>
  <c r="BP29" i="19" s="1"/>
  <c r="AW29" i="19"/>
  <c r="BG29" i="19" s="1"/>
  <c r="AV29" i="19"/>
  <c r="AU29" i="19"/>
  <c r="AT29" i="19"/>
  <c r="AS29" i="19"/>
  <c r="BD28" i="19"/>
  <c r="BN28" i="19" s="1"/>
  <c r="BC28" i="19"/>
  <c r="BM28" i="19" s="1"/>
  <c r="BB28" i="19"/>
  <c r="BL28" i="19" s="1"/>
  <c r="BA28" i="19"/>
  <c r="BK28" i="19" s="1"/>
  <c r="AZ28" i="19"/>
  <c r="BJ28" i="19" s="1"/>
  <c r="AY28" i="19"/>
  <c r="BI28" i="19" s="1"/>
  <c r="AX28" i="19"/>
  <c r="BH28" i="19" s="1"/>
  <c r="AW28" i="19"/>
  <c r="BG28" i="19" s="1"/>
  <c r="BO28" i="19" s="1"/>
  <c r="AV28" i="19"/>
  <c r="AU28" i="19"/>
  <c r="AT28" i="19"/>
  <c r="AS28" i="19"/>
  <c r="BN27" i="19"/>
  <c r="BD27" i="19"/>
  <c r="BC27" i="19"/>
  <c r="BM27" i="19" s="1"/>
  <c r="BB27" i="19"/>
  <c r="BL27" i="19" s="1"/>
  <c r="BA27" i="19"/>
  <c r="BK27" i="19" s="1"/>
  <c r="AZ27" i="19"/>
  <c r="BJ27" i="19" s="1"/>
  <c r="BR27" i="19" s="1"/>
  <c r="AY27" i="19"/>
  <c r="BI27" i="19" s="1"/>
  <c r="BQ27" i="19" s="1"/>
  <c r="AX27" i="19"/>
  <c r="BH27" i="19" s="1"/>
  <c r="AW27" i="19"/>
  <c r="BG27" i="19" s="1"/>
  <c r="AV27" i="19"/>
  <c r="AU27" i="19"/>
  <c r="AT27" i="19"/>
  <c r="AS27" i="19"/>
  <c r="BD26" i="19"/>
  <c r="BN26" i="19" s="1"/>
  <c r="BC26" i="19"/>
  <c r="BM26" i="19" s="1"/>
  <c r="BB26" i="19"/>
  <c r="BL26" i="19" s="1"/>
  <c r="BA26" i="19"/>
  <c r="BK26" i="19" s="1"/>
  <c r="AZ26" i="19"/>
  <c r="BJ26" i="19" s="1"/>
  <c r="AY26" i="19"/>
  <c r="BI26" i="19" s="1"/>
  <c r="AX26" i="19"/>
  <c r="BH26" i="19" s="1"/>
  <c r="BP26" i="19" s="1"/>
  <c r="AW26" i="19"/>
  <c r="BG26" i="19" s="1"/>
  <c r="BO26" i="19" s="1"/>
  <c r="AV26" i="19"/>
  <c r="AU26" i="19"/>
  <c r="AT26" i="19"/>
  <c r="AS26" i="19"/>
  <c r="BD25" i="19"/>
  <c r="BN25" i="19" s="1"/>
  <c r="BC25" i="19"/>
  <c r="BM25" i="19" s="1"/>
  <c r="BB25" i="19"/>
  <c r="BL25" i="19" s="1"/>
  <c r="BA25" i="19"/>
  <c r="BK25" i="19" s="1"/>
  <c r="AZ25" i="19"/>
  <c r="BJ25" i="19" s="1"/>
  <c r="BR25" i="19" s="1"/>
  <c r="AY25" i="19"/>
  <c r="BI25" i="19" s="1"/>
  <c r="BQ25" i="19" s="1"/>
  <c r="AX25" i="19"/>
  <c r="BH25" i="19" s="1"/>
  <c r="AW25" i="19"/>
  <c r="BG25" i="19" s="1"/>
  <c r="AV25" i="19"/>
  <c r="AU25" i="19"/>
  <c r="AT25" i="19"/>
  <c r="AS25" i="19"/>
  <c r="BD24" i="19"/>
  <c r="BN24" i="19" s="1"/>
  <c r="BC24" i="19"/>
  <c r="BM24" i="19" s="1"/>
  <c r="BB24" i="19"/>
  <c r="BL24" i="19" s="1"/>
  <c r="BA24" i="19"/>
  <c r="BK24" i="19" s="1"/>
  <c r="AZ24" i="19"/>
  <c r="BJ24" i="19" s="1"/>
  <c r="AY24" i="19"/>
  <c r="BI24" i="19" s="1"/>
  <c r="AX24" i="19"/>
  <c r="BH24" i="19" s="1"/>
  <c r="BP24" i="19" s="1"/>
  <c r="AW24" i="19"/>
  <c r="BG24" i="19" s="1"/>
  <c r="BO24" i="19" s="1"/>
  <c r="AV24" i="19"/>
  <c r="AU24" i="19"/>
  <c r="AT24" i="19"/>
  <c r="AS24" i="19"/>
  <c r="CF23" i="19"/>
  <c r="CE23" i="19"/>
  <c r="CD23" i="19"/>
  <c r="CC23" i="19"/>
  <c r="CG23" i="19" s="1"/>
  <c r="BD23" i="19"/>
  <c r="BN23" i="19" s="1"/>
  <c r="BC23" i="19"/>
  <c r="BM23" i="19" s="1"/>
  <c r="BB23" i="19"/>
  <c r="BL23" i="19" s="1"/>
  <c r="BA23" i="19"/>
  <c r="BK23" i="19" s="1"/>
  <c r="AZ23" i="19"/>
  <c r="BJ23" i="19" s="1"/>
  <c r="AY23" i="19"/>
  <c r="BI23" i="19" s="1"/>
  <c r="AX23" i="19"/>
  <c r="BH23" i="19" s="1"/>
  <c r="BP23" i="19" s="1"/>
  <c r="AW23" i="19"/>
  <c r="BG23" i="19" s="1"/>
  <c r="BO23" i="19" s="1"/>
  <c r="AV23" i="19"/>
  <c r="AU23" i="19"/>
  <c r="AT23" i="19"/>
  <c r="AS23" i="19"/>
  <c r="BD22" i="19"/>
  <c r="BN22" i="19" s="1"/>
  <c r="BC22" i="19"/>
  <c r="BM22" i="19" s="1"/>
  <c r="BB22" i="19"/>
  <c r="BL22" i="19" s="1"/>
  <c r="BA22" i="19"/>
  <c r="BK22" i="19" s="1"/>
  <c r="AZ22" i="19"/>
  <c r="BJ22" i="19" s="1"/>
  <c r="BR22" i="19" s="1"/>
  <c r="AY22" i="19"/>
  <c r="BI22" i="19" s="1"/>
  <c r="BQ22" i="19" s="1"/>
  <c r="AX22" i="19"/>
  <c r="BH22" i="19" s="1"/>
  <c r="AW22" i="19"/>
  <c r="BG22" i="19" s="1"/>
  <c r="AV22" i="19"/>
  <c r="AU22" i="19"/>
  <c r="AT22" i="19"/>
  <c r="AS22" i="19"/>
  <c r="BD21" i="19"/>
  <c r="BN21" i="19" s="1"/>
  <c r="BC21" i="19"/>
  <c r="BM21" i="19" s="1"/>
  <c r="BB21" i="19"/>
  <c r="BL21" i="19" s="1"/>
  <c r="BA21" i="19"/>
  <c r="BK21" i="19" s="1"/>
  <c r="AZ21" i="19"/>
  <c r="BJ21" i="19" s="1"/>
  <c r="AY21" i="19"/>
  <c r="BI21" i="19" s="1"/>
  <c r="AX21" i="19"/>
  <c r="BH21" i="19" s="1"/>
  <c r="BP21" i="19" s="1"/>
  <c r="AW21" i="19"/>
  <c r="BG21" i="19" s="1"/>
  <c r="BO21" i="19" s="1"/>
  <c r="AV21" i="19"/>
  <c r="AU21" i="19"/>
  <c r="AT21" i="19"/>
  <c r="AS21" i="19"/>
  <c r="BN20" i="19"/>
  <c r="BD20" i="19"/>
  <c r="BC20" i="19"/>
  <c r="BM20" i="19" s="1"/>
  <c r="BB20" i="19"/>
  <c r="BL20" i="19" s="1"/>
  <c r="BA20" i="19"/>
  <c r="BK20" i="19" s="1"/>
  <c r="AZ20" i="19"/>
  <c r="BJ20" i="19" s="1"/>
  <c r="BR20" i="19" s="1"/>
  <c r="AY20" i="19"/>
  <c r="BI20" i="19" s="1"/>
  <c r="AX20" i="19"/>
  <c r="BH20" i="19" s="1"/>
  <c r="AW20" i="19"/>
  <c r="BG20" i="19" s="1"/>
  <c r="AV20" i="19"/>
  <c r="AU20" i="19"/>
  <c r="AT20" i="19"/>
  <c r="AS20" i="19"/>
  <c r="BD19" i="19"/>
  <c r="BN19" i="19" s="1"/>
  <c r="BC19" i="19"/>
  <c r="BM19" i="19" s="1"/>
  <c r="BB19" i="19"/>
  <c r="BL19" i="19" s="1"/>
  <c r="BA19" i="19"/>
  <c r="BK19" i="19" s="1"/>
  <c r="AZ19" i="19"/>
  <c r="BJ19" i="19" s="1"/>
  <c r="AY19" i="19"/>
  <c r="BI19" i="19" s="1"/>
  <c r="BQ19" i="19" s="1"/>
  <c r="AX19" i="19"/>
  <c r="BH19" i="19" s="1"/>
  <c r="BP19" i="19" s="1"/>
  <c r="AW19" i="19"/>
  <c r="BG19" i="19" s="1"/>
  <c r="BO19" i="19" s="1"/>
  <c r="AV19" i="19"/>
  <c r="AU19" i="19"/>
  <c r="AT19" i="19"/>
  <c r="AS19" i="19"/>
  <c r="BD18" i="19"/>
  <c r="BN18" i="19" s="1"/>
  <c r="BC18" i="19"/>
  <c r="BM18" i="19" s="1"/>
  <c r="BB18" i="19"/>
  <c r="BL18" i="19" s="1"/>
  <c r="BA18" i="19"/>
  <c r="BK18" i="19" s="1"/>
  <c r="AZ18" i="19"/>
  <c r="BJ18" i="19" s="1"/>
  <c r="BR18" i="19" s="1"/>
  <c r="AY18" i="19"/>
  <c r="BI18" i="19" s="1"/>
  <c r="AX18" i="19"/>
  <c r="BH18" i="19" s="1"/>
  <c r="AW18" i="19"/>
  <c r="BG18" i="19" s="1"/>
  <c r="AV18" i="19"/>
  <c r="AU18" i="19"/>
  <c r="AT18" i="19"/>
  <c r="AS18" i="19"/>
  <c r="BD17" i="19"/>
  <c r="BN17" i="19" s="1"/>
  <c r="BC17" i="19"/>
  <c r="BM17" i="19" s="1"/>
  <c r="BB17" i="19"/>
  <c r="BL17" i="19" s="1"/>
  <c r="BA17" i="19"/>
  <c r="BK17" i="19" s="1"/>
  <c r="AZ17" i="19"/>
  <c r="BJ17" i="19" s="1"/>
  <c r="AY17" i="19"/>
  <c r="BI17" i="19" s="1"/>
  <c r="BQ17" i="19" s="1"/>
  <c r="AX17" i="19"/>
  <c r="BH17" i="19" s="1"/>
  <c r="BP17" i="19" s="1"/>
  <c r="AW17" i="19"/>
  <c r="BG17" i="19" s="1"/>
  <c r="BO17" i="19" s="1"/>
  <c r="AV17" i="19"/>
  <c r="AU17" i="19"/>
  <c r="AT17" i="19"/>
  <c r="AS17" i="19"/>
  <c r="BD16" i="19"/>
  <c r="BN16" i="19" s="1"/>
  <c r="BC16" i="19"/>
  <c r="BM16" i="19" s="1"/>
  <c r="BB16" i="19"/>
  <c r="BL16" i="19" s="1"/>
  <c r="BA16" i="19"/>
  <c r="BK16" i="19" s="1"/>
  <c r="AZ16" i="19"/>
  <c r="BJ16" i="19" s="1"/>
  <c r="BR16" i="19" s="1"/>
  <c r="AY16" i="19"/>
  <c r="BI16" i="19" s="1"/>
  <c r="AX16" i="19"/>
  <c r="BH16" i="19" s="1"/>
  <c r="AW16" i="19"/>
  <c r="BG16" i="19" s="1"/>
  <c r="AV16" i="19"/>
  <c r="AU16" i="19"/>
  <c r="AT16" i="19"/>
  <c r="AS16" i="19"/>
  <c r="BD15" i="19"/>
  <c r="BN15" i="19" s="1"/>
  <c r="BC15" i="19"/>
  <c r="BM15" i="19" s="1"/>
  <c r="BB15" i="19"/>
  <c r="BL15" i="19" s="1"/>
  <c r="BA15" i="19"/>
  <c r="BK15" i="19" s="1"/>
  <c r="AZ15" i="19"/>
  <c r="BJ15" i="19" s="1"/>
  <c r="AY15" i="19"/>
  <c r="BI15" i="19" s="1"/>
  <c r="BQ15" i="19" s="1"/>
  <c r="AX15" i="19"/>
  <c r="BH15" i="19" s="1"/>
  <c r="BP15" i="19" s="1"/>
  <c r="AW15" i="19"/>
  <c r="BG15" i="19" s="1"/>
  <c r="BO15" i="19" s="1"/>
  <c r="AV15" i="19"/>
  <c r="AU15" i="19"/>
  <c r="AT15" i="19"/>
  <c r="AS15" i="19"/>
  <c r="BD14" i="19"/>
  <c r="BN14" i="19" s="1"/>
  <c r="BC14" i="19"/>
  <c r="BM14" i="19" s="1"/>
  <c r="BB14" i="19"/>
  <c r="BL14" i="19" s="1"/>
  <c r="BA14" i="19"/>
  <c r="BK14" i="19" s="1"/>
  <c r="AZ14" i="19"/>
  <c r="BJ14" i="19" s="1"/>
  <c r="BR14" i="19" s="1"/>
  <c r="AY14" i="19"/>
  <c r="BI14" i="19" s="1"/>
  <c r="AX14" i="19"/>
  <c r="BH14" i="19" s="1"/>
  <c r="AW14" i="19"/>
  <c r="BG14" i="19" s="1"/>
  <c r="AV14" i="19"/>
  <c r="AU14" i="19"/>
  <c r="AT14" i="19"/>
  <c r="AS14" i="19"/>
  <c r="CF13" i="19"/>
  <c r="CF313" i="19" s="1"/>
  <c r="CE13" i="19"/>
  <c r="CD13" i="19"/>
  <c r="CD313" i="19" s="1"/>
  <c r="CC13" i="19"/>
  <c r="BD13" i="19"/>
  <c r="BN13" i="19" s="1"/>
  <c r="BC13" i="19"/>
  <c r="BM13" i="19" s="1"/>
  <c r="BB13" i="19"/>
  <c r="BL13" i="19" s="1"/>
  <c r="BA13" i="19"/>
  <c r="BK13" i="19" s="1"/>
  <c r="AZ13" i="19"/>
  <c r="BJ13" i="19" s="1"/>
  <c r="BR13" i="19" s="1"/>
  <c r="AY13" i="19"/>
  <c r="BI13" i="19" s="1"/>
  <c r="AX13" i="19"/>
  <c r="BH13" i="19" s="1"/>
  <c r="AW13" i="19"/>
  <c r="BG13" i="19" s="1"/>
  <c r="AV13" i="19"/>
  <c r="AU13" i="19"/>
  <c r="AT13" i="19"/>
  <c r="AS13" i="19"/>
  <c r="AU37" i="18"/>
  <c r="AH37" i="18"/>
  <c r="AD37" i="18"/>
  <c r="AC37" i="18"/>
  <c r="AB37" i="18"/>
  <c r="AA37" i="18"/>
  <c r="W37" i="18"/>
  <c r="T37" i="18"/>
  <c r="S37" i="18"/>
  <c r="R37" i="18"/>
  <c r="Q37" i="18"/>
  <c r="L37" i="18"/>
  <c r="AV37" i="18" s="1"/>
  <c r="K37" i="18"/>
  <c r="J37" i="18"/>
  <c r="AT37" i="18" s="1"/>
  <c r="I37" i="18"/>
  <c r="AS37" i="18" s="1"/>
  <c r="G37" i="18"/>
  <c r="BD36" i="18"/>
  <c r="BN36" i="18" s="1"/>
  <c r="BC36" i="18"/>
  <c r="BM36" i="18" s="1"/>
  <c r="BB36" i="18"/>
  <c r="BL36" i="18" s="1"/>
  <c r="BA36" i="18"/>
  <c r="BK36" i="18" s="1"/>
  <c r="AZ36" i="18"/>
  <c r="BJ36" i="18" s="1"/>
  <c r="AY36" i="18"/>
  <c r="BI36" i="18" s="1"/>
  <c r="BQ36" i="18" s="1"/>
  <c r="AX36" i="18"/>
  <c r="BH36" i="18" s="1"/>
  <c r="BP36" i="18" s="1"/>
  <c r="AW36" i="18"/>
  <c r="BG36" i="18" s="1"/>
  <c r="BO36" i="18" s="1"/>
  <c r="AV36" i="18"/>
  <c r="AU36" i="18"/>
  <c r="AT36" i="18"/>
  <c r="AS36" i="18"/>
  <c r="BD35" i="18"/>
  <c r="BN35" i="18" s="1"/>
  <c r="BC35" i="18"/>
  <c r="BM35" i="18" s="1"/>
  <c r="BB35" i="18"/>
  <c r="BL35" i="18" s="1"/>
  <c r="BA35" i="18"/>
  <c r="BK35" i="18" s="1"/>
  <c r="AZ35" i="18"/>
  <c r="BJ35" i="18" s="1"/>
  <c r="BR35" i="18" s="1"/>
  <c r="AY35" i="18"/>
  <c r="BI35" i="18" s="1"/>
  <c r="AX35" i="18"/>
  <c r="BH35" i="18" s="1"/>
  <c r="AW35" i="18"/>
  <c r="BG35" i="18" s="1"/>
  <c r="AV35" i="18"/>
  <c r="AU35" i="18"/>
  <c r="AT35" i="18"/>
  <c r="AS35" i="18"/>
  <c r="BD34" i="18"/>
  <c r="BN34" i="18" s="1"/>
  <c r="BC34" i="18"/>
  <c r="BM34" i="18" s="1"/>
  <c r="BB34" i="18"/>
  <c r="BL34" i="18" s="1"/>
  <c r="BA34" i="18"/>
  <c r="BK34" i="18" s="1"/>
  <c r="AZ34" i="18"/>
  <c r="BJ34" i="18" s="1"/>
  <c r="AY34" i="18"/>
  <c r="BI34" i="18" s="1"/>
  <c r="BQ34" i="18" s="1"/>
  <c r="AX34" i="18"/>
  <c r="BH34" i="18" s="1"/>
  <c r="BP34" i="18" s="1"/>
  <c r="AW34" i="18"/>
  <c r="BG34" i="18" s="1"/>
  <c r="BO34" i="18" s="1"/>
  <c r="AV34" i="18"/>
  <c r="AU34" i="18"/>
  <c r="AT34" i="18"/>
  <c r="AS34" i="18"/>
  <c r="BD33" i="18"/>
  <c r="BN33" i="18" s="1"/>
  <c r="BC33" i="18"/>
  <c r="BM33" i="18" s="1"/>
  <c r="BB33" i="18"/>
  <c r="BL33" i="18" s="1"/>
  <c r="BA33" i="18"/>
  <c r="BK33" i="18" s="1"/>
  <c r="AZ33" i="18"/>
  <c r="BJ33" i="18" s="1"/>
  <c r="BR33" i="18" s="1"/>
  <c r="AY33" i="18"/>
  <c r="BI33" i="18" s="1"/>
  <c r="AX33" i="18"/>
  <c r="BH33" i="18" s="1"/>
  <c r="AW33" i="18"/>
  <c r="BG33" i="18" s="1"/>
  <c r="AV33" i="18"/>
  <c r="AU33" i="18"/>
  <c r="AT33" i="18"/>
  <c r="AS33" i="18"/>
  <c r="CF32" i="18"/>
  <c r="CE32" i="18"/>
  <c r="CD32" i="18"/>
  <c r="BD32" i="18"/>
  <c r="BN32" i="18" s="1"/>
  <c r="BC32" i="18"/>
  <c r="BM32" i="18" s="1"/>
  <c r="BB32" i="18"/>
  <c r="BL32" i="18" s="1"/>
  <c r="BA32" i="18"/>
  <c r="BK32" i="18" s="1"/>
  <c r="AZ32" i="18"/>
  <c r="BJ32" i="18" s="1"/>
  <c r="BR32" i="18" s="1"/>
  <c r="AY32" i="18"/>
  <c r="BI32" i="18" s="1"/>
  <c r="BQ32" i="18" s="1"/>
  <c r="AX32" i="18"/>
  <c r="BH32" i="18" s="1"/>
  <c r="AW32" i="18"/>
  <c r="BG32" i="18" s="1"/>
  <c r="AV32" i="18"/>
  <c r="AU32" i="18"/>
  <c r="AT32" i="18"/>
  <c r="AS32" i="18"/>
  <c r="N32" i="18"/>
  <c r="CC32" i="18" s="1"/>
  <c r="CG32" i="18" s="1"/>
  <c r="BD31" i="18"/>
  <c r="BN31" i="18" s="1"/>
  <c r="BC31" i="18"/>
  <c r="BM31" i="18" s="1"/>
  <c r="BB31" i="18"/>
  <c r="BL31" i="18" s="1"/>
  <c r="BA31" i="18"/>
  <c r="BK31" i="18" s="1"/>
  <c r="AZ31" i="18"/>
  <c r="BJ31" i="18" s="1"/>
  <c r="AY31" i="18"/>
  <c r="BI31" i="18" s="1"/>
  <c r="BQ31" i="18" s="1"/>
  <c r="AX31" i="18"/>
  <c r="BH31" i="18" s="1"/>
  <c r="BP31" i="18" s="1"/>
  <c r="AW31" i="18"/>
  <c r="BG31" i="18" s="1"/>
  <c r="BO31" i="18" s="1"/>
  <c r="AV31" i="18"/>
  <c r="AU31" i="18"/>
  <c r="AT31" i="18"/>
  <c r="AS31" i="18"/>
  <c r="BD30" i="18"/>
  <c r="BN30" i="18" s="1"/>
  <c r="BC30" i="18"/>
  <c r="BM30" i="18" s="1"/>
  <c r="BB30" i="18"/>
  <c r="BL30" i="18" s="1"/>
  <c r="BA30" i="18"/>
  <c r="BK30" i="18" s="1"/>
  <c r="AZ30" i="18"/>
  <c r="BJ30" i="18" s="1"/>
  <c r="BR30" i="18" s="1"/>
  <c r="AY30" i="18"/>
  <c r="BI30" i="18" s="1"/>
  <c r="AX30" i="18"/>
  <c r="BH30" i="18" s="1"/>
  <c r="AW30" i="18"/>
  <c r="BG30" i="18" s="1"/>
  <c r="AV30" i="18"/>
  <c r="AU30" i="18"/>
  <c r="AT30" i="18"/>
  <c r="AS30" i="18"/>
  <c r="BD29" i="18"/>
  <c r="BN29" i="18" s="1"/>
  <c r="BC29" i="18"/>
  <c r="BM29" i="18" s="1"/>
  <c r="BB29" i="18"/>
  <c r="BL29" i="18" s="1"/>
  <c r="BA29" i="18"/>
  <c r="BK29" i="18" s="1"/>
  <c r="AZ29" i="18"/>
  <c r="BJ29" i="18" s="1"/>
  <c r="AY29" i="18"/>
  <c r="BI29" i="18" s="1"/>
  <c r="BQ29" i="18" s="1"/>
  <c r="AX29" i="18"/>
  <c r="BH29" i="18" s="1"/>
  <c r="AW29" i="18"/>
  <c r="BG29" i="18" s="1"/>
  <c r="BO29" i="18" s="1"/>
  <c r="AV29" i="18"/>
  <c r="AU29" i="18"/>
  <c r="AT29" i="18"/>
  <c r="AS29" i="18"/>
  <c r="BD28" i="18"/>
  <c r="BN28" i="18" s="1"/>
  <c r="BC28" i="18"/>
  <c r="BM28" i="18" s="1"/>
  <c r="BB28" i="18"/>
  <c r="BL28" i="18" s="1"/>
  <c r="BA28" i="18"/>
  <c r="BK28" i="18" s="1"/>
  <c r="AZ28" i="18"/>
  <c r="BJ28" i="18" s="1"/>
  <c r="BR28" i="18" s="1"/>
  <c r="AY28" i="18"/>
  <c r="BI28" i="18" s="1"/>
  <c r="AX28" i="18"/>
  <c r="BH28" i="18" s="1"/>
  <c r="BP28" i="18" s="1"/>
  <c r="AW28" i="18"/>
  <c r="BG28" i="18" s="1"/>
  <c r="AV28" i="18"/>
  <c r="AU28" i="18"/>
  <c r="AT28" i="18"/>
  <c r="AS28" i="18"/>
  <c r="CF27" i="18"/>
  <c r="CD27" i="18"/>
  <c r="BD27" i="18"/>
  <c r="BN27" i="18" s="1"/>
  <c r="BC27" i="18"/>
  <c r="BM27" i="18" s="1"/>
  <c r="BB27" i="18"/>
  <c r="BL27" i="18" s="1"/>
  <c r="BA27" i="18"/>
  <c r="BK27" i="18" s="1"/>
  <c r="AZ27" i="18"/>
  <c r="BJ27" i="18" s="1"/>
  <c r="AY27" i="18"/>
  <c r="BI27" i="18" s="1"/>
  <c r="BQ27" i="18" s="1"/>
  <c r="AX27" i="18"/>
  <c r="BH27" i="18" s="1"/>
  <c r="BP27" i="18" s="1"/>
  <c r="AW27" i="18"/>
  <c r="BG27" i="18" s="1"/>
  <c r="AV27" i="18"/>
  <c r="AU27" i="18"/>
  <c r="AT27" i="18"/>
  <c r="AS27" i="18"/>
  <c r="N27" i="18"/>
  <c r="CE27" i="18" s="1"/>
  <c r="BD26" i="18"/>
  <c r="BN26" i="18" s="1"/>
  <c r="BC26" i="18"/>
  <c r="BM26" i="18" s="1"/>
  <c r="BB26" i="18"/>
  <c r="BL26" i="18" s="1"/>
  <c r="BA26" i="18"/>
  <c r="BK26" i="18" s="1"/>
  <c r="AZ26" i="18"/>
  <c r="BJ26" i="18" s="1"/>
  <c r="AY26" i="18"/>
  <c r="BI26" i="18" s="1"/>
  <c r="AX26" i="18"/>
  <c r="BH26" i="18" s="1"/>
  <c r="BP26" i="18" s="1"/>
  <c r="AW26" i="18"/>
  <c r="BG26" i="18" s="1"/>
  <c r="AV26" i="18"/>
  <c r="AU26" i="18"/>
  <c r="AT26" i="18"/>
  <c r="AS26" i="18"/>
  <c r="BD25" i="18"/>
  <c r="BN25" i="18" s="1"/>
  <c r="BC25" i="18"/>
  <c r="BM25" i="18" s="1"/>
  <c r="BB25" i="18"/>
  <c r="BL25" i="18" s="1"/>
  <c r="BA25" i="18"/>
  <c r="BK25" i="18" s="1"/>
  <c r="AZ25" i="18"/>
  <c r="BJ25" i="18" s="1"/>
  <c r="BR25" i="18" s="1"/>
  <c r="AY25" i="18"/>
  <c r="BI25" i="18" s="1"/>
  <c r="BQ25" i="18" s="1"/>
  <c r="AX25" i="18"/>
  <c r="BH25" i="18" s="1"/>
  <c r="AW25" i="18"/>
  <c r="BG25" i="18" s="1"/>
  <c r="BO25" i="18" s="1"/>
  <c r="AV25" i="18"/>
  <c r="AU25" i="18"/>
  <c r="AT25" i="18"/>
  <c r="AS25" i="18"/>
  <c r="BD24" i="18"/>
  <c r="BN24" i="18" s="1"/>
  <c r="BC24" i="18"/>
  <c r="BM24" i="18" s="1"/>
  <c r="BB24" i="18"/>
  <c r="BL24" i="18" s="1"/>
  <c r="BA24" i="18"/>
  <c r="BK24" i="18" s="1"/>
  <c r="AZ24" i="18"/>
  <c r="BJ24" i="18" s="1"/>
  <c r="AY24" i="18"/>
  <c r="BI24" i="18" s="1"/>
  <c r="AX24" i="18"/>
  <c r="BH24" i="18" s="1"/>
  <c r="BP24" i="18" s="1"/>
  <c r="AW24" i="18"/>
  <c r="BG24" i="18" s="1"/>
  <c r="AV24" i="18"/>
  <c r="AU24" i="18"/>
  <c r="AT24" i="18"/>
  <c r="AS24" i="18"/>
  <c r="CF23" i="18"/>
  <c r="CE23" i="18"/>
  <c r="CD23" i="18"/>
  <c r="CC23" i="18"/>
  <c r="CG23" i="18" s="1"/>
  <c r="BD23" i="18"/>
  <c r="BN23" i="18" s="1"/>
  <c r="BC23" i="18"/>
  <c r="BM23" i="18" s="1"/>
  <c r="BB23" i="18"/>
  <c r="BL23" i="18" s="1"/>
  <c r="BA23" i="18"/>
  <c r="BK23" i="18" s="1"/>
  <c r="AZ23" i="18"/>
  <c r="BJ23" i="18" s="1"/>
  <c r="AY23" i="18"/>
  <c r="BI23" i="18" s="1"/>
  <c r="AX23" i="18"/>
  <c r="BH23" i="18" s="1"/>
  <c r="BP23" i="18" s="1"/>
  <c r="AW23" i="18"/>
  <c r="BG23" i="18" s="1"/>
  <c r="AV23" i="18"/>
  <c r="AU23" i="18"/>
  <c r="AT23" i="18"/>
  <c r="AS23" i="18"/>
  <c r="N23" i="18"/>
  <c r="BD22" i="18"/>
  <c r="BN22" i="18" s="1"/>
  <c r="BC22" i="18"/>
  <c r="BM22" i="18" s="1"/>
  <c r="BB22" i="18"/>
  <c r="BL22" i="18" s="1"/>
  <c r="BA22" i="18"/>
  <c r="BK22" i="18" s="1"/>
  <c r="AZ22" i="18"/>
  <c r="BJ22" i="18" s="1"/>
  <c r="BR22" i="18" s="1"/>
  <c r="AY22" i="18"/>
  <c r="BI22" i="18" s="1"/>
  <c r="AX22" i="18"/>
  <c r="BH22" i="18" s="1"/>
  <c r="BP22" i="18" s="1"/>
  <c r="AW22" i="18"/>
  <c r="BG22" i="18" s="1"/>
  <c r="AV22" i="18"/>
  <c r="AU22" i="18"/>
  <c r="AT22" i="18"/>
  <c r="AS22" i="18"/>
  <c r="AY21" i="18"/>
  <c r="AX21" i="18"/>
  <c r="AW21" i="18"/>
  <c r="BD20" i="18"/>
  <c r="BN20" i="18" s="1"/>
  <c r="BC20" i="18"/>
  <c r="BM20" i="18" s="1"/>
  <c r="BB20" i="18"/>
  <c r="BL20" i="18" s="1"/>
  <c r="BA20" i="18"/>
  <c r="BK20" i="18" s="1"/>
  <c r="AZ20" i="18"/>
  <c r="BJ20" i="18" s="1"/>
  <c r="BR20" i="18" s="1"/>
  <c r="AY20" i="18"/>
  <c r="BI20" i="18" s="1"/>
  <c r="BQ20" i="18" s="1"/>
  <c r="AX20" i="18"/>
  <c r="BH20" i="18" s="1"/>
  <c r="AW20" i="18"/>
  <c r="BG20" i="18" s="1"/>
  <c r="BO20" i="18" s="1"/>
  <c r="AV20" i="18"/>
  <c r="AU20" i="18"/>
  <c r="AT20" i="18"/>
  <c r="AS20" i="18"/>
  <c r="BD19" i="18"/>
  <c r="BN19" i="18" s="1"/>
  <c r="BC19" i="18"/>
  <c r="BM19" i="18" s="1"/>
  <c r="BB19" i="18"/>
  <c r="BL19" i="18" s="1"/>
  <c r="BA19" i="18"/>
  <c r="BK19" i="18" s="1"/>
  <c r="AZ19" i="18"/>
  <c r="BJ19" i="18" s="1"/>
  <c r="AY19" i="18"/>
  <c r="BI19" i="18" s="1"/>
  <c r="AX19" i="18"/>
  <c r="BH19" i="18" s="1"/>
  <c r="AW19" i="18"/>
  <c r="BG19" i="18" s="1"/>
  <c r="AV19" i="18"/>
  <c r="AU19" i="18"/>
  <c r="AT19" i="18"/>
  <c r="AS19" i="18"/>
  <c r="BK18" i="18"/>
  <c r="BD18" i="18"/>
  <c r="BN18" i="18" s="1"/>
  <c r="BC18" i="18"/>
  <c r="BM18" i="18" s="1"/>
  <c r="BB18" i="18"/>
  <c r="BL18" i="18" s="1"/>
  <c r="BA18" i="18"/>
  <c r="AZ18" i="18"/>
  <c r="BJ18" i="18" s="1"/>
  <c r="BR18" i="18" s="1"/>
  <c r="AY18" i="18"/>
  <c r="BI18" i="18" s="1"/>
  <c r="BQ18" i="18" s="1"/>
  <c r="AX18" i="18"/>
  <c r="BH18" i="18" s="1"/>
  <c r="BP18" i="18" s="1"/>
  <c r="AW18" i="18"/>
  <c r="BG18" i="18" s="1"/>
  <c r="BO18" i="18" s="1"/>
  <c r="AV18" i="18"/>
  <c r="AU18" i="18"/>
  <c r="AT18" i="18"/>
  <c r="AS18" i="18"/>
  <c r="BD17" i="18"/>
  <c r="BN17" i="18" s="1"/>
  <c r="BC17" i="18"/>
  <c r="BM17" i="18" s="1"/>
  <c r="BB17" i="18"/>
  <c r="BL17" i="18" s="1"/>
  <c r="BA17" i="18"/>
  <c r="BK17" i="18" s="1"/>
  <c r="AZ17" i="18"/>
  <c r="BJ17" i="18" s="1"/>
  <c r="AY17" i="18"/>
  <c r="BI17" i="18" s="1"/>
  <c r="AX17" i="18"/>
  <c r="BH17" i="18" s="1"/>
  <c r="BP17" i="18" s="1"/>
  <c r="AW17" i="18"/>
  <c r="BG17" i="18" s="1"/>
  <c r="BO17" i="18" s="1"/>
  <c r="AV17" i="18"/>
  <c r="AU17" i="18"/>
  <c r="AT17" i="18"/>
  <c r="AS17" i="18"/>
  <c r="CF16" i="18"/>
  <c r="CE16" i="18"/>
  <c r="CD16" i="18"/>
  <c r="BN16" i="18"/>
  <c r="BD16" i="18"/>
  <c r="BC16" i="18"/>
  <c r="BM16" i="18" s="1"/>
  <c r="BB16" i="18"/>
  <c r="BL16" i="18" s="1"/>
  <c r="BA16" i="18"/>
  <c r="BK16" i="18" s="1"/>
  <c r="AZ16" i="18"/>
  <c r="BJ16" i="18" s="1"/>
  <c r="BR16" i="18" s="1"/>
  <c r="AY16" i="18"/>
  <c r="BI16" i="18" s="1"/>
  <c r="AX16" i="18"/>
  <c r="BH16" i="18" s="1"/>
  <c r="BP16" i="18" s="1"/>
  <c r="AW16" i="18"/>
  <c r="BG16" i="18" s="1"/>
  <c r="AV16" i="18"/>
  <c r="AU16" i="18"/>
  <c r="AT16" i="18"/>
  <c r="AS16" i="18"/>
  <c r="N16" i="18"/>
  <c r="CC16" i="18" s="1"/>
  <c r="CG16" i="18" s="1"/>
  <c r="BD15" i="18"/>
  <c r="BN15" i="18" s="1"/>
  <c r="BC15" i="18"/>
  <c r="BM15" i="18" s="1"/>
  <c r="BB15" i="18"/>
  <c r="BL15" i="18" s="1"/>
  <c r="BA15" i="18"/>
  <c r="BK15" i="18" s="1"/>
  <c r="AZ15" i="18"/>
  <c r="BJ15" i="18" s="1"/>
  <c r="AY15" i="18"/>
  <c r="BI15" i="18" s="1"/>
  <c r="BQ15" i="18" s="1"/>
  <c r="AX15" i="18"/>
  <c r="BH15" i="18" s="1"/>
  <c r="AW15" i="18"/>
  <c r="BG15" i="18" s="1"/>
  <c r="BO15" i="18" s="1"/>
  <c r="AV15" i="18"/>
  <c r="AU15" i="18"/>
  <c r="AT15" i="18"/>
  <c r="AS15" i="18"/>
  <c r="BQ14" i="18"/>
  <c r="BI14" i="18"/>
  <c r="BD14" i="18"/>
  <c r="BN14" i="18" s="1"/>
  <c r="BC14" i="18"/>
  <c r="BM14" i="18" s="1"/>
  <c r="BB14" i="18"/>
  <c r="BL14" i="18" s="1"/>
  <c r="BA14" i="18"/>
  <c r="BK14" i="18" s="1"/>
  <c r="AZ14" i="18"/>
  <c r="BJ14" i="18" s="1"/>
  <c r="AY14" i="18"/>
  <c r="AX14" i="18"/>
  <c r="BH14" i="18" s="1"/>
  <c r="AW14" i="18"/>
  <c r="BG14" i="18" s="1"/>
  <c r="BO14" i="18" s="1"/>
  <c r="AV14" i="18"/>
  <c r="AU14" i="18"/>
  <c r="AT14" i="18"/>
  <c r="AS14" i="18"/>
  <c r="CF13" i="18"/>
  <c r="CF37" i="18" s="1"/>
  <c r="CE13" i="18"/>
  <c r="CE37" i="18" s="1"/>
  <c r="CD13" i="18"/>
  <c r="CC13" i="18"/>
  <c r="BD13" i="18"/>
  <c r="BN13" i="18" s="1"/>
  <c r="BC13" i="18"/>
  <c r="BM13" i="18" s="1"/>
  <c r="BB13" i="18"/>
  <c r="BL13" i="18" s="1"/>
  <c r="BA13" i="18"/>
  <c r="BK13" i="18" s="1"/>
  <c r="AZ13" i="18"/>
  <c r="BJ13" i="18" s="1"/>
  <c r="BR13" i="18" s="1"/>
  <c r="AY13" i="18"/>
  <c r="BI13" i="18" s="1"/>
  <c r="AX13" i="18"/>
  <c r="BH13" i="18" s="1"/>
  <c r="AW13" i="18"/>
  <c r="BG13" i="18" s="1"/>
  <c r="BO13" i="18" s="1"/>
  <c r="BS13" i="18" s="1"/>
  <c r="AV13" i="18"/>
  <c r="AU13" i="18"/>
  <c r="AT13" i="18"/>
  <c r="AS13" i="18"/>
  <c r="N13" i="18"/>
  <c r="N37" i="18" s="1"/>
  <c r="BQ15" i="21" l="1"/>
  <c r="BO17" i="21"/>
  <c r="BQ18" i="21"/>
  <c r="BQ20" i="21"/>
  <c r="BQ24" i="21"/>
  <c r="BP28" i="21"/>
  <c r="BR31" i="21"/>
  <c r="BP33" i="21"/>
  <c r="BP35" i="21"/>
  <c r="BP37" i="21"/>
  <c r="BR39" i="21"/>
  <c r="BV38" i="21" s="1"/>
  <c r="BZ38" i="21" s="1"/>
  <c r="BR41" i="21"/>
  <c r="BR43" i="21"/>
  <c r="BR45" i="21"/>
  <c r="BR47" i="21"/>
  <c r="BP49" i="21"/>
  <c r="BP51" i="21"/>
  <c r="BP53" i="21"/>
  <c r="BP55" i="21"/>
  <c r="BP57" i="21"/>
  <c r="BR60" i="21"/>
  <c r="BV58" i="21" s="1"/>
  <c r="BZ58" i="21" s="1"/>
  <c r="BR62" i="21"/>
  <c r="BR64" i="21"/>
  <c r="BR66" i="21"/>
  <c r="BV18" i="21"/>
  <c r="BZ18" i="21" s="1"/>
  <c r="BR28" i="21"/>
  <c r="BO16" i="21"/>
  <c r="BR17" i="21"/>
  <c r="BR19" i="21"/>
  <c r="BP22" i="21"/>
  <c r="BR23" i="21"/>
  <c r="BP26" i="21"/>
  <c r="BR27" i="21"/>
  <c r="BQ29" i="21"/>
  <c r="BO32" i="21"/>
  <c r="BO34" i="21"/>
  <c r="BO36" i="21"/>
  <c r="BQ40" i="21"/>
  <c r="BQ42" i="21"/>
  <c r="BQ44" i="21"/>
  <c r="BQ46" i="21"/>
  <c r="BP48" i="21"/>
  <c r="BO50" i="21"/>
  <c r="BS48" i="21" s="1"/>
  <c r="BW48" i="21" s="1"/>
  <c r="CA48" i="21" s="1"/>
  <c r="BO52" i="21"/>
  <c r="BO54" i="21"/>
  <c r="BO56" i="21"/>
  <c r="BQ59" i="21"/>
  <c r="BQ61" i="21"/>
  <c r="BQ63" i="21"/>
  <c r="BQ65" i="21"/>
  <c r="BQ67" i="21"/>
  <c r="BP73" i="21"/>
  <c r="BT68" i="21" s="1"/>
  <c r="BX68" i="21" s="1"/>
  <c r="BP14" i="21"/>
  <c r="BT14" i="21" s="1"/>
  <c r="BQ16" i="21"/>
  <c r="BP21" i="21"/>
  <c r="BT18" i="21" s="1"/>
  <c r="BX18" i="21" s="1"/>
  <c r="BR22" i="21"/>
  <c r="BP25" i="21"/>
  <c r="BR26" i="21"/>
  <c r="BO31" i="21"/>
  <c r="BS28" i="21" s="1"/>
  <c r="BW28" i="21" s="1"/>
  <c r="CA28" i="21" s="1"/>
  <c r="BQ32" i="21"/>
  <c r="BU28" i="21" s="1"/>
  <c r="BY28" i="21" s="1"/>
  <c r="BQ34" i="21"/>
  <c r="BQ36" i="21"/>
  <c r="BP38" i="21"/>
  <c r="BO39" i="21"/>
  <c r="BO41" i="21"/>
  <c r="BS38" i="21" s="1"/>
  <c r="BW38" i="21" s="1"/>
  <c r="CA38" i="21" s="1"/>
  <c r="BO43" i="21"/>
  <c r="BO45" i="21"/>
  <c r="BO47" i="21"/>
  <c r="BR48" i="21"/>
  <c r="BQ50" i="21"/>
  <c r="BQ52" i="21"/>
  <c r="BU48" i="21" s="1"/>
  <c r="BY48" i="21" s="1"/>
  <c r="BQ54" i="21"/>
  <c r="BQ56" i="21"/>
  <c r="BP58" i="21"/>
  <c r="BO60" i="21"/>
  <c r="BS58" i="21" s="1"/>
  <c r="BW58" i="21" s="1"/>
  <c r="CA58" i="21" s="1"/>
  <c r="BO62" i="21"/>
  <c r="BO64" i="21"/>
  <c r="BO66" i="21"/>
  <c r="BR70" i="21"/>
  <c r="BV68" i="21" s="1"/>
  <c r="BZ68" i="21" s="1"/>
  <c r="BR73" i="21"/>
  <c r="BQ14" i="21"/>
  <c r="BU14" i="21" s="1"/>
  <c r="CC288" i="21"/>
  <c r="CG14" i="21"/>
  <c r="CG288" i="21" s="1"/>
  <c r="BO15" i="21"/>
  <c r="BS14" i="21" s="1"/>
  <c r="BR16" i="21"/>
  <c r="BV14" i="21" s="1"/>
  <c r="BO18" i="21"/>
  <c r="BS18" i="21" s="1"/>
  <c r="BW18" i="21" s="1"/>
  <c r="BQ21" i="21"/>
  <c r="BQ25" i="21"/>
  <c r="BR32" i="21"/>
  <c r="BR34" i="21"/>
  <c r="BR36" i="21"/>
  <c r="BQ38" i="21"/>
  <c r="BP39" i="21"/>
  <c r="BP41" i="21"/>
  <c r="BP43" i="21"/>
  <c r="BP45" i="21"/>
  <c r="BP47" i="21"/>
  <c r="BR50" i="21"/>
  <c r="BR52" i="21"/>
  <c r="BR54" i="21"/>
  <c r="BR56" i="21"/>
  <c r="BQ58" i="21"/>
  <c r="BP60" i="21"/>
  <c r="BP62" i="21"/>
  <c r="BP64" i="21"/>
  <c r="BP66" i="21"/>
  <c r="BS68" i="21"/>
  <c r="BW68" i="21" s="1"/>
  <c r="CA68" i="21" s="1"/>
  <c r="BP69" i="21"/>
  <c r="BP72" i="21"/>
  <c r="CD68" i="21"/>
  <c r="CE68" i="21"/>
  <c r="CF68" i="21"/>
  <c r="BR76" i="21"/>
  <c r="BP77" i="21"/>
  <c r="BO78" i="21"/>
  <c r="BQ79" i="21"/>
  <c r="BQ80" i="21"/>
  <c r="BO83" i="21"/>
  <c r="BQ84" i="21"/>
  <c r="BO87" i="21"/>
  <c r="BP88" i="21"/>
  <c r="BP90" i="21"/>
  <c r="BR91" i="21"/>
  <c r="BP94" i="21"/>
  <c r="BR95" i="21"/>
  <c r="BO98" i="21"/>
  <c r="BS98" i="21" s="1"/>
  <c r="BW98" i="21" s="1"/>
  <c r="CA98" i="21" s="1"/>
  <c r="BP101" i="21"/>
  <c r="CC58" i="21"/>
  <c r="CG58" i="21" s="1"/>
  <c r="BT78" i="21"/>
  <c r="BX78" i="21" s="1"/>
  <c r="BU88" i="21"/>
  <c r="BY88" i="21" s="1"/>
  <c r="BQ101" i="21"/>
  <c r="CC48" i="21"/>
  <c r="CG48" i="21" s="1"/>
  <c r="CD58" i="21"/>
  <c r="BR77" i="21"/>
  <c r="BQ78" i="21"/>
  <c r="BU78" i="21" s="1"/>
  <c r="BY78" i="21" s="1"/>
  <c r="BO82" i="21"/>
  <c r="BQ83" i="21"/>
  <c r="BO86" i="21"/>
  <c r="BQ87" i="21"/>
  <c r="BR88" i="21"/>
  <c r="BP89" i="21"/>
  <c r="BR90" i="21"/>
  <c r="BP93" i="21"/>
  <c r="BR94" i="21"/>
  <c r="BP97" i="21"/>
  <c r="BQ98" i="21"/>
  <c r="BP100" i="21"/>
  <c r="BT98" i="21" s="1"/>
  <c r="BX98" i="21" s="1"/>
  <c r="BP104" i="21"/>
  <c r="N288" i="21"/>
  <c r="CD48" i="21"/>
  <c r="BR78" i="21"/>
  <c r="BR83" i="21"/>
  <c r="BR87" i="21"/>
  <c r="BO92" i="21"/>
  <c r="BS88" i="21" s="1"/>
  <c r="BW88" i="21" s="1"/>
  <c r="CA88" i="21" s="1"/>
  <c r="BO96" i="21"/>
  <c r="BR98" i="21"/>
  <c r="BV98" i="21" s="1"/>
  <c r="BZ98" i="21" s="1"/>
  <c r="BO99" i="21"/>
  <c r="BQ100" i="21"/>
  <c r="BO103" i="21"/>
  <c r="BQ104" i="21"/>
  <c r="BQ114" i="21"/>
  <c r="BQ68" i="21"/>
  <c r="BQ75" i="21"/>
  <c r="BR82" i="21"/>
  <c r="BR86" i="21"/>
  <c r="BO91" i="21"/>
  <c r="BO95" i="21"/>
  <c r="BQ99" i="21"/>
  <c r="BQ103" i="21"/>
  <c r="BO112" i="21"/>
  <c r="BS108" i="21" s="1"/>
  <c r="BW108" i="21" s="1"/>
  <c r="CA108" i="21" s="1"/>
  <c r="BP150" i="21"/>
  <c r="BQ115" i="21"/>
  <c r="BP116" i="21"/>
  <c r="BO118" i="21"/>
  <c r="BO121" i="21"/>
  <c r="BQ123" i="21"/>
  <c r="BR124" i="21"/>
  <c r="BR129" i="21"/>
  <c r="BV128" i="21" s="1"/>
  <c r="BZ128" i="21" s="1"/>
  <c r="BQ131" i="21"/>
  <c r="BO143" i="21"/>
  <c r="BQ144" i="21"/>
  <c r="BQ145" i="21"/>
  <c r="BV158" i="21"/>
  <c r="BZ158" i="21" s="1"/>
  <c r="BR107" i="21"/>
  <c r="BP109" i="21"/>
  <c r="BT108" i="21" s="1"/>
  <c r="BX108" i="21" s="1"/>
  <c r="BQ116" i="21"/>
  <c r="BU108" i="21" s="1"/>
  <c r="BY108" i="21" s="1"/>
  <c r="BP117" i="21"/>
  <c r="BP118" i="21"/>
  <c r="BT118" i="21" s="1"/>
  <c r="BX118" i="21" s="1"/>
  <c r="BO120" i="21"/>
  <c r="BQ122" i="21"/>
  <c r="BR123" i="21"/>
  <c r="BQ117" i="21"/>
  <c r="BR122" i="21"/>
  <c r="BQ110" i="21"/>
  <c r="BP111" i="21"/>
  <c r="BR117" i="21"/>
  <c r="BR118" i="21"/>
  <c r="BQ120" i="21"/>
  <c r="BU118" i="21" s="1"/>
  <c r="BY118" i="21" s="1"/>
  <c r="BR121" i="21"/>
  <c r="BO126" i="21"/>
  <c r="BP128" i="21"/>
  <c r="BT128" i="21" s="1"/>
  <c r="BX128" i="21" s="1"/>
  <c r="BO136" i="21"/>
  <c r="BO138" i="21"/>
  <c r="BS138" i="21" s="1"/>
  <c r="BW138" i="21" s="1"/>
  <c r="CA138" i="21" s="1"/>
  <c r="BQ138" i="21"/>
  <c r="BO153" i="21"/>
  <c r="BR153" i="21"/>
  <c r="BV148" i="21" s="1"/>
  <c r="BZ148" i="21" s="1"/>
  <c r="BQ128" i="21"/>
  <c r="BT148" i="21"/>
  <c r="BX148" i="21" s="1"/>
  <c r="BR106" i="21"/>
  <c r="BR119" i="21"/>
  <c r="BR127" i="21"/>
  <c r="BO135" i="21"/>
  <c r="BR135" i="21"/>
  <c r="BQ153" i="21"/>
  <c r="BO170" i="21"/>
  <c r="BR108" i="21"/>
  <c r="BV108" i="21" s="1"/>
  <c r="BZ108" i="21" s="1"/>
  <c r="BQ113" i="21"/>
  <c r="BP114" i="21"/>
  <c r="BO123" i="21"/>
  <c r="BQ125" i="21"/>
  <c r="BR126" i="21"/>
  <c r="BP129" i="21"/>
  <c r="BO131" i="21"/>
  <c r="BS128" i="21" s="1"/>
  <c r="BW128" i="21" s="1"/>
  <c r="CA128" i="21" s="1"/>
  <c r="CE138" i="21"/>
  <c r="CC138" i="21"/>
  <c r="CG138" i="21" s="1"/>
  <c r="CF138" i="21"/>
  <c r="BO145" i="21"/>
  <c r="BQ146" i="21"/>
  <c r="BQ147" i="21"/>
  <c r="CF168" i="21"/>
  <c r="CE168" i="21"/>
  <c r="CD168" i="21"/>
  <c r="CC168" i="21"/>
  <c r="CG168" i="21" s="1"/>
  <c r="CD118" i="21"/>
  <c r="CE128" i="21"/>
  <c r="BR139" i="21"/>
  <c r="BR141" i="21"/>
  <c r="BV138" i="21" s="1"/>
  <c r="BZ138" i="21" s="1"/>
  <c r="BR143" i="21"/>
  <c r="BR145" i="21"/>
  <c r="BR147" i="21"/>
  <c r="BQ150" i="21"/>
  <c r="BR156" i="21"/>
  <c r="BR175" i="21"/>
  <c r="BP140" i="21"/>
  <c r="BP142" i="21"/>
  <c r="BP144" i="21"/>
  <c r="BP146" i="21"/>
  <c r="BO148" i="21"/>
  <c r="BS148" i="21" s="1"/>
  <c r="BW148" i="21" s="1"/>
  <c r="CA148" i="21" s="1"/>
  <c r="CD148" i="21"/>
  <c r="BQ152" i="21"/>
  <c r="BP158" i="21"/>
  <c r="BR162" i="21"/>
  <c r="BQ133" i="21"/>
  <c r="BQ137" i="21"/>
  <c r="CE148" i="21"/>
  <c r="BQ149" i="21"/>
  <c r="BO155" i="21"/>
  <c r="BU188" i="21"/>
  <c r="BY188" i="21" s="1"/>
  <c r="CF158" i="21"/>
  <c r="CE158" i="21"/>
  <c r="CD158" i="21"/>
  <c r="CC158" i="21"/>
  <c r="CG158" i="21" s="1"/>
  <c r="BQ132" i="21"/>
  <c r="BQ136" i="21"/>
  <c r="BQ151" i="21"/>
  <c r="BU148" i="21" s="1"/>
  <c r="BY148" i="21" s="1"/>
  <c r="BO159" i="21"/>
  <c r="BP139" i="21"/>
  <c r="BT138" i="21" s="1"/>
  <c r="BX138" i="21" s="1"/>
  <c r="BP141" i="21"/>
  <c r="BP143" i="21"/>
  <c r="BP145" i="21"/>
  <c r="BP147" i="21"/>
  <c r="BO166" i="21"/>
  <c r="BO158" i="21"/>
  <c r="BQ160" i="21"/>
  <c r="BO161" i="21"/>
  <c r="BQ164" i="21"/>
  <c r="BO165" i="21"/>
  <c r="BP168" i="21"/>
  <c r="BQ171" i="21"/>
  <c r="BQ175" i="21"/>
  <c r="BO183" i="21"/>
  <c r="BQ185" i="21"/>
  <c r="BU198" i="21"/>
  <c r="BY198" i="21" s="1"/>
  <c r="BO216" i="21"/>
  <c r="BP220" i="21"/>
  <c r="BP229" i="21"/>
  <c r="BT228" i="21" s="1"/>
  <c r="BX228" i="21" s="1"/>
  <c r="BV208" i="21"/>
  <c r="BZ208" i="21" s="1"/>
  <c r="BO163" i="21"/>
  <c r="BQ166" i="21"/>
  <c r="BO167" i="21"/>
  <c r="BQ169" i="21"/>
  <c r="BU168" i="21" s="1"/>
  <c r="BY168" i="21" s="1"/>
  <c r="BQ173" i="21"/>
  <c r="BQ177" i="21"/>
  <c r="BO184" i="21"/>
  <c r="BQ184" i="21"/>
  <c r="BT188" i="21"/>
  <c r="BX188" i="21" s="1"/>
  <c r="BP157" i="21"/>
  <c r="BP159" i="21"/>
  <c r="BP163" i="21"/>
  <c r="BP167" i="21"/>
  <c r="BR169" i="21"/>
  <c r="BV168" i="21" s="1"/>
  <c r="BZ168" i="21" s="1"/>
  <c r="BP170" i="21"/>
  <c r="BR173" i="21"/>
  <c r="BP174" i="21"/>
  <c r="BR177" i="21"/>
  <c r="BO178" i="21"/>
  <c r="BP184" i="21"/>
  <c r="BO203" i="21"/>
  <c r="BR207" i="21"/>
  <c r="BQ159" i="21"/>
  <c r="BU158" i="21" s="1"/>
  <c r="BY158" i="21" s="1"/>
  <c r="BO160" i="21"/>
  <c r="BQ163" i="21"/>
  <c r="BO164" i="21"/>
  <c r="BQ167" i="21"/>
  <c r="BQ170" i="21"/>
  <c r="BQ174" i="21"/>
  <c r="BP178" i="21"/>
  <c r="CD188" i="21"/>
  <c r="CC188" i="21"/>
  <c r="CG188" i="21" s="1"/>
  <c r="CE188" i="21"/>
  <c r="BR188" i="21"/>
  <c r="BV188" i="21" s="1"/>
  <c r="BZ188" i="21" s="1"/>
  <c r="BP156" i="21"/>
  <c r="BP160" i="21"/>
  <c r="BP164" i="21"/>
  <c r="BO168" i="21"/>
  <c r="BR170" i="21"/>
  <c r="BP171" i="21"/>
  <c r="BR174" i="21"/>
  <c r="BP175" i="21"/>
  <c r="BQ178" i="21"/>
  <c r="BU178" i="21" s="1"/>
  <c r="BY178" i="21" s="1"/>
  <c r="BP185" i="21"/>
  <c r="BO214" i="21"/>
  <c r="BR218" i="21"/>
  <c r="BV218" i="21" s="1"/>
  <c r="BZ218" i="21" s="1"/>
  <c r="BP203" i="21"/>
  <c r="BO204" i="21"/>
  <c r="BS198" i="21" s="1"/>
  <c r="BW198" i="21" s="1"/>
  <c r="CA198" i="21" s="1"/>
  <c r="CF208" i="21"/>
  <c r="CE208" i="21"/>
  <c r="CC208" i="21"/>
  <c r="CG208" i="21" s="1"/>
  <c r="CD208" i="21"/>
  <c r="BQ209" i="21"/>
  <c r="BU208" i="21" s="1"/>
  <c r="BY208" i="21" s="1"/>
  <c r="BP221" i="21"/>
  <c r="BT218" i="21" s="1"/>
  <c r="BX218" i="21" s="1"/>
  <c r="BO225" i="21"/>
  <c r="BO242" i="21"/>
  <c r="BO189" i="21"/>
  <c r="BO191" i="21"/>
  <c r="BS188" i="21" s="1"/>
  <c r="BW188" i="21" s="1"/>
  <c r="CA188" i="21" s="1"/>
  <c r="BO193" i="21"/>
  <c r="BO195" i="21"/>
  <c r="BO197" i="21"/>
  <c r="CE198" i="21"/>
  <c r="CD198" i="21"/>
  <c r="BO201" i="21"/>
  <c r="BP204" i="21"/>
  <c r="BO205" i="21"/>
  <c r="BP210" i="21"/>
  <c r="BT208" i="21" s="1"/>
  <c r="BX208" i="21" s="1"/>
  <c r="BP234" i="21"/>
  <c r="BP242" i="21"/>
  <c r="BP201" i="21"/>
  <c r="BR203" i="21"/>
  <c r="BV198" i="21" s="1"/>
  <c r="BZ198" i="21" s="1"/>
  <c r="BP205" i="21"/>
  <c r="BO206" i="21"/>
  <c r="BQ210" i="21"/>
  <c r="BO215" i="21"/>
  <c r="BQ216" i="21"/>
  <c r="BQ218" i="21"/>
  <c r="BO220" i="21"/>
  <c r="BP224" i="21"/>
  <c r="BO199" i="21"/>
  <c r="BR204" i="21"/>
  <c r="BP206" i="21"/>
  <c r="BO207" i="21"/>
  <c r="BP211" i="21"/>
  <c r="BO219" i="21"/>
  <c r="BS218" i="21" s="1"/>
  <c r="BW218" i="21" s="1"/>
  <c r="CA218" i="21" s="1"/>
  <c r="BO223" i="21"/>
  <c r="BP233" i="21"/>
  <c r="BP199" i="21"/>
  <c r="BO202" i="21"/>
  <c r="BS228" i="21"/>
  <c r="BW228" i="21" s="1"/>
  <c r="CA228" i="21" s="1"/>
  <c r="BS238" i="21"/>
  <c r="BW238" i="21" s="1"/>
  <c r="CA238" i="21" s="1"/>
  <c r="BO194" i="21"/>
  <c r="BO196" i="21"/>
  <c r="BP202" i="21"/>
  <c r="BO208" i="21"/>
  <c r="BR232" i="21"/>
  <c r="BO233" i="21"/>
  <c r="BR235" i="21"/>
  <c r="BO236" i="21"/>
  <c r="BQ238" i="21"/>
  <c r="BU238" i="21" s="1"/>
  <c r="BY238" i="21" s="1"/>
  <c r="BQ252" i="21"/>
  <c r="BQ255" i="21"/>
  <c r="BQ256" i="21"/>
  <c r="CF268" i="21"/>
  <c r="CE268" i="21"/>
  <c r="CC268" i="21"/>
  <c r="CG268" i="21" s="1"/>
  <c r="CD268" i="21"/>
  <c r="BR230" i="21"/>
  <c r="BV228" i="21" s="1"/>
  <c r="BZ228" i="21" s="1"/>
  <c r="BO231" i="21"/>
  <c r="CD238" i="21"/>
  <c r="CD228" i="21"/>
  <c r="CC228" i="21"/>
  <c r="CG228" i="21" s="1"/>
  <c r="BR233" i="21"/>
  <c r="BO234" i="21"/>
  <c r="CF238" i="21"/>
  <c r="BR242" i="21"/>
  <c r="BV238" i="21" s="1"/>
  <c r="BZ238" i="21" s="1"/>
  <c r="BP258" i="21"/>
  <c r="BR236" i="21"/>
  <c r="BO237" i="21"/>
  <c r="BQ221" i="21"/>
  <c r="BQ223" i="21"/>
  <c r="BQ225" i="21"/>
  <c r="BQ227" i="21"/>
  <c r="BR231" i="21"/>
  <c r="BO232" i="21"/>
  <c r="BP269" i="21"/>
  <c r="BO235" i="21"/>
  <c r="BQ237" i="21"/>
  <c r="BU228" i="21" s="1"/>
  <c r="BY228" i="21" s="1"/>
  <c r="BO247" i="21"/>
  <c r="BP247" i="21"/>
  <c r="BR263" i="21"/>
  <c r="BR267" i="21"/>
  <c r="BP274" i="21"/>
  <c r="BQ284" i="21"/>
  <c r="BP255" i="21"/>
  <c r="BO260" i="21"/>
  <c r="BS258" i="21" s="1"/>
  <c r="BW258" i="21" s="1"/>
  <c r="CA258" i="21" s="1"/>
  <c r="BP261" i="21"/>
  <c r="BQ262" i="21"/>
  <c r="BU258" i="21" s="1"/>
  <c r="BY258" i="21" s="1"/>
  <c r="BO265" i="21"/>
  <c r="BQ266" i="21"/>
  <c r="BR269" i="21"/>
  <c r="BV268" i="21" s="1"/>
  <c r="BZ268" i="21" s="1"/>
  <c r="BP271" i="21"/>
  <c r="BQ274" i="21"/>
  <c r="BO276" i="21"/>
  <c r="BR277" i="21"/>
  <c r="BQ281" i="21"/>
  <c r="BR241" i="21"/>
  <c r="BQ261" i="21"/>
  <c r="BR262" i="21"/>
  <c r="BR266" i="21"/>
  <c r="BP276" i="21"/>
  <c r="BQ286" i="21"/>
  <c r="BP238" i="21"/>
  <c r="BT238" i="21" s="1"/>
  <c r="BX238" i="21" s="1"/>
  <c r="BR246" i="21"/>
  <c r="BQ248" i="21"/>
  <c r="BP250" i="21"/>
  <c r="BT248" i="21" s="1"/>
  <c r="BX248" i="21" s="1"/>
  <c r="BP252" i="21"/>
  <c r="BP256" i="21"/>
  <c r="BP259" i="21"/>
  <c r="BQ260" i="21"/>
  <c r="BR261" i="21"/>
  <c r="BO264" i="21"/>
  <c r="BQ265" i="21"/>
  <c r="BO270" i="21"/>
  <c r="BR271" i="21"/>
  <c r="BP273" i="21"/>
  <c r="BQ276" i="21"/>
  <c r="BP280" i="21"/>
  <c r="BQ283" i="21"/>
  <c r="BO285" i="21"/>
  <c r="BR286" i="21"/>
  <c r="BV278" i="21" s="1"/>
  <c r="BZ278" i="21" s="1"/>
  <c r="CE248" i="21"/>
  <c r="CC248" i="21"/>
  <c r="CG248" i="21" s="1"/>
  <c r="BO253" i="21"/>
  <c r="BS248" i="21" s="1"/>
  <c r="BW248" i="21" s="1"/>
  <c r="CA248" i="21" s="1"/>
  <c r="BO257" i="21"/>
  <c r="BQ259" i="21"/>
  <c r="BR260" i="21"/>
  <c r="BV258" i="21" s="1"/>
  <c r="BZ258" i="21" s="1"/>
  <c r="BP264" i="21"/>
  <c r="BR265" i="21"/>
  <c r="BO268" i="21"/>
  <c r="BP270" i="21"/>
  <c r="BQ273" i="21"/>
  <c r="BO275" i="21"/>
  <c r="BR276" i="21"/>
  <c r="BO278" i="21"/>
  <c r="BS278" i="21" s="1"/>
  <c r="BW278" i="21" s="1"/>
  <c r="CA278" i="21" s="1"/>
  <c r="BQ280" i="21"/>
  <c r="BO282" i="21"/>
  <c r="BR283" i="21"/>
  <c r="BP285" i="21"/>
  <c r="BP253" i="21"/>
  <c r="BP257" i="21"/>
  <c r="BR259" i="21"/>
  <c r="BT268" i="21"/>
  <c r="BX268" i="21" s="1"/>
  <c r="BP275" i="21"/>
  <c r="BO279" i="21"/>
  <c r="BR280" i="21"/>
  <c r="BP282" i="21"/>
  <c r="BQ285" i="21"/>
  <c r="BO287" i="21"/>
  <c r="BR245" i="21"/>
  <c r="BO254" i="21"/>
  <c r="BP263" i="21"/>
  <c r="BR264" i="21"/>
  <c r="BP267" i="21"/>
  <c r="BQ268" i="21"/>
  <c r="BU268" i="21" s="1"/>
  <c r="BY268" i="21" s="1"/>
  <c r="BO269" i="21"/>
  <c r="BR270" i="21"/>
  <c r="BP272" i="21"/>
  <c r="BQ275" i="21"/>
  <c r="BO277" i="21"/>
  <c r="BQ278" i="21"/>
  <c r="BP279" i="21"/>
  <c r="BQ282" i="21"/>
  <c r="BO284" i="21"/>
  <c r="BR285" i="21"/>
  <c r="BP287" i="21"/>
  <c r="BT278" i="21" s="1"/>
  <c r="BX278" i="21" s="1"/>
  <c r="CC278" i="21"/>
  <c r="CG278" i="21" s="1"/>
  <c r="BU63" i="19"/>
  <c r="BY63" i="19" s="1"/>
  <c r="BT53" i="19"/>
  <c r="BX53" i="19" s="1"/>
  <c r="BR17" i="19"/>
  <c r="BR19" i="19"/>
  <c r="BQ21" i="19"/>
  <c r="BQ23" i="19"/>
  <c r="BQ24" i="19"/>
  <c r="BQ26" i="19"/>
  <c r="BP28" i="19"/>
  <c r="BS43" i="19"/>
  <c r="BW43" i="19" s="1"/>
  <c r="CA43" i="19" s="1"/>
  <c r="BT113" i="19"/>
  <c r="BX113" i="19" s="1"/>
  <c r="BV53" i="19"/>
  <c r="BZ53" i="19" s="1"/>
  <c r="BR15" i="19"/>
  <c r="BV13" i="19" s="1"/>
  <c r="BR24" i="19"/>
  <c r="BR26" i="19"/>
  <c r="BS73" i="19"/>
  <c r="BW73" i="19" s="1"/>
  <c r="CA73" i="19" s="1"/>
  <c r="BU133" i="19"/>
  <c r="BY133" i="19" s="1"/>
  <c r="BO13" i="19"/>
  <c r="BO18" i="19"/>
  <c r="BO20" i="19"/>
  <c r="BR23" i="19"/>
  <c r="BQ28" i="19"/>
  <c r="BP13" i="19"/>
  <c r="BP14" i="19"/>
  <c r="BP16" i="19"/>
  <c r="BP18" i="19"/>
  <c r="BP20" i="19"/>
  <c r="BO22" i="19"/>
  <c r="BO25" i="19"/>
  <c r="BS23" i="19" s="1"/>
  <c r="BW23" i="19" s="1"/>
  <c r="CA23" i="19" s="1"/>
  <c r="BO27" i="19"/>
  <c r="BR28" i="19"/>
  <c r="BT33" i="19"/>
  <c r="BX33" i="19" s="1"/>
  <c r="BT73" i="19"/>
  <c r="BX73" i="19" s="1"/>
  <c r="BO14" i="19"/>
  <c r="BO16" i="19"/>
  <c r="BR21" i="19"/>
  <c r="BQ13" i="19"/>
  <c r="BQ14" i="19"/>
  <c r="BQ16" i="19"/>
  <c r="BQ18" i="19"/>
  <c r="BQ20" i="19"/>
  <c r="BP22" i="19"/>
  <c r="BP25" i="19"/>
  <c r="BT23" i="19" s="1"/>
  <c r="BX23" i="19" s="1"/>
  <c r="BP27" i="19"/>
  <c r="BO29" i="19"/>
  <c r="BO33" i="19"/>
  <c r="BS33" i="19" s="1"/>
  <c r="BW33" i="19" s="1"/>
  <c r="BR36" i="19"/>
  <c r="BR40" i="19"/>
  <c r="BP44" i="19"/>
  <c r="BT43" i="19" s="1"/>
  <c r="BX43" i="19" s="1"/>
  <c r="BR50" i="19"/>
  <c r="BP52" i="19"/>
  <c r="BR65" i="19"/>
  <c r="BO68" i="19"/>
  <c r="BQ73" i="19"/>
  <c r="BU73" i="19" s="1"/>
  <c r="BY73" i="19" s="1"/>
  <c r="BP76" i="19"/>
  <c r="BO77" i="19"/>
  <c r="BQ121" i="19"/>
  <c r="BV123" i="19"/>
  <c r="BZ123" i="19" s="1"/>
  <c r="CF143" i="19"/>
  <c r="CE143" i="19"/>
  <c r="CC143" i="19"/>
  <c r="CG143" i="19" s="1"/>
  <c r="CD143" i="19"/>
  <c r="BO158" i="19"/>
  <c r="BQ30" i="19"/>
  <c r="BQ32" i="19"/>
  <c r="BR39" i="19"/>
  <c r="BR82" i="19"/>
  <c r="BV73" i="19" s="1"/>
  <c r="BZ73" i="19" s="1"/>
  <c r="BR90" i="19"/>
  <c r="BQ41" i="19"/>
  <c r="BQ42" i="19"/>
  <c r="BR51" i="19"/>
  <c r="BS53" i="19"/>
  <c r="BW53" i="19" s="1"/>
  <c r="CA53" i="19" s="1"/>
  <c r="BO69" i="19"/>
  <c r="CE73" i="19"/>
  <c r="CD73" i="19"/>
  <c r="CC73" i="19"/>
  <c r="CG73" i="19" s="1"/>
  <c r="BP77" i="19"/>
  <c r="BQ120" i="19"/>
  <c r="BP75" i="19"/>
  <c r="BQ29" i="19"/>
  <c r="BQ31" i="19"/>
  <c r="BQ33" i="19"/>
  <c r="BR37" i="19"/>
  <c r="BR41" i="19"/>
  <c r="BR42" i="19"/>
  <c r="BQ43" i="19"/>
  <c r="BU43" i="19" s="1"/>
  <c r="BY43" i="19" s="1"/>
  <c r="BR44" i="19"/>
  <c r="BP46" i="19"/>
  <c r="BR52" i="19"/>
  <c r="BR67" i="19"/>
  <c r="BO70" i="19"/>
  <c r="BP78" i="19"/>
  <c r="BO79" i="19"/>
  <c r="BQ103" i="19"/>
  <c r="BP112" i="19"/>
  <c r="BP141" i="19"/>
  <c r="BR142" i="19"/>
  <c r="BT203" i="19"/>
  <c r="BX203" i="19" s="1"/>
  <c r="BO66" i="19"/>
  <c r="BR49" i="19"/>
  <c r="BR63" i="19"/>
  <c r="CE313" i="19"/>
  <c r="BR29" i="19"/>
  <c r="BR31" i="19"/>
  <c r="BR33" i="19"/>
  <c r="BQ34" i="19"/>
  <c r="BQ38" i="19"/>
  <c r="BR43" i="19"/>
  <c r="BR45" i="19"/>
  <c r="BP47" i="19"/>
  <c r="BQ53" i="19"/>
  <c r="BQ54" i="19"/>
  <c r="BQ58" i="19"/>
  <c r="BQ62" i="19"/>
  <c r="BR68" i="19"/>
  <c r="BO71" i="19"/>
  <c r="BP79" i="19"/>
  <c r="BO80" i="19"/>
  <c r="BO84" i="19"/>
  <c r="BS83" i="19" s="1"/>
  <c r="BW83" i="19" s="1"/>
  <c r="CA83" i="19" s="1"/>
  <c r="BO85" i="19"/>
  <c r="BO100" i="19"/>
  <c r="BP101" i="19"/>
  <c r="BT93" i="19" s="1"/>
  <c r="BX93" i="19" s="1"/>
  <c r="BQ112" i="19"/>
  <c r="BR135" i="19"/>
  <c r="BV133" i="19" s="1"/>
  <c r="BZ133" i="19" s="1"/>
  <c r="BO157" i="19"/>
  <c r="BO64" i="19"/>
  <c r="BS63" i="19" s="1"/>
  <c r="BW63" i="19" s="1"/>
  <c r="CA63" i="19" s="1"/>
  <c r="BO72" i="19"/>
  <c r="BQ84" i="19"/>
  <c r="BP105" i="19"/>
  <c r="BR155" i="19"/>
  <c r="BR172" i="19"/>
  <c r="BQ205" i="19"/>
  <c r="BQ209" i="19"/>
  <c r="CC313" i="19"/>
  <c r="CG13" i="19"/>
  <c r="CG313" i="19" s="1"/>
  <c r="BQ35" i="19"/>
  <c r="BQ39" i="19"/>
  <c r="BR47" i="19"/>
  <c r="BP49" i="19"/>
  <c r="BQ55" i="19"/>
  <c r="BQ59" i="19"/>
  <c r="BP63" i="19"/>
  <c r="BT63" i="19" s="1"/>
  <c r="BX63" i="19" s="1"/>
  <c r="BO65" i="19"/>
  <c r="BR70" i="19"/>
  <c r="BO74" i="19"/>
  <c r="BP81" i="19"/>
  <c r="BP83" i="19"/>
  <c r="BT83" i="19" s="1"/>
  <c r="BX83" i="19" s="1"/>
  <c r="BQ91" i="19"/>
  <c r="CE113" i="19"/>
  <c r="CD113" i="19"/>
  <c r="CC113" i="19"/>
  <c r="CG113" i="19" s="1"/>
  <c r="CF113" i="19"/>
  <c r="BV113" i="19"/>
  <c r="BZ113" i="19" s="1"/>
  <c r="BP152" i="19"/>
  <c r="BO159" i="19"/>
  <c r="BR84" i="19"/>
  <c r="BR93" i="19"/>
  <c r="BV93" i="19" s="1"/>
  <c r="BZ93" i="19" s="1"/>
  <c r="BQ95" i="19"/>
  <c r="BQ97" i="19"/>
  <c r="BQ99" i="19"/>
  <c r="BO111" i="19"/>
  <c r="BP119" i="19"/>
  <c r="BP133" i="19"/>
  <c r="BR141" i="19"/>
  <c r="BQ172" i="19"/>
  <c r="BQ203" i="19"/>
  <c r="BR86" i="19"/>
  <c r="BP92" i="19"/>
  <c r="BP103" i="19"/>
  <c r="BT103" i="19" s="1"/>
  <c r="BX103" i="19" s="1"/>
  <c r="BO105" i="19"/>
  <c r="BS103" i="19" s="1"/>
  <c r="BW103" i="19" s="1"/>
  <c r="CA103" i="19" s="1"/>
  <c r="BR110" i="19"/>
  <c r="BO114" i="19"/>
  <c r="BP121" i="19"/>
  <c r="BO122" i="19"/>
  <c r="CF133" i="19"/>
  <c r="CE133" i="19"/>
  <c r="CD133" i="19"/>
  <c r="BO136" i="19"/>
  <c r="BP137" i="19"/>
  <c r="BQ138" i="19"/>
  <c r="BR139" i="19"/>
  <c r="BP144" i="19"/>
  <c r="BP145" i="19"/>
  <c r="BP146" i="19"/>
  <c r="BP147" i="19"/>
  <c r="BP148" i="19"/>
  <c r="BP149" i="19"/>
  <c r="BP150" i="19"/>
  <c r="BP151" i="19"/>
  <c r="BR171" i="19"/>
  <c r="BV163" i="19" s="1"/>
  <c r="BZ163" i="19" s="1"/>
  <c r="BR202" i="19"/>
  <c r="BO106" i="19"/>
  <c r="BR111" i="19"/>
  <c r="BP114" i="19"/>
  <c r="BO115" i="19"/>
  <c r="BS113" i="19" s="1"/>
  <c r="BW113" i="19" s="1"/>
  <c r="CA113" i="19" s="1"/>
  <c r="BP122" i="19"/>
  <c r="BO135" i="19"/>
  <c r="BP136" i="19"/>
  <c r="BQ137" i="19"/>
  <c r="BR138" i="19"/>
  <c r="BQ144" i="19"/>
  <c r="BQ145" i="19"/>
  <c r="BQ146" i="19"/>
  <c r="BQ147" i="19"/>
  <c r="BQ148" i="19"/>
  <c r="BQ149" i="19"/>
  <c r="BQ150" i="19"/>
  <c r="BQ151" i="19"/>
  <c r="BQ152" i="19"/>
  <c r="BO154" i="19"/>
  <c r="BS153" i="19" s="1"/>
  <c r="BW153" i="19" s="1"/>
  <c r="CA153" i="19" s="1"/>
  <c r="BP163" i="19"/>
  <c r="BQ217" i="19"/>
  <c r="N313" i="19"/>
  <c r="BQ83" i="19"/>
  <c r="BU83" i="19" s="1"/>
  <c r="BY83" i="19" s="1"/>
  <c r="BR88" i="19"/>
  <c r="BP90" i="19"/>
  <c r="BR92" i="19"/>
  <c r="BQ94" i="19"/>
  <c r="BU93" i="19" s="1"/>
  <c r="BY93" i="19" s="1"/>
  <c r="BQ96" i="19"/>
  <c r="BQ98" i="19"/>
  <c r="BQ100" i="19"/>
  <c r="BR103" i="19"/>
  <c r="BV103" i="19" s="1"/>
  <c r="BZ103" i="19" s="1"/>
  <c r="BR104" i="19"/>
  <c r="BO107" i="19"/>
  <c r="BR112" i="19"/>
  <c r="BP115" i="19"/>
  <c r="BO116" i="19"/>
  <c r="BO123" i="19"/>
  <c r="BS123" i="19" s="1"/>
  <c r="BW123" i="19" s="1"/>
  <c r="CA123" i="19" s="1"/>
  <c r="BO134" i="19"/>
  <c r="BS133" i="19" s="1"/>
  <c r="BW133" i="19" s="1"/>
  <c r="CA133" i="19" s="1"/>
  <c r="BP135" i="19"/>
  <c r="BQ136" i="19"/>
  <c r="BR137" i="19"/>
  <c r="BO142" i="19"/>
  <c r="BO143" i="19"/>
  <c r="BS143" i="19" s="1"/>
  <c r="BW143" i="19" s="1"/>
  <c r="CA143" i="19" s="1"/>
  <c r="BR144" i="19"/>
  <c r="BV143" i="19" s="1"/>
  <c r="BZ143" i="19" s="1"/>
  <c r="BR145" i="19"/>
  <c r="BR146" i="19"/>
  <c r="BR147" i="19"/>
  <c r="BR148" i="19"/>
  <c r="BR149" i="19"/>
  <c r="BR150" i="19"/>
  <c r="BR151" i="19"/>
  <c r="BQ153" i="19"/>
  <c r="BU153" i="19" s="1"/>
  <c r="BY153" i="19" s="1"/>
  <c r="BP154" i="19"/>
  <c r="BT153" i="19" s="1"/>
  <c r="BX153" i="19" s="1"/>
  <c r="BO155" i="19"/>
  <c r="BP156" i="19"/>
  <c r="BQ157" i="19"/>
  <c r="BQ165" i="19"/>
  <c r="BU163" i="19" s="1"/>
  <c r="BY163" i="19" s="1"/>
  <c r="BS193" i="19"/>
  <c r="BW193" i="19" s="1"/>
  <c r="CA193" i="19" s="1"/>
  <c r="BR193" i="19"/>
  <c r="BR85" i="19"/>
  <c r="BO93" i="19"/>
  <c r="BS93" i="19" s="1"/>
  <c r="BW93" i="19" s="1"/>
  <c r="CA93" i="19" s="1"/>
  <c r="BR105" i="19"/>
  <c r="BO108" i="19"/>
  <c r="BQ113" i="19"/>
  <c r="BU113" i="19" s="1"/>
  <c r="BY113" i="19" s="1"/>
  <c r="BP116" i="19"/>
  <c r="BO117" i="19"/>
  <c r="BP134" i="19"/>
  <c r="BQ135" i="19"/>
  <c r="BR136" i="19"/>
  <c r="BO141" i="19"/>
  <c r="BP142" i="19"/>
  <c r="BP143" i="19"/>
  <c r="BQ156" i="19"/>
  <c r="BR157" i="19"/>
  <c r="BR158" i="19"/>
  <c r="CE163" i="19"/>
  <c r="CD163" i="19"/>
  <c r="CC163" i="19"/>
  <c r="CG163" i="19" s="1"/>
  <c r="BP190" i="19"/>
  <c r="BP197" i="19"/>
  <c r="BT193" i="19" s="1"/>
  <c r="BX193" i="19" s="1"/>
  <c r="BP164" i="19"/>
  <c r="BP171" i="19"/>
  <c r="BP192" i="19"/>
  <c r="BP199" i="19"/>
  <c r="BP165" i="19"/>
  <c r="BO166" i="19"/>
  <c r="BS163" i="19" s="1"/>
  <c r="BW163" i="19" s="1"/>
  <c r="CA163" i="19" s="1"/>
  <c r="BO173" i="19"/>
  <c r="BS173" i="19" s="1"/>
  <c r="BW173" i="19" s="1"/>
  <c r="CA173" i="19" s="1"/>
  <c r="BP174" i="19"/>
  <c r="BT173" i="19" s="1"/>
  <c r="BX173" i="19" s="1"/>
  <c r="BP175" i="19"/>
  <c r="BP176" i="19"/>
  <c r="BP177" i="19"/>
  <c r="BP178" i="19"/>
  <c r="BP179" i="19"/>
  <c r="BP180" i="19"/>
  <c r="BP181" i="19"/>
  <c r="BP182" i="19"/>
  <c r="BO183" i="19"/>
  <c r="BS183" i="19" s="1"/>
  <c r="BW183" i="19" s="1"/>
  <c r="CA183" i="19" s="1"/>
  <c r="BR184" i="19"/>
  <c r="BV183" i="19" s="1"/>
  <c r="BZ183" i="19" s="1"/>
  <c r="BU213" i="19"/>
  <c r="BY213" i="19" s="1"/>
  <c r="BQ221" i="19"/>
  <c r="BP166" i="19"/>
  <c r="BO167" i="19"/>
  <c r="BQ174" i="19"/>
  <c r="BU173" i="19" s="1"/>
  <c r="BY173" i="19" s="1"/>
  <c r="BQ175" i="19"/>
  <c r="BQ176" i="19"/>
  <c r="BQ177" i="19"/>
  <c r="BQ178" i="19"/>
  <c r="BQ179" i="19"/>
  <c r="BQ180" i="19"/>
  <c r="BQ181" i="19"/>
  <c r="BQ182" i="19"/>
  <c r="BP183" i="19"/>
  <c r="BT183" i="19" s="1"/>
  <c r="BX183" i="19" s="1"/>
  <c r="BQ204" i="19"/>
  <c r="BQ208" i="19"/>
  <c r="BQ212" i="19"/>
  <c r="BR153" i="19"/>
  <c r="BP167" i="19"/>
  <c r="BO168" i="19"/>
  <c r="BO214" i="19"/>
  <c r="BS213" i="19" s="1"/>
  <c r="BW213" i="19" s="1"/>
  <c r="CA213" i="19" s="1"/>
  <c r="BS263" i="19"/>
  <c r="BW263" i="19" s="1"/>
  <c r="CA263" i="19" s="1"/>
  <c r="BP168" i="19"/>
  <c r="BO169" i="19"/>
  <c r="BR173" i="19"/>
  <c r="BV173" i="19" s="1"/>
  <c r="BZ173" i="19" s="1"/>
  <c r="CF183" i="19"/>
  <c r="CE183" i="19"/>
  <c r="CD183" i="19"/>
  <c r="BQ207" i="19"/>
  <c r="BQ211" i="19"/>
  <c r="BR204" i="19"/>
  <c r="BR205" i="19"/>
  <c r="BR206" i="19"/>
  <c r="BR207" i="19"/>
  <c r="BR208" i="19"/>
  <c r="BR209" i="19"/>
  <c r="BV203" i="19" s="1"/>
  <c r="BZ203" i="19" s="1"/>
  <c r="BR210" i="19"/>
  <c r="BR211" i="19"/>
  <c r="BR212" i="19"/>
  <c r="BR214" i="19"/>
  <c r="BV213" i="19" s="1"/>
  <c r="BZ213" i="19" s="1"/>
  <c r="BR229" i="19"/>
  <c r="BP259" i="19"/>
  <c r="CC173" i="19"/>
  <c r="CG173" i="19" s="1"/>
  <c r="BR187" i="19"/>
  <c r="BR189" i="19"/>
  <c r="BR191" i="19"/>
  <c r="BQ193" i="19"/>
  <c r="BR194" i="19"/>
  <c r="BR198" i="19"/>
  <c r="BQ199" i="19"/>
  <c r="BP200" i="19"/>
  <c r="BR216" i="19"/>
  <c r="BP224" i="19"/>
  <c r="BO251" i="19"/>
  <c r="BP275" i="19"/>
  <c r="BR199" i="19"/>
  <c r="BQ200" i="19"/>
  <c r="BP201" i="19"/>
  <c r="BR217" i="19"/>
  <c r="BS233" i="19"/>
  <c r="BW233" i="19" s="1"/>
  <c r="CA233" i="19" s="1"/>
  <c r="CE253" i="19"/>
  <c r="CC253" i="19"/>
  <c r="CG253" i="19" s="1"/>
  <c r="CF253" i="19"/>
  <c r="CD253" i="19"/>
  <c r="BT273" i="19"/>
  <c r="BX273" i="19" s="1"/>
  <c r="CE173" i="19"/>
  <c r="BR196" i="19"/>
  <c r="BR200" i="19"/>
  <c r="BQ201" i="19"/>
  <c r="BP202" i="19"/>
  <c r="BO219" i="19"/>
  <c r="BP219" i="19"/>
  <c r="BT213" i="19" s="1"/>
  <c r="BX213" i="19" s="1"/>
  <c r="BT233" i="19"/>
  <c r="BX233" i="19" s="1"/>
  <c r="BR186" i="19"/>
  <c r="BQ188" i="19"/>
  <c r="BU183" i="19" s="1"/>
  <c r="BY183" i="19" s="1"/>
  <c r="BQ190" i="19"/>
  <c r="BQ192" i="19"/>
  <c r="BR201" i="19"/>
  <c r="BQ202" i="19"/>
  <c r="BO203" i="19"/>
  <c r="BS203" i="19" s="1"/>
  <c r="BW203" i="19" s="1"/>
  <c r="CA203" i="19" s="1"/>
  <c r="BO204" i="19"/>
  <c r="BO205" i="19"/>
  <c r="BO206" i="19"/>
  <c r="BO207" i="19"/>
  <c r="BO208" i="19"/>
  <c r="BO209" i="19"/>
  <c r="BO210" i="19"/>
  <c r="BO211" i="19"/>
  <c r="BO212" i="19"/>
  <c r="CF223" i="19"/>
  <c r="CC223" i="19"/>
  <c r="CG223" i="19" s="1"/>
  <c r="BO229" i="19"/>
  <c r="BS223" i="19" s="1"/>
  <c r="BW223" i="19" s="1"/>
  <c r="CA223" i="19" s="1"/>
  <c r="BP245" i="19"/>
  <c r="BO250" i="19"/>
  <c r="BR227" i="19"/>
  <c r="BQ230" i="19"/>
  <c r="BQ234" i="19"/>
  <c r="BQ235" i="19"/>
  <c r="BQ236" i="19"/>
  <c r="BQ237" i="19"/>
  <c r="BU233" i="19" s="1"/>
  <c r="BY233" i="19" s="1"/>
  <c r="BQ238" i="19"/>
  <c r="BQ239" i="19"/>
  <c r="BQ240" i="19"/>
  <c r="BP256" i="19"/>
  <c r="CD293" i="19"/>
  <c r="CF293" i="19"/>
  <c r="CE293" i="19"/>
  <c r="CC293" i="19"/>
  <c r="CG293" i="19" s="1"/>
  <c r="BS303" i="19"/>
  <c r="BW303" i="19" s="1"/>
  <c r="CA303" i="19" s="1"/>
  <c r="BR218" i="19"/>
  <c r="BR222" i="19"/>
  <c r="BR225" i="19"/>
  <c r="BV223" i="19" s="1"/>
  <c r="BZ223" i="19" s="1"/>
  <c r="BQ228" i="19"/>
  <c r="BP247" i="19"/>
  <c r="BO252" i="19"/>
  <c r="BP258" i="19"/>
  <c r="BV273" i="19"/>
  <c r="BZ273" i="19" s="1"/>
  <c r="BU303" i="19"/>
  <c r="BY303" i="19" s="1"/>
  <c r="BR228" i="19"/>
  <c r="BQ231" i="19"/>
  <c r="BO253" i="19"/>
  <c r="BS253" i="19" s="1"/>
  <c r="BW253" i="19" s="1"/>
  <c r="CA253" i="19" s="1"/>
  <c r="BP255" i="19"/>
  <c r="BT253" i="19" s="1"/>
  <c r="BX253" i="19" s="1"/>
  <c r="BQ291" i="19"/>
  <c r="BR221" i="19"/>
  <c r="BQ226" i="19"/>
  <c r="BU223" i="19" s="1"/>
  <c r="BY223" i="19" s="1"/>
  <c r="BR231" i="19"/>
  <c r="BO243" i="19"/>
  <c r="BR247" i="19"/>
  <c r="BQ251" i="19"/>
  <c r="BQ267" i="19"/>
  <c r="BR226" i="19"/>
  <c r="BQ229" i="19"/>
  <c r="BP232" i="19"/>
  <c r="BP243" i="19"/>
  <c r="BQ250" i="19"/>
  <c r="BU243" i="19" s="1"/>
  <c r="BY243" i="19" s="1"/>
  <c r="BP257" i="19"/>
  <c r="BQ242" i="19"/>
  <c r="CF243" i="19"/>
  <c r="BR244" i="19"/>
  <c r="BV243" i="19" s="1"/>
  <c r="BZ243" i="19" s="1"/>
  <c r="BR252" i="19"/>
  <c r="CF263" i="19"/>
  <c r="CE263" i="19"/>
  <c r="CC263" i="19"/>
  <c r="CG263" i="19" s="1"/>
  <c r="BR279" i="19"/>
  <c r="BQ307" i="19"/>
  <c r="BQ241" i="19"/>
  <c r="BR246" i="19"/>
  <c r="BQ254" i="19"/>
  <c r="BQ255" i="19"/>
  <c r="BQ256" i="19"/>
  <c r="BQ257" i="19"/>
  <c r="BQ258" i="19"/>
  <c r="BQ259" i="19"/>
  <c r="BQ260" i="19"/>
  <c r="BQ268" i="19"/>
  <c r="BR270" i="19"/>
  <c r="BR305" i="19"/>
  <c r="BR251" i="19"/>
  <c r="BR254" i="19"/>
  <c r="BV253" i="19" s="1"/>
  <c r="BZ253" i="19" s="1"/>
  <c r="BR255" i="19"/>
  <c r="BR256" i="19"/>
  <c r="BR257" i="19"/>
  <c r="BR258" i="19"/>
  <c r="BR259" i="19"/>
  <c r="BR260" i="19"/>
  <c r="BR262" i="19"/>
  <c r="BQ266" i="19"/>
  <c r="BU263" i="19" s="1"/>
  <c r="BY263" i="19" s="1"/>
  <c r="BR268" i="19"/>
  <c r="BP274" i="19"/>
  <c r="BO281" i="19"/>
  <c r="BS273" i="19" s="1"/>
  <c r="BW273" i="19" s="1"/>
  <c r="CA273" i="19" s="1"/>
  <c r="BP282" i="19"/>
  <c r="BR304" i="19"/>
  <c r="BV303" i="19" s="1"/>
  <c r="BZ303" i="19" s="1"/>
  <c r="BR248" i="19"/>
  <c r="BR275" i="19"/>
  <c r="BQ283" i="19"/>
  <c r="BU283" i="19" s="1"/>
  <c r="BY283" i="19" s="1"/>
  <c r="BO291" i="19"/>
  <c r="BR312" i="19"/>
  <c r="BR245" i="19"/>
  <c r="BQ253" i="19"/>
  <c r="BO279" i="19"/>
  <c r="BP280" i="19"/>
  <c r="BR283" i="19"/>
  <c r="BO289" i="19"/>
  <c r="BS283" i="19" s="1"/>
  <c r="BW283" i="19" s="1"/>
  <c r="CA283" i="19" s="1"/>
  <c r="BQ292" i="19"/>
  <c r="BP297" i="19"/>
  <c r="BT293" i="19" s="1"/>
  <c r="BX293" i="19" s="1"/>
  <c r="BR299" i="19"/>
  <c r="BV293" i="19" s="1"/>
  <c r="BZ293" i="19" s="1"/>
  <c r="CD273" i="19"/>
  <c r="BR285" i="19"/>
  <c r="BR287" i="19"/>
  <c r="BR289" i="19"/>
  <c r="BR291" i="19"/>
  <c r="BQ293" i="19"/>
  <c r="BU293" i="19" s="1"/>
  <c r="BY293" i="19" s="1"/>
  <c r="BR296" i="19"/>
  <c r="BR300" i="19"/>
  <c r="BP304" i="19"/>
  <c r="BT303" i="19" s="1"/>
  <c r="BX303" i="19" s="1"/>
  <c r="BP312" i="19"/>
  <c r="BR297" i="19"/>
  <c r="BR301" i="19"/>
  <c r="BP310" i="19"/>
  <c r="BQ261" i="19"/>
  <c r="BR264" i="19"/>
  <c r="BV263" i="19" s="1"/>
  <c r="BZ263" i="19" s="1"/>
  <c r="BR267" i="19"/>
  <c r="BR269" i="19"/>
  <c r="BR271" i="19"/>
  <c r="BQ273" i="19"/>
  <c r="BO295" i="19"/>
  <c r="BO299" i="19"/>
  <c r="BP305" i="19"/>
  <c r="BP266" i="19"/>
  <c r="BT263" i="19" s="1"/>
  <c r="BX263" i="19" s="1"/>
  <c r="BP268" i="19"/>
  <c r="BP270" i="19"/>
  <c r="BP272" i="19"/>
  <c r="BQ275" i="19"/>
  <c r="BQ277" i="19"/>
  <c r="BQ279" i="19"/>
  <c r="BQ281" i="19"/>
  <c r="BP283" i="19"/>
  <c r="BT283" i="19" s="1"/>
  <c r="BX283" i="19" s="1"/>
  <c r="BO296" i="19"/>
  <c r="BS293" i="19" s="1"/>
  <c r="BW293" i="19" s="1"/>
  <c r="CA293" i="19" s="1"/>
  <c r="BO300" i="19"/>
  <c r="BP311" i="19"/>
  <c r="BW13" i="18"/>
  <c r="BR15" i="18"/>
  <c r="CC37" i="18"/>
  <c r="CG13" i="18"/>
  <c r="CG37" i="18" s="1"/>
  <c r="BQ17" i="18"/>
  <c r="BO19" i="18"/>
  <c r="BO23" i="18"/>
  <c r="BS23" i="18" s="1"/>
  <c r="BW23" i="18" s="1"/>
  <c r="CA23" i="18" s="1"/>
  <c r="BO24" i="18"/>
  <c r="BO26" i="18"/>
  <c r="BR27" i="18"/>
  <c r="BP29" i="18"/>
  <c r="BP14" i="18"/>
  <c r="BU27" i="18"/>
  <c r="BY27" i="18" s="1"/>
  <c r="CD37" i="18"/>
  <c r="BP15" i="18"/>
  <c r="BQ19" i="18"/>
  <c r="BQ23" i="18"/>
  <c r="BQ24" i="18"/>
  <c r="BQ26" i="18"/>
  <c r="BR29" i="18"/>
  <c r="BR31" i="18"/>
  <c r="BR34" i="18"/>
  <c r="BV32" i="18" s="1"/>
  <c r="BZ32" i="18" s="1"/>
  <c r="BR36" i="18"/>
  <c r="BR17" i="18"/>
  <c r="BP19" i="18"/>
  <c r="BP13" i="18"/>
  <c r="BT13" i="18" s="1"/>
  <c r="BQ13" i="18"/>
  <c r="BU13" i="18" s="1"/>
  <c r="BR14" i="18"/>
  <c r="BV13" i="18" s="1"/>
  <c r="BO16" i="18"/>
  <c r="BS16" i="18" s="1"/>
  <c r="BW16" i="18" s="1"/>
  <c r="BR19" i="18"/>
  <c r="BO22" i="18"/>
  <c r="BR23" i="18"/>
  <c r="BR24" i="18"/>
  <c r="BR26" i="18"/>
  <c r="BO28" i="18"/>
  <c r="BO30" i="18"/>
  <c r="BO33" i="18"/>
  <c r="BO35" i="18"/>
  <c r="BP30" i="18"/>
  <c r="BO32" i="18"/>
  <c r="BP33" i="18"/>
  <c r="BP35" i="18"/>
  <c r="BQ16" i="18"/>
  <c r="BU16" i="18" s="1"/>
  <c r="BY16" i="18" s="1"/>
  <c r="BP20" i="18"/>
  <c r="BT16" i="18" s="1"/>
  <c r="BX16" i="18" s="1"/>
  <c r="BQ22" i="18"/>
  <c r="BP25" i="18"/>
  <c r="BT23" i="18" s="1"/>
  <c r="BX23" i="18" s="1"/>
  <c r="BO27" i="18"/>
  <c r="BQ28" i="18"/>
  <c r="BQ30" i="18"/>
  <c r="BP32" i="18"/>
  <c r="BQ33" i="18"/>
  <c r="BQ35" i="18"/>
  <c r="BT27" i="18"/>
  <c r="BX27" i="18" s="1"/>
  <c r="BU32" i="18"/>
  <c r="BY32" i="18" s="1"/>
  <c r="CC27" i="18"/>
  <c r="CG27" i="18" s="1"/>
  <c r="BZ14" i="21" l="1"/>
  <c r="BZ288" i="21" s="1"/>
  <c r="BW14" i="21"/>
  <c r="BS158" i="21"/>
  <c r="BW158" i="21" s="1"/>
  <c r="CA158" i="21" s="1"/>
  <c r="BV78" i="21"/>
  <c r="BZ78" i="21" s="1"/>
  <c r="BY14" i="21"/>
  <c r="BY288" i="21" s="1"/>
  <c r="BU248" i="21"/>
  <c r="BY248" i="21" s="1"/>
  <c r="BT258" i="21"/>
  <c r="BX258" i="21" s="1"/>
  <c r="BS208" i="21"/>
  <c r="BW208" i="21" s="1"/>
  <c r="CA208" i="21" s="1"/>
  <c r="BS178" i="21"/>
  <c r="BW178" i="21" s="1"/>
  <c r="CA178" i="21" s="1"/>
  <c r="BT168" i="21"/>
  <c r="BX168" i="21" s="1"/>
  <c r="BU68" i="21"/>
  <c r="BY68" i="21" s="1"/>
  <c r="BV88" i="21"/>
  <c r="BZ88" i="21" s="1"/>
  <c r="BU58" i="21"/>
  <c r="BY58" i="21" s="1"/>
  <c r="BT28" i="21"/>
  <c r="BX28" i="21" s="1"/>
  <c r="BT38" i="21"/>
  <c r="BX38" i="21" s="1"/>
  <c r="BT198" i="21"/>
  <c r="BX198" i="21" s="1"/>
  <c r="BU128" i="21"/>
  <c r="BY128" i="21" s="1"/>
  <c r="BV48" i="21"/>
  <c r="BZ48" i="21" s="1"/>
  <c r="BX14" i="21"/>
  <c r="BX288" i="21" s="1"/>
  <c r="BT48" i="21"/>
  <c r="BX48" i="21" s="1"/>
  <c r="BU98" i="21"/>
  <c r="BY98" i="21" s="1"/>
  <c r="BS78" i="21"/>
  <c r="BW78" i="21" s="1"/>
  <c r="CA78" i="21" s="1"/>
  <c r="BU38" i="21"/>
  <c r="BY38" i="21" s="1"/>
  <c r="BV28" i="21"/>
  <c r="BZ28" i="21" s="1"/>
  <c r="BT158" i="21"/>
  <c r="BX158" i="21" s="1"/>
  <c r="BV118" i="21"/>
  <c r="BZ118" i="21" s="1"/>
  <c r="BS118" i="21"/>
  <c r="BW118" i="21" s="1"/>
  <c r="CA118" i="21" s="1"/>
  <c r="BU18" i="21"/>
  <c r="BY18" i="21" s="1"/>
  <c r="CA18" i="21" s="1"/>
  <c r="BU278" i="21"/>
  <c r="BY278" i="21" s="1"/>
  <c r="BS268" i="21"/>
  <c r="BW268" i="21" s="1"/>
  <c r="CA268" i="21" s="1"/>
  <c r="BU218" i="21"/>
  <c r="BY218" i="21" s="1"/>
  <c r="BS168" i="21"/>
  <c r="BW168" i="21" s="1"/>
  <c r="CA168" i="21" s="1"/>
  <c r="BT178" i="21"/>
  <c r="BX178" i="21" s="1"/>
  <c r="BU138" i="21"/>
  <c r="BY138" i="21" s="1"/>
  <c r="BT88" i="21"/>
  <c r="BX88" i="21" s="1"/>
  <c r="BT58" i="21"/>
  <c r="BX58" i="21" s="1"/>
  <c r="BZ13" i="19"/>
  <c r="BZ313" i="19" s="1"/>
  <c r="BU33" i="19"/>
  <c r="BY33" i="19" s="1"/>
  <c r="BT13" i="19"/>
  <c r="BV193" i="19"/>
  <c r="BZ193" i="19" s="1"/>
  <c r="BV153" i="19"/>
  <c r="BZ153" i="19" s="1"/>
  <c r="BU13" i="19"/>
  <c r="BV23" i="19"/>
  <c r="BZ23" i="19" s="1"/>
  <c r="BU203" i="19"/>
  <c r="BY203" i="19" s="1"/>
  <c r="BV283" i="19"/>
  <c r="BZ283" i="19" s="1"/>
  <c r="BU273" i="19"/>
  <c r="BY273" i="19" s="1"/>
  <c r="BU193" i="19"/>
  <c r="BY193" i="19" s="1"/>
  <c r="BU143" i="19"/>
  <c r="BY143" i="19" s="1"/>
  <c r="BV63" i="19"/>
  <c r="BZ63" i="19" s="1"/>
  <c r="BU103" i="19"/>
  <c r="BY103" i="19" s="1"/>
  <c r="BU23" i="19"/>
  <c r="BY23" i="19" s="1"/>
  <c r="BV33" i="19"/>
  <c r="BZ33" i="19" s="1"/>
  <c r="BT163" i="19"/>
  <c r="BX163" i="19" s="1"/>
  <c r="BT243" i="19"/>
  <c r="BX243" i="19" s="1"/>
  <c r="BS243" i="19"/>
  <c r="BW243" i="19" s="1"/>
  <c r="CA243" i="19" s="1"/>
  <c r="BT143" i="19"/>
  <c r="BX143" i="19" s="1"/>
  <c r="BV43" i="19"/>
  <c r="BZ43" i="19" s="1"/>
  <c r="BT133" i="19"/>
  <c r="BX133" i="19" s="1"/>
  <c r="BU53" i="19"/>
  <c r="BY53" i="19" s="1"/>
  <c r="BU253" i="19"/>
  <c r="BY253" i="19" s="1"/>
  <c r="BT223" i="19"/>
  <c r="BX223" i="19" s="1"/>
  <c r="BV83" i="19"/>
  <c r="BZ83" i="19" s="1"/>
  <c r="CA33" i="19"/>
  <c r="BS13" i="19"/>
  <c r="BZ13" i="18"/>
  <c r="BZ37" i="18" s="1"/>
  <c r="BT32" i="18"/>
  <c r="BX32" i="18" s="1"/>
  <c r="BY13" i="18"/>
  <c r="BU37" i="18"/>
  <c r="BX13" i="18"/>
  <c r="BX37" i="18" s="1"/>
  <c r="BT37" i="18"/>
  <c r="BS32" i="18"/>
  <c r="BW32" i="18" s="1"/>
  <c r="BU23" i="18"/>
  <c r="BY23" i="18" s="1"/>
  <c r="BS27" i="18"/>
  <c r="BW27" i="18" s="1"/>
  <c r="BV23" i="18"/>
  <c r="BZ23" i="18" s="1"/>
  <c r="BV16" i="18"/>
  <c r="BZ16" i="18" s="1"/>
  <c r="CA16" i="18" s="1"/>
  <c r="BV27" i="18"/>
  <c r="BZ27" i="18" s="1"/>
  <c r="BW37" i="18"/>
  <c r="CA13" i="18"/>
  <c r="CA37" i="18" s="1"/>
  <c r="BS37" i="18"/>
  <c r="BT288" i="21" l="1"/>
  <c r="BU288" i="21"/>
  <c r="BW288" i="21"/>
  <c r="CA14" i="21"/>
  <c r="CA288" i="21" s="1"/>
  <c r="BS288" i="21"/>
  <c r="BV288" i="21"/>
  <c r="BS313" i="19"/>
  <c r="BW13" i="19"/>
  <c r="BT313" i="19"/>
  <c r="BX13" i="19"/>
  <c r="BX313" i="19" s="1"/>
  <c r="BU313" i="19"/>
  <c r="BY13" i="19"/>
  <c r="BY313" i="19" s="1"/>
  <c r="BV313" i="19"/>
  <c r="BY37" i="18"/>
  <c r="CA27" i="18"/>
  <c r="CA32" i="18"/>
  <c r="BV37" i="18"/>
  <c r="BW313" i="19" l="1"/>
  <c r="CA13" i="19"/>
  <c r="CA313" i="19" s="1"/>
  <c r="AU313" i="17"/>
  <c r="AH313" i="17"/>
  <c r="AD313" i="17"/>
  <c r="AC313" i="17"/>
  <c r="AB313" i="17"/>
  <c r="AA313" i="17"/>
  <c r="W313" i="17"/>
  <c r="T313" i="17"/>
  <c r="S313" i="17"/>
  <c r="R313" i="17"/>
  <c r="Q313" i="17"/>
  <c r="L313" i="17"/>
  <c r="AV313" i="17" s="1"/>
  <c r="K313" i="17"/>
  <c r="J313" i="17"/>
  <c r="AT313" i="17" s="1"/>
  <c r="I313" i="17"/>
  <c r="AS313" i="17" s="1"/>
  <c r="G313" i="17"/>
  <c r="BM312" i="17"/>
  <c r="BD312" i="17"/>
  <c r="BN312" i="17" s="1"/>
  <c r="BC312" i="17"/>
  <c r="BB312" i="17"/>
  <c r="BL312" i="17" s="1"/>
  <c r="BA312" i="17"/>
  <c r="BK312" i="17" s="1"/>
  <c r="AZ312" i="17"/>
  <c r="BJ312" i="17" s="1"/>
  <c r="BR312" i="17" s="1"/>
  <c r="AY312" i="17"/>
  <c r="BI312" i="17" s="1"/>
  <c r="BQ312" i="17" s="1"/>
  <c r="AX312" i="17"/>
  <c r="BH312" i="17" s="1"/>
  <c r="BP312" i="17" s="1"/>
  <c r="AW312" i="17"/>
  <c r="BG312" i="17" s="1"/>
  <c r="AV312" i="17"/>
  <c r="AU312" i="17"/>
  <c r="AT312" i="17"/>
  <c r="AS312" i="17"/>
  <c r="BM311" i="17"/>
  <c r="BD311" i="17"/>
  <c r="BN311" i="17" s="1"/>
  <c r="BC311" i="17"/>
  <c r="BB311" i="17"/>
  <c r="BL311" i="17" s="1"/>
  <c r="BA311" i="17"/>
  <c r="BK311" i="17" s="1"/>
  <c r="AZ311" i="17"/>
  <c r="BJ311" i="17" s="1"/>
  <c r="AY311" i="17"/>
  <c r="BI311" i="17" s="1"/>
  <c r="AX311" i="17"/>
  <c r="BH311" i="17" s="1"/>
  <c r="BP311" i="17" s="1"/>
  <c r="AW311" i="17"/>
  <c r="BG311" i="17" s="1"/>
  <c r="BO311" i="17" s="1"/>
  <c r="AV311" i="17"/>
  <c r="AU311" i="17"/>
  <c r="AT311" i="17"/>
  <c r="AS311" i="17"/>
  <c r="BD310" i="17"/>
  <c r="BN310" i="17" s="1"/>
  <c r="BC310" i="17"/>
  <c r="BM310" i="17" s="1"/>
  <c r="BB310" i="17"/>
  <c r="BL310" i="17" s="1"/>
  <c r="BA310" i="17"/>
  <c r="BK310" i="17" s="1"/>
  <c r="AZ310" i="17"/>
  <c r="BJ310" i="17" s="1"/>
  <c r="BR310" i="17" s="1"/>
  <c r="AY310" i="17"/>
  <c r="BI310" i="17" s="1"/>
  <c r="AX310" i="17"/>
  <c r="BH310" i="17" s="1"/>
  <c r="AW310" i="17"/>
  <c r="BG310" i="17" s="1"/>
  <c r="AV310" i="17"/>
  <c r="AU310" i="17"/>
  <c r="AT310" i="17"/>
  <c r="AS310" i="17"/>
  <c r="BM309" i="17"/>
  <c r="BD309" i="17"/>
  <c r="BN309" i="17" s="1"/>
  <c r="BC309" i="17"/>
  <c r="BB309" i="17"/>
  <c r="BL309" i="17" s="1"/>
  <c r="BA309" i="17"/>
  <c r="BK309" i="17" s="1"/>
  <c r="AZ309" i="17"/>
  <c r="BJ309" i="17" s="1"/>
  <c r="BR309" i="17" s="1"/>
  <c r="AY309" i="17"/>
  <c r="BI309" i="17" s="1"/>
  <c r="BQ309" i="17" s="1"/>
  <c r="AX309" i="17"/>
  <c r="BH309" i="17" s="1"/>
  <c r="BP309" i="17" s="1"/>
  <c r="AW309" i="17"/>
  <c r="BG309" i="17" s="1"/>
  <c r="BO309" i="17" s="1"/>
  <c r="AV309" i="17"/>
  <c r="AU309" i="17"/>
  <c r="AT309" i="17"/>
  <c r="AS309" i="17"/>
  <c r="BD308" i="17"/>
  <c r="BN308" i="17" s="1"/>
  <c r="BC308" i="17"/>
  <c r="BM308" i="17" s="1"/>
  <c r="BB308" i="17"/>
  <c r="BL308" i="17" s="1"/>
  <c r="BA308" i="17"/>
  <c r="BK308" i="17" s="1"/>
  <c r="AZ308" i="17"/>
  <c r="BJ308" i="17" s="1"/>
  <c r="AY308" i="17"/>
  <c r="BI308" i="17" s="1"/>
  <c r="AX308" i="17"/>
  <c r="BH308" i="17" s="1"/>
  <c r="AW308" i="17"/>
  <c r="BG308" i="17" s="1"/>
  <c r="BO308" i="17" s="1"/>
  <c r="AV308" i="17"/>
  <c r="AU308" i="17"/>
  <c r="AT308" i="17"/>
  <c r="AS308" i="17"/>
  <c r="BM307" i="17"/>
  <c r="BD307" i="17"/>
  <c r="BN307" i="17" s="1"/>
  <c r="BC307" i="17"/>
  <c r="BB307" i="17"/>
  <c r="BL307" i="17" s="1"/>
  <c r="BA307" i="17"/>
  <c r="BK307" i="17" s="1"/>
  <c r="AZ307" i="17"/>
  <c r="BJ307" i="17" s="1"/>
  <c r="BR307" i="17" s="1"/>
  <c r="AY307" i="17"/>
  <c r="BI307" i="17" s="1"/>
  <c r="BQ307" i="17" s="1"/>
  <c r="AX307" i="17"/>
  <c r="BH307" i="17" s="1"/>
  <c r="AW307" i="17"/>
  <c r="BG307" i="17" s="1"/>
  <c r="AV307" i="17"/>
  <c r="AU307" i="17"/>
  <c r="AT307" i="17"/>
  <c r="AS307" i="17"/>
  <c r="BM306" i="17"/>
  <c r="BD306" i="17"/>
  <c r="BN306" i="17" s="1"/>
  <c r="BC306" i="17"/>
  <c r="BB306" i="17"/>
  <c r="BL306" i="17" s="1"/>
  <c r="BA306" i="17"/>
  <c r="BK306" i="17" s="1"/>
  <c r="AZ306" i="17"/>
  <c r="BJ306" i="17" s="1"/>
  <c r="AY306" i="17"/>
  <c r="BI306" i="17" s="1"/>
  <c r="AX306" i="17"/>
  <c r="BH306" i="17" s="1"/>
  <c r="BP306" i="17" s="1"/>
  <c r="AW306" i="17"/>
  <c r="BG306" i="17" s="1"/>
  <c r="BO306" i="17" s="1"/>
  <c r="AV306" i="17"/>
  <c r="AU306" i="17"/>
  <c r="AT306" i="17"/>
  <c r="AS306" i="17"/>
  <c r="BD305" i="17"/>
  <c r="BN305" i="17" s="1"/>
  <c r="BC305" i="17"/>
  <c r="BM305" i="17" s="1"/>
  <c r="BB305" i="17"/>
  <c r="BL305" i="17" s="1"/>
  <c r="BA305" i="17"/>
  <c r="BK305" i="17" s="1"/>
  <c r="AZ305" i="17"/>
  <c r="BJ305" i="17" s="1"/>
  <c r="AY305" i="17"/>
  <c r="BI305" i="17" s="1"/>
  <c r="AX305" i="17"/>
  <c r="BH305" i="17" s="1"/>
  <c r="AW305" i="17"/>
  <c r="BG305" i="17" s="1"/>
  <c r="AV305" i="17"/>
  <c r="AU305" i="17"/>
  <c r="AT305" i="17"/>
  <c r="AS305" i="17"/>
  <c r="BM304" i="17"/>
  <c r="BD304" i="17"/>
  <c r="BN304" i="17" s="1"/>
  <c r="BC304" i="17"/>
  <c r="BB304" i="17"/>
  <c r="BL304" i="17" s="1"/>
  <c r="BA304" i="17"/>
  <c r="BK304" i="17" s="1"/>
  <c r="AZ304" i="17"/>
  <c r="BJ304" i="17" s="1"/>
  <c r="BR304" i="17" s="1"/>
  <c r="AY304" i="17"/>
  <c r="BI304" i="17" s="1"/>
  <c r="BQ304" i="17" s="1"/>
  <c r="AX304" i="17"/>
  <c r="BH304" i="17" s="1"/>
  <c r="BP304" i="17" s="1"/>
  <c r="AW304" i="17"/>
  <c r="BG304" i="17" s="1"/>
  <c r="AV304" i="17"/>
  <c r="AU304" i="17"/>
  <c r="AT304" i="17"/>
  <c r="AS304" i="17"/>
  <c r="CE303" i="17"/>
  <c r="CD303" i="17"/>
  <c r="BD303" i="17"/>
  <c r="BN303" i="17" s="1"/>
  <c r="BC303" i="17"/>
  <c r="BM303" i="17" s="1"/>
  <c r="BB303" i="17"/>
  <c r="BL303" i="17" s="1"/>
  <c r="BA303" i="17"/>
  <c r="BK303" i="17" s="1"/>
  <c r="AZ303" i="17"/>
  <c r="BJ303" i="17" s="1"/>
  <c r="BR303" i="17" s="1"/>
  <c r="AY303" i="17"/>
  <c r="BI303" i="17" s="1"/>
  <c r="BQ303" i="17" s="1"/>
  <c r="AX303" i="17"/>
  <c r="BH303" i="17" s="1"/>
  <c r="BP303" i="17" s="1"/>
  <c r="AW303" i="17"/>
  <c r="BG303" i="17" s="1"/>
  <c r="AV303" i="17"/>
  <c r="AU303" i="17"/>
  <c r="AT303" i="17"/>
  <c r="AS303" i="17"/>
  <c r="N303" i="17"/>
  <c r="CF303" i="17" s="1"/>
  <c r="BL302" i="17"/>
  <c r="BD302" i="17"/>
  <c r="BN302" i="17" s="1"/>
  <c r="BC302" i="17"/>
  <c r="BM302" i="17" s="1"/>
  <c r="BB302" i="17"/>
  <c r="BA302" i="17"/>
  <c r="BK302" i="17" s="1"/>
  <c r="AZ302" i="17"/>
  <c r="BJ302" i="17" s="1"/>
  <c r="AY302" i="17"/>
  <c r="BI302" i="17" s="1"/>
  <c r="AX302" i="17"/>
  <c r="BH302" i="17" s="1"/>
  <c r="BP302" i="17" s="1"/>
  <c r="AW302" i="17"/>
  <c r="BG302" i="17" s="1"/>
  <c r="BO302" i="17" s="1"/>
  <c r="AV302" i="17"/>
  <c r="AU302" i="17"/>
  <c r="AT302" i="17"/>
  <c r="AS302" i="17"/>
  <c r="BD301" i="17"/>
  <c r="BN301" i="17" s="1"/>
  <c r="BC301" i="17"/>
  <c r="BM301" i="17" s="1"/>
  <c r="BB301" i="17"/>
  <c r="BL301" i="17" s="1"/>
  <c r="BA301" i="17"/>
  <c r="BK301" i="17" s="1"/>
  <c r="AZ301" i="17"/>
  <c r="BJ301" i="17" s="1"/>
  <c r="BR301" i="17" s="1"/>
  <c r="AY301" i="17"/>
  <c r="BI301" i="17" s="1"/>
  <c r="AX301" i="17"/>
  <c r="BH301" i="17" s="1"/>
  <c r="AW301" i="17"/>
  <c r="BG301" i="17" s="1"/>
  <c r="AV301" i="17"/>
  <c r="AU301" i="17"/>
  <c r="AT301" i="17"/>
  <c r="AS301" i="17"/>
  <c r="BD300" i="17"/>
  <c r="BN300" i="17" s="1"/>
  <c r="BC300" i="17"/>
  <c r="BM300" i="17" s="1"/>
  <c r="BB300" i="17"/>
  <c r="BL300" i="17" s="1"/>
  <c r="BA300" i="17"/>
  <c r="BK300" i="17" s="1"/>
  <c r="AZ300" i="17"/>
  <c r="BJ300" i="17" s="1"/>
  <c r="BR300" i="17" s="1"/>
  <c r="AY300" i="17"/>
  <c r="BI300" i="17" s="1"/>
  <c r="BQ300" i="17" s="1"/>
  <c r="AX300" i="17"/>
  <c r="BH300" i="17" s="1"/>
  <c r="AW300" i="17"/>
  <c r="BG300" i="17" s="1"/>
  <c r="BO300" i="17" s="1"/>
  <c r="AV300" i="17"/>
  <c r="AU300" i="17"/>
  <c r="AT300" i="17"/>
  <c r="AS300" i="17"/>
  <c r="BL299" i="17"/>
  <c r="BD299" i="17"/>
  <c r="BN299" i="17" s="1"/>
  <c r="BC299" i="17"/>
  <c r="BM299" i="17" s="1"/>
  <c r="BB299" i="17"/>
  <c r="BA299" i="17"/>
  <c r="BK299" i="17" s="1"/>
  <c r="AZ299" i="17"/>
  <c r="BJ299" i="17" s="1"/>
  <c r="AY299" i="17"/>
  <c r="BI299" i="17" s="1"/>
  <c r="AX299" i="17"/>
  <c r="BH299" i="17" s="1"/>
  <c r="AW299" i="17"/>
  <c r="BG299" i="17" s="1"/>
  <c r="BO299" i="17" s="1"/>
  <c r="AV299" i="17"/>
  <c r="AU299" i="17"/>
  <c r="AT299" i="17"/>
  <c r="AS299" i="17"/>
  <c r="BD298" i="17"/>
  <c r="BN298" i="17" s="1"/>
  <c r="BC298" i="17"/>
  <c r="BM298" i="17" s="1"/>
  <c r="BB298" i="17"/>
  <c r="BL298" i="17" s="1"/>
  <c r="BA298" i="17"/>
  <c r="BK298" i="17" s="1"/>
  <c r="AZ298" i="17"/>
  <c r="BJ298" i="17" s="1"/>
  <c r="BR298" i="17" s="1"/>
  <c r="AY298" i="17"/>
  <c r="BI298" i="17" s="1"/>
  <c r="BQ298" i="17" s="1"/>
  <c r="AX298" i="17"/>
  <c r="BH298" i="17" s="1"/>
  <c r="AW298" i="17"/>
  <c r="BG298" i="17" s="1"/>
  <c r="AV298" i="17"/>
  <c r="AU298" i="17"/>
  <c r="AT298" i="17"/>
  <c r="AS298" i="17"/>
  <c r="BL297" i="17"/>
  <c r="BD297" i="17"/>
  <c r="BN297" i="17" s="1"/>
  <c r="BC297" i="17"/>
  <c r="BM297" i="17" s="1"/>
  <c r="BB297" i="17"/>
  <c r="BA297" i="17"/>
  <c r="BK297" i="17" s="1"/>
  <c r="AZ297" i="17"/>
  <c r="BJ297" i="17" s="1"/>
  <c r="BR297" i="17" s="1"/>
  <c r="AY297" i="17"/>
  <c r="BI297" i="17" s="1"/>
  <c r="BQ297" i="17" s="1"/>
  <c r="AX297" i="17"/>
  <c r="BH297" i="17" s="1"/>
  <c r="BP297" i="17" s="1"/>
  <c r="AW297" i="17"/>
  <c r="BG297" i="17" s="1"/>
  <c r="AV297" i="17"/>
  <c r="AU297" i="17"/>
  <c r="AT297" i="17"/>
  <c r="AS297" i="17"/>
  <c r="BL296" i="17"/>
  <c r="BD296" i="17"/>
  <c r="BN296" i="17" s="1"/>
  <c r="BC296" i="17"/>
  <c r="BM296" i="17" s="1"/>
  <c r="BB296" i="17"/>
  <c r="BA296" i="17"/>
  <c r="BK296" i="17" s="1"/>
  <c r="AZ296" i="17"/>
  <c r="BJ296" i="17" s="1"/>
  <c r="BR296" i="17" s="1"/>
  <c r="AY296" i="17"/>
  <c r="BI296" i="17" s="1"/>
  <c r="BQ296" i="17" s="1"/>
  <c r="AX296" i="17"/>
  <c r="BH296" i="17" s="1"/>
  <c r="BP296" i="17" s="1"/>
  <c r="AW296" i="17"/>
  <c r="BG296" i="17" s="1"/>
  <c r="BO296" i="17" s="1"/>
  <c r="AV296" i="17"/>
  <c r="AU296" i="17"/>
  <c r="AT296" i="17"/>
  <c r="AS296" i="17"/>
  <c r="BL295" i="17"/>
  <c r="BD295" i="17"/>
  <c r="BN295" i="17" s="1"/>
  <c r="BC295" i="17"/>
  <c r="BM295" i="17" s="1"/>
  <c r="BB295" i="17"/>
  <c r="BA295" i="17"/>
  <c r="BK295" i="17" s="1"/>
  <c r="AZ295" i="17"/>
  <c r="BJ295" i="17" s="1"/>
  <c r="AY295" i="17"/>
  <c r="BI295" i="17" s="1"/>
  <c r="BQ295" i="17" s="1"/>
  <c r="AX295" i="17"/>
  <c r="BH295" i="17" s="1"/>
  <c r="BP295" i="17" s="1"/>
  <c r="AW295" i="17"/>
  <c r="BG295" i="17" s="1"/>
  <c r="BO295" i="17" s="1"/>
  <c r="AV295" i="17"/>
  <c r="AU295" i="17"/>
  <c r="AT295" i="17"/>
  <c r="AS295" i="17"/>
  <c r="BL294" i="17"/>
  <c r="BI294" i="17"/>
  <c r="BQ294" i="17" s="1"/>
  <c r="BD294" i="17"/>
  <c r="BN294" i="17" s="1"/>
  <c r="BC294" i="17"/>
  <c r="BM294" i="17" s="1"/>
  <c r="BB294" i="17"/>
  <c r="BA294" i="17"/>
  <c r="BK294" i="17" s="1"/>
  <c r="AZ294" i="17"/>
  <c r="BJ294" i="17" s="1"/>
  <c r="AY294" i="17"/>
  <c r="AX294" i="17"/>
  <c r="BH294" i="17" s="1"/>
  <c r="BP294" i="17" s="1"/>
  <c r="AW294" i="17"/>
  <c r="BG294" i="17" s="1"/>
  <c r="BO294" i="17" s="1"/>
  <c r="AV294" i="17"/>
  <c r="AU294" i="17"/>
  <c r="AT294" i="17"/>
  <c r="AS294" i="17"/>
  <c r="BD293" i="17"/>
  <c r="BN293" i="17" s="1"/>
  <c r="BC293" i="17"/>
  <c r="BM293" i="17" s="1"/>
  <c r="BB293" i="17"/>
  <c r="BL293" i="17" s="1"/>
  <c r="BA293" i="17"/>
  <c r="BK293" i="17" s="1"/>
  <c r="AZ293" i="17"/>
  <c r="BJ293" i="17" s="1"/>
  <c r="BR293" i="17" s="1"/>
  <c r="AY293" i="17"/>
  <c r="BI293" i="17" s="1"/>
  <c r="BQ293" i="17" s="1"/>
  <c r="AX293" i="17"/>
  <c r="BH293" i="17" s="1"/>
  <c r="BP293" i="17" s="1"/>
  <c r="AW293" i="17"/>
  <c r="BG293" i="17" s="1"/>
  <c r="BO293" i="17" s="1"/>
  <c r="AV293" i="17"/>
  <c r="AU293" i="17"/>
  <c r="AT293" i="17"/>
  <c r="AS293" i="17"/>
  <c r="N293" i="17"/>
  <c r="CF293" i="17" s="1"/>
  <c r="BD292" i="17"/>
  <c r="BN292" i="17" s="1"/>
  <c r="BC292" i="17"/>
  <c r="BM292" i="17" s="1"/>
  <c r="BB292" i="17"/>
  <c r="BL292" i="17" s="1"/>
  <c r="BA292" i="17"/>
  <c r="BK292" i="17" s="1"/>
  <c r="AZ292" i="17"/>
  <c r="BJ292" i="17" s="1"/>
  <c r="BR292" i="17" s="1"/>
  <c r="AY292" i="17"/>
  <c r="BI292" i="17" s="1"/>
  <c r="BQ292" i="17" s="1"/>
  <c r="AX292" i="17"/>
  <c r="BH292" i="17" s="1"/>
  <c r="BP292" i="17" s="1"/>
  <c r="AW292" i="17"/>
  <c r="BG292" i="17" s="1"/>
  <c r="AV292" i="17"/>
  <c r="AU292" i="17"/>
  <c r="AT292" i="17"/>
  <c r="AS292" i="17"/>
  <c r="BK291" i="17"/>
  <c r="BD291" i="17"/>
  <c r="BN291" i="17" s="1"/>
  <c r="BC291" i="17"/>
  <c r="BM291" i="17" s="1"/>
  <c r="BB291" i="17"/>
  <c r="BL291" i="17" s="1"/>
  <c r="BA291" i="17"/>
  <c r="AZ291" i="17"/>
  <c r="BJ291" i="17" s="1"/>
  <c r="BR291" i="17" s="1"/>
  <c r="AY291" i="17"/>
  <c r="BI291" i="17" s="1"/>
  <c r="BQ291" i="17" s="1"/>
  <c r="AX291" i="17"/>
  <c r="BH291" i="17" s="1"/>
  <c r="BP291" i="17" s="1"/>
  <c r="AW291" i="17"/>
  <c r="BG291" i="17" s="1"/>
  <c r="AV291" i="17"/>
  <c r="AU291" i="17"/>
  <c r="AT291" i="17"/>
  <c r="AS291" i="17"/>
  <c r="BD290" i="17"/>
  <c r="BN290" i="17" s="1"/>
  <c r="BC290" i="17"/>
  <c r="BM290" i="17" s="1"/>
  <c r="BB290" i="17"/>
  <c r="BL290" i="17" s="1"/>
  <c r="BA290" i="17"/>
  <c r="BK290" i="17" s="1"/>
  <c r="AZ290" i="17"/>
  <c r="BJ290" i="17" s="1"/>
  <c r="BR290" i="17" s="1"/>
  <c r="AY290" i="17"/>
  <c r="BI290" i="17" s="1"/>
  <c r="BQ290" i="17" s="1"/>
  <c r="AX290" i="17"/>
  <c r="BH290" i="17" s="1"/>
  <c r="BP290" i="17" s="1"/>
  <c r="AW290" i="17"/>
  <c r="BG290" i="17" s="1"/>
  <c r="AV290" i="17"/>
  <c r="AU290" i="17"/>
  <c r="AT290" i="17"/>
  <c r="AS290" i="17"/>
  <c r="BD289" i="17"/>
  <c r="BN289" i="17" s="1"/>
  <c r="BC289" i="17"/>
  <c r="BM289" i="17" s="1"/>
  <c r="BB289" i="17"/>
  <c r="BL289" i="17" s="1"/>
  <c r="BA289" i="17"/>
  <c r="BK289" i="17" s="1"/>
  <c r="AZ289" i="17"/>
  <c r="BJ289" i="17" s="1"/>
  <c r="BR289" i="17" s="1"/>
  <c r="AY289" i="17"/>
  <c r="BI289" i="17" s="1"/>
  <c r="BQ289" i="17" s="1"/>
  <c r="AX289" i="17"/>
  <c r="BH289" i="17" s="1"/>
  <c r="BP289" i="17" s="1"/>
  <c r="AW289" i="17"/>
  <c r="BG289" i="17" s="1"/>
  <c r="AV289" i="17"/>
  <c r="AU289" i="17"/>
  <c r="AT289" i="17"/>
  <c r="AS289" i="17"/>
  <c r="BH288" i="17"/>
  <c r="BD288" i="17"/>
  <c r="BN288" i="17" s="1"/>
  <c r="BC288" i="17"/>
  <c r="BM288" i="17" s="1"/>
  <c r="BB288" i="17"/>
  <c r="BL288" i="17" s="1"/>
  <c r="BP288" i="17" s="1"/>
  <c r="BA288" i="17"/>
  <c r="BK288" i="17" s="1"/>
  <c r="AZ288" i="17"/>
  <c r="BJ288" i="17" s="1"/>
  <c r="BR288" i="17" s="1"/>
  <c r="AY288" i="17"/>
  <c r="BI288" i="17" s="1"/>
  <c r="AX288" i="17"/>
  <c r="AW288" i="17"/>
  <c r="BG288" i="17" s="1"/>
  <c r="AV288" i="17"/>
  <c r="AU288" i="17"/>
  <c r="AT288" i="17"/>
  <c r="AS288" i="17"/>
  <c r="BI287" i="17"/>
  <c r="BD287" i="17"/>
  <c r="BN287" i="17" s="1"/>
  <c r="BC287" i="17"/>
  <c r="BM287" i="17" s="1"/>
  <c r="BQ287" i="17" s="1"/>
  <c r="BB287" i="17"/>
  <c r="BL287" i="17" s="1"/>
  <c r="BA287" i="17"/>
  <c r="BK287" i="17" s="1"/>
  <c r="AZ287" i="17"/>
  <c r="BJ287" i="17" s="1"/>
  <c r="AY287" i="17"/>
  <c r="AX287" i="17"/>
  <c r="BH287" i="17" s="1"/>
  <c r="BP287" i="17" s="1"/>
  <c r="AW287" i="17"/>
  <c r="BG287" i="17" s="1"/>
  <c r="AV287" i="17"/>
  <c r="AU287" i="17"/>
  <c r="AT287" i="17"/>
  <c r="AS287" i="17"/>
  <c r="BK286" i="17"/>
  <c r="BH286" i="17"/>
  <c r="BP286" i="17" s="1"/>
  <c r="BD286" i="17"/>
  <c r="BN286" i="17" s="1"/>
  <c r="BC286" i="17"/>
  <c r="BM286" i="17" s="1"/>
  <c r="BB286" i="17"/>
  <c r="BL286" i="17" s="1"/>
  <c r="BA286" i="17"/>
  <c r="AZ286" i="17"/>
  <c r="BJ286" i="17" s="1"/>
  <c r="AY286" i="17"/>
  <c r="BI286" i="17" s="1"/>
  <c r="BQ286" i="17" s="1"/>
  <c r="AX286" i="17"/>
  <c r="AW286" i="17"/>
  <c r="BG286" i="17" s="1"/>
  <c r="BO286" i="17" s="1"/>
  <c r="AV286" i="17"/>
  <c r="AU286" i="17"/>
  <c r="AT286" i="17"/>
  <c r="AS286" i="17"/>
  <c r="BM285" i="17"/>
  <c r="BK285" i="17"/>
  <c r="BD285" i="17"/>
  <c r="BN285" i="17" s="1"/>
  <c r="BC285" i="17"/>
  <c r="BB285" i="17"/>
  <c r="BL285" i="17" s="1"/>
  <c r="BA285" i="17"/>
  <c r="AZ285" i="17"/>
  <c r="BJ285" i="17" s="1"/>
  <c r="AY285" i="17"/>
  <c r="BI285" i="17" s="1"/>
  <c r="BQ285" i="17" s="1"/>
  <c r="AX285" i="17"/>
  <c r="BH285" i="17" s="1"/>
  <c r="BP285" i="17" s="1"/>
  <c r="AW285" i="17"/>
  <c r="BG285" i="17" s="1"/>
  <c r="AV285" i="17"/>
  <c r="AU285" i="17"/>
  <c r="AT285" i="17"/>
  <c r="AS285" i="17"/>
  <c r="BH284" i="17"/>
  <c r="BD284" i="17"/>
  <c r="BN284" i="17" s="1"/>
  <c r="BC284" i="17"/>
  <c r="BM284" i="17" s="1"/>
  <c r="BB284" i="17"/>
  <c r="BL284" i="17" s="1"/>
  <c r="BP284" i="17" s="1"/>
  <c r="BA284" i="17"/>
  <c r="BK284" i="17" s="1"/>
  <c r="AZ284" i="17"/>
  <c r="BJ284" i="17" s="1"/>
  <c r="BR284" i="17" s="1"/>
  <c r="AY284" i="17"/>
  <c r="BI284" i="17" s="1"/>
  <c r="BQ284" i="17" s="1"/>
  <c r="AX284" i="17"/>
  <c r="AW284" i="17"/>
  <c r="BG284" i="17" s="1"/>
  <c r="AV284" i="17"/>
  <c r="AU284" i="17"/>
  <c r="AT284" i="17"/>
  <c r="AS284" i="17"/>
  <c r="CG283" i="17"/>
  <c r="CF283" i="17"/>
  <c r="CE283" i="17"/>
  <c r="CD283" i="17"/>
  <c r="CC283" i="17"/>
  <c r="BO283" i="17"/>
  <c r="BN283" i="17"/>
  <c r="BD283" i="17"/>
  <c r="BC283" i="17"/>
  <c r="BM283" i="17" s="1"/>
  <c r="BB283" i="17"/>
  <c r="BL283" i="17" s="1"/>
  <c r="BA283" i="17"/>
  <c r="BK283" i="17" s="1"/>
  <c r="AZ283" i="17"/>
  <c r="BJ283" i="17" s="1"/>
  <c r="AY283" i="17"/>
  <c r="BI283" i="17" s="1"/>
  <c r="BQ283" i="17" s="1"/>
  <c r="AX283" i="17"/>
  <c r="BH283" i="17" s="1"/>
  <c r="BP283" i="17" s="1"/>
  <c r="BT283" i="17" s="1"/>
  <c r="BX283" i="17" s="1"/>
  <c r="AW283" i="17"/>
  <c r="BG283" i="17" s="1"/>
  <c r="AV283" i="17"/>
  <c r="AU283" i="17"/>
  <c r="AT283" i="17"/>
  <c r="AS283" i="17"/>
  <c r="N283" i="17"/>
  <c r="BJ282" i="17"/>
  <c r="BR282" i="17" s="1"/>
  <c r="BD282" i="17"/>
  <c r="BN282" i="17" s="1"/>
  <c r="BC282" i="17"/>
  <c r="BM282" i="17" s="1"/>
  <c r="BB282" i="17"/>
  <c r="BL282" i="17" s="1"/>
  <c r="BA282" i="17"/>
  <c r="BK282" i="17" s="1"/>
  <c r="AZ282" i="17"/>
  <c r="AY282" i="17"/>
  <c r="BI282" i="17" s="1"/>
  <c r="BQ282" i="17" s="1"/>
  <c r="AX282" i="17"/>
  <c r="BH282" i="17" s="1"/>
  <c r="BP282" i="17" s="1"/>
  <c r="AW282" i="17"/>
  <c r="BG282" i="17" s="1"/>
  <c r="BO282" i="17" s="1"/>
  <c r="AV282" i="17"/>
  <c r="AU282" i="17"/>
  <c r="AT282" i="17"/>
  <c r="AS282" i="17"/>
  <c r="BR281" i="17"/>
  <c r="BD281" i="17"/>
  <c r="BN281" i="17" s="1"/>
  <c r="BC281" i="17"/>
  <c r="BM281" i="17" s="1"/>
  <c r="BB281" i="17"/>
  <c r="BL281" i="17" s="1"/>
  <c r="BA281" i="17"/>
  <c r="BK281" i="17" s="1"/>
  <c r="AZ281" i="17"/>
  <c r="BJ281" i="17" s="1"/>
  <c r="AY281" i="17"/>
  <c r="BI281" i="17" s="1"/>
  <c r="BQ281" i="17" s="1"/>
  <c r="AX281" i="17"/>
  <c r="BH281" i="17" s="1"/>
  <c r="AW281" i="17"/>
  <c r="BG281" i="17" s="1"/>
  <c r="BO281" i="17" s="1"/>
  <c r="AV281" i="17"/>
  <c r="AU281" i="17"/>
  <c r="AT281" i="17"/>
  <c r="AS281" i="17"/>
  <c r="BD280" i="17"/>
  <c r="BN280" i="17" s="1"/>
  <c r="BC280" i="17"/>
  <c r="BM280" i="17" s="1"/>
  <c r="BB280" i="17"/>
  <c r="BL280" i="17" s="1"/>
  <c r="BA280" i="17"/>
  <c r="BK280" i="17" s="1"/>
  <c r="AZ280" i="17"/>
  <c r="BJ280" i="17" s="1"/>
  <c r="BR280" i="17" s="1"/>
  <c r="AY280" i="17"/>
  <c r="BI280" i="17" s="1"/>
  <c r="BQ280" i="17" s="1"/>
  <c r="AX280" i="17"/>
  <c r="BH280" i="17" s="1"/>
  <c r="BP280" i="17" s="1"/>
  <c r="AW280" i="17"/>
  <c r="BG280" i="17" s="1"/>
  <c r="BO280" i="17" s="1"/>
  <c r="AV280" i="17"/>
  <c r="AU280" i="17"/>
  <c r="AT280" i="17"/>
  <c r="AS280" i="17"/>
  <c r="BL279" i="17"/>
  <c r="BI279" i="17"/>
  <c r="BQ279" i="17" s="1"/>
  <c r="BD279" i="17"/>
  <c r="BN279" i="17" s="1"/>
  <c r="BC279" i="17"/>
  <c r="BM279" i="17" s="1"/>
  <c r="BB279" i="17"/>
  <c r="BA279" i="17"/>
  <c r="BK279" i="17" s="1"/>
  <c r="AZ279" i="17"/>
  <c r="BJ279" i="17" s="1"/>
  <c r="BR279" i="17" s="1"/>
  <c r="AY279" i="17"/>
  <c r="AX279" i="17"/>
  <c r="BH279" i="17" s="1"/>
  <c r="BP279" i="17" s="1"/>
  <c r="AW279" i="17"/>
  <c r="BG279" i="17" s="1"/>
  <c r="BO279" i="17" s="1"/>
  <c r="AV279" i="17"/>
  <c r="AU279" i="17"/>
  <c r="AT279" i="17"/>
  <c r="AS279" i="17"/>
  <c r="BD278" i="17"/>
  <c r="BN278" i="17" s="1"/>
  <c r="BC278" i="17"/>
  <c r="BM278" i="17" s="1"/>
  <c r="BB278" i="17"/>
  <c r="BL278" i="17" s="1"/>
  <c r="BA278" i="17"/>
  <c r="BK278" i="17" s="1"/>
  <c r="AZ278" i="17"/>
  <c r="BJ278" i="17" s="1"/>
  <c r="AY278" i="17"/>
  <c r="BI278" i="17" s="1"/>
  <c r="BQ278" i="17" s="1"/>
  <c r="AX278" i="17"/>
  <c r="BH278" i="17" s="1"/>
  <c r="AW278" i="17"/>
  <c r="BG278" i="17" s="1"/>
  <c r="BO278" i="17" s="1"/>
  <c r="AV278" i="17"/>
  <c r="AU278" i="17"/>
  <c r="AT278" i="17"/>
  <c r="AS278" i="17"/>
  <c r="BL277" i="17"/>
  <c r="BD277" i="17"/>
  <c r="BN277" i="17" s="1"/>
  <c r="BC277" i="17"/>
  <c r="BM277" i="17" s="1"/>
  <c r="BB277" i="17"/>
  <c r="BA277" i="17"/>
  <c r="BK277" i="17" s="1"/>
  <c r="AZ277" i="17"/>
  <c r="BJ277" i="17" s="1"/>
  <c r="BR277" i="17" s="1"/>
  <c r="AY277" i="17"/>
  <c r="BI277" i="17" s="1"/>
  <c r="BQ277" i="17" s="1"/>
  <c r="AX277" i="17"/>
  <c r="BH277" i="17" s="1"/>
  <c r="BP277" i="17" s="1"/>
  <c r="AW277" i="17"/>
  <c r="BG277" i="17" s="1"/>
  <c r="AV277" i="17"/>
  <c r="AU277" i="17"/>
  <c r="AT277" i="17"/>
  <c r="AS277" i="17"/>
  <c r="BL276" i="17"/>
  <c r="BH276" i="17"/>
  <c r="BP276" i="17" s="1"/>
  <c r="BD276" i="17"/>
  <c r="BN276" i="17" s="1"/>
  <c r="BC276" i="17"/>
  <c r="BM276" i="17" s="1"/>
  <c r="BB276" i="17"/>
  <c r="BA276" i="17"/>
  <c r="BK276" i="17" s="1"/>
  <c r="AZ276" i="17"/>
  <c r="BJ276" i="17" s="1"/>
  <c r="BR276" i="17" s="1"/>
  <c r="AY276" i="17"/>
  <c r="BI276" i="17" s="1"/>
  <c r="BQ276" i="17" s="1"/>
  <c r="AX276" i="17"/>
  <c r="AW276" i="17"/>
  <c r="BG276" i="17" s="1"/>
  <c r="BO276" i="17" s="1"/>
  <c r="AV276" i="17"/>
  <c r="AU276" i="17"/>
  <c r="AT276" i="17"/>
  <c r="AS276" i="17"/>
  <c r="BD275" i="17"/>
  <c r="BN275" i="17" s="1"/>
  <c r="BC275" i="17"/>
  <c r="BM275" i="17" s="1"/>
  <c r="BB275" i="17"/>
  <c r="BL275" i="17" s="1"/>
  <c r="BP275" i="17" s="1"/>
  <c r="BA275" i="17"/>
  <c r="BK275" i="17" s="1"/>
  <c r="AZ275" i="17"/>
  <c r="BJ275" i="17" s="1"/>
  <c r="BR275" i="17" s="1"/>
  <c r="AY275" i="17"/>
  <c r="BI275" i="17" s="1"/>
  <c r="AX275" i="17"/>
  <c r="BH275" i="17" s="1"/>
  <c r="AW275" i="17"/>
  <c r="BG275" i="17" s="1"/>
  <c r="BO275" i="17" s="1"/>
  <c r="AV275" i="17"/>
  <c r="AU275" i="17"/>
  <c r="AT275" i="17"/>
  <c r="AS275" i="17"/>
  <c r="BL274" i="17"/>
  <c r="BD274" i="17"/>
  <c r="BN274" i="17" s="1"/>
  <c r="BC274" i="17"/>
  <c r="BM274" i="17" s="1"/>
  <c r="BB274" i="17"/>
  <c r="BA274" i="17"/>
  <c r="BK274" i="17" s="1"/>
  <c r="AZ274" i="17"/>
  <c r="BJ274" i="17" s="1"/>
  <c r="BR274" i="17" s="1"/>
  <c r="AY274" i="17"/>
  <c r="BI274" i="17" s="1"/>
  <c r="BQ274" i="17" s="1"/>
  <c r="AX274" i="17"/>
  <c r="BH274" i="17" s="1"/>
  <c r="BP274" i="17" s="1"/>
  <c r="AW274" i="17"/>
  <c r="BG274" i="17" s="1"/>
  <c r="AV274" i="17"/>
  <c r="AU274" i="17"/>
  <c r="AT274" i="17"/>
  <c r="AS274" i="17"/>
  <c r="BN273" i="17"/>
  <c r="BM273" i="17"/>
  <c r="BD273" i="17"/>
  <c r="BC273" i="17"/>
  <c r="BB273" i="17"/>
  <c r="BL273" i="17" s="1"/>
  <c r="BA273" i="17"/>
  <c r="BK273" i="17" s="1"/>
  <c r="AZ273" i="17"/>
  <c r="BJ273" i="17" s="1"/>
  <c r="BR273" i="17" s="1"/>
  <c r="AY273" i="17"/>
  <c r="BI273" i="17" s="1"/>
  <c r="BQ273" i="17" s="1"/>
  <c r="AX273" i="17"/>
  <c r="BH273" i="17" s="1"/>
  <c r="BP273" i="17" s="1"/>
  <c r="AW273" i="17"/>
  <c r="BG273" i="17" s="1"/>
  <c r="AV273" i="17"/>
  <c r="AU273" i="17"/>
  <c r="AT273" i="17"/>
  <c r="AS273" i="17"/>
  <c r="N273" i="17"/>
  <c r="BL272" i="17"/>
  <c r="BD272" i="17"/>
  <c r="BN272" i="17" s="1"/>
  <c r="BC272" i="17"/>
  <c r="BM272" i="17" s="1"/>
  <c r="BB272" i="17"/>
  <c r="BA272" i="17"/>
  <c r="BK272" i="17" s="1"/>
  <c r="AZ272" i="17"/>
  <c r="BJ272" i="17" s="1"/>
  <c r="AY272" i="17"/>
  <c r="BI272" i="17" s="1"/>
  <c r="BQ272" i="17" s="1"/>
  <c r="AX272" i="17"/>
  <c r="BH272" i="17" s="1"/>
  <c r="BP272" i="17" s="1"/>
  <c r="AW272" i="17"/>
  <c r="BG272" i="17" s="1"/>
  <c r="BO272" i="17" s="1"/>
  <c r="AV272" i="17"/>
  <c r="AU272" i="17"/>
  <c r="AT272" i="17"/>
  <c r="AS272" i="17"/>
  <c r="BL271" i="17"/>
  <c r="BD271" i="17"/>
  <c r="BN271" i="17" s="1"/>
  <c r="BC271" i="17"/>
  <c r="BM271" i="17" s="1"/>
  <c r="BB271" i="17"/>
  <c r="BA271" i="17"/>
  <c r="BK271" i="17" s="1"/>
  <c r="AZ271" i="17"/>
  <c r="BJ271" i="17" s="1"/>
  <c r="AY271" i="17"/>
  <c r="BI271" i="17" s="1"/>
  <c r="AX271" i="17"/>
  <c r="BH271" i="17" s="1"/>
  <c r="BP271" i="17" s="1"/>
  <c r="AW271" i="17"/>
  <c r="BG271" i="17" s="1"/>
  <c r="BO271" i="17" s="1"/>
  <c r="AV271" i="17"/>
  <c r="AU271" i="17"/>
  <c r="AT271" i="17"/>
  <c r="AS271" i="17"/>
  <c r="BN270" i="17"/>
  <c r="BL270" i="17"/>
  <c r="BK270" i="17"/>
  <c r="BI270" i="17"/>
  <c r="BQ270" i="17" s="1"/>
  <c r="BH270" i="17"/>
  <c r="BP270" i="17" s="1"/>
  <c r="BD270" i="17"/>
  <c r="BC270" i="17"/>
  <c r="BM270" i="17" s="1"/>
  <c r="BB270" i="17"/>
  <c r="BA270" i="17"/>
  <c r="AZ270" i="17"/>
  <c r="BJ270" i="17" s="1"/>
  <c r="BR270" i="17" s="1"/>
  <c r="AY270" i="17"/>
  <c r="AX270" i="17"/>
  <c r="AW270" i="17"/>
  <c r="BG270" i="17" s="1"/>
  <c r="BO270" i="17" s="1"/>
  <c r="AV270" i="17"/>
  <c r="AU270" i="17"/>
  <c r="AT270" i="17"/>
  <c r="AS270" i="17"/>
  <c r="BL269" i="17"/>
  <c r="BK269" i="17"/>
  <c r="BD269" i="17"/>
  <c r="BN269" i="17" s="1"/>
  <c r="BC269" i="17"/>
  <c r="BM269" i="17" s="1"/>
  <c r="BB269" i="17"/>
  <c r="BA269" i="17"/>
  <c r="AZ269" i="17"/>
  <c r="BJ269" i="17" s="1"/>
  <c r="AY269" i="17"/>
  <c r="BI269" i="17" s="1"/>
  <c r="BQ269" i="17" s="1"/>
  <c r="AX269" i="17"/>
  <c r="BH269" i="17" s="1"/>
  <c r="BP269" i="17" s="1"/>
  <c r="AW269" i="17"/>
  <c r="BG269" i="17" s="1"/>
  <c r="BO269" i="17" s="1"/>
  <c r="AV269" i="17"/>
  <c r="AU269" i="17"/>
  <c r="AT269" i="17"/>
  <c r="AS269" i="17"/>
  <c r="BO268" i="17"/>
  <c r="BN268" i="17"/>
  <c r="BD268" i="17"/>
  <c r="BC268" i="17"/>
  <c r="BM268" i="17" s="1"/>
  <c r="BB268" i="17"/>
  <c r="BL268" i="17" s="1"/>
  <c r="BA268" i="17"/>
  <c r="BK268" i="17" s="1"/>
  <c r="AZ268" i="17"/>
  <c r="BJ268" i="17" s="1"/>
  <c r="BR268" i="17" s="1"/>
  <c r="AY268" i="17"/>
  <c r="BI268" i="17" s="1"/>
  <c r="BQ268" i="17" s="1"/>
  <c r="AX268" i="17"/>
  <c r="BH268" i="17" s="1"/>
  <c r="AW268" i="17"/>
  <c r="BG268" i="17" s="1"/>
  <c r="AV268" i="17"/>
  <c r="AU268" i="17"/>
  <c r="AT268" i="17"/>
  <c r="AS268" i="17"/>
  <c r="BN267" i="17"/>
  <c r="BK267" i="17"/>
  <c r="BD267" i="17"/>
  <c r="BC267" i="17"/>
  <c r="BM267" i="17" s="1"/>
  <c r="BB267" i="17"/>
  <c r="BL267" i="17" s="1"/>
  <c r="BA267" i="17"/>
  <c r="AZ267" i="17"/>
  <c r="BJ267" i="17" s="1"/>
  <c r="AY267" i="17"/>
  <c r="BI267" i="17" s="1"/>
  <c r="BQ267" i="17" s="1"/>
  <c r="AX267" i="17"/>
  <c r="BH267" i="17" s="1"/>
  <c r="BP267" i="17" s="1"/>
  <c r="AW267" i="17"/>
  <c r="BG267" i="17" s="1"/>
  <c r="BO267" i="17" s="1"/>
  <c r="AV267" i="17"/>
  <c r="AU267" i="17"/>
  <c r="AT267" i="17"/>
  <c r="AS267" i="17"/>
  <c r="BK266" i="17"/>
  <c r="BI266" i="17"/>
  <c r="BQ266" i="17" s="1"/>
  <c r="BD266" i="17"/>
  <c r="BN266" i="17" s="1"/>
  <c r="BC266" i="17"/>
  <c r="BM266" i="17" s="1"/>
  <c r="BB266" i="17"/>
  <c r="BL266" i="17" s="1"/>
  <c r="BA266" i="17"/>
  <c r="AZ266" i="17"/>
  <c r="BJ266" i="17" s="1"/>
  <c r="AY266" i="17"/>
  <c r="AX266" i="17"/>
  <c r="BH266" i="17" s="1"/>
  <c r="BP266" i="17" s="1"/>
  <c r="AW266" i="17"/>
  <c r="BG266" i="17" s="1"/>
  <c r="BO266" i="17" s="1"/>
  <c r="AV266" i="17"/>
  <c r="AU266" i="17"/>
  <c r="AT266" i="17"/>
  <c r="AS266" i="17"/>
  <c r="BN265" i="17"/>
  <c r="BL265" i="17"/>
  <c r="BK265" i="17"/>
  <c r="BD265" i="17"/>
  <c r="BC265" i="17"/>
  <c r="BM265" i="17" s="1"/>
  <c r="BB265" i="17"/>
  <c r="BA265" i="17"/>
  <c r="AZ265" i="17"/>
  <c r="BJ265" i="17" s="1"/>
  <c r="BR265" i="17" s="1"/>
  <c r="AY265" i="17"/>
  <c r="BI265" i="17" s="1"/>
  <c r="BQ265" i="17" s="1"/>
  <c r="AX265" i="17"/>
  <c r="BH265" i="17" s="1"/>
  <c r="BP265" i="17" s="1"/>
  <c r="AW265" i="17"/>
  <c r="BG265" i="17" s="1"/>
  <c r="AV265" i="17"/>
  <c r="AU265" i="17"/>
  <c r="AT265" i="17"/>
  <c r="AS265" i="17"/>
  <c r="BN264" i="17"/>
  <c r="BM264" i="17"/>
  <c r="BK264" i="17"/>
  <c r="BD264" i="17"/>
  <c r="BC264" i="17"/>
  <c r="BB264" i="17"/>
  <c r="BL264" i="17" s="1"/>
  <c r="BA264" i="17"/>
  <c r="AZ264" i="17"/>
  <c r="BJ264" i="17" s="1"/>
  <c r="BR264" i="17" s="1"/>
  <c r="AY264" i="17"/>
  <c r="BI264" i="17" s="1"/>
  <c r="BQ264" i="17" s="1"/>
  <c r="AX264" i="17"/>
  <c r="BH264" i="17" s="1"/>
  <c r="AW264" i="17"/>
  <c r="BG264" i="17" s="1"/>
  <c r="BO264" i="17" s="1"/>
  <c r="AV264" i="17"/>
  <c r="AU264" i="17"/>
  <c r="AT264" i="17"/>
  <c r="AS264" i="17"/>
  <c r="CE263" i="17"/>
  <c r="CC263" i="17"/>
  <c r="CG263" i="17" s="1"/>
  <c r="BM263" i="17"/>
  <c r="BL263" i="17"/>
  <c r="BK263" i="17"/>
  <c r="BJ263" i="17"/>
  <c r="BD263" i="17"/>
  <c r="BN263" i="17" s="1"/>
  <c r="BC263" i="17"/>
  <c r="BB263" i="17"/>
  <c r="BA263" i="17"/>
  <c r="AZ263" i="17"/>
  <c r="AY263" i="17"/>
  <c r="BI263" i="17" s="1"/>
  <c r="BQ263" i="17" s="1"/>
  <c r="AX263" i="17"/>
  <c r="BH263" i="17" s="1"/>
  <c r="AW263" i="17"/>
  <c r="BG263" i="17" s="1"/>
  <c r="BO263" i="17" s="1"/>
  <c r="AV263" i="17"/>
  <c r="AU263" i="17"/>
  <c r="AT263" i="17"/>
  <c r="AS263" i="17"/>
  <c r="N263" i="17"/>
  <c r="CF263" i="17" s="1"/>
  <c r="BN262" i="17"/>
  <c r="BL262" i="17"/>
  <c r="BK262" i="17"/>
  <c r="BD262" i="17"/>
  <c r="BC262" i="17"/>
  <c r="BM262" i="17" s="1"/>
  <c r="BB262" i="17"/>
  <c r="BA262" i="17"/>
  <c r="AZ262" i="17"/>
  <c r="BJ262" i="17" s="1"/>
  <c r="BR262" i="17" s="1"/>
  <c r="AY262" i="17"/>
  <c r="BI262" i="17" s="1"/>
  <c r="BQ262" i="17" s="1"/>
  <c r="AX262" i="17"/>
  <c r="BH262" i="17" s="1"/>
  <c r="BP262" i="17" s="1"/>
  <c r="AW262" i="17"/>
  <c r="BG262" i="17" s="1"/>
  <c r="AV262" i="17"/>
  <c r="AU262" i="17"/>
  <c r="AT262" i="17"/>
  <c r="AS262" i="17"/>
  <c r="BR261" i="17"/>
  <c r="BM261" i="17"/>
  <c r="BL261" i="17"/>
  <c r="BJ261" i="17"/>
  <c r="BD261" i="17"/>
  <c r="BN261" i="17" s="1"/>
  <c r="BC261" i="17"/>
  <c r="BB261" i="17"/>
  <c r="BA261" i="17"/>
  <c r="BK261" i="17" s="1"/>
  <c r="AZ261" i="17"/>
  <c r="AY261" i="17"/>
  <c r="BI261" i="17" s="1"/>
  <c r="BQ261" i="17" s="1"/>
  <c r="AX261" i="17"/>
  <c r="BH261" i="17" s="1"/>
  <c r="BP261" i="17" s="1"/>
  <c r="AW261" i="17"/>
  <c r="BG261" i="17" s="1"/>
  <c r="BO261" i="17" s="1"/>
  <c r="AV261" i="17"/>
  <c r="AU261" i="17"/>
  <c r="AT261" i="17"/>
  <c r="AS261" i="17"/>
  <c r="BN260" i="17"/>
  <c r="BK260" i="17"/>
  <c r="BI260" i="17"/>
  <c r="BQ260" i="17" s="1"/>
  <c r="BD260" i="17"/>
  <c r="BC260" i="17"/>
  <c r="BM260" i="17" s="1"/>
  <c r="BB260" i="17"/>
  <c r="BL260" i="17" s="1"/>
  <c r="BA260" i="17"/>
  <c r="AZ260" i="17"/>
  <c r="BJ260" i="17" s="1"/>
  <c r="BR260" i="17" s="1"/>
  <c r="AY260" i="17"/>
  <c r="AX260" i="17"/>
  <c r="BH260" i="17" s="1"/>
  <c r="BP260" i="17" s="1"/>
  <c r="AW260" i="17"/>
  <c r="BG260" i="17" s="1"/>
  <c r="BO260" i="17" s="1"/>
  <c r="AV260" i="17"/>
  <c r="AU260" i="17"/>
  <c r="AT260" i="17"/>
  <c r="AS260" i="17"/>
  <c r="BK259" i="17"/>
  <c r="BD259" i="17"/>
  <c r="BN259" i="17" s="1"/>
  <c r="BC259" i="17"/>
  <c r="BM259" i="17" s="1"/>
  <c r="BB259" i="17"/>
  <c r="BL259" i="17" s="1"/>
  <c r="BA259" i="17"/>
  <c r="AZ259" i="17"/>
  <c r="BJ259" i="17" s="1"/>
  <c r="AY259" i="17"/>
  <c r="BI259" i="17" s="1"/>
  <c r="AX259" i="17"/>
  <c r="BH259" i="17" s="1"/>
  <c r="BP259" i="17" s="1"/>
  <c r="AW259" i="17"/>
  <c r="BG259" i="17" s="1"/>
  <c r="BO259" i="17" s="1"/>
  <c r="AV259" i="17"/>
  <c r="AU259" i="17"/>
  <c r="AT259" i="17"/>
  <c r="AS259" i="17"/>
  <c r="BN258" i="17"/>
  <c r="BK258" i="17"/>
  <c r="BD258" i="17"/>
  <c r="BC258" i="17"/>
  <c r="BM258" i="17" s="1"/>
  <c r="BB258" i="17"/>
  <c r="BL258" i="17" s="1"/>
  <c r="BA258" i="17"/>
  <c r="AZ258" i="17"/>
  <c r="BJ258" i="17" s="1"/>
  <c r="BR258" i="17" s="1"/>
  <c r="AY258" i="17"/>
  <c r="BI258" i="17" s="1"/>
  <c r="BQ258" i="17" s="1"/>
  <c r="AX258" i="17"/>
  <c r="BH258" i="17" s="1"/>
  <c r="BP258" i="17" s="1"/>
  <c r="AW258" i="17"/>
  <c r="BG258" i="17" s="1"/>
  <c r="BO258" i="17" s="1"/>
  <c r="AV258" i="17"/>
  <c r="AU258" i="17"/>
  <c r="AT258" i="17"/>
  <c r="AS258" i="17"/>
  <c r="BK257" i="17"/>
  <c r="BD257" i="17"/>
  <c r="BN257" i="17" s="1"/>
  <c r="BC257" i="17"/>
  <c r="BM257" i="17" s="1"/>
  <c r="BB257" i="17"/>
  <c r="BL257" i="17" s="1"/>
  <c r="BA257" i="17"/>
  <c r="AZ257" i="17"/>
  <c r="BJ257" i="17" s="1"/>
  <c r="AY257" i="17"/>
  <c r="BI257" i="17" s="1"/>
  <c r="BQ257" i="17" s="1"/>
  <c r="AX257" i="17"/>
  <c r="BH257" i="17" s="1"/>
  <c r="BP257" i="17" s="1"/>
  <c r="AW257" i="17"/>
  <c r="BG257" i="17" s="1"/>
  <c r="BO257" i="17" s="1"/>
  <c r="AV257" i="17"/>
  <c r="AU257" i="17"/>
  <c r="AT257" i="17"/>
  <c r="AS257" i="17"/>
  <c r="BN256" i="17"/>
  <c r="BK256" i="17"/>
  <c r="BI256" i="17"/>
  <c r="BQ256" i="17" s="1"/>
  <c r="BD256" i="17"/>
  <c r="BC256" i="17"/>
  <c r="BM256" i="17" s="1"/>
  <c r="BB256" i="17"/>
  <c r="BL256" i="17" s="1"/>
  <c r="BA256" i="17"/>
  <c r="AZ256" i="17"/>
  <c r="BJ256" i="17" s="1"/>
  <c r="BR256" i="17" s="1"/>
  <c r="AY256" i="17"/>
  <c r="AX256" i="17"/>
  <c r="BH256" i="17" s="1"/>
  <c r="BP256" i="17" s="1"/>
  <c r="AW256" i="17"/>
  <c r="BG256" i="17" s="1"/>
  <c r="BO256" i="17" s="1"/>
  <c r="AV256" i="17"/>
  <c r="AU256" i="17"/>
  <c r="AT256" i="17"/>
  <c r="AS256" i="17"/>
  <c r="BQ255" i="17"/>
  <c r="BK255" i="17"/>
  <c r="BD255" i="17"/>
  <c r="BN255" i="17" s="1"/>
  <c r="BC255" i="17"/>
  <c r="BM255" i="17" s="1"/>
  <c r="BB255" i="17"/>
  <c r="BL255" i="17" s="1"/>
  <c r="BA255" i="17"/>
  <c r="AZ255" i="17"/>
  <c r="BJ255" i="17" s="1"/>
  <c r="AY255" i="17"/>
  <c r="BI255" i="17" s="1"/>
  <c r="AX255" i="17"/>
  <c r="BH255" i="17" s="1"/>
  <c r="BP255" i="17" s="1"/>
  <c r="AW255" i="17"/>
  <c r="BG255" i="17" s="1"/>
  <c r="BO255" i="17" s="1"/>
  <c r="AV255" i="17"/>
  <c r="AU255" i="17"/>
  <c r="AT255" i="17"/>
  <c r="AS255" i="17"/>
  <c r="BN254" i="17"/>
  <c r="BK254" i="17"/>
  <c r="BD254" i="17"/>
  <c r="BC254" i="17"/>
  <c r="BM254" i="17" s="1"/>
  <c r="BB254" i="17"/>
  <c r="BL254" i="17" s="1"/>
  <c r="BA254" i="17"/>
  <c r="AZ254" i="17"/>
  <c r="BJ254" i="17" s="1"/>
  <c r="BR254" i="17" s="1"/>
  <c r="AY254" i="17"/>
  <c r="BI254" i="17" s="1"/>
  <c r="BQ254" i="17" s="1"/>
  <c r="AX254" i="17"/>
  <c r="BH254" i="17" s="1"/>
  <c r="BP254" i="17" s="1"/>
  <c r="AW254" i="17"/>
  <c r="BG254" i="17" s="1"/>
  <c r="AV254" i="17"/>
  <c r="AU254" i="17"/>
  <c r="AT254" i="17"/>
  <c r="AS254" i="17"/>
  <c r="CF253" i="17"/>
  <c r="CE253" i="17"/>
  <c r="CD253" i="17"/>
  <c r="CC253" i="17"/>
  <c r="CG253" i="17" s="1"/>
  <c r="BQ253" i="17"/>
  <c r="BI253" i="17"/>
  <c r="BD253" i="17"/>
  <c r="BN253" i="17" s="1"/>
  <c r="BC253" i="17"/>
  <c r="BM253" i="17" s="1"/>
  <c r="BB253" i="17"/>
  <c r="BL253" i="17" s="1"/>
  <c r="BA253" i="17"/>
  <c r="BK253" i="17" s="1"/>
  <c r="AZ253" i="17"/>
  <c r="BJ253" i="17" s="1"/>
  <c r="AY253" i="17"/>
  <c r="AX253" i="17"/>
  <c r="BH253" i="17" s="1"/>
  <c r="AW253" i="17"/>
  <c r="BG253" i="17" s="1"/>
  <c r="BO253" i="17" s="1"/>
  <c r="AV253" i="17"/>
  <c r="AU253" i="17"/>
  <c r="AT253" i="17"/>
  <c r="AS253" i="17"/>
  <c r="N253" i="17"/>
  <c r="BN252" i="17"/>
  <c r="BM252" i="17"/>
  <c r="BD252" i="17"/>
  <c r="BC252" i="17"/>
  <c r="BB252" i="17"/>
  <c r="BL252" i="17" s="1"/>
  <c r="BA252" i="17"/>
  <c r="BK252" i="17" s="1"/>
  <c r="AZ252" i="17"/>
  <c r="BJ252" i="17" s="1"/>
  <c r="BR252" i="17" s="1"/>
  <c r="AY252" i="17"/>
  <c r="BI252" i="17" s="1"/>
  <c r="AX252" i="17"/>
  <c r="BH252" i="17" s="1"/>
  <c r="BP252" i="17" s="1"/>
  <c r="AW252" i="17"/>
  <c r="BG252" i="17" s="1"/>
  <c r="BO252" i="17" s="1"/>
  <c r="AV252" i="17"/>
  <c r="AU252" i="17"/>
  <c r="AT252" i="17"/>
  <c r="AS252" i="17"/>
  <c r="BR251" i="17"/>
  <c r="BJ251" i="17"/>
  <c r="BD251" i="17"/>
  <c r="BN251" i="17" s="1"/>
  <c r="BC251" i="17"/>
  <c r="BM251" i="17" s="1"/>
  <c r="BB251" i="17"/>
  <c r="BL251" i="17" s="1"/>
  <c r="BA251" i="17"/>
  <c r="BK251" i="17" s="1"/>
  <c r="AZ251" i="17"/>
  <c r="AY251" i="17"/>
  <c r="BI251" i="17" s="1"/>
  <c r="AX251" i="17"/>
  <c r="BH251" i="17" s="1"/>
  <c r="BP251" i="17" s="1"/>
  <c r="AW251" i="17"/>
  <c r="BG251" i="17" s="1"/>
  <c r="BO251" i="17" s="1"/>
  <c r="AV251" i="17"/>
  <c r="AU251" i="17"/>
  <c r="AT251" i="17"/>
  <c r="AS251" i="17"/>
  <c r="BN250" i="17"/>
  <c r="BM250" i="17"/>
  <c r="BD250" i="17"/>
  <c r="BC250" i="17"/>
  <c r="BB250" i="17"/>
  <c r="BL250" i="17" s="1"/>
  <c r="BA250" i="17"/>
  <c r="BK250" i="17" s="1"/>
  <c r="AZ250" i="17"/>
  <c r="BJ250" i="17" s="1"/>
  <c r="AY250" i="17"/>
  <c r="BI250" i="17" s="1"/>
  <c r="AX250" i="17"/>
  <c r="BH250" i="17" s="1"/>
  <c r="BP250" i="17" s="1"/>
  <c r="AW250" i="17"/>
  <c r="BG250" i="17" s="1"/>
  <c r="BO250" i="17" s="1"/>
  <c r="AV250" i="17"/>
  <c r="AU250" i="17"/>
  <c r="AT250" i="17"/>
  <c r="AS250" i="17"/>
  <c r="BD249" i="17"/>
  <c r="BN249" i="17" s="1"/>
  <c r="BC249" i="17"/>
  <c r="BM249" i="17" s="1"/>
  <c r="BB249" i="17"/>
  <c r="BL249" i="17" s="1"/>
  <c r="BA249" i="17"/>
  <c r="BK249" i="17" s="1"/>
  <c r="AZ249" i="17"/>
  <c r="BJ249" i="17" s="1"/>
  <c r="BR249" i="17" s="1"/>
  <c r="AY249" i="17"/>
  <c r="BI249" i="17" s="1"/>
  <c r="AX249" i="17"/>
  <c r="BH249" i="17" s="1"/>
  <c r="BP249" i="17" s="1"/>
  <c r="AW249" i="17"/>
  <c r="BG249" i="17" s="1"/>
  <c r="BO249" i="17" s="1"/>
  <c r="AV249" i="17"/>
  <c r="AU249" i="17"/>
  <c r="AT249" i="17"/>
  <c r="AS249" i="17"/>
  <c r="BO248" i="17"/>
  <c r="BN248" i="17"/>
  <c r="BM248" i="17"/>
  <c r="BD248" i="17"/>
  <c r="BC248" i="17"/>
  <c r="BB248" i="17"/>
  <c r="BL248" i="17" s="1"/>
  <c r="BA248" i="17"/>
  <c r="BK248" i="17" s="1"/>
  <c r="AZ248" i="17"/>
  <c r="BJ248" i="17" s="1"/>
  <c r="AY248" i="17"/>
  <c r="BI248" i="17" s="1"/>
  <c r="AX248" i="17"/>
  <c r="BH248" i="17" s="1"/>
  <c r="AW248" i="17"/>
  <c r="BG248" i="17" s="1"/>
  <c r="AV248" i="17"/>
  <c r="AU248" i="17"/>
  <c r="AT248" i="17"/>
  <c r="AS248" i="17"/>
  <c r="BD247" i="17"/>
  <c r="BN247" i="17" s="1"/>
  <c r="BC247" i="17"/>
  <c r="BM247" i="17" s="1"/>
  <c r="BB247" i="17"/>
  <c r="BL247" i="17" s="1"/>
  <c r="BA247" i="17"/>
  <c r="BK247" i="17" s="1"/>
  <c r="AZ247" i="17"/>
  <c r="BJ247" i="17" s="1"/>
  <c r="BR247" i="17" s="1"/>
  <c r="AY247" i="17"/>
  <c r="BI247" i="17" s="1"/>
  <c r="AX247" i="17"/>
  <c r="BH247" i="17" s="1"/>
  <c r="BP247" i="17" s="1"/>
  <c r="AW247" i="17"/>
  <c r="BG247" i="17" s="1"/>
  <c r="BO247" i="17" s="1"/>
  <c r="AV247" i="17"/>
  <c r="AU247" i="17"/>
  <c r="AT247" i="17"/>
  <c r="AS247" i="17"/>
  <c r="BN246" i="17"/>
  <c r="BM246" i="17"/>
  <c r="BD246" i="17"/>
  <c r="BC246" i="17"/>
  <c r="BB246" i="17"/>
  <c r="BL246" i="17" s="1"/>
  <c r="BA246" i="17"/>
  <c r="BK246" i="17" s="1"/>
  <c r="AZ246" i="17"/>
  <c r="BJ246" i="17" s="1"/>
  <c r="BR246" i="17" s="1"/>
  <c r="AY246" i="17"/>
  <c r="BI246" i="17" s="1"/>
  <c r="AX246" i="17"/>
  <c r="BH246" i="17" s="1"/>
  <c r="AW246" i="17"/>
  <c r="BG246" i="17" s="1"/>
  <c r="BO246" i="17" s="1"/>
  <c r="AV246" i="17"/>
  <c r="AU246" i="17"/>
  <c r="AT246" i="17"/>
  <c r="AS246" i="17"/>
  <c r="BR245" i="17"/>
  <c r="BD245" i="17"/>
  <c r="BN245" i="17" s="1"/>
  <c r="BC245" i="17"/>
  <c r="BM245" i="17" s="1"/>
  <c r="BB245" i="17"/>
  <c r="BL245" i="17" s="1"/>
  <c r="BA245" i="17"/>
  <c r="BK245" i="17" s="1"/>
  <c r="AZ245" i="17"/>
  <c r="BJ245" i="17" s="1"/>
  <c r="AY245" i="17"/>
  <c r="BI245" i="17" s="1"/>
  <c r="AX245" i="17"/>
  <c r="BH245" i="17" s="1"/>
  <c r="BP245" i="17" s="1"/>
  <c r="AW245" i="17"/>
  <c r="BG245" i="17" s="1"/>
  <c r="BO245" i="17" s="1"/>
  <c r="AV245" i="17"/>
  <c r="AU245" i="17"/>
  <c r="AT245" i="17"/>
  <c r="AS245" i="17"/>
  <c r="BO244" i="17"/>
  <c r="BN244" i="17"/>
  <c r="BM244" i="17"/>
  <c r="BD244" i="17"/>
  <c r="BC244" i="17"/>
  <c r="BB244" i="17"/>
  <c r="BL244" i="17" s="1"/>
  <c r="BA244" i="17"/>
  <c r="BK244" i="17" s="1"/>
  <c r="AZ244" i="17"/>
  <c r="BJ244" i="17" s="1"/>
  <c r="AY244" i="17"/>
  <c r="BI244" i="17" s="1"/>
  <c r="AX244" i="17"/>
  <c r="BH244" i="17" s="1"/>
  <c r="BP244" i="17" s="1"/>
  <c r="AW244" i="17"/>
  <c r="BG244" i="17" s="1"/>
  <c r="AV244" i="17"/>
  <c r="AU244" i="17"/>
  <c r="AT244" i="17"/>
  <c r="AS244" i="17"/>
  <c r="CG243" i="17"/>
  <c r="CF243" i="17"/>
  <c r="CE243" i="17"/>
  <c r="CD243" i="17"/>
  <c r="CC243" i="17"/>
  <c r="BL243" i="17"/>
  <c r="BK243" i="17"/>
  <c r="BH243" i="17"/>
  <c r="BP243" i="17" s="1"/>
  <c r="BD243" i="17"/>
  <c r="BN243" i="17" s="1"/>
  <c r="BC243" i="17"/>
  <c r="BM243" i="17" s="1"/>
  <c r="BB243" i="17"/>
  <c r="BA243" i="17"/>
  <c r="AZ243" i="17"/>
  <c r="BJ243" i="17" s="1"/>
  <c r="AY243" i="17"/>
  <c r="BI243" i="17" s="1"/>
  <c r="BQ243" i="17" s="1"/>
  <c r="AX243" i="17"/>
  <c r="AW243" i="17"/>
  <c r="BG243" i="17" s="1"/>
  <c r="BO243" i="17" s="1"/>
  <c r="AV243" i="17"/>
  <c r="AU243" i="17"/>
  <c r="AT243" i="17"/>
  <c r="AS243" i="17"/>
  <c r="N243" i="17"/>
  <c r="BO242" i="17"/>
  <c r="BN242" i="17"/>
  <c r="BI242" i="17"/>
  <c r="BD242" i="17"/>
  <c r="BC242" i="17"/>
  <c r="BM242" i="17" s="1"/>
  <c r="BQ242" i="17" s="1"/>
  <c r="BB242" i="17"/>
  <c r="BL242" i="17" s="1"/>
  <c r="BA242" i="17"/>
  <c r="BK242" i="17" s="1"/>
  <c r="AZ242" i="17"/>
  <c r="BJ242" i="17" s="1"/>
  <c r="AY242" i="17"/>
  <c r="AX242" i="17"/>
  <c r="BH242" i="17" s="1"/>
  <c r="AW242" i="17"/>
  <c r="BG242" i="17" s="1"/>
  <c r="AV242" i="17"/>
  <c r="AU242" i="17"/>
  <c r="AT242" i="17"/>
  <c r="AS242" i="17"/>
  <c r="BI241" i="17"/>
  <c r="BQ241" i="17" s="1"/>
  <c r="BD241" i="17"/>
  <c r="BN241" i="17" s="1"/>
  <c r="BC241" i="17"/>
  <c r="BM241" i="17" s="1"/>
  <c r="BB241" i="17"/>
  <c r="BL241" i="17" s="1"/>
  <c r="BA241" i="17"/>
  <c r="BK241" i="17" s="1"/>
  <c r="AZ241" i="17"/>
  <c r="BJ241" i="17" s="1"/>
  <c r="AY241" i="17"/>
  <c r="AX241" i="17"/>
  <c r="BH241" i="17" s="1"/>
  <c r="BP241" i="17" s="1"/>
  <c r="AW241" i="17"/>
  <c r="BG241" i="17" s="1"/>
  <c r="BO241" i="17" s="1"/>
  <c r="AV241" i="17"/>
  <c r="AU241" i="17"/>
  <c r="AT241" i="17"/>
  <c r="AS241" i="17"/>
  <c r="BN240" i="17"/>
  <c r="BM240" i="17"/>
  <c r="BL240" i="17"/>
  <c r="BD240" i="17"/>
  <c r="BC240" i="17"/>
  <c r="BB240" i="17"/>
  <c r="BA240" i="17"/>
  <c r="BK240" i="17" s="1"/>
  <c r="AZ240" i="17"/>
  <c r="BJ240" i="17" s="1"/>
  <c r="BR240" i="17" s="1"/>
  <c r="AY240" i="17"/>
  <c r="BI240" i="17" s="1"/>
  <c r="BQ240" i="17" s="1"/>
  <c r="AX240" i="17"/>
  <c r="BH240" i="17" s="1"/>
  <c r="AW240" i="17"/>
  <c r="BG240" i="17" s="1"/>
  <c r="BO240" i="17" s="1"/>
  <c r="AV240" i="17"/>
  <c r="AU240" i="17"/>
  <c r="AT240" i="17"/>
  <c r="AS240" i="17"/>
  <c r="BQ239" i="17"/>
  <c r="BM239" i="17"/>
  <c r="BD239" i="17"/>
  <c r="BN239" i="17" s="1"/>
  <c r="BC239" i="17"/>
  <c r="BB239" i="17"/>
  <c r="BL239" i="17" s="1"/>
  <c r="BA239" i="17"/>
  <c r="BK239" i="17" s="1"/>
  <c r="AZ239" i="17"/>
  <c r="BJ239" i="17" s="1"/>
  <c r="AY239" i="17"/>
  <c r="BI239" i="17" s="1"/>
  <c r="AX239" i="17"/>
  <c r="BH239" i="17" s="1"/>
  <c r="BP239" i="17" s="1"/>
  <c r="AW239" i="17"/>
  <c r="BG239" i="17" s="1"/>
  <c r="BO239" i="17" s="1"/>
  <c r="AV239" i="17"/>
  <c r="AU239" i="17"/>
  <c r="AT239" i="17"/>
  <c r="AS239" i="17"/>
  <c r="BN238" i="17"/>
  <c r="BM238" i="17"/>
  <c r="BL238" i="17"/>
  <c r="BH238" i="17"/>
  <c r="BP238" i="17" s="1"/>
  <c r="BD238" i="17"/>
  <c r="BC238" i="17"/>
  <c r="BB238" i="17"/>
  <c r="BA238" i="17"/>
  <c r="BK238" i="17" s="1"/>
  <c r="AZ238" i="17"/>
  <c r="BJ238" i="17" s="1"/>
  <c r="BR238" i="17" s="1"/>
  <c r="AY238" i="17"/>
  <c r="BI238" i="17" s="1"/>
  <c r="BQ238" i="17" s="1"/>
  <c r="AX238" i="17"/>
  <c r="AW238" i="17"/>
  <c r="BG238" i="17" s="1"/>
  <c r="BO238" i="17" s="1"/>
  <c r="AV238" i="17"/>
  <c r="AU238" i="17"/>
  <c r="AT238" i="17"/>
  <c r="AS238" i="17"/>
  <c r="BL237" i="17"/>
  <c r="BI237" i="17"/>
  <c r="BQ237" i="17" s="1"/>
  <c r="BD237" i="17"/>
  <c r="BN237" i="17" s="1"/>
  <c r="BC237" i="17"/>
  <c r="BM237" i="17" s="1"/>
  <c r="BB237" i="17"/>
  <c r="BA237" i="17"/>
  <c r="BK237" i="17" s="1"/>
  <c r="AZ237" i="17"/>
  <c r="BJ237" i="17" s="1"/>
  <c r="BR237" i="17" s="1"/>
  <c r="AY237" i="17"/>
  <c r="AX237" i="17"/>
  <c r="BH237" i="17" s="1"/>
  <c r="BP237" i="17" s="1"/>
  <c r="AW237" i="17"/>
  <c r="BG237" i="17" s="1"/>
  <c r="BO237" i="17" s="1"/>
  <c r="AV237" i="17"/>
  <c r="AU237" i="17"/>
  <c r="AT237" i="17"/>
  <c r="AS237" i="17"/>
  <c r="BQ236" i="17"/>
  <c r="BD236" i="17"/>
  <c r="BN236" i="17" s="1"/>
  <c r="BC236" i="17"/>
  <c r="BM236" i="17" s="1"/>
  <c r="BB236" i="17"/>
  <c r="BL236" i="17" s="1"/>
  <c r="BP236" i="17" s="1"/>
  <c r="BA236" i="17"/>
  <c r="BK236" i="17" s="1"/>
  <c r="AZ236" i="17"/>
  <c r="BJ236" i="17" s="1"/>
  <c r="AY236" i="17"/>
  <c r="BI236" i="17" s="1"/>
  <c r="AX236" i="17"/>
  <c r="BH236" i="17" s="1"/>
  <c r="AW236" i="17"/>
  <c r="BG236" i="17" s="1"/>
  <c r="BO236" i="17" s="1"/>
  <c r="AV236" i="17"/>
  <c r="AU236" i="17"/>
  <c r="AT236" i="17"/>
  <c r="AS236" i="17"/>
  <c r="BN235" i="17"/>
  <c r="BM235" i="17"/>
  <c r="BD235" i="17"/>
  <c r="BC235" i="17"/>
  <c r="BB235" i="17"/>
  <c r="BL235" i="17" s="1"/>
  <c r="BA235" i="17"/>
  <c r="BK235" i="17" s="1"/>
  <c r="AZ235" i="17"/>
  <c r="BJ235" i="17" s="1"/>
  <c r="BR235" i="17" s="1"/>
  <c r="AY235" i="17"/>
  <c r="BI235" i="17" s="1"/>
  <c r="BQ235" i="17" s="1"/>
  <c r="AX235" i="17"/>
  <c r="BH235" i="17" s="1"/>
  <c r="AW235" i="17"/>
  <c r="BG235" i="17" s="1"/>
  <c r="BO235" i="17" s="1"/>
  <c r="AV235" i="17"/>
  <c r="AU235" i="17"/>
  <c r="AT235" i="17"/>
  <c r="AS235" i="17"/>
  <c r="BD234" i="17"/>
  <c r="BN234" i="17" s="1"/>
  <c r="BC234" i="17"/>
  <c r="BM234" i="17" s="1"/>
  <c r="BB234" i="17"/>
  <c r="BL234" i="17" s="1"/>
  <c r="BA234" i="17"/>
  <c r="BK234" i="17" s="1"/>
  <c r="AZ234" i="17"/>
  <c r="BJ234" i="17" s="1"/>
  <c r="AY234" i="17"/>
  <c r="BI234" i="17" s="1"/>
  <c r="BQ234" i="17" s="1"/>
  <c r="AX234" i="17"/>
  <c r="BH234" i="17" s="1"/>
  <c r="BP234" i="17" s="1"/>
  <c r="AW234" i="17"/>
  <c r="BG234" i="17" s="1"/>
  <c r="BO234" i="17" s="1"/>
  <c r="AV234" i="17"/>
  <c r="AU234" i="17"/>
  <c r="AT234" i="17"/>
  <c r="AS234" i="17"/>
  <c r="CE233" i="17"/>
  <c r="CD233" i="17"/>
  <c r="CC233" i="17"/>
  <c r="CG233" i="17" s="1"/>
  <c r="BM233" i="17"/>
  <c r="BJ233" i="17"/>
  <c r="BR233" i="17" s="1"/>
  <c r="BH233" i="17"/>
  <c r="BP233" i="17" s="1"/>
  <c r="BD233" i="17"/>
  <c r="BN233" i="17" s="1"/>
  <c r="BC233" i="17"/>
  <c r="BB233" i="17"/>
  <c r="BL233" i="17" s="1"/>
  <c r="BA233" i="17"/>
  <c r="BK233" i="17" s="1"/>
  <c r="AZ233" i="17"/>
  <c r="AY233" i="17"/>
  <c r="BI233" i="17" s="1"/>
  <c r="BQ233" i="17" s="1"/>
  <c r="AX233" i="17"/>
  <c r="AW233" i="17"/>
  <c r="BG233" i="17" s="1"/>
  <c r="BO233" i="17" s="1"/>
  <c r="AV233" i="17"/>
  <c r="AU233" i="17"/>
  <c r="AT233" i="17"/>
  <c r="AS233" i="17"/>
  <c r="N233" i="17"/>
  <c r="CF233" i="17" s="1"/>
  <c r="BL232" i="17"/>
  <c r="BD232" i="17"/>
  <c r="BN232" i="17" s="1"/>
  <c r="BC232" i="17"/>
  <c r="BM232" i="17" s="1"/>
  <c r="BQ232" i="17" s="1"/>
  <c r="BB232" i="17"/>
  <c r="BA232" i="17"/>
  <c r="BK232" i="17" s="1"/>
  <c r="AZ232" i="17"/>
  <c r="BJ232" i="17" s="1"/>
  <c r="AY232" i="17"/>
  <c r="BI232" i="17" s="1"/>
  <c r="AX232" i="17"/>
  <c r="BH232" i="17" s="1"/>
  <c r="BP232" i="17" s="1"/>
  <c r="AW232" i="17"/>
  <c r="BG232" i="17" s="1"/>
  <c r="BO232" i="17" s="1"/>
  <c r="AV232" i="17"/>
  <c r="AU232" i="17"/>
  <c r="AT232" i="17"/>
  <c r="AS232" i="17"/>
  <c r="BI231" i="17"/>
  <c r="BD231" i="17"/>
  <c r="BN231" i="17" s="1"/>
  <c r="BC231" i="17"/>
  <c r="BM231" i="17" s="1"/>
  <c r="BB231" i="17"/>
  <c r="BL231" i="17" s="1"/>
  <c r="BA231" i="17"/>
  <c r="BK231" i="17" s="1"/>
  <c r="AZ231" i="17"/>
  <c r="BJ231" i="17" s="1"/>
  <c r="AY231" i="17"/>
  <c r="AX231" i="17"/>
  <c r="BH231" i="17" s="1"/>
  <c r="AW231" i="17"/>
  <c r="BG231" i="17" s="1"/>
  <c r="BO231" i="17" s="1"/>
  <c r="AV231" i="17"/>
  <c r="AU231" i="17"/>
  <c r="AT231" i="17"/>
  <c r="AS231" i="17"/>
  <c r="BM230" i="17"/>
  <c r="BK230" i="17"/>
  <c r="BI230" i="17"/>
  <c r="BQ230" i="17" s="1"/>
  <c r="BD230" i="17"/>
  <c r="BN230" i="17" s="1"/>
  <c r="BC230" i="17"/>
  <c r="BB230" i="17"/>
  <c r="BL230" i="17" s="1"/>
  <c r="BA230" i="17"/>
  <c r="AZ230" i="17"/>
  <c r="BJ230" i="17" s="1"/>
  <c r="AY230" i="17"/>
  <c r="AX230" i="17"/>
  <c r="BH230" i="17" s="1"/>
  <c r="AW230" i="17"/>
  <c r="BG230" i="17" s="1"/>
  <c r="BO230" i="17" s="1"/>
  <c r="AV230" i="17"/>
  <c r="AU230" i="17"/>
  <c r="AT230" i="17"/>
  <c r="AS230" i="17"/>
  <c r="BN229" i="17"/>
  <c r="BK229" i="17"/>
  <c r="BD229" i="17"/>
  <c r="BC229" i="17"/>
  <c r="BM229" i="17" s="1"/>
  <c r="BB229" i="17"/>
  <c r="BL229" i="17" s="1"/>
  <c r="BA229" i="17"/>
  <c r="AZ229" i="17"/>
  <c r="BJ229" i="17" s="1"/>
  <c r="BR229" i="17" s="1"/>
  <c r="AY229" i="17"/>
  <c r="BI229" i="17" s="1"/>
  <c r="BQ229" i="17" s="1"/>
  <c r="AX229" i="17"/>
  <c r="BH229" i="17" s="1"/>
  <c r="BP229" i="17" s="1"/>
  <c r="AW229" i="17"/>
  <c r="BG229" i="17" s="1"/>
  <c r="BO229" i="17" s="1"/>
  <c r="AV229" i="17"/>
  <c r="AU229" i="17"/>
  <c r="AT229" i="17"/>
  <c r="AS229" i="17"/>
  <c r="BQ228" i="17"/>
  <c r="BL228" i="17"/>
  <c r="BD228" i="17"/>
  <c r="BN228" i="17" s="1"/>
  <c r="BC228" i="17"/>
  <c r="BM228" i="17" s="1"/>
  <c r="BB228" i="17"/>
  <c r="BA228" i="17"/>
  <c r="BK228" i="17" s="1"/>
  <c r="AZ228" i="17"/>
  <c r="BJ228" i="17" s="1"/>
  <c r="AY228" i="17"/>
  <c r="BI228" i="17" s="1"/>
  <c r="AX228" i="17"/>
  <c r="BH228" i="17" s="1"/>
  <c r="BP228" i="17" s="1"/>
  <c r="AW228" i="17"/>
  <c r="BG228" i="17" s="1"/>
  <c r="BO228" i="17" s="1"/>
  <c r="AV228" i="17"/>
  <c r="AU228" i="17"/>
  <c r="AT228" i="17"/>
  <c r="AS228" i="17"/>
  <c r="BL227" i="17"/>
  <c r="BI227" i="17"/>
  <c r="BD227" i="17"/>
  <c r="BN227" i="17" s="1"/>
  <c r="BC227" i="17"/>
  <c r="BM227" i="17" s="1"/>
  <c r="BB227" i="17"/>
  <c r="BA227" i="17"/>
  <c r="BK227" i="17" s="1"/>
  <c r="AZ227" i="17"/>
  <c r="BJ227" i="17" s="1"/>
  <c r="AY227" i="17"/>
  <c r="AX227" i="17"/>
  <c r="BH227" i="17" s="1"/>
  <c r="BP227" i="17" s="1"/>
  <c r="AW227" i="17"/>
  <c r="BG227" i="17" s="1"/>
  <c r="BO227" i="17" s="1"/>
  <c r="AV227" i="17"/>
  <c r="AU227" i="17"/>
  <c r="AT227" i="17"/>
  <c r="AS227" i="17"/>
  <c r="BN226" i="17"/>
  <c r="BM226" i="17"/>
  <c r="BL226" i="17"/>
  <c r="BK226" i="17"/>
  <c r="BD226" i="17"/>
  <c r="BC226" i="17"/>
  <c r="BB226" i="17"/>
  <c r="BA226" i="17"/>
  <c r="AZ226" i="17"/>
  <c r="BJ226" i="17" s="1"/>
  <c r="BR226" i="17" s="1"/>
  <c r="AY226" i="17"/>
  <c r="BI226" i="17" s="1"/>
  <c r="BQ226" i="17" s="1"/>
  <c r="AX226" i="17"/>
  <c r="BH226" i="17" s="1"/>
  <c r="BP226" i="17" s="1"/>
  <c r="AW226" i="17"/>
  <c r="BG226" i="17" s="1"/>
  <c r="AV226" i="17"/>
  <c r="AU226" i="17"/>
  <c r="AT226" i="17"/>
  <c r="AS226" i="17"/>
  <c r="BN225" i="17"/>
  <c r="BM225" i="17"/>
  <c r="BQ225" i="17" s="1"/>
  <c r="BI225" i="17"/>
  <c r="BD225" i="17"/>
  <c r="BC225" i="17"/>
  <c r="BB225" i="17"/>
  <c r="BL225" i="17" s="1"/>
  <c r="BA225" i="17"/>
  <c r="BK225" i="17" s="1"/>
  <c r="AZ225" i="17"/>
  <c r="BJ225" i="17" s="1"/>
  <c r="BR225" i="17" s="1"/>
  <c r="AY225" i="17"/>
  <c r="AX225" i="17"/>
  <c r="BH225" i="17" s="1"/>
  <c r="AW225" i="17"/>
  <c r="BG225" i="17" s="1"/>
  <c r="AV225" i="17"/>
  <c r="AU225" i="17"/>
  <c r="AT225" i="17"/>
  <c r="AS225" i="17"/>
  <c r="BD224" i="17"/>
  <c r="BN224" i="17" s="1"/>
  <c r="BC224" i="17"/>
  <c r="BM224" i="17" s="1"/>
  <c r="BB224" i="17"/>
  <c r="BL224" i="17" s="1"/>
  <c r="BA224" i="17"/>
  <c r="BK224" i="17" s="1"/>
  <c r="AZ224" i="17"/>
  <c r="BJ224" i="17" s="1"/>
  <c r="AY224" i="17"/>
  <c r="BI224" i="17" s="1"/>
  <c r="BQ224" i="17" s="1"/>
  <c r="AX224" i="17"/>
  <c r="BH224" i="17" s="1"/>
  <c r="AW224" i="17"/>
  <c r="BG224" i="17" s="1"/>
  <c r="AV224" i="17"/>
  <c r="AU224" i="17"/>
  <c r="AT224" i="17"/>
  <c r="AS224" i="17"/>
  <c r="BK223" i="17"/>
  <c r="BJ223" i="17"/>
  <c r="BR223" i="17" s="1"/>
  <c r="BI223" i="17"/>
  <c r="BQ223" i="17" s="1"/>
  <c r="BD223" i="17"/>
  <c r="BN223" i="17" s="1"/>
  <c r="BC223" i="17"/>
  <c r="BM223" i="17" s="1"/>
  <c r="BB223" i="17"/>
  <c r="BL223" i="17" s="1"/>
  <c r="BA223" i="17"/>
  <c r="AZ223" i="17"/>
  <c r="AY223" i="17"/>
  <c r="AX223" i="17"/>
  <c r="BH223" i="17" s="1"/>
  <c r="AW223" i="17"/>
  <c r="BG223" i="17" s="1"/>
  <c r="BO223" i="17" s="1"/>
  <c r="AV223" i="17"/>
  <c r="AU223" i="17"/>
  <c r="AT223" i="17"/>
  <c r="AS223" i="17"/>
  <c r="N223" i="17"/>
  <c r="BR222" i="17"/>
  <c r="BK222" i="17"/>
  <c r="BJ222" i="17"/>
  <c r="BD222" i="17"/>
  <c r="BN222" i="17" s="1"/>
  <c r="BC222" i="17"/>
  <c r="BM222" i="17" s="1"/>
  <c r="BB222" i="17"/>
  <c r="BL222" i="17" s="1"/>
  <c r="BA222" i="17"/>
  <c r="AZ222" i="17"/>
  <c r="AY222" i="17"/>
  <c r="BI222" i="17" s="1"/>
  <c r="AX222" i="17"/>
  <c r="BH222" i="17" s="1"/>
  <c r="BP222" i="17" s="1"/>
  <c r="AW222" i="17"/>
  <c r="BG222" i="17" s="1"/>
  <c r="AV222" i="17"/>
  <c r="AU222" i="17"/>
  <c r="AT222" i="17"/>
  <c r="AS222" i="17"/>
  <c r="BM221" i="17"/>
  <c r="BK221" i="17"/>
  <c r="BJ221" i="17"/>
  <c r="BR221" i="17" s="1"/>
  <c r="BH221" i="17"/>
  <c r="BD221" i="17"/>
  <c r="BN221" i="17" s="1"/>
  <c r="BC221" i="17"/>
  <c r="BB221" i="17"/>
  <c r="BL221" i="17" s="1"/>
  <c r="BA221" i="17"/>
  <c r="AZ221" i="17"/>
  <c r="AY221" i="17"/>
  <c r="BI221" i="17" s="1"/>
  <c r="BQ221" i="17" s="1"/>
  <c r="AX221" i="17"/>
  <c r="AW221" i="17"/>
  <c r="BG221" i="17" s="1"/>
  <c r="BO221" i="17" s="1"/>
  <c r="AV221" i="17"/>
  <c r="AU221" i="17"/>
  <c r="AT221" i="17"/>
  <c r="AS221" i="17"/>
  <c r="BM220" i="17"/>
  <c r="BL220" i="17"/>
  <c r="BP220" i="17" s="1"/>
  <c r="BH220" i="17"/>
  <c r="BD220" i="17"/>
  <c r="BN220" i="17" s="1"/>
  <c r="BC220" i="17"/>
  <c r="BB220" i="17"/>
  <c r="BA220" i="17"/>
  <c r="BK220" i="17" s="1"/>
  <c r="AZ220" i="17"/>
  <c r="BJ220" i="17" s="1"/>
  <c r="BR220" i="17" s="1"/>
  <c r="AY220" i="17"/>
  <c r="BI220" i="17" s="1"/>
  <c r="AX220" i="17"/>
  <c r="AW220" i="17"/>
  <c r="BG220" i="17" s="1"/>
  <c r="AV220" i="17"/>
  <c r="AU220" i="17"/>
  <c r="AT220" i="17"/>
  <c r="AS220" i="17"/>
  <c r="BL219" i="17"/>
  <c r="BK219" i="17"/>
  <c r="BH219" i="17"/>
  <c r="BP219" i="17" s="1"/>
  <c r="BD219" i="17"/>
  <c r="BN219" i="17" s="1"/>
  <c r="BC219" i="17"/>
  <c r="BM219" i="17" s="1"/>
  <c r="BB219" i="17"/>
  <c r="BA219" i="17"/>
  <c r="AZ219" i="17"/>
  <c r="BJ219" i="17" s="1"/>
  <c r="BR219" i="17" s="1"/>
  <c r="AY219" i="17"/>
  <c r="BI219" i="17" s="1"/>
  <c r="AX219" i="17"/>
  <c r="AW219" i="17"/>
  <c r="BG219" i="17" s="1"/>
  <c r="BO219" i="17" s="1"/>
  <c r="AV219" i="17"/>
  <c r="AU219" i="17"/>
  <c r="AT219" i="17"/>
  <c r="AS219" i="17"/>
  <c r="BL218" i="17"/>
  <c r="BK218" i="17"/>
  <c r="BJ218" i="17"/>
  <c r="BR218" i="17" s="1"/>
  <c r="BD218" i="17"/>
  <c r="BN218" i="17" s="1"/>
  <c r="BC218" i="17"/>
  <c r="BM218" i="17" s="1"/>
  <c r="BB218" i="17"/>
  <c r="BA218" i="17"/>
  <c r="AZ218" i="17"/>
  <c r="AY218" i="17"/>
  <c r="BI218" i="17" s="1"/>
  <c r="AX218" i="17"/>
  <c r="BH218" i="17" s="1"/>
  <c r="BP218" i="17" s="1"/>
  <c r="AW218" i="17"/>
  <c r="BG218" i="17" s="1"/>
  <c r="AV218" i="17"/>
  <c r="AU218" i="17"/>
  <c r="AT218" i="17"/>
  <c r="AS218" i="17"/>
  <c r="BR217" i="17"/>
  <c r="BM217" i="17"/>
  <c r="BJ217" i="17"/>
  <c r="BD217" i="17"/>
  <c r="BN217" i="17" s="1"/>
  <c r="BC217" i="17"/>
  <c r="BB217" i="17"/>
  <c r="BL217" i="17" s="1"/>
  <c r="BA217" i="17"/>
  <c r="BK217" i="17" s="1"/>
  <c r="AZ217" i="17"/>
  <c r="AY217" i="17"/>
  <c r="BI217" i="17" s="1"/>
  <c r="AX217" i="17"/>
  <c r="BH217" i="17" s="1"/>
  <c r="BP217" i="17" s="1"/>
  <c r="AW217" i="17"/>
  <c r="BG217" i="17" s="1"/>
  <c r="AV217" i="17"/>
  <c r="AU217" i="17"/>
  <c r="AT217" i="17"/>
  <c r="AS217" i="17"/>
  <c r="BM216" i="17"/>
  <c r="BL216" i="17"/>
  <c r="BJ216" i="17"/>
  <c r="BR216" i="17" s="1"/>
  <c r="BH216" i="17"/>
  <c r="BP216" i="17" s="1"/>
  <c r="BD216" i="17"/>
  <c r="BN216" i="17" s="1"/>
  <c r="BC216" i="17"/>
  <c r="BB216" i="17"/>
  <c r="BA216" i="17"/>
  <c r="BK216" i="17" s="1"/>
  <c r="AZ216" i="17"/>
  <c r="AY216" i="17"/>
  <c r="BI216" i="17" s="1"/>
  <c r="AX216" i="17"/>
  <c r="AW216" i="17"/>
  <c r="BG216" i="17" s="1"/>
  <c r="AV216" i="17"/>
  <c r="AU216" i="17"/>
  <c r="AT216" i="17"/>
  <c r="AS216" i="17"/>
  <c r="BM215" i="17"/>
  <c r="BL215" i="17"/>
  <c r="BK215" i="17"/>
  <c r="BD215" i="17"/>
  <c r="BN215" i="17" s="1"/>
  <c r="BC215" i="17"/>
  <c r="BB215" i="17"/>
  <c r="BA215" i="17"/>
  <c r="AZ215" i="17"/>
  <c r="BJ215" i="17" s="1"/>
  <c r="BR215" i="17" s="1"/>
  <c r="AY215" i="17"/>
  <c r="BI215" i="17" s="1"/>
  <c r="BQ215" i="17" s="1"/>
  <c r="AX215" i="17"/>
  <c r="BH215" i="17" s="1"/>
  <c r="BP215" i="17" s="1"/>
  <c r="AW215" i="17"/>
  <c r="BG215" i="17" s="1"/>
  <c r="AV215" i="17"/>
  <c r="AU215" i="17"/>
  <c r="AT215" i="17"/>
  <c r="AS215" i="17"/>
  <c r="BR214" i="17"/>
  <c r="BP214" i="17"/>
  <c r="BK214" i="17"/>
  <c r="BJ214" i="17"/>
  <c r="BD214" i="17"/>
  <c r="BN214" i="17" s="1"/>
  <c r="BC214" i="17"/>
  <c r="BM214" i="17" s="1"/>
  <c r="BB214" i="17"/>
  <c r="BL214" i="17" s="1"/>
  <c r="BA214" i="17"/>
  <c r="AZ214" i="17"/>
  <c r="AY214" i="17"/>
  <c r="BI214" i="17" s="1"/>
  <c r="AX214" i="17"/>
  <c r="BH214" i="17" s="1"/>
  <c r="AW214" i="17"/>
  <c r="BG214" i="17" s="1"/>
  <c r="AV214" i="17"/>
  <c r="AU214" i="17"/>
  <c r="AT214" i="17"/>
  <c r="AS214" i="17"/>
  <c r="CE213" i="17"/>
  <c r="CD213" i="17"/>
  <c r="BN213" i="17"/>
  <c r="BM213" i="17"/>
  <c r="BD213" i="17"/>
  <c r="BC213" i="17"/>
  <c r="BB213" i="17"/>
  <c r="BL213" i="17" s="1"/>
  <c r="BA213" i="17"/>
  <c r="BK213" i="17" s="1"/>
  <c r="AZ213" i="17"/>
  <c r="BJ213" i="17" s="1"/>
  <c r="BR213" i="17" s="1"/>
  <c r="BV213" i="17" s="1"/>
  <c r="BZ213" i="17" s="1"/>
  <c r="AY213" i="17"/>
  <c r="BI213" i="17" s="1"/>
  <c r="AX213" i="17"/>
  <c r="BH213" i="17" s="1"/>
  <c r="BP213" i="17" s="1"/>
  <c r="AW213" i="17"/>
  <c r="BG213" i="17" s="1"/>
  <c r="BO213" i="17" s="1"/>
  <c r="AV213" i="17"/>
  <c r="AU213" i="17"/>
  <c r="AT213" i="17"/>
  <c r="AS213" i="17"/>
  <c r="N213" i="17"/>
  <c r="BN212" i="17"/>
  <c r="BL212" i="17"/>
  <c r="BD212" i="17"/>
  <c r="BC212" i="17"/>
  <c r="BM212" i="17" s="1"/>
  <c r="BB212" i="17"/>
  <c r="BA212" i="17"/>
  <c r="BK212" i="17" s="1"/>
  <c r="AZ212" i="17"/>
  <c r="BJ212" i="17" s="1"/>
  <c r="BR212" i="17" s="1"/>
  <c r="AY212" i="17"/>
  <c r="BI212" i="17" s="1"/>
  <c r="BQ212" i="17" s="1"/>
  <c r="AX212" i="17"/>
  <c r="BH212" i="17" s="1"/>
  <c r="AW212" i="17"/>
  <c r="BG212" i="17" s="1"/>
  <c r="BO212" i="17" s="1"/>
  <c r="AV212" i="17"/>
  <c r="AU212" i="17"/>
  <c r="AT212" i="17"/>
  <c r="AS212" i="17"/>
  <c r="BN211" i="17"/>
  <c r="BK211" i="17"/>
  <c r="BD211" i="17"/>
  <c r="BC211" i="17"/>
  <c r="BM211" i="17" s="1"/>
  <c r="BB211" i="17"/>
  <c r="BL211" i="17" s="1"/>
  <c r="BA211" i="17"/>
  <c r="AZ211" i="17"/>
  <c r="BJ211" i="17" s="1"/>
  <c r="BR211" i="17" s="1"/>
  <c r="AY211" i="17"/>
  <c r="BI211" i="17" s="1"/>
  <c r="BQ211" i="17" s="1"/>
  <c r="AX211" i="17"/>
  <c r="BH211" i="17" s="1"/>
  <c r="AW211" i="17"/>
  <c r="BG211" i="17" s="1"/>
  <c r="BO211" i="17" s="1"/>
  <c r="AV211" i="17"/>
  <c r="AU211" i="17"/>
  <c r="AT211" i="17"/>
  <c r="AS211" i="17"/>
  <c r="BD210" i="17"/>
  <c r="BN210" i="17" s="1"/>
  <c r="BC210" i="17"/>
  <c r="BM210" i="17" s="1"/>
  <c r="BB210" i="17"/>
  <c r="BL210" i="17" s="1"/>
  <c r="BA210" i="17"/>
  <c r="BK210" i="17" s="1"/>
  <c r="AZ210" i="17"/>
  <c r="BJ210" i="17" s="1"/>
  <c r="BR210" i="17" s="1"/>
  <c r="AY210" i="17"/>
  <c r="BI210" i="17" s="1"/>
  <c r="BQ210" i="17" s="1"/>
  <c r="AX210" i="17"/>
  <c r="BH210" i="17" s="1"/>
  <c r="AW210" i="17"/>
  <c r="BG210" i="17" s="1"/>
  <c r="AV210" i="17"/>
  <c r="AU210" i="17"/>
  <c r="AT210" i="17"/>
  <c r="AS210" i="17"/>
  <c r="BI209" i="17"/>
  <c r="BQ209" i="17" s="1"/>
  <c r="BD209" i="17"/>
  <c r="BN209" i="17" s="1"/>
  <c r="BC209" i="17"/>
  <c r="BM209" i="17" s="1"/>
  <c r="BB209" i="17"/>
  <c r="BL209" i="17" s="1"/>
  <c r="BA209" i="17"/>
  <c r="BK209" i="17" s="1"/>
  <c r="AZ209" i="17"/>
  <c r="BJ209" i="17" s="1"/>
  <c r="BR209" i="17" s="1"/>
  <c r="AY209" i="17"/>
  <c r="AX209" i="17"/>
  <c r="BH209" i="17" s="1"/>
  <c r="BP209" i="17" s="1"/>
  <c r="AW209" i="17"/>
  <c r="BG209" i="17" s="1"/>
  <c r="BO209" i="17" s="1"/>
  <c r="AV209" i="17"/>
  <c r="AU209" i="17"/>
  <c r="AT209" i="17"/>
  <c r="AS209" i="17"/>
  <c r="BN208" i="17"/>
  <c r="BH208" i="17"/>
  <c r="BP208" i="17" s="1"/>
  <c r="BD208" i="17"/>
  <c r="BC208" i="17"/>
  <c r="BM208" i="17" s="1"/>
  <c r="BB208" i="17"/>
  <c r="BL208" i="17" s="1"/>
  <c r="BA208" i="17"/>
  <c r="BK208" i="17" s="1"/>
  <c r="AZ208" i="17"/>
  <c r="BJ208" i="17" s="1"/>
  <c r="BR208" i="17" s="1"/>
  <c r="AY208" i="17"/>
  <c r="BI208" i="17" s="1"/>
  <c r="BQ208" i="17" s="1"/>
  <c r="AX208" i="17"/>
  <c r="AW208" i="17"/>
  <c r="BG208" i="17" s="1"/>
  <c r="BO208" i="17" s="1"/>
  <c r="AV208" i="17"/>
  <c r="AU208" i="17"/>
  <c r="AT208" i="17"/>
  <c r="AS208" i="17"/>
  <c r="BD207" i="17"/>
  <c r="BN207" i="17" s="1"/>
  <c r="BC207" i="17"/>
  <c r="BM207" i="17" s="1"/>
  <c r="BB207" i="17"/>
  <c r="BL207" i="17" s="1"/>
  <c r="BA207" i="17"/>
  <c r="BK207" i="17" s="1"/>
  <c r="AZ207" i="17"/>
  <c r="BJ207" i="17" s="1"/>
  <c r="AY207" i="17"/>
  <c r="BI207" i="17" s="1"/>
  <c r="BQ207" i="17" s="1"/>
  <c r="AX207" i="17"/>
  <c r="BH207" i="17" s="1"/>
  <c r="BP207" i="17" s="1"/>
  <c r="AW207" i="17"/>
  <c r="BG207" i="17" s="1"/>
  <c r="BO207" i="17" s="1"/>
  <c r="AV207" i="17"/>
  <c r="AU207" i="17"/>
  <c r="AT207" i="17"/>
  <c r="AS207" i="17"/>
  <c r="BD206" i="17"/>
  <c r="BN206" i="17" s="1"/>
  <c r="BC206" i="17"/>
  <c r="BM206" i="17" s="1"/>
  <c r="BB206" i="17"/>
  <c r="BL206" i="17" s="1"/>
  <c r="BA206" i="17"/>
  <c r="BK206" i="17" s="1"/>
  <c r="AZ206" i="17"/>
  <c r="BJ206" i="17" s="1"/>
  <c r="BR206" i="17" s="1"/>
  <c r="AY206" i="17"/>
  <c r="BI206" i="17" s="1"/>
  <c r="BQ206" i="17" s="1"/>
  <c r="AX206" i="17"/>
  <c r="BH206" i="17" s="1"/>
  <c r="AW206" i="17"/>
  <c r="BG206" i="17" s="1"/>
  <c r="BO206" i="17" s="1"/>
  <c r="AV206" i="17"/>
  <c r="AU206" i="17"/>
  <c r="AT206" i="17"/>
  <c r="AS206" i="17"/>
  <c r="BN205" i="17"/>
  <c r="BD205" i="17"/>
  <c r="BC205" i="17"/>
  <c r="BM205" i="17" s="1"/>
  <c r="BB205" i="17"/>
  <c r="BL205" i="17" s="1"/>
  <c r="BA205" i="17"/>
  <c r="BK205" i="17" s="1"/>
  <c r="AZ205" i="17"/>
  <c r="BJ205" i="17" s="1"/>
  <c r="AY205" i="17"/>
  <c r="BI205" i="17" s="1"/>
  <c r="BQ205" i="17" s="1"/>
  <c r="AX205" i="17"/>
  <c r="BH205" i="17" s="1"/>
  <c r="BP205" i="17" s="1"/>
  <c r="AW205" i="17"/>
  <c r="BG205" i="17" s="1"/>
  <c r="BO205" i="17" s="1"/>
  <c r="AV205" i="17"/>
  <c r="AU205" i="17"/>
  <c r="AT205" i="17"/>
  <c r="AS205" i="17"/>
  <c r="BN204" i="17"/>
  <c r="BL204" i="17"/>
  <c r="BD204" i="17"/>
  <c r="BC204" i="17"/>
  <c r="BM204" i="17" s="1"/>
  <c r="BB204" i="17"/>
  <c r="BA204" i="17"/>
  <c r="BK204" i="17" s="1"/>
  <c r="AZ204" i="17"/>
  <c r="BJ204" i="17" s="1"/>
  <c r="BR204" i="17" s="1"/>
  <c r="AY204" i="17"/>
  <c r="BI204" i="17" s="1"/>
  <c r="BQ204" i="17" s="1"/>
  <c r="AX204" i="17"/>
  <c r="BH204" i="17" s="1"/>
  <c r="AW204" i="17"/>
  <c r="BG204" i="17" s="1"/>
  <c r="BO204" i="17" s="1"/>
  <c r="AV204" i="17"/>
  <c r="AU204" i="17"/>
  <c r="AT204" i="17"/>
  <c r="AS204" i="17"/>
  <c r="CF203" i="17"/>
  <c r="CE203" i="17"/>
  <c r="CC203" i="17"/>
  <c r="CG203" i="17" s="1"/>
  <c r="BM203" i="17"/>
  <c r="BD203" i="17"/>
  <c r="BN203" i="17" s="1"/>
  <c r="BC203" i="17"/>
  <c r="BB203" i="17"/>
  <c r="BL203" i="17" s="1"/>
  <c r="BA203" i="17"/>
  <c r="BK203" i="17" s="1"/>
  <c r="AZ203" i="17"/>
  <c r="BJ203" i="17" s="1"/>
  <c r="BR203" i="17" s="1"/>
  <c r="AY203" i="17"/>
  <c r="BI203" i="17" s="1"/>
  <c r="BQ203" i="17" s="1"/>
  <c r="AX203" i="17"/>
  <c r="BH203" i="17" s="1"/>
  <c r="BP203" i="17" s="1"/>
  <c r="AW203" i="17"/>
  <c r="BG203" i="17" s="1"/>
  <c r="BO203" i="17" s="1"/>
  <c r="AV203" i="17"/>
  <c r="AU203" i="17"/>
  <c r="AT203" i="17"/>
  <c r="AS203" i="17"/>
  <c r="N203" i="17"/>
  <c r="CD203" i="17" s="1"/>
  <c r="BM202" i="17"/>
  <c r="BD202" i="17"/>
  <c r="BN202" i="17" s="1"/>
  <c r="BC202" i="17"/>
  <c r="BB202" i="17"/>
  <c r="BL202" i="17" s="1"/>
  <c r="BA202" i="17"/>
  <c r="BK202" i="17" s="1"/>
  <c r="AZ202" i="17"/>
  <c r="BJ202" i="17" s="1"/>
  <c r="BR202" i="17" s="1"/>
  <c r="AY202" i="17"/>
  <c r="BI202" i="17" s="1"/>
  <c r="BQ202" i="17" s="1"/>
  <c r="AX202" i="17"/>
  <c r="BH202" i="17" s="1"/>
  <c r="BP202" i="17" s="1"/>
  <c r="AW202" i="17"/>
  <c r="BG202" i="17" s="1"/>
  <c r="BO202" i="17" s="1"/>
  <c r="AV202" i="17"/>
  <c r="AU202" i="17"/>
  <c r="AT202" i="17"/>
  <c r="AS202" i="17"/>
  <c r="BP201" i="17"/>
  <c r="BD201" i="17"/>
  <c r="BN201" i="17" s="1"/>
  <c r="BC201" i="17"/>
  <c r="BM201" i="17" s="1"/>
  <c r="BB201" i="17"/>
  <c r="BL201" i="17" s="1"/>
  <c r="BA201" i="17"/>
  <c r="BK201" i="17" s="1"/>
  <c r="AZ201" i="17"/>
  <c r="BJ201" i="17" s="1"/>
  <c r="AY201" i="17"/>
  <c r="BI201" i="17" s="1"/>
  <c r="BQ201" i="17" s="1"/>
  <c r="AX201" i="17"/>
  <c r="BH201" i="17" s="1"/>
  <c r="AW201" i="17"/>
  <c r="BG201" i="17" s="1"/>
  <c r="BO201" i="17" s="1"/>
  <c r="AV201" i="17"/>
  <c r="AU201" i="17"/>
  <c r="AT201" i="17"/>
  <c r="AS201" i="17"/>
  <c r="BN200" i="17"/>
  <c r="BD200" i="17"/>
  <c r="BC200" i="17"/>
  <c r="BM200" i="17" s="1"/>
  <c r="BB200" i="17"/>
  <c r="BL200" i="17" s="1"/>
  <c r="BA200" i="17"/>
  <c r="BK200" i="17" s="1"/>
  <c r="AZ200" i="17"/>
  <c r="BJ200" i="17" s="1"/>
  <c r="AY200" i="17"/>
  <c r="BI200" i="17" s="1"/>
  <c r="AX200" i="17"/>
  <c r="BH200" i="17" s="1"/>
  <c r="BP200" i="17" s="1"/>
  <c r="AW200" i="17"/>
  <c r="BG200" i="17" s="1"/>
  <c r="BO200" i="17" s="1"/>
  <c r="AV200" i="17"/>
  <c r="AU200" i="17"/>
  <c r="AT200" i="17"/>
  <c r="AS200" i="17"/>
  <c r="BM199" i="17"/>
  <c r="BJ199" i="17"/>
  <c r="BD199" i="17"/>
  <c r="BN199" i="17" s="1"/>
  <c r="BC199" i="17"/>
  <c r="BB199" i="17"/>
  <c r="BL199" i="17" s="1"/>
  <c r="BA199" i="17"/>
  <c r="BK199" i="17" s="1"/>
  <c r="AZ199" i="17"/>
  <c r="AY199" i="17"/>
  <c r="BI199" i="17" s="1"/>
  <c r="AX199" i="17"/>
  <c r="BH199" i="17" s="1"/>
  <c r="BP199" i="17" s="1"/>
  <c r="AW199" i="17"/>
  <c r="BG199" i="17" s="1"/>
  <c r="BO199" i="17" s="1"/>
  <c r="AV199" i="17"/>
  <c r="AU199" i="17"/>
  <c r="AT199" i="17"/>
  <c r="AS199" i="17"/>
  <c r="BO198" i="17"/>
  <c r="BN198" i="17"/>
  <c r="BM198" i="17"/>
  <c r="BJ198" i="17"/>
  <c r="BR198" i="17" s="1"/>
  <c r="BD198" i="17"/>
  <c r="BC198" i="17"/>
  <c r="BB198" i="17"/>
  <c r="BL198" i="17" s="1"/>
  <c r="BA198" i="17"/>
  <c r="BK198" i="17" s="1"/>
  <c r="AZ198" i="17"/>
  <c r="AY198" i="17"/>
  <c r="BI198" i="17" s="1"/>
  <c r="BQ198" i="17" s="1"/>
  <c r="AX198" i="17"/>
  <c r="BH198" i="17" s="1"/>
  <c r="BP198" i="17" s="1"/>
  <c r="AW198" i="17"/>
  <c r="BG198" i="17" s="1"/>
  <c r="AV198" i="17"/>
  <c r="AU198" i="17"/>
  <c r="AT198" i="17"/>
  <c r="AS198" i="17"/>
  <c r="BN197" i="17"/>
  <c r="BD197" i="17"/>
  <c r="BC197" i="17"/>
  <c r="BM197" i="17" s="1"/>
  <c r="BB197" i="17"/>
  <c r="BL197" i="17" s="1"/>
  <c r="BA197" i="17"/>
  <c r="BK197" i="17" s="1"/>
  <c r="AZ197" i="17"/>
  <c r="BJ197" i="17" s="1"/>
  <c r="BR197" i="17" s="1"/>
  <c r="AY197" i="17"/>
  <c r="BI197" i="17" s="1"/>
  <c r="AX197" i="17"/>
  <c r="BH197" i="17" s="1"/>
  <c r="AW197" i="17"/>
  <c r="BG197" i="17" s="1"/>
  <c r="BO197" i="17" s="1"/>
  <c r="AV197" i="17"/>
  <c r="AU197" i="17"/>
  <c r="AT197" i="17"/>
  <c r="AS197" i="17"/>
  <c r="BJ196" i="17"/>
  <c r="BD196" i="17"/>
  <c r="BN196" i="17" s="1"/>
  <c r="BR196" i="17" s="1"/>
  <c r="BC196" i="17"/>
  <c r="BM196" i="17" s="1"/>
  <c r="BB196" i="17"/>
  <c r="BL196" i="17" s="1"/>
  <c r="BA196" i="17"/>
  <c r="BK196" i="17" s="1"/>
  <c r="AZ196" i="17"/>
  <c r="AY196" i="17"/>
  <c r="BI196" i="17" s="1"/>
  <c r="AX196" i="17"/>
  <c r="BH196" i="17" s="1"/>
  <c r="AW196" i="17"/>
  <c r="BG196" i="17" s="1"/>
  <c r="BO196" i="17" s="1"/>
  <c r="AV196" i="17"/>
  <c r="AU196" i="17"/>
  <c r="AT196" i="17"/>
  <c r="AS196" i="17"/>
  <c r="BM195" i="17"/>
  <c r="BJ195" i="17"/>
  <c r="BD195" i="17"/>
  <c r="BN195" i="17" s="1"/>
  <c r="BC195" i="17"/>
  <c r="BB195" i="17"/>
  <c r="BL195" i="17" s="1"/>
  <c r="BA195" i="17"/>
  <c r="BK195" i="17" s="1"/>
  <c r="AZ195" i="17"/>
  <c r="AY195" i="17"/>
  <c r="BI195" i="17" s="1"/>
  <c r="BQ195" i="17" s="1"/>
  <c r="AX195" i="17"/>
  <c r="BH195" i="17" s="1"/>
  <c r="BP195" i="17" s="1"/>
  <c r="AW195" i="17"/>
  <c r="BG195" i="17" s="1"/>
  <c r="BO195" i="17" s="1"/>
  <c r="AV195" i="17"/>
  <c r="AU195" i="17"/>
  <c r="AT195" i="17"/>
  <c r="AS195" i="17"/>
  <c r="BN194" i="17"/>
  <c r="BM194" i="17"/>
  <c r="BJ194" i="17"/>
  <c r="BR194" i="17" s="1"/>
  <c r="BD194" i="17"/>
  <c r="BC194" i="17"/>
  <c r="BB194" i="17"/>
  <c r="BL194" i="17" s="1"/>
  <c r="BA194" i="17"/>
  <c r="BK194" i="17" s="1"/>
  <c r="AZ194" i="17"/>
  <c r="AY194" i="17"/>
  <c r="BI194" i="17" s="1"/>
  <c r="BQ194" i="17" s="1"/>
  <c r="AX194" i="17"/>
  <c r="BH194" i="17" s="1"/>
  <c r="BP194" i="17" s="1"/>
  <c r="AW194" i="17"/>
  <c r="BG194" i="17" s="1"/>
  <c r="BO194" i="17" s="1"/>
  <c r="AV194" i="17"/>
  <c r="AU194" i="17"/>
  <c r="AT194" i="17"/>
  <c r="AS194" i="17"/>
  <c r="CD193" i="17"/>
  <c r="CC193" i="17"/>
  <c r="CG193" i="17" s="1"/>
  <c r="BM193" i="17"/>
  <c r="BD193" i="17"/>
  <c r="BN193" i="17" s="1"/>
  <c r="BC193" i="17"/>
  <c r="BB193" i="17"/>
  <c r="BL193" i="17" s="1"/>
  <c r="BA193" i="17"/>
  <c r="BK193" i="17" s="1"/>
  <c r="AZ193" i="17"/>
  <c r="BJ193" i="17" s="1"/>
  <c r="BR193" i="17" s="1"/>
  <c r="AY193" i="17"/>
  <c r="BI193" i="17" s="1"/>
  <c r="AX193" i="17"/>
  <c r="BH193" i="17" s="1"/>
  <c r="AW193" i="17"/>
  <c r="BG193" i="17" s="1"/>
  <c r="AV193" i="17"/>
  <c r="AU193" i="17"/>
  <c r="AT193" i="17"/>
  <c r="AS193" i="17"/>
  <c r="N193" i="17"/>
  <c r="CF193" i="17" s="1"/>
  <c r="BI192" i="17"/>
  <c r="BD192" i="17"/>
  <c r="BN192" i="17" s="1"/>
  <c r="BC192" i="17"/>
  <c r="BM192" i="17" s="1"/>
  <c r="BQ192" i="17" s="1"/>
  <c r="BB192" i="17"/>
  <c r="BL192" i="17" s="1"/>
  <c r="BA192" i="17"/>
  <c r="BK192" i="17" s="1"/>
  <c r="AZ192" i="17"/>
  <c r="BJ192" i="17" s="1"/>
  <c r="AY192" i="17"/>
  <c r="AX192" i="17"/>
  <c r="BH192" i="17" s="1"/>
  <c r="AW192" i="17"/>
  <c r="BG192" i="17" s="1"/>
  <c r="AV192" i="17"/>
  <c r="AU192" i="17"/>
  <c r="AT192" i="17"/>
  <c r="AS192" i="17"/>
  <c r="BI191" i="17"/>
  <c r="BQ191" i="17" s="1"/>
  <c r="BD191" i="17"/>
  <c r="BN191" i="17" s="1"/>
  <c r="BC191" i="17"/>
  <c r="BM191" i="17" s="1"/>
  <c r="BB191" i="17"/>
  <c r="BL191" i="17" s="1"/>
  <c r="BA191" i="17"/>
  <c r="BK191" i="17" s="1"/>
  <c r="AZ191" i="17"/>
  <c r="BJ191" i="17" s="1"/>
  <c r="AY191" i="17"/>
  <c r="AX191" i="17"/>
  <c r="BH191" i="17" s="1"/>
  <c r="AW191" i="17"/>
  <c r="BG191" i="17" s="1"/>
  <c r="BO191" i="17" s="1"/>
  <c r="AV191" i="17"/>
  <c r="AU191" i="17"/>
  <c r="AT191" i="17"/>
  <c r="AS191" i="17"/>
  <c r="BL190" i="17"/>
  <c r="BI190" i="17"/>
  <c r="BD190" i="17"/>
  <c r="BN190" i="17" s="1"/>
  <c r="BC190" i="17"/>
  <c r="BM190" i="17" s="1"/>
  <c r="BB190" i="17"/>
  <c r="BA190" i="17"/>
  <c r="BK190" i="17" s="1"/>
  <c r="AZ190" i="17"/>
  <c r="BJ190" i="17" s="1"/>
  <c r="AY190" i="17"/>
  <c r="AX190" i="17"/>
  <c r="BH190" i="17" s="1"/>
  <c r="BP190" i="17" s="1"/>
  <c r="AW190" i="17"/>
  <c r="BG190" i="17" s="1"/>
  <c r="BO190" i="17" s="1"/>
  <c r="AV190" i="17"/>
  <c r="AU190" i="17"/>
  <c r="AT190" i="17"/>
  <c r="AS190" i="17"/>
  <c r="BM189" i="17"/>
  <c r="BL189" i="17"/>
  <c r="BD189" i="17"/>
  <c r="BN189" i="17" s="1"/>
  <c r="BC189" i="17"/>
  <c r="BB189" i="17"/>
  <c r="BA189" i="17"/>
  <c r="BK189" i="17" s="1"/>
  <c r="AZ189" i="17"/>
  <c r="BJ189" i="17" s="1"/>
  <c r="AY189" i="17"/>
  <c r="BI189" i="17" s="1"/>
  <c r="AX189" i="17"/>
  <c r="BH189" i="17" s="1"/>
  <c r="BP189" i="17" s="1"/>
  <c r="AW189" i="17"/>
  <c r="BG189" i="17" s="1"/>
  <c r="BO189" i="17" s="1"/>
  <c r="AV189" i="17"/>
  <c r="AU189" i="17"/>
  <c r="AT189" i="17"/>
  <c r="AS189" i="17"/>
  <c r="BN188" i="17"/>
  <c r="BM188" i="17"/>
  <c r="BL188" i="17"/>
  <c r="BI188" i="17"/>
  <c r="BQ188" i="17" s="1"/>
  <c r="BD188" i="17"/>
  <c r="BC188" i="17"/>
  <c r="BB188" i="17"/>
  <c r="BA188" i="17"/>
  <c r="BK188" i="17" s="1"/>
  <c r="AZ188" i="17"/>
  <c r="BJ188" i="17" s="1"/>
  <c r="BR188" i="17" s="1"/>
  <c r="AY188" i="17"/>
  <c r="AX188" i="17"/>
  <c r="BH188" i="17" s="1"/>
  <c r="BP188" i="17" s="1"/>
  <c r="AW188" i="17"/>
  <c r="BG188" i="17" s="1"/>
  <c r="BO188" i="17" s="1"/>
  <c r="AV188" i="17"/>
  <c r="AU188" i="17"/>
  <c r="AT188" i="17"/>
  <c r="AS188" i="17"/>
  <c r="BQ187" i="17"/>
  <c r="BN187" i="17"/>
  <c r="BM187" i="17"/>
  <c r="BL187" i="17"/>
  <c r="BD187" i="17"/>
  <c r="BC187" i="17"/>
  <c r="BB187" i="17"/>
  <c r="BA187" i="17"/>
  <c r="BK187" i="17" s="1"/>
  <c r="AZ187" i="17"/>
  <c r="BJ187" i="17" s="1"/>
  <c r="BR187" i="17" s="1"/>
  <c r="AY187" i="17"/>
  <c r="BI187" i="17" s="1"/>
  <c r="AX187" i="17"/>
  <c r="BH187" i="17" s="1"/>
  <c r="BP187" i="17" s="1"/>
  <c r="AW187" i="17"/>
  <c r="BG187" i="17" s="1"/>
  <c r="AV187" i="17"/>
  <c r="AU187" i="17"/>
  <c r="AT187" i="17"/>
  <c r="AS187" i="17"/>
  <c r="BN186" i="17"/>
  <c r="BM186" i="17"/>
  <c r="BD186" i="17"/>
  <c r="BC186" i="17"/>
  <c r="BB186" i="17"/>
  <c r="BL186" i="17" s="1"/>
  <c r="BA186" i="17"/>
  <c r="BK186" i="17" s="1"/>
  <c r="AZ186" i="17"/>
  <c r="BJ186" i="17" s="1"/>
  <c r="BR186" i="17" s="1"/>
  <c r="AY186" i="17"/>
  <c r="BI186" i="17" s="1"/>
  <c r="BQ186" i="17" s="1"/>
  <c r="AX186" i="17"/>
  <c r="BH186" i="17" s="1"/>
  <c r="AW186" i="17"/>
  <c r="BG186" i="17" s="1"/>
  <c r="AV186" i="17"/>
  <c r="AU186" i="17"/>
  <c r="AT186" i="17"/>
  <c r="AS186" i="17"/>
  <c r="BN185" i="17"/>
  <c r="BI185" i="17"/>
  <c r="BD185" i="17"/>
  <c r="BC185" i="17"/>
  <c r="BM185" i="17" s="1"/>
  <c r="BQ185" i="17" s="1"/>
  <c r="BB185" i="17"/>
  <c r="BL185" i="17" s="1"/>
  <c r="BA185" i="17"/>
  <c r="BK185" i="17" s="1"/>
  <c r="AZ185" i="17"/>
  <c r="BJ185" i="17" s="1"/>
  <c r="BR185" i="17" s="1"/>
  <c r="AY185" i="17"/>
  <c r="AX185" i="17"/>
  <c r="BH185" i="17" s="1"/>
  <c r="AW185" i="17"/>
  <c r="BG185" i="17" s="1"/>
  <c r="AV185" i="17"/>
  <c r="AU185" i="17"/>
  <c r="AT185" i="17"/>
  <c r="AS185" i="17"/>
  <c r="BI184" i="17"/>
  <c r="BD184" i="17"/>
  <c r="BN184" i="17" s="1"/>
  <c r="BC184" i="17"/>
  <c r="BM184" i="17" s="1"/>
  <c r="BQ184" i="17" s="1"/>
  <c r="BB184" i="17"/>
  <c r="BL184" i="17" s="1"/>
  <c r="BA184" i="17"/>
  <c r="BK184" i="17" s="1"/>
  <c r="AZ184" i="17"/>
  <c r="BJ184" i="17" s="1"/>
  <c r="AY184" i="17"/>
  <c r="AX184" i="17"/>
  <c r="BH184" i="17" s="1"/>
  <c r="AW184" i="17"/>
  <c r="BG184" i="17" s="1"/>
  <c r="AV184" i="17"/>
  <c r="AU184" i="17"/>
  <c r="AT184" i="17"/>
  <c r="AS184" i="17"/>
  <c r="CF183" i="17"/>
  <c r="BR183" i="17"/>
  <c r="BK183" i="17"/>
  <c r="BJ183" i="17"/>
  <c r="BD183" i="17"/>
  <c r="BN183" i="17" s="1"/>
  <c r="BC183" i="17"/>
  <c r="BM183" i="17" s="1"/>
  <c r="BB183" i="17"/>
  <c r="BL183" i="17" s="1"/>
  <c r="BA183" i="17"/>
  <c r="AZ183" i="17"/>
  <c r="AY183" i="17"/>
  <c r="BI183" i="17" s="1"/>
  <c r="AX183" i="17"/>
  <c r="BH183" i="17" s="1"/>
  <c r="AW183" i="17"/>
  <c r="BG183" i="17" s="1"/>
  <c r="BO183" i="17" s="1"/>
  <c r="AV183" i="17"/>
  <c r="AU183" i="17"/>
  <c r="AT183" i="17"/>
  <c r="AS183" i="17"/>
  <c r="N183" i="17"/>
  <c r="BM182" i="17"/>
  <c r="BL182" i="17"/>
  <c r="BK182" i="17"/>
  <c r="BH182" i="17"/>
  <c r="BP182" i="17" s="1"/>
  <c r="BD182" i="17"/>
  <c r="BN182" i="17" s="1"/>
  <c r="BC182" i="17"/>
  <c r="BB182" i="17"/>
  <c r="BA182" i="17"/>
  <c r="AZ182" i="17"/>
  <c r="BJ182" i="17" s="1"/>
  <c r="AY182" i="17"/>
  <c r="BI182" i="17" s="1"/>
  <c r="BQ182" i="17" s="1"/>
  <c r="AX182" i="17"/>
  <c r="AW182" i="17"/>
  <c r="BG182" i="17" s="1"/>
  <c r="BO182" i="17" s="1"/>
  <c r="AV182" i="17"/>
  <c r="AU182" i="17"/>
  <c r="AT182" i="17"/>
  <c r="AS182" i="17"/>
  <c r="BM181" i="17"/>
  <c r="BL181" i="17"/>
  <c r="BK181" i="17"/>
  <c r="BD181" i="17"/>
  <c r="BN181" i="17" s="1"/>
  <c r="BC181" i="17"/>
  <c r="BB181" i="17"/>
  <c r="BA181" i="17"/>
  <c r="AZ181" i="17"/>
  <c r="BJ181" i="17" s="1"/>
  <c r="BR181" i="17" s="1"/>
  <c r="AY181" i="17"/>
  <c r="BI181" i="17" s="1"/>
  <c r="BQ181" i="17" s="1"/>
  <c r="AX181" i="17"/>
  <c r="BH181" i="17" s="1"/>
  <c r="BP181" i="17" s="1"/>
  <c r="AW181" i="17"/>
  <c r="BG181" i="17" s="1"/>
  <c r="AV181" i="17"/>
  <c r="AU181" i="17"/>
  <c r="AT181" i="17"/>
  <c r="AS181" i="17"/>
  <c r="BR180" i="17"/>
  <c r="BK180" i="17"/>
  <c r="BJ180" i="17"/>
  <c r="BH180" i="17"/>
  <c r="BD180" i="17"/>
  <c r="BN180" i="17" s="1"/>
  <c r="BC180" i="17"/>
  <c r="BM180" i="17" s="1"/>
  <c r="BB180" i="17"/>
  <c r="BL180" i="17" s="1"/>
  <c r="BP180" i="17" s="1"/>
  <c r="BA180" i="17"/>
  <c r="AZ180" i="17"/>
  <c r="AY180" i="17"/>
  <c r="BI180" i="17" s="1"/>
  <c r="AX180" i="17"/>
  <c r="AW180" i="17"/>
  <c r="BG180" i="17" s="1"/>
  <c r="BO180" i="17" s="1"/>
  <c r="AV180" i="17"/>
  <c r="AU180" i="17"/>
  <c r="AT180" i="17"/>
  <c r="AS180" i="17"/>
  <c r="BM179" i="17"/>
  <c r="BL179" i="17"/>
  <c r="BK179" i="17"/>
  <c r="BD179" i="17"/>
  <c r="BN179" i="17" s="1"/>
  <c r="BC179" i="17"/>
  <c r="BB179" i="17"/>
  <c r="BA179" i="17"/>
  <c r="AZ179" i="17"/>
  <c r="BJ179" i="17" s="1"/>
  <c r="BR179" i="17" s="1"/>
  <c r="AY179" i="17"/>
  <c r="BI179" i="17" s="1"/>
  <c r="BQ179" i="17" s="1"/>
  <c r="AX179" i="17"/>
  <c r="BH179" i="17" s="1"/>
  <c r="BP179" i="17" s="1"/>
  <c r="AW179" i="17"/>
  <c r="BG179" i="17" s="1"/>
  <c r="BO179" i="17" s="1"/>
  <c r="AV179" i="17"/>
  <c r="AU179" i="17"/>
  <c r="AT179" i="17"/>
  <c r="AS179" i="17"/>
  <c r="BM178" i="17"/>
  <c r="BL178" i="17"/>
  <c r="BP178" i="17" s="1"/>
  <c r="BH178" i="17"/>
  <c r="BD178" i="17"/>
  <c r="BN178" i="17" s="1"/>
  <c r="BC178" i="17"/>
  <c r="BB178" i="17"/>
  <c r="BA178" i="17"/>
  <c r="BK178" i="17" s="1"/>
  <c r="AZ178" i="17"/>
  <c r="BJ178" i="17" s="1"/>
  <c r="BR178" i="17" s="1"/>
  <c r="AY178" i="17"/>
  <c r="BI178" i="17" s="1"/>
  <c r="AX178" i="17"/>
  <c r="AW178" i="17"/>
  <c r="BG178" i="17" s="1"/>
  <c r="AV178" i="17"/>
  <c r="AU178" i="17"/>
  <c r="AT178" i="17"/>
  <c r="AS178" i="17"/>
  <c r="BR177" i="17"/>
  <c r="BL177" i="17"/>
  <c r="BK177" i="17"/>
  <c r="BJ177" i="17"/>
  <c r="BD177" i="17"/>
  <c r="BN177" i="17" s="1"/>
  <c r="BC177" i="17"/>
  <c r="BM177" i="17" s="1"/>
  <c r="BB177" i="17"/>
  <c r="BA177" i="17"/>
  <c r="AZ177" i="17"/>
  <c r="AY177" i="17"/>
  <c r="BI177" i="17" s="1"/>
  <c r="AX177" i="17"/>
  <c r="BH177" i="17" s="1"/>
  <c r="BP177" i="17" s="1"/>
  <c r="AW177" i="17"/>
  <c r="BG177" i="17" s="1"/>
  <c r="BO177" i="17" s="1"/>
  <c r="AV177" i="17"/>
  <c r="AU177" i="17"/>
  <c r="AT177" i="17"/>
  <c r="AS177" i="17"/>
  <c r="BM176" i="17"/>
  <c r="BL176" i="17"/>
  <c r="BJ176" i="17"/>
  <c r="BR176" i="17" s="1"/>
  <c r="BD176" i="17"/>
  <c r="BN176" i="17" s="1"/>
  <c r="BC176" i="17"/>
  <c r="BB176" i="17"/>
  <c r="BA176" i="17"/>
  <c r="BK176" i="17" s="1"/>
  <c r="AZ176" i="17"/>
  <c r="AY176" i="17"/>
  <c r="BI176" i="17" s="1"/>
  <c r="BQ176" i="17" s="1"/>
  <c r="AX176" i="17"/>
  <c r="BH176" i="17" s="1"/>
  <c r="BP176" i="17" s="1"/>
  <c r="AW176" i="17"/>
  <c r="BG176" i="17" s="1"/>
  <c r="AV176" i="17"/>
  <c r="AU176" i="17"/>
  <c r="AT176" i="17"/>
  <c r="AS176" i="17"/>
  <c r="BM175" i="17"/>
  <c r="BJ175" i="17"/>
  <c r="BD175" i="17"/>
  <c r="BN175" i="17" s="1"/>
  <c r="BR175" i="17" s="1"/>
  <c r="BC175" i="17"/>
  <c r="BB175" i="17"/>
  <c r="BL175" i="17" s="1"/>
  <c r="BA175" i="17"/>
  <c r="BK175" i="17" s="1"/>
  <c r="AZ175" i="17"/>
  <c r="AY175" i="17"/>
  <c r="BI175" i="17" s="1"/>
  <c r="AX175" i="17"/>
  <c r="BH175" i="17" s="1"/>
  <c r="BP175" i="17" s="1"/>
  <c r="AW175" i="17"/>
  <c r="BG175" i="17" s="1"/>
  <c r="AV175" i="17"/>
  <c r="AU175" i="17"/>
  <c r="AT175" i="17"/>
  <c r="AS175" i="17"/>
  <c r="BM174" i="17"/>
  <c r="BL174" i="17"/>
  <c r="BK174" i="17"/>
  <c r="BJ174" i="17"/>
  <c r="BR174" i="17" s="1"/>
  <c r="BH174" i="17"/>
  <c r="BP174" i="17" s="1"/>
  <c r="BD174" i="17"/>
  <c r="BN174" i="17" s="1"/>
  <c r="BC174" i="17"/>
  <c r="BB174" i="17"/>
  <c r="BA174" i="17"/>
  <c r="AZ174" i="17"/>
  <c r="AY174" i="17"/>
  <c r="BI174" i="17" s="1"/>
  <c r="BQ174" i="17" s="1"/>
  <c r="AX174" i="17"/>
  <c r="AW174" i="17"/>
  <c r="BG174" i="17" s="1"/>
  <c r="AV174" i="17"/>
  <c r="AU174" i="17"/>
  <c r="AT174" i="17"/>
  <c r="AS174" i="17"/>
  <c r="BP173" i="17"/>
  <c r="BN173" i="17"/>
  <c r="BK173" i="17"/>
  <c r="BH173" i="17"/>
  <c r="BD173" i="17"/>
  <c r="BC173" i="17"/>
  <c r="BM173" i="17" s="1"/>
  <c r="BB173" i="17"/>
  <c r="BL173" i="17" s="1"/>
  <c r="BA173" i="17"/>
  <c r="AZ173" i="17"/>
  <c r="BJ173" i="17" s="1"/>
  <c r="BR173" i="17" s="1"/>
  <c r="AY173" i="17"/>
  <c r="BI173" i="17" s="1"/>
  <c r="BQ173" i="17" s="1"/>
  <c r="AX173" i="17"/>
  <c r="AW173" i="17"/>
  <c r="BG173" i="17" s="1"/>
  <c r="AV173" i="17"/>
  <c r="AU173" i="17"/>
  <c r="AT173" i="17"/>
  <c r="AS173" i="17"/>
  <c r="N173" i="17"/>
  <c r="CE173" i="17" s="1"/>
  <c r="BK172" i="17"/>
  <c r="BI172" i="17"/>
  <c r="BQ172" i="17" s="1"/>
  <c r="BD172" i="17"/>
  <c r="BN172" i="17" s="1"/>
  <c r="BC172" i="17"/>
  <c r="BM172" i="17" s="1"/>
  <c r="BB172" i="17"/>
  <c r="BL172" i="17" s="1"/>
  <c r="BA172" i="17"/>
  <c r="AZ172" i="17"/>
  <c r="BJ172" i="17" s="1"/>
  <c r="BR172" i="17" s="1"/>
  <c r="AY172" i="17"/>
  <c r="AX172" i="17"/>
  <c r="BH172" i="17" s="1"/>
  <c r="BP172" i="17" s="1"/>
  <c r="AW172" i="17"/>
  <c r="BG172" i="17" s="1"/>
  <c r="BO172" i="17" s="1"/>
  <c r="AV172" i="17"/>
  <c r="AU172" i="17"/>
  <c r="AT172" i="17"/>
  <c r="AS172" i="17"/>
  <c r="BR171" i="17"/>
  <c r="BQ171" i="17"/>
  <c r="BO171" i="17"/>
  <c r="BL171" i="17"/>
  <c r="BI171" i="17"/>
  <c r="BD171" i="17"/>
  <c r="BN171" i="17" s="1"/>
  <c r="BC171" i="17"/>
  <c r="BM171" i="17" s="1"/>
  <c r="BB171" i="17"/>
  <c r="BA171" i="17"/>
  <c r="BK171" i="17" s="1"/>
  <c r="AZ171" i="17"/>
  <c r="BJ171" i="17" s="1"/>
  <c r="AY171" i="17"/>
  <c r="AX171" i="17"/>
  <c r="BH171" i="17" s="1"/>
  <c r="AW171" i="17"/>
  <c r="BG171" i="17" s="1"/>
  <c r="AV171" i="17"/>
  <c r="AU171" i="17"/>
  <c r="AT171" i="17"/>
  <c r="AS171" i="17"/>
  <c r="BK170" i="17"/>
  <c r="BJ170" i="17"/>
  <c r="BR170" i="17" s="1"/>
  <c r="BI170" i="17"/>
  <c r="BQ170" i="17" s="1"/>
  <c r="BD170" i="17"/>
  <c r="BN170" i="17" s="1"/>
  <c r="BC170" i="17"/>
  <c r="BM170" i="17" s="1"/>
  <c r="BB170" i="17"/>
  <c r="BL170" i="17" s="1"/>
  <c r="BA170" i="17"/>
  <c r="AZ170" i="17"/>
  <c r="AY170" i="17"/>
  <c r="AX170" i="17"/>
  <c r="BH170" i="17" s="1"/>
  <c r="BP170" i="17" s="1"/>
  <c r="AW170" i="17"/>
  <c r="BG170" i="17" s="1"/>
  <c r="BO170" i="17" s="1"/>
  <c r="AV170" i="17"/>
  <c r="AU170" i="17"/>
  <c r="AT170" i="17"/>
  <c r="AS170" i="17"/>
  <c r="BQ169" i="17"/>
  <c r="BO169" i="17"/>
  <c r="BJ169" i="17"/>
  <c r="BI169" i="17"/>
  <c r="BD169" i="17"/>
  <c r="BN169" i="17" s="1"/>
  <c r="BR169" i="17" s="1"/>
  <c r="BC169" i="17"/>
  <c r="BM169" i="17" s="1"/>
  <c r="BB169" i="17"/>
  <c r="BL169" i="17" s="1"/>
  <c r="BA169" i="17"/>
  <c r="BK169" i="17" s="1"/>
  <c r="AZ169" i="17"/>
  <c r="AY169" i="17"/>
  <c r="AX169" i="17"/>
  <c r="BH169" i="17" s="1"/>
  <c r="AW169" i="17"/>
  <c r="BG169" i="17" s="1"/>
  <c r="AV169" i="17"/>
  <c r="AU169" i="17"/>
  <c r="AT169" i="17"/>
  <c r="AS169" i="17"/>
  <c r="BK168" i="17"/>
  <c r="BD168" i="17"/>
  <c r="BN168" i="17" s="1"/>
  <c r="BC168" i="17"/>
  <c r="BM168" i="17" s="1"/>
  <c r="BB168" i="17"/>
  <c r="BL168" i="17" s="1"/>
  <c r="BA168" i="17"/>
  <c r="AZ168" i="17"/>
  <c r="BJ168" i="17" s="1"/>
  <c r="BR168" i="17" s="1"/>
  <c r="AY168" i="17"/>
  <c r="BI168" i="17" s="1"/>
  <c r="BQ168" i="17" s="1"/>
  <c r="AX168" i="17"/>
  <c r="BH168" i="17" s="1"/>
  <c r="AW168" i="17"/>
  <c r="BG168" i="17" s="1"/>
  <c r="BO168" i="17" s="1"/>
  <c r="AV168" i="17"/>
  <c r="AU168" i="17"/>
  <c r="AT168" i="17"/>
  <c r="AS168" i="17"/>
  <c r="BR167" i="17"/>
  <c r="BJ167" i="17"/>
  <c r="BI167" i="17"/>
  <c r="BD167" i="17"/>
  <c r="BN167" i="17" s="1"/>
  <c r="BC167" i="17"/>
  <c r="BM167" i="17" s="1"/>
  <c r="BQ167" i="17" s="1"/>
  <c r="BB167" i="17"/>
  <c r="BL167" i="17" s="1"/>
  <c r="BA167" i="17"/>
  <c r="BK167" i="17" s="1"/>
  <c r="AZ167" i="17"/>
  <c r="AY167" i="17"/>
  <c r="AX167" i="17"/>
  <c r="BH167" i="17" s="1"/>
  <c r="AW167" i="17"/>
  <c r="BG167" i="17" s="1"/>
  <c r="BO167" i="17" s="1"/>
  <c r="AV167" i="17"/>
  <c r="AU167" i="17"/>
  <c r="AT167" i="17"/>
  <c r="AS167" i="17"/>
  <c r="BK166" i="17"/>
  <c r="BI166" i="17"/>
  <c r="BQ166" i="17" s="1"/>
  <c r="BD166" i="17"/>
  <c r="BN166" i="17" s="1"/>
  <c r="BC166" i="17"/>
  <c r="BM166" i="17" s="1"/>
  <c r="BB166" i="17"/>
  <c r="BL166" i="17" s="1"/>
  <c r="BA166" i="17"/>
  <c r="AZ166" i="17"/>
  <c r="BJ166" i="17" s="1"/>
  <c r="BR166" i="17" s="1"/>
  <c r="AY166" i="17"/>
  <c r="AX166" i="17"/>
  <c r="BH166" i="17" s="1"/>
  <c r="AW166" i="17"/>
  <c r="BG166" i="17" s="1"/>
  <c r="BO166" i="17" s="1"/>
  <c r="AV166" i="17"/>
  <c r="AU166" i="17"/>
  <c r="AT166" i="17"/>
  <c r="AS166" i="17"/>
  <c r="BL165" i="17"/>
  <c r="BJ165" i="17"/>
  <c r="BI165" i="17"/>
  <c r="BQ165" i="17" s="1"/>
  <c r="BD165" i="17"/>
  <c r="BN165" i="17" s="1"/>
  <c r="BR165" i="17" s="1"/>
  <c r="BC165" i="17"/>
  <c r="BM165" i="17" s="1"/>
  <c r="BB165" i="17"/>
  <c r="BA165" i="17"/>
  <c r="BK165" i="17" s="1"/>
  <c r="AZ165" i="17"/>
  <c r="AY165" i="17"/>
  <c r="AX165" i="17"/>
  <c r="BH165" i="17" s="1"/>
  <c r="AW165" i="17"/>
  <c r="BG165" i="17" s="1"/>
  <c r="BO165" i="17" s="1"/>
  <c r="AV165" i="17"/>
  <c r="AU165" i="17"/>
  <c r="AT165" i="17"/>
  <c r="AS165" i="17"/>
  <c r="BK164" i="17"/>
  <c r="BI164" i="17"/>
  <c r="BQ164" i="17" s="1"/>
  <c r="BD164" i="17"/>
  <c r="BN164" i="17" s="1"/>
  <c r="BC164" i="17"/>
  <c r="BM164" i="17" s="1"/>
  <c r="BB164" i="17"/>
  <c r="BL164" i="17" s="1"/>
  <c r="BA164" i="17"/>
  <c r="AZ164" i="17"/>
  <c r="BJ164" i="17" s="1"/>
  <c r="BR164" i="17" s="1"/>
  <c r="AY164" i="17"/>
  <c r="AX164" i="17"/>
  <c r="BH164" i="17" s="1"/>
  <c r="BP164" i="17" s="1"/>
  <c r="AW164" i="17"/>
  <c r="BG164" i="17" s="1"/>
  <c r="BO164" i="17" s="1"/>
  <c r="AV164" i="17"/>
  <c r="AU164" i="17"/>
  <c r="AT164" i="17"/>
  <c r="AS164" i="17"/>
  <c r="CF163" i="17"/>
  <c r="CD163" i="17"/>
  <c r="BP163" i="17"/>
  <c r="BD163" i="17"/>
  <c r="BN163" i="17" s="1"/>
  <c r="BC163" i="17"/>
  <c r="BM163" i="17" s="1"/>
  <c r="BB163" i="17"/>
  <c r="BL163" i="17" s="1"/>
  <c r="BA163" i="17"/>
  <c r="BK163" i="17" s="1"/>
  <c r="AZ163" i="17"/>
  <c r="BJ163" i="17" s="1"/>
  <c r="BR163" i="17" s="1"/>
  <c r="AY163" i="17"/>
  <c r="BI163" i="17" s="1"/>
  <c r="BQ163" i="17" s="1"/>
  <c r="BU163" i="17" s="1"/>
  <c r="BY163" i="17" s="1"/>
  <c r="AX163" i="17"/>
  <c r="BH163" i="17" s="1"/>
  <c r="AW163" i="17"/>
  <c r="BG163" i="17" s="1"/>
  <c r="BO163" i="17" s="1"/>
  <c r="AV163" i="17"/>
  <c r="AU163" i="17"/>
  <c r="AT163" i="17"/>
  <c r="AS163" i="17"/>
  <c r="N163" i="17"/>
  <c r="BN162" i="17"/>
  <c r="BK162" i="17"/>
  <c r="BH162" i="17"/>
  <c r="BD162" i="17"/>
  <c r="BC162" i="17"/>
  <c r="BM162" i="17" s="1"/>
  <c r="BB162" i="17"/>
  <c r="BL162" i="17" s="1"/>
  <c r="BP162" i="17" s="1"/>
  <c r="BA162" i="17"/>
  <c r="AZ162" i="17"/>
  <c r="BJ162" i="17" s="1"/>
  <c r="BR162" i="17" s="1"/>
  <c r="AY162" i="17"/>
  <c r="BI162" i="17" s="1"/>
  <c r="BQ162" i="17" s="1"/>
  <c r="AX162" i="17"/>
  <c r="AW162" i="17"/>
  <c r="BG162" i="17" s="1"/>
  <c r="AV162" i="17"/>
  <c r="AU162" i="17"/>
  <c r="AT162" i="17"/>
  <c r="AS162" i="17"/>
  <c r="BQ161" i="17"/>
  <c r="BK161" i="17"/>
  <c r="BI161" i="17"/>
  <c r="BD161" i="17"/>
  <c r="BN161" i="17" s="1"/>
  <c r="BC161" i="17"/>
  <c r="BM161" i="17" s="1"/>
  <c r="BB161" i="17"/>
  <c r="BL161" i="17" s="1"/>
  <c r="BA161" i="17"/>
  <c r="AZ161" i="17"/>
  <c r="BJ161" i="17" s="1"/>
  <c r="BR161" i="17" s="1"/>
  <c r="AY161" i="17"/>
  <c r="AX161" i="17"/>
  <c r="BH161" i="17" s="1"/>
  <c r="BP161" i="17" s="1"/>
  <c r="AW161" i="17"/>
  <c r="BG161" i="17" s="1"/>
  <c r="AV161" i="17"/>
  <c r="AU161" i="17"/>
  <c r="AT161" i="17"/>
  <c r="AS161" i="17"/>
  <c r="BJ160" i="17"/>
  <c r="BH160" i="17"/>
  <c r="BD160" i="17"/>
  <c r="BN160" i="17" s="1"/>
  <c r="BR160" i="17" s="1"/>
  <c r="BC160" i="17"/>
  <c r="BM160" i="17" s="1"/>
  <c r="BB160" i="17"/>
  <c r="BL160" i="17" s="1"/>
  <c r="BP160" i="17" s="1"/>
  <c r="BA160" i="17"/>
  <c r="BK160" i="17" s="1"/>
  <c r="AZ160" i="17"/>
  <c r="AY160" i="17"/>
  <c r="BI160" i="17" s="1"/>
  <c r="BQ160" i="17" s="1"/>
  <c r="AX160" i="17"/>
  <c r="AW160" i="17"/>
  <c r="BG160" i="17" s="1"/>
  <c r="AV160" i="17"/>
  <c r="AU160" i="17"/>
  <c r="AT160" i="17"/>
  <c r="AS160" i="17"/>
  <c r="BK159" i="17"/>
  <c r="BI159" i="17"/>
  <c r="BD159" i="17"/>
  <c r="BN159" i="17" s="1"/>
  <c r="BC159" i="17"/>
  <c r="BM159" i="17" s="1"/>
  <c r="BB159" i="17"/>
  <c r="BL159" i="17" s="1"/>
  <c r="BA159" i="17"/>
  <c r="AZ159" i="17"/>
  <c r="BJ159" i="17" s="1"/>
  <c r="BR159" i="17" s="1"/>
  <c r="AY159" i="17"/>
  <c r="AX159" i="17"/>
  <c r="BH159" i="17" s="1"/>
  <c r="BP159" i="17" s="1"/>
  <c r="AW159" i="17"/>
  <c r="BG159" i="17" s="1"/>
  <c r="AV159" i="17"/>
  <c r="AU159" i="17"/>
  <c r="AT159" i="17"/>
  <c r="AS159" i="17"/>
  <c r="BP158" i="17"/>
  <c r="BN158" i="17"/>
  <c r="BJ158" i="17"/>
  <c r="BR158" i="17" s="1"/>
  <c r="BH158" i="17"/>
  <c r="BD158" i="17"/>
  <c r="BC158" i="17"/>
  <c r="BM158" i="17" s="1"/>
  <c r="BB158" i="17"/>
  <c r="BL158" i="17" s="1"/>
  <c r="BA158" i="17"/>
  <c r="BK158" i="17" s="1"/>
  <c r="AZ158" i="17"/>
  <c r="AY158" i="17"/>
  <c r="BI158" i="17" s="1"/>
  <c r="BQ158" i="17" s="1"/>
  <c r="AX158" i="17"/>
  <c r="AW158" i="17"/>
  <c r="BG158" i="17" s="1"/>
  <c r="AV158" i="17"/>
  <c r="AU158" i="17"/>
  <c r="AT158" i="17"/>
  <c r="AS158" i="17"/>
  <c r="BR157" i="17"/>
  <c r="BK157" i="17"/>
  <c r="BI157" i="17"/>
  <c r="BQ157" i="17" s="1"/>
  <c r="BD157" i="17"/>
  <c r="BN157" i="17" s="1"/>
  <c r="BC157" i="17"/>
  <c r="BM157" i="17" s="1"/>
  <c r="BB157" i="17"/>
  <c r="BL157" i="17" s="1"/>
  <c r="BA157" i="17"/>
  <c r="AZ157" i="17"/>
  <c r="BJ157" i="17" s="1"/>
  <c r="AY157" i="17"/>
  <c r="AX157" i="17"/>
  <c r="BH157" i="17" s="1"/>
  <c r="BP157" i="17" s="1"/>
  <c r="AW157" i="17"/>
  <c r="BG157" i="17" s="1"/>
  <c r="AV157" i="17"/>
  <c r="AU157" i="17"/>
  <c r="AT157" i="17"/>
  <c r="AS157" i="17"/>
  <c r="BP156" i="17"/>
  <c r="BN156" i="17"/>
  <c r="BH156" i="17"/>
  <c r="BD156" i="17"/>
  <c r="BC156" i="17"/>
  <c r="BM156" i="17" s="1"/>
  <c r="BB156" i="17"/>
  <c r="BL156" i="17" s="1"/>
  <c r="BA156" i="17"/>
  <c r="BK156" i="17" s="1"/>
  <c r="AZ156" i="17"/>
  <c r="BJ156" i="17" s="1"/>
  <c r="BR156" i="17" s="1"/>
  <c r="AY156" i="17"/>
  <c r="BI156" i="17" s="1"/>
  <c r="BQ156" i="17" s="1"/>
  <c r="AX156" i="17"/>
  <c r="AW156" i="17"/>
  <c r="BG156" i="17" s="1"/>
  <c r="AV156" i="17"/>
  <c r="AU156" i="17"/>
  <c r="AT156" i="17"/>
  <c r="AS156" i="17"/>
  <c r="BR155" i="17"/>
  <c r="BK155" i="17"/>
  <c r="BI155" i="17"/>
  <c r="BH155" i="17"/>
  <c r="BP155" i="17" s="1"/>
  <c r="BD155" i="17"/>
  <c r="BN155" i="17" s="1"/>
  <c r="BC155" i="17"/>
  <c r="BM155" i="17" s="1"/>
  <c r="BQ155" i="17" s="1"/>
  <c r="BB155" i="17"/>
  <c r="BL155" i="17" s="1"/>
  <c r="BA155" i="17"/>
  <c r="AZ155" i="17"/>
  <c r="BJ155" i="17" s="1"/>
  <c r="AY155" i="17"/>
  <c r="AX155" i="17"/>
  <c r="AW155" i="17"/>
  <c r="BG155" i="17" s="1"/>
  <c r="BO155" i="17" s="1"/>
  <c r="AV155" i="17"/>
  <c r="AU155" i="17"/>
  <c r="AT155" i="17"/>
  <c r="AS155" i="17"/>
  <c r="BK154" i="17"/>
  <c r="BJ154" i="17"/>
  <c r="BH154" i="17"/>
  <c r="BD154" i="17"/>
  <c r="BN154" i="17" s="1"/>
  <c r="BC154" i="17"/>
  <c r="BM154" i="17" s="1"/>
  <c r="BB154" i="17"/>
  <c r="BL154" i="17" s="1"/>
  <c r="BP154" i="17" s="1"/>
  <c r="BA154" i="17"/>
  <c r="AZ154" i="17"/>
  <c r="AY154" i="17"/>
  <c r="BI154" i="17" s="1"/>
  <c r="BQ154" i="17" s="1"/>
  <c r="AX154" i="17"/>
  <c r="AW154" i="17"/>
  <c r="BG154" i="17" s="1"/>
  <c r="AV154" i="17"/>
  <c r="AU154" i="17"/>
  <c r="AT154" i="17"/>
  <c r="AS154" i="17"/>
  <c r="CF153" i="17"/>
  <c r="CE153" i="17"/>
  <c r="CD153" i="17"/>
  <c r="CC153" i="17"/>
  <c r="CG153" i="17" s="1"/>
  <c r="BN153" i="17"/>
  <c r="BD153" i="17"/>
  <c r="BC153" i="17"/>
  <c r="BM153" i="17" s="1"/>
  <c r="BB153" i="17"/>
  <c r="BL153" i="17" s="1"/>
  <c r="BA153" i="17"/>
  <c r="BK153" i="17" s="1"/>
  <c r="AZ153" i="17"/>
  <c r="BJ153" i="17" s="1"/>
  <c r="BR153" i="17" s="1"/>
  <c r="AY153" i="17"/>
  <c r="BI153" i="17" s="1"/>
  <c r="BQ153" i="17" s="1"/>
  <c r="AX153" i="17"/>
  <c r="BH153" i="17" s="1"/>
  <c r="BP153" i="17" s="1"/>
  <c r="BT153" i="17" s="1"/>
  <c r="BX153" i="17" s="1"/>
  <c r="AW153" i="17"/>
  <c r="BG153" i="17" s="1"/>
  <c r="BO153" i="17" s="1"/>
  <c r="AV153" i="17"/>
  <c r="AU153" i="17"/>
  <c r="AT153" i="17"/>
  <c r="AS153" i="17"/>
  <c r="N153" i="17"/>
  <c r="BQ152" i="17"/>
  <c r="BD152" i="17"/>
  <c r="BN152" i="17" s="1"/>
  <c r="BC152" i="17"/>
  <c r="BM152" i="17" s="1"/>
  <c r="BB152" i="17"/>
  <c r="BL152" i="17" s="1"/>
  <c r="BA152" i="17"/>
  <c r="BK152" i="17" s="1"/>
  <c r="AZ152" i="17"/>
  <c r="BJ152" i="17" s="1"/>
  <c r="BR152" i="17" s="1"/>
  <c r="AY152" i="17"/>
  <c r="BI152" i="17" s="1"/>
  <c r="AX152" i="17"/>
  <c r="BH152" i="17" s="1"/>
  <c r="BP152" i="17" s="1"/>
  <c r="AW152" i="17"/>
  <c r="BG152" i="17" s="1"/>
  <c r="BO152" i="17" s="1"/>
  <c r="AV152" i="17"/>
  <c r="AU152" i="17"/>
  <c r="AT152" i="17"/>
  <c r="AS152" i="17"/>
  <c r="BD151" i="17"/>
  <c r="BN151" i="17" s="1"/>
  <c r="BC151" i="17"/>
  <c r="BM151" i="17" s="1"/>
  <c r="BB151" i="17"/>
  <c r="BL151" i="17" s="1"/>
  <c r="BA151" i="17"/>
  <c r="BK151" i="17" s="1"/>
  <c r="AZ151" i="17"/>
  <c r="BJ151" i="17" s="1"/>
  <c r="BR151" i="17" s="1"/>
  <c r="AY151" i="17"/>
  <c r="BI151" i="17" s="1"/>
  <c r="AX151" i="17"/>
  <c r="BH151" i="17" s="1"/>
  <c r="BP151" i="17" s="1"/>
  <c r="AW151" i="17"/>
  <c r="BG151" i="17" s="1"/>
  <c r="BO151" i="17" s="1"/>
  <c r="AV151" i="17"/>
  <c r="AU151" i="17"/>
  <c r="AT151" i="17"/>
  <c r="AS151" i="17"/>
  <c r="BD150" i="17"/>
  <c r="BN150" i="17" s="1"/>
  <c r="BC150" i="17"/>
  <c r="BM150" i="17" s="1"/>
  <c r="BB150" i="17"/>
  <c r="BL150" i="17" s="1"/>
  <c r="BA150" i="17"/>
  <c r="BK150" i="17" s="1"/>
  <c r="AZ150" i="17"/>
  <c r="BJ150" i="17" s="1"/>
  <c r="BR150" i="17" s="1"/>
  <c r="AY150" i="17"/>
  <c r="BI150" i="17" s="1"/>
  <c r="BQ150" i="17" s="1"/>
  <c r="AX150" i="17"/>
  <c r="BH150" i="17" s="1"/>
  <c r="BP150" i="17" s="1"/>
  <c r="AW150" i="17"/>
  <c r="BG150" i="17" s="1"/>
  <c r="BO150" i="17" s="1"/>
  <c r="AV150" i="17"/>
  <c r="AU150" i="17"/>
  <c r="AT150" i="17"/>
  <c r="AS150" i="17"/>
  <c r="BP149" i="17"/>
  <c r="BD149" i="17"/>
  <c r="BN149" i="17" s="1"/>
  <c r="BC149" i="17"/>
  <c r="BM149" i="17" s="1"/>
  <c r="BB149" i="17"/>
  <c r="BL149" i="17" s="1"/>
  <c r="BA149" i="17"/>
  <c r="BK149" i="17" s="1"/>
  <c r="AZ149" i="17"/>
  <c r="BJ149" i="17" s="1"/>
  <c r="BR149" i="17" s="1"/>
  <c r="AY149" i="17"/>
  <c r="BI149" i="17" s="1"/>
  <c r="BQ149" i="17" s="1"/>
  <c r="AX149" i="17"/>
  <c r="BH149" i="17" s="1"/>
  <c r="AW149" i="17"/>
  <c r="BG149" i="17" s="1"/>
  <c r="BO149" i="17" s="1"/>
  <c r="AV149" i="17"/>
  <c r="AU149" i="17"/>
  <c r="AT149" i="17"/>
  <c r="AS149" i="17"/>
  <c r="BO148" i="17"/>
  <c r="BM148" i="17"/>
  <c r="BD148" i="17"/>
  <c r="BN148" i="17" s="1"/>
  <c r="BC148" i="17"/>
  <c r="BB148" i="17"/>
  <c r="BL148" i="17" s="1"/>
  <c r="BA148" i="17"/>
  <c r="BK148" i="17" s="1"/>
  <c r="AZ148" i="17"/>
  <c r="BJ148" i="17" s="1"/>
  <c r="BR148" i="17" s="1"/>
  <c r="AY148" i="17"/>
  <c r="BI148" i="17" s="1"/>
  <c r="BQ148" i="17" s="1"/>
  <c r="AX148" i="17"/>
  <c r="BH148" i="17" s="1"/>
  <c r="AW148" i="17"/>
  <c r="BG148" i="17" s="1"/>
  <c r="AV148" i="17"/>
  <c r="AU148" i="17"/>
  <c r="AT148" i="17"/>
  <c r="AS148" i="17"/>
  <c r="BR147" i="17"/>
  <c r="BM147" i="17"/>
  <c r="BD147" i="17"/>
  <c r="BN147" i="17" s="1"/>
  <c r="BC147" i="17"/>
  <c r="BB147" i="17"/>
  <c r="BL147" i="17" s="1"/>
  <c r="BA147" i="17"/>
  <c r="BK147" i="17" s="1"/>
  <c r="AZ147" i="17"/>
  <c r="BJ147" i="17" s="1"/>
  <c r="AY147" i="17"/>
  <c r="BI147" i="17" s="1"/>
  <c r="BQ147" i="17" s="1"/>
  <c r="AX147" i="17"/>
  <c r="BH147" i="17" s="1"/>
  <c r="BP147" i="17" s="1"/>
  <c r="AW147" i="17"/>
  <c r="BG147" i="17" s="1"/>
  <c r="BO147" i="17" s="1"/>
  <c r="AV147" i="17"/>
  <c r="AU147" i="17"/>
  <c r="AT147" i="17"/>
  <c r="AS147" i="17"/>
  <c r="BO146" i="17"/>
  <c r="BD146" i="17"/>
  <c r="BN146" i="17" s="1"/>
  <c r="BC146" i="17"/>
  <c r="BM146" i="17" s="1"/>
  <c r="BB146" i="17"/>
  <c r="BL146" i="17" s="1"/>
  <c r="BA146" i="17"/>
  <c r="BK146" i="17" s="1"/>
  <c r="AZ146" i="17"/>
  <c r="BJ146" i="17" s="1"/>
  <c r="AY146" i="17"/>
  <c r="BI146" i="17" s="1"/>
  <c r="AX146" i="17"/>
  <c r="BH146" i="17" s="1"/>
  <c r="BP146" i="17" s="1"/>
  <c r="AW146" i="17"/>
  <c r="BG146" i="17" s="1"/>
  <c r="AV146" i="17"/>
  <c r="AU146" i="17"/>
  <c r="AT146" i="17"/>
  <c r="AS146" i="17"/>
  <c r="BM145" i="17"/>
  <c r="BH145" i="17"/>
  <c r="BP145" i="17" s="1"/>
  <c r="BD145" i="17"/>
  <c r="BN145" i="17" s="1"/>
  <c r="BC145" i="17"/>
  <c r="BB145" i="17"/>
  <c r="BL145" i="17" s="1"/>
  <c r="BA145" i="17"/>
  <c r="BK145" i="17" s="1"/>
  <c r="AZ145" i="17"/>
  <c r="BJ145" i="17" s="1"/>
  <c r="BR145" i="17" s="1"/>
  <c r="AY145" i="17"/>
  <c r="BI145" i="17" s="1"/>
  <c r="BQ145" i="17" s="1"/>
  <c r="AX145" i="17"/>
  <c r="AW145" i="17"/>
  <c r="BG145" i="17" s="1"/>
  <c r="BO145" i="17" s="1"/>
  <c r="AV145" i="17"/>
  <c r="AU145" i="17"/>
  <c r="AT145" i="17"/>
  <c r="AS145" i="17"/>
  <c r="BR144" i="17"/>
  <c r="BJ144" i="17"/>
  <c r="BH144" i="17"/>
  <c r="BP144" i="17" s="1"/>
  <c r="BD144" i="17"/>
  <c r="BN144" i="17" s="1"/>
  <c r="BC144" i="17"/>
  <c r="BM144" i="17" s="1"/>
  <c r="BB144" i="17"/>
  <c r="BL144" i="17" s="1"/>
  <c r="BA144" i="17"/>
  <c r="BK144" i="17" s="1"/>
  <c r="AZ144" i="17"/>
  <c r="AY144" i="17"/>
  <c r="BI144" i="17" s="1"/>
  <c r="BQ144" i="17" s="1"/>
  <c r="AX144" i="17"/>
  <c r="AW144" i="17"/>
  <c r="BG144" i="17" s="1"/>
  <c r="BO144" i="17" s="1"/>
  <c r="AV144" i="17"/>
  <c r="AU144" i="17"/>
  <c r="AT144" i="17"/>
  <c r="AS144" i="17"/>
  <c r="CG143" i="17"/>
  <c r="CF143" i="17"/>
  <c r="CE143" i="17"/>
  <c r="CD143" i="17"/>
  <c r="CC143" i="17"/>
  <c r="BL143" i="17"/>
  <c r="BD143" i="17"/>
  <c r="BN143" i="17" s="1"/>
  <c r="BC143" i="17"/>
  <c r="BM143" i="17" s="1"/>
  <c r="BB143" i="17"/>
  <c r="BA143" i="17"/>
  <c r="BK143" i="17" s="1"/>
  <c r="AZ143" i="17"/>
  <c r="BJ143" i="17" s="1"/>
  <c r="BR143" i="17" s="1"/>
  <c r="AY143" i="17"/>
  <c r="BI143" i="17" s="1"/>
  <c r="AX143" i="17"/>
  <c r="BH143" i="17" s="1"/>
  <c r="BP143" i="17" s="1"/>
  <c r="AW143" i="17"/>
  <c r="BG143" i="17" s="1"/>
  <c r="BO143" i="17" s="1"/>
  <c r="AV143" i="17"/>
  <c r="AU143" i="17"/>
  <c r="AT143" i="17"/>
  <c r="AS143" i="17"/>
  <c r="N143" i="17"/>
  <c r="BM142" i="17"/>
  <c r="BD142" i="17"/>
  <c r="BN142" i="17" s="1"/>
  <c r="BC142" i="17"/>
  <c r="BB142" i="17"/>
  <c r="BL142" i="17" s="1"/>
  <c r="BA142" i="17"/>
  <c r="BK142" i="17" s="1"/>
  <c r="AZ142" i="17"/>
  <c r="BJ142" i="17" s="1"/>
  <c r="AY142" i="17"/>
  <c r="BI142" i="17" s="1"/>
  <c r="AX142" i="17"/>
  <c r="BH142" i="17" s="1"/>
  <c r="BP142" i="17" s="1"/>
  <c r="AW142" i="17"/>
  <c r="BG142" i="17" s="1"/>
  <c r="BO142" i="17" s="1"/>
  <c r="AV142" i="17"/>
  <c r="AU142" i="17"/>
  <c r="AT142" i="17"/>
  <c r="AS142" i="17"/>
  <c r="BM141" i="17"/>
  <c r="BL141" i="17"/>
  <c r="BK141" i="17"/>
  <c r="BD141" i="17"/>
  <c r="BN141" i="17" s="1"/>
  <c r="BC141" i="17"/>
  <c r="BB141" i="17"/>
  <c r="BA141" i="17"/>
  <c r="AZ141" i="17"/>
  <c r="BJ141" i="17" s="1"/>
  <c r="AY141" i="17"/>
  <c r="BI141" i="17" s="1"/>
  <c r="BQ141" i="17" s="1"/>
  <c r="AX141" i="17"/>
  <c r="BH141" i="17" s="1"/>
  <c r="AW141" i="17"/>
  <c r="BG141" i="17" s="1"/>
  <c r="BO141" i="17" s="1"/>
  <c r="AV141" i="17"/>
  <c r="AU141" i="17"/>
  <c r="AT141" i="17"/>
  <c r="AS141" i="17"/>
  <c r="BN140" i="17"/>
  <c r="BM140" i="17"/>
  <c r="BK140" i="17"/>
  <c r="BI140" i="17"/>
  <c r="BQ140" i="17" s="1"/>
  <c r="BD140" i="17"/>
  <c r="BC140" i="17"/>
  <c r="BB140" i="17"/>
  <c r="BL140" i="17" s="1"/>
  <c r="BA140" i="17"/>
  <c r="AZ140" i="17"/>
  <c r="BJ140" i="17" s="1"/>
  <c r="BR140" i="17" s="1"/>
  <c r="AY140" i="17"/>
  <c r="AX140" i="17"/>
  <c r="BH140" i="17" s="1"/>
  <c r="BP140" i="17" s="1"/>
  <c r="AW140" i="17"/>
  <c r="BG140" i="17" s="1"/>
  <c r="BO140" i="17" s="1"/>
  <c r="AV140" i="17"/>
  <c r="AU140" i="17"/>
  <c r="AT140" i="17"/>
  <c r="AS140" i="17"/>
  <c r="BL139" i="17"/>
  <c r="BK139" i="17"/>
  <c r="BD139" i="17"/>
  <c r="BN139" i="17" s="1"/>
  <c r="BC139" i="17"/>
  <c r="BM139" i="17" s="1"/>
  <c r="BB139" i="17"/>
  <c r="BA139" i="17"/>
  <c r="AZ139" i="17"/>
  <c r="BJ139" i="17" s="1"/>
  <c r="AY139" i="17"/>
  <c r="BI139" i="17" s="1"/>
  <c r="BQ139" i="17" s="1"/>
  <c r="AX139" i="17"/>
  <c r="BH139" i="17" s="1"/>
  <c r="BP139" i="17" s="1"/>
  <c r="AW139" i="17"/>
  <c r="BG139" i="17" s="1"/>
  <c r="BO139" i="17" s="1"/>
  <c r="AV139" i="17"/>
  <c r="AU139" i="17"/>
  <c r="AT139" i="17"/>
  <c r="AS139" i="17"/>
  <c r="BN138" i="17"/>
  <c r="BM138" i="17"/>
  <c r="BL138" i="17"/>
  <c r="BH138" i="17"/>
  <c r="BP138" i="17" s="1"/>
  <c r="BD138" i="17"/>
  <c r="BC138" i="17"/>
  <c r="BB138" i="17"/>
  <c r="BA138" i="17"/>
  <c r="BK138" i="17" s="1"/>
  <c r="AZ138" i="17"/>
  <c r="BJ138" i="17" s="1"/>
  <c r="AY138" i="17"/>
  <c r="BI138" i="17" s="1"/>
  <c r="BQ138" i="17" s="1"/>
  <c r="AX138" i="17"/>
  <c r="AW138" i="17"/>
  <c r="BG138" i="17" s="1"/>
  <c r="BO138" i="17" s="1"/>
  <c r="AV138" i="17"/>
  <c r="AU138" i="17"/>
  <c r="AT138" i="17"/>
  <c r="AS138" i="17"/>
  <c r="BM137" i="17"/>
  <c r="BK137" i="17"/>
  <c r="BO137" i="17" s="1"/>
  <c r="BD137" i="17"/>
  <c r="BN137" i="17" s="1"/>
  <c r="BC137" i="17"/>
  <c r="BB137" i="17"/>
  <c r="BL137" i="17" s="1"/>
  <c r="BA137" i="17"/>
  <c r="AZ137" i="17"/>
  <c r="BJ137" i="17" s="1"/>
  <c r="BR137" i="17" s="1"/>
  <c r="AY137" i="17"/>
  <c r="BI137" i="17" s="1"/>
  <c r="BQ137" i="17" s="1"/>
  <c r="AX137" i="17"/>
  <c r="BH137" i="17" s="1"/>
  <c r="AW137" i="17"/>
  <c r="BG137" i="17" s="1"/>
  <c r="AV137" i="17"/>
  <c r="AU137" i="17"/>
  <c r="AT137" i="17"/>
  <c r="AS137" i="17"/>
  <c r="BN136" i="17"/>
  <c r="BM136" i="17"/>
  <c r="BK136" i="17"/>
  <c r="BD136" i="17"/>
  <c r="BC136" i="17"/>
  <c r="BB136" i="17"/>
  <c r="BL136" i="17" s="1"/>
  <c r="BA136" i="17"/>
  <c r="AZ136" i="17"/>
  <c r="BJ136" i="17" s="1"/>
  <c r="BR136" i="17" s="1"/>
  <c r="AY136" i="17"/>
  <c r="BI136" i="17" s="1"/>
  <c r="BQ136" i="17" s="1"/>
  <c r="AX136" i="17"/>
  <c r="BH136" i="17" s="1"/>
  <c r="AW136" i="17"/>
  <c r="BG136" i="17" s="1"/>
  <c r="BO136" i="17" s="1"/>
  <c r="AV136" i="17"/>
  <c r="AU136" i="17"/>
  <c r="AT136" i="17"/>
  <c r="AS136" i="17"/>
  <c r="BN135" i="17"/>
  <c r="BL135" i="17"/>
  <c r="BK135" i="17"/>
  <c r="BH135" i="17"/>
  <c r="BP135" i="17" s="1"/>
  <c r="BD135" i="17"/>
  <c r="BC135" i="17"/>
  <c r="BM135" i="17" s="1"/>
  <c r="BB135" i="17"/>
  <c r="BA135" i="17"/>
  <c r="AZ135" i="17"/>
  <c r="BJ135" i="17" s="1"/>
  <c r="AY135" i="17"/>
  <c r="BI135" i="17" s="1"/>
  <c r="BQ135" i="17" s="1"/>
  <c r="AX135" i="17"/>
  <c r="AW135" i="17"/>
  <c r="BG135" i="17" s="1"/>
  <c r="BO135" i="17" s="1"/>
  <c r="AV135" i="17"/>
  <c r="AU135" i="17"/>
  <c r="AT135" i="17"/>
  <c r="AS135" i="17"/>
  <c r="BN134" i="17"/>
  <c r="BH134" i="17"/>
  <c r="BD134" i="17"/>
  <c r="BC134" i="17"/>
  <c r="BM134" i="17" s="1"/>
  <c r="BQ134" i="17" s="1"/>
  <c r="BB134" i="17"/>
  <c r="BL134" i="17" s="1"/>
  <c r="BA134" i="17"/>
  <c r="BK134" i="17" s="1"/>
  <c r="BO134" i="17" s="1"/>
  <c r="AZ134" i="17"/>
  <c r="BJ134" i="17" s="1"/>
  <c r="AY134" i="17"/>
  <c r="BI134" i="17" s="1"/>
  <c r="AX134" i="17"/>
  <c r="AW134" i="17"/>
  <c r="BG134" i="17" s="1"/>
  <c r="AV134" i="17"/>
  <c r="AU134" i="17"/>
  <c r="AT134" i="17"/>
  <c r="AS134" i="17"/>
  <c r="CD133" i="17"/>
  <c r="BO133" i="17"/>
  <c r="BS133" i="17" s="1"/>
  <c r="BW133" i="17" s="1"/>
  <c r="CA133" i="17" s="1"/>
  <c r="BL133" i="17"/>
  <c r="BK133" i="17"/>
  <c r="BI133" i="17"/>
  <c r="BQ133" i="17" s="1"/>
  <c r="BD133" i="17"/>
  <c r="BN133" i="17" s="1"/>
  <c r="BR133" i="17" s="1"/>
  <c r="BC133" i="17"/>
  <c r="BM133" i="17" s="1"/>
  <c r="BB133" i="17"/>
  <c r="BA133" i="17"/>
  <c r="AZ133" i="17"/>
  <c r="BJ133" i="17" s="1"/>
  <c r="AY133" i="17"/>
  <c r="AX133" i="17"/>
  <c r="BH133" i="17" s="1"/>
  <c r="BP133" i="17" s="1"/>
  <c r="AW133" i="17"/>
  <c r="BG133" i="17" s="1"/>
  <c r="AV133" i="17"/>
  <c r="AU133" i="17"/>
  <c r="AT133" i="17"/>
  <c r="AS133" i="17"/>
  <c r="N133" i="17"/>
  <c r="BN132" i="17"/>
  <c r="BM132" i="17"/>
  <c r="BK132" i="17"/>
  <c r="BJ132" i="17"/>
  <c r="BR132" i="17" s="1"/>
  <c r="BD132" i="17"/>
  <c r="BC132" i="17"/>
  <c r="BB132" i="17"/>
  <c r="BL132" i="17" s="1"/>
  <c r="BA132" i="17"/>
  <c r="AZ132" i="17"/>
  <c r="AY132" i="17"/>
  <c r="BI132" i="17" s="1"/>
  <c r="BQ132" i="17" s="1"/>
  <c r="AX132" i="17"/>
  <c r="BH132" i="17" s="1"/>
  <c r="BP132" i="17" s="1"/>
  <c r="AW132" i="17"/>
  <c r="BG132" i="17" s="1"/>
  <c r="BO132" i="17" s="1"/>
  <c r="AV132" i="17"/>
  <c r="AU132" i="17"/>
  <c r="AT132" i="17"/>
  <c r="AS132" i="17"/>
  <c r="BN131" i="17"/>
  <c r="BR131" i="17" s="1"/>
  <c r="BD131" i="17"/>
  <c r="BC131" i="17"/>
  <c r="BM131" i="17" s="1"/>
  <c r="BB131" i="17"/>
  <c r="BL131" i="17" s="1"/>
  <c r="BA131" i="17"/>
  <c r="BK131" i="17" s="1"/>
  <c r="AZ131" i="17"/>
  <c r="BJ131" i="17" s="1"/>
  <c r="AY131" i="17"/>
  <c r="BI131" i="17" s="1"/>
  <c r="AX131" i="17"/>
  <c r="BH131" i="17" s="1"/>
  <c r="BP131" i="17" s="1"/>
  <c r="AW131" i="17"/>
  <c r="BG131" i="17" s="1"/>
  <c r="AV131" i="17"/>
  <c r="AU131" i="17"/>
  <c r="AT131" i="17"/>
  <c r="AS131" i="17"/>
  <c r="BN130" i="17"/>
  <c r="BK130" i="17"/>
  <c r="BJ130" i="17"/>
  <c r="BR130" i="17" s="1"/>
  <c r="BD130" i="17"/>
  <c r="BC130" i="17"/>
  <c r="BM130" i="17" s="1"/>
  <c r="BB130" i="17"/>
  <c r="BL130" i="17" s="1"/>
  <c r="BA130" i="17"/>
  <c r="AZ130" i="17"/>
  <c r="AY130" i="17"/>
  <c r="BI130" i="17" s="1"/>
  <c r="BQ130" i="17" s="1"/>
  <c r="AX130" i="17"/>
  <c r="BH130" i="17" s="1"/>
  <c r="AW130" i="17"/>
  <c r="BG130" i="17" s="1"/>
  <c r="BO130" i="17" s="1"/>
  <c r="AV130" i="17"/>
  <c r="AU130" i="17"/>
  <c r="AT130" i="17"/>
  <c r="AS130" i="17"/>
  <c r="BQ129" i="17"/>
  <c r="BM129" i="17"/>
  <c r="BL129" i="17"/>
  <c r="BI129" i="17"/>
  <c r="BD129" i="17"/>
  <c r="BN129" i="17" s="1"/>
  <c r="BC129" i="17"/>
  <c r="BB129" i="17"/>
  <c r="BA129" i="17"/>
  <c r="BK129" i="17" s="1"/>
  <c r="AZ129" i="17"/>
  <c r="BJ129" i="17" s="1"/>
  <c r="BR129" i="17" s="1"/>
  <c r="AY129" i="17"/>
  <c r="AX129" i="17"/>
  <c r="BH129" i="17" s="1"/>
  <c r="AW129" i="17"/>
  <c r="BG129" i="17" s="1"/>
  <c r="BO129" i="17" s="1"/>
  <c r="AV129" i="17"/>
  <c r="AU129" i="17"/>
  <c r="AT129" i="17"/>
  <c r="AS129" i="17"/>
  <c r="BN128" i="17"/>
  <c r="BK128" i="17"/>
  <c r="BJ128" i="17"/>
  <c r="BR128" i="17" s="1"/>
  <c r="BD128" i="17"/>
  <c r="BC128" i="17"/>
  <c r="BM128" i="17" s="1"/>
  <c r="BB128" i="17"/>
  <c r="BL128" i="17" s="1"/>
  <c r="BA128" i="17"/>
  <c r="AZ128" i="17"/>
  <c r="AY128" i="17"/>
  <c r="BI128" i="17" s="1"/>
  <c r="BQ128" i="17" s="1"/>
  <c r="AX128" i="17"/>
  <c r="BH128" i="17" s="1"/>
  <c r="AW128" i="17"/>
  <c r="BG128" i="17" s="1"/>
  <c r="BO128" i="17" s="1"/>
  <c r="AV128" i="17"/>
  <c r="AU128" i="17"/>
  <c r="AT128" i="17"/>
  <c r="AS128" i="17"/>
  <c r="BQ127" i="17"/>
  <c r="BM127" i="17"/>
  <c r="BL127" i="17"/>
  <c r="BI127" i="17"/>
  <c r="BD127" i="17"/>
  <c r="BN127" i="17" s="1"/>
  <c r="BC127" i="17"/>
  <c r="BB127" i="17"/>
  <c r="BA127" i="17"/>
  <c r="BK127" i="17" s="1"/>
  <c r="AZ127" i="17"/>
  <c r="BJ127" i="17" s="1"/>
  <c r="BR127" i="17" s="1"/>
  <c r="AY127" i="17"/>
  <c r="AX127" i="17"/>
  <c r="BH127" i="17" s="1"/>
  <c r="AW127" i="17"/>
  <c r="BG127" i="17" s="1"/>
  <c r="BO127" i="17" s="1"/>
  <c r="AV127" i="17"/>
  <c r="AU127" i="17"/>
  <c r="AT127" i="17"/>
  <c r="AS127" i="17"/>
  <c r="BK126" i="17"/>
  <c r="BD126" i="17"/>
  <c r="BN126" i="17" s="1"/>
  <c r="BC126" i="17"/>
  <c r="BM126" i="17" s="1"/>
  <c r="BB126" i="17"/>
  <c r="BL126" i="17" s="1"/>
  <c r="BA126" i="17"/>
  <c r="AZ126" i="17"/>
  <c r="BJ126" i="17" s="1"/>
  <c r="AY126" i="17"/>
  <c r="BI126" i="17" s="1"/>
  <c r="AX126" i="17"/>
  <c r="BH126" i="17" s="1"/>
  <c r="AW126" i="17"/>
  <c r="BG126" i="17" s="1"/>
  <c r="BO126" i="17" s="1"/>
  <c r="AV126" i="17"/>
  <c r="AU126" i="17"/>
  <c r="AT126" i="17"/>
  <c r="AS126" i="17"/>
  <c r="BD125" i="17"/>
  <c r="BN125" i="17" s="1"/>
  <c r="BC125" i="17"/>
  <c r="BM125" i="17" s="1"/>
  <c r="BB125" i="17"/>
  <c r="BL125" i="17" s="1"/>
  <c r="BA125" i="17"/>
  <c r="BK125" i="17" s="1"/>
  <c r="AZ125" i="17"/>
  <c r="BJ125" i="17" s="1"/>
  <c r="BR125" i="17" s="1"/>
  <c r="AY125" i="17"/>
  <c r="BI125" i="17" s="1"/>
  <c r="BQ125" i="17" s="1"/>
  <c r="AX125" i="17"/>
  <c r="BH125" i="17" s="1"/>
  <c r="AW125" i="17"/>
  <c r="BG125" i="17" s="1"/>
  <c r="AV125" i="17"/>
  <c r="AU125" i="17"/>
  <c r="AT125" i="17"/>
  <c r="AS125" i="17"/>
  <c r="BK124" i="17"/>
  <c r="BD124" i="17"/>
  <c r="BN124" i="17" s="1"/>
  <c r="BC124" i="17"/>
  <c r="BM124" i="17" s="1"/>
  <c r="BB124" i="17"/>
  <c r="BL124" i="17" s="1"/>
  <c r="BA124" i="17"/>
  <c r="AZ124" i="17"/>
  <c r="BJ124" i="17" s="1"/>
  <c r="AY124" i="17"/>
  <c r="BI124" i="17" s="1"/>
  <c r="BQ124" i="17" s="1"/>
  <c r="AX124" i="17"/>
  <c r="BH124" i="17" s="1"/>
  <c r="BP124" i="17" s="1"/>
  <c r="AW124" i="17"/>
  <c r="BG124" i="17" s="1"/>
  <c r="BO124" i="17" s="1"/>
  <c r="AV124" i="17"/>
  <c r="AU124" i="17"/>
  <c r="AT124" i="17"/>
  <c r="AS124" i="17"/>
  <c r="CG123" i="17"/>
  <c r="CF123" i="17"/>
  <c r="CE123" i="17"/>
  <c r="CD123" i="17"/>
  <c r="CC123" i="17"/>
  <c r="BI123" i="17"/>
  <c r="BQ123" i="17" s="1"/>
  <c r="BD123" i="17"/>
  <c r="BN123" i="17" s="1"/>
  <c r="BC123" i="17"/>
  <c r="BM123" i="17" s="1"/>
  <c r="BB123" i="17"/>
  <c r="BL123" i="17" s="1"/>
  <c r="BA123" i="17"/>
  <c r="BK123" i="17" s="1"/>
  <c r="AZ123" i="17"/>
  <c r="BJ123" i="17" s="1"/>
  <c r="BR123" i="17" s="1"/>
  <c r="AY123" i="17"/>
  <c r="AX123" i="17"/>
  <c r="BH123" i="17" s="1"/>
  <c r="AW123" i="17"/>
  <c r="BG123" i="17" s="1"/>
  <c r="AV123" i="17"/>
  <c r="AU123" i="17"/>
  <c r="AT123" i="17"/>
  <c r="AS123" i="17"/>
  <c r="BD122" i="17"/>
  <c r="BN122" i="17" s="1"/>
  <c r="BC122" i="17"/>
  <c r="BM122" i="17" s="1"/>
  <c r="BB122" i="17"/>
  <c r="BL122" i="17" s="1"/>
  <c r="BA122" i="17"/>
  <c r="BK122" i="17" s="1"/>
  <c r="AZ122" i="17"/>
  <c r="BJ122" i="17" s="1"/>
  <c r="BR122" i="17" s="1"/>
  <c r="AY122" i="17"/>
  <c r="BI122" i="17" s="1"/>
  <c r="BQ122" i="17" s="1"/>
  <c r="AX122" i="17"/>
  <c r="BH122" i="17" s="1"/>
  <c r="BP122" i="17" s="1"/>
  <c r="AW122" i="17"/>
  <c r="BG122" i="17" s="1"/>
  <c r="AV122" i="17"/>
  <c r="AU122" i="17"/>
  <c r="AT122" i="17"/>
  <c r="AS122" i="17"/>
  <c r="BI121" i="17"/>
  <c r="BQ121" i="17" s="1"/>
  <c r="BD121" i="17"/>
  <c r="BN121" i="17" s="1"/>
  <c r="BC121" i="17"/>
  <c r="BM121" i="17" s="1"/>
  <c r="BB121" i="17"/>
  <c r="BL121" i="17" s="1"/>
  <c r="BA121" i="17"/>
  <c r="BK121" i="17" s="1"/>
  <c r="AZ121" i="17"/>
  <c r="BJ121" i="17" s="1"/>
  <c r="AY121" i="17"/>
  <c r="AX121" i="17"/>
  <c r="BH121" i="17" s="1"/>
  <c r="BP121" i="17" s="1"/>
  <c r="AW121" i="17"/>
  <c r="BG121" i="17" s="1"/>
  <c r="BO121" i="17" s="1"/>
  <c r="AV121" i="17"/>
  <c r="AU121" i="17"/>
  <c r="AT121" i="17"/>
  <c r="AS121" i="17"/>
  <c r="BD120" i="17"/>
  <c r="BN120" i="17" s="1"/>
  <c r="BC120" i="17"/>
  <c r="BM120" i="17" s="1"/>
  <c r="BB120" i="17"/>
  <c r="BL120" i="17" s="1"/>
  <c r="BA120" i="17"/>
  <c r="BK120" i="17" s="1"/>
  <c r="AZ120" i="17"/>
  <c r="BJ120" i="17" s="1"/>
  <c r="AY120" i="17"/>
  <c r="BI120" i="17" s="1"/>
  <c r="BQ120" i="17" s="1"/>
  <c r="AX120" i="17"/>
  <c r="BH120" i="17" s="1"/>
  <c r="AW120" i="17"/>
  <c r="BG120" i="17" s="1"/>
  <c r="BO120" i="17" s="1"/>
  <c r="AV120" i="17"/>
  <c r="AU120" i="17"/>
  <c r="AT120" i="17"/>
  <c r="AS120" i="17"/>
  <c r="BI119" i="17"/>
  <c r="BQ119" i="17" s="1"/>
  <c r="BD119" i="17"/>
  <c r="BN119" i="17" s="1"/>
  <c r="BC119" i="17"/>
  <c r="BM119" i="17" s="1"/>
  <c r="BB119" i="17"/>
  <c r="BL119" i="17" s="1"/>
  <c r="BA119" i="17"/>
  <c r="BK119" i="17" s="1"/>
  <c r="AZ119" i="17"/>
  <c r="BJ119" i="17" s="1"/>
  <c r="BR119" i="17" s="1"/>
  <c r="AY119" i="17"/>
  <c r="AX119" i="17"/>
  <c r="BH119" i="17" s="1"/>
  <c r="AW119" i="17"/>
  <c r="BG119" i="17" s="1"/>
  <c r="AV119" i="17"/>
  <c r="AU119" i="17"/>
  <c r="AT119" i="17"/>
  <c r="AS119" i="17"/>
  <c r="BQ118" i="17"/>
  <c r="BD118" i="17"/>
  <c r="BN118" i="17" s="1"/>
  <c r="BC118" i="17"/>
  <c r="BM118" i="17" s="1"/>
  <c r="BB118" i="17"/>
  <c r="BL118" i="17" s="1"/>
  <c r="BA118" i="17"/>
  <c r="BK118" i="17" s="1"/>
  <c r="AZ118" i="17"/>
  <c r="BJ118" i="17" s="1"/>
  <c r="BR118" i="17" s="1"/>
  <c r="AY118" i="17"/>
  <c r="BI118" i="17" s="1"/>
  <c r="AX118" i="17"/>
  <c r="BH118" i="17" s="1"/>
  <c r="BP118" i="17" s="1"/>
  <c r="AW118" i="17"/>
  <c r="BG118" i="17" s="1"/>
  <c r="AV118" i="17"/>
  <c r="AU118" i="17"/>
  <c r="AT118" i="17"/>
  <c r="AS118" i="17"/>
  <c r="BI117" i="17"/>
  <c r="BQ117" i="17" s="1"/>
  <c r="BD117" i="17"/>
  <c r="BN117" i="17" s="1"/>
  <c r="BC117" i="17"/>
  <c r="BM117" i="17" s="1"/>
  <c r="BB117" i="17"/>
  <c r="BL117" i="17" s="1"/>
  <c r="BA117" i="17"/>
  <c r="BK117" i="17" s="1"/>
  <c r="AZ117" i="17"/>
  <c r="BJ117" i="17" s="1"/>
  <c r="AY117" i="17"/>
  <c r="AX117" i="17"/>
  <c r="BH117" i="17" s="1"/>
  <c r="BP117" i="17" s="1"/>
  <c r="AW117" i="17"/>
  <c r="BG117" i="17" s="1"/>
  <c r="BO117" i="17" s="1"/>
  <c r="AV117" i="17"/>
  <c r="AU117" i="17"/>
  <c r="AT117" i="17"/>
  <c r="AS117" i="17"/>
  <c r="BD116" i="17"/>
  <c r="BN116" i="17" s="1"/>
  <c r="BC116" i="17"/>
  <c r="BM116" i="17" s="1"/>
  <c r="BB116" i="17"/>
  <c r="BL116" i="17" s="1"/>
  <c r="BA116" i="17"/>
  <c r="BK116" i="17" s="1"/>
  <c r="AZ116" i="17"/>
  <c r="BJ116" i="17" s="1"/>
  <c r="AY116" i="17"/>
  <c r="BI116" i="17" s="1"/>
  <c r="BQ116" i="17" s="1"/>
  <c r="AX116" i="17"/>
  <c r="BH116" i="17" s="1"/>
  <c r="AW116" i="17"/>
  <c r="BG116" i="17" s="1"/>
  <c r="BO116" i="17" s="1"/>
  <c r="AV116" i="17"/>
  <c r="AU116" i="17"/>
  <c r="AT116" i="17"/>
  <c r="AS116" i="17"/>
  <c r="BI115" i="17"/>
  <c r="BQ115" i="17" s="1"/>
  <c r="BD115" i="17"/>
  <c r="BN115" i="17" s="1"/>
  <c r="BC115" i="17"/>
  <c r="BM115" i="17" s="1"/>
  <c r="BB115" i="17"/>
  <c r="BL115" i="17" s="1"/>
  <c r="BA115" i="17"/>
  <c r="BK115" i="17" s="1"/>
  <c r="AZ115" i="17"/>
  <c r="BJ115" i="17" s="1"/>
  <c r="BR115" i="17" s="1"/>
  <c r="AY115" i="17"/>
  <c r="AX115" i="17"/>
  <c r="BH115" i="17" s="1"/>
  <c r="AW115" i="17"/>
  <c r="BG115" i="17" s="1"/>
  <c r="AV115" i="17"/>
  <c r="AU115" i="17"/>
  <c r="AT115" i="17"/>
  <c r="AS115" i="17"/>
  <c r="BQ114" i="17"/>
  <c r="BD114" i="17"/>
  <c r="BN114" i="17" s="1"/>
  <c r="BC114" i="17"/>
  <c r="BM114" i="17" s="1"/>
  <c r="BB114" i="17"/>
  <c r="BL114" i="17" s="1"/>
  <c r="BA114" i="17"/>
  <c r="BK114" i="17" s="1"/>
  <c r="AZ114" i="17"/>
  <c r="BJ114" i="17" s="1"/>
  <c r="BR114" i="17" s="1"/>
  <c r="AY114" i="17"/>
  <c r="BI114" i="17" s="1"/>
  <c r="AX114" i="17"/>
  <c r="BH114" i="17" s="1"/>
  <c r="BP114" i="17" s="1"/>
  <c r="AW114" i="17"/>
  <c r="BG114" i="17" s="1"/>
  <c r="AV114" i="17"/>
  <c r="AU114" i="17"/>
  <c r="AT114" i="17"/>
  <c r="AS114" i="17"/>
  <c r="CF113" i="17"/>
  <c r="CE113" i="17"/>
  <c r="CD113" i="17"/>
  <c r="BD113" i="17"/>
  <c r="BN113" i="17" s="1"/>
  <c r="BC113" i="17"/>
  <c r="BM113" i="17" s="1"/>
  <c r="BB113" i="17"/>
  <c r="BL113" i="17" s="1"/>
  <c r="BA113" i="17"/>
  <c r="BK113" i="17" s="1"/>
  <c r="AZ113" i="17"/>
  <c r="BJ113" i="17" s="1"/>
  <c r="BR113" i="17" s="1"/>
  <c r="AY113" i="17"/>
  <c r="BI113" i="17" s="1"/>
  <c r="AX113" i="17"/>
  <c r="BH113" i="17" s="1"/>
  <c r="AW113" i="17"/>
  <c r="BG113" i="17" s="1"/>
  <c r="BO113" i="17" s="1"/>
  <c r="AV113" i="17"/>
  <c r="AU113" i="17"/>
  <c r="AT113" i="17"/>
  <c r="AS113" i="17"/>
  <c r="N113" i="17"/>
  <c r="CC113" i="17" s="1"/>
  <c r="CG113" i="17" s="1"/>
  <c r="BD112" i="17"/>
  <c r="BN112" i="17" s="1"/>
  <c r="BC112" i="17"/>
  <c r="BM112" i="17" s="1"/>
  <c r="BB112" i="17"/>
  <c r="BL112" i="17" s="1"/>
  <c r="BA112" i="17"/>
  <c r="BK112" i="17" s="1"/>
  <c r="AZ112" i="17"/>
  <c r="BJ112" i="17" s="1"/>
  <c r="BR112" i="17" s="1"/>
  <c r="AY112" i="17"/>
  <c r="BI112" i="17" s="1"/>
  <c r="BQ112" i="17" s="1"/>
  <c r="AX112" i="17"/>
  <c r="BH112" i="17" s="1"/>
  <c r="BP112" i="17" s="1"/>
  <c r="AW112" i="17"/>
  <c r="BG112" i="17" s="1"/>
  <c r="AV112" i="17"/>
  <c r="AU112" i="17"/>
  <c r="AT112" i="17"/>
  <c r="AS112" i="17"/>
  <c r="BL111" i="17"/>
  <c r="BD111" i="17"/>
  <c r="BN111" i="17" s="1"/>
  <c r="BC111" i="17"/>
  <c r="BM111" i="17" s="1"/>
  <c r="BB111" i="17"/>
  <c r="BA111" i="17"/>
  <c r="BK111" i="17" s="1"/>
  <c r="AZ111" i="17"/>
  <c r="BJ111" i="17" s="1"/>
  <c r="BR111" i="17" s="1"/>
  <c r="AY111" i="17"/>
  <c r="BI111" i="17" s="1"/>
  <c r="BQ111" i="17" s="1"/>
  <c r="AX111" i="17"/>
  <c r="BH111" i="17" s="1"/>
  <c r="BP111" i="17" s="1"/>
  <c r="AW111" i="17"/>
  <c r="BG111" i="17" s="1"/>
  <c r="AV111" i="17"/>
  <c r="AU111" i="17"/>
  <c r="AT111" i="17"/>
  <c r="AS111" i="17"/>
  <c r="BL110" i="17"/>
  <c r="BH110" i="17"/>
  <c r="BP110" i="17" s="1"/>
  <c r="BD110" i="17"/>
  <c r="BN110" i="17" s="1"/>
  <c r="BC110" i="17"/>
  <c r="BM110" i="17" s="1"/>
  <c r="BB110" i="17"/>
  <c r="BA110" i="17"/>
  <c r="BK110" i="17" s="1"/>
  <c r="AZ110" i="17"/>
  <c r="BJ110" i="17" s="1"/>
  <c r="BR110" i="17" s="1"/>
  <c r="AY110" i="17"/>
  <c r="BI110" i="17" s="1"/>
  <c r="BQ110" i="17" s="1"/>
  <c r="AX110" i="17"/>
  <c r="AW110" i="17"/>
  <c r="BG110" i="17" s="1"/>
  <c r="BO110" i="17" s="1"/>
  <c r="AV110" i="17"/>
  <c r="AU110" i="17"/>
  <c r="AT110" i="17"/>
  <c r="AS110" i="17"/>
  <c r="BL109" i="17"/>
  <c r="BH109" i="17"/>
  <c r="BP109" i="17" s="1"/>
  <c r="BD109" i="17"/>
  <c r="BN109" i="17" s="1"/>
  <c r="BC109" i="17"/>
  <c r="BM109" i="17" s="1"/>
  <c r="BB109" i="17"/>
  <c r="BA109" i="17"/>
  <c r="BK109" i="17" s="1"/>
  <c r="AZ109" i="17"/>
  <c r="BJ109" i="17" s="1"/>
  <c r="AY109" i="17"/>
  <c r="BI109" i="17" s="1"/>
  <c r="BQ109" i="17" s="1"/>
  <c r="AX109" i="17"/>
  <c r="AW109" i="17"/>
  <c r="BG109" i="17" s="1"/>
  <c r="BO109" i="17" s="1"/>
  <c r="AV109" i="17"/>
  <c r="AU109" i="17"/>
  <c r="AT109" i="17"/>
  <c r="AS109" i="17"/>
  <c r="BL108" i="17"/>
  <c r="BH108" i="17"/>
  <c r="BP108" i="17" s="1"/>
  <c r="BD108" i="17"/>
  <c r="BN108" i="17" s="1"/>
  <c r="BC108" i="17"/>
  <c r="BM108" i="17" s="1"/>
  <c r="BB108" i="17"/>
  <c r="BA108" i="17"/>
  <c r="BK108" i="17" s="1"/>
  <c r="AZ108" i="17"/>
  <c r="BJ108" i="17" s="1"/>
  <c r="AY108" i="17"/>
  <c r="BI108" i="17" s="1"/>
  <c r="AX108" i="17"/>
  <c r="AW108" i="17"/>
  <c r="BG108" i="17" s="1"/>
  <c r="BO108" i="17" s="1"/>
  <c r="AV108" i="17"/>
  <c r="AU108" i="17"/>
  <c r="AT108" i="17"/>
  <c r="AS108" i="17"/>
  <c r="BL107" i="17"/>
  <c r="BI107" i="17"/>
  <c r="BQ107" i="17" s="1"/>
  <c r="BD107" i="17"/>
  <c r="BN107" i="17" s="1"/>
  <c r="BC107" i="17"/>
  <c r="BM107" i="17" s="1"/>
  <c r="BB107" i="17"/>
  <c r="BA107" i="17"/>
  <c r="BK107" i="17" s="1"/>
  <c r="AZ107" i="17"/>
  <c r="BJ107" i="17" s="1"/>
  <c r="AY107" i="17"/>
  <c r="AX107" i="17"/>
  <c r="BH107" i="17" s="1"/>
  <c r="BP107" i="17" s="1"/>
  <c r="AW107" i="17"/>
  <c r="BG107" i="17" s="1"/>
  <c r="BO107" i="17" s="1"/>
  <c r="AV107" i="17"/>
  <c r="AU107" i="17"/>
  <c r="AT107" i="17"/>
  <c r="AS107" i="17"/>
  <c r="BL106" i="17"/>
  <c r="BH106" i="17"/>
  <c r="BP106" i="17" s="1"/>
  <c r="BD106" i="17"/>
  <c r="BN106" i="17" s="1"/>
  <c r="BC106" i="17"/>
  <c r="BM106" i="17" s="1"/>
  <c r="BB106" i="17"/>
  <c r="BA106" i="17"/>
  <c r="BK106" i="17" s="1"/>
  <c r="AZ106" i="17"/>
  <c r="BJ106" i="17" s="1"/>
  <c r="BR106" i="17" s="1"/>
  <c r="AY106" i="17"/>
  <c r="BI106" i="17" s="1"/>
  <c r="BQ106" i="17" s="1"/>
  <c r="AX106" i="17"/>
  <c r="AW106" i="17"/>
  <c r="BG106" i="17" s="1"/>
  <c r="BO106" i="17" s="1"/>
  <c r="AV106" i="17"/>
  <c r="AU106" i="17"/>
  <c r="AT106" i="17"/>
  <c r="AS106" i="17"/>
  <c r="BL105" i="17"/>
  <c r="BD105" i="17"/>
  <c r="BN105" i="17" s="1"/>
  <c r="BC105" i="17"/>
  <c r="BM105" i="17" s="1"/>
  <c r="BB105" i="17"/>
  <c r="BA105" i="17"/>
  <c r="BK105" i="17" s="1"/>
  <c r="AZ105" i="17"/>
  <c r="BJ105" i="17" s="1"/>
  <c r="BR105" i="17" s="1"/>
  <c r="AY105" i="17"/>
  <c r="BI105" i="17" s="1"/>
  <c r="BQ105" i="17" s="1"/>
  <c r="AX105" i="17"/>
  <c r="BH105" i="17" s="1"/>
  <c r="AW105" i="17"/>
  <c r="BG105" i="17" s="1"/>
  <c r="BO105" i="17" s="1"/>
  <c r="AV105" i="17"/>
  <c r="AU105" i="17"/>
  <c r="AT105" i="17"/>
  <c r="AS105" i="17"/>
  <c r="BL104" i="17"/>
  <c r="BD104" i="17"/>
  <c r="BN104" i="17" s="1"/>
  <c r="BC104" i="17"/>
  <c r="BM104" i="17" s="1"/>
  <c r="BB104" i="17"/>
  <c r="BA104" i="17"/>
  <c r="BK104" i="17" s="1"/>
  <c r="AZ104" i="17"/>
  <c r="BJ104" i="17" s="1"/>
  <c r="AY104" i="17"/>
  <c r="BI104" i="17" s="1"/>
  <c r="BQ104" i="17" s="1"/>
  <c r="AX104" i="17"/>
  <c r="BH104" i="17" s="1"/>
  <c r="BP104" i="17" s="1"/>
  <c r="AW104" i="17"/>
  <c r="BG104" i="17" s="1"/>
  <c r="BO104" i="17" s="1"/>
  <c r="AV104" i="17"/>
  <c r="AU104" i="17"/>
  <c r="AT104" i="17"/>
  <c r="AS104" i="17"/>
  <c r="BN103" i="17"/>
  <c r="BM103" i="17"/>
  <c r="BJ103" i="17"/>
  <c r="BR103" i="17" s="1"/>
  <c r="BD103" i="17"/>
  <c r="BC103" i="17"/>
  <c r="BB103" i="17"/>
  <c r="BL103" i="17" s="1"/>
  <c r="BA103" i="17"/>
  <c r="BK103" i="17" s="1"/>
  <c r="AZ103" i="17"/>
  <c r="AY103" i="17"/>
  <c r="BI103" i="17" s="1"/>
  <c r="BQ103" i="17" s="1"/>
  <c r="AX103" i="17"/>
  <c r="BH103" i="17" s="1"/>
  <c r="BP103" i="17" s="1"/>
  <c r="AW103" i="17"/>
  <c r="BG103" i="17" s="1"/>
  <c r="BO103" i="17" s="1"/>
  <c r="AV103" i="17"/>
  <c r="AU103" i="17"/>
  <c r="AT103" i="17"/>
  <c r="AS103" i="17"/>
  <c r="P103" i="17"/>
  <c r="N103" i="17" s="1"/>
  <c r="CC103" i="17" s="1"/>
  <c r="BR102" i="17"/>
  <c r="BL102" i="17"/>
  <c r="BD102" i="17"/>
  <c r="BN102" i="17" s="1"/>
  <c r="BC102" i="17"/>
  <c r="BM102" i="17" s="1"/>
  <c r="BB102" i="17"/>
  <c r="BA102" i="17"/>
  <c r="BK102" i="17" s="1"/>
  <c r="AZ102" i="17"/>
  <c r="BJ102" i="17" s="1"/>
  <c r="AY102" i="17"/>
  <c r="BI102" i="17" s="1"/>
  <c r="BQ102" i="17" s="1"/>
  <c r="AX102" i="17"/>
  <c r="BH102" i="17" s="1"/>
  <c r="BP102" i="17" s="1"/>
  <c r="AW102" i="17"/>
  <c r="BG102" i="17" s="1"/>
  <c r="BO102" i="17" s="1"/>
  <c r="AV102" i="17"/>
  <c r="AU102" i="17"/>
  <c r="AT102" i="17"/>
  <c r="AS102" i="17"/>
  <c r="BD101" i="17"/>
  <c r="BN101" i="17" s="1"/>
  <c r="BC101" i="17"/>
  <c r="BM101" i="17" s="1"/>
  <c r="BB101" i="17"/>
  <c r="BL101" i="17" s="1"/>
  <c r="BA101" i="17"/>
  <c r="BK101" i="17" s="1"/>
  <c r="AZ101" i="17"/>
  <c r="BJ101" i="17" s="1"/>
  <c r="AY101" i="17"/>
  <c r="BI101" i="17" s="1"/>
  <c r="BQ101" i="17" s="1"/>
  <c r="AX101" i="17"/>
  <c r="BH101" i="17" s="1"/>
  <c r="BP101" i="17" s="1"/>
  <c r="AW101" i="17"/>
  <c r="BG101" i="17" s="1"/>
  <c r="BO101" i="17" s="1"/>
  <c r="AV101" i="17"/>
  <c r="AU101" i="17"/>
  <c r="AT101" i="17"/>
  <c r="AS101" i="17"/>
  <c r="BN100" i="17"/>
  <c r="BL100" i="17"/>
  <c r="BD100" i="17"/>
  <c r="BC100" i="17"/>
  <c r="BM100" i="17" s="1"/>
  <c r="BB100" i="17"/>
  <c r="BA100" i="17"/>
  <c r="BK100" i="17" s="1"/>
  <c r="AZ100" i="17"/>
  <c r="BJ100" i="17" s="1"/>
  <c r="BR100" i="17" s="1"/>
  <c r="AY100" i="17"/>
  <c r="BI100" i="17" s="1"/>
  <c r="BQ100" i="17" s="1"/>
  <c r="AX100" i="17"/>
  <c r="BH100" i="17" s="1"/>
  <c r="BP100" i="17" s="1"/>
  <c r="AW100" i="17"/>
  <c r="BG100" i="17" s="1"/>
  <c r="BO100" i="17" s="1"/>
  <c r="AV100" i="17"/>
  <c r="AU100" i="17"/>
  <c r="AT100" i="17"/>
  <c r="AS100" i="17"/>
  <c r="BL99" i="17"/>
  <c r="BD99" i="17"/>
  <c r="BN99" i="17" s="1"/>
  <c r="BC99" i="17"/>
  <c r="BM99" i="17" s="1"/>
  <c r="BB99" i="17"/>
  <c r="BA99" i="17"/>
  <c r="BK99" i="17" s="1"/>
  <c r="AZ99" i="17"/>
  <c r="BJ99" i="17" s="1"/>
  <c r="BR99" i="17" s="1"/>
  <c r="AY99" i="17"/>
  <c r="BI99" i="17" s="1"/>
  <c r="BQ99" i="17" s="1"/>
  <c r="AX99" i="17"/>
  <c r="BH99" i="17" s="1"/>
  <c r="BP99" i="17" s="1"/>
  <c r="AW99" i="17"/>
  <c r="BG99" i="17" s="1"/>
  <c r="BO99" i="17" s="1"/>
  <c r="AV99" i="17"/>
  <c r="AU99" i="17"/>
  <c r="AT99" i="17"/>
  <c r="AS99" i="17"/>
  <c r="BN98" i="17"/>
  <c r="BD98" i="17"/>
  <c r="BC98" i="17"/>
  <c r="BM98" i="17" s="1"/>
  <c r="BB98" i="17"/>
  <c r="BL98" i="17" s="1"/>
  <c r="BA98" i="17"/>
  <c r="BK98" i="17" s="1"/>
  <c r="AZ98" i="17"/>
  <c r="BJ98" i="17" s="1"/>
  <c r="BR98" i="17" s="1"/>
  <c r="AY98" i="17"/>
  <c r="BI98" i="17" s="1"/>
  <c r="BQ98" i="17" s="1"/>
  <c r="AX98" i="17"/>
  <c r="BH98" i="17" s="1"/>
  <c r="AW98" i="17"/>
  <c r="BG98" i="17" s="1"/>
  <c r="BO98" i="17" s="1"/>
  <c r="AV98" i="17"/>
  <c r="AU98" i="17"/>
  <c r="AT98" i="17"/>
  <c r="AS98" i="17"/>
  <c r="BD97" i="17"/>
  <c r="BN97" i="17" s="1"/>
  <c r="BC97" i="17"/>
  <c r="BM97" i="17" s="1"/>
  <c r="BB97" i="17"/>
  <c r="BL97" i="17" s="1"/>
  <c r="BA97" i="17"/>
  <c r="BK97" i="17" s="1"/>
  <c r="AZ97" i="17"/>
  <c r="BJ97" i="17" s="1"/>
  <c r="AY97" i="17"/>
  <c r="BI97" i="17" s="1"/>
  <c r="BQ97" i="17" s="1"/>
  <c r="AX97" i="17"/>
  <c r="BH97" i="17" s="1"/>
  <c r="AW97" i="17"/>
  <c r="BG97" i="17" s="1"/>
  <c r="BO97" i="17" s="1"/>
  <c r="AV97" i="17"/>
  <c r="AU97" i="17"/>
  <c r="AT97" i="17"/>
  <c r="AS97" i="17"/>
  <c r="BN96" i="17"/>
  <c r="BL96" i="17"/>
  <c r="BD96" i="17"/>
  <c r="BC96" i="17"/>
  <c r="BM96" i="17" s="1"/>
  <c r="BB96" i="17"/>
  <c r="BA96" i="17"/>
  <c r="BK96" i="17" s="1"/>
  <c r="AZ96" i="17"/>
  <c r="BJ96" i="17" s="1"/>
  <c r="BR96" i="17" s="1"/>
  <c r="AY96" i="17"/>
  <c r="BI96" i="17" s="1"/>
  <c r="BQ96" i="17" s="1"/>
  <c r="AX96" i="17"/>
  <c r="BH96" i="17" s="1"/>
  <c r="BP96" i="17" s="1"/>
  <c r="AW96" i="17"/>
  <c r="BG96" i="17" s="1"/>
  <c r="BO96" i="17" s="1"/>
  <c r="AV96" i="17"/>
  <c r="AU96" i="17"/>
  <c r="AT96" i="17"/>
  <c r="AS96" i="17"/>
  <c r="BL95" i="17"/>
  <c r="BD95" i="17"/>
  <c r="BN95" i="17" s="1"/>
  <c r="BC95" i="17"/>
  <c r="BM95" i="17" s="1"/>
  <c r="BB95" i="17"/>
  <c r="BA95" i="17"/>
  <c r="BK95" i="17" s="1"/>
  <c r="AZ95" i="17"/>
  <c r="BJ95" i="17" s="1"/>
  <c r="BR95" i="17" s="1"/>
  <c r="AY95" i="17"/>
  <c r="BI95" i="17" s="1"/>
  <c r="BQ95" i="17" s="1"/>
  <c r="AX95" i="17"/>
  <c r="BH95" i="17" s="1"/>
  <c r="BP95" i="17" s="1"/>
  <c r="AW95" i="17"/>
  <c r="BG95" i="17" s="1"/>
  <c r="BO95" i="17" s="1"/>
  <c r="AV95" i="17"/>
  <c r="AU95" i="17"/>
  <c r="AT95" i="17"/>
  <c r="AS95" i="17"/>
  <c r="BQ94" i="17"/>
  <c r="BN94" i="17"/>
  <c r="BD94" i="17"/>
  <c r="BC94" i="17"/>
  <c r="BM94" i="17" s="1"/>
  <c r="BB94" i="17"/>
  <c r="BL94" i="17" s="1"/>
  <c r="BA94" i="17"/>
  <c r="BK94" i="17" s="1"/>
  <c r="AZ94" i="17"/>
  <c r="BJ94" i="17" s="1"/>
  <c r="BR94" i="17" s="1"/>
  <c r="AY94" i="17"/>
  <c r="BI94" i="17" s="1"/>
  <c r="AX94" i="17"/>
  <c r="BH94" i="17" s="1"/>
  <c r="AW94" i="17"/>
  <c r="BG94" i="17" s="1"/>
  <c r="BO94" i="17" s="1"/>
  <c r="AV94" i="17"/>
  <c r="AU94" i="17"/>
  <c r="AT94" i="17"/>
  <c r="AS94" i="17"/>
  <c r="BD93" i="17"/>
  <c r="BN93" i="17" s="1"/>
  <c r="BC93" i="17"/>
  <c r="BM93" i="17" s="1"/>
  <c r="BB93" i="17"/>
  <c r="BL93" i="17" s="1"/>
  <c r="BA93" i="17"/>
  <c r="BK93" i="17" s="1"/>
  <c r="AZ93" i="17"/>
  <c r="BJ93" i="17" s="1"/>
  <c r="BR93" i="17" s="1"/>
  <c r="AY93" i="17"/>
  <c r="BI93" i="17" s="1"/>
  <c r="BQ93" i="17" s="1"/>
  <c r="AX93" i="17"/>
  <c r="BH93" i="17" s="1"/>
  <c r="BP93" i="17" s="1"/>
  <c r="AW93" i="17"/>
  <c r="BG93" i="17" s="1"/>
  <c r="AV93" i="17"/>
  <c r="AU93" i="17"/>
  <c r="AT93" i="17"/>
  <c r="AS93" i="17"/>
  <c r="N93" i="17"/>
  <c r="CD93" i="17" s="1"/>
  <c r="BK92" i="17"/>
  <c r="BD92" i="17"/>
  <c r="BN92" i="17" s="1"/>
  <c r="BC92" i="17"/>
  <c r="BM92" i="17" s="1"/>
  <c r="BB92" i="17"/>
  <c r="BL92" i="17" s="1"/>
  <c r="BA92" i="17"/>
  <c r="AZ92" i="17"/>
  <c r="BJ92" i="17" s="1"/>
  <c r="AY92" i="17"/>
  <c r="BI92" i="17" s="1"/>
  <c r="BQ92" i="17" s="1"/>
  <c r="AX92" i="17"/>
  <c r="BH92" i="17" s="1"/>
  <c r="AW92" i="17"/>
  <c r="BG92" i="17" s="1"/>
  <c r="BO92" i="17" s="1"/>
  <c r="AV92" i="17"/>
  <c r="AU92" i="17"/>
  <c r="AT92" i="17"/>
  <c r="AS92" i="17"/>
  <c r="BD91" i="17"/>
  <c r="BN91" i="17" s="1"/>
  <c r="BC91" i="17"/>
  <c r="BM91" i="17" s="1"/>
  <c r="BB91" i="17"/>
  <c r="BL91" i="17" s="1"/>
  <c r="BA91" i="17"/>
  <c r="BK91" i="17" s="1"/>
  <c r="AZ91" i="17"/>
  <c r="BJ91" i="17" s="1"/>
  <c r="AY91" i="17"/>
  <c r="BI91" i="17" s="1"/>
  <c r="BQ91" i="17" s="1"/>
  <c r="AX91" i="17"/>
  <c r="BH91" i="17" s="1"/>
  <c r="AW91" i="17"/>
  <c r="BG91" i="17" s="1"/>
  <c r="AV91" i="17"/>
  <c r="AU91" i="17"/>
  <c r="AT91" i="17"/>
  <c r="AS91" i="17"/>
  <c r="BD90" i="17"/>
  <c r="BN90" i="17" s="1"/>
  <c r="BC90" i="17"/>
  <c r="BM90" i="17" s="1"/>
  <c r="BB90" i="17"/>
  <c r="BL90" i="17" s="1"/>
  <c r="BA90" i="17"/>
  <c r="BK90" i="17" s="1"/>
  <c r="AZ90" i="17"/>
  <c r="BJ90" i="17" s="1"/>
  <c r="AY90" i="17"/>
  <c r="BI90" i="17" s="1"/>
  <c r="BQ90" i="17" s="1"/>
  <c r="AX90" i="17"/>
  <c r="BH90" i="17" s="1"/>
  <c r="BP90" i="17" s="1"/>
  <c r="AW90" i="17"/>
  <c r="BG90" i="17" s="1"/>
  <c r="AV90" i="17"/>
  <c r="AU90" i="17"/>
  <c r="AT90" i="17"/>
  <c r="AS90" i="17"/>
  <c r="BD89" i="17"/>
  <c r="BN89" i="17" s="1"/>
  <c r="BC89" i="17"/>
  <c r="BM89" i="17" s="1"/>
  <c r="BB89" i="17"/>
  <c r="BL89" i="17" s="1"/>
  <c r="BA89" i="17"/>
  <c r="BK89" i="17" s="1"/>
  <c r="AZ89" i="17"/>
  <c r="BJ89" i="17" s="1"/>
  <c r="AY89" i="17"/>
  <c r="BI89" i="17" s="1"/>
  <c r="AX89" i="17"/>
  <c r="BH89" i="17" s="1"/>
  <c r="BP89" i="17" s="1"/>
  <c r="AW89" i="17"/>
  <c r="BG89" i="17" s="1"/>
  <c r="AV89" i="17"/>
  <c r="AU89" i="17"/>
  <c r="AT89" i="17"/>
  <c r="AS89" i="17"/>
  <c r="BD88" i="17"/>
  <c r="BN88" i="17" s="1"/>
  <c r="BC88" i="17"/>
  <c r="BM88" i="17" s="1"/>
  <c r="BB88" i="17"/>
  <c r="BL88" i="17" s="1"/>
  <c r="BA88" i="17"/>
  <c r="BK88" i="17" s="1"/>
  <c r="AZ88" i="17"/>
  <c r="BJ88" i="17" s="1"/>
  <c r="BR88" i="17" s="1"/>
  <c r="AY88" i="17"/>
  <c r="BI88" i="17" s="1"/>
  <c r="AX88" i="17"/>
  <c r="BH88" i="17" s="1"/>
  <c r="BP88" i="17" s="1"/>
  <c r="AW88" i="17"/>
  <c r="BG88" i="17" s="1"/>
  <c r="AV88" i="17"/>
  <c r="AU88" i="17"/>
  <c r="AT88" i="17"/>
  <c r="AS88" i="17"/>
  <c r="BK87" i="17"/>
  <c r="BD87" i="17"/>
  <c r="BN87" i="17" s="1"/>
  <c r="BC87" i="17"/>
  <c r="BM87" i="17" s="1"/>
  <c r="BB87" i="17"/>
  <c r="BL87" i="17" s="1"/>
  <c r="BA87" i="17"/>
  <c r="AZ87" i="17"/>
  <c r="BJ87" i="17" s="1"/>
  <c r="BR87" i="17" s="1"/>
  <c r="AY87" i="17"/>
  <c r="BI87" i="17" s="1"/>
  <c r="AX87" i="17"/>
  <c r="BH87" i="17" s="1"/>
  <c r="BP87" i="17" s="1"/>
  <c r="AW87" i="17"/>
  <c r="BG87" i="17" s="1"/>
  <c r="BO87" i="17" s="1"/>
  <c r="AV87" i="17"/>
  <c r="AU87" i="17"/>
  <c r="AT87" i="17"/>
  <c r="AS87" i="17"/>
  <c r="BK86" i="17"/>
  <c r="BD86" i="17"/>
  <c r="BN86" i="17" s="1"/>
  <c r="BC86" i="17"/>
  <c r="BM86" i="17" s="1"/>
  <c r="BB86" i="17"/>
  <c r="BL86" i="17" s="1"/>
  <c r="BA86" i="17"/>
  <c r="AZ86" i="17"/>
  <c r="BJ86" i="17" s="1"/>
  <c r="BR86" i="17" s="1"/>
  <c r="AY86" i="17"/>
  <c r="BI86" i="17" s="1"/>
  <c r="AX86" i="17"/>
  <c r="BH86" i="17" s="1"/>
  <c r="AW86" i="17"/>
  <c r="BG86" i="17" s="1"/>
  <c r="BO86" i="17" s="1"/>
  <c r="AV86" i="17"/>
  <c r="AU86" i="17"/>
  <c r="AT86" i="17"/>
  <c r="AS86" i="17"/>
  <c r="BK85" i="17"/>
  <c r="BD85" i="17"/>
  <c r="BN85" i="17" s="1"/>
  <c r="BC85" i="17"/>
  <c r="BM85" i="17" s="1"/>
  <c r="BB85" i="17"/>
  <c r="BL85" i="17" s="1"/>
  <c r="BA85" i="17"/>
  <c r="AZ85" i="17"/>
  <c r="BJ85" i="17" s="1"/>
  <c r="BR85" i="17" s="1"/>
  <c r="AY85" i="17"/>
  <c r="BI85" i="17" s="1"/>
  <c r="BQ85" i="17" s="1"/>
  <c r="AX85" i="17"/>
  <c r="BH85" i="17" s="1"/>
  <c r="AW85" i="17"/>
  <c r="BG85" i="17" s="1"/>
  <c r="BO85" i="17" s="1"/>
  <c r="AV85" i="17"/>
  <c r="AU85" i="17"/>
  <c r="AT85" i="17"/>
  <c r="AS85" i="17"/>
  <c r="BK84" i="17"/>
  <c r="BD84" i="17"/>
  <c r="BN84" i="17" s="1"/>
  <c r="BC84" i="17"/>
  <c r="BM84" i="17" s="1"/>
  <c r="BB84" i="17"/>
  <c r="BL84" i="17" s="1"/>
  <c r="BA84" i="17"/>
  <c r="AZ84" i="17"/>
  <c r="BJ84" i="17" s="1"/>
  <c r="AY84" i="17"/>
  <c r="BI84" i="17" s="1"/>
  <c r="BQ84" i="17" s="1"/>
  <c r="AX84" i="17"/>
  <c r="BH84" i="17" s="1"/>
  <c r="AW84" i="17"/>
  <c r="BG84" i="17" s="1"/>
  <c r="BO84" i="17" s="1"/>
  <c r="AV84" i="17"/>
  <c r="AU84" i="17"/>
  <c r="AT84" i="17"/>
  <c r="AS84" i="17"/>
  <c r="CG83" i="17"/>
  <c r="CF83" i="17"/>
  <c r="CE83" i="17"/>
  <c r="CD83" i="17"/>
  <c r="CC83" i="17"/>
  <c r="BD83" i="17"/>
  <c r="BN83" i="17" s="1"/>
  <c r="BC83" i="17"/>
  <c r="BM83" i="17" s="1"/>
  <c r="BB83" i="17"/>
  <c r="BL83" i="17" s="1"/>
  <c r="BA83" i="17"/>
  <c r="BK83" i="17" s="1"/>
  <c r="AZ83" i="17"/>
  <c r="BJ83" i="17" s="1"/>
  <c r="BR83" i="17" s="1"/>
  <c r="AY83" i="17"/>
  <c r="BI83" i="17" s="1"/>
  <c r="BQ83" i="17" s="1"/>
  <c r="AX83" i="17"/>
  <c r="BH83" i="17" s="1"/>
  <c r="BP83" i="17" s="1"/>
  <c r="AW83" i="17"/>
  <c r="BG83" i="17" s="1"/>
  <c r="AV83" i="17"/>
  <c r="AU83" i="17"/>
  <c r="AT83" i="17"/>
  <c r="AS83" i="17"/>
  <c r="BQ82" i="17"/>
  <c r="BD82" i="17"/>
  <c r="BN82" i="17" s="1"/>
  <c r="BC82" i="17"/>
  <c r="BM82" i="17" s="1"/>
  <c r="BB82" i="17"/>
  <c r="BL82" i="17" s="1"/>
  <c r="BA82" i="17"/>
  <c r="BK82" i="17" s="1"/>
  <c r="AZ82" i="17"/>
  <c r="BJ82" i="17" s="1"/>
  <c r="AY82" i="17"/>
  <c r="BI82" i="17" s="1"/>
  <c r="AX82" i="17"/>
  <c r="BH82" i="17" s="1"/>
  <c r="BP82" i="17" s="1"/>
  <c r="AW82" i="17"/>
  <c r="BG82" i="17" s="1"/>
  <c r="AV82" i="17"/>
  <c r="AU82" i="17"/>
  <c r="AT82" i="17"/>
  <c r="AS82" i="17"/>
  <c r="BI81" i="17"/>
  <c r="BQ81" i="17" s="1"/>
  <c r="BD81" i="17"/>
  <c r="BN81" i="17" s="1"/>
  <c r="BC81" i="17"/>
  <c r="BM81" i="17" s="1"/>
  <c r="BB81" i="17"/>
  <c r="BL81" i="17" s="1"/>
  <c r="BA81" i="17"/>
  <c r="BK81" i="17" s="1"/>
  <c r="AZ81" i="17"/>
  <c r="BJ81" i="17" s="1"/>
  <c r="AY81" i="17"/>
  <c r="AX81" i="17"/>
  <c r="BH81" i="17" s="1"/>
  <c r="AW81" i="17"/>
  <c r="BG81" i="17" s="1"/>
  <c r="BO81" i="17" s="1"/>
  <c r="AV81" i="17"/>
  <c r="AU81" i="17"/>
  <c r="AT81" i="17"/>
  <c r="AS81" i="17"/>
  <c r="BI80" i="17"/>
  <c r="BD80" i="17"/>
  <c r="BN80" i="17" s="1"/>
  <c r="BC80" i="17"/>
  <c r="BM80" i="17" s="1"/>
  <c r="BQ80" i="17" s="1"/>
  <c r="BB80" i="17"/>
  <c r="BL80" i="17" s="1"/>
  <c r="BA80" i="17"/>
  <c r="BK80" i="17" s="1"/>
  <c r="AZ80" i="17"/>
  <c r="BJ80" i="17" s="1"/>
  <c r="BR80" i="17" s="1"/>
  <c r="AY80" i="17"/>
  <c r="AX80" i="17"/>
  <c r="BH80" i="17" s="1"/>
  <c r="AW80" i="17"/>
  <c r="BG80" i="17" s="1"/>
  <c r="BO80" i="17" s="1"/>
  <c r="AV80" i="17"/>
  <c r="AU80" i="17"/>
  <c r="AT80" i="17"/>
  <c r="AS80" i="17"/>
  <c r="BD79" i="17"/>
  <c r="BN79" i="17" s="1"/>
  <c r="BC79" i="17"/>
  <c r="BM79" i="17" s="1"/>
  <c r="BB79" i="17"/>
  <c r="BL79" i="17" s="1"/>
  <c r="BA79" i="17"/>
  <c r="BK79" i="17" s="1"/>
  <c r="AZ79" i="17"/>
  <c r="BJ79" i="17" s="1"/>
  <c r="BR79" i="17" s="1"/>
  <c r="AY79" i="17"/>
  <c r="BI79" i="17" s="1"/>
  <c r="BQ79" i="17" s="1"/>
  <c r="AX79" i="17"/>
  <c r="BH79" i="17" s="1"/>
  <c r="BP79" i="17" s="1"/>
  <c r="AW79" i="17"/>
  <c r="BG79" i="17" s="1"/>
  <c r="AV79" i="17"/>
  <c r="AU79" i="17"/>
  <c r="AT79" i="17"/>
  <c r="AS79" i="17"/>
  <c r="BQ78" i="17"/>
  <c r="BD78" i="17"/>
  <c r="BN78" i="17" s="1"/>
  <c r="BC78" i="17"/>
  <c r="BM78" i="17" s="1"/>
  <c r="BB78" i="17"/>
  <c r="BL78" i="17" s="1"/>
  <c r="BA78" i="17"/>
  <c r="BK78" i="17" s="1"/>
  <c r="AZ78" i="17"/>
  <c r="BJ78" i="17" s="1"/>
  <c r="AY78" i="17"/>
  <c r="BI78" i="17" s="1"/>
  <c r="AX78" i="17"/>
  <c r="BH78" i="17" s="1"/>
  <c r="BP78" i="17" s="1"/>
  <c r="AW78" i="17"/>
  <c r="BG78" i="17" s="1"/>
  <c r="AV78" i="17"/>
  <c r="AU78" i="17"/>
  <c r="AT78" i="17"/>
  <c r="AS78" i="17"/>
  <c r="BI77" i="17"/>
  <c r="BQ77" i="17" s="1"/>
  <c r="BD77" i="17"/>
  <c r="BN77" i="17" s="1"/>
  <c r="BC77" i="17"/>
  <c r="BM77" i="17" s="1"/>
  <c r="BB77" i="17"/>
  <c r="BL77" i="17" s="1"/>
  <c r="BA77" i="17"/>
  <c r="BK77" i="17" s="1"/>
  <c r="AZ77" i="17"/>
  <c r="BJ77" i="17" s="1"/>
  <c r="AY77" i="17"/>
  <c r="AX77" i="17"/>
  <c r="BH77" i="17" s="1"/>
  <c r="AW77" i="17"/>
  <c r="BG77" i="17" s="1"/>
  <c r="BO77" i="17" s="1"/>
  <c r="AV77" i="17"/>
  <c r="AU77" i="17"/>
  <c r="AT77" i="17"/>
  <c r="AS77" i="17"/>
  <c r="BI76" i="17"/>
  <c r="BD76" i="17"/>
  <c r="BN76" i="17" s="1"/>
  <c r="BC76" i="17"/>
  <c r="BM76" i="17" s="1"/>
  <c r="BQ76" i="17" s="1"/>
  <c r="BB76" i="17"/>
  <c r="BL76" i="17" s="1"/>
  <c r="BA76" i="17"/>
  <c r="BK76" i="17" s="1"/>
  <c r="AZ76" i="17"/>
  <c r="BJ76" i="17" s="1"/>
  <c r="BR76" i="17" s="1"/>
  <c r="AY76" i="17"/>
  <c r="AX76" i="17"/>
  <c r="BH76" i="17" s="1"/>
  <c r="AW76" i="17"/>
  <c r="BG76" i="17" s="1"/>
  <c r="BO76" i="17" s="1"/>
  <c r="AV76" i="17"/>
  <c r="AU76" i="17"/>
  <c r="AT76" i="17"/>
  <c r="AS76" i="17"/>
  <c r="BD75" i="17"/>
  <c r="BN75" i="17" s="1"/>
  <c r="BC75" i="17"/>
  <c r="BM75" i="17" s="1"/>
  <c r="BB75" i="17"/>
  <c r="BL75" i="17" s="1"/>
  <c r="BA75" i="17"/>
  <c r="BK75" i="17" s="1"/>
  <c r="AZ75" i="17"/>
  <c r="BJ75" i="17" s="1"/>
  <c r="BR75" i="17" s="1"/>
  <c r="AY75" i="17"/>
  <c r="BI75" i="17" s="1"/>
  <c r="BQ75" i="17" s="1"/>
  <c r="AX75" i="17"/>
  <c r="BH75" i="17" s="1"/>
  <c r="BP75" i="17" s="1"/>
  <c r="AW75" i="17"/>
  <c r="BG75" i="17" s="1"/>
  <c r="AV75" i="17"/>
  <c r="AU75" i="17"/>
  <c r="AT75" i="17"/>
  <c r="AS75" i="17"/>
  <c r="BD74" i="17"/>
  <c r="BN74" i="17" s="1"/>
  <c r="BC74" i="17"/>
  <c r="BM74" i="17" s="1"/>
  <c r="BB74" i="17"/>
  <c r="BL74" i="17" s="1"/>
  <c r="BA74" i="17"/>
  <c r="BK74" i="17" s="1"/>
  <c r="AZ74" i="17"/>
  <c r="BJ74" i="17" s="1"/>
  <c r="AY74" i="17"/>
  <c r="BI74" i="17" s="1"/>
  <c r="BQ74" i="17" s="1"/>
  <c r="AX74" i="17"/>
  <c r="BH74" i="17" s="1"/>
  <c r="BP74" i="17" s="1"/>
  <c r="AW74" i="17"/>
  <c r="BG74" i="17" s="1"/>
  <c r="AV74" i="17"/>
  <c r="AU74" i="17"/>
  <c r="AT74" i="17"/>
  <c r="AS74" i="17"/>
  <c r="CF73" i="17"/>
  <c r="CG73" i="17" s="1"/>
  <c r="CE73" i="17"/>
  <c r="CD73" i="17"/>
  <c r="CC73" i="17"/>
  <c r="BD73" i="17"/>
  <c r="BN73" i="17" s="1"/>
  <c r="BC73" i="17"/>
  <c r="BM73" i="17" s="1"/>
  <c r="BB73" i="17"/>
  <c r="BL73" i="17" s="1"/>
  <c r="BA73" i="17"/>
  <c r="BK73" i="17" s="1"/>
  <c r="AZ73" i="17"/>
  <c r="BJ73" i="17" s="1"/>
  <c r="AY73" i="17"/>
  <c r="BI73" i="17" s="1"/>
  <c r="BQ73" i="17" s="1"/>
  <c r="AX73" i="17"/>
  <c r="BH73" i="17" s="1"/>
  <c r="AW73" i="17"/>
  <c r="BG73" i="17" s="1"/>
  <c r="AV73" i="17"/>
  <c r="AU73" i="17"/>
  <c r="AT73" i="17"/>
  <c r="AS73" i="17"/>
  <c r="P73" i="17"/>
  <c r="N73" i="17"/>
  <c r="BD72" i="17"/>
  <c r="BN72" i="17" s="1"/>
  <c r="BC72" i="17"/>
  <c r="BM72" i="17" s="1"/>
  <c r="BB72" i="17"/>
  <c r="BL72" i="17" s="1"/>
  <c r="BA72" i="17"/>
  <c r="BK72" i="17" s="1"/>
  <c r="AZ72" i="17"/>
  <c r="BJ72" i="17" s="1"/>
  <c r="AY72" i="17"/>
  <c r="BI72" i="17" s="1"/>
  <c r="BQ72" i="17" s="1"/>
  <c r="AX72" i="17"/>
  <c r="BH72" i="17" s="1"/>
  <c r="AW72" i="17"/>
  <c r="BG72" i="17" s="1"/>
  <c r="AV72" i="17"/>
  <c r="AU72" i="17"/>
  <c r="AT72" i="17"/>
  <c r="AS72" i="17"/>
  <c r="BD71" i="17"/>
  <c r="BN71" i="17" s="1"/>
  <c r="BC71" i="17"/>
  <c r="BM71" i="17" s="1"/>
  <c r="BB71" i="17"/>
  <c r="BL71" i="17" s="1"/>
  <c r="BA71" i="17"/>
  <c r="BK71" i="17" s="1"/>
  <c r="AZ71" i="17"/>
  <c r="BJ71" i="17" s="1"/>
  <c r="BR71" i="17" s="1"/>
  <c r="AY71" i="17"/>
  <c r="BI71" i="17" s="1"/>
  <c r="BQ71" i="17" s="1"/>
  <c r="AX71" i="17"/>
  <c r="BH71" i="17" s="1"/>
  <c r="AW71" i="17"/>
  <c r="BG71" i="17" s="1"/>
  <c r="BO71" i="17" s="1"/>
  <c r="AV71" i="17"/>
  <c r="AU71" i="17"/>
  <c r="AT71" i="17"/>
  <c r="AS71" i="17"/>
  <c r="BD70" i="17"/>
  <c r="BN70" i="17" s="1"/>
  <c r="BC70" i="17"/>
  <c r="BM70" i="17" s="1"/>
  <c r="BB70" i="17"/>
  <c r="BL70" i="17" s="1"/>
  <c r="BA70" i="17"/>
  <c r="BK70" i="17" s="1"/>
  <c r="AZ70" i="17"/>
  <c r="BJ70" i="17" s="1"/>
  <c r="BR70" i="17" s="1"/>
  <c r="AY70" i="17"/>
  <c r="BI70" i="17" s="1"/>
  <c r="BQ70" i="17" s="1"/>
  <c r="AX70" i="17"/>
  <c r="BH70" i="17" s="1"/>
  <c r="BP70" i="17" s="1"/>
  <c r="AW70" i="17"/>
  <c r="BG70" i="17" s="1"/>
  <c r="BO70" i="17" s="1"/>
  <c r="AV70" i="17"/>
  <c r="AU70" i="17"/>
  <c r="AT70" i="17"/>
  <c r="AS70" i="17"/>
  <c r="BR69" i="17"/>
  <c r="BJ69" i="17"/>
  <c r="BH69" i="17"/>
  <c r="BP69" i="17" s="1"/>
  <c r="BD69" i="17"/>
  <c r="BN69" i="17" s="1"/>
  <c r="BC69" i="17"/>
  <c r="BM69" i="17" s="1"/>
  <c r="BB69" i="17"/>
  <c r="BL69" i="17" s="1"/>
  <c r="BA69" i="17"/>
  <c r="BK69" i="17" s="1"/>
  <c r="AZ69" i="17"/>
  <c r="AY69" i="17"/>
  <c r="BI69" i="17" s="1"/>
  <c r="BQ69" i="17" s="1"/>
  <c r="AX69" i="17"/>
  <c r="AW69" i="17"/>
  <c r="BG69" i="17" s="1"/>
  <c r="AV69" i="17"/>
  <c r="AU69" i="17"/>
  <c r="AT69" i="17"/>
  <c r="AS69" i="17"/>
  <c r="BD68" i="17"/>
  <c r="BN68" i="17" s="1"/>
  <c r="BC68" i="17"/>
  <c r="BM68" i="17" s="1"/>
  <c r="BB68" i="17"/>
  <c r="BL68" i="17" s="1"/>
  <c r="BA68" i="17"/>
  <c r="BK68" i="17" s="1"/>
  <c r="AZ68" i="17"/>
  <c r="BJ68" i="17" s="1"/>
  <c r="AY68" i="17"/>
  <c r="BI68" i="17" s="1"/>
  <c r="BQ68" i="17" s="1"/>
  <c r="AX68" i="17"/>
  <c r="BH68" i="17" s="1"/>
  <c r="BP68" i="17" s="1"/>
  <c r="AW68" i="17"/>
  <c r="BG68" i="17" s="1"/>
  <c r="BO68" i="17" s="1"/>
  <c r="AV68" i="17"/>
  <c r="AU68" i="17"/>
  <c r="AT68" i="17"/>
  <c r="AS68" i="17"/>
  <c r="BD67" i="17"/>
  <c r="BN67" i="17" s="1"/>
  <c r="BC67" i="17"/>
  <c r="BM67" i="17" s="1"/>
  <c r="BB67" i="17"/>
  <c r="BL67" i="17" s="1"/>
  <c r="BA67" i="17"/>
  <c r="BK67" i="17" s="1"/>
  <c r="AZ67" i="17"/>
  <c r="BJ67" i="17" s="1"/>
  <c r="BR67" i="17" s="1"/>
  <c r="AY67" i="17"/>
  <c r="BI67" i="17" s="1"/>
  <c r="BQ67" i="17" s="1"/>
  <c r="AX67" i="17"/>
  <c r="BH67" i="17" s="1"/>
  <c r="BP67" i="17" s="1"/>
  <c r="AW67" i="17"/>
  <c r="BG67" i="17" s="1"/>
  <c r="BO67" i="17" s="1"/>
  <c r="AV67" i="17"/>
  <c r="AU67" i="17"/>
  <c r="AT67" i="17"/>
  <c r="AS67" i="17"/>
  <c r="BD66" i="17"/>
  <c r="BN66" i="17" s="1"/>
  <c r="BC66" i="17"/>
  <c r="BM66" i="17" s="1"/>
  <c r="BB66" i="17"/>
  <c r="BL66" i="17" s="1"/>
  <c r="BA66" i="17"/>
  <c r="BK66" i="17" s="1"/>
  <c r="AZ66" i="17"/>
  <c r="BJ66" i="17" s="1"/>
  <c r="BR66" i="17" s="1"/>
  <c r="AY66" i="17"/>
  <c r="BI66" i="17" s="1"/>
  <c r="BQ66" i="17" s="1"/>
  <c r="AX66" i="17"/>
  <c r="BH66" i="17" s="1"/>
  <c r="BP66" i="17" s="1"/>
  <c r="AW66" i="17"/>
  <c r="BG66" i="17" s="1"/>
  <c r="BO66" i="17" s="1"/>
  <c r="AV66" i="17"/>
  <c r="AU66" i="17"/>
  <c r="AT66" i="17"/>
  <c r="AS66" i="17"/>
  <c r="BJ65" i="17"/>
  <c r="BR65" i="17" s="1"/>
  <c r="BD65" i="17"/>
  <c r="BN65" i="17" s="1"/>
  <c r="BC65" i="17"/>
  <c r="BM65" i="17" s="1"/>
  <c r="BB65" i="17"/>
  <c r="BL65" i="17" s="1"/>
  <c r="BA65" i="17"/>
  <c r="BK65" i="17" s="1"/>
  <c r="AZ65" i="17"/>
  <c r="AY65" i="17"/>
  <c r="BI65" i="17" s="1"/>
  <c r="BQ65" i="17" s="1"/>
  <c r="AX65" i="17"/>
  <c r="BH65" i="17" s="1"/>
  <c r="BP65" i="17" s="1"/>
  <c r="AW65" i="17"/>
  <c r="BG65" i="17" s="1"/>
  <c r="BO65" i="17" s="1"/>
  <c r="AV65" i="17"/>
  <c r="AU65" i="17"/>
  <c r="AT65" i="17"/>
  <c r="AS65" i="17"/>
  <c r="BD64" i="17"/>
  <c r="BN64" i="17" s="1"/>
  <c r="BC64" i="17"/>
  <c r="BM64" i="17" s="1"/>
  <c r="BB64" i="17"/>
  <c r="BL64" i="17" s="1"/>
  <c r="BA64" i="17"/>
  <c r="BK64" i="17" s="1"/>
  <c r="AZ64" i="17"/>
  <c r="BJ64" i="17" s="1"/>
  <c r="BR64" i="17" s="1"/>
  <c r="AY64" i="17"/>
  <c r="BI64" i="17" s="1"/>
  <c r="BQ64" i="17" s="1"/>
  <c r="AX64" i="17"/>
  <c r="BH64" i="17" s="1"/>
  <c r="BP64" i="17" s="1"/>
  <c r="AW64" i="17"/>
  <c r="BG64" i="17" s="1"/>
  <c r="BO64" i="17" s="1"/>
  <c r="AV64" i="17"/>
  <c r="AU64" i="17"/>
  <c r="AT64" i="17"/>
  <c r="AS64" i="17"/>
  <c r="CF63" i="17"/>
  <c r="CE63" i="17"/>
  <c r="CD63" i="17"/>
  <c r="CC63" i="17"/>
  <c r="CG63" i="17" s="1"/>
  <c r="BK63" i="17"/>
  <c r="BD63" i="17"/>
  <c r="BN63" i="17" s="1"/>
  <c r="BC63" i="17"/>
  <c r="BM63" i="17" s="1"/>
  <c r="BB63" i="17"/>
  <c r="BL63" i="17" s="1"/>
  <c r="BA63" i="17"/>
  <c r="AZ63" i="17"/>
  <c r="BJ63" i="17" s="1"/>
  <c r="AY63" i="17"/>
  <c r="BI63" i="17" s="1"/>
  <c r="AX63" i="17"/>
  <c r="BH63" i="17" s="1"/>
  <c r="BP63" i="17" s="1"/>
  <c r="AW63" i="17"/>
  <c r="BG63" i="17" s="1"/>
  <c r="BO63" i="17" s="1"/>
  <c r="AV63" i="17"/>
  <c r="AU63" i="17"/>
  <c r="AT63" i="17"/>
  <c r="AS63" i="17"/>
  <c r="P63" i="17"/>
  <c r="N63" i="17"/>
  <c r="BD62" i="17"/>
  <c r="BN62" i="17" s="1"/>
  <c r="BC62" i="17"/>
  <c r="BM62" i="17" s="1"/>
  <c r="BB62" i="17"/>
  <c r="BL62" i="17" s="1"/>
  <c r="BA62" i="17"/>
  <c r="BK62" i="17" s="1"/>
  <c r="AZ62" i="17"/>
  <c r="BJ62" i="17" s="1"/>
  <c r="BR62" i="17" s="1"/>
  <c r="AY62" i="17"/>
  <c r="BI62" i="17" s="1"/>
  <c r="BQ62" i="17" s="1"/>
  <c r="AX62" i="17"/>
  <c r="BH62" i="17" s="1"/>
  <c r="BP62" i="17" s="1"/>
  <c r="AW62" i="17"/>
  <c r="BG62" i="17" s="1"/>
  <c r="BO62" i="17" s="1"/>
  <c r="AV62" i="17"/>
  <c r="AU62" i="17"/>
  <c r="AT62" i="17"/>
  <c r="AS62" i="17"/>
  <c r="BN61" i="17"/>
  <c r="BD61" i="17"/>
  <c r="BC61" i="17"/>
  <c r="BM61" i="17" s="1"/>
  <c r="BB61" i="17"/>
  <c r="BL61" i="17" s="1"/>
  <c r="BA61" i="17"/>
  <c r="BK61" i="17" s="1"/>
  <c r="AZ61" i="17"/>
  <c r="BJ61" i="17" s="1"/>
  <c r="BR61" i="17" s="1"/>
  <c r="AY61" i="17"/>
  <c r="BI61" i="17" s="1"/>
  <c r="AX61" i="17"/>
  <c r="BH61" i="17" s="1"/>
  <c r="BP61" i="17" s="1"/>
  <c r="AW61" i="17"/>
  <c r="BG61" i="17" s="1"/>
  <c r="BO61" i="17" s="1"/>
  <c r="AV61" i="17"/>
  <c r="AU61" i="17"/>
  <c r="AT61" i="17"/>
  <c r="AS61" i="17"/>
  <c r="BM60" i="17"/>
  <c r="BD60" i="17"/>
  <c r="BN60" i="17" s="1"/>
  <c r="BC60" i="17"/>
  <c r="BB60" i="17"/>
  <c r="BL60" i="17" s="1"/>
  <c r="BA60" i="17"/>
  <c r="BK60" i="17" s="1"/>
  <c r="AZ60" i="17"/>
  <c r="BJ60" i="17" s="1"/>
  <c r="BR60" i="17" s="1"/>
  <c r="AY60" i="17"/>
  <c r="BI60" i="17" s="1"/>
  <c r="BQ60" i="17" s="1"/>
  <c r="AX60" i="17"/>
  <c r="BH60" i="17" s="1"/>
  <c r="BP60" i="17" s="1"/>
  <c r="AW60" i="17"/>
  <c r="BG60" i="17" s="1"/>
  <c r="BO60" i="17" s="1"/>
  <c r="AV60" i="17"/>
  <c r="AU60" i="17"/>
  <c r="AT60" i="17"/>
  <c r="AS60" i="17"/>
  <c r="BN59" i="17"/>
  <c r="BI59" i="17"/>
  <c r="BQ59" i="17" s="1"/>
  <c r="BD59" i="17"/>
  <c r="BC59" i="17"/>
  <c r="BM59" i="17" s="1"/>
  <c r="BB59" i="17"/>
  <c r="BL59" i="17" s="1"/>
  <c r="BA59" i="17"/>
  <c r="BK59" i="17" s="1"/>
  <c r="AZ59" i="17"/>
  <c r="BJ59" i="17" s="1"/>
  <c r="BR59" i="17" s="1"/>
  <c r="AY59" i="17"/>
  <c r="AX59" i="17"/>
  <c r="BH59" i="17" s="1"/>
  <c r="BP59" i="17" s="1"/>
  <c r="AW59" i="17"/>
  <c r="BG59" i="17" s="1"/>
  <c r="AV59" i="17"/>
  <c r="AU59" i="17"/>
  <c r="AT59" i="17"/>
  <c r="AS59" i="17"/>
  <c r="BM58" i="17"/>
  <c r="BD58" i="17"/>
  <c r="BN58" i="17" s="1"/>
  <c r="BC58" i="17"/>
  <c r="BB58" i="17"/>
  <c r="BL58" i="17" s="1"/>
  <c r="BA58" i="17"/>
  <c r="BK58" i="17" s="1"/>
  <c r="AZ58" i="17"/>
  <c r="BJ58" i="17" s="1"/>
  <c r="BR58" i="17" s="1"/>
  <c r="AY58" i="17"/>
  <c r="BI58" i="17" s="1"/>
  <c r="BQ58" i="17" s="1"/>
  <c r="AX58" i="17"/>
  <c r="BH58" i="17" s="1"/>
  <c r="BP58" i="17" s="1"/>
  <c r="AW58" i="17"/>
  <c r="BG58" i="17" s="1"/>
  <c r="AV58" i="17"/>
  <c r="AU58" i="17"/>
  <c r="AT58" i="17"/>
  <c r="AS58" i="17"/>
  <c r="BP57" i="17"/>
  <c r="BN57" i="17"/>
  <c r="BD57" i="17"/>
  <c r="BC57" i="17"/>
  <c r="BM57" i="17" s="1"/>
  <c r="BB57" i="17"/>
  <c r="BL57" i="17" s="1"/>
  <c r="BA57" i="17"/>
  <c r="BK57" i="17" s="1"/>
  <c r="AZ57" i="17"/>
  <c r="BJ57" i="17" s="1"/>
  <c r="BR57" i="17" s="1"/>
  <c r="AY57" i="17"/>
  <c r="BI57" i="17" s="1"/>
  <c r="BQ57" i="17" s="1"/>
  <c r="AX57" i="17"/>
  <c r="BH57" i="17" s="1"/>
  <c r="AW57" i="17"/>
  <c r="BG57" i="17" s="1"/>
  <c r="BO57" i="17" s="1"/>
  <c r="AV57" i="17"/>
  <c r="AU57" i="17"/>
  <c r="AT57" i="17"/>
  <c r="AS57" i="17"/>
  <c r="BM56" i="17"/>
  <c r="BD56" i="17"/>
  <c r="BN56" i="17" s="1"/>
  <c r="BC56" i="17"/>
  <c r="BB56" i="17"/>
  <c r="BL56" i="17" s="1"/>
  <c r="BA56" i="17"/>
  <c r="BK56" i="17" s="1"/>
  <c r="AZ56" i="17"/>
  <c r="BJ56" i="17" s="1"/>
  <c r="AY56" i="17"/>
  <c r="BI56" i="17" s="1"/>
  <c r="BQ56" i="17" s="1"/>
  <c r="AX56" i="17"/>
  <c r="BH56" i="17" s="1"/>
  <c r="BP56" i="17" s="1"/>
  <c r="AW56" i="17"/>
  <c r="BG56" i="17" s="1"/>
  <c r="BO56" i="17" s="1"/>
  <c r="AV56" i="17"/>
  <c r="AU56" i="17"/>
  <c r="AT56" i="17"/>
  <c r="AS56" i="17"/>
  <c r="BD55" i="17"/>
  <c r="BN55" i="17" s="1"/>
  <c r="BC55" i="17"/>
  <c r="BM55" i="17" s="1"/>
  <c r="BB55" i="17"/>
  <c r="BL55" i="17" s="1"/>
  <c r="BA55" i="17"/>
  <c r="BK55" i="17" s="1"/>
  <c r="AZ55" i="17"/>
  <c r="BJ55" i="17" s="1"/>
  <c r="AY55" i="17"/>
  <c r="BI55" i="17" s="1"/>
  <c r="AX55" i="17"/>
  <c r="BH55" i="17" s="1"/>
  <c r="AW55" i="17"/>
  <c r="BG55" i="17" s="1"/>
  <c r="AV55" i="17"/>
  <c r="AU55" i="17"/>
  <c r="AT55" i="17"/>
  <c r="AS55" i="17"/>
  <c r="BN54" i="17"/>
  <c r="BD54" i="17"/>
  <c r="BC54" i="17"/>
  <c r="BM54" i="17" s="1"/>
  <c r="BB54" i="17"/>
  <c r="BL54" i="17" s="1"/>
  <c r="BA54" i="17"/>
  <c r="BK54" i="17" s="1"/>
  <c r="AZ54" i="17"/>
  <c r="BJ54" i="17" s="1"/>
  <c r="BR54" i="17" s="1"/>
  <c r="AY54" i="17"/>
  <c r="BI54" i="17" s="1"/>
  <c r="BQ54" i="17" s="1"/>
  <c r="AX54" i="17"/>
  <c r="BH54" i="17" s="1"/>
  <c r="BP54" i="17" s="1"/>
  <c r="AW54" i="17"/>
  <c r="BG54" i="17" s="1"/>
  <c r="BO54" i="17" s="1"/>
  <c r="AV54" i="17"/>
  <c r="AU54" i="17"/>
  <c r="AT54" i="17"/>
  <c r="AS54" i="17"/>
  <c r="CD53" i="17"/>
  <c r="CC53" i="17"/>
  <c r="BL53" i="17"/>
  <c r="BD53" i="17"/>
  <c r="BN53" i="17" s="1"/>
  <c r="BC53" i="17"/>
  <c r="BM53" i="17" s="1"/>
  <c r="BB53" i="17"/>
  <c r="BA53" i="17"/>
  <c r="BK53" i="17" s="1"/>
  <c r="AZ53" i="17"/>
  <c r="BJ53" i="17" s="1"/>
  <c r="BR53" i="17" s="1"/>
  <c r="AY53" i="17"/>
  <c r="BI53" i="17" s="1"/>
  <c r="BQ53" i="17" s="1"/>
  <c r="AX53" i="17"/>
  <c r="BH53" i="17" s="1"/>
  <c r="AW53" i="17"/>
  <c r="BG53" i="17" s="1"/>
  <c r="BO53" i="17" s="1"/>
  <c r="AV53" i="17"/>
  <c r="AU53" i="17"/>
  <c r="AT53" i="17"/>
  <c r="AS53" i="17"/>
  <c r="N53" i="17"/>
  <c r="CF53" i="17" s="1"/>
  <c r="BM52" i="17"/>
  <c r="BD52" i="17"/>
  <c r="BN52" i="17" s="1"/>
  <c r="BC52" i="17"/>
  <c r="BB52" i="17"/>
  <c r="BL52" i="17" s="1"/>
  <c r="BA52" i="17"/>
  <c r="BK52" i="17" s="1"/>
  <c r="AZ52" i="17"/>
  <c r="BJ52" i="17" s="1"/>
  <c r="AY52" i="17"/>
  <c r="BI52" i="17" s="1"/>
  <c r="AX52" i="17"/>
  <c r="BH52" i="17" s="1"/>
  <c r="BP52" i="17" s="1"/>
  <c r="AW52" i="17"/>
  <c r="BG52" i="17" s="1"/>
  <c r="BO52" i="17" s="1"/>
  <c r="AV52" i="17"/>
  <c r="AU52" i="17"/>
  <c r="AT52" i="17"/>
  <c r="AS52" i="17"/>
  <c r="BD51" i="17"/>
  <c r="BN51" i="17" s="1"/>
  <c r="BC51" i="17"/>
  <c r="BM51" i="17" s="1"/>
  <c r="BB51" i="17"/>
  <c r="BL51" i="17" s="1"/>
  <c r="BA51" i="17"/>
  <c r="BK51" i="17" s="1"/>
  <c r="AZ51" i="17"/>
  <c r="BJ51" i="17" s="1"/>
  <c r="BR51" i="17" s="1"/>
  <c r="AY51" i="17"/>
  <c r="BI51" i="17" s="1"/>
  <c r="AX51" i="17"/>
  <c r="BH51" i="17" s="1"/>
  <c r="AW51" i="17"/>
  <c r="BG51" i="17" s="1"/>
  <c r="AV51" i="17"/>
  <c r="AU51" i="17"/>
  <c r="AT51" i="17"/>
  <c r="AS51" i="17"/>
  <c r="BD50" i="17"/>
  <c r="BN50" i="17" s="1"/>
  <c r="BC50" i="17"/>
  <c r="BM50" i="17" s="1"/>
  <c r="BB50" i="17"/>
  <c r="BL50" i="17" s="1"/>
  <c r="BA50" i="17"/>
  <c r="BK50" i="17" s="1"/>
  <c r="AZ50" i="17"/>
  <c r="BJ50" i="17" s="1"/>
  <c r="BR50" i="17" s="1"/>
  <c r="AY50" i="17"/>
  <c r="BI50" i="17" s="1"/>
  <c r="AX50" i="17"/>
  <c r="BH50" i="17" s="1"/>
  <c r="BP50" i="17" s="1"/>
  <c r="AW50" i="17"/>
  <c r="BG50" i="17" s="1"/>
  <c r="BO50" i="17" s="1"/>
  <c r="AV50" i="17"/>
  <c r="AU50" i="17"/>
  <c r="AT50" i="17"/>
  <c r="AS50" i="17"/>
  <c r="BM49" i="17"/>
  <c r="BD49" i="17"/>
  <c r="BN49" i="17" s="1"/>
  <c r="BC49" i="17"/>
  <c r="BB49" i="17"/>
  <c r="BL49" i="17" s="1"/>
  <c r="BA49" i="17"/>
  <c r="BK49" i="17" s="1"/>
  <c r="AZ49" i="17"/>
  <c r="BJ49" i="17" s="1"/>
  <c r="AY49" i="17"/>
  <c r="BI49" i="17" s="1"/>
  <c r="AX49" i="17"/>
  <c r="BH49" i="17" s="1"/>
  <c r="AW49" i="17"/>
  <c r="BG49" i="17" s="1"/>
  <c r="BO49" i="17" s="1"/>
  <c r="AV49" i="17"/>
  <c r="AU49" i="17"/>
  <c r="AT49" i="17"/>
  <c r="AS49" i="17"/>
  <c r="BM48" i="17"/>
  <c r="BD48" i="17"/>
  <c r="BN48" i="17" s="1"/>
  <c r="BC48" i="17"/>
  <c r="BB48" i="17"/>
  <c r="BL48" i="17" s="1"/>
  <c r="BA48" i="17"/>
  <c r="BK48" i="17" s="1"/>
  <c r="AZ48" i="17"/>
  <c r="BJ48" i="17" s="1"/>
  <c r="BR48" i="17" s="1"/>
  <c r="AY48" i="17"/>
  <c r="BI48" i="17" s="1"/>
  <c r="AX48" i="17"/>
  <c r="BH48" i="17" s="1"/>
  <c r="AW48" i="17"/>
  <c r="BG48" i="17" s="1"/>
  <c r="AV48" i="17"/>
  <c r="AU48" i="17"/>
  <c r="AT48" i="17"/>
  <c r="AS48" i="17"/>
  <c r="BM47" i="17"/>
  <c r="BD47" i="17"/>
  <c r="BN47" i="17" s="1"/>
  <c r="BC47" i="17"/>
  <c r="BB47" i="17"/>
  <c r="BL47" i="17" s="1"/>
  <c r="BA47" i="17"/>
  <c r="BK47" i="17" s="1"/>
  <c r="AZ47" i="17"/>
  <c r="BJ47" i="17" s="1"/>
  <c r="AY47" i="17"/>
  <c r="BI47" i="17" s="1"/>
  <c r="BQ47" i="17" s="1"/>
  <c r="AX47" i="17"/>
  <c r="BH47" i="17" s="1"/>
  <c r="BP47" i="17" s="1"/>
  <c r="AW47" i="17"/>
  <c r="BG47" i="17" s="1"/>
  <c r="BO47" i="17" s="1"/>
  <c r="AV47" i="17"/>
  <c r="AU47" i="17"/>
  <c r="AT47" i="17"/>
  <c r="AS47" i="17"/>
  <c r="BD46" i="17"/>
  <c r="BN46" i="17" s="1"/>
  <c r="BC46" i="17"/>
  <c r="BM46" i="17" s="1"/>
  <c r="BB46" i="17"/>
  <c r="BL46" i="17" s="1"/>
  <c r="BA46" i="17"/>
  <c r="BK46" i="17" s="1"/>
  <c r="AZ46" i="17"/>
  <c r="BJ46" i="17" s="1"/>
  <c r="AY46" i="17"/>
  <c r="BI46" i="17" s="1"/>
  <c r="AX46" i="17"/>
  <c r="BH46" i="17" s="1"/>
  <c r="AW46" i="17"/>
  <c r="BG46" i="17" s="1"/>
  <c r="AV46" i="17"/>
  <c r="AU46" i="17"/>
  <c r="AT46" i="17"/>
  <c r="AS46" i="17"/>
  <c r="BD45" i="17"/>
  <c r="BN45" i="17" s="1"/>
  <c r="BC45" i="17"/>
  <c r="BM45" i="17" s="1"/>
  <c r="BB45" i="17"/>
  <c r="BL45" i="17" s="1"/>
  <c r="BA45" i="17"/>
  <c r="BK45" i="17" s="1"/>
  <c r="AZ45" i="17"/>
  <c r="BJ45" i="17" s="1"/>
  <c r="BR45" i="17" s="1"/>
  <c r="AY45" i="17"/>
  <c r="BI45" i="17" s="1"/>
  <c r="AX45" i="17"/>
  <c r="BH45" i="17" s="1"/>
  <c r="BP45" i="17" s="1"/>
  <c r="AW45" i="17"/>
  <c r="BG45" i="17" s="1"/>
  <c r="AV45" i="17"/>
  <c r="AU45" i="17"/>
  <c r="AT45" i="17"/>
  <c r="AS45" i="17"/>
  <c r="BM44" i="17"/>
  <c r="BD44" i="17"/>
  <c r="BN44" i="17" s="1"/>
  <c r="BC44" i="17"/>
  <c r="BB44" i="17"/>
  <c r="BL44" i="17" s="1"/>
  <c r="BA44" i="17"/>
  <c r="BK44" i="17" s="1"/>
  <c r="AZ44" i="17"/>
  <c r="BJ44" i="17" s="1"/>
  <c r="AY44" i="17"/>
  <c r="BI44" i="17" s="1"/>
  <c r="AX44" i="17"/>
  <c r="BH44" i="17" s="1"/>
  <c r="BP44" i="17" s="1"/>
  <c r="AW44" i="17"/>
  <c r="BG44" i="17" s="1"/>
  <c r="BO44" i="17" s="1"/>
  <c r="AV44" i="17"/>
  <c r="AU44" i="17"/>
  <c r="AT44" i="17"/>
  <c r="AS44" i="17"/>
  <c r="CF43" i="17"/>
  <c r="CE43" i="17"/>
  <c r="CD43" i="17"/>
  <c r="CC43" i="17"/>
  <c r="CG43" i="17" s="1"/>
  <c r="BD43" i="17"/>
  <c r="BN43" i="17" s="1"/>
  <c r="BC43" i="17"/>
  <c r="BM43" i="17" s="1"/>
  <c r="BB43" i="17"/>
  <c r="BL43" i="17" s="1"/>
  <c r="BA43" i="17"/>
  <c r="BK43" i="17" s="1"/>
  <c r="AZ43" i="17"/>
  <c r="BJ43" i="17" s="1"/>
  <c r="BR43" i="17" s="1"/>
  <c r="AY43" i="17"/>
  <c r="BI43" i="17" s="1"/>
  <c r="BQ43" i="17" s="1"/>
  <c r="AX43" i="17"/>
  <c r="BH43" i="17" s="1"/>
  <c r="BP43" i="17" s="1"/>
  <c r="AW43" i="17"/>
  <c r="BG43" i="17" s="1"/>
  <c r="AV43" i="17"/>
  <c r="AU43" i="17"/>
  <c r="AT43" i="17"/>
  <c r="AS43" i="17"/>
  <c r="N43" i="17"/>
  <c r="BD42" i="17"/>
  <c r="BN42" i="17" s="1"/>
  <c r="BC42" i="17"/>
  <c r="BM42" i="17" s="1"/>
  <c r="BB42" i="17"/>
  <c r="BL42" i="17" s="1"/>
  <c r="BA42" i="17"/>
  <c r="BK42" i="17" s="1"/>
  <c r="AZ42" i="17"/>
  <c r="BJ42" i="17" s="1"/>
  <c r="AY42" i="17"/>
  <c r="BI42" i="17" s="1"/>
  <c r="BQ42" i="17" s="1"/>
  <c r="AX42" i="17"/>
  <c r="BH42" i="17" s="1"/>
  <c r="AW42" i="17"/>
  <c r="BG42" i="17" s="1"/>
  <c r="BO42" i="17" s="1"/>
  <c r="AV42" i="17"/>
  <c r="AU42" i="17"/>
  <c r="AT42" i="17"/>
  <c r="AS42" i="17"/>
  <c r="BD41" i="17"/>
  <c r="BN41" i="17" s="1"/>
  <c r="BC41" i="17"/>
  <c r="BM41" i="17" s="1"/>
  <c r="BB41" i="17"/>
  <c r="BL41" i="17" s="1"/>
  <c r="BA41" i="17"/>
  <c r="BK41" i="17" s="1"/>
  <c r="AZ41" i="17"/>
  <c r="BJ41" i="17" s="1"/>
  <c r="AY41" i="17"/>
  <c r="BI41" i="17" s="1"/>
  <c r="AX41" i="17"/>
  <c r="BH41" i="17" s="1"/>
  <c r="AW41" i="17"/>
  <c r="BG41" i="17" s="1"/>
  <c r="AV41" i="17"/>
  <c r="AU41" i="17"/>
  <c r="AT41" i="17"/>
  <c r="AS41" i="17"/>
  <c r="BD40" i="17"/>
  <c r="BN40" i="17" s="1"/>
  <c r="BC40" i="17"/>
  <c r="BM40" i="17" s="1"/>
  <c r="BB40" i="17"/>
  <c r="BL40" i="17" s="1"/>
  <c r="BA40" i="17"/>
  <c r="BK40" i="17" s="1"/>
  <c r="AZ40" i="17"/>
  <c r="BJ40" i="17" s="1"/>
  <c r="BR40" i="17" s="1"/>
  <c r="AY40" i="17"/>
  <c r="BI40" i="17" s="1"/>
  <c r="BQ40" i="17" s="1"/>
  <c r="AX40" i="17"/>
  <c r="BH40" i="17" s="1"/>
  <c r="AW40" i="17"/>
  <c r="BG40" i="17" s="1"/>
  <c r="AV40" i="17"/>
  <c r="AU40" i="17"/>
  <c r="AT40" i="17"/>
  <c r="AS40" i="17"/>
  <c r="BL39" i="17"/>
  <c r="BD39" i="17"/>
  <c r="BN39" i="17" s="1"/>
  <c r="BC39" i="17"/>
  <c r="BM39" i="17" s="1"/>
  <c r="BB39" i="17"/>
  <c r="BA39" i="17"/>
  <c r="BK39" i="17" s="1"/>
  <c r="AZ39" i="17"/>
  <c r="BJ39" i="17" s="1"/>
  <c r="AY39" i="17"/>
  <c r="BI39" i="17" s="1"/>
  <c r="AX39" i="17"/>
  <c r="BH39" i="17" s="1"/>
  <c r="AW39" i="17"/>
  <c r="BG39" i="17" s="1"/>
  <c r="BO39" i="17" s="1"/>
  <c r="AV39" i="17"/>
  <c r="AU39" i="17"/>
  <c r="AT39" i="17"/>
  <c r="AS39" i="17"/>
  <c r="BD38" i="17"/>
  <c r="BN38" i="17" s="1"/>
  <c r="BC38" i="17"/>
  <c r="BM38" i="17" s="1"/>
  <c r="BB38" i="17"/>
  <c r="BL38" i="17" s="1"/>
  <c r="BA38" i="17"/>
  <c r="BK38" i="17" s="1"/>
  <c r="AZ38" i="17"/>
  <c r="BJ38" i="17" s="1"/>
  <c r="BR38" i="17" s="1"/>
  <c r="AY38" i="17"/>
  <c r="BI38" i="17" s="1"/>
  <c r="AX38" i="17"/>
  <c r="BH38" i="17" s="1"/>
  <c r="AW38" i="17"/>
  <c r="BG38" i="17" s="1"/>
  <c r="AV38" i="17"/>
  <c r="AU38" i="17"/>
  <c r="AT38" i="17"/>
  <c r="AS38" i="17"/>
  <c r="BL37" i="17"/>
  <c r="BD37" i="17"/>
  <c r="BN37" i="17" s="1"/>
  <c r="BC37" i="17"/>
  <c r="BM37" i="17" s="1"/>
  <c r="BB37" i="17"/>
  <c r="BA37" i="17"/>
  <c r="BK37" i="17" s="1"/>
  <c r="AZ37" i="17"/>
  <c r="BJ37" i="17" s="1"/>
  <c r="BR37" i="17" s="1"/>
  <c r="AY37" i="17"/>
  <c r="BI37" i="17" s="1"/>
  <c r="BQ37" i="17" s="1"/>
  <c r="AX37" i="17"/>
  <c r="BH37" i="17" s="1"/>
  <c r="AW37" i="17"/>
  <c r="BG37" i="17" s="1"/>
  <c r="BO37" i="17" s="1"/>
  <c r="AV37" i="17"/>
  <c r="AU37" i="17"/>
  <c r="AT37" i="17"/>
  <c r="AS37" i="17"/>
  <c r="BL36" i="17"/>
  <c r="BD36" i="17"/>
  <c r="BN36" i="17" s="1"/>
  <c r="BC36" i="17"/>
  <c r="BM36" i="17" s="1"/>
  <c r="BB36" i="17"/>
  <c r="BA36" i="17"/>
  <c r="BK36" i="17" s="1"/>
  <c r="AZ36" i="17"/>
  <c r="BJ36" i="17" s="1"/>
  <c r="AY36" i="17"/>
  <c r="BI36" i="17" s="1"/>
  <c r="AX36" i="17"/>
  <c r="BH36" i="17" s="1"/>
  <c r="AW36" i="17"/>
  <c r="BG36" i="17" s="1"/>
  <c r="BO36" i="17" s="1"/>
  <c r="AV36" i="17"/>
  <c r="AU36" i="17"/>
  <c r="AT36" i="17"/>
  <c r="AS36" i="17"/>
  <c r="BD35" i="17"/>
  <c r="BN35" i="17" s="1"/>
  <c r="BC35" i="17"/>
  <c r="BM35" i="17" s="1"/>
  <c r="BB35" i="17"/>
  <c r="BL35" i="17" s="1"/>
  <c r="BA35" i="17"/>
  <c r="BK35" i="17" s="1"/>
  <c r="AZ35" i="17"/>
  <c r="BJ35" i="17" s="1"/>
  <c r="BR35" i="17" s="1"/>
  <c r="AY35" i="17"/>
  <c r="BI35" i="17" s="1"/>
  <c r="BQ35" i="17" s="1"/>
  <c r="AX35" i="17"/>
  <c r="BH35" i="17" s="1"/>
  <c r="AW35" i="17"/>
  <c r="BG35" i="17" s="1"/>
  <c r="AV35" i="17"/>
  <c r="AU35" i="17"/>
  <c r="AT35" i="17"/>
  <c r="AS35" i="17"/>
  <c r="BD34" i="17"/>
  <c r="BN34" i="17" s="1"/>
  <c r="BC34" i="17"/>
  <c r="BM34" i="17" s="1"/>
  <c r="BB34" i="17"/>
  <c r="BL34" i="17" s="1"/>
  <c r="BA34" i="17"/>
  <c r="BK34" i="17" s="1"/>
  <c r="AZ34" i="17"/>
  <c r="BJ34" i="17" s="1"/>
  <c r="AY34" i="17"/>
  <c r="BI34" i="17" s="1"/>
  <c r="BQ34" i="17" s="1"/>
  <c r="AX34" i="17"/>
  <c r="BH34" i="17" s="1"/>
  <c r="AW34" i="17"/>
  <c r="BG34" i="17" s="1"/>
  <c r="BO34" i="17" s="1"/>
  <c r="AV34" i="17"/>
  <c r="AU34" i="17"/>
  <c r="AT34" i="17"/>
  <c r="AS34" i="17"/>
  <c r="BN33" i="17"/>
  <c r="BD33" i="17"/>
  <c r="BC33" i="17"/>
  <c r="BM33" i="17" s="1"/>
  <c r="BB33" i="17"/>
  <c r="BL33" i="17" s="1"/>
  <c r="BA33" i="17"/>
  <c r="BK33" i="17" s="1"/>
  <c r="AZ33" i="17"/>
  <c r="BJ33" i="17" s="1"/>
  <c r="BR33" i="17" s="1"/>
  <c r="AY33" i="17"/>
  <c r="BI33" i="17" s="1"/>
  <c r="BQ33" i="17" s="1"/>
  <c r="AX33" i="17"/>
  <c r="BH33" i="17" s="1"/>
  <c r="BP33" i="17" s="1"/>
  <c r="AW33" i="17"/>
  <c r="BG33" i="17" s="1"/>
  <c r="BO33" i="17" s="1"/>
  <c r="AV33" i="17"/>
  <c r="AU33" i="17"/>
  <c r="AT33" i="17"/>
  <c r="AS33" i="17"/>
  <c r="N33" i="17"/>
  <c r="BK32" i="17"/>
  <c r="BD32" i="17"/>
  <c r="BN32" i="17" s="1"/>
  <c r="BC32" i="17"/>
  <c r="BM32" i="17" s="1"/>
  <c r="BB32" i="17"/>
  <c r="BL32" i="17" s="1"/>
  <c r="BA32" i="17"/>
  <c r="AZ32" i="17"/>
  <c r="BJ32" i="17" s="1"/>
  <c r="BR32" i="17" s="1"/>
  <c r="AY32" i="17"/>
  <c r="BI32" i="17" s="1"/>
  <c r="BQ32" i="17" s="1"/>
  <c r="AX32" i="17"/>
  <c r="BH32" i="17" s="1"/>
  <c r="BP32" i="17" s="1"/>
  <c r="AW32" i="17"/>
  <c r="BG32" i="17" s="1"/>
  <c r="BO32" i="17" s="1"/>
  <c r="AV32" i="17"/>
  <c r="AU32" i="17"/>
  <c r="AT32" i="17"/>
  <c r="AS32" i="17"/>
  <c r="BK31" i="17"/>
  <c r="BD31" i="17"/>
  <c r="BN31" i="17" s="1"/>
  <c r="BC31" i="17"/>
  <c r="BM31" i="17" s="1"/>
  <c r="BB31" i="17"/>
  <c r="BL31" i="17" s="1"/>
  <c r="BA31" i="17"/>
  <c r="AZ31" i="17"/>
  <c r="BJ31" i="17" s="1"/>
  <c r="AY31" i="17"/>
  <c r="BI31" i="17" s="1"/>
  <c r="BQ31" i="17" s="1"/>
  <c r="AX31" i="17"/>
  <c r="BH31" i="17" s="1"/>
  <c r="BP31" i="17" s="1"/>
  <c r="AW31" i="17"/>
  <c r="BG31" i="17" s="1"/>
  <c r="BO31" i="17" s="1"/>
  <c r="AV31" i="17"/>
  <c r="AU31" i="17"/>
  <c r="AT31" i="17"/>
  <c r="AS31" i="17"/>
  <c r="BK30" i="17"/>
  <c r="BD30" i="17"/>
  <c r="BN30" i="17" s="1"/>
  <c r="BC30" i="17"/>
  <c r="BM30" i="17" s="1"/>
  <c r="BB30" i="17"/>
  <c r="BL30" i="17" s="1"/>
  <c r="BA30" i="17"/>
  <c r="AZ30" i="17"/>
  <c r="BJ30" i="17" s="1"/>
  <c r="AY30" i="17"/>
  <c r="BI30" i="17" s="1"/>
  <c r="AX30" i="17"/>
  <c r="BH30" i="17" s="1"/>
  <c r="BP30" i="17" s="1"/>
  <c r="AW30" i="17"/>
  <c r="BG30" i="17" s="1"/>
  <c r="BO30" i="17" s="1"/>
  <c r="AV30" i="17"/>
  <c r="AU30" i="17"/>
  <c r="AT30" i="17"/>
  <c r="AS30" i="17"/>
  <c r="BK29" i="17"/>
  <c r="BD29" i="17"/>
  <c r="BN29" i="17" s="1"/>
  <c r="BC29" i="17"/>
  <c r="BM29" i="17" s="1"/>
  <c r="BB29" i="17"/>
  <c r="BL29" i="17" s="1"/>
  <c r="BA29" i="17"/>
  <c r="AZ29" i="17"/>
  <c r="BJ29" i="17" s="1"/>
  <c r="AY29" i="17"/>
  <c r="BI29" i="17" s="1"/>
  <c r="AX29" i="17"/>
  <c r="BH29" i="17" s="1"/>
  <c r="AW29" i="17"/>
  <c r="BG29" i="17" s="1"/>
  <c r="BO29" i="17" s="1"/>
  <c r="AV29" i="17"/>
  <c r="AU29" i="17"/>
  <c r="AT29" i="17"/>
  <c r="AS29" i="17"/>
  <c r="BK28" i="17"/>
  <c r="BI28" i="17"/>
  <c r="BD28" i="17"/>
  <c r="BN28" i="17" s="1"/>
  <c r="BC28" i="17"/>
  <c r="BM28" i="17" s="1"/>
  <c r="BB28" i="17"/>
  <c r="BL28" i="17" s="1"/>
  <c r="BA28" i="17"/>
  <c r="AZ28" i="17"/>
  <c r="BJ28" i="17" s="1"/>
  <c r="AY28" i="17"/>
  <c r="AX28" i="17"/>
  <c r="BH28" i="17" s="1"/>
  <c r="AW28" i="17"/>
  <c r="BG28" i="17" s="1"/>
  <c r="BO28" i="17" s="1"/>
  <c r="AV28" i="17"/>
  <c r="AU28" i="17"/>
  <c r="AT28" i="17"/>
  <c r="AS28" i="17"/>
  <c r="BI27" i="17"/>
  <c r="BQ27" i="17" s="1"/>
  <c r="BD27" i="17"/>
  <c r="BN27" i="17" s="1"/>
  <c r="BC27" i="17"/>
  <c r="BM27" i="17" s="1"/>
  <c r="BB27" i="17"/>
  <c r="BL27" i="17" s="1"/>
  <c r="BA27" i="17"/>
  <c r="BK27" i="17" s="1"/>
  <c r="AZ27" i="17"/>
  <c r="BJ27" i="17" s="1"/>
  <c r="AY27" i="17"/>
  <c r="AX27" i="17"/>
  <c r="BH27" i="17" s="1"/>
  <c r="BP27" i="17" s="1"/>
  <c r="AW27" i="17"/>
  <c r="BG27" i="17" s="1"/>
  <c r="BO27" i="17" s="1"/>
  <c r="AV27" i="17"/>
  <c r="AU27" i="17"/>
  <c r="AT27" i="17"/>
  <c r="AS27" i="17"/>
  <c r="BK26" i="17"/>
  <c r="BI26" i="17"/>
  <c r="BQ26" i="17" s="1"/>
  <c r="BD26" i="17"/>
  <c r="BN26" i="17" s="1"/>
  <c r="BC26" i="17"/>
  <c r="BM26" i="17" s="1"/>
  <c r="BB26" i="17"/>
  <c r="BL26" i="17" s="1"/>
  <c r="BA26" i="17"/>
  <c r="AZ26" i="17"/>
  <c r="BJ26" i="17" s="1"/>
  <c r="AY26" i="17"/>
  <c r="AX26" i="17"/>
  <c r="BH26" i="17" s="1"/>
  <c r="BP26" i="17" s="1"/>
  <c r="AW26" i="17"/>
  <c r="BG26" i="17" s="1"/>
  <c r="BO26" i="17" s="1"/>
  <c r="AV26" i="17"/>
  <c r="AU26" i="17"/>
  <c r="AT26" i="17"/>
  <c r="AS26" i="17"/>
  <c r="BD25" i="17"/>
  <c r="BN25" i="17" s="1"/>
  <c r="BC25" i="17"/>
  <c r="BM25" i="17" s="1"/>
  <c r="BB25" i="17"/>
  <c r="BL25" i="17" s="1"/>
  <c r="BA25" i="17"/>
  <c r="BK25" i="17" s="1"/>
  <c r="AZ25" i="17"/>
  <c r="BJ25" i="17" s="1"/>
  <c r="BR25" i="17" s="1"/>
  <c r="AY25" i="17"/>
  <c r="BI25" i="17" s="1"/>
  <c r="BQ25" i="17" s="1"/>
  <c r="AX25" i="17"/>
  <c r="BH25" i="17" s="1"/>
  <c r="BP25" i="17" s="1"/>
  <c r="AW25" i="17"/>
  <c r="BG25" i="17" s="1"/>
  <c r="AV25" i="17"/>
  <c r="AU25" i="17"/>
  <c r="AT25" i="17"/>
  <c r="AS25" i="17"/>
  <c r="BK24" i="17"/>
  <c r="BD24" i="17"/>
  <c r="BN24" i="17" s="1"/>
  <c r="BC24" i="17"/>
  <c r="BM24" i="17" s="1"/>
  <c r="BB24" i="17"/>
  <c r="BL24" i="17" s="1"/>
  <c r="BA24" i="17"/>
  <c r="AZ24" i="17"/>
  <c r="BJ24" i="17" s="1"/>
  <c r="AY24" i="17"/>
  <c r="BI24" i="17" s="1"/>
  <c r="BQ24" i="17" s="1"/>
  <c r="AX24" i="17"/>
  <c r="BH24" i="17" s="1"/>
  <c r="BP24" i="17" s="1"/>
  <c r="AW24" i="17"/>
  <c r="BG24" i="17" s="1"/>
  <c r="BO24" i="17" s="1"/>
  <c r="AV24" i="17"/>
  <c r="AU24" i="17"/>
  <c r="AT24" i="17"/>
  <c r="AS24" i="17"/>
  <c r="CF23" i="17"/>
  <c r="CD23" i="17"/>
  <c r="BI23" i="17"/>
  <c r="BD23" i="17"/>
  <c r="BN23" i="17" s="1"/>
  <c r="BC23" i="17"/>
  <c r="BM23" i="17" s="1"/>
  <c r="BB23" i="17"/>
  <c r="BL23" i="17" s="1"/>
  <c r="BA23" i="17"/>
  <c r="BK23" i="17" s="1"/>
  <c r="AZ23" i="17"/>
  <c r="BJ23" i="17" s="1"/>
  <c r="AY23" i="17"/>
  <c r="AX23" i="17"/>
  <c r="BH23" i="17" s="1"/>
  <c r="BP23" i="17" s="1"/>
  <c r="AW23" i="17"/>
  <c r="BG23" i="17" s="1"/>
  <c r="BO23" i="17" s="1"/>
  <c r="AV23" i="17"/>
  <c r="AU23" i="17"/>
  <c r="AT23" i="17"/>
  <c r="AS23" i="17"/>
  <c r="N23" i="17"/>
  <c r="CC23" i="17" s="1"/>
  <c r="BN22" i="17"/>
  <c r="BK22" i="17"/>
  <c r="BD22" i="17"/>
  <c r="BC22" i="17"/>
  <c r="BM22" i="17" s="1"/>
  <c r="BB22" i="17"/>
  <c r="BL22" i="17" s="1"/>
  <c r="BA22" i="17"/>
  <c r="AZ22" i="17"/>
  <c r="BJ22" i="17" s="1"/>
  <c r="BR22" i="17" s="1"/>
  <c r="AY22" i="17"/>
  <c r="BI22" i="17" s="1"/>
  <c r="AX22" i="17"/>
  <c r="BH22" i="17" s="1"/>
  <c r="BP22" i="17" s="1"/>
  <c r="AW22" i="17"/>
  <c r="BG22" i="17" s="1"/>
  <c r="BO22" i="17" s="1"/>
  <c r="AV22" i="17"/>
  <c r="AU22" i="17"/>
  <c r="AT22" i="17"/>
  <c r="AS22" i="17"/>
  <c r="BD21" i="17"/>
  <c r="BN21" i="17" s="1"/>
  <c r="BC21" i="17"/>
  <c r="BM21" i="17" s="1"/>
  <c r="BB21" i="17"/>
  <c r="BL21" i="17" s="1"/>
  <c r="BA21" i="17"/>
  <c r="BK21" i="17" s="1"/>
  <c r="AZ21" i="17"/>
  <c r="BJ21" i="17" s="1"/>
  <c r="BR21" i="17" s="1"/>
  <c r="AY21" i="17"/>
  <c r="BI21" i="17" s="1"/>
  <c r="BQ21" i="17" s="1"/>
  <c r="AX21" i="17"/>
  <c r="BH21" i="17" s="1"/>
  <c r="BP21" i="17" s="1"/>
  <c r="AW21" i="17"/>
  <c r="BG21" i="17" s="1"/>
  <c r="BO21" i="17" s="1"/>
  <c r="AV21" i="17"/>
  <c r="AU21" i="17"/>
  <c r="AT21" i="17"/>
  <c r="AS21" i="17"/>
  <c r="BN20" i="17"/>
  <c r="BD20" i="17"/>
  <c r="BC20" i="17"/>
  <c r="BM20" i="17" s="1"/>
  <c r="BB20" i="17"/>
  <c r="BL20" i="17" s="1"/>
  <c r="BA20" i="17"/>
  <c r="BK20" i="17" s="1"/>
  <c r="AZ20" i="17"/>
  <c r="BJ20" i="17" s="1"/>
  <c r="BR20" i="17" s="1"/>
  <c r="AY20" i="17"/>
  <c r="BI20" i="17" s="1"/>
  <c r="AX20" i="17"/>
  <c r="BH20" i="17" s="1"/>
  <c r="BP20" i="17" s="1"/>
  <c r="AW20" i="17"/>
  <c r="BG20" i="17" s="1"/>
  <c r="BO20" i="17" s="1"/>
  <c r="AV20" i="17"/>
  <c r="AU20" i="17"/>
  <c r="AT20" i="17"/>
  <c r="AS20" i="17"/>
  <c r="BD19" i="17"/>
  <c r="BN19" i="17" s="1"/>
  <c r="BC19" i="17"/>
  <c r="BM19" i="17" s="1"/>
  <c r="BB19" i="17"/>
  <c r="BL19" i="17" s="1"/>
  <c r="BA19" i="17"/>
  <c r="BK19" i="17" s="1"/>
  <c r="AZ19" i="17"/>
  <c r="BJ19" i="17" s="1"/>
  <c r="BR19" i="17" s="1"/>
  <c r="AY19" i="17"/>
  <c r="BI19" i="17" s="1"/>
  <c r="BQ19" i="17" s="1"/>
  <c r="AX19" i="17"/>
  <c r="BH19" i="17" s="1"/>
  <c r="BP19" i="17" s="1"/>
  <c r="AW19" i="17"/>
  <c r="BG19" i="17" s="1"/>
  <c r="AV19" i="17"/>
  <c r="AU19" i="17"/>
  <c r="AT19" i="17"/>
  <c r="AS19" i="17"/>
  <c r="BD18" i="17"/>
  <c r="BN18" i="17" s="1"/>
  <c r="BC18" i="17"/>
  <c r="BM18" i="17" s="1"/>
  <c r="BB18" i="17"/>
  <c r="BL18" i="17" s="1"/>
  <c r="BA18" i="17"/>
  <c r="BK18" i="17" s="1"/>
  <c r="AZ18" i="17"/>
  <c r="BJ18" i="17" s="1"/>
  <c r="AY18" i="17"/>
  <c r="BI18" i="17" s="1"/>
  <c r="AX18" i="17"/>
  <c r="BH18" i="17" s="1"/>
  <c r="AW18" i="17"/>
  <c r="BG18" i="17" s="1"/>
  <c r="BO18" i="17" s="1"/>
  <c r="AV18" i="17"/>
  <c r="AU18" i="17"/>
  <c r="AT18" i="17"/>
  <c r="AS18" i="17"/>
  <c r="BD17" i="17"/>
  <c r="BN17" i="17" s="1"/>
  <c r="BC17" i="17"/>
  <c r="BM17" i="17" s="1"/>
  <c r="BB17" i="17"/>
  <c r="BL17" i="17" s="1"/>
  <c r="BA17" i="17"/>
  <c r="BK17" i="17" s="1"/>
  <c r="AZ17" i="17"/>
  <c r="BJ17" i="17" s="1"/>
  <c r="BR17" i="17" s="1"/>
  <c r="AY17" i="17"/>
  <c r="BI17" i="17" s="1"/>
  <c r="BQ17" i="17" s="1"/>
  <c r="AX17" i="17"/>
  <c r="BH17" i="17" s="1"/>
  <c r="BP17" i="17" s="1"/>
  <c r="AW17" i="17"/>
  <c r="BG17" i="17" s="1"/>
  <c r="AV17" i="17"/>
  <c r="AU17" i="17"/>
  <c r="AT17" i="17"/>
  <c r="AS17" i="17"/>
  <c r="BD16" i="17"/>
  <c r="BN16" i="17" s="1"/>
  <c r="BC16" i="17"/>
  <c r="BM16" i="17" s="1"/>
  <c r="BB16" i="17"/>
  <c r="BL16" i="17" s="1"/>
  <c r="BA16" i="17"/>
  <c r="BK16" i="17" s="1"/>
  <c r="AZ16" i="17"/>
  <c r="BJ16" i="17" s="1"/>
  <c r="AY16" i="17"/>
  <c r="BI16" i="17" s="1"/>
  <c r="AX16" i="17"/>
  <c r="BH16" i="17" s="1"/>
  <c r="AW16" i="17"/>
  <c r="BG16" i="17" s="1"/>
  <c r="BO16" i="17" s="1"/>
  <c r="AV16" i="17"/>
  <c r="AU16" i="17"/>
  <c r="AT16" i="17"/>
  <c r="AS16" i="17"/>
  <c r="BD15" i="17"/>
  <c r="BN15" i="17" s="1"/>
  <c r="BC15" i="17"/>
  <c r="BM15" i="17" s="1"/>
  <c r="BB15" i="17"/>
  <c r="BL15" i="17" s="1"/>
  <c r="BA15" i="17"/>
  <c r="BK15" i="17" s="1"/>
  <c r="AZ15" i="17"/>
  <c r="BJ15" i="17" s="1"/>
  <c r="BR15" i="17" s="1"/>
  <c r="AY15" i="17"/>
  <c r="BI15" i="17" s="1"/>
  <c r="BQ15" i="17" s="1"/>
  <c r="AX15" i="17"/>
  <c r="BH15" i="17" s="1"/>
  <c r="BP15" i="17" s="1"/>
  <c r="AW15" i="17"/>
  <c r="BG15" i="17" s="1"/>
  <c r="AV15" i="17"/>
  <c r="AU15" i="17"/>
  <c r="AT15" i="17"/>
  <c r="AS15" i="17"/>
  <c r="BD14" i="17"/>
  <c r="BN14" i="17" s="1"/>
  <c r="BC14" i="17"/>
  <c r="BM14" i="17" s="1"/>
  <c r="BB14" i="17"/>
  <c r="BL14" i="17" s="1"/>
  <c r="BA14" i="17"/>
  <c r="BK14" i="17" s="1"/>
  <c r="AZ14" i="17"/>
  <c r="BJ14" i="17" s="1"/>
  <c r="AY14" i="17"/>
  <c r="BI14" i="17" s="1"/>
  <c r="AX14" i="17"/>
  <c r="BH14" i="17" s="1"/>
  <c r="AW14" i="17"/>
  <c r="BG14" i="17" s="1"/>
  <c r="BO14" i="17" s="1"/>
  <c r="AV14" i="17"/>
  <c r="AU14" i="17"/>
  <c r="AT14" i="17"/>
  <c r="AS14" i="17"/>
  <c r="CF13" i="17"/>
  <c r="CE13" i="17"/>
  <c r="CD13" i="17"/>
  <c r="BD13" i="17"/>
  <c r="BN13" i="17" s="1"/>
  <c r="BC13" i="17"/>
  <c r="BM13" i="17" s="1"/>
  <c r="BB13" i="17"/>
  <c r="BL13" i="17" s="1"/>
  <c r="BA13" i="17"/>
  <c r="BK13" i="17" s="1"/>
  <c r="AZ13" i="17"/>
  <c r="BJ13" i="17" s="1"/>
  <c r="AY13" i="17"/>
  <c r="BI13" i="17" s="1"/>
  <c r="AX13" i="17"/>
  <c r="BH13" i="17" s="1"/>
  <c r="AW13" i="17"/>
  <c r="BG13" i="17" s="1"/>
  <c r="AV13" i="17"/>
  <c r="AU13" i="17"/>
  <c r="AT13" i="17"/>
  <c r="AS13" i="17"/>
  <c r="N13" i="17"/>
  <c r="N313" i="17" s="1"/>
  <c r="BQ23" i="17" l="1"/>
  <c r="BP18" i="17"/>
  <c r="BP13" i="17"/>
  <c r="BQ14" i="17"/>
  <c r="BQ16" i="17"/>
  <c r="BQ18" i="17"/>
  <c r="BQ20" i="17"/>
  <c r="BO13" i="17"/>
  <c r="BP16" i="17"/>
  <c r="BQ13" i="17"/>
  <c r="BR14" i="17"/>
  <c r="BR16" i="17"/>
  <c r="BR18" i="17"/>
  <c r="BP14" i="17"/>
  <c r="BR13" i="17"/>
  <c r="BO15" i="17"/>
  <c r="BO17" i="17"/>
  <c r="BO19" i="17"/>
  <c r="BO25" i="17"/>
  <c r="BS23" i="17" s="1"/>
  <c r="BW23" i="17" s="1"/>
  <c r="CA23" i="17" s="1"/>
  <c r="CF33" i="17"/>
  <c r="CE33" i="17"/>
  <c r="CD33" i="17"/>
  <c r="CC33" i="17"/>
  <c r="BP39" i="17"/>
  <c r="BR26" i="17"/>
  <c r="BP28" i="17"/>
  <c r="BT23" i="17" s="1"/>
  <c r="BX23" i="17" s="1"/>
  <c r="BQ28" i="17"/>
  <c r="BP29" i="17"/>
  <c r="BQ30" i="17"/>
  <c r="BR31" i="17"/>
  <c r="BR34" i="17"/>
  <c r="BV33" i="17" s="1"/>
  <c r="BZ33" i="17" s="1"/>
  <c r="BP36" i="17"/>
  <c r="BQ39" i="17"/>
  <c r="BO41" i="17"/>
  <c r="BR42" i="17"/>
  <c r="BQ44" i="17"/>
  <c r="BO46" i="17"/>
  <c r="BR47" i="17"/>
  <c r="BP49" i="17"/>
  <c r="BQ52" i="17"/>
  <c r="BP34" i="17"/>
  <c r="CG53" i="17"/>
  <c r="CG23" i="17"/>
  <c r="BR23" i="17"/>
  <c r="CE23" i="17"/>
  <c r="BR27" i="17"/>
  <c r="BQ29" i="17"/>
  <c r="BR30" i="17"/>
  <c r="BQ36" i="17"/>
  <c r="BO38" i="17"/>
  <c r="BS33" i="17" s="1"/>
  <c r="BW33" i="17" s="1"/>
  <c r="CA33" i="17" s="1"/>
  <c r="BR39" i="17"/>
  <c r="BP41" i="17"/>
  <c r="BR44" i="17"/>
  <c r="BP46" i="17"/>
  <c r="BQ49" i="17"/>
  <c r="BO51" i="17"/>
  <c r="BR52" i="17"/>
  <c r="BO55" i="17"/>
  <c r="BS53" i="17" s="1"/>
  <c r="BW53" i="17" s="1"/>
  <c r="CA53" i="17" s="1"/>
  <c r="BR56" i="17"/>
  <c r="BQ61" i="17"/>
  <c r="CF313" i="17"/>
  <c r="BR28" i="17"/>
  <c r="BR29" i="17"/>
  <c r="BO35" i="17"/>
  <c r="BR36" i="17"/>
  <c r="BP38" i="17"/>
  <c r="BQ41" i="17"/>
  <c r="BQ46" i="17"/>
  <c r="BO48" i="17"/>
  <c r="BR49" i="17"/>
  <c r="BP51" i="17"/>
  <c r="BP55" i="17"/>
  <c r="BO59" i="17"/>
  <c r="BR24" i="17"/>
  <c r="CC13" i="17"/>
  <c r="BQ22" i="17"/>
  <c r="BP35" i="17"/>
  <c r="BQ38" i="17"/>
  <c r="BU33" i="17" s="1"/>
  <c r="BY33" i="17" s="1"/>
  <c r="BO40" i="17"/>
  <c r="BR41" i="17"/>
  <c r="BO43" i="17"/>
  <c r="BS43" i="17" s="1"/>
  <c r="BW43" i="17" s="1"/>
  <c r="CA43" i="17" s="1"/>
  <c r="BO45" i="17"/>
  <c r="BR46" i="17"/>
  <c r="BV43" i="17" s="1"/>
  <c r="BZ43" i="17" s="1"/>
  <c r="BP48" i="17"/>
  <c r="BT43" i="17" s="1"/>
  <c r="BX43" i="17" s="1"/>
  <c r="BQ51" i="17"/>
  <c r="BQ55" i="17"/>
  <c r="BU53" i="17" s="1"/>
  <c r="BY53" i="17" s="1"/>
  <c r="BO58" i="17"/>
  <c r="BQ50" i="17"/>
  <c r="BP40" i="17"/>
  <c r="BQ48" i="17"/>
  <c r="BU43" i="17" s="1"/>
  <c r="BY43" i="17" s="1"/>
  <c r="BR55" i="17"/>
  <c r="BV53" i="17" s="1"/>
  <c r="BZ53" i="17" s="1"/>
  <c r="BR68" i="17"/>
  <c r="BO73" i="17"/>
  <c r="BP42" i="17"/>
  <c r="CD313" i="17"/>
  <c r="CE313" i="17"/>
  <c r="BP37" i="17"/>
  <c r="BT33" i="17" s="1"/>
  <c r="BX33" i="17" s="1"/>
  <c r="BQ45" i="17"/>
  <c r="BP53" i="17"/>
  <c r="BT53" i="17" s="1"/>
  <c r="BX53" i="17" s="1"/>
  <c r="BU93" i="17"/>
  <c r="BY93" i="17" s="1"/>
  <c r="BS113" i="17"/>
  <c r="BW113" i="17" s="1"/>
  <c r="CA113" i="17" s="1"/>
  <c r="CE53" i="17"/>
  <c r="BR74" i="17"/>
  <c r="BP77" i="17"/>
  <c r="BR78" i="17"/>
  <c r="BP81" i="17"/>
  <c r="BR82" i="17"/>
  <c r="BP84" i="17"/>
  <c r="BT83" i="17" s="1"/>
  <c r="BX83" i="17" s="1"/>
  <c r="BQ87" i="17"/>
  <c r="BO89" i="17"/>
  <c r="BR90" i="17"/>
  <c r="BP92" i="17"/>
  <c r="CC93" i="17"/>
  <c r="CG93" i="17" s="1"/>
  <c r="CF93" i="17"/>
  <c r="CE93" i="17"/>
  <c r="BP97" i="17"/>
  <c r="BQ63" i="17"/>
  <c r="BU63" i="17" s="1"/>
  <c r="BY63" i="17" s="1"/>
  <c r="BR63" i="17"/>
  <c r="BO69" i="17"/>
  <c r="BS63" i="17" s="1"/>
  <c r="BW63" i="17" s="1"/>
  <c r="CA63" i="17" s="1"/>
  <c r="BO72" i="17"/>
  <c r="BP76" i="17"/>
  <c r="BR77" i="17"/>
  <c r="BP80" i="17"/>
  <c r="BR81" i="17"/>
  <c r="BR84" i="17"/>
  <c r="BV83" i="17" s="1"/>
  <c r="BZ83" i="17" s="1"/>
  <c r="BP86" i="17"/>
  <c r="BQ89" i="17"/>
  <c r="BO91" i="17"/>
  <c r="BR92" i="17"/>
  <c r="BR97" i="17"/>
  <c r="BV93" i="17" s="1"/>
  <c r="BZ93" i="17" s="1"/>
  <c r="BR101" i="17"/>
  <c r="BP72" i="17"/>
  <c r="BP73" i="17"/>
  <c r="BO75" i="17"/>
  <c r="BO79" i="17"/>
  <c r="BO83" i="17"/>
  <c r="BQ86" i="17"/>
  <c r="BU83" i="17" s="1"/>
  <c r="BY83" i="17" s="1"/>
  <c r="BO88" i="17"/>
  <c r="BR89" i="17"/>
  <c r="BP91" i="17"/>
  <c r="BP105" i="17"/>
  <c r="BT103" i="17" s="1"/>
  <c r="BX103" i="17" s="1"/>
  <c r="BU73" i="17"/>
  <c r="BY73" i="17" s="1"/>
  <c r="BV123" i="17"/>
  <c r="BZ123" i="17" s="1"/>
  <c r="BS143" i="17"/>
  <c r="BW143" i="17" s="1"/>
  <c r="CA143" i="17" s="1"/>
  <c r="BP71" i="17"/>
  <c r="BT63" i="17" s="1"/>
  <c r="BX63" i="17" s="1"/>
  <c r="BR72" i="17"/>
  <c r="BR73" i="17"/>
  <c r="BV73" i="17" s="1"/>
  <c r="BZ73" i="17" s="1"/>
  <c r="BO74" i="17"/>
  <c r="BO78" i="17"/>
  <c r="BO82" i="17"/>
  <c r="BP85" i="17"/>
  <c r="BQ88" i="17"/>
  <c r="BO90" i="17"/>
  <c r="BR91" i="17"/>
  <c r="BO93" i="17"/>
  <c r="BS93" i="17" s="1"/>
  <c r="BW93" i="17" s="1"/>
  <c r="CA93" i="17" s="1"/>
  <c r="BP94" i="17"/>
  <c r="BT93" i="17" s="1"/>
  <c r="BX93" i="17" s="1"/>
  <c r="BP98" i="17"/>
  <c r="CG103" i="17"/>
  <c r="BV163" i="17"/>
  <c r="BZ163" i="17" s="1"/>
  <c r="CD103" i="17"/>
  <c r="BQ159" i="17"/>
  <c r="CE103" i="17"/>
  <c r="BR107" i="17"/>
  <c r="BQ108" i="17"/>
  <c r="BU103" i="17" s="1"/>
  <c r="BY103" i="17" s="1"/>
  <c r="BR109" i="17"/>
  <c r="BP116" i="17"/>
  <c r="BR117" i="17"/>
  <c r="BP120" i="17"/>
  <c r="BR121" i="17"/>
  <c r="BR124" i="17"/>
  <c r="BP126" i="17"/>
  <c r="BP137" i="17"/>
  <c r="CF103" i="17"/>
  <c r="BR104" i="17"/>
  <c r="BV103" i="17" s="1"/>
  <c r="BZ103" i="17" s="1"/>
  <c r="BR108" i="17"/>
  <c r="BO115" i="17"/>
  <c r="BO119" i="17"/>
  <c r="BO123" i="17"/>
  <c r="BS123" i="17" s="1"/>
  <c r="BW123" i="17" s="1"/>
  <c r="CA123" i="17" s="1"/>
  <c r="BQ126" i="17"/>
  <c r="BU123" i="17" s="1"/>
  <c r="BY123" i="17" s="1"/>
  <c r="BP136" i="17"/>
  <c r="BU153" i="17"/>
  <c r="BY153" i="17" s="1"/>
  <c r="BO112" i="17"/>
  <c r="BP113" i="17"/>
  <c r="BP115" i="17"/>
  <c r="BR116" i="17"/>
  <c r="BV113" i="17" s="1"/>
  <c r="BZ113" i="17" s="1"/>
  <c r="BP119" i="17"/>
  <c r="BR120" i="17"/>
  <c r="BP123" i="17"/>
  <c r="BO125" i="17"/>
  <c r="BR126" i="17"/>
  <c r="BV153" i="17"/>
  <c r="BZ153" i="17" s="1"/>
  <c r="BO111" i="17"/>
  <c r="BS103" i="17" s="1"/>
  <c r="BW103" i="17" s="1"/>
  <c r="CA103" i="17" s="1"/>
  <c r="BQ113" i="17"/>
  <c r="BU113" i="17" s="1"/>
  <c r="BY113" i="17" s="1"/>
  <c r="BO114" i="17"/>
  <c r="BO118" i="17"/>
  <c r="BO122" i="17"/>
  <c r="BP125" i="17"/>
  <c r="BO131" i="17"/>
  <c r="BQ146" i="17"/>
  <c r="BR154" i="17"/>
  <c r="BS163" i="17"/>
  <c r="BW163" i="17" s="1"/>
  <c r="CA163" i="17" s="1"/>
  <c r="BP129" i="17"/>
  <c r="BR135" i="17"/>
  <c r="BO159" i="17"/>
  <c r="BP165" i="17"/>
  <c r="BP128" i="17"/>
  <c r="BP141" i="17"/>
  <c r="BQ190" i="17"/>
  <c r="BS203" i="17"/>
  <c r="BW203" i="17" s="1"/>
  <c r="CA203" i="17" s="1"/>
  <c r="BQ151" i="17"/>
  <c r="BP166" i="17"/>
  <c r="CF173" i="17"/>
  <c r="CD173" i="17"/>
  <c r="CC173" i="17"/>
  <c r="CG173" i="17" s="1"/>
  <c r="BT173" i="17"/>
  <c r="BX173" i="17" s="1"/>
  <c r="BR195" i="17"/>
  <c r="BP127" i="17"/>
  <c r="BP134" i="17"/>
  <c r="BT133" i="17" s="1"/>
  <c r="BX133" i="17" s="1"/>
  <c r="BR139" i="17"/>
  <c r="BR141" i="17"/>
  <c r="BV133" i="17" s="1"/>
  <c r="BZ133" i="17" s="1"/>
  <c r="BQ142" i="17"/>
  <c r="BU133" i="17" s="1"/>
  <c r="BY133" i="17" s="1"/>
  <c r="BR146" i="17"/>
  <c r="BV143" i="17" s="1"/>
  <c r="BZ143" i="17" s="1"/>
  <c r="BO161" i="17"/>
  <c r="BP193" i="17"/>
  <c r="BR199" i="17"/>
  <c r="CF133" i="17"/>
  <c r="CE133" i="17"/>
  <c r="CC133" i="17"/>
  <c r="CG133" i="17" s="1"/>
  <c r="BP148" i="17"/>
  <c r="BT143" i="17" s="1"/>
  <c r="BX143" i="17" s="1"/>
  <c r="BP168" i="17"/>
  <c r="BO174" i="17"/>
  <c r="BP130" i="17"/>
  <c r="BO157" i="17"/>
  <c r="BQ189" i="17"/>
  <c r="BQ199" i="17"/>
  <c r="BQ143" i="17"/>
  <c r="BO175" i="17"/>
  <c r="BQ177" i="17"/>
  <c r="BR182" i="17"/>
  <c r="BV173" i="17" s="1"/>
  <c r="BZ173" i="17" s="1"/>
  <c r="BP183" i="17"/>
  <c r="BO184" i="17"/>
  <c r="BS183" i="17" s="1"/>
  <c r="BW183" i="17" s="1"/>
  <c r="CA183" i="17" s="1"/>
  <c r="BR189" i="17"/>
  <c r="BP191" i="17"/>
  <c r="BO192" i="17"/>
  <c r="BP196" i="17"/>
  <c r="BR201" i="17"/>
  <c r="BP204" i="17"/>
  <c r="BT203" i="17" s="1"/>
  <c r="BX203" i="17" s="1"/>
  <c r="BR205" i="17"/>
  <c r="BP211" i="17"/>
  <c r="BS243" i="17"/>
  <c r="BW243" i="17" s="1"/>
  <c r="CA243" i="17" s="1"/>
  <c r="BP167" i="17"/>
  <c r="BT163" i="17" s="1"/>
  <c r="BX163" i="17" s="1"/>
  <c r="BP169" i="17"/>
  <c r="BP171" i="17"/>
  <c r="BO173" i="17"/>
  <c r="BO178" i="17"/>
  <c r="BQ180" i="17"/>
  <c r="BQ183" i="17"/>
  <c r="BU183" i="17" s="1"/>
  <c r="BY183" i="17" s="1"/>
  <c r="BP184" i="17"/>
  <c r="BO185" i="17"/>
  <c r="BR190" i="17"/>
  <c r="BP192" i="17"/>
  <c r="BQ196" i="17"/>
  <c r="BQ200" i="17"/>
  <c r="BP221" i="17"/>
  <c r="BP230" i="17"/>
  <c r="BO154" i="17"/>
  <c r="BS153" i="17" s="1"/>
  <c r="BW153" i="17" s="1"/>
  <c r="CA153" i="17" s="1"/>
  <c r="BO156" i="17"/>
  <c r="BO158" i="17"/>
  <c r="BO160" i="17"/>
  <c r="BO162" i="17"/>
  <c r="CE163" i="17"/>
  <c r="CC163" i="17"/>
  <c r="CG163" i="17" s="1"/>
  <c r="BQ175" i="17"/>
  <c r="BU173" i="17" s="1"/>
  <c r="BY173" i="17" s="1"/>
  <c r="BO181" i="17"/>
  <c r="CE183" i="17"/>
  <c r="CD183" i="17"/>
  <c r="CC183" i="17"/>
  <c r="CG183" i="17" s="1"/>
  <c r="BP185" i="17"/>
  <c r="BO186" i="17"/>
  <c r="BR191" i="17"/>
  <c r="BO193" i="17"/>
  <c r="BS193" i="17" s="1"/>
  <c r="BW193" i="17" s="1"/>
  <c r="CA193" i="17" s="1"/>
  <c r="BP197" i="17"/>
  <c r="BR200" i="17"/>
  <c r="BR207" i="17"/>
  <c r="BV203" i="17" s="1"/>
  <c r="BZ203" i="17" s="1"/>
  <c r="BO210" i="17"/>
  <c r="BQ259" i="17"/>
  <c r="BQ131" i="17"/>
  <c r="BR134" i="17"/>
  <c r="BR138" i="17"/>
  <c r="BR142" i="17"/>
  <c r="BO176" i="17"/>
  <c r="BQ178" i="17"/>
  <c r="BR184" i="17"/>
  <c r="BP186" i="17"/>
  <c r="BO187" i="17"/>
  <c r="BR192" i="17"/>
  <c r="BQ197" i="17"/>
  <c r="BP206" i="17"/>
  <c r="BP210" i="17"/>
  <c r="BP223" i="17"/>
  <c r="BV183" i="17"/>
  <c r="BZ183" i="17" s="1"/>
  <c r="BQ193" i="17"/>
  <c r="BU193" i="17" s="1"/>
  <c r="BY193" i="17" s="1"/>
  <c r="BS233" i="17"/>
  <c r="BW233" i="17" s="1"/>
  <c r="CA233" i="17" s="1"/>
  <c r="BV193" i="17"/>
  <c r="BZ193" i="17" s="1"/>
  <c r="BT213" i="17"/>
  <c r="BX213" i="17" s="1"/>
  <c r="BU203" i="17"/>
  <c r="BY203" i="17" s="1"/>
  <c r="BP212" i="17"/>
  <c r="BQ213" i="17"/>
  <c r="BO216" i="17"/>
  <c r="BQ218" i="17"/>
  <c r="BQ227" i="17"/>
  <c r="BU223" i="17" s="1"/>
  <c r="BY223" i="17" s="1"/>
  <c r="BU233" i="17"/>
  <c r="BY233" i="17" s="1"/>
  <c r="CE223" i="17"/>
  <c r="CD223" i="17"/>
  <c r="BQ231" i="17"/>
  <c r="BR244" i="17"/>
  <c r="CE193" i="17"/>
  <c r="BO214" i="17"/>
  <c r="BS213" i="17" s="1"/>
  <c r="BW213" i="17" s="1"/>
  <c r="CA213" i="17" s="1"/>
  <c r="BQ216" i="17"/>
  <c r="BO222" i="17"/>
  <c r="BO224" i="17"/>
  <c r="BS223" i="17" s="1"/>
  <c r="BW223" i="17" s="1"/>
  <c r="CA223" i="17" s="1"/>
  <c r="BR230" i="17"/>
  <c r="BP231" i="17"/>
  <c r="BP235" i="17"/>
  <c r="BT233" i="17" s="1"/>
  <c r="BX233" i="17" s="1"/>
  <c r="BR250" i="17"/>
  <c r="BO217" i="17"/>
  <c r="BQ219" i="17"/>
  <c r="BP224" i="17"/>
  <c r="BP248" i="17"/>
  <c r="BT243" i="17" s="1"/>
  <c r="BX243" i="17" s="1"/>
  <c r="BQ214" i="17"/>
  <c r="BO220" i="17"/>
  <c r="BQ222" i="17"/>
  <c r="CC223" i="17"/>
  <c r="CG223" i="17" s="1"/>
  <c r="BO225" i="17"/>
  <c r="BU253" i="17"/>
  <c r="BY253" i="17" s="1"/>
  <c r="BP264" i="17"/>
  <c r="CF213" i="17"/>
  <c r="CC213" i="17"/>
  <c r="CG213" i="17" s="1"/>
  <c r="BO215" i="17"/>
  <c r="BQ217" i="17"/>
  <c r="CF223" i="17"/>
  <c r="BR224" i="17"/>
  <c r="BV223" i="17" s="1"/>
  <c r="BZ223" i="17" s="1"/>
  <c r="BP225" i="17"/>
  <c r="BP246" i="17"/>
  <c r="BR248" i="17"/>
  <c r="BO218" i="17"/>
  <c r="BQ220" i="17"/>
  <c r="BO226" i="17"/>
  <c r="BR236" i="17"/>
  <c r="BO254" i="17"/>
  <c r="BS253" i="17" s="1"/>
  <c r="BW253" i="17" s="1"/>
  <c r="CA253" i="17" s="1"/>
  <c r="BR263" i="17"/>
  <c r="BV263" i="17" s="1"/>
  <c r="BZ263" i="17" s="1"/>
  <c r="BU283" i="17"/>
  <c r="BY283" i="17" s="1"/>
  <c r="BR234" i="17"/>
  <c r="BR243" i="17"/>
  <c r="BQ245" i="17"/>
  <c r="BQ247" i="17"/>
  <c r="BQ249" i="17"/>
  <c r="BQ251" i="17"/>
  <c r="BP253" i="17"/>
  <c r="BT253" i="17" s="1"/>
  <c r="BX253" i="17" s="1"/>
  <c r="BQ271" i="17"/>
  <c r="BU263" i="17" s="1"/>
  <c r="BY263" i="17" s="1"/>
  <c r="BR228" i="17"/>
  <c r="BR232" i="17"/>
  <c r="BR239" i="17"/>
  <c r="BR241" i="17"/>
  <c r="BV233" i="17" s="1"/>
  <c r="BZ233" i="17" s="1"/>
  <c r="CD263" i="17"/>
  <c r="BO273" i="17"/>
  <c r="BS273" i="17" s="1"/>
  <c r="BW273" i="17" s="1"/>
  <c r="CA273" i="17" s="1"/>
  <c r="BP278" i="17"/>
  <c r="BP281" i="17"/>
  <c r="BT273" i="17" s="1"/>
  <c r="BX273" i="17" s="1"/>
  <c r="BQ288" i="17"/>
  <c r="BP242" i="17"/>
  <c r="BR253" i="17"/>
  <c r="BR255" i="17"/>
  <c r="BR257" i="17"/>
  <c r="BR259" i="17"/>
  <c r="BQ275" i="17"/>
  <c r="BU273" i="17" s="1"/>
  <c r="BY273" i="17" s="1"/>
  <c r="BR227" i="17"/>
  <c r="BR231" i="17"/>
  <c r="BO262" i="17"/>
  <c r="BR267" i="17"/>
  <c r="BP268" i="17"/>
  <c r="BO274" i="17"/>
  <c r="BO277" i="17"/>
  <c r="BR278" i="17"/>
  <c r="BV273" i="17" s="1"/>
  <c r="BZ273" i="17" s="1"/>
  <c r="BP240" i="17"/>
  <c r="BR242" i="17"/>
  <c r="BQ244" i="17"/>
  <c r="BU243" i="17" s="1"/>
  <c r="BY243" i="17" s="1"/>
  <c r="BQ246" i="17"/>
  <c r="BQ248" i="17"/>
  <c r="BQ250" i="17"/>
  <c r="BQ252" i="17"/>
  <c r="BO265" i="17"/>
  <c r="BS263" i="17" s="1"/>
  <c r="BW263" i="17" s="1"/>
  <c r="CA263" i="17" s="1"/>
  <c r="CC273" i="17"/>
  <c r="CG273" i="17" s="1"/>
  <c r="CF273" i="17"/>
  <c r="CE273" i="17"/>
  <c r="CD273" i="17"/>
  <c r="BV303" i="17"/>
  <c r="BZ303" i="17" s="1"/>
  <c r="BR272" i="17"/>
  <c r="BR285" i="17"/>
  <c r="BO287" i="17"/>
  <c r="BR295" i="17"/>
  <c r="BP299" i="17"/>
  <c r="BQ302" i="17"/>
  <c r="BR269" i="17"/>
  <c r="BO284" i="17"/>
  <c r="BS283" i="17" s="1"/>
  <c r="BW283" i="17" s="1"/>
  <c r="CA283" i="17" s="1"/>
  <c r="BO288" i="17"/>
  <c r="BR294" i="17"/>
  <c r="BV293" i="17" s="1"/>
  <c r="BZ293" i="17" s="1"/>
  <c r="BQ299" i="17"/>
  <c r="BO301" i="17"/>
  <c r="BR302" i="17"/>
  <c r="BQ306" i="17"/>
  <c r="BR266" i="17"/>
  <c r="BR286" i="17"/>
  <c r="BO289" i="17"/>
  <c r="BO298" i="17"/>
  <c r="BR299" i="17"/>
  <c r="BP301" i="17"/>
  <c r="BO305" i="17"/>
  <c r="BR306" i="17"/>
  <c r="BP308" i="17"/>
  <c r="BT303" i="17" s="1"/>
  <c r="BX303" i="17" s="1"/>
  <c r="BQ311" i="17"/>
  <c r="BP263" i="17"/>
  <c r="BR271" i="17"/>
  <c r="BR287" i="17"/>
  <c r="BO290" i="17"/>
  <c r="BO292" i="17"/>
  <c r="BO297" i="17"/>
  <c r="BS293" i="17" s="1"/>
  <c r="BW293" i="17" s="1"/>
  <c r="CA293" i="17" s="1"/>
  <c r="BP298" i="17"/>
  <c r="BT293" i="17" s="1"/>
  <c r="BX293" i="17" s="1"/>
  <c r="BQ301" i="17"/>
  <c r="BP305" i="17"/>
  <c r="BQ308" i="17"/>
  <c r="BO310" i="17"/>
  <c r="BR311" i="17"/>
  <c r="BO291" i="17"/>
  <c r="BO303" i="17"/>
  <c r="BS303" i="17" s="1"/>
  <c r="BW303" i="17" s="1"/>
  <c r="CA303" i="17" s="1"/>
  <c r="BQ305" i="17"/>
  <c r="BO307" i="17"/>
  <c r="BR308" i="17"/>
  <c r="BP310" i="17"/>
  <c r="BR283" i="17"/>
  <c r="BO285" i="17"/>
  <c r="BU293" i="17"/>
  <c r="BY293" i="17" s="1"/>
  <c r="BP300" i="17"/>
  <c r="BO304" i="17"/>
  <c r="BR305" i="17"/>
  <c r="BP307" i="17"/>
  <c r="BQ310" i="17"/>
  <c r="BO312" i="17"/>
  <c r="CE293" i="17"/>
  <c r="CD293" i="17"/>
  <c r="CC293" i="17"/>
  <c r="CG293" i="17" s="1"/>
  <c r="BU303" i="17"/>
  <c r="BY303" i="17" s="1"/>
  <c r="CC303" i="17"/>
  <c r="CG303" i="17" s="1"/>
  <c r="BT113" i="17" l="1"/>
  <c r="BX113" i="17" s="1"/>
  <c r="BS83" i="17"/>
  <c r="BW83" i="17" s="1"/>
  <c r="CA83" i="17" s="1"/>
  <c r="BV283" i="17"/>
  <c r="BZ283" i="17" s="1"/>
  <c r="BV253" i="17"/>
  <c r="BZ253" i="17" s="1"/>
  <c r="BT223" i="17"/>
  <c r="BX223" i="17" s="1"/>
  <c r="BT183" i="17"/>
  <c r="BX183" i="17" s="1"/>
  <c r="CC313" i="17"/>
  <c r="CG13" i="17"/>
  <c r="CG313" i="17" s="1"/>
  <c r="BT13" i="17"/>
  <c r="BV243" i="17"/>
  <c r="BZ243" i="17" s="1"/>
  <c r="BS173" i="17"/>
  <c r="BW173" i="17" s="1"/>
  <c r="CA173" i="17" s="1"/>
  <c r="BT193" i="17"/>
  <c r="BX193" i="17" s="1"/>
  <c r="BS73" i="17"/>
  <c r="BW73" i="17" s="1"/>
  <c r="CA73" i="17" s="1"/>
  <c r="BU13" i="17"/>
  <c r="BT123" i="17"/>
  <c r="BX123" i="17" s="1"/>
  <c r="BT73" i="17"/>
  <c r="BX73" i="17" s="1"/>
  <c r="BV63" i="17"/>
  <c r="BZ63" i="17" s="1"/>
  <c r="BT263" i="17"/>
  <c r="BX263" i="17" s="1"/>
  <c r="BU213" i="17"/>
  <c r="BY213" i="17" s="1"/>
  <c r="BV23" i="17"/>
  <c r="BZ23" i="17" s="1"/>
  <c r="CG33" i="17"/>
  <c r="BS13" i="17"/>
  <c r="BU23" i="17"/>
  <c r="BY23" i="17" s="1"/>
  <c r="BU143" i="17"/>
  <c r="BY143" i="17" s="1"/>
  <c r="BV13" i="17"/>
  <c r="BS313" i="17" l="1"/>
  <c r="BW13" i="17"/>
  <c r="BU313" i="17"/>
  <c r="BY13" i="17"/>
  <c r="BY313" i="17" s="1"/>
  <c r="BV313" i="17"/>
  <c r="BZ13" i="17"/>
  <c r="BZ313" i="17" s="1"/>
  <c r="BT313" i="17"/>
  <c r="BX13" i="17"/>
  <c r="BX313" i="17" s="1"/>
  <c r="BW313" i="17" l="1"/>
  <c r="CA13" i="17"/>
  <c r="CA313" i="17" s="1"/>
  <c r="AV47" i="16"/>
  <c r="AU47" i="16"/>
  <c r="AT47" i="16"/>
  <c r="AS47" i="16"/>
  <c r="AH47" i="16"/>
  <c r="AD47" i="16"/>
  <c r="AC47" i="16"/>
  <c r="AB47" i="16"/>
  <c r="AA47" i="16"/>
  <c r="W47" i="16"/>
  <c r="T47" i="16"/>
  <c r="S47" i="16"/>
  <c r="R47" i="16"/>
  <c r="Q47" i="16"/>
  <c r="N47" i="16"/>
  <c r="L47" i="16"/>
  <c r="K47" i="16"/>
  <c r="J47" i="16"/>
  <c r="I47" i="16"/>
  <c r="G47" i="16"/>
  <c r="BN46" i="16"/>
  <c r="BM46" i="16"/>
  <c r="BL46" i="16"/>
  <c r="BI46" i="16"/>
  <c r="BQ46" i="16" s="1"/>
  <c r="BH46" i="16"/>
  <c r="BP46" i="16" s="1"/>
  <c r="BG46" i="16"/>
  <c r="BD46" i="16"/>
  <c r="BC46" i="16"/>
  <c r="BB46" i="16"/>
  <c r="BA46" i="16"/>
  <c r="BK46" i="16" s="1"/>
  <c r="BO46" i="16" s="1"/>
  <c r="AZ46" i="16"/>
  <c r="BJ46" i="16" s="1"/>
  <c r="BR46" i="16" s="1"/>
  <c r="AY46" i="16"/>
  <c r="AX46" i="16"/>
  <c r="AW46" i="16"/>
  <c r="AV46" i="16"/>
  <c r="AU46" i="16"/>
  <c r="AT46" i="16"/>
  <c r="AS46" i="16"/>
  <c r="BN45" i="16"/>
  <c r="BM45" i="16"/>
  <c r="BL45" i="16"/>
  <c r="BI45" i="16"/>
  <c r="BQ45" i="16" s="1"/>
  <c r="BH45" i="16"/>
  <c r="BP45" i="16" s="1"/>
  <c r="BG45" i="16"/>
  <c r="BD45" i="16"/>
  <c r="BC45" i="16"/>
  <c r="BB45" i="16"/>
  <c r="BA45" i="16"/>
  <c r="BK45" i="16" s="1"/>
  <c r="BO45" i="16" s="1"/>
  <c r="AZ45" i="16"/>
  <c r="BJ45" i="16" s="1"/>
  <c r="BR45" i="16" s="1"/>
  <c r="AY45" i="16"/>
  <c r="AX45" i="16"/>
  <c r="AW45" i="16"/>
  <c r="AV45" i="16"/>
  <c r="AU45" i="16"/>
  <c r="AT45" i="16"/>
  <c r="AS45" i="16"/>
  <c r="BN44" i="16"/>
  <c r="BM44" i="16"/>
  <c r="BL44" i="16"/>
  <c r="BI44" i="16"/>
  <c r="BQ44" i="16" s="1"/>
  <c r="BH44" i="16"/>
  <c r="BP44" i="16" s="1"/>
  <c r="BG44" i="16"/>
  <c r="BO44" i="16" s="1"/>
  <c r="BD44" i="16"/>
  <c r="BC44" i="16"/>
  <c r="BB44" i="16"/>
  <c r="BA44" i="16"/>
  <c r="BK44" i="16" s="1"/>
  <c r="AZ44" i="16"/>
  <c r="BJ44" i="16" s="1"/>
  <c r="BR44" i="16" s="1"/>
  <c r="AY44" i="16"/>
  <c r="AX44" i="16"/>
  <c r="AW44" i="16"/>
  <c r="AV44" i="16"/>
  <c r="AU44" i="16"/>
  <c r="AT44" i="16"/>
  <c r="AS44" i="16"/>
  <c r="CG43" i="16"/>
  <c r="CF43" i="16"/>
  <c r="CE43" i="16"/>
  <c r="CD43" i="16"/>
  <c r="CC43" i="16"/>
  <c r="BN43" i="16"/>
  <c r="BM43" i="16"/>
  <c r="BL43" i="16"/>
  <c r="BK43" i="16"/>
  <c r="BI43" i="16"/>
  <c r="BQ43" i="16" s="1"/>
  <c r="BU43" i="16" s="1"/>
  <c r="BY43" i="16" s="1"/>
  <c r="BH43" i="16"/>
  <c r="BP43" i="16" s="1"/>
  <c r="BT43" i="16" s="1"/>
  <c r="BX43" i="16" s="1"/>
  <c r="BG43" i="16"/>
  <c r="BO43" i="16" s="1"/>
  <c r="BS43" i="16" s="1"/>
  <c r="BW43" i="16" s="1"/>
  <c r="CA43" i="16" s="1"/>
  <c r="BD43" i="16"/>
  <c r="BC43" i="16"/>
  <c r="BB43" i="16"/>
  <c r="BA43" i="16"/>
  <c r="AZ43" i="16"/>
  <c r="BJ43" i="16" s="1"/>
  <c r="BR43" i="16" s="1"/>
  <c r="BV43" i="16" s="1"/>
  <c r="BZ43" i="16" s="1"/>
  <c r="AY43" i="16"/>
  <c r="AX43" i="16"/>
  <c r="AW43" i="16"/>
  <c r="AV43" i="16"/>
  <c r="AU43" i="16"/>
  <c r="AT43" i="16"/>
  <c r="AS43" i="16"/>
  <c r="BN42" i="16"/>
  <c r="BM42" i="16"/>
  <c r="BL42" i="16"/>
  <c r="BK42" i="16"/>
  <c r="BI42" i="16"/>
  <c r="BQ42" i="16" s="1"/>
  <c r="BH42" i="16"/>
  <c r="BP42" i="16" s="1"/>
  <c r="BG42" i="16"/>
  <c r="BO42" i="16" s="1"/>
  <c r="BD42" i="16"/>
  <c r="BC42" i="16"/>
  <c r="BB42" i="16"/>
  <c r="BA42" i="16"/>
  <c r="AZ42" i="16"/>
  <c r="BJ42" i="16" s="1"/>
  <c r="BR42" i="16" s="1"/>
  <c r="AY42" i="16"/>
  <c r="AX42" i="16"/>
  <c r="AW42" i="16"/>
  <c r="AV42" i="16"/>
  <c r="AU42" i="16"/>
  <c r="AT42" i="16"/>
  <c r="AS42" i="16"/>
  <c r="BN41" i="16"/>
  <c r="BM41" i="16"/>
  <c r="BL41" i="16"/>
  <c r="BI41" i="16"/>
  <c r="BQ41" i="16" s="1"/>
  <c r="BH41" i="16"/>
  <c r="BP41" i="16" s="1"/>
  <c r="BG41" i="16"/>
  <c r="BD41" i="16"/>
  <c r="BC41" i="16"/>
  <c r="BB41" i="16"/>
  <c r="BA41" i="16"/>
  <c r="BK41" i="16" s="1"/>
  <c r="AZ41" i="16"/>
  <c r="BJ41" i="16" s="1"/>
  <c r="BR41" i="16" s="1"/>
  <c r="AY41" i="16"/>
  <c r="AX41" i="16"/>
  <c r="AW41" i="16"/>
  <c r="AV41" i="16"/>
  <c r="AU41" i="16"/>
  <c r="AT41" i="16"/>
  <c r="AS41" i="16"/>
  <c r="BN40" i="16"/>
  <c r="BM40" i="16"/>
  <c r="BL40" i="16"/>
  <c r="BI40" i="16"/>
  <c r="BQ40" i="16" s="1"/>
  <c r="BH40" i="16"/>
  <c r="BP40" i="16" s="1"/>
  <c r="BG40" i="16"/>
  <c r="BO40" i="16" s="1"/>
  <c r="BD40" i="16"/>
  <c r="BC40" i="16"/>
  <c r="BB40" i="16"/>
  <c r="BA40" i="16"/>
  <c r="BK40" i="16" s="1"/>
  <c r="AZ40" i="16"/>
  <c r="BJ40" i="16" s="1"/>
  <c r="BR40" i="16" s="1"/>
  <c r="AY40" i="16"/>
  <c r="AX40" i="16"/>
  <c r="AW40" i="16"/>
  <c r="AV40" i="16"/>
  <c r="AU40" i="16"/>
  <c r="AT40" i="16"/>
  <c r="AS40" i="16"/>
  <c r="BN39" i="16"/>
  <c r="BM39" i="16"/>
  <c r="BL39" i="16"/>
  <c r="BI39" i="16"/>
  <c r="BQ39" i="16" s="1"/>
  <c r="BH39" i="16"/>
  <c r="BP39" i="16" s="1"/>
  <c r="BG39" i="16"/>
  <c r="BO39" i="16" s="1"/>
  <c r="BD39" i="16"/>
  <c r="BC39" i="16"/>
  <c r="BB39" i="16"/>
  <c r="BA39" i="16"/>
  <c r="BK39" i="16" s="1"/>
  <c r="AZ39" i="16"/>
  <c r="BJ39" i="16" s="1"/>
  <c r="BR39" i="16" s="1"/>
  <c r="AY39" i="16"/>
  <c r="AX39" i="16"/>
  <c r="AW39" i="16"/>
  <c r="AV39" i="16"/>
  <c r="AU39" i="16"/>
  <c r="AT39" i="16"/>
  <c r="AS39" i="16"/>
  <c r="BN38" i="16"/>
  <c r="BM38" i="16"/>
  <c r="BL38" i="16"/>
  <c r="BK38" i="16"/>
  <c r="BI38" i="16"/>
  <c r="BQ38" i="16" s="1"/>
  <c r="BH38" i="16"/>
  <c r="BP38" i="16" s="1"/>
  <c r="BG38" i="16"/>
  <c r="BO38" i="16" s="1"/>
  <c r="BD38" i="16"/>
  <c r="BC38" i="16"/>
  <c r="BB38" i="16"/>
  <c r="BA38" i="16"/>
  <c r="AZ38" i="16"/>
  <c r="BJ38" i="16" s="1"/>
  <c r="BR38" i="16" s="1"/>
  <c r="AY38" i="16"/>
  <c r="AX38" i="16"/>
  <c r="AW38" i="16"/>
  <c r="AV38" i="16"/>
  <c r="AU38" i="16"/>
  <c r="AT38" i="16"/>
  <c r="AS38" i="16"/>
  <c r="BN37" i="16"/>
  <c r="BM37" i="16"/>
  <c r="BL37" i="16"/>
  <c r="BI37" i="16"/>
  <c r="BQ37" i="16" s="1"/>
  <c r="BH37" i="16"/>
  <c r="BP37" i="16" s="1"/>
  <c r="BG37" i="16"/>
  <c r="BD37" i="16"/>
  <c r="BC37" i="16"/>
  <c r="BB37" i="16"/>
  <c r="BA37" i="16"/>
  <c r="BK37" i="16" s="1"/>
  <c r="AZ37" i="16"/>
  <c r="BJ37" i="16" s="1"/>
  <c r="BR37" i="16" s="1"/>
  <c r="AY37" i="16"/>
  <c r="AX37" i="16"/>
  <c r="AW37" i="16"/>
  <c r="AV37" i="16"/>
  <c r="AU37" i="16"/>
  <c r="AT37" i="16"/>
  <c r="AS37" i="16"/>
  <c r="BN36" i="16"/>
  <c r="BM36" i="16"/>
  <c r="BL36" i="16"/>
  <c r="BI36" i="16"/>
  <c r="BQ36" i="16" s="1"/>
  <c r="BH36" i="16"/>
  <c r="BP36" i="16" s="1"/>
  <c r="BG36" i="16"/>
  <c r="BO36" i="16" s="1"/>
  <c r="BD36" i="16"/>
  <c r="BC36" i="16"/>
  <c r="BB36" i="16"/>
  <c r="BA36" i="16"/>
  <c r="BK36" i="16" s="1"/>
  <c r="AZ36" i="16"/>
  <c r="BJ36" i="16" s="1"/>
  <c r="BR36" i="16" s="1"/>
  <c r="AY36" i="16"/>
  <c r="AX36" i="16"/>
  <c r="AW36" i="16"/>
  <c r="AV36" i="16"/>
  <c r="AU36" i="16"/>
  <c r="AT36" i="16"/>
  <c r="AS36" i="16"/>
  <c r="BN35" i="16"/>
  <c r="BM35" i="16"/>
  <c r="BL35" i="16"/>
  <c r="BI35" i="16"/>
  <c r="BQ35" i="16" s="1"/>
  <c r="BH35" i="16"/>
  <c r="BP35" i="16" s="1"/>
  <c r="BG35" i="16"/>
  <c r="BO35" i="16" s="1"/>
  <c r="BD35" i="16"/>
  <c r="BC35" i="16"/>
  <c r="BB35" i="16"/>
  <c r="BA35" i="16"/>
  <c r="BK35" i="16" s="1"/>
  <c r="AZ35" i="16"/>
  <c r="BJ35" i="16" s="1"/>
  <c r="BR35" i="16" s="1"/>
  <c r="AY35" i="16"/>
  <c r="AX35" i="16"/>
  <c r="AW35" i="16"/>
  <c r="AV35" i="16"/>
  <c r="AU35" i="16"/>
  <c r="AT35" i="16"/>
  <c r="AS35" i="16"/>
  <c r="BN34" i="16"/>
  <c r="BM34" i="16"/>
  <c r="BL34" i="16"/>
  <c r="BI34" i="16"/>
  <c r="BQ34" i="16" s="1"/>
  <c r="BH34" i="16"/>
  <c r="BP34" i="16" s="1"/>
  <c r="BG34" i="16"/>
  <c r="BD34" i="16"/>
  <c r="BC34" i="16"/>
  <c r="BB34" i="16"/>
  <c r="BA34" i="16"/>
  <c r="BK34" i="16" s="1"/>
  <c r="AZ34" i="16"/>
  <c r="BJ34" i="16" s="1"/>
  <c r="BR34" i="16" s="1"/>
  <c r="AY34" i="16"/>
  <c r="AX34" i="16"/>
  <c r="AW34" i="16"/>
  <c r="AV34" i="16"/>
  <c r="AU34" i="16"/>
  <c r="AT34" i="16"/>
  <c r="AS34" i="16"/>
  <c r="CF33" i="16"/>
  <c r="CE33" i="16"/>
  <c r="CD33" i="16"/>
  <c r="CC33" i="16"/>
  <c r="CG33" i="16" s="1"/>
  <c r="BN33" i="16"/>
  <c r="BM33" i="16"/>
  <c r="BL33" i="16"/>
  <c r="BI33" i="16"/>
  <c r="BQ33" i="16" s="1"/>
  <c r="BU33" i="16" s="1"/>
  <c r="BY33" i="16" s="1"/>
  <c r="BH33" i="16"/>
  <c r="BP33" i="16" s="1"/>
  <c r="BT33" i="16" s="1"/>
  <c r="BX33" i="16" s="1"/>
  <c r="BG33" i="16"/>
  <c r="BO33" i="16" s="1"/>
  <c r="BS33" i="16" s="1"/>
  <c r="BW33" i="16" s="1"/>
  <c r="CA33" i="16" s="1"/>
  <c r="BD33" i="16"/>
  <c r="BC33" i="16"/>
  <c r="BB33" i="16"/>
  <c r="BA33" i="16"/>
  <c r="BK33" i="16" s="1"/>
  <c r="AZ33" i="16"/>
  <c r="BJ33" i="16" s="1"/>
  <c r="BR33" i="16" s="1"/>
  <c r="BV33" i="16" s="1"/>
  <c r="BZ33" i="16" s="1"/>
  <c r="AY33" i="16"/>
  <c r="AX33" i="16"/>
  <c r="AW33" i="16"/>
  <c r="AV33" i="16"/>
  <c r="AU33" i="16"/>
  <c r="AT33" i="16"/>
  <c r="AS33" i="16"/>
  <c r="BN32" i="16"/>
  <c r="BM32" i="16"/>
  <c r="BL32" i="16"/>
  <c r="BI32" i="16"/>
  <c r="BQ32" i="16" s="1"/>
  <c r="BH32" i="16"/>
  <c r="BP32" i="16" s="1"/>
  <c r="BG32" i="16"/>
  <c r="BD32" i="16"/>
  <c r="BC32" i="16"/>
  <c r="BB32" i="16"/>
  <c r="BA32" i="16"/>
  <c r="BK32" i="16" s="1"/>
  <c r="AZ32" i="16"/>
  <c r="BJ32" i="16" s="1"/>
  <c r="BR32" i="16" s="1"/>
  <c r="AY32" i="16"/>
  <c r="AX32" i="16"/>
  <c r="AW32" i="16"/>
  <c r="AV32" i="16"/>
  <c r="AU32" i="16"/>
  <c r="AT32" i="16"/>
  <c r="AS32" i="16"/>
  <c r="BN31" i="16"/>
  <c r="BM31" i="16"/>
  <c r="BL31" i="16"/>
  <c r="BI31" i="16"/>
  <c r="BQ31" i="16" s="1"/>
  <c r="BH31" i="16"/>
  <c r="BP31" i="16" s="1"/>
  <c r="BG31" i="16"/>
  <c r="BD31" i="16"/>
  <c r="BC31" i="16"/>
  <c r="BB31" i="16"/>
  <c r="BA31" i="16"/>
  <c r="BK31" i="16" s="1"/>
  <c r="AZ31" i="16"/>
  <c r="BJ31" i="16" s="1"/>
  <c r="BR31" i="16" s="1"/>
  <c r="AY31" i="16"/>
  <c r="AX31" i="16"/>
  <c r="AW31" i="16"/>
  <c r="AV31" i="16"/>
  <c r="AU31" i="16"/>
  <c r="AT31" i="16"/>
  <c r="AS31" i="16"/>
  <c r="BN30" i="16"/>
  <c r="BM30" i="16"/>
  <c r="BL30" i="16"/>
  <c r="BI30" i="16"/>
  <c r="BQ30" i="16" s="1"/>
  <c r="BH30" i="16"/>
  <c r="BP30" i="16" s="1"/>
  <c r="BG30" i="16"/>
  <c r="BO30" i="16" s="1"/>
  <c r="BD30" i="16"/>
  <c r="BC30" i="16"/>
  <c r="BB30" i="16"/>
  <c r="BA30" i="16"/>
  <c r="BK30" i="16" s="1"/>
  <c r="AZ30" i="16"/>
  <c r="BJ30" i="16" s="1"/>
  <c r="BR30" i="16" s="1"/>
  <c r="AY30" i="16"/>
  <c r="AX30" i="16"/>
  <c r="AW30" i="16"/>
  <c r="AV30" i="16"/>
  <c r="AU30" i="16"/>
  <c r="AT30" i="16"/>
  <c r="AS30" i="16"/>
  <c r="BN29" i="16"/>
  <c r="BM29" i="16"/>
  <c r="BL29" i="16"/>
  <c r="BI29" i="16"/>
  <c r="BQ29" i="16" s="1"/>
  <c r="BH29" i="16"/>
  <c r="BP29" i="16" s="1"/>
  <c r="BG29" i="16"/>
  <c r="BO29" i="16" s="1"/>
  <c r="BD29" i="16"/>
  <c r="BC29" i="16"/>
  <c r="BB29" i="16"/>
  <c r="BA29" i="16"/>
  <c r="BK29" i="16" s="1"/>
  <c r="AZ29" i="16"/>
  <c r="BJ29" i="16" s="1"/>
  <c r="BR29" i="16" s="1"/>
  <c r="AY29" i="16"/>
  <c r="AX29" i="16"/>
  <c r="AW29" i="16"/>
  <c r="AV29" i="16"/>
  <c r="AU29" i="16"/>
  <c r="AT29" i="16"/>
  <c r="AS29" i="16"/>
  <c r="BN28" i="16"/>
  <c r="BM28" i="16"/>
  <c r="BL28" i="16"/>
  <c r="BI28" i="16"/>
  <c r="BQ28" i="16" s="1"/>
  <c r="BH28" i="16"/>
  <c r="BP28" i="16" s="1"/>
  <c r="BG28" i="16"/>
  <c r="BD28" i="16"/>
  <c r="BC28" i="16"/>
  <c r="BB28" i="16"/>
  <c r="BA28" i="16"/>
  <c r="BK28" i="16" s="1"/>
  <c r="AZ28" i="16"/>
  <c r="BJ28" i="16" s="1"/>
  <c r="BR28" i="16" s="1"/>
  <c r="AY28" i="16"/>
  <c r="AX28" i="16"/>
  <c r="AW28" i="16"/>
  <c r="AV28" i="16"/>
  <c r="AU28" i="16"/>
  <c r="AT28" i="16"/>
  <c r="AS28" i="16"/>
  <c r="BN27" i="16"/>
  <c r="BM27" i="16"/>
  <c r="BL27" i="16"/>
  <c r="BI27" i="16"/>
  <c r="BQ27" i="16" s="1"/>
  <c r="BH27" i="16"/>
  <c r="BP27" i="16" s="1"/>
  <c r="BG27" i="16"/>
  <c r="BD27" i="16"/>
  <c r="BC27" i="16"/>
  <c r="BB27" i="16"/>
  <c r="BA27" i="16"/>
  <c r="BK27" i="16" s="1"/>
  <c r="AZ27" i="16"/>
  <c r="BJ27" i="16" s="1"/>
  <c r="BR27" i="16" s="1"/>
  <c r="AY27" i="16"/>
  <c r="AX27" i="16"/>
  <c r="AW27" i="16"/>
  <c r="AV27" i="16"/>
  <c r="AU27" i="16"/>
  <c r="AT27" i="16"/>
  <c r="AS27" i="16"/>
  <c r="BN26" i="16"/>
  <c r="BM26" i="16"/>
  <c r="BL26" i="16"/>
  <c r="BI26" i="16"/>
  <c r="BQ26" i="16" s="1"/>
  <c r="BH26" i="16"/>
  <c r="BP26" i="16" s="1"/>
  <c r="BG26" i="16"/>
  <c r="BO26" i="16" s="1"/>
  <c r="BD26" i="16"/>
  <c r="BC26" i="16"/>
  <c r="BB26" i="16"/>
  <c r="BA26" i="16"/>
  <c r="BK26" i="16" s="1"/>
  <c r="AZ26" i="16"/>
  <c r="BJ26" i="16" s="1"/>
  <c r="BR26" i="16" s="1"/>
  <c r="AY26" i="16"/>
  <c r="AX26" i="16"/>
  <c r="AW26" i="16"/>
  <c r="AV26" i="16"/>
  <c r="AU26" i="16"/>
  <c r="AT26" i="16"/>
  <c r="AS26" i="16"/>
  <c r="BN25" i="16"/>
  <c r="BM25" i="16"/>
  <c r="BL25" i="16"/>
  <c r="BI25" i="16"/>
  <c r="BQ25" i="16" s="1"/>
  <c r="BH25" i="16"/>
  <c r="BP25" i="16" s="1"/>
  <c r="BG25" i="16"/>
  <c r="BO25" i="16" s="1"/>
  <c r="BD25" i="16"/>
  <c r="BC25" i="16"/>
  <c r="BB25" i="16"/>
  <c r="BA25" i="16"/>
  <c r="BK25" i="16" s="1"/>
  <c r="AZ25" i="16"/>
  <c r="BJ25" i="16" s="1"/>
  <c r="BR25" i="16" s="1"/>
  <c r="AY25" i="16"/>
  <c r="AX25" i="16"/>
  <c r="AW25" i="16"/>
  <c r="AV25" i="16"/>
  <c r="AU25" i="16"/>
  <c r="AT25" i="16"/>
  <c r="AS25" i="16"/>
  <c r="BQ24" i="16"/>
  <c r="BN24" i="16"/>
  <c r="BM24" i="16"/>
  <c r="BL24" i="16"/>
  <c r="BI24" i="16"/>
  <c r="BH24" i="16"/>
  <c r="BP24" i="16" s="1"/>
  <c r="BG24" i="16"/>
  <c r="BD24" i="16"/>
  <c r="BC24" i="16"/>
  <c r="BB24" i="16"/>
  <c r="BA24" i="16"/>
  <c r="BK24" i="16" s="1"/>
  <c r="AZ24" i="16"/>
  <c r="BJ24" i="16" s="1"/>
  <c r="BR24" i="16" s="1"/>
  <c r="AY24" i="16"/>
  <c r="AX24" i="16"/>
  <c r="AW24" i="16"/>
  <c r="AV24" i="16"/>
  <c r="AU24" i="16"/>
  <c r="AT24" i="16"/>
  <c r="AS24" i="16"/>
  <c r="CF23" i="16"/>
  <c r="CE23" i="16"/>
  <c r="CD23" i="16"/>
  <c r="CC23" i="16"/>
  <c r="CG23" i="16" s="1"/>
  <c r="BQ23" i="16"/>
  <c r="BU23" i="16" s="1"/>
  <c r="BY23" i="16" s="1"/>
  <c r="BN23" i="16"/>
  <c r="BM23" i="16"/>
  <c r="BL23" i="16"/>
  <c r="BI23" i="16"/>
  <c r="BH23" i="16"/>
  <c r="BP23" i="16" s="1"/>
  <c r="BT23" i="16" s="1"/>
  <c r="BX23" i="16" s="1"/>
  <c r="BG23" i="16"/>
  <c r="BD23" i="16"/>
  <c r="BC23" i="16"/>
  <c r="BB23" i="16"/>
  <c r="BA23" i="16"/>
  <c r="BK23" i="16" s="1"/>
  <c r="AZ23" i="16"/>
  <c r="BJ23" i="16" s="1"/>
  <c r="BR23" i="16" s="1"/>
  <c r="BV23" i="16" s="1"/>
  <c r="BZ23" i="16" s="1"/>
  <c r="AY23" i="16"/>
  <c r="AX23" i="16"/>
  <c r="AW23" i="16"/>
  <c r="AV23" i="16"/>
  <c r="AU23" i="16"/>
  <c r="AT23" i="16"/>
  <c r="AS23" i="16"/>
  <c r="BN22" i="16"/>
  <c r="BM22" i="16"/>
  <c r="BL22" i="16"/>
  <c r="BI22" i="16"/>
  <c r="BQ22" i="16" s="1"/>
  <c r="BH22" i="16"/>
  <c r="BP22" i="16" s="1"/>
  <c r="BG22" i="16"/>
  <c r="BD22" i="16"/>
  <c r="BC22" i="16"/>
  <c r="BB22" i="16"/>
  <c r="BA22" i="16"/>
  <c r="BK22" i="16" s="1"/>
  <c r="AZ22" i="16"/>
  <c r="BJ22" i="16" s="1"/>
  <c r="BR22" i="16" s="1"/>
  <c r="AY22" i="16"/>
  <c r="AX22" i="16"/>
  <c r="AW22" i="16"/>
  <c r="AV22" i="16"/>
  <c r="AU22" i="16"/>
  <c r="AT22" i="16"/>
  <c r="AS22" i="16"/>
  <c r="BN21" i="16"/>
  <c r="BM21" i="16"/>
  <c r="BL21" i="16"/>
  <c r="BI21" i="16"/>
  <c r="BQ21" i="16" s="1"/>
  <c r="BH21" i="16"/>
  <c r="BP21" i="16" s="1"/>
  <c r="BG21" i="16"/>
  <c r="BO21" i="16" s="1"/>
  <c r="BD21" i="16"/>
  <c r="BC21" i="16"/>
  <c r="BB21" i="16"/>
  <c r="BA21" i="16"/>
  <c r="BK21" i="16" s="1"/>
  <c r="AZ21" i="16"/>
  <c r="BJ21" i="16" s="1"/>
  <c r="BR21" i="16" s="1"/>
  <c r="AY21" i="16"/>
  <c r="AX21" i="16"/>
  <c r="AW21" i="16"/>
  <c r="AV21" i="16"/>
  <c r="AU21" i="16"/>
  <c r="AT21" i="16"/>
  <c r="AS21" i="16"/>
  <c r="BQ20" i="16"/>
  <c r="BL20" i="16"/>
  <c r="BI20" i="16"/>
  <c r="BH20" i="16"/>
  <c r="BP20" i="16" s="1"/>
  <c r="BG20" i="16"/>
  <c r="BD20" i="16"/>
  <c r="BC20" i="16"/>
  <c r="BB20" i="16"/>
  <c r="BA20" i="16"/>
  <c r="BK20" i="16" s="1"/>
  <c r="BO20" i="16" s="1"/>
  <c r="AZ20" i="16"/>
  <c r="BJ20" i="16" s="1"/>
  <c r="BR20" i="16" s="1"/>
  <c r="AY20" i="16"/>
  <c r="AX20" i="16"/>
  <c r="AW20" i="16"/>
  <c r="AV20" i="16"/>
  <c r="AU20" i="16"/>
  <c r="AT20" i="16"/>
  <c r="AS20" i="16"/>
  <c r="BQ19" i="16"/>
  <c r="BP19" i="16"/>
  <c r="BJ19" i="16"/>
  <c r="BR19" i="16" s="1"/>
  <c r="BH19" i="16"/>
  <c r="BG19" i="16"/>
  <c r="BD19" i="16"/>
  <c r="BC19" i="16"/>
  <c r="BB19" i="16"/>
  <c r="BA19" i="16"/>
  <c r="BK19" i="16" s="1"/>
  <c r="BO19" i="16" s="1"/>
  <c r="AZ19" i="16"/>
  <c r="AY19" i="16"/>
  <c r="AX19" i="16"/>
  <c r="AW19" i="16"/>
  <c r="AV19" i="16"/>
  <c r="AU19" i="16"/>
  <c r="AT19" i="16"/>
  <c r="AS19" i="16"/>
  <c r="BQ18" i="16"/>
  <c r="BP18" i="16"/>
  <c r="BJ18" i="16"/>
  <c r="BR18" i="16" s="1"/>
  <c r="BD18" i="16"/>
  <c r="BC18" i="16"/>
  <c r="BB18" i="16"/>
  <c r="BA18" i="16"/>
  <c r="BK18" i="16" s="1"/>
  <c r="BO18" i="16" s="1"/>
  <c r="AZ18" i="16"/>
  <c r="AY18" i="16"/>
  <c r="AX18" i="16"/>
  <c r="AW18" i="16"/>
  <c r="AV18" i="16"/>
  <c r="AU18" i="16"/>
  <c r="AT18" i="16"/>
  <c r="AS18" i="16"/>
  <c r="BQ17" i="16"/>
  <c r="BP17" i="16"/>
  <c r="BJ17" i="16"/>
  <c r="BR17" i="16" s="1"/>
  <c r="BB17" i="16"/>
  <c r="BA17" i="16"/>
  <c r="BK17" i="16" s="1"/>
  <c r="BO17" i="16" s="1"/>
  <c r="AZ17" i="16"/>
  <c r="AY17" i="16"/>
  <c r="AX17" i="16"/>
  <c r="AW17" i="16"/>
  <c r="AV17" i="16"/>
  <c r="AU17" i="16"/>
  <c r="AT17" i="16"/>
  <c r="AS17" i="16"/>
  <c r="BQ16" i="16"/>
  <c r="BP16" i="16"/>
  <c r="BO16" i="16"/>
  <c r="BK16" i="16"/>
  <c r="BJ16" i="16"/>
  <c r="BR16" i="16" s="1"/>
  <c r="AZ16" i="16"/>
  <c r="AY16" i="16"/>
  <c r="AX16" i="16"/>
  <c r="AW16" i="16"/>
  <c r="AV16" i="16"/>
  <c r="AU16" i="16"/>
  <c r="AT16" i="16"/>
  <c r="AS16" i="16"/>
  <c r="BQ15" i="16"/>
  <c r="BP15" i="16"/>
  <c r="BK15" i="16"/>
  <c r="BO15" i="16" s="1"/>
  <c r="BJ15" i="16"/>
  <c r="BR15" i="16" s="1"/>
  <c r="AX15" i="16"/>
  <c r="AW15" i="16"/>
  <c r="AV15" i="16"/>
  <c r="AU15" i="16"/>
  <c r="AT15" i="16"/>
  <c r="AS15" i="16"/>
  <c r="BQ14" i="16"/>
  <c r="BP14" i="16"/>
  <c r="BO14" i="16"/>
  <c r="BK14" i="16"/>
  <c r="BJ14" i="16"/>
  <c r="BR14" i="16" s="1"/>
  <c r="AV14" i="16"/>
  <c r="AU14" i="16"/>
  <c r="AT14" i="16"/>
  <c r="AS14" i="16"/>
  <c r="CG13" i="16"/>
  <c r="CG47" i="16" s="1"/>
  <c r="CF13" i="16"/>
  <c r="CF47" i="16" s="1"/>
  <c r="CE13" i="16"/>
  <c r="CE47" i="16" s="1"/>
  <c r="CD13" i="16"/>
  <c r="CD47" i="16" s="1"/>
  <c r="CC13" i="16"/>
  <c r="CC47" i="16" s="1"/>
  <c r="BU13" i="16"/>
  <c r="BU47" i="16" s="1"/>
  <c r="BQ13" i="16"/>
  <c r="BP13" i="16"/>
  <c r="BT13" i="16" s="1"/>
  <c r="BO13" i="16"/>
  <c r="BK13" i="16"/>
  <c r="BJ13" i="16"/>
  <c r="BR13" i="16" s="1"/>
  <c r="BT47" i="16" l="1"/>
  <c r="BX13" i="16"/>
  <c r="BX47" i="16" s="1"/>
  <c r="BO41" i="16"/>
  <c r="BO24" i="16"/>
  <c r="BO23" i="16"/>
  <c r="BS23" i="16" s="1"/>
  <c r="BW23" i="16" s="1"/>
  <c r="CA23" i="16" s="1"/>
  <c r="BO28" i="16"/>
  <c r="BO32" i="16"/>
  <c r="BO34" i="16"/>
  <c r="BO22" i="16"/>
  <c r="BO27" i="16"/>
  <c r="BO31" i="16"/>
  <c r="BO37" i="16"/>
  <c r="BV13" i="16"/>
  <c r="BS13" i="16"/>
  <c r="BY13" i="16"/>
  <c r="BY47" i="16" s="1"/>
  <c r="BW13" i="16" l="1"/>
  <c r="BS47" i="16"/>
  <c r="BZ13" i="16"/>
  <c r="BZ47" i="16" s="1"/>
  <c r="BV47" i="16"/>
  <c r="BW47" i="16" l="1"/>
  <c r="CA13" i="16"/>
  <c r="CA47" i="16" s="1"/>
  <c r="AU383" i="15"/>
  <c r="AD383" i="15"/>
  <c r="AC383" i="15"/>
  <c r="AB383" i="15"/>
  <c r="AA383" i="15"/>
  <c r="W383" i="15"/>
  <c r="T383" i="15"/>
  <c r="S383" i="15"/>
  <c r="R383" i="15"/>
  <c r="Q383" i="15"/>
  <c r="L383" i="15"/>
  <c r="AV383" i="15" s="1"/>
  <c r="K383" i="15"/>
  <c r="J383" i="15"/>
  <c r="AT383" i="15" s="1"/>
  <c r="I383" i="15"/>
  <c r="AS383" i="15" s="1"/>
  <c r="G383" i="15"/>
  <c r="BD382" i="15"/>
  <c r="BN382" i="15" s="1"/>
  <c r="BC382" i="15"/>
  <c r="BM382" i="15" s="1"/>
  <c r="BB382" i="15"/>
  <c r="BL382" i="15" s="1"/>
  <c r="BA382" i="15"/>
  <c r="BK382" i="15" s="1"/>
  <c r="AZ382" i="15"/>
  <c r="BJ382" i="15" s="1"/>
  <c r="AY382" i="15"/>
  <c r="BI382" i="15" s="1"/>
  <c r="AX382" i="15"/>
  <c r="BH382" i="15" s="1"/>
  <c r="AW382" i="15"/>
  <c r="BG382" i="15" s="1"/>
  <c r="BO382" i="15" s="1"/>
  <c r="AV382" i="15"/>
  <c r="AU382" i="15"/>
  <c r="AT382" i="15"/>
  <c r="AS382" i="15"/>
  <c r="BD381" i="15"/>
  <c r="BN381" i="15" s="1"/>
  <c r="BC381" i="15"/>
  <c r="BM381" i="15" s="1"/>
  <c r="BB381" i="15"/>
  <c r="BL381" i="15" s="1"/>
  <c r="BA381" i="15"/>
  <c r="BK381" i="15" s="1"/>
  <c r="AZ381" i="15"/>
  <c r="BJ381" i="15" s="1"/>
  <c r="BR381" i="15" s="1"/>
  <c r="AY381" i="15"/>
  <c r="BI381" i="15" s="1"/>
  <c r="AX381" i="15"/>
  <c r="BH381" i="15" s="1"/>
  <c r="AW381" i="15"/>
  <c r="BG381" i="15" s="1"/>
  <c r="BO381" i="15" s="1"/>
  <c r="AV381" i="15"/>
  <c r="AU381" i="15"/>
  <c r="AT381" i="15"/>
  <c r="AS381" i="15"/>
  <c r="BD380" i="15"/>
  <c r="BN380" i="15" s="1"/>
  <c r="BC380" i="15"/>
  <c r="BM380" i="15" s="1"/>
  <c r="BB380" i="15"/>
  <c r="BL380" i="15" s="1"/>
  <c r="BA380" i="15"/>
  <c r="BK380" i="15" s="1"/>
  <c r="AZ380" i="15"/>
  <c r="BJ380" i="15" s="1"/>
  <c r="BR380" i="15" s="1"/>
  <c r="AY380" i="15"/>
  <c r="BI380" i="15" s="1"/>
  <c r="AX380" i="15"/>
  <c r="BH380" i="15" s="1"/>
  <c r="AW380" i="15"/>
  <c r="BG380" i="15" s="1"/>
  <c r="BO380" i="15" s="1"/>
  <c r="AV380" i="15"/>
  <c r="AU380" i="15"/>
  <c r="AT380" i="15"/>
  <c r="AS380" i="15"/>
  <c r="BM379" i="15"/>
  <c r="BD379" i="15"/>
  <c r="BN379" i="15" s="1"/>
  <c r="BC379" i="15"/>
  <c r="BB379" i="15"/>
  <c r="BL379" i="15" s="1"/>
  <c r="BA379" i="15"/>
  <c r="BK379" i="15" s="1"/>
  <c r="AZ379" i="15"/>
  <c r="BJ379" i="15" s="1"/>
  <c r="BR379" i="15" s="1"/>
  <c r="AY379" i="15"/>
  <c r="BI379" i="15" s="1"/>
  <c r="BQ379" i="15" s="1"/>
  <c r="AX379" i="15"/>
  <c r="BH379" i="15" s="1"/>
  <c r="BP379" i="15" s="1"/>
  <c r="AW379" i="15"/>
  <c r="BG379" i="15" s="1"/>
  <c r="AV379" i="15"/>
  <c r="AU379" i="15"/>
  <c r="AT379" i="15"/>
  <c r="AS379" i="15"/>
  <c r="BM378" i="15"/>
  <c r="BD378" i="15"/>
  <c r="BN378" i="15" s="1"/>
  <c r="BC378" i="15"/>
  <c r="BB378" i="15"/>
  <c r="BL378" i="15" s="1"/>
  <c r="BA378" i="15"/>
  <c r="BK378" i="15" s="1"/>
  <c r="AZ378" i="15"/>
  <c r="BJ378" i="15" s="1"/>
  <c r="BR378" i="15" s="1"/>
  <c r="AY378" i="15"/>
  <c r="BI378" i="15" s="1"/>
  <c r="AX378" i="15"/>
  <c r="BH378" i="15" s="1"/>
  <c r="BP378" i="15" s="1"/>
  <c r="AW378" i="15"/>
  <c r="BG378" i="15" s="1"/>
  <c r="BO378" i="15" s="1"/>
  <c r="AV378" i="15"/>
  <c r="AU378" i="15"/>
  <c r="AT378" i="15"/>
  <c r="AS378" i="15"/>
  <c r="BM377" i="15"/>
  <c r="BD377" i="15"/>
  <c r="BN377" i="15" s="1"/>
  <c r="BC377" i="15"/>
  <c r="BB377" i="15"/>
  <c r="BL377" i="15" s="1"/>
  <c r="BA377" i="15"/>
  <c r="BK377" i="15" s="1"/>
  <c r="AZ377" i="15"/>
  <c r="BJ377" i="15" s="1"/>
  <c r="AY377" i="15"/>
  <c r="BI377" i="15" s="1"/>
  <c r="BQ377" i="15" s="1"/>
  <c r="AX377" i="15"/>
  <c r="BH377" i="15" s="1"/>
  <c r="BP377" i="15" s="1"/>
  <c r="AW377" i="15"/>
  <c r="BG377" i="15" s="1"/>
  <c r="BO377" i="15" s="1"/>
  <c r="AV377" i="15"/>
  <c r="AU377" i="15"/>
  <c r="AT377" i="15"/>
  <c r="AS377" i="15"/>
  <c r="BM376" i="15"/>
  <c r="BD376" i="15"/>
  <c r="BN376" i="15" s="1"/>
  <c r="BC376" i="15"/>
  <c r="BB376" i="15"/>
  <c r="BL376" i="15" s="1"/>
  <c r="BA376" i="15"/>
  <c r="BK376" i="15" s="1"/>
  <c r="AZ376" i="15"/>
  <c r="BJ376" i="15" s="1"/>
  <c r="AY376" i="15"/>
  <c r="BI376" i="15" s="1"/>
  <c r="AX376" i="15"/>
  <c r="BH376" i="15" s="1"/>
  <c r="BP376" i="15" s="1"/>
  <c r="AW376" i="15"/>
  <c r="BG376" i="15" s="1"/>
  <c r="BO376" i="15" s="1"/>
  <c r="AV376" i="15"/>
  <c r="AU376" i="15"/>
  <c r="AT376" i="15"/>
  <c r="AS376" i="15"/>
  <c r="BD375" i="15"/>
  <c r="BN375" i="15" s="1"/>
  <c r="BC375" i="15"/>
  <c r="BM375" i="15" s="1"/>
  <c r="BB375" i="15"/>
  <c r="BL375" i="15" s="1"/>
  <c r="BA375" i="15"/>
  <c r="BK375" i="15" s="1"/>
  <c r="AZ375" i="15"/>
  <c r="BJ375" i="15" s="1"/>
  <c r="AY375" i="15"/>
  <c r="BI375" i="15" s="1"/>
  <c r="AX375" i="15"/>
  <c r="BH375" i="15" s="1"/>
  <c r="AW375" i="15"/>
  <c r="BG375" i="15" s="1"/>
  <c r="BO375" i="15" s="1"/>
  <c r="AV375" i="15"/>
  <c r="AU375" i="15"/>
  <c r="AT375" i="15"/>
  <c r="AS375" i="15"/>
  <c r="BD374" i="15"/>
  <c r="BN374" i="15" s="1"/>
  <c r="BC374" i="15"/>
  <c r="BM374" i="15" s="1"/>
  <c r="BB374" i="15"/>
  <c r="BL374" i="15" s="1"/>
  <c r="BA374" i="15"/>
  <c r="BK374" i="15" s="1"/>
  <c r="AZ374" i="15"/>
  <c r="BJ374" i="15" s="1"/>
  <c r="AY374" i="15"/>
  <c r="BI374" i="15" s="1"/>
  <c r="AX374" i="15"/>
  <c r="BH374" i="15" s="1"/>
  <c r="AW374" i="15"/>
  <c r="BG374" i="15" s="1"/>
  <c r="BO374" i="15" s="1"/>
  <c r="AV374" i="15"/>
  <c r="AU374" i="15"/>
  <c r="AT374" i="15"/>
  <c r="AS374" i="15"/>
  <c r="CF373" i="15"/>
  <c r="CD373" i="15"/>
  <c r="BM373" i="15"/>
  <c r="BK373" i="15"/>
  <c r="BD373" i="15"/>
  <c r="BN373" i="15" s="1"/>
  <c r="BC373" i="15"/>
  <c r="BB373" i="15"/>
  <c r="BL373" i="15" s="1"/>
  <c r="BA373" i="15"/>
  <c r="AZ373" i="15"/>
  <c r="BJ373" i="15" s="1"/>
  <c r="AY373" i="15"/>
  <c r="BI373" i="15" s="1"/>
  <c r="BQ373" i="15" s="1"/>
  <c r="AX373" i="15"/>
  <c r="BH373" i="15" s="1"/>
  <c r="BP373" i="15" s="1"/>
  <c r="AW373" i="15"/>
  <c r="BG373" i="15" s="1"/>
  <c r="BO373" i="15" s="1"/>
  <c r="AV373" i="15"/>
  <c r="AU373" i="15"/>
  <c r="AT373" i="15"/>
  <c r="AS373" i="15"/>
  <c r="N373" i="15"/>
  <c r="CE373" i="15" s="1"/>
  <c r="BN372" i="15"/>
  <c r="BL372" i="15"/>
  <c r="BD372" i="15"/>
  <c r="BC372" i="15"/>
  <c r="BM372" i="15" s="1"/>
  <c r="BB372" i="15"/>
  <c r="BA372" i="15"/>
  <c r="BK372" i="15" s="1"/>
  <c r="AZ372" i="15"/>
  <c r="BJ372" i="15" s="1"/>
  <c r="AY372" i="15"/>
  <c r="BI372" i="15" s="1"/>
  <c r="AX372" i="15"/>
  <c r="BH372" i="15" s="1"/>
  <c r="BP372" i="15" s="1"/>
  <c r="AW372" i="15"/>
  <c r="BG372" i="15" s="1"/>
  <c r="BO372" i="15" s="1"/>
  <c r="AV372" i="15"/>
  <c r="AU372" i="15"/>
  <c r="AT372" i="15"/>
  <c r="AS372" i="15"/>
  <c r="BD371" i="15"/>
  <c r="BN371" i="15" s="1"/>
  <c r="BC371" i="15"/>
  <c r="BM371" i="15" s="1"/>
  <c r="BB371" i="15"/>
  <c r="BL371" i="15" s="1"/>
  <c r="BA371" i="15"/>
  <c r="BK371" i="15" s="1"/>
  <c r="AZ371" i="15"/>
  <c r="BJ371" i="15" s="1"/>
  <c r="AY371" i="15"/>
  <c r="BI371" i="15" s="1"/>
  <c r="AX371" i="15"/>
  <c r="BH371" i="15" s="1"/>
  <c r="AW371" i="15"/>
  <c r="BG371" i="15" s="1"/>
  <c r="AV371" i="15"/>
  <c r="AU371" i="15"/>
  <c r="AT371" i="15"/>
  <c r="AS371" i="15"/>
  <c r="BD370" i="15"/>
  <c r="BN370" i="15" s="1"/>
  <c r="BC370" i="15"/>
  <c r="BM370" i="15" s="1"/>
  <c r="BB370" i="15"/>
  <c r="BL370" i="15" s="1"/>
  <c r="BA370" i="15"/>
  <c r="BK370" i="15" s="1"/>
  <c r="AZ370" i="15"/>
  <c r="BJ370" i="15" s="1"/>
  <c r="AY370" i="15"/>
  <c r="BI370" i="15" s="1"/>
  <c r="BQ370" i="15" s="1"/>
  <c r="AX370" i="15"/>
  <c r="BH370" i="15" s="1"/>
  <c r="AW370" i="15"/>
  <c r="BG370" i="15" s="1"/>
  <c r="AV370" i="15"/>
  <c r="AU370" i="15"/>
  <c r="AT370" i="15"/>
  <c r="AS370" i="15"/>
  <c r="BN369" i="15"/>
  <c r="BL369" i="15"/>
  <c r="BD369" i="15"/>
  <c r="BC369" i="15"/>
  <c r="BM369" i="15" s="1"/>
  <c r="BB369" i="15"/>
  <c r="BA369" i="15"/>
  <c r="BK369" i="15" s="1"/>
  <c r="AZ369" i="15"/>
  <c r="BJ369" i="15" s="1"/>
  <c r="BR369" i="15" s="1"/>
  <c r="AY369" i="15"/>
  <c r="BI369" i="15" s="1"/>
  <c r="BQ369" i="15" s="1"/>
  <c r="AX369" i="15"/>
  <c r="BH369" i="15" s="1"/>
  <c r="BP369" i="15" s="1"/>
  <c r="AW369" i="15"/>
  <c r="BG369" i="15" s="1"/>
  <c r="BO369" i="15" s="1"/>
  <c r="AV369" i="15"/>
  <c r="AU369" i="15"/>
  <c r="AT369" i="15"/>
  <c r="AS369" i="15"/>
  <c r="BN368" i="15"/>
  <c r="BL368" i="15"/>
  <c r="BD368" i="15"/>
  <c r="BC368" i="15"/>
  <c r="BM368" i="15" s="1"/>
  <c r="BB368" i="15"/>
  <c r="BA368" i="15"/>
  <c r="BK368" i="15" s="1"/>
  <c r="AZ368" i="15"/>
  <c r="BJ368" i="15" s="1"/>
  <c r="AY368" i="15"/>
  <c r="BI368" i="15" s="1"/>
  <c r="AX368" i="15"/>
  <c r="BH368" i="15" s="1"/>
  <c r="BP368" i="15" s="1"/>
  <c r="AW368" i="15"/>
  <c r="BG368" i="15" s="1"/>
  <c r="BO368" i="15" s="1"/>
  <c r="AV368" i="15"/>
  <c r="AU368" i="15"/>
  <c r="AT368" i="15"/>
  <c r="AS368" i="15"/>
  <c r="BD367" i="15"/>
  <c r="BN367" i="15" s="1"/>
  <c r="BC367" i="15"/>
  <c r="BM367" i="15" s="1"/>
  <c r="BB367" i="15"/>
  <c r="BL367" i="15" s="1"/>
  <c r="BA367" i="15"/>
  <c r="BK367" i="15" s="1"/>
  <c r="AZ367" i="15"/>
  <c r="BJ367" i="15" s="1"/>
  <c r="AY367" i="15"/>
  <c r="BI367" i="15" s="1"/>
  <c r="AX367" i="15"/>
  <c r="BH367" i="15" s="1"/>
  <c r="AW367" i="15"/>
  <c r="BG367" i="15" s="1"/>
  <c r="AV367" i="15"/>
  <c r="AU367" i="15"/>
  <c r="AT367" i="15"/>
  <c r="AS367" i="15"/>
  <c r="BD366" i="15"/>
  <c r="BN366" i="15" s="1"/>
  <c r="BC366" i="15"/>
  <c r="BM366" i="15" s="1"/>
  <c r="BB366" i="15"/>
  <c r="BL366" i="15" s="1"/>
  <c r="BA366" i="15"/>
  <c r="BK366" i="15" s="1"/>
  <c r="AZ366" i="15"/>
  <c r="BJ366" i="15" s="1"/>
  <c r="AY366" i="15"/>
  <c r="BI366" i="15" s="1"/>
  <c r="BQ366" i="15" s="1"/>
  <c r="AX366" i="15"/>
  <c r="BH366" i="15" s="1"/>
  <c r="AW366" i="15"/>
  <c r="BG366" i="15" s="1"/>
  <c r="AV366" i="15"/>
  <c r="AU366" i="15"/>
  <c r="AT366" i="15"/>
  <c r="AS366" i="15"/>
  <c r="BN365" i="15"/>
  <c r="BL365" i="15"/>
  <c r="BD365" i="15"/>
  <c r="BC365" i="15"/>
  <c r="BM365" i="15" s="1"/>
  <c r="BB365" i="15"/>
  <c r="BA365" i="15"/>
  <c r="BK365" i="15" s="1"/>
  <c r="AZ365" i="15"/>
  <c r="BJ365" i="15" s="1"/>
  <c r="BR365" i="15" s="1"/>
  <c r="AY365" i="15"/>
  <c r="BI365" i="15" s="1"/>
  <c r="BQ365" i="15" s="1"/>
  <c r="AX365" i="15"/>
  <c r="BH365" i="15" s="1"/>
  <c r="BP365" i="15" s="1"/>
  <c r="AW365" i="15"/>
  <c r="BG365" i="15" s="1"/>
  <c r="BO365" i="15" s="1"/>
  <c r="AV365" i="15"/>
  <c r="AU365" i="15"/>
  <c r="AT365" i="15"/>
  <c r="AS365" i="15"/>
  <c r="BN364" i="15"/>
  <c r="BL364" i="15"/>
  <c r="BD364" i="15"/>
  <c r="BC364" i="15"/>
  <c r="BM364" i="15" s="1"/>
  <c r="BB364" i="15"/>
  <c r="BA364" i="15"/>
  <c r="BK364" i="15" s="1"/>
  <c r="AZ364" i="15"/>
  <c r="BJ364" i="15" s="1"/>
  <c r="AY364" i="15"/>
  <c r="BI364" i="15" s="1"/>
  <c r="AX364" i="15"/>
  <c r="BH364" i="15" s="1"/>
  <c r="BP364" i="15" s="1"/>
  <c r="AW364" i="15"/>
  <c r="BG364" i="15" s="1"/>
  <c r="BO364" i="15" s="1"/>
  <c r="AV364" i="15"/>
  <c r="AU364" i="15"/>
  <c r="AT364" i="15"/>
  <c r="AS364" i="15"/>
  <c r="CF363" i="15"/>
  <c r="CE363" i="15"/>
  <c r="CD363" i="15"/>
  <c r="CC363" i="15"/>
  <c r="CG363" i="15" s="1"/>
  <c r="BD363" i="15"/>
  <c r="BN363" i="15" s="1"/>
  <c r="BC363" i="15"/>
  <c r="BM363" i="15" s="1"/>
  <c r="BB363" i="15"/>
  <c r="BL363" i="15" s="1"/>
  <c r="BA363" i="15"/>
  <c r="BK363" i="15" s="1"/>
  <c r="AZ363" i="15"/>
  <c r="BJ363" i="15" s="1"/>
  <c r="BR363" i="15" s="1"/>
  <c r="AY363" i="15"/>
  <c r="BI363" i="15" s="1"/>
  <c r="AX363" i="15"/>
  <c r="BH363" i="15" s="1"/>
  <c r="AW363" i="15"/>
  <c r="BG363" i="15" s="1"/>
  <c r="AV363" i="15"/>
  <c r="AU363" i="15"/>
  <c r="AT363" i="15"/>
  <c r="AS363" i="15"/>
  <c r="N363" i="15"/>
  <c r="BD362" i="15"/>
  <c r="BN362" i="15" s="1"/>
  <c r="BC362" i="15"/>
  <c r="BM362" i="15" s="1"/>
  <c r="BB362" i="15"/>
  <c r="BL362" i="15" s="1"/>
  <c r="BA362" i="15"/>
  <c r="BK362" i="15" s="1"/>
  <c r="AZ362" i="15"/>
  <c r="BJ362" i="15" s="1"/>
  <c r="BR362" i="15" s="1"/>
  <c r="AY362" i="15"/>
  <c r="BI362" i="15" s="1"/>
  <c r="AX362" i="15"/>
  <c r="BH362" i="15" s="1"/>
  <c r="AW362" i="15"/>
  <c r="BG362" i="15" s="1"/>
  <c r="AV362" i="15"/>
  <c r="AU362" i="15"/>
  <c r="AT362" i="15"/>
  <c r="AS362" i="15"/>
  <c r="BM361" i="15"/>
  <c r="BK361" i="15"/>
  <c r="BD361" i="15"/>
  <c r="BN361" i="15" s="1"/>
  <c r="BC361" i="15"/>
  <c r="BB361" i="15"/>
  <c r="BL361" i="15" s="1"/>
  <c r="BA361" i="15"/>
  <c r="AZ361" i="15"/>
  <c r="BJ361" i="15" s="1"/>
  <c r="BR361" i="15" s="1"/>
  <c r="AY361" i="15"/>
  <c r="BI361" i="15" s="1"/>
  <c r="AX361" i="15"/>
  <c r="BH361" i="15" s="1"/>
  <c r="BP361" i="15" s="1"/>
  <c r="AW361" i="15"/>
  <c r="BG361" i="15" s="1"/>
  <c r="BO361" i="15" s="1"/>
  <c r="AV361" i="15"/>
  <c r="AU361" i="15"/>
  <c r="AT361" i="15"/>
  <c r="AS361" i="15"/>
  <c r="BM360" i="15"/>
  <c r="BK360" i="15"/>
  <c r="BD360" i="15"/>
  <c r="BN360" i="15" s="1"/>
  <c r="BC360" i="15"/>
  <c r="BB360" i="15"/>
  <c r="BL360" i="15" s="1"/>
  <c r="BA360" i="15"/>
  <c r="AZ360" i="15"/>
  <c r="BJ360" i="15" s="1"/>
  <c r="AY360" i="15"/>
  <c r="BI360" i="15" s="1"/>
  <c r="AX360" i="15"/>
  <c r="BH360" i="15" s="1"/>
  <c r="BP360" i="15" s="1"/>
  <c r="AW360" i="15"/>
  <c r="BG360" i="15" s="1"/>
  <c r="BO360" i="15" s="1"/>
  <c r="AV360" i="15"/>
  <c r="AU360" i="15"/>
  <c r="AT360" i="15"/>
  <c r="AS360" i="15"/>
  <c r="BD359" i="15"/>
  <c r="BN359" i="15" s="1"/>
  <c r="BC359" i="15"/>
  <c r="BM359" i="15" s="1"/>
  <c r="BB359" i="15"/>
  <c r="BL359" i="15" s="1"/>
  <c r="BA359" i="15"/>
  <c r="BK359" i="15" s="1"/>
  <c r="AZ359" i="15"/>
  <c r="BJ359" i="15" s="1"/>
  <c r="AY359" i="15"/>
  <c r="BI359" i="15" s="1"/>
  <c r="AX359" i="15"/>
  <c r="BH359" i="15" s="1"/>
  <c r="AW359" i="15"/>
  <c r="BG359" i="15" s="1"/>
  <c r="AV359" i="15"/>
  <c r="AU359" i="15"/>
  <c r="AT359" i="15"/>
  <c r="AS359" i="15"/>
  <c r="BD358" i="15"/>
  <c r="BN358" i="15" s="1"/>
  <c r="BC358" i="15"/>
  <c r="BM358" i="15" s="1"/>
  <c r="BB358" i="15"/>
  <c r="BL358" i="15" s="1"/>
  <c r="BA358" i="15"/>
  <c r="BK358" i="15" s="1"/>
  <c r="AZ358" i="15"/>
  <c r="BJ358" i="15" s="1"/>
  <c r="BR358" i="15" s="1"/>
  <c r="AY358" i="15"/>
  <c r="BI358" i="15" s="1"/>
  <c r="AX358" i="15"/>
  <c r="BH358" i="15" s="1"/>
  <c r="AW358" i="15"/>
  <c r="BG358" i="15" s="1"/>
  <c r="AV358" i="15"/>
  <c r="AU358" i="15"/>
  <c r="AT358" i="15"/>
  <c r="AS358" i="15"/>
  <c r="BM357" i="15"/>
  <c r="BK357" i="15"/>
  <c r="BD357" i="15"/>
  <c r="BN357" i="15" s="1"/>
  <c r="BC357" i="15"/>
  <c r="BB357" i="15"/>
  <c r="BL357" i="15" s="1"/>
  <c r="BA357" i="15"/>
  <c r="AZ357" i="15"/>
  <c r="BJ357" i="15" s="1"/>
  <c r="BR357" i="15" s="1"/>
  <c r="AY357" i="15"/>
  <c r="BI357" i="15" s="1"/>
  <c r="AX357" i="15"/>
  <c r="BH357" i="15" s="1"/>
  <c r="BP357" i="15" s="1"/>
  <c r="AW357" i="15"/>
  <c r="BG357" i="15" s="1"/>
  <c r="BO357" i="15" s="1"/>
  <c r="AV357" i="15"/>
  <c r="AU357" i="15"/>
  <c r="AT357" i="15"/>
  <c r="AS357" i="15"/>
  <c r="BM356" i="15"/>
  <c r="BK356" i="15"/>
  <c r="BD356" i="15"/>
  <c r="BN356" i="15" s="1"/>
  <c r="BC356" i="15"/>
  <c r="BB356" i="15"/>
  <c r="BL356" i="15" s="1"/>
  <c r="BA356" i="15"/>
  <c r="AZ356" i="15"/>
  <c r="BJ356" i="15" s="1"/>
  <c r="AY356" i="15"/>
  <c r="BI356" i="15" s="1"/>
  <c r="AX356" i="15"/>
  <c r="BH356" i="15" s="1"/>
  <c r="BP356" i="15" s="1"/>
  <c r="AW356" i="15"/>
  <c r="BG356" i="15" s="1"/>
  <c r="BO356" i="15" s="1"/>
  <c r="AV356" i="15"/>
  <c r="AU356" i="15"/>
  <c r="AT356" i="15"/>
  <c r="AS356" i="15"/>
  <c r="BD355" i="15"/>
  <c r="BN355" i="15" s="1"/>
  <c r="BC355" i="15"/>
  <c r="BM355" i="15" s="1"/>
  <c r="BB355" i="15"/>
  <c r="BL355" i="15" s="1"/>
  <c r="BA355" i="15"/>
  <c r="BK355" i="15" s="1"/>
  <c r="AZ355" i="15"/>
  <c r="BJ355" i="15" s="1"/>
  <c r="AY355" i="15"/>
  <c r="BI355" i="15" s="1"/>
  <c r="AX355" i="15"/>
  <c r="BH355" i="15" s="1"/>
  <c r="AW355" i="15"/>
  <c r="BG355" i="15" s="1"/>
  <c r="AV355" i="15"/>
  <c r="AU355" i="15"/>
  <c r="AT355" i="15"/>
  <c r="AS355" i="15"/>
  <c r="BD354" i="15"/>
  <c r="BN354" i="15" s="1"/>
  <c r="BC354" i="15"/>
  <c r="BM354" i="15" s="1"/>
  <c r="BB354" i="15"/>
  <c r="BL354" i="15" s="1"/>
  <c r="BA354" i="15"/>
  <c r="BK354" i="15" s="1"/>
  <c r="AZ354" i="15"/>
  <c r="BJ354" i="15" s="1"/>
  <c r="BR354" i="15" s="1"/>
  <c r="AY354" i="15"/>
  <c r="BI354" i="15" s="1"/>
  <c r="AX354" i="15"/>
  <c r="BH354" i="15" s="1"/>
  <c r="AW354" i="15"/>
  <c r="BG354" i="15" s="1"/>
  <c r="AV354" i="15"/>
  <c r="AU354" i="15"/>
  <c r="AT354" i="15"/>
  <c r="AS354" i="15"/>
  <c r="CG353" i="15"/>
  <c r="CF353" i="15"/>
  <c r="CE353" i="15"/>
  <c r="CD353" i="15"/>
  <c r="CC353" i="15"/>
  <c r="BD353" i="15"/>
  <c r="BN353" i="15" s="1"/>
  <c r="BC353" i="15"/>
  <c r="BM353" i="15" s="1"/>
  <c r="BB353" i="15"/>
  <c r="BL353" i="15" s="1"/>
  <c r="BA353" i="15"/>
  <c r="BK353" i="15" s="1"/>
  <c r="AZ353" i="15"/>
  <c r="BJ353" i="15" s="1"/>
  <c r="BR353" i="15" s="1"/>
  <c r="AY353" i="15"/>
  <c r="BI353" i="15" s="1"/>
  <c r="BQ353" i="15" s="1"/>
  <c r="AX353" i="15"/>
  <c r="BH353" i="15" s="1"/>
  <c r="BP353" i="15" s="1"/>
  <c r="AW353" i="15"/>
  <c r="BG353" i="15" s="1"/>
  <c r="AV353" i="15"/>
  <c r="AU353" i="15"/>
  <c r="AT353" i="15"/>
  <c r="AS353" i="15"/>
  <c r="N353" i="15"/>
  <c r="BL352" i="15"/>
  <c r="BD352" i="15"/>
  <c r="BN352" i="15" s="1"/>
  <c r="BC352" i="15"/>
  <c r="BM352" i="15" s="1"/>
  <c r="BB352" i="15"/>
  <c r="BA352" i="15"/>
  <c r="BK352" i="15" s="1"/>
  <c r="AZ352" i="15"/>
  <c r="BJ352" i="15" s="1"/>
  <c r="BR352" i="15" s="1"/>
  <c r="AY352" i="15"/>
  <c r="BI352" i="15" s="1"/>
  <c r="BQ352" i="15" s="1"/>
  <c r="AX352" i="15"/>
  <c r="BH352" i="15" s="1"/>
  <c r="BP352" i="15" s="1"/>
  <c r="AW352" i="15"/>
  <c r="BG352" i="15" s="1"/>
  <c r="AV352" i="15"/>
  <c r="AU352" i="15"/>
  <c r="AT352" i="15"/>
  <c r="AS352" i="15"/>
  <c r="BL351" i="15"/>
  <c r="BD351" i="15"/>
  <c r="BN351" i="15" s="1"/>
  <c r="BC351" i="15"/>
  <c r="BM351" i="15" s="1"/>
  <c r="BB351" i="15"/>
  <c r="BA351" i="15"/>
  <c r="BK351" i="15" s="1"/>
  <c r="AZ351" i="15"/>
  <c r="BJ351" i="15" s="1"/>
  <c r="BR351" i="15" s="1"/>
  <c r="AY351" i="15"/>
  <c r="BI351" i="15" s="1"/>
  <c r="BQ351" i="15" s="1"/>
  <c r="AX351" i="15"/>
  <c r="BH351" i="15" s="1"/>
  <c r="BP351" i="15" s="1"/>
  <c r="AW351" i="15"/>
  <c r="BG351" i="15" s="1"/>
  <c r="BO351" i="15" s="1"/>
  <c r="AV351" i="15"/>
  <c r="AU351" i="15"/>
  <c r="AT351" i="15"/>
  <c r="AS351" i="15"/>
  <c r="BR350" i="15"/>
  <c r="BL350" i="15"/>
  <c r="BJ350" i="15"/>
  <c r="BD350" i="15"/>
  <c r="BN350" i="15" s="1"/>
  <c r="BC350" i="15"/>
  <c r="BM350" i="15" s="1"/>
  <c r="BB350" i="15"/>
  <c r="BA350" i="15"/>
  <c r="BK350" i="15" s="1"/>
  <c r="AZ350" i="15"/>
  <c r="AY350" i="15"/>
  <c r="BI350" i="15" s="1"/>
  <c r="BQ350" i="15" s="1"/>
  <c r="AX350" i="15"/>
  <c r="BH350" i="15" s="1"/>
  <c r="BP350" i="15" s="1"/>
  <c r="AW350" i="15"/>
  <c r="BG350" i="15" s="1"/>
  <c r="BO350" i="15" s="1"/>
  <c r="AV350" i="15"/>
  <c r="AU350" i="15"/>
  <c r="AT350" i="15"/>
  <c r="AS350" i="15"/>
  <c r="BL349" i="15"/>
  <c r="BJ349" i="15"/>
  <c r="BR349" i="15" s="1"/>
  <c r="BD349" i="15"/>
  <c r="BN349" i="15" s="1"/>
  <c r="BC349" i="15"/>
  <c r="BM349" i="15" s="1"/>
  <c r="BB349" i="15"/>
  <c r="BA349" i="15"/>
  <c r="BK349" i="15" s="1"/>
  <c r="AZ349" i="15"/>
  <c r="AY349" i="15"/>
  <c r="BI349" i="15" s="1"/>
  <c r="AX349" i="15"/>
  <c r="BH349" i="15" s="1"/>
  <c r="BP349" i="15" s="1"/>
  <c r="AW349" i="15"/>
  <c r="BG349" i="15" s="1"/>
  <c r="BO349" i="15" s="1"/>
  <c r="AV349" i="15"/>
  <c r="AU349" i="15"/>
  <c r="AT349" i="15"/>
  <c r="AS349" i="15"/>
  <c r="BJ348" i="15"/>
  <c r="BR348" i="15" s="1"/>
  <c r="BD348" i="15"/>
  <c r="BN348" i="15" s="1"/>
  <c r="BC348" i="15"/>
  <c r="BM348" i="15" s="1"/>
  <c r="BB348" i="15"/>
  <c r="BL348" i="15" s="1"/>
  <c r="BA348" i="15"/>
  <c r="BK348" i="15" s="1"/>
  <c r="AZ348" i="15"/>
  <c r="AY348" i="15"/>
  <c r="BI348" i="15" s="1"/>
  <c r="AX348" i="15"/>
  <c r="BH348" i="15" s="1"/>
  <c r="AW348" i="15"/>
  <c r="BG348" i="15" s="1"/>
  <c r="BO348" i="15" s="1"/>
  <c r="AV348" i="15"/>
  <c r="AU348" i="15"/>
  <c r="AT348" i="15"/>
  <c r="AS348" i="15"/>
  <c r="BJ347" i="15"/>
  <c r="BD347" i="15"/>
  <c r="BN347" i="15" s="1"/>
  <c r="BC347" i="15"/>
  <c r="BM347" i="15" s="1"/>
  <c r="BB347" i="15"/>
  <c r="BL347" i="15" s="1"/>
  <c r="BA347" i="15"/>
  <c r="BK347" i="15" s="1"/>
  <c r="AZ347" i="15"/>
  <c r="AY347" i="15"/>
  <c r="BI347" i="15" s="1"/>
  <c r="AX347" i="15"/>
  <c r="BH347" i="15" s="1"/>
  <c r="AW347" i="15"/>
  <c r="BG347" i="15" s="1"/>
  <c r="AV347" i="15"/>
  <c r="AU347" i="15"/>
  <c r="AT347" i="15"/>
  <c r="AS347" i="15"/>
  <c r="BD346" i="15"/>
  <c r="BN346" i="15" s="1"/>
  <c r="BC346" i="15"/>
  <c r="BM346" i="15" s="1"/>
  <c r="BB346" i="15"/>
  <c r="BL346" i="15" s="1"/>
  <c r="BA346" i="15"/>
  <c r="BK346" i="15" s="1"/>
  <c r="AZ346" i="15"/>
  <c r="BJ346" i="15" s="1"/>
  <c r="BR346" i="15" s="1"/>
  <c r="AY346" i="15"/>
  <c r="BI346" i="15" s="1"/>
  <c r="AX346" i="15"/>
  <c r="BH346" i="15" s="1"/>
  <c r="AW346" i="15"/>
  <c r="BG346" i="15" s="1"/>
  <c r="BO346" i="15" s="1"/>
  <c r="AV346" i="15"/>
  <c r="AU346" i="15"/>
  <c r="AT346" i="15"/>
  <c r="AS346" i="15"/>
  <c r="BJ345" i="15"/>
  <c r="BR345" i="15" s="1"/>
  <c r="BD345" i="15"/>
  <c r="BN345" i="15" s="1"/>
  <c r="BC345" i="15"/>
  <c r="BM345" i="15" s="1"/>
  <c r="BB345" i="15"/>
  <c r="BL345" i="15" s="1"/>
  <c r="BA345" i="15"/>
  <c r="BK345" i="15" s="1"/>
  <c r="AZ345" i="15"/>
  <c r="AY345" i="15"/>
  <c r="BI345" i="15" s="1"/>
  <c r="AX345" i="15"/>
  <c r="BH345" i="15" s="1"/>
  <c r="AW345" i="15"/>
  <c r="BG345" i="15" s="1"/>
  <c r="BO345" i="15" s="1"/>
  <c r="AV345" i="15"/>
  <c r="AU345" i="15"/>
  <c r="AT345" i="15"/>
  <c r="AS345" i="15"/>
  <c r="BL344" i="15"/>
  <c r="BJ344" i="15"/>
  <c r="BR344" i="15" s="1"/>
  <c r="BD344" i="15"/>
  <c r="BN344" i="15" s="1"/>
  <c r="BC344" i="15"/>
  <c r="BM344" i="15" s="1"/>
  <c r="BB344" i="15"/>
  <c r="BA344" i="15"/>
  <c r="BK344" i="15" s="1"/>
  <c r="AZ344" i="15"/>
  <c r="AY344" i="15"/>
  <c r="BI344" i="15" s="1"/>
  <c r="AX344" i="15"/>
  <c r="BH344" i="15" s="1"/>
  <c r="BP344" i="15" s="1"/>
  <c r="AW344" i="15"/>
  <c r="BG344" i="15" s="1"/>
  <c r="BO344" i="15" s="1"/>
  <c r="AV344" i="15"/>
  <c r="AU344" i="15"/>
  <c r="AT344" i="15"/>
  <c r="AS344" i="15"/>
  <c r="CG343" i="15"/>
  <c r="CF343" i="15"/>
  <c r="CE343" i="15"/>
  <c r="CD343" i="15"/>
  <c r="CC343" i="15"/>
  <c r="BM343" i="15"/>
  <c r="BJ343" i="15"/>
  <c r="BR343" i="15" s="1"/>
  <c r="BD343" i="15"/>
  <c r="BN343" i="15" s="1"/>
  <c r="BC343" i="15"/>
  <c r="BB343" i="15"/>
  <c r="BL343" i="15" s="1"/>
  <c r="BA343" i="15"/>
  <c r="BK343" i="15" s="1"/>
  <c r="AZ343" i="15"/>
  <c r="AY343" i="15"/>
  <c r="BI343" i="15" s="1"/>
  <c r="AX343" i="15"/>
  <c r="BH343" i="15" s="1"/>
  <c r="BP343" i="15" s="1"/>
  <c r="AW343" i="15"/>
  <c r="BG343" i="15" s="1"/>
  <c r="BO343" i="15" s="1"/>
  <c r="AV343" i="15"/>
  <c r="AU343" i="15"/>
  <c r="AT343" i="15"/>
  <c r="AS343" i="15"/>
  <c r="N343" i="15"/>
  <c r="BN342" i="15"/>
  <c r="BK342" i="15"/>
  <c r="BD342" i="15"/>
  <c r="BC342" i="15"/>
  <c r="BM342" i="15" s="1"/>
  <c r="BB342" i="15"/>
  <c r="BL342" i="15" s="1"/>
  <c r="BA342" i="15"/>
  <c r="AZ342" i="15"/>
  <c r="BJ342" i="15" s="1"/>
  <c r="BR342" i="15" s="1"/>
  <c r="AY342" i="15"/>
  <c r="BI342" i="15" s="1"/>
  <c r="BQ342" i="15" s="1"/>
  <c r="AX342" i="15"/>
  <c r="BH342" i="15" s="1"/>
  <c r="AW342" i="15"/>
  <c r="BG342" i="15" s="1"/>
  <c r="BO342" i="15" s="1"/>
  <c r="AV342" i="15"/>
  <c r="AU342" i="15"/>
  <c r="AT342" i="15"/>
  <c r="AS342" i="15"/>
  <c r="BD341" i="15"/>
  <c r="BN341" i="15" s="1"/>
  <c r="BC341" i="15"/>
  <c r="BM341" i="15" s="1"/>
  <c r="BB341" i="15"/>
  <c r="BL341" i="15" s="1"/>
  <c r="BA341" i="15"/>
  <c r="BK341" i="15" s="1"/>
  <c r="AZ341" i="15"/>
  <c r="BJ341" i="15" s="1"/>
  <c r="AY341" i="15"/>
  <c r="BI341" i="15" s="1"/>
  <c r="BQ341" i="15" s="1"/>
  <c r="AX341" i="15"/>
  <c r="BH341" i="15" s="1"/>
  <c r="AW341" i="15"/>
  <c r="BG341" i="15" s="1"/>
  <c r="AV341" i="15"/>
  <c r="AU341" i="15"/>
  <c r="AT341" i="15"/>
  <c r="AS341" i="15"/>
  <c r="BK340" i="15"/>
  <c r="BI340" i="15"/>
  <c r="BQ340" i="15" s="1"/>
  <c r="BD340" i="15"/>
  <c r="BN340" i="15" s="1"/>
  <c r="BC340" i="15"/>
  <c r="BM340" i="15" s="1"/>
  <c r="BB340" i="15"/>
  <c r="BL340" i="15" s="1"/>
  <c r="BA340" i="15"/>
  <c r="AZ340" i="15"/>
  <c r="BJ340" i="15" s="1"/>
  <c r="AY340" i="15"/>
  <c r="AX340" i="15"/>
  <c r="BH340" i="15" s="1"/>
  <c r="BP340" i="15" s="1"/>
  <c r="AW340" i="15"/>
  <c r="BG340" i="15" s="1"/>
  <c r="BO340" i="15" s="1"/>
  <c r="AV340" i="15"/>
  <c r="AU340" i="15"/>
  <c r="AT340" i="15"/>
  <c r="AS340" i="15"/>
  <c r="BN339" i="15"/>
  <c r="BK339" i="15"/>
  <c r="BD339" i="15"/>
  <c r="BC339" i="15"/>
  <c r="BM339" i="15" s="1"/>
  <c r="BB339" i="15"/>
  <c r="BL339" i="15" s="1"/>
  <c r="BA339" i="15"/>
  <c r="AZ339" i="15"/>
  <c r="BJ339" i="15" s="1"/>
  <c r="AY339" i="15"/>
  <c r="BI339" i="15" s="1"/>
  <c r="BQ339" i="15" s="1"/>
  <c r="AX339" i="15"/>
  <c r="BH339" i="15" s="1"/>
  <c r="BP339" i="15" s="1"/>
  <c r="AW339" i="15"/>
  <c r="BG339" i="15" s="1"/>
  <c r="BO339" i="15" s="1"/>
  <c r="AV339" i="15"/>
  <c r="AU339" i="15"/>
  <c r="AT339" i="15"/>
  <c r="AS339" i="15"/>
  <c r="BN338" i="15"/>
  <c r="BK338" i="15"/>
  <c r="BD338" i="15"/>
  <c r="BC338" i="15"/>
  <c r="BM338" i="15" s="1"/>
  <c r="BB338" i="15"/>
  <c r="BL338" i="15" s="1"/>
  <c r="BA338" i="15"/>
  <c r="AZ338" i="15"/>
  <c r="BJ338" i="15" s="1"/>
  <c r="BR338" i="15" s="1"/>
  <c r="AY338" i="15"/>
  <c r="BI338" i="15" s="1"/>
  <c r="BQ338" i="15" s="1"/>
  <c r="AX338" i="15"/>
  <c r="BH338" i="15" s="1"/>
  <c r="AW338" i="15"/>
  <c r="BG338" i="15" s="1"/>
  <c r="BO338" i="15" s="1"/>
  <c r="AV338" i="15"/>
  <c r="AU338" i="15"/>
  <c r="AT338" i="15"/>
  <c r="AS338" i="15"/>
  <c r="BD337" i="15"/>
  <c r="BN337" i="15" s="1"/>
  <c r="BC337" i="15"/>
  <c r="BM337" i="15" s="1"/>
  <c r="BB337" i="15"/>
  <c r="BL337" i="15" s="1"/>
  <c r="BA337" i="15"/>
  <c r="BK337" i="15" s="1"/>
  <c r="AZ337" i="15"/>
  <c r="BJ337" i="15" s="1"/>
  <c r="AY337" i="15"/>
  <c r="BI337" i="15" s="1"/>
  <c r="BQ337" i="15" s="1"/>
  <c r="AX337" i="15"/>
  <c r="BH337" i="15" s="1"/>
  <c r="BP337" i="15" s="1"/>
  <c r="AW337" i="15"/>
  <c r="BG337" i="15" s="1"/>
  <c r="AV337" i="15"/>
  <c r="AU337" i="15"/>
  <c r="AT337" i="15"/>
  <c r="AS337" i="15"/>
  <c r="BN336" i="15"/>
  <c r="BD336" i="15"/>
  <c r="BC336" i="15"/>
  <c r="BM336" i="15" s="1"/>
  <c r="BB336" i="15"/>
  <c r="BL336" i="15" s="1"/>
  <c r="BA336" i="15"/>
  <c r="BK336" i="15" s="1"/>
  <c r="AZ336" i="15"/>
  <c r="BJ336" i="15" s="1"/>
  <c r="AY336" i="15"/>
  <c r="BI336" i="15" s="1"/>
  <c r="BQ336" i="15" s="1"/>
  <c r="AX336" i="15"/>
  <c r="BH336" i="15" s="1"/>
  <c r="AW336" i="15"/>
  <c r="BG336" i="15" s="1"/>
  <c r="BO336" i="15" s="1"/>
  <c r="AV336" i="15"/>
  <c r="AU336" i="15"/>
  <c r="AT336" i="15"/>
  <c r="AS336" i="15"/>
  <c r="BH335" i="15"/>
  <c r="BP335" i="15" s="1"/>
  <c r="BD335" i="15"/>
  <c r="BN335" i="15" s="1"/>
  <c r="BC335" i="15"/>
  <c r="BM335" i="15" s="1"/>
  <c r="BB335" i="15"/>
  <c r="BL335" i="15" s="1"/>
  <c r="BA335" i="15"/>
  <c r="BK335" i="15" s="1"/>
  <c r="AZ335" i="15"/>
  <c r="BJ335" i="15" s="1"/>
  <c r="AY335" i="15"/>
  <c r="BI335" i="15" s="1"/>
  <c r="BQ335" i="15" s="1"/>
  <c r="AX335" i="15"/>
  <c r="AW335" i="15"/>
  <c r="BG335" i="15" s="1"/>
  <c r="BO335" i="15" s="1"/>
  <c r="AV335" i="15"/>
  <c r="AU335" i="15"/>
  <c r="AT335" i="15"/>
  <c r="AS335" i="15"/>
  <c r="BN334" i="15"/>
  <c r="BD334" i="15"/>
  <c r="BC334" i="15"/>
  <c r="BM334" i="15" s="1"/>
  <c r="BB334" i="15"/>
  <c r="BL334" i="15" s="1"/>
  <c r="BA334" i="15"/>
  <c r="BK334" i="15" s="1"/>
  <c r="AZ334" i="15"/>
  <c r="BJ334" i="15" s="1"/>
  <c r="AY334" i="15"/>
  <c r="BI334" i="15" s="1"/>
  <c r="BQ334" i="15" s="1"/>
  <c r="AX334" i="15"/>
  <c r="BH334" i="15" s="1"/>
  <c r="AW334" i="15"/>
  <c r="BG334" i="15" s="1"/>
  <c r="BO334" i="15" s="1"/>
  <c r="AV334" i="15"/>
  <c r="AU334" i="15"/>
  <c r="AT334" i="15"/>
  <c r="AS334" i="15"/>
  <c r="CF333" i="15"/>
  <c r="CE333" i="15"/>
  <c r="CD333" i="15"/>
  <c r="CC333" i="15"/>
  <c r="CG333" i="15" s="1"/>
  <c r="BL333" i="15"/>
  <c r="BK333" i="15"/>
  <c r="BD333" i="15"/>
  <c r="BN333" i="15" s="1"/>
  <c r="BC333" i="15"/>
  <c r="BM333" i="15" s="1"/>
  <c r="BB333" i="15"/>
  <c r="BA333" i="15"/>
  <c r="AZ333" i="15"/>
  <c r="BJ333" i="15" s="1"/>
  <c r="AY333" i="15"/>
  <c r="BI333" i="15" s="1"/>
  <c r="BQ333" i="15" s="1"/>
  <c r="AX333" i="15"/>
  <c r="BH333" i="15" s="1"/>
  <c r="BP333" i="15" s="1"/>
  <c r="AW333" i="15"/>
  <c r="BG333" i="15" s="1"/>
  <c r="BO333" i="15" s="1"/>
  <c r="AV333" i="15"/>
  <c r="AU333" i="15"/>
  <c r="AT333" i="15"/>
  <c r="AS333" i="15"/>
  <c r="AH333" i="15"/>
  <c r="N333" i="15"/>
  <c r="BH332" i="15"/>
  <c r="BP332" i="15" s="1"/>
  <c r="BD332" i="15"/>
  <c r="BN332" i="15" s="1"/>
  <c r="BC332" i="15"/>
  <c r="BM332" i="15" s="1"/>
  <c r="BB332" i="15"/>
  <c r="BL332" i="15" s="1"/>
  <c r="BA332" i="15"/>
  <c r="BK332" i="15" s="1"/>
  <c r="AZ332" i="15"/>
  <c r="BJ332" i="15" s="1"/>
  <c r="AY332" i="15"/>
  <c r="BI332" i="15" s="1"/>
  <c r="BQ332" i="15" s="1"/>
  <c r="AX332" i="15"/>
  <c r="AW332" i="15"/>
  <c r="BG332" i="15" s="1"/>
  <c r="BO332" i="15" s="1"/>
  <c r="AV332" i="15"/>
  <c r="AU332" i="15"/>
  <c r="AT332" i="15"/>
  <c r="AS332" i="15"/>
  <c r="BD331" i="15"/>
  <c r="BN331" i="15" s="1"/>
  <c r="BC331" i="15"/>
  <c r="BM331" i="15" s="1"/>
  <c r="BB331" i="15"/>
  <c r="BL331" i="15" s="1"/>
  <c r="BA331" i="15"/>
  <c r="BK331" i="15" s="1"/>
  <c r="AZ331" i="15"/>
  <c r="BJ331" i="15" s="1"/>
  <c r="AY331" i="15"/>
  <c r="BI331" i="15" s="1"/>
  <c r="AX331" i="15"/>
  <c r="BH331" i="15" s="1"/>
  <c r="BP331" i="15" s="1"/>
  <c r="AW331" i="15"/>
  <c r="BG331" i="15" s="1"/>
  <c r="BO331" i="15" s="1"/>
  <c r="AV331" i="15"/>
  <c r="AU331" i="15"/>
  <c r="AT331" i="15"/>
  <c r="AS331" i="15"/>
  <c r="BN330" i="15"/>
  <c r="BD330" i="15"/>
  <c r="BC330" i="15"/>
  <c r="BM330" i="15" s="1"/>
  <c r="BB330" i="15"/>
  <c r="BL330" i="15" s="1"/>
  <c r="BA330" i="15"/>
  <c r="BK330" i="15" s="1"/>
  <c r="AZ330" i="15"/>
  <c r="BJ330" i="15" s="1"/>
  <c r="BR330" i="15" s="1"/>
  <c r="AY330" i="15"/>
  <c r="BI330" i="15" s="1"/>
  <c r="BQ330" i="15" s="1"/>
  <c r="AX330" i="15"/>
  <c r="BH330" i="15" s="1"/>
  <c r="BP330" i="15" s="1"/>
  <c r="AW330" i="15"/>
  <c r="BG330" i="15" s="1"/>
  <c r="AV330" i="15"/>
  <c r="AU330" i="15"/>
  <c r="AT330" i="15"/>
  <c r="AS330" i="15"/>
  <c r="BR329" i="15"/>
  <c r="BN329" i="15"/>
  <c r="BM329" i="15"/>
  <c r="BD329" i="15"/>
  <c r="BC329" i="15"/>
  <c r="BB329" i="15"/>
  <c r="BL329" i="15" s="1"/>
  <c r="BA329" i="15"/>
  <c r="BK329" i="15" s="1"/>
  <c r="AZ329" i="15"/>
  <c r="BJ329" i="15" s="1"/>
  <c r="AY329" i="15"/>
  <c r="BI329" i="15" s="1"/>
  <c r="BQ329" i="15" s="1"/>
  <c r="AX329" i="15"/>
  <c r="BH329" i="15" s="1"/>
  <c r="AW329" i="15"/>
  <c r="BG329" i="15" s="1"/>
  <c r="AV329" i="15"/>
  <c r="AU329" i="15"/>
  <c r="AT329" i="15"/>
  <c r="AS329" i="15"/>
  <c r="BQ328" i="15"/>
  <c r="BM328" i="15"/>
  <c r="BD328" i="15"/>
  <c r="BN328" i="15" s="1"/>
  <c r="BC328" i="15"/>
  <c r="BB328" i="15"/>
  <c r="BL328" i="15" s="1"/>
  <c r="BA328" i="15"/>
  <c r="BK328" i="15" s="1"/>
  <c r="AZ328" i="15"/>
  <c r="BJ328" i="15" s="1"/>
  <c r="BR328" i="15" s="1"/>
  <c r="AY328" i="15"/>
  <c r="BI328" i="15" s="1"/>
  <c r="AX328" i="15"/>
  <c r="BH328" i="15" s="1"/>
  <c r="BP328" i="15" s="1"/>
  <c r="AW328" i="15"/>
  <c r="BG328" i="15" s="1"/>
  <c r="AV328" i="15"/>
  <c r="AU328" i="15"/>
  <c r="AT328" i="15"/>
  <c r="AS328" i="15"/>
  <c r="BP327" i="15"/>
  <c r="BN327" i="15"/>
  <c r="BD327" i="15"/>
  <c r="BC327" i="15"/>
  <c r="BM327" i="15" s="1"/>
  <c r="BB327" i="15"/>
  <c r="BL327" i="15" s="1"/>
  <c r="BA327" i="15"/>
  <c r="BK327" i="15" s="1"/>
  <c r="AZ327" i="15"/>
  <c r="BJ327" i="15" s="1"/>
  <c r="BR327" i="15" s="1"/>
  <c r="AY327" i="15"/>
  <c r="BI327" i="15" s="1"/>
  <c r="BQ327" i="15" s="1"/>
  <c r="AX327" i="15"/>
  <c r="BH327" i="15" s="1"/>
  <c r="AW327" i="15"/>
  <c r="BG327" i="15" s="1"/>
  <c r="BO327" i="15" s="1"/>
  <c r="AV327" i="15"/>
  <c r="AU327" i="15"/>
  <c r="AT327" i="15"/>
  <c r="AS327" i="15"/>
  <c r="BD326" i="15"/>
  <c r="BN326" i="15" s="1"/>
  <c r="BC326" i="15"/>
  <c r="BM326" i="15" s="1"/>
  <c r="BB326" i="15"/>
  <c r="BL326" i="15" s="1"/>
  <c r="BA326" i="15"/>
  <c r="BK326" i="15" s="1"/>
  <c r="AZ326" i="15"/>
  <c r="BJ326" i="15" s="1"/>
  <c r="BR326" i="15" s="1"/>
  <c r="AY326" i="15"/>
  <c r="BI326" i="15" s="1"/>
  <c r="BQ326" i="15" s="1"/>
  <c r="AX326" i="15"/>
  <c r="BH326" i="15" s="1"/>
  <c r="BP326" i="15" s="1"/>
  <c r="AW326" i="15"/>
  <c r="BG326" i="15" s="1"/>
  <c r="BO326" i="15" s="1"/>
  <c r="AV326" i="15"/>
  <c r="AU326" i="15"/>
  <c r="AT326" i="15"/>
  <c r="AS326" i="15"/>
  <c r="BR325" i="15"/>
  <c r="BJ325" i="15"/>
  <c r="BD325" i="15"/>
  <c r="BN325" i="15" s="1"/>
  <c r="BC325" i="15"/>
  <c r="BM325" i="15" s="1"/>
  <c r="BB325" i="15"/>
  <c r="BL325" i="15" s="1"/>
  <c r="BA325" i="15"/>
  <c r="BK325" i="15" s="1"/>
  <c r="AZ325" i="15"/>
  <c r="AY325" i="15"/>
  <c r="BI325" i="15" s="1"/>
  <c r="BQ325" i="15" s="1"/>
  <c r="AX325" i="15"/>
  <c r="BH325" i="15" s="1"/>
  <c r="AW325" i="15"/>
  <c r="BG325" i="15" s="1"/>
  <c r="BO325" i="15" s="1"/>
  <c r="AV325" i="15"/>
  <c r="AU325" i="15"/>
  <c r="AT325" i="15"/>
  <c r="AS325" i="15"/>
  <c r="BJ324" i="15"/>
  <c r="BR324" i="15" s="1"/>
  <c r="BD324" i="15"/>
  <c r="BN324" i="15" s="1"/>
  <c r="BC324" i="15"/>
  <c r="BM324" i="15" s="1"/>
  <c r="BB324" i="15"/>
  <c r="BL324" i="15" s="1"/>
  <c r="BA324" i="15"/>
  <c r="BK324" i="15" s="1"/>
  <c r="AZ324" i="15"/>
  <c r="AY324" i="15"/>
  <c r="BI324" i="15" s="1"/>
  <c r="BQ324" i="15" s="1"/>
  <c r="AX324" i="15"/>
  <c r="BH324" i="15" s="1"/>
  <c r="AW324" i="15"/>
  <c r="BG324" i="15" s="1"/>
  <c r="BO324" i="15" s="1"/>
  <c r="AV324" i="15"/>
  <c r="AU324" i="15"/>
  <c r="AT324" i="15"/>
  <c r="AS324" i="15"/>
  <c r="CG323" i="15"/>
  <c r="CF323" i="15"/>
  <c r="CE323" i="15"/>
  <c r="CD323" i="15"/>
  <c r="CC323" i="15"/>
  <c r="BD323" i="15"/>
  <c r="BN323" i="15" s="1"/>
  <c r="BC323" i="15"/>
  <c r="BM323" i="15" s="1"/>
  <c r="BB323" i="15"/>
  <c r="BL323" i="15" s="1"/>
  <c r="BA323" i="15"/>
  <c r="BK323" i="15" s="1"/>
  <c r="AZ323" i="15"/>
  <c r="BJ323" i="15" s="1"/>
  <c r="AY323" i="15"/>
  <c r="BI323" i="15" s="1"/>
  <c r="AX323" i="15"/>
  <c r="BH323" i="15" s="1"/>
  <c r="BP323" i="15" s="1"/>
  <c r="AW323" i="15"/>
  <c r="BG323" i="15" s="1"/>
  <c r="BO323" i="15" s="1"/>
  <c r="AV323" i="15"/>
  <c r="AU323" i="15"/>
  <c r="AT323" i="15"/>
  <c r="AS323" i="15"/>
  <c r="N323" i="15"/>
  <c r="BN322" i="15"/>
  <c r="BD322" i="15"/>
  <c r="BC322" i="15"/>
  <c r="BM322" i="15" s="1"/>
  <c r="BB322" i="15"/>
  <c r="BL322" i="15" s="1"/>
  <c r="BA322" i="15"/>
  <c r="BK322" i="15" s="1"/>
  <c r="AZ322" i="15"/>
  <c r="BJ322" i="15" s="1"/>
  <c r="BR322" i="15" s="1"/>
  <c r="AY322" i="15"/>
  <c r="BI322" i="15" s="1"/>
  <c r="BQ322" i="15" s="1"/>
  <c r="AX322" i="15"/>
  <c r="BH322" i="15" s="1"/>
  <c r="BP322" i="15" s="1"/>
  <c r="AW322" i="15"/>
  <c r="BG322" i="15" s="1"/>
  <c r="BO322" i="15" s="1"/>
  <c r="AV322" i="15"/>
  <c r="AU322" i="15"/>
  <c r="AT322" i="15"/>
  <c r="AS322" i="15"/>
  <c r="BD321" i="15"/>
  <c r="BN321" i="15" s="1"/>
  <c r="BC321" i="15"/>
  <c r="BM321" i="15" s="1"/>
  <c r="BB321" i="15"/>
  <c r="BL321" i="15" s="1"/>
  <c r="BA321" i="15"/>
  <c r="BK321" i="15" s="1"/>
  <c r="AZ321" i="15"/>
  <c r="BJ321" i="15" s="1"/>
  <c r="AY321" i="15"/>
  <c r="BI321" i="15" s="1"/>
  <c r="BQ321" i="15" s="1"/>
  <c r="AX321" i="15"/>
  <c r="BH321" i="15" s="1"/>
  <c r="BP321" i="15" s="1"/>
  <c r="AW321" i="15"/>
  <c r="BG321" i="15" s="1"/>
  <c r="BO321" i="15" s="1"/>
  <c r="AV321" i="15"/>
  <c r="AU321" i="15"/>
  <c r="AT321" i="15"/>
  <c r="AS321" i="15"/>
  <c r="BN320" i="15"/>
  <c r="BI320" i="15"/>
  <c r="BQ320" i="15" s="1"/>
  <c r="BD320" i="15"/>
  <c r="BC320" i="15"/>
  <c r="BM320" i="15" s="1"/>
  <c r="BB320" i="15"/>
  <c r="BL320" i="15" s="1"/>
  <c r="BA320" i="15"/>
  <c r="BK320" i="15" s="1"/>
  <c r="AZ320" i="15"/>
  <c r="BJ320" i="15" s="1"/>
  <c r="BR320" i="15" s="1"/>
  <c r="AY320" i="15"/>
  <c r="AX320" i="15"/>
  <c r="BH320" i="15" s="1"/>
  <c r="BP320" i="15" s="1"/>
  <c r="AW320" i="15"/>
  <c r="BG320" i="15" s="1"/>
  <c r="BO320" i="15" s="1"/>
  <c r="AV320" i="15"/>
  <c r="AU320" i="15"/>
  <c r="AT320" i="15"/>
  <c r="AS320" i="15"/>
  <c r="BN319" i="15"/>
  <c r="BD319" i="15"/>
  <c r="BC319" i="15"/>
  <c r="BM319" i="15" s="1"/>
  <c r="BB319" i="15"/>
  <c r="BL319" i="15" s="1"/>
  <c r="BA319" i="15"/>
  <c r="BK319" i="15" s="1"/>
  <c r="AZ319" i="15"/>
  <c r="BJ319" i="15" s="1"/>
  <c r="BR319" i="15" s="1"/>
  <c r="AY319" i="15"/>
  <c r="BI319" i="15" s="1"/>
  <c r="BQ319" i="15" s="1"/>
  <c r="AX319" i="15"/>
  <c r="BH319" i="15" s="1"/>
  <c r="BP319" i="15" s="1"/>
  <c r="AW319" i="15"/>
  <c r="BG319" i="15" s="1"/>
  <c r="BO319" i="15" s="1"/>
  <c r="AV319" i="15"/>
  <c r="AU319" i="15"/>
  <c r="AT319" i="15"/>
  <c r="AS319" i="15"/>
  <c r="BD318" i="15"/>
  <c r="BN318" i="15" s="1"/>
  <c r="BC318" i="15"/>
  <c r="BM318" i="15" s="1"/>
  <c r="BB318" i="15"/>
  <c r="BL318" i="15" s="1"/>
  <c r="BA318" i="15"/>
  <c r="BK318" i="15" s="1"/>
  <c r="AZ318" i="15"/>
  <c r="BJ318" i="15" s="1"/>
  <c r="AY318" i="15"/>
  <c r="BI318" i="15" s="1"/>
  <c r="BQ318" i="15" s="1"/>
  <c r="AX318" i="15"/>
  <c r="BH318" i="15" s="1"/>
  <c r="BP318" i="15" s="1"/>
  <c r="AW318" i="15"/>
  <c r="BG318" i="15" s="1"/>
  <c r="BO318" i="15" s="1"/>
  <c r="AV318" i="15"/>
  <c r="AU318" i="15"/>
  <c r="AT318" i="15"/>
  <c r="AS318" i="15"/>
  <c r="BN317" i="15"/>
  <c r="BD317" i="15"/>
  <c r="BC317" i="15"/>
  <c r="BM317" i="15" s="1"/>
  <c r="BB317" i="15"/>
  <c r="BL317" i="15" s="1"/>
  <c r="BA317" i="15"/>
  <c r="BK317" i="15" s="1"/>
  <c r="AZ317" i="15"/>
  <c r="BJ317" i="15" s="1"/>
  <c r="AY317" i="15"/>
  <c r="BI317" i="15" s="1"/>
  <c r="BQ317" i="15" s="1"/>
  <c r="AX317" i="15"/>
  <c r="BH317" i="15" s="1"/>
  <c r="BP317" i="15" s="1"/>
  <c r="AW317" i="15"/>
  <c r="BG317" i="15" s="1"/>
  <c r="BO317" i="15" s="1"/>
  <c r="AV317" i="15"/>
  <c r="AU317" i="15"/>
  <c r="AT317" i="15"/>
  <c r="AS317" i="15"/>
  <c r="BD316" i="15"/>
  <c r="BN316" i="15" s="1"/>
  <c r="BC316" i="15"/>
  <c r="BM316" i="15" s="1"/>
  <c r="BB316" i="15"/>
  <c r="BL316" i="15" s="1"/>
  <c r="BA316" i="15"/>
  <c r="BK316" i="15" s="1"/>
  <c r="AZ316" i="15"/>
  <c r="BJ316" i="15" s="1"/>
  <c r="AY316" i="15"/>
  <c r="BI316" i="15" s="1"/>
  <c r="BQ316" i="15" s="1"/>
  <c r="AX316" i="15"/>
  <c r="BH316" i="15" s="1"/>
  <c r="BP316" i="15" s="1"/>
  <c r="AW316" i="15"/>
  <c r="BG316" i="15" s="1"/>
  <c r="BO316" i="15" s="1"/>
  <c r="AV316" i="15"/>
  <c r="AU316" i="15"/>
  <c r="AT316" i="15"/>
  <c r="AS316" i="15"/>
  <c r="BH315" i="15"/>
  <c r="BP315" i="15" s="1"/>
  <c r="BD315" i="15"/>
  <c r="BN315" i="15" s="1"/>
  <c r="BC315" i="15"/>
  <c r="BM315" i="15" s="1"/>
  <c r="BB315" i="15"/>
  <c r="BL315" i="15" s="1"/>
  <c r="BA315" i="15"/>
  <c r="BK315" i="15" s="1"/>
  <c r="AZ315" i="15"/>
  <c r="BJ315" i="15" s="1"/>
  <c r="AY315" i="15"/>
  <c r="BI315" i="15" s="1"/>
  <c r="BQ315" i="15" s="1"/>
  <c r="AX315" i="15"/>
  <c r="AW315" i="15"/>
  <c r="BG315" i="15" s="1"/>
  <c r="BO315" i="15" s="1"/>
  <c r="AV315" i="15"/>
  <c r="AU315" i="15"/>
  <c r="AT315" i="15"/>
  <c r="AS315" i="15"/>
  <c r="BN314" i="15"/>
  <c r="BD314" i="15"/>
  <c r="BC314" i="15"/>
  <c r="BM314" i="15" s="1"/>
  <c r="BB314" i="15"/>
  <c r="BL314" i="15" s="1"/>
  <c r="BA314" i="15"/>
  <c r="BK314" i="15" s="1"/>
  <c r="AZ314" i="15"/>
  <c r="BJ314" i="15" s="1"/>
  <c r="BR314" i="15" s="1"/>
  <c r="AY314" i="15"/>
  <c r="BI314" i="15" s="1"/>
  <c r="BQ314" i="15" s="1"/>
  <c r="AX314" i="15"/>
  <c r="BH314" i="15" s="1"/>
  <c r="BP314" i="15" s="1"/>
  <c r="AW314" i="15"/>
  <c r="BG314" i="15" s="1"/>
  <c r="BO314" i="15" s="1"/>
  <c r="AV314" i="15"/>
  <c r="AU314" i="15"/>
  <c r="AT314" i="15"/>
  <c r="AS314" i="15"/>
  <c r="CF313" i="15"/>
  <c r="CE313" i="15"/>
  <c r="CD313" i="15"/>
  <c r="CC313" i="15"/>
  <c r="CG313" i="15" s="1"/>
  <c r="BN313" i="15"/>
  <c r="BD313" i="15"/>
  <c r="BC313" i="15"/>
  <c r="BM313" i="15" s="1"/>
  <c r="BB313" i="15"/>
  <c r="BL313" i="15" s="1"/>
  <c r="BA313" i="15"/>
  <c r="BK313" i="15" s="1"/>
  <c r="AZ313" i="15"/>
  <c r="BJ313" i="15" s="1"/>
  <c r="BR313" i="15" s="1"/>
  <c r="AY313" i="15"/>
  <c r="BI313" i="15" s="1"/>
  <c r="AX313" i="15"/>
  <c r="BH313" i="15" s="1"/>
  <c r="AW313" i="15"/>
  <c r="BG313" i="15" s="1"/>
  <c r="BO313" i="15" s="1"/>
  <c r="AV313" i="15"/>
  <c r="AU313" i="15"/>
  <c r="AT313" i="15"/>
  <c r="AS313" i="15"/>
  <c r="AH313" i="15"/>
  <c r="N313" i="15"/>
  <c r="BN312" i="15"/>
  <c r="BD312" i="15"/>
  <c r="BC312" i="15"/>
  <c r="BM312" i="15" s="1"/>
  <c r="BB312" i="15"/>
  <c r="BL312" i="15" s="1"/>
  <c r="BA312" i="15"/>
  <c r="BK312" i="15" s="1"/>
  <c r="AZ312" i="15"/>
  <c r="BJ312" i="15" s="1"/>
  <c r="BR312" i="15" s="1"/>
  <c r="AY312" i="15"/>
  <c r="BI312" i="15" s="1"/>
  <c r="BQ312" i="15" s="1"/>
  <c r="AX312" i="15"/>
  <c r="BH312" i="15" s="1"/>
  <c r="BP312" i="15" s="1"/>
  <c r="AW312" i="15"/>
  <c r="BG312" i="15" s="1"/>
  <c r="BO312" i="15" s="1"/>
  <c r="AV312" i="15"/>
  <c r="AU312" i="15"/>
  <c r="AT312" i="15"/>
  <c r="AS312" i="15"/>
  <c r="BH311" i="15"/>
  <c r="BP311" i="15" s="1"/>
  <c r="BD311" i="15"/>
  <c r="BN311" i="15" s="1"/>
  <c r="BC311" i="15"/>
  <c r="BM311" i="15" s="1"/>
  <c r="BB311" i="15"/>
  <c r="BL311" i="15" s="1"/>
  <c r="BA311" i="15"/>
  <c r="BK311" i="15" s="1"/>
  <c r="AZ311" i="15"/>
  <c r="BJ311" i="15" s="1"/>
  <c r="AY311" i="15"/>
  <c r="BI311" i="15" s="1"/>
  <c r="BQ311" i="15" s="1"/>
  <c r="AX311" i="15"/>
  <c r="AW311" i="15"/>
  <c r="BG311" i="15" s="1"/>
  <c r="BO311" i="15" s="1"/>
  <c r="AV311" i="15"/>
  <c r="AU311" i="15"/>
  <c r="AT311" i="15"/>
  <c r="AS311" i="15"/>
  <c r="BD310" i="15"/>
  <c r="BN310" i="15" s="1"/>
  <c r="BC310" i="15"/>
  <c r="BM310" i="15" s="1"/>
  <c r="BB310" i="15"/>
  <c r="BL310" i="15" s="1"/>
  <c r="BA310" i="15"/>
  <c r="BK310" i="15" s="1"/>
  <c r="AZ310" i="15"/>
  <c r="BJ310" i="15" s="1"/>
  <c r="BR310" i="15" s="1"/>
  <c r="AY310" i="15"/>
  <c r="BI310" i="15" s="1"/>
  <c r="BQ310" i="15" s="1"/>
  <c r="AX310" i="15"/>
  <c r="BH310" i="15" s="1"/>
  <c r="BP310" i="15" s="1"/>
  <c r="AW310" i="15"/>
  <c r="BG310" i="15" s="1"/>
  <c r="BO310" i="15" s="1"/>
  <c r="AV310" i="15"/>
  <c r="AU310" i="15"/>
  <c r="AT310" i="15"/>
  <c r="AS310" i="15"/>
  <c r="BN309" i="15"/>
  <c r="BD309" i="15"/>
  <c r="BC309" i="15"/>
  <c r="BM309" i="15" s="1"/>
  <c r="BB309" i="15"/>
  <c r="BL309" i="15" s="1"/>
  <c r="BA309" i="15"/>
  <c r="BK309" i="15" s="1"/>
  <c r="AZ309" i="15"/>
  <c r="BJ309" i="15" s="1"/>
  <c r="BR309" i="15" s="1"/>
  <c r="AY309" i="15"/>
  <c r="BI309" i="15" s="1"/>
  <c r="BQ309" i="15" s="1"/>
  <c r="AX309" i="15"/>
  <c r="BH309" i="15" s="1"/>
  <c r="BP309" i="15" s="1"/>
  <c r="AW309" i="15"/>
  <c r="BG309" i="15" s="1"/>
  <c r="BO309" i="15" s="1"/>
  <c r="AV309" i="15"/>
  <c r="AU309" i="15"/>
  <c r="AT309" i="15"/>
  <c r="AS309" i="15"/>
  <c r="BR308" i="15"/>
  <c r="BN308" i="15"/>
  <c r="BD308" i="15"/>
  <c r="BC308" i="15"/>
  <c r="BM308" i="15" s="1"/>
  <c r="BB308" i="15"/>
  <c r="BL308" i="15" s="1"/>
  <c r="BA308" i="15"/>
  <c r="BK308" i="15" s="1"/>
  <c r="AZ308" i="15"/>
  <c r="BJ308" i="15" s="1"/>
  <c r="AY308" i="15"/>
  <c r="BI308" i="15" s="1"/>
  <c r="BQ308" i="15" s="1"/>
  <c r="AX308" i="15"/>
  <c r="BH308" i="15" s="1"/>
  <c r="BP308" i="15" s="1"/>
  <c r="AW308" i="15"/>
  <c r="BG308" i="15" s="1"/>
  <c r="BO308" i="15" s="1"/>
  <c r="AV308" i="15"/>
  <c r="AU308" i="15"/>
  <c r="AT308" i="15"/>
  <c r="AS308" i="15"/>
  <c r="BD307" i="15"/>
  <c r="BN307" i="15" s="1"/>
  <c r="BC307" i="15"/>
  <c r="BM307" i="15" s="1"/>
  <c r="BB307" i="15"/>
  <c r="BL307" i="15" s="1"/>
  <c r="BA307" i="15"/>
  <c r="BK307" i="15" s="1"/>
  <c r="AZ307" i="15"/>
  <c r="BJ307" i="15" s="1"/>
  <c r="BR307" i="15" s="1"/>
  <c r="AY307" i="15"/>
  <c r="BI307" i="15" s="1"/>
  <c r="BQ307" i="15" s="1"/>
  <c r="AX307" i="15"/>
  <c r="BH307" i="15" s="1"/>
  <c r="AW307" i="15"/>
  <c r="BG307" i="15" s="1"/>
  <c r="BO307" i="15" s="1"/>
  <c r="AV307" i="15"/>
  <c r="AU307" i="15"/>
  <c r="AT307" i="15"/>
  <c r="AS307" i="15"/>
  <c r="BI306" i="15"/>
  <c r="BQ306" i="15" s="1"/>
  <c r="BD306" i="15"/>
  <c r="BN306" i="15" s="1"/>
  <c r="BC306" i="15"/>
  <c r="BM306" i="15" s="1"/>
  <c r="BB306" i="15"/>
  <c r="BL306" i="15" s="1"/>
  <c r="BA306" i="15"/>
  <c r="BK306" i="15" s="1"/>
  <c r="AZ306" i="15"/>
  <c r="BJ306" i="15" s="1"/>
  <c r="BR306" i="15" s="1"/>
  <c r="AY306" i="15"/>
  <c r="AX306" i="15"/>
  <c r="BH306" i="15" s="1"/>
  <c r="BP306" i="15" s="1"/>
  <c r="AW306" i="15"/>
  <c r="BG306" i="15" s="1"/>
  <c r="BO306" i="15" s="1"/>
  <c r="AV306" i="15"/>
  <c r="AU306" i="15"/>
  <c r="AT306" i="15"/>
  <c r="AS306" i="15"/>
  <c r="BQ305" i="15"/>
  <c r="BD305" i="15"/>
  <c r="BN305" i="15" s="1"/>
  <c r="BC305" i="15"/>
  <c r="BM305" i="15" s="1"/>
  <c r="BB305" i="15"/>
  <c r="BL305" i="15" s="1"/>
  <c r="BA305" i="15"/>
  <c r="BK305" i="15" s="1"/>
  <c r="AZ305" i="15"/>
  <c r="BJ305" i="15" s="1"/>
  <c r="AY305" i="15"/>
  <c r="BI305" i="15" s="1"/>
  <c r="AX305" i="15"/>
  <c r="BH305" i="15" s="1"/>
  <c r="BP305" i="15" s="1"/>
  <c r="AW305" i="15"/>
  <c r="BG305" i="15" s="1"/>
  <c r="BO305" i="15" s="1"/>
  <c r="AV305" i="15"/>
  <c r="AU305" i="15"/>
  <c r="AT305" i="15"/>
  <c r="AS305" i="15"/>
  <c r="BN304" i="15"/>
  <c r="BD304" i="15"/>
  <c r="BC304" i="15"/>
  <c r="BM304" i="15" s="1"/>
  <c r="BB304" i="15"/>
  <c r="BL304" i="15" s="1"/>
  <c r="BA304" i="15"/>
  <c r="BK304" i="15" s="1"/>
  <c r="AZ304" i="15"/>
  <c r="BJ304" i="15" s="1"/>
  <c r="BR304" i="15" s="1"/>
  <c r="AY304" i="15"/>
  <c r="BI304" i="15" s="1"/>
  <c r="BQ304" i="15" s="1"/>
  <c r="AX304" i="15"/>
  <c r="BH304" i="15" s="1"/>
  <c r="AW304" i="15"/>
  <c r="BG304" i="15" s="1"/>
  <c r="BO304" i="15" s="1"/>
  <c r="AV304" i="15"/>
  <c r="AU304" i="15"/>
  <c r="AT304" i="15"/>
  <c r="AS304" i="15"/>
  <c r="CG303" i="15"/>
  <c r="CF303" i="15"/>
  <c r="CE303" i="15"/>
  <c r="CD303" i="15"/>
  <c r="CC303" i="15"/>
  <c r="BD303" i="15"/>
  <c r="BN303" i="15" s="1"/>
  <c r="BC303" i="15"/>
  <c r="BM303" i="15" s="1"/>
  <c r="BB303" i="15"/>
  <c r="BL303" i="15" s="1"/>
  <c r="BA303" i="15"/>
  <c r="BK303" i="15" s="1"/>
  <c r="AZ303" i="15"/>
  <c r="BJ303" i="15" s="1"/>
  <c r="AY303" i="15"/>
  <c r="BI303" i="15" s="1"/>
  <c r="AX303" i="15"/>
  <c r="BH303" i="15" s="1"/>
  <c r="AW303" i="15"/>
  <c r="BG303" i="15" s="1"/>
  <c r="BO303" i="15" s="1"/>
  <c r="AV303" i="15"/>
  <c r="AU303" i="15"/>
  <c r="AT303" i="15"/>
  <c r="AS303" i="15"/>
  <c r="N303" i="15"/>
  <c r="BD302" i="15"/>
  <c r="BN302" i="15" s="1"/>
  <c r="BC302" i="15"/>
  <c r="BM302" i="15" s="1"/>
  <c r="BB302" i="15"/>
  <c r="BL302" i="15" s="1"/>
  <c r="BA302" i="15"/>
  <c r="BK302" i="15" s="1"/>
  <c r="AZ302" i="15"/>
  <c r="BJ302" i="15" s="1"/>
  <c r="AY302" i="15"/>
  <c r="BI302" i="15" s="1"/>
  <c r="AX302" i="15"/>
  <c r="BH302" i="15" s="1"/>
  <c r="AW302" i="15"/>
  <c r="BG302" i="15" s="1"/>
  <c r="AV302" i="15"/>
  <c r="AU302" i="15"/>
  <c r="AT302" i="15"/>
  <c r="AS302" i="15"/>
  <c r="BD301" i="15"/>
  <c r="BN301" i="15" s="1"/>
  <c r="BC301" i="15"/>
  <c r="BM301" i="15" s="1"/>
  <c r="BB301" i="15"/>
  <c r="BL301" i="15" s="1"/>
  <c r="BA301" i="15"/>
  <c r="BK301" i="15" s="1"/>
  <c r="AZ301" i="15"/>
  <c r="BJ301" i="15" s="1"/>
  <c r="BR301" i="15" s="1"/>
  <c r="AY301" i="15"/>
  <c r="BI301" i="15" s="1"/>
  <c r="BQ301" i="15" s="1"/>
  <c r="AX301" i="15"/>
  <c r="BH301" i="15" s="1"/>
  <c r="AW301" i="15"/>
  <c r="BG301" i="15" s="1"/>
  <c r="BO301" i="15" s="1"/>
  <c r="AV301" i="15"/>
  <c r="AU301" i="15"/>
  <c r="AT301" i="15"/>
  <c r="AS301" i="15"/>
  <c r="BD300" i="15"/>
  <c r="BN300" i="15" s="1"/>
  <c r="BC300" i="15"/>
  <c r="BM300" i="15" s="1"/>
  <c r="BB300" i="15"/>
  <c r="BL300" i="15" s="1"/>
  <c r="BA300" i="15"/>
  <c r="BK300" i="15" s="1"/>
  <c r="AZ300" i="15"/>
  <c r="BJ300" i="15" s="1"/>
  <c r="BR300" i="15" s="1"/>
  <c r="AY300" i="15"/>
  <c r="BI300" i="15" s="1"/>
  <c r="BQ300" i="15" s="1"/>
  <c r="AX300" i="15"/>
  <c r="BH300" i="15" s="1"/>
  <c r="BP300" i="15" s="1"/>
  <c r="AW300" i="15"/>
  <c r="BG300" i="15" s="1"/>
  <c r="BO300" i="15" s="1"/>
  <c r="AV300" i="15"/>
  <c r="AU300" i="15"/>
  <c r="AT300" i="15"/>
  <c r="AS300" i="15"/>
  <c r="BD299" i="15"/>
  <c r="BN299" i="15" s="1"/>
  <c r="BC299" i="15"/>
  <c r="BM299" i="15" s="1"/>
  <c r="BB299" i="15"/>
  <c r="BL299" i="15" s="1"/>
  <c r="BA299" i="15"/>
  <c r="BK299" i="15" s="1"/>
  <c r="AZ299" i="15"/>
  <c r="BJ299" i="15" s="1"/>
  <c r="AY299" i="15"/>
  <c r="BI299" i="15" s="1"/>
  <c r="AX299" i="15"/>
  <c r="BH299" i="15" s="1"/>
  <c r="BP299" i="15" s="1"/>
  <c r="AW299" i="15"/>
  <c r="BG299" i="15" s="1"/>
  <c r="BO299" i="15" s="1"/>
  <c r="AV299" i="15"/>
  <c r="AU299" i="15"/>
  <c r="AT299" i="15"/>
  <c r="AS299" i="15"/>
  <c r="BD298" i="15"/>
  <c r="BN298" i="15" s="1"/>
  <c r="BC298" i="15"/>
  <c r="BM298" i="15" s="1"/>
  <c r="BB298" i="15"/>
  <c r="BL298" i="15" s="1"/>
  <c r="BA298" i="15"/>
  <c r="BK298" i="15" s="1"/>
  <c r="AZ298" i="15"/>
  <c r="BJ298" i="15" s="1"/>
  <c r="AY298" i="15"/>
  <c r="BI298" i="15" s="1"/>
  <c r="AX298" i="15"/>
  <c r="BH298" i="15" s="1"/>
  <c r="AW298" i="15"/>
  <c r="BG298" i="15" s="1"/>
  <c r="AV298" i="15"/>
  <c r="AU298" i="15"/>
  <c r="AT298" i="15"/>
  <c r="AS298" i="15"/>
  <c r="BD297" i="15"/>
  <c r="BN297" i="15" s="1"/>
  <c r="BC297" i="15"/>
  <c r="BM297" i="15" s="1"/>
  <c r="BB297" i="15"/>
  <c r="BL297" i="15" s="1"/>
  <c r="BA297" i="15"/>
  <c r="BK297" i="15" s="1"/>
  <c r="AZ297" i="15"/>
  <c r="BJ297" i="15" s="1"/>
  <c r="BR297" i="15" s="1"/>
  <c r="AY297" i="15"/>
  <c r="BI297" i="15" s="1"/>
  <c r="BQ297" i="15" s="1"/>
  <c r="AX297" i="15"/>
  <c r="BH297" i="15" s="1"/>
  <c r="AW297" i="15"/>
  <c r="BG297" i="15" s="1"/>
  <c r="BO297" i="15" s="1"/>
  <c r="AV297" i="15"/>
  <c r="AU297" i="15"/>
  <c r="AT297" i="15"/>
  <c r="AS297" i="15"/>
  <c r="BD296" i="15"/>
  <c r="BN296" i="15" s="1"/>
  <c r="BC296" i="15"/>
  <c r="BM296" i="15" s="1"/>
  <c r="BB296" i="15"/>
  <c r="BL296" i="15" s="1"/>
  <c r="BA296" i="15"/>
  <c r="BK296" i="15" s="1"/>
  <c r="AZ296" i="15"/>
  <c r="BJ296" i="15" s="1"/>
  <c r="BR296" i="15" s="1"/>
  <c r="AY296" i="15"/>
  <c r="BI296" i="15" s="1"/>
  <c r="BQ296" i="15" s="1"/>
  <c r="AX296" i="15"/>
  <c r="BH296" i="15" s="1"/>
  <c r="BP296" i="15" s="1"/>
  <c r="AW296" i="15"/>
  <c r="BG296" i="15" s="1"/>
  <c r="BO296" i="15" s="1"/>
  <c r="AV296" i="15"/>
  <c r="AU296" i="15"/>
  <c r="AT296" i="15"/>
  <c r="AS296" i="15"/>
  <c r="BD295" i="15"/>
  <c r="BN295" i="15" s="1"/>
  <c r="BC295" i="15"/>
  <c r="BM295" i="15" s="1"/>
  <c r="BB295" i="15"/>
  <c r="BL295" i="15" s="1"/>
  <c r="BA295" i="15"/>
  <c r="BK295" i="15" s="1"/>
  <c r="AZ295" i="15"/>
  <c r="BJ295" i="15" s="1"/>
  <c r="BR295" i="15" s="1"/>
  <c r="AY295" i="15"/>
  <c r="BI295" i="15" s="1"/>
  <c r="BQ295" i="15" s="1"/>
  <c r="AX295" i="15"/>
  <c r="BH295" i="15" s="1"/>
  <c r="BP295" i="15" s="1"/>
  <c r="AW295" i="15"/>
  <c r="BG295" i="15" s="1"/>
  <c r="BO295" i="15" s="1"/>
  <c r="AV295" i="15"/>
  <c r="AU295" i="15"/>
  <c r="AT295" i="15"/>
  <c r="AS295" i="15"/>
  <c r="BD294" i="15"/>
  <c r="BN294" i="15" s="1"/>
  <c r="BC294" i="15"/>
  <c r="BM294" i="15" s="1"/>
  <c r="BB294" i="15"/>
  <c r="BL294" i="15" s="1"/>
  <c r="BA294" i="15"/>
  <c r="BK294" i="15" s="1"/>
  <c r="AZ294" i="15"/>
  <c r="BJ294" i="15" s="1"/>
  <c r="BR294" i="15" s="1"/>
  <c r="AY294" i="15"/>
  <c r="BI294" i="15" s="1"/>
  <c r="BQ294" i="15" s="1"/>
  <c r="AX294" i="15"/>
  <c r="BH294" i="15" s="1"/>
  <c r="BP294" i="15" s="1"/>
  <c r="AW294" i="15"/>
  <c r="BG294" i="15" s="1"/>
  <c r="BO294" i="15" s="1"/>
  <c r="AV294" i="15"/>
  <c r="AU294" i="15"/>
  <c r="AT294" i="15"/>
  <c r="AS294" i="15"/>
  <c r="CF293" i="15"/>
  <c r="CE293" i="15"/>
  <c r="CD293" i="15"/>
  <c r="BD293" i="15"/>
  <c r="BN293" i="15" s="1"/>
  <c r="BC293" i="15"/>
  <c r="BM293" i="15" s="1"/>
  <c r="BB293" i="15"/>
  <c r="BL293" i="15" s="1"/>
  <c r="BA293" i="15"/>
  <c r="BK293" i="15" s="1"/>
  <c r="AZ293" i="15"/>
  <c r="BJ293" i="15" s="1"/>
  <c r="AY293" i="15"/>
  <c r="BI293" i="15" s="1"/>
  <c r="AX293" i="15"/>
  <c r="BH293" i="15" s="1"/>
  <c r="AW293" i="15"/>
  <c r="BG293" i="15" s="1"/>
  <c r="BO293" i="15" s="1"/>
  <c r="AV293" i="15"/>
  <c r="AU293" i="15"/>
  <c r="AT293" i="15"/>
  <c r="AS293" i="15"/>
  <c r="N293" i="15"/>
  <c r="CC293" i="15" s="1"/>
  <c r="CG293" i="15" s="1"/>
  <c r="BD292" i="15"/>
  <c r="BN292" i="15" s="1"/>
  <c r="BC292" i="15"/>
  <c r="BM292" i="15" s="1"/>
  <c r="BB292" i="15"/>
  <c r="BL292" i="15" s="1"/>
  <c r="BA292" i="15"/>
  <c r="BK292" i="15" s="1"/>
  <c r="AZ292" i="15"/>
  <c r="BJ292" i="15" s="1"/>
  <c r="AY292" i="15"/>
  <c r="BI292" i="15" s="1"/>
  <c r="AX292" i="15"/>
  <c r="BH292" i="15" s="1"/>
  <c r="AW292" i="15"/>
  <c r="BG292" i="15" s="1"/>
  <c r="BO292" i="15" s="1"/>
  <c r="AV292" i="15"/>
  <c r="AU292" i="15"/>
  <c r="AT292" i="15"/>
  <c r="AS292" i="15"/>
  <c r="BD291" i="15"/>
  <c r="BN291" i="15" s="1"/>
  <c r="BC291" i="15"/>
  <c r="BM291" i="15" s="1"/>
  <c r="BB291" i="15"/>
  <c r="BL291" i="15" s="1"/>
  <c r="BA291" i="15"/>
  <c r="BK291" i="15" s="1"/>
  <c r="AZ291" i="15"/>
  <c r="BJ291" i="15" s="1"/>
  <c r="AY291" i="15"/>
  <c r="BI291" i="15" s="1"/>
  <c r="AX291" i="15"/>
  <c r="BH291" i="15" s="1"/>
  <c r="AW291" i="15"/>
  <c r="BG291" i="15" s="1"/>
  <c r="BO291" i="15" s="1"/>
  <c r="AV291" i="15"/>
  <c r="AU291" i="15"/>
  <c r="AT291" i="15"/>
  <c r="AS291" i="15"/>
  <c r="BD290" i="15"/>
  <c r="BN290" i="15" s="1"/>
  <c r="BC290" i="15"/>
  <c r="BM290" i="15" s="1"/>
  <c r="BB290" i="15"/>
  <c r="BL290" i="15" s="1"/>
  <c r="BA290" i="15"/>
  <c r="BK290" i="15" s="1"/>
  <c r="AZ290" i="15"/>
  <c r="BJ290" i="15" s="1"/>
  <c r="BR290" i="15" s="1"/>
  <c r="AY290" i="15"/>
  <c r="BI290" i="15" s="1"/>
  <c r="AX290" i="15"/>
  <c r="BH290" i="15" s="1"/>
  <c r="AW290" i="15"/>
  <c r="BG290" i="15" s="1"/>
  <c r="BO290" i="15" s="1"/>
  <c r="AV290" i="15"/>
  <c r="AU290" i="15"/>
  <c r="AT290" i="15"/>
  <c r="AS290" i="15"/>
  <c r="BD289" i="15"/>
  <c r="BN289" i="15" s="1"/>
  <c r="BC289" i="15"/>
  <c r="BM289" i="15" s="1"/>
  <c r="BB289" i="15"/>
  <c r="BL289" i="15" s="1"/>
  <c r="BA289" i="15"/>
  <c r="BK289" i="15" s="1"/>
  <c r="AZ289" i="15"/>
  <c r="BJ289" i="15" s="1"/>
  <c r="AY289" i="15"/>
  <c r="BI289" i="15" s="1"/>
  <c r="BQ289" i="15" s="1"/>
  <c r="AX289" i="15"/>
  <c r="BH289" i="15" s="1"/>
  <c r="AW289" i="15"/>
  <c r="BG289" i="15" s="1"/>
  <c r="BO289" i="15" s="1"/>
  <c r="AV289" i="15"/>
  <c r="AU289" i="15"/>
  <c r="AT289" i="15"/>
  <c r="AS289" i="15"/>
  <c r="BN288" i="15"/>
  <c r="BD288" i="15"/>
  <c r="BC288" i="15"/>
  <c r="BM288" i="15" s="1"/>
  <c r="BB288" i="15"/>
  <c r="BL288" i="15" s="1"/>
  <c r="BA288" i="15"/>
  <c r="BK288" i="15" s="1"/>
  <c r="AZ288" i="15"/>
  <c r="BJ288" i="15" s="1"/>
  <c r="AY288" i="15"/>
  <c r="BI288" i="15" s="1"/>
  <c r="BQ288" i="15" s="1"/>
  <c r="AX288" i="15"/>
  <c r="BH288" i="15" s="1"/>
  <c r="BP288" i="15" s="1"/>
  <c r="AW288" i="15"/>
  <c r="BG288" i="15" s="1"/>
  <c r="BO288" i="15" s="1"/>
  <c r="AV288" i="15"/>
  <c r="AU288" i="15"/>
  <c r="AT288" i="15"/>
  <c r="AS288" i="15"/>
  <c r="BN287" i="15"/>
  <c r="BD287" i="15"/>
  <c r="BC287" i="15"/>
  <c r="BM287" i="15" s="1"/>
  <c r="BB287" i="15"/>
  <c r="BL287" i="15" s="1"/>
  <c r="BA287" i="15"/>
  <c r="BK287" i="15" s="1"/>
  <c r="AZ287" i="15"/>
  <c r="BJ287" i="15" s="1"/>
  <c r="BR287" i="15" s="1"/>
  <c r="AY287" i="15"/>
  <c r="BI287" i="15" s="1"/>
  <c r="BQ287" i="15" s="1"/>
  <c r="AX287" i="15"/>
  <c r="BH287" i="15" s="1"/>
  <c r="BP287" i="15" s="1"/>
  <c r="AW287" i="15"/>
  <c r="BG287" i="15" s="1"/>
  <c r="BO287" i="15" s="1"/>
  <c r="AV287" i="15"/>
  <c r="AU287" i="15"/>
  <c r="AT287" i="15"/>
  <c r="AS287" i="15"/>
  <c r="BD286" i="15"/>
  <c r="BN286" i="15" s="1"/>
  <c r="BC286" i="15"/>
  <c r="BM286" i="15" s="1"/>
  <c r="BB286" i="15"/>
  <c r="BL286" i="15" s="1"/>
  <c r="BA286" i="15"/>
  <c r="BK286" i="15" s="1"/>
  <c r="AZ286" i="15"/>
  <c r="BJ286" i="15" s="1"/>
  <c r="AY286" i="15"/>
  <c r="BI286" i="15" s="1"/>
  <c r="BQ286" i="15" s="1"/>
  <c r="AX286" i="15"/>
  <c r="BH286" i="15" s="1"/>
  <c r="BP286" i="15" s="1"/>
  <c r="AW286" i="15"/>
  <c r="BG286" i="15" s="1"/>
  <c r="BO286" i="15" s="1"/>
  <c r="AV286" i="15"/>
  <c r="AU286" i="15"/>
  <c r="AT286" i="15"/>
  <c r="AS286" i="15"/>
  <c r="BD285" i="15"/>
  <c r="BN285" i="15" s="1"/>
  <c r="BC285" i="15"/>
  <c r="BM285" i="15" s="1"/>
  <c r="BB285" i="15"/>
  <c r="BL285" i="15" s="1"/>
  <c r="BA285" i="15"/>
  <c r="BK285" i="15" s="1"/>
  <c r="AZ285" i="15"/>
  <c r="BJ285" i="15" s="1"/>
  <c r="AY285" i="15"/>
  <c r="BI285" i="15" s="1"/>
  <c r="AX285" i="15"/>
  <c r="BH285" i="15" s="1"/>
  <c r="BP285" i="15" s="1"/>
  <c r="AW285" i="15"/>
  <c r="BG285" i="15" s="1"/>
  <c r="BO285" i="15" s="1"/>
  <c r="AV285" i="15"/>
  <c r="AU285" i="15"/>
  <c r="AT285" i="15"/>
  <c r="AS285" i="15"/>
  <c r="BD284" i="15"/>
  <c r="BN284" i="15" s="1"/>
  <c r="BC284" i="15"/>
  <c r="BM284" i="15" s="1"/>
  <c r="BB284" i="15"/>
  <c r="BL284" i="15" s="1"/>
  <c r="BA284" i="15"/>
  <c r="BK284" i="15" s="1"/>
  <c r="AZ284" i="15"/>
  <c r="BJ284" i="15" s="1"/>
  <c r="AY284" i="15"/>
  <c r="BI284" i="15" s="1"/>
  <c r="AX284" i="15"/>
  <c r="BH284" i="15" s="1"/>
  <c r="AW284" i="15"/>
  <c r="BG284" i="15" s="1"/>
  <c r="BO284" i="15" s="1"/>
  <c r="AV284" i="15"/>
  <c r="AU284" i="15"/>
  <c r="AT284" i="15"/>
  <c r="AS284" i="15"/>
  <c r="CD283" i="15"/>
  <c r="CC283" i="15"/>
  <c r="CG283" i="15" s="1"/>
  <c r="BM283" i="15"/>
  <c r="BL283" i="15"/>
  <c r="BD283" i="15"/>
  <c r="BN283" i="15" s="1"/>
  <c r="BC283" i="15"/>
  <c r="BB283" i="15"/>
  <c r="BA283" i="15"/>
  <c r="BK283" i="15" s="1"/>
  <c r="AZ283" i="15"/>
  <c r="BJ283" i="15" s="1"/>
  <c r="AY283" i="15"/>
  <c r="BI283" i="15" s="1"/>
  <c r="AX283" i="15"/>
  <c r="BH283" i="15" s="1"/>
  <c r="BP283" i="15" s="1"/>
  <c r="AW283" i="15"/>
  <c r="BG283" i="15" s="1"/>
  <c r="BO283" i="15" s="1"/>
  <c r="AV283" i="15"/>
  <c r="AU283" i="15"/>
  <c r="AT283" i="15"/>
  <c r="AS283" i="15"/>
  <c r="N283" i="15"/>
  <c r="CF283" i="15" s="1"/>
  <c r="BN282" i="15"/>
  <c r="BD282" i="15"/>
  <c r="BC282" i="15"/>
  <c r="BM282" i="15" s="1"/>
  <c r="BB282" i="15"/>
  <c r="BL282" i="15" s="1"/>
  <c r="BA282" i="15"/>
  <c r="BK282" i="15" s="1"/>
  <c r="AZ282" i="15"/>
  <c r="BJ282" i="15" s="1"/>
  <c r="AY282" i="15"/>
  <c r="BI282" i="15" s="1"/>
  <c r="AX282" i="15"/>
  <c r="BH282" i="15" s="1"/>
  <c r="BP282" i="15" s="1"/>
  <c r="AW282" i="15"/>
  <c r="BG282" i="15" s="1"/>
  <c r="BO282" i="15" s="1"/>
  <c r="AV282" i="15"/>
  <c r="AU282" i="15"/>
  <c r="AT282" i="15"/>
  <c r="AS282" i="15"/>
  <c r="BD281" i="15"/>
  <c r="BN281" i="15" s="1"/>
  <c r="BC281" i="15"/>
  <c r="BM281" i="15" s="1"/>
  <c r="BB281" i="15"/>
  <c r="BL281" i="15" s="1"/>
  <c r="BA281" i="15"/>
  <c r="BK281" i="15" s="1"/>
  <c r="AZ281" i="15"/>
  <c r="BJ281" i="15" s="1"/>
  <c r="AY281" i="15"/>
  <c r="BI281" i="15" s="1"/>
  <c r="AX281" i="15"/>
  <c r="BH281" i="15" s="1"/>
  <c r="AW281" i="15"/>
  <c r="BG281" i="15" s="1"/>
  <c r="AV281" i="15"/>
  <c r="AU281" i="15"/>
  <c r="AT281" i="15"/>
  <c r="AS281" i="15"/>
  <c r="BD280" i="15"/>
  <c r="BN280" i="15" s="1"/>
  <c r="BC280" i="15"/>
  <c r="BM280" i="15" s="1"/>
  <c r="BB280" i="15"/>
  <c r="BL280" i="15" s="1"/>
  <c r="BA280" i="15"/>
  <c r="BK280" i="15" s="1"/>
  <c r="AZ280" i="15"/>
  <c r="BJ280" i="15" s="1"/>
  <c r="AY280" i="15"/>
  <c r="BI280" i="15" s="1"/>
  <c r="AX280" i="15"/>
  <c r="BH280" i="15" s="1"/>
  <c r="AW280" i="15"/>
  <c r="BG280" i="15" s="1"/>
  <c r="BO280" i="15" s="1"/>
  <c r="AV280" i="15"/>
  <c r="AU280" i="15"/>
  <c r="AT280" i="15"/>
  <c r="AS280" i="15"/>
  <c r="BD279" i="15"/>
  <c r="BN279" i="15" s="1"/>
  <c r="BC279" i="15"/>
  <c r="BM279" i="15" s="1"/>
  <c r="BB279" i="15"/>
  <c r="BL279" i="15" s="1"/>
  <c r="BA279" i="15"/>
  <c r="BK279" i="15" s="1"/>
  <c r="AZ279" i="15"/>
  <c r="BJ279" i="15" s="1"/>
  <c r="AY279" i="15"/>
  <c r="BI279" i="15" s="1"/>
  <c r="AX279" i="15"/>
  <c r="BH279" i="15" s="1"/>
  <c r="BP279" i="15" s="1"/>
  <c r="AW279" i="15"/>
  <c r="BG279" i="15" s="1"/>
  <c r="BO279" i="15" s="1"/>
  <c r="AV279" i="15"/>
  <c r="AU279" i="15"/>
  <c r="AT279" i="15"/>
  <c r="AS279" i="15"/>
  <c r="BN278" i="15"/>
  <c r="BK278" i="15"/>
  <c r="BD278" i="15"/>
  <c r="BC278" i="15"/>
  <c r="BM278" i="15" s="1"/>
  <c r="BB278" i="15"/>
  <c r="BL278" i="15" s="1"/>
  <c r="BA278" i="15"/>
  <c r="AZ278" i="15"/>
  <c r="BJ278" i="15" s="1"/>
  <c r="BR278" i="15" s="1"/>
  <c r="AY278" i="15"/>
  <c r="BI278" i="15" s="1"/>
  <c r="BQ278" i="15" s="1"/>
  <c r="AX278" i="15"/>
  <c r="BH278" i="15" s="1"/>
  <c r="BP278" i="15" s="1"/>
  <c r="AW278" i="15"/>
  <c r="BG278" i="15" s="1"/>
  <c r="BO278" i="15" s="1"/>
  <c r="AV278" i="15"/>
  <c r="AU278" i="15"/>
  <c r="AT278" i="15"/>
  <c r="AS278" i="15"/>
  <c r="BM277" i="15"/>
  <c r="BD277" i="15"/>
  <c r="BN277" i="15" s="1"/>
  <c r="BC277" i="15"/>
  <c r="BB277" i="15"/>
  <c r="BL277" i="15" s="1"/>
  <c r="BA277" i="15"/>
  <c r="BK277" i="15" s="1"/>
  <c r="AZ277" i="15"/>
  <c r="BJ277" i="15" s="1"/>
  <c r="AY277" i="15"/>
  <c r="BI277" i="15" s="1"/>
  <c r="BQ277" i="15" s="1"/>
  <c r="AX277" i="15"/>
  <c r="BH277" i="15" s="1"/>
  <c r="BP277" i="15" s="1"/>
  <c r="AW277" i="15"/>
  <c r="BG277" i="15" s="1"/>
  <c r="BO277" i="15" s="1"/>
  <c r="AV277" i="15"/>
  <c r="AU277" i="15"/>
  <c r="AT277" i="15"/>
  <c r="AS277" i="15"/>
  <c r="BN276" i="15"/>
  <c r="BM276" i="15"/>
  <c r="BD276" i="15"/>
  <c r="BC276" i="15"/>
  <c r="BB276" i="15"/>
  <c r="BL276" i="15" s="1"/>
  <c r="BA276" i="15"/>
  <c r="BK276" i="15" s="1"/>
  <c r="AZ276" i="15"/>
  <c r="BJ276" i="15" s="1"/>
  <c r="AY276" i="15"/>
  <c r="BI276" i="15" s="1"/>
  <c r="BQ276" i="15" s="1"/>
  <c r="AX276" i="15"/>
  <c r="BH276" i="15" s="1"/>
  <c r="AW276" i="15"/>
  <c r="BG276" i="15" s="1"/>
  <c r="AV276" i="15"/>
  <c r="AU276" i="15"/>
  <c r="AT276" i="15"/>
  <c r="AS276" i="15"/>
  <c r="BN275" i="15"/>
  <c r="BM275" i="15"/>
  <c r="BD275" i="15"/>
  <c r="BC275" i="15"/>
  <c r="BB275" i="15"/>
  <c r="BL275" i="15" s="1"/>
  <c r="BA275" i="15"/>
  <c r="BK275" i="15" s="1"/>
  <c r="AZ275" i="15"/>
  <c r="BJ275" i="15" s="1"/>
  <c r="AY275" i="15"/>
  <c r="BI275" i="15" s="1"/>
  <c r="BQ275" i="15" s="1"/>
  <c r="AX275" i="15"/>
  <c r="BH275" i="15" s="1"/>
  <c r="BP275" i="15" s="1"/>
  <c r="AW275" i="15"/>
  <c r="BG275" i="15" s="1"/>
  <c r="AV275" i="15"/>
  <c r="AU275" i="15"/>
  <c r="AT275" i="15"/>
  <c r="AS275" i="15"/>
  <c r="BK274" i="15"/>
  <c r="BD274" i="15"/>
  <c r="BN274" i="15" s="1"/>
  <c r="BC274" i="15"/>
  <c r="BM274" i="15" s="1"/>
  <c r="BB274" i="15"/>
  <c r="BL274" i="15" s="1"/>
  <c r="BA274" i="15"/>
  <c r="AZ274" i="15"/>
  <c r="BJ274" i="15" s="1"/>
  <c r="AY274" i="15"/>
  <c r="BI274" i="15" s="1"/>
  <c r="BQ274" i="15" s="1"/>
  <c r="AX274" i="15"/>
  <c r="BH274" i="15" s="1"/>
  <c r="BP274" i="15" s="1"/>
  <c r="AW274" i="15"/>
  <c r="BG274" i="15" s="1"/>
  <c r="BO274" i="15" s="1"/>
  <c r="AV274" i="15"/>
  <c r="AU274" i="15"/>
  <c r="AT274" i="15"/>
  <c r="AS274" i="15"/>
  <c r="CF273" i="15"/>
  <c r="CE273" i="15"/>
  <c r="CD273" i="15"/>
  <c r="CC273" i="15"/>
  <c r="CG273" i="15" s="1"/>
  <c r="BO273" i="15"/>
  <c r="BK273" i="15"/>
  <c r="BD273" i="15"/>
  <c r="BN273" i="15" s="1"/>
  <c r="BC273" i="15"/>
  <c r="BM273" i="15" s="1"/>
  <c r="BB273" i="15"/>
  <c r="BL273" i="15" s="1"/>
  <c r="BA273" i="15"/>
  <c r="AZ273" i="15"/>
  <c r="BJ273" i="15" s="1"/>
  <c r="AY273" i="15"/>
  <c r="BI273" i="15" s="1"/>
  <c r="AX273" i="15"/>
  <c r="BH273" i="15" s="1"/>
  <c r="AW273" i="15"/>
  <c r="BG273" i="15" s="1"/>
  <c r="AV273" i="15"/>
  <c r="AU273" i="15"/>
  <c r="AT273" i="15"/>
  <c r="AS273" i="15"/>
  <c r="N273" i="15"/>
  <c r="BM272" i="15"/>
  <c r="BD272" i="15"/>
  <c r="BN272" i="15" s="1"/>
  <c r="BC272" i="15"/>
  <c r="BB272" i="15"/>
  <c r="BL272" i="15" s="1"/>
  <c r="BA272" i="15"/>
  <c r="BK272" i="15" s="1"/>
  <c r="AZ272" i="15"/>
  <c r="BJ272" i="15" s="1"/>
  <c r="AY272" i="15"/>
  <c r="BI272" i="15" s="1"/>
  <c r="AX272" i="15"/>
  <c r="BH272" i="15" s="1"/>
  <c r="AW272" i="15"/>
  <c r="BG272" i="15" s="1"/>
  <c r="AV272" i="15"/>
  <c r="AU272" i="15"/>
  <c r="AT272" i="15"/>
  <c r="AS272" i="15"/>
  <c r="BN271" i="15"/>
  <c r="BL271" i="15"/>
  <c r="BI271" i="15"/>
  <c r="BQ271" i="15" s="1"/>
  <c r="BD271" i="15"/>
  <c r="BC271" i="15"/>
  <c r="BM271" i="15" s="1"/>
  <c r="BB271" i="15"/>
  <c r="BA271" i="15"/>
  <c r="BK271" i="15" s="1"/>
  <c r="AZ271" i="15"/>
  <c r="BJ271" i="15" s="1"/>
  <c r="BR271" i="15" s="1"/>
  <c r="AY271" i="15"/>
  <c r="AX271" i="15"/>
  <c r="BH271" i="15" s="1"/>
  <c r="BP271" i="15" s="1"/>
  <c r="AW271" i="15"/>
  <c r="BG271" i="15" s="1"/>
  <c r="BO271" i="15" s="1"/>
  <c r="AV271" i="15"/>
  <c r="AU271" i="15"/>
  <c r="AT271" i="15"/>
  <c r="AS271" i="15"/>
  <c r="BM270" i="15"/>
  <c r="BD270" i="15"/>
  <c r="BN270" i="15" s="1"/>
  <c r="BC270" i="15"/>
  <c r="BB270" i="15"/>
  <c r="BL270" i="15" s="1"/>
  <c r="BA270" i="15"/>
  <c r="BK270" i="15" s="1"/>
  <c r="AZ270" i="15"/>
  <c r="BJ270" i="15" s="1"/>
  <c r="BR270" i="15" s="1"/>
  <c r="AY270" i="15"/>
  <c r="BI270" i="15" s="1"/>
  <c r="BQ270" i="15" s="1"/>
  <c r="AX270" i="15"/>
  <c r="BH270" i="15" s="1"/>
  <c r="BP270" i="15" s="1"/>
  <c r="AW270" i="15"/>
  <c r="BG270" i="15" s="1"/>
  <c r="BO270" i="15" s="1"/>
  <c r="AV270" i="15"/>
  <c r="AU270" i="15"/>
  <c r="AT270" i="15"/>
  <c r="AS270" i="15"/>
  <c r="BP269" i="15"/>
  <c r="BL269" i="15"/>
  <c r="BD269" i="15"/>
  <c r="BN269" i="15" s="1"/>
  <c r="BC269" i="15"/>
  <c r="BM269" i="15" s="1"/>
  <c r="BB269" i="15"/>
  <c r="BA269" i="15"/>
  <c r="BK269" i="15" s="1"/>
  <c r="AZ269" i="15"/>
  <c r="BJ269" i="15" s="1"/>
  <c r="AY269" i="15"/>
  <c r="BI269" i="15" s="1"/>
  <c r="BQ269" i="15" s="1"/>
  <c r="AX269" i="15"/>
  <c r="BH269" i="15" s="1"/>
  <c r="AW269" i="15"/>
  <c r="BG269" i="15" s="1"/>
  <c r="BO269" i="15" s="1"/>
  <c r="AV269" i="15"/>
  <c r="AU269" i="15"/>
  <c r="AT269" i="15"/>
  <c r="AS269" i="15"/>
  <c r="BD268" i="15"/>
  <c r="BN268" i="15" s="1"/>
  <c r="BC268" i="15"/>
  <c r="BM268" i="15" s="1"/>
  <c r="BB268" i="15"/>
  <c r="BL268" i="15" s="1"/>
  <c r="BA268" i="15"/>
  <c r="BK268" i="15" s="1"/>
  <c r="AZ268" i="15"/>
  <c r="BJ268" i="15" s="1"/>
  <c r="AY268" i="15"/>
  <c r="BI268" i="15" s="1"/>
  <c r="AX268" i="15"/>
  <c r="BH268" i="15" s="1"/>
  <c r="AW268" i="15"/>
  <c r="BG268" i="15" s="1"/>
  <c r="BO268" i="15" s="1"/>
  <c r="AV268" i="15"/>
  <c r="AU268" i="15"/>
  <c r="AT268" i="15"/>
  <c r="AS268" i="15"/>
  <c r="BN267" i="15"/>
  <c r="BD267" i="15"/>
  <c r="BC267" i="15"/>
  <c r="BM267" i="15" s="1"/>
  <c r="BB267" i="15"/>
  <c r="BL267" i="15" s="1"/>
  <c r="BA267" i="15"/>
  <c r="BK267" i="15" s="1"/>
  <c r="AZ267" i="15"/>
  <c r="BJ267" i="15" s="1"/>
  <c r="AY267" i="15"/>
  <c r="BI267" i="15" s="1"/>
  <c r="BQ267" i="15" s="1"/>
  <c r="AX267" i="15"/>
  <c r="BH267" i="15" s="1"/>
  <c r="BP267" i="15" s="1"/>
  <c r="AW267" i="15"/>
  <c r="BG267" i="15" s="1"/>
  <c r="BO267" i="15" s="1"/>
  <c r="AV267" i="15"/>
  <c r="AU267" i="15"/>
  <c r="AT267" i="15"/>
  <c r="AS267" i="15"/>
  <c r="BM266" i="15"/>
  <c r="BD266" i="15"/>
  <c r="BN266" i="15" s="1"/>
  <c r="BC266" i="15"/>
  <c r="BB266" i="15"/>
  <c r="BL266" i="15" s="1"/>
  <c r="BA266" i="15"/>
  <c r="BK266" i="15" s="1"/>
  <c r="AZ266" i="15"/>
  <c r="BJ266" i="15" s="1"/>
  <c r="AY266" i="15"/>
  <c r="BI266" i="15" s="1"/>
  <c r="AX266" i="15"/>
  <c r="BH266" i="15" s="1"/>
  <c r="BP266" i="15" s="1"/>
  <c r="AW266" i="15"/>
  <c r="BG266" i="15" s="1"/>
  <c r="BO266" i="15" s="1"/>
  <c r="AV266" i="15"/>
  <c r="AU266" i="15"/>
  <c r="AT266" i="15"/>
  <c r="AS266" i="15"/>
  <c r="BN265" i="15"/>
  <c r="BL265" i="15"/>
  <c r="BD265" i="15"/>
  <c r="BC265" i="15"/>
  <c r="BM265" i="15" s="1"/>
  <c r="BB265" i="15"/>
  <c r="BA265" i="15"/>
  <c r="BK265" i="15" s="1"/>
  <c r="AZ265" i="15"/>
  <c r="BJ265" i="15" s="1"/>
  <c r="BR265" i="15" s="1"/>
  <c r="AY265" i="15"/>
  <c r="BI265" i="15" s="1"/>
  <c r="AX265" i="15"/>
  <c r="BH265" i="15" s="1"/>
  <c r="BP265" i="15" s="1"/>
  <c r="AW265" i="15"/>
  <c r="BG265" i="15" s="1"/>
  <c r="AV265" i="15"/>
  <c r="AU265" i="15"/>
  <c r="AT265" i="15"/>
  <c r="AS265" i="15"/>
  <c r="BM264" i="15"/>
  <c r="BD264" i="15"/>
  <c r="BN264" i="15" s="1"/>
  <c r="BC264" i="15"/>
  <c r="BB264" i="15"/>
  <c r="BL264" i="15" s="1"/>
  <c r="BA264" i="15"/>
  <c r="BK264" i="15" s="1"/>
  <c r="AZ264" i="15"/>
  <c r="BJ264" i="15" s="1"/>
  <c r="BR264" i="15" s="1"/>
  <c r="AY264" i="15"/>
  <c r="BI264" i="15" s="1"/>
  <c r="AX264" i="15"/>
  <c r="BH264" i="15" s="1"/>
  <c r="AW264" i="15"/>
  <c r="BG264" i="15" s="1"/>
  <c r="BO264" i="15" s="1"/>
  <c r="AV264" i="15"/>
  <c r="AU264" i="15"/>
  <c r="AT264" i="15"/>
  <c r="AS264" i="15"/>
  <c r="CG263" i="15"/>
  <c r="CF263" i="15"/>
  <c r="CE263" i="15"/>
  <c r="CC263" i="15"/>
  <c r="BP263" i="15"/>
  <c r="BN263" i="15"/>
  <c r="BJ263" i="15"/>
  <c r="BR263" i="15" s="1"/>
  <c r="BD263" i="15"/>
  <c r="BC263" i="15"/>
  <c r="BM263" i="15" s="1"/>
  <c r="BB263" i="15"/>
  <c r="BL263" i="15" s="1"/>
  <c r="BA263" i="15"/>
  <c r="BK263" i="15" s="1"/>
  <c r="AZ263" i="15"/>
  <c r="AY263" i="15"/>
  <c r="BI263" i="15" s="1"/>
  <c r="AX263" i="15"/>
  <c r="BH263" i="15" s="1"/>
  <c r="AW263" i="15"/>
  <c r="BG263" i="15" s="1"/>
  <c r="BO263" i="15" s="1"/>
  <c r="AV263" i="15"/>
  <c r="AU263" i="15"/>
  <c r="AT263" i="15"/>
  <c r="AS263" i="15"/>
  <c r="N263" i="15"/>
  <c r="CD263" i="15" s="1"/>
  <c r="BN262" i="15"/>
  <c r="BD262" i="15"/>
  <c r="BC262" i="15"/>
  <c r="BM262" i="15" s="1"/>
  <c r="BB262" i="15"/>
  <c r="BL262" i="15" s="1"/>
  <c r="BA262" i="15"/>
  <c r="BK262" i="15" s="1"/>
  <c r="AZ262" i="15"/>
  <c r="BJ262" i="15" s="1"/>
  <c r="BR262" i="15" s="1"/>
  <c r="AY262" i="15"/>
  <c r="BI262" i="15" s="1"/>
  <c r="BQ262" i="15" s="1"/>
  <c r="AX262" i="15"/>
  <c r="BH262" i="15" s="1"/>
  <c r="BP262" i="15" s="1"/>
  <c r="AW262" i="15"/>
  <c r="BG262" i="15" s="1"/>
  <c r="BO262" i="15" s="1"/>
  <c r="AV262" i="15"/>
  <c r="AU262" i="15"/>
  <c r="AT262" i="15"/>
  <c r="AS262" i="15"/>
  <c r="BP261" i="15"/>
  <c r="BH261" i="15"/>
  <c r="BD261" i="15"/>
  <c r="BN261" i="15" s="1"/>
  <c r="BC261" i="15"/>
  <c r="BM261" i="15" s="1"/>
  <c r="BB261" i="15"/>
  <c r="BL261" i="15" s="1"/>
  <c r="BA261" i="15"/>
  <c r="BK261" i="15" s="1"/>
  <c r="AZ261" i="15"/>
  <c r="BJ261" i="15" s="1"/>
  <c r="AY261" i="15"/>
  <c r="BI261" i="15" s="1"/>
  <c r="BQ261" i="15" s="1"/>
  <c r="AX261" i="15"/>
  <c r="AW261" i="15"/>
  <c r="BG261" i="15" s="1"/>
  <c r="BO261" i="15" s="1"/>
  <c r="AV261" i="15"/>
  <c r="AU261" i="15"/>
  <c r="AT261" i="15"/>
  <c r="AS261" i="15"/>
  <c r="BN260" i="15"/>
  <c r="BD260" i="15"/>
  <c r="BC260" i="15"/>
  <c r="BM260" i="15" s="1"/>
  <c r="BB260" i="15"/>
  <c r="BL260" i="15" s="1"/>
  <c r="BA260" i="15"/>
  <c r="BK260" i="15" s="1"/>
  <c r="AZ260" i="15"/>
  <c r="BJ260" i="15" s="1"/>
  <c r="AY260" i="15"/>
  <c r="BI260" i="15" s="1"/>
  <c r="AX260" i="15"/>
  <c r="BH260" i="15" s="1"/>
  <c r="BP260" i="15" s="1"/>
  <c r="AW260" i="15"/>
  <c r="BG260" i="15" s="1"/>
  <c r="BO260" i="15" s="1"/>
  <c r="AV260" i="15"/>
  <c r="AU260" i="15"/>
  <c r="AT260" i="15"/>
  <c r="AS260" i="15"/>
  <c r="BH259" i="15"/>
  <c r="BP259" i="15" s="1"/>
  <c r="BD259" i="15"/>
  <c r="BN259" i="15" s="1"/>
  <c r="BC259" i="15"/>
  <c r="BM259" i="15" s="1"/>
  <c r="BB259" i="15"/>
  <c r="BL259" i="15" s="1"/>
  <c r="BA259" i="15"/>
  <c r="BK259" i="15" s="1"/>
  <c r="AZ259" i="15"/>
  <c r="BJ259" i="15" s="1"/>
  <c r="AY259" i="15"/>
  <c r="BI259" i="15" s="1"/>
  <c r="AX259" i="15"/>
  <c r="AW259" i="15"/>
  <c r="BG259" i="15" s="1"/>
  <c r="BO259" i="15" s="1"/>
  <c r="AV259" i="15"/>
  <c r="AU259" i="15"/>
  <c r="AT259" i="15"/>
  <c r="AS259" i="15"/>
  <c r="BD258" i="15"/>
  <c r="BN258" i="15" s="1"/>
  <c r="BC258" i="15"/>
  <c r="BM258" i="15" s="1"/>
  <c r="BB258" i="15"/>
  <c r="BL258" i="15" s="1"/>
  <c r="BA258" i="15"/>
  <c r="BK258" i="15" s="1"/>
  <c r="AZ258" i="15"/>
  <c r="BJ258" i="15" s="1"/>
  <c r="AY258" i="15"/>
  <c r="BI258" i="15" s="1"/>
  <c r="AX258" i="15"/>
  <c r="BH258" i="15" s="1"/>
  <c r="BP258" i="15" s="1"/>
  <c r="AW258" i="15"/>
  <c r="BG258" i="15" s="1"/>
  <c r="AV258" i="15"/>
  <c r="AU258" i="15"/>
  <c r="AT258" i="15"/>
  <c r="AS258" i="15"/>
  <c r="BP257" i="15"/>
  <c r="BH257" i="15"/>
  <c r="BD257" i="15"/>
  <c r="BN257" i="15" s="1"/>
  <c r="BC257" i="15"/>
  <c r="BM257" i="15" s="1"/>
  <c r="BB257" i="15"/>
  <c r="BL257" i="15" s="1"/>
  <c r="BA257" i="15"/>
  <c r="BK257" i="15" s="1"/>
  <c r="AZ257" i="15"/>
  <c r="BJ257" i="15" s="1"/>
  <c r="AY257" i="15"/>
  <c r="BI257" i="15" s="1"/>
  <c r="AX257" i="15"/>
  <c r="AW257" i="15"/>
  <c r="BG257" i="15" s="1"/>
  <c r="AV257" i="15"/>
  <c r="AU257" i="15"/>
  <c r="AT257" i="15"/>
  <c r="AS257" i="15"/>
  <c r="BN256" i="15"/>
  <c r="BD256" i="15"/>
  <c r="BC256" i="15"/>
  <c r="BM256" i="15" s="1"/>
  <c r="BB256" i="15"/>
  <c r="BL256" i="15" s="1"/>
  <c r="BA256" i="15"/>
  <c r="BK256" i="15" s="1"/>
  <c r="AZ256" i="15"/>
  <c r="BJ256" i="15" s="1"/>
  <c r="BR256" i="15" s="1"/>
  <c r="AY256" i="15"/>
  <c r="BI256" i="15" s="1"/>
  <c r="BQ256" i="15" s="1"/>
  <c r="AX256" i="15"/>
  <c r="BH256" i="15" s="1"/>
  <c r="AW256" i="15"/>
  <c r="BG256" i="15" s="1"/>
  <c r="AV256" i="15"/>
  <c r="AU256" i="15"/>
  <c r="AT256" i="15"/>
  <c r="AS256" i="15"/>
  <c r="BP255" i="15"/>
  <c r="BN255" i="15"/>
  <c r="BH255" i="15"/>
  <c r="BD255" i="15"/>
  <c r="BC255" i="15"/>
  <c r="BM255" i="15" s="1"/>
  <c r="BB255" i="15"/>
  <c r="BL255" i="15" s="1"/>
  <c r="BA255" i="15"/>
  <c r="BK255" i="15" s="1"/>
  <c r="AZ255" i="15"/>
  <c r="BJ255" i="15" s="1"/>
  <c r="AY255" i="15"/>
  <c r="BI255" i="15" s="1"/>
  <c r="BQ255" i="15" s="1"/>
  <c r="AX255" i="15"/>
  <c r="AW255" i="15"/>
  <c r="BG255" i="15" s="1"/>
  <c r="AV255" i="15"/>
  <c r="AU255" i="15"/>
  <c r="AT255" i="15"/>
  <c r="AS255" i="15"/>
  <c r="BN254" i="15"/>
  <c r="BD254" i="15"/>
  <c r="BC254" i="15"/>
  <c r="BM254" i="15" s="1"/>
  <c r="BB254" i="15"/>
  <c r="BL254" i="15" s="1"/>
  <c r="BA254" i="15"/>
  <c r="BK254" i="15" s="1"/>
  <c r="AZ254" i="15"/>
  <c r="BJ254" i="15" s="1"/>
  <c r="BR254" i="15" s="1"/>
  <c r="AY254" i="15"/>
  <c r="BI254" i="15" s="1"/>
  <c r="BQ254" i="15" s="1"/>
  <c r="AX254" i="15"/>
  <c r="BH254" i="15" s="1"/>
  <c r="BP254" i="15" s="1"/>
  <c r="AW254" i="15"/>
  <c r="BG254" i="15" s="1"/>
  <c r="BO254" i="15" s="1"/>
  <c r="AV254" i="15"/>
  <c r="AU254" i="15"/>
  <c r="AT254" i="15"/>
  <c r="AS254" i="15"/>
  <c r="CF253" i="15"/>
  <c r="CE253" i="15"/>
  <c r="CD253" i="15"/>
  <c r="CC253" i="15"/>
  <c r="CG253" i="15" s="1"/>
  <c r="BD253" i="15"/>
  <c r="BN253" i="15" s="1"/>
  <c r="BC253" i="15"/>
  <c r="BM253" i="15" s="1"/>
  <c r="BB253" i="15"/>
  <c r="BL253" i="15" s="1"/>
  <c r="BA253" i="15"/>
  <c r="BK253" i="15" s="1"/>
  <c r="AZ253" i="15"/>
  <c r="BJ253" i="15" s="1"/>
  <c r="AY253" i="15"/>
  <c r="BI253" i="15" s="1"/>
  <c r="AX253" i="15"/>
  <c r="BH253" i="15" s="1"/>
  <c r="AW253" i="15"/>
  <c r="BG253" i="15" s="1"/>
  <c r="AV253" i="15"/>
  <c r="AU253" i="15"/>
  <c r="AT253" i="15"/>
  <c r="AS253" i="15"/>
  <c r="N253" i="15"/>
  <c r="BM252" i="15"/>
  <c r="BD252" i="15"/>
  <c r="BN252" i="15" s="1"/>
  <c r="BC252" i="15"/>
  <c r="BB252" i="15"/>
  <c r="BL252" i="15" s="1"/>
  <c r="BA252" i="15"/>
  <c r="BK252" i="15" s="1"/>
  <c r="AZ252" i="15"/>
  <c r="BJ252" i="15" s="1"/>
  <c r="AY252" i="15"/>
  <c r="BI252" i="15" s="1"/>
  <c r="AX252" i="15"/>
  <c r="BH252" i="15" s="1"/>
  <c r="AW252" i="15"/>
  <c r="BG252" i="15" s="1"/>
  <c r="BO252" i="15" s="1"/>
  <c r="AV252" i="15"/>
  <c r="AU252" i="15"/>
  <c r="AT252" i="15"/>
  <c r="AS252" i="15"/>
  <c r="BD251" i="15"/>
  <c r="BN251" i="15" s="1"/>
  <c r="BC251" i="15"/>
  <c r="BM251" i="15" s="1"/>
  <c r="BB251" i="15"/>
  <c r="BL251" i="15" s="1"/>
  <c r="BA251" i="15"/>
  <c r="BK251" i="15" s="1"/>
  <c r="AZ251" i="15"/>
  <c r="BJ251" i="15" s="1"/>
  <c r="BR251" i="15" s="1"/>
  <c r="AY251" i="15"/>
  <c r="BI251" i="15" s="1"/>
  <c r="AX251" i="15"/>
  <c r="BH251" i="15" s="1"/>
  <c r="AW251" i="15"/>
  <c r="BG251" i="15" s="1"/>
  <c r="BO251" i="15" s="1"/>
  <c r="AV251" i="15"/>
  <c r="AU251" i="15"/>
  <c r="AT251" i="15"/>
  <c r="AS251" i="15"/>
  <c r="BM250" i="15"/>
  <c r="BD250" i="15"/>
  <c r="BN250" i="15" s="1"/>
  <c r="BC250" i="15"/>
  <c r="BB250" i="15"/>
  <c r="BL250" i="15" s="1"/>
  <c r="BA250" i="15"/>
  <c r="BK250" i="15" s="1"/>
  <c r="AZ250" i="15"/>
  <c r="BJ250" i="15" s="1"/>
  <c r="BR250" i="15" s="1"/>
  <c r="AY250" i="15"/>
  <c r="BI250" i="15" s="1"/>
  <c r="AX250" i="15"/>
  <c r="BH250" i="15" s="1"/>
  <c r="AW250" i="15"/>
  <c r="BG250" i="15" s="1"/>
  <c r="BO250" i="15" s="1"/>
  <c r="AV250" i="15"/>
  <c r="AU250" i="15"/>
  <c r="AT250" i="15"/>
  <c r="AS250" i="15"/>
  <c r="BD249" i="15"/>
  <c r="BN249" i="15" s="1"/>
  <c r="BC249" i="15"/>
  <c r="BM249" i="15" s="1"/>
  <c r="BB249" i="15"/>
  <c r="BL249" i="15" s="1"/>
  <c r="BA249" i="15"/>
  <c r="BK249" i="15" s="1"/>
  <c r="AZ249" i="15"/>
  <c r="BJ249" i="15" s="1"/>
  <c r="BR249" i="15" s="1"/>
  <c r="AY249" i="15"/>
  <c r="BI249" i="15" s="1"/>
  <c r="AX249" i="15"/>
  <c r="BH249" i="15" s="1"/>
  <c r="BP249" i="15" s="1"/>
  <c r="AW249" i="15"/>
  <c r="BG249" i="15" s="1"/>
  <c r="BO249" i="15" s="1"/>
  <c r="AV249" i="15"/>
  <c r="AU249" i="15"/>
  <c r="AT249" i="15"/>
  <c r="AS249" i="15"/>
  <c r="BM248" i="15"/>
  <c r="BI248" i="15"/>
  <c r="BQ248" i="15" s="1"/>
  <c r="BD248" i="15"/>
  <c r="BN248" i="15" s="1"/>
  <c r="BC248" i="15"/>
  <c r="BB248" i="15"/>
  <c r="BL248" i="15" s="1"/>
  <c r="BA248" i="15"/>
  <c r="BK248" i="15" s="1"/>
  <c r="AZ248" i="15"/>
  <c r="BJ248" i="15" s="1"/>
  <c r="AY248" i="15"/>
  <c r="AX248" i="15"/>
  <c r="BH248" i="15" s="1"/>
  <c r="AW248" i="15"/>
  <c r="BG248" i="15" s="1"/>
  <c r="BO248" i="15" s="1"/>
  <c r="AV248" i="15"/>
  <c r="AU248" i="15"/>
  <c r="AT248" i="15"/>
  <c r="AS248" i="15"/>
  <c r="BD247" i="15"/>
  <c r="BN247" i="15" s="1"/>
  <c r="BC247" i="15"/>
  <c r="BM247" i="15" s="1"/>
  <c r="BB247" i="15"/>
  <c r="BL247" i="15" s="1"/>
  <c r="BA247" i="15"/>
  <c r="BK247" i="15" s="1"/>
  <c r="AZ247" i="15"/>
  <c r="BJ247" i="15" s="1"/>
  <c r="BR247" i="15" s="1"/>
  <c r="AY247" i="15"/>
  <c r="BI247" i="15" s="1"/>
  <c r="AX247" i="15"/>
  <c r="BH247" i="15" s="1"/>
  <c r="AW247" i="15"/>
  <c r="BG247" i="15" s="1"/>
  <c r="BO247" i="15" s="1"/>
  <c r="AV247" i="15"/>
  <c r="AU247" i="15"/>
  <c r="AT247" i="15"/>
  <c r="AS247" i="15"/>
  <c r="BI246" i="15"/>
  <c r="BD246" i="15"/>
  <c r="BN246" i="15" s="1"/>
  <c r="BC246" i="15"/>
  <c r="BM246" i="15" s="1"/>
  <c r="BB246" i="15"/>
  <c r="BL246" i="15" s="1"/>
  <c r="BA246" i="15"/>
  <c r="BK246" i="15" s="1"/>
  <c r="AZ246" i="15"/>
  <c r="BJ246" i="15" s="1"/>
  <c r="AY246" i="15"/>
  <c r="AX246" i="15"/>
  <c r="BH246" i="15" s="1"/>
  <c r="BP246" i="15" s="1"/>
  <c r="AW246" i="15"/>
  <c r="BG246" i="15" s="1"/>
  <c r="BO246" i="15" s="1"/>
  <c r="AV246" i="15"/>
  <c r="AU246" i="15"/>
  <c r="AT246" i="15"/>
  <c r="AS246" i="15"/>
  <c r="BD245" i="15"/>
  <c r="BN245" i="15" s="1"/>
  <c r="BC245" i="15"/>
  <c r="BM245" i="15" s="1"/>
  <c r="BB245" i="15"/>
  <c r="BL245" i="15" s="1"/>
  <c r="BA245" i="15"/>
  <c r="BK245" i="15" s="1"/>
  <c r="AZ245" i="15"/>
  <c r="BJ245" i="15" s="1"/>
  <c r="AY245" i="15"/>
  <c r="BI245" i="15" s="1"/>
  <c r="AX245" i="15"/>
  <c r="BH245" i="15" s="1"/>
  <c r="BP245" i="15" s="1"/>
  <c r="AW245" i="15"/>
  <c r="BG245" i="15" s="1"/>
  <c r="BO245" i="15" s="1"/>
  <c r="AV245" i="15"/>
  <c r="AU245" i="15"/>
  <c r="AT245" i="15"/>
  <c r="AS245" i="15"/>
  <c r="BM244" i="15"/>
  <c r="BD244" i="15"/>
  <c r="BN244" i="15" s="1"/>
  <c r="BC244" i="15"/>
  <c r="BB244" i="15"/>
  <c r="BL244" i="15" s="1"/>
  <c r="BA244" i="15"/>
  <c r="BK244" i="15" s="1"/>
  <c r="AZ244" i="15"/>
  <c r="BJ244" i="15" s="1"/>
  <c r="AY244" i="15"/>
  <c r="BI244" i="15" s="1"/>
  <c r="BQ244" i="15" s="1"/>
  <c r="AX244" i="15"/>
  <c r="BH244" i="15" s="1"/>
  <c r="BP244" i="15" s="1"/>
  <c r="AW244" i="15"/>
  <c r="BG244" i="15" s="1"/>
  <c r="BO244" i="15" s="1"/>
  <c r="AV244" i="15"/>
  <c r="AU244" i="15"/>
  <c r="AT244" i="15"/>
  <c r="AS244" i="15"/>
  <c r="CF243" i="15"/>
  <c r="CE243" i="15"/>
  <c r="CD243" i="15"/>
  <c r="CC243" i="15"/>
  <c r="CG243" i="15" s="1"/>
  <c r="BK243" i="15"/>
  <c r="BD243" i="15"/>
  <c r="BN243" i="15" s="1"/>
  <c r="BC243" i="15"/>
  <c r="BM243" i="15" s="1"/>
  <c r="BB243" i="15"/>
  <c r="BL243" i="15" s="1"/>
  <c r="BA243" i="15"/>
  <c r="AZ243" i="15"/>
  <c r="BJ243" i="15" s="1"/>
  <c r="AY243" i="15"/>
  <c r="BI243" i="15" s="1"/>
  <c r="AX243" i="15"/>
  <c r="BH243" i="15" s="1"/>
  <c r="BP243" i="15" s="1"/>
  <c r="AW243" i="15"/>
  <c r="BG243" i="15" s="1"/>
  <c r="BO243" i="15" s="1"/>
  <c r="AV243" i="15"/>
  <c r="AU243" i="15"/>
  <c r="AT243" i="15"/>
  <c r="AS243" i="15"/>
  <c r="N243" i="15"/>
  <c r="BL242" i="15"/>
  <c r="BD242" i="15"/>
  <c r="BN242" i="15" s="1"/>
  <c r="BC242" i="15"/>
  <c r="BM242" i="15" s="1"/>
  <c r="BB242" i="15"/>
  <c r="BA242" i="15"/>
  <c r="BK242" i="15" s="1"/>
  <c r="AZ242" i="15"/>
  <c r="BJ242" i="15" s="1"/>
  <c r="AY242" i="15"/>
  <c r="BI242" i="15" s="1"/>
  <c r="BQ242" i="15" s="1"/>
  <c r="AX242" i="15"/>
  <c r="BH242" i="15" s="1"/>
  <c r="BP242" i="15" s="1"/>
  <c r="AW242" i="15"/>
  <c r="BG242" i="15" s="1"/>
  <c r="BO242" i="15" s="1"/>
  <c r="AV242" i="15"/>
  <c r="AU242" i="15"/>
  <c r="AT242" i="15"/>
  <c r="AS242" i="15"/>
  <c r="BM241" i="15"/>
  <c r="BD241" i="15"/>
  <c r="BN241" i="15" s="1"/>
  <c r="BC241" i="15"/>
  <c r="BB241" i="15"/>
  <c r="BL241" i="15" s="1"/>
  <c r="BA241" i="15"/>
  <c r="BK241" i="15" s="1"/>
  <c r="AZ241" i="15"/>
  <c r="BJ241" i="15" s="1"/>
  <c r="AY241" i="15"/>
  <c r="BI241" i="15" s="1"/>
  <c r="AX241" i="15"/>
  <c r="BH241" i="15" s="1"/>
  <c r="BP241" i="15" s="1"/>
  <c r="AW241" i="15"/>
  <c r="BG241" i="15" s="1"/>
  <c r="BO241" i="15" s="1"/>
  <c r="AV241" i="15"/>
  <c r="AU241" i="15"/>
  <c r="AT241" i="15"/>
  <c r="AS241" i="15"/>
  <c r="BN240" i="15"/>
  <c r="BL240" i="15"/>
  <c r="BD240" i="15"/>
  <c r="BC240" i="15"/>
  <c r="BM240" i="15" s="1"/>
  <c r="BB240" i="15"/>
  <c r="BA240" i="15"/>
  <c r="BK240" i="15" s="1"/>
  <c r="AZ240" i="15"/>
  <c r="BJ240" i="15" s="1"/>
  <c r="AY240" i="15"/>
  <c r="BI240" i="15" s="1"/>
  <c r="BQ240" i="15" s="1"/>
  <c r="AX240" i="15"/>
  <c r="BH240" i="15" s="1"/>
  <c r="AW240" i="15"/>
  <c r="BG240" i="15" s="1"/>
  <c r="BO240" i="15" s="1"/>
  <c r="AV240" i="15"/>
  <c r="AU240" i="15"/>
  <c r="AT240" i="15"/>
  <c r="AS240" i="15"/>
  <c r="BM239" i="15"/>
  <c r="BD239" i="15"/>
  <c r="BN239" i="15" s="1"/>
  <c r="BC239" i="15"/>
  <c r="BB239" i="15"/>
  <c r="BL239" i="15" s="1"/>
  <c r="BA239" i="15"/>
  <c r="BK239" i="15" s="1"/>
  <c r="AZ239" i="15"/>
  <c r="BJ239" i="15" s="1"/>
  <c r="AY239" i="15"/>
  <c r="BI239" i="15" s="1"/>
  <c r="AX239" i="15"/>
  <c r="BH239" i="15" s="1"/>
  <c r="AW239" i="15"/>
  <c r="BG239" i="15" s="1"/>
  <c r="BO239" i="15" s="1"/>
  <c r="AV239" i="15"/>
  <c r="AU239" i="15"/>
  <c r="AT239" i="15"/>
  <c r="AS239" i="15"/>
  <c r="BN238" i="15"/>
  <c r="BL238" i="15"/>
  <c r="BD238" i="15"/>
  <c r="BC238" i="15"/>
  <c r="BM238" i="15" s="1"/>
  <c r="BB238" i="15"/>
  <c r="BA238" i="15"/>
  <c r="BK238" i="15" s="1"/>
  <c r="AZ238" i="15"/>
  <c r="BJ238" i="15" s="1"/>
  <c r="AY238" i="15"/>
  <c r="BI238" i="15" s="1"/>
  <c r="AX238" i="15"/>
  <c r="BH238" i="15" s="1"/>
  <c r="BP238" i="15" s="1"/>
  <c r="AW238" i="15"/>
  <c r="BG238" i="15" s="1"/>
  <c r="BO238" i="15" s="1"/>
  <c r="AV238" i="15"/>
  <c r="AU238" i="15"/>
  <c r="AT238" i="15"/>
  <c r="AS238" i="15"/>
  <c r="BM237" i="15"/>
  <c r="BD237" i="15"/>
  <c r="BN237" i="15" s="1"/>
  <c r="BC237" i="15"/>
  <c r="BB237" i="15"/>
  <c r="BL237" i="15" s="1"/>
  <c r="BA237" i="15"/>
  <c r="BK237" i="15" s="1"/>
  <c r="AZ237" i="15"/>
  <c r="BJ237" i="15" s="1"/>
  <c r="BR237" i="15" s="1"/>
  <c r="AY237" i="15"/>
  <c r="BI237" i="15" s="1"/>
  <c r="AX237" i="15"/>
  <c r="BH237" i="15" s="1"/>
  <c r="BP237" i="15" s="1"/>
  <c r="AW237" i="15"/>
  <c r="BG237" i="15" s="1"/>
  <c r="BO237" i="15" s="1"/>
  <c r="AV237" i="15"/>
  <c r="AU237" i="15"/>
  <c r="AT237" i="15"/>
  <c r="AS237" i="15"/>
  <c r="BN236" i="15"/>
  <c r="BL236" i="15"/>
  <c r="BD236" i="15"/>
  <c r="BC236" i="15"/>
  <c r="BM236" i="15" s="1"/>
  <c r="BB236" i="15"/>
  <c r="BA236" i="15"/>
  <c r="BK236" i="15" s="1"/>
  <c r="AZ236" i="15"/>
  <c r="BJ236" i="15" s="1"/>
  <c r="AY236" i="15"/>
  <c r="BI236" i="15" s="1"/>
  <c r="AX236" i="15"/>
  <c r="BH236" i="15" s="1"/>
  <c r="BP236" i="15" s="1"/>
  <c r="AW236" i="15"/>
  <c r="BG236" i="15" s="1"/>
  <c r="BO236" i="15" s="1"/>
  <c r="AV236" i="15"/>
  <c r="AU236" i="15"/>
  <c r="AT236" i="15"/>
  <c r="AS236" i="15"/>
  <c r="BM235" i="15"/>
  <c r="BD235" i="15"/>
  <c r="BN235" i="15" s="1"/>
  <c r="BC235" i="15"/>
  <c r="BB235" i="15"/>
  <c r="BL235" i="15" s="1"/>
  <c r="BA235" i="15"/>
  <c r="BK235" i="15" s="1"/>
  <c r="AZ235" i="15"/>
  <c r="BJ235" i="15" s="1"/>
  <c r="AY235" i="15"/>
  <c r="BI235" i="15" s="1"/>
  <c r="AX235" i="15"/>
  <c r="BH235" i="15" s="1"/>
  <c r="AW235" i="15"/>
  <c r="BG235" i="15" s="1"/>
  <c r="BO235" i="15" s="1"/>
  <c r="AV235" i="15"/>
  <c r="AU235" i="15"/>
  <c r="AT235" i="15"/>
  <c r="AS235" i="15"/>
  <c r="BN234" i="15"/>
  <c r="BL234" i="15"/>
  <c r="BD234" i="15"/>
  <c r="BC234" i="15"/>
  <c r="BM234" i="15" s="1"/>
  <c r="BB234" i="15"/>
  <c r="BA234" i="15"/>
  <c r="BK234" i="15" s="1"/>
  <c r="AZ234" i="15"/>
  <c r="BJ234" i="15" s="1"/>
  <c r="BR234" i="15" s="1"/>
  <c r="AY234" i="15"/>
  <c r="BI234" i="15" s="1"/>
  <c r="AX234" i="15"/>
  <c r="BH234" i="15" s="1"/>
  <c r="AW234" i="15"/>
  <c r="BG234" i="15" s="1"/>
  <c r="BO234" i="15" s="1"/>
  <c r="AV234" i="15"/>
  <c r="AU234" i="15"/>
  <c r="AT234" i="15"/>
  <c r="AS234" i="15"/>
  <c r="BM233" i="15"/>
  <c r="BK233" i="15"/>
  <c r="BD233" i="15"/>
  <c r="BN233" i="15" s="1"/>
  <c r="BC233" i="15"/>
  <c r="BB233" i="15"/>
  <c r="BL233" i="15" s="1"/>
  <c r="BA233" i="15"/>
  <c r="AZ233" i="15"/>
  <c r="BJ233" i="15" s="1"/>
  <c r="BR233" i="15" s="1"/>
  <c r="AY233" i="15"/>
  <c r="BI233" i="15" s="1"/>
  <c r="AX233" i="15"/>
  <c r="BH233" i="15" s="1"/>
  <c r="AW233" i="15"/>
  <c r="BG233" i="15" s="1"/>
  <c r="BO233" i="15" s="1"/>
  <c r="AV233" i="15"/>
  <c r="AU233" i="15"/>
  <c r="AT233" i="15"/>
  <c r="AS233" i="15"/>
  <c r="N233" i="15"/>
  <c r="CC233" i="15" s="1"/>
  <c r="CG233" i="15" s="1"/>
  <c r="BD232" i="15"/>
  <c r="BN232" i="15" s="1"/>
  <c r="BC232" i="15"/>
  <c r="BM232" i="15" s="1"/>
  <c r="BB232" i="15"/>
  <c r="BL232" i="15" s="1"/>
  <c r="BA232" i="15"/>
  <c r="BK232" i="15" s="1"/>
  <c r="AZ232" i="15"/>
  <c r="BJ232" i="15" s="1"/>
  <c r="AY232" i="15"/>
  <c r="BI232" i="15" s="1"/>
  <c r="BQ232" i="15" s="1"/>
  <c r="AX232" i="15"/>
  <c r="BH232" i="15" s="1"/>
  <c r="AW232" i="15"/>
  <c r="BG232" i="15" s="1"/>
  <c r="BO232" i="15" s="1"/>
  <c r="AV232" i="15"/>
  <c r="AU232" i="15"/>
  <c r="AT232" i="15"/>
  <c r="AS232" i="15"/>
  <c r="BD231" i="15"/>
  <c r="BN231" i="15" s="1"/>
  <c r="BC231" i="15"/>
  <c r="BM231" i="15" s="1"/>
  <c r="BB231" i="15"/>
  <c r="BL231" i="15" s="1"/>
  <c r="BA231" i="15"/>
  <c r="BK231" i="15" s="1"/>
  <c r="AZ231" i="15"/>
  <c r="BJ231" i="15" s="1"/>
  <c r="BR231" i="15" s="1"/>
  <c r="AY231" i="15"/>
  <c r="BI231" i="15" s="1"/>
  <c r="AX231" i="15"/>
  <c r="BH231" i="15" s="1"/>
  <c r="AW231" i="15"/>
  <c r="BG231" i="15" s="1"/>
  <c r="BO231" i="15" s="1"/>
  <c r="AV231" i="15"/>
  <c r="AU231" i="15"/>
  <c r="AT231" i="15"/>
  <c r="AS231" i="15"/>
  <c r="BD230" i="15"/>
  <c r="BN230" i="15" s="1"/>
  <c r="BC230" i="15"/>
  <c r="BM230" i="15" s="1"/>
  <c r="BB230" i="15"/>
  <c r="BL230" i="15" s="1"/>
  <c r="BA230" i="15"/>
  <c r="BK230" i="15" s="1"/>
  <c r="AZ230" i="15"/>
  <c r="BJ230" i="15" s="1"/>
  <c r="BR230" i="15" s="1"/>
  <c r="AY230" i="15"/>
  <c r="BI230" i="15" s="1"/>
  <c r="AX230" i="15"/>
  <c r="BH230" i="15" s="1"/>
  <c r="BP230" i="15" s="1"/>
  <c r="AW230" i="15"/>
  <c r="BG230" i="15" s="1"/>
  <c r="BO230" i="15" s="1"/>
  <c r="AV230" i="15"/>
  <c r="AU230" i="15"/>
  <c r="AT230" i="15"/>
  <c r="AS230" i="15"/>
  <c r="BD229" i="15"/>
  <c r="BN229" i="15" s="1"/>
  <c r="BC229" i="15"/>
  <c r="BM229" i="15" s="1"/>
  <c r="BB229" i="15"/>
  <c r="BL229" i="15" s="1"/>
  <c r="BA229" i="15"/>
  <c r="BK229" i="15" s="1"/>
  <c r="AZ229" i="15"/>
  <c r="BJ229" i="15" s="1"/>
  <c r="AY229" i="15"/>
  <c r="BI229" i="15" s="1"/>
  <c r="AX229" i="15"/>
  <c r="BH229" i="15" s="1"/>
  <c r="BP229" i="15" s="1"/>
  <c r="AW229" i="15"/>
  <c r="BG229" i="15" s="1"/>
  <c r="AV229" i="15"/>
  <c r="AU229" i="15"/>
  <c r="AT229" i="15"/>
  <c r="AS229" i="15"/>
  <c r="BD228" i="15"/>
  <c r="BN228" i="15" s="1"/>
  <c r="BC228" i="15"/>
  <c r="BM228" i="15" s="1"/>
  <c r="BB228" i="15"/>
  <c r="BL228" i="15" s="1"/>
  <c r="BA228" i="15"/>
  <c r="BK228" i="15" s="1"/>
  <c r="AZ228" i="15"/>
  <c r="BJ228" i="15" s="1"/>
  <c r="AY228" i="15"/>
  <c r="BI228" i="15" s="1"/>
  <c r="BQ228" i="15" s="1"/>
  <c r="AX228" i="15"/>
  <c r="BH228" i="15" s="1"/>
  <c r="AW228" i="15"/>
  <c r="BG228" i="15" s="1"/>
  <c r="BO228" i="15" s="1"/>
  <c r="AV228" i="15"/>
  <c r="AU228" i="15"/>
  <c r="AT228" i="15"/>
  <c r="AS228" i="15"/>
  <c r="BD227" i="15"/>
  <c r="BN227" i="15" s="1"/>
  <c r="BC227" i="15"/>
  <c r="BM227" i="15" s="1"/>
  <c r="BB227" i="15"/>
  <c r="BL227" i="15" s="1"/>
  <c r="BA227" i="15"/>
  <c r="BK227" i="15" s="1"/>
  <c r="AZ227" i="15"/>
  <c r="BJ227" i="15" s="1"/>
  <c r="BR227" i="15" s="1"/>
  <c r="AY227" i="15"/>
  <c r="BI227" i="15" s="1"/>
  <c r="AX227" i="15"/>
  <c r="BH227" i="15" s="1"/>
  <c r="AW227" i="15"/>
  <c r="BG227" i="15" s="1"/>
  <c r="BO227" i="15" s="1"/>
  <c r="AV227" i="15"/>
  <c r="AU227" i="15"/>
  <c r="AT227" i="15"/>
  <c r="AS227" i="15"/>
  <c r="BD226" i="15"/>
  <c r="BN226" i="15" s="1"/>
  <c r="BC226" i="15"/>
  <c r="BM226" i="15" s="1"/>
  <c r="BB226" i="15"/>
  <c r="BL226" i="15" s="1"/>
  <c r="BA226" i="15"/>
  <c r="BK226" i="15" s="1"/>
  <c r="AZ226" i="15"/>
  <c r="BJ226" i="15" s="1"/>
  <c r="BR226" i="15" s="1"/>
  <c r="AY226" i="15"/>
  <c r="BI226" i="15" s="1"/>
  <c r="AX226" i="15"/>
  <c r="BH226" i="15" s="1"/>
  <c r="BP226" i="15" s="1"/>
  <c r="AW226" i="15"/>
  <c r="BG226" i="15" s="1"/>
  <c r="BO226" i="15" s="1"/>
  <c r="AV226" i="15"/>
  <c r="AU226" i="15"/>
  <c r="AT226" i="15"/>
  <c r="AS226" i="15"/>
  <c r="BD225" i="15"/>
  <c r="BN225" i="15" s="1"/>
  <c r="BC225" i="15"/>
  <c r="BM225" i="15" s="1"/>
  <c r="BB225" i="15"/>
  <c r="BL225" i="15" s="1"/>
  <c r="BA225" i="15"/>
  <c r="BK225" i="15" s="1"/>
  <c r="AZ225" i="15"/>
  <c r="BJ225" i="15" s="1"/>
  <c r="AY225" i="15"/>
  <c r="BI225" i="15" s="1"/>
  <c r="AX225" i="15"/>
  <c r="BH225" i="15" s="1"/>
  <c r="BP225" i="15" s="1"/>
  <c r="AW225" i="15"/>
  <c r="BG225" i="15" s="1"/>
  <c r="BO225" i="15" s="1"/>
  <c r="AV225" i="15"/>
  <c r="AU225" i="15"/>
  <c r="AT225" i="15"/>
  <c r="AS225" i="15"/>
  <c r="BD224" i="15"/>
  <c r="BN224" i="15" s="1"/>
  <c r="BC224" i="15"/>
  <c r="BM224" i="15" s="1"/>
  <c r="BB224" i="15"/>
  <c r="BL224" i="15" s="1"/>
  <c r="BA224" i="15"/>
  <c r="BK224" i="15" s="1"/>
  <c r="AZ224" i="15"/>
  <c r="BJ224" i="15" s="1"/>
  <c r="AY224" i="15"/>
  <c r="BI224" i="15" s="1"/>
  <c r="BQ224" i="15" s="1"/>
  <c r="AX224" i="15"/>
  <c r="BH224" i="15" s="1"/>
  <c r="AW224" i="15"/>
  <c r="BG224" i="15" s="1"/>
  <c r="BO224" i="15" s="1"/>
  <c r="AV224" i="15"/>
  <c r="AU224" i="15"/>
  <c r="AT224" i="15"/>
  <c r="AS224" i="15"/>
  <c r="CF223" i="15"/>
  <c r="CD223" i="15"/>
  <c r="BD223" i="15"/>
  <c r="BN223" i="15" s="1"/>
  <c r="BC223" i="15"/>
  <c r="BM223" i="15" s="1"/>
  <c r="BB223" i="15"/>
  <c r="BL223" i="15" s="1"/>
  <c r="BA223" i="15"/>
  <c r="BK223" i="15" s="1"/>
  <c r="AZ223" i="15"/>
  <c r="BJ223" i="15" s="1"/>
  <c r="AY223" i="15"/>
  <c r="BI223" i="15" s="1"/>
  <c r="BQ223" i="15" s="1"/>
  <c r="AX223" i="15"/>
  <c r="BH223" i="15" s="1"/>
  <c r="AW223" i="15"/>
  <c r="BG223" i="15" s="1"/>
  <c r="BO223" i="15" s="1"/>
  <c r="AV223" i="15"/>
  <c r="AU223" i="15"/>
  <c r="AT223" i="15"/>
  <c r="AS223" i="15"/>
  <c r="N223" i="15"/>
  <c r="CE223" i="15" s="1"/>
  <c r="BN222" i="15"/>
  <c r="BD222" i="15"/>
  <c r="BC222" i="15"/>
  <c r="BM222" i="15" s="1"/>
  <c r="BB222" i="15"/>
  <c r="BL222" i="15" s="1"/>
  <c r="BA222" i="15"/>
  <c r="BK222" i="15" s="1"/>
  <c r="AZ222" i="15"/>
  <c r="BJ222" i="15" s="1"/>
  <c r="AY222" i="15"/>
  <c r="BI222" i="15" s="1"/>
  <c r="AX222" i="15"/>
  <c r="BH222" i="15" s="1"/>
  <c r="AW222" i="15"/>
  <c r="BG222" i="15" s="1"/>
  <c r="BO222" i="15" s="1"/>
  <c r="AV222" i="15"/>
  <c r="AU222" i="15"/>
  <c r="AT222" i="15"/>
  <c r="AS222" i="15"/>
  <c r="BN221" i="15"/>
  <c r="BD221" i="15"/>
  <c r="BC221" i="15"/>
  <c r="BM221" i="15" s="1"/>
  <c r="BB221" i="15"/>
  <c r="BL221" i="15" s="1"/>
  <c r="BA221" i="15"/>
  <c r="BK221" i="15" s="1"/>
  <c r="AZ221" i="15"/>
  <c r="BJ221" i="15" s="1"/>
  <c r="AY221" i="15"/>
  <c r="BI221" i="15" s="1"/>
  <c r="BQ221" i="15" s="1"/>
  <c r="AX221" i="15"/>
  <c r="BH221" i="15" s="1"/>
  <c r="AW221" i="15"/>
  <c r="BG221" i="15" s="1"/>
  <c r="BO221" i="15" s="1"/>
  <c r="AV221" i="15"/>
  <c r="AU221" i="15"/>
  <c r="AT221" i="15"/>
  <c r="AS221" i="15"/>
  <c r="BN220" i="15"/>
  <c r="BD220" i="15"/>
  <c r="BC220" i="15"/>
  <c r="BM220" i="15" s="1"/>
  <c r="BB220" i="15"/>
  <c r="BL220" i="15" s="1"/>
  <c r="BA220" i="15"/>
  <c r="BK220" i="15" s="1"/>
  <c r="AZ220" i="15"/>
  <c r="BJ220" i="15" s="1"/>
  <c r="AY220" i="15"/>
  <c r="BI220" i="15" s="1"/>
  <c r="BQ220" i="15" s="1"/>
  <c r="AX220" i="15"/>
  <c r="BH220" i="15" s="1"/>
  <c r="AW220" i="15"/>
  <c r="BG220" i="15" s="1"/>
  <c r="BO220" i="15" s="1"/>
  <c r="AV220" i="15"/>
  <c r="AU220" i="15"/>
  <c r="AT220" i="15"/>
  <c r="AS220" i="15"/>
  <c r="BD219" i="15"/>
  <c r="BN219" i="15" s="1"/>
  <c r="BC219" i="15"/>
  <c r="BM219" i="15" s="1"/>
  <c r="BB219" i="15"/>
  <c r="BL219" i="15" s="1"/>
  <c r="BA219" i="15"/>
  <c r="BK219" i="15" s="1"/>
  <c r="AZ219" i="15"/>
  <c r="BJ219" i="15" s="1"/>
  <c r="AY219" i="15"/>
  <c r="BI219" i="15" s="1"/>
  <c r="BQ219" i="15" s="1"/>
  <c r="AX219" i="15"/>
  <c r="BH219" i="15" s="1"/>
  <c r="AW219" i="15"/>
  <c r="BG219" i="15" s="1"/>
  <c r="AV219" i="15"/>
  <c r="AU219" i="15"/>
  <c r="AT219" i="15"/>
  <c r="AS219" i="15"/>
  <c r="BN218" i="15"/>
  <c r="BD218" i="15"/>
  <c r="BC218" i="15"/>
  <c r="BM218" i="15" s="1"/>
  <c r="BB218" i="15"/>
  <c r="BL218" i="15" s="1"/>
  <c r="BA218" i="15"/>
  <c r="BK218" i="15" s="1"/>
  <c r="AZ218" i="15"/>
  <c r="BJ218" i="15" s="1"/>
  <c r="AY218" i="15"/>
  <c r="BI218" i="15" s="1"/>
  <c r="BQ218" i="15" s="1"/>
  <c r="AX218" i="15"/>
  <c r="BH218" i="15" s="1"/>
  <c r="BP218" i="15" s="1"/>
  <c r="AW218" i="15"/>
  <c r="BG218" i="15" s="1"/>
  <c r="AV218" i="15"/>
  <c r="AU218" i="15"/>
  <c r="AT218" i="15"/>
  <c r="AS218" i="15"/>
  <c r="BD217" i="15"/>
  <c r="BN217" i="15" s="1"/>
  <c r="BC217" i="15"/>
  <c r="BM217" i="15" s="1"/>
  <c r="BB217" i="15"/>
  <c r="BL217" i="15" s="1"/>
  <c r="BA217" i="15"/>
  <c r="BK217" i="15" s="1"/>
  <c r="AZ217" i="15"/>
  <c r="BJ217" i="15" s="1"/>
  <c r="AY217" i="15"/>
  <c r="BI217" i="15" s="1"/>
  <c r="AX217" i="15"/>
  <c r="BH217" i="15" s="1"/>
  <c r="BP217" i="15" s="1"/>
  <c r="AW217" i="15"/>
  <c r="BG217" i="15" s="1"/>
  <c r="AV217" i="15"/>
  <c r="AU217" i="15"/>
  <c r="AT217" i="15"/>
  <c r="AS217" i="15"/>
  <c r="BN216" i="15"/>
  <c r="BD216" i="15"/>
  <c r="BC216" i="15"/>
  <c r="BM216" i="15" s="1"/>
  <c r="BB216" i="15"/>
  <c r="BL216" i="15" s="1"/>
  <c r="BA216" i="15"/>
  <c r="BK216" i="15" s="1"/>
  <c r="AZ216" i="15"/>
  <c r="BJ216" i="15" s="1"/>
  <c r="BR216" i="15" s="1"/>
  <c r="AY216" i="15"/>
  <c r="BI216" i="15" s="1"/>
  <c r="AX216" i="15"/>
  <c r="BH216" i="15" s="1"/>
  <c r="BP216" i="15" s="1"/>
  <c r="AW216" i="15"/>
  <c r="BG216" i="15" s="1"/>
  <c r="AV216" i="15"/>
  <c r="AU216" i="15"/>
  <c r="AT216" i="15"/>
  <c r="AS216" i="15"/>
  <c r="BD215" i="15"/>
  <c r="BN215" i="15" s="1"/>
  <c r="BC215" i="15"/>
  <c r="BM215" i="15" s="1"/>
  <c r="BB215" i="15"/>
  <c r="BL215" i="15" s="1"/>
  <c r="BA215" i="15"/>
  <c r="BK215" i="15" s="1"/>
  <c r="AZ215" i="15"/>
  <c r="BJ215" i="15" s="1"/>
  <c r="BR215" i="15" s="1"/>
  <c r="AY215" i="15"/>
  <c r="BI215" i="15" s="1"/>
  <c r="BQ215" i="15" s="1"/>
  <c r="AX215" i="15"/>
  <c r="BH215" i="15" s="1"/>
  <c r="BP215" i="15" s="1"/>
  <c r="AW215" i="15"/>
  <c r="BG215" i="15" s="1"/>
  <c r="AV215" i="15"/>
  <c r="AU215" i="15"/>
  <c r="AT215" i="15"/>
  <c r="AS215" i="15"/>
  <c r="BN214" i="15"/>
  <c r="BH214" i="15"/>
  <c r="BP214" i="15" s="1"/>
  <c r="BD214" i="15"/>
  <c r="BC214" i="15"/>
  <c r="BM214" i="15" s="1"/>
  <c r="BB214" i="15"/>
  <c r="BL214" i="15" s="1"/>
  <c r="BA214" i="15"/>
  <c r="BK214" i="15" s="1"/>
  <c r="AZ214" i="15"/>
  <c r="BJ214" i="15" s="1"/>
  <c r="BR214" i="15" s="1"/>
  <c r="AY214" i="15"/>
  <c r="BI214" i="15" s="1"/>
  <c r="AX214" i="15"/>
  <c r="AW214" i="15"/>
  <c r="BG214" i="15" s="1"/>
  <c r="BO214" i="15" s="1"/>
  <c r="AV214" i="15"/>
  <c r="AU214" i="15"/>
  <c r="AT214" i="15"/>
  <c r="AS214" i="15"/>
  <c r="CG213" i="15"/>
  <c r="CF213" i="15"/>
  <c r="CE213" i="15"/>
  <c r="CD213" i="15"/>
  <c r="CC213" i="15"/>
  <c r="BN213" i="15"/>
  <c r="BL213" i="15"/>
  <c r="BH213" i="15"/>
  <c r="BP213" i="15" s="1"/>
  <c r="BD213" i="15"/>
  <c r="BC213" i="15"/>
  <c r="BM213" i="15" s="1"/>
  <c r="BB213" i="15"/>
  <c r="BA213" i="15"/>
  <c r="BK213" i="15" s="1"/>
  <c r="AZ213" i="15"/>
  <c r="BJ213" i="15" s="1"/>
  <c r="BR213" i="15" s="1"/>
  <c r="AY213" i="15"/>
  <c r="BI213" i="15" s="1"/>
  <c r="AX213" i="15"/>
  <c r="AW213" i="15"/>
  <c r="BG213" i="15" s="1"/>
  <c r="BO213" i="15" s="1"/>
  <c r="AV213" i="15"/>
  <c r="AU213" i="15"/>
  <c r="AT213" i="15"/>
  <c r="AS213" i="15"/>
  <c r="BM212" i="15"/>
  <c r="BD212" i="15"/>
  <c r="BN212" i="15" s="1"/>
  <c r="BC212" i="15"/>
  <c r="BB212" i="15"/>
  <c r="BL212" i="15" s="1"/>
  <c r="BA212" i="15"/>
  <c r="BK212" i="15" s="1"/>
  <c r="AZ212" i="15"/>
  <c r="BJ212" i="15" s="1"/>
  <c r="AY212" i="15"/>
  <c r="BI212" i="15" s="1"/>
  <c r="AX212" i="15"/>
  <c r="BH212" i="15" s="1"/>
  <c r="BP212" i="15" s="1"/>
  <c r="AW212" i="15"/>
  <c r="BG212" i="15" s="1"/>
  <c r="BO212" i="15" s="1"/>
  <c r="AV212" i="15"/>
  <c r="AU212" i="15"/>
  <c r="AT212" i="15"/>
  <c r="AS212" i="15"/>
  <c r="BM211" i="15"/>
  <c r="BD211" i="15"/>
  <c r="BN211" i="15" s="1"/>
  <c r="BC211" i="15"/>
  <c r="BB211" i="15"/>
  <c r="BL211" i="15" s="1"/>
  <c r="BA211" i="15"/>
  <c r="BK211" i="15" s="1"/>
  <c r="AZ211" i="15"/>
  <c r="BJ211" i="15" s="1"/>
  <c r="AY211" i="15"/>
  <c r="BI211" i="15" s="1"/>
  <c r="BQ211" i="15" s="1"/>
  <c r="AX211" i="15"/>
  <c r="BH211" i="15" s="1"/>
  <c r="BP211" i="15" s="1"/>
  <c r="AW211" i="15"/>
  <c r="BG211" i="15" s="1"/>
  <c r="BO211" i="15" s="1"/>
  <c r="AV211" i="15"/>
  <c r="AU211" i="15"/>
  <c r="AT211" i="15"/>
  <c r="AS211" i="15"/>
  <c r="BM210" i="15"/>
  <c r="BD210" i="15"/>
  <c r="BN210" i="15" s="1"/>
  <c r="BC210" i="15"/>
  <c r="BB210" i="15"/>
  <c r="BL210" i="15" s="1"/>
  <c r="BA210" i="15"/>
  <c r="BK210" i="15" s="1"/>
  <c r="AZ210" i="15"/>
  <c r="BJ210" i="15" s="1"/>
  <c r="AY210" i="15"/>
  <c r="BI210" i="15" s="1"/>
  <c r="AX210" i="15"/>
  <c r="BH210" i="15" s="1"/>
  <c r="BP210" i="15" s="1"/>
  <c r="AW210" i="15"/>
  <c r="BG210" i="15" s="1"/>
  <c r="BO210" i="15" s="1"/>
  <c r="AV210" i="15"/>
  <c r="AU210" i="15"/>
  <c r="AT210" i="15"/>
  <c r="AS210" i="15"/>
  <c r="BQ209" i="15"/>
  <c r="BM209" i="15"/>
  <c r="BD209" i="15"/>
  <c r="BN209" i="15" s="1"/>
  <c r="BC209" i="15"/>
  <c r="BB209" i="15"/>
  <c r="BL209" i="15" s="1"/>
  <c r="BA209" i="15"/>
  <c r="BK209" i="15" s="1"/>
  <c r="AZ209" i="15"/>
  <c r="BJ209" i="15" s="1"/>
  <c r="AY209" i="15"/>
  <c r="BI209" i="15" s="1"/>
  <c r="AX209" i="15"/>
  <c r="BH209" i="15" s="1"/>
  <c r="BP209" i="15" s="1"/>
  <c r="AW209" i="15"/>
  <c r="BG209" i="15" s="1"/>
  <c r="BO209" i="15" s="1"/>
  <c r="AV209" i="15"/>
  <c r="AU209" i="15"/>
  <c r="AT209" i="15"/>
  <c r="AS209" i="15"/>
  <c r="BM208" i="15"/>
  <c r="BD208" i="15"/>
  <c r="BN208" i="15" s="1"/>
  <c r="BC208" i="15"/>
  <c r="BB208" i="15"/>
  <c r="BL208" i="15" s="1"/>
  <c r="BA208" i="15"/>
  <c r="BK208" i="15" s="1"/>
  <c r="AZ208" i="15"/>
  <c r="BJ208" i="15" s="1"/>
  <c r="BR208" i="15" s="1"/>
  <c r="AY208" i="15"/>
  <c r="BI208" i="15" s="1"/>
  <c r="BQ208" i="15" s="1"/>
  <c r="AX208" i="15"/>
  <c r="BH208" i="15" s="1"/>
  <c r="BP208" i="15" s="1"/>
  <c r="AW208" i="15"/>
  <c r="BG208" i="15" s="1"/>
  <c r="BO208" i="15" s="1"/>
  <c r="AV208" i="15"/>
  <c r="AU208" i="15"/>
  <c r="AT208" i="15"/>
  <c r="AS208" i="15"/>
  <c r="BQ207" i="15"/>
  <c r="BM207" i="15"/>
  <c r="BD207" i="15"/>
  <c r="BN207" i="15" s="1"/>
  <c r="BC207" i="15"/>
  <c r="BB207" i="15"/>
  <c r="BL207" i="15" s="1"/>
  <c r="BA207" i="15"/>
  <c r="BK207" i="15" s="1"/>
  <c r="AZ207" i="15"/>
  <c r="BJ207" i="15" s="1"/>
  <c r="AY207" i="15"/>
  <c r="BI207" i="15" s="1"/>
  <c r="AX207" i="15"/>
  <c r="BH207" i="15" s="1"/>
  <c r="BP207" i="15" s="1"/>
  <c r="AW207" i="15"/>
  <c r="BG207" i="15" s="1"/>
  <c r="BO207" i="15" s="1"/>
  <c r="AV207" i="15"/>
  <c r="AU207" i="15"/>
  <c r="AT207" i="15"/>
  <c r="AS207" i="15"/>
  <c r="BN206" i="15"/>
  <c r="BD206" i="15"/>
  <c r="BC206" i="15"/>
  <c r="BM206" i="15" s="1"/>
  <c r="BB206" i="15"/>
  <c r="BL206" i="15" s="1"/>
  <c r="BA206" i="15"/>
  <c r="BK206" i="15" s="1"/>
  <c r="AZ206" i="15"/>
  <c r="BJ206" i="15" s="1"/>
  <c r="AY206" i="15"/>
  <c r="BI206" i="15" s="1"/>
  <c r="AX206" i="15"/>
  <c r="BH206" i="15" s="1"/>
  <c r="AW206" i="15"/>
  <c r="BG206" i="15" s="1"/>
  <c r="BO206" i="15" s="1"/>
  <c r="AV206" i="15"/>
  <c r="AU206" i="15"/>
  <c r="AT206" i="15"/>
  <c r="AS206" i="15"/>
  <c r="BD205" i="15"/>
  <c r="BN205" i="15" s="1"/>
  <c r="BC205" i="15"/>
  <c r="BM205" i="15" s="1"/>
  <c r="BB205" i="15"/>
  <c r="BL205" i="15" s="1"/>
  <c r="BA205" i="15"/>
  <c r="BK205" i="15" s="1"/>
  <c r="AZ205" i="15"/>
  <c r="BJ205" i="15" s="1"/>
  <c r="BR205" i="15" s="1"/>
  <c r="AY205" i="15"/>
  <c r="BI205" i="15" s="1"/>
  <c r="BQ205" i="15" s="1"/>
  <c r="AX205" i="15"/>
  <c r="BH205" i="15" s="1"/>
  <c r="BP205" i="15" s="1"/>
  <c r="AW205" i="15"/>
  <c r="BG205" i="15" s="1"/>
  <c r="BO205" i="15" s="1"/>
  <c r="AV205" i="15"/>
  <c r="AU205" i="15"/>
  <c r="AT205" i="15"/>
  <c r="AS205" i="15"/>
  <c r="BN204" i="15"/>
  <c r="BM204" i="15"/>
  <c r="BH204" i="15"/>
  <c r="BP204" i="15" s="1"/>
  <c r="BD204" i="15"/>
  <c r="BC204" i="15"/>
  <c r="BB204" i="15"/>
  <c r="BL204" i="15" s="1"/>
  <c r="BA204" i="15"/>
  <c r="BK204" i="15" s="1"/>
  <c r="AZ204" i="15"/>
  <c r="BJ204" i="15" s="1"/>
  <c r="BR204" i="15" s="1"/>
  <c r="AY204" i="15"/>
  <c r="BI204" i="15" s="1"/>
  <c r="BQ204" i="15" s="1"/>
  <c r="AX204" i="15"/>
  <c r="AW204" i="15"/>
  <c r="BG204" i="15" s="1"/>
  <c r="BO204" i="15" s="1"/>
  <c r="AV204" i="15"/>
  <c r="AU204" i="15"/>
  <c r="AT204" i="15"/>
  <c r="AS204" i="15"/>
  <c r="CF203" i="15"/>
  <c r="CE203" i="15"/>
  <c r="CD203" i="15"/>
  <c r="CC203" i="15"/>
  <c r="BM203" i="15"/>
  <c r="BL203" i="15"/>
  <c r="BD203" i="15"/>
  <c r="BN203" i="15" s="1"/>
  <c r="BC203" i="15"/>
  <c r="BB203" i="15"/>
  <c r="BA203" i="15"/>
  <c r="BK203" i="15" s="1"/>
  <c r="AZ203" i="15"/>
  <c r="BJ203" i="15" s="1"/>
  <c r="AY203" i="15"/>
  <c r="BI203" i="15" s="1"/>
  <c r="BQ203" i="15" s="1"/>
  <c r="AX203" i="15"/>
  <c r="BH203" i="15" s="1"/>
  <c r="AW203" i="15"/>
  <c r="BG203" i="15" s="1"/>
  <c r="BO203" i="15" s="1"/>
  <c r="AV203" i="15"/>
  <c r="AU203" i="15"/>
  <c r="AT203" i="15"/>
  <c r="AS203" i="15"/>
  <c r="BL202" i="15"/>
  <c r="BD202" i="15"/>
  <c r="BN202" i="15" s="1"/>
  <c r="BC202" i="15"/>
  <c r="BM202" i="15" s="1"/>
  <c r="BB202" i="15"/>
  <c r="BA202" i="15"/>
  <c r="BK202" i="15" s="1"/>
  <c r="AZ202" i="15"/>
  <c r="BJ202" i="15" s="1"/>
  <c r="BR202" i="15" s="1"/>
  <c r="AY202" i="15"/>
  <c r="BI202" i="15" s="1"/>
  <c r="AX202" i="15"/>
  <c r="BH202" i="15" s="1"/>
  <c r="BP202" i="15" s="1"/>
  <c r="AW202" i="15"/>
  <c r="BG202" i="15" s="1"/>
  <c r="BO202" i="15" s="1"/>
  <c r="AV202" i="15"/>
  <c r="AU202" i="15"/>
  <c r="AT202" i="15"/>
  <c r="AS202" i="15"/>
  <c r="BR201" i="15"/>
  <c r="BN201" i="15"/>
  <c r="BD201" i="15"/>
  <c r="BC201" i="15"/>
  <c r="BM201" i="15" s="1"/>
  <c r="BB201" i="15"/>
  <c r="BL201" i="15" s="1"/>
  <c r="BA201" i="15"/>
  <c r="BK201" i="15" s="1"/>
  <c r="AZ201" i="15"/>
  <c r="BJ201" i="15" s="1"/>
  <c r="AY201" i="15"/>
  <c r="BI201" i="15" s="1"/>
  <c r="BQ201" i="15" s="1"/>
  <c r="AX201" i="15"/>
  <c r="BH201" i="15" s="1"/>
  <c r="AW201" i="15"/>
  <c r="BG201" i="15" s="1"/>
  <c r="BO201" i="15" s="1"/>
  <c r="AV201" i="15"/>
  <c r="AU201" i="15"/>
  <c r="AT201" i="15"/>
  <c r="AS201" i="15"/>
  <c r="BM200" i="15"/>
  <c r="BD200" i="15"/>
  <c r="BN200" i="15" s="1"/>
  <c r="BC200" i="15"/>
  <c r="BB200" i="15"/>
  <c r="BL200" i="15" s="1"/>
  <c r="BA200" i="15"/>
  <c r="BK200" i="15" s="1"/>
  <c r="AZ200" i="15"/>
  <c r="BJ200" i="15" s="1"/>
  <c r="AY200" i="15"/>
  <c r="BI200" i="15" s="1"/>
  <c r="BQ200" i="15" s="1"/>
  <c r="AX200" i="15"/>
  <c r="BH200" i="15" s="1"/>
  <c r="BP200" i="15" s="1"/>
  <c r="AW200" i="15"/>
  <c r="BG200" i="15" s="1"/>
  <c r="BO200" i="15" s="1"/>
  <c r="AV200" i="15"/>
  <c r="AU200" i="15"/>
  <c r="AT200" i="15"/>
  <c r="AS200" i="15"/>
  <c r="BN199" i="15"/>
  <c r="BL199" i="15"/>
  <c r="BD199" i="15"/>
  <c r="BC199" i="15"/>
  <c r="BM199" i="15" s="1"/>
  <c r="BB199" i="15"/>
  <c r="BA199" i="15"/>
  <c r="BK199" i="15" s="1"/>
  <c r="AZ199" i="15"/>
  <c r="BJ199" i="15" s="1"/>
  <c r="BR199" i="15" s="1"/>
  <c r="AY199" i="15"/>
  <c r="BI199" i="15" s="1"/>
  <c r="BQ199" i="15" s="1"/>
  <c r="AX199" i="15"/>
  <c r="BH199" i="15" s="1"/>
  <c r="BP199" i="15" s="1"/>
  <c r="AW199" i="15"/>
  <c r="BG199" i="15" s="1"/>
  <c r="BO199" i="15" s="1"/>
  <c r="AV199" i="15"/>
  <c r="AU199" i="15"/>
  <c r="AT199" i="15"/>
  <c r="AS199" i="15"/>
  <c r="BM198" i="15"/>
  <c r="BD198" i="15"/>
  <c r="BN198" i="15" s="1"/>
  <c r="BC198" i="15"/>
  <c r="BB198" i="15"/>
  <c r="BL198" i="15" s="1"/>
  <c r="BA198" i="15"/>
  <c r="BK198" i="15" s="1"/>
  <c r="AZ198" i="15"/>
  <c r="BJ198" i="15" s="1"/>
  <c r="AY198" i="15"/>
  <c r="BI198" i="15" s="1"/>
  <c r="BQ198" i="15" s="1"/>
  <c r="AX198" i="15"/>
  <c r="BH198" i="15" s="1"/>
  <c r="AW198" i="15"/>
  <c r="BG198" i="15" s="1"/>
  <c r="BO198" i="15" s="1"/>
  <c r="AV198" i="15"/>
  <c r="AU198" i="15"/>
  <c r="AT198" i="15"/>
  <c r="AS198" i="15"/>
  <c r="BN197" i="15"/>
  <c r="BL197" i="15"/>
  <c r="BD197" i="15"/>
  <c r="BC197" i="15"/>
  <c r="BM197" i="15" s="1"/>
  <c r="BB197" i="15"/>
  <c r="BA197" i="15"/>
  <c r="BK197" i="15" s="1"/>
  <c r="AZ197" i="15"/>
  <c r="BJ197" i="15" s="1"/>
  <c r="AY197" i="15"/>
  <c r="BI197" i="15" s="1"/>
  <c r="AX197" i="15"/>
  <c r="BH197" i="15" s="1"/>
  <c r="BP197" i="15" s="1"/>
  <c r="AW197" i="15"/>
  <c r="BG197" i="15" s="1"/>
  <c r="BO197" i="15" s="1"/>
  <c r="AV197" i="15"/>
  <c r="AU197" i="15"/>
  <c r="AT197" i="15"/>
  <c r="AS197" i="15"/>
  <c r="BN196" i="15"/>
  <c r="BM196" i="15"/>
  <c r="BD196" i="15"/>
  <c r="BC196" i="15"/>
  <c r="BB196" i="15"/>
  <c r="BL196" i="15" s="1"/>
  <c r="BA196" i="15"/>
  <c r="BK196" i="15" s="1"/>
  <c r="AZ196" i="15"/>
  <c r="BJ196" i="15" s="1"/>
  <c r="BR196" i="15" s="1"/>
  <c r="AY196" i="15"/>
  <c r="BI196" i="15" s="1"/>
  <c r="BQ196" i="15" s="1"/>
  <c r="AX196" i="15"/>
  <c r="BH196" i="15" s="1"/>
  <c r="BP196" i="15" s="1"/>
  <c r="AW196" i="15"/>
  <c r="BG196" i="15" s="1"/>
  <c r="BO196" i="15" s="1"/>
  <c r="AV196" i="15"/>
  <c r="AU196" i="15"/>
  <c r="AT196" i="15"/>
  <c r="AS196" i="15"/>
  <c r="BM195" i="15"/>
  <c r="BL195" i="15"/>
  <c r="BD195" i="15"/>
  <c r="BN195" i="15" s="1"/>
  <c r="BC195" i="15"/>
  <c r="BB195" i="15"/>
  <c r="BA195" i="15"/>
  <c r="BK195" i="15" s="1"/>
  <c r="AZ195" i="15"/>
  <c r="BJ195" i="15" s="1"/>
  <c r="AY195" i="15"/>
  <c r="BI195" i="15" s="1"/>
  <c r="BQ195" i="15" s="1"/>
  <c r="AX195" i="15"/>
  <c r="BH195" i="15" s="1"/>
  <c r="BP195" i="15" s="1"/>
  <c r="AW195" i="15"/>
  <c r="BG195" i="15" s="1"/>
  <c r="AV195" i="15"/>
  <c r="AU195" i="15"/>
  <c r="AT195" i="15"/>
  <c r="AS195" i="15"/>
  <c r="BL194" i="15"/>
  <c r="BJ194" i="15"/>
  <c r="BD194" i="15"/>
  <c r="BN194" i="15" s="1"/>
  <c r="BC194" i="15"/>
  <c r="BM194" i="15" s="1"/>
  <c r="BB194" i="15"/>
  <c r="BA194" i="15"/>
  <c r="BK194" i="15" s="1"/>
  <c r="AZ194" i="15"/>
  <c r="AY194" i="15"/>
  <c r="BI194" i="15" s="1"/>
  <c r="BQ194" i="15" s="1"/>
  <c r="AX194" i="15"/>
  <c r="BH194" i="15" s="1"/>
  <c r="BP194" i="15" s="1"/>
  <c r="AW194" i="15"/>
  <c r="BG194" i="15" s="1"/>
  <c r="BO194" i="15" s="1"/>
  <c r="AV194" i="15"/>
  <c r="AU194" i="15"/>
  <c r="AT194" i="15"/>
  <c r="AS194" i="15"/>
  <c r="CG193" i="15"/>
  <c r="CF193" i="15"/>
  <c r="CE193" i="15"/>
  <c r="CD193" i="15"/>
  <c r="CC193" i="15"/>
  <c r="BN193" i="15"/>
  <c r="BL193" i="15"/>
  <c r="BD193" i="15"/>
  <c r="BC193" i="15"/>
  <c r="BM193" i="15" s="1"/>
  <c r="BB193" i="15"/>
  <c r="BA193" i="15"/>
  <c r="BK193" i="15" s="1"/>
  <c r="AZ193" i="15"/>
  <c r="BJ193" i="15" s="1"/>
  <c r="BR193" i="15" s="1"/>
  <c r="AY193" i="15"/>
  <c r="BI193" i="15" s="1"/>
  <c r="AX193" i="15"/>
  <c r="BH193" i="15" s="1"/>
  <c r="BP193" i="15" s="1"/>
  <c r="AW193" i="15"/>
  <c r="BG193" i="15" s="1"/>
  <c r="AV193" i="15"/>
  <c r="AU193" i="15"/>
  <c r="AT193" i="15"/>
  <c r="AS193" i="15"/>
  <c r="BN192" i="15"/>
  <c r="BM192" i="15"/>
  <c r="BK192" i="15"/>
  <c r="BD192" i="15"/>
  <c r="BC192" i="15"/>
  <c r="BB192" i="15"/>
  <c r="BL192" i="15" s="1"/>
  <c r="BA192" i="15"/>
  <c r="AZ192" i="15"/>
  <c r="BJ192" i="15" s="1"/>
  <c r="BR192" i="15" s="1"/>
  <c r="AY192" i="15"/>
  <c r="BI192" i="15" s="1"/>
  <c r="BQ192" i="15" s="1"/>
  <c r="AX192" i="15"/>
  <c r="BH192" i="15" s="1"/>
  <c r="AW192" i="15"/>
  <c r="BG192" i="15" s="1"/>
  <c r="BO192" i="15" s="1"/>
  <c r="AV192" i="15"/>
  <c r="AU192" i="15"/>
  <c r="AT192" i="15"/>
  <c r="AS192" i="15"/>
  <c r="BL191" i="15"/>
  <c r="BK191" i="15"/>
  <c r="BD191" i="15"/>
  <c r="BN191" i="15" s="1"/>
  <c r="BC191" i="15"/>
  <c r="BM191" i="15" s="1"/>
  <c r="BB191" i="15"/>
  <c r="BA191" i="15"/>
  <c r="AZ191" i="15"/>
  <c r="BJ191" i="15" s="1"/>
  <c r="BR191" i="15" s="1"/>
  <c r="AY191" i="15"/>
  <c r="BI191" i="15" s="1"/>
  <c r="AX191" i="15"/>
  <c r="BH191" i="15" s="1"/>
  <c r="BP191" i="15" s="1"/>
  <c r="AW191" i="15"/>
  <c r="BG191" i="15" s="1"/>
  <c r="BO191" i="15" s="1"/>
  <c r="AV191" i="15"/>
  <c r="AU191" i="15"/>
  <c r="AT191" i="15"/>
  <c r="AS191" i="15"/>
  <c r="BD190" i="15"/>
  <c r="BN190" i="15" s="1"/>
  <c r="BC190" i="15"/>
  <c r="BM190" i="15" s="1"/>
  <c r="BB190" i="15"/>
  <c r="BL190" i="15" s="1"/>
  <c r="BA190" i="15"/>
  <c r="BK190" i="15" s="1"/>
  <c r="AZ190" i="15"/>
  <c r="BJ190" i="15" s="1"/>
  <c r="BR190" i="15" s="1"/>
  <c r="AY190" i="15"/>
  <c r="BI190" i="15" s="1"/>
  <c r="AX190" i="15"/>
  <c r="BH190" i="15" s="1"/>
  <c r="BP190" i="15" s="1"/>
  <c r="AW190" i="15"/>
  <c r="BG190" i="15" s="1"/>
  <c r="AV190" i="15"/>
  <c r="AU190" i="15"/>
  <c r="AT190" i="15"/>
  <c r="AS190" i="15"/>
  <c r="BJ189" i="15"/>
  <c r="BR189" i="15" s="1"/>
  <c r="BD189" i="15"/>
  <c r="BN189" i="15" s="1"/>
  <c r="BC189" i="15"/>
  <c r="BM189" i="15" s="1"/>
  <c r="BB189" i="15"/>
  <c r="BL189" i="15" s="1"/>
  <c r="BA189" i="15"/>
  <c r="BK189" i="15" s="1"/>
  <c r="AZ189" i="15"/>
  <c r="AY189" i="15"/>
  <c r="BI189" i="15" s="1"/>
  <c r="BQ189" i="15" s="1"/>
  <c r="AX189" i="15"/>
  <c r="BH189" i="15" s="1"/>
  <c r="AW189" i="15"/>
  <c r="BG189" i="15" s="1"/>
  <c r="AV189" i="15"/>
  <c r="AU189" i="15"/>
  <c r="AT189" i="15"/>
  <c r="AS189" i="15"/>
  <c r="BD188" i="15"/>
  <c r="BN188" i="15" s="1"/>
  <c r="BC188" i="15"/>
  <c r="BM188" i="15" s="1"/>
  <c r="BB188" i="15"/>
  <c r="BL188" i="15" s="1"/>
  <c r="BA188" i="15"/>
  <c r="BK188" i="15" s="1"/>
  <c r="AZ188" i="15"/>
  <c r="BJ188" i="15" s="1"/>
  <c r="BR188" i="15" s="1"/>
  <c r="AY188" i="15"/>
  <c r="BI188" i="15" s="1"/>
  <c r="BQ188" i="15" s="1"/>
  <c r="AX188" i="15"/>
  <c r="BH188" i="15" s="1"/>
  <c r="AW188" i="15"/>
  <c r="BG188" i="15" s="1"/>
  <c r="BO188" i="15" s="1"/>
  <c r="AV188" i="15"/>
  <c r="AU188" i="15"/>
  <c r="AT188" i="15"/>
  <c r="AS188" i="15"/>
  <c r="BJ187" i="15"/>
  <c r="BR187" i="15" s="1"/>
  <c r="BD187" i="15"/>
  <c r="BN187" i="15" s="1"/>
  <c r="BC187" i="15"/>
  <c r="BM187" i="15" s="1"/>
  <c r="BB187" i="15"/>
  <c r="BL187" i="15" s="1"/>
  <c r="BA187" i="15"/>
  <c r="BK187" i="15" s="1"/>
  <c r="AZ187" i="15"/>
  <c r="AY187" i="15"/>
  <c r="BI187" i="15" s="1"/>
  <c r="AX187" i="15"/>
  <c r="BH187" i="15" s="1"/>
  <c r="BP187" i="15" s="1"/>
  <c r="AW187" i="15"/>
  <c r="BG187" i="15" s="1"/>
  <c r="BO187" i="15" s="1"/>
  <c r="AV187" i="15"/>
  <c r="AU187" i="15"/>
  <c r="AT187" i="15"/>
  <c r="AS187" i="15"/>
  <c r="BD186" i="15"/>
  <c r="BN186" i="15" s="1"/>
  <c r="BC186" i="15"/>
  <c r="BM186" i="15" s="1"/>
  <c r="BB186" i="15"/>
  <c r="BL186" i="15" s="1"/>
  <c r="BA186" i="15"/>
  <c r="BK186" i="15" s="1"/>
  <c r="AZ186" i="15"/>
  <c r="BJ186" i="15" s="1"/>
  <c r="BR186" i="15" s="1"/>
  <c r="AY186" i="15"/>
  <c r="BI186" i="15" s="1"/>
  <c r="AX186" i="15"/>
  <c r="BH186" i="15" s="1"/>
  <c r="BP186" i="15" s="1"/>
  <c r="AW186" i="15"/>
  <c r="BG186" i="15" s="1"/>
  <c r="AV186" i="15"/>
  <c r="AU186" i="15"/>
  <c r="AT186" i="15"/>
  <c r="AS186" i="15"/>
  <c r="BJ185" i="15"/>
  <c r="BR185" i="15" s="1"/>
  <c r="BD185" i="15"/>
  <c r="BN185" i="15" s="1"/>
  <c r="BC185" i="15"/>
  <c r="BM185" i="15" s="1"/>
  <c r="BB185" i="15"/>
  <c r="BL185" i="15" s="1"/>
  <c r="BA185" i="15"/>
  <c r="BK185" i="15" s="1"/>
  <c r="AZ185" i="15"/>
  <c r="AY185" i="15"/>
  <c r="BI185" i="15" s="1"/>
  <c r="BQ185" i="15" s="1"/>
  <c r="AX185" i="15"/>
  <c r="BH185" i="15" s="1"/>
  <c r="AW185" i="15"/>
  <c r="BG185" i="15" s="1"/>
  <c r="AV185" i="15"/>
  <c r="AU185" i="15"/>
  <c r="AT185" i="15"/>
  <c r="AS185" i="15"/>
  <c r="BD184" i="15"/>
  <c r="BN184" i="15" s="1"/>
  <c r="BC184" i="15"/>
  <c r="BM184" i="15" s="1"/>
  <c r="BB184" i="15"/>
  <c r="BL184" i="15" s="1"/>
  <c r="BA184" i="15"/>
  <c r="BK184" i="15" s="1"/>
  <c r="AZ184" i="15"/>
  <c r="BJ184" i="15" s="1"/>
  <c r="BR184" i="15" s="1"/>
  <c r="AY184" i="15"/>
  <c r="BI184" i="15" s="1"/>
  <c r="BQ184" i="15" s="1"/>
  <c r="AX184" i="15"/>
  <c r="BH184" i="15" s="1"/>
  <c r="AW184" i="15"/>
  <c r="BG184" i="15" s="1"/>
  <c r="BO184" i="15" s="1"/>
  <c r="AV184" i="15"/>
  <c r="AU184" i="15"/>
  <c r="AT184" i="15"/>
  <c r="AS184" i="15"/>
  <c r="CG183" i="15"/>
  <c r="CF183" i="15"/>
  <c r="CE183" i="15"/>
  <c r="CD183" i="15"/>
  <c r="CC183" i="15"/>
  <c r="BD183" i="15"/>
  <c r="BN183" i="15" s="1"/>
  <c r="BC183" i="15"/>
  <c r="BM183" i="15" s="1"/>
  <c r="BB183" i="15"/>
  <c r="BL183" i="15" s="1"/>
  <c r="BA183" i="15"/>
  <c r="BK183" i="15" s="1"/>
  <c r="AZ183" i="15"/>
  <c r="BJ183" i="15" s="1"/>
  <c r="AY183" i="15"/>
  <c r="BI183" i="15" s="1"/>
  <c r="AX183" i="15"/>
  <c r="BH183" i="15" s="1"/>
  <c r="BP183" i="15" s="1"/>
  <c r="AW183" i="15"/>
  <c r="BG183" i="15" s="1"/>
  <c r="AV183" i="15"/>
  <c r="AU183" i="15"/>
  <c r="AT183" i="15"/>
  <c r="AS183" i="15"/>
  <c r="BD182" i="15"/>
  <c r="BN182" i="15" s="1"/>
  <c r="BC182" i="15"/>
  <c r="BM182" i="15" s="1"/>
  <c r="BB182" i="15"/>
  <c r="BL182" i="15" s="1"/>
  <c r="BA182" i="15"/>
  <c r="BK182" i="15" s="1"/>
  <c r="AZ182" i="15"/>
  <c r="BJ182" i="15" s="1"/>
  <c r="AY182" i="15"/>
  <c r="BI182" i="15" s="1"/>
  <c r="BQ182" i="15" s="1"/>
  <c r="AX182" i="15"/>
  <c r="BH182" i="15" s="1"/>
  <c r="AW182" i="15"/>
  <c r="BG182" i="15" s="1"/>
  <c r="AV182" i="15"/>
  <c r="AU182" i="15"/>
  <c r="AT182" i="15"/>
  <c r="AS182" i="15"/>
  <c r="BD181" i="15"/>
  <c r="BN181" i="15" s="1"/>
  <c r="BC181" i="15"/>
  <c r="BM181" i="15" s="1"/>
  <c r="BB181" i="15"/>
  <c r="BL181" i="15" s="1"/>
  <c r="BA181" i="15"/>
  <c r="BK181" i="15" s="1"/>
  <c r="AZ181" i="15"/>
  <c r="BJ181" i="15" s="1"/>
  <c r="BR181" i="15" s="1"/>
  <c r="AY181" i="15"/>
  <c r="BI181" i="15" s="1"/>
  <c r="BQ181" i="15" s="1"/>
  <c r="AX181" i="15"/>
  <c r="BH181" i="15" s="1"/>
  <c r="AW181" i="15"/>
  <c r="BG181" i="15" s="1"/>
  <c r="BO181" i="15" s="1"/>
  <c r="AV181" i="15"/>
  <c r="AU181" i="15"/>
  <c r="AT181" i="15"/>
  <c r="AS181" i="15"/>
  <c r="BI180" i="15"/>
  <c r="BQ180" i="15" s="1"/>
  <c r="BD180" i="15"/>
  <c r="BN180" i="15" s="1"/>
  <c r="BC180" i="15"/>
  <c r="BM180" i="15" s="1"/>
  <c r="BB180" i="15"/>
  <c r="BL180" i="15" s="1"/>
  <c r="BA180" i="15"/>
  <c r="BK180" i="15" s="1"/>
  <c r="AZ180" i="15"/>
  <c r="BJ180" i="15" s="1"/>
  <c r="BR180" i="15" s="1"/>
  <c r="AY180" i="15"/>
  <c r="AX180" i="15"/>
  <c r="BH180" i="15" s="1"/>
  <c r="BP180" i="15" s="1"/>
  <c r="AW180" i="15"/>
  <c r="BG180" i="15" s="1"/>
  <c r="BO180" i="15" s="1"/>
  <c r="AV180" i="15"/>
  <c r="AU180" i="15"/>
  <c r="AT180" i="15"/>
  <c r="AS180" i="15"/>
  <c r="BD179" i="15"/>
  <c r="BN179" i="15" s="1"/>
  <c r="BC179" i="15"/>
  <c r="BM179" i="15" s="1"/>
  <c r="BB179" i="15"/>
  <c r="BL179" i="15" s="1"/>
  <c r="BA179" i="15"/>
  <c r="BK179" i="15" s="1"/>
  <c r="AZ179" i="15"/>
  <c r="BJ179" i="15" s="1"/>
  <c r="AY179" i="15"/>
  <c r="BI179" i="15" s="1"/>
  <c r="AX179" i="15"/>
  <c r="BH179" i="15" s="1"/>
  <c r="BP179" i="15" s="1"/>
  <c r="AW179" i="15"/>
  <c r="BG179" i="15" s="1"/>
  <c r="AV179" i="15"/>
  <c r="AU179" i="15"/>
  <c r="AT179" i="15"/>
  <c r="AS179" i="15"/>
  <c r="BD178" i="15"/>
  <c r="BN178" i="15" s="1"/>
  <c r="BC178" i="15"/>
  <c r="BM178" i="15" s="1"/>
  <c r="BB178" i="15"/>
  <c r="BL178" i="15" s="1"/>
  <c r="BA178" i="15"/>
  <c r="BK178" i="15" s="1"/>
  <c r="AZ178" i="15"/>
  <c r="BJ178" i="15" s="1"/>
  <c r="AY178" i="15"/>
  <c r="BI178" i="15" s="1"/>
  <c r="BQ178" i="15" s="1"/>
  <c r="AX178" i="15"/>
  <c r="BH178" i="15" s="1"/>
  <c r="AW178" i="15"/>
  <c r="BG178" i="15" s="1"/>
  <c r="AV178" i="15"/>
  <c r="AU178" i="15"/>
  <c r="AT178" i="15"/>
  <c r="AS178" i="15"/>
  <c r="BD177" i="15"/>
  <c r="BN177" i="15" s="1"/>
  <c r="BC177" i="15"/>
  <c r="BM177" i="15" s="1"/>
  <c r="BB177" i="15"/>
  <c r="BL177" i="15" s="1"/>
  <c r="BA177" i="15"/>
  <c r="BK177" i="15" s="1"/>
  <c r="AZ177" i="15"/>
  <c r="BJ177" i="15" s="1"/>
  <c r="BR177" i="15" s="1"/>
  <c r="AY177" i="15"/>
  <c r="BI177" i="15" s="1"/>
  <c r="BQ177" i="15" s="1"/>
  <c r="AX177" i="15"/>
  <c r="BH177" i="15" s="1"/>
  <c r="AW177" i="15"/>
  <c r="BG177" i="15" s="1"/>
  <c r="BO177" i="15" s="1"/>
  <c r="AV177" i="15"/>
  <c r="AU177" i="15"/>
  <c r="AT177" i="15"/>
  <c r="AS177" i="15"/>
  <c r="BI176" i="15"/>
  <c r="BQ176" i="15" s="1"/>
  <c r="BD176" i="15"/>
  <c r="BN176" i="15" s="1"/>
  <c r="BC176" i="15"/>
  <c r="BM176" i="15" s="1"/>
  <c r="BB176" i="15"/>
  <c r="BL176" i="15" s="1"/>
  <c r="BA176" i="15"/>
  <c r="BK176" i="15" s="1"/>
  <c r="AZ176" i="15"/>
  <c r="BJ176" i="15" s="1"/>
  <c r="BR176" i="15" s="1"/>
  <c r="AY176" i="15"/>
  <c r="AX176" i="15"/>
  <c r="BH176" i="15" s="1"/>
  <c r="BP176" i="15" s="1"/>
  <c r="AW176" i="15"/>
  <c r="BG176" i="15" s="1"/>
  <c r="BO176" i="15" s="1"/>
  <c r="AV176" i="15"/>
  <c r="AU176" i="15"/>
  <c r="AT176" i="15"/>
  <c r="AS176" i="15"/>
  <c r="BJ175" i="15"/>
  <c r="BR175" i="15" s="1"/>
  <c r="BI175" i="15"/>
  <c r="BQ175" i="15" s="1"/>
  <c r="BD175" i="15"/>
  <c r="BN175" i="15" s="1"/>
  <c r="BC175" i="15"/>
  <c r="BM175" i="15" s="1"/>
  <c r="BB175" i="15"/>
  <c r="BL175" i="15" s="1"/>
  <c r="BA175" i="15"/>
  <c r="BK175" i="15" s="1"/>
  <c r="AZ175" i="15"/>
  <c r="AY175" i="15"/>
  <c r="AX175" i="15"/>
  <c r="BH175" i="15" s="1"/>
  <c r="BP175" i="15" s="1"/>
  <c r="AW175" i="15"/>
  <c r="BG175" i="15" s="1"/>
  <c r="BO175" i="15" s="1"/>
  <c r="AV175" i="15"/>
  <c r="AU175" i="15"/>
  <c r="AT175" i="15"/>
  <c r="AS175" i="15"/>
  <c r="BJ174" i="15"/>
  <c r="BR174" i="15" s="1"/>
  <c r="BI174" i="15"/>
  <c r="BQ174" i="15" s="1"/>
  <c r="BD174" i="15"/>
  <c r="BN174" i="15" s="1"/>
  <c r="BC174" i="15"/>
  <c r="BM174" i="15" s="1"/>
  <c r="BB174" i="15"/>
  <c r="BL174" i="15" s="1"/>
  <c r="BA174" i="15"/>
  <c r="BK174" i="15" s="1"/>
  <c r="AZ174" i="15"/>
  <c r="AY174" i="15"/>
  <c r="AX174" i="15"/>
  <c r="BH174" i="15" s="1"/>
  <c r="BP174" i="15" s="1"/>
  <c r="AW174" i="15"/>
  <c r="BG174" i="15" s="1"/>
  <c r="BO174" i="15" s="1"/>
  <c r="AV174" i="15"/>
  <c r="AU174" i="15"/>
  <c r="AT174" i="15"/>
  <c r="AS174" i="15"/>
  <c r="BD173" i="15"/>
  <c r="BN173" i="15" s="1"/>
  <c r="BC173" i="15"/>
  <c r="BM173" i="15" s="1"/>
  <c r="BB173" i="15"/>
  <c r="BL173" i="15" s="1"/>
  <c r="BA173" i="15"/>
  <c r="BK173" i="15" s="1"/>
  <c r="AZ173" i="15"/>
  <c r="BJ173" i="15" s="1"/>
  <c r="AY173" i="15"/>
  <c r="BI173" i="15" s="1"/>
  <c r="BQ173" i="15" s="1"/>
  <c r="AX173" i="15"/>
  <c r="BH173" i="15" s="1"/>
  <c r="BP173" i="15" s="1"/>
  <c r="AW173" i="15"/>
  <c r="BG173" i="15" s="1"/>
  <c r="AV173" i="15"/>
  <c r="AU173" i="15"/>
  <c r="AT173" i="15"/>
  <c r="AS173" i="15"/>
  <c r="N173" i="15"/>
  <c r="CF173" i="15" s="1"/>
  <c r="BJ172" i="15"/>
  <c r="BD172" i="15"/>
  <c r="BN172" i="15" s="1"/>
  <c r="BR172" i="15" s="1"/>
  <c r="BC172" i="15"/>
  <c r="BM172" i="15" s="1"/>
  <c r="BB172" i="15"/>
  <c r="BL172" i="15" s="1"/>
  <c r="BA172" i="15"/>
  <c r="BK172" i="15" s="1"/>
  <c r="AZ172" i="15"/>
  <c r="AY172" i="15"/>
  <c r="BI172" i="15" s="1"/>
  <c r="BQ172" i="15" s="1"/>
  <c r="AX172" i="15"/>
  <c r="BH172" i="15" s="1"/>
  <c r="AW172" i="15"/>
  <c r="BG172" i="15" s="1"/>
  <c r="AV172" i="15"/>
  <c r="AU172" i="15"/>
  <c r="AT172" i="15"/>
  <c r="AS172" i="15"/>
  <c r="BD171" i="15"/>
  <c r="BN171" i="15" s="1"/>
  <c r="BC171" i="15"/>
  <c r="BM171" i="15" s="1"/>
  <c r="BB171" i="15"/>
  <c r="BL171" i="15" s="1"/>
  <c r="BA171" i="15"/>
  <c r="BK171" i="15" s="1"/>
  <c r="AZ171" i="15"/>
  <c r="BJ171" i="15" s="1"/>
  <c r="BR171" i="15" s="1"/>
  <c r="AY171" i="15"/>
  <c r="BI171" i="15" s="1"/>
  <c r="AX171" i="15"/>
  <c r="BH171" i="15" s="1"/>
  <c r="BP171" i="15" s="1"/>
  <c r="AW171" i="15"/>
  <c r="BG171" i="15" s="1"/>
  <c r="AV171" i="15"/>
  <c r="AU171" i="15"/>
  <c r="AT171" i="15"/>
  <c r="AS171" i="15"/>
  <c r="BR170" i="15"/>
  <c r="BK170" i="15"/>
  <c r="BD170" i="15"/>
  <c r="BN170" i="15" s="1"/>
  <c r="BC170" i="15"/>
  <c r="BM170" i="15" s="1"/>
  <c r="BB170" i="15"/>
  <c r="BL170" i="15" s="1"/>
  <c r="BA170" i="15"/>
  <c r="AZ170" i="15"/>
  <c r="BJ170" i="15" s="1"/>
  <c r="AY170" i="15"/>
  <c r="BI170" i="15" s="1"/>
  <c r="BQ170" i="15" s="1"/>
  <c r="AX170" i="15"/>
  <c r="BH170" i="15" s="1"/>
  <c r="AW170" i="15"/>
  <c r="BG170" i="15" s="1"/>
  <c r="BO170" i="15" s="1"/>
  <c r="AV170" i="15"/>
  <c r="AU170" i="15"/>
  <c r="AT170" i="15"/>
  <c r="AS170" i="15"/>
  <c r="BK169" i="15"/>
  <c r="BH169" i="15"/>
  <c r="BD169" i="15"/>
  <c r="BN169" i="15" s="1"/>
  <c r="BC169" i="15"/>
  <c r="BM169" i="15" s="1"/>
  <c r="BB169" i="15"/>
  <c r="BL169" i="15" s="1"/>
  <c r="BA169" i="15"/>
  <c r="AZ169" i="15"/>
  <c r="BJ169" i="15" s="1"/>
  <c r="BR169" i="15" s="1"/>
  <c r="AY169" i="15"/>
  <c r="BI169" i="15" s="1"/>
  <c r="BQ169" i="15" s="1"/>
  <c r="AX169" i="15"/>
  <c r="AW169" i="15"/>
  <c r="BG169" i="15" s="1"/>
  <c r="AV169" i="15"/>
  <c r="AU169" i="15"/>
  <c r="AT169" i="15"/>
  <c r="AS169" i="15"/>
  <c r="BD168" i="15"/>
  <c r="BN168" i="15" s="1"/>
  <c r="BC168" i="15"/>
  <c r="BM168" i="15" s="1"/>
  <c r="BB168" i="15"/>
  <c r="BL168" i="15" s="1"/>
  <c r="BA168" i="15"/>
  <c r="BK168" i="15" s="1"/>
  <c r="AZ168" i="15"/>
  <c r="BJ168" i="15" s="1"/>
  <c r="BR168" i="15" s="1"/>
  <c r="AY168" i="15"/>
  <c r="BI168" i="15" s="1"/>
  <c r="AX168" i="15"/>
  <c r="BH168" i="15" s="1"/>
  <c r="BP168" i="15" s="1"/>
  <c r="AW168" i="15"/>
  <c r="BG168" i="15" s="1"/>
  <c r="AV168" i="15"/>
  <c r="AU168" i="15"/>
  <c r="AT168" i="15"/>
  <c r="AS168" i="15"/>
  <c r="BR167" i="15"/>
  <c r="BJ167" i="15"/>
  <c r="BI167" i="15"/>
  <c r="BD167" i="15"/>
  <c r="BN167" i="15" s="1"/>
  <c r="BC167" i="15"/>
  <c r="BM167" i="15" s="1"/>
  <c r="BB167" i="15"/>
  <c r="BL167" i="15" s="1"/>
  <c r="BA167" i="15"/>
  <c r="BK167" i="15" s="1"/>
  <c r="AZ167" i="15"/>
  <c r="AY167" i="15"/>
  <c r="AX167" i="15"/>
  <c r="BH167" i="15" s="1"/>
  <c r="BP167" i="15" s="1"/>
  <c r="AW167" i="15"/>
  <c r="BG167" i="15" s="1"/>
  <c r="AV167" i="15"/>
  <c r="AU167" i="15"/>
  <c r="AT167" i="15"/>
  <c r="AS167" i="15"/>
  <c r="BJ166" i="15"/>
  <c r="BR166" i="15" s="1"/>
  <c r="BI166" i="15"/>
  <c r="BQ166" i="15" s="1"/>
  <c r="BD166" i="15"/>
  <c r="BN166" i="15" s="1"/>
  <c r="BC166" i="15"/>
  <c r="BM166" i="15" s="1"/>
  <c r="BB166" i="15"/>
  <c r="BL166" i="15" s="1"/>
  <c r="BA166" i="15"/>
  <c r="BK166" i="15" s="1"/>
  <c r="AZ166" i="15"/>
  <c r="AY166" i="15"/>
  <c r="AX166" i="15"/>
  <c r="BH166" i="15" s="1"/>
  <c r="BP166" i="15" s="1"/>
  <c r="AW166" i="15"/>
  <c r="BG166" i="15" s="1"/>
  <c r="AV166" i="15"/>
  <c r="AU166" i="15"/>
  <c r="AT166" i="15"/>
  <c r="AS166" i="15"/>
  <c r="BD165" i="15"/>
  <c r="BN165" i="15" s="1"/>
  <c r="BC165" i="15"/>
  <c r="BM165" i="15" s="1"/>
  <c r="BB165" i="15"/>
  <c r="BL165" i="15" s="1"/>
  <c r="BA165" i="15"/>
  <c r="BK165" i="15" s="1"/>
  <c r="AZ165" i="15"/>
  <c r="BJ165" i="15" s="1"/>
  <c r="BR165" i="15" s="1"/>
  <c r="AY165" i="15"/>
  <c r="BI165" i="15" s="1"/>
  <c r="AX165" i="15"/>
  <c r="BH165" i="15" s="1"/>
  <c r="BP165" i="15" s="1"/>
  <c r="AW165" i="15"/>
  <c r="BG165" i="15" s="1"/>
  <c r="BO165" i="15" s="1"/>
  <c r="AV165" i="15"/>
  <c r="AU165" i="15"/>
  <c r="AT165" i="15"/>
  <c r="AS165" i="15"/>
  <c r="BD164" i="15"/>
  <c r="BN164" i="15" s="1"/>
  <c r="BC164" i="15"/>
  <c r="BM164" i="15" s="1"/>
  <c r="BB164" i="15"/>
  <c r="BL164" i="15" s="1"/>
  <c r="BA164" i="15"/>
  <c r="BK164" i="15" s="1"/>
  <c r="AZ164" i="15"/>
  <c r="BJ164" i="15" s="1"/>
  <c r="BR164" i="15" s="1"/>
  <c r="BV163" i="15" s="1"/>
  <c r="BZ163" i="15" s="1"/>
  <c r="AY164" i="15"/>
  <c r="BI164" i="15" s="1"/>
  <c r="BQ164" i="15" s="1"/>
  <c r="AX164" i="15"/>
  <c r="BH164" i="15" s="1"/>
  <c r="BP164" i="15" s="1"/>
  <c r="AW164" i="15"/>
  <c r="BG164" i="15" s="1"/>
  <c r="BO164" i="15" s="1"/>
  <c r="AV164" i="15"/>
  <c r="AU164" i="15"/>
  <c r="AT164" i="15"/>
  <c r="AS164" i="15"/>
  <c r="CG163" i="15"/>
  <c r="CF163" i="15"/>
  <c r="CE163" i="15"/>
  <c r="CD163" i="15"/>
  <c r="BN163" i="15"/>
  <c r="BM163" i="15"/>
  <c r="BD163" i="15"/>
  <c r="BC163" i="15"/>
  <c r="BB163" i="15"/>
  <c r="BL163" i="15" s="1"/>
  <c r="BA163" i="15"/>
  <c r="BK163" i="15" s="1"/>
  <c r="AZ163" i="15"/>
  <c r="BJ163" i="15" s="1"/>
  <c r="BR163" i="15" s="1"/>
  <c r="AY163" i="15"/>
  <c r="BI163" i="15" s="1"/>
  <c r="BQ163" i="15" s="1"/>
  <c r="AX163" i="15"/>
  <c r="BH163" i="15" s="1"/>
  <c r="BP163" i="15" s="1"/>
  <c r="AW163" i="15"/>
  <c r="BG163" i="15" s="1"/>
  <c r="BO163" i="15" s="1"/>
  <c r="AV163" i="15"/>
  <c r="AU163" i="15"/>
  <c r="AT163" i="15"/>
  <c r="AS163" i="15"/>
  <c r="N163" i="15"/>
  <c r="CC163" i="15" s="1"/>
  <c r="BQ162" i="15"/>
  <c r="BL162" i="15"/>
  <c r="BJ162" i="15"/>
  <c r="BI162" i="15"/>
  <c r="BD162" i="15"/>
  <c r="BN162" i="15" s="1"/>
  <c r="BR162" i="15" s="1"/>
  <c r="BC162" i="15"/>
  <c r="BM162" i="15" s="1"/>
  <c r="BB162" i="15"/>
  <c r="BA162" i="15"/>
  <c r="BK162" i="15" s="1"/>
  <c r="AZ162" i="15"/>
  <c r="AY162" i="15"/>
  <c r="AX162" i="15"/>
  <c r="BH162" i="15" s="1"/>
  <c r="BP162" i="15" s="1"/>
  <c r="AW162" i="15"/>
  <c r="BG162" i="15" s="1"/>
  <c r="AV162" i="15"/>
  <c r="AU162" i="15"/>
  <c r="AT162" i="15"/>
  <c r="AS162" i="15"/>
  <c r="BK161" i="15"/>
  <c r="BJ161" i="15"/>
  <c r="BR161" i="15" s="1"/>
  <c r="BH161" i="15"/>
  <c r="BD161" i="15"/>
  <c r="BN161" i="15" s="1"/>
  <c r="BC161" i="15"/>
  <c r="BM161" i="15" s="1"/>
  <c r="BB161" i="15"/>
  <c r="BL161" i="15" s="1"/>
  <c r="BP161" i="15" s="1"/>
  <c r="BA161" i="15"/>
  <c r="AZ161" i="15"/>
  <c r="AY161" i="15"/>
  <c r="BI161" i="15" s="1"/>
  <c r="BQ161" i="15" s="1"/>
  <c r="AX161" i="15"/>
  <c r="AW161" i="15"/>
  <c r="BG161" i="15" s="1"/>
  <c r="AV161" i="15"/>
  <c r="AU161" i="15"/>
  <c r="AT161" i="15"/>
  <c r="AS161" i="15"/>
  <c r="BL160" i="15"/>
  <c r="BJ160" i="15"/>
  <c r="BI160" i="15"/>
  <c r="BD160" i="15"/>
  <c r="BN160" i="15" s="1"/>
  <c r="BR160" i="15" s="1"/>
  <c r="BC160" i="15"/>
  <c r="BM160" i="15" s="1"/>
  <c r="BQ160" i="15" s="1"/>
  <c r="BB160" i="15"/>
  <c r="BA160" i="15"/>
  <c r="BK160" i="15" s="1"/>
  <c r="AZ160" i="15"/>
  <c r="AY160" i="15"/>
  <c r="AX160" i="15"/>
  <c r="BH160" i="15" s="1"/>
  <c r="BP160" i="15" s="1"/>
  <c r="AW160" i="15"/>
  <c r="BG160" i="15" s="1"/>
  <c r="AV160" i="15"/>
  <c r="AU160" i="15"/>
  <c r="AT160" i="15"/>
  <c r="AS160" i="15"/>
  <c r="BD159" i="15"/>
  <c r="BN159" i="15" s="1"/>
  <c r="BC159" i="15"/>
  <c r="BM159" i="15" s="1"/>
  <c r="BB159" i="15"/>
  <c r="BL159" i="15" s="1"/>
  <c r="BA159" i="15"/>
  <c r="BK159" i="15" s="1"/>
  <c r="AZ159" i="15"/>
  <c r="BJ159" i="15" s="1"/>
  <c r="BR159" i="15" s="1"/>
  <c r="AY159" i="15"/>
  <c r="BI159" i="15" s="1"/>
  <c r="BQ159" i="15" s="1"/>
  <c r="AX159" i="15"/>
  <c r="BH159" i="15" s="1"/>
  <c r="BP159" i="15" s="1"/>
  <c r="AW159" i="15"/>
  <c r="BG159" i="15" s="1"/>
  <c r="AV159" i="15"/>
  <c r="AU159" i="15"/>
  <c r="AT159" i="15"/>
  <c r="AS159" i="15"/>
  <c r="BI158" i="15"/>
  <c r="BQ158" i="15" s="1"/>
  <c r="BD158" i="15"/>
  <c r="BN158" i="15" s="1"/>
  <c r="BC158" i="15"/>
  <c r="BM158" i="15" s="1"/>
  <c r="BB158" i="15"/>
  <c r="BL158" i="15" s="1"/>
  <c r="BA158" i="15"/>
  <c r="BK158" i="15" s="1"/>
  <c r="AZ158" i="15"/>
  <c r="BJ158" i="15" s="1"/>
  <c r="BR158" i="15" s="1"/>
  <c r="AY158" i="15"/>
  <c r="AX158" i="15"/>
  <c r="BH158" i="15" s="1"/>
  <c r="BP158" i="15" s="1"/>
  <c r="AW158" i="15"/>
  <c r="BG158" i="15" s="1"/>
  <c r="AV158" i="15"/>
  <c r="AU158" i="15"/>
  <c r="AT158" i="15"/>
  <c r="AS158" i="15"/>
  <c r="BD157" i="15"/>
  <c r="BN157" i="15" s="1"/>
  <c r="BC157" i="15"/>
  <c r="BM157" i="15" s="1"/>
  <c r="BB157" i="15"/>
  <c r="BL157" i="15" s="1"/>
  <c r="BA157" i="15"/>
  <c r="BK157" i="15" s="1"/>
  <c r="AZ157" i="15"/>
  <c r="BJ157" i="15" s="1"/>
  <c r="AY157" i="15"/>
  <c r="BI157" i="15" s="1"/>
  <c r="BQ157" i="15" s="1"/>
  <c r="AX157" i="15"/>
  <c r="BH157" i="15" s="1"/>
  <c r="BP157" i="15" s="1"/>
  <c r="AW157" i="15"/>
  <c r="BG157" i="15" s="1"/>
  <c r="BO157" i="15" s="1"/>
  <c r="AV157" i="15"/>
  <c r="AU157" i="15"/>
  <c r="AT157" i="15"/>
  <c r="AS157" i="15"/>
  <c r="BI156" i="15"/>
  <c r="BQ156" i="15" s="1"/>
  <c r="BD156" i="15"/>
  <c r="BN156" i="15" s="1"/>
  <c r="BC156" i="15"/>
  <c r="BM156" i="15" s="1"/>
  <c r="BB156" i="15"/>
  <c r="BL156" i="15" s="1"/>
  <c r="BA156" i="15"/>
  <c r="BK156" i="15" s="1"/>
  <c r="AZ156" i="15"/>
  <c r="BJ156" i="15" s="1"/>
  <c r="AY156" i="15"/>
  <c r="AX156" i="15"/>
  <c r="BH156" i="15" s="1"/>
  <c r="AW156" i="15"/>
  <c r="BG156" i="15" s="1"/>
  <c r="BO156" i="15" s="1"/>
  <c r="AV156" i="15"/>
  <c r="AU156" i="15"/>
  <c r="AT156" i="15"/>
  <c r="AS156" i="15"/>
  <c r="BD155" i="15"/>
  <c r="BN155" i="15" s="1"/>
  <c r="BC155" i="15"/>
  <c r="BM155" i="15" s="1"/>
  <c r="BB155" i="15"/>
  <c r="BL155" i="15" s="1"/>
  <c r="BA155" i="15"/>
  <c r="BK155" i="15" s="1"/>
  <c r="AZ155" i="15"/>
  <c r="BJ155" i="15" s="1"/>
  <c r="BR155" i="15" s="1"/>
  <c r="AY155" i="15"/>
  <c r="BI155" i="15" s="1"/>
  <c r="BQ155" i="15" s="1"/>
  <c r="AX155" i="15"/>
  <c r="BH155" i="15" s="1"/>
  <c r="AW155" i="15"/>
  <c r="BG155" i="15" s="1"/>
  <c r="BO155" i="15" s="1"/>
  <c r="AV155" i="15"/>
  <c r="AU155" i="15"/>
  <c r="AT155" i="15"/>
  <c r="AS155" i="15"/>
  <c r="BQ154" i="15"/>
  <c r="BI154" i="15"/>
  <c r="BD154" i="15"/>
  <c r="BN154" i="15" s="1"/>
  <c r="BC154" i="15"/>
  <c r="BM154" i="15" s="1"/>
  <c r="BB154" i="15"/>
  <c r="BL154" i="15" s="1"/>
  <c r="BA154" i="15"/>
  <c r="BK154" i="15" s="1"/>
  <c r="AZ154" i="15"/>
  <c r="BJ154" i="15" s="1"/>
  <c r="BR154" i="15" s="1"/>
  <c r="AY154" i="15"/>
  <c r="AX154" i="15"/>
  <c r="BH154" i="15" s="1"/>
  <c r="BP154" i="15" s="1"/>
  <c r="AW154" i="15"/>
  <c r="BG154" i="15" s="1"/>
  <c r="AV154" i="15"/>
  <c r="AU154" i="15"/>
  <c r="AT154" i="15"/>
  <c r="AS154" i="15"/>
  <c r="CF153" i="15"/>
  <c r="BD153" i="15"/>
  <c r="BN153" i="15" s="1"/>
  <c r="BC153" i="15"/>
  <c r="BM153" i="15" s="1"/>
  <c r="BB153" i="15"/>
  <c r="BL153" i="15" s="1"/>
  <c r="BA153" i="15"/>
  <c r="BK153" i="15" s="1"/>
  <c r="AZ153" i="15"/>
  <c r="BJ153" i="15" s="1"/>
  <c r="BR153" i="15" s="1"/>
  <c r="AY153" i="15"/>
  <c r="BI153" i="15" s="1"/>
  <c r="AX153" i="15"/>
  <c r="BH153" i="15" s="1"/>
  <c r="BP153" i="15" s="1"/>
  <c r="AW153" i="15"/>
  <c r="BG153" i="15" s="1"/>
  <c r="BO153" i="15" s="1"/>
  <c r="AV153" i="15"/>
  <c r="AU153" i="15"/>
  <c r="AT153" i="15"/>
  <c r="AS153" i="15"/>
  <c r="N153" i="15"/>
  <c r="CE153" i="15" s="1"/>
  <c r="BD152" i="15"/>
  <c r="BN152" i="15" s="1"/>
  <c r="BC152" i="15"/>
  <c r="BM152" i="15" s="1"/>
  <c r="BB152" i="15"/>
  <c r="BL152" i="15" s="1"/>
  <c r="BA152" i="15"/>
  <c r="BK152" i="15" s="1"/>
  <c r="AZ152" i="15"/>
  <c r="BJ152" i="15" s="1"/>
  <c r="BR152" i="15" s="1"/>
  <c r="AY152" i="15"/>
  <c r="BI152" i="15" s="1"/>
  <c r="BQ152" i="15" s="1"/>
  <c r="AX152" i="15"/>
  <c r="BH152" i="15" s="1"/>
  <c r="AW152" i="15"/>
  <c r="BG152" i="15" s="1"/>
  <c r="BO152" i="15" s="1"/>
  <c r="AV152" i="15"/>
  <c r="AU152" i="15"/>
  <c r="AT152" i="15"/>
  <c r="AS152" i="15"/>
  <c r="BR151" i="15"/>
  <c r="BJ151" i="15"/>
  <c r="BD151" i="15"/>
  <c r="BN151" i="15" s="1"/>
  <c r="BC151" i="15"/>
  <c r="BM151" i="15" s="1"/>
  <c r="BB151" i="15"/>
  <c r="BL151" i="15" s="1"/>
  <c r="BA151" i="15"/>
  <c r="BK151" i="15" s="1"/>
  <c r="AZ151" i="15"/>
  <c r="AY151" i="15"/>
  <c r="BI151" i="15" s="1"/>
  <c r="AX151" i="15"/>
  <c r="BH151" i="15" s="1"/>
  <c r="BP151" i="15" s="1"/>
  <c r="AW151" i="15"/>
  <c r="BG151" i="15" s="1"/>
  <c r="BO151" i="15" s="1"/>
  <c r="AV151" i="15"/>
  <c r="AU151" i="15"/>
  <c r="AT151" i="15"/>
  <c r="AS151" i="15"/>
  <c r="BD150" i="15"/>
  <c r="BN150" i="15" s="1"/>
  <c r="BC150" i="15"/>
  <c r="BM150" i="15" s="1"/>
  <c r="BB150" i="15"/>
  <c r="BL150" i="15" s="1"/>
  <c r="BA150" i="15"/>
  <c r="BK150" i="15" s="1"/>
  <c r="AZ150" i="15"/>
  <c r="BJ150" i="15" s="1"/>
  <c r="BR150" i="15" s="1"/>
  <c r="AY150" i="15"/>
  <c r="BI150" i="15" s="1"/>
  <c r="AX150" i="15"/>
  <c r="BH150" i="15" s="1"/>
  <c r="BP150" i="15" s="1"/>
  <c r="AW150" i="15"/>
  <c r="BG150" i="15" s="1"/>
  <c r="AV150" i="15"/>
  <c r="AU150" i="15"/>
  <c r="AT150" i="15"/>
  <c r="AS150" i="15"/>
  <c r="BD149" i="15"/>
  <c r="BN149" i="15" s="1"/>
  <c r="BC149" i="15"/>
  <c r="BM149" i="15" s="1"/>
  <c r="BB149" i="15"/>
  <c r="BL149" i="15" s="1"/>
  <c r="BA149" i="15"/>
  <c r="BK149" i="15" s="1"/>
  <c r="AZ149" i="15"/>
  <c r="BJ149" i="15" s="1"/>
  <c r="BR149" i="15" s="1"/>
  <c r="AY149" i="15"/>
  <c r="BI149" i="15" s="1"/>
  <c r="BQ149" i="15" s="1"/>
  <c r="AX149" i="15"/>
  <c r="BH149" i="15" s="1"/>
  <c r="AW149" i="15"/>
  <c r="BG149" i="15" s="1"/>
  <c r="AV149" i="15"/>
  <c r="AU149" i="15"/>
  <c r="AT149" i="15"/>
  <c r="AS149" i="15"/>
  <c r="BD148" i="15"/>
  <c r="BN148" i="15" s="1"/>
  <c r="BC148" i="15"/>
  <c r="BM148" i="15" s="1"/>
  <c r="BB148" i="15"/>
  <c r="BL148" i="15" s="1"/>
  <c r="BA148" i="15"/>
  <c r="BK148" i="15" s="1"/>
  <c r="AZ148" i="15"/>
  <c r="BJ148" i="15" s="1"/>
  <c r="BR148" i="15" s="1"/>
  <c r="AY148" i="15"/>
  <c r="BI148" i="15" s="1"/>
  <c r="BQ148" i="15" s="1"/>
  <c r="AX148" i="15"/>
  <c r="BH148" i="15" s="1"/>
  <c r="AW148" i="15"/>
  <c r="BG148" i="15" s="1"/>
  <c r="BO148" i="15" s="1"/>
  <c r="AV148" i="15"/>
  <c r="AU148" i="15"/>
  <c r="AT148" i="15"/>
  <c r="AS148" i="15"/>
  <c r="BD147" i="15"/>
  <c r="BN147" i="15" s="1"/>
  <c r="BC147" i="15"/>
  <c r="BM147" i="15" s="1"/>
  <c r="BB147" i="15"/>
  <c r="BL147" i="15" s="1"/>
  <c r="BA147" i="15"/>
  <c r="BK147" i="15" s="1"/>
  <c r="AZ147" i="15"/>
  <c r="BJ147" i="15" s="1"/>
  <c r="BR147" i="15" s="1"/>
  <c r="AY147" i="15"/>
  <c r="BI147" i="15" s="1"/>
  <c r="AX147" i="15"/>
  <c r="BH147" i="15" s="1"/>
  <c r="BP147" i="15" s="1"/>
  <c r="AW147" i="15"/>
  <c r="BG147" i="15" s="1"/>
  <c r="BO147" i="15" s="1"/>
  <c r="AV147" i="15"/>
  <c r="AU147" i="15"/>
  <c r="AT147" i="15"/>
  <c r="AS147" i="15"/>
  <c r="BD146" i="15"/>
  <c r="BN146" i="15" s="1"/>
  <c r="BC146" i="15"/>
  <c r="BM146" i="15" s="1"/>
  <c r="BB146" i="15"/>
  <c r="BL146" i="15" s="1"/>
  <c r="BA146" i="15"/>
  <c r="BK146" i="15" s="1"/>
  <c r="AZ146" i="15"/>
  <c r="BJ146" i="15" s="1"/>
  <c r="BR146" i="15" s="1"/>
  <c r="AY146" i="15"/>
  <c r="BI146" i="15" s="1"/>
  <c r="AX146" i="15"/>
  <c r="BH146" i="15" s="1"/>
  <c r="BP146" i="15" s="1"/>
  <c r="AW146" i="15"/>
  <c r="BG146" i="15" s="1"/>
  <c r="AV146" i="15"/>
  <c r="AU146" i="15"/>
  <c r="AT146" i="15"/>
  <c r="AS146" i="15"/>
  <c r="BD145" i="15"/>
  <c r="BN145" i="15" s="1"/>
  <c r="BC145" i="15"/>
  <c r="BM145" i="15" s="1"/>
  <c r="BB145" i="15"/>
  <c r="BL145" i="15" s="1"/>
  <c r="BA145" i="15"/>
  <c r="BK145" i="15" s="1"/>
  <c r="AZ145" i="15"/>
  <c r="BJ145" i="15" s="1"/>
  <c r="BR145" i="15" s="1"/>
  <c r="AY145" i="15"/>
  <c r="BI145" i="15" s="1"/>
  <c r="BQ145" i="15" s="1"/>
  <c r="AX145" i="15"/>
  <c r="BH145" i="15" s="1"/>
  <c r="AW145" i="15"/>
  <c r="BG145" i="15" s="1"/>
  <c r="AV145" i="15"/>
  <c r="AU145" i="15"/>
  <c r="AT145" i="15"/>
  <c r="AS145" i="15"/>
  <c r="BD144" i="15"/>
  <c r="BN144" i="15" s="1"/>
  <c r="BC144" i="15"/>
  <c r="BM144" i="15" s="1"/>
  <c r="BB144" i="15"/>
  <c r="BL144" i="15" s="1"/>
  <c r="BA144" i="15"/>
  <c r="BK144" i="15" s="1"/>
  <c r="AZ144" i="15"/>
  <c r="BJ144" i="15" s="1"/>
  <c r="BR144" i="15" s="1"/>
  <c r="AY144" i="15"/>
  <c r="BI144" i="15" s="1"/>
  <c r="BQ144" i="15" s="1"/>
  <c r="AX144" i="15"/>
  <c r="BH144" i="15" s="1"/>
  <c r="AW144" i="15"/>
  <c r="BG144" i="15" s="1"/>
  <c r="BO144" i="15" s="1"/>
  <c r="AV144" i="15"/>
  <c r="AU144" i="15"/>
  <c r="AT144" i="15"/>
  <c r="AS144" i="15"/>
  <c r="BH143" i="15"/>
  <c r="BP143" i="15" s="1"/>
  <c r="BD143" i="15"/>
  <c r="BN143" i="15" s="1"/>
  <c r="BC143" i="15"/>
  <c r="BM143" i="15" s="1"/>
  <c r="BB143" i="15"/>
  <c r="BL143" i="15" s="1"/>
  <c r="BA143" i="15"/>
  <c r="BK143" i="15" s="1"/>
  <c r="AZ143" i="15"/>
  <c r="BJ143" i="15" s="1"/>
  <c r="BR143" i="15" s="1"/>
  <c r="AY143" i="15"/>
  <c r="BI143" i="15" s="1"/>
  <c r="BQ143" i="15" s="1"/>
  <c r="AX143" i="15"/>
  <c r="AW143" i="15"/>
  <c r="BG143" i="15" s="1"/>
  <c r="BO143" i="15" s="1"/>
  <c r="AV143" i="15"/>
  <c r="AU143" i="15"/>
  <c r="AT143" i="15"/>
  <c r="AS143" i="15"/>
  <c r="N143" i="15"/>
  <c r="BK142" i="15"/>
  <c r="BD142" i="15"/>
  <c r="BN142" i="15" s="1"/>
  <c r="BC142" i="15"/>
  <c r="BM142" i="15" s="1"/>
  <c r="BB142" i="15"/>
  <c r="BL142" i="15" s="1"/>
  <c r="BA142" i="15"/>
  <c r="AZ142" i="15"/>
  <c r="BJ142" i="15" s="1"/>
  <c r="AY142" i="15"/>
  <c r="BI142" i="15" s="1"/>
  <c r="AX142" i="15"/>
  <c r="BH142" i="15" s="1"/>
  <c r="BP142" i="15" s="1"/>
  <c r="AW142" i="15"/>
  <c r="BG142" i="15" s="1"/>
  <c r="BO142" i="15" s="1"/>
  <c r="AV142" i="15"/>
  <c r="AU142" i="15"/>
  <c r="AT142" i="15"/>
  <c r="AS142" i="15"/>
  <c r="BD141" i="15"/>
  <c r="BN141" i="15" s="1"/>
  <c r="BC141" i="15"/>
  <c r="BM141" i="15" s="1"/>
  <c r="BB141" i="15"/>
  <c r="BL141" i="15" s="1"/>
  <c r="BA141" i="15"/>
  <c r="BK141" i="15" s="1"/>
  <c r="AZ141" i="15"/>
  <c r="BJ141" i="15" s="1"/>
  <c r="BR141" i="15" s="1"/>
  <c r="AY141" i="15"/>
  <c r="BI141" i="15" s="1"/>
  <c r="AX141" i="15"/>
  <c r="BH141" i="15" s="1"/>
  <c r="AW141" i="15"/>
  <c r="BG141" i="15" s="1"/>
  <c r="AV141" i="15"/>
  <c r="AU141" i="15"/>
  <c r="AT141" i="15"/>
  <c r="AS141" i="15"/>
  <c r="BK140" i="15"/>
  <c r="BD140" i="15"/>
  <c r="BN140" i="15" s="1"/>
  <c r="BC140" i="15"/>
  <c r="BM140" i="15" s="1"/>
  <c r="BB140" i="15"/>
  <c r="BL140" i="15" s="1"/>
  <c r="BA140" i="15"/>
  <c r="AZ140" i="15"/>
  <c r="BJ140" i="15" s="1"/>
  <c r="BR140" i="15" s="1"/>
  <c r="AY140" i="15"/>
  <c r="BI140" i="15" s="1"/>
  <c r="BQ140" i="15" s="1"/>
  <c r="AX140" i="15"/>
  <c r="BH140" i="15" s="1"/>
  <c r="BP140" i="15" s="1"/>
  <c r="AW140" i="15"/>
  <c r="BG140" i="15" s="1"/>
  <c r="BO140" i="15" s="1"/>
  <c r="AV140" i="15"/>
  <c r="AU140" i="15"/>
  <c r="AT140" i="15"/>
  <c r="AS140" i="15"/>
  <c r="BK139" i="15"/>
  <c r="BD139" i="15"/>
  <c r="BN139" i="15" s="1"/>
  <c r="BC139" i="15"/>
  <c r="BM139" i="15" s="1"/>
  <c r="BB139" i="15"/>
  <c r="BL139" i="15" s="1"/>
  <c r="BA139" i="15"/>
  <c r="AZ139" i="15"/>
  <c r="BJ139" i="15" s="1"/>
  <c r="AY139" i="15"/>
  <c r="BI139" i="15" s="1"/>
  <c r="AX139" i="15"/>
  <c r="BH139" i="15" s="1"/>
  <c r="AW139" i="15"/>
  <c r="BG139" i="15" s="1"/>
  <c r="BO139" i="15" s="1"/>
  <c r="AV139" i="15"/>
  <c r="AU139" i="15"/>
  <c r="AT139" i="15"/>
  <c r="AS139" i="15"/>
  <c r="BD138" i="15"/>
  <c r="BN138" i="15" s="1"/>
  <c r="BC138" i="15"/>
  <c r="BM138" i="15" s="1"/>
  <c r="BB138" i="15"/>
  <c r="BL138" i="15" s="1"/>
  <c r="BA138" i="15"/>
  <c r="BK138" i="15" s="1"/>
  <c r="AZ138" i="15"/>
  <c r="BJ138" i="15" s="1"/>
  <c r="BR138" i="15" s="1"/>
  <c r="AY138" i="15"/>
  <c r="BI138" i="15" s="1"/>
  <c r="BQ138" i="15" s="1"/>
  <c r="AX138" i="15"/>
  <c r="BH138" i="15" s="1"/>
  <c r="AW138" i="15"/>
  <c r="BG138" i="15" s="1"/>
  <c r="AV138" i="15"/>
  <c r="AU138" i="15"/>
  <c r="AT138" i="15"/>
  <c r="AS138" i="15"/>
  <c r="BK137" i="15"/>
  <c r="BD137" i="15"/>
  <c r="BN137" i="15" s="1"/>
  <c r="BC137" i="15"/>
  <c r="BM137" i="15" s="1"/>
  <c r="BB137" i="15"/>
  <c r="BL137" i="15" s="1"/>
  <c r="BA137" i="15"/>
  <c r="AZ137" i="15"/>
  <c r="BJ137" i="15" s="1"/>
  <c r="AY137" i="15"/>
  <c r="BI137" i="15" s="1"/>
  <c r="BQ137" i="15" s="1"/>
  <c r="AX137" i="15"/>
  <c r="BH137" i="15" s="1"/>
  <c r="BP137" i="15" s="1"/>
  <c r="AW137" i="15"/>
  <c r="BG137" i="15" s="1"/>
  <c r="BO137" i="15" s="1"/>
  <c r="AV137" i="15"/>
  <c r="AU137" i="15"/>
  <c r="AT137" i="15"/>
  <c r="AS137" i="15"/>
  <c r="BD136" i="15"/>
  <c r="BN136" i="15" s="1"/>
  <c r="BC136" i="15"/>
  <c r="BM136" i="15" s="1"/>
  <c r="BB136" i="15"/>
  <c r="BL136" i="15" s="1"/>
  <c r="BA136" i="15"/>
  <c r="BK136" i="15" s="1"/>
  <c r="AZ136" i="15"/>
  <c r="BJ136" i="15" s="1"/>
  <c r="AY136" i="15"/>
  <c r="BI136" i="15" s="1"/>
  <c r="AX136" i="15"/>
  <c r="BH136" i="15" s="1"/>
  <c r="AW136" i="15"/>
  <c r="BG136" i="15" s="1"/>
  <c r="AV136" i="15"/>
  <c r="AU136" i="15"/>
  <c r="AT136" i="15"/>
  <c r="AS136" i="15"/>
  <c r="BD135" i="15"/>
  <c r="BN135" i="15" s="1"/>
  <c r="BC135" i="15"/>
  <c r="BM135" i="15" s="1"/>
  <c r="BB135" i="15"/>
  <c r="BL135" i="15" s="1"/>
  <c r="BA135" i="15"/>
  <c r="BK135" i="15" s="1"/>
  <c r="AZ135" i="15"/>
  <c r="BJ135" i="15" s="1"/>
  <c r="BR135" i="15" s="1"/>
  <c r="AY135" i="15"/>
  <c r="BI135" i="15" s="1"/>
  <c r="BQ135" i="15" s="1"/>
  <c r="AX135" i="15"/>
  <c r="BH135" i="15" s="1"/>
  <c r="BP135" i="15" s="1"/>
  <c r="AW135" i="15"/>
  <c r="BG135" i="15" s="1"/>
  <c r="AV135" i="15"/>
  <c r="AU135" i="15"/>
  <c r="AT135" i="15"/>
  <c r="AS135" i="15"/>
  <c r="BK134" i="15"/>
  <c r="BD134" i="15"/>
  <c r="BN134" i="15" s="1"/>
  <c r="BC134" i="15"/>
  <c r="BM134" i="15" s="1"/>
  <c r="BB134" i="15"/>
  <c r="BL134" i="15" s="1"/>
  <c r="BA134" i="15"/>
  <c r="AZ134" i="15"/>
  <c r="BJ134" i="15" s="1"/>
  <c r="AY134" i="15"/>
  <c r="BI134" i="15" s="1"/>
  <c r="AX134" i="15"/>
  <c r="BH134" i="15" s="1"/>
  <c r="BP134" i="15" s="1"/>
  <c r="AW134" i="15"/>
  <c r="BG134" i="15" s="1"/>
  <c r="BO134" i="15" s="1"/>
  <c r="AV134" i="15"/>
  <c r="AU134" i="15"/>
  <c r="AT134" i="15"/>
  <c r="AS134" i="15"/>
  <c r="CF133" i="15"/>
  <c r="CE133" i="15"/>
  <c r="BD133" i="15"/>
  <c r="BN133" i="15" s="1"/>
  <c r="BC133" i="15"/>
  <c r="BM133" i="15" s="1"/>
  <c r="BB133" i="15"/>
  <c r="BL133" i="15" s="1"/>
  <c r="BA133" i="15"/>
  <c r="BK133" i="15" s="1"/>
  <c r="AZ133" i="15"/>
  <c r="BJ133" i="15" s="1"/>
  <c r="AY133" i="15"/>
  <c r="BI133" i="15" s="1"/>
  <c r="BQ133" i="15" s="1"/>
  <c r="AX133" i="15"/>
  <c r="BH133" i="15" s="1"/>
  <c r="BP133" i="15" s="1"/>
  <c r="AW133" i="15"/>
  <c r="BG133" i="15" s="1"/>
  <c r="BO133" i="15" s="1"/>
  <c r="AV133" i="15"/>
  <c r="AU133" i="15"/>
  <c r="AT133" i="15"/>
  <c r="AS133" i="15"/>
  <c r="N133" i="15"/>
  <c r="CD133" i="15" s="1"/>
  <c r="BL132" i="15"/>
  <c r="BD132" i="15"/>
  <c r="BN132" i="15" s="1"/>
  <c r="BC132" i="15"/>
  <c r="BM132" i="15" s="1"/>
  <c r="BB132" i="15"/>
  <c r="BA132" i="15"/>
  <c r="BK132" i="15" s="1"/>
  <c r="AZ132" i="15"/>
  <c r="BJ132" i="15" s="1"/>
  <c r="BR132" i="15" s="1"/>
  <c r="AY132" i="15"/>
  <c r="BI132" i="15" s="1"/>
  <c r="BQ132" i="15" s="1"/>
  <c r="AX132" i="15"/>
  <c r="BH132" i="15" s="1"/>
  <c r="BP132" i="15" s="1"/>
  <c r="AW132" i="15"/>
  <c r="BG132" i="15" s="1"/>
  <c r="BO132" i="15" s="1"/>
  <c r="AV132" i="15"/>
  <c r="AU132" i="15"/>
  <c r="AT132" i="15"/>
  <c r="AS132" i="15"/>
  <c r="BR131" i="15"/>
  <c r="BL131" i="15"/>
  <c r="BJ131" i="15"/>
  <c r="BD131" i="15"/>
  <c r="BN131" i="15" s="1"/>
  <c r="BC131" i="15"/>
  <c r="BM131" i="15" s="1"/>
  <c r="BB131" i="15"/>
  <c r="BA131" i="15"/>
  <c r="BK131" i="15" s="1"/>
  <c r="AZ131" i="15"/>
  <c r="AY131" i="15"/>
  <c r="BI131" i="15" s="1"/>
  <c r="BQ131" i="15" s="1"/>
  <c r="AX131" i="15"/>
  <c r="BH131" i="15" s="1"/>
  <c r="BP131" i="15" s="1"/>
  <c r="AW131" i="15"/>
  <c r="BG131" i="15" s="1"/>
  <c r="BO131" i="15" s="1"/>
  <c r="AV131" i="15"/>
  <c r="AU131" i="15"/>
  <c r="AT131" i="15"/>
  <c r="AS131" i="15"/>
  <c r="BL130" i="15"/>
  <c r="BJ130" i="15"/>
  <c r="BR130" i="15" s="1"/>
  <c r="BD130" i="15"/>
  <c r="BN130" i="15" s="1"/>
  <c r="BC130" i="15"/>
  <c r="BM130" i="15" s="1"/>
  <c r="BB130" i="15"/>
  <c r="BA130" i="15"/>
  <c r="BK130" i="15" s="1"/>
  <c r="AZ130" i="15"/>
  <c r="AY130" i="15"/>
  <c r="BI130" i="15" s="1"/>
  <c r="AX130" i="15"/>
  <c r="BH130" i="15" s="1"/>
  <c r="BP130" i="15" s="1"/>
  <c r="AW130" i="15"/>
  <c r="BG130" i="15" s="1"/>
  <c r="BO130" i="15" s="1"/>
  <c r="AV130" i="15"/>
  <c r="AU130" i="15"/>
  <c r="AT130" i="15"/>
  <c r="AS130" i="15"/>
  <c r="BJ129" i="15"/>
  <c r="BR129" i="15" s="1"/>
  <c r="BD129" i="15"/>
  <c r="BN129" i="15" s="1"/>
  <c r="BC129" i="15"/>
  <c r="BM129" i="15" s="1"/>
  <c r="BB129" i="15"/>
  <c r="BL129" i="15" s="1"/>
  <c r="BA129" i="15"/>
  <c r="BK129" i="15" s="1"/>
  <c r="AZ129" i="15"/>
  <c r="AY129" i="15"/>
  <c r="BI129" i="15" s="1"/>
  <c r="AX129" i="15"/>
  <c r="BH129" i="15" s="1"/>
  <c r="AW129" i="15"/>
  <c r="BG129" i="15" s="1"/>
  <c r="BO129" i="15" s="1"/>
  <c r="AV129" i="15"/>
  <c r="AU129" i="15"/>
  <c r="AT129" i="15"/>
  <c r="AS129" i="15"/>
  <c r="BD128" i="15"/>
  <c r="BN128" i="15" s="1"/>
  <c r="BC128" i="15"/>
  <c r="BM128" i="15" s="1"/>
  <c r="BB128" i="15"/>
  <c r="BL128" i="15" s="1"/>
  <c r="BA128" i="15"/>
  <c r="BK128" i="15" s="1"/>
  <c r="AZ128" i="15"/>
  <c r="BJ128" i="15" s="1"/>
  <c r="BR128" i="15" s="1"/>
  <c r="AY128" i="15"/>
  <c r="BI128" i="15" s="1"/>
  <c r="AX128" i="15"/>
  <c r="BH128" i="15" s="1"/>
  <c r="AW128" i="15"/>
  <c r="BG128" i="15" s="1"/>
  <c r="AV128" i="15"/>
  <c r="AU128" i="15"/>
  <c r="AT128" i="15"/>
  <c r="AS128" i="15"/>
  <c r="BD127" i="15"/>
  <c r="BN127" i="15" s="1"/>
  <c r="BC127" i="15"/>
  <c r="BM127" i="15" s="1"/>
  <c r="BB127" i="15"/>
  <c r="BL127" i="15" s="1"/>
  <c r="BA127" i="15"/>
  <c r="BK127" i="15" s="1"/>
  <c r="AZ127" i="15"/>
  <c r="BJ127" i="15" s="1"/>
  <c r="BR127" i="15" s="1"/>
  <c r="AY127" i="15"/>
  <c r="BI127" i="15" s="1"/>
  <c r="AX127" i="15"/>
  <c r="BH127" i="15" s="1"/>
  <c r="AW127" i="15"/>
  <c r="BG127" i="15" s="1"/>
  <c r="AV127" i="15"/>
  <c r="AU127" i="15"/>
  <c r="AT127" i="15"/>
  <c r="AS127" i="15"/>
  <c r="BD126" i="15"/>
  <c r="BN126" i="15" s="1"/>
  <c r="BC126" i="15"/>
  <c r="BM126" i="15" s="1"/>
  <c r="BB126" i="15"/>
  <c r="BL126" i="15" s="1"/>
  <c r="BA126" i="15"/>
  <c r="BK126" i="15" s="1"/>
  <c r="AZ126" i="15"/>
  <c r="BJ126" i="15" s="1"/>
  <c r="BR126" i="15" s="1"/>
  <c r="AY126" i="15"/>
  <c r="BI126" i="15" s="1"/>
  <c r="BQ126" i="15" s="1"/>
  <c r="AX126" i="15"/>
  <c r="BH126" i="15" s="1"/>
  <c r="AW126" i="15"/>
  <c r="BG126" i="15" s="1"/>
  <c r="AV126" i="15"/>
  <c r="AU126" i="15"/>
  <c r="AT126" i="15"/>
  <c r="AS126" i="15"/>
  <c r="BL125" i="15"/>
  <c r="BD125" i="15"/>
  <c r="BN125" i="15" s="1"/>
  <c r="BC125" i="15"/>
  <c r="BM125" i="15" s="1"/>
  <c r="BB125" i="15"/>
  <c r="BA125" i="15"/>
  <c r="BK125" i="15" s="1"/>
  <c r="AZ125" i="15"/>
  <c r="BJ125" i="15" s="1"/>
  <c r="BR125" i="15" s="1"/>
  <c r="AY125" i="15"/>
  <c r="BI125" i="15" s="1"/>
  <c r="BQ125" i="15" s="1"/>
  <c r="AX125" i="15"/>
  <c r="BH125" i="15" s="1"/>
  <c r="BP125" i="15" s="1"/>
  <c r="AW125" i="15"/>
  <c r="BG125" i="15" s="1"/>
  <c r="AV125" i="15"/>
  <c r="AU125" i="15"/>
  <c r="AT125" i="15"/>
  <c r="AS125" i="15"/>
  <c r="BL124" i="15"/>
  <c r="BD124" i="15"/>
  <c r="BN124" i="15" s="1"/>
  <c r="BC124" i="15"/>
  <c r="BM124" i="15" s="1"/>
  <c r="BB124" i="15"/>
  <c r="BA124" i="15"/>
  <c r="BK124" i="15" s="1"/>
  <c r="AZ124" i="15"/>
  <c r="BJ124" i="15" s="1"/>
  <c r="BR124" i="15" s="1"/>
  <c r="AY124" i="15"/>
  <c r="BI124" i="15" s="1"/>
  <c r="BQ124" i="15" s="1"/>
  <c r="AX124" i="15"/>
  <c r="BH124" i="15" s="1"/>
  <c r="BP124" i="15" s="1"/>
  <c r="AW124" i="15"/>
  <c r="BG124" i="15" s="1"/>
  <c r="BO124" i="15" s="1"/>
  <c r="AV124" i="15"/>
  <c r="AU124" i="15"/>
  <c r="AT124" i="15"/>
  <c r="AS124" i="15"/>
  <c r="BH123" i="15"/>
  <c r="BD123" i="15"/>
  <c r="BN123" i="15" s="1"/>
  <c r="BC123" i="15"/>
  <c r="BM123" i="15" s="1"/>
  <c r="BB123" i="15"/>
  <c r="BL123" i="15" s="1"/>
  <c r="BP123" i="15" s="1"/>
  <c r="BA123" i="15"/>
  <c r="BK123" i="15" s="1"/>
  <c r="AZ123" i="15"/>
  <c r="BJ123" i="15" s="1"/>
  <c r="BR123" i="15" s="1"/>
  <c r="BV123" i="15" s="1"/>
  <c r="BZ123" i="15" s="1"/>
  <c r="AY123" i="15"/>
  <c r="BI123" i="15" s="1"/>
  <c r="AX123" i="15"/>
  <c r="AW123" i="15"/>
  <c r="BG123" i="15" s="1"/>
  <c r="AV123" i="15"/>
  <c r="AU123" i="15"/>
  <c r="AT123" i="15"/>
  <c r="AS123" i="15"/>
  <c r="N123" i="15"/>
  <c r="BD122" i="15"/>
  <c r="BN122" i="15" s="1"/>
  <c r="BC122" i="15"/>
  <c r="BM122" i="15" s="1"/>
  <c r="BB122" i="15"/>
  <c r="BL122" i="15" s="1"/>
  <c r="BA122" i="15"/>
  <c r="BK122" i="15" s="1"/>
  <c r="AZ122" i="15"/>
  <c r="BJ122" i="15" s="1"/>
  <c r="BR122" i="15" s="1"/>
  <c r="AY122" i="15"/>
  <c r="BI122" i="15" s="1"/>
  <c r="AX122" i="15"/>
  <c r="BH122" i="15" s="1"/>
  <c r="AW122" i="15"/>
  <c r="BG122" i="15" s="1"/>
  <c r="AV122" i="15"/>
  <c r="AU122" i="15"/>
  <c r="AT122" i="15"/>
  <c r="AS122" i="15"/>
  <c r="BM121" i="15"/>
  <c r="BD121" i="15"/>
  <c r="BN121" i="15" s="1"/>
  <c r="BC121" i="15"/>
  <c r="BB121" i="15"/>
  <c r="BL121" i="15" s="1"/>
  <c r="BA121" i="15"/>
  <c r="BK121" i="15" s="1"/>
  <c r="AZ121" i="15"/>
  <c r="BJ121" i="15" s="1"/>
  <c r="BR121" i="15" s="1"/>
  <c r="AY121" i="15"/>
  <c r="BI121" i="15" s="1"/>
  <c r="AX121" i="15"/>
  <c r="BH121" i="15" s="1"/>
  <c r="BP121" i="15" s="1"/>
  <c r="AW121" i="15"/>
  <c r="BG121" i="15" s="1"/>
  <c r="AV121" i="15"/>
  <c r="AU121" i="15"/>
  <c r="AT121" i="15"/>
  <c r="AS121" i="15"/>
  <c r="BM120" i="15"/>
  <c r="BK120" i="15"/>
  <c r="BD120" i="15"/>
  <c r="BN120" i="15" s="1"/>
  <c r="BC120" i="15"/>
  <c r="BB120" i="15"/>
  <c r="BL120" i="15" s="1"/>
  <c r="BA120" i="15"/>
  <c r="AZ120" i="15"/>
  <c r="BJ120" i="15" s="1"/>
  <c r="AY120" i="15"/>
  <c r="BI120" i="15" s="1"/>
  <c r="BQ120" i="15" s="1"/>
  <c r="AX120" i="15"/>
  <c r="BH120" i="15" s="1"/>
  <c r="BP120" i="15" s="1"/>
  <c r="AW120" i="15"/>
  <c r="BG120" i="15" s="1"/>
  <c r="BO120" i="15" s="1"/>
  <c r="AV120" i="15"/>
  <c r="AU120" i="15"/>
  <c r="AT120" i="15"/>
  <c r="AS120" i="15"/>
  <c r="BM119" i="15"/>
  <c r="BK119" i="15"/>
  <c r="BJ119" i="15"/>
  <c r="BR119" i="15" s="1"/>
  <c r="BD119" i="15"/>
  <c r="BN119" i="15" s="1"/>
  <c r="BC119" i="15"/>
  <c r="BB119" i="15"/>
  <c r="BL119" i="15" s="1"/>
  <c r="BA119" i="15"/>
  <c r="AZ119" i="15"/>
  <c r="AY119" i="15"/>
  <c r="BI119" i="15" s="1"/>
  <c r="BQ119" i="15" s="1"/>
  <c r="AX119" i="15"/>
  <c r="BH119" i="15" s="1"/>
  <c r="BP119" i="15" s="1"/>
  <c r="AW119" i="15"/>
  <c r="BG119" i="15" s="1"/>
  <c r="BO119" i="15" s="1"/>
  <c r="AV119" i="15"/>
  <c r="AU119" i="15"/>
  <c r="AT119" i="15"/>
  <c r="AS119" i="15"/>
  <c r="BM118" i="15"/>
  <c r="BK118" i="15"/>
  <c r="BJ118" i="15"/>
  <c r="BR118" i="15" s="1"/>
  <c r="BD118" i="15"/>
  <c r="BN118" i="15" s="1"/>
  <c r="BC118" i="15"/>
  <c r="BB118" i="15"/>
  <c r="BL118" i="15" s="1"/>
  <c r="BA118" i="15"/>
  <c r="AZ118" i="15"/>
  <c r="AY118" i="15"/>
  <c r="BI118" i="15" s="1"/>
  <c r="BQ118" i="15" s="1"/>
  <c r="AX118" i="15"/>
  <c r="BH118" i="15" s="1"/>
  <c r="BP118" i="15" s="1"/>
  <c r="AW118" i="15"/>
  <c r="BG118" i="15" s="1"/>
  <c r="BO118" i="15" s="1"/>
  <c r="AV118" i="15"/>
  <c r="AU118" i="15"/>
  <c r="AT118" i="15"/>
  <c r="AS118" i="15"/>
  <c r="BM117" i="15"/>
  <c r="BK117" i="15"/>
  <c r="BJ117" i="15"/>
  <c r="BR117" i="15" s="1"/>
  <c r="BD117" i="15"/>
  <c r="BN117" i="15" s="1"/>
  <c r="BC117" i="15"/>
  <c r="BB117" i="15"/>
  <c r="BL117" i="15" s="1"/>
  <c r="BA117" i="15"/>
  <c r="AZ117" i="15"/>
  <c r="AY117" i="15"/>
  <c r="BI117" i="15" s="1"/>
  <c r="BQ117" i="15" s="1"/>
  <c r="AX117" i="15"/>
  <c r="BH117" i="15" s="1"/>
  <c r="BP117" i="15" s="1"/>
  <c r="AW117" i="15"/>
  <c r="BG117" i="15" s="1"/>
  <c r="BO117" i="15" s="1"/>
  <c r="AV117" i="15"/>
  <c r="AU117" i="15"/>
  <c r="AT117" i="15"/>
  <c r="AS117" i="15"/>
  <c r="BM116" i="15"/>
  <c r="BK116" i="15"/>
  <c r="BJ116" i="15"/>
  <c r="BR116" i="15" s="1"/>
  <c r="BD116" i="15"/>
  <c r="BN116" i="15" s="1"/>
  <c r="BC116" i="15"/>
  <c r="BB116" i="15"/>
  <c r="BL116" i="15" s="1"/>
  <c r="BA116" i="15"/>
  <c r="AZ116" i="15"/>
  <c r="AY116" i="15"/>
  <c r="BI116" i="15" s="1"/>
  <c r="BQ116" i="15" s="1"/>
  <c r="AX116" i="15"/>
  <c r="BH116" i="15" s="1"/>
  <c r="BP116" i="15" s="1"/>
  <c r="AW116" i="15"/>
  <c r="BG116" i="15" s="1"/>
  <c r="BO116" i="15" s="1"/>
  <c r="AV116" i="15"/>
  <c r="AU116" i="15"/>
  <c r="AT116" i="15"/>
  <c r="AS116" i="15"/>
  <c r="BM115" i="15"/>
  <c r="BJ115" i="15"/>
  <c r="BR115" i="15" s="1"/>
  <c r="BD115" i="15"/>
  <c r="BN115" i="15" s="1"/>
  <c r="BC115" i="15"/>
  <c r="BB115" i="15"/>
  <c r="BL115" i="15" s="1"/>
  <c r="BA115" i="15"/>
  <c r="BK115" i="15" s="1"/>
  <c r="AZ115" i="15"/>
  <c r="AY115" i="15"/>
  <c r="BI115" i="15" s="1"/>
  <c r="BQ115" i="15" s="1"/>
  <c r="AX115" i="15"/>
  <c r="BH115" i="15" s="1"/>
  <c r="BP115" i="15" s="1"/>
  <c r="AW115" i="15"/>
  <c r="BG115" i="15" s="1"/>
  <c r="AV115" i="15"/>
  <c r="AU115" i="15"/>
  <c r="AT115" i="15"/>
  <c r="AS115" i="15"/>
  <c r="BJ114" i="15"/>
  <c r="BH114" i="15"/>
  <c r="BP114" i="15" s="1"/>
  <c r="BD114" i="15"/>
  <c r="BN114" i="15" s="1"/>
  <c r="BR114" i="15" s="1"/>
  <c r="BC114" i="15"/>
  <c r="BM114" i="15" s="1"/>
  <c r="BB114" i="15"/>
  <c r="BL114" i="15" s="1"/>
  <c r="BA114" i="15"/>
  <c r="BK114" i="15" s="1"/>
  <c r="AZ114" i="15"/>
  <c r="AY114" i="15"/>
  <c r="BI114" i="15" s="1"/>
  <c r="BQ114" i="15" s="1"/>
  <c r="AX114" i="15"/>
  <c r="AW114" i="15"/>
  <c r="BG114" i="15" s="1"/>
  <c r="AV114" i="15"/>
  <c r="AU114" i="15"/>
  <c r="AT114" i="15"/>
  <c r="AS114" i="15"/>
  <c r="BN113" i="15"/>
  <c r="BK113" i="15"/>
  <c r="BD113" i="15"/>
  <c r="BC113" i="15"/>
  <c r="BM113" i="15" s="1"/>
  <c r="BB113" i="15"/>
  <c r="BL113" i="15" s="1"/>
  <c r="BA113" i="15"/>
  <c r="AZ113" i="15"/>
  <c r="BJ113" i="15" s="1"/>
  <c r="BR113" i="15" s="1"/>
  <c r="AY113" i="15"/>
  <c r="BI113" i="15" s="1"/>
  <c r="BQ113" i="15" s="1"/>
  <c r="AX113" i="15"/>
  <c r="BH113" i="15" s="1"/>
  <c r="BP113" i="15" s="1"/>
  <c r="AW113" i="15"/>
  <c r="BG113" i="15" s="1"/>
  <c r="BO113" i="15" s="1"/>
  <c r="AV113" i="15"/>
  <c r="AU113" i="15"/>
  <c r="AT113" i="15"/>
  <c r="AS113" i="15"/>
  <c r="N113" i="15"/>
  <c r="CF113" i="15" s="1"/>
  <c r="BM112" i="15"/>
  <c r="BL112" i="15"/>
  <c r="BK112" i="15"/>
  <c r="BD112" i="15"/>
  <c r="BN112" i="15" s="1"/>
  <c r="BC112" i="15"/>
  <c r="BB112" i="15"/>
  <c r="BA112" i="15"/>
  <c r="AZ112" i="15"/>
  <c r="BJ112" i="15" s="1"/>
  <c r="BR112" i="15" s="1"/>
  <c r="AY112" i="15"/>
  <c r="BI112" i="15" s="1"/>
  <c r="BQ112" i="15" s="1"/>
  <c r="AX112" i="15"/>
  <c r="BH112" i="15" s="1"/>
  <c r="AW112" i="15"/>
  <c r="BG112" i="15" s="1"/>
  <c r="BO112" i="15" s="1"/>
  <c r="AV112" i="15"/>
  <c r="AU112" i="15"/>
  <c r="AT112" i="15"/>
  <c r="AS112" i="15"/>
  <c r="BM111" i="15"/>
  <c r="BL111" i="15"/>
  <c r="BD111" i="15"/>
  <c r="BN111" i="15" s="1"/>
  <c r="BC111" i="15"/>
  <c r="BB111" i="15"/>
  <c r="BA111" i="15"/>
  <c r="BK111" i="15" s="1"/>
  <c r="AZ111" i="15"/>
  <c r="BJ111" i="15" s="1"/>
  <c r="BR111" i="15" s="1"/>
  <c r="AY111" i="15"/>
  <c r="BI111" i="15" s="1"/>
  <c r="AX111" i="15"/>
  <c r="BH111" i="15" s="1"/>
  <c r="BP111" i="15" s="1"/>
  <c r="AW111" i="15"/>
  <c r="BG111" i="15" s="1"/>
  <c r="BO111" i="15" s="1"/>
  <c r="AV111" i="15"/>
  <c r="AU111" i="15"/>
  <c r="AT111" i="15"/>
  <c r="AS111" i="15"/>
  <c r="BL110" i="15"/>
  <c r="BJ110" i="15"/>
  <c r="BR110" i="15" s="1"/>
  <c r="BD110" i="15"/>
  <c r="BN110" i="15" s="1"/>
  <c r="BC110" i="15"/>
  <c r="BM110" i="15" s="1"/>
  <c r="BB110" i="15"/>
  <c r="BA110" i="15"/>
  <c r="BK110" i="15" s="1"/>
  <c r="AZ110" i="15"/>
  <c r="AY110" i="15"/>
  <c r="BI110" i="15" s="1"/>
  <c r="AX110" i="15"/>
  <c r="BH110" i="15" s="1"/>
  <c r="BP110" i="15" s="1"/>
  <c r="AW110" i="15"/>
  <c r="BG110" i="15" s="1"/>
  <c r="AV110" i="15"/>
  <c r="AU110" i="15"/>
  <c r="AT110" i="15"/>
  <c r="AS110" i="15"/>
  <c r="BK109" i="15"/>
  <c r="BD109" i="15"/>
  <c r="BN109" i="15" s="1"/>
  <c r="BC109" i="15"/>
  <c r="BM109" i="15" s="1"/>
  <c r="BB109" i="15"/>
  <c r="BL109" i="15" s="1"/>
  <c r="BA109" i="15"/>
  <c r="AZ109" i="15"/>
  <c r="BJ109" i="15" s="1"/>
  <c r="BR109" i="15" s="1"/>
  <c r="AY109" i="15"/>
  <c r="BI109" i="15" s="1"/>
  <c r="AX109" i="15"/>
  <c r="BH109" i="15" s="1"/>
  <c r="BP109" i="15" s="1"/>
  <c r="AW109" i="15"/>
  <c r="BG109" i="15" s="1"/>
  <c r="BO109" i="15" s="1"/>
  <c r="AV109" i="15"/>
  <c r="AU109" i="15"/>
  <c r="AT109" i="15"/>
  <c r="AS109" i="15"/>
  <c r="BD108" i="15"/>
  <c r="BN108" i="15" s="1"/>
  <c r="BC108" i="15"/>
  <c r="BM108" i="15" s="1"/>
  <c r="BB108" i="15"/>
  <c r="BL108" i="15" s="1"/>
  <c r="BA108" i="15"/>
  <c r="BK108" i="15" s="1"/>
  <c r="AZ108" i="15"/>
  <c r="BJ108" i="15" s="1"/>
  <c r="BR108" i="15" s="1"/>
  <c r="AY108" i="15"/>
  <c r="BI108" i="15" s="1"/>
  <c r="AX108" i="15"/>
  <c r="BH108" i="15" s="1"/>
  <c r="BP108" i="15" s="1"/>
  <c r="AW108" i="15"/>
  <c r="BG108" i="15" s="1"/>
  <c r="BO108" i="15" s="1"/>
  <c r="AV108" i="15"/>
  <c r="AU108" i="15"/>
  <c r="AT108" i="15"/>
  <c r="AS108" i="15"/>
  <c r="BM107" i="15"/>
  <c r="BD107" i="15"/>
  <c r="BN107" i="15" s="1"/>
  <c r="BC107" i="15"/>
  <c r="BB107" i="15"/>
  <c r="BL107" i="15" s="1"/>
  <c r="BA107" i="15"/>
  <c r="BK107" i="15" s="1"/>
  <c r="AZ107" i="15"/>
  <c r="BJ107" i="15" s="1"/>
  <c r="BR107" i="15" s="1"/>
  <c r="AY107" i="15"/>
  <c r="BI107" i="15" s="1"/>
  <c r="AX107" i="15"/>
  <c r="BH107" i="15" s="1"/>
  <c r="AW107" i="15"/>
  <c r="BG107" i="15" s="1"/>
  <c r="BO107" i="15" s="1"/>
  <c r="AV107" i="15"/>
  <c r="AU107" i="15"/>
  <c r="AT107" i="15"/>
  <c r="AS107" i="15"/>
  <c r="BD106" i="15"/>
  <c r="BN106" i="15" s="1"/>
  <c r="BC106" i="15"/>
  <c r="BM106" i="15" s="1"/>
  <c r="BB106" i="15"/>
  <c r="BL106" i="15" s="1"/>
  <c r="BA106" i="15"/>
  <c r="BK106" i="15" s="1"/>
  <c r="AZ106" i="15"/>
  <c r="BJ106" i="15" s="1"/>
  <c r="BR106" i="15" s="1"/>
  <c r="AY106" i="15"/>
  <c r="BI106" i="15" s="1"/>
  <c r="BQ106" i="15" s="1"/>
  <c r="AX106" i="15"/>
  <c r="BH106" i="15" s="1"/>
  <c r="AW106" i="15"/>
  <c r="BG106" i="15" s="1"/>
  <c r="BO106" i="15" s="1"/>
  <c r="AV106" i="15"/>
  <c r="AU106" i="15"/>
  <c r="AT106" i="15"/>
  <c r="AS106" i="15"/>
  <c r="BK105" i="15"/>
  <c r="BD105" i="15"/>
  <c r="BN105" i="15" s="1"/>
  <c r="BC105" i="15"/>
  <c r="BM105" i="15" s="1"/>
  <c r="BB105" i="15"/>
  <c r="BL105" i="15" s="1"/>
  <c r="BA105" i="15"/>
  <c r="AZ105" i="15"/>
  <c r="BJ105" i="15" s="1"/>
  <c r="BR105" i="15" s="1"/>
  <c r="AY105" i="15"/>
  <c r="BI105" i="15" s="1"/>
  <c r="BQ105" i="15" s="1"/>
  <c r="AX105" i="15"/>
  <c r="BH105" i="15" s="1"/>
  <c r="AW105" i="15"/>
  <c r="BG105" i="15" s="1"/>
  <c r="BO105" i="15" s="1"/>
  <c r="AV105" i="15"/>
  <c r="AU105" i="15"/>
  <c r="AT105" i="15"/>
  <c r="AS105" i="15"/>
  <c r="BD104" i="15"/>
  <c r="BN104" i="15" s="1"/>
  <c r="BC104" i="15"/>
  <c r="BM104" i="15" s="1"/>
  <c r="BB104" i="15"/>
  <c r="BL104" i="15" s="1"/>
  <c r="BA104" i="15"/>
  <c r="BK104" i="15" s="1"/>
  <c r="AZ104" i="15"/>
  <c r="BJ104" i="15" s="1"/>
  <c r="AY104" i="15"/>
  <c r="BI104" i="15" s="1"/>
  <c r="BQ104" i="15" s="1"/>
  <c r="AX104" i="15"/>
  <c r="BH104" i="15" s="1"/>
  <c r="AW104" i="15"/>
  <c r="BG104" i="15" s="1"/>
  <c r="AV104" i="15"/>
  <c r="AU104" i="15"/>
  <c r="AT104" i="15"/>
  <c r="AS104" i="15"/>
  <c r="BD103" i="15"/>
  <c r="BN103" i="15" s="1"/>
  <c r="BC103" i="15"/>
  <c r="BM103" i="15" s="1"/>
  <c r="BB103" i="15"/>
  <c r="BL103" i="15" s="1"/>
  <c r="BA103" i="15"/>
  <c r="BK103" i="15" s="1"/>
  <c r="AZ103" i="15"/>
  <c r="BJ103" i="15" s="1"/>
  <c r="BR103" i="15" s="1"/>
  <c r="AY103" i="15"/>
  <c r="BI103" i="15" s="1"/>
  <c r="BQ103" i="15" s="1"/>
  <c r="AX103" i="15"/>
  <c r="BH103" i="15" s="1"/>
  <c r="BP103" i="15" s="1"/>
  <c r="AW103" i="15"/>
  <c r="BG103" i="15" s="1"/>
  <c r="AV103" i="15"/>
  <c r="AU103" i="15"/>
  <c r="AT103" i="15"/>
  <c r="AS103" i="15"/>
  <c r="AH103" i="15"/>
  <c r="AH143" i="15" s="1"/>
  <c r="AH183" i="15" s="1"/>
  <c r="AG103" i="15"/>
  <c r="AF103" i="15"/>
  <c r="AF143" i="15" s="1"/>
  <c r="N103" i="15"/>
  <c r="CD103" i="15" s="1"/>
  <c r="BM102" i="15"/>
  <c r="BD102" i="15"/>
  <c r="BN102" i="15" s="1"/>
  <c r="BC102" i="15"/>
  <c r="BB102" i="15"/>
  <c r="BL102" i="15" s="1"/>
  <c r="BA102" i="15"/>
  <c r="BK102" i="15" s="1"/>
  <c r="AZ102" i="15"/>
  <c r="BJ102" i="15" s="1"/>
  <c r="AY102" i="15"/>
  <c r="BI102" i="15" s="1"/>
  <c r="BQ102" i="15" s="1"/>
  <c r="AX102" i="15"/>
  <c r="BH102" i="15" s="1"/>
  <c r="AW102" i="15"/>
  <c r="BG102" i="15" s="1"/>
  <c r="AV102" i="15"/>
  <c r="AU102" i="15"/>
  <c r="AT102" i="15"/>
  <c r="AS102" i="15"/>
  <c r="BM101" i="15"/>
  <c r="BD101" i="15"/>
  <c r="BN101" i="15" s="1"/>
  <c r="BC101" i="15"/>
  <c r="BB101" i="15"/>
  <c r="BL101" i="15" s="1"/>
  <c r="BA101" i="15"/>
  <c r="BK101" i="15" s="1"/>
  <c r="AZ101" i="15"/>
  <c r="BJ101" i="15" s="1"/>
  <c r="AY101" i="15"/>
  <c r="BI101" i="15" s="1"/>
  <c r="AX101" i="15"/>
  <c r="BH101" i="15" s="1"/>
  <c r="BP101" i="15" s="1"/>
  <c r="AW101" i="15"/>
  <c r="BG101" i="15" s="1"/>
  <c r="AV101" i="15"/>
  <c r="AU101" i="15"/>
  <c r="AT101" i="15"/>
  <c r="AS101" i="15"/>
  <c r="BD100" i="15"/>
  <c r="BN100" i="15" s="1"/>
  <c r="BC100" i="15"/>
  <c r="BM100" i="15" s="1"/>
  <c r="BB100" i="15"/>
  <c r="BL100" i="15" s="1"/>
  <c r="BA100" i="15"/>
  <c r="BK100" i="15" s="1"/>
  <c r="AZ100" i="15"/>
  <c r="BJ100" i="15" s="1"/>
  <c r="AY100" i="15"/>
  <c r="BI100" i="15" s="1"/>
  <c r="AX100" i="15"/>
  <c r="BH100" i="15" s="1"/>
  <c r="BP100" i="15" s="1"/>
  <c r="AW100" i="15"/>
  <c r="BG100" i="15" s="1"/>
  <c r="AV100" i="15"/>
  <c r="AU100" i="15"/>
  <c r="AT100" i="15"/>
  <c r="AS100" i="15"/>
  <c r="BD99" i="15"/>
  <c r="BN99" i="15" s="1"/>
  <c r="BC99" i="15"/>
  <c r="BM99" i="15" s="1"/>
  <c r="BB99" i="15"/>
  <c r="BL99" i="15" s="1"/>
  <c r="BA99" i="15"/>
  <c r="BK99" i="15" s="1"/>
  <c r="AZ99" i="15"/>
  <c r="BJ99" i="15" s="1"/>
  <c r="BR99" i="15" s="1"/>
  <c r="AY99" i="15"/>
  <c r="BI99" i="15" s="1"/>
  <c r="AX99" i="15"/>
  <c r="BH99" i="15" s="1"/>
  <c r="BP99" i="15" s="1"/>
  <c r="AW99" i="15"/>
  <c r="BG99" i="15" s="1"/>
  <c r="AV99" i="15"/>
  <c r="AU99" i="15"/>
  <c r="AT99" i="15"/>
  <c r="AS99" i="15"/>
  <c r="BD98" i="15"/>
  <c r="BN98" i="15" s="1"/>
  <c r="BC98" i="15"/>
  <c r="BM98" i="15" s="1"/>
  <c r="BB98" i="15"/>
  <c r="BL98" i="15" s="1"/>
  <c r="BA98" i="15"/>
  <c r="BK98" i="15" s="1"/>
  <c r="AZ98" i="15"/>
  <c r="BJ98" i="15" s="1"/>
  <c r="BR98" i="15" s="1"/>
  <c r="AY98" i="15"/>
  <c r="BI98" i="15" s="1"/>
  <c r="AX98" i="15"/>
  <c r="BH98" i="15" s="1"/>
  <c r="BP98" i="15" s="1"/>
  <c r="AW98" i="15"/>
  <c r="BG98" i="15" s="1"/>
  <c r="BO98" i="15" s="1"/>
  <c r="AV98" i="15"/>
  <c r="AU98" i="15"/>
  <c r="AT98" i="15"/>
  <c r="AS98" i="15"/>
  <c r="BM97" i="15"/>
  <c r="BD97" i="15"/>
  <c r="BN97" i="15" s="1"/>
  <c r="BC97" i="15"/>
  <c r="BB97" i="15"/>
  <c r="BL97" i="15" s="1"/>
  <c r="BA97" i="15"/>
  <c r="BK97" i="15" s="1"/>
  <c r="AZ97" i="15"/>
  <c r="BJ97" i="15" s="1"/>
  <c r="BR97" i="15" s="1"/>
  <c r="AY97" i="15"/>
  <c r="BI97" i="15" s="1"/>
  <c r="AX97" i="15"/>
  <c r="BH97" i="15" s="1"/>
  <c r="AW97" i="15"/>
  <c r="BG97" i="15" s="1"/>
  <c r="BO97" i="15" s="1"/>
  <c r="AV97" i="15"/>
  <c r="AU97" i="15"/>
  <c r="AT97" i="15"/>
  <c r="AS97" i="15"/>
  <c r="BM96" i="15"/>
  <c r="BD96" i="15"/>
  <c r="BN96" i="15" s="1"/>
  <c r="BC96" i="15"/>
  <c r="BB96" i="15"/>
  <c r="BL96" i="15" s="1"/>
  <c r="BA96" i="15"/>
  <c r="BK96" i="15" s="1"/>
  <c r="AZ96" i="15"/>
  <c r="BJ96" i="15" s="1"/>
  <c r="BR96" i="15" s="1"/>
  <c r="AY96" i="15"/>
  <c r="BI96" i="15" s="1"/>
  <c r="AX96" i="15"/>
  <c r="BH96" i="15" s="1"/>
  <c r="AW96" i="15"/>
  <c r="BG96" i="15" s="1"/>
  <c r="BO96" i="15" s="1"/>
  <c r="AV96" i="15"/>
  <c r="AU96" i="15"/>
  <c r="AT96" i="15"/>
  <c r="AS96" i="15"/>
  <c r="BD95" i="15"/>
  <c r="BN95" i="15" s="1"/>
  <c r="BC95" i="15"/>
  <c r="BM95" i="15" s="1"/>
  <c r="BB95" i="15"/>
  <c r="BL95" i="15" s="1"/>
  <c r="BA95" i="15"/>
  <c r="BK95" i="15" s="1"/>
  <c r="AZ95" i="15"/>
  <c r="BJ95" i="15" s="1"/>
  <c r="AY95" i="15"/>
  <c r="BI95" i="15" s="1"/>
  <c r="AX95" i="15"/>
  <c r="BH95" i="15" s="1"/>
  <c r="AW95" i="15"/>
  <c r="BG95" i="15" s="1"/>
  <c r="BO95" i="15" s="1"/>
  <c r="AV95" i="15"/>
  <c r="AU95" i="15"/>
  <c r="AT95" i="15"/>
  <c r="AS95" i="15"/>
  <c r="BM94" i="15"/>
  <c r="BD94" i="15"/>
  <c r="BN94" i="15" s="1"/>
  <c r="BC94" i="15"/>
  <c r="BB94" i="15"/>
  <c r="BL94" i="15" s="1"/>
  <c r="BA94" i="15"/>
  <c r="BK94" i="15" s="1"/>
  <c r="AZ94" i="15"/>
  <c r="BJ94" i="15" s="1"/>
  <c r="AY94" i="15"/>
  <c r="BI94" i="15" s="1"/>
  <c r="BQ94" i="15" s="1"/>
  <c r="AX94" i="15"/>
  <c r="BH94" i="15" s="1"/>
  <c r="AW94" i="15"/>
  <c r="BG94" i="15" s="1"/>
  <c r="AV94" i="15"/>
  <c r="AU94" i="15"/>
  <c r="AT94" i="15"/>
  <c r="AS94" i="15"/>
  <c r="BD93" i="15"/>
  <c r="BN93" i="15" s="1"/>
  <c r="BC93" i="15"/>
  <c r="BM93" i="15" s="1"/>
  <c r="BB93" i="15"/>
  <c r="BL93" i="15" s="1"/>
  <c r="BA93" i="15"/>
  <c r="BK93" i="15" s="1"/>
  <c r="AZ93" i="15"/>
  <c r="BJ93" i="15" s="1"/>
  <c r="BR93" i="15" s="1"/>
  <c r="AY93" i="15"/>
  <c r="BI93" i="15" s="1"/>
  <c r="AX93" i="15"/>
  <c r="BH93" i="15" s="1"/>
  <c r="BP93" i="15" s="1"/>
  <c r="AW93" i="15"/>
  <c r="BG93" i="15" s="1"/>
  <c r="AV93" i="15"/>
  <c r="AU93" i="15"/>
  <c r="AT93" i="15"/>
  <c r="AS93" i="15"/>
  <c r="AH93" i="15"/>
  <c r="AH133" i="15" s="1"/>
  <c r="AH173" i="15" s="1"/>
  <c r="AH213" i="15" s="1"/>
  <c r="AG93" i="15"/>
  <c r="AF93" i="15"/>
  <c r="AF133" i="15" s="1"/>
  <c r="AF173" i="15" s="1"/>
  <c r="N93" i="15"/>
  <c r="CF93" i="15" s="1"/>
  <c r="BD92" i="15"/>
  <c r="BN92" i="15" s="1"/>
  <c r="BC92" i="15"/>
  <c r="BM92" i="15" s="1"/>
  <c r="BB92" i="15"/>
  <c r="BL92" i="15" s="1"/>
  <c r="BA92" i="15"/>
  <c r="BK92" i="15" s="1"/>
  <c r="AZ92" i="15"/>
  <c r="BJ92" i="15" s="1"/>
  <c r="BR92" i="15" s="1"/>
  <c r="AY92" i="15"/>
  <c r="BI92" i="15" s="1"/>
  <c r="AX92" i="15"/>
  <c r="BH92" i="15" s="1"/>
  <c r="AW92" i="15"/>
  <c r="BG92" i="15" s="1"/>
  <c r="BO92" i="15" s="1"/>
  <c r="AV92" i="15"/>
  <c r="AU92" i="15"/>
  <c r="AT92" i="15"/>
  <c r="AS92" i="15"/>
  <c r="BD91" i="15"/>
  <c r="BN91" i="15" s="1"/>
  <c r="BC91" i="15"/>
  <c r="BM91" i="15" s="1"/>
  <c r="BB91" i="15"/>
  <c r="BL91" i="15" s="1"/>
  <c r="BA91" i="15"/>
  <c r="BK91" i="15" s="1"/>
  <c r="AZ91" i="15"/>
  <c r="BJ91" i="15" s="1"/>
  <c r="BR91" i="15" s="1"/>
  <c r="AY91" i="15"/>
  <c r="BI91" i="15" s="1"/>
  <c r="AX91" i="15"/>
  <c r="BH91" i="15" s="1"/>
  <c r="BP91" i="15" s="1"/>
  <c r="AW91" i="15"/>
  <c r="BG91" i="15" s="1"/>
  <c r="BO91" i="15" s="1"/>
  <c r="AV91" i="15"/>
  <c r="AU91" i="15"/>
  <c r="AT91" i="15"/>
  <c r="AS91" i="15"/>
  <c r="BD90" i="15"/>
  <c r="BN90" i="15" s="1"/>
  <c r="BC90" i="15"/>
  <c r="BM90" i="15" s="1"/>
  <c r="BB90" i="15"/>
  <c r="BL90" i="15" s="1"/>
  <c r="BA90" i="15"/>
  <c r="BK90" i="15" s="1"/>
  <c r="AZ90" i="15"/>
  <c r="BJ90" i="15" s="1"/>
  <c r="AY90" i="15"/>
  <c r="BI90" i="15" s="1"/>
  <c r="AX90" i="15"/>
  <c r="BH90" i="15" s="1"/>
  <c r="BP90" i="15" s="1"/>
  <c r="AW90" i="15"/>
  <c r="BG90" i="15" s="1"/>
  <c r="BO90" i="15" s="1"/>
  <c r="AV90" i="15"/>
  <c r="AU90" i="15"/>
  <c r="AT90" i="15"/>
  <c r="AS90" i="15"/>
  <c r="BD89" i="15"/>
  <c r="BN89" i="15" s="1"/>
  <c r="BC89" i="15"/>
  <c r="BM89" i="15" s="1"/>
  <c r="BB89" i="15"/>
  <c r="BL89" i="15" s="1"/>
  <c r="BA89" i="15"/>
  <c r="BK89" i="15" s="1"/>
  <c r="AZ89" i="15"/>
  <c r="BJ89" i="15" s="1"/>
  <c r="AY89" i="15"/>
  <c r="BI89" i="15" s="1"/>
  <c r="BQ89" i="15" s="1"/>
  <c r="AX89" i="15"/>
  <c r="BH89" i="15" s="1"/>
  <c r="AW89" i="15"/>
  <c r="BG89" i="15" s="1"/>
  <c r="BO89" i="15" s="1"/>
  <c r="AV89" i="15"/>
  <c r="AU89" i="15"/>
  <c r="AT89" i="15"/>
  <c r="AS89" i="15"/>
  <c r="BD88" i="15"/>
  <c r="BN88" i="15" s="1"/>
  <c r="BC88" i="15"/>
  <c r="BM88" i="15" s="1"/>
  <c r="BB88" i="15"/>
  <c r="BL88" i="15" s="1"/>
  <c r="BA88" i="15"/>
  <c r="BK88" i="15" s="1"/>
  <c r="AZ88" i="15"/>
  <c r="BJ88" i="15" s="1"/>
  <c r="BR88" i="15" s="1"/>
  <c r="AY88" i="15"/>
  <c r="BI88" i="15" s="1"/>
  <c r="AX88" i="15"/>
  <c r="BH88" i="15" s="1"/>
  <c r="AW88" i="15"/>
  <c r="BG88" i="15" s="1"/>
  <c r="BO88" i="15" s="1"/>
  <c r="AV88" i="15"/>
  <c r="AU88" i="15"/>
  <c r="AT88" i="15"/>
  <c r="AS88" i="15"/>
  <c r="BD87" i="15"/>
  <c r="BN87" i="15" s="1"/>
  <c r="BC87" i="15"/>
  <c r="BM87" i="15" s="1"/>
  <c r="BB87" i="15"/>
  <c r="BL87" i="15" s="1"/>
  <c r="BA87" i="15"/>
  <c r="BK87" i="15" s="1"/>
  <c r="AZ87" i="15"/>
  <c r="BJ87" i="15" s="1"/>
  <c r="BR87" i="15" s="1"/>
  <c r="AY87" i="15"/>
  <c r="BI87" i="15" s="1"/>
  <c r="AX87" i="15"/>
  <c r="BH87" i="15" s="1"/>
  <c r="BP87" i="15" s="1"/>
  <c r="AW87" i="15"/>
  <c r="BG87" i="15" s="1"/>
  <c r="BO87" i="15" s="1"/>
  <c r="AV87" i="15"/>
  <c r="AU87" i="15"/>
  <c r="AT87" i="15"/>
  <c r="AS87" i="15"/>
  <c r="BD86" i="15"/>
  <c r="BN86" i="15" s="1"/>
  <c r="BC86" i="15"/>
  <c r="BM86" i="15" s="1"/>
  <c r="BB86" i="15"/>
  <c r="BL86" i="15" s="1"/>
  <c r="BA86" i="15"/>
  <c r="BK86" i="15" s="1"/>
  <c r="AZ86" i="15"/>
  <c r="BJ86" i="15" s="1"/>
  <c r="AY86" i="15"/>
  <c r="BI86" i="15" s="1"/>
  <c r="AX86" i="15"/>
  <c r="BH86" i="15" s="1"/>
  <c r="BP86" i="15" s="1"/>
  <c r="AW86" i="15"/>
  <c r="BG86" i="15" s="1"/>
  <c r="BO86" i="15" s="1"/>
  <c r="AV86" i="15"/>
  <c r="AU86" i="15"/>
  <c r="AT86" i="15"/>
  <c r="AS86" i="15"/>
  <c r="BD85" i="15"/>
  <c r="BN85" i="15" s="1"/>
  <c r="BC85" i="15"/>
  <c r="BM85" i="15" s="1"/>
  <c r="BB85" i="15"/>
  <c r="BL85" i="15" s="1"/>
  <c r="BA85" i="15"/>
  <c r="BK85" i="15" s="1"/>
  <c r="AZ85" i="15"/>
  <c r="BJ85" i="15" s="1"/>
  <c r="AY85" i="15"/>
  <c r="BI85" i="15" s="1"/>
  <c r="BQ85" i="15" s="1"/>
  <c r="AX85" i="15"/>
  <c r="BH85" i="15" s="1"/>
  <c r="AW85" i="15"/>
  <c r="BG85" i="15" s="1"/>
  <c r="BO85" i="15" s="1"/>
  <c r="AV85" i="15"/>
  <c r="AU85" i="15"/>
  <c r="AT85" i="15"/>
  <c r="AS85" i="15"/>
  <c r="BD84" i="15"/>
  <c r="BN84" i="15" s="1"/>
  <c r="BC84" i="15"/>
  <c r="BM84" i="15" s="1"/>
  <c r="BB84" i="15"/>
  <c r="BL84" i="15" s="1"/>
  <c r="BA84" i="15"/>
  <c r="BK84" i="15" s="1"/>
  <c r="AZ84" i="15"/>
  <c r="BJ84" i="15" s="1"/>
  <c r="BR84" i="15" s="1"/>
  <c r="AY84" i="15"/>
  <c r="BI84" i="15" s="1"/>
  <c r="AX84" i="15"/>
  <c r="BH84" i="15" s="1"/>
  <c r="AW84" i="15"/>
  <c r="BG84" i="15" s="1"/>
  <c r="BO84" i="15" s="1"/>
  <c r="AV84" i="15"/>
  <c r="AU84" i="15"/>
  <c r="AT84" i="15"/>
  <c r="AS84" i="15"/>
  <c r="CD83" i="15"/>
  <c r="BM83" i="15"/>
  <c r="BD83" i="15"/>
  <c r="BN83" i="15" s="1"/>
  <c r="BC83" i="15"/>
  <c r="BB83" i="15"/>
  <c r="BL83" i="15" s="1"/>
  <c r="BA83" i="15"/>
  <c r="BK83" i="15" s="1"/>
  <c r="AZ83" i="15"/>
  <c r="BJ83" i="15" s="1"/>
  <c r="AY83" i="15"/>
  <c r="BI83" i="15" s="1"/>
  <c r="BQ83" i="15" s="1"/>
  <c r="AX83" i="15"/>
  <c r="BH83" i="15" s="1"/>
  <c r="BP83" i="15" s="1"/>
  <c r="AW83" i="15"/>
  <c r="BG83" i="15" s="1"/>
  <c r="AV83" i="15"/>
  <c r="AU83" i="15"/>
  <c r="AT83" i="15"/>
  <c r="AS83" i="15"/>
  <c r="AH83" i="15"/>
  <c r="AH123" i="15" s="1"/>
  <c r="AH163" i="15" s="1"/>
  <c r="AH203" i="15" s="1"/>
  <c r="AG83" i="15"/>
  <c r="AF83" i="15"/>
  <c r="AF123" i="15" s="1"/>
  <c r="AF163" i="15" s="1"/>
  <c r="N83" i="15"/>
  <c r="CF83" i="15" s="1"/>
  <c r="BD82" i="15"/>
  <c r="BN82" i="15" s="1"/>
  <c r="BC82" i="15"/>
  <c r="BM82" i="15" s="1"/>
  <c r="BB82" i="15"/>
  <c r="BL82" i="15" s="1"/>
  <c r="BA82" i="15"/>
  <c r="BK82" i="15" s="1"/>
  <c r="AZ82" i="15"/>
  <c r="BJ82" i="15" s="1"/>
  <c r="BR82" i="15" s="1"/>
  <c r="AY82" i="15"/>
  <c r="BI82" i="15" s="1"/>
  <c r="BQ82" i="15" s="1"/>
  <c r="AX82" i="15"/>
  <c r="BH82" i="15" s="1"/>
  <c r="BP82" i="15" s="1"/>
  <c r="AW82" i="15"/>
  <c r="BG82" i="15" s="1"/>
  <c r="AV82" i="15"/>
  <c r="AU82" i="15"/>
  <c r="AT82" i="15"/>
  <c r="AS82" i="15"/>
  <c r="BD81" i="15"/>
  <c r="BN81" i="15" s="1"/>
  <c r="BC81" i="15"/>
  <c r="BM81" i="15" s="1"/>
  <c r="BB81" i="15"/>
  <c r="BL81" i="15" s="1"/>
  <c r="BA81" i="15"/>
  <c r="BK81" i="15" s="1"/>
  <c r="AZ81" i="15"/>
  <c r="BJ81" i="15" s="1"/>
  <c r="AY81" i="15"/>
  <c r="BI81" i="15" s="1"/>
  <c r="BQ81" i="15" s="1"/>
  <c r="AX81" i="15"/>
  <c r="BH81" i="15" s="1"/>
  <c r="BP81" i="15" s="1"/>
  <c r="AW81" i="15"/>
  <c r="BG81" i="15" s="1"/>
  <c r="AV81" i="15"/>
  <c r="AU81" i="15"/>
  <c r="AT81" i="15"/>
  <c r="AS81" i="15"/>
  <c r="BI80" i="15"/>
  <c r="BQ80" i="15" s="1"/>
  <c r="BD80" i="15"/>
  <c r="BN80" i="15" s="1"/>
  <c r="BC80" i="15"/>
  <c r="BM80" i="15" s="1"/>
  <c r="BB80" i="15"/>
  <c r="BL80" i="15" s="1"/>
  <c r="BA80" i="15"/>
  <c r="BK80" i="15" s="1"/>
  <c r="AZ80" i="15"/>
  <c r="BJ80" i="15" s="1"/>
  <c r="AY80" i="15"/>
  <c r="AX80" i="15"/>
  <c r="BH80" i="15" s="1"/>
  <c r="AW80" i="15"/>
  <c r="BG80" i="15" s="1"/>
  <c r="BO80" i="15" s="1"/>
  <c r="AV80" i="15"/>
  <c r="AU80" i="15"/>
  <c r="AT80" i="15"/>
  <c r="AS80" i="15"/>
  <c r="BI79" i="15"/>
  <c r="BQ79" i="15" s="1"/>
  <c r="BD79" i="15"/>
  <c r="BN79" i="15" s="1"/>
  <c r="BC79" i="15"/>
  <c r="BM79" i="15" s="1"/>
  <c r="BB79" i="15"/>
  <c r="BL79" i="15" s="1"/>
  <c r="BA79" i="15"/>
  <c r="BK79" i="15" s="1"/>
  <c r="AZ79" i="15"/>
  <c r="BJ79" i="15" s="1"/>
  <c r="BR79" i="15" s="1"/>
  <c r="AY79" i="15"/>
  <c r="AX79" i="15"/>
  <c r="BH79" i="15" s="1"/>
  <c r="AW79" i="15"/>
  <c r="BG79" i="15" s="1"/>
  <c r="BO79" i="15" s="1"/>
  <c r="AV79" i="15"/>
  <c r="AU79" i="15"/>
  <c r="AT79" i="15"/>
  <c r="AS79" i="15"/>
  <c r="BD78" i="15"/>
  <c r="BN78" i="15" s="1"/>
  <c r="BC78" i="15"/>
  <c r="BM78" i="15" s="1"/>
  <c r="BB78" i="15"/>
  <c r="BL78" i="15" s="1"/>
  <c r="BA78" i="15"/>
  <c r="BK78" i="15" s="1"/>
  <c r="AZ78" i="15"/>
  <c r="BJ78" i="15" s="1"/>
  <c r="BR78" i="15" s="1"/>
  <c r="AY78" i="15"/>
  <c r="BI78" i="15" s="1"/>
  <c r="BQ78" i="15" s="1"/>
  <c r="AX78" i="15"/>
  <c r="BH78" i="15" s="1"/>
  <c r="BP78" i="15" s="1"/>
  <c r="AW78" i="15"/>
  <c r="BG78" i="15" s="1"/>
  <c r="AV78" i="15"/>
  <c r="AU78" i="15"/>
  <c r="AT78" i="15"/>
  <c r="AS78" i="15"/>
  <c r="BD77" i="15"/>
  <c r="BN77" i="15" s="1"/>
  <c r="BC77" i="15"/>
  <c r="BM77" i="15" s="1"/>
  <c r="BB77" i="15"/>
  <c r="BL77" i="15" s="1"/>
  <c r="BA77" i="15"/>
  <c r="BK77" i="15" s="1"/>
  <c r="AZ77" i="15"/>
  <c r="BJ77" i="15" s="1"/>
  <c r="AY77" i="15"/>
  <c r="BI77" i="15" s="1"/>
  <c r="BQ77" i="15" s="1"/>
  <c r="AX77" i="15"/>
  <c r="BH77" i="15" s="1"/>
  <c r="BP77" i="15" s="1"/>
  <c r="AW77" i="15"/>
  <c r="BG77" i="15" s="1"/>
  <c r="AV77" i="15"/>
  <c r="AU77" i="15"/>
  <c r="AT77" i="15"/>
  <c r="AS77" i="15"/>
  <c r="BI76" i="15"/>
  <c r="BQ76" i="15" s="1"/>
  <c r="BD76" i="15"/>
  <c r="BN76" i="15" s="1"/>
  <c r="BC76" i="15"/>
  <c r="BM76" i="15" s="1"/>
  <c r="BB76" i="15"/>
  <c r="BL76" i="15" s="1"/>
  <c r="BA76" i="15"/>
  <c r="BK76" i="15" s="1"/>
  <c r="AZ76" i="15"/>
  <c r="BJ76" i="15" s="1"/>
  <c r="AY76" i="15"/>
  <c r="AX76" i="15"/>
  <c r="BH76" i="15" s="1"/>
  <c r="AW76" i="15"/>
  <c r="BG76" i="15" s="1"/>
  <c r="BO76" i="15" s="1"/>
  <c r="AV76" i="15"/>
  <c r="AU76" i="15"/>
  <c r="AT76" i="15"/>
  <c r="AS76" i="15"/>
  <c r="BI75" i="15"/>
  <c r="BQ75" i="15" s="1"/>
  <c r="BD75" i="15"/>
  <c r="BN75" i="15" s="1"/>
  <c r="BC75" i="15"/>
  <c r="BM75" i="15" s="1"/>
  <c r="BB75" i="15"/>
  <c r="BL75" i="15" s="1"/>
  <c r="BA75" i="15"/>
  <c r="BK75" i="15" s="1"/>
  <c r="AZ75" i="15"/>
  <c r="BJ75" i="15" s="1"/>
  <c r="BR75" i="15" s="1"/>
  <c r="AY75" i="15"/>
  <c r="AX75" i="15"/>
  <c r="BH75" i="15" s="1"/>
  <c r="AW75" i="15"/>
  <c r="BG75" i="15" s="1"/>
  <c r="BO75" i="15" s="1"/>
  <c r="AV75" i="15"/>
  <c r="AU75" i="15"/>
  <c r="AT75" i="15"/>
  <c r="AS75" i="15"/>
  <c r="BD74" i="15"/>
  <c r="BN74" i="15" s="1"/>
  <c r="BC74" i="15"/>
  <c r="BM74" i="15" s="1"/>
  <c r="BB74" i="15"/>
  <c r="BL74" i="15" s="1"/>
  <c r="BA74" i="15"/>
  <c r="BK74" i="15" s="1"/>
  <c r="AZ74" i="15"/>
  <c r="BJ74" i="15" s="1"/>
  <c r="BR74" i="15" s="1"/>
  <c r="AY74" i="15"/>
  <c r="BI74" i="15" s="1"/>
  <c r="BQ74" i="15" s="1"/>
  <c r="AX74" i="15"/>
  <c r="BH74" i="15" s="1"/>
  <c r="BP74" i="15" s="1"/>
  <c r="AW74" i="15"/>
  <c r="BG74" i="15" s="1"/>
  <c r="AV74" i="15"/>
  <c r="AU74" i="15"/>
  <c r="AT74" i="15"/>
  <c r="AS74" i="15"/>
  <c r="CF73" i="15"/>
  <c r="BD73" i="15"/>
  <c r="BN73" i="15" s="1"/>
  <c r="BC73" i="15"/>
  <c r="BM73" i="15" s="1"/>
  <c r="BB73" i="15"/>
  <c r="BL73" i="15" s="1"/>
  <c r="BA73" i="15"/>
  <c r="BK73" i="15" s="1"/>
  <c r="AZ73" i="15"/>
  <c r="BJ73" i="15" s="1"/>
  <c r="BR73" i="15" s="1"/>
  <c r="AY73" i="15"/>
  <c r="BI73" i="15" s="1"/>
  <c r="AX73" i="15"/>
  <c r="BH73" i="15" s="1"/>
  <c r="BP73" i="15" s="1"/>
  <c r="AW73" i="15"/>
  <c r="BG73" i="15" s="1"/>
  <c r="BO73" i="15" s="1"/>
  <c r="AV73" i="15"/>
  <c r="AU73" i="15"/>
  <c r="AT73" i="15"/>
  <c r="AS73" i="15"/>
  <c r="AH73" i="15"/>
  <c r="AG73" i="15"/>
  <c r="AG113" i="15" s="1"/>
  <c r="AF73" i="15"/>
  <c r="AF113" i="15" s="1"/>
  <c r="AF153" i="15" s="1"/>
  <c r="N73" i="15"/>
  <c r="BD72" i="15"/>
  <c r="BN72" i="15" s="1"/>
  <c r="BC72" i="15"/>
  <c r="BM72" i="15" s="1"/>
  <c r="BB72" i="15"/>
  <c r="BL72" i="15" s="1"/>
  <c r="BA72" i="15"/>
  <c r="BK72" i="15" s="1"/>
  <c r="AZ72" i="15"/>
  <c r="BJ72" i="15" s="1"/>
  <c r="AY72" i="15"/>
  <c r="BI72" i="15" s="1"/>
  <c r="BQ72" i="15" s="1"/>
  <c r="AX72" i="15"/>
  <c r="BH72" i="15" s="1"/>
  <c r="AW72" i="15"/>
  <c r="BG72" i="15" s="1"/>
  <c r="AV72" i="15"/>
  <c r="AU72" i="15"/>
  <c r="AT72" i="15"/>
  <c r="AS72" i="15"/>
  <c r="BD71" i="15"/>
  <c r="BN71" i="15" s="1"/>
  <c r="BC71" i="15"/>
  <c r="BM71" i="15" s="1"/>
  <c r="BB71" i="15"/>
  <c r="BL71" i="15" s="1"/>
  <c r="BA71" i="15"/>
  <c r="BK71" i="15" s="1"/>
  <c r="AZ71" i="15"/>
  <c r="BJ71" i="15" s="1"/>
  <c r="AY71" i="15"/>
  <c r="BI71" i="15" s="1"/>
  <c r="BQ71" i="15" s="1"/>
  <c r="AX71" i="15"/>
  <c r="BH71" i="15" s="1"/>
  <c r="BP71" i="15" s="1"/>
  <c r="AW71" i="15"/>
  <c r="BG71" i="15" s="1"/>
  <c r="AV71" i="15"/>
  <c r="AU71" i="15"/>
  <c r="AT71" i="15"/>
  <c r="AS71" i="15"/>
  <c r="BD70" i="15"/>
  <c r="BN70" i="15" s="1"/>
  <c r="BC70" i="15"/>
  <c r="BM70" i="15" s="1"/>
  <c r="BB70" i="15"/>
  <c r="BL70" i="15" s="1"/>
  <c r="BA70" i="15"/>
  <c r="BK70" i="15" s="1"/>
  <c r="AZ70" i="15"/>
  <c r="BJ70" i="15" s="1"/>
  <c r="AY70" i="15"/>
  <c r="BI70" i="15" s="1"/>
  <c r="AX70" i="15"/>
  <c r="BH70" i="15" s="1"/>
  <c r="BP70" i="15" s="1"/>
  <c r="AW70" i="15"/>
  <c r="BG70" i="15" s="1"/>
  <c r="AV70" i="15"/>
  <c r="AU70" i="15"/>
  <c r="AT70" i="15"/>
  <c r="AS70" i="15"/>
  <c r="BD69" i="15"/>
  <c r="BN69" i="15" s="1"/>
  <c r="BC69" i="15"/>
  <c r="BM69" i="15" s="1"/>
  <c r="BB69" i="15"/>
  <c r="BL69" i="15" s="1"/>
  <c r="BA69" i="15"/>
  <c r="BK69" i="15" s="1"/>
  <c r="AZ69" i="15"/>
  <c r="BJ69" i="15" s="1"/>
  <c r="BR69" i="15" s="1"/>
  <c r="AY69" i="15"/>
  <c r="BI69" i="15" s="1"/>
  <c r="AX69" i="15"/>
  <c r="BH69" i="15" s="1"/>
  <c r="BP69" i="15" s="1"/>
  <c r="AW69" i="15"/>
  <c r="BG69" i="15" s="1"/>
  <c r="AV69" i="15"/>
  <c r="AU69" i="15"/>
  <c r="AT69" i="15"/>
  <c r="AS69" i="15"/>
  <c r="BK68" i="15"/>
  <c r="BH68" i="15"/>
  <c r="BP68" i="15" s="1"/>
  <c r="BD68" i="15"/>
  <c r="BN68" i="15" s="1"/>
  <c r="BC68" i="15"/>
  <c r="BM68" i="15" s="1"/>
  <c r="BB68" i="15"/>
  <c r="BL68" i="15" s="1"/>
  <c r="BA68" i="15"/>
  <c r="AZ68" i="15"/>
  <c r="BJ68" i="15" s="1"/>
  <c r="AY68" i="15"/>
  <c r="BI68" i="15" s="1"/>
  <c r="BQ68" i="15" s="1"/>
  <c r="AX68" i="15"/>
  <c r="AW68" i="15"/>
  <c r="BG68" i="15" s="1"/>
  <c r="AV68" i="15"/>
  <c r="AU68" i="15"/>
  <c r="AT68" i="15"/>
  <c r="AS68" i="15"/>
  <c r="BP67" i="15"/>
  <c r="BI67" i="15"/>
  <c r="BQ67" i="15" s="1"/>
  <c r="BH67" i="15"/>
  <c r="BD67" i="15"/>
  <c r="BN67" i="15" s="1"/>
  <c r="BC67" i="15"/>
  <c r="BM67" i="15" s="1"/>
  <c r="BB67" i="15"/>
  <c r="BL67" i="15" s="1"/>
  <c r="BA67" i="15"/>
  <c r="BK67" i="15" s="1"/>
  <c r="AZ67" i="15"/>
  <c r="BJ67" i="15" s="1"/>
  <c r="BR67" i="15" s="1"/>
  <c r="AY67" i="15"/>
  <c r="AX67" i="15"/>
  <c r="AW67" i="15"/>
  <c r="BG67" i="15" s="1"/>
  <c r="AV67" i="15"/>
  <c r="AU67" i="15"/>
  <c r="AT67" i="15"/>
  <c r="AS67" i="15"/>
  <c r="BQ66" i="15"/>
  <c r="BI66" i="15"/>
  <c r="BH66" i="15"/>
  <c r="BP66" i="15" s="1"/>
  <c r="BD66" i="15"/>
  <c r="BN66" i="15" s="1"/>
  <c r="BC66" i="15"/>
  <c r="BM66" i="15" s="1"/>
  <c r="BB66" i="15"/>
  <c r="BL66" i="15" s="1"/>
  <c r="BA66" i="15"/>
  <c r="BK66" i="15" s="1"/>
  <c r="AZ66" i="15"/>
  <c r="BJ66" i="15" s="1"/>
  <c r="AY66" i="15"/>
  <c r="AX66" i="15"/>
  <c r="AW66" i="15"/>
  <c r="BG66" i="15" s="1"/>
  <c r="AV66" i="15"/>
  <c r="AU66" i="15"/>
  <c r="AT66" i="15"/>
  <c r="AS66" i="15"/>
  <c r="BK65" i="15"/>
  <c r="BD65" i="15"/>
  <c r="BN65" i="15" s="1"/>
  <c r="BC65" i="15"/>
  <c r="BM65" i="15" s="1"/>
  <c r="BB65" i="15"/>
  <c r="BL65" i="15" s="1"/>
  <c r="BA65" i="15"/>
  <c r="AZ65" i="15"/>
  <c r="BJ65" i="15" s="1"/>
  <c r="AY65" i="15"/>
  <c r="BI65" i="15" s="1"/>
  <c r="BQ65" i="15" s="1"/>
  <c r="AX65" i="15"/>
  <c r="BH65" i="15" s="1"/>
  <c r="BP65" i="15" s="1"/>
  <c r="AW65" i="15"/>
  <c r="BG65" i="15" s="1"/>
  <c r="BO65" i="15" s="1"/>
  <c r="AV65" i="15"/>
  <c r="AU65" i="15"/>
  <c r="AT65" i="15"/>
  <c r="AS65" i="15"/>
  <c r="BD64" i="15"/>
  <c r="BN64" i="15" s="1"/>
  <c r="BC64" i="15"/>
  <c r="BM64" i="15" s="1"/>
  <c r="BB64" i="15"/>
  <c r="BL64" i="15" s="1"/>
  <c r="BA64" i="15"/>
  <c r="BK64" i="15" s="1"/>
  <c r="AZ64" i="15"/>
  <c r="BJ64" i="15" s="1"/>
  <c r="AY64" i="15"/>
  <c r="BI64" i="15" s="1"/>
  <c r="BQ64" i="15" s="1"/>
  <c r="AX64" i="15"/>
  <c r="BH64" i="15" s="1"/>
  <c r="BP64" i="15" s="1"/>
  <c r="AW64" i="15"/>
  <c r="BG64" i="15" s="1"/>
  <c r="AV64" i="15"/>
  <c r="AU64" i="15"/>
  <c r="AT64" i="15"/>
  <c r="AS64" i="15"/>
  <c r="CF63" i="15"/>
  <c r="CE63" i="15"/>
  <c r="CD63" i="15"/>
  <c r="BM63" i="15"/>
  <c r="BD63" i="15"/>
  <c r="BN63" i="15" s="1"/>
  <c r="BC63" i="15"/>
  <c r="BB63" i="15"/>
  <c r="BL63" i="15" s="1"/>
  <c r="BA63" i="15"/>
  <c r="BK63" i="15" s="1"/>
  <c r="AZ63" i="15"/>
  <c r="BJ63" i="15" s="1"/>
  <c r="AY63" i="15"/>
  <c r="BI63" i="15" s="1"/>
  <c r="BQ63" i="15" s="1"/>
  <c r="AX63" i="15"/>
  <c r="BH63" i="15" s="1"/>
  <c r="BP63" i="15" s="1"/>
  <c r="AW63" i="15"/>
  <c r="BG63" i="15" s="1"/>
  <c r="BO63" i="15" s="1"/>
  <c r="AV63" i="15"/>
  <c r="AU63" i="15"/>
  <c r="AT63" i="15"/>
  <c r="AS63" i="15"/>
  <c r="N63" i="15"/>
  <c r="CC63" i="15" s="1"/>
  <c r="CG63" i="15" s="1"/>
  <c r="BD62" i="15"/>
  <c r="BN62" i="15" s="1"/>
  <c r="BC62" i="15"/>
  <c r="BM62" i="15" s="1"/>
  <c r="BB62" i="15"/>
  <c r="BL62" i="15" s="1"/>
  <c r="BA62" i="15"/>
  <c r="BK62" i="15" s="1"/>
  <c r="AZ62" i="15"/>
  <c r="BJ62" i="15" s="1"/>
  <c r="AY62" i="15"/>
  <c r="BI62" i="15" s="1"/>
  <c r="BQ62" i="15" s="1"/>
  <c r="AX62" i="15"/>
  <c r="BH62" i="15" s="1"/>
  <c r="BP62" i="15" s="1"/>
  <c r="AW62" i="15"/>
  <c r="BG62" i="15" s="1"/>
  <c r="BO62" i="15" s="1"/>
  <c r="AV62" i="15"/>
  <c r="AU62" i="15"/>
  <c r="AT62" i="15"/>
  <c r="AS62" i="15"/>
  <c r="BN61" i="15"/>
  <c r="BD61" i="15"/>
  <c r="BC61" i="15"/>
  <c r="BM61" i="15" s="1"/>
  <c r="BB61" i="15"/>
  <c r="BL61" i="15" s="1"/>
  <c r="BA61" i="15"/>
  <c r="BK61" i="15" s="1"/>
  <c r="AZ61" i="15"/>
  <c r="BJ61" i="15" s="1"/>
  <c r="BR61" i="15" s="1"/>
  <c r="AY61" i="15"/>
  <c r="BI61" i="15" s="1"/>
  <c r="BQ61" i="15" s="1"/>
  <c r="AX61" i="15"/>
  <c r="BH61" i="15" s="1"/>
  <c r="BP61" i="15" s="1"/>
  <c r="AW61" i="15"/>
  <c r="BG61" i="15" s="1"/>
  <c r="AV61" i="15"/>
  <c r="AU61" i="15"/>
  <c r="AT61" i="15"/>
  <c r="AS61" i="15"/>
  <c r="BN60" i="15"/>
  <c r="BD60" i="15"/>
  <c r="BC60" i="15"/>
  <c r="BM60" i="15" s="1"/>
  <c r="BB60" i="15"/>
  <c r="BL60" i="15" s="1"/>
  <c r="BA60" i="15"/>
  <c r="BK60" i="15" s="1"/>
  <c r="AZ60" i="15"/>
  <c r="BJ60" i="15" s="1"/>
  <c r="BR60" i="15" s="1"/>
  <c r="AY60" i="15"/>
  <c r="BI60" i="15" s="1"/>
  <c r="BQ60" i="15" s="1"/>
  <c r="AX60" i="15"/>
  <c r="BH60" i="15" s="1"/>
  <c r="BP60" i="15" s="1"/>
  <c r="AW60" i="15"/>
  <c r="BG60" i="15" s="1"/>
  <c r="BO60" i="15" s="1"/>
  <c r="AV60" i="15"/>
  <c r="AU60" i="15"/>
  <c r="AT60" i="15"/>
  <c r="AS60" i="15"/>
  <c r="BD59" i="15"/>
  <c r="BN59" i="15" s="1"/>
  <c r="BC59" i="15"/>
  <c r="BM59" i="15" s="1"/>
  <c r="BB59" i="15"/>
  <c r="BL59" i="15" s="1"/>
  <c r="BA59" i="15"/>
  <c r="BK59" i="15" s="1"/>
  <c r="AZ59" i="15"/>
  <c r="BJ59" i="15" s="1"/>
  <c r="AY59" i="15"/>
  <c r="BI59" i="15" s="1"/>
  <c r="AX59" i="15"/>
  <c r="BH59" i="15" s="1"/>
  <c r="AW59" i="15"/>
  <c r="BG59" i="15" s="1"/>
  <c r="AV59" i="15"/>
  <c r="AU59" i="15"/>
  <c r="AT59" i="15"/>
  <c r="AS59" i="15"/>
  <c r="BD58" i="15"/>
  <c r="BN58" i="15" s="1"/>
  <c r="BC58" i="15"/>
  <c r="BM58" i="15" s="1"/>
  <c r="BB58" i="15"/>
  <c r="BL58" i="15" s="1"/>
  <c r="BA58" i="15"/>
  <c r="BK58" i="15" s="1"/>
  <c r="AZ58" i="15"/>
  <c r="BJ58" i="15" s="1"/>
  <c r="BR58" i="15" s="1"/>
  <c r="AY58" i="15"/>
  <c r="BI58" i="15" s="1"/>
  <c r="BQ58" i="15" s="1"/>
  <c r="AX58" i="15"/>
  <c r="BH58" i="15" s="1"/>
  <c r="BP58" i="15" s="1"/>
  <c r="AW58" i="15"/>
  <c r="BG58" i="15" s="1"/>
  <c r="BO58" i="15" s="1"/>
  <c r="AV58" i="15"/>
  <c r="AU58" i="15"/>
  <c r="AT58" i="15"/>
  <c r="AS58" i="15"/>
  <c r="BD57" i="15"/>
  <c r="BN57" i="15" s="1"/>
  <c r="BC57" i="15"/>
  <c r="BM57" i="15" s="1"/>
  <c r="BB57" i="15"/>
  <c r="BL57" i="15" s="1"/>
  <c r="BA57" i="15"/>
  <c r="BK57" i="15" s="1"/>
  <c r="AZ57" i="15"/>
  <c r="BJ57" i="15" s="1"/>
  <c r="AY57" i="15"/>
  <c r="BI57" i="15" s="1"/>
  <c r="AX57" i="15"/>
  <c r="BH57" i="15" s="1"/>
  <c r="AW57" i="15"/>
  <c r="BG57" i="15" s="1"/>
  <c r="AV57" i="15"/>
  <c r="AU57" i="15"/>
  <c r="AT57" i="15"/>
  <c r="AS57" i="15"/>
  <c r="BD56" i="15"/>
  <c r="BN56" i="15" s="1"/>
  <c r="BC56" i="15"/>
  <c r="BM56" i="15" s="1"/>
  <c r="BB56" i="15"/>
  <c r="BL56" i="15" s="1"/>
  <c r="BA56" i="15"/>
  <c r="BK56" i="15" s="1"/>
  <c r="AZ56" i="15"/>
  <c r="BJ56" i="15" s="1"/>
  <c r="BR56" i="15" s="1"/>
  <c r="AY56" i="15"/>
  <c r="BI56" i="15" s="1"/>
  <c r="BQ56" i="15" s="1"/>
  <c r="AX56" i="15"/>
  <c r="BH56" i="15" s="1"/>
  <c r="BP56" i="15" s="1"/>
  <c r="AW56" i="15"/>
  <c r="BG56" i="15" s="1"/>
  <c r="BO56" i="15" s="1"/>
  <c r="AV56" i="15"/>
  <c r="AU56" i="15"/>
  <c r="AT56" i="15"/>
  <c r="AS56" i="15"/>
  <c r="BD55" i="15"/>
  <c r="BN55" i="15" s="1"/>
  <c r="BC55" i="15"/>
  <c r="BM55" i="15" s="1"/>
  <c r="BB55" i="15"/>
  <c r="BL55" i="15" s="1"/>
  <c r="BA55" i="15"/>
  <c r="BK55" i="15" s="1"/>
  <c r="AZ55" i="15"/>
  <c r="BJ55" i="15" s="1"/>
  <c r="AY55" i="15"/>
  <c r="BI55" i="15" s="1"/>
  <c r="AX55" i="15"/>
  <c r="BH55" i="15" s="1"/>
  <c r="AW55" i="15"/>
  <c r="BG55" i="15" s="1"/>
  <c r="AV55" i="15"/>
  <c r="AU55" i="15"/>
  <c r="AT55" i="15"/>
  <c r="AS55" i="15"/>
  <c r="BD54" i="15"/>
  <c r="BN54" i="15" s="1"/>
  <c r="BC54" i="15"/>
  <c r="BM54" i="15" s="1"/>
  <c r="BB54" i="15"/>
  <c r="BL54" i="15" s="1"/>
  <c r="BA54" i="15"/>
  <c r="BK54" i="15" s="1"/>
  <c r="AZ54" i="15"/>
  <c r="BJ54" i="15" s="1"/>
  <c r="BR54" i="15" s="1"/>
  <c r="AY54" i="15"/>
  <c r="BI54" i="15" s="1"/>
  <c r="BQ54" i="15" s="1"/>
  <c r="AX54" i="15"/>
  <c r="BH54" i="15" s="1"/>
  <c r="BP54" i="15" s="1"/>
  <c r="AW54" i="15"/>
  <c r="BG54" i="15" s="1"/>
  <c r="BO54" i="15" s="1"/>
  <c r="AV54" i="15"/>
  <c r="AU54" i="15"/>
  <c r="AT54" i="15"/>
  <c r="AS54" i="15"/>
  <c r="CE53" i="15"/>
  <c r="BD53" i="15"/>
  <c r="BN53" i="15" s="1"/>
  <c r="BC53" i="15"/>
  <c r="BM53" i="15" s="1"/>
  <c r="BB53" i="15"/>
  <c r="BL53" i="15" s="1"/>
  <c r="BA53" i="15"/>
  <c r="BK53" i="15" s="1"/>
  <c r="AZ53" i="15"/>
  <c r="BJ53" i="15" s="1"/>
  <c r="AY53" i="15"/>
  <c r="BI53" i="15" s="1"/>
  <c r="AX53" i="15"/>
  <c r="BH53" i="15" s="1"/>
  <c r="AW53" i="15"/>
  <c r="BG53" i="15" s="1"/>
  <c r="BO53" i="15" s="1"/>
  <c r="AV53" i="15"/>
  <c r="AU53" i="15"/>
  <c r="AT53" i="15"/>
  <c r="AS53" i="15"/>
  <c r="N53" i="15"/>
  <c r="CD53" i="15" s="1"/>
  <c r="BD52" i="15"/>
  <c r="BN52" i="15" s="1"/>
  <c r="BC52" i="15"/>
  <c r="BM52" i="15" s="1"/>
  <c r="BB52" i="15"/>
  <c r="BL52" i="15" s="1"/>
  <c r="BA52" i="15"/>
  <c r="BK52" i="15" s="1"/>
  <c r="AZ52" i="15"/>
  <c r="BJ52" i="15" s="1"/>
  <c r="BR52" i="15" s="1"/>
  <c r="AY52" i="15"/>
  <c r="BI52" i="15" s="1"/>
  <c r="BQ52" i="15" s="1"/>
  <c r="AX52" i="15"/>
  <c r="BH52" i="15" s="1"/>
  <c r="AW52" i="15"/>
  <c r="BG52" i="15" s="1"/>
  <c r="AV52" i="15"/>
  <c r="AU52" i="15"/>
  <c r="AT52" i="15"/>
  <c r="AS52" i="15"/>
  <c r="BD51" i="15"/>
  <c r="BN51" i="15" s="1"/>
  <c r="BC51" i="15"/>
  <c r="BM51" i="15" s="1"/>
  <c r="BB51" i="15"/>
  <c r="BL51" i="15" s="1"/>
  <c r="BA51" i="15"/>
  <c r="BK51" i="15" s="1"/>
  <c r="AZ51" i="15"/>
  <c r="BJ51" i="15" s="1"/>
  <c r="AY51" i="15"/>
  <c r="BI51" i="15" s="1"/>
  <c r="AX51" i="15"/>
  <c r="BH51" i="15" s="1"/>
  <c r="BP51" i="15" s="1"/>
  <c r="AW51" i="15"/>
  <c r="BG51" i="15" s="1"/>
  <c r="BO51" i="15" s="1"/>
  <c r="AV51" i="15"/>
  <c r="AU51" i="15"/>
  <c r="AT51" i="15"/>
  <c r="AS51" i="15"/>
  <c r="BD50" i="15"/>
  <c r="BN50" i="15" s="1"/>
  <c r="BC50" i="15"/>
  <c r="BM50" i="15" s="1"/>
  <c r="BB50" i="15"/>
  <c r="BL50" i="15" s="1"/>
  <c r="BA50" i="15"/>
  <c r="BK50" i="15" s="1"/>
  <c r="AZ50" i="15"/>
  <c r="BJ50" i="15" s="1"/>
  <c r="BR50" i="15" s="1"/>
  <c r="AY50" i="15"/>
  <c r="BI50" i="15" s="1"/>
  <c r="BQ50" i="15" s="1"/>
  <c r="AX50" i="15"/>
  <c r="BH50" i="15" s="1"/>
  <c r="AW50" i="15"/>
  <c r="BG50" i="15" s="1"/>
  <c r="AV50" i="15"/>
  <c r="AU50" i="15"/>
  <c r="AT50" i="15"/>
  <c r="AS50" i="15"/>
  <c r="BD49" i="15"/>
  <c r="BN49" i="15" s="1"/>
  <c r="BC49" i="15"/>
  <c r="BM49" i="15" s="1"/>
  <c r="BB49" i="15"/>
  <c r="BL49" i="15" s="1"/>
  <c r="BA49" i="15"/>
  <c r="BK49" i="15" s="1"/>
  <c r="AZ49" i="15"/>
  <c r="BJ49" i="15" s="1"/>
  <c r="AY49" i="15"/>
  <c r="BI49" i="15" s="1"/>
  <c r="AX49" i="15"/>
  <c r="BH49" i="15" s="1"/>
  <c r="BP49" i="15" s="1"/>
  <c r="AW49" i="15"/>
  <c r="BG49" i="15" s="1"/>
  <c r="BO49" i="15" s="1"/>
  <c r="AV49" i="15"/>
  <c r="AU49" i="15"/>
  <c r="AT49" i="15"/>
  <c r="AS49" i="15"/>
  <c r="BD48" i="15"/>
  <c r="BN48" i="15" s="1"/>
  <c r="BC48" i="15"/>
  <c r="BM48" i="15" s="1"/>
  <c r="BB48" i="15"/>
  <c r="BL48" i="15" s="1"/>
  <c r="BA48" i="15"/>
  <c r="BK48" i="15" s="1"/>
  <c r="AZ48" i="15"/>
  <c r="BJ48" i="15" s="1"/>
  <c r="BR48" i="15" s="1"/>
  <c r="AY48" i="15"/>
  <c r="BI48" i="15" s="1"/>
  <c r="BQ48" i="15" s="1"/>
  <c r="AX48" i="15"/>
  <c r="BH48" i="15" s="1"/>
  <c r="AW48" i="15"/>
  <c r="BG48" i="15" s="1"/>
  <c r="AV48" i="15"/>
  <c r="AU48" i="15"/>
  <c r="AT48" i="15"/>
  <c r="AS48" i="15"/>
  <c r="BD47" i="15"/>
  <c r="BN47" i="15" s="1"/>
  <c r="BC47" i="15"/>
  <c r="BM47" i="15" s="1"/>
  <c r="BB47" i="15"/>
  <c r="BL47" i="15" s="1"/>
  <c r="BA47" i="15"/>
  <c r="BK47" i="15" s="1"/>
  <c r="AZ47" i="15"/>
  <c r="BJ47" i="15" s="1"/>
  <c r="AY47" i="15"/>
  <c r="BI47" i="15" s="1"/>
  <c r="AX47" i="15"/>
  <c r="BH47" i="15" s="1"/>
  <c r="BP47" i="15" s="1"/>
  <c r="AW47" i="15"/>
  <c r="BG47" i="15" s="1"/>
  <c r="BO47" i="15" s="1"/>
  <c r="AV47" i="15"/>
  <c r="AU47" i="15"/>
  <c r="AT47" i="15"/>
  <c r="AS47" i="15"/>
  <c r="BD46" i="15"/>
  <c r="BN46" i="15" s="1"/>
  <c r="BC46" i="15"/>
  <c r="BM46" i="15" s="1"/>
  <c r="BB46" i="15"/>
  <c r="BL46" i="15" s="1"/>
  <c r="BA46" i="15"/>
  <c r="BK46" i="15" s="1"/>
  <c r="AZ46" i="15"/>
  <c r="BJ46" i="15" s="1"/>
  <c r="BR46" i="15" s="1"/>
  <c r="AY46" i="15"/>
  <c r="BI46" i="15" s="1"/>
  <c r="BQ46" i="15" s="1"/>
  <c r="AX46" i="15"/>
  <c r="BH46" i="15" s="1"/>
  <c r="AW46" i="15"/>
  <c r="BG46" i="15" s="1"/>
  <c r="AV46" i="15"/>
  <c r="AU46" i="15"/>
  <c r="AT46" i="15"/>
  <c r="AS46" i="15"/>
  <c r="BD45" i="15"/>
  <c r="BN45" i="15" s="1"/>
  <c r="BC45" i="15"/>
  <c r="BM45" i="15" s="1"/>
  <c r="BB45" i="15"/>
  <c r="BL45" i="15" s="1"/>
  <c r="BA45" i="15"/>
  <c r="BK45" i="15" s="1"/>
  <c r="AZ45" i="15"/>
  <c r="BJ45" i="15" s="1"/>
  <c r="AY45" i="15"/>
  <c r="BI45" i="15" s="1"/>
  <c r="AX45" i="15"/>
  <c r="BH45" i="15" s="1"/>
  <c r="BP45" i="15" s="1"/>
  <c r="AW45" i="15"/>
  <c r="BG45" i="15" s="1"/>
  <c r="BO45" i="15" s="1"/>
  <c r="AV45" i="15"/>
  <c r="AU45" i="15"/>
  <c r="AT45" i="15"/>
  <c r="AS45" i="15"/>
  <c r="BD44" i="15"/>
  <c r="BN44" i="15" s="1"/>
  <c r="BC44" i="15"/>
  <c r="BM44" i="15" s="1"/>
  <c r="BB44" i="15"/>
  <c r="BL44" i="15" s="1"/>
  <c r="BA44" i="15"/>
  <c r="BK44" i="15" s="1"/>
  <c r="AZ44" i="15"/>
  <c r="BJ44" i="15" s="1"/>
  <c r="BR44" i="15" s="1"/>
  <c r="AY44" i="15"/>
  <c r="BI44" i="15" s="1"/>
  <c r="BQ44" i="15" s="1"/>
  <c r="AX44" i="15"/>
  <c r="BH44" i="15" s="1"/>
  <c r="AW44" i="15"/>
  <c r="BG44" i="15" s="1"/>
  <c r="AV44" i="15"/>
  <c r="AU44" i="15"/>
  <c r="AT44" i="15"/>
  <c r="AS44" i="15"/>
  <c r="CF43" i="15"/>
  <c r="CE43" i="15"/>
  <c r="CD43" i="15"/>
  <c r="BD43" i="15"/>
  <c r="BN43" i="15" s="1"/>
  <c r="BC43" i="15"/>
  <c r="BM43" i="15" s="1"/>
  <c r="BB43" i="15"/>
  <c r="BL43" i="15" s="1"/>
  <c r="BA43" i="15"/>
  <c r="BK43" i="15" s="1"/>
  <c r="AZ43" i="15"/>
  <c r="BJ43" i="15" s="1"/>
  <c r="BR43" i="15" s="1"/>
  <c r="AY43" i="15"/>
  <c r="BI43" i="15" s="1"/>
  <c r="BQ43" i="15" s="1"/>
  <c r="AX43" i="15"/>
  <c r="BH43" i="15" s="1"/>
  <c r="BP43" i="15" s="1"/>
  <c r="AW43" i="15"/>
  <c r="BG43" i="15" s="1"/>
  <c r="AV43" i="15"/>
  <c r="AU43" i="15"/>
  <c r="AT43" i="15"/>
  <c r="AS43" i="15"/>
  <c r="N43" i="15"/>
  <c r="CC43" i="15" s="1"/>
  <c r="CG43" i="15" s="1"/>
  <c r="BD42" i="15"/>
  <c r="BN42" i="15" s="1"/>
  <c r="BC42" i="15"/>
  <c r="BM42" i="15" s="1"/>
  <c r="BB42" i="15"/>
  <c r="BL42" i="15" s="1"/>
  <c r="BA42" i="15"/>
  <c r="BK42" i="15" s="1"/>
  <c r="AZ42" i="15"/>
  <c r="BJ42" i="15" s="1"/>
  <c r="AY42" i="15"/>
  <c r="BI42" i="15" s="1"/>
  <c r="AX42" i="15"/>
  <c r="BH42" i="15" s="1"/>
  <c r="BP42" i="15" s="1"/>
  <c r="AW42" i="15"/>
  <c r="BG42" i="15" s="1"/>
  <c r="BO42" i="15" s="1"/>
  <c r="AV42" i="15"/>
  <c r="AU42" i="15"/>
  <c r="AT42" i="15"/>
  <c r="AS42" i="15"/>
  <c r="BD41" i="15"/>
  <c r="BN41" i="15" s="1"/>
  <c r="BC41" i="15"/>
  <c r="BM41" i="15" s="1"/>
  <c r="BB41" i="15"/>
  <c r="BL41" i="15" s="1"/>
  <c r="BA41" i="15"/>
  <c r="BK41" i="15" s="1"/>
  <c r="AZ41" i="15"/>
  <c r="BJ41" i="15" s="1"/>
  <c r="BR41" i="15" s="1"/>
  <c r="AY41" i="15"/>
  <c r="BI41" i="15" s="1"/>
  <c r="BQ41" i="15" s="1"/>
  <c r="AX41" i="15"/>
  <c r="BH41" i="15" s="1"/>
  <c r="AW41" i="15"/>
  <c r="BG41" i="15" s="1"/>
  <c r="AV41" i="15"/>
  <c r="AU41" i="15"/>
  <c r="AT41" i="15"/>
  <c r="AS41" i="15"/>
  <c r="BD40" i="15"/>
  <c r="BN40" i="15" s="1"/>
  <c r="BC40" i="15"/>
  <c r="BM40" i="15" s="1"/>
  <c r="BB40" i="15"/>
  <c r="BL40" i="15" s="1"/>
  <c r="BA40" i="15"/>
  <c r="BK40" i="15" s="1"/>
  <c r="AZ40" i="15"/>
  <c r="BJ40" i="15" s="1"/>
  <c r="AY40" i="15"/>
  <c r="BI40" i="15" s="1"/>
  <c r="AX40" i="15"/>
  <c r="BH40" i="15" s="1"/>
  <c r="BP40" i="15" s="1"/>
  <c r="AW40" i="15"/>
  <c r="BG40" i="15" s="1"/>
  <c r="BO40" i="15" s="1"/>
  <c r="AV40" i="15"/>
  <c r="AU40" i="15"/>
  <c r="AT40" i="15"/>
  <c r="AS40" i="15"/>
  <c r="BN39" i="15"/>
  <c r="BD39" i="15"/>
  <c r="BC39" i="15"/>
  <c r="BM39" i="15" s="1"/>
  <c r="BB39" i="15"/>
  <c r="BL39" i="15" s="1"/>
  <c r="BA39" i="15"/>
  <c r="BK39" i="15" s="1"/>
  <c r="AZ39" i="15"/>
  <c r="BJ39" i="15" s="1"/>
  <c r="BR39" i="15" s="1"/>
  <c r="AY39" i="15"/>
  <c r="BI39" i="15" s="1"/>
  <c r="AX39" i="15"/>
  <c r="BH39" i="15" s="1"/>
  <c r="AW39" i="15"/>
  <c r="BG39" i="15" s="1"/>
  <c r="AV39" i="15"/>
  <c r="AU39" i="15"/>
  <c r="AT39" i="15"/>
  <c r="AS39" i="15"/>
  <c r="BD38" i="15"/>
  <c r="BN38" i="15" s="1"/>
  <c r="BC38" i="15"/>
  <c r="BM38" i="15" s="1"/>
  <c r="BB38" i="15"/>
  <c r="BL38" i="15" s="1"/>
  <c r="BA38" i="15"/>
  <c r="BK38" i="15" s="1"/>
  <c r="AZ38" i="15"/>
  <c r="BJ38" i="15" s="1"/>
  <c r="AY38" i="15"/>
  <c r="BI38" i="15" s="1"/>
  <c r="BQ38" i="15" s="1"/>
  <c r="AX38" i="15"/>
  <c r="BH38" i="15" s="1"/>
  <c r="BP38" i="15" s="1"/>
  <c r="AW38" i="15"/>
  <c r="BG38" i="15" s="1"/>
  <c r="BO38" i="15" s="1"/>
  <c r="AV38" i="15"/>
  <c r="AU38" i="15"/>
  <c r="AT38" i="15"/>
  <c r="AS38" i="15"/>
  <c r="BD37" i="15"/>
  <c r="BN37" i="15" s="1"/>
  <c r="BC37" i="15"/>
  <c r="BM37" i="15" s="1"/>
  <c r="BB37" i="15"/>
  <c r="BL37" i="15" s="1"/>
  <c r="BA37" i="15"/>
  <c r="BK37" i="15" s="1"/>
  <c r="AZ37" i="15"/>
  <c r="BJ37" i="15" s="1"/>
  <c r="BR37" i="15" s="1"/>
  <c r="AY37" i="15"/>
  <c r="BI37" i="15" s="1"/>
  <c r="AX37" i="15"/>
  <c r="BH37" i="15" s="1"/>
  <c r="AW37" i="15"/>
  <c r="BG37" i="15" s="1"/>
  <c r="AV37" i="15"/>
  <c r="AU37" i="15"/>
  <c r="AT37" i="15"/>
  <c r="AS37" i="15"/>
  <c r="BD36" i="15"/>
  <c r="BN36" i="15" s="1"/>
  <c r="BC36" i="15"/>
  <c r="BM36" i="15" s="1"/>
  <c r="BB36" i="15"/>
  <c r="BL36" i="15" s="1"/>
  <c r="BA36" i="15"/>
  <c r="BK36" i="15" s="1"/>
  <c r="AZ36" i="15"/>
  <c r="BJ36" i="15" s="1"/>
  <c r="AY36" i="15"/>
  <c r="BI36" i="15" s="1"/>
  <c r="BQ36" i="15" s="1"/>
  <c r="AX36" i="15"/>
  <c r="BH36" i="15" s="1"/>
  <c r="BP36" i="15" s="1"/>
  <c r="AW36" i="15"/>
  <c r="BG36" i="15" s="1"/>
  <c r="BO36" i="15" s="1"/>
  <c r="AV36" i="15"/>
  <c r="AU36" i="15"/>
  <c r="AT36" i="15"/>
  <c r="AS36" i="15"/>
  <c r="BD35" i="15"/>
  <c r="BN35" i="15" s="1"/>
  <c r="BC35" i="15"/>
  <c r="BM35" i="15" s="1"/>
  <c r="BB35" i="15"/>
  <c r="BL35" i="15" s="1"/>
  <c r="BA35" i="15"/>
  <c r="BK35" i="15" s="1"/>
  <c r="AZ35" i="15"/>
  <c r="BJ35" i="15" s="1"/>
  <c r="BR35" i="15" s="1"/>
  <c r="AY35" i="15"/>
  <c r="BI35" i="15" s="1"/>
  <c r="AX35" i="15"/>
  <c r="BH35" i="15" s="1"/>
  <c r="AW35" i="15"/>
  <c r="BG35" i="15" s="1"/>
  <c r="AV35" i="15"/>
  <c r="AU35" i="15"/>
  <c r="AT35" i="15"/>
  <c r="AS35" i="15"/>
  <c r="BD34" i="15"/>
  <c r="BN34" i="15" s="1"/>
  <c r="BC34" i="15"/>
  <c r="BM34" i="15" s="1"/>
  <c r="BB34" i="15"/>
  <c r="BL34" i="15" s="1"/>
  <c r="BA34" i="15"/>
  <c r="BK34" i="15" s="1"/>
  <c r="AZ34" i="15"/>
  <c r="BJ34" i="15" s="1"/>
  <c r="AY34" i="15"/>
  <c r="BI34" i="15" s="1"/>
  <c r="BQ34" i="15" s="1"/>
  <c r="AX34" i="15"/>
  <c r="BH34" i="15" s="1"/>
  <c r="BP34" i="15" s="1"/>
  <c r="AW34" i="15"/>
  <c r="BG34" i="15" s="1"/>
  <c r="BO34" i="15" s="1"/>
  <c r="AV34" i="15"/>
  <c r="AU34" i="15"/>
  <c r="AT34" i="15"/>
  <c r="AS34" i="15"/>
  <c r="CF33" i="15"/>
  <c r="CE33" i="15"/>
  <c r="CD33" i="15"/>
  <c r="CC33" i="15"/>
  <c r="CG33" i="15" s="1"/>
  <c r="BD33" i="15"/>
  <c r="BN33" i="15" s="1"/>
  <c r="BC33" i="15"/>
  <c r="BM33" i="15" s="1"/>
  <c r="BB33" i="15"/>
  <c r="BL33" i="15" s="1"/>
  <c r="BA33" i="15"/>
  <c r="BK33" i="15" s="1"/>
  <c r="AZ33" i="15"/>
  <c r="BJ33" i="15" s="1"/>
  <c r="AY33" i="15"/>
  <c r="BI33" i="15" s="1"/>
  <c r="BQ33" i="15" s="1"/>
  <c r="AX33" i="15"/>
  <c r="BH33" i="15" s="1"/>
  <c r="BP33" i="15" s="1"/>
  <c r="AW33" i="15"/>
  <c r="BG33" i="15" s="1"/>
  <c r="BO33" i="15" s="1"/>
  <c r="AV33" i="15"/>
  <c r="AU33" i="15"/>
  <c r="AT33" i="15"/>
  <c r="AS33" i="15"/>
  <c r="N33" i="15"/>
  <c r="BD32" i="15"/>
  <c r="BN32" i="15" s="1"/>
  <c r="BC32" i="15"/>
  <c r="BM32" i="15" s="1"/>
  <c r="BB32" i="15"/>
  <c r="BL32" i="15" s="1"/>
  <c r="BA32" i="15"/>
  <c r="BK32" i="15" s="1"/>
  <c r="AZ32" i="15"/>
  <c r="BJ32" i="15" s="1"/>
  <c r="AY32" i="15"/>
  <c r="BI32" i="15" s="1"/>
  <c r="AX32" i="15"/>
  <c r="BH32" i="15" s="1"/>
  <c r="AW32" i="15"/>
  <c r="BG32" i="15" s="1"/>
  <c r="AV32" i="15"/>
  <c r="AU32" i="15"/>
  <c r="AT32" i="15"/>
  <c r="AS32" i="15"/>
  <c r="BD31" i="15"/>
  <c r="BN31" i="15" s="1"/>
  <c r="BC31" i="15"/>
  <c r="BM31" i="15" s="1"/>
  <c r="BB31" i="15"/>
  <c r="BL31" i="15" s="1"/>
  <c r="BA31" i="15"/>
  <c r="BK31" i="15" s="1"/>
  <c r="AZ31" i="15"/>
  <c r="BJ31" i="15" s="1"/>
  <c r="BR31" i="15" s="1"/>
  <c r="AY31" i="15"/>
  <c r="BI31" i="15" s="1"/>
  <c r="BQ31" i="15" s="1"/>
  <c r="AX31" i="15"/>
  <c r="BH31" i="15" s="1"/>
  <c r="BP31" i="15" s="1"/>
  <c r="AW31" i="15"/>
  <c r="BG31" i="15" s="1"/>
  <c r="BO31" i="15" s="1"/>
  <c r="AV31" i="15"/>
  <c r="AU31" i="15"/>
  <c r="AT31" i="15"/>
  <c r="AS31" i="15"/>
  <c r="BD30" i="15"/>
  <c r="BN30" i="15" s="1"/>
  <c r="BC30" i="15"/>
  <c r="BM30" i="15" s="1"/>
  <c r="BB30" i="15"/>
  <c r="BL30" i="15" s="1"/>
  <c r="BA30" i="15"/>
  <c r="BK30" i="15" s="1"/>
  <c r="AZ30" i="15"/>
  <c r="BJ30" i="15" s="1"/>
  <c r="AY30" i="15"/>
  <c r="BI30" i="15" s="1"/>
  <c r="AX30" i="15"/>
  <c r="BH30" i="15" s="1"/>
  <c r="AW30" i="15"/>
  <c r="BG30" i="15" s="1"/>
  <c r="AV30" i="15"/>
  <c r="AU30" i="15"/>
  <c r="AT30" i="15"/>
  <c r="AS30" i="15"/>
  <c r="BD29" i="15"/>
  <c r="BN29" i="15" s="1"/>
  <c r="BC29" i="15"/>
  <c r="BM29" i="15" s="1"/>
  <c r="BB29" i="15"/>
  <c r="BL29" i="15" s="1"/>
  <c r="BA29" i="15"/>
  <c r="BK29" i="15" s="1"/>
  <c r="AZ29" i="15"/>
  <c r="BJ29" i="15" s="1"/>
  <c r="BR29" i="15" s="1"/>
  <c r="AY29" i="15"/>
  <c r="BI29" i="15" s="1"/>
  <c r="BQ29" i="15" s="1"/>
  <c r="AX29" i="15"/>
  <c r="BH29" i="15" s="1"/>
  <c r="BP29" i="15" s="1"/>
  <c r="AW29" i="15"/>
  <c r="BG29" i="15" s="1"/>
  <c r="BO29" i="15" s="1"/>
  <c r="AV29" i="15"/>
  <c r="AU29" i="15"/>
  <c r="AT29" i="15"/>
  <c r="AS29" i="15"/>
  <c r="BD28" i="15"/>
  <c r="BN28" i="15" s="1"/>
  <c r="BC28" i="15"/>
  <c r="BM28" i="15" s="1"/>
  <c r="BB28" i="15"/>
  <c r="BL28" i="15" s="1"/>
  <c r="BA28" i="15"/>
  <c r="BK28" i="15" s="1"/>
  <c r="AZ28" i="15"/>
  <c r="BJ28" i="15" s="1"/>
  <c r="AY28" i="15"/>
  <c r="BI28" i="15" s="1"/>
  <c r="AX28" i="15"/>
  <c r="BH28" i="15" s="1"/>
  <c r="AW28" i="15"/>
  <c r="BG28" i="15" s="1"/>
  <c r="AV28" i="15"/>
  <c r="AU28" i="15"/>
  <c r="AT28" i="15"/>
  <c r="AS28" i="15"/>
  <c r="BD27" i="15"/>
  <c r="BN27" i="15" s="1"/>
  <c r="BC27" i="15"/>
  <c r="BM27" i="15" s="1"/>
  <c r="BB27" i="15"/>
  <c r="BL27" i="15" s="1"/>
  <c r="BA27" i="15"/>
  <c r="BK27" i="15" s="1"/>
  <c r="AZ27" i="15"/>
  <c r="BJ27" i="15" s="1"/>
  <c r="BR27" i="15" s="1"/>
  <c r="AY27" i="15"/>
  <c r="BI27" i="15" s="1"/>
  <c r="BQ27" i="15" s="1"/>
  <c r="AX27" i="15"/>
  <c r="BH27" i="15" s="1"/>
  <c r="BP27" i="15" s="1"/>
  <c r="AW27" i="15"/>
  <c r="BG27" i="15" s="1"/>
  <c r="BO27" i="15" s="1"/>
  <c r="AV27" i="15"/>
  <c r="AU27" i="15"/>
  <c r="AT27" i="15"/>
  <c r="AS27" i="15"/>
  <c r="BD26" i="15"/>
  <c r="BN26" i="15" s="1"/>
  <c r="BC26" i="15"/>
  <c r="BM26" i="15" s="1"/>
  <c r="BB26" i="15"/>
  <c r="BL26" i="15" s="1"/>
  <c r="BA26" i="15"/>
  <c r="BK26" i="15" s="1"/>
  <c r="AZ26" i="15"/>
  <c r="BJ26" i="15" s="1"/>
  <c r="AY26" i="15"/>
  <c r="BI26" i="15" s="1"/>
  <c r="AX26" i="15"/>
  <c r="BH26" i="15" s="1"/>
  <c r="AW26" i="15"/>
  <c r="BG26" i="15" s="1"/>
  <c r="AV26" i="15"/>
  <c r="AU26" i="15"/>
  <c r="AT26" i="15"/>
  <c r="AS26" i="15"/>
  <c r="BD25" i="15"/>
  <c r="BN25" i="15" s="1"/>
  <c r="BC25" i="15"/>
  <c r="BM25" i="15" s="1"/>
  <c r="BB25" i="15"/>
  <c r="BL25" i="15" s="1"/>
  <c r="BA25" i="15"/>
  <c r="BK25" i="15" s="1"/>
  <c r="AZ25" i="15"/>
  <c r="BJ25" i="15" s="1"/>
  <c r="BR25" i="15" s="1"/>
  <c r="AY25" i="15"/>
  <c r="BI25" i="15" s="1"/>
  <c r="BQ25" i="15" s="1"/>
  <c r="AX25" i="15"/>
  <c r="BH25" i="15" s="1"/>
  <c r="BP25" i="15" s="1"/>
  <c r="AW25" i="15"/>
  <c r="BG25" i="15" s="1"/>
  <c r="BO25" i="15" s="1"/>
  <c r="AV25" i="15"/>
  <c r="AU25" i="15"/>
  <c r="AT25" i="15"/>
  <c r="AS25" i="15"/>
  <c r="BD24" i="15"/>
  <c r="BN24" i="15" s="1"/>
  <c r="BC24" i="15"/>
  <c r="BM24" i="15" s="1"/>
  <c r="BB24" i="15"/>
  <c r="BL24" i="15" s="1"/>
  <c r="BA24" i="15"/>
  <c r="BK24" i="15" s="1"/>
  <c r="AZ24" i="15"/>
  <c r="BJ24" i="15" s="1"/>
  <c r="AY24" i="15"/>
  <c r="BI24" i="15" s="1"/>
  <c r="AX24" i="15"/>
  <c r="BH24" i="15" s="1"/>
  <c r="AW24" i="15"/>
  <c r="BG24" i="15" s="1"/>
  <c r="AV24" i="15"/>
  <c r="AU24" i="15"/>
  <c r="AT24" i="15"/>
  <c r="AS24" i="15"/>
  <c r="CF23" i="15"/>
  <c r="CE23" i="15"/>
  <c r="CD23" i="15"/>
  <c r="CC23" i="15"/>
  <c r="CG23" i="15" s="1"/>
  <c r="BD23" i="15"/>
  <c r="BN23" i="15" s="1"/>
  <c r="BC23" i="15"/>
  <c r="BM23" i="15" s="1"/>
  <c r="BB23" i="15"/>
  <c r="BL23" i="15" s="1"/>
  <c r="BA23" i="15"/>
  <c r="BK23" i="15" s="1"/>
  <c r="AZ23" i="15"/>
  <c r="BJ23" i="15" s="1"/>
  <c r="AY23" i="15"/>
  <c r="BI23" i="15" s="1"/>
  <c r="AX23" i="15"/>
  <c r="BH23" i="15" s="1"/>
  <c r="AW23" i="15"/>
  <c r="BG23" i="15" s="1"/>
  <c r="AV23" i="15"/>
  <c r="AU23" i="15"/>
  <c r="AT23" i="15"/>
  <c r="AS23" i="15"/>
  <c r="N23" i="15"/>
  <c r="N383" i="15" s="1"/>
  <c r="BD22" i="15"/>
  <c r="BN22" i="15" s="1"/>
  <c r="BC22" i="15"/>
  <c r="BM22" i="15" s="1"/>
  <c r="BB22" i="15"/>
  <c r="BL22" i="15" s="1"/>
  <c r="BA22" i="15"/>
  <c r="BK22" i="15" s="1"/>
  <c r="AZ22" i="15"/>
  <c r="BJ22" i="15" s="1"/>
  <c r="BR22" i="15" s="1"/>
  <c r="AY22" i="15"/>
  <c r="BI22" i="15" s="1"/>
  <c r="BQ22" i="15" s="1"/>
  <c r="AX22" i="15"/>
  <c r="BH22" i="15" s="1"/>
  <c r="BP22" i="15" s="1"/>
  <c r="AW22" i="15"/>
  <c r="BG22" i="15" s="1"/>
  <c r="AV22" i="15"/>
  <c r="AU22" i="15"/>
  <c r="AT22" i="15"/>
  <c r="AS22" i="15"/>
  <c r="BD21" i="15"/>
  <c r="BN21" i="15" s="1"/>
  <c r="BC21" i="15"/>
  <c r="BM21" i="15" s="1"/>
  <c r="BB21" i="15"/>
  <c r="BL21" i="15" s="1"/>
  <c r="BA21" i="15"/>
  <c r="BK21" i="15" s="1"/>
  <c r="AZ21" i="15"/>
  <c r="BJ21" i="15" s="1"/>
  <c r="AY21" i="15"/>
  <c r="BI21" i="15" s="1"/>
  <c r="AX21" i="15"/>
  <c r="BH21" i="15" s="1"/>
  <c r="AW21" i="15"/>
  <c r="BG21" i="15" s="1"/>
  <c r="BO21" i="15" s="1"/>
  <c r="AV21" i="15"/>
  <c r="AU21" i="15"/>
  <c r="AT21" i="15"/>
  <c r="AS21" i="15"/>
  <c r="BD20" i="15"/>
  <c r="BN20" i="15" s="1"/>
  <c r="BC20" i="15"/>
  <c r="BM20" i="15" s="1"/>
  <c r="BB20" i="15"/>
  <c r="BL20" i="15" s="1"/>
  <c r="BA20" i="15"/>
  <c r="BK20" i="15" s="1"/>
  <c r="AZ20" i="15"/>
  <c r="BJ20" i="15" s="1"/>
  <c r="BR20" i="15" s="1"/>
  <c r="AY20" i="15"/>
  <c r="BI20" i="15" s="1"/>
  <c r="BQ20" i="15" s="1"/>
  <c r="AX20" i="15"/>
  <c r="BH20" i="15" s="1"/>
  <c r="BP20" i="15" s="1"/>
  <c r="AW20" i="15"/>
  <c r="BG20" i="15" s="1"/>
  <c r="AV20" i="15"/>
  <c r="AU20" i="15"/>
  <c r="AT20" i="15"/>
  <c r="AS20" i="15"/>
  <c r="BD19" i="15"/>
  <c r="BN19" i="15" s="1"/>
  <c r="BC19" i="15"/>
  <c r="BM19" i="15" s="1"/>
  <c r="BB19" i="15"/>
  <c r="BL19" i="15" s="1"/>
  <c r="BA19" i="15"/>
  <c r="BK19" i="15" s="1"/>
  <c r="AZ19" i="15"/>
  <c r="BJ19" i="15" s="1"/>
  <c r="AY19" i="15"/>
  <c r="BI19" i="15" s="1"/>
  <c r="AX19" i="15"/>
  <c r="BH19" i="15" s="1"/>
  <c r="AW19" i="15"/>
  <c r="BG19" i="15" s="1"/>
  <c r="BO19" i="15" s="1"/>
  <c r="AV19" i="15"/>
  <c r="AU19" i="15"/>
  <c r="AT19" i="15"/>
  <c r="AS19" i="15"/>
  <c r="BD18" i="15"/>
  <c r="BN18" i="15" s="1"/>
  <c r="BC18" i="15"/>
  <c r="BM18" i="15" s="1"/>
  <c r="BB18" i="15"/>
  <c r="BL18" i="15" s="1"/>
  <c r="BA18" i="15"/>
  <c r="BK18" i="15" s="1"/>
  <c r="AZ18" i="15"/>
  <c r="BJ18" i="15" s="1"/>
  <c r="BR18" i="15" s="1"/>
  <c r="AY18" i="15"/>
  <c r="BI18" i="15" s="1"/>
  <c r="BQ18" i="15" s="1"/>
  <c r="AX18" i="15"/>
  <c r="BH18" i="15" s="1"/>
  <c r="BP18" i="15" s="1"/>
  <c r="AW18" i="15"/>
  <c r="BG18" i="15" s="1"/>
  <c r="AV18" i="15"/>
  <c r="AU18" i="15"/>
  <c r="AT18" i="15"/>
  <c r="AS18" i="15"/>
  <c r="BD17" i="15"/>
  <c r="BN17" i="15" s="1"/>
  <c r="BC17" i="15"/>
  <c r="BM17" i="15" s="1"/>
  <c r="BB17" i="15"/>
  <c r="BL17" i="15" s="1"/>
  <c r="BA17" i="15"/>
  <c r="BK17" i="15" s="1"/>
  <c r="AZ17" i="15"/>
  <c r="BJ17" i="15" s="1"/>
  <c r="AY17" i="15"/>
  <c r="BI17" i="15" s="1"/>
  <c r="AX17" i="15"/>
  <c r="BH17" i="15" s="1"/>
  <c r="AW17" i="15"/>
  <c r="BG17" i="15" s="1"/>
  <c r="BO17" i="15" s="1"/>
  <c r="AV17" i="15"/>
  <c r="AU17" i="15"/>
  <c r="AT17" i="15"/>
  <c r="AS17" i="15"/>
  <c r="BD16" i="15"/>
  <c r="BN16" i="15" s="1"/>
  <c r="BC16" i="15"/>
  <c r="BM16" i="15" s="1"/>
  <c r="BB16" i="15"/>
  <c r="BL16" i="15" s="1"/>
  <c r="BA16" i="15"/>
  <c r="BK16" i="15" s="1"/>
  <c r="AZ16" i="15"/>
  <c r="BJ16" i="15" s="1"/>
  <c r="BR16" i="15" s="1"/>
  <c r="AY16" i="15"/>
  <c r="BI16" i="15" s="1"/>
  <c r="BQ16" i="15" s="1"/>
  <c r="AX16" i="15"/>
  <c r="BH16" i="15" s="1"/>
  <c r="BP16" i="15" s="1"/>
  <c r="AW16" i="15"/>
  <c r="BG16" i="15" s="1"/>
  <c r="BO16" i="15" s="1"/>
  <c r="AV16" i="15"/>
  <c r="AU16" i="15"/>
  <c r="AT16" i="15"/>
  <c r="AS16" i="15"/>
  <c r="BD15" i="15"/>
  <c r="BN15" i="15" s="1"/>
  <c r="BC15" i="15"/>
  <c r="BM15" i="15" s="1"/>
  <c r="BB15" i="15"/>
  <c r="BL15" i="15" s="1"/>
  <c r="BA15" i="15"/>
  <c r="BK15" i="15" s="1"/>
  <c r="AZ15" i="15"/>
  <c r="BJ15" i="15" s="1"/>
  <c r="AY15" i="15"/>
  <c r="BI15" i="15" s="1"/>
  <c r="AX15" i="15"/>
  <c r="BH15" i="15" s="1"/>
  <c r="AW15" i="15"/>
  <c r="BG15" i="15" s="1"/>
  <c r="AV15" i="15"/>
  <c r="AU15" i="15"/>
  <c r="AT15" i="15"/>
  <c r="AS15" i="15"/>
  <c r="BL14" i="15"/>
  <c r="BD14" i="15"/>
  <c r="BN14" i="15" s="1"/>
  <c r="BC14" i="15"/>
  <c r="BM14" i="15" s="1"/>
  <c r="BB14" i="15"/>
  <c r="BA14" i="15"/>
  <c r="BK14" i="15" s="1"/>
  <c r="AZ14" i="15"/>
  <c r="BJ14" i="15" s="1"/>
  <c r="BR14" i="15" s="1"/>
  <c r="AY14" i="15"/>
  <c r="BI14" i="15" s="1"/>
  <c r="BQ14" i="15" s="1"/>
  <c r="AX14" i="15"/>
  <c r="BH14" i="15" s="1"/>
  <c r="BP14" i="15" s="1"/>
  <c r="AW14" i="15"/>
  <c r="BG14" i="15" s="1"/>
  <c r="AV14" i="15"/>
  <c r="AU14" i="15"/>
  <c r="AT14" i="15"/>
  <c r="AS14" i="15"/>
  <c r="CF13" i="15"/>
  <c r="CF383" i="15" s="1"/>
  <c r="CE13" i="15"/>
  <c r="CE383" i="15" s="1"/>
  <c r="CD13" i="15"/>
  <c r="CD383" i="15" s="1"/>
  <c r="CC13" i="15"/>
  <c r="CC383" i="15" s="1"/>
  <c r="BD13" i="15"/>
  <c r="BN13" i="15" s="1"/>
  <c r="BC13" i="15"/>
  <c r="BM13" i="15" s="1"/>
  <c r="BB13" i="15"/>
  <c r="BL13" i="15" s="1"/>
  <c r="BA13" i="15"/>
  <c r="BK13" i="15" s="1"/>
  <c r="AZ13" i="15"/>
  <c r="BJ13" i="15" s="1"/>
  <c r="BR13" i="15" s="1"/>
  <c r="AY13" i="15"/>
  <c r="BI13" i="15" s="1"/>
  <c r="BQ13" i="15" s="1"/>
  <c r="AX13" i="15"/>
  <c r="BH13" i="15" s="1"/>
  <c r="BP13" i="15" s="1"/>
  <c r="AW13" i="15"/>
  <c r="BG13" i="15" s="1"/>
  <c r="AV13" i="15"/>
  <c r="AU13" i="15"/>
  <c r="AT13" i="15"/>
  <c r="AS13" i="15"/>
  <c r="BV13" i="15" l="1"/>
  <c r="BP21" i="15"/>
  <c r="BO23" i="15"/>
  <c r="BO24" i="15"/>
  <c r="BO26" i="15"/>
  <c r="BO28" i="15"/>
  <c r="BO30" i="15"/>
  <c r="BO32" i="15"/>
  <c r="BR33" i="15"/>
  <c r="BR34" i="15"/>
  <c r="BR36" i="15"/>
  <c r="BR38" i="15"/>
  <c r="BQ40" i="15"/>
  <c r="BQ42" i="15"/>
  <c r="BQ45" i="15"/>
  <c r="BU43" i="15" s="1"/>
  <c r="BY43" i="15" s="1"/>
  <c r="BQ47" i="15"/>
  <c r="BQ49" i="15"/>
  <c r="BQ51" i="15"/>
  <c r="BP53" i="15"/>
  <c r="BT53" i="15" s="1"/>
  <c r="BX53" i="15" s="1"/>
  <c r="BO55" i="15"/>
  <c r="BS53" i="15" s="1"/>
  <c r="BW53" i="15" s="1"/>
  <c r="CA53" i="15" s="1"/>
  <c r="BO57" i="15"/>
  <c r="BO59" i="15"/>
  <c r="BP15" i="15"/>
  <c r="BP19" i="15"/>
  <c r="BQ15" i="15"/>
  <c r="BU13" i="15" s="1"/>
  <c r="BQ17" i="15"/>
  <c r="BQ19" i="15"/>
  <c r="BQ21" i="15"/>
  <c r="BP23" i="15"/>
  <c r="BP24" i="15"/>
  <c r="BP26" i="15"/>
  <c r="BP28" i="15"/>
  <c r="BP30" i="15"/>
  <c r="BP32" i="15"/>
  <c r="BO35" i="15"/>
  <c r="BS33" i="15" s="1"/>
  <c r="BW33" i="15" s="1"/>
  <c r="CA33" i="15" s="1"/>
  <c r="BO37" i="15"/>
  <c r="BO39" i="15"/>
  <c r="BR40" i="15"/>
  <c r="BR42" i="15"/>
  <c r="BR45" i="15"/>
  <c r="BV43" i="15" s="1"/>
  <c r="BZ43" i="15" s="1"/>
  <c r="BR47" i="15"/>
  <c r="BR49" i="15"/>
  <c r="BR51" i="15"/>
  <c r="BQ53" i="15"/>
  <c r="BP55" i="15"/>
  <c r="BP57" i="15"/>
  <c r="BP59" i="15"/>
  <c r="BO61" i="15"/>
  <c r="BR62" i="15"/>
  <c r="BO15" i="15"/>
  <c r="BP17" i="15"/>
  <c r="BT13" i="15" s="1"/>
  <c r="BO13" i="15"/>
  <c r="BO14" i="15"/>
  <c r="BR15" i="15"/>
  <c r="BR17" i="15"/>
  <c r="BR19" i="15"/>
  <c r="BR21" i="15"/>
  <c r="BQ23" i="15"/>
  <c r="BQ24" i="15"/>
  <c r="BQ26" i="15"/>
  <c r="BQ28" i="15"/>
  <c r="BQ30" i="15"/>
  <c r="BQ32" i="15"/>
  <c r="BP35" i="15"/>
  <c r="BT33" i="15" s="1"/>
  <c r="BX33" i="15" s="1"/>
  <c r="BP37" i="15"/>
  <c r="BP39" i="15"/>
  <c r="BO41" i="15"/>
  <c r="BO44" i="15"/>
  <c r="BO46" i="15"/>
  <c r="BO48" i="15"/>
  <c r="BO50" i="15"/>
  <c r="BO52" i="15"/>
  <c r="BR53" i="15"/>
  <c r="BQ55" i="15"/>
  <c r="BQ57" i="15"/>
  <c r="BQ59" i="15"/>
  <c r="BO18" i="15"/>
  <c r="BO20" i="15"/>
  <c r="BO22" i="15"/>
  <c r="BR23" i="15"/>
  <c r="BR24" i="15"/>
  <c r="BR26" i="15"/>
  <c r="BR28" i="15"/>
  <c r="BR30" i="15"/>
  <c r="BR32" i="15"/>
  <c r="BQ35" i="15"/>
  <c r="BU33" i="15" s="1"/>
  <c r="BY33" i="15" s="1"/>
  <c r="BQ37" i="15"/>
  <c r="BQ39" i="15"/>
  <c r="BP41" i="15"/>
  <c r="BO43" i="15"/>
  <c r="BS43" i="15" s="1"/>
  <c r="BW43" i="15" s="1"/>
  <c r="CA43" i="15" s="1"/>
  <c r="BP44" i="15"/>
  <c r="BT43" i="15" s="1"/>
  <c r="BX43" i="15" s="1"/>
  <c r="BP46" i="15"/>
  <c r="BP48" i="15"/>
  <c r="BP50" i="15"/>
  <c r="BP52" i="15"/>
  <c r="BR55" i="15"/>
  <c r="BR57" i="15"/>
  <c r="BR59" i="15"/>
  <c r="BO64" i="15"/>
  <c r="BS63" i="15" s="1"/>
  <c r="BW63" i="15" s="1"/>
  <c r="CA63" i="15" s="1"/>
  <c r="BQ95" i="15"/>
  <c r="CF53" i="15"/>
  <c r="BR64" i="15"/>
  <c r="BR68" i="15"/>
  <c r="BQ69" i="15"/>
  <c r="BU63" i="15" s="1"/>
  <c r="BY63" i="15" s="1"/>
  <c r="BO71" i="15"/>
  <c r="BR72" i="15"/>
  <c r="BQ73" i="15"/>
  <c r="BU73" i="15" s="1"/>
  <c r="BY73" i="15" s="1"/>
  <c r="BO77" i="15"/>
  <c r="BO81" i="15"/>
  <c r="BO83" i="15"/>
  <c r="BS83" i="15" s="1"/>
  <c r="BW83" i="15" s="1"/>
  <c r="CA83" i="15" s="1"/>
  <c r="BP84" i="15"/>
  <c r="BR85" i="15"/>
  <c r="BP88" i="15"/>
  <c r="BR89" i="15"/>
  <c r="BP92" i="15"/>
  <c r="BO94" i="15"/>
  <c r="BR95" i="15"/>
  <c r="BP97" i="15"/>
  <c r="BQ100" i="15"/>
  <c r="BO102" i="15"/>
  <c r="BO104" i="15"/>
  <c r="BP107" i="15"/>
  <c r="BT83" i="15"/>
  <c r="BX83" i="15" s="1"/>
  <c r="BQ84" i="15"/>
  <c r="BU83" i="15" s="1"/>
  <c r="BY83" i="15" s="1"/>
  <c r="BQ88" i="15"/>
  <c r="BQ92" i="15"/>
  <c r="BO93" i="15"/>
  <c r="BP94" i="15"/>
  <c r="BQ97" i="15"/>
  <c r="BO99" i="15"/>
  <c r="BR100" i="15"/>
  <c r="BP102" i="15"/>
  <c r="BO103" i="15"/>
  <c r="BS103" i="15" s="1"/>
  <c r="BW103" i="15" s="1"/>
  <c r="CA103" i="15" s="1"/>
  <c r="BP104" i="15"/>
  <c r="BQ107" i="15"/>
  <c r="BU103" i="15" s="1"/>
  <c r="BY103" i="15" s="1"/>
  <c r="BR63" i="15"/>
  <c r="BR65" i="15"/>
  <c r="BO66" i="15"/>
  <c r="BO70" i="15"/>
  <c r="BR71" i="15"/>
  <c r="BP76" i="15"/>
  <c r="BR77" i="15"/>
  <c r="BP80" i="15"/>
  <c r="BR81" i="15"/>
  <c r="BR83" i="15"/>
  <c r="BV83" i="15" s="1"/>
  <c r="BZ83" i="15" s="1"/>
  <c r="BQ87" i="15"/>
  <c r="BQ91" i="15"/>
  <c r="BQ93" i="15"/>
  <c r="BR94" i="15"/>
  <c r="BP96" i="15"/>
  <c r="BQ99" i="15"/>
  <c r="BO101" i="15"/>
  <c r="BR102" i="15"/>
  <c r="BV93" i="15" s="1"/>
  <c r="BZ93" i="15" s="1"/>
  <c r="BR104" i="15"/>
  <c r="BP106" i="15"/>
  <c r="BO67" i="15"/>
  <c r="BQ96" i="15"/>
  <c r="BV103" i="15"/>
  <c r="BZ103" i="15" s="1"/>
  <c r="CC53" i="15"/>
  <c r="CG53" i="15" s="1"/>
  <c r="BO68" i="15"/>
  <c r="BQ70" i="15"/>
  <c r="BO72" i="15"/>
  <c r="BP75" i="15"/>
  <c r="BT73" i="15" s="1"/>
  <c r="BX73" i="15" s="1"/>
  <c r="BR76" i="15"/>
  <c r="BV73" i="15" s="1"/>
  <c r="BZ73" i="15" s="1"/>
  <c r="BP79" i="15"/>
  <c r="BR80" i="15"/>
  <c r="BQ86" i="15"/>
  <c r="BQ90" i="15"/>
  <c r="BQ101" i="15"/>
  <c r="BV113" i="15"/>
  <c r="BZ113" i="15" s="1"/>
  <c r="CG13" i="15"/>
  <c r="CG383" i="15" s="1"/>
  <c r="BR66" i="15"/>
  <c r="BO69" i="15"/>
  <c r="BR70" i="15"/>
  <c r="BP72" i="15"/>
  <c r="BT63" i="15" s="1"/>
  <c r="BX63" i="15" s="1"/>
  <c r="CE73" i="15"/>
  <c r="CD73" i="15"/>
  <c r="CC73" i="15"/>
  <c r="BO74" i="15"/>
  <c r="BS73" i="15" s="1"/>
  <c r="BW73" i="15" s="1"/>
  <c r="CA73" i="15" s="1"/>
  <c r="BO78" i="15"/>
  <c r="BO82" i="15"/>
  <c r="BP85" i="15"/>
  <c r="BR86" i="15"/>
  <c r="BP89" i="15"/>
  <c r="BR90" i="15"/>
  <c r="BP95" i="15"/>
  <c r="BT93" i="15" s="1"/>
  <c r="BX93" i="15" s="1"/>
  <c r="BQ98" i="15"/>
  <c r="BO100" i="15"/>
  <c r="BR101" i="15"/>
  <c r="BP105" i="15"/>
  <c r="BT103" i="15" s="1"/>
  <c r="BX103" i="15" s="1"/>
  <c r="BQ108" i="15"/>
  <c r="BO110" i="15"/>
  <c r="CE103" i="15"/>
  <c r="BT153" i="15"/>
  <c r="BX153" i="15" s="1"/>
  <c r="CF103" i="15"/>
  <c r="BQ110" i="15"/>
  <c r="BP112" i="15"/>
  <c r="BQ121" i="15"/>
  <c r="BU113" i="15" s="1"/>
  <c r="BY113" i="15" s="1"/>
  <c r="BP144" i="15"/>
  <c r="BT143" i="15" s="1"/>
  <c r="BX143" i="15" s="1"/>
  <c r="BP148" i="15"/>
  <c r="BP152" i="15"/>
  <c r="BQ153" i="15"/>
  <c r="BU153" i="15" s="1"/>
  <c r="BY153" i="15" s="1"/>
  <c r="CC83" i="15"/>
  <c r="BO114" i="15"/>
  <c r="BS113" i="15" s="1"/>
  <c r="BW113" i="15" s="1"/>
  <c r="CA113" i="15" s="1"/>
  <c r="CF143" i="15"/>
  <c r="CE143" i="15"/>
  <c r="CD143" i="15"/>
  <c r="CC143" i="15"/>
  <c r="BV143" i="15"/>
  <c r="BZ143" i="15" s="1"/>
  <c r="CE83" i="15"/>
  <c r="CC93" i="15"/>
  <c r="CG93" i="15" s="1"/>
  <c r="BQ109" i="15"/>
  <c r="CE113" i="15"/>
  <c r="BR120" i="15"/>
  <c r="BO128" i="15"/>
  <c r="BP129" i="15"/>
  <c r="BQ130" i="15"/>
  <c r="BR133" i="15"/>
  <c r="BQ134" i="15"/>
  <c r="BU133" i="15" s="1"/>
  <c r="BY133" i="15" s="1"/>
  <c r="BO136" i="15"/>
  <c r="BR137" i="15"/>
  <c r="BP139" i="15"/>
  <c r="BQ142" i="15"/>
  <c r="BO146" i="15"/>
  <c r="BQ147" i="15"/>
  <c r="BO150" i="15"/>
  <c r="BQ151" i="15"/>
  <c r="BP156" i="15"/>
  <c r="BR157" i="15"/>
  <c r="BV153" i="15" s="1"/>
  <c r="BZ153" i="15" s="1"/>
  <c r="BO159" i="15"/>
  <c r="BQ165" i="15"/>
  <c r="BU163" i="15" s="1"/>
  <c r="BY163" i="15" s="1"/>
  <c r="CD93" i="15"/>
  <c r="BO122" i="15"/>
  <c r="BO123" i="15"/>
  <c r="BO127" i="15"/>
  <c r="BP128" i="15"/>
  <c r="BQ129" i="15"/>
  <c r="BR134" i="15"/>
  <c r="BP136" i="15"/>
  <c r="BT133" i="15" s="1"/>
  <c r="BX133" i="15" s="1"/>
  <c r="BQ139" i="15"/>
  <c r="BO141" i="15"/>
  <c r="BR142" i="15"/>
  <c r="BQ167" i="15"/>
  <c r="AH113" i="15"/>
  <c r="AH153" i="15" s="1"/>
  <c r="AH193" i="15" s="1"/>
  <c r="CE93" i="15"/>
  <c r="CC103" i="15"/>
  <c r="CG103" i="15" s="1"/>
  <c r="BQ111" i="15"/>
  <c r="BP122" i="15"/>
  <c r="BT113" i="15" s="1"/>
  <c r="BX113" i="15" s="1"/>
  <c r="BO126" i="15"/>
  <c r="BP127" i="15"/>
  <c r="BQ128" i="15"/>
  <c r="BQ136" i="15"/>
  <c r="BO138" i="15"/>
  <c r="BR139" i="15"/>
  <c r="BP141" i="15"/>
  <c r="BO145" i="15"/>
  <c r="BS143" i="15" s="1"/>
  <c r="BW143" i="15" s="1"/>
  <c r="CA143" i="15" s="1"/>
  <c r="BQ146" i="15"/>
  <c r="BU143" i="15" s="1"/>
  <c r="BY143" i="15" s="1"/>
  <c r="BO149" i="15"/>
  <c r="BQ150" i="15"/>
  <c r="BP155" i="15"/>
  <c r="BR156" i="15"/>
  <c r="CD113" i="15"/>
  <c r="CC113" i="15"/>
  <c r="CG113" i="15" s="1"/>
  <c r="BO115" i="15"/>
  <c r="BO121" i="15"/>
  <c r="BQ122" i="15"/>
  <c r="CF123" i="15"/>
  <c r="CE123" i="15"/>
  <c r="CD123" i="15"/>
  <c r="CC123" i="15"/>
  <c r="BQ123" i="15"/>
  <c r="BU123" i="15" s="1"/>
  <c r="BY123" i="15" s="1"/>
  <c r="BO125" i="15"/>
  <c r="BP126" i="15"/>
  <c r="BT123" i="15" s="1"/>
  <c r="BX123" i="15" s="1"/>
  <c r="BQ127" i="15"/>
  <c r="BO135" i="15"/>
  <c r="BS133" i="15" s="1"/>
  <c r="BW133" i="15" s="1"/>
  <c r="CA133" i="15" s="1"/>
  <c r="BR136" i="15"/>
  <c r="BP138" i="15"/>
  <c r="BQ141" i="15"/>
  <c r="BP145" i="15"/>
  <c r="BP149" i="15"/>
  <c r="BO154" i="15"/>
  <c r="BS153" i="15" s="1"/>
  <c r="BW153" i="15" s="1"/>
  <c r="CA153" i="15" s="1"/>
  <c r="BO158" i="15"/>
  <c r="BO173" i="15"/>
  <c r="BQ179" i="15"/>
  <c r="BR194" i="15"/>
  <c r="BV193" i="15" s="1"/>
  <c r="BZ193" i="15" s="1"/>
  <c r="BO160" i="15"/>
  <c r="BO162" i="15"/>
  <c r="BO167" i="15"/>
  <c r="BO179" i="15"/>
  <c r="BO183" i="15"/>
  <c r="BO186" i="15"/>
  <c r="BQ187" i="15"/>
  <c r="BO190" i="15"/>
  <c r="BQ191" i="15"/>
  <c r="BR195" i="15"/>
  <c r="BP198" i="15"/>
  <c r="BR200" i="15"/>
  <c r="CC133" i="15"/>
  <c r="CG133" i="15" s="1"/>
  <c r="BS203" i="15"/>
  <c r="BW203" i="15" s="1"/>
  <c r="CA203" i="15" s="1"/>
  <c r="BQ210" i="15"/>
  <c r="BU223" i="15"/>
  <c r="BY223" i="15" s="1"/>
  <c r="BO172" i="15"/>
  <c r="BO178" i="15"/>
  <c r="BO182" i="15"/>
  <c r="BQ183" i="15"/>
  <c r="BO185" i="15"/>
  <c r="BQ186" i="15"/>
  <c r="BO189" i="15"/>
  <c r="BQ190" i="15"/>
  <c r="BR198" i="15"/>
  <c r="BP203" i="15"/>
  <c r="BT203" i="15" s="1"/>
  <c r="BX203" i="15" s="1"/>
  <c r="BP206" i="15"/>
  <c r="BR210" i="15"/>
  <c r="BO229" i="15"/>
  <c r="BS223" i="15" s="1"/>
  <c r="BW223" i="15" s="1"/>
  <c r="CA223" i="15" s="1"/>
  <c r="CC153" i="15"/>
  <c r="CG153" i="15" s="1"/>
  <c r="BO168" i="15"/>
  <c r="BO171" i="15"/>
  <c r="BP172" i="15"/>
  <c r="BP178" i="15"/>
  <c r="BR179" i="15"/>
  <c r="BP182" i="15"/>
  <c r="BR183" i="15"/>
  <c r="BV183" i="15" s="1"/>
  <c r="BZ183" i="15" s="1"/>
  <c r="BP185" i="15"/>
  <c r="BT183" i="15" s="1"/>
  <c r="BX183" i="15" s="1"/>
  <c r="BP189" i="15"/>
  <c r="BO193" i="15"/>
  <c r="BQ197" i="15"/>
  <c r="BQ206" i="15"/>
  <c r="CD153" i="15"/>
  <c r="BO161" i="15"/>
  <c r="BO169" i="15"/>
  <c r="BP169" i="15"/>
  <c r="BT163" i="15" s="1"/>
  <c r="BX163" i="15" s="1"/>
  <c r="BU173" i="15"/>
  <c r="BY173" i="15" s="1"/>
  <c r="BR197" i="15"/>
  <c r="CG203" i="15"/>
  <c r="BR206" i="15"/>
  <c r="BQ212" i="15"/>
  <c r="BU203" i="15" s="1"/>
  <c r="BY203" i="15" s="1"/>
  <c r="BS233" i="15"/>
  <c r="BW233" i="15" s="1"/>
  <c r="CA233" i="15" s="1"/>
  <c r="BO166" i="15"/>
  <c r="BS163" i="15" s="1"/>
  <c r="BW163" i="15" s="1"/>
  <c r="CA163" i="15" s="1"/>
  <c r="BQ168" i="15"/>
  <c r="BP170" i="15"/>
  <c r="BQ171" i="15"/>
  <c r="CE173" i="15"/>
  <c r="CD173" i="15"/>
  <c r="CC173" i="15"/>
  <c r="CG173" i="15" s="1"/>
  <c r="BR173" i="15"/>
  <c r="BP177" i="15"/>
  <c r="BT173" i="15" s="1"/>
  <c r="BX173" i="15" s="1"/>
  <c r="BR178" i="15"/>
  <c r="BP181" i="15"/>
  <c r="BR182" i="15"/>
  <c r="BP184" i="15"/>
  <c r="BP188" i="15"/>
  <c r="BP192" i="15"/>
  <c r="BO195" i="15"/>
  <c r="BP201" i="15"/>
  <c r="BT193" i="15" s="1"/>
  <c r="BX193" i="15" s="1"/>
  <c r="BQ202" i="15"/>
  <c r="BR212" i="15"/>
  <c r="BO215" i="15"/>
  <c r="BS213" i="15" s="1"/>
  <c r="BW213" i="15" s="1"/>
  <c r="CA213" i="15" s="1"/>
  <c r="BQ217" i="15"/>
  <c r="BO219" i="15"/>
  <c r="BR220" i="15"/>
  <c r="BP222" i="15"/>
  <c r="BR223" i="15"/>
  <c r="BR224" i="15"/>
  <c r="BP227" i="15"/>
  <c r="BR228" i="15"/>
  <c r="BP231" i="15"/>
  <c r="BR232" i="15"/>
  <c r="BQ249" i="15"/>
  <c r="BQ213" i="15"/>
  <c r="BQ214" i="15"/>
  <c r="BO216" i="15"/>
  <c r="BR217" i="15"/>
  <c r="BP219" i="15"/>
  <c r="BT213" i="15" s="1"/>
  <c r="BX213" i="15" s="1"/>
  <c r="BQ222" i="15"/>
  <c r="BQ227" i="15"/>
  <c r="BQ231" i="15"/>
  <c r="BP240" i="15"/>
  <c r="BR222" i="15"/>
  <c r="BS243" i="15"/>
  <c r="BW243" i="15" s="1"/>
  <c r="CA243" i="15" s="1"/>
  <c r="BQ193" i="15"/>
  <c r="BR207" i="15"/>
  <c r="BR209" i="15"/>
  <c r="BR211" i="15"/>
  <c r="BQ216" i="15"/>
  <c r="BO218" i="15"/>
  <c r="BR219" i="15"/>
  <c r="BV213" i="15" s="1"/>
  <c r="BZ213" i="15" s="1"/>
  <c r="BP221" i="15"/>
  <c r="BQ226" i="15"/>
  <c r="BQ230" i="15"/>
  <c r="BP235" i="15"/>
  <c r="BP239" i="15"/>
  <c r="BQ245" i="15"/>
  <c r="BQ235" i="15"/>
  <c r="BR221" i="15"/>
  <c r="BQ225" i="15"/>
  <c r="BQ229" i="15"/>
  <c r="BP233" i="15"/>
  <c r="BT233" i="15" s="1"/>
  <c r="BX233" i="15" s="1"/>
  <c r="BP234" i="15"/>
  <c r="BR235" i="15"/>
  <c r="BV233" i="15" s="1"/>
  <c r="BZ233" i="15" s="1"/>
  <c r="BQ247" i="15"/>
  <c r="BR203" i="15"/>
  <c r="BV203" i="15" s="1"/>
  <c r="BZ203" i="15" s="1"/>
  <c r="BO217" i="15"/>
  <c r="BR218" i="15"/>
  <c r="BP220" i="15"/>
  <c r="BP223" i="15"/>
  <c r="BT223" i="15" s="1"/>
  <c r="BX223" i="15" s="1"/>
  <c r="BP224" i="15"/>
  <c r="BR225" i="15"/>
  <c r="BP228" i="15"/>
  <c r="BR229" i="15"/>
  <c r="BP232" i="15"/>
  <c r="BQ234" i="15"/>
  <c r="BQ246" i="15"/>
  <c r="BP256" i="15"/>
  <c r="CD233" i="15"/>
  <c r="BQ236" i="15"/>
  <c r="BR241" i="15"/>
  <c r="BR244" i="15"/>
  <c r="BR248" i="15"/>
  <c r="BP250" i="15"/>
  <c r="BQ251" i="15"/>
  <c r="BR252" i="15"/>
  <c r="BR253" i="15"/>
  <c r="BO255" i="15"/>
  <c r="BQ257" i="15"/>
  <c r="BR258" i="15"/>
  <c r="BP264" i="15"/>
  <c r="BR268" i="15"/>
  <c r="BP272" i="15"/>
  <c r="CE233" i="15"/>
  <c r="BR236" i="15"/>
  <c r="BQ239" i="15"/>
  <c r="BQ250" i="15"/>
  <c r="BR257" i="15"/>
  <c r="BQ264" i="15"/>
  <c r="CF233" i="15"/>
  <c r="BR239" i="15"/>
  <c r="BR272" i="15"/>
  <c r="BS313" i="15"/>
  <c r="BW313" i="15" s="1"/>
  <c r="CA313" i="15" s="1"/>
  <c r="CC223" i="15"/>
  <c r="CG223" i="15" s="1"/>
  <c r="BQ237" i="15"/>
  <c r="BR242" i="15"/>
  <c r="BR245" i="15"/>
  <c r="BR255" i="15"/>
  <c r="BR267" i="15"/>
  <c r="BV263" i="15" s="1"/>
  <c r="BZ263" i="15" s="1"/>
  <c r="BR240" i="15"/>
  <c r="BQ243" i="15"/>
  <c r="BU243" i="15" s="1"/>
  <c r="BY243" i="15" s="1"/>
  <c r="BP247" i="15"/>
  <c r="BO253" i="15"/>
  <c r="BO258" i="15"/>
  <c r="BQ260" i="15"/>
  <c r="BR261" i="15"/>
  <c r="BO265" i="15"/>
  <c r="BS263" i="15" s="1"/>
  <c r="BW263" i="15" s="1"/>
  <c r="CA263" i="15" s="1"/>
  <c r="BQ266" i="15"/>
  <c r="BR269" i="15"/>
  <c r="BO276" i="15"/>
  <c r="BO298" i="15"/>
  <c r="BQ238" i="15"/>
  <c r="BR243" i="15"/>
  <c r="BR246" i="15"/>
  <c r="BP248" i="15"/>
  <c r="BP252" i="15"/>
  <c r="BP253" i="15"/>
  <c r="BO257" i="15"/>
  <c r="BQ259" i="15"/>
  <c r="BR260" i="15"/>
  <c r="BR266" i="15"/>
  <c r="BP268" i="15"/>
  <c r="BT263" i="15" s="1"/>
  <c r="BX263" i="15" s="1"/>
  <c r="BO275" i="15"/>
  <c r="BS273" i="15" s="1"/>
  <c r="BW273" i="15" s="1"/>
  <c r="CA273" i="15" s="1"/>
  <c r="BP276" i="15"/>
  <c r="BO302" i="15"/>
  <c r="BQ233" i="15"/>
  <c r="BR238" i="15"/>
  <c r="BQ241" i="15"/>
  <c r="BP251" i="15"/>
  <c r="BT243" i="15" s="1"/>
  <c r="BX243" i="15" s="1"/>
  <c r="BQ252" i="15"/>
  <c r="BQ253" i="15"/>
  <c r="BU253" i="15" s="1"/>
  <c r="BY253" i="15" s="1"/>
  <c r="BO256" i="15"/>
  <c r="BQ258" i="15"/>
  <c r="BR259" i="15"/>
  <c r="BQ265" i="15"/>
  <c r="BQ268" i="15"/>
  <c r="BO272" i="15"/>
  <c r="BQ273" i="15"/>
  <c r="BR275" i="15"/>
  <c r="BS283" i="15"/>
  <c r="BW283" i="15" s="1"/>
  <c r="CA283" i="15" s="1"/>
  <c r="BR289" i="15"/>
  <c r="BR288" i="15"/>
  <c r="BP273" i="15"/>
  <c r="BR277" i="15"/>
  <c r="BQ283" i="15"/>
  <c r="BS293" i="15"/>
  <c r="BW293" i="15" s="1"/>
  <c r="CA293" i="15" s="1"/>
  <c r="BS303" i="15"/>
  <c r="BW303" i="15" s="1"/>
  <c r="CA303" i="15" s="1"/>
  <c r="BQ263" i="15"/>
  <c r="BR274" i="15"/>
  <c r="BQ279" i="15"/>
  <c r="BO281" i="15"/>
  <c r="BQ282" i="15"/>
  <c r="BR283" i="15"/>
  <c r="BP284" i="15"/>
  <c r="BT283" i="15" s="1"/>
  <c r="BX283" i="15" s="1"/>
  <c r="BQ285" i="15"/>
  <c r="BR286" i="15"/>
  <c r="BP292" i="15"/>
  <c r="BP293" i="15"/>
  <c r="BQ299" i="15"/>
  <c r="BP303" i="15"/>
  <c r="BT323" i="15"/>
  <c r="BX323" i="15" s="1"/>
  <c r="BR273" i="15"/>
  <c r="BR279" i="15"/>
  <c r="BP280" i="15"/>
  <c r="BP281" i="15"/>
  <c r="BR282" i="15"/>
  <c r="BQ284" i="15"/>
  <c r="BR285" i="15"/>
  <c r="BP291" i="15"/>
  <c r="BQ292" i="15"/>
  <c r="BQ293" i="15"/>
  <c r="BP298" i="15"/>
  <c r="BR299" i="15"/>
  <c r="BP302" i="15"/>
  <c r="BQ303" i="15"/>
  <c r="BU303" i="15" s="1"/>
  <c r="BY303" i="15" s="1"/>
  <c r="BR317" i="15"/>
  <c r="BQ272" i="15"/>
  <c r="BR276" i="15"/>
  <c r="BQ280" i="15"/>
  <c r="BQ281" i="15"/>
  <c r="BR284" i="15"/>
  <c r="BP290" i="15"/>
  <c r="BQ291" i="15"/>
  <c r="BR292" i="15"/>
  <c r="BR293" i="15"/>
  <c r="BQ298" i="15"/>
  <c r="BQ302" i="15"/>
  <c r="BR303" i="15"/>
  <c r="BV303" i="15" s="1"/>
  <c r="BZ303" i="15" s="1"/>
  <c r="BR305" i="15"/>
  <c r="BP307" i="15"/>
  <c r="BR280" i="15"/>
  <c r="BR281" i="15"/>
  <c r="BP289" i="15"/>
  <c r="BQ290" i="15"/>
  <c r="BR291" i="15"/>
  <c r="BP297" i="15"/>
  <c r="BR298" i="15"/>
  <c r="BP301" i="15"/>
  <c r="BR302" i="15"/>
  <c r="BP304" i="15"/>
  <c r="BR311" i="15"/>
  <c r="BU333" i="15"/>
  <c r="BY333" i="15" s="1"/>
  <c r="BQ343" i="15"/>
  <c r="CE283" i="15"/>
  <c r="BR315" i="15"/>
  <c r="BV313" i="15" s="1"/>
  <c r="BZ313" i="15" s="1"/>
  <c r="BQ323" i="15"/>
  <c r="BU323" i="15" s="1"/>
  <c r="BY323" i="15" s="1"/>
  <c r="BR339" i="15"/>
  <c r="BR347" i="15"/>
  <c r="BR318" i="15"/>
  <c r="BR323" i="15"/>
  <c r="BP324" i="15"/>
  <c r="BP334" i="15"/>
  <c r="BT333" i="15" s="1"/>
  <c r="BX333" i="15" s="1"/>
  <c r="BO337" i="15"/>
  <c r="BO341" i="15"/>
  <c r="BS333" i="15" s="1"/>
  <c r="BW333" i="15" s="1"/>
  <c r="BP313" i="15"/>
  <c r="BT313" i="15" s="1"/>
  <c r="BX313" i="15" s="1"/>
  <c r="BR321" i="15"/>
  <c r="BO379" i="15"/>
  <c r="BS373" i="15" s="1"/>
  <c r="BW373" i="15" s="1"/>
  <c r="CA373" i="15" s="1"/>
  <c r="BQ313" i="15"/>
  <c r="BU313" i="15" s="1"/>
  <c r="BY313" i="15" s="1"/>
  <c r="BR316" i="15"/>
  <c r="BP325" i="15"/>
  <c r="BO328" i="15"/>
  <c r="BS323" i="15" s="1"/>
  <c r="BW323" i="15" s="1"/>
  <c r="BO329" i="15"/>
  <c r="BO330" i="15"/>
  <c r="BQ331" i="15"/>
  <c r="BP329" i="15"/>
  <c r="BR331" i="15"/>
  <c r="BP336" i="15"/>
  <c r="BV363" i="15"/>
  <c r="BZ363" i="15" s="1"/>
  <c r="BV343" i="15"/>
  <c r="BZ343" i="15" s="1"/>
  <c r="BR334" i="15"/>
  <c r="BR336" i="15"/>
  <c r="BR366" i="15"/>
  <c r="BR370" i="15"/>
  <c r="BV353" i="15"/>
  <c r="BZ353" i="15" s="1"/>
  <c r="BQ357" i="15"/>
  <c r="BQ361" i="15"/>
  <c r="BQ378" i="15"/>
  <c r="BR333" i="15"/>
  <c r="BQ344" i="15"/>
  <c r="BP345" i="15"/>
  <c r="BT343" i="15" s="1"/>
  <c r="BX343" i="15" s="1"/>
  <c r="BO347" i="15"/>
  <c r="BS343" i="15" s="1"/>
  <c r="BW343" i="15" s="1"/>
  <c r="CA343" i="15" s="1"/>
  <c r="BP348" i="15"/>
  <c r="BQ349" i="15"/>
  <c r="BO355" i="15"/>
  <c r="BQ356" i="15"/>
  <c r="BO359" i="15"/>
  <c r="BQ360" i="15"/>
  <c r="BQ364" i="15"/>
  <c r="BO367" i="15"/>
  <c r="BQ368" i="15"/>
  <c r="BO371" i="15"/>
  <c r="BQ372" i="15"/>
  <c r="BR373" i="15"/>
  <c r="BP375" i="15"/>
  <c r="BQ376" i="15"/>
  <c r="BR377" i="15"/>
  <c r="BR332" i="15"/>
  <c r="BR335" i="15"/>
  <c r="BR337" i="15"/>
  <c r="BR340" i="15"/>
  <c r="BP341" i="15"/>
  <c r="BQ345" i="15"/>
  <c r="BP346" i="15"/>
  <c r="BP347" i="15"/>
  <c r="BQ348" i="15"/>
  <c r="BP355" i="15"/>
  <c r="BR356" i="15"/>
  <c r="BP359" i="15"/>
  <c r="BR360" i="15"/>
  <c r="BO363" i="15"/>
  <c r="BR364" i="15"/>
  <c r="BP367" i="15"/>
  <c r="BR368" i="15"/>
  <c r="BP371" i="15"/>
  <c r="BR372" i="15"/>
  <c r="BP374" i="15"/>
  <c r="BT373" i="15" s="1"/>
  <c r="BX373" i="15" s="1"/>
  <c r="BQ375" i="15"/>
  <c r="BR376" i="15"/>
  <c r="BP382" i="15"/>
  <c r="BQ346" i="15"/>
  <c r="BQ347" i="15"/>
  <c r="BO354" i="15"/>
  <c r="BQ355" i="15"/>
  <c r="BO358" i="15"/>
  <c r="BQ359" i="15"/>
  <c r="BO362" i="15"/>
  <c r="BP363" i="15"/>
  <c r="BO366" i="15"/>
  <c r="BQ367" i="15"/>
  <c r="BO370" i="15"/>
  <c r="BQ371" i="15"/>
  <c r="BQ374" i="15"/>
  <c r="BU373" i="15" s="1"/>
  <c r="BY373" i="15" s="1"/>
  <c r="BR375" i="15"/>
  <c r="BP381" i="15"/>
  <c r="BQ382" i="15"/>
  <c r="BP338" i="15"/>
  <c r="BR341" i="15"/>
  <c r="BP342" i="15"/>
  <c r="BO352" i="15"/>
  <c r="BO353" i="15"/>
  <c r="BP354" i="15"/>
  <c r="BR355" i="15"/>
  <c r="BP358" i="15"/>
  <c r="BR359" i="15"/>
  <c r="BP362" i="15"/>
  <c r="BT353" i="15" s="1"/>
  <c r="BX353" i="15" s="1"/>
  <c r="BQ363" i="15"/>
  <c r="BP366" i="15"/>
  <c r="BR367" i="15"/>
  <c r="BP370" i="15"/>
  <c r="BR371" i="15"/>
  <c r="BR374" i="15"/>
  <c r="BP380" i="15"/>
  <c r="BQ381" i="15"/>
  <c r="BR382" i="15"/>
  <c r="BQ354" i="15"/>
  <c r="BU353" i="15" s="1"/>
  <c r="BY353" i="15" s="1"/>
  <c r="BQ358" i="15"/>
  <c r="BQ362" i="15"/>
  <c r="BQ380" i="15"/>
  <c r="CC373" i="15"/>
  <c r="CG373" i="15" s="1"/>
  <c r="BX13" i="15" l="1"/>
  <c r="BX383" i="15" s="1"/>
  <c r="BY13" i="15"/>
  <c r="BY383" i="15" s="1"/>
  <c r="BU53" i="15"/>
  <c r="BY53" i="15" s="1"/>
  <c r="BV383" i="15"/>
  <c r="BZ13" i="15"/>
  <c r="BZ383" i="15" s="1"/>
  <c r="BT293" i="15"/>
  <c r="BX293" i="15" s="1"/>
  <c r="BT273" i="15"/>
  <c r="BX273" i="15" s="1"/>
  <c r="BU273" i="15"/>
  <c r="BY273" i="15" s="1"/>
  <c r="BV253" i="15"/>
  <c r="BZ253" i="15" s="1"/>
  <c r="BV223" i="15"/>
  <c r="BZ223" i="15" s="1"/>
  <c r="BS123" i="15"/>
  <c r="BW123" i="15" s="1"/>
  <c r="CA123" i="15" s="1"/>
  <c r="BV133" i="15"/>
  <c r="BZ133" i="15" s="1"/>
  <c r="CG73" i="15"/>
  <c r="BV63" i="15"/>
  <c r="BZ63" i="15" s="1"/>
  <c r="BU23" i="15"/>
  <c r="BY23" i="15" s="1"/>
  <c r="BU213" i="15"/>
  <c r="BY213" i="15" s="1"/>
  <c r="BV173" i="15"/>
  <c r="BZ173" i="15" s="1"/>
  <c r="BV23" i="15"/>
  <c r="BZ23" i="15" s="1"/>
  <c r="BV53" i="15"/>
  <c r="BZ53" i="15" s="1"/>
  <c r="BS23" i="15"/>
  <c r="BW23" i="15" s="1"/>
  <c r="CA23" i="15" s="1"/>
  <c r="BS363" i="15"/>
  <c r="BW363" i="15" s="1"/>
  <c r="CA363" i="15" s="1"/>
  <c r="BU343" i="15"/>
  <c r="BY343" i="15" s="1"/>
  <c r="BU293" i="15"/>
  <c r="BY293" i="15" s="1"/>
  <c r="BU263" i="15"/>
  <c r="BY263" i="15" s="1"/>
  <c r="BV243" i="15"/>
  <c r="BZ243" i="15" s="1"/>
  <c r="BS183" i="15"/>
  <c r="BW183" i="15" s="1"/>
  <c r="CA183" i="15" s="1"/>
  <c r="CG123" i="15"/>
  <c r="BT363" i="15"/>
  <c r="BX363" i="15" s="1"/>
  <c r="BV333" i="15"/>
  <c r="BZ333" i="15" s="1"/>
  <c r="CA333" i="15" s="1"/>
  <c r="BV373" i="15"/>
  <c r="BZ373" i="15" s="1"/>
  <c r="BV323" i="15"/>
  <c r="BZ323" i="15" s="1"/>
  <c r="CA323" i="15" s="1"/>
  <c r="BV273" i="15"/>
  <c r="BZ273" i="15" s="1"/>
  <c r="BU183" i="15"/>
  <c r="BY183" i="15" s="1"/>
  <c r="CG143" i="15"/>
  <c r="BV33" i="15"/>
  <c r="BZ33" i="15" s="1"/>
  <c r="BS353" i="15"/>
  <c r="BW353" i="15" s="1"/>
  <c r="CA353" i="15" s="1"/>
  <c r="BV293" i="15"/>
  <c r="BZ293" i="15" s="1"/>
  <c r="BU233" i="15"/>
  <c r="BY233" i="15" s="1"/>
  <c r="BS253" i="15"/>
  <c r="BW253" i="15" s="1"/>
  <c r="CA253" i="15" s="1"/>
  <c r="CG83" i="15"/>
  <c r="BU93" i="15"/>
  <c r="BY93" i="15" s="1"/>
  <c r="BV283" i="15"/>
  <c r="BZ283" i="15" s="1"/>
  <c r="BU193" i="15"/>
  <c r="BY193" i="15" s="1"/>
  <c r="BS173" i="15"/>
  <c r="BW173" i="15" s="1"/>
  <c r="CA173" i="15" s="1"/>
  <c r="BS93" i="15"/>
  <c r="BW93" i="15" s="1"/>
  <c r="CA93" i="15" s="1"/>
  <c r="BU363" i="15"/>
  <c r="BY363" i="15" s="1"/>
  <c r="BT303" i="15"/>
  <c r="BX303" i="15" s="1"/>
  <c r="BU283" i="15"/>
  <c r="BY283" i="15" s="1"/>
  <c r="BT253" i="15"/>
  <c r="BX253" i="15" s="1"/>
  <c r="BS193" i="15"/>
  <c r="BW193" i="15" s="1"/>
  <c r="CA193" i="15" s="1"/>
  <c r="AH383" i="15"/>
  <c r="BS13" i="15"/>
  <c r="BT23" i="15"/>
  <c r="BX23" i="15" s="1"/>
  <c r="BS383" i="15" l="1"/>
  <c r="BW13" i="15"/>
  <c r="BU383" i="15"/>
  <c r="BT383" i="15"/>
  <c r="BW383" i="15" l="1"/>
  <c r="CA13" i="15"/>
  <c r="CA383" i="15" s="1"/>
  <c r="AU313" i="13" l="1"/>
  <c r="AH313" i="13"/>
  <c r="AD313" i="13"/>
  <c r="AC313" i="13"/>
  <c r="AB313" i="13"/>
  <c r="AA313" i="13"/>
  <c r="W313" i="13"/>
  <c r="T313" i="13"/>
  <c r="S313" i="13"/>
  <c r="R313" i="13"/>
  <c r="Q313" i="13"/>
  <c r="L313" i="13"/>
  <c r="AV313" i="13" s="1"/>
  <c r="K313" i="13"/>
  <c r="J313" i="13"/>
  <c r="AT313" i="13" s="1"/>
  <c r="I313" i="13"/>
  <c r="AS313" i="13" s="1"/>
  <c r="G313" i="13"/>
  <c r="BD312" i="13"/>
  <c r="BN312" i="13" s="1"/>
  <c r="BC312" i="13"/>
  <c r="BM312" i="13" s="1"/>
  <c r="BB312" i="13"/>
  <c r="BL312" i="13" s="1"/>
  <c r="BA312" i="13"/>
  <c r="BK312" i="13" s="1"/>
  <c r="AZ312" i="13"/>
  <c r="BJ312" i="13" s="1"/>
  <c r="BR312" i="13" s="1"/>
  <c r="AY312" i="13"/>
  <c r="BI312" i="13" s="1"/>
  <c r="BQ312" i="13" s="1"/>
  <c r="AX312" i="13"/>
  <c r="BH312" i="13" s="1"/>
  <c r="BP312" i="13" s="1"/>
  <c r="AW312" i="13"/>
  <c r="BG312" i="13" s="1"/>
  <c r="AV312" i="13"/>
  <c r="AU312" i="13"/>
  <c r="AT312" i="13"/>
  <c r="AS312" i="13"/>
  <c r="BM311" i="13"/>
  <c r="BD311" i="13"/>
  <c r="BN311" i="13" s="1"/>
  <c r="BC311" i="13"/>
  <c r="BB311" i="13"/>
  <c r="BL311" i="13" s="1"/>
  <c r="BA311" i="13"/>
  <c r="BK311" i="13" s="1"/>
  <c r="AZ311" i="13"/>
  <c r="BJ311" i="13" s="1"/>
  <c r="AY311" i="13"/>
  <c r="BI311" i="13" s="1"/>
  <c r="AX311" i="13"/>
  <c r="BH311" i="13" s="1"/>
  <c r="BP311" i="13" s="1"/>
  <c r="AW311" i="13"/>
  <c r="BG311" i="13" s="1"/>
  <c r="BO311" i="13" s="1"/>
  <c r="AV311" i="13"/>
  <c r="AU311" i="13"/>
  <c r="AT311" i="13"/>
  <c r="AS311" i="13"/>
  <c r="BD310" i="13"/>
  <c r="BN310" i="13" s="1"/>
  <c r="BC310" i="13"/>
  <c r="BM310" i="13" s="1"/>
  <c r="BB310" i="13"/>
  <c r="BL310" i="13" s="1"/>
  <c r="BA310" i="13"/>
  <c r="BK310" i="13" s="1"/>
  <c r="AZ310" i="13"/>
  <c r="BJ310" i="13" s="1"/>
  <c r="BR310" i="13" s="1"/>
  <c r="AY310" i="13"/>
  <c r="BI310" i="13" s="1"/>
  <c r="AX310" i="13"/>
  <c r="BH310" i="13" s="1"/>
  <c r="AW310" i="13"/>
  <c r="BG310" i="13" s="1"/>
  <c r="AV310" i="13"/>
  <c r="AU310" i="13"/>
  <c r="AT310" i="13"/>
  <c r="AS310" i="13"/>
  <c r="BM309" i="13"/>
  <c r="BD309" i="13"/>
  <c r="BN309" i="13" s="1"/>
  <c r="BC309" i="13"/>
  <c r="BB309" i="13"/>
  <c r="BL309" i="13" s="1"/>
  <c r="BA309" i="13"/>
  <c r="BK309" i="13" s="1"/>
  <c r="AZ309" i="13"/>
  <c r="BJ309" i="13" s="1"/>
  <c r="BR309" i="13" s="1"/>
  <c r="AY309" i="13"/>
  <c r="BI309" i="13" s="1"/>
  <c r="BQ309" i="13" s="1"/>
  <c r="AX309" i="13"/>
  <c r="BH309" i="13" s="1"/>
  <c r="BP309" i="13" s="1"/>
  <c r="AW309" i="13"/>
  <c r="BG309" i="13" s="1"/>
  <c r="BO309" i="13" s="1"/>
  <c r="AV309" i="13"/>
  <c r="AU309" i="13"/>
  <c r="AT309" i="13"/>
  <c r="AS309" i="13"/>
  <c r="BD308" i="13"/>
  <c r="BN308" i="13" s="1"/>
  <c r="BC308" i="13"/>
  <c r="BM308" i="13" s="1"/>
  <c r="BB308" i="13"/>
  <c r="BL308" i="13" s="1"/>
  <c r="BA308" i="13"/>
  <c r="BK308" i="13" s="1"/>
  <c r="AZ308" i="13"/>
  <c r="BJ308" i="13" s="1"/>
  <c r="AY308" i="13"/>
  <c r="BI308" i="13" s="1"/>
  <c r="AX308" i="13"/>
  <c r="BH308" i="13" s="1"/>
  <c r="AW308" i="13"/>
  <c r="BG308" i="13" s="1"/>
  <c r="BO308" i="13" s="1"/>
  <c r="AV308" i="13"/>
  <c r="AU308" i="13"/>
  <c r="AT308" i="13"/>
  <c r="AS308" i="13"/>
  <c r="BM307" i="13"/>
  <c r="BD307" i="13"/>
  <c r="BN307" i="13" s="1"/>
  <c r="BC307" i="13"/>
  <c r="BB307" i="13"/>
  <c r="BL307" i="13" s="1"/>
  <c r="BA307" i="13"/>
  <c r="BK307" i="13" s="1"/>
  <c r="AZ307" i="13"/>
  <c r="BJ307" i="13" s="1"/>
  <c r="BR307" i="13" s="1"/>
  <c r="AY307" i="13"/>
  <c r="BI307" i="13" s="1"/>
  <c r="BQ307" i="13" s="1"/>
  <c r="AX307" i="13"/>
  <c r="BH307" i="13" s="1"/>
  <c r="AW307" i="13"/>
  <c r="BG307" i="13" s="1"/>
  <c r="AV307" i="13"/>
  <c r="AU307" i="13"/>
  <c r="AT307" i="13"/>
  <c r="AS307" i="13"/>
  <c r="BM306" i="13"/>
  <c r="BD306" i="13"/>
  <c r="BN306" i="13" s="1"/>
  <c r="BC306" i="13"/>
  <c r="BB306" i="13"/>
  <c r="BL306" i="13" s="1"/>
  <c r="BA306" i="13"/>
  <c r="BK306" i="13" s="1"/>
  <c r="AZ306" i="13"/>
  <c r="BJ306" i="13" s="1"/>
  <c r="AY306" i="13"/>
  <c r="BI306" i="13" s="1"/>
  <c r="AX306" i="13"/>
  <c r="BH306" i="13" s="1"/>
  <c r="BP306" i="13" s="1"/>
  <c r="AW306" i="13"/>
  <c r="BG306" i="13" s="1"/>
  <c r="BO306" i="13" s="1"/>
  <c r="AV306" i="13"/>
  <c r="AU306" i="13"/>
  <c r="AT306" i="13"/>
  <c r="AS306" i="13"/>
  <c r="BD305" i="13"/>
  <c r="BN305" i="13" s="1"/>
  <c r="BC305" i="13"/>
  <c r="BM305" i="13" s="1"/>
  <c r="BB305" i="13"/>
  <c r="BL305" i="13" s="1"/>
  <c r="BA305" i="13"/>
  <c r="BK305" i="13" s="1"/>
  <c r="AZ305" i="13"/>
  <c r="BJ305" i="13" s="1"/>
  <c r="AY305" i="13"/>
  <c r="BI305" i="13" s="1"/>
  <c r="AX305" i="13"/>
  <c r="BH305" i="13" s="1"/>
  <c r="AW305" i="13"/>
  <c r="BG305" i="13" s="1"/>
  <c r="AV305" i="13"/>
  <c r="AU305" i="13"/>
  <c r="AT305" i="13"/>
  <c r="AS305" i="13"/>
  <c r="BM304" i="13"/>
  <c r="BD304" i="13"/>
  <c r="BN304" i="13" s="1"/>
  <c r="BC304" i="13"/>
  <c r="BB304" i="13"/>
  <c r="BL304" i="13" s="1"/>
  <c r="BA304" i="13"/>
  <c r="BK304" i="13" s="1"/>
  <c r="AZ304" i="13"/>
  <c r="BJ304" i="13" s="1"/>
  <c r="BR304" i="13" s="1"/>
  <c r="AY304" i="13"/>
  <c r="BI304" i="13" s="1"/>
  <c r="BQ304" i="13" s="1"/>
  <c r="AX304" i="13"/>
  <c r="BH304" i="13" s="1"/>
  <c r="BP304" i="13" s="1"/>
  <c r="AW304" i="13"/>
  <c r="BG304" i="13" s="1"/>
  <c r="AV304" i="13"/>
  <c r="AU304" i="13"/>
  <c r="AT304" i="13"/>
  <c r="AS304" i="13"/>
  <c r="CF303" i="13"/>
  <c r="CE303" i="13"/>
  <c r="CD303" i="13"/>
  <c r="BD303" i="13"/>
  <c r="BN303" i="13" s="1"/>
  <c r="BC303" i="13"/>
  <c r="BM303" i="13" s="1"/>
  <c r="BB303" i="13"/>
  <c r="BL303" i="13" s="1"/>
  <c r="BA303" i="13"/>
  <c r="BK303" i="13" s="1"/>
  <c r="AZ303" i="13"/>
  <c r="BJ303" i="13" s="1"/>
  <c r="BR303" i="13" s="1"/>
  <c r="AY303" i="13"/>
  <c r="BI303" i="13" s="1"/>
  <c r="AX303" i="13"/>
  <c r="BH303" i="13" s="1"/>
  <c r="AW303" i="13"/>
  <c r="BG303" i="13" s="1"/>
  <c r="AV303" i="13"/>
  <c r="AU303" i="13"/>
  <c r="AT303" i="13"/>
  <c r="AS303" i="13"/>
  <c r="N303" i="13"/>
  <c r="CC303" i="13" s="1"/>
  <c r="CG303" i="13" s="1"/>
  <c r="BL302" i="13"/>
  <c r="BD302" i="13"/>
  <c r="BN302" i="13" s="1"/>
  <c r="BC302" i="13"/>
  <c r="BM302" i="13" s="1"/>
  <c r="BB302" i="13"/>
  <c r="BA302" i="13"/>
  <c r="BK302" i="13" s="1"/>
  <c r="AZ302" i="13"/>
  <c r="BJ302" i="13" s="1"/>
  <c r="BR302" i="13" s="1"/>
  <c r="AY302" i="13"/>
  <c r="BI302" i="13" s="1"/>
  <c r="BQ302" i="13" s="1"/>
  <c r="AX302" i="13"/>
  <c r="BH302" i="13" s="1"/>
  <c r="BP302" i="13" s="1"/>
  <c r="AW302" i="13"/>
  <c r="BG302" i="13" s="1"/>
  <c r="AV302" i="13"/>
  <c r="AU302" i="13"/>
  <c r="AT302" i="13"/>
  <c r="AS302" i="13"/>
  <c r="BL301" i="13"/>
  <c r="BD301" i="13"/>
  <c r="BN301" i="13" s="1"/>
  <c r="BC301" i="13"/>
  <c r="BM301" i="13" s="1"/>
  <c r="BB301" i="13"/>
  <c r="BA301" i="13"/>
  <c r="BK301" i="13" s="1"/>
  <c r="AZ301" i="13"/>
  <c r="BJ301" i="13" s="1"/>
  <c r="AY301" i="13"/>
  <c r="BI301" i="13" s="1"/>
  <c r="AX301" i="13"/>
  <c r="BH301" i="13" s="1"/>
  <c r="AW301" i="13"/>
  <c r="BG301" i="13" s="1"/>
  <c r="BO301" i="13" s="1"/>
  <c r="AV301" i="13"/>
  <c r="AU301" i="13"/>
  <c r="AT301" i="13"/>
  <c r="AS301" i="13"/>
  <c r="BD300" i="13"/>
  <c r="BN300" i="13" s="1"/>
  <c r="BC300" i="13"/>
  <c r="BM300" i="13" s="1"/>
  <c r="BB300" i="13"/>
  <c r="BL300" i="13" s="1"/>
  <c r="BA300" i="13"/>
  <c r="BK300" i="13" s="1"/>
  <c r="AZ300" i="13"/>
  <c r="BJ300" i="13" s="1"/>
  <c r="BR300" i="13" s="1"/>
  <c r="AY300" i="13"/>
  <c r="BI300" i="13" s="1"/>
  <c r="AX300" i="13"/>
  <c r="BH300" i="13" s="1"/>
  <c r="AW300" i="13"/>
  <c r="BG300" i="13" s="1"/>
  <c r="AV300" i="13"/>
  <c r="AU300" i="13"/>
  <c r="AT300" i="13"/>
  <c r="AS300" i="13"/>
  <c r="BL299" i="13"/>
  <c r="BD299" i="13"/>
  <c r="BN299" i="13" s="1"/>
  <c r="BC299" i="13"/>
  <c r="BM299" i="13" s="1"/>
  <c r="BB299" i="13"/>
  <c r="BA299" i="13"/>
  <c r="BK299" i="13" s="1"/>
  <c r="AZ299" i="13"/>
  <c r="BJ299" i="13" s="1"/>
  <c r="BR299" i="13" s="1"/>
  <c r="AY299" i="13"/>
  <c r="BI299" i="13" s="1"/>
  <c r="BQ299" i="13" s="1"/>
  <c r="AX299" i="13"/>
  <c r="BH299" i="13" s="1"/>
  <c r="BP299" i="13" s="1"/>
  <c r="AW299" i="13"/>
  <c r="BG299" i="13" s="1"/>
  <c r="BO299" i="13" s="1"/>
  <c r="AV299" i="13"/>
  <c r="AU299" i="13"/>
  <c r="AT299" i="13"/>
  <c r="AS299" i="13"/>
  <c r="BD298" i="13"/>
  <c r="BN298" i="13" s="1"/>
  <c r="BC298" i="13"/>
  <c r="BM298" i="13" s="1"/>
  <c r="BB298" i="13"/>
  <c r="BL298" i="13" s="1"/>
  <c r="BA298" i="13"/>
  <c r="BK298" i="13" s="1"/>
  <c r="AZ298" i="13"/>
  <c r="BJ298" i="13" s="1"/>
  <c r="AY298" i="13"/>
  <c r="BI298" i="13" s="1"/>
  <c r="AX298" i="13"/>
  <c r="BH298" i="13" s="1"/>
  <c r="AW298" i="13"/>
  <c r="BG298" i="13" s="1"/>
  <c r="BO298" i="13" s="1"/>
  <c r="AV298" i="13"/>
  <c r="AU298" i="13"/>
  <c r="AT298" i="13"/>
  <c r="AS298" i="13"/>
  <c r="BL297" i="13"/>
  <c r="BD297" i="13"/>
  <c r="BN297" i="13" s="1"/>
  <c r="BC297" i="13"/>
  <c r="BM297" i="13" s="1"/>
  <c r="BB297" i="13"/>
  <c r="BA297" i="13"/>
  <c r="BK297" i="13" s="1"/>
  <c r="AZ297" i="13"/>
  <c r="BJ297" i="13" s="1"/>
  <c r="BR297" i="13" s="1"/>
  <c r="AY297" i="13"/>
  <c r="BI297" i="13" s="1"/>
  <c r="BQ297" i="13" s="1"/>
  <c r="AX297" i="13"/>
  <c r="BH297" i="13" s="1"/>
  <c r="AW297" i="13"/>
  <c r="BG297" i="13" s="1"/>
  <c r="AV297" i="13"/>
  <c r="AU297" i="13"/>
  <c r="AT297" i="13"/>
  <c r="AS297" i="13"/>
  <c r="BL296" i="13"/>
  <c r="BD296" i="13"/>
  <c r="BN296" i="13" s="1"/>
  <c r="BC296" i="13"/>
  <c r="BM296" i="13" s="1"/>
  <c r="BB296" i="13"/>
  <c r="BA296" i="13"/>
  <c r="BK296" i="13" s="1"/>
  <c r="AZ296" i="13"/>
  <c r="BJ296" i="13" s="1"/>
  <c r="AY296" i="13"/>
  <c r="BI296" i="13" s="1"/>
  <c r="BQ296" i="13" s="1"/>
  <c r="AX296" i="13"/>
  <c r="BH296" i="13" s="1"/>
  <c r="AW296" i="13"/>
  <c r="BG296" i="13" s="1"/>
  <c r="BO296" i="13" s="1"/>
  <c r="AV296" i="13"/>
  <c r="AU296" i="13"/>
  <c r="AT296" i="13"/>
  <c r="AS296" i="13"/>
  <c r="BD295" i="13"/>
  <c r="BN295" i="13" s="1"/>
  <c r="BC295" i="13"/>
  <c r="BM295" i="13" s="1"/>
  <c r="BB295" i="13"/>
  <c r="BL295" i="13" s="1"/>
  <c r="BA295" i="13"/>
  <c r="BK295" i="13" s="1"/>
  <c r="AZ295" i="13"/>
  <c r="BJ295" i="13" s="1"/>
  <c r="AY295" i="13"/>
  <c r="BI295" i="13" s="1"/>
  <c r="AX295" i="13"/>
  <c r="BH295" i="13" s="1"/>
  <c r="AW295" i="13"/>
  <c r="BG295" i="13" s="1"/>
  <c r="AV295" i="13"/>
  <c r="AU295" i="13"/>
  <c r="AT295" i="13"/>
  <c r="AS295" i="13"/>
  <c r="BL294" i="13"/>
  <c r="BD294" i="13"/>
  <c r="BN294" i="13" s="1"/>
  <c r="BC294" i="13"/>
  <c r="BM294" i="13" s="1"/>
  <c r="BB294" i="13"/>
  <c r="BA294" i="13"/>
  <c r="BK294" i="13" s="1"/>
  <c r="AZ294" i="13"/>
  <c r="BJ294" i="13" s="1"/>
  <c r="BR294" i="13" s="1"/>
  <c r="AY294" i="13"/>
  <c r="BI294" i="13" s="1"/>
  <c r="BQ294" i="13" s="1"/>
  <c r="AX294" i="13"/>
  <c r="BH294" i="13" s="1"/>
  <c r="BP294" i="13" s="1"/>
  <c r="AW294" i="13"/>
  <c r="BG294" i="13" s="1"/>
  <c r="AV294" i="13"/>
  <c r="AU294" i="13"/>
  <c r="AT294" i="13"/>
  <c r="AS294" i="13"/>
  <c r="BR293" i="13"/>
  <c r="BJ293" i="13"/>
  <c r="BD293" i="13"/>
  <c r="BN293" i="13" s="1"/>
  <c r="BC293" i="13"/>
  <c r="BM293" i="13" s="1"/>
  <c r="BB293" i="13"/>
  <c r="BL293" i="13" s="1"/>
  <c r="BA293" i="13"/>
  <c r="BK293" i="13" s="1"/>
  <c r="AZ293" i="13"/>
  <c r="AY293" i="13"/>
  <c r="BI293" i="13" s="1"/>
  <c r="BQ293" i="13" s="1"/>
  <c r="AX293" i="13"/>
  <c r="BH293" i="13" s="1"/>
  <c r="BP293" i="13" s="1"/>
  <c r="AW293" i="13"/>
  <c r="BG293" i="13" s="1"/>
  <c r="BO293" i="13" s="1"/>
  <c r="AV293" i="13"/>
  <c r="AU293" i="13"/>
  <c r="AT293" i="13"/>
  <c r="AS293" i="13"/>
  <c r="N293" i="13"/>
  <c r="BK292" i="13"/>
  <c r="BD292" i="13"/>
  <c r="BN292" i="13" s="1"/>
  <c r="BC292" i="13"/>
  <c r="BM292" i="13" s="1"/>
  <c r="BB292" i="13"/>
  <c r="BL292" i="13" s="1"/>
  <c r="BA292" i="13"/>
  <c r="AZ292" i="13"/>
  <c r="BJ292" i="13" s="1"/>
  <c r="AY292" i="13"/>
  <c r="BI292" i="13" s="1"/>
  <c r="AX292" i="13"/>
  <c r="BH292" i="13" s="1"/>
  <c r="BP292" i="13" s="1"/>
  <c r="AW292" i="13"/>
  <c r="BG292" i="13" s="1"/>
  <c r="BO292" i="13" s="1"/>
  <c r="AV292" i="13"/>
  <c r="AU292" i="13"/>
  <c r="AT292" i="13"/>
  <c r="AS292" i="13"/>
  <c r="BD291" i="13"/>
  <c r="BN291" i="13" s="1"/>
  <c r="BC291" i="13"/>
  <c r="BM291" i="13" s="1"/>
  <c r="BB291" i="13"/>
  <c r="BL291" i="13" s="1"/>
  <c r="BA291" i="13"/>
  <c r="BK291" i="13" s="1"/>
  <c r="AZ291" i="13"/>
  <c r="BJ291" i="13" s="1"/>
  <c r="BR291" i="13" s="1"/>
  <c r="AY291" i="13"/>
  <c r="BI291" i="13" s="1"/>
  <c r="AX291" i="13"/>
  <c r="BH291" i="13" s="1"/>
  <c r="AW291" i="13"/>
  <c r="BG291" i="13" s="1"/>
  <c r="AV291" i="13"/>
  <c r="AU291" i="13"/>
  <c r="AT291" i="13"/>
  <c r="AS291" i="13"/>
  <c r="BK290" i="13"/>
  <c r="BD290" i="13"/>
  <c r="BN290" i="13" s="1"/>
  <c r="BC290" i="13"/>
  <c r="BM290" i="13" s="1"/>
  <c r="BB290" i="13"/>
  <c r="BL290" i="13" s="1"/>
  <c r="BA290" i="13"/>
  <c r="AZ290" i="13"/>
  <c r="BJ290" i="13" s="1"/>
  <c r="BR290" i="13" s="1"/>
  <c r="AY290" i="13"/>
  <c r="BI290" i="13" s="1"/>
  <c r="BQ290" i="13" s="1"/>
  <c r="AX290" i="13"/>
  <c r="BH290" i="13" s="1"/>
  <c r="BP290" i="13" s="1"/>
  <c r="AW290" i="13"/>
  <c r="BG290" i="13" s="1"/>
  <c r="BO290" i="13" s="1"/>
  <c r="AV290" i="13"/>
  <c r="AU290" i="13"/>
  <c r="AT290" i="13"/>
  <c r="AS290" i="13"/>
  <c r="BK289" i="13"/>
  <c r="BD289" i="13"/>
  <c r="BN289" i="13" s="1"/>
  <c r="BC289" i="13"/>
  <c r="BM289" i="13" s="1"/>
  <c r="BB289" i="13"/>
  <c r="BL289" i="13" s="1"/>
  <c r="BA289" i="13"/>
  <c r="AZ289" i="13"/>
  <c r="BJ289" i="13" s="1"/>
  <c r="AY289" i="13"/>
  <c r="BI289" i="13" s="1"/>
  <c r="AX289" i="13"/>
  <c r="BH289" i="13" s="1"/>
  <c r="AW289" i="13"/>
  <c r="BG289" i="13" s="1"/>
  <c r="BO289" i="13" s="1"/>
  <c r="AV289" i="13"/>
  <c r="AU289" i="13"/>
  <c r="AT289" i="13"/>
  <c r="AS289" i="13"/>
  <c r="BD288" i="13"/>
  <c r="BN288" i="13" s="1"/>
  <c r="BC288" i="13"/>
  <c r="BM288" i="13" s="1"/>
  <c r="BB288" i="13"/>
  <c r="BL288" i="13" s="1"/>
  <c r="BA288" i="13"/>
  <c r="BK288" i="13" s="1"/>
  <c r="AZ288" i="13"/>
  <c r="BJ288" i="13" s="1"/>
  <c r="BR288" i="13" s="1"/>
  <c r="AY288" i="13"/>
  <c r="BI288" i="13" s="1"/>
  <c r="BQ288" i="13" s="1"/>
  <c r="AX288" i="13"/>
  <c r="BH288" i="13" s="1"/>
  <c r="AW288" i="13"/>
  <c r="BG288" i="13" s="1"/>
  <c r="AV288" i="13"/>
  <c r="AU288" i="13"/>
  <c r="AT288" i="13"/>
  <c r="AS288" i="13"/>
  <c r="BK287" i="13"/>
  <c r="BD287" i="13"/>
  <c r="BN287" i="13" s="1"/>
  <c r="BC287" i="13"/>
  <c r="BM287" i="13" s="1"/>
  <c r="BB287" i="13"/>
  <c r="BL287" i="13" s="1"/>
  <c r="BA287" i="13"/>
  <c r="AZ287" i="13"/>
  <c r="BJ287" i="13" s="1"/>
  <c r="AY287" i="13"/>
  <c r="BI287" i="13" s="1"/>
  <c r="BQ287" i="13" s="1"/>
  <c r="AX287" i="13"/>
  <c r="BH287" i="13" s="1"/>
  <c r="BP287" i="13" s="1"/>
  <c r="AW287" i="13"/>
  <c r="BG287" i="13" s="1"/>
  <c r="BO287" i="13" s="1"/>
  <c r="AV287" i="13"/>
  <c r="AU287" i="13"/>
  <c r="AT287" i="13"/>
  <c r="AS287" i="13"/>
  <c r="BD286" i="13"/>
  <c r="BN286" i="13" s="1"/>
  <c r="BC286" i="13"/>
  <c r="BM286" i="13" s="1"/>
  <c r="BB286" i="13"/>
  <c r="BL286" i="13" s="1"/>
  <c r="BA286" i="13"/>
  <c r="BK286" i="13" s="1"/>
  <c r="AZ286" i="13"/>
  <c r="BJ286" i="13" s="1"/>
  <c r="AY286" i="13"/>
  <c r="BI286" i="13" s="1"/>
  <c r="AX286" i="13"/>
  <c r="BH286" i="13" s="1"/>
  <c r="AW286" i="13"/>
  <c r="BG286" i="13" s="1"/>
  <c r="AV286" i="13"/>
  <c r="AU286" i="13"/>
  <c r="AT286" i="13"/>
  <c r="AS286" i="13"/>
  <c r="BD285" i="13"/>
  <c r="BN285" i="13" s="1"/>
  <c r="BC285" i="13"/>
  <c r="BM285" i="13" s="1"/>
  <c r="BB285" i="13"/>
  <c r="BL285" i="13" s="1"/>
  <c r="BA285" i="13"/>
  <c r="BK285" i="13" s="1"/>
  <c r="AZ285" i="13"/>
  <c r="BJ285" i="13" s="1"/>
  <c r="BR285" i="13" s="1"/>
  <c r="AY285" i="13"/>
  <c r="BI285" i="13" s="1"/>
  <c r="BQ285" i="13" s="1"/>
  <c r="AX285" i="13"/>
  <c r="BH285" i="13" s="1"/>
  <c r="BP285" i="13" s="1"/>
  <c r="AW285" i="13"/>
  <c r="BG285" i="13" s="1"/>
  <c r="AV285" i="13"/>
  <c r="AU285" i="13"/>
  <c r="AT285" i="13"/>
  <c r="AS285" i="13"/>
  <c r="BK284" i="13"/>
  <c r="BD284" i="13"/>
  <c r="BN284" i="13" s="1"/>
  <c r="BC284" i="13"/>
  <c r="BM284" i="13" s="1"/>
  <c r="BB284" i="13"/>
  <c r="BL284" i="13" s="1"/>
  <c r="BA284" i="13"/>
  <c r="AZ284" i="13"/>
  <c r="BJ284" i="13" s="1"/>
  <c r="AY284" i="13"/>
  <c r="BI284" i="13" s="1"/>
  <c r="AX284" i="13"/>
  <c r="BH284" i="13" s="1"/>
  <c r="BP284" i="13" s="1"/>
  <c r="AW284" i="13"/>
  <c r="BG284" i="13" s="1"/>
  <c r="BO284" i="13" s="1"/>
  <c r="AV284" i="13"/>
  <c r="AU284" i="13"/>
  <c r="AT284" i="13"/>
  <c r="AS284" i="13"/>
  <c r="CF283" i="13"/>
  <c r="CE283" i="13"/>
  <c r="CD283" i="13"/>
  <c r="CC283" i="13"/>
  <c r="CG283" i="13" s="1"/>
  <c r="BD283" i="13"/>
  <c r="BN283" i="13" s="1"/>
  <c r="BC283" i="13"/>
  <c r="BM283" i="13" s="1"/>
  <c r="BB283" i="13"/>
  <c r="BL283" i="13" s="1"/>
  <c r="BA283" i="13"/>
  <c r="BK283" i="13" s="1"/>
  <c r="AZ283" i="13"/>
  <c r="BJ283" i="13" s="1"/>
  <c r="BR283" i="13" s="1"/>
  <c r="AY283" i="13"/>
  <c r="BI283" i="13" s="1"/>
  <c r="BQ283" i="13" s="1"/>
  <c r="AX283" i="13"/>
  <c r="BH283" i="13" s="1"/>
  <c r="BP283" i="13" s="1"/>
  <c r="AW283" i="13"/>
  <c r="BG283" i="13" s="1"/>
  <c r="AV283" i="13"/>
  <c r="AU283" i="13"/>
  <c r="AT283" i="13"/>
  <c r="AS283" i="13"/>
  <c r="N283" i="13"/>
  <c r="BR282" i="13"/>
  <c r="BJ282" i="13"/>
  <c r="BD282" i="13"/>
  <c r="BN282" i="13" s="1"/>
  <c r="BC282" i="13"/>
  <c r="BM282" i="13" s="1"/>
  <c r="BB282" i="13"/>
  <c r="BL282" i="13" s="1"/>
  <c r="BA282" i="13"/>
  <c r="BK282" i="13" s="1"/>
  <c r="AZ282" i="13"/>
  <c r="AY282" i="13"/>
  <c r="BI282" i="13" s="1"/>
  <c r="BQ282" i="13" s="1"/>
  <c r="AX282" i="13"/>
  <c r="BH282" i="13" s="1"/>
  <c r="BP282" i="13" s="1"/>
  <c r="AW282" i="13"/>
  <c r="BG282" i="13" s="1"/>
  <c r="BO282" i="13" s="1"/>
  <c r="AV282" i="13"/>
  <c r="AU282" i="13"/>
  <c r="AT282" i="13"/>
  <c r="AS282" i="13"/>
  <c r="BJ281" i="13"/>
  <c r="BD281" i="13"/>
  <c r="BN281" i="13" s="1"/>
  <c r="BC281" i="13"/>
  <c r="BM281" i="13" s="1"/>
  <c r="BB281" i="13"/>
  <c r="BL281" i="13" s="1"/>
  <c r="BA281" i="13"/>
  <c r="BK281" i="13" s="1"/>
  <c r="AZ281" i="13"/>
  <c r="AY281" i="13"/>
  <c r="BI281" i="13" s="1"/>
  <c r="AX281" i="13"/>
  <c r="BH281" i="13" s="1"/>
  <c r="BP281" i="13" s="1"/>
  <c r="AW281" i="13"/>
  <c r="BG281" i="13" s="1"/>
  <c r="BO281" i="13" s="1"/>
  <c r="AV281" i="13"/>
  <c r="AU281" i="13"/>
  <c r="AT281" i="13"/>
  <c r="AS281" i="13"/>
  <c r="BJ280" i="13"/>
  <c r="BD280" i="13"/>
  <c r="BN280" i="13" s="1"/>
  <c r="BC280" i="13"/>
  <c r="BM280" i="13" s="1"/>
  <c r="BB280" i="13"/>
  <c r="BL280" i="13" s="1"/>
  <c r="BA280" i="13"/>
  <c r="BK280" i="13" s="1"/>
  <c r="AZ280" i="13"/>
  <c r="AY280" i="13"/>
  <c r="BI280" i="13" s="1"/>
  <c r="AX280" i="13"/>
  <c r="BH280" i="13" s="1"/>
  <c r="BP280" i="13" s="1"/>
  <c r="AW280" i="13"/>
  <c r="BG280" i="13" s="1"/>
  <c r="BO280" i="13" s="1"/>
  <c r="AV280" i="13"/>
  <c r="AU280" i="13"/>
  <c r="AT280" i="13"/>
  <c r="AS280" i="13"/>
  <c r="BJ279" i="13"/>
  <c r="BR279" i="13" s="1"/>
  <c r="BD279" i="13"/>
  <c r="BN279" i="13" s="1"/>
  <c r="BC279" i="13"/>
  <c r="BM279" i="13" s="1"/>
  <c r="BB279" i="13"/>
  <c r="BL279" i="13" s="1"/>
  <c r="BA279" i="13"/>
  <c r="BK279" i="13" s="1"/>
  <c r="AZ279" i="13"/>
  <c r="AY279" i="13"/>
  <c r="BI279" i="13" s="1"/>
  <c r="AX279" i="13"/>
  <c r="BH279" i="13" s="1"/>
  <c r="BP279" i="13" s="1"/>
  <c r="AW279" i="13"/>
  <c r="BG279" i="13" s="1"/>
  <c r="BO279" i="13" s="1"/>
  <c r="AV279" i="13"/>
  <c r="AU279" i="13"/>
  <c r="AT279" i="13"/>
  <c r="AS279" i="13"/>
  <c r="BJ278" i="13"/>
  <c r="BD278" i="13"/>
  <c r="BN278" i="13" s="1"/>
  <c r="BC278" i="13"/>
  <c r="BM278" i="13" s="1"/>
  <c r="BB278" i="13"/>
  <c r="BL278" i="13" s="1"/>
  <c r="BA278" i="13"/>
  <c r="BK278" i="13" s="1"/>
  <c r="AZ278" i="13"/>
  <c r="AY278" i="13"/>
  <c r="BI278" i="13" s="1"/>
  <c r="AX278" i="13"/>
  <c r="BH278" i="13" s="1"/>
  <c r="BP278" i="13" s="1"/>
  <c r="AW278" i="13"/>
  <c r="BG278" i="13" s="1"/>
  <c r="BO278" i="13" s="1"/>
  <c r="AV278" i="13"/>
  <c r="AU278" i="13"/>
  <c r="AT278" i="13"/>
  <c r="AS278" i="13"/>
  <c r="BJ277" i="13"/>
  <c r="BD277" i="13"/>
  <c r="BN277" i="13" s="1"/>
  <c r="BC277" i="13"/>
  <c r="BM277" i="13" s="1"/>
  <c r="BB277" i="13"/>
  <c r="BL277" i="13" s="1"/>
  <c r="BA277" i="13"/>
  <c r="BK277" i="13" s="1"/>
  <c r="AZ277" i="13"/>
  <c r="AY277" i="13"/>
  <c r="BI277" i="13" s="1"/>
  <c r="AX277" i="13"/>
  <c r="BH277" i="13" s="1"/>
  <c r="BP277" i="13" s="1"/>
  <c r="AW277" i="13"/>
  <c r="BG277" i="13" s="1"/>
  <c r="BO277" i="13" s="1"/>
  <c r="AV277" i="13"/>
  <c r="AU277" i="13"/>
  <c r="AT277" i="13"/>
  <c r="AS277" i="13"/>
  <c r="BJ276" i="13"/>
  <c r="BD276" i="13"/>
  <c r="BN276" i="13" s="1"/>
  <c r="BC276" i="13"/>
  <c r="BM276" i="13" s="1"/>
  <c r="BB276" i="13"/>
  <c r="BL276" i="13" s="1"/>
  <c r="BA276" i="13"/>
  <c r="BK276" i="13" s="1"/>
  <c r="AZ276" i="13"/>
  <c r="AY276" i="13"/>
  <c r="BI276" i="13" s="1"/>
  <c r="AX276" i="13"/>
  <c r="BH276" i="13" s="1"/>
  <c r="BP276" i="13" s="1"/>
  <c r="AW276" i="13"/>
  <c r="BG276" i="13" s="1"/>
  <c r="BO276" i="13" s="1"/>
  <c r="AV276" i="13"/>
  <c r="AU276" i="13"/>
  <c r="AT276" i="13"/>
  <c r="AS276" i="13"/>
  <c r="BJ275" i="13"/>
  <c r="BR275" i="13" s="1"/>
  <c r="BD275" i="13"/>
  <c r="BN275" i="13" s="1"/>
  <c r="BC275" i="13"/>
  <c r="BM275" i="13" s="1"/>
  <c r="BB275" i="13"/>
  <c r="BL275" i="13" s="1"/>
  <c r="BA275" i="13"/>
  <c r="BK275" i="13" s="1"/>
  <c r="AZ275" i="13"/>
  <c r="AY275" i="13"/>
  <c r="BI275" i="13" s="1"/>
  <c r="AX275" i="13"/>
  <c r="BH275" i="13" s="1"/>
  <c r="BP275" i="13" s="1"/>
  <c r="AW275" i="13"/>
  <c r="BG275" i="13" s="1"/>
  <c r="BO275" i="13" s="1"/>
  <c r="AV275" i="13"/>
  <c r="AU275" i="13"/>
  <c r="AT275" i="13"/>
  <c r="AS275" i="13"/>
  <c r="BJ274" i="13"/>
  <c r="BD274" i="13"/>
  <c r="BN274" i="13" s="1"/>
  <c r="BC274" i="13"/>
  <c r="BM274" i="13" s="1"/>
  <c r="BB274" i="13"/>
  <c r="BL274" i="13" s="1"/>
  <c r="BA274" i="13"/>
  <c r="BK274" i="13" s="1"/>
  <c r="AZ274" i="13"/>
  <c r="AY274" i="13"/>
  <c r="BI274" i="13" s="1"/>
  <c r="AX274" i="13"/>
  <c r="BH274" i="13" s="1"/>
  <c r="BP274" i="13" s="1"/>
  <c r="AW274" i="13"/>
  <c r="BG274" i="13" s="1"/>
  <c r="BO274" i="13" s="1"/>
  <c r="AV274" i="13"/>
  <c r="AU274" i="13"/>
  <c r="AT274" i="13"/>
  <c r="AS274" i="13"/>
  <c r="CG273" i="13"/>
  <c r="CF273" i="13"/>
  <c r="CE273" i="13"/>
  <c r="CD273" i="13"/>
  <c r="CC273" i="13"/>
  <c r="BH273" i="13"/>
  <c r="BP273" i="13" s="1"/>
  <c r="BD273" i="13"/>
  <c r="BN273" i="13" s="1"/>
  <c r="BC273" i="13"/>
  <c r="BM273" i="13" s="1"/>
  <c r="BB273" i="13"/>
  <c r="BL273" i="13" s="1"/>
  <c r="BA273" i="13"/>
  <c r="BK273" i="13" s="1"/>
  <c r="AZ273" i="13"/>
  <c r="BJ273" i="13" s="1"/>
  <c r="AY273" i="13"/>
  <c r="BI273" i="13" s="1"/>
  <c r="AX273" i="13"/>
  <c r="AW273" i="13"/>
  <c r="BG273" i="13" s="1"/>
  <c r="BO273" i="13" s="1"/>
  <c r="AV273" i="13"/>
  <c r="AU273" i="13"/>
  <c r="AT273" i="13"/>
  <c r="AS273" i="13"/>
  <c r="N273" i="13"/>
  <c r="BN272" i="13"/>
  <c r="BI272" i="13"/>
  <c r="BQ272" i="13" s="1"/>
  <c r="BD272" i="13"/>
  <c r="BC272" i="13"/>
  <c r="BM272" i="13" s="1"/>
  <c r="BB272" i="13"/>
  <c r="BL272" i="13" s="1"/>
  <c r="BA272" i="13"/>
  <c r="BK272" i="13" s="1"/>
  <c r="AZ272" i="13"/>
  <c r="BJ272" i="13" s="1"/>
  <c r="AY272" i="13"/>
  <c r="AX272" i="13"/>
  <c r="BH272" i="13" s="1"/>
  <c r="BP272" i="13" s="1"/>
  <c r="AW272" i="13"/>
  <c r="BG272" i="13" s="1"/>
  <c r="BO272" i="13" s="1"/>
  <c r="AV272" i="13"/>
  <c r="AU272" i="13"/>
  <c r="AT272" i="13"/>
  <c r="AS272" i="13"/>
  <c r="BN271" i="13"/>
  <c r="BI271" i="13"/>
  <c r="BQ271" i="13" s="1"/>
  <c r="BD271" i="13"/>
  <c r="BC271" i="13"/>
  <c r="BM271" i="13" s="1"/>
  <c r="BB271" i="13"/>
  <c r="BL271" i="13" s="1"/>
  <c r="BA271" i="13"/>
  <c r="BK271" i="13" s="1"/>
  <c r="AZ271" i="13"/>
  <c r="BJ271" i="13" s="1"/>
  <c r="AY271" i="13"/>
  <c r="AX271" i="13"/>
  <c r="BH271" i="13" s="1"/>
  <c r="BP271" i="13" s="1"/>
  <c r="AW271" i="13"/>
  <c r="BG271" i="13" s="1"/>
  <c r="BO271" i="13" s="1"/>
  <c r="AV271" i="13"/>
  <c r="AU271" i="13"/>
  <c r="AT271" i="13"/>
  <c r="AS271" i="13"/>
  <c r="BN270" i="13"/>
  <c r="BI270" i="13"/>
  <c r="BQ270" i="13" s="1"/>
  <c r="BD270" i="13"/>
  <c r="BC270" i="13"/>
  <c r="BM270" i="13" s="1"/>
  <c r="BB270" i="13"/>
  <c r="BL270" i="13" s="1"/>
  <c r="BA270" i="13"/>
  <c r="BK270" i="13" s="1"/>
  <c r="AZ270" i="13"/>
  <c r="BJ270" i="13" s="1"/>
  <c r="AY270" i="13"/>
  <c r="AX270" i="13"/>
  <c r="BH270" i="13" s="1"/>
  <c r="BP270" i="13" s="1"/>
  <c r="AW270" i="13"/>
  <c r="BG270" i="13" s="1"/>
  <c r="BO270" i="13" s="1"/>
  <c r="AV270" i="13"/>
  <c r="AU270" i="13"/>
  <c r="AT270" i="13"/>
  <c r="AS270" i="13"/>
  <c r="BQ269" i="13"/>
  <c r="BN269" i="13"/>
  <c r="BI269" i="13"/>
  <c r="BD269" i="13"/>
  <c r="BC269" i="13"/>
  <c r="BM269" i="13" s="1"/>
  <c r="BB269" i="13"/>
  <c r="BL269" i="13" s="1"/>
  <c r="BA269" i="13"/>
  <c r="BK269" i="13" s="1"/>
  <c r="AZ269" i="13"/>
  <c r="BJ269" i="13" s="1"/>
  <c r="AY269" i="13"/>
  <c r="AX269" i="13"/>
  <c r="BH269" i="13" s="1"/>
  <c r="AW269" i="13"/>
  <c r="BG269" i="13" s="1"/>
  <c r="BO269" i="13" s="1"/>
  <c r="AV269" i="13"/>
  <c r="AU269" i="13"/>
  <c r="AT269" i="13"/>
  <c r="AS269" i="13"/>
  <c r="BD268" i="13"/>
  <c r="BN268" i="13" s="1"/>
  <c r="BC268" i="13"/>
  <c r="BM268" i="13" s="1"/>
  <c r="BQ268" i="13" s="1"/>
  <c r="BB268" i="13"/>
  <c r="BL268" i="13" s="1"/>
  <c r="BA268" i="13"/>
  <c r="BK268" i="13" s="1"/>
  <c r="AZ268" i="13"/>
  <c r="BJ268" i="13" s="1"/>
  <c r="AY268" i="13"/>
  <c r="BI268" i="13" s="1"/>
  <c r="AX268" i="13"/>
  <c r="BH268" i="13" s="1"/>
  <c r="AW268" i="13"/>
  <c r="BG268" i="13" s="1"/>
  <c r="BO268" i="13" s="1"/>
  <c r="AV268" i="13"/>
  <c r="AU268" i="13"/>
  <c r="AT268" i="13"/>
  <c r="AS268" i="13"/>
  <c r="BM267" i="13"/>
  <c r="BD267" i="13"/>
  <c r="BN267" i="13" s="1"/>
  <c r="BC267" i="13"/>
  <c r="BB267" i="13"/>
  <c r="BL267" i="13" s="1"/>
  <c r="BA267" i="13"/>
  <c r="BK267" i="13" s="1"/>
  <c r="AZ267" i="13"/>
  <c r="BJ267" i="13" s="1"/>
  <c r="AY267" i="13"/>
  <c r="BI267" i="13" s="1"/>
  <c r="BQ267" i="13" s="1"/>
  <c r="AX267" i="13"/>
  <c r="BH267" i="13" s="1"/>
  <c r="BP267" i="13" s="1"/>
  <c r="AW267" i="13"/>
  <c r="BG267" i="13" s="1"/>
  <c r="BO267" i="13" s="1"/>
  <c r="AV267" i="13"/>
  <c r="AU267" i="13"/>
  <c r="AT267" i="13"/>
  <c r="AS267" i="13"/>
  <c r="BN266" i="13"/>
  <c r="BM266" i="13"/>
  <c r="BD266" i="13"/>
  <c r="BC266" i="13"/>
  <c r="BB266" i="13"/>
  <c r="BL266" i="13" s="1"/>
  <c r="BA266" i="13"/>
  <c r="BK266" i="13" s="1"/>
  <c r="AZ266" i="13"/>
  <c r="BJ266" i="13" s="1"/>
  <c r="AY266" i="13"/>
  <c r="BI266" i="13" s="1"/>
  <c r="BQ266" i="13" s="1"/>
  <c r="AX266" i="13"/>
  <c r="BH266" i="13" s="1"/>
  <c r="AW266" i="13"/>
  <c r="BG266" i="13" s="1"/>
  <c r="BO266" i="13" s="1"/>
  <c r="AV266" i="13"/>
  <c r="AU266" i="13"/>
  <c r="AT266" i="13"/>
  <c r="AS266" i="13"/>
  <c r="BD265" i="13"/>
  <c r="BN265" i="13" s="1"/>
  <c r="BC265" i="13"/>
  <c r="BM265" i="13" s="1"/>
  <c r="BB265" i="13"/>
  <c r="BL265" i="13" s="1"/>
  <c r="BA265" i="13"/>
  <c r="BK265" i="13" s="1"/>
  <c r="AZ265" i="13"/>
  <c r="BJ265" i="13" s="1"/>
  <c r="AY265" i="13"/>
  <c r="BI265" i="13" s="1"/>
  <c r="BQ265" i="13" s="1"/>
  <c r="AX265" i="13"/>
  <c r="BH265" i="13" s="1"/>
  <c r="BP265" i="13" s="1"/>
  <c r="AW265" i="13"/>
  <c r="BG265" i="13" s="1"/>
  <c r="BO265" i="13" s="1"/>
  <c r="AV265" i="13"/>
  <c r="AU265" i="13"/>
  <c r="AT265" i="13"/>
  <c r="AS265" i="13"/>
  <c r="BN264" i="13"/>
  <c r="BM264" i="13"/>
  <c r="BD264" i="13"/>
  <c r="BC264" i="13"/>
  <c r="BB264" i="13"/>
  <c r="BL264" i="13" s="1"/>
  <c r="BA264" i="13"/>
  <c r="BK264" i="13" s="1"/>
  <c r="AZ264" i="13"/>
  <c r="BJ264" i="13" s="1"/>
  <c r="AY264" i="13"/>
  <c r="BI264" i="13" s="1"/>
  <c r="BQ264" i="13" s="1"/>
  <c r="AX264" i="13"/>
  <c r="BH264" i="13" s="1"/>
  <c r="AW264" i="13"/>
  <c r="BG264" i="13" s="1"/>
  <c r="BO264" i="13" s="1"/>
  <c r="AV264" i="13"/>
  <c r="AU264" i="13"/>
  <c r="AT264" i="13"/>
  <c r="AS264" i="13"/>
  <c r="CF263" i="13"/>
  <c r="CE263" i="13"/>
  <c r="CD263" i="13"/>
  <c r="CC263" i="13"/>
  <c r="CG263" i="13" s="1"/>
  <c r="BD263" i="13"/>
  <c r="BN263" i="13" s="1"/>
  <c r="BC263" i="13"/>
  <c r="BM263" i="13" s="1"/>
  <c r="BB263" i="13"/>
  <c r="BL263" i="13" s="1"/>
  <c r="BA263" i="13"/>
  <c r="BK263" i="13" s="1"/>
  <c r="AZ263" i="13"/>
  <c r="BJ263" i="13" s="1"/>
  <c r="AY263" i="13"/>
  <c r="BI263" i="13" s="1"/>
  <c r="AX263" i="13"/>
  <c r="BH263" i="13" s="1"/>
  <c r="AW263" i="13"/>
  <c r="BG263" i="13" s="1"/>
  <c r="AV263" i="13"/>
  <c r="AU263" i="13"/>
  <c r="AT263" i="13"/>
  <c r="AS263" i="13"/>
  <c r="N263" i="13"/>
  <c r="BN262" i="13"/>
  <c r="BM262" i="13"/>
  <c r="BD262" i="13"/>
  <c r="BC262" i="13"/>
  <c r="BB262" i="13"/>
  <c r="BL262" i="13" s="1"/>
  <c r="BA262" i="13"/>
  <c r="BK262" i="13" s="1"/>
  <c r="AZ262" i="13"/>
  <c r="BJ262" i="13" s="1"/>
  <c r="BR262" i="13" s="1"/>
  <c r="AY262" i="13"/>
  <c r="BI262" i="13" s="1"/>
  <c r="BQ262" i="13" s="1"/>
  <c r="AX262" i="13"/>
  <c r="BH262" i="13" s="1"/>
  <c r="AW262" i="13"/>
  <c r="BG262" i="13" s="1"/>
  <c r="BO262" i="13" s="1"/>
  <c r="AV262" i="13"/>
  <c r="AU262" i="13"/>
  <c r="AT262" i="13"/>
  <c r="AS262" i="13"/>
  <c r="BN261" i="13"/>
  <c r="BD261" i="13"/>
  <c r="BC261" i="13"/>
  <c r="BM261" i="13" s="1"/>
  <c r="BB261" i="13"/>
  <c r="BL261" i="13" s="1"/>
  <c r="BA261" i="13"/>
  <c r="BK261" i="13" s="1"/>
  <c r="AZ261" i="13"/>
  <c r="BJ261" i="13" s="1"/>
  <c r="AY261" i="13"/>
  <c r="BI261" i="13" s="1"/>
  <c r="BQ261" i="13" s="1"/>
  <c r="AX261" i="13"/>
  <c r="BH261" i="13" s="1"/>
  <c r="BP261" i="13" s="1"/>
  <c r="AW261" i="13"/>
  <c r="BG261" i="13" s="1"/>
  <c r="BO261" i="13" s="1"/>
  <c r="AV261" i="13"/>
  <c r="AU261" i="13"/>
  <c r="AT261" i="13"/>
  <c r="AS261" i="13"/>
  <c r="BN260" i="13"/>
  <c r="BM260" i="13"/>
  <c r="BI260" i="13"/>
  <c r="BQ260" i="13" s="1"/>
  <c r="BD260" i="13"/>
  <c r="BC260" i="13"/>
  <c r="BB260" i="13"/>
  <c r="BL260" i="13" s="1"/>
  <c r="BP260" i="13" s="1"/>
  <c r="BA260" i="13"/>
  <c r="BK260" i="13" s="1"/>
  <c r="BO260" i="13" s="1"/>
  <c r="AZ260" i="13"/>
  <c r="BJ260" i="13" s="1"/>
  <c r="AY260" i="13"/>
  <c r="AX260" i="13"/>
  <c r="BH260" i="13" s="1"/>
  <c r="AW260" i="13"/>
  <c r="BG260" i="13" s="1"/>
  <c r="AV260" i="13"/>
  <c r="AU260" i="13"/>
  <c r="AT260" i="13"/>
  <c r="AS260" i="13"/>
  <c r="BR259" i="13"/>
  <c r="BN259" i="13"/>
  <c r="BM259" i="13"/>
  <c r="BL259" i="13"/>
  <c r="BI259" i="13"/>
  <c r="BQ259" i="13" s="1"/>
  <c r="BH259" i="13"/>
  <c r="BP259" i="13" s="1"/>
  <c r="BD259" i="13"/>
  <c r="BC259" i="13"/>
  <c r="BB259" i="13"/>
  <c r="BA259" i="13"/>
  <c r="BK259" i="13" s="1"/>
  <c r="AZ259" i="13"/>
  <c r="BJ259" i="13" s="1"/>
  <c r="AY259" i="13"/>
  <c r="AX259" i="13"/>
  <c r="AW259" i="13"/>
  <c r="BG259" i="13" s="1"/>
  <c r="BO259" i="13" s="1"/>
  <c r="AV259" i="13"/>
  <c r="AU259" i="13"/>
  <c r="AT259" i="13"/>
  <c r="AS259" i="13"/>
  <c r="BM258" i="13"/>
  <c r="BL258" i="13"/>
  <c r="BD258" i="13"/>
  <c r="BN258" i="13" s="1"/>
  <c r="BC258" i="13"/>
  <c r="BB258" i="13"/>
  <c r="BA258" i="13"/>
  <c r="BK258" i="13" s="1"/>
  <c r="AZ258" i="13"/>
  <c r="BJ258" i="13" s="1"/>
  <c r="BR258" i="13" s="1"/>
  <c r="AY258" i="13"/>
  <c r="BI258" i="13" s="1"/>
  <c r="BQ258" i="13" s="1"/>
  <c r="AX258" i="13"/>
  <c r="BH258" i="13" s="1"/>
  <c r="AW258" i="13"/>
  <c r="BG258" i="13" s="1"/>
  <c r="BO258" i="13" s="1"/>
  <c r="AV258" i="13"/>
  <c r="AU258" i="13"/>
  <c r="AT258" i="13"/>
  <c r="AS258" i="13"/>
  <c r="BL257" i="13"/>
  <c r="BH257" i="13"/>
  <c r="BP257" i="13" s="1"/>
  <c r="BD257" i="13"/>
  <c r="BN257" i="13" s="1"/>
  <c r="BC257" i="13"/>
  <c r="BM257" i="13" s="1"/>
  <c r="BB257" i="13"/>
  <c r="BA257" i="13"/>
  <c r="BK257" i="13" s="1"/>
  <c r="AZ257" i="13"/>
  <c r="BJ257" i="13" s="1"/>
  <c r="BR257" i="13" s="1"/>
  <c r="AY257" i="13"/>
  <c r="BI257" i="13" s="1"/>
  <c r="BQ257" i="13" s="1"/>
  <c r="AX257" i="13"/>
  <c r="AW257" i="13"/>
  <c r="BG257" i="13" s="1"/>
  <c r="BO257" i="13" s="1"/>
  <c r="AV257" i="13"/>
  <c r="AU257" i="13"/>
  <c r="AT257" i="13"/>
  <c r="AS257" i="13"/>
  <c r="BP256" i="13"/>
  <c r="BD256" i="13"/>
  <c r="BN256" i="13" s="1"/>
  <c r="BC256" i="13"/>
  <c r="BM256" i="13" s="1"/>
  <c r="BB256" i="13"/>
  <c r="BL256" i="13" s="1"/>
  <c r="BA256" i="13"/>
  <c r="BK256" i="13" s="1"/>
  <c r="AZ256" i="13"/>
  <c r="BJ256" i="13" s="1"/>
  <c r="BR256" i="13" s="1"/>
  <c r="AY256" i="13"/>
  <c r="BI256" i="13" s="1"/>
  <c r="BQ256" i="13" s="1"/>
  <c r="AX256" i="13"/>
  <c r="BH256" i="13" s="1"/>
  <c r="AW256" i="13"/>
  <c r="BG256" i="13" s="1"/>
  <c r="BO256" i="13" s="1"/>
  <c r="AV256" i="13"/>
  <c r="AU256" i="13"/>
  <c r="AT256" i="13"/>
  <c r="AS256" i="13"/>
  <c r="BN255" i="13"/>
  <c r="BD255" i="13"/>
  <c r="BC255" i="13"/>
  <c r="BM255" i="13" s="1"/>
  <c r="BB255" i="13"/>
  <c r="BL255" i="13" s="1"/>
  <c r="BA255" i="13"/>
  <c r="BK255" i="13" s="1"/>
  <c r="AZ255" i="13"/>
  <c r="BJ255" i="13" s="1"/>
  <c r="AY255" i="13"/>
  <c r="BI255" i="13" s="1"/>
  <c r="BQ255" i="13" s="1"/>
  <c r="AX255" i="13"/>
  <c r="BH255" i="13" s="1"/>
  <c r="AW255" i="13"/>
  <c r="BG255" i="13" s="1"/>
  <c r="BO255" i="13" s="1"/>
  <c r="AV255" i="13"/>
  <c r="AU255" i="13"/>
  <c r="AT255" i="13"/>
  <c r="AS255" i="13"/>
  <c r="BN254" i="13"/>
  <c r="BJ254" i="13"/>
  <c r="BR254" i="13" s="1"/>
  <c r="BD254" i="13"/>
  <c r="BC254" i="13"/>
  <c r="BM254" i="13" s="1"/>
  <c r="BB254" i="13"/>
  <c r="BL254" i="13" s="1"/>
  <c r="BA254" i="13"/>
  <c r="BK254" i="13" s="1"/>
  <c r="AZ254" i="13"/>
  <c r="AY254" i="13"/>
  <c r="BI254" i="13" s="1"/>
  <c r="BQ254" i="13" s="1"/>
  <c r="AX254" i="13"/>
  <c r="BH254" i="13" s="1"/>
  <c r="BP254" i="13" s="1"/>
  <c r="AW254" i="13"/>
  <c r="BG254" i="13" s="1"/>
  <c r="BO254" i="13" s="1"/>
  <c r="AV254" i="13"/>
  <c r="AU254" i="13"/>
  <c r="AT254" i="13"/>
  <c r="AS254" i="13"/>
  <c r="CG253" i="13"/>
  <c r="CF253" i="13"/>
  <c r="CE253" i="13"/>
  <c r="CD253" i="13"/>
  <c r="CC253" i="13"/>
  <c r="BN253" i="13"/>
  <c r="BM253" i="13"/>
  <c r="BL253" i="13"/>
  <c r="BD253" i="13"/>
  <c r="BC253" i="13"/>
  <c r="BB253" i="13"/>
  <c r="BA253" i="13"/>
  <c r="BK253" i="13" s="1"/>
  <c r="AZ253" i="13"/>
  <c r="BJ253" i="13" s="1"/>
  <c r="BR253" i="13" s="1"/>
  <c r="AY253" i="13"/>
  <c r="BI253" i="13" s="1"/>
  <c r="BQ253" i="13" s="1"/>
  <c r="AX253" i="13"/>
  <c r="BH253" i="13" s="1"/>
  <c r="AW253" i="13"/>
  <c r="BG253" i="13" s="1"/>
  <c r="BO253" i="13" s="1"/>
  <c r="AV253" i="13"/>
  <c r="AU253" i="13"/>
  <c r="AT253" i="13"/>
  <c r="AS253" i="13"/>
  <c r="N253" i="13"/>
  <c r="BM252" i="13"/>
  <c r="BD252" i="13"/>
  <c r="BN252" i="13" s="1"/>
  <c r="BC252" i="13"/>
  <c r="BB252" i="13"/>
  <c r="BL252" i="13" s="1"/>
  <c r="BA252" i="13"/>
  <c r="BK252" i="13" s="1"/>
  <c r="AZ252" i="13"/>
  <c r="BJ252" i="13" s="1"/>
  <c r="AY252" i="13"/>
  <c r="BI252" i="13" s="1"/>
  <c r="BQ252" i="13" s="1"/>
  <c r="AX252" i="13"/>
  <c r="BH252" i="13" s="1"/>
  <c r="BP252" i="13" s="1"/>
  <c r="AW252" i="13"/>
  <c r="BG252" i="13" s="1"/>
  <c r="BO252" i="13" s="1"/>
  <c r="AV252" i="13"/>
  <c r="AU252" i="13"/>
  <c r="AT252" i="13"/>
  <c r="AS252" i="13"/>
  <c r="BN251" i="13"/>
  <c r="BD251" i="13"/>
  <c r="BC251" i="13"/>
  <c r="BM251" i="13" s="1"/>
  <c r="BB251" i="13"/>
  <c r="BL251" i="13" s="1"/>
  <c r="BA251" i="13"/>
  <c r="BK251" i="13" s="1"/>
  <c r="AZ251" i="13"/>
  <c r="BJ251" i="13" s="1"/>
  <c r="BR251" i="13" s="1"/>
  <c r="AY251" i="13"/>
  <c r="BI251" i="13" s="1"/>
  <c r="BQ251" i="13" s="1"/>
  <c r="AX251" i="13"/>
  <c r="BH251" i="13" s="1"/>
  <c r="BP251" i="13" s="1"/>
  <c r="AW251" i="13"/>
  <c r="BG251" i="13" s="1"/>
  <c r="BO251" i="13" s="1"/>
  <c r="AV251" i="13"/>
  <c r="AU251" i="13"/>
  <c r="AT251" i="13"/>
  <c r="AS251" i="13"/>
  <c r="BD250" i="13"/>
  <c r="BN250" i="13" s="1"/>
  <c r="BC250" i="13"/>
  <c r="BM250" i="13" s="1"/>
  <c r="BB250" i="13"/>
  <c r="BL250" i="13" s="1"/>
  <c r="BA250" i="13"/>
  <c r="BK250" i="13" s="1"/>
  <c r="AZ250" i="13"/>
  <c r="BJ250" i="13" s="1"/>
  <c r="BR250" i="13" s="1"/>
  <c r="AY250" i="13"/>
  <c r="BI250" i="13" s="1"/>
  <c r="AX250" i="13"/>
  <c r="BH250" i="13" s="1"/>
  <c r="BP250" i="13" s="1"/>
  <c r="AW250" i="13"/>
  <c r="BG250" i="13" s="1"/>
  <c r="BO250" i="13" s="1"/>
  <c r="AV250" i="13"/>
  <c r="AU250" i="13"/>
  <c r="AT250" i="13"/>
  <c r="AS250" i="13"/>
  <c r="BN249" i="13"/>
  <c r="BM249" i="13"/>
  <c r="BD249" i="13"/>
  <c r="BC249" i="13"/>
  <c r="BB249" i="13"/>
  <c r="BL249" i="13" s="1"/>
  <c r="BA249" i="13"/>
  <c r="BK249" i="13" s="1"/>
  <c r="AZ249" i="13"/>
  <c r="BJ249" i="13" s="1"/>
  <c r="BR249" i="13" s="1"/>
  <c r="AY249" i="13"/>
  <c r="BI249" i="13" s="1"/>
  <c r="BQ249" i="13" s="1"/>
  <c r="AX249" i="13"/>
  <c r="BH249" i="13" s="1"/>
  <c r="BP249" i="13" s="1"/>
  <c r="AW249" i="13"/>
  <c r="BG249" i="13" s="1"/>
  <c r="AV249" i="13"/>
  <c r="AU249" i="13"/>
  <c r="AT249" i="13"/>
  <c r="AS249" i="13"/>
  <c r="BM248" i="13"/>
  <c r="BD248" i="13"/>
  <c r="BN248" i="13" s="1"/>
  <c r="BC248" i="13"/>
  <c r="BB248" i="13"/>
  <c r="BL248" i="13" s="1"/>
  <c r="BA248" i="13"/>
  <c r="BK248" i="13" s="1"/>
  <c r="AZ248" i="13"/>
  <c r="BJ248" i="13" s="1"/>
  <c r="AY248" i="13"/>
  <c r="BI248" i="13" s="1"/>
  <c r="BQ248" i="13" s="1"/>
  <c r="AX248" i="13"/>
  <c r="BH248" i="13" s="1"/>
  <c r="BP248" i="13" s="1"/>
  <c r="AW248" i="13"/>
  <c r="BG248" i="13" s="1"/>
  <c r="BO248" i="13" s="1"/>
  <c r="AV248" i="13"/>
  <c r="AU248" i="13"/>
  <c r="AT248" i="13"/>
  <c r="AS248" i="13"/>
  <c r="BN247" i="13"/>
  <c r="BD247" i="13"/>
  <c r="BC247" i="13"/>
  <c r="BM247" i="13" s="1"/>
  <c r="BB247" i="13"/>
  <c r="BL247" i="13" s="1"/>
  <c r="BA247" i="13"/>
  <c r="BK247" i="13" s="1"/>
  <c r="AZ247" i="13"/>
  <c r="BJ247" i="13" s="1"/>
  <c r="BR247" i="13" s="1"/>
  <c r="AY247" i="13"/>
  <c r="BI247" i="13" s="1"/>
  <c r="BQ247" i="13" s="1"/>
  <c r="AX247" i="13"/>
  <c r="BH247" i="13" s="1"/>
  <c r="BP247" i="13" s="1"/>
  <c r="AW247" i="13"/>
  <c r="BG247" i="13" s="1"/>
  <c r="BO247" i="13" s="1"/>
  <c r="AV247" i="13"/>
  <c r="AU247" i="13"/>
  <c r="AT247" i="13"/>
  <c r="AS247" i="13"/>
  <c r="BD246" i="13"/>
  <c r="BN246" i="13" s="1"/>
  <c r="BC246" i="13"/>
  <c r="BM246" i="13" s="1"/>
  <c r="BB246" i="13"/>
  <c r="BL246" i="13" s="1"/>
  <c r="BA246" i="13"/>
  <c r="BK246" i="13" s="1"/>
  <c r="AZ246" i="13"/>
  <c r="BJ246" i="13" s="1"/>
  <c r="BR246" i="13" s="1"/>
  <c r="AY246" i="13"/>
  <c r="BI246" i="13" s="1"/>
  <c r="AX246" i="13"/>
  <c r="BH246" i="13" s="1"/>
  <c r="BP246" i="13" s="1"/>
  <c r="AW246" i="13"/>
  <c r="BG246" i="13" s="1"/>
  <c r="BO246" i="13" s="1"/>
  <c r="AV246" i="13"/>
  <c r="AU246" i="13"/>
  <c r="AT246" i="13"/>
  <c r="AS246" i="13"/>
  <c r="BN245" i="13"/>
  <c r="BM245" i="13"/>
  <c r="BD245" i="13"/>
  <c r="BC245" i="13"/>
  <c r="BB245" i="13"/>
  <c r="BL245" i="13" s="1"/>
  <c r="BA245" i="13"/>
  <c r="BK245" i="13" s="1"/>
  <c r="AZ245" i="13"/>
  <c r="BJ245" i="13" s="1"/>
  <c r="BR245" i="13" s="1"/>
  <c r="AY245" i="13"/>
  <c r="BI245" i="13" s="1"/>
  <c r="BQ245" i="13" s="1"/>
  <c r="AX245" i="13"/>
  <c r="BH245" i="13" s="1"/>
  <c r="BP245" i="13" s="1"/>
  <c r="AW245" i="13"/>
  <c r="BG245" i="13" s="1"/>
  <c r="AV245" i="13"/>
  <c r="AU245" i="13"/>
  <c r="AT245" i="13"/>
  <c r="AS245" i="13"/>
  <c r="BM244" i="13"/>
  <c r="BD244" i="13"/>
  <c r="BN244" i="13" s="1"/>
  <c r="BC244" i="13"/>
  <c r="BB244" i="13"/>
  <c r="BL244" i="13" s="1"/>
  <c r="BA244" i="13"/>
  <c r="BK244" i="13" s="1"/>
  <c r="AZ244" i="13"/>
  <c r="BJ244" i="13" s="1"/>
  <c r="AY244" i="13"/>
  <c r="BI244" i="13" s="1"/>
  <c r="BQ244" i="13" s="1"/>
  <c r="AX244" i="13"/>
  <c r="BH244" i="13" s="1"/>
  <c r="BP244" i="13" s="1"/>
  <c r="AW244" i="13"/>
  <c r="BG244" i="13" s="1"/>
  <c r="BO244" i="13" s="1"/>
  <c r="AV244" i="13"/>
  <c r="AU244" i="13"/>
  <c r="AT244" i="13"/>
  <c r="AS244" i="13"/>
  <c r="CG243" i="13"/>
  <c r="CF243" i="13"/>
  <c r="CE243" i="13"/>
  <c r="CD243" i="13"/>
  <c r="CC243" i="13"/>
  <c r="BM243" i="13"/>
  <c r="BL243" i="13"/>
  <c r="BK243" i="13"/>
  <c r="BD243" i="13"/>
  <c r="BN243" i="13" s="1"/>
  <c r="BC243" i="13"/>
  <c r="BB243" i="13"/>
  <c r="BA243" i="13"/>
  <c r="AZ243" i="13"/>
  <c r="BJ243" i="13" s="1"/>
  <c r="AY243" i="13"/>
  <c r="BI243" i="13" s="1"/>
  <c r="BQ243" i="13" s="1"/>
  <c r="AX243" i="13"/>
  <c r="BH243" i="13" s="1"/>
  <c r="BP243" i="13" s="1"/>
  <c r="AW243" i="13"/>
  <c r="BG243" i="13" s="1"/>
  <c r="BO243" i="13" s="1"/>
  <c r="AV243" i="13"/>
  <c r="AU243" i="13"/>
  <c r="AT243" i="13"/>
  <c r="AS243" i="13"/>
  <c r="N243" i="13"/>
  <c r="BD242" i="13"/>
  <c r="BN242" i="13" s="1"/>
  <c r="BC242" i="13"/>
  <c r="BM242" i="13" s="1"/>
  <c r="BQ242" i="13" s="1"/>
  <c r="BB242" i="13"/>
  <c r="BL242" i="13" s="1"/>
  <c r="BA242" i="13"/>
  <c r="BK242" i="13" s="1"/>
  <c r="AZ242" i="13"/>
  <c r="BJ242" i="13" s="1"/>
  <c r="AY242" i="13"/>
  <c r="BI242" i="13" s="1"/>
  <c r="AX242" i="13"/>
  <c r="BH242" i="13" s="1"/>
  <c r="AW242" i="13"/>
  <c r="BG242" i="13" s="1"/>
  <c r="BO242" i="13" s="1"/>
  <c r="AV242" i="13"/>
  <c r="AU242" i="13"/>
  <c r="AT242" i="13"/>
  <c r="AS242" i="13"/>
  <c r="BN241" i="13"/>
  <c r="BD241" i="13"/>
  <c r="BC241" i="13"/>
  <c r="BM241" i="13" s="1"/>
  <c r="BB241" i="13"/>
  <c r="BL241" i="13" s="1"/>
  <c r="BA241" i="13"/>
  <c r="BK241" i="13" s="1"/>
  <c r="AZ241" i="13"/>
  <c r="BJ241" i="13" s="1"/>
  <c r="AY241" i="13"/>
  <c r="BI241" i="13" s="1"/>
  <c r="BQ241" i="13" s="1"/>
  <c r="AX241" i="13"/>
  <c r="BH241" i="13" s="1"/>
  <c r="AW241" i="13"/>
  <c r="BG241" i="13" s="1"/>
  <c r="BO241" i="13" s="1"/>
  <c r="AV241" i="13"/>
  <c r="AU241" i="13"/>
  <c r="AT241" i="13"/>
  <c r="AS241" i="13"/>
  <c r="BM240" i="13"/>
  <c r="BL240" i="13"/>
  <c r="BD240" i="13"/>
  <c r="BN240" i="13" s="1"/>
  <c r="BC240" i="13"/>
  <c r="BB240" i="13"/>
  <c r="BA240" i="13"/>
  <c r="BK240" i="13" s="1"/>
  <c r="AZ240" i="13"/>
  <c r="BJ240" i="13" s="1"/>
  <c r="AY240" i="13"/>
  <c r="BI240" i="13" s="1"/>
  <c r="BQ240" i="13" s="1"/>
  <c r="AX240" i="13"/>
  <c r="BH240" i="13" s="1"/>
  <c r="BP240" i="13" s="1"/>
  <c r="AW240" i="13"/>
  <c r="BG240" i="13" s="1"/>
  <c r="BO240" i="13" s="1"/>
  <c r="AV240" i="13"/>
  <c r="AU240" i="13"/>
  <c r="AT240" i="13"/>
  <c r="AS240" i="13"/>
  <c r="BD239" i="13"/>
  <c r="BN239" i="13" s="1"/>
  <c r="BC239" i="13"/>
  <c r="BM239" i="13" s="1"/>
  <c r="BB239" i="13"/>
  <c r="BL239" i="13" s="1"/>
  <c r="BA239" i="13"/>
  <c r="BK239" i="13" s="1"/>
  <c r="AZ239" i="13"/>
  <c r="BJ239" i="13" s="1"/>
  <c r="AY239" i="13"/>
  <c r="BI239" i="13" s="1"/>
  <c r="AX239" i="13"/>
  <c r="BH239" i="13" s="1"/>
  <c r="BP239" i="13" s="1"/>
  <c r="AW239" i="13"/>
  <c r="BG239" i="13" s="1"/>
  <c r="BO239" i="13" s="1"/>
  <c r="AV239" i="13"/>
  <c r="AU239" i="13"/>
  <c r="AT239" i="13"/>
  <c r="AS239" i="13"/>
  <c r="BN238" i="13"/>
  <c r="BM238" i="13"/>
  <c r="BD238" i="13"/>
  <c r="BC238" i="13"/>
  <c r="BB238" i="13"/>
  <c r="BL238" i="13" s="1"/>
  <c r="BA238" i="13"/>
  <c r="BK238" i="13" s="1"/>
  <c r="AZ238" i="13"/>
  <c r="BJ238" i="13" s="1"/>
  <c r="AY238" i="13"/>
  <c r="BI238" i="13" s="1"/>
  <c r="BQ238" i="13" s="1"/>
  <c r="AX238" i="13"/>
  <c r="BH238" i="13" s="1"/>
  <c r="AW238" i="13"/>
  <c r="BG238" i="13" s="1"/>
  <c r="AV238" i="13"/>
  <c r="AU238" i="13"/>
  <c r="AT238" i="13"/>
  <c r="AS238" i="13"/>
  <c r="BL237" i="13"/>
  <c r="BH237" i="13"/>
  <c r="BP237" i="13" s="1"/>
  <c r="BD237" i="13"/>
  <c r="BN237" i="13" s="1"/>
  <c r="BC237" i="13"/>
  <c r="BM237" i="13" s="1"/>
  <c r="BB237" i="13"/>
  <c r="BA237" i="13"/>
  <c r="BK237" i="13" s="1"/>
  <c r="AZ237" i="13"/>
  <c r="BJ237" i="13" s="1"/>
  <c r="AY237" i="13"/>
  <c r="BI237" i="13" s="1"/>
  <c r="BQ237" i="13" s="1"/>
  <c r="AX237" i="13"/>
  <c r="AW237" i="13"/>
  <c r="BG237" i="13" s="1"/>
  <c r="BO237" i="13" s="1"/>
  <c r="AV237" i="13"/>
  <c r="AU237" i="13"/>
  <c r="AT237" i="13"/>
  <c r="AS237" i="13"/>
  <c r="BD236" i="13"/>
  <c r="BN236" i="13" s="1"/>
  <c r="BC236" i="13"/>
  <c r="BM236" i="13" s="1"/>
  <c r="BB236" i="13"/>
  <c r="BL236" i="13" s="1"/>
  <c r="BA236" i="13"/>
  <c r="BK236" i="13" s="1"/>
  <c r="AZ236" i="13"/>
  <c r="BJ236" i="13" s="1"/>
  <c r="AY236" i="13"/>
  <c r="BI236" i="13" s="1"/>
  <c r="BQ236" i="13" s="1"/>
  <c r="AX236" i="13"/>
  <c r="BH236" i="13" s="1"/>
  <c r="AW236" i="13"/>
  <c r="BG236" i="13" s="1"/>
  <c r="BO236" i="13" s="1"/>
  <c r="AV236" i="13"/>
  <c r="AU236" i="13"/>
  <c r="AT236" i="13"/>
  <c r="AS236" i="13"/>
  <c r="BN235" i="13"/>
  <c r="BM235" i="13"/>
  <c r="BL235" i="13"/>
  <c r="BD235" i="13"/>
  <c r="BC235" i="13"/>
  <c r="BB235" i="13"/>
  <c r="BA235" i="13"/>
  <c r="BK235" i="13" s="1"/>
  <c r="AZ235" i="13"/>
  <c r="BJ235" i="13" s="1"/>
  <c r="BR235" i="13" s="1"/>
  <c r="AY235" i="13"/>
  <c r="BI235" i="13" s="1"/>
  <c r="BQ235" i="13" s="1"/>
  <c r="AX235" i="13"/>
  <c r="BH235" i="13" s="1"/>
  <c r="BP235" i="13" s="1"/>
  <c r="AW235" i="13"/>
  <c r="BG235" i="13" s="1"/>
  <c r="BO235" i="13" s="1"/>
  <c r="AV235" i="13"/>
  <c r="AU235" i="13"/>
  <c r="AT235" i="13"/>
  <c r="AS235" i="13"/>
  <c r="BD234" i="13"/>
  <c r="BN234" i="13" s="1"/>
  <c r="BC234" i="13"/>
  <c r="BM234" i="13" s="1"/>
  <c r="BB234" i="13"/>
  <c r="BL234" i="13" s="1"/>
  <c r="BA234" i="13"/>
  <c r="BK234" i="13" s="1"/>
  <c r="AZ234" i="13"/>
  <c r="BJ234" i="13" s="1"/>
  <c r="AY234" i="13"/>
  <c r="BI234" i="13" s="1"/>
  <c r="BQ234" i="13" s="1"/>
  <c r="AX234" i="13"/>
  <c r="BH234" i="13" s="1"/>
  <c r="AW234" i="13"/>
  <c r="BG234" i="13" s="1"/>
  <c r="BO234" i="13" s="1"/>
  <c r="AV234" i="13"/>
  <c r="AU234" i="13"/>
  <c r="AT234" i="13"/>
  <c r="AS234" i="13"/>
  <c r="CE233" i="13"/>
  <c r="CD233" i="13"/>
  <c r="CC233" i="13"/>
  <c r="CG233" i="13" s="1"/>
  <c r="BR233" i="13"/>
  <c r="BJ233" i="13"/>
  <c r="BD233" i="13"/>
  <c r="BN233" i="13" s="1"/>
  <c r="BC233" i="13"/>
  <c r="BM233" i="13" s="1"/>
  <c r="BB233" i="13"/>
  <c r="BL233" i="13" s="1"/>
  <c r="BA233" i="13"/>
  <c r="BK233" i="13" s="1"/>
  <c r="AZ233" i="13"/>
  <c r="AY233" i="13"/>
  <c r="BI233" i="13" s="1"/>
  <c r="AX233" i="13"/>
  <c r="BH233" i="13" s="1"/>
  <c r="AW233" i="13"/>
  <c r="BG233" i="13" s="1"/>
  <c r="BO233" i="13" s="1"/>
  <c r="AV233" i="13"/>
  <c r="AU233" i="13"/>
  <c r="AT233" i="13"/>
  <c r="AS233" i="13"/>
  <c r="N233" i="13"/>
  <c r="CF233" i="13" s="1"/>
  <c r="BM232" i="13"/>
  <c r="BD232" i="13"/>
  <c r="BN232" i="13" s="1"/>
  <c r="BC232" i="13"/>
  <c r="BB232" i="13"/>
  <c r="BL232" i="13" s="1"/>
  <c r="BA232" i="13"/>
  <c r="BK232" i="13" s="1"/>
  <c r="AZ232" i="13"/>
  <c r="BJ232" i="13" s="1"/>
  <c r="AY232" i="13"/>
  <c r="BI232" i="13" s="1"/>
  <c r="AX232" i="13"/>
  <c r="BH232" i="13" s="1"/>
  <c r="BP232" i="13" s="1"/>
  <c r="AW232" i="13"/>
  <c r="BG232" i="13" s="1"/>
  <c r="AV232" i="13"/>
  <c r="AU232" i="13"/>
  <c r="AT232" i="13"/>
  <c r="AS232" i="13"/>
  <c r="BL231" i="13"/>
  <c r="BK231" i="13"/>
  <c r="BD231" i="13"/>
  <c r="BN231" i="13" s="1"/>
  <c r="BC231" i="13"/>
  <c r="BM231" i="13" s="1"/>
  <c r="BB231" i="13"/>
  <c r="BA231" i="13"/>
  <c r="AZ231" i="13"/>
  <c r="BJ231" i="13" s="1"/>
  <c r="BR231" i="13" s="1"/>
  <c r="AY231" i="13"/>
  <c r="BI231" i="13" s="1"/>
  <c r="AX231" i="13"/>
  <c r="BH231" i="13" s="1"/>
  <c r="BP231" i="13" s="1"/>
  <c r="AW231" i="13"/>
  <c r="BG231" i="13" s="1"/>
  <c r="BO231" i="13" s="1"/>
  <c r="AV231" i="13"/>
  <c r="AU231" i="13"/>
  <c r="AT231" i="13"/>
  <c r="AS231" i="13"/>
  <c r="BM230" i="13"/>
  <c r="BD230" i="13"/>
  <c r="BN230" i="13" s="1"/>
  <c r="BC230" i="13"/>
  <c r="BB230" i="13"/>
  <c r="BL230" i="13" s="1"/>
  <c r="BA230" i="13"/>
  <c r="BK230" i="13" s="1"/>
  <c r="AZ230" i="13"/>
  <c r="BJ230" i="13" s="1"/>
  <c r="AY230" i="13"/>
  <c r="BI230" i="13" s="1"/>
  <c r="AX230" i="13"/>
  <c r="BH230" i="13" s="1"/>
  <c r="BP230" i="13" s="1"/>
  <c r="AW230" i="13"/>
  <c r="BG230" i="13" s="1"/>
  <c r="AV230" i="13"/>
  <c r="AU230" i="13"/>
  <c r="AT230" i="13"/>
  <c r="AS230" i="13"/>
  <c r="BM229" i="13"/>
  <c r="BD229" i="13"/>
  <c r="BN229" i="13" s="1"/>
  <c r="BC229" i="13"/>
  <c r="BB229" i="13"/>
  <c r="BL229" i="13" s="1"/>
  <c r="BA229" i="13"/>
  <c r="BK229" i="13" s="1"/>
  <c r="AZ229" i="13"/>
  <c r="BJ229" i="13" s="1"/>
  <c r="AY229" i="13"/>
  <c r="BI229" i="13" s="1"/>
  <c r="AX229" i="13"/>
  <c r="BH229" i="13" s="1"/>
  <c r="BP229" i="13" s="1"/>
  <c r="AW229" i="13"/>
  <c r="BG229" i="13" s="1"/>
  <c r="AV229" i="13"/>
  <c r="AU229" i="13"/>
  <c r="AT229" i="13"/>
  <c r="AS229" i="13"/>
  <c r="BM228" i="13"/>
  <c r="BK228" i="13"/>
  <c r="BD228" i="13"/>
  <c r="BN228" i="13" s="1"/>
  <c r="BC228" i="13"/>
  <c r="BB228" i="13"/>
  <c r="BL228" i="13" s="1"/>
  <c r="BA228" i="13"/>
  <c r="AZ228" i="13"/>
  <c r="BJ228" i="13" s="1"/>
  <c r="AY228" i="13"/>
  <c r="BI228" i="13" s="1"/>
  <c r="BQ228" i="13" s="1"/>
  <c r="AX228" i="13"/>
  <c r="BH228" i="13" s="1"/>
  <c r="BP228" i="13" s="1"/>
  <c r="AW228" i="13"/>
  <c r="BG228" i="13" s="1"/>
  <c r="BO228" i="13" s="1"/>
  <c r="AV228" i="13"/>
  <c r="AU228" i="13"/>
  <c r="AT228" i="13"/>
  <c r="AS228" i="13"/>
  <c r="BN227" i="13"/>
  <c r="BK227" i="13"/>
  <c r="BD227" i="13"/>
  <c r="BC227" i="13"/>
  <c r="BM227" i="13" s="1"/>
  <c r="BB227" i="13"/>
  <c r="BL227" i="13" s="1"/>
  <c r="BA227" i="13"/>
  <c r="AZ227" i="13"/>
  <c r="BJ227" i="13" s="1"/>
  <c r="AY227" i="13"/>
  <c r="BI227" i="13" s="1"/>
  <c r="BQ227" i="13" s="1"/>
  <c r="AX227" i="13"/>
  <c r="BH227" i="13" s="1"/>
  <c r="BP227" i="13" s="1"/>
  <c r="AW227" i="13"/>
  <c r="BG227" i="13" s="1"/>
  <c r="BO227" i="13" s="1"/>
  <c r="AV227" i="13"/>
  <c r="AU227" i="13"/>
  <c r="AT227" i="13"/>
  <c r="AS227" i="13"/>
  <c r="BH226" i="13"/>
  <c r="BP226" i="13" s="1"/>
  <c r="BD226" i="13"/>
  <c r="BN226" i="13" s="1"/>
  <c r="BC226" i="13"/>
  <c r="BM226" i="13" s="1"/>
  <c r="BB226" i="13"/>
  <c r="BL226" i="13" s="1"/>
  <c r="BA226" i="13"/>
  <c r="BK226" i="13" s="1"/>
  <c r="AZ226" i="13"/>
  <c r="BJ226" i="13" s="1"/>
  <c r="BR226" i="13" s="1"/>
  <c r="AY226" i="13"/>
  <c r="BI226" i="13" s="1"/>
  <c r="AX226" i="13"/>
  <c r="AW226" i="13"/>
  <c r="BG226" i="13" s="1"/>
  <c r="BO226" i="13" s="1"/>
  <c r="AV226" i="13"/>
  <c r="AU226" i="13"/>
  <c r="AT226" i="13"/>
  <c r="AS226" i="13"/>
  <c r="BM225" i="13"/>
  <c r="BD225" i="13"/>
  <c r="BN225" i="13" s="1"/>
  <c r="BC225" i="13"/>
  <c r="BB225" i="13"/>
  <c r="BL225" i="13" s="1"/>
  <c r="BA225" i="13"/>
  <c r="BK225" i="13" s="1"/>
  <c r="AZ225" i="13"/>
  <c r="BJ225" i="13" s="1"/>
  <c r="AY225" i="13"/>
  <c r="BI225" i="13" s="1"/>
  <c r="BQ225" i="13" s="1"/>
  <c r="AX225" i="13"/>
  <c r="BH225" i="13" s="1"/>
  <c r="BP225" i="13" s="1"/>
  <c r="AW225" i="13"/>
  <c r="BG225" i="13" s="1"/>
  <c r="BO225" i="13" s="1"/>
  <c r="AV225" i="13"/>
  <c r="AU225" i="13"/>
  <c r="AT225" i="13"/>
  <c r="AS225" i="13"/>
  <c r="BM224" i="13"/>
  <c r="BD224" i="13"/>
  <c r="BN224" i="13" s="1"/>
  <c r="BC224" i="13"/>
  <c r="BB224" i="13"/>
  <c r="BL224" i="13" s="1"/>
  <c r="BA224" i="13"/>
  <c r="BK224" i="13" s="1"/>
  <c r="AZ224" i="13"/>
  <c r="BJ224" i="13" s="1"/>
  <c r="BR224" i="13" s="1"/>
  <c r="AY224" i="13"/>
  <c r="BI224" i="13" s="1"/>
  <c r="BQ224" i="13" s="1"/>
  <c r="AX224" i="13"/>
  <c r="BH224" i="13" s="1"/>
  <c r="BP224" i="13" s="1"/>
  <c r="AW224" i="13"/>
  <c r="BG224" i="13" s="1"/>
  <c r="BO224" i="13" s="1"/>
  <c r="AV224" i="13"/>
  <c r="AU224" i="13"/>
  <c r="AT224" i="13"/>
  <c r="AS224" i="13"/>
  <c r="CE223" i="13"/>
  <c r="CD223" i="13"/>
  <c r="BK223" i="13"/>
  <c r="BD223" i="13"/>
  <c r="BN223" i="13" s="1"/>
  <c r="BC223" i="13"/>
  <c r="BM223" i="13" s="1"/>
  <c r="BB223" i="13"/>
  <c r="BL223" i="13" s="1"/>
  <c r="BA223" i="13"/>
  <c r="AZ223" i="13"/>
  <c r="BJ223" i="13" s="1"/>
  <c r="AY223" i="13"/>
  <c r="BI223" i="13" s="1"/>
  <c r="AX223" i="13"/>
  <c r="BH223" i="13" s="1"/>
  <c r="AW223" i="13"/>
  <c r="BG223" i="13" s="1"/>
  <c r="BO223" i="13" s="1"/>
  <c r="AV223" i="13"/>
  <c r="AU223" i="13"/>
  <c r="AT223" i="13"/>
  <c r="AS223" i="13"/>
  <c r="N223" i="13"/>
  <c r="CF223" i="13" s="1"/>
  <c r="BL222" i="13"/>
  <c r="BD222" i="13"/>
  <c r="BN222" i="13" s="1"/>
  <c r="BC222" i="13"/>
  <c r="BM222" i="13" s="1"/>
  <c r="BB222" i="13"/>
  <c r="BA222" i="13"/>
  <c r="BK222" i="13" s="1"/>
  <c r="AZ222" i="13"/>
  <c r="BJ222" i="13" s="1"/>
  <c r="AY222" i="13"/>
  <c r="BI222" i="13" s="1"/>
  <c r="AX222" i="13"/>
  <c r="BH222" i="13" s="1"/>
  <c r="BP222" i="13" s="1"/>
  <c r="AW222" i="13"/>
  <c r="BG222" i="13" s="1"/>
  <c r="BO222" i="13" s="1"/>
  <c r="AV222" i="13"/>
  <c r="AU222" i="13"/>
  <c r="AT222" i="13"/>
  <c r="AS222" i="13"/>
  <c r="BL221" i="13"/>
  <c r="BD221" i="13"/>
  <c r="BN221" i="13" s="1"/>
  <c r="BC221" i="13"/>
  <c r="BM221" i="13" s="1"/>
  <c r="BB221" i="13"/>
  <c r="BA221" i="13"/>
  <c r="BK221" i="13" s="1"/>
  <c r="AZ221" i="13"/>
  <c r="BJ221" i="13" s="1"/>
  <c r="AY221" i="13"/>
  <c r="BI221" i="13" s="1"/>
  <c r="AX221" i="13"/>
  <c r="BH221" i="13" s="1"/>
  <c r="BP221" i="13" s="1"/>
  <c r="AW221" i="13"/>
  <c r="BG221" i="13" s="1"/>
  <c r="BO221" i="13" s="1"/>
  <c r="AV221" i="13"/>
  <c r="AU221" i="13"/>
  <c r="AT221" i="13"/>
  <c r="AS221" i="13"/>
  <c r="BI220" i="13"/>
  <c r="BQ220" i="13" s="1"/>
  <c r="BD220" i="13"/>
  <c r="BN220" i="13" s="1"/>
  <c r="BC220" i="13"/>
  <c r="BM220" i="13" s="1"/>
  <c r="BB220" i="13"/>
  <c r="BL220" i="13" s="1"/>
  <c r="BA220" i="13"/>
  <c r="BK220" i="13" s="1"/>
  <c r="AZ220" i="13"/>
  <c r="BJ220" i="13" s="1"/>
  <c r="AY220" i="13"/>
  <c r="AX220" i="13"/>
  <c r="BH220" i="13" s="1"/>
  <c r="AW220" i="13"/>
  <c r="BG220" i="13" s="1"/>
  <c r="BO220" i="13" s="1"/>
  <c r="AV220" i="13"/>
  <c r="AU220" i="13"/>
  <c r="AT220" i="13"/>
  <c r="AS220" i="13"/>
  <c r="BN219" i="13"/>
  <c r="BL219" i="13"/>
  <c r="BI219" i="13"/>
  <c r="BQ219" i="13" s="1"/>
  <c r="BD219" i="13"/>
  <c r="BC219" i="13"/>
  <c r="BM219" i="13" s="1"/>
  <c r="BB219" i="13"/>
  <c r="BA219" i="13"/>
  <c r="BK219" i="13" s="1"/>
  <c r="AZ219" i="13"/>
  <c r="BJ219" i="13" s="1"/>
  <c r="BR219" i="13" s="1"/>
  <c r="AY219" i="13"/>
  <c r="AX219" i="13"/>
  <c r="BH219" i="13" s="1"/>
  <c r="BP219" i="13" s="1"/>
  <c r="AW219" i="13"/>
  <c r="BG219" i="13" s="1"/>
  <c r="BO219" i="13" s="1"/>
  <c r="AV219" i="13"/>
  <c r="AU219" i="13"/>
  <c r="AT219" i="13"/>
  <c r="AS219" i="13"/>
  <c r="BQ218" i="13"/>
  <c r="BN218" i="13"/>
  <c r="BI218" i="13"/>
  <c r="BD218" i="13"/>
  <c r="BC218" i="13"/>
  <c r="BM218" i="13" s="1"/>
  <c r="BB218" i="13"/>
  <c r="BL218" i="13" s="1"/>
  <c r="BA218" i="13"/>
  <c r="BK218" i="13" s="1"/>
  <c r="AZ218" i="13"/>
  <c r="BJ218" i="13" s="1"/>
  <c r="BR218" i="13" s="1"/>
  <c r="AY218" i="13"/>
  <c r="AX218" i="13"/>
  <c r="BH218" i="13" s="1"/>
  <c r="AW218" i="13"/>
  <c r="BG218" i="13" s="1"/>
  <c r="BO218" i="13" s="1"/>
  <c r="AV218" i="13"/>
  <c r="AU218" i="13"/>
  <c r="AT218" i="13"/>
  <c r="AS218" i="13"/>
  <c r="BQ217" i="13"/>
  <c r="BD217" i="13"/>
  <c r="BN217" i="13" s="1"/>
  <c r="BC217" i="13"/>
  <c r="BM217" i="13" s="1"/>
  <c r="BB217" i="13"/>
  <c r="BL217" i="13" s="1"/>
  <c r="BA217" i="13"/>
  <c r="BK217" i="13" s="1"/>
  <c r="AZ217" i="13"/>
  <c r="BJ217" i="13" s="1"/>
  <c r="AY217" i="13"/>
  <c r="BI217" i="13" s="1"/>
  <c r="AX217" i="13"/>
  <c r="BH217" i="13" s="1"/>
  <c r="AW217" i="13"/>
  <c r="BG217" i="13" s="1"/>
  <c r="BO217" i="13" s="1"/>
  <c r="AV217" i="13"/>
  <c r="AU217" i="13"/>
  <c r="AT217" i="13"/>
  <c r="AS217" i="13"/>
  <c r="BL216" i="13"/>
  <c r="BI216" i="13"/>
  <c r="BQ216" i="13" s="1"/>
  <c r="BD216" i="13"/>
  <c r="BN216" i="13" s="1"/>
  <c r="BC216" i="13"/>
  <c r="BM216" i="13" s="1"/>
  <c r="BB216" i="13"/>
  <c r="BA216" i="13"/>
  <c r="BK216" i="13" s="1"/>
  <c r="AZ216" i="13"/>
  <c r="BJ216" i="13" s="1"/>
  <c r="AY216" i="13"/>
  <c r="AX216" i="13"/>
  <c r="BH216" i="13" s="1"/>
  <c r="BP216" i="13" s="1"/>
  <c r="AW216" i="13"/>
  <c r="BG216" i="13" s="1"/>
  <c r="BO216" i="13" s="1"/>
  <c r="AV216" i="13"/>
  <c r="AU216" i="13"/>
  <c r="AT216" i="13"/>
  <c r="AS216" i="13"/>
  <c r="BN215" i="13"/>
  <c r="BL215" i="13"/>
  <c r="BI215" i="13"/>
  <c r="BQ215" i="13" s="1"/>
  <c r="BD215" i="13"/>
  <c r="BC215" i="13"/>
  <c r="BM215" i="13" s="1"/>
  <c r="BB215" i="13"/>
  <c r="BA215" i="13"/>
  <c r="BK215" i="13" s="1"/>
  <c r="AZ215" i="13"/>
  <c r="BJ215" i="13" s="1"/>
  <c r="BR215" i="13" s="1"/>
  <c r="AY215" i="13"/>
  <c r="AX215" i="13"/>
  <c r="BH215" i="13" s="1"/>
  <c r="BP215" i="13" s="1"/>
  <c r="AW215" i="13"/>
  <c r="BG215" i="13" s="1"/>
  <c r="BO215" i="13" s="1"/>
  <c r="AV215" i="13"/>
  <c r="AU215" i="13"/>
  <c r="AT215" i="13"/>
  <c r="AS215" i="13"/>
  <c r="BQ214" i="13"/>
  <c r="BN214" i="13"/>
  <c r="BI214" i="13"/>
  <c r="BD214" i="13"/>
  <c r="BC214" i="13"/>
  <c r="BM214" i="13" s="1"/>
  <c r="BB214" i="13"/>
  <c r="BL214" i="13" s="1"/>
  <c r="BA214" i="13"/>
  <c r="BK214" i="13" s="1"/>
  <c r="AZ214" i="13"/>
  <c r="BJ214" i="13" s="1"/>
  <c r="BR214" i="13" s="1"/>
  <c r="AY214" i="13"/>
  <c r="AX214" i="13"/>
  <c r="BH214" i="13" s="1"/>
  <c r="AW214" i="13"/>
  <c r="BG214" i="13" s="1"/>
  <c r="BO214" i="13" s="1"/>
  <c r="AV214" i="13"/>
  <c r="AU214" i="13"/>
  <c r="AT214" i="13"/>
  <c r="AS214" i="13"/>
  <c r="CG213" i="13"/>
  <c r="CC213" i="13"/>
  <c r="BJ213" i="13"/>
  <c r="BR213" i="13" s="1"/>
  <c r="BD213" i="13"/>
  <c r="BN213" i="13" s="1"/>
  <c r="BC213" i="13"/>
  <c r="BM213" i="13" s="1"/>
  <c r="BB213" i="13"/>
  <c r="BL213" i="13" s="1"/>
  <c r="BA213" i="13"/>
  <c r="BK213" i="13" s="1"/>
  <c r="AZ213" i="13"/>
  <c r="AY213" i="13"/>
  <c r="BI213" i="13" s="1"/>
  <c r="AX213" i="13"/>
  <c r="BH213" i="13" s="1"/>
  <c r="AW213" i="13"/>
  <c r="BG213" i="13" s="1"/>
  <c r="BO213" i="13" s="1"/>
  <c r="AV213" i="13"/>
  <c r="AU213" i="13"/>
  <c r="AT213" i="13"/>
  <c r="AS213" i="13"/>
  <c r="N213" i="13"/>
  <c r="CE213" i="13" s="1"/>
  <c r="BN212" i="13"/>
  <c r="BK212" i="13"/>
  <c r="BI212" i="13"/>
  <c r="BQ212" i="13" s="1"/>
  <c r="BH212" i="13"/>
  <c r="BP212" i="13" s="1"/>
  <c r="BD212" i="13"/>
  <c r="BC212" i="13"/>
  <c r="BM212" i="13" s="1"/>
  <c r="BB212" i="13"/>
  <c r="BL212" i="13" s="1"/>
  <c r="BA212" i="13"/>
  <c r="AZ212" i="13"/>
  <c r="BJ212" i="13" s="1"/>
  <c r="BR212" i="13" s="1"/>
  <c r="AY212" i="13"/>
  <c r="AX212" i="13"/>
  <c r="AW212" i="13"/>
  <c r="BG212" i="13" s="1"/>
  <c r="BO212" i="13" s="1"/>
  <c r="AV212" i="13"/>
  <c r="AU212" i="13"/>
  <c r="AT212" i="13"/>
  <c r="AS212" i="13"/>
  <c r="BN211" i="13"/>
  <c r="BK211" i="13"/>
  <c r="BH211" i="13"/>
  <c r="BP211" i="13" s="1"/>
  <c r="BD211" i="13"/>
  <c r="BC211" i="13"/>
  <c r="BM211" i="13" s="1"/>
  <c r="BB211" i="13"/>
  <c r="BL211" i="13" s="1"/>
  <c r="BA211" i="13"/>
  <c r="AZ211" i="13"/>
  <c r="BJ211" i="13" s="1"/>
  <c r="AY211" i="13"/>
  <c r="BI211" i="13" s="1"/>
  <c r="AX211" i="13"/>
  <c r="AW211" i="13"/>
  <c r="BG211" i="13" s="1"/>
  <c r="AV211" i="13"/>
  <c r="AU211" i="13"/>
  <c r="AT211" i="13"/>
  <c r="AS211" i="13"/>
  <c r="BN210" i="13"/>
  <c r="BK210" i="13"/>
  <c r="BJ210" i="13"/>
  <c r="BR210" i="13" s="1"/>
  <c r="BH210" i="13"/>
  <c r="BP210" i="13" s="1"/>
  <c r="BD210" i="13"/>
  <c r="BC210" i="13"/>
  <c r="BM210" i="13" s="1"/>
  <c r="BB210" i="13"/>
  <c r="BL210" i="13" s="1"/>
  <c r="BA210" i="13"/>
  <c r="AZ210" i="13"/>
  <c r="AY210" i="13"/>
  <c r="BI210" i="13" s="1"/>
  <c r="BQ210" i="13" s="1"/>
  <c r="AX210" i="13"/>
  <c r="AW210" i="13"/>
  <c r="BG210" i="13" s="1"/>
  <c r="BO210" i="13" s="1"/>
  <c r="AV210" i="13"/>
  <c r="AU210" i="13"/>
  <c r="AT210" i="13"/>
  <c r="AS210" i="13"/>
  <c r="BN209" i="13"/>
  <c r="BM209" i="13"/>
  <c r="BK209" i="13"/>
  <c r="BJ209" i="13"/>
  <c r="BH209" i="13"/>
  <c r="BD209" i="13"/>
  <c r="BC209" i="13"/>
  <c r="BB209" i="13"/>
  <c r="BL209" i="13" s="1"/>
  <c r="BA209" i="13"/>
  <c r="AZ209" i="13"/>
  <c r="AY209" i="13"/>
  <c r="BI209" i="13" s="1"/>
  <c r="BQ209" i="13" s="1"/>
  <c r="AX209" i="13"/>
  <c r="AW209" i="13"/>
  <c r="BG209" i="13" s="1"/>
  <c r="BO209" i="13" s="1"/>
  <c r="AV209" i="13"/>
  <c r="AU209" i="13"/>
  <c r="AT209" i="13"/>
  <c r="AS209" i="13"/>
  <c r="BM208" i="13"/>
  <c r="BJ208" i="13"/>
  <c r="BR208" i="13" s="1"/>
  <c r="BH208" i="13"/>
  <c r="BP208" i="13" s="1"/>
  <c r="BD208" i="13"/>
  <c r="BN208" i="13" s="1"/>
  <c r="BC208" i="13"/>
  <c r="BB208" i="13"/>
  <c r="BL208" i="13" s="1"/>
  <c r="BA208" i="13"/>
  <c r="BK208" i="13" s="1"/>
  <c r="AZ208" i="13"/>
  <c r="AY208" i="13"/>
  <c r="BI208" i="13" s="1"/>
  <c r="BQ208" i="13" s="1"/>
  <c r="AX208" i="13"/>
  <c r="AW208" i="13"/>
  <c r="BG208" i="13" s="1"/>
  <c r="AV208" i="13"/>
  <c r="AU208" i="13"/>
  <c r="AT208" i="13"/>
  <c r="AS208" i="13"/>
  <c r="BQ207" i="13"/>
  <c r="BM207" i="13"/>
  <c r="BJ207" i="13"/>
  <c r="BR207" i="13" s="1"/>
  <c r="BI207" i="13"/>
  <c r="BD207" i="13"/>
  <c r="BN207" i="13" s="1"/>
  <c r="BC207" i="13"/>
  <c r="BB207" i="13"/>
  <c r="BL207" i="13" s="1"/>
  <c r="BA207" i="13"/>
  <c r="BK207" i="13" s="1"/>
  <c r="AZ207" i="13"/>
  <c r="AY207" i="13"/>
  <c r="AX207" i="13"/>
  <c r="BH207" i="13" s="1"/>
  <c r="BP207" i="13" s="1"/>
  <c r="AW207" i="13"/>
  <c r="BG207" i="13" s="1"/>
  <c r="AV207" i="13"/>
  <c r="AU207" i="13"/>
  <c r="AT207" i="13"/>
  <c r="AS207" i="13"/>
  <c r="BP206" i="13"/>
  <c r="BM206" i="13"/>
  <c r="BI206" i="13"/>
  <c r="BD206" i="13"/>
  <c r="BN206" i="13" s="1"/>
  <c r="BC206" i="13"/>
  <c r="BB206" i="13"/>
  <c r="BL206" i="13" s="1"/>
  <c r="BA206" i="13"/>
  <c r="BK206" i="13" s="1"/>
  <c r="AZ206" i="13"/>
  <c r="BJ206" i="13" s="1"/>
  <c r="AY206" i="13"/>
  <c r="AX206" i="13"/>
  <c r="BH206" i="13" s="1"/>
  <c r="AW206" i="13"/>
  <c r="BG206" i="13" s="1"/>
  <c r="AV206" i="13"/>
  <c r="AU206" i="13"/>
  <c r="AT206" i="13"/>
  <c r="AS206" i="13"/>
  <c r="BK205" i="13"/>
  <c r="BI205" i="13"/>
  <c r="BQ205" i="13" s="1"/>
  <c r="BD205" i="13"/>
  <c r="BN205" i="13" s="1"/>
  <c r="BC205" i="13"/>
  <c r="BM205" i="13" s="1"/>
  <c r="BB205" i="13"/>
  <c r="BL205" i="13" s="1"/>
  <c r="BA205" i="13"/>
  <c r="AZ205" i="13"/>
  <c r="BJ205" i="13" s="1"/>
  <c r="AY205" i="13"/>
  <c r="AX205" i="13"/>
  <c r="BH205" i="13" s="1"/>
  <c r="BP205" i="13" s="1"/>
  <c r="AW205" i="13"/>
  <c r="BG205" i="13" s="1"/>
  <c r="AV205" i="13"/>
  <c r="AU205" i="13"/>
  <c r="AT205" i="13"/>
  <c r="AS205" i="13"/>
  <c r="BN204" i="13"/>
  <c r="BK204" i="13"/>
  <c r="BI204" i="13"/>
  <c r="BQ204" i="13" s="1"/>
  <c r="BH204" i="13"/>
  <c r="BP204" i="13" s="1"/>
  <c r="BD204" i="13"/>
  <c r="BC204" i="13"/>
  <c r="BM204" i="13" s="1"/>
  <c r="BB204" i="13"/>
  <c r="BL204" i="13" s="1"/>
  <c r="BA204" i="13"/>
  <c r="AZ204" i="13"/>
  <c r="BJ204" i="13" s="1"/>
  <c r="BR204" i="13" s="1"/>
  <c r="AY204" i="13"/>
  <c r="AX204" i="13"/>
  <c r="AW204" i="13"/>
  <c r="BG204" i="13" s="1"/>
  <c r="BO204" i="13" s="1"/>
  <c r="AV204" i="13"/>
  <c r="AU204" i="13"/>
  <c r="AT204" i="13"/>
  <c r="AS204" i="13"/>
  <c r="CF203" i="13"/>
  <c r="CE203" i="13"/>
  <c r="CC203" i="13"/>
  <c r="CG203" i="13" s="1"/>
  <c r="BN203" i="13"/>
  <c r="BL203" i="13"/>
  <c r="BK203" i="13"/>
  <c r="BD203" i="13"/>
  <c r="BC203" i="13"/>
  <c r="BM203" i="13" s="1"/>
  <c r="BQ203" i="13" s="1"/>
  <c r="BB203" i="13"/>
  <c r="BA203" i="13"/>
  <c r="AZ203" i="13"/>
  <c r="BJ203" i="13" s="1"/>
  <c r="BR203" i="13" s="1"/>
  <c r="AY203" i="13"/>
  <c r="BI203" i="13" s="1"/>
  <c r="AX203" i="13"/>
  <c r="BH203" i="13" s="1"/>
  <c r="BP203" i="13" s="1"/>
  <c r="AW203" i="13"/>
  <c r="BG203" i="13" s="1"/>
  <c r="BO203" i="13" s="1"/>
  <c r="AV203" i="13"/>
  <c r="AU203" i="13"/>
  <c r="AT203" i="13"/>
  <c r="AS203" i="13"/>
  <c r="N203" i="13"/>
  <c r="CD203" i="13" s="1"/>
  <c r="BM202" i="13"/>
  <c r="BD202" i="13"/>
  <c r="BN202" i="13" s="1"/>
  <c r="BC202" i="13"/>
  <c r="BB202" i="13"/>
  <c r="BL202" i="13" s="1"/>
  <c r="BA202" i="13"/>
  <c r="BK202" i="13" s="1"/>
  <c r="AZ202" i="13"/>
  <c r="BJ202" i="13" s="1"/>
  <c r="AY202" i="13"/>
  <c r="BI202" i="13" s="1"/>
  <c r="AX202" i="13"/>
  <c r="BH202" i="13" s="1"/>
  <c r="BP202" i="13" s="1"/>
  <c r="AW202" i="13"/>
  <c r="BG202" i="13" s="1"/>
  <c r="BO202" i="13" s="1"/>
  <c r="AV202" i="13"/>
  <c r="AU202" i="13"/>
  <c r="AT202" i="13"/>
  <c r="AS202" i="13"/>
  <c r="BM201" i="13"/>
  <c r="BD201" i="13"/>
  <c r="BN201" i="13" s="1"/>
  <c r="BC201" i="13"/>
  <c r="BB201" i="13"/>
  <c r="BL201" i="13" s="1"/>
  <c r="BA201" i="13"/>
  <c r="BK201" i="13" s="1"/>
  <c r="AZ201" i="13"/>
  <c r="BJ201" i="13" s="1"/>
  <c r="BR201" i="13" s="1"/>
  <c r="AY201" i="13"/>
  <c r="BI201" i="13" s="1"/>
  <c r="BQ201" i="13" s="1"/>
  <c r="AX201" i="13"/>
  <c r="BH201" i="13" s="1"/>
  <c r="AW201" i="13"/>
  <c r="BG201" i="13" s="1"/>
  <c r="BO201" i="13" s="1"/>
  <c r="AV201" i="13"/>
  <c r="AU201" i="13"/>
  <c r="AT201" i="13"/>
  <c r="AS201" i="13"/>
  <c r="BL200" i="13"/>
  <c r="BD200" i="13"/>
  <c r="BN200" i="13" s="1"/>
  <c r="BC200" i="13"/>
  <c r="BM200" i="13" s="1"/>
  <c r="BB200" i="13"/>
  <c r="BA200" i="13"/>
  <c r="BK200" i="13" s="1"/>
  <c r="AZ200" i="13"/>
  <c r="BJ200" i="13" s="1"/>
  <c r="BR200" i="13" s="1"/>
  <c r="AY200" i="13"/>
  <c r="BI200" i="13" s="1"/>
  <c r="AX200" i="13"/>
  <c r="BH200" i="13" s="1"/>
  <c r="BP200" i="13" s="1"/>
  <c r="AW200" i="13"/>
  <c r="BG200" i="13" s="1"/>
  <c r="BO200" i="13" s="1"/>
  <c r="AV200" i="13"/>
  <c r="AU200" i="13"/>
  <c r="AT200" i="13"/>
  <c r="AS200" i="13"/>
  <c r="BR199" i="13"/>
  <c r="BM199" i="13"/>
  <c r="BL199" i="13"/>
  <c r="BD199" i="13"/>
  <c r="BN199" i="13" s="1"/>
  <c r="BC199" i="13"/>
  <c r="BB199" i="13"/>
  <c r="BA199" i="13"/>
  <c r="BK199" i="13" s="1"/>
  <c r="AZ199" i="13"/>
  <c r="BJ199" i="13" s="1"/>
  <c r="AY199" i="13"/>
  <c r="BI199" i="13" s="1"/>
  <c r="BQ199" i="13" s="1"/>
  <c r="AX199" i="13"/>
  <c r="BH199" i="13" s="1"/>
  <c r="BP199" i="13" s="1"/>
  <c r="AW199" i="13"/>
  <c r="BG199" i="13" s="1"/>
  <c r="BO199" i="13" s="1"/>
  <c r="AV199" i="13"/>
  <c r="AU199" i="13"/>
  <c r="AT199" i="13"/>
  <c r="AS199" i="13"/>
  <c r="BM198" i="13"/>
  <c r="BD198" i="13"/>
  <c r="BN198" i="13" s="1"/>
  <c r="BC198" i="13"/>
  <c r="BB198" i="13"/>
  <c r="BL198" i="13" s="1"/>
  <c r="BA198" i="13"/>
  <c r="BK198" i="13" s="1"/>
  <c r="AZ198" i="13"/>
  <c r="BJ198" i="13" s="1"/>
  <c r="BR198" i="13" s="1"/>
  <c r="AY198" i="13"/>
  <c r="BI198" i="13" s="1"/>
  <c r="BQ198" i="13" s="1"/>
  <c r="AX198" i="13"/>
  <c r="BH198" i="13" s="1"/>
  <c r="BP198" i="13" s="1"/>
  <c r="AW198" i="13"/>
  <c r="BG198" i="13" s="1"/>
  <c r="BO198" i="13" s="1"/>
  <c r="AV198" i="13"/>
  <c r="AU198" i="13"/>
  <c r="AT198" i="13"/>
  <c r="AS198" i="13"/>
  <c r="BM197" i="13"/>
  <c r="BJ197" i="13"/>
  <c r="BR197" i="13" s="1"/>
  <c r="BD197" i="13"/>
  <c r="BN197" i="13" s="1"/>
  <c r="BC197" i="13"/>
  <c r="BB197" i="13"/>
  <c r="BL197" i="13" s="1"/>
  <c r="BA197" i="13"/>
  <c r="BK197" i="13" s="1"/>
  <c r="AZ197" i="13"/>
  <c r="AY197" i="13"/>
  <c r="BI197" i="13" s="1"/>
  <c r="AX197" i="13"/>
  <c r="BH197" i="13" s="1"/>
  <c r="BP197" i="13" s="1"/>
  <c r="AW197" i="13"/>
  <c r="BG197" i="13" s="1"/>
  <c r="BO197" i="13" s="1"/>
  <c r="AV197" i="13"/>
  <c r="AU197" i="13"/>
  <c r="AT197" i="13"/>
  <c r="AS197" i="13"/>
  <c r="BL196" i="13"/>
  <c r="BJ196" i="13"/>
  <c r="BR196" i="13" s="1"/>
  <c r="BD196" i="13"/>
  <c r="BN196" i="13" s="1"/>
  <c r="BC196" i="13"/>
  <c r="BM196" i="13" s="1"/>
  <c r="BB196" i="13"/>
  <c r="BA196" i="13"/>
  <c r="BK196" i="13" s="1"/>
  <c r="AZ196" i="13"/>
  <c r="AY196" i="13"/>
  <c r="BI196" i="13" s="1"/>
  <c r="BQ196" i="13" s="1"/>
  <c r="AX196" i="13"/>
  <c r="BH196" i="13" s="1"/>
  <c r="BP196" i="13" s="1"/>
  <c r="AW196" i="13"/>
  <c r="BG196" i="13" s="1"/>
  <c r="BO196" i="13" s="1"/>
  <c r="AV196" i="13"/>
  <c r="AU196" i="13"/>
  <c r="AT196" i="13"/>
  <c r="AS196" i="13"/>
  <c r="BM195" i="13"/>
  <c r="BL195" i="13"/>
  <c r="BD195" i="13"/>
  <c r="BN195" i="13" s="1"/>
  <c r="BC195" i="13"/>
  <c r="BB195" i="13"/>
  <c r="BA195" i="13"/>
  <c r="BK195" i="13" s="1"/>
  <c r="AZ195" i="13"/>
  <c r="BJ195" i="13" s="1"/>
  <c r="BR195" i="13" s="1"/>
  <c r="AY195" i="13"/>
  <c r="BI195" i="13" s="1"/>
  <c r="BQ195" i="13" s="1"/>
  <c r="AX195" i="13"/>
  <c r="BH195" i="13" s="1"/>
  <c r="BP195" i="13" s="1"/>
  <c r="AW195" i="13"/>
  <c r="BG195" i="13" s="1"/>
  <c r="BO195" i="13" s="1"/>
  <c r="AV195" i="13"/>
  <c r="AU195" i="13"/>
  <c r="AT195" i="13"/>
  <c r="AS195" i="13"/>
  <c r="BM194" i="13"/>
  <c r="BJ194" i="13"/>
  <c r="BR194" i="13" s="1"/>
  <c r="BD194" i="13"/>
  <c r="BN194" i="13" s="1"/>
  <c r="BC194" i="13"/>
  <c r="BB194" i="13"/>
  <c r="BL194" i="13" s="1"/>
  <c r="BA194" i="13"/>
  <c r="BK194" i="13" s="1"/>
  <c r="AZ194" i="13"/>
  <c r="AY194" i="13"/>
  <c r="BI194" i="13" s="1"/>
  <c r="AX194" i="13"/>
  <c r="BH194" i="13" s="1"/>
  <c r="BP194" i="13" s="1"/>
  <c r="AW194" i="13"/>
  <c r="BG194" i="13" s="1"/>
  <c r="BO194" i="13" s="1"/>
  <c r="AV194" i="13"/>
  <c r="AU194" i="13"/>
  <c r="AT194" i="13"/>
  <c r="AS194" i="13"/>
  <c r="BM193" i="13"/>
  <c r="BK193" i="13"/>
  <c r="BD193" i="13"/>
  <c r="BN193" i="13" s="1"/>
  <c r="BC193" i="13"/>
  <c r="BB193" i="13"/>
  <c r="BL193" i="13" s="1"/>
  <c r="BP193" i="13" s="1"/>
  <c r="BA193" i="13"/>
  <c r="AZ193" i="13"/>
  <c r="BJ193" i="13" s="1"/>
  <c r="AY193" i="13"/>
  <c r="BI193" i="13" s="1"/>
  <c r="BQ193" i="13" s="1"/>
  <c r="AX193" i="13"/>
  <c r="BH193" i="13" s="1"/>
  <c r="AW193" i="13"/>
  <c r="BG193" i="13" s="1"/>
  <c r="BO193" i="13" s="1"/>
  <c r="BS193" i="13" s="1"/>
  <c r="BW193" i="13" s="1"/>
  <c r="CA193" i="13" s="1"/>
  <c r="AV193" i="13"/>
  <c r="AU193" i="13"/>
  <c r="AT193" i="13"/>
  <c r="AS193" i="13"/>
  <c r="N193" i="13"/>
  <c r="BN192" i="13"/>
  <c r="BK192" i="13"/>
  <c r="BH192" i="13"/>
  <c r="BP192" i="13" s="1"/>
  <c r="BD192" i="13"/>
  <c r="BC192" i="13"/>
  <c r="BM192" i="13" s="1"/>
  <c r="BB192" i="13"/>
  <c r="BL192" i="13" s="1"/>
  <c r="BA192" i="13"/>
  <c r="AZ192" i="13"/>
  <c r="BJ192" i="13" s="1"/>
  <c r="BR192" i="13" s="1"/>
  <c r="AY192" i="13"/>
  <c r="BI192" i="13" s="1"/>
  <c r="AX192" i="13"/>
  <c r="AW192" i="13"/>
  <c r="BG192" i="13" s="1"/>
  <c r="BO192" i="13" s="1"/>
  <c r="AV192" i="13"/>
  <c r="AU192" i="13"/>
  <c r="AT192" i="13"/>
  <c r="AS192" i="13"/>
  <c r="BL191" i="13"/>
  <c r="BK191" i="13"/>
  <c r="BD191" i="13"/>
  <c r="BN191" i="13" s="1"/>
  <c r="BC191" i="13"/>
  <c r="BM191" i="13" s="1"/>
  <c r="BB191" i="13"/>
  <c r="BA191" i="13"/>
  <c r="AZ191" i="13"/>
  <c r="BJ191" i="13" s="1"/>
  <c r="BR191" i="13" s="1"/>
  <c r="AY191" i="13"/>
  <c r="BI191" i="13" s="1"/>
  <c r="BQ191" i="13" s="1"/>
  <c r="AX191" i="13"/>
  <c r="BH191" i="13" s="1"/>
  <c r="BP191" i="13" s="1"/>
  <c r="AW191" i="13"/>
  <c r="BG191" i="13" s="1"/>
  <c r="BO191" i="13" s="1"/>
  <c r="AV191" i="13"/>
  <c r="AU191" i="13"/>
  <c r="AT191" i="13"/>
  <c r="AS191" i="13"/>
  <c r="BQ190" i="13"/>
  <c r="BN190" i="13"/>
  <c r="BD190" i="13"/>
  <c r="BC190" i="13"/>
  <c r="BM190" i="13" s="1"/>
  <c r="BB190" i="13"/>
  <c r="BL190" i="13" s="1"/>
  <c r="BA190" i="13"/>
  <c r="BK190" i="13" s="1"/>
  <c r="BO190" i="13" s="1"/>
  <c r="AZ190" i="13"/>
  <c r="BJ190" i="13" s="1"/>
  <c r="BR190" i="13" s="1"/>
  <c r="AY190" i="13"/>
  <c r="BI190" i="13" s="1"/>
  <c r="AX190" i="13"/>
  <c r="BH190" i="13" s="1"/>
  <c r="AW190" i="13"/>
  <c r="BG190" i="13" s="1"/>
  <c r="AV190" i="13"/>
  <c r="AU190" i="13"/>
  <c r="AT190" i="13"/>
  <c r="AS190" i="13"/>
  <c r="BN189" i="13"/>
  <c r="BI189" i="13"/>
  <c r="BD189" i="13"/>
  <c r="BC189" i="13"/>
  <c r="BM189" i="13" s="1"/>
  <c r="BB189" i="13"/>
  <c r="BL189" i="13" s="1"/>
  <c r="BA189" i="13"/>
  <c r="BK189" i="13" s="1"/>
  <c r="AZ189" i="13"/>
  <c r="BJ189" i="13" s="1"/>
  <c r="BR189" i="13" s="1"/>
  <c r="AY189" i="13"/>
  <c r="AX189" i="13"/>
  <c r="BH189" i="13" s="1"/>
  <c r="AW189" i="13"/>
  <c r="BG189" i="13" s="1"/>
  <c r="BO189" i="13" s="1"/>
  <c r="AV189" i="13"/>
  <c r="AU189" i="13"/>
  <c r="AT189" i="13"/>
  <c r="AS189" i="13"/>
  <c r="BL188" i="13"/>
  <c r="BK188" i="13"/>
  <c r="BO188" i="13" s="1"/>
  <c r="BD188" i="13"/>
  <c r="BN188" i="13" s="1"/>
  <c r="BC188" i="13"/>
  <c r="BM188" i="13" s="1"/>
  <c r="BB188" i="13"/>
  <c r="BA188" i="13"/>
  <c r="AZ188" i="13"/>
  <c r="BJ188" i="13" s="1"/>
  <c r="BR188" i="13" s="1"/>
  <c r="AY188" i="13"/>
  <c r="BI188" i="13" s="1"/>
  <c r="BQ188" i="13" s="1"/>
  <c r="AX188" i="13"/>
  <c r="BH188" i="13" s="1"/>
  <c r="BP188" i="13" s="1"/>
  <c r="AW188" i="13"/>
  <c r="BG188" i="13" s="1"/>
  <c r="AV188" i="13"/>
  <c r="AU188" i="13"/>
  <c r="AT188" i="13"/>
  <c r="AS188" i="13"/>
  <c r="BQ187" i="13"/>
  <c r="BN187" i="13"/>
  <c r="BD187" i="13"/>
  <c r="BC187" i="13"/>
  <c r="BM187" i="13" s="1"/>
  <c r="BB187" i="13"/>
  <c r="BL187" i="13" s="1"/>
  <c r="BA187" i="13"/>
  <c r="BK187" i="13" s="1"/>
  <c r="AZ187" i="13"/>
  <c r="BJ187" i="13" s="1"/>
  <c r="BR187" i="13" s="1"/>
  <c r="AY187" i="13"/>
  <c r="BI187" i="13" s="1"/>
  <c r="AX187" i="13"/>
  <c r="BH187" i="13" s="1"/>
  <c r="BP187" i="13" s="1"/>
  <c r="AW187" i="13"/>
  <c r="BG187" i="13" s="1"/>
  <c r="BO187" i="13" s="1"/>
  <c r="AV187" i="13"/>
  <c r="AU187" i="13"/>
  <c r="AT187" i="13"/>
  <c r="AS187" i="13"/>
  <c r="BJ186" i="13"/>
  <c r="BR186" i="13" s="1"/>
  <c r="BI186" i="13"/>
  <c r="BQ186" i="13" s="1"/>
  <c r="BD186" i="13"/>
  <c r="BN186" i="13" s="1"/>
  <c r="BC186" i="13"/>
  <c r="BM186" i="13" s="1"/>
  <c r="BB186" i="13"/>
  <c r="BL186" i="13" s="1"/>
  <c r="BA186" i="13"/>
  <c r="BK186" i="13" s="1"/>
  <c r="AZ186" i="13"/>
  <c r="AY186" i="13"/>
  <c r="AX186" i="13"/>
  <c r="BH186" i="13" s="1"/>
  <c r="BP186" i="13" s="1"/>
  <c r="AW186" i="13"/>
  <c r="BG186" i="13" s="1"/>
  <c r="BO186" i="13" s="1"/>
  <c r="AV186" i="13"/>
  <c r="AU186" i="13"/>
  <c r="AT186" i="13"/>
  <c r="AS186" i="13"/>
  <c r="BN185" i="13"/>
  <c r="BD185" i="13"/>
  <c r="BC185" i="13"/>
  <c r="BM185" i="13" s="1"/>
  <c r="BB185" i="13"/>
  <c r="BL185" i="13" s="1"/>
  <c r="BA185" i="13"/>
  <c r="BK185" i="13" s="1"/>
  <c r="BO185" i="13" s="1"/>
  <c r="AZ185" i="13"/>
  <c r="BJ185" i="13" s="1"/>
  <c r="BR185" i="13" s="1"/>
  <c r="AY185" i="13"/>
  <c r="BI185" i="13" s="1"/>
  <c r="BQ185" i="13" s="1"/>
  <c r="AX185" i="13"/>
  <c r="BH185" i="13" s="1"/>
  <c r="BP185" i="13" s="1"/>
  <c r="AW185" i="13"/>
  <c r="BG185" i="13" s="1"/>
  <c r="AV185" i="13"/>
  <c r="AU185" i="13"/>
  <c r="AT185" i="13"/>
  <c r="AS185" i="13"/>
  <c r="BQ184" i="13"/>
  <c r="BN184" i="13"/>
  <c r="BD184" i="13"/>
  <c r="BC184" i="13"/>
  <c r="BM184" i="13" s="1"/>
  <c r="BB184" i="13"/>
  <c r="BL184" i="13" s="1"/>
  <c r="BA184" i="13"/>
  <c r="BK184" i="13" s="1"/>
  <c r="AZ184" i="13"/>
  <c r="BJ184" i="13" s="1"/>
  <c r="BR184" i="13" s="1"/>
  <c r="AY184" i="13"/>
  <c r="BI184" i="13" s="1"/>
  <c r="AX184" i="13"/>
  <c r="BH184" i="13" s="1"/>
  <c r="AW184" i="13"/>
  <c r="BG184" i="13" s="1"/>
  <c r="BO184" i="13" s="1"/>
  <c r="AV184" i="13"/>
  <c r="AU184" i="13"/>
  <c r="AT184" i="13"/>
  <c r="AS184" i="13"/>
  <c r="BN183" i="13"/>
  <c r="BL183" i="13"/>
  <c r="BJ183" i="13"/>
  <c r="BR183" i="13" s="1"/>
  <c r="BD183" i="13"/>
  <c r="BC183" i="13"/>
  <c r="BM183" i="13" s="1"/>
  <c r="BB183" i="13"/>
  <c r="BA183" i="13"/>
  <c r="BK183" i="13" s="1"/>
  <c r="AZ183" i="13"/>
  <c r="AY183" i="13"/>
  <c r="BI183" i="13" s="1"/>
  <c r="BQ183" i="13" s="1"/>
  <c r="AX183" i="13"/>
  <c r="BH183" i="13" s="1"/>
  <c r="BP183" i="13" s="1"/>
  <c r="AW183" i="13"/>
  <c r="BG183" i="13" s="1"/>
  <c r="BO183" i="13" s="1"/>
  <c r="AV183" i="13"/>
  <c r="AU183" i="13"/>
  <c r="AT183" i="13"/>
  <c r="AS183" i="13"/>
  <c r="N183" i="13"/>
  <c r="BN182" i="13"/>
  <c r="BD182" i="13"/>
  <c r="BC182" i="13"/>
  <c r="BM182" i="13" s="1"/>
  <c r="BQ182" i="13" s="1"/>
  <c r="BB182" i="13"/>
  <c r="BL182" i="13" s="1"/>
  <c r="BA182" i="13"/>
  <c r="BK182" i="13" s="1"/>
  <c r="AZ182" i="13"/>
  <c r="BJ182" i="13" s="1"/>
  <c r="BR182" i="13" s="1"/>
  <c r="AY182" i="13"/>
  <c r="BI182" i="13" s="1"/>
  <c r="AX182" i="13"/>
  <c r="BH182" i="13" s="1"/>
  <c r="BP182" i="13" s="1"/>
  <c r="AW182" i="13"/>
  <c r="BG182" i="13" s="1"/>
  <c r="BO182" i="13" s="1"/>
  <c r="AV182" i="13"/>
  <c r="AU182" i="13"/>
  <c r="AT182" i="13"/>
  <c r="AS182" i="13"/>
  <c r="BM181" i="13"/>
  <c r="BJ181" i="13"/>
  <c r="BR181" i="13" s="1"/>
  <c r="BI181" i="13"/>
  <c r="BQ181" i="13" s="1"/>
  <c r="BD181" i="13"/>
  <c r="BN181" i="13" s="1"/>
  <c r="BC181" i="13"/>
  <c r="BB181" i="13"/>
  <c r="BL181" i="13" s="1"/>
  <c r="BA181" i="13"/>
  <c r="BK181" i="13" s="1"/>
  <c r="AZ181" i="13"/>
  <c r="AY181" i="13"/>
  <c r="AX181" i="13"/>
  <c r="BH181" i="13" s="1"/>
  <c r="BP181" i="13" s="1"/>
  <c r="AW181" i="13"/>
  <c r="BG181" i="13" s="1"/>
  <c r="BO181" i="13" s="1"/>
  <c r="AV181" i="13"/>
  <c r="AU181" i="13"/>
  <c r="AT181" i="13"/>
  <c r="AS181" i="13"/>
  <c r="BN180" i="13"/>
  <c r="BD180" i="13"/>
  <c r="BC180" i="13"/>
  <c r="BM180" i="13" s="1"/>
  <c r="BB180" i="13"/>
  <c r="BL180" i="13" s="1"/>
  <c r="BA180" i="13"/>
  <c r="BK180" i="13" s="1"/>
  <c r="BO180" i="13" s="1"/>
  <c r="AZ180" i="13"/>
  <c r="BJ180" i="13" s="1"/>
  <c r="BR180" i="13" s="1"/>
  <c r="AY180" i="13"/>
  <c r="BI180" i="13" s="1"/>
  <c r="BQ180" i="13" s="1"/>
  <c r="AX180" i="13"/>
  <c r="BH180" i="13" s="1"/>
  <c r="BP180" i="13" s="1"/>
  <c r="AW180" i="13"/>
  <c r="BG180" i="13" s="1"/>
  <c r="AV180" i="13"/>
  <c r="AU180" i="13"/>
  <c r="AT180" i="13"/>
  <c r="AS180" i="13"/>
  <c r="BN179" i="13"/>
  <c r="BH179" i="13"/>
  <c r="BP179" i="13" s="1"/>
  <c r="BD179" i="13"/>
  <c r="BC179" i="13"/>
  <c r="BM179" i="13" s="1"/>
  <c r="BB179" i="13"/>
  <c r="BL179" i="13" s="1"/>
  <c r="BA179" i="13"/>
  <c r="BK179" i="13" s="1"/>
  <c r="AZ179" i="13"/>
  <c r="BJ179" i="13" s="1"/>
  <c r="BR179" i="13" s="1"/>
  <c r="AY179" i="13"/>
  <c r="BI179" i="13" s="1"/>
  <c r="BQ179" i="13" s="1"/>
  <c r="AX179" i="13"/>
  <c r="AW179" i="13"/>
  <c r="BG179" i="13" s="1"/>
  <c r="BO179" i="13" s="1"/>
  <c r="AV179" i="13"/>
  <c r="AU179" i="13"/>
  <c r="AT179" i="13"/>
  <c r="AS179" i="13"/>
  <c r="BQ178" i="13"/>
  <c r="BM178" i="13"/>
  <c r="BD178" i="13"/>
  <c r="BN178" i="13" s="1"/>
  <c r="BR178" i="13" s="1"/>
  <c r="BC178" i="13"/>
  <c r="BB178" i="13"/>
  <c r="BL178" i="13" s="1"/>
  <c r="BA178" i="13"/>
  <c r="BK178" i="13" s="1"/>
  <c r="AZ178" i="13"/>
  <c r="BJ178" i="13" s="1"/>
  <c r="AY178" i="13"/>
  <c r="BI178" i="13" s="1"/>
  <c r="AX178" i="13"/>
  <c r="BH178" i="13" s="1"/>
  <c r="BP178" i="13" s="1"/>
  <c r="AW178" i="13"/>
  <c r="BG178" i="13" s="1"/>
  <c r="AV178" i="13"/>
  <c r="AU178" i="13"/>
  <c r="AT178" i="13"/>
  <c r="AS178" i="13"/>
  <c r="BN177" i="13"/>
  <c r="BK177" i="13"/>
  <c r="BJ177" i="13"/>
  <c r="BR177" i="13" s="1"/>
  <c r="BD177" i="13"/>
  <c r="BC177" i="13"/>
  <c r="BM177" i="13" s="1"/>
  <c r="BB177" i="13"/>
  <c r="BL177" i="13" s="1"/>
  <c r="BA177" i="13"/>
  <c r="AZ177" i="13"/>
  <c r="AY177" i="13"/>
  <c r="BI177" i="13" s="1"/>
  <c r="BQ177" i="13" s="1"/>
  <c r="AX177" i="13"/>
  <c r="BH177" i="13" s="1"/>
  <c r="BP177" i="13" s="1"/>
  <c r="AW177" i="13"/>
  <c r="BG177" i="13" s="1"/>
  <c r="AV177" i="13"/>
  <c r="AU177" i="13"/>
  <c r="AT177" i="13"/>
  <c r="AS177" i="13"/>
  <c r="BP176" i="13"/>
  <c r="BI176" i="13"/>
  <c r="BD176" i="13"/>
  <c r="BN176" i="13" s="1"/>
  <c r="BR176" i="13" s="1"/>
  <c r="BC176" i="13"/>
  <c r="BM176" i="13" s="1"/>
  <c r="BB176" i="13"/>
  <c r="BL176" i="13" s="1"/>
  <c r="BA176" i="13"/>
  <c r="BK176" i="13" s="1"/>
  <c r="AZ176" i="13"/>
  <c r="BJ176" i="13" s="1"/>
  <c r="AY176" i="13"/>
  <c r="AX176" i="13"/>
  <c r="BH176" i="13" s="1"/>
  <c r="AW176" i="13"/>
  <c r="BG176" i="13" s="1"/>
  <c r="BO176" i="13" s="1"/>
  <c r="AV176" i="13"/>
  <c r="AU176" i="13"/>
  <c r="AT176" i="13"/>
  <c r="AS176" i="13"/>
  <c r="BN175" i="13"/>
  <c r="BM175" i="13"/>
  <c r="BK175" i="13"/>
  <c r="BD175" i="13"/>
  <c r="BC175" i="13"/>
  <c r="BB175" i="13"/>
  <c r="BL175" i="13" s="1"/>
  <c r="BA175" i="13"/>
  <c r="AZ175" i="13"/>
  <c r="BJ175" i="13" s="1"/>
  <c r="BR175" i="13" s="1"/>
  <c r="AY175" i="13"/>
  <c r="BI175" i="13" s="1"/>
  <c r="AX175" i="13"/>
  <c r="BH175" i="13" s="1"/>
  <c r="BP175" i="13" s="1"/>
  <c r="AW175" i="13"/>
  <c r="BG175" i="13" s="1"/>
  <c r="BO175" i="13" s="1"/>
  <c r="AV175" i="13"/>
  <c r="AU175" i="13"/>
  <c r="AT175" i="13"/>
  <c r="AS175" i="13"/>
  <c r="BN174" i="13"/>
  <c r="BD174" i="13"/>
  <c r="BC174" i="13"/>
  <c r="BM174" i="13" s="1"/>
  <c r="BQ174" i="13" s="1"/>
  <c r="BB174" i="13"/>
  <c r="BL174" i="13" s="1"/>
  <c r="BA174" i="13"/>
  <c r="BK174" i="13" s="1"/>
  <c r="AZ174" i="13"/>
  <c r="BJ174" i="13" s="1"/>
  <c r="BR174" i="13" s="1"/>
  <c r="AY174" i="13"/>
  <c r="BI174" i="13" s="1"/>
  <c r="AX174" i="13"/>
  <c r="BH174" i="13" s="1"/>
  <c r="BP174" i="13" s="1"/>
  <c r="AW174" i="13"/>
  <c r="BG174" i="13" s="1"/>
  <c r="BO174" i="13" s="1"/>
  <c r="AV174" i="13"/>
  <c r="AU174" i="13"/>
  <c r="AT174" i="13"/>
  <c r="AS174" i="13"/>
  <c r="CG173" i="13"/>
  <c r="CF173" i="13"/>
  <c r="CE173" i="13"/>
  <c r="CD173" i="13"/>
  <c r="CC173" i="13"/>
  <c r="BP173" i="13"/>
  <c r="BN173" i="13"/>
  <c r="BL173" i="13"/>
  <c r="BD173" i="13"/>
  <c r="BC173" i="13"/>
  <c r="BM173" i="13" s="1"/>
  <c r="BQ173" i="13" s="1"/>
  <c r="BB173" i="13"/>
  <c r="BA173" i="13"/>
  <c r="BK173" i="13" s="1"/>
  <c r="AZ173" i="13"/>
  <c r="BJ173" i="13" s="1"/>
  <c r="AY173" i="13"/>
  <c r="BI173" i="13" s="1"/>
  <c r="AX173" i="13"/>
  <c r="BH173" i="13" s="1"/>
  <c r="AW173" i="13"/>
  <c r="BG173" i="13" s="1"/>
  <c r="BO173" i="13" s="1"/>
  <c r="AV173" i="13"/>
  <c r="AU173" i="13"/>
  <c r="AT173" i="13"/>
  <c r="AS173" i="13"/>
  <c r="N173" i="13"/>
  <c r="BN172" i="13"/>
  <c r="BL172" i="13"/>
  <c r="BH172" i="13"/>
  <c r="BD172" i="13"/>
  <c r="BC172" i="13"/>
  <c r="BM172" i="13" s="1"/>
  <c r="BB172" i="13"/>
  <c r="BA172" i="13"/>
  <c r="BK172" i="13" s="1"/>
  <c r="AZ172" i="13"/>
  <c r="BJ172" i="13" s="1"/>
  <c r="BR172" i="13" s="1"/>
  <c r="AY172" i="13"/>
  <c r="BI172" i="13" s="1"/>
  <c r="BQ172" i="13" s="1"/>
  <c r="AX172" i="13"/>
  <c r="AW172" i="13"/>
  <c r="BG172" i="13" s="1"/>
  <c r="BO172" i="13" s="1"/>
  <c r="AV172" i="13"/>
  <c r="AU172" i="13"/>
  <c r="AT172" i="13"/>
  <c r="AS172" i="13"/>
  <c r="BI171" i="13"/>
  <c r="BD171" i="13"/>
  <c r="BN171" i="13" s="1"/>
  <c r="BC171" i="13"/>
  <c r="BM171" i="13" s="1"/>
  <c r="BB171" i="13"/>
  <c r="BL171" i="13" s="1"/>
  <c r="BP171" i="13" s="1"/>
  <c r="BA171" i="13"/>
  <c r="BK171" i="13" s="1"/>
  <c r="AZ171" i="13"/>
  <c r="BJ171" i="13" s="1"/>
  <c r="BR171" i="13" s="1"/>
  <c r="AY171" i="13"/>
  <c r="AX171" i="13"/>
  <c r="BH171" i="13" s="1"/>
  <c r="AW171" i="13"/>
  <c r="BG171" i="13" s="1"/>
  <c r="BO171" i="13" s="1"/>
  <c r="AV171" i="13"/>
  <c r="AU171" i="13"/>
  <c r="AT171" i="13"/>
  <c r="AS171" i="13"/>
  <c r="BN170" i="13"/>
  <c r="BM170" i="13"/>
  <c r="BL170" i="13"/>
  <c r="BD170" i="13"/>
  <c r="BC170" i="13"/>
  <c r="BB170" i="13"/>
  <c r="BA170" i="13"/>
  <c r="BK170" i="13" s="1"/>
  <c r="AZ170" i="13"/>
  <c r="BJ170" i="13" s="1"/>
  <c r="BR170" i="13" s="1"/>
  <c r="AY170" i="13"/>
  <c r="BI170" i="13" s="1"/>
  <c r="BQ170" i="13" s="1"/>
  <c r="AX170" i="13"/>
  <c r="BH170" i="13" s="1"/>
  <c r="BP170" i="13" s="1"/>
  <c r="AW170" i="13"/>
  <c r="BG170" i="13" s="1"/>
  <c r="BO170" i="13" s="1"/>
  <c r="AV170" i="13"/>
  <c r="AU170" i="13"/>
  <c r="AT170" i="13"/>
  <c r="AS170" i="13"/>
  <c r="BN169" i="13"/>
  <c r="BD169" i="13"/>
  <c r="BC169" i="13"/>
  <c r="BM169" i="13" s="1"/>
  <c r="BQ169" i="13" s="1"/>
  <c r="BB169" i="13"/>
  <c r="BL169" i="13" s="1"/>
  <c r="BA169" i="13"/>
  <c r="BK169" i="13" s="1"/>
  <c r="AZ169" i="13"/>
  <c r="BJ169" i="13" s="1"/>
  <c r="BR169" i="13" s="1"/>
  <c r="AY169" i="13"/>
  <c r="BI169" i="13" s="1"/>
  <c r="AX169" i="13"/>
  <c r="BH169" i="13" s="1"/>
  <c r="BP169" i="13" s="1"/>
  <c r="AW169" i="13"/>
  <c r="BG169" i="13" s="1"/>
  <c r="BO169" i="13" s="1"/>
  <c r="AV169" i="13"/>
  <c r="AU169" i="13"/>
  <c r="AT169" i="13"/>
  <c r="AS169" i="13"/>
  <c r="BM168" i="13"/>
  <c r="BL168" i="13"/>
  <c r="BI168" i="13"/>
  <c r="BQ168" i="13" s="1"/>
  <c r="BD168" i="13"/>
  <c r="BN168" i="13" s="1"/>
  <c r="BC168" i="13"/>
  <c r="BB168" i="13"/>
  <c r="BA168" i="13"/>
  <c r="BK168" i="13" s="1"/>
  <c r="AZ168" i="13"/>
  <c r="BJ168" i="13" s="1"/>
  <c r="BR168" i="13" s="1"/>
  <c r="AY168" i="13"/>
  <c r="AX168" i="13"/>
  <c r="BH168" i="13" s="1"/>
  <c r="BP168" i="13" s="1"/>
  <c r="AW168" i="13"/>
  <c r="BG168" i="13" s="1"/>
  <c r="BO168" i="13" s="1"/>
  <c r="AV168" i="13"/>
  <c r="AU168" i="13"/>
  <c r="AT168" i="13"/>
  <c r="AS168" i="13"/>
  <c r="BO167" i="13"/>
  <c r="BL167" i="13"/>
  <c r="BI167" i="13"/>
  <c r="BH167" i="13"/>
  <c r="BP167" i="13" s="1"/>
  <c r="BD167" i="13"/>
  <c r="BN167" i="13" s="1"/>
  <c r="BR167" i="13" s="1"/>
  <c r="BC167" i="13"/>
  <c r="BM167" i="13" s="1"/>
  <c r="BQ167" i="13" s="1"/>
  <c r="BB167" i="13"/>
  <c r="BA167" i="13"/>
  <c r="BK167" i="13" s="1"/>
  <c r="AZ167" i="13"/>
  <c r="BJ167" i="13" s="1"/>
  <c r="AY167" i="13"/>
  <c r="AX167" i="13"/>
  <c r="AW167" i="13"/>
  <c r="BG167" i="13" s="1"/>
  <c r="AV167" i="13"/>
  <c r="AU167" i="13"/>
  <c r="AT167" i="13"/>
  <c r="AS167" i="13"/>
  <c r="BN166" i="13"/>
  <c r="BM166" i="13"/>
  <c r="BI166" i="13"/>
  <c r="BQ166" i="13" s="1"/>
  <c r="BD166" i="13"/>
  <c r="BC166" i="13"/>
  <c r="BB166" i="13"/>
  <c r="BL166" i="13" s="1"/>
  <c r="BA166" i="13"/>
  <c r="BK166" i="13" s="1"/>
  <c r="AZ166" i="13"/>
  <c r="BJ166" i="13" s="1"/>
  <c r="BR166" i="13" s="1"/>
  <c r="AY166" i="13"/>
  <c r="AX166" i="13"/>
  <c r="BH166" i="13" s="1"/>
  <c r="BP166" i="13" s="1"/>
  <c r="AW166" i="13"/>
  <c r="BG166" i="13" s="1"/>
  <c r="BO166" i="13" s="1"/>
  <c r="AV166" i="13"/>
  <c r="AU166" i="13"/>
  <c r="AT166" i="13"/>
  <c r="AS166" i="13"/>
  <c r="BQ165" i="13"/>
  <c r="BM165" i="13"/>
  <c r="BD165" i="13"/>
  <c r="BN165" i="13" s="1"/>
  <c r="BR165" i="13" s="1"/>
  <c r="BC165" i="13"/>
  <c r="BB165" i="13"/>
  <c r="BL165" i="13" s="1"/>
  <c r="BA165" i="13"/>
  <c r="BK165" i="13" s="1"/>
  <c r="AZ165" i="13"/>
  <c r="BJ165" i="13" s="1"/>
  <c r="AY165" i="13"/>
  <c r="BI165" i="13" s="1"/>
  <c r="AX165" i="13"/>
  <c r="BH165" i="13" s="1"/>
  <c r="BP165" i="13" s="1"/>
  <c r="AW165" i="13"/>
  <c r="BG165" i="13" s="1"/>
  <c r="BO165" i="13" s="1"/>
  <c r="AV165" i="13"/>
  <c r="AU165" i="13"/>
  <c r="AT165" i="13"/>
  <c r="AS165" i="13"/>
  <c r="BN164" i="13"/>
  <c r="BL164" i="13"/>
  <c r="BD164" i="13"/>
  <c r="BC164" i="13"/>
  <c r="BM164" i="13" s="1"/>
  <c r="BB164" i="13"/>
  <c r="BA164" i="13"/>
  <c r="BK164" i="13" s="1"/>
  <c r="AZ164" i="13"/>
  <c r="BJ164" i="13" s="1"/>
  <c r="BR164" i="13" s="1"/>
  <c r="AY164" i="13"/>
  <c r="BI164" i="13" s="1"/>
  <c r="BQ164" i="13" s="1"/>
  <c r="AX164" i="13"/>
  <c r="BH164" i="13" s="1"/>
  <c r="AW164" i="13"/>
  <c r="BG164" i="13" s="1"/>
  <c r="BO164" i="13" s="1"/>
  <c r="AV164" i="13"/>
  <c r="AU164" i="13"/>
  <c r="AT164" i="13"/>
  <c r="AS164" i="13"/>
  <c r="BL163" i="13"/>
  <c r="BK163" i="13"/>
  <c r="BJ163" i="13"/>
  <c r="BD163" i="13"/>
  <c r="BN163" i="13" s="1"/>
  <c r="BC163" i="13"/>
  <c r="BM163" i="13" s="1"/>
  <c r="BB163" i="13"/>
  <c r="BA163" i="13"/>
  <c r="AZ163" i="13"/>
  <c r="AY163" i="13"/>
  <c r="BI163" i="13" s="1"/>
  <c r="BQ163" i="13" s="1"/>
  <c r="AX163" i="13"/>
  <c r="BH163" i="13" s="1"/>
  <c r="BP163" i="13" s="1"/>
  <c r="AW163" i="13"/>
  <c r="BG163" i="13" s="1"/>
  <c r="AV163" i="13"/>
  <c r="AU163" i="13"/>
  <c r="AT163" i="13"/>
  <c r="AS163" i="13"/>
  <c r="N163" i="13"/>
  <c r="BQ162" i="13"/>
  <c r="BI162" i="13"/>
  <c r="BH162" i="13"/>
  <c r="BD162" i="13"/>
  <c r="BN162" i="13" s="1"/>
  <c r="BC162" i="13"/>
  <c r="BM162" i="13" s="1"/>
  <c r="BB162" i="13"/>
  <c r="BL162" i="13" s="1"/>
  <c r="BP162" i="13" s="1"/>
  <c r="BA162" i="13"/>
  <c r="BK162" i="13" s="1"/>
  <c r="AZ162" i="13"/>
  <c r="BJ162" i="13" s="1"/>
  <c r="AY162" i="13"/>
  <c r="AX162" i="13"/>
  <c r="AW162" i="13"/>
  <c r="BG162" i="13" s="1"/>
  <c r="AV162" i="13"/>
  <c r="AU162" i="13"/>
  <c r="AT162" i="13"/>
  <c r="AS162" i="13"/>
  <c r="BN161" i="13"/>
  <c r="BM161" i="13"/>
  <c r="BD161" i="13"/>
  <c r="BC161" i="13"/>
  <c r="BB161" i="13"/>
  <c r="BL161" i="13" s="1"/>
  <c r="BA161" i="13"/>
  <c r="BK161" i="13" s="1"/>
  <c r="AZ161" i="13"/>
  <c r="BJ161" i="13" s="1"/>
  <c r="BR161" i="13" s="1"/>
  <c r="AY161" i="13"/>
  <c r="BI161" i="13" s="1"/>
  <c r="BQ161" i="13" s="1"/>
  <c r="AX161" i="13"/>
  <c r="BH161" i="13" s="1"/>
  <c r="AW161" i="13"/>
  <c r="BG161" i="13" s="1"/>
  <c r="AV161" i="13"/>
  <c r="AU161" i="13"/>
  <c r="AT161" i="13"/>
  <c r="AS161" i="13"/>
  <c r="BK160" i="13"/>
  <c r="BJ160" i="13"/>
  <c r="BH160" i="13"/>
  <c r="BP160" i="13" s="1"/>
  <c r="BD160" i="13"/>
  <c r="BN160" i="13" s="1"/>
  <c r="BR160" i="13" s="1"/>
  <c r="BC160" i="13"/>
  <c r="BM160" i="13" s="1"/>
  <c r="BB160" i="13"/>
  <c r="BL160" i="13" s="1"/>
  <c r="BA160" i="13"/>
  <c r="AZ160" i="13"/>
  <c r="AY160" i="13"/>
  <c r="BI160" i="13" s="1"/>
  <c r="AX160" i="13"/>
  <c r="AW160" i="13"/>
  <c r="BG160" i="13" s="1"/>
  <c r="BO160" i="13" s="1"/>
  <c r="AV160" i="13"/>
  <c r="AU160" i="13"/>
  <c r="AT160" i="13"/>
  <c r="AS160" i="13"/>
  <c r="BP159" i="13"/>
  <c r="BH159" i="13"/>
  <c r="BD159" i="13"/>
  <c r="BN159" i="13" s="1"/>
  <c r="BC159" i="13"/>
  <c r="BM159" i="13" s="1"/>
  <c r="BQ159" i="13" s="1"/>
  <c r="BB159" i="13"/>
  <c r="BL159" i="13" s="1"/>
  <c r="BA159" i="13"/>
  <c r="BK159" i="13" s="1"/>
  <c r="AZ159" i="13"/>
  <c r="BJ159" i="13" s="1"/>
  <c r="AY159" i="13"/>
  <c r="BI159" i="13" s="1"/>
  <c r="AX159" i="13"/>
  <c r="AW159" i="13"/>
  <c r="BG159" i="13" s="1"/>
  <c r="AV159" i="13"/>
  <c r="AU159" i="13"/>
  <c r="AT159" i="13"/>
  <c r="AS159" i="13"/>
  <c r="BM158" i="13"/>
  <c r="BJ158" i="13"/>
  <c r="BI158" i="13"/>
  <c r="BQ158" i="13" s="1"/>
  <c r="BD158" i="13"/>
  <c r="BN158" i="13" s="1"/>
  <c r="BC158" i="13"/>
  <c r="BB158" i="13"/>
  <c r="BL158" i="13" s="1"/>
  <c r="BA158" i="13"/>
  <c r="BK158" i="13" s="1"/>
  <c r="AZ158" i="13"/>
  <c r="AY158" i="13"/>
  <c r="AX158" i="13"/>
  <c r="BH158" i="13" s="1"/>
  <c r="BP158" i="13" s="1"/>
  <c r="AW158" i="13"/>
  <c r="BG158" i="13" s="1"/>
  <c r="AV158" i="13"/>
  <c r="AU158" i="13"/>
  <c r="AT158" i="13"/>
  <c r="AS158" i="13"/>
  <c r="BR157" i="13"/>
  <c r="BJ157" i="13"/>
  <c r="BI157" i="13"/>
  <c r="BQ157" i="13" s="1"/>
  <c r="BD157" i="13"/>
  <c r="BN157" i="13" s="1"/>
  <c r="BC157" i="13"/>
  <c r="BM157" i="13" s="1"/>
  <c r="BB157" i="13"/>
  <c r="BL157" i="13" s="1"/>
  <c r="BA157" i="13"/>
  <c r="BK157" i="13" s="1"/>
  <c r="AZ157" i="13"/>
  <c r="AY157" i="13"/>
  <c r="AX157" i="13"/>
  <c r="BH157" i="13" s="1"/>
  <c r="BP157" i="13" s="1"/>
  <c r="AW157" i="13"/>
  <c r="BG157" i="13" s="1"/>
  <c r="BO157" i="13" s="1"/>
  <c r="AV157" i="13"/>
  <c r="AU157" i="13"/>
  <c r="AT157" i="13"/>
  <c r="AS157" i="13"/>
  <c r="BN156" i="13"/>
  <c r="BM156" i="13"/>
  <c r="BK156" i="13"/>
  <c r="BD156" i="13"/>
  <c r="BC156" i="13"/>
  <c r="BB156" i="13"/>
  <c r="BL156" i="13" s="1"/>
  <c r="BA156" i="13"/>
  <c r="AZ156" i="13"/>
  <c r="BJ156" i="13" s="1"/>
  <c r="AY156" i="13"/>
  <c r="BI156" i="13" s="1"/>
  <c r="BQ156" i="13" s="1"/>
  <c r="AX156" i="13"/>
  <c r="BH156" i="13" s="1"/>
  <c r="BP156" i="13" s="1"/>
  <c r="AW156" i="13"/>
  <c r="BG156" i="13" s="1"/>
  <c r="AV156" i="13"/>
  <c r="AU156" i="13"/>
  <c r="AT156" i="13"/>
  <c r="AS156" i="13"/>
  <c r="BK155" i="13"/>
  <c r="BH155" i="13"/>
  <c r="BP155" i="13" s="1"/>
  <c r="BD155" i="13"/>
  <c r="BN155" i="13" s="1"/>
  <c r="BC155" i="13"/>
  <c r="BM155" i="13" s="1"/>
  <c r="BB155" i="13"/>
  <c r="BL155" i="13" s="1"/>
  <c r="BA155" i="13"/>
  <c r="AZ155" i="13"/>
  <c r="BJ155" i="13" s="1"/>
  <c r="BR155" i="13" s="1"/>
  <c r="AY155" i="13"/>
  <c r="BI155" i="13" s="1"/>
  <c r="BQ155" i="13" s="1"/>
  <c r="AX155" i="13"/>
  <c r="AW155" i="13"/>
  <c r="BG155" i="13" s="1"/>
  <c r="AV155" i="13"/>
  <c r="AU155" i="13"/>
  <c r="AT155" i="13"/>
  <c r="AS155" i="13"/>
  <c r="BR154" i="13"/>
  <c r="BI154" i="13"/>
  <c r="BH154" i="13"/>
  <c r="BP154" i="13" s="1"/>
  <c r="BD154" i="13"/>
  <c r="BN154" i="13" s="1"/>
  <c r="BC154" i="13"/>
  <c r="BM154" i="13" s="1"/>
  <c r="BQ154" i="13" s="1"/>
  <c r="BB154" i="13"/>
  <c r="BL154" i="13" s="1"/>
  <c r="BA154" i="13"/>
  <c r="BK154" i="13" s="1"/>
  <c r="AZ154" i="13"/>
  <c r="BJ154" i="13" s="1"/>
  <c r="AY154" i="13"/>
  <c r="AX154" i="13"/>
  <c r="AW154" i="13"/>
  <c r="BG154" i="13" s="1"/>
  <c r="BO154" i="13" s="1"/>
  <c r="AV154" i="13"/>
  <c r="AU154" i="13"/>
  <c r="AT154" i="13"/>
  <c r="AS154" i="13"/>
  <c r="CF153" i="13"/>
  <c r="CE153" i="13"/>
  <c r="CC153" i="13"/>
  <c r="CG153" i="13" s="1"/>
  <c r="BL153" i="13"/>
  <c r="BD153" i="13"/>
  <c r="BN153" i="13" s="1"/>
  <c r="BC153" i="13"/>
  <c r="BM153" i="13" s="1"/>
  <c r="BB153" i="13"/>
  <c r="BA153" i="13"/>
  <c r="BK153" i="13" s="1"/>
  <c r="AZ153" i="13"/>
  <c r="BJ153" i="13" s="1"/>
  <c r="AY153" i="13"/>
  <c r="BI153" i="13" s="1"/>
  <c r="BQ153" i="13" s="1"/>
  <c r="AX153" i="13"/>
  <c r="BH153" i="13" s="1"/>
  <c r="BP153" i="13" s="1"/>
  <c r="AW153" i="13"/>
  <c r="BG153" i="13" s="1"/>
  <c r="BO153" i="13" s="1"/>
  <c r="AV153" i="13"/>
  <c r="AU153" i="13"/>
  <c r="AT153" i="13"/>
  <c r="AS153" i="13"/>
  <c r="N153" i="13"/>
  <c r="CD153" i="13" s="1"/>
  <c r="BO152" i="13"/>
  <c r="BM152" i="13"/>
  <c r="BL152" i="13"/>
  <c r="BD152" i="13"/>
  <c r="BN152" i="13" s="1"/>
  <c r="BC152" i="13"/>
  <c r="BB152" i="13"/>
  <c r="BA152" i="13"/>
  <c r="BK152" i="13" s="1"/>
  <c r="AZ152" i="13"/>
  <c r="BJ152" i="13" s="1"/>
  <c r="BR152" i="13" s="1"/>
  <c r="AY152" i="13"/>
  <c r="BI152" i="13" s="1"/>
  <c r="BQ152" i="13" s="1"/>
  <c r="AX152" i="13"/>
  <c r="BH152" i="13" s="1"/>
  <c r="AW152" i="13"/>
  <c r="BG152" i="13" s="1"/>
  <c r="AV152" i="13"/>
  <c r="AU152" i="13"/>
  <c r="AT152" i="13"/>
  <c r="AS152" i="13"/>
  <c r="BM151" i="13"/>
  <c r="BL151" i="13"/>
  <c r="BH151" i="13"/>
  <c r="BD151" i="13"/>
  <c r="BN151" i="13" s="1"/>
  <c r="BC151" i="13"/>
  <c r="BB151" i="13"/>
  <c r="BA151" i="13"/>
  <c r="BK151" i="13" s="1"/>
  <c r="AZ151" i="13"/>
  <c r="BJ151" i="13" s="1"/>
  <c r="BR151" i="13" s="1"/>
  <c r="AY151" i="13"/>
  <c r="BI151" i="13" s="1"/>
  <c r="BQ151" i="13" s="1"/>
  <c r="AX151" i="13"/>
  <c r="AW151" i="13"/>
  <c r="BG151" i="13" s="1"/>
  <c r="AV151" i="13"/>
  <c r="AU151" i="13"/>
  <c r="AT151" i="13"/>
  <c r="AS151" i="13"/>
  <c r="BL150" i="13"/>
  <c r="BD150" i="13"/>
  <c r="BN150" i="13" s="1"/>
  <c r="BC150" i="13"/>
  <c r="BM150" i="13" s="1"/>
  <c r="BB150" i="13"/>
  <c r="BA150" i="13"/>
  <c r="BK150" i="13" s="1"/>
  <c r="AZ150" i="13"/>
  <c r="BJ150" i="13" s="1"/>
  <c r="BR150" i="13" s="1"/>
  <c r="AY150" i="13"/>
  <c r="BI150" i="13" s="1"/>
  <c r="BQ150" i="13" s="1"/>
  <c r="AX150" i="13"/>
  <c r="BH150" i="13" s="1"/>
  <c r="BP150" i="13" s="1"/>
  <c r="AW150" i="13"/>
  <c r="BG150" i="13" s="1"/>
  <c r="BO150" i="13" s="1"/>
  <c r="AV150" i="13"/>
  <c r="AU150" i="13"/>
  <c r="AT150" i="13"/>
  <c r="AS150" i="13"/>
  <c r="BO149" i="13"/>
  <c r="BM149" i="13"/>
  <c r="BD149" i="13"/>
  <c r="BN149" i="13" s="1"/>
  <c r="BC149" i="13"/>
  <c r="BB149" i="13"/>
  <c r="BL149" i="13" s="1"/>
  <c r="BA149" i="13"/>
  <c r="BK149" i="13" s="1"/>
  <c r="AZ149" i="13"/>
  <c r="BJ149" i="13" s="1"/>
  <c r="BR149" i="13" s="1"/>
  <c r="AY149" i="13"/>
  <c r="BI149" i="13" s="1"/>
  <c r="AX149" i="13"/>
  <c r="BH149" i="13" s="1"/>
  <c r="BP149" i="13" s="1"/>
  <c r="AW149" i="13"/>
  <c r="BG149" i="13" s="1"/>
  <c r="AV149" i="13"/>
  <c r="AU149" i="13"/>
  <c r="AT149" i="13"/>
  <c r="AS149" i="13"/>
  <c r="BM148" i="13"/>
  <c r="BD148" i="13"/>
  <c r="BN148" i="13" s="1"/>
  <c r="BC148" i="13"/>
  <c r="BB148" i="13"/>
  <c r="BL148" i="13" s="1"/>
  <c r="BP148" i="13" s="1"/>
  <c r="BA148" i="13"/>
  <c r="BK148" i="13" s="1"/>
  <c r="BO148" i="13" s="1"/>
  <c r="AZ148" i="13"/>
  <c r="BJ148" i="13" s="1"/>
  <c r="BR148" i="13" s="1"/>
  <c r="AY148" i="13"/>
  <c r="BI148" i="13" s="1"/>
  <c r="BQ148" i="13" s="1"/>
  <c r="AX148" i="13"/>
  <c r="BH148" i="13" s="1"/>
  <c r="AW148" i="13"/>
  <c r="BG148" i="13" s="1"/>
  <c r="AV148" i="13"/>
  <c r="AU148" i="13"/>
  <c r="AT148" i="13"/>
  <c r="AS148" i="13"/>
  <c r="BR147" i="13"/>
  <c r="BM147" i="13"/>
  <c r="BJ147" i="13"/>
  <c r="BH147" i="13"/>
  <c r="BD147" i="13"/>
  <c r="BN147" i="13" s="1"/>
  <c r="BC147" i="13"/>
  <c r="BB147" i="13"/>
  <c r="BL147" i="13" s="1"/>
  <c r="BA147" i="13"/>
  <c r="BK147" i="13" s="1"/>
  <c r="AZ147" i="13"/>
  <c r="AY147" i="13"/>
  <c r="BI147" i="13" s="1"/>
  <c r="BQ147" i="13" s="1"/>
  <c r="AX147" i="13"/>
  <c r="AW147" i="13"/>
  <c r="BG147" i="13" s="1"/>
  <c r="AV147" i="13"/>
  <c r="AU147" i="13"/>
  <c r="AT147" i="13"/>
  <c r="AS147" i="13"/>
  <c r="BL146" i="13"/>
  <c r="BH146" i="13"/>
  <c r="BP146" i="13" s="1"/>
  <c r="BD146" i="13"/>
  <c r="BN146" i="13" s="1"/>
  <c r="BC146" i="13"/>
  <c r="BM146" i="13" s="1"/>
  <c r="BB146" i="13"/>
  <c r="BA146" i="13"/>
  <c r="BK146" i="13" s="1"/>
  <c r="AZ146" i="13"/>
  <c r="BJ146" i="13" s="1"/>
  <c r="BR146" i="13" s="1"/>
  <c r="AY146" i="13"/>
  <c r="BI146" i="13" s="1"/>
  <c r="BQ146" i="13" s="1"/>
  <c r="AX146" i="13"/>
  <c r="AW146" i="13"/>
  <c r="BG146" i="13" s="1"/>
  <c r="BO146" i="13" s="1"/>
  <c r="AV146" i="13"/>
  <c r="AU146" i="13"/>
  <c r="AT146" i="13"/>
  <c r="AS146" i="13"/>
  <c r="BR145" i="13"/>
  <c r="BD145" i="13"/>
  <c r="BN145" i="13" s="1"/>
  <c r="BC145" i="13"/>
  <c r="BM145" i="13" s="1"/>
  <c r="BQ145" i="13" s="1"/>
  <c r="BB145" i="13"/>
  <c r="BL145" i="13" s="1"/>
  <c r="BA145" i="13"/>
  <c r="BK145" i="13" s="1"/>
  <c r="AZ145" i="13"/>
  <c r="BJ145" i="13" s="1"/>
  <c r="AY145" i="13"/>
  <c r="BI145" i="13" s="1"/>
  <c r="AX145" i="13"/>
  <c r="BH145" i="13" s="1"/>
  <c r="BP145" i="13" s="1"/>
  <c r="AW145" i="13"/>
  <c r="BG145" i="13" s="1"/>
  <c r="BO145" i="13" s="1"/>
  <c r="AV145" i="13"/>
  <c r="AU145" i="13"/>
  <c r="AT145" i="13"/>
  <c r="AS145" i="13"/>
  <c r="BJ144" i="13"/>
  <c r="BD144" i="13"/>
  <c r="BN144" i="13" s="1"/>
  <c r="BC144" i="13"/>
  <c r="BM144" i="13" s="1"/>
  <c r="BB144" i="13"/>
  <c r="BL144" i="13" s="1"/>
  <c r="BP144" i="13" s="1"/>
  <c r="BA144" i="13"/>
  <c r="BK144" i="13" s="1"/>
  <c r="AZ144" i="13"/>
  <c r="AY144" i="13"/>
  <c r="BI144" i="13" s="1"/>
  <c r="AX144" i="13"/>
  <c r="BH144" i="13" s="1"/>
  <c r="AW144" i="13"/>
  <c r="BG144" i="13" s="1"/>
  <c r="BO144" i="13" s="1"/>
  <c r="AV144" i="13"/>
  <c r="AU144" i="13"/>
  <c r="AT144" i="13"/>
  <c r="AS144" i="13"/>
  <c r="BP143" i="13"/>
  <c r="BD143" i="13"/>
  <c r="BN143" i="13" s="1"/>
  <c r="BC143" i="13"/>
  <c r="BM143" i="13" s="1"/>
  <c r="BB143" i="13"/>
  <c r="BL143" i="13" s="1"/>
  <c r="BA143" i="13"/>
  <c r="BK143" i="13" s="1"/>
  <c r="BO143" i="13" s="1"/>
  <c r="AZ143" i="13"/>
  <c r="BJ143" i="13" s="1"/>
  <c r="AY143" i="13"/>
  <c r="BI143" i="13" s="1"/>
  <c r="AX143" i="13"/>
  <c r="BH143" i="13" s="1"/>
  <c r="AW143" i="13"/>
  <c r="BG143" i="13" s="1"/>
  <c r="AV143" i="13"/>
  <c r="AU143" i="13"/>
  <c r="AT143" i="13"/>
  <c r="AS143" i="13"/>
  <c r="N143" i="13"/>
  <c r="BN142" i="13"/>
  <c r="BK142" i="13"/>
  <c r="BI142" i="13"/>
  <c r="BQ142" i="13" s="1"/>
  <c r="BH142" i="13"/>
  <c r="BD142" i="13"/>
  <c r="BC142" i="13"/>
  <c r="BM142" i="13" s="1"/>
  <c r="BB142" i="13"/>
  <c r="BL142" i="13" s="1"/>
  <c r="BA142" i="13"/>
  <c r="AZ142" i="13"/>
  <c r="BJ142" i="13" s="1"/>
  <c r="BR142" i="13" s="1"/>
  <c r="AY142" i="13"/>
  <c r="AX142" i="13"/>
  <c r="AW142" i="13"/>
  <c r="BG142" i="13" s="1"/>
  <c r="BO142" i="13" s="1"/>
  <c r="AV142" i="13"/>
  <c r="AU142" i="13"/>
  <c r="AT142" i="13"/>
  <c r="AS142" i="13"/>
  <c r="BK141" i="13"/>
  <c r="BI141" i="13"/>
  <c r="BQ141" i="13" s="1"/>
  <c r="BD141" i="13"/>
  <c r="BN141" i="13" s="1"/>
  <c r="BC141" i="13"/>
  <c r="BM141" i="13" s="1"/>
  <c r="BB141" i="13"/>
  <c r="BL141" i="13" s="1"/>
  <c r="BA141" i="13"/>
  <c r="AZ141" i="13"/>
  <c r="BJ141" i="13" s="1"/>
  <c r="AY141" i="13"/>
  <c r="AX141" i="13"/>
  <c r="BH141" i="13" s="1"/>
  <c r="BP141" i="13" s="1"/>
  <c r="AW141" i="13"/>
  <c r="BG141" i="13" s="1"/>
  <c r="BO141" i="13" s="1"/>
  <c r="AV141" i="13"/>
  <c r="AU141" i="13"/>
  <c r="AT141" i="13"/>
  <c r="AS141" i="13"/>
  <c r="BO140" i="13"/>
  <c r="BN140" i="13"/>
  <c r="BL140" i="13"/>
  <c r="BD140" i="13"/>
  <c r="BC140" i="13"/>
  <c r="BM140" i="13" s="1"/>
  <c r="BB140" i="13"/>
  <c r="BA140" i="13"/>
  <c r="BK140" i="13" s="1"/>
  <c r="AZ140" i="13"/>
  <c r="BJ140" i="13" s="1"/>
  <c r="BR140" i="13" s="1"/>
  <c r="AY140" i="13"/>
  <c r="BI140" i="13" s="1"/>
  <c r="BQ140" i="13" s="1"/>
  <c r="AX140" i="13"/>
  <c r="BH140" i="13" s="1"/>
  <c r="BP140" i="13" s="1"/>
  <c r="AW140" i="13"/>
  <c r="BG140" i="13" s="1"/>
  <c r="AV140" i="13"/>
  <c r="AU140" i="13"/>
  <c r="AT140" i="13"/>
  <c r="AS140" i="13"/>
  <c r="BQ139" i="13"/>
  <c r="BL139" i="13"/>
  <c r="BD139" i="13"/>
  <c r="BN139" i="13" s="1"/>
  <c r="BC139" i="13"/>
  <c r="BM139" i="13" s="1"/>
  <c r="BB139" i="13"/>
  <c r="BA139" i="13"/>
  <c r="BK139" i="13" s="1"/>
  <c r="AZ139" i="13"/>
  <c r="BJ139" i="13" s="1"/>
  <c r="BR139" i="13" s="1"/>
  <c r="AY139" i="13"/>
  <c r="BI139" i="13" s="1"/>
  <c r="AX139" i="13"/>
  <c r="BH139" i="13" s="1"/>
  <c r="BP139" i="13" s="1"/>
  <c r="AW139" i="13"/>
  <c r="BG139" i="13" s="1"/>
  <c r="AV139" i="13"/>
  <c r="AU139" i="13"/>
  <c r="AT139" i="13"/>
  <c r="AS139" i="13"/>
  <c r="BD138" i="13"/>
  <c r="BN138" i="13" s="1"/>
  <c r="BC138" i="13"/>
  <c r="BM138" i="13" s="1"/>
  <c r="BQ138" i="13" s="1"/>
  <c r="BB138" i="13"/>
  <c r="BL138" i="13" s="1"/>
  <c r="BA138" i="13"/>
  <c r="BK138" i="13" s="1"/>
  <c r="AZ138" i="13"/>
  <c r="BJ138" i="13" s="1"/>
  <c r="AY138" i="13"/>
  <c r="BI138" i="13" s="1"/>
  <c r="AX138" i="13"/>
  <c r="BH138" i="13" s="1"/>
  <c r="BP138" i="13" s="1"/>
  <c r="AW138" i="13"/>
  <c r="BG138" i="13" s="1"/>
  <c r="BO138" i="13" s="1"/>
  <c r="AV138" i="13"/>
  <c r="AU138" i="13"/>
  <c r="AT138" i="13"/>
  <c r="AS138" i="13"/>
  <c r="BN137" i="13"/>
  <c r="BL137" i="13"/>
  <c r="BK137" i="13"/>
  <c r="BI137" i="13"/>
  <c r="BQ137" i="13" s="1"/>
  <c r="BD137" i="13"/>
  <c r="BC137" i="13"/>
  <c r="BM137" i="13" s="1"/>
  <c r="BB137" i="13"/>
  <c r="BA137" i="13"/>
  <c r="AZ137" i="13"/>
  <c r="BJ137" i="13" s="1"/>
  <c r="BR137" i="13" s="1"/>
  <c r="AY137" i="13"/>
  <c r="AX137" i="13"/>
  <c r="BH137" i="13" s="1"/>
  <c r="BP137" i="13" s="1"/>
  <c r="AW137" i="13"/>
  <c r="BG137" i="13" s="1"/>
  <c r="BO137" i="13" s="1"/>
  <c r="AV137" i="13"/>
  <c r="AU137" i="13"/>
  <c r="AT137" i="13"/>
  <c r="AS137" i="13"/>
  <c r="BL136" i="13"/>
  <c r="BK136" i="13"/>
  <c r="BI136" i="13"/>
  <c r="BQ136" i="13" s="1"/>
  <c r="BD136" i="13"/>
  <c r="BN136" i="13" s="1"/>
  <c r="BC136" i="13"/>
  <c r="BM136" i="13" s="1"/>
  <c r="BB136" i="13"/>
  <c r="BA136" i="13"/>
  <c r="AZ136" i="13"/>
  <c r="BJ136" i="13" s="1"/>
  <c r="BR136" i="13" s="1"/>
  <c r="AY136" i="13"/>
  <c r="AX136" i="13"/>
  <c r="BH136" i="13" s="1"/>
  <c r="BP136" i="13" s="1"/>
  <c r="AW136" i="13"/>
  <c r="BG136" i="13" s="1"/>
  <c r="AV136" i="13"/>
  <c r="AU136" i="13"/>
  <c r="AT136" i="13"/>
  <c r="AS136" i="13"/>
  <c r="BQ135" i="13"/>
  <c r="BD135" i="13"/>
  <c r="BN135" i="13" s="1"/>
  <c r="BC135" i="13"/>
  <c r="BM135" i="13" s="1"/>
  <c r="BB135" i="13"/>
  <c r="BL135" i="13" s="1"/>
  <c r="BP135" i="13" s="1"/>
  <c r="BA135" i="13"/>
  <c r="BK135" i="13" s="1"/>
  <c r="AZ135" i="13"/>
  <c r="BJ135" i="13" s="1"/>
  <c r="AY135" i="13"/>
  <c r="BI135" i="13" s="1"/>
  <c r="AX135" i="13"/>
  <c r="BH135" i="13" s="1"/>
  <c r="AW135" i="13"/>
  <c r="BG135" i="13" s="1"/>
  <c r="AV135" i="13"/>
  <c r="AU135" i="13"/>
  <c r="AT135" i="13"/>
  <c r="AS135" i="13"/>
  <c r="BN134" i="13"/>
  <c r="BH134" i="13"/>
  <c r="BD134" i="13"/>
  <c r="BC134" i="13"/>
  <c r="BM134" i="13" s="1"/>
  <c r="BB134" i="13"/>
  <c r="BL134" i="13" s="1"/>
  <c r="BA134" i="13"/>
  <c r="BK134" i="13" s="1"/>
  <c r="AZ134" i="13"/>
  <c r="BJ134" i="13" s="1"/>
  <c r="AY134" i="13"/>
  <c r="BI134" i="13" s="1"/>
  <c r="BQ134" i="13" s="1"/>
  <c r="AX134" i="13"/>
  <c r="AW134" i="13"/>
  <c r="BG134" i="13" s="1"/>
  <c r="AV134" i="13"/>
  <c r="AU134" i="13"/>
  <c r="AT134" i="13"/>
  <c r="AS134" i="13"/>
  <c r="CE133" i="13"/>
  <c r="BM133" i="13"/>
  <c r="BL133" i="13"/>
  <c r="BJ133" i="13"/>
  <c r="BI133" i="13"/>
  <c r="BQ133" i="13" s="1"/>
  <c r="BD133" i="13"/>
  <c r="BN133" i="13" s="1"/>
  <c r="BR133" i="13" s="1"/>
  <c r="BC133" i="13"/>
  <c r="BB133" i="13"/>
  <c r="BA133" i="13"/>
  <c r="BK133" i="13" s="1"/>
  <c r="AZ133" i="13"/>
  <c r="AY133" i="13"/>
  <c r="AX133" i="13"/>
  <c r="BH133" i="13" s="1"/>
  <c r="BP133" i="13" s="1"/>
  <c r="AW133" i="13"/>
  <c r="BG133" i="13" s="1"/>
  <c r="BO133" i="13" s="1"/>
  <c r="AV133" i="13"/>
  <c r="AU133" i="13"/>
  <c r="AT133" i="13"/>
  <c r="AS133" i="13"/>
  <c r="N133" i="13"/>
  <c r="CC133" i="13" s="1"/>
  <c r="CG133" i="13" s="1"/>
  <c r="BN132" i="13"/>
  <c r="BK132" i="13"/>
  <c r="BD132" i="13"/>
  <c r="BC132" i="13"/>
  <c r="BM132" i="13" s="1"/>
  <c r="BB132" i="13"/>
  <c r="BL132" i="13" s="1"/>
  <c r="BA132" i="13"/>
  <c r="AZ132" i="13"/>
  <c r="BJ132" i="13" s="1"/>
  <c r="AY132" i="13"/>
  <c r="BI132" i="13" s="1"/>
  <c r="AX132" i="13"/>
  <c r="BH132" i="13" s="1"/>
  <c r="BP132" i="13" s="1"/>
  <c r="AW132" i="13"/>
  <c r="BG132" i="13" s="1"/>
  <c r="BO132" i="13" s="1"/>
  <c r="AV132" i="13"/>
  <c r="AU132" i="13"/>
  <c r="AT132" i="13"/>
  <c r="AS132" i="13"/>
  <c r="BM131" i="13"/>
  <c r="BK131" i="13"/>
  <c r="BJ131" i="13"/>
  <c r="BR131" i="13" s="1"/>
  <c r="BD131" i="13"/>
  <c r="BN131" i="13" s="1"/>
  <c r="BC131" i="13"/>
  <c r="BB131" i="13"/>
  <c r="BL131" i="13" s="1"/>
  <c r="BA131" i="13"/>
  <c r="AZ131" i="13"/>
  <c r="AY131" i="13"/>
  <c r="BI131" i="13" s="1"/>
  <c r="BQ131" i="13" s="1"/>
  <c r="AX131" i="13"/>
  <c r="BH131" i="13" s="1"/>
  <c r="BP131" i="13" s="1"/>
  <c r="AW131" i="13"/>
  <c r="BG131" i="13" s="1"/>
  <c r="BO131" i="13" s="1"/>
  <c r="AV131" i="13"/>
  <c r="AU131" i="13"/>
  <c r="AT131" i="13"/>
  <c r="AS131" i="13"/>
  <c r="BN130" i="13"/>
  <c r="BM130" i="13"/>
  <c r="BD130" i="13"/>
  <c r="BC130" i="13"/>
  <c r="BB130" i="13"/>
  <c r="BL130" i="13" s="1"/>
  <c r="BA130" i="13"/>
  <c r="BK130" i="13" s="1"/>
  <c r="AZ130" i="13"/>
  <c r="BJ130" i="13" s="1"/>
  <c r="AY130" i="13"/>
  <c r="BI130" i="13" s="1"/>
  <c r="AX130" i="13"/>
  <c r="BH130" i="13" s="1"/>
  <c r="AW130" i="13"/>
  <c r="BG130" i="13" s="1"/>
  <c r="AV130" i="13"/>
  <c r="AU130" i="13"/>
  <c r="AT130" i="13"/>
  <c r="AS130" i="13"/>
  <c r="BM129" i="13"/>
  <c r="BJ129" i="13"/>
  <c r="BD129" i="13"/>
  <c r="BN129" i="13" s="1"/>
  <c r="BR129" i="13" s="1"/>
  <c r="BC129" i="13"/>
  <c r="BB129" i="13"/>
  <c r="BL129" i="13" s="1"/>
  <c r="BA129" i="13"/>
  <c r="BK129" i="13" s="1"/>
  <c r="AZ129" i="13"/>
  <c r="AY129" i="13"/>
  <c r="BI129" i="13" s="1"/>
  <c r="BQ129" i="13" s="1"/>
  <c r="AX129" i="13"/>
  <c r="BH129" i="13" s="1"/>
  <c r="BP129" i="13" s="1"/>
  <c r="AW129" i="13"/>
  <c r="BG129" i="13" s="1"/>
  <c r="BO129" i="13" s="1"/>
  <c r="AV129" i="13"/>
  <c r="AU129" i="13"/>
  <c r="AT129" i="13"/>
  <c r="AS129" i="13"/>
  <c r="BN128" i="13"/>
  <c r="BM128" i="13"/>
  <c r="BH128" i="13"/>
  <c r="BP128" i="13" s="1"/>
  <c r="BD128" i="13"/>
  <c r="BC128" i="13"/>
  <c r="BB128" i="13"/>
  <c r="BL128" i="13" s="1"/>
  <c r="BA128" i="13"/>
  <c r="BK128" i="13" s="1"/>
  <c r="AZ128" i="13"/>
  <c r="BJ128" i="13" s="1"/>
  <c r="BR128" i="13" s="1"/>
  <c r="AY128" i="13"/>
  <c r="BI128" i="13" s="1"/>
  <c r="AX128" i="13"/>
  <c r="AW128" i="13"/>
  <c r="BG128" i="13" s="1"/>
  <c r="AV128" i="13"/>
  <c r="AU128" i="13"/>
  <c r="AT128" i="13"/>
  <c r="AS128" i="13"/>
  <c r="BD127" i="13"/>
  <c r="BN127" i="13" s="1"/>
  <c r="BC127" i="13"/>
  <c r="BM127" i="13" s="1"/>
  <c r="BB127" i="13"/>
  <c r="BL127" i="13" s="1"/>
  <c r="BA127" i="13"/>
  <c r="BK127" i="13" s="1"/>
  <c r="AZ127" i="13"/>
  <c r="BJ127" i="13" s="1"/>
  <c r="BR127" i="13" s="1"/>
  <c r="AY127" i="13"/>
  <c r="BI127" i="13" s="1"/>
  <c r="AX127" i="13"/>
  <c r="BH127" i="13" s="1"/>
  <c r="BP127" i="13" s="1"/>
  <c r="AW127" i="13"/>
  <c r="BG127" i="13" s="1"/>
  <c r="BO127" i="13" s="1"/>
  <c r="AV127" i="13"/>
  <c r="AU127" i="13"/>
  <c r="AT127" i="13"/>
  <c r="AS127" i="13"/>
  <c r="BN126" i="13"/>
  <c r="BM126" i="13"/>
  <c r="BD126" i="13"/>
  <c r="BC126" i="13"/>
  <c r="BB126" i="13"/>
  <c r="BL126" i="13" s="1"/>
  <c r="BA126" i="13"/>
  <c r="BK126" i="13" s="1"/>
  <c r="AZ126" i="13"/>
  <c r="BJ126" i="13" s="1"/>
  <c r="AY126" i="13"/>
  <c r="BI126" i="13" s="1"/>
  <c r="AX126" i="13"/>
  <c r="BH126" i="13" s="1"/>
  <c r="BP126" i="13" s="1"/>
  <c r="AW126" i="13"/>
  <c r="BG126" i="13" s="1"/>
  <c r="BO126" i="13" s="1"/>
  <c r="AV126" i="13"/>
  <c r="AU126" i="13"/>
  <c r="AT126" i="13"/>
  <c r="AS126" i="13"/>
  <c r="BR125" i="13"/>
  <c r="BN125" i="13"/>
  <c r="BD125" i="13"/>
  <c r="BC125" i="13"/>
  <c r="BM125" i="13" s="1"/>
  <c r="BB125" i="13"/>
  <c r="BL125" i="13" s="1"/>
  <c r="BA125" i="13"/>
  <c r="BK125" i="13" s="1"/>
  <c r="AZ125" i="13"/>
  <c r="BJ125" i="13" s="1"/>
  <c r="AY125" i="13"/>
  <c r="BI125" i="13" s="1"/>
  <c r="AX125" i="13"/>
  <c r="BH125" i="13" s="1"/>
  <c r="BP125" i="13" s="1"/>
  <c r="AW125" i="13"/>
  <c r="BG125" i="13" s="1"/>
  <c r="BO125" i="13" s="1"/>
  <c r="AV125" i="13"/>
  <c r="AU125" i="13"/>
  <c r="AT125" i="13"/>
  <c r="AS125" i="13"/>
  <c r="BN124" i="13"/>
  <c r="BK124" i="13"/>
  <c r="BD124" i="13"/>
  <c r="BC124" i="13"/>
  <c r="BM124" i="13" s="1"/>
  <c r="BB124" i="13"/>
  <c r="BL124" i="13" s="1"/>
  <c r="BA124" i="13"/>
  <c r="AZ124" i="13"/>
  <c r="BJ124" i="13" s="1"/>
  <c r="AY124" i="13"/>
  <c r="BI124" i="13" s="1"/>
  <c r="BQ124" i="13" s="1"/>
  <c r="AX124" i="13"/>
  <c r="BH124" i="13" s="1"/>
  <c r="BP124" i="13" s="1"/>
  <c r="AW124" i="13"/>
  <c r="BG124" i="13" s="1"/>
  <c r="BO124" i="13" s="1"/>
  <c r="AV124" i="13"/>
  <c r="AU124" i="13"/>
  <c r="AT124" i="13"/>
  <c r="AS124" i="13"/>
  <c r="CG123" i="13"/>
  <c r="CF123" i="13"/>
  <c r="CE123" i="13"/>
  <c r="CD123" i="13"/>
  <c r="CC123" i="13"/>
  <c r="BN123" i="13"/>
  <c r="BM123" i="13"/>
  <c r="BD123" i="13"/>
  <c r="BC123" i="13"/>
  <c r="BB123" i="13"/>
  <c r="BL123" i="13" s="1"/>
  <c r="BA123" i="13"/>
  <c r="BK123" i="13" s="1"/>
  <c r="AZ123" i="13"/>
  <c r="BJ123" i="13" s="1"/>
  <c r="BR123" i="13" s="1"/>
  <c r="AY123" i="13"/>
  <c r="BI123" i="13" s="1"/>
  <c r="BQ123" i="13" s="1"/>
  <c r="AX123" i="13"/>
  <c r="BH123" i="13" s="1"/>
  <c r="AW123" i="13"/>
  <c r="BG123" i="13" s="1"/>
  <c r="AV123" i="13"/>
  <c r="AU123" i="13"/>
  <c r="AT123" i="13"/>
  <c r="AS123" i="13"/>
  <c r="N123" i="13"/>
  <c r="BN122" i="13"/>
  <c r="BM122" i="13"/>
  <c r="BL122" i="13"/>
  <c r="BD122" i="13"/>
  <c r="BC122" i="13"/>
  <c r="BB122" i="13"/>
  <c r="BA122" i="13"/>
  <c r="BK122" i="13" s="1"/>
  <c r="AZ122" i="13"/>
  <c r="BJ122" i="13" s="1"/>
  <c r="BR122" i="13" s="1"/>
  <c r="AY122" i="13"/>
  <c r="BI122" i="13" s="1"/>
  <c r="BQ122" i="13" s="1"/>
  <c r="AX122" i="13"/>
  <c r="BH122" i="13" s="1"/>
  <c r="BP122" i="13" s="1"/>
  <c r="AW122" i="13"/>
  <c r="BG122" i="13" s="1"/>
  <c r="AV122" i="13"/>
  <c r="AU122" i="13"/>
  <c r="AT122" i="13"/>
  <c r="AS122" i="13"/>
  <c r="BM121" i="13"/>
  <c r="BI121" i="13"/>
  <c r="BQ121" i="13" s="1"/>
  <c r="BD121" i="13"/>
  <c r="BN121" i="13" s="1"/>
  <c r="BC121" i="13"/>
  <c r="BB121" i="13"/>
  <c r="BL121" i="13" s="1"/>
  <c r="BA121" i="13"/>
  <c r="BK121" i="13" s="1"/>
  <c r="AZ121" i="13"/>
  <c r="BJ121" i="13" s="1"/>
  <c r="BR121" i="13" s="1"/>
  <c r="AY121" i="13"/>
  <c r="AX121" i="13"/>
  <c r="BH121" i="13" s="1"/>
  <c r="BP121" i="13" s="1"/>
  <c r="AW121" i="13"/>
  <c r="BG121" i="13" s="1"/>
  <c r="BO121" i="13" s="1"/>
  <c r="AV121" i="13"/>
  <c r="AU121" i="13"/>
  <c r="AT121" i="13"/>
  <c r="AS121" i="13"/>
  <c r="BQ120" i="13"/>
  <c r="BL120" i="13"/>
  <c r="BD120" i="13"/>
  <c r="BN120" i="13" s="1"/>
  <c r="BC120" i="13"/>
  <c r="BM120" i="13" s="1"/>
  <c r="BB120" i="13"/>
  <c r="BA120" i="13"/>
  <c r="BK120" i="13" s="1"/>
  <c r="AZ120" i="13"/>
  <c r="BJ120" i="13" s="1"/>
  <c r="BR120" i="13" s="1"/>
  <c r="AY120" i="13"/>
  <c r="BI120" i="13" s="1"/>
  <c r="AX120" i="13"/>
  <c r="BH120" i="13" s="1"/>
  <c r="BP120" i="13" s="1"/>
  <c r="AW120" i="13"/>
  <c r="BG120" i="13" s="1"/>
  <c r="BO120" i="13" s="1"/>
  <c r="AV120" i="13"/>
  <c r="AU120" i="13"/>
  <c r="AT120" i="13"/>
  <c r="AS120" i="13"/>
  <c r="BO119" i="13"/>
  <c r="BN119" i="13"/>
  <c r="BD119" i="13"/>
  <c r="BC119" i="13"/>
  <c r="BM119" i="13" s="1"/>
  <c r="BB119" i="13"/>
  <c r="BL119" i="13" s="1"/>
  <c r="BA119" i="13"/>
  <c r="BK119" i="13" s="1"/>
  <c r="AZ119" i="13"/>
  <c r="BJ119" i="13" s="1"/>
  <c r="BR119" i="13" s="1"/>
  <c r="AY119" i="13"/>
  <c r="BI119" i="13" s="1"/>
  <c r="BQ119" i="13" s="1"/>
  <c r="AX119" i="13"/>
  <c r="BH119" i="13" s="1"/>
  <c r="BP119" i="13" s="1"/>
  <c r="AW119" i="13"/>
  <c r="BG119" i="13" s="1"/>
  <c r="AV119" i="13"/>
  <c r="AU119" i="13"/>
  <c r="AT119" i="13"/>
  <c r="AS119" i="13"/>
  <c r="BN118" i="13"/>
  <c r="BM118" i="13"/>
  <c r="BL118" i="13"/>
  <c r="BD118" i="13"/>
  <c r="BC118" i="13"/>
  <c r="BB118" i="13"/>
  <c r="BA118" i="13"/>
  <c r="BK118" i="13" s="1"/>
  <c r="AZ118" i="13"/>
  <c r="BJ118" i="13" s="1"/>
  <c r="BR118" i="13" s="1"/>
  <c r="AY118" i="13"/>
  <c r="BI118" i="13" s="1"/>
  <c r="AX118" i="13"/>
  <c r="BH118" i="13" s="1"/>
  <c r="BP118" i="13" s="1"/>
  <c r="AW118" i="13"/>
  <c r="BG118" i="13" s="1"/>
  <c r="BO118" i="13" s="1"/>
  <c r="AV118" i="13"/>
  <c r="AU118" i="13"/>
  <c r="AT118" i="13"/>
  <c r="AS118" i="13"/>
  <c r="BK117" i="13"/>
  <c r="BJ117" i="13"/>
  <c r="BR117" i="13" s="1"/>
  <c r="BD117" i="13"/>
  <c r="BN117" i="13" s="1"/>
  <c r="BC117" i="13"/>
  <c r="BM117" i="13" s="1"/>
  <c r="BB117" i="13"/>
  <c r="BL117" i="13" s="1"/>
  <c r="BA117" i="13"/>
  <c r="AZ117" i="13"/>
  <c r="AY117" i="13"/>
  <c r="BI117" i="13" s="1"/>
  <c r="BQ117" i="13" s="1"/>
  <c r="AX117" i="13"/>
  <c r="BH117" i="13" s="1"/>
  <c r="BP117" i="13" s="1"/>
  <c r="AW117" i="13"/>
  <c r="BG117" i="13" s="1"/>
  <c r="BO117" i="13" s="1"/>
  <c r="AV117" i="13"/>
  <c r="AU117" i="13"/>
  <c r="AT117" i="13"/>
  <c r="AS117" i="13"/>
  <c r="BK116" i="13"/>
  <c r="BJ116" i="13"/>
  <c r="BR116" i="13" s="1"/>
  <c r="BD116" i="13"/>
  <c r="BN116" i="13" s="1"/>
  <c r="BC116" i="13"/>
  <c r="BM116" i="13" s="1"/>
  <c r="BB116" i="13"/>
  <c r="BL116" i="13" s="1"/>
  <c r="BA116" i="13"/>
  <c r="AZ116" i="13"/>
  <c r="AY116" i="13"/>
  <c r="BI116" i="13" s="1"/>
  <c r="AX116" i="13"/>
  <c r="BH116" i="13" s="1"/>
  <c r="BP116" i="13" s="1"/>
  <c r="AW116" i="13"/>
  <c r="BG116" i="13" s="1"/>
  <c r="AV116" i="13"/>
  <c r="AU116" i="13"/>
  <c r="AT116" i="13"/>
  <c r="AS116" i="13"/>
  <c r="BK115" i="13"/>
  <c r="BJ115" i="13"/>
  <c r="BR115" i="13" s="1"/>
  <c r="BD115" i="13"/>
  <c r="BN115" i="13" s="1"/>
  <c r="BC115" i="13"/>
  <c r="BM115" i="13" s="1"/>
  <c r="BB115" i="13"/>
  <c r="BL115" i="13" s="1"/>
  <c r="BA115" i="13"/>
  <c r="AZ115" i="13"/>
  <c r="AY115" i="13"/>
  <c r="BI115" i="13" s="1"/>
  <c r="AX115" i="13"/>
  <c r="BH115" i="13" s="1"/>
  <c r="AW115" i="13"/>
  <c r="BG115" i="13" s="1"/>
  <c r="BO115" i="13" s="1"/>
  <c r="AV115" i="13"/>
  <c r="AU115" i="13"/>
  <c r="AT115" i="13"/>
  <c r="AS115" i="13"/>
  <c r="BJ114" i="13"/>
  <c r="BD114" i="13"/>
  <c r="BN114" i="13" s="1"/>
  <c r="BR114" i="13" s="1"/>
  <c r="BC114" i="13"/>
  <c r="BM114" i="13" s="1"/>
  <c r="BB114" i="13"/>
  <c r="BL114" i="13" s="1"/>
  <c r="BA114" i="13"/>
  <c r="BK114" i="13" s="1"/>
  <c r="AZ114" i="13"/>
  <c r="AY114" i="13"/>
  <c r="BI114" i="13" s="1"/>
  <c r="AX114" i="13"/>
  <c r="BH114" i="13" s="1"/>
  <c r="AW114" i="13"/>
  <c r="BG114" i="13" s="1"/>
  <c r="AV114" i="13"/>
  <c r="AU114" i="13"/>
  <c r="AT114" i="13"/>
  <c r="AS114" i="13"/>
  <c r="CF113" i="13"/>
  <c r="CD113" i="13"/>
  <c r="BH113" i="13"/>
  <c r="BP113" i="13" s="1"/>
  <c r="BD113" i="13"/>
  <c r="BN113" i="13" s="1"/>
  <c r="BC113" i="13"/>
  <c r="BM113" i="13" s="1"/>
  <c r="BB113" i="13"/>
  <c r="BL113" i="13" s="1"/>
  <c r="BA113" i="13"/>
  <c r="BK113" i="13" s="1"/>
  <c r="AZ113" i="13"/>
  <c r="BJ113" i="13" s="1"/>
  <c r="AY113" i="13"/>
  <c r="BI113" i="13" s="1"/>
  <c r="BQ113" i="13" s="1"/>
  <c r="AX113" i="13"/>
  <c r="AW113" i="13"/>
  <c r="BG113" i="13" s="1"/>
  <c r="BO113" i="13" s="1"/>
  <c r="AV113" i="13"/>
  <c r="AU113" i="13"/>
  <c r="AT113" i="13"/>
  <c r="AS113" i="13"/>
  <c r="N113" i="13"/>
  <c r="CE113" i="13" s="1"/>
  <c r="BN112" i="13"/>
  <c r="BH112" i="13"/>
  <c r="BD112" i="13"/>
  <c r="BC112" i="13"/>
  <c r="BM112" i="13" s="1"/>
  <c r="BB112" i="13"/>
  <c r="BL112" i="13" s="1"/>
  <c r="BP112" i="13" s="1"/>
  <c r="BA112" i="13"/>
  <c r="BK112" i="13" s="1"/>
  <c r="AZ112" i="13"/>
  <c r="BJ112" i="13" s="1"/>
  <c r="AY112" i="13"/>
  <c r="BI112" i="13" s="1"/>
  <c r="BQ112" i="13" s="1"/>
  <c r="AX112" i="13"/>
  <c r="AW112" i="13"/>
  <c r="BG112" i="13" s="1"/>
  <c r="AV112" i="13"/>
  <c r="AU112" i="13"/>
  <c r="AT112" i="13"/>
  <c r="AS112" i="13"/>
  <c r="BI111" i="13"/>
  <c r="BH111" i="13"/>
  <c r="BP111" i="13" s="1"/>
  <c r="BD111" i="13"/>
  <c r="BN111" i="13" s="1"/>
  <c r="BC111" i="13"/>
  <c r="BM111" i="13" s="1"/>
  <c r="BQ111" i="13" s="1"/>
  <c r="BB111" i="13"/>
  <c r="BL111" i="13" s="1"/>
  <c r="BA111" i="13"/>
  <c r="BK111" i="13" s="1"/>
  <c r="AZ111" i="13"/>
  <c r="BJ111" i="13" s="1"/>
  <c r="BR111" i="13" s="1"/>
  <c r="AY111" i="13"/>
  <c r="AX111" i="13"/>
  <c r="AW111" i="13"/>
  <c r="BG111" i="13" s="1"/>
  <c r="BO111" i="13" s="1"/>
  <c r="AV111" i="13"/>
  <c r="AU111" i="13"/>
  <c r="AT111" i="13"/>
  <c r="AS111" i="13"/>
  <c r="BN110" i="13"/>
  <c r="BI110" i="13"/>
  <c r="BQ110" i="13" s="1"/>
  <c r="BD110" i="13"/>
  <c r="BC110" i="13"/>
  <c r="BM110" i="13" s="1"/>
  <c r="BB110" i="13"/>
  <c r="BL110" i="13" s="1"/>
  <c r="BA110" i="13"/>
  <c r="BK110" i="13" s="1"/>
  <c r="AZ110" i="13"/>
  <c r="BJ110" i="13" s="1"/>
  <c r="AY110" i="13"/>
  <c r="AX110" i="13"/>
  <c r="BH110" i="13" s="1"/>
  <c r="BP110" i="13" s="1"/>
  <c r="AW110" i="13"/>
  <c r="BG110" i="13" s="1"/>
  <c r="BO110" i="13" s="1"/>
  <c r="AV110" i="13"/>
  <c r="AU110" i="13"/>
  <c r="AT110" i="13"/>
  <c r="AS110" i="13"/>
  <c r="BP109" i="13"/>
  <c r="BN109" i="13"/>
  <c r="BI109" i="13"/>
  <c r="BD109" i="13"/>
  <c r="BC109" i="13"/>
  <c r="BM109" i="13" s="1"/>
  <c r="BQ109" i="13" s="1"/>
  <c r="BB109" i="13"/>
  <c r="BL109" i="13" s="1"/>
  <c r="BA109" i="13"/>
  <c r="BK109" i="13" s="1"/>
  <c r="AZ109" i="13"/>
  <c r="BJ109" i="13" s="1"/>
  <c r="BR109" i="13" s="1"/>
  <c r="AY109" i="13"/>
  <c r="AX109" i="13"/>
  <c r="BH109" i="13" s="1"/>
  <c r="AW109" i="13"/>
  <c r="BG109" i="13" s="1"/>
  <c r="AV109" i="13"/>
  <c r="AU109" i="13"/>
  <c r="AT109" i="13"/>
  <c r="AS109" i="13"/>
  <c r="BJ108" i="13"/>
  <c r="BI108" i="13"/>
  <c r="BQ108" i="13" s="1"/>
  <c r="BD108" i="13"/>
  <c r="BN108" i="13" s="1"/>
  <c r="BR108" i="13" s="1"/>
  <c r="BC108" i="13"/>
  <c r="BM108" i="13" s="1"/>
  <c r="BB108" i="13"/>
  <c r="BL108" i="13" s="1"/>
  <c r="BA108" i="13"/>
  <c r="BK108" i="13" s="1"/>
  <c r="AZ108" i="13"/>
  <c r="AY108" i="13"/>
  <c r="AX108" i="13"/>
  <c r="BH108" i="13" s="1"/>
  <c r="BP108" i="13" s="1"/>
  <c r="AW108" i="13"/>
  <c r="BG108" i="13" s="1"/>
  <c r="BO108" i="13" s="1"/>
  <c r="AV108" i="13"/>
  <c r="AU108" i="13"/>
  <c r="AT108" i="13"/>
  <c r="AS108" i="13"/>
  <c r="BP107" i="13"/>
  <c r="BN107" i="13"/>
  <c r="BJ107" i="13"/>
  <c r="BR107" i="13" s="1"/>
  <c r="BD107" i="13"/>
  <c r="BC107" i="13"/>
  <c r="BM107" i="13" s="1"/>
  <c r="BB107" i="13"/>
  <c r="BL107" i="13" s="1"/>
  <c r="BA107" i="13"/>
  <c r="BK107" i="13" s="1"/>
  <c r="AZ107" i="13"/>
  <c r="AY107" i="13"/>
  <c r="BI107" i="13" s="1"/>
  <c r="BQ107" i="13" s="1"/>
  <c r="AX107" i="13"/>
  <c r="BH107" i="13" s="1"/>
  <c r="AW107" i="13"/>
  <c r="BG107" i="13" s="1"/>
  <c r="AV107" i="13"/>
  <c r="AU107" i="13"/>
  <c r="AT107" i="13"/>
  <c r="AS107" i="13"/>
  <c r="BJ106" i="13"/>
  <c r="BH106" i="13"/>
  <c r="BD106" i="13"/>
  <c r="BN106" i="13" s="1"/>
  <c r="BR106" i="13" s="1"/>
  <c r="BC106" i="13"/>
  <c r="BM106" i="13" s="1"/>
  <c r="BB106" i="13"/>
  <c r="BL106" i="13" s="1"/>
  <c r="BP106" i="13" s="1"/>
  <c r="BA106" i="13"/>
  <c r="BK106" i="13" s="1"/>
  <c r="AZ106" i="13"/>
  <c r="AY106" i="13"/>
  <c r="BI106" i="13" s="1"/>
  <c r="BQ106" i="13" s="1"/>
  <c r="AX106" i="13"/>
  <c r="AW106" i="13"/>
  <c r="BG106" i="13" s="1"/>
  <c r="AV106" i="13"/>
  <c r="AU106" i="13"/>
  <c r="AT106" i="13"/>
  <c r="AS106" i="13"/>
  <c r="BJ105" i="13"/>
  <c r="BH105" i="13"/>
  <c r="BP105" i="13" s="1"/>
  <c r="BD105" i="13"/>
  <c r="BN105" i="13" s="1"/>
  <c r="BC105" i="13"/>
  <c r="BM105" i="13" s="1"/>
  <c r="BB105" i="13"/>
  <c r="BL105" i="13" s="1"/>
  <c r="BA105" i="13"/>
  <c r="BK105" i="13" s="1"/>
  <c r="AZ105" i="13"/>
  <c r="AY105" i="13"/>
  <c r="BI105" i="13" s="1"/>
  <c r="BQ105" i="13" s="1"/>
  <c r="AX105" i="13"/>
  <c r="AW105" i="13"/>
  <c r="BG105" i="13" s="1"/>
  <c r="BO105" i="13" s="1"/>
  <c r="AV105" i="13"/>
  <c r="AU105" i="13"/>
  <c r="AT105" i="13"/>
  <c r="AS105" i="13"/>
  <c r="BN104" i="13"/>
  <c r="BH104" i="13"/>
  <c r="BD104" i="13"/>
  <c r="BC104" i="13"/>
  <c r="BM104" i="13" s="1"/>
  <c r="BB104" i="13"/>
  <c r="BL104" i="13" s="1"/>
  <c r="BP104" i="13" s="1"/>
  <c r="BA104" i="13"/>
  <c r="BK104" i="13" s="1"/>
  <c r="AZ104" i="13"/>
  <c r="BJ104" i="13" s="1"/>
  <c r="BR104" i="13" s="1"/>
  <c r="AY104" i="13"/>
  <c r="BI104" i="13" s="1"/>
  <c r="BQ104" i="13" s="1"/>
  <c r="AX104" i="13"/>
  <c r="AW104" i="13"/>
  <c r="BG104" i="13" s="1"/>
  <c r="AV104" i="13"/>
  <c r="AU104" i="13"/>
  <c r="AT104" i="13"/>
  <c r="AS104" i="13"/>
  <c r="CG103" i="13"/>
  <c r="CF103" i="13"/>
  <c r="CE103" i="13"/>
  <c r="CD103" i="13"/>
  <c r="CC103" i="13"/>
  <c r="BN103" i="13"/>
  <c r="BM103" i="13"/>
  <c r="BD103" i="13"/>
  <c r="BC103" i="13"/>
  <c r="BB103" i="13"/>
  <c r="BL103" i="13" s="1"/>
  <c r="BA103" i="13"/>
  <c r="BK103" i="13" s="1"/>
  <c r="AZ103" i="13"/>
  <c r="BJ103" i="13" s="1"/>
  <c r="AY103" i="13"/>
  <c r="BI103" i="13" s="1"/>
  <c r="BQ103" i="13" s="1"/>
  <c r="AX103" i="13"/>
  <c r="BH103" i="13" s="1"/>
  <c r="AW103" i="13"/>
  <c r="BG103" i="13" s="1"/>
  <c r="BO103" i="13" s="1"/>
  <c r="AV103" i="13"/>
  <c r="AU103" i="13"/>
  <c r="AT103" i="13"/>
  <c r="AS103" i="13"/>
  <c r="N103" i="13"/>
  <c r="BM102" i="13"/>
  <c r="BI102" i="13"/>
  <c r="BQ102" i="13" s="1"/>
  <c r="BD102" i="13"/>
  <c r="BN102" i="13" s="1"/>
  <c r="BC102" i="13"/>
  <c r="BB102" i="13"/>
  <c r="BL102" i="13" s="1"/>
  <c r="BA102" i="13"/>
  <c r="BK102" i="13" s="1"/>
  <c r="AZ102" i="13"/>
  <c r="BJ102" i="13" s="1"/>
  <c r="BR102" i="13" s="1"/>
  <c r="AY102" i="13"/>
  <c r="AX102" i="13"/>
  <c r="BH102" i="13" s="1"/>
  <c r="BP102" i="13" s="1"/>
  <c r="AW102" i="13"/>
  <c r="BG102" i="13" s="1"/>
  <c r="BO102" i="13" s="1"/>
  <c r="AV102" i="13"/>
  <c r="AU102" i="13"/>
  <c r="AT102" i="13"/>
  <c r="AS102" i="13"/>
  <c r="BD101" i="13"/>
  <c r="BN101" i="13" s="1"/>
  <c r="BC101" i="13"/>
  <c r="BM101" i="13" s="1"/>
  <c r="BB101" i="13"/>
  <c r="BL101" i="13" s="1"/>
  <c r="BA101" i="13"/>
  <c r="BK101" i="13" s="1"/>
  <c r="AZ101" i="13"/>
  <c r="BJ101" i="13" s="1"/>
  <c r="AY101" i="13"/>
  <c r="BI101" i="13" s="1"/>
  <c r="BQ101" i="13" s="1"/>
  <c r="AX101" i="13"/>
  <c r="BH101" i="13" s="1"/>
  <c r="BP101" i="13" s="1"/>
  <c r="AW101" i="13"/>
  <c r="BG101" i="13" s="1"/>
  <c r="BO101" i="13" s="1"/>
  <c r="AV101" i="13"/>
  <c r="AU101" i="13"/>
  <c r="AT101" i="13"/>
  <c r="AS101" i="13"/>
  <c r="BO100" i="13"/>
  <c r="BD100" i="13"/>
  <c r="BN100" i="13" s="1"/>
  <c r="BC100" i="13"/>
  <c r="BM100" i="13" s="1"/>
  <c r="BB100" i="13"/>
  <c r="BL100" i="13" s="1"/>
  <c r="BA100" i="13"/>
  <c r="BK100" i="13" s="1"/>
  <c r="AZ100" i="13"/>
  <c r="BJ100" i="13" s="1"/>
  <c r="BR100" i="13" s="1"/>
  <c r="AY100" i="13"/>
  <c r="BI100" i="13" s="1"/>
  <c r="BQ100" i="13" s="1"/>
  <c r="AX100" i="13"/>
  <c r="BH100" i="13" s="1"/>
  <c r="BP100" i="13" s="1"/>
  <c r="AW100" i="13"/>
  <c r="BG100" i="13" s="1"/>
  <c r="AV100" i="13"/>
  <c r="AU100" i="13"/>
  <c r="AT100" i="13"/>
  <c r="AS100" i="13"/>
  <c r="BP99" i="13"/>
  <c r="BN99" i="13"/>
  <c r="BD99" i="13"/>
  <c r="BC99" i="13"/>
  <c r="BM99" i="13" s="1"/>
  <c r="BB99" i="13"/>
  <c r="BL99" i="13" s="1"/>
  <c r="BA99" i="13"/>
  <c r="BK99" i="13" s="1"/>
  <c r="AZ99" i="13"/>
  <c r="BJ99" i="13" s="1"/>
  <c r="AY99" i="13"/>
  <c r="BI99" i="13" s="1"/>
  <c r="BQ99" i="13" s="1"/>
  <c r="AX99" i="13"/>
  <c r="BH99" i="13" s="1"/>
  <c r="AW99" i="13"/>
  <c r="BG99" i="13" s="1"/>
  <c r="BO99" i="13" s="1"/>
  <c r="AV99" i="13"/>
  <c r="AU99" i="13"/>
  <c r="AT99" i="13"/>
  <c r="AS99" i="13"/>
  <c r="BM98" i="13"/>
  <c r="BD98" i="13"/>
  <c r="BN98" i="13" s="1"/>
  <c r="BC98" i="13"/>
  <c r="BB98" i="13"/>
  <c r="BL98" i="13" s="1"/>
  <c r="BA98" i="13"/>
  <c r="BK98" i="13" s="1"/>
  <c r="AZ98" i="13"/>
  <c r="BJ98" i="13" s="1"/>
  <c r="AY98" i="13"/>
  <c r="BI98" i="13" s="1"/>
  <c r="AX98" i="13"/>
  <c r="BH98" i="13" s="1"/>
  <c r="BP98" i="13" s="1"/>
  <c r="AW98" i="13"/>
  <c r="BG98" i="13" s="1"/>
  <c r="BO98" i="13" s="1"/>
  <c r="AV98" i="13"/>
  <c r="AU98" i="13"/>
  <c r="AT98" i="13"/>
  <c r="AS98" i="13"/>
  <c r="BD97" i="13"/>
  <c r="BN97" i="13" s="1"/>
  <c r="BC97" i="13"/>
  <c r="BM97" i="13" s="1"/>
  <c r="BB97" i="13"/>
  <c r="BL97" i="13" s="1"/>
  <c r="BA97" i="13"/>
  <c r="BK97" i="13" s="1"/>
  <c r="AZ97" i="13"/>
  <c r="BJ97" i="13" s="1"/>
  <c r="BR97" i="13" s="1"/>
  <c r="AY97" i="13"/>
  <c r="BI97" i="13" s="1"/>
  <c r="AX97" i="13"/>
  <c r="BH97" i="13" s="1"/>
  <c r="BP97" i="13" s="1"/>
  <c r="AW97" i="13"/>
  <c r="BG97" i="13" s="1"/>
  <c r="BO97" i="13" s="1"/>
  <c r="AV97" i="13"/>
  <c r="AU97" i="13"/>
  <c r="AT97" i="13"/>
  <c r="AS97" i="13"/>
  <c r="BD96" i="13"/>
  <c r="BN96" i="13" s="1"/>
  <c r="BC96" i="13"/>
  <c r="BM96" i="13" s="1"/>
  <c r="BB96" i="13"/>
  <c r="BL96" i="13" s="1"/>
  <c r="BA96" i="13"/>
  <c r="BK96" i="13" s="1"/>
  <c r="AZ96" i="13"/>
  <c r="BJ96" i="13" s="1"/>
  <c r="AY96" i="13"/>
  <c r="BI96" i="13" s="1"/>
  <c r="AX96" i="13"/>
  <c r="BH96" i="13" s="1"/>
  <c r="AW96" i="13"/>
  <c r="BG96" i="13" s="1"/>
  <c r="BO96" i="13" s="1"/>
  <c r="AV96" i="13"/>
  <c r="AU96" i="13"/>
  <c r="AT96" i="13"/>
  <c r="AS96" i="13"/>
  <c r="BD95" i="13"/>
  <c r="BN95" i="13" s="1"/>
  <c r="BC95" i="13"/>
  <c r="BM95" i="13" s="1"/>
  <c r="BB95" i="13"/>
  <c r="BL95" i="13" s="1"/>
  <c r="BA95" i="13"/>
  <c r="BK95" i="13" s="1"/>
  <c r="AZ95" i="13"/>
  <c r="BJ95" i="13" s="1"/>
  <c r="AY95" i="13"/>
  <c r="BI95" i="13" s="1"/>
  <c r="AX95" i="13"/>
  <c r="BH95" i="13" s="1"/>
  <c r="BP95" i="13" s="1"/>
  <c r="AW95" i="13"/>
  <c r="BG95" i="13" s="1"/>
  <c r="BO95" i="13" s="1"/>
  <c r="AV95" i="13"/>
  <c r="AU95" i="13"/>
  <c r="AT95" i="13"/>
  <c r="AS95" i="13"/>
  <c r="BM94" i="13"/>
  <c r="BD94" i="13"/>
  <c r="BN94" i="13" s="1"/>
  <c r="BC94" i="13"/>
  <c r="BB94" i="13"/>
  <c r="BL94" i="13" s="1"/>
  <c r="BA94" i="13"/>
  <c r="BK94" i="13" s="1"/>
  <c r="AZ94" i="13"/>
  <c r="BJ94" i="13" s="1"/>
  <c r="BR94" i="13" s="1"/>
  <c r="AY94" i="13"/>
  <c r="BI94" i="13" s="1"/>
  <c r="AX94" i="13"/>
  <c r="BH94" i="13" s="1"/>
  <c r="AW94" i="13"/>
  <c r="BG94" i="13" s="1"/>
  <c r="BO94" i="13" s="1"/>
  <c r="AV94" i="13"/>
  <c r="AU94" i="13"/>
  <c r="AT94" i="13"/>
  <c r="AS94" i="13"/>
  <c r="CD93" i="13"/>
  <c r="CC93" i="13"/>
  <c r="CG93" i="13" s="1"/>
  <c r="BK93" i="13"/>
  <c r="BD93" i="13"/>
  <c r="BN93" i="13" s="1"/>
  <c r="BC93" i="13"/>
  <c r="BM93" i="13" s="1"/>
  <c r="BB93" i="13"/>
  <c r="BL93" i="13" s="1"/>
  <c r="BA93" i="13"/>
  <c r="AZ93" i="13"/>
  <c r="BJ93" i="13" s="1"/>
  <c r="BR93" i="13" s="1"/>
  <c r="AY93" i="13"/>
  <c r="BI93" i="13" s="1"/>
  <c r="AX93" i="13"/>
  <c r="BH93" i="13" s="1"/>
  <c r="BP93" i="13" s="1"/>
  <c r="AW93" i="13"/>
  <c r="BG93" i="13" s="1"/>
  <c r="BO93" i="13" s="1"/>
  <c r="BS93" i="13" s="1"/>
  <c r="BW93" i="13" s="1"/>
  <c r="CA93" i="13" s="1"/>
  <c r="AV93" i="13"/>
  <c r="AU93" i="13"/>
  <c r="AT93" i="13"/>
  <c r="AS93" i="13"/>
  <c r="N93" i="13"/>
  <c r="CF93" i="13" s="1"/>
  <c r="BD92" i="13"/>
  <c r="BN92" i="13" s="1"/>
  <c r="BC92" i="13"/>
  <c r="BM92" i="13" s="1"/>
  <c r="BB92" i="13"/>
  <c r="BL92" i="13" s="1"/>
  <c r="BA92" i="13"/>
  <c r="BK92" i="13" s="1"/>
  <c r="AZ92" i="13"/>
  <c r="BJ92" i="13" s="1"/>
  <c r="AY92" i="13"/>
  <c r="BI92" i="13" s="1"/>
  <c r="BQ92" i="13" s="1"/>
  <c r="AX92" i="13"/>
  <c r="BH92" i="13" s="1"/>
  <c r="AW92" i="13"/>
  <c r="BG92" i="13" s="1"/>
  <c r="BO92" i="13" s="1"/>
  <c r="AV92" i="13"/>
  <c r="AU92" i="13"/>
  <c r="AT92" i="13"/>
  <c r="AS92" i="13"/>
  <c r="BD91" i="13"/>
  <c r="BN91" i="13" s="1"/>
  <c r="BC91" i="13"/>
  <c r="BM91" i="13" s="1"/>
  <c r="BB91" i="13"/>
  <c r="BL91" i="13" s="1"/>
  <c r="BA91" i="13"/>
  <c r="BK91" i="13" s="1"/>
  <c r="AZ91" i="13"/>
  <c r="BJ91" i="13" s="1"/>
  <c r="AY91" i="13"/>
  <c r="BI91" i="13" s="1"/>
  <c r="AX91" i="13"/>
  <c r="BH91" i="13" s="1"/>
  <c r="AW91" i="13"/>
  <c r="BG91" i="13" s="1"/>
  <c r="BO91" i="13" s="1"/>
  <c r="AV91" i="13"/>
  <c r="AU91" i="13"/>
  <c r="AT91" i="13"/>
  <c r="AS91" i="13"/>
  <c r="BN90" i="13"/>
  <c r="BD90" i="13"/>
  <c r="BC90" i="13"/>
  <c r="BM90" i="13" s="1"/>
  <c r="BB90" i="13"/>
  <c r="BL90" i="13" s="1"/>
  <c r="BA90" i="13"/>
  <c r="BK90" i="13" s="1"/>
  <c r="AZ90" i="13"/>
  <c r="BJ90" i="13" s="1"/>
  <c r="AY90" i="13"/>
  <c r="BI90" i="13" s="1"/>
  <c r="AX90" i="13"/>
  <c r="BH90" i="13" s="1"/>
  <c r="AW90" i="13"/>
  <c r="BG90" i="13" s="1"/>
  <c r="AV90" i="13"/>
  <c r="AU90" i="13"/>
  <c r="AT90" i="13"/>
  <c r="AS90" i="13"/>
  <c r="BL89" i="13"/>
  <c r="BD89" i="13"/>
  <c r="BN89" i="13" s="1"/>
  <c r="BC89" i="13"/>
  <c r="BM89" i="13" s="1"/>
  <c r="BB89" i="13"/>
  <c r="BA89" i="13"/>
  <c r="BK89" i="13" s="1"/>
  <c r="AZ89" i="13"/>
  <c r="BJ89" i="13" s="1"/>
  <c r="AY89" i="13"/>
  <c r="BI89" i="13" s="1"/>
  <c r="BQ89" i="13" s="1"/>
  <c r="AX89" i="13"/>
  <c r="BH89" i="13" s="1"/>
  <c r="BP89" i="13" s="1"/>
  <c r="AW89" i="13"/>
  <c r="BG89" i="13" s="1"/>
  <c r="AV89" i="13"/>
  <c r="AU89" i="13"/>
  <c r="AT89" i="13"/>
  <c r="AS89" i="13"/>
  <c r="BD88" i="13"/>
  <c r="BN88" i="13" s="1"/>
  <c r="BC88" i="13"/>
  <c r="BM88" i="13" s="1"/>
  <c r="BB88" i="13"/>
  <c r="BL88" i="13" s="1"/>
  <c r="BA88" i="13"/>
  <c r="BK88" i="13" s="1"/>
  <c r="AZ88" i="13"/>
  <c r="BJ88" i="13" s="1"/>
  <c r="AY88" i="13"/>
  <c r="BI88" i="13" s="1"/>
  <c r="BQ88" i="13" s="1"/>
  <c r="AX88" i="13"/>
  <c r="BH88" i="13" s="1"/>
  <c r="AW88" i="13"/>
  <c r="BG88" i="13" s="1"/>
  <c r="BO88" i="13" s="1"/>
  <c r="AV88" i="13"/>
  <c r="AU88" i="13"/>
  <c r="AT88" i="13"/>
  <c r="AS88" i="13"/>
  <c r="BD87" i="13"/>
  <c r="BN87" i="13" s="1"/>
  <c r="BC87" i="13"/>
  <c r="BM87" i="13" s="1"/>
  <c r="BB87" i="13"/>
  <c r="BL87" i="13" s="1"/>
  <c r="BA87" i="13"/>
  <c r="BK87" i="13" s="1"/>
  <c r="AZ87" i="13"/>
  <c r="BJ87" i="13" s="1"/>
  <c r="AY87" i="13"/>
  <c r="BI87" i="13" s="1"/>
  <c r="AX87" i="13"/>
  <c r="BH87" i="13" s="1"/>
  <c r="AW87" i="13"/>
  <c r="BG87" i="13" s="1"/>
  <c r="BO87" i="13" s="1"/>
  <c r="AV87" i="13"/>
  <c r="AU87" i="13"/>
  <c r="AT87" i="13"/>
  <c r="AS87" i="13"/>
  <c r="BN86" i="13"/>
  <c r="BD86" i="13"/>
  <c r="BC86" i="13"/>
  <c r="BM86" i="13" s="1"/>
  <c r="BB86" i="13"/>
  <c r="BL86" i="13" s="1"/>
  <c r="BA86" i="13"/>
  <c r="BK86" i="13" s="1"/>
  <c r="AZ86" i="13"/>
  <c r="BJ86" i="13" s="1"/>
  <c r="AY86" i="13"/>
  <c r="BI86" i="13" s="1"/>
  <c r="AX86" i="13"/>
  <c r="BH86" i="13" s="1"/>
  <c r="AW86" i="13"/>
  <c r="BG86" i="13" s="1"/>
  <c r="AV86" i="13"/>
  <c r="AU86" i="13"/>
  <c r="AT86" i="13"/>
  <c r="AS86" i="13"/>
  <c r="BL85" i="13"/>
  <c r="BD85" i="13"/>
  <c r="BN85" i="13" s="1"/>
  <c r="BC85" i="13"/>
  <c r="BM85" i="13" s="1"/>
  <c r="BB85" i="13"/>
  <c r="BA85" i="13"/>
  <c r="BK85" i="13" s="1"/>
  <c r="AZ85" i="13"/>
  <c r="BJ85" i="13" s="1"/>
  <c r="AY85" i="13"/>
  <c r="BI85" i="13" s="1"/>
  <c r="BQ85" i="13" s="1"/>
  <c r="AX85" i="13"/>
  <c r="BH85" i="13" s="1"/>
  <c r="BP85" i="13" s="1"/>
  <c r="AW85" i="13"/>
  <c r="BG85" i="13" s="1"/>
  <c r="AV85" i="13"/>
  <c r="AU85" i="13"/>
  <c r="AT85" i="13"/>
  <c r="AS85" i="13"/>
  <c r="BD84" i="13"/>
  <c r="BN84" i="13" s="1"/>
  <c r="BC84" i="13"/>
  <c r="BM84" i="13" s="1"/>
  <c r="BB84" i="13"/>
  <c r="BL84" i="13" s="1"/>
  <c r="BA84" i="13"/>
  <c r="BK84" i="13" s="1"/>
  <c r="AZ84" i="13"/>
  <c r="BJ84" i="13" s="1"/>
  <c r="AY84" i="13"/>
  <c r="BI84" i="13" s="1"/>
  <c r="BQ84" i="13" s="1"/>
  <c r="AX84" i="13"/>
  <c r="BH84" i="13" s="1"/>
  <c r="AW84" i="13"/>
  <c r="BG84" i="13" s="1"/>
  <c r="BO84" i="13" s="1"/>
  <c r="AV84" i="13"/>
  <c r="AU84" i="13"/>
  <c r="AT84" i="13"/>
  <c r="AS84" i="13"/>
  <c r="BL83" i="13"/>
  <c r="BD83" i="13"/>
  <c r="BN83" i="13" s="1"/>
  <c r="BC83" i="13"/>
  <c r="BM83" i="13" s="1"/>
  <c r="BB83" i="13"/>
  <c r="BA83" i="13"/>
  <c r="BK83" i="13" s="1"/>
  <c r="AZ83" i="13"/>
  <c r="BJ83" i="13" s="1"/>
  <c r="BR83" i="13" s="1"/>
  <c r="AY83" i="13"/>
  <c r="BI83" i="13" s="1"/>
  <c r="BQ83" i="13" s="1"/>
  <c r="AX83" i="13"/>
  <c r="BH83" i="13" s="1"/>
  <c r="BP83" i="13" s="1"/>
  <c r="AW83" i="13"/>
  <c r="BG83" i="13" s="1"/>
  <c r="AV83" i="13"/>
  <c r="AU83" i="13"/>
  <c r="AT83" i="13"/>
  <c r="AS83" i="13"/>
  <c r="N83" i="13"/>
  <c r="BK82" i="13"/>
  <c r="BD82" i="13"/>
  <c r="BN82" i="13" s="1"/>
  <c r="BC82" i="13"/>
  <c r="BM82" i="13" s="1"/>
  <c r="BB82" i="13"/>
  <c r="BL82" i="13" s="1"/>
  <c r="BA82" i="13"/>
  <c r="AZ82" i="13"/>
  <c r="BJ82" i="13" s="1"/>
  <c r="BR82" i="13" s="1"/>
  <c r="AY82" i="13"/>
  <c r="BI82" i="13" s="1"/>
  <c r="AX82" i="13"/>
  <c r="BH82" i="13" s="1"/>
  <c r="BP82" i="13" s="1"/>
  <c r="AW82" i="13"/>
  <c r="BG82" i="13" s="1"/>
  <c r="BO82" i="13" s="1"/>
  <c r="AV82" i="13"/>
  <c r="AU82" i="13"/>
  <c r="AT82" i="13"/>
  <c r="AS82" i="13"/>
  <c r="BD81" i="13"/>
  <c r="BN81" i="13" s="1"/>
  <c r="BC81" i="13"/>
  <c r="BM81" i="13" s="1"/>
  <c r="BB81" i="13"/>
  <c r="BL81" i="13" s="1"/>
  <c r="BA81" i="13"/>
  <c r="BK81" i="13" s="1"/>
  <c r="AZ81" i="13"/>
  <c r="BJ81" i="13" s="1"/>
  <c r="AY81" i="13"/>
  <c r="BI81" i="13" s="1"/>
  <c r="AX81" i="13"/>
  <c r="BH81" i="13" s="1"/>
  <c r="BP81" i="13" s="1"/>
  <c r="AW81" i="13"/>
  <c r="BG81" i="13" s="1"/>
  <c r="AV81" i="13"/>
  <c r="AU81" i="13"/>
  <c r="AT81" i="13"/>
  <c r="AS81" i="13"/>
  <c r="BD80" i="13"/>
  <c r="BN80" i="13" s="1"/>
  <c r="BC80" i="13"/>
  <c r="BM80" i="13" s="1"/>
  <c r="BB80" i="13"/>
  <c r="BL80" i="13" s="1"/>
  <c r="BA80" i="13"/>
  <c r="BK80" i="13" s="1"/>
  <c r="AZ80" i="13"/>
  <c r="BJ80" i="13" s="1"/>
  <c r="AY80" i="13"/>
  <c r="BI80" i="13" s="1"/>
  <c r="AX80" i="13"/>
  <c r="BH80" i="13" s="1"/>
  <c r="AW80" i="13"/>
  <c r="BG80" i="13" s="1"/>
  <c r="AV80" i="13"/>
  <c r="AU80" i="13"/>
  <c r="AT80" i="13"/>
  <c r="AS80" i="13"/>
  <c r="BM79" i="13"/>
  <c r="BK79" i="13"/>
  <c r="BD79" i="13"/>
  <c r="BN79" i="13" s="1"/>
  <c r="BC79" i="13"/>
  <c r="BB79" i="13"/>
  <c r="BL79" i="13" s="1"/>
  <c r="BA79" i="13"/>
  <c r="AZ79" i="13"/>
  <c r="BJ79" i="13" s="1"/>
  <c r="BR79" i="13" s="1"/>
  <c r="AY79" i="13"/>
  <c r="BI79" i="13" s="1"/>
  <c r="BQ79" i="13" s="1"/>
  <c r="AX79" i="13"/>
  <c r="BH79" i="13" s="1"/>
  <c r="AW79" i="13"/>
  <c r="BG79" i="13" s="1"/>
  <c r="BO79" i="13" s="1"/>
  <c r="AV79" i="13"/>
  <c r="AU79" i="13"/>
  <c r="AT79" i="13"/>
  <c r="AS79" i="13"/>
  <c r="BK78" i="13"/>
  <c r="BD78" i="13"/>
  <c r="BN78" i="13" s="1"/>
  <c r="BC78" i="13"/>
  <c r="BM78" i="13" s="1"/>
  <c r="BB78" i="13"/>
  <c r="BL78" i="13" s="1"/>
  <c r="BA78" i="13"/>
  <c r="AZ78" i="13"/>
  <c r="BJ78" i="13" s="1"/>
  <c r="BR78" i="13" s="1"/>
  <c r="AY78" i="13"/>
  <c r="BI78" i="13" s="1"/>
  <c r="AX78" i="13"/>
  <c r="BH78" i="13" s="1"/>
  <c r="BP78" i="13" s="1"/>
  <c r="AW78" i="13"/>
  <c r="BG78" i="13" s="1"/>
  <c r="BO78" i="13" s="1"/>
  <c r="AV78" i="13"/>
  <c r="AU78" i="13"/>
  <c r="AT78" i="13"/>
  <c r="AS78" i="13"/>
  <c r="BD77" i="13"/>
  <c r="BN77" i="13" s="1"/>
  <c r="BC77" i="13"/>
  <c r="BM77" i="13" s="1"/>
  <c r="BB77" i="13"/>
  <c r="BL77" i="13" s="1"/>
  <c r="BA77" i="13"/>
  <c r="BK77" i="13" s="1"/>
  <c r="AZ77" i="13"/>
  <c r="BJ77" i="13" s="1"/>
  <c r="AY77" i="13"/>
  <c r="BI77" i="13" s="1"/>
  <c r="AX77" i="13"/>
  <c r="BH77" i="13" s="1"/>
  <c r="BP77" i="13" s="1"/>
  <c r="AW77" i="13"/>
  <c r="BG77" i="13" s="1"/>
  <c r="AV77" i="13"/>
  <c r="AU77" i="13"/>
  <c r="AT77" i="13"/>
  <c r="AS77" i="13"/>
  <c r="BD76" i="13"/>
  <c r="BN76" i="13" s="1"/>
  <c r="BC76" i="13"/>
  <c r="BM76" i="13" s="1"/>
  <c r="BB76" i="13"/>
  <c r="BL76" i="13" s="1"/>
  <c r="BA76" i="13"/>
  <c r="BK76" i="13" s="1"/>
  <c r="AZ76" i="13"/>
  <c r="BJ76" i="13" s="1"/>
  <c r="AY76" i="13"/>
  <c r="BI76" i="13" s="1"/>
  <c r="AX76" i="13"/>
  <c r="BH76" i="13" s="1"/>
  <c r="AW76" i="13"/>
  <c r="BG76" i="13" s="1"/>
  <c r="AV76" i="13"/>
  <c r="AU76" i="13"/>
  <c r="AT76" i="13"/>
  <c r="AS76" i="13"/>
  <c r="BM75" i="13"/>
  <c r="BK75" i="13"/>
  <c r="BD75" i="13"/>
  <c r="BN75" i="13" s="1"/>
  <c r="BC75" i="13"/>
  <c r="BB75" i="13"/>
  <c r="BL75" i="13" s="1"/>
  <c r="BA75" i="13"/>
  <c r="AZ75" i="13"/>
  <c r="BJ75" i="13" s="1"/>
  <c r="BR75" i="13" s="1"/>
  <c r="AY75" i="13"/>
  <c r="BI75" i="13" s="1"/>
  <c r="BQ75" i="13" s="1"/>
  <c r="AX75" i="13"/>
  <c r="BH75" i="13" s="1"/>
  <c r="AW75" i="13"/>
  <c r="BG75" i="13" s="1"/>
  <c r="BO75" i="13" s="1"/>
  <c r="AV75" i="13"/>
  <c r="AU75" i="13"/>
  <c r="AT75" i="13"/>
  <c r="AS75" i="13"/>
  <c r="BK74" i="13"/>
  <c r="BD74" i="13"/>
  <c r="BN74" i="13" s="1"/>
  <c r="BC74" i="13"/>
  <c r="BM74" i="13" s="1"/>
  <c r="BB74" i="13"/>
  <c r="BL74" i="13" s="1"/>
  <c r="BA74" i="13"/>
  <c r="AZ74" i="13"/>
  <c r="BJ74" i="13" s="1"/>
  <c r="BR74" i="13" s="1"/>
  <c r="AY74" i="13"/>
  <c r="BI74" i="13" s="1"/>
  <c r="AX74" i="13"/>
  <c r="BH74" i="13" s="1"/>
  <c r="BP74" i="13" s="1"/>
  <c r="AW74" i="13"/>
  <c r="BG74" i="13" s="1"/>
  <c r="BO74" i="13" s="1"/>
  <c r="AV74" i="13"/>
  <c r="AU74" i="13"/>
  <c r="AT74" i="13"/>
  <c r="AS74" i="13"/>
  <c r="CE73" i="13"/>
  <c r="BK73" i="13"/>
  <c r="BD73" i="13"/>
  <c r="BN73" i="13" s="1"/>
  <c r="BC73" i="13"/>
  <c r="BM73" i="13" s="1"/>
  <c r="BB73" i="13"/>
  <c r="BL73" i="13" s="1"/>
  <c r="BA73" i="13"/>
  <c r="AZ73" i="13"/>
  <c r="BJ73" i="13" s="1"/>
  <c r="BR73" i="13" s="1"/>
  <c r="AY73" i="13"/>
  <c r="BI73" i="13" s="1"/>
  <c r="BQ73" i="13" s="1"/>
  <c r="AX73" i="13"/>
  <c r="BH73" i="13" s="1"/>
  <c r="BP73" i="13" s="1"/>
  <c r="AW73" i="13"/>
  <c r="BG73" i="13" s="1"/>
  <c r="AV73" i="13"/>
  <c r="AU73" i="13"/>
  <c r="AT73" i="13"/>
  <c r="AS73" i="13"/>
  <c r="N73" i="13"/>
  <c r="CF73" i="13" s="1"/>
  <c r="BL72" i="13"/>
  <c r="BD72" i="13"/>
  <c r="BN72" i="13" s="1"/>
  <c r="BC72" i="13"/>
  <c r="BM72" i="13" s="1"/>
  <c r="BB72" i="13"/>
  <c r="BA72" i="13"/>
  <c r="BK72" i="13" s="1"/>
  <c r="AZ72" i="13"/>
  <c r="BJ72" i="13" s="1"/>
  <c r="BR72" i="13" s="1"/>
  <c r="AY72" i="13"/>
  <c r="BI72" i="13" s="1"/>
  <c r="AX72" i="13"/>
  <c r="BH72" i="13" s="1"/>
  <c r="BP72" i="13" s="1"/>
  <c r="AW72" i="13"/>
  <c r="BG72" i="13" s="1"/>
  <c r="AV72" i="13"/>
  <c r="AU72" i="13"/>
  <c r="AT72" i="13"/>
  <c r="AS72" i="13"/>
  <c r="BJ71" i="13"/>
  <c r="BR71" i="13" s="1"/>
  <c r="BD71" i="13"/>
  <c r="BN71" i="13" s="1"/>
  <c r="BC71" i="13"/>
  <c r="BM71" i="13" s="1"/>
  <c r="BB71" i="13"/>
  <c r="BL71" i="13" s="1"/>
  <c r="BA71" i="13"/>
  <c r="BK71" i="13" s="1"/>
  <c r="AZ71" i="13"/>
  <c r="AY71" i="13"/>
  <c r="BI71" i="13" s="1"/>
  <c r="BQ71" i="13" s="1"/>
  <c r="AX71" i="13"/>
  <c r="BH71" i="13" s="1"/>
  <c r="AW71" i="13"/>
  <c r="BG71" i="13" s="1"/>
  <c r="BO71" i="13" s="1"/>
  <c r="AV71" i="13"/>
  <c r="AU71" i="13"/>
  <c r="AT71" i="13"/>
  <c r="AS71" i="13"/>
  <c r="BL70" i="13"/>
  <c r="BD70" i="13"/>
  <c r="BN70" i="13" s="1"/>
  <c r="BC70" i="13"/>
  <c r="BM70" i="13" s="1"/>
  <c r="BB70" i="13"/>
  <c r="BA70" i="13"/>
  <c r="BK70" i="13" s="1"/>
  <c r="AZ70" i="13"/>
  <c r="BJ70" i="13" s="1"/>
  <c r="BR70" i="13" s="1"/>
  <c r="AY70" i="13"/>
  <c r="BI70" i="13" s="1"/>
  <c r="BQ70" i="13" s="1"/>
  <c r="AX70" i="13"/>
  <c r="BH70" i="13" s="1"/>
  <c r="BP70" i="13" s="1"/>
  <c r="AW70" i="13"/>
  <c r="BG70" i="13" s="1"/>
  <c r="AV70" i="13"/>
  <c r="AU70" i="13"/>
  <c r="AT70" i="13"/>
  <c r="AS70" i="13"/>
  <c r="BL69" i="13"/>
  <c r="BD69" i="13"/>
  <c r="BN69" i="13" s="1"/>
  <c r="BC69" i="13"/>
  <c r="BM69" i="13" s="1"/>
  <c r="BB69" i="13"/>
  <c r="BA69" i="13"/>
  <c r="BK69" i="13" s="1"/>
  <c r="AZ69" i="13"/>
  <c r="BJ69" i="13" s="1"/>
  <c r="BR69" i="13" s="1"/>
  <c r="AY69" i="13"/>
  <c r="BI69" i="13" s="1"/>
  <c r="BQ69" i="13" s="1"/>
  <c r="AX69" i="13"/>
  <c r="BH69" i="13" s="1"/>
  <c r="AW69" i="13"/>
  <c r="BG69" i="13" s="1"/>
  <c r="BO69" i="13" s="1"/>
  <c r="AV69" i="13"/>
  <c r="AU69" i="13"/>
  <c r="AT69" i="13"/>
  <c r="AS69" i="13"/>
  <c r="BJ68" i="13"/>
  <c r="BR68" i="13" s="1"/>
  <c r="BD68" i="13"/>
  <c r="BN68" i="13" s="1"/>
  <c r="BC68" i="13"/>
  <c r="BM68" i="13" s="1"/>
  <c r="BB68" i="13"/>
  <c r="BL68" i="13" s="1"/>
  <c r="BA68" i="13"/>
  <c r="BK68" i="13" s="1"/>
  <c r="AZ68" i="13"/>
  <c r="AY68" i="13"/>
  <c r="BI68" i="13" s="1"/>
  <c r="AX68" i="13"/>
  <c r="BH68" i="13" s="1"/>
  <c r="AW68" i="13"/>
  <c r="BG68" i="13" s="1"/>
  <c r="BO68" i="13" s="1"/>
  <c r="AV68" i="13"/>
  <c r="AU68" i="13"/>
  <c r="AT68" i="13"/>
  <c r="AS68" i="13"/>
  <c r="BL67" i="13"/>
  <c r="BD67" i="13"/>
  <c r="BN67" i="13" s="1"/>
  <c r="BC67" i="13"/>
  <c r="BM67" i="13" s="1"/>
  <c r="BB67" i="13"/>
  <c r="BA67" i="13"/>
  <c r="BK67" i="13" s="1"/>
  <c r="AZ67" i="13"/>
  <c r="BJ67" i="13" s="1"/>
  <c r="BR67" i="13" s="1"/>
  <c r="AY67" i="13"/>
  <c r="BI67" i="13" s="1"/>
  <c r="BQ67" i="13" s="1"/>
  <c r="AX67" i="13"/>
  <c r="BH67" i="13" s="1"/>
  <c r="AW67" i="13"/>
  <c r="BG67" i="13" s="1"/>
  <c r="BO67" i="13" s="1"/>
  <c r="AV67" i="13"/>
  <c r="AU67" i="13"/>
  <c r="AT67" i="13"/>
  <c r="AS67" i="13"/>
  <c r="BD66" i="13"/>
  <c r="BN66" i="13" s="1"/>
  <c r="BC66" i="13"/>
  <c r="BM66" i="13" s="1"/>
  <c r="BB66" i="13"/>
  <c r="BL66" i="13" s="1"/>
  <c r="BA66" i="13"/>
  <c r="BK66" i="13" s="1"/>
  <c r="AZ66" i="13"/>
  <c r="BJ66" i="13" s="1"/>
  <c r="BR66" i="13" s="1"/>
  <c r="AY66" i="13"/>
  <c r="BI66" i="13" s="1"/>
  <c r="AX66" i="13"/>
  <c r="BH66" i="13" s="1"/>
  <c r="AW66" i="13"/>
  <c r="BG66" i="13" s="1"/>
  <c r="BO66" i="13" s="1"/>
  <c r="AV66" i="13"/>
  <c r="AU66" i="13"/>
  <c r="AT66" i="13"/>
  <c r="AS66" i="13"/>
  <c r="BR65" i="13"/>
  <c r="BJ65" i="13"/>
  <c r="BD65" i="13"/>
  <c r="BN65" i="13" s="1"/>
  <c r="BC65" i="13"/>
  <c r="BM65" i="13" s="1"/>
  <c r="BB65" i="13"/>
  <c r="BL65" i="13" s="1"/>
  <c r="BA65" i="13"/>
  <c r="BK65" i="13" s="1"/>
  <c r="AZ65" i="13"/>
  <c r="AY65" i="13"/>
  <c r="BI65" i="13" s="1"/>
  <c r="AX65" i="13"/>
  <c r="BH65" i="13" s="1"/>
  <c r="AW65" i="13"/>
  <c r="BG65" i="13" s="1"/>
  <c r="BO65" i="13" s="1"/>
  <c r="AV65" i="13"/>
  <c r="AU65" i="13"/>
  <c r="AT65" i="13"/>
  <c r="AS65" i="13"/>
  <c r="BJ64" i="13"/>
  <c r="BR64" i="13" s="1"/>
  <c r="BD64" i="13"/>
  <c r="BN64" i="13" s="1"/>
  <c r="BC64" i="13"/>
  <c r="BM64" i="13" s="1"/>
  <c r="BB64" i="13"/>
  <c r="BL64" i="13" s="1"/>
  <c r="BA64" i="13"/>
  <c r="BK64" i="13" s="1"/>
  <c r="AZ64" i="13"/>
  <c r="AY64" i="13"/>
  <c r="BI64" i="13" s="1"/>
  <c r="BQ64" i="13" s="1"/>
  <c r="AX64" i="13"/>
  <c r="BH64" i="13" s="1"/>
  <c r="AW64" i="13"/>
  <c r="BG64" i="13" s="1"/>
  <c r="BO64" i="13" s="1"/>
  <c r="AV64" i="13"/>
  <c r="AU64" i="13"/>
  <c r="AT64" i="13"/>
  <c r="AS64" i="13"/>
  <c r="CF63" i="13"/>
  <c r="BN63" i="13"/>
  <c r="BM63" i="13"/>
  <c r="BJ63" i="13"/>
  <c r="BR63" i="13" s="1"/>
  <c r="BD63" i="13"/>
  <c r="BC63" i="13"/>
  <c r="BB63" i="13"/>
  <c r="BL63" i="13" s="1"/>
  <c r="BA63" i="13"/>
  <c r="BK63" i="13" s="1"/>
  <c r="AZ63" i="13"/>
  <c r="AY63" i="13"/>
  <c r="BI63" i="13" s="1"/>
  <c r="BQ63" i="13" s="1"/>
  <c r="AX63" i="13"/>
  <c r="BH63" i="13" s="1"/>
  <c r="BP63" i="13" s="1"/>
  <c r="AW63" i="13"/>
  <c r="BG63" i="13" s="1"/>
  <c r="BO63" i="13" s="1"/>
  <c r="AV63" i="13"/>
  <c r="AU63" i="13"/>
  <c r="AT63" i="13"/>
  <c r="AS63" i="13"/>
  <c r="N63" i="13"/>
  <c r="BK62" i="13"/>
  <c r="BD62" i="13"/>
  <c r="BN62" i="13" s="1"/>
  <c r="BC62" i="13"/>
  <c r="BM62" i="13" s="1"/>
  <c r="BB62" i="13"/>
  <c r="BL62" i="13" s="1"/>
  <c r="BA62" i="13"/>
  <c r="AZ62" i="13"/>
  <c r="BJ62" i="13" s="1"/>
  <c r="AY62" i="13"/>
  <c r="BI62" i="13" s="1"/>
  <c r="BQ62" i="13" s="1"/>
  <c r="AX62" i="13"/>
  <c r="BH62" i="13" s="1"/>
  <c r="BP62" i="13" s="1"/>
  <c r="AW62" i="13"/>
  <c r="BG62" i="13" s="1"/>
  <c r="BO62" i="13" s="1"/>
  <c r="AV62" i="13"/>
  <c r="AU62" i="13"/>
  <c r="AT62" i="13"/>
  <c r="AS62" i="13"/>
  <c r="BN61" i="13"/>
  <c r="BK61" i="13"/>
  <c r="BD61" i="13"/>
  <c r="BC61" i="13"/>
  <c r="BM61" i="13" s="1"/>
  <c r="BB61" i="13"/>
  <c r="BL61" i="13" s="1"/>
  <c r="BA61" i="13"/>
  <c r="AZ61" i="13"/>
  <c r="BJ61" i="13" s="1"/>
  <c r="BR61" i="13" s="1"/>
  <c r="AY61" i="13"/>
  <c r="BI61" i="13" s="1"/>
  <c r="BQ61" i="13" s="1"/>
  <c r="AX61" i="13"/>
  <c r="BH61" i="13" s="1"/>
  <c r="BP61" i="13" s="1"/>
  <c r="AW61" i="13"/>
  <c r="BG61" i="13" s="1"/>
  <c r="BO61" i="13" s="1"/>
  <c r="AV61" i="13"/>
  <c r="AU61" i="13"/>
  <c r="AT61" i="13"/>
  <c r="AS61" i="13"/>
  <c r="BD60" i="13"/>
  <c r="BN60" i="13" s="1"/>
  <c r="BC60" i="13"/>
  <c r="BM60" i="13" s="1"/>
  <c r="BB60" i="13"/>
  <c r="BL60" i="13" s="1"/>
  <c r="BA60" i="13"/>
  <c r="BK60" i="13" s="1"/>
  <c r="AZ60" i="13"/>
  <c r="BJ60" i="13" s="1"/>
  <c r="AY60" i="13"/>
  <c r="BI60" i="13" s="1"/>
  <c r="BQ60" i="13" s="1"/>
  <c r="AX60" i="13"/>
  <c r="BH60" i="13" s="1"/>
  <c r="BP60" i="13" s="1"/>
  <c r="AW60" i="13"/>
  <c r="BG60" i="13" s="1"/>
  <c r="BO60" i="13" s="1"/>
  <c r="AV60" i="13"/>
  <c r="AU60" i="13"/>
  <c r="AT60" i="13"/>
  <c r="AS60" i="13"/>
  <c r="BN59" i="13"/>
  <c r="BD59" i="13"/>
  <c r="BC59" i="13"/>
  <c r="BM59" i="13" s="1"/>
  <c r="BB59" i="13"/>
  <c r="BL59" i="13" s="1"/>
  <c r="BA59" i="13"/>
  <c r="BK59" i="13" s="1"/>
  <c r="AZ59" i="13"/>
  <c r="BJ59" i="13" s="1"/>
  <c r="BR59" i="13" s="1"/>
  <c r="AY59" i="13"/>
  <c r="BI59" i="13" s="1"/>
  <c r="BQ59" i="13" s="1"/>
  <c r="AX59" i="13"/>
  <c r="BH59" i="13" s="1"/>
  <c r="BP59" i="13" s="1"/>
  <c r="AW59" i="13"/>
  <c r="BG59" i="13" s="1"/>
  <c r="AV59" i="13"/>
  <c r="AU59" i="13"/>
  <c r="AT59" i="13"/>
  <c r="AS59" i="13"/>
  <c r="BD58" i="13"/>
  <c r="BN58" i="13" s="1"/>
  <c r="BC58" i="13"/>
  <c r="BM58" i="13" s="1"/>
  <c r="BB58" i="13"/>
  <c r="BL58" i="13" s="1"/>
  <c r="BA58" i="13"/>
  <c r="BK58" i="13" s="1"/>
  <c r="AZ58" i="13"/>
  <c r="BJ58" i="13" s="1"/>
  <c r="AY58" i="13"/>
  <c r="BI58" i="13" s="1"/>
  <c r="BQ58" i="13" s="1"/>
  <c r="AX58" i="13"/>
  <c r="BH58" i="13" s="1"/>
  <c r="BP58" i="13" s="1"/>
  <c r="AW58" i="13"/>
  <c r="BG58" i="13" s="1"/>
  <c r="BO58" i="13" s="1"/>
  <c r="AV58" i="13"/>
  <c r="AU58" i="13"/>
  <c r="AT58" i="13"/>
  <c r="AS58" i="13"/>
  <c r="BD57" i="13"/>
  <c r="BN57" i="13" s="1"/>
  <c r="BC57" i="13"/>
  <c r="BM57" i="13" s="1"/>
  <c r="BB57" i="13"/>
  <c r="BL57" i="13" s="1"/>
  <c r="BA57" i="13"/>
  <c r="BK57" i="13" s="1"/>
  <c r="AZ57" i="13"/>
  <c r="BJ57" i="13" s="1"/>
  <c r="BR57" i="13" s="1"/>
  <c r="AY57" i="13"/>
  <c r="BI57" i="13" s="1"/>
  <c r="AX57" i="13"/>
  <c r="BH57" i="13" s="1"/>
  <c r="AW57" i="13"/>
  <c r="BG57" i="13" s="1"/>
  <c r="AV57" i="13"/>
  <c r="AU57" i="13"/>
  <c r="AT57" i="13"/>
  <c r="AS57" i="13"/>
  <c r="BL56" i="13"/>
  <c r="BD56" i="13"/>
  <c r="BN56" i="13" s="1"/>
  <c r="BC56" i="13"/>
  <c r="BM56" i="13" s="1"/>
  <c r="BB56" i="13"/>
  <c r="BA56" i="13"/>
  <c r="BK56" i="13" s="1"/>
  <c r="AZ56" i="13"/>
  <c r="BJ56" i="13" s="1"/>
  <c r="BR56" i="13" s="1"/>
  <c r="AY56" i="13"/>
  <c r="BI56" i="13" s="1"/>
  <c r="BQ56" i="13" s="1"/>
  <c r="AX56" i="13"/>
  <c r="BH56" i="13" s="1"/>
  <c r="BP56" i="13" s="1"/>
  <c r="AW56" i="13"/>
  <c r="BG56" i="13" s="1"/>
  <c r="BO56" i="13" s="1"/>
  <c r="AV56" i="13"/>
  <c r="AU56" i="13"/>
  <c r="AT56" i="13"/>
  <c r="AS56" i="13"/>
  <c r="BD55" i="13"/>
  <c r="BN55" i="13" s="1"/>
  <c r="BC55" i="13"/>
  <c r="BM55" i="13" s="1"/>
  <c r="BB55" i="13"/>
  <c r="BL55" i="13" s="1"/>
  <c r="BA55" i="13"/>
  <c r="BK55" i="13" s="1"/>
  <c r="AZ55" i="13"/>
  <c r="BJ55" i="13" s="1"/>
  <c r="AY55" i="13"/>
  <c r="BI55" i="13" s="1"/>
  <c r="AX55" i="13"/>
  <c r="BH55" i="13" s="1"/>
  <c r="AW55" i="13"/>
  <c r="BG55" i="13" s="1"/>
  <c r="AV55" i="13"/>
  <c r="AU55" i="13"/>
  <c r="AT55" i="13"/>
  <c r="AS55" i="13"/>
  <c r="BD54" i="13"/>
  <c r="BN54" i="13" s="1"/>
  <c r="BC54" i="13"/>
  <c r="BM54" i="13" s="1"/>
  <c r="BB54" i="13"/>
  <c r="BL54" i="13" s="1"/>
  <c r="BA54" i="13"/>
  <c r="BK54" i="13" s="1"/>
  <c r="AZ54" i="13"/>
  <c r="BJ54" i="13" s="1"/>
  <c r="BR54" i="13" s="1"/>
  <c r="AY54" i="13"/>
  <c r="BI54" i="13" s="1"/>
  <c r="BQ54" i="13" s="1"/>
  <c r="AX54" i="13"/>
  <c r="BH54" i="13" s="1"/>
  <c r="BP54" i="13" s="1"/>
  <c r="AW54" i="13"/>
  <c r="BG54" i="13" s="1"/>
  <c r="BO54" i="13" s="1"/>
  <c r="AV54" i="13"/>
  <c r="AU54" i="13"/>
  <c r="AT54" i="13"/>
  <c r="AS54" i="13"/>
  <c r="BD53" i="13"/>
  <c r="BN53" i="13" s="1"/>
  <c r="BC53" i="13"/>
  <c r="BM53" i="13" s="1"/>
  <c r="BB53" i="13"/>
  <c r="BL53" i="13" s="1"/>
  <c r="BA53" i="13"/>
  <c r="BK53" i="13" s="1"/>
  <c r="AZ53" i="13"/>
  <c r="BJ53" i="13" s="1"/>
  <c r="AY53" i="13"/>
  <c r="BI53" i="13" s="1"/>
  <c r="AX53" i="13"/>
  <c r="BH53" i="13" s="1"/>
  <c r="AW53" i="13"/>
  <c r="BG53" i="13" s="1"/>
  <c r="AV53" i="13"/>
  <c r="AU53" i="13"/>
  <c r="AT53" i="13"/>
  <c r="AS53" i="13"/>
  <c r="N53" i="13"/>
  <c r="CC53" i="13" s="1"/>
  <c r="CG53" i="13" s="1"/>
  <c r="BD52" i="13"/>
  <c r="BN52" i="13" s="1"/>
  <c r="BC52" i="13"/>
  <c r="BM52" i="13" s="1"/>
  <c r="BB52" i="13"/>
  <c r="BL52" i="13" s="1"/>
  <c r="BA52" i="13"/>
  <c r="BK52" i="13" s="1"/>
  <c r="AZ52" i="13"/>
  <c r="BJ52" i="13" s="1"/>
  <c r="BR52" i="13" s="1"/>
  <c r="AY52" i="13"/>
  <c r="BI52" i="13" s="1"/>
  <c r="BQ52" i="13" s="1"/>
  <c r="AX52" i="13"/>
  <c r="BH52" i="13" s="1"/>
  <c r="BP52" i="13" s="1"/>
  <c r="AW52" i="13"/>
  <c r="BG52" i="13" s="1"/>
  <c r="AV52" i="13"/>
  <c r="AU52" i="13"/>
  <c r="AT52" i="13"/>
  <c r="AS52" i="13"/>
  <c r="BD51" i="13"/>
  <c r="BN51" i="13" s="1"/>
  <c r="BC51" i="13"/>
  <c r="BM51" i="13" s="1"/>
  <c r="BB51" i="13"/>
  <c r="BL51" i="13" s="1"/>
  <c r="BA51" i="13"/>
  <c r="BK51" i="13" s="1"/>
  <c r="AZ51" i="13"/>
  <c r="BJ51" i="13" s="1"/>
  <c r="AY51" i="13"/>
  <c r="BI51" i="13" s="1"/>
  <c r="AX51" i="13"/>
  <c r="BH51" i="13" s="1"/>
  <c r="AW51" i="13"/>
  <c r="BG51" i="13" s="1"/>
  <c r="BO51" i="13" s="1"/>
  <c r="AV51" i="13"/>
  <c r="AU51" i="13"/>
  <c r="AT51" i="13"/>
  <c r="AS51" i="13"/>
  <c r="BD50" i="13"/>
  <c r="BN50" i="13" s="1"/>
  <c r="BC50" i="13"/>
  <c r="BM50" i="13" s="1"/>
  <c r="BB50" i="13"/>
  <c r="BL50" i="13" s="1"/>
  <c r="BA50" i="13"/>
  <c r="BK50" i="13" s="1"/>
  <c r="AZ50" i="13"/>
  <c r="BJ50" i="13" s="1"/>
  <c r="BR50" i="13" s="1"/>
  <c r="AY50" i="13"/>
  <c r="BI50" i="13" s="1"/>
  <c r="BQ50" i="13" s="1"/>
  <c r="AX50" i="13"/>
  <c r="BH50" i="13" s="1"/>
  <c r="BP50" i="13" s="1"/>
  <c r="AW50" i="13"/>
  <c r="BG50" i="13" s="1"/>
  <c r="AV50" i="13"/>
  <c r="AU50" i="13"/>
  <c r="AT50" i="13"/>
  <c r="AS50" i="13"/>
  <c r="BD49" i="13"/>
  <c r="BN49" i="13" s="1"/>
  <c r="BC49" i="13"/>
  <c r="BM49" i="13" s="1"/>
  <c r="BB49" i="13"/>
  <c r="BL49" i="13" s="1"/>
  <c r="BA49" i="13"/>
  <c r="BK49" i="13" s="1"/>
  <c r="AZ49" i="13"/>
  <c r="BJ49" i="13" s="1"/>
  <c r="AY49" i="13"/>
  <c r="BI49" i="13" s="1"/>
  <c r="AX49" i="13"/>
  <c r="BH49" i="13" s="1"/>
  <c r="AW49" i="13"/>
  <c r="BG49" i="13" s="1"/>
  <c r="BO49" i="13" s="1"/>
  <c r="AV49" i="13"/>
  <c r="AU49" i="13"/>
  <c r="AT49" i="13"/>
  <c r="AS49" i="13"/>
  <c r="BD48" i="13"/>
  <c r="BN48" i="13" s="1"/>
  <c r="BC48" i="13"/>
  <c r="BM48" i="13" s="1"/>
  <c r="BB48" i="13"/>
  <c r="BL48" i="13" s="1"/>
  <c r="BA48" i="13"/>
  <c r="BK48" i="13" s="1"/>
  <c r="AZ48" i="13"/>
  <c r="BJ48" i="13" s="1"/>
  <c r="BR48" i="13" s="1"/>
  <c r="AY48" i="13"/>
  <c r="BI48" i="13" s="1"/>
  <c r="BQ48" i="13" s="1"/>
  <c r="AX48" i="13"/>
  <c r="BH48" i="13" s="1"/>
  <c r="BP48" i="13" s="1"/>
  <c r="AW48" i="13"/>
  <c r="BG48" i="13" s="1"/>
  <c r="AV48" i="13"/>
  <c r="AU48" i="13"/>
  <c r="AT48" i="13"/>
  <c r="AS48" i="13"/>
  <c r="BD47" i="13"/>
  <c r="BN47" i="13" s="1"/>
  <c r="BC47" i="13"/>
  <c r="BM47" i="13" s="1"/>
  <c r="BB47" i="13"/>
  <c r="BL47" i="13" s="1"/>
  <c r="BA47" i="13"/>
  <c r="BK47" i="13" s="1"/>
  <c r="AZ47" i="13"/>
  <c r="BJ47" i="13" s="1"/>
  <c r="AY47" i="13"/>
  <c r="BI47" i="13" s="1"/>
  <c r="AX47" i="13"/>
  <c r="BH47" i="13" s="1"/>
  <c r="AW47" i="13"/>
  <c r="BG47" i="13" s="1"/>
  <c r="BO47" i="13" s="1"/>
  <c r="AV47" i="13"/>
  <c r="AU47" i="13"/>
  <c r="AT47" i="13"/>
  <c r="AS47" i="13"/>
  <c r="BD46" i="13"/>
  <c r="BN46" i="13" s="1"/>
  <c r="BC46" i="13"/>
  <c r="BM46" i="13" s="1"/>
  <c r="BB46" i="13"/>
  <c r="BL46" i="13" s="1"/>
  <c r="BA46" i="13"/>
  <c r="BK46" i="13" s="1"/>
  <c r="AZ46" i="13"/>
  <c r="BJ46" i="13" s="1"/>
  <c r="BR46" i="13" s="1"/>
  <c r="AY46" i="13"/>
  <c r="BI46" i="13" s="1"/>
  <c r="BQ46" i="13" s="1"/>
  <c r="AX46" i="13"/>
  <c r="BH46" i="13" s="1"/>
  <c r="BP46" i="13" s="1"/>
  <c r="AW46" i="13"/>
  <c r="BG46" i="13" s="1"/>
  <c r="AV46" i="13"/>
  <c r="AU46" i="13"/>
  <c r="AT46" i="13"/>
  <c r="AS46" i="13"/>
  <c r="BD45" i="13"/>
  <c r="BN45" i="13" s="1"/>
  <c r="BC45" i="13"/>
  <c r="BM45" i="13" s="1"/>
  <c r="BB45" i="13"/>
  <c r="BL45" i="13" s="1"/>
  <c r="BA45" i="13"/>
  <c r="BK45" i="13" s="1"/>
  <c r="AZ45" i="13"/>
  <c r="BJ45" i="13" s="1"/>
  <c r="AY45" i="13"/>
  <c r="BI45" i="13" s="1"/>
  <c r="AX45" i="13"/>
  <c r="BH45" i="13" s="1"/>
  <c r="AW45" i="13"/>
  <c r="BG45" i="13" s="1"/>
  <c r="BO45" i="13" s="1"/>
  <c r="AV45" i="13"/>
  <c r="AU45" i="13"/>
  <c r="AT45" i="13"/>
  <c r="AS45" i="13"/>
  <c r="BD44" i="13"/>
  <c r="BN44" i="13" s="1"/>
  <c r="BC44" i="13"/>
  <c r="BM44" i="13" s="1"/>
  <c r="BB44" i="13"/>
  <c r="BL44" i="13" s="1"/>
  <c r="BA44" i="13"/>
  <c r="BK44" i="13" s="1"/>
  <c r="AZ44" i="13"/>
  <c r="BJ44" i="13" s="1"/>
  <c r="BR44" i="13" s="1"/>
  <c r="AY44" i="13"/>
  <c r="BI44" i="13" s="1"/>
  <c r="BQ44" i="13" s="1"/>
  <c r="AX44" i="13"/>
  <c r="BH44" i="13" s="1"/>
  <c r="BP44" i="13" s="1"/>
  <c r="AW44" i="13"/>
  <c r="BG44" i="13" s="1"/>
  <c r="AV44" i="13"/>
  <c r="AU44" i="13"/>
  <c r="AT44" i="13"/>
  <c r="AS44" i="13"/>
  <c r="CF43" i="13"/>
  <c r="CE43" i="13"/>
  <c r="CD43" i="13"/>
  <c r="CC43" i="13"/>
  <c r="CG43" i="13" s="1"/>
  <c r="BD43" i="13"/>
  <c r="BN43" i="13" s="1"/>
  <c r="BC43" i="13"/>
  <c r="BM43" i="13" s="1"/>
  <c r="BB43" i="13"/>
  <c r="BL43" i="13" s="1"/>
  <c r="BA43" i="13"/>
  <c r="BK43" i="13" s="1"/>
  <c r="AZ43" i="13"/>
  <c r="BJ43" i="13" s="1"/>
  <c r="BR43" i="13" s="1"/>
  <c r="AY43" i="13"/>
  <c r="BI43" i="13" s="1"/>
  <c r="BQ43" i="13" s="1"/>
  <c r="AX43" i="13"/>
  <c r="BH43" i="13" s="1"/>
  <c r="BP43" i="13" s="1"/>
  <c r="AW43" i="13"/>
  <c r="BG43" i="13" s="1"/>
  <c r="AV43" i="13"/>
  <c r="AU43" i="13"/>
  <c r="AT43" i="13"/>
  <c r="AS43" i="13"/>
  <c r="N43" i="13"/>
  <c r="BD42" i="13"/>
  <c r="BN42" i="13" s="1"/>
  <c r="BC42" i="13"/>
  <c r="BM42" i="13" s="1"/>
  <c r="BB42" i="13"/>
  <c r="BL42" i="13" s="1"/>
  <c r="BA42" i="13"/>
  <c r="BK42" i="13" s="1"/>
  <c r="AZ42" i="13"/>
  <c r="BJ42" i="13" s="1"/>
  <c r="AY42" i="13"/>
  <c r="BI42" i="13" s="1"/>
  <c r="AX42" i="13"/>
  <c r="BH42" i="13" s="1"/>
  <c r="BP42" i="13" s="1"/>
  <c r="AW42" i="13"/>
  <c r="BG42" i="13" s="1"/>
  <c r="BO42" i="13" s="1"/>
  <c r="AV42" i="13"/>
  <c r="AU42" i="13"/>
  <c r="AT42" i="13"/>
  <c r="AS42" i="13"/>
  <c r="BD41" i="13"/>
  <c r="BN41" i="13" s="1"/>
  <c r="BC41" i="13"/>
  <c r="BM41" i="13" s="1"/>
  <c r="BB41" i="13"/>
  <c r="BL41" i="13" s="1"/>
  <c r="BA41" i="13"/>
  <c r="BK41" i="13" s="1"/>
  <c r="AZ41" i="13"/>
  <c r="BJ41" i="13" s="1"/>
  <c r="BR41" i="13" s="1"/>
  <c r="AY41" i="13"/>
  <c r="BI41" i="13" s="1"/>
  <c r="BQ41" i="13" s="1"/>
  <c r="AX41" i="13"/>
  <c r="BH41" i="13" s="1"/>
  <c r="AW41" i="13"/>
  <c r="BG41" i="13" s="1"/>
  <c r="AV41" i="13"/>
  <c r="AU41" i="13"/>
  <c r="AT41" i="13"/>
  <c r="AS41" i="13"/>
  <c r="BD40" i="13"/>
  <c r="BN40" i="13" s="1"/>
  <c r="BC40" i="13"/>
  <c r="BM40" i="13" s="1"/>
  <c r="BB40" i="13"/>
  <c r="BL40" i="13" s="1"/>
  <c r="BA40" i="13"/>
  <c r="BK40" i="13" s="1"/>
  <c r="AZ40" i="13"/>
  <c r="BJ40" i="13" s="1"/>
  <c r="AY40" i="13"/>
  <c r="BI40" i="13" s="1"/>
  <c r="AX40" i="13"/>
  <c r="BH40" i="13" s="1"/>
  <c r="BP40" i="13" s="1"/>
  <c r="AW40" i="13"/>
  <c r="BG40" i="13" s="1"/>
  <c r="BO40" i="13" s="1"/>
  <c r="AV40" i="13"/>
  <c r="AU40" i="13"/>
  <c r="AT40" i="13"/>
  <c r="AS40" i="13"/>
  <c r="BD39" i="13"/>
  <c r="BN39" i="13" s="1"/>
  <c r="BC39" i="13"/>
  <c r="BM39" i="13" s="1"/>
  <c r="BB39" i="13"/>
  <c r="BL39" i="13" s="1"/>
  <c r="BA39" i="13"/>
  <c r="BK39" i="13" s="1"/>
  <c r="AZ39" i="13"/>
  <c r="BJ39" i="13" s="1"/>
  <c r="BR39" i="13" s="1"/>
  <c r="AY39" i="13"/>
  <c r="BI39" i="13" s="1"/>
  <c r="BQ39" i="13" s="1"/>
  <c r="AX39" i="13"/>
  <c r="BH39" i="13" s="1"/>
  <c r="AW39" i="13"/>
  <c r="BG39" i="13" s="1"/>
  <c r="AV39" i="13"/>
  <c r="AU39" i="13"/>
  <c r="AT39" i="13"/>
  <c r="AS39" i="13"/>
  <c r="BD38" i="13"/>
  <c r="BN38" i="13" s="1"/>
  <c r="BC38" i="13"/>
  <c r="BM38" i="13" s="1"/>
  <c r="BB38" i="13"/>
  <c r="BL38" i="13" s="1"/>
  <c r="BA38" i="13"/>
  <c r="BK38" i="13" s="1"/>
  <c r="AZ38" i="13"/>
  <c r="BJ38" i="13" s="1"/>
  <c r="AY38" i="13"/>
  <c r="BI38" i="13" s="1"/>
  <c r="AX38" i="13"/>
  <c r="BH38" i="13" s="1"/>
  <c r="BP38" i="13" s="1"/>
  <c r="AW38" i="13"/>
  <c r="BG38" i="13" s="1"/>
  <c r="BO38" i="13" s="1"/>
  <c r="AV38" i="13"/>
  <c r="AU38" i="13"/>
  <c r="AT38" i="13"/>
  <c r="AS38" i="13"/>
  <c r="BD37" i="13"/>
  <c r="BN37" i="13" s="1"/>
  <c r="BC37" i="13"/>
  <c r="BM37" i="13" s="1"/>
  <c r="BB37" i="13"/>
  <c r="BL37" i="13" s="1"/>
  <c r="BA37" i="13"/>
  <c r="BK37" i="13" s="1"/>
  <c r="AZ37" i="13"/>
  <c r="BJ37" i="13" s="1"/>
  <c r="BR37" i="13" s="1"/>
  <c r="AY37" i="13"/>
  <c r="BI37" i="13" s="1"/>
  <c r="BQ37" i="13" s="1"/>
  <c r="AX37" i="13"/>
  <c r="BH37" i="13" s="1"/>
  <c r="AW37" i="13"/>
  <c r="BG37" i="13" s="1"/>
  <c r="AV37" i="13"/>
  <c r="AU37" i="13"/>
  <c r="AT37" i="13"/>
  <c r="AS37" i="13"/>
  <c r="BD36" i="13"/>
  <c r="BN36" i="13" s="1"/>
  <c r="BC36" i="13"/>
  <c r="BM36" i="13" s="1"/>
  <c r="BB36" i="13"/>
  <c r="BL36" i="13" s="1"/>
  <c r="BA36" i="13"/>
  <c r="BK36" i="13" s="1"/>
  <c r="AZ36" i="13"/>
  <c r="BJ36" i="13" s="1"/>
  <c r="AY36" i="13"/>
  <c r="BI36" i="13" s="1"/>
  <c r="AX36" i="13"/>
  <c r="BH36" i="13" s="1"/>
  <c r="BP36" i="13" s="1"/>
  <c r="AW36" i="13"/>
  <c r="BG36" i="13" s="1"/>
  <c r="BO36" i="13" s="1"/>
  <c r="AV36" i="13"/>
  <c r="AU36" i="13"/>
  <c r="AT36" i="13"/>
  <c r="AS36" i="13"/>
  <c r="BD35" i="13"/>
  <c r="BN35" i="13" s="1"/>
  <c r="BC35" i="13"/>
  <c r="BM35" i="13" s="1"/>
  <c r="BB35" i="13"/>
  <c r="BL35" i="13" s="1"/>
  <c r="BA35" i="13"/>
  <c r="BK35" i="13" s="1"/>
  <c r="AZ35" i="13"/>
  <c r="BJ35" i="13" s="1"/>
  <c r="BR35" i="13" s="1"/>
  <c r="AY35" i="13"/>
  <c r="BI35" i="13" s="1"/>
  <c r="BQ35" i="13" s="1"/>
  <c r="AX35" i="13"/>
  <c r="BH35" i="13" s="1"/>
  <c r="AW35" i="13"/>
  <c r="BG35" i="13" s="1"/>
  <c r="AV35" i="13"/>
  <c r="AU35" i="13"/>
  <c r="AT35" i="13"/>
  <c r="AS35" i="13"/>
  <c r="BD34" i="13"/>
  <c r="BN34" i="13" s="1"/>
  <c r="BC34" i="13"/>
  <c r="BM34" i="13" s="1"/>
  <c r="BB34" i="13"/>
  <c r="BL34" i="13" s="1"/>
  <c r="BA34" i="13"/>
  <c r="BK34" i="13" s="1"/>
  <c r="AZ34" i="13"/>
  <c r="BJ34" i="13" s="1"/>
  <c r="AY34" i="13"/>
  <c r="BI34" i="13" s="1"/>
  <c r="AX34" i="13"/>
  <c r="BH34" i="13" s="1"/>
  <c r="BP34" i="13" s="1"/>
  <c r="AW34" i="13"/>
  <c r="BG34" i="13" s="1"/>
  <c r="BO34" i="13" s="1"/>
  <c r="AV34" i="13"/>
  <c r="AU34" i="13"/>
  <c r="AT34" i="13"/>
  <c r="AS34" i="13"/>
  <c r="BD33" i="13"/>
  <c r="BN33" i="13" s="1"/>
  <c r="BC33" i="13"/>
  <c r="BM33" i="13" s="1"/>
  <c r="BB33" i="13"/>
  <c r="BL33" i="13" s="1"/>
  <c r="BA33" i="13"/>
  <c r="BK33" i="13" s="1"/>
  <c r="AZ33" i="13"/>
  <c r="BJ33" i="13" s="1"/>
  <c r="BR33" i="13" s="1"/>
  <c r="AY33" i="13"/>
  <c r="BI33" i="13" s="1"/>
  <c r="BQ33" i="13" s="1"/>
  <c r="AX33" i="13"/>
  <c r="BH33" i="13" s="1"/>
  <c r="AW33" i="13"/>
  <c r="BG33" i="13" s="1"/>
  <c r="AV33" i="13"/>
  <c r="AU33" i="13"/>
  <c r="AT33" i="13"/>
  <c r="AS33" i="13"/>
  <c r="N33" i="13"/>
  <c r="CF33" i="13" s="1"/>
  <c r="BD32" i="13"/>
  <c r="BN32" i="13" s="1"/>
  <c r="BC32" i="13"/>
  <c r="BM32" i="13" s="1"/>
  <c r="BB32" i="13"/>
  <c r="BL32" i="13" s="1"/>
  <c r="BA32" i="13"/>
  <c r="BK32" i="13" s="1"/>
  <c r="AZ32" i="13"/>
  <c r="BJ32" i="13" s="1"/>
  <c r="AY32" i="13"/>
  <c r="BI32" i="13" s="1"/>
  <c r="BQ32" i="13" s="1"/>
  <c r="AX32" i="13"/>
  <c r="BH32" i="13" s="1"/>
  <c r="BP32" i="13" s="1"/>
  <c r="AW32" i="13"/>
  <c r="BG32" i="13" s="1"/>
  <c r="BO32" i="13" s="1"/>
  <c r="AV32" i="13"/>
  <c r="AU32" i="13"/>
  <c r="AT32" i="13"/>
  <c r="AS32" i="13"/>
  <c r="BD31" i="13"/>
  <c r="BN31" i="13" s="1"/>
  <c r="BC31" i="13"/>
  <c r="BM31" i="13" s="1"/>
  <c r="BB31" i="13"/>
  <c r="BL31" i="13" s="1"/>
  <c r="BA31" i="13"/>
  <c r="BK31" i="13" s="1"/>
  <c r="AZ31" i="13"/>
  <c r="BJ31" i="13" s="1"/>
  <c r="BR31" i="13" s="1"/>
  <c r="AY31" i="13"/>
  <c r="BI31" i="13" s="1"/>
  <c r="AX31" i="13"/>
  <c r="BH31" i="13" s="1"/>
  <c r="AW31" i="13"/>
  <c r="BG31" i="13" s="1"/>
  <c r="AV31" i="13"/>
  <c r="AU31" i="13"/>
  <c r="AT31" i="13"/>
  <c r="AS31" i="13"/>
  <c r="BD30" i="13"/>
  <c r="BN30" i="13" s="1"/>
  <c r="BC30" i="13"/>
  <c r="BM30" i="13" s="1"/>
  <c r="BB30" i="13"/>
  <c r="BL30" i="13" s="1"/>
  <c r="BA30" i="13"/>
  <c r="BK30" i="13" s="1"/>
  <c r="AZ30" i="13"/>
  <c r="BJ30" i="13" s="1"/>
  <c r="AY30" i="13"/>
  <c r="BI30" i="13" s="1"/>
  <c r="BQ30" i="13" s="1"/>
  <c r="AX30" i="13"/>
  <c r="BH30" i="13" s="1"/>
  <c r="BP30" i="13" s="1"/>
  <c r="AW30" i="13"/>
  <c r="BG30" i="13" s="1"/>
  <c r="BO30" i="13" s="1"/>
  <c r="AV30" i="13"/>
  <c r="AU30" i="13"/>
  <c r="AT30" i="13"/>
  <c r="AS30" i="13"/>
  <c r="BD29" i="13"/>
  <c r="BN29" i="13" s="1"/>
  <c r="BC29" i="13"/>
  <c r="BM29" i="13" s="1"/>
  <c r="BB29" i="13"/>
  <c r="BL29" i="13" s="1"/>
  <c r="BA29" i="13"/>
  <c r="BK29" i="13" s="1"/>
  <c r="AZ29" i="13"/>
  <c r="BJ29" i="13" s="1"/>
  <c r="BR29" i="13" s="1"/>
  <c r="AY29" i="13"/>
  <c r="BI29" i="13" s="1"/>
  <c r="AX29" i="13"/>
  <c r="BH29" i="13" s="1"/>
  <c r="AW29" i="13"/>
  <c r="BG29" i="13" s="1"/>
  <c r="AV29" i="13"/>
  <c r="AU29" i="13"/>
  <c r="AT29" i="13"/>
  <c r="AS29" i="13"/>
  <c r="BD28" i="13"/>
  <c r="BN28" i="13" s="1"/>
  <c r="BC28" i="13"/>
  <c r="BM28" i="13" s="1"/>
  <c r="BB28" i="13"/>
  <c r="BL28" i="13" s="1"/>
  <c r="BA28" i="13"/>
  <c r="BK28" i="13" s="1"/>
  <c r="AZ28" i="13"/>
  <c r="BJ28" i="13" s="1"/>
  <c r="AY28" i="13"/>
  <c r="BI28" i="13" s="1"/>
  <c r="BQ28" i="13" s="1"/>
  <c r="AX28" i="13"/>
  <c r="BH28" i="13" s="1"/>
  <c r="BP28" i="13" s="1"/>
  <c r="AW28" i="13"/>
  <c r="BG28" i="13" s="1"/>
  <c r="BO28" i="13" s="1"/>
  <c r="AV28" i="13"/>
  <c r="AU28" i="13"/>
  <c r="AT28" i="13"/>
  <c r="AS28" i="13"/>
  <c r="BD27" i="13"/>
  <c r="BN27" i="13" s="1"/>
  <c r="BC27" i="13"/>
  <c r="BM27" i="13" s="1"/>
  <c r="BB27" i="13"/>
  <c r="BL27" i="13" s="1"/>
  <c r="BA27" i="13"/>
  <c r="BK27" i="13" s="1"/>
  <c r="AZ27" i="13"/>
  <c r="BJ27" i="13" s="1"/>
  <c r="BR27" i="13" s="1"/>
  <c r="AY27" i="13"/>
  <c r="BI27" i="13" s="1"/>
  <c r="AX27" i="13"/>
  <c r="BH27" i="13" s="1"/>
  <c r="AW27" i="13"/>
  <c r="BG27" i="13" s="1"/>
  <c r="AV27" i="13"/>
  <c r="AU27" i="13"/>
  <c r="AT27" i="13"/>
  <c r="AS27" i="13"/>
  <c r="BD26" i="13"/>
  <c r="BN26" i="13" s="1"/>
  <c r="BC26" i="13"/>
  <c r="BM26" i="13" s="1"/>
  <c r="BB26" i="13"/>
  <c r="BL26" i="13" s="1"/>
  <c r="BA26" i="13"/>
  <c r="BK26" i="13" s="1"/>
  <c r="AZ26" i="13"/>
  <c r="BJ26" i="13" s="1"/>
  <c r="AY26" i="13"/>
  <c r="BI26" i="13" s="1"/>
  <c r="BQ26" i="13" s="1"/>
  <c r="AX26" i="13"/>
  <c r="BH26" i="13" s="1"/>
  <c r="BP26" i="13" s="1"/>
  <c r="AW26" i="13"/>
  <c r="BG26" i="13" s="1"/>
  <c r="BO26" i="13" s="1"/>
  <c r="AV26" i="13"/>
  <c r="AU26" i="13"/>
  <c r="AT26" i="13"/>
  <c r="AS26" i="13"/>
  <c r="BK25" i="13"/>
  <c r="BD25" i="13"/>
  <c r="BN25" i="13" s="1"/>
  <c r="BC25" i="13"/>
  <c r="BM25" i="13" s="1"/>
  <c r="BB25" i="13"/>
  <c r="BL25" i="13" s="1"/>
  <c r="BA25" i="13"/>
  <c r="AZ25" i="13"/>
  <c r="BJ25" i="13" s="1"/>
  <c r="AY25" i="13"/>
  <c r="BI25" i="13" s="1"/>
  <c r="AX25" i="13"/>
  <c r="BH25" i="13" s="1"/>
  <c r="AW25" i="13"/>
  <c r="BG25" i="13" s="1"/>
  <c r="BO25" i="13" s="1"/>
  <c r="AV25" i="13"/>
  <c r="AU25" i="13"/>
  <c r="AT25" i="13"/>
  <c r="AS25" i="13"/>
  <c r="BD24" i="13"/>
  <c r="BN24" i="13" s="1"/>
  <c r="BC24" i="13"/>
  <c r="BM24" i="13" s="1"/>
  <c r="BB24" i="13"/>
  <c r="BL24" i="13" s="1"/>
  <c r="BA24" i="13"/>
  <c r="BK24" i="13" s="1"/>
  <c r="AZ24" i="13"/>
  <c r="BJ24" i="13" s="1"/>
  <c r="BR24" i="13" s="1"/>
  <c r="AY24" i="13"/>
  <c r="BI24" i="13" s="1"/>
  <c r="BQ24" i="13" s="1"/>
  <c r="AX24" i="13"/>
  <c r="BH24" i="13" s="1"/>
  <c r="BP24" i="13" s="1"/>
  <c r="AW24" i="13"/>
  <c r="BG24" i="13" s="1"/>
  <c r="BO24" i="13" s="1"/>
  <c r="AV24" i="13"/>
  <c r="AU24" i="13"/>
  <c r="AT24" i="13"/>
  <c r="AS24" i="13"/>
  <c r="CF23" i="13"/>
  <c r="CE23" i="13"/>
  <c r="CD23" i="13"/>
  <c r="CC23" i="13"/>
  <c r="CG23" i="13" s="1"/>
  <c r="BD23" i="13"/>
  <c r="BN23" i="13" s="1"/>
  <c r="BC23" i="13"/>
  <c r="BM23" i="13" s="1"/>
  <c r="BB23" i="13"/>
  <c r="BL23" i="13" s="1"/>
  <c r="BA23" i="13"/>
  <c r="BK23" i="13" s="1"/>
  <c r="AZ23" i="13"/>
  <c r="BJ23" i="13" s="1"/>
  <c r="BR23" i="13" s="1"/>
  <c r="AY23" i="13"/>
  <c r="BI23" i="13" s="1"/>
  <c r="BQ23" i="13" s="1"/>
  <c r="AX23" i="13"/>
  <c r="BH23" i="13" s="1"/>
  <c r="BP23" i="13" s="1"/>
  <c r="AW23" i="13"/>
  <c r="BG23" i="13" s="1"/>
  <c r="BO23" i="13" s="1"/>
  <c r="AV23" i="13"/>
  <c r="AU23" i="13"/>
  <c r="AT23" i="13"/>
  <c r="AS23" i="13"/>
  <c r="N23" i="13"/>
  <c r="BD22" i="13"/>
  <c r="BN22" i="13" s="1"/>
  <c r="BC22" i="13"/>
  <c r="BM22" i="13" s="1"/>
  <c r="BB22" i="13"/>
  <c r="BL22" i="13" s="1"/>
  <c r="BA22" i="13"/>
  <c r="BK22" i="13" s="1"/>
  <c r="AZ22" i="13"/>
  <c r="BJ22" i="13" s="1"/>
  <c r="AY22" i="13"/>
  <c r="BI22" i="13" s="1"/>
  <c r="AX22" i="13"/>
  <c r="BH22" i="13" s="1"/>
  <c r="AW22" i="13"/>
  <c r="BG22" i="13" s="1"/>
  <c r="BO22" i="13" s="1"/>
  <c r="AV22" i="13"/>
  <c r="AU22" i="13"/>
  <c r="AT22" i="13"/>
  <c r="AS22" i="13"/>
  <c r="BD21" i="13"/>
  <c r="BN21" i="13" s="1"/>
  <c r="BC21" i="13"/>
  <c r="BM21" i="13" s="1"/>
  <c r="BB21" i="13"/>
  <c r="BL21" i="13" s="1"/>
  <c r="BA21" i="13"/>
  <c r="BK21" i="13" s="1"/>
  <c r="AZ21" i="13"/>
  <c r="BJ21" i="13" s="1"/>
  <c r="BR21" i="13" s="1"/>
  <c r="AY21" i="13"/>
  <c r="BI21" i="13" s="1"/>
  <c r="BQ21" i="13" s="1"/>
  <c r="AX21" i="13"/>
  <c r="BH21" i="13" s="1"/>
  <c r="BP21" i="13" s="1"/>
  <c r="AW21" i="13"/>
  <c r="BG21" i="13" s="1"/>
  <c r="AV21" i="13"/>
  <c r="AU21" i="13"/>
  <c r="AT21" i="13"/>
  <c r="AS21" i="13"/>
  <c r="BD20" i="13"/>
  <c r="BN20" i="13" s="1"/>
  <c r="BC20" i="13"/>
  <c r="BM20" i="13" s="1"/>
  <c r="BB20" i="13"/>
  <c r="BL20" i="13" s="1"/>
  <c r="BA20" i="13"/>
  <c r="BK20" i="13" s="1"/>
  <c r="AZ20" i="13"/>
  <c r="BJ20" i="13" s="1"/>
  <c r="AY20" i="13"/>
  <c r="BI20" i="13" s="1"/>
  <c r="AX20" i="13"/>
  <c r="BH20" i="13" s="1"/>
  <c r="AW20" i="13"/>
  <c r="BG20" i="13" s="1"/>
  <c r="BO20" i="13" s="1"/>
  <c r="AV20" i="13"/>
  <c r="AU20" i="13"/>
  <c r="AT20" i="13"/>
  <c r="AS20" i="13"/>
  <c r="BD19" i="13"/>
  <c r="BN19" i="13" s="1"/>
  <c r="BC19" i="13"/>
  <c r="BM19" i="13" s="1"/>
  <c r="BB19" i="13"/>
  <c r="BL19" i="13" s="1"/>
  <c r="BA19" i="13"/>
  <c r="BK19" i="13" s="1"/>
  <c r="AZ19" i="13"/>
  <c r="BJ19" i="13" s="1"/>
  <c r="BR19" i="13" s="1"/>
  <c r="AY19" i="13"/>
  <c r="BI19" i="13" s="1"/>
  <c r="BQ19" i="13" s="1"/>
  <c r="AX19" i="13"/>
  <c r="BH19" i="13" s="1"/>
  <c r="BP19" i="13" s="1"/>
  <c r="AW19" i="13"/>
  <c r="BG19" i="13" s="1"/>
  <c r="AV19" i="13"/>
  <c r="AU19" i="13"/>
  <c r="AT19" i="13"/>
  <c r="AS19" i="13"/>
  <c r="BD18" i="13"/>
  <c r="BN18" i="13" s="1"/>
  <c r="BC18" i="13"/>
  <c r="BM18" i="13" s="1"/>
  <c r="BB18" i="13"/>
  <c r="BL18" i="13" s="1"/>
  <c r="BA18" i="13"/>
  <c r="BK18" i="13" s="1"/>
  <c r="AZ18" i="13"/>
  <c r="BJ18" i="13" s="1"/>
  <c r="AY18" i="13"/>
  <c r="BI18" i="13" s="1"/>
  <c r="AX18" i="13"/>
  <c r="BH18" i="13" s="1"/>
  <c r="AW18" i="13"/>
  <c r="BG18" i="13" s="1"/>
  <c r="BO18" i="13" s="1"/>
  <c r="AV18" i="13"/>
  <c r="AU18" i="13"/>
  <c r="AT18" i="13"/>
  <c r="AS18" i="13"/>
  <c r="BD17" i="13"/>
  <c r="BN17" i="13" s="1"/>
  <c r="BC17" i="13"/>
  <c r="BM17" i="13" s="1"/>
  <c r="BB17" i="13"/>
  <c r="BL17" i="13" s="1"/>
  <c r="BA17" i="13"/>
  <c r="BK17" i="13" s="1"/>
  <c r="AZ17" i="13"/>
  <c r="BJ17" i="13" s="1"/>
  <c r="BR17" i="13" s="1"/>
  <c r="AY17" i="13"/>
  <c r="BI17" i="13" s="1"/>
  <c r="BQ17" i="13" s="1"/>
  <c r="AX17" i="13"/>
  <c r="BH17" i="13" s="1"/>
  <c r="BP17" i="13" s="1"/>
  <c r="AW17" i="13"/>
  <c r="BG17" i="13" s="1"/>
  <c r="AV17" i="13"/>
  <c r="AU17" i="13"/>
  <c r="AT17" i="13"/>
  <c r="AS17" i="13"/>
  <c r="BD16" i="13"/>
  <c r="BN16" i="13" s="1"/>
  <c r="BC16" i="13"/>
  <c r="BM16" i="13" s="1"/>
  <c r="BB16" i="13"/>
  <c r="BL16" i="13" s="1"/>
  <c r="BA16" i="13"/>
  <c r="BK16" i="13" s="1"/>
  <c r="AZ16" i="13"/>
  <c r="BJ16" i="13" s="1"/>
  <c r="AY16" i="13"/>
  <c r="BI16" i="13" s="1"/>
  <c r="AX16" i="13"/>
  <c r="BH16" i="13" s="1"/>
  <c r="AW16" i="13"/>
  <c r="BG16" i="13" s="1"/>
  <c r="BO16" i="13" s="1"/>
  <c r="AV16" i="13"/>
  <c r="AU16" i="13"/>
  <c r="AT16" i="13"/>
  <c r="AS16" i="13"/>
  <c r="BD15" i="13"/>
  <c r="BN15" i="13" s="1"/>
  <c r="BC15" i="13"/>
  <c r="BM15" i="13" s="1"/>
  <c r="BB15" i="13"/>
  <c r="BL15" i="13" s="1"/>
  <c r="BA15" i="13"/>
  <c r="BK15" i="13" s="1"/>
  <c r="AZ15" i="13"/>
  <c r="BJ15" i="13" s="1"/>
  <c r="BR15" i="13" s="1"/>
  <c r="AY15" i="13"/>
  <c r="BI15" i="13" s="1"/>
  <c r="BQ15" i="13" s="1"/>
  <c r="AX15" i="13"/>
  <c r="BH15" i="13" s="1"/>
  <c r="BP15" i="13" s="1"/>
  <c r="AW15" i="13"/>
  <c r="BG15" i="13" s="1"/>
  <c r="AV15" i="13"/>
  <c r="AU15" i="13"/>
  <c r="AT15" i="13"/>
  <c r="AS15" i="13"/>
  <c r="BD14" i="13"/>
  <c r="BN14" i="13" s="1"/>
  <c r="BC14" i="13"/>
  <c r="BM14" i="13" s="1"/>
  <c r="BB14" i="13"/>
  <c r="BL14" i="13" s="1"/>
  <c r="BA14" i="13"/>
  <c r="BK14" i="13" s="1"/>
  <c r="AZ14" i="13"/>
  <c r="BJ14" i="13" s="1"/>
  <c r="AY14" i="13"/>
  <c r="BI14" i="13" s="1"/>
  <c r="AX14" i="13"/>
  <c r="BH14" i="13" s="1"/>
  <c r="AW14" i="13"/>
  <c r="BG14" i="13" s="1"/>
  <c r="BO14" i="13" s="1"/>
  <c r="AV14" i="13"/>
  <c r="AU14" i="13"/>
  <c r="AT14" i="13"/>
  <c r="AS14" i="13"/>
  <c r="CF13" i="13"/>
  <c r="CE13" i="13"/>
  <c r="CE313" i="13" s="1"/>
  <c r="CD13" i="13"/>
  <c r="CD313" i="13" s="1"/>
  <c r="CC13" i="13"/>
  <c r="CC313" i="13" s="1"/>
  <c r="BD13" i="13"/>
  <c r="BN13" i="13" s="1"/>
  <c r="BC13" i="13"/>
  <c r="BM13" i="13" s="1"/>
  <c r="BB13" i="13"/>
  <c r="BL13" i="13" s="1"/>
  <c r="BA13" i="13"/>
  <c r="BK13" i="13" s="1"/>
  <c r="AZ13" i="13"/>
  <c r="BJ13" i="13" s="1"/>
  <c r="AY13" i="13"/>
  <c r="BI13" i="13" s="1"/>
  <c r="AX13" i="13"/>
  <c r="BH13" i="13" s="1"/>
  <c r="AW13" i="13"/>
  <c r="BG13" i="13" s="1"/>
  <c r="BO13" i="13" s="1"/>
  <c r="AV13" i="13"/>
  <c r="AU13" i="13"/>
  <c r="AT13" i="13"/>
  <c r="AS13" i="13"/>
  <c r="BV63" i="13" l="1"/>
  <c r="BZ63" i="13" s="1"/>
  <c r="BT23" i="13"/>
  <c r="BX23" i="13" s="1"/>
  <c r="BP13" i="13"/>
  <c r="BP14" i="13"/>
  <c r="BP16" i="13"/>
  <c r="BP18" i="13"/>
  <c r="BP20" i="13"/>
  <c r="BP22" i="13"/>
  <c r="BR26" i="13"/>
  <c r="BR28" i="13"/>
  <c r="BR30" i="13"/>
  <c r="BR32" i="13"/>
  <c r="BQ34" i="13"/>
  <c r="BU33" i="13" s="1"/>
  <c r="BY33" i="13" s="1"/>
  <c r="BQ36" i="13"/>
  <c r="BQ38" i="13"/>
  <c r="BQ40" i="13"/>
  <c r="BQ42" i="13"/>
  <c r="BP45" i="13"/>
  <c r="BP47" i="13"/>
  <c r="BP49" i="13"/>
  <c r="BT43" i="13" s="1"/>
  <c r="BX43" i="13" s="1"/>
  <c r="BP51" i="13"/>
  <c r="BO53" i="13"/>
  <c r="BO55" i="13"/>
  <c r="BR58" i="13"/>
  <c r="BQ13" i="13"/>
  <c r="BQ14" i="13"/>
  <c r="BQ16" i="13"/>
  <c r="BQ18" i="13"/>
  <c r="BQ20" i="13"/>
  <c r="BQ22" i="13"/>
  <c r="BP25" i="13"/>
  <c r="BO27" i="13"/>
  <c r="BO29" i="13"/>
  <c r="BO31" i="13"/>
  <c r="BR34" i="13"/>
  <c r="BV33" i="13" s="1"/>
  <c r="BZ33" i="13" s="1"/>
  <c r="BR36" i="13"/>
  <c r="BR38" i="13"/>
  <c r="BR40" i="13"/>
  <c r="BR42" i="13"/>
  <c r="BQ45" i="13"/>
  <c r="BQ47" i="13"/>
  <c r="BQ49" i="13"/>
  <c r="BQ51" i="13"/>
  <c r="BP53" i="13"/>
  <c r="BP55" i="13"/>
  <c r="BO57" i="13"/>
  <c r="BO59" i="13"/>
  <c r="BR60" i="13"/>
  <c r="BS23" i="13"/>
  <c r="BW23" i="13" s="1"/>
  <c r="CA23" i="13" s="1"/>
  <c r="BR13" i="13"/>
  <c r="BR14" i="13"/>
  <c r="BR16" i="13"/>
  <c r="BR18" i="13"/>
  <c r="BR20" i="13"/>
  <c r="BR22" i="13"/>
  <c r="BQ25" i="13"/>
  <c r="BU23" i="13" s="1"/>
  <c r="BY23" i="13" s="1"/>
  <c r="BP27" i="13"/>
  <c r="BP29" i="13"/>
  <c r="BP31" i="13"/>
  <c r="BO33" i="13"/>
  <c r="BS33" i="13" s="1"/>
  <c r="BW33" i="13" s="1"/>
  <c r="CA33" i="13" s="1"/>
  <c r="BO35" i="13"/>
  <c r="BO37" i="13"/>
  <c r="BO39" i="13"/>
  <c r="BO41" i="13"/>
  <c r="BR45" i="13"/>
  <c r="BV43" i="13" s="1"/>
  <c r="BZ43" i="13" s="1"/>
  <c r="BR47" i="13"/>
  <c r="BR49" i="13"/>
  <c r="BR51" i="13"/>
  <c r="BQ53" i="13"/>
  <c r="BQ55" i="13"/>
  <c r="BP57" i="13"/>
  <c r="BU43" i="13"/>
  <c r="BY43" i="13" s="1"/>
  <c r="BO15" i="13"/>
  <c r="BS13" i="13" s="1"/>
  <c r="BO17" i="13"/>
  <c r="BO19" i="13"/>
  <c r="BO21" i="13"/>
  <c r="BR25" i="13"/>
  <c r="BV23" i="13" s="1"/>
  <c r="BZ23" i="13" s="1"/>
  <c r="BQ27" i="13"/>
  <c r="BQ29" i="13"/>
  <c r="BQ31" i="13"/>
  <c r="BP33" i="13"/>
  <c r="BP35" i="13"/>
  <c r="BP37" i="13"/>
  <c r="BP39" i="13"/>
  <c r="BP41" i="13"/>
  <c r="BO43" i="13"/>
  <c r="BO44" i="13"/>
  <c r="BO46" i="13"/>
  <c r="BO48" i="13"/>
  <c r="BO50" i="13"/>
  <c r="BO52" i="13"/>
  <c r="BR53" i="13"/>
  <c r="BR55" i="13"/>
  <c r="BQ57" i="13"/>
  <c r="BP68" i="13"/>
  <c r="BQ76" i="13"/>
  <c r="BQ80" i="13"/>
  <c r="BP86" i="13"/>
  <c r="BR87" i="13"/>
  <c r="BP90" i="13"/>
  <c r="BR91" i="13"/>
  <c r="CF313" i="13"/>
  <c r="BQ68" i="13"/>
  <c r="BP69" i="13"/>
  <c r="BO70" i="13"/>
  <c r="BS63" i="13" s="1"/>
  <c r="BW63" i="13" s="1"/>
  <c r="CA63" i="13" s="1"/>
  <c r="BP71" i="13"/>
  <c r="BQ72" i="13"/>
  <c r="BP75" i="13"/>
  <c r="BT73" i="13" s="1"/>
  <c r="BX73" i="13" s="1"/>
  <c r="BR76" i="13"/>
  <c r="BV73" i="13" s="1"/>
  <c r="BZ73" i="13" s="1"/>
  <c r="BP79" i="13"/>
  <c r="BR80" i="13"/>
  <c r="BO83" i="13"/>
  <c r="BO85" i="13"/>
  <c r="BQ86" i="13"/>
  <c r="BO89" i="13"/>
  <c r="BQ90" i="13"/>
  <c r="BR101" i="13"/>
  <c r="BR86" i="13"/>
  <c r="N313" i="13"/>
  <c r="CD53" i="13"/>
  <c r="CE63" i="13"/>
  <c r="CC63" i="13"/>
  <c r="CG63" i="13" s="1"/>
  <c r="BQ98" i="13"/>
  <c r="BR99" i="13"/>
  <c r="BR112" i="13"/>
  <c r="BR90" i="13"/>
  <c r="BR105" i="13"/>
  <c r="CC33" i="13"/>
  <c r="CG33" i="13" s="1"/>
  <c r="CE53" i="13"/>
  <c r="CD63" i="13"/>
  <c r="BP64" i="13"/>
  <c r="BT63" i="13" s="1"/>
  <c r="BX63" i="13" s="1"/>
  <c r="BQ74" i="13"/>
  <c r="BU73" i="13" s="1"/>
  <c r="BY73" i="13" s="1"/>
  <c r="BO77" i="13"/>
  <c r="BQ78" i="13"/>
  <c r="BO81" i="13"/>
  <c r="BQ82" i="13"/>
  <c r="CF83" i="13"/>
  <c r="CE83" i="13"/>
  <c r="CD83" i="13"/>
  <c r="BP84" i="13"/>
  <c r="BT83" i="13" s="1"/>
  <c r="BX83" i="13" s="1"/>
  <c r="BR85" i="13"/>
  <c r="BP88" i="13"/>
  <c r="BR89" i="13"/>
  <c r="BP92" i="13"/>
  <c r="BQ93" i="13"/>
  <c r="BP96" i="13"/>
  <c r="BQ97" i="13"/>
  <c r="BR98" i="13"/>
  <c r="BS103" i="13"/>
  <c r="BW103" i="13" s="1"/>
  <c r="CA103" i="13" s="1"/>
  <c r="CD33" i="13"/>
  <c r="CF53" i="13"/>
  <c r="BP65" i="13"/>
  <c r="BQ96" i="13"/>
  <c r="BP103" i="13"/>
  <c r="BT103" i="13" s="1"/>
  <c r="BX103" i="13" s="1"/>
  <c r="BU133" i="13"/>
  <c r="BY133" i="13" s="1"/>
  <c r="CG13" i="13"/>
  <c r="CG313" i="13" s="1"/>
  <c r="CE33" i="13"/>
  <c r="BR62" i="13"/>
  <c r="BQ65" i="13"/>
  <c r="BU63" i="13" s="1"/>
  <c r="BY63" i="13" s="1"/>
  <c r="BP66" i="13"/>
  <c r="BO76" i="13"/>
  <c r="BQ77" i="13"/>
  <c r="BO80" i="13"/>
  <c r="BQ81" i="13"/>
  <c r="CC83" i="13"/>
  <c r="CG83" i="13" s="1"/>
  <c r="BR84" i="13"/>
  <c r="BV83" i="13" s="1"/>
  <c r="BZ83" i="13" s="1"/>
  <c r="BP87" i="13"/>
  <c r="BR88" i="13"/>
  <c r="BP91" i="13"/>
  <c r="BR92" i="13"/>
  <c r="BP94" i="13"/>
  <c r="BT93" i="13" s="1"/>
  <c r="BX93" i="13" s="1"/>
  <c r="BQ95" i="13"/>
  <c r="BR96" i="13"/>
  <c r="BU103" i="13"/>
  <c r="BY103" i="13" s="1"/>
  <c r="BR110" i="13"/>
  <c r="BQ66" i="13"/>
  <c r="BP67" i="13"/>
  <c r="BO72" i="13"/>
  <c r="BO73" i="13"/>
  <c r="BP76" i="13"/>
  <c r="BR77" i="13"/>
  <c r="BP80" i="13"/>
  <c r="BR81" i="13"/>
  <c r="BO86" i="13"/>
  <c r="BQ87" i="13"/>
  <c r="BU83" i="13" s="1"/>
  <c r="BY83" i="13" s="1"/>
  <c r="BO90" i="13"/>
  <c r="BQ91" i="13"/>
  <c r="BQ94" i="13"/>
  <c r="BR95" i="13"/>
  <c r="BV93" i="13" s="1"/>
  <c r="BZ93" i="13" s="1"/>
  <c r="BR103" i="13"/>
  <c r="BO116" i="13"/>
  <c r="BQ118" i="13"/>
  <c r="BO136" i="13"/>
  <c r="CF163" i="13"/>
  <c r="CE163" i="13"/>
  <c r="CD163" i="13"/>
  <c r="CC163" i="13"/>
  <c r="CG163" i="13" s="1"/>
  <c r="CC73" i="13"/>
  <c r="CG73" i="13" s="1"/>
  <c r="CE93" i="13"/>
  <c r="BO106" i="13"/>
  <c r="BO114" i="13"/>
  <c r="BS113" i="13" s="1"/>
  <c r="BW113" i="13" s="1"/>
  <c r="CA113" i="13" s="1"/>
  <c r="BP115" i="13"/>
  <c r="BQ116" i="13"/>
  <c r="BR126" i="13"/>
  <c r="BO130" i="13"/>
  <c r="BO135" i="13"/>
  <c r="BQ149" i="13"/>
  <c r="BQ160" i="13"/>
  <c r="CD73" i="13"/>
  <c r="BO109" i="13"/>
  <c r="BR113" i="13"/>
  <c r="BV113" i="13" s="1"/>
  <c r="BZ113" i="13" s="1"/>
  <c r="BP114" i="13"/>
  <c r="BT113" i="13" s="1"/>
  <c r="BX113" i="13" s="1"/>
  <c r="BQ115" i="13"/>
  <c r="BO122" i="13"/>
  <c r="BO128" i="13"/>
  <c r="BP130" i="13"/>
  <c r="BR132" i="13"/>
  <c r="BO139" i="13"/>
  <c r="BO104" i="13"/>
  <c r="BO112" i="13"/>
  <c r="BQ114" i="13"/>
  <c r="BU113" i="13" s="1"/>
  <c r="BY113" i="13" s="1"/>
  <c r="BO123" i="13"/>
  <c r="BO107" i="13"/>
  <c r="BP123" i="13"/>
  <c r="BT123" i="13" s="1"/>
  <c r="BX123" i="13" s="1"/>
  <c r="BR124" i="13"/>
  <c r="BR130" i="13"/>
  <c r="BP152" i="13"/>
  <c r="BT153" i="13"/>
  <c r="BX153" i="13" s="1"/>
  <c r="BU153" i="13"/>
  <c r="BY153" i="13" s="1"/>
  <c r="BT163" i="13"/>
  <c r="BX163" i="13" s="1"/>
  <c r="BP142" i="13"/>
  <c r="BR156" i="13"/>
  <c r="BR158" i="13"/>
  <c r="BU173" i="13"/>
  <c r="BY173" i="13" s="1"/>
  <c r="BS183" i="13"/>
  <c r="BW183" i="13" s="1"/>
  <c r="CA183" i="13" s="1"/>
  <c r="BQ194" i="13"/>
  <c r="BQ125" i="13"/>
  <c r="BU123" i="13" s="1"/>
  <c r="BY123" i="13" s="1"/>
  <c r="BQ127" i="13"/>
  <c r="BO134" i="13"/>
  <c r="BS133" i="13" s="1"/>
  <c r="BW133" i="13" s="1"/>
  <c r="CA133" i="13" s="1"/>
  <c r="BP134" i="13"/>
  <c r="BT133" i="13" s="1"/>
  <c r="BX133" i="13" s="1"/>
  <c r="BR144" i="13"/>
  <c r="BO147" i="13"/>
  <c r="BS143" i="13" s="1"/>
  <c r="BW143" i="13" s="1"/>
  <c r="CA143" i="13" s="1"/>
  <c r="BP147" i="13"/>
  <c r="BT143" i="13" s="1"/>
  <c r="BX143" i="13" s="1"/>
  <c r="BP164" i="13"/>
  <c r="BP172" i="13"/>
  <c r="BQ175" i="13"/>
  <c r="BV183" i="13"/>
  <c r="BZ183" i="13" s="1"/>
  <c r="CC113" i="13"/>
  <c r="CG113" i="13" s="1"/>
  <c r="CD133" i="13"/>
  <c r="BR159" i="13"/>
  <c r="BO162" i="13"/>
  <c r="BP190" i="13"/>
  <c r="BQ144" i="13"/>
  <c r="BO151" i="13"/>
  <c r="BP151" i="13"/>
  <c r="BO155" i="13"/>
  <c r="BS153" i="13" s="1"/>
  <c r="BW153" i="13" s="1"/>
  <c r="CA153" i="13" s="1"/>
  <c r="BP161" i="13"/>
  <c r="BP184" i="13"/>
  <c r="BT183" i="13" s="1"/>
  <c r="BX183" i="13" s="1"/>
  <c r="BP189" i="13"/>
  <c r="BQ130" i="13"/>
  <c r="BQ132" i="13"/>
  <c r="CF133" i="13"/>
  <c r="BR134" i="13"/>
  <c r="BV133" i="13" s="1"/>
  <c r="BZ133" i="13" s="1"/>
  <c r="BO163" i="13"/>
  <c r="BS163" i="13" s="1"/>
  <c r="BW163" i="13" s="1"/>
  <c r="CA163" i="13" s="1"/>
  <c r="BO178" i="13"/>
  <c r="BQ197" i="13"/>
  <c r="BS213" i="13"/>
  <c r="BW213" i="13" s="1"/>
  <c r="CA213" i="13" s="1"/>
  <c r="BS233" i="13"/>
  <c r="BW233" i="13" s="1"/>
  <c r="CA233" i="13" s="1"/>
  <c r="BQ128" i="13"/>
  <c r="CC143" i="13"/>
  <c r="CG143" i="13" s="1"/>
  <c r="CF143" i="13"/>
  <c r="CE143" i="13"/>
  <c r="CD143" i="13"/>
  <c r="BR143" i="13"/>
  <c r="BR162" i="13"/>
  <c r="BR163" i="13"/>
  <c r="BV163" i="13" s="1"/>
  <c r="BZ163" i="13" s="1"/>
  <c r="BT173" i="13"/>
  <c r="BX173" i="13" s="1"/>
  <c r="BO177" i="13"/>
  <c r="BS173" i="13" s="1"/>
  <c r="BW173" i="13" s="1"/>
  <c r="CA173" i="13" s="1"/>
  <c r="CF183" i="13"/>
  <c r="CC183" i="13"/>
  <c r="CG183" i="13" s="1"/>
  <c r="BQ189" i="13"/>
  <c r="BU183" i="13" s="1"/>
  <c r="BY183" i="13" s="1"/>
  <c r="BR206" i="13"/>
  <c r="BQ211" i="13"/>
  <c r="BR141" i="13"/>
  <c r="BO159" i="13"/>
  <c r="BQ171" i="13"/>
  <c r="BU163" i="13" s="1"/>
  <c r="BY163" i="13" s="1"/>
  <c r="BQ176" i="13"/>
  <c r="CD183" i="13"/>
  <c r="BQ192" i="13"/>
  <c r="BR211" i="13"/>
  <c r="BP213" i="13"/>
  <c r="BQ126" i="13"/>
  <c r="BR138" i="13"/>
  <c r="BO156" i="13"/>
  <c r="CE183" i="13"/>
  <c r="BQ202" i="13"/>
  <c r="BR205" i="13"/>
  <c r="BV203" i="13" s="1"/>
  <c r="BZ203" i="13" s="1"/>
  <c r="BQ213" i="13"/>
  <c r="BU213" i="13" s="1"/>
  <c r="BY213" i="13" s="1"/>
  <c r="BP220" i="13"/>
  <c r="BQ229" i="13"/>
  <c r="BT243" i="13"/>
  <c r="BX243" i="13" s="1"/>
  <c r="BR135" i="13"/>
  <c r="BQ143" i="13"/>
  <c r="BU143" i="13" s="1"/>
  <c r="BY143" i="13" s="1"/>
  <c r="BR153" i="13"/>
  <c r="BO161" i="13"/>
  <c r="CC193" i="13"/>
  <c r="CG193" i="13" s="1"/>
  <c r="CF193" i="13"/>
  <c r="CE193" i="13"/>
  <c r="CD193" i="13"/>
  <c r="BR193" i="13"/>
  <c r="BP201" i="13"/>
  <c r="BT193" i="13" s="1"/>
  <c r="BX193" i="13" s="1"/>
  <c r="BR202" i="13"/>
  <c r="BP209" i="13"/>
  <c r="BT203" i="13" s="1"/>
  <c r="BX203" i="13" s="1"/>
  <c r="BS223" i="13"/>
  <c r="BW223" i="13" s="1"/>
  <c r="CA223" i="13" s="1"/>
  <c r="BO158" i="13"/>
  <c r="BR173" i="13"/>
  <c r="BV173" i="13" s="1"/>
  <c r="BZ173" i="13" s="1"/>
  <c r="BQ200" i="13"/>
  <c r="BU193" i="13" s="1"/>
  <c r="BY193" i="13" s="1"/>
  <c r="BR209" i="13"/>
  <c r="BQ206" i="13"/>
  <c r="BU203" i="13" s="1"/>
  <c r="BY203" i="13" s="1"/>
  <c r="BO207" i="13"/>
  <c r="BO229" i="13"/>
  <c r="BP236" i="13"/>
  <c r="BR244" i="13"/>
  <c r="BR248" i="13"/>
  <c r="BR252" i="13"/>
  <c r="BP255" i="13"/>
  <c r="BP258" i="13"/>
  <c r="BO238" i="13"/>
  <c r="BQ239" i="13"/>
  <c r="BP242" i="13"/>
  <c r="BR255" i="13"/>
  <c r="BV253" i="13" s="1"/>
  <c r="BZ253" i="13" s="1"/>
  <c r="BR260" i="13"/>
  <c r="BO206" i="13"/>
  <c r="BR216" i="13"/>
  <c r="BP217" i="13"/>
  <c r="BR220" i="13"/>
  <c r="BQ221" i="13"/>
  <c r="BQ222" i="13"/>
  <c r="BP223" i="13"/>
  <c r="BT223" i="13" s="1"/>
  <c r="BX223" i="13" s="1"/>
  <c r="BR225" i="13"/>
  <c r="BQ226" i="13"/>
  <c r="BR228" i="13"/>
  <c r="BO232" i="13"/>
  <c r="BP234" i="13"/>
  <c r="BP238" i="13"/>
  <c r="BO245" i="13"/>
  <c r="BS243" i="13" s="1"/>
  <c r="BW243" i="13" s="1"/>
  <c r="CA243" i="13" s="1"/>
  <c r="BQ246" i="13"/>
  <c r="BU243" i="13" s="1"/>
  <c r="BY243" i="13" s="1"/>
  <c r="BO249" i="13"/>
  <c r="BQ250" i="13"/>
  <c r="BO263" i="13"/>
  <c r="BS263" i="13" s="1"/>
  <c r="BW263" i="13" s="1"/>
  <c r="CA263" i="13" s="1"/>
  <c r="BO211" i="13"/>
  <c r="BR221" i="13"/>
  <c r="BR222" i="13"/>
  <c r="BQ223" i="13"/>
  <c r="BS253" i="13"/>
  <c r="BW253" i="13" s="1"/>
  <c r="CA253" i="13" s="1"/>
  <c r="BO208" i="13"/>
  <c r="CD213" i="13"/>
  <c r="BP214" i="13"/>
  <c r="BR217" i="13"/>
  <c r="BV213" i="13" s="1"/>
  <c r="BZ213" i="13" s="1"/>
  <c r="BP218" i="13"/>
  <c r="BR223" i="13"/>
  <c r="BP241" i="13"/>
  <c r="BP253" i="13"/>
  <c r="BO205" i="13"/>
  <c r="BS203" i="13" s="1"/>
  <c r="BW203" i="13" s="1"/>
  <c r="CA203" i="13" s="1"/>
  <c r="CF213" i="13"/>
  <c r="BO230" i="13"/>
  <c r="BU253" i="13"/>
  <c r="BY253" i="13" s="1"/>
  <c r="CC223" i="13"/>
  <c r="CG223" i="13" s="1"/>
  <c r="BR229" i="13"/>
  <c r="BR240" i="13"/>
  <c r="BR243" i="13"/>
  <c r="BV243" i="13" s="1"/>
  <c r="BZ243" i="13" s="1"/>
  <c r="BQ231" i="13"/>
  <c r="BP233" i="13"/>
  <c r="BT233" i="13" s="1"/>
  <c r="BX233" i="13" s="1"/>
  <c r="BR237" i="13"/>
  <c r="BV233" i="13" s="1"/>
  <c r="BZ233" i="13" s="1"/>
  <c r="BR274" i="13"/>
  <c r="BR278" i="13"/>
  <c r="BQ233" i="13"/>
  <c r="BU233" i="13" s="1"/>
  <c r="BY233" i="13" s="1"/>
  <c r="BR234" i="13"/>
  <c r="BR242" i="13"/>
  <c r="BP262" i="13"/>
  <c r="BR269" i="13"/>
  <c r="BR270" i="13"/>
  <c r="BR271" i="13"/>
  <c r="BR281" i="13"/>
  <c r="BP296" i="13"/>
  <c r="BR239" i="13"/>
  <c r="BP264" i="13"/>
  <c r="BP266" i="13"/>
  <c r="BR277" i="13"/>
  <c r="BR227" i="13"/>
  <c r="BR236" i="13"/>
  <c r="BP263" i="13"/>
  <c r="BQ230" i="13"/>
  <c r="BQ232" i="13"/>
  <c r="BR241" i="13"/>
  <c r="BR264" i="13"/>
  <c r="BR266" i="13"/>
  <c r="BR276" i="13"/>
  <c r="BR280" i="13"/>
  <c r="BR230" i="13"/>
  <c r="BR232" i="13"/>
  <c r="BR238" i="13"/>
  <c r="BT273" i="13"/>
  <c r="BX273" i="13" s="1"/>
  <c r="BS273" i="13"/>
  <c r="BW273" i="13" s="1"/>
  <c r="CA273" i="13" s="1"/>
  <c r="CF293" i="13"/>
  <c r="CE293" i="13"/>
  <c r="CD293" i="13"/>
  <c r="CC293" i="13"/>
  <c r="CG293" i="13" s="1"/>
  <c r="BP301" i="13"/>
  <c r="BQ306" i="13"/>
  <c r="BR261" i="13"/>
  <c r="BQ263" i="13"/>
  <c r="BU263" i="13" s="1"/>
  <c r="BY263" i="13" s="1"/>
  <c r="BR267" i="13"/>
  <c r="BP268" i="13"/>
  <c r="BR272" i="13"/>
  <c r="BQ274" i="13"/>
  <c r="BQ275" i="13"/>
  <c r="BQ276" i="13"/>
  <c r="BQ277" i="13"/>
  <c r="BQ278" i="13"/>
  <c r="BQ279" i="13"/>
  <c r="BQ280" i="13"/>
  <c r="BQ281" i="13"/>
  <c r="BQ284" i="13"/>
  <c r="BU283" i="13" s="1"/>
  <c r="BY283" i="13" s="1"/>
  <c r="BO286" i="13"/>
  <c r="BR287" i="13"/>
  <c r="BP289" i="13"/>
  <c r="BQ292" i="13"/>
  <c r="BO295" i="13"/>
  <c r="BR296" i="13"/>
  <c r="BV293" i="13" s="1"/>
  <c r="BZ293" i="13" s="1"/>
  <c r="BP298" i="13"/>
  <c r="BQ301" i="13"/>
  <c r="BO305" i="13"/>
  <c r="BR306" i="13"/>
  <c r="BP308" i="13"/>
  <c r="BQ311" i="13"/>
  <c r="BR263" i="13"/>
  <c r="BR265" i="13"/>
  <c r="BQ273" i="13"/>
  <c r="BR284" i="13"/>
  <c r="BV283" i="13" s="1"/>
  <c r="BZ283" i="13" s="1"/>
  <c r="BP286" i="13"/>
  <c r="BT283" i="13" s="1"/>
  <c r="BX283" i="13" s="1"/>
  <c r="BQ289" i="13"/>
  <c r="BO291" i="13"/>
  <c r="BR292" i="13"/>
  <c r="BP295" i="13"/>
  <c r="BQ298" i="13"/>
  <c r="BO300" i="13"/>
  <c r="BR301" i="13"/>
  <c r="BO303" i="13"/>
  <c r="BS303" i="13" s="1"/>
  <c r="BW303" i="13" s="1"/>
  <c r="CA303" i="13" s="1"/>
  <c r="BP305" i="13"/>
  <c r="BQ308" i="13"/>
  <c r="BO310" i="13"/>
  <c r="BR311" i="13"/>
  <c r="BR268" i="13"/>
  <c r="BP269" i="13"/>
  <c r="BR273" i="13"/>
  <c r="BQ286" i="13"/>
  <c r="BO288" i="13"/>
  <c r="BR289" i="13"/>
  <c r="BP291" i="13"/>
  <c r="BQ295" i="13"/>
  <c r="BU293" i="13" s="1"/>
  <c r="BY293" i="13" s="1"/>
  <c r="BO297" i="13"/>
  <c r="BS293" i="13" s="1"/>
  <c r="BW293" i="13" s="1"/>
  <c r="CA293" i="13" s="1"/>
  <c r="BR298" i="13"/>
  <c r="BP300" i="13"/>
  <c r="BT293" i="13" s="1"/>
  <c r="BX293" i="13" s="1"/>
  <c r="BP303" i="13"/>
  <c r="BQ305" i="13"/>
  <c r="BO307" i="13"/>
  <c r="BR308" i="13"/>
  <c r="BP310" i="13"/>
  <c r="BO283" i="13"/>
  <c r="BO285" i="13"/>
  <c r="BR286" i="13"/>
  <c r="BP288" i="13"/>
  <c r="BQ291" i="13"/>
  <c r="BO294" i="13"/>
  <c r="BR295" i="13"/>
  <c r="BP297" i="13"/>
  <c r="BQ300" i="13"/>
  <c r="BO302" i="13"/>
  <c r="BQ303" i="13"/>
  <c r="BO304" i="13"/>
  <c r="BR305" i="13"/>
  <c r="BV303" i="13" s="1"/>
  <c r="BZ303" i="13" s="1"/>
  <c r="BP307" i="13"/>
  <c r="BQ310" i="13"/>
  <c r="BO312" i="13"/>
  <c r="BW13" i="13" l="1"/>
  <c r="BU303" i="13"/>
  <c r="BY303" i="13" s="1"/>
  <c r="BV273" i="13"/>
  <c r="BZ273" i="13" s="1"/>
  <c r="BT263" i="13"/>
  <c r="BX263" i="13" s="1"/>
  <c r="BV153" i="13"/>
  <c r="BZ153" i="13" s="1"/>
  <c r="BT213" i="13"/>
  <c r="BX213" i="13" s="1"/>
  <c r="BT33" i="13"/>
  <c r="BX33" i="13" s="1"/>
  <c r="BV13" i="13"/>
  <c r="BT13" i="13"/>
  <c r="BU273" i="13"/>
  <c r="BY273" i="13" s="1"/>
  <c r="BV123" i="13"/>
  <c r="BZ123" i="13" s="1"/>
  <c r="BT303" i="13"/>
  <c r="BX303" i="13" s="1"/>
  <c r="BS283" i="13"/>
  <c r="BW283" i="13" s="1"/>
  <c r="CA283" i="13" s="1"/>
  <c r="BT253" i="13"/>
  <c r="BX253" i="13" s="1"/>
  <c r="BV193" i="13"/>
  <c r="BZ193" i="13" s="1"/>
  <c r="BV143" i="13"/>
  <c r="BZ143" i="13" s="1"/>
  <c r="BS73" i="13"/>
  <c r="BW73" i="13" s="1"/>
  <c r="CA73" i="13" s="1"/>
  <c r="BU93" i="13"/>
  <c r="BY93" i="13" s="1"/>
  <c r="BU13" i="13"/>
  <c r="BV103" i="13"/>
  <c r="BZ103" i="13" s="1"/>
  <c r="BT53" i="13"/>
  <c r="BX53" i="13" s="1"/>
  <c r="BV263" i="13"/>
  <c r="BZ263" i="13" s="1"/>
  <c r="BU223" i="13"/>
  <c r="BY223" i="13" s="1"/>
  <c r="BS43" i="13"/>
  <c r="BW43" i="13" s="1"/>
  <c r="CA43" i="13" s="1"/>
  <c r="BV223" i="13"/>
  <c r="BZ223" i="13" s="1"/>
  <c r="BS123" i="13"/>
  <c r="BW123" i="13" s="1"/>
  <c r="CA123" i="13" s="1"/>
  <c r="BS83" i="13"/>
  <c r="BW83" i="13" s="1"/>
  <c r="CA83" i="13" s="1"/>
  <c r="BV53" i="13"/>
  <c r="BZ53" i="13" s="1"/>
  <c r="BU53" i="13"/>
  <c r="BY53" i="13" s="1"/>
  <c r="BS53" i="13"/>
  <c r="BW53" i="13" s="1"/>
  <c r="CA53" i="13" s="1"/>
  <c r="BU313" i="13" l="1"/>
  <c r="BY13" i="13"/>
  <c r="BY313" i="13" s="1"/>
  <c r="BT313" i="13"/>
  <c r="BX13" i="13"/>
  <c r="BX313" i="13" s="1"/>
  <c r="BW313" i="13"/>
  <c r="BV313" i="13"/>
  <c r="BZ13" i="13"/>
  <c r="BZ313" i="13" s="1"/>
  <c r="BS313" i="13"/>
  <c r="CA13" i="13" l="1"/>
  <c r="CA313" i="13" s="1"/>
  <c r="AU63" i="11" l="1"/>
  <c r="AH63" i="11"/>
  <c r="AD63" i="11"/>
  <c r="AC63" i="11"/>
  <c r="AB63" i="11"/>
  <c r="AA63" i="11"/>
  <c r="W63" i="11"/>
  <c r="T63" i="11"/>
  <c r="S63" i="11"/>
  <c r="R63" i="11"/>
  <c r="Q63" i="11"/>
  <c r="L63" i="11"/>
  <c r="AV63" i="11" s="1"/>
  <c r="K63" i="11"/>
  <c r="J63" i="11"/>
  <c r="AT63" i="11" s="1"/>
  <c r="I63" i="11"/>
  <c r="AS63" i="11" s="1"/>
  <c r="G63" i="11"/>
  <c r="BD62" i="11"/>
  <c r="BN62" i="11" s="1"/>
  <c r="BC62" i="11"/>
  <c r="BM62" i="11" s="1"/>
  <c r="BB62" i="11"/>
  <c r="BL62" i="11" s="1"/>
  <c r="BA62" i="11"/>
  <c r="BK62" i="11" s="1"/>
  <c r="AZ62" i="11"/>
  <c r="BJ62" i="11" s="1"/>
  <c r="BR62" i="11" s="1"/>
  <c r="AY62" i="11"/>
  <c r="BI62" i="11" s="1"/>
  <c r="AX62" i="11"/>
  <c r="BH62" i="11" s="1"/>
  <c r="AW62" i="11"/>
  <c r="BG62" i="11" s="1"/>
  <c r="AV62" i="11"/>
  <c r="AU62" i="11"/>
  <c r="AT62" i="11"/>
  <c r="AS62" i="11"/>
  <c r="BM61" i="11"/>
  <c r="BD61" i="11"/>
  <c r="BN61" i="11" s="1"/>
  <c r="BC61" i="11"/>
  <c r="BB61" i="11"/>
  <c r="BL61" i="11" s="1"/>
  <c r="BA61" i="11"/>
  <c r="BK61" i="11" s="1"/>
  <c r="AZ61" i="11"/>
  <c r="BJ61" i="11" s="1"/>
  <c r="AY61" i="11"/>
  <c r="BI61" i="11" s="1"/>
  <c r="BQ61" i="11" s="1"/>
  <c r="AX61" i="11"/>
  <c r="BH61" i="11" s="1"/>
  <c r="BP61" i="11" s="1"/>
  <c r="AW61" i="11"/>
  <c r="BG61" i="11" s="1"/>
  <c r="BO61" i="11" s="1"/>
  <c r="AV61" i="11"/>
  <c r="AU61" i="11"/>
  <c r="AT61" i="11"/>
  <c r="AS61" i="11"/>
  <c r="BD60" i="11"/>
  <c r="BN60" i="11" s="1"/>
  <c r="BC60" i="11"/>
  <c r="BM60" i="11" s="1"/>
  <c r="BB60" i="11"/>
  <c r="BL60" i="11" s="1"/>
  <c r="BA60" i="11"/>
  <c r="BK60" i="11" s="1"/>
  <c r="AZ60" i="11"/>
  <c r="BJ60" i="11" s="1"/>
  <c r="AY60" i="11"/>
  <c r="BI60" i="11" s="1"/>
  <c r="AX60" i="11"/>
  <c r="BH60" i="11" s="1"/>
  <c r="AW60" i="11"/>
  <c r="BG60" i="11" s="1"/>
  <c r="AV60" i="11"/>
  <c r="AU60" i="11"/>
  <c r="AT60" i="11"/>
  <c r="AS60" i="11"/>
  <c r="BD59" i="11"/>
  <c r="BN59" i="11" s="1"/>
  <c r="BC59" i="11"/>
  <c r="BM59" i="11" s="1"/>
  <c r="BB59" i="11"/>
  <c r="BL59" i="11" s="1"/>
  <c r="BA59" i="11"/>
  <c r="BK59" i="11" s="1"/>
  <c r="AZ59" i="11"/>
  <c r="BJ59" i="11" s="1"/>
  <c r="BR59" i="11" s="1"/>
  <c r="AY59" i="11"/>
  <c r="BI59" i="11" s="1"/>
  <c r="AX59" i="11"/>
  <c r="BH59" i="11" s="1"/>
  <c r="BP59" i="11" s="1"/>
  <c r="AW59" i="11"/>
  <c r="BG59" i="11" s="1"/>
  <c r="AV59" i="11"/>
  <c r="AU59" i="11"/>
  <c r="AT59" i="11"/>
  <c r="AS59" i="11"/>
  <c r="BD58" i="11"/>
  <c r="BN58" i="11" s="1"/>
  <c r="BC58" i="11"/>
  <c r="BM58" i="11" s="1"/>
  <c r="BB58" i="11"/>
  <c r="BL58" i="11" s="1"/>
  <c r="BA58" i="11"/>
  <c r="BK58" i="11" s="1"/>
  <c r="AZ58" i="11"/>
  <c r="BJ58" i="11" s="1"/>
  <c r="AY58" i="11"/>
  <c r="BI58" i="11" s="1"/>
  <c r="AX58" i="11"/>
  <c r="BH58" i="11" s="1"/>
  <c r="BP58" i="11" s="1"/>
  <c r="AW58" i="11"/>
  <c r="BG58" i="11" s="1"/>
  <c r="BO58" i="11" s="1"/>
  <c r="AV58" i="11"/>
  <c r="AU58" i="11"/>
  <c r="AT58" i="11"/>
  <c r="AS58" i="11"/>
  <c r="BD57" i="11"/>
  <c r="BN57" i="11" s="1"/>
  <c r="BC57" i="11"/>
  <c r="BM57" i="11" s="1"/>
  <c r="BB57" i="11"/>
  <c r="BL57" i="11" s="1"/>
  <c r="BA57" i="11"/>
  <c r="BK57" i="11" s="1"/>
  <c r="AZ57" i="11"/>
  <c r="BJ57" i="11" s="1"/>
  <c r="BR57" i="11" s="1"/>
  <c r="AY57" i="11"/>
  <c r="BI57" i="11" s="1"/>
  <c r="AX57" i="11"/>
  <c r="BH57" i="11" s="1"/>
  <c r="AW57" i="11"/>
  <c r="BG57" i="11" s="1"/>
  <c r="AV57" i="11"/>
  <c r="AU57" i="11"/>
  <c r="AT57" i="11"/>
  <c r="AS57" i="11"/>
  <c r="BM56" i="11"/>
  <c r="BD56" i="11"/>
  <c r="BN56" i="11" s="1"/>
  <c r="BC56" i="11"/>
  <c r="BB56" i="11"/>
  <c r="BL56" i="11" s="1"/>
  <c r="BA56" i="11"/>
  <c r="BK56" i="11" s="1"/>
  <c r="AZ56" i="11"/>
  <c r="BJ56" i="11" s="1"/>
  <c r="BR56" i="11" s="1"/>
  <c r="AY56" i="11"/>
  <c r="BI56" i="11" s="1"/>
  <c r="AX56" i="11"/>
  <c r="BH56" i="11" s="1"/>
  <c r="BP56" i="11" s="1"/>
  <c r="AW56" i="11"/>
  <c r="BG56" i="11" s="1"/>
  <c r="BO56" i="11" s="1"/>
  <c r="AV56" i="11"/>
  <c r="AU56" i="11"/>
  <c r="AT56" i="11"/>
  <c r="AS56" i="11"/>
  <c r="BM55" i="11"/>
  <c r="BD55" i="11"/>
  <c r="BN55" i="11" s="1"/>
  <c r="BC55" i="11"/>
  <c r="BB55" i="11"/>
  <c r="BL55" i="11" s="1"/>
  <c r="BA55" i="11"/>
  <c r="BK55" i="11" s="1"/>
  <c r="AZ55" i="11"/>
  <c r="BJ55" i="11" s="1"/>
  <c r="AY55" i="11"/>
  <c r="BI55" i="11" s="1"/>
  <c r="AX55" i="11"/>
  <c r="BH55" i="11" s="1"/>
  <c r="AW55" i="11"/>
  <c r="BG55" i="11" s="1"/>
  <c r="BO55" i="11" s="1"/>
  <c r="AV55" i="11"/>
  <c r="AU55" i="11"/>
  <c r="AT55" i="11"/>
  <c r="AS55" i="11"/>
  <c r="BD54" i="11"/>
  <c r="BN54" i="11" s="1"/>
  <c r="BC54" i="11"/>
  <c r="BM54" i="11" s="1"/>
  <c r="BB54" i="11"/>
  <c r="BL54" i="11" s="1"/>
  <c r="BA54" i="11"/>
  <c r="BK54" i="11" s="1"/>
  <c r="AZ54" i="11"/>
  <c r="BJ54" i="11" s="1"/>
  <c r="BR54" i="11" s="1"/>
  <c r="AY54" i="11"/>
  <c r="BI54" i="11" s="1"/>
  <c r="AX54" i="11"/>
  <c r="BH54" i="11" s="1"/>
  <c r="AW54" i="11"/>
  <c r="BG54" i="11" s="1"/>
  <c r="AV54" i="11"/>
  <c r="AU54" i="11"/>
  <c r="AT54" i="11"/>
  <c r="AS54" i="11"/>
  <c r="CE53" i="11"/>
  <c r="CD53" i="11"/>
  <c r="BD53" i="11"/>
  <c r="BN53" i="11" s="1"/>
  <c r="BC53" i="11"/>
  <c r="BM53" i="11" s="1"/>
  <c r="BB53" i="11"/>
  <c r="BL53" i="11" s="1"/>
  <c r="BA53" i="11"/>
  <c r="BK53" i="11" s="1"/>
  <c r="AZ53" i="11"/>
  <c r="BJ53" i="11" s="1"/>
  <c r="BR53" i="11" s="1"/>
  <c r="AY53" i="11"/>
  <c r="BI53" i="11" s="1"/>
  <c r="AX53" i="11"/>
  <c r="BH53" i="11" s="1"/>
  <c r="AW53" i="11"/>
  <c r="BG53" i="11" s="1"/>
  <c r="AV53" i="11"/>
  <c r="AU53" i="11"/>
  <c r="AT53" i="11"/>
  <c r="AS53" i="11"/>
  <c r="N53" i="11"/>
  <c r="CF53" i="11" s="1"/>
  <c r="BD52" i="11"/>
  <c r="BN52" i="11" s="1"/>
  <c r="BC52" i="11"/>
  <c r="BM52" i="11" s="1"/>
  <c r="BB52" i="11"/>
  <c r="BL52" i="11" s="1"/>
  <c r="BA52" i="11"/>
  <c r="BK52" i="11" s="1"/>
  <c r="AZ52" i="11"/>
  <c r="BJ52" i="11" s="1"/>
  <c r="BR52" i="11" s="1"/>
  <c r="AY52" i="11"/>
  <c r="BI52" i="11" s="1"/>
  <c r="BQ52" i="11" s="1"/>
  <c r="AX52" i="11"/>
  <c r="BH52" i="11" s="1"/>
  <c r="AW52" i="11"/>
  <c r="BG52" i="11" s="1"/>
  <c r="AV52" i="11"/>
  <c r="AU52" i="11"/>
  <c r="AT52" i="11"/>
  <c r="AS52" i="11"/>
  <c r="BL51" i="11"/>
  <c r="BD51" i="11"/>
  <c r="BN51" i="11" s="1"/>
  <c r="BC51" i="11"/>
  <c r="BM51" i="11" s="1"/>
  <c r="BB51" i="11"/>
  <c r="BA51" i="11"/>
  <c r="BK51" i="11" s="1"/>
  <c r="AZ51" i="11"/>
  <c r="BJ51" i="11" s="1"/>
  <c r="AY51" i="11"/>
  <c r="BI51" i="11" s="1"/>
  <c r="AX51" i="11"/>
  <c r="BH51" i="11" s="1"/>
  <c r="AW51" i="11"/>
  <c r="BG51" i="11" s="1"/>
  <c r="BO51" i="11" s="1"/>
  <c r="AV51" i="11"/>
  <c r="AU51" i="11"/>
  <c r="AT51" i="11"/>
  <c r="AS51" i="11"/>
  <c r="BD50" i="11"/>
  <c r="BN50" i="11" s="1"/>
  <c r="BC50" i="11"/>
  <c r="BM50" i="11" s="1"/>
  <c r="BB50" i="11"/>
  <c r="BL50" i="11" s="1"/>
  <c r="BA50" i="11"/>
  <c r="BK50" i="11" s="1"/>
  <c r="AZ50" i="11"/>
  <c r="BJ50" i="11" s="1"/>
  <c r="BR50" i="11" s="1"/>
  <c r="AY50" i="11"/>
  <c r="BI50" i="11" s="1"/>
  <c r="AX50" i="11"/>
  <c r="BH50" i="11" s="1"/>
  <c r="AW50" i="11"/>
  <c r="BG50" i="11" s="1"/>
  <c r="AV50" i="11"/>
  <c r="AU50" i="11"/>
  <c r="AT50" i="11"/>
  <c r="AS50" i="11"/>
  <c r="BL49" i="11"/>
  <c r="BD49" i="11"/>
  <c r="BN49" i="11" s="1"/>
  <c r="BC49" i="11"/>
  <c r="BM49" i="11" s="1"/>
  <c r="BB49" i="11"/>
  <c r="BA49" i="11"/>
  <c r="BK49" i="11" s="1"/>
  <c r="AZ49" i="11"/>
  <c r="BJ49" i="11" s="1"/>
  <c r="BR49" i="11" s="1"/>
  <c r="AY49" i="11"/>
  <c r="BI49" i="11" s="1"/>
  <c r="BQ49" i="11" s="1"/>
  <c r="AX49" i="11"/>
  <c r="BH49" i="11" s="1"/>
  <c r="AW49" i="11"/>
  <c r="BG49" i="11" s="1"/>
  <c r="BO49" i="11" s="1"/>
  <c r="AV49" i="11"/>
  <c r="AU49" i="11"/>
  <c r="AT49" i="11"/>
  <c r="AS49" i="11"/>
  <c r="BD48" i="11"/>
  <c r="BN48" i="11" s="1"/>
  <c r="BC48" i="11"/>
  <c r="BM48" i="11" s="1"/>
  <c r="BB48" i="11"/>
  <c r="BL48" i="11" s="1"/>
  <c r="BA48" i="11"/>
  <c r="BK48" i="11" s="1"/>
  <c r="AZ48" i="11"/>
  <c r="BJ48" i="11" s="1"/>
  <c r="AY48" i="11"/>
  <c r="BI48" i="11" s="1"/>
  <c r="AX48" i="11"/>
  <c r="BH48" i="11" s="1"/>
  <c r="AW48" i="11"/>
  <c r="BG48" i="11" s="1"/>
  <c r="BO48" i="11" s="1"/>
  <c r="AV48" i="11"/>
  <c r="AU48" i="11"/>
  <c r="AT48" i="11"/>
  <c r="AS48" i="11"/>
  <c r="BD47" i="11"/>
  <c r="BN47" i="11" s="1"/>
  <c r="BC47" i="11"/>
  <c r="BM47" i="11" s="1"/>
  <c r="BB47" i="11"/>
  <c r="BL47" i="11" s="1"/>
  <c r="BA47" i="11"/>
  <c r="BK47" i="11" s="1"/>
  <c r="AZ47" i="11"/>
  <c r="BJ47" i="11" s="1"/>
  <c r="BR47" i="11" s="1"/>
  <c r="AY47" i="11"/>
  <c r="BI47" i="11" s="1"/>
  <c r="BQ47" i="11" s="1"/>
  <c r="AX47" i="11"/>
  <c r="BH47" i="11" s="1"/>
  <c r="AW47" i="11"/>
  <c r="BG47" i="11" s="1"/>
  <c r="AV47" i="11"/>
  <c r="AU47" i="11"/>
  <c r="AT47" i="11"/>
  <c r="AS47" i="11"/>
  <c r="BD46" i="11"/>
  <c r="BN46" i="11" s="1"/>
  <c r="BC46" i="11"/>
  <c r="BM46" i="11" s="1"/>
  <c r="BB46" i="11"/>
  <c r="BL46" i="11" s="1"/>
  <c r="BA46" i="11"/>
  <c r="BK46" i="11" s="1"/>
  <c r="AZ46" i="11"/>
  <c r="BJ46" i="11" s="1"/>
  <c r="AY46" i="11"/>
  <c r="BI46" i="11" s="1"/>
  <c r="BQ46" i="11" s="1"/>
  <c r="AX46" i="11"/>
  <c r="BH46" i="11" s="1"/>
  <c r="AW46" i="11"/>
  <c r="BG46" i="11" s="1"/>
  <c r="BO46" i="11" s="1"/>
  <c r="AV46" i="11"/>
  <c r="AU46" i="11"/>
  <c r="AT46" i="11"/>
  <c r="AS46" i="11"/>
  <c r="BD45" i="11"/>
  <c r="BN45" i="11" s="1"/>
  <c r="BC45" i="11"/>
  <c r="BM45" i="11" s="1"/>
  <c r="BB45" i="11"/>
  <c r="BL45" i="11" s="1"/>
  <c r="BA45" i="11"/>
  <c r="BK45" i="11" s="1"/>
  <c r="AZ45" i="11"/>
  <c r="BJ45" i="11" s="1"/>
  <c r="AY45" i="11"/>
  <c r="BI45" i="11" s="1"/>
  <c r="AX45" i="11"/>
  <c r="BH45" i="11" s="1"/>
  <c r="AW45" i="11"/>
  <c r="BG45" i="11" s="1"/>
  <c r="AV45" i="11"/>
  <c r="AU45" i="11"/>
  <c r="AT45" i="11"/>
  <c r="AS45" i="11"/>
  <c r="BD44" i="11"/>
  <c r="BN44" i="11" s="1"/>
  <c r="BC44" i="11"/>
  <c r="BM44" i="11" s="1"/>
  <c r="BB44" i="11"/>
  <c r="BL44" i="11" s="1"/>
  <c r="BA44" i="11"/>
  <c r="BK44" i="11" s="1"/>
  <c r="AZ44" i="11"/>
  <c r="BJ44" i="11" s="1"/>
  <c r="BR44" i="11" s="1"/>
  <c r="AY44" i="11"/>
  <c r="BI44" i="11" s="1"/>
  <c r="BQ44" i="11" s="1"/>
  <c r="AX44" i="11"/>
  <c r="BH44" i="11" s="1"/>
  <c r="AW44" i="11"/>
  <c r="BG44" i="11" s="1"/>
  <c r="AV44" i="11"/>
  <c r="AU44" i="11"/>
  <c r="AT44" i="11"/>
  <c r="AS44" i="11"/>
  <c r="BJ43" i="11"/>
  <c r="BR43" i="11" s="1"/>
  <c r="BD43" i="11"/>
  <c r="BN43" i="11" s="1"/>
  <c r="BC43" i="11"/>
  <c r="BM43" i="11" s="1"/>
  <c r="BB43" i="11"/>
  <c r="BL43" i="11" s="1"/>
  <c r="BA43" i="11"/>
  <c r="BK43" i="11" s="1"/>
  <c r="AZ43" i="11"/>
  <c r="AY43" i="11"/>
  <c r="BI43" i="11" s="1"/>
  <c r="BQ43" i="11" s="1"/>
  <c r="AX43" i="11"/>
  <c r="BH43" i="11" s="1"/>
  <c r="BP43" i="11" s="1"/>
  <c r="AW43" i="11"/>
  <c r="BG43" i="11" s="1"/>
  <c r="BO43" i="11" s="1"/>
  <c r="AV43" i="11"/>
  <c r="AU43" i="11"/>
  <c r="AT43" i="11"/>
  <c r="AS43" i="11"/>
  <c r="N43" i="11"/>
  <c r="BK42" i="11"/>
  <c r="BD42" i="11"/>
  <c r="BN42" i="11" s="1"/>
  <c r="BC42" i="11"/>
  <c r="BM42" i="11" s="1"/>
  <c r="BB42" i="11"/>
  <c r="BL42" i="11" s="1"/>
  <c r="BA42" i="11"/>
  <c r="AZ42" i="11"/>
  <c r="BJ42" i="11" s="1"/>
  <c r="AY42" i="11"/>
  <c r="BI42" i="11" s="1"/>
  <c r="AX42" i="11"/>
  <c r="BH42" i="11" s="1"/>
  <c r="BP42" i="11" s="1"/>
  <c r="AW42" i="11"/>
  <c r="BG42" i="11" s="1"/>
  <c r="BO42" i="11" s="1"/>
  <c r="AV42" i="11"/>
  <c r="AU42" i="11"/>
  <c r="AT42" i="11"/>
  <c r="AS42" i="11"/>
  <c r="BD41" i="11"/>
  <c r="BN41" i="11" s="1"/>
  <c r="BC41" i="11"/>
  <c r="BM41" i="11" s="1"/>
  <c r="BB41" i="11"/>
  <c r="BL41" i="11" s="1"/>
  <c r="BA41" i="11"/>
  <c r="BK41" i="11" s="1"/>
  <c r="AZ41" i="11"/>
  <c r="BJ41" i="11" s="1"/>
  <c r="BR41" i="11" s="1"/>
  <c r="AY41" i="11"/>
  <c r="BI41" i="11" s="1"/>
  <c r="AX41" i="11"/>
  <c r="BH41" i="11" s="1"/>
  <c r="AW41" i="11"/>
  <c r="BG41" i="11" s="1"/>
  <c r="AV41" i="11"/>
  <c r="AU41" i="11"/>
  <c r="AT41" i="11"/>
  <c r="AS41" i="11"/>
  <c r="BK40" i="11"/>
  <c r="BD40" i="11"/>
  <c r="BN40" i="11" s="1"/>
  <c r="BC40" i="11"/>
  <c r="BM40" i="11" s="1"/>
  <c r="BB40" i="11"/>
  <c r="BL40" i="11" s="1"/>
  <c r="BA40" i="11"/>
  <c r="AZ40" i="11"/>
  <c r="BJ40" i="11" s="1"/>
  <c r="BR40" i="11" s="1"/>
  <c r="AY40" i="11"/>
  <c r="BI40" i="11" s="1"/>
  <c r="BQ40" i="11" s="1"/>
  <c r="AX40" i="11"/>
  <c r="BH40" i="11" s="1"/>
  <c r="BP40" i="11" s="1"/>
  <c r="AW40" i="11"/>
  <c r="BG40" i="11" s="1"/>
  <c r="BO40" i="11" s="1"/>
  <c r="AV40" i="11"/>
  <c r="AU40" i="11"/>
  <c r="AT40" i="11"/>
  <c r="AS40" i="11"/>
  <c r="BK39" i="11"/>
  <c r="BD39" i="11"/>
  <c r="BN39" i="11" s="1"/>
  <c r="BC39" i="11"/>
  <c r="BM39" i="11" s="1"/>
  <c r="BB39" i="11"/>
  <c r="BL39" i="11" s="1"/>
  <c r="BA39" i="11"/>
  <c r="AZ39" i="11"/>
  <c r="BJ39" i="11" s="1"/>
  <c r="AY39" i="11"/>
  <c r="BI39" i="11" s="1"/>
  <c r="AX39" i="11"/>
  <c r="BH39" i="11" s="1"/>
  <c r="AW39" i="11"/>
  <c r="BG39" i="11" s="1"/>
  <c r="BO39" i="11" s="1"/>
  <c r="AV39" i="11"/>
  <c r="AU39" i="11"/>
  <c r="AT39" i="11"/>
  <c r="AS39" i="11"/>
  <c r="BD38" i="11"/>
  <c r="BN38" i="11" s="1"/>
  <c r="BC38" i="11"/>
  <c r="BM38" i="11" s="1"/>
  <c r="BB38" i="11"/>
  <c r="BL38" i="11" s="1"/>
  <c r="BA38" i="11"/>
  <c r="BK38" i="11" s="1"/>
  <c r="AZ38" i="11"/>
  <c r="BJ38" i="11" s="1"/>
  <c r="BR38" i="11" s="1"/>
  <c r="AY38" i="11"/>
  <c r="BI38" i="11" s="1"/>
  <c r="BQ38" i="11" s="1"/>
  <c r="AX38" i="11"/>
  <c r="BH38" i="11" s="1"/>
  <c r="AW38" i="11"/>
  <c r="BG38" i="11" s="1"/>
  <c r="AV38" i="11"/>
  <c r="AU38" i="11"/>
  <c r="AT38" i="11"/>
  <c r="AS38" i="11"/>
  <c r="BK37" i="11"/>
  <c r="BD37" i="11"/>
  <c r="BN37" i="11" s="1"/>
  <c r="BC37" i="11"/>
  <c r="BM37" i="11" s="1"/>
  <c r="BB37" i="11"/>
  <c r="BL37" i="11" s="1"/>
  <c r="BA37" i="11"/>
  <c r="AZ37" i="11"/>
  <c r="BJ37" i="11" s="1"/>
  <c r="AY37" i="11"/>
  <c r="BI37" i="11" s="1"/>
  <c r="BQ37" i="11" s="1"/>
  <c r="AX37" i="11"/>
  <c r="BH37" i="11" s="1"/>
  <c r="BP37" i="11" s="1"/>
  <c r="AW37" i="11"/>
  <c r="BG37" i="11" s="1"/>
  <c r="BO37" i="11" s="1"/>
  <c r="AV37" i="11"/>
  <c r="AU37" i="11"/>
  <c r="AT37" i="11"/>
  <c r="AS37" i="11"/>
  <c r="BD36" i="11"/>
  <c r="BN36" i="11" s="1"/>
  <c r="BC36" i="11"/>
  <c r="BM36" i="11" s="1"/>
  <c r="BB36" i="11"/>
  <c r="BL36" i="11" s="1"/>
  <c r="BA36" i="11"/>
  <c r="BK36" i="11" s="1"/>
  <c r="AZ36" i="11"/>
  <c r="BJ36" i="11" s="1"/>
  <c r="AY36" i="11"/>
  <c r="BI36" i="11" s="1"/>
  <c r="AX36" i="11"/>
  <c r="BH36" i="11" s="1"/>
  <c r="AW36" i="11"/>
  <c r="BG36" i="11" s="1"/>
  <c r="AV36" i="11"/>
  <c r="AU36" i="11"/>
  <c r="AT36" i="11"/>
  <c r="AS36" i="11"/>
  <c r="BD35" i="11"/>
  <c r="BN35" i="11" s="1"/>
  <c r="BC35" i="11"/>
  <c r="BM35" i="11" s="1"/>
  <c r="BB35" i="11"/>
  <c r="BL35" i="11" s="1"/>
  <c r="BA35" i="11"/>
  <c r="BK35" i="11" s="1"/>
  <c r="AZ35" i="11"/>
  <c r="BJ35" i="11" s="1"/>
  <c r="BR35" i="11" s="1"/>
  <c r="AY35" i="11"/>
  <c r="BI35" i="11" s="1"/>
  <c r="BQ35" i="11" s="1"/>
  <c r="AX35" i="11"/>
  <c r="BH35" i="11" s="1"/>
  <c r="BP35" i="11" s="1"/>
  <c r="AW35" i="11"/>
  <c r="BG35" i="11" s="1"/>
  <c r="AV35" i="11"/>
  <c r="AU35" i="11"/>
  <c r="AT35" i="11"/>
  <c r="AS35" i="11"/>
  <c r="BK34" i="11"/>
  <c r="BD34" i="11"/>
  <c r="BN34" i="11" s="1"/>
  <c r="BC34" i="11"/>
  <c r="BM34" i="11" s="1"/>
  <c r="BB34" i="11"/>
  <c r="BL34" i="11" s="1"/>
  <c r="BA34" i="11"/>
  <c r="AZ34" i="11"/>
  <c r="BJ34" i="11" s="1"/>
  <c r="AY34" i="11"/>
  <c r="BI34" i="11" s="1"/>
  <c r="AX34" i="11"/>
  <c r="BH34" i="11" s="1"/>
  <c r="BP34" i="11" s="1"/>
  <c r="AW34" i="11"/>
  <c r="BG34" i="11" s="1"/>
  <c r="BO34" i="11" s="1"/>
  <c r="AV34" i="11"/>
  <c r="AU34" i="11"/>
  <c r="AT34" i="11"/>
  <c r="AS34" i="11"/>
  <c r="CF33" i="11"/>
  <c r="CE33" i="11"/>
  <c r="CD33" i="11"/>
  <c r="CC33" i="11"/>
  <c r="CG33" i="11" s="1"/>
  <c r="BN33" i="11"/>
  <c r="BD33" i="11"/>
  <c r="BC33" i="11"/>
  <c r="BM33" i="11" s="1"/>
  <c r="BB33" i="11"/>
  <c r="BL33" i="11" s="1"/>
  <c r="BA33" i="11"/>
  <c r="BK33" i="11" s="1"/>
  <c r="AZ33" i="11"/>
  <c r="BJ33" i="11" s="1"/>
  <c r="BR33" i="11" s="1"/>
  <c r="AY33" i="11"/>
  <c r="BI33" i="11" s="1"/>
  <c r="BQ33" i="11" s="1"/>
  <c r="AX33" i="11"/>
  <c r="BH33" i="11" s="1"/>
  <c r="AW33" i="11"/>
  <c r="BG33" i="11" s="1"/>
  <c r="AV33" i="11"/>
  <c r="AU33" i="11"/>
  <c r="AT33" i="11"/>
  <c r="AS33" i="11"/>
  <c r="N33" i="11"/>
  <c r="BD32" i="11"/>
  <c r="BN32" i="11" s="1"/>
  <c r="BC32" i="11"/>
  <c r="BM32" i="11" s="1"/>
  <c r="BB32" i="11"/>
  <c r="BL32" i="11" s="1"/>
  <c r="BA32" i="11"/>
  <c r="BK32" i="11" s="1"/>
  <c r="AZ32" i="11"/>
  <c r="BJ32" i="11" s="1"/>
  <c r="BR32" i="11" s="1"/>
  <c r="AY32" i="11"/>
  <c r="BI32" i="11" s="1"/>
  <c r="AX32" i="11"/>
  <c r="BH32" i="11" s="1"/>
  <c r="AW32" i="11"/>
  <c r="BG32" i="11" s="1"/>
  <c r="BO32" i="11" s="1"/>
  <c r="AV32" i="11"/>
  <c r="AU32" i="11"/>
  <c r="AT32" i="11"/>
  <c r="AS32" i="11"/>
  <c r="BD31" i="11"/>
  <c r="BN31" i="11" s="1"/>
  <c r="BC31" i="11"/>
  <c r="BM31" i="11" s="1"/>
  <c r="BB31" i="11"/>
  <c r="BL31" i="11" s="1"/>
  <c r="BA31" i="11"/>
  <c r="BK31" i="11" s="1"/>
  <c r="AZ31" i="11"/>
  <c r="BJ31" i="11" s="1"/>
  <c r="BR31" i="11" s="1"/>
  <c r="AY31" i="11"/>
  <c r="BI31" i="11" s="1"/>
  <c r="AX31" i="11"/>
  <c r="BH31" i="11" s="1"/>
  <c r="AW31" i="11"/>
  <c r="BG31" i="11" s="1"/>
  <c r="BO31" i="11" s="1"/>
  <c r="AV31" i="11"/>
  <c r="AU31" i="11"/>
  <c r="AT31" i="11"/>
  <c r="AS31" i="11"/>
  <c r="BD30" i="11"/>
  <c r="BN30" i="11" s="1"/>
  <c r="BC30" i="11"/>
  <c r="BM30" i="11" s="1"/>
  <c r="BB30" i="11"/>
  <c r="BL30" i="11" s="1"/>
  <c r="BA30" i="11"/>
  <c r="BK30" i="11" s="1"/>
  <c r="AZ30" i="11"/>
  <c r="BJ30" i="11" s="1"/>
  <c r="BR30" i="11" s="1"/>
  <c r="AY30" i="11"/>
  <c r="BI30" i="11" s="1"/>
  <c r="AX30" i="11"/>
  <c r="BH30" i="11" s="1"/>
  <c r="AW30" i="11"/>
  <c r="BG30" i="11" s="1"/>
  <c r="BO30" i="11" s="1"/>
  <c r="AV30" i="11"/>
  <c r="AU30" i="11"/>
  <c r="AT30" i="11"/>
  <c r="AS30" i="11"/>
  <c r="BD29" i="11"/>
  <c r="BN29" i="11" s="1"/>
  <c r="BC29" i="11"/>
  <c r="BM29" i="11" s="1"/>
  <c r="BB29" i="11"/>
  <c r="BL29" i="11" s="1"/>
  <c r="BA29" i="11"/>
  <c r="BK29" i="11" s="1"/>
  <c r="AZ29" i="11"/>
  <c r="BJ29" i="11" s="1"/>
  <c r="BR29" i="11" s="1"/>
  <c r="AY29" i="11"/>
  <c r="BI29" i="11" s="1"/>
  <c r="AX29" i="11"/>
  <c r="BH29" i="11" s="1"/>
  <c r="AW29" i="11"/>
  <c r="BG29" i="11" s="1"/>
  <c r="BO29" i="11" s="1"/>
  <c r="AV29" i="11"/>
  <c r="AU29" i="11"/>
  <c r="AT29" i="11"/>
  <c r="AS29" i="11"/>
  <c r="BD28" i="11"/>
  <c r="BN28" i="11" s="1"/>
  <c r="BC28" i="11"/>
  <c r="BM28" i="11" s="1"/>
  <c r="BB28" i="11"/>
  <c r="BL28" i="11" s="1"/>
  <c r="BA28" i="11"/>
  <c r="BK28" i="11" s="1"/>
  <c r="AZ28" i="11"/>
  <c r="BJ28" i="11" s="1"/>
  <c r="BR28" i="11" s="1"/>
  <c r="AY28" i="11"/>
  <c r="BI28" i="11" s="1"/>
  <c r="AX28" i="11"/>
  <c r="BH28" i="11" s="1"/>
  <c r="AW28" i="11"/>
  <c r="BG28" i="11" s="1"/>
  <c r="BO28" i="11" s="1"/>
  <c r="AV28" i="11"/>
  <c r="AU28" i="11"/>
  <c r="AT28" i="11"/>
  <c r="AS28" i="11"/>
  <c r="BR27" i="11"/>
  <c r="BJ27" i="11"/>
  <c r="BD27" i="11"/>
  <c r="BN27" i="11" s="1"/>
  <c r="BC27" i="11"/>
  <c r="BM27" i="11" s="1"/>
  <c r="BB27" i="11"/>
  <c r="BL27" i="11" s="1"/>
  <c r="BA27" i="11"/>
  <c r="BK27" i="11" s="1"/>
  <c r="AZ27" i="11"/>
  <c r="AY27" i="11"/>
  <c r="BI27" i="11" s="1"/>
  <c r="AX27" i="11"/>
  <c r="BH27" i="11" s="1"/>
  <c r="AW27" i="11"/>
  <c r="BG27" i="11" s="1"/>
  <c r="BO27" i="11" s="1"/>
  <c r="AV27" i="11"/>
  <c r="AU27" i="11"/>
  <c r="AT27" i="11"/>
  <c r="AS27" i="11"/>
  <c r="BD26" i="11"/>
  <c r="BN26" i="11" s="1"/>
  <c r="BC26" i="11"/>
  <c r="BM26" i="11" s="1"/>
  <c r="BB26" i="11"/>
  <c r="BL26" i="11" s="1"/>
  <c r="BA26" i="11"/>
  <c r="BK26" i="11" s="1"/>
  <c r="AZ26" i="11"/>
  <c r="BJ26" i="11" s="1"/>
  <c r="BR26" i="11" s="1"/>
  <c r="AY26" i="11"/>
  <c r="BI26" i="11" s="1"/>
  <c r="BQ26" i="11" s="1"/>
  <c r="AX26" i="11"/>
  <c r="BH26" i="11" s="1"/>
  <c r="AW26" i="11"/>
  <c r="BG26" i="11" s="1"/>
  <c r="BO26" i="11" s="1"/>
  <c r="AV26" i="11"/>
  <c r="AU26" i="11"/>
  <c r="AT26" i="11"/>
  <c r="AS26" i="11"/>
  <c r="BD25" i="11"/>
  <c r="BN25" i="11" s="1"/>
  <c r="BC25" i="11"/>
  <c r="BM25" i="11" s="1"/>
  <c r="BB25" i="11"/>
  <c r="BL25" i="11" s="1"/>
  <c r="BA25" i="11"/>
  <c r="BK25" i="11" s="1"/>
  <c r="AZ25" i="11"/>
  <c r="BJ25" i="11" s="1"/>
  <c r="BR25" i="11" s="1"/>
  <c r="AY25" i="11"/>
  <c r="BI25" i="11" s="1"/>
  <c r="AX25" i="11"/>
  <c r="BH25" i="11" s="1"/>
  <c r="AW25" i="11"/>
  <c r="BG25" i="11" s="1"/>
  <c r="BO25" i="11" s="1"/>
  <c r="AV25" i="11"/>
  <c r="AU25" i="11"/>
  <c r="AT25" i="11"/>
  <c r="AS25" i="11"/>
  <c r="BL24" i="11"/>
  <c r="BJ24" i="11"/>
  <c r="BR24" i="11" s="1"/>
  <c r="BD24" i="11"/>
  <c r="BN24" i="11" s="1"/>
  <c r="BC24" i="11"/>
  <c r="BM24" i="11" s="1"/>
  <c r="BB24" i="11"/>
  <c r="BA24" i="11"/>
  <c r="BK24" i="11" s="1"/>
  <c r="AZ24" i="11"/>
  <c r="AY24" i="11"/>
  <c r="BI24" i="11" s="1"/>
  <c r="BQ24" i="11" s="1"/>
  <c r="AX24" i="11"/>
  <c r="BH24" i="11" s="1"/>
  <c r="BP24" i="11" s="1"/>
  <c r="AW24" i="11"/>
  <c r="BG24" i="11" s="1"/>
  <c r="BO24" i="11" s="1"/>
  <c r="AV24" i="11"/>
  <c r="AU24" i="11"/>
  <c r="AT24" i="11"/>
  <c r="AS24" i="11"/>
  <c r="CD23" i="11"/>
  <c r="BM23" i="11"/>
  <c r="BH23" i="11"/>
  <c r="BP23" i="11" s="1"/>
  <c r="BD23" i="11"/>
  <c r="BN23" i="11" s="1"/>
  <c r="BC23" i="11"/>
  <c r="BB23" i="11"/>
  <c r="BL23" i="11" s="1"/>
  <c r="BA23" i="11"/>
  <c r="BK23" i="11" s="1"/>
  <c r="AZ23" i="11"/>
  <c r="BJ23" i="11" s="1"/>
  <c r="BR23" i="11" s="1"/>
  <c r="AY23" i="11"/>
  <c r="BI23" i="11" s="1"/>
  <c r="BQ23" i="11" s="1"/>
  <c r="AX23" i="11"/>
  <c r="AW23" i="11"/>
  <c r="BG23" i="11" s="1"/>
  <c r="BO23" i="11" s="1"/>
  <c r="AV23" i="11"/>
  <c r="AU23" i="11"/>
  <c r="AT23" i="11"/>
  <c r="AS23" i="11"/>
  <c r="N23" i="11"/>
  <c r="BK22" i="11"/>
  <c r="BI22" i="11"/>
  <c r="BQ22" i="11" s="1"/>
  <c r="BD22" i="11"/>
  <c r="BN22" i="11" s="1"/>
  <c r="BC22" i="11"/>
  <c r="BM22" i="11" s="1"/>
  <c r="BB22" i="11"/>
  <c r="BL22" i="11" s="1"/>
  <c r="BA22" i="11"/>
  <c r="AZ22" i="11"/>
  <c r="BJ22" i="11" s="1"/>
  <c r="AY22" i="11"/>
  <c r="AX22" i="11"/>
  <c r="BH22" i="11" s="1"/>
  <c r="BP22" i="11" s="1"/>
  <c r="AW22" i="11"/>
  <c r="BG22" i="11" s="1"/>
  <c r="BO22" i="11" s="1"/>
  <c r="AV22" i="11"/>
  <c r="AU22" i="11"/>
  <c r="AT22" i="11"/>
  <c r="AS22" i="11"/>
  <c r="BM21" i="11"/>
  <c r="BK21" i="11"/>
  <c r="BD21" i="11"/>
  <c r="BN21" i="11" s="1"/>
  <c r="BC21" i="11"/>
  <c r="BB21" i="11"/>
  <c r="BL21" i="11" s="1"/>
  <c r="BA21" i="11"/>
  <c r="AZ21" i="11"/>
  <c r="BJ21" i="11" s="1"/>
  <c r="AY21" i="11"/>
  <c r="BI21" i="11" s="1"/>
  <c r="BQ21" i="11" s="1"/>
  <c r="AX21" i="11"/>
  <c r="BH21" i="11" s="1"/>
  <c r="BP21" i="11" s="1"/>
  <c r="AW21" i="11"/>
  <c r="BG21" i="11" s="1"/>
  <c r="AV21" i="11"/>
  <c r="AU21" i="11"/>
  <c r="AT21" i="11"/>
  <c r="AS21" i="11"/>
  <c r="BN20" i="11"/>
  <c r="BM20" i="11"/>
  <c r="BK20" i="11"/>
  <c r="BI20" i="11"/>
  <c r="BQ20" i="11" s="1"/>
  <c r="BD20" i="11"/>
  <c r="BC20" i="11"/>
  <c r="BB20" i="11"/>
  <c r="BL20" i="11" s="1"/>
  <c r="BA20" i="11"/>
  <c r="AZ20" i="11"/>
  <c r="BJ20" i="11" s="1"/>
  <c r="BR20" i="11" s="1"/>
  <c r="AY20" i="11"/>
  <c r="AX20" i="11"/>
  <c r="BH20" i="11" s="1"/>
  <c r="AW20" i="11"/>
  <c r="BG20" i="11" s="1"/>
  <c r="BO20" i="11" s="1"/>
  <c r="AV20" i="11"/>
  <c r="AU20" i="11"/>
  <c r="AT20" i="11"/>
  <c r="AS20" i="11"/>
  <c r="BN19" i="11"/>
  <c r="BK19" i="11"/>
  <c r="BD19" i="11"/>
  <c r="BC19" i="11"/>
  <c r="BM19" i="11" s="1"/>
  <c r="BB19" i="11"/>
  <c r="BL19" i="11" s="1"/>
  <c r="BA19" i="11"/>
  <c r="AZ19" i="11"/>
  <c r="BJ19" i="11" s="1"/>
  <c r="AY19" i="11"/>
  <c r="BI19" i="11" s="1"/>
  <c r="AX19" i="11"/>
  <c r="BH19" i="11" s="1"/>
  <c r="BP19" i="11" s="1"/>
  <c r="AW19" i="11"/>
  <c r="BG19" i="11" s="1"/>
  <c r="BO19" i="11" s="1"/>
  <c r="AV19" i="11"/>
  <c r="AU19" i="11"/>
  <c r="AT19" i="11"/>
  <c r="AS19" i="11"/>
  <c r="BN18" i="11"/>
  <c r="BM18" i="11"/>
  <c r="BD18" i="11"/>
  <c r="BC18" i="11"/>
  <c r="BB18" i="11"/>
  <c r="BL18" i="11" s="1"/>
  <c r="BA18" i="11"/>
  <c r="BK18" i="11" s="1"/>
  <c r="AZ18" i="11"/>
  <c r="BJ18" i="11" s="1"/>
  <c r="AY18" i="11"/>
  <c r="BI18" i="11" s="1"/>
  <c r="BQ18" i="11" s="1"/>
  <c r="AX18" i="11"/>
  <c r="BH18" i="11" s="1"/>
  <c r="BP18" i="11" s="1"/>
  <c r="AW18" i="11"/>
  <c r="BG18" i="11" s="1"/>
  <c r="AV18" i="11"/>
  <c r="AU18" i="11"/>
  <c r="AT18" i="11"/>
  <c r="AS18" i="11"/>
  <c r="BM17" i="11"/>
  <c r="BD17" i="11"/>
  <c r="BN17" i="11" s="1"/>
  <c r="BC17" i="11"/>
  <c r="BB17" i="11"/>
  <c r="BL17" i="11" s="1"/>
  <c r="BA17" i="11"/>
  <c r="BK17" i="11" s="1"/>
  <c r="AZ17" i="11"/>
  <c r="BJ17" i="11" s="1"/>
  <c r="AY17" i="11"/>
  <c r="BI17" i="11" s="1"/>
  <c r="BQ17" i="11" s="1"/>
  <c r="AX17" i="11"/>
  <c r="BH17" i="11" s="1"/>
  <c r="BP17" i="11" s="1"/>
  <c r="AW17" i="11"/>
  <c r="BG17" i="11" s="1"/>
  <c r="BO17" i="11" s="1"/>
  <c r="AV17" i="11"/>
  <c r="AU17" i="11"/>
  <c r="AT17" i="11"/>
  <c r="AS17" i="11"/>
  <c r="BM16" i="11"/>
  <c r="BD16" i="11"/>
  <c r="BN16" i="11" s="1"/>
  <c r="BC16" i="11"/>
  <c r="BB16" i="11"/>
  <c r="BL16" i="11" s="1"/>
  <c r="BA16" i="11"/>
  <c r="BK16" i="11" s="1"/>
  <c r="AZ16" i="11"/>
  <c r="BJ16" i="11" s="1"/>
  <c r="AY16" i="11"/>
  <c r="BI16" i="11" s="1"/>
  <c r="BQ16" i="11" s="1"/>
  <c r="AX16" i="11"/>
  <c r="BH16" i="11" s="1"/>
  <c r="BP16" i="11" s="1"/>
  <c r="AW16" i="11"/>
  <c r="BG16" i="11" s="1"/>
  <c r="AV16" i="11"/>
  <c r="AU16" i="11"/>
  <c r="AT16" i="11"/>
  <c r="AS16" i="11"/>
  <c r="BN15" i="11"/>
  <c r="BM15" i="11"/>
  <c r="BK15" i="11"/>
  <c r="BD15" i="11"/>
  <c r="BC15" i="11"/>
  <c r="BB15" i="11"/>
  <c r="BL15" i="11" s="1"/>
  <c r="BA15" i="11"/>
  <c r="AZ15" i="11"/>
  <c r="BJ15" i="11" s="1"/>
  <c r="BR15" i="11" s="1"/>
  <c r="AY15" i="11"/>
  <c r="BI15" i="11" s="1"/>
  <c r="BQ15" i="11" s="1"/>
  <c r="AX15" i="11"/>
  <c r="BH15" i="11" s="1"/>
  <c r="BP15" i="11" s="1"/>
  <c r="AW15" i="11"/>
  <c r="BG15" i="11" s="1"/>
  <c r="BO15" i="11" s="1"/>
  <c r="AV15" i="11"/>
  <c r="AU15" i="11"/>
  <c r="AT15" i="11"/>
  <c r="AS15" i="11"/>
  <c r="BK14" i="11"/>
  <c r="BD14" i="11"/>
  <c r="BN14" i="11" s="1"/>
  <c r="BC14" i="11"/>
  <c r="BM14" i="11" s="1"/>
  <c r="BB14" i="11"/>
  <c r="BL14" i="11" s="1"/>
  <c r="BA14" i="11"/>
  <c r="AZ14" i="11"/>
  <c r="BJ14" i="11" s="1"/>
  <c r="AY14" i="11"/>
  <c r="BI14" i="11" s="1"/>
  <c r="BQ14" i="11" s="1"/>
  <c r="AX14" i="11"/>
  <c r="BH14" i="11" s="1"/>
  <c r="BP14" i="11" s="1"/>
  <c r="AW14" i="11"/>
  <c r="BG14" i="11" s="1"/>
  <c r="BO14" i="11" s="1"/>
  <c r="AV14" i="11"/>
  <c r="AU14" i="11"/>
  <c r="AT14" i="11"/>
  <c r="AS14" i="11"/>
  <c r="CF13" i="11"/>
  <c r="CE13" i="11"/>
  <c r="CD13" i="11"/>
  <c r="CD63" i="11" s="1"/>
  <c r="CC13" i="11"/>
  <c r="BN13" i="11"/>
  <c r="BK13" i="11"/>
  <c r="BD13" i="11"/>
  <c r="BC13" i="11"/>
  <c r="BM13" i="11" s="1"/>
  <c r="BB13" i="11"/>
  <c r="BL13" i="11" s="1"/>
  <c r="BA13" i="11"/>
  <c r="AZ13" i="11"/>
  <c r="BJ13" i="11" s="1"/>
  <c r="AY13" i="11"/>
  <c r="BI13" i="11" s="1"/>
  <c r="BQ13" i="11" s="1"/>
  <c r="AX13" i="11"/>
  <c r="BH13" i="11" s="1"/>
  <c r="AW13" i="11"/>
  <c r="BG13" i="11" s="1"/>
  <c r="BO13" i="11" s="1"/>
  <c r="AV13" i="11"/>
  <c r="AU13" i="11"/>
  <c r="AT13" i="11"/>
  <c r="AS13" i="11"/>
  <c r="BV23" i="11" l="1"/>
  <c r="BZ23" i="11" s="1"/>
  <c r="BO16" i="11"/>
  <c r="BU33" i="11"/>
  <c r="BY33" i="11" s="1"/>
  <c r="BO18" i="11"/>
  <c r="BS13" i="11" s="1"/>
  <c r="BQ19" i="11"/>
  <c r="BU13" i="11" s="1"/>
  <c r="BQ54" i="11"/>
  <c r="BQ62" i="11"/>
  <c r="BR18" i="11"/>
  <c r="BP20" i="11"/>
  <c r="BO21" i="11"/>
  <c r="BP49" i="11"/>
  <c r="BQ59" i="11"/>
  <c r="BQ56" i="11"/>
  <c r="BS23" i="11"/>
  <c r="BW23" i="11" s="1"/>
  <c r="BP25" i="11"/>
  <c r="BT23" i="11" s="1"/>
  <c r="BX23" i="11" s="1"/>
  <c r="CF43" i="11"/>
  <c r="CE43" i="11"/>
  <c r="CD43" i="11"/>
  <c r="CC43" i="11"/>
  <c r="CG43" i="11" s="1"/>
  <c r="BP51" i="11"/>
  <c r="BP13" i="11"/>
  <c r="BT13" i="11" s="1"/>
  <c r="CE63" i="11"/>
  <c r="BR17" i="11"/>
  <c r="BR21" i="11"/>
  <c r="BQ25" i="11"/>
  <c r="BP26" i="11"/>
  <c r="BQ34" i="11"/>
  <c r="BO36" i="11"/>
  <c r="BR37" i="11"/>
  <c r="BP39" i="11"/>
  <c r="BQ42" i="11"/>
  <c r="BO45" i="11"/>
  <c r="BR46" i="11"/>
  <c r="BP48" i="11"/>
  <c r="BQ51" i="11"/>
  <c r="BP55" i="11"/>
  <c r="BQ58" i="11"/>
  <c r="BO60" i="11"/>
  <c r="BR61" i="11"/>
  <c r="BP52" i="11"/>
  <c r="CG13" i="11"/>
  <c r="BR14" i="11"/>
  <c r="BR22" i="11"/>
  <c r="BP27" i="11"/>
  <c r="BR34" i="11"/>
  <c r="BV33" i="11" s="1"/>
  <c r="BZ33" i="11" s="1"/>
  <c r="BP36" i="11"/>
  <c r="BQ39" i="11"/>
  <c r="BO41" i="11"/>
  <c r="BR42" i="11"/>
  <c r="BP45" i="11"/>
  <c r="BQ48" i="11"/>
  <c r="BO50" i="11"/>
  <c r="BR51" i="11"/>
  <c r="BO53" i="11"/>
  <c r="BQ55" i="11"/>
  <c r="BO57" i="11"/>
  <c r="BR58" i="11"/>
  <c r="BP60" i="11"/>
  <c r="BP44" i="11"/>
  <c r="BT43" i="11" s="1"/>
  <c r="BX43" i="11" s="1"/>
  <c r="BP46" i="11"/>
  <c r="BR13" i="11"/>
  <c r="BV13" i="11" s="1"/>
  <c r="BR19" i="11"/>
  <c r="CF23" i="11"/>
  <c r="CF63" i="11" s="1"/>
  <c r="CE23" i="11"/>
  <c r="CC23" i="11"/>
  <c r="CG23" i="11" s="1"/>
  <c r="N63" i="11"/>
  <c r="BQ27" i="11"/>
  <c r="BP28" i="11"/>
  <c r="BP29" i="11"/>
  <c r="BP30" i="11"/>
  <c r="BP31" i="11"/>
  <c r="BP32" i="11"/>
  <c r="BO33" i="11"/>
  <c r="BQ36" i="11"/>
  <c r="BO38" i="11"/>
  <c r="BR39" i="11"/>
  <c r="BP41" i="11"/>
  <c r="BQ45" i="11"/>
  <c r="BU43" i="11" s="1"/>
  <c r="BY43" i="11" s="1"/>
  <c r="BO47" i="11"/>
  <c r="BR48" i="11"/>
  <c r="BP50" i="11"/>
  <c r="BP53" i="11"/>
  <c r="BO54" i="11"/>
  <c r="BR55" i="11"/>
  <c r="BV53" i="11" s="1"/>
  <c r="BZ53" i="11" s="1"/>
  <c r="BP57" i="11"/>
  <c r="BQ60" i="11"/>
  <c r="BO62" i="11"/>
  <c r="BR16" i="11"/>
  <c r="BQ28" i="11"/>
  <c r="BQ29" i="11"/>
  <c r="BQ30" i="11"/>
  <c r="BQ31" i="11"/>
  <c r="BQ32" i="11"/>
  <c r="BP33" i="11"/>
  <c r="BO35" i="11"/>
  <c r="BR36" i="11"/>
  <c r="BP38" i="11"/>
  <c r="BQ41" i="11"/>
  <c r="BO44" i="11"/>
  <c r="BS43" i="11" s="1"/>
  <c r="BW43" i="11" s="1"/>
  <c r="BR45" i="11"/>
  <c r="BV43" i="11" s="1"/>
  <c r="BZ43" i="11" s="1"/>
  <c r="BP47" i="11"/>
  <c r="BQ50" i="11"/>
  <c r="BO52" i="11"/>
  <c r="BQ53" i="11"/>
  <c r="BP54" i="11"/>
  <c r="BQ57" i="11"/>
  <c r="BO59" i="11"/>
  <c r="BR60" i="11"/>
  <c r="BP62" i="11"/>
  <c r="CC53" i="11"/>
  <c r="CG53" i="11" s="1"/>
  <c r="BY13" i="11" l="1"/>
  <c r="BW13" i="11"/>
  <c r="CA43" i="11"/>
  <c r="BV63" i="11"/>
  <c r="BZ13" i="11"/>
  <c r="BZ63" i="11" s="1"/>
  <c r="BT53" i="11"/>
  <c r="BX53" i="11" s="1"/>
  <c r="BX13" i="11"/>
  <c r="BS33" i="11"/>
  <c r="BW33" i="11" s="1"/>
  <c r="BU53" i="11"/>
  <c r="BY53" i="11" s="1"/>
  <c r="CG63" i="11"/>
  <c r="BT33" i="11"/>
  <c r="BX33" i="11" s="1"/>
  <c r="BS53" i="11"/>
  <c r="BW53" i="11" s="1"/>
  <c r="CA53" i="11" s="1"/>
  <c r="CC63" i="11"/>
  <c r="BU23" i="11"/>
  <c r="BY23" i="11" s="1"/>
  <c r="CA23" i="11" s="1"/>
  <c r="BW63" i="11" l="1"/>
  <c r="CA13" i="11"/>
  <c r="CA63" i="11" s="1"/>
  <c r="CA33" i="11"/>
  <c r="BS63" i="11"/>
  <c r="BX63" i="11"/>
  <c r="BY63" i="11"/>
  <c r="BT63" i="11"/>
  <c r="BU63" i="11"/>
  <c r="AU313" i="10" l="1"/>
  <c r="AH313" i="10"/>
  <c r="AD313" i="10"/>
  <c r="AC313" i="10"/>
  <c r="AB313" i="10"/>
  <c r="AA313" i="10"/>
  <c r="W313" i="10"/>
  <c r="T313" i="10"/>
  <c r="S313" i="10"/>
  <c r="R313" i="10"/>
  <c r="Q313" i="10"/>
  <c r="L313" i="10"/>
  <c r="AV313" i="10" s="1"/>
  <c r="K313" i="10"/>
  <c r="J313" i="10"/>
  <c r="AT313" i="10" s="1"/>
  <c r="I313" i="10"/>
  <c r="AS313" i="10" s="1"/>
  <c r="G313" i="10"/>
  <c r="BN312" i="10"/>
  <c r="BM312" i="10"/>
  <c r="BD312" i="10"/>
  <c r="BC312" i="10"/>
  <c r="BB312" i="10"/>
  <c r="BL312" i="10" s="1"/>
  <c r="BA312" i="10"/>
  <c r="BK312" i="10" s="1"/>
  <c r="AZ312" i="10"/>
  <c r="BJ312" i="10" s="1"/>
  <c r="BR312" i="10" s="1"/>
  <c r="AY312" i="10"/>
  <c r="BI312" i="10" s="1"/>
  <c r="AX312" i="10"/>
  <c r="BH312" i="10" s="1"/>
  <c r="BP312" i="10" s="1"/>
  <c r="AW312" i="10"/>
  <c r="BG312" i="10" s="1"/>
  <c r="BO312" i="10" s="1"/>
  <c r="AV312" i="10"/>
  <c r="AU312" i="10"/>
  <c r="AT312" i="10"/>
  <c r="AS312" i="10"/>
  <c r="BO311" i="10"/>
  <c r="BN311" i="10"/>
  <c r="BM311" i="10"/>
  <c r="BD311" i="10"/>
  <c r="BC311" i="10"/>
  <c r="BB311" i="10"/>
  <c r="BL311" i="10" s="1"/>
  <c r="BA311" i="10"/>
  <c r="BK311" i="10" s="1"/>
  <c r="AZ311" i="10"/>
  <c r="BJ311" i="10" s="1"/>
  <c r="BR311" i="10" s="1"/>
  <c r="AY311" i="10"/>
  <c r="BI311" i="10" s="1"/>
  <c r="BQ311" i="10" s="1"/>
  <c r="AX311" i="10"/>
  <c r="BH311" i="10" s="1"/>
  <c r="BP311" i="10" s="1"/>
  <c r="AW311" i="10"/>
  <c r="BG311" i="10" s="1"/>
  <c r="AV311" i="10"/>
  <c r="AU311" i="10"/>
  <c r="AT311" i="10"/>
  <c r="AS311" i="10"/>
  <c r="BO310" i="10"/>
  <c r="BN310" i="10"/>
  <c r="BM310" i="10"/>
  <c r="BD310" i="10"/>
  <c r="BC310" i="10"/>
  <c r="BB310" i="10"/>
  <c r="BL310" i="10" s="1"/>
  <c r="BA310" i="10"/>
  <c r="BK310" i="10" s="1"/>
  <c r="AZ310" i="10"/>
  <c r="BJ310" i="10" s="1"/>
  <c r="AY310" i="10"/>
  <c r="BI310" i="10" s="1"/>
  <c r="BQ310" i="10" s="1"/>
  <c r="AX310" i="10"/>
  <c r="BH310" i="10" s="1"/>
  <c r="BP310" i="10" s="1"/>
  <c r="AW310" i="10"/>
  <c r="BG310" i="10" s="1"/>
  <c r="AV310" i="10"/>
  <c r="AU310" i="10"/>
  <c r="AT310" i="10"/>
  <c r="AS310" i="10"/>
  <c r="BN309" i="10"/>
  <c r="BM309" i="10"/>
  <c r="BD309" i="10"/>
  <c r="BC309" i="10"/>
  <c r="BB309" i="10"/>
  <c r="BL309" i="10" s="1"/>
  <c r="BA309" i="10"/>
  <c r="BK309" i="10" s="1"/>
  <c r="AZ309" i="10"/>
  <c r="BJ309" i="10" s="1"/>
  <c r="AY309" i="10"/>
  <c r="BI309" i="10" s="1"/>
  <c r="AX309" i="10"/>
  <c r="BH309" i="10" s="1"/>
  <c r="BP309" i="10" s="1"/>
  <c r="AW309" i="10"/>
  <c r="BG309" i="10" s="1"/>
  <c r="BO309" i="10" s="1"/>
  <c r="AV309" i="10"/>
  <c r="AU309" i="10"/>
  <c r="AT309" i="10"/>
  <c r="AS309" i="10"/>
  <c r="BN308" i="10"/>
  <c r="BM308" i="10"/>
  <c r="BD308" i="10"/>
  <c r="BC308" i="10"/>
  <c r="BB308" i="10"/>
  <c r="BL308" i="10" s="1"/>
  <c r="BA308" i="10"/>
  <c r="BK308" i="10" s="1"/>
  <c r="AZ308" i="10"/>
  <c r="BJ308" i="10" s="1"/>
  <c r="BR308" i="10" s="1"/>
  <c r="AY308" i="10"/>
  <c r="BI308" i="10" s="1"/>
  <c r="AX308" i="10"/>
  <c r="BH308" i="10" s="1"/>
  <c r="BP308" i="10" s="1"/>
  <c r="AW308" i="10"/>
  <c r="BG308" i="10" s="1"/>
  <c r="BO308" i="10" s="1"/>
  <c r="AV308" i="10"/>
  <c r="AU308" i="10"/>
  <c r="AT308" i="10"/>
  <c r="AS308" i="10"/>
  <c r="BO307" i="10"/>
  <c r="BN307" i="10"/>
  <c r="BM307" i="10"/>
  <c r="BD307" i="10"/>
  <c r="BC307" i="10"/>
  <c r="BB307" i="10"/>
  <c r="BL307" i="10" s="1"/>
  <c r="BA307" i="10"/>
  <c r="BK307" i="10" s="1"/>
  <c r="AZ307" i="10"/>
  <c r="BJ307" i="10" s="1"/>
  <c r="AY307" i="10"/>
  <c r="BI307" i="10" s="1"/>
  <c r="BQ307" i="10" s="1"/>
  <c r="AX307" i="10"/>
  <c r="BH307" i="10" s="1"/>
  <c r="BP307" i="10" s="1"/>
  <c r="AW307" i="10"/>
  <c r="BG307" i="10" s="1"/>
  <c r="AV307" i="10"/>
  <c r="AU307" i="10"/>
  <c r="AT307" i="10"/>
  <c r="AS307" i="10"/>
  <c r="BN306" i="10"/>
  <c r="BM306" i="10"/>
  <c r="BD306" i="10"/>
  <c r="BC306" i="10"/>
  <c r="BB306" i="10"/>
  <c r="BL306" i="10" s="1"/>
  <c r="BA306" i="10"/>
  <c r="BK306" i="10" s="1"/>
  <c r="AZ306" i="10"/>
  <c r="BJ306" i="10" s="1"/>
  <c r="AY306" i="10"/>
  <c r="BI306" i="10" s="1"/>
  <c r="AX306" i="10"/>
  <c r="BH306" i="10" s="1"/>
  <c r="BP306" i="10" s="1"/>
  <c r="AW306" i="10"/>
  <c r="BG306" i="10" s="1"/>
  <c r="BO306" i="10" s="1"/>
  <c r="AV306" i="10"/>
  <c r="AU306" i="10"/>
  <c r="AT306" i="10"/>
  <c r="AS306" i="10"/>
  <c r="BN305" i="10"/>
  <c r="BM305" i="10"/>
  <c r="BD305" i="10"/>
  <c r="BC305" i="10"/>
  <c r="BB305" i="10"/>
  <c r="BL305" i="10" s="1"/>
  <c r="BA305" i="10"/>
  <c r="BK305" i="10" s="1"/>
  <c r="AZ305" i="10"/>
  <c r="BJ305" i="10" s="1"/>
  <c r="AY305" i="10"/>
  <c r="BI305" i="10" s="1"/>
  <c r="AX305" i="10"/>
  <c r="BH305" i="10" s="1"/>
  <c r="BP305" i="10" s="1"/>
  <c r="AW305" i="10"/>
  <c r="BG305" i="10" s="1"/>
  <c r="BO305" i="10" s="1"/>
  <c r="AV305" i="10"/>
  <c r="AU305" i="10"/>
  <c r="AT305" i="10"/>
  <c r="AS305" i="10"/>
  <c r="BN304" i="10"/>
  <c r="BM304" i="10"/>
  <c r="BD304" i="10"/>
  <c r="BC304" i="10"/>
  <c r="BB304" i="10"/>
  <c r="BL304" i="10" s="1"/>
  <c r="BA304" i="10"/>
  <c r="BK304" i="10" s="1"/>
  <c r="AZ304" i="10"/>
  <c r="BJ304" i="10" s="1"/>
  <c r="BR304" i="10" s="1"/>
  <c r="AY304" i="10"/>
  <c r="BI304" i="10" s="1"/>
  <c r="AX304" i="10"/>
  <c r="BH304" i="10" s="1"/>
  <c r="BP304" i="10" s="1"/>
  <c r="AW304" i="10"/>
  <c r="BG304" i="10" s="1"/>
  <c r="BO304" i="10" s="1"/>
  <c r="AV304" i="10"/>
  <c r="AU304" i="10"/>
  <c r="AT304" i="10"/>
  <c r="AS304" i="10"/>
  <c r="CF303" i="10"/>
  <c r="CE303" i="10"/>
  <c r="CD303" i="10"/>
  <c r="CC303" i="10"/>
  <c r="CG303" i="10" s="1"/>
  <c r="BM303" i="10"/>
  <c r="BL303" i="10"/>
  <c r="BK303" i="10"/>
  <c r="BD303" i="10"/>
  <c r="BN303" i="10" s="1"/>
  <c r="BC303" i="10"/>
  <c r="BB303" i="10"/>
  <c r="BA303" i="10"/>
  <c r="AZ303" i="10"/>
  <c r="BJ303" i="10" s="1"/>
  <c r="AY303" i="10"/>
  <c r="BI303" i="10" s="1"/>
  <c r="BQ303" i="10" s="1"/>
  <c r="AX303" i="10"/>
  <c r="BH303" i="10" s="1"/>
  <c r="BP303" i="10" s="1"/>
  <c r="AW303" i="10"/>
  <c r="BG303" i="10" s="1"/>
  <c r="BO303" i="10" s="1"/>
  <c r="AV303" i="10"/>
  <c r="AU303" i="10"/>
  <c r="AT303" i="10"/>
  <c r="AS303" i="10"/>
  <c r="N303" i="10"/>
  <c r="BN302" i="10"/>
  <c r="BM302" i="10"/>
  <c r="BL302" i="10"/>
  <c r="BD302" i="10"/>
  <c r="BC302" i="10"/>
  <c r="BB302" i="10"/>
  <c r="BA302" i="10"/>
  <c r="BK302" i="10" s="1"/>
  <c r="AZ302" i="10"/>
  <c r="BJ302" i="10" s="1"/>
  <c r="AY302" i="10"/>
  <c r="BI302" i="10" s="1"/>
  <c r="BQ302" i="10" s="1"/>
  <c r="AX302" i="10"/>
  <c r="BH302" i="10" s="1"/>
  <c r="AW302" i="10"/>
  <c r="BG302" i="10" s="1"/>
  <c r="BO302" i="10" s="1"/>
  <c r="AV302" i="10"/>
  <c r="AU302" i="10"/>
  <c r="AT302" i="10"/>
  <c r="AS302" i="10"/>
  <c r="BM301" i="10"/>
  <c r="BL301" i="10"/>
  <c r="BD301" i="10"/>
  <c r="BN301" i="10" s="1"/>
  <c r="BC301" i="10"/>
  <c r="BB301" i="10"/>
  <c r="BA301" i="10"/>
  <c r="BK301" i="10" s="1"/>
  <c r="AZ301" i="10"/>
  <c r="BJ301" i="10" s="1"/>
  <c r="AY301" i="10"/>
  <c r="BI301" i="10" s="1"/>
  <c r="AX301" i="10"/>
  <c r="BH301" i="10" s="1"/>
  <c r="AW301" i="10"/>
  <c r="BG301" i="10" s="1"/>
  <c r="BO301" i="10" s="1"/>
  <c r="AV301" i="10"/>
  <c r="AU301" i="10"/>
  <c r="AT301" i="10"/>
  <c r="AS301" i="10"/>
  <c r="BL300" i="10"/>
  <c r="BD300" i="10"/>
  <c r="BN300" i="10" s="1"/>
  <c r="BC300" i="10"/>
  <c r="BM300" i="10" s="1"/>
  <c r="BB300" i="10"/>
  <c r="BA300" i="10"/>
  <c r="BK300" i="10" s="1"/>
  <c r="AZ300" i="10"/>
  <c r="BJ300" i="10" s="1"/>
  <c r="AY300" i="10"/>
  <c r="BI300" i="10" s="1"/>
  <c r="AX300" i="10"/>
  <c r="BH300" i="10" s="1"/>
  <c r="AW300" i="10"/>
  <c r="BG300" i="10" s="1"/>
  <c r="BO300" i="10" s="1"/>
  <c r="AV300" i="10"/>
  <c r="AU300" i="10"/>
  <c r="AT300" i="10"/>
  <c r="AS300" i="10"/>
  <c r="BD299" i="10"/>
  <c r="BN299" i="10" s="1"/>
  <c r="BC299" i="10"/>
  <c r="BM299" i="10" s="1"/>
  <c r="BB299" i="10"/>
  <c r="BL299" i="10" s="1"/>
  <c r="BA299" i="10"/>
  <c r="BK299" i="10" s="1"/>
  <c r="AZ299" i="10"/>
  <c r="BJ299" i="10" s="1"/>
  <c r="AY299" i="10"/>
  <c r="BI299" i="10" s="1"/>
  <c r="AX299" i="10"/>
  <c r="BH299" i="10" s="1"/>
  <c r="AW299" i="10"/>
  <c r="BG299" i="10" s="1"/>
  <c r="AV299" i="10"/>
  <c r="AU299" i="10"/>
  <c r="AT299" i="10"/>
  <c r="AS299" i="10"/>
  <c r="BN298" i="10"/>
  <c r="BD298" i="10"/>
  <c r="BC298" i="10"/>
  <c r="BM298" i="10" s="1"/>
  <c r="BB298" i="10"/>
  <c r="BL298" i="10" s="1"/>
  <c r="BA298" i="10"/>
  <c r="BK298" i="10" s="1"/>
  <c r="AZ298" i="10"/>
  <c r="BJ298" i="10" s="1"/>
  <c r="BR298" i="10" s="1"/>
  <c r="AY298" i="10"/>
  <c r="BI298" i="10" s="1"/>
  <c r="AX298" i="10"/>
  <c r="BH298" i="10" s="1"/>
  <c r="AW298" i="10"/>
  <c r="BG298" i="10" s="1"/>
  <c r="AV298" i="10"/>
  <c r="AU298" i="10"/>
  <c r="AT298" i="10"/>
  <c r="AS298" i="10"/>
  <c r="BM297" i="10"/>
  <c r="BD297" i="10"/>
  <c r="BN297" i="10" s="1"/>
  <c r="BC297" i="10"/>
  <c r="BB297" i="10"/>
  <c r="BL297" i="10" s="1"/>
  <c r="BA297" i="10"/>
  <c r="BK297" i="10" s="1"/>
  <c r="AZ297" i="10"/>
  <c r="BJ297" i="10" s="1"/>
  <c r="BR297" i="10" s="1"/>
  <c r="AY297" i="10"/>
  <c r="BI297" i="10" s="1"/>
  <c r="BQ297" i="10" s="1"/>
  <c r="AX297" i="10"/>
  <c r="BH297" i="10" s="1"/>
  <c r="AW297" i="10"/>
  <c r="BG297" i="10" s="1"/>
  <c r="AV297" i="10"/>
  <c r="AU297" i="10"/>
  <c r="AT297" i="10"/>
  <c r="AS297" i="10"/>
  <c r="BN296" i="10"/>
  <c r="BL296" i="10"/>
  <c r="BD296" i="10"/>
  <c r="BC296" i="10"/>
  <c r="BM296" i="10" s="1"/>
  <c r="BB296" i="10"/>
  <c r="BA296" i="10"/>
  <c r="BK296" i="10" s="1"/>
  <c r="AZ296" i="10"/>
  <c r="BJ296" i="10" s="1"/>
  <c r="AY296" i="10"/>
  <c r="BI296" i="10" s="1"/>
  <c r="AX296" i="10"/>
  <c r="BH296" i="10" s="1"/>
  <c r="BP296" i="10" s="1"/>
  <c r="AW296" i="10"/>
  <c r="BG296" i="10" s="1"/>
  <c r="AV296" i="10"/>
  <c r="AU296" i="10"/>
  <c r="AT296" i="10"/>
  <c r="AS296" i="10"/>
  <c r="BN295" i="10"/>
  <c r="BM295" i="10"/>
  <c r="BD295" i="10"/>
  <c r="BC295" i="10"/>
  <c r="BB295" i="10"/>
  <c r="BL295" i="10" s="1"/>
  <c r="BA295" i="10"/>
  <c r="BK295" i="10" s="1"/>
  <c r="AZ295" i="10"/>
  <c r="BJ295" i="10" s="1"/>
  <c r="BR295" i="10" s="1"/>
  <c r="AY295" i="10"/>
  <c r="BI295" i="10" s="1"/>
  <c r="AX295" i="10"/>
  <c r="BH295" i="10" s="1"/>
  <c r="AW295" i="10"/>
  <c r="BG295" i="10" s="1"/>
  <c r="BO295" i="10" s="1"/>
  <c r="AV295" i="10"/>
  <c r="AU295" i="10"/>
  <c r="AT295" i="10"/>
  <c r="AS295" i="10"/>
  <c r="BN294" i="10"/>
  <c r="BM294" i="10"/>
  <c r="BL294" i="10"/>
  <c r="BD294" i="10"/>
  <c r="BC294" i="10"/>
  <c r="BB294" i="10"/>
  <c r="BA294" i="10"/>
  <c r="BK294" i="10" s="1"/>
  <c r="AZ294" i="10"/>
  <c r="BJ294" i="10" s="1"/>
  <c r="AY294" i="10"/>
  <c r="BI294" i="10" s="1"/>
  <c r="BQ294" i="10" s="1"/>
  <c r="AX294" i="10"/>
  <c r="BH294" i="10" s="1"/>
  <c r="AW294" i="10"/>
  <c r="BG294" i="10" s="1"/>
  <c r="BO294" i="10" s="1"/>
  <c r="AV294" i="10"/>
  <c r="AU294" i="10"/>
  <c r="AT294" i="10"/>
  <c r="AS294" i="10"/>
  <c r="BK293" i="10"/>
  <c r="BD293" i="10"/>
  <c r="BN293" i="10" s="1"/>
  <c r="BC293" i="10"/>
  <c r="BM293" i="10" s="1"/>
  <c r="BB293" i="10"/>
  <c r="BL293" i="10" s="1"/>
  <c r="BA293" i="10"/>
  <c r="AZ293" i="10"/>
  <c r="BJ293" i="10" s="1"/>
  <c r="BR293" i="10" s="1"/>
  <c r="AY293" i="10"/>
  <c r="BI293" i="10" s="1"/>
  <c r="AX293" i="10"/>
  <c r="BH293" i="10" s="1"/>
  <c r="AW293" i="10"/>
  <c r="BG293" i="10" s="1"/>
  <c r="AV293" i="10"/>
  <c r="AU293" i="10"/>
  <c r="AT293" i="10"/>
  <c r="AS293" i="10"/>
  <c r="N293" i="10"/>
  <c r="CC293" i="10" s="1"/>
  <c r="CG293" i="10" s="1"/>
  <c r="BD292" i="10"/>
  <c r="BN292" i="10" s="1"/>
  <c r="BC292" i="10"/>
  <c r="BM292" i="10" s="1"/>
  <c r="BB292" i="10"/>
  <c r="BL292" i="10" s="1"/>
  <c r="BA292" i="10"/>
  <c r="BK292" i="10" s="1"/>
  <c r="AZ292" i="10"/>
  <c r="BJ292" i="10" s="1"/>
  <c r="AY292" i="10"/>
  <c r="BI292" i="10" s="1"/>
  <c r="AX292" i="10"/>
  <c r="BH292" i="10" s="1"/>
  <c r="AW292" i="10"/>
  <c r="BG292" i="10" s="1"/>
  <c r="AV292" i="10"/>
  <c r="AU292" i="10"/>
  <c r="AT292" i="10"/>
  <c r="AS292" i="10"/>
  <c r="BD291" i="10"/>
  <c r="BN291" i="10" s="1"/>
  <c r="BC291" i="10"/>
  <c r="BM291" i="10" s="1"/>
  <c r="BB291" i="10"/>
  <c r="BL291" i="10" s="1"/>
  <c r="BA291" i="10"/>
  <c r="BK291" i="10" s="1"/>
  <c r="AZ291" i="10"/>
  <c r="BJ291" i="10" s="1"/>
  <c r="BR291" i="10" s="1"/>
  <c r="AY291" i="10"/>
  <c r="BI291" i="10" s="1"/>
  <c r="AX291" i="10"/>
  <c r="BH291" i="10" s="1"/>
  <c r="AW291" i="10"/>
  <c r="BG291" i="10" s="1"/>
  <c r="AV291" i="10"/>
  <c r="AU291" i="10"/>
  <c r="AT291" i="10"/>
  <c r="AS291" i="10"/>
  <c r="BM290" i="10"/>
  <c r="BD290" i="10"/>
  <c r="BN290" i="10" s="1"/>
  <c r="BC290" i="10"/>
  <c r="BB290" i="10"/>
  <c r="BL290" i="10" s="1"/>
  <c r="BA290" i="10"/>
  <c r="BK290" i="10" s="1"/>
  <c r="AZ290" i="10"/>
  <c r="BJ290" i="10" s="1"/>
  <c r="BR290" i="10" s="1"/>
  <c r="AY290" i="10"/>
  <c r="BI290" i="10" s="1"/>
  <c r="BQ290" i="10" s="1"/>
  <c r="AX290" i="10"/>
  <c r="BH290" i="10" s="1"/>
  <c r="AW290" i="10"/>
  <c r="BG290" i="10" s="1"/>
  <c r="AV290" i="10"/>
  <c r="AU290" i="10"/>
  <c r="AT290" i="10"/>
  <c r="AS290" i="10"/>
  <c r="BM289" i="10"/>
  <c r="BL289" i="10"/>
  <c r="BD289" i="10"/>
  <c r="BN289" i="10" s="1"/>
  <c r="BC289" i="10"/>
  <c r="BB289" i="10"/>
  <c r="BA289" i="10"/>
  <c r="BK289" i="10" s="1"/>
  <c r="AZ289" i="10"/>
  <c r="BJ289" i="10" s="1"/>
  <c r="BR289" i="10" s="1"/>
  <c r="AY289" i="10"/>
  <c r="BI289" i="10" s="1"/>
  <c r="BQ289" i="10" s="1"/>
  <c r="AX289" i="10"/>
  <c r="BH289" i="10" s="1"/>
  <c r="BP289" i="10" s="1"/>
  <c r="AW289" i="10"/>
  <c r="BG289" i="10" s="1"/>
  <c r="AV289" i="10"/>
  <c r="AU289" i="10"/>
  <c r="AT289" i="10"/>
  <c r="AS289" i="10"/>
  <c r="BM288" i="10"/>
  <c r="BL288" i="10"/>
  <c r="BK288" i="10"/>
  <c r="BD288" i="10"/>
  <c r="BN288" i="10" s="1"/>
  <c r="BC288" i="10"/>
  <c r="BB288" i="10"/>
  <c r="BA288" i="10"/>
  <c r="AZ288" i="10"/>
  <c r="BJ288" i="10" s="1"/>
  <c r="BR288" i="10" s="1"/>
  <c r="AY288" i="10"/>
  <c r="BI288" i="10" s="1"/>
  <c r="BQ288" i="10" s="1"/>
  <c r="AX288" i="10"/>
  <c r="BH288" i="10" s="1"/>
  <c r="BP288" i="10" s="1"/>
  <c r="AW288" i="10"/>
  <c r="BG288" i="10" s="1"/>
  <c r="BO288" i="10" s="1"/>
  <c r="AV288" i="10"/>
  <c r="AU288" i="10"/>
  <c r="AT288" i="10"/>
  <c r="AS288" i="10"/>
  <c r="BM287" i="10"/>
  <c r="BL287" i="10"/>
  <c r="BK287" i="10"/>
  <c r="BD287" i="10"/>
  <c r="BN287" i="10" s="1"/>
  <c r="BC287" i="10"/>
  <c r="BB287" i="10"/>
  <c r="BA287" i="10"/>
  <c r="AZ287" i="10"/>
  <c r="BJ287" i="10" s="1"/>
  <c r="AY287" i="10"/>
  <c r="BI287" i="10" s="1"/>
  <c r="BQ287" i="10" s="1"/>
  <c r="AX287" i="10"/>
  <c r="BH287" i="10" s="1"/>
  <c r="BP287" i="10" s="1"/>
  <c r="AW287" i="10"/>
  <c r="BG287" i="10" s="1"/>
  <c r="BO287" i="10" s="1"/>
  <c r="AV287" i="10"/>
  <c r="AU287" i="10"/>
  <c r="AT287" i="10"/>
  <c r="AS287" i="10"/>
  <c r="BL286" i="10"/>
  <c r="BK286" i="10"/>
  <c r="BD286" i="10"/>
  <c r="BN286" i="10" s="1"/>
  <c r="BC286" i="10"/>
  <c r="BM286" i="10" s="1"/>
  <c r="BB286" i="10"/>
  <c r="BA286" i="10"/>
  <c r="AZ286" i="10"/>
  <c r="BJ286" i="10" s="1"/>
  <c r="AY286" i="10"/>
  <c r="BI286" i="10" s="1"/>
  <c r="AX286" i="10"/>
  <c r="BH286" i="10" s="1"/>
  <c r="BP286" i="10" s="1"/>
  <c r="AW286" i="10"/>
  <c r="BG286" i="10" s="1"/>
  <c r="BO286" i="10" s="1"/>
  <c r="AV286" i="10"/>
  <c r="AU286" i="10"/>
  <c r="AT286" i="10"/>
  <c r="AS286" i="10"/>
  <c r="BK285" i="10"/>
  <c r="BD285" i="10"/>
  <c r="BN285" i="10" s="1"/>
  <c r="BC285" i="10"/>
  <c r="BM285" i="10" s="1"/>
  <c r="BB285" i="10"/>
  <c r="BL285" i="10" s="1"/>
  <c r="BA285" i="10"/>
  <c r="AZ285" i="10"/>
  <c r="BJ285" i="10" s="1"/>
  <c r="AY285" i="10"/>
  <c r="BI285" i="10" s="1"/>
  <c r="AX285" i="10"/>
  <c r="BH285" i="10" s="1"/>
  <c r="AW285" i="10"/>
  <c r="BG285" i="10" s="1"/>
  <c r="BO285" i="10" s="1"/>
  <c r="AV285" i="10"/>
  <c r="AU285" i="10"/>
  <c r="AT285" i="10"/>
  <c r="AS285" i="10"/>
  <c r="BD284" i="10"/>
  <c r="BN284" i="10" s="1"/>
  <c r="BC284" i="10"/>
  <c r="BM284" i="10" s="1"/>
  <c r="BB284" i="10"/>
  <c r="BL284" i="10" s="1"/>
  <c r="BA284" i="10"/>
  <c r="BK284" i="10" s="1"/>
  <c r="AZ284" i="10"/>
  <c r="BJ284" i="10" s="1"/>
  <c r="AY284" i="10"/>
  <c r="BI284" i="10" s="1"/>
  <c r="AX284" i="10"/>
  <c r="BH284" i="10" s="1"/>
  <c r="AW284" i="10"/>
  <c r="BG284" i="10" s="1"/>
  <c r="AV284" i="10"/>
  <c r="AU284" i="10"/>
  <c r="AT284" i="10"/>
  <c r="AS284" i="10"/>
  <c r="BN283" i="10"/>
  <c r="BI283" i="10"/>
  <c r="BD283" i="10"/>
  <c r="BC283" i="10"/>
  <c r="BM283" i="10" s="1"/>
  <c r="BQ283" i="10" s="1"/>
  <c r="BB283" i="10"/>
  <c r="BL283" i="10" s="1"/>
  <c r="BA283" i="10"/>
  <c r="BK283" i="10" s="1"/>
  <c r="AZ283" i="10"/>
  <c r="BJ283" i="10" s="1"/>
  <c r="BR283" i="10" s="1"/>
  <c r="AY283" i="10"/>
  <c r="AX283" i="10"/>
  <c r="BH283" i="10" s="1"/>
  <c r="AW283" i="10"/>
  <c r="BG283" i="10" s="1"/>
  <c r="AV283" i="10"/>
  <c r="AU283" i="10"/>
  <c r="AT283" i="10"/>
  <c r="AS283" i="10"/>
  <c r="N283" i="10"/>
  <c r="BK282" i="10"/>
  <c r="BJ282" i="10"/>
  <c r="BD282" i="10"/>
  <c r="BN282" i="10" s="1"/>
  <c r="BC282" i="10"/>
  <c r="BM282" i="10" s="1"/>
  <c r="BB282" i="10"/>
  <c r="BL282" i="10" s="1"/>
  <c r="BA282" i="10"/>
  <c r="AZ282" i="10"/>
  <c r="AY282" i="10"/>
  <c r="BI282" i="10" s="1"/>
  <c r="BQ282" i="10" s="1"/>
  <c r="AX282" i="10"/>
  <c r="BH282" i="10" s="1"/>
  <c r="AW282" i="10"/>
  <c r="BG282" i="10" s="1"/>
  <c r="BO282" i="10" s="1"/>
  <c r="AV282" i="10"/>
  <c r="AU282" i="10"/>
  <c r="AT282" i="10"/>
  <c r="AS282" i="10"/>
  <c r="BO281" i="10"/>
  <c r="BN281" i="10"/>
  <c r="BD281" i="10"/>
  <c r="BC281" i="10"/>
  <c r="BM281" i="10" s="1"/>
  <c r="BB281" i="10"/>
  <c r="BL281" i="10" s="1"/>
  <c r="BA281" i="10"/>
  <c r="BK281" i="10" s="1"/>
  <c r="AZ281" i="10"/>
  <c r="BJ281" i="10" s="1"/>
  <c r="BR281" i="10" s="1"/>
  <c r="AY281" i="10"/>
  <c r="BI281" i="10" s="1"/>
  <c r="BQ281" i="10" s="1"/>
  <c r="AX281" i="10"/>
  <c r="BH281" i="10" s="1"/>
  <c r="AW281" i="10"/>
  <c r="BG281" i="10" s="1"/>
  <c r="AV281" i="10"/>
  <c r="AU281" i="10"/>
  <c r="AT281" i="10"/>
  <c r="AS281" i="10"/>
  <c r="BR280" i="10"/>
  <c r="BK280" i="10"/>
  <c r="BD280" i="10"/>
  <c r="BN280" i="10" s="1"/>
  <c r="BC280" i="10"/>
  <c r="BM280" i="10" s="1"/>
  <c r="BB280" i="10"/>
  <c r="BL280" i="10" s="1"/>
  <c r="BA280" i="10"/>
  <c r="AZ280" i="10"/>
  <c r="BJ280" i="10" s="1"/>
  <c r="AY280" i="10"/>
  <c r="BI280" i="10" s="1"/>
  <c r="AX280" i="10"/>
  <c r="BH280" i="10" s="1"/>
  <c r="AW280" i="10"/>
  <c r="BG280" i="10" s="1"/>
  <c r="BO280" i="10" s="1"/>
  <c r="AV280" i="10"/>
  <c r="AU280" i="10"/>
  <c r="AT280" i="10"/>
  <c r="AS280" i="10"/>
  <c r="BL279" i="10"/>
  <c r="BK279" i="10"/>
  <c r="BJ279" i="10"/>
  <c r="BR279" i="10" s="1"/>
  <c r="BD279" i="10"/>
  <c r="BN279" i="10" s="1"/>
  <c r="BC279" i="10"/>
  <c r="BM279" i="10" s="1"/>
  <c r="BB279" i="10"/>
  <c r="BA279" i="10"/>
  <c r="AZ279" i="10"/>
  <c r="AY279" i="10"/>
  <c r="BI279" i="10" s="1"/>
  <c r="BQ279" i="10" s="1"/>
  <c r="AX279" i="10"/>
  <c r="BH279" i="10" s="1"/>
  <c r="BP279" i="10" s="1"/>
  <c r="AW279" i="10"/>
  <c r="BG279" i="10" s="1"/>
  <c r="BO279" i="10" s="1"/>
  <c r="AV279" i="10"/>
  <c r="AU279" i="10"/>
  <c r="AT279" i="10"/>
  <c r="AS279" i="10"/>
  <c r="BN278" i="10"/>
  <c r="BD278" i="10"/>
  <c r="BC278" i="10"/>
  <c r="BM278" i="10" s="1"/>
  <c r="BB278" i="10"/>
  <c r="BL278" i="10" s="1"/>
  <c r="BA278" i="10"/>
  <c r="BK278" i="10" s="1"/>
  <c r="AZ278" i="10"/>
  <c r="BJ278" i="10" s="1"/>
  <c r="BR278" i="10" s="1"/>
  <c r="AY278" i="10"/>
  <c r="BI278" i="10" s="1"/>
  <c r="AX278" i="10"/>
  <c r="BH278" i="10" s="1"/>
  <c r="AW278" i="10"/>
  <c r="BG278" i="10" s="1"/>
  <c r="BO278" i="10" s="1"/>
  <c r="AV278" i="10"/>
  <c r="AU278" i="10"/>
  <c r="AT278" i="10"/>
  <c r="AS278" i="10"/>
  <c r="BL277" i="10"/>
  <c r="BJ277" i="10"/>
  <c r="BD277" i="10"/>
  <c r="BN277" i="10" s="1"/>
  <c r="BC277" i="10"/>
  <c r="BM277" i="10" s="1"/>
  <c r="BB277" i="10"/>
  <c r="BA277" i="10"/>
  <c r="BK277" i="10" s="1"/>
  <c r="AZ277" i="10"/>
  <c r="AY277" i="10"/>
  <c r="BI277" i="10" s="1"/>
  <c r="AX277" i="10"/>
  <c r="BH277" i="10" s="1"/>
  <c r="BP277" i="10" s="1"/>
  <c r="AW277" i="10"/>
  <c r="BG277" i="10" s="1"/>
  <c r="BO277" i="10" s="1"/>
  <c r="AV277" i="10"/>
  <c r="AU277" i="10"/>
  <c r="AT277" i="10"/>
  <c r="AS277" i="10"/>
  <c r="BN276" i="10"/>
  <c r="BL276" i="10"/>
  <c r="BK276" i="10"/>
  <c r="BD276" i="10"/>
  <c r="BC276" i="10"/>
  <c r="BM276" i="10" s="1"/>
  <c r="BB276" i="10"/>
  <c r="BA276" i="10"/>
  <c r="AZ276" i="10"/>
  <c r="BJ276" i="10" s="1"/>
  <c r="BR276" i="10" s="1"/>
  <c r="AY276" i="10"/>
  <c r="BI276" i="10" s="1"/>
  <c r="BQ276" i="10" s="1"/>
  <c r="AX276" i="10"/>
  <c r="BH276" i="10" s="1"/>
  <c r="AW276" i="10"/>
  <c r="BG276" i="10" s="1"/>
  <c r="BO276" i="10" s="1"/>
  <c r="AV276" i="10"/>
  <c r="AU276" i="10"/>
  <c r="AT276" i="10"/>
  <c r="AS276" i="10"/>
  <c r="BJ275" i="10"/>
  <c r="BD275" i="10"/>
  <c r="BN275" i="10" s="1"/>
  <c r="BR275" i="10" s="1"/>
  <c r="BC275" i="10"/>
  <c r="BM275" i="10" s="1"/>
  <c r="BB275" i="10"/>
  <c r="BL275" i="10" s="1"/>
  <c r="BA275" i="10"/>
  <c r="BK275" i="10" s="1"/>
  <c r="AZ275" i="10"/>
  <c r="AY275" i="10"/>
  <c r="BI275" i="10" s="1"/>
  <c r="AX275" i="10"/>
  <c r="BH275" i="10" s="1"/>
  <c r="AW275" i="10"/>
  <c r="BG275" i="10" s="1"/>
  <c r="AV275" i="10"/>
  <c r="AU275" i="10"/>
  <c r="AT275" i="10"/>
  <c r="AS275" i="10"/>
  <c r="BK274" i="10"/>
  <c r="BJ274" i="10"/>
  <c r="BD274" i="10"/>
  <c r="BN274" i="10" s="1"/>
  <c r="BC274" i="10"/>
  <c r="BM274" i="10" s="1"/>
  <c r="BB274" i="10"/>
  <c r="BL274" i="10" s="1"/>
  <c r="BA274" i="10"/>
  <c r="AZ274" i="10"/>
  <c r="AY274" i="10"/>
  <c r="BI274" i="10" s="1"/>
  <c r="BQ274" i="10" s="1"/>
  <c r="AX274" i="10"/>
  <c r="BH274" i="10" s="1"/>
  <c r="AW274" i="10"/>
  <c r="BG274" i="10" s="1"/>
  <c r="BO274" i="10" s="1"/>
  <c r="AV274" i="10"/>
  <c r="AU274" i="10"/>
  <c r="AT274" i="10"/>
  <c r="AS274" i="10"/>
  <c r="CD273" i="10"/>
  <c r="CC273" i="10"/>
  <c r="CG273" i="10" s="1"/>
  <c r="BP273" i="10"/>
  <c r="BH273" i="10"/>
  <c r="BD273" i="10"/>
  <c r="BN273" i="10" s="1"/>
  <c r="BC273" i="10"/>
  <c r="BM273" i="10" s="1"/>
  <c r="BB273" i="10"/>
  <c r="BL273" i="10" s="1"/>
  <c r="BA273" i="10"/>
  <c r="BK273" i="10" s="1"/>
  <c r="AZ273" i="10"/>
  <c r="BJ273" i="10" s="1"/>
  <c r="BR273" i="10" s="1"/>
  <c r="AY273" i="10"/>
  <c r="BI273" i="10" s="1"/>
  <c r="BQ273" i="10" s="1"/>
  <c r="AX273" i="10"/>
  <c r="AW273" i="10"/>
  <c r="BG273" i="10" s="1"/>
  <c r="AV273" i="10"/>
  <c r="AU273" i="10"/>
  <c r="AT273" i="10"/>
  <c r="AS273" i="10"/>
  <c r="N273" i="10"/>
  <c r="BK272" i="10"/>
  <c r="BJ272" i="10"/>
  <c r="BD272" i="10"/>
  <c r="BN272" i="10" s="1"/>
  <c r="BC272" i="10"/>
  <c r="BM272" i="10" s="1"/>
  <c r="BB272" i="10"/>
  <c r="BL272" i="10" s="1"/>
  <c r="BA272" i="10"/>
  <c r="AZ272" i="10"/>
  <c r="AY272" i="10"/>
  <c r="BI272" i="10" s="1"/>
  <c r="BQ272" i="10" s="1"/>
  <c r="AX272" i="10"/>
  <c r="BH272" i="10" s="1"/>
  <c r="BP272" i="10" s="1"/>
  <c r="AW272" i="10"/>
  <c r="BG272" i="10" s="1"/>
  <c r="AV272" i="10"/>
  <c r="AU272" i="10"/>
  <c r="AT272" i="10"/>
  <c r="AS272" i="10"/>
  <c r="BN271" i="10"/>
  <c r="BM271" i="10"/>
  <c r="BD271" i="10"/>
  <c r="BC271" i="10"/>
  <c r="BB271" i="10"/>
  <c r="BL271" i="10" s="1"/>
  <c r="BA271" i="10"/>
  <c r="BK271" i="10" s="1"/>
  <c r="AZ271" i="10"/>
  <c r="BJ271" i="10" s="1"/>
  <c r="AY271" i="10"/>
  <c r="BI271" i="10" s="1"/>
  <c r="BQ271" i="10" s="1"/>
  <c r="AX271" i="10"/>
  <c r="BH271" i="10" s="1"/>
  <c r="AW271" i="10"/>
  <c r="BG271" i="10" s="1"/>
  <c r="AV271" i="10"/>
  <c r="AU271" i="10"/>
  <c r="AT271" i="10"/>
  <c r="AS271" i="10"/>
  <c r="BH270" i="10"/>
  <c r="BP270" i="10" s="1"/>
  <c r="BD270" i="10"/>
  <c r="BN270" i="10" s="1"/>
  <c r="BC270" i="10"/>
  <c r="BM270" i="10" s="1"/>
  <c r="BB270" i="10"/>
  <c r="BL270" i="10" s="1"/>
  <c r="BA270" i="10"/>
  <c r="BK270" i="10" s="1"/>
  <c r="AZ270" i="10"/>
  <c r="BJ270" i="10" s="1"/>
  <c r="BR270" i="10" s="1"/>
  <c r="AY270" i="10"/>
  <c r="BI270" i="10" s="1"/>
  <c r="AX270" i="10"/>
  <c r="AW270" i="10"/>
  <c r="BG270" i="10" s="1"/>
  <c r="BO270" i="10" s="1"/>
  <c r="AV270" i="10"/>
  <c r="AU270" i="10"/>
  <c r="AT270" i="10"/>
  <c r="AS270" i="10"/>
  <c r="BD269" i="10"/>
  <c r="BN269" i="10" s="1"/>
  <c r="BC269" i="10"/>
  <c r="BM269" i="10" s="1"/>
  <c r="BB269" i="10"/>
  <c r="BL269" i="10" s="1"/>
  <c r="BA269" i="10"/>
  <c r="BK269" i="10" s="1"/>
  <c r="AZ269" i="10"/>
  <c r="BJ269" i="10" s="1"/>
  <c r="AY269" i="10"/>
  <c r="BI269" i="10" s="1"/>
  <c r="BQ269" i="10" s="1"/>
  <c r="AX269" i="10"/>
  <c r="BH269" i="10" s="1"/>
  <c r="BP269" i="10" s="1"/>
  <c r="AW269" i="10"/>
  <c r="BG269" i="10" s="1"/>
  <c r="BO269" i="10" s="1"/>
  <c r="AV269" i="10"/>
  <c r="AU269" i="10"/>
  <c r="AT269" i="10"/>
  <c r="AS269" i="10"/>
  <c r="BD268" i="10"/>
  <c r="BN268" i="10" s="1"/>
  <c r="BC268" i="10"/>
  <c r="BM268" i="10" s="1"/>
  <c r="BB268" i="10"/>
  <c r="BL268" i="10" s="1"/>
  <c r="BA268" i="10"/>
  <c r="BK268" i="10" s="1"/>
  <c r="AZ268" i="10"/>
  <c r="BJ268" i="10" s="1"/>
  <c r="AY268" i="10"/>
  <c r="BI268" i="10" s="1"/>
  <c r="AX268" i="10"/>
  <c r="BH268" i="10" s="1"/>
  <c r="BP268" i="10" s="1"/>
  <c r="AW268" i="10"/>
  <c r="BG268" i="10" s="1"/>
  <c r="BO268" i="10" s="1"/>
  <c r="AV268" i="10"/>
  <c r="AU268" i="10"/>
  <c r="AT268" i="10"/>
  <c r="AS268" i="10"/>
  <c r="BN267" i="10"/>
  <c r="BD267" i="10"/>
  <c r="BC267" i="10"/>
  <c r="BM267" i="10" s="1"/>
  <c r="BB267" i="10"/>
  <c r="BL267" i="10" s="1"/>
  <c r="BA267" i="10"/>
  <c r="BK267" i="10" s="1"/>
  <c r="AZ267" i="10"/>
  <c r="BJ267" i="10" s="1"/>
  <c r="AY267" i="10"/>
  <c r="BI267" i="10" s="1"/>
  <c r="AX267" i="10"/>
  <c r="BH267" i="10" s="1"/>
  <c r="AW267" i="10"/>
  <c r="BG267" i="10" s="1"/>
  <c r="BO267" i="10" s="1"/>
  <c r="AV267" i="10"/>
  <c r="AU267" i="10"/>
  <c r="AT267" i="10"/>
  <c r="AS267" i="10"/>
  <c r="BL266" i="10"/>
  <c r="BD266" i="10"/>
  <c r="BN266" i="10" s="1"/>
  <c r="BC266" i="10"/>
  <c r="BM266" i="10" s="1"/>
  <c r="BB266" i="10"/>
  <c r="BA266" i="10"/>
  <c r="BK266" i="10" s="1"/>
  <c r="AZ266" i="10"/>
  <c r="BJ266" i="10" s="1"/>
  <c r="AY266" i="10"/>
  <c r="BI266" i="10" s="1"/>
  <c r="AX266" i="10"/>
  <c r="BH266" i="10" s="1"/>
  <c r="AW266" i="10"/>
  <c r="BG266" i="10" s="1"/>
  <c r="BO266" i="10" s="1"/>
  <c r="AV266" i="10"/>
  <c r="AU266" i="10"/>
  <c r="AT266" i="10"/>
  <c r="AS266" i="10"/>
  <c r="BD265" i="10"/>
  <c r="BN265" i="10" s="1"/>
  <c r="BC265" i="10"/>
  <c r="BM265" i="10" s="1"/>
  <c r="BB265" i="10"/>
  <c r="BL265" i="10" s="1"/>
  <c r="BA265" i="10"/>
  <c r="BK265" i="10" s="1"/>
  <c r="AZ265" i="10"/>
  <c r="BJ265" i="10" s="1"/>
  <c r="AY265" i="10"/>
  <c r="BI265" i="10" s="1"/>
  <c r="AX265" i="10"/>
  <c r="BH265" i="10" s="1"/>
  <c r="AW265" i="10"/>
  <c r="BG265" i="10" s="1"/>
  <c r="AV265" i="10"/>
  <c r="AU265" i="10"/>
  <c r="AT265" i="10"/>
  <c r="AS265" i="10"/>
  <c r="BN264" i="10"/>
  <c r="BD264" i="10"/>
  <c r="BC264" i="10"/>
  <c r="BM264" i="10" s="1"/>
  <c r="BB264" i="10"/>
  <c r="BL264" i="10" s="1"/>
  <c r="BA264" i="10"/>
  <c r="BK264" i="10" s="1"/>
  <c r="AZ264" i="10"/>
  <c r="BJ264" i="10" s="1"/>
  <c r="BR264" i="10" s="1"/>
  <c r="AY264" i="10"/>
  <c r="BI264" i="10" s="1"/>
  <c r="BQ264" i="10" s="1"/>
  <c r="AX264" i="10"/>
  <c r="BH264" i="10" s="1"/>
  <c r="AW264" i="10"/>
  <c r="BG264" i="10" s="1"/>
  <c r="AV264" i="10"/>
  <c r="AU264" i="10"/>
  <c r="AT264" i="10"/>
  <c r="AS264" i="10"/>
  <c r="BL263" i="10"/>
  <c r="BK263" i="10"/>
  <c r="BD263" i="10"/>
  <c r="BN263" i="10" s="1"/>
  <c r="BC263" i="10"/>
  <c r="BM263" i="10" s="1"/>
  <c r="BB263" i="10"/>
  <c r="BA263" i="10"/>
  <c r="AZ263" i="10"/>
  <c r="BJ263" i="10" s="1"/>
  <c r="BR263" i="10" s="1"/>
  <c r="AY263" i="10"/>
  <c r="BI263" i="10" s="1"/>
  <c r="BQ263" i="10" s="1"/>
  <c r="AX263" i="10"/>
  <c r="BH263" i="10" s="1"/>
  <c r="AW263" i="10"/>
  <c r="BG263" i="10" s="1"/>
  <c r="BO263" i="10" s="1"/>
  <c r="AV263" i="10"/>
  <c r="AU263" i="10"/>
  <c r="AT263" i="10"/>
  <c r="AS263" i="10"/>
  <c r="N263" i="10"/>
  <c r="BM262" i="10"/>
  <c r="BL262" i="10"/>
  <c r="BK262" i="10"/>
  <c r="BD262" i="10"/>
  <c r="BN262" i="10" s="1"/>
  <c r="BC262" i="10"/>
  <c r="BB262" i="10"/>
  <c r="BA262" i="10"/>
  <c r="AZ262" i="10"/>
  <c r="BJ262" i="10" s="1"/>
  <c r="BR262" i="10" s="1"/>
  <c r="AY262" i="10"/>
  <c r="BI262" i="10" s="1"/>
  <c r="BQ262" i="10" s="1"/>
  <c r="AX262" i="10"/>
  <c r="BH262" i="10" s="1"/>
  <c r="BP262" i="10" s="1"/>
  <c r="AW262" i="10"/>
  <c r="BG262" i="10" s="1"/>
  <c r="BO262" i="10" s="1"/>
  <c r="AV262" i="10"/>
  <c r="AU262" i="10"/>
  <c r="AT262" i="10"/>
  <c r="AS262" i="10"/>
  <c r="BM261" i="10"/>
  <c r="BL261" i="10"/>
  <c r="BK261" i="10"/>
  <c r="BD261" i="10"/>
  <c r="BN261" i="10" s="1"/>
  <c r="BC261" i="10"/>
  <c r="BB261" i="10"/>
  <c r="BA261" i="10"/>
  <c r="AZ261" i="10"/>
  <c r="BJ261" i="10" s="1"/>
  <c r="AY261" i="10"/>
  <c r="BI261" i="10" s="1"/>
  <c r="BQ261" i="10" s="1"/>
  <c r="AX261" i="10"/>
  <c r="BH261" i="10" s="1"/>
  <c r="BP261" i="10" s="1"/>
  <c r="AW261" i="10"/>
  <c r="BG261" i="10" s="1"/>
  <c r="BO261" i="10" s="1"/>
  <c r="AV261" i="10"/>
  <c r="AU261" i="10"/>
  <c r="AT261" i="10"/>
  <c r="AS261" i="10"/>
  <c r="BL260" i="10"/>
  <c r="BK260" i="10"/>
  <c r="BD260" i="10"/>
  <c r="BN260" i="10" s="1"/>
  <c r="BC260" i="10"/>
  <c r="BM260" i="10" s="1"/>
  <c r="BB260" i="10"/>
  <c r="BA260" i="10"/>
  <c r="AZ260" i="10"/>
  <c r="BJ260" i="10" s="1"/>
  <c r="AY260" i="10"/>
  <c r="BI260" i="10" s="1"/>
  <c r="AX260" i="10"/>
  <c r="BH260" i="10" s="1"/>
  <c r="BP260" i="10" s="1"/>
  <c r="AW260" i="10"/>
  <c r="BG260" i="10" s="1"/>
  <c r="BO260" i="10" s="1"/>
  <c r="AV260" i="10"/>
  <c r="AU260" i="10"/>
  <c r="AT260" i="10"/>
  <c r="AS260" i="10"/>
  <c r="BK259" i="10"/>
  <c r="BD259" i="10"/>
  <c r="BN259" i="10" s="1"/>
  <c r="BC259" i="10"/>
  <c r="BM259" i="10" s="1"/>
  <c r="BB259" i="10"/>
  <c r="BL259" i="10" s="1"/>
  <c r="BA259" i="10"/>
  <c r="AZ259" i="10"/>
  <c r="BJ259" i="10" s="1"/>
  <c r="AY259" i="10"/>
  <c r="BI259" i="10" s="1"/>
  <c r="AX259" i="10"/>
  <c r="BH259" i="10" s="1"/>
  <c r="AW259" i="10"/>
  <c r="BG259" i="10" s="1"/>
  <c r="BO259" i="10" s="1"/>
  <c r="AV259" i="10"/>
  <c r="AU259" i="10"/>
  <c r="AT259" i="10"/>
  <c r="AS259" i="10"/>
  <c r="BD258" i="10"/>
  <c r="BN258" i="10" s="1"/>
  <c r="BC258" i="10"/>
  <c r="BM258" i="10" s="1"/>
  <c r="BB258" i="10"/>
  <c r="BL258" i="10" s="1"/>
  <c r="BA258" i="10"/>
  <c r="BK258" i="10" s="1"/>
  <c r="AZ258" i="10"/>
  <c r="BJ258" i="10" s="1"/>
  <c r="BR258" i="10" s="1"/>
  <c r="AY258" i="10"/>
  <c r="BI258" i="10" s="1"/>
  <c r="AX258" i="10"/>
  <c r="BH258" i="10" s="1"/>
  <c r="AW258" i="10"/>
  <c r="BG258" i="10" s="1"/>
  <c r="AV258" i="10"/>
  <c r="AU258" i="10"/>
  <c r="AT258" i="10"/>
  <c r="AS258" i="10"/>
  <c r="BD257" i="10"/>
  <c r="BN257" i="10" s="1"/>
  <c r="BC257" i="10"/>
  <c r="BM257" i="10" s="1"/>
  <c r="BB257" i="10"/>
  <c r="BL257" i="10" s="1"/>
  <c r="BA257" i="10"/>
  <c r="BK257" i="10" s="1"/>
  <c r="AZ257" i="10"/>
  <c r="BJ257" i="10" s="1"/>
  <c r="BR257" i="10" s="1"/>
  <c r="AY257" i="10"/>
  <c r="BI257" i="10" s="1"/>
  <c r="AX257" i="10"/>
  <c r="BH257" i="10" s="1"/>
  <c r="AW257" i="10"/>
  <c r="BG257" i="10" s="1"/>
  <c r="AV257" i="10"/>
  <c r="AU257" i="10"/>
  <c r="AT257" i="10"/>
  <c r="AS257" i="10"/>
  <c r="BM256" i="10"/>
  <c r="BD256" i="10"/>
  <c r="BN256" i="10" s="1"/>
  <c r="BC256" i="10"/>
  <c r="BB256" i="10"/>
  <c r="BL256" i="10" s="1"/>
  <c r="BA256" i="10"/>
  <c r="BK256" i="10" s="1"/>
  <c r="AZ256" i="10"/>
  <c r="BJ256" i="10" s="1"/>
  <c r="BR256" i="10" s="1"/>
  <c r="AY256" i="10"/>
  <c r="BI256" i="10" s="1"/>
  <c r="AX256" i="10"/>
  <c r="BH256" i="10" s="1"/>
  <c r="AW256" i="10"/>
  <c r="BG256" i="10" s="1"/>
  <c r="AV256" i="10"/>
  <c r="AU256" i="10"/>
  <c r="AT256" i="10"/>
  <c r="AS256" i="10"/>
  <c r="BM255" i="10"/>
  <c r="BL255" i="10"/>
  <c r="BD255" i="10"/>
  <c r="BN255" i="10" s="1"/>
  <c r="BC255" i="10"/>
  <c r="BB255" i="10"/>
  <c r="BA255" i="10"/>
  <c r="BK255" i="10" s="1"/>
  <c r="AZ255" i="10"/>
  <c r="BJ255" i="10" s="1"/>
  <c r="BR255" i="10" s="1"/>
  <c r="AY255" i="10"/>
  <c r="BI255" i="10" s="1"/>
  <c r="BQ255" i="10" s="1"/>
  <c r="AX255" i="10"/>
  <c r="BH255" i="10" s="1"/>
  <c r="BP255" i="10" s="1"/>
  <c r="AW255" i="10"/>
  <c r="BG255" i="10" s="1"/>
  <c r="AV255" i="10"/>
  <c r="AU255" i="10"/>
  <c r="AT255" i="10"/>
  <c r="AS255" i="10"/>
  <c r="BM254" i="10"/>
  <c r="BL254" i="10"/>
  <c r="BK254" i="10"/>
  <c r="BD254" i="10"/>
  <c r="BN254" i="10" s="1"/>
  <c r="BC254" i="10"/>
  <c r="BB254" i="10"/>
  <c r="BA254" i="10"/>
  <c r="AZ254" i="10"/>
  <c r="BJ254" i="10" s="1"/>
  <c r="BR254" i="10" s="1"/>
  <c r="AY254" i="10"/>
  <c r="BI254" i="10" s="1"/>
  <c r="BQ254" i="10" s="1"/>
  <c r="AX254" i="10"/>
  <c r="BH254" i="10" s="1"/>
  <c r="BP254" i="10" s="1"/>
  <c r="AW254" i="10"/>
  <c r="BG254" i="10" s="1"/>
  <c r="BO254" i="10" s="1"/>
  <c r="AV254" i="10"/>
  <c r="AU254" i="10"/>
  <c r="AT254" i="10"/>
  <c r="AS254" i="10"/>
  <c r="BR253" i="10"/>
  <c r="BJ253" i="10"/>
  <c r="BI253" i="10"/>
  <c r="BQ253" i="10" s="1"/>
  <c r="BD253" i="10"/>
  <c r="BN253" i="10" s="1"/>
  <c r="BC253" i="10"/>
  <c r="BM253" i="10" s="1"/>
  <c r="BB253" i="10"/>
  <c r="BL253" i="10" s="1"/>
  <c r="BA253" i="10"/>
  <c r="BK253" i="10" s="1"/>
  <c r="AZ253" i="10"/>
  <c r="AY253" i="10"/>
  <c r="AX253" i="10"/>
  <c r="BH253" i="10" s="1"/>
  <c r="AW253" i="10"/>
  <c r="BG253" i="10" s="1"/>
  <c r="AV253" i="10"/>
  <c r="AU253" i="10"/>
  <c r="AT253" i="10"/>
  <c r="AS253" i="10"/>
  <c r="N253" i="10"/>
  <c r="BK252" i="10"/>
  <c r="BJ252" i="10"/>
  <c r="BR252" i="10" s="1"/>
  <c r="BD252" i="10"/>
  <c r="BN252" i="10" s="1"/>
  <c r="BC252" i="10"/>
  <c r="BM252" i="10" s="1"/>
  <c r="BB252" i="10"/>
  <c r="BL252" i="10" s="1"/>
  <c r="BA252" i="10"/>
  <c r="AZ252" i="10"/>
  <c r="AY252" i="10"/>
  <c r="BI252" i="10" s="1"/>
  <c r="AX252" i="10"/>
  <c r="BH252" i="10" s="1"/>
  <c r="BP252" i="10" s="1"/>
  <c r="AW252" i="10"/>
  <c r="BG252" i="10" s="1"/>
  <c r="AV252" i="10"/>
  <c r="AU252" i="10"/>
  <c r="AT252" i="10"/>
  <c r="AS252" i="10"/>
  <c r="BK251" i="10"/>
  <c r="BJ251" i="10"/>
  <c r="BR251" i="10" s="1"/>
  <c r="BD251" i="10"/>
  <c r="BN251" i="10" s="1"/>
  <c r="BC251" i="10"/>
  <c r="BM251" i="10" s="1"/>
  <c r="BB251" i="10"/>
  <c r="BL251" i="10" s="1"/>
  <c r="BA251" i="10"/>
  <c r="AZ251" i="10"/>
  <c r="AY251" i="10"/>
  <c r="BI251" i="10" s="1"/>
  <c r="AX251" i="10"/>
  <c r="BH251" i="10" s="1"/>
  <c r="BP251" i="10" s="1"/>
  <c r="AW251" i="10"/>
  <c r="BG251" i="10" s="1"/>
  <c r="AV251" i="10"/>
  <c r="AU251" i="10"/>
  <c r="AT251" i="10"/>
  <c r="AS251" i="10"/>
  <c r="BK250" i="10"/>
  <c r="BJ250" i="10"/>
  <c r="BR250" i="10" s="1"/>
  <c r="BD250" i="10"/>
  <c r="BN250" i="10" s="1"/>
  <c r="BC250" i="10"/>
  <c r="BM250" i="10" s="1"/>
  <c r="BB250" i="10"/>
  <c r="BL250" i="10" s="1"/>
  <c r="BA250" i="10"/>
  <c r="AZ250" i="10"/>
  <c r="AY250" i="10"/>
  <c r="BI250" i="10" s="1"/>
  <c r="AX250" i="10"/>
  <c r="BH250" i="10" s="1"/>
  <c r="AW250" i="10"/>
  <c r="BG250" i="10" s="1"/>
  <c r="AV250" i="10"/>
  <c r="AU250" i="10"/>
  <c r="AT250" i="10"/>
  <c r="AS250" i="10"/>
  <c r="BK249" i="10"/>
  <c r="BJ249" i="10"/>
  <c r="BR249" i="10" s="1"/>
  <c r="BD249" i="10"/>
  <c r="BN249" i="10" s="1"/>
  <c r="BC249" i="10"/>
  <c r="BM249" i="10" s="1"/>
  <c r="BB249" i="10"/>
  <c r="BL249" i="10" s="1"/>
  <c r="BA249" i="10"/>
  <c r="AZ249" i="10"/>
  <c r="AY249" i="10"/>
  <c r="BI249" i="10" s="1"/>
  <c r="AX249" i="10"/>
  <c r="BH249" i="10" s="1"/>
  <c r="AW249" i="10"/>
  <c r="BG249" i="10" s="1"/>
  <c r="AV249" i="10"/>
  <c r="AU249" i="10"/>
  <c r="AT249" i="10"/>
  <c r="AS249" i="10"/>
  <c r="BK248" i="10"/>
  <c r="BJ248" i="10"/>
  <c r="BR248" i="10" s="1"/>
  <c r="BD248" i="10"/>
  <c r="BN248" i="10" s="1"/>
  <c r="BC248" i="10"/>
  <c r="BM248" i="10" s="1"/>
  <c r="BB248" i="10"/>
  <c r="BL248" i="10" s="1"/>
  <c r="BA248" i="10"/>
  <c r="AZ248" i="10"/>
  <c r="AY248" i="10"/>
  <c r="BI248" i="10" s="1"/>
  <c r="AX248" i="10"/>
  <c r="BH248" i="10" s="1"/>
  <c r="BP248" i="10" s="1"/>
  <c r="AW248" i="10"/>
  <c r="BG248" i="10" s="1"/>
  <c r="AV248" i="10"/>
  <c r="AU248" i="10"/>
  <c r="AT248" i="10"/>
  <c r="AS248" i="10"/>
  <c r="BL247" i="10"/>
  <c r="BI247" i="10"/>
  <c r="BQ247" i="10" s="1"/>
  <c r="BD247" i="10"/>
  <c r="BN247" i="10" s="1"/>
  <c r="BC247" i="10"/>
  <c r="BM247" i="10" s="1"/>
  <c r="BB247" i="10"/>
  <c r="BA247" i="10"/>
  <c r="BK247" i="10" s="1"/>
  <c r="AZ247" i="10"/>
  <c r="BJ247" i="10" s="1"/>
  <c r="BR247" i="10" s="1"/>
  <c r="AY247" i="10"/>
  <c r="AX247" i="10"/>
  <c r="BH247" i="10" s="1"/>
  <c r="BP247" i="10" s="1"/>
  <c r="AW247" i="10"/>
  <c r="BG247" i="10" s="1"/>
  <c r="BO247" i="10" s="1"/>
  <c r="AV247" i="10"/>
  <c r="AU247" i="10"/>
  <c r="AT247" i="10"/>
  <c r="AS247" i="10"/>
  <c r="BP246" i="10"/>
  <c r="BI246" i="10"/>
  <c r="BQ246" i="10" s="1"/>
  <c r="BD246" i="10"/>
  <c r="BN246" i="10" s="1"/>
  <c r="BC246" i="10"/>
  <c r="BM246" i="10" s="1"/>
  <c r="BB246" i="10"/>
  <c r="BL246" i="10" s="1"/>
  <c r="BA246" i="10"/>
  <c r="BK246" i="10" s="1"/>
  <c r="AZ246" i="10"/>
  <c r="BJ246" i="10" s="1"/>
  <c r="AY246" i="10"/>
  <c r="AX246" i="10"/>
  <c r="BH246" i="10" s="1"/>
  <c r="AW246" i="10"/>
  <c r="BG246" i="10" s="1"/>
  <c r="BO246" i="10" s="1"/>
  <c r="AV246" i="10"/>
  <c r="AU246" i="10"/>
  <c r="AT246" i="10"/>
  <c r="AS246" i="10"/>
  <c r="BL245" i="10"/>
  <c r="BK245" i="10"/>
  <c r="BD245" i="10"/>
  <c r="BN245" i="10" s="1"/>
  <c r="BC245" i="10"/>
  <c r="BM245" i="10" s="1"/>
  <c r="BB245" i="10"/>
  <c r="BA245" i="10"/>
  <c r="AZ245" i="10"/>
  <c r="BJ245" i="10" s="1"/>
  <c r="BR245" i="10" s="1"/>
  <c r="AY245" i="10"/>
  <c r="BI245" i="10" s="1"/>
  <c r="BQ245" i="10" s="1"/>
  <c r="AX245" i="10"/>
  <c r="BH245" i="10" s="1"/>
  <c r="AW245" i="10"/>
  <c r="BG245" i="10" s="1"/>
  <c r="BO245" i="10" s="1"/>
  <c r="AV245" i="10"/>
  <c r="AU245" i="10"/>
  <c r="AT245" i="10"/>
  <c r="AS245" i="10"/>
  <c r="BJ244" i="10"/>
  <c r="BR244" i="10" s="1"/>
  <c r="BI244" i="10"/>
  <c r="BQ244" i="10" s="1"/>
  <c r="BD244" i="10"/>
  <c r="BN244" i="10" s="1"/>
  <c r="BC244" i="10"/>
  <c r="BM244" i="10" s="1"/>
  <c r="BB244" i="10"/>
  <c r="BL244" i="10" s="1"/>
  <c r="BA244" i="10"/>
  <c r="BK244" i="10" s="1"/>
  <c r="AZ244" i="10"/>
  <c r="AY244" i="10"/>
  <c r="AX244" i="10"/>
  <c r="BH244" i="10" s="1"/>
  <c r="BP244" i="10" s="1"/>
  <c r="AW244" i="10"/>
  <c r="BG244" i="10" s="1"/>
  <c r="BO244" i="10" s="1"/>
  <c r="AV244" i="10"/>
  <c r="AU244" i="10"/>
  <c r="AT244" i="10"/>
  <c r="AS244" i="10"/>
  <c r="BO243" i="10"/>
  <c r="BN243" i="10"/>
  <c r="BI243" i="10"/>
  <c r="BD243" i="10"/>
  <c r="BC243" i="10"/>
  <c r="BM243" i="10" s="1"/>
  <c r="BB243" i="10"/>
  <c r="BL243" i="10" s="1"/>
  <c r="BA243" i="10"/>
  <c r="BK243" i="10" s="1"/>
  <c r="AZ243" i="10"/>
  <c r="BJ243" i="10" s="1"/>
  <c r="BR243" i="10" s="1"/>
  <c r="AY243" i="10"/>
  <c r="AX243" i="10"/>
  <c r="BH243" i="10" s="1"/>
  <c r="BP243" i="10" s="1"/>
  <c r="AW243" i="10"/>
  <c r="BG243" i="10" s="1"/>
  <c r="AV243" i="10"/>
  <c r="AU243" i="10"/>
  <c r="AT243" i="10"/>
  <c r="AS243" i="10"/>
  <c r="N243" i="10"/>
  <c r="CF243" i="10" s="1"/>
  <c r="BN242" i="10"/>
  <c r="BD242" i="10"/>
  <c r="BC242" i="10"/>
  <c r="BM242" i="10" s="1"/>
  <c r="BB242" i="10"/>
  <c r="BL242" i="10" s="1"/>
  <c r="BA242" i="10"/>
  <c r="BK242" i="10" s="1"/>
  <c r="AZ242" i="10"/>
  <c r="BJ242" i="10" s="1"/>
  <c r="BR242" i="10" s="1"/>
  <c r="AY242" i="10"/>
  <c r="BI242" i="10" s="1"/>
  <c r="BQ242" i="10" s="1"/>
  <c r="AX242" i="10"/>
  <c r="BH242" i="10" s="1"/>
  <c r="AW242" i="10"/>
  <c r="BG242" i="10" s="1"/>
  <c r="AV242" i="10"/>
  <c r="AU242" i="10"/>
  <c r="AT242" i="10"/>
  <c r="AS242" i="10"/>
  <c r="BH241" i="10"/>
  <c r="BD241" i="10"/>
  <c r="BN241" i="10" s="1"/>
  <c r="BC241" i="10"/>
  <c r="BM241" i="10" s="1"/>
  <c r="BB241" i="10"/>
  <c r="BL241" i="10" s="1"/>
  <c r="BA241" i="10"/>
  <c r="BK241" i="10" s="1"/>
  <c r="AZ241" i="10"/>
  <c r="BJ241" i="10" s="1"/>
  <c r="AY241" i="10"/>
  <c r="BI241" i="10" s="1"/>
  <c r="BQ241" i="10" s="1"/>
  <c r="AX241" i="10"/>
  <c r="AW241" i="10"/>
  <c r="BG241" i="10" s="1"/>
  <c r="BO241" i="10" s="1"/>
  <c r="AV241" i="10"/>
  <c r="AU241" i="10"/>
  <c r="AT241" i="10"/>
  <c r="AS241" i="10"/>
  <c r="BL240" i="10"/>
  <c r="BI240" i="10"/>
  <c r="BQ240" i="10" s="1"/>
  <c r="BD240" i="10"/>
  <c r="BN240" i="10" s="1"/>
  <c r="BC240" i="10"/>
  <c r="BM240" i="10" s="1"/>
  <c r="BB240" i="10"/>
  <c r="BA240" i="10"/>
  <c r="BK240" i="10" s="1"/>
  <c r="AZ240" i="10"/>
  <c r="BJ240" i="10" s="1"/>
  <c r="AY240" i="10"/>
  <c r="AX240" i="10"/>
  <c r="BH240" i="10" s="1"/>
  <c r="BP240" i="10" s="1"/>
  <c r="AW240" i="10"/>
  <c r="BG240" i="10" s="1"/>
  <c r="BO240" i="10" s="1"/>
  <c r="AV240" i="10"/>
  <c r="AU240" i="10"/>
  <c r="AT240" i="10"/>
  <c r="AS240" i="10"/>
  <c r="BL239" i="10"/>
  <c r="BH239" i="10"/>
  <c r="BP239" i="10" s="1"/>
  <c r="BD239" i="10"/>
  <c r="BN239" i="10" s="1"/>
  <c r="BC239" i="10"/>
  <c r="BM239" i="10" s="1"/>
  <c r="BB239" i="10"/>
  <c r="BA239" i="10"/>
  <c r="BK239" i="10" s="1"/>
  <c r="AZ239" i="10"/>
  <c r="BJ239" i="10" s="1"/>
  <c r="AY239" i="10"/>
  <c r="BI239" i="10" s="1"/>
  <c r="BQ239" i="10" s="1"/>
  <c r="AX239" i="10"/>
  <c r="AW239" i="10"/>
  <c r="BG239" i="10" s="1"/>
  <c r="BO239" i="10" s="1"/>
  <c r="AV239" i="10"/>
  <c r="AU239" i="10"/>
  <c r="AT239" i="10"/>
  <c r="AS239" i="10"/>
  <c r="BL238" i="10"/>
  <c r="BI238" i="10"/>
  <c r="BQ238" i="10" s="1"/>
  <c r="BD238" i="10"/>
  <c r="BN238" i="10" s="1"/>
  <c r="BC238" i="10"/>
  <c r="BM238" i="10" s="1"/>
  <c r="BB238" i="10"/>
  <c r="BA238" i="10"/>
  <c r="BK238" i="10" s="1"/>
  <c r="AZ238" i="10"/>
  <c r="BJ238" i="10" s="1"/>
  <c r="BR238" i="10" s="1"/>
  <c r="AY238" i="10"/>
  <c r="AX238" i="10"/>
  <c r="BH238" i="10" s="1"/>
  <c r="BP238" i="10" s="1"/>
  <c r="AW238" i="10"/>
  <c r="BG238" i="10" s="1"/>
  <c r="BO238" i="10" s="1"/>
  <c r="AV238" i="10"/>
  <c r="AU238" i="10"/>
  <c r="AT238" i="10"/>
  <c r="AS238" i="10"/>
  <c r="BL237" i="10"/>
  <c r="BD237" i="10"/>
  <c r="BN237" i="10" s="1"/>
  <c r="BC237" i="10"/>
  <c r="BM237" i="10" s="1"/>
  <c r="BB237" i="10"/>
  <c r="BA237" i="10"/>
  <c r="BK237" i="10" s="1"/>
  <c r="AZ237" i="10"/>
  <c r="BJ237" i="10" s="1"/>
  <c r="BR237" i="10" s="1"/>
  <c r="AY237" i="10"/>
  <c r="BI237" i="10" s="1"/>
  <c r="BQ237" i="10" s="1"/>
  <c r="AX237" i="10"/>
  <c r="BH237" i="10" s="1"/>
  <c r="BP237" i="10" s="1"/>
  <c r="AW237" i="10"/>
  <c r="BG237" i="10" s="1"/>
  <c r="AV237" i="10"/>
  <c r="AU237" i="10"/>
  <c r="AT237" i="10"/>
  <c r="AS237" i="10"/>
  <c r="BP236" i="10"/>
  <c r="BH236" i="10"/>
  <c r="BD236" i="10"/>
  <c r="BN236" i="10" s="1"/>
  <c r="BC236" i="10"/>
  <c r="BM236" i="10" s="1"/>
  <c r="BB236" i="10"/>
  <c r="BL236" i="10" s="1"/>
  <c r="BA236" i="10"/>
  <c r="BK236" i="10" s="1"/>
  <c r="AZ236" i="10"/>
  <c r="BJ236" i="10" s="1"/>
  <c r="BR236" i="10" s="1"/>
  <c r="AY236" i="10"/>
  <c r="BI236" i="10" s="1"/>
  <c r="BQ236" i="10" s="1"/>
  <c r="AX236" i="10"/>
  <c r="AW236" i="10"/>
  <c r="BG236" i="10" s="1"/>
  <c r="AV236" i="10"/>
  <c r="AU236" i="10"/>
  <c r="AT236" i="10"/>
  <c r="AS236" i="10"/>
  <c r="BQ235" i="10"/>
  <c r="BI235" i="10"/>
  <c r="BD235" i="10"/>
  <c r="BN235" i="10" s="1"/>
  <c r="BC235" i="10"/>
  <c r="BM235" i="10" s="1"/>
  <c r="BB235" i="10"/>
  <c r="BL235" i="10" s="1"/>
  <c r="BA235" i="10"/>
  <c r="BK235" i="10" s="1"/>
  <c r="AZ235" i="10"/>
  <c r="BJ235" i="10" s="1"/>
  <c r="BR235" i="10" s="1"/>
  <c r="AY235" i="10"/>
  <c r="AX235" i="10"/>
  <c r="BH235" i="10" s="1"/>
  <c r="AW235" i="10"/>
  <c r="BG235" i="10" s="1"/>
  <c r="AV235" i="10"/>
  <c r="AU235" i="10"/>
  <c r="AT235" i="10"/>
  <c r="AS235" i="10"/>
  <c r="BD234" i="10"/>
  <c r="BN234" i="10" s="1"/>
  <c r="BC234" i="10"/>
  <c r="BM234" i="10" s="1"/>
  <c r="BB234" i="10"/>
  <c r="BL234" i="10" s="1"/>
  <c r="BA234" i="10"/>
  <c r="BK234" i="10" s="1"/>
  <c r="AZ234" i="10"/>
  <c r="BJ234" i="10" s="1"/>
  <c r="AY234" i="10"/>
  <c r="BI234" i="10" s="1"/>
  <c r="BQ234" i="10" s="1"/>
  <c r="AX234" i="10"/>
  <c r="BH234" i="10" s="1"/>
  <c r="BP234" i="10" s="1"/>
  <c r="AW234" i="10"/>
  <c r="BG234" i="10" s="1"/>
  <c r="AV234" i="10"/>
  <c r="AU234" i="10"/>
  <c r="AT234" i="10"/>
  <c r="AS234" i="10"/>
  <c r="BN233" i="10"/>
  <c r="BD233" i="10"/>
  <c r="BC233" i="10"/>
  <c r="BM233" i="10" s="1"/>
  <c r="BB233" i="10"/>
  <c r="BL233" i="10" s="1"/>
  <c r="BA233" i="10"/>
  <c r="BK233" i="10" s="1"/>
  <c r="AZ233" i="10"/>
  <c r="BJ233" i="10" s="1"/>
  <c r="BR233" i="10" s="1"/>
  <c r="AY233" i="10"/>
  <c r="BI233" i="10" s="1"/>
  <c r="BQ233" i="10" s="1"/>
  <c r="AX233" i="10"/>
  <c r="BH233" i="10" s="1"/>
  <c r="AW233" i="10"/>
  <c r="BG233" i="10" s="1"/>
  <c r="BO233" i="10" s="1"/>
  <c r="AV233" i="10"/>
  <c r="AU233" i="10"/>
  <c r="AT233" i="10"/>
  <c r="AS233" i="10"/>
  <c r="N233" i="10"/>
  <c r="BD232" i="10"/>
  <c r="BN232" i="10" s="1"/>
  <c r="BC232" i="10"/>
  <c r="BM232" i="10" s="1"/>
  <c r="BB232" i="10"/>
  <c r="BL232" i="10" s="1"/>
  <c r="BA232" i="10"/>
  <c r="BK232" i="10" s="1"/>
  <c r="AZ232" i="10"/>
  <c r="BJ232" i="10" s="1"/>
  <c r="AY232" i="10"/>
  <c r="BI232" i="10" s="1"/>
  <c r="AX232" i="10"/>
  <c r="BH232" i="10" s="1"/>
  <c r="AW232" i="10"/>
  <c r="BG232" i="10" s="1"/>
  <c r="BO232" i="10" s="1"/>
  <c r="AV232" i="10"/>
  <c r="AU232" i="10"/>
  <c r="AT232" i="10"/>
  <c r="AS232" i="10"/>
  <c r="BK231" i="10"/>
  <c r="BD231" i="10"/>
  <c r="BN231" i="10" s="1"/>
  <c r="BC231" i="10"/>
  <c r="BM231" i="10" s="1"/>
  <c r="BB231" i="10"/>
  <c r="BL231" i="10" s="1"/>
  <c r="BA231" i="10"/>
  <c r="AZ231" i="10"/>
  <c r="BJ231" i="10" s="1"/>
  <c r="AY231" i="10"/>
  <c r="BI231" i="10" s="1"/>
  <c r="AX231" i="10"/>
  <c r="BH231" i="10" s="1"/>
  <c r="BP231" i="10" s="1"/>
  <c r="AW231" i="10"/>
  <c r="BG231" i="10" s="1"/>
  <c r="BO231" i="10" s="1"/>
  <c r="AV231" i="10"/>
  <c r="AU231" i="10"/>
  <c r="AT231" i="10"/>
  <c r="AS231" i="10"/>
  <c r="BH230" i="10"/>
  <c r="BP230" i="10" s="1"/>
  <c r="BD230" i="10"/>
  <c r="BN230" i="10" s="1"/>
  <c r="BC230" i="10"/>
  <c r="BM230" i="10" s="1"/>
  <c r="BB230" i="10"/>
  <c r="BL230" i="10" s="1"/>
  <c r="BA230" i="10"/>
  <c r="BK230" i="10" s="1"/>
  <c r="AZ230" i="10"/>
  <c r="BJ230" i="10" s="1"/>
  <c r="AY230" i="10"/>
  <c r="BI230" i="10" s="1"/>
  <c r="AX230" i="10"/>
  <c r="AW230" i="10"/>
  <c r="BG230" i="10" s="1"/>
  <c r="BO230" i="10" s="1"/>
  <c r="AV230" i="10"/>
  <c r="AU230" i="10"/>
  <c r="AT230" i="10"/>
  <c r="AS230" i="10"/>
  <c r="BK229" i="10"/>
  <c r="BD229" i="10"/>
  <c r="BN229" i="10" s="1"/>
  <c r="BC229" i="10"/>
  <c r="BM229" i="10" s="1"/>
  <c r="BB229" i="10"/>
  <c r="BL229" i="10" s="1"/>
  <c r="BA229" i="10"/>
  <c r="AZ229" i="10"/>
  <c r="BJ229" i="10" s="1"/>
  <c r="AY229" i="10"/>
  <c r="BI229" i="10" s="1"/>
  <c r="BQ229" i="10" s="1"/>
  <c r="AX229" i="10"/>
  <c r="BH229" i="10" s="1"/>
  <c r="BP229" i="10" s="1"/>
  <c r="AW229" i="10"/>
  <c r="BG229" i="10" s="1"/>
  <c r="BO229" i="10" s="1"/>
  <c r="AV229" i="10"/>
  <c r="AU229" i="10"/>
  <c r="AT229" i="10"/>
  <c r="AS229" i="10"/>
  <c r="BK228" i="10"/>
  <c r="BD228" i="10"/>
  <c r="BN228" i="10" s="1"/>
  <c r="BC228" i="10"/>
  <c r="BM228" i="10" s="1"/>
  <c r="BB228" i="10"/>
  <c r="BL228" i="10" s="1"/>
  <c r="BA228" i="10"/>
  <c r="AZ228" i="10"/>
  <c r="BJ228" i="10" s="1"/>
  <c r="BR228" i="10" s="1"/>
  <c r="AY228" i="10"/>
  <c r="BI228" i="10" s="1"/>
  <c r="BQ228" i="10" s="1"/>
  <c r="AX228" i="10"/>
  <c r="BH228" i="10" s="1"/>
  <c r="BP228" i="10" s="1"/>
  <c r="AW228" i="10"/>
  <c r="BG228" i="10" s="1"/>
  <c r="BO228" i="10" s="1"/>
  <c r="AV228" i="10"/>
  <c r="AU228" i="10"/>
  <c r="AT228" i="10"/>
  <c r="AS228" i="10"/>
  <c r="BD227" i="10"/>
  <c r="BN227" i="10" s="1"/>
  <c r="BC227" i="10"/>
  <c r="BM227" i="10" s="1"/>
  <c r="BB227" i="10"/>
  <c r="BL227" i="10" s="1"/>
  <c r="BA227" i="10"/>
  <c r="BK227" i="10" s="1"/>
  <c r="AZ227" i="10"/>
  <c r="BJ227" i="10" s="1"/>
  <c r="BR227" i="10" s="1"/>
  <c r="AY227" i="10"/>
  <c r="BI227" i="10" s="1"/>
  <c r="BQ227" i="10" s="1"/>
  <c r="AX227" i="10"/>
  <c r="BH227" i="10" s="1"/>
  <c r="BP227" i="10" s="1"/>
  <c r="AW227" i="10"/>
  <c r="BG227" i="10" s="1"/>
  <c r="AV227" i="10"/>
  <c r="AU227" i="10"/>
  <c r="AT227" i="10"/>
  <c r="AS227" i="10"/>
  <c r="BO226" i="10"/>
  <c r="BK226" i="10"/>
  <c r="BD226" i="10"/>
  <c r="BN226" i="10" s="1"/>
  <c r="BC226" i="10"/>
  <c r="BM226" i="10" s="1"/>
  <c r="BB226" i="10"/>
  <c r="BL226" i="10" s="1"/>
  <c r="BA226" i="10"/>
  <c r="AZ226" i="10"/>
  <c r="BJ226" i="10" s="1"/>
  <c r="BR226" i="10" s="1"/>
  <c r="AY226" i="10"/>
  <c r="BI226" i="10" s="1"/>
  <c r="BQ226" i="10" s="1"/>
  <c r="AX226" i="10"/>
  <c r="BH226" i="10" s="1"/>
  <c r="BP226" i="10" s="1"/>
  <c r="AW226" i="10"/>
  <c r="BG226" i="10" s="1"/>
  <c r="AV226" i="10"/>
  <c r="AU226" i="10"/>
  <c r="AT226" i="10"/>
  <c r="AS226" i="10"/>
  <c r="BP225" i="10"/>
  <c r="BD225" i="10"/>
  <c r="BN225" i="10" s="1"/>
  <c r="BC225" i="10"/>
  <c r="BM225" i="10" s="1"/>
  <c r="BB225" i="10"/>
  <c r="BL225" i="10" s="1"/>
  <c r="BA225" i="10"/>
  <c r="BK225" i="10" s="1"/>
  <c r="AZ225" i="10"/>
  <c r="BJ225" i="10" s="1"/>
  <c r="BR225" i="10" s="1"/>
  <c r="AY225" i="10"/>
  <c r="BI225" i="10" s="1"/>
  <c r="AX225" i="10"/>
  <c r="BH225" i="10" s="1"/>
  <c r="AW225" i="10"/>
  <c r="BG225" i="10" s="1"/>
  <c r="BO225" i="10" s="1"/>
  <c r="AV225" i="10"/>
  <c r="AU225" i="10"/>
  <c r="AT225" i="10"/>
  <c r="AS225" i="10"/>
  <c r="BD224" i="10"/>
  <c r="BN224" i="10" s="1"/>
  <c r="BC224" i="10"/>
  <c r="BM224" i="10" s="1"/>
  <c r="BB224" i="10"/>
  <c r="BL224" i="10" s="1"/>
  <c r="BA224" i="10"/>
  <c r="BK224" i="10" s="1"/>
  <c r="AZ224" i="10"/>
  <c r="BJ224" i="10" s="1"/>
  <c r="AY224" i="10"/>
  <c r="BI224" i="10" s="1"/>
  <c r="AX224" i="10"/>
  <c r="BH224" i="10" s="1"/>
  <c r="AW224" i="10"/>
  <c r="BG224" i="10" s="1"/>
  <c r="AV224" i="10"/>
  <c r="AU224" i="10"/>
  <c r="AT224" i="10"/>
  <c r="AS224" i="10"/>
  <c r="CF223" i="10"/>
  <c r="CE223" i="10"/>
  <c r="CD223" i="10"/>
  <c r="BD223" i="10"/>
  <c r="BN223" i="10" s="1"/>
  <c r="BC223" i="10"/>
  <c r="BM223" i="10" s="1"/>
  <c r="BB223" i="10"/>
  <c r="BL223" i="10" s="1"/>
  <c r="BA223" i="10"/>
  <c r="BK223" i="10" s="1"/>
  <c r="AZ223" i="10"/>
  <c r="BJ223" i="10" s="1"/>
  <c r="AY223" i="10"/>
  <c r="BI223" i="10" s="1"/>
  <c r="AX223" i="10"/>
  <c r="BH223" i="10" s="1"/>
  <c r="AW223" i="10"/>
  <c r="BG223" i="10" s="1"/>
  <c r="BO223" i="10" s="1"/>
  <c r="AV223" i="10"/>
  <c r="AU223" i="10"/>
  <c r="AT223" i="10"/>
  <c r="AS223" i="10"/>
  <c r="N223" i="10"/>
  <c r="CC223" i="10" s="1"/>
  <c r="CG223" i="10" s="1"/>
  <c r="BN222" i="10"/>
  <c r="BJ222" i="10"/>
  <c r="BR222" i="10" s="1"/>
  <c r="BD222" i="10"/>
  <c r="BC222" i="10"/>
  <c r="BM222" i="10" s="1"/>
  <c r="BB222" i="10"/>
  <c r="BL222" i="10" s="1"/>
  <c r="BA222" i="10"/>
  <c r="BK222" i="10" s="1"/>
  <c r="AZ222" i="10"/>
  <c r="AY222" i="10"/>
  <c r="BI222" i="10" s="1"/>
  <c r="BQ222" i="10" s="1"/>
  <c r="AX222" i="10"/>
  <c r="BH222" i="10" s="1"/>
  <c r="BP222" i="10" s="1"/>
  <c r="AW222" i="10"/>
  <c r="BG222" i="10" s="1"/>
  <c r="BO222" i="10" s="1"/>
  <c r="AV222" i="10"/>
  <c r="AU222" i="10"/>
  <c r="AT222" i="10"/>
  <c r="AS222" i="10"/>
  <c r="BH221" i="10"/>
  <c r="BP221" i="10" s="1"/>
  <c r="BD221" i="10"/>
  <c r="BN221" i="10" s="1"/>
  <c r="BC221" i="10"/>
  <c r="BM221" i="10" s="1"/>
  <c r="BB221" i="10"/>
  <c r="BL221" i="10" s="1"/>
  <c r="BA221" i="10"/>
  <c r="BK221" i="10" s="1"/>
  <c r="AZ221" i="10"/>
  <c r="BJ221" i="10" s="1"/>
  <c r="AY221" i="10"/>
  <c r="BI221" i="10" s="1"/>
  <c r="BQ221" i="10" s="1"/>
  <c r="AX221" i="10"/>
  <c r="AW221" i="10"/>
  <c r="BG221" i="10" s="1"/>
  <c r="BO221" i="10" s="1"/>
  <c r="AV221" i="10"/>
  <c r="AU221" i="10"/>
  <c r="AT221" i="10"/>
  <c r="AS221" i="10"/>
  <c r="BN220" i="10"/>
  <c r="BD220" i="10"/>
  <c r="BC220" i="10"/>
  <c r="BM220" i="10" s="1"/>
  <c r="BB220" i="10"/>
  <c r="BL220" i="10" s="1"/>
  <c r="BA220" i="10"/>
  <c r="BK220" i="10" s="1"/>
  <c r="AZ220" i="10"/>
  <c r="BJ220" i="10" s="1"/>
  <c r="AY220" i="10"/>
  <c r="BI220" i="10" s="1"/>
  <c r="BQ220" i="10" s="1"/>
  <c r="AX220" i="10"/>
  <c r="BH220" i="10" s="1"/>
  <c r="BP220" i="10" s="1"/>
  <c r="AW220" i="10"/>
  <c r="BG220" i="10" s="1"/>
  <c r="BO220" i="10" s="1"/>
  <c r="AV220" i="10"/>
  <c r="AU220" i="10"/>
  <c r="AT220" i="10"/>
  <c r="AS220" i="10"/>
  <c r="BN219" i="10"/>
  <c r="BJ219" i="10"/>
  <c r="BR219" i="10" s="1"/>
  <c r="BD219" i="10"/>
  <c r="BC219" i="10"/>
  <c r="BM219" i="10" s="1"/>
  <c r="BB219" i="10"/>
  <c r="BL219" i="10" s="1"/>
  <c r="BA219" i="10"/>
  <c r="BK219" i="10" s="1"/>
  <c r="AZ219" i="10"/>
  <c r="AY219" i="10"/>
  <c r="BI219" i="10" s="1"/>
  <c r="BQ219" i="10" s="1"/>
  <c r="AX219" i="10"/>
  <c r="BH219" i="10" s="1"/>
  <c r="BP219" i="10" s="1"/>
  <c r="AW219" i="10"/>
  <c r="BG219" i="10" s="1"/>
  <c r="BO219" i="10" s="1"/>
  <c r="AV219" i="10"/>
  <c r="AU219" i="10"/>
  <c r="AT219" i="10"/>
  <c r="AS219" i="10"/>
  <c r="BR218" i="10"/>
  <c r="BD218" i="10"/>
  <c r="BN218" i="10" s="1"/>
  <c r="BC218" i="10"/>
  <c r="BM218" i="10" s="1"/>
  <c r="BB218" i="10"/>
  <c r="BL218" i="10" s="1"/>
  <c r="BA218" i="10"/>
  <c r="BK218" i="10" s="1"/>
  <c r="AZ218" i="10"/>
  <c r="BJ218" i="10" s="1"/>
  <c r="AY218" i="10"/>
  <c r="BI218" i="10" s="1"/>
  <c r="AX218" i="10"/>
  <c r="BH218" i="10" s="1"/>
  <c r="BP218" i="10" s="1"/>
  <c r="AW218" i="10"/>
  <c r="BG218" i="10" s="1"/>
  <c r="BO218" i="10" s="1"/>
  <c r="AV218" i="10"/>
  <c r="AU218" i="10"/>
  <c r="AT218" i="10"/>
  <c r="AS218" i="10"/>
  <c r="BN217" i="10"/>
  <c r="BJ217" i="10"/>
  <c r="BR217" i="10" s="1"/>
  <c r="BD217" i="10"/>
  <c r="BC217" i="10"/>
  <c r="BM217" i="10" s="1"/>
  <c r="BB217" i="10"/>
  <c r="BL217" i="10" s="1"/>
  <c r="BA217" i="10"/>
  <c r="BK217" i="10" s="1"/>
  <c r="AZ217" i="10"/>
  <c r="AY217" i="10"/>
  <c r="BI217" i="10" s="1"/>
  <c r="BQ217" i="10" s="1"/>
  <c r="AX217" i="10"/>
  <c r="BH217" i="10" s="1"/>
  <c r="AW217" i="10"/>
  <c r="BG217" i="10" s="1"/>
  <c r="BO217" i="10" s="1"/>
  <c r="AV217" i="10"/>
  <c r="AU217" i="10"/>
  <c r="AT217" i="10"/>
  <c r="AS217" i="10"/>
  <c r="BI216" i="10"/>
  <c r="BQ216" i="10" s="1"/>
  <c r="BD216" i="10"/>
  <c r="BN216" i="10" s="1"/>
  <c r="BR216" i="10" s="1"/>
  <c r="BC216" i="10"/>
  <c r="BM216" i="10" s="1"/>
  <c r="BB216" i="10"/>
  <c r="BL216" i="10" s="1"/>
  <c r="BA216" i="10"/>
  <c r="BK216" i="10" s="1"/>
  <c r="AZ216" i="10"/>
  <c r="BJ216" i="10" s="1"/>
  <c r="AY216" i="10"/>
  <c r="AX216" i="10"/>
  <c r="BH216" i="10" s="1"/>
  <c r="BP216" i="10" s="1"/>
  <c r="AW216" i="10"/>
  <c r="BG216" i="10" s="1"/>
  <c r="BO216" i="10" s="1"/>
  <c r="AV216" i="10"/>
  <c r="AU216" i="10"/>
  <c r="AT216" i="10"/>
  <c r="AS216" i="10"/>
  <c r="BD215" i="10"/>
  <c r="BN215" i="10" s="1"/>
  <c r="BC215" i="10"/>
  <c r="BM215" i="10" s="1"/>
  <c r="BB215" i="10"/>
  <c r="BL215" i="10" s="1"/>
  <c r="BA215" i="10"/>
  <c r="BK215" i="10" s="1"/>
  <c r="AZ215" i="10"/>
  <c r="BJ215" i="10" s="1"/>
  <c r="AY215" i="10"/>
  <c r="BI215" i="10" s="1"/>
  <c r="BQ215" i="10" s="1"/>
  <c r="AX215" i="10"/>
  <c r="BH215" i="10" s="1"/>
  <c r="AW215" i="10"/>
  <c r="BG215" i="10" s="1"/>
  <c r="BO215" i="10" s="1"/>
  <c r="AV215" i="10"/>
  <c r="AU215" i="10"/>
  <c r="AT215" i="10"/>
  <c r="AS215" i="10"/>
  <c r="BN214" i="10"/>
  <c r="BD214" i="10"/>
  <c r="BC214" i="10"/>
  <c r="BM214" i="10" s="1"/>
  <c r="BB214" i="10"/>
  <c r="BL214" i="10" s="1"/>
  <c r="BA214" i="10"/>
  <c r="BK214" i="10" s="1"/>
  <c r="AZ214" i="10"/>
  <c r="BJ214" i="10" s="1"/>
  <c r="BR214" i="10" s="1"/>
  <c r="AY214" i="10"/>
  <c r="BI214" i="10" s="1"/>
  <c r="BQ214" i="10" s="1"/>
  <c r="AX214" i="10"/>
  <c r="BH214" i="10" s="1"/>
  <c r="BP214" i="10" s="1"/>
  <c r="AW214" i="10"/>
  <c r="BG214" i="10" s="1"/>
  <c r="BO214" i="10" s="1"/>
  <c r="AV214" i="10"/>
  <c r="AU214" i="10"/>
  <c r="AT214" i="10"/>
  <c r="AS214" i="10"/>
  <c r="CG213" i="10"/>
  <c r="CF213" i="10"/>
  <c r="CE213" i="10"/>
  <c r="CD213" i="10"/>
  <c r="CC213" i="10"/>
  <c r="BL213" i="10"/>
  <c r="BD213" i="10"/>
  <c r="BN213" i="10" s="1"/>
  <c r="BC213" i="10"/>
  <c r="BM213" i="10" s="1"/>
  <c r="BB213" i="10"/>
  <c r="BA213" i="10"/>
  <c r="BK213" i="10" s="1"/>
  <c r="AZ213" i="10"/>
  <c r="BJ213" i="10" s="1"/>
  <c r="AY213" i="10"/>
  <c r="BI213" i="10" s="1"/>
  <c r="AX213" i="10"/>
  <c r="BH213" i="10" s="1"/>
  <c r="BP213" i="10" s="1"/>
  <c r="AW213" i="10"/>
  <c r="BG213" i="10" s="1"/>
  <c r="BO213" i="10" s="1"/>
  <c r="AV213" i="10"/>
  <c r="AU213" i="10"/>
  <c r="AT213" i="10"/>
  <c r="AS213" i="10"/>
  <c r="N213" i="10"/>
  <c r="BN212" i="10"/>
  <c r="BD212" i="10"/>
  <c r="BC212" i="10"/>
  <c r="BM212" i="10" s="1"/>
  <c r="BB212" i="10"/>
  <c r="BL212" i="10" s="1"/>
  <c r="BA212" i="10"/>
  <c r="BK212" i="10" s="1"/>
  <c r="AZ212" i="10"/>
  <c r="BJ212" i="10" s="1"/>
  <c r="AY212" i="10"/>
  <c r="BI212" i="10" s="1"/>
  <c r="AX212" i="10"/>
  <c r="BH212" i="10" s="1"/>
  <c r="BP212" i="10" s="1"/>
  <c r="AW212" i="10"/>
  <c r="BG212" i="10" s="1"/>
  <c r="AV212" i="10"/>
  <c r="AU212" i="10"/>
  <c r="AT212" i="10"/>
  <c r="AS212" i="10"/>
  <c r="BM211" i="10"/>
  <c r="BI211" i="10"/>
  <c r="BQ211" i="10" s="1"/>
  <c r="BD211" i="10"/>
  <c r="BN211" i="10" s="1"/>
  <c r="BC211" i="10"/>
  <c r="BB211" i="10"/>
  <c r="BL211" i="10" s="1"/>
  <c r="BA211" i="10"/>
  <c r="BK211" i="10" s="1"/>
  <c r="AZ211" i="10"/>
  <c r="BJ211" i="10" s="1"/>
  <c r="AY211" i="10"/>
  <c r="AX211" i="10"/>
  <c r="BH211" i="10" s="1"/>
  <c r="BP211" i="10" s="1"/>
  <c r="AW211" i="10"/>
  <c r="BG211" i="10" s="1"/>
  <c r="BO211" i="10" s="1"/>
  <c r="AV211" i="10"/>
  <c r="AU211" i="10"/>
  <c r="AT211" i="10"/>
  <c r="AS211" i="10"/>
  <c r="BN210" i="10"/>
  <c r="BD210" i="10"/>
  <c r="BC210" i="10"/>
  <c r="BM210" i="10" s="1"/>
  <c r="BB210" i="10"/>
  <c r="BL210" i="10" s="1"/>
  <c r="BA210" i="10"/>
  <c r="BK210" i="10" s="1"/>
  <c r="AZ210" i="10"/>
  <c r="BJ210" i="10" s="1"/>
  <c r="AY210" i="10"/>
  <c r="BI210" i="10" s="1"/>
  <c r="AX210" i="10"/>
  <c r="BH210" i="10" s="1"/>
  <c r="BP210" i="10" s="1"/>
  <c r="AW210" i="10"/>
  <c r="BG210" i="10" s="1"/>
  <c r="AV210" i="10"/>
  <c r="AU210" i="10"/>
  <c r="AT210" i="10"/>
  <c r="AS210" i="10"/>
  <c r="BM209" i="10"/>
  <c r="BD209" i="10"/>
  <c r="BN209" i="10" s="1"/>
  <c r="BC209" i="10"/>
  <c r="BB209" i="10"/>
  <c r="BL209" i="10" s="1"/>
  <c r="BA209" i="10"/>
  <c r="BK209" i="10" s="1"/>
  <c r="AZ209" i="10"/>
  <c r="BJ209" i="10" s="1"/>
  <c r="AY209" i="10"/>
  <c r="BI209" i="10" s="1"/>
  <c r="BQ209" i="10" s="1"/>
  <c r="AX209" i="10"/>
  <c r="BH209" i="10" s="1"/>
  <c r="BP209" i="10" s="1"/>
  <c r="AW209" i="10"/>
  <c r="BG209" i="10" s="1"/>
  <c r="BO209" i="10" s="1"/>
  <c r="AV209" i="10"/>
  <c r="AU209" i="10"/>
  <c r="AT209" i="10"/>
  <c r="AS209" i="10"/>
  <c r="BN208" i="10"/>
  <c r="BD208" i="10"/>
  <c r="BC208" i="10"/>
  <c r="BM208" i="10" s="1"/>
  <c r="BB208" i="10"/>
  <c r="BL208" i="10" s="1"/>
  <c r="BA208" i="10"/>
  <c r="BK208" i="10" s="1"/>
  <c r="AZ208" i="10"/>
  <c r="BJ208" i="10" s="1"/>
  <c r="AY208" i="10"/>
  <c r="BI208" i="10" s="1"/>
  <c r="AX208" i="10"/>
  <c r="BH208" i="10" s="1"/>
  <c r="BP208" i="10" s="1"/>
  <c r="AW208" i="10"/>
  <c r="BG208" i="10" s="1"/>
  <c r="BO208" i="10" s="1"/>
  <c r="AV208" i="10"/>
  <c r="AU208" i="10"/>
  <c r="AT208" i="10"/>
  <c r="AS208" i="10"/>
  <c r="BM207" i="10"/>
  <c r="BI207" i="10"/>
  <c r="BQ207" i="10" s="1"/>
  <c r="BD207" i="10"/>
  <c r="BN207" i="10" s="1"/>
  <c r="BC207" i="10"/>
  <c r="BB207" i="10"/>
  <c r="BL207" i="10" s="1"/>
  <c r="BA207" i="10"/>
  <c r="BK207" i="10" s="1"/>
  <c r="AZ207" i="10"/>
  <c r="BJ207" i="10" s="1"/>
  <c r="AY207" i="10"/>
  <c r="AX207" i="10"/>
  <c r="BH207" i="10" s="1"/>
  <c r="BP207" i="10" s="1"/>
  <c r="AW207" i="10"/>
  <c r="BG207" i="10" s="1"/>
  <c r="AV207" i="10"/>
  <c r="AU207" i="10"/>
  <c r="AT207" i="10"/>
  <c r="AS207" i="10"/>
  <c r="BM206" i="10"/>
  <c r="BI206" i="10"/>
  <c r="BQ206" i="10" s="1"/>
  <c r="BD206" i="10"/>
  <c r="BN206" i="10" s="1"/>
  <c r="BC206" i="10"/>
  <c r="BB206" i="10"/>
  <c r="BL206" i="10" s="1"/>
  <c r="BA206" i="10"/>
  <c r="BK206" i="10" s="1"/>
  <c r="AZ206" i="10"/>
  <c r="BJ206" i="10" s="1"/>
  <c r="AY206" i="10"/>
  <c r="AX206" i="10"/>
  <c r="BH206" i="10" s="1"/>
  <c r="BP206" i="10" s="1"/>
  <c r="AW206" i="10"/>
  <c r="BG206" i="10" s="1"/>
  <c r="BO206" i="10" s="1"/>
  <c r="AV206" i="10"/>
  <c r="AU206" i="10"/>
  <c r="AT206" i="10"/>
  <c r="AS206" i="10"/>
  <c r="BD205" i="10"/>
  <c r="BN205" i="10" s="1"/>
  <c r="BC205" i="10"/>
  <c r="BM205" i="10" s="1"/>
  <c r="BB205" i="10"/>
  <c r="BL205" i="10" s="1"/>
  <c r="BA205" i="10"/>
  <c r="BK205" i="10" s="1"/>
  <c r="AZ205" i="10"/>
  <c r="BJ205" i="10" s="1"/>
  <c r="BR205" i="10" s="1"/>
  <c r="AY205" i="10"/>
  <c r="BI205" i="10" s="1"/>
  <c r="BQ205" i="10" s="1"/>
  <c r="AX205" i="10"/>
  <c r="BH205" i="10" s="1"/>
  <c r="BP205" i="10" s="1"/>
  <c r="AW205" i="10"/>
  <c r="BG205" i="10" s="1"/>
  <c r="BO205" i="10" s="1"/>
  <c r="AV205" i="10"/>
  <c r="AU205" i="10"/>
  <c r="AT205" i="10"/>
  <c r="AS205" i="10"/>
  <c r="BN204" i="10"/>
  <c r="BD204" i="10"/>
  <c r="BC204" i="10"/>
  <c r="BM204" i="10" s="1"/>
  <c r="BB204" i="10"/>
  <c r="BL204" i="10" s="1"/>
  <c r="BA204" i="10"/>
  <c r="BK204" i="10" s="1"/>
  <c r="BO204" i="10" s="1"/>
  <c r="AZ204" i="10"/>
  <c r="BJ204" i="10" s="1"/>
  <c r="BR204" i="10" s="1"/>
  <c r="AY204" i="10"/>
  <c r="BI204" i="10" s="1"/>
  <c r="AX204" i="10"/>
  <c r="BH204" i="10" s="1"/>
  <c r="BP204" i="10" s="1"/>
  <c r="AW204" i="10"/>
  <c r="BG204" i="10" s="1"/>
  <c r="AV204" i="10"/>
  <c r="AU204" i="10"/>
  <c r="AT204" i="10"/>
  <c r="AS204" i="10"/>
  <c r="BI203" i="10"/>
  <c r="BQ203" i="10" s="1"/>
  <c r="BD203" i="10"/>
  <c r="BN203" i="10" s="1"/>
  <c r="BC203" i="10"/>
  <c r="BM203" i="10" s="1"/>
  <c r="BB203" i="10"/>
  <c r="BL203" i="10" s="1"/>
  <c r="BA203" i="10"/>
  <c r="BK203" i="10" s="1"/>
  <c r="AZ203" i="10"/>
  <c r="BJ203" i="10" s="1"/>
  <c r="AY203" i="10"/>
  <c r="AX203" i="10"/>
  <c r="BH203" i="10" s="1"/>
  <c r="BP203" i="10" s="1"/>
  <c r="AW203" i="10"/>
  <c r="BG203" i="10" s="1"/>
  <c r="AV203" i="10"/>
  <c r="AU203" i="10"/>
  <c r="AT203" i="10"/>
  <c r="AS203" i="10"/>
  <c r="N203" i="10"/>
  <c r="CF203" i="10" s="1"/>
  <c r="BL202" i="10"/>
  <c r="BJ202" i="10"/>
  <c r="BR202" i="10" s="1"/>
  <c r="BD202" i="10"/>
  <c r="BN202" i="10" s="1"/>
  <c r="BC202" i="10"/>
  <c r="BM202" i="10" s="1"/>
  <c r="BB202" i="10"/>
  <c r="BA202" i="10"/>
  <c r="BK202" i="10" s="1"/>
  <c r="AZ202" i="10"/>
  <c r="AY202" i="10"/>
  <c r="BI202" i="10" s="1"/>
  <c r="AX202" i="10"/>
  <c r="BH202" i="10" s="1"/>
  <c r="BP202" i="10" s="1"/>
  <c r="AW202" i="10"/>
  <c r="BG202" i="10" s="1"/>
  <c r="AV202" i="10"/>
  <c r="AU202" i="10"/>
  <c r="AT202" i="10"/>
  <c r="AS202" i="10"/>
  <c r="BD201" i="10"/>
  <c r="BN201" i="10" s="1"/>
  <c r="BC201" i="10"/>
  <c r="BM201" i="10" s="1"/>
  <c r="BB201" i="10"/>
  <c r="BL201" i="10" s="1"/>
  <c r="BA201" i="10"/>
  <c r="BK201" i="10" s="1"/>
  <c r="AZ201" i="10"/>
  <c r="BJ201" i="10" s="1"/>
  <c r="BR201" i="10" s="1"/>
  <c r="AY201" i="10"/>
  <c r="BI201" i="10" s="1"/>
  <c r="AX201" i="10"/>
  <c r="BH201" i="10" s="1"/>
  <c r="AW201" i="10"/>
  <c r="BG201" i="10" s="1"/>
  <c r="BO201" i="10" s="1"/>
  <c r="AV201" i="10"/>
  <c r="AU201" i="10"/>
  <c r="AT201" i="10"/>
  <c r="AS201" i="10"/>
  <c r="BR200" i="10"/>
  <c r="BJ200" i="10"/>
  <c r="BD200" i="10"/>
  <c r="BN200" i="10" s="1"/>
  <c r="BC200" i="10"/>
  <c r="BM200" i="10" s="1"/>
  <c r="BB200" i="10"/>
  <c r="BL200" i="10" s="1"/>
  <c r="BA200" i="10"/>
  <c r="BK200" i="10" s="1"/>
  <c r="AZ200" i="10"/>
  <c r="AY200" i="10"/>
  <c r="BI200" i="10" s="1"/>
  <c r="BQ200" i="10" s="1"/>
  <c r="AX200" i="10"/>
  <c r="BH200" i="10" s="1"/>
  <c r="AW200" i="10"/>
  <c r="BG200" i="10" s="1"/>
  <c r="AV200" i="10"/>
  <c r="AU200" i="10"/>
  <c r="AT200" i="10"/>
  <c r="AS200" i="10"/>
  <c r="BL199" i="10"/>
  <c r="BD199" i="10"/>
  <c r="BN199" i="10" s="1"/>
  <c r="BC199" i="10"/>
  <c r="BM199" i="10" s="1"/>
  <c r="BB199" i="10"/>
  <c r="BA199" i="10"/>
  <c r="BK199" i="10" s="1"/>
  <c r="AZ199" i="10"/>
  <c r="BJ199" i="10" s="1"/>
  <c r="BR199" i="10" s="1"/>
  <c r="AY199" i="10"/>
  <c r="BI199" i="10" s="1"/>
  <c r="AX199" i="10"/>
  <c r="BH199" i="10" s="1"/>
  <c r="BP199" i="10" s="1"/>
  <c r="AW199" i="10"/>
  <c r="BG199" i="10" s="1"/>
  <c r="AV199" i="10"/>
  <c r="AU199" i="10"/>
  <c r="AT199" i="10"/>
  <c r="AS199" i="10"/>
  <c r="BR198" i="10"/>
  <c r="BJ198" i="10"/>
  <c r="BD198" i="10"/>
  <c r="BN198" i="10" s="1"/>
  <c r="BC198" i="10"/>
  <c r="BM198" i="10" s="1"/>
  <c r="BB198" i="10"/>
  <c r="BL198" i="10" s="1"/>
  <c r="BA198" i="10"/>
  <c r="BK198" i="10" s="1"/>
  <c r="AZ198" i="10"/>
  <c r="AY198" i="10"/>
  <c r="BI198" i="10" s="1"/>
  <c r="BQ198" i="10" s="1"/>
  <c r="AX198" i="10"/>
  <c r="BH198" i="10" s="1"/>
  <c r="AW198" i="10"/>
  <c r="BG198" i="10" s="1"/>
  <c r="BO198" i="10" s="1"/>
  <c r="AV198" i="10"/>
  <c r="AU198" i="10"/>
  <c r="AT198" i="10"/>
  <c r="AS198" i="10"/>
  <c r="BL197" i="10"/>
  <c r="BD197" i="10"/>
  <c r="BN197" i="10" s="1"/>
  <c r="BC197" i="10"/>
  <c r="BM197" i="10" s="1"/>
  <c r="BB197" i="10"/>
  <c r="BA197" i="10"/>
  <c r="BK197" i="10" s="1"/>
  <c r="AZ197" i="10"/>
  <c r="BJ197" i="10" s="1"/>
  <c r="BR197" i="10" s="1"/>
  <c r="AY197" i="10"/>
  <c r="BI197" i="10" s="1"/>
  <c r="BQ197" i="10" s="1"/>
  <c r="AX197" i="10"/>
  <c r="BH197" i="10" s="1"/>
  <c r="AW197" i="10"/>
  <c r="BG197" i="10" s="1"/>
  <c r="AV197" i="10"/>
  <c r="AU197" i="10"/>
  <c r="AT197" i="10"/>
  <c r="AS197" i="10"/>
  <c r="BL196" i="10"/>
  <c r="BJ196" i="10"/>
  <c r="BR196" i="10" s="1"/>
  <c r="BD196" i="10"/>
  <c r="BN196" i="10" s="1"/>
  <c r="BC196" i="10"/>
  <c r="BM196" i="10" s="1"/>
  <c r="BB196" i="10"/>
  <c r="BA196" i="10"/>
  <c r="BK196" i="10" s="1"/>
  <c r="AZ196" i="10"/>
  <c r="AY196" i="10"/>
  <c r="BI196" i="10" s="1"/>
  <c r="AX196" i="10"/>
  <c r="BH196" i="10" s="1"/>
  <c r="BP196" i="10" s="1"/>
  <c r="AW196" i="10"/>
  <c r="BG196" i="10" s="1"/>
  <c r="BO196" i="10" s="1"/>
  <c r="AV196" i="10"/>
  <c r="AU196" i="10"/>
  <c r="AT196" i="10"/>
  <c r="AS196" i="10"/>
  <c r="BJ195" i="10"/>
  <c r="BD195" i="10"/>
  <c r="BN195" i="10" s="1"/>
  <c r="BR195" i="10" s="1"/>
  <c r="BC195" i="10"/>
  <c r="BM195" i="10" s="1"/>
  <c r="BB195" i="10"/>
  <c r="BL195" i="10" s="1"/>
  <c r="BA195" i="10"/>
  <c r="BK195" i="10" s="1"/>
  <c r="AZ195" i="10"/>
  <c r="AY195" i="10"/>
  <c r="BI195" i="10" s="1"/>
  <c r="BQ195" i="10" s="1"/>
  <c r="AX195" i="10"/>
  <c r="BH195" i="10" s="1"/>
  <c r="AW195" i="10"/>
  <c r="BG195" i="10" s="1"/>
  <c r="BO195" i="10" s="1"/>
  <c r="AV195" i="10"/>
  <c r="AU195" i="10"/>
  <c r="AT195" i="10"/>
  <c r="AS195" i="10"/>
  <c r="BL194" i="10"/>
  <c r="BJ194" i="10"/>
  <c r="BR194" i="10" s="1"/>
  <c r="BD194" i="10"/>
  <c r="BN194" i="10" s="1"/>
  <c r="BC194" i="10"/>
  <c r="BM194" i="10" s="1"/>
  <c r="BB194" i="10"/>
  <c r="BA194" i="10"/>
  <c r="BK194" i="10" s="1"/>
  <c r="AZ194" i="10"/>
  <c r="AY194" i="10"/>
  <c r="BI194" i="10" s="1"/>
  <c r="AX194" i="10"/>
  <c r="BH194" i="10" s="1"/>
  <c r="BP194" i="10" s="1"/>
  <c r="AW194" i="10"/>
  <c r="BG194" i="10" s="1"/>
  <c r="AV194" i="10"/>
  <c r="AU194" i="10"/>
  <c r="AT194" i="10"/>
  <c r="AS194" i="10"/>
  <c r="BJ193" i="10"/>
  <c r="BR193" i="10" s="1"/>
  <c r="BV193" i="10" s="1"/>
  <c r="BZ193" i="10" s="1"/>
  <c r="BD193" i="10"/>
  <c r="BN193" i="10" s="1"/>
  <c r="BC193" i="10"/>
  <c r="BM193" i="10" s="1"/>
  <c r="BB193" i="10"/>
  <c r="BL193" i="10" s="1"/>
  <c r="BA193" i="10"/>
  <c r="BK193" i="10" s="1"/>
  <c r="AZ193" i="10"/>
  <c r="AY193" i="10"/>
  <c r="BI193" i="10" s="1"/>
  <c r="BQ193" i="10" s="1"/>
  <c r="AX193" i="10"/>
  <c r="BH193" i="10" s="1"/>
  <c r="BP193" i="10" s="1"/>
  <c r="AW193" i="10"/>
  <c r="BG193" i="10" s="1"/>
  <c r="AV193" i="10"/>
  <c r="AU193" i="10"/>
  <c r="AT193" i="10"/>
  <c r="AS193" i="10"/>
  <c r="N193" i="10"/>
  <c r="BI192" i="10"/>
  <c r="BQ192" i="10" s="1"/>
  <c r="BD192" i="10"/>
  <c r="BN192" i="10" s="1"/>
  <c r="BC192" i="10"/>
  <c r="BM192" i="10" s="1"/>
  <c r="BB192" i="10"/>
  <c r="BL192" i="10" s="1"/>
  <c r="BA192" i="10"/>
  <c r="BK192" i="10" s="1"/>
  <c r="AZ192" i="10"/>
  <c r="BJ192" i="10" s="1"/>
  <c r="BR192" i="10" s="1"/>
  <c r="AY192" i="10"/>
  <c r="AX192" i="10"/>
  <c r="BH192" i="10" s="1"/>
  <c r="BP192" i="10" s="1"/>
  <c r="AW192" i="10"/>
  <c r="BG192" i="10" s="1"/>
  <c r="AV192" i="10"/>
  <c r="AU192" i="10"/>
  <c r="AT192" i="10"/>
  <c r="AS192" i="10"/>
  <c r="BQ191" i="10"/>
  <c r="BH191" i="10"/>
  <c r="BP191" i="10" s="1"/>
  <c r="BD191" i="10"/>
  <c r="BN191" i="10" s="1"/>
  <c r="BC191" i="10"/>
  <c r="BM191" i="10" s="1"/>
  <c r="BB191" i="10"/>
  <c r="BL191" i="10" s="1"/>
  <c r="BA191" i="10"/>
  <c r="BK191" i="10" s="1"/>
  <c r="AZ191" i="10"/>
  <c r="BJ191" i="10" s="1"/>
  <c r="AY191" i="10"/>
  <c r="BI191" i="10" s="1"/>
  <c r="AX191" i="10"/>
  <c r="AW191" i="10"/>
  <c r="BG191" i="10" s="1"/>
  <c r="AV191" i="10"/>
  <c r="AU191" i="10"/>
  <c r="AT191" i="10"/>
  <c r="AS191" i="10"/>
  <c r="BP190" i="10"/>
  <c r="BI190" i="10"/>
  <c r="BH190" i="10"/>
  <c r="BD190" i="10"/>
  <c r="BN190" i="10" s="1"/>
  <c r="BC190" i="10"/>
  <c r="BM190" i="10" s="1"/>
  <c r="BB190" i="10"/>
  <c r="BL190" i="10" s="1"/>
  <c r="BA190" i="10"/>
  <c r="BK190" i="10" s="1"/>
  <c r="AZ190" i="10"/>
  <c r="BJ190" i="10" s="1"/>
  <c r="AY190" i="10"/>
  <c r="AX190" i="10"/>
  <c r="AW190" i="10"/>
  <c r="BG190" i="10" s="1"/>
  <c r="AV190" i="10"/>
  <c r="AU190" i="10"/>
  <c r="AT190" i="10"/>
  <c r="AS190" i="10"/>
  <c r="BN189" i="10"/>
  <c r="BJ189" i="10"/>
  <c r="BR189" i="10" s="1"/>
  <c r="BH189" i="10"/>
  <c r="BP189" i="10" s="1"/>
  <c r="BD189" i="10"/>
  <c r="BC189" i="10"/>
  <c r="BM189" i="10" s="1"/>
  <c r="BB189" i="10"/>
  <c r="BL189" i="10" s="1"/>
  <c r="BA189" i="10"/>
  <c r="BK189" i="10" s="1"/>
  <c r="AZ189" i="10"/>
  <c r="AY189" i="10"/>
  <c r="BI189" i="10" s="1"/>
  <c r="BQ189" i="10" s="1"/>
  <c r="AX189" i="10"/>
  <c r="AW189" i="10"/>
  <c r="BG189" i="10" s="1"/>
  <c r="AV189" i="10"/>
  <c r="AU189" i="10"/>
  <c r="AT189" i="10"/>
  <c r="AS189" i="10"/>
  <c r="BQ188" i="10"/>
  <c r="BN188" i="10"/>
  <c r="BR188" i="10" s="1"/>
  <c r="BJ188" i="10"/>
  <c r="BI188" i="10"/>
  <c r="BH188" i="10"/>
  <c r="BP188" i="10" s="1"/>
  <c r="BD188" i="10"/>
  <c r="BC188" i="10"/>
  <c r="BM188" i="10" s="1"/>
  <c r="BB188" i="10"/>
  <c r="BL188" i="10" s="1"/>
  <c r="BA188" i="10"/>
  <c r="BK188" i="10" s="1"/>
  <c r="AZ188" i="10"/>
  <c r="AY188" i="10"/>
  <c r="AX188" i="10"/>
  <c r="AW188" i="10"/>
  <c r="BG188" i="10" s="1"/>
  <c r="AV188" i="10"/>
  <c r="AU188" i="10"/>
  <c r="AT188" i="10"/>
  <c r="AS188" i="10"/>
  <c r="BN187" i="10"/>
  <c r="BJ187" i="10"/>
  <c r="BR187" i="10" s="1"/>
  <c r="BH187" i="10"/>
  <c r="BP187" i="10" s="1"/>
  <c r="BD187" i="10"/>
  <c r="BC187" i="10"/>
  <c r="BM187" i="10" s="1"/>
  <c r="BB187" i="10"/>
  <c r="BL187" i="10" s="1"/>
  <c r="BA187" i="10"/>
  <c r="BK187" i="10" s="1"/>
  <c r="AZ187" i="10"/>
  <c r="AY187" i="10"/>
  <c r="BI187" i="10" s="1"/>
  <c r="BQ187" i="10" s="1"/>
  <c r="AX187" i="10"/>
  <c r="AW187" i="10"/>
  <c r="BG187" i="10" s="1"/>
  <c r="AV187" i="10"/>
  <c r="AU187" i="10"/>
  <c r="AT187" i="10"/>
  <c r="AS187" i="10"/>
  <c r="BQ186" i="10"/>
  <c r="BN186" i="10"/>
  <c r="BR186" i="10" s="1"/>
  <c r="BJ186" i="10"/>
  <c r="BI186" i="10"/>
  <c r="BH186" i="10"/>
  <c r="BP186" i="10" s="1"/>
  <c r="BD186" i="10"/>
  <c r="BC186" i="10"/>
  <c r="BM186" i="10" s="1"/>
  <c r="BB186" i="10"/>
  <c r="BL186" i="10" s="1"/>
  <c r="BA186" i="10"/>
  <c r="BK186" i="10" s="1"/>
  <c r="AZ186" i="10"/>
  <c r="AY186" i="10"/>
  <c r="AX186" i="10"/>
  <c r="AW186" i="10"/>
  <c r="BG186" i="10" s="1"/>
  <c r="AV186" i="10"/>
  <c r="AU186" i="10"/>
  <c r="AT186" i="10"/>
  <c r="AS186" i="10"/>
  <c r="BN185" i="10"/>
  <c r="BJ185" i="10"/>
  <c r="BR185" i="10" s="1"/>
  <c r="BH185" i="10"/>
  <c r="BP185" i="10" s="1"/>
  <c r="BD185" i="10"/>
  <c r="BC185" i="10"/>
  <c r="BM185" i="10" s="1"/>
  <c r="BB185" i="10"/>
  <c r="BL185" i="10" s="1"/>
  <c r="BA185" i="10"/>
  <c r="BK185" i="10" s="1"/>
  <c r="AZ185" i="10"/>
  <c r="AY185" i="10"/>
  <c r="BI185" i="10" s="1"/>
  <c r="BQ185" i="10" s="1"/>
  <c r="AX185" i="10"/>
  <c r="AW185" i="10"/>
  <c r="BG185" i="10" s="1"/>
  <c r="AV185" i="10"/>
  <c r="AU185" i="10"/>
  <c r="AT185" i="10"/>
  <c r="AS185" i="10"/>
  <c r="BQ184" i="10"/>
  <c r="BN184" i="10"/>
  <c r="BR184" i="10" s="1"/>
  <c r="BJ184" i="10"/>
  <c r="BI184" i="10"/>
  <c r="BH184" i="10"/>
  <c r="BP184" i="10" s="1"/>
  <c r="BD184" i="10"/>
  <c r="BC184" i="10"/>
  <c r="BM184" i="10" s="1"/>
  <c r="BB184" i="10"/>
  <c r="BL184" i="10" s="1"/>
  <c r="BA184" i="10"/>
  <c r="BK184" i="10" s="1"/>
  <c r="AZ184" i="10"/>
  <c r="AY184" i="10"/>
  <c r="AX184" i="10"/>
  <c r="AW184" i="10"/>
  <c r="BG184" i="10" s="1"/>
  <c r="AV184" i="10"/>
  <c r="AU184" i="10"/>
  <c r="AT184" i="10"/>
  <c r="AS184" i="10"/>
  <c r="CF183" i="10"/>
  <c r="CE183" i="10"/>
  <c r="CD183" i="10"/>
  <c r="CC183" i="10"/>
  <c r="CG183" i="10" s="1"/>
  <c r="BN183" i="10"/>
  <c r="BD183" i="10"/>
  <c r="BC183" i="10"/>
  <c r="BM183" i="10" s="1"/>
  <c r="BB183" i="10"/>
  <c r="BL183" i="10" s="1"/>
  <c r="BA183" i="10"/>
  <c r="BK183" i="10" s="1"/>
  <c r="AZ183" i="10"/>
  <c r="BJ183" i="10" s="1"/>
  <c r="AY183" i="10"/>
  <c r="BI183" i="10" s="1"/>
  <c r="BQ183" i="10" s="1"/>
  <c r="AX183" i="10"/>
  <c r="BH183" i="10" s="1"/>
  <c r="AW183" i="10"/>
  <c r="BG183" i="10" s="1"/>
  <c r="AV183" i="10"/>
  <c r="AU183" i="10"/>
  <c r="AT183" i="10"/>
  <c r="AS183" i="10"/>
  <c r="N183" i="10"/>
  <c r="BM182" i="10"/>
  <c r="BD182" i="10"/>
  <c r="BN182" i="10" s="1"/>
  <c r="BC182" i="10"/>
  <c r="BB182" i="10"/>
  <c r="BL182" i="10" s="1"/>
  <c r="BA182" i="10"/>
  <c r="BK182" i="10" s="1"/>
  <c r="AZ182" i="10"/>
  <c r="BJ182" i="10" s="1"/>
  <c r="BR182" i="10" s="1"/>
  <c r="AY182" i="10"/>
  <c r="BI182" i="10" s="1"/>
  <c r="BQ182" i="10" s="1"/>
  <c r="AX182" i="10"/>
  <c r="BH182" i="10" s="1"/>
  <c r="BP182" i="10" s="1"/>
  <c r="AW182" i="10"/>
  <c r="BG182" i="10" s="1"/>
  <c r="BO182" i="10" s="1"/>
  <c r="AV182" i="10"/>
  <c r="AU182" i="10"/>
  <c r="AT182" i="10"/>
  <c r="AS182" i="10"/>
  <c r="BQ181" i="10"/>
  <c r="BL181" i="10"/>
  <c r="BD181" i="10"/>
  <c r="BN181" i="10" s="1"/>
  <c r="BC181" i="10"/>
  <c r="BM181" i="10" s="1"/>
  <c r="BB181" i="10"/>
  <c r="BA181" i="10"/>
  <c r="BK181" i="10" s="1"/>
  <c r="AZ181" i="10"/>
  <c r="BJ181" i="10" s="1"/>
  <c r="BR181" i="10" s="1"/>
  <c r="AY181" i="10"/>
  <c r="BI181" i="10" s="1"/>
  <c r="AX181" i="10"/>
  <c r="BH181" i="10" s="1"/>
  <c r="BP181" i="10" s="1"/>
  <c r="AW181" i="10"/>
  <c r="BG181" i="10" s="1"/>
  <c r="BO181" i="10" s="1"/>
  <c r="AV181" i="10"/>
  <c r="AU181" i="10"/>
  <c r="AT181" i="10"/>
  <c r="AS181" i="10"/>
  <c r="BL180" i="10"/>
  <c r="BD180" i="10"/>
  <c r="BN180" i="10" s="1"/>
  <c r="BC180" i="10"/>
  <c r="BM180" i="10" s="1"/>
  <c r="BB180" i="10"/>
  <c r="BA180" i="10"/>
  <c r="BK180" i="10" s="1"/>
  <c r="AZ180" i="10"/>
  <c r="BJ180" i="10" s="1"/>
  <c r="BR180" i="10" s="1"/>
  <c r="AY180" i="10"/>
  <c r="BI180" i="10" s="1"/>
  <c r="BQ180" i="10" s="1"/>
  <c r="AX180" i="10"/>
  <c r="BH180" i="10" s="1"/>
  <c r="BP180" i="10" s="1"/>
  <c r="AW180" i="10"/>
  <c r="BG180" i="10" s="1"/>
  <c r="BO180" i="10" s="1"/>
  <c r="AV180" i="10"/>
  <c r="AU180" i="10"/>
  <c r="AT180" i="10"/>
  <c r="AS180" i="10"/>
  <c r="BL179" i="10"/>
  <c r="BD179" i="10"/>
  <c r="BN179" i="10" s="1"/>
  <c r="BC179" i="10"/>
  <c r="BM179" i="10" s="1"/>
  <c r="BB179" i="10"/>
  <c r="BA179" i="10"/>
  <c r="BK179" i="10" s="1"/>
  <c r="AZ179" i="10"/>
  <c r="BJ179" i="10" s="1"/>
  <c r="BR179" i="10" s="1"/>
  <c r="AY179" i="10"/>
  <c r="BI179" i="10" s="1"/>
  <c r="AX179" i="10"/>
  <c r="BH179" i="10" s="1"/>
  <c r="AW179" i="10"/>
  <c r="BG179" i="10" s="1"/>
  <c r="BO179" i="10" s="1"/>
  <c r="AV179" i="10"/>
  <c r="AU179" i="10"/>
  <c r="AT179" i="10"/>
  <c r="AS179" i="10"/>
  <c r="BM178" i="10"/>
  <c r="BL178" i="10"/>
  <c r="BD178" i="10"/>
  <c r="BN178" i="10" s="1"/>
  <c r="BC178" i="10"/>
  <c r="BB178" i="10"/>
  <c r="BA178" i="10"/>
  <c r="BK178" i="10" s="1"/>
  <c r="AZ178" i="10"/>
  <c r="BJ178" i="10" s="1"/>
  <c r="BR178" i="10" s="1"/>
  <c r="AY178" i="10"/>
  <c r="BI178" i="10" s="1"/>
  <c r="BQ178" i="10" s="1"/>
  <c r="AX178" i="10"/>
  <c r="BH178" i="10" s="1"/>
  <c r="BP178" i="10" s="1"/>
  <c r="AW178" i="10"/>
  <c r="BG178" i="10" s="1"/>
  <c r="BO178" i="10" s="1"/>
  <c r="AV178" i="10"/>
  <c r="AU178" i="10"/>
  <c r="AT178" i="10"/>
  <c r="AS178" i="10"/>
  <c r="BM177" i="10"/>
  <c r="BL177" i="10"/>
  <c r="BD177" i="10"/>
  <c r="BN177" i="10" s="1"/>
  <c r="BC177" i="10"/>
  <c r="BB177" i="10"/>
  <c r="BA177" i="10"/>
  <c r="BK177" i="10" s="1"/>
  <c r="AZ177" i="10"/>
  <c r="BJ177" i="10" s="1"/>
  <c r="AY177" i="10"/>
  <c r="BI177" i="10" s="1"/>
  <c r="BQ177" i="10" s="1"/>
  <c r="AX177" i="10"/>
  <c r="BH177" i="10" s="1"/>
  <c r="BP177" i="10" s="1"/>
  <c r="AW177" i="10"/>
  <c r="BG177" i="10" s="1"/>
  <c r="BO177" i="10" s="1"/>
  <c r="AV177" i="10"/>
  <c r="AU177" i="10"/>
  <c r="AT177" i="10"/>
  <c r="AS177" i="10"/>
  <c r="BN176" i="10"/>
  <c r="BL176" i="10"/>
  <c r="BD176" i="10"/>
  <c r="BC176" i="10"/>
  <c r="BM176" i="10" s="1"/>
  <c r="BB176" i="10"/>
  <c r="BA176" i="10"/>
  <c r="BK176" i="10" s="1"/>
  <c r="AZ176" i="10"/>
  <c r="BJ176" i="10" s="1"/>
  <c r="BR176" i="10" s="1"/>
  <c r="AY176" i="10"/>
  <c r="BI176" i="10" s="1"/>
  <c r="AX176" i="10"/>
  <c r="BH176" i="10" s="1"/>
  <c r="BP176" i="10" s="1"/>
  <c r="AW176" i="10"/>
  <c r="BG176" i="10" s="1"/>
  <c r="BO176" i="10" s="1"/>
  <c r="AV176" i="10"/>
  <c r="AU176" i="10"/>
  <c r="AT176" i="10"/>
  <c r="AS176" i="10"/>
  <c r="BM175" i="10"/>
  <c r="BD175" i="10"/>
  <c r="BN175" i="10" s="1"/>
  <c r="BC175" i="10"/>
  <c r="BB175" i="10"/>
  <c r="BL175" i="10" s="1"/>
  <c r="BA175" i="10"/>
  <c r="BK175" i="10" s="1"/>
  <c r="AZ175" i="10"/>
  <c r="BJ175" i="10" s="1"/>
  <c r="BR175" i="10" s="1"/>
  <c r="AY175" i="10"/>
  <c r="BI175" i="10" s="1"/>
  <c r="BQ175" i="10" s="1"/>
  <c r="AX175" i="10"/>
  <c r="BH175" i="10" s="1"/>
  <c r="AW175" i="10"/>
  <c r="BG175" i="10" s="1"/>
  <c r="BO175" i="10" s="1"/>
  <c r="AV175" i="10"/>
  <c r="AU175" i="10"/>
  <c r="AT175" i="10"/>
  <c r="AS175" i="10"/>
  <c r="BN174" i="10"/>
  <c r="BL174" i="10"/>
  <c r="BD174" i="10"/>
  <c r="BC174" i="10"/>
  <c r="BM174" i="10" s="1"/>
  <c r="BB174" i="10"/>
  <c r="BA174" i="10"/>
  <c r="BK174" i="10" s="1"/>
  <c r="AZ174" i="10"/>
  <c r="BJ174" i="10" s="1"/>
  <c r="AY174" i="10"/>
  <c r="BI174" i="10" s="1"/>
  <c r="BQ174" i="10" s="1"/>
  <c r="AX174" i="10"/>
  <c r="BH174" i="10" s="1"/>
  <c r="BP174" i="10" s="1"/>
  <c r="AW174" i="10"/>
  <c r="BG174" i="10" s="1"/>
  <c r="BO174" i="10" s="1"/>
  <c r="AV174" i="10"/>
  <c r="AU174" i="10"/>
  <c r="AT174" i="10"/>
  <c r="AS174" i="10"/>
  <c r="CD173" i="10"/>
  <c r="BR173" i="10"/>
  <c r="BI173" i="10"/>
  <c r="BQ173" i="10" s="1"/>
  <c r="BD173" i="10"/>
  <c r="BN173" i="10" s="1"/>
  <c r="BC173" i="10"/>
  <c r="BM173" i="10" s="1"/>
  <c r="BB173" i="10"/>
  <c r="BL173" i="10" s="1"/>
  <c r="BA173" i="10"/>
  <c r="BK173" i="10" s="1"/>
  <c r="AZ173" i="10"/>
  <c r="BJ173" i="10" s="1"/>
  <c r="AY173" i="10"/>
  <c r="AX173" i="10"/>
  <c r="BH173" i="10" s="1"/>
  <c r="BP173" i="10" s="1"/>
  <c r="AW173" i="10"/>
  <c r="BG173" i="10" s="1"/>
  <c r="BO173" i="10" s="1"/>
  <c r="AV173" i="10"/>
  <c r="AU173" i="10"/>
  <c r="AT173" i="10"/>
  <c r="AS173" i="10"/>
  <c r="N173" i="10"/>
  <c r="CF173" i="10" s="1"/>
  <c r="BJ172" i="10"/>
  <c r="BD172" i="10"/>
  <c r="BN172" i="10" s="1"/>
  <c r="BR172" i="10" s="1"/>
  <c r="BC172" i="10"/>
  <c r="BM172" i="10" s="1"/>
  <c r="BB172" i="10"/>
  <c r="BL172" i="10" s="1"/>
  <c r="BA172" i="10"/>
  <c r="BK172" i="10" s="1"/>
  <c r="AZ172" i="10"/>
  <c r="AY172" i="10"/>
  <c r="BI172" i="10" s="1"/>
  <c r="BQ172" i="10" s="1"/>
  <c r="AX172" i="10"/>
  <c r="BH172" i="10" s="1"/>
  <c r="BP172" i="10" s="1"/>
  <c r="AW172" i="10"/>
  <c r="BG172" i="10" s="1"/>
  <c r="BO172" i="10" s="1"/>
  <c r="AV172" i="10"/>
  <c r="AU172" i="10"/>
  <c r="AT172" i="10"/>
  <c r="AS172" i="10"/>
  <c r="BD171" i="10"/>
  <c r="BN171" i="10" s="1"/>
  <c r="BC171" i="10"/>
  <c r="BM171" i="10" s="1"/>
  <c r="BB171" i="10"/>
  <c r="BL171" i="10" s="1"/>
  <c r="BA171" i="10"/>
  <c r="BK171" i="10" s="1"/>
  <c r="AZ171" i="10"/>
  <c r="BJ171" i="10" s="1"/>
  <c r="BR171" i="10" s="1"/>
  <c r="AY171" i="10"/>
  <c r="BI171" i="10" s="1"/>
  <c r="AX171" i="10"/>
  <c r="BH171" i="10" s="1"/>
  <c r="AW171" i="10"/>
  <c r="BG171" i="10" s="1"/>
  <c r="BO171" i="10" s="1"/>
  <c r="AV171" i="10"/>
  <c r="AU171" i="10"/>
  <c r="AT171" i="10"/>
  <c r="AS171" i="10"/>
  <c r="BD170" i="10"/>
  <c r="BN170" i="10" s="1"/>
  <c r="BC170" i="10"/>
  <c r="BM170" i="10" s="1"/>
  <c r="BB170" i="10"/>
  <c r="BL170" i="10" s="1"/>
  <c r="BA170" i="10"/>
  <c r="BK170" i="10" s="1"/>
  <c r="AZ170" i="10"/>
  <c r="BJ170" i="10" s="1"/>
  <c r="BR170" i="10" s="1"/>
  <c r="AY170" i="10"/>
  <c r="BI170" i="10" s="1"/>
  <c r="AX170" i="10"/>
  <c r="BH170" i="10" s="1"/>
  <c r="AW170" i="10"/>
  <c r="BG170" i="10" s="1"/>
  <c r="AV170" i="10"/>
  <c r="AU170" i="10"/>
  <c r="AT170" i="10"/>
  <c r="AS170" i="10"/>
  <c r="BD169" i="10"/>
  <c r="BN169" i="10" s="1"/>
  <c r="BC169" i="10"/>
  <c r="BM169" i="10" s="1"/>
  <c r="BB169" i="10"/>
  <c r="BL169" i="10" s="1"/>
  <c r="BA169" i="10"/>
  <c r="BK169" i="10" s="1"/>
  <c r="AZ169" i="10"/>
  <c r="BJ169" i="10" s="1"/>
  <c r="BR169" i="10" s="1"/>
  <c r="AY169" i="10"/>
  <c r="BI169" i="10" s="1"/>
  <c r="BQ169" i="10" s="1"/>
  <c r="AX169" i="10"/>
  <c r="BH169" i="10" s="1"/>
  <c r="BP169" i="10" s="1"/>
  <c r="AW169" i="10"/>
  <c r="BG169" i="10" s="1"/>
  <c r="AV169" i="10"/>
  <c r="AU169" i="10"/>
  <c r="AT169" i="10"/>
  <c r="AS169" i="10"/>
  <c r="BJ168" i="10"/>
  <c r="BD168" i="10"/>
  <c r="BN168" i="10" s="1"/>
  <c r="BR168" i="10" s="1"/>
  <c r="BC168" i="10"/>
  <c r="BM168" i="10" s="1"/>
  <c r="BB168" i="10"/>
  <c r="BL168" i="10" s="1"/>
  <c r="BA168" i="10"/>
  <c r="BK168" i="10" s="1"/>
  <c r="AZ168" i="10"/>
  <c r="AY168" i="10"/>
  <c r="BI168" i="10" s="1"/>
  <c r="BQ168" i="10" s="1"/>
  <c r="AX168" i="10"/>
  <c r="BH168" i="10" s="1"/>
  <c r="BP168" i="10" s="1"/>
  <c r="AW168" i="10"/>
  <c r="BG168" i="10" s="1"/>
  <c r="BO168" i="10" s="1"/>
  <c r="AV168" i="10"/>
  <c r="AU168" i="10"/>
  <c r="AT168" i="10"/>
  <c r="AS168" i="10"/>
  <c r="BD167" i="10"/>
  <c r="BN167" i="10" s="1"/>
  <c r="BC167" i="10"/>
  <c r="BM167" i="10" s="1"/>
  <c r="BB167" i="10"/>
  <c r="BL167" i="10" s="1"/>
  <c r="BA167" i="10"/>
  <c r="BK167" i="10" s="1"/>
  <c r="AZ167" i="10"/>
  <c r="BJ167" i="10" s="1"/>
  <c r="BR167" i="10" s="1"/>
  <c r="AY167" i="10"/>
  <c r="BI167" i="10" s="1"/>
  <c r="AX167" i="10"/>
  <c r="BH167" i="10" s="1"/>
  <c r="AW167" i="10"/>
  <c r="BG167" i="10" s="1"/>
  <c r="BO167" i="10" s="1"/>
  <c r="AV167" i="10"/>
  <c r="AU167" i="10"/>
  <c r="AT167" i="10"/>
  <c r="AS167" i="10"/>
  <c r="BD166" i="10"/>
  <c r="BN166" i="10" s="1"/>
  <c r="BC166" i="10"/>
  <c r="BM166" i="10" s="1"/>
  <c r="BB166" i="10"/>
  <c r="BL166" i="10" s="1"/>
  <c r="BA166" i="10"/>
  <c r="BK166" i="10" s="1"/>
  <c r="AZ166" i="10"/>
  <c r="BJ166" i="10" s="1"/>
  <c r="BR166" i="10" s="1"/>
  <c r="AY166" i="10"/>
  <c r="BI166" i="10" s="1"/>
  <c r="AX166" i="10"/>
  <c r="BH166" i="10" s="1"/>
  <c r="AW166" i="10"/>
  <c r="BG166" i="10" s="1"/>
  <c r="AV166" i="10"/>
  <c r="AU166" i="10"/>
  <c r="AT166" i="10"/>
  <c r="AS166" i="10"/>
  <c r="BD165" i="10"/>
  <c r="BN165" i="10" s="1"/>
  <c r="BC165" i="10"/>
  <c r="BM165" i="10" s="1"/>
  <c r="BB165" i="10"/>
  <c r="BL165" i="10" s="1"/>
  <c r="BA165" i="10"/>
  <c r="BK165" i="10" s="1"/>
  <c r="AZ165" i="10"/>
  <c r="BJ165" i="10" s="1"/>
  <c r="BR165" i="10" s="1"/>
  <c r="AY165" i="10"/>
  <c r="BI165" i="10" s="1"/>
  <c r="BQ165" i="10" s="1"/>
  <c r="AX165" i="10"/>
  <c r="BH165" i="10" s="1"/>
  <c r="BP165" i="10" s="1"/>
  <c r="AW165" i="10"/>
  <c r="BG165" i="10" s="1"/>
  <c r="AV165" i="10"/>
  <c r="AU165" i="10"/>
  <c r="AT165" i="10"/>
  <c r="AS165" i="10"/>
  <c r="BR164" i="10"/>
  <c r="BJ164" i="10"/>
  <c r="BD164" i="10"/>
  <c r="BN164" i="10" s="1"/>
  <c r="BC164" i="10"/>
  <c r="BM164" i="10" s="1"/>
  <c r="BB164" i="10"/>
  <c r="BL164" i="10" s="1"/>
  <c r="BA164" i="10"/>
  <c r="BK164" i="10" s="1"/>
  <c r="AZ164" i="10"/>
  <c r="AY164" i="10"/>
  <c r="BI164" i="10" s="1"/>
  <c r="BQ164" i="10" s="1"/>
  <c r="AX164" i="10"/>
  <c r="BH164" i="10" s="1"/>
  <c r="BP164" i="10" s="1"/>
  <c r="AW164" i="10"/>
  <c r="BG164" i="10" s="1"/>
  <c r="BO164" i="10" s="1"/>
  <c r="AV164" i="10"/>
  <c r="AU164" i="10"/>
  <c r="AT164" i="10"/>
  <c r="AS164" i="10"/>
  <c r="CE163" i="10"/>
  <c r="BN163" i="10"/>
  <c r="BD163" i="10"/>
  <c r="BC163" i="10"/>
  <c r="BM163" i="10" s="1"/>
  <c r="BB163" i="10"/>
  <c r="BL163" i="10" s="1"/>
  <c r="BA163" i="10"/>
  <c r="BK163" i="10" s="1"/>
  <c r="AZ163" i="10"/>
  <c r="BJ163" i="10" s="1"/>
  <c r="BR163" i="10" s="1"/>
  <c r="AY163" i="10"/>
  <c r="BI163" i="10" s="1"/>
  <c r="BQ163" i="10" s="1"/>
  <c r="AX163" i="10"/>
  <c r="BH163" i="10" s="1"/>
  <c r="BP163" i="10" s="1"/>
  <c r="AW163" i="10"/>
  <c r="BG163" i="10" s="1"/>
  <c r="AV163" i="10"/>
  <c r="AU163" i="10"/>
  <c r="AT163" i="10"/>
  <c r="AS163" i="10"/>
  <c r="N163" i="10"/>
  <c r="CD163" i="10" s="1"/>
  <c r="BD162" i="10"/>
  <c r="BN162" i="10" s="1"/>
  <c r="BC162" i="10"/>
  <c r="BM162" i="10" s="1"/>
  <c r="BB162" i="10"/>
  <c r="BL162" i="10" s="1"/>
  <c r="BA162" i="10"/>
  <c r="BK162" i="10" s="1"/>
  <c r="AZ162" i="10"/>
  <c r="BJ162" i="10" s="1"/>
  <c r="BR162" i="10" s="1"/>
  <c r="AY162" i="10"/>
  <c r="BI162" i="10" s="1"/>
  <c r="BQ162" i="10" s="1"/>
  <c r="AX162" i="10"/>
  <c r="BH162" i="10" s="1"/>
  <c r="AW162" i="10"/>
  <c r="BG162" i="10" s="1"/>
  <c r="BO162" i="10" s="1"/>
  <c r="AV162" i="10"/>
  <c r="AU162" i="10"/>
  <c r="AT162" i="10"/>
  <c r="AS162" i="10"/>
  <c r="BD161" i="10"/>
  <c r="BN161" i="10" s="1"/>
  <c r="BC161" i="10"/>
  <c r="BM161" i="10" s="1"/>
  <c r="BB161" i="10"/>
  <c r="BL161" i="10" s="1"/>
  <c r="BA161" i="10"/>
  <c r="BK161" i="10" s="1"/>
  <c r="AZ161" i="10"/>
  <c r="BJ161" i="10" s="1"/>
  <c r="BR161" i="10" s="1"/>
  <c r="AY161" i="10"/>
  <c r="BI161" i="10" s="1"/>
  <c r="BQ161" i="10" s="1"/>
  <c r="AX161" i="10"/>
  <c r="BH161" i="10" s="1"/>
  <c r="AW161" i="10"/>
  <c r="BG161" i="10" s="1"/>
  <c r="AV161" i="10"/>
  <c r="AU161" i="10"/>
  <c r="AT161" i="10"/>
  <c r="AS161" i="10"/>
  <c r="BD160" i="10"/>
  <c r="BN160" i="10" s="1"/>
  <c r="BC160" i="10"/>
  <c r="BM160" i="10" s="1"/>
  <c r="BB160" i="10"/>
  <c r="BL160" i="10" s="1"/>
  <c r="BA160" i="10"/>
  <c r="BK160" i="10" s="1"/>
  <c r="AZ160" i="10"/>
  <c r="BJ160" i="10" s="1"/>
  <c r="BR160" i="10" s="1"/>
  <c r="AY160" i="10"/>
  <c r="BI160" i="10" s="1"/>
  <c r="BQ160" i="10" s="1"/>
  <c r="AX160" i="10"/>
  <c r="BH160" i="10" s="1"/>
  <c r="AW160" i="10"/>
  <c r="BG160" i="10" s="1"/>
  <c r="BO160" i="10" s="1"/>
  <c r="AV160" i="10"/>
  <c r="AU160" i="10"/>
  <c r="AT160" i="10"/>
  <c r="AS160" i="10"/>
  <c r="BD159" i="10"/>
  <c r="BN159" i="10" s="1"/>
  <c r="BC159" i="10"/>
  <c r="BM159" i="10" s="1"/>
  <c r="BB159" i="10"/>
  <c r="BL159" i="10" s="1"/>
  <c r="BA159" i="10"/>
  <c r="BK159" i="10" s="1"/>
  <c r="AZ159" i="10"/>
  <c r="BJ159" i="10" s="1"/>
  <c r="BR159" i="10" s="1"/>
  <c r="AY159" i="10"/>
  <c r="BI159" i="10" s="1"/>
  <c r="BQ159" i="10" s="1"/>
  <c r="AX159" i="10"/>
  <c r="BH159" i="10" s="1"/>
  <c r="AW159" i="10"/>
  <c r="BG159" i="10" s="1"/>
  <c r="AV159" i="10"/>
  <c r="AU159" i="10"/>
  <c r="AT159" i="10"/>
  <c r="AS159" i="10"/>
  <c r="BD158" i="10"/>
  <c r="BN158" i="10" s="1"/>
  <c r="BC158" i="10"/>
  <c r="BM158" i="10" s="1"/>
  <c r="BB158" i="10"/>
  <c r="BL158" i="10" s="1"/>
  <c r="BA158" i="10"/>
  <c r="BK158" i="10" s="1"/>
  <c r="AZ158" i="10"/>
  <c r="BJ158" i="10" s="1"/>
  <c r="BR158" i="10" s="1"/>
  <c r="AY158" i="10"/>
  <c r="BI158" i="10" s="1"/>
  <c r="BQ158" i="10" s="1"/>
  <c r="AX158" i="10"/>
  <c r="BH158" i="10" s="1"/>
  <c r="AW158" i="10"/>
  <c r="BG158" i="10" s="1"/>
  <c r="BO158" i="10" s="1"/>
  <c r="AV158" i="10"/>
  <c r="AU158" i="10"/>
  <c r="AT158" i="10"/>
  <c r="AS158" i="10"/>
  <c r="BD157" i="10"/>
  <c r="BN157" i="10" s="1"/>
  <c r="BC157" i="10"/>
  <c r="BM157" i="10" s="1"/>
  <c r="BB157" i="10"/>
  <c r="BL157" i="10" s="1"/>
  <c r="BA157" i="10"/>
  <c r="BK157" i="10" s="1"/>
  <c r="AZ157" i="10"/>
  <c r="BJ157" i="10" s="1"/>
  <c r="BR157" i="10" s="1"/>
  <c r="AY157" i="10"/>
  <c r="BI157" i="10" s="1"/>
  <c r="BQ157" i="10" s="1"/>
  <c r="AX157" i="10"/>
  <c r="BH157" i="10" s="1"/>
  <c r="AW157" i="10"/>
  <c r="BG157" i="10" s="1"/>
  <c r="BO157" i="10" s="1"/>
  <c r="AV157" i="10"/>
  <c r="AU157" i="10"/>
  <c r="AT157" i="10"/>
  <c r="AS157" i="10"/>
  <c r="BD156" i="10"/>
  <c r="BN156" i="10" s="1"/>
  <c r="BC156" i="10"/>
  <c r="BM156" i="10" s="1"/>
  <c r="BB156" i="10"/>
  <c r="BL156" i="10" s="1"/>
  <c r="BA156" i="10"/>
  <c r="BK156" i="10" s="1"/>
  <c r="AZ156" i="10"/>
  <c r="BJ156" i="10" s="1"/>
  <c r="BR156" i="10" s="1"/>
  <c r="AY156" i="10"/>
  <c r="BI156" i="10" s="1"/>
  <c r="BQ156" i="10" s="1"/>
  <c r="AX156" i="10"/>
  <c r="BH156" i="10" s="1"/>
  <c r="AW156" i="10"/>
  <c r="BG156" i="10" s="1"/>
  <c r="BO156" i="10" s="1"/>
  <c r="AV156" i="10"/>
  <c r="AU156" i="10"/>
  <c r="AT156" i="10"/>
  <c r="AS156" i="10"/>
  <c r="BD155" i="10"/>
  <c r="BN155" i="10" s="1"/>
  <c r="BC155" i="10"/>
  <c r="BM155" i="10" s="1"/>
  <c r="BB155" i="10"/>
  <c r="BL155" i="10" s="1"/>
  <c r="BA155" i="10"/>
  <c r="BK155" i="10" s="1"/>
  <c r="AZ155" i="10"/>
  <c r="BJ155" i="10" s="1"/>
  <c r="BR155" i="10" s="1"/>
  <c r="AY155" i="10"/>
  <c r="BI155" i="10" s="1"/>
  <c r="BQ155" i="10" s="1"/>
  <c r="AX155" i="10"/>
  <c r="BH155" i="10" s="1"/>
  <c r="AW155" i="10"/>
  <c r="BG155" i="10" s="1"/>
  <c r="BO155" i="10" s="1"/>
  <c r="AV155" i="10"/>
  <c r="AU155" i="10"/>
  <c r="AT155" i="10"/>
  <c r="AS155" i="10"/>
  <c r="BD154" i="10"/>
  <c r="BN154" i="10" s="1"/>
  <c r="BC154" i="10"/>
  <c r="BM154" i="10" s="1"/>
  <c r="BB154" i="10"/>
  <c r="BL154" i="10" s="1"/>
  <c r="BA154" i="10"/>
  <c r="BK154" i="10" s="1"/>
  <c r="AZ154" i="10"/>
  <c r="BJ154" i="10" s="1"/>
  <c r="BR154" i="10" s="1"/>
  <c r="AY154" i="10"/>
  <c r="BI154" i="10" s="1"/>
  <c r="BQ154" i="10" s="1"/>
  <c r="AX154" i="10"/>
  <c r="BH154" i="10" s="1"/>
  <c r="AW154" i="10"/>
  <c r="BG154" i="10" s="1"/>
  <c r="BO154" i="10" s="1"/>
  <c r="AV154" i="10"/>
  <c r="AU154" i="10"/>
  <c r="AT154" i="10"/>
  <c r="AS154" i="10"/>
  <c r="CF153" i="10"/>
  <c r="CE153" i="10"/>
  <c r="CD153" i="10"/>
  <c r="BD153" i="10"/>
  <c r="BN153" i="10" s="1"/>
  <c r="BC153" i="10"/>
  <c r="BM153" i="10" s="1"/>
  <c r="BB153" i="10"/>
  <c r="BL153" i="10" s="1"/>
  <c r="BA153" i="10"/>
  <c r="BK153" i="10" s="1"/>
  <c r="AZ153" i="10"/>
  <c r="BJ153" i="10" s="1"/>
  <c r="AY153" i="10"/>
  <c r="BI153" i="10" s="1"/>
  <c r="AX153" i="10"/>
  <c r="BH153" i="10" s="1"/>
  <c r="BP153" i="10" s="1"/>
  <c r="AW153" i="10"/>
  <c r="BG153" i="10" s="1"/>
  <c r="BO153" i="10" s="1"/>
  <c r="AV153" i="10"/>
  <c r="AU153" i="10"/>
  <c r="AT153" i="10"/>
  <c r="AS153" i="10"/>
  <c r="N153" i="10"/>
  <c r="CC153" i="10" s="1"/>
  <c r="CG153" i="10" s="1"/>
  <c r="BO152" i="10"/>
  <c r="BN152" i="10"/>
  <c r="BJ152" i="10"/>
  <c r="BR152" i="10" s="1"/>
  <c r="BD152" i="10"/>
  <c r="BC152" i="10"/>
  <c r="BM152" i="10" s="1"/>
  <c r="BB152" i="10"/>
  <c r="BL152" i="10" s="1"/>
  <c r="BA152" i="10"/>
  <c r="BK152" i="10" s="1"/>
  <c r="AZ152" i="10"/>
  <c r="AY152" i="10"/>
  <c r="BI152" i="10" s="1"/>
  <c r="BQ152" i="10" s="1"/>
  <c r="AX152" i="10"/>
  <c r="BH152" i="10" s="1"/>
  <c r="BP152" i="10" s="1"/>
  <c r="AW152" i="10"/>
  <c r="BG152" i="10" s="1"/>
  <c r="AV152" i="10"/>
  <c r="AU152" i="10"/>
  <c r="AT152" i="10"/>
  <c r="AS152" i="10"/>
  <c r="BH151" i="10"/>
  <c r="BP151" i="10" s="1"/>
  <c r="BD151" i="10"/>
  <c r="BN151" i="10" s="1"/>
  <c r="BC151" i="10"/>
  <c r="BM151" i="10" s="1"/>
  <c r="BB151" i="10"/>
  <c r="BL151" i="10" s="1"/>
  <c r="BA151" i="10"/>
  <c r="BK151" i="10" s="1"/>
  <c r="AZ151" i="10"/>
  <c r="BJ151" i="10" s="1"/>
  <c r="BR151" i="10" s="1"/>
  <c r="AY151" i="10"/>
  <c r="BI151" i="10" s="1"/>
  <c r="BQ151" i="10" s="1"/>
  <c r="AX151" i="10"/>
  <c r="AW151" i="10"/>
  <c r="BG151" i="10" s="1"/>
  <c r="BO151" i="10" s="1"/>
  <c r="AV151" i="10"/>
  <c r="AU151" i="10"/>
  <c r="AT151" i="10"/>
  <c r="AS151" i="10"/>
  <c r="BN150" i="10"/>
  <c r="BD150" i="10"/>
  <c r="BC150" i="10"/>
  <c r="BM150" i="10" s="1"/>
  <c r="BB150" i="10"/>
  <c r="BL150" i="10" s="1"/>
  <c r="BA150" i="10"/>
  <c r="BK150" i="10" s="1"/>
  <c r="AZ150" i="10"/>
  <c r="BJ150" i="10" s="1"/>
  <c r="BR150" i="10" s="1"/>
  <c r="AY150" i="10"/>
  <c r="BI150" i="10" s="1"/>
  <c r="AX150" i="10"/>
  <c r="BH150" i="10" s="1"/>
  <c r="BP150" i="10" s="1"/>
  <c r="AW150" i="10"/>
  <c r="BG150" i="10" s="1"/>
  <c r="AV150" i="10"/>
  <c r="AU150" i="10"/>
  <c r="AT150" i="10"/>
  <c r="AS150" i="10"/>
  <c r="BJ149" i="10"/>
  <c r="BD149" i="10"/>
  <c r="BN149" i="10" s="1"/>
  <c r="BC149" i="10"/>
  <c r="BM149" i="10" s="1"/>
  <c r="BB149" i="10"/>
  <c r="BL149" i="10" s="1"/>
  <c r="BA149" i="10"/>
  <c r="BK149" i="10" s="1"/>
  <c r="AZ149" i="10"/>
  <c r="AY149" i="10"/>
  <c r="BI149" i="10" s="1"/>
  <c r="BQ149" i="10" s="1"/>
  <c r="AX149" i="10"/>
  <c r="BH149" i="10" s="1"/>
  <c r="BP149" i="10" s="1"/>
  <c r="AW149" i="10"/>
  <c r="BG149" i="10" s="1"/>
  <c r="BO149" i="10" s="1"/>
  <c r="AV149" i="10"/>
  <c r="AU149" i="10"/>
  <c r="AT149" i="10"/>
  <c r="AS149" i="10"/>
  <c r="BR148" i="10"/>
  <c r="BD148" i="10"/>
  <c r="BN148" i="10" s="1"/>
  <c r="BC148" i="10"/>
  <c r="BM148" i="10" s="1"/>
  <c r="BB148" i="10"/>
  <c r="BL148" i="10" s="1"/>
  <c r="BA148" i="10"/>
  <c r="BK148" i="10" s="1"/>
  <c r="AZ148" i="10"/>
  <c r="BJ148" i="10" s="1"/>
  <c r="AY148" i="10"/>
  <c r="BI148" i="10" s="1"/>
  <c r="AX148" i="10"/>
  <c r="BH148" i="10" s="1"/>
  <c r="BP148" i="10" s="1"/>
  <c r="AW148" i="10"/>
  <c r="BG148" i="10" s="1"/>
  <c r="BO148" i="10" s="1"/>
  <c r="AV148" i="10"/>
  <c r="AU148" i="10"/>
  <c r="AT148" i="10"/>
  <c r="AS148" i="10"/>
  <c r="BO147" i="10"/>
  <c r="BN147" i="10"/>
  <c r="BJ147" i="10"/>
  <c r="BR147" i="10" s="1"/>
  <c r="BD147" i="10"/>
  <c r="BC147" i="10"/>
  <c r="BM147" i="10" s="1"/>
  <c r="BB147" i="10"/>
  <c r="BL147" i="10" s="1"/>
  <c r="BA147" i="10"/>
  <c r="BK147" i="10" s="1"/>
  <c r="AZ147" i="10"/>
  <c r="AY147" i="10"/>
  <c r="BI147" i="10" s="1"/>
  <c r="BQ147" i="10" s="1"/>
  <c r="AX147" i="10"/>
  <c r="BH147" i="10" s="1"/>
  <c r="AW147" i="10"/>
  <c r="BG147" i="10" s="1"/>
  <c r="AV147" i="10"/>
  <c r="AU147" i="10"/>
  <c r="AT147" i="10"/>
  <c r="AS147" i="10"/>
  <c r="BN146" i="10"/>
  <c r="BI146" i="10"/>
  <c r="BQ146" i="10" s="1"/>
  <c r="BD146" i="10"/>
  <c r="BC146" i="10"/>
  <c r="BM146" i="10" s="1"/>
  <c r="BB146" i="10"/>
  <c r="BL146" i="10" s="1"/>
  <c r="BA146" i="10"/>
  <c r="BK146" i="10" s="1"/>
  <c r="AZ146" i="10"/>
  <c r="BJ146" i="10" s="1"/>
  <c r="BR146" i="10" s="1"/>
  <c r="AY146" i="10"/>
  <c r="AX146" i="10"/>
  <c r="BH146" i="10" s="1"/>
  <c r="BP146" i="10" s="1"/>
  <c r="AW146" i="10"/>
  <c r="BG146" i="10" s="1"/>
  <c r="BO146" i="10" s="1"/>
  <c r="AV146" i="10"/>
  <c r="AU146" i="10"/>
  <c r="AT146" i="10"/>
  <c r="AS146" i="10"/>
  <c r="BD145" i="10"/>
  <c r="BN145" i="10" s="1"/>
  <c r="BC145" i="10"/>
  <c r="BM145" i="10" s="1"/>
  <c r="BB145" i="10"/>
  <c r="BL145" i="10" s="1"/>
  <c r="BA145" i="10"/>
  <c r="BK145" i="10" s="1"/>
  <c r="AZ145" i="10"/>
  <c r="BJ145" i="10" s="1"/>
  <c r="AY145" i="10"/>
  <c r="BI145" i="10" s="1"/>
  <c r="AX145" i="10"/>
  <c r="BH145" i="10" s="1"/>
  <c r="BP145" i="10" s="1"/>
  <c r="AW145" i="10"/>
  <c r="BG145" i="10" s="1"/>
  <c r="BO145" i="10" s="1"/>
  <c r="AV145" i="10"/>
  <c r="AU145" i="10"/>
  <c r="AT145" i="10"/>
  <c r="AS145" i="10"/>
  <c r="BN144" i="10"/>
  <c r="BK144" i="10"/>
  <c r="BD144" i="10"/>
  <c r="BC144" i="10"/>
  <c r="BM144" i="10" s="1"/>
  <c r="BB144" i="10"/>
  <c r="BL144" i="10" s="1"/>
  <c r="BA144" i="10"/>
  <c r="AZ144" i="10"/>
  <c r="BJ144" i="10" s="1"/>
  <c r="BR144" i="10" s="1"/>
  <c r="AY144" i="10"/>
  <c r="BI144" i="10" s="1"/>
  <c r="AX144" i="10"/>
  <c r="BH144" i="10" s="1"/>
  <c r="BP144" i="10" s="1"/>
  <c r="AW144" i="10"/>
  <c r="BG144" i="10" s="1"/>
  <c r="BO144" i="10" s="1"/>
  <c r="AV144" i="10"/>
  <c r="AU144" i="10"/>
  <c r="AT144" i="10"/>
  <c r="AS144" i="10"/>
  <c r="BM143" i="10"/>
  <c r="BK143" i="10"/>
  <c r="BD143" i="10"/>
  <c r="BN143" i="10" s="1"/>
  <c r="BC143" i="10"/>
  <c r="BB143" i="10"/>
  <c r="BL143" i="10" s="1"/>
  <c r="BA143" i="10"/>
  <c r="AZ143" i="10"/>
  <c r="BJ143" i="10" s="1"/>
  <c r="AY143" i="10"/>
  <c r="BI143" i="10" s="1"/>
  <c r="AX143" i="10"/>
  <c r="BH143" i="10" s="1"/>
  <c r="BP143" i="10" s="1"/>
  <c r="AW143" i="10"/>
  <c r="BG143" i="10" s="1"/>
  <c r="BO143" i="10" s="1"/>
  <c r="AV143" i="10"/>
  <c r="AU143" i="10"/>
  <c r="AT143" i="10"/>
  <c r="AS143" i="10"/>
  <c r="N143" i="10"/>
  <c r="CF143" i="10" s="1"/>
  <c r="BD142" i="10"/>
  <c r="BN142" i="10" s="1"/>
  <c r="BC142" i="10"/>
  <c r="BM142" i="10" s="1"/>
  <c r="BB142" i="10"/>
  <c r="BL142" i="10" s="1"/>
  <c r="BA142" i="10"/>
  <c r="BK142" i="10" s="1"/>
  <c r="AZ142" i="10"/>
  <c r="BJ142" i="10" s="1"/>
  <c r="AY142" i="10"/>
  <c r="BI142" i="10" s="1"/>
  <c r="AX142" i="10"/>
  <c r="BH142" i="10" s="1"/>
  <c r="BP142" i="10" s="1"/>
  <c r="AW142" i="10"/>
  <c r="BG142" i="10" s="1"/>
  <c r="BO142" i="10" s="1"/>
  <c r="AV142" i="10"/>
  <c r="AU142" i="10"/>
  <c r="AT142" i="10"/>
  <c r="AS142" i="10"/>
  <c r="BD141" i="10"/>
  <c r="BN141" i="10" s="1"/>
  <c r="BC141" i="10"/>
  <c r="BM141" i="10" s="1"/>
  <c r="BB141" i="10"/>
  <c r="BL141" i="10" s="1"/>
  <c r="BA141" i="10"/>
  <c r="BK141" i="10" s="1"/>
  <c r="AZ141" i="10"/>
  <c r="BJ141" i="10" s="1"/>
  <c r="BR141" i="10" s="1"/>
  <c r="AY141" i="10"/>
  <c r="BI141" i="10" s="1"/>
  <c r="AX141" i="10"/>
  <c r="BH141" i="10" s="1"/>
  <c r="AW141" i="10"/>
  <c r="BG141" i="10" s="1"/>
  <c r="BO141" i="10" s="1"/>
  <c r="AV141" i="10"/>
  <c r="AU141" i="10"/>
  <c r="AT141" i="10"/>
  <c r="AS141" i="10"/>
  <c r="BD140" i="10"/>
  <c r="BN140" i="10" s="1"/>
  <c r="BC140" i="10"/>
  <c r="BM140" i="10" s="1"/>
  <c r="BB140" i="10"/>
  <c r="BL140" i="10" s="1"/>
  <c r="BA140" i="10"/>
  <c r="BK140" i="10" s="1"/>
  <c r="AZ140" i="10"/>
  <c r="BJ140" i="10" s="1"/>
  <c r="AY140" i="10"/>
  <c r="BI140" i="10" s="1"/>
  <c r="BQ140" i="10" s="1"/>
  <c r="AX140" i="10"/>
  <c r="BH140" i="10" s="1"/>
  <c r="AW140" i="10"/>
  <c r="BG140" i="10" s="1"/>
  <c r="BO140" i="10" s="1"/>
  <c r="AV140" i="10"/>
  <c r="AU140" i="10"/>
  <c r="AT140" i="10"/>
  <c r="AS140" i="10"/>
  <c r="BM139" i="10"/>
  <c r="BD139" i="10"/>
  <c r="BN139" i="10" s="1"/>
  <c r="BC139" i="10"/>
  <c r="BB139" i="10"/>
  <c r="BL139" i="10" s="1"/>
  <c r="BA139" i="10"/>
  <c r="BK139" i="10" s="1"/>
  <c r="AZ139" i="10"/>
  <c r="BJ139" i="10" s="1"/>
  <c r="BR139" i="10" s="1"/>
  <c r="AY139" i="10"/>
  <c r="BI139" i="10" s="1"/>
  <c r="AX139" i="10"/>
  <c r="BH139" i="10" s="1"/>
  <c r="BP139" i="10" s="1"/>
  <c r="AW139" i="10"/>
  <c r="BG139" i="10" s="1"/>
  <c r="BO139" i="10" s="1"/>
  <c r="AV139" i="10"/>
  <c r="AU139" i="10"/>
  <c r="AT139" i="10"/>
  <c r="AS139" i="10"/>
  <c r="BM138" i="10"/>
  <c r="BD138" i="10"/>
  <c r="BN138" i="10" s="1"/>
  <c r="BC138" i="10"/>
  <c r="BB138" i="10"/>
  <c r="BL138" i="10" s="1"/>
  <c r="BA138" i="10"/>
  <c r="BK138" i="10" s="1"/>
  <c r="AZ138" i="10"/>
  <c r="BJ138" i="10" s="1"/>
  <c r="BR138" i="10" s="1"/>
  <c r="AY138" i="10"/>
  <c r="BI138" i="10" s="1"/>
  <c r="BQ138" i="10" s="1"/>
  <c r="AX138" i="10"/>
  <c r="BH138" i="10" s="1"/>
  <c r="AW138" i="10"/>
  <c r="BG138" i="10" s="1"/>
  <c r="BO138" i="10" s="1"/>
  <c r="AV138" i="10"/>
  <c r="AU138" i="10"/>
  <c r="AT138" i="10"/>
  <c r="AS138" i="10"/>
  <c r="BM137" i="10"/>
  <c r="BD137" i="10"/>
  <c r="BN137" i="10" s="1"/>
  <c r="BC137" i="10"/>
  <c r="BB137" i="10"/>
  <c r="BL137" i="10" s="1"/>
  <c r="BA137" i="10"/>
  <c r="BK137" i="10" s="1"/>
  <c r="AZ137" i="10"/>
  <c r="BJ137" i="10" s="1"/>
  <c r="AY137" i="10"/>
  <c r="BI137" i="10" s="1"/>
  <c r="AX137" i="10"/>
  <c r="BH137" i="10" s="1"/>
  <c r="BP137" i="10" s="1"/>
  <c r="AW137" i="10"/>
  <c r="BG137" i="10" s="1"/>
  <c r="BO137" i="10" s="1"/>
  <c r="AV137" i="10"/>
  <c r="AU137" i="10"/>
  <c r="AT137" i="10"/>
  <c r="AS137" i="10"/>
  <c r="BD136" i="10"/>
  <c r="BN136" i="10" s="1"/>
  <c r="BC136" i="10"/>
  <c r="BM136" i="10" s="1"/>
  <c r="BB136" i="10"/>
  <c r="BL136" i="10" s="1"/>
  <c r="BA136" i="10"/>
  <c r="BK136" i="10" s="1"/>
  <c r="AZ136" i="10"/>
  <c r="BJ136" i="10" s="1"/>
  <c r="BR136" i="10" s="1"/>
  <c r="AY136" i="10"/>
  <c r="BI136" i="10" s="1"/>
  <c r="AX136" i="10"/>
  <c r="BH136" i="10" s="1"/>
  <c r="BP136" i="10" s="1"/>
  <c r="AW136" i="10"/>
  <c r="BG136" i="10" s="1"/>
  <c r="BO136" i="10" s="1"/>
  <c r="AV136" i="10"/>
  <c r="AU136" i="10"/>
  <c r="AT136" i="10"/>
  <c r="AS136" i="10"/>
  <c r="BM135" i="10"/>
  <c r="BD135" i="10"/>
  <c r="BN135" i="10" s="1"/>
  <c r="BC135" i="10"/>
  <c r="BB135" i="10"/>
  <c r="BL135" i="10" s="1"/>
  <c r="BA135" i="10"/>
  <c r="BK135" i="10" s="1"/>
  <c r="AZ135" i="10"/>
  <c r="BJ135" i="10" s="1"/>
  <c r="AY135" i="10"/>
  <c r="BI135" i="10" s="1"/>
  <c r="AX135" i="10"/>
  <c r="BH135" i="10" s="1"/>
  <c r="AW135" i="10"/>
  <c r="BG135" i="10" s="1"/>
  <c r="BO135" i="10" s="1"/>
  <c r="AV135" i="10"/>
  <c r="AU135" i="10"/>
  <c r="AT135" i="10"/>
  <c r="AS135" i="10"/>
  <c r="BD134" i="10"/>
  <c r="BN134" i="10" s="1"/>
  <c r="BC134" i="10"/>
  <c r="BM134" i="10" s="1"/>
  <c r="BB134" i="10"/>
  <c r="BL134" i="10" s="1"/>
  <c r="BA134" i="10"/>
  <c r="BK134" i="10" s="1"/>
  <c r="AZ134" i="10"/>
  <c r="BJ134" i="10" s="1"/>
  <c r="AY134" i="10"/>
  <c r="BI134" i="10" s="1"/>
  <c r="AX134" i="10"/>
  <c r="BH134" i="10" s="1"/>
  <c r="BP134" i="10" s="1"/>
  <c r="AW134" i="10"/>
  <c r="BG134" i="10" s="1"/>
  <c r="BO134" i="10" s="1"/>
  <c r="AV134" i="10"/>
  <c r="AU134" i="10"/>
  <c r="AT134" i="10"/>
  <c r="AS134" i="10"/>
  <c r="CF133" i="10"/>
  <c r="CE133" i="10"/>
  <c r="CD133" i="10"/>
  <c r="CC133" i="10"/>
  <c r="CG133" i="10" s="1"/>
  <c r="BM133" i="10"/>
  <c r="BD133" i="10"/>
  <c r="BN133" i="10" s="1"/>
  <c r="BC133" i="10"/>
  <c r="BB133" i="10"/>
  <c r="BL133" i="10" s="1"/>
  <c r="BA133" i="10"/>
  <c r="BK133" i="10" s="1"/>
  <c r="AZ133" i="10"/>
  <c r="BJ133" i="10" s="1"/>
  <c r="BR133" i="10" s="1"/>
  <c r="AY133" i="10"/>
  <c r="BI133" i="10" s="1"/>
  <c r="AX133" i="10"/>
  <c r="BH133" i="10" s="1"/>
  <c r="BP133" i="10" s="1"/>
  <c r="AW133" i="10"/>
  <c r="BG133" i="10" s="1"/>
  <c r="AV133" i="10"/>
  <c r="AU133" i="10"/>
  <c r="AT133" i="10"/>
  <c r="AS133" i="10"/>
  <c r="N133" i="10"/>
  <c r="BN132" i="10"/>
  <c r="BL132" i="10"/>
  <c r="BD132" i="10"/>
  <c r="BC132" i="10"/>
  <c r="BM132" i="10" s="1"/>
  <c r="BB132" i="10"/>
  <c r="BA132" i="10"/>
  <c r="BK132" i="10" s="1"/>
  <c r="AZ132" i="10"/>
  <c r="BJ132" i="10" s="1"/>
  <c r="AY132" i="10"/>
  <c r="BI132" i="10" s="1"/>
  <c r="BQ132" i="10" s="1"/>
  <c r="AX132" i="10"/>
  <c r="BH132" i="10" s="1"/>
  <c r="AW132" i="10"/>
  <c r="BG132" i="10" s="1"/>
  <c r="BO132" i="10" s="1"/>
  <c r="AV132" i="10"/>
  <c r="AU132" i="10"/>
  <c r="AT132" i="10"/>
  <c r="AS132" i="10"/>
  <c r="BL131" i="10"/>
  <c r="BD131" i="10"/>
  <c r="BN131" i="10" s="1"/>
  <c r="BC131" i="10"/>
  <c r="BM131" i="10" s="1"/>
  <c r="BB131" i="10"/>
  <c r="BA131" i="10"/>
  <c r="BK131" i="10" s="1"/>
  <c r="AZ131" i="10"/>
  <c r="BJ131" i="10" s="1"/>
  <c r="AY131" i="10"/>
  <c r="BI131" i="10" s="1"/>
  <c r="AX131" i="10"/>
  <c r="BH131" i="10" s="1"/>
  <c r="AW131" i="10"/>
  <c r="BG131" i="10" s="1"/>
  <c r="BO131" i="10" s="1"/>
  <c r="AV131" i="10"/>
  <c r="AU131" i="10"/>
  <c r="AT131" i="10"/>
  <c r="AS131" i="10"/>
  <c r="BN130" i="10"/>
  <c r="BL130" i="10"/>
  <c r="BD130" i="10"/>
  <c r="BC130" i="10"/>
  <c r="BM130" i="10" s="1"/>
  <c r="BB130" i="10"/>
  <c r="BA130" i="10"/>
  <c r="BK130" i="10" s="1"/>
  <c r="AZ130" i="10"/>
  <c r="BJ130" i="10" s="1"/>
  <c r="AY130" i="10"/>
  <c r="BI130" i="10" s="1"/>
  <c r="AX130" i="10"/>
  <c r="BH130" i="10" s="1"/>
  <c r="AW130" i="10"/>
  <c r="BG130" i="10" s="1"/>
  <c r="AV130" i="10"/>
  <c r="AU130" i="10"/>
  <c r="AT130" i="10"/>
  <c r="AS130" i="10"/>
  <c r="BD129" i="10"/>
  <c r="BN129" i="10" s="1"/>
  <c r="BC129" i="10"/>
  <c r="BM129" i="10" s="1"/>
  <c r="BB129" i="10"/>
  <c r="BL129" i="10" s="1"/>
  <c r="BA129" i="10"/>
  <c r="BK129" i="10" s="1"/>
  <c r="AZ129" i="10"/>
  <c r="BJ129" i="10" s="1"/>
  <c r="AY129" i="10"/>
  <c r="BI129" i="10" s="1"/>
  <c r="BQ129" i="10" s="1"/>
  <c r="AX129" i="10"/>
  <c r="BH129" i="10" s="1"/>
  <c r="AW129" i="10"/>
  <c r="BG129" i="10" s="1"/>
  <c r="AV129" i="10"/>
  <c r="AU129" i="10"/>
  <c r="AT129" i="10"/>
  <c r="AS129" i="10"/>
  <c r="BN128" i="10"/>
  <c r="BL128" i="10"/>
  <c r="BD128" i="10"/>
  <c r="BC128" i="10"/>
  <c r="BM128" i="10" s="1"/>
  <c r="BB128" i="10"/>
  <c r="BA128" i="10"/>
  <c r="BK128" i="10" s="1"/>
  <c r="AZ128" i="10"/>
  <c r="BJ128" i="10" s="1"/>
  <c r="AY128" i="10"/>
  <c r="BI128" i="10" s="1"/>
  <c r="BQ128" i="10" s="1"/>
  <c r="AX128" i="10"/>
  <c r="BH128" i="10" s="1"/>
  <c r="AW128" i="10"/>
  <c r="BG128" i="10" s="1"/>
  <c r="BO128" i="10" s="1"/>
  <c r="AV128" i="10"/>
  <c r="AU128" i="10"/>
  <c r="AT128" i="10"/>
  <c r="AS128" i="10"/>
  <c r="BL127" i="10"/>
  <c r="BD127" i="10"/>
  <c r="BN127" i="10" s="1"/>
  <c r="BC127" i="10"/>
  <c r="BM127" i="10" s="1"/>
  <c r="BB127" i="10"/>
  <c r="BA127" i="10"/>
  <c r="BK127" i="10" s="1"/>
  <c r="AZ127" i="10"/>
  <c r="BJ127" i="10" s="1"/>
  <c r="AY127" i="10"/>
  <c r="BI127" i="10" s="1"/>
  <c r="AX127" i="10"/>
  <c r="BH127" i="10" s="1"/>
  <c r="AW127" i="10"/>
  <c r="BG127" i="10" s="1"/>
  <c r="BO127" i="10" s="1"/>
  <c r="AV127" i="10"/>
  <c r="AU127" i="10"/>
  <c r="AT127" i="10"/>
  <c r="AS127" i="10"/>
  <c r="BN126" i="10"/>
  <c r="BL126" i="10"/>
  <c r="BD126" i="10"/>
  <c r="BC126" i="10"/>
  <c r="BM126" i="10" s="1"/>
  <c r="BB126" i="10"/>
  <c r="BA126" i="10"/>
  <c r="BK126" i="10" s="1"/>
  <c r="AZ126" i="10"/>
  <c r="BJ126" i="10" s="1"/>
  <c r="AY126" i="10"/>
  <c r="BI126" i="10" s="1"/>
  <c r="AX126" i="10"/>
  <c r="BH126" i="10" s="1"/>
  <c r="AW126" i="10"/>
  <c r="BG126" i="10" s="1"/>
  <c r="AV126" i="10"/>
  <c r="AU126" i="10"/>
  <c r="AT126" i="10"/>
  <c r="AS126" i="10"/>
  <c r="BD125" i="10"/>
  <c r="BN125" i="10" s="1"/>
  <c r="BC125" i="10"/>
  <c r="BM125" i="10" s="1"/>
  <c r="BB125" i="10"/>
  <c r="BL125" i="10" s="1"/>
  <c r="BA125" i="10"/>
  <c r="BK125" i="10" s="1"/>
  <c r="AZ125" i="10"/>
  <c r="BJ125" i="10" s="1"/>
  <c r="AY125" i="10"/>
  <c r="BI125" i="10" s="1"/>
  <c r="BQ125" i="10" s="1"/>
  <c r="AX125" i="10"/>
  <c r="BH125" i="10" s="1"/>
  <c r="AW125" i="10"/>
  <c r="BG125" i="10" s="1"/>
  <c r="AV125" i="10"/>
  <c r="AU125" i="10"/>
  <c r="AT125" i="10"/>
  <c r="AS125" i="10"/>
  <c r="BN124" i="10"/>
  <c r="BL124" i="10"/>
  <c r="BD124" i="10"/>
  <c r="BC124" i="10"/>
  <c r="BM124" i="10" s="1"/>
  <c r="BB124" i="10"/>
  <c r="BA124" i="10"/>
  <c r="BK124" i="10" s="1"/>
  <c r="AZ124" i="10"/>
  <c r="BJ124" i="10" s="1"/>
  <c r="AY124" i="10"/>
  <c r="BI124" i="10" s="1"/>
  <c r="BQ124" i="10" s="1"/>
  <c r="AX124" i="10"/>
  <c r="BH124" i="10" s="1"/>
  <c r="AW124" i="10"/>
  <c r="BG124" i="10" s="1"/>
  <c r="BO124" i="10" s="1"/>
  <c r="AV124" i="10"/>
  <c r="AU124" i="10"/>
  <c r="AT124" i="10"/>
  <c r="AS124" i="10"/>
  <c r="BD123" i="10"/>
  <c r="BN123" i="10" s="1"/>
  <c r="BC123" i="10"/>
  <c r="BM123" i="10" s="1"/>
  <c r="BB123" i="10"/>
  <c r="BL123" i="10" s="1"/>
  <c r="BA123" i="10"/>
  <c r="BK123" i="10" s="1"/>
  <c r="AZ123" i="10"/>
  <c r="BJ123" i="10" s="1"/>
  <c r="BR123" i="10" s="1"/>
  <c r="AY123" i="10"/>
  <c r="BI123" i="10" s="1"/>
  <c r="BQ123" i="10" s="1"/>
  <c r="AX123" i="10"/>
  <c r="BH123" i="10" s="1"/>
  <c r="AW123" i="10"/>
  <c r="BG123" i="10" s="1"/>
  <c r="AV123" i="10"/>
  <c r="AU123" i="10"/>
  <c r="AT123" i="10"/>
  <c r="AS123" i="10"/>
  <c r="N123" i="10"/>
  <c r="BM122" i="10"/>
  <c r="BD122" i="10"/>
  <c r="BN122" i="10" s="1"/>
  <c r="BC122" i="10"/>
  <c r="BB122" i="10"/>
  <c r="BL122" i="10" s="1"/>
  <c r="BA122" i="10"/>
  <c r="BK122" i="10" s="1"/>
  <c r="AZ122" i="10"/>
  <c r="BJ122" i="10" s="1"/>
  <c r="BR122" i="10" s="1"/>
  <c r="AY122" i="10"/>
  <c r="BI122" i="10" s="1"/>
  <c r="AX122" i="10"/>
  <c r="BH122" i="10" s="1"/>
  <c r="BP122" i="10" s="1"/>
  <c r="AW122" i="10"/>
  <c r="BG122" i="10" s="1"/>
  <c r="AV122" i="10"/>
  <c r="AU122" i="10"/>
  <c r="AT122" i="10"/>
  <c r="AS122" i="10"/>
  <c r="BM121" i="10"/>
  <c r="BD121" i="10"/>
  <c r="BN121" i="10" s="1"/>
  <c r="BC121" i="10"/>
  <c r="BB121" i="10"/>
  <c r="BL121" i="10" s="1"/>
  <c r="BA121" i="10"/>
  <c r="BK121" i="10" s="1"/>
  <c r="AZ121" i="10"/>
  <c r="BJ121" i="10" s="1"/>
  <c r="AY121" i="10"/>
  <c r="BI121" i="10" s="1"/>
  <c r="AX121" i="10"/>
  <c r="BH121" i="10" s="1"/>
  <c r="BP121" i="10" s="1"/>
  <c r="AW121" i="10"/>
  <c r="BG121" i="10" s="1"/>
  <c r="AV121" i="10"/>
  <c r="AU121" i="10"/>
  <c r="AT121" i="10"/>
  <c r="AS121" i="10"/>
  <c r="BM120" i="10"/>
  <c r="BK120" i="10"/>
  <c r="BD120" i="10"/>
  <c r="BN120" i="10" s="1"/>
  <c r="BC120" i="10"/>
  <c r="BB120" i="10"/>
  <c r="BL120" i="10" s="1"/>
  <c r="BA120" i="10"/>
  <c r="AZ120" i="10"/>
  <c r="BJ120" i="10" s="1"/>
  <c r="AY120" i="10"/>
  <c r="BI120" i="10" s="1"/>
  <c r="AX120" i="10"/>
  <c r="BH120" i="10" s="1"/>
  <c r="AW120" i="10"/>
  <c r="BG120" i="10" s="1"/>
  <c r="BO120" i="10" s="1"/>
  <c r="AV120" i="10"/>
  <c r="AU120" i="10"/>
  <c r="AT120" i="10"/>
  <c r="AS120" i="10"/>
  <c r="BK119" i="10"/>
  <c r="BD119" i="10"/>
  <c r="BN119" i="10" s="1"/>
  <c r="BC119" i="10"/>
  <c r="BM119" i="10" s="1"/>
  <c r="BB119" i="10"/>
  <c r="BL119" i="10" s="1"/>
  <c r="BA119" i="10"/>
  <c r="AZ119" i="10"/>
  <c r="BJ119" i="10" s="1"/>
  <c r="BR119" i="10" s="1"/>
  <c r="AY119" i="10"/>
  <c r="BI119" i="10" s="1"/>
  <c r="AX119" i="10"/>
  <c r="BH119" i="10" s="1"/>
  <c r="AW119" i="10"/>
  <c r="BG119" i="10" s="1"/>
  <c r="BO119" i="10" s="1"/>
  <c r="AV119" i="10"/>
  <c r="AU119" i="10"/>
  <c r="AT119" i="10"/>
  <c r="AS119" i="10"/>
  <c r="BM118" i="10"/>
  <c r="BD118" i="10"/>
  <c r="BN118" i="10" s="1"/>
  <c r="BC118" i="10"/>
  <c r="BB118" i="10"/>
  <c r="BL118" i="10" s="1"/>
  <c r="BA118" i="10"/>
  <c r="BK118" i="10" s="1"/>
  <c r="AZ118" i="10"/>
  <c r="BJ118" i="10" s="1"/>
  <c r="BR118" i="10" s="1"/>
  <c r="AY118" i="10"/>
  <c r="BI118" i="10" s="1"/>
  <c r="AX118" i="10"/>
  <c r="BH118" i="10" s="1"/>
  <c r="BP118" i="10" s="1"/>
  <c r="AW118" i="10"/>
  <c r="BG118" i="10" s="1"/>
  <c r="AV118" i="10"/>
  <c r="AU118" i="10"/>
  <c r="AT118" i="10"/>
  <c r="AS118" i="10"/>
  <c r="BM117" i="10"/>
  <c r="BD117" i="10"/>
  <c r="BN117" i="10" s="1"/>
  <c r="BC117" i="10"/>
  <c r="BB117" i="10"/>
  <c r="BL117" i="10" s="1"/>
  <c r="BA117" i="10"/>
  <c r="BK117" i="10" s="1"/>
  <c r="AZ117" i="10"/>
  <c r="BJ117" i="10" s="1"/>
  <c r="AY117" i="10"/>
  <c r="BI117" i="10" s="1"/>
  <c r="AX117" i="10"/>
  <c r="BH117" i="10" s="1"/>
  <c r="BP117" i="10" s="1"/>
  <c r="AW117" i="10"/>
  <c r="BG117" i="10" s="1"/>
  <c r="AV117" i="10"/>
  <c r="AU117" i="10"/>
  <c r="AT117" i="10"/>
  <c r="AS117" i="10"/>
  <c r="BM116" i="10"/>
  <c r="BK116" i="10"/>
  <c r="BD116" i="10"/>
  <c r="BN116" i="10" s="1"/>
  <c r="BC116" i="10"/>
  <c r="BB116" i="10"/>
  <c r="BL116" i="10" s="1"/>
  <c r="BA116" i="10"/>
  <c r="AZ116" i="10"/>
  <c r="BJ116" i="10" s="1"/>
  <c r="AY116" i="10"/>
  <c r="BI116" i="10" s="1"/>
  <c r="AX116" i="10"/>
  <c r="BH116" i="10" s="1"/>
  <c r="AW116" i="10"/>
  <c r="BG116" i="10" s="1"/>
  <c r="BO116" i="10" s="1"/>
  <c r="AV116" i="10"/>
  <c r="AU116" i="10"/>
  <c r="AT116" i="10"/>
  <c r="AS116" i="10"/>
  <c r="BM115" i="10"/>
  <c r="BK115" i="10"/>
  <c r="BD115" i="10"/>
  <c r="BN115" i="10" s="1"/>
  <c r="BC115" i="10"/>
  <c r="BB115" i="10"/>
  <c r="BL115" i="10" s="1"/>
  <c r="BA115" i="10"/>
  <c r="AZ115" i="10"/>
  <c r="BJ115" i="10" s="1"/>
  <c r="AY115" i="10"/>
  <c r="BI115" i="10" s="1"/>
  <c r="BQ115" i="10" s="1"/>
  <c r="AX115" i="10"/>
  <c r="BH115" i="10" s="1"/>
  <c r="AW115" i="10"/>
  <c r="BG115" i="10" s="1"/>
  <c r="AV115" i="10"/>
  <c r="AU115" i="10"/>
  <c r="AT115" i="10"/>
  <c r="AS115" i="10"/>
  <c r="BM114" i="10"/>
  <c r="BI114" i="10"/>
  <c r="BQ114" i="10" s="1"/>
  <c r="BD114" i="10"/>
  <c r="BN114" i="10" s="1"/>
  <c r="BC114" i="10"/>
  <c r="BB114" i="10"/>
  <c r="BL114" i="10" s="1"/>
  <c r="BA114" i="10"/>
  <c r="BK114" i="10" s="1"/>
  <c r="AZ114" i="10"/>
  <c r="BJ114" i="10" s="1"/>
  <c r="AY114" i="10"/>
  <c r="AX114" i="10"/>
  <c r="BH114" i="10" s="1"/>
  <c r="BP114" i="10" s="1"/>
  <c r="AW114" i="10"/>
  <c r="BG114" i="10" s="1"/>
  <c r="AV114" i="10"/>
  <c r="AU114" i="10"/>
  <c r="AT114" i="10"/>
  <c r="AS114" i="10"/>
  <c r="CF113" i="10"/>
  <c r="CE113" i="10"/>
  <c r="CD113" i="10"/>
  <c r="CC113" i="10"/>
  <c r="CG113" i="10" s="1"/>
  <c r="BN113" i="10"/>
  <c r="BI113" i="10"/>
  <c r="BD113" i="10"/>
  <c r="BC113" i="10"/>
  <c r="BM113" i="10" s="1"/>
  <c r="BQ113" i="10" s="1"/>
  <c r="BB113" i="10"/>
  <c r="BL113" i="10" s="1"/>
  <c r="BA113" i="10"/>
  <c r="BK113" i="10" s="1"/>
  <c r="AZ113" i="10"/>
  <c r="BJ113" i="10" s="1"/>
  <c r="AY113" i="10"/>
  <c r="AX113" i="10"/>
  <c r="BH113" i="10" s="1"/>
  <c r="BP113" i="10" s="1"/>
  <c r="AW113" i="10"/>
  <c r="BG113" i="10" s="1"/>
  <c r="BO113" i="10" s="1"/>
  <c r="AV113" i="10"/>
  <c r="AU113" i="10"/>
  <c r="AT113" i="10"/>
  <c r="AS113" i="10"/>
  <c r="N113" i="10"/>
  <c r="BN112" i="10"/>
  <c r="BL112" i="10"/>
  <c r="BD112" i="10"/>
  <c r="BC112" i="10"/>
  <c r="BM112" i="10" s="1"/>
  <c r="BB112" i="10"/>
  <c r="BA112" i="10"/>
  <c r="BK112" i="10" s="1"/>
  <c r="AZ112" i="10"/>
  <c r="BJ112" i="10" s="1"/>
  <c r="BR112" i="10" s="1"/>
  <c r="AY112" i="10"/>
  <c r="BI112" i="10" s="1"/>
  <c r="AX112" i="10"/>
  <c r="BH112" i="10" s="1"/>
  <c r="BP112" i="10" s="1"/>
  <c r="AW112" i="10"/>
  <c r="BG112" i="10" s="1"/>
  <c r="BO112" i="10" s="1"/>
  <c r="AV112" i="10"/>
  <c r="AU112" i="10"/>
  <c r="AT112" i="10"/>
  <c r="AS112" i="10"/>
  <c r="BJ111" i="10"/>
  <c r="BD111" i="10"/>
  <c r="BN111" i="10" s="1"/>
  <c r="BR111" i="10" s="1"/>
  <c r="BC111" i="10"/>
  <c r="BM111" i="10" s="1"/>
  <c r="BB111" i="10"/>
  <c r="BL111" i="10" s="1"/>
  <c r="BA111" i="10"/>
  <c r="BK111" i="10" s="1"/>
  <c r="AZ111" i="10"/>
  <c r="AY111" i="10"/>
  <c r="BI111" i="10" s="1"/>
  <c r="BQ111" i="10" s="1"/>
  <c r="AX111" i="10"/>
  <c r="BH111" i="10" s="1"/>
  <c r="AW111" i="10"/>
  <c r="BG111" i="10" s="1"/>
  <c r="BO111" i="10" s="1"/>
  <c r="AV111" i="10"/>
  <c r="AU111" i="10"/>
  <c r="AT111" i="10"/>
  <c r="AS111" i="10"/>
  <c r="BN110" i="10"/>
  <c r="BL110" i="10"/>
  <c r="BD110" i="10"/>
  <c r="BC110" i="10"/>
  <c r="BM110" i="10" s="1"/>
  <c r="BB110" i="10"/>
  <c r="BA110" i="10"/>
  <c r="BK110" i="10" s="1"/>
  <c r="AZ110" i="10"/>
  <c r="BJ110" i="10" s="1"/>
  <c r="BR110" i="10" s="1"/>
  <c r="AY110" i="10"/>
  <c r="BI110" i="10" s="1"/>
  <c r="AX110" i="10"/>
  <c r="BH110" i="10" s="1"/>
  <c r="BP110" i="10" s="1"/>
  <c r="AW110" i="10"/>
  <c r="BG110" i="10" s="1"/>
  <c r="BO110" i="10" s="1"/>
  <c r="AV110" i="10"/>
  <c r="AU110" i="10"/>
  <c r="AT110" i="10"/>
  <c r="AS110" i="10"/>
  <c r="BO109" i="10"/>
  <c r="BL109" i="10"/>
  <c r="BD109" i="10"/>
  <c r="BN109" i="10" s="1"/>
  <c r="BC109" i="10"/>
  <c r="BM109" i="10" s="1"/>
  <c r="BB109" i="10"/>
  <c r="BA109" i="10"/>
  <c r="BK109" i="10" s="1"/>
  <c r="AZ109" i="10"/>
  <c r="BJ109" i="10" s="1"/>
  <c r="BR109" i="10" s="1"/>
  <c r="AY109" i="10"/>
  <c r="BI109" i="10" s="1"/>
  <c r="AX109" i="10"/>
  <c r="BH109" i="10" s="1"/>
  <c r="BP109" i="10" s="1"/>
  <c r="AW109" i="10"/>
  <c r="BG109" i="10" s="1"/>
  <c r="AV109" i="10"/>
  <c r="AU109" i="10"/>
  <c r="AT109" i="10"/>
  <c r="AS109" i="10"/>
  <c r="BN108" i="10"/>
  <c r="BD108" i="10"/>
  <c r="BC108" i="10"/>
  <c r="BM108" i="10" s="1"/>
  <c r="BB108" i="10"/>
  <c r="BL108" i="10" s="1"/>
  <c r="BP108" i="10" s="1"/>
  <c r="BA108" i="10"/>
  <c r="BK108" i="10" s="1"/>
  <c r="AZ108" i="10"/>
  <c r="BJ108" i="10" s="1"/>
  <c r="BR108" i="10" s="1"/>
  <c r="AY108" i="10"/>
  <c r="BI108" i="10" s="1"/>
  <c r="AX108" i="10"/>
  <c r="BH108" i="10" s="1"/>
  <c r="AW108" i="10"/>
  <c r="BG108" i="10" s="1"/>
  <c r="BO108" i="10" s="1"/>
  <c r="AV108" i="10"/>
  <c r="AU108" i="10"/>
  <c r="AT108" i="10"/>
  <c r="AS108" i="10"/>
  <c r="BM107" i="10"/>
  <c r="BD107" i="10"/>
  <c r="BN107" i="10" s="1"/>
  <c r="BC107" i="10"/>
  <c r="BB107" i="10"/>
  <c r="BL107" i="10" s="1"/>
  <c r="BA107" i="10"/>
  <c r="BK107" i="10" s="1"/>
  <c r="AZ107" i="10"/>
  <c r="BJ107" i="10" s="1"/>
  <c r="BR107" i="10" s="1"/>
  <c r="AY107" i="10"/>
  <c r="BI107" i="10" s="1"/>
  <c r="BQ107" i="10" s="1"/>
  <c r="AX107" i="10"/>
  <c r="BH107" i="10" s="1"/>
  <c r="BP107" i="10" s="1"/>
  <c r="AW107" i="10"/>
  <c r="BG107" i="10" s="1"/>
  <c r="BO107" i="10" s="1"/>
  <c r="AV107" i="10"/>
  <c r="AU107" i="10"/>
  <c r="AT107" i="10"/>
  <c r="AS107" i="10"/>
  <c r="BN106" i="10"/>
  <c r="BL106" i="10"/>
  <c r="BD106" i="10"/>
  <c r="BC106" i="10"/>
  <c r="BM106" i="10" s="1"/>
  <c r="BB106" i="10"/>
  <c r="BA106" i="10"/>
  <c r="BK106" i="10" s="1"/>
  <c r="AZ106" i="10"/>
  <c r="BJ106" i="10" s="1"/>
  <c r="AY106" i="10"/>
  <c r="BI106" i="10" s="1"/>
  <c r="BQ106" i="10" s="1"/>
  <c r="AX106" i="10"/>
  <c r="BH106" i="10" s="1"/>
  <c r="AW106" i="10"/>
  <c r="BG106" i="10" s="1"/>
  <c r="BO106" i="10" s="1"/>
  <c r="AV106" i="10"/>
  <c r="AU106" i="10"/>
  <c r="AT106" i="10"/>
  <c r="AS106" i="10"/>
  <c r="BK105" i="10"/>
  <c r="BD105" i="10"/>
  <c r="BN105" i="10" s="1"/>
  <c r="BC105" i="10"/>
  <c r="BM105" i="10" s="1"/>
  <c r="BB105" i="10"/>
  <c r="BL105" i="10" s="1"/>
  <c r="BA105" i="10"/>
  <c r="AZ105" i="10"/>
  <c r="BJ105" i="10" s="1"/>
  <c r="AY105" i="10"/>
  <c r="BI105" i="10" s="1"/>
  <c r="AX105" i="10"/>
  <c r="BH105" i="10" s="1"/>
  <c r="AW105" i="10"/>
  <c r="BG105" i="10" s="1"/>
  <c r="BO105" i="10" s="1"/>
  <c r="AV105" i="10"/>
  <c r="AU105" i="10"/>
  <c r="AT105" i="10"/>
  <c r="AS105" i="10"/>
  <c r="BD104" i="10"/>
  <c r="BN104" i="10" s="1"/>
  <c r="BC104" i="10"/>
  <c r="BM104" i="10" s="1"/>
  <c r="BB104" i="10"/>
  <c r="BL104" i="10" s="1"/>
  <c r="BA104" i="10"/>
  <c r="BK104" i="10" s="1"/>
  <c r="AZ104" i="10"/>
  <c r="BJ104" i="10" s="1"/>
  <c r="BR104" i="10" s="1"/>
  <c r="AY104" i="10"/>
  <c r="BI104" i="10" s="1"/>
  <c r="AX104" i="10"/>
  <c r="BH104" i="10" s="1"/>
  <c r="AW104" i="10"/>
  <c r="BG104" i="10" s="1"/>
  <c r="AV104" i="10"/>
  <c r="AU104" i="10"/>
  <c r="AT104" i="10"/>
  <c r="AS104" i="10"/>
  <c r="CE103" i="10"/>
  <c r="CD103" i="10"/>
  <c r="BK103" i="10"/>
  <c r="BI103" i="10"/>
  <c r="BQ103" i="10" s="1"/>
  <c r="BD103" i="10"/>
  <c r="BN103" i="10" s="1"/>
  <c r="BC103" i="10"/>
  <c r="BM103" i="10" s="1"/>
  <c r="BB103" i="10"/>
  <c r="BL103" i="10" s="1"/>
  <c r="BA103" i="10"/>
  <c r="AZ103" i="10"/>
  <c r="BJ103" i="10" s="1"/>
  <c r="AY103" i="10"/>
  <c r="AX103" i="10"/>
  <c r="BH103" i="10" s="1"/>
  <c r="BP103" i="10" s="1"/>
  <c r="AW103" i="10"/>
  <c r="BG103" i="10" s="1"/>
  <c r="BO103" i="10" s="1"/>
  <c r="AV103" i="10"/>
  <c r="AU103" i="10"/>
  <c r="AT103" i="10"/>
  <c r="AS103" i="10"/>
  <c r="N103" i="10"/>
  <c r="CF103" i="10" s="1"/>
  <c r="BL102" i="10"/>
  <c r="BJ102" i="10"/>
  <c r="BR102" i="10" s="1"/>
  <c r="BD102" i="10"/>
  <c r="BN102" i="10" s="1"/>
  <c r="BC102" i="10"/>
  <c r="BM102" i="10" s="1"/>
  <c r="BB102" i="10"/>
  <c r="BA102" i="10"/>
  <c r="BK102" i="10" s="1"/>
  <c r="AZ102" i="10"/>
  <c r="AY102" i="10"/>
  <c r="BI102" i="10" s="1"/>
  <c r="BQ102" i="10" s="1"/>
  <c r="AX102" i="10"/>
  <c r="BH102" i="10" s="1"/>
  <c r="BP102" i="10" s="1"/>
  <c r="AW102" i="10"/>
  <c r="BG102" i="10" s="1"/>
  <c r="BO102" i="10" s="1"/>
  <c r="AV102" i="10"/>
  <c r="AU102" i="10"/>
  <c r="AT102" i="10"/>
  <c r="AS102" i="10"/>
  <c r="BL101" i="10"/>
  <c r="BJ101" i="10"/>
  <c r="BR101" i="10" s="1"/>
  <c r="BD101" i="10"/>
  <c r="BN101" i="10" s="1"/>
  <c r="BC101" i="10"/>
  <c r="BM101" i="10" s="1"/>
  <c r="BB101" i="10"/>
  <c r="BA101" i="10"/>
  <c r="BK101" i="10" s="1"/>
  <c r="AZ101" i="10"/>
  <c r="AY101" i="10"/>
  <c r="BI101" i="10" s="1"/>
  <c r="AX101" i="10"/>
  <c r="BH101" i="10" s="1"/>
  <c r="BP101" i="10" s="1"/>
  <c r="AW101" i="10"/>
  <c r="BG101" i="10" s="1"/>
  <c r="BO101" i="10" s="1"/>
  <c r="AV101" i="10"/>
  <c r="AU101" i="10"/>
  <c r="AT101" i="10"/>
  <c r="AS101" i="10"/>
  <c r="BJ100" i="10"/>
  <c r="BR100" i="10" s="1"/>
  <c r="BD100" i="10"/>
  <c r="BN100" i="10" s="1"/>
  <c r="BC100" i="10"/>
  <c r="BM100" i="10" s="1"/>
  <c r="BB100" i="10"/>
  <c r="BL100" i="10" s="1"/>
  <c r="BA100" i="10"/>
  <c r="BK100" i="10" s="1"/>
  <c r="AZ100" i="10"/>
  <c r="AY100" i="10"/>
  <c r="BI100" i="10" s="1"/>
  <c r="AX100" i="10"/>
  <c r="BH100" i="10" s="1"/>
  <c r="AW100" i="10"/>
  <c r="BG100" i="10" s="1"/>
  <c r="BO100" i="10" s="1"/>
  <c r="AV100" i="10"/>
  <c r="AU100" i="10"/>
  <c r="AT100" i="10"/>
  <c r="AS100" i="10"/>
  <c r="BD99" i="10"/>
  <c r="BN99" i="10" s="1"/>
  <c r="BC99" i="10"/>
  <c r="BM99" i="10" s="1"/>
  <c r="BB99" i="10"/>
  <c r="BL99" i="10" s="1"/>
  <c r="BA99" i="10"/>
  <c r="BK99" i="10" s="1"/>
  <c r="AZ99" i="10"/>
  <c r="BJ99" i="10" s="1"/>
  <c r="BR99" i="10" s="1"/>
  <c r="AY99" i="10"/>
  <c r="BI99" i="10" s="1"/>
  <c r="AX99" i="10"/>
  <c r="BH99" i="10" s="1"/>
  <c r="AW99" i="10"/>
  <c r="BG99" i="10" s="1"/>
  <c r="AV99" i="10"/>
  <c r="AU99" i="10"/>
  <c r="AT99" i="10"/>
  <c r="AS99" i="10"/>
  <c r="BD98" i="10"/>
  <c r="BN98" i="10" s="1"/>
  <c r="BC98" i="10"/>
  <c r="BM98" i="10" s="1"/>
  <c r="BB98" i="10"/>
  <c r="BL98" i="10" s="1"/>
  <c r="BA98" i="10"/>
  <c r="BK98" i="10" s="1"/>
  <c r="AZ98" i="10"/>
  <c r="BJ98" i="10" s="1"/>
  <c r="BR98" i="10" s="1"/>
  <c r="AY98" i="10"/>
  <c r="BI98" i="10" s="1"/>
  <c r="AX98" i="10"/>
  <c r="BH98" i="10" s="1"/>
  <c r="AW98" i="10"/>
  <c r="BG98" i="10" s="1"/>
  <c r="AV98" i="10"/>
  <c r="AU98" i="10"/>
  <c r="AT98" i="10"/>
  <c r="AS98" i="10"/>
  <c r="BD97" i="10"/>
  <c r="BN97" i="10" s="1"/>
  <c r="BC97" i="10"/>
  <c r="BM97" i="10" s="1"/>
  <c r="BB97" i="10"/>
  <c r="BL97" i="10" s="1"/>
  <c r="BA97" i="10"/>
  <c r="BK97" i="10" s="1"/>
  <c r="AZ97" i="10"/>
  <c r="BJ97" i="10" s="1"/>
  <c r="BR97" i="10" s="1"/>
  <c r="AY97" i="10"/>
  <c r="BI97" i="10" s="1"/>
  <c r="BQ97" i="10" s="1"/>
  <c r="AX97" i="10"/>
  <c r="BH97" i="10" s="1"/>
  <c r="AW97" i="10"/>
  <c r="BG97" i="10" s="1"/>
  <c r="AV97" i="10"/>
  <c r="AU97" i="10"/>
  <c r="AT97" i="10"/>
  <c r="AS97" i="10"/>
  <c r="BL96" i="10"/>
  <c r="BD96" i="10"/>
  <c r="BN96" i="10" s="1"/>
  <c r="BC96" i="10"/>
  <c r="BM96" i="10" s="1"/>
  <c r="BB96" i="10"/>
  <c r="BA96" i="10"/>
  <c r="BK96" i="10" s="1"/>
  <c r="AZ96" i="10"/>
  <c r="BJ96" i="10" s="1"/>
  <c r="BR96" i="10" s="1"/>
  <c r="AY96" i="10"/>
  <c r="BI96" i="10" s="1"/>
  <c r="BQ96" i="10" s="1"/>
  <c r="AX96" i="10"/>
  <c r="BH96" i="10" s="1"/>
  <c r="BP96" i="10" s="1"/>
  <c r="AW96" i="10"/>
  <c r="BG96" i="10" s="1"/>
  <c r="AV96" i="10"/>
  <c r="AU96" i="10"/>
  <c r="AT96" i="10"/>
  <c r="AS96" i="10"/>
  <c r="BL95" i="10"/>
  <c r="BD95" i="10"/>
  <c r="BN95" i="10" s="1"/>
  <c r="BC95" i="10"/>
  <c r="BM95" i="10" s="1"/>
  <c r="BB95" i="10"/>
  <c r="BA95" i="10"/>
  <c r="BK95" i="10" s="1"/>
  <c r="AZ95" i="10"/>
  <c r="BJ95" i="10" s="1"/>
  <c r="BR95" i="10" s="1"/>
  <c r="AY95" i="10"/>
  <c r="BI95" i="10" s="1"/>
  <c r="BQ95" i="10" s="1"/>
  <c r="AX95" i="10"/>
  <c r="BH95" i="10" s="1"/>
  <c r="BP95" i="10" s="1"/>
  <c r="AW95" i="10"/>
  <c r="BG95" i="10" s="1"/>
  <c r="BO95" i="10" s="1"/>
  <c r="AV95" i="10"/>
  <c r="AU95" i="10"/>
  <c r="AT95" i="10"/>
  <c r="AS95" i="10"/>
  <c r="BL94" i="10"/>
  <c r="BJ94" i="10"/>
  <c r="BR94" i="10" s="1"/>
  <c r="BD94" i="10"/>
  <c r="BN94" i="10" s="1"/>
  <c r="BC94" i="10"/>
  <c r="BM94" i="10" s="1"/>
  <c r="BB94" i="10"/>
  <c r="BA94" i="10"/>
  <c r="BK94" i="10" s="1"/>
  <c r="AZ94" i="10"/>
  <c r="AY94" i="10"/>
  <c r="BI94" i="10" s="1"/>
  <c r="BQ94" i="10" s="1"/>
  <c r="AX94" i="10"/>
  <c r="BH94" i="10" s="1"/>
  <c r="BP94" i="10" s="1"/>
  <c r="AW94" i="10"/>
  <c r="BG94" i="10" s="1"/>
  <c r="BO94" i="10" s="1"/>
  <c r="AV94" i="10"/>
  <c r="AU94" i="10"/>
  <c r="AT94" i="10"/>
  <c r="AS94" i="10"/>
  <c r="BH93" i="10"/>
  <c r="BP93" i="10" s="1"/>
  <c r="BD93" i="10"/>
  <c r="BN93" i="10" s="1"/>
  <c r="BC93" i="10"/>
  <c r="BM93" i="10" s="1"/>
  <c r="BB93" i="10"/>
  <c r="BL93" i="10" s="1"/>
  <c r="BA93" i="10"/>
  <c r="BK93" i="10" s="1"/>
  <c r="AZ93" i="10"/>
  <c r="BJ93" i="10" s="1"/>
  <c r="BR93" i="10" s="1"/>
  <c r="AY93" i="10"/>
  <c r="BI93" i="10" s="1"/>
  <c r="BQ93" i="10" s="1"/>
  <c r="AX93" i="10"/>
  <c r="AW93" i="10"/>
  <c r="BG93" i="10" s="1"/>
  <c r="AV93" i="10"/>
  <c r="AU93" i="10"/>
  <c r="AT93" i="10"/>
  <c r="AS93" i="10"/>
  <c r="N93" i="10"/>
  <c r="BD92" i="10"/>
  <c r="BN92" i="10" s="1"/>
  <c r="BC92" i="10"/>
  <c r="BM92" i="10" s="1"/>
  <c r="BB92" i="10"/>
  <c r="BL92" i="10" s="1"/>
  <c r="BA92" i="10"/>
  <c r="BK92" i="10" s="1"/>
  <c r="AZ92" i="10"/>
  <c r="BJ92" i="10" s="1"/>
  <c r="BR92" i="10" s="1"/>
  <c r="AY92" i="10"/>
  <c r="BI92" i="10" s="1"/>
  <c r="BQ92" i="10" s="1"/>
  <c r="AX92" i="10"/>
  <c r="BH92" i="10" s="1"/>
  <c r="AW92" i="10"/>
  <c r="BG92" i="10" s="1"/>
  <c r="AV92" i="10"/>
  <c r="AU92" i="10"/>
  <c r="AT92" i="10"/>
  <c r="AS92" i="10"/>
  <c r="BD91" i="10"/>
  <c r="BN91" i="10" s="1"/>
  <c r="BC91" i="10"/>
  <c r="BM91" i="10" s="1"/>
  <c r="BB91" i="10"/>
  <c r="BL91" i="10" s="1"/>
  <c r="BA91" i="10"/>
  <c r="BK91" i="10" s="1"/>
  <c r="AZ91" i="10"/>
  <c r="BJ91" i="10" s="1"/>
  <c r="BR91" i="10" s="1"/>
  <c r="AY91" i="10"/>
  <c r="BI91" i="10" s="1"/>
  <c r="BQ91" i="10" s="1"/>
  <c r="AX91" i="10"/>
  <c r="BH91" i="10" s="1"/>
  <c r="BP91" i="10" s="1"/>
  <c r="AW91" i="10"/>
  <c r="BG91" i="10" s="1"/>
  <c r="AV91" i="10"/>
  <c r="AU91" i="10"/>
  <c r="AT91" i="10"/>
  <c r="AS91" i="10"/>
  <c r="BK90" i="10"/>
  <c r="BD90" i="10"/>
  <c r="BN90" i="10" s="1"/>
  <c r="BC90" i="10"/>
  <c r="BM90" i="10" s="1"/>
  <c r="BB90" i="10"/>
  <c r="BL90" i="10" s="1"/>
  <c r="BA90" i="10"/>
  <c r="AZ90" i="10"/>
  <c r="BJ90" i="10" s="1"/>
  <c r="BR90" i="10" s="1"/>
  <c r="AY90" i="10"/>
  <c r="BI90" i="10" s="1"/>
  <c r="BQ90" i="10" s="1"/>
  <c r="AX90" i="10"/>
  <c r="BH90" i="10" s="1"/>
  <c r="BP90" i="10" s="1"/>
  <c r="AW90" i="10"/>
  <c r="BG90" i="10" s="1"/>
  <c r="AV90" i="10"/>
  <c r="AU90" i="10"/>
  <c r="AT90" i="10"/>
  <c r="AS90" i="10"/>
  <c r="BK89" i="10"/>
  <c r="BI89" i="10"/>
  <c r="BQ89" i="10" s="1"/>
  <c r="BD89" i="10"/>
  <c r="BN89" i="10" s="1"/>
  <c r="BC89" i="10"/>
  <c r="BM89" i="10" s="1"/>
  <c r="BB89" i="10"/>
  <c r="BL89" i="10" s="1"/>
  <c r="BA89" i="10"/>
  <c r="AZ89" i="10"/>
  <c r="BJ89" i="10" s="1"/>
  <c r="AY89" i="10"/>
  <c r="AX89" i="10"/>
  <c r="BH89" i="10" s="1"/>
  <c r="BP89" i="10" s="1"/>
  <c r="AW89" i="10"/>
  <c r="BG89" i="10" s="1"/>
  <c r="BO89" i="10" s="1"/>
  <c r="AV89" i="10"/>
  <c r="AU89" i="10"/>
  <c r="AT89" i="10"/>
  <c r="AS89" i="10"/>
  <c r="BK88" i="10"/>
  <c r="BI88" i="10"/>
  <c r="BQ88" i="10" s="1"/>
  <c r="BD88" i="10"/>
  <c r="BN88" i="10" s="1"/>
  <c r="BC88" i="10"/>
  <c r="BM88" i="10" s="1"/>
  <c r="BB88" i="10"/>
  <c r="BL88" i="10" s="1"/>
  <c r="BA88" i="10"/>
  <c r="AZ88" i="10"/>
  <c r="BJ88" i="10" s="1"/>
  <c r="AY88" i="10"/>
  <c r="AX88" i="10"/>
  <c r="BH88" i="10" s="1"/>
  <c r="BP88" i="10" s="1"/>
  <c r="AW88" i="10"/>
  <c r="BG88" i="10" s="1"/>
  <c r="AV88" i="10"/>
  <c r="AU88" i="10"/>
  <c r="AT88" i="10"/>
  <c r="AS88" i="10"/>
  <c r="BI87" i="10"/>
  <c r="BQ87" i="10" s="1"/>
  <c r="BD87" i="10"/>
  <c r="BN87" i="10" s="1"/>
  <c r="BC87" i="10"/>
  <c r="BM87" i="10" s="1"/>
  <c r="BB87" i="10"/>
  <c r="BL87" i="10" s="1"/>
  <c r="BA87" i="10"/>
  <c r="BK87" i="10" s="1"/>
  <c r="AZ87" i="10"/>
  <c r="BJ87" i="10" s="1"/>
  <c r="AY87" i="10"/>
  <c r="AX87" i="10"/>
  <c r="BH87" i="10" s="1"/>
  <c r="AW87" i="10"/>
  <c r="BG87" i="10" s="1"/>
  <c r="AV87" i="10"/>
  <c r="AU87" i="10"/>
  <c r="AT87" i="10"/>
  <c r="AS87" i="10"/>
  <c r="BD86" i="10"/>
  <c r="BN86" i="10" s="1"/>
  <c r="BC86" i="10"/>
  <c r="BM86" i="10" s="1"/>
  <c r="BB86" i="10"/>
  <c r="BL86" i="10" s="1"/>
  <c r="BA86" i="10"/>
  <c r="BK86" i="10" s="1"/>
  <c r="AZ86" i="10"/>
  <c r="BJ86" i="10" s="1"/>
  <c r="AY86" i="10"/>
  <c r="BI86" i="10" s="1"/>
  <c r="BQ86" i="10" s="1"/>
  <c r="AX86" i="10"/>
  <c r="BH86" i="10" s="1"/>
  <c r="AW86" i="10"/>
  <c r="BG86" i="10" s="1"/>
  <c r="AV86" i="10"/>
  <c r="AU86" i="10"/>
  <c r="AT86" i="10"/>
  <c r="AS86" i="10"/>
  <c r="BD85" i="10"/>
  <c r="BN85" i="10" s="1"/>
  <c r="BC85" i="10"/>
  <c r="BM85" i="10" s="1"/>
  <c r="BB85" i="10"/>
  <c r="BL85" i="10" s="1"/>
  <c r="BA85" i="10"/>
  <c r="BK85" i="10" s="1"/>
  <c r="AZ85" i="10"/>
  <c r="BJ85" i="10" s="1"/>
  <c r="BR85" i="10" s="1"/>
  <c r="AY85" i="10"/>
  <c r="BI85" i="10" s="1"/>
  <c r="BQ85" i="10" s="1"/>
  <c r="AX85" i="10"/>
  <c r="BH85" i="10" s="1"/>
  <c r="AW85" i="10"/>
  <c r="BG85" i="10" s="1"/>
  <c r="AV85" i="10"/>
  <c r="AU85" i="10"/>
  <c r="AT85" i="10"/>
  <c r="AS85" i="10"/>
  <c r="BD84" i="10"/>
  <c r="BN84" i="10" s="1"/>
  <c r="BC84" i="10"/>
  <c r="BM84" i="10" s="1"/>
  <c r="BB84" i="10"/>
  <c r="BL84" i="10" s="1"/>
  <c r="BA84" i="10"/>
  <c r="BK84" i="10" s="1"/>
  <c r="AZ84" i="10"/>
  <c r="BJ84" i="10" s="1"/>
  <c r="BR84" i="10" s="1"/>
  <c r="AY84" i="10"/>
  <c r="BI84" i="10" s="1"/>
  <c r="BQ84" i="10" s="1"/>
  <c r="AX84" i="10"/>
  <c r="BH84" i="10" s="1"/>
  <c r="AW84" i="10"/>
  <c r="BG84" i="10" s="1"/>
  <c r="AV84" i="10"/>
  <c r="AU84" i="10"/>
  <c r="AT84" i="10"/>
  <c r="AS84" i="10"/>
  <c r="CF83" i="10"/>
  <c r="CE83" i="10"/>
  <c r="CD83" i="10"/>
  <c r="CC83" i="10"/>
  <c r="CG83" i="10" s="1"/>
  <c r="BI83" i="10"/>
  <c r="BQ83" i="10" s="1"/>
  <c r="BU83" i="10" s="1"/>
  <c r="BY83" i="10" s="1"/>
  <c r="BD83" i="10"/>
  <c r="BN83" i="10" s="1"/>
  <c r="BC83" i="10"/>
  <c r="BM83" i="10" s="1"/>
  <c r="BB83" i="10"/>
  <c r="BL83" i="10" s="1"/>
  <c r="BA83" i="10"/>
  <c r="BK83" i="10" s="1"/>
  <c r="AZ83" i="10"/>
  <c r="BJ83" i="10" s="1"/>
  <c r="BR83" i="10" s="1"/>
  <c r="AY83" i="10"/>
  <c r="AX83" i="10"/>
  <c r="BH83" i="10" s="1"/>
  <c r="BP83" i="10" s="1"/>
  <c r="AW83" i="10"/>
  <c r="BG83" i="10" s="1"/>
  <c r="BO83" i="10" s="1"/>
  <c r="AV83" i="10"/>
  <c r="AU83" i="10"/>
  <c r="AT83" i="10"/>
  <c r="AS83" i="10"/>
  <c r="N83" i="10"/>
  <c r="BD82" i="10"/>
  <c r="BN82" i="10" s="1"/>
  <c r="BC82" i="10"/>
  <c r="BM82" i="10" s="1"/>
  <c r="BB82" i="10"/>
  <c r="BL82" i="10" s="1"/>
  <c r="BA82" i="10"/>
  <c r="BK82" i="10" s="1"/>
  <c r="AZ82" i="10"/>
  <c r="BJ82" i="10" s="1"/>
  <c r="BR82" i="10" s="1"/>
  <c r="AY82" i="10"/>
  <c r="BI82" i="10" s="1"/>
  <c r="BQ82" i="10" s="1"/>
  <c r="AX82" i="10"/>
  <c r="BH82" i="10" s="1"/>
  <c r="BP82" i="10" s="1"/>
  <c r="AW82" i="10"/>
  <c r="BG82" i="10" s="1"/>
  <c r="AV82" i="10"/>
  <c r="AU82" i="10"/>
  <c r="AT82" i="10"/>
  <c r="AS82" i="10"/>
  <c r="BD81" i="10"/>
  <c r="BN81" i="10" s="1"/>
  <c r="BC81" i="10"/>
  <c r="BM81" i="10" s="1"/>
  <c r="BB81" i="10"/>
  <c r="BL81" i="10" s="1"/>
  <c r="BA81" i="10"/>
  <c r="BK81" i="10" s="1"/>
  <c r="AZ81" i="10"/>
  <c r="BJ81" i="10" s="1"/>
  <c r="BR81" i="10" s="1"/>
  <c r="AY81" i="10"/>
  <c r="BI81" i="10" s="1"/>
  <c r="BQ81" i="10" s="1"/>
  <c r="AX81" i="10"/>
  <c r="BH81" i="10" s="1"/>
  <c r="BP81" i="10" s="1"/>
  <c r="AW81" i="10"/>
  <c r="BG81" i="10" s="1"/>
  <c r="AV81" i="10"/>
  <c r="AU81" i="10"/>
  <c r="AT81" i="10"/>
  <c r="AS81" i="10"/>
  <c r="BD80" i="10"/>
  <c r="BN80" i="10" s="1"/>
  <c r="BC80" i="10"/>
  <c r="BM80" i="10" s="1"/>
  <c r="BB80" i="10"/>
  <c r="BL80" i="10" s="1"/>
  <c r="BA80" i="10"/>
  <c r="BK80" i="10" s="1"/>
  <c r="AZ80" i="10"/>
  <c r="BJ80" i="10" s="1"/>
  <c r="BR80" i="10" s="1"/>
  <c r="AY80" i="10"/>
  <c r="BI80" i="10" s="1"/>
  <c r="BQ80" i="10" s="1"/>
  <c r="AX80" i="10"/>
  <c r="BH80" i="10" s="1"/>
  <c r="BP80" i="10" s="1"/>
  <c r="AW80" i="10"/>
  <c r="BG80" i="10" s="1"/>
  <c r="AV80" i="10"/>
  <c r="AU80" i="10"/>
  <c r="AT80" i="10"/>
  <c r="AS80" i="10"/>
  <c r="BD79" i="10"/>
  <c r="BN79" i="10" s="1"/>
  <c r="BC79" i="10"/>
  <c r="BM79" i="10" s="1"/>
  <c r="BB79" i="10"/>
  <c r="BL79" i="10" s="1"/>
  <c r="BA79" i="10"/>
  <c r="BK79" i="10" s="1"/>
  <c r="AZ79" i="10"/>
  <c r="BJ79" i="10" s="1"/>
  <c r="BR79" i="10" s="1"/>
  <c r="AY79" i="10"/>
  <c r="BI79" i="10" s="1"/>
  <c r="BQ79" i="10" s="1"/>
  <c r="AX79" i="10"/>
  <c r="BH79" i="10" s="1"/>
  <c r="BP79" i="10" s="1"/>
  <c r="AW79" i="10"/>
  <c r="BG79" i="10" s="1"/>
  <c r="AV79" i="10"/>
  <c r="AU79" i="10"/>
  <c r="AT79" i="10"/>
  <c r="AS79" i="10"/>
  <c r="BD78" i="10"/>
  <c r="BN78" i="10" s="1"/>
  <c r="BC78" i="10"/>
  <c r="BM78" i="10" s="1"/>
  <c r="BB78" i="10"/>
  <c r="BL78" i="10" s="1"/>
  <c r="BA78" i="10"/>
  <c r="BK78" i="10" s="1"/>
  <c r="AZ78" i="10"/>
  <c r="BJ78" i="10" s="1"/>
  <c r="BR78" i="10" s="1"/>
  <c r="AY78" i="10"/>
  <c r="BI78" i="10" s="1"/>
  <c r="BQ78" i="10" s="1"/>
  <c r="AX78" i="10"/>
  <c r="BH78" i="10" s="1"/>
  <c r="BP78" i="10" s="1"/>
  <c r="AW78" i="10"/>
  <c r="BG78" i="10" s="1"/>
  <c r="AV78" i="10"/>
  <c r="AU78" i="10"/>
  <c r="AT78" i="10"/>
  <c r="AS78" i="10"/>
  <c r="BD77" i="10"/>
  <c r="BN77" i="10" s="1"/>
  <c r="BC77" i="10"/>
  <c r="BM77" i="10" s="1"/>
  <c r="BB77" i="10"/>
  <c r="BL77" i="10" s="1"/>
  <c r="BA77" i="10"/>
  <c r="BK77" i="10" s="1"/>
  <c r="AZ77" i="10"/>
  <c r="BJ77" i="10" s="1"/>
  <c r="BR77" i="10" s="1"/>
  <c r="AY77" i="10"/>
  <c r="BI77" i="10" s="1"/>
  <c r="BQ77" i="10" s="1"/>
  <c r="AX77" i="10"/>
  <c r="BH77" i="10" s="1"/>
  <c r="BP77" i="10" s="1"/>
  <c r="AW77" i="10"/>
  <c r="BG77" i="10" s="1"/>
  <c r="AV77" i="10"/>
  <c r="AU77" i="10"/>
  <c r="AT77" i="10"/>
  <c r="AS77" i="10"/>
  <c r="BD76" i="10"/>
  <c r="BN76" i="10" s="1"/>
  <c r="BC76" i="10"/>
  <c r="BM76" i="10" s="1"/>
  <c r="BB76" i="10"/>
  <c r="BL76" i="10" s="1"/>
  <c r="BA76" i="10"/>
  <c r="BK76" i="10" s="1"/>
  <c r="AZ76" i="10"/>
  <c r="BJ76" i="10" s="1"/>
  <c r="BR76" i="10" s="1"/>
  <c r="AY76" i="10"/>
  <c r="BI76" i="10" s="1"/>
  <c r="BQ76" i="10" s="1"/>
  <c r="AX76" i="10"/>
  <c r="BH76" i="10" s="1"/>
  <c r="BP76" i="10" s="1"/>
  <c r="AW76" i="10"/>
  <c r="BG76" i="10" s="1"/>
  <c r="AV76" i="10"/>
  <c r="AU76" i="10"/>
  <c r="AT76" i="10"/>
  <c r="AS76" i="10"/>
  <c r="BD75" i="10"/>
  <c r="BN75" i="10" s="1"/>
  <c r="BC75" i="10"/>
  <c r="BM75" i="10" s="1"/>
  <c r="BB75" i="10"/>
  <c r="BL75" i="10" s="1"/>
  <c r="BA75" i="10"/>
  <c r="BK75" i="10" s="1"/>
  <c r="AZ75" i="10"/>
  <c r="BJ75" i="10" s="1"/>
  <c r="BR75" i="10" s="1"/>
  <c r="AY75" i="10"/>
  <c r="BI75" i="10" s="1"/>
  <c r="BQ75" i="10" s="1"/>
  <c r="AX75" i="10"/>
  <c r="BH75" i="10" s="1"/>
  <c r="BP75" i="10" s="1"/>
  <c r="AW75" i="10"/>
  <c r="BG75" i="10" s="1"/>
  <c r="AV75" i="10"/>
  <c r="AU75" i="10"/>
  <c r="AT75" i="10"/>
  <c r="AS75" i="10"/>
  <c r="BD74" i="10"/>
  <c r="BN74" i="10" s="1"/>
  <c r="BC74" i="10"/>
  <c r="BM74" i="10" s="1"/>
  <c r="BB74" i="10"/>
  <c r="BL74" i="10" s="1"/>
  <c r="BA74" i="10"/>
  <c r="BK74" i="10" s="1"/>
  <c r="AZ74" i="10"/>
  <c r="BJ74" i="10" s="1"/>
  <c r="BR74" i="10" s="1"/>
  <c r="AY74" i="10"/>
  <c r="BI74" i="10" s="1"/>
  <c r="BQ74" i="10" s="1"/>
  <c r="AX74" i="10"/>
  <c r="BH74" i="10" s="1"/>
  <c r="BP74" i="10" s="1"/>
  <c r="AW74" i="10"/>
  <c r="BG74" i="10" s="1"/>
  <c r="AV74" i="10"/>
  <c r="AU74" i="10"/>
  <c r="AT74" i="10"/>
  <c r="AS74" i="10"/>
  <c r="CG73" i="10"/>
  <c r="CF73" i="10"/>
  <c r="CE73" i="10"/>
  <c r="CD73" i="10"/>
  <c r="BD73" i="10"/>
  <c r="BN73" i="10" s="1"/>
  <c r="BC73" i="10"/>
  <c r="BM73" i="10" s="1"/>
  <c r="BB73" i="10"/>
  <c r="BL73" i="10" s="1"/>
  <c r="BA73" i="10"/>
  <c r="BK73" i="10" s="1"/>
  <c r="AZ73" i="10"/>
  <c r="BJ73" i="10" s="1"/>
  <c r="AY73" i="10"/>
  <c r="BI73" i="10" s="1"/>
  <c r="AX73" i="10"/>
  <c r="BH73" i="10" s="1"/>
  <c r="BP73" i="10" s="1"/>
  <c r="AW73" i="10"/>
  <c r="BG73" i="10" s="1"/>
  <c r="BO73" i="10" s="1"/>
  <c r="AV73" i="10"/>
  <c r="AU73" i="10"/>
  <c r="AT73" i="10"/>
  <c r="AS73" i="10"/>
  <c r="N73" i="10"/>
  <c r="CC73" i="10" s="1"/>
  <c r="BD72" i="10"/>
  <c r="BN72" i="10" s="1"/>
  <c r="BC72" i="10"/>
  <c r="BM72" i="10" s="1"/>
  <c r="BB72" i="10"/>
  <c r="BL72" i="10" s="1"/>
  <c r="BA72" i="10"/>
  <c r="BK72" i="10" s="1"/>
  <c r="AZ72" i="10"/>
  <c r="BJ72" i="10" s="1"/>
  <c r="AY72" i="10"/>
  <c r="BI72" i="10" s="1"/>
  <c r="BQ72" i="10" s="1"/>
  <c r="AX72" i="10"/>
  <c r="BH72" i="10" s="1"/>
  <c r="BP72" i="10" s="1"/>
  <c r="AW72" i="10"/>
  <c r="BG72" i="10" s="1"/>
  <c r="BO72" i="10" s="1"/>
  <c r="AV72" i="10"/>
  <c r="AU72" i="10"/>
  <c r="AT72" i="10"/>
  <c r="AS72" i="10"/>
  <c r="BD71" i="10"/>
  <c r="BN71" i="10" s="1"/>
  <c r="BC71" i="10"/>
  <c r="BM71" i="10" s="1"/>
  <c r="BB71" i="10"/>
  <c r="BL71" i="10" s="1"/>
  <c r="BA71" i="10"/>
  <c r="BK71" i="10" s="1"/>
  <c r="AZ71" i="10"/>
  <c r="BJ71" i="10" s="1"/>
  <c r="AY71" i="10"/>
  <c r="BI71" i="10" s="1"/>
  <c r="BQ71" i="10" s="1"/>
  <c r="AX71" i="10"/>
  <c r="BH71" i="10" s="1"/>
  <c r="BP71" i="10" s="1"/>
  <c r="AW71" i="10"/>
  <c r="BG71" i="10" s="1"/>
  <c r="BO71" i="10" s="1"/>
  <c r="AV71" i="10"/>
  <c r="AU71" i="10"/>
  <c r="AT71" i="10"/>
  <c r="AS71" i="10"/>
  <c r="BD70" i="10"/>
  <c r="BN70" i="10" s="1"/>
  <c r="BC70" i="10"/>
  <c r="BM70" i="10" s="1"/>
  <c r="BB70" i="10"/>
  <c r="BL70" i="10" s="1"/>
  <c r="BA70" i="10"/>
  <c r="BK70" i="10" s="1"/>
  <c r="AZ70" i="10"/>
  <c r="BJ70" i="10" s="1"/>
  <c r="AY70" i="10"/>
  <c r="BI70" i="10" s="1"/>
  <c r="BQ70" i="10" s="1"/>
  <c r="AX70" i="10"/>
  <c r="BH70" i="10" s="1"/>
  <c r="BP70" i="10" s="1"/>
  <c r="AW70" i="10"/>
  <c r="BG70" i="10" s="1"/>
  <c r="BO70" i="10" s="1"/>
  <c r="AV70" i="10"/>
  <c r="AU70" i="10"/>
  <c r="AT70" i="10"/>
  <c r="AS70" i="10"/>
  <c r="BD69" i="10"/>
  <c r="BN69" i="10" s="1"/>
  <c r="BC69" i="10"/>
  <c r="BM69" i="10" s="1"/>
  <c r="BB69" i="10"/>
  <c r="BL69" i="10" s="1"/>
  <c r="BA69" i="10"/>
  <c r="BK69" i="10" s="1"/>
  <c r="AZ69" i="10"/>
  <c r="BJ69" i="10" s="1"/>
  <c r="AY69" i="10"/>
  <c r="BI69" i="10" s="1"/>
  <c r="BQ69" i="10" s="1"/>
  <c r="AX69" i="10"/>
  <c r="BH69" i="10" s="1"/>
  <c r="BP69" i="10" s="1"/>
  <c r="AW69" i="10"/>
  <c r="BG69" i="10" s="1"/>
  <c r="BO69" i="10" s="1"/>
  <c r="AV69" i="10"/>
  <c r="AU69" i="10"/>
  <c r="AT69" i="10"/>
  <c r="AS69" i="10"/>
  <c r="BD68" i="10"/>
  <c r="BN68" i="10" s="1"/>
  <c r="BC68" i="10"/>
  <c r="BM68" i="10" s="1"/>
  <c r="BB68" i="10"/>
  <c r="BL68" i="10" s="1"/>
  <c r="BA68" i="10"/>
  <c r="BK68" i="10" s="1"/>
  <c r="AZ68" i="10"/>
  <c r="BJ68" i="10" s="1"/>
  <c r="AY68" i="10"/>
  <c r="BI68" i="10" s="1"/>
  <c r="BQ68" i="10" s="1"/>
  <c r="AX68" i="10"/>
  <c r="BH68" i="10" s="1"/>
  <c r="BP68" i="10" s="1"/>
  <c r="AW68" i="10"/>
  <c r="BG68" i="10" s="1"/>
  <c r="BO68" i="10" s="1"/>
  <c r="AV68" i="10"/>
  <c r="AU68" i="10"/>
  <c r="AT68" i="10"/>
  <c r="AS68" i="10"/>
  <c r="BD67" i="10"/>
  <c r="BN67" i="10" s="1"/>
  <c r="BC67" i="10"/>
  <c r="BM67" i="10" s="1"/>
  <c r="BB67" i="10"/>
  <c r="BL67" i="10" s="1"/>
  <c r="BA67" i="10"/>
  <c r="BK67" i="10" s="1"/>
  <c r="AZ67" i="10"/>
  <c r="BJ67" i="10" s="1"/>
  <c r="AY67" i="10"/>
  <c r="BI67" i="10" s="1"/>
  <c r="BQ67" i="10" s="1"/>
  <c r="AX67" i="10"/>
  <c r="BH67" i="10" s="1"/>
  <c r="BP67" i="10" s="1"/>
  <c r="AW67" i="10"/>
  <c r="BG67" i="10" s="1"/>
  <c r="BO67" i="10" s="1"/>
  <c r="AV67" i="10"/>
  <c r="AU67" i="10"/>
  <c r="AT67" i="10"/>
  <c r="AS67" i="10"/>
  <c r="BD66" i="10"/>
  <c r="BN66" i="10" s="1"/>
  <c r="BC66" i="10"/>
  <c r="BM66" i="10" s="1"/>
  <c r="BB66" i="10"/>
  <c r="BL66" i="10" s="1"/>
  <c r="BA66" i="10"/>
  <c r="BK66" i="10" s="1"/>
  <c r="AZ66" i="10"/>
  <c r="BJ66" i="10" s="1"/>
  <c r="AY66" i="10"/>
  <c r="BI66" i="10" s="1"/>
  <c r="BQ66" i="10" s="1"/>
  <c r="AX66" i="10"/>
  <c r="BH66" i="10" s="1"/>
  <c r="BP66" i="10" s="1"/>
  <c r="AW66" i="10"/>
  <c r="BG66" i="10" s="1"/>
  <c r="BO66" i="10" s="1"/>
  <c r="AV66" i="10"/>
  <c r="AU66" i="10"/>
  <c r="AT66" i="10"/>
  <c r="AS66" i="10"/>
  <c r="BD65" i="10"/>
  <c r="BN65" i="10" s="1"/>
  <c r="BC65" i="10"/>
  <c r="BM65" i="10" s="1"/>
  <c r="BB65" i="10"/>
  <c r="BL65" i="10" s="1"/>
  <c r="BA65" i="10"/>
  <c r="BK65" i="10" s="1"/>
  <c r="AZ65" i="10"/>
  <c r="BJ65" i="10" s="1"/>
  <c r="AY65" i="10"/>
  <c r="BI65" i="10" s="1"/>
  <c r="BQ65" i="10" s="1"/>
  <c r="AX65" i="10"/>
  <c r="BH65" i="10" s="1"/>
  <c r="BP65" i="10" s="1"/>
  <c r="AW65" i="10"/>
  <c r="BG65" i="10" s="1"/>
  <c r="BO65" i="10" s="1"/>
  <c r="AV65" i="10"/>
  <c r="AU65" i="10"/>
  <c r="AT65" i="10"/>
  <c r="AS65" i="10"/>
  <c r="BD64" i="10"/>
  <c r="BN64" i="10" s="1"/>
  <c r="BC64" i="10"/>
  <c r="BM64" i="10" s="1"/>
  <c r="BB64" i="10"/>
  <c r="BL64" i="10" s="1"/>
  <c r="BA64" i="10"/>
  <c r="BK64" i="10" s="1"/>
  <c r="AZ64" i="10"/>
  <c r="BJ64" i="10" s="1"/>
  <c r="AY64" i="10"/>
  <c r="BI64" i="10" s="1"/>
  <c r="BQ64" i="10" s="1"/>
  <c r="AX64" i="10"/>
  <c r="BH64" i="10" s="1"/>
  <c r="BP64" i="10" s="1"/>
  <c r="AW64" i="10"/>
  <c r="BG64" i="10" s="1"/>
  <c r="BO64" i="10" s="1"/>
  <c r="AV64" i="10"/>
  <c r="AU64" i="10"/>
  <c r="AT64" i="10"/>
  <c r="AS64" i="10"/>
  <c r="CF63" i="10"/>
  <c r="CE63" i="10"/>
  <c r="CD63" i="10"/>
  <c r="BD63" i="10"/>
  <c r="BN63" i="10" s="1"/>
  <c r="BC63" i="10"/>
  <c r="BM63" i="10" s="1"/>
  <c r="BB63" i="10"/>
  <c r="BL63" i="10" s="1"/>
  <c r="BA63" i="10"/>
  <c r="BK63" i="10" s="1"/>
  <c r="AZ63" i="10"/>
  <c r="BJ63" i="10" s="1"/>
  <c r="BR63" i="10" s="1"/>
  <c r="AY63" i="10"/>
  <c r="BI63" i="10" s="1"/>
  <c r="AX63" i="10"/>
  <c r="BH63" i="10" s="1"/>
  <c r="AW63" i="10"/>
  <c r="BG63" i="10" s="1"/>
  <c r="BO63" i="10" s="1"/>
  <c r="AV63" i="10"/>
  <c r="AU63" i="10"/>
  <c r="AT63" i="10"/>
  <c r="AS63" i="10"/>
  <c r="N63" i="10"/>
  <c r="CC63" i="10" s="1"/>
  <c r="CG63" i="10" s="1"/>
  <c r="BN62" i="10"/>
  <c r="BD62" i="10"/>
  <c r="BC62" i="10"/>
  <c r="BM62" i="10" s="1"/>
  <c r="BB62" i="10"/>
  <c r="BL62" i="10" s="1"/>
  <c r="BA62" i="10"/>
  <c r="BK62" i="10" s="1"/>
  <c r="AZ62" i="10"/>
  <c r="BJ62" i="10" s="1"/>
  <c r="BR62" i="10" s="1"/>
  <c r="AY62" i="10"/>
  <c r="BI62" i="10" s="1"/>
  <c r="AX62" i="10"/>
  <c r="BH62" i="10" s="1"/>
  <c r="BP62" i="10" s="1"/>
  <c r="AW62" i="10"/>
  <c r="BG62" i="10" s="1"/>
  <c r="AV62" i="10"/>
  <c r="AU62" i="10"/>
  <c r="AT62" i="10"/>
  <c r="AS62" i="10"/>
  <c r="BH61" i="10"/>
  <c r="BD61" i="10"/>
  <c r="BN61" i="10" s="1"/>
  <c r="BC61" i="10"/>
  <c r="BM61" i="10" s="1"/>
  <c r="BB61" i="10"/>
  <c r="BL61" i="10" s="1"/>
  <c r="BP61" i="10" s="1"/>
  <c r="BA61" i="10"/>
  <c r="BK61" i="10" s="1"/>
  <c r="AZ61" i="10"/>
  <c r="BJ61" i="10" s="1"/>
  <c r="AY61" i="10"/>
  <c r="BI61" i="10" s="1"/>
  <c r="BQ61" i="10" s="1"/>
  <c r="AX61" i="10"/>
  <c r="AW61" i="10"/>
  <c r="BG61" i="10" s="1"/>
  <c r="AV61" i="10"/>
  <c r="AU61" i="10"/>
  <c r="AT61" i="10"/>
  <c r="AS61" i="10"/>
  <c r="BN60" i="10"/>
  <c r="BD60" i="10"/>
  <c r="BC60" i="10"/>
  <c r="BM60" i="10" s="1"/>
  <c r="BB60" i="10"/>
  <c r="BL60" i="10" s="1"/>
  <c r="BA60" i="10"/>
  <c r="BK60" i="10" s="1"/>
  <c r="AZ60" i="10"/>
  <c r="BJ60" i="10" s="1"/>
  <c r="BR60" i="10" s="1"/>
  <c r="AY60" i="10"/>
  <c r="BI60" i="10" s="1"/>
  <c r="BQ60" i="10" s="1"/>
  <c r="AX60" i="10"/>
  <c r="BH60" i="10" s="1"/>
  <c r="BP60" i="10" s="1"/>
  <c r="AW60" i="10"/>
  <c r="BG60" i="10" s="1"/>
  <c r="AV60" i="10"/>
  <c r="AU60" i="10"/>
  <c r="AT60" i="10"/>
  <c r="AS60" i="10"/>
  <c r="BN59" i="10"/>
  <c r="BD59" i="10"/>
  <c r="BC59" i="10"/>
  <c r="BM59" i="10" s="1"/>
  <c r="BB59" i="10"/>
  <c r="BL59" i="10" s="1"/>
  <c r="BA59" i="10"/>
  <c r="BK59" i="10" s="1"/>
  <c r="AZ59" i="10"/>
  <c r="BJ59" i="10" s="1"/>
  <c r="AY59" i="10"/>
  <c r="BI59" i="10" s="1"/>
  <c r="BQ59" i="10" s="1"/>
  <c r="AX59" i="10"/>
  <c r="BH59" i="10" s="1"/>
  <c r="BP59" i="10" s="1"/>
  <c r="AW59" i="10"/>
  <c r="BG59" i="10" s="1"/>
  <c r="BO59" i="10" s="1"/>
  <c r="AV59" i="10"/>
  <c r="AU59" i="10"/>
  <c r="AT59" i="10"/>
  <c r="AS59" i="10"/>
  <c r="BN58" i="10"/>
  <c r="BH58" i="10"/>
  <c r="BP58" i="10" s="1"/>
  <c r="BD58" i="10"/>
  <c r="BC58" i="10"/>
  <c r="BM58" i="10" s="1"/>
  <c r="BB58" i="10"/>
  <c r="BL58" i="10" s="1"/>
  <c r="BA58" i="10"/>
  <c r="BK58" i="10" s="1"/>
  <c r="AZ58" i="10"/>
  <c r="BJ58" i="10" s="1"/>
  <c r="AY58" i="10"/>
  <c r="BI58" i="10" s="1"/>
  <c r="BQ58" i="10" s="1"/>
  <c r="AX58" i="10"/>
  <c r="AW58" i="10"/>
  <c r="BG58" i="10" s="1"/>
  <c r="BO58" i="10" s="1"/>
  <c r="AV58" i="10"/>
  <c r="AU58" i="10"/>
  <c r="AT58" i="10"/>
  <c r="AS58" i="10"/>
  <c r="BD57" i="10"/>
  <c r="BN57" i="10" s="1"/>
  <c r="BC57" i="10"/>
  <c r="BM57" i="10" s="1"/>
  <c r="BB57" i="10"/>
  <c r="BL57" i="10" s="1"/>
  <c r="BA57" i="10"/>
  <c r="BK57" i="10" s="1"/>
  <c r="AZ57" i="10"/>
  <c r="BJ57" i="10" s="1"/>
  <c r="AY57" i="10"/>
  <c r="BI57" i="10" s="1"/>
  <c r="AX57" i="10"/>
  <c r="BH57" i="10" s="1"/>
  <c r="BP57" i="10" s="1"/>
  <c r="AW57" i="10"/>
  <c r="BG57" i="10" s="1"/>
  <c r="BO57" i="10" s="1"/>
  <c r="AV57" i="10"/>
  <c r="AU57" i="10"/>
  <c r="AT57" i="10"/>
  <c r="AS57" i="10"/>
  <c r="BH56" i="10"/>
  <c r="BP56" i="10" s="1"/>
  <c r="BD56" i="10"/>
  <c r="BN56" i="10" s="1"/>
  <c r="BC56" i="10"/>
  <c r="BM56" i="10" s="1"/>
  <c r="BB56" i="10"/>
  <c r="BL56" i="10" s="1"/>
  <c r="BA56" i="10"/>
  <c r="BK56" i="10" s="1"/>
  <c r="AZ56" i="10"/>
  <c r="BJ56" i="10" s="1"/>
  <c r="AY56" i="10"/>
  <c r="BI56" i="10" s="1"/>
  <c r="AX56" i="10"/>
  <c r="AW56" i="10"/>
  <c r="BG56" i="10" s="1"/>
  <c r="BO56" i="10" s="1"/>
  <c r="AV56" i="10"/>
  <c r="AU56" i="10"/>
  <c r="AT56" i="10"/>
  <c r="AS56" i="10"/>
  <c r="BD55" i="10"/>
  <c r="BN55" i="10" s="1"/>
  <c r="BC55" i="10"/>
  <c r="BM55" i="10" s="1"/>
  <c r="BB55" i="10"/>
  <c r="BL55" i="10" s="1"/>
  <c r="BA55" i="10"/>
  <c r="BK55" i="10" s="1"/>
  <c r="AZ55" i="10"/>
  <c r="BJ55" i="10" s="1"/>
  <c r="AY55" i="10"/>
  <c r="BI55" i="10" s="1"/>
  <c r="AX55" i="10"/>
  <c r="BH55" i="10" s="1"/>
  <c r="BP55" i="10" s="1"/>
  <c r="AW55" i="10"/>
  <c r="BG55" i="10" s="1"/>
  <c r="AV55" i="10"/>
  <c r="AU55" i="10"/>
  <c r="AT55" i="10"/>
  <c r="AS55" i="10"/>
  <c r="BN54" i="10"/>
  <c r="BD54" i="10"/>
  <c r="BC54" i="10"/>
  <c r="BM54" i="10" s="1"/>
  <c r="BB54" i="10"/>
  <c r="BL54" i="10" s="1"/>
  <c r="BA54" i="10"/>
  <c r="BK54" i="10" s="1"/>
  <c r="AZ54" i="10"/>
  <c r="BJ54" i="10" s="1"/>
  <c r="BR54" i="10" s="1"/>
  <c r="AY54" i="10"/>
  <c r="BI54" i="10" s="1"/>
  <c r="AX54" i="10"/>
  <c r="BH54" i="10" s="1"/>
  <c r="BP54" i="10" s="1"/>
  <c r="AW54" i="10"/>
  <c r="BG54" i="10" s="1"/>
  <c r="AV54" i="10"/>
  <c r="AU54" i="10"/>
  <c r="AT54" i="10"/>
  <c r="AS54" i="10"/>
  <c r="CF53" i="10"/>
  <c r="CE53" i="10"/>
  <c r="CD53" i="10"/>
  <c r="CC53" i="10"/>
  <c r="CG53" i="10" s="1"/>
  <c r="BN53" i="10"/>
  <c r="BL53" i="10"/>
  <c r="BD53" i="10"/>
  <c r="BC53" i="10"/>
  <c r="BM53" i="10" s="1"/>
  <c r="BB53" i="10"/>
  <c r="BA53" i="10"/>
  <c r="BK53" i="10" s="1"/>
  <c r="AZ53" i="10"/>
  <c r="BJ53" i="10" s="1"/>
  <c r="AY53" i="10"/>
  <c r="BI53" i="10" s="1"/>
  <c r="BQ53" i="10" s="1"/>
  <c r="AX53" i="10"/>
  <c r="BH53" i="10" s="1"/>
  <c r="AW53" i="10"/>
  <c r="BG53" i="10" s="1"/>
  <c r="BO53" i="10" s="1"/>
  <c r="AV53" i="10"/>
  <c r="AU53" i="10"/>
  <c r="AT53" i="10"/>
  <c r="AS53" i="10"/>
  <c r="N53" i="10"/>
  <c r="BM52" i="10"/>
  <c r="BD52" i="10"/>
  <c r="BN52" i="10" s="1"/>
  <c r="BC52" i="10"/>
  <c r="BB52" i="10"/>
  <c r="BL52" i="10" s="1"/>
  <c r="BA52" i="10"/>
  <c r="BK52" i="10" s="1"/>
  <c r="AZ52" i="10"/>
  <c r="BJ52" i="10" s="1"/>
  <c r="AY52" i="10"/>
  <c r="BI52" i="10" s="1"/>
  <c r="BQ52" i="10" s="1"/>
  <c r="AX52" i="10"/>
  <c r="BH52" i="10" s="1"/>
  <c r="BP52" i="10" s="1"/>
  <c r="AW52" i="10"/>
  <c r="BG52" i="10" s="1"/>
  <c r="BO52" i="10" s="1"/>
  <c r="AV52" i="10"/>
  <c r="AU52" i="10"/>
  <c r="AT52" i="10"/>
  <c r="AS52" i="10"/>
  <c r="BM51" i="10"/>
  <c r="BD51" i="10"/>
  <c r="BN51" i="10" s="1"/>
  <c r="BC51" i="10"/>
  <c r="BB51" i="10"/>
  <c r="BL51" i="10" s="1"/>
  <c r="BA51" i="10"/>
  <c r="BK51" i="10" s="1"/>
  <c r="AZ51" i="10"/>
  <c r="BJ51" i="10" s="1"/>
  <c r="AY51" i="10"/>
  <c r="BI51" i="10" s="1"/>
  <c r="AX51" i="10"/>
  <c r="BH51" i="10" s="1"/>
  <c r="BP51" i="10" s="1"/>
  <c r="AW51" i="10"/>
  <c r="BG51" i="10" s="1"/>
  <c r="BO51" i="10" s="1"/>
  <c r="AV51" i="10"/>
  <c r="AU51" i="10"/>
  <c r="AT51" i="10"/>
  <c r="AS51" i="10"/>
  <c r="BD50" i="10"/>
  <c r="BN50" i="10" s="1"/>
  <c r="BC50" i="10"/>
  <c r="BM50" i="10" s="1"/>
  <c r="BB50" i="10"/>
  <c r="BL50" i="10" s="1"/>
  <c r="BA50" i="10"/>
  <c r="BK50" i="10" s="1"/>
  <c r="AZ50" i="10"/>
  <c r="BJ50" i="10" s="1"/>
  <c r="AY50" i="10"/>
  <c r="BI50" i="10" s="1"/>
  <c r="AX50" i="10"/>
  <c r="BH50" i="10" s="1"/>
  <c r="AW50" i="10"/>
  <c r="BG50" i="10" s="1"/>
  <c r="BO50" i="10" s="1"/>
  <c r="AV50" i="10"/>
  <c r="AU50" i="10"/>
  <c r="AT50" i="10"/>
  <c r="AS50" i="10"/>
  <c r="BD49" i="10"/>
  <c r="BN49" i="10" s="1"/>
  <c r="BC49" i="10"/>
  <c r="BM49" i="10" s="1"/>
  <c r="BB49" i="10"/>
  <c r="BL49" i="10" s="1"/>
  <c r="BA49" i="10"/>
  <c r="BK49" i="10" s="1"/>
  <c r="AZ49" i="10"/>
  <c r="BJ49" i="10" s="1"/>
  <c r="AY49" i="10"/>
  <c r="BI49" i="10" s="1"/>
  <c r="AX49" i="10"/>
  <c r="BH49" i="10" s="1"/>
  <c r="AW49" i="10"/>
  <c r="BG49" i="10" s="1"/>
  <c r="BO49" i="10" s="1"/>
  <c r="AV49" i="10"/>
  <c r="AU49" i="10"/>
  <c r="AT49" i="10"/>
  <c r="AS49" i="10"/>
  <c r="BD48" i="10"/>
  <c r="BN48" i="10" s="1"/>
  <c r="BC48" i="10"/>
  <c r="BM48" i="10" s="1"/>
  <c r="BB48" i="10"/>
  <c r="BL48" i="10" s="1"/>
  <c r="BA48" i="10"/>
  <c r="BK48" i="10" s="1"/>
  <c r="AZ48" i="10"/>
  <c r="BJ48" i="10" s="1"/>
  <c r="BR48" i="10" s="1"/>
  <c r="AY48" i="10"/>
  <c r="BI48" i="10" s="1"/>
  <c r="AX48" i="10"/>
  <c r="BH48" i="10" s="1"/>
  <c r="AW48" i="10"/>
  <c r="BG48" i="10" s="1"/>
  <c r="BO48" i="10" s="1"/>
  <c r="AV48" i="10"/>
  <c r="AU48" i="10"/>
  <c r="AT48" i="10"/>
  <c r="AS48" i="10"/>
  <c r="BM47" i="10"/>
  <c r="BD47" i="10"/>
  <c r="BN47" i="10" s="1"/>
  <c r="BC47" i="10"/>
  <c r="BB47" i="10"/>
  <c r="BL47" i="10" s="1"/>
  <c r="BA47" i="10"/>
  <c r="BK47" i="10" s="1"/>
  <c r="AZ47" i="10"/>
  <c r="BJ47" i="10" s="1"/>
  <c r="BR47" i="10" s="1"/>
  <c r="AY47" i="10"/>
  <c r="BI47" i="10" s="1"/>
  <c r="BQ47" i="10" s="1"/>
  <c r="AX47" i="10"/>
  <c r="BH47" i="10" s="1"/>
  <c r="AW47" i="10"/>
  <c r="BG47" i="10" s="1"/>
  <c r="BO47" i="10" s="1"/>
  <c r="AV47" i="10"/>
  <c r="AU47" i="10"/>
  <c r="AT47" i="10"/>
  <c r="AS47" i="10"/>
  <c r="BM46" i="10"/>
  <c r="BD46" i="10"/>
  <c r="BN46" i="10" s="1"/>
  <c r="BC46" i="10"/>
  <c r="BB46" i="10"/>
  <c r="BL46" i="10" s="1"/>
  <c r="BA46" i="10"/>
  <c r="BK46" i="10" s="1"/>
  <c r="AZ46" i="10"/>
  <c r="BJ46" i="10" s="1"/>
  <c r="BR46" i="10" s="1"/>
  <c r="AY46" i="10"/>
  <c r="BI46" i="10" s="1"/>
  <c r="BQ46" i="10" s="1"/>
  <c r="AX46" i="10"/>
  <c r="BH46" i="10" s="1"/>
  <c r="BP46" i="10" s="1"/>
  <c r="AW46" i="10"/>
  <c r="BG46" i="10" s="1"/>
  <c r="BO46" i="10" s="1"/>
  <c r="AV46" i="10"/>
  <c r="AU46" i="10"/>
  <c r="AT46" i="10"/>
  <c r="AS46" i="10"/>
  <c r="BM45" i="10"/>
  <c r="BD45" i="10"/>
  <c r="BN45" i="10" s="1"/>
  <c r="BC45" i="10"/>
  <c r="BB45" i="10"/>
  <c r="BL45" i="10" s="1"/>
  <c r="BA45" i="10"/>
  <c r="BK45" i="10" s="1"/>
  <c r="AZ45" i="10"/>
  <c r="BJ45" i="10" s="1"/>
  <c r="BR45" i="10" s="1"/>
  <c r="AY45" i="10"/>
  <c r="BI45" i="10" s="1"/>
  <c r="AX45" i="10"/>
  <c r="BH45" i="10" s="1"/>
  <c r="BP45" i="10" s="1"/>
  <c r="AW45" i="10"/>
  <c r="BG45" i="10" s="1"/>
  <c r="BO45" i="10" s="1"/>
  <c r="AV45" i="10"/>
  <c r="AU45" i="10"/>
  <c r="AT45" i="10"/>
  <c r="AS45" i="10"/>
  <c r="BM44" i="10"/>
  <c r="BD44" i="10"/>
  <c r="BN44" i="10" s="1"/>
  <c r="BC44" i="10"/>
  <c r="BB44" i="10"/>
  <c r="BL44" i="10" s="1"/>
  <c r="BA44" i="10"/>
  <c r="BK44" i="10" s="1"/>
  <c r="AZ44" i="10"/>
  <c r="BJ44" i="10" s="1"/>
  <c r="AY44" i="10"/>
  <c r="BI44" i="10" s="1"/>
  <c r="BQ44" i="10" s="1"/>
  <c r="AX44" i="10"/>
  <c r="BH44" i="10" s="1"/>
  <c r="BP44" i="10" s="1"/>
  <c r="AW44" i="10"/>
  <c r="BG44" i="10" s="1"/>
  <c r="BO44" i="10" s="1"/>
  <c r="AV44" i="10"/>
  <c r="AU44" i="10"/>
  <c r="AT44" i="10"/>
  <c r="AS44" i="10"/>
  <c r="CF43" i="10"/>
  <c r="CE43" i="10"/>
  <c r="CD43" i="10"/>
  <c r="CC43" i="10"/>
  <c r="CG43" i="10" s="1"/>
  <c r="BD43" i="10"/>
  <c r="BN43" i="10" s="1"/>
  <c r="BC43" i="10"/>
  <c r="BM43" i="10" s="1"/>
  <c r="BB43" i="10"/>
  <c r="BL43" i="10" s="1"/>
  <c r="BA43" i="10"/>
  <c r="BK43" i="10" s="1"/>
  <c r="AZ43" i="10"/>
  <c r="BJ43" i="10" s="1"/>
  <c r="AY43" i="10"/>
  <c r="BI43" i="10" s="1"/>
  <c r="AX43" i="10"/>
  <c r="BH43" i="10" s="1"/>
  <c r="AW43" i="10"/>
  <c r="BG43" i="10" s="1"/>
  <c r="AV43" i="10"/>
  <c r="AU43" i="10"/>
  <c r="AT43" i="10"/>
  <c r="AS43" i="10"/>
  <c r="N43" i="10"/>
  <c r="BN42" i="10"/>
  <c r="BD42" i="10"/>
  <c r="BC42" i="10"/>
  <c r="BM42" i="10" s="1"/>
  <c r="BB42" i="10"/>
  <c r="BL42" i="10" s="1"/>
  <c r="BA42" i="10"/>
  <c r="BK42" i="10" s="1"/>
  <c r="AZ42" i="10"/>
  <c r="BJ42" i="10" s="1"/>
  <c r="BR42" i="10" s="1"/>
  <c r="AY42" i="10"/>
  <c r="BI42" i="10" s="1"/>
  <c r="AX42" i="10"/>
  <c r="BH42" i="10" s="1"/>
  <c r="AW42" i="10"/>
  <c r="BG42" i="10" s="1"/>
  <c r="AV42" i="10"/>
  <c r="AU42" i="10"/>
  <c r="AT42" i="10"/>
  <c r="AS42" i="10"/>
  <c r="BN41" i="10"/>
  <c r="BL41" i="10"/>
  <c r="BD41" i="10"/>
  <c r="BC41" i="10"/>
  <c r="BM41" i="10" s="1"/>
  <c r="BB41" i="10"/>
  <c r="BA41" i="10"/>
  <c r="BK41" i="10" s="1"/>
  <c r="AZ41" i="10"/>
  <c r="BJ41" i="10" s="1"/>
  <c r="BR41" i="10" s="1"/>
  <c r="AY41" i="10"/>
  <c r="BI41" i="10" s="1"/>
  <c r="BQ41" i="10" s="1"/>
  <c r="AX41" i="10"/>
  <c r="BH41" i="10" s="1"/>
  <c r="BP41" i="10" s="1"/>
  <c r="AW41" i="10"/>
  <c r="BG41" i="10" s="1"/>
  <c r="AV41" i="10"/>
  <c r="AU41" i="10"/>
  <c r="AT41" i="10"/>
  <c r="AS41" i="10"/>
  <c r="BN40" i="10"/>
  <c r="BL40" i="10"/>
  <c r="BD40" i="10"/>
  <c r="BC40" i="10"/>
  <c r="BM40" i="10" s="1"/>
  <c r="BB40" i="10"/>
  <c r="BA40" i="10"/>
  <c r="BK40" i="10" s="1"/>
  <c r="AZ40" i="10"/>
  <c r="BJ40" i="10" s="1"/>
  <c r="AY40" i="10"/>
  <c r="BI40" i="10" s="1"/>
  <c r="BQ40" i="10" s="1"/>
  <c r="AX40" i="10"/>
  <c r="BH40" i="10" s="1"/>
  <c r="AW40" i="10"/>
  <c r="BG40" i="10" s="1"/>
  <c r="BO40" i="10" s="1"/>
  <c r="AV40" i="10"/>
  <c r="AU40" i="10"/>
  <c r="AT40" i="10"/>
  <c r="AS40" i="10"/>
  <c r="BL39" i="10"/>
  <c r="BD39" i="10"/>
  <c r="BN39" i="10" s="1"/>
  <c r="BC39" i="10"/>
  <c r="BM39" i="10" s="1"/>
  <c r="BB39" i="10"/>
  <c r="BA39" i="10"/>
  <c r="BK39" i="10" s="1"/>
  <c r="AZ39" i="10"/>
  <c r="BJ39" i="10" s="1"/>
  <c r="AY39" i="10"/>
  <c r="BI39" i="10" s="1"/>
  <c r="AX39" i="10"/>
  <c r="BH39" i="10" s="1"/>
  <c r="AW39" i="10"/>
  <c r="BG39" i="10" s="1"/>
  <c r="BO39" i="10" s="1"/>
  <c r="AV39" i="10"/>
  <c r="AU39" i="10"/>
  <c r="AT39" i="10"/>
  <c r="AS39" i="10"/>
  <c r="BN38" i="10"/>
  <c r="BD38" i="10"/>
  <c r="BC38" i="10"/>
  <c r="BM38" i="10" s="1"/>
  <c r="BB38" i="10"/>
  <c r="BL38" i="10" s="1"/>
  <c r="BA38" i="10"/>
  <c r="BK38" i="10" s="1"/>
  <c r="AZ38" i="10"/>
  <c r="BJ38" i="10" s="1"/>
  <c r="BR38" i="10" s="1"/>
  <c r="AY38" i="10"/>
  <c r="BI38" i="10" s="1"/>
  <c r="AX38" i="10"/>
  <c r="BH38" i="10" s="1"/>
  <c r="AW38" i="10"/>
  <c r="BG38" i="10" s="1"/>
  <c r="AV38" i="10"/>
  <c r="AU38" i="10"/>
  <c r="AT38" i="10"/>
  <c r="AS38" i="10"/>
  <c r="BD37" i="10"/>
  <c r="BN37" i="10" s="1"/>
  <c r="BC37" i="10"/>
  <c r="BM37" i="10" s="1"/>
  <c r="BB37" i="10"/>
  <c r="BL37" i="10" s="1"/>
  <c r="BA37" i="10"/>
  <c r="BK37" i="10" s="1"/>
  <c r="AZ37" i="10"/>
  <c r="BJ37" i="10" s="1"/>
  <c r="AY37" i="10"/>
  <c r="BI37" i="10" s="1"/>
  <c r="AX37" i="10"/>
  <c r="BH37" i="10" s="1"/>
  <c r="AW37" i="10"/>
  <c r="BG37" i="10" s="1"/>
  <c r="BO37" i="10" s="1"/>
  <c r="AV37" i="10"/>
  <c r="AU37" i="10"/>
  <c r="AT37" i="10"/>
  <c r="AS37" i="10"/>
  <c r="BL36" i="10"/>
  <c r="BD36" i="10"/>
  <c r="BN36" i="10" s="1"/>
  <c r="BC36" i="10"/>
  <c r="BM36" i="10" s="1"/>
  <c r="BB36" i="10"/>
  <c r="BA36" i="10"/>
  <c r="BK36" i="10" s="1"/>
  <c r="AZ36" i="10"/>
  <c r="BJ36" i="10" s="1"/>
  <c r="AY36" i="10"/>
  <c r="BI36" i="10" s="1"/>
  <c r="BQ36" i="10" s="1"/>
  <c r="AX36" i="10"/>
  <c r="BH36" i="10" s="1"/>
  <c r="BP36" i="10" s="1"/>
  <c r="AW36" i="10"/>
  <c r="BG36" i="10" s="1"/>
  <c r="BO36" i="10" s="1"/>
  <c r="AV36" i="10"/>
  <c r="AU36" i="10"/>
  <c r="AT36" i="10"/>
  <c r="AS36" i="10"/>
  <c r="BN35" i="10"/>
  <c r="BD35" i="10"/>
  <c r="BC35" i="10"/>
  <c r="BM35" i="10" s="1"/>
  <c r="BB35" i="10"/>
  <c r="BL35" i="10" s="1"/>
  <c r="BA35" i="10"/>
  <c r="BK35" i="10" s="1"/>
  <c r="AZ35" i="10"/>
  <c r="BJ35" i="10" s="1"/>
  <c r="AY35" i="10"/>
  <c r="BI35" i="10" s="1"/>
  <c r="BQ35" i="10" s="1"/>
  <c r="AX35" i="10"/>
  <c r="BH35" i="10" s="1"/>
  <c r="AW35" i="10"/>
  <c r="BG35" i="10" s="1"/>
  <c r="BO35" i="10" s="1"/>
  <c r="AV35" i="10"/>
  <c r="AU35" i="10"/>
  <c r="AT35" i="10"/>
  <c r="AS35" i="10"/>
  <c r="BN34" i="10"/>
  <c r="BL34" i="10"/>
  <c r="BD34" i="10"/>
  <c r="BC34" i="10"/>
  <c r="BM34" i="10" s="1"/>
  <c r="BB34" i="10"/>
  <c r="BA34" i="10"/>
  <c r="BK34" i="10" s="1"/>
  <c r="AZ34" i="10"/>
  <c r="BJ34" i="10" s="1"/>
  <c r="BR34" i="10" s="1"/>
  <c r="AY34" i="10"/>
  <c r="BI34" i="10" s="1"/>
  <c r="AX34" i="10"/>
  <c r="BH34" i="10" s="1"/>
  <c r="BP34" i="10" s="1"/>
  <c r="AW34" i="10"/>
  <c r="BG34" i="10" s="1"/>
  <c r="BO34" i="10" s="1"/>
  <c r="AV34" i="10"/>
  <c r="AU34" i="10"/>
  <c r="AT34" i="10"/>
  <c r="AS34" i="10"/>
  <c r="CF33" i="10"/>
  <c r="CE33" i="10"/>
  <c r="CD33" i="10"/>
  <c r="CC33" i="10"/>
  <c r="CG33" i="10" s="1"/>
  <c r="BM33" i="10"/>
  <c r="BK33" i="10"/>
  <c r="BJ33" i="10"/>
  <c r="BD33" i="10"/>
  <c r="BN33" i="10" s="1"/>
  <c r="BC33" i="10"/>
  <c r="BB33" i="10"/>
  <c r="BL33" i="10" s="1"/>
  <c r="BA33" i="10"/>
  <c r="AZ33" i="10"/>
  <c r="AY33" i="10"/>
  <c r="BI33" i="10" s="1"/>
  <c r="BQ33" i="10" s="1"/>
  <c r="AX33" i="10"/>
  <c r="BH33" i="10" s="1"/>
  <c r="AW33" i="10"/>
  <c r="BG33" i="10" s="1"/>
  <c r="BO33" i="10" s="1"/>
  <c r="AV33" i="10"/>
  <c r="AU33" i="10"/>
  <c r="AT33" i="10"/>
  <c r="AS33" i="10"/>
  <c r="BN32" i="10"/>
  <c r="BM32" i="10"/>
  <c r="BD32" i="10"/>
  <c r="BC32" i="10"/>
  <c r="BB32" i="10"/>
  <c r="BL32" i="10" s="1"/>
  <c r="BA32" i="10"/>
  <c r="BK32" i="10" s="1"/>
  <c r="AZ32" i="10"/>
  <c r="BJ32" i="10" s="1"/>
  <c r="BR32" i="10" s="1"/>
  <c r="AY32" i="10"/>
  <c r="BI32" i="10" s="1"/>
  <c r="AX32" i="10"/>
  <c r="BH32" i="10" s="1"/>
  <c r="AW32" i="10"/>
  <c r="BG32" i="10" s="1"/>
  <c r="AV32" i="10"/>
  <c r="AU32" i="10"/>
  <c r="AT32" i="10"/>
  <c r="AS32" i="10"/>
  <c r="BM31" i="10"/>
  <c r="BK31" i="10"/>
  <c r="BJ31" i="10"/>
  <c r="BD31" i="10"/>
  <c r="BN31" i="10" s="1"/>
  <c r="BC31" i="10"/>
  <c r="BB31" i="10"/>
  <c r="BL31" i="10" s="1"/>
  <c r="BA31" i="10"/>
  <c r="AZ31" i="10"/>
  <c r="AY31" i="10"/>
  <c r="BI31" i="10" s="1"/>
  <c r="BQ31" i="10" s="1"/>
  <c r="AX31" i="10"/>
  <c r="BH31" i="10" s="1"/>
  <c r="AW31" i="10"/>
  <c r="BG31" i="10" s="1"/>
  <c r="BO31" i="10" s="1"/>
  <c r="AV31" i="10"/>
  <c r="AU31" i="10"/>
  <c r="AT31" i="10"/>
  <c r="AS31" i="10"/>
  <c r="BN30" i="10"/>
  <c r="BM30" i="10"/>
  <c r="BD30" i="10"/>
  <c r="BC30" i="10"/>
  <c r="BB30" i="10"/>
  <c r="BL30" i="10" s="1"/>
  <c r="BA30" i="10"/>
  <c r="BK30" i="10" s="1"/>
  <c r="AZ30" i="10"/>
  <c r="BJ30" i="10" s="1"/>
  <c r="BR30" i="10" s="1"/>
  <c r="AY30" i="10"/>
  <c r="BI30" i="10" s="1"/>
  <c r="AX30" i="10"/>
  <c r="BH30" i="10" s="1"/>
  <c r="AW30" i="10"/>
  <c r="BG30" i="10" s="1"/>
  <c r="AV30" i="10"/>
  <c r="AU30" i="10"/>
  <c r="AT30" i="10"/>
  <c r="AS30" i="10"/>
  <c r="BM29" i="10"/>
  <c r="BK29" i="10"/>
  <c r="BJ29" i="10"/>
  <c r="BR29" i="10" s="1"/>
  <c r="BD29" i="10"/>
  <c r="BN29" i="10" s="1"/>
  <c r="BC29" i="10"/>
  <c r="BB29" i="10"/>
  <c r="BL29" i="10" s="1"/>
  <c r="BA29" i="10"/>
  <c r="AZ29" i="10"/>
  <c r="AY29" i="10"/>
  <c r="BI29" i="10" s="1"/>
  <c r="BQ29" i="10" s="1"/>
  <c r="AX29" i="10"/>
  <c r="BH29" i="10" s="1"/>
  <c r="AW29" i="10"/>
  <c r="BG29" i="10" s="1"/>
  <c r="BO29" i="10" s="1"/>
  <c r="AV29" i="10"/>
  <c r="AU29" i="10"/>
  <c r="AT29" i="10"/>
  <c r="AS29" i="10"/>
  <c r="BN28" i="10"/>
  <c r="BM28" i="10"/>
  <c r="BD28" i="10"/>
  <c r="BC28" i="10"/>
  <c r="BB28" i="10"/>
  <c r="BL28" i="10" s="1"/>
  <c r="BA28" i="10"/>
  <c r="BK28" i="10" s="1"/>
  <c r="AZ28" i="10"/>
  <c r="BJ28" i="10" s="1"/>
  <c r="BR28" i="10" s="1"/>
  <c r="AY28" i="10"/>
  <c r="BI28" i="10" s="1"/>
  <c r="AX28" i="10"/>
  <c r="BH28" i="10" s="1"/>
  <c r="AW28" i="10"/>
  <c r="BG28" i="10" s="1"/>
  <c r="BO28" i="10" s="1"/>
  <c r="AV28" i="10"/>
  <c r="AU28" i="10"/>
  <c r="AT28" i="10"/>
  <c r="AS28" i="10"/>
  <c r="BN27" i="10"/>
  <c r="BL27" i="10"/>
  <c r="BJ27" i="10"/>
  <c r="BR27" i="10" s="1"/>
  <c r="BD27" i="10"/>
  <c r="BC27" i="10"/>
  <c r="BM27" i="10" s="1"/>
  <c r="BB27" i="10"/>
  <c r="BA27" i="10"/>
  <c r="BK27" i="10" s="1"/>
  <c r="AZ27" i="10"/>
  <c r="AY27" i="10"/>
  <c r="BI27" i="10" s="1"/>
  <c r="AX27" i="10"/>
  <c r="BH27" i="10" s="1"/>
  <c r="BP27" i="10" s="1"/>
  <c r="AW27" i="10"/>
  <c r="BG27" i="10" s="1"/>
  <c r="BO27" i="10" s="1"/>
  <c r="AV27" i="10"/>
  <c r="AU27" i="10"/>
  <c r="AT27" i="10"/>
  <c r="AS27" i="10"/>
  <c r="BD26" i="10"/>
  <c r="BN26" i="10" s="1"/>
  <c r="BC26" i="10"/>
  <c r="BM26" i="10" s="1"/>
  <c r="BB26" i="10"/>
  <c r="BL26" i="10" s="1"/>
  <c r="BA26" i="10"/>
  <c r="BK26" i="10" s="1"/>
  <c r="AZ26" i="10"/>
  <c r="BJ26" i="10" s="1"/>
  <c r="BR26" i="10" s="1"/>
  <c r="AY26" i="10"/>
  <c r="BI26" i="10" s="1"/>
  <c r="BQ26" i="10" s="1"/>
  <c r="AX26" i="10"/>
  <c r="BH26" i="10" s="1"/>
  <c r="BP26" i="10" s="1"/>
  <c r="AW26" i="10"/>
  <c r="BG26" i="10" s="1"/>
  <c r="AV26" i="10"/>
  <c r="AU26" i="10"/>
  <c r="AT26" i="10"/>
  <c r="AS26" i="10"/>
  <c r="BD25" i="10"/>
  <c r="BN25" i="10" s="1"/>
  <c r="BC25" i="10"/>
  <c r="BM25" i="10" s="1"/>
  <c r="BB25" i="10"/>
  <c r="BL25" i="10" s="1"/>
  <c r="BA25" i="10"/>
  <c r="BK25" i="10" s="1"/>
  <c r="AZ25" i="10"/>
  <c r="BJ25" i="10" s="1"/>
  <c r="AY25" i="10"/>
  <c r="BI25" i="10" s="1"/>
  <c r="AX25" i="10"/>
  <c r="BH25" i="10" s="1"/>
  <c r="AW25" i="10"/>
  <c r="BG25" i="10" s="1"/>
  <c r="BO25" i="10" s="1"/>
  <c r="AV25" i="10"/>
  <c r="AU25" i="10"/>
  <c r="AT25" i="10"/>
  <c r="AS25" i="10"/>
  <c r="BD24" i="10"/>
  <c r="BN24" i="10" s="1"/>
  <c r="BC24" i="10"/>
  <c r="BM24" i="10" s="1"/>
  <c r="BB24" i="10"/>
  <c r="BL24" i="10" s="1"/>
  <c r="BA24" i="10"/>
  <c r="BK24" i="10" s="1"/>
  <c r="AZ24" i="10"/>
  <c r="BJ24" i="10" s="1"/>
  <c r="BR24" i="10" s="1"/>
  <c r="AY24" i="10"/>
  <c r="BI24" i="10" s="1"/>
  <c r="BQ24" i="10" s="1"/>
  <c r="AX24" i="10"/>
  <c r="BH24" i="10" s="1"/>
  <c r="BP24" i="10" s="1"/>
  <c r="AW24" i="10"/>
  <c r="BG24" i="10" s="1"/>
  <c r="AV24" i="10"/>
  <c r="AU24" i="10"/>
  <c r="AT24" i="10"/>
  <c r="AS24" i="10"/>
  <c r="CF23" i="10"/>
  <c r="BD23" i="10"/>
  <c r="BN23" i="10" s="1"/>
  <c r="BC23" i="10"/>
  <c r="BM23" i="10" s="1"/>
  <c r="BB23" i="10"/>
  <c r="BL23" i="10" s="1"/>
  <c r="BA23" i="10"/>
  <c r="BK23" i="10" s="1"/>
  <c r="AZ23" i="10"/>
  <c r="BJ23" i="10" s="1"/>
  <c r="AY23" i="10"/>
  <c r="BI23" i="10" s="1"/>
  <c r="AX23" i="10"/>
  <c r="BH23" i="10" s="1"/>
  <c r="BP23" i="10" s="1"/>
  <c r="BT23" i="10" s="1"/>
  <c r="BX23" i="10" s="1"/>
  <c r="AW23" i="10"/>
  <c r="BG23" i="10" s="1"/>
  <c r="BO23" i="10" s="1"/>
  <c r="BS23" i="10" s="1"/>
  <c r="BW23" i="10" s="1"/>
  <c r="CA23" i="10" s="1"/>
  <c r="AV23" i="10"/>
  <c r="AU23" i="10"/>
  <c r="AT23" i="10"/>
  <c r="AS23" i="10"/>
  <c r="N23" i="10"/>
  <c r="CE23" i="10" s="1"/>
  <c r="BD22" i="10"/>
  <c r="BN22" i="10" s="1"/>
  <c r="BC22" i="10"/>
  <c r="BM22" i="10" s="1"/>
  <c r="BB22" i="10"/>
  <c r="BL22" i="10" s="1"/>
  <c r="BA22" i="10"/>
  <c r="BK22" i="10" s="1"/>
  <c r="AZ22" i="10"/>
  <c r="BJ22" i="10" s="1"/>
  <c r="BR22" i="10" s="1"/>
  <c r="AY22" i="10"/>
  <c r="BI22" i="10" s="1"/>
  <c r="AX22" i="10"/>
  <c r="BH22" i="10" s="1"/>
  <c r="AW22" i="10"/>
  <c r="BG22" i="10" s="1"/>
  <c r="AV22" i="10"/>
  <c r="AU22" i="10"/>
  <c r="AT22" i="10"/>
  <c r="AS22" i="10"/>
  <c r="BD21" i="10"/>
  <c r="BN21" i="10" s="1"/>
  <c r="BC21" i="10"/>
  <c r="BM21" i="10" s="1"/>
  <c r="BB21" i="10"/>
  <c r="BL21" i="10" s="1"/>
  <c r="BA21" i="10"/>
  <c r="BK21" i="10" s="1"/>
  <c r="AZ21" i="10"/>
  <c r="BJ21" i="10" s="1"/>
  <c r="AY21" i="10"/>
  <c r="BI21" i="10" s="1"/>
  <c r="BQ21" i="10" s="1"/>
  <c r="AX21" i="10"/>
  <c r="BH21" i="10" s="1"/>
  <c r="BP21" i="10" s="1"/>
  <c r="AW21" i="10"/>
  <c r="BG21" i="10" s="1"/>
  <c r="BO21" i="10" s="1"/>
  <c r="AV21" i="10"/>
  <c r="AU21" i="10"/>
  <c r="AT21" i="10"/>
  <c r="AS21" i="10"/>
  <c r="BD20" i="10"/>
  <c r="BN20" i="10" s="1"/>
  <c r="BC20" i="10"/>
  <c r="BM20" i="10" s="1"/>
  <c r="BB20" i="10"/>
  <c r="BL20" i="10" s="1"/>
  <c r="BA20" i="10"/>
  <c r="BK20" i="10" s="1"/>
  <c r="AZ20" i="10"/>
  <c r="BJ20" i="10" s="1"/>
  <c r="BR20" i="10" s="1"/>
  <c r="AY20" i="10"/>
  <c r="BI20" i="10" s="1"/>
  <c r="AX20" i="10"/>
  <c r="BH20" i="10" s="1"/>
  <c r="AW20" i="10"/>
  <c r="BG20" i="10" s="1"/>
  <c r="AV20" i="10"/>
  <c r="AU20" i="10"/>
  <c r="AT20" i="10"/>
  <c r="AS20" i="10"/>
  <c r="BD19" i="10"/>
  <c r="BN19" i="10" s="1"/>
  <c r="BC19" i="10"/>
  <c r="BM19" i="10" s="1"/>
  <c r="BB19" i="10"/>
  <c r="BL19" i="10" s="1"/>
  <c r="BA19" i="10"/>
  <c r="BK19" i="10" s="1"/>
  <c r="AZ19" i="10"/>
  <c r="BJ19" i="10" s="1"/>
  <c r="AY19" i="10"/>
  <c r="BI19" i="10" s="1"/>
  <c r="BQ19" i="10" s="1"/>
  <c r="AX19" i="10"/>
  <c r="BH19" i="10" s="1"/>
  <c r="BP19" i="10" s="1"/>
  <c r="AW19" i="10"/>
  <c r="BG19" i="10" s="1"/>
  <c r="BO19" i="10" s="1"/>
  <c r="AV19" i="10"/>
  <c r="AU19" i="10"/>
  <c r="AT19" i="10"/>
  <c r="AS19" i="10"/>
  <c r="BD18" i="10"/>
  <c r="BN18" i="10" s="1"/>
  <c r="BC18" i="10"/>
  <c r="BM18" i="10" s="1"/>
  <c r="BB18" i="10"/>
  <c r="BL18" i="10" s="1"/>
  <c r="BA18" i="10"/>
  <c r="BK18" i="10" s="1"/>
  <c r="AZ18" i="10"/>
  <c r="BJ18" i="10" s="1"/>
  <c r="BR18" i="10" s="1"/>
  <c r="AY18" i="10"/>
  <c r="BI18" i="10" s="1"/>
  <c r="AX18" i="10"/>
  <c r="BH18" i="10" s="1"/>
  <c r="AW18" i="10"/>
  <c r="BG18" i="10" s="1"/>
  <c r="AV18" i="10"/>
  <c r="AU18" i="10"/>
  <c r="AT18" i="10"/>
  <c r="AS18" i="10"/>
  <c r="BD17" i="10"/>
  <c r="BN17" i="10" s="1"/>
  <c r="BC17" i="10"/>
  <c r="BM17" i="10" s="1"/>
  <c r="BB17" i="10"/>
  <c r="BL17" i="10" s="1"/>
  <c r="BA17" i="10"/>
  <c r="BK17" i="10" s="1"/>
  <c r="AZ17" i="10"/>
  <c r="BJ17" i="10" s="1"/>
  <c r="AY17" i="10"/>
  <c r="BI17" i="10" s="1"/>
  <c r="BQ17" i="10" s="1"/>
  <c r="AX17" i="10"/>
  <c r="BH17" i="10" s="1"/>
  <c r="BP17" i="10" s="1"/>
  <c r="AW17" i="10"/>
  <c r="BG17" i="10" s="1"/>
  <c r="BO17" i="10" s="1"/>
  <c r="AV17" i="10"/>
  <c r="AU17" i="10"/>
  <c r="AT17" i="10"/>
  <c r="AS17" i="10"/>
  <c r="BD16" i="10"/>
  <c r="BN16" i="10" s="1"/>
  <c r="BC16" i="10"/>
  <c r="BM16" i="10" s="1"/>
  <c r="BB16" i="10"/>
  <c r="BL16" i="10" s="1"/>
  <c r="BA16" i="10"/>
  <c r="BK16" i="10" s="1"/>
  <c r="AZ16" i="10"/>
  <c r="BJ16" i="10" s="1"/>
  <c r="BR16" i="10" s="1"/>
  <c r="AY16" i="10"/>
  <c r="BI16" i="10" s="1"/>
  <c r="AX16" i="10"/>
  <c r="BH16" i="10" s="1"/>
  <c r="AW16" i="10"/>
  <c r="BG16" i="10" s="1"/>
  <c r="AV16" i="10"/>
  <c r="AU16" i="10"/>
  <c r="AT16" i="10"/>
  <c r="AS16" i="10"/>
  <c r="BD15" i="10"/>
  <c r="BN15" i="10" s="1"/>
  <c r="BC15" i="10"/>
  <c r="BM15" i="10" s="1"/>
  <c r="BB15" i="10"/>
  <c r="BL15" i="10" s="1"/>
  <c r="BA15" i="10"/>
  <c r="BK15" i="10" s="1"/>
  <c r="AZ15" i="10"/>
  <c r="BJ15" i="10" s="1"/>
  <c r="AY15" i="10"/>
  <c r="BI15" i="10" s="1"/>
  <c r="BQ15" i="10" s="1"/>
  <c r="AX15" i="10"/>
  <c r="BH15" i="10" s="1"/>
  <c r="BP15" i="10" s="1"/>
  <c r="AW15" i="10"/>
  <c r="BG15" i="10" s="1"/>
  <c r="BO15" i="10" s="1"/>
  <c r="AV15" i="10"/>
  <c r="AU15" i="10"/>
  <c r="AT15" i="10"/>
  <c r="AS15" i="10"/>
  <c r="BD14" i="10"/>
  <c r="BN14" i="10" s="1"/>
  <c r="BC14" i="10"/>
  <c r="BM14" i="10" s="1"/>
  <c r="BB14" i="10"/>
  <c r="BL14" i="10" s="1"/>
  <c r="BA14" i="10"/>
  <c r="BK14" i="10" s="1"/>
  <c r="AZ14" i="10"/>
  <c r="BJ14" i="10" s="1"/>
  <c r="BR14" i="10" s="1"/>
  <c r="AY14" i="10"/>
  <c r="BI14" i="10" s="1"/>
  <c r="AX14" i="10"/>
  <c r="BH14" i="10" s="1"/>
  <c r="AW14" i="10"/>
  <c r="BG14" i="10" s="1"/>
  <c r="AV14" i="10"/>
  <c r="AU14" i="10"/>
  <c r="AT14" i="10"/>
  <c r="AS14" i="10"/>
  <c r="CF13" i="10"/>
  <c r="CE13" i="10"/>
  <c r="CD13" i="10"/>
  <c r="BD13" i="10"/>
  <c r="BN13" i="10" s="1"/>
  <c r="BC13" i="10"/>
  <c r="BM13" i="10" s="1"/>
  <c r="BB13" i="10"/>
  <c r="BL13" i="10" s="1"/>
  <c r="BA13" i="10"/>
  <c r="BK13" i="10" s="1"/>
  <c r="AZ13" i="10"/>
  <c r="BJ13" i="10" s="1"/>
  <c r="BR13" i="10" s="1"/>
  <c r="AY13" i="10"/>
  <c r="BI13" i="10" s="1"/>
  <c r="BQ13" i="10" s="1"/>
  <c r="BU13" i="10" s="1"/>
  <c r="AX13" i="10"/>
  <c r="BH13" i="10" s="1"/>
  <c r="AW13" i="10"/>
  <c r="BG13" i="10" s="1"/>
  <c r="AV13" i="10"/>
  <c r="AU13" i="10"/>
  <c r="AT13" i="10"/>
  <c r="AS13" i="10"/>
  <c r="N13" i="10"/>
  <c r="BU313" i="10" l="1"/>
  <c r="BY13" i="10"/>
  <c r="BY313" i="10" s="1"/>
  <c r="BR33" i="10"/>
  <c r="BR15" i="10"/>
  <c r="BR17" i="10"/>
  <c r="BR19" i="10"/>
  <c r="BR21" i="10"/>
  <c r="BQ23" i="10"/>
  <c r="BU23" i="10" s="1"/>
  <c r="BY23" i="10" s="1"/>
  <c r="BP25" i="10"/>
  <c r="BO32" i="10"/>
  <c r="BP35" i="10"/>
  <c r="BT73" i="10"/>
  <c r="BX73" i="10" s="1"/>
  <c r="BO14" i="10"/>
  <c r="BO16" i="10"/>
  <c r="BO18" i="10"/>
  <c r="BO20" i="10"/>
  <c r="BO22" i="10"/>
  <c r="BR23" i="10"/>
  <c r="BQ25" i="10"/>
  <c r="BR31" i="10"/>
  <c r="BV13" i="10"/>
  <c r="BO13" i="10"/>
  <c r="BS13" i="10" s="1"/>
  <c r="BP14" i="10"/>
  <c r="BP16" i="10"/>
  <c r="BP18" i="10"/>
  <c r="BP20" i="10"/>
  <c r="BP22" i="10"/>
  <c r="BR25" i="10"/>
  <c r="BP37" i="10"/>
  <c r="BP13" i="10"/>
  <c r="BT13" i="10" s="1"/>
  <c r="BQ14" i="10"/>
  <c r="BQ16" i="10"/>
  <c r="BQ18" i="10"/>
  <c r="BQ20" i="10"/>
  <c r="BQ22" i="10"/>
  <c r="BO24" i="10"/>
  <c r="BO26" i="10"/>
  <c r="BO30" i="10"/>
  <c r="BQ34" i="10"/>
  <c r="BU33" i="10" s="1"/>
  <c r="BY33" i="10" s="1"/>
  <c r="BS63" i="10"/>
  <c r="BW63" i="10" s="1"/>
  <c r="CA63" i="10" s="1"/>
  <c r="BV93" i="10"/>
  <c r="BZ93" i="10" s="1"/>
  <c r="BS103" i="10"/>
  <c r="BW103" i="10" s="1"/>
  <c r="CA103" i="10" s="1"/>
  <c r="CF313" i="10"/>
  <c r="BP29" i="10"/>
  <c r="BP31" i="10"/>
  <c r="BP33" i="10"/>
  <c r="BP40" i="10"/>
  <c r="BQ45" i="10"/>
  <c r="BP53" i="10"/>
  <c r="BT53" i="10" s="1"/>
  <c r="BX53" i="10" s="1"/>
  <c r="BO88" i="10"/>
  <c r="BP106" i="10"/>
  <c r="BV133" i="10"/>
  <c r="BZ133" i="10" s="1"/>
  <c r="BR149" i="10"/>
  <c r="BQ27" i="10"/>
  <c r="BR59" i="10"/>
  <c r="BO87" i="10"/>
  <c r="BR36" i="10"/>
  <c r="BP39" i="10"/>
  <c r="BR40" i="10"/>
  <c r="BO43" i="10"/>
  <c r="BS43" i="10" s="1"/>
  <c r="BW43" i="10" s="1"/>
  <c r="CA43" i="10" s="1"/>
  <c r="BR44" i="10"/>
  <c r="BP50" i="10"/>
  <c r="BQ51" i="10"/>
  <c r="BR52" i="10"/>
  <c r="BR53" i="10"/>
  <c r="BO55" i="10"/>
  <c r="BQ57" i="10"/>
  <c r="BR58" i="10"/>
  <c r="BR64" i="10"/>
  <c r="BR65" i="10"/>
  <c r="BV63" i="10" s="1"/>
  <c r="BZ63" i="10" s="1"/>
  <c r="BR66" i="10"/>
  <c r="BR67" i="10"/>
  <c r="BR68" i="10"/>
  <c r="BR69" i="10"/>
  <c r="BR70" i="10"/>
  <c r="BR71" i="10"/>
  <c r="BR72" i="10"/>
  <c r="BQ73" i="10"/>
  <c r="BU73" i="10" s="1"/>
  <c r="BY73" i="10" s="1"/>
  <c r="BO86" i="10"/>
  <c r="BS83" i="10" s="1"/>
  <c r="BW83" i="10" s="1"/>
  <c r="CA83" i="10" s="1"/>
  <c r="BP87" i="10"/>
  <c r="BR89" i="10"/>
  <c r="BO99" i="10"/>
  <c r="BP100" i="10"/>
  <c r="BQ101" i="10"/>
  <c r="BR103" i="10"/>
  <c r="BP105" i="10"/>
  <c r="BR106" i="10"/>
  <c r="BP111" i="10"/>
  <c r="CF93" i="10"/>
  <c r="CE93" i="10"/>
  <c r="CD93" i="10"/>
  <c r="CC93" i="10"/>
  <c r="CG93" i="10" s="1"/>
  <c r="N313" i="10"/>
  <c r="BQ37" i="10"/>
  <c r="BO38" i="10"/>
  <c r="BS33" i="10" s="1"/>
  <c r="BW33" i="10" s="1"/>
  <c r="BQ39" i="10"/>
  <c r="BO42" i="10"/>
  <c r="BP43" i="10"/>
  <c r="BP49" i="10"/>
  <c r="BQ50" i="10"/>
  <c r="BR51" i="10"/>
  <c r="BO54" i="10"/>
  <c r="BS53" i="10" s="1"/>
  <c r="BW53" i="10" s="1"/>
  <c r="CA53" i="10" s="1"/>
  <c r="BQ56" i="10"/>
  <c r="BR57" i="10"/>
  <c r="BO62" i="10"/>
  <c r="BR73" i="10"/>
  <c r="BV73" i="10" s="1"/>
  <c r="BZ73" i="10" s="1"/>
  <c r="BO85" i="10"/>
  <c r="BP86" i="10"/>
  <c r="BR88" i="10"/>
  <c r="BO98" i="10"/>
  <c r="BP99" i="10"/>
  <c r="BQ100" i="10"/>
  <c r="BO104" i="10"/>
  <c r="BQ105" i="10"/>
  <c r="BQ145" i="10"/>
  <c r="CC23" i="10"/>
  <c r="BP28" i="10"/>
  <c r="BP30" i="10"/>
  <c r="BP32" i="10"/>
  <c r="BR37" i="10"/>
  <c r="BP38" i="10"/>
  <c r="BR39" i="10"/>
  <c r="BP42" i="10"/>
  <c r="BQ43" i="10"/>
  <c r="BP48" i="10"/>
  <c r="BQ49" i="10"/>
  <c r="BR50" i="10"/>
  <c r="BQ55" i="10"/>
  <c r="BR56" i="10"/>
  <c r="BO61" i="10"/>
  <c r="BP63" i="10"/>
  <c r="BT63" i="10" s="1"/>
  <c r="BX63" i="10" s="1"/>
  <c r="BO84" i="10"/>
  <c r="BP85" i="10"/>
  <c r="BT83" i="10" s="1"/>
  <c r="BX83" i="10" s="1"/>
  <c r="BR87" i="10"/>
  <c r="BO92" i="10"/>
  <c r="BO93" i="10"/>
  <c r="BO97" i="10"/>
  <c r="BP98" i="10"/>
  <c r="BQ99" i="10"/>
  <c r="BP104" i="10"/>
  <c r="BT103" i="10" s="1"/>
  <c r="BX103" i="10" s="1"/>
  <c r="BR105" i="10"/>
  <c r="BQ109" i="10"/>
  <c r="BO114" i="10"/>
  <c r="BS113" i="10" s="1"/>
  <c r="BW113" i="10" s="1"/>
  <c r="CA113" i="10" s="1"/>
  <c r="CC13" i="10"/>
  <c r="CD23" i="10"/>
  <c r="BQ28" i="10"/>
  <c r="BQ30" i="10"/>
  <c r="BQ32" i="10"/>
  <c r="BQ38" i="10"/>
  <c r="BO41" i="10"/>
  <c r="BQ42" i="10"/>
  <c r="BR43" i="10"/>
  <c r="BP47" i="10"/>
  <c r="BQ48" i="10"/>
  <c r="BR49" i="10"/>
  <c r="BQ54" i="10"/>
  <c r="BU53" i="10" s="1"/>
  <c r="BY53" i="10" s="1"/>
  <c r="BR55" i="10"/>
  <c r="BO60" i="10"/>
  <c r="BQ62" i="10"/>
  <c r="BQ63" i="10"/>
  <c r="BU63" i="10" s="1"/>
  <c r="BY63" i="10" s="1"/>
  <c r="BO74" i="10"/>
  <c r="BS73" i="10" s="1"/>
  <c r="BW73" i="10" s="1"/>
  <c r="CA73" i="10" s="1"/>
  <c r="BO75" i="10"/>
  <c r="BO76" i="10"/>
  <c r="BO77" i="10"/>
  <c r="BO78" i="10"/>
  <c r="BO79" i="10"/>
  <c r="BO80" i="10"/>
  <c r="BO81" i="10"/>
  <c r="BO82" i="10"/>
  <c r="BP84" i="10"/>
  <c r="BR86" i="10"/>
  <c r="BV83" i="10" s="1"/>
  <c r="BZ83" i="10" s="1"/>
  <c r="BO91" i="10"/>
  <c r="BP92" i="10"/>
  <c r="BO96" i="10"/>
  <c r="BP97" i="10"/>
  <c r="BT93" i="10" s="1"/>
  <c r="BX93" i="10" s="1"/>
  <c r="BQ98" i="10"/>
  <c r="BQ104" i="10"/>
  <c r="BQ108" i="10"/>
  <c r="BO159" i="10"/>
  <c r="BS153" i="10" s="1"/>
  <c r="BW153" i="10" s="1"/>
  <c r="CA153" i="10" s="1"/>
  <c r="BO161" i="10"/>
  <c r="CE313" i="10"/>
  <c r="BR61" i="10"/>
  <c r="CD313" i="10"/>
  <c r="BR35" i="10"/>
  <c r="BO90" i="10"/>
  <c r="BU93" i="10"/>
  <c r="BY93" i="10" s="1"/>
  <c r="BQ110" i="10"/>
  <c r="BU103" i="10" s="1"/>
  <c r="BY103" i="10" s="1"/>
  <c r="BQ112" i="10"/>
  <c r="BO117" i="10"/>
  <c r="BQ118" i="10"/>
  <c r="BO121" i="10"/>
  <c r="BQ122" i="10"/>
  <c r="CF123" i="10"/>
  <c r="CE123" i="10"/>
  <c r="CD123" i="10"/>
  <c r="BP124" i="10"/>
  <c r="BR125" i="10"/>
  <c r="BP128" i="10"/>
  <c r="BR129" i="10"/>
  <c r="BP132" i="10"/>
  <c r="BQ133" i="10"/>
  <c r="BP138" i="10"/>
  <c r="BQ139" i="10"/>
  <c r="BR140" i="10"/>
  <c r="BQ150" i="10"/>
  <c r="CC103" i="10"/>
  <c r="CG103" i="10" s="1"/>
  <c r="BO115" i="10"/>
  <c r="BQ117" i="10"/>
  <c r="BQ121" i="10"/>
  <c r="CC123" i="10"/>
  <c r="CG123" i="10" s="1"/>
  <c r="BR124" i="10"/>
  <c r="BV123" i="10" s="1"/>
  <c r="BZ123" i="10" s="1"/>
  <c r="BP127" i="10"/>
  <c r="BR128" i="10"/>
  <c r="BP131" i="10"/>
  <c r="BR132" i="10"/>
  <c r="BQ137" i="10"/>
  <c r="BR114" i="10"/>
  <c r="BP115" i="10"/>
  <c r="BT113" i="10" s="1"/>
  <c r="BX113" i="10" s="1"/>
  <c r="BP116" i="10"/>
  <c r="BR117" i="10"/>
  <c r="BP120" i="10"/>
  <c r="BR121" i="10"/>
  <c r="BO126" i="10"/>
  <c r="BQ127" i="10"/>
  <c r="BO130" i="10"/>
  <c r="BQ131" i="10"/>
  <c r="BP135" i="10"/>
  <c r="BT133" i="10" s="1"/>
  <c r="BX133" i="10" s="1"/>
  <c r="BQ136" i="10"/>
  <c r="BR137" i="10"/>
  <c r="BP147" i="10"/>
  <c r="BQ148" i="10"/>
  <c r="BV163" i="10"/>
  <c r="BZ163" i="10" s="1"/>
  <c r="BQ116" i="10"/>
  <c r="BU113" i="10" s="1"/>
  <c r="BY113" i="10" s="1"/>
  <c r="BQ120" i="10"/>
  <c r="BP126" i="10"/>
  <c r="BR127" i="10"/>
  <c r="BP130" i="10"/>
  <c r="BR131" i="10"/>
  <c r="BQ135" i="10"/>
  <c r="BT143" i="10"/>
  <c r="BX143" i="10" s="1"/>
  <c r="BS173" i="10"/>
  <c r="BW173" i="10" s="1"/>
  <c r="CA173" i="10" s="1"/>
  <c r="BU173" i="10"/>
  <c r="BY173" i="10" s="1"/>
  <c r="BR115" i="10"/>
  <c r="BR116" i="10"/>
  <c r="BP119" i="10"/>
  <c r="BR120" i="10"/>
  <c r="BO123" i="10"/>
  <c r="BO125" i="10"/>
  <c r="BQ126" i="10"/>
  <c r="BU123" i="10" s="1"/>
  <c r="BY123" i="10" s="1"/>
  <c r="BO129" i="10"/>
  <c r="BQ130" i="10"/>
  <c r="BQ134" i="10"/>
  <c r="BR135" i="10"/>
  <c r="BP141" i="10"/>
  <c r="BQ142" i="10"/>
  <c r="BQ143" i="10"/>
  <c r="BU143" i="10" s="1"/>
  <c r="BY143" i="10" s="1"/>
  <c r="BR113" i="10"/>
  <c r="BV113" i="10" s="1"/>
  <c r="BZ113" i="10" s="1"/>
  <c r="BO118" i="10"/>
  <c r="BQ119" i="10"/>
  <c r="BO122" i="10"/>
  <c r="BP123" i="10"/>
  <c r="BP125" i="10"/>
  <c r="BR126" i="10"/>
  <c r="BP129" i="10"/>
  <c r="BR130" i="10"/>
  <c r="BO133" i="10"/>
  <c r="BS133" i="10" s="1"/>
  <c r="BW133" i="10" s="1"/>
  <c r="CA133" i="10" s="1"/>
  <c r="BR134" i="10"/>
  <c r="BP140" i="10"/>
  <c r="BQ141" i="10"/>
  <c r="BR142" i="10"/>
  <c r="BQ144" i="10"/>
  <c r="BR145" i="10"/>
  <c r="BO150" i="10"/>
  <c r="BS143" i="10" s="1"/>
  <c r="BW143" i="10" s="1"/>
  <c r="CA143" i="10" s="1"/>
  <c r="BU163" i="10"/>
  <c r="BY163" i="10" s="1"/>
  <c r="BP197" i="10"/>
  <c r="CC143" i="10"/>
  <c r="CG143" i="10" s="1"/>
  <c r="BR174" i="10"/>
  <c r="CD143" i="10"/>
  <c r="BQ153" i="10"/>
  <c r="BU153" i="10" s="1"/>
  <c r="BY153" i="10" s="1"/>
  <c r="BP167" i="10"/>
  <c r="BP171" i="10"/>
  <c r="BP179" i="10"/>
  <c r="BO183" i="10"/>
  <c r="CE143" i="10"/>
  <c r="BR153" i="10"/>
  <c r="BV153" i="10" s="1"/>
  <c r="BZ153" i="10" s="1"/>
  <c r="BO166" i="10"/>
  <c r="BQ167" i="10"/>
  <c r="BO170" i="10"/>
  <c r="BQ171" i="10"/>
  <c r="BQ179" i="10"/>
  <c r="BP183" i="10"/>
  <c r="BT183" i="10" s="1"/>
  <c r="BX183" i="10" s="1"/>
  <c r="BR143" i="10"/>
  <c r="BV143" i="10" s="1"/>
  <c r="BZ143" i="10" s="1"/>
  <c r="BP166" i="10"/>
  <c r="BT163" i="10" s="1"/>
  <c r="BX163" i="10" s="1"/>
  <c r="BP170" i="10"/>
  <c r="BQ176" i="10"/>
  <c r="BP154" i="10"/>
  <c r="BP155" i="10"/>
  <c r="BT153" i="10" s="1"/>
  <c r="BX153" i="10" s="1"/>
  <c r="BP156" i="10"/>
  <c r="BP157" i="10"/>
  <c r="BP158" i="10"/>
  <c r="BP159" i="10"/>
  <c r="BP160" i="10"/>
  <c r="BP161" i="10"/>
  <c r="BP162" i="10"/>
  <c r="BO163" i="10"/>
  <c r="BS163" i="10" s="1"/>
  <c r="BW163" i="10" s="1"/>
  <c r="CA163" i="10" s="1"/>
  <c r="BO165" i="10"/>
  <c r="BQ166" i="10"/>
  <c r="BO169" i="10"/>
  <c r="BQ170" i="10"/>
  <c r="BP175" i="10"/>
  <c r="BT173" i="10" s="1"/>
  <c r="BX173" i="10" s="1"/>
  <c r="BR177" i="10"/>
  <c r="BV173" i="10" s="1"/>
  <c r="BZ173" i="10" s="1"/>
  <c r="BQ190" i="10"/>
  <c r="BU183" i="10" s="1"/>
  <c r="BY183" i="10" s="1"/>
  <c r="BT213" i="10"/>
  <c r="BX213" i="10" s="1"/>
  <c r="BO185" i="10"/>
  <c r="BO187" i="10"/>
  <c r="BO189" i="10"/>
  <c r="BQ204" i="10"/>
  <c r="BU203" i="10" s="1"/>
  <c r="BY203" i="10" s="1"/>
  <c r="CF263" i="10"/>
  <c r="CE263" i="10"/>
  <c r="CD263" i="10"/>
  <c r="CC263" i="10"/>
  <c r="CG263" i="10" s="1"/>
  <c r="CF163" i="10"/>
  <c r="BR183" i="10"/>
  <c r="BR191" i="10"/>
  <c r="BO193" i="10"/>
  <c r="BO197" i="10"/>
  <c r="BP198" i="10"/>
  <c r="BQ199" i="10"/>
  <c r="BQ210" i="10"/>
  <c r="BR215" i="10"/>
  <c r="BR221" i="10"/>
  <c r="CC173" i="10"/>
  <c r="CG173" i="10" s="1"/>
  <c r="BS213" i="10"/>
  <c r="BW213" i="10" s="1"/>
  <c r="CA213" i="10" s="1"/>
  <c r="BR220" i="10"/>
  <c r="CD233" i="10"/>
  <c r="CC233" i="10"/>
  <c r="CG233" i="10" s="1"/>
  <c r="CF233" i="10"/>
  <c r="CE233" i="10"/>
  <c r="BO184" i="10"/>
  <c r="BO186" i="10"/>
  <c r="BO188" i="10"/>
  <c r="BO190" i="10"/>
  <c r="CF193" i="10"/>
  <c r="CE193" i="10"/>
  <c r="CD193" i="10"/>
  <c r="CC193" i="10"/>
  <c r="CG193" i="10" s="1"/>
  <c r="BO194" i="10"/>
  <c r="BP195" i="10"/>
  <c r="BT193" i="10" s="1"/>
  <c r="BX193" i="10" s="1"/>
  <c r="BQ196" i="10"/>
  <c r="BO202" i="10"/>
  <c r="BO203" i="10"/>
  <c r="BO207" i="10"/>
  <c r="BQ208" i="10"/>
  <c r="BO212" i="10"/>
  <c r="BP217" i="10"/>
  <c r="BQ218" i="10"/>
  <c r="BP232" i="10"/>
  <c r="BP235" i="10"/>
  <c r="BP242" i="10"/>
  <c r="CE173" i="10"/>
  <c r="BT203" i="10"/>
  <c r="BX203" i="10" s="1"/>
  <c r="BO227" i="10"/>
  <c r="CC163" i="10"/>
  <c r="CG163" i="10" s="1"/>
  <c r="BO191" i="10"/>
  <c r="BQ194" i="10"/>
  <c r="BU193" i="10" s="1"/>
  <c r="BY193" i="10" s="1"/>
  <c r="BO200" i="10"/>
  <c r="BP201" i="10"/>
  <c r="BQ202" i="10"/>
  <c r="BQ212" i="10"/>
  <c r="BQ223" i="10"/>
  <c r="BO224" i="10"/>
  <c r="BS223" i="10" s="1"/>
  <c r="BW223" i="10" s="1"/>
  <c r="CA223" i="10" s="1"/>
  <c r="BP241" i="10"/>
  <c r="BR190" i="10"/>
  <c r="BO192" i="10"/>
  <c r="BO199" i="10"/>
  <c r="BP200" i="10"/>
  <c r="BQ201" i="10"/>
  <c r="BR203" i="10"/>
  <c r="BR206" i="10"/>
  <c r="BR207" i="10"/>
  <c r="BO210" i="10"/>
  <c r="BP215" i="10"/>
  <c r="BP224" i="10"/>
  <c r="BP245" i="10"/>
  <c r="CC203" i="10"/>
  <c r="CG203" i="10" s="1"/>
  <c r="BR209" i="10"/>
  <c r="BR211" i="10"/>
  <c r="BQ213" i="10"/>
  <c r="BU213" i="10" s="1"/>
  <c r="BY213" i="10" s="1"/>
  <c r="BP223" i="10"/>
  <c r="BR229" i="10"/>
  <c r="BQ230" i="10"/>
  <c r="BO234" i="10"/>
  <c r="BS233" i="10" s="1"/>
  <c r="BW233" i="10" s="1"/>
  <c r="CA233" i="10" s="1"/>
  <c r="BR239" i="10"/>
  <c r="BO242" i="10"/>
  <c r="BR246" i="10"/>
  <c r="BV243" i="10" s="1"/>
  <c r="BZ243" i="10" s="1"/>
  <c r="BP250" i="10"/>
  <c r="BT243" i="10" s="1"/>
  <c r="BX243" i="10" s="1"/>
  <c r="CD203" i="10"/>
  <c r="BR213" i="10"/>
  <c r="BV213" i="10" s="1"/>
  <c r="BZ213" i="10" s="1"/>
  <c r="BR230" i="10"/>
  <c r="BQ231" i="10"/>
  <c r="BO235" i="10"/>
  <c r="BR240" i="10"/>
  <c r="BQ243" i="10"/>
  <c r="BQ257" i="10"/>
  <c r="BQ268" i="10"/>
  <c r="BO275" i="10"/>
  <c r="CE203" i="10"/>
  <c r="BR223" i="10"/>
  <c r="BQ224" i="10"/>
  <c r="BR231" i="10"/>
  <c r="BQ232" i="10"/>
  <c r="BO236" i="10"/>
  <c r="BR241" i="10"/>
  <c r="BP249" i="10"/>
  <c r="BO253" i="10"/>
  <c r="BO255" i="10"/>
  <c r="BP256" i="10"/>
  <c r="BR224" i="10"/>
  <c r="BQ225" i="10"/>
  <c r="BR232" i="10"/>
  <c r="BP233" i="10"/>
  <c r="BR234" i="10"/>
  <c r="BO237" i="10"/>
  <c r="BQ256" i="10"/>
  <c r="BU253" i="10" s="1"/>
  <c r="BY253" i="10" s="1"/>
  <c r="BP267" i="10"/>
  <c r="BQ270" i="10"/>
  <c r="BR208" i="10"/>
  <c r="BR210" i="10"/>
  <c r="BR212" i="10"/>
  <c r="BU233" i="10"/>
  <c r="BY233" i="10" s="1"/>
  <c r="CC243" i="10"/>
  <c r="CG243" i="10" s="1"/>
  <c r="CE243" i="10"/>
  <c r="CD243" i="10"/>
  <c r="BR265" i="10"/>
  <c r="BV263" i="10" s="1"/>
  <c r="BZ263" i="10" s="1"/>
  <c r="BP263" i="10"/>
  <c r="BO272" i="10"/>
  <c r="BS303" i="10"/>
  <c r="BW303" i="10" s="1"/>
  <c r="CA303" i="10" s="1"/>
  <c r="BQ309" i="10"/>
  <c r="BR310" i="10"/>
  <c r="BO248" i="10"/>
  <c r="BO249" i="10"/>
  <c r="BO250" i="10"/>
  <c r="BS243" i="10" s="1"/>
  <c r="BW243" i="10" s="1"/>
  <c r="CA243" i="10" s="1"/>
  <c r="BO251" i="10"/>
  <c r="BO252" i="10"/>
  <c r="BU263" i="10"/>
  <c r="BY263" i="10" s="1"/>
  <c r="BR272" i="10"/>
  <c r="BR277" i="10"/>
  <c r="BP302" i="10"/>
  <c r="BT303" i="10"/>
  <c r="BX303" i="10" s="1"/>
  <c r="BQ308" i="10"/>
  <c r="BR309" i="10"/>
  <c r="BQ248" i="10"/>
  <c r="BQ249" i="10"/>
  <c r="BQ250" i="10"/>
  <c r="BQ251" i="10"/>
  <c r="BQ252" i="10"/>
  <c r="BP253" i="10"/>
  <c r="BO258" i="10"/>
  <c r="BP259" i="10"/>
  <c r="BQ260" i="10"/>
  <c r="BR261" i="10"/>
  <c r="BO265" i="10"/>
  <c r="BP266" i="10"/>
  <c r="BQ267" i="10"/>
  <c r="BR268" i="10"/>
  <c r="BR269" i="10"/>
  <c r="BQ296" i="10"/>
  <c r="BP301" i="10"/>
  <c r="BQ306" i="10"/>
  <c r="BR307" i="10"/>
  <c r="BO257" i="10"/>
  <c r="BP258" i="10"/>
  <c r="BQ259" i="10"/>
  <c r="BR260" i="10"/>
  <c r="BO264" i="10"/>
  <c r="BS263" i="10" s="1"/>
  <c r="BW263" i="10" s="1"/>
  <c r="CA263" i="10" s="1"/>
  <c r="BP265" i="10"/>
  <c r="BQ266" i="10"/>
  <c r="BR267" i="10"/>
  <c r="BR271" i="10"/>
  <c r="BP274" i="10"/>
  <c r="BT273" i="10" s="1"/>
  <c r="BX273" i="10" s="1"/>
  <c r="BR274" i="10"/>
  <c r="BV273" i="10" s="1"/>
  <c r="BZ273" i="10" s="1"/>
  <c r="BP282" i="10"/>
  <c r="BR282" i="10"/>
  <c r="BP295" i="10"/>
  <c r="BR296" i="10"/>
  <c r="BQ305" i="10"/>
  <c r="BR306" i="10"/>
  <c r="CF253" i="10"/>
  <c r="CE253" i="10"/>
  <c r="CD253" i="10"/>
  <c r="CC253" i="10"/>
  <c r="CG253" i="10" s="1"/>
  <c r="BO256" i="10"/>
  <c r="BP257" i="10"/>
  <c r="BQ258" i="10"/>
  <c r="BR259" i="10"/>
  <c r="BV253" i="10" s="1"/>
  <c r="BZ253" i="10" s="1"/>
  <c r="BP264" i="10"/>
  <c r="BQ265" i="10"/>
  <c r="BR266" i="10"/>
  <c r="BP294" i="10"/>
  <c r="BQ295" i="10"/>
  <c r="BQ304" i="10"/>
  <c r="BU303" i="10" s="1"/>
  <c r="BY303" i="10" s="1"/>
  <c r="BR305" i="10"/>
  <c r="BQ312" i="10"/>
  <c r="BQ277" i="10"/>
  <c r="BP280" i="10"/>
  <c r="BO284" i="10"/>
  <c r="BP285" i="10"/>
  <c r="BQ286" i="10"/>
  <c r="BR287" i="10"/>
  <c r="BO292" i="10"/>
  <c r="BO293" i="10"/>
  <c r="BR294" i="10"/>
  <c r="BO299" i="10"/>
  <c r="BP300" i="10"/>
  <c r="BQ301" i="10"/>
  <c r="BR302" i="10"/>
  <c r="BV293" i="10" s="1"/>
  <c r="BZ293" i="10" s="1"/>
  <c r="BR303" i="10"/>
  <c r="BV303" i="10" s="1"/>
  <c r="BZ303" i="10" s="1"/>
  <c r="BO273" i="10"/>
  <c r="BS273" i="10" s="1"/>
  <c r="BW273" i="10" s="1"/>
  <c r="CA273" i="10" s="1"/>
  <c r="BP275" i="10"/>
  <c r="BQ280" i="10"/>
  <c r="BO283" i="10"/>
  <c r="BS283" i="10" s="1"/>
  <c r="BW283" i="10" s="1"/>
  <c r="CA283" i="10" s="1"/>
  <c r="BP284" i="10"/>
  <c r="BQ285" i="10"/>
  <c r="BR286" i="10"/>
  <c r="BO291" i="10"/>
  <c r="BP292" i="10"/>
  <c r="BP293" i="10"/>
  <c r="BO298" i="10"/>
  <c r="BP299" i="10"/>
  <c r="BQ300" i="10"/>
  <c r="BR301" i="10"/>
  <c r="BO271" i="10"/>
  <c r="BQ275" i="10"/>
  <c r="BU273" i="10" s="1"/>
  <c r="BY273" i="10" s="1"/>
  <c r="BP278" i="10"/>
  <c r="BP283" i="10"/>
  <c r="BQ284" i="10"/>
  <c r="BU283" i="10" s="1"/>
  <c r="BY283" i="10" s="1"/>
  <c r="BR285" i="10"/>
  <c r="BO290" i="10"/>
  <c r="BP291" i="10"/>
  <c r="BQ292" i="10"/>
  <c r="BQ293" i="10"/>
  <c r="BO297" i="10"/>
  <c r="BP298" i="10"/>
  <c r="BQ299" i="10"/>
  <c r="BR300" i="10"/>
  <c r="BP271" i="10"/>
  <c r="BQ278" i="10"/>
  <c r="BP281" i="10"/>
  <c r="BR284" i="10"/>
  <c r="BV283" i="10" s="1"/>
  <c r="BZ283" i="10" s="1"/>
  <c r="BO289" i="10"/>
  <c r="BP290" i="10"/>
  <c r="BQ291" i="10"/>
  <c r="BR292" i="10"/>
  <c r="CF293" i="10"/>
  <c r="CE293" i="10"/>
  <c r="CD293" i="10"/>
  <c r="BO296" i="10"/>
  <c r="BP297" i="10"/>
  <c r="BQ298" i="10"/>
  <c r="BR299" i="10"/>
  <c r="CF273" i="10"/>
  <c r="CE273" i="10"/>
  <c r="BP276" i="10"/>
  <c r="CF283" i="10"/>
  <c r="CE283" i="10"/>
  <c r="CD283" i="10"/>
  <c r="CC283" i="10"/>
  <c r="CG283" i="10" s="1"/>
  <c r="BU243" i="10" l="1"/>
  <c r="BY243" i="10" s="1"/>
  <c r="BZ13" i="10"/>
  <c r="BZ313" i="10" s="1"/>
  <c r="BT263" i="10"/>
  <c r="BX263" i="10" s="1"/>
  <c r="BV233" i="10"/>
  <c r="BZ233" i="10" s="1"/>
  <c r="BU133" i="10"/>
  <c r="BY133" i="10" s="1"/>
  <c r="BV103" i="10"/>
  <c r="BZ103" i="10" s="1"/>
  <c r="BT33" i="10"/>
  <c r="BX33" i="10" s="1"/>
  <c r="CA33" i="10" s="1"/>
  <c r="BT233" i="10"/>
  <c r="BX233" i="10" s="1"/>
  <c r="BS253" i="10"/>
  <c r="BW253" i="10" s="1"/>
  <c r="CA253" i="10" s="1"/>
  <c r="BV223" i="10"/>
  <c r="BZ223" i="10" s="1"/>
  <c r="BV203" i="10"/>
  <c r="BZ203" i="10" s="1"/>
  <c r="BU223" i="10"/>
  <c r="BY223" i="10" s="1"/>
  <c r="BS123" i="10"/>
  <c r="BW123" i="10" s="1"/>
  <c r="CA123" i="10" s="1"/>
  <c r="BU43" i="10"/>
  <c r="BY43" i="10" s="1"/>
  <c r="CG23" i="10"/>
  <c r="BT253" i="10"/>
  <c r="BX253" i="10" s="1"/>
  <c r="BS193" i="10"/>
  <c r="BW193" i="10" s="1"/>
  <c r="CA193" i="10" s="1"/>
  <c r="BV23" i="10"/>
  <c r="BZ23" i="10" s="1"/>
  <c r="BS183" i="10"/>
  <c r="BW183" i="10" s="1"/>
  <c r="CA183" i="10" s="1"/>
  <c r="BT283" i="10"/>
  <c r="BX283" i="10" s="1"/>
  <c r="BT293" i="10"/>
  <c r="BX293" i="10" s="1"/>
  <c r="BS293" i="10"/>
  <c r="BW293" i="10" s="1"/>
  <c r="CA293" i="10" s="1"/>
  <c r="BT123" i="10"/>
  <c r="BX123" i="10" s="1"/>
  <c r="BT43" i="10"/>
  <c r="BX43" i="10" s="1"/>
  <c r="BT313" i="10"/>
  <c r="BX13" i="10"/>
  <c r="BX313" i="10" s="1"/>
  <c r="BV33" i="10"/>
  <c r="BZ33" i="10" s="1"/>
  <c r="BV183" i="10"/>
  <c r="BZ183" i="10" s="1"/>
  <c r="BV43" i="10"/>
  <c r="BZ43" i="10" s="1"/>
  <c r="CC313" i="10"/>
  <c r="CG13" i="10"/>
  <c r="CG313" i="10" s="1"/>
  <c r="BV53" i="10"/>
  <c r="BZ53" i="10" s="1"/>
  <c r="BS313" i="10"/>
  <c r="BW13" i="10"/>
  <c r="BU293" i="10"/>
  <c r="BY293" i="10" s="1"/>
  <c r="BT223" i="10"/>
  <c r="BX223" i="10" s="1"/>
  <c r="BS203" i="10"/>
  <c r="BW203" i="10" s="1"/>
  <c r="CA203" i="10" s="1"/>
  <c r="BS93" i="10"/>
  <c r="BW93" i="10" s="1"/>
  <c r="CA93" i="10" s="1"/>
  <c r="BW313" i="10" l="1"/>
  <c r="CA13" i="10"/>
  <c r="CA313" i="10" s="1"/>
  <c r="BV313" i="10"/>
  <c r="AH315" i="9" l="1"/>
  <c r="AD315" i="9"/>
  <c r="AC315" i="9"/>
  <c r="AB315" i="9"/>
  <c r="AA315" i="9"/>
  <c r="W315" i="9"/>
  <c r="T315" i="9"/>
  <c r="S315" i="9"/>
  <c r="R315" i="9"/>
  <c r="Q315" i="9"/>
  <c r="L315" i="9"/>
  <c r="K315" i="9"/>
  <c r="J315" i="9"/>
  <c r="I315" i="9"/>
  <c r="BD314" i="9"/>
  <c r="BN314" i="9" s="1"/>
  <c r="BC314" i="9"/>
  <c r="BM314" i="9" s="1"/>
  <c r="BB314" i="9"/>
  <c r="BL314" i="9" s="1"/>
  <c r="BA314" i="9"/>
  <c r="BK314" i="9" s="1"/>
  <c r="AZ314" i="9"/>
  <c r="BJ314" i="9" s="1"/>
  <c r="BR314" i="9" s="1"/>
  <c r="AY314" i="9"/>
  <c r="BI314" i="9" s="1"/>
  <c r="BQ314" i="9" s="1"/>
  <c r="AX314" i="9"/>
  <c r="BH314" i="9" s="1"/>
  <c r="AW314" i="9"/>
  <c r="BG314" i="9" s="1"/>
  <c r="BO314" i="9" s="1"/>
  <c r="AV314" i="9"/>
  <c r="AU314" i="9"/>
  <c r="AT314" i="9"/>
  <c r="AS314" i="9"/>
  <c r="BD313" i="9"/>
  <c r="BN313" i="9" s="1"/>
  <c r="BC313" i="9"/>
  <c r="BM313" i="9" s="1"/>
  <c r="BB313" i="9"/>
  <c r="BL313" i="9" s="1"/>
  <c r="BA313" i="9"/>
  <c r="BK313" i="9" s="1"/>
  <c r="AZ313" i="9"/>
  <c r="BJ313" i="9" s="1"/>
  <c r="BR313" i="9" s="1"/>
  <c r="AY313" i="9"/>
  <c r="BI313" i="9" s="1"/>
  <c r="BQ313" i="9" s="1"/>
  <c r="AX313" i="9"/>
  <c r="BH313" i="9" s="1"/>
  <c r="BP313" i="9" s="1"/>
  <c r="AW313" i="9"/>
  <c r="BG313" i="9" s="1"/>
  <c r="BO313" i="9" s="1"/>
  <c r="AV313" i="9"/>
  <c r="AU313" i="9"/>
  <c r="AT313" i="9"/>
  <c r="AS313" i="9"/>
  <c r="BD312" i="9"/>
  <c r="BN312" i="9" s="1"/>
  <c r="BC312" i="9"/>
  <c r="BM312" i="9" s="1"/>
  <c r="BB312" i="9"/>
  <c r="BL312" i="9" s="1"/>
  <c r="BA312" i="9"/>
  <c r="BK312" i="9" s="1"/>
  <c r="AZ312" i="9"/>
  <c r="BJ312" i="9" s="1"/>
  <c r="AY312" i="9"/>
  <c r="BI312" i="9" s="1"/>
  <c r="AX312" i="9"/>
  <c r="BH312" i="9" s="1"/>
  <c r="BP312" i="9" s="1"/>
  <c r="AW312" i="9"/>
  <c r="BG312" i="9" s="1"/>
  <c r="BO312" i="9" s="1"/>
  <c r="AV312" i="9"/>
  <c r="AU312" i="9"/>
  <c r="AT312" i="9"/>
  <c r="AS312" i="9"/>
  <c r="BD311" i="9"/>
  <c r="BN311" i="9" s="1"/>
  <c r="BC311" i="9"/>
  <c r="BM311" i="9" s="1"/>
  <c r="BB311" i="9"/>
  <c r="BL311" i="9" s="1"/>
  <c r="BA311" i="9"/>
  <c r="BK311" i="9" s="1"/>
  <c r="AZ311" i="9"/>
  <c r="BJ311" i="9" s="1"/>
  <c r="AY311" i="9"/>
  <c r="BI311" i="9" s="1"/>
  <c r="AX311" i="9"/>
  <c r="BH311" i="9" s="1"/>
  <c r="AW311" i="9"/>
  <c r="BG311" i="9" s="1"/>
  <c r="BO311" i="9" s="1"/>
  <c r="AV311" i="9"/>
  <c r="AU311" i="9"/>
  <c r="AT311" i="9"/>
  <c r="AS311" i="9"/>
  <c r="BD310" i="9"/>
  <c r="BN310" i="9" s="1"/>
  <c r="BC310" i="9"/>
  <c r="BM310" i="9" s="1"/>
  <c r="BB310" i="9"/>
  <c r="BL310" i="9" s="1"/>
  <c r="BA310" i="9"/>
  <c r="BK310" i="9" s="1"/>
  <c r="AZ310" i="9"/>
  <c r="BJ310" i="9" s="1"/>
  <c r="BR310" i="9" s="1"/>
  <c r="AY310" i="9"/>
  <c r="BI310" i="9" s="1"/>
  <c r="BQ310" i="9" s="1"/>
  <c r="AX310" i="9"/>
  <c r="BH310" i="9" s="1"/>
  <c r="AW310" i="9"/>
  <c r="BG310" i="9" s="1"/>
  <c r="BO310" i="9" s="1"/>
  <c r="AV310" i="9"/>
  <c r="AU310" i="9"/>
  <c r="AT310" i="9"/>
  <c r="AS310" i="9"/>
  <c r="BD309" i="9"/>
  <c r="BN309" i="9" s="1"/>
  <c r="BC309" i="9"/>
  <c r="BM309" i="9" s="1"/>
  <c r="BB309" i="9"/>
  <c r="BL309" i="9" s="1"/>
  <c r="BA309" i="9"/>
  <c r="BK309" i="9" s="1"/>
  <c r="AZ309" i="9"/>
  <c r="BJ309" i="9" s="1"/>
  <c r="BR309" i="9" s="1"/>
  <c r="AY309" i="9"/>
  <c r="BI309" i="9" s="1"/>
  <c r="BQ309" i="9" s="1"/>
  <c r="AX309" i="9"/>
  <c r="BH309" i="9" s="1"/>
  <c r="BP309" i="9" s="1"/>
  <c r="AW309" i="9"/>
  <c r="BG309" i="9" s="1"/>
  <c r="BO309" i="9" s="1"/>
  <c r="AV309" i="9"/>
  <c r="AU309" i="9"/>
  <c r="AT309" i="9"/>
  <c r="AS309" i="9"/>
  <c r="BD308" i="9"/>
  <c r="BN308" i="9" s="1"/>
  <c r="BC308" i="9"/>
  <c r="BM308" i="9" s="1"/>
  <c r="BB308" i="9"/>
  <c r="BL308" i="9" s="1"/>
  <c r="BA308" i="9"/>
  <c r="BK308" i="9" s="1"/>
  <c r="AZ308" i="9"/>
  <c r="BJ308" i="9" s="1"/>
  <c r="AY308" i="9"/>
  <c r="BI308" i="9" s="1"/>
  <c r="AX308" i="9"/>
  <c r="BH308" i="9" s="1"/>
  <c r="BP308" i="9" s="1"/>
  <c r="AW308" i="9"/>
  <c r="BG308" i="9" s="1"/>
  <c r="BO308" i="9" s="1"/>
  <c r="AV308" i="9"/>
  <c r="AU308" i="9"/>
  <c r="AT308" i="9"/>
  <c r="AS308" i="9"/>
  <c r="BD307" i="9"/>
  <c r="BN307" i="9" s="1"/>
  <c r="BC307" i="9"/>
  <c r="BM307" i="9" s="1"/>
  <c r="BB307" i="9"/>
  <c r="BL307" i="9" s="1"/>
  <c r="BA307" i="9"/>
  <c r="BK307" i="9" s="1"/>
  <c r="AZ307" i="9"/>
  <c r="BJ307" i="9" s="1"/>
  <c r="AY307" i="9"/>
  <c r="BI307" i="9" s="1"/>
  <c r="AX307" i="9"/>
  <c r="BH307" i="9" s="1"/>
  <c r="AW307" i="9"/>
  <c r="BG307" i="9" s="1"/>
  <c r="BO307" i="9" s="1"/>
  <c r="AV307" i="9"/>
  <c r="AU307" i="9"/>
  <c r="AT307" i="9"/>
  <c r="AS307" i="9"/>
  <c r="BD306" i="9"/>
  <c r="BN306" i="9" s="1"/>
  <c r="BC306" i="9"/>
  <c r="BM306" i="9" s="1"/>
  <c r="BB306" i="9"/>
  <c r="BL306" i="9" s="1"/>
  <c r="BA306" i="9"/>
  <c r="BK306" i="9" s="1"/>
  <c r="AZ306" i="9"/>
  <c r="BJ306" i="9" s="1"/>
  <c r="BR306" i="9" s="1"/>
  <c r="AY306" i="9"/>
  <c r="BI306" i="9" s="1"/>
  <c r="BQ306" i="9" s="1"/>
  <c r="AX306" i="9"/>
  <c r="BH306" i="9" s="1"/>
  <c r="AW306" i="9"/>
  <c r="BG306" i="9" s="1"/>
  <c r="AV306" i="9"/>
  <c r="AU306" i="9"/>
  <c r="AT306" i="9"/>
  <c r="AS306" i="9"/>
  <c r="CF305" i="9"/>
  <c r="CE305" i="9"/>
  <c r="CD305" i="9"/>
  <c r="BD305" i="9"/>
  <c r="BN305" i="9" s="1"/>
  <c r="BC305" i="9"/>
  <c r="BM305" i="9" s="1"/>
  <c r="BB305" i="9"/>
  <c r="BL305" i="9" s="1"/>
  <c r="BA305" i="9"/>
  <c r="BK305" i="9" s="1"/>
  <c r="AZ305" i="9"/>
  <c r="BJ305" i="9" s="1"/>
  <c r="BR305" i="9" s="1"/>
  <c r="AY305" i="9"/>
  <c r="BI305" i="9" s="1"/>
  <c r="AX305" i="9"/>
  <c r="BH305" i="9" s="1"/>
  <c r="AW305" i="9"/>
  <c r="BG305" i="9" s="1"/>
  <c r="AV305" i="9"/>
  <c r="AU305" i="9"/>
  <c r="AT305" i="9"/>
  <c r="AS305" i="9"/>
  <c r="N305" i="9"/>
  <c r="CC305" i="9" s="1"/>
  <c r="CG305" i="9" s="1"/>
  <c r="BD304" i="9"/>
  <c r="BN304" i="9" s="1"/>
  <c r="BC304" i="9"/>
  <c r="BM304" i="9" s="1"/>
  <c r="BB304" i="9"/>
  <c r="BL304" i="9" s="1"/>
  <c r="BA304" i="9"/>
  <c r="BK304" i="9" s="1"/>
  <c r="AZ304" i="9"/>
  <c r="BJ304" i="9" s="1"/>
  <c r="BR304" i="9" s="1"/>
  <c r="AY304" i="9"/>
  <c r="BI304" i="9" s="1"/>
  <c r="BQ304" i="9" s="1"/>
  <c r="AX304" i="9"/>
  <c r="BH304" i="9" s="1"/>
  <c r="BP304" i="9" s="1"/>
  <c r="AW304" i="9"/>
  <c r="BG304" i="9" s="1"/>
  <c r="AV304" i="9"/>
  <c r="AU304" i="9"/>
  <c r="AT304" i="9"/>
  <c r="AS304" i="9"/>
  <c r="BN303" i="9"/>
  <c r="BD303" i="9"/>
  <c r="BC303" i="9"/>
  <c r="BM303" i="9" s="1"/>
  <c r="BB303" i="9"/>
  <c r="BL303" i="9" s="1"/>
  <c r="BA303" i="9"/>
  <c r="BK303" i="9" s="1"/>
  <c r="AZ303" i="9"/>
  <c r="BJ303" i="9" s="1"/>
  <c r="AY303" i="9"/>
  <c r="BI303" i="9" s="1"/>
  <c r="AX303" i="9"/>
  <c r="BH303" i="9" s="1"/>
  <c r="BP303" i="9" s="1"/>
  <c r="AW303" i="9"/>
  <c r="BG303" i="9" s="1"/>
  <c r="BO303" i="9" s="1"/>
  <c r="AV303" i="9"/>
  <c r="AU303" i="9"/>
  <c r="AT303" i="9"/>
  <c r="AS303" i="9"/>
  <c r="BD302" i="9"/>
  <c r="BN302" i="9" s="1"/>
  <c r="BC302" i="9"/>
  <c r="BM302" i="9" s="1"/>
  <c r="BB302" i="9"/>
  <c r="BL302" i="9" s="1"/>
  <c r="BA302" i="9"/>
  <c r="BK302" i="9" s="1"/>
  <c r="AZ302" i="9"/>
  <c r="BJ302" i="9" s="1"/>
  <c r="AY302" i="9"/>
  <c r="BI302" i="9" s="1"/>
  <c r="AX302" i="9"/>
  <c r="BH302" i="9" s="1"/>
  <c r="AW302" i="9"/>
  <c r="BG302" i="9" s="1"/>
  <c r="AV302" i="9"/>
  <c r="AU302" i="9"/>
  <c r="AT302" i="9"/>
  <c r="AS302" i="9"/>
  <c r="BN301" i="9"/>
  <c r="BD301" i="9"/>
  <c r="BC301" i="9"/>
  <c r="BM301" i="9" s="1"/>
  <c r="BB301" i="9"/>
  <c r="BL301" i="9" s="1"/>
  <c r="BA301" i="9"/>
  <c r="BK301" i="9" s="1"/>
  <c r="AZ301" i="9"/>
  <c r="BJ301" i="9" s="1"/>
  <c r="BR301" i="9" s="1"/>
  <c r="AY301" i="9"/>
  <c r="BI301" i="9" s="1"/>
  <c r="BQ301" i="9" s="1"/>
  <c r="AX301" i="9"/>
  <c r="BH301" i="9" s="1"/>
  <c r="BP301" i="9" s="1"/>
  <c r="AW301" i="9"/>
  <c r="BG301" i="9" s="1"/>
  <c r="BO301" i="9" s="1"/>
  <c r="AV301" i="9"/>
  <c r="AU301" i="9"/>
  <c r="AT301" i="9"/>
  <c r="AS301" i="9"/>
  <c r="BD300" i="9"/>
  <c r="BN300" i="9" s="1"/>
  <c r="BC300" i="9"/>
  <c r="BM300" i="9" s="1"/>
  <c r="BB300" i="9"/>
  <c r="BL300" i="9" s="1"/>
  <c r="BA300" i="9"/>
  <c r="BK300" i="9" s="1"/>
  <c r="AZ300" i="9"/>
  <c r="BJ300" i="9" s="1"/>
  <c r="AY300" i="9"/>
  <c r="BI300" i="9" s="1"/>
  <c r="AX300" i="9"/>
  <c r="BH300" i="9" s="1"/>
  <c r="AW300" i="9"/>
  <c r="BG300" i="9" s="1"/>
  <c r="BO300" i="9" s="1"/>
  <c r="AV300" i="9"/>
  <c r="AU300" i="9"/>
  <c r="AT300" i="9"/>
  <c r="AS300" i="9"/>
  <c r="BN299" i="9"/>
  <c r="BD299" i="9"/>
  <c r="BC299" i="9"/>
  <c r="BM299" i="9" s="1"/>
  <c r="BB299" i="9"/>
  <c r="BL299" i="9" s="1"/>
  <c r="BA299" i="9"/>
  <c r="BK299" i="9" s="1"/>
  <c r="AZ299" i="9"/>
  <c r="BJ299" i="9" s="1"/>
  <c r="AY299" i="9"/>
  <c r="BI299" i="9" s="1"/>
  <c r="BQ299" i="9" s="1"/>
  <c r="AX299" i="9"/>
  <c r="BH299" i="9" s="1"/>
  <c r="AW299" i="9"/>
  <c r="BG299" i="9" s="1"/>
  <c r="AV299" i="9"/>
  <c r="AU299" i="9"/>
  <c r="AT299" i="9"/>
  <c r="AS299" i="9"/>
  <c r="BD298" i="9"/>
  <c r="BN298" i="9" s="1"/>
  <c r="BC298" i="9"/>
  <c r="BM298" i="9" s="1"/>
  <c r="BB298" i="9"/>
  <c r="BL298" i="9" s="1"/>
  <c r="BA298" i="9"/>
  <c r="BK298" i="9" s="1"/>
  <c r="AZ298" i="9"/>
  <c r="BJ298" i="9" s="1"/>
  <c r="AY298" i="9"/>
  <c r="BI298" i="9" s="1"/>
  <c r="BQ298" i="9" s="1"/>
  <c r="AX298" i="9"/>
  <c r="BH298" i="9" s="1"/>
  <c r="BP298" i="9" s="1"/>
  <c r="AW298" i="9"/>
  <c r="BG298" i="9" s="1"/>
  <c r="BO298" i="9" s="1"/>
  <c r="AV298" i="9"/>
  <c r="AU298" i="9"/>
  <c r="AT298" i="9"/>
  <c r="AS298" i="9"/>
  <c r="BD297" i="9"/>
  <c r="BN297" i="9" s="1"/>
  <c r="BC297" i="9"/>
  <c r="BM297" i="9" s="1"/>
  <c r="BB297" i="9"/>
  <c r="BL297" i="9" s="1"/>
  <c r="BA297" i="9"/>
  <c r="BK297" i="9" s="1"/>
  <c r="AZ297" i="9"/>
  <c r="BJ297" i="9" s="1"/>
  <c r="AY297" i="9"/>
  <c r="BI297" i="9" s="1"/>
  <c r="AX297" i="9"/>
  <c r="BH297" i="9" s="1"/>
  <c r="AW297" i="9"/>
  <c r="BG297" i="9" s="1"/>
  <c r="AV297" i="9"/>
  <c r="AU297" i="9"/>
  <c r="AT297" i="9"/>
  <c r="AS297" i="9"/>
  <c r="BD296" i="9"/>
  <c r="BN296" i="9" s="1"/>
  <c r="BC296" i="9"/>
  <c r="BM296" i="9" s="1"/>
  <c r="BB296" i="9"/>
  <c r="BL296" i="9" s="1"/>
  <c r="BA296" i="9"/>
  <c r="BK296" i="9" s="1"/>
  <c r="AZ296" i="9"/>
  <c r="BJ296" i="9" s="1"/>
  <c r="AY296" i="9"/>
  <c r="BI296" i="9" s="1"/>
  <c r="BQ296" i="9" s="1"/>
  <c r="AX296" i="9"/>
  <c r="BH296" i="9" s="1"/>
  <c r="BP296" i="9" s="1"/>
  <c r="AW296" i="9"/>
  <c r="BG296" i="9" s="1"/>
  <c r="AV296" i="9"/>
  <c r="AU296" i="9"/>
  <c r="AT296" i="9"/>
  <c r="AS296" i="9"/>
  <c r="CF295" i="9"/>
  <c r="CC295" i="9"/>
  <c r="CG295" i="9" s="1"/>
  <c r="BD295" i="9"/>
  <c r="BN295" i="9" s="1"/>
  <c r="BC295" i="9"/>
  <c r="BM295" i="9" s="1"/>
  <c r="BB295" i="9"/>
  <c r="BL295" i="9" s="1"/>
  <c r="BA295" i="9"/>
  <c r="BK295" i="9" s="1"/>
  <c r="AZ295" i="9"/>
  <c r="BJ295" i="9" s="1"/>
  <c r="BR295" i="9" s="1"/>
  <c r="AY295" i="9"/>
  <c r="BI295" i="9" s="1"/>
  <c r="BQ295" i="9" s="1"/>
  <c r="AX295" i="9"/>
  <c r="BH295" i="9" s="1"/>
  <c r="AW295" i="9"/>
  <c r="BG295" i="9" s="1"/>
  <c r="AV295" i="9"/>
  <c r="AU295" i="9"/>
  <c r="AT295" i="9"/>
  <c r="AS295" i="9"/>
  <c r="N295" i="9"/>
  <c r="CE295" i="9" s="1"/>
  <c r="BM294" i="9"/>
  <c r="BD294" i="9"/>
  <c r="BN294" i="9" s="1"/>
  <c r="BC294" i="9"/>
  <c r="BB294" i="9"/>
  <c r="BL294" i="9" s="1"/>
  <c r="BA294" i="9"/>
  <c r="BK294" i="9" s="1"/>
  <c r="AZ294" i="9"/>
  <c r="BJ294" i="9" s="1"/>
  <c r="AY294" i="9"/>
  <c r="BI294" i="9" s="1"/>
  <c r="BQ294" i="9" s="1"/>
  <c r="AX294" i="9"/>
  <c r="BH294" i="9" s="1"/>
  <c r="BP294" i="9" s="1"/>
  <c r="AW294" i="9"/>
  <c r="BG294" i="9" s="1"/>
  <c r="BO294" i="9" s="1"/>
  <c r="AV294" i="9"/>
  <c r="AU294" i="9"/>
  <c r="AT294" i="9"/>
  <c r="AS294" i="9"/>
  <c r="BD293" i="9"/>
  <c r="BN293" i="9" s="1"/>
  <c r="BC293" i="9"/>
  <c r="BM293" i="9" s="1"/>
  <c r="BB293" i="9"/>
  <c r="BL293" i="9" s="1"/>
  <c r="BA293" i="9"/>
  <c r="BK293" i="9" s="1"/>
  <c r="AZ293" i="9"/>
  <c r="BJ293" i="9" s="1"/>
  <c r="AY293" i="9"/>
  <c r="BI293" i="9" s="1"/>
  <c r="AX293" i="9"/>
  <c r="BH293" i="9" s="1"/>
  <c r="AW293" i="9"/>
  <c r="BG293" i="9" s="1"/>
  <c r="AV293" i="9"/>
  <c r="AU293" i="9"/>
  <c r="AT293" i="9"/>
  <c r="AS293" i="9"/>
  <c r="BM292" i="9"/>
  <c r="BD292" i="9"/>
  <c r="BN292" i="9" s="1"/>
  <c r="BC292" i="9"/>
  <c r="BB292" i="9"/>
  <c r="BL292" i="9" s="1"/>
  <c r="BA292" i="9"/>
  <c r="BK292" i="9" s="1"/>
  <c r="AZ292" i="9"/>
  <c r="BJ292" i="9" s="1"/>
  <c r="BR292" i="9" s="1"/>
  <c r="AY292" i="9"/>
  <c r="BI292" i="9" s="1"/>
  <c r="BQ292" i="9" s="1"/>
  <c r="AX292" i="9"/>
  <c r="BH292" i="9" s="1"/>
  <c r="BP292" i="9" s="1"/>
  <c r="AW292" i="9"/>
  <c r="BG292" i="9" s="1"/>
  <c r="AV292" i="9"/>
  <c r="AU292" i="9"/>
  <c r="AT292" i="9"/>
  <c r="AS292" i="9"/>
  <c r="BM291" i="9"/>
  <c r="BD291" i="9"/>
  <c r="BN291" i="9" s="1"/>
  <c r="BC291" i="9"/>
  <c r="BB291" i="9"/>
  <c r="BL291" i="9" s="1"/>
  <c r="BA291" i="9"/>
  <c r="BK291" i="9" s="1"/>
  <c r="AZ291" i="9"/>
  <c r="BJ291" i="9" s="1"/>
  <c r="AY291" i="9"/>
  <c r="BI291" i="9" s="1"/>
  <c r="AX291" i="9"/>
  <c r="BH291" i="9" s="1"/>
  <c r="BP291" i="9" s="1"/>
  <c r="AW291" i="9"/>
  <c r="BG291" i="9" s="1"/>
  <c r="BO291" i="9" s="1"/>
  <c r="AV291" i="9"/>
  <c r="AU291" i="9"/>
  <c r="AT291" i="9"/>
  <c r="AS291" i="9"/>
  <c r="BD290" i="9"/>
  <c r="BN290" i="9" s="1"/>
  <c r="BC290" i="9"/>
  <c r="BM290" i="9" s="1"/>
  <c r="BB290" i="9"/>
  <c r="BL290" i="9" s="1"/>
  <c r="BA290" i="9"/>
  <c r="BK290" i="9" s="1"/>
  <c r="AZ290" i="9"/>
  <c r="BJ290" i="9" s="1"/>
  <c r="BR290" i="9" s="1"/>
  <c r="AY290" i="9"/>
  <c r="BI290" i="9" s="1"/>
  <c r="AX290" i="9"/>
  <c r="BH290" i="9" s="1"/>
  <c r="AW290" i="9"/>
  <c r="BG290" i="9" s="1"/>
  <c r="AV290" i="9"/>
  <c r="AU290" i="9"/>
  <c r="AT290" i="9"/>
  <c r="AS290" i="9"/>
  <c r="BM289" i="9"/>
  <c r="BD289" i="9"/>
  <c r="BN289" i="9" s="1"/>
  <c r="BC289" i="9"/>
  <c r="BB289" i="9"/>
  <c r="BL289" i="9" s="1"/>
  <c r="BA289" i="9"/>
  <c r="BK289" i="9" s="1"/>
  <c r="AZ289" i="9"/>
  <c r="BJ289" i="9" s="1"/>
  <c r="BR289" i="9" s="1"/>
  <c r="AY289" i="9"/>
  <c r="BI289" i="9" s="1"/>
  <c r="BQ289" i="9" s="1"/>
  <c r="AX289" i="9"/>
  <c r="BH289" i="9" s="1"/>
  <c r="BP289" i="9" s="1"/>
  <c r="AW289" i="9"/>
  <c r="BG289" i="9" s="1"/>
  <c r="BO289" i="9" s="1"/>
  <c r="AV289" i="9"/>
  <c r="AU289" i="9"/>
  <c r="AT289" i="9"/>
  <c r="AS289" i="9"/>
  <c r="BM288" i="9"/>
  <c r="BD288" i="9"/>
  <c r="BN288" i="9" s="1"/>
  <c r="BC288" i="9"/>
  <c r="BB288" i="9"/>
  <c r="BL288" i="9" s="1"/>
  <c r="BA288" i="9"/>
  <c r="BK288" i="9" s="1"/>
  <c r="AZ288" i="9"/>
  <c r="BJ288" i="9" s="1"/>
  <c r="AY288" i="9"/>
  <c r="BI288" i="9" s="1"/>
  <c r="AX288" i="9"/>
  <c r="BH288" i="9" s="1"/>
  <c r="AW288" i="9"/>
  <c r="BG288" i="9" s="1"/>
  <c r="BO288" i="9" s="1"/>
  <c r="AV288" i="9"/>
  <c r="AU288" i="9"/>
  <c r="AT288" i="9"/>
  <c r="AS288" i="9"/>
  <c r="BM287" i="9"/>
  <c r="BD287" i="9"/>
  <c r="BN287" i="9" s="1"/>
  <c r="BC287" i="9"/>
  <c r="BB287" i="9"/>
  <c r="BL287" i="9" s="1"/>
  <c r="BA287" i="9"/>
  <c r="BK287" i="9" s="1"/>
  <c r="AZ287" i="9"/>
  <c r="BJ287" i="9" s="1"/>
  <c r="BR287" i="9" s="1"/>
  <c r="AY287" i="9"/>
  <c r="BI287" i="9" s="1"/>
  <c r="BQ287" i="9" s="1"/>
  <c r="AX287" i="9"/>
  <c r="BH287" i="9" s="1"/>
  <c r="AW287" i="9"/>
  <c r="BG287" i="9" s="1"/>
  <c r="AV287" i="9"/>
  <c r="AU287" i="9"/>
  <c r="AT287" i="9"/>
  <c r="AS287" i="9"/>
  <c r="BM286" i="9"/>
  <c r="BD286" i="9"/>
  <c r="BN286" i="9" s="1"/>
  <c r="BC286" i="9"/>
  <c r="BB286" i="9"/>
  <c r="BL286" i="9" s="1"/>
  <c r="BA286" i="9"/>
  <c r="BK286" i="9" s="1"/>
  <c r="AZ286" i="9"/>
  <c r="BJ286" i="9" s="1"/>
  <c r="AY286" i="9"/>
  <c r="BI286" i="9" s="1"/>
  <c r="BQ286" i="9" s="1"/>
  <c r="AX286" i="9"/>
  <c r="BH286" i="9" s="1"/>
  <c r="BP286" i="9" s="1"/>
  <c r="AW286" i="9"/>
  <c r="BG286" i="9" s="1"/>
  <c r="BO286" i="9" s="1"/>
  <c r="AV286" i="9"/>
  <c r="AU286" i="9"/>
  <c r="AT286" i="9"/>
  <c r="AS286" i="9"/>
  <c r="CG285" i="9"/>
  <c r="CF285" i="9"/>
  <c r="CE285" i="9"/>
  <c r="CD285" i="9"/>
  <c r="CC285" i="9"/>
  <c r="BD285" i="9"/>
  <c r="BN285" i="9" s="1"/>
  <c r="BC285" i="9"/>
  <c r="BM285" i="9" s="1"/>
  <c r="BB285" i="9"/>
  <c r="BL285" i="9" s="1"/>
  <c r="BA285" i="9"/>
  <c r="BK285" i="9" s="1"/>
  <c r="AZ285" i="9"/>
  <c r="BJ285" i="9" s="1"/>
  <c r="BR285" i="9" s="1"/>
  <c r="AY285" i="9"/>
  <c r="BI285" i="9" s="1"/>
  <c r="AX285" i="9"/>
  <c r="BH285" i="9" s="1"/>
  <c r="AW285" i="9"/>
  <c r="BG285" i="9" s="1"/>
  <c r="AV285" i="9"/>
  <c r="AU285" i="9"/>
  <c r="AT285" i="9"/>
  <c r="AS285" i="9"/>
  <c r="N285" i="9"/>
  <c r="BD284" i="9"/>
  <c r="BN284" i="9" s="1"/>
  <c r="BC284" i="9"/>
  <c r="BM284" i="9" s="1"/>
  <c r="BB284" i="9"/>
  <c r="BL284" i="9" s="1"/>
  <c r="BA284" i="9"/>
  <c r="BK284" i="9" s="1"/>
  <c r="AZ284" i="9"/>
  <c r="BJ284" i="9" s="1"/>
  <c r="BR284" i="9" s="1"/>
  <c r="AY284" i="9"/>
  <c r="BI284" i="9" s="1"/>
  <c r="BQ284" i="9" s="1"/>
  <c r="AX284" i="9"/>
  <c r="BH284" i="9" s="1"/>
  <c r="AW284" i="9"/>
  <c r="BG284" i="9" s="1"/>
  <c r="AV284" i="9"/>
  <c r="AU284" i="9"/>
  <c r="AT284" i="9"/>
  <c r="AS284" i="9"/>
  <c r="BL283" i="9"/>
  <c r="BD283" i="9"/>
  <c r="BN283" i="9" s="1"/>
  <c r="BC283" i="9"/>
  <c r="BM283" i="9" s="1"/>
  <c r="BB283" i="9"/>
  <c r="BA283" i="9"/>
  <c r="BK283" i="9" s="1"/>
  <c r="AZ283" i="9"/>
  <c r="BJ283" i="9" s="1"/>
  <c r="AY283" i="9"/>
  <c r="BI283" i="9" s="1"/>
  <c r="AX283" i="9"/>
  <c r="BH283" i="9" s="1"/>
  <c r="BP283" i="9" s="1"/>
  <c r="AW283" i="9"/>
  <c r="BG283" i="9" s="1"/>
  <c r="BO283" i="9" s="1"/>
  <c r="AV283" i="9"/>
  <c r="AU283" i="9"/>
  <c r="AT283" i="9"/>
  <c r="AS283" i="9"/>
  <c r="BD282" i="9"/>
  <c r="BN282" i="9" s="1"/>
  <c r="BC282" i="9"/>
  <c r="BM282" i="9" s="1"/>
  <c r="BB282" i="9"/>
  <c r="BL282" i="9" s="1"/>
  <c r="BA282" i="9"/>
  <c r="BK282" i="9" s="1"/>
  <c r="AZ282" i="9"/>
  <c r="BJ282" i="9" s="1"/>
  <c r="BR282" i="9" s="1"/>
  <c r="AY282" i="9"/>
  <c r="BI282" i="9" s="1"/>
  <c r="AX282" i="9"/>
  <c r="BH282" i="9" s="1"/>
  <c r="AW282" i="9"/>
  <c r="BG282" i="9" s="1"/>
  <c r="AV282" i="9"/>
  <c r="AU282" i="9"/>
  <c r="AT282" i="9"/>
  <c r="AS282" i="9"/>
  <c r="BL281" i="9"/>
  <c r="BD281" i="9"/>
  <c r="BN281" i="9" s="1"/>
  <c r="BC281" i="9"/>
  <c r="BM281" i="9" s="1"/>
  <c r="BB281" i="9"/>
  <c r="BA281" i="9"/>
  <c r="BK281" i="9" s="1"/>
  <c r="AZ281" i="9"/>
  <c r="BJ281" i="9" s="1"/>
  <c r="BR281" i="9" s="1"/>
  <c r="AY281" i="9"/>
  <c r="BI281" i="9" s="1"/>
  <c r="BQ281" i="9" s="1"/>
  <c r="AX281" i="9"/>
  <c r="BH281" i="9" s="1"/>
  <c r="AW281" i="9"/>
  <c r="BG281" i="9" s="1"/>
  <c r="BO281" i="9" s="1"/>
  <c r="AV281" i="9"/>
  <c r="AU281" i="9"/>
  <c r="AT281" i="9"/>
  <c r="AS281" i="9"/>
  <c r="BO280" i="9"/>
  <c r="BL280" i="9"/>
  <c r="BD280" i="9"/>
  <c r="BN280" i="9" s="1"/>
  <c r="BC280" i="9"/>
  <c r="BM280" i="9" s="1"/>
  <c r="BB280" i="9"/>
  <c r="BA280" i="9"/>
  <c r="BK280" i="9" s="1"/>
  <c r="AZ280" i="9"/>
  <c r="BJ280" i="9" s="1"/>
  <c r="AY280" i="9"/>
  <c r="BI280" i="9" s="1"/>
  <c r="BQ280" i="9" s="1"/>
  <c r="AX280" i="9"/>
  <c r="BH280" i="9" s="1"/>
  <c r="BP280" i="9" s="1"/>
  <c r="AW280" i="9"/>
  <c r="BG280" i="9" s="1"/>
  <c r="AV280" i="9"/>
  <c r="AU280" i="9"/>
  <c r="AT280" i="9"/>
  <c r="AS280" i="9"/>
  <c r="BL279" i="9"/>
  <c r="BD279" i="9"/>
  <c r="BN279" i="9" s="1"/>
  <c r="BC279" i="9"/>
  <c r="BM279" i="9" s="1"/>
  <c r="BB279" i="9"/>
  <c r="BA279" i="9"/>
  <c r="BK279" i="9" s="1"/>
  <c r="AZ279" i="9"/>
  <c r="BJ279" i="9" s="1"/>
  <c r="AY279" i="9"/>
  <c r="BI279" i="9" s="1"/>
  <c r="AX279" i="9"/>
  <c r="BH279" i="9" s="1"/>
  <c r="BP279" i="9" s="1"/>
  <c r="AW279" i="9"/>
  <c r="BG279" i="9" s="1"/>
  <c r="BO279" i="9" s="1"/>
  <c r="AV279" i="9"/>
  <c r="AU279" i="9"/>
  <c r="AT279" i="9"/>
  <c r="AS279" i="9"/>
  <c r="BD278" i="9"/>
  <c r="BN278" i="9" s="1"/>
  <c r="BC278" i="9"/>
  <c r="BM278" i="9" s="1"/>
  <c r="BB278" i="9"/>
  <c r="BL278" i="9" s="1"/>
  <c r="BA278" i="9"/>
  <c r="BK278" i="9" s="1"/>
  <c r="AZ278" i="9"/>
  <c r="BJ278" i="9" s="1"/>
  <c r="AY278" i="9"/>
  <c r="BI278" i="9" s="1"/>
  <c r="AX278" i="9"/>
  <c r="BH278" i="9" s="1"/>
  <c r="AW278" i="9"/>
  <c r="BG278" i="9" s="1"/>
  <c r="BO278" i="9" s="1"/>
  <c r="AV278" i="9"/>
  <c r="AU278" i="9"/>
  <c r="AT278" i="9"/>
  <c r="AS278" i="9"/>
  <c r="BD277" i="9"/>
  <c r="BN277" i="9" s="1"/>
  <c r="BC277" i="9"/>
  <c r="BM277" i="9" s="1"/>
  <c r="BB277" i="9"/>
  <c r="BL277" i="9" s="1"/>
  <c r="BA277" i="9"/>
  <c r="BK277" i="9" s="1"/>
  <c r="AZ277" i="9"/>
  <c r="BJ277" i="9" s="1"/>
  <c r="AY277" i="9"/>
  <c r="BI277" i="9" s="1"/>
  <c r="AX277" i="9"/>
  <c r="BH277" i="9" s="1"/>
  <c r="AW277" i="9"/>
  <c r="BG277" i="9" s="1"/>
  <c r="BO277" i="9" s="1"/>
  <c r="AV277" i="9"/>
  <c r="AU277" i="9"/>
  <c r="AT277" i="9"/>
  <c r="AS277" i="9"/>
  <c r="BD276" i="9"/>
  <c r="BN276" i="9" s="1"/>
  <c r="BC276" i="9"/>
  <c r="BM276" i="9" s="1"/>
  <c r="BB276" i="9"/>
  <c r="BL276" i="9" s="1"/>
  <c r="BA276" i="9"/>
  <c r="BK276" i="9" s="1"/>
  <c r="AZ276" i="9"/>
  <c r="BJ276" i="9" s="1"/>
  <c r="BR276" i="9" s="1"/>
  <c r="AY276" i="9"/>
  <c r="BI276" i="9" s="1"/>
  <c r="AX276" i="9"/>
  <c r="BH276" i="9" s="1"/>
  <c r="AW276" i="9"/>
  <c r="BG276" i="9" s="1"/>
  <c r="BO276" i="9" s="1"/>
  <c r="AV276" i="9"/>
  <c r="AU276" i="9"/>
  <c r="AT276" i="9"/>
  <c r="AS276" i="9"/>
  <c r="CD275" i="9"/>
  <c r="BJ275" i="9"/>
  <c r="BR275" i="9" s="1"/>
  <c r="BH275" i="9"/>
  <c r="BP275" i="9" s="1"/>
  <c r="BD275" i="9"/>
  <c r="BN275" i="9" s="1"/>
  <c r="BC275" i="9"/>
  <c r="BM275" i="9" s="1"/>
  <c r="BB275" i="9"/>
  <c r="BL275" i="9" s="1"/>
  <c r="BA275" i="9"/>
  <c r="BK275" i="9" s="1"/>
  <c r="AZ275" i="9"/>
  <c r="AY275" i="9"/>
  <c r="BI275" i="9" s="1"/>
  <c r="AX275" i="9"/>
  <c r="AW275" i="9"/>
  <c r="BG275" i="9" s="1"/>
  <c r="BO275" i="9" s="1"/>
  <c r="AV275" i="9"/>
  <c r="AU275" i="9"/>
  <c r="AT275" i="9"/>
  <c r="AS275" i="9"/>
  <c r="N275" i="9"/>
  <c r="BN274" i="9"/>
  <c r="BK274" i="9"/>
  <c r="BD274" i="9"/>
  <c r="BC274" i="9"/>
  <c r="BM274" i="9" s="1"/>
  <c r="BB274" i="9"/>
  <c r="BL274" i="9" s="1"/>
  <c r="BA274" i="9"/>
  <c r="AZ274" i="9"/>
  <c r="BJ274" i="9" s="1"/>
  <c r="AY274" i="9"/>
  <c r="BI274" i="9" s="1"/>
  <c r="BQ274" i="9" s="1"/>
  <c r="AX274" i="9"/>
  <c r="BH274" i="9" s="1"/>
  <c r="BP274" i="9" s="1"/>
  <c r="AW274" i="9"/>
  <c r="BG274" i="9" s="1"/>
  <c r="AV274" i="9"/>
  <c r="AU274" i="9"/>
  <c r="AT274" i="9"/>
  <c r="AS274" i="9"/>
  <c r="BK273" i="9"/>
  <c r="BD273" i="9"/>
  <c r="BN273" i="9" s="1"/>
  <c r="BC273" i="9"/>
  <c r="BM273" i="9" s="1"/>
  <c r="BB273" i="9"/>
  <c r="BL273" i="9" s="1"/>
  <c r="BA273" i="9"/>
  <c r="AZ273" i="9"/>
  <c r="BJ273" i="9" s="1"/>
  <c r="AY273" i="9"/>
  <c r="BI273" i="9" s="1"/>
  <c r="BQ273" i="9" s="1"/>
  <c r="AX273" i="9"/>
  <c r="BH273" i="9" s="1"/>
  <c r="BP273" i="9" s="1"/>
  <c r="AW273" i="9"/>
  <c r="BG273" i="9" s="1"/>
  <c r="AV273" i="9"/>
  <c r="AU273" i="9"/>
  <c r="AT273" i="9"/>
  <c r="AS273" i="9"/>
  <c r="BN272" i="9"/>
  <c r="BK272" i="9"/>
  <c r="BD272" i="9"/>
  <c r="BC272" i="9"/>
  <c r="BM272" i="9" s="1"/>
  <c r="BB272" i="9"/>
  <c r="BL272" i="9" s="1"/>
  <c r="BA272" i="9"/>
  <c r="AZ272" i="9"/>
  <c r="BJ272" i="9" s="1"/>
  <c r="AY272" i="9"/>
  <c r="BI272" i="9" s="1"/>
  <c r="BQ272" i="9" s="1"/>
  <c r="AX272" i="9"/>
  <c r="BH272" i="9" s="1"/>
  <c r="BP272" i="9" s="1"/>
  <c r="AW272" i="9"/>
  <c r="BG272" i="9" s="1"/>
  <c r="BO272" i="9" s="1"/>
  <c r="AV272" i="9"/>
  <c r="AU272" i="9"/>
  <c r="AT272" i="9"/>
  <c r="AS272" i="9"/>
  <c r="BD271" i="9"/>
  <c r="BN271" i="9" s="1"/>
  <c r="BC271" i="9"/>
  <c r="BM271" i="9" s="1"/>
  <c r="BB271" i="9"/>
  <c r="BL271" i="9" s="1"/>
  <c r="BA271" i="9"/>
  <c r="BK271" i="9" s="1"/>
  <c r="AZ271" i="9"/>
  <c r="BJ271" i="9" s="1"/>
  <c r="AY271" i="9"/>
  <c r="BI271" i="9" s="1"/>
  <c r="BQ271" i="9" s="1"/>
  <c r="AX271" i="9"/>
  <c r="BH271" i="9" s="1"/>
  <c r="BP271" i="9" s="1"/>
  <c r="AW271" i="9"/>
  <c r="BG271" i="9" s="1"/>
  <c r="BO271" i="9" s="1"/>
  <c r="AV271" i="9"/>
  <c r="AU271" i="9"/>
  <c r="AT271" i="9"/>
  <c r="AS271" i="9"/>
  <c r="BN270" i="9"/>
  <c r="BK270" i="9"/>
  <c r="BI270" i="9"/>
  <c r="BQ270" i="9" s="1"/>
  <c r="BD270" i="9"/>
  <c r="BC270" i="9"/>
  <c r="BM270" i="9" s="1"/>
  <c r="BB270" i="9"/>
  <c r="BL270" i="9" s="1"/>
  <c r="BA270" i="9"/>
  <c r="AZ270" i="9"/>
  <c r="BJ270" i="9" s="1"/>
  <c r="BR270" i="9" s="1"/>
  <c r="AY270" i="9"/>
  <c r="AX270" i="9"/>
  <c r="BH270" i="9" s="1"/>
  <c r="BP270" i="9" s="1"/>
  <c r="AW270" i="9"/>
  <c r="BG270" i="9" s="1"/>
  <c r="BO270" i="9" s="1"/>
  <c r="AV270" i="9"/>
  <c r="AU270" i="9"/>
  <c r="AT270" i="9"/>
  <c r="AS270" i="9"/>
  <c r="BD269" i="9"/>
  <c r="BN269" i="9" s="1"/>
  <c r="BC269" i="9"/>
  <c r="BM269" i="9" s="1"/>
  <c r="BB269" i="9"/>
  <c r="BL269" i="9" s="1"/>
  <c r="BA269" i="9"/>
  <c r="BK269" i="9" s="1"/>
  <c r="AZ269" i="9"/>
  <c r="BJ269" i="9" s="1"/>
  <c r="AY269" i="9"/>
  <c r="BI269" i="9" s="1"/>
  <c r="BQ269" i="9" s="1"/>
  <c r="AX269" i="9"/>
  <c r="BH269" i="9" s="1"/>
  <c r="BP269" i="9" s="1"/>
  <c r="AW269" i="9"/>
  <c r="BG269" i="9" s="1"/>
  <c r="AV269" i="9"/>
  <c r="AU269" i="9"/>
  <c r="AT269" i="9"/>
  <c r="AS269" i="9"/>
  <c r="BL268" i="9"/>
  <c r="BD268" i="9"/>
  <c r="BN268" i="9" s="1"/>
  <c r="BC268" i="9"/>
  <c r="BM268" i="9" s="1"/>
  <c r="BB268" i="9"/>
  <c r="BA268" i="9"/>
  <c r="BK268" i="9" s="1"/>
  <c r="AZ268" i="9"/>
  <c r="BJ268" i="9" s="1"/>
  <c r="BR268" i="9" s="1"/>
  <c r="AY268" i="9"/>
  <c r="BI268" i="9" s="1"/>
  <c r="BQ268" i="9" s="1"/>
  <c r="AX268" i="9"/>
  <c r="BH268" i="9" s="1"/>
  <c r="BP268" i="9" s="1"/>
  <c r="AW268" i="9"/>
  <c r="BG268" i="9" s="1"/>
  <c r="AV268" i="9"/>
  <c r="AU268" i="9"/>
  <c r="AT268" i="9"/>
  <c r="AS268" i="9"/>
  <c r="BQ267" i="9"/>
  <c r="BL267" i="9"/>
  <c r="BD267" i="9"/>
  <c r="BN267" i="9" s="1"/>
  <c r="BC267" i="9"/>
  <c r="BM267" i="9" s="1"/>
  <c r="BB267" i="9"/>
  <c r="BA267" i="9"/>
  <c r="BK267" i="9" s="1"/>
  <c r="AZ267" i="9"/>
  <c r="BJ267" i="9" s="1"/>
  <c r="AY267" i="9"/>
  <c r="BI267" i="9" s="1"/>
  <c r="AX267" i="9"/>
  <c r="BH267" i="9" s="1"/>
  <c r="BP267" i="9" s="1"/>
  <c r="AW267" i="9"/>
  <c r="BG267" i="9" s="1"/>
  <c r="BO267" i="9" s="1"/>
  <c r="AV267" i="9"/>
  <c r="AU267" i="9"/>
  <c r="AT267" i="9"/>
  <c r="AS267" i="9"/>
  <c r="BN266" i="9"/>
  <c r="BL266" i="9"/>
  <c r="BD266" i="9"/>
  <c r="BC266" i="9"/>
  <c r="BM266" i="9" s="1"/>
  <c r="BB266" i="9"/>
  <c r="BA266" i="9"/>
  <c r="BK266" i="9" s="1"/>
  <c r="BO266" i="9" s="1"/>
  <c r="AZ266" i="9"/>
  <c r="BJ266" i="9" s="1"/>
  <c r="AY266" i="9"/>
  <c r="BI266" i="9" s="1"/>
  <c r="AX266" i="9"/>
  <c r="BH266" i="9" s="1"/>
  <c r="BP266" i="9" s="1"/>
  <c r="AW266" i="9"/>
  <c r="BG266" i="9" s="1"/>
  <c r="AV266" i="9"/>
  <c r="AU266" i="9"/>
  <c r="AT266" i="9"/>
  <c r="AS266" i="9"/>
  <c r="CC265" i="9"/>
  <c r="CG265" i="9" s="1"/>
  <c r="BL265" i="9"/>
  <c r="BK265" i="9"/>
  <c r="BI265" i="9"/>
  <c r="BQ265" i="9" s="1"/>
  <c r="BD265" i="9"/>
  <c r="BN265" i="9" s="1"/>
  <c r="BC265" i="9"/>
  <c r="BM265" i="9" s="1"/>
  <c r="BB265" i="9"/>
  <c r="BA265" i="9"/>
  <c r="AZ265" i="9"/>
  <c r="BJ265" i="9" s="1"/>
  <c r="BR265" i="9" s="1"/>
  <c r="AY265" i="9"/>
  <c r="AX265" i="9"/>
  <c r="BH265" i="9" s="1"/>
  <c r="BP265" i="9" s="1"/>
  <c r="AW265" i="9"/>
  <c r="BG265" i="9" s="1"/>
  <c r="BO265" i="9" s="1"/>
  <c r="AV265" i="9"/>
  <c r="AU265" i="9"/>
  <c r="AT265" i="9"/>
  <c r="AS265" i="9"/>
  <c r="N265" i="9"/>
  <c r="CF265" i="9" s="1"/>
  <c r="BM264" i="9"/>
  <c r="BL264" i="9"/>
  <c r="BD264" i="9"/>
  <c r="BN264" i="9" s="1"/>
  <c r="BC264" i="9"/>
  <c r="BB264" i="9"/>
  <c r="BA264" i="9"/>
  <c r="BK264" i="9" s="1"/>
  <c r="AZ264" i="9"/>
  <c r="BJ264" i="9" s="1"/>
  <c r="BR264" i="9" s="1"/>
  <c r="AY264" i="9"/>
  <c r="BI264" i="9" s="1"/>
  <c r="BQ264" i="9" s="1"/>
  <c r="AX264" i="9"/>
  <c r="BH264" i="9" s="1"/>
  <c r="AW264" i="9"/>
  <c r="BG264" i="9" s="1"/>
  <c r="AV264" i="9"/>
  <c r="AU264" i="9"/>
  <c r="AT264" i="9"/>
  <c r="AS264" i="9"/>
  <c r="BM263" i="9"/>
  <c r="BL263" i="9"/>
  <c r="BD263" i="9"/>
  <c r="BN263" i="9" s="1"/>
  <c r="BC263" i="9"/>
  <c r="BB263" i="9"/>
  <c r="BA263" i="9"/>
  <c r="BK263" i="9" s="1"/>
  <c r="AZ263" i="9"/>
  <c r="BJ263" i="9" s="1"/>
  <c r="BR263" i="9" s="1"/>
  <c r="AY263" i="9"/>
  <c r="BI263" i="9" s="1"/>
  <c r="AX263" i="9"/>
  <c r="BH263" i="9" s="1"/>
  <c r="AW263" i="9"/>
  <c r="BG263" i="9" s="1"/>
  <c r="AV263" i="9"/>
  <c r="AU263" i="9"/>
  <c r="AT263" i="9"/>
  <c r="AS263" i="9"/>
  <c r="BM262" i="9"/>
  <c r="BL262" i="9"/>
  <c r="BD262" i="9"/>
  <c r="BN262" i="9" s="1"/>
  <c r="BC262" i="9"/>
  <c r="BB262" i="9"/>
  <c r="BA262" i="9"/>
  <c r="BK262" i="9" s="1"/>
  <c r="AZ262" i="9"/>
  <c r="BJ262" i="9" s="1"/>
  <c r="BR262" i="9" s="1"/>
  <c r="AY262" i="9"/>
  <c r="BI262" i="9" s="1"/>
  <c r="AX262" i="9"/>
  <c r="BH262" i="9" s="1"/>
  <c r="AW262" i="9"/>
  <c r="BG262" i="9" s="1"/>
  <c r="AV262" i="9"/>
  <c r="AU262" i="9"/>
  <c r="AT262" i="9"/>
  <c r="AS262" i="9"/>
  <c r="BM261" i="9"/>
  <c r="BL261" i="9"/>
  <c r="BD261" i="9"/>
  <c r="BN261" i="9" s="1"/>
  <c r="BC261" i="9"/>
  <c r="BB261" i="9"/>
  <c r="BA261" i="9"/>
  <c r="BK261" i="9" s="1"/>
  <c r="AZ261" i="9"/>
  <c r="BJ261" i="9" s="1"/>
  <c r="BR261" i="9" s="1"/>
  <c r="AY261" i="9"/>
  <c r="BI261" i="9" s="1"/>
  <c r="BQ261" i="9" s="1"/>
  <c r="AX261" i="9"/>
  <c r="BH261" i="9" s="1"/>
  <c r="BP261" i="9" s="1"/>
  <c r="AW261" i="9"/>
  <c r="BG261" i="9" s="1"/>
  <c r="AV261" i="9"/>
  <c r="AU261" i="9"/>
  <c r="AT261" i="9"/>
  <c r="AS261" i="9"/>
  <c r="BM260" i="9"/>
  <c r="BL260" i="9"/>
  <c r="BD260" i="9"/>
  <c r="BN260" i="9" s="1"/>
  <c r="BC260" i="9"/>
  <c r="BB260" i="9"/>
  <c r="BA260" i="9"/>
  <c r="BK260" i="9" s="1"/>
  <c r="AZ260" i="9"/>
  <c r="BJ260" i="9" s="1"/>
  <c r="BR260" i="9" s="1"/>
  <c r="AY260" i="9"/>
  <c r="BI260" i="9" s="1"/>
  <c r="BQ260" i="9" s="1"/>
  <c r="AX260" i="9"/>
  <c r="BH260" i="9" s="1"/>
  <c r="AW260" i="9"/>
  <c r="BG260" i="9" s="1"/>
  <c r="AV260" i="9"/>
  <c r="AU260" i="9"/>
  <c r="AT260" i="9"/>
  <c r="AS260" i="9"/>
  <c r="BM259" i="9"/>
  <c r="BL259" i="9"/>
  <c r="BD259" i="9"/>
  <c r="BN259" i="9" s="1"/>
  <c r="BC259" i="9"/>
  <c r="BB259" i="9"/>
  <c r="BA259" i="9"/>
  <c r="BK259" i="9" s="1"/>
  <c r="AZ259" i="9"/>
  <c r="BJ259" i="9" s="1"/>
  <c r="BR259" i="9" s="1"/>
  <c r="AY259" i="9"/>
  <c r="BI259" i="9" s="1"/>
  <c r="AX259" i="9"/>
  <c r="BH259" i="9" s="1"/>
  <c r="AW259" i="9"/>
  <c r="BG259" i="9" s="1"/>
  <c r="AV259" i="9"/>
  <c r="AU259" i="9"/>
  <c r="AT259" i="9"/>
  <c r="AS259" i="9"/>
  <c r="BM258" i="9"/>
  <c r="BL258" i="9"/>
  <c r="BD258" i="9"/>
  <c r="BN258" i="9" s="1"/>
  <c r="BC258" i="9"/>
  <c r="BB258" i="9"/>
  <c r="BA258" i="9"/>
  <c r="BK258" i="9" s="1"/>
  <c r="AZ258" i="9"/>
  <c r="BJ258" i="9" s="1"/>
  <c r="BR258" i="9" s="1"/>
  <c r="AY258" i="9"/>
  <c r="BI258" i="9" s="1"/>
  <c r="AX258" i="9"/>
  <c r="BH258" i="9" s="1"/>
  <c r="AW258" i="9"/>
  <c r="BG258" i="9" s="1"/>
  <c r="AV258" i="9"/>
  <c r="AU258" i="9"/>
  <c r="AT258" i="9"/>
  <c r="AS258" i="9"/>
  <c r="BM257" i="9"/>
  <c r="BL257" i="9"/>
  <c r="BD257" i="9"/>
  <c r="BN257" i="9" s="1"/>
  <c r="BC257" i="9"/>
  <c r="BB257" i="9"/>
  <c r="BA257" i="9"/>
  <c r="BK257" i="9" s="1"/>
  <c r="AZ257" i="9"/>
  <c r="BJ257" i="9" s="1"/>
  <c r="BR257" i="9" s="1"/>
  <c r="AY257" i="9"/>
  <c r="BI257" i="9" s="1"/>
  <c r="AX257" i="9"/>
  <c r="BH257" i="9" s="1"/>
  <c r="BP257" i="9" s="1"/>
  <c r="AW257" i="9"/>
  <c r="BG257" i="9" s="1"/>
  <c r="AV257" i="9"/>
  <c r="AU257" i="9"/>
  <c r="AT257" i="9"/>
  <c r="AS257" i="9"/>
  <c r="BM256" i="9"/>
  <c r="BL256" i="9"/>
  <c r="BD256" i="9"/>
  <c r="BN256" i="9" s="1"/>
  <c r="BC256" i="9"/>
  <c r="BB256" i="9"/>
  <c r="BA256" i="9"/>
  <c r="BK256" i="9" s="1"/>
  <c r="AZ256" i="9"/>
  <c r="BJ256" i="9" s="1"/>
  <c r="BR256" i="9" s="1"/>
  <c r="AY256" i="9"/>
  <c r="BI256" i="9" s="1"/>
  <c r="BQ256" i="9" s="1"/>
  <c r="AX256" i="9"/>
  <c r="BH256" i="9" s="1"/>
  <c r="AW256" i="9"/>
  <c r="BG256" i="9" s="1"/>
  <c r="AV256" i="9"/>
  <c r="AU256" i="9"/>
  <c r="AT256" i="9"/>
  <c r="AS256" i="9"/>
  <c r="BK255" i="9"/>
  <c r="BJ255" i="9"/>
  <c r="BR255" i="9" s="1"/>
  <c r="BH255" i="9"/>
  <c r="BP255" i="9" s="1"/>
  <c r="BD255" i="9"/>
  <c r="BN255" i="9" s="1"/>
  <c r="BC255" i="9"/>
  <c r="BM255" i="9" s="1"/>
  <c r="BB255" i="9"/>
  <c r="BL255" i="9" s="1"/>
  <c r="BA255" i="9"/>
  <c r="AZ255" i="9"/>
  <c r="AY255" i="9"/>
  <c r="BI255" i="9" s="1"/>
  <c r="BQ255" i="9" s="1"/>
  <c r="AX255" i="9"/>
  <c r="AW255" i="9"/>
  <c r="BG255" i="9" s="1"/>
  <c r="BO255" i="9" s="1"/>
  <c r="AV255" i="9"/>
  <c r="AU255" i="9"/>
  <c r="AT255" i="9"/>
  <c r="AS255" i="9"/>
  <c r="N255" i="9"/>
  <c r="BL254" i="9"/>
  <c r="BK254" i="9"/>
  <c r="BI254" i="9"/>
  <c r="BQ254" i="9" s="1"/>
  <c r="BD254" i="9"/>
  <c r="BN254" i="9" s="1"/>
  <c r="BC254" i="9"/>
  <c r="BM254" i="9" s="1"/>
  <c r="BB254" i="9"/>
  <c r="BA254" i="9"/>
  <c r="AZ254" i="9"/>
  <c r="BJ254" i="9" s="1"/>
  <c r="BR254" i="9" s="1"/>
  <c r="AY254" i="9"/>
  <c r="AX254" i="9"/>
  <c r="BH254" i="9" s="1"/>
  <c r="BP254" i="9" s="1"/>
  <c r="AW254" i="9"/>
  <c r="BG254" i="9" s="1"/>
  <c r="BO254" i="9" s="1"/>
  <c r="AV254" i="9"/>
  <c r="AU254" i="9"/>
  <c r="AT254" i="9"/>
  <c r="AS254" i="9"/>
  <c r="BL253" i="9"/>
  <c r="BK253" i="9"/>
  <c r="BI253" i="9"/>
  <c r="BQ253" i="9" s="1"/>
  <c r="BD253" i="9"/>
  <c r="BN253" i="9" s="1"/>
  <c r="BC253" i="9"/>
  <c r="BM253" i="9" s="1"/>
  <c r="BB253" i="9"/>
  <c r="BA253" i="9"/>
  <c r="AZ253" i="9"/>
  <c r="BJ253" i="9" s="1"/>
  <c r="BR253" i="9" s="1"/>
  <c r="AY253" i="9"/>
  <c r="AX253" i="9"/>
  <c r="BH253" i="9" s="1"/>
  <c r="BP253" i="9" s="1"/>
  <c r="AW253" i="9"/>
  <c r="BG253" i="9" s="1"/>
  <c r="BO253" i="9" s="1"/>
  <c r="AV253" i="9"/>
  <c r="AU253" i="9"/>
  <c r="AT253" i="9"/>
  <c r="AS253" i="9"/>
  <c r="BL252" i="9"/>
  <c r="BK252" i="9"/>
  <c r="BI252" i="9"/>
  <c r="BQ252" i="9" s="1"/>
  <c r="BD252" i="9"/>
  <c r="BN252" i="9" s="1"/>
  <c r="BC252" i="9"/>
  <c r="BM252" i="9" s="1"/>
  <c r="BB252" i="9"/>
  <c r="BA252" i="9"/>
  <c r="AZ252" i="9"/>
  <c r="BJ252" i="9" s="1"/>
  <c r="BR252" i="9" s="1"/>
  <c r="AY252" i="9"/>
  <c r="AX252" i="9"/>
  <c r="BH252" i="9" s="1"/>
  <c r="BP252" i="9" s="1"/>
  <c r="AW252" i="9"/>
  <c r="BG252" i="9" s="1"/>
  <c r="AV252" i="9"/>
  <c r="AU252" i="9"/>
  <c r="AT252" i="9"/>
  <c r="AS252" i="9"/>
  <c r="BL251" i="9"/>
  <c r="BK251" i="9"/>
  <c r="BI251" i="9"/>
  <c r="BQ251" i="9" s="1"/>
  <c r="BD251" i="9"/>
  <c r="BN251" i="9" s="1"/>
  <c r="BC251" i="9"/>
  <c r="BM251" i="9" s="1"/>
  <c r="BB251" i="9"/>
  <c r="BA251" i="9"/>
  <c r="AZ251" i="9"/>
  <c r="BJ251" i="9" s="1"/>
  <c r="BR251" i="9" s="1"/>
  <c r="AY251" i="9"/>
  <c r="AX251" i="9"/>
  <c r="BH251" i="9" s="1"/>
  <c r="BP251" i="9" s="1"/>
  <c r="AW251" i="9"/>
  <c r="BG251" i="9" s="1"/>
  <c r="BO251" i="9" s="1"/>
  <c r="AV251" i="9"/>
  <c r="AU251" i="9"/>
  <c r="AT251" i="9"/>
  <c r="AS251" i="9"/>
  <c r="BL250" i="9"/>
  <c r="BK250" i="9"/>
  <c r="BI250" i="9"/>
  <c r="BQ250" i="9" s="1"/>
  <c r="BD250" i="9"/>
  <c r="BN250" i="9" s="1"/>
  <c r="BC250" i="9"/>
  <c r="BM250" i="9" s="1"/>
  <c r="BB250" i="9"/>
  <c r="BA250" i="9"/>
  <c r="AZ250" i="9"/>
  <c r="BJ250" i="9" s="1"/>
  <c r="BR250" i="9" s="1"/>
  <c r="AY250" i="9"/>
  <c r="AX250" i="9"/>
  <c r="BH250" i="9" s="1"/>
  <c r="BP250" i="9" s="1"/>
  <c r="AW250" i="9"/>
  <c r="BG250" i="9" s="1"/>
  <c r="BO250" i="9" s="1"/>
  <c r="AV250" i="9"/>
  <c r="AU250" i="9"/>
  <c r="AT250" i="9"/>
  <c r="AS250" i="9"/>
  <c r="BL249" i="9"/>
  <c r="BK249" i="9"/>
  <c r="BI249" i="9"/>
  <c r="BQ249" i="9" s="1"/>
  <c r="BD249" i="9"/>
  <c r="BN249" i="9" s="1"/>
  <c r="BC249" i="9"/>
  <c r="BM249" i="9" s="1"/>
  <c r="BB249" i="9"/>
  <c r="BA249" i="9"/>
  <c r="AZ249" i="9"/>
  <c r="BJ249" i="9" s="1"/>
  <c r="BR249" i="9" s="1"/>
  <c r="AY249" i="9"/>
  <c r="AX249" i="9"/>
  <c r="BH249" i="9" s="1"/>
  <c r="BP249" i="9" s="1"/>
  <c r="AW249" i="9"/>
  <c r="BG249" i="9" s="1"/>
  <c r="BO249" i="9" s="1"/>
  <c r="AV249" i="9"/>
  <c r="AU249" i="9"/>
  <c r="AT249" i="9"/>
  <c r="AS249" i="9"/>
  <c r="BL248" i="9"/>
  <c r="BK248" i="9"/>
  <c r="BI248" i="9"/>
  <c r="BQ248" i="9" s="1"/>
  <c r="BD248" i="9"/>
  <c r="BN248" i="9" s="1"/>
  <c r="BC248" i="9"/>
  <c r="BM248" i="9" s="1"/>
  <c r="BB248" i="9"/>
  <c r="BA248" i="9"/>
  <c r="AZ248" i="9"/>
  <c r="BJ248" i="9" s="1"/>
  <c r="BR248" i="9" s="1"/>
  <c r="AY248" i="9"/>
  <c r="AX248" i="9"/>
  <c r="BH248" i="9" s="1"/>
  <c r="BP248" i="9" s="1"/>
  <c r="AW248" i="9"/>
  <c r="BG248" i="9" s="1"/>
  <c r="BO248" i="9" s="1"/>
  <c r="AV248" i="9"/>
  <c r="AU248" i="9"/>
  <c r="AT248" i="9"/>
  <c r="AS248" i="9"/>
  <c r="BL247" i="9"/>
  <c r="BK247" i="9"/>
  <c r="BI247" i="9"/>
  <c r="BQ247" i="9" s="1"/>
  <c r="BD247" i="9"/>
  <c r="BN247" i="9" s="1"/>
  <c r="BC247" i="9"/>
  <c r="BM247" i="9" s="1"/>
  <c r="BB247" i="9"/>
  <c r="BA247" i="9"/>
  <c r="AZ247" i="9"/>
  <c r="BJ247" i="9" s="1"/>
  <c r="BR247" i="9" s="1"/>
  <c r="AY247" i="9"/>
  <c r="AX247" i="9"/>
  <c r="BH247" i="9" s="1"/>
  <c r="BP247" i="9" s="1"/>
  <c r="AW247" i="9"/>
  <c r="BG247" i="9" s="1"/>
  <c r="AV247" i="9"/>
  <c r="AU247" i="9"/>
  <c r="AT247" i="9"/>
  <c r="AS247" i="9"/>
  <c r="BL246" i="9"/>
  <c r="BK246" i="9"/>
  <c r="BI246" i="9"/>
  <c r="BQ246" i="9" s="1"/>
  <c r="BD246" i="9"/>
  <c r="BN246" i="9" s="1"/>
  <c r="BC246" i="9"/>
  <c r="BM246" i="9" s="1"/>
  <c r="BB246" i="9"/>
  <c r="BA246" i="9"/>
  <c r="AZ246" i="9"/>
  <c r="BJ246" i="9" s="1"/>
  <c r="BR246" i="9" s="1"/>
  <c r="AY246" i="9"/>
  <c r="AX246" i="9"/>
  <c r="BH246" i="9" s="1"/>
  <c r="BP246" i="9" s="1"/>
  <c r="AW246" i="9"/>
  <c r="BG246" i="9" s="1"/>
  <c r="AV246" i="9"/>
  <c r="AU246" i="9"/>
  <c r="AT246" i="9"/>
  <c r="AS246" i="9"/>
  <c r="CE245" i="9"/>
  <c r="BN245" i="9"/>
  <c r="BD245" i="9"/>
  <c r="BC245" i="9"/>
  <c r="BM245" i="9" s="1"/>
  <c r="BB245" i="9"/>
  <c r="BL245" i="9" s="1"/>
  <c r="BA245" i="9"/>
  <c r="BK245" i="9" s="1"/>
  <c r="AZ245" i="9"/>
  <c r="BJ245" i="9" s="1"/>
  <c r="BR245" i="9" s="1"/>
  <c r="BV245" i="9" s="1"/>
  <c r="BZ245" i="9" s="1"/>
  <c r="AY245" i="9"/>
  <c r="BI245" i="9" s="1"/>
  <c r="BQ245" i="9" s="1"/>
  <c r="AX245" i="9"/>
  <c r="BH245" i="9" s="1"/>
  <c r="AW245" i="9"/>
  <c r="BG245" i="9" s="1"/>
  <c r="BO245" i="9" s="1"/>
  <c r="AV245" i="9"/>
  <c r="AU245" i="9"/>
  <c r="AT245" i="9"/>
  <c r="AS245" i="9"/>
  <c r="N245" i="9"/>
  <c r="BR244" i="9"/>
  <c r="BK244" i="9"/>
  <c r="BJ244" i="9"/>
  <c r="BD244" i="9"/>
  <c r="BN244" i="9" s="1"/>
  <c r="BC244" i="9"/>
  <c r="BM244" i="9" s="1"/>
  <c r="BB244" i="9"/>
  <c r="BL244" i="9" s="1"/>
  <c r="BA244" i="9"/>
  <c r="AZ244" i="9"/>
  <c r="AY244" i="9"/>
  <c r="BI244" i="9" s="1"/>
  <c r="BQ244" i="9" s="1"/>
  <c r="AX244" i="9"/>
  <c r="BH244" i="9" s="1"/>
  <c r="BP244" i="9" s="1"/>
  <c r="AW244" i="9"/>
  <c r="BG244" i="9" s="1"/>
  <c r="BO244" i="9" s="1"/>
  <c r="AV244" i="9"/>
  <c r="AU244" i="9"/>
  <c r="AT244" i="9"/>
  <c r="AS244" i="9"/>
  <c r="BN243" i="9"/>
  <c r="BD243" i="9"/>
  <c r="BC243" i="9"/>
  <c r="BM243" i="9" s="1"/>
  <c r="BB243" i="9"/>
  <c r="BL243" i="9" s="1"/>
  <c r="BA243" i="9"/>
  <c r="BK243" i="9" s="1"/>
  <c r="AZ243" i="9"/>
  <c r="BJ243" i="9" s="1"/>
  <c r="BR243" i="9" s="1"/>
  <c r="AY243" i="9"/>
  <c r="BI243" i="9" s="1"/>
  <c r="BQ243" i="9" s="1"/>
  <c r="AX243" i="9"/>
  <c r="BH243" i="9" s="1"/>
  <c r="BP243" i="9" s="1"/>
  <c r="AW243" i="9"/>
  <c r="BG243" i="9" s="1"/>
  <c r="AV243" i="9"/>
  <c r="AU243" i="9"/>
  <c r="AT243" i="9"/>
  <c r="AS243" i="9"/>
  <c r="BN242" i="9"/>
  <c r="BJ242" i="9"/>
  <c r="BR242" i="9" s="1"/>
  <c r="BD242" i="9"/>
  <c r="BC242" i="9"/>
  <c r="BM242" i="9" s="1"/>
  <c r="BB242" i="9"/>
  <c r="BL242" i="9" s="1"/>
  <c r="BA242" i="9"/>
  <c r="BK242" i="9" s="1"/>
  <c r="AZ242" i="9"/>
  <c r="AY242" i="9"/>
  <c r="BI242" i="9" s="1"/>
  <c r="BQ242" i="9" s="1"/>
  <c r="AX242" i="9"/>
  <c r="BH242" i="9" s="1"/>
  <c r="BP242" i="9" s="1"/>
  <c r="AW242" i="9"/>
  <c r="BG242" i="9" s="1"/>
  <c r="BO242" i="9" s="1"/>
  <c r="AV242" i="9"/>
  <c r="AU242" i="9"/>
  <c r="AT242" i="9"/>
  <c r="AS242" i="9"/>
  <c r="BD241" i="9"/>
  <c r="BN241" i="9" s="1"/>
  <c r="BC241" i="9"/>
  <c r="BM241" i="9" s="1"/>
  <c r="BB241" i="9"/>
  <c r="BL241" i="9" s="1"/>
  <c r="BA241" i="9"/>
  <c r="BK241" i="9" s="1"/>
  <c r="AZ241" i="9"/>
  <c r="BJ241" i="9" s="1"/>
  <c r="BR241" i="9" s="1"/>
  <c r="AY241" i="9"/>
  <c r="BI241" i="9" s="1"/>
  <c r="BQ241" i="9" s="1"/>
  <c r="AX241" i="9"/>
  <c r="BH241" i="9" s="1"/>
  <c r="BP241" i="9" s="1"/>
  <c r="AW241" i="9"/>
  <c r="BG241" i="9" s="1"/>
  <c r="BO241" i="9" s="1"/>
  <c r="AV241" i="9"/>
  <c r="AU241" i="9"/>
  <c r="AT241" i="9"/>
  <c r="AS241" i="9"/>
  <c r="BD240" i="9"/>
  <c r="BN240" i="9" s="1"/>
  <c r="BC240" i="9"/>
  <c r="BM240" i="9" s="1"/>
  <c r="BB240" i="9"/>
  <c r="BL240" i="9" s="1"/>
  <c r="BA240" i="9"/>
  <c r="BK240" i="9" s="1"/>
  <c r="AZ240" i="9"/>
  <c r="BJ240" i="9" s="1"/>
  <c r="AY240" i="9"/>
  <c r="BI240" i="9" s="1"/>
  <c r="AX240" i="9"/>
  <c r="BH240" i="9" s="1"/>
  <c r="BP240" i="9" s="1"/>
  <c r="AW240" i="9"/>
  <c r="BG240" i="9" s="1"/>
  <c r="BO240" i="9" s="1"/>
  <c r="AV240" i="9"/>
  <c r="AU240" i="9"/>
  <c r="AT240" i="9"/>
  <c r="AS240" i="9"/>
  <c r="BD239" i="9"/>
  <c r="BN239" i="9" s="1"/>
  <c r="BC239" i="9"/>
  <c r="BM239" i="9" s="1"/>
  <c r="BB239" i="9"/>
  <c r="BL239" i="9" s="1"/>
  <c r="BA239" i="9"/>
  <c r="BK239" i="9" s="1"/>
  <c r="AZ239" i="9"/>
  <c r="BJ239" i="9" s="1"/>
  <c r="AY239" i="9"/>
  <c r="BI239" i="9" s="1"/>
  <c r="AX239" i="9"/>
  <c r="BH239" i="9" s="1"/>
  <c r="AW239" i="9"/>
  <c r="BG239" i="9" s="1"/>
  <c r="AV239" i="9"/>
  <c r="AU239" i="9"/>
  <c r="AT239" i="9"/>
  <c r="AS239" i="9"/>
  <c r="BN238" i="9"/>
  <c r="BM238" i="9"/>
  <c r="BD238" i="9"/>
  <c r="BC238" i="9"/>
  <c r="BB238" i="9"/>
  <c r="BL238" i="9" s="1"/>
  <c r="BA238" i="9"/>
  <c r="BK238" i="9" s="1"/>
  <c r="AZ238" i="9"/>
  <c r="BJ238" i="9" s="1"/>
  <c r="BR238" i="9" s="1"/>
  <c r="AY238" i="9"/>
  <c r="BI238" i="9" s="1"/>
  <c r="AX238" i="9"/>
  <c r="BH238" i="9" s="1"/>
  <c r="AW238" i="9"/>
  <c r="BG238" i="9" s="1"/>
  <c r="AV238" i="9"/>
  <c r="AU238" i="9"/>
  <c r="AT238" i="9"/>
  <c r="AS238" i="9"/>
  <c r="BN237" i="9"/>
  <c r="BD237" i="9"/>
  <c r="BC237" i="9"/>
  <c r="BM237" i="9" s="1"/>
  <c r="BB237" i="9"/>
  <c r="BL237" i="9" s="1"/>
  <c r="BA237" i="9"/>
  <c r="BK237" i="9" s="1"/>
  <c r="AZ237" i="9"/>
  <c r="BJ237" i="9" s="1"/>
  <c r="AY237" i="9"/>
  <c r="BI237" i="9" s="1"/>
  <c r="AX237" i="9"/>
  <c r="BH237" i="9" s="1"/>
  <c r="BP237" i="9" s="1"/>
  <c r="AW237" i="9"/>
  <c r="BG237" i="9" s="1"/>
  <c r="BO237" i="9" s="1"/>
  <c r="AV237" i="9"/>
  <c r="AU237" i="9"/>
  <c r="AT237" i="9"/>
  <c r="AS237" i="9"/>
  <c r="BM236" i="9"/>
  <c r="BD236" i="9"/>
  <c r="BN236" i="9" s="1"/>
  <c r="BC236" i="9"/>
  <c r="BB236" i="9"/>
  <c r="BL236" i="9" s="1"/>
  <c r="BA236" i="9"/>
  <c r="BK236" i="9" s="1"/>
  <c r="AZ236" i="9"/>
  <c r="BJ236" i="9" s="1"/>
  <c r="AY236" i="9"/>
  <c r="BI236" i="9" s="1"/>
  <c r="AX236" i="9"/>
  <c r="BH236" i="9" s="1"/>
  <c r="BP236" i="9" s="1"/>
  <c r="AW236" i="9"/>
  <c r="BG236" i="9" s="1"/>
  <c r="BO236" i="9" s="1"/>
  <c r="AV236" i="9"/>
  <c r="AU236" i="9"/>
  <c r="AT236" i="9"/>
  <c r="AS236" i="9"/>
  <c r="CE235" i="9"/>
  <c r="CD235" i="9"/>
  <c r="CC235" i="9"/>
  <c r="CG235" i="9" s="1"/>
  <c r="BD235" i="9"/>
  <c r="BN235" i="9" s="1"/>
  <c r="BC235" i="9"/>
  <c r="BM235" i="9" s="1"/>
  <c r="BB235" i="9"/>
  <c r="BL235" i="9" s="1"/>
  <c r="BA235" i="9"/>
  <c r="BK235" i="9" s="1"/>
  <c r="AZ235" i="9"/>
  <c r="BJ235" i="9" s="1"/>
  <c r="BR235" i="9" s="1"/>
  <c r="AY235" i="9"/>
  <c r="BI235" i="9" s="1"/>
  <c r="BQ235" i="9" s="1"/>
  <c r="AX235" i="9"/>
  <c r="BH235" i="9" s="1"/>
  <c r="AW235" i="9"/>
  <c r="BG235" i="9" s="1"/>
  <c r="AV235" i="9"/>
  <c r="AU235" i="9"/>
  <c r="AT235" i="9"/>
  <c r="AS235" i="9"/>
  <c r="N235" i="9"/>
  <c r="CF235" i="9" s="1"/>
  <c r="BM234" i="9"/>
  <c r="BL234" i="9"/>
  <c r="BD234" i="9"/>
  <c r="BN234" i="9" s="1"/>
  <c r="BC234" i="9"/>
  <c r="BB234" i="9"/>
  <c r="BA234" i="9"/>
  <c r="BK234" i="9" s="1"/>
  <c r="AZ234" i="9"/>
  <c r="BJ234" i="9" s="1"/>
  <c r="BR234" i="9" s="1"/>
  <c r="AY234" i="9"/>
  <c r="BI234" i="9" s="1"/>
  <c r="BQ234" i="9" s="1"/>
  <c r="AX234" i="9"/>
  <c r="BH234" i="9" s="1"/>
  <c r="BP234" i="9" s="1"/>
  <c r="AW234" i="9"/>
  <c r="BG234" i="9" s="1"/>
  <c r="AV234" i="9"/>
  <c r="AU234" i="9"/>
  <c r="AT234" i="9"/>
  <c r="AS234" i="9"/>
  <c r="BM233" i="9"/>
  <c r="BL233" i="9"/>
  <c r="BD233" i="9"/>
  <c r="BN233" i="9" s="1"/>
  <c r="BC233" i="9"/>
  <c r="BB233" i="9"/>
  <c r="BA233" i="9"/>
  <c r="BK233" i="9" s="1"/>
  <c r="AZ233" i="9"/>
  <c r="BJ233" i="9" s="1"/>
  <c r="AY233" i="9"/>
  <c r="BI233" i="9" s="1"/>
  <c r="AX233" i="9"/>
  <c r="BH233" i="9" s="1"/>
  <c r="BP233" i="9" s="1"/>
  <c r="AW233" i="9"/>
  <c r="BG233" i="9" s="1"/>
  <c r="BO233" i="9" s="1"/>
  <c r="AV233" i="9"/>
  <c r="AU233" i="9"/>
  <c r="AT233" i="9"/>
  <c r="AS233" i="9"/>
  <c r="BL232" i="9"/>
  <c r="BD232" i="9"/>
  <c r="BN232" i="9" s="1"/>
  <c r="BC232" i="9"/>
  <c r="BM232" i="9" s="1"/>
  <c r="BB232" i="9"/>
  <c r="BA232" i="9"/>
  <c r="BK232" i="9" s="1"/>
  <c r="AZ232" i="9"/>
  <c r="BJ232" i="9" s="1"/>
  <c r="AY232" i="9"/>
  <c r="BI232" i="9" s="1"/>
  <c r="AX232" i="9"/>
  <c r="BH232" i="9" s="1"/>
  <c r="AW232" i="9"/>
  <c r="BG232" i="9" s="1"/>
  <c r="BO232" i="9" s="1"/>
  <c r="AV232" i="9"/>
  <c r="AU232" i="9"/>
  <c r="AT232" i="9"/>
  <c r="AS232" i="9"/>
  <c r="BD231" i="9"/>
  <c r="BN231" i="9" s="1"/>
  <c r="BC231" i="9"/>
  <c r="BM231" i="9" s="1"/>
  <c r="BB231" i="9"/>
  <c r="BL231" i="9" s="1"/>
  <c r="BA231" i="9"/>
  <c r="BK231" i="9" s="1"/>
  <c r="AZ231" i="9"/>
  <c r="BJ231" i="9" s="1"/>
  <c r="BR231" i="9" s="1"/>
  <c r="AY231" i="9"/>
  <c r="BI231" i="9" s="1"/>
  <c r="AX231" i="9"/>
  <c r="BH231" i="9" s="1"/>
  <c r="AW231" i="9"/>
  <c r="BG231" i="9" s="1"/>
  <c r="AV231" i="9"/>
  <c r="AU231" i="9"/>
  <c r="AT231" i="9"/>
  <c r="AS231" i="9"/>
  <c r="BM230" i="9"/>
  <c r="BL230" i="9"/>
  <c r="BD230" i="9"/>
  <c r="BN230" i="9" s="1"/>
  <c r="BC230" i="9"/>
  <c r="BB230" i="9"/>
  <c r="BA230" i="9"/>
  <c r="BK230" i="9" s="1"/>
  <c r="AZ230" i="9"/>
  <c r="BJ230" i="9" s="1"/>
  <c r="BR230" i="9" s="1"/>
  <c r="AY230" i="9"/>
  <c r="BI230" i="9" s="1"/>
  <c r="BQ230" i="9" s="1"/>
  <c r="AX230" i="9"/>
  <c r="BH230" i="9" s="1"/>
  <c r="BP230" i="9" s="1"/>
  <c r="AW230" i="9"/>
  <c r="BG230" i="9" s="1"/>
  <c r="AV230" i="9"/>
  <c r="AU230" i="9"/>
  <c r="AT230" i="9"/>
  <c r="AS230" i="9"/>
  <c r="BM229" i="9"/>
  <c r="BL229" i="9"/>
  <c r="BD229" i="9"/>
  <c r="BN229" i="9" s="1"/>
  <c r="BC229" i="9"/>
  <c r="BB229" i="9"/>
  <c r="BA229" i="9"/>
  <c r="BK229" i="9" s="1"/>
  <c r="AZ229" i="9"/>
  <c r="BJ229" i="9" s="1"/>
  <c r="AY229" i="9"/>
  <c r="BI229" i="9" s="1"/>
  <c r="AX229" i="9"/>
  <c r="BH229" i="9" s="1"/>
  <c r="AW229" i="9"/>
  <c r="BG229" i="9" s="1"/>
  <c r="BO229" i="9" s="1"/>
  <c r="AV229" i="9"/>
  <c r="AU229" i="9"/>
  <c r="AT229" i="9"/>
  <c r="AS229" i="9"/>
  <c r="BL228" i="9"/>
  <c r="BD228" i="9"/>
  <c r="BN228" i="9" s="1"/>
  <c r="BC228" i="9"/>
  <c r="BM228" i="9" s="1"/>
  <c r="BB228" i="9"/>
  <c r="BA228" i="9"/>
  <c r="BK228" i="9" s="1"/>
  <c r="AZ228" i="9"/>
  <c r="BJ228" i="9" s="1"/>
  <c r="AY228" i="9"/>
  <c r="BI228" i="9" s="1"/>
  <c r="AX228" i="9"/>
  <c r="BH228" i="9" s="1"/>
  <c r="AW228" i="9"/>
  <c r="BG228" i="9" s="1"/>
  <c r="BO228" i="9" s="1"/>
  <c r="AV228" i="9"/>
  <c r="AU228" i="9"/>
  <c r="AT228" i="9"/>
  <c r="AS228" i="9"/>
  <c r="BD227" i="9"/>
  <c r="BN227" i="9" s="1"/>
  <c r="BC227" i="9"/>
  <c r="BM227" i="9" s="1"/>
  <c r="BB227" i="9"/>
  <c r="BL227" i="9" s="1"/>
  <c r="BA227" i="9"/>
  <c r="BK227" i="9" s="1"/>
  <c r="AZ227" i="9"/>
  <c r="BJ227" i="9" s="1"/>
  <c r="BR227" i="9" s="1"/>
  <c r="AY227" i="9"/>
  <c r="BI227" i="9" s="1"/>
  <c r="AX227" i="9"/>
  <c r="BH227" i="9" s="1"/>
  <c r="AW227" i="9"/>
  <c r="BG227" i="9" s="1"/>
  <c r="AV227" i="9"/>
  <c r="AU227" i="9"/>
  <c r="AT227" i="9"/>
  <c r="AS227" i="9"/>
  <c r="BN226" i="9"/>
  <c r="BM226" i="9"/>
  <c r="BD226" i="9"/>
  <c r="BC226" i="9"/>
  <c r="BB226" i="9"/>
  <c r="BL226" i="9" s="1"/>
  <c r="BA226" i="9"/>
  <c r="BK226" i="9" s="1"/>
  <c r="AZ226" i="9"/>
  <c r="BJ226" i="9" s="1"/>
  <c r="BR226" i="9" s="1"/>
  <c r="AY226" i="9"/>
  <c r="BI226" i="9" s="1"/>
  <c r="BQ226" i="9" s="1"/>
  <c r="AX226" i="9"/>
  <c r="BH226" i="9" s="1"/>
  <c r="AW226" i="9"/>
  <c r="BG226" i="9" s="1"/>
  <c r="AV226" i="9"/>
  <c r="AU226" i="9"/>
  <c r="AT226" i="9"/>
  <c r="AS226" i="9"/>
  <c r="CC225" i="9"/>
  <c r="CG225" i="9" s="1"/>
  <c r="BL225" i="9"/>
  <c r="BK225" i="9"/>
  <c r="BJ225" i="9"/>
  <c r="BR225" i="9" s="1"/>
  <c r="BD225" i="9"/>
  <c r="BN225" i="9" s="1"/>
  <c r="BC225" i="9"/>
  <c r="BM225" i="9" s="1"/>
  <c r="BB225" i="9"/>
  <c r="BA225" i="9"/>
  <c r="AZ225" i="9"/>
  <c r="AY225" i="9"/>
  <c r="BI225" i="9" s="1"/>
  <c r="BQ225" i="9" s="1"/>
  <c r="AX225" i="9"/>
  <c r="BH225" i="9" s="1"/>
  <c r="BP225" i="9" s="1"/>
  <c r="AW225" i="9"/>
  <c r="BG225" i="9" s="1"/>
  <c r="AV225" i="9"/>
  <c r="AU225" i="9"/>
  <c r="AT225" i="9"/>
  <c r="AS225" i="9"/>
  <c r="N225" i="9"/>
  <c r="BM224" i="9"/>
  <c r="BL224" i="9"/>
  <c r="BK224" i="9"/>
  <c r="BD224" i="9"/>
  <c r="BN224" i="9" s="1"/>
  <c r="BC224" i="9"/>
  <c r="BB224" i="9"/>
  <c r="BA224" i="9"/>
  <c r="AZ224" i="9"/>
  <c r="BJ224" i="9" s="1"/>
  <c r="AY224" i="9"/>
  <c r="BI224" i="9" s="1"/>
  <c r="BQ224" i="9" s="1"/>
  <c r="AX224" i="9"/>
  <c r="BH224" i="9" s="1"/>
  <c r="BP224" i="9" s="1"/>
  <c r="AW224" i="9"/>
  <c r="BG224" i="9" s="1"/>
  <c r="BO224" i="9" s="1"/>
  <c r="AV224" i="9"/>
  <c r="AU224" i="9"/>
  <c r="AT224" i="9"/>
  <c r="AS224" i="9"/>
  <c r="BL223" i="9"/>
  <c r="BK223" i="9"/>
  <c r="BD223" i="9"/>
  <c r="BN223" i="9" s="1"/>
  <c r="BC223" i="9"/>
  <c r="BM223" i="9" s="1"/>
  <c r="BB223" i="9"/>
  <c r="BA223" i="9"/>
  <c r="AZ223" i="9"/>
  <c r="BJ223" i="9" s="1"/>
  <c r="AY223" i="9"/>
  <c r="BI223" i="9" s="1"/>
  <c r="AX223" i="9"/>
  <c r="BH223" i="9" s="1"/>
  <c r="BP223" i="9" s="1"/>
  <c r="AW223" i="9"/>
  <c r="BG223" i="9" s="1"/>
  <c r="BO223" i="9" s="1"/>
  <c r="AV223" i="9"/>
  <c r="AU223" i="9"/>
  <c r="AT223" i="9"/>
  <c r="AS223" i="9"/>
  <c r="BK222" i="9"/>
  <c r="BD222" i="9"/>
  <c r="BN222" i="9" s="1"/>
  <c r="BC222" i="9"/>
  <c r="BM222" i="9" s="1"/>
  <c r="BB222" i="9"/>
  <c r="BL222" i="9" s="1"/>
  <c r="BA222" i="9"/>
  <c r="AZ222" i="9"/>
  <c r="BJ222" i="9" s="1"/>
  <c r="AY222" i="9"/>
  <c r="BI222" i="9" s="1"/>
  <c r="AX222" i="9"/>
  <c r="BH222" i="9" s="1"/>
  <c r="AW222" i="9"/>
  <c r="BG222" i="9" s="1"/>
  <c r="BO222" i="9" s="1"/>
  <c r="AV222" i="9"/>
  <c r="AU222" i="9"/>
  <c r="AT222" i="9"/>
  <c r="AS222" i="9"/>
  <c r="BD221" i="9"/>
  <c r="BN221" i="9" s="1"/>
  <c r="BC221" i="9"/>
  <c r="BM221" i="9" s="1"/>
  <c r="BB221" i="9"/>
  <c r="BL221" i="9" s="1"/>
  <c r="BA221" i="9"/>
  <c r="BK221" i="9" s="1"/>
  <c r="AZ221" i="9"/>
  <c r="BJ221" i="9" s="1"/>
  <c r="AY221" i="9"/>
  <c r="BI221" i="9" s="1"/>
  <c r="AX221" i="9"/>
  <c r="BH221" i="9" s="1"/>
  <c r="AW221" i="9"/>
  <c r="BG221" i="9" s="1"/>
  <c r="AV221" i="9"/>
  <c r="AU221" i="9"/>
  <c r="AT221" i="9"/>
  <c r="AS221" i="9"/>
  <c r="BD220" i="9"/>
  <c r="BN220" i="9" s="1"/>
  <c r="BC220" i="9"/>
  <c r="BM220" i="9" s="1"/>
  <c r="BB220" i="9"/>
  <c r="BL220" i="9" s="1"/>
  <c r="BA220" i="9"/>
  <c r="BK220" i="9" s="1"/>
  <c r="AZ220" i="9"/>
  <c r="BJ220" i="9" s="1"/>
  <c r="BR220" i="9" s="1"/>
  <c r="AY220" i="9"/>
  <c r="BI220" i="9" s="1"/>
  <c r="AX220" i="9"/>
  <c r="BH220" i="9" s="1"/>
  <c r="AW220" i="9"/>
  <c r="BG220" i="9" s="1"/>
  <c r="AV220" i="9"/>
  <c r="AU220" i="9"/>
  <c r="AT220" i="9"/>
  <c r="AS220" i="9"/>
  <c r="BD219" i="9"/>
  <c r="BN219" i="9" s="1"/>
  <c r="BC219" i="9"/>
  <c r="BM219" i="9" s="1"/>
  <c r="BB219" i="9"/>
  <c r="BL219" i="9" s="1"/>
  <c r="BA219" i="9"/>
  <c r="BK219" i="9" s="1"/>
  <c r="AZ219" i="9"/>
  <c r="BJ219" i="9" s="1"/>
  <c r="BR219" i="9" s="1"/>
  <c r="AY219" i="9"/>
  <c r="BI219" i="9" s="1"/>
  <c r="AX219" i="9"/>
  <c r="BH219" i="9" s="1"/>
  <c r="AW219" i="9"/>
  <c r="BG219" i="9" s="1"/>
  <c r="AV219" i="9"/>
  <c r="AU219" i="9"/>
  <c r="AT219" i="9"/>
  <c r="AS219" i="9"/>
  <c r="BD218" i="9"/>
  <c r="BN218" i="9" s="1"/>
  <c r="BC218" i="9"/>
  <c r="BM218" i="9" s="1"/>
  <c r="BB218" i="9"/>
  <c r="BL218" i="9" s="1"/>
  <c r="BA218" i="9"/>
  <c r="BK218" i="9" s="1"/>
  <c r="AZ218" i="9"/>
  <c r="BJ218" i="9" s="1"/>
  <c r="AY218" i="9"/>
  <c r="BI218" i="9" s="1"/>
  <c r="BQ218" i="9" s="1"/>
  <c r="AX218" i="9"/>
  <c r="BH218" i="9" s="1"/>
  <c r="AW218" i="9"/>
  <c r="BG218" i="9" s="1"/>
  <c r="AV218" i="9"/>
  <c r="AU218" i="9"/>
  <c r="AT218" i="9"/>
  <c r="AS218" i="9"/>
  <c r="BK217" i="9"/>
  <c r="BI217" i="9"/>
  <c r="BQ217" i="9" s="1"/>
  <c r="BH217" i="9"/>
  <c r="BP217" i="9" s="1"/>
  <c r="BD217" i="9"/>
  <c r="BN217" i="9" s="1"/>
  <c r="BC217" i="9"/>
  <c r="BM217" i="9" s="1"/>
  <c r="BB217" i="9"/>
  <c r="BL217" i="9" s="1"/>
  <c r="BA217" i="9"/>
  <c r="AZ217" i="9"/>
  <c r="BJ217" i="9" s="1"/>
  <c r="AY217" i="9"/>
  <c r="AX217" i="9"/>
  <c r="AW217" i="9"/>
  <c r="BG217" i="9" s="1"/>
  <c r="BO217" i="9" s="1"/>
  <c r="AV217" i="9"/>
  <c r="AU217" i="9"/>
  <c r="AT217" i="9"/>
  <c r="AS217" i="9"/>
  <c r="BP216" i="9"/>
  <c r="BM216" i="9"/>
  <c r="BL216" i="9"/>
  <c r="BH216" i="9"/>
  <c r="BD216" i="9"/>
  <c r="BN216" i="9" s="1"/>
  <c r="BC216" i="9"/>
  <c r="BB216" i="9"/>
  <c r="BA216" i="9"/>
  <c r="BK216" i="9" s="1"/>
  <c r="AZ216" i="9"/>
  <c r="BJ216" i="9" s="1"/>
  <c r="BR216" i="9" s="1"/>
  <c r="AY216" i="9"/>
  <c r="BI216" i="9" s="1"/>
  <c r="BQ216" i="9" s="1"/>
  <c r="AX216" i="9"/>
  <c r="AW216" i="9"/>
  <c r="BG216" i="9" s="1"/>
  <c r="AV216" i="9"/>
  <c r="AU216" i="9"/>
  <c r="AT216" i="9"/>
  <c r="AS216" i="9"/>
  <c r="CF215" i="9"/>
  <c r="CE215" i="9"/>
  <c r="BR215" i="9"/>
  <c r="BK215" i="9"/>
  <c r="BJ215" i="9"/>
  <c r="BD215" i="9"/>
  <c r="BN215" i="9" s="1"/>
  <c r="BC215" i="9"/>
  <c r="BM215" i="9" s="1"/>
  <c r="BB215" i="9"/>
  <c r="BL215" i="9" s="1"/>
  <c r="BA215" i="9"/>
  <c r="AZ215" i="9"/>
  <c r="AY215" i="9"/>
  <c r="BI215" i="9" s="1"/>
  <c r="BQ215" i="9" s="1"/>
  <c r="AX215" i="9"/>
  <c r="BH215" i="9" s="1"/>
  <c r="AW215" i="9"/>
  <c r="BG215" i="9" s="1"/>
  <c r="BO215" i="9" s="1"/>
  <c r="AV215" i="9"/>
  <c r="AU215" i="9"/>
  <c r="AT215" i="9"/>
  <c r="AS215" i="9"/>
  <c r="N215" i="9"/>
  <c r="BK214" i="9"/>
  <c r="BD214" i="9"/>
  <c r="BN214" i="9" s="1"/>
  <c r="BR214" i="9" s="1"/>
  <c r="BC214" i="9"/>
  <c r="BM214" i="9" s="1"/>
  <c r="BB214" i="9"/>
  <c r="BL214" i="9" s="1"/>
  <c r="BA214" i="9"/>
  <c r="AZ214" i="9"/>
  <c r="BJ214" i="9" s="1"/>
  <c r="AY214" i="9"/>
  <c r="BI214" i="9" s="1"/>
  <c r="AX214" i="9"/>
  <c r="BH214" i="9" s="1"/>
  <c r="BP214" i="9" s="1"/>
  <c r="AW214" i="9"/>
  <c r="BG214" i="9" s="1"/>
  <c r="BO214" i="9" s="1"/>
  <c r="AV214" i="9"/>
  <c r="AU214" i="9"/>
  <c r="AT214" i="9"/>
  <c r="AS214" i="9"/>
  <c r="BM213" i="9"/>
  <c r="BK213" i="9"/>
  <c r="BD213" i="9"/>
  <c r="BN213" i="9" s="1"/>
  <c r="BC213" i="9"/>
  <c r="BB213" i="9"/>
  <c r="BL213" i="9" s="1"/>
  <c r="BA213" i="9"/>
  <c r="AZ213" i="9"/>
  <c r="BJ213" i="9" s="1"/>
  <c r="BR213" i="9" s="1"/>
  <c r="AY213" i="9"/>
  <c r="BI213" i="9" s="1"/>
  <c r="AX213" i="9"/>
  <c r="BH213" i="9" s="1"/>
  <c r="AW213" i="9"/>
  <c r="BG213" i="9" s="1"/>
  <c r="BO213" i="9" s="1"/>
  <c r="AV213" i="9"/>
  <c r="AU213" i="9"/>
  <c r="AT213" i="9"/>
  <c r="AS213" i="9"/>
  <c r="BR212" i="9"/>
  <c r="BM212" i="9"/>
  <c r="BK212" i="9"/>
  <c r="BJ212" i="9"/>
  <c r="BD212" i="9"/>
  <c r="BN212" i="9" s="1"/>
  <c r="BC212" i="9"/>
  <c r="BB212" i="9"/>
  <c r="BL212" i="9" s="1"/>
  <c r="BA212" i="9"/>
  <c r="AZ212" i="9"/>
  <c r="AY212" i="9"/>
  <c r="BI212" i="9" s="1"/>
  <c r="BQ212" i="9" s="1"/>
  <c r="AX212" i="9"/>
  <c r="BH212" i="9" s="1"/>
  <c r="BP212" i="9" s="1"/>
  <c r="AW212" i="9"/>
  <c r="BG212" i="9" s="1"/>
  <c r="BO212" i="9" s="1"/>
  <c r="AV212" i="9"/>
  <c r="AU212" i="9"/>
  <c r="AT212" i="9"/>
  <c r="AS212" i="9"/>
  <c r="BP211" i="9"/>
  <c r="BM211" i="9"/>
  <c r="BD211" i="9"/>
  <c r="BN211" i="9" s="1"/>
  <c r="BC211" i="9"/>
  <c r="BB211" i="9"/>
  <c r="BL211" i="9" s="1"/>
  <c r="BA211" i="9"/>
  <c r="BK211" i="9" s="1"/>
  <c r="AZ211" i="9"/>
  <c r="BJ211" i="9" s="1"/>
  <c r="AY211" i="9"/>
  <c r="BI211" i="9" s="1"/>
  <c r="AX211" i="9"/>
  <c r="BH211" i="9" s="1"/>
  <c r="AW211" i="9"/>
  <c r="BG211" i="9" s="1"/>
  <c r="BO211" i="9" s="1"/>
  <c r="AV211" i="9"/>
  <c r="AU211" i="9"/>
  <c r="AT211" i="9"/>
  <c r="AS211" i="9"/>
  <c r="BO210" i="9"/>
  <c r="BL210" i="9"/>
  <c r="BD210" i="9"/>
  <c r="BN210" i="9" s="1"/>
  <c r="BC210" i="9"/>
  <c r="BM210" i="9" s="1"/>
  <c r="BB210" i="9"/>
  <c r="BA210" i="9"/>
  <c r="BK210" i="9" s="1"/>
  <c r="AZ210" i="9"/>
  <c r="BJ210" i="9" s="1"/>
  <c r="AY210" i="9"/>
  <c r="BI210" i="9" s="1"/>
  <c r="AX210" i="9"/>
  <c r="BH210" i="9" s="1"/>
  <c r="AW210" i="9"/>
  <c r="BG210" i="9" s="1"/>
  <c r="AV210" i="9"/>
  <c r="AU210" i="9"/>
  <c r="AT210" i="9"/>
  <c r="AS210" i="9"/>
  <c r="BK209" i="9"/>
  <c r="BD209" i="9"/>
  <c r="BN209" i="9" s="1"/>
  <c r="BC209" i="9"/>
  <c r="BM209" i="9" s="1"/>
  <c r="BB209" i="9"/>
  <c r="BL209" i="9" s="1"/>
  <c r="BA209" i="9"/>
  <c r="AZ209" i="9"/>
  <c r="BJ209" i="9" s="1"/>
  <c r="BR209" i="9" s="1"/>
  <c r="AY209" i="9"/>
  <c r="BI209" i="9" s="1"/>
  <c r="AX209" i="9"/>
  <c r="BH209" i="9" s="1"/>
  <c r="AW209" i="9"/>
  <c r="BG209" i="9" s="1"/>
  <c r="BO209" i="9" s="1"/>
  <c r="AV209" i="9"/>
  <c r="AU209" i="9"/>
  <c r="AT209" i="9"/>
  <c r="AS209" i="9"/>
  <c r="BJ208" i="9"/>
  <c r="BR208" i="9" s="1"/>
  <c r="BD208" i="9"/>
  <c r="BN208" i="9" s="1"/>
  <c r="BC208" i="9"/>
  <c r="BM208" i="9" s="1"/>
  <c r="BB208" i="9"/>
  <c r="BL208" i="9" s="1"/>
  <c r="BA208" i="9"/>
  <c r="BK208" i="9" s="1"/>
  <c r="AZ208" i="9"/>
  <c r="AY208" i="9"/>
  <c r="BI208" i="9" s="1"/>
  <c r="AX208" i="9"/>
  <c r="BH208" i="9" s="1"/>
  <c r="AW208" i="9"/>
  <c r="BG208" i="9" s="1"/>
  <c r="AV208" i="9"/>
  <c r="AU208" i="9"/>
  <c r="AT208" i="9"/>
  <c r="AS208" i="9"/>
  <c r="BJ207" i="9"/>
  <c r="BR207" i="9" s="1"/>
  <c r="BD207" i="9"/>
  <c r="BN207" i="9" s="1"/>
  <c r="BC207" i="9"/>
  <c r="BM207" i="9" s="1"/>
  <c r="BB207" i="9"/>
  <c r="BL207" i="9" s="1"/>
  <c r="BA207" i="9"/>
  <c r="BK207" i="9" s="1"/>
  <c r="AZ207" i="9"/>
  <c r="AY207" i="9"/>
  <c r="BI207" i="9" s="1"/>
  <c r="AX207" i="9"/>
  <c r="BH207" i="9" s="1"/>
  <c r="AW207" i="9"/>
  <c r="BG207" i="9" s="1"/>
  <c r="AV207" i="9"/>
  <c r="AU207" i="9"/>
  <c r="AT207" i="9"/>
  <c r="AS207" i="9"/>
  <c r="BJ206" i="9"/>
  <c r="BR206" i="9" s="1"/>
  <c r="BD206" i="9"/>
  <c r="BN206" i="9" s="1"/>
  <c r="BC206" i="9"/>
  <c r="BM206" i="9" s="1"/>
  <c r="BB206" i="9"/>
  <c r="BL206" i="9" s="1"/>
  <c r="BA206" i="9"/>
  <c r="BK206" i="9" s="1"/>
  <c r="AZ206" i="9"/>
  <c r="AY206" i="9"/>
  <c r="BI206" i="9" s="1"/>
  <c r="AX206" i="9"/>
  <c r="BH206" i="9" s="1"/>
  <c r="AW206" i="9"/>
  <c r="BG206" i="9" s="1"/>
  <c r="AV206" i="9"/>
  <c r="AU206" i="9"/>
  <c r="AT206" i="9"/>
  <c r="AS206" i="9"/>
  <c r="BP205" i="9"/>
  <c r="BJ205" i="9"/>
  <c r="BR205" i="9" s="1"/>
  <c r="BH205" i="9"/>
  <c r="BD205" i="9"/>
  <c r="BN205" i="9" s="1"/>
  <c r="BC205" i="9"/>
  <c r="BM205" i="9" s="1"/>
  <c r="BB205" i="9"/>
  <c r="BL205" i="9" s="1"/>
  <c r="BA205" i="9"/>
  <c r="BK205" i="9" s="1"/>
  <c r="AZ205" i="9"/>
  <c r="AY205" i="9"/>
  <c r="BI205" i="9" s="1"/>
  <c r="BQ205" i="9" s="1"/>
  <c r="AX205" i="9"/>
  <c r="AW205" i="9"/>
  <c r="BG205" i="9" s="1"/>
  <c r="AV205" i="9"/>
  <c r="AU205" i="9"/>
  <c r="AT205" i="9"/>
  <c r="AS205" i="9"/>
  <c r="N205" i="9"/>
  <c r="BI204" i="9"/>
  <c r="BQ204" i="9" s="1"/>
  <c r="BD204" i="9"/>
  <c r="BN204" i="9" s="1"/>
  <c r="BC204" i="9"/>
  <c r="BM204" i="9" s="1"/>
  <c r="BB204" i="9"/>
  <c r="BL204" i="9" s="1"/>
  <c r="BA204" i="9"/>
  <c r="BK204" i="9" s="1"/>
  <c r="AZ204" i="9"/>
  <c r="BJ204" i="9" s="1"/>
  <c r="BR204" i="9" s="1"/>
  <c r="AY204" i="9"/>
  <c r="AX204" i="9"/>
  <c r="BH204" i="9" s="1"/>
  <c r="AW204" i="9"/>
  <c r="BG204" i="9" s="1"/>
  <c r="AV204" i="9"/>
  <c r="AU204" i="9"/>
  <c r="AT204" i="9"/>
  <c r="AS204" i="9"/>
  <c r="BJ203" i="9"/>
  <c r="BR203" i="9" s="1"/>
  <c r="BI203" i="9"/>
  <c r="BD203" i="9"/>
  <c r="BN203" i="9" s="1"/>
  <c r="BC203" i="9"/>
  <c r="BM203" i="9" s="1"/>
  <c r="BQ203" i="9" s="1"/>
  <c r="BB203" i="9"/>
  <c r="BL203" i="9" s="1"/>
  <c r="BA203" i="9"/>
  <c r="BK203" i="9" s="1"/>
  <c r="AZ203" i="9"/>
  <c r="AY203" i="9"/>
  <c r="AX203" i="9"/>
  <c r="BH203" i="9" s="1"/>
  <c r="AW203" i="9"/>
  <c r="BG203" i="9" s="1"/>
  <c r="AV203" i="9"/>
  <c r="AU203" i="9"/>
  <c r="AT203" i="9"/>
  <c r="AS203" i="9"/>
  <c r="BK202" i="9"/>
  <c r="BJ202" i="9"/>
  <c r="BD202" i="9"/>
  <c r="BN202" i="9" s="1"/>
  <c r="BR202" i="9" s="1"/>
  <c r="BC202" i="9"/>
  <c r="BM202" i="9" s="1"/>
  <c r="BB202" i="9"/>
  <c r="BL202" i="9" s="1"/>
  <c r="BA202" i="9"/>
  <c r="AZ202" i="9"/>
  <c r="AY202" i="9"/>
  <c r="BI202" i="9" s="1"/>
  <c r="AX202" i="9"/>
  <c r="BH202" i="9" s="1"/>
  <c r="AW202" i="9"/>
  <c r="BG202" i="9" s="1"/>
  <c r="AV202" i="9"/>
  <c r="AU202" i="9"/>
  <c r="AT202" i="9"/>
  <c r="AS202" i="9"/>
  <c r="BK201" i="9"/>
  <c r="BI201" i="9"/>
  <c r="BQ201" i="9" s="1"/>
  <c r="BD201" i="9"/>
  <c r="BN201" i="9" s="1"/>
  <c r="BC201" i="9"/>
  <c r="BM201" i="9" s="1"/>
  <c r="BB201" i="9"/>
  <c r="BL201" i="9" s="1"/>
  <c r="BA201" i="9"/>
  <c r="AZ201" i="9"/>
  <c r="BJ201" i="9" s="1"/>
  <c r="BR201" i="9" s="1"/>
  <c r="AY201" i="9"/>
  <c r="AX201" i="9"/>
  <c r="BH201" i="9" s="1"/>
  <c r="AW201" i="9"/>
  <c r="BG201" i="9" s="1"/>
  <c r="BO201" i="9" s="1"/>
  <c r="AV201" i="9"/>
  <c r="AU201" i="9"/>
  <c r="AT201" i="9"/>
  <c r="AS201" i="9"/>
  <c r="BJ200" i="9"/>
  <c r="BR200" i="9" s="1"/>
  <c r="BI200" i="9"/>
  <c r="BQ200" i="9" s="1"/>
  <c r="BD200" i="9"/>
  <c r="BN200" i="9" s="1"/>
  <c r="BC200" i="9"/>
  <c r="BM200" i="9" s="1"/>
  <c r="BB200" i="9"/>
  <c r="BL200" i="9" s="1"/>
  <c r="BA200" i="9"/>
  <c r="BK200" i="9" s="1"/>
  <c r="AZ200" i="9"/>
  <c r="AY200" i="9"/>
  <c r="AX200" i="9"/>
  <c r="BH200" i="9" s="1"/>
  <c r="BP200" i="9" s="1"/>
  <c r="AW200" i="9"/>
  <c r="BG200" i="9" s="1"/>
  <c r="AV200" i="9"/>
  <c r="AU200" i="9"/>
  <c r="AT200" i="9"/>
  <c r="AS200" i="9"/>
  <c r="BK199" i="9"/>
  <c r="BJ199" i="9"/>
  <c r="BR199" i="9" s="1"/>
  <c r="BD199" i="9"/>
  <c r="BN199" i="9" s="1"/>
  <c r="BC199" i="9"/>
  <c r="BM199" i="9" s="1"/>
  <c r="BB199" i="9"/>
  <c r="BL199" i="9" s="1"/>
  <c r="BA199" i="9"/>
  <c r="AZ199" i="9"/>
  <c r="AY199" i="9"/>
  <c r="BI199" i="9" s="1"/>
  <c r="BQ199" i="9" s="1"/>
  <c r="AX199" i="9"/>
  <c r="BH199" i="9" s="1"/>
  <c r="BP199" i="9" s="1"/>
  <c r="AW199" i="9"/>
  <c r="BG199" i="9" s="1"/>
  <c r="AV199" i="9"/>
  <c r="AU199" i="9"/>
  <c r="AT199" i="9"/>
  <c r="AS199" i="9"/>
  <c r="BK198" i="9"/>
  <c r="BD198" i="9"/>
  <c r="BN198" i="9" s="1"/>
  <c r="BC198" i="9"/>
  <c r="BM198" i="9" s="1"/>
  <c r="BB198" i="9"/>
  <c r="BL198" i="9" s="1"/>
  <c r="BA198" i="9"/>
  <c r="AZ198" i="9"/>
  <c r="BJ198" i="9" s="1"/>
  <c r="BR198" i="9" s="1"/>
  <c r="AY198" i="9"/>
  <c r="BI198" i="9" s="1"/>
  <c r="BQ198" i="9" s="1"/>
  <c r="AX198" i="9"/>
  <c r="BH198" i="9" s="1"/>
  <c r="BP198" i="9" s="1"/>
  <c r="AW198" i="9"/>
  <c r="BG198" i="9" s="1"/>
  <c r="AV198" i="9"/>
  <c r="AU198" i="9"/>
  <c r="AT198" i="9"/>
  <c r="AS198" i="9"/>
  <c r="BD197" i="9"/>
  <c r="BN197" i="9" s="1"/>
  <c r="BC197" i="9"/>
  <c r="BM197" i="9" s="1"/>
  <c r="BB197" i="9"/>
  <c r="BL197" i="9" s="1"/>
  <c r="BA197" i="9"/>
  <c r="BK197" i="9" s="1"/>
  <c r="AZ197" i="9"/>
  <c r="BJ197" i="9" s="1"/>
  <c r="BR197" i="9" s="1"/>
  <c r="AY197" i="9"/>
  <c r="BI197" i="9" s="1"/>
  <c r="BQ197" i="9" s="1"/>
  <c r="AX197" i="9"/>
  <c r="BH197" i="9" s="1"/>
  <c r="AW197" i="9"/>
  <c r="BG197" i="9" s="1"/>
  <c r="AV197" i="9"/>
  <c r="AU197" i="9"/>
  <c r="AT197" i="9"/>
  <c r="AS197" i="9"/>
  <c r="BI196" i="9"/>
  <c r="BQ196" i="9" s="1"/>
  <c r="BD196" i="9"/>
  <c r="BN196" i="9" s="1"/>
  <c r="BC196" i="9"/>
  <c r="BM196" i="9" s="1"/>
  <c r="BB196" i="9"/>
  <c r="BL196" i="9" s="1"/>
  <c r="BA196" i="9"/>
  <c r="BK196" i="9" s="1"/>
  <c r="AZ196" i="9"/>
  <c r="BJ196" i="9" s="1"/>
  <c r="BR196" i="9" s="1"/>
  <c r="AY196" i="9"/>
  <c r="AX196" i="9"/>
  <c r="BH196" i="9" s="1"/>
  <c r="AW196" i="9"/>
  <c r="BG196" i="9" s="1"/>
  <c r="AV196" i="9"/>
  <c r="AU196" i="9"/>
  <c r="AT196" i="9"/>
  <c r="AS196" i="9"/>
  <c r="CG195" i="9"/>
  <c r="CF195" i="9"/>
  <c r="CE195" i="9"/>
  <c r="CD195" i="9"/>
  <c r="CC195" i="9"/>
  <c r="BD195" i="9"/>
  <c r="BN195" i="9" s="1"/>
  <c r="BC195" i="9"/>
  <c r="BM195" i="9" s="1"/>
  <c r="BB195" i="9"/>
  <c r="BL195" i="9" s="1"/>
  <c r="BA195" i="9"/>
  <c r="BK195" i="9" s="1"/>
  <c r="AZ195" i="9"/>
  <c r="BJ195" i="9" s="1"/>
  <c r="AY195" i="9"/>
  <c r="BI195" i="9" s="1"/>
  <c r="BQ195" i="9" s="1"/>
  <c r="AX195" i="9"/>
  <c r="BH195" i="9" s="1"/>
  <c r="BP195" i="9" s="1"/>
  <c r="AW195" i="9"/>
  <c r="BG195" i="9" s="1"/>
  <c r="BO195" i="9" s="1"/>
  <c r="AV195" i="9"/>
  <c r="AU195" i="9"/>
  <c r="AT195" i="9"/>
  <c r="AS195" i="9"/>
  <c r="N195" i="9"/>
  <c r="BP194" i="9"/>
  <c r="BD194" i="9"/>
  <c r="BN194" i="9" s="1"/>
  <c r="BC194" i="9"/>
  <c r="BM194" i="9" s="1"/>
  <c r="BB194" i="9"/>
  <c r="BL194" i="9" s="1"/>
  <c r="BA194" i="9"/>
  <c r="BK194" i="9" s="1"/>
  <c r="AZ194" i="9"/>
  <c r="BJ194" i="9" s="1"/>
  <c r="BR194" i="9" s="1"/>
  <c r="AY194" i="9"/>
  <c r="BI194" i="9" s="1"/>
  <c r="BQ194" i="9" s="1"/>
  <c r="AX194" i="9"/>
  <c r="BH194" i="9" s="1"/>
  <c r="AW194" i="9"/>
  <c r="BG194" i="9" s="1"/>
  <c r="BO194" i="9" s="1"/>
  <c r="AV194" i="9"/>
  <c r="AU194" i="9"/>
  <c r="AT194" i="9"/>
  <c r="AS194" i="9"/>
  <c r="BH193" i="9"/>
  <c r="BP193" i="9" s="1"/>
  <c r="BD193" i="9"/>
  <c r="BN193" i="9" s="1"/>
  <c r="BC193" i="9"/>
  <c r="BM193" i="9" s="1"/>
  <c r="BB193" i="9"/>
  <c r="BL193" i="9" s="1"/>
  <c r="BA193" i="9"/>
  <c r="BK193" i="9" s="1"/>
  <c r="AZ193" i="9"/>
  <c r="BJ193" i="9" s="1"/>
  <c r="BR193" i="9" s="1"/>
  <c r="AY193" i="9"/>
  <c r="BI193" i="9" s="1"/>
  <c r="BQ193" i="9" s="1"/>
  <c r="AX193" i="9"/>
  <c r="AW193" i="9"/>
  <c r="BG193" i="9" s="1"/>
  <c r="BO193" i="9" s="1"/>
  <c r="AV193" i="9"/>
  <c r="AU193" i="9"/>
  <c r="AT193" i="9"/>
  <c r="AS193" i="9"/>
  <c r="BQ192" i="9"/>
  <c r="BP192" i="9"/>
  <c r="BD192" i="9"/>
  <c r="BN192" i="9" s="1"/>
  <c r="BC192" i="9"/>
  <c r="BM192" i="9" s="1"/>
  <c r="BB192" i="9"/>
  <c r="BL192" i="9" s="1"/>
  <c r="BA192" i="9"/>
  <c r="BK192" i="9" s="1"/>
  <c r="AZ192" i="9"/>
  <c r="BJ192" i="9" s="1"/>
  <c r="BR192" i="9" s="1"/>
  <c r="AY192" i="9"/>
  <c r="BI192" i="9" s="1"/>
  <c r="AX192" i="9"/>
  <c r="BH192" i="9" s="1"/>
  <c r="AW192" i="9"/>
  <c r="BG192" i="9" s="1"/>
  <c r="BO192" i="9" s="1"/>
  <c r="AV192" i="9"/>
  <c r="AU192" i="9"/>
  <c r="AT192" i="9"/>
  <c r="AS192" i="9"/>
  <c r="BN191" i="9"/>
  <c r="BD191" i="9"/>
  <c r="BC191" i="9"/>
  <c r="BM191" i="9" s="1"/>
  <c r="BB191" i="9"/>
  <c r="BL191" i="9" s="1"/>
  <c r="BA191" i="9"/>
  <c r="BK191" i="9" s="1"/>
  <c r="AZ191" i="9"/>
  <c r="BJ191" i="9" s="1"/>
  <c r="BR191" i="9" s="1"/>
  <c r="AY191" i="9"/>
  <c r="BI191" i="9" s="1"/>
  <c r="BQ191" i="9" s="1"/>
  <c r="AX191" i="9"/>
  <c r="BH191" i="9" s="1"/>
  <c r="BP191" i="9" s="1"/>
  <c r="AW191" i="9"/>
  <c r="BG191" i="9" s="1"/>
  <c r="BO191" i="9" s="1"/>
  <c r="AV191" i="9"/>
  <c r="AU191" i="9"/>
  <c r="AT191" i="9"/>
  <c r="AS191" i="9"/>
  <c r="BR190" i="9"/>
  <c r="BQ190" i="9"/>
  <c r="BD190" i="9"/>
  <c r="BN190" i="9" s="1"/>
  <c r="BC190" i="9"/>
  <c r="BM190" i="9" s="1"/>
  <c r="BB190" i="9"/>
  <c r="BL190" i="9" s="1"/>
  <c r="BA190" i="9"/>
  <c r="BK190" i="9" s="1"/>
  <c r="AZ190" i="9"/>
  <c r="BJ190" i="9" s="1"/>
  <c r="AY190" i="9"/>
  <c r="BI190" i="9" s="1"/>
  <c r="AX190" i="9"/>
  <c r="BH190" i="9" s="1"/>
  <c r="BP190" i="9" s="1"/>
  <c r="AW190" i="9"/>
  <c r="BG190" i="9" s="1"/>
  <c r="BO190" i="9" s="1"/>
  <c r="AV190" i="9"/>
  <c r="AU190" i="9"/>
  <c r="AT190" i="9"/>
  <c r="AS190" i="9"/>
  <c r="BN189" i="9"/>
  <c r="BD189" i="9"/>
  <c r="BC189" i="9"/>
  <c r="BM189" i="9" s="1"/>
  <c r="BB189" i="9"/>
  <c r="BL189" i="9" s="1"/>
  <c r="BA189" i="9"/>
  <c r="BK189" i="9" s="1"/>
  <c r="AZ189" i="9"/>
  <c r="BJ189" i="9" s="1"/>
  <c r="AY189" i="9"/>
  <c r="BI189" i="9" s="1"/>
  <c r="BQ189" i="9" s="1"/>
  <c r="AX189" i="9"/>
  <c r="BH189" i="9" s="1"/>
  <c r="AW189" i="9"/>
  <c r="BG189" i="9" s="1"/>
  <c r="BO189" i="9" s="1"/>
  <c r="AV189" i="9"/>
  <c r="AU189" i="9"/>
  <c r="AT189" i="9"/>
  <c r="AS189" i="9"/>
  <c r="BN188" i="9"/>
  <c r="BD188" i="9"/>
  <c r="BC188" i="9"/>
  <c r="BM188" i="9" s="1"/>
  <c r="BB188" i="9"/>
  <c r="BL188" i="9" s="1"/>
  <c r="BA188" i="9"/>
  <c r="BK188" i="9" s="1"/>
  <c r="AZ188" i="9"/>
  <c r="BJ188" i="9" s="1"/>
  <c r="BR188" i="9" s="1"/>
  <c r="AY188" i="9"/>
  <c r="BI188" i="9" s="1"/>
  <c r="BQ188" i="9" s="1"/>
  <c r="AX188" i="9"/>
  <c r="BH188" i="9" s="1"/>
  <c r="BP188" i="9" s="1"/>
  <c r="AW188" i="9"/>
  <c r="BG188" i="9" s="1"/>
  <c r="BO188" i="9" s="1"/>
  <c r="AV188" i="9"/>
  <c r="AU188" i="9"/>
  <c r="AT188" i="9"/>
  <c r="AS188" i="9"/>
  <c r="BM187" i="9"/>
  <c r="BD187" i="9"/>
  <c r="BN187" i="9" s="1"/>
  <c r="BR187" i="9" s="1"/>
  <c r="BC187" i="9"/>
  <c r="BB187" i="9"/>
  <c r="BL187" i="9" s="1"/>
  <c r="BA187" i="9"/>
  <c r="BK187" i="9" s="1"/>
  <c r="AZ187" i="9"/>
  <c r="BJ187" i="9" s="1"/>
  <c r="AY187" i="9"/>
  <c r="BI187" i="9" s="1"/>
  <c r="BQ187" i="9" s="1"/>
  <c r="AX187" i="9"/>
  <c r="BH187" i="9" s="1"/>
  <c r="BP187" i="9" s="1"/>
  <c r="AW187" i="9"/>
  <c r="BG187" i="9" s="1"/>
  <c r="BO187" i="9" s="1"/>
  <c r="AV187" i="9"/>
  <c r="AU187" i="9"/>
  <c r="AT187" i="9"/>
  <c r="AS187" i="9"/>
  <c r="BD186" i="9"/>
  <c r="BN186" i="9" s="1"/>
  <c r="BC186" i="9"/>
  <c r="BM186" i="9" s="1"/>
  <c r="BB186" i="9"/>
  <c r="BL186" i="9" s="1"/>
  <c r="BA186" i="9"/>
  <c r="BK186" i="9" s="1"/>
  <c r="AZ186" i="9"/>
  <c r="BJ186" i="9" s="1"/>
  <c r="BR186" i="9" s="1"/>
  <c r="AY186" i="9"/>
  <c r="BI186" i="9" s="1"/>
  <c r="AX186" i="9"/>
  <c r="BH186" i="9" s="1"/>
  <c r="BP186" i="9" s="1"/>
  <c r="AW186" i="9"/>
  <c r="BG186" i="9" s="1"/>
  <c r="BO186" i="9" s="1"/>
  <c r="AV186" i="9"/>
  <c r="AU186" i="9"/>
  <c r="AT186" i="9"/>
  <c r="AS186" i="9"/>
  <c r="CF185" i="9"/>
  <c r="CE185" i="9"/>
  <c r="CD185" i="9"/>
  <c r="CC185" i="9"/>
  <c r="CG185" i="9" s="1"/>
  <c r="BO185" i="9"/>
  <c r="BK185" i="9"/>
  <c r="BD185" i="9"/>
  <c r="BN185" i="9" s="1"/>
  <c r="BC185" i="9"/>
  <c r="BM185" i="9" s="1"/>
  <c r="BB185" i="9"/>
  <c r="BL185" i="9" s="1"/>
  <c r="BA185" i="9"/>
  <c r="AZ185" i="9"/>
  <c r="BJ185" i="9" s="1"/>
  <c r="AY185" i="9"/>
  <c r="BI185" i="9" s="1"/>
  <c r="AX185" i="9"/>
  <c r="BH185" i="9" s="1"/>
  <c r="BP185" i="9" s="1"/>
  <c r="AW185" i="9"/>
  <c r="BG185" i="9" s="1"/>
  <c r="AV185" i="9"/>
  <c r="AU185" i="9"/>
  <c r="AT185" i="9"/>
  <c r="AS185" i="9"/>
  <c r="N185" i="9"/>
  <c r="BN184" i="9"/>
  <c r="BM184" i="9"/>
  <c r="BD184" i="9"/>
  <c r="BC184" i="9"/>
  <c r="BB184" i="9"/>
  <c r="BL184" i="9" s="1"/>
  <c r="BA184" i="9"/>
  <c r="BK184" i="9" s="1"/>
  <c r="AZ184" i="9"/>
  <c r="BJ184" i="9" s="1"/>
  <c r="AY184" i="9"/>
  <c r="BI184" i="9" s="1"/>
  <c r="AX184" i="9"/>
  <c r="BH184" i="9" s="1"/>
  <c r="BP184" i="9" s="1"/>
  <c r="AW184" i="9"/>
  <c r="BG184" i="9" s="1"/>
  <c r="BO184" i="9" s="1"/>
  <c r="AV184" i="9"/>
  <c r="AU184" i="9"/>
  <c r="AT184" i="9"/>
  <c r="AS184" i="9"/>
  <c r="BN183" i="9"/>
  <c r="BJ183" i="9"/>
  <c r="BR183" i="9" s="1"/>
  <c r="BI183" i="9"/>
  <c r="BQ183" i="9" s="1"/>
  <c r="BD183" i="9"/>
  <c r="BC183" i="9"/>
  <c r="BM183" i="9" s="1"/>
  <c r="BB183" i="9"/>
  <c r="BL183" i="9" s="1"/>
  <c r="BA183" i="9"/>
  <c r="BK183" i="9" s="1"/>
  <c r="AZ183" i="9"/>
  <c r="AY183" i="9"/>
  <c r="AX183" i="9"/>
  <c r="BH183" i="9" s="1"/>
  <c r="AW183" i="9"/>
  <c r="BG183" i="9" s="1"/>
  <c r="BO183" i="9" s="1"/>
  <c r="AV183" i="9"/>
  <c r="AU183" i="9"/>
  <c r="AT183" i="9"/>
  <c r="AS183" i="9"/>
  <c r="BM182" i="9"/>
  <c r="BI182" i="9"/>
  <c r="BQ182" i="9" s="1"/>
  <c r="BH182" i="9"/>
  <c r="BP182" i="9" s="1"/>
  <c r="BD182" i="9"/>
  <c r="BN182" i="9" s="1"/>
  <c r="BC182" i="9"/>
  <c r="BB182" i="9"/>
  <c r="BL182" i="9" s="1"/>
  <c r="BA182" i="9"/>
  <c r="BK182" i="9" s="1"/>
  <c r="AZ182" i="9"/>
  <c r="BJ182" i="9" s="1"/>
  <c r="BR182" i="9" s="1"/>
  <c r="AY182" i="9"/>
  <c r="AX182" i="9"/>
  <c r="AW182" i="9"/>
  <c r="BG182" i="9" s="1"/>
  <c r="BO182" i="9" s="1"/>
  <c r="AV182" i="9"/>
  <c r="AU182" i="9"/>
  <c r="AT182" i="9"/>
  <c r="AS182" i="9"/>
  <c r="BN181" i="9"/>
  <c r="BL181" i="9"/>
  <c r="BD181" i="9"/>
  <c r="BC181" i="9"/>
  <c r="BM181" i="9" s="1"/>
  <c r="BB181" i="9"/>
  <c r="BA181" i="9"/>
  <c r="BK181" i="9" s="1"/>
  <c r="AZ181" i="9"/>
  <c r="BJ181" i="9" s="1"/>
  <c r="BR181" i="9" s="1"/>
  <c r="AY181" i="9"/>
  <c r="BI181" i="9" s="1"/>
  <c r="BQ181" i="9" s="1"/>
  <c r="AX181" i="9"/>
  <c r="BH181" i="9" s="1"/>
  <c r="BP181" i="9" s="1"/>
  <c r="AW181" i="9"/>
  <c r="BG181" i="9" s="1"/>
  <c r="BO181" i="9" s="1"/>
  <c r="AV181" i="9"/>
  <c r="AU181" i="9"/>
  <c r="AT181" i="9"/>
  <c r="AS181" i="9"/>
  <c r="BP180" i="9"/>
  <c r="BO180" i="9"/>
  <c r="BM180" i="9"/>
  <c r="BD180" i="9"/>
  <c r="BN180" i="9" s="1"/>
  <c r="BC180" i="9"/>
  <c r="BB180" i="9"/>
  <c r="BL180" i="9" s="1"/>
  <c r="BA180" i="9"/>
  <c r="BK180" i="9" s="1"/>
  <c r="AZ180" i="9"/>
  <c r="BJ180" i="9" s="1"/>
  <c r="BR180" i="9" s="1"/>
  <c r="AY180" i="9"/>
  <c r="BI180" i="9" s="1"/>
  <c r="BQ180" i="9" s="1"/>
  <c r="AX180" i="9"/>
  <c r="BH180" i="9" s="1"/>
  <c r="AW180" i="9"/>
  <c r="BG180" i="9" s="1"/>
  <c r="AV180" i="9"/>
  <c r="AU180" i="9"/>
  <c r="AT180" i="9"/>
  <c r="AS180" i="9"/>
  <c r="BO179" i="9"/>
  <c r="BN179" i="9"/>
  <c r="BL179" i="9"/>
  <c r="BD179" i="9"/>
  <c r="BC179" i="9"/>
  <c r="BM179" i="9" s="1"/>
  <c r="BB179" i="9"/>
  <c r="BA179" i="9"/>
  <c r="BK179" i="9" s="1"/>
  <c r="AZ179" i="9"/>
  <c r="BJ179" i="9" s="1"/>
  <c r="AY179" i="9"/>
  <c r="BI179" i="9" s="1"/>
  <c r="BQ179" i="9" s="1"/>
  <c r="AX179" i="9"/>
  <c r="BH179" i="9" s="1"/>
  <c r="BP179" i="9" s="1"/>
  <c r="AW179" i="9"/>
  <c r="BG179" i="9" s="1"/>
  <c r="AV179" i="9"/>
  <c r="AU179" i="9"/>
  <c r="AT179" i="9"/>
  <c r="AS179" i="9"/>
  <c r="BN178" i="9"/>
  <c r="BM178" i="9"/>
  <c r="BD178" i="9"/>
  <c r="BC178" i="9"/>
  <c r="BB178" i="9"/>
  <c r="BL178" i="9" s="1"/>
  <c r="BA178" i="9"/>
  <c r="BK178" i="9" s="1"/>
  <c r="AZ178" i="9"/>
  <c r="BJ178" i="9" s="1"/>
  <c r="AY178" i="9"/>
  <c r="BI178" i="9" s="1"/>
  <c r="AX178" i="9"/>
  <c r="BH178" i="9" s="1"/>
  <c r="AW178" i="9"/>
  <c r="BG178" i="9" s="1"/>
  <c r="BO178" i="9" s="1"/>
  <c r="AV178" i="9"/>
  <c r="AU178" i="9"/>
  <c r="AT178" i="9"/>
  <c r="AS178" i="9"/>
  <c r="BM177" i="9"/>
  <c r="BD177" i="9"/>
  <c r="BN177" i="9" s="1"/>
  <c r="BC177" i="9"/>
  <c r="BB177" i="9"/>
  <c r="BL177" i="9" s="1"/>
  <c r="BA177" i="9"/>
  <c r="BK177" i="9" s="1"/>
  <c r="AZ177" i="9"/>
  <c r="BJ177" i="9" s="1"/>
  <c r="BR177" i="9" s="1"/>
  <c r="AY177" i="9"/>
  <c r="BI177" i="9" s="1"/>
  <c r="BQ177" i="9" s="1"/>
  <c r="AX177" i="9"/>
  <c r="BH177" i="9" s="1"/>
  <c r="AW177" i="9"/>
  <c r="BG177" i="9" s="1"/>
  <c r="AV177" i="9"/>
  <c r="AU177" i="9"/>
  <c r="AT177" i="9"/>
  <c r="AS177" i="9"/>
  <c r="BL176" i="9"/>
  <c r="BD176" i="9"/>
  <c r="BN176" i="9" s="1"/>
  <c r="BC176" i="9"/>
  <c r="BM176" i="9" s="1"/>
  <c r="BB176" i="9"/>
  <c r="BA176" i="9"/>
  <c r="BK176" i="9" s="1"/>
  <c r="AZ176" i="9"/>
  <c r="BJ176" i="9" s="1"/>
  <c r="BR176" i="9" s="1"/>
  <c r="AY176" i="9"/>
  <c r="BI176" i="9" s="1"/>
  <c r="BQ176" i="9" s="1"/>
  <c r="AX176" i="9"/>
  <c r="BH176" i="9" s="1"/>
  <c r="BP176" i="9" s="1"/>
  <c r="AW176" i="9"/>
  <c r="BG176" i="9" s="1"/>
  <c r="AV176" i="9"/>
  <c r="AU176" i="9"/>
  <c r="AT176" i="9"/>
  <c r="AS176" i="9"/>
  <c r="CG175" i="9"/>
  <c r="CF175" i="9"/>
  <c r="CE175" i="9"/>
  <c r="CC175" i="9"/>
  <c r="BN175" i="9"/>
  <c r="BL175" i="9"/>
  <c r="BJ175" i="9"/>
  <c r="BD175" i="9"/>
  <c r="BC175" i="9"/>
  <c r="BM175" i="9" s="1"/>
  <c r="BB175" i="9"/>
  <c r="BA175" i="9"/>
  <c r="BK175" i="9" s="1"/>
  <c r="AZ175" i="9"/>
  <c r="AY175" i="9"/>
  <c r="BI175" i="9" s="1"/>
  <c r="AX175" i="9"/>
  <c r="BH175" i="9" s="1"/>
  <c r="BP175" i="9" s="1"/>
  <c r="AW175" i="9"/>
  <c r="BG175" i="9" s="1"/>
  <c r="BO175" i="9" s="1"/>
  <c r="AV175" i="9"/>
  <c r="AU175" i="9"/>
  <c r="AT175" i="9"/>
  <c r="AS175" i="9"/>
  <c r="N175" i="9"/>
  <c r="CD175" i="9" s="1"/>
  <c r="BN174" i="9"/>
  <c r="BM174" i="9"/>
  <c r="BK174" i="9"/>
  <c r="BD174" i="9"/>
  <c r="BC174" i="9"/>
  <c r="BB174" i="9"/>
  <c r="BL174" i="9" s="1"/>
  <c r="BA174" i="9"/>
  <c r="AZ174" i="9"/>
  <c r="BJ174" i="9" s="1"/>
  <c r="AY174" i="9"/>
  <c r="BI174" i="9" s="1"/>
  <c r="AX174" i="9"/>
  <c r="BH174" i="9" s="1"/>
  <c r="BP174" i="9" s="1"/>
  <c r="AW174" i="9"/>
  <c r="BG174" i="9" s="1"/>
  <c r="BO174" i="9" s="1"/>
  <c r="AV174" i="9"/>
  <c r="AU174" i="9"/>
  <c r="AT174" i="9"/>
  <c r="AS174" i="9"/>
  <c r="BL173" i="9"/>
  <c r="BK173" i="9"/>
  <c r="BD173" i="9"/>
  <c r="BN173" i="9" s="1"/>
  <c r="BC173" i="9"/>
  <c r="BM173" i="9" s="1"/>
  <c r="BB173" i="9"/>
  <c r="BA173" i="9"/>
  <c r="AZ173" i="9"/>
  <c r="BJ173" i="9" s="1"/>
  <c r="AY173" i="9"/>
  <c r="BI173" i="9" s="1"/>
  <c r="AX173" i="9"/>
  <c r="BH173" i="9" s="1"/>
  <c r="BP173" i="9" s="1"/>
  <c r="AW173" i="9"/>
  <c r="BG173" i="9" s="1"/>
  <c r="BO173" i="9" s="1"/>
  <c r="AV173" i="9"/>
  <c r="AU173" i="9"/>
  <c r="AT173" i="9"/>
  <c r="AS173" i="9"/>
  <c r="BI172" i="9"/>
  <c r="BD172" i="9"/>
  <c r="BN172" i="9" s="1"/>
  <c r="BC172" i="9"/>
  <c r="BM172" i="9" s="1"/>
  <c r="BB172" i="9"/>
  <c r="BL172" i="9" s="1"/>
  <c r="BA172" i="9"/>
  <c r="BK172" i="9" s="1"/>
  <c r="AZ172" i="9"/>
  <c r="BJ172" i="9" s="1"/>
  <c r="BR172" i="9" s="1"/>
  <c r="AY172" i="9"/>
  <c r="AX172" i="9"/>
  <c r="BH172" i="9" s="1"/>
  <c r="AW172" i="9"/>
  <c r="BG172" i="9" s="1"/>
  <c r="AV172" i="9"/>
  <c r="AU172" i="9"/>
  <c r="AT172" i="9"/>
  <c r="AS172" i="9"/>
  <c r="BI171" i="9"/>
  <c r="BQ171" i="9" s="1"/>
  <c r="BD171" i="9"/>
  <c r="BN171" i="9" s="1"/>
  <c r="BC171" i="9"/>
  <c r="BM171" i="9" s="1"/>
  <c r="BB171" i="9"/>
  <c r="BL171" i="9" s="1"/>
  <c r="BA171" i="9"/>
  <c r="BK171" i="9" s="1"/>
  <c r="AZ171" i="9"/>
  <c r="BJ171" i="9" s="1"/>
  <c r="BR171" i="9" s="1"/>
  <c r="AY171" i="9"/>
  <c r="AX171" i="9"/>
  <c r="BH171" i="9" s="1"/>
  <c r="AW171" i="9"/>
  <c r="BG171" i="9" s="1"/>
  <c r="AV171" i="9"/>
  <c r="AU171" i="9"/>
  <c r="AT171" i="9"/>
  <c r="AS171" i="9"/>
  <c r="BI170" i="9"/>
  <c r="BD170" i="9"/>
  <c r="BN170" i="9" s="1"/>
  <c r="BC170" i="9"/>
  <c r="BM170" i="9" s="1"/>
  <c r="BB170" i="9"/>
  <c r="BL170" i="9" s="1"/>
  <c r="BA170" i="9"/>
  <c r="BK170" i="9" s="1"/>
  <c r="AZ170" i="9"/>
  <c r="BJ170" i="9" s="1"/>
  <c r="AY170" i="9"/>
  <c r="AX170" i="9"/>
  <c r="BH170" i="9" s="1"/>
  <c r="AW170" i="9"/>
  <c r="BG170" i="9" s="1"/>
  <c r="BO170" i="9" s="1"/>
  <c r="AV170" i="9"/>
  <c r="AU170" i="9"/>
  <c r="AT170" i="9"/>
  <c r="AS170" i="9"/>
  <c r="BJ169" i="9"/>
  <c r="BR169" i="9" s="1"/>
  <c r="BI169" i="9"/>
  <c r="BD169" i="9"/>
  <c r="BN169" i="9" s="1"/>
  <c r="BC169" i="9"/>
  <c r="BM169" i="9" s="1"/>
  <c r="BB169" i="9"/>
  <c r="BL169" i="9" s="1"/>
  <c r="BA169" i="9"/>
  <c r="BK169" i="9" s="1"/>
  <c r="AZ169" i="9"/>
  <c r="AY169" i="9"/>
  <c r="AX169" i="9"/>
  <c r="BH169" i="9" s="1"/>
  <c r="BP169" i="9" s="1"/>
  <c r="AW169" i="9"/>
  <c r="BG169" i="9" s="1"/>
  <c r="BO169" i="9" s="1"/>
  <c r="AV169" i="9"/>
  <c r="AU169" i="9"/>
  <c r="AT169" i="9"/>
  <c r="AS169" i="9"/>
  <c r="BM168" i="9"/>
  <c r="BJ168" i="9"/>
  <c r="BR168" i="9" s="1"/>
  <c r="BD168" i="9"/>
  <c r="BN168" i="9" s="1"/>
  <c r="BC168" i="9"/>
  <c r="BB168" i="9"/>
  <c r="BL168" i="9" s="1"/>
  <c r="BA168" i="9"/>
  <c r="BK168" i="9" s="1"/>
  <c r="AZ168" i="9"/>
  <c r="AY168" i="9"/>
  <c r="BI168" i="9" s="1"/>
  <c r="BQ168" i="9" s="1"/>
  <c r="AX168" i="9"/>
  <c r="BH168" i="9" s="1"/>
  <c r="BP168" i="9" s="1"/>
  <c r="AW168" i="9"/>
  <c r="BG168" i="9" s="1"/>
  <c r="BO168" i="9" s="1"/>
  <c r="AV168" i="9"/>
  <c r="AU168" i="9"/>
  <c r="AT168" i="9"/>
  <c r="AS168" i="9"/>
  <c r="BM167" i="9"/>
  <c r="BD167" i="9"/>
  <c r="BN167" i="9" s="1"/>
  <c r="BC167" i="9"/>
  <c r="BB167" i="9"/>
  <c r="BL167" i="9" s="1"/>
  <c r="BA167" i="9"/>
  <c r="BK167" i="9" s="1"/>
  <c r="AZ167" i="9"/>
  <c r="BJ167" i="9" s="1"/>
  <c r="BR167" i="9" s="1"/>
  <c r="AY167" i="9"/>
  <c r="BI167" i="9" s="1"/>
  <c r="AX167" i="9"/>
  <c r="BH167" i="9" s="1"/>
  <c r="BP167" i="9" s="1"/>
  <c r="AW167" i="9"/>
  <c r="BG167" i="9" s="1"/>
  <c r="BO167" i="9" s="1"/>
  <c r="AV167" i="9"/>
  <c r="AU167" i="9"/>
  <c r="AT167" i="9"/>
  <c r="AS167" i="9"/>
  <c r="BQ166" i="9"/>
  <c r="BM166" i="9"/>
  <c r="BI166" i="9"/>
  <c r="BD166" i="9"/>
  <c r="BN166" i="9" s="1"/>
  <c r="BC166" i="9"/>
  <c r="BB166" i="9"/>
  <c r="BL166" i="9" s="1"/>
  <c r="BA166" i="9"/>
  <c r="BK166" i="9" s="1"/>
  <c r="AZ166" i="9"/>
  <c r="BJ166" i="9" s="1"/>
  <c r="BR166" i="9" s="1"/>
  <c r="AY166" i="9"/>
  <c r="AX166" i="9"/>
  <c r="BH166" i="9" s="1"/>
  <c r="BP166" i="9" s="1"/>
  <c r="AW166" i="9"/>
  <c r="BG166" i="9" s="1"/>
  <c r="AV166" i="9"/>
  <c r="AU166" i="9"/>
  <c r="AT166" i="9"/>
  <c r="AS166" i="9"/>
  <c r="CF165" i="9"/>
  <c r="BK165" i="9"/>
  <c r="BD165" i="9"/>
  <c r="BN165" i="9" s="1"/>
  <c r="BC165" i="9"/>
  <c r="BM165" i="9" s="1"/>
  <c r="BB165" i="9"/>
  <c r="BL165" i="9" s="1"/>
  <c r="BA165" i="9"/>
  <c r="AZ165" i="9"/>
  <c r="BJ165" i="9" s="1"/>
  <c r="BR165" i="9" s="1"/>
  <c r="AY165" i="9"/>
  <c r="BI165" i="9" s="1"/>
  <c r="BQ165" i="9" s="1"/>
  <c r="AX165" i="9"/>
  <c r="BH165" i="9" s="1"/>
  <c r="BP165" i="9" s="1"/>
  <c r="AW165" i="9"/>
  <c r="BG165" i="9" s="1"/>
  <c r="BO165" i="9" s="1"/>
  <c r="AV165" i="9"/>
  <c r="AU165" i="9"/>
  <c r="AT165" i="9"/>
  <c r="AS165" i="9"/>
  <c r="N165" i="9"/>
  <c r="CE165" i="9" s="1"/>
  <c r="BQ164" i="9"/>
  <c r="BI164" i="9"/>
  <c r="BD164" i="9"/>
  <c r="BN164" i="9" s="1"/>
  <c r="BC164" i="9"/>
  <c r="BM164" i="9" s="1"/>
  <c r="BB164" i="9"/>
  <c r="BL164" i="9" s="1"/>
  <c r="BA164" i="9"/>
  <c r="BK164" i="9" s="1"/>
  <c r="AZ164" i="9"/>
  <c r="BJ164" i="9" s="1"/>
  <c r="BR164" i="9" s="1"/>
  <c r="AY164" i="9"/>
  <c r="AX164" i="9"/>
  <c r="BH164" i="9" s="1"/>
  <c r="BP164" i="9" s="1"/>
  <c r="AW164" i="9"/>
  <c r="BG164" i="9" s="1"/>
  <c r="AV164" i="9"/>
  <c r="AU164" i="9"/>
  <c r="AT164" i="9"/>
  <c r="AS164" i="9"/>
  <c r="BD163" i="9"/>
  <c r="BN163" i="9" s="1"/>
  <c r="BC163" i="9"/>
  <c r="BM163" i="9" s="1"/>
  <c r="BB163" i="9"/>
  <c r="BL163" i="9" s="1"/>
  <c r="BA163" i="9"/>
  <c r="BK163" i="9" s="1"/>
  <c r="AZ163" i="9"/>
  <c r="BJ163" i="9" s="1"/>
  <c r="AY163" i="9"/>
  <c r="BI163" i="9" s="1"/>
  <c r="BQ163" i="9" s="1"/>
  <c r="AX163" i="9"/>
  <c r="BH163" i="9" s="1"/>
  <c r="AW163" i="9"/>
  <c r="BG163" i="9" s="1"/>
  <c r="BO163" i="9" s="1"/>
  <c r="AV163" i="9"/>
  <c r="AU163" i="9"/>
  <c r="AT163" i="9"/>
  <c r="AS163" i="9"/>
  <c r="BN162" i="9"/>
  <c r="BL162" i="9"/>
  <c r="BD162" i="9"/>
  <c r="BC162" i="9"/>
  <c r="BM162" i="9" s="1"/>
  <c r="BB162" i="9"/>
  <c r="BA162" i="9"/>
  <c r="BK162" i="9" s="1"/>
  <c r="AZ162" i="9"/>
  <c r="BJ162" i="9" s="1"/>
  <c r="BR162" i="9" s="1"/>
  <c r="AY162" i="9"/>
  <c r="BI162" i="9" s="1"/>
  <c r="BQ162" i="9" s="1"/>
  <c r="AX162" i="9"/>
  <c r="BH162" i="9" s="1"/>
  <c r="BP162" i="9" s="1"/>
  <c r="AW162" i="9"/>
  <c r="BG162" i="9" s="1"/>
  <c r="AV162" i="9"/>
  <c r="AU162" i="9"/>
  <c r="AT162" i="9"/>
  <c r="AS162" i="9"/>
  <c r="BD161" i="9"/>
  <c r="BN161" i="9" s="1"/>
  <c r="BC161" i="9"/>
  <c r="BM161" i="9" s="1"/>
  <c r="BB161" i="9"/>
  <c r="BL161" i="9" s="1"/>
  <c r="BA161" i="9"/>
  <c r="BK161" i="9" s="1"/>
  <c r="AZ161" i="9"/>
  <c r="BJ161" i="9" s="1"/>
  <c r="AY161" i="9"/>
  <c r="BI161" i="9" s="1"/>
  <c r="BQ161" i="9" s="1"/>
  <c r="AX161" i="9"/>
  <c r="BH161" i="9" s="1"/>
  <c r="BP161" i="9" s="1"/>
  <c r="AW161" i="9"/>
  <c r="BG161" i="9" s="1"/>
  <c r="BO161" i="9" s="1"/>
  <c r="AV161" i="9"/>
  <c r="AU161" i="9"/>
  <c r="AT161" i="9"/>
  <c r="AS161" i="9"/>
  <c r="BN160" i="9"/>
  <c r="BL160" i="9"/>
  <c r="BD160" i="9"/>
  <c r="BC160" i="9"/>
  <c r="BM160" i="9" s="1"/>
  <c r="BB160" i="9"/>
  <c r="BA160" i="9"/>
  <c r="BK160" i="9" s="1"/>
  <c r="AZ160" i="9"/>
  <c r="BJ160" i="9" s="1"/>
  <c r="AY160" i="9"/>
  <c r="BI160" i="9" s="1"/>
  <c r="AX160" i="9"/>
  <c r="BH160" i="9" s="1"/>
  <c r="AW160" i="9"/>
  <c r="BG160" i="9" s="1"/>
  <c r="BO160" i="9" s="1"/>
  <c r="AV160" i="9"/>
  <c r="AU160" i="9"/>
  <c r="AT160" i="9"/>
  <c r="AS160" i="9"/>
  <c r="BD159" i="9"/>
  <c r="BN159" i="9" s="1"/>
  <c r="BC159" i="9"/>
  <c r="BM159" i="9" s="1"/>
  <c r="BB159" i="9"/>
  <c r="BL159" i="9" s="1"/>
  <c r="BA159" i="9"/>
  <c r="BK159" i="9" s="1"/>
  <c r="AZ159" i="9"/>
  <c r="BJ159" i="9" s="1"/>
  <c r="AY159" i="9"/>
  <c r="BI159" i="9" s="1"/>
  <c r="BQ159" i="9" s="1"/>
  <c r="AX159" i="9"/>
  <c r="BH159" i="9" s="1"/>
  <c r="AW159" i="9"/>
  <c r="BG159" i="9" s="1"/>
  <c r="AV159" i="9"/>
  <c r="AU159" i="9"/>
  <c r="AT159" i="9"/>
  <c r="AS159" i="9"/>
  <c r="BN158" i="9"/>
  <c r="BD158" i="9"/>
  <c r="BC158" i="9"/>
  <c r="BM158" i="9" s="1"/>
  <c r="BB158" i="9"/>
  <c r="BL158" i="9" s="1"/>
  <c r="BA158" i="9"/>
  <c r="BK158" i="9" s="1"/>
  <c r="AZ158" i="9"/>
  <c r="BJ158" i="9" s="1"/>
  <c r="BR158" i="9" s="1"/>
  <c r="AY158" i="9"/>
  <c r="BI158" i="9" s="1"/>
  <c r="BQ158" i="9" s="1"/>
  <c r="AX158" i="9"/>
  <c r="BH158" i="9" s="1"/>
  <c r="AW158" i="9"/>
  <c r="BG158" i="9" s="1"/>
  <c r="AV158" i="9"/>
  <c r="AU158" i="9"/>
  <c r="AT158" i="9"/>
  <c r="AS158" i="9"/>
  <c r="BD157" i="9"/>
  <c r="BN157" i="9" s="1"/>
  <c r="BC157" i="9"/>
  <c r="BM157" i="9" s="1"/>
  <c r="BB157" i="9"/>
  <c r="BL157" i="9" s="1"/>
  <c r="BA157" i="9"/>
  <c r="BK157" i="9" s="1"/>
  <c r="AZ157" i="9"/>
  <c r="BJ157" i="9" s="1"/>
  <c r="BR157" i="9" s="1"/>
  <c r="AY157" i="9"/>
  <c r="BI157" i="9" s="1"/>
  <c r="BQ157" i="9" s="1"/>
  <c r="AX157" i="9"/>
  <c r="BH157" i="9" s="1"/>
  <c r="AW157" i="9"/>
  <c r="BG157" i="9" s="1"/>
  <c r="AV157" i="9"/>
  <c r="AU157" i="9"/>
  <c r="AT157" i="9"/>
  <c r="AS157" i="9"/>
  <c r="BN156" i="9"/>
  <c r="BD156" i="9"/>
  <c r="BC156" i="9"/>
  <c r="BM156" i="9" s="1"/>
  <c r="BB156" i="9"/>
  <c r="BL156" i="9" s="1"/>
  <c r="BA156" i="9"/>
  <c r="BK156" i="9" s="1"/>
  <c r="AZ156" i="9"/>
  <c r="BJ156" i="9" s="1"/>
  <c r="BR156" i="9" s="1"/>
  <c r="AY156" i="9"/>
  <c r="BI156" i="9" s="1"/>
  <c r="BQ156" i="9" s="1"/>
  <c r="AX156" i="9"/>
  <c r="BH156" i="9" s="1"/>
  <c r="BP156" i="9" s="1"/>
  <c r="AW156" i="9"/>
  <c r="BG156" i="9" s="1"/>
  <c r="AV156" i="9"/>
  <c r="AU156" i="9"/>
  <c r="AT156" i="9"/>
  <c r="AS156" i="9"/>
  <c r="CF155" i="9"/>
  <c r="CE155" i="9"/>
  <c r="CC155" i="9"/>
  <c r="CG155" i="9" s="1"/>
  <c r="BM155" i="9"/>
  <c r="BL155" i="9"/>
  <c r="BD155" i="9"/>
  <c r="BN155" i="9" s="1"/>
  <c r="BC155" i="9"/>
  <c r="BB155" i="9"/>
  <c r="BA155" i="9"/>
  <c r="BK155" i="9" s="1"/>
  <c r="AZ155" i="9"/>
  <c r="BJ155" i="9" s="1"/>
  <c r="AY155" i="9"/>
  <c r="BI155" i="9" s="1"/>
  <c r="BQ155" i="9" s="1"/>
  <c r="AX155" i="9"/>
  <c r="BH155" i="9" s="1"/>
  <c r="AW155" i="9"/>
  <c r="BG155" i="9" s="1"/>
  <c r="BO155" i="9" s="1"/>
  <c r="AV155" i="9"/>
  <c r="AU155" i="9"/>
  <c r="AT155" i="9"/>
  <c r="AS155" i="9"/>
  <c r="N155" i="9"/>
  <c r="CD155" i="9" s="1"/>
  <c r="BM154" i="9"/>
  <c r="BK154" i="9"/>
  <c r="BD154" i="9"/>
  <c r="BN154" i="9" s="1"/>
  <c r="BC154" i="9"/>
  <c r="BB154" i="9"/>
  <c r="BL154" i="9" s="1"/>
  <c r="BA154" i="9"/>
  <c r="AZ154" i="9"/>
  <c r="BJ154" i="9" s="1"/>
  <c r="AY154" i="9"/>
  <c r="BI154" i="9" s="1"/>
  <c r="AX154" i="9"/>
  <c r="BH154" i="9" s="1"/>
  <c r="AW154" i="9"/>
  <c r="BG154" i="9" s="1"/>
  <c r="BO154" i="9" s="1"/>
  <c r="AV154" i="9"/>
  <c r="AU154" i="9"/>
  <c r="AT154" i="9"/>
  <c r="AS154" i="9"/>
  <c r="BN153" i="9"/>
  <c r="BJ153" i="9"/>
  <c r="BR153" i="9" s="1"/>
  <c r="BD153" i="9"/>
  <c r="BC153" i="9"/>
  <c r="BM153" i="9" s="1"/>
  <c r="BB153" i="9"/>
  <c r="BL153" i="9" s="1"/>
  <c r="BA153" i="9"/>
  <c r="BK153" i="9" s="1"/>
  <c r="AZ153" i="9"/>
  <c r="AY153" i="9"/>
  <c r="BI153" i="9" s="1"/>
  <c r="AX153" i="9"/>
  <c r="BH153" i="9" s="1"/>
  <c r="BP153" i="9" s="1"/>
  <c r="AW153" i="9"/>
  <c r="BG153" i="9" s="1"/>
  <c r="AV153" i="9"/>
  <c r="AU153" i="9"/>
  <c r="AT153" i="9"/>
  <c r="AS153" i="9"/>
  <c r="BM152" i="9"/>
  <c r="BI152" i="9"/>
  <c r="BQ152" i="9" s="1"/>
  <c r="BD152" i="9"/>
  <c r="BN152" i="9" s="1"/>
  <c r="BC152" i="9"/>
  <c r="BB152" i="9"/>
  <c r="BL152" i="9" s="1"/>
  <c r="BA152" i="9"/>
  <c r="BK152" i="9" s="1"/>
  <c r="AZ152" i="9"/>
  <c r="BJ152" i="9" s="1"/>
  <c r="BR152" i="9" s="1"/>
  <c r="AY152" i="9"/>
  <c r="AX152" i="9"/>
  <c r="BH152" i="9" s="1"/>
  <c r="BP152" i="9" s="1"/>
  <c r="AW152" i="9"/>
  <c r="BG152" i="9" s="1"/>
  <c r="AV152" i="9"/>
  <c r="AU152" i="9"/>
  <c r="AT152" i="9"/>
  <c r="AS152" i="9"/>
  <c r="BR151" i="9"/>
  <c r="BN151" i="9"/>
  <c r="BI151" i="9"/>
  <c r="BQ151" i="9" s="1"/>
  <c r="BD151" i="9"/>
  <c r="BC151" i="9"/>
  <c r="BM151" i="9" s="1"/>
  <c r="BB151" i="9"/>
  <c r="BL151" i="9" s="1"/>
  <c r="BA151" i="9"/>
  <c r="BK151" i="9" s="1"/>
  <c r="AZ151" i="9"/>
  <c r="BJ151" i="9" s="1"/>
  <c r="AY151" i="9"/>
  <c r="AX151" i="9"/>
  <c r="BH151" i="9" s="1"/>
  <c r="BP151" i="9" s="1"/>
  <c r="AW151" i="9"/>
  <c r="BG151" i="9" s="1"/>
  <c r="AV151" i="9"/>
  <c r="AU151" i="9"/>
  <c r="AT151" i="9"/>
  <c r="AS151" i="9"/>
  <c r="BN150" i="9"/>
  <c r="BM150" i="9"/>
  <c r="BH150" i="9"/>
  <c r="BP150" i="9" s="1"/>
  <c r="BD150" i="9"/>
  <c r="BC150" i="9"/>
  <c r="BB150" i="9"/>
  <c r="BL150" i="9" s="1"/>
  <c r="BA150" i="9"/>
  <c r="BK150" i="9" s="1"/>
  <c r="AZ150" i="9"/>
  <c r="BJ150" i="9" s="1"/>
  <c r="BR150" i="9" s="1"/>
  <c r="AY150" i="9"/>
  <c r="BI150" i="9" s="1"/>
  <c r="BQ150" i="9" s="1"/>
  <c r="AX150" i="9"/>
  <c r="AW150" i="9"/>
  <c r="BG150" i="9" s="1"/>
  <c r="BO150" i="9" s="1"/>
  <c r="AV150" i="9"/>
  <c r="AU150" i="9"/>
  <c r="AT150" i="9"/>
  <c r="AS150" i="9"/>
  <c r="BM149" i="9"/>
  <c r="BD149" i="9"/>
  <c r="BN149" i="9" s="1"/>
  <c r="BC149" i="9"/>
  <c r="BB149" i="9"/>
  <c r="BL149" i="9" s="1"/>
  <c r="BA149" i="9"/>
  <c r="BK149" i="9" s="1"/>
  <c r="AZ149" i="9"/>
  <c r="BJ149" i="9" s="1"/>
  <c r="AY149" i="9"/>
  <c r="BI149" i="9" s="1"/>
  <c r="BQ149" i="9" s="1"/>
  <c r="AX149" i="9"/>
  <c r="BH149" i="9" s="1"/>
  <c r="BP149" i="9" s="1"/>
  <c r="AW149" i="9"/>
  <c r="BG149" i="9" s="1"/>
  <c r="BO149" i="9" s="1"/>
  <c r="AV149" i="9"/>
  <c r="AU149" i="9"/>
  <c r="AT149" i="9"/>
  <c r="AS149" i="9"/>
  <c r="BO148" i="9"/>
  <c r="BD148" i="9"/>
  <c r="BN148" i="9" s="1"/>
  <c r="BC148" i="9"/>
  <c r="BM148" i="9" s="1"/>
  <c r="BB148" i="9"/>
  <c r="BL148" i="9" s="1"/>
  <c r="BA148" i="9"/>
  <c r="BK148" i="9" s="1"/>
  <c r="AZ148" i="9"/>
  <c r="BJ148" i="9" s="1"/>
  <c r="AY148" i="9"/>
  <c r="BI148" i="9" s="1"/>
  <c r="AX148" i="9"/>
  <c r="BH148" i="9" s="1"/>
  <c r="BP148" i="9" s="1"/>
  <c r="AW148" i="9"/>
  <c r="BG148" i="9" s="1"/>
  <c r="AV148" i="9"/>
  <c r="AU148" i="9"/>
  <c r="AT148" i="9"/>
  <c r="AS148" i="9"/>
  <c r="BD147" i="9"/>
  <c r="BN147" i="9" s="1"/>
  <c r="BC147" i="9"/>
  <c r="BM147" i="9" s="1"/>
  <c r="BB147" i="9"/>
  <c r="BL147" i="9" s="1"/>
  <c r="BA147" i="9"/>
  <c r="BK147" i="9" s="1"/>
  <c r="AZ147" i="9"/>
  <c r="BJ147" i="9" s="1"/>
  <c r="AY147" i="9"/>
  <c r="BI147" i="9" s="1"/>
  <c r="AX147" i="9"/>
  <c r="BH147" i="9" s="1"/>
  <c r="AW147" i="9"/>
  <c r="BG147" i="9" s="1"/>
  <c r="AV147" i="9"/>
  <c r="AU147" i="9"/>
  <c r="AT147" i="9"/>
  <c r="AS147" i="9"/>
  <c r="BN146" i="9"/>
  <c r="BM146" i="9"/>
  <c r="BD146" i="9"/>
  <c r="BC146" i="9"/>
  <c r="BB146" i="9"/>
  <c r="BL146" i="9" s="1"/>
  <c r="BA146" i="9"/>
  <c r="BK146" i="9" s="1"/>
  <c r="AZ146" i="9"/>
  <c r="BJ146" i="9" s="1"/>
  <c r="BR146" i="9" s="1"/>
  <c r="AY146" i="9"/>
  <c r="BI146" i="9" s="1"/>
  <c r="BQ146" i="9" s="1"/>
  <c r="AX146" i="9"/>
  <c r="BH146" i="9" s="1"/>
  <c r="BP146" i="9" s="1"/>
  <c r="AW146" i="9"/>
  <c r="BG146" i="9" s="1"/>
  <c r="BO146" i="9" s="1"/>
  <c r="AV146" i="9"/>
  <c r="AU146" i="9"/>
  <c r="AT146" i="9"/>
  <c r="AS146" i="9"/>
  <c r="CC145" i="9"/>
  <c r="CG145" i="9" s="1"/>
  <c r="BD145" i="9"/>
  <c r="BN145" i="9" s="1"/>
  <c r="BC145" i="9"/>
  <c r="BM145" i="9" s="1"/>
  <c r="BB145" i="9"/>
  <c r="BL145" i="9" s="1"/>
  <c r="BA145" i="9"/>
  <c r="BK145" i="9" s="1"/>
  <c r="AZ145" i="9"/>
  <c r="BJ145" i="9" s="1"/>
  <c r="BR145" i="9" s="1"/>
  <c r="AY145" i="9"/>
  <c r="BI145" i="9" s="1"/>
  <c r="BQ145" i="9" s="1"/>
  <c r="AX145" i="9"/>
  <c r="BH145" i="9" s="1"/>
  <c r="AW145" i="9"/>
  <c r="BG145" i="9" s="1"/>
  <c r="AV145" i="9"/>
  <c r="AU145" i="9"/>
  <c r="AT145" i="9"/>
  <c r="AS145" i="9"/>
  <c r="N145" i="9"/>
  <c r="CF145" i="9" s="1"/>
  <c r="BD144" i="9"/>
  <c r="BN144" i="9" s="1"/>
  <c r="BC144" i="9"/>
  <c r="BM144" i="9" s="1"/>
  <c r="BB144" i="9"/>
  <c r="BL144" i="9" s="1"/>
  <c r="BA144" i="9"/>
  <c r="BK144" i="9" s="1"/>
  <c r="AZ144" i="9"/>
  <c r="BJ144" i="9" s="1"/>
  <c r="BR144" i="9" s="1"/>
  <c r="AY144" i="9"/>
  <c r="BI144" i="9" s="1"/>
  <c r="BQ144" i="9" s="1"/>
  <c r="AX144" i="9"/>
  <c r="BH144" i="9" s="1"/>
  <c r="AW144" i="9"/>
  <c r="BG144" i="9" s="1"/>
  <c r="AV144" i="9"/>
  <c r="AU144" i="9"/>
  <c r="AT144" i="9"/>
  <c r="AS144" i="9"/>
  <c r="BM143" i="9"/>
  <c r="BL143" i="9"/>
  <c r="BD143" i="9"/>
  <c r="BN143" i="9" s="1"/>
  <c r="BC143" i="9"/>
  <c r="BB143" i="9"/>
  <c r="BA143" i="9"/>
  <c r="BK143" i="9" s="1"/>
  <c r="AZ143" i="9"/>
  <c r="BJ143" i="9" s="1"/>
  <c r="AY143" i="9"/>
  <c r="BI143" i="9" s="1"/>
  <c r="BQ143" i="9" s="1"/>
  <c r="AX143" i="9"/>
  <c r="BH143" i="9" s="1"/>
  <c r="AW143" i="9"/>
  <c r="BG143" i="9" s="1"/>
  <c r="BO143" i="9" s="1"/>
  <c r="AV143" i="9"/>
  <c r="AU143" i="9"/>
  <c r="AT143" i="9"/>
  <c r="AS143" i="9"/>
  <c r="BL142" i="9"/>
  <c r="BD142" i="9"/>
  <c r="BN142" i="9" s="1"/>
  <c r="BC142" i="9"/>
  <c r="BM142" i="9" s="1"/>
  <c r="BB142" i="9"/>
  <c r="BA142" i="9"/>
  <c r="BK142" i="9" s="1"/>
  <c r="AZ142" i="9"/>
  <c r="BJ142" i="9" s="1"/>
  <c r="AY142" i="9"/>
  <c r="BI142" i="9" s="1"/>
  <c r="AX142" i="9"/>
  <c r="BH142" i="9" s="1"/>
  <c r="AW142" i="9"/>
  <c r="BG142" i="9" s="1"/>
  <c r="BO142" i="9" s="1"/>
  <c r="AV142" i="9"/>
  <c r="AU142" i="9"/>
  <c r="AT142" i="9"/>
  <c r="AS142" i="9"/>
  <c r="BD141" i="9"/>
  <c r="BN141" i="9" s="1"/>
  <c r="BC141" i="9"/>
  <c r="BM141" i="9" s="1"/>
  <c r="BB141" i="9"/>
  <c r="BL141" i="9" s="1"/>
  <c r="BA141" i="9"/>
  <c r="BK141" i="9" s="1"/>
  <c r="AZ141" i="9"/>
  <c r="BJ141" i="9" s="1"/>
  <c r="BR141" i="9" s="1"/>
  <c r="AY141" i="9"/>
  <c r="BI141" i="9" s="1"/>
  <c r="AX141" i="9"/>
  <c r="BH141" i="9" s="1"/>
  <c r="AW141" i="9"/>
  <c r="BG141" i="9" s="1"/>
  <c r="AV141" i="9"/>
  <c r="AU141" i="9"/>
  <c r="AT141" i="9"/>
  <c r="AS141" i="9"/>
  <c r="BI140" i="9"/>
  <c r="BD140" i="9"/>
  <c r="BN140" i="9" s="1"/>
  <c r="BC140" i="9"/>
  <c r="BM140" i="9" s="1"/>
  <c r="BB140" i="9"/>
  <c r="BL140" i="9" s="1"/>
  <c r="BA140" i="9"/>
  <c r="BK140" i="9" s="1"/>
  <c r="AZ140" i="9"/>
  <c r="BJ140" i="9" s="1"/>
  <c r="BR140" i="9" s="1"/>
  <c r="AY140" i="9"/>
  <c r="AX140" i="9"/>
  <c r="BH140" i="9" s="1"/>
  <c r="AW140" i="9"/>
  <c r="BG140" i="9" s="1"/>
  <c r="AV140" i="9"/>
  <c r="AU140" i="9"/>
  <c r="AT140" i="9"/>
  <c r="AS140" i="9"/>
  <c r="BD139" i="9"/>
  <c r="BN139" i="9" s="1"/>
  <c r="BC139" i="9"/>
  <c r="BM139" i="9" s="1"/>
  <c r="BB139" i="9"/>
  <c r="BL139" i="9" s="1"/>
  <c r="BA139" i="9"/>
  <c r="BK139" i="9" s="1"/>
  <c r="AZ139" i="9"/>
  <c r="BJ139" i="9" s="1"/>
  <c r="BR139" i="9" s="1"/>
  <c r="AY139" i="9"/>
  <c r="BI139" i="9" s="1"/>
  <c r="BQ139" i="9" s="1"/>
  <c r="AX139" i="9"/>
  <c r="BH139" i="9" s="1"/>
  <c r="AW139" i="9"/>
  <c r="BG139" i="9" s="1"/>
  <c r="AV139" i="9"/>
  <c r="AU139" i="9"/>
  <c r="AT139" i="9"/>
  <c r="AS139" i="9"/>
  <c r="BD138" i="9"/>
  <c r="BN138" i="9" s="1"/>
  <c r="BC138" i="9"/>
  <c r="BM138" i="9" s="1"/>
  <c r="BB138" i="9"/>
  <c r="BL138" i="9" s="1"/>
  <c r="BA138" i="9"/>
  <c r="BK138" i="9" s="1"/>
  <c r="AZ138" i="9"/>
  <c r="BJ138" i="9" s="1"/>
  <c r="BR138" i="9" s="1"/>
  <c r="AY138" i="9"/>
  <c r="BI138" i="9" s="1"/>
  <c r="AX138" i="9"/>
  <c r="BH138" i="9" s="1"/>
  <c r="AW138" i="9"/>
  <c r="BG138" i="9" s="1"/>
  <c r="AV138" i="9"/>
  <c r="AU138" i="9"/>
  <c r="AT138" i="9"/>
  <c r="AS138" i="9"/>
  <c r="BD137" i="9"/>
  <c r="BN137" i="9" s="1"/>
  <c r="BC137" i="9"/>
  <c r="BM137" i="9" s="1"/>
  <c r="BB137" i="9"/>
  <c r="BL137" i="9" s="1"/>
  <c r="BA137" i="9"/>
  <c r="BK137" i="9" s="1"/>
  <c r="AZ137" i="9"/>
  <c r="BJ137" i="9" s="1"/>
  <c r="BR137" i="9" s="1"/>
  <c r="AY137" i="9"/>
  <c r="BI137" i="9" s="1"/>
  <c r="BQ137" i="9" s="1"/>
  <c r="AX137" i="9"/>
  <c r="BH137" i="9" s="1"/>
  <c r="AW137" i="9"/>
  <c r="BG137" i="9" s="1"/>
  <c r="AV137" i="9"/>
  <c r="AU137" i="9"/>
  <c r="AT137" i="9"/>
  <c r="AS137" i="9"/>
  <c r="BD136" i="9"/>
  <c r="BN136" i="9" s="1"/>
  <c r="BC136" i="9"/>
  <c r="BM136" i="9" s="1"/>
  <c r="BB136" i="9"/>
  <c r="BL136" i="9" s="1"/>
  <c r="BA136" i="9"/>
  <c r="BK136" i="9" s="1"/>
  <c r="AZ136" i="9"/>
  <c r="BJ136" i="9" s="1"/>
  <c r="BR136" i="9" s="1"/>
  <c r="AY136" i="9"/>
  <c r="BI136" i="9" s="1"/>
  <c r="AX136" i="9"/>
  <c r="BH136" i="9" s="1"/>
  <c r="AW136" i="9"/>
  <c r="BG136" i="9" s="1"/>
  <c r="AV136" i="9"/>
  <c r="AU136" i="9"/>
  <c r="AT136" i="9"/>
  <c r="AS136" i="9"/>
  <c r="BD135" i="9"/>
  <c r="BN135" i="9" s="1"/>
  <c r="BC135" i="9"/>
  <c r="BM135" i="9" s="1"/>
  <c r="BB135" i="9"/>
  <c r="BL135" i="9" s="1"/>
  <c r="BA135" i="9"/>
  <c r="BK135" i="9" s="1"/>
  <c r="AZ135" i="9"/>
  <c r="BJ135" i="9" s="1"/>
  <c r="BR135" i="9" s="1"/>
  <c r="AY135" i="9"/>
  <c r="BI135" i="9" s="1"/>
  <c r="BQ135" i="9" s="1"/>
  <c r="AX135" i="9"/>
  <c r="BH135" i="9" s="1"/>
  <c r="BP135" i="9" s="1"/>
  <c r="AW135" i="9"/>
  <c r="BG135" i="9" s="1"/>
  <c r="AV135" i="9"/>
  <c r="AU135" i="9"/>
  <c r="AT135" i="9"/>
  <c r="AS135" i="9"/>
  <c r="N135" i="9"/>
  <c r="BK134" i="9"/>
  <c r="BD134" i="9"/>
  <c r="BN134" i="9" s="1"/>
  <c r="BC134" i="9"/>
  <c r="BM134" i="9" s="1"/>
  <c r="BB134" i="9"/>
  <c r="BL134" i="9" s="1"/>
  <c r="BA134" i="9"/>
  <c r="AZ134" i="9"/>
  <c r="BJ134" i="9" s="1"/>
  <c r="BR134" i="9" s="1"/>
  <c r="AY134" i="9"/>
  <c r="BI134" i="9" s="1"/>
  <c r="BQ134" i="9" s="1"/>
  <c r="AX134" i="9"/>
  <c r="BH134" i="9" s="1"/>
  <c r="BP134" i="9" s="1"/>
  <c r="AW134" i="9"/>
  <c r="BG134" i="9" s="1"/>
  <c r="AV134" i="9"/>
  <c r="AU134" i="9"/>
  <c r="AT134" i="9"/>
  <c r="AS134" i="9"/>
  <c r="BK133" i="9"/>
  <c r="BD133" i="9"/>
  <c r="BN133" i="9" s="1"/>
  <c r="BC133" i="9"/>
  <c r="BM133" i="9" s="1"/>
  <c r="BB133" i="9"/>
  <c r="BL133" i="9" s="1"/>
  <c r="BA133" i="9"/>
  <c r="AZ133" i="9"/>
  <c r="BJ133" i="9" s="1"/>
  <c r="BR133" i="9" s="1"/>
  <c r="AY133" i="9"/>
  <c r="BI133" i="9" s="1"/>
  <c r="BQ133" i="9" s="1"/>
  <c r="AX133" i="9"/>
  <c r="BH133" i="9" s="1"/>
  <c r="BP133" i="9" s="1"/>
  <c r="AW133" i="9"/>
  <c r="BG133" i="9" s="1"/>
  <c r="AV133" i="9"/>
  <c r="AU133" i="9"/>
  <c r="AT133" i="9"/>
  <c r="AS133" i="9"/>
  <c r="BK132" i="9"/>
  <c r="BD132" i="9"/>
  <c r="BN132" i="9" s="1"/>
  <c r="BC132" i="9"/>
  <c r="BM132" i="9" s="1"/>
  <c r="BB132" i="9"/>
  <c r="BL132" i="9" s="1"/>
  <c r="BA132" i="9"/>
  <c r="AZ132" i="9"/>
  <c r="BJ132" i="9" s="1"/>
  <c r="BR132" i="9" s="1"/>
  <c r="AY132" i="9"/>
  <c r="BI132" i="9" s="1"/>
  <c r="BQ132" i="9" s="1"/>
  <c r="AX132" i="9"/>
  <c r="BH132" i="9" s="1"/>
  <c r="BP132" i="9" s="1"/>
  <c r="AW132" i="9"/>
  <c r="BG132" i="9" s="1"/>
  <c r="AV132" i="9"/>
  <c r="AU132" i="9"/>
  <c r="AT132" i="9"/>
  <c r="AS132" i="9"/>
  <c r="BK131" i="9"/>
  <c r="BD131" i="9"/>
  <c r="BN131" i="9" s="1"/>
  <c r="BC131" i="9"/>
  <c r="BM131" i="9" s="1"/>
  <c r="BB131" i="9"/>
  <c r="BL131" i="9" s="1"/>
  <c r="BA131" i="9"/>
  <c r="AZ131" i="9"/>
  <c r="BJ131" i="9" s="1"/>
  <c r="BR131" i="9" s="1"/>
  <c r="AY131" i="9"/>
  <c r="BI131" i="9" s="1"/>
  <c r="BQ131" i="9" s="1"/>
  <c r="AX131" i="9"/>
  <c r="BH131" i="9" s="1"/>
  <c r="BP131" i="9" s="1"/>
  <c r="AW131" i="9"/>
  <c r="BG131" i="9" s="1"/>
  <c r="AV131" i="9"/>
  <c r="AU131" i="9"/>
  <c r="AT131" i="9"/>
  <c r="AS131" i="9"/>
  <c r="BK130" i="9"/>
  <c r="BD130" i="9"/>
  <c r="BN130" i="9" s="1"/>
  <c r="BC130" i="9"/>
  <c r="BM130" i="9" s="1"/>
  <c r="BB130" i="9"/>
  <c r="BL130" i="9" s="1"/>
  <c r="BA130" i="9"/>
  <c r="AZ130" i="9"/>
  <c r="BJ130" i="9" s="1"/>
  <c r="BR130" i="9" s="1"/>
  <c r="AY130" i="9"/>
  <c r="BI130" i="9" s="1"/>
  <c r="BQ130" i="9" s="1"/>
  <c r="AX130" i="9"/>
  <c r="BH130" i="9" s="1"/>
  <c r="BP130" i="9" s="1"/>
  <c r="AW130" i="9"/>
  <c r="BG130" i="9" s="1"/>
  <c r="AV130" i="9"/>
  <c r="AU130" i="9"/>
  <c r="AT130" i="9"/>
  <c r="AS130" i="9"/>
  <c r="BK129" i="9"/>
  <c r="BD129" i="9"/>
  <c r="BN129" i="9" s="1"/>
  <c r="BC129" i="9"/>
  <c r="BM129" i="9" s="1"/>
  <c r="BB129" i="9"/>
  <c r="BL129" i="9" s="1"/>
  <c r="BA129" i="9"/>
  <c r="AZ129" i="9"/>
  <c r="BJ129" i="9" s="1"/>
  <c r="BR129" i="9" s="1"/>
  <c r="AY129" i="9"/>
  <c r="BI129" i="9" s="1"/>
  <c r="BQ129" i="9" s="1"/>
  <c r="AX129" i="9"/>
  <c r="BH129" i="9" s="1"/>
  <c r="BP129" i="9" s="1"/>
  <c r="AW129" i="9"/>
  <c r="BG129" i="9" s="1"/>
  <c r="AV129" i="9"/>
  <c r="AU129" i="9"/>
  <c r="AT129" i="9"/>
  <c r="AS129" i="9"/>
  <c r="BK128" i="9"/>
  <c r="BD128" i="9"/>
  <c r="BN128" i="9" s="1"/>
  <c r="BC128" i="9"/>
  <c r="BM128" i="9" s="1"/>
  <c r="BB128" i="9"/>
  <c r="BL128" i="9" s="1"/>
  <c r="BA128" i="9"/>
  <c r="AZ128" i="9"/>
  <c r="BJ128" i="9" s="1"/>
  <c r="BR128" i="9" s="1"/>
  <c r="AY128" i="9"/>
  <c r="BI128" i="9" s="1"/>
  <c r="BQ128" i="9" s="1"/>
  <c r="AX128" i="9"/>
  <c r="BH128" i="9" s="1"/>
  <c r="BP128" i="9" s="1"/>
  <c r="AW128" i="9"/>
  <c r="BG128" i="9" s="1"/>
  <c r="AV128" i="9"/>
  <c r="AU128" i="9"/>
  <c r="AT128" i="9"/>
  <c r="AS128" i="9"/>
  <c r="BK127" i="9"/>
  <c r="BD127" i="9"/>
  <c r="BN127" i="9" s="1"/>
  <c r="BC127" i="9"/>
  <c r="BM127" i="9" s="1"/>
  <c r="BB127" i="9"/>
  <c r="BL127" i="9" s="1"/>
  <c r="BA127" i="9"/>
  <c r="AZ127" i="9"/>
  <c r="BJ127" i="9" s="1"/>
  <c r="BR127" i="9" s="1"/>
  <c r="AY127" i="9"/>
  <c r="BI127" i="9" s="1"/>
  <c r="BQ127" i="9" s="1"/>
  <c r="AX127" i="9"/>
  <c r="BH127" i="9" s="1"/>
  <c r="BP127" i="9" s="1"/>
  <c r="AW127" i="9"/>
  <c r="BG127" i="9" s="1"/>
  <c r="AV127" i="9"/>
  <c r="AU127" i="9"/>
  <c r="AT127" i="9"/>
  <c r="AS127" i="9"/>
  <c r="BK126" i="9"/>
  <c r="BD126" i="9"/>
  <c r="BN126" i="9" s="1"/>
  <c r="BC126" i="9"/>
  <c r="BM126" i="9" s="1"/>
  <c r="BB126" i="9"/>
  <c r="BL126" i="9" s="1"/>
  <c r="BA126" i="9"/>
  <c r="AZ126" i="9"/>
  <c r="BJ126" i="9" s="1"/>
  <c r="BR126" i="9" s="1"/>
  <c r="AY126" i="9"/>
  <c r="BI126" i="9" s="1"/>
  <c r="BQ126" i="9" s="1"/>
  <c r="AX126" i="9"/>
  <c r="BH126" i="9" s="1"/>
  <c r="BP126" i="9" s="1"/>
  <c r="AW126" i="9"/>
  <c r="BG126" i="9" s="1"/>
  <c r="AV126" i="9"/>
  <c r="AU126" i="9"/>
  <c r="AT126" i="9"/>
  <c r="AS126" i="9"/>
  <c r="CE125" i="9"/>
  <c r="BN125" i="9"/>
  <c r="BJ125" i="9"/>
  <c r="BD125" i="9"/>
  <c r="BC125" i="9"/>
  <c r="BM125" i="9" s="1"/>
  <c r="BB125" i="9"/>
  <c r="BL125" i="9" s="1"/>
  <c r="BA125" i="9"/>
  <c r="BK125" i="9" s="1"/>
  <c r="AZ125" i="9"/>
  <c r="AY125" i="9"/>
  <c r="BI125" i="9" s="1"/>
  <c r="BQ125" i="9" s="1"/>
  <c r="BU125" i="9" s="1"/>
  <c r="BY125" i="9" s="1"/>
  <c r="AX125" i="9"/>
  <c r="BH125" i="9" s="1"/>
  <c r="BP125" i="9" s="1"/>
  <c r="AW125" i="9"/>
  <c r="BG125" i="9" s="1"/>
  <c r="BO125" i="9" s="1"/>
  <c r="AV125" i="9"/>
  <c r="AU125" i="9"/>
  <c r="AT125" i="9"/>
  <c r="AS125" i="9"/>
  <c r="N125" i="9"/>
  <c r="BR124" i="9"/>
  <c r="BK124" i="9"/>
  <c r="BD124" i="9"/>
  <c r="BN124" i="9" s="1"/>
  <c r="BC124" i="9"/>
  <c r="BM124" i="9" s="1"/>
  <c r="BB124" i="9"/>
  <c r="BL124" i="9" s="1"/>
  <c r="BA124" i="9"/>
  <c r="AZ124" i="9"/>
  <c r="BJ124" i="9" s="1"/>
  <c r="AY124" i="9"/>
  <c r="BI124" i="9" s="1"/>
  <c r="BQ124" i="9" s="1"/>
  <c r="AX124" i="9"/>
  <c r="BH124" i="9" s="1"/>
  <c r="BP124" i="9" s="1"/>
  <c r="AW124" i="9"/>
  <c r="BG124" i="9" s="1"/>
  <c r="BO124" i="9" s="1"/>
  <c r="AV124" i="9"/>
  <c r="AU124" i="9"/>
  <c r="AT124" i="9"/>
  <c r="AS124" i="9"/>
  <c r="BR123" i="9"/>
  <c r="BD123" i="9"/>
  <c r="BN123" i="9" s="1"/>
  <c r="BC123" i="9"/>
  <c r="BM123" i="9" s="1"/>
  <c r="BB123" i="9"/>
  <c r="BL123" i="9" s="1"/>
  <c r="BA123" i="9"/>
  <c r="BK123" i="9" s="1"/>
  <c r="AZ123" i="9"/>
  <c r="BJ123" i="9" s="1"/>
  <c r="AY123" i="9"/>
  <c r="BI123" i="9" s="1"/>
  <c r="AX123" i="9"/>
  <c r="BH123" i="9" s="1"/>
  <c r="BP123" i="9" s="1"/>
  <c r="AW123" i="9"/>
  <c r="BG123" i="9" s="1"/>
  <c r="BO123" i="9" s="1"/>
  <c r="AV123" i="9"/>
  <c r="AU123" i="9"/>
  <c r="AT123" i="9"/>
  <c r="AS123" i="9"/>
  <c r="BK122" i="9"/>
  <c r="BD122" i="9"/>
  <c r="BN122" i="9" s="1"/>
  <c r="BC122" i="9"/>
  <c r="BM122" i="9" s="1"/>
  <c r="BB122" i="9"/>
  <c r="BL122" i="9" s="1"/>
  <c r="BA122" i="9"/>
  <c r="AZ122" i="9"/>
  <c r="BJ122" i="9" s="1"/>
  <c r="BR122" i="9" s="1"/>
  <c r="AY122" i="9"/>
  <c r="BI122" i="9" s="1"/>
  <c r="BQ122" i="9" s="1"/>
  <c r="AX122" i="9"/>
  <c r="BH122" i="9" s="1"/>
  <c r="BP122" i="9" s="1"/>
  <c r="AW122" i="9"/>
  <c r="BG122" i="9" s="1"/>
  <c r="AV122" i="9"/>
  <c r="AU122" i="9"/>
  <c r="AT122" i="9"/>
  <c r="AS122" i="9"/>
  <c r="BR121" i="9"/>
  <c r="BJ121" i="9"/>
  <c r="BD121" i="9"/>
  <c r="BN121" i="9" s="1"/>
  <c r="BC121" i="9"/>
  <c r="BM121" i="9" s="1"/>
  <c r="BB121" i="9"/>
  <c r="BL121" i="9" s="1"/>
  <c r="BA121" i="9"/>
  <c r="BK121" i="9" s="1"/>
  <c r="BO121" i="9" s="1"/>
  <c r="AZ121" i="9"/>
  <c r="AY121" i="9"/>
  <c r="BI121" i="9" s="1"/>
  <c r="AX121" i="9"/>
  <c r="BH121" i="9" s="1"/>
  <c r="BP121" i="9" s="1"/>
  <c r="AW121" i="9"/>
  <c r="BG121" i="9" s="1"/>
  <c r="AV121" i="9"/>
  <c r="AU121" i="9"/>
  <c r="AT121" i="9"/>
  <c r="AS121" i="9"/>
  <c r="BD120" i="9"/>
  <c r="BN120" i="9" s="1"/>
  <c r="BC120" i="9"/>
  <c r="BM120" i="9" s="1"/>
  <c r="BB120" i="9"/>
  <c r="BL120" i="9" s="1"/>
  <c r="BA120" i="9"/>
  <c r="BK120" i="9" s="1"/>
  <c r="AZ120" i="9"/>
  <c r="BJ120" i="9" s="1"/>
  <c r="BR120" i="9" s="1"/>
  <c r="AY120" i="9"/>
  <c r="BI120" i="9" s="1"/>
  <c r="BQ120" i="9" s="1"/>
  <c r="AX120" i="9"/>
  <c r="BH120" i="9" s="1"/>
  <c r="BP120" i="9" s="1"/>
  <c r="AW120" i="9"/>
  <c r="BG120" i="9" s="1"/>
  <c r="AV120" i="9"/>
  <c r="AU120" i="9"/>
  <c r="AT120" i="9"/>
  <c r="AS120" i="9"/>
  <c r="BD119" i="9"/>
  <c r="BN119" i="9" s="1"/>
  <c r="BC119" i="9"/>
  <c r="BM119" i="9" s="1"/>
  <c r="BB119" i="9"/>
  <c r="BL119" i="9" s="1"/>
  <c r="BA119" i="9"/>
  <c r="BK119" i="9" s="1"/>
  <c r="AZ119" i="9"/>
  <c r="BJ119" i="9" s="1"/>
  <c r="BR119" i="9" s="1"/>
  <c r="AY119" i="9"/>
  <c r="BI119" i="9" s="1"/>
  <c r="BQ119" i="9" s="1"/>
  <c r="AX119" i="9"/>
  <c r="BH119" i="9" s="1"/>
  <c r="BP119" i="9" s="1"/>
  <c r="AW119" i="9"/>
  <c r="BG119" i="9" s="1"/>
  <c r="BO119" i="9" s="1"/>
  <c r="AV119" i="9"/>
  <c r="AU119" i="9"/>
  <c r="AT119" i="9"/>
  <c r="AS119" i="9"/>
  <c r="BO118" i="9"/>
  <c r="BJ118" i="9"/>
  <c r="BR118" i="9" s="1"/>
  <c r="BD118" i="9"/>
  <c r="BN118" i="9" s="1"/>
  <c r="BC118" i="9"/>
  <c r="BM118" i="9" s="1"/>
  <c r="BB118" i="9"/>
  <c r="BL118" i="9" s="1"/>
  <c r="BA118" i="9"/>
  <c r="BK118" i="9" s="1"/>
  <c r="AZ118" i="9"/>
  <c r="AY118" i="9"/>
  <c r="BI118" i="9" s="1"/>
  <c r="BQ118" i="9" s="1"/>
  <c r="AX118" i="9"/>
  <c r="BH118" i="9" s="1"/>
  <c r="BP118" i="9" s="1"/>
  <c r="AW118" i="9"/>
  <c r="BG118" i="9" s="1"/>
  <c r="AV118" i="9"/>
  <c r="AU118" i="9"/>
  <c r="AT118" i="9"/>
  <c r="AS118" i="9"/>
  <c r="BD117" i="9"/>
  <c r="BN117" i="9" s="1"/>
  <c r="BC117" i="9"/>
  <c r="BM117" i="9" s="1"/>
  <c r="BB117" i="9"/>
  <c r="BL117" i="9" s="1"/>
  <c r="BA117" i="9"/>
  <c r="BK117" i="9" s="1"/>
  <c r="AZ117" i="9"/>
  <c r="BJ117" i="9" s="1"/>
  <c r="BR117" i="9" s="1"/>
  <c r="AY117" i="9"/>
  <c r="BI117" i="9" s="1"/>
  <c r="BQ117" i="9" s="1"/>
  <c r="AX117" i="9"/>
  <c r="BH117" i="9" s="1"/>
  <c r="BP117" i="9" s="1"/>
  <c r="AW117" i="9"/>
  <c r="BG117" i="9" s="1"/>
  <c r="BO117" i="9" s="1"/>
  <c r="AV117" i="9"/>
  <c r="AU117" i="9"/>
  <c r="AT117" i="9"/>
  <c r="AS117" i="9"/>
  <c r="BQ116" i="9"/>
  <c r="BD116" i="9"/>
  <c r="BN116" i="9" s="1"/>
  <c r="BC116" i="9"/>
  <c r="BM116" i="9" s="1"/>
  <c r="BB116" i="9"/>
  <c r="BL116" i="9" s="1"/>
  <c r="BA116" i="9"/>
  <c r="BK116" i="9" s="1"/>
  <c r="AZ116" i="9"/>
  <c r="BJ116" i="9" s="1"/>
  <c r="BR116" i="9" s="1"/>
  <c r="AY116" i="9"/>
  <c r="BI116" i="9" s="1"/>
  <c r="AX116" i="9"/>
  <c r="BH116" i="9" s="1"/>
  <c r="AW116" i="9"/>
  <c r="BG116" i="9" s="1"/>
  <c r="BO116" i="9" s="1"/>
  <c r="AV116" i="9"/>
  <c r="AU116" i="9"/>
  <c r="AT116" i="9"/>
  <c r="AS116" i="9"/>
  <c r="CG115" i="9"/>
  <c r="CF115" i="9"/>
  <c r="CE115" i="9"/>
  <c r="CD115" i="9"/>
  <c r="CC115" i="9"/>
  <c r="BO115" i="9"/>
  <c r="BN115" i="9"/>
  <c r="BM115" i="9"/>
  <c r="BD115" i="9"/>
  <c r="BC115" i="9"/>
  <c r="BB115" i="9"/>
  <c r="BL115" i="9" s="1"/>
  <c r="BA115" i="9"/>
  <c r="BK115" i="9" s="1"/>
  <c r="AZ115" i="9"/>
  <c r="BJ115" i="9" s="1"/>
  <c r="BR115" i="9" s="1"/>
  <c r="AY115" i="9"/>
  <c r="BI115" i="9" s="1"/>
  <c r="BQ115" i="9" s="1"/>
  <c r="AX115" i="9"/>
  <c r="BH115" i="9" s="1"/>
  <c r="BP115" i="9" s="1"/>
  <c r="AW115" i="9"/>
  <c r="BG115" i="9" s="1"/>
  <c r="AV115" i="9"/>
  <c r="AU115" i="9"/>
  <c r="AT115" i="9"/>
  <c r="AS115" i="9"/>
  <c r="N115" i="9"/>
  <c r="BJ114" i="9"/>
  <c r="BR114" i="9" s="1"/>
  <c r="BH114" i="9"/>
  <c r="BP114" i="9" s="1"/>
  <c r="BD114" i="9"/>
  <c r="BN114" i="9" s="1"/>
  <c r="BC114" i="9"/>
  <c r="BM114" i="9" s="1"/>
  <c r="BB114" i="9"/>
  <c r="BL114" i="9" s="1"/>
  <c r="BA114" i="9"/>
  <c r="BK114" i="9" s="1"/>
  <c r="AZ114" i="9"/>
  <c r="AY114" i="9"/>
  <c r="BI114" i="9" s="1"/>
  <c r="BQ114" i="9" s="1"/>
  <c r="AX114" i="9"/>
  <c r="AW114" i="9"/>
  <c r="BG114" i="9" s="1"/>
  <c r="BO114" i="9" s="1"/>
  <c r="AV114" i="9"/>
  <c r="AU114" i="9"/>
  <c r="AT114" i="9"/>
  <c r="AS114" i="9"/>
  <c r="BP113" i="9"/>
  <c r="BN113" i="9"/>
  <c r="BD113" i="9"/>
  <c r="BC113" i="9"/>
  <c r="BM113" i="9" s="1"/>
  <c r="BB113" i="9"/>
  <c r="BL113" i="9" s="1"/>
  <c r="BA113" i="9"/>
  <c r="BK113" i="9" s="1"/>
  <c r="AZ113" i="9"/>
  <c r="BJ113" i="9" s="1"/>
  <c r="BR113" i="9" s="1"/>
  <c r="AY113" i="9"/>
  <c r="BI113" i="9" s="1"/>
  <c r="BQ113" i="9" s="1"/>
  <c r="AX113" i="9"/>
  <c r="BH113" i="9" s="1"/>
  <c r="AW113" i="9"/>
  <c r="BG113" i="9" s="1"/>
  <c r="BO113" i="9" s="1"/>
  <c r="AV113" i="9"/>
  <c r="AU113" i="9"/>
  <c r="AT113" i="9"/>
  <c r="AS113" i="9"/>
  <c r="BN112" i="9"/>
  <c r="BJ112" i="9"/>
  <c r="BR112" i="9" s="1"/>
  <c r="BD112" i="9"/>
  <c r="BC112" i="9"/>
  <c r="BM112" i="9" s="1"/>
  <c r="BB112" i="9"/>
  <c r="BL112" i="9" s="1"/>
  <c r="BA112" i="9"/>
  <c r="BK112" i="9" s="1"/>
  <c r="AZ112" i="9"/>
  <c r="AY112" i="9"/>
  <c r="BI112" i="9" s="1"/>
  <c r="BQ112" i="9" s="1"/>
  <c r="AX112" i="9"/>
  <c r="BH112" i="9" s="1"/>
  <c r="BP112" i="9" s="1"/>
  <c r="AW112" i="9"/>
  <c r="BG112" i="9" s="1"/>
  <c r="BO112" i="9" s="1"/>
  <c r="AV112" i="9"/>
  <c r="AU112" i="9"/>
  <c r="AT112" i="9"/>
  <c r="AS112" i="9"/>
  <c r="BD111" i="9"/>
  <c r="BN111" i="9" s="1"/>
  <c r="BC111" i="9"/>
  <c r="BM111" i="9" s="1"/>
  <c r="BB111" i="9"/>
  <c r="BL111" i="9" s="1"/>
  <c r="BA111" i="9"/>
  <c r="BK111" i="9" s="1"/>
  <c r="AZ111" i="9"/>
  <c r="BJ111" i="9" s="1"/>
  <c r="BR111" i="9" s="1"/>
  <c r="AY111" i="9"/>
  <c r="BI111" i="9" s="1"/>
  <c r="BQ111" i="9" s="1"/>
  <c r="AX111" i="9"/>
  <c r="BH111" i="9" s="1"/>
  <c r="BP111" i="9" s="1"/>
  <c r="AW111" i="9"/>
  <c r="BG111" i="9" s="1"/>
  <c r="BO111" i="9" s="1"/>
  <c r="AV111" i="9"/>
  <c r="AU111" i="9"/>
  <c r="AT111" i="9"/>
  <c r="AS111" i="9"/>
  <c r="BQ110" i="9"/>
  <c r="BD110" i="9"/>
  <c r="BN110" i="9" s="1"/>
  <c r="BC110" i="9"/>
  <c r="BM110" i="9" s="1"/>
  <c r="BB110" i="9"/>
  <c r="BL110" i="9" s="1"/>
  <c r="BA110" i="9"/>
  <c r="BK110" i="9" s="1"/>
  <c r="AZ110" i="9"/>
  <c r="BJ110" i="9" s="1"/>
  <c r="AY110" i="9"/>
  <c r="BI110" i="9" s="1"/>
  <c r="AX110" i="9"/>
  <c r="BH110" i="9" s="1"/>
  <c r="AW110" i="9"/>
  <c r="BG110" i="9" s="1"/>
  <c r="BO110" i="9" s="1"/>
  <c r="AV110" i="9"/>
  <c r="AU110" i="9"/>
  <c r="AT110" i="9"/>
  <c r="AS110" i="9"/>
  <c r="BN109" i="9"/>
  <c r="BD109" i="9"/>
  <c r="BC109" i="9"/>
  <c r="BM109" i="9" s="1"/>
  <c r="BB109" i="9"/>
  <c r="BL109" i="9" s="1"/>
  <c r="BA109" i="9"/>
  <c r="BK109" i="9" s="1"/>
  <c r="AZ109" i="9"/>
  <c r="BJ109" i="9" s="1"/>
  <c r="BR109" i="9" s="1"/>
  <c r="AY109" i="9"/>
  <c r="BI109" i="9" s="1"/>
  <c r="BQ109" i="9" s="1"/>
  <c r="AX109" i="9"/>
  <c r="BH109" i="9" s="1"/>
  <c r="BP109" i="9" s="1"/>
  <c r="AW109" i="9"/>
  <c r="BG109" i="9" s="1"/>
  <c r="AV109" i="9"/>
  <c r="AU109" i="9"/>
  <c r="AT109" i="9"/>
  <c r="AS109" i="9"/>
  <c r="BH108" i="9"/>
  <c r="BP108" i="9" s="1"/>
  <c r="BD108" i="9"/>
  <c r="BN108" i="9" s="1"/>
  <c r="BC108" i="9"/>
  <c r="BM108" i="9" s="1"/>
  <c r="BB108" i="9"/>
  <c r="BL108" i="9" s="1"/>
  <c r="BA108" i="9"/>
  <c r="BK108" i="9" s="1"/>
  <c r="AZ108" i="9"/>
  <c r="BJ108" i="9" s="1"/>
  <c r="AY108" i="9"/>
  <c r="BI108" i="9" s="1"/>
  <c r="BQ108" i="9" s="1"/>
  <c r="AX108" i="9"/>
  <c r="AW108" i="9"/>
  <c r="BG108" i="9" s="1"/>
  <c r="BO108" i="9" s="1"/>
  <c r="AV108" i="9"/>
  <c r="AU108" i="9"/>
  <c r="AT108" i="9"/>
  <c r="AS108" i="9"/>
  <c r="BN107" i="9"/>
  <c r="BD107" i="9"/>
  <c r="BC107" i="9"/>
  <c r="BM107" i="9" s="1"/>
  <c r="BB107" i="9"/>
  <c r="BL107" i="9" s="1"/>
  <c r="BA107" i="9"/>
  <c r="BK107" i="9" s="1"/>
  <c r="AZ107" i="9"/>
  <c r="BJ107" i="9" s="1"/>
  <c r="AY107" i="9"/>
  <c r="BI107" i="9" s="1"/>
  <c r="AX107" i="9"/>
  <c r="BH107" i="9" s="1"/>
  <c r="BP107" i="9" s="1"/>
  <c r="AW107" i="9"/>
  <c r="BG107" i="9" s="1"/>
  <c r="BO107" i="9" s="1"/>
  <c r="AV107" i="9"/>
  <c r="AU107" i="9"/>
  <c r="AT107" i="9"/>
  <c r="AS107" i="9"/>
  <c r="BM106" i="9"/>
  <c r="BD106" i="9"/>
  <c r="BN106" i="9" s="1"/>
  <c r="BC106" i="9"/>
  <c r="BB106" i="9"/>
  <c r="BL106" i="9" s="1"/>
  <c r="BA106" i="9"/>
  <c r="BK106" i="9" s="1"/>
  <c r="AZ106" i="9"/>
  <c r="BJ106" i="9" s="1"/>
  <c r="BR106" i="9" s="1"/>
  <c r="AY106" i="9"/>
  <c r="BI106" i="9" s="1"/>
  <c r="AX106" i="9"/>
  <c r="BH106" i="9" s="1"/>
  <c r="AW106" i="9"/>
  <c r="BG106" i="9" s="1"/>
  <c r="BO106" i="9" s="1"/>
  <c r="AV106" i="9"/>
  <c r="AU106" i="9"/>
  <c r="AT106" i="9"/>
  <c r="AS106" i="9"/>
  <c r="CG105" i="9"/>
  <c r="CF105" i="9"/>
  <c r="CE105" i="9"/>
  <c r="CD105" i="9"/>
  <c r="CC105" i="9"/>
  <c r="BP105" i="9"/>
  <c r="BN105" i="9"/>
  <c r="BL105" i="9"/>
  <c r="BD105" i="9"/>
  <c r="BC105" i="9"/>
  <c r="BM105" i="9" s="1"/>
  <c r="BB105" i="9"/>
  <c r="BA105" i="9"/>
  <c r="BK105" i="9" s="1"/>
  <c r="AZ105" i="9"/>
  <c r="BJ105" i="9" s="1"/>
  <c r="BR105" i="9" s="1"/>
  <c r="AY105" i="9"/>
  <c r="BI105" i="9" s="1"/>
  <c r="AX105" i="9"/>
  <c r="BH105" i="9" s="1"/>
  <c r="AW105" i="9"/>
  <c r="BG105" i="9" s="1"/>
  <c r="BO105" i="9" s="1"/>
  <c r="AV105" i="9"/>
  <c r="AU105" i="9"/>
  <c r="AT105" i="9"/>
  <c r="AS105" i="9"/>
  <c r="BM104" i="9"/>
  <c r="BD104" i="9"/>
  <c r="BN104" i="9" s="1"/>
  <c r="BC104" i="9"/>
  <c r="BB104" i="9"/>
  <c r="BL104" i="9" s="1"/>
  <c r="BA104" i="9"/>
  <c r="BK104" i="9" s="1"/>
  <c r="AZ104" i="9"/>
  <c r="BJ104" i="9" s="1"/>
  <c r="BR104" i="9" s="1"/>
  <c r="AY104" i="9"/>
  <c r="BI104" i="9" s="1"/>
  <c r="BQ104" i="9" s="1"/>
  <c r="AX104" i="9"/>
  <c r="BH104" i="9" s="1"/>
  <c r="BP104" i="9" s="1"/>
  <c r="AW104" i="9"/>
  <c r="BG104" i="9" s="1"/>
  <c r="BO104" i="9" s="1"/>
  <c r="AV104" i="9"/>
  <c r="AU104" i="9"/>
  <c r="AT104" i="9"/>
  <c r="AS104" i="9"/>
  <c r="BM103" i="9"/>
  <c r="BD103" i="9"/>
  <c r="BN103" i="9" s="1"/>
  <c r="BC103" i="9"/>
  <c r="BB103" i="9"/>
  <c r="BL103" i="9" s="1"/>
  <c r="BA103" i="9"/>
  <c r="BK103" i="9" s="1"/>
  <c r="AZ103" i="9"/>
  <c r="BJ103" i="9" s="1"/>
  <c r="BR103" i="9" s="1"/>
  <c r="AY103" i="9"/>
  <c r="BI103" i="9" s="1"/>
  <c r="AX103" i="9"/>
  <c r="BH103" i="9" s="1"/>
  <c r="BP103" i="9" s="1"/>
  <c r="AW103" i="9"/>
  <c r="BG103" i="9" s="1"/>
  <c r="BO103" i="9" s="1"/>
  <c r="AV103" i="9"/>
  <c r="AU103" i="9"/>
  <c r="AT103" i="9"/>
  <c r="AS103" i="9"/>
  <c r="BM102" i="9"/>
  <c r="BD102" i="9"/>
  <c r="BN102" i="9" s="1"/>
  <c r="BC102" i="9"/>
  <c r="BB102" i="9"/>
  <c r="BL102" i="9" s="1"/>
  <c r="BA102" i="9"/>
  <c r="BK102" i="9" s="1"/>
  <c r="AZ102" i="9"/>
  <c r="BJ102" i="9" s="1"/>
  <c r="AY102" i="9"/>
  <c r="BI102" i="9" s="1"/>
  <c r="BQ102" i="9" s="1"/>
  <c r="AX102" i="9"/>
  <c r="BH102" i="9" s="1"/>
  <c r="BP102" i="9" s="1"/>
  <c r="AW102" i="9"/>
  <c r="BG102" i="9" s="1"/>
  <c r="BO102" i="9" s="1"/>
  <c r="AV102" i="9"/>
  <c r="AU102" i="9"/>
  <c r="AT102" i="9"/>
  <c r="AS102" i="9"/>
  <c r="BM101" i="9"/>
  <c r="BD101" i="9"/>
  <c r="BN101" i="9" s="1"/>
  <c r="BC101" i="9"/>
  <c r="BB101" i="9"/>
  <c r="BL101" i="9" s="1"/>
  <c r="BA101" i="9"/>
  <c r="BK101" i="9" s="1"/>
  <c r="AZ101" i="9"/>
  <c r="BJ101" i="9" s="1"/>
  <c r="AY101" i="9"/>
  <c r="BI101" i="9" s="1"/>
  <c r="AX101" i="9"/>
  <c r="BH101" i="9" s="1"/>
  <c r="BP101" i="9" s="1"/>
  <c r="AW101" i="9"/>
  <c r="BG101" i="9" s="1"/>
  <c r="BO101" i="9" s="1"/>
  <c r="AV101" i="9"/>
  <c r="AU101" i="9"/>
  <c r="AT101" i="9"/>
  <c r="AS101" i="9"/>
  <c r="BD100" i="9"/>
  <c r="BN100" i="9" s="1"/>
  <c r="BC100" i="9"/>
  <c r="BM100" i="9" s="1"/>
  <c r="BB100" i="9"/>
  <c r="BL100" i="9" s="1"/>
  <c r="BA100" i="9"/>
  <c r="BK100" i="9" s="1"/>
  <c r="AZ100" i="9"/>
  <c r="BJ100" i="9" s="1"/>
  <c r="AY100" i="9"/>
  <c r="BI100" i="9" s="1"/>
  <c r="AX100" i="9"/>
  <c r="BH100" i="9" s="1"/>
  <c r="AW100" i="9"/>
  <c r="BG100" i="9" s="1"/>
  <c r="BO100" i="9" s="1"/>
  <c r="AV100" i="9"/>
  <c r="AU100" i="9"/>
  <c r="AT100" i="9"/>
  <c r="AS100" i="9"/>
  <c r="BD99" i="9"/>
  <c r="BN99" i="9" s="1"/>
  <c r="BC99" i="9"/>
  <c r="BM99" i="9" s="1"/>
  <c r="BB99" i="9"/>
  <c r="BL99" i="9" s="1"/>
  <c r="BA99" i="9"/>
  <c r="BK99" i="9" s="1"/>
  <c r="AZ99" i="9"/>
  <c r="BJ99" i="9" s="1"/>
  <c r="AY99" i="9"/>
  <c r="BI99" i="9" s="1"/>
  <c r="AX99" i="9"/>
  <c r="BH99" i="9" s="1"/>
  <c r="AW99" i="9"/>
  <c r="BG99" i="9" s="1"/>
  <c r="BO99" i="9" s="1"/>
  <c r="AV99" i="9"/>
  <c r="AU99" i="9"/>
  <c r="AT99" i="9"/>
  <c r="AS99" i="9"/>
  <c r="BD98" i="9"/>
  <c r="BN98" i="9" s="1"/>
  <c r="BC98" i="9"/>
  <c r="BM98" i="9" s="1"/>
  <c r="BB98" i="9"/>
  <c r="BL98" i="9" s="1"/>
  <c r="BA98" i="9"/>
  <c r="BK98" i="9" s="1"/>
  <c r="AZ98" i="9"/>
  <c r="BJ98" i="9" s="1"/>
  <c r="BR98" i="9" s="1"/>
  <c r="AY98" i="9"/>
  <c r="BI98" i="9" s="1"/>
  <c r="AX98" i="9"/>
  <c r="BH98" i="9" s="1"/>
  <c r="AW98" i="9"/>
  <c r="BG98" i="9" s="1"/>
  <c r="BO98" i="9" s="1"/>
  <c r="AV98" i="9"/>
  <c r="AU98" i="9"/>
  <c r="AT98" i="9"/>
  <c r="AS98" i="9"/>
  <c r="BD97" i="9"/>
  <c r="BN97" i="9" s="1"/>
  <c r="BC97" i="9"/>
  <c r="BM97" i="9" s="1"/>
  <c r="BB97" i="9"/>
  <c r="BL97" i="9" s="1"/>
  <c r="BA97" i="9"/>
  <c r="BK97" i="9" s="1"/>
  <c r="AZ97" i="9"/>
  <c r="BJ97" i="9" s="1"/>
  <c r="BR97" i="9" s="1"/>
  <c r="AY97" i="9"/>
  <c r="BI97" i="9" s="1"/>
  <c r="AX97" i="9"/>
  <c r="BH97" i="9" s="1"/>
  <c r="AW97" i="9"/>
  <c r="BG97" i="9" s="1"/>
  <c r="BO97" i="9" s="1"/>
  <c r="AV97" i="9"/>
  <c r="AU97" i="9"/>
  <c r="AT97" i="9"/>
  <c r="AS97" i="9"/>
  <c r="BM96" i="9"/>
  <c r="BD96" i="9"/>
  <c r="BN96" i="9" s="1"/>
  <c r="BC96" i="9"/>
  <c r="BB96" i="9"/>
  <c r="BL96" i="9" s="1"/>
  <c r="BA96" i="9"/>
  <c r="BK96" i="9" s="1"/>
  <c r="AZ96" i="9"/>
  <c r="BJ96" i="9" s="1"/>
  <c r="BR96" i="9" s="1"/>
  <c r="AY96" i="9"/>
  <c r="BI96" i="9" s="1"/>
  <c r="BQ96" i="9" s="1"/>
  <c r="AX96" i="9"/>
  <c r="BH96" i="9" s="1"/>
  <c r="BP96" i="9" s="1"/>
  <c r="AW96" i="9"/>
  <c r="BG96" i="9" s="1"/>
  <c r="BO96" i="9" s="1"/>
  <c r="AV96" i="9"/>
  <c r="AU96" i="9"/>
  <c r="AT96" i="9"/>
  <c r="AS96" i="9"/>
  <c r="CF95" i="9"/>
  <c r="CE95" i="9"/>
  <c r="CD95" i="9"/>
  <c r="CC95" i="9"/>
  <c r="CG95" i="9" s="1"/>
  <c r="BM95" i="9"/>
  <c r="BK95" i="9"/>
  <c r="BD95" i="9"/>
  <c r="BN95" i="9" s="1"/>
  <c r="BC95" i="9"/>
  <c r="BB95" i="9"/>
  <c r="BL95" i="9" s="1"/>
  <c r="BA95" i="9"/>
  <c r="AZ95" i="9"/>
  <c r="BJ95" i="9" s="1"/>
  <c r="AY95" i="9"/>
  <c r="BI95" i="9" s="1"/>
  <c r="AX95" i="9"/>
  <c r="BH95" i="9" s="1"/>
  <c r="BP95" i="9" s="1"/>
  <c r="AW95" i="9"/>
  <c r="BG95" i="9" s="1"/>
  <c r="BO95" i="9" s="1"/>
  <c r="AV95" i="9"/>
  <c r="AU95" i="9"/>
  <c r="AT95" i="9"/>
  <c r="AS95" i="9"/>
  <c r="BD94" i="9"/>
  <c r="BN94" i="9" s="1"/>
  <c r="BC94" i="9"/>
  <c r="BM94" i="9" s="1"/>
  <c r="BB94" i="9"/>
  <c r="BL94" i="9" s="1"/>
  <c r="BA94" i="9"/>
  <c r="BK94" i="9" s="1"/>
  <c r="AZ94" i="9"/>
  <c r="BJ94" i="9" s="1"/>
  <c r="AY94" i="9"/>
  <c r="BI94" i="9" s="1"/>
  <c r="AX94" i="9"/>
  <c r="BH94" i="9" s="1"/>
  <c r="AW94" i="9"/>
  <c r="BG94" i="9" s="1"/>
  <c r="AV94" i="9"/>
  <c r="AU94" i="9"/>
  <c r="AT94" i="9"/>
  <c r="AS94" i="9"/>
  <c r="BD93" i="9"/>
  <c r="BN93" i="9" s="1"/>
  <c r="BC93" i="9"/>
  <c r="BM93" i="9" s="1"/>
  <c r="BB93" i="9"/>
  <c r="BL93" i="9" s="1"/>
  <c r="BA93" i="9"/>
  <c r="BK93" i="9" s="1"/>
  <c r="AZ93" i="9"/>
  <c r="BJ93" i="9" s="1"/>
  <c r="BR93" i="9" s="1"/>
  <c r="AY93" i="9"/>
  <c r="BI93" i="9" s="1"/>
  <c r="AX93" i="9"/>
  <c r="BH93" i="9" s="1"/>
  <c r="AW93" i="9"/>
  <c r="BG93" i="9" s="1"/>
  <c r="AV93" i="9"/>
  <c r="AU93" i="9"/>
  <c r="AT93" i="9"/>
  <c r="AS93" i="9"/>
  <c r="BM92" i="9"/>
  <c r="BK92" i="9"/>
  <c r="BD92" i="9"/>
  <c r="BN92" i="9" s="1"/>
  <c r="BC92" i="9"/>
  <c r="BB92" i="9"/>
  <c r="BL92" i="9" s="1"/>
  <c r="BA92" i="9"/>
  <c r="AZ92" i="9"/>
  <c r="BJ92" i="9" s="1"/>
  <c r="BR92" i="9" s="1"/>
  <c r="AY92" i="9"/>
  <c r="BI92" i="9" s="1"/>
  <c r="AX92" i="9"/>
  <c r="BH92" i="9" s="1"/>
  <c r="BP92" i="9" s="1"/>
  <c r="AW92" i="9"/>
  <c r="BG92" i="9" s="1"/>
  <c r="BO92" i="9" s="1"/>
  <c r="AV92" i="9"/>
  <c r="AU92" i="9"/>
  <c r="AT92" i="9"/>
  <c r="AS92" i="9"/>
  <c r="BM91" i="9"/>
  <c r="BK91" i="9"/>
  <c r="BD91" i="9"/>
  <c r="BN91" i="9" s="1"/>
  <c r="BC91" i="9"/>
  <c r="BB91" i="9"/>
  <c r="BL91" i="9" s="1"/>
  <c r="BA91" i="9"/>
  <c r="AZ91" i="9"/>
  <c r="BJ91" i="9" s="1"/>
  <c r="AY91" i="9"/>
  <c r="BI91" i="9" s="1"/>
  <c r="AX91" i="9"/>
  <c r="BH91" i="9" s="1"/>
  <c r="BP91" i="9" s="1"/>
  <c r="AW91" i="9"/>
  <c r="BG91" i="9" s="1"/>
  <c r="BO91" i="9" s="1"/>
  <c r="AV91" i="9"/>
  <c r="AU91" i="9"/>
  <c r="AT91" i="9"/>
  <c r="AS91" i="9"/>
  <c r="BD90" i="9"/>
  <c r="BN90" i="9" s="1"/>
  <c r="BC90" i="9"/>
  <c r="BM90" i="9" s="1"/>
  <c r="BB90" i="9"/>
  <c r="BL90" i="9" s="1"/>
  <c r="BA90" i="9"/>
  <c r="BK90" i="9" s="1"/>
  <c r="AZ90" i="9"/>
  <c r="BJ90" i="9" s="1"/>
  <c r="AY90" i="9"/>
  <c r="BI90" i="9" s="1"/>
  <c r="AX90" i="9"/>
  <c r="BH90" i="9" s="1"/>
  <c r="AW90" i="9"/>
  <c r="BG90" i="9" s="1"/>
  <c r="AV90" i="9"/>
  <c r="AU90" i="9"/>
  <c r="AT90" i="9"/>
  <c r="AS90" i="9"/>
  <c r="BD89" i="9"/>
  <c r="BN89" i="9" s="1"/>
  <c r="BC89" i="9"/>
  <c r="BM89" i="9" s="1"/>
  <c r="BB89" i="9"/>
  <c r="BL89" i="9" s="1"/>
  <c r="BA89" i="9"/>
  <c r="BK89" i="9" s="1"/>
  <c r="AZ89" i="9"/>
  <c r="BJ89" i="9" s="1"/>
  <c r="BR89" i="9" s="1"/>
  <c r="AY89" i="9"/>
  <c r="BI89" i="9" s="1"/>
  <c r="AX89" i="9"/>
  <c r="BH89" i="9" s="1"/>
  <c r="AW89" i="9"/>
  <c r="BG89" i="9" s="1"/>
  <c r="AV89" i="9"/>
  <c r="AU89" i="9"/>
  <c r="AT89" i="9"/>
  <c r="AS89" i="9"/>
  <c r="BM88" i="9"/>
  <c r="BK88" i="9"/>
  <c r="BD88" i="9"/>
  <c r="BN88" i="9" s="1"/>
  <c r="BC88" i="9"/>
  <c r="BB88" i="9"/>
  <c r="BL88" i="9" s="1"/>
  <c r="BA88" i="9"/>
  <c r="AZ88" i="9"/>
  <c r="BJ88" i="9" s="1"/>
  <c r="BR88" i="9" s="1"/>
  <c r="AY88" i="9"/>
  <c r="BI88" i="9" s="1"/>
  <c r="AX88" i="9"/>
  <c r="BH88" i="9" s="1"/>
  <c r="BP88" i="9" s="1"/>
  <c r="AW88" i="9"/>
  <c r="BG88" i="9" s="1"/>
  <c r="BO88" i="9" s="1"/>
  <c r="AV88" i="9"/>
  <c r="AU88" i="9"/>
  <c r="AT88" i="9"/>
  <c r="AS88" i="9"/>
  <c r="BM87" i="9"/>
  <c r="BK87" i="9"/>
  <c r="BD87" i="9"/>
  <c r="BN87" i="9" s="1"/>
  <c r="BC87" i="9"/>
  <c r="BB87" i="9"/>
  <c r="BL87" i="9" s="1"/>
  <c r="BA87" i="9"/>
  <c r="AZ87" i="9"/>
  <c r="BJ87" i="9" s="1"/>
  <c r="AY87" i="9"/>
  <c r="BI87" i="9" s="1"/>
  <c r="AX87" i="9"/>
  <c r="BH87" i="9" s="1"/>
  <c r="BP87" i="9" s="1"/>
  <c r="AW87" i="9"/>
  <c r="BG87" i="9" s="1"/>
  <c r="BO87" i="9" s="1"/>
  <c r="AV87" i="9"/>
  <c r="AU87" i="9"/>
  <c r="AT87" i="9"/>
  <c r="AS87" i="9"/>
  <c r="BD86" i="9"/>
  <c r="BN86" i="9" s="1"/>
  <c r="BC86" i="9"/>
  <c r="BM86" i="9" s="1"/>
  <c r="BB86" i="9"/>
  <c r="BL86" i="9" s="1"/>
  <c r="BA86" i="9"/>
  <c r="BK86" i="9" s="1"/>
  <c r="AZ86" i="9"/>
  <c r="BJ86" i="9" s="1"/>
  <c r="AY86" i="9"/>
  <c r="BI86" i="9" s="1"/>
  <c r="AX86" i="9"/>
  <c r="BH86" i="9" s="1"/>
  <c r="AW86" i="9"/>
  <c r="BG86" i="9" s="1"/>
  <c r="AV86" i="9"/>
  <c r="AU86" i="9"/>
  <c r="AT86" i="9"/>
  <c r="AS86" i="9"/>
  <c r="CF85" i="9"/>
  <c r="CE85" i="9"/>
  <c r="CD85" i="9"/>
  <c r="BD85" i="9"/>
  <c r="BN85" i="9" s="1"/>
  <c r="BC85" i="9"/>
  <c r="BM85" i="9" s="1"/>
  <c r="BB85" i="9"/>
  <c r="BL85" i="9" s="1"/>
  <c r="BA85" i="9"/>
  <c r="BK85" i="9" s="1"/>
  <c r="AZ85" i="9"/>
  <c r="BJ85" i="9" s="1"/>
  <c r="AY85" i="9"/>
  <c r="BI85" i="9" s="1"/>
  <c r="BQ85" i="9" s="1"/>
  <c r="AX85" i="9"/>
  <c r="BH85" i="9" s="1"/>
  <c r="AW85" i="9"/>
  <c r="BG85" i="9" s="1"/>
  <c r="AV85" i="9"/>
  <c r="AU85" i="9"/>
  <c r="AT85" i="9"/>
  <c r="AS85" i="9"/>
  <c r="N85" i="9"/>
  <c r="CC85" i="9" s="1"/>
  <c r="CG85" i="9" s="1"/>
  <c r="BL84" i="9"/>
  <c r="BJ84" i="9"/>
  <c r="BR84" i="9" s="1"/>
  <c r="BD84" i="9"/>
  <c r="BN84" i="9" s="1"/>
  <c r="BC84" i="9"/>
  <c r="BM84" i="9" s="1"/>
  <c r="BB84" i="9"/>
  <c r="BA84" i="9"/>
  <c r="BK84" i="9" s="1"/>
  <c r="AZ84" i="9"/>
  <c r="AY84" i="9"/>
  <c r="BI84" i="9" s="1"/>
  <c r="BQ84" i="9" s="1"/>
  <c r="AX84" i="9"/>
  <c r="BH84" i="9" s="1"/>
  <c r="BP84" i="9" s="1"/>
  <c r="AW84" i="9"/>
  <c r="BG84" i="9" s="1"/>
  <c r="BO84" i="9" s="1"/>
  <c r="AV84" i="9"/>
  <c r="AU84" i="9"/>
  <c r="AT84" i="9"/>
  <c r="AS84" i="9"/>
  <c r="BL82" i="9"/>
  <c r="BJ82" i="9"/>
  <c r="BR82" i="9" s="1"/>
  <c r="BH82" i="9"/>
  <c r="BP82" i="9" s="1"/>
  <c r="BD82" i="9"/>
  <c r="BN82" i="9" s="1"/>
  <c r="BC82" i="9"/>
  <c r="BM82" i="9" s="1"/>
  <c r="BB82" i="9"/>
  <c r="BA82" i="9"/>
  <c r="BK82" i="9" s="1"/>
  <c r="AZ82" i="9"/>
  <c r="AY82" i="9"/>
  <c r="BI82" i="9" s="1"/>
  <c r="BQ82" i="9" s="1"/>
  <c r="AX82" i="9"/>
  <c r="AW82" i="9"/>
  <c r="BG82" i="9" s="1"/>
  <c r="BO82" i="9" s="1"/>
  <c r="AV82" i="9"/>
  <c r="AU82" i="9"/>
  <c r="AT82" i="9"/>
  <c r="AS82" i="9"/>
  <c r="BL79" i="9"/>
  <c r="BJ79" i="9"/>
  <c r="BR79" i="9" s="1"/>
  <c r="BD79" i="9"/>
  <c r="BN79" i="9" s="1"/>
  <c r="BC79" i="9"/>
  <c r="BM79" i="9" s="1"/>
  <c r="BB79" i="9"/>
  <c r="BA79" i="9"/>
  <c r="BK79" i="9" s="1"/>
  <c r="AZ79" i="9"/>
  <c r="AY79" i="9"/>
  <c r="BI79" i="9" s="1"/>
  <c r="BQ79" i="9" s="1"/>
  <c r="AX79" i="9"/>
  <c r="BH79" i="9" s="1"/>
  <c r="BP79" i="9" s="1"/>
  <c r="AW79" i="9"/>
  <c r="BG79" i="9" s="1"/>
  <c r="AV79" i="9"/>
  <c r="AU79" i="9"/>
  <c r="AT79" i="9"/>
  <c r="AS79" i="9"/>
  <c r="BL78" i="9"/>
  <c r="BD78" i="9"/>
  <c r="BN78" i="9" s="1"/>
  <c r="BC78" i="9"/>
  <c r="BM78" i="9" s="1"/>
  <c r="BB78" i="9"/>
  <c r="BA78" i="9"/>
  <c r="BK78" i="9" s="1"/>
  <c r="AZ78" i="9"/>
  <c r="BJ78" i="9" s="1"/>
  <c r="BR78" i="9" s="1"/>
  <c r="AY78" i="9"/>
  <c r="BI78" i="9" s="1"/>
  <c r="BQ78" i="9" s="1"/>
  <c r="AX78" i="9"/>
  <c r="BH78" i="9" s="1"/>
  <c r="BP78" i="9" s="1"/>
  <c r="AW78" i="9"/>
  <c r="BG78" i="9" s="1"/>
  <c r="AV78" i="9"/>
  <c r="AU78" i="9"/>
  <c r="AT78" i="9"/>
  <c r="AS78" i="9"/>
  <c r="BH77" i="9"/>
  <c r="BD77" i="9"/>
  <c r="BN77" i="9" s="1"/>
  <c r="BC77" i="9"/>
  <c r="BM77" i="9" s="1"/>
  <c r="BB77" i="9"/>
  <c r="BL77" i="9" s="1"/>
  <c r="BP77" i="9" s="1"/>
  <c r="BA77" i="9"/>
  <c r="BK77" i="9" s="1"/>
  <c r="AZ77" i="9"/>
  <c r="BJ77" i="9" s="1"/>
  <c r="BR77" i="9" s="1"/>
  <c r="AY77" i="9"/>
  <c r="BI77" i="9" s="1"/>
  <c r="AX77" i="9"/>
  <c r="AW77" i="9"/>
  <c r="BG77" i="9" s="1"/>
  <c r="AV77" i="9"/>
  <c r="AU77" i="9"/>
  <c r="AT77" i="9"/>
  <c r="AS77" i="9"/>
  <c r="BD76" i="9"/>
  <c r="BN76" i="9" s="1"/>
  <c r="BC76" i="9"/>
  <c r="BM76" i="9" s="1"/>
  <c r="BB76" i="9"/>
  <c r="BL76" i="9" s="1"/>
  <c r="BA76" i="9"/>
  <c r="BK76" i="9" s="1"/>
  <c r="AZ76" i="9"/>
  <c r="BJ76" i="9" s="1"/>
  <c r="BR76" i="9" s="1"/>
  <c r="AY76" i="9"/>
  <c r="BI76" i="9" s="1"/>
  <c r="AX76" i="9"/>
  <c r="BH76" i="9" s="1"/>
  <c r="AW76" i="9"/>
  <c r="BG76" i="9" s="1"/>
  <c r="AV76" i="9"/>
  <c r="AU76" i="9"/>
  <c r="AT76" i="9"/>
  <c r="AS76" i="9"/>
  <c r="BJ75" i="9"/>
  <c r="BH75" i="9"/>
  <c r="BD75" i="9"/>
  <c r="BN75" i="9" s="1"/>
  <c r="BR75" i="9" s="1"/>
  <c r="BC75" i="9"/>
  <c r="BM75" i="9" s="1"/>
  <c r="BB75" i="9"/>
  <c r="BL75" i="9" s="1"/>
  <c r="BA75" i="9"/>
  <c r="BK75" i="9" s="1"/>
  <c r="AZ75" i="9"/>
  <c r="AY75" i="9"/>
  <c r="BI75" i="9" s="1"/>
  <c r="AX75" i="9"/>
  <c r="AW75" i="9"/>
  <c r="BG75" i="9" s="1"/>
  <c r="AV75" i="9"/>
  <c r="AU75" i="9"/>
  <c r="AT75" i="9"/>
  <c r="AS75" i="9"/>
  <c r="BH74" i="9"/>
  <c r="BP74" i="9" s="1"/>
  <c r="BD74" i="9"/>
  <c r="BN74" i="9" s="1"/>
  <c r="BC74" i="9"/>
  <c r="BM74" i="9" s="1"/>
  <c r="BB74" i="9"/>
  <c r="BL74" i="9" s="1"/>
  <c r="BA74" i="9"/>
  <c r="BK74" i="9" s="1"/>
  <c r="AZ74" i="9"/>
  <c r="BJ74" i="9" s="1"/>
  <c r="BR74" i="9" s="1"/>
  <c r="AY74" i="9"/>
  <c r="BI74" i="9" s="1"/>
  <c r="AX74" i="9"/>
  <c r="AW74" i="9"/>
  <c r="BG74" i="9" s="1"/>
  <c r="BO74" i="9" s="1"/>
  <c r="AV74" i="9"/>
  <c r="AU74" i="9"/>
  <c r="AT74" i="9"/>
  <c r="AS74" i="9"/>
  <c r="BL73" i="9"/>
  <c r="BJ73" i="9"/>
  <c r="BR73" i="9" s="1"/>
  <c r="BD73" i="9"/>
  <c r="BN73" i="9" s="1"/>
  <c r="BC73" i="9"/>
  <c r="BM73" i="9" s="1"/>
  <c r="BB73" i="9"/>
  <c r="BA73" i="9"/>
  <c r="BK73" i="9" s="1"/>
  <c r="AZ73" i="9"/>
  <c r="AY73" i="9"/>
  <c r="BI73" i="9" s="1"/>
  <c r="BQ73" i="9" s="1"/>
  <c r="AX73" i="9"/>
  <c r="BH73" i="9" s="1"/>
  <c r="BP73" i="9" s="1"/>
  <c r="AW73" i="9"/>
  <c r="BG73" i="9" s="1"/>
  <c r="BO73" i="9" s="1"/>
  <c r="AV73" i="9"/>
  <c r="AU73" i="9"/>
  <c r="AT73" i="9"/>
  <c r="AS73" i="9"/>
  <c r="BN72" i="9"/>
  <c r="BM72" i="9"/>
  <c r="BD72" i="9"/>
  <c r="BC72" i="9"/>
  <c r="BB72" i="9"/>
  <c r="BL72" i="9" s="1"/>
  <c r="BA72" i="9"/>
  <c r="BK72" i="9" s="1"/>
  <c r="AZ72" i="9"/>
  <c r="BJ72" i="9" s="1"/>
  <c r="BR72" i="9" s="1"/>
  <c r="AY72" i="9"/>
  <c r="BI72" i="9" s="1"/>
  <c r="AX72" i="9"/>
  <c r="BH72" i="9" s="1"/>
  <c r="BP72" i="9" s="1"/>
  <c r="AW72" i="9"/>
  <c r="BG72" i="9" s="1"/>
  <c r="BO72" i="9" s="1"/>
  <c r="AV72" i="9"/>
  <c r="AU72" i="9"/>
  <c r="AT72" i="9"/>
  <c r="AS72" i="9"/>
  <c r="N72" i="9"/>
  <c r="BK71" i="9"/>
  <c r="BD71" i="9"/>
  <c r="BN71" i="9" s="1"/>
  <c r="BC71" i="9"/>
  <c r="BM71" i="9" s="1"/>
  <c r="BB71" i="9"/>
  <c r="BL71" i="9" s="1"/>
  <c r="BA71" i="9"/>
  <c r="AZ71" i="9"/>
  <c r="BJ71" i="9" s="1"/>
  <c r="AY71" i="9"/>
  <c r="BI71" i="9" s="1"/>
  <c r="BQ71" i="9" s="1"/>
  <c r="AX71" i="9"/>
  <c r="BH71" i="9" s="1"/>
  <c r="BP71" i="9" s="1"/>
  <c r="AW71" i="9"/>
  <c r="BG71" i="9" s="1"/>
  <c r="BO71" i="9" s="1"/>
  <c r="AV71" i="9"/>
  <c r="AU71" i="9"/>
  <c r="AT71" i="9"/>
  <c r="AS71" i="9"/>
  <c r="BN70" i="9"/>
  <c r="BD70" i="9"/>
  <c r="BC70" i="9"/>
  <c r="BM70" i="9" s="1"/>
  <c r="BB70" i="9"/>
  <c r="BL70" i="9" s="1"/>
  <c r="BA70" i="9"/>
  <c r="BK70" i="9" s="1"/>
  <c r="AZ70" i="9"/>
  <c r="BJ70" i="9" s="1"/>
  <c r="AY70" i="9"/>
  <c r="BI70" i="9" s="1"/>
  <c r="BQ70" i="9" s="1"/>
  <c r="AX70" i="9"/>
  <c r="BH70" i="9" s="1"/>
  <c r="BP70" i="9" s="1"/>
  <c r="AW70" i="9"/>
  <c r="BG70" i="9" s="1"/>
  <c r="AV70" i="9"/>
  <c r="AU70" i="9"/>
  <c r="AT70" i="9"/>
  <c r="AS70" i="9"/>
  <c r="BK69" i="9"/>
  <c r="BD69" i="9"/>
  <c r="BN69" i="9" s="1"/>
  <c r="BC69" i="9"/>
  <c r="BM69" i="9" s="1"/>
  <c r="BB69" i="9"/>
  <c r="BL69" i="9" s="1"/>
  <c r="BA69" i="9"/>
  <c r="AZ69" i="9"/>
  <c r="BJ69" i="9" s="1"/>
  <c r="AY69" i="9"/>
  <c r="BI69" i="9" s="1"/>
  <c r="BQ69" i="9" s="1"/>
  <c r="AX69" i="9"/>
  <c r="BH69" i="9" s="1"/>
  <c r="BP69" i="9" s="1"/>
  <c r="AW69" i="9"/>
  <c r="BG69" i="9" s="1"/>
  <c r="BO69" i="9" s="1"/>
  <c r="AV69" i="9"/>
  <c r="AU69" i="9"/>
  <c r="AT69" i="9"/>
  <c r="AS69" i="9"/>
  <c r="BD68" i="9"/>
  <c r="BN68" i="9" s="1"/>
  <c r="BC68" i="9"/>
  <c r="BM68" i="9" s="1"/>
  <c r="BB68" i="9"/>
  <c r="BL68" i="9" s="1"/>
  <c r="BA68" i="9"/>
  <c r="BK68" i="9" s="1"/>
  <c r="AZ68" i="9"/>
  <c r="BJ68" i="9" s="1"/>
  <c r="BR68" i="9" s="1"/>
  <c r="AY68" i="9"/>
  <c r="BI68" i="9" s="1"/>
  <c r="BQ68" i="9" s="1"/>
  <c r="AX68" i="9"/>
  <c r="BH68" i="9" s="1"/>
  <c r="BP68" i="9" s="1"/>
  <c r="AW68" i="9"/>
  <c r="BG68" i="9" s="1"/>
  <c r="AV68" i="9"/>
  <c r="AU68" i="9"/>
  <c r="AT68" i="9"/>
  <c r="AS68" i="9"/>
  <c r="BN67" i="9"/>
  <c r="BD67" i="9"/>
  <c r="BC67" i="9"/>
  <c r="BM67" i="9" s="1"/>
  <c r="BB67" i="9"/>
  <c r="BL67" i="9" s="1"/>
  <c r="BA67" i="9"/>
  <c r="BK67" i="9" s="1"/>
  <c r="AZ67" i="9"/>
  <c r="BJ67" i="9" s="1"/>
  <c r="BR67" i="9" s="1"/>
  <c r="AY67" i="9"/>
  <c r="BI67" i="9" s="1"/>
  <c r="BQ67" i="9" s="1"/>
  <c r="AX67" i="9"/>
  <c r="BH67" i="9" s="1"/>
  <c r="BP67" i="9" s="1"/>
  <c r="AW67" i="9"/>
  <c r="BG67" i="9" s="1"/>
  <c r="BO67" i="9" s="1"/>
  <c r="AV67" i="9"/>
  <c r="AU67" i="9"/>
  <c r="AT67" i="9"/>
  <c r="AS67" i="9"/>
  <c r="BD66" i="9"/>
  <c r="BN66" i="9" s="1"/>
  <c r="BC66" i="9"/>
  <c r="BM66" i="9" s="1"/>
  <c r="BB66" i="9"/>
  <c r="BL66" i="9" s="1"/>
  <c r="BA66" i="9"/>
  <c r="BK66" i="9" s="1"/>
  <c r="AZ66" i="9"/>
  <c r="BJ66" i="9" s="1"/>
  <c r="BR66" i="9" s="1"/>
  <c r="AY66" i="9"/>
  <c r="BI66" i="9" s="1"/>
  <c r="AX66" i="9"/>
  <c r="BH66" i="9" s="1"/>
  <c r="AW66" i="9"/>
  <c r="BG66" i="9" s="1"/>
  <c r="AV66" i="9"/>
  <c r="AU66" i="9"/>
  <c r="AT66" i="9"/>
  <c r="AS66" i="9"/>
  <c r="BD65" i="9"/>
  <c r="BN65" i="9" s="1"/>
  <c r="BC65" i="9"/>
  <c r="BM65" i="9" s="1"/>
  <c r="BB65" i="9"/>
  <c r="BL65" i="9" s="1"/>
  <c r="BA65" i="9"/>
  <c r="BK65" i="9" s="1"/>
  <c r="AZ65" i="9"/>
  <c r="BJ65" i="9" s="1"/>
  <c r="AY65" i="9"/>
  <c r="BI65" i="9" s="1"/>
  <c r="BQ65" i="9" s="1"/>
  <c r="AX65" i="9"/>
  <c r="BH65" i="9" s="1"/>
  <c r="BP65" i="9" s="1"/>
  <c r="AW65" i="9"/>
  <c r="BG65" i="9" s="1"/>
  <c r="BO65" i="9" s="1"/>
  <c r="AV65" i="9"/>
  <c r="AU65" i="9"/>
  <c r="AT65" i="9"/>
  <c r="AS65" i="9"/>
  <c r="BD64" i="9"/>
  <c r="BN64" i="9" s="1"/>
  <c r="BC64" i="9"/>
  <c r="BM64" i="9" s="1"/>
  <c r="BB64" i="9"/>
  <c r="BL64" i="9" s="1"/>
  <c r="BA64" i="9"/>
  <c r="BK64" i="9" s="1"/>
  <c r="AZ64" i="9"/>
  <c r="BJ64" i="9" s="1"/>
  <c r="BR64" i="9" s="1"/>
  <c r="AY64" i="9"/>
  <c r="BI64" i="9" s="1"/>
  <c r="AX64" i="9"/>
  <c r="BH64" i="9" s="1"/>
  <c r="AW64" i="9"/>
  <c r="BG64" i="9" s="1"/>
  <c r="AV64" i="9"/>
  <c r="AU64" i="9"/>
  <c r="AT64" i="9"/>
  <c r="AS64" i="9"/>
  <c r="BK63" i="9"/>
  <c r="BD63" i="9"/>
  <c r="BN63" i="9" s="1"/>
  <c r="BC63" i="9"/>
  <c r="BM63" i="9" s="1"/>
  <c r="BB63" i="9"/>
  <c r="BL63" i="9" s="1"/>
  <c r="BA63" i="9"/>
  <c r="AZ63" i="9"/>
  <c r="BJ63" i="9" s="1"/>
  <c r="BR63" i="9" s="1"/>
  <c r="AY63" i="9"/>
  <c r="BI63" i="9" s="1"/>
  <c r="BQ63" i="9" s="1"/>
  <c r="AX63" i="9"/>
  <c r="BH63" i="9" s="1"/>
  <c r="BP63" i="9" s="1"/>
  <c r="AW63" i="9"/>
  <c r="BG63" i="9" s="1"/>
  <c r="BO63" i="9" s="1"/>
  <c r="AV63" i="9"/>
  <c r="AU63" i="9"/>
  <c r="AT63" i="9"/>
  <c r="AS63" i="9"/>
  <c r="BD62" i="9"/>
  <c r="BN62" i="9" s="1"/>
  <c r="BC62" i="9"/>
  <c r="BM62" i="9" s="1"/>
  <c r="BB62" i="9"/>
  <c r="BL62" i="9" s="1"/>
  <c r="BA62" i="9"/>
  <c r="BK62" i="9" s="1"/>
  <c r="AZ62" i="9"/>
  <c r="BJ62" i="9" s="1"/>
  <c r="AY62" i="9"/>
  <c r="BI62" i="9" s="1"/>
  <c r="AX62" i="9"/>
  <c r="BH62" i="9" s="1"/>
  <c r="AW62" i="9"/>
  <c r="BG62" i="9" s="1"/>
  <c r="AV62" i="9"/>
  <c r="AU62" i="9"/>
  <c r="AT62" i="9"/>
  <c r="AS62" i="9"/>
  <c r="N62" i="9"/>
  <c r="CF62" i="9" s="1"/>
  <c r="BL61" i="9"/>
  <c r="BD61" i="9"/>
  <c r="BN61" i="9" s="1"/>
  <c r="BC61" i="9"/>
  <c r="BM61" i="9" s="1"/>
  <c r="BB61" i="9"/>
  <c r="BA61" i="9"/>
  <c r="BK61" i="9" s="1"/>
  <c r="AZ61" i="9"/>
  <c r="BJ61" i="9" s="1"/>
  <c r="BR61" i="9" s="1"/>
  <c r="AY61" i="9"/>
  <c r="BI61" i="9" s="1"/>
  <c r="BQ61" i="9" s="1"/>
  <c r="AX61" i="9"/>
  <c r="BH61" i="9" s="1"/>
  <c r="BP61" i="9" s="1"/>
  <c r="AW61" i="9"/>
  <c r="BG61" i="9" s="1"/>
  <c r="AV61" i="9"/>
  <c r="AU61" i="9"/>
  <c r="AT61" i="9"/>
  <c r="AS61" i="9"/>
  <c r="BD60" i="9"/>
  <c r="BN60" i="9" s="1"/>
  <c r="BC60" i="9"/>
  <c r="BM60" i="9" s="1"/>
  <c r="BB60" i="9"/>
  <c r="BL60" i="9" s="1"/>
  <c r="BA60" i="9"/>
  <c r="BK60" i="9" s="1"/>
  <c r="AZ60" i="9"/>
  <c r="BJ60" i="9" s="1"/>
  <c r="AY60" i="9"/>
  <c r="BI60" i="9" s="1"/>
  <c r="AX60" i="9"/>
  <c r="BH60" i="9" s="1"/>
  <c r="BP60" i="9" s="1"/>
  <c r="AW60" i="9"/>
  <c r="BG60" i="9" s="1"/>
  <c r="BO60" i="9" s="1"/>
  <c r="AV60" i="9"/>
  <c r="AU60" i="9"/>
  <c r="AT60" i="9"/>
  <c r="AS60" i="9"/>
  <c r="BD59" i="9"/>
  <c r="BN59" i="9" s="1"/>
  <c r="BC59" i="9"/>
  <c r="BM59" i="9" s="1"/>
  <c r="BB59" i="9"/>
  <c r="BL59" i="9" s="1"/>
  <c r="BA59" i="9"/>
  <c r="BK59" i="9" s="1"/>
  <c r="AZ59" i="9"/>
  <c r="BJ59" i="9" s="1"/>
  <c r="BR59" i="9" s="1"/>
  <c r="AY59" i="9"/>
  <c r="BI59" i="9" s="1"/>
  <c r="BQ59" i="9" s="1"/>
  <c r="AX59" i="9"/>
  <c r="BH59" i="9" s="1"/>
  <c r="AW59" i="9"/>
  <c r="BG59" i="9" s="1"/>
  <c r="AV59" i="9"/>
  <c r="AU59" i="9"/>
  <c r="AT59" i="9"/>
  <c r="AS59" i="9"/>
  <c r="BD58" i="9"/>
  <c r="BN58" i="9" s="1"/>
  <c r="BC58" i="9"/>
  <c r="BM58" i="9" s="1"/>
  <c r="BB58" i="9"/>
  <c r="BL58" i="9" s="1"/>
  <c r="BA58" i="9"/>
  <c r="BK58" i="9" s="1"/>
  <c r="AZ58" i="9"/>
  <c r="BJ58" i="9" s="1"/>
  <c r="AY58" i="9"/>
  <c r="BI58" i="9" s="1"/>
  <c r="AX58" i="9"/>
  <c r="BH58" i="9" s="1"/>
  <c r="BP58" i="9" s="1"/>
  <c r="AW58" i="9"/>
  <c r="BG58" i="9" s="1"/>
  <c r="BO58" i="9" s="1"/>
  <c r="AV58" i="9"/>
  <c r="AU58" i="9"/>
  <c r="AT58" i="9"/>
  <c r="AS58" i="9"/>
  <c r="BD57" i="9"/>
  <c r="BN57" i="9" s="1"/>
  <c r="BC57" i="9"/>
  <c r="BM57" i="9" s="1"/>
  <c r="BB57" i="9"/>
  <c r="BL57" i="9" s="1"/>
  <c r="BA57" i="9"/>
  <c r="BK57" i="9" s="1"/>
  <c r="AZ57" i="9"/>
  <c r="BJ57" i="9" s="1"/>
  <c r="BR57" i="9" s="1"/>
  <c r="AY57" i="9"/>
  <c r="BI57" i="9" s="1"/>
  <c r="BQ57" i="9" s="1"/>
  <c r="AX57" i="9"/>
  <c r="BH57" i="9" s="1"/>
  <c r="AW57" i="9"/>
  <c r="BG57" i="9" s="1"/>
  <c r="AV57" i="9"/>
  <c r="AU57" i="9"/>
  <c r="AT57" i="9"/>
  <c r="AS57" i="9"/>
  <c r="BD56" i="9"/>
  <c r="BN56" i="9" s="1"/>
  <c r="BC56" i="9"/>
  <c r="BM56" i="9" s="1"/>
  <c r="BB56" i="9"/>
  <c r="BL56" i="9" s="1"/>
  <c r="BA56" i="9"/>
  <c r="BK56" i="9" s="1"/>
  <c r="AZ56" i="9"/>
  <c r="BJ56" i="9" s="1"/>
  <c r="AY56" i="9"/>
  <c r="BI56" i="9" s="1"/>
  <c r="AX56" i="9"/>
  <c r="BH56" i="9" s="1"/>
  <c r="BP56" i="9" s="1"/>
  <c r="AW56" i="9"/>
  <c r="BG56" i="9" s="1"/>
  <c r="BO56" i="9" s="1"/>
  <c r="AV56" i="9"/>
  <c r="AU56" i="9"/>
  <c r="AT56" i="9"/>
  <c r="AS56" i="9"/>
  <c r="BD55" i="9"/>
  <c r="BN55" i="9" s="1"/>
  <c r="BC55" i="9"/>
  <c r="BM55" i="9" s="1"/>
  <c r="BB55" i="9"/>
  <c r="BL55" i="9" s="1"/>
  <c r="BA55" i="9"/>
  <c r="BK55" i="9" s="1"/>
  <c r="AZ55" i="9"/>
  <c r="BJ55" i="9" s="1"/>
  <c r="BR55" i="9" s="1"/>
  <c r="AY55" i="9"/>
  <c r="BI55" i="9" s="1"/>
  <c r="BQ55" i="9" s="1"/>
  <c r="AX55" i="9"/>
  <c r="BH55" i="9" s="1"/>
  <c r="AW55" i="9"/>
  <c r="BG55" i="9" s="1"/>
  <c r="AV55" i="9"/>
  <c r="AU55" i="9"/>
  <c r="AT55" i="9"/>
  <c r="AS55" i="9"/>
  <c r="BD54" i="9"/>
  <c r="BN54" i="9" s="1"/>
  <c r="BC54" i="9"/>
  <c r="BM54" i="9" s="1"/>
  <c r="BB54" i="9"/>
  <c r="BL54" i="9" s="1"/>
  <c r="BA54" i="9"/>
  <c r="BK54" i="9" s="1"/>
  <c r="AZ54" i="9"/>
  <c r="BJ54" i="9" s="1"/>
  <c r="AY54" i="9"/>
  <c r="BI54" i="9" s="1"/>
  <c r="AX54" i="9"/>
  <c r="BH54" i="9" s="1"/>
  <c r="BP54" i="9" s="1"/>
  <c r="AW54" i="9"/>
  <c r="BG54" i="9" s="1"/>
  <c r="BO54" i="9" s="1"/>
  <c r="AV54" i="9"/>
  <c r="AU54" i="9"/>
  <c r="AT54" i="9"/>
  <c r="AS54" i="9"/>
  <c r="BD53" i="9"/>
  <c r="BN53" i="9" s="1"/>
  <c r="BC53" i="9"/>
  <c r="BM53" i="9" s="1"/>
  <c r="BB53" i="9"/>
  <c r="BL53" i="9" s="1"/>
  <c r="BA53" i="9"/>
  <c r="BK53" i="9" s="1"/>
  <c r="AZ53" i="9"/>
  <c r="BJ53" i="9" s="1"/>
  <c r="BR53" i="9" s="1"/>
  <c r="AY53" i="9"/>
  <c r="BI53" i="9" s="1"/>
  <c r="BQ53" i="9" s="1"/>
  <c r="AX53" i="9"/>
  <c r="BH53" i="9" s="1"/>
  <c r="AW53" i="9"/>
  <c r="BG53" i="9" s="1"/>
  <c r="AV53" i="9"/>
  <c r="AU53" i="9"/>
  <c r="AT53" i="9"/>
  <c r="AS53" i="9"/>
  <c r="BD52" i="9"/>
  <c r="BN52" i="9" s="1"/>
  <c r="BC52" i="9"/>
  <c r="BM52" i="9" s="1"/>
  <c r="BB52" i="9"/>
  <c r="BL52" i="9" s="1"/>
  <c r="BA52" i="9"/>
  <c r="BK52" i="9" s="1"/>
  <c r="AZ52" i="9"/>
  <c r="BJ52" i="9" s="1"/>
  <c r="AY52" i="9"/>
  <c r="BI52" i="9" s="1"/>
  <c r="AX52" i="9"/>
  <c r="BH52" i="9" s="1"/>
  <c r="BP52" i="9" s="1"/>
  <c r="AW52" i="9"/>
  <c r="BG52" i="9" s="1"/>
  <c r="BO52" i="9" s="1"/>
  <c r="AV52" i="9"/>
  <c r="AU52" i="9"/>
  <c r="AT52" i="9"/>
  <c r="AS52" i="9"/>
  <c r="N52" i="9"/>
  <c r="CF52" i="9" s="1"/>
  <c r="BD51" i="9"/>
  <c r="BN51" i="9" s="1"/>
  <c r="BC51" i="9"/>
  <c r="BM51" i="9" s="1"/>
  <c r="BB51" i="9"/>
  <c r="BL51" i="9" s="1"/>
  <c r="BA51" i="9"/>
  <c r="BK51" i="9" s="1"/>
  <c r="AZ51" i="9"/>
  <c r="BJ51" i="9" s="1"/>
  <c r="BR51" i="9" s="1"/>
  <c r="AY51" i="9"/>
  <c r="BI51" i="9" s="1"/>
  <c r="AX51" i="9"/>
  <c r="BH51" i="9" s="1"/>
  <c r="AW51" i="9"/>
  <c r="BG51" i="9" s="1"/>
  <c r="AV51" i="9"/>
  <c r="AU51" i="9"/>
  <c r="AT51" i="9"/>
  <c r="AS51" i="9"/>
  <c r="BD50" i="9"/>
  <c r="BN50" i="9" s="1"/>
  <c r="BC50" i="9"/>
  <c r="BM50" i="9" s="1"/>
  <c r="BB50" i="9"/>
  <c r="BL50" i="9" s="1"/>
  <c r="BA50" i="9"/>
  <c r="BK50" i="9" s="1"/>
  <c r="AZ50" i="9"/>
  <c r="BJ50" i="9" s="1"/>
  <c r="AY50" i="9"/>
  <c r="BI50" i="9" s="1"/>
  <c r="BQ50" i="9" s="1"/>
  <c r="AX50" i="9"/>
  <c r="BH50" i="9" s="1"/>
  <c r="BP50" i="9" s="1"/>
  <c r="AW50" i="9"/>
  <c r="BG50" i="9" s="1"/>
  <c r="BO50" i="9" s="1"/>
  <c r="AV50" i="9"/>
  <c r="AU50" i="9"/>
  <c r="AT50" i="9"/>
  <c r="AS50" i="9"/>
  <c r="BD49" i="9"/>
  <c r="BN49" i="9" s="1"/>
  <c r="BC49" i="9"/>
  <c r="BM49" i="9" s="1"/>
  <c r="BB49" i="9"/>
  <c r="BL49" i="9" s="1"/>
  <c r="BA49" i="9"/>
  <c r="BK49" i="9" s="1"/>
  <c r="AZ49" i="9"/>
  <c r="BJ49" i="9" s="1"/>
  <c r="BR49" i="9" s="1"/>
  <c r="AY49" i="9"/>
  <c r="BI49" i="9" s="1"/>
  <c r="AX49" i="9"/>
  <c r="BH49" i="9" s="1"/>
  <c r="AW49" i="9"/>
  <c r="BG49" i="9" s="1"/>
  <c r="AV49" i="9"/>
  <c r="AU49" i="9"/>
  <c r="AT49" i="9"/>
  <c r="AS49" i="9"/>
  <c r="BD48" i="9"/>
  <c r="BN48" i="9" s="1"/>
  <c r="BC48" i="9"/>
  <c r="BM48" i="9" s="1"/>
  <c r="BB48" i="9"/>
  <c r="BL48" i="9" s="1"/>
  <c r="BA48" i="9"/>
  <c r="BK48" i="9" s="1"/>
  <c r="AZ48" i="9"/>
  <c r="BJ48" i="9" s="1"/>
  <c r="AY48" i="9"/>
  <c r="BI48" i="9" s="1"/>
  <c r="BQ48" i="9" s="1"/>
  <c r="AX48" i="9"/>
  <c r="BH48" i="9" s="1"/>
  <c r="BP48" i="9" s="1"/>
  <c r="AW48" i="9"/>
  <c r="BG48" i="9" s="1"/>
  <c r="BO48" i="9" s="1"/>
  <c r="AV48" i="9"/>
  <c r="AU48" i="9"/>
  <c r="AT48" i="9"/>
  <c r="AS48" i="9"/>
  <c r="BD47" i="9"/>
  <c r="BN47" i="9" s="1"/>
  <c r="BC47" i="9"/>
  <c r="BM47" i="9" s="1"/>
  <c r="BB47" i="9"/>
  <c r="BL47" i="9" s="1"/>
  <c r="BA47" i="9"/>
  <c r="BK47" i="9" s="1"/>
  <c r="AZ47" i="9"/>
  <c r="BJ47" i="9" s="1"/>
  <c r="BR47" i="9" s="1"/>
  <c r="AY47" i="9"/>
  <c r="BI47" i="9" s="1"/>
  <c r="AX47" i="9"/>
  <c r="BH47" i="9" s="1"/>
  <c r="AW47" i="9"/>
  <c r="BG47" i="9" s="1"/>
  <c r="AV47" i="9"/>
  <c r="AU47" i="9"/>
  <c r="AT47" i="9"/>
  <c r="AS47" i="9"/>
  <c r="BD46" i="9"/>
  <c r="BN46" i="9" s="1"/>
  <c r="BC46" i="9"/>
  <c r="BM46" i="9" s="1"/>
  <c r="BB46" i="9"/>
  <c r="BL46" i="9" s="1"/>
  <c r="BA46" i="9"/>
  <c r="BK46" i="9" s="1"/>
  <c r="AZ46" i="9"/>
  <c r="BJ46" i="9" s="1"/>
  <c r="AY46" i="9"/>
  <c r="BI46" i="9" s="1"/>
  <c r="BQ46" i="9" s="1"/>
  <c r="AX46" i="9"/>
  <c r="BH46" i="9" s="1"/>
  <c r="BP46" i="9" s="1"/>
  <c r="AW46" i="9"/>
  <c r="BG46" i="9" s="1"/>
  <c r="BO46" i="9" s="1"/>
  <c r="AV46" i="9"/>
  <c r="AU46" i="9"/>
  <c r="AT46" i="9"/>
  <c r="AS46" i="9"/>
  <c r="BD45" i="9"/>
  <c r="BN45" i="9" s="1"/>
  <c r="BC45" i="9"/>
  <c r="BM45" i="9" s="1"/>
  <c r="BB45" i="9"/>
  <c r="BL45" i="9" s="1"/>
  <c r="BA45" i="9"/>
  <c r="BK45" i="9" s="1"/>
  <c r="AZ45" i="9"/>
  <c r="BJ45" i="9" s="1"/>
  <c r="BR45" i="9" s="1"/>
  <c r="AY45" i="9"/>
  <c r="BI45" i="9" s="1"/>
  <c r="AX45" i="9"/>
  <c r="BH45" i="9" s="1"/>
  <c r="AW45" i="9"/>
  <c r="BG45" i="9" s="1"/>
  <c r="AV45" i="9"/>
  <c r="AU45" i="9"/>
  <c r="AT45" i="9"/>
  <c r="AS45" i="9"/>
  <c r="BD44" i="9"/>
  <c r="BN44" i="9" s="1"/>
  <c r="BC44" i="9"/>
  <c r="BM44" i="9" s="1"/>
  <c r="BB44" i="9"/>
  <c r="BL44" i="9" s="1"/>
  <c r="BA44" i="9"/>
  <c r="BK44" i="9" s="1"/>
  <c r="AZ44" i="9"/>
  <c r="BJ44" i="9" s="1"/>
  <c r="AY44" i="9"/>
  <c r="BI44" i="9" s="1"/>
  <c r="BQ44" i="9" s="1"/>
  <c r="AX44" i="9"/>
  <c r="BH44" i="9" s="1"/>
  <c r="BP44" i="9" s="1"/>
  <c r="AW44" i="9"/>
  <c r="BG44" i="9" s="1"/>
  <c r="BO44" i="9" s="1"/>
  <c r="AV44" i="9"/>
  <c r="AU44" i="9"/>
  <c r="AT44" i="9"/>
  <c r="AS44" i="9"/>
  <c r="BD43" i="9"/>
  <c r="BN43" i="9" s="1"/>
  <c r="BC43" i="9"/>
  <c r="BM43" i="9" s="1"/>
  <c r="BB43" i="9"/>
  <c r="BL43" i="9" s="1"/>
  <c r="BA43" i="9"/>
  <c r="BK43" i="9" s="1"/>
  <c r="AZ43" i="9"/>
  <c r="BJ43" i="9" s="1"/>
  <c r="BR43" i="9" s="1"/>
  <c r="AY43" i="9"/>
  <c r="BI43" i="9" s="1"/>
  <c r="AX43" i="9"/>
  <c r="BH43" i="9" s="1"/>
  <c r="AW43" i="9"/>
  <c r="BG43" i="9" s="1"/>
  <c r="AV43" i="9"/>
  <c r="AU43" i="9"/>
  <c r="AT43" i="9"/>
  <c r="AS43" i="9"/>
  <c r="CG42" i="9"/>
  <c r="CF42" i="9"/>
  <c r="CE42" i="9"/>
  <c r="CD42" i="9"/>
  <c r="CC42" i="9"/>
  <c r="BD42" i="9"/>
  <c r="BN42" i="9" s="1"/>
  <c r="BC42" i="9"/>
  <c r="BM42" i="9" s="1"/>
  <c r="BB42" i="9"/>
  <c r="BL42" i="9" s="1"/>
  <c r="BA42" i="9"/>
  <c r="BK42" i="9" s="1"/>
  <c r="AZ42" i="9"/>
  <c r="BJ42" i="9" s="1"/>
  <c r="AY42" i="9"/>
  <c r="BI42" i="9" s="1"/>
  <c r="AX42" i="9"/>
  <c r="BH42" i="9" s="1"/>
  <c r="AW42" i="9"/>
  <c r="BG42" i="9" s="1"/>
  <c r="AV42" i="9"/>
  <c r="AU42" i="9"/>
  <c r="AT42" i="9"/>
  <c r="G42" i="9"/>
  <c r="G315" i="9" s="1"/>
  <c r="BD41" i="9"/>
  <c r="BN41" i="9" s="1"/>
  <c r="BC41" i="9"/>
  <c r="BM41" i="9" s="1"/>
  <c r="BB41" i="9"/>
  <c r="BL41" i="9" s="1"/>
  <c r="BA41" i="9"/>
  <c r="BK41" i="9" s="1"/>
  <c r="AZ41" i="9"/>
  <c r="BJ41" i="9" s="1"/>
  <c r="BR41" i="9" s="1"/>
  <c r="AY41" i="9"/>
  <c r="BI41" i="9" s="1"/>
  <c r="BQ41" i="9" s="1"/>
  <c r="AX41" i="9"/>
  <c r="BH41" i="9" s="1"/>
  <c r="BP41" i="9" s="1"/>
  <c r="AW41" i="9"/>
  <c r="BG41" i="9" s="1"/>
  <c r="BO41" i="9" s="1"/>
  <c r="AV41" i="9"/>
  <c r="AU41" i="9"/>
  <c r="AT41" i="9"/>
  <c r="AS41" i="9"/>
  <c r="BD40" i="9"/>
  <c r="BN40" i="9" s="1"/>
  <c r="BC40" i="9"/>
  <c r="BM40" i="9" s="1"/>
  <c r="BB40" i="9"/>
  <c r="BL40" i="9" s="1"/>
  <c r="BA40" i="9"/>
  <c r="BK40" i="9" s="1"/>
  <c r="AZ40" i="9"/>
  <c r="BJ40" i="9" s="1"/>
  <c r="AY40" i="9"/>
  <c r="BI40" i="9" s="1"/>
  <c r="AX40" i="9"/>
  <c r="BH40" i="9" s="1"/>
  <c r="AW40" i="9"/>
  <c r="BG40" i="9" s="1"/>
  <c r="AV40" i="9"/>
  <c r="AU40" i="9"/>
  <c r="AT40" i="9"/>
  <c r="AS40" i="9"/>
  <c r="BD39" i="9"/>
  <c r="BN39" i="9" s="1"/>
  <c r="BC39" i="9"/>
  <c r="BM39" i="9" s="1"/>
  <c r="BB39" i="9"/>
  <c r="BL39" i="9" s="1"/>
  <c r="BA39" i="9"/>
  <c r="BK39" i="9" s="1"/>
  <c r="AZ39" i="9"/>
  <c r="BJ39" i="9" s="1"/>
  <c r="BR39" i="9" s="1"/>
  <c r="AY39" i="9"/>
  <c r="BI39" i="9" s="1"/>
  <c r="BQ39" i="9" s="1"/>
  <c r="AX39" i="9"/>
  <c r="BH39" i="9" s="1"/>
  <c r="BP39" i="9" s="1"/>
  <c r="AW39" i="9"/>
  <c r="BG39" i="9" s="1"/>
  <c r="BO39" i="9" s="1"/>
  <c r="AV39" i="9"/>
  <c r="AU39" i="9"/>
  <c r="AT39" i="9"/>
  <c r="AS39" i="9"/>
  <c r="BD38" i="9"/>
  <c r="BN38" i="9" s="1"/>
  <c r="BC38" i="9"/>
  <c r="BM38" i="9" s="1"/>
  <c r="BB38" i="9"/>
  <c r="BL38" i="9" s="1"/>
  <c r="BA38" i="9"/>
  <c r="BK38" i="9" s="1"/>
  <c r="AZ38" i="9"/>
  <c r="BJ38" i="9" s="1"/>
  <c r="AY38" i="9"/>
  <c r="BI38" i="9" s="1"/>
  <c r="AX38" i="9"/>
  <c r="BH38" i="9" s="1"/>
  <c r="AW38" i="9"/>
  <c r="BG38" i="9" s="1"/>
  <c r="AV38" i="9"/>
  <c r="AU38" i="9"/>
  <c r="AT38" i="9"/>
  <c r="AS38" i="9"/>
  <c r="BD37" i="9"/>
  <c r="BN37" i="9" s="1"/>
  <c r="BC37" i="9"/>
  <c r="BM37" i="9" s="1"/>
  <c r="BB37" i="9"/>
  <c r="BL37" i="9" s="1"/>
  <c r="BA37" i="9"/>
  <c r="BK37" i="9" s="1"/>
  <c r="AZ37" i="9"/>
  <c r="BJ37" i="9" s="1"/>
  <c r="BR37" i="9" s="1"/>
  <c r="AY37" i="9"/>
  <c r="BI37" i="9" s="1"/>
  <c r="BQ37" i="9" s="1"/>
  <c r="AX37" i="9"/>
  <c r="BH37" i="9" s="1"/>
  <c r="BP37" i="9" s="1"/>
  <c r="AW37" i="9"/>
  <c r="BG37" i="9" s="1"/>
  <c r="BO37" i="9" s="1"/>
  <c r="AV37" i="9"/>
  <c r="AU37" i="9"/>
  <c r="AT37" i="9"/>
  <c r="AS37" i="9"/>
  <c r="BD36" i="9"/>
  <c r="BN36" i="9" s="1"/>
  <c r="BC36" i="9"/>
  <c r="BM36" i="9" s="1"/>
  <c r="BB36" i="9"/>
  <c r="BL36" i="9" s="1"/>
  <c r="BA36" i="9"/>
  <c r="BK36" i="9" s="1"/>
  <c r="AZ36" i="9"/>
  <c r="BJ36" i="9" s="1"/>
  <c r="AY36" i="9"/>
  <c r="BI36" i="9" s="1"/>
  <c r="AX36" i="9"/>
  <c r="BH36" i="9" s="1"/>
  <c r="AW36" i="9"/>
  <c r="BG36" i="9" s="1"/>
  <c r="AV36" i="9"/>
  <c r="AU36" i="9"/>
  <c r="AT36" i="9"/>
  <c r="AS36" i="9"/>
  <c r="BD35" i="9"/>
  <c r="BN35" i="9" s="1"/>
  <c r="BC35" i="9"/>
  <c r="BM35" i="9" s="1"/>
  <c r="BB35" i="9"/>
  <c r="BL35" i="9" s="1"/>
  <c r="BA35" i="9"/>
  <c r="BK35" i="9" s="1"/>
  <c r="AZ35" i="9"/>
  <c r="BJ35" i="9" s="1"/>
  <c r="BR35" i="9" s="1"/>
  <c r="AY35" i="9"/>
  <c r="BI35" i="9" s="1"/>
  <c r="BQ35" i="9" s="1"/>
  <c r="AX35" i="9"/>
  <c r="BH35" i="9" s="1"/>
  <c r="BP35" i="9" s="1"/>
  <c r="AW35" i="9"/>
  <c r="BG35" i="9" s="1"/>
  <c r="BO35" i="9" s="1"/>
  <c r="AV35" i="9"/>
  <c r="AU35" i="9"/>
  <c r="AT35" i="9"/>
  <c r="AS35" i="9"/>
  <c r="BD34" i="9"/>
  <c r="BN34" i="9" s="1"/>
  <c r="BC34" i="9"/>
  <c r="BM34" i="9" s="1"/>
  <c r="BB34" i="9"/>
  <c r="BL34" i="9" s="1"/>
  <c r="BA34" i="9"/>
  <c r="BK34" i="9" s="1"/>
  <c r="AZ34" i="9"/>
  <c r="BJ34" i="9" s="1"/>
  <c r="AY34" i="9"/>
  <c r="BI34" i="9" s="1"/>
  <c r="AX34" i="9"/>
  <c r="BH34" i="9" s="1"/>
  <c r="AW34" i="9"/>
  <c r="BG34" i="9" s="1"/>
  <c r="AV34" i="9"/>
  <c r="AU34" i="9"/>
  <c r="AT34" i="9"/>
  <c r="AS34" i="9"/>
  <c r="BD33" i="9"/>
  <c r="BN33" i="9" s="1"/>
  <c r="BC33" i="9"/>
  <c r="BM33" i="9" s="1"/>
  <c r="BB33" i="9"/>
  <c r="BL33" i="9" s="1"/>
  <c r="BA33" i="9"/>
  <c r="BK33" i="9" s="1"/>
  <c r="AZ33" i="9"/>
  <c r="BJ33" i="9" s="1"/>
  <c r="BR33" i="9" s="1"/>
  <c r="AY33" i="9"/>
  <c r="BI33" i="9" s="1"/>
  <c r="BQ33" i="9" s="1"/>
  <c r="AX33" i="9"/>
  <c r="BH33" i="9" s="1"/>
  <c r="BP33" i="9" s="1"/>
  <c r="AW33" i="9"/>
  <c r="BG33" i="9" s="1"/>
  <c r="BO33" i="9" s="1"/>
  <c r="AV33" i="9"/>
  <c r="AU33" i="9"/>
  <c r="AT33" i="9"/>
  <c r="AS33" i="9"/>
  <c r="CF32" i="9"/>
  <c r="CE32" i="9"/>
  <c r="CG32" i="9" s="1"/>
  <c r="CD32" i="9"/>
  <c r="CC32" i="9"/>
  <c r="BD32" i="9"/>
  <c r="BN32" i="9" s="1"/>
  <c r="BC32" i="9"/>
  <c r="BM32" i="9" s="1"/>
  <c r="BB32" i="9"/>
  <c r="BL32" i="9" s="1"/>
  <c r="BA32" i="9"/>
  <c r="BK32" i="9" s="1"/>
  <c r="AZ32" i="9"/>
  <c r="BJ32" i="9" s="1"/>
  <c r="BR32" i="9" s="1"/>
  <c r="AY32" i="9"/>
  <c r="BI32" i="9" s="1"/>
  <c r="BQ32" i="9" s="1"/>
  <c r="AX32" i="9"/>
  <c r="BH32" i="9" s="1"/>
  <c r="BP32" i="9" s="1"/>
  <c r="AW32" i="9"/>
  <c r="BG32" i="9" s="1"/>
  <c r="BO32" i="9" s="1"/>
  <c r="AV32" i="9"/>
  <c r="AU32" i="9"/>
  <c r="AT32" i="9"/>
  <c r="AS32" i="9"/>
  <c r="N32" i="9"/>
  <c r="BD31" i="9"/>
  <c r="BN31" i="9" s="1"/>
  <c r="BC31" i="9"/>
  <c r="BM31" i="9" s="1"/>
  <c r="BB31" i="9"/>
  <c r="BL31" i="9" s="1"/>
  <c r="BA31" i="9"/>
  <c r="BK31" i="9" s="1"/>
  <c r="AZ31" i="9"/>
  <c r="BJ31" i="9" s="1"/>
  <c r="AY31" i="9"/>
  <c r="BI31" i="9" s="1"/>
  <c r="AX31" i="9"/>
  <c r="BH31" i="9" s="1"/>
  <c r="AW31" i="9"/>
  <c r="BG31" i="9" s="1"/>
  <c r="BO31" i="9" s="1"/>
  <c r="AV31" i="9"/>
  <c r="AU31" i="9"/>
  <c r="AT31" i="9"/>
  <c r="AS31" i="9"/>
  <c r="BD30" i="9"/>
  <c r="BN30" i="9" s="1"/>
  <c r="BC30" i="9"/>
  <c r="BM30" i="9" s="1"/>
  <c r="BB30" i="9"/>
  <c r="BL30" i="9" s="1"/>
  <c r="BA30" i="9"/>
  <c r="BK30" i="9" s="1"/>
  <c r="AZ30" i="9"/>
  <c r="BJ30" i="9" s="1"/>
  <c r="BR30" i="9" s="1"/>
  <c r="AY30" i="9"/>
  <c r="BI30" i="9" s="1"/>
  <c r="BQ30" i="9" s="1"/>
  <c r="AX30" i="9"/>
  <c r="BH30" i="9" s="1"/>
  <c r="BP30" i="9" s="1"/>
  <c r="AW30" i="9"/>
  <c r="BG30" i="9" s="1"/>
  <c r="AV30" i="9"/>
  <c r="AU30" i="9"/>
  <c r="AT30" i="9"/>
  <c r="AS30" i="9"/>
  <c r="BD29" i="9"/>
  <c r="BN29" i="9" s="1"/>
  <c r="BC29" i="9"/>
  <c r="BM29" i="9" s="1"/>
  <c r="BB29" i="9"/>
  <c r="BL29" i="9" s="1"/>
  <c r="BA29" i="9"/>
  <c r="BK29" i="9" s="1"/>
  <c r="AZ29" i="9"/>
  <c r="BJ29" i="9" s="1"/>
  <c r="AY29" i="9"/>
  <c r="BI29" i="9" s="1"/>
  <c r="AX29" i="9"/>
  <c r="BH29" i="9" s="1"/>
  <c r="AW29" i="9"/>
  <c r="BG29" i="9" s="1"/>
  <c r="BO29" i="9" s="1"/>
  <c r="AV29" i="9"/>
  <c r="AU29" i="9"/>
  <c r="AT29" i="9"/>
  <c r="AS29" i="9"/>
  <c r="BD28" i="9"/>
  <c r="BN28" i="9" s="1"/>
  <c r="BC28" i="9"/>
  <c r="BM28" i="9" s="1"/>
  <c r="BB28" i="9"/>
  <c r="BL28" i="9" s="1"/>
  <c r="BA28" i="9"/>
  <c r="BK28" i="9" s="1"/>
  <c r="AZ28" i="9"/>
  <c r="BJ28" i="9" s="1"/>
  <c r="BR28" i="9" s="1"/>
  <c r="AY28" i="9"/>
  <c r="BI28" i="9" s="1"/>
  <c r="BQ28" i="9" s="1"/>
  <c r="AX28" i="9"/>
  <c r="BH28" i="9" s="1"/>
  <c r="BP28" i="9" s="1"/>
  <c r="AW28" i="9"/>
  <c r="BG28" i="9" s="1"/>
  <c r="AV28" i="9"/>
  <c r="AU28" i="9"/>
  <c r="AT28" i="9"/>
  <c r="AS28" i="9"/>
  <c r="BD27" i="9"/>
  <c r="BN27" i="9" s="1"/>
  <c r="BC27" i="9"/>
  <c r="BM27" i="9" s="1"/>
  <c r="BB27" i="9"/>
  <c r="BL27" i="9" s="1"/>
  <c r="BA27" i="9"/>
  <c r="BK27" i="9" s="1"/>
  <c r="AZ27" i="9"/>
  <c r="BJ27" i="9" s="1"/>
  <c r="AY27" i="9"/>
  <c r="BI27" i="9" s="1"/>
  <c r="AX27" i="9"/>
  <c r="BH27" i="9" s="1"/>
  <c r="AW27" i="9"/>
  <c r="BG27" i="9" s="1"/>
  <c r="BO27" i="9" s="1"/>
  <c r="AV27" i="9"/>
  <c r="AU27" i="9"/>
  <c r="AT27" i="9"/>
  <c r="AS27" i="9"/>
  <c r="BD26" i="9"/>
  <c r="BN26" i="9" s="1"/>
  <c r="BC26" i="9"/>
  <c r="BM26" i="9" s="1"/>
  <c r="BB26" i="9"/>
  <c r="BL26" i="9" s="1"/>
  <c r="BA26" i="9"/>
  <c r="BK26" i="9" s="1"/>
  <c r="AZ26" i="9"/>
  <c r="BJ26" i="9" s="1"/>
  <c r="BR26" i="9" s="1"/>
  <c r="AY26" i="9"/>
  <c r="BI26" i="9" s="1"/>
  <c r="BQ26" i="9" s="1"/>
  <c r="AX26" i="9"/>
  <c r="BH26" i="9" s="1"/>
  <c r="BP26" i="9" s="1"/>
  <c r="AW26" i="9"/>
  <c r="BG26" i="9" s="1"/>
  <c r="AV26" i="9"/>
  <c r="AU26" i="9"/>
  <c r="AT26" i="9"/>
  <c r="AS26" i="9"/>
  <c r="BD25" i="9"/>
  <c r="BN25" i="9" s="1"/>
  <c r="BC25" i="9"/>
  <c r="BM25" i="9" s="1"/>
  <c r="BB25" i="9"/>
  <c r="BL25" i="9" s="1"/>
  <c r="BA25" i="9"/>
  <c r="BK25" i="9" s="1"/>
  <c r="AZ25" i="9"/>
  <c r="BJ25" i="9" s="1"/>
  <c r="AY25" i="9"/>
  <c r="BI25" i="9" s="1"/>
  <c r="AX25" i="9"/>
  <c r="BH25" i="9" s="1"/>
  <c r="AW25" i="9"/>
  <c r="BG25" i="9" s="1"/>
  <c r="BO25" i="9" s="1"/>
  <c r="AV25" i="9"/>
  <c r="AU25" i="9"/>
  <c r="AT25" i="9"/>
  <c r="AS25" i="9"/>
  <c r="BD24" i="9"/>
  <c r="BN24" i="9" s="1"/>
  <c r="BC24" i="9"/>
  <c r="BM24" i="9" s="1"/>
  <c r="BB24" i="9"/>
  <c r="BL24" i="9" s="1"/>
  <c r="BA24" i="9"/>
  <c r="BK24" i="9" s="1"/>
  <c r="AZ24" i="9"/>
  <c r="BJ24" i="9" s="1"/>
  <c r="BR24" i="9" s="1"/>
  <c r="AY24" i="9"/>
  <c r="BI24" i="9" s="1"/>
  <c r="BQ24" i="9" s="1"/>
  <c r="AX24" i="9"/>
  <c r="BH24" i="9" s="1"/>
  <c r="BP24" i="9" s="1"/>
  <c r="AW24" i="9"/>
  <c r="BG24" i="9" s="1"/>
  <c r="AV24" i="9"/>
  <c r="AU24" i="9"/>
  <c r="AT24" i="9"/>
  <c r="AS24" i="9"/>
  <c r="CF23" i="9"/>
  <c r="CE23" i="9"/>
  <c r="CD23" i="9"/>
  <c r="CC23" i="9"/>
  <c r="CG23" i="9" s="1"/>
  <c r="BM23" i="9"/>
  <c r="BD23" i="9"/>
  <c r="BN23" i="9" s="1"/>
  <c r="BC23" i="9"/>
  <c r="BB23" i="9"/>
  <c r="BL23" i="9" s="1"/>
  <c r="BA23" i="9"/>
  <c r="BK23" i="9" s="1"/>
  <c r="AZ23" i="9"/>
  <c r="BJ23" i="9" s="1"/>
  <c r="BR23" i="9" s="1"/>
  <c r="AY23" i="9"/>
  <c r="BI23" i="9" s="1"/>
  <c r="BQ23" i="9" s="1"/>
  <c r="AX23" i="9"/>
  <c r="BH23" i="9" s="1"/>
  <c r="AW23" i="9"/>
  <c r="BG23" i="9" s="1"/>
  <c r="AV23" i="9"/>
  <c r="AU23" i="9"/>
  <c r="AT23" i="9"/>
  <c r="AS23" i="9"/>
  <c r="N23" i="9"/>
  <c r="BD22" i="9"/>
  <c r="BN22" i="9" s="1"/>
  <c r="BC22" i="9"/>
  <c r="BM22" i="9" s="1"/>
  <c r="BB22" i="9"/>
  <c r="BL22" i="9" s="1"/>
  <c r="BA22" i="9"/>
  <c r="BK22" i="9" s="1"/>
  <c r="AZ22" i="9"/>
  <c r="BJ22" i="9" s="1"/>
  <c r="AY22" i="9"/>
  <c r="BI22" i="9" s="1"/>
  <c r="BQ22" i="9" s="1"/>
  <c r="AX22" i="9"/>
  <c r="BH22" i="9" s="1"/>
  <c r="BP22" i="9" s="1"/>
  <c r="AW22" i="9"/>
  <c r="BG22" i="9" s="1"/>
  <c r="BO22" i="9" s="1"/>
  <c r="AV22" i="9"/>
  <c r="AU22" i="9"/>
  <c r="AT22" i="9"/>
  <c r="AS22" i="9"/>
  <c r="BD21" i="9"/>
  <c r="BN21" i="9" s="1"/>
  <c r="BC21" i="9"/>
  <c r="BM21" i="9" s="1"/>
  <c r="BB21" i="9"/>
  <c r="BL21" i="9" s="1"/>
  <c r="BA21" i="9"/>
  <c r="BK21" i="9" s="1"/>
  <c r="AZ21" i="9"/>
  <c r="BJ21" i="9" s="1"/>
  <c r="BR21" i="9" s="1"/>
  <c r="AY21" i="9"/>
  <c r="BI21" i="9" s="1"/>
  <c r="AX21" i="9"/>
  <c r="BH21" i="9" s="1"/>
  <c r="AW21" i="9"/>
  <c r="BG21" i="9" s="1"/>
  <c r="AV21" i="9"/>
  <c r="AU21" i="9"/>
  <c r="AT21" i="9"/>
  <c r="AS21" i="9"/>
  <c r="BD20" i="9"/>
  <c r="BN20" i="9" s="1"/>
  <c r="BC20" i="9"/>
  <c r="BM20" i="9" s="1"/>
  <c r="BB20" i="9"/>
  <c r="BL20" i="9" s="1"/>
  <c r="BA20" i="9"/>
  <c r="BK20" i="9" s="1"/>
  <c r="AZ20" i="9"/>
  <c r="BJ20" i="9" s="1"/>
  <c r="AY20" i="9"/>
  <c r="BI20" i="9" s="1"/>
  <c r="BQ20" i="9" s="1"/>
  <c r="AX20" i="9"/>
  <c r="BH20" i="9" s="1"/>
  <c r="BP20" i="9" s="1"/>
  <c r="AW20" i="9"/>
  <c r="BG20" i="9" s="1"/>
  <c r="BO20" i="9" s="1"/>
  <c r="AV20" i="9"/>
  <c r="AU20" i="9"/>
  <c r="AT20" i="9"/>
  <c r="AS20" i="9"/>
  <c r="BD19" i="9"/>
  <c r="BN19" i="9" s="1"/>
  <c r="BC19" i="9"/>
  <c r="BM19" i="9" s="1"/>
  <c r="BB19" i="9"/>
  <c r="BL19" i="9" s="1"/>
  <c r="BA19" i="9"/>
  <c r="BK19" i="9" s="1"/>
  <c r="AZ19" i="9"/>
  <c r="BJ19" i="9" s="1"/>
  <c r="BR19" i="9" s="1"/>
  <c r="AY19" i="9"/>
  <c r="BI19" i="9" s="1"/>
  <c r="AX19" i="9"/>
  <c r="BH19" i="9" s="1"/>
  <c r="AW19" i="9"/>
  <c r="BG19" i="9" s="1"/>
  <c r="AV19" i="9"/>
  <c r="AU19" i="9"/>
  <c r="AT19" i="9"/>
  <c r="AS19" i="9"/>
  <c r="BD18" i="9"/>
  <c r="BN18" i="9" s="1"/>
  <c r="BC18" i="9"/>
  <c r="BM18" i="9" s="1"/>
  <c r="BB18" i="9"/>
  <c r="BL18" i="9" s="1"/>
  <c r="BA18" i="9"/>
  <c r="BK18" i="9" s="1"/>
  <c r="AZ18" i="9"/>
  <c r="BJ18" i="9" s="1"/>
  <c r="AY18" i="9"/>
  <c r="BI18" i="9" s="1"/>
  <c r="BQ18" i="9" s="1"/>
  <c r="AX18" i="9"/>
  <c r="BH18" i="9" s="1"/>
  <c r="BP18" i="9" s="1"/>
  <c r="AW18" i="9"/>
  <c r="BG18" i="9" s="1"/>
  <c r="BO18" i="9" s="1"/>
  <c r="AV18" i="9"/>
  <c r="AU18" i="9"/>
  <c r="AT18" i="9"/>
  <c r="AS18" i="9"/>
  <c r="BD17" i="9"/>
  <c r="BN17" i="9" s="1"/>
  <c r="BC17" i="9"/>
  <c r="BM17" i="9" s="1"/>
  <c r="BB17" i="9"/>
  <c r="BL17" i="9" s="1"/>
  <c r="BA17" i="9"/>
  <c r="BK17" i="9" s="1"/>
  <c r="AZ17" i="9"/>
  <c r="BJ17" i="9" s="1"/>
  <c r="BR17" i="9" s="1"/>
  <c r="AY17" i="9"/>
  <c r="BI17" i="9" s="1"/>
  <c r="AX17" i="9"/>
  <c r="BH17" i="9" s="1"/>
  <c r="AW17" i="9"/>
  <c r="BG17" i="9" s="1"/>
  <c r="AV17" i="9"/>
  <c r="AU17" i="9"/>
  <c r="AT17" i="9"/>
  <c r="AS17" i="9"/>
  <c r="BD16" i="9"/>
  <c r="BN16" i="9" s="1"/>
  <c r="BC16" i="9"/>
  <c r="BM16" i="9" s="1"/>
  <c r="BB16" i="9"/>
  <c r="BL16" i="9" s="1"/>
  <c r="BA16" i="9"/>
  <c r="BK16" i="9" s="1"/>
  <c r="AZ16" i="9"/>
  <c r="BJ16" i="9" s="1"/>
  <c r="AY16" i="9"/>
  <c r="BI16" i="9" s="1"/>
  <c r="BQ16" i="9" s="1"/>
  <c r="AX16" i="9"/>
  <c r="BH16" i="9" s="1"/>
  <c r="BP16" i="9" s="1"/>
  <c r="AW16" i="9"/>
  <c r="BG16" i="9" s="1"/>
  <c r="BO16" i="9" s="1"/>
  <c r="AV16" i="9"/>
  <c r="AU16" i="9"/>
  <c r="AT16" i="9"/>
  <c r="AS16" i="9"/>
  <c r="BD15" i="9"/>
  <c r="BN15" i="9" s="1"/>
  <c r="BC15" i="9"/>
  <c r="BM15" i="9" s="1"/>
  <c r="BB15" i="9"/>
  <c r="BL15" i="9" s="1"/>
  <c r="BA15" i="9"/>
  <c r="BK15" i="9" s="1"/>
  <c r="AZ15" i="9"/>
  <c r="BJ15" i="9" s="1"/>
  <c r="AY15" i="9"/>
  <c r="BI15" i="9" s="1"/>
  <c r="AX15" i="9"/>
  <c r="BH15" i="9" s="1"/>
  <c r="AW15" i="9"/>
  <c r="BG15" i="9" s="1"/>
  <c r="AV15" i="9"/>
  <c r="AU15" i="9"/>
  <c r="AT15" i="9"/>
  <c r="AS15" i="9"/>
  <c r="BD14" i="9"/>
  <c r="BN14" i="9" s="1"/>
  <c r="BC14" i="9"/>
  <c r="BM14" i="9" s="1"/>
  <c r="BB14" i="9"/>
  <c r="BL14" i="9" s="1"/>
  <c r="BA14" i="9"/>
  <c r="BK14" i="9" s="1"/>
  <c r="AZ14" i="9"/>
  <c r="BJ14" i="9" s="1"/>
  <c r="AY14" i="9"/>
  <c r="BI14" i="9" s="1"/>
  <c r="BQ14" i="9" s="1"/>
  <c r="AX14" i="9"/>
  <c r="BH14" i="9" s="1"/>
  <c r="BP14" i="9" s="1"/>
  <c r="AW14" i="9"/>
  <c r="BG14" i="9" s="1"/>
  <c r="AV14" i="9"/>
  <c r="AU14" i="9"/>
  <c r="AT14" i="9"/>
  <c r="AS14" i="9"/>
  <c r="CE13" i="9"/>
  <c r="CD13" i="9"/>
  <c r="CC13" i="9"/>
  <c r="BD13" i="9"/>
  <c r="BN13" i="9" s="1"/>
  <c r="BC13" i="9"/>
  <c r="BM13" i="9" s="1"/>
  <c r="BB13" i="9"/>
  <c r="BL13" i="9" s="1"/>
  <c r="BA13" i="9"/>
  <c r="BK13" i="9" s="1"/>
  <c r="AZ13" i="9"/>
  <c r="BJ13" i="9" s="1"/>
  <c r="BR13" i="9" s="1"/>
  <c r="AY13" i="9"/>
  <c r="BI13" i="9" s="1"/>
  <c r="BQ13" i="9" s="1"/>
  <c r="AX13" i="9"/>
  <c r="BH13" i="9" s="1"/>
  <c r="AW13" i="9"/>
  <c r="BG13" i="9" s="1"/>
  <c r="AV13" i="9"/>
  <c r="AU13" i="9"/>
  <c r="AT13" i="9"/>
  <c r="AS13" i="9"/>
  <c r="N13" i="9"/>
  <c r="CF13" i="9" s="1"/>
  <c r="CF315" i="9" s="1"/>
  <c r="CC315" i="9" l="1"/>
  <c r="CG13" i="9"/>
  <c r="CG315" i="9" s="1"/>
  <c r="BR14" i="9"/>
  <c r="BU32" i="9"/>
  <c r="BY32" i="9" s="1"/>
  <c r="BS52" i="9"/>
  <c r="BW52" i="9" s="1"/>
  <c r="BP76" i="9"/>
  <c r="BP75" i="9"/>
  <c r="BT72" i="9" s="1"/>
  <c r="BX72" i="9" s="1"/>
  <c r="BO85" i="9"/>
  <c r="BO15" i="9"/>
  <c r="BR16" i="9"/>
  <c r="BR18" i="9"/>
  <c r="BR20" i="9"/>
  <c r="BR22" i="9"/>
  <c r="BP25" i="9"/>
  <c r="BP27" i="9"/>
  <c r="BP29" i="9"/>
  <c r="BP31" i="9"/>
  <c r="BO34" i="9"/>
  <c r="BO36" i="9"/>
  <c r="BO38" i="9"/>
  <c r="BO40" i="9"/>
  <c r="BS32" i="9" s="1"/>
  <c r="BW32" i="9" s="1"/>
  <c r="BO42" i="9"/>
  <c r="BS42" i="9" s="1"/>
  <c r="BW42" i="9" s="1"/>
  <c r="BR44" i="9"/>
  <c r="BR46" i="9"/>
  <c r="BR48" i="9"/>
  <c r="BR50" i="9"/>
  <c r="BQ52" i="9"/>
  <c r="BQ54" i="9"/>
  <c r="BQ56" i="9"/>
  <c r="BQ58" i="9"/>
  <c r="BQ60" i="9"/>
  <c r="BO62" i="9"/>
  <c r="BR65" i="9"/>
  <c r="BP15" i="9"/>
  <c r="BO17" i="9"/>
  <c r="BO19" i="9"/>
  <c r="BO21" i="9"/>
  <c r="BQ25" i="9"/>
  <c r="BU23" i="9" s="1"/>
  <c r="BY23" i="9" s="1"/>
  <c r="BQ27" i="9"/>
  <c r="BQ29" i="9"/>
  <c r="BQ31" i="9"/>
  <c r="BP34" i="9"/>
  <c r="BT32" i="9" s="1"/>
  <c r="BX32" i="9" s="1"/>
  <c r="BP36" i="9"/>
  <c r="BP38" i="9"/>
  <c r="BP40" i="9"/>
  <c r="BP42" i="9"/>
  <c r="BT42" i="9" s="1"/>
  <c r="BX42" i="9" s="1"/>
  <c r="BO43" i="9"/>
  <c r="BO45" i="9"/>
  <c r="BO47" i="9"/>
  <c r="BO49" i="9"/>
  <c r="BO51" i="9"/>
  <c r="BR52" i="9"/>
  <c r="BR54" i="9"/>
  <c r="BR56" i="9"/>
  <c r="BR58" i="9"/>
  <c r="BR60" i="9"/>
  <c r="BP62" i="9"/>
  <c r="BO64" i="9"/>
  <c r="BO66" i="9"/>
  <c r="BV72" i="9"/>
  <c r="BZ72" i="9" s="1"/>
  <c r="BO13" i="9"/>
  <c r="BS13" i="9" s="1"/>
  <c r="BQ15" i="9"/>
  <c r="BU13" i="9" s="1"/>
  <c r="BP17" i="9"/>
  <c r="BP19" i="9"/>
  <c r="BP21" i="9"/>
  <c r="BO23" i="9"/>
  <c r="BR25" i="9"/>
  <c r="BV23" i="9" s="1"/>
  <c r="BZ23" i="9" s="1"/>
  <c r="BR27" i="9"/>
  <c r="BR29" i="9"/>
  <c r="BR31" i="9"/>
  <c r="BQ34" i="9"/>
  <c r="BQ36" i="9"/>
  <c r="BQ38" i="9"/>
  <c r="BQ40" i="9"/>
  <c r="BQ42" i="9"/>
  <c r="BP43" i="9"/>
  <c r="BP45" i="9"/>
  <c r="BP47" i="9"/>
  <c r="BP49" i="9"/>
  <c r="BP51" i="9"/>
  <c r="BO53" i="9"/>
  <c r="BO55" i="9"/>
  <c r="BO57" i="9"/>
  <c r="BO59" i="9"/>
  <c r="BO61" i="9"/>
  <c r="BQ62" i="9"/>
  <c r="BP64" i="9"/>
  <c r="BP66" i="9"/>
  <c r="BO68" i="9"/>
  <c r="BS95" i="9"/>
  <c r="BW95" i="9" s="1"/>
  <c r="CA95" i="9" s="1"/>
  <c r="BP13" i="9"/>
  <c r="BT13" i="9" s="1"/>
  <c r="BO14" i="9"/>
  <c r="BR15" i="9"/>
  <c r="BV13" i="9" s="1"/>
  <c r="BQ17" i="9"/>
  <c r="BQ19" i="9"/>
  <c r="BQ21" i="9"/>
  <c r="BP23" i="9"/>
  <c r="BO24" i="9"/>
  <c r="BO26" i="9"/>
  <c r="BO28" i="9"/>
  <c r="BO30" i="9"/>
  <c r="BR34" i="9"/>
  <c r="BV32" i="9" s="1"/>
  <c r="BZ32" i="9" s="1"/>
  <c r="BR36" i="9"/>
  <c r="BR38" i="9"/>
  <c r="BR40" i="9"/>
  <c r="BR42" i="9"/>
  <c r="BV42" i="9" s="1"/>
  <c r="BZ42" i="9" s="1"/>
  <c r="BQ43" i="9"/>
  <c r="BQ45" i="9"/>
  <c r="BQ47" i="9"/>
  <c r="BQ49" i="9"/>
  <c r="BQ51" i="9"/>
  <c r="BP53" i="9"/>
  <c r="BT52" i="9" s="1"/>
  <c r="BX52" i="9" s="1"/>
  <c r="BP55" i="9"/>
  <c r="BP57" i="9"/>
  <c r="BP59" i="9"/>
  <c r="BR62" i="9"/>
  <c r="BV62" i="9" s="1"/>
  <c r="BZ62" i="9" s="1"/>
  <c r="BQ64" i="9"/>
  <c r="BQ66" i="9"/>
  <c r="BO70" i="9"/>
  <c r="CD72" i="9"/>
  <c r="CC72" i="9"/>
  <c r="BT105" i="9"/>
  <c r="BX105" i="9" s="1"/>
  <c r="CD315" i="9"/>
  <c r="BQ88" i="9"/>
  <c r="BQ92" i="9"/>
  <c r="BQ103" i="9"/>
  <c r="CC62" i="9"/>
  <c r="CG62" i="9" s="1"/>
  <c r="BR69" i="9"/>
  <c r="BR71" i="9"/>
  <c r="CF72" i="9"/>
  <c r="BO75" i="9"/>
  <c r="BS72" i="9" s="1"/>
  <c r="BW72" i="9" s="1"/>
  <c r="BO86" i="9"/>
  <c r="BQ87" i="9"/>
  <c r="BO90" i="9"/>
  <c r="BQ91" i="9"/>
  <c r="BO94" i="9"/>
  <c r="BQ95" i="9"/>
  <c r="BP100" i="9"/>
  <c r="BQ101" i="9"/>
  <c r="BR102" i="9"/>
  <c r="BR108" i="9"/>
  <c r="BO122" i="9"/>
  <c r="BQ140" i="9"/>
  <c r="BR147" i="9"/>
  <c r="BV145" i="9" s="1"/>
  <c r="BZ145" i="9" s="1"/>
  <c r="BT95" i="9"/>
  <c r="BX95" i="9" s="1"/>
  <c r="BV115" i="9"/>
  <c r="BZ115" i="9" s="1"/>
  <c r="AS42" i="9"/>
  <c r="CC52" i="9"/>
  <c r="CD62" i="9"/>
  <c r="BQ74" i="9"/>
  <c r="BO76" i="9"/>
  <c r="BP85" i="9"/>
  <c r="BP86" i="9"/>
  <c r="BR87" i="9"/>
  <c r="BP90" i="9"/>
  <c r="BR91" i="9"/>
  <c r="BP94" i="9"/>
  <c r="BR95" i="9"/>
  <c r="BP99" i="9"/>
  <c r="BQ100" i="9"/>
  <c r="BR101" i="9"/>
  <c r="BQ107" i="9"/>
  <c r="CD52" i="9"/>
  <c r="CE62" i="9"/>
  <c r="BQ75" i="9"/>
  <c r="BO77" i="9"/>
  <c r="BQ86" i="9"/>
  <c r="BU85" i="9" s="1"/>
  <c r="BY85" i="9" s="1"/>
  <c r="BO89" i="9"/>
  <c r="BQ90" i="9"/>
  <c r="BO93" i="9"/>
  <c r="BQ94" i="9"/>
  <c r="BP98" i="9"/>
  <c r="BQ99" i="9"/>
  <c r="BR100" i="9"/>
  <c r="BP106" i="9"/>
  <c r="BR107" i="9"/>
  <c r="BV105" i="9" s="1"/>
  <c r="BZ105" i="9" s="1"/>
  <c r="BP110" i="9"/>
  <c r="BP116" i="9"/>
  <c r="BT115" i="9" s="1"/>
  <c r="BX115" i="9" s="1"/>
  <c r="BO135" i="9"/>
  <c r="BQ136" i="9"/>
  <c r="BQ138" i="9"/>
  <c r="CE315" i="9"/>
  <c r="CE72" i="9"/>
  <c r="N315" i="9"/>
  <c r="CE52" i="9"/>
  <c r="BQ76" i="9"/>
  <c r="BO78" i="9"/>
  <c r="BR85" i="9"/>
  <c r="BR86" i="9"/>
  <c r="BP89" i="9"/>
  <c r="BR90" i="9"/>
  <c r="BP93" i="9"/>
  <c r="BR94" i="9"/>
  <c r="BP97" i="9"/>
  <c r="BQ98" i="9"/>
  <c r="BR99" i="9"/>
  <c r="BQ106" i="9"/>
  <c r="BO109" i="9"/>
  <c r="BS105" i="9" s="1"/>
  <c r="BW105" i="9" s="1"/>
  <c r="BO120" i="9"/>
  <c r="BS115" i="9" s="1"/>
  <c r="BW115" i="9" s="1"/>
  <c r="CA115" i="9" s="1"/>
  <c r="BS125" i="9"/>
  <c r="BW125" i="9" s="1"/>
  <c r="CA125" i="9" s="1"/>
  <c r="BQ170" i="9"/>
  <c r="BR70" i="9"/>
  <c r="BQ72" i="9"/>
  <c r="BQ77" i="9"/>
  <c r="BO79" i="9"/>
  <c r="BQ89" i="9"/>
  <c r="BQ93" i="9"/>
  <c r="BQ97" i="9"/>
  <c r="BR110" i="9"/>
  <c r="BR125" i="9"/>
  <c r="BV125" i="9" s="1"/>
  <c r="BZ125" i="9" s="1"/>
  <c r="BQ167" i="9"/>
  <c r="BU165" i="9" s="1"/>
  <c r="BY165" i="9" s="1"/>
  <c r="BT125" i="9"/>
  <c r="BX125" i="9" s="1"/>
  <c r="CE135" i="9"/>
  <c r="CD135" i="9"/>
  <c r="CC135" i="9"/>
  <c r="CG135" i="9" s="1"/>
  <c r="BP143" i="9"/>
  <c r="BQ174" i="9"/>
  <c r="CD125" i="9"/>
  <c r="CC125" i="9"/>
  <c r="CG125" i="9" s="1"/>
  <c r="CF125" i="9"/>
  <c r="BP142" i="9"/>
  <c r="BR143" i="9"/>
  <c r="BO151" i="9"/>
  <c r="BP155" i="9"/>
  <c r="BP160" i="9"/>
  <c r="BQ105" i="9"/>
  <c r="BU105" i="9" s="1"/>
  <c r="BY105" i="9" s="1"/>
  <c r="BQ123" i="9"/>
  <c r="BU115" i="9" s="1"/>
  <c r="BY115" i="9" s="1"/>
  <c r="BO136" i="9"/>
  <c r="BO137" i="9"/>
  <c r="BO138" i="9"/>
  <c r="BO139" i="9"/>
  <c r="BO140" i="9"/>
  <c r="BO141" i="9"/>
  <c r="BQ142" i="9"/>
  <c r="BR149" i="9"/>
  <c r="BO152" i="9"/>
  <c r="BO153" i="9"/>
  <c r="BP154" i="9"/>
  <c r="BO159" i="9"/>
  <c r="BQ160" i="9"/>
  <c r="BU155" i="9" s="1"/>
  <c r="BY155" i="9" s="1"/>
  <c r="BQ169" i="9"/>
  <c r="BQ172" i="9"/>
  <c r="BS185" i="9"/>
  <c r="BW185" i="9" s="1"/>
  <c r="CA185" i="9" s="1"/>
  <c r="BO126" i="9"/>
  <c r="BO127" i="9"/>
  <c r="BO128" i="9"/>
  <c r="BO129" i="9"/>
  <c r="BO130" i="9"/>
  <c r="BO131" i="9"/>
  <c r="BO132" i="9"/>
  <c r="BO133" i="9"/>
  <c r="BO134" i="9"/>
  <c r="BP136" i="9"/>
  <c r="BP137" i="9"/>
  <c r="BP138" i="9"/>
  <c r="BP139" i="9"/>
  <c r="BP140" i="9"/>
  <c r="BP141" i="9"/>
  <c r="BR142" i="9"/>
  <c r="BV135" i="9" s="1"/>
  <c r="BZ135" i="9" s="1"/>
  <c r="BO145" i="9"/>
  <c r="BO147" i="9"/>
  <c r="BQ148" i="9"/>
  <c r="BQ154" i="9"/>
  <c r="BR155" i="9"/>
  <c r="BO156" i="9"/>
  <c r="BO158" i="9"/>
  <c r="BS155" i="9" s="1"/>
  <c r="BW155" i="9" s="1"/>
  <c r="CA155" i="9" s="1"/>
  <c r="BP159" i="9"/>
  <c r="BR160" i="9"/>
  <c r="BP163" i="9"/>
  <c r="BR170" i="9"/>
  <c r="BV165" i="9" s="1"/>
  <c r="BZ165" i="9" s="1"/>
  <c r="BQ121" i="9"/>
  <c r="BQ141" i="9"/>
  <c r="BU135" i="9" s="1"/>
  <c r="BY135" i="9" s="1"/>
  <c r="BO144" i="9"/>
  <c r="BP145" i="9"/>
  <c r="BP147" i="9"/>
  <c r="BR148" i="9"/>
  <c r="BQ153" i="9"/>
  <c r="BR154" i="9"/>
  <c r="BO157" i="9"/>
  <c r="BP158" i="9"/>
  <c r="BO162" i="9"/>
  <c r="BT135" i="9"/>
  <c r="BX135" i="9" s="1"/>
  <c r="CF135" i="9"/>
  <c r="BP144" i="9"/>
  <c r="BU145" i="9"/>
  <c r="BY145" i="9" s="1"/>
  <c r="BQ147" i="9"/>
  <c r="BP157" i="9"/>
  <c r="BR159" i="9"/>
  <c r="BU205" i="9"/>
  <c r="BY205" i="9" s="1"/>
  <c r="BR175" i="9"/>
  <c r="CF205" i="9"/>
  <c r="CE205" i="9"/>
  <c r="CD205" i="9"/>
  <c r="CC205" i="9"/>
  <c r="CG205" i="9" s="1"/>
  <c r="BP259" i="9"/>
  <c r="BT255" i="9" s="1"/>
  <c r="BX255" i="9" s="1"/>
  <c r="BP263" i="9"/>
  <c r="CD145" i="9"/>
  <c r="BP170" i="9"/>
  <c r="BT165" i="9" s="1"/>
  <c r="BX165" i="9" s="1"/>
  <c r="BO171" i="9"/>
  <c r="BO172" i="9"/>
  <c r="BP178" i="9"/>
  <c r="BR179" i="9"/>
  <c r="BP183" i="9"/>
  <c r="BQ184" i="9"/>
  <c r="BP189" i="9"/>
  <c r="BT185" i="9" s="1"/>
  <c r="BX185" i="9" s="1"/>
  <c r="BU195" i="9"/>
  <c r="BY195" i="9" s="1"/>
  <c r="CE145" i="9"/>
  <c r="BP171" i="9"/>
  <c r="BP172" i="9"/>
  <c r="BQ173" i="9"/>
  <c r="BO177" i="9"/>
  <c r="BS175" i="9" s="1"/>
  <c r="BW175" i="9" s="1"/>
  <c r="CA175" i="9" s="1"/>
  <c r="BQ178" i="9"/>
  <c r="BQ202" i="9"/>
  <c r="BR161" i="9"/>
  <c r="BR163" i="9"/>
  <c r="BO164" i="9"/>
  <c r="BR173" i="9"/>
  <c r="BP177" i="9"/>
  <c r="BT175" i="9" s="1"/>
  <c r="BX175" i="9" s="1"/>
  <c r="BR178" i="9"/>
  <c r="BR189" i="9"/>
  <c r="BO166" i="9"/>
  <c r="BS165" i="9" s="1"/>
  <c r="BW165" i="9" s="1"/>
  <c r="CA165" i="9" s="1"/>
  <c r="BO176" i="9"/>
  <c r="BQ186" i="9"/>
  <c r="BO200" i="9"/>
  <c r="BV205" i="9"/>
  <c r="BZ205" i="9" s="1"/>
  <c r="BP201" i="9"/>
  <c r="BO202" i="9"/>
  <c r="CD245" i="9"/>
  <c r="CC245" i="9"/>
  <c r="CG245" i="9" s="1"/>
  <c r="CF245" i="9"/>
  <c r="BR195" i="9"/>
  <c r="BV195" i="9" s="1"/>
  <c r="BZ195" i="9" s="1"/>
  <c r="BP202" i="9"/>
  <c r="BO203" i="9"/>
  <c r="BP210" i="9"/>
  <c r="BQ211" i="9"/>
  <c r="BO225" i="9"/>
  <c r="BP229" i="9"/>
  <c r="BQ175" i="9"/>
  <c r="BU175" i="9" s="1"/>
  <c r="BY175" i="9" s="1"/>
  <c r="BQ185" i="9"/>
  <c r="BU185" i="9" s="1"/>
  <c r="BY185" i="9" s="1"/>
  <c r="BO196" i="9"/>
  <c r="BS195" i="9" s="1"/>
  <c r="BW195" i="9" s="1"/>
  <c r="CA195" i="9" s="1"/>
  <c r="BP203" i="9"/>
  <c r="BO204" i="9"/>
  <c r="BO206" i="9"/>
  <c r="BO207" i="9"/>
  <c r="BO208" i="9"/>
  <c r="BP209" i="9"/>
  <c r="BQ210" i="9"/>
  <c r="BR211" i="9"/>
  <c r="BP213" i="9"/>
  <c r="BQ237" i="9"/>
  <c r="CC165" i="9"/>
  <c r="CG165" i="9" s="1"/>
  <c r="BR185" i="9"/>
  <c r="BV185" i="9" s="1"/>
  <c r="BZ185" i="9" s="1"/>
  <c r="BP196" i="9"/>
  <c r="BT195" i="9" s="1"/>
  <c r="BX195" i="9" s="1"/>
  <c r="BO197" i="9"/>
  <c r="BP204" i="9"/>
  <c r="BP206" i="9"/>
  <c r="BT205" i="9" s="1"/>
  <c r="BX205" i="9" s="1"/>
  <c r="BP207" i="9"/>
  <c r="BP208" i="9"/>
  <c r="BQ209" i="9"/>
  <c r="BR210" i="9"/>
  <c r="BP215" i="9"/>
  <c r="CD165" i="9"/>
  <c r="BR174" i="9"/>
  <c r="BP197" i="9"/>
  <c r="BO198" i="9"/>
  <c r="BO205" i="9"/>
  <c r="BQ206" i="9"/>
  <c r="BQ207" i="9"/>
  <c r="BQ208" i="9"/>
  <c r="BQ219" i="9"/>
  <c r="BU215" i="9" s="1"/>
  <c r="BY215" i="9" s="1"/>
  <c r="BR184" i="9"/>
  <c r="BO199" i="9"/>
  <c r="BQ229" i="9"/>
  <c r="BQ233" i="9"/>
  <c r="BR237" i="9"/>
  <c r="BQ259" i="9"/>
  <c r="BQ263" i="9"/>
  <c r="CD215" i="9"/>
  <c r="CC215" i="9"/>
  <c r="CG215" i="9" s="1"/>
  <c r="BR217" i="9"/>
  <c r="BV215" i="9" s="1"/>
  <c r="BZ215" i="9" s="1"/>
  <c r="BO218" i="9"/>
  <c r="BO221" i="9"/>
  <c r="BP222" i="9"/>
  <c r="BQ223" i="9"/>
  <c r="BR224" i="9"/>
  <c r="CF225" i="9"/>
  <c r="CE225" i="9"/>
  <c r="CD225" i="9"/>
  <c r="BP228" i="9"/>
  <c r="BR229" i="9"/>
  <c r="BP232" i="9"/>
  <c r="BR233" i="9"/>
  <c r="BQ236" i="9"/>
  <c r="BO239" i="9"/>
  <c r="BQ240" i="9"/>
  <c r="BP258" i="9"/>
  <c r="BP262" i="9"/>
  <c r="BQ214" i="9"/>
  <c r="BP218" i="9"/>
  <c r="BO219" i="9"/>
  <c r="BS215" i="9" s="1"/>
  <c r="BW215" i="9" s="1"/>
  <c r="CA215" i="9" s="1"/>
  <c r="BO220" i="9"/>
  <c r="BP221" i="9"/>
  <c r="BQ222" i="9"/>
  <c r="BR223" i="9"/>
  <c r="BO227" i="9"/>
  <c r="BQ228" i="9"/>
  <c r="BO231" i="9"/>
  <c r="BQ232" i="9"/>
  <c r="BU225" i="9" s="1"/>
  <c r="BY225" i="9" s="1"/>
  <c r="BR236" i="9"/>
  <c r="BV235" i="9" s="1"/>
  <c r="BZ235" i="9" s="1"/>
  <c r="BP239" i="9"/>
  <c r="BR240" i="9"/>
  <c r="BO247" i="9"/>
  <c r="BQ258" i="9"/>
  <c r="BQ262" i="9"/>
  <c r="BO216" i="9"/>
  <c r="BP219" i="9"/>
  <c r="BP220" i="9"/>
  <c r="BQ221" i="9"/>
  <c r="BR222" i="9"/>
  <c r="BO226" i="9"/>
  <c r="BP227" i="9"/>
  <c r="BR228" i="9"/>
  <c r="BV225" i="9" s="1"/>
  <c r="BZ225" i="9" s="1"/>
  <c r="BP231" i="9"/>
  <c r="BR232" i="9"/>
  <c r="BO235" i="9"/>
  <c r="BS235" i="9" s="1"/>
  <c r="BW235" i="9" s="1"/>
  <c r="CA235" i="9" s="1"/>
  <c r="BO238" i="9"/>
  <c r="BQ239" i="9"/>
  <c r="BU265" i="9"/>
  <c r="BY265" i="9" s="1"/>
  <c r="BR218" i="9"/>
  <c r="BQ220" i="9"/>
  <c r="BR221" i="9"/>
  <c r="BP226" i="9"/>
  <c r="BT225" i="9" s="1"/>
  <c r="BX225" i="9" s="1"/>
  <c r="BQ227" i="9"/>
  <c r="BO230" i="9"/>
  <c r="BQ231" i="9"/>
  <c r="BO234" i="9"/>
  <c r="BP235" i="9"/>
  <c r="BT235" i="9" s="1"/>
  <c r="BX235" i="9" s="1"/>
  <c r="BP238" i="9"/>
  <c r="BR239" i="9"/>
  <c r="BO243" i="9"/>
  <c r="BV255" i="9"/>
  <c r="BZ255" i="9" s="1"/>
  <c r="BQ257" i="9"/>
  <c r="BT265" i="9"/>
  <c r="BX265" i="9" s="1"/>
  <c r="BQ213" i="9"/>
  <c r="BU235" i="9"/>
  <c r="BY235" i="9" s="1"/>
  <c r="BQ238" i="9"/>
  <c r="BU245" i="9"/>
  <c r="BY245" i="9" s="1"/>
  <c r="BO252" i="9"/>
  <c r="BS245" i="9" s="1"/>
  <c r="BW245" i="9" s="1"/>
  <c r="CA245" i="9" s="1"/>
  <c r="BP256" i="9"/>
  <c r="BP260" i="9"/>
  <c r="BP264" i="9"/>
  <c r="BT275" i="9"/>
  <c r="BX275" i="9" s="1"/>
  <c r="BP245" i="9"/>
  <c r="BT245" i="9" s="1"/>
  <c r="BX245" i="9" s="1"/>
  <c r="BO246" i="9"/>
  <c r="BO256" i="9"/>
  <c r="BS255" i="9" s="1"/>
  <c r="BW255" i="9" s="1"/>
  <c r="CA255" i="9" s="1"/>
  <c r="BO257" i="9"/>
  <c r="BO258" i="9"/>
  <c r="BO259" i="9"/>
  <c r="BO260" i="9"/>
  <c r="BO261" i="9"/>
  <c r="BO262" i="9"/>
  <c r="BO263" i="9"/>
  <c r="BO264" i="9"/>
  <c r="BQ266" i="9"/>
  <c r="BR296" i="9"/>
  <c r="BV295" i="9" s="1"/>
  <c r="BZ295" i="9" s="1"/>
  <c r="AU315" i="9"/>
  <c r="BU255" i="9"/>
  <c r="BY255" i="9" s="1"/>
  <c r="AV315" i="9"/>
  <c r="CF255" i="9"/>
  <c r="CE255" i="9"/>
  <c r="CD255" i="9"/>
  <c r="CC255" i="9"/>
  <c r="CG255" i="9" s="1"/>
  <c r="BO269" i="9"/>
  <c r="BO306" i="9"/>
  <c r="BO268" i="9"/>
  <c r="BS265" i="9" s="1"/>
  <c r="BW265" i="9" s="1"/>
  <c r="CA265" i="9" s="1"/>
  <c r="BR272" i="9"/>
  <c r="BP284" i="9"/>
  <c r="BP295" i="9"/>
  <c r="BT295" i="9" s="1"/>
  <c r="BX295" i="9" s="1"/>
  <c r="BR302" i="9"/>
  <c r="AS315" i="9"/>
  <c r="BO273" i="9"/>
  <c r="BO274" i="9"/>
  <c r="BP281" i="9"/>
  <c r="BR299" i="9"/>
  <c r="AT315" i="9"/>
  <c r="CD265" i="9"/>
  <c r="BR273" i="9"/>
  <c r="BR274" i="9"/>
  <c r="BQ275" i="9"/>
  <c r="BP278" i="9"/>
  <c r="BQ279" i="9"/>
  <c r="BR280" i="9"/>
  <c r="BV275" i="9" s="1"/>
  <c r="BZ275" i="9" s="1"/>
  <c r="BQ283" i="9"/>
  <c r="BR286" i="9"/>
  <c r="BV285" i="9" s="1"/>
  <c r="BZ285" i="9" s="1"/>
  <c r="BP288" i="9"/>
  <c r="BQ291" i="9"/>
  <c r="BO293" i="9"/>
  <c r="BR294" i="9"/>
  <c r="BO297" i="9"/>
  <c r="BR298" i="9"/>
  <c r="BP300" i="9"/>
  <c r="BQ303" i="9"/>
  <c r="BQ308" i="9"/>
  <c r="BQ312" i="9"/>
  <c r="CE265" i="9"/>
  <c r="BR267" i="9"/>
  <c r="CF275" i="9"/>
  <c r="CE275" i="9"/>
  <c r="CC275" i="9"/>
  <c r="CG275" i="9" s="1"/>
  <c r="BP277" i="9"/>
  <c r="BQ278" i="9"/>
  <c r="BR279" i="9"/>
  <c r="BO282" i="9"/>
  <c r="BR283" i="9"/>
  <c r="BO285" i="9"/>
  <c r="BQ288" i="9"/>
  <c r="BO290" i="9"/>
  <c r="BR291" i="9"/>
  <c r="BP293" i="9"/>
  <c r="BP297" i="9"/>
  <c r="BQ300" i="9"/>
  <c r="BO302" i="9"/>
  <c r="BR303" i="9"/>
  <c r="BO305" i="9"/>
  <c r="BP307" i="9"/>
  <c r="BR308" i="9"/>
  <c r="BV305" i="9" s="1"/>
  <c r="BZ305" i="9" s="1"/>
  <c r="BP311" i="9"/>
  <c r="BR312" i="9"/>
  <c r="BP276" i="9"/>
  <c r="BQ277" i="9"/>
  <c r="BR278" i="9"/>
  <c r="BP282" i="9"/>
  <c r="BP285" i="9"/>
  <c r="BO287" i="9"/>
  <c r="BR288" i="9"/>
  <c r="BP290" i="9"/>
  <c r="BQ293" i="9"/>
  <c r="BQ297" i="9"/>
  <c r="BU295" i="9" s="1"/>
  <c r="BY295" i="9" s="1"/>
  <c r="BO299" i="9"/>
  <c r="BR300" i="9"/>
  <c r="BP302" i="9"/>
  <c r="BP305" i="9"/>
  <c r="BQ307" i="9"/>
  <c r="BQ311" i="9"/>
  <c r="BR266" i="9"/>
  <c r="BV265" i="9" s="1"/>
  <c r="BZ265" i="9" s="1"/>
  <c r="BR269" i="9"/>
  <c r="BR271" i="9"/>
  <c r="BQ276" i="9"/>
  <c r="BR277" i="9"/>
  <c r="BQ282" i="9"/>
  <c r="BO284" i="9"/>
  <c r="BS275" i="9" s="1"/>
  <c r="BW275" i="9" s="1"/>
  <c r="CA275" i="9" s="1"/>
  <c r="BQ285" i="9"/>
  <c r="BP287" i="9"/>
  <c r="BQ290" i="9"/>
  <c r="BO292" i="9"/>
  <c r="BR293" i="9"/>
  <c r="BO295" i="9"/>
  <c r="BO296" i="9"/>
  <c r="BR297" i="9"/>
  <c r="BP299" i="9"/>
  <c r="BQ302" i="9"/>
  <c r="BO304" i="9"/>
  <c r="BQ305" i="9"/>
  <c r="BP306" i="9"/>
  <c r="BR307" i="9"/>
  <c r="BP310" i="9"/>
  <c r="BR311" i="9"/>
  <c r="BP314" i="9"/>
  <c r="CD295" i="9"/>
  <c r="CA105" i="9" l="1"/>
  <c r="BU315" i="9"/>
  <c r="BY13" i="9"/>
  <c r="BY315" i="9" s="1"/>
  <c r="BZ13" i="9"/>
  <c r="BZ315" i="9" s="1"/>
  <c r="CA32" i="9"/>
  <c r="CA72" i="9"/>
  <c r="BS315" i="9"/>
  <c r="BW13" i="9"/>
  <c r="BT145" i="9"/>
  <c r="BX145" i="9" s="1"/>
  <c r="BT85" i="9"/>
  <c r="BX85" i="9" s="1"/>
  <c r="BT315" i="9"/>
  <c r="BX13" i="9"/>
  <c r="BX315" i="9" s="1"/>
  <c r="BS295" i="9"/>
  <c r="BW295" i="9" s="1"/>
  <c r="CA295" i="9" s="1"/>
  <c r="BT285" i="9"/>
  <c r="BX285" i="9" s="1"/>
  <c r="BT215" i="9"/>
  <c r="BX215" i="9" s="1"/>
  <c r="CG72" i="9"/>
  <c r="BU42" i="9"/>
  <c r="BY42" i="9" s="1"/>
  <c r="CA42" i="9" s="1"/>
  <c r="BV52" i="9"/>
  <c r="BZ52" i="9" s="1"/>
  <c r="BU95" i="9"/>
  <c r="BY95" i="9" s="1"/>
  <c r="BS305" i="9"/>
  <c r="BW305" i="9" s="1"/>
  <c r="CA305" i="9" s="1"/>
  <c r="BV155" i="9"/>
  <c r="BZ155" i="9" s="1"/>
  <c r="BV95" i="9"/>
  <c r="BZ95" i="9" s="1"/>
  <c r="BT23" i="9"/>
  <c r="BX23" i="9" s="1"/>
  <c r="BS23" i="9"/>
  <c r="BW23" i="9" s="1"/>
  <c r="CA23" i="9" s="1"/>
  <c r="BU52" i="9"/>
  <c r="BY52" i="9" s="1"/>
  <c r="BU305" i="9"/>
  <c r="BY305" i="9" s="1"/>
  <c r="BS285" i="9"/>
  <c r="BW285" i="9" s="1"/>
  <c r="CA285" i="9" s="1"/>
  <c r="BS205" i="9"/>
  <c r="BW205" i="9" s="1"/>
  <c r="CA205" i="9" s="1"/>
  <c r="BT155" i="9"/>
  <c r="BX155" i="9" s="1"/>
  <c r="BV85" i="9"/>
  <c r="BZ85" i="9" s="1"/>
  <c r="BS85" i="9"/>
  <c r="BW85" i="9" s="1"/>
  <c r="BS225" i="9"/>
  <c r="BW225" i="9" s="1"/>
  <c r="CA225" i="9" s="1"/>
  <c r="BV175" i="9"/>
  <c r="BZ175" i="9" s="1"/>
  <c r="BU72" i="9"/>
  <c r="BY72" i="9" s="1"/>
  <c r="BS135" i="9"/>
  <c r="BW135" i="9" s="1"/>
  <c r="CA135" i="9" s="1"/>
  <c r="CG52" i="9"/>
  <c r="BT62" i="9"/>
  <c r="BX62" i="9" s="1"/>
  <c r="CA52" i="9"/>
  <c r="BU275" i="9"/>
  <c r="BY275" i="9" s="1"/>
  <c r="BS62" i="9"/>
  <c r="BW62" i="9" s="1"/>
  <c r="CA62" i="9" s="1"/>
  <c r="BT305" i="9"/>
  <c r="BX305" i="9" s="1"/>
  <c r="BU285" i="9"/>
  <c r="BY285" i="9" s="1"/>
  <c r="BS145" i="9"/>
  <c r="BW145" i="9" s="1"/>
  <c r="CA145" i="9" s="1"/>
  <c r="BU62" i="9"/>
  <c r="BY62" i="9" s="1"/>
  <c r="BV315" i="9" l="1"/>
  <c r="CA85" i="9"/>
  <c r="BW315" i="9"/>
  <c r="CA13" i="9"/>
  <c r="CA315" i="9" s="1"/>
  <c r="AH255" i="8"/>
  <c r="AD255" i="8"/>
  <c r="AC255" i="8"/>
  <c r="AB255" i="8"/>
  <c r="AA255" i="8"/>
  <c r="W255" i="8"/>
  <c r="T255" i="8"/>
  <c r="S255" i="8"/>
  <c r="R255" i="8"/>
  <c r="Q255" i="8"/>
  <c r="L255" i="8"/>
  <c r="AV255" i="8" s="1"/>
  <c r="K255" i="8"/>
  <c r="AU255" i="8" s="1"/>
  <c r="J255" i="8"/>
  <c r="AT255" i="8" s="1"/>
  <c r="I255" i="8"/>
  <c r="AS255" i="8" s="1"/>
  <c r="G255" i="8"/>
  <c r="BD254" i="8"/>
  <c r="BN254" i="8" s="1"/>
  <c r="BC254" i="8"/>
  <c r="BM254" i="8" s="1"/>
  <c r="BB254" i="8"/>
  <c r="BL254" i="8" s="1"/>
  <c r="BA254" i="8"/>
  <c r="BK254" i="8" s="1"/>
  <c r="AZ254" i="8"/>
  <c r="BJ254" i="8" s="1"/>
  <c r="BR254" i="8" s="1"/>
  <c r="AY254" i="8"/>
  <c r="BI254" i="8" s="1"/>
  <c r="AX254" i="8"/>
  <c r="BH254" i="8" s="1"/>
  <c r="AW254" i="8"/>
  <c r="BG254" i="8" s="1"/>
  <c r="BO254" i="8" s="1"/>
  <c r="AV254" i="8"/>
  <c r="AU254" i="8"/>
  <c r="AT254" i="8"/>
  <c r="AS254" i="8"/>
  <c r="BD253" i="8"/>
  <c r="BN253" i="8" s="1"/>
  <c r="BC253" i="8"/>
  <c r="BM253" i="8" s="1"/>
  <c r="BB253" i="8"/>
  <c r="BL253" i="8" s="1"/>
  <c r="BA253" i="8"/>
  <c r="BK253" i="8" s="1"/>
  <c r="AZ253" i="8"/>
  <c r="BJ253" i="8" s="1"/>
  <c r="BR253" i="8" s="1"/>
  <c r="AY253" i="8"/>
  <c r="BI253" i="8" s="1"/>
  <c r="BQ253" i="8" s="1"/>
  <c r="AX253" i="8"/>
  <c r="BH253" i="8" s="1"/>
  <c r="BP253" i="8" s="1"/>
  <c r="AW253" i="8"/>
  <c r="BG253" i="8" s="1"/>
  <c r="BO253" i="8" s="1"/>
  <c r="AV253" i="8"/>
  <c r="AU253" i="8"/>
  <c r="AT253" i="8"/>
  <c r="AS253" i="8"/>
  <c r="BD252" i="8"/>
  <c r="BN252" i="8" s="1"/>
  <c r="BC252" i="8"/>
  <c r="BM252" i="8" s="1"/>
  <c r="BB252" i="8"/>
  <c r="BL252" i="8" s="1"/>
  <c r="BA252" i="8"/>
  <c r="BK252" i="8" s="1"/>
  <c r="AZ252" i="8"/>
  <c r="BJ252" i="8" s="1"/>
  <c r="AY252" i="8"/>
  <c r="BI252" i="8" s="1"/>
  <c r="BQ252" i="8" s="1"/>
  <c r="AX252" i="8"/>
  <c r="BH252" i="8" s="1"/>
  <c r="BP252" i="8" s="1"/>
  <c r="AW252" i="8"/>
  <c r="BG252" i="8" s="1"/>
  <c r="BO252" i="8" s="1"/>
  <c r="AV252" i="8"/>
  <c r="AU252" i="8"/>
  <c r="AT252" i="8"/>
  <c r="AS252" i="8"/>
  <c r="BD251" i="8"/>
  <c r="BN251" i="8" s="1"/>
  <c r="BC251" i="8"/>
  <c r="BM251" i="8" s="1"/>
  <c r="BB251" i="8"/>
  <c r="BL251" i="8" s="1"/>
  <c r="BA251" i="8"/>
  <c r="BK251" i="8" s="1"/>
  <c r="AZ251" i="8"/>
  <c r="BJ251" i="8" s="1"/>
  <c r="AY251" i="8"/>
  <c r="BI251" i="8" s="1"/>
  <c r="AX251" i="8"/>
  <c r="BH251" i="8" s="1"/>
  <c r="AW251" i="8"/>
  <c r="BG251" i="8" s="1"/>
  <c r="BO251" i="8" s="1"/>
  <c r="AV251" i="8"/>
  <c r="AU251" i="8"/>
  <c r="AT251" i="8"/>
  <c r="AS251" i="8"/>
  <c r="BD250" i="8"/>
  <c r="BN250" i="8" s="1"/>
  <c r="BC250" i="8"/>
  <c r="BM250" i="8" s="1"/>
  <c r="BB250" i="8"/>
  <c r="BL250" i="8" s="1"/>
  <c r="BA250" i="8"/>
  <c r="BK250" i="8" s="1"/>
  <c r="AZ250" i="8"/>
  <c r="BJ250" i="8" s="1"/>
  <c r="BR250" i="8" s="1"/>
  <c r="AY250" i="8"/>
  <c r="BI250" i="8" s="1"/>
  <c r="AX250" i="8"/>
  <c r="BH250" i="8" s="1"/>
  <c r="AW250" i="8"/>
  <c r="BG250" i="8" s="1"/>
  <c r="BO250" i="8" s="1"/>
  <c r="AV250" i="8"/>
  <c r="AU250" i="8"/>
  <c r="AT250" i="8"/>
  <c r="AS250" i="8"/>
  <c r="BD249" i="8"/>
  <c r="BN249" i="8" s="1"/>
  <c r="BC249" i="8"/>
  <c r="BM249" i="8" s="1"/>
  <c r="BB249" i="8"/>
  <c r="BL249" i="8" s="1"/>
  <c r="BA249" i="8"/>
  <c r="BK249" i="8" s="1"/>
  <c r="AZ249" i="8"/>
  <c r="BJ249" i="8" s="1"/>
  <c r="BR249" i="8" s="1"/>
  <c r="AY249" i="8"/>
  <c r="BI249" i="8" s="1"/>
  <c r="BQ249" i="8" s="1"/>
  <c r="AX249" i="8"/>
  <c r="BH249" i="8" s="1"/>
  <c r="BP249" i="8" s="1"/>
  <c r="AW249" i="8"/>
  <c r="BG249" i="8" s="1"/>
  <c r="BO249" i="8" s="1"/>
  <c r="AV249" i="8"/>
  <c r="AU249" i="8"/>
  <c r="AT249" i="8"/>
  <c r="AS249" i="8"/>
  <c r="BD248" i="8"/>
  <c r="BN248" i="8" s="1"/>
  <c r="BC248" i="8"/>
  <c r="BM248" i="8" s="1"/>
  <c r="BB248" i="8"/>
  <c r="BL248" i="8" s="1"/>
  <c r="BA248" i="8"/>
  <c r="BK248" i="8" s="1"/>
  <c r="AZ248" i="8"/>
  <c r="BJ248" i="8" s="1"/>
  <c r="AY248" i="8"/>
  <c r="BI248" i="8" s="1"/>
  <c r="BQ248" i="8" s="1"/>
  <c r="AX248" i="8"/>
  <c r="BH248" i="8" s="1"/>
  <c r="BP248" i="8" s="1"/>
  <c r="AW248" i="8"/>
  <c r="BG248" i="8" s="1"/>
  <c r="BO248" i="8" s="1"/>
  <c r="AV248" i="8"/>
  <c r="AU248" i="8"/>
  <c r="AT248" i="8"/>
  <c r="AS248" i="8"/>
  <c r="BD247" i="8"/>
  <c r="BN247" i="8" s="1"/>
  <c r="BC247" i="8"/>
  <c r="BM247" i="8" s="1"/>
  <c r="BB247" i="8"/>
  <c r="BL247" i="8" s="1"/>
  <c r="BA247" i="8"/>
  <c r="BK247" i="8" s="1"/>
  <c r="AZ247" i="8"/>
  <c r="BJ247" i="8" s="1"/>
  <c r="AY247" i="8"/>
  <c r="BI247" i="8" s="1"/>
  <c r="AX247" i="8"/>
  <c r="BH247" i="8" s="1"/>
  <c r="AW247" i="8"/>
  <c r="BG247" i="8" s="1"/>
  <c r="BO247" i="8" s="1"/>
  <c r="AV247" i="8"/>
  <c r="AU247" i="8"/>
  <c r="AT247" i="8"/>
  <c r="AS247" i="8"/>
  <c r="BD246" i="8"/>
  <c r="BN246" i="8" s="1"/>
  <c r="BC246" i="8"/>
  <c r="BM246" i="8" s="1"/>
  <c r="BB246" i="8"/>
  <c r="BL246" i="8" s="1"/>
  <c r="BA246" i="8"/>
  <c r="BK246" i="8" s="1"/>
  <c r="AZ246" i="8"/>
  <c r="BJ246" i="8" s="1"/>
  <c r="BR246" i="8" s="1"/>
  <c r="AY246" i="8"/>
  <c r="BI246" i="8" s="1"/>
  <c r="AX246" i="8"/>
  <c r="BH246" i="8" s="1"/>
  <c r="AW246" i="8"/>
  <c r="BG246" i="8" s="1"/>
  <c r="BO246" i="8" s="1"/>
  <c r="AV246" i="8"/>
  <c r="AU246" i="8"/>
  <c r="AT246" i="8"/>
  <c r="AS246" i="8"/>
  <c r="CF245" i="8"/>
  <c r="CE245" i="8"/>
  <c r="CD245" i="8"/>
  <c r="BD245" i="8"/>
  <c r="BN245" i="8" s="1"/>
  <c r="BC245" i="8"/>
  <c r="BM245" i="8" s="1"/>
  <c r="BB245" i="8"/>
  <c r="BL245" i="8" s="1"/>
  <c r="BA245" i="8"/>
  <c r="BK245" i="8" s="1"/>
  <c r="AZ245" i="8"/>
  <c r="BJ245" i="8" s="1"/>
  <c r="AY245" i="8"/>
  <c r="BI245" i="8" s="1"/>
  <c r="AX245" i="8"/>
  <c r="BH245" i="8" s="1"/>
  <c r="AW245" i="8"/>
  <c r="BG245" i="8" s="1"/>
  <c r="AV245" i="8"/>
  <c r="AU245" i="8"/>
  <c r="AT245" i="8"/>
  <c r="AS245" i="8"/>
  <c r="N245" i="8"/>
  <c r="CC245" i="8" s="1"/>
  <c r="CG245" i="8" s="1"/>
  <c r="BD244" i="8"/>
  <c r="BN244" i="8" s="1"/>
  <c r="BC244" i="8"/>
  <c r="BM244" i="8" s="1"/>
  <c r="BB244" i="8"/>
  <c r="BL244" i="8" s="1"/>
  <c r="BA244" i="8"/>
  <c r="BK244" i="8" s="1"/>
  <c r="AZ244" i="8"/>
  <c r="BJ244" i="8" s="1"/>
  <c r="AY244" i="8"/>
  <c r="BI244" i="8" s="1"/>
  <c r="BQ244" i="8" s="1"/>
  <c r="AX244" i="8"/>
  <c r="BH244" i="8" s="1"/>
  <c r="AW244" i="8"/>
  <c r="BG244" i="8" s="1"/>
  <c r="AV244" i="8"/>
  <c r="AU244" i="8"/>
  <c r="AT244" i="8"/>
  <c r="AS244" i="8"/>
  <c r="BD243" i="8"/>
  <c r="BN243" i="8" s="1"/>
  <c r="BC243" i="8"/>
  <c r="BM243" i="8" s="1"/>
  <c r="BB243" i="8"/>
  <c r="BL243" i="8" s="1"/>
  <c r="BA243" i="8"/>
  <c r="BK243" i="8" s="1"/>
  <c r="AZ243" i="8"/>
  <c r="BJ243" i="8" s="1"/>
  <c r="AY243" i="8"/>
  <c r="BI243" i="8" s="1"/>
  <c r="BQ243" i="8" s="1"/>
  <c r="AX243" i="8"/>
  <c r="BH243" i="8" s="1"/>
  <c r="BP243" i="8" s="1"/>
  <c r="AW243" i="8"/>
  <c r="BG243" i="8" s="1"/>
  <c r="BO243" i="8" s="1"/>
  <c r="AV243" i="8"/>
  <c r="AU243" i="8"/>
  <c r="AT243" i="8"/>
  <c r="AS243" i="8"/>
  <c r="BD242" i="8"/>
  <c r="BN242" i="8" s="1"/>
  <c r="BC242" i="8"/>
  <c r="BM242" i="8" s="1"/>
  <c r="BB242" i="8"/>
  <c r="BL242" i="8" s="1"/>
  <c r="BA242" i="8"/>
  <c r="BK242" i="8" s="1"/>
  <c r="AZ242" i="8"/>
  <c r="BJ242" i="8" s="1"/>
  <c r="AY242" i="8"/>
  <c r="BI242" i="8" s="1"/>
  <c r="AX242" i="8"/>
  <c r="BH242" i="8" s="1"/>
  <c r="AW242" i="8"/>
  <c r="BG242" i="8" s="1"/>
  <c r="AV242" i="8"/>
  <c r="AU242" i="8"/>
  <c r="AT242" i="8"/>
  <c r="AS242" i="8"/>
  <c r="BN241" i="8"/>
  <c r="BD241" i="8"/>
  <c r="BC241" i="8"/>
  <c r="BM241" i="8" s="1"/>
  <c r="BB241" i="8"/>
  <c r="BL241" i="8" s="1"/>
  <c r="BA241" i="8"/>
  <c r="BK241" i="8" s="1"/>
  <c r="AZ241" i="8"/>
  <c r="BJ241" i="8" s="1"/>
  <c r="BR241" i="8" s="1"/>
  <c r="AY241" i="8"/>
  <c r="BI241" i="8" s="1"/>
  <c r="BQ241" i="8" s="1"/>
  <c r="AX241" i="8"/>
  <c r="BH241" i="8" s="1"/>
  <c r="BP241" i="8" s="1"/>
  <c r="AW241" i="8"/>
  <c r="BG241" i="8" s="1"/>
  <c r="AV241" i="8"/>
  <c r="AU241" i="8"/>
  <c r="AT241" i="8"/>
  <c r="AS241" i="8"/>
  <c r="BN240" i="8"/>
  <c r="BD240" i="8"/>
  <c r="BC240" i="8"/>
  <c r="BM240" i="8" s="1"/>
  <c r="BB240" i="8"/>
  <c r="BL240" i="8" s="1"/>
  <c r="BA240" i="8"/>
  <c r="BK240" i="8" s="1"/>
  <c r="AZ240" i="8"/>
  <c r="BJ240" i="8" s="1"/>
  <c r="AY240" i="8"/>
  <c r="BI240" i="8" s="1"/>
  <c r="AX240" i="8"/>
  <c r="BH240" i="8" s="1"/>
  <c r="BP240" i="8" s="1"/>
  <c r="AW240" i="8"/>
  <c r="BG240" i="8" s="1"/>
  <c r="BO240" i="8" s="1"/>
  <c r="AV240" i="8"/>
  <c r="AU240" i="8"/>
  <c r="AT240" i="8"/>
  <c r="AS240" i="8"/>
  <c r="BN239" i="8"/>
  <c r="BD239" i="8"/>
  <c r="BC239" i="8"/>
  <c r="BM239" i="8" s="1"/>
  <c r="BB239" i="8"/>
  <c r="BL239" i="8" s="1"/>
  <c r="BA239" i="8"/>
  <c r="BK239" i="8" s="1"/>
  <c r="AZ239" i="8"/>
  <c r="BJ239" i="8" s="1"/>
  <c r="BR239" i="8" s="1"/>
  <c r="AY239" i="8"/>
  <c r="BI239" i="8" s="1"/>
  <c r="AX239" i="8"/>
  <c r="BH239" i="8" s="1"/>
  <c r="AW239" i="8"/>
  <c r="BG239" i="8" s="1"/>
  <c r="AV239" i="8"/>
  <c r="AU239" i="8"/>
  <c r="AT239" i="8"/>
  <c r="AS239" i="8"/>
  <c r="BN238" i="8"/>
  <c r="BD238" i="8"/>
  <c r="BC238" i="8"/>
  <c r="BM238" i="8" s="1"/>
  <c r="BB238" i="8"/>
  <c r="BL238" i="8" s="1"/>
  <c r="BA238" i="8"/>
  <c r="BK238" i="8" s="1"/>
  <c r="AZ238" i="8"/>
  <c r="BJ238" i="8" s="1"/>
  <c r="AY238" i="8"/>
  <c r="BI238" i="8" s="1"/>
  <c r="BQ238" i="8" s="1"/>
  <c r="AX238" i="8"/>
  <c r="BH238" i="8" s="1"/>
  <c r="BP238" i="8" s="1"/>
  <c r="AW238" i="8"/>
  <c r="BG238" i="8" s="1"/>
  <c r="BO238" i="8" s="1"/>
  <c r="AV238" i="8"/>
  <c r="AU238" i="8"/>
  <c r="AT238" i="8"/>
  <c r="AS238" i="8"/>
  <c r="BD237" i="8"/>
  <c r="BN237" i="8" s="1"/>
  <c r="BC237" i="8"/>
  <c r="BM237" i="8" s="1"/>
  <c r="BB237" i="8"/>
  <c r="BL237" i="8" s="1"/>
  <c r="BA237" i="8"/>
  <c r="BK237" i="8" s="1"/>
  <c r="AZ237" i="8"/>
  <c r="BJ237" i="8" s="1"/>
  <c r="AY237" i="8"/>
  <c r="BI237" i="8" s="1"/>
  <c r="AX237" i="8"/>
  <c r="BH237" i="8" s="1"/>
  <c r="AW237" i="8"/>
  <c r="BG237" i="8" s="1"/>
  <c r="BO237" i="8" s="1"/>
  <c r="AV237" i="8"/>
  <c r="AU237" i="8"/>
  <c r="AT237" i="8"/>
  <c r="AS237" i="8"/>
  <c r="BD236" i="8"/>
  <c r="BN236" i="8" s="1"/>
  <c r="BC236" i="8"/>
  <c r="BM236" i="8" s="1"/>
  <c r="BB236" i="8"/>
  <c r="BL236" i="8" s="1"/>
  <c r="BA236" i="8"/>
  <c r="BK236" i="8" s="1"/>
  <c r="AZ236" i="8"/>
  <c r="BJ236" i="8" s="1"/>
  <c r="AY236" i="8"/>
  <c r="BI236" i="8" s="1"/>
  <c r="BQ236" i="8" s="1"/>
  <c r="AX236" i="8"/>
  <c r="BH236" i="8" s="1"/>
  <c r="AW236" i="8"/>
  <c r="BG236" i="8" s="1"/>
  <c r="AV236" i="8"/>
  <c r="AU236" i="8"/>
  <c r="AT236" i="8"/>
  <c r="AS236" i="8"/>
  <c r="CC235" i="8"/>
  <c r="CG235" i="8" s="1"/>
  <c r="BL235" i="8"/>
  <c r="BD235" i="8"/>
  <c r="BN235" i="8" s="1"/>
  <c r="BC235" i="8"/>
  <c r="BM235" i="8" s="1"/>
  <c r="BB235" i="8"/>
  <c r="BA235" i="8"/>
  <c r="BK235" i="8" s="1"/>
  <c r="AZ235" i="8"/>
  <c r="BJ235" i="8" s="1"/>
  <c r="BR235" i="8" s="1"/>
  <c r="AY235" i="8"/>
  <c r="BI235" i="8" s="1"/>
  <c r="BQ235" i="8" s="1"/>
  <c r="AX235" i="8"/>
  <c r="BH235" i="8" s="1"/>
  <c r="BP235" i="8" s="1"/>
  <c r="AW235" i="8"/>
  <c r="BG235" i="8" s="1"/>
  <c r="AV235" i="8"/>
  <c r="AU235" i="8"/>
  <c r="AT235" i="8"/>
  <c r="AS235" i="8"/>
  <c r="N235" i="8"/>
  <c r="CF235" i="8" s="1"/>
  <c r="BM234" i="8"/>
  <c r="BD234" i="8"/>
  <c r="BN234" i="8" s="1"/>
  <c r="BC234" i="8"/>
  <c r="BB234" i="8"/>
  <c r="BL234" i="8" s="1"/>
  <c r="BA234" i="8"/>
  <c r="BK234" i="8" s="1"/>
  <c r="AZ234" i="8"/>
  <c r="BJ234" i="8" s="1"/>
  <c r="AY234" i="8"/>
  <c r="BI234" i="8" s="1"/>
  <c r="AX234" i="8"/>
  <c r="BH234" i="8" s="1"/>
  <c r="BP234" i="8" s="1"/>
  <c r="AW234" i="8"/>
  <c r="BG234" i="8" s="1"/>
  <c r="BO234" i="8" s="1"/>
  <c r="AV234" i="8"/>
  <c r="AU234" i="8"/>
  <c r="AT234" i="8"/>
  <c r="AS234" i="8"/>
  <c r="BD233" i="8"/>
  <c r="BN233" i="8" s="1"/>
  <c r="BC233" i="8"/>
  <c r="BM233" i="8" s="1"/>
  <c r="BB233" i="8"/>
  <c r="BL233" i="8" s="1"/>
  <c r="BA233" i="8"/>
  <c r="BK233" i="8" s="1"/>
  <c r="AZ233" i="8"/>
  <c r="BJ233" i="8" s="1"/>
  <c r="AY233" i="8"/>
  <c r="BI233" i="8" s="1"/>
  <c r="AX233" i="8"/>
  <c r="BH233" i="8" s="1"/>
  <c r="AW233" i="8"/>
  <c r="BG233" i="8" s="1"/>
  <c r="AV233" i="8"/>
  <c r="AU233" i="8"/>
  <c r="AT233" i="8"/>
  <c r="AS233" i="8"/>
  <c r="BD232" i="8"/>
  <c r="BN232" i="8" s="1"/>
  <c r="BC232" i="8"/>
  <c r="BM232" i="8" s="1"/>
  <c r="BB232" i="8"/>
  <c r="BL232" i="8" s="1"/>
  <c r="BA232" i="8"/>
  <c r="BK232" i="8" s="1"/>
  <c r="AZ232" i="8"/>
  <c r="BJ232" i="8" s="1"/>
  <c r="BR232" i="8" s="1"/>
  <c r="AY232" i="8"/>
  <c r="BI232" i="8" s="1"/>
  <c r="AX232" i="8"/>
  <c r="BH232" i="8" s="1"/>
  <c r="BP232" i="8" s="1"/>
  <c r="AW232" i="8"/>
  <c r="BG232" i="8" s="1"/>
  <c r="AV232" i="8"/>
  <c r="AU232" i="8"/>
  <c r="AT232" i="8"/>
  <c r="AS232" i="8"/>
  <c r="BD231" i="8"/>
  <c r="BN231" i="8" s="1"/>
  <c r="BC231" i="8"/>
  <c r="BM231" i="8" s="1"/>
  <c r="BB231" i="8"/>
  <c r="BL231" i="8" s="1"/>
  <c r="BA231" i="8"/>
  <c r="BK231" i="8" s="1"/>
  <c r="AZ231" i="8"/>
  <c r="BJ231" i="8" s="1"/>
  <c r="AY231" i="8"/>
  <c r="BI231" i="8" s="1"/>
  <c r="AX231" i="8"/>
  <c r="BH231" i="8" s="1"/>
  <c r="BP231" i="8" s="1"/>
  <c r="AW231" i="8"/>
  <c r="BG231" i="8" s="1"/>
  <c r="BO231" i="8" s="1"/>
  <c r="AV231" i="8"/>
  <c r="AU231" i="8"/>
  <c r="AT231" i="8"/>
  <c r="AS231" i="8"/>
  <c r="BD230" i="8"/>
  <c r="BN230" i="8" s="1"/>
  <c r="BC230" i="8"/>
  <c r="BM230" i="8" s="1"/>
  <c r="BB230" i="8"/>
  <c r="BL230" i="8" s="1"/>
  <c r="BA230" i="8"/>
  <c r="BK230" i="8" s="1"/>
  <c r="AZ230" i="8"/>
  <c r="BJ230" i="8" s="1"/>
  <c r="BR230" i="8" s="1"/>
  <c r="AY230" i="8"/>
  <c r="BI230" i="8" s="1"/>
  <c r="AX230" i="8"/>
  <c r="BH230" i="8" s="1"/>
  <c r="AW230" i="8"/>
  <c r="BG230" i="8" s="1"/>
  <c r="AV230" i="8"/>
  <c r="AU230" i="8"/>
  <c r="AT230" i="8"/>
  <c r="AS230" i="8"/>
  <c r="BM229" i="8"/>
  <c r="BD229" i="8"/>
  <c r="BN229" i="8" s="1"/>
  <c r="BC229" i="8"/>
  <c r="BB229" i="8"/>
  <c r="BL229" i="8" s="1"/>
  <c r="BA229" i="8"/>
  <c r="BK229" i="8" s="1"/>
  <c r="AZ229" i="8"/>
  <c r="BJ229" i="8" s="1"/>
  <c r="BR229" i="8" s="1"/>
  <c r="AY229" i="8"/>
  <c r="BI229" i="8" s="1"/>
  <c r="AX229" i="8"/>
  <c r="BH229" i="8" s="1"/>
  <c r="BP229" i="8" s="1"/>
  <c r="AW229" i="8"/>
  <c r="BG229" i="8" s="1"/>
  <c r="AV229" i="8"/>
  <c r="AU229" i="8"/>
  <c r="AT229" i="8"/>
  <c r="AS229" i="8"/>
  <c r="BM228" i="8"/>
  <c r="BK228" i="8"/>
  <c r="BD228" i="8"/>
  <c r="BN228" i="8" s="1"/>
  <c r="BC228" i="8"/>
  <c r="BB228" i="8"/>
  <c r="BL228" i="8" s="1"/>
  <c r="BA228" i="8"/>
  <c r="AZ228" i="8"/>
  <c r="BJ228" i="8" s="1"/>
  <c r="AY228" i="8"/>
  <c r="BI228" i="8" s="1"/>
  <c r="AX228" i="8"/>
  <c r="BH228" i="8" s="1"/>
  <c r="BP228" i="8" s="1"/>
  <c r="AW228" i="8"/>
  <c r="BG228" i="8" s="1"/>
  <c r="BO228" i="8" s="1"/>
  <c r="AV228" i="8"/>
  <c r="AU228" i="8"/>
  <c r="AT228" i="8"/>
  <c r="AS228" i="8"/>
  <c r="BK227" i="8"/>
  <c r="BD227" i="8"/>
  <c r="BN227" i="8" s="1"/>
  <c r="BC227" i="8"/>
  <c r="BM227" i="8" s="1"/>
  <c r="BB227" i="8"/>
  <c r="BL227" i="8" s="1"/>
  <c r="BA227" i="8"/>
  <c r="AZ227" i="8"/>
  <c r="BJ227" i="8" s="1"/>
  <c r="AY227" i="8"/>
  <c r="BI227" i="8" s="1"/>
  <c r="AX227" i="8"/>
  <c r="BH227" i="8" s="1"/>
  <c r="AW227" i="8"/>
  <c r="BG227" i="8" s="1"/>
  <c r="BO227" i="8" s="1"/>
  <c r="AV227" i="8"/>
  <c r="AU227" i="8"/>
  <c r="AT227" i="8"/>
  <c r="AS227" i="8"/>
  <c r="BD226" i="8"/>
  <c r="BN226" i="8" s="1"/>
  <c r="BC226" i="8"/>
  <c r="BM226" i="8" s="1"/>
  <c r="BB226" i="8"/>
  <c r="BL226" i="8" s="1"/>
  <c r="BA226" i="8"/>
  <c r="BK226" i="8" s="1"/>
  <c r="AZ226" i="8"/>
  <c r="BJ226" i="8" s="1"/>
  <c r="BR226" i="8" s="1"/>
  <c r="AY226" i="8"/>
  <c r="BI226" i="8" s="1"/>
  <c r="AX226" i="8"/>
  <c r="BH226" i="8" s="1"/>
  <c r="AW226" i="8"/>
  <c r="BG226" i="8" s="1"/>
  <c r="AV226" i="8"/>
  <c r="AU226" i="8"/>
  <c r="AT226" i="8"/>
  <c r="AS226" i="8"/>
  <c r="CF225" i="8"/>
  <c r="CE225" i="8"/>
  <c r="CD225" i="8"/>
  <c r="CC225" i="8"/>
  <c r="CG225" i="8" s="1"/>
  <c r="BK225" i="8"/>
  <c r="BD225" i="8"/>
  <c r="BN225" i="8" s="1"/>
  <c r="BC225" i="8"/>
  <c r="BM225" i="8" s="1"/>
  <c r="BB225" i="8"/>
  <c r="BL225" i="8" s="1"/>
  <c r="BA225" i="8"/>
  <c r="AZ225" i="8"/>
  <c r="BJ225" i="8" s="1"/>
  <c r="BR225" i="8" s="1"/>
  <c r="AY225" i="8"/>
  <c r="BI225" i="8" s="1"/>
  <c r="BQ225" i="8" s="1"/>
  <c r="AX225" i="8"/>
  <c r="BH225" i="8" s="1"/>
  <c r="BP225" i="8" s="1"/>
  <c r="AW225" i="8"/>
  <c r="BG225" i="8" s="1"/>
  <c r="AV225" i="8"/>
  <c r="AU225" i="8"/>
  <c r="AT225" i="8"/>
  <c r="AS225" i="8"/>
  <c r="N225" i="8"/>
  <c r="BD224" i="8"/>
  <c r="BN224" i="8" s="1"/>
  <c r="BC224" i="8"/>
  <c r="BM224" i="8" s="1"/>
  <c r="BB224" i="8"/>
  <c r="BL224" i="8" s="1"/>
  <c r="BA224" i="8"/>
  <c r="BK224" i="8" s="1"/>
  <c r="AZ224" i="8"/>
  <c r="BJ224" i="8" s="1"/>
  <c r="BR224" i="8" s="1"/>
  <c r="AY224" i="8"/>
  <c r="BI224" i="8" s="1"/>
  <c r="AX224" i="8"/>
  <c r="BH224" i="8" s="1"/>
  <c r="AW224" i="8"/>
  <c r="BG224" i="8" s="1"/>
  <c r="BO224" i="8" s="1"/>
  <c r="AV224" i="8"/>
  <c r="AU224" i="8"/>
  <c r="AT224" i="8"/>
  <c r="AS224" i="8"/>
  <c r="BD223" i="8"/>
  <c r="BN223" i="8" s="1"/>
  <c r="BC223" i="8"/>
  <c r="BM223" i="8" s="1"/>
  <c r="BB223" i="8"/>
  <c r="BL223" i="8" s="1"/>
  <c r="BA223" i="8"/>
  <c r="BK223" i="8" s="1"/>
  <c r="AZ223" i="8"/>
  <c r="BJ223" i="8" s="1"/>
  <c r="BR223" i="8" s="1"/>
  <c r="AY223" i="8"/>
  <c r="BI223" i="8" s="1"/>
  <c r="AX223" i="8"/>
  <c r="BH223" i="8" s="1"/>
  <c r="AW223" i="8"/>
  <c r="BG223" i="8" s="1"/>
  <c r="AV223" i="8"/>
  <c r="AU223" i="8"/>
  <c r="AT223" i="8"/>
  <c r="AS223" i="8"/>
  <c r="BD222" i="8"/>
  <c r="BN222" i="8" s="1"/>
  <c r="BC222" i="8"/>
  <c r="BM222" i="8" s="1"/>
  <c r="BB222" i="8"/>
  <c r="BL222" i="8" s="1"/>
  <c r="BA222" i="8"/>
  <c r="BK222" i="8" s="1"/>
  <c r="AZ222" i="8"/>
  <c r="BJ222" i="8" s="1"/>
  <c r="AY222" i="8"/>
  <c r="BI222" i="8" s="1"/>
  <c r="AX222" i="8"/>
  <c r="BH222" i="8" s="1"/>
  <c r="AW222" i="8"/>
  <c r="BG222" i="8" s="1"/>
  <c r="BO222" i="8" s="1"/>
  <c r="AV222" i="8"/>
  <c r="AU222" i="8"/>
  <c r="AT222" i="8"/>
  <c r="AS222" i="8"/>
  <c r="BJ221" i="8"/>
  <c r="BR221" i="8" s="1"/>
  <c r="BD221" i="8"/>
  <c r="BN221" i="8" s="1"/>
  <c r="BC221" i="8"/>
  <c r="BM221" i="8" s="1"/>
  <c r="BB221" i="8"/>
  <c r="BL221" i="8" s="1"/>
  <c r="BA221" i="8"/>
  <c r="BK221" i="8" s="1"/>
  <c r="AZ221" i="8"/>
  <c r="AY221" i="8"/>
  <c r="BI221" i="8" s="1"/>
  <c r="AX221" i="8"/>
  <c r="BH221" i="8" s="1"/>
  <c r="AW221" i="8"/>
  <c r="BG221" i="8" s="1"/>
  <c r="BO221" i="8" s="1"/>
  <c r="AV221" i="8"/>
  <c r="AU221" i="8"/>
  <c r="AT221" i="8"/>
  <c r="AS221" i="8"/>
  <c r="BL220" i="8"/>
  <c r="BJ220" i="8"/>
  <c r="BD220" i="8"/>
  <c r="BN220" i="8" s="1"/>
  <c r="BC220" i="8"/>
  <c r="BM220" i="8" s="1"/>
  <c r="BB220" i="8"/>
  <c r="BA220" i="8"/>
  <c r="BK220" i="8" s="1"/>
  <c r="AZ220" i="8"/>
  <c r="AY220" i="8"/>
  <c r="BI220" i="8" s="1"/>
  <c r="BQ220" i="8" s="1"/>
  <c r="AX220" i="8"/>
  <c r="BH220" i="8" s="1"/>
  <c r="BP220" i="8" s="1"/>
  <c r="AW220" i="8"/>
  <c r="BG220" i="8" s="1"/>
  <c r="BO220" i="8" s="1"/>
  <c r="AV220" i="8"/>
  <c r="AU220" i="8"/>
  <c r="AT220" i="8"/>
  <c r="AS220" i="8"/>
  <c r="BL219" i="8"/>
  <c r="BJ219" i="8"/>
  <c r="BR219" i="8" s="1"/>
  <c r="BD219" i="8"/>
  <c r="BN219" i="8" s="1"/>
  <c r="BC219" i="8"/>
  <c r="BM219" i="8" s="1"/>
  <c r="BB219" i="8"/>
  <c r="BA219" i="8"/>
  <c r="BK219" i="8" s="1"/>
  <c r="AZ219" i="8"/>
  <c r="AY219" i="8"/>
  <c r="BI219" i="8" s="1"/>
  <c r="BQ219" i="8" s="1"/>
  <c r="AX219" i="8"/>
  <c r="BH219" i="8" s="1"/>
  <c r="AW219" i="8"/>
  <c r="BG219" i="8" s="1"/>
  <c r="BO219" i="8" s="1"/>
  <c r="AV219" i="8"/>
  <c r="AU219" i="8"/>
  <c r="AT219" i="8"/>
  <c r="AS219" i="8"/>
  <c r="BL218" i="8"/>
  <c r="BJ218" i="8"/>
  <c r="BR218" i="8" s="1"/>
  <c r="BD218" i="8"/>
  <c r="BN218" i="8" s="1"/>
  <c r="BC218" i="8"/>
  <c r="BM218" i="8" s="1"/>
  <c r="BB218" i="8"/>
  <c r="BA218" i="8"/>
  <c r="BK218" i="8" s="1"/>
  <c r="AZ218" i="8"/>
  <c r="AY218" i="8"/>
  <c r="BI218" i="8" s="1"/>
  <c r="BQ218" i="8" s="1"/>
  <c r="AX218" i="8"/>
  <c r="BH218" i="8" s="1"/>
  <c r="BP218" i="8" s="1"/>
  <c r="AW218" i="8"/>
  <c r="BG218" i="8" s="1"/>
  <c r="BO218" i="8" s="1"/>
  <c r="AV218" i="8"/>
  <c r="AU218" i="8"/>
  <c r="AT218" i="8"/>
  <c r="AS218" i="8"/>
  <c r="BR217" i="8"/>
  <c r="BL217" i="8"/>
  <c r="BD217" i="8"/>
  <c r="BN217" i="8" s="1"/>
  <c r="BC217" i="8"/>
  <c r="BM217" i="8" s="1"/>
  <c r="BB217" i="8"/>
  <c r="BA217" i="8"/>
  <c r="BK217" i="8" s="1"/>
  <c r="AZ217" i="8"/>
  <c r="BJ217" i="8" s="1"/>
  <c r="AY217" i="8"/>
  <c r="BI217" i="8" s="1"/>
  <c r="BQ217" i="8" s="1"/>
  <c r="AX217" i="8"/>
  <c r="BH217" i="8" s="1"/>
  <c r="AW217" i="8"/>
  <c r="BG217" i="8" s="1"/>
  <c r="BO217" i="8" s="1"/>
  <c r="AV217" i="8"/>
  <c r="AU217" i="8"/>
  <c r="AT217" i="8"/>
  <c r="AS217" i="8"/>
  <c r="BD216" i="8"/>
  <c r="BN216" i="8" s="1"/>
  <c r="BC216" i="8"/>
  <c r="BM216" i="8" s="1"/>
  <c r="BB216" i="8"/>
  <c r="BL216" i="8" s="1"/>
  <c r="BA216" i="8"/>
  <c r="BK216" i="8" s="1"/>
  <c r="AZ216" i="8"/>
  <c r="BJ216" i="8" s="1"/>
  <c r="BR216" i="8" s="1"/>
  <c r="AY216" i="8"/>
  <c r="BI216" i="8" s="1"/>
  <c r="AX216" i="8"/>
  <c r="BH216" i="8" s="1"/>
  <c r="AW216" i="8"/>
  <c r="BG216" i="8" s="1"/>
  <c r="BO216" i="8" s="1"/>
  <c r="AV216" i="8"/>
  <c r="AU216" i="8"/>
  <c r="AT216" i="8"/>
  <c r="AS216" i="8"/>
  <c r="BP215" i="8"/>
  <c r="BM215" i="8"/>
  <c r="BD215" i="8"/>
  <c r="BN215" i="8" s="1"/>
  <c r="BC215" i="8"/>
  <c r="BB215" i="8"/>
  <c r="BL215" i="8" s="1"/>
  <c r="BA215" i="8"/>
  <c r="BK215" i="8" s="1"/>
  <c r="AZ215" i="8"/>
  <c r="BJ215" i="8" s="1"/>
  <c r="BR215" i="8" s="1"/>
  <c r="AY215" i="8"/>
  <c r="BI215" i="8" s="1"/>
  <c r="BQ215" i="8" s="1"/>
  <c r="AX215" i="8"/>
  <c r="BH215" i="8" s="1"/>
  <c r="AW215" i="8"/>
  <c r="BG215" i="8" s="1"/>
  <c r="AV215" i="8"/>
  <c r="AU215" i="8"/>
  <c r="AT215" i="8"/>
  <c r="AS215" i="8"/>
  <c r="N215" i="8"/>
  <c r="BN214" i="8"/>
  <c r="BD214" i="8"/>
  <c r="BC214" i="8"/>
  <c r="BM214" i="8" s="1"/>
  <c r="BB214" i="8"/>
  <c r="BL214" i="8" s="1"/>
  <c r="BA214" i="8"/>
  <c r="BK214" i="8" s="1"/>
  <c r="AZ214" i="8"/>
  <c r="BJ214" i="8" s="1"/>
  <c r="AY214" i="8"/>
  <c r="BI214" i="8" s="1"/>
  <c r="BQ214" i="8" s="1"/>
  <c r="AX214" i="8"/>
  <c r="BH214" i="8" s="1"/>
  <c r="AW214" i="8"/>
  <c r="BG214" i="8" s="1"/>
  <c r="AV214" i="8"/>
  <c r="AU214" i="8"/>
  <c r="AT214" i="8"/>
  <c r="AS214" i="8"/>
  <c r="BI213" i="8"/>
  <c r="BD213" i="8"/>
  <c r="BN213" i="8" s="1"/>
  <c r="BC213" i="8"/>
  <c r="BM213" i="8" s="1"/>
  <c r="BQ213" i="8" s="1"/>
  <c r="BB213" i="8"/>
  <c r="BL213" i="8" s="1"/>
  <c r="BA213" i="8"/>
  <c r="BK213" i="8" s="1"/>
  <c r="AZ213" i="8"/>
  <c r="BJ213" i="8" s="1"/>
  <c r="AY213" i="8"/>
  <c r="AX213" i="8"/>
  <c r="BH213" i="8" s="1"/>
  <c r="AW213" i="8"/>
  <c r="BG213" i="8" s="1"/>
  <c r="BO213" i="8" s="1"/>
  <c r="AV213" i="8"/>
  <c r="AU213" i="8"/>
  <c r="AT213" i="8"/>
  <c r="AS213" i="8"/>
  <c r="BK212" i="8"/>
  <c r="BI212" i="8"/>
  <c r="BD212" i="8"/>
  <c r="BN212" i="8" s="1"/>
  <c r="BC212" i="8"/>
  <c r="BM212" i="8" s="1"/>
  <c r="BB212" i="8"/>
  <c r="BL212" i="8" s="1"/>
  <c r="BA212" i="8"/>
  <c r="AZ212" i="8"/>
  <c r="BJ212" i="8" s="1"/>
  <c r="AY212" i="8"/>
  <c r="AX212" i="8"/>
  <c r="BH212" i="8" s="1"/>
  <c r="BP212" i="8" s="1"/>
  <c r="AW212" i="8"/>
  <c r="BG212" i="8" s="1"/>
  <c r="BO212" i="8" s="1"/>
  <c r="AV212" i="8"/>
  <c r="AU212" i="8"/>
  <c r="AT212" i="8"/>
  <c r="AS212" i="8"/>
  <c r="BN211" i="8"/>
  <c r="BK211" i="8"/>
  <c r="BD211" i="8"/>
  <c r="BC211" i="8"/>
  <c r="BM211" i="8" s="1"/>
  <c r="BB211" i="8"/>
  <c r="BL211" i="8" s="1"/>
  <c r="BA211" i="8"/>
  <c r="AZ211" i="8"/>
  <c r="BJ211" i="8" s="1"/>
  <c r="BR211" i="8" s="1"/>
  <c r="AY211" i="8"/>
  <c r="BI211" i="8" s="1"/>
  <c r="BQ211" i="8" s="1"/>
  <c r="AX211" i="8"/>
  <c r="BH211" i="8" s="1"/>
  <c r="BP211" i="8" s="1"/>
  <c r="AW211" i="8"/>
  <c r="BG211" i="8" s="1"/>
  <c r="BO211" i="8" s="1"/>
  <c r="AV211" i="8"/>
  <c r="AU211" i="8"/>
  <c r="AT211" i="8"/>
  <c r="AS211" i="8"/>
  <c r="BN210" i="8"/>
  <c r="BD210" i="8"/>
  <c r="BC210" i="8"/>
  <c r="BM210" i="8" s="1"/>
  <c r="BB210" i="8"/>
  <c r="BL210" i="8" s="1"/>
  <c r="BA210" i="8"/>
  <c r="BK210" i="8" s="1"/>
  <c r="AZ210" i="8"/>
  <c r="BJ210" i="8" s="1"/>
  <c r="AY210" i="8"/>
  <c r="BI210" i="8" s="1"/>
  <c r="BQ210" i="8" s="1"/>
  <c r="AX210" i="8"/>
  <c r="BH210" i="8" s="1"/>
  <c r="BP210" i="8" s="1"/>
  <c r="AW210" i="8"/>
  <c r="BG210" i="8" s="1"/>
  <c r="AV210" i="8"/>
  <c r="AU210" i="8"/>
  <c r="AT210" i="8"/>
  <c r="AS210" i="8"/>
  <c r="BK209" i="8"/>
  <c r="BD209" i="8"/>
  <c r="BN209" i="8" s="1"/>
  <c r="BC209" i="8"/>
  <c r="BM209" i="8" s="1"/>
  <c r="BB209" i="8"/>
  <c r="BL209" i="8" s="1"/>
  <c r="BA209" i="8"/>
  <c r="AZ209" i="8"/>
  <c r="BJ209" i="8" s="1"/>
  <c r="AY209" i="8"/>
  <c r="BI209" i="8" s="1"/>
  <c r="BQ209" i="8" s="1"/>
  <c r="AX209" i="8"/>
  <c r="BH209" i="8" s="1"/>
  <c r="BP209" i="8" s="1"/>
  <c r="AW209" i="8"/>
  <c r="BG209" i="8" s="1"/>
  <c r="BO209" i="8" s="1"/>
  <c r="AV209" i="8"/>
  <c r="AU209" i="8"/>
  <c r="AT209" i="8"/>
  <c r="AS209" i="8"/>
  <c r="BN208" i="8"/>
  <c r="BD208" i="8"/>
  <c r="BC208" i="8"/>
  <c r="BM208" i="8" s="1"/>
  <c r="BB208" i="8"/>
  <c r="BL208" i="8" s="1"/>
  <c r="BA208" i="8"/>
  <c r="BK208" i="8" s="1"/>
  <c r="AZ208" i="8"/>
  <c r="BJ208" i="8" s="1"/>
  <c r="AY208" i="8"/>
  <c r="BI208" i="8" s="1"/>
  <c r="BQ208" i="8" s="1"/>
  <c r="AX208" i="8"/>
  <c r="BH208" i="8" s="1"/>
  <c r="BP208" i="8" s="1"/>
  <c r="AW208" i="8"/>
  <c r="BG208" i="8" s="1"/>
  <c r="BO208" i="8" s="1"/>
  <c r="AV208" i="8"/>
  <c r="AU208" i="8"/>
  <c r="AT208" i="8"/>
  <c r="AS208" i="8"/>
  <c r="BK207" i="8"/>
  <c r="BI207" i="8"/>
  <c r="BQ207" i="8" s="1"/>
  <c r="BD207" i="8"/>
  <c r="BN207" i="8" s="1"/>
  <c r="BC207" i="8"/>
  <c r="BM207" i="8" s="1"/>
  <c r="BB207" i="8"/>
  <c r="BL207" i="8" s="1"/>
  <c r="BA207" i="8"/>
  <c r="AZ207" i="8"/>
  <c r="BJ207" i="8" s="1"/>
  <c r="AY207" i="8"/>
  <c r="AX207" i="8"/>
  <c r="BH207" i="8" s="1"/>
  <c r="BP207" i="8" s="1"/>
  <c r="AW207" i="8"/>
  <c r="BG207" i="8" s="1"/>
  <c r="BO207" i="8" s="1"/>
  <c r="AV207" i="8"/>
  <c r="AU207" i="8"/>
  <c r="AT207" i="8"/>
  <c r="AS207" i="8"/>
  <c r="BN206" i="8"/>
  <c r="BD206" i="8"/>
  <c r="BC206" i="8"/>
  <c r="BM206" i="8" s="1"/>
  <c r="BB206" i="8"/>
  <c r="BL206" i="8" s="1"/>
  <c r="BA206" i="8"/>
  <c r="BK206" i="8" s="1"/>
  <c r="AZ206" i="8"/>
  <c r="BJ206" i="8" s="1"/>
  <c r="AY206" i="8"/>
  <c r="BI206" i="8" s="1"/>
  <c r="AX206" i="8"/>
  <c r="BH206" i="8" s="1"/>
  <c r="BP206" i="8" s="1"/>
  <c r="AW206" i="8"/>
  <c r="BG206" i="8" s="1"/>
  <c r="AV206" i="8"/>
  <c r="AU206" i="8"/>
  <c r="AT206" i="8"/>
  <c r="AS206" i="8"/>
  <c r="CF205" i="8"/>
  <c r="CE205" i="8"/>
  <c r="CD205" i="8"/>
  <c r="CC205" i="8"/>
  <c r="CG205" i="8" s="1"/>
  <c r="BN205" i="8"/>
  <c r="BM205" i="8"/>
  <c r="BD205" i="8"/>
  <c r="BC205" i="8"/>
  <c r="BB205" i="8"/>
  <c r="BL205" i="8" s="1"/>
  <c r="BA205" i="8"/>
  <c r="BK205" i="8" s="1"/>
  <c r="AZ205" i="8"/>
  <c r="BJ205" i="8" s="1"/>
  <c r="BR205" i="8" s="1"/>
  <c r="AY205" i="8"/>
  <c r="BI205" i="8" s="1"/>
  <c r="BQ205" i="8" s="1"/>
  <c r="AX205" i="8"/>
  <c r="BH205" i="8" s="1"/>
  <c r="AW205" i="8"/>
  <c r="BG205" i="8" s="1"/>
  <c r="AV205" i="8"/>
  <c r="AU205" i="8"/>
  <c r="AT205" i="8"/>
  <c r="AS205" i="8"/>
  <c r="N205" i="8"/>
  <c r="BN204" i="8"/>
  <c r="BL204" i="8"/>
  <c r="BD204" i="8"/>
  <c r="BC204" i="8"/>
  <c r="BM204" i="8" s="1"/>
  <c r="BB204" i="8"/>
  <c r="BA204" i="8"/>
  <c r="BK204" i="8" s="1"/>
  <c r="AZ204" i="8"/>
  <c r="BJ204" i="8" s="1"/>
  <c r="BR204" i="8" s="1"/>
  <c r="AY204" i="8"/>
  <c r="BI204" i="8" s="1"/>
  <c r="AX204" i="8"/>
  <c r="BH204" i="8" s="1"/>
  <c r="BP204" i="8" s="1"/>
  <c r="AW204" i="8"/>
  <c r="BG204" i="8" s="1"/>
  <c r="BO204" i="8" s="1"/>
  <c r="AV204" i="8"/>
  <c r="AU204" i="8"/>
  <c r="AT204" i="8"/>
  <c r="AS204" i="8"/>
  <c r="BP203" i="8"/>
  <c r="BM203" i="8"/>
  <c r="BD203" i="8"/>
  <c r="BN203" i="8" s="1"/>
  <c r="BC203" i="8"/>
  <c r="BB203" i="8"/>
  <c r="BL203" i="8" s="1"/>
  <c r="BA203" i="8"/>
  <c r="BK203" i="8" s="1"/>
  <c r="AZ203" i="8"/>
  <c r="BJ203" i="8" s="1"/>
  <c r="BR203" i="8" s="1"/>
  <c r="AY203" i="8"/>
  <c r="BI203" i="8" s="1"/>
  <c r="BQ203" i="8" s="1"/>
  <c r="AX203" i="8"/>
  <c r="BH203" i="8" s="1"/>
  <c r="AW203" i="8"/>
  <c r="BG203" i="8" s="1"/>
  <c r="BO203" i="8" s="1"/>
  <c r="AV203" i="8"/>
  <c r="AU203" i="8"/>
  <c r="AT203" i="8"/>
  <c r="AS203" i="8"/>
  <c r="BQ202" i="8"/>
  <c r="BO202" i="8"/>
  <c r="BL202" i="8"/>
  <c r="BH202" i="8"/>
  <c r="BP202" i="8" s="1"/>
  <c r="BD202" i="8"/>
  <c r="BN202" i="8" s="1"/>
  <c r="BC202" i="8"/>
  <c r="BM202" i="8" s="1"/>
  <c r="BB202" i="8"/>
  <c r="BA202" i="8"/>
  <c r="BK202" i="8" s="1"/>
  <c r="AZ202" i="8"/>
  <c r="BJ202" i="8" s="1"/>
  <c r="BR202" i="8" s="1"/>
  <c r="AY202" i="8"/>
  <c r="BI202" i="8" s="1"/>
  <c r="AX202" i="8"/>
  <c r="AW202" i="8"/>
  <c r="BG202" i="8" s="1"/>
  <c r="AV202" i="8"/>
  <c r="AU202" i="8"/>
  <c r="AT202" i="8"/>
  <c r="AS202" i="8"/>
  <c r="BP201" i="8"/>
  <c r="BN201" i="8"/>
  <c r="BD201" i="8"/>
  <c r="BC201" i="8"/>
  <c r="BM201" i="8" s="1"/>
  <c r="BB201" i="8"/>
  <c r="BL201" i="8" s="1"/>
  <c r="BA201" i="8"/>
  <c r="BK201" i="8" s="1"/>
  <c r="AZ201" i="8"/>
  <c r="BJ201" i="8" s="1"/>
  <c r="BR201" i="8" s="1"/>
  <c r="AY201" i="8"/>
  <c r="BI201" i="8" s="1"/>
  <c r="BQ201" i="8" s="1"/>
  <c r="AX201" i="8"/>
  <c r="BH201" i="8" s="1"/>
  <c r="AW201" i="8"/>
  <c r="BG201" i="8" s="1"/>
  <c r="BO201" i="8" s="1"/>
  <c r="AV201" i="8"/>
  <c r="AU201" i="8"/>
  <c r="AT201" i="8"/>
  <c r="AS201" i="8"/>
  <c r="BM200" i="8"/>
  <c r="BD200" i="8"/>
  <c r="BN200" i="8" s="1"/>
  <c r="BC200" i="8"/>
  <c r="BB200" i="8"/>
  <c r="BL200" i="8" s="1"/>
  <c r="BA200" i="8"/>
  <c r="BK200" i="8" s="1"/>
  <c r="AZ200" i="8"/>
  <c r="BJ200" i="8" s="1"/>
  <c r="AY200" i="8"/>
  <c r="BI200" i="8" s="1"/>
  <c r="AX200" i="8"/>
  <c r="BH200" i="8" s="1"/>
  <c r="BP200" i="8" s="1"/>
  <c r="AW200" i="8"/>
  <c r="BG200" i="8" s="1"/>
  <c r="BO200" i="8" s="1"/>
  <c r="AV200" i="8"/>
  <c r="AU200" i="8"/>
  <c r="AT200" i="8"/>
  <c r="AS200" i="8"/>
  <c r="BD199" i="8"/>
  <c r="BN199" i="8" s="1"/>
  <c r="BC199" i="8"/>
  <c r="BM199" i="8" s="1"/>
  <c r="BB199" i="8"/>
  <c r="BL199" i="8" s="1"/>
  <c r="BA199" i="8"/>
  <c r="BK199" i="8" s="1"/>
  <c r="AZ199" i="8"/>
  <c r="BJ199" i="8" s="1"/>
  <c r="AY199" i="8"/>
  <c r="BI199" i="8" s="1"/>
  <c r="AX199" i="8"/>
  <c r="BH199" i="8" s="1"/>
  <c r="AW199" i="8"/>
  <c r="BG199" i="8" s="1"/>
  <c r="BO199" i="8" s="1"/>
  <c r="AV199" i="8"/>
  <c r="AU199" i="8"/>
  <c r="AT199" i="8"/>
  <c r="AS199" i="8"/>
  <c r="BN198" i="8"/>
  <c r="BD198" i="8"/>
  <c r="BC198" i="8"/>
  <c r="BM198" i="8" s="1"/>
  <c r="BB198" i="8"/>
  <c r="BL198" i="8" s="1"/>
  <c r="BA198" i="8"/>
  <c r="BK198" i="8" s="1"/>
  <c r="AZ198" i="8"/>
  <c r="BJ198" i="8" s="1"/>
  <c r="BR198" i="8" s="1"/>
  <c r="AY198" i="8"/>
  <c r="BI198" i="8" s="1"/>
  <c r="AX198" i="8"/>
  <c r="BH198" i="8" s="1"/>
  <c r="AW198" i="8"/>
  <c r="BG198" i="8" s="1"/>
  <c r="AV198" i="8"/>
  <c r="AU198" i="8"/>
  <c r="AT198" i="8"/>
  <c r="AS198" i="8"/>
  <c r="BN197" i="8"/>
  <c r="BD197" i="8"/>
  <c r="BC197" i="8"/>
  <c r="BM197" i="8" s="1"/>
  <c r="BB197" i="8"/>
  <c r="BL197" i="8" s="1"/>
  <c r="BA197" i="8"/>
  <c r="BK197" i="8" s="1"/>
  <c r="AZ197" i="8"/>
  <c r="BJ197" i="8" s="1"/>
  <c r="BR197" i="8" s="1"/>
  <c r="AY197" i="8"/>
  <c r="BI197" i="8" s="1"/>
  <c r="BQ197" i="8" s="1"/>
  <c r="AX197" i="8"/>
  <c r="BH197" i="8" s="1"/>
  <c r="AW197" i="8"/>
  <c r="BG197" i="8" s="1"/>
  <c r="AV197" i="8"/>
  <c r="AU197" i="8"/>
  <c r="AT197" i="8"/>
  <c r="AS197" i="8"/>
  <c r="BN196" i="8"/>
  <c r="BL196" i="8"/>
  <c r="BD196" i="8"/>
  <c r="BC196" i="8"/>
  <c r="BM196" i="8" s="1"/>
  <c r="BB196" i="8"/>
  <c r="BA196" i="8"/>
  <c r="BK196" i="8" s="1"/>
  <c r="AZ196" i="8"/>
  <c r="BJ196" i="8" s="1"/>
  <c r="AY196" i="8"/>
  <c r="BI196" i="8" s="1"/>
  <c r="BQ196" i="8" s="1"/>
  <c r="AX196" i="8"/>
  <c r="BH196" i="8" s="1"/>
  <c r="BP196" i="8" s="1"/>
  <c r="AW196" i="8"/>
  <c r="BG196" i="8" s="1"/>
  <c r="BO196" i="8" s="1"/>
  <c r="AV196" i="8"/>
  <c r="AU196" i="8"/>
  <c r="AT196" i="8"/>
  <c r="AS196" i="8"/>
  <c r="BL195" i="8"/>
  <c r="BD195" i="8"/>
  <c r="BN195" i="8" s="1"/>
  <c r="BC195" i="8"/>
  <c r="BM195" i="8" s="1"/>
  <c r="BB195" i="8"/>
  <c r="BA195" i="8"/>
  <c r="BK195" i="8" s="1"/>
  <c r="AZ195" i="8"/>
  <c r="BJ195" i="8" s="1"/>
  <c r="BR195" i="8" s="1"/>
  <c r="AY195" i="8"/>
  <c r="BI195" i="8" s="1"/>
  <c r="BQ195" i="8" s="1"/>
  <c r="AX195" i="8"/>
  <c r="BH195" i="8" s="1"/>
  <c r="BP195" i="8" s="1"/>
  <c r="AW195" i="8"/>
  <c r="BG195" i="8" s="1"/>
  <c r="AV195" i="8"/>
  <c r="AU195" i="8"/>
  <c r="AT195" i="8"/>
  <c r="AS195" i="8"/>
  <c r="N195" i="8"/>
  <c r="BM194" i="8"/>
  <c r="BK194" i="8"/>
  <c r="BD194" i="8"/>
  <c r="BN194" i="8" s="1"/>
  <c r="BC194" i="8"/>
  <c r="BB194" i="8"/>
  <c r="BL194" i="8" s="1"/>
  <c r="BA194" i="8"/>
  <c r="AZ194" i="8"/>
  <c r="BJ194" i="8" s="1"/>
  <c r="BR194" i="8" s="1"/>
  <c r="AY194" i="8"/>
  <c r="BI194" i="8" s="1"/>
  <c r="AX194" i="8"/>
  <c r="BH194" i="8" s="1"/>
  <c r="BP194" i="8" s="1"/>
  <c r="AW194" i="8"/>
  <c r="BG194" i="8" s="1"/>
  <c r="BO194" i="8" s="1"/>
  <c r="AV194" i="8"/>
  <c r="AU194" i="8"/>
  <c r="AT194" i="8"/>
  <c r="AS194" i="8"/>
  <c r="BK193" i="8"/>
  <c r="BD193" i="8"/>
  <c r="BN193" i="8" s="1"/>
  <c r="BC193" i="8"/>
  <c r="BM193" i="8" s="1"/>
  <c r="BB193" i="8"/>
  <c r="BL193" i="8" s="1"/>
  <c r="BA193" i="8"/>
  <c r="AZ193" i="8"/>
  <c r="BJ193" i="8" s="1"/>
  <c r="AY193" i="8"/>
  <c r="BI193" i="8" s="1"/>
  <c r="AX193" i="8"/>
  <c r="BH193" i="8" s="1"/>
  <c r="BP193" i="8" s="1"/>
  <c r="AW193" i="8"/>
  <c r="BG193" i="8" s="1"/>
  <c r="BO193" i="8" s="1"/>
  <c r="AV193" i="8"/>
  <c r="AU193" i="8"/>
  <c r="AT193" i="8"/>
  <c r="AS193" i="8"/>
  <c r="BD192" i="8"/>
  <c r="BN192" i="8" s="1"/>
  <c r="BC192" i="8"/>
  <c r="BM192" i="8" s="1"/>
  <c r="BB192" i="8"/>
  <c r="BL192" i="8" s="1"/>
  <c r="BA192" i="8"/>
  <c r="BK192" i="8" s="1"/>
  <c r="AZ192" i="8"/>
  <c r="BJ192" i="8" s="1"/>
  <c r="AY192" i="8"/>
  <c r="BI192" i="8" s="1"/>
  <c r="AX192" i="8"/>
  <c r="BH192" i="8" s="1"/>
  <c r="AW192" i="8"/>
  <c r="BG192" i="8" s="1"/>
  <c r="AV192" i="8"/>
  <c r="AU192" i="8"/>
  <c r="AT192" i="8"/>
  <c r="AS192" i="8"/>
  <c r="BD191" i="8"/>
  <c r="BN191" i="8" s="1"/>
  <c r="BC191" i="8"/>
  <c r="BM191" i="8" s="1"/>
  <c r="BB191" i="8"/>
  <c r="BL191" i="8" s="1"/>
  <c r="BA191" i="8"/>
  <c r="BK191" i="8" s="1"/>
  <c r="AZ191" i="8"/>
  <c r="BJ191" i="8" s="1"/>
  <c r="BR191" i="8" s="1"/>
  <c r="AY191" i="8"/>
  <c r="BI191" i="8" s="1"/>
  <c r="AX191" i="8"/>
  <c r="BH191" i="8" s="1"/>
  <c r="AW191" i="8"/>
  <c r="BG191" i="8" s="1"/>
  <c r="AV191" i="8"/>
  <c r="AU191" i="8"/>
  <c r="AT191" i="8"/>
  <c r="AS191" i="8"/>
  <c r="BM190" i="8"/>
  <c r="BK190" i="8"/>
  <c r="BD190" i="8"/>
  <c r="BN190" i="8" s="1"/>
  <c r="BC190" i="8"/>
  <c r="BB190" i="8"/>
  <c r="BL190" i="8" s="1"/>
  <c r="BA190" i="8"/>
  <c r="AZ190" i="8"/>
  <c r="BJ190" i="8" s="1"/>
  <c r="BR190" i="8" s="1"/>
  <c r="AY190" i="8"/>
  <c r="BI190" i="8" s="1"/>
  <c r="BQ190" i="8" s="1"/>
  <c r="AX190" i="8"/>
  <c r="BH190" i="8" s="1"/>
  <c r="BP190" i="8" s="1"/>
  <c r="AW190" i="8"/>
  <c r="BG190" i="8" s="1"/>
  <c r="BO190" i="8" s="1"/>
  <c r="AV190" i="8"/>
  <c r="AU190" i="8"/>
  <c r="AT190" i="8"/>
  <c r="AS190" i="8"/>
  <c r="BK189" i="8"/>
  <c r="BD189" i="8"/>
  <c r="BN189" i="8" s="1"/>
  <c r="BC189" i="8"/>
  <c r="BM189" i="8" s="1"/>
  <c r="BB189" i="8"/>
  <c r="BL189" i="8" s="1"/>
  <c r="BA189" i="8"/>
  <c r="AZ189" i="8"/>
  <c r="BJ189" i="8" s="1"/>
  <c r="AY189" i="8"/>
  <c r="BI189" i="8" s="1"/>
  <c r="AX189" i="8"/>
  <c r="BH189" i="8" s="1"/>
  <c r="BP189" i="8" s="1"/>
  <c r="AW189" i="8"/>
  <c r="BG189" i="8" s="1"/>
  <c r="BO189" i="8" s="1"/>
  <c r="AV189" i="8"/>
  <c r="AU189" i="8"/>
  <c r="AT189" i="8"/>
  <c r="AS189" i="8"/>
  <c r="BD188" i="8"/>
  <c r="BN188" i="8" s="1"/>
  <c r="BC188" i="8"/>
  <c r="BM188" i="8" s="1"/>
  <c r="BB188" i="8"/>
  <c r="BL188" i="8" s="1"/>
  <c r="BA188" i="8"/>
  <c r="BK188" i="8" s="1"/>
  <c r="AZ188" i="8"/>
  <c r="BJ188" i="8" s="1"/>
  <c r="AY188" i="8"/>
  <c r="BI188" i="8" s="1"/>
  <c r="AX188" i="8"/>
  <c r="BH188" i="8" s="1"/>
  <c r="AW188" i="8"/>
  <c r="BG188" i="8" s="1"/>
  <c r="AV188" i="8"/>
  <c r="AU188" i="8"/>
  <c r="AT188" i="8"/>
  <c r="AS188" i="8"/>
  <c r="BL187" i="8"/>
  <c r="BK187" i="8"/>
  <c r="BD187" i="8"/>
  <c r="BN187" i="8" s="1"/>
  <c r="BC187" i="8"/>
  <c r="BM187" i="8" s="1"/>
  <c r="BB187" i="8"/>
  <c r="BA187" i="8"/>
  <c r="AZ187" i="8"/>
  <c r="BJ187" i="8" s="1"/>
  <c r="AY187" i="8"/>
  <c r="BI187" i="8" s="1"/>
  <c r="AX187" i="8"/>
  <c r="BH187" i="8" s="1"/>
  <c r="AW187" i="8"/>
  <c r="BG187" i="8" s="1"/>
  <c r="BO187" i="8" s="1"/>
  <c r="AV187" i="8"/>
  <c r="AU187" i="8"/>
  <c r="AT187" i="8"/>
  <c r="AS187" i="8"/>
  <c r="BK186" i="8"/>
  <c r="BD186" i="8"/>
  <c r="BN186" i="8" s="1"/>
  <c r="BC186" i="8"/>
  <c r="BM186" i="8" s="1"/>
  <c r="BB186" i="8"/>
  <c r="BL186" i="8" s="1"/>
  <c r="BA186" i="8"/>
  <c r="AZ186" i="8"/>
  <c r="BJ186" i="8" s="1"/>
  <c r="BR186" i="8" s="1"/>
  <c r="AY186" i="8"/>
  <c r="BI186" i="8" s="1"/>
  <c r="BQ186" i="8" s="1"/>
  <c r="AX186" i="8"/>
  <c r="BH186" i="8" s="1"/>
  <c r="BP186" i="8" s="1"/>
  <c r="AW186" i="8"/>
  <c r="BG186" i="8" s="1"/>
  <c r="AV186" i="8"/>
  <c r="AU186" i="8"/>
  <c r="AT186" i="8"/>
  <c r="AS186" i="8"/>
  <c r="CE185" i="8"/>
  <c r="CD185" i="8"/>
  <c r="BQ185" i="8"/>
  <c r="BN185" i="8"/>
  <c r="BJ185" i="8"/>
  <c r="BI185" i="8"/>
  <c r="BD185" i="8"/>
  <c r="BC185" i="8"/>
  <c r="BM185" i="8" s="1"/>
  <c r="BB185" i="8"/>
  <c r="BL185" i="8" s="1"/>
  <c r="BA185" i="8"/>
  <c r="BK185" i="8" s="1"/>
  <c r="AZ185" i="8"/>
  <c r="AY185" i="8"/>
  <c r="AX185" i="8"/>
  <c r="BH185" i="8" s="1"/>
  <c r="AW185" i="8"/>
  <c r="BG185" i="8" s="1"/>
  <c r="AV185" i="8"/>
  <c r="AU185" i="8"/>
  <c r="AT185" i="8"/>
  <c r="AS185" i="8"/>
  <c r="N185" i="8"/>
  <c r="BL184" i="8"/>
  <c r="BD184" i="8"/>
  <c r="BN184" i="8" s="1"/>
  <c r="BC184" i="8"/>
  <c r="BM184" i="8" s="1"/>
  <c r="BB184" i="8"/>
  <c r="BA184" i="8"/>
  <c r="BK184" i="8" s="1"/>
  <c r="AZ184" i="8"/>
  <c r="BJ184" i="8" s="1"/>
  <c r="BR184" i="8" s="1"/>
  <c r="AY184" i="8"/>
  <c r="BI184" i="8" s="1"/>
  <c r="BQ184" i="8" s="1"/>
  <c r="AX184" i="8"/>
  <c r="BH184" i="8" s="1"/>
  <c r="AW184" i="8"/>
  <c r="BG184" i="8" s="1"/>
  <c r="AV184" i="8"/>
  <c r="AU184" i="8"/>
  <c r="AT184" i="8"/>
  <c r="AS184" i="8"/>
  <c r="BN183" i="8"/>
  <c r="BJ183" i="8"/>
  <c r="BR183" i="8" s="1"/>
  <c r="BD183" i="8"/>
  <c r="BC183" i="8"/>
  <c r="BM183" i="8" s="1"/>
  <c r="BB183" i="8"/>
  <c r="BL183" i="8" s="1"/>
  <c r="BA183" i="8"/>
  <c r="BK183" i="8" s="1"/>
  <c r="AZ183" i="8"/>
  <c r="AY183" i="8"/>
  <c r="BI183" i="8" s="1"/>
  <c r="BQ183" i="8" s="1"/>
  <c r="AX183" i="8"/>
  <c r="BH183" i="8" s="1"/>
  <c r="BP183" i="8" s="1"/>
  <c r="AW183" i="8"/>
  <c r="BG183" i="8" s="1"/>
  <c r="AV183" i="8"/>
  <c r="AU183" i="8"/>
  <c r="AT183" i="8"/>
  <c r="AS183" i="8"/>
  <c r="BJ182" i="8"/>
  <c r="BR182" i="8" s="1"/>
  <c r="BD182" i="8"/>
  <c r="BN182" i="8" s="1"/>
  <c r="BC182" i="8"/>
  <c r="BM182" i="8" s="1"/>
  <c r="BB182" i="8"/>
  <c r="BL182" i="8" s="1"/>
  <c r="BA182" i="8"/>
  <c r="BK182" i="8" s="1"/>
  <c r="AZ182" i="8"/>
  <c r="AY182" i="8"/>
  <c r="BI182" i="8" s="1"/>
  <c r="BQ182" i="8" s="1"/>
  <c r="AX182" i="8"/>
  <c r="BH182" i="8" s="1"/>
  <c r="BP182" i="8" s="1"/>
  <c r="AW182" i="8"/>
  <c r="BG182" i="8" s="1"/>
  <c r="AV182" i="8"/>
  <c r="AU182" i="8"/>
  <c r="AT182" i="8"/>
  <c r="AS182" i="8"/>
  <c r="BD181" i="8"/>
  <c r="BN181" i="8" s="1"/>
  <c r="BC181" i="8"/>
  <c r="BM181" i="8" s="1"/>
  <c r="BB181" i="8"/>
  <c r="BL181" i="8" s="1"/>
  <c r="BA181" i="8"/>
  <c r="BK181" i="8" s="1"/>
  <c r="AZ181" i="8"/>
  <c r="BJ181" i="8" s="1"/>
  <c r="BR181" i="8" s="1"/>
  <c r="AY181" i="8"/>
  <c r="BI181" i="8" s="1"/>
  <c r="BQ181" i="8" s="1"/>
  <c r="AX181" i="8"/>
  <c r="BH181" i="8" s="1"/>
  <c r="BP181" i="8" s="1"/>
  <c r="AW181" i="8"/>
  <c r="BG181" i="8" s="1"/>
  <c r="AV181" i="8"/>
  <c r="AU181" i="8"/>
  <c r="AT181" i="8"/>
  <c r="AS181" i="8"/>
  <c r="BD180" i="8"/>
  <c r="BN180" i="8" s="1"/>
  <c r="BC180" i="8"/>
  <c r="BM180" i="8" s="1"/>
  <c r="BB180" i="8"/>
  <c r="BL180" i="8" s="1"/>
  <c r="BA180" i="8"/>
  <c r="BK180" i="8" s="1"/>
  <c r="AZ180" i="8"/>
  <c r="BJ180" i="8" s="1"/>
  <c r="BR180" i="8" s="1"/>
  <c r="AY180" i="8"/>
  <c r="BI180" i="8" s="1"/>
  <c r="BQ180" i="8" s="1"/>
  <c r="AX180" i="8"/>
  <c r="BH180" i="8" s="1"/>
  <c r="BP180" i="8" s="1"/>
  <c r="AW180" i="8"/>
  <c r="BG180" i="8" s="1"/>
  <c r="AV180" i="8"/>
  <c r="AU180" i="8"/>
  <c r="AT180" i="8"/>
  <c r="AS180" i="8"/>
  <c r="BR179" i="8"/>
  <c r="BJ179" i="8"/>
  <c r="BD179" i="8"/>
  <c r="BN179" i="8" s="1"/>
  <c r="BC179" i="8"/>
  <c r="BM179" i="8" s="1"/>
  <c r="BB179" i="8"/>
  <c r="BL179" i="8" s="1"/>
  <c r="BA179" i="8"/>
  <c r="BK179" i="8" s="1"/>
  <c r="AZ179" i="8"/>
  <c r="AY179" i="8"/>
  <c r="BI179" i="8" s="1"/>
  <c r="BQ179" i="8" s="1"/>
  <c r="AX179" i="8"/>
  <c r="BH179" i="8" s="1"/>
  <c r="BP179" i="8" s="1"/>
  <c r="AW179" i="8"/>
  <c r="BG179" i="8" s="1"/>
  <c r="AV179" i="8"/>
  <c r="AU179" i="8"/>
  <c r="AT179" i="8"/>
  <c r="AS179" i="8"/>
  <c r="BJ178" i="8"/>
  <c r="BR178" i="8" s="1"/>
  <c r="BD178" i="8"/>
  <c r="BN178" i="8" s="1"/>
  <c r="BC178" i="8"/>
  <c r="BM178" i="8" s="1"/>
  <c r="BB178" i="8"/>
  <c r="BL178" i="8" s="1"/>
  <c r="BA178" i="8"/>
  <c r="BK178" i="8" s="1"/>
  <c r="AZ178" i="8"/>
  <c r="AY178" i="8"/>
  <c r="BI178" i="8" s="1"/>
  <c r="BQ178" i="8" s="1"/>
  <c r="AX178" i="8"/>
  <c r="BH178" i="8" s="1"/>
  <c r="BP178" i="8" s="1"/>
  <c r="AW178" i="8"/>
  <c r="BG178" i="8" s="1"/>
  <c r="AV178" i="8"/>
  <c r="AU178" i="8"/>
  <c r="AT178" i="8"/>
  <c r="AS178" i="8"/>
  <c r="BD177" i="8"/>
  <c r="BN177" i="8" s="1"/>
  <c r="BC177" i="8"/>
  <c r="BM177" i="8" s="1"/>
  <c r="BB177" i="8"/>
  <c r="BL177" i="8" s="1"/>
  <c r="BA177" i="8"/>
  <c r="BK177" i="8" s="1"/>
  <c r="AZ177" i="8"/>
  <c r="BJ177" i="8" s="1"/>
  <c r="BR177" i="8" s="1"/>
  <c r="AY177" i="8"/>
  <c r="BI177" i="8" s="1"/>
  <c r="BQ177" i="8" s="1"/>
  <c r="AX177" i="8"/>
  <c r="BH177" i="8" s="1"/>
  <c r="BP177" i="8" s="1"/>
  <c r="AW177" i="8"/>
  <c r="BG177" i="8" s="1"/>
  <c r="AV177" i="8"/>
  <c r="AU177" i="8"/>
  <c r="AT177" i="8"/>
  <c r="AS177" i="8"/>
  <c r="BR176" i="8"/>
  <c r="BD176" i="8"/>
  <c r="BN176" i="8" s="1"/>
  <c r="BC176" i="8"/>
  <c r="BM176" i="8" s="1"/>
  <c r="BB176" i="8"/>
  <c r="BL176" i="8" s="1"/>
  <c r="BA176" i="8"/>
  <c r="BK176" i="8" s="1"/>
  <c r="AZ176" i="8"/>
  <c r="BJ176" i="8" s="1"/>
  <c r="AY176" i="8"/>
  <c r="BI176" i="8" s="1"/>
  <c r="BQ176" i="8" s="1"/>
  <c r="AX176" i="8"/>
  <c r="BH176" i="8" s="1"/>
  <c r="BP176" i="8" s="1"/>
  <c r="AW176" i="8"/>
  <c r="BG176" i="8" s="1"/>
  <c r="AV176" i="8"/>
  <c r="AU176" i="8"/>
  <c r="AT176" i="8"/>
  <c r="AS176" i="8"/>
  <c r="CG175" i="8"/>
  <c r="CF175" i="8"/>
  <c r="CE175" i="8"/>
  <c r="CD175" i="8"/>
  <c r="CC175" i="8"/>
  <c r="BD175" i="8"/>
  <c r="BN175" i="8" s="1"/>
  <c r="BC175" i="8"/>
  <c r="BM175" i="8" s="1"/>
  <c r="BB175" i="8"/>
  <c r="BL175" i="8" s="1"/>
  <c r="BA175" i="8"/>
  <c r="BK175" i="8" s="1"/>
  <c r="AZ175" i="8"/>
  <c r="BJ175" i="8" s="1"/>
  <c r="BR175" i="8" s="1"/>
  <c r="AY175" i="8"/>
  <c r="BI175" i="8" s="1"/>
  <c r="BQ175" i="8" s="1"/>
  <c r="AX175" i="8"/>
  <c r="BH175" i="8" s="1"/>
  <c r="BP175" i="8" s="1"/>
  <c r="AW175" i="8"/>
  <c r="BG175" i="8" s="1"/>
  <c r="BO175" i="8" s="1"/>
  <c r="AV175" i="8"/>
  <c r="AU175" i="8"/>
  <c r="AT175" i="8"/>
  <c r="AS175" i="8"/>
  <c r="N175" i="8"/>
  <c r="BQ174" i="8"/>
  <c r="BI174" i="8"/>
  <c r="BD174" i="8"/>
  <c r="BN174" i="8" s="1"/>
  <c r="BC174" i="8"/>
  <c r="BM174" i="8" s="1"/>
  <c r="BB174" i="8"/>
  <c r="BL174" i="8" s="1"/>
  <c r="BA174" i="8"/>
  <c r="BK174" i="8" s="1"/>
  <c r="AZ174" i="8"/>
  <c r="BJ174" i="8" s="1"/>
  <c r="BR174" i="8" s="1"/>
  <c r="AY174" i="8"/>
  <c r="AX174" i="8"/>
  <c r="BH174" i="8" s="1"/>
  <c r="BP174" i="8" s="1"/>
  <c r="AW174" i="8"/>
  <c r="BG174" i="8" s="1"/>
  <c r="AV174" i="8"/>
  <c r="AU174" i="8"/>
  <c r="AT174" i="8"/>
  <c r="AS174" i="8"/>
  <c r="BQ173" i="8"/>
  <c r="BI173" i="8"/>
  <c r="BD173" i="8"/>
  <c r="BN173" i="8" s="1"/>
  <c r="BC173" i="8"/>
  <c r="BM173" i="8" s="1"/>
  <c r="BB173" i="8"/>
  <c r="BL173" i="8" s="1"/>
  <c r="BA173" i="8"/>
  <c r="BK173" i="8" s="1"/>
  <c r="AZ173" i="8"/>
  <c r="BJ173" i="8" s="1"/>
  <c r="BR173" i="8" s="1"/>
  <c r="AY173" i="8"/>
  <c r="AX173" i="8"/>
  <c r="BH173" i="8" s="1"/>
  <c r="BP173" i="8" s="1"/>
  <c r="AW173" i="8"/>
  <c r="BG173" i="8" s="1"/>
  <c r="AV173" i="8"/>
  <c r="AU173" i="8"/>
  <c r="AT173" i="8"/>
  <c r="AS173" i="8"/>
  <c r="BQ172" i="8"/>
  <c r="BI172" i="8"/>
  <c r="BD172" i="8"/>
  <c r="BN172" i="8" s="1"/>
  <c r="BC172" i="8"/>
  <c r="BM172" i="8" s="1"/>
  <c r="BB172" i="8"/>
  <c r="BL172" i="8" s="1"/>
  <c r="BA172" i="8"/>
  <c r="BK172" i="8" s="1"/>
  <c r="AZ172" i="8"/>
  <c r="BJ172" i="8" s="1"/>
  <c r="BR172" i="8" s="1"/>
  <c r="AY172" i="8"/>
  <c r="AX172" i="8"/>
  <c r="BH172" i="8" s="1"/>
  <c r="BP172" i="8" s="1"/>
  <c r="AW172" i="8"/>
  <c r="BG172" i="8" s="1"/>
  <c r="AV172" i="8"/>
  <c r="AU172" i="8"/>
  <c r="AT172" i="8"/>
  <c r="AS172" i="8"/>
  <c r="BQ171" i="8"/>
  <c r="BI171" i="8"/>
  <c r="BD171" i="8"/>
  <c r="BN171" i="8" s="1"/>
  <c r="BC171" i="8"/>
  <c r="BM171" i="8" s="1"/>
  <c r="BB171" i="8"/>
  <c r="BL171" i="8" s="1"/>
  <c r="BA171" i="8"/>
  <c r="BK171" i="8" s="1"/>
  <c r="AZ171" i="8"/>
  <c r="BJ171" i="8" s="1"/>
  <c r="BR171" i="8" s="1"/>
  <c r="AY171" i="8"/>
  <c r="AX171" i="8"/>
  <c r="BH171" i="8" s="1"/>
  <c r="BP171" i="8" s="1"/>
  <c r="AW171" i="8"/>
  <c r="BG171" i="8" s="1"/>
  <c r="AV171" i="8"/>
  <c r="AU171" i="8"/>
  <c r="AT171" i="8"/>
  <c r="AS171" i="8"/>
  <c r="BQ170" i="8"/>
  <c r="BI170" i="8"/>
  <c r="BD170" i="8"/>
  <c r="BN170" i="8" s="1"/>
  <c r="BC170" i="8"/>
  <c r="BM170" i="8" s="1"/>
  <c r="BB170" i="8"/>
  <c r="BL170" i="8" s="1"/>
  <c r="BA170" i="8"/>
  <c r="BK170" i="8" s="1"/>
  <c r="AZ170" i="8"/>
  <c r="BJ170" i="8" s="1"/>
  <c r="BR170" i="8" s="1"/>
  <c r="AY170" i="8"/>
  <c r="AX170" i="8"/>
  <c r="BH170" i="8" s="1"/>
  <c r="BP170" i="8" s="1"/>
  <c r="AW170" i="8"/>
  <c r="BG170" i="8" s="1"/>
  <c r="AV170" i="8"/>
  <c r="AU170" i="8"/>
  <c r="AT170" i="8"/>
  <c r="AS170" i="8"/>
  <c r="BQ169" i="8"/>
  <c r="BI169" i="8"/>
  <c r="BD169" i="8"/>
  <c r="BN169" i="8" s="1"/>
  <c r="BC169" i="8"/>
  <c r="BM169" i="8" s="1"/>
  <c r="BB169" i="8"/>
  <c r="BL169" i="8" s="1"/>
  <c r="BA169" i="8"/>
  <c r="BK169" i="8" s="1"/>
  <c r="AZ169" i="8"/>
  <c r="BJ169" i="8" s="1"/>
  <c r="BR169" i="8" s="1"/>
  <c r="AY169" i="8"/>
  <c r="AX169" i="8"/>
  <c r="BH169" i="8" s="1"/>
  <c r="BP169" i="8" s="1"/>
  <c r="AW169" i="8"/>
  <c r="BG169" i="8" s="1"/>
  <c r="AV169" i="8"/>
  <c r="AU169" i="8"/>
  <c r="AT169" i="8"/>
  <c r="AS169" i="8"/>
  <c r="BQ168" i="8"/>
  <c r="BI168" i="8"/>
  <c r="BD168" i="8"/>
  <c r="BN168" i="8" s="1"/>
  <c r="BC168" i="8"/>
  <c r="BM168" i="8" s="1"/>
  <c r="BB168" i="8"/>
  <c r="BL168" i="8" s="1"/>
  <c r="BA168" i="8"/>
  <c r="BK168" i="8" s="1"/>
  <c r="AZ168" i="8"/>
  <c r="BJ168" i="8" s="1"/>
  <c r="BR168" i="8" s="1"/>
  <c r="AY168" i="8"/>
  <c r="AX168" i="8"/>
  <c r="BH168" i="8" s="1"/>
  <c r="BP168" i="8" s="1"/>
  <c r="AW168" i="8"/>
  <c r="BG168" i="8" s="1"/>
  <c r="AV168" i="8"/>
  <c r="AU168" i="8"/>
  <c r="AT168" i="8"/>
  <c r="AS168" i="8"/>
  <c r="BQ167" i="8"/>
  <c r="BI167" i="8"/>
  <c r="BD167" i="8"/>
  <c r="BN167" i="8" s="1"/>
  <c r="BC167" i="8"/>
  <c r="BM167" i="8" s="1"/>
  <c r="BB167" i="8"/>
  <c r="BL167" i="8" s="1"/>
  <c r="BA167" i="8"/>
  <c r="BK167" i="8" s="1"/>
  <c r="AZ167" i="8"/>
  <c r="BJ167" i="8" s="1"/>
  <c r="BR167" i="8" s="1"/>
  <c r="AY167" i="8"/>
  <c r="AX167" i="8"/>
  <c r="BH167" i="8" s="1"/>
  <c r="BP167" i="8" s="1"/>
  <c r="AW167" i="8"/>
  <c r="BG167" i="8" s="1"/>
  <c r="AV167" i="8"/>
  <c r="AU167" i="8"/>
  <c r="AT167" i="8"/>
  <c r="AS167" i="8"/>
  <c r="BQ166" i="8"/>
  <c r="BI166" i="8"/>
  <c r="BD166" i="8"/>
  <c r="BN166" i="8" s="1"/>
  <c r="BC166" i="8"/>
  <c r="BM166" i="8" s="1"/>
  <c r="BB166" i="8"/>
  <c r="BL166" i="8" s="1"/>
  <c r="BA166" i="8"/>
  <c r="BK166" i="8" s="1"/>
  <c r="AZ166" i="8"/>
  <c r="BJ166" i="8" s="1"/>
  <c r="BR166" i="8" s="1"/>
  <c r="AY166" i="8"/>
  <c r="AX166" i="8"/>
  <c r="BH166" i="8" s="1"/>
  <c r="BP166" i="8" s="1"/>
  <c r="AW166" i="8"/>
  <c r="BG166" i="8" s="1"/>
  <c r="AV166" i="8"/>
  <c r="AU166" i="8"/>
  <c r="AT166" i="8"/>
  <c r="AS166" i="8"/>
  <c r="CF165" i="8"/>
  <c r="CE165" i="8"/>
  <c r="CD165" i="8"/>
  <c r="BD165" i="8"/>
  <c r="BN165" i="8" s="1"/>
  <c r="BC165" i="8"/>
  <c r="BM165" i="8" s="1"/>
  <c r="BB165" i="8"/>
  <c r="BL165" i="8" s="1"/>
  <c r="BA165" i="8"/>
  <c r="BK165" i="8" s="1"/>
  <c r="AZ165" i="8"/>
  <c r="BJ165" i="8" s="1"/>
  <c r="AY165" i="8"/>
  <c r="BI165" i="8" s="1"/>
  <c r="AX165" i="8"/>
  <c r="BH165" i="8" s="1"/>
  <c r="AW165" i="8"/>
  <c r="BG165" i="8" s="1"/>
  <c r="BO165" i="8" s="1"/>
  <c r="AV165" i="8"/>
  <c r="AU165" i="8"/>
  <c r="AT165" i="8"/>
  <c r="AS165" i="8"/>
  <c r="N165" i="8"/>
  <c r="CC165" i="8" s="1"/>
  <c r="CG165" i="8" s="1"/>
  <c r="BD164" i="8"/>
  <c r="BN164" i="8" s="1"/>
  <c r="BC164" i="8"/>
  <c r="BM164" i="8" s="1"/>
  <c r="BB164" i="8"/>
  <c r="BL164" i="8" s="1"/>
  <c r="BA164" i="8"/>
  <c r="BK164" i="8" s="1"/>
  <c r="AZ164" i="8"/>
  <c r="BJ164" i="8" s="1"/>
  <c r="AY164" i="8"/>
  <c r="BI164" i="8" s="1"/>
  <c r="AX164" i="8"/>
  <c r="BH164" i="8" s="1"/>
  <c r="BP164" i="8" s="1"/>
  <c r="AW164" i="8"/>
  <c r="BG164" i="8" s="1"/>
  <c r="BO164" i="8" s="1"/>
  <c r="AV164" i="8"/>
  <c r="AU164" i="8"/>
  <c r="AT164" i="8"/>
  <c r="AS164" i="8"/>
  <c r="BD163" i="8"/>
  <c r="BN163" i="8" s="1"/>
  <c r="BC163" i="8"/>
  <c r="BM163" i="8" s="1"/>
  <c r="BB163" i="8"/>
  <c r="BL163" i="8" s="1"/>
  <c r="BA163" i="8"/>
  <c r="BK163" i="8" s="1"/>
  <c r="AZ163" i="8"/>
  <c r="BJ163" i="8" s="1"/>
  <c r="AY163" i="8"/>
  <c r="BI163" i="8" s="1"/>
  <c r="AX163" i="8"/>
  <c r="BH163" i="8" s="1"/>
  <c r="BP163" i="8" s="1"/>
  <c r="AW163" i="8"/>
  <c r="BG163" i="8" s="1"/>
  <c r="BO163" i="8" s="1"/>
  <c r="AV163" i="8"/>
  <c r="AU163" i="8"/>
  <c r="AT163" i="8"/>
  <c r="AS163" i="8"/>
  <c r="BD162" i="8"/>
  <c r="BN162" i="8" s="1"/>
  <c r="BC162" i="8"/>
  <c r="BM162" i="8" s="1"/>
  <c r="BB162" i="8"/>
  <c r="BL162" i="8" s="1"/>
  <c r="BA162" i="8"/>
  <c r="BK162" i="8" s="1"/>
  <c r="AZ162" i="8"/>
  <c r="BJ162" i="8" s="1"/>
  <c r="AY162" i="8"/>
  <c r="BI162" i="8" s="1"/>
  <c r="AX162" i="8"/>
  <c r="BH162" i="8" s="1"/>
  <c r="BP162" i="8" s="1"/>
  <c r="AW162" i="8"/>
  <c r="BG162" i="8" s="1"/>
  <c r="BO162" i="8" s="1"/>
  <c r="AV162" i="8"/>
  <c r="AU162" i="8"/>
  <c r="AT162" i="8"/>
  <c r="AS162" i="8"/>
  <c r="BD161" i="8"/>
  <c r="BN161" i="8" s="1"/>
  <c r="BC161" i="8"/>
  <c r="BM161" i="8" s="1"/>
  <c r="BB161" i="8"/>
  <c r="BL161" i="8" s="1"/>
  <c r="BA161" i="8"/>
  <c r="BK161" i="8" s="1"/>
  <c r="AZ161" i="8"/>
  <c r="BJ161" i="8" s="1"/>
  <c r="AY161" i="8"/>
  <c r="BI161" i="8" s="1"/>
  <c r="AX161" i="8"/>
  <c r="BH161" i="8" s="1"/>
  <c r="BP161" i="8" s="1"/>
  <c r="AW161" i="8"/>
  <c r="BG161" i="8" s="1"/>
  <c r="BO161" i="8" s="1"/>
  <c r="AV161" i="8"/>
  <c r="AU161" i="8"/>
  <c r="AT161" i="8"/>
  <c r="AS161" i="8"/>
  <c r="BD160" i="8"/>
  <c r="BN160" i="8" s="1"/>
  <c r="BC160" i="8"/>
  <c r="BM160" i="8" s="1"/>
  <c r="BB160" i="8"/>
  <c r="BL160" i="8" s="1"/>
  <c r="BA160" i="8"/>
  <c r="BK160" i="8" s="1"/>
  <c r="AZ160" i="8"/>
  <c r="BJ160" i="8" s="1"/>
  <c r="AY160" i="8"/>
  <c r="BI160" i="8" s="1"/>
  <c r="AX160" i="8"/>
  <c r="BH160" i="8" s="1"/>
  <c r="BP160" i="8" s="1"/>
  <c r="AW160" i="8"/>
  <c r="BG160" i="8" s="1"/>
  <c r="BO160" i="8" s="1"/>
  <c r="AV160" i="8"/>
  <c r="AU160" i="8"/>
  <c r="AT160" i="8"/>
  <c r="AS160" i="8"/>
  <c r="BD159" i="8"/>
  <c r="BN159" i="8" s="1"/>
  <c r="BC159" i="8"/>
  <c r="BM159" i="8" s="1"/>
  <c r="BB159" i="8"/>
  <c r="BL159" i="8" s="1"/>
  <c r="BA159" i="8"/>
  <c r="BK159" i="8" s="1"/>
  <c r="AZ159" i="8"/>
  <c r="BJ159" i="8" s="1"/>
  <c r="AY159" i="8"/>
  <c r="BI159" i="8" s="1"/>
  <c r="AX159" i="8"/>
  <c r="BH159" i="8" s="1"/>
  <c r="BP159" i="8" s="1"/>
  <c r="AW159" i="8"/>
  <c r="BG159" i="8" s="1"/>
  <c r="BO159" i="8" s="1"/>
  <c r="AV159" i="8"/>
  <c r="AU159" i="8"/>
  <c r="AT159" i="8"/>
  <c r="AS159" i="8"/>
  <c r="BD158" i="8"/>
  <c r="BN158" i="8" s="1"/>
  <c r="BC158" i="8"/>
  <c r="BM158" i="8" s="1"/>
  <c r="BB158" i="8"/>
  <c r="BL158" i="8" s="1"/>
  <c r="BA158" i="8"/>
  <c r="BK158" i="8" s="1"/>
  <c r="AZ158" i="8"/>
  <c r="BJ158" i="8" s="1"/>
  <c r="AY158" i="8"/>
  <c r="BI158" i="8" s="1"/>
  <c r="AX158" i="8"/>
  <c r="BH158" i="8" s="1"/>
  <c r="BP158" i="8" s="1"/>
  <c r="AW158" i="8"/>
  <c r="BG158" i="8" s="1"/>
  <c r="BO158" i="8" s="1"/>
  <c r="AV158" i="8"/>
  <c r="AU158" i="8"/>
  <c r="AT158" i="8"/>
  <c r="AS158" i="8"/>
  <c r="BD157" i="8"/>
  <c r="BN157" i="8" s="1"/>
  <c r="BC157" i="8"/>
  <c r="BM157" i="8" s="1"/>
  <c r="BB157" i="8"/>
  <c r="BL157" i="8" s="1"/>
  <c r="BA157" i="8"/>
  <c r="BK157" i="8" s="1"/>
  <c r="AZ157" i="8"/>
  <c r="BJ157" i="8" s="1"/>
  <c r="AY157" i="8"/>
  <c r="BI157" i="8" s="1"/>
  <c r="AX157" i="8"/>
  <c r="BH157" i="8" s="1"/>
  <c r="BP157" i="8" s="1"/>
  <c r="AW157" i="8"/>
  <c r="BG157" i="8" s="1"/>
  <c r="BO157" i="8" s="1"/>
  <c r="AV157" i="8"/>
  <c r="AU157" i="8"/>
  <c r="AT157" i="8"/>
  <c r="AS157" i="8"/>
  <c r="BD156" i="8"/>
  <c r="BN156" i="8" s="1"/>
  <c r="BC156" i="8"/>
  <c r="BM156" i="8" s="1"/>
  <c r="BB156" i="8"/>
  <c r="BL156" i="8" s="1"/>
  <c r="BA156" i="8"/>
  <c r="BK156" i="8" s="1"/>
  <c r="AZ156" i="8"/>
  <c r="BJ156" i="8" s="1"/>
  <c r="AY156" i="8"/>
  <c r="BI156" i="8" s="1"/>
  <c r="AX156" i="8"/>
  <c r="BH156" i="8" s="1"/>
  <c r="BP156" i="8" s="1"/>
  <c r="AW156" i="8"/>
  <c r="BG156" i="8" s="1"/>
  <c r="BO156" i="8" s="1"/>
  <c r="AV156" i="8"/>
  <c r="AU156" i="8"/>
  <c r="AT156" i="8"/>
  <c r="AS156" i="8"/>
  <c r="CF155" i="8"/>
  <c r="CE155" i="8"/>
  <c r="CD155" i="8"/>
  <c r="CC155" i="8"/>
  <c r="CG155" i="8" s="1"/>
  <c r="BN155" i="8"/>
  <c r="BD155" i="8"/>
  <c r="BC155" i="8"/>
  <c r="BM155" i="8" s="1"/>
  <c r="BB155" i="8"/>
  <c r="BL155" i="8" s="1"/>
  <c r="BA155" i="8"/>
  <c r="BK155" i="8" s="1"/>
  <c r="AZ155" i="8"/>
  <c r="BJ155" i="8" s="1"/>
  <c r="BR155" i="8" s="1"/>
  <c r="AY155" i="8"/>
  <c r="BI155" i="8" s="1"/>
  <c r="BQ155" i="8" s="1"/>
  <c r="AX155" i="8"/>
  <c r="BH155" i="8" s="1"/>
  <c r="AW155" i="8"/>
  <c r="BG155" i="8" s="1"/>
  <c r="AV155" i="8"/>
  <c r="AU155" i="8"/>
  <c r="AT155" i="8"/>
  <c r="AS155" i="8"/>
  <c r="N155" i="8"/>
  <c r="BO154" i="8"/>
  <c r="BN154" i="8"/>
  <c r="BD154" i="8"/>
  <c r="BC154" i="8"/>
  <c r="BM154" i="8" s="1"/>
  <c r="BB154" i="8"/>
  <c r="BL154" i="8" s="1"/>
  <c r="BA154" i="8"/>
  <c r="BK154" i="8" s="1"/>
  <c r="AZ154" i="8"/>
  <c r="BJ154" i="8" s="1"/>
  <c r="BR154" i="8" s="1"/>
  <c r="AY154" i="8"/>
  <c r="BI154" i="8" s="1"/>
  <c r="BQ154" i="8" s="1"/>
  <c r="AX154" i="8"/>
  <c r="BH154" i="8" s="1"/>
  <c r="AW154" i="8"/>
  <c r="BG154" i="8" s="1"/>
  <c r="AV154" i="8"/>
  <c r="AU154" i="8"/>
  <c r="AT154" i="8"/>
  <c r="AS154" i="8"/>
  <c r="BN153" i="8"/>
  <c r="BD153" i="8"/>
  <c r="BC153" i="8"/>
  <c r="BM153" i="8" s="1"/>
  <c r="BB153" i="8"/>
  <c r="BL153" i="8" s="1"/>
  <c r="BA153" i="8"/>
  <c r="BK153" i="8" s="1"/>
  <c r="AZ153" i="8"/>
  <c r="BJ153" i="8" s="1"/>
  <c r="AY153" i="8"/>
  <c r="BI153" i="8" s="1"/>
  <c r="BQ153" i="8" s="1"/>
  <c r="AX153" i="8"/>
  <c r="BH153" i="8" s="1"/>
  <c r="BP153" i="8" s="1"/>
  <c r="AW153" i="8"/>
  <c r="BG153" i="8" s="1"/>
  <c r="BO153" i="8" s="1"/>
  <c r="AV153" i="8"/>
  <c r="AU153" i="8"/>
  <c r="AT153" i="8"/>
  <c r="AS153" i="8"/>
  <c r="BN152" i="8"/>
  <c r="BD152" i="8"/>
  <c r="BC152" i="8"/>
  <c r="BM152" i="8" s="1"/>
  <c r="BB152" i="8"/>
  <c r="BL152" i="8" s="1"/>
  <c r="BA152" i="8"/>
  <c r="BK152" i="8" s="1"/>
  <c r="AZ152" i="8"/>
  <c r="BJ152" i="8" s="1"/>
  <c r="AY152" i="8"/>
  <c r="BI152" i="8" s="1"/>
  <c r="BQ152" i="8" s="1"/>
  <c r="AX152" i="8"/>
  <c r="BH152" i="8" s="1"/>
  <c r="BP152" i="8" s="1"/>
  <c r="AW152" i="8"/>
  <c r="BG152" i="8" s="1"/>
  <c r="BO152" i="8" s="1"/>
  <c r="AV152" i="8"/>
  <c r="AU152" i="8"/>
  <c r="AT152" i="8"/>
  <c r="AS152" i="8"/>
  <c r="BN151" i="8"/>
  <c r="BD151" i="8"/>
  <c r="BC151" i="8"/>
  <c r="BM151" i="8" s="1"/>
  <c r="BB151" i="8"/>
  <c r="BL151" i="8" s="1"/>
  <c r="BA151" i="8"/>
  <c r="BK151" i="8" s="1"/>
  <c r="AZ151" i="8"/>
  <c r="BJ151" i="8" s="1"/>
  <c r="AY151" i="8"/>
  <c r="BI151" i="8" s="1"/>
  <c r="BQ151" i="8" s="1"/>
  <c r="AX151" i="8"/>
  <c r="BH151" i="8" s="1"/>
  <c r="BP151" i="8" s="1"/>
  <c r="AW151" i="8"/>
  <c r="BG151" i="8" s="1"/>
  <c r="BO151" i="8" s="1"/>
  <c r="AV151" i="8"/>
  <c r="AU151" i="8"/>
  <c r="AT151" i="8"/>
  <c r="AS151" i="8"/>
  <c r="BD150" i="8"/>
  <c r="BN150" i="8" s="1"/>
  <c r="BC150" i="8"/>
  <c r="BM150" i="8" s="1"/>
  <c r="BB150" i="8"/>
  <c r="BL150" i="8" s="1"/>
  <c r="BA150" i="8"/>
  <c r="BK150" i="8" s="1"/>
  <c r="AZ150" i="8"/>
  <c r="BJ150" i="8" s="1"/>
  <c r="AY150" i="8"/>
  <c r="BI150" i="8" s="1"/>
  <c r="AX150" i="8"/>
  <c r="BH150" i="8" s="1"/>
  <c r="BP150" i="8" s="1"/>
  <c r="AW150" i="8"/>
  <c r="BG150" i="8" s="1"/>
  <c r="BO150" i="8" s="1"/>
  <c r="AV150" i="8"/>
  <c r="AU150" i="8"/>
  <c r="AT150" i="8"/>
  <c r="AS150" i="8"/>
  <c r="BD149" i="8"/>
  <c r="BN149" i="8" s="1"/>
  <c r="BC149" i="8"/>
  <c r="BM149" i="8" s="1"/>
  <c r="BB149" i="8"/>
  <c r="BL149" i="8" s="1"/>
  <c r="BA149" i="8"/>
  <c r="BK149" i="8" s="1"/>
  <c r="AZ149" i="8"/>
  <c r="BJ149" i="8" s="1"/>
  <c r="AY149" i="8"/>
  <c r="BI149" i="8" s="1"/>
  <c r="AX149" i="8"/>
  <c r="BH149" i="8" s="1"/>
  <c r="AW149" i="8"/>
  <c r="BG149" i="8" s="1"/>
  <c r="BO149" i="8" s="1"/>
  <c r="AV149" i="8"/>
  <c r="AU149" i="8"/>
  <c r="AT149" i="8"/>
  <c r="AS149" i="8"/>
  <c r="BD148" i="8"/>
  <c r="BN148" i="8" s="1"/>
  <c r="BC148" i="8"/>
  <c r="BM148" i="8" s="1"/>
  <c r="BB148" i="8"/>
  <c r="BL148" i="8" s="1"/>
  <c r="BA148" i="8"/>
  <c r="BK148" i="8" s="1"/>
  <c r="AZ148" i="8"/>
  <c r="BJ148" i="8" s="1"/>
  <c r="AY148" i="8"/>
  <c r="BI148" i="8" s="1"/>
  <c r="AX148" i="8"/>
  <c r="BH148" i="8" s="1"/>
  <c r="AW148" i="8"/>
  <c r="BG148" i="8" s="1"/>
  <c r="BO148" i="8" s="1"/>
  <c r="AV148" i="8"/>
  <c r="AU148" i="8"/>
  <c r="AT148" i="8"/>
  <c r="AS148" i="8"/>
  <c r="BD147" i="8"/>
  <c r="BN147" i="8" s="1"/>
  <c r="BC147" i="8"/>
  <c r="BM147" i="8" s="1"/>
  <c r="BB147" i="8"/>
  <c r="BL147" i="8" s="1"/>
  <c r="BA147" i="8"/>
  <c r="BK147" i="8" s="1"/>
  <c r="AZ147" i="8"/>
  <c r="BJ147" i="8" s="1"/>
  <c r="AY147" i="8"/>
  <c r="BI147" i="8" s="1"/>
  <c r="AX147" i="8"/>
  <c r="BH147" i="8" s="1"/>
  <c r="BP147" i="8" s="1"/>
  <c r="AW147" i="8"/>
  <c r="BG147" i="8" s="1"/>
  <c r="AV147" i="8"/>
  <c r="AU147" i="8"/>
  <c r="AT147" i="8"/>
  <c r="AS147" i="8"/>
  <c r="BH146" i="8"/>
  <c r="BP146" i="8" s="1"/>
  <c r="BD146" i="8"/>
  <c r="BN146" i="8" s="1"/>
  <c r="BC146" i="8"/>
  <c r="BM146" i="8" s="1"/>
  <c r="BB146" i="8"/>
  <c r="BL146" i="8" s="1"/>
  <c r="BA146" i="8"/>
  <c r="BK146" i="8" s="1"/>
  <c r="AZ146" i="8"/>
  <c r="BJ146" i="8" s="1"/>
  <c r="AY146" i="8"/>
  <c r="BI146" i="8" s="1"/>
  <c r="BQ146" i="8" s="1"/>
  <c r="AX146" i="8"/>
  <c r="AW146" i="8"/>
  <c r="BG146" i="8" s="1"/>
  <c r="BO146" i="8" s="1"/>
  <c r="AV146" i="8"/>
  <c r="AU146" i="8"/>
  <c r="AT146" i="8"/>
  <c r="AS146" i="8"/>
  <c r="CF145" i="8"/>
  <c r="CE145" i="8"/>
  <c r="CD145" i="8"/>
  <c r="CC145" i="8"/>
  <c r="CG145" i="8" s="1"/>
  <c r="BN145" i="8"/>
  <c r="BM145" i="8"/>
  <c r="BL145" i="8"/>
  <c r="BK145" i="8"/>
  <c r="BD145" i="8"/>
  <c r="BC145" i="8"/>
  <c r="BB145" i="8"/>
  <c r="BA145" i="8"/>
  <c r="AZ145" i="8"/>
  <c r="BJ145" i="8" s="1"/>
  <c r="BR145" i="8" s="1"/>
  <c r="AY145" i="8"/>
  <c r="BI145" i="8" s="1"/>
  <c r="BQ145" i="8" s="1"/>
  <c r="AX145" i="8"/>
  <c r="BH145" i="8" s="1"/>
  <c r="BP145" i="8" s="1"/>
  <c r="AW145" i="8"/>
  <c r="BG145" i="8" s="1"/>
  <c r="BO145" i="8" s="1"/>
  <c r="AV145" i="8"/>
  <c r="AU145" i="8"/>
  <c r="AT145" i="8"/>
  <c r="AS145" i="8"/>
  <c r="N145" i="8"/>
  <c r="BD144" i="8"/>
  <c r="BN144" i="8" s="1"/>
  <c r="BC144" i="8"/>
  <c r="BM144" i="8" s="1"/>
  <c r="BB144" i="8"/>
  <c r="BL144" i="8" s="1"/>
  <c r="BA144" i="8"/>
  <c r="BK144" i="8" s="1"/>
  <c r="AZ144" i="8"/>
  <c r="BJ144" i="8" s="1"/>
  <c r="AY144" i="8"/>
  <c r="BI144" i="8" s="1"/>
  <c r="AX144" i="8"/>
  <c r="BH144" i="8" s="1"/>
  <c r="BP144" i="8" s="1"/>
  <c r="AW144" i="8"/>
  <c r="BG144" i="8" s="1"/>
  <c r="BO144" i="8" s="1"/>
  <c r="AV144" i="8"/>
  <c r="AU144" i="8"/>
  <c r="AT144" i="8"/>
  <c r="AS144" i="8"/>
  <c r="BN143" i="8"/>
  <c r="BM143" i="8"/>
  <c r="BL143" i="8"/>
  <c r="BD143" i="8"/>
  <c r="BC143" i="8"/>
  <c r="BB143" i="8"/>
  <c r="BA143" i="8"/>
  <c r="BK143" i="8" s="1"/>
  <c r="AZ143" i="8"/>
  <c r="BJ143" i="8" s="1"/>
  <c r="BR143" i="8" s="1"/>
  <c r="AY143" i="8"/>
  <c r="BI143" i="8" s="1"/>
  <c r="BQ143" i="8" s="1"/>
  <c r="AX143" i="8"/>
  <c r="BH143" i="8" s="1"/>
  <c r="BP143" i="8" s="1"/>
  <c r="AW143" i="8"/>
  <c r="BG143" i="8" s="1"/>
  <c r="BO143" i="8" s="1"/>
  <c r="AV143" i="8"/>
  <c r="AU143" i="8"/>
  <c r="AT143" i="8"/>
  <c r="AS143" i="8"/>
  <c r="BN142" i="8"/>
  <c r="BD142" i="8"/>
  <c r="BC142" i="8"/>
  <c r="BM142" i="8" s="1"/>
  <c r="BB142" i="8"/>
  <c r="BL142" i="8" s="1"/>
  <c r="BP142" i="8" s="1"/>
  <c r="BA142" i="8"/>
  <c r="BK142" i="8" s="1"/>
  <c r="AZ142" i="8"/>
  <c r="BJ142" i="8" s="1"/>
  <c r="AY142" i="8"/>
  <c r="BI142" i="8" s="1"/>
  <c r="AX142" i="8"/>
  <c r="BH142" i="8" s="1"/>
  <c r="AW142" i="8"/>
  <c r="BG142" i="8" s="1"/>
  <c r="BO142" i="8" s="1"/>
  <c r="AV142" i="8"/>
  <c r="AU142" i="8"/>
  <c r="AT142" i="8"/>
  <c r="AS142" i="8"/>
  <c r="BN141" i="8"/>
  <c r="BM141" i="8"/>
  <c r="BL141" i="8"/>
  <c r="BD141" i="8"/>
  <c r="BC141" i="8"/>
  <c r="BB141" i="8"/>
  <c r="BA141" i="8"/>
  <c r="BK141" i="8" s="1"/>
  <c r="AZ141" i="8"/>
  <c r="BJ141" i="8" s="1"/>
  <c r="BR141" i="8" s="1"/>
  <c r="AY141" i="8"/>
  <c r="BI141" i="8" s="1"/>
  <c r="BQ141" i="8" s="1"/>
  <c r="AX141" i="8"/>
  <c r="BH141" i="8" s="1"/>
  <c r="BP141" i="8" s="1"/>
  <c r="AW141" i="8"/>
  <c r="BG141" i="8" s="1"/>
  <c r="AV141" i="8"/>
  <c r="AU141" i="8"/>
  <c r="AT141" i="8"/>
  <c r="AS141" i="8"/>
  <c r="BL140" i="8"/>
  <c r="BD140" i="8"/>
  <c r="BN140" i="8" s="1"/>
  <c r="BC140" i="8"/>
  <c r="BM140" i="8" s="1"/>
  <c r="BB140" i="8"/>
  <c r="BA140" i="8"/>
  <c r="BK140" i="8" s="1"/>
  <c r="AZ140" i="8"/>
  <c r="BJ140" i="8" s="1"/>
  <c r="AY140" i="8"/>
  <c r="BI140" i="8" s="1"/>
  <c r="AX140" i="8"/>
  <c r="BH140" i="8" s="1"/>
  <c r="BP140" i="8" s="1"/>
  <c r="AW140" i="8"/>
  <c r="BG140" i="8" s="1"/>
  <c r="BO140" i="8" s="1"/>
  <c r="AV140" i="8"/>
  <c r="AU140" i="8"/>
  <c r="AT140" i="8"/>
  <c r="AS140" i="8"/>
  <c r="BD139" i="8"/>
  <c r="BN139" i="8" s="1"/>
  <c r="BC139" i="8"/>
  <c r="BM139" i="8" s="1"/>
  <c r="BB139" i="8"/>
  <c r="BL139" i="8" s="1"/>
  <c r="BA139" i="8"/>
  <c r="BK139" i="8" s="1"/>
  <c r="AZ139" i="8"/>
  <c r="BJ139" i="8" s="1"/>
  <c r="AY139" i="8"/>
  <c r="BI139" i="8" s="1"/>
  <c r="AX139" i="8"/>
  <c r="BH139" i="8" s="1"/>
  <c r="BP139" i="8" s="1"/>
  <c r="AW139" i="8"/>
  <c r="BG139" i="8" s="1"/>
  <c r="BO139" i="8" s="1"/>
  <c r="AV139" i="8"/>
  <c r="AU139" i="8"/>
  <c r="AT139" i="8"/>
  <c r="AS139" i="8"/>
  <c r="BN138" i="8"/>
  <c r="BM138" i="8"/>
  <c r="BL138" i="8"/>
  <c r="BI138" i="8"/>
  <c r="BQ138" i="8" s="1"/>
  <c r="BD138" i="8"/>
  <c r="BC138" i="8"/>
  <c r="BB138" i="8"/>
  <c r="BA138" i="8"/>
  <c r="BK138" i="8" s="1"/>
  <c r="AZ138" i="8"/>
  <c r="BJ138" i="8" s="1"/>
  <c r="BR138" i="8" s="1"/>
  <c r="AY138" i="8"/>
  <c r="AX138" i="8"/>
  <c r="BH138" i="8" s="1"/>
  <c r="BP138" i="8" s="1"/>
  <c r="AW138" i="8"/>
  <c r="BG138" i="8" s="1"/>
  <c r="BO138" i="8" s="1"/>
  <c r="AV138" i="8"/>
  <c r="AU138" i="8"/>
  <c r="AT138" i="8"/>
  <c r="AS138" i="8"/>
  <c r="BP137" i="8"/>
  <c r="BL137" i="8"/>
  <c r="BJ137" i="8"/>
  <c r="BR137" i="8" s="1"/>
  <c r="BD137" i="8"/>
  <c r="BN137" i="8" s="1"/>
  <c r="BC137" i="8"/>
  <c r="BM137" i="8" s="1"/>
  <c r="BB137" i="8"/>
  <c r="BA137" i="8"/>
  <c r="BK137" i="8" s="1"/>
  <c r="AZ137" i="8"/>
  <c r="AY137" i="8"/>
  <c r="BI137" i="8" s="1"/>
  <c r="BQ137" i="8" s="1"/>
  <c r="AX137" i="8"/>
  <c r="BH137" i="8" s="1"/>
  <c r="AW137" i="8"/>
  <c r="BG137" i="8" s="1"/>
  <c r="BO137" i="8" s="1"/>
  <c r="AV137" i="8"/>
  <c r="AU137" i="8"/>
  <c r="AT137" i="8"/>
  <c r="AS137" i="8"/>
  <c r="BR136" i="8"/>
  <c r="BD136" i="8"/>
  <c r="BN136" i="8" s="1"/>
  <c r="BC136" i="8"/>
  <c r="BM136" i="8" s="1"/>
  <c r="BB136" i="8"/>
  <c r="BL136" i="8" s="1"/>
  <c r="BA136" i="8"/>
  <c r="BK136" i="8" s="1"/>
  <c r="AZ136" i="8"/>
  <c r="BJ136" i="8" s="1"/>
  <c r="AY136" i="8"/>
  <c r="BI136" i="8" s="1"/>
  <c r="AX136" i="8"/>
  <c r="BH136" i="8" s="1"/>
  <c r="BP136" i="8" s="1"/>
  <c r="AW136" i="8"/>
  <c r="BG136" i="8" s="1"/>
  <c r="BO136" i="8" s="1"/>
  <c r="AV136" i="8"/>
  <c r="AU136" i="8"/>
  <c r="AT136" i="8"/>
  <c r="AS136" i="8"/>
  <c r="CC135" i="8"/>
  <c r="CG135" i="8" s="1"/>
  <c r="BN135" i="8"/>
  <c r="BM135" i="8"/>
  <c r="BK135" i="8"/>
  <c r="BJ135" i="8"/>
  <c r="BR135" i="8" s="1"/>
  <c r="BD135" i="8"/>
  <c r="BC135" i="8"/>
  <c r="BB135" i="8"/>
  <c r="BL135" i="8" s="1"/>
  <c r="BA135" i="8"/>
  <c r="AZ135" i="8"/>
  <c r="AY135" i="8"/>
  <c r="BI135" i="8" s="1"/>
  <c r="AX135" i="8"/>
  <c r="BH135" i="8" s="1"/>
  <c r="BP135" i="8" s="1"/>
  <c r="AW135" i="8"/>
  <c r="BG135" i="8" s="1"/>
  <c r="AV135" i="8"/>
  <c r="AU135" i="8"/>
  <c r="AT135" i="8"/>
  <c r="AS135" i="8"/>
  <c r="N135" i="8"/>
  <c r="CF135" i="8" s="1"/>
  <c r="BL134" i="8"/>
  <c r="BK134" i="8"/>
  <c r="BJ134" i="8"/>
  <c r="BR134" i="8" s="1"/>
  <c r="BD134" i="8"/>
  <c r="BN134" i="8" s="1"/>
  <c r="BC134" i="8"/>
  <c r="BM134" i="8" s="1"/>
  <c r="BB134" i="8"/>
  <c r="BA134" i="8"/>
  <c r="AZ134" i="8"/>
  <c r="AY134" i="8"/>
  <c r="BI134" i="8" s="1"/>
  <c r="BQ134" i="8" s="1"/>
  <c r="AX134" i="8"/>
  <c r="BH134" i="8" s="1"/>
  <c r="AW134" i="8"/>
  <c r="BG134" i="8" s="1"/>
  <c r="AV134" i="8"/>
  <c r="AU134" i="8"/>
  <c r="AT134" i="8"/>
  <c r="AS134" i="8"/>
  <c r="BR133" i="8"/>
  <c r="BL133" i="8"/>
  <c r="BD133" i="8"/>
  <c r="BN133" i="8" s="1"/>
  <c r="BC133" i="8"/>
  <c r="BM133" i="8" s="1"/>
  <c r="BB133" i="8"/>
  <c r="BA133" i="8"/>
  <c r="BK133" i="8" s="1"/>
  <c r="AZ133" i="8"/>
  <c r="BJ133" i="8" s="1"/>
  <c r="AY133" i="8"/>
  <c r="BI133" i="8" s="1"/>
  <c r="BQ133" i="8" s="1"/>
  <c r="AX133" i="8"/>
  <c r="BH133" i="8" s="1"/>
  <c r="AW133" i="8"/>
  <c r="BG133" i="8" s="1"/>
  <c r="AV133" i="8"/>
  <c r="AU133" i="8"/>
  <c r="AT133" i="8"/>
  <c r="AS133" i="8"/>
  <c r="BJ132" i="8"/>
  <c r="BI132" i="8"/>
  <c r="BQ132" i="8" s="1"/>
  <c r="BD132" i="8"/>
  <c r="BN132" i="8" s="1"/>
  <c r="BR132" i="8" s="1"/>
  <c r="BC132" i="8"/>
  <c r="BM132" i="8" s="1"/>
  <c r="BB132" i="8"/>
  <c r="BL132" i="8" s="1"/>
  <c r="BA132" i="8"/>
  <c r="BK132" i="8" s="1"/>
  <c r="AZ132" i="8"/>
  <c r="AY132" i="8"/>
  <c r="AX132" i="8"/>
  <c r="BH132" i="8" s="1"/>
  <c r="AW132" i="8"/>
  <c r="BG132" i="8" s="1"/>
  <c r="AV132" i="8"/>
  <c r="AU132" i="8"/>
  <c r="AT132" i="8"/>
  <c r="AS132" i="8"/>
  <c r="BL131" i="8"/>
  <c r="BK131" i="8"/>
  <c r="BJ131" i="8"/>
  <c r="BI131" i="8"/>
  <c r="BQ131" i="8" s="1"/>
  <c r="BD131" i="8"/>
  <c r="BN131" i="8" s="1"/>
  <c r="BC131" i="8"/>
  <c r="BM131" i="8" s="1"/>
  <c r="BB131" i="8"/>
  <c r="BA131" i="8"/>
  <c r="AZ131" i="8"/>
  <c r="AY131" i="8"/>
  <c r="AX131" i="8"/>
  <c r="BH131" i="8" s="1"/>
  <c r="BP131" i="8" s="1"/>
  <c r="AW131" i="8"/>
  <c r="BG131" i="8" s="1"/>
  <c r="BO131" i="8" s="1"/>
  <c r="AV131" i="8"/>
  <c r="AU131" i="8"/>
  <c r="AT131" i="8"/>
  <c r="AS131" i="8"/>
  <c r="BL130" i="8"/>
  <c r="BK130" i="8"/>
  <c r="BJ130" i="8"/>
  <c r="BR130" i="8" s="1"/>
  <c r="BD130" i="8"/>
  <c r="BN130" i="8" s="1"/>
  <c r="BC130" i="8"/>
  <c r="BM130" i="8" s="1"/>
  <c r="BB130" i="8"/>
  <c r="BA130" i="8"/>
  <c r="AZ130" i="8"/>
  <c r="AY130" i="8"/>
  <c r="BI130" i="8" s="1"/>
  <c r="BQ130" i="8" s="1"/>
  <c r="AX130" i="8"/>
  <c r="BH130" i="8" s="1"/>
  <c r="AW130" i="8"/>
  <c r="BG130" i="8" s="1"/>
  <c r="AV130" i="8"/>
  <c r="AU130" i="8"/>
  <c r="AT130" i="8"/>
  <c r="AS130" i="8"/>
  <c r="BD129" i="8"/>
  <c r="BN129" i="8" s="1"/>
  <c r="BC129" i="8"/>
  <c r="BM129" i="8" s="1"/>
  <c r="BB129" i="8"/>
  <c r="BL129" i="8" s="1"/>
  <c r="BA129" i="8"/>
  <c r="BK129" i="8" s="1"/>
  <c r="AZ129" i="8"/>
  <c r="BJ129" i="8" s="1"/>
  <c r="BR129" i="8" s="1"/>
  <c r="AY129" i="8"/>
  <c r="BI129" i="8" s="1"/>
  <c r="BQ129" i="8" s="1"/>
  <c r="AX129" i="8"/>
  <c r="BH129" i="8" s="1"/>
  <c r="AW129" i="8"/>
  <c r="BG129" i="8" s="1"/>
  <c r="AV129" i="8"/>
  <c r="AU129" i="8"/>
  <c r="AT129" i="8"/>
  <c r="AS129" i="8"/>
  <c r="BR128" i="8"/>
  <c r="BJ128" i="8"/>
  <c r="BI128" i="8"/>
  <c r="BQ128" i="8" s="1"/>
  <c r="BD128" i="8"/>
  <c r="BN128" i="8" s="1"/>
  <c r="BC128" i="8"/>
  <c r="BM128" i="8" s="1"/>
  <c r="BB128" i="8"/>
  <c r="BL128" i="8" s="1"/>
  <c r="BA128" i="8"/>
  <c r="BK128" i="8" s="1"/>
  <c r="AZ128" i="8"/>
  <c r="AY128" i="8"/>
  <c r="AX128" i="8"/>
  <c r="BH128" i="8" s="1"/>
  <c r="AW128" i="8"/>
  <c r="BG128" i="8" s="1"/>
  <c r="AV128" i="8"/>
  <c r="AU128" i="8"/>
  <c r="AT128" i="8"/>
  <c r="AS128" i="8"/>
  <c r="BL127" i="8"/>
  <c r="BK127" i="8"/>
  <c r="BJ127" i="8"/>
  <c r="BR127" i="8" s="1"/>
  <c r="BI127" i="8"/>
  <c r="BQ127" i="8" s="1"/>
  <c r="BD127" i="8"/>
  <c r="BN127" i="8" s="1"/>
  <c r="BC127" i="8"/>
  <c r="BM127" i="8" s="1"/>
  <c r="BB127" i="8"/>
  <c r="BA127" i="8"/>
  <c r="AZ127" i="8"/>
  <c r="AY127" i="8"/>
  <c r="AX127" i="8"/>
  <c r="BH127" i="8" s="1"/>
  <c r="BP127" i="8" s="1"/>
  <c r="AW127" i="8"/>
  <c r="BG127" i="8" s="1"/>
  <c r="BO127" i="8" s="1"/>
  <c r="AV127" i="8"/>
  <c r="AU127" i="8"/>
  <c r="AT127" i="8"/>
  <c r="AS127" i="8"/>
  <c r="BL126" i="8"/>
  <c r="BK126" i="8"/>
  <c r="BJ126" i="8"/>
  <c r="BR126" i="8" s="1"/>
  <c r="BD126" i="8"/>
  <c r="BN126" i="8" s="1"/>
  <c r="BC126" i="8"/>
  <c r="BM126" i="8" s="1"/>
  <c r="BB126" i="8"/>
  <c r="BA126" i="8"/>
  <c r="AZ126" i="8"/>
  <c r="AY126" i="8"/>
  <c r="BI126" i="8" s="1"/>
  <c r="BQ126" i="8" s="1"/>
  <c r="AX126" i="8"/>
  <c r="BH126" i="8" s="1"/>
  <c r="AW126" i="8"/>
  <c r="BG126" i="8" s="1"/>
  <c r="AV126" i="8"/>
  <c r="AU126" i="8"/>
  <c r="AT126" i="8"/>
  <c r="AS126" i="8"/>
  <c r="CF125" i="8"/>
  <c r="BD125" i="8"/>
  <c r="BN125" i="8" s="1"/>
  <c r="BC125" i="8"/>
  <c r="BM125" i="8" s="1"/>
  <c r="BB125" i="8"/>
  <c r="BL125" i="8" s="1"/>
  <c r="BA125" i="8"/>
  <c r="BK125" i="8" s="1"/>
  <c r="AZ125" i="8"/>
  <c r="BJ125" i="8" s="1"/>
  <c r="BR125" i="8" s="1"/>
  <c r="AY125" i="8"/>
  <c r="BI125" i="8" s="1"/>
  <c r="BQ125" i="8" s="1"/>
  <c r="AX125" i="8"/>
  <c r="BH125" i="8" s="1"/>
  <c r="BP125" i="8" s="1"/>
  <c r="AW125" i="8"/>
  <c r="BG125" i="8" s="1"/>
  <c r="AV125" i="8"/>
  <c r="AU125" i="8"/>
  <c r="AT125" i="8"/>
  <c r="AS125" i="8"/>
  <c r="N125" i="8"/>
  <c r="BK124" i="8"/>
  <c r="BI124" i="8"/>
  <c r="BQ124" i="8" s="1"/>
  <c r="BD124" i="8"/>
  <c r="BN124" i="8" s="1"/>
  <c r="BC124" i="8"/>
  <c r="BM124" i="8" s="1"/>
  <c r="BB124" i="8"/>
  <c r="BL124" i="8" s="1"/>
  <c r="BA124" i="8"/>
  <c r="AZ124" i="8"/>
  <c r="BJ124" i="8" s="1"/>
  <c r="BR124" i="8" s="1"/>
  <c r="AY124" i="8"/>
  <c r="AX124" i="8"/>
  <c r="BH124" i="8" s="1"/>
  <c r="BP124" i="8" s="1"/>
  <c r="AW124" i="8"/>
  <c r="BG124" i="8" s="1"/>
  <c r="BO124" i="8" s="1"/>
  <c r="AV124" i="8"/>
  <c r="AU124" i="8"/>
  <c r="AT124" i="8"/>
  <c r="AS124" i="8"/>
  <c r="BJ123" i="8"/>
  <c r="BD123" i="8"/>
  <c r="BN123" i="8" s="1"/>
  <c r="BC123" i="8"/>
  <c r="BM123" i="8" s="1"/>
  <c r="BB123" i="8"/>
  <c r="BL123" i="8" s="1"/>
  <c r="BA123" i="8"/>
  <c r="BK123" i="8" s="1"/>
  <c r="AZ123" i="8"/>
  <c r="AY123" i="8"/>
  <c r="BI123" i="8" s="1"/>
  <c r="BQ123" i="8" s="1"/>
  <c r="AX123" i="8"/>
  <c r="BH123" i="8" s="1"/>
  <c r="BP123" i="8" s="1"/>
  <c r="AW123" i="8"/>
  <c r="BG123" i="8" s="1"/>
  <c r="BO123" i="8" s="1"/>
  <c r="AV123" i="8"/>
  <c r="AU123" i="8"/>
  <c r="AT123" i="8"/>
  <c r="AS123" i="8"/>
  <c r="BR122" i="8"/>
  <c r="BN122" i="8"/>
  <c r="BD122" i="8"/>
  <c r="BC122" i="8"/>
  <c r="BM122" i="8" s="1"/>
  <c r="BB122" i="8"/>
  <c r="BL122" i="8" s="1"/>
  <c r="BA122" i="8"/>
  <c r="BK122" i="8" s="1"/>
  <c r="AZ122" i="8"/>
  <c r="BJ122" i="8" s="1"/>
  <c r="AY122" i="8"/>
  <c r="BI122" i="8" s="1"/>
  <c r="BQ122" i="8" s="1"/>
  <c r="AX122" i="8"/>
  <c r="BH122" i="8" s="1"/>
  <c r="BP122" i="8" s="1"/>
  <c r="AW122" i="8"/>
  <c r="BG122" i="8" s="1"/>
  <c r="BO122" i="8" s="1"/>
  <c r="AV122" i="8"/>
  <c r="AU122" i="8"/>
  <c r="AT122" i="8"/>
  <c r="AS122" i="8"/>
  <c r="BO121" i="8"/>
  <c r="BD121" i="8"/>
  <c r="BN121" i="8" s="1"/>
  <c r="BC121" i="8"/>
  <c r="BM121" i="8" s="1"/>
  <c r="BB121" i="8"/>
  <c r="BL121" i="8" s="1"/>
  <c r="BA121" i="8"/>
  <c r="BK121" i="8" s="1"/>
  <c r="AZ121" i="8"/>
  <c r="BJ121" i="8" s="1"/>
  <c r="AY121" i="8"/>
  <c r="BI121" i="8" s="1"/>
  <c r="BQ121" i="8" s="1"/>
  <c r="AX121" i="8"/>
  <c r="BH121" i="8" s="1"/>
  <c r="BP121" i="8" s="1"/>
  <c r="AW121" i="8"/>
  <c r="BG121" i="8" s="1"/>
  <c r="AV121" i="8"/>
  <c r="AU121" i="8"/>
  <c r="AT121" i="8"/>
  <c r="AS121" i="8"/>
  <c r="BD120" i="8"/>
  <c r="BN120" i="8" s="1"/>
  <c r="BC120" i="8"/>
  <c r="BM120" i="8" s="1"/>
  <c r="BB120" i="8"/>
  <c r="BL120" i="8" s="1"/>
  <c r="BA120" i="8"/>
  <c r="BK120" i="8" s="1"/>
  <c r="AZ120" i="8"/>
  <c r="BJ120" i="8" s="1"/>
  <c r="AY120" i="8"/>
  <c r="BI120" i="8" s="1"/>
  <c r="BQ120" i="8" s="1"/>
  <c r="AX120" i="8"/>
  <c r="BH120" i="8" s="1"/>
  <c r="BP120" i="8" s="1"/>
  <c r="AW120" i="8"/>
  <c r="BG120" i="8" s="1"/>
  <c r="BO120" i="8" s="1"/>
  <c r="AV120" i="8"/>
  <c r="AU120" i="8"/>
  <c r="AT120" i="8"/>
  <c r="AS120" i="8"/>
  <c r="BL119" i="8"/>
  <c r="BD119" i="8"/>
  <c r="BN119" i="8" s="1"/>
  <c r="BC119" i="8"/>
  <c r="BM119" i="8" s="1"/>
  <c r="BB119" i="8"/>
  <c r="BA119" i="8"/>
  <c r="BK119" i="8" s="1"/>
  <c r="AZ119" i="8"/>
  <c r="BJ119" i="8" s="1"/>
  <c r="AY119" i="8"/>
  <c r="BI119" i="8" s="1"/>
  <c r="AX119" i="8"/>
  <c r="BH119" i="8" s="1"/>
  <c r="AW119" i="8"/>
  <c r="BG119" i="8" s="1"/>
  <c r="BO119" i="8" s="1"/>
  <c r="AV119" i="8"/>
  <c r="AU119" i="8"/>
  <c r="AT119" i="8"/>
  <c r="AS119" i="8"/>
  <c r="BN118" i="8"/>
  <c r="BK118" i="8"/>
  <c r="BD118" i="8"/>
  <c r="BC118" i="8"/>
  <c r="BM118" i="8" s="1"/>
  <c r="BB118" i="8"/>
  <c r="BL118" i="8" s="1"/>
  <c r="BA118" i="8"/>
  <c r="AZ118" i="8"/>
  <c r="BJ118" i="8" s="1"/>
  <c r="BR118" i="8" s="1"/>
  <c r="AY118" i="8"/>
  <c r="BI118" i="8" s="1"/>
  <c r="AX118" i="8"/>
  <c r="BH118" i="8" s="1"/>
  <c r="AW118" i="8"/>
  <c r="BG118" i="8" s="1"/>
  <c r="BO118" i="8" s="1"/>
  <c r="AV118" i="8"/>
  <c r="AU118" i="8"/>
  <c r="AT118" i="8"/>
  <c r="AS118" i="8"/>
  <c r="BJ117" i="8"/>
  <c r="BR117" i="8" s="1"/>
  <c r="BD117" i="8"/>
  <c r="BN117" i="8" s="1"/>
  <c r="BC117" i="8"/>
  <c r="BM117" i="8" s="1"/>
  <c r="BB117" i="8"/>
  <c r="BL117" i="8" s="1"/>
  <c r="BA117" i="8"/>
  <c r="BK117" i="8" s="1"/>
  <c r="AZ117" i="8"/>
  <c r="AY117" i="8"/>
  <c r="BI117" i="8" s="1"/>
  <c r="BQ117" i="8" s="1"/>
  <c r="AX117" i="8"/>
  <c r="BH117" i="8" s="1"/>
  <c r="AW117" i="8"/>
  <c r="BG117" i="8" s="1"/>
  <c r="AV117" i="8"/>
  <c r="AU117" i="8"/>
  <c r="AT117" i="8"/>
  <c r="AS117" i="8"/>
  <c r="BJ116" i="8"/>
  <c r="BR116" i="8" s="1"/>
  <c r="BD116" i="8"/>
  <c r="BN116" i="8" s="1"/>
  <c r="BC116" i="8"/>
  <c r="BM116" i="8" s="1"/>
  <c r="BB116" i="8"/>
  <c r="BL116" i="8" s="1"/>
  <c r="BA116" i="8"/>
  <c r="BK116" i="8" s="1"/>
  <c r="AZ116" i="8"/>
  <c r="AY116" i="8"/>
  <c r="BI116" i="8" s="1"/>
  <c r="AX116" i="8"/>
  <c r="BH116" i="8" s="1"/>
  <c r="AW116" i="8"/>
  <c r="BG116" i="8" s="1"/>
  <c r="AV116" i="8"/>
  <c r="AU116" i="8"/>
  <c r="AT116" i="8"/>
  <c r="AS116" i="8"/>
  <c r="BP115" i="8"/>
  <c r="BJ115" i="8"/>
  <c r="BR115" i="8" s="1"/>
  <c r="BH115" i="8"/>
  <c r="BD115" i="8"/>
  <c r="BN115" i="8" s="1"/>
  <c r="BC115" i="8"/>
  <c r="BM115" i="8" s="1"/>
  <c r="BB115" i="8"/>
  <c r="BL115" i="8" s="1"/>
  <c r="BA115" i="8"/>
  <c r="BK115" i="8" s="1"/>
  <c r="AZ115" i="8"/>
  <c r="AY115" i="8"/>
  <c r="BI115" i="8" s="1"/>
  <c r="BQ115" i="8" s="1"/>
  <c r="AX115" i="8"/>
  <c r="AW115" i="8"/>
  <c r="BG115" i="8" s="1"/>
  <c r="AV115" i="8"/>
  <c r="AU115" i="8"/>
  <c r="AT115" i="8"/>
  <c r="AS115" i="8"/>
  <c r="N115" i="8"/>
  <c r="BR114" i="8"/>
  <c r="BJ114" i="8"/>
  <c r="BI114" i="8"/>
  <c r="BQ114" i="8" s="1"/>
  <c r="BD114" i="8"/>
  <c r="BN114" i="8" s="1"/>
  <c r="BC114" i="8"/>
  <c r="BM114" i="8" s="1"/>
  <c r="BB114" i="8"/>
  <c r="BL114" i="8" s="1"/>
  <c r="BA114" i="8"/>
  <c r="BK114" i="8" s="1"/>
  <c r="AZ114" i="8"/>
  <c r="AY114" i="8"/>
  <c r="AX114" i="8"/>
  <c r="BH114" i="8" s="1"/>
  <c r="AW114" i="8"/>
  <c r="BG114" i="8" s="1"/>
  <c r="AV114" i="8"/>
  <c r="AU114" i="8"/>
  <c r="AT114" i="8"/>
  <c r="AS114" i="8"/>
  <c r="BK113" i="8"/>
  <c r="BJ113" i="8"/>
  <c r="BR113" i="8" s="1"/>
  <c r="BI113" i="8"/>
  <c r="BQ113" i="8" s="1"/>
  <c r="BD113" i="8"/>
  <c r="BN113" i="8" s="1"/>
  <c r="BC113" i="8"/>
  <c r="BM113" i="8" s="1"/>
  <c r="BB113" i="8"/>
  <c r="BL113" i="8" s="1"/>
  <c r="BA113" i="8"/>
  <c r="AZ113" i="8"/>
  <c r="AY113" i="8"/>
  <c r="AX113" i="8"/>
  <c r="BH113" i="8" s="1"/>
  <c r="AW113" i="8"/>
  <c r="BG113" i="8" s="1"/>
  <c r="BO113" i="8" s="1"/>
  <c r="AV113" i="8"/>
  <c r="AU113" i="8"/>
  <c r="AT113" i="8"/>
  <c r="AS113" i="8"/>
  <c r="BK112" i="8"/>
  <c r="BJ112" i="8"/>
  <c r="BR112" i="8" s="1"/>
  <c r="BI112" i="8"/>
  <c r="BQ112" i="8" s="1"/>
  <c r="BD112" i="8"/>
  <c r="BN112" i="8" s="1"/>
  <c r="BC112" i="8"/>
  <c r="BM112" i="8" s="1"/>
  <c r="BB112" i="8"/>
  <c r="BL112" i="8" s="1"/>
  <c r="BA112" i="8"/>
  <c r="AZ112" i="8"/>
  <c r="AY112" i="8"/>
  <c r="AX112" i="8"/>
  <c r="BH112" i="8" s="1"/>
  <c r="BP112" i="8" s="1"/>
  <c r="AW112" i="8"/>
  <c r="BG112" i="8" s="1"/>
  <c r="BO112" i="8" s="1"/>
  <c r="AV112" i="8"/>
  <c r="AU112" i="8"/>
  <c r="AT112" i="8"/>
  <c r="AS112" i="8"/>
  <c r="BM111" i="8"/>
  <c r="BK111" i="8"/>
  <c r="BJ111" i="8"/>
  <c r="BR111" i="8" s="1"/>
  <c r="BI111" i="8"/>
  <c r="BQ111" i="8" s="1"/>
  <c r="BD111" i="8"/>
  <c r="BN111" i="8" s="1"/>
  <c r="BC111" i="8"/>
  <c r="BB111" i="8"/>
  <c r="BL111" i="8" s="1"/>
  <c r="BA111" i="8"/>
  <c r="AZ111" i="8"/>
  <c r="AY111" i="8"/>
  <c r="AX111" i="8"/>
  <c r="BH111" i="8" s="1"/>
  <c r="BP111" i="8" s="1"/>
  <c r="AW111" i="8"/>
  <c r="BG111" i="8" s="1"/>
  <c r="BO111" i="8" s="1"/>
  <c r="AV111" i="8"/>
  <c r="AU111" i="8"/>
  <c r="AT111" i="8"/>
  <c r="AS111" i="8"/>
  <c r="BM110" i="8"/>
  <c r="BK110" i="8"/>
  <c r="BD110" i="8"/>
  <c r="BN110" i="8" s="1"/>
  <c r="BC110" i="8"/>
  <c r="BB110" i="8"/>
  <c r="BL110" i="8" s="1"/>
  <c r="BA110" i="8"/>
  <c r="AZ110" i="8"/>
  <c r="BJ110" i="8" s="1"/>
  <c r="BR110" i="8" s="1"/>
  <c r="AY110" i="8"/>
  <c r="BI110" i="8" s="1"/>
  <c r="BQ110" i="8" s="1"/>
  <c r="AX110" i="8"/>
  <c r="BH110" i="8" s="1"/>
  <c r="AW110" i="8"/>
  <c r="BG110" i="8" s="1"/>
  <c r="AV110" i="8"/>
  <c r="AU110" i="8"/>
  <c r="AT110" i="8"/>
  <c r="AS110" i="8"/>
  <c r="BR109" i="8"/>
  <c r="BQ109" i="8"/>
  <c r="BJ109" i="8"/>
  <c r="BI109" i="8"/>
  <c r="BD109" i="8"/>
  <c r="BN109" i="8" s="1"/>
  <c r="BC109" i="8"/>
  <c r="BM109" i="8" s="1"/>
  <c r="BB109" i="8"/>
  <c r="BL109" i="8" s="1"/>
  <c r="BA109" i="8"/>
  <c r="BK109" i="8" s="1"/>
  <c r="AZ109" i="8"/>
  <c r="AY109" i="8"/>
  <c r="AX109" i="8"/>
  <c r="BH109" i="8" s="1"/>
  <c r="AW109" i="8"/>
  <c r="BG109" i="8" s="1"/>
  <c r="AV109" i="8"/>
  <c r="AU109" i="8"/>
  <c r="AT109" i="8"/>
  <c r="AS109" i="8"/>
  <c r="BK108" i="8"/>
  <c r="BJ108" i="8"/>
  <c r="BR108" i="8" s="1"/>
  <c r="BI108" i="8"/>
  <c r="BD108" i="8"/>
  <c r="BN108" i="8" s="1"/>
  <c r="BC108" i="8"/>
  <c r="BM108" i="8" s="1"/>
  <c r="BB108" i="8"/>
  <c r="BL108" i="8" s="1"/>
  <c r="BA108" i="8"/>
  <c r="AZ108" i="8"/>
  <c r="AY108" i="8"/>
  <c r="AX108" i="8"/>
  <c r="BH108" i="8" s="1"/>
  <c r="BP108" i="8" s="1"/>
  <c r="AW108" i="8"/>
  <c r="BG108" i="8" s="1"/>
  <c r="BO108" i="8" s="1"/>
  <c r="AV108" i="8"/>
  <c r="AU108" i="8"/>
  <c r="AT108" i="8"/>
  <c r="AS108" i="8"/>
  <c r="BM107" i="8"/>
  <c r="BK107" i="8"/>
  <c r="BJ107" i="8"/>
  <c r="BR107" i="8" s="1"/>
  <c r="BI107" i="8"/>
  <c r="BQ107" i="8" s="1"/>
  <c r="BD107" i="8"/>
  <c r="BN107" i="8" s="1"/>
  <c r="BC107" i="8"/>
  <c r="BB107" i="8"/>
  <c r="BL107" i="8" s="1"/>
  <c r="BA107" i="8"/>
  <c r="AZ107" i="8"/>
  <c r="AY107" i="8"/>
  <c r="AX107" i="8"/>
  <c r="BH107" i="8" s="1"/>
  <c r="BP107" i="8" s="1"/>
  <c r="AW107" i="8"/>
  <c r="BG107" i="8" s="1"/>
  <c r="BO107" i="8" s="1"/>
  <c r="AV107" i="8"/>
  <c r="AU107" i="8"/>
  <c r="AT107" i="8"/>
  <c r="AS107" i="8"/>
  <c r="BM106" i="8"/>
  <c r="BK106" i="8"/>
  <c r="BD106" i="8"/>
  <c r="BN106" i="8" s="1"/>
  <c r="BC106" i="8"/>
  <c r="BB106" i="8"/>
  <c r="BL106" i="8" s="1"/>
  <c r="BA106" i="8"/>
  <c r="AZ106" i="8"/>
  <c r="BJ106" i="8" s="1"/>
  <c r="BR106" i="8" s="1"/>
  <c r="AY106" i="8"/>
  <c r="BI106" i="8" s="1"/>
  <c r="BQ106" i="8" s="1"/>
  <c r="AX106" i="8"/>
  <c r="BH106" i="8" s="1"/>
  <c r="AW106" i="8"/>
  <c r="BG106" i="8" s="1"/>
  <c r="AV106" i="8"/>
  <c r="AU106" i="8"/>
  <c r="AT106" i="8"/>
  <c r="AS106" i="8"/>
  <c r="CF105" i="8"/>
  <c r="CD105" i="8"/>
  <c r="BK105" i="8"/>
  <c r="BD105" i="8"/>
  <c r="BN105" i="8" s="1"/>
  <c r="BC105" i="8"/>
  <c r="BM105" i="8" s="1"/>
  <c r="BB105" i="8"/>
  <c r="BL105" i="8" s="1"/>
  <c r="BA105" i="8"/>
  <c r="AZ105" i="8"/>
  <c r="BJ105" i="8" s="1"/>
  <c r="AY105" i="8"/>
  <c r="BI105" i="8" s="1"/>
  <c r="BQ105" i="8" s="1"/>
  <c r="AX105" i="8"/>
  <c r="BH105" i="8" s="1"/>
  <c r="BP105" i="8" s="1"/>
  <c r="AW105" i="8"/>
  <c r="BG105" i="8" s="1"/>
  <c r="BO105" i="8" s="1"/>
  <c r="AV105" i="8"/>
  <c r="AU105" i="8"/>
  <c r="AT105" i="8"/>
  <c r="AS105" i="8"/>
  <c r="N105" i="8"/>
  <c r="CE105" i="8" s="1"/>
  <c r="BL104" i="8"/>
  <c r="BI104" i="8"/>
  <c r="BQ104" i="8" s="1"/>
  <c r="BD104" i="8"/>
  <c r="BN104" i="8" s="1"/>
  <c r="BC104" i="8"/>
  <c r="BM104" i="8" s="1"/>
  <c r="BB104" i="8"/>
  <c r="BA104" i="8"/>
  <c r="BK104" i="8" s="1"/>
  <c r="AZ104" i="8"/>
  <c r="BJ104" i="8" s="1"/>
  <c r="BR104" i="8" s="1"/>
  <c r="AY104" i="8"/>
  <c r="AX104" i="8"/>
  <c r="BH104" i="8" s="1"/>
  <c r="BP104" i="8" s="1"/>
  <c r="AW104" i="8"/>
  <c r="BG104" i="8" s="1"/>
  <c r="AV104" i="8"/>
  <c r="AU104" i="8"/>
  <c r="AT104" i="8"/>
  <c r="AS104" i="8"/>
  <c r="BR103" i="8"/>
  <c r="BJ103" i="8"/>
  <c r="BI103" i="8"/>
  <c r="BH103" i="8"/>
  <c r="BD103" i="8"/>
  <c r="BN103" i="8" s="1"/>
  <c r="BC103" i="8"/>
  <c r="BM103" i="8" s="1"/>
  <c r="BQ103" i="8" s="1"/>
  <c r="BB103" i="8"/>
  <c r="BL103" i="8" s="1"/>
  <c r="BP103" i="8" s="1"/>
  <c r="BA103" i="8"/>
  <c r="BK103" i="8" s="1"/>
  <c r="AZ103" i="8"/>
  <c r="AY103" i="8"/>
  <c r="AX103" i="8"/>
  <c r="AW103" i="8"/>
  <c r="BG103" i="8" s="1"/>
  <c r="AV103" i="8"/>
  <c r="AU103" i="8"/>
  <c r="AT103" i="8"/>
  <c r="AS103" i="8"/>
  <c r="BL102" i="8"/>
  <c r="BJ102" i="8"/>
  <c r="BR102" i="8" s="1"/>
  <c r="BI102" i="8"/>
  <c r="BQ102" i="8" s="1"/>
  <c r="BD102" i="8"/>
  <c r="BN102" i="8" s="1"/>
  <c r="BC102" i="8"/>
  <c r="BM102" i="8" s="1"/>
  <c r="BB102" i="8"/>
  <c r="BA102" i="8"/>
  <c r="BK102" i="8" s="1"/>
  <c r="AZ102" i="8"/>
  <c r="AY102" i="8"/>
  <c r="AX102" i="8"/>
  <c r="BH102" i="8" s="1"/>
  <c r="BP102" i="8" s="1"/>
  <c r="AW102" i="8"/>
  <c r="BG102" i="8" s="1"/>
  <c r="BO102" i="8" s="1"/>
  <c r="AV102" i="8"/>
  <c r="AU102" i="8"/>
  <c r="AT102" i="8"/>
  <c r="AS102" i="8"/>
  <c r="BP101" i="8"/>
  <c r="BL101" i="8"/>
  <c r="BJ101" i="8"/>
  <c r="BR101" i="8" s="1"/>
  <c r="BH101" i="8"/>
  <c r="BD101" i="8"/>
  <c r="BN101" i="8" s="1"/>
  <c r="BC101" i="8"/>
  <c r="BM101" i="8" s="1"/>
  <c r="BB101" i="8"/>
  <c r="BA101" i="8"/>
  <c r="BK101" i="8" s="1"/>
  <c r="AZ101" i="8"/>
  <c r="AY101" i="8"/>
  <c r="BI101" i="8" s="1"/>
  <c r="BQ101" i="8" s="1"/>
  <c r="AX101" i="8"/>
  <c r="AW101" i="8"/>
  <c r="BG101" i="8" s="1"/>
  <c r="AV101" i="8"/>
  <c r="AU101" i="8"/>
  <c r="AT101" i="8"/>
  <c r="AS101" i="8"/>
  <c r="BQ100" i="8"/>
  <c r="BJ100" i="8"/>
  <c r="BI100" i="8"/>
  <c r="BH100" i="8"/>
  <c r="BD100" i="8"/>
  <c r="BN100" i="8" s="1"/>
  <c r="BR100" i="8" s="1"/>
  <c r="BC100" i="8"/>
  <c r="BM100" i="8" s="1"/>
  <c r="BB100" i="8"/>
  <c r="BL100" i="8" s="1"/>
  <c r="BA100" i="8"/>
  <c r="BK100" i="8" s="1"/>
  <c r="AZ100" i="8"/>
  <c r="AY100" i="8"/>
  <c r="AX100" i="8"/>
  <c r="AW100" i="8"/>
  <c r="BG100" i="8" s="1"/>
  <c r="BO100" i="8" s="1"/>
  <c r="AV100" i="8"/>
  <c r="AU100" i="8"/>
  <c r="AT100" i="8"/>
  <c r="AS100" i="8"/>
  <c r="BL99" i="8"/>
  <c r="BJ99" i="8"/>
  <c r="BR99" i="8" s="1"/>
  <c r="BH99" i="8"/>
  <c r="BP99" i="8" s="1"/>
  <c r="BD99" i="8"/>
  <c r="BN99" i="8" s="1"/>
  <c r="BC99" i="8"/>
  <c r="BM99" i="8" s="1"/>
  <c r="BB99" i="8"/>
  <c r="BA99" i="8"/>
  <c r="BK99" i="8" s="1"/>
  <c r="AZ99" i="8"/>
  <c r="AY99" i="8"/>
  <c r="BI99" i="8" s="1"/>
  <c r="BQ99" i="8" s="1"/>
  <c r="AX99" i="8"/>
  <c r="AW99" i="8"/>
  <c r="BG99" i="8" s="1"/>
  <c r="BO99" i="8" s="1"/>
  <c r="AV99" i="8"/>
  <c r="AU99" i="8"/>
  <c r="AT99" i="8"/>
  <c r="AS99" i="8"/>
  <c r="BQ98" i="8"/>
  <c r="BL98" i="8"/>
  <c r="BP98" i="8" s="1"/>
  <c r="BI98" i="8"/>
  <c r="BH98" i="8"/>
  <c r="BD98" i="8"/>
  <c r="BN98" i="8" s="1"/>
  <c r="BC98" i="8"/>
  <c r="BM98" i="8" s="1"/>
  <c r="BB98" i="8"/>
  <c r="BA98" i="8"/>
  <c r="BK98" i="8" s="1"/>
  <c r="AZ98" i="8"/>
  <c r="BJ98" i="8" s="1"/>
  <c r="BR98" i="8" s="1"/>
  <c r="AY98" i="8"/>
  <c r="AX98" i="8"/>
  <c r="AW98" i="8"/>
  <c r="BG98" i="8" s="1"/>
  <c r="AV98" i="8"/>
  <c r="AU98" i="8"/>
  <c r="AT98" i="8"/>
  <c r="AS98" i="8"/>
  <c r="BR97" i="8"/>
  <c r="BL97" i="8"/>
  <c r="BJ97" i="8"/>
  <c r="BI97" i="8"/>
  <c r="BQ97" i="8" s="1"/>
  <c r="BH97" i="8"/>
  <c r="BP97" i="8" s="1"/>
  <c r="BD97" i="8"/>
  <c r="BN97" i="8" s="1"/>
  <c r="BC97" i="8"/>
  <c r="BM97" i="8" s="1"/>
  <c r="BB97" i="8"/>
  <c r="BA97" i="8"/>
  <c r="BK97" i="8" s="1"/>
  <c r="AZ97" i="8"/>
  <c r="AY97" i="8"/>
  <c r="AX97" i="8"/>
  <c r="AW97" i="8"/>
  <c r="BG97" i="8" s="1"/>
  <c r="BO97" i="8" s="1"/>
  <c r="AV97" i="8"/>
  <c r="AU97" i="8"/>
  <c r="AT97" i="8"/>
  <c r="AS97" i="8"/>
  <c r="BL96" i="8"/>
  <c r="BI96" i="8"/>
  <c r="BQ96" i="8" s="1"/>
  <c r="BD96" i="8"/>
  <c r="BN96" i="8" s="1"/>
  <c r="BC96" i="8"/>
  <c r="BM96" i="8" s="1"/>
  <c r="BB96" i="8"/>
  <c r="BA96" i="8"/>
  <c r="BK96" i="8" s="1"/>
  <c r="AZ96" i="8"/>
  <c r="BJ96" i="8" s="1"/>
  <c r="BR96" i="8" s="1"/>
  <c r="AY96" i="8"/>
  <c r="AX96" i="8"/>
  <c r="BH96" i="8" s="1"/>
  <c r="BP96" i="8" s="1"/>
  <c r="AW96" i="8"/>
  <c r="BG96" i="8" s="1"/>
  <c r="AV96" i="8"/>
  <c r="AU96" i="8"/>
  <c r="AT96" i="8"/>
  <c r="AS96" i="8"/>
  <c r="CF95" i="8"/>
  <c r="CE95" i="8"/>
  <c r="BN95" i="8"/>
  <c r="BR95" i="8" s="1"/>
  <c r="BV95" i="8" s="1"/>
  <c r="BZ95" i="8" s="1"/>
  <c r="BJ95" i="8"/>
  <c r="BD95" i="8"/>
  <c r="BC95" i="8"/>
  <c r="BM95" i="8" s="1"/>
  <c r="BB95" i="8"/>
  <c r="BL95" i="8" s="1"/>
  <c r="BA95" i="8"/>
  <c r="BK95" i="8" s="1"/>
  <c r="AZ95" i="8"/>
  <c r="AY95" i="8"/>
  <c r="BI95" i="8" s="1"/>
  <c r="AX95" i="8"/>
  <c r="BH95" i="8" s="1"/>
  <c r="BP95" i="8" s="1"/>
  <c r="AW95" i="8"/>
  <c r="BG95" i="8" s="1"/>
  <c r="AV95" i="8"/>
  <c r="AU95" i="8"/>
  <c r="AT95" i="8"/>
  <c r="AS95" i="8"/>
  <c r="N95" i="8"/>
  <c r="BM94" i="8"/>
  <c r="BK94" i="8"/>
  <c r="BD94" i="8"/>
  <c r="BN94" i="8" s="1"/>
  <c r="BC94" i="8"/>
  <c r="BB94" i="8"/>
  <c r="BL94" i="8" s="1"/>
  <c r="BA94" i="8"/>
  <c r="AZ94" i="8"/>
  <c r="BJ94" i="8" s="1"/>
  <c r="BR94" i="8" s="1"/>
  <c r="AY94" i="8"/>
  <c r="BI94" i="8" s="1"/>
  <c r="BQ94" i="8" s="1"/>
  <c r="AX94" i="8"/>
  <c r="BH94" i="8" s="1"/>
  <c r="BP94" i="8" s="1"/>
  <c r="AW94" i="8"/>
  <c r="BG94" i="8" s="1"/>
  <c r="BO94" i="8" s="1"/>
  <c r="AV94" i="8"/>
  <c r="AU94" i="8"/>
  <c r="AT94" i="8"/>
  <c r="AS94" i="8"/>
  <c r="BK93" i="8"/>
  <c r="BD93" i="8"/>
  <c r="BN93" i="8" s="1"/>
  <c r="BC93" i="8"/>
  <c r="BM93" i="8" s="1"/>
  <c r="BB93" i="8"/>
  <c r="BL93" i="8" s="1"/>
  <c r="BA93" i="8"/>
  <c r="AZ93" i="8"/>
  <c r="BJ93" i="8" s="1"/>
  <c r="AY93" i="8"/>
  <c r="BI93" i="8" s="1"/>
  <c r="BQ93" i="8" s="1"/>
  <c r="AX93" i="8"/>
  <c r="BH93" i="8" s="1"/>
  <c r="BP93" i="8" s="1"/>
  <c r="AW93" i="8"/>
  <c r="BG93" i="8" s="1"/>
  <c r="BO93" i="8" s="1"/>
  <c r="AV93" i="8"/>
  <c r="AU93" i="8"/>
  <c r="AT93" i="8"/>
  <c r="AS93" i="8"/>
  <c r="BM92" i="8"/>
  <c r="BK92" i="8"/>
  <c r="BH92" i="8"/>
  <c r="BP92" i="8" s="1"/>
  <c r="BD92" i="8"/>
  <c r="BN92" i="8" s="1"/>
  <c r="BC92" i="8"/>
  <c r="BB92" i="8"/>
  <c r="BL92" i="8" s="1"/>
  <c r="BA92" i="8"/>
  <c r="AZ92" i="8"/>
  <c r="BJ92" i="8" s="1"/>
  <c r="BR92" i="8" s="1"/>
  <c r="AY92" i="8"/>
  <c r="BI92" i="8" s="1"/>
  <c r="BQ92" i="8" s="1"/>
  <c r="AX92" i="8"/>
  <c r="AW92" i="8"/>
  <c r="BG92" i="8" s="1"/>
  <c r="BO92" i="8" s="1"/>
  <c r="AV92" i="8"/>
  <c r="AU92" i="8"/>
  <c r="AT92" i="8"/>
  <c r="AS92" i="8"/>
  <c r="BK91" i="8"/>
  <c r="BD91" i="8"/>
  <c r="BN91" i="8" s="1"/>
  <c r="BC91" i="8"/>
  <c r="BM91" i="8" s="1"/>
  <c r="BB91" i="8"/>
  <c r="BL91" i="8" s="1"/>
  <c r="BA91" i="8"/>
  <c r="AZ91" i="8"/>
  <c r="BJ91" i="8" s="1"/>
  <c r="AY91" i="8"/>
  <c r="BI91" i="8" s="1"/>
  <c r="AX91" i="8"/>
  <c r="BH91" i="8" s="1"/>
  <c r="AW91" i="8"/>
  <c r="BG91" i="8" s="1"/>
  <c r="BO91" i="8" s="1"/>
  <c r="AV91" i="8"/>
  <c r="AU91" i="8"/>
  <c r="AT91" i="8"/>
  <c r="AS91" i="8"/>
  <c r="BM90" i="8"/>
  <c r="BK90" i="8"/>
  <c r="BD90" i="8"/>
  <c r="BN90" i="8" s="1"/>
  <c r="BC90" i="8"/>
  <c r="BB90" i="8"/>
  <c r="BL90" i="8" s="1"/>
  <c r="BA90" i="8"/>
  <c r="AZ90" i="8"/>
  <c r="BJ90" i="8" s="1"/>
  <c r="BR90" i="8" s="1"/>
  <c r="AY90" i="8"/>
  <c r="BI90" i="8" s="1"/>
  <c r="BQ90" i="8" s="1"/>
  <c r="AX90" i="8"/>
  <c r="BH90" i="8" s="1"/>
  <c r="BP90" i="8" s="1"/>
  <c r="AW90" i="8"/>
  <c r="BG90" i="8" s="1"/>
  <c r="BO90" i="8" s="1"/>
  <c r="AV90" i="8"/>
  <c r="AU90" i="8"/>
  <c r="AT90" i="8"/>
  <c r="AS90" i="8"/>
  <c r="BD89" i="8"/>
  <c r="BN89" i="8" s="1"/>
  <c r="BC89" i="8"/>
  <c r="BM89" i="8" s="1"/>
  <c r="BB89" i="8"/>
  <c r="BL89" i="8" s="1"/>
  <c r="BA89" i="8"/>
  <c r="BK89" i="8" s="1"/>
  <c r="AZ89" i="8"/>
  <c r="BJ89" i="8" s="1"/>
  <c r="AY89" i="8"/>
  <c r="BI89" i="8" s="1"/>
  <c r="BQ89" i="8" s="1"/>
  <c r="AX89" i="8"/>
  <c r="BH89" i="8" s="1"/>
  <c r="BP89" i="8" s="1"/>
  <c r="AW89" i="8"/>
  <c r="BG89" i="8" s="1"/>
  <c r="BO89" i="8" s="1"/>
  <c r="AV89" i="8"/>
  <c r="AU89" i="8"/>
  <c r="AT89" i="8"/>
  <c r="AS89" i="8"/>
  <c r="BM88" i="8"/>
  <c r="BK88" i="8"/>
  <c r="BH88" i="8"/>
  <c r="BP88" i="8" s="1"/>
  <c r="BD88" i="8"/>
  <c r="BN88" i="8" s="1"/>
  <c r="BC88" i="8"/>
  <c r="BB88" i="8"/>
  <c r="BL88" i="8" s="1"/>
  <c r="BA88" i="8"/>
  <c r="AZ88" i="8"/>
  <c r="BJ88" i="8" s="1"/>
  <c r="BR88" i="8" s="1"/>
  <c r="AY88" i="8"/>
  <c r="BI88" i="8" s="1"/>
  <c r="BQ88" i="8" s="1"/>
  <c r="AX88" i="8"/>
  <c r="AW88" i="8"/>
  <c r="BG88" i="8" s="1"/>
  <c r="BO88" i="8" s="1"/>
  <c r="AV88" i="8"/>
  <c r="AU88" i="8"/>
  <c r="AT88" i="8"/>
  <c r="AS88" i="8"/>
  <c r="BD87" i="8"/>
  <c r="BN87" i="8" s="1"/>
  <c r="BC87" i="8"/>
  <c r="BM87" i="8" s="1"/>
  <c r="BB87" i="8"/>
  <c r="BL87" i="8" s="1"/>
  <c r="BA87" i="8"/>
  <c r="BK87" i="8" s="1"/>
  <c r="AZ87" i="8"/>
  <c r="BJ87" i="8" s="1"/>
  <c r="AY87" i="8"/>
  <c r="BI87" i="8" s="1"/>
  <c r="AX87" i="8"/>
  <c r="BH87" i="8" s="1"/>
  <c r="AW87" i="8"/>
  <c r="BG87" i="8" s="1"/>
  <c r="BO87" i="8" s="1"/>
  <c r="AV87" i="8"/>
  <c r="AU87" i="8"/>
  <c r="AT87" i="8"/>
  <c r="AS87" i="8"/>
  <c r="BM86" i="8"/>
  <c r="BD86" i="8"/>
  <c r="BN86" i="8" s="1"/>
  <c r="BC86" i="8"/>
  <c r="BB86" i="8"/>
  <c r="BL86" i="8" s="1"/>
  <c r="BA86" i="8"/>
  <c r="BK86" i="8" s="1"/>
  <c r="AZ86" i="8"/>
  <c r="BJ86" i="8" s="1"/>
  <c r="BR86" i="8" s="1"/>
  <c r="AY86" i="8"/>
  <c r="BI86" i="8" s="1"/>
  <c r="BQ86" i="8" s="1"/>
  <c r="AX86" i="8"/>
  <c r="BH86" i="8" s="1"/>
  <c r="BP86" i="8" s="1"/>
  <c r="AW86" i="8"/>
  <c r="BG86" i="8" s="1"/>
  <c r="AV86" i="8"/>
  <c r="AU86" i="8"/>
  <c r="AT86" i="8"/>
  <c r="AS86" i="8"/>
  <c r="CG85" i="8"/>
  <c r="CF85" i="8"/>
  <c r="CE85" i="8"/>
  <c r="CD85" i="8"/>
  <c r="CC85" i="8"/>
  <c r="BN85" i="8"/>
  <c r="BM85" i="8"/>
  <c r="BD85" i="8"/>
  <c r="BC85" i="8"/>
  <c r="BB85" i="8"/>
  <c r="BL85" i="8" s="1"/>
  <c r="BA85" i="8"/>
  <c r="BK85" i="8" s="1"/>
  <c r="AZ85" i="8"/>
  <c r="BJ85" i="8" s="1"/>
  <c r="AY85" i="8"/>
  <c r="BI85" i="8" s="1"/>
  <c r="AX85" i="8"/>
  <c r="BH85" i="8" s="1"/>
  <c r="BP85" i="8" s="1"/>
  <c r="AW85" i="8"/>
  <c r="BG85" i="8" s="1"/>
  <c r="BO85" i="8" s="1"/>
  <c r="AV85" i="8"/>
  <c r="AU85" i="8"/>
  <c r="AT85" i="8"/>
  <c r="AS85" i="8"/>
  <c r="N85" i="8"/>
  <c r="BN84" i="8"/>
  <c r="BD84" i="8"/>
  <c r="BC84" i="8"/>
  <c r="BM84" i="8" s="1"/>
  <c r="BB84" i="8"/>
  <c r="BL84" i="8" s="1"/>
  <c r="BA84" i="8"/>
  <c r="BK84" i="8" s="1"/>
  <c r="AZ84" i="8"/>
  <c r="BJ84" i="8" s="1"/>
  <c r="BR84" i="8" s="1"/>
  <c r="AY84" i="8"/>
  <c r="BI84" i="8" s="1"/>
  <c r="BQ84" i="8" s="1"/>
  <c r="AX84" i="8"/>
  <c r="BH84" i="8" s="1"/>
  <c r="AW84" i="8"/>
  <c r="BG84" i="8" s="1"/>
  <c r="BO84" i="8" s="1"/>
  <c r="AV84" i="8"/>
  <c r="AU84" i="8"/>
  <c r="AT84" i="8"/>
  <c r="AS84" i="8"/>
  <c r="BN83" i="8"/>
  <c r="BL83" i="8"/>
  <c r="BH83" i="8"/>
  <c r="BP83" i="8" s="1"/>
  <c r="BD83" i="8"/>
  <c r="BC83" i="8"/>
  <c r="BM83" i="8" s="1"/>
  <c r="BB83" i="8"/>
  <c r="BA83" i="8"/>
  <c r="BK83" i="8" s="1"/>
  <c r="AZ83" i="8"/>
  <c r="BJ83" i="8" s="1"/>
  <c r="BR83" i="8" s="1"/>
  <c r="AY83" i="8"/>
  <c r="BI83" i="8" s="1"/>
  <c r="BQ83" i="8" s="1"/>
  <c r="AX83" i="8"/>
  <c r="AW83" i="8"/>
  <c r="BG83" i="8" s="1"/>
  <c r="BO83" i="8" s="1"/>
  <c r="AV83" i="8"/>
  <c r="AU83" i="8"/>
  <c r="AT83" i="8"/>
  <c r="AS83" i="8"/>
  <c r="BL82" i="8"/>
  <c r="BD82" i="8"/>
  <c r="BN82" i="8" s="1"/>
  <c r="BC82" i="8"/>
  <c r="BM82" i="8" s="1"/>
  <c r="BB82" i="8"/>
  <c r="BA82" i="8"/>
  <c r="BK82" i="8" s="1"/>
  <c r="AZ82" i="8"/>
  <c r="BJ82" i="8" s="1"/>
  <c r="BR82" i="8" s="1"/>
  <c r="AY82" i="8"/>
  <c r="BI82" i="8" s="1"/>
  <c r="BQ82" i="8" s="1"/>
  <c r="AX82" i="8"/>
  <c r="BH82" i="8" s="1"/>
  <c r="BP82" i="8" s="1"/>
  <c r="AW82" i="8"/>
  <c r="BG82" i="8" s="1"/>
  <c r="BO82" i="8" s="1"/>
  <c r="AV82" i="8"/>
  <c r="AU82" i="8"/>
  <c r="AT82" i="8"/>
  <c r="AS82" i="8"/>
  <c r="BN81" i="8"/>
  <c r="BD81" i="8"/>
  <c r="BC81" i="8"/>
  <c r="BM81" i="8" s="1"/>
  <c r="BB81" i="8"/>
  <c r="BL81" i="8" s="1"/>
  <c r="BA81" i="8"/>
  <c r="BK81" i="8" s="1"/>
  <c r="AZ81" i="8"/>
  <c r="BJ81" i="8" s="1"/>
  <c r="AY81" i="8"/>
  <c r="BI81" i="8" s="1"/>
  <c r="BQ81" i="8" s="1"/>
  <c r="AX81" i="8"/>
  <c r="BH81" i="8" s="1"/>
  <c r="BP81" i="8" s="1"/>
  <c r="AW81" i="8"/>
  <c r="BG81" i="8" s="1"/>
  <c r="BO81" i="8" s="1"/>
  <c r="AV81" i="8"/>
  <c r="AU81" i="8"/>
  <c r="AT81" i="8"/>
  <c r="AS81" i="8"/>
  <c r="BN80" i="8"/>
  <c r="BJ80" i="8"/>
  <c r="BR80" i="8" s="1"/>
  <c r="BD80" i="8"/>
  <c r="BC80" i="8"/>
  <c r="BM80" i="8" s="1"/>
  <c r="BB80" i="8"/>
  <c r="BL80" i="8" s="1"/>
  <c r="BA80" i="8"/>
  <c r="BK80" i="8" s="1"/>
  <c r="AZ80" i="8"/>
  <c r="AY80" i="8"/>
  <c r="BI80" i="8" s="1"/>
  <c r="BQ80" i="8" s="1"/>
  <c r="AX80" i="8"/>
  <c r="BH80" i="8" s="1"/>
  <c r="BP80" i="8" s="1"/>
  <c r="AW80" i="8"/>
  <c r="BG80" i="8" s="1"/>
  <c r="BO80" i="8" s="1"/>
  <c r="AV80" i="8"/>
  <c r="AU80" i="8"/>
  <c r="AT80" i="8"/>
  <c r="AS80" i="8"/>
  <c r="BN79" i="8"/>
  <c r="BM79" i="8"/>
  <c r="BL79" i="8"/>
  <c r="BI79" i="8"/>
  <c r="BQ79" i="8" s="1"/>
  <c r="BD79" i="8"/>
  <c r="BC79" i="8"/>
  <c r="BB79" i="8"/>
  <c r="BA79" i="8"/>
  <c r="BK79" i="8" s="1"/>
  <c r="AZ79" i="8"/>
  <c r="BJ79" i="8" s="1"/>
  <c r="BR79" i="8" s="1"/>
  <c r="AY79" i="8"/>
  <c r="AX79" i="8"/>
  <c r="BH79" i="8" s="1"/>
  <c r="BP79" i="8" s="1"/>
  <c r="AW79" i="8"/>
  <c r="BG79" i="8" s="1"/>
  <c r="BO79" i="8" s="1"/>
  <c r="AV79" i="8"/>
  <c r="AU79" i="8"/>
  <c r="AT79" i="8"/>
  <c r="AS79" i="8"/>
  <c r="BN78" i="8"/>
  <c r="BM78" i="8"/>
  <c r="BL78" i="8"/>
  <c r="BH78" i="8"/>
  <c r="BP78" i="8" s="1"/>
  <c r="BD78" i="8"/>
  <c r="BC78" i="8"/>
  <c r="BB78" i="8"/>
  <c r="BA78" i="8"/>
  <c r="BK78" i="8" s="1"/>
  <c r="AZ78" i="8"/>
  <c r="BJ78" i="8" s="1"/>
  <c r="BR78" i="8" s="1"/>
  <c r="AY78" i="8"/>
  <c r="BI78" i="8" s="1"/>
  <c r="BQ78" i="8" s="1"/>
  <c r="AX78" i="8"/>
  <c r="AW78" i="8"/>
  <c r="BG78" i="8" s="1"/>
  <c r="BO78" i="8" s="1"/>
  <c r="AV78" i="8"/>
  <c r="AU78" i="8"/>
  <c r="AT78" i="8"/>
  <c r="AS78" i="8"/>
  <c r="BM77" i="8"/>
  <c r="BL77" i="8"/>
  <c r="BD77" i="8"/>
  <c r="BN77" i="8" s="1"/>
  <c r="BC77" i="8"/>
  <c r="BB77" i="8"/>
  <c r="BA77" i="8"/>
  <c r="BK77" i="8" s="1"/>
  <c r="AZ77" i="8"/>
  <c r="BJ77" i="8" s="1"/>
  <c r="BR77" i="8" s="1"/>
  <c r="AY77" i="8"/>
  <c r="BI77" i="8" s="1"/>
  <c r="BQ77" i="8" s="1"/>
  <c r="AX77" i="8"/>
  <c r="BH77" i="8" s="1"/>
  <c r="BP77" i="8" s="1"/>
  <c r="AW77" i="8"/>
  <c r="BG77" i="8" s="1"/>
  <c r="BO77" i="8" s="1"/>
  <c r="AV77" i="8"/>
  <c r="AU77" i="8"/>
  <c r="AT77" i="8"/>
  <c r="AS77" i="8"/>
  <c r="BD76" i="8"/>
  <c r="BN76" i="8" s="1"/>
  <c r="BC76" i="8"/>
  <c r="BM76" i="8" s="1"/>
  <c r="BB76" i="8"/>
  <c r="BL76" i="8" s="1"/>
  <c r="BA76" i="8"/>
  <c r="BK76" i="8" s="1"/>
  <c r="AZ76" i="8"/>
  <c r="BJ76" i="8" s="1"/>
  <c r="AY76" i="8"/>
  <c r="BI76" i="8" s="1"/>
  <c r="AX76" i="8"/>
  <c r="BH76" i="8" s="1"/>
  <c r="BP76" i="8" s="1"/>
  <c r="AW76" i="8"/>
  <c r="BG76" i="8" s="1"/>
  <c r="BO76" i="8" s="1"/>
  <c r="AV76" i="8"/>
  <c r="AU76" i="8"/>
  <c r="AT76" i="8"/>
  <c r="AS76" i="8"/>
  <c r="CF75" i="8"/>
  <c r="CE75" i="8"/>
  <c r="CD75" i="8"/>
  <c r="BM75" i="8"/>
  <c r="BD75" i="8"/>
  <c r="BN75" i="8" s="1"/>
  <c r="BC75" i="8"/>
  <c r="BB75" i="8"/>
  <c r="BL75" i="8" s="1"/>
  <c r="BA75" i="8"/>
  <c r="BK75" i="8" s="1"/>
  <c r="AZ75" i="8"/>
  <c r="BJ75" i="8" s="1"/>
  <c r="AY75" i="8"/>
  <c r="BI75" i="8" s="1"/>
  <c r="AX75" i="8"/>
  <c r="BH75" i="8" s="1"/>
  <c r="BP75" i="8" s="1"/>
  <c r="AW75" i="8"/>
  <c r="BG75" i="8" s="1"/>
  <c r="BO75" i="8" s="1"/>
  <c r="AV75" i="8"/>
  <c r="AU75" i="8"/>
  <c r="AT75" i="8"/>
  <c r="AS75" i="8"/>
  <c r="N75" i="8"/>
  <c r="N255" i="8" s="1"/>
  <c r="CF74" i="8"/>
  <c r="CE74" i="8"/>
  <c r="CD74" i="8"/>
  <c r="CC74" i="8"/>
  <c r="CG74" i="8" s="1"/>
  <c r="BD74" i="8"/>
  <c r="BN74" i="8" s="1"/>
  <c r="BC74" i="8"/>
  <c r="BM74" i="8" s="1"/>
  <c r="BB74" i="8"/>
  <c r="BL74" i="8" s="1"/>
  <c r="BA74" i="8"/>
  <c r="BK74" i="8" s="1"/>
  <c r="AZ74" i="8"/>
  <c r="BJ74" i="8" s="1"/>
  <c r="BR74" i="8" s="1"/>
  <c r="BV74" i="8" s="1"/>
  <c r="BZ74" i="8" s="1"/>
  <c r="AY74" i="8"/>
  <c r="BI74" i="8" s="1"/>
  <c r="BQ74" i="8" s="1"/>
  <c r="BU74" i="8" s="1"/>
  <c r="BY74" i="8" s="1"/>
  <c r="AX74" i="8"/>
  <c r="BH74" i="8" s="1"/>
  <c r="AW74" i="8"/>
  <c r="BG74" i="8" s="1"/>
  <c r="AV74" i="8"/>
  <c r="AU74" i="8"/>
  <c r="AT74" i="8"/>
  <c r="AS74" i="8"/>
  <c r="CF73" i="8"/>
  <c r="CE73" i="8"/>
  <c r="CD73" i="8"/>
  <c r="CC73" i="8"/>
  <c r="CG73" i="8" s="1"/>
  <c r="BL73" i="8"/>
  <c r="BJ73" i="8"/>
  <c r="BR73" i="8" s="1"/>
  <c r="BV73" i="8" s="1"/>
  <c r="BZ73" i="8" s="1"/>
  <c r="BD73" i="8"/>
  <c r="BN73" i="8" s="1"/>
  <c r="BC73" i="8"/>
  <c r="BM73" i="8" s="1"/>
  <c r="BB73" i="8"/>
  <c r="BA73" i="8"/>
  <c r="BK73" i="8" s="1"/>
  <c r="AZ73" i="8"/>
  <c r="AY73" i="8"/>
  <c r="BI73" i="8" s="1"/>
  <c r="AX73" i="8"/>
  <c r="BH73" i="8" s="1"/>
  <c r="BP73" i="8" s="1"/>
  <c r="BT73" i="8" s="1"/>
  <c r="BX73" i="8" s="1"/>
  <c r="AW73" i="8"/>
  <c r="BG73" i="8" s="1"/>
  <c r="BO73" i="8" s="1"/>
  <c r="BS73" i="8" s="1"/>
  <c r="BW73" i="8" s="1"/>
  <c r="AV73" i="8"/>
  <c r="AU73" i="8"/>
  <c r="AT73" i="8"/>
  <c r="AS73" i="8"/>
  <c r="BJ72" i="8"/>
  <c r="BR72" i="8" s="1"/>
  <c r="BD72" i="8"/>
  <c r="BN72" i="8" s="1"/>
  <c r="BC72" i="8"/>
  <c r="BM72" i="8" s="1"/>
  <c r="BB72" i="8"/>
  <c r="BL72" i="8" s="1"/>
  <c r="BA72" i="8"/>
  <c r="BK72" i="8" s="1"/>
  <c r="AZ72" i="8"/>
  <c r="AY72" i="8"/>
  <c r="BI72" i="8" s="1"/>
  <c r="AX72" i="8"/>
  <c r="BH72" i="8" s="1"/>
  <c r="AW72" i="8"/>
  <c r="BG72" i="8" s="1"/>
  <c r="BO72" i="8" s="1"/>
  <c r="AV72" i="8"/>
  <c r="AU72" i="8"/>
  <c r="AT72" i="8"/>
  <c r="AS72" i="8"/>
  <c r="BD71" i="8"/>
  <c r="BN71" i="8" s="1"/>
  <c r="BC71" i="8"/>
  <c r="BM71" i="8" s="1"/>
  <c r="BB71" i="8"/>
  <c r="BL71" i="8" s="1"/>
  <c r="BA71" i="8"/>
  <c r="BK71" i="8" s="1"/>
  <c r="AZ71" i="8"/>
  <c r="BJ71" i="8" s="1"/>
  <c r="BR71" i="8" s="1"/>
  <c r="AY71" i="8"/>
  <c r="BI71" i="8" s="1"/>
  <c r="AX71" i="8"/>
  <c r="BH71" i="8" s="1"/>
  <c r="AW71" i="8"/>
  <c r="BG71" i="8" s="1"/>
  <c r="AV71" i="8"/>
  <c r="AU71" i="8"/>
  <c r="AT71" i="8"/>
  <c r="AS71" i="8"/>
  <c r="CG70" i="8"/>
  <c r="CF70" i="8"/>
  <c r="CE70" i="8"/>
  <c r="CD70" i="8"/>
  <c r="CC70" i="8"/>
  <c r="BD70" i="8"/>
  <c r="BN70" i="8" s="1"/>
  <c r="BC70" i="8"/>
  <c r="BM70" i="8" s="1"/>
  <c r="BB70" i="8"/>
  <c r="BL70" i="8" s="1"/>
  <c r="BA70" i="8"/>
  <c r="BK70" i="8" s="1"/>
  <c r="AZ70" i="8"/>
  <c r="BJ70" i="8" s="1"/>
  <c r="BR70" i="8" s="1"/>
  <c r="AY70" i="8"/>
  <c r="BI70" i="8" s="1"/>
  <c r="AX70" i="8"/>
  <c r="BH70" i="8" s="1"/>
  <c r="BP70" i="8" s="1"/>
  <c r="AW70" i="8"/>
  <c r="BG70" i="8" s="1"/>
  <c r="AV70" i="8"/>
  <c r="AU70" i="8"/>
  <c r="AT70" i="8"/>
  <c r="AS70" i="8"/>
  <c r="BD69" i="8"/>
  <c r="BN69" i="8" s="1"/>
  <c r="BC69" i="8"/>
  <c r="BM69" i="8" s="1"/>
  <c r="BB69" i="8"/>
  <c r="BL69" i="8" s="1"/>
  <c r="BA69" i="8"/>
  <c r="BK69" i="8" s="1"/>
  <c r="AZ69" i="8"/>
  <c r="BJ69" i="8" s="1"/>
  <c r="BR69" i="8" s="1"/>
  <c r="AY69" i="8"/>
  <c r="BI69" i="8" s="1"/>
  <c r="AX69" i="8"/>
  <c r="BH69" i="8" s="1"/>
  <c r="BP69" i="8" s="1"/>
  <c r="AW69" i="8"/>
  <c r="BG69" i="8" s="1"/>
  <c r="AV69" i="8"/>
  <c r="AU69" i="8"/>
  <c r="AT69" i="8"/>
  <c r="AS69" i="8"/>
  <c r="BD68" i="8"/>
  <c r="BN68" i="8" s="1"/>
  <c r="BC68" i="8"/>
  <c r="BM68" i="8" s="1"/>
  <c r="BB68" i="8"/>
  <c r="BL68" i="8" s="1"/>
  <c r="BA68" i="8"/>
  <c r="BK68" i="8" s="1"/>
  <c r="AZ68" i="8"/>
  <c r="BJ68" i="8" s="1"/>
  <c r="BR68" i="8" s="1"/>
  <c r="AY68" i="8"/>
  <c r="BI68" i="8" s="1"/>
  <c r="AX68" i="8"/>
  <c r="BH68" i="8" s="1"/>
  <c r="BP68" i="8" s="1"/>
  <c r="AW68" i="8"/>
  <c r="BG68" i="8" s="1"/>
  <c r="AV68" i="8"/>
  <c r="AU68" i="8"/>
  <c r="AT68" i="8"/>
  <c r="AS68" i="8"/>
  <c r="BD67" i="8"/>
  <c r="BN67" i="8" s="1"/>
  <c r="BC67" i="8"/>
  <c r="BM67" i="8" s="1"/>
  <c r="BB67" i="8"/>
  <c r="BL67" i="8" s="1"/>
  <c r="BA67" i="8"/>
  <c r="BK67" i="8" s="1"/>
  <c r="AZ67" i="8"/>
  <c r="BJ67" i="8" s="1"/>
  <c r="BR67" i="8" s="1"/>
  <c r="AY67" i="8"/>
  <c r="BI67" i="8" s="1"/>
  <c r="AX67" i="8"/>
  <c r="BH67" i="8" s="1"/>
  <c r="BP67" i="8" s="1"/>
  <c r="AW67" i="8"/>
  <c r="BG67" i="8" s="1"/>
  <c r="AV67" i="8"/>
  <c r="AU67" i="8"/>
  <c r="AT67" i="8"/>
  <c r="AS67" i="8"/>
  <c r="CG66" i="8"/>
  <c r="CF66" i="8"/>
  <c r="CE66" i="8"/>
  <c r="CD66" i="8"/>
  <c r="CC66" i="8"/>
  <c r="BN66" i="8"/>
  <c r="BD66" i="8"/>
  <c r="BC66" i="8"/>
  <c r="BM66" i="8" s="1"/>
  <c r="BB66" i="8"/>
  <c r="BL66" i="8" s="1"/>
  <c r="BA66" i="8"/>
  <c r="BK66" i="8" s="1"/>
  <c r="AZ66" i="8"/>
  <c r="BJ66" i="8" s="1"/>
  <c r="AY66" i="8"/>
  <c r="BI66" i="8" s="1"/>
  <c r="BQ66" i="8" s="1"/>
  <c r="AX66" i="8"/>
  <c r="BH66" i="8" s="1"/>
  <c r="BP66" i="8" s="1"/>
  <c r="AW66" i="8"/>
  <c r="BG66" i="8" s="1"/>
  <c r="AV66" i="8"/>
  <c r="AU66" i="8"/>
  <c r="AT66" i="8"/>
  <c r="AS66" i="8"/>
  <c r="BN65" i="8"/>
  <c r="BH65" i="8"/>
  <c r="BP65" i="8" s="1"/>
  <c r="BD65" i="8"/>
  <c r="BC65" i="8"/>
  <c r="BM65" i="8" s="1"/>
  <c r="BB65" i="8"/>
  <c r="BL65" i="8" s="1"/>
  <c r="BA65" i="8"/>
  <c r="BK65" i="8" s="1"/>
  <c r="AZ65" i="8"/>
  <c r="BJ65" i="8" s="1"/>
  <c r="AY65" i="8"/>
  <c r="BI65" i="8" s="1"/>
  <c r="BQ65" i="8" s="1"/>
  <c r="AX65" i="8"/>
  <c r="AW65" i="8"/>
  <c r="BG65" i="8" s="1"/>
  <c r="BO65" i="8" s="1"/>
  <c r="AV65" i="8"/>
  <c r="AU65" i="8"/>
  <c r="AT65" i="8"/>
  <c r="AS65" i="8"/>
  <c r="BH64" i="8"/>
  <c r="BP64" i="8" s="1"/>
  <c r="BD64" i="8"/>
  <c r="BN64" i="8" s="1"/>
  <c r="BC64" i="8"/>
  <c r="BM64" i="8" s="1"/>
  <c r="BB64" i="8"/>
  <c r="BL64" i="8" s="1"/>
  <c r="BA64" i="8"/>
  <c r="BK64" i="8" s="1"/>
  <c r="AZ64" i="8"/>
  <c r="BJ64" i="8" s="1"/>
  <c r="AY64" i="8"/>
  <c r="BI64" i="8" s="1"/>
  <c r="BQ64" i="8" s="1"/>
  <c r="AX64" i="8"/>
  <c r="AW64" i="8"/>
  <c r="BG64" i="8" s="1"/>
  <c r="BO64" i="8" s="1"/>
  <c r="AV64" i="8"/>
  <c r="AU64" i="8"/>
  <c r="AT64" i="8"/>
  <c r="AS64" i="8"/>
  <c r="CF63" i="8"/>
  <c r="CE63" i="8"/>
  <c r="CD63" i="8"/>
  <c r="CC63" i="8"/>
  <c r="CG63" i="8" s="1"/>
  <c r="BD63" i="8"/>
  <c r="BN63" i="8" s="1"/>
  <c r="BC63" i="8"/>
  <c r="BM63" i="8" s="1"/>
  <c r="BB63" i="8"/>
  <c r="BL63" i="8" s="1"/>
  <c r="BA63" i="8"/>
  <c r="BK63" i="8" s="1"/>
  <c r="AZ63" i="8"/>
  <c r="BJ63" i="8" s="1"/>
  <c r="AY63" i="8"/>
  <c r="BI63" i="8" s="1"/>
  <c r="AX63" i="8"/>
  <c r="BH63" i="8" s="1"/>
  <c r="AW63" i="8"/>
  <c r="BG63" i="8" s="1"/>
  <c r="AV63" i="8"/>
  <c r="AU63" i="8"/>
  <c r="AT63" i="8"/>
  <c r="AS63" i="8"/>
  <c r="BN62" i="8"/>
  <c r="BD62" i="8"/>
  <c r="BC62" i="8"/>
  <c r="BM62" i="8" s="1"/>
  <c r="BB62" i="8"/>
  <c r="BL62" i="8" s="1"/>
  <c r="BA62" i="8"/>
  <c r="BK62" i="8" s="1"/>
  <c r="AZ62" i="8"/>
  <c r="BJ62" i="8" s="1"/>
  <c r="BR62" i="8" s="1"/>
  <c r="AY62" i="8"/>
  <c r="BI62" i="8" s="1"/>
  <c r="AX62" i="8"/>
  <c r="BH62" i="8" s="1"/>
  <c r="AW62" i="8"/>
  <c r="BG62" i="8" s="1"/>
  <c r="AV62" i="8"/>
  <c r="AU62" i="8"/>
  <c r="AT62" i="8"/>
  <c r="AS62" i="8"/>
  <c r="BN61" i="8"/>
  <c r="BM61" i="8"/>
  <c r="BD61" i="8"/>
  <c r="BC61" i="8"/>
  <c r="BB61" i="8"/>
  <c r="BL61" i="8" s="1"/>
  <c r="BA61" i="8"/>
  <c r="BK61" i="8" s="1"/>
  <c r="AZ61" i="8"/>
  <c r="BJ61" i="8" s="1"/>
  <c r="AY61" i="8"/>
  <c r="BI61" i="8" s="1"/>
  <c r="BQ61" i="8" s="1"/>
  <c r="AX61" i="8"/>
  <c r="BH61" i="8" s="1"/>
  <c r="AW61" i="8"/>
  <c r="BG61" i="8" s="1"/>
  <c r="AV61" i="8"/>
  <c r="AU61" i="8"/>
  <c r="AT61" i="8"/>
  <c r="AS61" i="8"/>
  <c r="BN60" i="8"/>
  <c r="BM60" i="8"/>
  <c r="BL60" i="8"/>
  <c r="BD60" i="8"/>
  <c r="BC60" i="8"/>
  <c r="BB60" i="8"/>
  <c r="BA60" i="8"/>
  <c r="BK60" i="8" s="1"/>
  <c r="AZ60" i="8"/>
  <c r="BJ60" i="8" s="1"/>
  <c r="AY60" i="8"/>
  <c r="BI60" i="8" s="1"/>
  <c r="AX60" i="8"/>
  <c r="BH60" i="8" s="1"/>
  <c r="BP60" i="8" s="1"/>
  <c r="AW60" i="8"/>
  <c r="BG60" i="8" s="1"/>
  <c r="AV60" i="8"/>
  <c r="AU60" i="8"/>
  <c r="AT60" i="8"/>
  <c r="AS60" i="8"/>
  <c r="BN59" i="8"/>
  <c r="BM59" i="8"/>
  <c r="BL59" i="8"/>
  <c r="BD59" i="8"/>
  <c r="BC59" i="8"/>
  <c r="BB59" i="8"/>
  <c r="BA59" i="8"/>
  <c r="BK59" i="8" s="1"/>
  <c r="AZ59" i="8"/>
  <c r="BJ59" i="8" s="1"/>
  <c r="AY59" i="8"/>
  <c r="BI59" i="8" s="1"/>
  <c r="AX59" i="8"/>
  <c r="BH59" i="8" s="1"/>
  <c r="AW59" i="8"/>
  <c r="BG59" i="8" s="1"/>
  <c r="BO59" i="8" s="1"/>
  <c r="AV59" i="8"/>
  <c r="AU59" i="8"/>
  <c r="AT59" i="8"/>
  <c r="AS59" i="8"/>
  <c r="BM58" i="8"/>
  <c r="BL58" i="8"/>
  <c r="BD58" i="8"/>
  <c r="BN58" i="8" s="1"/>
  <c r="BC58" i="8"/>
  <c r="BB58" i="8"/>
  <c r="BA58" i="8"/>
  <c r="BK58" i="8" s="1"/>
  <c r="AZ58" i="8"/>
  <c r="BJ58" i="8" s="1"/>
  <c r="AY58" i="8"/>
  <c r="BI58" i="8" s="1"/>
  <c r="AX58" i="8"/>
  <c r="BH58" i="8" s="1"/>
  <c r="AW58" i="8"/>
  <c r="BG58" i="8" s="1"/>
  <c r="BO58" i="8" s="1"/>
  <c r="AV58" i="8"/>
  <c r="AU58" i="8"/>
  <c r="AT58" i="8"/>
  <c r="AS58" i="8"/>
  <c r="BL57" i="8"/>
  <c r="BD57" i="8"/>
  <c r="BN57" i="8" s="1"/>
  <c r="BC57" i="8"/>
  <c r="BM57" i="8" s="1"/>
  <c r="BB57" i="8"/>
  <c r="BA57" i="8"/>
  <c r="BK57" i="8" s="1"/>
  <c r="AZ57" i="8"/>
  <c r="BJ57" i="8" s="1"/>
  <c r="AY57" i="8"/>
  <c r="BI57" i="8" s="1"/>
  <c r="AX57" i="8"/>
  <c r="BH57" i="8" s="1"/>
  <c r="AW57" i="8"/>
  <c r="BG57" i="8" s="1"/>
  <c r="BO57" i="8" s="1"/>
  <c r="AV57" i="8"/>
  <c r="AU57" i="8"/>
  <c r="AT57" i="8"/>
  <c r="AS57" i="8"/>
  <c r="BD56" i="8"/>
  <c r="BN56" i="8" s="1"/>
  <c r="BC56" i="8"/>
  <c r="BM56" i="8" s="1"/>
  <c r="BB56" i="8"/>
  <c r="BL56" i="8" s="1"/>
  <c r="BA56" i="8"/>
  <c r="BK56" i="8" s="1"/>
  <c r="AZ56" i="8"/>
  <c r="BJ56" i="8" s="1"/>
  <c r="AY56" i="8"/>
  <c r="BI56" i="8" s="1"/>
  <c r="AX56" i="8"/>
  <c r="BH56" i="8" s="1"/>
  <c r="AW56" i="8"/>
  <c r="BG56" i="8" s="1"/>
  <c r="BO56" i="8" s="1"/>
  <c r="AV56" i="8"/>
  <c r="AU56" i="8"/>
  <c r="AT56" i="8"/>
  <c r="AS56" i="8"/>
  <c r="CF55" i="8"/>
  <c r="CE55" i="8"/>
  <c r="CD55" i="8"/>
  <c r="CC55" i="8"/>
  <c r="CG55" i="8" s="1"/>
  <c r="BJ55" i="8"/>
  <c r="BR55" i="8" s="1"/>
  <c r="BD55" i="8"/>
  <c r="BN55" i="8" s="1"/>
  <c r="BC55" i="8"/>
  <c r="BM55" i="8" s="1"/>
  <c r="BB55" i="8"/>
  <c r="BL55" i="8" s="1"/>
  <c r="BA55" i="8"/>
  <c r="BK55" i="8" s="1"/>
  <c r="AZ55" i="8"/>
  <c r="AY55" i="8"/>
  <c r="BI55" i="8" s="1"/>
  <c r="AX55" i="8"/>
  <c r="BH55" i="8" s="1"/>
  <c r="AW55" i="8"/>
  <c r="BG55" i="8" s="1"/>
  <c r="AV55" i="8"/>
  <c r="AU55" i="8"/>
  <c r="AT55" i="8"/>
  <c r="AS55" i="8"/>
  <c r="BJ54" i="8"/>
  <c r="BR54" i="8" s="1"/>
  <c r="BD54" i="8"/>
  <c r="BN54" i="8" s="1"/>
  <c r="BC54" i="8"/>
  <c r="BM54" i="8" s="1"/>
  <c r="BB54" i="8"/>
  <c r="BL54" i="8" s="1"/>
  <c r="BA54" i="8"/>
  <c r="BK54" i="8" s="1"/>
  <c r="AZ54" i="8"/>
  <c r="AY54" i="8"/>
  <c r="BI54" i="8" s="1"/>
  <c r="AX54" i="8"/>
  <c r="BH54" i="8" s="1"/>
  <c r="AW54" i="8"/>
  <c r="BG54" i="8" s="1"/>
  <c r="AV54" i="8"/>
  <c r="AU54" i="8"/>
  <c r="AT54" i="8"/>
  <c r="AS54" i="8"/>
  <c r="BJ53" i="8"/>
  <c r="BR53" i="8" s="1"/>
  <c r="BD53" i="8"/>
  <c r="BN53" i="8" s="1"/>
  <c r="BC53" i="8"/>
  <c r="BM53" i="8" s="1"/>
  <c r="BB53" i="8"/>
  <c r="BL53" i="8" s="1"/>
  <c r="BA53" i="8"/>
  <c r="BK53" i="8" s="1"/>
  <c r="AZ53" i="8"/>
  <c r="AY53" i="8"/>
  <c r="BI53" i="8" s="1"/>
  <c r="AX53" i="8"/>
  <c r="BH53" i="8" s="1"/>
  <c r="AW53" i="8"/>
  <c r="BG53" i="8" s="1"/>
  <c r="AV53" i="8"/>
  <c r="AU53" i="8"/>
  <c r="AT53" i="8"/>
  <c r="AS53" i="8"/>
  <c r="BJ52" i="8"/>
  <c r="BR52" i="8" s="1"/>
  <c r="BD52" i="8"/>
  <c r="BN52" i="8" s="1"/>
  <c r="BC52" i="8"/>
  <c r="BM52" i="8" s="1"/>
  <c r="BB52" i="8"/>
  <c r="BL52" i="8" s="1"/>
  <c r="BA52" i="8"/>
  <c r="BK52" i="8" s="1"/>
  <c r="AZ52" i="8"/>
  <c r="AY52" i="8"/>
  <c r="BI52" i="8" s="1"/>
  <c r="AX52" i="8"/>
  <c r="BH52" i="8" s="1"/>
  <c r="AW52" i="8"/>
  <c r="BG52" i="8" s="1"/>
  <c r="AV52" i="8"/>
  <c r="AU52" i="8"/>
  <c r="AT52" i="8"/>
  <c r="AS52" i="8"/>
  <c r="BJ51" i="8"/>
  <c r="BR51" i="8" s="1"/>
  <c r="BD51" i="8"/>
  <c r="BN51" i="8" s="1"/>
  <c r="BC51" i="8"/>
  <c r="BM51" i="8" s="1"/>
  <c r="BB51" i="8"/>
  <c r="BL51" i="8" s="1"/>
  <c r="BA51" i="8"/>
  <c r="BK51" i="8" s="1"/>
  <c r="AZ51" i="8"/>
  <c r="AY51" i="8"/>
  <c r="BI51" i="8" s="1"/>
  <c r="AX51" i="8"/>
  <c r="BH51" i="8" s="1"/>
  <c r="AW51" i="8"/>
  <c r="BG51" i="8" s="1"/>
  <c r="AV51" i="8"/>
  <c r="AU51" i="8"/>
  <c r="AT51" i="8"/>
  <c r="AS51" i="8"/>
  <c r="BD50" i="8"/>
  <c r="BN50" i="8" s="1"/>
  <c r="BC50" i="8"/>
  <c r="BM50" i="8" s="1"/>
  <c r="BB50" i="8"/>
  <c r="BL50" i="8" s="1"/>
  <c r="BA50" i="8"/>
  <c r="BK50" i="8" s="1"/>
  <c r="AZ50" i="8"/>
  <c r="BJ50" i="8" s="1"/>
  <c r="BR50" i="8" s="1"/>
  <c r="AY50" i="8"/>
  <c r="BI50" i="8" s="1"/>
  <c r="AX50" i="8"/>
  <c r="BH50" i="8" s="1"/>
  <c r="AW50" i="8"/>
  <c r="BG50" i="8" s="1"/>
  <c r="AV50" i="8"/>
  <c r="AU50" i="8"/>
  <c r="AT50" i="8"/>
  <c r="AS50" i="8"/>
  <c r="BD49" i="8"/>
  <c r="BN49" i="8" s="1"/>
  <c r="BC49" i="8"/>
  <c r="BM49" i="8" s="1"/>
  <c r="BB49" i="8"/>
  <c r="BL49" i="8" s="1"/>
  <c r="BA49" i="8"/>
  <c r="BK49" i="8" s="1"/>
  <c r="AZ49" i="8"/>
  <c r="BJ49" i="8" s="1"/>
  <c r="BR49" i="8" s="1"/>
  <c r="AY49" i="8"/>
  <c r="BI49" i="8" s="1"/>
  <c r="AX49" i="8"/>
  <c r="BH49" i="8" s="1"/>
  <c r="AW49" i="8"/>
  <c r="BG49" i="8" s="1"/>
  <c r="AV49" i="8"/>
  <c r="AU49" i="8"/>
  <c r="AT49" i="8"/>
  <c r="AS49" i="8"/>
  <c r="BD48" i="8"/>
  <c r="BN48" i="8" s="1"/>
  <c r="BC48" i="8"/>
  <c r="BM48" i="8" s="1"/>
  <c r="BB48" i="8"/>
  <c r="BL48" i="8" s="1"/>
  <c r="BA48" i="8"/>
  <c r="BK48" i="8" s="1"/>
  <c r="AZ48" i="8"/>
  <c r="BJ48" i="8" s="1"/>
  <c r="BR48" i="8" s="1"/>
  <c r="AY48" i="8"/>
  <c r="BI48" i="8" s="1"/>
  <c r="AX48" i="8"/>
  <c r="BH48" i="8" s="1"/>
  <c r="AW48" i="8"/>
  <c r="BG48" i="8" s="1"/>
  <c r="AV48" i="8"/>
  <c r="AU48" i="8"/>
  <c r="AT48" i="8"/>
  <c r="AS48" i="8"/>
  <c r="BD47" i="8"/>
  <c r="BN47" i="8" s="1"/>
  <c r="BC47" i="8"/>
  <c r="BM47" i="8" s="1"/>
  <c r="BB47" i="8"/>
  <c r="BL47" i="8" s="1"/>
  <c r="BA47" i="8"/>
  <c r="BK47" i="8" s="1"/>
  <c r="AZ47" i="8"/>
  <c r="BJ47" i="8" s="1"/>
  <c r="BR47" i="8" s="1"/>
  <c r="AY47" i="8"/>
  <c r="BI47" i="8" s="1"/>
  <c r="AX47" i="8"/>
  <c r="BH47" i="8" s="1"/>
  <c r="AW47" i="8"/>
  <c r="BG47" i="8" s="1"/>
  <c r="AV47" i="8"/>
  <c r="AU47" i="8"/>
  <c r="AT47" i="8"/>
  <c r="AS47" i="8"/>
  <c r="BL46" i="8"/>
  <c r="BK46" i="8"/>
  <c r="BJ46" i="8"/>
  <c r="BR46" i="8" s="1"/>
  <c r="BD46" i="8"/>
  <c r="BN46" i="8" s="1"/>
  <c r="BC46" i="8"/>
  <c r="BM46" i="8" s="1"/>
  <c r="BB46" i="8"/>
  <c r="BA46" i="8"/>
  <c r="AZ46" i="8"/>
  <c r="AY46" i="8"/>
  <c r="BI46" i="8" s="1"/>
  <c r="AX46" i="8"/>
  <c r="BH46" i="8" s="1"/>
  <c r="BP46" i="8" s="1"/>
  <c r="AW46" i="8"/>
  <c r="BG46" i="8" s="1"/>
  <c r="BO46" i="8" s="1"/>
  <c r="AV46" i="8"/>
  <c r="AU46" i="8"/>
  <c r="AT46" i="8"/>
  <c r="AS46" i="8"/>
  <c r="CG45" i="8"/>
  <c r="CF45" i="8"/>
  <c r="CE45" i="8"/>
  <c r="CD45" i="8"/>
  <c r="CC45" i="8"/>
  <c r="BJ45" i="8"/>
  <c r="BI45" i="8"/>
  <c r="BH45" i="8"/>
  <c r="BP45" i="8" s="1"/>
  <c r="BD45" i="8"/>
  <c r="BN45" i="8" s="1"/>
  <c r="BR45" i="8" s="1"/>
  <c r="BC45" i="8"/>
  <c r="BM45" i="8" s="1"/>
  <c r="BB45" i="8"/>
  <c r="BL45" i="8" s="1"/>
  <c r="BA45" i="8"/>
  <c r="BK45" i="8" s="1"/>
  <c r="AZ45" i="8"/>
  <c r="AY45" i="8"/>
  <c r="AX45" i="8"/>
  <c r="AW45" i="8"/>
  <c r="BG45" i="8" s="1"/>
  <c r="AV45" i="8"/>
  <c r="AU45" i="8"/>
  <c r="AT45" i="8"/>
  <c r="AS45" i="8"/>
  <c r="BM44" i="8"/>
  <c r="BL44" i="8"/>
  <c r="BD44" i="8"/>
  <c r="BN44" i="8" s="1"/>
  <c r="BC44" i="8"/>
  <c r="BB44" i="8"/>
  <c r="BA44" i="8"/>
  <c r="BK44" i="8" s="1"/>
  <c r="AZ44" i="8"/>
  <c r="BJ44" i="8" s="1"/>
  <c r="BR44" i="8" s="1"/>
  <c r="AY44" i="8"/>
  <c r="BI44" i="8" s="1"/>
  <c r="BQ44" i="8" s="1"/>
  <c r="AX44" i="8"/>
  <c r="BH44" i="8" s="1"/>
  <c r="BP44" i="8" s="1"/>
  <c r="AW44" i="8"/>
  <c r="BG44" i="8" s="1"/>
  <c r="AV44" i="8"/>
  <c r="AU44" i="8"/>
  <c r="AT44" i="8"/>
  <c r="AS44" i="8"/>
  <c r="BL43" i="8"/>
  <c r="BK43" i="8"/>
  <c r="BJ43" i="8"/>
  <c r="BR43" i="8" s="1"/>
  <c r="BI43" i="8"/>
  <c r="BD43" i="8"/>
  <c r="BN43" i="8" s="1"/>
  <c r="BC43" i="8"/>
  <c r="BM43" i="8" s="1"/>
  <c r="BB43" i="8"/>
  <c r="BA43" i="8"/>
  <c r="AZ43" i="8"/>
  <c r="AY43" i="8"/>
  <c r="AX43" i="8"/>
  <c r="BH43" i="8" s="1"/>
  <c r="BP43" i="8" s="1"/>
  <c r="AW43" i="8"/>
  <c r="BG43" i="8" s="1"/>
  <c r="AV43" i="8"/>
  <c r="AU43" i="8"/>
  <c r="AT43" i="8"/>
  <c r="AS43" i="8"/>
  <c r="BI42" i="8"/>
  <c r="BH42" i="8"/>
  <c r="BD42" i="8"/>
  <c r="BN42" i="8" s="1"/>
  <c r="BC42" i="8"/>
  <c r="BM42" i="8" s="1"/>
  <c r="BQ42" i="8" s="1"/>
  <c r="BB42" i="8"/>
  <c r="BL42" i="8" s="1"/>
  <c r="BP42" i="8" s="1"/>
  <c r="BA42" i="8"/>
  <c r="BK42" i="8" s="1"/>
  <c r="AZ42" i="8"/>
  <c r="BJ42" i="8" s="1"/>
  <c r="BR42" i="8" s="1"/>
  <c r="AY42" i="8"/>
  <c r="AX42" i="8"/>
  <c r="AW42" i="8"/>
  <c r="BG42" i="8" s="1"/>
  <c r="AV42" i="8"/>
  <c r="AU42" i="8"/>
  <c r="AT42" i="8"/>
  <c r="AS42" i="8"/>
  <c r="BD41" i="8"/>
  <c r="BN41" i="8" s="1"/>
  <c r="BC41" i="8"/>
  <c r="BM41" i="8" s="1"/>
  <c r="BB41" i="8"/>
  <c r="BL41" i="8" s="1"/>
  <c r="BA41" i="8"/>
  <c r="BK41" i="8" s="1"/>
  <c r="AZ41" i="8"/>
  <c r="BJ41" i="8" s="1"/>
  <c r="BR41" i="8" s="1"/>
  <c r="AY41" i="8"/>
  <c r="BI41" i="8" s="1"/>
  <c r="AX41" i="8"/>
  <c r="BH41" i="8" s="1"/>
  <c r="AW41" i="8"/>
  <c r="BG41" i="8" s="1"/>
  <c r="BO41" i="8" s="1"/>
  <c r="AV41" i="8"/>
  <c r="AU41" i="8"/>
  <c r="AT41" i="8"/>
  <c r="AS41" i="8"/>
  <c r="BD40" i="8"/>
  <c r="BN40" i="8" s="1"/>
  <c r="BC40" i="8"/>
  <c r="BM40" i="8" s="1"/>
  <c r="BB40" i="8"/>
  <c r="BL40" i="8" s="1"/>
  <c r="BA40" i="8"/>
  <c r="BK40" i="8" s="1"/>
  <c r="AZ40" i="8"/>
  <c r="BJ40" i="8" s="1"/>
  <c r="BR40" i="8" s="1"/>
  <c r="AY40" i="8"/>
  <c r="BI40" i="8" s="1"/>
  <c r="BQ40" i="8" s="1"/>
  <c r="AX40" i="8"/>
  <c r="BH40" i="8" s="1"/>
  <c r="BP40" i="8" s="1"/>
  <c r="AW40" i="8"/>
  <c r="BG40" i="8" s="1"/>
  <c r="AV40" i="8"/>
  <c r="AU40" i="8"/>
  <c r="AT40" i="8"/>
  <c r="AS40" i="8"/>
  <c r="BD39" i="8"/>
  <c r="BN39" i="8" s="1"/>
  <c r="BC39" i="8"/>
  <c r="BM39" i="8" s="1"/>
  <c r="BB39" i="8"/>
  <c r="BL39" i="8" s="1"/>
  <c r="BA39" i="8"/>
  <c r="BK39" i="8" s="1"/>
  <c r="AZ39" i="8"/>
  <c r="BJ39" i="8" s="1"/>
  <c r="BR39" i="8" s="1"/>
  <c r="AY39" i="8"/>
  <c r="BI39" i="8" s="1"/>
  <c r="AX39" i="8"/>
  <c r="BH39" i="8" s="1"/>
  <c r="AW39" i="8"/>
  <c r="BG39" i="8" s="1"/>
  <c r="BO39" i="8" s="1"/>
  <c r="AV39" i="8"/>
  <c r="AU39" i="8"/>
  <c r="AT39" i="8"/>
  <c r="AS39" i="8"/>
  <c r="BD38" i="8"/>
  <c r="BN38" i="8" s="1"/>
  <c r="BC38" i="8"/>
  <c r="BM38" i="8" s="1"/>
  <c r="BB38" i="8"/>
  <c r="BL38" i="8" s="1"/>
  <c r="BA38" i="8"/>
  <c r="BK38" i="8" s="1"/>
  <c r="AZ38" i="8"/>
  <c r="BJ38" i="8" s="1"/>
  <c r="BR38" i="8" s="1"/>
  <c r="AY38" i="8"/>
  <c r="BI38" i="8" s="1"/>
  <c r="BQ38" i="8" s="1"/>
  <c r="AX38" i="8"/>
  <c r="BH38" i="8" s="1"/>
  <c r="BP38" i="8" s="1"/>
  <c r="AW38" i="8"/>
  <c r="BG38" i="8" s="1"/>
  <c r="AV38" i="8"/>
  <c r="AU38" i="8"/>
  <c r="AT38" i="8"/>
  <c r="AS38" i="8"/>
  <c r="BD37" i="8"/>
  <c r="BN37" i="8" s="1"/>
  <c r="BC37" i="8"/>
  <c r="BM37" i="8" s="1"/>
  <c r="BB37" i="8"/>
  <c r="BL37" i="8" s="1"/>
  <c r="BA37" i="8"/>
  <c r="BK37" i="8" s="1"/>
  <c r="AZ37" i="8"/>
  <c r="BJ37" i="8" s="1"/>
  <c r="AY37" i="8"/>
  <c r="BI37" i="8" s="1"/>
  <c r="AX37" i="8"/>
  <c r="BH37" i="8" s="1"/>
  <c r="AW37" i="8"/>
  <c r="BG37" i="8" s="1"/>
  <c r="BO37" i="8" s="1"/>
  <c r="AV37" i="8"/>
  <c r="AU37" i="8"/>
  <c r="AT37" i="8"/>
  <c r="AS37" i="8"/>
  <c r="BD36" i="8"/>
  <c r="BN36" i="8" s="1"/>
  <c r="BC36" i="8"/>
  <c r="BM36" i="8" s="1"/>
  <c r="BB36" i="8"/>
  <c r="BL36" i="8" s="1"/>
  <c r="BA36" i="8"/>
  <c r="BK36" i="8" s="1"/>
  <c r="AZ36" i="8"/>
  <c r="BJ36" i="8" s="1"/>
  <c r="BR36" i="8" s="1"/>
  <c r="AY36" i="8"/>
  <c r="BI36" i="8" s="1"/>
  <c r="BQ36" i="8" s="1"/>
  <c r="AX36" i="8"/>
  <c r="BH36" i="8" s="1"/>
  <c r="BP36" i="8" s="1"/>
  <c r="AW36" i="8"/>
  <c r="BG36" i="8" s="1"/>
  <c r="AV36" i="8"/>
  <c r="AU36" i="8"/>
  <c r="AT36" i="8"/>
  <c r="AS36" i="8"/>
  <c r="CG35" i="8"/>
  <c r="CF35" i="8"/>
  <c r="CE35" i="8"/>
  <c r="CD35" i="8"/>
  <c r="CC35" i="8"/>
  <c r="BD35" i="8"/>
  <c r="BN35" i="8" s="1"/>
  <c r="BC35" i="8"/>
  <c r="BM35" i="8" s="1"/>
  <c r="BB35" i="8"/>
  <c r="BL35" i="8" s="1"/>
  <c r="BA35" i="8"/>
  <c r="BK35" i="8" s="1"/>
  <c r="AZ35" i="8"/>
  <c r="BJ35" i="8" s="1"/>
  <c r="BR35" i="8" s="1"/>
  <c r="AY35" i="8"/>
  <c r="BI35" i="8" s="1"/>
  <c r="BQ35" i="8" s="1"/>
  <c r="AX35" i="8"/>
  <c r="BH35" i="8" s="1"/>
  <c r="AW35" i="8"/>
  <c r="BG35" i="8" s="1"/>
  <c r="AV35" i="8"/>
  <c r="AU35" i="8"/>
  <c r="AT35" i="8"/>
  <c r="AS35" i="8"/>
  <c r="BD34" i="8"/>
  <c r="BN34" i="8" s="1"/>
  <c r="BC34" i="8"/>
  <c r="BM34" i="8" s="1"/>
  <c r="BB34" i="8"/>
  <c r="BL34" i="8" s="1"/>
  <c r="BA34" i="8"/>
  <c r="BK34" i="8" s="1"/>
  <c r="AZ34" i="8"/>
  <c r="BJ34" i="8" s="1"/>
  <c r="AY34" i="8"/>
  <c r="BI34" i="8" s="1"/>
  <c r="AX34" i="8"/>
  <c r="BH34" i="8" s="1"/>
  <c r="BP34" i="8" s="1"/>
  <c r="AW34" i="8"/>
  <c r="BG34" i="8" s="1"/>
  <c r="BO34" i="8" s="1"/>
  <c r="AV34" i="8"/>
  <c r="AU34" i="8"/>
  <c r="AT34" i="8"/>
  <c r="AS34" i="8"/>
  <c r="BD33" i="8"/>
  <c r="BN33" i="8" s="1"/>
  <c r="BC33" i="8"/>
  <c r="BM33" i="8" s="1"/>
  <c r="BB33" i="8"/>
  <c r="BL33" i="8" s="1"/>
  <c r="BA33" i="8"/>
  <c r="BK33" i="8" s="1"/>
  <c r="AZ33" i="8"/>
  <c r="BJ33" i="8" s="1"/>
  <c r="BR33" i="8" s="1"/>
  <c r="AY33" i="8"/>
  <c r="BI33" i="8" s="1"/>
  <c r="BQ33" i="8" s="1"/>
  <c r="AX33" i="8"/>
  <c r="BH33" i="8" s="1"/>
  <c r="AW33" i="8"/>
  <c r="BG33" i="8" s="1"/>
  <c r="AV33" i="8"/>
  <c r="AU33" i="8"/>
  <c r="AT33" i="8"/>
  <c r="AS33" i="8"/>
  <c r="BD32" i="8"/>
  <c r="BN32" i="8" s="1"/>
  <c r="BC32" i="8"/>
  <c r="BM32" i="8" s="1"/>
  <c r="BB32" i="8"/>
  <c r="BL32" i="8" s="1"/>
  <c r="BA32" i="8"/>
  <c r="BK32" i="8" s="1"/>
  <c r="AZ32" i="8"/>
  <c r="BJ32" i="8" s="1"/>
  <c r="AY32" i="8"/>
  <c r="BI32" i="8" s="1"/>
  <c r="AX32" i="8"/>
  <c r="BH32" i="8" s="1"/>
  <c r="BP32" i="8" s="1"/>
  <c r="AW32" i="8"/>
  <c r="BG32" i="8" s="1"/>
  <c r="BO32" i="8" s="1"/>
  <c r="AV32" i="8"/>
  <c r="AU32" i="8"/>
  <c r="AT32" i="8"/>
  <c r="AS32" i="8"/>
  <c r="BD31" i="8"/>
  <c r="BN31" i="8" s="1"/>
  <c r="BC31" i="8"/>
  <c r="BM31" i="8" s="1"/>
  <c r="BB31" i="8"/>
  <c r="BL31" i="8" s="1"/>
  <c r="BA31" i="8"/>
  <c r="BK31" i="8" s="1"/>
  <c r="AZ31" i="8"/>
  <c r="BJ31" i="8" s="1"/>
  <c r="BR31" i="8" s="1"/>
  <c r="AY31" i="8"/>
  <c r="BI31" i="8" s="1"/>
  <c r="BQ31" i="8" s="1"/>
  <c r="AX31" i="8"/>
  <c r="BH31" i="8" s="1"/>
  <c r="AW31" i="8"/>
  <c r="BG31" i="8" s="1"/>
  <c r="AV31" i="8"/>
  <c r="AU31" i="8"/>
  <c r="AT31" i="8"/>
  <c r="AS31" i="8"/>
  <c r="BD30" i="8"/>
  <c r="BN30" i="8" s="1"/>
  <c r="BC30" i="8"/>
  <c r="BM30" i="8" s="1"/>
  <c r="BB30" i="8"/>
  <c r="BL30" i="8" s="1"/>
  <c r="BA30" i="8"/>
  <c r="BK30" i="8" s="1"/>
  <c r="AZ30" i="8"/>
  <c r="BJ30" i="8" s="1"/>
  <c r="AY30" i="8"/>
  <c r="BI30" i="8" s="1"/>
  <c r="AX30" i="8"/>
  <c r="BH30" i="8" s="1"/>
  <c r="BP30" i="8" s="1"/>
  <c r="AW30" i="8"/>
  <c r="BG30" i="8" s="1"/>
  <c r="BO30" i="8" s="1"/>
  <c r="AV30" i="8"/>
  <c r="AU30" i="8"/>
  <c r="AT30" i="8"/>
  <c r="AS30" i="8"/>
  <c r="BD29" i="8"/>
  <c r="BN29" i="8" s="1"/>
  <c r="BC29" i="8"/>
  <c r="BM29" i="8" s="1"/>
  <c r="BB29" i="8"/>
  <c r="BL29" i="8" s="1"/>
  <c r="BA29" i="8"/>
  <c r="BK29" i="8" s="1"/>
  <c r="AZ29" i="8"/>
  <c r="BJ29" i="8" s="1"/>
  <c r="BR29" i="8" s="1"/>
  <c r="AY29" i="8"/>
  <c r="BI29" i="8" s="1"/>
  <c r="AX29" i="8"/>
  <c r="BH29" i="8" s="1"/>
  <c r="AW29" i="8"/>
  <c r="BG29" i="8" s="1"/>
  <c r="AV29" i="8"/>
  <c r="AU29" i="8"/>
  <c r="AT29" i="8"/>
  <c r="AS29" i="8"/>
  <c r="BD28" i="8"/>
  <c r="BN28" i="8" s="1"/>
  <c r="BC28" i="8"/>
  <c r="BM28" i="8" s="1"/>
  <c r="BB28" i="8"/>
  <c r="BL28" i="8" s="1"/>
  <c r="BA28" i="8"/>
  <c r="BK28" i="8" s="1"/>
  <c r="AZ28" i="8"/>
  <c r="BJ28" i="8" s="1"/>
  <c r="AY28" i="8"/>
  <c r="BI28" i="8" s="1"/>
  <c r="BQ28" i="8" s="1"/>
  <c r="AX28" i="8"/>
  <c r="BH28" i="8" s="1"/>
  <c r="BP28" i="8" s="1"/>
  <c r="AW28" i="8"/>
  <c r="BG28" i="8" s="1"/>
  <c r="BO28" i="8" s="1"/>
  <c r="AV28" i="8"/>
  <c r="AU28" i="8"/>
  <c r="AT28" i="8"/>
  <c r="AS28" i="8"/>
  <c r="BD27" i="8"/>
  <c r="BN27" i="8" s="1"/>
  <c r="BC27" i="8"/>
  <c r="BM27" i="8" s="1"/>
  <c r="BB27" i="8"/>
  <c r="BL27" i="8" s="1"/>
  <c r="BA27" i="8"/>
  <c r="BK27" i="8" s="1"/>
  <c r="AZ27" i="8"/>
  <c r="BJ27" i="8" s="1"/>
  <c r="BR27" i="8" s="1"/>
  <c r="AY27" i="8"/>
  <c r="BI27" i="8" s="1"/>
  <c r="AX27" i="8"/>
  <c r="BH27" i="8" s="1"/>
  <c r="AW27" i="8"/>
  <c r="BG27" i="8" s="1"/>
  <c r="AV27" i="8"/>
  <c r="AU27" i="8"/>
  <c r="AT27" i="8"/>
  <c r="AS27" i="8"/>
  <c r="BD26" i="8"/>
  <c r="BN26" i="8" s="1"/>
  <c r="BC26" i="8"/>
  <c r="BM26" i="8" s="1"/>
  <c r="BB26" i="8"/>
  <c r="BL26" i="8" s="1"/>
  <c r="BA26" i="8"/>
  <c r="BK26" i="8" s="1"/>
  <c r="AZ26" i="8"/>
  <c r="BJ26" i="8" s="1"/>
  <c r="AY26" i="8"/>
  <c r="BI26" i="8" s="1"/>
  <c r="BQ26" i="8" s="1"/>
  <c r="AX26" i="8"/>
  <c r="BH26" i="8" s="1"/>
  <c r="BP26" i="8" s="1"/>
  <c r="AW26" i="8"/>
  <c r="BG26" i="8" s="1"/>
  <c r="BO26" i="8" s="1"/>
  <c r="AV26" i="8"/>
  <c r="AU26" i="8"/>
  <c r="AT26" i="8"/>
  <c r="AS26" i="8"/>
  <c r="CG25" i="8"/>
  <c r="CF25" i="8"/>
  <c r="CE25" i="8"/>
  <c r="CD25" i="8"/>
  <c r="CC25" i="8"/>
  <c r="BD25" i="8"/>
  <c r="BN25" i="8" s="1"/>
  <c r="BC25" i="8"/>
  <c r="BM25" i="8" s="1"/>
  <c r="BB25" i="8"/>
  <c r="BL25" i="8" s="1"/>
  <c r="BA25" i="8"/>
  <c r="BK25" i="8" s="1"/>
  <c r="AZ25" i="8"/>
  <c r="BJ25" i="8" s="1"/>
  <c r="BR25" i="8" s="1"/>
  <c r="AY25" i="8"/>
  <c r="BI25" i="8" s="1"/>
  <c r="BQ25" i="8" s="1"/>
  <c r="AX25" i="8"/>
  <c r="BH25" i="8" s="1"/>
  <c r="BP25" i="8" s="1"/>
  <c r="AW25" i="8"/>
  <c r="BG25" i="8" s="1"/>
  <c r="BO25" i="8" s="1"/>
  <c r="AV25" i="8"/>
  <c r="AU25" i="8"/>
  <c r="AT25" i="8"/>
  <c r="AS25" i="8"/>
  <c r="BD24" i="8"/>
  <c r="BN24" i="8" s="1"/>
  <c r="BC24" i="8"/>
  <c r="BM24" i="8" s="1"/>
  <c r="BB24" i="8"/>
  <c r="BL24" i="8" s="1"/>
  <c r="BA24" i="8"/>
  <c r="BK24" i="8" s="1"/>
  <c r="AZ24" i="8"/>
  <c r="BJ24" i="8" s="1"/>
  <c r="AY24" i="8"/>
  <c r="BI24" i="8" s="1"/>
  <c r="AX24" i="8"/>
  <c r="BH24" i="8" s="1"/>
  <c r="AW24" i="8"/>
  <c r="BG24" i="8" s="1"/>
  <c r="AV24" i="8"/>
  <c r="AU24" i="8"/>
  <c r="AT24" i="8"/>
  <c r="AS24" i="8"/>
  <c r="BD23" i="8"/>
  <c r="BN23" i="8" s="1"/>
  <c r="BC23" i="8"/>
  <c r="BM23" i="8" s="1"/>
  <c r="BB23" i="8"/>
  <c r="BL23" i="8" s="1"/>
  <c r="BA23" i="8"/>
  <c r="BK23" i="8" s="1"/>
  <c r="AZ23" i="8"/>
  <c r="BJ23" i="8" s="1"/>
  <c r="BR23" i="8" s="1"/>
  <c r="AY23" i="8"/>
  <c r="BI23" i="8" s="1"/>
  <c r="BQ23" i="8" s="1"/>
  <c r="AX23" i="8"/>
  <c r="BH23" i="8" s="1"/>
  <c r="BP23" i="8" s="1"/>
  <c r="AW23" i="8"/>
  <c r="BG23" i="8" s="1"/>
  <c r="BO23" i="8" s="1"/>
  <c r="AV23" i="8"/>
  <c r="AU23" i="8"/>
  <c r="AT23" i="8"/>
  <c r="AS23" i="8"/>
  <c r="BD22" i="8"/>
  <c r="BN22" i="8" s="1"/>
  <c r="BC22" i="8"/>
  <c r="BM22" i="8" s="1"/>
  <c r="BB22" i="8"/>
  <c r="BL22" i="8" s="1"/>
  <c r="BA22" i="8"/>
  <c r="BK22" i="8" s="1"/>
  <c r="AZ22" i="8"/>
  <c r="BJ22" i="8" s="1"/>
  <c r="AY22" i="8"/>
  <c r="BI22" i="8" s="1"/>
  <c r="AX22" i="8"/>
  <c r="BH22" i="8" s="1"/>
  <c r="AW22" i="8"/>
  <c r="BG22" i="8" s="1"/>
  <c r="AV22" i="8"/>
  <c r="AU22" i="8"/>
  <c r="AT22" i="8"/>
  <c r="AS22" i="8"/>
  <c r="BD21" i="8"/>
  <c r="BN21" i="8" s="1"/>
  <c r="BC21" i="8"/>
  <c r="BM21" i="8" s="1"/>
  <c r="BB21" i="8"/>
  <c r="BL21" i="8" s="1"/>
  <c r="BA21" i="8"/>
  <c r="BK21" i="8" s="1"/>
  <c r="AZ21" i="8"/>
  <c r="BJ21" i="8" s="1"/>
  <c r="BR21" i="8" s="1"/>
  <c r="AY21" i="8"/>
  <c r="BI21" i="8" s="1"/>
  <c r="BQ21" i="8" s="1"/>
  <c r="AX21" i="8"/>
  <c r="BH21" i="8" s="1"/>
  <c r="BP21" i="8" s="1"/>
  <c r="AW21" i="8"/>
  <c r="BG21" i="8" s="1"/>
  <c r="BO21" i="8" s="1"/>
  <c r="AV21" i="8"/>
  <c r="AU21" i="8"/>
  <c r="AT21" i="8"/>
  <c r="AS21" i="8"/>
  <c r="BD20" i="8"/>
  <c r="BN20" i="8" s="1"/>
  <c r="BC20" i="8"/>
  <c r="BM20" i="8" s="1"/>
  <c r="BB20" i="8"/>
  <c r="BL20" i="8" s="1"/>
  <c r="BA20" i="8"/>
  <c r="BK20" i="8" s="1"/>
  <c r="AZ20" i="8"/>
  <c r="BJ20" i="8" s="1"/>
  <c r="AY20" i="8"/>
  <c r="BI20" i="8" s="1"/>
  <c r="AX20" i="8"/>
  <c r="BH20" i="8" s="1"/>
  <c r="AW20" i="8"/>
  <c r="BG20" i="8" s="1"/>
  <c r="AV20" i="8"/>
  <c r="AU20" i="8"/>
  <c r="AT20" i="8"/>
  <c r="AS20" i="8"/>
  <c r="BD19" i="8"/>
  <c r="BN19" i="8" s="1"/>
  <c r="BC19" i="8"/>
  <c r="BM19" i="8" s="1"/>
  <c r="BB19" i="8"/>
  <c r="BL19" i="8" s="1"/>
  <c r="BA19" i="8"/>
  <c r="BK19" i="8" s="1"/>
  <c r="AZ19" i="8"/>
  <c r="BJ19" i="8" s="1"/>
  <c r="BR19" i="8" s="1"/>
  <c r="AY19" i="8"/>
  <c r="BI19" i="8" s="1"/>
  <c r="BQ19" i="8" s="1"/>
  <c r="AX19" i="8"/>
  <c r="BH19" i="8" s="1"/>
  <c r="BP19" i="8" s="1"/>
  <c r="AW19" i="8"/>
  <c r="BG19" i="8" s="1"/>
  <c r="BO19" i="8" s="1"/>
  <c r="AV19" i="8"/>
  <c r="AU19" i="8"/>
  <c r="AT19" i="8"/>
  <c r="AS19" i="8"/>
  <c r="BD18" i="8"/>
  <c r="BN18" i="8" s="1"/>
  <c r="BC18" i="8"/>
  <c r="BM18" i="8" s="1"/>
  <c r="BB18" i="8"/>
  <c r="BL18" i="8" s="1"/>
  <c r="BA18" i="8"/>
  <c r="BK18" i="8" s="1"/>
  <c r="AZ18" i="8"/>
  <c r="BJ18" i="8" s="1"/>
  <c r="AY18" i="8"/>
  <c r="BI18" i="8" s="1"/>
  <c r="AX18" i="8"/>
  <c r="BH18" i="8" s="1"/>
  <c r="AW18" i="8"/>
  <c r="BG18" i="8" s="1"/>
  <c r="AV18" i="8"/>
  <c r="AU18" i="8"/>
  <c r="AT18" i="8"/>
  <c r="AS18" i="8"/>
  <c r="BD17" i="8"/>
  <c r="BN17" i="8" s="1"/>
  <c r="BC17" i="8"/>
  <c r="BM17" i="8" s="1"/>
  <c r="BB17" i="8"/>
  <c r="BL17" i="8" s="1"/>
  <c r="BA17" i="8"/>
  <c r="BK17" i="8" s="1"/>
  <c r="AZ17" i="8"/>
  <c r="BJ17" i="8" s="1"/>
  <c r="BR17" i="8" s="1"/>
  <c r="AY17" i="8"/>
  <c r="BI17" i="8" s="1"/>
  <c r="BQ17" i="8" s="1"/>
  <c r="AX17" i="8"/>
  <c r="BH17" i="8" s="1"/>
  <c r="BP17" i="8" s="1"/>
  <c r="AW17" i="8"/>
  <c r="BG17" i="8" s="1"/>
  <c r="BO17" i="8" s="1"/>
  <c r="AV17" i="8"/>
  <c r="AU17" i="8"/>
  <c r="AT17" i="8"/>
  <c r="AS17" i="8"/>
  <c r="BD16" i="8"/>
  <c r="BN16" i="8" s="1"/>
  <c r="BC16" i="8"/>
  <c r="BM16" i="8" s="1"/>
  <c r="BB16" i="8"/>
  <c r="BL16" i="8" s="1"/>
  <c r="BA16" i="8"/>
  <c r="BK16" i="8" s="1"/>
  <c r="AZ16" i="8"/>
  <c r="BJ16" i="8" s="1"/>
  <c r="AY16" i="8"/>
  <c r="BI16" i="8" s="1"/>
  <c r="AX16" i="8"/>
  <c r="BH16" i="8" s="1"/>
  <c r="AW16" i="8"/>
  <c r="BG16" i="8" s="1"/>
  <c r="AV16" i="8"/>
  <c r="AU16" i="8"/>
  <c r="AT16" i="8"/>
  <c r="AS16" i="8"/>
  <c r="CF15" i="8"/>
  <c r="CE15" i="8"/>
  <c r="CD15" i="8"/>
  <c r="CC15" i="8"/>
  <c r="CG15" i="8" s="1"/>
  <c r="BD15" i="8"/>
  <c r="BN15" i="8" s="1"/>
  <c r="BC15" i="8"/>
  <c r="BM15" i="8" s="1"/>
  <c r="BB15" i="8"/>
  <c r="BL15" i="8" s="1"/>
  <c r="BA15" i="8"/>
  <c r="BK15" i="8" s="1"/>
  <c r="AZ15" i="8"/>
  <c r="BJ15" i="8" s="1"/>
  <c r="AY15" i="8"/>
  <c r="BI15" i="8" s="1"/>
  <c r="AX15" i="8"/>
  <c r="BH15" i="8" s="1"/>
  <c r="AW15" i="8"/>
  <c r="BG15" i="8" s="1"/>
  <c r="AV15" i="8"/>
  <c r="AU15" i="8"/>
  <c r="AT15" i="8"/>
  <c r="AS15" i="8"/>
  <c r="BD14" i="8"/>
  <c r="BN14" i="8" s="1"/>
  <c r="BC14" i="8"/>
  <c r="BM14" i="8" s="1"/>
  <c r="BB14" i="8"/>
  <c r="BL14" i="8" s="1"/>
  <c r="BA14" i="8"/>
  <c r="BK14" i="8" s="1"/>
  <c r="AZ14" i="8"/>
  <c r="BJ14" i="8" s="1"/>
  <c r="BR14" i="8" s="1"/>
  <c r="AY14" i="8"/>
  <c r="BI14" i="8" s="1"/>
  <c r="BQ14" i="8" s="1"/>
  <c r="AX14" i="8"/>
  <c r="BH14" i="8" s="1"/>
  <c r="BP14" i="8" s="1"/>
  <c r="AW14" i="8"/>
  <c r="BG14" i="8" s="1"/>
  <c r="BO14" i="8" s="1"/>
  <c r="AV14" i="8"/>
  <c r="AU14" i="8"/>
  <c r="AT14" i="8"/>
  <c r="AS14" i="8"/>
  <c r="CF13" i="8"/>
  <c r="CF255" i="8" s="1"/>
  <c r="CE13" i="8"/>
  <c r="CE255" i="8" s="1"/>
  <c r="CD13" i="8"/>
  <c r="CD255" i="8" s="1"/>
  <c r="CC13" i="8"/>
  <c r="CC255" i="8" s="1"/>
  <c r="BD13" i="8"/>
  <c r="BN13" i="8" s="1"/>
  <c r="BC13" i="8"/>
  <c r="BM13" i="8" s="1"/>
  <c r="BB13" i="8"/>
  <c r="BL13" i="8" s="1"/>
  <c r="BA13" i="8"/>
  <c r="BK13" i="8" s="1"/>
  <c r="AZ13" i="8"/>
  <c r="BJ13" i="8" s="1"/>
  <c r="BR13" i="8" s="1"/>
  <c r="BV13" i="8" s="1"/>
  <c r="AY13" i="8"/>
  <c r="BI13" i="8" s="1"/>
  <c r="BQ13" i="8" s="1"/>
  <c r="BU13" i="8" s="1"/>
  <c r="AX13" i="8"/>
  <c r="BH13" i="8" s="1"/>
  <c r="BP13" i="8" s="1"/>
  <c r="BT13" i="8" s="1"/>
  <c r="AW13" i="8"/>
  <c r="BG13" i="8" s="1"/>
  <c r="BO13" i="8" s="1"/>
  <c r="BS13" i="8" s="1"/>
  <c r="AV13" i="8"/>
  <c r="AU13" i="8"/>
  <c r="AT13" i="8"/>
  <c r="AS13" i="8"/>
  <c r="AU289" i="6"/>
  <c r="AH289" i="6"/>
  <c r="AD289" i="6"/>
  <c r="AC289" i="6"/>
  <c r="AB289" i="6"/>
  <c r="AA289" i="6"/>
  <c r="W289" i="6"/>
  <c r="T289" i="6"/>
  <c r="S289" i="6"/>
  <c r="R289" i="6"/>
  <c r="Q289" i="6"/>
  <c r="N289" i="6"/>
  <c r="L289" i="6"/>
  <c r="AV289" i="6" s="1"/>
  <c r="K289" i="6"/>
  <c r="J289" i="6"/>
  <c r="AT289" i="6" s="1"/>
  <c r="I289" i="6"/>
  <c r="AS289" i="6" s="1"/>
  <c r="G289" i="6"/>
  <c r="BD288" i="6"/>
  <c r="BN288" i="6" s="1"/>
  <c r="BC288" i="6"/>
  <c r="BM288" i="6" s="1"/>
  <c r="BB288" i="6"/>
  <c r="BL288" i="6" s="1"/>
  <c r="BA288" i="6"/>
  <c r="BK288" i="6" s="1"/>
  <c r="AZ288" i="6"/>
  <c r="BJ288" i="6" s="1"/>
  <c r="BR288" i="6" s="1"/>
  <c r="AY288" i="6"/>
  <c r="BI288" i="6" s="1"/>
  <c r="AX288" i="6"/>
  <c r="BH288" i="6" s="1"/>
  <c r="AW288" i="6"/>
  <c r="BG288" i="6" s="1"/>
  <c r="AV288" i="6"/>
  <c r="AU288" i="6"/>
  <c r="AT288" i="6"/>
  <c r="AS288" i="6"/>
  <c r="BM287" i="6"/>
  <c r="BD287" i="6"/>
  <c r="BN287" i="6" s="1"/>
  <c r="BC287" i="6"/>
  <c r="BB287" i="6"/>
  <c r="BL287" i="6" s="1"/>
  <c r="BA287" i="6"/>
  <c r="BK287" i="6" s="1"/>
  <c r="AZ287" i="6"/>
  <c r="BJ287" i="6" s="1"/>
  <c r="BR287" i="6" s="1"/>
  <c r="AY287" i="6"/>
  <c r="BI287" i="6" s="1"/>
  <c r="AX287" i="6"/>
  <c r="BH287" i="6" s="1"/>
  <c r="BP287" i="6" s="1"/>
  <c r="AW287" i="6"/>
  <c r="BG287" i="6" s="1"/>
  <c r="BO287" i="6" s="1"/>
  <c r="AV287" i="6"/>
  <c r="AU287" i="6"/>
  <c r="AT287" i="6"/>
  <c r="AS287" i="6"/>
  <c r="BD286" i="6"/>
  <c r="BN286" i="6" s="1"/>
  <c r="BC286" i="6"/>
  <c r="BM286" i="6" s="1"/>
  <c r="BB286" i="6"/>
  <c r="BL286" i="6" s="1"/>
  <c r="BA286" i="6"/>
  <c r="BK286" i="6" s="1"/>
  <c r="AZ286" i="6"/>
  <c r="BJ286" i="6" s="1"/>
  <c r="AY286" i="6"/>
  <c r="BI286" i="6" s="1"/>
  <c r="AX286" i="6"/>
  <c r="BH286" i="6" s="1"/>
  <c r="AW286" i="6"/>
  <c r="BG286" i="6" s="1"/>
  <c r="BO286" i="6" s="1"/>
  <c r="AV286" i="6"/>
  <c r="AU286" i="6"/>
  <c r="AT286" i="6"/>
  <c r="AS286" i="6"/>
  <c r="BD285" i="6"/>
  <c r="BN285" i="6" s="1"/>
  <c r="BC285" i="6"/>
  <c r="BM285" i="6" s="1"/>
  <c r="BB285" i="6"/>
  <c r="BL285" i="6" s="1"/>
  <c r="BA285" i="6"/>
  <c r="BK285" i="6" s="1"/>
  <c r="AZ285" i="6"/>
  <c r="BJ285" i="6" s="1"/>
  <c r="BR285" i="6" s="1"/>
  <c r="AY285" i="6"/>
  <c r="BI285" i="6" s="1"/>
  <c r="AX285" i="6"/>
  <c r="BH285" i="6" s="1"/>
  <c r="AW285" i="6"/>
  <c r="BG285" i="6" s="1"/>
  <c r="AV285" i="6"/>
  <c r="AU285" i="6"/>
  <c r="AT285" i="6"/>
  <c r="AS285" i="6"/>
  <c r="BM284" i="6"/>
  <c r="BD284" i="6"/>
  <c r="BN284" i="6" s="1"/>
  <c r="BC284" i="6"/>
  <c r="BB284" i="6"/>
  <c r="BL284" i="6" s="1"/>
  <c r="BA284" i="6"/>
  <c r="BK284" i="6" s="1"/>
  <c r="AZ284" i="6"/>
  <c r="BJ284" i="6" s="1"/>
  <c r="AY284" i="6"/>
  <c r="BI284" i="6" s="1"/>
  <c r="AX284" i="6"/>
  <c r="BH284" i="6" s="1"/>
  <c r="BP284" i="6" s="1"/>
  <c r="AW284" i="6"/>
  <c r="BG284" i="6" s="1"/>
  <c r="BO284" i="6" s="1"/>
  <c r="AV284" i="6"/>
  <c r="AU284" i="6"/>
  <c r="AT284" i="6"/>
  <c r="AS284" i="6"/>
  <c r="BD283" i="6"/>
  <c r="BN283" i="6" s="1"/>
  <c r="BC283" i="6"/>
  <c r="BM283" i="6" s="1"/>
  <c r="BB283" i="6"/>
  <c r="BL283" i="6" s="1"/>
  <c r="BA283" i="6"/>
  <c r="BK283" i="6" s="1"/>
  <c r="AZ283" i="6"/>
  <c r="BJ283" i="6" s="1"/>
  <c r="AY283" i="6"/>
  <c r="BI283" i="6" s="1"/>
  <c r="AX283" i="6"/>
  <c r="BH283" i="6" s="1"/>
  <c r="AW283" i="6"/>
  <c r="BG283" i="6" s="1"/>
  <c r="AV283" i="6"/>
  <c r="AU283" i="6"/>
  <c r="AT283" i="6"/>
  <c r="AS283" i="6"/>
  <c r="BD282" i="6"/>
  <c r="BN282" i="6" s="1"/>
  <c r="BC282" i="6"/>
  <c r="BM282" i="6" s="1"/>
  <c r="BB282" i="6"/>
  <c r="BL282" i="6" s="1"/>
  <c r="BA282" i="6"/>
  <c r="BK282" i="6" s="1"/>
  <c r="AZ282" i="6"/>
  <c r="BJ282" i="6" s="1"/>
  <c r="BR282" i="6" s="1"/>
  <c r="AY282" i="6"/>
  <c r="BI282" i="6" s="1"/>
  <c r="AX282" i="6"/>
  <c r="BH282" i="6" s="1"/>
  <c r="BP282" i="6" s="1"/>
  <c r="AW282" i="6"/>
  <c r="BG282" i="6" s="1"/>
  <c r="AV282" i="6"/>
  <c r="AU282" i="6"/>
  <c r="AT282" i="6"/>
  <c r="AS282" i="6"/>
  <c r="BM281" i="6"/>
  <c r="BD281" i="6"/>
  <c r="BN281" i="6" s="1"/>
  <c r="BC281" i="6"/>
  <c r="BB281" i="6"/>
  <c r="BL281" i="6" s="1"/>
  <c r="BA281" i="6"/>
  <c r="BK281" i="6" s="1"/>
  <c r="AZ281" i="6"/>
  <c r="BJ281" i="6" s="1"/>
  <c r="AY281" i="6"/>
  <c r="BI281" i="6" s="1"/>
  <c r="AX281" i="6"/>
  <c r="BH281" i="6" s="1"/>
  <c r="BP281" i="6" s="1"/>
  <c r="AW281" i="6"/>
  <c r="BG281" i="6" s="1"/>
  <c r="BO281" i="6" s="1"/>
  <c r="AV281" i="6"/>
  <c r="AU281" i="6"/>
  <c r="AT281" i="6"/>
  <c r="AS281" i="6"/>
  <c r="BD280" i="6"/>
  <c r="BN280" i="6" s="1"/>
  <c r="BC280" i="6"/>
  <c r="BM280" i="6" s="1"/>
  <c r="BB280" i="6"/>
  <c r="BL280" i="6" s="1"/>
  <c r="BA280" i="6"/>
  <c r="BK280" i="6" s="1"/>
  <c r="AZ280" i="6"/>
  <c r="BJ280" i="6" s="1"/>
  <c r="BR280" i="6" s="1"/>
  <c r="AY280" i="6"/>
  <c r="BI280" i="6" s="1"/>
  <c r="AX280" i="6"/>
  <c r="BH280" i="6" s="1"/>
  <c r="AW280" i="6"/>
  <c r="BG280" i="6" s="1"/>
  <c r="AV280" i="6"/>
  <c r="AU280" i="6"/>
  <c r="AT280" i="6"/>
  <c r="AS280" i="6"/>
  <c r="CG279" i="6"/>
  <c r="CF279" i="6"/>
  <c r="CE279" i="6"/>
  <c r="CD279" i="6"/>
  <c r="CC279" i="6"/>
  <c r="BK279" i="6"/>
  <c r="BD279" i="6"/>
  <c r="BN279" i="6" s="1"/>
  <c r="BC279" i="6"/>
  <c r="BM279" i="6" s="1"/>
  <c r="BB279" i="6"/>
  <c r="BL279" i="6" s="1"/>
  <c r="BA279" i="6"/>
  <c r="AZ279" i="6"/>
  <c r="BJ279" i="6" s="1"/>
  <c r="AY279" i="6"/>
  <c r="BI279" i="6" s="1"/>
  <c r="BQ279" i="6" s="1"/>
  <c r="AX279" i="6"/>
  <c r="BH279" i="6" s="1"/>
  <c r="BP279" i="6" s="1"/>
  <c r="AW279" i="6"/>
  <c r="BG279" i="6" s="1"/>
  <c r="BO279" i="6" s="1"/>
  <c r="AV279" i="6"/>
  <c r="AU279" i="6"/>
  <c r="AT279" i="6"/>
  <c r="AS279" i="6"/>
  <c r="BD278" i="6"/>
  <c r="BN278" i="6" s="1"/>
  <c r="BC278" i="6"/>
  <c r="BM278" i="6" s="1"/>
  <c r="BB278" i="6"/>
  <c r="BL278" i="6" s="1"/>
  <c r="BA278" i="6"/>
  <c r="BK278" i="6" s="1"/>
  <c r="AZ278" i="6"/>
  <c r="BJ278" i="6" s="1"/>
  <c r="AY278" i="6"/>
  <c r="BI278" i="6" s="1"/>
  <c r="AX278" i="6"/>
  <c r="BH278" i="6" s="1"/>
  <c r="AW278" i="6"/>
  <c r="BG278" i="6" s="1"/>
  <c r="AV278" i="6"/>
  <c r="AU278" i="6"/>
  <c r="AT278" i="6"/>
  <c r="AS278" i="6"/>
  <c r="BD277" i="6"/>
  <c r="BN277" i="6" s="1"/>
  <c r="BC277" i="6"/>
  <c r="BM277" i="6" s="1"/>
  <c r="BB277" i="6"/>
  <c r="BL277" i="6" s="1"/>
  <c r="BA277" i="6"/>
  <c r="BK277" i="6" s="1"/>
  <c r="AZ277" i="6"/>
  <c r="BJ277" i="6" s="1"/>
  <c r="BR277" i="6" s="1"/>
  <c r="AY277" i="6"/>
  <c r="BI277" i="6" s="1"/>
  <c r="BQ277" i="6" s="1"/>
  <c r="AX277" i="6"/>
  <c r="BH277" i="6" s="1"/>
  <c r="BP277" i="6" s="1"/>
  <c r="AW277" i="6"/>
  <c r="BG277" i="6" s="1"/>
  <c r="AV277" i="6"/>
  <c r="AU277" i="6"/>
  <c r="AT277" i="6"/>
  <c r="AS277" i="6"/>
  <c r="BK276" i="6"/>
  <c r="BD276" i="6"/>
  <c r="BN276" i="6" s="1"/>
  <c r="BC276" i="6"/>
  <c r="BM276" i="6" s="1"/>
  <c r="BB276" i="6"/>
  <c r="BL276" i="6" s="1"/>
  <c r="BA276" i="6"/>
  <c r="AZ276" i="6"/>
  <c r="BJ276" i="6" s="1"/>
  <c r="AY276" i="6"/>
  <c r="BI276" i="6" s="1"/>
  <c r="AX276" i="6"/>
  <c r="BH276" i="6" s="1"/>
  <c r="BP276" i="6" s="1"/>
  <c r="AW276" i="6"/>
  <c r="BG276" i="6" s="1"/>
  <c r="BO276" i="6" s="1"/>
  <c r="AV276" i="6"/>
  <c r="AU276" i="6"/>
  <c r="AT276" i="6"/>
  <c r="AS276" i="6"/>
  <c r="BD275" i="6"/>
  <c r="BN275" i="6" s="1"/>
  <c r="BC275" i="6"/>
  <c r="BM275" i="6" s="1"/>
  <c r="BB275" i="6"/>
  <c r="BL275" i="6" s="1"/>
  <c r="BA275" i="6"/>
  <c r="BK275" i="6" s="1"/>
  <c r="AZ275" i="6"/>
  <c r="BJ275" i="6" s="1"/>
  <c r="BR275" i="6" s="1"/>
  <c r="AY275" i="6"/>
  <c r="BI275" i="6" s="1"/>
  <c r="AX275" i="6"/>
  <c r="BH275" i="6" s="1"/>
  <c r="AW275" i="6"/>
  <c r="BG275" i="6" s="1"/>
  <c r="AV275" i="6"/>
  <c r="AU275" i="6"/>
  <c r="AT275" i="6"/>
  <c r="AS275" i="6"/>
  <c r="BK274" i="6"/>
  <c r="BD274" i="6"/>
  <c r="BN274" i="6" s="1"/>
  <c r="BC274" i="6"/>
  <c r="BM274" i="6" s="1"/>
  <c r="BB274" i="6"/>
  <c r="BL274" i="6" s="1"/>
  <c r="BA274" i="6"/>
  <c r="AZ274" i="6"/>
  <c r="BJ274" i="6" s="1"/>
  <c r="BR274" i="6" s="1"/>
  <c r="AY274" i="6"/>
  <c r="BI274" i="6" s="1"/>
  <c r="BQ274" i="6" s="1"/>
  <c r="AX274" i="6"/>
  <c r="BH274" i="6" s="1"/>
  <c r="BP274" i="6" s="1"/>
  <c r="AW274" i="6"/>
  <c r="BG274" i="6" s="1"/>
  <c r="BO274" i="6" s="1"/>
  <c r="AV274" i="6"/>
  <c r="AU274" i="6"/>
  <c r="AT274" i="6"/>
  <c r="AS274" i="6"/>
  <c r="BK273" i="6"/>
  <c r="BD273" i="6"/>
  <c r="BN273" i="6" s="1"/>
  <c r="BC273" i="6"/>
  <c r="BM273" i="6" s="1"/>
  <c r="BB273" i="6"/>
  <c r="BL273" i="6" s="1"/>
  <c r="BA273" i="6"/>
  <c r="AZ273" i="6"/>
  <c r="BJ273" i="6" s="1"/>
  <c r="AY273" i="6"/>
  <c r="BI273" i="6" s="1"/>
  <c r="AX273" i="6"/>
  <c r="BH273" i="6" s="1"/>
  <c r="AW273" i="6"/>
  <c r="BG273" i="6" s="1"/>
  <c r="BO273" i="6" s="1"/>
  <c r="AV273" i="6"/>
  <c r="AU273" i="6"/>
  <c r="AT273" i="6"/>
  <c r="AS273" i="6"/>
  <c r="BD272" i="6"/>
  <c r="BN272" i="6" s="1"/>
  <c r="BC272" i="6"/>
  <c r="BM272" i="6" s="1"/>
  <c r="BB272" i="6"/>
  <c r="BL272" i="6" s="1"/>
  <c r="BA272" i="6"/>
  <c r="BK272" i="6" s="1"/>
  <c r="AZ272" i="6"/>
  <c r="BJ272" i="6" s="1"/>
  <c r="BR272" i="6" s="1"/>
  <c r="AY272" i="6"/>
  <c r="BI272" i="6" s="1"/>
  <c r="BQ272" i="6" s="1"/>
  <c r="AX272" i="6"/>
  <c r="BH272" i="6" s="1"/>
  <c r="AW272" i="6"/>
  <c r="BG272" i="6" s="1"/>
  <c r="AV272" i="6"/>
  <c r="AU272" i="6"/>
  <c r="AT272" i="6"/>
  <c r="AS272" i="6"/>
  <c r="BK271" i="6"/>
  <c r="BD271" i="6"/>
  <c r="BN271" i="6" s="1"/>
  <c r="BC271" i="6"/>
  <c r="BM271" i="6" s="1"/>
  <c r="BB271" i="6"/>
  <c r="BL271" i="6" s="1"/>
  <c r="BA271" i="6"/>
  <c r="AZ271" i="6"/>
  <c r="BJ271" i="6" s="1"/>
  <c r="AY271" i="6"/>
  <c r="BI271" i="6" s="1"/>
  <c r="BQ271" i="6" s="1"/>
  <c r="AX271" i="6"/>
  <c r="BH271" i="6" s="1"/>
  <c r="BP271" i="6" s="1"/>
  <c r="AW271" i="6"/>
  <c r="BG271" i="6" s="1"/>
  <c r="BO271" i="6" s="1"/>
  <c r="AV271" i="6"/>
  <c r="AU271" i="6"/>
  <c r="AT271" i="6"/>
  <c r="AS271" i="6"/>
  <c r="BD270" i="6"/>
  <c r="BN270" i="6" s="1"/>
  <c r="BC270" i="6"/>
  <c r="BM270" i="6" s="1"/>
  <c r="BB270" i="6"/>
  <c r="BL270" i="6" s="1"/>
  <c r="BA270" i="6"/>
  <c r="BK270" i="6" s="1"/>
  <c r="AZ270" i="6"/>
  <c r="BJ270" i="6" s="1"/>
  <c r="AY270" i="6"/>
  <c r="BI270" i="6" s="1"/>
  <c r="AX270" i="6"/>
  <c r="BH270" i="6" s="1"/>
  <c r="AW270" i="6"/>
  <c r="BG270" i="6" s="1"/>
  <c r="AV270" i="6"/>
  <c r="AU270" i="6"/>
  <c r="AT270" i="6"/>
  <c r="AS270" i="6"/>
  <c r="CF269" i="6"/>
  <c r="CE269" i="6"/>
  <c r="CD269" i="6"/>
  <c r="CC269" i="6"/>
  <c r="CG269" i="6" s="1"/>
  <c r="BQ269" i="6"/>
  <c r="BD269" i="6"/>
  <c r="BN269" i="6" s="1"/>
  <c r="BC269" i="6"/>
  <c r="BM269" i="6" s="1"/>
  <c r="BB269" i="6"/>
  <c r="BL269" i="6" s="1"/>
  <c r="BA269" i="6"/>
  <c r="BK269" i="6" s="1"/>
  <c r="AZ269" i="6"/>
  <c r="BJ269" i="6" s="1"/>
  <c r="AY269" i="6"/>
  <c r="BI269" i="6" s="1"/>
  <c r="AX269" i="6"/>
  <c r="BH269" i="6" s="1"/>
  <c r="BP269" i="6" s="1"/>
  <c r="AW269" i="6"/>
  <c r="BG269" i="6" s="1"/>
  <c r="BO269" i="6" s="1"/>
  <c r="AV269" i="6"/>
  <c r="AU269" i="6"/>
  <c r="AT269" i="6"/>
  <c r="AS269" i="6"/>
  <c r="BI268" i="6"/>
  <c r="BQ268" i="6" s="1"/>
  <c r="BD268" i="6"/>
  <c r="BN268" i="6" s="1"/>
  <c r="BC268" i="6"/>
  <c r="BM268" i="6" s="1"/>
  <c r="BB268" i="6"/>
  <c r="BL268" i="6" s="1"/>
  <c r="BA268" i="6"/>
  <c r="BK268" i="6" s="1"/>
  <c r="AZ268" i="6"/>
  <c r="BJ268" i="6" s="1"/>
  <c r="AY268" i="6"/>
  <c r="AX268" i="6"/>
  <c r="BH268" i="6" s="1"/>
  <c r="AW268" i="6"/>
  <c r="BG268" i="6" s="1"/>
  <c r="BO268" i="6" s="1"/>
  <c r="AV268" i="6"/>
  <c r="AU268" i="6"/>
  <c r="AT268" i="6"/>
  <c r="AS268" i="6"/>
  <c r="BI267" i="6"/>
  <c r="BQ267" i="6" s="1"/>
  <c r="BD267" i="6"/>
  <c r="BN267" i="6" s="1"/>
  <c r="BC267" i="6"/>
  <c r="BM267" i="6" s="1"/>
  <c r="BB267" i="6"/>
  <c r="BL267" i="6" s="1"/>
  <c r="BA267" i="6"/>
  <c r="BK267" i="6" s="1"/>
  <c r="AZ267" i="6"/>
  <c r="BJ267" i="6" s="1"/>
  <c r="BR267" i="6" s="1"/>
  <c r="AY267" i="6"/>
  <c r="AX267" i="6"/>
  <c r="BH267" i="6" s="1"/>
  <c r="AW267" i="6"/>
  <c r="BG267" i="6" s="1"/>
  <c r="AV267" i="6"/>
  <c r="AU267" i="6"/>
  <c r="AT267" i="6"/>
  <c r="AS267" i="6"/>
  <c r="BQ266" i="6"/>
  <c r="BD266" i="6"/>
  <c r="BN266" i="6" s="1"/>
  <c r="BC266" i="6"/>
  <c r="BM266" i="6" s="1"/>
  <c r="BB266" i="6"/>
  <c r="BL266" i="6" s="1"/>
  <c r="BA266" i="6"/>
  <c r="BK266" i="6" s="1"/>
  <c r="AZ266" i="6"/>
  <c r="BJ266" i="6" s="1"/>
  <c r="BR266" i="6" s="1"/>
  <c r="AY266" i="6"/>
  <c r="BI266" i="6" s="1"/>
  <c r="AX266" i="6"/>
  <c r="BH266" i="6" s="1"/>
  <c r="BP266" i="6" s="1"/>
  <c r="AW266" i="6"/>
  <c r="BG266" i="6" s="1"/>
  <c r="AV266" i="6"/>
  <c r="AU266" i="6"/>
  <c r="AT266" i="6"/>
  <c r="AS266" i="6"/>
  <c r="BQ265" i="6"/>
  <c r="BD265" i="6"/>
  <c r="BN265" i="6" s="1"/>
  <c r="BC265" i="6"/>
  <c r="BM265" i="6" s="1"/>
  <c r="BB265" i="6"/>
  <c r="BL265" i="6" s="1"/>
  <c r="BA265" i="6"/>
  <c r="BK265" i="6" s="1"/>
  <c r="AZ265" i="6"/>
  <c r="BJ265" i="6" s="1"/>
  <c r="AY265" i="6"/>
  <c r="BI265" i="6" s="1"/>
  <c r="AX265" i="6"/>
  <c r="BH265" i="6" s="1"/>
  <c r="BP265" i="6" s="1"/>
  <c r="AW265" i="6"/>
  <c r="BG265" i="6" s="1"/>
  <c r="BO265" i="6" s="1"/>
  <c r="AV265" i="6"/>
  <c r="AU265" i="6"/>
  <c r="AT265" i="6"/>
  <c r="AS265" i="6"/>
  <c r="BI264" i="6"/>
  <c r="BQ264" i="6" s="1"/>
  <c r="BD264" i="6"/>
  <c r="BN264" i="6" s="1"/>
  <c r="BC264" i="6"/>
  <c r="BM264" i="6" s="1"/>
  <c r="BB264" i="6"/>
  <c r="BL264" i="6" s="1"/>
  <c r="BA264" i="6"/>
  <c r="BK264" i="6" s="1"/>
  <c r="AZ264" i="6"/>
  <c r="BJ264" i="6" s="1"/>
  <c r="AY264" i="6"/>
  <c r="AX264" i="6"/>
  <c r="BH264" i="6" s="1"/>
  <c r="AW264" i="6"/>
  <c r="BG264" i="6" s="1"/>
  <c r="BO264" i="6" s="1"/>
  <c r="AV264" i="6"/>
  <c r="AU264" i="6"/>
  <c r="AT264" i="6"/>
  <c r="AS264" i="6"/>
  <c r="BD263" i="6"/>
  <c r="BN263" i="6" s="1"/>
  <c r="BC263" i="6"/>
  <c r="BM263" i="6" s="1"/>
  <c r="BB263" i="6"/>
  <c r="BL263" i="6" s="1"/>
  <c r="BA263" i="6"/>
  <c r="BK263" i="6" s="1"/>
  <c r="AZ263" i="6"/>
  <c r="BJ263" i="6" s="1"/>
  <c r="BR263" i="6" s="1"/>
  <c r="AY263" i="6"/>
  <c r="BI263" i="6" s="1"/>
  <c r="BQ263" i="6" s="1"/>
  <c r="AX263" i="6"/>
  <c r="BH263" i="6" s="1"/>
  <c r="AW263" i="6"/>
  <c r="BG263" i="6" s="1"/>
  <c r="AV263" i="6"/>
  <c r="AU263" i="6"/>
  <c r="AT263" i="6"/>
  <c r="AS263" i="6"/>
  <c r="BD262" i="6"/>
  <c r="BN262" i="6" s="1"/>
  <c r="BC262" i="6"/>
  <c r="BM262" i="6" s="1"/>
  <c r="BB262" i="6"/>
  <c r="BL262" i="6" s="1"/>
  <c r="BA262" i="6"/>
  <c r="BK262" i="6" s="1"/>
  <c r="AZ262" i="6"/>
  <c r="BJ262" i="6" s="1"/>
  <c r="BR262" i="6" s="1"/>
  <c r="AY262" i="6"/>
  <c r="BI262" i="6" s="1"/>
  <c r="BQ262" i="6" s="1"/>
  <c r="AX262" i="6"/>
  <c r="BH262" i="6" s="1"/>
  <c r="BP262" i="6" s="1"/>
  <c r="AW262" i="6"/>
  <c r="BG262" i="6" s="1"/>
  <c r="AV262" i="6"/>
  <c r="AU262" i="6"/>
  <c r="AT262" i="6"/>
  <c r="AS262" i="6"/>
  <c r="BQ261" i="6"/>
  <c r="BD261" i="6"/>
  <c r="BN261" i="6" s="1"/>
  <c r="BC261" i="6"/>
  <c r="BM261" i="6" s="1"/>
  <c r="BB261" i="6"/>
  <c r="BL261" i="6" s="1"/>
  <c r="BA261" i="6"/>
  <c r="BK261" i="6" s="1"/>
  <c r="AZ261" i="6"/>
  <c r="BJ261" i="6" s="1"/>
  <c r="AY261" i="6"/>
  <c r="BI261" i="6" s="1"/>
  <c r="AX261" i="6"/>
  <c r="BH261" i="6" s="1"/>
  <c r="BP261" i="6" s="1"/>
  <c r="AW261" i="6"/>
  <c r="BG261" i="6" s="1"/>
  <c r="BO261" i="6" s="1"/>
  <c r="AV261" i="6"/>
  <c r="AU261" i="6"/>
  <c r="AT261" i="6"/>
  <c r="AS261" i="6"/>
  <c r="BI260" i="6"/>
  <c r="BQ260" i="6" s="1"/>
  <c r="BD260" i="6"/>
  <c r="BN260" i="6" s="1"/>
  <c r="BC260" i="6"/>
  <c r="BM260" i="6" s="1"/>
  <c r="BB260" i="6"/>
  <c r="BL260" i="6" s="1"/>
  <c r="BA260" i="6"/>
  <c r="BK260" i="6" s="1"/>
  <c r="AZ260" i="6"/>
  <c r="BJ260" i="6" s="1"/>
  <c r="AY260" i="6"/>
  <c r="AX260" i="6"/>
  <c r="BH260" i="6" s="1"/>
  <c r="AW260" i="6"/>
  <c r="BG260" i="6" s="1"/>
  <c r="BO260" i="6" s="1"/>
  <c r="AV260" i="6"/>
  <c r="AU260" i="6"/>
  <c r="AT260" i="6"/>
  <c r="AS260" i="6"/>
  <c r="CF259" i="6"/>
  <c r="CE259" i="6"/>
  <c r="CD259" i="6"/>
  <c r="CC259" i="6"/>
  <c r="CG259" i="6" s="1"/>
  <c r="BD259" i="6"/>
  <c r="BN259" i="6" s="1"/>
  <c r="BC259" i="6"/>
  <c r="BM259" i="6" s="1"/>
  <c r="BB259" i="6"/>
  <c r="BL259" i="6" s="1"/>
  <c r="BA259" i="6"/>
  <c r="BK259" i="6" s="1"/>
  <c r="AZ259" i="6"/>
  <c r="BJ259" i="6" s="1"/>
  <c r="BR259" i="6" s="1"/>
  <c r="AY259" i="6"/>
  <c r="BI259" i="6" s="1"/>
  <c r="BQ259" i="6" s="1"/>
  <c r="AX259" i="6"/>
  <c r="BH259" i="6" s="1"/>
  <c r="BP259" i="6" s="1"/>
  <c r="AW259" i="6"/>
  <c r="BG259" i="6" s="1"/>
  <c r="BO259" i="6" s="1"/>
  <c r="AV259" i="6"/>
  <c r="AU259" i="6"/>
  <c r="AT259" i="6"/>
  <c r="AS259" i="6"/>
  <c r="BD258" i="6"/>
  <c r="BN258" i="6" s="1"/>
  <c r="BC258" i="6"/>
  <c r="BM258" i="6" s="1"/>
  <c r="BB258" i="6"/>
  <c r="BL258" i="6" s="1"/>
  <c r="BA258" i="6"/>
  <c r="BK258" i="6" s="1"/>
  <c r="AZ258" i="6"/>
  <c r="BJ258" i="6" s="1"/>
  <c r="AY258" i="6"/>
  <c r="BI258" i="6" s="1"/>
  <c r="AX258" i="6"/>
  <c r="BH258" i="6" s="1"/>
  <c r="BP258" i="6" s="1"/>
  <c r="AW258" i="6"/>
  <c r="BG258" i="6" s="1"/>
  <c r="BO258" i="6" s="1"/>
  <c r="AV258" i="6"/>
  <c r="AU258" i="6"/>
  <c r="AT258" i="6"/>
  <c r="AS258" i="6"/>
  <c r="BD257" i="6"/>
  <c r="BN257" i="6" s="1"/>
  <c r="BC257" i="6"/>
  <c r="BM257" i="6" s="1"/>
  <c r="BB257" i="6"/>
  <c r="BL257" i="6" s="1"/>
  <c r="BA257" i="6"/>
  <c r="BK257" i="6" s="1"/>
  <c r="AZ257" i="6"/>
  <c r="BJ257" i="6" s="1"/>
  <c r="AY257" i="6"/>
  <c r="BI257" i="6" s="1"/>
  <c r="AX257" i="6"/>
  <c r="BH257" i="6" s="1"/>
  <c r="AW257" i="6"/>
  <c r="BG257" i="6" s="1"/>
  <c r="BO257" i="6" s="1"/>
  <c r="AV257" i="6"/>
  <c r="AU257" i="6"/>
  <c r="AT257" i="6"/>
  <c r="AS257" i="6"/>
  <c r="BD256" i="6"/>
  <c r="BN256" i="6" s="1"/>
  <c r="BC256" i="6"/>
  <c r="BM256" i="6" s="1"/>
  <c r="BB256" i="6"/>
  <c r="BL256" i="6" s="1"/>
  <c r="BA256" i="6"/>
  <c r="BK256" i="6" s="1"/>
  <c r="AZ256" i="6"/>
  <c r="BJ256" i="6" s="1"/>
  <c r="BR256" i="6" s="1"/>
  <c r="AY256" i="6"/>
  <c r="BI256" i="6" s="1"/>
  <c r="BQ256" i="6" s="1"/>
  <c r="AX256" i="6"/>
  <c r="BH256" i="6" s="1"/>
  <c r="AW256" i="6"/>
  <c r="BG256" i="6" s="1"/>
  <c r="AV256" i="6"/>
  <c r="AU256" i="6"/>
  <c r="AT256" i="6"/>
  <c r="AS256" i="6"/>
  <c r="BD255" i="6"/>
  <c r="BN255" i="6" s="1"/>
  <c r="BC255" i="6"/>
  <c r="BM255" i="6" s="1"/>
  <c r="BB255" i="6"/>
  <c r="BL255" i="6" s="1"/>
  <c r="BA255" i="6"/>
  <c r="BK255" i="6" s="1"/>
  <c r="AZ255" i="6"/>
  <c r="BJ255" i="6" s="1"/>
  <c r="BR255" i="6" s="1"/>
  <c r="AY255" i="6"/>
  <c r="BI255" i="6" s="1"/>
  <c r="BQ255" i="6" s="1"/>
  <c r="AX255" i="6"/>
  <c r="BH255" i="6" s="1"/>
  <c r="BP255" i="6" s="1"/>
  <c r="AW255" i="6"/>
  <c r="BG255" i="6" s="1"/>
  <c r="BO255" i="6" s="1"/>
  <c r="AV255" i="6"/>
  <c r="AU255" i="6"/>
  <c r="AT255" i="6"/>
  <c r="AS255" i="6"/>
  <c r="BD254" i="6"/>
  <c r="BN254" i="6" s="1"/>
  <c r="BC254" i="6"/>
  <c r="BM254" i="6" s="1"/>
  <c r="BB254" i="6"/>
  <c r="BL254" i="6" s="1"/>
  <c r="BA254" i="6"/>
  <c r="BK254" i="6" s="1"/>
  <c r="AZ254" i="6"/>
  <c r="BJ254" i="6" s="1"/>
  <c r="AY254" i="6"/>
  <c r="BI254" i="6" s="1"/>
  <c r="AX254" i="6"/>
  <c r="BH254" i="6" s="1"/>
  <c r="BP254" i="6" s="1"/>
  <c r="AW254" i="6"/>
  <c r="BG254" i="6" s="1"/>
  <c r="BO254" i="6" s="1"/>
  <c r="AV254" i="6"/>
  <c r="AU254" i="6"/>
  <c r="AT254" i="6"/>
  <c r="AS254" i="6"/>
  <c r="BD253" i="6"/>
  <c r="BN253" i="6" s="1"/>
  <c r="BC253" i="6"/>
  <c r="BM253" i="6" s="1"/>
  <c r="BB253" i="6"/>
  <c r="BL253" i="6" s="1"/>
  <c r="BA253" i="6"/>
  <c r="BK253" i="6" s="1"/>
  <c r="AZ253" i="6"/>
  <c r="BJ253" i="6" s="1"/>
  <c r="AY253" i="6"/>
  <c r="BI253" i="6" s="1"/>
  <c r="AX253" i="6"/>
  <c r="BH253" i="6" s="1"/>
  <c r="AW253" i="6"/>
  <c r="BG253" i="6" s="1"/>
  <c r="AV253" i="6"/>
  <c r="AU253" i="6"/>
  <c r="AT253" i="6"/>
  <c r="AS253" i="6"/>
  <c r="BD252" i="6"/>
  <c r="BN252" i="6" s="1"/>
  <c r="BC252" i="6"/>
  <c r="BM252" i="6" s="1"/>
  <c r="BB252" i="6"/>
  <c r="BL252" i="6" s="1"/>
  <c r="BA252" i="6"/>
  <c r="BK252" i="6" s="1"/>
  <c r="AZ252" i="6"/>
  <c r="BJ252" i="6" s="1"/>
  <c r="BR252" i="6" s="1"/>
  <c r="AY252" i="6"/>
  <c r="BI252" i="6" s="1"/>
  <c r="BQ252" i="6" s="1"/>
  <c r="AX252" i="6"/>
  <c r="BH252" i="6" s="1"/>
  <c r="AW252" i="6"/>
  <c r="BG252" i="6" s="1"/>
  <c r="BO252" i="6" s="1"/>
  <c r="AV252" i="6"/>
  <c r="AU252" i="6"/>
  <c r="AT252" i="6"/>
  <c r="AS252" i="6"/>
  <c r="BD251" i="6"/>
  <c r="BN251" i="6" s="1"/>
  <c r="BC251" i="6"/>
  <c r="BM251" i="6" s="1"/>
  <c r="BB251" i="6"/>
  <c r="BL251" i="6" s="1"/>
  <c r="BA251" i="6"/>
  <c r="BK251" i="6" s="1"/>
  <c r="AZ251" i="6"/>
  <c r="BJ251" i="6" s="1"/>
  <c r="BR251" i="6" s="1"/>
  <c r="AY251" i="6"/>
  <c r="BI251" i="6" s="1"/>
  <c r="BQ251" i="6" s="1"/>
  <c r="AX251" i="6"/>
  <c r="BH251" i="6" s="1"/>
  <c r="BP251" i="6" s="1"/>
  <c r="AW251" i="6"/>
  <c r="BG251" i="6" s="1"/>
  <c r="BO251" i="6" s="1"/>
  <c r="AV251" i="6"/>
  <c r="AU251" i="6"/>
  <c r="AT251" i="6"/>
  <c r="AS251" i="6"/>
  <c r="BD250" i="6"/>
  <c r="BN250" i="6" s="1"/>
  <c r="BC250" i="6"/>
  <c r="BM250" i="6" s="1"/>
  <c r="BB250" i="6"/>
  <c r="BL250" i="6" s="1"/>
  <c r="BA250" i="6"/>
  <c r="BK250" i="6" s="1"/>
  <c r="AZ250" i="6"/>
  <c r="BJ250" i="6" s="1"/>
  <c r="AY250" i="6"/>
  <c r="BI250" i="6" s="1"/>
  <c r="AX250" i="6"/>
  <c r="BH250" i="6" s="1"/>
  <c r="BP250" i="6" s="1"/>
  <c r="AW250" i="6"/>
  <c r="BG250" i="6" s="1"/>
  <c r="BO250" i="6" s="1"/>
  <c r="AV250" i="6"/>
  <c r="AU250" i="6"/>
  <c r="AT250" i="6"/>
  <c r="AS250" i="6"/>
  <c r="CF249" i="6"/>
  <c r="CE249" i="6"/>
  <c r="CD249" i="6"/>
  <c r="CC249" i="6"/>
  <c r="CG249" i="6" s="1"/>
  <c r="BM249" i="6"/>
  <c r="BD249" i="6"/>
  <c r="BN249" i="6" s="1"/>
  <c r="BC249" i="6"/>
  <c r="BB249" i="6"/>
  <c r="BL249" i="6" s="1"/>
  <c r="BA249" i="6"/>
  <c r="BK249" i="6" s="1"/>
  <c r="AZ249" i="6"/>
  <c r="BJ249" i="6" s="1"/>
  <c r="BR249" i="6" s="1"/>
  <c r="AY249" i="6"/>
  <c r="BI249" i="6" s="1"/>
  <c r="AX249" i="6"/>
  <c r="BH249" i="6" s="1"/>
  <c r="BP249" i="6" s="1"/>
  <c r="AW249" i="6"/>
  <c r="BG249" i="6" s="1"/>
  <c r="BO249" i="6" s="1"/>
  <c r="AV249" i="6"/>
  <c r="AU249" i="6"/>
  <c r="AT249" i="6"/>
  <c r="AS249" i="6"/>
  <c r="BM248" i="6"/>
  <c r="BD248" i="6"/>
  <c r="BN248" i="6" s="1"/>
  <c r="BC248" i="6"/>
  <c r="BB248" i="6"/>
  <c r="BL248" i="6" s="1"/>
  <c r="BA248" i="6"/>
  <c r="BK248" i="6" s="1"/>
  <c r="AZ248" i="6"/>
  <c r="BJ248" i="6" s="1"/>
  <c r="AY248" i="6"/>
  <c r="BI248" i="6" s="1"/>
  <c r="AX248" i="6"/>
  <c r="BH248" i="6" s="1"/>
  <c r="AW248" i="6"/>
  <c r="BG248" i="6" s="1"/>
  <c r="BO248" i="6" s="1"/>
  <c r="AV248" i="6"/>
  <c r="AU248" i="6"/>
  <c r="AT248" i="6"/>
  <c r="AS248" i="6"/>
  <c r="BD247" i="6"/>
  <c r="BN247" i="6" s="1"/>
  <c r="BC247" i="6"/>
  <c r="BM247" i="6" s="1"/>
  <c r="BB247" i="6"/>
  <c r="BL247" i="6" s="1"/>
  <c r="BA247" i="6"/>
  <c r="BK247" i="6" s="1"/>
  <c r="AZ247" i="6"/>
  <c r="BJ247" i="6" s="1"/>
  <c r="BR247" i="6" s="1"/>
  <c r="AY247" i="6"/>
  <c r="BI247" i="6" s="1"/>
  <c r="BQ247" i="6" s="1"/>
  <c r="AX247" i="6"/>
  <c r="BH247" i="6" s="1"/>
  <c r="AW247" i="6"/>
  <c r="BG247" i="6" s="1"/>
  <c r="AV247" i="6"/>
  <c r="AU247" i="6"/>
  <c r="AT247" i="6"/>
  <c r="AS247" i="6"/>
  <c r="BM246" i="6"/>
  <c r="BD246" i="6"/>
  <c r="BN246" i="6" s="1"/>
  <c r="BC246" i="6"/>
  <c r="BB246" i="6"/>
  <c r="BL246" i="6" s="1"/>
  <c r="BA246" i="6"/>
  <c r="BK246" i="6" s="1"/>
  <c r="AZ246" i="6"/>
  <c r="BJ246" i="6" s="1"/>
  <c r="AY246" i="6"/>
  <c r="BI246" i="6" s="1"/>
  <c r="BQ246" i="6" s="1"/>
  <c r="AX246" i="6"/>
  <c r="BH246" i="6" s="1"/>
  <c r="BP246" i="6" s="1"/>
  <c r="AW246" i="6"/>
  <c r="BG246" i="6" s="1"/>
  <c r="BO246" i="6" s="1"/>
  <c r="AV246" i="6"/>
  <c r="AU246" i="6"/>
  <c r="AT246" i="6"/>
  <c r="AS246" i="6"/>
  <c r="BD245" i="6"/>
  <c r="BN245" i="6" s="1"/>
  <c r="BC245" i="6"/>
  <c r="BM245" i="6" s="1"/>
  <c r="BB245" i="6"/>
  <c r="BL245" i="6" s="1"/>
  <c r="BA245" i="6"/>
  <c r="BK245" i="6" s="1"/>
  <c r="AZ245" i="6"/>
  <c r="BJ245" i="6" s="1"/>
  <c r="AY245" i="6"/>
  <c r="BI245" i="6" s="1"/>
  <c r="AX245" i="6"/>
  <c r="BH245" i="6" s="1"/>
  <c r="AW245" i="6"/>
  <c r="BG245" i="6" s="1"/>
  <c r="AV245" i="6"/>
  <c r="AU245" i="6"/>
  <c r="AT245" i="6"/>
  <c r="AS245" i="6"/>
  <c r="BD244" i="6"/>
  <c r="BN244" i="6" s="1"/>
  <c r="BC244" i="6"/>
  <c r="BM244" i="6" s="1"/>
  <c r="BB244" i="6"/>
  <c r="BL244" i="6" s="1"/>
  <c r="BA244" i="6"/>
  <c r="BK244" i="6" s="1"/>
  <c r="AZ244" i="6"/>
  <c r="BJ244" i="6" s="1"/>
  <c r="BR244" i="6" s="1"/>
  <c r="AY244" i="6"/>
  <c r="BI244" i="6" s="1"/>
  <c r="AX244" i="6"/>
  <c r="BH244" i="6" s="1"/>
  <c r="BP244" i="6" s="1"/>
  <c r="AW244" i="6"/>
  <c r="BG244" i="6" s="1"/>
  <c r="AV244" i="6"/>
  <c r="AU244" i="6"/>
  <c r="AT244" i="6"/>
  <c r="AS244" i="6"/>
  <c r="BD243" i="6"/>
  <c r="BN243" i="6" s="1"/>
  <c r="BC243" i="6"/>
  <c r="BM243" i="6" s="1"/>
  <c r="BB243" i="6"/>
  <c r="BL243" i="6" s="1"/>
  <c r="BA243" i="6"/>
  <c r="BK243" i="6" s="1"/>
  <c r="AZ243" i="6"/>
  <c r="BJ243" i="6" s="1"/>
  <c r="AY243" i="6"/>
  <c r="BI243" i="6" s="1"/>
  <c r="AX243" i="6"/>
  <c r="BH243" i="6" s="1"/>
  <c r="BP243" i="6" s="1"/>
  <c r="AW243" i="6"/>
  <c r="BG243" i="6" s="1"/>
  <c r="BO243" i="6" s="1"/>
  <c r="AV243" i="6"/>
  <c r="AU243" i="6"/>
  <c r="AT243" i="6"/>
  <c r="AS243" i="6"/>
  <c r="BD242" i="6"/>
  <c r="BN242" i="6" s="1"/>
  <c r="BC242" i="6"/>
  <c r="BM242" i="6" s="1"/>
  <c r="BB242" i="6"/>
  <c r="BL242" i="6" s="1"/>
  <c r="BA242" i="6"/>
  <c r="BK242" i="6" s="1"/>
  <c r="AZ242" i="6"/>
  <c r="BJ242" i="6" s="1"/>
  <c r="BR242" i="6" s="1"/>
  <c r="AY242" i="6"/>
  <c r="BI242" i="6" s="1"/>
  <c r="AX242" i="6"/>
  <c r="BH242" i="6" s="1"/>
  <c r="AW242" i="6"/>
  <c r="BG242" i="6" s="1"/>
  <c r="AV242" i="6"/>
  <c r="AU242" i="6"/>
  <c r="AT242" i="6"/>
  <c r="AS242" i="6"/>
  <c r="BM241" i="6"/>
  <c r="BD241" i="6"/>
  <c r="BN241" i="6" s="1"/>
  <c r="BC241" i="6"/>
  <c r="BB241" i="6"/>
  <c r="BL241" i="6" s="1"/>
  <c r="BA241" i="6"/>
  <c r="BK241" i="6" s="1"/>
  <c r="AZ241" i="6"/>
  <c r="BJ241" i="6" s="1"/>
  <c r="BR241" i="6" s="1"/>
  <c r="AY241" i="6"/>
  <c r="BI241" i="6" s="1"/>
  <c r="AX241" i="6"/>
  <c r="BH241" i="6" s="1"/>
  <c r="BP241" i="6" s="1"/>
  <c r="AW241" i="6"/>
  <c r="BG241" i="6" s="1"/>
  <c r="AV241" i="6"/>
  <c r="AU241" i="6"/>
  <c r="AT241" i="6"/>
  <c r="AS241" i="6"/>
  <c r="BM240" i="6"/>
  <c r="BJ240" i="6"/>
  <c r="BR240" i="6" s="1"/>
  <c r="BD240" i="6"/>
  <c r="BN240" i="6" s="1"/>
  <c r="BC240" i="6"/>
  <c r="BB240" i="6"/>
  <c r="BL240" i="6" s="1"/>
  <c r="BA240" i="6"/>
  <c r="BK240" i="6" s="1"/>
  <c r="AZ240" i="6"/>
  <c r="AY240" i="6"/>
  <c r="BI240" i="6" s="1"/>
  <c r="BQ240" i="6" s="1"/>
  <c r="AX240" i="6"/>
  <c r="BH240" i="6" s="1"/>
  <c r="BP240" i="6" s="1"/>
  <c r="AW240" i="6"/>
  <c r="BG240" i="6" s="1"/>
  <c r="BO240" i="6" s="1"/>
  <c r="AV240" i="6"/>
  <c r="AU240" i="6"/>
  <c r="AT240" i="6"/>
  <c r="AS240" i="6"/>
  <c r="CG239" i="6"/>
  <c r="CF239" i="6"/>
  <c r="CE239" i="6"/>
  <c r="CD239" i="6"/>
  <c r="CC239" i="6"/>
  <c r="BM239" i="6"/>
  <c r="BK239" i="6"/>
  <c r="BD239" i="6"/>
  <c r="BN239" i="6" s="1"/>
  <c r="BC239" i="6"/>
  <c r="BB239" i="6"/>
  <c r="BL239" i="6" s="1"/>
  <c r="BA239" i="6"/>
  <c r="AZ239" i="6"/>
  <c r="BJ239" i="6" s="1"/>
  <c r="AY239" i="6"/>
  <c r="BI239" i="6" s="1"/>
  <c r="BQ239" i="6" s="1"/>
  <c r="AX239" i="6"/>
  <c r="BH239" i="6" s="1"/>
  <c r="BP239" i="6" s="1"/>
  <c r="AW239" i="6"/>
  <c r="BG239" i="6" s="1"/>
  <c r="BO239" i="6" s="1"/>
  <c r="AV239" i="6"/>
  <c r="AU239" i="6"/>
  <c r="AT239" i="6"/>
  <c r="AS239" i="6"/>
  <c r="BN238" i="6"/>
  <c r="BL238" i="6"/>
  <c r="BD238" i="6"/>
  <c r="BC238" i="6"/>
  <c r="BM238" i="6" s="1"/>
  <c r="BB238" i="6"/>
  <c r="BA238" i="6"/>
  <c r="BK238" i="6" s="1"/>
  <c r="AZ238" i="6"/>
  <c r="BJ238" i="6" s="1"/>
  <c r="AY238" i="6"/>
  <c r="BI238" i="6" s="1"/>
  <c r="AX238" i="6"/>
  <c r="BH238" i="6" s="1"/>
  <c r="AW238" i="6"/>
  <c r="BG238" i="6" s="1"/>
  <c r="BO238" i="6" s="1"/>
  <c r="AV238" i="6"/>
  <c r="AU238" i="6"/>
  <c r="AT238" i="6"/>
  <c r="AS238" i="6"/>
  <c r="BL237" i="6"/>
  <c r="BJ237" i="6"/>
  <c r="BR237" i="6" s="1"/>
  <c r="BD237" i="6"/>
  <c r="BN237" i="6" s="1"/>
  <c r="BC237" i="6"/>
  <c r="BM237" i="6" s="1"/>
  <c r="BB237" i="6"/>
  <c r="BA237" i="6"/>
  <c r="BK237" i="6" s="1"/>
  <c r="AZ237" i="6"/>
  <c r="AY237" i="6"/>
  <c r="BI237" i="6" s="1"/>
  <c r="AX237" i="6"/>
  <c r="BH237" i="6" s="1"/>
  <c r="BP237" i="6" s="1"/>
  <c r="AW237" i="6"/>
  <c r="BG237" i="6" s="1"/>
  <c r="BO237" i="6" s="1"/>
  <c r="AV237" i="6"/>
  <c r="AU237" i="6"/>
  <c r="AT237" i="6"/>
  <c r="AS237" i="6"/>
  <c r="BJ236" i="6"/>
  <c r="BR236" i="6" s="1"/>
  <c r="BD236" i="6"/>
  <c r="BN236" i="6" s="1"/>
  <c r="BC236" i="6"/>
  <c r="BM236" i="6" s="1"/>
  <c r="BB236" i="6"/>
  <c r="BL236" i="6" s="1"/>
  <c r="BA236" i="6"/>
  <c r="BK236" i="6" s="1"/>
  <c r="AZ236" i="6"/>
  <c r="AY236" i="6"/>
  <c r="BI236" i="6" s="1"/>
  <c r="AX236" i="6"/>
  <c r="BH236" i="6" s="1"/>
  <c r="AW236" i="6"/>
  <c r="BG236" i="6" s="1"/>
  <c r="BO236" i="6" s="1"/>
  <c r="AV236" i="6"/>
  <c r="AU236" i="6"/>
  <c r="AT236" i="6"/>
  <c r="AS236" i="6"/>
  <c r="BD235" i="6"/>
  <c r="BN235" i="6" s="1"/>
  <c r="BC235" i="6"/>
  <c r="BM235" i="6" s="1"/>
  <c r="BB235" i="6"/>
  <c r="BL235" i="6" s="1"/>
  <c r="BA235" i="6"/>
  <c r="BK235" i="6" s="1"/>
  <c r="AZ235" i="6"/>
  <c r="BJ235" i="6" s="1"/>
  <c r="BR235" i="6" s="1"/>
  <c r="AY235" i="6"/>
  <c r="BI235" i="6" s="1"/>
  <c r="AX235" i="6"/>
  <c r="BH235" i="6" s="1"/>
  <c r="AW235" i="6"/>
  <c r="BG235" i="6" s="1"/>
  <c r="AV235" i="6"/>
  <c r="AU235" i="6"/>
  <c r="AT235" i="6"/>
  <c r="AS235" i="6"/>
  <c r="BD234" i="6"/>
  <c r="BN234" i="6" s="1"/>
  <c r="BC234" i="6"/>
  <c r="BM234" i="6" s="1"/>
  <c r="BB234" i="6"/>
  <c r="BL234" i="6" s="1"/>
  <c r="BA234" i="6"/>
  <c r="BK234" i="6" s="1"/>
  <c r="AZ234" i="6"/>
  <c r="BJ234" i="6" s="1"/>
  <c r="BR234" i="6" s="1"/>
  <c r="AY234" i="6"/>
  <c r="BI234" i="6" s="1"/>
  <c r="AX234" i="6"/>
  <c r="BH234" i="6" s="1"/>
  <c r="AW234" i="6"/>
  <c r="BG234" i="6" s="1"/>
  <c r="AV234" i="6"/>
  <c r="AU234" i="6"/>
  <c r="AT234" i="6"/>
  <c r="AS234" i="6"/>
  <c r="BD233" i="6"/>
  <c r="BN233" i="6" s="1"/>
  <c r="BC233" i="6"/>
  <c r="BM233" i="6" s="1"/>
  <c r="BB233" i="6"/>
  <c r="BL233" i="6" s="1"/>
  <c r="BA233" i="6"/>
  <c r="BK233" i="6" s="1"/>
  <c r="AZ233" i="6"/>
  <c r="BJ233" i="6" s="1"/>
  <c r="BR233" i="6" s="1"/>
  <c r="AY233" i="6"/>
  <c r="BI233" i="6" s="1"/>
  <c r="BQ233" i="6" s="1"/>
  <c r="AX233" i="6"/>
  <c r="BH233" i="6" s="1"/>
  <c r="AW233" i="6"/>
  <c r="BG233" i="6" s="1"/>
  <c r="AV233" i="6"/>
  <c r="AU233" i="6"/>
  <c r="AT233" i="6"/>
  <c r="AS233" i="6"/>
  <c r="BL232" i="6"/>
  <c r="BD232" i="6"/>
  <c r="BN232" i="6" s="1"/>
  <c r="BC232" i="6"/>
  <c r="BM232" i="6" s="1"/>
  <c r="BB232" i="6"/>
  <c r="BA232" i="6"/>
  <c r="BK232" i="6" s="1"/>
  <c r="AZ232" i="6"/>
  <c r="BJ232" i="6" s="1"/>
  <c r="BR232" i="6" s="1"/>
  <c r="AY232" i="6"/>
  <c r="BI232" i="6" s="1"/>
  <c r="BQ232" i="6" s="1"/>
  <c r="AX232" i="6"/>
  <c r="BH232" i="6" s="1"/>
  <c r="AW232" i="6"/>
  <c r="BG232" i="6" s="1"/>
  <c r="AV232" i="6"/>
  <c r="AU232" i="6"/>
  <c r="AT232" i="6"/>
  <c r="AS232" i="6"/>
  <c r="BL231" i="6"/>
  <c r="BJ231" i="6"/>
  <c r="BR231" i="6" s="1"/>
  <c r="BD231" i="6"/>
  <c r="BN231" i="6" s="1"/>
  <c r="BC231" i="6"/>
  <c r="BM231" i="6" s="1"/>
  <c r="BB231" i="6"/>
  <c r="BA231" i="6"/>
  <c r="BK231" i="6" s="1"/>
  <c r="AZ231" i="6"/>
  <c r="AY231" i="6"/>
  <c r="BI231" i="6" s="1"/>
  <c r="BQ231" i="6" s="1"/>
  <c r="AX231" i="6"/>
  <c r="BH231" i="6" s="1"/>
  <c r="BP231" i="6" s="1"/>
  <c r="AW231" i="6"/>
  <c r="BG231" i="6" s="1"/>
  <c r="BO231" i="6" s="1"/>
  <c r="AV231" i="6"/>
  <c r="AU231" i="6"/>
  <c r="AT231" i="6"/>
  <c r="AS231" i="6"/>
  <c r="BL230" i="6"/>
  <c r="BJ230" i="6"/>
  <c r="BR230" i="6" s="1"/>
  <c r="BD230" i="6"/>
  <c r="BN230" i="6" s="1"/>
  <c r="BC230" i="6"/>
  <c r="BM230" i="6" s="1"/>
  <c r="BB230" i="6"/>
  <c r="BA230" i="6"/>
  <c r="BK230" i="6" s="1"/>
  <c r="AZ230" i="6"/>
  <c r="AY230" i="6"/>
  <c r="BI230" i="6" s="1"/>
  <c r="BQ230" i="6" s="1"/>
  <c r="AX230" i="6"/>
  <c r="BH230" i="6" s="1"/>
  <c r="BP230" i="6" s="1"/>
  <c r="AW230" i="6"/>
  <c r="BG230" i="6" s="1"/>
  <c r="BO230" i="6" s="1"/>
  <c r="AV230" i="6"/>
  <c r="AU230" i="6"/>
  <c r="AT230" i="6"/>
  <c r="AS230" i="6"/>
  <c r="CG229" i="6"/>
  <c r="CF229" i="6"/>
  <c r="CE229" i="6"/>
  <c r="CD229" i="6"/>
  <c r="CC229" i="6"/>
  <c r="BJ229" i="6"/>
  <c r="BR229" i="6" s="1"/>
  <c r="BD229" i="6"/>
  <c r="BN229" i="6" s="1"/>
  <c r="BC229" i="6"/>
  <c r="BM229" i="6" s="1"/>
  <c r="BB229" i="6"/>
  <c r="BL229" i="6" s="1"/>
  <c r="BA229" i="6"/>
  <c r="BK229" i="6" s="1"/>
  <c r="AZ229" i="6"/>
  <c r="AY229" i="6"/>
  <c r="BI229" i="6" s="1"/>
  <c r="AX229" i="6"/>
  <c r="BH229" i="6" s="1"/>
  <c r="BP229" i="6" s="1"/>
  <c r="AW229" i="6"/>
  <c r="BG229" i="6" s="1"/>
  <c r="BO229" i="6" s="1"/>
  <c r="AV229" i="6"/>
  <c r="AU229" i="6"/>
  <c r="AT229" i="6"/>
  <c r="AS229" i="6"/>
  <c r="BJ228" i="6"/>
  <c r="BR228" i="6" s="1"/>
  <c r="BD228" i="6"/>
  <c r="BN228" i="6" s="1"/>
  <c r="BC228" i="6"/>
  <c r="BM228" i="6" s="1"/>
  <c r="BB228" i="6"/>
  <c r="BL228" i="6" s="1"/>
  <c r="BA228" i="6"/>
  <c r="BK228" i="6" s="1"/>
  <c r="AZ228" i="6"/>
  <c r="AY228" i="6"/>
  <c r="BI228" i="6" s="1"/>
  <c r="AX228" i="6"/>
  <c r="BH228" i="6" s="1"/>
  <c r="BP228" i="6" s="1"/>
  <c r="AW228" i="6"/>
  <c r="BG228" i="6" s="1"/>
  <c r="BO228" i="6" s="1"/>
  <c r="AV228" i="6"/>
  <c r="AU228" i="6"/>
  <c r="AT228" i="6"/>
  <c r="AS228" i="6"/>
  <c r="BJ227" i="6"/>
  <c r="BR227" i="6" s="1"/>
  <c r="BD227" i="6"/>
  <c r="BN227" i="6" s="1"/>
  <c r="BC227" i="6"/>
  <c r="BM227" i="6" s="1"/>
  <c r="BB227" i="6"/>
  <c r="BL227" i="6" s="1"/>
  <c r="BA227" i="6"/>
  <c r="BK227" i="6" s="1"/>
  <c r="AZ227" i="6"/>
  <c r="AY227" i="6"/>
  <c r="BI227" i="6" s="1"/>
  <c r="AX227" i="6"/>
  <c r="BH227" i="6" s="1"/>
  <c r="BP227" i="6" s="1"/>
  <c r="AW227" i="6"/>
  <c r="BG227" i="6" s="1"/>
  <c r="BO227" i="6" s="1"/>
  <c r="AV227" i="6"/>
  <c r="AU227" i="6"/>
  <c r="AT227" i="6"/>
  <c r="AS227" i="6"/>
  <c r="BJ226" i="6"/>
  <c r="BR226" i="6" s="1"/>
  <c r="BD226" i="6"/>
  <c r="BN226" i="6" s="1"/>
  <c r="BC226" i="6"/>
  <c r="BM226" i="6" s="1"/>
  <c r="BB226" i="6"/>
  <c r="BL226" i="6" s="1"/>
  <c r="BA226" i="6"/>
  <c r="BK226" i="6" s="1"/>
  <c r="AZ226" i="6"/>
  <c r="AY226" i="6"/>
  <c r="BI226" i="6" s="1"/>
  <c r="AX226" i="6"/>
  <c r="BH226" i="6" s="1"/>
  <c r="BP226" i="6" s="1"/>
  <c r="AW226" i="6"/>
  <c r="BG226" i="6" s="1"/>
  <c r="BO226" i="6" s="1"/>
  <c r="AV226" i="6"/>
  <c r="AU226" i="6"/>
  <c r="AT226" i="6"/>
  <c r="AS226" i="6"/>
  <c r="BJ225" i="6"/>
  <c r="BR225" i="6" s="1"/>
  <c r="BD225" i="6"/>
  <c r="BN225" i="6" s="1"/>
  <c r="BC225" i="6"/>
  <c r="BM225" i="6" s="1"/>
  <c r="BB225" i="6"/>
  <c r="BL225" i="6" s="1"/>
  <c r="BA225" i="6"/>
  <c r="BK225" i="6" s="1"/>
  <c r="AZ225" i="6"/>
  <c r="AY225" i="6"/>
  <c r="BI225" i="6" s="1"/>
  <c r="AX225" i="6"/>
  <c r="BH225" i="6" s="1"/>
  <c r="BP225" i="6" s="1"/>
  <c r="AW225" i="6"/>
  <c r="BG225" i="6" s="1"/>
  <c r="BO225" i="6" s="1"/>
  <c r="AV225" i="6"/>
  <c r="AU225" i="6"/>
  <c r="AT225" i="6"/>
  <c r="AS225" i="6"/>
  <c r="BJ224" i="6"/>
  <c r="BR224" i="6" s="1"/>
  <c r="BD224" i="6"/>
  <c r="BN224" i="6" s="1"/>
  <c r="BC224" i="6"/>
  <c r="BM224" i="6" s="1"/>
  <c r="BB224" i="6"/>
  <c r="BL224" i="6" s="1"/>
  <c r="BA224" i="6"/>
  <c r="BK224" i="6" s="1"/>
  <c r="AZ224" i="6"/>
  <c r="AY224" i="6"/>
  <c r="BI224" i="6" s="1"/>
  <c r="AX224" i="6"/>
  <c r="BH224" i="6" s="1"/>
  <c r="BP224" i="6" s="1"/>
  <c r="AW224" i="6"/>
  <c r="BG224" i="6" s="1"/>
  <c r="BO224" i="6" s="1"/>
  <c r="AV224" i="6"/>
  <c r="AU224" i="6"/>
  <c r="AT224" i="6"/>
  <c r="AS224" i="6"/>
  <c r="BJ223" i="6"/>
  <c r="BR223" i="6" s="1"/>
  <c r="BD223" i="6"/>
  <c r="BN223" i="6" s="1"/>
  <c r="BC223" i="6"/>
  <c r="BM223" i="6" s="1"/>
  <c r="BB223" i="6"/>
  <c r="BL223" i="6" s="1"/>
  <c r="BA223" i="6"/>
  <c r="BK223" i="6" s="1"/>
  <c r="AZ223" i="6"/>
  <c r="AY223" i="6"/>
  <c r="BI223" i="6" s="1"/>
  <c r="AX223" i="6"/>
  <c r="BH223" i="6" s="1"/>
  <c r="BP223" i="6" s="1"/>
  <c r="AW223" i="6"/>
  <c r="BG223" i="6" s="1"/>
  <c r="BO223" i="6" s="1"/>
  <c r="AV223" i="6"/>
  <c r="AU223" i="6"/>
  <c r="AT223" i="6"/>
  <c r="AS223" i="6"/>
  <c r="BJ222" i="6"/>
  <c r="BR222" i="6" s="1"/>
  <c r="BD222" i="6"/>
  <c r="BN222" i="6" s="1"/>
  <c r="BC222" i="6"/>
  <c r="BM222" i="6" s="1"/>
  <c r="BB222" i="6"/>
  <c r="BL222" i="6" s="1"/>
  <c r="BA222" i="6"/>
  <c r="BK222" i="6" s="1"/>
  <c r="AZ222" i="6"/>
  <c r="AY222" i="6"/>
  <c r="BI222" i="6" s="1"/>
  <c r="AX222" i="6"/>
  <c r="BH222" i="6" s="1"/>
  <c r="BP222" i="6" s="1"/>
  <c r="AW222" i="6"/>
  <c r="BG222" i="6" s="1"/>
  <c r="BO222" i="6" s="1"/>
  <c r="AV222" i="6"/>
  <c r="AU222" i="6"/>
  <c r="AT222" i="6"/>
  <c r="AS222" i="6"/>
  <c r="BJ221" i="6"/>
  <c r="BR221" i="6" s="1"/>
  <c r="BD221" i="6"/>
  <c r="BN221" i="6" s="1"/>
  <c r="BC221" i="6"/>
  <c r="BM221" i="6" s="1"/>
  <c r="BB221" i="6"/>
  <c r="BL221" i="6" s="1"/>
  <c r="BA221" i="6"/>
  <c r="BK221" i="6" s="1"/>
  <c r="AZ221" i="6"/>
  <c r="AY221" i="6"/>
  <c r="BI221" i="6" s="1"/>
  <c r="AX221" i="6"/>
  <c r="BH221" i="6" s="1"/>
  <c r="BP221" i="6" s="1"/>
  <c r="AW221" i="6"/>
  <c r="BG221" i="6" s="1"/>
  <c r="BO221" i="6" s="1"/>
  <c r="AV221" i="6"/>
  <c r="AU221" i="6"/>
  <c r="AT221" i="6"/>
  <c r="AS221" i="6"/>
  <c r="BJ220" i="6"/>
  <c r="BR220" i="6" s="1"/>
  <c r="BD220" i="6"/>
  <c r="BN220" i="6" s="1"/>
  <c r="BC220" i="6"/>
  <c r="BM220" i="6" s="1"/>
  <c r="BB220" i="6"/>
  <c r="BL220" i="6" s="1"/>
  <c r="BA220" i="6"/>
  <c r="BK220" i="6" s="1"/>
  <c r="AZ220" i="6"/>
  <c r="AY220" i="6"/>
  <c r="BI220" i="6" s="1"/>
  <c r="AX220" i="6"/>
  <c r="BH220" i="6" s="1"/>
  <c r="BP220" i="6" s="1"/>
  <c r="AW220" i="6"/>
  <c r="BG220" i="6" s="1"/>
  <c r="BO220" i="6" s="1"/>
  <c r="AV220" i="6"/>
  <c r="AU220" i="6"/>
  <c r="AT220" i="6"/>
  <c r="AS220" i="6"/>
  <c r="CG219" i="6"/>
  <c r="CF219" i="6"/>
  <c r="CE219" i="6"/>
  <c r="CD219" i="6"/>
  <c r="CC219" i="6"/>
  <c r="BD219" i="6"/>
  <c r="BN219" i="6" s="1"/>
  <c r="BC219" i="6"/>
  <c r="BM219" i="6" s="1"/>
  <c r="BB219" i="6"/>
  <c r="BL219" i="6" s="1"/>
  <c r="BA219" i="6"/>
  <c r="BK219" i="6" s="1"/>
  <c r="AZ219" i="6"/>
  <c r="BJ219" i="6" s="1"/>
  <c r="AY219" i="6"/>
  <c r="BI219" i="6" s="1"/>
  <c r="AX219" i="6"/>
  <c r="BH219" i="6" s="1"/>
  <c r="BP219" i="6" s="1"/>
  <c r="AW219" i="6"/>
  <c r="BG219" i="6" s="1"/>
  <c r="AV219" i="6"/>
  <c r="AU219" i="6"/>
  <c r="AT219" i="6"/>
  <c r="AS219" i="6"/>
  <c r="BH218" i="6"/>
  <c r="BP218" i="6" s="1"/>
  <c r="BD218" i="6"/>
  <c r="BN218" i="6" s="1"/>
  <c r="BC218" i="6"/>
  <c r="BM218" i="6" s="1"/>
  <c r="BB218" i="6"/>
  <c r="BL218" i="6" s="1"/>
  <c r="BA218" i="6"/>
  <c r="BK218" i="6" s="1"/>
  <c r="AZ218" i="6"/>
  <c r="BJ218" i="6" s="1"/>
  <c r="AY218" i="6"/>
  <c r="BI218" i="6" s="1"/>
  <c r="AX218" i="6"/>
  <c r="AW218" i="6"/>
  <c r="BG218" i="6" s="1"/>
  <c r="AV218" i="6"/>
  <c r="AU218" i="6"/>
  <c r="AT218" i="6"/>
  <c r="AS218" i="6"/>
  <c r="BD217" i="6"/>
  <c r="BN217" i="6" s="1"/>
  <c r="BC217" i="6"/>
  <c r="BM217" i="6" s="1"/>
  <c r="BB217" i="6"/>
  <c r="BL217" i="6" s="1"/>
  <c r="BA217" i="6"/>
  <c r="BK217" i="6" s="1"/>
  <c r="AZ217" i="6"/>
  <c r="BJ217" i="6" s="1"/>
  <c r="AY217" i="6"/>
  <c r="BI217" i="6" s="1"/>
  <c r="BQ217" i="6" s="1"/>
  <c r="AX217" i="6"/>
  <c r="BH217" i="6" s="1"/>
  <c r="BP217" i="6" s="1"/>
  <c r="AW217" i="6"/>
  <c r="BG217" i="6" s="1"/>
  <c r="AV217" i="6"/>
  <c r="AU217" i="6"/>
  <c r="AT217" i="6"/>
  <c r="AS217" i="6"/>
  <c r="BO216" i="6"/>
  <c r="BN216" i="6"/>
  <c r="BD216" i="6"/>
  <c r="BC216" i="6"/>
  <c r="BM216" i="6" s="1"/>
  <c r="BB216" i="6"/>
  <c r="BL216" i="6" s="1"/>
  <c r="BA216" i="6"/>
  <c r="BK216" i="6" s="1"/>
  <c r="AZ216" i="6"/>
  <c r="BJ216" i="6" s="1"/>
  <c r="BR216" i="6" s="1"/>
  <c r="AY216" i="6"/>
  <c r="BI216" i="6" s="1"/>
  <c r="AX216" i="6"/>
  <c r="BH216" i="6" s="1"/>
  <c r="BP216" i="6" s="1"/>
  <c r="AW216" i="6"/>
  <c r="BG216" i="6" s="1"/>
  <c r="AV216" i="6"/>
  <c r="AU216" i="6"/>
  <c r="AT216" i="6"/>
  <c r="AS216" i="6"/>
  <c r="BD215" i="6"/>
  <c r="BN215" i="6" s="1"/>
  <c r="BC215" i="6"/>
  <c r="BM215" i="6" s="1"/>
  <c r="BB215" i="6"/>
  <c r="BL215" i="6" s="1"/>
  <c r="BA215" i="6"/>
  <c r="BK215" i="6" s="1"/>
  <c r="AZ215" i="6"/>
  <c r="BJ215" i="6" s="1"/>
  <c r="AY215" i="6"/>
  <c r="BI215" i="6" s="1"/>
  <c r="AX215" i="6"/>
  <c r="BH215" i="6" s="1"/>
  <c r="BP215" i="6" s="1"/>
  <c r="AW215" i="6"/>
  <c r="BG215" i="6" s="1"/>
  <c r="AV215" i="6"/>
  <c r="AU215" i="6"/>
  <c r="AT215" i="6"/>
  <c r="AS215" i="6"/>
  <c r="BN214" i="6"/>
  <c r="BD214" i="6"/>
  <c r="BC214" i="6"/>
  <c r="BM214" i="6" s="1"/>
  <c r="BB214" i="6"/>
  <c r="BL214" i="6" s="1"/>
  <c r="BA214" i="6"/>
  <c r="BK214" i="6" s="1"/>
  <c r="AZ214" i="6"/>
  <c r="BJ214" i="6" s="1"/>
  <c r="AY214" i="6"/>
  <c r="BI214" i="6" s="1"/>
  <c r="AX214" i="6"/>
  <c r="BH214" i="6" s="1"/>
  <c r="BP214" i="6" s="1"/>
  <c r="AW214" i="6"/>
  <c r="BG214" i="6" s="1"/>
  <c r="BO214" i="6" s="1"/>
  <c r="AV214" i="6"/>
  <c r="AU214" i="6"/>
  <c r="AT214" i="6"/>
  <c r="AS214" i="6"/>
  <c r="BD213" i="6"/>
  <c r="BN213" i="6" s="1"/>
  <c r="BC213" i="6"/>
  <c r="BM213" i="6" s="1"/>
  <c r="BB213" i="6"/>
  <c r="BL213" i="6" s="1"/>
  <c r="BA213" i="6"/>
  <c r="BK213" i="6" s="1"/>
  <c r="AZ213" i="6"/>
  <c r="BJ213" i="6" s="1"/>
  <c r="AY213" i="6"/>
  <c r="BI213" i="6" s="1"/>
  <c r="AX213" i="6"/>
  <c r="BH213" i="6" s="1"/>
  <c r="BP213" i="6" s="1"/>
  <c r="AW213" i="6"/>
  <c r="BG213" i="6" s="1"/>
  <c r="BO213" i="6" s="1"/>
  <c r="AV213" i="6"/>
  <c r="AU213" i="6"/>
  <c r="AT213" i="6"/>
  <c r="AS213" i="6"/>
  <c r="BD212" i="6"/>
  <c r="BN212" i="6" s="1"/>
  <c r="BC212" i="6"/>
  <c r="BM212" i="6" s="1"/>
  <c r="BB212" i="6"/>
  <c r="BL212" i="6" s="1"/>
  <c r="BA212" i="6"/>
  <c r="BK212" i="6" s="1"/>
  <c r="AZ212" i="6"/>
  <c r="BJ212" i="6" s="1"/>
  <c r="AY212" i="6"/>
  <c r="BI212" i="6" s="1"/>
  <c r="BQ212" i="6" s="1"/>
  <c r="AX212" i="6"/>
  <c r="BH212" i="6" s="1"/>
  <c r="BP212" i="6" s="1"/>
  <c r="AW212" i="6"/>
  <c r="BG212" i="6" s="1"/>
  <c r="BO212" i="6" s="1"/>
  <c r="AV212" i="6"/>
  <c r="AU212" i="6"/>
  <c r="AT212" i="6"/>
  <c r="AS212" i="6"/>
  <c r="BN211" i="6"/>
  <c r="BD211" i="6"/>
  <c r="BC211" i="6"/>
  <c r="BM211" i="6" s="1"/>
  <c r="BB211" i="6"/>
  <c r="BL211" i="6" s="1"/>
  <c r="BA211" i="6"/>
  <c r="BK211" i="6" s="1"/>
  <c r="AZ211" i="6"/>
  <c r="BJ211" i="6" s="1"/>
  <c r="BR211" i="6" s="1"/>
  <c r="AY211" i="6"/>
  <c r="BI211" i="6" s="1"/>
  <c r="BQ211" i="6" s="1"/>
  <c r="AX211" i="6"/>
  <c r="BH211" i="6" s="1"/>
  <c r="BP211" i="6" s="1"/>
  <c r="AW211" i="6"/>
  <c r="BG211" i="6" s="1"/>
  <c r="BO211" i="6" s="1"/>
  <c r="AV211" i="6"/>
  <c r="AU211" i="6"/>
  <c r="AT211" i="6"/>
  <c r="AS211" i="6"/>
  <c r="BD210" i="6"/>
  <c r="BN210" i="6" s="1"/>
  <c r="BC210" i="6"/>
  <c r="BM210" i="6" s="1"/>
  <c r="BB210" i="6"/>
  <c r="BL210" i="6" s="1"/>
  <c r="BA210" i="6"/>
  <c r="BK210" i="6" s="1"/>
  <c r="AZ210" i="6"/>
  <c r="BJ210" i="6" s="1"/>
  <c r="AY210" i="6"/>
  <c r="BI210" i="6" s="1"/>
  <c r="BQ210" i="6" s="1"/>
  <c r="AX210" i="6"/>
  <c r="BH210" i="6" s="1"/>
  <c r="BP210" i="6" s="1"/>
  <c r="AW210" i="6"/>
  <c r="BG210" i="6" s="1"/>
  <c r="BO210" i="6" s="1"/>
  <c r="AV210" i="6"/>
  <c r="AU210" i="6"/>
  <c r="AT210" i="6"/>
  <c r="AS210" i="6"/>
  <c r="CF209" i="6"/>
  <c r="CE209" i="6"/>
  <c r="CD209" i="6"/>
  <c r="CC209" i="6"/>
  <c r="CG209" i="6" s="1"/>
  <c r="BL209" i="6"/>
  <c r="BD209" i="6"/>
  <c r="BN209" i="6" s="1"/>
  <c r="BC209" i="6"/>
  <c r="BM209" i="6" s="1"/>
  <c r="BB209" i="6"/>
  <c r="BA209" i="6"/>
  <c r="BK209" i="6" s="1"/>
  <c r="AZ209" i="6"/>
  <c r="BJ209" i="6" s="1"/>
  <c r="AY209" i="6"/>
  <c r="BI209" i="6" s="1"/>
  <c r="AX209" i="6"/>
  <c r="BH209" i="6" s="1"/>
  <c r="BP209" i="6" s="1"/>
  <c r="AW209" i="6"/>
  <c r="BG209" i="6" s="1"/>
  <c r="BO209" i="6" s="1"/>
  <c r="AV209" i="6"/>
  <c r="AU209" i="6"/>
  <c r="AT209" i="6"/>
  <c r="AS209" i="6"/>
  <c r="BN208" i="6"/>
  <c r="BL208" i="6"/>
  <c r="BH208" i="6"/>
  <c r="BP208" i="6" s="1"/>
  <c r="BD208" i="6"/>
  <c r="BC208" i="6"/>
  <c r="BM208" i="6" s="1"/>
  <c r="BB208" i="6"/>
  <c r="BA208" i="6"/>
  <c r="BK208" i="6" s="1"/>
  <c r="AZ208" i="6"/>
  <c r="BJ208" i="6" s="1"/>
  <c r="AY208" i="6"/>
  <c r="BI208" i="6" s="1"/>
  <c r="AX208" i="6"/>
  <c r="AW208" i="6"/>
  <c r="BG208" i="6" s="1"/>
  <c r="BO208" i="6" s="1"/>
  <c r="AV208" i="6"/>
  <c r="AU208" i="6"/>
  <c r="AT208" i="6"/>
  <c r="AS208" i="6"/>
  <c r="BN207" i="6"/>
  <c r="BK207" i="6"/>
  <c r="BD207" i="6"/>
  <c r="BC207" i="6"/>
  <c r="BM207" i="6" s="1"/>
  <c r="BB207" i="6"/>
  <c r="BL207" i="6" s="1"/>
  <c r="BA207" i="6"/>
  <c r="AZ207" i="6"/>
  <c r="BJ207" i="6" s="1"/>
  <c r="AY207" i="6"/>
  <c r="BI207" i="6" s="1"/>
  <c r="AX207" i="6"/>
  <c r="BH207" i="6" s="1"/>
  <c r="AW207" i="6"/>
  <c r="BG207" i="6" s="1"/>
  <c r="BO207" i="6" s="1"/>
  <c r="AV207" i="6"/>
  <c r="AU207" i="6"/>
  <c r="AT207" i="6"/>
  <c r="AS207" i="6"/>
  <c r="BN206" i="6"/>
  <c r="BM206" i="6"/>
  <c r="BL206" i="6"/>
  <c r="BK206" i="6"/>
  <c r="BD206" i="6"/>
  <c r="BC206" i="6"/>
  <c r="BB206" i="6"/>
  <c r="BA206" i="6"/>
  <c r="AZ206" i="6"/>
  <c r="BJ206" i="6" s="1"/>
  <c r="BR206" i="6" s="1"/>
  <c r="AY206" i="6"/>
  <c r="BI206" i="6" s="1"/>
  <c r="BQ206" i="6" s="1"/>
  <c r="AX206" i="6"/>
  <c r="BH206" i="6" s="1"/>
  <c r="BP206" i="6" s="1"/>
  <c r="AW206" i="6"/>
  <c r="BG206" i="6" s="1"/>
  <c r="BO206" i="6" s="1"/>
  <c r="AV206" i="6"/>
  <c r="AU206" i="6"/>
  <c r="AT206" i="6"/>
  <c r="AS206" i="6"/>
  <c r="BN205" i="6"/>
  <c r="BK205" i="6"/>
  <c r="BD205" i="6"/>
  <c r="BC205" i="6"/>
  <c r="BM205" i="6" s="1"/>
  <c r="BB205" i="6"/>
  <c r="BL205" i="6" s="1"/>
  <c r="BA205" i="6"/>
  <c r="AZ205" i="6"/>
  <c r="BJ205" i="6" s="1"/>
  <c r="AY205" i="6"/>
  <c r="BI205" i="6" s="1"/>
  <c r="AX205" i="6"/>
  <c r="BH205" i="6" s="1"/>
  <c r="AW205" i="6"/>
  <c r="BG205" i="6" s="1"/>
  <c r="BO205" i="6" s="1"/>
  <c r="AV205" i="6"/>
  <c r="AU205" i="6"/>
  <c r="AT205" i="6"/>
  <c r="AS205" i="6"/>
  <c r="BD204" i="6"/>
  <c r="BN204" i="6" s="1"/>
  <c r="BC204" i="6"/>
  <c r="BM204" i="6" s="1"/>
  <c r="BB204" i="6"/>
  <c r="BL204" i="6" s="1"/>
  <c r="BA204" i="6"/>
  <c r="BK204" i="6" s="1"/>
  <c r="AZ204" i="6"/>
  <c r="BJ204" i="6" s="1"/>
  <c r="AY204" i="6"/>
  <c r="BI204" i="6" s="1"/>
  <c r="BQ204" i="6" s="1"/>
  <c r="AX204" i="6"/>
  <c r="BH204" i="6" s="1"/>
  <c r="AW204" i="6"/>
  <c r="BG204" i="6" s="1"/>
  <c r="AV204" i="6"/>
  <c r="AU204" i="6"/>
  <c r="AT204" i="6"/>
  <c r="AS204" i="6"/>
  <c r="BD203" i="6"/>
  <c r="BN203" i="6" s="1"/>
  <c r="BC203" i="6"/>
  <c r="BM203" i="6" s="1"/>
  <c r="BB203" i="6"/>
  <c r="BL203" i="6" s="1"/>
  <c r="BA203" i="6"/>
  <c r="BK203" i="6" s="1"/>
  <c r="AZ203" i="6"/>
  <c r="BJ203" i="6" s="1"/>
  <c r="AY203" i="6"/>
  <c r="BI203" i="6" s="1"/>
  <c r="AX203" i="6"/>
  <c r="BH203" i="6" s="1"/>
  <c r="AW203" i="6"/>
  <c r="BG203" i="6" s="1"/>
  <c r="AV203" i="6"/>
  <c r="AU203" i="6"/>
  <c r="AT203" i="6"/>
  <c r="AS203" i="6"/>
  <c r="BD202" i="6"/>
  <c r="BN202" i="6" s="1"/>
  <c r="BC202" i="6"/>
  <c r="BM202" i="6" s="1"/>
  <c r="BB202" i="6"/>
  <c r="BL202" i="6" s="1"/>
  <c r="BA202" i="6"/>
  <c r="BK202" i="6" s="1"/>
  <c r="AZ202" i="6"/>
  <c r="BJ202" i="6" s="1"/>
  <c r="BR202" i="6" s="1"/>
  <c r="AY202" i="6"/>
  <c r="BI202" i="6" s="1"/>
  <c r="AX202" i="6"/>
  <c r="BH202" i="6" s="1"/>
  <c r="AW202" i="6"/>
  <c r="BG202" i="6" s="1"/>
  <c r="AV202" i="6"/>
  <c r="AU202" i="6"/>
  <c r="AT202" i="6"/>
  <c r="AS202" i="6"/>
  <c r="BL201" i="6"/>
  <c r="BD201" i="6"/>
  <c r="BN201" i="6" s="1"/>
  <c r="BC201" i="6"/>
  <c r="BM201" i="6" s="1"/>
  <c r="BB201" i="6"/>
  <c r="BA201" i="6"/>
  <c r="BK201" i="6" s="1"/>
  <c r="AZ201" i="6"/>
  <c r="BJ201" i="6" s="1"/>
  <c r="BR201" i="6" s="1"/>
  <c r="AY201" i="6"/>
  <c r="BI201" i="6" s="1"/>
  <c r="AX201" i="6"/>
  <c r="BH201" i="6" s="1"/>
  <c r="BP201" i="6" s="1"/>
  <c r="AW201" i="6"/>
  <c r="BG201" i="6" s="1"/>
  <c r="BO201" i="6" s="1"/>
  <c r="AV201" i="6"/>
  <c r="AU201" i="6"/>
  <c r="AT201" i="6"/>
  <c r="AS201" i="6"/>
  <c r="BL200" i="6"/>
  <c r="BD200" i="6"/>
  <c r="BN200" i="6" s="1"/>
  <c r="BC200" i="6"/>
  <c r="BM200" i="6" s="1"/>
  <c r="BB200" i="6"/>
  <c r="BA200" i="6"/>
  <c r="BK200" i="6" s="1"/>
  <c r="AZ200" i="6"/>
  <c r="BJ200" i="6" s="1"/>
  <c r="BR200" i="6" s="1"/>
  <c r="AY200" i="6"/>
  <c r="BI200" i="6" s="1"/>
  <c r="AX200" i="6"/>
  <c r="BH200" i="6" s="1"/>
  <c r="AW200" i="6"/>
  <c r="BG200" i="6" s="1"/>
  <c r="BO200" i="6" s="1"/>
  <c r="AV200" i="6"/>
  <c r="AU200" i="6"/>
  <c r="AT200" i="6"/>
  <c r="AS200" i="6"/>
  <c r="CF199" i="6"/>
  <c r="CE199" i="6"/>
  <c r="CD199" i="6"/>
  <c r="CC199" i="6"/>
  <c r="CG199" i="6" s="1"/>
  <c r="BD199" i="6"/>
  <c r="BN199" i="6" s="1"/>
  <c r="BC199" i="6"/>
  <c r="BM199" i="6" s="1"/>
  <c r="BB199" i="6"/>
  <c r="BL199" i="6" s="1"/>
  <c r="BA199" i="6"/>
  <c r="BK199" i="6" s="1"/>
  <c r="AZ199" i="6"/>
  <c r="BJ199" i="6" s="1"/>
  <c r="BR199" i="6" s="1"/>
  <c r="AY199" i="6"/>
  <c r="BI199" i="6" s="1"/>
  <c r="AX199" i="6"/>
  <c r="BH199" i="6" s="1"/>
  <c r="BP199" i="6" s="1"/>
  <c r="AW199" i="6"/>
  <c r="BG199" i="6" s="1"/>
  <c r="BO199" i="6" s="1"/>
  <c r="AV199" i="6"/>
  <c r="AU199" i="6"/>
  <c r="AT199" i="6"/>
  <c r="AS199" i="6"/>
  <c r="BD198" i="6"/>
  <c r="BN198" i="6" s="1"/>
  <c r="BC198" i="6"/>
  <c r="BM198" i="6" s="1"/>
  <c r="BB198" i="6"/>
  <c r="BL198" i="6" s="1"/>
  <c r="BA198" i="6"/>
  <c r="BK198" i="6" s="1"/>
  <c r="AZ198" i="6"/>
  <c r="BJ198" i="6" s="1"/>
  <c r="BR198" i="6" s="1"/>
  <c r="AY198" i="6"/>
  <c r="BI198" i="6" s="1"/>
  <c r="AX198" i="6"/>
  <c r="BH198" i="6" s="1"/>
  <c r="BP198" i="6" s="1"/>
  <c r="AW198" i="6"/>
  <c r="BG198" i="6" s="1"/>
  <c r="AV198" i="6"/>
  <c r="AU198" i="6"/>
  <c r="AT198" i="6"/>
  <c r="AS198" i="6"/>
  <c r="BJ197" i="6"/>
  <c r="BR197" i="6" s="1"/>
  <c r="BD197" i="6"/>
  <c r="BN197" i="6" s="1"/>
  <c r="BC197" i="6"/>
  <c r="BM197" i="6" s="1"/>
  <c r="BB197" i="6"/>
  <c r="BL197" i="6" s="1"/>
  <c r="BA197" i="6"/>
  <c r="BK197" i="6" s="1"/>
  <c r="AZ197" i="6"/>
  <c r="AY197" i="6"/>
  <c r="BI197" i="6" s="1"/>
  <c r="BQ197" i="6" s="1"/>
  <c r="AX197" i="6"/>
  <c r="BH197" i="6" s="1"/>
  <c r="AW197" i="6"/>
  <c r="BG197" i="6" s="1"/>
  <c r="AV197" i="6"/>
  <c r="AU197" i="6"/>
  <c r="AT197" i="6"/>
  <c r="AS197" i="6"/>
  <c r="BD196" i="6"/>
  <c r="BN196" i="6" s="1"/>
  <c r="BC196" i="6"/>
  <c r="BM196" i="6" s="1"/>
  <c r="BB196" i="6"/>
  <c r="BL196" i="6" s="1"/>
  <c r="BA196" i="6"/>
  <c r="BK196" i="6" s="1"/>
  <c r="AZ196" i="6"/>
  <c r="BJ196" i="6" s="1"/>
  <c r="BR196" i="6" s="1"/>
  <c r="AY196" i="6"/>
  <c r="BI196" i="6" s="1"/>
  <c r="BQ196" i="6" s="1"/>
  <c r="AX196" i="6"/>
  <c r="BH196" i="6" s="1"/>
  <c r="AW196" i="6"/>
  <c r="BG196" i="6" s="1"/>
  <c r="BO196" i="6" s="1"/>
  <c r="AV196" i="6"/>
  <c r="AU196" i="6"/>
  <c r="AT196" i="6"/>
  <c r="AS196" i="6"/>
  <c r="BD195" i="6"/>
  <c r="BN195" i="6" s="1"/>
  <c r="BC195" i="6"/>
  <c r="BM195" i="6" s="1"/>
  <c r="BB195" i="6"/>
  <c r="BL195" i="6" s="1"/>
  <c r="BA195" i="6"/>
  <c r="BK195" i="6" s="1"/>
  <c r="AZ195" i="6"/>
  <c r="BJ195" i="6" s="1"/>
  <c r="BR195" i="6" s="1"/>
  <c r="AY195" i="6"/>
  <c r="BI195" i="6" s="1"/>
  <c r="AX195" i="6"/>
  <c r="BH195" i="6" s="1"/>
  <c r="BP195" i="6" s="1"/>
  <c r="AW195" i="6"/>
  <c r="BG195" i="6" s="1"/>
  <c r="BO195" i="6" s="1"/>
  <c r="AV195" i="6"/>
  <c r="AU195" i="6"/>
  <c r="AT195" i="6"/>
  <c r="AS195" i="6"/>
  <c r="BD194" i="6"/>
  <c r="BN194" i="6" s="1"/>
  <c r="BC194" i="6"/>
  <c r="BM194" i="6" s="1"/>
  <c r="BB194" i="6"/>
  <c r="BL194" i="6" s="1"/>
  <c r="BA194" i="6"/>
  <c r="BK194" i="6" s="1"/>
  <c r="AZ194" i="6"/>
  <c r="BJ194" i="6" s="1"/>
  <c r="BR194" i="6" s="1"/>
  <c r="AY194" i="6"/>
  <c r="BI194" i="6" s="1"/>
  <c r="AX194" i="6"/>
  <c r="BH194" i="6" s="1"/>
  <c r="BP194" i="6" s="1"/>
  <c r="AW194" i="6"/>
  <c r="BG194" i="6" s="1"/>
  <c r="AV194" i="6"/>
  <c r="AU194" i="6"/>
  <c r="AT194" i="6"/>
  <c r="AS194" i="6"/>
  <c r="BJ193" i="6"/>
  <c r="BR193" i="6" s="1"/>
  <c r="BD193" i="6"/>
  <c r="BN193" i="6" s="1"/>
  <c r="BC193" i="6"/>
  <c r="BM193" i="6" s="1"/>
  <c r="BB193" i="6"/>
  <c r="BL193" i="6" s="1"/>
  <c r="BA193" i="6"/>
  <c r="BK193" i="6" s="1"/>
  <c r="AZ193" i="6"/>
  <c r="AY193" i="6"/>
  <c r="BI193" i="6" s="1"/>
  <c r="BQ193" i="6" s="1"/>
  <c r="AX193" i="6"/>
  <c r="BH193" i="6" s="1"/>
  <c r="AW193" i="6"/>
  <c r="BG193" i="6" s="1"/>
  <c r="AV193" i="6"/>
  <c r="AU193" i="6"/>
  <c r="AT193" i="6"/>
  <c r="AS193" i="6"/>
  <c r="BD192" i="6"/>
  <c r="BN192" i="6" s="1"/>
  <c r="BC192" i="6"/>
  <c r="BM192" i="6" s="1"/>
  <c r="BB192" i="6"/>
  <c r="BL192" i="6" s="1"/>
  <c r="BA192" i="6"/>
  <c r="BK192" i="6" s="1"/>
  <c r="AZ192" i="6"/>
  <c r="BJ192" i="6" s="1"/>
  <c r="BR192" i="6" s="1"/>
  <c r="AY192" i="6"/>
  <c r="BI192" i="6" s="1"/>
  <c r="BQ192" i="6" s="1"/>
  <c r="AX192" i="6"/>
  <c r="BH192" i="6" s="1"/>
  <c r="AW192" i="6"/>
  <c r="BG192" i="6" s="1"/>
  <c r="BO192" i="6" s="1"/>
  <c r="AV192" i="6"/>
  <c r="AU192" i="6"/>
  <c r="AT192" i="6"/>
  <c r="AS192" i="6"/>
  <c r="BR191" i="6"/>
  <c r="BM191" i="6"/>
  <c r="BJ191" i="6"/>
  <c r="BD191" i="6"/>
  <c r="BN191" i="6" s="1"/>
  <c r="BC191" i="6"/>
  <c r="BB191" i="6"/>
  <c r="BL191" i="6" s="1"/>
  <c r="BA191" i="6"/>
  <c r="BK191" i="6" s="1"/>
  <c r="AZ191" i="6"/>
  <c r="AY191" i="6"/>
  <c r="BI191" i="6" s="1"/>
  <c r="BQ191" i="6" s="1"/>
  <c r="AX191" i="6"/>
  <c r="BH191" i="6" s="1"/>
  <c r="BP191" i="6" s="1"/>
  <c r="AW191" i="6"/>
  <c r="BG191" i="6" s="1"/>
  <c r="AV191" i="6"/>
  <c r="AU191" i="6"/>
  <c r="AT191" i="6"/>
  <c r="AS191" i="6"/>
  <c r="BM190" i="6"/>
  <c r="BD190" i="6"/>
  <c r="BN190" i="6" s="1"/>
  <c r="BC190" i="6"/>
  <c r="BB190" i="6"/>
  <c r="BL190" i="6" s="1"/>
  <c r="BA190" i="6"/>
  <c r="BK190" i="6" s="1"/>
  <c r="AZ190" i="6"/>
  <c r="BJ190" i="6" s="1"/>
  <c r="BR190" i="6" s="1"/>
  <c r="AY190" i="6"/>
  <c r="BI190" i="6" s="1"/>
  <c r="AX190" i="6"/>
  <c r="BH190" i="6" s="1"/>
  <c r="BP190" i="6" s="1"/>
  <c r="AW190" i="6"/>
  <c r="BG190" i="6" s="1"/>
  <c r="BO190" i="6" s="1"/>
  <c r="AV190" i="6"/>
  <c r="AU190" i="6"/>
  <c r="AT190" i="6"/>
  <c r="AS190" i="6"/>
  <c r="CG189" i="6"/>
  <c r="CF189" i="6"/>
  <c r="CE189" i="6"/>
  <c r="CD189" i="6"/>
  <c r="CC189" i="6"/>
  <c r="BP189" i="6"/>
  <c r="BH189" i="6"/>
  <c r="BD189" i="6"/>
  <c r="BN189" i="6" s="1"/>
  <c r="BC189" i="6"/>
  <c r="BM189" i="6" s="1"/>
  <c r="BB189" i="6"/>
  <c r="BL189" i="6" s="1"/>
  <c r="BA189" i="6"/>
  <c r="BK189" i="6" s="1"/>
  <c r="AZ189" i="6"/>
  <c r="BJ189" i="6" s="1"/>
  <c r="AY189" i="6"/>
  <c r="BI189" i="6" s="1"/>
  <c r="BQ189" i="6" s="1"/>
  <c r="AX189" i="6"/>
  <c r="AW189" i="6"/>
  <c r="BG189" i="6" s="1"/>
  <c r="AV189" i="6"/>
  <c r="AU189" i="6"/>
  <c r="AT189" i="6"/>
  <c r="AS189" i="6"/>
  <c r="BK188" i="6"/>
  <c r="BD188" i="6"/>
  <c r="BN188" i="6" s="1"/>
  <c r="BC188" i="6"/>
  <c r="BM188" i="6" s="1"/>
  <c r="BB188" i="6"/>
  <c r="BL188" i="6" s="1"/>
  <c r="BA188" i="6"/>
  <c r="AZ188" i="6"/>
  <c r="BJ188" i="6" s="1"/>
  <c r="AY188" i="6"/>
  <c r="BI188" i="6" s="1"/>
  <c r="BQ188" i="6" s="1"/>
  <c r="AX188" i="6"/>
  <c r="BH188" i="6" s="1"/>
  <c r="BP188" i="6" s="1"/>
  <c r="AW188" i="6"/>
  <c r="BG188" i="6" s="1"/>
  <c r="AV188" i="6"/>
  <c r="AU188" i="6"/>
  <c r="AT188" i="6"/>
  <c r="AS188" i="6"/>
  <c r="BK187" i="6"/>
  <c r="BH187" i="6"/>
  <c r="BP187" i="6" s="1"/>
  <c r="BD187" i="6"/>
  <c r="BN187" i="6" s="1"/>
  <c r="BC187" i="6"/>
  <c r="BM187" i="6" s="1"/>
  <c r="BB187" i="6"/>
  <c r="BL187" i="6" s="1"/>
  <c r="BA187" i="6"/>
  <c r="AZ187" i="6"/>
  <c r="BJ187" i="6" s="1"/>
  <c r="BR187" i="6" s="1"/>
  <c r="AY187" i="6"/>
  <c r="BI187" i="6" s="1"/>
  <c r="BQ187" i="6" s="1"/>
  <c r="AX187" i="6"/>
  <c r="AW187" i="6"/>
  <c r="BG187" i="6" s="1"/>
  <c r="AV187" i="6"/>
  <c r="AU187" i="6"/>
  <c r="AT187" i="6"/>
  <c r="AS187" i="6"/>
  <c r="BD186" i="6"/>
  <c r="BN186" i="6" s="1"/>
  <c r="BC186" i="6"/>
  <c r="BM186" i="6" s="1"/>
  <c r="BB186" i="6"/>
  <c r="BL186" i="6" s="1"/>
  <c r="BA186" i="6"/>
  <c r="BK186" i="6" s="1"/>
  <c r="AZ186" i="6"/>
  <c r="BJ186" i="6" s="1"/>
  <c r="AY186" i="6"/>
  <c r="BI186" i="6" s="1"/>
  <c r="BQ186" i="6" s="1"/>
  <c r="AX186" i="6"/>
  <c r="BH186" i="6" s="1"/>
  <c r="BP186" i="6" s="1"/>
  <c r="AW186" i="6"/>
  <c r="BG186" i="6" s="1"/>
  <c r="AV186" i="6"/>
  <c r="AU186" i="6"/>
  <c r="AT186" i="6"/>
  <c r="AS186" i="6"/>
  <c r="BD185" i="6"/>
  <c r="BN185" i="6" s="1"/>
  <c r="BC185" i="6"/>
  <c r="BM185" i="6" s="1"/>
  <c r="BB185" i="6"/>
  <c r="BL185" i="6" s="1"/>
  <c r="BA185" i="6"/>
  <c r="BK185" i="6" s="1"/>
  <c r="AZ185" i="6"/>
  <c r="BJ185" i="6" s="1"/>
  <c r="BR185" i="6" s="1"/>
  <c r="AY185" i="6"/>
  <c r="BI185" i="6" s="1"/>
  <c r="AX185" i="6"/>
  <c r="BH185" i="6" s="1"/>
  <c r="BP185" i="6" s="1"/>
  <c r="AW185" i="6"/>
  <c r="BG185" i="6" s="1"/>
  <c r="AV185" i="6"/>
  <c r="AU185" i="6"/>
  <c r="AT185" i="6"/>
  <c r="AS185" i="6"/>
  <c r="BI184" i="6"/>
  <c r="BH184" i="6"/>
  <c r="BP184" i="6" s="1"/>
  <c r="BD184" i="6"/>
  <c r="BN184" i="6" s="1"/>
  <c r="BC184" i="6"/>
  <c r="BM184" i="6" s="1"/>
  <c r="BQ184" i="6" s="1"/>
  <c r="BB184" i="6"/>
  <c r="BL184" i="6" s="1"/>
  <c r="BA184" i="6"/>
  <c r="BK184" i="6" s="1"/>
  <c r="AZ184" i="6"/>
  <c r="BJ184" i="6" s="1"/>
  <c r="BR184" i="6" s="1"/>
  <c r="AY184" i="6"/>
  <c r="AX184" i="6"/>
  <c r="AW184" i="6"/>
  <c r="BG184" i="6" s="1"/>
  <c r="AV184" i="6"/>
  <c r="AU184" i="6"/>
  <c r="AT184" i="6"/>
  <c r="AS184" i="6"/>
  <c r="BM183" i="6"/>
  <c r="BK183" i="6"/>
  <c r="BH183" i="6"/>
  <c r="BP183" i="6" s="1"/>
  <c r="BD183" i="6"/>
  <c r="BN183" i="6" s="1"/>
  <c r="BC183" i="6"/>
  <c r="BB183" i="6"/>
  <c r="BL183" i="6" s="1"/>
  <c r="BA183" i="6"/>
  <c r="AZ183" i="6"/>
  <c r="BJ183" i="6" s="1"/>
  <c r="BR183" i="6" s="1"/>
  <c r="AY183" i="6"/>
  <c r="BI183" i="6" s="1"/>
  <c r="BQ183" i="6" s="1"/>
  <c r="AX183" i="6"/>
  <c r="AW183" i="6"/>
  <c r="BG183" i="6" s="1"/>
  <c r="AV183" i="6"/>
  <c r="AU183" i="6"/>
  <c r="AT183" i="6"/>
  <c r="AS183" i="6"/>
  <c r="BD182" i="6"/>
  <c r="BN182" i="6" s="1"/>
  <c r="BC182" i="6"/>
  <c r="BM182" i="6" s="1"/>
  <c r="BB182" i="6"/>
  <c r="BL182" i="6" s="1"/>
  <c r="BA182" i="6"/>
  <c r="BK182" i="6" s="1"/>
  <c r="AZ182" i="6"/>
  <c r="BJ182" i="6" s="1"/>
  <c r="AY182" i="6"/>
  <c r="BI182" i="6" s="1"/>
  <c r="AX182" i="6"/>
  <c r="BH182" i="6" s="1"/>
  <c r="BP182" i="6" s="1"/>
  <c r="AW182" i="6"/>
  <c r="BG182" i="6" s="1"/>
  <c r="AV182" i="6"/>
  <c r="AU182" i="6"/>
  <c r="AT182" i="6"/>
  <c r="AS182" i="6"/>
  <c r="BD181" i="6"/>
  <c r="BN181" i="6" s="1"/>
  <c r="BC181" i="6"/>
  <c r="BM181" i="6" s="1"/>
  <c r="BB181" i="6"/>
  <c r="BL181" i="6" s="1"/>
  <c r="BA181" i="6"/>
  <c r="BK181" i="6" s="1"/>
  <c r="AZ181" i="6"/>
  <c r="BJ181" i="6" s="1"/>
  <c r="BR181" i="6" s="1"/>
  <c r="AY181" i="6"/>
  <c r="BI181" i="6" s="1"/>
  <c r="BQ181" i="6" s="1"/>
  <c r="AX181" i="6"/>
  <c r="BH181" i="6" s="1"/>
  <c r="BP181" i="6" s="1"/>
  <c r="AW181" i="6"/>
  <c r="BG181" i="6" s="1"/>
  <c r="AV181" i="6"/>
  <c r="AU181" i="6"/>
  <c r="AT181" i="6"/>
  <c r="AS181" i="6"/>
  <c r="BM180" i="6"/>
  <c r="BD180" i="6"/>
  <c r="BN180" i="6" s="1"/>
  <c r="BC180" i="6"/>
  <c r="BB180" i="6"/>
  <c r="BL180" i="6" s="1"/>
  <c r="BA180" i="6"/>
  <c r="BK180" i="6" s="1"/>
  <c r="AZ180" i="6"/>
  <c r="BJ180" i="6" s="1"/>
  <c r="AY180" i="6"/>
  <c r="BI180" i="6" s="1"/>
  <c r="BQ180" i="6" s="1"/>
  <c r="AX180" i="6"/>
  <c r="BH180" i="6" s="1"/>
  <c r="BP180" i="6" s="1"/>
  <c r="AW180" i="6"/>
  <c r="BG180" i="6" s="1"/>
  <c r="BO180" i="6" s="1"/>
  <c r="AV180" i="6"/>
  <c r="AU180" i="6"/>
  <c r="AT180" i="6"/>
  <c r="AS180" i="6"/>
  <c r="CG179" i="6"/>
  <c r="CF179" i="6"/>
  <c r="CE179" i="6"/>
  <c r="CD179" i="6"/>
  <c r="CC179" i="6"/>
  <c r="BN179" i="6"/>
  <c r="BK179" i="6"/>
  <c r="BD179" i="6"/>
  <c r="BC179" i="6"/>
  <c r="BM179" i="6" s="1"/>
  <c r="BB179" i="6"/>
  <c r="BL179" i="6" s="1"/>
  <c r="BA179" i="6"/>
  <c r="AZ179" i="6"/>
  <c r="BJ179" i="6" s="1"/>
  <c r="AY179" i="6"/>
  <c r="BI179" i="6" s="1"/>
  <c r="BQ179" i="6" s="1"/>
  <c r="AX179" i="6"/>
  <c r="BH179" i="6" s="1"/>
  <c r="BP179" i="6" s="1"/>
  <c r="BT179" i="6" s="1"/>
  <c r="BX179" i="6" s="1"/>
  <c r="AW179" i="6"/>
  <c r="BG179" i="6" s="1"/>
  <c r="BO179" i="6" s="1"/>
  <c r="AV179" i="6"/>
  <c r="AU179" i="6"/>
  <c r="AT179" i="6"/>
  <c r="AS179" i="6"/>
  <c r="BK178" i="6"/>
  <c r="BD178" i="6"/>
  <c r="BN178" i="6" s="1"/>
  <c r="BC178" i="6"/>
  <c r="BM178" i="6" s="1"/>
  <c r="BB178" i="6"/>
  <c r="BL178" i="6" s="1"/>
  <c r="BA178" i="6"/>
  <c r="AZ178" i="6"/>
  <c r="BJ178" i="6" s="1"/>
  <c r="AY178" i="6"/>
  <c r="BI178" i="6" s="1"/>
  <c r="AX178" i="6"/>
  <c r="BH178" i="6" s="1"/>
  <c r="BP178" i="6" s="1"/>
  <c r="AW178" i="6"/>
  <c r="BG178" i="6" s="1"/>
  <c r="BO178" i="6" s="1"/>
  <c r="AV178" i="6"/>
  <c r="AU178" i="6"/>
  <c r="AT178" i="6"/>
  <c r="AS178" i="6"/>
  <c r="BM177" i="6"/>
  <c r="BD177" i="6"/>
  <c r="BN177" i="6" s="1"/>
  <c r="BC177" i="6"/>
  <c r="BB177" i="6"/>
  <c r="BL177" i="6" s="1"/>
  <c r="BA177" i="6"/>
  <c r="BK177" i="6" s="1"/>
  <c r="AZ177" i="6"/>
  <c r="BJ177" i="6" s="1"/>
  <c r="AY177" i="6"/>
  <c r="BI177" i="6" s="1"/>
  <c r="BQ177" i="6" s="1"/>
  <c r="AX177" i="6"/>
  <c r="BH177" i="6" s="1"/>
  <c r="BP177" i="6" s="1"/>
  <c r="AW177" i="6"/>
  <c r="BG177" i="6" s="1"/>
  <c r="AV177" i="6"/>
  <c r="AU177" i="6"/>
  <c r="AT177" i="6"/>
  <c r="AS177" i="6"/>
  <c r="BN176" i="6"/>
  <c r="BM176" i="6"/>
  <c r="BD176" i="6"/>
  <c r="BC176" i="6"/>
  <c r="BB176" i="6"/>
  <c r="BL176" i="6" s="1"/>
  <c r="BA176" i="6"/>
  <c r="BK176" i="6" s="1"/>
  <c r="AZ176" i="6"/>
  <c r="BJ176" i="6" s="1"/>
  <c r="BR176" i="6" s="1"/>
  <c r="AY176" i="6"/>
  <c r="BI176" i="6" s="1"/>
  <c r="BQ176" i="6" s="1"/>
  <c r="AX176" i="6"/>
  <c r="BH176" i="6" s="1"/>
  <c r="BP176" i="6" s="1"/>
  <c r="AW176" i="6"/>
  <c r="BG176" i="6" s="1"/>
  <c r="BO176" i="6" s="1"/>
  <c r="AV176" i="6"/>
  <c r="AU176" i="6"/>
  <c r="AT176" i="6"/>
  <c r="AS176" i="6"/>
  <c r="BD175" i="6"/>
  <c r="BN175" i="6" s="1"/>
  <c r="BC175" i="6"/>
  <c r="BM175" i="6" s="1"/>
  <c r="BB175" i="6"/>
  <c r="BL175" i="6" s="1"/>
  <c r="BA175" i="6"/>
  <c r="BK175" i="6" s="1"/>
  <c r="AZ175" i="6"/>
  <c r="BJ175" i="6" s="1"/>
  <c r="AY175" i="6"/>
  <c r="BI175" i="6" s="1"/>
  <c r="AX175" i="6"/>
  <c r="BH175" i="6" s="1"/>
  <c r="AW175" i="6"/>
  <c r="BG175" i="6" s="1"/>
  <c r="AV175" i="6"/>
  <c r="AU175" i="6"/>
  <c r="AT175" i="6"/>
  <c r="AS175" i="6"/>
  <c r="BD174" i="6"/>
  <c r="BN174" i="6" s="1"/>
  <c r="BC174" i="6"/>
  <c r="BM174" i="6" s="1"/>
  <c r="BB174" i="6"/>
  <c r="BL174" i="6" s="1"/>
  <c r="BA174" i="6"/>
  <c r="BK174" i="6" s="1"/>
  <c r="AZ174" i="6"/>
  <c r="BJ174" i="6" s="1"/>
  <c r="BR174" i="6" s="1"/>
  <c r="AY174" i="6"/>
  <c r="BI174" i="6" s="1"/>
  <c r="BQ174" i="6" s="1"/>
  <c r="AX174" i="6"/>
  <c r="BH174" i="6" s="1"/>
  <c r="BP174" i="6" s="1"/>
  <c r="AW174" i="6"/>
  <c r="BG174" i="6" s="1"/>
  <c r="BO174" i="6" s="1"/>
  <c r="AV174" i="6"/>
  <c r="AU174" i="6"/>
  <c r="AT174" i="6"/>
  <c r="AS174" i="6"/>
  <c r="BD173" i="6"/>
  <c r="BN173" i="6" s="1"/>
  <c r="BC173" i="6"/>
  <c r="BM173" i="6" s="1"/>
  <c r="BB173" i="6"/>
  <c r="BL173" i="6" s="1"/>
  <c r="BA173" i="6"/>
  <c r="BK173" i="6" s="1"/>
  <c r="AZ173" i="6"/>
  <c r="BJ173" i="6" s="1"/>
  <c r="AY173" i="6"/>
  <c r="BI173" i="6" s="1"/>
  <c r="AX173" i="6"/>
  <c r="BH173" i="6" s="1"/>
  <c r="AW173" i="6"/>
  <c r="BG173" i="6" s="1"/>
  <c r="AV173" i="6"/>
  <c r="AU173" i="6"/>
  <c r="AT173" i="6"/>
  <c r="AS173" i="6"/>
  <c r="BD172" i="6"/>
  <c r="BN172" i="6" s="1"/>
  <c r="BC172" i="6"/>
  <c r="BM172" i="6" s="1"/>
  <c r="BB172" i="6"/>
  <c r="BL172" i="6" s="1"/>
  <c r="BA172" i="6"/>
  <c r="BK172" i="6" s="1"/>
  <c r="AZ172" i="6"/>
  <c r="BJ172" i="6" s="1"/>
  <c r="BR172" i="6" s="1"/>
  <c r="AY172" i="6"/>
  <c r="BI172" i="6" s="1"/>
  <c r="BQ172" i="6" s="1"/>
  <c r="AX172" i="6"/>
  <c r="BH172" i="6" s="1"/>
  <c r="BP172" i="6" s="1"/>
  <c r="AW172" i="6"/>
  <c r="BG172" i="6" s="1"/>
  <c r="BO172" i="6" s="1"/>
  <c r="AV172" i="6"/>
  <c r="AU172" i="6"/>
  <c r="AT172" i="6"/>
  <c r="AS172" i="6"/>
  <c r="BD171" i="6"/>
  <c r="BN171" i="6" s="1"/>
  <c r="BC171" i="6"/>
  <c r="BM171" i="6" s="1"/>
  <c r="BB171" i="6"/>
  <c r="BL171" i="6" s="1"/>
  <c r="BA171" i="6"/>
  <c r="BK171" i="6" s="1"/>
  <c r="AZ171" i="6"/>
  <c r="BJ171" i="6" s="1"/>
  <c r="AY171" i="6"/>
  <c r="BI171" i="6" s="1"/>
  <c r="AX171" i="6"/>
  <c r="BH171" i="6" s="1"/>
  <c r="AW171" i="6"/>
  <c r="BG171" i="6" s="1"/>
  <c r="AV171" i="6"/>
  <c r="AU171" i="6"/>
  <c r="AT171" i="6"/>
  <c r="AS171" i="6"/>
  <c r="BD170" i="6"/>
  <c r="BN170" i="6" s="1"/>
  <c r="BC170" i="6"/>
  <c r="BM170" i="6" s="1"/>
  <c r="BB170" i="6"/>
  <c r="BL170" i="6" s="1"/>
  <c r="BA170" i="6"/>
  <c r="BK170" i="6" s="1"/>
  <c r="AZ170" i="6"/>
  <c r="BJ170" i="6" s="1"/>
  <c r="BR170" i="6" s="1"/>
  <c r="AY170" i="6"/>
  <c r="BI170" i="6" s="1"/>
  <c r="BQ170" i="6" s="1"/>
  <c r="AX170" i="6"/>
  <c r="BH170" i="6" s="1"/>
  <c r="BP170" i="6" s="1"/>
  <c r="AW170" i="6"/>
  <c r="BG170" i="6" s="1"/>
  <c r="BO170" i="6" s="1"/>
  <c r="AV170" i="6"/>
  <c r="AU170" i="6"/>
  <c r="AT170" i="6"/>
  <c r="AS170" i="6"/>
  <c r="CG169" i="6"/>
  <c r="CF169" i="6"/>
  <c r="CE169" i="6"/>
  <c r="CD169" i="6"/>
  <c r="CC169" i="6"/>
  <c r="BD169" i="6"/>
  <c r="BN169" i="6" s="1"/>
  <c r="BC169" i="6"/>
  <c r="BM169" i="6" s="1"/>
  <c r="BB169" i="6"/>
  <c r="BL169" i="6" s="1"/>
  <c r="BA169" i="6"/>
  <c r="BK169" i="6" s="1"/>
  <c r="AZ169" i="6"/>
  <c r="BJ169" i="6" s="1"/>
  <c r="BR169" i="6" s="1"/>
  <c r="AY169" i="6"/>
  <c r="BI169" i="6" s="1"/>
  <c r="BQ169" i="6" s="1"/>
  <c r="AX169" i="6"/>
  <c r="BH169" i="6" s="1"/>
  <c r="BP169" i="6" s="1"/>
  <c r="AW169" i="6"/>
  <c r="BG169" i="6" s="1"/>
  <c r="AV169" i="6"/>
  <c r="AU169" i="6"/>
  <c r="AT169" i="6"/>
  <c r="AS169" i="6"/>
  <c r="BD168" i="6"/>
  <c r="BN168" i="6" s="1"/>
  <c r="BC168" i="6"/>
  <c r="BM168" i="6" s="1"/>
  <c r="BB168" i="6"/>
  <c r="BL168" i="6" s="1"/>
  <c r="BA168" i="6"/>
  <c r="BK168" i="6" s="1"/>
  <c r="AZ168" i="6"/>
  <c r="BJ168" i="6" s="1"/>
  <c r="AY168" i="6"/>
  <c r="BI168" i="6" s="1"/>
  <c r="AX168" i="6"/>
  <c r="BH168" i="6" s="1"/>
  <c r="AW168" i="6"/>
  <c r="BG168" i="6" s="1"/>
  <c r="BO168" i="6" s="1"/>
  <c r="AV168" i="6"/>
  <c r="AU168" i="6"/>
  <c r="AT168" i="6"/>
  <c r="AS168" i="6"/>
  <c r="BD167" i="6"/>
  <c r="BN167" i="6" s="1"/>
  <c r="BC167" i="6"/>
  <c r="BM167" i="6" s="1"/>
  <c r="BB167" i="6"/>
  <c r="BL167" i="6" s="1"/>
  <c r="BA167" i="6"/>
  <c r="BK167" i="6" s="1"/>
  <c r="AZ167" i="6"/>
  <c r="BJ167" i="6" s="1"/>
  <c r="BR167" i="6" s="1"/>
  <c r="AY167" i="6"/>
  <c r="BI167" i="6" s="1"/>
  <c r="BQ167" i="6" s="1"/>
  <c r="AX167" i="6"/>
  <c r="BH167" i="6" s="1"/>
  <c r="BP167" i="6" s="1"/>
  <c r="AW167" i="6"/>
  <c r="BG167" i="6" s="1"/>
  <c r="AV167" i="6"/>
  <c r="AU167" i="6"/>
  <c r="AT167" i="6"/>
  <c r="AS167" i="6"/>
  <c r="BJ166" i="6"/>
  <c r="BR166" i="6" s="1"/>
  <c r="BD166" i="6"/>
  <c r="BN166" i="6" s="1"/>
  <c r="BC166" i="6"/>
  <c r="BM166" i="6" s="1"/>
  <c r="BB166" i="6"/>
  <c r="BL166" i="6" s="1"/>
  <c r="BA166" i="6"/>
  <c r="BK166" i="6" s="1"/>
  <c r="AZ166" i="6"/>
  <c r="AY166" i="6"/>
  <c r="BI166" i="6" s="1"/>
  <c r="BQ166" i="6" s="1"/>
  <c r="AX166" i="6"/>
  <c r="BH166" i="6" s="1"/>
  <c r="BP166" i="6" s="1"/>
  <c r="AW166" i="6"/>
  <c r="BG166" i="6" s="1"/>
  <c r="BO166" i="6" s="1"/>
  <c r="AV166" i="6"/>
  <c r="AU166" i="6"/>
  <c r="AT166" i="6"/>
  <c r="AS166" i="6"/>
  <c r="BJ165" i="6"/>
  <c r="BD165" i="6"/>
  <c r="BN165" i="6" s="1"/>
  <c r="BR165" i="6" s="1"/>
  <c r="BC165" i="6"/>
  <c r="BM165" i="6" s="1"/>
  <c r="BB165" i="6"/>
  <c r="BL165" i="6" s="1"/>
  <c r="BA165" i="6"/>
  <c r="BK165" i="6" s="1"/>
  <c r="AZ165" i="6"/>
  <c r="AY165" i="6"/>
  <c r="BI165" i="6" s="1"/>
  <c r="AX165" i="6"/>
  <c r="BH165" i="6" s="1"/>
  <c r="AW165" i="6"/>
  <c r="BG165" i="6" s="1"/>
  <c r="BO165" i="6" s="1"/>
  <c r="AV165" i="6"/>
  <c r="AU165" i="6"/>
  <c r="AT165" i="6"/>
  <c r="AS165" i="6"/>
  <c r="BD164" i="6"/>
  <c r="BN164" i="6" s="1"/>
  <c r="BC164" i="6"/>
  <c r="BM164" i="6" s="1"/>
  <c r="BB164" i="6"/>
  <c r="BL164" i="6" s="1"/>
  <c r="BA164" i="6"/>
  <c r="BK164" i="6" s="1"/>
  <c r="AZ164" i="6"/>
  <c r="BJ164" i="6" s="1"/>
  <c r="BR164" i="6" s="1"/>
  <c r="AY164" i="6"/>
  <c r="BI164" i="6" s="1"/>
  <c r="AX164" i="6"/>
  <c r="BH164" i="6" s="1"/>
  <c r="AW164" i="6"/>
  <c r="BG164" i="6" s="1"/>
  <c r="AV164" i="6"/>
  <c r="AU164" i="6"/>
  <c r="AT164" i="6"/>
  <c r="AS164" i="6"/>
  <c r="BD163" i="6"/>
  <c r="BN163" i="6" s="1"/>
  <c r="BC163" i="6"/>
  <c r="BM163" i="6" s="1"/>
  <c r="BB163" i="6"/>
  <c r="BL163" i="6" s="1"/>
  <c r="BA163" i="6"/>
  <c r="BK163" i="6" s="1"/>
  <c r="AZ163" i="6"/>
  <c r="BJ163" i="6" s="1"/>
  <c r="BR163" i="6" s="1"/>
  <c r="AY163" i="6"/>
  <c r="BI163" i="6" s="1"/>
  <c r="BQ163" i="6" s="1"/>
  <c r="AX163" i="6"/>
  <c r="BH163" i="6" s="1"/>
  <c r="BP163" i="6" s="1"/>
  <c r="AW163" i="6"/>
  <c r="BG163" i="6" s="1"/>
  <c r="AV163" i="6"/>
  <c r="AU163" i="6"/>
  <c r="AT163" i="6"/>
  <c r="AS163" i="6"/>
  <c r="BJ162" i="6"/>
  <c r="BR162" i="6" s="1"/>
  <c r="BD162" i="6"/>
  <c r="BN162" i="6" s="1"/>
  <c r="BC162" i="6"/>
  <c r="BM162" i="6" s="1"/>
  <c r="BB162" i="6"/>
  <c r="BL162" i="6" s="1"/>
  <c r="BA162" i="6"/>
  <c r="BK162" i="6" s="1"/>
  <c r="AZ162" i="6"/>
  <c r="AY162" i="6"/>
  <c r="BI162" i="6" s="1"/>
  <c r="BQ162" i="6" s="1"/>
  <c r="AX162" i="6"/>
  <c r="BH162" i="6" s="1"/>
  <c r="BP162" i="6" s="1"/>
  <c r="AW162" i="6"/>
  <c r="BG162" i="6" s="1"/>
  <c r="BO162" i="6" s="1"/>
  <c r="AV162" i="6"/>
  <c r="AU162" i="6"/>
  <c r="AT162" i="6"/>
  <c r="AS162" i="6"/>
  <c r="BJ161" i="6"/>
  <c r="BD161" i="6"/>
  <c r="BN161" i="6" s="1"/>
  <c r="BR161" i="6" s="1"/>
  <c r="BC161" i="6"/>
  <c r="BM161" i="6" s="1"/>
  <c r="BB161" i="6"/>
  <c r="BL161" i="6" s="1"/>
  <c r="BA161" i="6"/>
  <c r="BK161" i="6" s="1"/>
  <c r="AZ161" i="6"/>
  <c r="AY161" i="6"/>
  <c r="BI161" i="6" s="1"/>
  <c r="AX161" i="6"/>
  <c r="BH161" i="6" s="1"/>
  <c r="AW161" i="6"/>
  <c r="BG161" i="6" s="1"/>
  <c r="BO161" i="6" s="1"/>
  <c r="AV161" i="6"/>
  <c r="AU161" i="6"/>
  <c r="AT161" i="6"/>
  <c r="AS161" i="6"/>
  <c r="BD160" i="6"/>
  <c r="BN160" i="6" s="1"/>
  <c r="BC160" i="6"/>
  <c r="BM160" i="6" s="1"/>
  <c r="BB160" i="6"/>
  <c r="BL160" i="6" s="1"/>
  <c r="BA160" i="6"/>
  <c r="BK160" i="6" s="1"/>
  <c r="AZ160" i="6"/>
  <c r="BJ160" i="6" s="1"/>
  <c r="BR160" i="6" s="1"/>
  <c r="AY160" i="6"/>
  <c r="BI160" i="6" s="1"/>
  <c r="AX160" i="6"/>
  <c r="BH160" i="6" s="1"/>
  <c r="AW160" i="6"/>
  <c r="BG160" i="6" s="1"/>
  <c r="AV160" i="6"/>
  <c r="AU160" i="6"/>
  <c r="AT160" i="6"/>
  <c r="AS160" i="6"/>
  <c r="CG159" i="6"/>
  <c r="CF159" i="6"/>
  <c r="CE159" i="6"/>
  <c r="CD159" i="6"/>
  <c r="CC159" i="6"/>
  <c r="BH159" i="6"/>
  <c r="BP159" i="6" s="1"/>
  <c r="BD159" i="6"/>
  <c r="BN159" i="6" s="1"/>
  <c r="BC159" i="6"/>
  <c r="BM159" i="6" s="1"/>
  <c r="BB159" i="6"/>
  <c r="BL159" i="6" s="1"/>
  <c r="BA159" i="6"/>
  <c r="BK159" i="6" s="1"/>
  <c r="AZ159" i="6"/>
  <c r="BJ159" i="6" s="1"/>
  <c r="AY159" i="6"/>
  <c r="BI159" i="6" s="1"/>
  <c r="BQ159" i="6" s="1"/>
  <c r="AX159" i="6"/>
  <c r="AW159" i="6"/>
  <c r="BG159" i="6" s="1"/>
  <c r="BO159" i="6" s="1"/>
  <c r="AV159" i="6"/>
  <c r="AU159" i="6"/>
  <c r="AT159" i="6"/>
  <c r="AS159" i="6"/>
  <c r="BH158" i="6"/>
  <c r="BP158" i="6" s="1"/>
  <c r="BD158" i="6"/>
  <c r="BN158" i="6" s="1"/>
  <c r="BC158" i="6"/>
  <c r="BM158" i="6" s="1"/>
  <c r="BB158" i="6"/>
  <c r="BL158" i="6" s="1"/>
  <c r="BA158" i="6"/>
  <c r="BK158" i="6" s="1"/>
  <c r="AZ158" i="6"/>
  <c r="BJ158" i="6" s="1"/>
  <c r="AY158" i="6"/>
  <c r="BI158" i="6" s="1"/>
  <c r="AX158" i="6"/>
  <c r="AW158" i="6"/>
  <c r="BG158" i="6" s="1"/>
  <c r="BO158" i="6" s="1"/>
  <c r="AV158" i="6"/>
  <c r="AU158" i="6"/>
  <c r="AT158" i="6"/>
  <c r="AS158" i="6"/>
  <c r="BD157" i="6"/>
  <c r="BN157" i="6" s="1"/>
  <c r="BC157" i="6"/>
  <c r="BM157" i="6" s="1"/>
  <c r="BB157" i="6"/>
  <c r="BL157" i="6" s="1"/>
  <c r="BA157" i="6"/>
  <c r="BK157" i="6" s="1"/>
  <c r="AZ157" i="6"/>
  <c r="BJ157" i="6" s="1"/>
  <c r="BR157" i="6" s="1"/>
  <c r="AY157" i="6"/>
  <c r="BI157" i="6" s="1"/>
  <c r="AX157" i="6"/>
  <c r="BH157" i="6" s="1"/>
  <c r="BP157" i="6" s="1"/>
  <c r="AW157" i="6"/>
  <c r="BG157" i="6" s="1"/>
  <c r="AV157" i="6"/>
  <c r="AU157" i="6"/>
  <c r="AT157" i="6"/>
  <c r="AS157" i="6"/>
  <c r="BD156" i="6"/>
  <c r="BN156" i="6" s="1"/>
  <c r="BC156" i="6"/>
  <c r="BM156" i="6" s="1"/>
  <c r="BB156" i="6"/>
  <c r="BL156" i="6" s="1"/>
  <c r="BA156" i="6"/>
  <c r="BK156" i="6" s="1"/>
  <c r="AZ156" i="6"/>
  <c r="BJ156" i="6" s="1"/>
  <c r="BR156" i="6" s="1"/>
  <c r="AY156" i="6"/>
  <c r="BI156" i="6" s="1"/>
  <c r="BQ156" i="6" s="1"/>
  <c r="AX156" i="6"/>
  <c r="BH156" i="6" s="1"/>
  <c r="BP156" i="6" s="1"/>
  <c r="AW156" i="6"/>
  <c r="BG156" i="6" s="1"/>
  <c r="AV156" i="6"/>
  <c r="AU156" i="6"/>
  <c r="AT156" i="6"/>
  <c r="AS156" i="6"/>
  <c r="BH155" i="6"/>
  <c r="BP155" i="6" s="1"/>
  <c r="BD155" i="6"/>
  <c r="BN155" i="6" s="1"/>
  <c r="BC155" i="6"/>
  <c r="BM155" i="6" s="1"/>
  <c r="BB155" i="6"/>
  <c r="BL155" i="6" s="1"/>
  <c r="BA155" i="6"/>
  <c r="BK155" i="6" s="1"/>
  <c r="AZ155" i="6"/>
  <c r="BJ155" i="6" s="1"/>
  <c r="AY155" i="6"/>
  <c r="BI155" i="6" s="1"/>
  <c r="BQ155" i="6" s="1"/>
  <c r="AX155" i="6"/>
  <c r="AW155" i="6"/>
  <c r="BG155" i="6" s="1"/>
  <c r="BO155" i="6" s="1"/>
  <c r="AV155" i="6"/>
  <c r="AU155" i="6"/>
  <c r="AT155" i="6"/>
  <c r="AS155" i="6"/>
  <c r="BH154" i="6"/>
  <c r="BP154" i="6" s="1"/>
  <c r="BD154" i="6"/>
  <c r="BN154" i="6" s="1"/>
  <c r="BC154" i="6"/>
  <c r="BM154" i="6" s="1"/>
  <c r="BB154" i="6"/>
  <c r="BL154" i="6" s="1"/>
  <c r="BA154" i="6"/>
  <c r="BK154" i="6" s="1"/>
  <c r="AZ154" i="6"/>
  <c r="BJ154" i="6" s="1"/>
  <c r="AY154" i="6"/>
  <c r="BI154" i="6" s="1"/>
  <c r="AX154" i="6"/>
  <c r="AW154" i="6"/>
  <c r="BG154" i="6" s="1"/>
  <c r="BO154" i="6" s="1"/>
  <c r="AV154" i="6"/>
  <c r="AU154" i="6"/>
  <c r="AT154" i="6"/>
  <c r="AS154" i="6"/>
  <c r="BD153" i="6"/>
  <c r="BN153" i="6" s="1"/>
  <c r="BC153" i="6"/>
  <c r="BM153" i="6" s="1"/>
  <c r="BB153" i="6"/>
  <c r="BL153" i="6" s="1"/>
  <c r="BA153" i="6"/>
  <c r="BK153" i="6" s="1"/>
  <c r="AZ153" i="6"/>
  <c r="BJ153" i="6" s="1"/>
  <c r="BR153" i="6" s="1"/>
  <c r="AY153" i="6"/>
  <c r="BI153" i="6" s="1"/>
  <c r="AX153" i="6"/>
  <c r="BH153" i="6" s="1"/>
  <c r="BP153" i="6" s="1"/>
  <c r="AW153" i="6"/>
  <c r="BG153" i="6" s="1"/>
  <c r="AV153" i="6"/>
  <c r="AU153" i="6"/>
  <c r="AT153" i="6"/>
  <c r="AS153" i="6"/>
  <c r="BD152" i="6"/>
  <c r="BN152" i="6" s="1"/>
  <c r="BC152" i="6"/>
  <c r="BM152" i="6" s="1"/>
  <c r="BB152" i="6"/>
  <c r="BL152" i="6" s="1"/>
  <c r="BA152" i="6"/>
  <c r="BK152" i="6" s="1"/>
  <c r="AZ152" i="6"/>
  <c r="BJ152" i="6" s="1"/>
  <c r="BR152" i="6" s="1"/>
  <c r="AY152" i="6"/>
  <c r="BI152" i="6" s="1"/>
  <c r="BQ152" i="6" s="1"/>
  <c r="AX152" i="6"/>
  <c r="BH152" i="6" s="1"/>
  <c r="BP152" i="6" s="1"/>
  <c r="AW152" i="6"/>
  <c r="BG152" i="6" s="1"/>
  <c r="AV152" i="6"/>
  <c r="AU152" i="6"/>
  <c r="AT152" i="6"/>
  <c r="AS152" i="6"/>
  <c r="BH151" i="6"/>
  <c r="BP151" i="6" s="1"/>
  <c r="BD151" i="6"/>
  <c r="BN151" i="6" s="1"/>
  <c r="BC151" i="6"/>
  <c r="BM151" i="6" s="1"/>
  <c r="BB151" i="6"/>
  <c r="BL151" i="6" s="1"/>
  <c r="BA151" i="6"/>
  <c r="BK151" i="6" s="1"/>
  <c r="AZ151" i="6"/>
  <c r="BJ151" i="6" s="1"/>
  <c r="AY151" i="6"/>
  <c r="BI151" i="6" s="1"/>
  <c r="BQ151" i="6" s="1"/>
  <c r="AX151" i="6"/>
  <c r="AW151" i="6"/>
  <c r="BG151" i="6" s="1"/>
  <c r="BO151" i="6" s="1"/>
  <c r="AV151" i="6"/>
  <c r="AU151" i="6"/>
  <c r="AT151" i="6"/>
  <c r="AS151" i="6"/>
  <c r="BH150" i="6"/>
  <c r="BP150" i="6" s="1"/>
  <c r="BD150" i="6"/>
  <c r="BN150" i="6" s="1"/>
  <c r="BC150" i="6"/>
  <c r="BM150" i="6" s="1"/>
  <c r="BB150" i="6"/>
  <c r="BL150" i="6" s="1"/>
  <c r="BA150" i="6"/>
  <c r="BK150" i="6" s="1"/>
  <c r="AZ150" i="6"/>
  <c r="BJ150" i="6" s="1"/>
  <c r="AY150" i="6"/>
  <c r="BI150" i="6" s="1"/>
  <c r="AX150" i="6"/>
  <c r="AW150" i="6"/>
  <c r="BG150" i="6" s="1"/>
  <c r="BO150" i="6" s="1"/>
  <c r="AV150" i="6"/>
  <c r="AU150" i="6"/>
  <c r="AT150" i="6"/>
  <c r="AS150" i="6"/>
  <c r="CF149" i="6"/>
  <c r="CE149" i="6"/>
  <c r="CD149" i="6"/>
  <c r="CC149" i="6"/>
  <c r="CG149" i="6" s="1"/>
  <c r="BN149" i="6"/>
  <c r="BL149" i="6"/>
  <c r="BD149" i="6"/>
  <c r="BC149" i="6"/>
  <c r="BM149" i="6" s="1"/>
  <c r="BB149" i="6"/>
  <c r="BA149" i="6"/>
  <c r="BK149" i="6" s="1"/>
  <c r="AZ149" i="6"/>
  <c r="BJ149" i="6" s="1"/>
  <c r="AY149" i="6"/>
  <c r="BI149" i="6" s="1"/>
  <c r="BQ149" i="6" s="1"/>
  <c r="AX149" i="6"/>
  <c r="BH149" i="6" s="1"/>
  <c r="BP149" i="6" s="1"/>
  <c r="AW149" i="6"/>
  <c r="BG149" i="6" s="1"/>
  <c r="BO149" i="6" s="1"/>
  <c r="AV149" i="6"/>
  <c r="AU149" i="6"/>
  <c r="AT149" i="6"/>
  <c r="AS149" i="6"/>
  <c r="BL148" i="6"/>
  <c r="BD148" i="6"/>
  <c r="BN148" i="6" s="1"/>
  <c r="BC148" i="6"/>
  <c r="BM148" i="6" s="1"/>
  <c r="BB148" i="6"/>
  <c r="BA148" i="6"/>
  <c r="BK148" i="6" s="1"/>
  <c r="AZ148" i="6"/>
  <c r="BJ148" i="6" s="1"/>
  <c r="AY148" i="6"/>
  <c r="BI148" i="6" s="1"/>
  <c r="AX148" i="6"/>
  <c r="BH148" i="6" s="1"/>
  <c r="AW148" i="6"/>
  <c r="BG148" i="6" s="1"/>
  <c r="BO148" i="6" s="1"/>
  <c r="AV148" i="6"/>
  <c r="AU148" i="6"/>
  <c r="AT148" i="6"/>
  <c r="AS148" i="6"/>
  <c r="BD147" i="6"/>
  <c r="BN147" i="6" s="1"/>
  <c r="BC147" i="6"/>
  <c r="BM147" i="6" s="1"/>
  <c r="BB147" i="6"/>
  <c r="BL147" i="6" s="1"/>
  <c r="BA147" i="6"/>
  <c r="BK147" i="6" s="1"/>
  <c r="AZ147" i="6"/>
  <c r="BJ147" i="6" s="1"/>
  <c r="AY147" i="6"/>
  <c r="BI147" i="6" s="1"/>
  <c r="AX147" i="6"/>
  <c r="BH147" i="6" s="1"/>
  <c r="AW147" i="6"/>
  <c r="BG147" i="6" s="1"/>
  <c r="AV147" i="6"/>
  <c r="AU147" i="6"/>
  <c r="AT147" i="6"/>
  <c r="AS147" i="6"/>
  <c r="BD146" i="6"/>
  <c r="BN146" i="6" s="1"/>
  <c r="BC146" i="6"/>
  <c r="BM146" i="6" s="1"/>
  <c r="BB146" i="6"/>
  <c r="BL146" i="6" s="1"/>
  <c r="BA146" i="6"/>
  <c r="BK146" i="6" s="1"/>
  <c r="AZ146" i="6"/>
  <c r="BJ146" i="6" s="1"/>
  <c r="BR146" i="6" s="1"/>
  <c r="AY146" i="6"/>
  <c r="BI146" i="6" s="1"/>
  <c r="BQ146" i="6" s="1"/>
  <c r="AX146" i="6"/>
  <c r="BH146" i="6" s="1"/>
  <c r="AW146" i="6"/>
  <c r="BG146" i="6" s="1"/>
  <c r="AV146" i="6"/>
  <c r="AU146" i="6"/>
  <c r="AT146" i="6"/>
  <c r="AS146" i="6"/>
  <c r="BN145" i="6"/>
  <c r="BL145" i="6"/>
  <c r="BD145" i="6"/>
  <c r="BC145" i="6"/>
  <c r="BM145" i="6" s="1"/>
  <c r="BB145" i="6"/>
  <c r="BA145" i="6"/>
  <c r="BK145" i="6" s="1"/>
  <c r="AZ145" i="6"/>
  <c r="BJ145" i="6" s="1"/>
  <c r="AY145" i="6"/>
  <c r="BI145" i="6" s="1"/>
  <c r="BQ145" i="6" s="1"/>
  <c r="AX145" i="6"/>
  <c r="BH145" i="6" s="1"/>
  <c r="BP145" i="6" s="1"/>
  <c r="AW145" i="6"/>
  <c r="BG145" i="6" s="1"/>
  <c r="BO145" i="6" s="1"/>
  <c r="AV145" i="6"/>
  <c r="AU145" i="6"/>
  <c r="AT145" i="6"/>
  <c r="AS145" i="6"/>
  <c r="BL144" i="6"/>
  <c r="BD144" i="6"/>
  <c r="BN144" i="6" s="1"/>
  <c r="BC144" i="6"/>
  <c r="BM144" i="6" s="1"/>
  <c r="BB144" i="6"/>
  <c r="BA144" i="6"/>
  <c r="BK144" i="6" s="1"/>
  <c r="AZ144" i="6"/>
  <c r="BJ144" i="6" s="1"/>
  <c r="AY144" i="6"/>
  <c r="BI144" i="6" s="1"/>
  <c r="AX144" i="6"/>
  <c r="BH144" i="6" s="1"/>
  <c r="AW144" i="6"/>
  <c r="BG144" i="6" s="1"/>
  <c r="BO144" i="6" s="1"/>
  <c r="AV144" i="6"/>
  <c r="AU144" i="6"/>
  <c r="AT144" i="6"/>
  <c r="AS144" i="6"/>
  <c r="BD143" i="6"/>
  <c r="BN143" i="6" s="1"/>
  <c r="BC143" i="6"/>
  <c r="BM143" i="6" s="1"/>
  <c r="BB143" i="6"/>
  <c r="BL143" i="6" s="1"/>
  <c r="BA143" i="6"/>
  <c r="BK143" i="6" s="1"/>
  <c r="AZ143" i="6"/>
  <c r="BJ143" i="6" s="1"/>
  <c r="AY143" i="6"/>
  <c r="BI143" i="6" s="1"/>
  <c r="AX143" i="6"/>
  <c r="BH143" i="6" s="1"/>
  <c r="AW143" i="6"/>
  <c r="BG143" i="6" s="1"/>
  <c r="AV143" i="6"/>
  <c r="AU143" i="6"/>
  <c r="AT143" i="6"/>
  <c r="AS143" i="6"/>
  <c r="BD142" i="6"/>
  <c r="BN142" i="6" s="1"/>
  <c r="BC142" i="6"/>
  <c r="BM142" i="6" s="1"/>
  <c r="BB142" i="6"/>
  <c r="BL142" i="6" s="1"/>
  <c r="BA142" i="6"/>
  <c r="BK142" i="6" s="1"/>
  <c r="AZ142" i="6"/>
  <c r="BJ142" i="6" s="1"/>
  <c r="AY142" i="6"/>
  <c r="BI142" i="6" s="1"/>
  <c r="AX142" i="6"/>
  <c r="BH142" i="6" s="1"/>
  <c r="AW142" i="6"/>
  <c r="BG142" i="6" s="1"/>
  <c r="AV142" i="6"/>
  <c r="AU142" i="6"/>
  <c r="AT142" i="6"/>
  <c r="AS142" i="6"/>
  <c r="BN141" i="6"/>
  <c r="BD141" i="6"/>
  <c r="BC141" i="6"/>
  <c r="BM141" i="6" s="1"/>
  <c r="BB141" i="6"/>
  <c r="BL141" i="6" s="1"/>
  <c r="BA141" i="6"/>
  <c r="BK141" i="6" s="1"/>
  <c r="AZ141" i="6"/>
  <c r="BJ141" i="6" s="1"/>
  <c r="BR141" i="6" s="1"/>
  <c r="AY141" i="6"/>
  <c r="BI141" i="6" s="1"/>
  <c r="BQ141" i="6" s="1"/>
  <c r="AX141" i="6"/>
  <c r="BH141" i="6" s="1"/>
  <c r="AW141" i="6"/>
  <c r="BG141" i="6" s="1"/>
  <c r="AV141" i="6"/>
  <c r="AU141" i="6"/>
  <c r="AT141" i="6"/>
  <c r="AS141" i="6"/>
  <c r="BN140" i="6"/>
  <c r="BD140" i="6"/>
  <c r="BC140" i="6"/>
  <c r="BM140" i="6" s="1"/>
  <c r="BB140" i="6"/>
  <c r="BL140" i="6" s="1"/>
  <c r="BA140" i="6"/>
  <c r="BK140" i="6" s="1"/>
  <c r="BO140" i="6" s="1"/>
  <c r="AZ140" i="6"/>
  <c r="BJ140" i="6" s="1"/>
  <c r="AY140" i="6"/>
  <c r="BI140" i="6" s="1"/>
  <c r="AX140" i="6"/>
  <c r="BH140" i="6" s="1"/>
  <c r="BP140" i="6" s="1"/>
  <c r="AW140" i="6"/>
  <c r="BG140" i="6" s="1"/>
  <c r="AV140" i="6"/>
  <c r="AU140" i="6"/>
  <c r="AT140" i="6"/>
  <c r="AS140" i="6"/>
  <c r="CF139" i="6"/>
  <c r="CE139" i="6"/>
  <c r="CD139" i="6"/>
  <c r="CC139" i="6"/>
  <c r="CG139" i="6" s="1"/>
  <c r="BP139" i="6"/>
  <c r="BM139" i="6"/>
  <c r="BD139" i="6"/>
  <c r="BN139" i="6" s="1"/>
  <c r="BC139" i="6"/>
  <c r="BB139" i="6"/>
  <c r="BL139" i="6" s="1"/>
  <c r="BA139" i="6"/>
  <c r="BK139" i="6" s="1"/>
  <c r="AZ139" i="6"/>
  <c r="BJ139" i="6" s="1"/>
  <c r="BR139" i="6" s="1"/>
  <c r="AY139" i="6"/>
  <c r="BI139" i="6" s="1"/>
  <c r="BQ139" i="6" s="1"/>
  <c r="AX139" i="6"/>
  <c r="BH139" i="6" s="1"/>
  <c r="AW139" i="6"/>
  <c r="BG139" i="6" s="1"/>
  <c r="BO139" i="6" s="1"/>
  <c r="AV139" i="6"/>
  <c r="AU139" i="6"/>
  <c r="AT139" i="6"/>
  <c r="AS139" i="6"/>
  <c r="BD138" i="6"/>
  <c r="BN138" i="6" s="1"/>
  <c r="BC138" i="6"/>
  <c r="BM138" i="6" s="1"/>
  <c r="BB138" i="6"/>
  <c r="BL138" i="6" s="1"/>
  <c r="BA138" i="6"/>
  <c r="BK138" i="6" s="1"/>
  <c r="AZ138" i="6"/>
  <c r="BJ138" i="6" s="1"/>
  <c r="BR138" i="6" s="1"/>
  <c r="AY138" i="6"/>
  <c r="BI138" i="6" s="1"/>
  <c r="AX138" i="6"/>
  <c r="BH138" i="6" s="1"/>
  <c r="BP138" i="6" s="1"/>
  <c r="AW138" i="6"/>
  <c r="BG138" i="6" s="1"/>
  <c r="AV138" i="6"/>
  <c r="AU138" i="6"/>
  <c r="AT138" i="6"/>
  <c r="AS138" i="6"/>
  <c r="BD137" i="6"/>
  <c r="BN137" i="6" s="1"/>
  <c r="BC137" i="6"/>
  <c r="BM137" i="6" s="1"/>
  <c r="BB137" i="6"/>
  <c r="BL137" i="6" s="1"/>
  <c r="BA137" i="6"/>
  <c r="BK137" i="6" s="1"/>
  <c r="AZ137" i="6"/>
  <c r="BJ137" i="6" s="1"/>
  <c r="AY137" i="6"/>
  <c r="BI137" i="6" s="1"/>
  <c r="BQ137" i="6" s="1"/>
  <c r="AX137" i="6"/>
  <c r="BH137" i="6" s="1"/>
  <c r="BP137" i="6" s="1"/>
  <c r="AW137" i="6"/>
  <c r="BG137" i="6" s="1"/>
  <c r="BO137" i="6" s="1"/>
  <c r="AV137" i="6"/>
  <c r="AU137" i="6"/>
  <c r="AT137" i="6"/>
  <c r="AS137" i="6"/>
  <c r="BD136" i="6"/>
  <c r="BN136" i="6" s="1"/>
  <c r="BC136" i="6"/>
  <c r="BM136" i="6" s="1"/>
  <c r="BB136" i="6"/>
  <c r="BL136" i="6" s="1"/>
  <c r="BA136" i="6"/>
  <c r="BK136" i="6" s="1"/>
  <c r="AZ136" i="6"/>
  <c r="BJ136" i="6" s="1"/>
  <c r="AY136" i="6"/>
  <c r="BI136" i="6" s="1"/>
  <c r="BQ136" i="6" s="1"/>
  <c r="AX136" i="6"/>
  <c r="BH136" i="6" s="1"/>
  <c r="AW136" i="6"/>
  <c r="BG136" i="6" s="1"/>
  <c r="BO136" i="6" s="1"/>
  <c r="AV136" i="6"/>
  <c r="AU136" i="6"/>
  <c r="AT136" i="6"/>
  <c r="AS136" i="6"/>
  <c r="BD135" i="6"/>
  <c r="BN135" i="6" s="1"/>
  <c r="BC135" i="6"/>
  <c r="BM135" i="6" s="1"/>
  <c r="BB135" i="6"/>
  <c r="BL135" i="6" s="1"/>
  <c r="BA135" i="6"/>
  <c r="BK135" i="6" s="1"/>
  <c r="AZ135" i="6"/>
  <c r="BJ135" i="6" s="1"/>
  <c r="BR135" i="6" s="1"/>
  <c r="AY135" i="6"/>
  <c r="BI135" i="6" s="1"/>
  <c r="AX135" i="6"/>
  <c r="BH135" i="6" s="1"/>
  <c r="AW135" i="6"/>
  <c r="BG135" i="6" s="1"/>
  <c r="BO135" i="6" s="1"/>
  <c r="AV135" i="6"/>
  <c r="AU135" i="6"/>
  <c r="AT135" i="6"/>
  <c r="AS135" i="6"/>
  <c r="BD134" i="6"/>
  <c r="BN134" i="6" s="1"/>
  <c r="BC134" i="6"/>
  <c r="BM134" i="6" s="1"/>
  <c r="BB134" i="6"/>
  <c r="BL134" i="6" s="1"/>
  <c r="BA134" i="6"/>
  <c r="BK134" i="6" s="1"/>
  <c r="AZ134" i="6"/>
  <c r="BJ134" i="6" s="1"/>
  <c r="BR134" i="6" s="1"/>
  <c r="AY134" i="6"/>
  <c r="BI134" i="6" s="1"/>
  <c r="AX134" i="6"/>
  <c r="BH134" i="6" s="1"/>
  <c r="BP134" i="6" s="1"/>
  <c r="AW134" i="6"/>
  <c r="BG134" i="6" s="1"/>
  <c r="BO134" i="6" s="1"/>
  <c r="AV134" i="6"/>
  <c r="AU134" i="6"/>
  <c r="AT134" i="6"/>
  <c r="AS134" i="6"/>
  <c r="BD133" i="6"/>
  <c r="BN133" i="6" s="1"/>
  <c r="BC133" i="6"/>
  <c r="BM133" i="6" s="1"/>
  <c r="BB133" i="6"/>
  <c r="BL133" i="6" s="1"/>
  <c r="BA133" i="6"/>
  <c r="BK133" i="6" s="1"/>
  <c r="AZ133" i="6"/>
  <c r="BJ133" i="6" s="1"/>
  <c r="AY133" i="6"/>
  <c r="BI133" i="6" s="1"/>
  <c r="BQ133" i="6" s="1"/>
  <c r="AX133" i="6"/>
  <c r="BH133" i="6" s="1"/>
  <c r="BP133" i="6" s="1"/>
  <c r="AW133" i="6"/>
  <c r="BG133" i="6" s="1"/>
  <c r="BO133" i="6" s="1"/>
  <c r="AV133" i="6"/>
  <c r="AU133" i="6"/>
  <c r="AT133" i="6"/>
  <c r="AS133" i="6"/>
  <c r="BD132" i="6"/>
  <c r="BN132" i="6" s="1"/>
  <c r="BC132" i="6"/>
  <c r="BM132" i="6" s="1"/>
  <c r="BB132" i="6"/>
  <c r="BL132" i="6" s="1"/>
  <c r="BA132" i="6"/>
  <c r="BK132" i="6" s="1"/>
  <c r="AZ132" i="6"/>
  <c r="BJ132" i="6" s="1"/>
  <c r="AY132" i="6"/>
  <c r="BI132" i="6" s="1"/>
  <c r="BQ132" i="6" s="1"/>
  <c r="AX132" i="6"/>
  <c r="BH132" i="6" s="1"/>
  <c r="AW132" i="6"/>
  <c r="BG132" i="6" s="1"/>
  <c r="BO132" i="6" s="1"/>
  <c r="AV132" i="6"/>
  <c r="AU132" i="6"/>
  <c r="AT132" i="6"/>
  <c r="AS132" i="6"/>
  <c r="BD131" i="6"/>
  <c r="BN131" i="6" s="1"/>
  <c r="BC131" i="6"/>
  <c r="BM131" i="6" s="1"/>
  <c r="BB131" i="6"/>
  <c r="BL131" i="6" s="1"/>
  <c r="BA131" i="6"/>
  <c r="BK131" i="6" s="1"/>
  <c r="AZ131" i="6"/>
  <c r="BJ131" i="6" s="1"/>
  <c r="BR131" i="6" s="1"/>
  <c r="AY131" i="6"/>
  <c r="BI131" i="6" s="1"/>
  <c r="AX131" i="6"/>
  <c r="BH131" i="6" s="1"/>
  <c r="AW131" i="6"/>
  <c r="BG131" i="6" s="1"/>
  <c r="BO131" i="6" s="1"/>
  <c r="AV131" i="6"/>
  <c r="AU131" i="6"/>
  <c r="AT131" i="6"/>
  <c r="AS131" i="6"/>
  <c r="BD130" i="6"/>
  <c r="BN130" i="6" s="1"/>
  <c r="BC130" i="6"/>
  <c r="BM130" i="6" s="1"/>
  <c r="BB130" i="6"/>
  <c r="BL130" i="6" s="1"/>
  <c r="BA130" i="6"/>
  <c r="BK130" i="6" s="1"/>
  <c r="AZ130" i="6"/>
  <c r="BJ130" i="6" s="1"/>
  <c r="BR130" i="6" s="1"/>
  <c r="AY130" i="6"/>
  <c r="BI130" i="6" s="1"/>
  <c r="AX130" i="6"/>
  <c r="BH130" i="6" s="1"/>
  <c r="BP130" i="6" s="1"/>
  <c r="AW130" i="6"/>
  <c r="BG130" i="6" s="1"/>
  <c r="BO130" i="6" s="1"/>
  <c r="AV130" i="6"/>
  <c r="AU130" i="6"/>
  <c r="AT130" i="6"/>
  <c r="AS130" i="6"/>
  <c r="CG129" i="6"/>
  <c r="CF129" i="6"/>
  <c r="CE129" i="6"/>
  <c r="CD129" i="6"/>
  <c r="CC129" i="6"/>
  <c r="BD129" i="6"/>
  <c r="BN129" i="6" s="1"/>
  <c r="BC129" i="6"/>
  <c r="BM129" i="6" s="1"/>
  <c r="BB129" i="6"/>
  <c r="BL129" i="6" s="1"/>
  <c r="BA129" i="6"/>
  <c r="BK129" i="6" s="1"/>
  <c r="AZ129" i="6"/>
  <c r="BJ129" i="6" s="1"/>
  <c r="AY129" i="6"/>
  <c r="BI129" i="6" s="1"/>
  <c r="AX129" i="6"/>
  <c r="BH129" i="6" s="1"/>
  <c r="BP129" i="6" s="1"/>
  <c r="AW129" i="6"/>
  <c r="BG129" i="6" s="1"/>
  <c r="AV129" i="6"/>
  <c r="AU129" i="6"/>
  <c r="AT129" i="6"/>
  <c r="AS129" i="6"/>
  <c r="BM128" i="6"/>
  <c r="BD128" i="6"/>
  <c r="BN128" i="6" s="1"/>
  <c r="BC128" i="6"/>
  <c r="BB128" i="6"/>
  <c r="BL128" i="6" s="1"/>
  <c r="BA128" i="6"/>
  <c r="BK128" i="6" s="1"/>
  <c r="AZ128" i="6"/>
  <c r="BJ128" i="6" s="1"/>
  <c r="BR128" i="6" s="1"/>
  <c r="AY128" i="6"/>
  <c r="BI128" i="6" s="1"/>
  <c r="AX128" i="6"/>
  <c r="BH128" i="6" s="1"/>
  <c r="BP128" i="6" s="1"/>
  <c r="AW128" i="6"/>
  <c r="BG128" i="6" s="1"/>
  <c r="AV128" i="6"/>
  <c r="AU128" i="6"/>
  <c r="AT128" i="6"/>
  <c r="AS128" i="6"/>
  <c r="BD127" i="6"/>
  <c r="BN127" i="6" s="1"/>
  <c r="BC127" i="6"/>
  <c r="BM127" i="6" s="1"/>
  <c r="BB127" i="6"/>
  <c r="BL127" i="6" s="1"/>
  <c r="BA127" i="6"/>
  <c r="BK127" i="6" s="1"/>
  <c r="AZ127" i="6"/>
  <c r="BJ127" i="6" s="1"/>
  <c r="BR127" i="6" s="1"/>
  <c r="AY127" i="6"/>
  <c r="BI127" i="6" s="1"/>
  <c r="AX127" i="6"/>
  <c r="BH127" i="6" s="1"/>
  <c r="BP127" i="6" s="1"/>
  <c r="AW127" i="6"/>
  <c r="BG127" i="6" s="1"/>
  <c r="BO127" i="6" s="1"/>
  <c r="AV127" i="6"/>
  <c r="AU127" i="6"/>
  <c r="AT127" i="6"/>
  <c r="AS127" i="6"/>
  <c r="BD126" i="6"/>
  <c r="BN126" i="6" s="1"/>
  <c r="BC126" i="6"/>
  <c r="BM126" i="6" s="1"/>
  <c r="BB126" i="6"/>
  <c r="BL126" i="6" s="1"/>
  <c r="BA126" i="6"/>
  <c r="BK126" i="6" s="1"/>
  <c r="AZ126" i="6"/>
  <c r="BJ126" i="6" s="1"/>
  <c r="BR126" i="6" s="1"/>
  <c r="AY126" i="6"/>
  <c r="BI126" i="6" s="1"/>
  <c r="AX126" i="6"/>
  <c r="BH126" i="6" s="1"/>
  <c r="AW126" i="6"/>
  <c r="BG126" i="6" s="1"/>
  <c r="BO126" i="6" s="1"/>
  <c r="AV126" i="6"/>
  <c r="AU126" i="6"/>
  <c r="AT126" i="6"/>
  <c r="AS126" i="6"/>
  <c r="BM125" i="6"/>
  <c r="BD125" i="6"/>
  <c r="BN125" i="6" s="1"/>
  <c r="BC125" i="6"/>
  <c r="BB125" i="6"/>
  <c r="BL125" i="6" s="1"/>
  <c r="BA125" i="6"/>
  <c r="BK125" i="6" s="1"/>
  <c r="AZ125" i="6"/>
  <c r="BJ125" i="6" s="1"/>
  <c r="BR125" i="6" s="1"/>
  <c r="AY125" i="6"/>
  <c r="BI125" i="6" s="1"/>
  <c r="AX125" i="6"/>
  <c r="BH125" i="6" s="1"/>
  <c r="AW125" i="6"/>
  <c r="BG125" i="6" s="1"/>
  <c r="BO125" i="6" s="1"/>
  <c r="AV125" i="6"/>
  <c r="AU125" i="6"/>
  <c r="AT125" i="6"/>
  <c r="AS125" i="6"/>
  <c r="BM124" i="6"/>
  <c r="BD124" i="6"/>
  <c r="BN124" i="6" s="1"/>
  <c r="BC124" i="6"/>
  <c r="BB124" i="6"/>
  <c r="BL124" i="6" s="1"/>
  <c r="BA124" i="6"/>
  <c r="BK124" i="6" s="1"/>
  <c r="AZ124" i="6"/>
  <c r="BJ124" i="6" s="1"/>
  <c r="AY124" i="6"/>
  <c r="BI124" i="6" s="1"/>
  <c r="AX124" i="6"/>
  <c r="BH124" i="6" s="1"/>
  <c r="AW124" i="6"/>
  <c r="BG124" i="6" s="1"/>
  <c r="BO124" i="6" s="1"/>
  <c r="AV124" i="6"/>
  <c r="AU124" i="6"/>
  <c r="AT124" i="6"/>
  <c r="AS124" i="6"/>
  <c r="BD123" i="6"/>
  <c r="BN123" i="6" s="1"/>
  <c r="BC123" i="6"/>
  <c r="BM123" i="6" s="1"/>
  <c r="BB123" i="6"/>
  <c r="BL123" i="6" s="1"/>
  <c r="BA123" i="6"/>
  <c r="BK123" i="6" s="1"/>
  <c r="AZ123" i="6"/>
  <c r="BJ123" i="6" s="1"/>
  <c r="AY123" i="6"/>
  <c r="BI123" i="6" s="1"/>
  <c r="AX123" i="6"/>
  <c r="BH123" i="6" s="1"/>
  <c r="AW123" i="6"/>
  <c r="BG123" i="6" s="1"/>
  <c r="AV123" i="6"/>
  <c r="AU123" i="6"/>
  <c r="AT123" i="6"/>
  <c r="AS123" i="6"/>
  <c r="BD122" i="6"/>
  <c r="BN122" i="6" s="1"/>
  <c r="BC122" i="6"/>
  <c r="BM122" i="6" s="1"/>
  <c r="BB122" i="6"/>
  <c r="BL122" i="6" s="1"/>
  <c r="BA122" i="6"/>
  <c r="BK122" i="6" s="1"/>
  <c r="AZ122" i="6"/>
  <c r="BJ122" i="6" s="1"/>
  <c r="AY122" i="6"/>
  <c r="BI122" i="6" s="1"/>
  <c r="AX122" i="6"/>
  <c r="BH122" i="6" s="1"/>
  <c r="BP122" i="6" s="1"/>
  <c r="AW122" i="6"/>
  <c r="BG122" i="6" s="1"/>
  <c r="AV122" i="6"/>
  <c r="AU122" i="6"/>
  <c r="AT122" i="6"/>
  <c r="AS122" i="6"/>
  <c r="BD121" i="6"/>
  <c r="BN121" i="6" s="1"/>
  <c r="BC121" i="6"/>
  <c r="BM121" i="6" s="1"/>
  <c r="BB121" i="6"/>
  <c r="BL121" i="6" s="1"/>
  <c r="BA121" i="6"/>
  <c r="BK121" i="6" s="1"/>
  <c r="AZ121" i="6"/>
  <c r="BJ121" i="6" s="1"/>
  <c r="AY121" i="6"/>
  <c r="BI121" i="6" s="1"/>
  <c r="AX121" i="6"/>
  <c r="BH121" i="6" s="1"/>
  <c r="BP121" i="6" s="1"/>
  <c r="AW121" i="6"/>
  <c r="BG121" i="6" s="1"/>
  <c r="AV121" i="6"/>
  <c r="AU121" i="6"/>
  <c r="AT121" i="6"/>
  <c r="AS121" i="6"/>
  <c r="BM120" i="6"/>
  <c r="BD120" i="6"/>
  <c r="BN120" i="6" s="1"/>
  <c r="BC120" i="6"/>
  <c r="BB120" i="6"/>
  <c r="BL120" i="6" s="1"/>
  <c r="BA120" i="6"/>
  <c r="BK120" i="6" s="1"/>
  <c r="AZ120" i="6"/>
  <c r="BJ120" i="6" s="1"/>
  <c r="BR120" i="6" s="1"/>
  <c r="AY120" i="6"/>
  <c r="BI120" i="6" s="1"/>
  <c r="AX120" i="6"/>
  <c r="BH120" i="6" s="1"/>
  <c r="BP120" i="6" s="1"/>
  <c r="AW120" i="6"/>
  <c r="BG120" i="6" s="1"/>
  <c r="AV120" i="6"/>
  <c r="AU120" i="6"/>
  <c r="AT120" i="6"/>
  <c r="AS120" i="6"/>
  <c r="CF119" i="6"/>
  <c r="CE119" i="6"/>
  <c r="CD119" i="6"/>
  <c r="CC119" i="6"/>
  <c r="CG119" i="6" s="1"/>
  <c r="BD119" i="6"/>
  <c r="BN119" i="6" s="1"/>
  <c r="BC119" i="6"/>
  <c r="BM119" i="6" s="1"/>
  <c r="BB119" i="6"/>
  <c r="BL119" i="6" s="1"/>
  <c r="BA119" i="6"/>
  <c r="BK119" i="6" s="1"/>
  <c r="AZ119" i="6"/>
  <c r="BJ119" i="6" s="1"/>
  <c r="AY119" i="6"/>
  <c r="BI119" i="6" s="1"/>
  <c r="AX119" i="6"/>
  <c r="BH119" i="6" s="1"/>
  <c r="BP119" i="6" s="1"/>
  <c r="AW119" i="6"/>
  <c r="BG119" i="6" s="1"/>
  <c r="AV119" i="6"/>
  <c r="AU119" i="6"/>
  <c r="AT119" i="6"/>
  <c r="AS119" i="6"/>
  <c r="BD118" i="6"/>
  <c r="BN118" i="6" s="1"/>
  <c r="BC118" i="6"/>
  <c r="BM118" i="6" s="1"/>
  <c r="BB118" i="6"/>
  <c r="BL118" i="6" s="1"/>
  <c r="BA118" i="6"/>
  <c r="BK118" i="6" s="1"/>
  <c r="AZ118" i="6"/>
  <c r="BJ118" i="6" s="1"/>
  <c r="BR118" i="6" s="1"/>
  <c r="AY118" i="6"/>
  <c r="BI118" i="6" s="1"/>
  <c r="AX118" i="6"/>
  <c r="BH118" i="6" s="1"/>
  <c r="BP118" i="6" s="1"/>
  <c r="AW118" i="6"/>
  <c r="BG118" i="6" s="1"/>
  <c r="AV118" i="6"/>
  <c r="AU118" i="6"/>
  <c r="AT118" i="6"/>
  <c r="AS118" i="6"/>
  <c r="BK117" i="6"/>
  <c r="BD117" i="6"/>
  <c r="BN117" i="6" s="1"/>
  <c r="BC117" i="6"/>
  <c r="BM117" i="6" s="1"/>
  <c r="BB117" i="6"/>
  <c r="BL117" i="6" s="1"/>
  <c r="BA117" i="6"/>
  <c r="AZ117" i="6"/>
  <c r="BJ117" i="6" s="1"/>
  <c r="BR117" i="6" s="1"/>
  <c r="AY117" i="6"/>
  <c r="BI117" i="6" s="1"/>
  <c r="AX117" i="6"/>
  <c r="BH117" i="6" s="1"/>
  <c r="BP117" i="6" s="1"/>
  <c r="AW117" i="6"/>
  <c r="BG117" i="6" s="1"/>
  <c r="BO117" i="6" s="1"/>
  <c r="AV117" i="6"/>
  <c r="AU117" i="6"/>
  <c r="AT117" i="6"/>
  <c r="AS117" i="6"/>
  <c r="BK116" i="6"/>
  <c r="BD116" i="6"/>
  <c r="BN116" i="6" s="1"/>
  <c r="BC116" i="6"/>
  <c r="BM116" i="6" s="1"/>
  <c r="BB116" i="6"/>
  <c r="BL116" i="6" s="1"/>
  <c r="BA116" i="6"/>
  <c r="AZ116" i="6"/>
  <c r="BJ116" i="6" s="1"/>
  <c r="BR116" i="6" s="1"/>
  <c r="AY116" i="6"/>
  <c r="BI116" i="6" s="1"/>
  <c r="AX116" i="6"/>
  <c r="BH116" i="6" s="1"/>
  <c r="AW116" i="6"/>
  <c r="BG116" i="6" s="1"/>
  <c r="BO116" i="6" s="1"/>
  <c r="AV116" i="6"/>
  <c r="AU116" i="6"/>
  <c r="AT116" i="6"/>
  <c r="AS116" i="6"/>
  <c r="BK115" i="6"/>
  <c r="BD115" i="6"/>
  <c r="BN115" i="6" s="1"/>
  <c r="BC115" i="6"/>
  <c r="BM115" i="6" s="1"/>
  <c r="BB115" i="6"/>
  <c r="BL115" i="6" s="1"/>
  <c r="BA115" i="6"/>
  <c r="AZ115" i="6"/>
  <c r="BJ115" i="6" s="1"/>
  <c r="BR115" i="6" s="1"/>
  <c r="AY115" i="6"/>
  <c r="BI115" i="6" s="1"/>
  <c r="BQ115" i="6" s="1"/>
  <c r="AX115" i="6"/>
  <c r="BH115" i="6" s="1"/>
  <c r="AW115" i="6"/>
  <c r="BG115" i="6" s="1"/>
  <c r="BO115" i="6" s="1"/>
  <c r="AV115" i="6"/>
  <c r="AU115" i="6"/>
  <c r="AT115" i="6"/>
  <c r="AS115" i="6"/>
  <c r="BK114" i="6"/>
  <c r="BD114" i="6"/>
  <c r="BN114" i="6" s="1"/>
  <c r="BC114" i="6"/>
  <c r="BM114" i="6" s="1"/>
  <c r="BB114" i="6"/>
  <c r="BL114" i="6" s="1"/>
  <c r="BA114" i="6"/>
  <c r="AZ114" i="6"/>
  <c r="BJ114" i="6" s="1"/>
  <c r="AY114" i="6"/>
  <c r="BI114" i="6" s="1"/>
  <c r="BQ114" i="6" s="1"/>
  <c r="AX114" i="6"/>
  <c r="BH114" i="6" s="1"/>
  <c r="AW114" i="6"/>
  <c r="BG114" i="6" s="1"/>
  <c r="BO114" i="6" s="1"/>
  <c r="AV114" i="6"/>
  <c r="AU114" i="6"/>
  <c r="AT114" i="6"/>
  <c r="AS114" i="6"/>
  <c r="BD113" i="6"/>
  <c r="BN113" i="6" s="1"/>
  <c r="BC113" i="6"/>
  <c r="BM113" i="6" s="1"/>
  <c r="BB113" i="6"/>
  <c r="BL113" i="6" s="1"/>
  <c r="BA113" i="6"/>
  <c r="BK113" i="6" s="1"/>
  <c r="AZ113" i="6"/>
  <c r="BJ113" i="6" s="1"/>
  <c r="AY113" i="6"/>
  <c r="BI113" i="6" s="1"/>
  <c r="BQ113" i="6" s="1"/>
  <c r="AX113" i="6"/>
  <c r="BH113" i="6" s="1"/>
  <c r="AW113" i="6"/>
  <c r="BG113" i="6" s="1"/>
  <c r="AV113" i="6"/>
  <c r="AU113" i="6"/>
  <c r="AT113" i="6"/>
  <c r="AS113" i="6"/>
  <c r="CF112" i="6"/>
  <c r="CE112" i="6"/>
  <c r="CD112" i="6"/>
  <c r="CC112" i="6"/>
  <c r="CG112" i="6" s="1"/>
  <c r="BI112" i="6"/>
  <c r="BQ112" i="6" s="1"/>
  <c r="BD112" i="6"/>
  <c r="BN112" i="6" s="1"/>
  <c r="BC112" i="6"/>
  <c r="BM112" i="6" s="1"/>
  <c r="BB112" i="6"/>
  <c r="BL112" i="6" s="1"/>
  <c r="BA112" i="6"/>
  <c r="BK112" i="6" s="1"/>
  <c r="AZ112" i="6"/>
  <c r="BJ112" i="6" s="1"/>
  <c r="AY112" i="6"/>
  <c r="AX112" i="6"/>
  <c r="BH112" i="6" s="1"/>
  <c r="AW112" i="6"/>
  <c r="BG112" i="6" s="1"/>
  <c r="BO112" i="6" s="1"/>
  <c r="AV112" i="6"/>
  <c r="AU112" i="6"/>
  <c r="AT112" i="6"/>
  <c r="AS112" i="6"/>
  <c r="BI111" i="6"/>
  <c r="BQ111" i="6" s="1"/>
  <c r="BD111" i="6"/>
  <c r="BN111" i="6" s="1"/>
  <c r="BC111" i="6"/>
  <c r="BM111" i="6" s="1"/>
  <c r="BB111" i="6"/>
  <c r="BL111" i="6" s="1"/>
  <c r="BA111" i="6"/>
  <c r="BK111" i="6" s="1"/>
  <c r="AZ111" i="6"/>
  <c r="BJ111" i="6" s="1"/>
  <c r="BR111" i="6" s="1"/>
  <c r="AY111" i="6"/>
  <c r="AX111" i="6"/>
  <c r="BH111" i="6" s="1"/>
  <c r="AW111" i="6"/>
  <c r="BG111" i="6" s="1"/>
  <c r="BO111" i="6" s="1"/>
  <c r="AV111" i="6"/>
  <c r="AU111" i="6"/>
  <c r="AT111" i="6"/>
  <c r="AS111" i="6"/>
  <c r="BI110" i="6"/>
  <c r="BQ110" i="6" s="1"/>
  <c r="BD110" i="6"/>
  <c r="BN110" i="6" s="1"/>
  <c r="BC110" i="6"/>
  <c r="BM110" i="6" s="1"/>
  <c r="BB110" i="6"/>
  <c r="BL110" i="6" s="1"/>
  <c r="BA110" i="6"/>
  <c r="BK110" i="6" s="1"/>
  <c r="AZ110" i="6"/>
  <c r="BJ110" i="6" s="1"/>
  <c r="BR110" i="6" s="1"/>
  <c r="AY110" i="6"/>
  <c r="AX110" i="6"/>
  <c r="BH110" i="6" s="1"/>
  <c r="BP110" i="6" s="1"/>
  <c r="AW110" i="6"/>
  <c r="BG110" i="6" s="1"/>
  <c r="AV110" i="6"/>
  <c r="AU110" i="6"/>
  <c r="AT110" i="6"/>
  <c r="AS110" i="6"/>
  <c r="BD109" i="6"/>
  <c r="BN109" i="6" s="1"/>
  <c r="BC109" i="6"/>
  <c r="BM109" i="6" s="1"/>
  <c r="BB109" i="6"/>
  <c r="BL109" i="6" s="1"/>
  <c r="BA109" i="6"/>
  <c r="BK109" i="6" s="1"/>
  <c r="AZ109" i="6"/>
  <c r="BJ109" i="6" s="1"/>
  <c r="AY109" i="6"/>
  <c r="BI109" i="6" s="1"/>
  <c r="BQ109" i="6" s="1"/>
  <c r="AX109" i="6"/>
  <c r="BH109" i="6" s="1"/>
  <c r="BP109" i="6" s="1"/>
  <c r="AW109" i="6"/>
  <c r="BG109" i="6" s="1"/>
  <c r="AV109" i="6"/>
  <c r="AU109" i="6"/>
  <c r="AT109" i="6"/>
  <c r="AS109" i="6"/>
  <c r="BK108" i="6"/>
  <c r="BD108" i="6"/>
  <c r="BN108" i="6" s="1"/>
  <c r="BC108" i="6"/>
  <c r="BM108" i="6" s="1"/>
  <c r="BB108" i="6"/>
  <c r="BL108" i="6" s="1"/>
  <c r="BA108" i="6"/>
  <c r="AZ108" i="6"/>
  <c r="BJ108" i="6" s="1"/>
  <c r="BR108" i="6" s="1"/>
  <c r="AY108" i="6"/>
  <c r="BI108" i="6" s="1"/>
  <c r="BQ108" i="6" s="1"/>
  <c r="AX108" i="6"/>
  <c r="BH108" i="6" s="1"/>
  <c r="AW108" i="6"/>
  <c r="BG108" i="6" s="1"/>
  <c r="BO108" i="6" s="1"/>
  <c r="AV108" i="6"/>
  <c r="AU108" i="6"/>
  <c r="AT108" i="6"/>
  <c r="AS108" i="6"/>
  <c r="BR107" i="6"/>
  <c r="BI107" i="6"/>
  <c r="BQ107" i="6" s="1"/>
  <c r="BD107" i="6"/>
  <c r="BN107" i="6" s="1"/>
  <c r="BC107" i="6"/>
  <c r="BM107" i="6" s="1"/>
  <c r="BB107" i="6"/>
  <c r="BL107" i="6" s="1"/>
  <c r="BA107" i="6"/>
  <c r="BK107" i="6" s="1"/>
  <c r="AZ107" i="6"/>
  <c r="BJ107" i="6" s="1"/>
  <c r="AY107" i="6"/>
  <c r="AX107" i="6"/>
  <c r="BH107" i="6" s="1"/>
  <c r="BP107" i="6" s="1"/>
  <c r="AW107" i="6"/>
  <c r="BG107" i="6" s="1"/>
  <c r="AV107" i="6"/>
  <c r="AU107" i="6"/>
  <c r="AT107" i="6"/>
  <c r="AS107" i="6"/>
  <c r="BJ106" i="6"/>
  <c r="BR106" i="6" s="1"/>
  <c r="BD106" i="6"/>
  <c r="BN106" i="6" s="1"/>
  <c r="BC106" i="6"/>
  <c r="BM106" i="6" s="1"/>
  <c r="BB106" i="6"/>
  <c r="BL106" i="6" s="1"/>
  <c r="BA106" i="6"/>
  <c r="BK106" i="6" s="1"/>
  <c r="AZ106" i="6"/>
  <c r="AY106" i="6"/>
  <c r="BI106" i="6" s="1"/>
  <c r="BQ106" i="6" s="1"/>
  <c r="AX106" i="6"/>
  <c r="BH106" i="6" s="1"/>
  <c r="AW106" i="6"/>
  <c r="BG106" i="6" s="1"/>
  <c r="AV106" i="6"/>
  <c r="AU106" i="6"/>
  <c r="AT106" i="6"/>
  <c r="AS106" i="6"/>
  <c r="CG105" i="6"/>
  <c r="CF105" i="6"/>
  <c r="CE105" i="6"/>
  <c r="CD105" i="6"/>
  <c r="CC105" i="6"/>
  <c r="BD105" i="6"/>
  <c r="BN105" i="6" s="1"/>
  <c r="BC105" i="6"/>
  <c r="BM105" i="6" s="1"/>
  <c r="BB105" i="6"/>
  <c r="BL105" i="6" s="1"/>
  <c r="BA105" i="6"/>
  <c r="BK105" i="6" s="1"/>
  <c r="AZ105" i="6"/>
  <c r="BJ105" i="6" s="1"/>
  <c r="AY105" i="6"/>
  <c r="BI105" i="6" s="1"/>
  <c r="BQ105" i="6" s="1"/>
  <c r="AX105" i="6"/>
  <c r="BH105" i="6" s="1"/>
  <c r="BP105" i="6" s="1"/>
  <c r="AW105" i="6"/>
  <c r="BG105" i="6" s="1"/>
  <c r="BO105" i="6" s="1"/>
  <c r="AV105" i="6"/>
  <c r="AU105" i="6"/>
  <c r="AT105" i="6"/>
  <c r="AS105" i="6"/>
  <c r="BN104" i="6"/>
  <c r="BD104" i="6"/>
  <c r="BC104" i="6"/>
  <c r="BM104" i="6" s="1"/>
  <c r="BB104" i="6"/>
  <c r="BL104" i="6" s="1"/>
  <c r="BA104" i="6"/>
  <c r="BK104" i="6" s="1"/>
  <c r="AZ104" i="6"/>
  <c r="BJ104" i="6" s="1"/>
  <c r="BR104" i="6" s="1"/>
  <c r="AY104" i="6"/>
  <c r="BI104" i="6" s="1"/>
  <c r="BQ104" i="6" s="1"/>
  <c r="AX104" i="6"/>
  <c r="BH104" i="6" s="1"/>
  <c r="BP104" i="6" s="1"/>
  <c r="AW104" i="6"/>
  <c r="BG104" i="6" s="1"/>
  <c r="BO104" i="6" s="1"/>
  <c r="AV104" i="6"/>
  <c r="AU104" i="6"/>
  <c r="AT104" i="6"/>
  <c r="AS104" i="6"/>
  <c r="BQ103" i="6"/>
  <c r="BN103" i="6"/>
  <c r="BD103" i="6"/>
  <c r="BC103" i="6"/>
  <c r="BM103" i="6" s="1"/>
  <c r="BB103" i="6"/>
  <c r="BL103" i="6" s="1"/>
  <c r="BA103" i="6"/>
  <c r="BK103" i="6" s="1"/>
  <c r="AZ103" i="6"/>
  <c r="BJ103" i="6" s="1"/>
  <c r="BR103" i="6" s="1"/>
  <c r="AY103" i="6"/>
  <c r="BI103" i="6" s="1"/>
  <c r="AX103" i="6"/>
  <c r="BH103" i="6" s="1"/>
  <c r="BP103" i="6" s="1"/>
  <c r="AW103" i="6"/>
  <c r="BG103" i="6" s="1"/>
  <c r="BO103" i="6" s="1"/>
  <c r="AV103" i="6"/>
  <c r="AU103" i="6"/>
  <c r="AT103" i="6"/>
  <c r="AS103" i="6"/>
  <c r="BN102" i="6"/>
  <c r="BD102" i="6"/>
  <c r="BC102" i="6"/>
  <c r="BM102" i="6" s="1"/>
  <c r="BB102" i="6"/>
  <c r="BL102" i="6" s="1"/>
  <c r="BA102" i="6"/>
  <c r="BK102" i="6" s="1"/>
  <c r="AZ102" i="6"/>
  <c r="BJ102" i="6" s="1"/>
  <c r="AY102" i="6"/>
  <c r="BI102" i="6" s="1"/>
  <c r="BQ102" i="6" s="1"/>
  <c r="AX102" i="6"/>
  <c r="BH102" i="6" s="1"/>
  <c r="BP102" i="6" s="1"/>
  <c r="AW102" i="6"/>
  <c r="BG102" i="6" s="1"/>
  <c r="BO102" i="6" s="1"/>
  <c r="AV102" i="6"/>
  <c r="AU102" i="6"/>
  <c r="AT102" i="6"/>
  <c r="AS102" i="6"/>
  <c r="BM101" i="6"/>
  <c r="BD101" i="6"/>
  <c r="BN101" i="6" s="1"/>
  <c r="BC101" i="6"/>
  <c r="BB101" i="6"/>
  <c r="BL101" i="6" s="1"/>
  <c r="BA101" i="6"/>
  <c r="BK101" i="6" s="1"/>
  <c r="AZ101" i="6"/>
  <c r="BJ101" i="6" s="1"/>
  <c r="AY101" i="6"/>
  <c r="BI101" i="6" s="1"/>
  <c r="BQ101" i="6" s="1"/>
  <c r="AX101" i="6"/>
  <c r="BH101" i="6" s="1"/>
  <c r="BP101" i="6" s="1"/>
  <c r="AW101" i="6"/>
  <c r="BG101" i="6" s="1"/>
  <c r="BO101" i="6" s="1"/>
  <c r="AV101" i="6"/>
  <c r="AU101" i="6"/>
  <c r="AT101" i="6"/>
  <c r="AS101" i="6"/>
  <c r="BL100" i="6"/>
  <c r="BD100" i="6"/>
  <c r="BN100" i="6" s="1"/>
  <c r="BC100" i="6"/>
  <c r="BM100" i="6" s="1"/>
  <c r="BB100" i="6"/>
  <c r="BA100" i="6"/>
  <c r="BK100" i="6" s="1"/>
  <c r="AZ100" i="6"/>
  <c r="BJ100" i="6" s="1"/>
  <c r="AY100" i="6"/>
  <c r="BI100" i="6" s="1"/>
  <c r="AX100" i="6"/>
  <c r="BH100" i="6" s="1"/>
  <c r="BP100" i="6" s="1"/>
  <c r="AW100" i="6"/>
  <c r="BG100" i="6" s="1"/>
  <c r="BO100" i="6" s="1"/>
  <c r="AV100" i="6"/>
  <c r="AU100" i="6"/>
  <c r="AT100" i="6"/>
  <c r="AS100" i="6"/>
  <c r="BD99" i="6"/>
  <c r="BN99" i="6" s="1"/>
  <c r="BC99" i="6"/>
  <c r="BM99" i="6" s="1"/>
  <c r="BB99" i="6"/>
  <c r="BL99" i="6" s="1"/>
  <c r="BA99" i="6"/>
  <c r="BK99" i="6" s="1"/>
  <c r="AZ99" i="6"/>
  <c r="BJ99" i="6" s="1"/>
  <c r="BR99" i="6" s="1"/>
  <c r="AY99" i="6"/>
  <c r="BI99" i="6" s="1"/>
  <c r="AX99" i="6"/>
  <c r="BH99" i="6" s="1"/>
  <c r="AW99" i="6"/>
  <c r="BG99" i="6" s="1"/>
  <c r="BO99" i="6" s="1"/>
  <c r="AV99" i="6"/>
  <c r="AU99" i="6"/>
  <c r="AT99" i="6"/>
  <c r="AS99" i="6"/>
  <c r="CF98" i="6"/>
  <c r="CE98" i="6"/>
  <c r="CD98" i="6"/>
  <c r="CC98" i="6"/>
  <c r="CG98" i="6" s="1"/>
  <c r="BL98" i="6"/>
  <c r="BD98" i="6"/>
  <c r="BN98" i="6" s="1"/>
  <c r="BC98" i="6"/>
  <c r="BM98" i="6" s="1"/>
  <c r="BB98" i="6"/>
  <c r="BA98" i="6"/>
  <c r="BK98" i="6" s="1"/>
  <c r="AZ98" i="6"/>
  <c r="BJ98" i="6" s="1"/>
  <c r="AY98" i="6"/>
  <c r="BI98" i="6" s="1"/>
  <c r="AX98" i="6"/>
  <c r="BH98" i="6" s="1"/>
  <c r="AW98" i="6"/>
  <c r="BG98" i="6" s="1"/>
  <c r="BO98" i="6" s="1"/>
  <c r="AV98" i="6"/>
  <c r="AU98" i="6"/>
  <c r="AT98" i="6"/>
  <c r="AS98" i="6"/>
  <c r="BD97" i="6"/>
  <c r="BN97" i="6" s="1"/>
  <c r="BC97" i="6"/>
  <c r="BM97" i="6" s="1"/>
  <c r="BB97" i="6"/>
  <c r="BL97" i="6" s="1"/>
  <c r="BA97" i="6"/>
  <c r="BK97" i="6" s="1"/>
  <c r="AZ97" i="6"/>
  <c r="BJ97" i="6" s="1"/>
  <c r="BR97" i="6" s="1"/>
  <c r="AY97" i="6"/>
  <c r="BI97" i="6" s="1"/>
  <c r="AX97" i="6"/>
  <c r="BH97" i="6" s="1"/>
  <c r="AW97" i="6"/>
  <c r="BG97" i="6" s="1"/>
  <c r="AV97" i="6"/>
  <c r="AU97" i="6"/>
  <c r="AT97" i="6"/>
  <c r="AS97" i="6"/>
  <c r="BL96" i="6"/>
  <c r="BD96" i="6"/>
  <c r="BN96" i="6" s="1"/>
  <c r="BC96" i="6"/>
  <c r="BM96" i="6" s="1"/>
  <c r="BB96" i="6"/>
  <c r="BA96" i="6"/>
  <c r="BK96" i="6" s="1"/>
  <c r="AZ96" i="6"/>
  <c r="BJ96" i="6" s="1"/>
  <c r="BR96" i="6" s="1"/>
  <c r="AY96" i="6"/>
  <c r="BI96" i="6" s="1"/>
  <c r="BQ96" i="6" s="1"/>
  <c r="AX96" i="6"/>
  <c r="BH96" i="6" s="1"/>
  <c r="BP96" i="6" s="1"/>
  <c r="AW96" i="6"/>
  <c r="BG96" i="6" s="1"/>
  <c r="BO96" i="6" s="1"/>
  <c r="AV96" i="6"/>
  <c r="AU96" i="6"/>
  <c r="AT96" i="6"/>
  <c r="AS96" i="6"/>
  <c r="BD95" i="6"/>
  <c r="BN95" i="6" s="1"/>
  <c r="BC95" i="6"/>
  <c r="BM95" i="6" s="1"/>
  <c r="BB95" i="6"/>
  <c r="BL95" i="6" s="1"/>
  <c r="BA95" i="6"/>
  <c r="BK95" i="6" s="1"/>
  <c r="AZ95" i="6"/>
  <c r="BJ95" i="6" s="1"/>
  <c r="AY95" i="6"/>
  <c r="BI95" i="6" s="1"/>
  <c r="AX95" i="6"/>
  <c r="BH95" i="6" s="1"/>
  <c r="AW95" i="6"/>
  <c r="BG95" i="6" s="1"/>
  <c r="BO95" i="6" s="1"/>
  <c r="AV95" i="6"/>
  <c r="AU95" i="6"/>
  <c r="AT95" i="6"/>
  <c r="AS95" i="6"/>
  <c r="BL94" i="6"/>
  <c r="BD94" i="6"/>
  <c r="BN94" i="6" s="1"/>
  <c r="BC94" i="6"/>
  <c r="BM94" i="6" s="1"/>
  <c r="BB94" i="6"/>
  <c r="BA94" i="6"/>
  <c r="BK94" i="6" s="1"/>
  <c r="AZ94" i="6"/>
  <c r="BJ94" i="6" s="1"/>
  <c r="BR94" i="6" s="1"/>
  <c r="AY94" i="6"/>
  <c r="BI94" i="6" s="1"/>
  <c r="BQ94" i="6" s="1"/>
  <c r="AX94" i="6"/>
  <c r="BH94" i="6" s="1"/>
  <c r="AW94" i="6"/>
  <c r="BG94" i="6" s="1"/>
  <c r="AV94" i="6"/>
  <c r="AU94" i="6"/>
  <c r="AT94" i="6"/>
  <c r="AS94" i="6"/>
  <c r="BL93" i="6"/>
  <c r="BD93" i="6"/>
  <c r="BN93" i="6" s="1"/>
  <c r="BC93" i="6"/>
  <c r="BM93" i="6" s="1"/>
  <c r="BB93" i="6"/>
  <c r="BA93" i="6"/>
  <c r="BK93" i="6" s="1"/>
  <c r="AZ93" i="6"/>
  <c r="BJ93" i="6" s="1"/>
  <c r="AY93" i="6"/>
  <c r="BI93" i="6" s="1"/>
  <c r="BQ93" i="6" s="1"/>
  <c r="AX93" i="6"/>
  <c r="BH93" i="6" s="1"/>
  <c r="AW93" i="6"/>
  <c r="BG93" i="6" s="1"/>
  <c r="BO93" i="6" s="1"/>
  <c r="AV93" i="6"/>
  <c r="AU93" i="6"/>
  <c r="AT93" i="6"/>
  <c r="AS93" i="6"/>
  <c r="BD92" i="6"/>
  <c r="BN92" i="6" s="1"/>
  <c r="BC92" i="6"/>
  <c r="BM92" i="6" s="1"/>
  <c r="BB92" i="6"/>
  <c r="BL92" i="6" s="1"/>
  <c r="BA92" i="6"/>
  <c r="BK92" i="6" s="1"/>
  <c r="AZ92" i="6"/>
  <c r="BJ92" i="6" s="1"/>
  <c r="AY92" i="6"/>
  <c r="BI92" i="6" s="1"/>
  <c r="AX92" i="6"/>
  <c r="BH92" i="6" s="1"/>
  <c r="AW92" i="6"/>
  <c r="BG92" i="6" s="1"/>
  <c r="AV92" i="6"/>
  <c r="AU92" i="6"/>
  <c r="AT92" i="6"/>
  <c r="AS92" i="6"/>
  <c r="CF91" i="6"/>
  <c r="CE91" i="6"/>
  <c r="CD91" i="6"/>
  <c r="CC91" i="6"/>
  <c r="CG91" i="6" s="1"/>
  <c r="BJ91" i="6"/>
  <c r="BR91" i="6" s="1"/>
  <c r="BD91" i="6"/>
  <c r="BN91" i="6" s="1"/>
  <c r="BC91" i="6"/>
  <c r="BM91" i="6" s="1"/>
  <c r="BB91" i="6"/>
  <c r="BL91" i="6" s="1"/>
  <c r="BA91" i="6"/>
  <c r="BK91" i="6" s="1"/>
  <c r="AZ91" i="6"/>
  <c r="AY91" i="6"/>
  <c r="BI91" i="6" s="1"/>
  <c r="BQ91" i="6" s="1"/>
  <c r="AX91" i="6"/>
  <c r="BH91" i="6" s="1"/>
  <c r="BP91" i="6" s="1"/>
  <c r="AW91" i="6"/>
  <c r="BG91" i="6" s="1"/>
  <c r="BO91" i="6" s="1"/>
  <c r="AV91" i="6"/>
  <c r="AU91" i="6"/>
  <c r="AT91" i="6"/>
  <c r="AS91" i="6"/>
  <c r="BJ90" i="6"/>
  <c r="BR90" i="6" s="1"/>
  <c r="BD90" i="6"/>
  <c r="BN90" i="6" s="1"/>
  <c r="BC90" i="6"/>
  <c r="BM90" i="6" s="1"/>
  <c r="BB90" i="6"/>
  <c r="BL90" i="6" s="1"/>
  <c r="BA90" i="6"/>
  <c r="BK90" i="6" s="1"/>
  <c r="AZ90" i="6"/>
  <c r="AY90" i="6"/>
  <c r="BI90" i="6" s="1"/>
  <c r="AX90" i="6"/>
  <c r="BH90" i="6" s="1"/>
  <c r="AW90" i="6"/>
  <c r="BG90" i="6" s="1"/>
  <c r="BO90" i="6" s="1"/>
  <c r="AV90" i="6"/>
  <c r="AU90" i="6"/>
  <c r="AT90" i="6"/>
  <c r="AS90" i="6"/>
  <c r="BD89" i="6"/>
  <c r="BN89" i="6" s="1"/>
  <c r="BC89" i="6"/>
  <c r="BM89" i="6" s="1"/>
  <c r="BB89" i="6"/>
  <c r="BL89" i="6" s="1"/>
  <c r="BA89" i="6"/>
  <c r="BK89" i="6" s="1"/>
  <c r="AZ89" i="6"/>
  <c r="BJ89" i="6" s="1"/>
  <c r="BR89" i="6" s="1"/>
  <c r="AY89" i="6"/>
  <c r="BI89" i="6" s="1"/>
  <c r="AX89" i="6"/>
  <c r="BH89" i="6" s="1"/>
  <c r="AW89" i="6"/>
  <c r="BG89" i="6" s="1"/>
  <c r="AV89" i="6"/>
  <c r="AU89" i="6"/>
  <c r="AT89" i="6"/>
  <c r="AS89" i="6"/>
  <c r="BD88" i="6"/>
  <c r="BN88" i="6" s="1"/>
  <c r="BC88" i="6"/>
  <c r="BM88" i="6" s="1"/>
  <c r="BB88" i="6"/>
  <c r="BL88" i="6" s="1"/>
  <c r="BA88" i="6"/>
  <c r="BK88" i="6" s="1"/>
  <c r="AZ88" i="6"/>
  <c r="BJ88" i="6" s="1"/>
  <c r="BR88" i="6" s="1"/>
  <c r="AY88" i="6"/>
  <c r="BI88" i="6" s="1"/>
  <c r="BQ88" i="6" s="1"/>
  <c r="AX88" i="6"/>
  <c r="BH88" i="6" s="1"/>
  <c r="BP88" i="6" s="1"/>
  <c r="AW88" i="6"/>
  <c r="BG88" i="6" s="1"/>
  <c r="AV88" i="6"/>
  <c r="AU88" i="6"/>
  <c r="AT88" i="6"/>
  <c r="AS88" i="6"/>
  <c r="BJ87" i="6"/>
  <c r="BR87" i="6" s="1"/>
  <c r="BD87" i="6"/>
  <c r="BN87" i="6" s="1"/>
  <c r="BC87" i="6"/>
  <c r="BM87" i="6" s="1"/>
  <c r="BB87" i="6"/>
  <c r="BL87" i="6" s="1"/>
  <c r="BA87" i="6"/>
  <c r="BK87" i="6" s="1"/>
  <c r="AZ87" i="6"/>
  <c r="AY87" i="6"/>
  <c r="BI87" i="6" s="1"/>
  <c r="BQ87" i="6" s="1"/>
  <c r="AX87" i="6"/>
  <c r="BH87" i="6" s="1"/>
  <c r="BP87" i="6" s="1"/>
  <c r="AW87" i="6"/>
  <c r="BG87" i="6" s="1"/>
  <c r="BO87" i="6" s="1"/>
  <c r="AV87" i="6"/>
  <c r="AU87" i="6"/>
  <c r="AT87" i="6"/>
  <c r="AS87" i="6"/>
  <c r="BD86" i="6"/>
  <c r="BN86" i="6" s="1"/>
  <c r="BC86" i="6"/>
  <c r="BM86" i="6" s="1"/>
  <c r="BB86" i="6"/>
  <c r="BL86" i="6" s="1"/>
  <c r="BA86" i="6"/>
  <c r="BK86" i="6" s="1"/>
  <c r="AZ86" i="6"/>
  <c r="BJ86" i="6" s="1"/>
  <c r="BR86" i="6" s="1"/>
  <c r="AY86" i="6"/>
  <c r="BI86" i="6" s="1"/>
  <c r="AX86" i="6"/>
  <c r="BH86" i="6" s="1"/>
  <c r="AW86" i="6"/>
  <c r="BG86" i="6" s="1"/>
  <c r="BO86" i="6" s="1"/>
  <c r="AV86" i="6"/>
  <c r="AU86" i="6"/>
  <c r="AT86" i="6"/>
  <c r="AS86" i="6"/>
  <c r="BD85" i="6"/>
  <c r="BN85" i="6" s="1"/>
  <c r="BC85" i="6"/>
  <c r="BM85" i="6" s="1"/>
  <c r="BB85" i="6"/>
  <c r="BL85" i="6" s="1"/>
  <c r="BA85" i="6"/>
  <c r="BK85" i="6" s="1"/>
  <c r="AZ85" i="6"/>
  <c r="BJ85" i="6" s="1"/>
  <c r="BR85" i="6" s="1"/>
  <c r="AY85" i="6"/>
  <c r="BI85" i="6" s="1"/>
  <c r="AX85" i="6"/>
  <c r="BH85" i="6" s="1"/>
  <c r="AW85" i="6"/>
  <c r="BG85" i="6" s="1"/>
  <c r="AV85" i="6"/>
  <c r="AU85" i="6"/>
  <c r="AT85" i="6"/>
  <c r="AS85" i="6"/>
  <c r="CG84" i="6"/>
  <c r="CF84" i="6"/>
  <c r="CE84" i="6"/>
  <c r="CD84" i="6"/>
  <c r="CC84" i="6"/>
  <c r="BH84" i="6"/>
  <c r="BP84" i="6" s="1"/>
  <c r="BD84" i="6"/>
  <c r="BN84" i="6" s="1"/>
  <c r="BC84" i="6"/>
  <c r="BM84" i="6" s="1"/>
  <c r="BB84" i="6"/>
  <c r="BL84" i="6" s="1"/>
  <c r="BA84" i="6"/>
  <c r="BK84" i="6" s="1"/>
  <c r="AZ84" i="6"/>
  <c r="BJ84" i="6" s="1"/>
  <c r="AY84" i="6"/>
  <c r="BI84" i="6" s="1"/>
  <c r="BQ84" i="6" s="1"/>
  <c r="AX84" i="6"/>
  <c r="AW84" i="6"/>
  <c r="BG84" i="6" s="1"/>
  <c r="BO84" i="6" s="1"/>
  <c r="AV84" i="6"/>
  <c r="AU84" i="6"/>
  <c r="AT84" i="6"/>
  <c r="AS84" i="6"/>
  <c r="BH83" i="6"/>
  <c r="BP83" i="6" s="1"/>
  <c r="BD83" i="6"/>
  <c r="BN83" i="6" s="1"/>
  <c r="BC83" i="6"/>
  <c r="BM83" i="6" s="1"/>
  <c r="BB83" i="6"/>
  <c r="BL83" i="6" s="1"/>
  <c r="BA83" i="6"/>
  <c r="BK83" i="6" s="1"/>
  <c r="AZ83" i="6"/>
  <c r="BJ83" i="6" s="1"/>
  <c r="AY83" i="6"/>
  <c r="BI83" i="6" s="1"/>
  <c r="AX83" i="6"/>
  <c r="AW83" i="6"/>
  <c r="BG83" i="6" s="1"/>
  <c r="BO83" i="6" s="1"/>
  <c r="AV83" i="6"/>
  <c r="AU83" i="6"/>
  <c r="AT83" i="6"/>
  <c r="AS83" i="6"/>
  <c r="BD82" i="6"/>
  <c r="BN82" i="6" s="1"/>
  <c r="BC82" i="6"/>
  <c r="BM82" i="6" s="1"/>
  <c r="BB82" i="6"/>
  <c r="BL82" i="6" s="1"/>
  <c r="BA82" i="6"/>
  <c r="BK82" i="6" s="1"/>
  <c r="AZ82" i="6"/>
  <c r="BJ82" i="6" s="1"/>
  <c r="BR82" i="6" s="1"/>
  <c r="AY82" i="6"/>
  <c r="BI82" i="6" s="1"/>
  <c r="AX82" i="6"/>
  <c r="BH82" i="6" s="1"/>
  <c r="BP82" i="6" s="1"/>
  <c r="AW82" i="6"/>
  <c r="BG82" i="6" s="1"/>
  <c r="AV82" i="6"/>
  <c r="AU82" i="6"/>
  <c r="AT82" i="6"/>
  <c r="AS82" i="6"/>
  <c r="BD81" i="6"/>
  <c r="BN81" i="6" s="1"/>
  <c r="BC81" i="6"/>
  <c r="BM81" i="6" s="1"/>
  <c r="BB81" i="6"/>
  <c r="BL81" i="6" s="1"/>
  <c r="BA81" i="6"/>
  <c r="BK81" i="6" s="1"/>
  <c r="AZ81" i="6"/>
  <c r="BJ81" i="6" s="1"/>
  <c r="BR81" i="6" s="1"/>
  <c r="AY81" i="6"/>
  <c r="BI81" i="6" s="1"/>
  <c r="BQ81" i="6" s="1"/>
  <c r="AX81" i="6"/>
  <c r="BH81" i="6" s="1"/>
  <c r="BP81" i="6" s="1"/>
  <c r="AW81" i="6"/>
  <c r="BG81" i="6" s="1"/>
  <c r="AV81" i="6"/>
  <c r="AU81" i="6"/>
  <c r="AT81" i="6"/>
  <c r="AS81" i="6"/>
  <c r="BH80" i="6"/>
  <c r="BP80" i="6" s="1"/>
  <c r="BD80" i="6"/>
  <c r="BN80" i="6" s="1"/>
  <c r="BC80" i="6"/>
  <c r="BM80" i="6" s="1"/>
  <c r="BB80" i="6"/>
  <c r="BL80" i="6" s="1"/>
  <c r="BA80" i="6"/>
  <c r="BK80" i="6" s="1"/>
  <c r="AZ80" i="6"/>
  <c r="BJ80" i="6" s="1"/>
  <c r="AY80" i="6"/>
  <c r="BI80" i="6" s="1"/>
  <c r="BQ80" i="6" s="1"/>
  <c r="AX80" i="6"/>
  <c r="AW80" i="6"/>
  <c r="BG80" i="6" s="1"/>
  <c r="BO80" i="6" s="1"/>
  <c r="AV80" i="6"/>
  <c r="AU80" i="6"/>
  <c r="AT80" i="6"/>
  <c r="AS80" i="6"/>
  <c r="BH79" i="6"/>
  <c r="BP79" i="6" s="1"/>
  <c r="BD79" i="6"/>
  <c r="BN79" i="6" s="1"/>
  <c r="BC79" i="6"/>
  <c r="BM79" i="6" s="1"/>
  <c r="BB79" i="6"/>
  <c r="BL79" i="6" s="1"/>
  <c r="BA79" i="6"/>
  <c r="BK79" i="6" s="1"/>
  <c r="AZ79" i="6"/>
  <c r="BJ79" i="6" s="1"/>
  <c r="AY79" i="6"/>
  <c r="BI79" i="6" s="1"/>
  <c r="AX79" i="6"/>
  <c r="AW79" i="6"/>
  <c r="BG79" i="6" s="1"/>
  <c r="BO79" i="6" s="1"/>
  <c r="AV79" i="6"/>
  <c r="AU79" i="6"/>
  <c r="AT79" i="6"/>
  <c r="AS79" i="6"/>
  <c r="BD78" i="6"/>
  <c r="BN78" i="6" s="1"/>
  <c r="BC78" i="6"/>
  <c r="BM78" i="6" s="1"/>
  <c r="BB78" i="6"/>
  <c r="BL78" i="6" s="1"/>
  <c r="BA78" i="6"/>
  <c r="BK78" i="6" s="1"/>
  <c r="AZ78" i="6"/>
  <c r="BJ78" i="6" s="1"/>
  <c r="BR78" i="6" s="1"/>
  <c r="AY78" i="6"/>
  <c r="BI78" i="6" s="1"/>
  <c r="AX78" i="6"/>
  <c r="BH78" i="6" s="1"/>
  <c r="BP78" i="6" s="1"/>
  <c r="AW78" i="6"/>
  <c r="BG78" i="6" s="1"/>
  <c r="AV78" i="6"/>
  <c r="AU78" i="6"/>
  <c r="AT78" i="6"/>
  <c r="AS78" i="6"/>
  <c r="CG77" i="6"/>
  <c r="CF77" i="6"/>
  <c r="CE77" i="6"/>
  <c r="CD77" i="6"/>
  <c r="CC77" i="6"/>
  <c r="BD77" i="6"/>
  <c r="BN77" i="6" s="1"/>
  <c r="BC77" i="6"/>
  <c r="BM77" i="6" s="1"/>
  <c r="BB77" i="6"/>
  <c r="BL77" i="6" s="1"/>
  <c r="BA77" i="6"/>
  <c r="BK77" i="6" s="1"/>
  <c r="AZ77" i="6"/>
  <c r="BJ77" i="6" s="1"/>
  <c r="AY77" i="6"/>
  <c r="BI77" i="6" s="1"/>
  <c r="AX77" i="6"/>
  <c r="BH77" i="6" s="1"/>
  <c r="BP77" i="6" s="1"/>
  <c r="AW77" i="6"/>
  <c r="BG77" i="6" s="1"/>
  <c r="BO77" i="6" s="1"/>
  <c r="AV77" i="6"/>
  <c r="AU77" i="6"/>
  <c r="AT77" i="6"/>
  <c r="AS77" i="6"/>
  <c r="BD76" i="6"/>
  <c r="BN76" i="6" s="1"/>
  <c r="BC76" i="6"/>
  <c r="BM76" i="6" s="1"/>
  <c r="BB76" i="6"/>
  <c r="BL76" i="6" s="1"/>
  <c r="BA76" i="6"/>
  <c r="BK76" i="6" s="1"/>
  <c r="AZ76" i="6"/>
  <c r="BJ76" i="6" s="1"/>
  <c r="AY76" i="6"/>
  <c r="BI76" i="6" s="1"/>
  <c r="AX76" i="6"/>
  <c r="BH76" i="6" s="1"/>
  <c r="AW76" i="6"/>
  <c r="BG76" i="6" s="1"/>
  <c r="AV76" i="6"/>
  <c r="AU76" i="6"/>
  <c r="AT76" i="6"/>
  <c r="AS76" i="6"/>
  <c r="BN75" i="6"/>
  <c r="BD75" i="6"/>
  <c r="BC75" i="6"/>
  <c r="BM75" i="6" s="1"/>
  <c r="BB75" i="6"/>
  <c r="BL75" i="6" s="1"/>
  <c r="BA75" i="6"/>
  <c r="BK75" i="6" s="1"/>
  <c r="AZ75" i="6"/>
  <c r="BJ75" i="6" s="1"/>
  <c r="BR75" i="6" s="1"/>
  <c r="AY75" i="6"/>
  <c r="BI75" i="6" s="1"/>
  <c r="BQ75" i="6" s="1"/>
  <c r="AX75" i="6"/>
  <c r="BH75" i="6" s="1"/>
  <c r="BP75" i="6" s="1"/>
  <c r="AW75" i="6"/>
  <c r="BG75" i="6" s="1"/>
  <c r="BO75" i="6" s="1"/>
  <c r="AV75" i="6"/>
  <c r="AU75" i="6"/>
  <c r="AT75" i="6"/>
  <c r="AS75" i="6"/>
  <c r="BN74" i="6"/>
  <c r="BH74" i="6"/>
  <c r="BP74" i="6" s="1"/>
  <c r="BD74" i="6"/>
  <c r="BC74" i="6"/>
  <c r="BM74" i="6" s="1"/>
  <c r="BB74" i="6"/>
  <c r="BL74" i="6" s="1"/>
  <c r="BA74" i="6"/>
  <c r="BK74" i="6" s="1"/>
  <c r="AZ74" i="6"/>
  <c r="BJ74" i="6" s="1"/>
  <c r="AY74" i="6"/>
  <c r="BI74" i="6" s="1"/>
  <c r="BQ74" i="6" s="1"/>
  <c r="AX74" i="6"/>
  <c r="AW74" i="6"/>
  <c r="BG74" i="6" s="1"/>
  <c r="BO74" i="6" s="1"/>
  <c r="AV74" i="6"/>
  <c r="AU74" i="6"/>
  <c r="AT74" i="6"/>
  <c r="AS74" i="6"/>
  <c r="BH73" i="6"/>
  <c r="BP73" i="6" s="1"/>
  <c r="BD73" i="6"/>
  <c r="BN73" i="6" s="1"/>
  <c r="BC73" i="6"/>
  <c r="BM73" i="6" s="1"/>
  <c r="BB73" i="6"/>
  <c r="BL73" i="6" s="1"/>
  <c r="BA73" i="6"/>
  <c r="BK73" i="6" s="1"/>
  <c r="AZ73" i="6"/>
  <c r="BJ73" i="6" s="1"/>
  <c r="AY73" i="6"/>
  <c r="BI73" i="6" s="1"/>
  <c r="AX73" i="6"/>
  <c r="AW73" i="6"/>
  <c r="BG73" i="6" s="1"/>
  <c r="BO73" i="6" s="1"/>
  <c r="AV73" i="6"/>
  <c r="AU73" i="6"/>
  <c r="AT73" i="6"/>
  <c r="AS73" i="6"/>
  <c r="BN72" i="6"/>
  <c r="BJ72" i="6"/>
  <c r="BR72" i="6" s="1"/>
  <c r="BH72" i="6"/>
  <c r="BP72" i="6" s="1"/>
  <c r="BD72" i="6"/>
  <c r="BC72" i="6"/>
  <c r="BM72" i="6" s="1"/>
  <c r="BB72" i="6"/>
  <c r="BL72" i="6" s="1"/>
  <c r="BA72" i="6"/>
  <c r="BK72" i="6" s="1"/>
  <c r="AZ72" i="6"/>
  <c r="AY72" i="6"/>
  <c r="BI72" i="6" s="1"/>
  <c r="BQ72" i="6" s="1"/>
  <c r="AX72" i="6"/>
  <c r="AW72" i="6"/>
  <c r="BG72" i="6" s="1"/>
  <c r="BO72" i="6" s="1"/>
  <c r="AV72" i="6"/>
  <c r="AU72" i="6"/>
  <c r="AT72" i="6"/>
  <c r="AS72" i="6"/>
  <c r="BN71" i="6"/>
  <c r="BJ71" i="6"/>
  <c r="BR71" i="6" s="1"/>
  <c r="BD71" i="6"/>
  <c r="BC71" i="6"/>
  <c r="BM71" i="6" s="1"/>
  <c r="BB71" i="6"/>
  <c r="BL71" i="6" s="1"/>
  <c r="BA71" i="6"/>
  <c r="BK71" i="6" s="1"/>
  <c r="AZ71" i="6"/>
  <c r="AY71" i="6"/>
  <c r="BI71" i="6" s="1"/>
  <c r="BQ71" i="6" s="1"/>
  <c r="AX71" i="6"/>
  <c r="BH71" i="6" s="1"/>
  <c r="BP71" i="6" s="1"/>
  <c r="AW71" i="6"/>
  <c r="BG71" i="6" s="1"/>
  <c r="BO71" i="6" s="1"/>
  <c r="AV71" i="6"/>
  <c r="AU71" i="6"/>
  <c r="AT71" i="6"/>
  <c r="AS71" i="6"/>
  <c r="CG70" i="6"/>
  <c r="CF70" i="6"/>
  <c r="CE70" i="6"/>
  <c r="CD70" i="6"/>
  <c r="CC70" i="6"/>
  <c r="BN70" i="6"/>
  <c r="BL70" i="6"/>
  <c r="BD70" i="6"/>
  <c r="BC70" i="6"/>
  <c r="BM70" i="6" s="1"/>
  <c r="BB70" i="6"/>
  <c r="BA70" i="6"/>
  <c r="BK70" i="6" s="1"/>
  <c r="AZ70" i="6"/>
  <c r="BJ70" i="6" s="1"/>
  <c r="BR70" i="6" s="1"/>
  <c r="AY70" i="6"/>
  <c r="BI70" i="6" s="1"/>
  <c r="BQ70" i="6" s="1"/>
  <c r="AX70" i="6"/>
  <c r="BH70" i="6" s="1"/>
  <c r="AW70" i="6"/>
  <c r="BG70" i="6" s="1"/>
  <c r="AV70" i="6"/>
  <c r="AU70" i="6"/>
  <c r="AT70" i="6"/>
  <c r="AS70" i="6"/>
  <c r="BP69" i="6"/>
  <c r="BH69" i="6"/>
  <c r="BD69" i="6"/>
  <c r="BN69" i="6" s="1"/>
  <c r="BC69" i="6"/>
  <c r="BM69" i="6" s="1"/>
  <c r="BB69" i="6"/>
  <c r="BL69" i="6" s="1"/>
  <c r="BA69" i="6"/>
  <c r="BK69" i="6" s="1"/>
  <c r="AZ69" i="6"/>
  <c r="BJ69" i="6" s="1"/>
  <c r="AY69" i="6"/>
  <c r="BI69" i="6" s="1"/>
  <c r="AX69" i="6"/>
  <c r="AW69" i="6"/>
  <c r="BG69" i="6" s="1"/>
  <c r="AV69" i="6"/>
  <c r="AU69" i="6"/>
  <c r="AT69" i="6"/>
  <c r="AS69" i="6"/>
  <c r="BL68" i="6"/>
  <c r="BK68" i="6"/>
  <c r="BJ68" i="6"/>
  <c r="BD68" i="6"/>
  <c r="BN68" i="6" s="1"/>
  <c r="BC68" i="6"/>
  <c r="BM68" i="6" s="1"/>
  <c r="BB68" i="6"/>
  <c r="BA68" i="6"/>
  <c r="AZ68" i="6"/>
  <c r="AY68" i="6"/>
  <c r="BI68" i="6" s="1"/>
  <c r="BQ68" i="6" s="1"/>
  <c r="AX68" i="6"/>
  <c r="BH68" i="6" s="1"/>
  <c r="BP68" i="6" s="1"/>
  <c r="AW68" i="6"/>
  <c r="BG68" i="6" s="1"/>
  <c r="AV68" i="6"/>
  <c r="AU68" i="6"/>
  <c r="AT68" i="6"/>
  <c r="AS68" i="6"/>
  <c r="BQ67" i="6"/>
  <c r="BL67" i="6"/>
  <c r="BJ67" i="6"/>
  <c r="BI67" i="6"/>
  <c r="BH67" i="6"/>
  <c r="BP67" i="6" s="1"/>
  <c r="BD67" i="6"/>
  <c r="BN67" i="6" s="1"/>
  <c r="BR67" i="6" s="1"/>
  <c r="BC67" i="6"/>
  <c r="BM67" i="6" s="1"/>
  <c r="BB67" i="6"/>
  <c r="BA67" i="6"/>
  <c r="BK67" i="6" s="1"/>
  <c r="AZ67" i="6"/>
  <c r="AY67" i="6"/>
  <c r="AX67" i="6"/>
  <c r="AW67" i="6"/>
  <c r="BG67" i="6" s="1"/>
  <c r="AV67" i="6"/>
  <c r="AU67" i="6"/>
  <c r="AT67" i="6"/>
  <c r="AS67" i="6"/>
  <c r="CF66" i="6"/>
  <c r="CE66" i="6"/>
  <c r="CD66" i="6"/>
  <c r="CC66" i="6"/>
  <c r="CG66" i="6" s="1"/>
  <c r="BR66" i="6"/>
  <c r="BD66" i="6"/>
  <c r="BN66" i="6" s="1"/>
  <c r="BC66" i="6"/>
  <c r="BM66" i="6" s="1"/>
  <c r="BB66" i="6"/>
  <c r="BL66" i="6" s="1"/>
  <c r="BA66" i="6"/>
  <c r="BK66" i="6" s="1"/>
  <c r="AZ66" i="6"/>
  <c r="BJ66" i="6" s="1"/>
  <c r="AY66" i="6"/>
  <c r="BI66" i="6" s="1"/>
  <c r="BQ66" i="6" s="1"/>
  <c r="AX66" i="6"/>
  <c r="BH66" i="6" s="1"/>
  <c r="BP66" i="6" s="1"/>
  <c r="BT66" i="6" s="1"/>
  <c r="BX66" i="6" s="1"/>
  <c r="AW66" i="6"/>
  <c r="BG66" i="6" s="1"/>
  <c r="AV66" i="6"/>
  <c r="AU66" i="6"/>
  <c r="AT66" i="6"/>
  <c r="AS66" i="6"/>
  <c r="BN65" i="6"/>
  <c r="BD65" i="6"/>
  <c r="BC65" i="6"/>
  <c r="BM65" i="6" s="1"/>
  <c r="BB65" i="6"/>
  <c r="BL65" i="6" s="1"/>
  <c r="BA65" i="6"/>
  <c r="BK65" i="6" s="1"/>
  <c r="AZ65" i="6"/>
  <c r="BJ65" i="6" s="1"/>
  <c r="BR65" i="6" s="1"/>
  <c r="AY65" i="6"/>
  <c r="BI65" i="6" s="1"/>
  <c r="BQ65" i="6" s="1"/>
  <c r="AX65" i="6"/>
  <c r="BH65" i="6" s="1"/>
  <c r="BP65" i="6" s="1"/>
  <c r="AW65" i="6"/>
  <c r="BG65" i="6" s="1"/>
  <c r="BO65" i="6" s="1"/>
  <c r="AV65" i="6"/>
  <c r="AU65" i="6"/>
  <c r="AT65" i="6"/>
  <c r="AS65" i="6"/>
  <c r="BD64" i="6"/>
  <c r="BN64" i="6" s="1"/>
  <c r="BC64" i="6"/>
  <c r="BM64" i="6" s="1"/>
  <c r="BB64" i="6"/>
  <c r="BL64" i="6" s="1"/>
  <c r="BA64" i="6"/>
  <c r="BK64" i="6" s="1"/>
  <c r="AZ64" i="6"/>
  <c r="BJ64" i="6" s="1"/>
  <c r="BR64" i="6" s="1"/>
  <c r="AY64" i="6"/>
  <c r="BI64" i="6" s="1"/>
  <c r="BQ64" i="6" s="1"/>
  <c r="AX64" i="6"/>
  <c r="BH64" i="6" s="1"/>
  <c r="BP64" i="6" s="1"/>
  <c r="AW64" i="6"/>
  <c r="BG64" i="6" s="1"/>
  <c r="BO64" i="6" s="1"/>
  <c r="AV64" i="6"/>
  <c r="AU64" i="6"/>
  <c r="AT64" i="6"/>
  <c r="AS64" i="6"/>
  <c r="BD63" i="6"/>
  <c r="BN63" i="6" s="1"/>
  <c r="BC63" i="6"/>
  <c r="BM63" i="6" s="1"/>
  <c r="BB63" i="6"/>
  <c r="BL63" i="6" s="1"/>
  <c r="BA63" i="6"/>
  <c r="BK63" i="6" s="1"/>
  <c r="AZ63" i="6"/>
  <c r="BJ63" i="6" s="1"/>
  <c r="AY63" i="6"/>
  <c r="BI63" i="6" s="1"/>
  <c r="AX63" i="6"/>
  <c r="BH63" i="6" s="1"/>
  <c r="BP63" i="6" s="1"/>
  <c r="AW63" i="6"/>
  <c r="BG63" i="6" s="1"/>
  <c r="BO63" i="6" s="1"/>
  <c r="AV63" i="6"/>
  <c r="AU63" i="6"/>
  <c r="AT63" i="6"/>
  <c r="AS63" i="6"/>
  <c r="BD62" i="6"/>
  <c r="BN62" i="6" s="1"/>
  <c r="BC62" i="6"/>
  <c r="BM62" i="6" s="1"/>
  <c r="BB62" i="6"/>
  <c r="BL62" i="6" s="1"/>
  <c r="BA62" i="6"/>
  <c r="BK62" i="6" s="1"/>
  <c r="AZ62" i="6"/>
  <c r="BJ62" i="6" s="1"/>
  <c r="AY62" i="6"/>
  <c r="BI62" i="6" s="1"/>
  <c r="BQ62" i="6" s="1"/>
  <c r="AX62" i="6"/>
  <c r="BH62" i="6" s="1"/>
  <c r="AW62" i="6"/>
  <c r="BG62" i="6" s="1"/>
  <c r="BO62" i="6" s="1"/>
  <c r="AV62" i="6"/>
  <c r="AU62" i="6"/>
  <c r="AT62" i="6"/>
  <c r="AS62" i="6"/>
  <c r="BD61" i="6"/>
  <c r="BN61" i="6" s="1"/>
  <c r="BC61" i="6"/>
  <c r="BM61" i="6" s="1"/>
  <c r="BB61" i="6"/>
  <c r="BL61" i="6" s="1"/>
  <c r="BA61" i="6"/>
  <c r="BK61" i="6" s="1"/>
  <c r="AZ61" i="6"/>
  <c r="BJ61" i="6" s="1"/>
  <c r="BR61" i="6" s="1"/>
  <c r="AY61" i="6"/>
  <c r="BI61" i="6" s="1"/>
  <c r="BQ61" i="6" s="1"/>
  <c r="AX61" i="6"/>
  <c r="BH61" i="6" s="1"/>
  <c r="AW61" i="6"/>
  <c r="BG61" i="6" s="1"/>
  <c r="BO61" i="6" s="1"/>
  <c r="AV61" i="6"/>
  <c r="AU61" i="6"/>
  <c r="AT61" i="6"/>
  <c r="AS61" i="6"/>
  <c r="CF60" i="6"/>
  <c r="CE60" i="6"/>
  <c r="CD60" i="6"/>
  <c r="CC60" i="6"/>
  <c r="CG60" i="6" s="1"/>
  <c r="BD60" i="6"/>
  <c r="BN60" i="6" s="1"/>
  <c r="BC60" i="6"/>
  <c r="BM60" i="6" s="1"/>
  <c r="BB60" i="6"/>
  <c r="BL60" i="6" s="1"/>
  <c r="BA60" i="6"/>
  <c r="BK60" i="6" s="1"/>
  <c r="AZ60" i="6"/>
  <c r="BJ60" i="6" s="1"/>
  <c r="AY60" i="6"/>
  <c r="BI60" i="6" s="1"/>
  <c r="AX60" i="6"/>
  <c r="BH60" i="6" s="1"/>
  <c r="AW60" i="6"/>
  <c r="BG60" i="6" s="1"/>
  <c r="AV60" i="6"/>
  <c r="AU60" i="6"/>
  <c r="AT60" i="6"/>
  <c r="AS60" i="6"/>
  <c r="BM59" i="6"/>
  <c r="BD59" i="6"/>
  <c r="BN59" i="6" s="1"/>
  <c r="BC59" i="6"/>
  <c r="BB59" i="6"/>
  <c r="BL59" i="6" s="1"/>
  <c r="BA59" i="6"/>
  <c r="BK59" i="6" s="1"/>
  <c r="AZ59" i="6"/>
  <c r="BJ59" i="6" s="1"/>
  <c r="AY59" i="6"/>
  <c r="BI59" i="6" s="1"/>
  <c r="AX59" i="6"/>
  <c r="BH59" i="6" s="1"/>
  <c r="BP59" i="6" s="1"/>
  <c r="AW59" i="6"/>
  <c r="BG59" i="6" s="1"/>
  <c r="AV59" i="6"/>
  <c r="AU59" i="6"/>
  <c r="AT59" i="6"/>
  <c r="AS59" i="6"/>
  <c r="BM58" i="6"/>
  <c r="BD58" i="6"/>
  <c r="BN58" i="6" s="1"/>
  <c r="BC58" i="6"/>
  <c r="BB58" i="6"/>
  <c r="BL58" i="6" s="1"/>
  <c r="BA58" i="6"/>
  <c r="BK58" i="6" s="1"/>
  <c r="AZ58" i="6"/>
  <c r="BJ58" i="6" s="1"/>
  <c r="AY58" i="6"/>
  <c r="BI58" i="6" s="1"/>
  <c r="AX58" i="6"/>
  <c r="BH58" i="6" s="1"/>
  <c r="BP58" i="6" s="1"/>
  <c r="AW58" i="6"/>
  <c r="BG58" i="6" s="1"/>
  <c r="AV58" i="6"/>
  <c r="AU58" i="6"/>
  <c r="AT58" i="6"/>
  <c r="AS58" i="6"/>
  <c r="BD57" i="6"/>
  <c r="BN57" i="6" s="1"/>
  <c r="BC57" i="6"/>
  <c r="BM57" i="6" s="1"/>
  <c r="BB57" i="6"/>
  <c r="BL57" i="6" s="1"/>
  <c r="BA57" i="6"/>
  <c r="BK57" i="6" s="1"/>
  <c r="AZ57" i="6"/>
  <c r="BJ57" i="6" s="1"/>
  <c r="BR57" i="6" s="1"/>
  <c r="AY57" i="6"/>
  <c r="BI57" i="6" s="1"/>
  <c r="AX57" i="6"/>
  <c r="BH57" i="6" s="1"/>
  <c r="BP57" i="6" s="1"/>
  <c r="AW57" i="6"/>
  <c r="BG57" i="6" s="1"/>
  <c r="AV57" i="6"/>
  <c r="AU57" i="6"/>
  <c r="AT57" i="6"/>
  <c r="AS57" i="6"/>
  <c r="BD56" i="6"/>
  <c r="BN56" i="6" s="1"/>
  <c r="BC56" i="6"/>
  <c r="BM56" i="6" s="1"/>
  <c r="BB56" i="6"/>
  <c r="BL56" i="6" s="1"/>
  <c r="BA56" i="6"/>
  <c r="BK56" i="6" s="1"/>
  <c r="AZ56" i="6"/>
  <c r="BJ56" i="6" s="1"/>
  <c r="BR56" i="6" s="1"/>
  <c r="AY56" i="6"/>
  <c r="BI56" i="6" s="1"/>
  <c r="AX56" i="6"/>
  <c r="BH56" i="6" s="1"/>
  <c r="BP56" i="6" s="1"/>
  <c r="AW56" i="6"/>
  <c r="BG56" i="6" s="1"/>
  <c r="BO56" i="6" s="1"/>
  <c r="AV56" i="6"/>
  <c r="AU56" i="6"/>
  <c r="AT56" i="6"/>
  <c r="AS56" i="6"/>
  <c r="BM55" i="6"/>
  <c r="BD55" i="6"/>
  <c r="BN55" i="6" s="1"/>
  <c r="BC55" i="6"/>
  <c r="BB55" i="6"/>
  <c r="BL55" i="6" s="1"/>
  <c r="BA55" i="6"/>
  <c r="BK55" i="6" s="1"/>
  <c r="AZ55" i="6"/>
  <c r="BJ55" i="6" s="1"/>
  <c r="BR55" i="6" s="1"/>
  <c r="AY55" i="6"/>
  <c r="BI55" i="6" s="1"/>
  <c r="AX55" i="6"/>
  <c r="BH55" i="6" s="1"/>
  <c r="AW55" i="6"/>
  <c r="BG55" i="6" s="1"/>
  <c r="BO55" i="6" s="1"/>
  <c r="AV55" i="6"/>
  <c r="AU55" i="6"/>
  <c r="AT55" i="6"/>
  <c r="AS55" i="6"/>
  <c r="BM54" i="6"/>
  <c r="BD54" i="6"/>
  <c r="BN54" i="6" s="1"/>
  <c r="BC54" i="6"/>
  <c r="BB54" i="6"/>
  <c r="BL54" i="6" s="1"/>
  <c r="BA54" i="6"/>
  <c r="BK54" i="6" s="1"/>
  <c r="AZ54" i="6"/>
  <c r="BJ54" i="6" s="1"/>
  <c r="BR54" i="6" s="1"/>
  <c r="AY54" i="6"/>
  <c r="BI54" i="6" s="1"/>
  <c r="AX54" i="6"/>
  <c r="BH54" i="6" s="1"/>
  <c r="AW54" i="6"/>
  <c r="BG54" i="6" s="1"/>
  <c r="BO54" i="6" s="1"/>
  <c r="AV54" i="6"/>
  <c r="AU54" i="6"/>
  <c r="AT54" i="6"/>
  <c r="AS54" i="6"/>
  <c r="BD53" i="6"/>
  <c r="BN53" i="6" s="1"/>
  <c r="BC53" i="6"/>
  <c r="BM53" i="6" s="1"/>
  <c r="BB53" i="6"/>
  <c r="BL53" i="6" s="1"/>
  <c r="BA53" i="6"/>
  <c r="BK53" i="6" s="1"/>
  <c r="AZ53" i="6"/>
  <c r="BJ53" i="6" s="1"/>
  <c r="AY53" i="6"/>
  <c r="BI53" i="6" s="1"/>
  <c r="AX53" i="6"/>
  <c r="BH53" i="6" s="1"/>
  <c r="AW53" i="6"/>
  <c r="BG53" i="6" s="1"/>
  <c r="BO53" i="6" s="1"/>
  <c r="AV53" i="6"/>
  <c r="AU53" i="6"/>
  <c r="AT53" i="6"/>
  <c r="AS53" i="6"/>
  <c r="BD52" i="6"/>
  <c r="BN52" i="6" s="1"/>
  <c r="BC52" i="6"/>
  <c r="BM52" i="6" s="1"/>
  <c r="BB52" i="6"/>
  <c r="BL52" i="6" s="1"/>
  <c r="BA52" i="6"/>
  <c r="BK52" i="6" s="1"/>
  <c r="AZ52" i="6"/>
  <c r="BJ52" i="6" s="1"/>
  <c r="AY52" i="6"/>
  <c r="BI52" i="6" s="1"/>
  <c r="AX52" i="6"/>
  <c r="BH52" i="6" s="1"/>
  <c r="AW52" i="6"/>
  <c r="BG52" i="6" s="1"/>
  <c r="AV52" i="6"/>
  <c r="AU52" i="6"/>
  <c r="AT52" i="6"/>
  <c r="AS52" i="6"/>
  <c r="BM51" i="6"/>
  <c r="BD51" i="6"/>
  <c r="BN51" i="6" s="1"/>
  <c r="BC51" i="6"/>
  <c r="BB51" i="6"/>
  <c r="BL51" i="6" s="1"/>
  <c r="BA51" i="6"/>
  <c r="BK51" i="6" s="1"/>
  <c r="AZ51" i="6"/>
  <c r="BJ51" i="6" s="1"/>
  <c r="AY51" i="6"/>
  <c r="BI51" i="6" s="1"/>
  <c r="AX51" i="6"/>
  <c r="BH51" i="6" s="1"/>
  <c r="BP51" i="6" s="1"/>
  <c r="AW51" i="6"/>
  <c r="BG51" i="6" s="1"/>
  <c r="AV51" i="6"/>
  <c r="AU51" i="6"/>
  <c r="AT51" i="6"/>
  <c r="AS51" i="6"/>
  <c r="CF50" i="6"/>
  <c r="CE50" i="6"/>
  <c r="CD50" i="6"/>
  <c r="CC50" i="6"/>
  <c r="CG50" i="6" s="1"/>
  <c r="BD50" i="6"/>
  <c r="BN50" i="6" s="1"/>
  <c r="BC50" i="6"/>
  <c r="BM50" i="6" s="1"/>
  <c r="BB50" i="6"/>
  <c r="BL50" i="6" s="1"/>
  <c r="BA50" i="6"/>
  <c r="BK50" i="6" s="1"/>
  <c r="AZ50" i="6"/>
  <c r="BJ50" i="6" s="1"/>
  <c r="AY50" i="6"/>
  <c r="BI50" i="6" s="1"/>
  <c r="BQ50" i="6" s="1"/>
  <c r="AX50" i="6"/>
  <c r="BH50" i="6" s="1"/>
  <c r="BP50" i="6" s="1"/>
  <c r="AW50" i="6"/>
  <c r="BG50" i="6" s="1"/>
  <c r="AV50" i="6"/>
  <c r="AU50" i="6"/>
  <c r="AT50" i="6"/>
  <c r="AS50" i="6"/>
  <c r="BD49" i="6"/>
  <c r="BN49" i="6" s="1"/>
  <c r="BC49" i="6"/>
  <c r="BM49" i="6" s="1"/>
  <c r="BB49" i="6"/>
  <c r="BL49" i="6" s="1"/>
  <c r="BA49" i="6"/>
  <c r="BK49" i="6" s="1"/>
  <c r="AZ49" i="6"/>
  <c r="BJ49" i="6" s="1"/>
  <c r="AY49" i="6"/>
  <c r="BI49" i="6" s="1"/>
  <c r="AX49" i="6"/>
  <c r="BH49" i="6" s="1"/>
  <c r="BP49" i="6" s="1"/>
  <c r="AW49" i="6"/>
  <c r="BG49" i="6" s="1"/>
  <c r="AV49" i="6"/>
  <c r="AU49" i="6"/>
  <c r="AT49" i="6"/>
  <c r="AS49" i="6"/>
  <c r="BD48" i="6"/>
  <c r="BN48" i="6" s="1"/>
  <c r="BC48" i="6"/>
  <c r="BM48" i="6" s="1"/>
  <c r="BB48" i="6"/>
  <c r="BL48" i="6" s="1"/>
  <c r="BA48" i="6"/>
  <c r="BK48" i="6" s="1"/>
  <c r="AZ48" i="6"/>
  <c r="BJ48" i="6" s="1"/>
  <c r="BR48" i="6" s="1"/>
  <c r="AY48" i="6"/>
  <c r="BI48" i="6" s="1"/>
  <c r="AX48" i="6"/>
  <c r="BH48" i="6" s="1"/>
  <c r="BP48" i="6" s="1"/>
  <c r="AW48" i="6"/>
  <c r="BG48" i="6" s="1"/>
  <c r="AV48" i="6"/>
  <c r="AU48" i="6"/>
  <c r="AT48" i="6"/>
  <c r="AS48" i="6"/>
  <c r="BK45" i="6"/>
  <c r="BD45" i="6"/>
  <c r="BN45" i="6" s="1"/>
  <c r="BC45" i="6"/>
  <c r="BM45" i="6" s="1"/>
  <c r="BB45" i="6"/>
  <c r="BL45" i="6" s="1"/>
  <c r="BA45" i="6"/>
  <c r="AZ45" i="6"/>
  <c r="BJ45" i="6" s="1"/>
  <c r="BR45" i="6" s="1"/>
  <c r="AY45" i="6"/>
  <c r="BI45" i="6" s="1"/>
  <c r="AX45" i="6"/>
  <c r="BH45" i="6" s="1"/>
  <c r="BP45" i="6" s="1"/>
  <c r="AW45" i="6"/>
  <c r="BG45" i="6" s="1"/>
  <c r="BO45" i="6" s="1"/>
  <c r="AV45" i="6"/>
  <c r="AU45" i="6"/>
  <c r="AT45" i="6"/>
  <c r="AS45" i="6"/>
  <c r="BK44" i="6"/>
  <c r="BD44" i="6"/>
  <c r="BN44" i="6" s="1"/>
  <c r="BC44" i="6"/>
  <c r="BM44" i="6" s="1"/>
  <c r="BB44" i="6"/>
  <c r="BL44" i="6" s="1"/>
  <c r="BA44" i="6"/>
  <c r="AZ44" i="6"/>
  <c r="BJ44" i="6" s="1"/>
  <c r="BR44" i="6" s="1"/>
  <c r="AY44" i="6"/>
  <c r="BI44" i="6" s="1"/>
  <c r="AX44" i="6"/>
  <c r="BH44" i="6" s="1"/>
  <c r="AW44" i="6"/>
  <c r="BG44" i="6" s="1"/>
  <c r="BO44" i="6" s="1"/>
  <c r="AV44" i="6"/>
  <c r="AU44" i="6"/>
  <c r="AT44" i="6"/>
  <c r="AS44" i="6"/>
  <c r="BK43" i="6"/>
  <c r="BD43" i="6"/>
  <c r="BN43" i="6" s="1"/>
  <c r="BC43" i="6"/>
  <c r="BM43" i="6" s="1"/>
  <c r="BB43" i="6"/>
  <c r="BL43" i="6" s="1"/>
  <c r="BA43" i="6"/>
  <c r="AZ43" i="6"/>
  <c r="BJ43" i="6" s="1"/>
  <c r="BR43" i="6" s="1"/>
  <c r="AY43" i="6"/>
  <c r="BI43" i="6" s="1"/>
  <c r="BQ43" i="6" s="1"/>
  <c r="AX43" i="6"/>
  <c r="BH43" i="6" s="1"/>
  <c r="AW43" i="6"/>
  <c r="BG43" i="6" s="1"/>
  <c r="BO43" i="6" s="1"/>
  <c r="AV43" i="6"/>
  <c r="AU43" i="6"/>
  <c r="AT43" i="6"/>
  <c r="AS43" i="6"/>
  <c r="BK42" i="6"/>
  <c r="BD42" i="6"/>
  <c r="BN42" i="6" s="1"/>
  <c r="BC42" i="6"/>
  <c r="BM42" i="6" s="1"/>
  <c r="BB42" i="6"/>
  <c r="BL42" i="6" s="1"/>
  <c r="BA42" i="6"/>
  <c r="AZ42" i="6"/>
  <c r="BJ42" i="6" s="1"/>
  <c r="AY42" i="6"/>
  <c r="BI42" i="6" s="1"/>
  <c r="BQ42" i="6" s="1"/>
  <c r="AX42" i="6"/>
  <c r="BH42" i="6" s="1"/>
  <c r="AW42" i="6"/>
  <c r="BG42" i="6" s="1"/>
  <c r="BO42" i="6" s="1"/>
  <c r="AV42" i="6"/>
  <c r="AU42" i="6"/>
  <c r="AT42" i="6"/>
  <c r="AS42" i="6"/>
  <c r="BD41" i="6"/>
  <c r="BN41" i="6" s="1"/>
  <c r="BC41" i="6"/>
  <c r="BM41" i="6" s="1"/>
  <c r="BB41" i="6"/>
  <c r="BL41" i="6" s="1"/>
  <c r="BA41" i="6"/>
  <c r="BK41" i="6" s="1"/>
  <c r="AZ41" i="6"/>
  <c r="BJ41" i="6" s="1"/>
  <c r="AY41" i="6"/>
  <c r="BI41" i="6" s="1"/>
  <c r="BQ41" i="6" s="1"/>
  <c r="AX41" i="6"/>
  <c r="BH41" i="6" s="1"/>
  <c r="AW41" i="6"/>
  <c r="BG41" i="6" s="1"/>
  <c r="AV41" i="6"/>
  <c r="AU41" i="6"/>
  <c r="AT41" i="6"/>
  <c r="AS41" i="6"/>
  <c r="BD40" i="6"/>
  <c r="BN40" i="6" s="1"/>
  <c r="BC40" i="6"/>
  <c r="BM40" i="6" s="1"/>
  <c r="BB40" i="6"/>
  <c r="BL40" i="6" s="1"/>
  <c r="BA40" i="6"/>
  <c r="BK40" i="6" s="1"/>
  <c r="AZ40" i="6"/>
  <c r="BJ40" i="6" s="1"/>
  <c r="AY40" i="6"/>
  <c r="BI40" i="6" s="1"/>
  <c r="BQ40" i="6" s="1"/>
  <c r="AX40" i="6"/>
  <c r="BH40" i="6" s="1"/>
  <c r="BP40" i="6" s="1"/>
  <c r="AW40" i="6"/>
  <c r="BG40" i="6" s="1"/>
  <c r="AV40" i="6"/>
  <c r="AU40" i="6"/>
  <c r="AT40" i="6"/>
  <c r="AS40" i="6"/>
  <c r="BD39" i="6"/>
  <c r="BN39" i="6" s="1"/>
  <c r="BC39" i="6"/>
  <c r="BM39" i="6" s="1"/>
  <c r="BB39" i="6"/>
  <c r="BL39" i="6" s="1"/>
  <c r="BA39" i="6"/>
  <c r="BK39" i="6" s="1"/>
  <c r="AZ39" i="6"/>
  <c r="BJ39" i="6" s="1"/>
  <c r="AY39" i="6"/>
  <c r="BI39" i="6" s="1"/>
  <c r="AX39" i="6"/>
  <c r="BH39" i="6" s="1"/>
  <c r="BP39" i="6" s="1"/>
  <c r="AW39" i="6"/>
  <c r="BG39" i="6" s="1"/>
  <c r="AV39" i="6"/>
  <c r="AU39" i="6"/>
  <c r="AT39" i="6"/>
  <c r="AS39" i="6"/>
  <c r="CG38" i="6"/>
  <c r="CF38" i="6"/>
  <c r="CE38" i="6"/>
  <c r="CD38" i="6"/>
  <c r="CC38" i="6"/>
  <c r="BI38" i="6"/>
  <c r="BQ38" i="6" s="1"/>
  <c r="BU38" i="6" s="1"/>
  <c r="BY38" i="6" s="1"/>
  <c r="BD38" i="6"/>
  <c r="BN38" i="6" s="1"/>
  <c r="BC38" i="6"/>
  <c r="BM38" i="6" s="1"/>
  <c r="BB38" i="6"/>
  <c r="BL38" i="6" s="1"/>
  <c r="BA38" i="6"/>
  <c r="BK38" i="6" s="1"/>
  <c r="AZ38" i="6"/>
  <c r="BJ38" i="6" s="1"/>
  <c r="BR38" i="6" s="1"/>
  <c r="AY38" i="6"/>
  <c r="AX38" i="6"/>
  <c r="BH38" i="6" s="1"/>
  <c r="AW38" i="6"/>
  <c r="BG38" i="6" s="1"/>
  <c r="BO38" i="6" s="1"/>
  <c r="BS38" i="6" s="1"/>
  <c r="BW38" i="6" s="1"/>
  <c r="CA38" i="6" s="1"/>
  <c r="AV38" i="6"/>
  <c r="AU38" i="6"/>
  <c r="AT38" i="6"/>
  <c r="AS38" i="6"/>
  <c r="BI37" i="6"/>
  <c r="BD37" i="6"/>
  <c r="BN37" i="6" s="1"/>
  <c r="BC37" i="6"/>
  <c r="BM37" i="6" s="1"/>
  <c r="BQ37" i="6" s="1"/>
  <c r="BB37" i="6"/>
  <c r="BL37" i="6" s="1"/>
  <c r="BA37" i="6"/>
  <c r="BK37" i="6" s="1"/>
  <c r="AZ37" i="6"/>
  <c r="BJ37" i="6" s="1"/>
  <c r="BR37" i="6" s="1"/>
  <c r="AY37" i="6"/>
  <c r="AX37" i="6"/>
  <c r="BH37" i="6" s="1"/>
  <c r="BP37" i="6" s="1"/>
  <c r="AW37" i="6"/>
  <c r="BG37" i="6" s="1"/>
  <c r="BO37" i="6" s="1"/>
  <c r="AV37" i="6"/>
  <c r="AU37" i="6"/>
  <c r="AT37" i="6"/>
  <c r="AS37" i="6"/>
  <c r="BI36" i="6"/>
  <c r="BQ36" i="6" s="1"/>
  <c r="BD36" i="6"/>
  <c r="BN36" i="6" s="1"/>
  <c r="BC36" i="6"/>
  <c r="BM36" i="6" s="1"/>
  <c r="BB36" i="6"/>
  <c r="BL36" i="6" s="1"/>
  <c r="BA36" i="6"/>
  <c r="BK36" i="6" s="1"/>
  <c r="AZ36" i="6"/>
  <c r="BJ36" i="6" s="1"/>
  <c r="AY36" i="6"/>
  <c r="AX36" i="6"/>
  <c r="BH36" i="6" s="1"/>
  <c r="BP36" i="6" s="1"/>
  <c r="AW36" i="6"/>
  <c r="BG36" i="6" s="1"/>
  <c r="AV36" i="6"/>
  <c r="AU36" i="6"/>
  <c r="AT36" i="6"/>
  <c r="AS36" i="6"/>
  <c r="BD33" i="6"/>
  <c r="BN33" i="6" s="1"/>
  <c r="BC33" i="6"/>
  <c r="BM33" i="6" s="1"/>
  <c r="BB33" i="6"/>
  <c r="BL33" i="6" s="1"/>
  <c r="BA33" i="6"/>
  <c r="BK33" i="6" s="1"/>
  <c r="AZ33" i="6"/>
  <c r="BJ33" i="6" s="1"/>
  <c r="AY33" i="6"/>
  <c r="BI33" i="6" s="1"/>
  <c r="BQ33" i="6" s="1"/>
  <c r="AX33" i="6"/>
  <c r="BH33" i="6" s="1"/>
  <c r="AW33" i="6"/>
  <c r="BG33" i="6" s="1"/>
  <c r="AV33" i="6"/>
  <c r="AU33" i="6"/>
  <c r="AT33" i="6"/>
  <c r="AS33" i="6"/>
  <c r="BI32" i="6"/>
  <c r="BQ32" i="6" s="1"/>
  <c r="BD32" i="6"/>
  <c r="BN32" i="6" s="1"/>
  <c r="BC32" i="6"/>
  <c r="BM32" i="6" s="1"/>
  <c r="BB32" i="6"/>
  <c r="BL32" i="6" s="1"/>
  <c r="BA32" i="6"/>
  <c r="BK32" i="6" s="1"/>
  <c r="AZ32" i="6"/>
  <c r="BJ32" i="6" s="1"/>
  <c r="BR32" i="6" s="1"/>
  <c r="AY32" i="6"/>
  <c r="AX32" i="6"/>
  <c r="BH32" i="6" s="1"/>
  <c r="AW32" i="6"/>
  <c r="BG32" i="6" s="1"/>
  <c r="BO32" i="6" s="1"/>
  <c r="AV32" i="6"/>
  <c r="AU32" i="6"/>
  <c r="AT32" i="6"/>
  <c r="AS32" i="6"/>
  <c r="BI31" i="6"/>
  <c r="BQ31" i="6" s="1"/>
  <c r="BD31" i="6"/>
  <c r="BN31" i="6" s="1"/>
  <c r="BC31" i="6"/>
  <c r="BM31" i="6" s="1"/>
  <c r="BB31" i="6"/>
  <c r="BL31" i="6" s="1"/>
  <c r="BA31" i="6"/>
  <c r="BK31" i="6" s="1"/>
  <c r="AZ31" i="6"/>
  <c r="BJ31" i="6" s="1"/>
  <c r="BR31" i="6" s="1"/>
  <c r="AY31" i="6"/>
  <c r="AX31" i="6"/>
  <c r="BH31" i="6" s="1"/>
  <c r="BP31" i="6" s="1"/>
  <c r="AW31" i="6"/>
  <c r="BG31" i="6" s="1"/>
  <c r="BO31" i="6" s="1"/>
  <c r="AV31" i="6"/>
  <c r="AU31" i="6"/>
  <c r="AT31" i="6"/>
  <c r="AS31" i="6"/>
  <c r="BI30" i="6"/>
  <c r="BQ30" i="6" s="1"/>
  <c r="BD30" i="6"/>
  <c r="BN30" i="6" s="1"/>
  <c r="BC30" i="6"/>
  <c r="BM30" i="6" s="1"/>
  <c r="BB30" i="6"/>
  <c r="BL30" i="6" s="1"/>
  <c r="BA30" i="6"/>
  <c r="BK30" i="6" s="1"/>
  <c r="AZ30" i="6"/>
  <c r="BJ30" i="6" s="1"/>
  <c r="AY30" i="6"/>
  <c r="AX30" i="6"/>
  <c r="BH30" i="6" s="1"/>
  <c r="BP30" i="6" s="1"/>
  <c r="AW30" i="6"/>
  <c r="BG30" i="6" s="1"/>
  <c r="AV30" i="6"/>
  <c r="AU30" i="6"/>
  <c r="AT30" i="6"/>
  <c r="AS30" i="6"/>
  <c r="BD29" i="6"/>
  <c r="BN29" i="6" s="1"/>
  <c r="BC29" i="6"/>
  <c r="BM29" i="6" s="1"/>
  <c r="BB29" i="6"/>
  <c r="BL29" i="6" s="1"/>
  <c r="BA29" i="6"/>
  <c r="BK29" i="6" s="1"/>
  <c r="AZ29" i="6"/>
  <c r="BJ29" i="6" s="1"/>
  <c r="AY29" i="6"/>
  <c r="BI29" i="6" s="1"/>
  <c r="BQ29" i="6" s="1"/>
  <c r="AX29" i="6"/>
  <c r="BH29" i="6" s="1"/>
  <c r="AW29" i="6"/>
  <c r="BG29" i="6" s="1"/>
  <c r="AV29" i="6"/>
  <c r="AU29" i="6"/>
  <c r="AT29" i="6"/>
  <c r="AS29" i="6"/>
  <c r="BJ28" i="6"/>
  <c r="BR28" i="6" s="1"/>
  <c r="BI28" i="6"/>
  <c r="BQ28" i="6" s="1"/>
  <c r="BD28" i="6"/>
  <c r="BN28" i="6" s="1"/>
  <c r="BC28" i="6"/>
  <c r="BM28" i="6" s="1"/>
  <c r="BB28" i="6"/>
  <c r="BL28" i="6" s="1"/>
  <c r="BA28" i="6"/>
  <c r="BK28" i="6" s="1"/>
  <c r="AZ28" i="6"/>
  <c r="AY28" i="6"/>
  <c r="AX28" i="6"/>
  <c r="BH28" i="6" s="1"/>
  <c r="BP28" i="6" s="1"/>
  <c r="AW28" i="6"/>
  <c r="BG28" i="6" s="1"/>
  <c r="AV28" i="6"/>
  <c r="AU28" i="6"/>
  <c r="AT28" i="6"/>
  <c r="AS28" i="6"/>
  <c r="BI27" i="6"/>
  <c r="BQ27" i="6" s="1"/>
  <c r="BD27" i="6"/>
  <c r="BN27" i="6" s="1"/>
  <c r="BC27" i="6"/>
  <c r="BM27" i="6" s="1"/>
  <c r="BB27" i="6"/>
  <c r="BL27" i="6" s="1"/>
  <c r="BA27" i="6"/>
  <c r="BK27" i="6" s="1"/>
  <c r="AZ27" i="6"/>
  <c r="BJ27" i="6" s="1"/>
  <c r="BR27" i="6" s="1"/>
  <c r="AY27" i="6"/>
  <c r="AX27" i="6"/>
  <c r="BH27" i="6" s="1"/>
  <c r="BP27" i="6" s="1"/>
  <c r="AW27" i="6"/>
  <c r="BG27" i="6" s="1"/>
  <c r="BO27" i="6" s="1"/>
  <c r="AV27" i="6"/>
  <c r="AU27" i="6"/>
  <c r="AT27" i="6"/>
  <c r="AS27" i="6"/>
  <c r="CG26" i="6"/>
  <c r="CF26" i="6"/>
  <c r="CE26" i="6"/>
  <c r="CD26" i="6"/>
  <c r="CC26" i="6"/>
  <c r="BD26" i="6"/>
  <c r="BN26" i="6" s="1"/>
  <c r="BC26" i="6"/>
  <c r="BM26" i="6" s="1"/>
  <c r="BB26" i="6"/>
  <c r="BL26" i="6" s="1"/>
  <c r="BA26" i="6"/>
  <c r="BK26" i="6" s="1"/>
  <c r="AZ26" i="6"/>
  <c r="BJ26" i="6" s="1"/>
  <c r="AY26" i="6"/>
  <c r="BI26" i="6" s="1"/>
  <c r="AX26" i="6"/>
  <c r="BH26" i="6" s="1"/>
  <c r="BP26" i="6" s="1"/>
  <c r="BT26" i="6" s="1"/>
  <c r="BX26" i="6" s="1"/>
  <c r="AW26" i="6"/>
  <c r="BG26" i="6" s="1"/>
  <c r="BO26" i="6" s="1"/>
  <c r="BS26" i="6" s="1"/>
  <c r="BW26" i="6" s="1"/>
  <c r="CA26" i="6" s="1"/>
  <c r="AV26" i="6"/>
  <c r="AU26" i="6"/>
  <c r="AT26" i="6"/>
  <c r="AS26" i="6"/>
  <c r="BN25" i="6"/>
  <c r="BD25" i="6"/>
  <c r="BC25" i="6"/>
  <c r="BM25" i="6" s="1"/>
  <c r="BB25" i="6"/>
  <c r="BL25" i="6" s="1"/>
  <c r="BA25" i="6"/>
  <c r="BK25" i="6" s="1"/>
  <c r="AZ25" i="6"/>
  <c r="BJ25" i="6" s="1"/>
  <c r="BR25" i="6" s="1"/>
  <c r="AY25" i="6"/>
  <c r="BI25" i="6" s="1"/>
  <c r="AX25" i="6"/>
  <c r="BH25" i="6" s="1"/>
  <c r="BP25" i="6" s="1"/>
  <c r="AW25" i="6"/>
  <c r="BG25" i="6" s="1"/>
  <c r="BO25" i="6" s="1"/>
  <c r="AV25" i="6"/>
  <c r="AU25" i="6"/>
  <c r="AT25" i="6"/>
  <c r="AS25" i="6"/>
  <c r="BN24" i="6"/>
  <c r="BD24" i="6"/>
  <c r="BC24" i="6"/>
  <c r="BM24" i="6" s="1"/>
  <c r="BB24" i="6"/>
  <c r="BL24" i="6" s="1"/>
  <c r="BA24" i="6"/>
  <c r="BK24" i="6" s="1"/>
  <c r="AZ24" i="6"/>
  <c r="BJ24" i="6" s="1"/>
  <c r="AY24" i="6"/>
  <c r="BI24" i="6" s="1"/>
  <c r="BQ24" i="6" s="1"/>
  <c r="AX24" i="6"/>
  <c r="BH24" i="6" s="1"/>
  <c r="BP24" i="6" s="1"/>
  <c r="AW24" i="6"/>
  <c r="BG24" i="6" s="1"/>
  <c r="BO24" i="6" s="1"/>
  <c r="AV24" i="6"/>
  <c r="AU24" i="6"/>
  <c r="AT24" i="6"/>
  <c r="AS24" i="6"/>
  <c r="BN23" i="6"/>
  <c r="BD23" i="6"/>
  <c r="BC23" i="6"/>
  <c r="BM23" i="6" s="1"/>
  <c r="BB23" i="6"/>
  <c r="BL23" i="6" s="1"/>
  <c r="BA23" i="6"/>
  <c r="BK23" i="6" s="1"/>
  <c r="AZ23" i="6"/>
  <c r="BJ23" i="6" s="1"/>
  <c r="AY23" i="6"/>
  <c r="BI23" i="6" s="1"/>
  <c r="AX23" i="6"/>
  <c r="BH23" i="6" s="1"/>
  <c r="BP23" i="6" s="1"/>
  <c r="AW23" i="6"/>
  <c r="BG23" i="6" s="1"/>
  <c r="BO23" i="6" s="1"/>
  <c r="AV23" i="6"/>
  <c r="AU23" i="6"/>
  <c r="AT23" i="6"/>
  <c r="AS23" i="6"/>
  <c r="BN19" i="6"/>
  <c r="BD19" i="6"/>
  <c r="BC19" i="6"/>
  <c r="BM19" i="6" s="1"/>
  <c r="BB19" i="6"/>
  <c r="BL19" i="6" s="1"/>
  <c r="BA19" i="6"/>
  <c r="BK19" i="6" s="1"/>
  <c r="AZ19" i="6"/>
  <c r="BJ19" i="6" s="1"/>
  <c r="AY19" i="6"/>
  <c r="BI19" i="6" s="1"/>
  <c r="AX19" i="6"/>
  <c r="BH19" i="6" s="1"/>
  <c r="BP19" i="6" s="1"/>
  <c r="AW19" i="6"/>
  <c r="BG19" i="6" s="1"/>
  <c r="BO19" i="6" s="1"/>
  <c r="AV19" i="6"/>
  <c r="AU19" i="6"/>
  <c r="AT19" i="6"/>
  <c r="AS19" i="6"/>
  <c r="BN18" i="6"/>
  <c r="BD18" i="6"/>
  <c r="BC18" i="6"/>
  <c r="BM18" i="6" s="1"/>
  <c r="BB18" i="6"/>
  <c r="BL18" i="6" s="1"/>
  <c r="BA18" i="6"/>
  <c r="BK18" i="6" s="1"/>
  <c r="AZ18" i="6"/>
  <c r="BJ18" i="6" s="1"/>
  <c r="AY18" i="6"/>
  <c r="BI18" i="6" s="1"/>
  <c r="BQ18" i="6" s="1"/>
  <c r="AX18" i="6"/>
  <c r="BH18" i="6" s="1"/>
  <c r="BP18" i="6" s="1"/>
  <c r="AW18" i="6"/>
  <c r="BG18" i="6" s="1"/>
  <c r="BO18" i="6" s="1"/>
  <c r="AV18" i="6"/>
  <c r="AU18" i="6"/>
  <c r="AT18" i="6"/>
  <c r="AS18" i="6"/>
  <c r="BD17" i="6"/>
  <c r="BN17" i="6" s="1"/>
  <c r="BC17" i="6"/>
  <c r="BM17" i="6" s="1"/>
  <c r="BB17" i="6"/>
  <c r="BL17" i="6" s="1"/>
  <c r="BA17" i="6"/>
  <c r="BK17" i="6" s="1"/>
  <c r="AZ17" i="6"/>
  <c r="BJ17" i="6" s="1"/>
  <c r="AY17" i="6"/>
  <c r="BI17" i="6" s="1"/>
  <c r="AX17" i="6"/>
  <c r="BH17" i="6" s="1"/>
  <c r="BP17" i="6" s="1"/>
  <c r="AW17" i="6"/>
  <c r="BG17" i="6" s="1"/>
  <c r="BO17" i="6" s="1"/>
  <c r="AV17" i="6"/>
  <c r="AU17" i="6"/>
  <c r="AT17" i="6"/>
  <c r="AS17" i="6"/>
  <c r="BM16" i="6"/>
  <c r="BD16" i="6"/>
  <c r="BN16" i="6" s="1"/>
  <c r="BC16" i="6"/>
  <c r="BB16" i="6"/>
  <c r="BL16" i="6" s="1"/>
  <c r="BA16" i="6"/>
  <c r="BK16" i="6" s="1"/>
  <c r="AZ16" i="6"/>
  <c r="BJ16" i="6" s="1"/>
  <c r="BR16" i="6" s="1"/>
  <c r="AY16" i="6"/>
  <c r="BI16" i="6" s="1"/>
  <c r="BQ16" i="6" s="1"/>
  <c r="AX16" i="6"/>
  <c r="BH16" i="6" s="1"/>
  <c r="BP16" i="6" s="1"/>
  <c r="AW16" i="6"/>
  <c r="BG16" i="6" s="1"/>
  <c r="AV16" i="6"/>
  <c r="AU16" i="6"/>
  <c r="AT16" i="6"/>
  <c r="AS16" i="6"/>
  <c r="BD15" i="6"/>
  <c r="BN15" i="6" s="1"/>
  <c r="BC15" i="6"/>
  <c r="BM15" i="6" s="1"/>
  <c r="BB15" i="6"/>
  <c r="BL15" i="6" s="1"/>
  <c r="BA15" i="6"/>
  <c r="BK15" i="6" s="1"/>
  <c r="AZ15" i="6"/>
  <c r="BJ15" i="6" s="1"/>
  <c r="AY15" i="6"/>
  <c r="BI15" i="6" s="1"/>
  <c r="AX15" i="6"/>
  <c r="BH15" i="6" s="1"/>
  <c r="AW15" i="6"/>
  <c r="BG15" i="6" s="1"/>
  <c r="BO15" i="6" s="1"/>
  <c r="AV15" i="6"/>
  <c r="AU15" i="6"/>
  <c r="AT15" i="6"/>
  <c r="AS15" i="6"/>
  <c r="BM14" i="6"/>
  <c r="BD14" i="6"/>
  <c r="BN14" i="6" s="1"/>
  <c r="BC14" i="6"/>
  <c r="BB14" i="6"/>
  <c r="BL14" i="6" s="1"/>
  <c r="BA14" i="6"/>
  <c r="BK14" i="6" s="1"/>
  <c r="AZ14" i="6"/>
  <c r="BJ14" i="6" s="1"/>
  <c r="BR14" i="6" s="1"/>
  <c r="AY14" i="6"/>
  <c r="BI14" i="6" s="1"/>
  <c r="BQ14" i="6" s="1"/>
  <c r="AX14" i="6"/>
  <c r="BH14" i="6" s="1"/>
  <c r="AW14" i="6"/>
  <c r="BG14" i="6" s="1"/>
  <c r="AV14" i="6"/>
  <c r="AU14" i="6"/>
  <c r="AT14" i="6"/>
  <c r="AS14" i="6"/>
  <c r="CF13" i="6"/>
  <c r="CF289" i="6" s="1"/>
  <c r="CE13" i="6"/>
  <c r="CE289" i="6" s="1"/>
  <c r="CD13" i="6"/>
  <c r="CD289" i="6" s="1"/>
  <c r="CC13" i="6"/>
  <c r="CC289" i="6" s="1"/>
  <c r="BD13" i="6"/>
  <c r="BN13" i="6" s="1"/>
  <c r="BC13" i="6"/>
  <c r="BM13" i="6" s="1"/>
  <c r="BB13" i="6"/>
  <c r="BL13" i="6" s="1"/>
  <c r="BA13" i="6"/>
  <c r="BK13" i="6" s="1"/>
  <c r="AZ13" i="6"/>
  <c r="BJ13" i="6" s="1"/>
  <c r="BR13" i="6" s="1"/>
  <c r="AY13" i="6"/>
  <c r="BI13" i="6" s="1"/>
  <c r="BQ13" i="6" s="1"/>
  <c r="AX13" i="6"/>
  <c r="BH13" i="6" s="1"/>
  <c r="AW13" i="6"/>
  <c r="BG13" i="6" s="1"/>
  <c r="AV13" i="6"/>
  <c r="AU13" i="6"/>
  <c r="AT13" i="6"/>
  <c r="AS13" i="6"/>
  <c r="BW13" i="8" l="1"/>
  <c r="BX13" i="8"/>
  <c r="BX255" i="8" s="1"/>
  <c r="BT25" i="8"/>
  <c r="BX25" i="8" s="1"/>
  <c r="BV45" i="8"/>
  <c r="BZ45" i="8" s="1"/>
  <c r="BZ13" i="8"/>
  <c r="BZ255" i="8" s="1"/>
  <c r="BQ30" i="8"/>
  <c r="BQ32" i="8"/>
  <c r="BQ34" i="8"/>
  <c r="BP37" i="8"/>
  <c r="BP39" i="8"/>
  <c r="BP41" i="8"/>
  <c r="BQ45" i="8"/>
  <c r="BO15" i="8"/>
  <c r="BO16" i="8"/>
  <c r="BO18" i="8"/>
  <c r="BO20" i="8"/>
  <c r="BO22" i="8"/>
  <c r="BO24" i="8"/>
  <c r="BR26" i="8"/>
  <c r="BR28" i="8"/>
  <c r="BV25" i="8" s="1"/>
  <c r="BZ25" i="8" s="1"/>
  <c r="BR30" i="8"/>
  <c r="BR32" i="8"/>
  <c r="BR34" i="8"/>
  <c r="BQ37" i="8"/>
  <c r="BQ39" i="8"/>
  <c r="BQ41" i="8"/>
  <c r="BQ43" i="8"/>
  <c r="BP15" i="8"/>
  <c r="BP16" i="8"/>
  <c r="BP18" i="8"/>
  <c r="BP20" i="8"/>
  <c r="BP22" i="8"/>
  <c r="BP24" i="8"/>
  <c r="BO27" i="8"/>
  <c r="BS25" i="8" s="1"/>
  <c r="BW25" i="8" s="1"/>
  <c r="BO29" i="8"/>
  <c r="BO31" i="8"/>
  <c r="BO33" i="8"/>
  <c r="BO35" i="8"/>
  <c r="BR37" i="8"/>
  <c r="BV35" i="8" s="1"/>
  <c r="BZ35" i="8" s="1"/>
  <c r="BY13" i="8"/>
  <c r="BY255" i="8" s="1"/>
  <c r="BQ15" i="8"/>
  <c r="BQ16" i="8"/>
  <c r="BQ18" i="8"/>
  <c r="BQ20" i="8"/>
  <c r="BQ22" i="8"/>
  <c r="BQ24" i="8"/>
  <c r="BP27" i="8"/>
  <c r="BP29" i="8"/>
  <c r="BP31" i="8"/>
  <c r="BP33" i="8"/>
  <c r="BP35" i="8"/>
  <c r="BT35" i="8" s="1"/>
  <c r="BX35" i="8" s="1"/>
  <c r="BO36" i="8"/>
  <c r="BO38" i="8"/>
  <c r="BO40" i="8"/>
  <c r="BT66" i="8"/>
  <c r="BX66" i="8" s="1"/>
  <c r="BV70" i="8"/>
  <c r="BZ70" i="8" s="1"/>
  <c r="BR15" i="8"/>
  <c r="BR16" i="8"/>
  <c r="BR18" i="8"/>
  <c r="BR20" i="8"/>
  <c r="BR22" i="8"/>
  <c r="BR24" i="8"/>
  <c r="BQ27" i="8"/>
  <c r="BQ29" i="8"/>
  <c r="BU25" i="8" s="1"/>
  <c r="BY25" i="8" s="1"/>
  <c r="BU35" i="8"/>
  <c r="BY35" i="8" s="1"/>
  <c r="BT95" i="8"/>
  <c r="BX95" i="8" s="1"/>
  <c r="BP59" i="8"/>
  <c r="BR61" i="8"/>
  <c r="BO42" i="8"/>
  <c r="BQ46" i="8"/>
  <c r="BP58" i="8"/>
  <c r="BQ59" i="8"/>
  <c r="BR60" i="8"/>
  <c r="BR66" i="8"/>
  <c r="BV66" i="8" s="1"/>
  <c r="BZ66" i="8" s="1"/>
  <c r="BQ108" i="8"/>
  <c r="BO47" i="8"/>
  <c r="BO48" i="8"/>
  <c r="BO49" i="8"/>
  <c r="BO50" i="8"/>
  <c r="BO51" i="8"/>
  <c r="BO52" i="8"/>
  <c r="BO53" i="8"/>
  <c r="BO54" i="8"/>
  <c r="BO55" i="8"/>
  <c r="BP57" i="8"/>
  <c r="BQ58" i="8"/>
  <c r="BR59" i="8"/>
  <c r="BR65" i="8"/>
  <c r="BQ75" i="8"/>
  <c r="BR81" i="8"/>
  <c r="BS75" i="8"/>
  <c r="BW75" i="8" s="1"/>
  <c r="CA75" i="8" s="1"/>
  <c r="BO44" i="8"/>
  <c r="BP47" i="8"/>
  <c r="BT45" i="8" s="1"/>
  <c r="BX45" i="8" s="1"/>
  <c r="BP48" i="8"/>
  <c r="BP49" i="8"/>
  <c r="BP50" i="8"/>
  <c r="BP51" i="8"/>
  <c r="BP52" i="8"/>
  <c r="BP53" i="8"/>
  <c r="BP54" i="8"/>
  <c r="BP55" i="8"/>
  <c r="BP56" i="8"/>
  <c r="BQ57" i="8"/>
  <c r="BR58" i="8"/>
  <c r="BO63" i="8"/>
  <c r="BS63" i="8" s="1"/>
  <c r="BW63" i="8" s="1"/>
  <c r="BR64" i="8"/>
  <c r="BO71" i="8"/>
  <c r="BP72" i="8"/>
  <c r="BQ73" i="8"/>
  <c r="BU73" i="8" s="1"/>
  <c r="BY73" i="8" s="1"/>
  <c r="CA73" i="8" s="1"/>
  <c r="BR75" i="8"/>
  <c r="BV75" i="8" s="1"/>
  <c r="BZ75" i="8" s="1"/>
  <c r="BQ76" i="8"/>
  <c r="BP84" i="8"/>
  <c r="BT75" i="8" s="1"/>
  <c r="BX75" i="8" s="1"/>
  <c r="BQ85" i="8"/>
  <c r="BO45" i="8"/>
  <c r="BQ47" i="8"/>
  <c r="BQ48" i="8"/>
  <c r="BQ49" i="8"/>
  <c r="BQ50" i="8"/>
  <c r="BQ51" i="8"/>
  <c r="BQ52" i="8"/>
  <c r="BQ53" i="8"/>
  <c r="BQ54" i="8"/>
  <c r="BQ55" i="8"/>
  <c r="BQ56" i="8"/>
  <c r="BR57" i="8"/>
  <c r="BO62" i="8"/>
  <c r="BP63" i="8"/>
  <c r="BT63" i="8" s="1"/>
  <c r="BX63" i="8" s="1"/>
  <c r="BO67" i="8"/>
  <c r="BO68" i="8"/>
  <c r="BO69" i="8"/>
  <c r="BO70" i="8"/>
  <c r="BS70" i="8" s="1"/>
  <c r="BW70" i="8" s="1"/>
  <c r="BP71" i="8"/>
  <c r="BT70" i="8" s="1"/>
  <c r="BX70" i="8" s="1"/>
  <c r="BQ72" i="8"/>
  <c r="BR76" i="8"/>
  <c r="BP87" i="8"/>
  <c r="BT85" i="8" s="1"/>
  <c r="BX85" i="8" s="1"/>
  <c r="BP91" i="8"/>
  <c r="BP100" i="8"/>
  <c r="CG13" i="8"/>
  <c r="CG255" i="8" s="1"/>
  <c r="BR56" i="8"/>
  <c r="BV55" i="8" s="1"/>
  <c r="BZ55" i="8" s="1"/>
  <c r="BO61" i="8"/>
  <c r="BP62" i="8"/>
  <c r="BQ63" i="8"/>
  <c r="BU63" i="8" s="1"/>
  <c r="BY63" i="8" s="1"/>
  <c r="BQ71" i="8"/>
  <c r="BO74" i="8"/>
  <c r="BS74" i="8" s="1"/>
  <c r="BW74" i="8" s="1"/>
  <c r="CA74" i="8" s="1"/>
  <c r="BO86" i="8"/>
  <c r="BS85" i="8" s="1"/>
  <c r="BW85" i="8" s="1"/>
  <c r="CA85" i="8" s="1"/>
  <c r="BQ87" i="8"/>
  <c r="BQ91" i="8"/>
  <c r="BU105" i="8"/>
  <c r="BY105" i="8" s="1"/>
  <c r="BQ60" i="8"/>
  <c r="BO43" i="8"/>
  <c r="BO60" i="8"/>
  <c r="BP61" i="8"/>
  <c r="BQ62" i="8"/>
  <c r="BR63" i="8"/>
  <c r="BV63" i="8" s="1"/>
  <c r="BZ63" i="8" s="1"/>
  <c r="BO66" i="8"/>
  <c r="BQ67" i="8"/>
  <c r="BU66" i="8" s="1"/>
  <c r="BY66" i="8" s="1"/>
  <c r="BQ68" i="8"/>
  <c r="BQ69" i="8"/>
  <c r="BQ70" i="8"/>
  <c r="BU70" i="8" s="1"/>
  <c r="BY70" i="8" s="1"/>
  <c r="BP74" i="8"/>
  <c r="BT74" i="8" s="1"/>
  <c r="BX74" i="8" s="1"/>
  <c r="BO95" i="8"/>
  <c r="BU115" i="8"/>
  <c r="BY115" i="8" s="1"/>
  <c r="CF115" i="8"/>
  <c r="CE115" i="8"/>
  <c r="CD115" i="8"/>
  <c r="CC115" i="8"/>
  <c r="CG115" i="8" s="1"/>
  <c r="BU125" i="8"/>
  <c r="BY125" i="8" s="1"/>
  <c r="BP126" i="8"/>
  <c r="BT125" i="8" s="1"/>
  <c r="BX125" i="8" s="1"/>
  <c r="BP134" i="8"/>
  <c r="BT135" i="8"/>
  <c r="BX135" i="8" s="1"/>
  <c r="BR123" i="8"/>
  <c r="BP119" i="8"/>
  <c r="BO103" i="8"/>
  <c r="BO109" i="8"/>
  <c r="BP113" i="8"/>
  <c r="BO114" i="8"/>
  <c r="BO116" i="8"/>
  <c r="BO117" i="8"/>
  <c r="BP118" i="8"/>
  <c r="BQ119" i="8"/>
  <c r="BR120" i="8"/>
  <c r="BR121" i="8"/>
  <c r="BR131" i="8"/>
  <c r="BV125" i="8" s="1"/>
  <c r="BZ125" i="8" s="1"/>
  <c r="BQ136" i="8"/>
  <c r="BO98" i="8"/>
  <c r="BP109" i="8"/>
  <c r="BP114" i="8"/>
  <c r="BP116" i="8"/>
  <c r="BT115" i="8" s="1"/>
  <c r="BX115" i="8" s="1"/>
  <c r="BP117" i="8"/>
  <c r="BQ118" i="8"/>
  <c r="BR119" i="8"/>
  <c r="BV115" i="8" s="1"/>
  <c r="BZ115" i="8" s="1"/>
  <c r="BP130" i="8"/>
  <c r="BR87" i="8"/>
  <c r="BR89" i="8"/>
  <c r="BR91" i="8"/>
  <c r="BR93" i="8"/>
  <c r="BQ95" i="8"/>
  <c r="BU95" i="8" s="1"/>
  <c r="BY95" i="8" s="1"/>
  <c r="BO101" i="8"/>
  <c r="BR105" i="8"/>
  <c r="BV105" i="8" s="1"/>
  <c r="BZ105" i="8" s="1"/>
  <c r="BO106" i="8"/>
  <c r="BS105" i="8" s="1"/>
  <c r="BW105" i="8" s="1"/>
  <c r="CA105" i="8" s="1"/>
  <c r="BO110" i="8"/>
  <c r="BO115" i="8"/>
  <c r="BQ116" i="8"/>
  <c r="BQ140" i="8"/>
  <c r="CC75" i="8"/>
  <c r="CG75" i="8" s="1"/>
  <c r="BR85" i="8"/>
  <c r="BV85" i="8" s="1"/>
  <c r="BZ85" i="8" s="1"/>
  <c r="CD95" i="8"/>
  <c r="CC95" i="8"/>
  <c r="CG95" i="8" s="1"/>
  <c r="BO96" i="8"/>
  <c r="BO104" i="8"/>
  <c r="BP106" i="8"/>
  <c r="BT105" i="8" s="1"/>
  <c r="BX105" i="8" s="1"/>
  <c r="BP110" i="8"/>
  <c r="BO125" i="8"/>
  <c r="BO135" i="8"/>
  <c r="BS135" i="8" s="1"/>
  <c r="BW135" i="8" s="1"/>
  <c r="CA135" i="8" s="1"/>
  <c r="BO128" i="8"/>
  <c r="BO132" i="8"/>
  <c r="BQ135" i="8"/>
  <c r="CD135" i="8"/>
  <c r="BS145" i="8"/>
  <c r="BW145" i="8" s="1"/>
  <c r="CA145" i="8" s="1"/>
  <c r="BP128" i="8"/>
  <c r="BP132" i="8"/>
  <c r="CE135" i="8"/>
  <c r="BQ139" i="8"/>
  <c r="BO141" i="8"/>
  <c r="CC105" i="8"/>
  <c r="CG105" i="8" s="1"/>
  <c r="BO129" i="8"/>
  <c r="BO133" i="8"/>
  <c r="BO147" i="8"/>
  <c r="BR153" i="8"/>
  <c r="BP129" i="8"/>
  <c r="BP133" i="8"/>
  <c r="BQ142" i="8"/>
  <c r="BU175" i="8"/>
  <c r="BY175" i="8" s="1"/>
  <c r="CE125" i="8"/>
  <c r="CD125" i="8"/>
  <c r="CC125" i="8"/>
  <c r="CG125" i="8" s="1"/>
  <c r="BO126" i="8"/>
  <c r="BO130" i="8"/>
  <c r="BO134" i="8"/>
  <c r="BO186" i="8"/>
  <c r="BR152" i="8"/>
  <c r="BV175" i="8"/>
  <c r="BZ175" i="8" s="1"/>
  <c r="BQ194" i="8"/>
  <c r="CF195" i="8"/>
  <c r="CE195" i="8"/>
  <c r="CD195" i="8"/>
  <c r="CC195" i="8"/>
  <c r="CG195" i="8" s="1"/>
  <c r="BR140" i="8"/>
  <c r="BR146" i="8"/>
  <c r="BP149" i="8"/>
  <c r="BT145" i="8" s="1"/>
  <c r="BX145" i="8" s="1"/>
  <c r="BQ150" i="8"/>
  <c r="BR151" i="8"/>
  <c r="BQ156" i="8"/>
  <c r="BU155" i="8" s="1"/>
  <c r="BY155" i="8" s="1"/>
  <c r="BQ157" i="8"/>
  <c r="BQ158" i="8"/>
  <c r="BQ159" i="8"/>
  <c r="BQ160" i="8"/>
  <c r="BQ161" i="8"/>
  <c r="BQ162" i="8"/>
  <c r="BQ163" i="8"/>
  <c r="BQ164" i="8"/>
  <c r="BP165" i="8"/>
  <c r="BT165" i="8" s="1"/>
  <c r="BX165" i="8" s="1"/>
  <c r="BQ144" i="8"/>
  <c r="BP148" i="8"/>
  <c r="BQ149" i="8"/>
  <c r="BR150" i="8"/>
  <c r="BR156" i="8"/>
  <c r="BR157" i="8"/>
  <c r="BV155" i="8" s="1"/>
  <c r="BZ155" i="8" s="1"/>
  <c r="BR158" i="8"/>
  <c r="BR159" i="8"/>
  <c r="BR160" i="8"/>
  <c r="BR161" i="8"/>
  <c r="BR162" i="8"/>
  <c r="BR163" i="8"/>
  <c r="BR164" i="8"/>
  <c r="BQ165" i="8"/>
  <c r="BU165" i="8" s="1"/>
  <c r="BY165" i="8" s="1"/>
  <c r="BR142" i="8"/>
  <c r="BR144" i="8"/>
  <c r="BQ147" i="8"/>
  <c r="BU145" i="8" s="1"/>
  <c r="BY145" i="8" s="1"/>
  <c r="BQ148" i="8"/>
  <c r="BR149" i="8"/>
  <c r="BO155" i="8"/>
  <c r="BS155" i="8" s="1"/>
  <c r="BW155" i="8" s="1"/>
  <c r="CA155" i="8" s="1"/>
  <c r="BR165" i="8"/>
  <c r="BV165" i="8" s="1"/>
  <c r="BZ165" i="8" s="1"/>
  <c r="CF215" i="8"/>
  <c r="CE215" i="8"/>
  <c r="CC215" i="8"/>
  <c r="CG215" i="8" s="1"/>
  <c r="CD215" i="8"/>
  <c r="BR139" i="8"/>
  <c r="BV135" i="8" s="1"/>
  <c r="BZ135" i="8" s="1"/>
  <c r="BR147" i="8"/>
  <c r="BV145" i="8" s="1"/>
  <c r="BZ145" i="8" s="1"/>
  <c r="BR148" i="8"/>
  <c r="BP154" i="8"/>
  <c r="BP155" i="8"/>
  <c r="BT155" i="8" s="1"/>
  <c r="BX155" i="8" s="1"/>
  <c r="BO166" i="8"/>
  <c r="BS165" i="8" s="1"/>
  <c r="BW165" i="8" s="1"/>
  <c r="CA165" i="8" s="1"/>
  <c r="BO167" i="8"/>
  <c r="BO168" i="8"/>
  <c r="BO169" i="8"/>
  <c r="BO170" i="8"/>
  <c r="BO171" i="8"/>
  <c r="BO172" i="8"/>
  <c r="BO173" i="8"/>
  <c r="BO174" i="8"/>
  <c r="BO176" i="8"/>
  <c r="BS175" i="8" s="1"/>
  <c r="BW175" i="8" s="1"/>
  <c r="CA175" i="8" s="1"/>
  <c r="BO177" i="8"/>
  <c r="BO178" i="8"/>
  <c r="BO179" i="8"/>
  <c r="BO180" i="8"/>
  <c r="BO181" i="8"/>
  <c r="BO182" i="8"/>
  <c r="BO183" i="8"/>
  <c r="BO184" i="8"/>
  <c r="BP185" i="8"/>
  <c r="BR185" i="8"/>
  <c r="BU205" i="8"/>
  <c r="BY205" i="8" s="1"/>
  <c r="BQ200" i="8"/>
  <c r="BO185" i="8"/>
  <c r="BP187" i="8"/>
  <c r="BO188" i="8"/>
  <c r="BQ189" i="8"/>
  <c r="BO192" i="8"/>
  <c r="BQ193" i="8"/>
  <c r="BR196" i="8"/>
  <c r="BV195" i="8" s="1"/>
  <c r="BZ195" i="8" s="1"/>
  <c r="BP199" i="8"/>
  <c r="BR200" i="8"/>
  <c r="BO206" i="8"/>
  <c r="BQ212" i="8"/>
  <c r="BQ187" i="8"/>
  <c r="BU185" i="8" s="1"/>
  <c r="BY185" i="8" s="1"/>
  <c r="BP188" i="8"/>
  <c r="BR189" i="8"/>
  <c r="BP192" i="8"/>
  <c r="BR193" i="8"/>
  <c r="BO198" i="8"/>
  <c r="BQ199" i="8"/>
  <c r="BR187" i="8"/>
  <c r="BQ188" i="8"/>
  <c r="BO191" i="8"/>
  <c r="BQ192" i="8"/>
  <c r="BP198" i="8"/>
  <c r="BR199" i="8"/>
  <c r="BQ206" i="8"/>
  <c r="BO210" i="8"/>
  <c r="BR222" i="8"/>
  <c r="BP184" i="8"/>
  <c r="BT175" i="8" s="1"/>
  <c r="BX175" i="8" s="1"/>
  <c r="CF185" i="8"/>
  <c r="CC185" i="8"/>
  <c r="CG185" i="8" s="1"/>
  <c r="BR188" i="8"/>
  <c r="BP191" i="8"/>
  <c r="BR192" i="8"/>
  <c r="BO195" i="8"/>
  <c r="BO197" i="8"/>
  <c r="BQ198" i="8"/>
  <c r="BU195" i="8" s="1"/>
  <c r="BY195" i="8" s="1"/>
  <c r="BO205" i="8"/>
  <c r="BS205" i="8" s="1"/>
  <c r="BW205" i="8" s="1"/>
  <c r="CA205" i="8" s="1"/>
  <c r="BR220" i="8"/>
  <c r="BV215" i="8" s="1"/>
  <c r="BZ215" i="8" s="1"/>
  <c r="BO223" i="8"/>
  <c r="BQ191" i="8"/>
  <c r="BP197" i="8"/>
  <c r="BQ204" i="8"/>
  <c r="BR214" i="8"/>
  <c r="BP219" i="8"/>
  <c r="BQ229" i="8"/>
  <c r="BQ232" i="8"/>
  <c r="BR236" i="8"/>
  <c r="BV235" i="8" s="1"/>
  <c r="BZ235" i="8" s="1"/>
  <c r="BR244" i="8"/>
  <c r="BR207" i="8"/>
  <c r="BV205" i="8" s="1"/>
  <c r="BZ205" i="8" s="1"/>
  <c r="BR209" i="8"/>
  <c r="BP221" i="8"/>
  <c r="BQ228" i="8"/>
  <c r="BQ234" i="8"/>
  <c r="BR238" i="8"/>
  <c r="BQ221" i="8"/>
  <c r="BP222" i="8"/>
  <c r="BP227" i="8"/>
  <c r="BR228" i="8"/>
  <c r="BV225" i="8" s="1"/>
  <c r="BZ225" i="8" s="1"/>
  <c r="BQ231" i="8"/>
  <c r="BO233" i="8"/>
  <c r="BR234" i="8"/>
  <c r="BP237" i="8"/>
  <c r="BQ240" i="8"/>
  <c r="BO242" i="8"/>
  <c r="BR243" i="8"/>
  <c r="BO245" i="8"/>
  <c r="BS245" i="8" s="1"/>
  <c r="BW245" i="8" s="1"/>
  <c r="CA245" i="8" s="1"/>
  <c r="BP247" i="8"/>
  <c r="BR248" i="8"/>
  <c r="BP251" i="8"/>
  <c r="BR252" i="8"/>
  <c r="BR212" i="8"/>
  <c r="BP213" i="8"/>
  <c r="BQ222" i="8"/>
  <c r="BP223" i="8"/>
  <c r="BO226" i="8"/>
  <c r="BQ227" i="8"/>
  <c r="BO230" i="8"/>
  <c r="BR231" i="8"/>
  <c r="BP233" i="8"/>
  <c r="BQ237" i="8"/>
  <c r="BU235" i="8" s="1"/>
  <c r="BY235" i="8" s="1"/>
  <c r="BO239" i="8"/>
  <c r="BR240" i="8"/>
  <c r="BP242" i="8"/>
  <c r="BP245" i="8"/>
  <c r="BQ247" i="8"/>
  <c r="BQ251" i="8"/>
  <c r="BP205" i="8"/>
  <c r="BO214" i="8"/>
  <c r="BP216" i="8"/>
  <c r="BT215" i="8" s="1"/>
  <c r="BX215" i="8" s="1"/>
  <c r="BQ223" i="8"/>
  <c r="BP224" i="8"/>
  <c r="BP226" i="8"/>
  <c r="BT225" i="8" s="1"/>
  <c r="BX225" i="8" s="1"/>
  <c r="BR227" i="8"/>
  <c r="BP230" i="8"/>
  <c r="BQ233" i="8"/>
  <c r="BO236" i="8"/>
  <c r="BR237" i="8"/>
  <c r="BP239" i="8"/>
  <c r="BQ242" i="8"/>
  <c r="BO244" i="8"/>
  <c r="BQ245" i="8"/>
  <c r="BP246" i="8"/>
  <c r="BR247" i="8"/>
  <c r="BP250" i="8"/>
  <c r="BR251" i="8"/>
  <c r="BP254" i="8"/>
  <c r="BR206" i="8"/>
  <c r="BR208" i="8"/>
  <c r="BR210" i="8"/>
  <c r="BR213" i="8"/>
  <c r="BP214" i="8"/>
  <c r="BO215" i="8"/>
  <c r="BS215" i="8" s="1"/>
  <c r="BW215" i="8" s="1"/>
  <c r="CA215" i="8" s="1"/>
  <c r="BQ216" i="8"/>
  <c r="BU215" i="8" s="1"/>
  <c r="BY215" i="8" s="1"/>
  <c r="BP217" i="8"/>
  <c r="BQ224" i="8"/>
  <c r="BO225" i="8"/>
  <c r="BQ226" i="8"/>
  <c r="BU225" i="8" s="1"/>
  <c r="BY225" i="8" s="1"/>
  <c r="BO229" i="8"/>
  <c r="BQ230" i="8"/>
  <c r="BO232" i="8"/>
  <c r="BR233" i="8"/>
  <c r="BO235" i="8"/>
  <c r="BS235" i="8" s="1"/>
  <c r="BW235" i="8" s="1"/>
  <c r="CA235" i="8" s="1"/>
  <c r="BP236" i="8"/>
  <c r="BT235" i="8" s="1"/>
  <c r="BX235" i="8" s="1"/>
  <c r="BQ239" i="8"/>
  <c r="BO241" i="8"/>
  <c r="BR242" i="8"/>
  <c r="BP244" i="8"/>
  <c r="BR245" i="8"/>
  <c r="BV245" i="8" s="1"/>
  <c r="BZ245" i="8" s="1"/>
  <c r="BQ246" i="8"/>
  <c r="BQ250" i="8"/>
  <c r="BQ254" i="8"/>
  <c r="CD235" i="8"/>
  <c r="CE235" i="8"/>
  <c r="BP15" i="6"/>
  <c r="BQ23" i="6"/>
  <c r="BQ15" i="6"/>
  <c r="BU13" i="6" s="1"/>
  <c r="BO14" i="6"/>
  <c r="BQ17" i="6"/>
  <c r="BQ25" i="6"/>
  <c r="BO13" i="6"/>
  <c r="BS13" i="6" s="1"/>
  <c r="BR15" i="6"/>
  <c r="BP13" i="6"/>
  <c r="BP14" i="6"/>
  <c r="BO16" i="6"/>
  <c r="BR17" i="6"/>
  <c r="BQ19" i="6"/>
  <c r="BQ53" i="6"/>
  <c r="BR29" i="6"/>
  <c r="BP32" i="6"/>
  <c r="BR33" i="6"/>
  <c r="BP38" i="6"/>
  <c r="BT38" i="6" s="1"/>
  <c r="BX38" i="6" s="1"/>
  <c r="BO40" i="6"/>
  <c r="BR41" i="6"/>
  <c r="BP43" i="6"/>
  <c r="BQ48" i="6"/>
  <c r="BO50" i="6"/>
  <c r="BO52" i="6"/>
  <c r="BR53" i="6"/>
  <c r="BP55" i="6"/>
  <c r="BQ58" i="6"/>
  <c r="BO60" i="6"/>
  <c r="BS60" i="6" s="1"/>
  <c r="BW60" i="6" s="1"/>
  <c r="CA60" i="6" s="1"/>
  <c r="BQ63" i="6"/>
  <c r="BP52" i="6"/>
  <c r="BQ55" i="6"/>
  <c r="BO57" i="6"/>
  <c r="BR58" i="6"/>
  <c r="BP60" i="6"/>
  <c r="BP62" i="6"/>
  <c r="BR63" i="6"/>
  <c r="BO66" i="6"/>
  <c r="BR18" i="6"/>
  <c r="BV13" i="6" s="1"/>
  <c r="BR23" i="6"/>
  <c r="BV38" i="6"/>
  <c r="BZ38" i="6" s="1"/>
  <c r="BQ52" i="6"/>
  <c r="BQ60" i="6"/>
  <c r="BU60" i="6" s="1"/>
  <c r="BY60" i="6" s="1"/>
  <c r="BP70" i="6"/>
  <c r="BO30" i="6"/>
  <c r="BO36" i="6"/>
  <c r="BO39" i="6"/>
  <c r="BR40" i="6"/>
  <c r="BP42" i="6"/>
  <c r="BQ45" i="6"/>
  <c r="BO49" i="6"/>
  <c r="BR50" i="6"/>
  <c r="BO51" i="6"/>
  <c r="BR52" i="6"/>
  <c r="BP54" i="6"/>
  <c r="BQ57" i="6"/>
  <c r="BO59" i="6"/>
  <c r="BR60" i="6"/>
  <c r="BP61" i="6"/>
  <c r="BR62" i="6"/>
  <c r="CG13" i="6"/>
  <c r="CG289" i="6" s="1"/>
  <c r="BQ54" i="6"/>
  <c r="BR68" i="6"/>
  <c r="BV66" i="6" s="1"/>
  <c r="BZ66" i="6" s="1"/>
  <c r="BQ26" i="6"/>
  <c r="BU26" i="6" s="1"/>
  <c r="BY26" i="6" s="1"/>
  <c r="BO29" i="6"/>
  <c r="BO33" i="6"/>
  <c r="BQ39" i="6"/>
  <c r="BO41" i="6"/>
  <c r="BR42" i="6"/>
  <c r="BP44" i="6"/>
  <c r="BQ49" i="6"/>
  <c r="BQ51" i="6"/>
  <c r="BU50" i="6" s="1"/>
  <c r="BY50" i="6" s="1"/>
  <c r="BQ59" i="6"/>
  <c r="BR19" i="6"/>
  <c r="BR24" i="6"/>
  <c r="BR26" i="6"/>
  <c r="BV26" i="6" s="1"/>
  <c r="BZ26" i="6" s="1"/>
  <c r="BO28" i="6"/>
  <c r="BP29" i="6"/>
  <c r="BR30" i="6"/>
  <c r="BP33" i="6"/>
  <c r="BR36" i="6"/>
  <c r="BR39" i="6"/>
  <c r="BP41" i="6"/>
  <c r="BQ44" i="6"/>
  <c r="BO48" i="6"/>
  <c r="BR49" i="6"/>
  <c r="BR51" i="6"/>
  <c r="BP53" i="6"/>
  <c r="BT50" i="6" s="1"/>
  <c r="BX50" i="6" s="1"/>
  <c r="BQ56" i="6"/>
  <c r="BO58" i="6"/>
  <c r="BR59" i="6"/>
  <c r="BR69" i="6"/>
  <c r="BO67" i="6"/>
  <c r="BP93" i="6"/>
  <c r="BS98" i="6"/>
  <c r="BW98" i="6" s="1"/>
  <c r="CA98" i="6" s="1"/>
  <c r="BU105" i="6"/>
  <c r="BY105" i="6" s="1"/>
  <c r="BQ122" i="6"/>
  <c r="BO138" i="6"/>
  <c r="BT77" i="6"/>
  <c r="BX77" i="6" s="1"/>
  <c r="BP98" i="6"/>
  <c r="BT98" i="6" s="1"/>
  <c r="BX98" i="6" s="1"/>
  <c r="BQ100" i="6"/>
  <c r="BR101" i="6"/>
  <c r="BO69" i="6"/>
  <c r="BQ73" i="6"/>
  <c r="BU70" i="6" s="1"/>
  <c r="BY70" i="6" s="1"/>
  <c r="BR74" i="6"/>
  <c r="BQ77" i="6"/>
  <c r="BR80" i="6"/>
  <c r="BR84" i="6"/>
  <c r="BV84" i="6" s="1"/>
  <c r="BZ84" i="6" s="1"/>
  <c r="BP86" i="6"/>
  <c r="BP90" i="6"/>
  <c r="BO92" i="6"/>
  <c r="BS91" i="6" s="1"/>
  <c r="BW91" i="6" s="1"/>
  <c r="CA91" i="6" s="1"/>
  <c r="BR93" i="6"/>
  <c r="BP95" i="6"/>
  <c r="BQ98" i="6"/>
  <c r="BR100" i="6"/>
  <c r="BR73" i="6"/>
  <c r="BV70" i="6" s="1"/>
  <c r="BZ70" i="6" s="1"/>
  <c r="BO76" i="6"/>
  <c r="BR77" i="6"/>
  <c r="BO78" i="6"/>
  <c r="BQ79" i="6"/>
  <c r="BO82" i="6"/>
  <c r="BQ83" i="6"/>
  <c r="BO85" i="6"/>
  <c r="BS84" i="6" s="1"/>
  <c r="BW84" i="6" s="1"/>
  <c r="CA84" i="6" s="1"/>
  <c r="BQ86" i="6"/>
  <c r="BO89" i="6"/>
  <c r="BQ90" i="6"/>
  <c r="BP92" i="6"/>
  <c r="BT91" i="6" s="1"/>
  <c r="BX91" i="6" s="1"/>
  <c r="BQ95" i="6"/>
  <c r="BO97" i="6"/>
  <c r="BR98" i="6"/>
  <c r="BV98" i="6" s="1"/>
  <c r="BZ98" i="6" s="1"/>
  <c r="BP99" i="6"/>
  <c r="BQ69" i="6"/>
  <c r="BU66" i="6" s="1"/>
  <c r="BY66" i="6" s="1"/>
  <c r="BP76" i="6"/>
  <c r="BR79" i="6"/>
  <c r="BR83" i="6"/>
  <c r="BP85" i="6"/>
  <c r="BT84" i="6" s="1"/>
  <c r="BX84" i="6" s="1"/>
  <c r="BP89" i="6"/>
  <c r="BQ92" i="6"/>
  <c r="BU91" i="6" s="1"/>
  <c r="BY91" i="6" s="1"/>
  <c r="BO94" i="6"/>
  <c r="BR95" i="6"/>
  <c r="BP97" i="6"/>
  <c r="BQ99" i="6"/>
  <c r="BO68" i="6"/>
  <c r="BO70" i="6"/>
  <c r="BS70" i="6" s="1"/>
  <c r="BW70" i="6" s="1"/>
  <c r="CA70" i="6" s="1"/>
  <c r="BQ76" i="6"/>
  <c r="BQ78" i="6"/>
  <c r="BO81" i="6"/>
  <c r="BS77" i="6" s="1"/>
  <c r="BW77" i="6" s="1"/>
  <c r="CA77" i="6" s="1"/>
  <c r="BQ82" i="6"/>
  <c r="BQ85" i="6"/>
  <c r="BU84" i="6" s="1"/>
  <c r="BY84" i="6" s="1"/>
  <c r="BO88" i="6"/>
  <c r="BQ89" i="6"/>
  <c r="BR92" i="6"/>
  <c r="BV91" i="6" s="1"/>
  <c r="BZ91" i="6" s="1"/>
  <c r="BP94" i="6"/>
  <c r="BQ97" i="6"/>
  <c r="BR76" i="6"/>
  <c r="BR102" i="6"/>
  <c r="BR109" i="6"/>
  <c r="BP112" i="6"/>
  <c r="BP114" i="6"/>
  <c r="BQ117" i="6"/>
  <c r="BU112" i="6" s="1"/>
  <c r="BY112" i="6" s="1"/>
  <c r="BO119" i="6"/>
  <c r="BO121" i="6"/>
  <c r="BR122" i="6"/>
  <c r="BP124" i="6"/>
  <c r="BQ127" i="6"/>
  <c r="BO129" i="6"/>
  <c r="BS129" i="6" s="1"/>
  <c r="BW129" i="6" s="1"/>
  <c r="CA129" i="6" s="1"/>
  <c r="BP132" i="6"/>
  <c r="BR133" i="6"/>
  <c r="BP136" i="6"/>
  <c r="BR137" i="6"/>
  <c r="BT119" i="6"/>
  <c r="BX119" i="6" s="1"/>
  <c r="BQ124" i="6"/>
  <c r="BT149" i="6"/>
  <c r="BX149" i="6" s="1"/>
  <c r="BR105" i="6"/>
  <c r="BO106" i="6"/>
  <c r="BS105" i="6" s="1"/>
  <c r="BW105" i="6" s="1"/>
  <c r="CA105" i="6" s="1"/>
  <c r="BP111" i="6"/>
  <c r="BR112" i="6"/>
  <c r="BO113" i="6"/>
  <c r="BS112" i="6" s="1"/>
  <c r="BW112" i="6" s="1"/>
  <c r="CA112" i="6" s="1"/>
  <c r="BR114" i="6"/>
  <c r="BP116" i="6"/>
  <c r="BQ119" i="6"/>
  <c r="BQ121" i="6"/>
  <c r="BO123" i="6"/>
  <c r="BR124" i="6"/>
  <c r="BP126" i="6"/>
  <c r="BQ129" i="6"/>
  <c r="BU129" i="6" s="1"/>
  <c r="BY129" i="6" s="1"/>
  <c r="BP131" i="6"/>
  <c r="BR132" i="6"/>
  <c r="BP135" i="6"/>
  <c r="BT129" i="6" s="1"/>
  <c r="BX129" i="6" s="1"/>
  <c r="BR136" i="6"/>
  <c r="BP106" i="6"/>
  <c r="BT105" i="6" s="1"/>
  <c r="BX105" i="6" s="1"/>
  <c r="BO107" i="6"/>
  <c r="BO110" i="6"/>
  <c r="BP113" i="6"/>
  <c r="BQ116" i="6"/>
  <c r="BO118" i="6"/>
  <c r="BR119" i="6"/>
  <c r="BO120" i="6"/>
  <c r="BR121" i="6"/>
  <c r="BP123" i="6"/>
  <c r="BQ126" i="6"/>
  <c r="BO128" i="6"/>
  <c r="BR129" i="6"/>
  <c r="BQ131" i="6"/>
  <c r="BQ135" i="6"/>
  <c r="BQ123" i="6"/>
  <c r="BP108" i="6"/>
  <c r="BO109" i="6"/>
  <c r="BR113" i="6"/>
  <c r="BP115" i="6"/>
  <c r="BQ118" i="6"/>
  <c r="BQ120" i="6"/>
  <c r="BO122" i="6"/>
  <c r="BR123" i="6"/>
  <c r="BP125" i="6"/>
  <c r="BQ128" i="6"/>
  <c r="BQ130" i="6"/>
  <c r="BQ134" i="6"/>
  <c r="BQ138" i="6"/>
  <c r="BQ125" i="6"/>
  <c r="BU149" i="6"/>
  <c r="BY149" i="6" s="1"/>
  <c r="BP144" i="6"/>
  <c r="BR145" i="6"/>
  <c r="BP148" i="6"/>
  <c r="BR149" i="6"/>
  <c r="BO143" i="6"/>
  <c r="BQ144" i="6"/>
  <c r="BO147" i="6"/>
  <c r="BQ148" i="6"/>
  <c r="BR151" i="6"/>
  <c r="BR155" i="6"/>
  <c r="BR159" i="6"/>
  <c r="BV159" i="6" s="1"/>
  <c r="BZ159" i="6" s="1"/>
  <c r="BP161" i="6"/>
  <c r="BT159" i="6" s="1"/>
  <c r="BX159" i="6" s="1"/>
  <c r="BP165" i="6"/>
  <c r="BP168" i="6"/>
  <c r="BO171" i="6"/>
  <c r="BO173" i="6"/>
  <c r="BO175" i="6"/>
  <c r="BO142" i="6"/>
  <c r="BP143" i="6"/>
  <c r="BR144" i="6"/>
  <c r="BP147" i="6"/>
  <c r="BR148" i="6"/>
  <c r="BQ150" i="6"/>
  <c r="BO153" i="6"/>
  <c r="BQ154" i="6"/>
  <c r="BO157" i="6"/>
  <c r="BQ158" i="6"/>
  <c r="BO160" i="6"/>
  <c r="BS159" i="6" s="1"/>
  <c r="BW159" i="6" s="1"/>
  <c r="CA159" i="6" s="1"/>
  <c r="BQ161" i="6"/>
  <c r="BO164" i="6"/>
  <c r="BQ165" i="6"/>
  <c r="BQ168" i="6"/>
  <c r="BP171" i="6"/>
  <c r="BP173" i="6"/>
  <c r="BP175" i="6"/>
  <c r="BQ178" i="6"/>
  <c r="BQ140" i="6"/>
  <c r="BU139" i="6" s="1"/>
  <c r="BY139" i="6" s="1"/>
  <c r="BO141" i="6"/>
  <c r="BS139" i="6" s="1"/>
  <c r="BW139" i="6" s="1"/>
  <c r="CA139" i="6" s="1"/>
  <c r="BP142" i="6"/>
  <c r="BQ143" i="6"/>
  <c r="BO146" i="6"/>
  <c r="BQ147" i="6"/>
  <c r="BR150" i="6"/>
  <c r="BR154" i="6"/>
  <c r="BR158" i="6"/>
  <c r="BP160" i="6"/>
  <c r="BP164" i="6"/>
  <c r="BR168" i="6"/>
  <c r="BQ171" i="6"/>
  <c r="BU169" i="6" s="1"/>
  <c r="BY169" i="6" s="1"/>
  <c r="BQ173" i="6"/>
  <c r="BQ175" i="6"/>
  <c r="BO177" i="6"/>
  <c r="BQ182" i="6"/>
  <c r="BU179" i="6" s="1"/>
  <c r="BY179" i="6" s="1"/>
  <c r="BR140" i="6"/>
  <c r="BV139" i="6" s="1"/>
  <c r="BZ139" i="6" s="1"/>
  <c r="BP141" i="6"/>
  <c r="BT139" i="6" s="1"/>
  <c r="BX139" i="6" s="1"/>
  <c r="BQ142" i="6"/>
  <c r="BR143" i="6"/>
  <c r="BP146" i="6"/>
  <c r="BR147" i="6"/>
  <c r="BO152" i="6"/>
  <c r="BS149" i="6" s="1"/>
  <c r="BW149" i="6" s="1"/>
  <c r="CA149" i="6" s="1"/>
  <c r="BQ153" i="6"/>
  <c r="BO156" i="6"/>
  <c r="BQ157" i="6"/>
  <c r="BQ160" i="6"/>
  <c r="BU159" i="6" s="1"/>
  <c r="BY159" i="6" s="1"/>
  <c r="BO163" i="6"/>
  <c r="BQ164" i="6"/>
  <c r="BO167" i="6"/>
  <c r="BO169" i="6"/>
  <c r="BS169" i="6" s="1"/>
  <c r="BW169" i="6" s="1"/>
  <c r="CA169" i="6" s="1"/>
  <c r="BR171" i="6"/>
  <c r="BV169" i="6" s="1"/>
  <c r="BZ169" i="6" s="1"/>
  <c r="BR173" i="6"/>
  <c r="BR175" i="6"/>
  <c r="BQ185" i="6"/>
  <c r="BR142" i="6"/>
  <c r="BT169" i="6"/>
  <c r="BX169" i="6" s="1"/>
  <c r="BO181" i="6"/>
  <c r="BS179" i="6" s="1"/>
  <c r="BW179" i="6" s="1"/>
  <c r="CA179" i="6" s="1"/>
  <c r="BO184" i="6"/>
  <c r="BP203" i="6"/>
  <c r="BR178" i="6"/>
  <c r="BR189" i="6"/>
  <c r="BV189" i="6" s="1"/>
  <c r="BZ189" i="6" s="1"/>
  <c r="BO193" i="6"/>
  <c r="BQ194" i="6"/>
  <c r="BO197" i="6"/>
  <c r="BQ198" i="6"/>
  <c r="BP200" i="6"/>
  <c r="BQ203" i="6"/>
  <c r="BP207" i="6"/>
  <c r="BU269" i="6"/>
  <c r="BY269" i="6" s="1"/>
  <c r="BO185" i="6"/>
  <c r="BR188" i="6"/>
  <c r="BP193" i="6"/>
  <c r="BT189" i="6" s="1"/>
  <c r="BX189" i="6" s="1"/>
  <c r="BP197" i="6"/>
  <c r="BQ200" i="6"/>
  <c r="BO202" i="6"/>
  <c r="BR203" i="6"/>
  <c r="BV199" i="6" s="1"/>
  <c r="BZ199" i="6" s="1"/>
  <c r="BP205" i="6"/>
  <c r="BT199" i="6" s="1"/>
  <c r="BX199" i="6" s="1"/>
  <c r="BR218" i="6"/>
  <c r="BP232" i="6"/>
  <c r="BT229" i="6" s="1"/>
  <c r="BX229" i="6" s="1"/>
  <c r="BP202" i="6"/>
  <c r="BR177" i="6"/>
  <c r="BO182" i="6"/>
  <c r="BO186" i="6"/>
  <c r="BO191" i="6"/>
  <c r="BP192" i="6"/>
  <c r="BP196" i="6"/>
  <c r="BQ202" i="6"/>
  <c r="BO204" i="6"/>
  <c r="BS199" i="6"/>
  <c r="BW199" i="6" s="1"/>
  <c r="CA199" i="6" s="1"/>
  <c r="BP204" i="6"/>
  <c r="BS209" i="6"/>
  <c r="BW209" i="6" s="1"/>
  <c r="CA209" i="6" s="1"/>
  <c r="BT219" i="6"/>
  <c r="BX219" i="6" s="1"/>
  <c r="BR179" i="6"/>
  <c r="BO183" i="6"/>
  <c r="BO187" i="6"/>
  <c r="BO189" i="6"/>
  <c r="BT209" i="6"/>
  <c r="BX209" i="6" s="1"/>
  <c r="BR180" i="6"/>
  <c r="BR182" i="6"/>
  <c r="BR186" i="6"/>
  <c r="BO188" i="6"/>
  <c r="BQ190" i="6"/>
  <c r="BU189" i="6" s="1"/>
  <c r="BY189" i="6" s="1"/>
  <c r="BO194" i="6"/>
  <c r="BQ195" i="6"/>
  <c r="BO198" i="6"/>
  <c r="BQ199" i="6"/>
  <c r="BQ201" i="6"/>
  <c r="BO203" i="6"/>
  <c r="BR204" i="6"/>
  <c r="BO215" i="6"/>
  <c r="BQ208" i="6"/>
  <c r="BR217" i="6"/>
  <c r="BR208" i="6"/>
  <c r="BP238" i="6"/>
  <c r="BQ249" i="6"/>
  <c r="BQ209" i="6"/>
  <c r="BR212" i="6"/>
  <c r="BQ213" i="6"/>
  <c r="BO219" i="6"/>
  <c r="BS219" i="6" s="1"/>
  <c r="BW219" i="6" s="1"/>
  <c r="CA219" i="6" s="1"/>
  <c r="BQ220" i="6"/>
  <c r="BQ221" i="6"/>
  <c r="BQ222" i="6"/>
  <c r="BQ223" i="6"/>
  <c r="BQ224" i="6"/>
  <c r="BQ225" i="6"/>
  <c r="BQ226" i="6"/>
  <c r="BQ227" i="6"/>
  <c r="BQ228" i="6"/>
  <c r="BQ229" i="6"/>
  <c r="BO235" i="6"/>
  <c r="BP236" i="6"/>
  <c r="BQ237" i="6"/>
  <c r="BR238" i="6"/>
  <c r="BV229" i="6" s="1"/>
  <c r="BZ229" i="6" s="1"/>
  <c r="BU259" i="6"/>
  <c r="BY259" i="6" s="1"/>
  <c r="BQ285" i="6"/>
  <c r="BQ287" i="6"/>
  <c r="BQ205" i="6"/>
  <c r="BQ207" i="6"/>
  <c r="BR209" i="6"/>
  <c r="BR213" i="6"/>
  <c r="BQ214" i="6"/>
  <c r="BO218" i="6"/>
  <c r="BO234" i="6"/>
  <c r="BP235" i="6"/>
  <c r="BQ236" i="6"/>
  <c r="BO256" i="6"/>
  <c r="BR205" i="6"/>
  <c r="BR207" i="6"/>
  <c r="BR210" i="6"/>
  <c r="BR214" i="6"/>
  <c r="BQ215" i="6"/>
  <c r="BO217" i="6"/>
  <c r="BQ219" i="6"/>
  <c r="BO233" i="6"/>
  <c r="BP234" i="6"/>
  <c r="BQ235" i="6"/>
  <c r="BR215" i="6"/>
  <c r="BQ216" i="6"/>
  <c r="BQ218" i="6"/>
  <c r="BR219" i="6"/>
  <c r="BV219" i="6" s="1"/>
  <c r="BZ219" i="6" s="1"/>
  <c r="BO232" i="6"/>
  <c r="BS229" i="6" s="1"/>
  <c r="BW229" i="6" s="1"/>
  <c r="CA229" i="6" s="1"/>
  <c r="BP233" i="6"/>
  <c r="BQ234" i="6"/>
  <c r="BO253" i="6"/>
  <c r="BS249" i="6" s="1"/>
  <c r="BW249" i="6" s="1"/>
  <c r="CA249" i="6" s="1"/>
  <c r="BQ241" i="6"/>
  <c r="BQ244" i="6"/>
  <c r="BQ282" i="6"/>
  <c r="BV259" i="6"/>
  <c r="BZ259" i="6" s="1"/>
  <c r="BQ284" i="6"/>
  <c r="BR239" i="6"/>
  <c r="BQ243" i="6"/>
  <c r="BO245" i="6"/>
  <c r="BR246" i="6"/>
  <c r="BP248" i="6"/>
  <c r="BQ250" i="6"/>
  <c r="BQ254" i="6"/>
  <c r="BQ258" i="6"/>
  <c r="BP260" i="6"/>
  <c r="BT259" i="6" s="1"/>
  <c r="BX259" i="6" s="1"/>
  <c r="BR261" i="6"/>
  <c r="BP264" i="6"/>
  <c r="BR265" i="6"/>
  <c r="BP268" i="6"/>
  <c r="BR269" i="6"/>
  <c r="BV269" i="6" s="1"/>
  <c r="BZ269" i="6" s="1"/>
  <c r="BO270" i="6"/>
  <c r="BS269" i="6" s="1"/>
  <c r="BW269" i="6" s="1"/>
  <c r="CA269" i="6" s="1"/>
  <c r="BR271" i="6"/>
  <c r="BP273" i="6"/>
  <c r="BQ276" i="6"/>
  <c r="BO278" i="6"/>
  <c r="BR279" i="6"/>
  <c r="BQ281" i="6"/>
  <c r="BO283" i="6"/>
  <c r="BR284" i="6"/>
  <c r="BP286" i="6"/>
  <c r="BO242" i="6"/>
  <c r="BR243" i="6"/>
  <c r="BP245" i="6"/>
  <c r="BQ248" i="6"/>
  <c r="BR250" i="6"/>
  <c r="BV249" i="6" s="1"/>
  <c r="BZ249" i="6" s="1"/>
  <c r="BP253" i="6"/>
  <c r="BR254" i="6"/>
  <c r="BP257" i="6"/>
  <c r="BR258" i="6"/>
  <c r="BO263" i="6"/>
  <c r="BO267" i="6"/>
  <c r="BP270" i="6"/>
  <c r="BT269" i="6" s="1"/>
  <c r="BX269" i="6" s="1"/>
  <c r="BQ273" i="6"/>
  <c r="BO275" i="6"/>
  <c r="BR276" i="6"/>
  <c r="BP278" i="6"/>
  <c r="BO280" i="6"/>
  <c r="BR281" i="6"/>
  <c r="BP283" i="6"/>
  <c r="BQ286" i="6"/>
  <c r="BO288" i="6"/>
  <c r="BP242" i="6"/>
  <c r="BT239" i="6" s="1"/>
  <c r="BX239" i="6" s="1"/>
  <c r="BQ245" i="6"/>
  <c r="BO247" i="6"/>
  <c r="BR248" i="6"/>
  <c r="BQ253" i="6"/>
  <c r="BQ257" i="6"/>
  <c r="BR260" i="6"/>
  <c r="BP263" i="6"/>
  <c r="BR264" i="6"/>
  <c r="BP267" i="6"/>
  <c r="BR268" i="6"/>
  <c r="BQ270" i="6"/>
  <c r="BO272" i="6"/>
  <c r="BR273" i="6"/>
  <c r="BP275" i="6"/>
  <c r="BQ278" i="6"/>
  <c r="BP280" i="6"/>
  <c r="BT279" i="6" s="1"/>
  <c r="BX279" i="6" s="1"/>
  <c r="BQ283" i="6"/>
  <c r="BO285" i="6"/>
  <c r="BR286" i="6"/>
  <c r="BP288" i="6"/>
  <c r="BQ238" i="6"/>
  <c r="BO241" i="6"/>
  <c r="BS239" i="6" s="1"/>
  <c r="BW239" i="6" s="1"/>
  <c r="CA239" i="6" s="1"/>
  <c r="BQ242" i="6"/>
  <c r="BO244" i="6"/>
  <c r="BR245" i="6"/>
  <c r="BP247" i="6"/>
  <c r="BP252" i="6"/>
  <c r="BT249" i="6" s="1"/>
  <c r="BX249" i="6" s="1"/>
  <c r="BR253" i="6"/>
  <c r="BP256" i="6"/>
  <c r="BR257" i="6"/>
  <c r="BO262" i="6"/>
  <c r="BS259" i="6" s="1"/>
  <c r="BW259" i="6" s="1"/>
  <c r="CA259" i="6" s="1"/>
  <c r="BO266" i="6"/>
  <c r="BR270" i="6"/>
  <c r="BP272" i="6"/>
  <c r="BQ275" i="6"/>
  <c r="BO277" i="6"/>
  <c r="BR278" i="6"/>
  <c r="BQ280" i="6"/>
  <c r="BU279" i="6" s="1"/>
  <c r="BY279" i="6" s="1"/>
  <c r="BO282" i="6"/>
  <c r="BR283" i="6"/>
  <c r="BP285" i="6"/>
  <c r="BQ288" i="6"/>
  <c r="CA25" i="8" l="1"/>
  <c r="BS95" i="8"/>
  <c r="BW95" i="8" s="1"/>
  <c r="CA95" i="8" s="1"/>
  <c r="CA70" i="8"/>
  <c r="BU55" i="8"/>
  <c r="BY55" i="8" s="1"/>
  <c r="BT55" i="8"/>
  <c r="BX55" i="8" s="1"/>
  <c r="BT15" i="8"/>
  <c r="BV15" i="8"/>
  <c r="BS15" i="8"/>
  <c r="BS125" i="8"/>
  <c r="BW125" i="8" s="1"/>
  <c r="CA125" i="8" s="1"/>
  <c r="BT205" i="8"/>
  <c r="BX205" i="8" s="1"/>
  <c r="BS195" i="8"/>
  <c r="BW195" i="8" s="1"/>
  <c r="CA195" i="8" s="1"/>
  <c r="BT185" i="8"/>
  <c r="BX185" i="8" s="1"/>
  <c r="BU135" i="8"/>
  <c r="BY135" i="8" s="1"/>
  <c r="BS45" i="8"/>
  <c r="BW45" i="8" s="1"/>
  <c r="CA45" i="8" s="1"/>
  <c r="BS55" i="8"/>
  <c r="BW55" i="8" s="1"/>
  <c r="CA55" i="8" s="1"/>
  <c r="BU15" i="8"/>
  <c r="BU45" i="8"/>
  <c r="BY45" i="8" s="1"/>
  <c r="BT195" i="8"/>
  <c r="BX195" i="8" s="1"/>
  <c r="BU245" i="8"/>
  <c r="BY245" i="8" s="1"/>
  <c r="BS115" i="8"/>
  <c r="BW115" i="8" s="1"/>
  <c r="CA115" i="8" s="1"/>
  <c r="BU85" i="8"/>
  <c r="BY85" i="8" s="1"/>
  <c r="CA63" i="8"/>
  <c r="BS225" i="8"/>
  <c r="BW225" i="8" s="1"/>
  <c r="CA225" i="8" s="1"/>
  <c r="BT245" i="8"/>
  <c r="BX245" i="8" s="1"/>
  <c r="BS185" i="8"/>
  <c r="BW185" i="8" s="1"/>
  <c r="CA185" i="8" s="1"/>
  <c r="BU75" i="8"/>
  <c r="BY75" i="8" s="1"/>
  <c r="BW255" i="8"/>
  <c r="CA13" i="8"/>
  <c r="CA255" i="8" s="1"/>
  <c r="BV185" i="8"/>
  <c r="BZ185" i="8" s="1"/>
  <c r="BS66" i="8"/>
  <c r="BW66" i="8" s="1"/>
  <c r="CA66" i="8" s="1"/>
  <c r="BS35" i="8"/>
  <c r="BW35" i="8" s="1"/>
  <c r="CA35" i="8" s="1"/>
  <c r="BZ13" i="6"/>
  <c r="BZ289" i="6" s="1"/>
  <c r="BU289" i="6"/>
  <c r="BY13" i="6"/>
  <c r="BY289" i="6" s="1"/>
  <c r="BU209" i="6"/>
  <c r="BY209" i="6" s="1"/>
  <c r="BV112" i="6"/>
  <c r="BZ112" i="6" s="1"/>
  <c r="BT60" i="6"/>
  <c r="BX60" i="6" s="1"/>
  <c r="BV209" i="6"/>
  <c r="BZ209" i="6" s="1"/>
  <c r="BV149" i="6"/>
  <c r="BZ149" i="6" s="1"/>
  <c r="BS119" i="6"/>
  <c r="BW119" i="6" s="1"/>
  <c r="CA119" i="6" s="1"/>
  <c r="BU98" i="6"/>
  <c r="BY98" i="6" s="1"/>
  <c r="BU77" i="6"/>
  <c r="BY77" i="6" s="1"/>
  <c r="BV50" i="6"/>
  <c r="BZ50" i="6" s="1"/>
  <c r="BS189" i="6"/>
  <c r="BW189" i="6" s="1"/>
  <c r="CA189" i="6" s="1"/>
  <c r="BU249" i="6"/>
  <c r="BY249" i="6" s="1"/>
  <c r="BT70" i="6"/>
  <c r="BX70" i="6" s="1"/>
  <c r="BV279" i="6"/>
  <c r="BZ279" i="6" s="1"/>
  <c r="BU219" i="6"/>
  <c r="BY219" i="6" s="1"/>
  <c r="BU229" i="6"/>
  <c r="BY229" i="6" s="1"/>
  <c r="BV105" i="6"/>
  <c r="BZ105" i="6" s="1"/>
  <c r="BV60" i="6"/>
  <c r="BZ60" i="6" s="1"/>
  <c r="BT13" i="6"/>
  <c r="BV239" i="6"/>
  <c r="BZ239" i="6" s="1"/>
  <c r="BV179" i="6"/>
  <c r="BZ179" i="6" s="1"/>
  <c r="BV119" i="6"/>
  <c r="BZ119" i="6" s="1"/>
  <c r="BU119" i="6"/>
  <c r="BY119" i="6" s="1"/>
  <c r="BT112" i="6"/>
  <c r="BX112" i="6" s="1"/>
  <c r="BS50" i="6"/>
  <c r="BW50" i="6" s="1"/>
  <c r="CA50" i="6" s="1"/>
  <c r="BU199" i="6"/>
  <c r="BY199" i="6" s="1"/>
  <c r="BV77" i="6"/>
  <c r="BZ77" i="6" s="1"/>
  <c r="BS66" i="6"/>
  <c r="BW66" i="6" s="1"/>
  <c r="CA66" i="6" s="1"/>
  <c r="BS289" i="6"/>
  <c r="BW13" i="6"/>
  <c r="BS279" i="6"/>
  <c r="BW279" i="6" s="1"/>
  <c r="CA279" i="6" s="1"/>
  <c r="BU239" i="6"/>
  <c r="BY239" i="6" s="1"/>
  <c r="BV129" i="6"/>
  <c r="BZ129" i="6" s="1"/>
  <c r="BY15" i="8" l="1"/>
  <c r="BU255" i="8"/>
  <c r="BZ15" i="8"/>
  <c r="BV255" i="8"/>
  <c r="BW15" i="8"/>
  <c r="CA15" i="8" s="1"/>
  <c r="BS255" i="8"/>
  <c r="BX15" i="8"/>
  <c r="BT255" i="8"/>
  <c r="BT289" i="6"/>
  <c r="BX13" i="6"/>
  <c r="BX289" i="6" s="1"/>
  <c r="BW289" i="6"/>
  <c r="CA13" i="6"/>
  <c r="CA289" i="6" s="1"/>
  <c r="BV289" i="6"/>
  <c r="AU314" i="5" l="1"/>
  <c r="AH314" i="5"/>
  <c r="AD314" i="5"/>
  <c r="AC314" i="5"/>
  <c r="AB314" i="5"/>
  <c r="AA314" i="5"/>
  <c r="W314" i="5"/>
  <c r="T314" i="5"/>
  <c r="S314" i="5"/>
  <c r="R314" i="5"/>
  <c r="Q314" i="5"/>
  <c r="L314" i="5"/>
  <c r="AV314" i="5" s="1"/>
  <c r="K314" i="5"/>
  <c r="J314" i="5"/>
  <c r="AT314" i="5" s="1"/>
  <c r="I314" i="5"/>
  <c r="AS314" i="5" s="1"/>
  <c r="G314" i="5"/>
  <c r="BD313" i="5"/>
  <c r="BN313" i="5" s="1"/>
  <c r="BC313" i="5"/>
  <c r="BM313" i="5" s="1"/>
  <c r="BB313" i="5"/>
  <c r="BL313" i="5" s="1"/>
  <c r="BA313" i="5"/>
  <c r="BK313" i="5" s="1"/>
  <c r="AZ313" i="5"/>
  <c r="BJ313" i="5" s="1"/>
  <c r="BR313" i="5" s="1"/>
  <c r="AY313" i="5"/>
  <c r="BI313" i="5" s="1"/>
  <c r="BQ313" i="5" s="1"/>
  <c r="AX313" i="5"/>
  <c r="BH313" i="5" s="1"/>
  <c r="AW313" i="5"/>
  <c r="BG313" i="5" s="1"/>
  <c r="AV313" i="5"/>
  <c r="AU313" i="5"/>
  <c r="AT313" i="5"/>
  <c r="AS313" i="5"/>
  <c r="BM312" i="5"/>
  <c r="BD312" i="5"/>
  <c r="BN312" i="5" s="1"/>
  <c r="BC312" i="5"/>
  <c r="BB312" i="5"/>
  <c r="BL312" i="5" s="1"/>
  <c r="BA312" i="5"/>
  <c r="BK312" i="5" s="1"/>
  <c r="AZ312" i="5"/>
  <c r="BJ312" i="5" s="1"/>
  <c r="AY312" i="5"/>
  <c r="BI312" i="5" s="1"/>
  <c r="AX312" i="5"/>
  <c r="BH312" i="5" s="1"/>
  <c r="BP312" i="5" s="1"/>
  <c r="AW312" i="5"/>
  <c r="BG312" i="5" s="1"/>
  <c r="BO312" i="5" s="1"/>
  <c r="AV312" i="5"/>
  <c r="AU312" i="5"/>
  <c r="AT312" i="5"/>
  <c r="AS312" i="5"/>
  <c r="BD311" i="5"/>
  <c r="BN311" i="5" s="1"/>
  <c r="BC311" i="5"/>
  <c r="BM311" i="5" s="1"/>
  <c r="BB311" i="5"/>
  <c r="BL311" i="5" s="1"/>
  <c r="BA311" i="5"/>
  <c r="BK311" i="5" s="1"/>
  <c r="AZ311" i="5"/>
  <c r="BJ311" i="5" s="1"/>
  <c r="AY311" i="5"/>
  <c r="BI311" i="5" s="1"/>
  <c r="AX311" i="5"/>
  <c r="BH311" i="5" s="1"/>
  <c r="AW311" i="5"/>
  <c r="BG311" i="5" s="1"/>
  <c r="AV311" i="5"/>
  <c r="AU311" i="5"/>
  <c r="AT311" i="5"/>
  <c r="AS311" i="5"/>
  <c r="BD310" i="5"/>
  <c r="BN310" i="5" s="1"/>
  <c r="BC310" i="5"/>
  <c r="BM310" i="5" s="1"/>
  <c r="BB310" i="5"/>
  <c r="BL310" i="5" s="1"/>
  <c r="BA310" i="5"/>
  <c r="BK310" i="5" s="1"/>
  <c r="AZ310" i="5"/>
  <c r="BJ310" i="5" s="1"/>
  <c r="BR310" i="5" s="1"/>
  <c r="AY310" i="5"/>
  <c r="BI310" i="5" s="1"/>
  <c r="AX310" i="5"/>
  <c r="BH310" i="5" s="1"/>
  <c r="BP310" i="5" s="1"/>
  <c r="AW310" i="5"/>
  <c r="BG310" i="5" s="1"/>
  <c r="AV310" i="5"/>
  <c r="AU310" i="5"/>
  <c r="AT310" i="5"/>
  <c r="AS310" i="5"/>
  <c r="BD309" i="5"/>
  <c r="BN309" i="5" s="1"/>
  <c r="BC309" i="5"/>
  <c r="BM309" i="5" s="1"/>
  <c r="BB309" i="5"/>
  <c r="BL309" i="5" s="1"/>
  <c r="BA309" i="5"/>
  <c r="BK309" i="5" s="1"/>
  <c r="AZ309" i="5"/>
  <c r="BJ309" i="5" s="1"/>
  <c r="AY309" i="5"/>
  <c r="BI309" i="5" s="1"/>
  <c r="AX309" i="5"/>
  <c r="BH309" i="5" s="1"/>
  <c r="BP309" i="5" s="1"/>
  <c r="AW309" i="5"/>
  <c r="BG309" i="5" s="1"/>
  <c r="BO309" i="5" s="1"/>
  <c r="AV309" i="5"/>
  <c r="AU309" i="5"/>
  <c r="AT309" i="5"/>
  <c r="AS309" i="5"/>
  <c r="BD308" i="5"/>
  <c r="BN308" i="5" s="1"/>
  <c r="BC308" i="5"/>
  <c r="BM308" i="5" s="1"/>
  <c r="BB308" i="5"/>
  <c r="BL308" i="5" s="1"/>
  <c r="BA308" i="5"/>
  <c r="BK308" i="5" s="1"/>
  <c r="AZ308" i="5"/>
  <c r="BJ308" i="5" s="1"/>
  <c r="BR308" i="5" s="1"/>
  <c r="AY308" i="5"/>
  <c r="BI308" i="5" s="1"/>
  <c r="AX308" i="5"/>
  <c r="BH308" i="5" s="1"/>
  <c r="AW308" i="5"/>
  <c r="BG308" i="5" s="1"/>
  <c r="AV308" i="5"/>
  <c r="AU308" i="5"/>
  <c r="AT308" i="5"/>
  <c r="AS308" i="5"/>
  <c r="BM307" i="5"/>
  <c r="BD307" i="5"/>
  <c r="BN307" i="5" s="1"/>
  <c r="BC307" i="5"/>
  <c r="BB307" i="5"/>
  <c r="BL307" i="5" s="1"/>
  <c r="BA307" i="5"/>
  <c r="BK307" i="5" s="1"/>
  <c r="AZ307" i="5"/>
  <c r="BJ307" i="5" s="1"/>
  <c r="BR307" i="5" s="1"/>
  <c r="AY307" i="5"/>
  <c r="BI307" i="5" s="1"/>
  <c r="AX307" i="5"/>
  <c r="BH307" i="5" s="1"/>
  <c r="BP307" i="5" s="1"/>
  <c r="AW307" i="5"/>
  <c r="BG307" i="5" s="1"/>
  <c r="BO307" i="5" s="1"/>
  <c r="AV307" i="5"/>
  <c r="AU307" i="5"/>
  <c r="AT307" i="5"/>
  <c r="AS307" i="5"/>
  <c r="BD306" i="5"/>
  <c r="BN306" i="5" s="1"/>
  <c r="BC306" i="5"/>
  <c r="BM306" i="5" s="1"/>
  <c r="BB306" i="5"/>
  <c r="BL306" i="5" s="1"/>
  <c r="BA306" i="5"/>
  <c r="BK306" i="5" s="1"/>
  <c r="AZ306" i="5"/>
  <c r="BJ306" i="5" s="1"/>
  <c r="AY306" i="5"/>
  <c r="BI306" i="5" s="1"/>
  <c r="AX306" i="5"/>
  <c r="BH306" i="5" s="1"/>
  <c r="AW306" i="5"/>
  <c r="BG306" i="5" s="1"/>
  <c r="BO306" i="5" s="1"/>
  <c r="AV306" i="5"/>
  <c r="AU306" i="5"/>
  <c r="AT306" i="5"/>
  <c r="AS306" i="5"/>
  <c r="BD305" i="5"/>
  <c r="BN305" i="5" s="1"/>
  <c r="BC305" i="5"/>
  <c r="BM305" i="5" s="1"/>
  <c r="BB305" i="5"/>
  <c r="BL305" i="5" s="1"/>
  <c r="BA305" i="5"/>
  <c r="BK305" i="5" s="1"/>
  <c r="AZ305" i="5"/>
  <c r="BJ305" i="5" s="1"/>
  <c r="BR305" i="5" s="1"/>
  <c r="AY305" i="5"/>
  <c r="BI305" i="5" s="1"/>
  <c r="AX305" i="5"/>
  <c r="BH305" i="5" s="1"/>
  <c r="AW305" i="5"/>
  <c r="BG305" i="5" s="1"/>
  <c r="AV305" i="5"/>
  <c r="AU305" i="5"/>
  <c r="AT305" i="5"/>
  <c r="AS305" i="5"/>
  <c r="CF304" i="5"/>
  <c r="CE304" i="5"/>
  <c r="CD304" i="5"/>
  <c r="BD304" i="5"/>
  <c r="BN304" i="5" s="1"/>
  <c r="BC304" i="5"/>
  <c r="BM304" i="5" s="1"/>
  <c r="BB304" i="5"/>
  <c r="BL304" i="5" s="1"/>
  <c r="BA304" i="5"/>
  <c r="BK304" i="5" s="1"/>
  <c r="AZ304" i="5"/>
  <c r="BJ304" i="5" s="1"/>
  <c r="AY304" i="5"/>
  <c r="BI304" i="5" s="1"/>
  <c r="AX304" i="5"/>
  <c r="BH304" i="5" s="1"/>
  <c r="AW304" i="5"/>
  <c r="BG304" i="5" s="1"/>
  <c r="AV304" i="5"/>
  <c r="AU304" i="5"/>
  <c r="AT304" i="5"/>
  <c r="AS304" i="5"/>
  <c r="N304" i="5"/>
  <c r="CC304" i="5" s="1"/>
  <c r="CG304" i="5" s="1"/>
  <c r="BD303" i="5"/>
  <c r="BN303" i="5" s="1"/>
  <c r="BC303" i="5"/>
  <c r="BM303" i="5" s="1"/>
  <c r="BB303" i="5"/>
  <c r="BL303" i="5" s="1"/>
  <c r="BA303" i="5"/>
  <c r="BK303" i="5" s="1"/>
  <c r="AZ303" i="5"/>
  <c r="BJ303" i="5" s="1"/>
  <c r="BR303" i="5" s="1"/>
  <c r="AY303" i="5"/>
  <c r="BI303" i="5" s="1"/>
  <c r="BQ303" i="5" s="1"/>
  <c r="AX303" i="5"/>
  <c r="BH303" i="5" s="1"/>
  <c r="AW303" i="5"/>
  <c r="BG303" i="5" s="1"/>
  <c r="AV303" i="5"/>
  <c r="AU303" i="5"/>
  <c r="AT303" i="5"/>
  <c r="AS303" i="5"/>
  <c r="BL302" i="5"/>
  <c r="BD302" i="5"/>
  <c r="BN302" i="5" s="1"/>
  <c r="BC302" i="5"/>
  <c r="BM302" i="5" s="1"/>
  <c r="BB302" i="5"/>
  <c r="BA302" i="5"/>
  <c r="BK302" i="5" s="1"/>
  <c r="AZ302" i="5"/>
  <c r="BJ302" i="5" s="1"/>
  <c r="AY302" i="5"/>
  <c r="BI302" i="5" s="1"/>
  <c r="BQ302" i="5" s="1"/>
  <c r="AX302" i="5"/>
  <c r="BH302" i="5" s="1"/>
  <c r="AW302" i="5"/>
  <c r="BG302" i="5" s="1"/>
  <c r="BO302" i="5" s="1"/>
  <c r="AV302" i="5"/>
  <c r="AU302" i="5"/>
  <c r="AT302" i="5"/>
  <c r="AS302" i="5"/>
  <c r="BD301" i="5"/>
  <c r="BN301" i="5" s="1"/>
  <c r="BC301" i="5"/>
  <c r="BM301" i="5" s="1"/>
  <c r="BB301" i="5"/>
  <c r="BL301" i="5" s="1"/>
  <c r="BA301" i="5"/>
  <c r="BK301" i="5" s="1"/>
  <c r="AZ301" i="5"/>
  <c r="BJ301" i="5" s="1"/>
  <c r="AY301" i="5"/>
  <c r="BI301" i="5" s="1"/>
  <c r="AX301" i="5"/>
  <c r="BH301" i="5" s="1"/>
  <c r="AW301" i="5"/>
  <c r="BG301" i="5" s="1"/>
  <c r="AV301" i="5"/>
  <c r="AU301" i="5"/>
  <c r="AT301" i="5"/>
  <c r="AS301" i="5"/>
  <c r="BD300" i="5"/>
  <c r="BN300" i="5" s="1"/>
  <c r="BC300" i="5"/>
  <c r="BM300" i="5" s="1"/>
  <c r="BB300" i="5"/>
  <c r="BL300" i="5" s="1"/>
  <c r="BA300" i="5"/>
  <c r="BK300" i="5" s="1"/>
  <c r="AZ300" i="5"/>
  <c r="BJ300" i="5" s="1"/>
  <c r="BR300" i="5" s="1"/>
  <c r="AY300" i="5"/>
  <c r="BI300" i="5" s="1"/>
  <c r="BQ300" i="5" s="1"/>
  <c r="AX300" i="5"/>
  <c r="BH300" i="5" s="1"/>
  <c r="AW300" i="5"/>
  <c r="BG300" i="5" s="1"/>
  <c r="AV300" i="5"/>
  <c r="AU300" i="5"/>
  <c r="AT300" i="5"/>
  <c r="AS300" i="5"/>
  <c r="BL299" i="5"/>
  <c r="BD299" i="5"/>
  <c r="BN299" i="5" s="1"/>
  <c r="BC299" i="5"/>
  <c r="BM299" i="5" s="1"/>
  <c r="BB299" i="5"/>
  <c r="BA299" i="5"/>
  <c r="BK299" i="5" s="1"/>
  <c r="AZ299" i="5"/>
  <c r="BJ299" i="5" s="1"/>
  <c r="AY299" i="5"/>
  <c r="BI299" i="5" s="1"/>
  <c r="AX299" i="5"/>
  <c r="BH299" i="5" s="1"/>
  <c r="AW299" i="5"/>
  <c r="BG299" i="5" s="1"/>
  <c r="BO299" i="5" s="1"/>
  <c r="AV299" i="5"/>
  <c r="AU299" i="5"/>
  <c r="AT299" i="5"/>
  <c r="AS299" i="5"/>
  <c r="BD298" i="5"/>
  <c r="BN298" i="5" s="1"/>
  <c r="BC298" i="5"/>
  <c r="BM298" i="5" s="1"/>
  <c r="BB298" i="5"/>
  <c r="BL298" i="5" s="1"/>
  <c r="BA298" i="5"/>
  <c r="BK298" i="5" s="1"/>
  <c r="AZ298" i="5"/>
  <c r="BJ298" i="5" s="1"/>
  <c r="BR298" i="5" s="1"/>
  <c r="AY298" i="5"/>
  <c r="BI298" i="5" s="1"/>
  <c r="AX298" i="5"/>
  <c r="BH298" i="5" s="1"/>
  <c r="AW298" i="5"/>
  <c r="BG298" i="5" s="1"/>
  <c r="AV298" i="5"/>
  <c r="AU298" i="5"/>
  <c r="AT298" i="5"/>
  <c r="AS298" i="5"/>
  <c r="BL297" i="5"/>
  <c r="BD297" i="5"/>
  <c r="BN297" i="5" s="1"/>
  <c r="BC297" i="5"/>
  <c r="BM297" i="5" s="1"/>
  <c r="BB297" i="5"/>
  <c r="BA297" i="5"/>
  <c r="BK297" i="5" s="1"/>
  <c r="AZ297" i="5"/>
  <c r="BJ297" i="5" s="1"/>
  <c r="BR297" i="5" s="1"/>
  <c r="AY297" i="5"/>
  <c r="BI297" i="5" s="1"/>
  <c r="BQ297" i="5" s="1"/>
  <c r="AX297" i="5"/>
  <c r="BH297" i="5" s="1"/>
  <c r="AW297" i="5"/>
  <c r="BG297" i="5" s="1"/>
  <c r="BO297" i="5" s="1"/>
  <c r="AV297" i="5"/>
  <c r="AU297" i="5"/>
  <c r="AT297" i="5"/>
  <c r="AS297" i="5"/>
  <c r="BD296" i="5"/>
  <c r="BN296" i="5" s="1"/>
  <c r="BC296" i="5"/>
  <c r="BM296" i="5" s="1"/>
  <c r="BB296" i="5"/>
  <c r="BL296" i="5" s="1"/>
  <c r="BA296" i="5"/>
  <c r="BK296" i="5" s="1"/>
  <c r="AZ296" i="5"/>
  <c r="BJ296" i="5" s="1"/>
  <c r="AY296" i="5"/>
  <c r="BI296" i="5" s="1"/>
  <c r="AX296" i="5"/>
  <c r="BH296" i="5" s="1"/>
  <c r="AW296" i="5"/>
  <c r="BG296" i="5" s="1"/>
  <c r="BO296" i="5" s="1"/>
  <c r="AV296" i="5"/>
  <c r="AU296" i="5"/>
  <c r="AT296" i="5"/>
  <c r="AS296" i="5"/>
  <c r="BD295" i="5"/>
  <c r="BN295" i="5" s="1"/>
  <c r="BC295" i="5"/>
  <c r="BM295" i="5" s="1"/>
  <c r="BB295" i="5"/>
  <c r="BL295" i="5" s="1"/>
  <c r="BA295" i="5"/>
  <c r="BK295" i="5" s="1"/>
  <c r="AZ295" i="5"/>
  <c r="BJ295" i="5" s="1"/>
  <c r="BR295" i="5" s="1"/>
  <c r="AY295" i="5"/>
  <c r="BI295" i="5" s="1"/>
  <c r="BQ295" i="5" s="1"/>
  <c r="AX295" i="5"/>
  <c r="BH295" i="5" s="1"/>
  <c r="AW295" i="5"/>
  <c r="BG295" i="5" s="1"/>
  <c r="AV295" i="5"/>
  <c r="AU295" i="5"/>
  <c r="AT295" i="5"/>
  <c r="AS295" i="5"/>
  <c r="BR294" i="5"/>
  <c r="BD294" i="5"/>
  <c r="BN294" i="5" s="1"/>
  <c r="BC294" i="5"/>
  <c r="BM294" i="5" s="1"/>
  <c r="BB294" i="5"/>
  <c r="BL294" i="5" s="1"/>
  <c r="BA294" i="5"/>
  <c r="BK294" i="5" s="1"/>
  <c r="AZ294" i="5"/>
  <c r="BJ294" i="5" s="1"/>
  <c r="AY294" i="5"/>
  <c r="BI294" i="5" s="1"/>
  <c r="BQ294" i="5" s="1"/>
  <c r="AX294" i="5"/>
  <c r="BH294" i="5" s="1"/>
  <c r="BP294" i="5" s="1"/>
  <c r="AW294" i="5"/>
  <c r="BG294" i="5" s="1"/>
  <c r="AV294" i="5"/>
  <c r="AU294" i="5"/>
  <c r="AT294" i="5"/>
  <c r="AS294" i="5"/>
  <c r="N294" i="5"/>
  <c r="BK293" i="5"/>
  <c r="BD293" i="5"/>
  <c r="BN293" i="5" s="1"/>
  <c r="BC293" i="5"/>
  <c r="BM293" i="5" s="1"/>
  <c r="BB293" i="5"/>
  <c r="BL293" i="5" s="1"/>
  <c r="BA293" i="5"/>
  <c r="AZ293" i="5"/>
  <c r="BJ293" i="5" s="1"/>
  <c r="AY293" i="5"/>
  <c r="BI293" i="5" s="1"/>
  <c r="BQ293" i="5" s="1"/>
  <c r="AX293" i="5"/>
  <c r="BH293" i="5" s="1"/>
  <c r="BP293" i="5" s="1"/>
  <c r="AW293" i="5"/>
  <c r="BG293" i="5" s="1"/>
  <c r="BO293" i="5" s="1"/>
  <c r="AV293" i="5"/>
  <c r="AU293" i="5"/>
  <c r="AT293" i="5"/>
  <c r="AS293" i="5"/>
  <c r="BD292" i="5"/>
  <c r="BN292" i="5" s="1"/>
  <c r="BC292" i="5"/>
  <c r="BM292" i="5" s="1"/>
  <c r="BB292" i="5"/>
  <c r="BL292" i="5" s="1"/>
  <c r="BA292" i="5"/>
  <c r="BK292" i="5" s="1"/>
  <c r="AZ292" i="5"/>
  <c r="BJ292" i="5" s="1"/>
  <c r="AY292" i="5"/>
  <c r="BI292" i="5" s="1"/>
  <c r="AX292" i="5"/>
  <c r="BH292" i="5" s="1"/>
  <c r="AW292" i="5"/>
  <c r="BG292" i="5" s="1"/>
  <c r="AV292" i="5"/>
  <c r="AU292" i="5"/>
  <c r="AT292" i="5"/>
  <c r="AS292" i="5"/>
  <c r="BD291" i="5"/>
  <c r="BN291" i="5" s="1"/>
  <c r="BC291" i="5"/>
  <c r="BM291" i="5" s="1"/>
  <c r="BB291" i="5"/>
  <c r="BL291" i="5" s="1"/>
  <c r="BA291" i="5"/>
  <c r="BK291" i="5" s="1"/>
  <c r="AZ291" i="5"/>
  <c r="BJ291" i="5" s="1"/>
  <c r="BR291" i="5" s="1"/>
  <c r="AY291" i="5"/>
  <c r="BI291" i="5" s="1"/>
  <c r="BQ291" i="5" s="1"/>
  <c r="AX291" i="5"/>
  <c r="BH291" i="5" s="1"/>
  <c r="BP291" i="5" s="1"/>
  <c r="AW291" i="5"/>
  <c r="BG291" i="5" s="1"/>
  <c r="AV291" i="5"/>
  <c r="AU291" i="5"/>
  <c r="AT291" i="5"/>
  <c r="AS291" i="5"/>
  <c r="BK290" i="5"/>
  <c r="BD290" i="5"/>
  <c r="BN290" i="5" s="1"/>
  <c r="BC290" i="5"/>
  <c r="BM290" i="5" s="1"/>
  <c r="BB290" i="5"/>
  <c r="BL290" i="5" s="1"/>
  <c r="BA290" i="5"/>
  <c r="AZ290" i="5"/>
  <c r="BJ290" i="5" s="1"/>
  <c r="AY290" i="5"/>
  <c r="BI290" i="5" s="1"/>
  <c r="AX290" i="5"/>
  <c r="BH290" i="5" s="1"/>
  <c r="BP290" i="5" s="1"/>
  <c r="AW290" i="5"/>
  <c r="BG290" i="5" s="1"/>
  <c r="BO290" i="5" s="1"/>
  <c r="AV290" i="5"/>
  <c r="AU290" i="5"/>
  <c r="AT290" i="5"/>
  <c r="AS290" i="5"/>
  <c r="BD289" i="5"/>
  <c r="BN289" i="5" s="1"/>
  <c r="BC289" i="5"/>
  <c r="BM289" i="5" s="1"/>
  <c r="BB289" i="5"/>
  <c r="BL289" i="5" s="1"/>
  <c r="BA289" i="5"/>
  <c r="BK289" i="5" s="1"/>
  <c r="AZ289" i="5"/>
  <c r="BJ289" i="5" s="1"/>
  <c r="BR289" i="5" s="1"/>
  <c r="AY289" i="5"/>
  <c r="BI289" i="5" s="1"/>
  <c r="AX289" i="5"/>
  <c r="BH289" i="5" s="1"/>
  <c r="AW289" i="5"/>
  <c r="BG289" i="5" s="1"/>
  <c r="AV289" i="5"/>
  <c r="AU289" i="5"/>
  <c r="AT289" i="5"/>
  <c r="AS289" i="5"/>
  <c r="BK288" i="5"/>
  <c r="BD288" i="5"/>
  <c r="BN288" i="5" s="1"/>
  <c r="BC288" i="5"/>
  <c r="BM288" i="5" s="1"/>
  <c r="BB288" i="5"/>
  <c r="BL288" i="5" s="1"/>
  <c r="BA288" i="5"/>
  <c r="AZ288" i="5"/>
  <c r="BJ288" i="5" s="1"/>
  <c r="BR288" i="5" s="1"/>
  <c r="AY288" i="5"/>
  <c r="BI288" i="5" s="1"/>
  <c r="BQ288" i="5" s="1"/>
  <c r="AX288" i="5"/>
  <c r="BH288" i="5" s="1"/>
  <c r="BP288" i="5" s="1"/>
  <c r="AW288" i="5"/>
  <c r="BG288" i="5" s="1"/>
  <c r="BO288" i="5" s="1"/>
  <c r="AV288" i="5"/>
  <c r="AU288" i="5"/>
  <c r="AT288" i="5"/>
  <c r="AS288" i="5"/>
  <c r="BK287" i="5"/>
  <c r="BD287" i="5"/>
  <c r="BN287" i="5" s="1"/>
  <c r="BC287" i="5"/>
  <c r="BM287" i="5" s="1"/>
  <c r="BB287" i="5"/>
  <c r="BL287" i="5" s="1"/>
  <c r="BA287" i="5"/>
  <c r="AZ287" i="5"/>
  <c r="BJ287" i="5" s="1"/>
  <c r="AY287" i="5"/>
  <c r="BI287" i="5" s="1"/>
  <c r="AX287" i="5"/>
  <c r="BH287" i="5" s="1"/>
  <c r="AW287" i="5"/>
  <c r="BG287" i="5" s="1"/>
  <c r="BO287" i="5" s="1"/>
  <c r="AV287" i="5"/>
  <c r="AU287" i="5"/>
  <c r="AT287" i="5"/>
  <c r="AS287" i="5"/>
  <c r="BD286" i="5"/>
  <c r="BN286" i="5" s="1"/>
  <c r="BC286" i="5"/>
  <c r="BM286" i="5" s="1"/>
  <c r="BB286" i="5"/>
  <c r="BL286" i="5" s="1"/>
  <c r="BA286" i="5"/>
  <c r="BK286" i="5" s="1"/>
  <c r="AZ286" i="5"/>
  <c r="BJ286" i="5" s="1"/>
  <c r="BR286" i="5" s="1"/>
  <c r="AY286" i="5"/>
  <c r="BI286" i="5" s="1"/>
  <c r="BQ286" i="5" s="1"/>
  <c r="AX286" i="5"/>
  <c r="BH286" i="5" s="1"/>
  <c r="AW286" i="5"/>
  <c r="BG286" i="5" s="1"/>
  <c r="AV286" i="5"/>
  <c r="AU286" i="5"/>
  <c r="AT286" i="5"/>
  <c r="AS286" i="5"/>
  <c r="BK285" i="5"/>
  <c r="BD285" i="5"/>
  <c r="BN285" i="5" s="1"/>
  <c r="BC285" i="5"/>
  <c r="BM285" i="5" s="1"/>
  <c r="BB285" i="5"/>
  <c r="BL285" i="5" s="1"/>
  <c r="BA285" i="5"/>
  <c r="AZ285" i="5"/>
  <c r="BJ285" i="5" s="1"/>
  <c r="AY285" i="5"/>
  <c r="BI285" i="5" s="1"/>
  <c r="BQ285" i="5" s="1"/>
  <c r="AX285" i="5"/>
  <c r="BH285" i="5" s="1"/>
  <c r="BP285" i="5" s="1"/>
  <c r="AW285" i="5"/>
  <c r="BG285" i="5" s="1"/>
  <c r="BO285" i="5" s="1"/>
  <c r="AV285" i="5"/>
  <c r="AU285" i="5"/>
  <c r="AT285" i="5"/>
  <c r="AS285" i="5"/>
  <c r="CF284" i="5"/>
  <c r="CE284" i="5"/>
  <c r="CD284" i="5"/>
  <c r="CC284" i="5"/>
  <c r="CG284" i="5" s="1"/>
  <c r="BD284" i="5"/>
  <c r="BN284" i="5" s="1"/>
  <c r="BC284" i="5"/>
  <c r="BM284" i="5" s="1"/>
  <c r="BB284" i="5"/>
  <c r="BL284" i="5" s="1"/>
  <c r="BA284" i="5"/>
  <c r="BK284" i="5" s="1"/>
  <c r="AZ284" i="5"/>
  <c r="BJ284" i="5" s="1"/>
  <c r="BR284" i="5" s="1"/>
  <c r="AY284" i="5"/>
  <c r="BI284" i="5" s="1"/>
  <c r="BQ284" i="5" s="1"/>
  <c r="AX284" i="5"/>
  <c r="BH284" i="5" s="1"/>
  <c r="AW284" i="5"/>
  <c r="BG284" i="5" s="1"/>
  <c r="AV284" i="5"/>
  <c r="AU284" i="5"/>
  <c r="AT284" i="5"/>
  <c r="AS284" i="5"/>
  <c r="N284" i="5"/>
  <c r="BR283" i="5"/>
  <c r="BD283" i="5"/>
  <c r="BN283" i="5" s="1"/>
  <c r="BC283" i="5"/>
  <c r="BM283" i="5" s="1"/>
  <c r="BB283" i="5"/>
  <c r="BL283" i="5" s="1"/>
  <c r="BA283" i="5"/>
  <c r="BK283" i="5" s="1"/>
  <c r="AZ283" i="5"/>
  <c r="BJ283" i="5" s="1"/>
  <c r="AY283" i="5"/>
  <c r="BI283" i="5" s="1"/>
  <c r="BQ283" i="5" s="1"/>
  <c r="AX283" i="5"/>
  <c r="BH283" i="5" s="1"/>
  <c r="BP283" i="5" s="1"/>
  <c r="AW283" i="5"/>
  <c r="BG283" i="5" s="1"/>
  <c r="AV283" i="5"/>
  <c r="AU283" i="5"/>
  <c r="AT283" i="5"/>
  <c r="AS283" i="5"/>
  <c r="BJ282" i="5"/>
  <c r="BD282" i="5"/>
  <c r="BN282" i="5" s="1"/>
  <c r="BC282" i="5"/>
  <c r="BM282" i="5" s="1"/>
  <c r="BB282" i="5"/>
  <c r="BL282" i="5" s="1"/>
  <c r="BA282" i="5"/>
  <c r="BK282" i="5" s="1"/>
  <c r="AZ282" i="5"/>
  <c r="AY282" i="5"/>
  <c r="BI282" i="5" s="1"/>
  <c r="BQ282" i="5" s="1"/>
  <c r="AX282" i="5"/>
  <c r="BH282" i="5" s="1"/>
  <c r="BP282" i="5" s="1"/>
  <c r="AW282" i="5"/>
  <c r="BG282" i="5" s="1"/>
  <c r="BO282" i="5" s="1"/>
  <c r="AV282" i="5"/>
  <c r="AU282" i="5"/>
  <c r="AT282" i="5"/>
  <c r="AS282" i="5"/>
  <c r="BJ281" i="5"/>
  <c r="BD281" i="5"/>
  <c r="BN281" i="5" s="1"/>
  <c r="BC281" i="5"/>
  <c r="BM281" i="5" s="1"/>
  <c r="BB281" i="5"/>
  <c r="BL281" i="5" s="1"/>
  <c r="BA281" i="5"/>
  <c r="BK281" i="5" s="1"/>
  <c r="AZ281" i="5"/>
  <c r="AY281" i="5"/>
  <c r="BI281" i="5" s="1"/>
  <c r="BQ281" i="5" s="1"/>
  <c r="AX281" i="5"/>
  <c r="BH281" i="5" s="1"/>
  <c r="BP281" i="5" s="1"/>
  <c r="AW281" i="5"/>
  <c r="BG281" i="5" s="1"/>
  <c r="BO281" i="5" s="1"/>
  <c r="AV281" i="5"/>
  <c r="AU281" i="5"/>
  <c r="AT281" i="5"/>
  <c r="AS281" i="5"/>
  <c r="BJ280" i="5"/>
  <c r="BR280" i="5" s="1"/>
  <c r="BD280" i="5"/>
  <c r="BN280" i="5" s="1"/>
  <c r="BC280" i="5"/>
  <c r="BM280" i="5" s="1"/>
  <c r="BB280" i="5"/>
  <c r="BL280" i="5" s="1"/>
  <c r="BA280" i="5"/>
  <c r="BK280" i="5" s="1"/>
  <c r="AZ280" i="5"/>
  <c r="AY280" i="5"/>
  <c r="BI280" i="5" s="1"/>
  <c r="BQ280" i="5" s="1"/>
  <c r="AX280" i="5"/>
  <c r="BH280" i="5" s="1"/>
  <c r="BP280" i="5" s="1"/>
  <c r="AW280" i="5"/>
  <c r="BG280" i="5" s="1"/>
  <c r="BO280" i="5" s="1"/>
  <c r="AV280" i="5"/>
  <c r="AU280" i="5"/>
  <c r="AT280" i="5"/>
  <c r="AS280" i="5"/>
  <c r="BJ279" i="5"/>
  <c r="BD279" i="5"/>
  <c r="BN279" i="5" s="1"/>
  <c r="BC279" i="5"/>
  <c r="BM279" i="5" s="1"/>
  <c r="BB279" i="5"/>
  <c r="BL279" i="5" s="1"/>
  <c r="BA279" i="5"/>
  <c r="BK279" i="5" s="1"/>
  <c r="AZ279" i="5"/>
  <c r="AY279" i="5"/>
  <c r="BI279" i="5" s="1"/>
  <c r="BQ279" i="5" s="1"/>
  <c r="AX279" i="5"/>
  <c r="BH279" i="5" s="1"/>
  <c r="BP279" i="5" s="1"/>
  <c r="AW279" i="5"/>
  <c r="BG279" i="5" s="1"/>
  <c r="BO279" i="5" s="1"/>
  <c r="AV279" i="5"/>
  <c r="AU279" i="5"/>
  <c r="AT279" i="5"/>
  <c r="AS279" i="5"/>
  <c r="BJ278" i="5"/>
  <c r="BR278" i="5" s="1"/>
  <c r="BD278" i="5"/>
  <c r="BN278" i="5" s="1"/>
  <c r="BC278" i="5"/>
  <c r="BM278" i="5" s="1"/>
  <c r="BB278" i="5"/>
  <c r="BL278" i="5" s="1"/>
  <c r="BA278" i="5"/>
  <c r="BK278" i="5" s="1"/>
  <c r="AZ278" i="5"/>
  <c r="AY278" i="5"/>
  <c r="BI278" i="5" s="1"/>
  <c r="BQ278" i="5" s="1"/>
  <c r="AX278" i="5"/>
  <c r="BH278" i="5" s="1"/>
  <c r="BP278" i="5" s="1"/>
  <c r="AW278" i="5"/>
  <c r="BG278" i="5" s="1"/>
  <c r="BO278" i="5" s="1"/>
  <c r="AV278" i="5"/>
  <c r="AU278" i="5"/>
  <c r="AT278" i="5"/>
  <c r="AS278" i="5"/>
  <c r="BJ277" i="5"/>
  <c r="BD277" i="5"/>
  <c r="BN277" i="5" s="1"/>
  <c r="BC277" i="5"/>
  <c r="BM277" i="5" s="1"/>
  <c r="BB277" i="5"/>
  <c r="BL277" i="5" s="1"/>
  <c r="BA277" i="5"/>
  <c r="BK277" i="5" s="1"/>
  <c r="AZ277" i="5"/>
  <c r="AY277" i="5"/>
  <c r="BI277" i="5" s="1"/>
  <c r="BQ277" i="5" s="1"/>
  <c r="AX277" i="5"/>
  <c r="BH277" i="5" s="1"/>
  <c r="BP277" i="5" s="1"/>
  <c r="AW277" i="5"/>
  <c r="BG277" i="5" s="1"/>
  <c r="BO277" i="5" s="1"/>
  <c r="AV277" i="5"/>
  <c r="AU277" i="5"/>
  <c r="AT277" i="5"/>
  <c r="AS277" i="5"/>
  <c r="BJ276" i="5"/>
  <c r="BD276" i="5"/>
  <c r="BN276" i="5" s="1"/>
  <c r="BC276" i="5"/>
  <c r="BM276" i="5" s="1"/>
  <c r="BB276" i="5"/>
  <c r="BL276" i="5" s="1"/>
  <c r="BA276" i="5"/>
  <c r="BK276" i="5" s="1"/>
  <c r="AZ276" i="5"/>
  <c r="AY276" i="5"/>
  <c r="BI276" i="5" s="1"/>
  <c r="BQ276" i="5" s="1"/>
  <c r="AX276" i="5"/>
  <c r="BH276" i="5" s="1"/>
  <c r="BP276" i="5" s="1"/>
  <c r="AW276" i="5"/>
  <c r="BG276" i="5" s="1"/>
  <c r="BO276" i="5" s="1"/>
  <c r="AV276" i="5"/>
  <c r="AU276" i="5"/>
  <c r="AT276" i="5"/>
  <c r="AS276" i="5"/>
  <c r="BJ275" i="5"/>
  <c r="BR275" i="5" s="1"/>
  <c r="BD275" i="5"/>
  <c r="BN275" i="5" s="1"/>
  <c r="BC275" i="5"/>
  <c r="BM275" i="5" s="1"/>
  <c r="BB275" i="5"/>
  <c r="BL275" i="5" s="1"/>
  <c r="BA275" i="5"/>
  <c r="BK275" i="5" s="1"/>
  <c r="AZ275" i="5"/>
  <c r="AY275" i="5"/>
  <c r="BI275" i="5" s="1"/>
  <c r="BQ275" i="5" s="1"/>
  <c r="AX275" i="5"/>
  <c r="BH275" i="5" s="1"/>
  <c r="BP275" i="5" s="1"/>
  <c r="AW275" i="5"/>
  <c r="BG275" i="5" s="1"/>
  <c r="BO275" i="5" s="1"/>
  <c r="AV275" i="5"/>
  <c r="AU275" i="5"/>
  <c r="AT275" i="5"/>
  <c r="AS275" i="5"/>
  <c r="CG274" i="5"/>
  <c r="CF274" i="5"/>
  <c r="CE274" i="5"/>
  <c r="CD274" i="5"/>
  <c r="CC274" i="5"/>
  <c r="BM274" i="5"/>
  <c r="BH274" i="5"/>
  <c r="BP274" i="5" s="1"/>
  <c r="BD274" i="5"/>
  <c r="BN274" i="5" s="1"/>
  <c r="BC274" i="5"/>
  <c r="BB274" i="5"/>
  <c r="BL274" i="5" s="1"/>
  <c r="BA274" i="5"/>
  <c r="BK274" i="5" s="1"/>
  <c r="AZ274" i="5"/>
  <c r="BJ274" i="5" s="1"/>
  <c r="AY274" i="5"/>
  <c r="BI274" i="5" s="1"/>
  <c r="AX274" i="5"/>
  <c r="AW274" i="5"/>
  <c r="BG274" i="5" s="1"/>
  <c r="BO274" i="5" s="1"/>
  <c r="AV274" i="5"/>
  <c r="AU274" i="5"/>
  <c r="AT274" i="5"/>
  <c r="AS274" i="5"/>
  <c r="N274" i="5"/>
  <c r="BN273" i="5"/>
  <c r="BI273" i="5"/>
  <c r="BQ273" i="5" s="1"/>
  <c r="BD273" i="5"/>
  <c r="BC273" i="5"/>
  <c r="BM273" i="5" s="1"/>
  <c r="BB273" i="5"/>
  <c r="BL273" i="5" s="1"/>
  <c r="BA273" i="5"/>
  <c r="BK273" i="5" s="1"/>
  <c r="AZ273" i="5"/>
  <c r="BJ273" i="5" s="1"/>
  <c r="AY273" i="5"/>
  <c r="AX273" i="5"/>
  <c r="BH273" i="5" s="1"/>
  <c r="BP273" i="5" s="1"/>
  <c r="AW273" i="5"/>
  <c r="BG273" i="5" s="1"/>
  <c r="BO273" i="5" s="1"/>
  <c r="AV273" i="5"/>
  <c r="AU273" i="5"/>
  <c r="AT273" i="5"/>
  <c r="AS273" i="5"/>
  <c r="BN272" i="5"/>
  <c r="BD272" i="5"/>
  <c r="BC272" i="5"/>
  <c r="BM272" i="5" s="1"/>
  <c r="BB272" i="5"/>
  <c r="BL272" i="5" s="1"/>
  <c r="BA272" i="5"/>
  <c r="BK272" i="5" s="1"/>
  <c r="AZ272" i="5"/>
  <c r="BJ272" i="5" s="1"/>
  <c r="AY272" i="5"/>
  <c r="BI272" i="5" s="1"/>
  <c r="BQ272" i="5" s="1"/>
  <c r="AX272" i="5"/>
  <c r="BH272" i="5" s="1"/>
  <c r="AW272" i="5"/>
  <c r="BG272" i="5" s="1"/>
  <c r="BO272" i="5" s="1"/>
  <c r="AV272" i="5"/>
  <c r="AU272" i="5"/>
  <c r="AT272" i="5"/>
  <c r="AS272" i="5"/>
  <c r="BD271" i="5"/>
  <c r="BN271" i="5" s="1"/>
  <c r="BC271" i="5"/>
  <c r="BM271" i="5" s="1"/>
  <c r="BB271" i="5"/>
  <c r="BL271" i="5" s="1"/>
  <c r="BA271" i="5"/>
  <c r="BK271" i="5" s="1"/>
  <c r="AZ271" i="5"/>
  <c r="BJ271" i="5" s="1"/>
  <c r="AY271" i="5"/>
  <c r="BI271" i="5" s="1"/>
  <c r="BQ271" i="5" s="1"/>
  <c r="AX271" i="5"/>
  <c r="BH271" i="5" s="1"/>
  <c r="AW271" i="5"/>
  <c r="BG271" i="5" s="1"/>
  <c r="BO271" i="5" s="1"/>
  <c r="AV271" i="5"/>
  <c r="AU271" i="5"/>
  <c r="AT271" i="5"/>
  <c r="AS271" i="5"/>
  <c r="BD270" i="5"/>
  <c r="BN270" i="5" s="1"/>
  <c r="BC270" i="5"/>
  <c r="BM270" i="5" s="1"/>
  <c r="BB270" i="5"/>
  <c r="BL270" i="5" s="1"/>
  <c r="BA270" i="5"/>
  <c r="BK270" i="5" s="1"/>
  <c r="AZ270" i="5"/>
  <c r="BJ270" i="5" s="1"/>
  <c r="AY270" i="5"/>
  <c r="BI270" i="5" s="1"/>
  <c r="BQ270" i="5" s="1"/>
  <c r="AX270" i="5"/>
  <c r="BH270" i="5" s="1"/>
  <c r="AW270" i="5"/>
  <c r="BG270" i="5" s="1"/>
  <c r="AV270" i="5"/>
  <c r="AU270" i="5"/>
  <c r="AT270" i="5"/>
  <c r="AS270" i="5"/>
  <c r="BD269" i="5"/>
  <c r="BN269" i="5" s="1"/>
  <c r="BC269" i="5"/>
  <c r="BM269" i="5" s="1"/>
  <c r="BB269" i="5"/>
  <c r="BL269" i="5" s="1"/>
  <c r="BA269" i="5"/>
  <c r="BK269" i="5" s="1"/>
  <c r="AZ269" i="5"/>
  <c r="BJ269" i="5" s="1"/>
  <c r="AY269" i="5"/>
  <c r="BI269" i="5" s="1"/>
  <c r="AX269" i="5"/>
  <c r="BH269" i="5" s="1"/>
  <c r="BP269" i="5" s="1"/>
  <c r="AW269" i="5"/>
  <c r="BG269" i="5" s="1"/>
  <c r="BO269" i="5" s="1"/>
  <c r="AV269" i="5"/>
  <c r="AU269" i="5"/>
  <c r="AT269" i="5"/>
  <c r="AS269" i="5"/>
  <c r="BN268" i="5"/>
  <c r="BM268" i="5"/>
  <c r="BI268" i="5"/>
  <c r="BQ268" i="5" s="1"/>
  <c r="BD268" i="5"/>
  <c r="BC268" i="5"/>
  <c r="BB268" i="5"/>
  <c r="BL268" i="5" s="1"/>
  <c r="BA268" i="5"/>
  <c r="BK268" i="5" s="1"/>
  <c r="AZ268" i="5"/>
  <c r="BJ268" i="5" s="1"/>
  <c r="BR268" i="5" s="1"/>
  <c r="AY268" i="5"/>
  <c r="AX268" i="5"/>
  <c r="BH268" i="5" s="1"/>
  <c r="BP268" i="5" s="1"/>
  <c r="AW268" i="5"/>
  <c r="BG268" i="5" s="1"/>
  <c r="BO268" i="5" s="1"/>
  <c r="AV268" i="5"/>
  <c r="AU268" i="5"/>
  <c r="AT268" i="5"/>
  <c r="AS268" i="5"/>
  <c r="BN267" i="5"/>
  <c r="BM267" i="5"/>
  <c r="BD267" i="5"/>
  <c r="BC267" i="5"/>
  <c r="BB267" i="5"/>
  <c r="BL267" i="5" s="1"/>
  <c r="BA267" i="5"/>
  <c r="BK267" i="5" s="1"/>
  <c r="AZ267" i="5"/>
  <c r="BJ267" i="5" s="1"/>
  <c r="BR267" i="5" s="1"/>
  <c r="AY267" i="5"/>
  <c r="BI267" i="5" s="1"/>
  <c r="BQ267" i="5" s="1"/>
  <c r="AX267" i="5"/>
  <c r="BH267" i="5" s="1"/>
  <c r="AW267" i="5"/>
  <c r="BG267" i="5" s="1"/>
  <c r="BO267" i="5" s="1"/>
  <c r="AV267" i="5"/>
  <c r="AU267" i="5"/>
  <c r="AT267" i="5"/>
  <c r="AS267" i="5"/>
  <c r="BD266" i="5"/>
  <c r="BN266" i="5" s="1"/>
  <c r="BC266" i="5"/>
  <c r="BM266" i="5" s="1"/>
  <c r="BB266" i="5"/>
  <c r="BL266" i="5" s="1"/>
  <c r="BA266" i="5"/>
  <c r="BK266" i="5" s="1"/>
  <c r="AZ266" i="5"/>
  <c r="BJ266" i="5" s="1"/>
  <c r="AY266" i="5"/>
  <c r="BI266" i="5" s="1"/>
  <c r="BQ266" i="5" s="1"/>
  <c r="AX266" i="5"/>
  <c r="BH266" i="5" s="1"/>
  <c r="BP266" i="5" s="1"/>
  <c r="AW266" i="5"/>
  <c r="BG266" i="5" s="1"/>
  <c r="BO266" i="5" s="1"/>
  <c r="AV266" i="5"/>
  <c r="AU266" i="5"/>
  <c r="AT266" i="5"/>
  <c r="AS266" i="5"/>
  <c r="BN265" i="5"/>
  <c r="BM265" i="5"/>
  <c r="BI265" i="5"/>
  <c r="BQ265" i="5" s="1"/>
  <c r="BD265" i="5"/>
  <c r="BC265" i="5"/>
  <c r="BB265" i="5"/>
  <c r="BL265" i="5" s="1"/>
  <c r="BA265" i="5"/>
  <c r="BK265" i="5" s="1"/>
  <c r="AZ265" i="5"/>
  <c r="BJ265" i="5" s="1"/>
  <c r="BR265" i="5" s="1"/>
  <c r="AY265" i="5"/>
  <c r="AX265" i="5"/>
  <c r="BH265" i="5" s="1"/>
  <c r="BP265" i="5" s="1"/>
  <c r="AW265" i="5"/>
  <c r="BG265" i="5" s="1"/>
  <c r="BO265" i="5" s="1"/>
  <c r="AV265" i="5"/>
  <c r="AU265" i="5"/>
  <c r="AT265" i="5"/>
  <c r="AS265" i="5"/>
  <c r="CF264" i="5"/>
  <c r="CE264" i="5"/>
  <c r="CD264" i="5"/>
  <c r="CC264" i="5"/>
  <c r="CG264" i="5" s="1"/>
  <c r="BL264" i="5"/>
  <c r="BK264" i="5"/>
  <c r="BD264" i="5"/>
  <c r="BN264" i="5" s="1"/>
  <c r="BC264" i="5"/>
  <c r="BM264" i="5" s="1"/>
  <c r="BB264" i="5"/>
  <c r="BA264" i="5"/>
  <c r="AZ264" i="5"/>
  <c r="BJ264" i="5" s="1"/>
  <c r="AY264" i="5"/>
  <c r="BI264" i="5" s="1"/>
  <c r="AX264" i="5"/>
  <c r="BH264" i="5" s="1"/>
  <c r="AW264" i="5"/>
  <c r="BG264" i="5" s="1"/>
  <c r="BO264" i="5" s="1"/>
  <c r="AV264" i="5"/>
  <c r="AU264" i="5"/>
  <c r="AT264" i="5"/>
  <c r="AS264" i="5"/>
  <c r="N264" i="5"/>
  <c r="BM263" i="5"/>
  <c r="BL263" i="5"/>
  <c r="BD263" i="5"/>
  <c r="BN263" i="5" s="1"/>
  <c r="BC263" i="5"/>
  <c r="BB263" i="5"/>
  <c r="BA263" i="5"/>
  <c r="BK263" i="5" s="1"/>
  <c r="AZ263" i="5"/>
  <c r="BJ263" i="5" s="1"/>
  <c r="AY263" i="5"/>
  <c r="BI263" i="5" s="1"/>
  <c r="BQ263" i="5" s="1"/>
  <c r="AX263" i="5"/>
  <c r="BH263" i="5" s="1"/>
  <c r="BP263" i="5" s="1"/>
  <c r="AW263" i="5"/>
  <c r="BG263" i="5" s="1"/>
  <c r="BO263" i="5" s="1"/>
  <c r="AV263" i="5"/>
  <c r="AU263" i="5"/>
  <c r="AT263" i="5"/>
  <c r="AS263" i="5"/>
  <c r="BM262" i="5"/>
  <c r="BL262" i="5"/>
  <c r="BD262" i="5"/>
  <c r="BN262" i="5" s="1"/>
  <c r="BC262" i="5"/>
  <c r="BB262" i="5"/>
  <c r="BA262" i="5"/>
  <c r="BK262" i="5" s="1"/>
  <c r="AZ262" i="5"/>
  <c r="BJ262" i="5" s="1"/>
  <c r="AY262" i="5"/>
  <c r="BI262" i="5" s="1"/>
  <c r="BQ262" i="5" s="1"/>
  <c r="AX262" i="5"/>
  <c r="BH262" i="5" s="1"/>
  <c r="BP262" i="5" s="1"/>
  <c r="AW262" i="5"/>
  <c r="BG262" i="5" s="1"/>
  <c r="BO262" i="5" s="1"/>
  <c r="AV262" i="5"/>
  <c r="AU262" i="5"/>
  <c r="AT262" i="5"/>
  <c r="AS262" i="5"/>
  <c r="BN261" i="5"/>
  <c r="BM261" i="5"/>
  <c r="BD261" i="5"/>
  <c r="BC261" i="5"/>
  <c r="BB261" i="5"/>
  <c r="BL261" i="5" s="1"/>
  <c r="BA261" i="5"/>
  <c r="BK261" i="5" s="1"/>
  <c r="AZ261" i="5"/>
  <c r="BJ261" i="5" s="1"/>
  <c r="AY261" i="5"/>
  <c r="BI261" i="5" s="1"/>
  <c r="AX261" i="5"/>
  <c r="BH261" i="5" s="1"/>
  <c r="BP261" i="5" s="1"/>
  <c r="AW261" i="5"/>
  <c r="BG261" i="5" s="1"/>
  <c r="BO261" i="5" s="1"/>
  <c r="AV261" i="5"/>
  <c r="AU261" i="5"/>
  <c r="AT261" i="5"/>
  <c r="AS261" i="5"/>
  <c r="BM260" i="5"/>
  <c r="BL260" i="5"/>
  <c r="BJ260" i="5"/>
  <c r="BR260" i="5" s="1"/>
  <c r="BD260" i="5"/>
  <c r="BN260" i="5" s="1"/>
  <c r="BC260" i="5"/>
  <c r="BB260" i="5"/>
  <c r="BA260" i="5"/>
  <c r="BK260" i="5" s="1"/>
  <c r="AZ260" i="5"/>
  <c r="AY260" i="5"/>
  <c r="BI260" i="5" s="1"/>
  <c r="BQ260" i="5" s="1"/>
  <c r="AX260" i="5"/>
  <c r="BH260" i="5" s="1"/>
  <c r="BP260" i="5" s="1"/>
  <c r="AW260" i="5"/>
  <c r="BG260" i="5" s="1"/>
  <c r="BO260" i="5" s="1"/>
  <c r="AV260" i="5"/>
  <c r="AU260" i="5"/>
  <c r="AT260" i="5"/>
  <c r="AS260" i="5"/>
  <c r="BO259" i="5"/>
  <c r="BL259" i="5"/>
  <c r="BD259" i="5"/>
  <c r="BN259" i="5" s="1"/>
  <c r="BC259" i="5"/>
  <c r="BM259" i="5" s="1"/>
  <c r="BB259" i="5"/>
  <c r="BA259" i="5"/>
  <c r="BK259" i="5" s="1"/>
  <c r="AZ259" i="5"/>
  <c r="BJ259" i="5" s="1"/>
  <c r="BR259" i="5" s="1"/>
  <c r="AY259" i="5"/>
  <c r="BI259" i="5" s="1"/>
  <c r="BQ259" i="5" s="1"/>
  <c r="AX259" i="5"/>
  <c r="BH259" i="5" s="1"/>
  <c r="BP259" i="5" s="1"/>
  <c r="AW259" i="5"/>
  <c r="BG259" i="5" s="1"/>
  <c r="AV259" i="5"/>
  <c r="AU259" i="5"/>
  <c r="AT259" i="5"/>
  <c r="AS259" i="5"/>
  <c r="BN258" i="5"/>
  <c r="BH258" i="5"/>
  <c r="BP258" i="5" s="1"/>
  <c r="BD258" i="5"/>
  <c r="BC258" i="5"/>
  <c r="BM258" i="5" s="1"/>
  <c r="BB258" i="5"/>
  <c r="BL258" i="5" s="1"/>
  <c r="BA258" i="5"/>
  <c r="BK258" i="5" s="1"/>
  <c r="AZ258" i="5"/>
  <c r="BJ258" i="5" s="1"/>
  <c r="AY258" i="5"/>
  <c r="BI258" i="5" s="1"/>
  <c r="BQ258" i="5" s="1"/>
  <c r="AX258" i="5"/>
  <c r="AW258" i="5"/>
  <c r="BG258" i="5" s="1"/>
  <c r="BO258" i="5" s="1"/>
  <c r="AV258" i="5"/>
  <c r="AU258" i="5"/>
  <c r="AT258" i="5"/>
  <c r="AS258" i="5"/>
  <c r="BH257" i="5"/>
  <c r="BP257" i="5" s="1"/>
  <c r="BD257" i="5"/>
  <c r="BN257" i="5" s="1"/>
  <c r="BC257" i="5"/>
  <c r="BM257" i="5" s="1"/>
  <c r="BB257" i="5"/>
  <c r="BL257" i="5" s="1"/>
  <c r="BA257" i="5"/>
  <c r="BK257" i="5" s="1"/>
  <c r="AZ257" i="5"/>
  <c r="BJ257" i="5" s="1"/>
  <c r="AY257" i="5"/>
  <c r="BI257" i="5" s="1"/>
  <c r="AX257" i="5"/>
  <c r="AW257" i="5"/>
  <c r="BG257" i="5" s="1"/>
  <c r="BO257" i="5" s="1"/>
  <c r="AV257" i="5"/>
  <c r="AU257" i="5"/>
  <c r="AT257" i="5"/>
  <c r="AS257" i="5"/>
  <c r="BH256" i="5"/>
  <c r="BP256" i="5" s="1"/>
  <c r="BD256" i="5"/>
  <c r="BN256" i="5" s="1"/>
  <c r="BC256" i="5"/>
  <c r="BM256" i="5" s="1"/>
  <c r="BB256" i="5"/>
  <c r="BL256" i="5" s="1"/>
  <c r="BA256" i="5"/>
  <c r="BK256" i="5" s="1"/>
  <c r="AZ256" i="5"/>
  <c r="BJ256" i="5" s="1"/>
  <c r="AY256" i="5"/>
  <c r="BI256" i="5" s="1"/>
  <c r="AX256" i="5"/>
  <c r="AW256" i="5"/>
  <c r="BG256" i="5" s="1"/>
  <c r="BO256" i="5" s="1"/>
  <c r="AV256" i="5"/>
  <c r="AU256" i="5"/>
  <c r="AT256" i="5"/>
  <c r="AS256" i="5"/>
  <c r="BH255" i="5"/>
  <c r="BD255" i="5"/>
  <c r="BN255" i="5" s="1"/>
  <c r="BC255" i="5"/>
  <c r="BM255" i="5" s="1"/>
  <c r="BB255" i="5"/>
  <c r="BL255" i="5" s="1"/>
  <c r="BA255" i="5"/>
  <c r="BK255" i="5" s="1"/>
  <c r="AZ255" i="5"/>
  <c r="BJ255" i="5" s="1"/>
  <c r="AY255" i="5"/>
  <c r="BI255" i="5" s="1"/>
  <c r="AX255" i="5"/>
  <c r="AW255" i="5"/>
  <c r="BG255" i="5" s="1"/>
  <c r="AV255" i="5"/>
  <c r="AU255" i="5"/>
  <c r="AT255" i="5"/>
  <c r="AS255" i="5"/>
  <c r="CF254" i="5"/>
  <c r="CE254" i="5"/>
  <c r="BN254" i="5"/>
  <c r="BK254" i="5"/>
  <c r="BD254" i="5"/>
  <c r="BC254" i="5"/>
  <c r="BM254" i="5" s="1"/>
  <c r="BB254" i="5"/>
  <c r="BL254" i="5" s="1"/>
  <c r="BA254" i="5"/>
  <c r="AZ254" i="5"/>
  <c r="BJ254" i="5" s="1"/>
  <c r="AY254" i="5"/>
  <c r="BI254" i="5" s="1"/>
  <c r="BQ254" i="5" s="1"/>
  <c r="AX254" i="5"/>
  <c r="BH254" i="5" s="1"/>
  <c r="BP254" i="5" s="1"/>
  <c r="AW254" i="5"/>
  <c r="BG254" i="5" s="1"/>
  <c r="BO254" i="5" s="1"/>
  <c r="AV254" i="5"/>
  <c r="AU254" i="5"/>
  <c r="AT254" i="5"/>
  <c r="AS254" i="5"/>
  <c r="N254" i="5"/>
  <c r="CD254" i="5" s="1"/>
  <c r="BL253" i="5"/>
  <c r="BD253" i="5"/>
  <c r="BN253" i="5" s="1"/>
  <c r="BC253" i="5"/>
  <c r="BM253" i="5" s="1"/>
  <c r="BB253" i="5"/>
  <c r="BA253" i="5"/>
  <c r="BK253" i="5" s="1"/>
  <c r="AZ253" i="5"/>
  <c r="BJ253" i="5" s="1"/>
  <c r="AY253" i="5"/>
  <c r="BI253" i="5" s="1"/>
  <c r="BQ253" i="5" s="1"/>
  <c r="AX253" i="5"/>
  <c r="BH253" i="5" s="1"/>
  <c r="BP253" i="5" s="1"/>
  <c r="AW253" i="5"/>
  <c r="BG253" i="5" s="1"/>
  <c r="BO253" i="5" s="1"/>
  <c r="AV253" i="5"/>
  <c r="AU253" i="5"/>
  <c r="AT253" i="5"/>
  <c r="AS253" i="5"/>
  <c r="BL252" i="5"/>
  <c r="BD252" i="5"/>
  <c r="BN252" i="5" s="1"/>
  <c r="BC252" i="5"/>
  <c r="BM252" i="5" s="1"/>
  <c r="BB252" i="5"/>
  <c r="BA252" i="5"/>
  <c r="BK252" i="5" s="1"/>
  <c r="AZ252" i="5"/>
  <c r="BJ252" i="5" s="1"/>
  <c r="AY252" i="5"/>
  <c r="BI252" i="5" s="1"/>
  <c r="AX252" i="5"/>
  <c r="BH252" i="5" s="1"/>
  <c r="BP252" i="5" s="1"/>
  <c r="AW252" i="5"/>
  <c r="BG252" i="5" s="1"/>
  <c r="BO252" i="5" s="1"/>
  <c r="AV252" i="5"/>
  <c r="AU252" i="5"/>
  <c r="AT252" i="5"/>
  <c r="AS252" i="5"/>
  <c r="BL251" i="5"/>
  <c r="BD251" i="5"/>
  <c r="BN251" i="5" s="1"/>
  <c r="BC251" i="5"/>
  <c r="BM251" i="5" s="1"/>
  <c r="BB251" i="5"/>
  <c r="BA251" i="5"/>
  <c r="BK251" i="5" s="1"/>
  <c r="AZ251" i="5"/>
  <c r="BJ251" i="5" s="1"/>
  <c r="AY251" i="5"/>
  <c r="BI251" i="5" s="1"/>
  <c r="BQ251" i="5" s="1"/>
  <c r="AX251" i="5"/>
  <c r="BH251" i="5" s="1"/>
  <c r="BP251" i="5" s="1"/>
  <c r="AW251" i="5"/>
  <c r="BG251" i="5" s="1"/>
  <c r="BO251" i="5" s="1"/>
  <c r="AV251" i="5"/>
  <c r="AU251" i="5"/>
  <c r="AT251" i="5"/>
  <c r="AS251" i="5"/>
  <c r="BL250" i="5"/>
  <c r="BD250" i="5"/>
  <c r="BN250" i="5" s="1"/>
  <c r="BC250" i="5"/>
  <c r="BM250" i="5" s="1"/>
  <c r="BB250" i="5"/>
  <c r="BA250" i="5"/>
  <c r="BK250" i="5" s="1"/>
  <c r="AZ250" i="5"/>
  <c r="BJ250" i="5" s="1"/>
  <c r="BR250" i="5" s="1"/>
  <c r="AY250" i="5"/>
  <c r="BI250" i="5" s="1"/>
  <c r="BQ250" i="5" s="1"/>
  <c r="AX250" i="5"/>
  <c r="BH250" i="5" s="1"/>
  <c r="BP250" i="5" s="1"/>
  <c r="AW250" i="5"/>
  <c r="BG250" i="5" s="1"/>
  <c r="BO250" i="5" s="1"/>
  <c r="AV250" i="5"/>
  <c r="AU250" i="5"/>
  <c r="AT250" i="5"/>
  <c r="AS250" i="5"/>
  <c r="BL249" i="5"/>
  <c r="BD249" i="5"/>
  <c r="BN249" i="5" s="1"/>
  <c r="BC249" i="5"/>
  <c r="BM249" i="5" s="1"/>
  <c r="BB249" i="5"/>
  <c r="BA249" i="5"/>
  <c r="BK249" i="5" s="1"/>
  <c r="AZ249" i="5"/>
  <c r="BJ249" i="5" s="1"/>
  <c r="BR249" i="5" s="1"/>
  <c r="AY249" i="5"/>
  <c r="BI249" i="5" s="1"/>
  <c r="BQ249" i="5" s="1"/>
  <c r="AX249" i="5"/>
  <c r="BH249" i="5" s="1"/>
  <c r="BP249" i="5" s="1"/>
  <c r="AW249" i="5"/>
  <c r="BG249" i="5" s="1"/>
  <c r="BO249" i="5" s="1"/>
  <c r="AV249" i="5"/>
  <c r="AU249" i="5"/>
  <c r="AT249" i="5"/>
  <c r="AS249" i="5"/>
  <c r="BP248" i="5"/>
  <c r="BL248" i="5"/>
  <c r="BD248" i="5"/>
  <c r="BN248" i="5" s="1"/>
  <c r="BC248" i="5"/>
  <c r="BM248" i="5" s="1"/>
  <c r="BB248" i="5"/>
  <c r="BA248" i="5"/>
  <c r="BK248" i="5" s="1"/>
  <c r="AZ248" i="5"/>
  <c r="BJ248" i="5" s="1"/>
  <c r="BR248" i="5" s="1"/>
  <c r="AY248" i="5"/>
  <c r="BI248" i="5" s="1"/>
  <c r="BQ248" i="5" s="1"/>
  <c r="AX248" i="5"/>
  <c r="BH248" i="5" s="1"/>
  <c r="AW248" i="5"/>
  <c r="BG248" i="5" s="1"/>
  <c r="AV248" i="5"/>
  <c r="AU248" i="5"/>
  <c r="AT248" i="5"/>
  <c r="AS248" i="5"/>
  <c r="BP247" i="5"/>
  <c r="BD247" i="5"/>
  <c r="BN247" i="5" s="1"/>
  <c r="BC247" i="5"/>
  <c r="BM247" i="5" s="1"/>
  <c r="BB247" i="5"/>
  <c r="BL247" i="5" s="1"/>
  <c r="BA247" i="5"/>
  <c r="BK247" i="5" s="1"/>
  <c r="AZ247" i="5"/>
  <c r="BJ247" i="5" s="1"/>
  <c r="BR247" i="5" s="1"/>
  <c r="AY247" i="5"/>
  <c r="BI247" i="5" s="1"/>
  <c r="AX247" i="5"/>
  <c r="BH247" i="5" s="1"/>
  <c r="AW247" i="5"/>
  <c r="BG247" i="5" s="1"/>
  <c r="BO247" i="5" s="1"/>
  <c r="AV247" i="5"/>
  <c r="AU247" i="5"/>
  <c r="AT247" i="5"/>
  <c r="AS247" i="5"/>
  <c r="BD246" i="5"/>
  <c r="BN246" i="5" s="1"/>
  <c r="BC246" i="5"/>
  <c r="BM246" i="5" s="1"/>
  <c r="BB246" i="5"/>
  <c r="BL246" i="5" s="1"/>
  <c r="BA246" i="5"/>
  <c r="BK246" i="5" s="1"/>
  <c r="AZ246" i="5"/>
  <c r="BJ246" i="5" s="1"/>
  <c r="AY246" i="5"/>
  <c r="BI246" i="5" s="1"/>
  <c r="AX246" i="5"/>
  <c r="BH246" i="5" s="1"/>
  <c r="AW246" i="5"/>
  <c r="BG246" i="5" s="1"/>
  <c r="BO246" i="5" s="1"/>
  <c r="AV246" i="5"/>
  <c r="AU246" i="5"/>
  <c r="AT246" i="5"/>
  <c r="AS246" i="5"/>
  <c r="BD245" i="5"/>
  <c r="BN245" i="5" s="1"/>
  <c r="BC245" i="5"/>
  <c r="BM245" i="5" s="1"/>
  <c r="BB245" i="5"/>
  <c r="BL245" i="5" s="1"/>
  <c r="BA245" i="5"/>
  <c r="BK245" i="5" s="1"/>
  <c r="AZ245" i="5"/>
  <c r="BJ245" i="5" s="1"/>
  <c r="AY245" i="5"/>
  <c r="BI245" i="5" s="1"/>
  <c r="BQ245" i="5" s="1"/>
  <c r="AX245" i="5"/>
  <c r="BH245" i="5" s="1"/>
  <c r="BP245" i="5" s="1"/>
  <c r="AW245" i="5"/>
  <c r="BG245" i="5" s="1"/>
  <c r="BO245" i="5" s="1"/>
  <c r="AV245" i="5"/>
  <c r="AU245" i="5"/>
  <c r="AT245" i="5"/>
  <c r="AS245" i="5"/>
  <c r="CD244" i="5"/>
  <c r="BM244" i="5"/>
  <c r="BJ244" i="5"/>
  <c r="BD244" i="5"/>
  <c r="BN244" i="5" s="1"/>
  <c r="BC244" i="5"/>
  <c r="BB244" i="5"/>
  <c r="BL244" i="5" s="1"/>
  <c r="BA244" i="5"/>
  <c r="BK244" i="5" s="1"/>
  <c r="AZ244" i="5"/>
  <c r="AY244" i="5"/>
  <c r="BI244" i="5" s="1"/>
  <c r="BQ244" i="5" s="1"/>
  <c r="AX244" i="5"/>
  <c r="BH244" i="5" s="1"/>
  <c r="BP244" i="5" s="1"/>
  <c r="AW244" i="5"/>
  <c r="BG244" i="5" s="1"/>
  <c r="BO244" i="5" s="1"/>
  <c r="AV244" i="5"/>
  <c r="AU244" i="5"/>
  <c r="AT244" i="5"/>
  <c r="AS244" i="5"/>
  <c r="N244" i="5"/>
  <c r="CC244" i="5" s="1"/>
  <c r="CG244" i="5" s="1"/>
  <c r="BO243" i="5"/>
  <c r="BN243" i="5"/>
  <c r="BD243" i="5"/>
  <c r="BC243" i="5"/>
  <c r="BM243" i="5" s="1"/>
  <c r="BB243" i="5"/>
  <c r="BL243" i="5" s="1"/>
  <c r="BA243" i="5"/>
  <c r="BK243" i="5" s="1"/>
  <c r="AZ243" i="5"/>
  <c r="BJ243" i="5" s="1"/>
  <c r="BR243" i="5" s="1"/>
  <c r="AY243" i="5"/>
  <c r="BI243" i="5" s="1"/>
  <c r="BQ243" i="5" s="1"/>
  <c r="AX243" i="5"/>
  <c r="BH243" i="5" s="1"/>
  <c r="BP243" i="5" s="1"/>
  <c r="AW243" i="5"/>
  <c r="BG243" i="5" s="1"/>
  <c r="AV243" i="5"/>
  <c r="AU243" i="5"/>
  <c r="AT243" i="5"/>
  <c r="AS243" i="5"/>
  <c r="BN242" i="5"/>
  <c r="BD242" i="5"/>
  <c r="BC242" i="5"/>
  <c r="BM242" i="5" s="1"/>
  <c r="BB242" i="5"/>
  <c r="BL242" i="5" s="1"/>
  <c r="BA242" i="5"/>
  <c r="BK242" i="5" s="1"/>
  <c r="AZ242" i="5"/>
  <c r="BJ242" i="5" s="1"/>
  <c r="BR242" i="5" s="1"/>
  <c r="AY242" i="5"/>
  <c r="BI242" i="5" s="1"/>
  <c r="AX242" i="5"/>
  <c r="BH242" i="5" s="1"/>
  <c r="BP242" i="5" s="1"/>
  <c r="AW242" i="5"/>
  <c r="BG242" i="5" s="1"/>
  <c r="BO242" i="5" s="1"/>
  <c r="AV242" i="5"/>
  <c r="AU242" i="5"/>
  <c r="AT242" i="5"/>
  <c r="AS242" i="5"/>
  <c r="BK241" i="5"/>
  <c r="BD241" i="5"/>
  <c r="BN241" i="5" s="1"/>
  <c r="BC241" i="5"/>
  <c r="BM241" i="5" s="1"/>
  <c r="BB241" i="5"/>
  <c r="BL241" i="5" s="1"/>
  <c r="BA241" i="5"/>
  <c r="AZ241" i="5"/>
  <c r="BJ241" i="5" s="1"/>
  <c r="AY241" i="5"/>
  <c r="BI241" i="5" s="1"/>
  <c r="AX241" i="5"/>
  <c r="BH241" i="5" s="1"/>
  <c r="BP241" i="5" s="1"/>
  <c r="AW241" i="5"/>
  <c r="BG241" i="5" s="1"/>
  <c r="BO241" i="5" s="1"/>
  <c r="AV241" i="5"/>
  <c r="AU241" i="5"/>
  <c r="AT241" i="5"/>
  <c r="AS241" i="5"/>
  <c r="BK240" i="5"/>
  <c r="BD240" i="5"/>
  <c r="BN240" i="5" s="1"/>
  <c r="BC240" i="5"/>
  <c r="BM240" i="5" s="1"/>
  <c r="BB240" i="5"/>
  <c r="BL240" i="5" s="1"/>
  <c r="BA240" i="5"/>
  <c r="AZ240" i="5"/>
  <c r="BJ240" i="5" s="1"/>
  <c r="AY240" i="5"/>
  <c r="BI240" i="5" s="1"/>
  <c r="BQ240" i="5" s="1"/>
  <c r="AX240" i="5"/>
  <c r="BH240" i="5" s="1"/>
  <c r="BP240" i="5" s="1"/>
  <c r="AW240" i="5"/>
  <c r="BG240" i="5" s="1"/>
  <c r="AV240" i="5"/>
  <c r="AU240" i="5"/>
  <c r="AT240" i="5"/>
  <c r="AS240" i="5"/>
  <c r="BO239" i="5"/>
  <c r="BN239" i="5"/>
  <c r="BD239" i="5"/>
  <c r="BC239" i="5"/>
  <c r="BM239" i="5" s="1"/>
  <c r="BB239" i="5"/>
  <c r="BL239" i="5" s="1"/>
  <c r="BA239" i="5"/>
  <c r="BK239" i="5" s="1"/>
  <c r="AZ239" i="5"/>
  <c r="BJ239" i="5" s="1"/>
  <c r="AY239" i="5"/>
  <c r="BI239" i="5" s="1"/>
  <c r="BQ239" i="5" s="1"/>
  <c r="AX239" i="5"/>
  <c r="BH239" i="5" s="1"/>
  <c r="BP239" i="5" s="1"/>
  <c r="AW239" i="5"/>
  <c r="BG239" i="5" s="1"/>
  <c r="AV239" i="5"/>
  <c r="AU239" i="5"/>
  <c r="AT239" i="5"/>
  <c r="AS239" i="5"/>
  <c r="BK238" i="5"/>
  <c r="BD238" i="5"/>
  <c r="BN238" i="5" s="1"/>
  <c r="BC238" i="5"/>
  <c r="BM238" i="5" s="1"/>
  <c r="BB238" i="5"/>
  <c r="BL238" i="5" s="1"/>
  <c r="BA238" i="5"/>
  <c r="AZ238" i="5"/>
  <c r="BJ238" i="5" s="1"/>
  <c r="AY238" i="5"/>
  <c r="BI238" i="5" s="1"/>
  <c r="BQ238" i="5" s="1"/>
  <c r="AX238" i="5"/>
  <c r="BH238" i="5" s="1"/>
  <c r="BP238" i="5" s="1"/>
  <c r="AW238" i="5"/>
  <c r="BG238" i="5" s="1"/>
  <c r="BO238" i="5" s="1"/>
  <c r="AV238" i="5"/>
  <c r="AU238" i="5"/>
  <c r="AT238" i="5"/>
  <c r="AS238" i="5"/>
  <c r="BN237" i="5"/>
  <c r="BD237" i="5"/>
  <c r="BC237" i="5"/>
  <c r="BM237" i="5" s="1"/>
  <c r="BB237" i="5"/>
  <c r="BL237" i="5" s="1"/>
  <c r="BA237" i="5"/>
  <c r="BK237" i="5" s="1"/>
  <c r="AZ237" i="5"/>
  <c r="BJ237" i="5" s="1"/>
  <c r="AY237" i="5"/>
  <c r="BI237" i="5" s="1"/>
  <c r="BQ237" i="5" s="1"/>
  <c r="AX237" i="5"/>
  <c r="BH237" i="5" s="1"/>
  <c r="BP237" i="5" s="1"/>
  <c r="AW237" i="5"/>
  <c r="BG237" i="5" s="1"/>
  <c r="BO237" i="5" s="1"/>
  <c r="AV237" i="5"/>
  <c r="AU237" i="5"/>
  <c r="AT237" i="5"/>
  <c r="AS237" i="5"/>
  <c r="BK236" i="5"/>
  <c r="BD236" i="5"/>
  <c r="BN236" i="5" s="1"/>
  <c r="BC236" i="5"/>
  <c r="BM236" i="5" s="1"/>
  <c r="BB236" i="5"/>
  <c r="BL236" i="5" s="1"/>
  <c r="BA236" i="5"/>
  <c r="AZ236" i="5"/>
  <c r="BJ236" i="5" s="1"/>
  <c r="AY236" i="5"/>
  <c r="BI236" i="5" s="1"/>
  <c r="BQ236" i="5" s="1"/>
  <c r="AX236" i="5"/>
  <c r="BH236" i="5" s="1"/>
  <c r="BP236" i="5" s="1"/>
  <c r="AW236" i="5"/>
  <c r="BG236" i="5" s="1"/>
  <c r="BO236" i="5" s="1"/>
  <c r="AV236" i="5"/>
  <c r="AU236" i="5"/>
  <c r="AT236" i="5"/>
  <c r="AS236" i="5"/>
  <c r="BN235" i="5"/>
  <c r="BD235" i="5"/>
  <c r="BC235" i="5"/>
  <c r="BM235" i="5" s="1"/>
  <c r="BB235" i="5"/>
  <c r="BL235" i="5" s="1"/>
  <c r="BA235" i="5"/>
  <c r="BK235" i="5" s="1"/>
  <c r="BO235" i="5" s="1"/>
  <c r="AZ235" i="5"/>
  <c r="BJ235" i="5" s="1"/>
  <c r="AY235" i="5"/>
  <c r="BI235" i="5" s="1"/>
  <c r="BQ235" i="5" s="1"/>
  <c r="AX235" i="5"/>
  <c r="BH235" i="5" s="1"/>
  <c r="AW235" i="5"/>
  <c r="BG235" i="5" s="1"/>
  <c r="AV235" i="5"/>
  <c r="AU235" i="5"/>
  <c r="AT235" i="5"/>
  <c r="AS235" i="5"/>
  <c r="CF234" i="5"/>
  <c r="CE234" i="5"/>
  <c r="CD234" i="5"/>
  <c r="CC234" i="5"/>
  <c r="CG234" i="5" s="1"/>
  <c r="BM234" i="5"/>
  <c r="BL234" i="5"/>
  <c r="BD234" i="5"/>
  <c r="BN234" i="5" s="1"/>
  <c r="BC234" i="5"/>
  <c r="BB234" i="5"/>
  <c r="BA234" i="5"/>
  <c r="BK234" i="5" s="1"/>
  <c r="AZ234" i="5"/>
  <c r="BJ234" i="5" s="1"/>
  <c r="AY234" i="5"/>
  <c r="BI234" i="5" s="1"/>
  <c r="BQ234" i="5" s="1"/>
  <c r="AX234" i="5"/>
  <c r="BH234" i="5" s="1"/>
  <c r="BP234" i="5" s="1"/>
  <c r="AW234" i="5"/>
  <c r="BG234" i="5" s="1"/>
  <c r="BO234" i="5" s="1"/>
  <c r="AV234" i="5"/>
  <c r="AU234" i="5"/>
  <c r="AT234" i="5"/>
  <c r="AS234" i="5"/>
  <c r="N234" i="5"/>
  <c r="BD233" i="5"/>
  <c r="BN233" i="5" s="1"/>
  <c r="BC233" i="5"/>
  <c r="BM233" i="5" s="1"/>
  <c r="BB233" i="5"/>
  <c r="BL233" i="5" s="1"/>
  <c r="BA233" i="5"/>
  <c r="BK233" i="5" s="1"/>
  <c r="AZ233" i="5"/>
  <c r="BJ233" i="5" s="1"/>
  <c r="BR233" i="5" s="1"/>
  <c r="AY233" i="5"/>
  <c r="BI233" i="5" s="1"/>
  <c r="BQ233" i="5" s="1"/>
  <c r="AX233" i="5"/>
  <c r="BH233" i="5" s="1"/>
  <c r="BP233" i="5" s="1"/>
  <c r="AW233" i="5"/>
  <c r="BG233" i="5" s="1"/>
  <c r="BO233" i="5" s="1"/>
  <c r="AV233" i="5"/>
  <c r="AU233" i="5"/>
  <c r="AT233" i="5"/>
  <c r="AS233" i="5"/>
  <c r="CF224" i="5"/>
  <c r="CE224" i="5"/>
  <c r="CD224" i="5"/>
  <c r="CC224" i="5"/>
  <c r="CG224" i="5" s="1"/>
  <c r="BL224" i="5"/>
  <c r="BK224" i="5"/>
  <c r="BH224" i="5"/>
  <c r="BP224" i="5" s="1"/>
  <c r="BT224" i="5" s="1"/>
  <c r="BX224" i="5" s="1"/>
  <c r="BD224" i="5"/>
  <c r="BN224" i="5" s="1"/>
  <c r="BC224" i="5"/>
  <c r="BM224" i="5" s="1"/>
  <c r="BB224" i="5"/>
  <c r="BA224" i="5"/>
  <c r="AZ224" i="5"/>
  <c r="BJ224" i="5" s="1"/>
  <c r="AY224" i="5"/>
  <c r="BI224" i="5" s="1"/>
  <c r="AX224" i="5"/>
  <c r="AW224" i="5"/>
  <c r="BG224" i="5" s="1"/>
  <c r="BO224" i="5" s="1"/>
  <c r="BS224" i="5" s="1"/>
  <c r="BW224" i="5" s="1"/>
  <c r="CA224" i="5" s="1"/>
  <c r="AV224" i="5"/>
  <c r="AU224" i="5"/>
  <c r="AT224" i="5"/>
  <c r="AS224" i="5"/>
  <c r="BD223" i="5"/>
  <c r="BN223" i="5" s="1"/>
  <c r="BC223" i="5"/>
  <c r="BM223" i="5" s="1"/>
  <c r="BB223" i="5"/>
  <c r="BL223" i="5" s="1"/>
  <c r="BA223" i="5"/>
  <c r="BK223" i="5" s="1"/>
  <c r="AZ223" i="5"/>
  <c r="BJ223" i="5" s="1"/>
  <c r="AY223" i="5"/>
  <c r="BI223" i="5" s="1"/>
  <c r="AX223" i="5"/>
  <c r="BH223" i="5" s="1"/>
  <c r="AW223" i="5"/>
  <c r="BG223" i="5" s="1"/>
  <c r="BO223" i="5" s="1"/>
  <c r="AV223" i="5"/>
  <c r="AU223" i="5"/>
  <c r="AT223" i="5"/>
  <c r="AS223" i="5"/>
  <c r="BM222" i="5"/>
  <c r="BD222" i="5"/>
  <c r="BN222" i="5" s="1"/>
  <c r="BC222" i="5"/>
  <c r="BB222" i="5"/>
  <c r="BL222" i="5" s="1"/>
  <c r="BA222" i="5"/>
  <c r="BK222" i="5" s="1"/>
  <c r="AZ222" i="5"/>
  <c r="BJ222" i="5" s="1"/>
  <c r="BR222" i="5" s="1"/>
  <c r="AY222" i="5"/>
  <c r="BI222" i="5" s="1"/>
  <c r="AX222" i="5"/>
  <c r="BH222" i="5" s="1"/>
  <c r="AW222" i="5"/>
  <c r="BG222" i="5" s="1"/>
  <c r="AV222" i="5"/>
  <c r="AU222" i="5"/>
  <c r="AT222" i="5"/>
  <c r="AS222" i="5"/>
  <c r="BL221" i="5"/>
  <c r="BD221" i="5"/>
  <c r="BN221" i="5" s="1"/>
  <c r="BC221" i="5"/>
  <c r="BM221" i="5" s="1"/>
  <c r="BB221" i="5"/>
  <c r="BA221" i="5"/>
  <c r="BK221" i="5" s="1"/>
  <c r="AZ221" i="5"/>
  <c r="BJ221" i="5" s="1"/>
  <c r="BR221" i="5" s="1"/>
  <c r="AY221" i="5"/>
  <c r="BI221" i="5" s="1"/>
  <c r="BQ221" i="5" s="1"/>
  <c r="AX221" i="5"/>
  <c r="BH221" i="5" s="1"/>
  <c r="BP221" i="5" s="1"/>
  <c r="AW221" i="5"/>
  <c r="BG221" i="5" s="1"/>
  <c r="AV221" i="5"/>
  <c r="AU221" i="5"/>
  <c r="AT221" i="5"/>
  <c r="AS221" i="5"/>
  <c r="BL220" i="5"/>
  <c r="BK220" i="5"/>
  <c r="BD220" i="5"/>
  <c r="BN220" i="5" s="1"/>
  <c r="BC220" i="5"/>
  <c r="BM220" i="5" s="1"/>
  <c r="BB220" i="5"/>
  <c r="BA220" i="5"/>
  <c r="AZ220" i="5"/>
  <c r="BJ220" i="5" s="1"/>
  <c r="AY220" i="5"/>
  <c r="BI220" i="5" s="1"/>
  <c r="BQ220" i="5" s="1"/>
  <c r="AX220" i="5"/>
  <c r="BH220" i="5" s="1"/>
  <c r="BP220" i="5" s="1"/>
  <c r="AW220" i="5"/>
  <c r="BG220" i="5" s="1"/>
  <c r="BO220" i="5" s="1"/>
  <c r="AV220" i="5"/>
  <c r="AU220" i="5"/>
  <c r="AT220" i="5"/>
  <c r="AS220" i="5"/>
  <c r="BK219" i="5"/>
  <c r="BD219" i="5"/>
  <c r="BN219" i="5" s="1"/>
  <c r="BC219" i="5"/>
  <c r="BM219" i="5" s="1"/>
  <c r="BB219" i="5"/>
  <c r="BL219" i="5" s="1"/>
  <c r="BA219" i="5"/>
  <c r="AZ219" i="5"/>
  <c r="BJ219" i="5" s="1"/>
  <c r="AY219" i="5"/>
  <c r="BI219" i="5" s="1"/>
  <c r="AX219" i="5"/>
  <c r="BH219" i="5" s="1"/>
  <c r="AW219" i="5"/>
  <c r="BG219" i="5" s="1"/>
  <c r="BO219" i="5" s="1"/>
  <c r="AV219" i="5"/>
  <c r="AU219" i="5"/>
  <c r="AT219" i="5"/>
  <c r="AS219" i="5"/>
  <c r="BD218" i="5"/>
  <c r="BN218" i="5" s="1"/>
  <c r="BC218" i="5"/>
  <c r="BM218" i="5" s="1"/>
  <c r="BB218" i="5"/>
  <c r="BL218" i="5" s="1"/>
  <c r="BA218" i="5"/>
  <c r="BK218" i="5" s="1"/>
  <c r="AZ218" i="5"/>
  <c r="BJ218" i="5" s="1"/>
  <c r="BR218" i="5" s="1"/>
  <c r="AY218" i="5"/>
  <c r="BI218" i="5" s="1"/>
  <c r="AX218" i="5"/>
  <c r="BH218" i="5" s="1"/>
  <c r="AW218" i="5"/>
  <c r="BG218" i="5" s="1"/>
  <c r="AV218" i="5"/>
  <c r="AU218" i="5"/>
  <c r="AT218" i="5"/>
  <c r="AS218" i="5"/>
  <c r="BL217" i="5"/>
  <c r="BD217" i="5"/>
  <c r="BN217" i="5" s="1"/>
  <c r="BC217" i="5"/>
  <c r="BM217" i="5" s="1"/>
  <c r="BB217" i="5"/>
  <c r="BA217" i="5"/>
  <c r="BK217" i="5" s="1"/>
  <c r="AZ217" i="5"/>
  <c r="BJ217" i="5" s="1"/>
  <c r="BR217" i="5" s="1"/>
  <c r="AY217" i="5"/>
  <c r="BI217" i="5" s="1"/>
  <c r="BQ217" i="5" s="1"/>
  <c r="AX217" i="5"/>
  <c r="BH217" i="5" s="1"/>
  <c r="BP217" i="5" s="1"/>
  <c r="AW217" i="5"/>
  <c r="BG217" i="5" s="1"/>
  <c r="AV217" i="5"/>
  <c r="AU217" i="5"/>
  <c r="AT217" i="5"/>
  <c r="AS217" i="5"/>
  <c r="BL216" i="5"/>
  <c r="BK216" i="5"/>
  <c r="BD216" i="5"/>
  <c r="BN216" i="5" s="1"/>
  <c r="BC216" i="5"/>
  <c r="BM216" i="5" s="1"/>
  <c r="BB216" i="5"/>
  <c r="BA216" i="5"/>
  <c r="AZ216" i="5"/>
  <c r="BJ216" i="5" s="1"/>
  <c r="AY216" i="5"/>
  <c r="BI216" i="5" s="1"/>
  <c r="BQ216" i="5" s="1"/>
  <c r="AX216" i="5"/>
  <c r="BH216" i="5" s="1"/>
  <c r="BP216" i="5" s="1"/>
  <c r="AW216" i="5"/>
  <c r="BG216" i="5" s="1"/>
  <c r="BO216" i="5" s="1"/>
  <c r="AV216" i="5"/>
  <c r="AU216" i="5"/>
  <c r="AT216" i="5"/>
  <c r="AS216" i="5"/>
  <c r="BK215" i="5"/>
  <c r="BD215" i="5"/>
  <c r="BN215" i="5" s="1"/>
  <c r="BC215" i="5"/>
  <c r="BM215" i="5" s="1"/>
  <c r="BB215" i="5"/>
  <c r="BL215" i="5" s="1"/>
  <c r="BA215" i="5"/>
  <c r="AZ215" i="5"/>
  <c r="BJ215" i="5" s="1"/>
  <c r="AY215" i="5"/>
  <c r="BI215" i="5" s="1"/>
  <c r="AX215" i="5"/>
  <c r="BH215" i="5" s="1"/>
  <c r="AW215" i="5"/>
  <c r="BG215" i="5" s="1"/>
  <c r="BO215" i="5" s="1"/>
  <c r="AV215" i="5"/>
  <c r="AU215" i="5"/>
  <c r="AT215" i="5"/>
  <c r="AS215" i="5"/>
  <c r="BH214" i="5"/>
  <c r="BD214" i="5"/>
  <c r="BN214" i="5" s="1"/>
  <c r="BC214" i="5"/>
  <c r="BM214" i="5" s="1"/>
  <c r="BB214" i="5"/>
  <c r="BL214" i="5" s="1"/>
  <c r="BP214" i="5" s="1"/>
  <c r="BA214" i="5"/>
  <c r="BK214" i="5" s="1"/>
  <c r="AZ214" i="5"/>
  <c r="BJ214" i="5" s="1"/>
  <c r="BR214" i="5" s="1"/>
  <c r="AY214" i="5"/>
  <c r="BI214" i="5" s="1"/>
  <c r="BQ214" i="5" s="1"/>
  <c r="AX214" i="5"/>
  <c r="AW214" i="5"/>
  <c r="BG214" i="5" s="1"/>
  <c r="AV214" i="5"/>
  <c r="AU214" i="5"/>
  <c r="AT214" i="5"/>
  <c r="AS214" i="5"/>
  <c r="N214" i="5"/>
  <c r="BJ213" i="5"/>
  <c r="BR213" i="5" s="1"/>
  <c r="BI213" i="5"/>
  <c r="BQ213" i="5" s="1"/>
  <c r="BD213" i="5"/>
  <c r="BN213" i="5" s="1"/>
  <c r="BC213" i="5"/>
  <c r="BM213" i="5" s="1"/>
  <c r="BB213" i="5"/>
  <c r="BL213" i="5" s="1"/>
  <c r="BA213" i="5"/>
  <c r="BK213" i="5" s="1"/>
  <c r="AZ213" i="5"/>
  <c r="AY213" i="5"/>
  <c r="AX213" i="5"/>
  <c r="BH213" i="5" s="1"/>
  <c r="AW213" i="5"/>
  <c r="BG213" i="5" s="1"/>
  <c r="AV213" i="5"/>
  <c r="AU213" i="5"/>
  <c r="AT213" i="5"/>
  <c r="AS213" i="5"/>
  <c r="BK212" i="5"/>
  <c r="BJ212" i="5"/>
  <c r="BR212" i="5" s="1"/>
  <c r="BI212" i="5"/>
  <c r="BQ212" i="5" s="1"/>
  <c r="BD212" i="5"/>
  <c r="BN212" i="5" s="1"/>
  <c r="BC212" i="5"/>
  <c r="BM212" i="5" s="1"/>
  <c r="BB212" i="5"/>
  <c r="BL212" i="5" s="1"/>
  <c r="BA212" i="5"/>
  <c r="AZ212" i="5"/>
  <c r="AY212" i="5"/>
  <c r="AX212" i="5"/>
  <c r="BH212" i="5" s="1"/>
  <c r="BP212" i="5" s="1"/>
  <c r="AW212" i="5"/>
  <c r="BG212" i="5" s="1"/>
  <c r="BO212" i="5" s="1"/>
  <c r="AV212" i="5"/>
  <c r="AU212" i="5"/>
  <c r="AT212" i="5"/>
  <c r="AS212" i="5"/>
  <c r="BK211" i="5"/>
  <c r="BJ211" i="5"/>
  <c r="BR211" i="5" s="1"/>
  <c r="BD211" i="5"/>
  <c r="BN211" i="5" s="1"/>
  <c r="BC211" i="5"/>
  <c r="BM211" i="5" s="1"/>
  <c r="BB211" i="5"/>
  <c r="BL211" i="5" s="1"/>
  <c r="BA211" i="5"/>
  <c r="AZ211" i="5"/>
  <c r="AY211" i="5"/>
  <c r="BI211" i="5" s="1"/>
  <c r="BQ211" i="5" s="1"/>
  <c r="AX211" i="5"/>
  <c r="BH211" i="5" s="1"/>
  <c r="BP211" i="5" s="1"/>
  <c r="AW211" i="5"/>
  <c r="BG211" i="5" s="1"/>
  <c r="AV211" i="5"/>
  <c r="AU211" i="5"/>
  <c r="AT211" i="5"/>
  <c r="AS211" i="5"/>
  <c r="BK210" i="5"/>
  <c r="BD210" i="5"/>
  <c r="BN210" i="5" s="1"/>
  <c r="BC210" i="5"/>
  <c r="BM210" i="5" s="1"/>
  <c r="BB210" i="5"/>
  <c r="BL210" i="5" s="1"/>
  <c r="BA210" i="5"/>
  <c r="AZ210" i="5"/>
  <c r="BJ210" i="5" s="1"/>
  <c r="BR210" i="5" s="1"/>
  <c r="AY210" i="5"/>
  <c r="BI210" i="5" s="1"/>
  <c r="BQ210" i="5" s="1"/>
  <c r="AX210" i="5"/>
  <c r="BH210" i="5" s="1"/>
  <c r="BP210" i="5" s="1"/>
  <c r="AW210" i="5"/>
  <c r="BG210" i="5" s="1"/>
  <c r="AV210" i="5"/>
  <c r="AU210" i="5"/>
  <c r="AT210" i="5"/>
  <c r="AS210" i="5"/>
  <c r="BD209" i="5"/>
  <c r="BN209" i="5" s="1"/>
  <c r="BC209" i="5"/>
  <c r="BM209" i="5" s="1"/>
  <c r="BB209" i="5"/>
  <c r="BL209" i="5" s="1"/>
  <c r="BA209" i="5"/>
  <c r="BK209" i="5" s="1"/>
  <c r="AZ209" i="5"/>
  <c r="BJ209" i="5" s="1"/>
  <c r="BR209" i="5" s="1"/>
  <c r="AY209" i="5"/>
  <c r="BI209" i="5" s="1"/>
  <c r="BQ209" i="5" s="1"/>
  <c r="AX209" i="5"/>
  <c r="BH209" i="5" s="1"/>
  <c r="AW209" i="5"/>
  <c r="BG209" i="5" s="1"/>
  <c r="AV209" i="5"/>
  <c r="AU209" i="5"/>
  <c r="AT209" i="5"/>
  <c r="AS209" i="5"/>
  <c r="BR208" i="5"/>
  <c r="BD208" i="5"/>
  <c r="BN208" i="5" s="1"/>
  <c r="BC208" i="5"/>
  <c r="BM208" i="5" s="1"/>
  <c r="BB208" i="5"/>
  <c r="BL208" i="5" s="1"/>
  <c r="BA208" i="5"/>
  <c r="BK208" i="5" s="1"/>
  <c r="AZ208" i="5"/>
  <c r="BJ208" i="5" s="1"/>
  <c r="AY208" i="5"/>
  <c r="BI208" i="5" s="1"/>
  <c r="BQ208" i="5" s="1"/>
  <c r="AX208" i="5"/>
  <c r="BH208" i="5" s="1"/>
  <c r="AW208" i="5"/>
  <c r="BG208" i="5" s="1"/>
  <c r="AV208" i="5"/>
  <c r="AU208" i="5"/>
  <c r="AT208" i="5"/>
  <c r="AS208" i="5"/>
  <c r="BI207" i="5"/>
  <c r="BD207" i="5"/>
  <c r="BN207" i="5" s="1"/>
  <c r="BC207" i="5"/>
  <c r="BM207" i="5" s="1"/>
  <c r="BQ207" i="5" s="1"/>
  <c r="BB207" i="5"/>
  <c r="BL207" i="5" s="1"/>
  <c r="BA207" i="5"/>
  <c r="BK207" i="5" s="1"/>
  <c r="AZ207" i="5"/>
  <c r="BJ207" i="5" s="1"/>
  <c r="BR207" i="5" s="1"/>
  <c r="AY207" i="5"/>
  <c r="AX207" i="5"/>
  <c r="BH207" i="5" s="1"/>
  <c r="AW207" i="5"/>
  <c r="BG207" i="5" s="1"/>
  <c r="AV207" i="5"/>
  <c r="AU207" i="5"/>
  <c r="AT207" i="5"/>
  <c r="AS207" i="5"/>
  <c r="BJ206" i="5"/>
  <c r="BI206" i="5"/>
  <c r="BD206" i="5"/>
  <c r="BN206" i="5" s="1"/>
  <c r="BR206" i="5" s="1"/>
  <c r="BC206" i="5"/>
  <c r="BM206" i="5" s="1"/>
  <c r="BB206" i="5"/>
  <c r="BL206" i="5" s="1"/>
  <c r="BA206" i="5"/>
  <c r="BK206" i="5" s="1"/>
  <c r="AZ206" i="5"/>
  <c r="AY206" i="5"/>
  <c r="AX206" i="5"/>
  <c r="BH206" i="5" s="1"/>
  <c r="AW206" i="5"/>
  <c r="BG206" i="5" s="1"/>
  <c r="AV206" i="5"/>
  <c r="AU206" i="5"/>
  <c r="AT206" i="5"/>
  <c r="AS206" i="5"/>
  <c r="BK205" i="5"/>
  <c r="BJ205" i="5"/>
  <c r="BR205" i="5" s="1"/>
  <c r="BI205" i="5"/>
  <c r="BQ205" i="5" s="1"/>
  <c r="BD205" i="5"/>
  <c r="BN205" i="5" s="1"/>
  <c r="BC205" i="5"/>
  <c r="BM205" i="5" s="1"/>
  <c r="BB205" i="5"/>
  <c r="BL205" i="5" s="1"/>
  <c r="BA205" i="5"/>
  <c r="AZ205" i="5"/>
  <c r="AY205" i="5"/>
  <c r="AX205" i="5"/>
  <c r="BH205" i="5" s="1"/>
  <c r="AW205" i="5"/>
  <c r="BG205" i="5" s="1"/>
  <c r="BO205" i="5" s="1"/>
  <c r="AV205" i="5"/>
  <c r="AU205" i="5"/>
  <c r="AT205" i="5"/>
  <c r="AS205" i="5"/>
  <c r="CF204" i="5"/>
  <c r="CE204" i="5"/>
  <c r="CD204" i="5"/>
  <c r="BD204" i="5"/>
  <c r="BN204" i="5" s="1"/>
  <c r="BC204" i="5"/>
  <c r="BM204" i="5" s="1"/>
  <c r="BB204" i="5"/>
  <c r="BL204" i="5" s="1"/>
  <c r="BA204" i="5"/>
  <c r="BK204" i="5" s="1"/>
  <c r="AZ204" i="5"/>
  <c r="BJ204" i="5" s="1"/>
  <c r="AY204" i="5"/>
  <c r="BI204" i="5" s="1"/>
  <c r="BQ204" i="5" s="1"/>
  <c r="AX204" i="5"/>
  <c r="BH204" i="5" s="1"/>
  <c r="BP204" i="5" s="1"/>
  <c r="AW204" i="5"/>
  <c r="BG204" i="5" s="1"/>
  <c r="BO204" i="5" s="1"/>
  <c r="AV204" i="5"/>
  <c r="AU204" i="5"/>
  <c r="AT204" i="5"/>
  <c r="AS204" i="5"/>
  <c r="N204" i="5"/>
  <c r="CC204" i="5" s="1"/>
  <c r="CG204" i="5" s="1"/>
  <c r="BD203" i="5"/>
  <c r="BN203" i="5" s="1"/>
  <c r="BC203" i="5"/>
  <c r="BM203" i="5" s="1"/>
  <c r="BB203" i="5"/>
  <c r="BL203" i="5" s="1"/>
  <c r="BA203" i="5"/>
  <c r="BK203" i="5" s="1"/>
  <c r="AZ203" i="5"/>
  <c r="BJ203" i="5" s="1"/>
  <c r="BR203" i="5" s="1"/>
  <c r="AY203" i="5"/>
  <c r="BI203" i="5" s="1"/>
  <c r="BQ203" i="5" s="1"/>
  <c r="AX203" i="5"/>
  <c r="BH203" i="5" s="1"/>
  <c r="BP203" i="5" s="1"/>
  <c r="AW203" i="5"/>
  <c r="BG203" i="5" s="1"/>
  <c r="AV203" i="5"/>
  <c r="AU203" i="5"/>
  <c r="AT203" i="5"/>
  <c r="AS203" i="5"/>
  <c r="BH202" i="5"/>
  <c r="BD202" i="5"/>
  <c r="BN202" i="5" s="1"/>
  <c r="BC202" i="5"/>
  <c r="BM202" i="5" s="1"/>
  <c r="BB202" i="5"/>
  <c r="BL202" i="5" s="1"/>
  <c r="BP202" i="5" s="1"/>
  <c r="BA202" i="5"/>
  <c r="BK202" i="5" s="1"/>
  <c r="AZ202" i="5"/>
  <c r="BJ202" i="5" s="1"/>
  <c r="BR202" i="5" s="1"/>
  <c r="AY202" i="5"/>
  <c r="BI202" i="5" s="1"/>
  <c r="BQ202" i="5" s="1"/>
  <c r="AX202" i="5"/>
  <c r="AW202" i="5"/>
  <c r="BG202" i="5" s="1"/>
  <c r="AV202" i="5"/>
  <c r="AU202" i="5"/>
  <c r="AT202" i="5"/>
  <c r="AS202" i="5"/>
  <c r="BJ201" i="5"/>
  <c r="BH201" i="5"/>
  <c r="BP201" i="5" s="1"/>
  <c r="BD201" i="5"/>
  <c r="BN201" i="5" s="1"/>
  <c r="BR201" i="5" s="1"/>
  <c r="BC201" i="5"/>
  <c r="BM201" i="5" s="1"/>
  <c r="BB201" i="5"/>
  <c r="BL201" i="5" s="1"/>
  <c r="BA201" i="5"/>
  <c r="BK201" i="5" s="1"/>
  <c r="AZ201" i="5"/>
  <c r="AY201" i="5"/>
  <c r="BI201" i="5" s="1"/>
  <c r="BQ201" i="5" s="1"/>
  <c r="AX201" i="5"/>
  <c r="AW201" i="5"/>
  <c r="BG201" i="5" s="1"/>
  <c r="BO201" i="5" s="1"/>
  <c r="AV201" i="5"/>
  <c r="AU201" i="5"/>
  <c r="AT201" i="5"/>
  <c r="AS201" i="5"/>
  <c r="BJ200" i="5"/>
  <c r="BR200" i="5" s="1"/>
  <c r="BD200" i="5"/>
  <c r="BN200" i="5" s="1"/>
  <c r="BC200" i="5"/>
  <c r="BM200" i="5" s="1"/>
  <c r="BB200" i="5"/>
  <c r="BL200" i="5" s="1"/>
  <c r="BA200" i="5"/>
  <c r="BK200" i="5" s="1"/>
  <c r="AZ200" i="5"/>
  <c r="AY200" i="5"/>
  <c r="BI200" i="5" s="1"/>
  <c r="BQ200" i="5" s="1"/>
  <c r="AX200" i="5"/>
  <c r="BH200" i="5" s="1"/>
  <c r="BP200" i="5" s="1"/>
  <c r="AW200" i="5"/>
  <c r="BG200" i="5" s="1"/>
  <c r="BO200" i="5" s="1"/>
  <c r="AV200" i="5"/>
  <c r="AU200" i="5"/>
  <c r="AT200" i="5"/>
  <c r="AS200" i="5"/>
  <c r="BD199" i="5"/>
  <c r="BN199" i="5" s="1"/>
  <c r="BC199" i="5"/>
  <c r="BM199" i="5" s="1"/>
  <c r="BB199" i="5"/>
  <c r="BL199" i="5" s="1"/>
  <c r="BA199" i="5"/>
  <c r="BK199" i="5" s="1"/>
  <c r="AZ199" i="5"/>
  <c r="BJ199" i="5" s="1"/>
  <c r="BR199" i="5" s="1"/>
  <c r="AY199" i="5"/>
  <c r="BI199" i="5" s="1"/>
  <c r="BQ199" i="5" s="1"/>
  <c r="AX199" i="5"/>
  <c r="BH199" i="5" s="1"/>
  <c r="BP199" i="5" s="1"/>
  <c r="AW199" i="5"/>
  <c r="BG199" i="5" s="1"/>
  <c r="AV199" i="5"/>
  <c r="AU199" i="5"/>
  <c r="AT199" i="5"/>
  <c r="AS199" i="5"/>
  <c r="BR198" i="5"/>
  <c r="BH198" i="5"/>
  <c r="BD198" i="5"/>
  <c r="BN198" i="5" s="1"/>
  <c r="BC198" i="5"/>
  <c r="BM198" i="5" s="1"/>
  <c r="BB198" i="5"/>
  <c r="BL198" i="5" s="1"/>
  <c r="BP198" i="5" s="1"/>
  <c r="BA198" i="5"/>
  <c r="BK198" i="5" s="1"/>
  <c r="AZ198" i="5"/>
  <c r="BJ198" i="5" s="1"/>
  <c r="AY198" i="5"/>
  <c r="BI198" i="5" s="1"/>
  <c r="BQ198" i="5" s="1"/>
  <c r="AX198" i="5"/>
  <c r="AW198" i="5"/>
  <c r="BG198" i="5" s="1"/>
  <c r="AV198" i="5"/>
  <c r="AU198" i="5"/>
  <c r="AT198" i="5"/>
  <c r="AS198" i="5"/>
  <c r="BJ197" i="5"/>
  <c r="BH197" i="5"/>
  <c r="BP197" i="5" s="1"/>
  <c r="BD197" i="5"/>
  <c r="BN197" i="5" s="1"/>
  <c r="BR197" i="5" s="1"/>
  <c r="BC197" i="5"/>
  <c r="BM197" i="5" s="1"/>
  <c r="BB197" i="5"/>
  <c r="BL197" i="5" s="1"/>
  <c r="BA197" i="5"/>
  <c r="BK197" i="5" s="1"/>
  <c r="AZ197" i="5"/>
  <c r="AY197" i="5"/>
  <c r="BI197" i="5" s="1"/>
  <c r="BQ197" i="5" s="1"/>
  <c r="AX197" i="5"/>
  <c r="AW197" i="5"/>
  <c r="BG197" i="5" s="1"/>
  <c r="BO197" i="5" s="1"/>
  <c r="AV197" i="5"/>
  <c r="AU197" i="5"/>
  <c r="AT197" i="5"/>
  <c r="AS197" i="5"/>
  <c r="BD196" i="5"/>
  <c r="BN196" i="5" s="1"/>
  <c r="BC196" i="5"/>
  <c r="BM196" i="5" s="1"/>
  <c r="BB196" i="5"/>
  <c r="BL196" i="5" s="1"/>
  <c r="BA196" i="5"/>
  <c r="BK196" i="5" s="1"/>
  <c r="BO196" i="5" s="1"/>
  <c r="AZ196" i="5"/>
  <c r="BJ196" i="5" s="1"/>
  <c r="BR196" i="5" s="1"/>
  <c r="AY196" i="5"/>
  <c r="BI196" i="5" s="1"/>
  <c r="BQ196" i="5" s="1"/>
  <c r="AX196" i="5"/>
  <c r="BH196" i="5" s="1"/>
  <c r="BP196" i="5" s="1"/>
  <c r="AW196" i="5"/>
  <c r="BG196" i="5" s="1"/>
  <c r="AV196" i="5"/>
  <c r="AU196" i="5"/>
  <c r="AT196" i="5"/>
  <c r="AS196" i="5"/>
  <c r="BD195" i="5"/>
  <c r="BN195" i="5" s="1"/>
  <c r="BC195" i="5"/>
  <c r="BM195" i="5" s="1"/>
  <c r="BB195" i="5"/>
  <c r="BL195" i="5" s="1"/>
  <c r="BA195" i="5"/>
  <c r="BK195" i="5" s="1"/>
  <c r="AZ195" i="5"/>
  <c r="BJ195" i="5" s="1"/>
  <c r="BR195" i="5" s="1"/>
  <c r="AY195" i="5"/>
  <c r="BI195" i="5" s="1"/>
  <c r="BQ195" i="5" s="1"/>
  <c r="AX195" i="5"/>
  <c r="BH195" i="5" s="1"/>
  <c r="BP195" i="5" s="1"/>
  <c r="AW195" i="5"/>
  <c r="BG195" i="5" s="1"/>
  <c r="BO195" i="5" s="1"/>
  <c r="AV195" i="5"/>
  <c r="AU195" i="5"/>
  <c r="AT195" i="5"/>
  <c r="AS195" i="5"/>
  <c r="CF194" i="5"/>
  <c r="CE194" i="5"/>
  <c r="CD194" i="5"/>
  <c r="BM194" i="5"/>
  <c r="BD194" i="5"/>
  <c r="BN194" i="5" s="1"/>
  <c r="BC194" i="5"/>
  <c r="BB194" i="5"/>
  <c r="BL194" i="5" s="1"/>
  <c r="BA194" i="5"/>
  <c r="BK194" i="5" s="1"/>
  <c r="AZ194" i="5"/>
  <c r="BJ194" i="5" s="1"/>
  <c r="AY194" i="5"/>
  <c r="BI194" i="5" s="1"/>
  <c r="AX194" i="5"/>
  <c r="BH194" i="5" s="1"/>
  <c r="BP194" i="5" s="1"/>
  <c r="AW194" i="5"/>
  <c r="BG194" i="5" s="1"/>
  <c r="BO194" i="5" s="1"/>
  <c r="AV194" i="5"/>
  <c r="AU194" i="5"/>
  <c r="AT194" i="5"/>
  <c r="AS194" i="5"/>
  <c r="N194" i="5"/>
  <c r="CC194" i="5" s="1"/>
  <c r="CG194" i="5" s="1"/>
  <c r="BN193" i="5"/>
  <c r="BD193" i="5"/>
  <c r="BC193" i="5"/>
  <c r="BM193" i="5" s="1"/>
  <c r="BB193" i="5"/>
  <c r="BL193" i="5" s="1"/>
  <c r="BA193" i="5"/>
  <c r="BK193" i="5" s="1"/>
  <c r="AZ193" i="5"/>
  <c r="BJ193" i="5" s="1"/>
  <c r="BR193" i="5" s="1"/>
  <c r="AY193" i="5"/>
  <c r="BI193" i="5" s="1"/>
  <c r="BQ193" i="5" s="1"/>
  <c r="AX193" i="5"/>
  <c r="BH193" i="5" s="1"/>
  <c r="AW193" i="5"/>
  <c r="BG193" i="5" s="1"/>
  <c r="BO193" i="5" s="1"/>
  <c r="AV193" i="5"/>
  <c r="AU193" i="5"/>
  <c r="AT193" i="5"/>
  <c r="AS193" i="5"/>
  <c r="BD192" i="5"/>
  <c r="BN192" i="5" s="1"/>
  <c r="BC192" i="5"/>
  <c r="BM192" i="5" s="1"/>
  <c r="BB192" i="5"/>
  <c r="BL192" i="5" s="1"/>
  <c r="BA192" i="5"/>
  <c r="BK192" i="5" s="1"/>
  <c r="AZ192" i="5"/>
  <c r="BJ192" i="5" s="1"/>
  <c r="AY192" i="5"/>
  <c r="BI192" i="5" s="1"/>
  <c r="BQ192" i="5" s="1"/>
  <c r="AX192" i="5"/>
  <c r="BH192" i="5" s="1"/>
  <c r="BP192" i="5" s="1"/>
  <c r="AW192" i="5"/>
  <c r="BG192" i="5" s="1"/>
  <c r="BO192" i="5" s="1"/>
  <c r="AV192" i="5"/>
  <c r="AU192" i="5"/>
  <c r="AT192" i="5"/>
  <c r="AS192" i="5"/>
  <c r="BO191" i="5"/>
  <c r="BN191" i="5"/>
  <c r="BD191" i="5"/>
  <c r="BC191" i="5"/>
  <c r="BM191" i="5" s="1"/>
  <c r="BB191" i="5"/>
  <c r="BL191" i="5" s="1"/>
  <c r="BA191" i="5"/>
  <c r="BK191" i="5" s="1"/>
  <c r="AZ191" i="5"/>
  <c r="BJ191" i="5" s="1"/>
  <c r="AY191" i="5"/>
  <c r="BI191" i="5" s="1"/>
  <c r="BQ191" i="5" s="1"/>
  <c r="AX191" i="5"/>
  <c r="BH191" i="5" s="1"/>
  <c r="BP191" i="5" s="1"/>
  <c r="AW191" i="5"/>
  <c r="BG191" i="5" s="1"/>
  <c r="AV191" i="5"/>
  <c r="AU191" i="5"/>
  <c r="AT191" i="5"/>
  <c r="AS191" i="5"/>
  <c r="BD190" i="5"/>
  <c r="BN190" i="5" s="1"/>
  <c r="BC190" i="5"/>
  <c r="BM190" i="5" s="1"/>
  <c r="BQ190" i="5" s="1"/>
  <c r="BB190" i="5"/>
  <c r="BL190" i="5" s="1"/>
  <c r="BA190" i="5"/>
  <c r="BK190" i="5" s="1"/>
  <c r="AZ190" i="5"/>
  <c r="BJ190" i="5" s="1"/>
  <c r="AY190" i="5"/>
  <c r="BI190" i="5" s="1"/>
  <c r="AX190" i="5"/>
  <c r="BH190" i="5" s="1"/>
  <c r="BP190" i="5" s="1"/>
  <c r="AW190" i="5"/>
  <c r="BG190" i="5" s="1"/>
  <c r="BO190" i="5" s="1"/>
  <c r="AV190" i="5"/>
  <c r="AU190" i="5"/>
  <c r="AT190" i="5"/>
  <c r="AS190" i="5"/>
  <c r="BD189" i="5"/>
  <c r="BN189" i="5" s="1"/>
  <c r="BC189" i="5"/>
  <c r="BM189" i="5" s="1"/>
  <c r="BB189" i="5"/>
  <c r="BL189" i="5" s="1"/>
  <c r="BA189" i="5"/>
  <c r="BK189" i="5" s="1"/>
  <c r="AZ189" i="5"/>
  <c r="BJ189" i="5" s="1"/>
  <c r="AY189" i="5"/>
  <c r="BI189" i="5" s="1"/>
  <c r="BQ189" i="5" s="1"/>
  <c r="AX189" i="5"/>
  <c r="BH189" i="5" s="1"/>
  <c r="BP189" i="5" s="1"/>
  <c r="AW189" i="5"/>
  <c r="BG189" i="5" s="1"/>
  <c r="BO189" i="5" s="1"/>
  <c r="AV189" i="5"/>
  <c r="AU189" i="5"/>
  <c r="AT189" i="5"/>
  <c r="AS189" i="5"/>
  <c r="BD188" i="5"/>
  <c r="BN188" i="5" s="1"/>
  <c r="BC188" i="5"/>
  <c r="BM188" i="5" s="1"/>
  <c r="BB188" i="5"/>
  <c r="BL188" i="5" s="1"/>
  <c r="BA188" i="5"/>
  <c r="BK188" i="5" s="1"/>
  <c r="AZ188" i="5"/>
  <c r="BJ188" i="5" s="1"/>
  <c r="BR188" i="5" s="1"/>
  <c r="AY188" i="5"/>
  <c r="BI188" i="5" s="1"/>
  <c r="BQ188" i="5" s="1"/>
  <c r="AX188" i="5"/>
  <c r="BH188" i="5" s="1"/>
  <c r="BP188" i="5" s="1"/>
  <c r="AW188" i="5"/>
  <c r="BG188" i="5" s="1"/>
  <c r="BO188" i="5" s="1"/>
  <c r="AV188" i="5"/>
  <c r="AU188" i="5"/>
  <c r="AT188" i="5"/>
  <c r="AS188" i="5"/>
  <c r="BN187" i="5"/>
  <c r="BJ187" i="5"/>
  <c r="BR187" i="5" s="1"/>
  <c r="BD187" i="5"/>
  <c r="BC187" i="5"/>
  <c r="BM187" i="5" s="1"/>
  <c r="BB187" i="5"/>
  <c r="BL187" i="5" s="1"/>
  <c r="BA187" i="5"/>
  <c r="BK187" i="5" s="1"/>
  <c r="AZ187" i="5"/>
  <c r="AY187" i="5"/>
  <c r="BI187" i="5" s="1"/>
  <c r="BQ187" i="5" s="1"/>
  <c r="AX187" i="5"/>
  <c r="BH187" i="5" s="1"/>
  <c r="BP187" i="5" s="1"/>
  <c r="AW187" i="5"/>
  <c r="BG187" i="5" s="1"/>
  <c r="BO187" i="5" s="1"/>
  <c r="AV187" i="5"/>
  <c r="AU187" i="5"/>
  <c r="AT187" i="5"/>
  <c r="AS187" i="5"/>
  <c r="BD186" i="5"/>
  <c r="BN186" i="5" s="1"/>
  <c r="BR186" i="5" s="1"/>
  <c r="BC186" i="5"/>
  <c r="BM186" i="5" s="1"/>
  <c r="BB186" i="5"/>
  <c r="BL186" i="5" s="1"/>
  <c r="BA186" i="5"/>
  <c r="BK186" i="5" s="1"/>
  <c r="AZ186" i="5"/>
  <c r="BJ186" i="5" s="1"/>
  <c r="AY186" i="5"/>
  <c r="BI186" i="5" s="1"/>
  <c r="BQ186" i="5" s="1"/>
  <c r="AX186" i="5"/>
  <c r="BH186" i="5" s="1"/>
  <c r="BP186" i="5" s="1"/>
  <c r="AW186" i="5"/>
  <c r="BG186" i="5" s="1"/>
  <c r="BO186" i="5" s="1"/>
  <c r="AV186" i="5"/>
  <c r="AU186" i="5"/>
  <c r="AT186" i="5"/>
  <c r="AS186" i="5"/>
  <c r="BN185" i="5"/>
  <c r="BD185" i="5"/>
  <c r="BC185" i="5"/>
  <c r="BM185" i="5" s="1"/>
  <c r="BB185" i="5"/>
  <c r="BL185" i="5" s="1"/>
  <c r="BA185" i="5"/>
  <c r="BK185" i="5" s="1"/>
  <c r="AZ185" i="5"/>
  <c r="BJ185" i="5" s="1"/>
  <c r="BR185" i="5" s="1"/>
  <c r="AY185" i="5"/>
  <c r="BI185" i="5" s="1"/>
  <c r="AX185" i="5"/>
  <c r="BH185" i="5" s="1"/>
  <c r="AW185" i="5"/>
  <c r="BG185" i="5" s="1"/>
  <c r="BO185" i="5" s="1"/>
  <c r="AV185" i="5"/>
  <c r="AU185" i="5"/>
  <c r="AT185" i="5"/>
  <c r="AS185" i="5"/>
  <c r="BD184" i="5"/>
  <c r="BN184" i="5" s="1"/>
  <c r="BC184" i="5"/>
  <c r="BM184" i="5" s="1"/>
  <c r="BB184" i="5"/>
  <c r="BL184" i="5" s="1"/>
  <c r="BA184" i="5"/>
  <c r="BK184" i="5" s="1"/>
  <c r="AZ184" i="5"/>
  <c r="BJ184" i="5" s="1"/>
  <c r="AY184" i="5"/>
  <c r="BI184" i="5" s="1"/>
  <c r="BQ184" i="5" s="1"/>
  <c r="AX184" i="5"/>
  <c r="BH184" i="5" s="1"/>
  <c r="BP184" i="5" s="1"/>
  <c r="AW184" i="5"/>
  <c r="BG184" i="5" s="1"/>
  <c r="BO184" i="5" s="1"/>
  <c r="BS184" i="5" s="1"/>
  <c r="BW184" i="5" s="1"/>
  <c r="CA184" i="5" s="1"/>
  <c r="AV184" i="5"/>
  <c r="AU184" i="5"/>
  <c r="AT184" i="5"/>
  <c r="AS184" i="5"/>
  <c r="N184" i="5"/>
  <c r="CF184" i="5" s="1"/>
  <c r="BQ183" i="5"/>
  <c r="BI183" i="5"/>
  <c r="BH183" i="5"/>
  <c r="BP183" i="5" s="1"/>
  <c r="BD183" i="5"/>
  <c r="BN183" i="5" s="1"/>
  <c r="BC183" i="5"/>
  <c r="BM183" i="5" s="1"/>
  <c r="BB183" i="5"/>
  <c r="BL183" i="5" s="1"/>
  <c r="BA183" i="5"/>
  <c r="BK183" i="5" s="1"/>
  <c r="AZ183" i="5"/>
  <c r="BJ183" i="5" s="1"/>
  <c r="BR183" i="5" s="1"/>
  <c r="AY183" i="5"/>
  <c r="AX183" i="5"/>
  <c r="AW183" i="5"/>
  <c r="BG183" i="5" s="1"/>
  <c r="BO183" i="5" s="1"/>
  <c r="AV183" i="5"/>
  <c r="AU183" i="5"/>
  <c r="AT183" i="5"/>
  <c r="AS183" i="5"/>
  <c r="BQ182" i="5"/>
  <c r="BI182" i="5"/>
  <c r="BH182" i="5"/>
  <c r="BP182" i="5" s="1"/>
  <c r="BD182" i="5"/>
  <c r="BN182" i="5" s="1"/>
  <c r="BC182" i="5"/>
  <c r="BM182" i="5" s="1"/>
  <c r="BB182" i="5"/>
  <c r="BL182" i="5" s="1"/>
  <c r="BA182" i="5"/>
  <c r="BK182" i="5" s="1"/>
  <c r="AZ182" i="5"/>
  <c r="BJ182" i="5" s="1"/>
  <c r="BR182" i="5" s="1"/>
  <c r="AY182" i="5"/>
  <c r="AX182" i="5"/>
  <c r="AW182" i="5"/>
  <c r="BG182" i="5" s="1"/>
  <c r="BO182" i="5" s="1"/>
  <c r="AV182" i="5"/>
  <c r="AU182" i="5"/>
  <c r="AT182" i="5"/>
  <c r="AS182" i="5"/>
  <c r="BQ181" i="5"/>
  <c r="BI181" i="5"/>
  <c r="BH181" i="5"/>
  <c r="BP181" i="5" s="1"/>
  <c r="BD181" i="5"/>
  <c r="BN181" i="5" s="1"/>
  <c r="BC181" i="5"/>
  <c r="BM181" i="5" s="1"/>
  <c r="BB181" i="5"/>
  <c r="BL181" i="5" s="1"/>
  <c r="BA181" i="5"/>
  <c r="BK181" i="5" s="1"/>
  <c r="AZ181" i="5"/>
  <c r="BJ181" i="5" s="1"/>
  <c r="BR181" i="5" s="1"/>
  <c r="AY181" i="5"/>
  <c r="AX181" i="5"/>
  <c r="AW181" i="5"/>
  <c r="BG181" i="5" s="1"/>
  <c r="BO181" i="5" s="1"/>
  <c r="AV181" i="5"/>
  <c r="AU181" i="5"/>
  <c r="AT181" i="5"/>
  <c r="AS181" i="5"/>
  <c r="BQ180" i="5"/>
  <c r="BI180" i="5"/>
  <c r="BH180" i="5"/>
  <c r="BP180" i="5" s="1"/>
  <c r="BD180" i="5"/>
  <c r="BN180" i="5" s="1"/>
  <c r="BC180" i="5"/>
  <c r="BM180" i="5" s="1"/>
  <c r="BB180" i="5"/>
  <c r="BL180" i="5" s="1"/>
  <c r="BA180" i="5"/>
  <c r="BK180" i="5" s="1"/>
  <c r="AZ180" i="5"/>
  <c r="BJ180" i="5" s="1"/>
  <c r="BR180" i="5" s="1"/>
  <c r="AY180" i="5"/>
  <c r="AX180" i="5"/>
  <c r="AW180" i="5"/>
  <c r="BG180" i="5" s="1"/>
  <c r="BO180" i="5" s="1"/>
  <c r="AV180" i="5"/>
  <c r="AU180" i="5"/>
  <c r="AT180" i="5"/>
  <c r="AS180" i="5"/>
  <c r="BQ179" i="5"/>
  <c r="BI179" i="5"/>
  <c r="BH179" i="5"/>
  <c r="BP179" i="5" s="1"/>
  <c r="BD179" i="5"/>
  <c r="BN179" i="5" s="1"/>
  <c r="BC179" i="5"/>
  <c r="BM179" i="5" s="1"/>
  <c r="BB179" i="5"/>
  <c r="BL179" i="5" s="1"/>
  <c r="BA179" i="5"/>
  <c r="BK179" i="5" s="1"/>
  <c r="AZ179" i="5"/>
  <c r="BJ179" i="5" s="1"/>
  <c r="BR179" i="5" s="1"/>
  <c r="AY179" i="5"/>
  <c r="AX179" i="5"/>
  <c r="AW179" i="5"/>
  <c r="BG179" i="5" s="1"/>
  <c r="BO179" i="5" s="1"/>
  <c r="AV179" i="5"/>
  <c r="AU179" i="5"/>
  <c r="AT179" i="5"/>
  <c r="AS179" i="5"/>
  <c r="BQ178" i="5"/>
  <c r="BI178" i="5"/>
  <c r="BH178" i="5"/>
  <c r="BP178" i="5" s="1"/>
  <c r="BD178" i="5"/>
  <c r="BN178" i="5" s="1"/>
  <c r="BC178" i="5"/>
  <c r="BM178" i="5" s="1"/>
  <c r="BB178" i="5"/>
  <c r="BL178" i="5" s="1"/>
  <c r="BA178" i="5"/>
  <c r="BK178" i="5" s="1"/>
  <c r="AZ178" i="5"/>
  <c r="BJ178" i="5" s="1"/>
  <c r="BR178" i="5" s="1"/>
  <c r="AY178" i="5"/>
  <c r="AX178" i="5"/>
  <c r="AW178" i="5"/>
  <c r="BG178" i="5" s="1"/>
  <c r="BO178" i="5" s="1"/>
  <c r="AV178" i="5"/>
  <c r="AU178" i="5"/>
  <c r="AT178" i="5"/>
  <c r="AS178" i="5"/>
  <c r="BQ177" i="5"/>
  <c r="BI177" i="5"/>
  <c r="BH177" i="5"/>
  <c r="BP177" i="5" s="1"/>
  <c r="BD177" i="5"/>
  <c r="BN177" i="5" s="1"/>
  <c r="BC177" i="5"/>
  <c r="BM177" i="5" s="1"/>
  <c r="BB177" i="5"/>
  <c r="BL177" i="5" s="1"/>
  <c r="BA177" i="5"/>
  <c r="BK177" i="5" s="1"/>
  <c r="AZ177" i="5"/>
  <c r="BJ177" i="5" s="1"/>
  <c r="BR177" i="5" s="1"/>
  <c r="AY177" i="5"/>
  <c r="AX177" i="5"/>
  <c r="AW177" i="5"/>
  <c r="BG177" i="5" s="1"/>
  <c r="BO177" i="5" s="1"/>
  <c r="AV177" i="5"/>
  <c r="AU177" i="5"/>
  <c r="AT177" i="5"/>
  <c r="AS177" i="5"/>
  <c r="BQ176" i="5"/>
  <c r="BI176" i="5"/>
  <c r="BH176" i="5"/>
  <c r="BP176" i="5" s="1"/>
  <c r="BD176" i="5"/>
  <c r="BN176" i="5" s="1"/>
  <c r="BC176" i="5"/>
  <c r="BM176" i="5" s="1"/>
  <c r="BB176" i="5"/>
  <c r="BL176" i="5" s="1"/>
  <c r="BA176" i="5"/>
  <c r="BK176" i="5" s="1"/>
  <c r="AZ176" i="5"/>
  <c r="BJ176" i="5" s="1"/>
  <c r="BR176" i="5" s="1"/>
  <c r="AY176" i="5"/>
  <c r="AX176" i="5"/>
  <c r="AW176" i="5"/>
  <c r="BG176" i="5" s="1"/>
  <c r="BO176" i="5" s="1"/>
  <c r="AV176" i="5"/>
  <c r="AU176" i="5"/>
  <c r="AT176" i="5"/>
  <c r="AS176" i="5"/>
  <c r="BQ175" i="5"/>
  <c r="BI175" i="5"/>
  <c r="BH175" i="5"/>
  <c r="BP175" i="5" s="1"/>
  <c r="BD175" i="5"/>
  <c r="BN175" i="5" s="1"/>
  <c r="BC175" i="5"/>
  <c r="BM175" i="5" s="1"/>
  <c r="BB175" i="5"/>
  <c r="BL175" i="5" s="1"/>
  <c r="BA175" i="5"/>
  <c r="BK175" i="5" s="1"/>
  <c r="AZ175" i="5"/>
  <c r="BJ175" i="5" s="1"/>
  <c r="BR175" i="5" s="1"/>
  <c r="AY175" i="5"/>
  <c r="AX175" i="5"/>
  <c r="AW175" i="5"/>
  <c r="BG175" i="5" s="1"/>
  <c r="BO175" i="5" s="1"/>
  <c r="AV175" i="5"/>
  <c r="AU175" i="5"/>
  <c r="AT175" i="5"/>
  <c r="AS175" i="5"/>
  <c r="CG174" i="5"/>
  <c r="CF174" i="5"/>
  <c r="CE174" i="5"/>
  <c r="CD174" i="5"/>
  <c r="CC174" i="5"/>
  <c r="BD174" i="5"/>
  <c r="BN174" i="5" s="1"/>
  <c r="BC174" i="5"/>
  <c r="BM174" i="5" s="1"/>
  <c r="BB174" i="5"/>
  <c r="BL174" i="5" s="1"/>
  <c r="BA174" i="5"/>
  <c r="BK174" i="5" s="1"/>
  <c r="AZ174" i="5"/>
  <c r="BJ174" i="5" s="1"/>
  <c r="AY174" i="5"/>
  <c r="BI174" i="5" s="1"/>
  <c r="AX174" i="5"/>
  <c r="BH174" i="5" s="1"/>
  <c r="BP174" i="5" s="1"/>
  <c r="AW174" i="5"/>
  <c r="BG174" i="5" s="1"/>
  <c r="BO174" i="5" s="1"/>
  <c r="BS174" i="5" s="1"/>
  <c r="BW174" i="5" s="1"/>
  <c r="CA174" i="5" s="1"/>
  <c r="AV174" i="5"/>
  <c r="AU174" i="5"/>
  <c r="AT174" i="5"/>
  <c r="AS174" i="5"/>
  <c r="N174" i="5"/>
  <c r="BD173" i="5"/>
  <c r="BN173" i="5" s="1"/>
  <c r="BC173" i="5"/>
  <c r="BM173" i="5" s="1"/>
  <c r="BB173" i="5"/>
  <c r="BL173" i="5" s="1"/>
  <c r="BA173" i="5"/>
  <c r="BK173" i="5" s="1"/>
  <c r="AZ173" i="5"/>
  <c r="BJ173" i="5" s="1"/>
  <c r="AY173" i="5"/>
  <c r="BI173" i="5" s="1"/>
  <c r="BQ173" i="5" s="1"/>
  <c r="AX173" i="5"/>
  <c r="BH173" i="5" s="1"/>
  <c r="BP173" i="5" s="1"/>
  <c r="AW173" i="5"/>
  <c r="BG173" i="5" s="1"/>
  <c r="BO173" i="5" s="1"/>
  <c r="AV173" i="5"/>
  <c r="AU173" i="5"/>
  <c r="AT173" i="5"/>
  <c r="AS173" i="5"/>
  <c r="BD172" i="5"/>
  <c r="BN172" i="5" s="1"/>
  <c r="BC172" i="5"/>
  <c r="BM172" i="5" s="1"/>
  <c r="BB172" i="5"/>
  <c r="BL172" i="5" s="1"/>
  <c r="BA172" i="5"/>
  <c r="BK172" i="5" s="1"/>
  <c r="AZ172" i="5"/>
  <c r="BJ172" i="5" s="1"/>
  <c r="AY172" i="5"/>
  <c r="BI172" i="5" s="1"/>
  <c r="BQ172" i="5" s="1"/>
  <c r="AX172" i="5"/>
  <c r="BH172" i="5" s="1"/>
  <c r="BP172" i="5" s="1"/>
  <c r="AW172" i="5"/>
  <c r="BG172" i="5" s="1"/>
  <c r="BO172" i="5" s="1"/>
  <c r="AV172" i="5"/>
  <c r="AU172" i="5"/>
  <c r="AT172" i="5"/>
  <c r="AS172" i="5"/>
  <c r="BD171" i="5"/>
  <c r="BN171" i="5" s="1"/>
  <c r="BC171" i="5"/>
  <c r="BM171" i="5" s="1"/>
  <c r="BB171" i="5"/>
  <c r="BL171" i="5" s="1"/>
  <c r="BA171" i="5"/>
  <c r="BK171" i="5" s="1"/>
  <c r="AZ171" i="5"/>
  <c r="BJ171" i="5" s="1"/>
  <c r="AY171" i="5"/>
  <c r="BI171" i="5" s="1"/>
  <c r="BQ171" i="5" s="1"/>
  <c r="AX171" i="5"/>
  <c r="BH171" i="5" s="1"/>
  <c r="BP171" i="5" s="1"/>
  <c r="AW171" i="5"/>
  <c r="BG171" i="5" s="1"/>
  <c r="BO171" i="5" s="1"/>
  <c r="AV171" i="5"/>
  <c r="AU171" i="5"/>
  <c r="AT171" i="5"/>
  <c r="AS171" i="5"/>
  <c r="BD170" i="5"/>
  <c r="BN170" i="5" s="1"/>
  <c r="BC170" i="5"/>
  <c r="BM170" i="5" s="1"/>
  <c r="BB170" i="5"/>
  <c r="BL170" i="5" s="1"/>
  <c r="BA170" i="5"/>
  <c r="BK170" i="5" s="1"/>
  <c r="AZ170" i="5"/>
  <c r="BJ170" i="5" s="1"/>
  <c r="AY170" i="5"/>
  <c r="BI170" i="5" s="1"/>
  <c r="BQ170" i="5" s="1"/>
  <c r="AX170" i="5"/>
  <c r="BH170" i="5" s="1"/>
  <c r="BP170" i="5" s="1"/>
  <c r="AW170" i="5"/>
  <c r="BG170" i="5" s="1"/>
  <c r="BO170" i="5" s="1"/>
  <c r="AV170" i="5"/>
  <c r="AU170" i="5"/>
  <c r="AT170" i="5"/>
  <c r="AS170" i="5"/>
  <c r="BD169" i="5"/>
  <c r="BN169" i="5" s="1"/>
  <c r="BC169" i="5"/>
  <c r="BM169" i="5" s="1"/>
  <c r="BB169" i="5"/>
  <c r="BL169" i="5" s="1"/>
  <c r="BA169" i="5"/>
  <c r="BK169" i="5" s="1"/>
  <c r="AZ169" i="5"/>
  <c r="BJ169" i="5" s="1"/>
  <c r="AY169" i="5"/>
  <c r="BI169" i="5" s="1"/>
  <c r="BQ169" i="5" s="1"/>
  <c r="AX169" i="5"/>
  <c r="BH169" i="5" s="1"/>
  <c r="BP169" i="5" s="1"/>
  <c r="AW169" i="5"/>
  <c r="BG169" i="5" s="1"/>
  <c r="BO169" i="5" s="1"/>
  <c r="AV169" i="5"/>
  <c r="AU169" i="5"/>
  <c r="AT169" i="5"/>
  <c r="AS169" i="5"/>
  <c r="BH168" i="5"/>
  <c r="BP168" i="5" s="1"/>
  <c r="BD168" i="5"/>
  <c r="BN168" i="5" s="1"/>
  <c r="BC168" i="5"/>
  <c r="BM168" i="5" s="1"/>
  <c r="BB168" i="5"/>
  <c r="BL168" i="5" s="1"/>
  <c r="BA168" i="5"/>
  <c r="BK168" i="5" s="1"/>
  <c r="AZ168" i="5"/>
  <c r="BJ168" i="5" s="1"/>
  <c r="AY168" i="5"/>
  <c r="BI168" i="5" s="1"/>
  <c r="BQ168" i="5" s="1"/>
  <c r="AX168" i="5"/>
  <c r="AW168" i="5"/>
  <c r="BG168" i="5" s="1"/>
  <c r="BO168" i="5" s="1"/>
  <c r="AV168" i="5"/>
  <c r="AU168" i="5"/>
  <c r="AT168" i="5"/>
  <c r="AS168" i="5"/>
  <c r="BD167" i="5"/>
  <c r="BN167" i="5" s="1"/>
  <c r="BC167" i="5"/>
  <c r="BM167" i="5" s="1"/>
  <c r="BB167" i="5"/>
  <c r="BL167" i="5" s="1"/>
  <c r="BA167" i="5"/>
  <c r="BK167" i="5" s="1"/>
  <c r="AZ167" i="5"/>
  <c r="BJ167" i="5" s="1"/>
  <c r="AY167" i="5"/>
  <c r="BI167" i="5" s="1"/>
  <c r="BQ167" i="5" s="1"/>
  <c r="AX167" i="5"/>
  <c r="BH167" i="5" s="1"/>
  <c r="BP167" i="5" s="1"/>
  <c r="AW167" i="5"/>
  <c r="BG167" i="5" s="1"/>
  <c r="BO167" i="5" s="1"/>
  <c r="AV167" i="5"/>
  <c r="AU167" i="5"/>
  <c r="AT167" i="5"/>
  <c r="AS167" i="5"/>
  <c r="BL166" i="5"/>
  <c r="BD166" i="5"/>
  <c r="BN166" i="5" s="1"/>
  <c r="BC166" i="5"/>
  <c r="BM166" i="5" s="1"/>
  <c r="BB166" i="5"/>
  <c r="BA166" i="5"/>
  <c r="BK166" i="5" s="1"/>
  <c r="AZ166" i="5"/>
  <c r="BJ166" i="5" s="1"/>
  <c r="BR166" i="5" s="1"/>
  <c r="AY166" i="5"/>
  <c r="BI166" i="5" s="1"/>
  <c r="BQ166" i="5" s="1"/>
  <c r="AX166" i="5"/>
  <c r="BH166" i="5" s="1"/>
  <c r="BP166" i="5" s="1"/>
  <c r="AW166" i="5"/>
  <c r="BG166" i="5" s="1"/>
  <c r="BO166" i="5" s="1"/>
  <c r="AV166" i="5"/>
  <c r="AU166" i="5"/>
  <c r="AT166" i="5"/>
  <c r="AS166" i="5"/>
  <c r="BL165" i="5"/>
  <c r="BH165" i="5"/>
  <c r="BP165" i="5" s="1"/>
  <c r="BD165" i="5"/>
  <c r="BN165" i="5" s="1"/>
  <c r="BC165" i="5"/>
  <c r="BM165" i="5" s="1"/>
  <c r="BB165" i="5"/>
  <c r="BA165" i="5"/>
  <c r="BK165" i="5" s="1"/>
  <c r="AZ165" i="5"/>
  <c r="BJ165" i="5" s="1"/>
  <c r="BR165" i="5" s="1"/>
  <c r="AY165" i="5"/>
  <c r="BI165" i="5" s="1"/>
  <c r="BQ165" i="5" s="1"/>
  <c r="AX165" i="5"/>
  <c r="AW165" i="5"/>
  <c r="BG165" i="5" s="1"/>
  <c r="BO165" i="5" s="1"/>
  <c r="AV165" i="5"/>
  <c r="AU165" i="5"/>
  <c r="AT165" i="5"/>
  <c r="AS165" i="5"/>
  <c r="CE164" i="5"/>
  <c r="CD164" i="5"/>
  <c r="BM164" i="5"/>
  <c r="BJ164" i="5"/>
  <c r="BD164" i="5"/>
  <c r="BN164" i="5" s="1"/>
  <c r="BC164" i="5"/>
  <c r="BB164" i="5"/>
  <c r="BL164" i="5" s="1"/>
  <c r="BA164" i="5"/>
  <c r="BK164" i="5" s="1"/>
  <c r="AZ164" i="5"/>
  <c r="AY164" i="5"/>
  <c r="BI164" i="5" s="1"/>
  <c r="AX164" i="5"/>
  <c r="BH164" i="5" s="1"/>
  <c r="BP164" i="5" s="1"/>
  <c r="AW164" i="5"/>
  <c r="BG164" i="5" s="1"/>
  <c r="BO164" i="5" s="1"/>
  <c r="AV164" i="5"/>
  <c r="AU164" i="5"/>
  <c r="AT164" i="5"/>
  <c r="AS164" i="5"/>
  <c r="N164" i="5"/>
  <c r="BP163" i="5"/>
  <c r="BN163" i="5"/>
  <c r="BK163" i="5"/>
  <c r="BD163" i="5"/>
  <c r="BC163" i="5"/>
  <c r="BM163" i="5" s="1"/>
  <c r="BB163" i="5"/>
  <c r="BL163" i="5" s="1"/>
  <c r="BA163" i="5"/>
  <c r="AZ163" i="5"/>
  <c r="BJ163" i="5" s="1"/>
  <c r="BR163" i="5" s="1"/>
  <c r="AY163" i="5"/>
  <c r="BI163" i="5" s="1"/>
  <c r="BQ163" i="5" s="1"/>
  <c r="AX163" i="5"/>
  <c r="BH163" i="5" s="1"/>
  <c r="AW163" i="5"/>
  <c r="BG163" i="5" s="1"/>
  <c r="BO163" i="5" s="1"/>
  <c r="AV163" i="5"/>
  <c r="AU163" i="5"/>
  <c r="AT163" i="5"/>
  <c r="AS163" i="5"/>
  <c r="BD162" i="5"/>
  <c r="BN162" i="5" s="1"/>
  <c r="BC162" i="5"/>
  <c r="BM162" i="5" s="1"/>
  <c r="BB162" i="5"/>
  <c r="BL162" i="5" s="1"/>
  <c r="BA162" i="5"/>
  <c r="BK162" i="5" s="1"/>
  <c r="AZ162" i="5"/>
  <c r="BJ162" i="5" s="1"/>
  <c r="AY162" i="5"/>
  <c r="BI162" i="5" s="1"/>
  <c r="AX162" i="5"/>
  <c r="BH162" i="5" s="1"/>
  <c r="BP162" i="5" s="1"/>
  <c r="AW162" i="5"/>
  <c r="BG162" i="5" s="1"/>
  <c r="AV162" i="5"/>
  <c r="AU162" i="5"/>
  <c r="AT162" i="5"/>
  <c r="AS162" i="5"/>
  <c r="BD161" i="5"/>
  <c r="BN161" i="5" s="1"/>
  <c r="BC161" i="5"/>
  <c r="BM161" i="5" s="1"/>
  <c r="BB161" i="5"/>
  <c r="BL161" i="5" s="1"/>
  <c r="BA161" i="5"/>
  <c r="BK161" i="5" s="1"/>
  <c r="AZ161" i="5"/>
  <c r="BJ161" i="5" s="1"/>
  <c r="AY161" i="5"/>
  <c r="BI161" i="5" s="1"/>
  <c r="AX161" i="5"/>
  <c r="BH161" i="5" s="1"/>
  <c r="BP161" i="5" s="1"/>
  <c r="AW161" i="5"/>
  <c r="BG161" i="5" s="1"/>
  <c r="BO161" i="5" s="1"/>
  <c r="AV161" i="5"/>
  <c r="AU161" i="5"/>
  <c r="AT161" i="5"/>
  <c r="AS161" i="5"/>
  <c r="BN160" i="5"/>
  <c r="BK160" i="5"/>
  <c r="BD160" i="5"/>
  <c r="BC160" i="5"/>
  <c r="BM160" i="5" s="1"/>
  <c r="BB160" i="5"/>
  <c r="BL160" i="5" s="1"/>
  <c r="BA160" i="5"/>
  <c r="AZ160" i="5"/>
  <c r="BJ160" i="5" s="1"/>
  <c r="BR160" i="5" s="1"/>
  <c r="AY160" i="5"/>
  <c r="BI160" i="5" s="1"/>
  <c r="BQ160" i="5" s="1"/>
  <c r="AX160" i="5"/>
  <c r="BH160" i="5" s="1"/>
  <c r="BP160" i="5" s="1"/>
  <c r="AW160" i="5"/>
  <c r="BG160" i="5" s="1"/>
  <c r="BO160" i="5" s="1"/>
  <c r="AV160" i="5"/>
  <c r="AU160" i="5"/>
  <c r="AT160" i="5"/>
  <c r="AS160" i="5"/>
  <c r="BP159" i="5"/>
  <c r="BO159" i="5"/>
  <c r="BN159" i="5"/>
  <c r="BD159" i="5"/>
  <c r="BC159" i="5"/>
  <c r="BM159" i="5" s="1"/>
  <c r="BB159" i="5"/>
  <c r="BL159" i="5" s="1"/>
  <c r="BA159" i="5"/>
  <c r="BK159" i="5" s="1"/>
  <c r="AZ159" i="5"/>
  <c r="BJ159" i="5" s="1"/>
  <c r="BR159" i="5" s="1"/>
  <c r="AY159" i="5"/>
  <c r="BI159" i="5" s="1"/>
  <c r="BQ159" i="5" s="1"/>
  <c r="AX159" i="5"/>
  <c r="BH159" i="5" s="1"/>
  <c r="AW159" i="5"/>
  <c r="BG159" i="5" s="1"/>
  <c r="AV159" i="5"/>
  <c r="AU159" i="5"/>
  <c r="AT159" i="5"/>
  <c r="AS159" i="5"/>
  <c r="BD158" i="5"/>
  <c r="BN158" i="5" s="1"/>
  <c r="BC158" i="5"/>
  <c r="BM158" i="5" s="1"/>
  <c r="BB158" i="5"/>
  <c r="BL158" i="5" s="1"/>
  <c r="BA158" i="5"/>
  <c r="BK158" i="5" s="1"/>
  <c r="AZ158" i="5"/>
  <c r="BJ158" i="5" s="1"/>
  <c r="AY158" i="5"/>
  <c r="BI158" i="5" s="1"/>
  <c r="AX158" i="5"/>
  <c r="BH158" i="5" s="1"/>
  <c r="BP158" i="5" s="1"/>
  <c r="AW158" i="5"/>
  <c r="BG158" i="5" s="1"/>
  <c r="BO158" i="5" s="1"/>
  <c r="AV158" i="5"/>
  <c r="AU158" i="5"/>
  <c r="AT158" i="5"/>
  <c r="AS158" i="5"/>
  <c r="BM157" i="5"/>
  <c r="BL157" i="5"/>
  <c r="BK157" i="5"/>
  <c r="BI157" i="5"/>
  <c r="BQ157" i="5" s="1"/>
  <c r="BD157" i="5"/>
  <c r="BN157" i="5" s="1"/>
  <c r="BC157" i="5"/>
  <c r="BB157" i="5"/>
  <c r="BA157" i="5"/>
  <c r="AZ157" i="5"/>
  <c r="BJ157" i="5" s="1"/>
  <c r="AY157" i="5"/>
  <c r="AX157" i="5"/>
  <c r="BH157" i="5" s="1"/>
  <c r="BP157" i="5" s="1"/>
  <c r="AW157" i="5"/>
  <c r="BG157" i="5" s="1"/>
  <c r="BO157" i="5" s="1"/>
  <c r="AV157" i="5"/>
  <c r="AU157" i="5"/>
  <c r="AT157" i="5"/>
  <c r="AS157" i="5"/>
  <c r="BK156" i="5"/>
  <c r="BD156" i="5"/>
  <c r="BN156" i="5" s="1"/>
  <c r="BC156" i="5"/>
  <c r="BM156" i="5" s="1"/>
  <c r="BB156" i="5"/>
  <c r="BL156" i="5" s="1"/>
  <c r="BA156" i="5"/>
  <c r="AZ156" i="5"/>
  <c r="BJ156" i="5" s="1"/>
  <c r="BR156" i="5" s="1"/>
  <c r="AY156" i="5"/>
  <c r="BI156" i="5" s="1"/>
  <c r="BQ156" i="5" s="1"/>
  <c r="AX156" i="5"/>
  <c r="BH156" i="5" s="1"/>
  <c r="BP156" i="5" s="1"/>
  <c r="AW156" i="5"/>
  <c r="BG156" i="5" s="1"/>
  <c r="BO156" i="5" s="1"/>
  <c r="AV156" i="5"/>
  <c r="AU156" i="5"/>
  <c r="AT156" i="5"/>
  <c r="AS156" i="5"/>
  <c r="BO155" i="5"/>
  <c r="BN155" i="5"/>
  <c r="BD155" i="5"/>
  <c r="BC155" i="5"/>
  <c r="BM155" i="5" s="1"/>
  <c r="BB155" i="5"/>
  <c r="BL155" i="5" s="1"/>
  <c r="BA155" i="5"/>
  <c r="BK155" i="5" s="1"/>
  <c r="AZ155" i="5"/>
  <c r="BJ155" i="5" s="1"/>
  <c r="AY155" i="5"/>
  <c r="BI155" i="5" s="1"/>
  <c r="BQ155" i="5" s="1"/>
  <c r="AX155" i="5"/>
  <c r="BH155" i="5" s="1"/>
  <c r="BP155" i="5" s="1"/>
  <c r="AW155" i="5"/>
  <c r="BG155" i="5" s="1"/>
  <c r="AV155" i="5"/>
  <c r="AU155" i="5"/>
  <c r="AT155" i="5"/>
  <c r="AS155" i="5"/>
  <c r="CE154" i="5"/>
  <c r="CD154" i="5"/>
  <c r="CC154" i="5"/>
  <c r="CG154" i="5" s="1"/>
  <c r="BN154" i="5"/>
  <c r="BM154" i="5"/>
  <c r="BL154" i="5"/>
  <c r="BD154" i="5"/>
  <c r="BC154" i="5"/>
  <c r="BB154" i="5"/>
  <c r="BA154" i="5"/>
  <c r="BK154" i="5" s="1"/>
  <c r="AZ154" i="5"/>
  <c r="BJ154" i="5" s="1"/>
  <c r="AY154" i="5"/>
  <c r="BI154" i="5" s="1"/>
  <c r="AX154" i="5"/>
  <c r="BH154" i="5" s="1"/>
  <c r="AW154" i="5"/>
  <c r="BG154" i="5" s="1"/>
  <c r="AV154" i="5"/>
  <c r="AU154" i="5"/>
  <c r="AT154" i="5"/>
  <c r="AS154" i="5"/>
  <c r="N154" i="5"/>
  <c r="CF154" i="5" s="1"/>
  <c r="BD153" i="5"/>
  <c r="BN153" i="5" s="1"/>
  <c r="BC153" i="5"/>
  <c r="BM153" i="5" s="1"/>
  <c r="BB153" i="5"/>
  <c r="BL153" i="5" s="1"/>
  <c r="BA153" i="5"/>
  <c r="BK153" i="5" s="1"/>
  <c r="AZ153" i="5"/>
  <c r="BJ153" i="5" s="1"/>
  <c r="AY153" i="5"/>
  <c r="BI153" i="5" s="1"/>
  <c r="AX153" i="5"/>
  <c r="BH153" i="5" s="1"/>
  <c r="AW153" i="5"/>
  <c r="BG153" i="5" s="1"/>
  <c r="BO153" i="5" s="1"/>
  <c r="AV153" i="5"/>
  <c r="AU153" i="5"/>
  <c r="AT153" i="5"/>
  <c r="AS153" i="5"/>
  <c r="BD152" i="5"/>
  <c r="BN152" i="5" s="1"/>
  <c r="BC152" i="5"/>
  <c r="BM152" i="5" s="1"/>
  <c r="BB152" i="5"/>
  <c r="BL152" i="5" s="1"/>
  <c r="BA152" i="5"/>
  <c r="BK152" i="5" s="1"/>
  <c r="AZ152" i="5"/>
  <c r="BJ152" i="5" s="1"/>
  <c r="AY152" i="5"/>
  <c r="BI152" i="5" s="1"/>
  <c r="AX152" i="5"/>
  <c r="BH152" i="5" s="1"/>
  <c r="AW152" i="5"/>
  <c r="BG152" i="5" s="1"/>
  <c r="BO152" i="5" s="1"/>
  <c r="AV152" i="5"/>
  <c r="AU152" i="5"/>
  <c r="AT152" i="5"/>
  <c r="AS152" i="5"/>
  <c r="BD151" i="5"/>
  <c r="BN151" i="5" s="1"/>
  <c r="BC151" i="5"/>
  <c r="BM151" i="5" s="1"/>
  <c r="BB151" i="5"/>
  <c r="BL151" i="5" s="1"/>
  <c r="BA151" i="5"/>
  <c r="BK151" i="5" s="1"/>
  <c r="AZ151" i="5"/>
  <c r="BJ151" i="5" s="1"/>
  <c r="AY151" i="5"/>
  <c r="BI151" i="5" s="1"/>
  <c r="AX151" i="5"/>
  <c r="BH151" i="5" s="1"/>
  <c r="AW151" i="5"/>
  <c r="BG151" i="5" s="1"/>
  <c r="BO151" i="5" s="1"/>
  <c r="AV151" i="5"/>
  <c r="AU151" i="5"/>
  <c r="AT151" i="5"/>
  <c r="AS151" i="5"/>
  <c r="BL150" i="5"/>
  <c r="BD150" i="5"/>
  <c r="BN150" i="5" s="1"/>
  <c r="BC150" i="5"/>
  <c r="BM150" i="5" s="1"/>
  <c r="BB150" i="5"/>
  <c r="BA150" i="5"/>
  <c r="BK150" i="5" s="1"/>
  <c r="AZ150" i="5"/>
  <c r="BJ150" i="5" s="1"/>
  <c r="AY150" i="5"/>
  <c r="BI150" i="5" s="1"/>
  <c r="AX150" i="5"/>
  <c r="BH150" i="5" s="1"/>
  <c r="BP150" i="5" s="1"/>
  <c r="AW150" i="5"/>
  <c r="BG150" i="5" s="1"/>
  <c r="BO150" i="5" s="1"/>
  <c r="AV150" i="5"/>
  <c r="AU150" i="5"/>
  <c r="AT150" i="5"/>
  <c r="AS150" i="5"/>
  <c r="BM149" i="5"/>
  <c r="BL149" i="5"/>
  <c r="BD149" i="5"/>
  <c r="BN149" i="5" s="1"/>
  <c r="BC149" i="5"/>
  <c r="BB149" i="5"/>
  <c r="BA149" i="5"/>
  <c r="BK149" i="5" s="1"/>
  <c r="AZ149" i="5"/>
  <c r="BJ149" i="5" s="1"/>
  <c r="AY149" i="5"/>
  <c r="BI149" i="5" s="1"/>
  <c r="BQ149" i="5" s="1"/>
  <c r="AX149" i="5"/>
  <c r="BH149" i="5" s="1"/>
  <c r="BP149" i="5" s="1"/>
  <c r="AW149" i="5"/>
  <c r="BG149" i="5" s="1"/>
  <c r="BO149" i="5" s="1"/>
  <c r="AV149" i="5"/>
  <c r="AU149" i="5"/>
  <c r="AT149" i="5"/>
  <c r="AS149" i="5"/>
  <c r="BN148" i="5"/>
  <c r="BM148" i="5"/>
  <c r="BL148" i="5"/>
  <c r="BD148" i="5"/>
  <c r="BC148" i="5"/>
  <c r="BB148" i="5"/>
  <c r="BA148" i="5"/>
  <c r="BK148" i="5" s="1"/>
  <c r="AZ148" i="5"/>
  <c r="BJ148" i="5" s="1"/>
  <c r="BR148" i="5" s="1"/>
  <c r="AY148" i="5"/>
  <c r="BI148" i="5" s="1"/>
  <c r="BQ148" i="5" s="1"/>
  <c r="AX148" i="5"/>
  <c r="BH148" i="5" s="1"/>
  <c r="BP148" i="5" s="1"/>
  <c r="AW148" i="5"/>
  <c r="BG148" i="5" s="1"/>
  <c r="BO148" i="5" s="1"/>
  <c r="AV148" i="5"/>
  <c r="AU148" i="5"/>
  <c r="AT148" i="5"/>
  <c r="AS148" i="5"/>
  <c r="BN147" i="5"/>
  <c r="BM147" i="5"/>
  <c r="BL147" i="5"/>
  <c r="BD147" i="5"/>
  <c r="BC147" i="5"/>
  <c r="BB147" i="5"/>
  <c r="BA147" i="5"/>
  <c r="BK147" i="5" s="1"/>
  <c r="AZ147" i="5"/>
  <c r="BJ147" i="5" s="1"/>
  <c r="AY147" i="5"/>
  <c r="BI147" i="5" s="1"/>
  <c r="AX147" i="5"/>
  <c r="BH147" i="5" s="1"/>
  <c r="AW147" i="5"/>
  <c r="BG147" i="5" s="1"/>
  <c r="BO147" i="5" s="1"/>
  <c r="AV147" i="5"/>
  <c r="AU147" i="5"/>
  <c r="AT147" i="5"/>
  <c r="AS147" i="5"/>
  <c r="BD146" i="5"/>
  <c r="BN146" i="5" s="1"/>
  <c r="BC146" i="5"/>
  <c r="BM146" i="5" s="1"/>
  <c r="BB146" i="5"/>
  <c r="BL146" i="5" s="1"/>
  <c r="BA146" i="5"/>
  <c r="BK146" i="5" s="1"/>
  <c r="AZ146" i="5"/>
  <c r="BJ146" i="5" s="1"/>
  <c r="AY146" i="5"/>
  <c r="BI146" i="5" s="1"/>
  <c r="AX146" i="5"/>
  <c r="BH146" i="5" s="1"/>
  <c r="AW146" i="5"/>
  <c r="BG146" i="5" s="1"/>
  <c r="BO146" i="5" s="1"/>
  <c r="AV146" i="5"/>
  <c r="AU146" i="5"/>
  <c r="AT146" i="5"/>
  <c r="AS146" i="5"/>
  <c r="BD145" i="5"/>
  <c r="BN145" i="5" s="1"/>
  <c r="BC145" i="5"/>
  <c r="BM145" i="5" s="1"/>
  <c r="BB145" i="5"/>
  <c r="BL145" i="5" s="1"/>
  <c r="BA145" i="5"/>
  <c r="BK145" i="5" s="1"/>
  <c r="AZ145" i="5"/>
  <c r="BJ145" i="5" s="1"/>
  <c r="AY145" i="5"/>
  <c r="BI145" i="5" s="1"/>
  <c r="AX145" i="5"/>
  <c r="BH145" i="5" s="1"/>
  <c r="AW145" i="5"/>
  <c r="BG145" i="5" s="1"/>
  <c r="BO145" i="5" s="1"/>
  <c r="AV145" i="5"/>
  <c r="AU145" i="5"/>
  <c r="AT145" i="5"/>
  <c r="AS145" i="5"/>
  <c r="BM144" i="5"/>
  <c r="BD144" i="5"/>
  <c r="BN144" i="5" s="1"/>
  <c r="BC144" i="5"/>
  <c r="BB144" i="5"/>
  <c r="BL144" i="5" s="1"/>
  <c r="BA144" i="5"/>
  <c r="BK144" i="5" s="1"/>
  <c r="AZ144" i="5"/>
  <c r="BJ144" i="5" s="1"/>
  <c r="BR144" i="5" s="1"/>
  <c r="AY144" i="5"/>
  <c r="BI144" i="5" s="1"/>
  <c r="AX144" i="5"/>
  <c r="BH144" i="5" s="1"/>
  <c r="AW144" i="5"/>
  <c r="BG144" i="5" s="1"/>
  <c r="AV144" i="5"/>
  <c r="AU144" i="5"/>
  <c r="AT144" i="5"/>
  <c r="AS144" i="5"/>
  <c r="N144" i="5"/>
  <c r="CD144" i="5" s="1"/>
  <c r="BL143" i="5"/>
  <c r="BK143" i="5"/>
  <c r="BD143" i="5"/>
  <c r="BN143" i="5" s="1"/>
  <c r="BC143" i="5"/>
  <c r="BM143" i="5" s="1"/>
  <c r="BB143" i="5"/>
  <c r="BA143" i="5"/>
  <c r="AZ143" i="5"/>
  <c r="BJ143" i="5" s="1"/>
  <c r="AY143" i="5"/>
  <c r="BI143" i="5" s="1"/>
  <c r="AX143" i="5"/>
  <c r="BH143" i="5" s="1"/>
  <c r="BP143" i="5" s="1"/>
  <c r="AW143" i="5"/>
  <c r="BG143" i="5" s="1"/>
  <c r="BO143" i="5" s="1"/>
  <c r="AV143" i="5"/>
  <c r="AU143" i="5"/>
  <c r="AT143" i="5"/>
  <c r="AS143" i="5"/>
  <c r="BL142" i="5"/>
  <c r="BK142" i="5"/>
  <c r="BD142" i="5"/>
  <c r="BN142" i="5" s="1"/>
  <c r="BC142" i="5"/>
  <c r="BM142" i="5" s="1"/>
  <c r="BB142" i="5"/>
  <c r="BA142" i="5"/>
  <c r="AZ142" i="5"/>
  <c r="BJ142" i="5" s="1"/>
  <c r="AY142" i="5"/>
  <c r="BI142" i="5" s="1"/>
  <c r="AX142" i="5"/>
  <c r="BH142" i="5" s="1"/>
  <c r="BP142" i="5" s="1"/>
  <c r="AW142" i="5"/>
  <c r="BG142" i="5" s="1"/>
  <c r="BO142" i="5" s="1"/>
  <c r="AV142" i="5"/>
  <c r="AU142" i="5"/>
  <c r="AT142" i="5"/>
  <c r="AS142" i="5"/>
  <c r="BD141" i="5"/>
  <c r="BN141" i="5" s="1"/>
  <c r="BC141" i="5"/>
  <c r="BM141" i="5" s="1"/>
  <c r="BB141" i="5"/>
  <c r="BL141" i="5" s="1"/>
  <c r="BA141" i="5"/>
  <c r="BK141" i="5" s="1"/>
  <c r="AZ141" i="5"/>
  <c r="BJ141" i="5" s="1"/>
  <c r="AY141" i="5"/>
  <c r="BI141" i="5" s="1"/>
  <c r="AX141" i="5"/>
  <c r="BH141" i="5" s="1"/>
  <c r="AW141" i="5"/>
  <c r="BG141" i="5" s="1"/>
  <c r="AV141" i="5"/>
  <c r="AU141" i="5"/>
  <c r="AT141" i="5"/>
  <c r="AS141" i="5"/>
  <c r="BD140" i="5"/>
  <c r="BN140" i="5" s="1"/>
  <c r="BC140" i="5"/>
  <c r="BM140" i="5" s="1"/>
  <c r="BB140" i="5"/>
  <c r="BL140" i="5" s="1"/>
  <c r="BA140" i="5"/>
  <c r="BK140" i="5" s="1"/>
  <c r="AZ140" i="5"/>
  <c r="BJ140" i="5" s="1"/>
  <c r="AY140" i="5"/>
  <c r="BI140" i="5" s="1"/>
  <c r="AX140" i="5"/>
  <c r="BH140" i="5" s="1"/>
  <c r="AW140" i="5"/>
  <c r="BG140" i="5" s="1"/>
  <c r="AV140" i="5"/>
  <c r="AU140" i="5"/>
  <c r="AT140" i="5"/>
  <c r="AS140" i="5"/>
  <c r="BL139" i="5"/>
  <c r="BK139" i="5"/>
  <c r="BD139" i="5"/>
  <c r="BN139" i="5" s="1"/>
  <c r="BC139" i="5"/>
  <c r="BM139" i="5" s="1"/>
  <c r="BB139" i="5"/>
  <c r="BA139" i="5"/>
  <c r="AZ139" i="5"/>
  <c r="BJ139" i="5" s="1"/>
  <c r="AY139" i="5"/>
  <c r="BI139" i="5" s="1"/>
  <c r="AX139" i="5"/>
  <c r="BH139" i="5" s="1"/>
  <c r="BP139" i="5" s="1"/>
  <c r="AW139" i="5"/>
  <c r="BG139" i="5" s="1"/>
  <c r="BO139" i="5" s="1"/>
  <c r="AV139" i="5"/>
  <c r="AU139" i="5"/>
  <c r="AT139" i="5"/>
  <c r="AS139" i="5"/>
  <c r="BL138" i="5"/>
  <c r="BK138" i="5"/>
  <c r="BD138" i="5"/>
  <c r="BN138" i="5" s="1"/>
  <c r="BC138" i="5"/>
  <c r="BM138" i="5" s="1"/>
  <c r="BB138" i="5"/>
  <c r="BA138" i="5"/>
  <c r="AZ138" i="5"/>
  <c r="BJ138" i="5" s="1"/>
  <c r="AY138" i="5"/>
  <c r="BI138" i="5" s="1"/>
  <c r="AX138" i="5"/>
  <c r="BH138" i="5" s="1"/>
  <c r="BP138" i="5" s="1"/>
  <c r="AW138" i="5"/>
  <c r="BG138" i="5" s="1"/>
  <c r="BO138" i="5" s="1"/>
  <c r="AV138" i="5"/>
  <c r="AU138" i="5"/>
  <c r="AT138" i="5"/>
  <c r="AS138" i="5"/>
  <c r="BD137" i="5"/>
  <c r="BN137" i="5" s="1"/>
  <c r="BC137" i="5"/>
  <c r="BM137" i="5" s="1"/>
  <c r="BB137" i="5"/>
  <c r="BL137" i="5" s="1"/>
  <c r="BA137" i="5"/>
  <c r="BK137" i="5" s="1"/>
  <c r="AZ137" i="5"/>
  <c r="BJ137" i="5" s="1"/>
  <c r="AY137" i="5"/>
  <c r="BI137" i="5" s="1"/>
  <c r="AX137" i="5"/>
  <c r="BH137" i="5" s="1"/>
  <c r="AW137" i="5"/>
  <c r="BG137" i="5" s="1"/>
  <c r="AV137" i="5"/>
  <c r="AU137" i="5"/>
  <c r="AT137" i="5"/>
  <c r="AS137" i="5"/>
  <c r="BD136" i="5"/>
  <c r="BN136" i="5" s="1"/>
  <c r="BC136" i="5"/>
  <c r="BM136" i="5" s="1"/>
  <c r="BB136" i="5"/>
  <c r="BL136" i="5" s="1"/>
  <c r="BA136" i="5"/>
  <c r="BK136" i="5" s="1"/>
  <c r="AZ136" i="5"/>
  <c r="BJ136" i="5" s="1"/>
  <c r="AY136" i="5"/>
  <c r="BI136" i="5" s="1"/>
  <c r="AX136" i="5"/>
  <c r="BH136" i="5" s="1"/>
  <c r="AW136" i="5"/>
  <c r="BG136" i="5" s="1"/>
  <c r="AV136" i="5"/>
  <c r="AU136" i="5"/>
  <c r="AT136" i="5"/>
  <c r="AS136" i="5"/>
  <c r="BL135" i="5"/>
  <c r="BK135" i="5"/>
  <c r="BD135" i="5"/>
  <c r="BN135" i="5" s="1"/>
  <c r="BC135" i="5"/>
  <c r="BM135" i="5" s="1"/>
  <c r="BB135" i="5"/>
  <c r="BA135" i="5"/>
  <c r="AZ135" i="5"/>
  <c r="BJ135" i="5" s="1"/>
  <c r="AY135" i="5"/>
  <c r="BI135" i="5" s="1"/>
  <c r="AX135" i="5"/>
  <c r="BH135" i="5" s="1"/>
  <c r="BP135" i="5" s="1"/>
  <c r="AW135" i="5"/>
  <c r="BG135" i="5" s="1"/>
  <c r="BO135" i="5" s="1"/>
  <c r="AV135" i="5"/>
  <c r="AU135" i="5"/>
  <c r="AT135" i="5"/>
  <c r="AS135" i="5"/>
  <c r="BJ134" i="5"/>
  <c r="BR134" i="5" s="1"/>
  <c r="BI134" i="5"/>
  <c r="BD134" i="5"/>
  <c r="BN134" i="5" s="1"/>
  <c r="BC134" i="5"/>
  <c r="BM134" i="5" s="1"/>
  <c r="BQ134" i="5" s="1"/>
  <c r="BB134" i="5"/>
  <c r="BL134" i="5" s="1"/>
  <c r="BA134" i="5"/>
  <c r="BK134" i="5" s="1"/>
  <c r="AZ134" i="5"/>
  <c r="AY134" i="5"/>
  <c r="AX134" i="5"/>
  <c r="BH134" i="5" s="1"/>
  <c r="AW134" i="5"/>
  <c r="BG134" i="5" s="1"/>
  <c r="AV134" i="5"/>
  <c r="AU134" i="5"/>
  <c r="AT134" i="5"/>
  <c r="AS134" i="5"/>
  <c r="N134" i="5"/>
  <c r="BL133" i="5"/>
  <c r="BK133" i="5"/>
  <c r="BJ133" i="5"/>
  <c r="BD133" i="5"/>
  <c r="BN133" i="5" s="1"/>
  <c r="BC133" i="5"/>
  <c r="BM133" i="5" s="1"/>
  <c r="BB133" i="5"/>
  <c r="BA133" i="5"/>
  <c r="AZ133" i="5"/>
  <c r="AY133" i="5"/>
  <c r="BI133" i="5" s="1"/>
  <c r="AX133" i="5"/>
  <c r="BH133" i="5" s="1"/>
  <c r="BP133" i="5" s="1"/>
  <c r="AW133" i="5"/>
  <c r="BG133" i="5" s="1"/>
  <c r="BO133" i="5" s="1"/>
  <c r="AV133" i="5"/>
  <c r="AU133" i="5"/>
  <c r="AT133" i="5"/>
  <c r="AS133" i="5"/>
  <c r="BM132" i="5"/>
  <c r="BL132" i="5"/>
  <c r="BK132" i="5"/>
  <c r="BJ132" i="5"/>
  <c r="BR132" i="5" s="1"/>
  <c r="BD132" i="5"/>
  <c r="BN132" i="5" s="1"/>
  <c r="BC132" i="5"/>
  <c r="BB132" i="5"/>
  <c r="BA132" i="5"/>
  <c r="AZ132" i="5"/>
  <c r="AY132" i="5"/>
  <c r="BI132" i="5" s="1"/>
  <c r="BQ132" i="5" s="1"/>
  <c r="AX132" i="5"/>
  <c r="BH132" i="5" s="1"/>
  <c r="BP132" i="5" s="1"/>
  <c r="AW132" i="5"/>
  <c r="BG132" i="5" s="1"/>
  <c r="BO132" i="5" s="1"/>
  <c r="AV132" i="5"/>
  <c r="AU132" i="5"/>
  <c r="AT132" i="5"/>
  <c r="AS132" i="5"/>
  <c r="BM131" i="5"/>
  <c r="BL131" i="5"/>
  <c r="BK131" i="5"/>
  <c r="BJ131" i="5"/>
  <c r="BR131" i="5" s="1"/>
  <c r="BD131" i="5"/>
  <c r="BN131" i="5" s="1"/>
  <c r="BC131" i="5"/>
  <c r="BB131" i="5"/>
  <c r="BA131" i="5"/>
  <c r="AZ131" i="5"/>
  <c r="AY131" i="5"/>
  <c r="BI131" i="5" s="1"/>
  <c r="BQ131" i="5" s="1"/>
  <c r="AX131" i="5"/>
  <c r="BH131" i="5" s="1"/>
  <c r="BP131" i="5" s="1"/>
  <c r="AW131" i="5"/>
  <c r="BG131" i="5" s="1"/>
  <c r="BO131" i="5" s="1"/>
  <c r="AV131" i="5"/>
  <c r="AU131" i="5"/>
  <c r="AT131" i="5"/>
  <c r="AS131" i="5"/>
  <c r="BM130" i="5"/>
  <c r="BL130" i="5"/>
  <c r="BK130" i="5"/>
  <c r="BD130" i="5"/>
  <c r="BN130" i="5" s="1"/>
  <c r="BC130" i="5"/>
  <c r="BB130" i="5"/>
  <c r="BA130" i="5"/>
  <c r="AZ130" i="5"/>
  <c r="BJ130" i="5" s="1"/>
  <c r="BR130" i="5" s="1"/>
  <c r="AY130" i="5"/>
  <c r="BI130" i="5" s="1"/>
  <c r="BQ130" i="5" s="1"/>
  <c r="AX130" i="5"/>
  <c r="BH130" i="5" s="1"/>
  <c r="BP130" i="5" s="1"/>
  <c r="AW130" i="5"/>
  <c r="BG130" i="5" s="1"/>
  <c r="AV130" i="5"/>
  <c r="AU130" i="5"/>
  <c r="AT130" i="5"/>
  <c r="AS130" i="5"/>
  <c r="BL129" i="5"/>
  <c r="BD129" i="5"/>
  <c r="BN129" i="5" s="1"/>
  <c r="BC129" i="5"/>
  <c r="BM129" i="5" s="1"/>
  <c r="BB129" i="5"/>
  <c r="BA129" i="5"/>
  <c r="BK129" i="5" s="1"/>
  <c r="AZ129" i="5"/>
  <c r="BJ129" i="5" s="1"/>
  <c r="BR129" i="5" s="1"/>
  <c r="AY129" i="5"/>
  <c r="BI129" i="5" s="1"/>
  <c r="AX129" i="5"/>
  <c r="BH129" i="5" s="1"/>
  <c r="AW129" i="5"/>
  <c r="BG129" i="5" s="1"/>
  <c r="AV129" i="5"/>
  <c r="AU129" i="5"/>
  <c r="AT129" i="5"/>
  <c r="AS129" i="5"/>
  <c r="BJ128" i="5"/>
  <c r="BD128" i="5"/>
  <c r="BN128" i="5" s="1"/>
  <c r="BR128" i="5" s="1"/>
  <c r="BC128" i="5"/>
  <c r="BM128" i="5" s="1"/>
  <c r="BB128" i="5"/>
  <c r="BL128" i="5" s="1"/>
  <c r="BA128" i="5"/>
  <c r="BK128" i="5" s="1"/>
  <c r="AZ128" i="5"/>
  <c r="AY128" i="5"/>
  <c r="BI128" i="5" s="1"/>
  <c r="AX128" i="5"/>
  <c r="BH128" i="5" s="1"/>
  <c r="AW128" i="5"/>
  <c r="BG128" i="5" s="1"/>
  <c r="BO128" i="5" s="1"/>
  <c r="AV128" i="5"/>
  <c r="AU128" i="5"/>
  <c r="AT128" i="5"/>
  <c r="AS128" i="5"/>
  <c r="BJ127" i="5"/>
  <c r="BR127" i="5" s="1"/>
  <c r="BD127" i="5"/>
  <c r="BN127" i="5" s="1"/>
  <c r="BC127" i="5"/>
  <c r="BM127" i="5" s="1"/>
  <c r="BB127" i="5"/>
  <c r="BL127" i="5" s="1"/>
  <c r="BA127" i="5"/>
  <c r="BK127" i="5" s="1"/>
  <c r="AZ127" i="5"/>
  <c r="AY127" i="5"/>
  <c r="BI127" i="5" s="1"/>
  <c r="AX127" i="5"/>
  <c r="BH127" i="5" s="1"/>
  <c r="AW127" i="5"/>
  <c r="BG127" i="5" s="1"/>
  <c r="AV127" i="5"/>
  <c r="AU127" i="5"/>
  <c r="AT127" i="5"/>
  <c r="AS127" i="5"/>
  <c r="BK126" i="5"/>
  <c r="BJ126" i="5"/>
  <c r="BR126" i="5" s="1"/>
  <c r="BD126" i="5"/>
  <c r="BN126" i="5" s="1"/>
  <c r="BC126" i="5"/>
  <c r="BM126" i="5" s="1"/>
  <c r="BB126" i="5"/>
  <c r="BL126" i="5" s="1"/>
  <c r="BA126" i="5"/>
  <c r="AZ126" i="5"/>
  <c r="AY126" i="5"/>
  <c r="BI126" i="5" s="1"/>
  <c r="AX126" i="5"/>
  <c r="BH126" i="5" s="1"/>
  <c r="AW126" i="5"/>
  <c r="BG126" i="5" s="1"/>
  <c r="BO126" i="5" s="1"/>
  <c r="AV126" i="5"/>
  <c r="AU126" i="5"/>
  <c r="AT126" i="5"/>
  <c r="AS126" i="5"/>
  <c r="BQ125" i="5"/>
  <c r="BM125" i="5"/>
  <c r="BL125" i="5"/>
  <c r="BD125" i="5"/>
  <c r="BN125" i="5" s="1"/>
  <c r="BC125" i="5"/>
  <c r="BB125" i="5"/>
  <c r="BA125" i="5"/>
  <c r="BK125" i="5" s="1"/>
  <c r="AZ125" i="5"/>
  <c r="BJ125" i="5" s="1"/>
  <c r="AY125" i="5"/>
  <c r="BI125" i="5" s="1"/>
  <c r="AX125" i="5"/>
  <c r="BH125" i="5" s="1"/>
  <c r="BP125" i="5" s="1"/>
  <c r="AW125" i="5"/>
  <c r="BG125" i="5" s="1"/>
  <c r="AV125" i="5"/>
  <c r="AU125" i="5"/>
  <c r="AT125" i="5"/>
  <c r="AS125" i="5"/>
  <c r="BK124" i="5"/>
  <c r="BD124" i="5"/>
  <c r="BN124" i="5" s="1"/>
  <c r="BC124" i="5"/>
  <c r="BM124" i="5" s="1"/>
  <c r="BB124" i="5"/>
  <c r="BL124" i="5" s="1"/>
  <c r="BA124" i="5"/>
  <c r="AZ124" i="5"/>
  <c r="BJ124" i="5" s="1"/>
  <c r="BR124" i="5" s="1"/>
  <c r="AY124" i="5"/>
  <c r="BI124" i="5" s="1"/>
  <c r="BQ124" i="5" s="1"/>
  <c r="AX124" i="5"/>
  <c r="BH124" i="5" s="1"/>
  <c r="BP124" i="5" s="1"/>
  <c r="AW124" i="5"/>
  <c r="BG124" i="5" s="1"/>
  <c r="BO124" i="5" s="1"/>
  <c r="AV124" i="5"/>
  <c r="AU124" i="5"/>
  <c r="AT124" i="5"/>
  <c r="AS124" i="5"/>
  <c r="N124" i="5"/>
  <c r="BD123" i="5"/>
  <c r="BN123" i="5" s="1"/>
  <c r="BC123" i="5"/>
  <c r="BM123" i="5" s="1"/>
  <c r="BB123" i="5"/>
  <c r="BL123" i="5" s="1"/>
  <c r="BA123" i="5"/>
  <c r="BK123" i="5" s="1"/>
  <c r="AZ123" i="5"/>
  <c r="BJ123" i="5" s="1"/>
  <c r="BR123" i="5" s="1"/>
  <c r="AY123" i="5"/>
  <c r="BI123" i="5" s="1"/>
  <c r="BQ123" i="5" s="1"/>
  <c r="AX123" i="5"/>
  <c r="BH123" i="5" s="1"/>
  <c r="BP123" i="5" s="1"/>
  <c r="AW123" i="5"/>
  <c r="BG123" i="5" s="1"/>
  <c r="BO123" i="5" s="1"/>
  <c r="AV123" i="5"/>
  <c r="AU123" i="5"/>
  <c r="AT123" i="5"/>
  <c r="AS123" i="5"/>
  <c r="BR121" i="5"/>
  <c r="BD121" i="5"/>
  <c r="BN121" i="5" s="1"/>
  <c r="BC121" i="5"/>
  <c r="BM121" i="5" s="1"/>
  <c r="BB121" i="5"/>
  <c r="BL121" i="5" s="1"/>
  <c r="BA121" i="5"/>
  <c r="BK121" i="5" s="1"/>
  <c r="AZ121" i="5"/>
  <c r="BJ121" i="5" s="1"/>
  <c r="AY121" i="5"/>
  <c r="BI121" i="5" s="1"/>
  <c r="BQ121" i="5" s="1"/>
  <c r="AX121" i="5"/>
  <c r="BH121" i="5" s="1"/>
  <c r="BP121" i="5" s="1"/>
  <c r="AW121" i="5"/>
  <c r="BG121" i="5" s="1"/>
  <c r="AV121" i="5"/>
  <c r="AU121" i="5"/>
  <c r="AT121" i="5"/>
  <c r="AS121" i="5"/>
  <c r="BD120" i="5"/>
  <c r="BN120" i="5" s="1"/>
  <c r="BC120" i="5"/>
  <c r="BM120" i="5" s="1"/>
  <c r="BB120" i="5"/>
  <c r="BL120" i="5" s="1"/>
  <c r="BA120" i="5"/>
  <c r="BK120" i="5" s="1"/>
  <c r="AZ120" i="5"/>
  <c r="BJ120" i="5" s="1"/>
  <c r="BR120" i="5" s="1"/>
  <c r="AY120" i="5"/>
  <c r="BI120" i="5" s="1"/>
  <c r="BQ120" i="5" s="1"/>
  <c r="AX120" i="5"/>
  <c r="BH120" i="5" s="1"/>
  <c r="BP120" i="5" s="1"/>
  <c r="AW120" i="5"/>
  <c r="BG120" i="5" s="1"/>
  <c r="AV120" i="5"/>
  <c r="AU120" i="5"/>
  <c r="AT120" i="5"/>
  <c r="AS120" i="5"/>
  <c r="BL119" i="5"/>
  <c r="BD119" i="5"/>
  <c r="BN119" i="5" s="1"/>
  <c r="BC119" i="5"/>
  <c r="BM119" i="5" s="1"/>
  <c r="BB119" i="5"/>
  <c r="BA119" i="5"/>
  <c r="BK119" i="5" s="1"/>
  <c r="AZ119" i="5"/>
  <c r="BJ119" i="5" s="1"/>
  <c r="BR119" i="5" s="1"/>
  <c r="AY119" i="5"/>
  <c r="BI119" i="5" s="1"/>
  <c r="BQ119" i="5" s="1"/>
  <c r="AX119" i="5"/>
  <c r="BH119" i="5" s="1"/>
  <c r="AW119" i="5"/>
  <c r="BG119" i="5" s="1"/>
  <c r="BO119" i="5" s="1"/>
  <c r="AV119" i="5"/>
  <c r="AU119" i="5"/>
  <c r="AT119" i="5"/>
  <c r="AS119" i="5"/>
  <c r="BJ118" i="5"/>
  <c r="BR118" i="5" s="1"/>
  <c r="BD118" i="5"/>
  <c r="BN118" i="5" s="1"/>
  <c r="BC118" i="5"/>
  <c r="BM118" i="5" s="1"/>
  <c r="BB118" i="5"/>
  <c r="BL118" i="5" s="1"/>
  <c r="BA118" i="5"/>
  <c r="BK118" i="5" s="1"/>
  <c r="AZ118" i="5"/>
  <c r="AY118" i="5"/>
  <c r="BI118" i="5" s="1"/>
  <c r="BQ118" i="5" s="1"/>
  <c r="AX118" i="5"/>
  <c r="BH118" i="5" s="1"/>
  <c r="AW118" i="5"/>
  <c r="BG118" i="5" s="1"/>
  <c r="BO118" i="5" s="1"/>
  <c r="AV118" i="5"/>
  <c r="AU118" i="5"/>
  <c r="AT118" i="5"/>
  <c r="AS118" i="5"/>
  <c r="BR117" i="5"/>
  <c r="BD117" i="5"/>
  <c r="BN117" i="5" s="1"/>
  <c r="BC117" i="5"/>
  <c r="BM117" i="5" s="1"/>
  <c r="BB117" i="5"/>
  <c r="BL117" i="5" s="1"/>
  <c r="BA117" i="5"/>
  <c r="BK117" i="5" s="1"/>
  <c r="AZ117" i="5"/>
  <c r="BJ117" i="5" s="1"/>
  <c r="AY117" i="5"/>
  <c r="BI117" i="5" s="1"/>
  <c r="BQ117" i="5" s="1"/>
  <c r="AX117" i="5"/>
  <c r="BH117" i="5" s="1"/>
  <c r="BP117" i="5" s="1"/>
  <c r="AW117" i="5"/>
  <c r="BG117" i="5" s="1"/>
  <c r="AV117" i="5"/>
  <c r="AU117" i="5"/>
  <c r="AT117" i="5"/>
  <c r="AS117" i="5"/>
  <c r="BP116" i="5"/>
  <c r="BD116" i="5"/>
  <c r="BN116" i="5" s="1"/>
  <c r="BC116" i="5"/>
  <c r="BM116" i="5" s="1"/>
  <c r="BB116" i="5"/>
  <c r="BL116" i="5" s="1"/>
  <c r="BA116" i="5"/>
  <c r="BK116" i="5" s="1"/>
  <c r="AZ116" i="5"/>
  <c r="BJ116" i="5" s="1"/>
  <c r="BR116" i="5" s="1"/>
  <c r="AY116" i="5"/>
  <c r="BI116" i="5" s="1"/>
  <c r="BQ116" i="5" s="1"/>
  <c r="AX116" i="5"/>
  <c r="BH116" i="5" s="1"/>
  <c r="AW116" i="5"/>
  <c r="BG116" i="5" s="1"/>
  <c r="BO116" i="5" s="1"/>
  <c r="AV116" i="5"/>
  <c r="AU116" i="5"/>
  <c r="AT116" i="5"/>
  <c r="AS116" i="5"/>
  <c r="BL115" i="5"/>
  <c r="BD115" i="5"/>
  <c r="BN115" i="5" s="1"/>
  <c r="BC115" i="5"/>
  <c r="BM115" i="5" s="1"/>
  <c r="BB115" i="5"/>
  <c r="BA115" i="5"/>
  <c r="BK115" i="5" s="1"/>
  <c r="AZ115" i="5"/>
  <c r="BJ115" i="5" s="1"/>
  <c r="BR115" i="5" s="1"/>
  <c r="AY115" i="5"/>
  <c r="BI115" i="5" s="1"/>
  <c r="BQ115" i="5" s="1"/>
  <c r="AX115" i="5"/>
  <c r="BH115" i="5" s="1"/>
  <c r="AW115" i="5"/>
  <c r="BG115" i="5" s="1"/>
  <c r="BO115" i="5" s="1"/>
  <c r="AV115" i="5"/>
  <c r="AU115" i="5"/>
  <c r="AT115" i="5"/>
  <c r="AS115" i="5"/>
  <c r="BJ114" i="5"/>
  <c r="BR114" i="5" s="1"/>
  <c r="BD114" i="5"/>
  <c r="BN114" i="5" s="1"/>
  <c r="BC114" i="5"/>
  <c r="BM114" i="5" s="1"/>
  <c r="BB114" i="5"/>
  <c r="BL114" i="5" s="1"/>
  <c r="BA114" i="5"/>
  <c r="BK114" i="5" s="1"/>
  <c r="AZ114" i="5"/>
  <c r="AY114" i="5"/>
  <c r="BI114" i="5" s="1"/>
  <c r="BQ114" i="5" s="1"/>
  <c r="AX114" i="5"/>
  <c r="BH114" i="5" s="1"/>
  <c r="AW114" i="5"/>
  <c r="BG114" i="5" s="1"/>
  <c r="BO114" i="5" s="1"/>
  <c r="AV114" i="5"/>
  <c r="AU114" i="5"/>
  <c r="AT114" i="5"/>
  <c r="AS114" i="5"/>
  <c r="BD113" i="5"/>
  <c r="BN113" i="5" s="1"/>
  <c r="BC113" i="5"/>
  <c r="BM113" i="5" s="1"/>
  <c r="BB113" i="5"/>
  <c r="BL113" i="5" s="1"/>
  <c r="BA113" i="5"/>
  <c r="BK113" i="5" s="1"/>
  <c r="AZ113" i="5"/>
  <c r="BJ113" i="5" s="1"/>
  <c r="BR113" i="5" s="1"/>
  <c r="AY113" i="5"/>
  <c r="BI113" i="5" s="1"/>
  <c r="BQ113" i="5" s="1"/>
  <c r="BU113" i="5" s="1"/>
  <c r="BY113" i="5" s="1"/>
  <c r="AX113" i="5"/>
  <c r="BH113" i="5" s="1"/>
  <c r="BP113" i="5" s="1"/>
  <c r="AW113" i="5"/>
  <c r="BG113" i="5" s="1"/>
  <c r="BO113" i="5" s="1"/>
  <c r="AV113" i="5"/>
  <c r="AU113" i="5"/>
  <c r="AT113" i="5"/>
  <c r="AS113" i="5"/>
  <c r="N113" i="5"/>
  <c r="BD112" i="5"/>
  <c r="BN112" i="5" s="1"/>
  <c r="BC112" i="5"/>
  <c r="BM112" i="5" s="1"/>
  <c r="BB112" i="5"/>
  <c r="BL112" i="5" s="1"/>
  <c r="BA112" i="5"/>
  <c r="BK112" i="5" s="1"/>
  <c r="AZ112" i="5"/>
  <c r="BJ112" i="5" s="1"/>
  <c r="AY112" i="5"/>
  <c r="BI112" i="5" s="1"/>
  <c r="BQ112" i="5" s="1"/>
  <c r="AX112" i="5"/>
  <c r="BH112" i="5" s="1"/>
  <c r="BP112" i="5" s="1"/>
  <c r="AW112" i="5"/>
  <c r="BG112" i="5" s="1"/>
  <c r="BO112" i="5" s="1"/>
  <c r="AV112" i="5"/>
  <c r="AU112" i="5"/>
  <c r="AT112" i="5"/>
  <c r="AS112" i="5"/>
  <c r="BD111" i="5"/>
  <c r="BN111" i="5" s="1"/>
  <c r="BC111" i="5"/>
  <c r="BM111" i="5" s="1"/>
  <c r="BB111" i="5"/>
  <c r="BL111" i="5" s="1"/>
  <c r="BA111" i="5"/>
  <c r="BK111" i="5" s="1"/>
  <c r="AZ111" i="5"/>
  <c r="BJ111" i="5" s="1"/>
  <c r="BR111" i="5" s="1"/>
  <c r="AY111" i="5"/>
  <c r="BI111" i="5" s="1"/>
  <c r="BQ111" i="5" s="1"/>
  <c r="AX111" i="5"/>
  <c r="BH111" i="5" s="1"/>
  <c r="BP111" i="5" s="1"/>
  <c r="AW111" i="5"/>
  <c r="BG111" i="5" s="1"/>
  <c r="BO111" i="5" s="1"/>
  <c r="AV111" i="5"/>
  <c r="AU111" i="5"/>
  <c r="AT111" i="5"/>
  <c r="AS111" i="5"/>
  <c r="BO110" i="5"/>
  <c r="BN110" i="5"/>
  <c r="BD110" i="5"/>
  <c r="BC110" i="5"/>
  <c r="BM110" i="5" s="1"/>
  <c r="BB110" i="5"/>
  <c r="BL110" i="5" s="1"/>
  <c r="BA110" i="5"/>
  <c r="BK110" i="5" s="1"/>
  <c r="AZ110" i="5"/>
  <c r="BJ110" i="5" s="1"/>
  <c r="BR110" i="5" s="1"/>
  <c r="AY110" i="5"/>
  <c r="BI110" i="5" s="1"/>
  <c r="AX110" i="5"/>
  <c r="BH110" i="5" s="1"/>
  <c r="BP110" i="5" s="1"/>
  <c r="AW110" i="5"/>
  <c r="BG110" i="5" s="1"/>
  <c r="AV110" i="5"/>
  <c r="AU110" i="5"/>
  <c r="AT110" i="5"/>
  <c r="AS110" i="5"/>
  <c r="BK109" i="5"/>
  <c r="BD109" i="5"/>
  <c r="BN109" i="5" s="1"/>
  <c r="BC109" i="5"/>
  <c r="BM109" i="5" s="1"/>
  <c r="BB109" i="5"/>
  <c r="BL109" i="5" s="1"/>
  <c r="BA109" i="5"/>
  <c r="AZ109" i="5"/>
  <c r="BJ109" i="5" s="1"/>
  <c r="BR109" i="5" s="1"/>
  <c r="AY109" i="5"/>
  <c r="BI109" i="5" s="1"/>
  <c r="BQ109" i="5" s="1"/>
  <c r="AX109" i="5"/>
  <c r="BH109" i="5" s="1"/>
  <c r="BP109" i="5" s="1"/>
  <c r="AW109" i="5"/>
  <c r="BG109" i="5" s="1"/>
  <c r="BO109" i="5" s="1"/>
  <c r="AV109" i="5"/>
  <c r="AU109" i="5"/>
  <c r="AT109" i="5"/>
  <c r="AS109" i="5"/>
  <c r="BI108" i="5"/>
  <c r="BQ108" i="5" s="1"/>
  <c r="BD108" i="5"/>
  <c r="BN108" i="5" s="1"/>
  <c r="BC108" i="5"/>
  <c r="BM108" i="5" s="1"/>
  <c r="BB108" i="5"/>
  <c r="BL108" i="5" s="1"/>
  <c r="BA108" i="5"/>
  <c r="BK108" i="5" s="1"/>
  <c r="AZ108" i="5"/>
  <c r="BJ108" i="5" s="1"/>
  <c r="BR108" i="5" s="1"/>
  <c r="AY108" i="5"/>
  <c r="AX108" i="5"/>
  <c r="BH108" i="5" s="1"/>
  <c r="BP108" i="5" s="1"/>
  <c r="AW108" i="5"/>
  <c r="BG108" i="5" s="1"/>
  <c r="BO108" i="5" s="1"/>
  <c r="AV108" i="5"/>
  <c r="AU108" i="5"/>
  <c r="AT108" i="5"/>
  <c r="AS108" i="5"/>
  <c r="BQ107" i="5"/>
  <c r="BD107" i="5"/>
  <c r="BN107" i="5" s="1"/>
  <c r="BC107" i="5"/>
  <c r="BM107" i="5" s="1"/>
  <c r="BB107" i="5"/>
  <c r="BL107" i="5" s="1"/>
  <c r="BA107" i="5"/>
  <c r="BK107" i="5" s="1"/>
  <c r="AZ107" i="5"/>
  <c r="BJ107" i="5" s="1"/>
  <c r="BR107" i="5" s="1"/>
  <c r="AY107" i="5"/>
  <c r="BI107" i="5" s="1"/>
  <c r="AX107" i="5"/>
  <c r="BH107" i="5" s="1"/>
  <c r="BP107" i="5" s="1"/>
  <c r="AW107" i="5"/>
  <c r="BG107" i="5" s="1"/>
  <c r="BO107" i="5" s="1"/>
  <c r="AV107" i="5"/>
  <c r="AU107" i="5"/>
  <c r="AT107" i="5"/>
  <c r="AS107" i="5"/>
  <c r="BN106" i="5"/>
  <c r="BD106" i="5"/>
  <c r="BC106" i="5"/>
  <c r="BM106" i="5" s="1"/>
  <c r="BB106" i="5"/>
  <c r="BL106" i="5" s="1"/>
  <c r="BA106" i="5"/>
  <c r="BK106" i="5" s="1"/>
  <c r="BO106" i="5" s="1"/>
  <c r="AZ106" i="5"/>
  <c r="BJ106" i="5" s="1"/>
  <c r="BR106" i="5" s="1"/>
  <c r="AY106" i="5"/>
  <c r="BI106" i="5" s="1"/>
  <c r="BQ106" i="5" s="1"/>
  <c r="AX106" i="5"/>
  <c r="BH106" i="5" s="1"/>
  <c r="BP106" i="5" s="1"/>
  <c r="AW106" i="5"/>
  <c r="BG106" i="5" s="1"/>
  <c r="AV106" i="5"/>
  <c r="AU106" i="5"/>
  <c r="AT106" i="5"/>
  <c r="AS106" i="5"/>
  <c r="BD105" i="5"/>
  <c r="BN105" i="5" s="1"/>
  <c r="BC105" i="5"/>
  <c r="BM105" i="5" s="1"/>
  <c r="BB105" i="5"/>
  <c r="BL105" i="5" s="1"/>
  <c r="BA105" i="5"/>
  <c r="BK105" i="5" s="1"/>
  <c r="AZ105" i="5"/>
  <c r="BJ105" i="5" s="1"/>
  <c r="AY105" i="5"/>
  <c r="BI105" i="5" s="1"/>
  <c r="BQ105" i="5" s="1"/>
  <c r="AX105" i="5"/>
  <c r="BH105" i="5" s="1"/>
  <c r="BP105" i="5" s="1"/>
  <c r="AW105" i="5"/>
  <c r="BG105" i="5" s="1"/>
  <c r="AV105" i="5"/>
  <c r="AU105" i="5"/>
  <c r="AT105" i="5"/>
  <c r="AS105" i="5"/>
  <c r="BI104" i="5"/>
  <c r="BQ104" i="5" s="1"/>
  <c r="BD104" i="5"/>
  <c r="BN104" i="5" s="1"/>
  <c r="BC104" i="5"/>
  <c r="BM104" i="5" s="1"/>
  <c r="BB104" i="5"/>
  <c r="BL104" i="5" s="1"/>
  <c r="BA104" i="5"/>
  <c r="BK104" i="5" s="1"/>
  <c r="AZ104" i="5"/>
  <c r="BJ104" i="5" s="1"/>
  <c r="BR104" i="5" s="1"/>
  <c r="AY104" i="5"/>
  <c r="AX104" i="5"/>
  <c r="BH104" i="5" s="1"/>
  <c r="BP104" i="5" s="1"/>
  <c r="AW104" i="5"/>
  <c r="BG104" i="5" s="1"/>
  <c r="AV104" i="5"/>
  <c r="AU104" i="5"/>
  <c r="AT104" i="5"/>
  <c r="AS104" i="5"/>
  <c r="CF103" i="5"/>
  <c r="CE103" i="5"/>
  <c r="CD103" i="5"/>
  <c r="CC103" i="5"/>
  <c r="CG103" i="5" s="1"/>
  <c r="BL103" i="5"/>
  <c r="BD103" i="5"/>
  <c r="BN103" i="5" s="1"/>
  <c r="BC103" i="5"/>
  <c r="BM103" i="5" s="1"/>
  <c r="BB103" i="5"/>
  <c r="BA103" i="5"/>
  <c r="BK103" i="5" s="1"/>
  <c r="AZ103" i="5"/>
  <c r="BJ103" i="5" s="1"/>
  <c r="AY103" i="5"/>
  <c r="BI103" i="5" s="1"/>
  <c r="BQ103" i="5" s="1"/>
  <c r="AX103" i="5"/>
  <c r="BH103" i="5" s="1"/>
  <c r="BP103" i="5" s="1"/>
  <c r="BT103" i="5" s="1"/>
  <c r="BX103" i="5" s="1"/>
  <c r="AW103" i="5"/>
  <c r="BG103" i="5" s="1"/>
  <c r="BO103" i="5" s="1"/>
  <c r="AV103" i="5"/>
  <c r="AU103" i="5"/>
  <c r="AT103" i="5"/>
  <c r="AS103" i="5"/>
  <c r="N103" i="5"/>
  <c r="BH102" i="5"/>
  <c r="BP102" i="5" s="1"/>
  <c r="BD102" i="5"/>
  <c r="BN102" i="5" s="1"/>
  <c r="BC102" i="5"/>
  <c r="BM102" i="5" s="1"/>
  <c r="BB102" i="5"/>
  <c r="BL102" i="5" s="1"/>
  <c r="BA102" i="5"/>
  <c r="BK102" i="5" s="1"/>
  <c r="AZ102" i="5"/>
  <c r="BJ102" i="5" s="1"/>
  <c r="BR102" i="5" s="1"/>
  <c r="AY102" i="5"/>
  <c r="BI102" i="5" s="1"/>
  <c r="AX102" i="5"/>
  <c r="AW102" i="5"/>
  <c r="BG102" i="5" s="1"/>
  <c r="BO102" i="5" s="1"/>
  <c r="AV102" i="5"/>
  <c r="AU102" i="5"/>
  <c r="AT102" i="5"/>
  <c r="AS102" i="5"/>
  <c r="BP101" i="5"/>
  <c r="BD101" i="5"/>
  <c r="BN101" i="5" s="1"/>
  <c r="BC101" i="5"/>
  <c r="BM101" i="5" s="1"/>
  <c r="BB101" i="5"/>
  <c r="BL101" i="5" s="1"/>
  <c r="BA101" i="5"/>
  <c r="BK101" i="5" s="1"/>
  <c r="AZ101" i="5"/>
  <c r="BJ101" i="5" s="1"/>
  <c r="BR101" i="5" s="1"/>
  <c r="AY101" i="5"/>
  <c r="BI101" i="5" s="1"/>
  <c r="BQ101" i="5" s="1"/>
  <c r="AX101" i="5"/>
  <c r="BH101" i="5" s="1"/>
  <c r="AW101" i="5"/>
  <c r="BG101" i="5" s="1"/>
  <c r="BO101" i="5" s="1"/>
  <c r="AV101" i="5"/>
  <c r="AU101" i="5"/>
  <c r="AT101" i="5"/>
  <c r="AS101" i="5"/>
  <c r="BN100" i="5"/>
  <c r="BM100" i="5"/>
  <c r="BD100" i="5"/>
  <c r="BC100" i="5"/>
  <c r="BB100" i="5"/>
  <c r="BL100" i="5" s="1"/>
  <c r="BA100" i="5"/>
  <c r="BK100" i="5" s="1"/>
  <c r="AZ100" i="5"/>
  <c r="BJ100" i="5" s="1"/>
  <c r="BR100" i="5" s="1"/>
  <c r="AY100" i="5"/>
  <c r="BI100" i="5" s="1"/>
  <c r="BQ100" i="5" s="1"/>
  <c r="AX100" i="5"/>
  <c r="BH100" i="5" s="1"/>
  <c r="BP100" i="5" s="1"/>
  <c r="AW100" i="5"/>
  <c r="BG100" i="5" s="1"/>
  <c r="BO100" i="5" s="1"/>
  <c r="AV100" i="5"/>
  <c r="AU100" i="5"/>
  <c r="AT100" i="5"/>
  <c r="AS100" i="5"/>
  <c r="BJ99" i="5"/>
  <c r="BR99" i="5" s="1"/>
  <c r="BD99" i="5"/>
  <c r="BN99" i="5" s="1"/>
  <c r="BC99" i="5"/>
  <c r="BM99" i="5" s="1"/>
  <c r="BB99" i="5"/>
  <c r="BL99" i="5" s="1"/>
  <c r="BA99" i="5"/>
  <c r="BK99" i="5" s="1"/>
  <c r="AZ99" i="5"/>
  <c r="AY99" i="5"/>
  <c r="BI99" i="5" s="1"/>
  <c r="AX99" i="5"/>
  <c r="BH99" i="5" s="1"/>
  <c r="BP99" i="5" s="1"/>
  <c r="AW99" i="5"/>
  <c r="BG99" i="5" s="1"/>
  <c r="BO99" i="5" s="1"/>
  <c r="AV99" i="5"/>
  <c r="AU99" i="5"/>
  <c r="AT99" i="5"/>
  <c r="AS99" i="5"/>
  <c r="BM98" i="5"/>
  <c r="BD98" i="5"/>
  <c r="BN98" i="5" s="1"/>
  <c r="BR98" i="5" s="1"/>
  <c r="BC98" i="5"/>
  <c r="BB98" i="5"/>
  <c r="BL98" i="5" s="1"/>
  <c r="BA98" i="5"/>
  <c r="BK98" i="5" s="1"/>
  <c r="AZ98" i="5"/>
  <c r="BJ98" i="5" s="1"/>
  <c r="AY98" i="5"/>
  <c r="BI98" i="5" s="1"/>
  <c r="BQ98" i="5" s="1"/>
  <c r="AX98" i="5"/>
  <c r="BH98" i="5" s="1"/>
  <c r="BP98" i="5" s="1"/>
  <c r="AW98" i="5"/>
  <c r="BG98" i="5" s="1"/>
  <c r="BO98" i="5" s="1"/>
  <c r="AV98" i="5"/>
  <c r="AU98" i="5"/>
  <c r="AT98" i="5"/>
  <c r="AS98" i="5"/>
  <c r="BD97" i="5"/>
  <c r="BN97" i="5" s="1"/>
  <c r="BC97" i="5"/>
  <c r="BM97" i="5" s="1"/>
  <c r="BB97" i="5"/>
  <c r="BL97" i="5" s="1"/>
  <c r="BA97" i="5"/>
  <c r="BK97" i="5" s="1"/>
  <c r="AZ97" i="5"/>
  <c r="BJ97" i="5" s="1"/>
  <c r="AY97" i="5"/>
  <c r="BI97" i="5" s="1"/>
  <c r="BQ97" i="5" s="1"/>
  <c r="AX97" i="5"/>
  <c r="BH97" i="5" s="1"/>
  <c r="BP97" i="5" s="1"/>
  <c r="AW97" i="5"/>
  <c r="BG97" i="5" s="1"/>
  <c r="BO97" i="5" s="1"/>
  <c r="AV97" i="5"/>
  <c r="AU97" i="5"/>
  <c r="AT97" i="5"/>
  <c r="AS97" i="5"/>
  <c r="BN96" i="5"/>
  <c r="BM96" i="5"/>
  <c r="BD96" i="5"/>
  <c r="BC96" i="5"/>
  <c r="BB96" i="5"/>
  <c r="BL96" i="5" s="1"/>
  <c r="BA96" i="5"/>
  <c r="BK96" i="5" s="1"/>
  <c r="AZ96" i="5"/>
  <c r="BJ96" i="5" s="1"/>
  <c r="BR96" i="5" s="1"/>
  <c r="AY96" i="5"/>
  <c r="BI96" i="5" s="1"/>
  <c r="BQ96" i="5" s="1"/>
  <c r="AX96" i="5"/>
  <c r="BH96" i="5" s="1"/>
  <c r="AW96" i="5"/>
  <c r="BG96" i="5" s="1"/>
  <c r="BO96" i="5" s="1"/>
  <c r="AV96" i="5"/>
  <c r="AU96" i="5"/>
  <c r="AT96" i="5"/>
  <c r="AS96" i="5"/>
  <c r="BJ95" i="5"/>
  <c r="BD95" i="5"/>
  <c r="BN95" i="5" s="1"/>
  <c r="BC95" i="5"/>
  <c r="BM95" i="5" s="1"/>
  <c r="BB95" i="5"/>
  <c r="BL95" i="5" s="1"/>
  <c r="BA95" i="5"/>
  <c r="BK95" i="5" s="1"/>
  <c r="AZ95" i="5"/>
  <c r="AY95" i="5"/>
  <c r="BI95" i="5" s="1"/>
  <c r="BQ95" i="5" s="1"/>
  <c r="AX95" i="5"/>
  <c r="BH95" i="5" s="1"/>
  <c r="BP95" i="5" s="1"/>
  <c r="AW95" i="5"/>
  <c r="BG95" i="5" s="1"/>
  <c r="BO95" i="5" s="1"/>
  <c r="AV95" i="5"/>
  <c r="AU95" i="5"/>
  <c r="AT95" i="5"/>
  <c r="AS95" i="5"/>
  <c r="BM94" i="5"/>
  <c r="BD94" i="5"/>
  <c r="BN94" i="5" s="1"/>
  <c r="BC94" i="5"/>
  <c r="BB94" i="5"/>
  <c r="BL94" i="5" s="1"/>
  <c r="BA94" i="5"/>
  <c r="BK94" i="5" s="1"/>
  <c r="AZ94" i="5"/>
  <c r="BJ94" i="5" s="1"/>
  <c r="BR94" i="5" s="1"/>
  <c r="AY94" i="5"/>
  <c r="BI94" i="5" s="1"/>
  <c r="BQ94" i="5" s="1"/>
  <c r="AX94" i="5"/>
  <c r="BH94" i="5" s="1"/>
  <c r="BP94" i="5" s="1"/>
  <c r="AW94" i="5"/>
  <c r="BG94" i="5" s="1"/>
  <c r="BO94" i="5" s="1"/>
  <c r="AV94" i="5"/>
  <c r="AU94" i="5"/>
  <c r="AT94" i="5"/>
  <c r="AS94" i="5"/>
  <c r="CF93" i="5"/>
  <c r="CE93" i="5"/>
  <c r="CD93" i="5"/>
  <c r="CC93" i="5"/>
  <c r="CG93" i="5" s="1"/>
  <c r="BM93" i="5"/>
  <c r="BL93" i="5"/>
  <c r="BH93" i="5"/>
  <c r="BP93" i="5" s="1"/>
  <c r="BD93" i="5"/>
  <c r="BN93" i="5" s="1"/>
  <c r="BC93" i="5"/>
  <c r="BB93" i="5"/>
  <c r="BA93" i="5"/>
  <c r="BK93" i="5" s="1"/>
  <c r="AZ93" i="5"/>
  <c r="BJ93" i="5" s="1"/>
  <c r="AY93" i="5"/>
  <c r="BI93" i="5" s="1"/>
  <c r="AX93" i="5"/>
  <c r="AW93" i="5"/>
  <c r="BG93" i="5" s="1"/>
  <c r="BO93" i="5" s="1"/>
  <c r="AV93" i="5"/>
  <c r="AU93" i="5"/>
  <c r="AT93" i="5"/>
  <c r="AS93" i="5"/>
  <c r="N93" i="5"/>
  <c r="BP92" i="5"/>
  <c r="BD92" i="5"/>
  <c r="BN92" i="5" s="1"/>
  <c r="BC92" i="5"/>
  <c r="BM92" i="5" s="1"/>
  <c r="BB92" i="5"/>
  <c r="BL92" i="5" s="1"/>
  <c r="BA92" i="5"/>
  <c r="BK92" i="5" s="1"/>
  <c r="AZ92" i="5"/>
  <c r="BJ92" i="5" s="1"/>
  <c r="AY92" i="5"/>
  <c r="BI92" i="5" s="1"/>
  <c r="AX92" i="5"/>
  <c r="BH92" i="5" s="1"/>
  <c r="AW92" i="5"/>
  <c r="BG92" i="5" s="1"/>
  <c r="BO92" i="5" s="1"/>
  <c r="AV92" i="5"/>
  <c r="AU92" i="5"/>
  <c r="AT92" i="5"/>
  <c r="AS92" i="5"/>
  <c r="BM91" i="5"/>
  <c r="BL91" i="5"/>
  <c r="BD91" i="5"/>
  <c r="BN91" i="5" s="1"/>
  <c r="BC91" i="5"/>
  <c r="BB91" i="5"/>
  <c r="BA91" i="5"/>
  <c r="BK91" i="5" s="1"/>
  <c r="AZ91" i="5"/>
  <c r="BJ91" i="5" s="1"/>
  <c r="AY91" i="5"/>
  <c r="BI91" i="5" s="1"/>
  <c r="AX91" i="5"/>
  <c r="BH91" i="5" s="1"/>
  <c r="BP91" i="5" s="1"/>
  <c r="AW91" i="5"/>
  <c r="BG91" i="5" s="1"/>
  <c r="AV91" i="5"/>
  <c r="AU91" i="5"/>
  <c r="AT91" i="5"/>
  <c r="AS91" i="5"/>
  <c r="BM90" i="5"/>
  <c r="BD90" i="5"/>
  <c r="BN90" i="5" s="1"/>
  <c r="BC90" i="5"/>
  <c r="BB90" i="5"/>
  <c r="BL90" i="5" s="1"/>
  <c r="BA90" i="5"/>
  <c r="BK90" i="5" s="1"/>
  <c r="AZ90" i="5"/>
  <c r="BJ90" i="5" s="1"/>
  <c r="AY90" i="5"/>
  <c r="BI90" i="5" s="1"/>
  <c r="BQ90" i="5" s="1"/>
  <c r="AX90" i="5"/>
  <c r="BH90" i="5" s="1"/>
  <c r="BP90" i="5" s="1"/>
  <c r="AW90" i="5"/>
  <c r="BG90" i="5" s="1"/>
  <c r="BO90" i="5" s="1"/>
  <c r="AV90" i="5"/>
  <c r="AU90" i="5"/>
  <c r="AT90" i="5"/>
  <c r="AS90" i="5"/>
  <c r="BN89" i="5"/>
  <c r="BD89" i="5"/>
  <c r="BC89" i="5"/>
  <c r="BM89" i="5" s="1"/>
  <c r="BB89" i="5"/>
  <c r="BL89" i="5" s="1"/>
  <c r="BA89" i="5"/>
  <c r="BK89" i="5" s="1"/>
  <c r="AZ89" i="5"/>
  <c r="BJ89" i="5" s="1"/>
  <c r="AY89" i="5"/>
  <c r="BI89" i="5" s="1"/>
  <c r="BQ89" i="5" s="1"/>
  <c r="AX89" i="5"/>
  <c r="BH89" i="5" s="1"/>
  <c r="AW89" i="5"/>
  <c r="BG89" i="5" s="1"/>
  <c r="BO89" i="5" s="1"/>
  <c r="AV89" i="5"/>
  <c r="AU89" i="5"/>
  <c r="AT89" i="5"/>
  <c r="AS89" i="5"/>
  <c r="BL88" i="5"/>
  <c r="BD88" i="5"/>
  <c r="BN88" i="5" s="1"/>
  <c r="BC88" i="5"/>
  <c r="BM88" i="5" s="1"/>
  <c r="BB88" i="5"/>
  <c r="BA88" i="5"/>
  <c r="BK88" i="5" s="1"/>
  <c r="AZ88" i="5"/>
  <c r="BJ88" i="5" s="1"/>
  <c r="AY88" i="5"/>
  <c r="BI88" i="5" s="1"/>
  <c r="BQ88" i="5" s="1"/>
  <c r="AX88" i="5"/>
  <c r="BH88" i="5" s="1"/>
  <c r="BP88" i="5" s="1"/>
  <c r="AW88" i="5"/>
  <c r="BG88" i="5" s="1"/>
  <c r="BO88" i="5" s="1"/>
  <c r="AV88" i="5"/>
  <c r="AU88" i="5"/>
  <c r="AT88" i="5"/>
  <c r="AS88" i="5"/>
  <c r="BL87" i="5"/>
  <c r="BD87" i="5"/>
  <c r="BN87" i="5" s="1"/>
  <c r="BC87" i="5"/>
  <c r="BM87" i="5" s="1"/>
  <c r="BB87" i="5"/>
  <c r="BA87" i="5"/>
  <c r="BK87" i="5" s="1"/>
  <c r="AZ87" i="5"/>
  <c r="BJ87" i="5" s="1"/>
  <c r="AY87" i="5"/>
  <c r="BI87" i="5" s="1"/>
  <c r="AX87" i="5"/>
  <c r="BH87" i="5" s="1"/>
  <c r="BP87" i="5" s="1"/>
  <c r="AW87" i="5"/>
  <c r="BG87" i="5" s="1"/>
  <c r="BO87" i="5" s="1"/>
  <c r="AV87" i="5"/>
  <c r="AU87" i="5"/>
  <c r="AT87" i="5"/>
  <c r="AS87" i="5"/>
  <c r="BN86" i="5"/>
  <c r="BM86" i="5"/>
  <c r="BD86" i="5"/>
  <c r="BC86" i="5"/>
  <c r="BB86" i="5"/>
  <c r="BL86" i="5" s="1"/>
  <c r="BA86" i="5"/>
  <c r="BK86" i="5" s="1"/>
  <c r="AZ86" i="5"/>
  <c r="BJ86" i="5" s="1"/>
  <c r="AY86" i="5"/>
  <c r="BI86" i="5" s="1"/>
  <c r="BQ86" i="5" s="1"/>
  <c r="AX86" i="5"/>
  <c r="BH86" i="5" s="1"/>
  <c r="BP86" i="5" s="1"/>
  <c r="AW86" i="5"/>
  <c r="BG86" i="5" s="1"/>
  <c r="BO86" i="5" s="1"/>
  <c r="AV86" i="5"/>
  <c r="AU86" i="5"/>
  <c r="AT86" i="5"/>
  <c r="AS86" i="5"/>
  <c r="BN85" i="5"/>
  <c r="BD85" i="5"/>
  <c r="BC85" i="5"/>
  <c r="BM85" i="5" s="1"/>
  <c r="BB85" i="5"/>
  <c r="BL85" i="5" s="1"/>
  <c r="BA85" i="5"/>
  <c r="BK85" i="5" s="1"/>
  <c r="AZ85" i="5"/>
  <c r="BJ85" i="5" s="1"/>
  <c r="AY85" i="5"/>
  <c r="BI85" i="5" s="1"/>
  <c r="BQ85" i="5" s="1"/>
  <c r="AX85" i="5"/>
  <c r="BH85" i="5" s="1"/>
  <c r="AW85" i="5"/>
  <c r="BG85" i="5" s="1"/>
  <c r="BO85" i="5" s="1"/>
  <c r="AV85" i="5"/>
  <c r="AU85" i="5"/>
  <c r="AT85" i="5"/>
  <c r="AS85" i="5"/>
  <c r="BI84" i="5"/>
  <c r="BQ84" i="5" s="1"/>
  <c r="BD84" i="5"/>
  <c r="BN84" i="5" s="1"/>
  <c r="BC84" i="5"/>
  <c r="BM84" i="5" s="1"/>
  <c r="BB84" i="5"/>
  <c r="BL84" i="5" s="1"/>
  <c r="BA84" i="5"/>
  <c r="BK84" i="5" s="1"/>
  <c r="AZ84" i="5"/>
  <c r="BJ84" i="5" s="1"/>
  <c r="AY84" i="5"/>
  <c r="AX84" i="5"/>
  <c r="BH84" i="5" s="1"/>
  <c r="BP84" i="5" s="1"/>
  <c r="AW84" i="5"/>
  <c r="BG84" i="5" s="1"/>
  <c r="BO84" i="5" s="1"/>
  <c r="AV84" i="5"/>
  <c r="AU84" i="5"/>
  <c r="AT84" i="5"/>
  <c r="AS84" i="5"/>
  <c r="CE83" i="5"/>
  <c r="BO83" i="5"/>
  <c r="BN83" i="5"/>
  <c r="BJ83" i="5"/>
  <c r="BR83" i="5" s="1"/>
  <c r="BD83" i="5"/>
  <c r="BC83" i="5"/>
  <c r="BM83" i="5" s="1"/>
  <c r="BB83" i="5"/>
  <c r="BL83" i="5" s="1"/>
  <c r="BA83" i="5"/>
  <c r="BK83" i="5" s="1"/>
  <c r="AZ83" i="5"/>
  <c r="AY83" i="5"/>
  <c r="BI83" i="5" s="1"/>
  <c r="AX83" i="5"/>
  <c r="BH83" i="5" s="1"/>
  <c r="AW83" i="5"/>
  <c r="BG83" i="5" s="1"/>
  <c r="AV83" i="5"/>
  <c r="AU83" i="5"/>
  <c r="AT83" i="5"/>
  <c r="AS83" i="5"/>
  <c r="N83" i="5"/>
  <c r="CF83" i="5" s="1"/>
  <c r="BO82" i="5"/>
  <c r="BN82" i="5"/>
  <c r="BL82" i="5"/>
  <c r="BK82" i="5"/>
  <c r="BD82" i="5"/>
  <c r="BC82" i="5"/>
  <c r="BM82" i="5" s="1"/>
  <c r="BB82" i="5"/>
  <c r="BA82" i="5"/>
  <c r="AZ82" i="5"/>
  <c r="BJ82" i="5" s="1"/>
  <c r="BR82" i="5" s="1"/>
  <c r="AY82" i="5"/>
  <c r="BI82" i="5" s="1"/>
  <c r="AX82" i="5"/>
  <c r="BH82" i="5" s="1"/>
  <c r="BP82" i="5" s="1"/>
  <c r="AW82" i="5"/>
  <c r="BG82" i="5" s="1"/>
  <c r="AV82" i="5"/>
  <c r="AU82" i="5"/>
  <c r="AT82" i="5"/>
  <c r="AS82" i="5"/>
  <c r="BP81" i="5"/>
  <c r="BM81" i="5"/>
  <c r="BK81" i="5"/>
  <c r="BD81" i="5"/>
  <c r="BN81" i="5" s="1"/>
  <c r="BC81" i="5"/>
  <c r="BB81" i="5"/>
  <c r="BL81" i="5" s="1"/>
  <c r="BA81" i="5"/>
  <c r="AZ81" i="5"/>
  <c r="BJ81" i="5" s="1"/>
  <c r="AY81" i="5"/>
  <c r="BI81" i="5" s="1"/>
  <c r="BQ81" i="5" s="1"/>
  <c r="AX81" i="5"/>
  <c r="BH81" i="5" s="1"/>
  <c r="AW81" i="5"/>
  <c r="BG81" i="5" s="1"/>
  <c r="BO81" i="5" s="1"/>
  <c r="AV81" i="5"/>
  <c r="AU81" i="5"/>
  <c r="AT81" i="5"/>
  <c r="AS81" i="5"/>
  <c r="BL80" i="5"/>
  <c r="BD80" i="5"/>
  <c r="BN80" i="5" s="1"/>
  <c r="BC80" i="5"/>
  <c r="BM80" i="5" s="1"/>
  <c r="BB80" i="5"/>
  <c r="BA80" i="5"/>
  <c r="BK80" i="5" s="1"/>
  <c r="AZ80" i="5"/>
  <c r="BJ80" i="5" s="1"/>
  <c r="BR80" i="5" s="1"/>
  <c r="AY80" i="5"/>
  <c r="BI80" i="5" s="1"/>
  <c r="AX80" i="5"/>
  <c r="BH80" i="5" s="1"/>
  <c r="AW80" i="5"/>
  <c r="BG80" i="5" s="1"/>
  <c r="BO80" i="5" s="1"/>
  <c r="AV80" i="5"/>
  <c r="AU80" i="5"/>
  <c r="AT80" i="5"/>
  <c r="AS80" i="5"/>
  <c r="BP79" i="5"/>
  <c r="BM79" i="5"/>
  <c r="BK79" i="5"/>
  <c r="BD79" i="5"/>
  <c r="BN79" i="5" s="1"/>
  <c r="BC79" i="5"/>
  <c r="BB79" i="5"/>
  <c r="BL79" i="5" s="1"/>
  <c r="BA79" i="5"/>
  <c r="AZ79" i="5"/>
  <c r="BJ79" i="5" s="1"/>
  <c r="AY79" i="5"/>
  <c r="BI79" i="5" s="1"/>
  <c r="BQ79" i="5" s="1"/>
  <c r="AX79" i="5"/>
  <c r="BH79" i="5" s="1"/>
  <c r="AW79" i="5"/>
  <c r="BG79" i="5" s="1"/>
  <c r="BO79" i="5" s="1"/>
  <c r="AV79" i="5"/>
  <c r="AU79" i="5"/>
  <c r="AT79" i="5"/>
  <c r="AS79" i="5"/>
  <c r="BL78" i="5"/>
  <c r="BD78" i="5"/>
  <c r="BN78" i="5" s="1"/>
  <c r="BC78" i="5"/>
  <c r="BM78" i="5" s="1"/>
  <c r="BB78" i="5"/>
  <c r="BA78" i="5"/>
  <c r="BK78" i="5" s="1"/>
  <c r="AZ78" i="5"/>
  <c r="BJ78" i="5" s="1"/>
  <c r="BR78" i="5" s="1"/>
  <c r="AY78" i="5"/>
  <c r="BI78" i="5" s="1"/>
  <c r="AX78" i="5"/>
  <c r="BH78" i="5" s="1"/>
  <c r="AW78" i="5"/>
  <c r="BG78" i="5" s="1"/>
  <c r="BO78" i="5" s="1"/>
  <c r="AV78" i="5"/>
  <c r="AU78" i="5"/>
  <c r="AT78" i="5"/>
  <c r="AS78" i="5"/>
  <c r="BP77" i="5"/>
  <c r="BM77" i="5"/>
  <c r="BD77" i="5"/>
  <c r="BN77" i="5" s="1"/>
  <c r="BC77" i="5"/>
  <c r="BB77" i="5"/>
  <c r="BL77" i="5" s="1"/>
  <c r="BA77" i="5"/>
  <c r="BK77" i="5" s="1"/>
  <c r="AZ77" i="5"/>
  <c r="BJ77" i="5" s="1"/>
  <c r="AY77" i="5"/>
  <c r="BI77" i="5" s="1"/>
  <c r="BQ77" i="5" s="1"/>
  <c r="AX77" i="5"/>
  <c r="BH77" i="5" s="1"/>
  <c r="AW77" i="5"/>
  <c r="BG77" i="5" s="1"/>
  <c r="AV77" i="5"/>
  <c r="AU77" i="5"/>
  <c r="AT77" i="5"/>
  <c r="AS77" i="5"/>
  <c r="BM76" i="5"/>
  <c r="BD76" i="5"/>
  <c r="BN76" i="5" s="1"/>
  <c r="BC76" i="5"/>
  <c r="BB76" i="5"/>
  <c r="BL76" i="5" s="1"/>
  <c r="BA76" i="5"/>
  <c r="BK76" i="5" s="1"/>
  <c r="AZ76" i="5"/>
  <c r="BJ76" i="5" s="1"/>
  <c r="AY76" i="5"/>
  <c r="BI76" i="5" s="1"/>
  <c r="BQ76" i="5" s="1"/>
  <c r="AX76" i="5"/>
  <c r="BH76" i="5" s="1"/>
  <c r="AW76" i="5"/>
  <c r="BG76" i="5" s="1"/>
  <c r="BO76" i="5" s="1"/>
  <c r="AV76" i="5"/>
  <c r="AU76" i="5"/>
  <c r="AT76" i="5"/>
  <c r="AS76" i="5"/>
  <c r="BN75" i="5"/>
  <c r="BL75" i="5"/>
  <c r="BK75" i="5"/>
  <c r="BD75" i="5"/>
  <c r="BC75" i="5"/>
  <c r="BM75" i="5" s="1"/>
  <c r="BB75" i="5"/>
  <c r="BA75" i="5"/>
  <c r="AZ75" i="5"/>
  <c r="BJ75" i="5" s="1"/>
  <c r="BR75" i="5" s="1"/>
  <c r="AY75" i="5"/>
  <c r="BI75" i="5" s="1"/>
  <c r="AX75" i="5"/>
  <c r="BH75" i="5" s="1"/>
  <c r="BP75" i="5" s="1"/>
  <c r="AW75" i="5"/>
  <c r="BG75" i="5" s="1"/>
  <c r="BO75" i="5" s="1"/>
  <c r="AV75" i="5"/>
  <c r="AU75" i="5"/>
  <c r="AT75" i="5"/>
  <c r="AS75" i="5"/>
  <c r="BM74" i="5"/>
  <c r="BD74" i="5"/>
  <c r="BN74" i="5" s="1"/>
  <c r="BC74" i="5"/>
  <c r="BB74" i="5"/>
  <c r="BL74" i="5" s="1"/>
  <c r="BA74" i="5"/>
  <c r="BK74" i="5" s="1"/>
  <c r="AZ74" i="5"/>
  <c r="BJ74" i="5" s="1"/>
  <c r="AY74" i="5"/>
  <c r="BI74" i="5" s="1"/>
  <c r="AX74" i="5"/>
  <c r="BH74" i="5" s="1"/>
  <c r="AW74" i="5"/>
  <c r="BG74" i="5" s="1"/>
  <c r="BO74" i="5" s="1"/>
  <c r="AV74" i="5"/>
  <c r="AU74" i="5"/>
  <c r="AT74" i="5"/>
  <c r="AS74" i="5"/>
  <c r="CD73" i="5"/>
  <c r="BN73" i="5"/>
  <c r="BM73" i="5"/>
  <c r="BK73" i="5"/>
  <c r="BD73" i="5"/>
  <c r="BC73" i="5"/>
  <c r="BB73" i="5"/>
  <c r="BL73" i="5" s="1"/>
  <c r="BA73" i="5"/>
  <c r="AZ73" i="5"/>
  <c r="BJ73" i="5" s="1"/>
  <c r="BR73" i="5" s="1"/>
  <c r="AY73" i="5"/>
  <c r="BI73" i="5" s="1"/>
  <c r="BQ73" i="5" s="1"/>
  <c r="AX73" i="5"/>
  <c r="BH73" i="5" s="1"/>
  <c r="AW73" i="5"/>
  <c r="BG73" i="5" s="1"/>
  <c r="AV73" i="5"/>
  <c r="AU73" i="5"/>
  <c r="AT73" i="5"/>
  <c r="AS73" i="5"/>
  <c r="N73" i="5"/>
  <c r="CF73" i="5" s="1"/>
  <c r="BR72" i="5"/>
  <c r="BM72" i="5"/>
  <c r="BK72" i="5"/>
  <c r="BD72" i="5"/>
  <c r="BN72" i="5" s="1"/>
  <c r="BC72" i="5"/>
  <c r="BB72" i="5"/>
  <c r="BL72" i="5" s="1"/>
  <c r="BA72" i="5"/>
  <c r="AZ72" i="5"/>
  <c r="BJ72" i="5" s="1"/>
  <c r="AY72" i="5"/>
  <c r="BI72" i="5" s="1"/>
  <c r="BQ72" i="5" s="1"/>
  <c r="AX72" i="5"/>
  <c r="BH72" i="5" s="1"/>
  <c r="AW72" i="5"/>
  <c r="BG72" i="5" s="1"/>
  <c r="BO72" i="5" s="1"/>
  <c r="AV72" i="5"/>
  <c r="AU72" i="5"/>
  <c r="AT72" i="5"/>
  <c r="AS72" i="5"/>
  <c r="BL71" i="5"/>
  <c r="BD71" i="5"/>
  <c r="BN71" i="5" s="1"/>
  <c r="BC71" i="5"/>
  <c r="BM71" i="5" s="1"/>
  <c r="BB71" i="5"/>
  <c r="BA71" i="5"/>
  <c r="BK71" i="5" s="1"/>
  <c r="AZ71" i="5"/>
  <c r="BJ71" i="5" s="1"/>
  <c r="BR71" i="5" s="1"/>
  <c r="AY71" i="5"/>
  <c r="BI71" i="5" s="1"/>
  <c r="AX71" i="5"/>
  <c r="BH71" i="5" s="1"/>
  <c r="AW71" i="5"/>
  <c r="BG71" i="5" s="1"/>
  <c r="BO71" i="5" s="1"/>
  <c r="AV71" i="5"/>
  <c r="AU71" i="5"/>
  <c r="AT71" i="5"/>
  <c r="AS71" i="5"/>
  <c r="BR70" i="5"/>
  <c r="BM70" i="5"/>
  <c r="BK70" i="5"/>
  <c r="BD70" i="5"/>
  <c r="BN70" i="5" s="1"/>
  <c r="BC70" i="5"/>
  <c r="BB70" i="5"/>
  <c r="BL70" i="5" s="1"/>
  <c r="BA70" i="5"/>
  <c r="AZ70" i="5"/>
  <c r="BJ70" i="5" s="1"/>
  <c r="AY70" i="5"/>
  <c r="BI70" i="5" s="1"/>
  <c r="BQ70" i="5" s="1"/>
  <c r="AX70" i="5"/>
  <c r="BH70" i="5" s="1"/>
  <c r="AW70" i="5"/>
  <c r="BG70" i="5" s="1"/>
  <c r="BO70" i="5" s="1"/>
  <c r="AV70" i="5"/>
  <c r="AU70" i="5"/>
  <c r="AT70" i="5"/>
  <c r="AS70" i="5"/>
  <c r="BL69" i="5"/>
  <c r="BD69" i="5"/>
  <c r="BN69" i="5" s="1"/>
  <c r="BC69" i="5"/>
  <c r="BM69" i="5" s="1"/>
  <c r="BB69" i="5"/>
  <c r="BA69" i="5"/>
  <c r="BK69" i="5" s="1"/>
  <c r="AZ69" i="5"/>
  <c r="BJ69" i="5" s="1"/>
  <c r="AY69" i="5"/>
  <c r="BI69" i="5" s="1"/>
  <c r="AX69" i="5"/>
  <c r="BH69" i="5" s="1"/>
  <c r="AW69" i="5"/>
  <c r="BG69" i="5" s="1"/>
  <c r="AV69" i="5"/>
  <c r="AU69" i="5"/>
  <c r="AT69" i="5"/>
  <c r="AS69" i="5"/>
  <c r="BR68" i="5"/>
  <c r="BM68" i="5"/>
  <c r="BK68" i="5"/>
  <c r="BD68" i="5"/>
  <c r="BN68" i="5" s="1"/>
  <c r="BC68" i="5"/>
  <c r="BB68" i="5"/>
  <c r="BL68" i="5" s="1"/>
  <c r="BA68" i="5"/>
  <c r="AZ68" i="5"/>
  <c r="BJ68" i="5" s="1"/>
  <c r="AY68" i="5"/>
  <c r="BI68" i="5" s="1"/>
  <c r="BQ68" i="5" s="1"/>
  <c r="AX68" i="5"/>
  <c r="BH68" i="5" s="1"/>
  <c r="AW68" i="5"/>
  <c r="BG68" i="5" s="1"/>
  <c r="BO68" i="5" s="1"/>
  <c r="AV68" i="5"/>
  <c r="AU68" i="5"/>
  <c r="AT68" i="5"/>
  <c r="AS68" i="5"/>
  <c r="BL67" i="5"/>
  <c r="BD67" i="5"/>
  <c r="BN67" i="5" s="1"/>
  <c r="BC67" i="5"/>
  <c r="BM67" i="5" s="1"/>
  <c r="BB67" i="5"/>
  <c r="BA67" i="5"/>
  <c r="BK67" i="5" s="1"/>
  <c r="AZ67" i="5"/>
  <c r="BJ67" i="5" s="1"/>
  <c r="BR67" i="5" s="1"/>
  <c r="AY67" i="5"/>
  <c r="BI67" i="5" s="1"/>
  <c r="AX67" i="5"/>
  <c r="BH67" i="5" s="1"/>
  <c r="AW67" i="5"/>
  <c r="BG67" i="5" s="1"/>
  <c r="BO67" i="5" s="1"/>
  <c r="AV67" i="5"/>
  <c r="AU67" i="5"/>
  <c r="AT67" i="5"/>
  <c r="AS67" i="5"/>
  <c r="BR66" i="5"/>
  <c r="BM66" i="5"/>
  <c r="BK66" i="5"/>
  <c r="BD66" i="5"/>
  <c r="BN66" i="5" s="1"/>
  <c r="BC66" i="5"/>
  <c r="BB66" i="5"/>
  <c r="BL66" i="5" s="1"/>
  <c r="BA66" i="5"/>
  <c r="AZ66" i="5"/>
  <c r="BJ66" i="5" s="1"/>
  <c r="AY66" i="5"/>
  <c r="BI66" i="5" s="1"/>
  <c r="BQ66" i="5" s="1"/>
  <c r="AX66" i="5"/>
  <c r="BH66" i="5" s="1"/>
  <c r="AW66" i="5"/>
  <c r="BG66" i="5" s="1"/>
  <c r="BO66" i="5" s="1"/>
  <c r="AV66" i="5"/>
  <c r="AU66" i="5"/>
  <c r="AT66" i="5"/>
  <c r="AS66" i="5"/>
  <c r="BL65" i="5"/>
  <c r="BD65" i="5"/>
  <c r="BN65" i="5" s="1"/>
  <c r="BC65" i="5"/>
  <c r="BM65" i="5" s="1"/>
  <c r="BB65" i="5"/>
  <c r="BA65" i="5"/>
  <c r="BK65" i="5" s="1"/>
  <c r="AZ65" i="5"/>
  <c r="BJ65" i="5" s="1"/>
  <c r="AY65" i="5"/>
  <c r="BI65" i="5" s="1"/>
  <c r="AX65" i="5"/>
  <c r="BH65" i="5" s="1"/>
  <c r="AW65" i="5"/>
  <c r="BG65" i="5" s="1"/>
  <c r="AV65" i="5"/>
  <c r="AU65" i="5"/>
  <c r="AT65" i="5"/>
  <c r="AS65" i="5"/>
  <c r="BR64" i="5"/>
  <c r="BM64" i="5"/>
  <c r="BK64" i="5"/>
  <c r="BD64" i="5"/>
  <c r="BN64" i="5" s="1"/>
  <c r="BC64" i="5"/>
  <c r="BB64" i="5"/>
  <c r="BL64" i="5" s="1"/>
  <c r="BA64" i="5"/>
  <c r="AZ64" i="5"/>
  <c r="BJ64" i="5" s="1"/>
  <c r="AY64" i="5"/>
  <c r="BI64" i="5" s="1"/>
  <c r="BQ64" i="5" s="1"/>
  <c r="AX64" i="5"/>
  <c r="BH64" i="5" s="1"/>
  <c r="AW64" i="5"/>
  <c r="BG64" i="5" s="1"/>
  <c r="BO64" i="5" s="1"/>
  <c r="AV64" i="5"/>
  <c r="AU64" i="5"/>
  <c r="AT64" i="5"/>
  <c r="AS64" i="5"/>
  <c r="CD63" i="5"/>
  <c r="BP63" i="5"/>
  <c r="BL63" i="5"/>
  <c r="BI63" i="5"/>
  <c r="BD63" i="5"/>
  <c r="BN63" i="5" s="1"/>
  <c r="BC63" i="5"/>
  <c r="BM63" i="5" s="1"/>
  <c r="BB63" i="5"/>
  <c r="BA63" i="5"/>
  <c r="BK63" i="5" s="1"/>
  <c r="AZ63" i="5"/>
  <c r="BJ63" i="5" s="1"/>
  <c r="BR63" i="5" s="1"/>
  <c r="AY63" i="5"/>
  <c r="AX63" i="5"/>
  <c r="BH63" i="5" s="1"/>
  <c r="AW63" i="5"/>
  <c r="BG63" i="5" s="1"/>
  <c r="AV63" i="5"/>
  <c r="AU63" i="5"/>
  <c r="AT63" i="5"/>
  <c r="AS63" i="5"/>
  <c r="N63" i="5"/>
  <c r="CC63" i="5" s="1"/>
  <c r="BL62" i="5"/>
  <c r="BI62" i="5"/>
  <c r="BD62" i="5"/>
  <c r="BN62" i="5" s="1"/>
  <c r="BC62" i="5"/>
  <c r="BM62" i="5" s="1"/>
  <c r="BQ62" i="5" s="1"/>
  <c r="BB62" i="5"/>
  <c r="BA62" i="5"/>
  <c r="BK62" i="5" s="1"/>
  <c r="AZ62" i="5"/>
  <c r="BJ62" i="5" s="1"/>
  <c r="BR62" i="5" s="1"/>
  <c r="AY62" i="5"/>
  <c r="AX62" i="5"/>
  <c r="BH62" i="5" s="1"/>
  <c r="AW62" i="5"/>
  <c r="BG62" i="5" s="1"/>
  <c r="AV62" i="5"/>
  <c r="AU62" i="5"/>
  <c r="AT62" i="5"/>
  <c r="AS62" i="5"/>
  <c r="BR61" i="5"/>
  <c r="BM61" i="5"/>
  <c r="BK61" i="5"/>
  <c r="BD61" i="5"/>
  <c r="BN61" i="5" s="1"/>
  <c r="BC61" i="5"/>
  <c r="BB61" i="5"/>
  <c r="BL61" i="5" s="1"/>
  <c r="BA61" i="5"/>
  <c r="AZ61" i="5"/>
  <c r="BJ61" i="5" s="1"/>
  <c r="AY61" i="5"/>
  <c r="BI61" i="5" s="1"/>
  <c r="BQ61" i="5" s="1"/>
  <c r="AX61" i="5"/>
  <c r="BH61" i="5" s="1"/>
  <c r="AW61" i="5"/>
  <c r="BG61" i="5" s="1"/>
  <c r="AV61" i="5"/>
  <c r="AU61" i="5"/>
  <c r="AT61" i="5"/>
  <c r="AS61" i="5"/>
  <c r="BL60" i="5"/>
  <c r="BI60" i="5"/>
  <c r="BD60" i="5"/>
  <c r="BN60" i="5" s="1"/>
  <c r="BC60" i="5"/>
  <c r="BM60" i="5" s="1"/>
  <c r="BQ60" i="5" s="1"/>
  <c r="BB60" i="5"/>
  <c r="BA60" i="5"/>
  <c r="BK60" i="5" s="1"/>
  <c r="AZ60" i="5"/>
  <c r="BJ60" i="5" s="1"/>
  <c r="AY60" i="5"/>
  <c r="AX60" i="5"/>
  <c r="BH60" i="5" s="1"/>
  <c r="AW60" i="5"/>
  <c r="BG60" i="5" s="1"/>
  <c r="AV60" i="5"/>
  <c r="AU60" i="5"/>
  <c r="AT60" i="5"/>
  <c r="AS60" i="5"/>
  <c r="BR59" i="5"/>
  <c r="BM59" i="5"/>
  <c r="BK59" i="5"/>
  <c r="BD59" i="5"/>
  <c r="BN59" i="5" s="1"/>
  <c r="BC59" i="5"/>
  <c r="BB59" i="5"/>
  <c r="BL59" i="5" s="1"/>
  <c r="BA59" i="5"/>
  <c r="AZ59" i="5"/>
  <c r="BJ59" i="5" s="1"/>
  <c r="AY59" i="5"/>
  <c r="BI59" i="5" s="1"/>
  <c r="BQ59" i="5" s="1"/>
  <c r="AX59" i="5"/>
  <c r="BH59" i="5" s="1"/>
  <c r="AW59" i="5"/>
  <c r="BG59" i="5" s="1"/>
  <c r="AV59" i="5"/>
  <c r="AU59" i="5"/>
  <c r="AT59" i="5"/>
  <c r="AS59" i="5"/>
  <c r="BD58" i="5"/>
  <c r="BN58" i="5" s="1"/>
  <c r="BC58" i="5"/>
  <c r="BM58" i="5" s="1"/>
  <c r="BB58" i="5"/>
  <c r="BL58" i="5" s="1"/>
  <c r="BA58" i="5"/>
  <c r="BK58" i="5" s="1"/>
  <c r="AZ58" i="5"/>
  <c r="BJ58" i="5" s="1"/>
  <c r="AY58" i="5"/>
  <c r="BI58" i="5" s="1"/>
  <c r="BQ58" i="5" s="1"/>
  <c r="AX58" i="5"/>
  <c r="BH58" i="5" s="1"/>
  <c r="BP58" i="5" s="1"/>
  <c r="AW58" i="5"/>
  <c r="BG58" i="5" s="1"/>
  <c r="AV58" i="5"/>
  <c r="AU58" i="5"/>
  <c r="AT58" i="5"/>
  <c r="AS58" i="5"/>
  <c r="BD57" i="5"/>
  <c r="BN57" i="5" s="1"/>
  <c r="BC57" i="5"/>
  <c r="BM57" i="5" s="1"/>
  <c r="BB57" i="5"/>
  <c r="BL57" i="5" s="1"/>
  <c r="BA57" i="5"/>
  <c r="BK57" i="5" s="1"/>
  <c r="AZ57" i="5"/>
  <c r="BJ57" i="5" s="1"/>
  <c r="AY57" i="5"/>
  <c r="BI57" i="5" s="1"/>
  <c r="AX57" i="5"/>
  <c r="BH57" i="5" s="1"/>
  <c r="BP57" i="5" s="1"/>
  <c r="AW57" i="5"/>
  <c r="BG57" i="5" s="1"/>
  <c r="AV57" i="5"/>
  <c r="AU57" i="5"/>
  <c r="AT57" i="5"/>
  <c r="AS57" i="5"/>
  <c r="BN56" i="5"/>
  <c r="BD56" i="5"/>
  <c r="BC56" i="5"/>
  <c r="BM56" i="5" s="1"/>
  <c r="BB56" i="5"/>
  <c r="BL56" i="5" s="1"/>
  <c r="BA56" i="5"/>
  <c r="BK56" i="5" s="1"/>
  <c r="AZ56" i="5"/>
  <c r="BJ56" i="5" s="1"/>
  <c r="BR56" i="5" s="1"/>
  <c r="AY56" i="5"/>
  <c r="BI56" i="5" s="1"/>
  <c r="AX56" i="5"/>
  <c r="BH56" i="5" s="1"/>
  <c r="AW56" i="5"/>
  <c r="BG56" i="5" s="1"/>
  <c r="AV56" i="5"/>
  <c r="AU56" i="5"/>
  <c r="AT56" i="5"/>
  <c r="AS56" i="5"/>
  <c r="BN55" i="5"/>
  <c r="BD55" i="5"/>
  <c r="BC55" i="5"/>
  <c r="BM55" i="5" s="1"/>
  <c r="BB55" i="5"/>
  <c r="BL55" i="5" s="1"/>
  <c r="BA55" i="5"/>
  <c r="BK55" i="5" s="1"/>
  <c r="AZ55" i="5"/>
  <c r="BJ55" i="5" s="1"/>
  <c r="BR55" i="5" s="1"/>
  <c r="AY55" i="5"/>
  <c r="BI55" i="5" s="1"/>
  <c r="BQ55" i="5" s="1"/>
  <c r="AX55" i="5"/>
  <c r="BH55" i="5" s="1"/>
  <c r="BP55" i="5" s="1"/>
  <c r="AW55" i="5"/>
  <c r="BG55" i="5" s="1"/>
  <c r="BO55" i="5" s="1"/>
  <c r="AV55" i="5"/>
  <c r="AU55" i="5"/>
  <c r="AT55" i="5"/>
  <c r="AS55" i="5"/>
  <c r="BD54" i="5"/>
  <c r="BN54" i="5" s="1"/>
  <c r="BC54" i="5"/>
  <c r="BM54" i="5" s="1"/>
  <c r="BB54" i="5"/>
  <c r="BL54" i="5" s="1"/>
  <c r="BA54" i="5"/>
  <c r="BK54" i="5" s="1"/>
  <c r="AZ54" i="5"/>
  <c r="BJ54" i="5" s="1"/>
  <c r="AY54" i="5"/>
  <c r="BI54" i="5" s="1"/>
  <c r="AX54" i="5"/>
  <c r="BH54" i="5" s="1"/>
  <c r="AW54" i="5"/>
  <c r="BG54" i="5" s="1"/>
  <c r="BO54" i="5" s="1"/>
  <c r="AV54" i="5"/>
  <c r="AU54" i="5"/>
  <c r="AT54" i="5"/>
  <c r="AS54" i="5"/>
  <c r="CF53" i="5"/>
  <c r="CD53" i="5"/>
  <c r="CC53" i="5"/>
  <c r="CG53" i="5" s="1"/>
  <c r="BD53" i="5"/>
  <c r="BN53" i="5" s="1"/>
  <c r="BC53" i="5"/>
  <c r="BM53" i="5" s="1"/>
  <c r="BB53" i="5"/>
  <c r="BL53" i="5" s="1"/>
  <c r="BA53" i="5"/>
  <c r="BK53" i="5" s="1"/>
  <c r="AZ53" i="5"/>
  <c r="BJ53" i="5" s="1"/>
  <c r="BR53" i="5" s="1"/>
  <c r="AY53" i="5"/>
  <c r="BI53" i="5" s="1"/>
  <c r="BQ53" i="5" s="1"/>
  <c r="AX53" i="5"/>
  <c r="BH53" i="5" s="1"/>
  <c r="AW53" i="5"/>
  <c r="BG53" i="5" s="1"/>
  <c r="BO53" i="5" s="1"/>
  <c r="AV53" i="5"/>
  <c r="AU53" i="5"/>
  <c r="AT53" i="5"/>
  <c r="AS53" i="5"/>
  <c r="N53" i="5"/>
  <c r="CE53" i="5" s="1"/>
  <c r="BM52" i="5"/>
  <c r="BD52" i="5"/>
  <c r="BN52" i="5" s="1"/>
  <c r="BC52" i="5"/>
  <c r="BB52" i="5"/>
  <c r="BL52" i="5" s="1"/>
  <c r="BA52" i="5"/>
  <c r="BK52" i="5" s="1"/>
  <c r="AZ52" i="5"/>
  <c r="BJ52" i="5" s="1"/>
  <c r="BR52" i="5" s="1"/>
  <c r="AY52" i="5"/>
  <c r="BI52" i="5" s="1"/>
  <c r="BQ52" i="5" s="1"/>
  <c r="AX52" i="5"/>
  <c r="BH52" i="5" s="1"/>
  <c r="BP52" i="5" s="1"/>
  <c r="AW52" i="5"/>
  <c r="BG52" i="5" s="1"/>
  <c r="AV52" i="5"/>
  <c r="AU52" i="5"/>
  <c r="AT52" i="5"/>
  <c r="AS52" i="5"/>
  <c r="BM51" i="5"/>
  <c r="BD51" i="5"/>
  <c r="BN51" i="5" s="1"/>
  <c r="BC51" i="5"/>
  <c r="BB51" i="5"/>
  <c r="BL51" i="5" s="1"/>
  <c r="BA51" i="5"/>
  <c r="BK51" i="5" s="1"/>
  <c r="AZ51" i="5"/>
  <c r="BJ51" i="5" s="1"/>
  <c r="BR51" i="5" s="1"/>
  <c r="AY51" i="5"/>
  <c r="BI51" i="5" s="1"/>
  <c r="AX51" i="5"/>
  <c r="BH51" i="5" s="1"/>
  <c r="BP51" i="5" s="1"/>
  <c r="AW51" i="5"/>
  <c r="BG51" i="5" s="1"/>
  <c r="AV51" i="5"/>
  <c r="AU51" i="5"/>
  <c r="AT51" i="5"/>
  <c r="AS51" i="5"/>
  <c r="BM50" i="5"/>
  <c r="BH50" i="5"/>
  <c r="BP50" i="5" s="1"/>
  <c r="BD50" i="5"/>
  <c r="BN50" i="5" s="1"/>
  <c r="BC50" i="5"/>
  <c r="BB50" i="5"/>
  <c r="BL50" i="5" s="1"/>
  <c r="BA50" i="5"/>
  <c r="BK50" i="5" s="1"/>
  <c r="AZ50" i="5"/>
  <c r="BJ50" i="5" s="1"/>
  <c r="BR50" i="5" s="1"/>
  <c r="AY50" i="5"/>
  <c r="BI50" i="5" s="1"/>
  <c r="AX50" i="5"/>
  <c r="AW50" i="5"/>
  <c r="BG50" i="5" s="1"/>
  <c r="BO50" i="5" s="1"/>
  <c r="AV50" i="5"/>
  <c r="AU50" i="5"/>
  <c r="AT50" i="5"/>
  <c r="AS50" i="5"/>
  <c r="BP49" i="5"/>
  <c r="BM49" i="5"/>
  <c r="BH49" i="5"/>
  <c r="BD49" i="5"/>
  <c r="BN49" i="5" s="1"/>
  <c r="BC49" i="5"/>
  <c r="BB49" i="5"/>
  <c r="BL49" i="5" s="1"/>
  <c r="BA49" i="5"/>
  <c r="BK49" i="5" s="1"/>
  <c r="AZ49" i="5"/>
  <c r="BJ49" i="5" s="1"/>
  <c r="AY49" i="5"/>
  <c r="BI49" i="5" s="1"/>
  <c r="BQ49" i="5" s="1"/>
  <c r="AX49" i="5"/>
  <c r="AW49" i="5"/>
  <c r="BG49" i="5" s="1"/>
  <c r="BO49" i="5" s="1"/>
  <c r="AV49" i="5"/>
  <c r="AU49" i="5"/>
  <c r="AT49" i="5"/>
  <c r="AS49" i="5"/>
  <c r="BD48" i="5"/>
  <c r="BN48" i="5" s="1"/>
  <c r="BC48" i="5"/>
  <c r="BM48" i="5" s="1"/>
  <c r="BB48" i="5"/>
  <c r="BL48" i="5" s="1"/>
  <c r="BA48" i="5"/>
  <c r="BK48" i="5" s="1"/>
  <c r="AZ48" i="5"/>
  <c r="BJ48" i="5" s="1"/>
  <c r="AY48" i="5"/>
  <c r="BI48" i="5" s="1"/>
  <c r="AX48" i="5"/>
  <c r="BH48" i="5" s="1"/>
  <c r="BP48" i="5" s="1"/>
  <c r="AW48" i="5"/>
  <c r="BG48" i="5" s="1"/>
  <c r="BO48" i="5" s="1"/>
  <c r="AV48" i="5"/>
  <c r="AU48" i="5"/>
  <c r="AT48" i="5"/>
  <c r="AS48" i="5"/>
  <c r="BH47" i="5"/>
  <c r="BP47" i="5" s="1"/>
  <c r="BD47" i="5"/>
  <c r="BN47" i="5" s="1"/>
  <c r="BC47" i="5"/>
  <c r="BM47" i="5" s="1"/>
  <c r="BB47" i="5"/>
  <c r="BL47" i="5" s="1"/>
  <c r="BA47" i="5"/>
  <c r="BK47" i="5" s="1"/>
  <c r="AZ47" i="5"/>
  <c r="BJ47" i="5" s="1"/>
  <c r="AY47" i="5"/>
  <c r="BI47" i="5" s="1"/>
  <c r="AX47" i="5"/>
  <c r="AW47" i="5"/>
  <c r="BG47" i="5" s="1"/>
  <c r="BO47" i="5" s="1"/>
  <c r="AV47" i="5"/>
  <c r="AU47" i="5"/>
  <c r="AT47" i="5"/>
  <c r="AS47" i="5"/>
  <c r="BM46" i="5"/>
  <c r="BD46" i="5"/>
  <c r="BN46" i="5" s="1"/>
  <c r="BC46" i="5"/>
  <c r="BB46" i="5"/>
  <c r="BL46" i="5" s="1"/>
  <c r="BA46" i="5"/>
  <c r="BK46" i="5" s="1"/>
  <c r="AZ46" i="5"/>
  <c r="BJ46" i="5" s="1"/>
  <c r="AY46" i="5"/>
  <c r="BI46" i="5" s="1"/>
  <c r="AX46" i="5"/>
  <c r="BH46" i="5" s="1"/>
  <c r="BP46" i="5" s="1"/>
  <c r="AW46" i="5"/>
  <c r="BG46" i="5" s="1"/>
  <c r="AV46" i="5"/>
  <c r="AU46" i="5"/>
  <c r="AT46" i="5"/>
  <c r="AS46" i="5"/>
  <c r="BH45" i="5"/>
  <c r="BP45" i="5" s="1"/>
  <c r="BD45" i="5"/>
  <c r="BN45" i="5" s="1"/>
  <c r="BC45" i="5"/>
  <c r="BM45" i="5" s="1"/>
  <c r="BB45" i="5"/>
  <c r="BL45" i="5" s="1"/>
  <c r="BA45" i="5"/>
  <c r="BK45" i="5" s="1"/>
  <c r="AZ45" i="5"/>
  <c r="BJ45" i="5" s="1"/>
  <c r="BR45" i="5" s="1"/>
  <c r="AY45" i="5"/>
  <c r="BI45" i="5" s="1"/>
  <c r="AX45" i="5"/>
  <c r="AW45" i="5"/>
  <c r="BG45" i="5" s="1"/>
  <c r="AV45" i="5"/>
  <c r="AU45" i="5"/>
  <c r="AT45" i="5"/>
  <c r="AS45" i="5"/>
  <c r="BP44" i="5"/>
  <c r="BH44" i="5"/>
  <c r="BD44" i="5"/>
  <c r="BN44" i="5" s="1"/>
  <c r="BC44" i="5"/>
  <c r="BM44" i="5" s="1"/>
  <c r="BB44" i="5"/>
  <c r="BL44" i="5" s="1"/>
  <c r="BA44" i="5"/>
  <c r="BK44" i="5" s="1"/>
  <c r="AZ44" i="5"/>
  <c r="BJ44" i="5" s="1"/>
  <c r="BR44" i="5" s="1"/>
  <c r="AY44" i="5"/>
  <c r="BI44" i="5" s="1"/>
  <c r="AX44" i="5"/>
  <c r="AW44" i="5"/>
  <c r="BG44" i="5" s="1"/>
  <c r="AV44" i="5"/>
  <c r="AU44" i="5"/>
  <c r="AT44" i="5"/>
  <c r="AS44" i="5"/>
  <c r="CG43" i="5"/>
  <c r="CF43" i="5"/>
  <c r="CE43" i="5"/>
  <c r="CD43" i="5"/>
  <c r="CC43" i="5"/>
  <c r="BN43" i="5"/>
  <c r="BK43" i="5"/>
  <c r="BD43" i="5"/>
  <c r="BC43" i="5"/>
  <c r="BM43" i="5" s="1"/>
  <c r="BB43" i="5"/>
  <c r="BL43" i="5" s="1"/>
  <c r="BA43" i="5"/>
  <c r="AZ43" i="5"/>
  <c r="BJ43" i="5" s="1"/>
  <c r="BR43" i="5" s="1"/>
  <c r="AY43" i="5"/>
  <c r="BI43" i="5" s="1"/>
  <c r="BQ43" i="5" s="1"/>
  <c r="AX43" i="5"/>
  <c r="BH43" i="5" s="1"/>
  <c r="BP43" i="5" s="1"/>
  <c r="AW43" i="5"/>
  <c r="BG43" i="5" s="1"/>
  <c r="BO43" i="5" s="1"/>
  <c r="AV43" i="5"/>
  <c r="AU43" i="5"/>
  <c r="AT43" i="5"/>
  <c r="AS43" i="5"/>
  <c r="N43" i="5"/>
  <c r="BL42" i="5"/>
  <c r="BD42" i="5"/>
  <c r="BN42" i="5" s="1"/>
  <c r="BC42" i="5"/>
  <c r="BM42" i="5" s="1"/>
  <c r="BB42" i="5"/>
  <c r="BA42" i="5"/>
  <c r="BK42" i="5" s="1"/>
  <c r="AZ42" i="5"/>
  <c r="BJ42" i="5" s="1"/>
  <c r="BR42" i="5" s="1"/>
  <c r="AY42" i="5"/>
  <c r="BI42" i="5" s="1"/>
  <c r="BQ42" i="5" s="1"/>
  <c r="AX42" i="5"/>
  <c r="BH42" i="5" s="1"/>
  <c r="BP42" i="5" s="1"/>
  <c r="AW42" i="5"/>
  <c r="BG42" i="5" s="1"/>
  <c r="BO42" i="5" s="1"/>
  <c r="AV42" i="5"/>
  <c r="AU42" i="5"/>
  <c r="AT42" i="5"/>
  <c r="AS42" i="5"/>
  <c r="BD41" i="5"/>
  <c r="BN41" i="5" s="1"/>
  <c r="BC41" i="5"/>
  <c r="BM41" i="5" s="1"/>
  <c r="BB41" i="5"/>
  <c r="BL41" i="5" s="1"/>
  <c r="BA41" i="5"/>
  <c r="BK41" i="5" s="1"/>
  <c r="AZ41" i="5"/>
  <c r="BJ41" i="5" s="1"/>
  <c r="BR41" i="5" s="1"/>
  <c r="AY41" i="5"/>
  <c r="BI41" i="5" s="1"/>
  <c r="AX41" i="5"/>
  <c r="BH41" i="5" s="1"/>
  <c r="AW41" i="5"/>
  <c r="BG41" i="5" s="1"/>
  <c r="BO41" i="5" s="1"/>
  <c r="AV41" i="5"/>
  <c r="AU41" i="5"/>
  <c r="AT41" i="5"/>
  <c r="AS41" i="5"/>
  <c r="BD40" i="5"/>
  <c r="BN40" i="5" s="1"/>
  <c r="BC40" i="5"/>
  <c r="BM40" i="5" s="1"/>
  <c r="BB40" i="5"/>
  <c r="BL40" i="5" s="1"/>
  <c r="BA40" i="5"/>
  <c r="BK40" i="5" s="1"/>
  <c r="AZ40" i="5"/>
  <c r="BJ40" i="5" s="1"/>
  <c r="AY40" i="5"/>
  <c r="BI40" i="5" s="1"/>
  <c r="BQ40" i="5" s="1"/>
  <c r="AX40" i="5"/>
  <c r="BH40" i="5" s="1"/>
  <c r="BP40" i="5" s="1"/>
  <c r="AW40" i="5"/>
  <c r="BG40" i="5" s="1"/>
  <c r="BO40" i="5" s="1"/>
  <c r="AV40" i="5"/>
  <c r="AU40" i="5"/>
  <c r="AT40" i="5"/>
  <c r="AS40" i="5"/>
  <c r="BD39" i="5"/>
  <c r="BN39" i="5" s="1"/>
  <c r="BC39" i="5"/>
  <c r="BM39" i="5" s="1"/>
  <c r="BB39" i="5"/>
  <c r="BL39" i="5" s="1"/>
  <c r="BA39" i="5"/>
  <c r="BK39" i="5" s="1"/>
  <c r="AZ39" i="5"/>
  <c r="BJ39" i="5" s="1"/>
  <c r="AY39" i="5"/>
  <c r="BI39" i="5" s="1"/>
  <c r="BQ39" i="5" s="1"/>
  <c r="AX39" i="5"/>
  <c r="BH39" i="5" s="1"/>
  <c r="AW39" i="5"/>
  <c r="BG39" i="5" s="1"/>
  <c r="BO39" i="5" s="1"/>
  <c r="AV39" i="5"/>
  <c r="AU39" i="5"/>
  <c r="AT39" i="5"/>
  <c r="AS39" i="5"/>
  <c r="BD38" i="5"/>
  <c r="BN38" i="5" s="1"/>
  <c r="BC38" i="5"/>
  <c r="BM38" i="5" s="1"/>
  <c r="BB38" i="5"/>
  <c r="BL38" i="5" s="1"/>
  <c r="BA38" i="5"/>
  <c r="BK38" i="5" s="1"/>
  <c r="AZ38" i="5"/>
  <c r="BJ38" i="5" s="1"/>
  <c r="BR38" i="5" s="1"/>
  <c r="AY38" i="5"/>
  <c r="BI38" i="5" s="1"/>
  <c r="BQ38" i="5" s="1"/>
  <c r="AX38" i="5"/>
  <c r="BH38" i="5" s="1"/>
  <c r="BP38" i="5" s="1"/>
  <c r="AW38" i="5"/>
  <c r="BG38" i="5" s="1"/>
  <c r="BO38" i="5" s="1"/>
  <c r="AV38" i="5"/>
  <c r="AU38" i="5"/>
  <c r="AT38" i="5"/>
  <c r="AS38" i="5"/>
  <c r="BD37" i="5"/>
  <c r="BN37" i="5" s="1"/>
  <c r="BC37" i="5"/>
  <c r="BM37" i="5" s="1"/>
  <c r="BB37" i="5"/>
  <c r="BL37" i="5" s="1"/>
  <c r="BA37" i="5"/>
  <c r="BK37" i="5" s="1"/>
  <c r="AZ37" i="5"/>
  <c r="BJ37" i="5" s="1"/>
  <c r="BR37" i="5" s="1"/>
  <c r="AY37" i="5"/>
  <c r="BI37" i="5" s="1"/>
  <c r="BQ37" i="5" s="1"/>
  <c r="AX37" i="5"/>
  <c r="BH37" i="5" s="1"/>
  <c r="AW37" i="5"/>
  <c r="BG37" i="5" s="1"/>
  <c r="BO37" i="5" s="1"/>
  <c r="AV37" i="5"/>
  <c r="AU37" i="5"/>
  <c r="AT37" i="5"/>
  <c r="AS37" i="5"/>
  <c r="BD36" i="5"/>
  <c r="BN36" i="5" s="1"/>
  <c r="BC36" i="5"/>
  <c r="BM36" i="5" s="1"/>
  <c r="BB36" i="5"/>
  <c r="BL36" i="5" s="1"/>
  <c r="BA36" i="5"/>
  <c r="BK36" i="5" s="1"/>
  <c r="AZ36" i="5"/>
  <c r="BJ36" i="5" s="1"/>
  <c r="BR36" i="5" s="1"/>
  <c r="AY36" i="5"/>
  <c r="BI36" i="5" s="1"/>
  <c r="BQ36" i="5" s="1"/>
  <c r="AX36" i="5"/>
  <c r="BH36" i="5" s="1"/>
  <c r="BP36" i="5" s="1"/>
  <c r="AW36" i="5"/>
  <c r="BG36" i="5" s="1"/>
  <c r="BO36" i="5" s="1"/>
  <c r="AV36" i="5"/>
  <c r="AU36" i="5"/>
  <c r="AT36" i="5"/>
  <c r="AS36" i="5"/>
  <c r="BD35" i="5"/>
  <c r="BN35" i="5" s="1"/>
  <c r="BC35" i="5"/>
  <c r="BM35" i="5" s="1"/>
  <c r="BB35" i="5"/>
  <c r="BL35" i="5" s="1"/>
  <c r="BA35" i="5"/>
  <c r="BK35" i="5" s="1"/>
  <c r="AZ35" i="5"/>
  <c r="BJ35" i="5" s="1"/>
  <c r="BR35" i="5" s="1"/>
  <c r="AY35" i="5"/>
  <c r="BI35" i="5" s="1"/>
  <c r="AX35" i="5"/>
  <c r="BH35" i="5" s="1"/>
  <c r="AW35" i="5"/>
  <c r="BG35" i="5" s="1"/>
  <c r="BO35" i="5" s="1"/>
  <c r="AV35" i="5"/>
  <c r="AU35" i="5"/>
  <c r="AT35" i="5"/>
  <c r="AS35" i="5"/>
  <c r="BM34" i="5"/>
  <c r="BD34" i="5"/>
  <c r="BN34" i="5" s="1"/>
  <c r="BC34" i="5"/>
  <c r="BB34" i="5"/>
  <c r="BL34" i="5" s="1"/>
  <c r="BA34" i="5"/>
  <c r="BK34" i="5" s="1"/>
  <c r="AZ34" i="5"/>
  <c r="BJ34" i="5" s="1"/>
  <c r="BR34" i="5" s="1"/>
  <c r="AY34" i="5"/>
  <c r="BI34" i="5" s="1"/>
  <c r="BQ34" i="5" s="1"/>
  <c r="AX34" i="5"/>
  <c r="BH34" i="5" s="1"/>
  <c r="BP34" i="5" s="1"/>
  <c r="AW34" i="5"/>
  <c r="BG34" i="5" s="1"/>
  <c r="BO34" i="5" s="1"/>
  <c r="AV34" i="5"/>
  <c r="AU34" i="5"/>
  <c r="AT34" i="5"/>
  <c r="AS34" i="5"/>
  <c r="CF33" i="5"/>
  <c r="CC33" i="5"/>
  <c r="BM33" i="5"/>
  <c r="BK33" i="5"/>
  <c r="BJ33" i="5"/>
  <c r="BR33" i="5" s="1"/>
  <c r="BD33" i="5"/>
  <c r="BN33" i="5" s="1"/>
  <c r="BC33" i="5"/>
  <c r="BB33" i="5"/>
  <c r="BL33" i="5" s="1"/>
  <c r="BA33" i="5"/>
  <c r="AZ33" i="5"/>
  <c r="AY33" i="5"/>
  <c r="BI33" i="5" s="1"/>
  <c r="BQ33" i="5" s="1"/>
  <c r="AX33" i="5"/>
  <c r="BH33" i="5" s="1"/>
  <c r="BP33" i="5" s="1"/>
  <c r="AW33" i="5"/>
  <c r="BG33" i="5" s="1"/>
  <c r="BO33" i="5" s="1"/>
  <c r="AV33" i="5"/>
  <c r="AU33" i="5"/>
  <c r="AT33" i="5"/>
  <c r="AS33" i="5"/>
  <c r="N33" i="5"/>
  <c r="CE33" i="5" s="1"/>
  <c r="BD32" i="5"/>
  <c r="BN32" i="5" s="1"/>
  <c r="BC32" i="5"/>
  <c r="BM32" i="5" s="1"/>
  <c r="BB32" i="5"/>
  <c r="BL32" i="5" s="1"/>
  <c r="BA32" i="5"/>
  <c r="BK32" i="5" s="1"/>
  <c r="AZ32" i="5"/>
  <c r="BJ32" i="5" s="1"/>
  <c r="AY32" i="5"/>
  <c r="BI32" i="5" s="1"/>
  <c r="AX32" i="5"/>
  <c r="BH32" i="5" s="1"/>
  <c r="AW32" i="5"/>
  <c r="BG32" i="5" s="1"/>
  <c r="BO32" i="5" s="1"/>
  <c r="AV32" i="5"/>
  <c r="AU32" i="5"/>
  <c r="AT32" i="5"/>
  <c r="AS32" i="5"/>
  <c r="BD31" i="5"/>
  <c r="BN31" i="5" s="1"/>
  <c r="BC31" i="5"/>
  <c r="BM31" i="5" s="1"/>
  <c r="BB31" i="5"/>
  <c r="BL31" i="5" s="1"/>
  <c r="BA31" i="5"/>
  <c r="BK31" i="5" s="1"/>
  <c r="AZ31" i="5"/>
  <c r="BJ31" i="5" s="1"/>
  <c r="BR31" i="5" s="1"/>
  <c r="AY31" i="5"/>
  <c r="BI31" i="5" s="1"/>
  <c r="BQ31" i="5" s="1"/>
  <c r="AX31" i="5"/>
  <c r="BH31" i="5" s="1"/>
  <c r="BP31" i="5" s="1"/>
  <c r="AW31" i="5"/>
  <c r="BG31" i="5" s="1"/>
  <c r="AV31" i="5"/>
  <c r="AU31" i="5"/>
  <c r="AT31" i="5"/>
  <c r="AS31" i="5"/>
  <c r="BD30" i="5"/>
  <c r="BN30" i="5" s="1"/>
  <c r="BC30" i="5"/>
  <c r="BM30" i="5" s="1"/>
  <c r="BB30" i="5"/>
  <c r="BL30" i="5" s="1"/>
  <c r="BA30" i="5"/>
  <c r="BK30" i="5" s="1"/>
  <c r="AZ30" i="5"/>
  <c r="BJ30" i="5" s="1"/>
  <c r="AY30" i="5"/>
  <c r="BI30" i="5" s="1"/>
  <c r="AX30" i="5"/>
  <c r="BH30" i="5" s="1"/>
  <c r="AW30" i="5"/>
  <c r="BG30" i="5" s="1"/>
  <c r="BO30" i="5" s="1"/>
  <c r="AV30" i="5"/>
  <c r="AU30" i="5"/>
  <c r="AT30" i="5"/>
  <c r="AS30" i="5"/>
  <c r="BD29" i="5"/>
  <c r="BN29" i="5" s="1"/>
  <c r="BC29" i="5"/>
  <c r="BM29" i="5" s="1"/>
  <c r="BB29" i="5"/>
  <c r="BL29" i="5" s="1"/>
  <c r="BA29" i="5"/>
  <c r="BK29" i="5" s="1"/>
  <c r="AZ29" i="5"/>
  <c r="BJ29" i="5" s="1"/>
  <c r="BR29" i="5" s="1"/>
  <c r="AY29" i="5"/>
  <c r="BI29" i="5" s="1"/>
  <c r="BQ29" i="5" s="1"/>
  <c r="AX29" i="5"/>
  <c r="BH29" i="5" s="1"/>
  <c r="BP29" i="5" s="1"/>
  <c r="AW29" i="5"/>
  <c r="BG29" i="5" s="1"/>
  <c r="AV29" i="5"/>
  <c r="AU29" i="5"/>
  <c r="AT29" i="5"/>
  <c r="AS29" i="5"/>
  <c r="BD28" i="5"/>
  <c r="BN28" i="5" s="1"/>
  <c r="BC28" i="5"/>
  <c r="BM28" i="5" s="1"/>
  <c r="BB28" i="5"/>
  <c r="BL28" i="5" s="1"/>
  <c r="BA28" i="5"/>
  <c r="BK28" i="5" s="1"/>
  <c r="AZ28" i="5"/>
  <c r="BJ28" i="5" s="1"/>
  <c r="AY28" i="5"/>
  <c r="BI28" i="5" s="1"/>
  <c r="AX28" i="5"/>
  <c r="BH28" i="5" s="1"/>
  <c r="AW28" i="5"/>
  <c r="BG28" i="5" s="1"/>
  <c r="BO28" i="5" s="1"/>
  <c r="AV28" i="5"/>
  <c r="AU28" i="5"/>
  <c r="AT28" i="5"/>
  <c r="AS28" i="5"/>
  <c r="BD27" i="5"/>
  <c r="BN27" i="5" s="1"/>
  <c r="BC27" i="5"/>
  <c r="BM27" i="5" s="1"/>
  <c r="BB27" i="5"/>
  <c r="BL27" i="5" s="1"/>
  <c r="BA27" i="5"/>
  <c r="BK27" i="5" s="1"/>
  <c r="AZ27" i="5"/>
  <c r="BJ27" i="5" s="1"/>
  <c r="BR27" i="5" s="1"/>
  <c r="AY27" i="5"/>
  <c r="BI27" i="5" s="1"/>
  <c r="BQ27" i="5" s="1"/>
  <c r="AX27" i="5"/>
  <c r="BH27" i="5" s="1"/>
  <c r="BP27" i="5" s="1"/>
  <c r="AW27" i="5"/>
  <c r="BG27" i="5" s="1"/>
  <c r="AV27" i="5"/>
  <c r="AU27" i="5"/>
  <c r="AT27" i="5"/>
  <c r="AS27" i="5"/>
  <c r="BD26" i="5"/>
  <c r="BN26" i="5" s="1"/>
  <c r="BC26" i="5"/>
  <c r="BM26" i="5" s="1"/>
  <c r="BB26" i="5"/>
  <c r="BL26" i="5" s="1"/>
  <c r="BA26" i="5"/>
  <c r="BK26" i="5" s="1"/>
  <c r="AZ26" i="5"/>
  <c r="BJ26" i="5" s="1"/>
  <c r="AY26" i="5"/>
  <c r="BI26" i="5" s="1"/>
  <c r="AX26" i="5"/>
  <c r="BH26" i="5" s="1"/>
  <c r="AW26" i="5"/>
  <c r="BG26" i="5" s="1"/>
  <c r="BO26" i="5" s="1"/>
  <c r="AV26" i="5"/>
  <c r="AU26" i="5"/>
  <c r="AT26" i="5"/>
  <c r="AS26" i="5"/>
  <c r="BD25" i="5"/>
  <c r="BN25" i="5" s="1"/>
  <c r="BC25" i="5"/>
  <c r="BM25" i="5" s="1"/>
  <c r="BB25" i="5"/>
  <c r="BL25" i="5" s="1"/>
  <c r="BA25" i="5"/>
  <c r="BK25" i="5" s="1"/>
  <c r="AZ25" i="5"/>
  <c r="BJ25" i="5" s="1"/>
  <c r="BR25" i="5" s="1"/>
  <c r="AY25" i="5"/>
  <c r="BI25" i="5" s="1"/>
  <c r="BQ25" i="5" s="1"/>
  <c r="AX25" i="5"/>
  <c r="BH25" i="5" s="1"/>
  <c r="BP25" i="5" s="1"/>
  <c r="AW25" i="5"/>
  <c r="BG25" i="5" s="1"/>
  <c r="AV25" i="5"/>
  <c r="AU25" i="5"/>
  <c r="AT25" i="5"/>
  <c r="AS25" i="5"/>
  <c r="BD24" i="5"/>
  <c r="BN24" i="5" s="1"/>
  <c r="BC24" i="5"/>
  <c r="BM24" i="5" s="1"/>
  <c r="BB24" i="5"/>
  <c r="BL24" i="5" s="1"/>
  <c r="BA24" i="5"/>
  <c r="BK24" i="5" s="1"/>
  <c r="AZ24" i="5"/>
  <c r="BJ24" i="5" s="1"/>
  <c r="AY24" i="5"/>
  <c r="BI24" i="5" s="1"/>
  <c r="AX24" i="5"/>
  <c r="BH24" i="5" s="1"/>
  <c r="AW24" i="5"/>
  <c r="BG24" i="5" s="1"/>
  <c r="BO24" i="5" s="1"/>
  <c r="AV24" i="5"/>
  <c r="AU24" i="5"/>
  <c r="AT24" i="5"/>
  <c r="AS24" i="5"/>
  <c r="CF23" i="5"/>
  <c r="CE23" i="5"/>
  <c r="CD23" i="5"/>
  <c r="BD23" i="5"/>
  <c r="BN23" i="5" s="1"/>
  <c r="BC23" i="5"/>
  <c r="BM23" i="5" s="1"/>
  <c r="BB23" i="5"/>
  <c r="BL23" i="5" s="1"/>
  <c r="BA23" i="5"/>
  <c r="BK23" i="5" s="1"/>
  <c r="AZ23" i="5"/>
  <c r="BJ23" i="5" s="1"/>
  <c r="AY23" i="5"/>
  <c r="BI23" i="5" s="1"/>
  <c r="AX23" i="5"/>
  <c r="BH23" i="5" s="1"/>
  <c r="AW23" i="5"/>
  <c r="BG23" i="5" s="1"/>
  <c r="AV23" i="5"/>
  <c r="AU23" i="5"/>
  <c r="AT23" i="5"/>
  <c r="AS23" i="5"/>
  <c r="N23" i="5"/>
  <c r="CC23" i="5" s="1"/>
  <c r="CG23" i="5" s="1"/>
  <c r="BD22" i="5"/>
  <c r="BN22" i="5" s="1"/>
  <c r="BC22" i="5"/>
  <c r="BM22" i="5" s="1"/>
  <c r="BB22" i="5"/>
  <c r="BL22" i="5" s="1"/>
  <c r="BA22" i="5"/>
  <c r="BK22" i="5" s="1"/>
  <c r="AZ22" i="5"/>
  <c r="BJ22" i="5" s="1"/>
  <c r="BR22" i="5" s="1"/>
  <c r="AY22" i="5"/>
  <c r="BI22" i="5" s="1"/>
  <c r="BQ22" i="5" s="1"/>
  <c r="AX22" i="5"/>
  <c r="BH22" i="5" s="1"/>
  <c r="BP22" i="5" s="1"/>
  <c r="AW22" i="5"/>
  <c r="BG22" i="5" s="1"/>
  <c r="AV22" i="5"/>
  <c r="AU22" i="5"/>
  <c r="AT22" i="5"/>
  <c r="AS22" i="5"/>
  <c r="BD21" i="5"/>
  <c r="BN21" i="5" s="1"/>
  <c r="BC21" i="5"/>
  <c r="BM21" i="5" s="1"/>
  <c r="BB21" i="5"/>
  <c r="BL21" i="5" s="1"/>
  <c r="BA21" i="5"/>
  <c r="BK21" i="5" s="1"/>
  <c r="AZ21" i="5"/>
  <c r="BJ21" i="5" s="1"/>
  <c r="AY21" i="5"/>
  <c r="BI21" i="5" s="1"/>
  <c r="AX21" i="5"/>
  <c r="BH21" i="5" s="1"/>
  <c r="AW21" i="5"/>
  <c r="BG21" i="5" s="1"/>
  <c r="BO21" i="5" s="1"/>
  <c r="AV21" i="5"/>
  <c r="AU21" i="5"/>
  <c r="AT21" i="5"/>
  <c r="AS21" i="5"/>
  <c r="BD20" i="5"/>
  <c r="BN20" i="5" s="1"/>
  <c r="BC20" i="5"/>
  <c r="BM20" i="5" s="1"/>
  <c r="BB20" i="5"/>
  <c r="BL20" i="5" s="1"/>
  <c r="BA20" i="5"/>
  <c r="BK20" i="5" s="1"/>
  <c r="AZ20" i="5"/>
  <c r="BJ20" i="5" s="1"/>
  <c r="BR20" i="5" s="1"/>
  <c r="AY20" i="5"/>
  <c r="BI20" i="5" s="1"/>
  <c r="BQ20" i="5" s="1"/>
  <c r="AX20" i="5"/>
  <c r="BH20" i="5" s="1"/>
  <c r="BP20" i="5" s="1"/>
  <c r="AW20" i="5"/>
  <c r="BG20" i="5" s="1"/>
  <c r="AV20" i="5"/>
  <c r="AU20" i="5"/>
  <c r="AT20" i="5"/>
  <c r="AS20" i="5"/>
  <c r="BD19" i="5"/>
  <c r="BN19" i="5" s="1"/>
  <c r="BC19" i="5"/>
  <c r="BM19" i="5" s="1"/>
  <c r="BB19" i="5"/>
  <c r="BL19" i="5" s="1"/>
  <c r="BA19" i="5"/>
  <c r="BK19" i="5" s="1"/>
  <c r="AZ19" i="5"/>
  <c r="BJ19" i="5" s="1"/>
  <c r="AY19" i="5"/>
  <c r="BI19" i="5" s="1"/>
  <c r="AX19" i="5"/>
  <c r="BH19" i="5" s="1"/>
  <c r="AW19" i="5"/>
  <c r="BG19" i="5" s="1"/>
  <c r="BO19" i="5" s="1"/>
  <c r="AV19" i="5"/>
  <c r="AU19" i="5"/>
  <c r="AT19" i="5"/>
  <c r="AS19" i="5"/>
  <c r="BD18" i="5"/>
  <c r="BN18" i="5" s="1"/>
  <c r="BC18" i="5"/>
  <c r="BM18" i="5" s="1"/>
  <c r="BB18" i="5"/>
  <c r="BL18" i="5" s="1"/>
  <c r="BA18" i="5"/>
  <c r="BK18" i="5" s="1"/>
  <c r="AZ18" i="5"/>
  <c r="BJ18" i="5" s="1"/>
  <c r="BR18" i="5" s="1"/>
  <c r="AY18" i="5"/>
  <c r="BI18" i="5" s="1"/>
  <c r="BQ18" i="5" s="1"/>
  <c r="AX18" i="5"/>
  <c r="BH18" i="5" s="1"/>
  <c r="BP18" i="5" s="1"/>
  <c r="AW18" i="5"/>
  <c r="BG18" i="5" s="1"/>
  <c r="AV18" i="5"/>
  <c r="AU18" i="5"/>
  <c r="AT18" i="5"/>
  <c r="AS18" i="5"/>
  <c r="BD17" i="5"/>
  <c r="BN17" i="5" s="1"/>
  <c r="BC17" i="5"/>
  <c r="BM17" i="5" s="1"/>
  <c r="BB17" i="5"/>
  <c r="BL17" i="5" s="1"/>
  <c r="BA17" i="5"/>
  <c r="BK17" i="5" s="1"/>
  <c r="AZ17" i="5"/>
  <c r="BJ17" i="5" s="1"/>
  <c r="AY17" i="5"/>
  <c r="BI17" i="5" s="1"/>
  <c r="AX17" i="5"/>
  <c r="BH17" i="5" s="1"/>
  <c r="AW17" i="5"/>
  <c r="BG17" i="5" s="1"/>
  <c r="BO17" i="5" s="1"/>
  <c r="AV17" i="5"/>
  <c r="AU17" i="5"/>
  <c r="AT17" i="5"/>
  <c r="AS17" i="5"/>
  <c r="BD16" i="5"/>
  <c r="BN16" i="5" s="1"/>
  <c r="BC16" i="5"/>
  <c r="BM16" i="5" s="1"/>
  <c r="BB16" i="5"/>
  <c r="BL16" i="5" s="1"/>
  <c r="BA16" i="5"/>
  <c r="BK16" i="5" s="1"/>
  <c r="AZ16" i="5"/>
  <c r="BJ16" i="5" s="1"/>
  <c r="BR16" i="5" s="1"/>
  <c r="AY16" i="5"/>
  <c r="BI16" i="5" s="1"/>
  <c r="BQ16" i="5" s="1"/>
  <c r="AX16" i="5"/>
  <c r="BH16" i="5" s="1"/>
  <c r="BP16" i="5" s="1"/>
  <c r="AW16" i="5"/>
  <c r="BG16" i="5" s="1"/>
  <c r="AV16" i="5"/>
  <c r="AU16" i="5"/>
  <c r="AT16" i="5"/>
  <c r="AS16" i="5"/>
  <c r="BD15" i="5"/>
  <c r="BN15" i="5" s="1"/>
  <c r="BC15" i="5"/>
  <c r="BM15" i="5" s="1"/>
  <c r="BB15" i="5"/>
  <c r="BL15" i="5" s="1"/>
  <c r="BA15" i="5"/>
  <c r="BK15" i="5" s="1"/>
  <c r="AZ15" i="5"/>
  <c r="BJ15" i="5" s="1"/>
  <c r="AY15" i="5"/>
  <c r="BI15" i="5" s="1"/>
  <c r="AX15" i="5"/>
  <c r="BH15" i="5" s="1"/>
  <c r="AW15" i="5"/>
  <c r="BG15" i="5" s="1"/>
  <c r="BO15" i="5" s="1"/>
  <c r="AV15" i="5"/>
  <c r="AU15" i="5"/>
  <c r="AT15" i="5"/>
  <c r="AS15" i="5"/>
  <c r="BD14" i="5"/>
  <c r="BN14" i="5" s="1"/>
  <c r="BC14" i="5"/>
  <c r="BM14" i="5" s="1"/>
  <c r="BB14" i="5"/>
  <c r="BL14" i="5" s="1"/>
  <c r="BA14" i="5"/>
  <c r="BK14" i="5" s="1"/>
  <c r="AZ14" i="5"/>
  <c r="BJ14" i="5" s="1"/>
  <c r="BR14" i="5" s="1"/>
  <c r="AY14" i="5"/>
  <c r="BI14" i="5" s="1"/>
  <c r="BQ14" i="5" s="1"/>
  <c r="AX14" i="5"/>
  <c r="BH14" i="5" s="1"/>
  <c r="BP14" i="5" s="1"/>
  <c r="AW14" i="5"/>
  <c r="BG14" i="5" s="1"/>
  <c r="AV14" i="5"/>
  <c r="AU14" i="5"/>
  <c r="AT14" i="5"/>
  <c r="AS14" i="5"/>
  <c r="CF13" i="5"/>
  <c r="CF314" i="5" s="1"/>
  <c r="CD13" i="5"/>
  <c r="CD314" i="5" s="1"/>
  <c r="BD13" i="5"/>
  <c r="BN13" i="5" s="1"/>
  <c r="BC13" i="5"/>
  <c r="BM13" i="5" s="1"/>
  <c r="BB13" i="5"/>
  <c r="BL13" i="5" s="1"/>
  <c r="BA13" i="5"/>
  <c r="BK13" i="5" s="1"/>
  <c r="AZ13" i="5"/>
  <c r="BJ13" i="5" s="1"/>
  <c r="AY13" i="5"/>
  <c r="BI13" i="5" s="1"/>
  <c r="BQ13" i="5" s="1"/>
  <c r="AX13" i="5"/>
  <c r="BH13" i="5" s="1"/>
  <c r="BP13" i="5" s="1"/>
  <c r="AW13" i="5"/>
  <c r="BG13" i="5" s="1"/>
  <c r="BO13" i="5" s="1"/>
  <c r="AV13" i="5"/>
  <c r="AU13" i="5"/>
  <c r="AT13" i="5"/>
  <c r="AS13" i="5"/>
  <c r="N13" i="5"/>
  <c r="N314" i="5" s="1"/>
  <c r="AU96" i="4"/>
  <c r="AH96" i="4"/>
  <c r="AD96" i="4"/>
  <c r="AC96" i="4"/>
  <c r="AB96" i="4"/>
  <c r="AA96" i="4"/>
  <c r="T96" i="4"/>
  <c r="S96" i="4"/>
  <c r="R96" i="4"/>
  <c r="Q96" i="4"/>
  <c r="N96" i="4"/>
  <c r="L96" i="4"/>
  <c r="AV96" i="4" s="1"/>
  <c r="K96" i="4"/>
  <c r="J96" i="4"/>
  <c r="AT96" i="4" s="1"/>
  <c r="I96" i="4"/>
  <c r="AS96" i="4" s="1"/>
  <c r="G96" i="4"/>
  <c r="BD95" i="4"/>
  <c r="BN95" i="4" s="1"/>
  <c r="BC95" i="4"/>
  <c r="BM95" i="4" s="1"/>
  <c r="BB95" i="4"/>
  <c r="BL95" i="4" s="1"/>
  <c r="BA95" i="4"/>
  <c r="BK95" i="4" s="1"/>
  <c r="AZ95" i="4"/>
  <c r="BJ95" i="4" s="1"/>
  <c r="BR95" i="4" s="1"/>
  <c r="AY95" i="4"/>
  <c r="BI95" i="4" s="1"/>
  <c r="BQ95" i="4" s="1"/>
  <c r="AX95" i="4"/>
  <c r="BH95" i="4" s="1"/>
  <c r="AW95" i="4"/>
  <c r="BG95" i="4" s="1"/>
  <c r="AV95" i="4"/>
  <c r="AU95" i="4"/>
  <c r="AT95" i="4"/>
  <c r="AS95" i="4"/>
  <c r="BM94" i="4"/>
  <c r="BD94" i="4"/>
  <c r="BN94" i="4" s="1"/>
  <c r="BC94" i="4"/>
  <c r="BB94" i="4"/>
  <c r="BL94" i="4" s="1"/>
  <c r="BA94" i="4"/>
  <c r="BK94" i="4" s="1"/>
  <c r="AZ94" i="4"/>
  <c r="BJ94" i="4" s="1"/>
  <c r="AY94" i="4"/>
  <c r="BI94" i="4" s="1"/>
  <c r="AX94" i="4"/>
  <c r="BH94" i="4" s="1"/>
  <c r="BP94" i="4" s="1"/>
  <c r="AW94" i="4"/>
  <c r="BG94" i="4" s="1"/>
  <c r="BO94" i="4" s="1"/>
  <c r="AV94" i="4"/>
  <c r="AU94" i="4"/>
  <c r="AT94" i="4"/>
  <c r="AS94" i="4"/>
  <c r="BD93" i="4"/>
  <c r="BN93" i="4" s="1"/>
  <c r="BC93" i="4"/>
  <c r="BM93" i="4" s="1"/>
  <c r="BB93" i="4"/>
  <c r="BL93" i="4" s="1"/>
  <c r="BA93" i="4"/>
  <c r="BK93" i="4" s="1"/>
  <c r="AZ93" i="4"/>
  <c r="BJ93" i="4" s="1"/>
  <c r="AY93" i="4"/>
  <c r="BI93" i="4" s="1"/>
  <c r="AX93" i="4"/>
  <c r="BH93" i="4" s="1"/>
  <c r="AW93" i="4"/>
  <c r="BG93" i="4" s="1"/>
  <c r="AV93" i="4"/>
  <c r="AU93" i="4"/>
  <c r="AT93" i="4"/>
  <c r="AS93" i="4"/>
  <c r="BD92" i="4"/>
  <c r="BN92" i="4" s="1"/>
  <c r="BC92" i="4"/>
  <c r="BM92" i="4" s="1"/>
  <c r="BB92" i="4"/>
  <c r="BL92" i="4" s="1"/>
  <c r="BA92" i="4"/>
  <c r="BK92" i="4" s="1"/>
  <c r="AZ92" i="4"/>
  <c r="BJ92" i="4" s="1"/>
  <c r="BR92" i="4" s="1"/>
  <c r="AY92" i="4"/>
  <c r="BI92" i="4" s="1"/>
  <c r="AX92" i="4"/>
  <c r="BH92" i="4" s="1"/>
  <c r="BP92" i="4" s="1"/>
  <c r="AW92" i="4"/>
  <c r="BG92" i="4" s="1"/>
  <c r="AV92" i="4"/>
  <c r="AU92" i="4"/>
  <c r="AT92" i="4"/>
  <c r="AS92" i="4"/>
  <c r="BD91" i="4"/>
  <c r="BN91" i="4" s="1"/>
  <c r="BC91" i="4"/>
  <c r="BM91" i="4" s="1"/>
  <c r="BB91" i="4"/>
  <c r="BL91" i="4" s="1"/>
  <c r="BA91" i="4"/>
  <c r="BK91" i="4" s="1"/>
  <c r="AZ91" i="4"/>
  <c r="BJ91" i="4" s="1"/>
  <c r="AY91" i="4"/>
  <c r="BI91" i="4" s="1"/>
  <c r="AX91" i="4"/>
  <c r="BH91" i="4" s="1"/>
  <c r="BP91" i="4" s="1"/>
  <c r="AW91" i="4"/>
  <c r="BG91" i="4" s="1"/>
  <c r="BO91" i="4" s="1"/>
  <c r="AV91" i="4"/>
  <c r="AU91" i="4"/>
  <c r="AT91" i="4"/>
  <c r="AS91" i="4"/>
  <c r="BD90" i="4"/>
  <c r="BN90" i="4" s="1"/>
  <c r="BC90" i="4"/>
  <c r="BM90" i="4" s="1"/>
  <c r="BB90" i="4"/>
  <c r="BL90" i="4" s="1"/>
  <c r="BA90" i="4"/>
  <c r="BK90" i="4" s="1"/>
  <c r="AZ90" i="4"/>
  <c r="BJ90" i="4" s="1"/>
  <c r="BR90" i="4" s="1"/>
  <c r="AY90" i="4"/>
  <c r="BI90" i="4" s="1"/>
  <c r="AX90" i="4"/>
  <c r="BH90" i="4" s="1"/>
  <c r="AW90" i="4"/>
  <c r="BG90" i="4" s="1"/>
  <c r="AV90" i="4"/>
  <c r="AU90" i="4"/>
  <c r="AT90" i="4"/>
  <c r="AS90" i="4"/>
  <c r="BM89" i="4"/>
  <c r="BD89" i="4"/>
  <c r="BN89" i="4" s="1"/>
  <c r="BC89" i="4"/>
  <c r="BB89" i="4"/>
  <c r="BL89" i="4" s="1"/>
  <c r="BA89" i="4"/>
  <c r="BK89" i="4" s="1"/>
  <c r="AZ89" i="4"/>
  <c r="BJ89" i="4" s="1"/>
  <c r="BR89" i="4" s="1"/>
  <c r="AY89" i="4"/>
  <c r="BI89" i="4" s="1"/>
  <c r="AX89" i="4"/>
  <c r="BH89" i="4" s="1"/>
  <c r="BP89" i="4" s="1"/>
  <c r="AW89" i="4"/>
  <c r="BG89" i="4" s="1"/>
  <c r="BO89" i="4" s="1"/>
  <c r="AV89" i="4"/>
  <c r="AU89" i="4"/>
  <c r="AT89" i="4"/>
  <c r="AS89" i="4"/>
  <c r="BD88" i="4"/>
  <c r="BN88" i="4" s="1"/>
  <c r="BC88" i="4"/>
  <c r="BM88" i="4" s="1"/>
  <c r="BB88" i="4"/>
  <c r="BL88" i="4" s="1"/>
  <c r="BA88" i="4"/>
  <c r="BK88" i="4" s="1"/>
  <c r="AZ88" i="4"/>
  <c r="BJ88" i="4" s="1"/>
  <c r="AY88" i="4"/>
  <c r="BI88" i="4" s="1"/>
  <c r="AX88" i="4"/>
  <c r="BH88" i="4" s="1"/>
  <c r="AW88" i="4"/>
  <c r="BG88" i="4" s="1"/>
  <c r="BO88" i="4" s="1"/>
  <c r="AV88" i="4"/>
  <c r="AU88" i="4"/>
  <c r="AT88" i="4"/>
  <c r="AS88" i="4"/>
  <c r="BD87" i="4"/>
  <c r="BN87" i="4" s="1"/>
  <c r="BC87" i="4"/>
  <c r="BM87" i="4" s="1"/>
  <c r="BB87" i="4"/>
  <c r="BL87" i="4" s="1"/>
  <c r="BA87" i="4"/>
  <c r="BK87" i="4" s="1"/>
  <c r="AZ87" i="4"/>
  <c r="BJ87" i="4" s="1"/>
  <c r="BR87" i="4" s="1"/>
  <c r="AY87" i="4"/>
  <c r="BI87" i="4" s="1"/>
  <c r="BQ87" i="4" s="1"/>
  <c r="AX87" i="4"/>
  <c r="BH87" i="4" s="1"/>
  <c r="AW87" i="4"/>
  <c r="BG87" i="4" s="1"/>
  <c r="AV87" i="4"/>
  <c r="AU87" i="4"/>
  <c r="AT87" i="4"/>
  <c r="AS87" i="4"/>
  <c r="CG86" i="4"/>
  <c r="CF86" i="4"/>
  <c r="CE86" i="4"/>
  <c r="CD86" i="4"/>
  <c r="CC86" i="4"/>
  <c r="BK86" i="4"/>
  <c r="BD86" i="4"/>
  <c r="BN86" i="4" s="1"/>
  <c r="BC86" i="4"/>
  <c r="BM86" i="4" s="1"/>
  <c r="BB86" i="4"/>
  <c r="BL86" i="4" s="1"/>
  <c r="BA86" i="4"/>
  <c r="AZ86" i="4"/>
  <c r="BJ86" i="4" s="1"/>
  <c r="AY86" i="4"/>
  <c r="BI86" i="4" s="1"/>
  <c r="AX86" i="4"/>
  <c r="BH86" i="4" s="1"/>
  <c r="BP86" i="4" s="1"/>
  <c r="AW86" i="4"/>
  <c r="BG86" i="4" s="1"/>
  <c r="BO86" i="4" s="1"/>
  <c r="AV86" i="4"/>
  <c r="AU86" i="4"/>
  <c r="AT86" i="4"/>
  <c r="AS86" i="4"/>
  <c r="BD85" i="4"/>
  <c r="BN85" i="4" s="1"/>
  <c r="BC85" i="4"/>
  <c r="BM85" i="4" s="1"/>
  <c r="BB85" i="4"/>
  <c r="BL85" i="4" s="1"/>
  <c r="BA85" i="4"/>
  <c r="BK85" i="4" s="1"/>
  <c r="AZ85" i="4"/>
  <c r="BJ85" i="4" s="1"/>
  <c r="BR85" i="4" s="1"/>
  <c r="AY85" i="4"/>
  <c r="BI85" i="4" s="1"/>
  <c r="AX85" i="4"/>
  <c r="BH85" i="4" s="1"/>
  <c r="AW85" i="4"/>
  <c r="BG85" i="4" s="1"/>
  <c r="AV85" i="4"/>
  <c r="AU85" i="4"/>
  <c r="AT85" i="4"/>
  <c r="AS85" i="4"/>
  <c r="BK84" i="4"/>
  <c r="BD84" i="4"/>
  <c r="BN84" i="4" s="1"/>
  <c r="BC84" i="4"/>
  <c r="BM84" i="4" s="1"/>
  <c r="BB84" i="4"/>
  <c r="BL84" i="4" s="1"/>
  <c r="BA84" i="4"/>
  <c r="AZ84" i="4"/>
  <c r="BJ84" i="4" s="1"/>
  <c r="BR84" i="4" s="1"/>
  <c r="AY84" i="4"/>
  <c r="BI84" i="4" s="1"/>
  <c r="BQ84" i="4" s="1"/>
  <c r="AX84" i="4"/>
  <c r="BH84" i="4" s="1"/>
  <c r="BP84" i="4" s="1"/>
  <c r="AW84" i="4"/>
  <c r="BG84" i="4" s="1"/>
  <c r="BO84" i="4" s="1"/>
  <c r="AV84" i="4"/>
  <c r="AU84" i="4"/>
  <c r="AT84" i="4"/>
  <c r="AS84" i="4"/>
  <c r="BK83" i="4"/>
  <c r="BD83" i="4"/>
  <c r="BN83" i="4" s="1"/>
  <c r="BC83" i="4"/>
  <c r="BM83" i="4" s="1"/>
  <c r="BB83" i="4"/>
  <c r="BL83" i="4" s="1"/>
  <c r="BA83" i="4"/>
  <c r="AZ83" i="4"/>
  <c r="BJ83" i="4" s="1"/>
  <c r="AY83" i="4"/>
  <c r="BI83" i="4" s="1"/>
  <c r="AX83" i="4"/>
  <c r="BH83" i="4" s="1"/>
  <c r="AW83" i="4"/>
  <c r="BG83" i="4" s="1"/>
  <c r="BO83" i="4" s="1"/>
  <c r="AV83" i="4"/>
  <c r="AU83" i="4"/>
  <c r="AT83" i="4"/>
  <c r="AS83" i="4"/>
  <c r="BD82" i="4"/>
  <c r="BN82" i="4" s="1"/>
  <c r="BC82" i="4"/>
  <c r="BM82" i="4" s="1"/>
  <c r="BB82" i="4"/>
  <c r="BL82" i="4" s="1"/>
  <c r="BA82" i="4"/>
  <c r="BK82" i="4" s="1"/>
  <c r="AZ82" i="4"/>
  <c r="BJ82" i="4" s="1"/>
  <c r="BR82" i="4" s="1"/>
  <c r="AY82" i="4"/>
  <c r="BI82" i="4" s="1"/>
  <c r="BQ82" i="4" s="1"/>
  <c r="AX82" i="4"/>
  <c r="BH82" i="4" s="1"/>
  <c r="AW82" i="4"/>
  <c r="BG82" i="4" s="1"/>
  <c r="AV82" i="4"/>
  <c r="AU82" i="4"/>
  <c r="AT82" i="4"/>
  <c r="AS82" i="4"/>
  <c r="BK81" i="4"/>
  <c r="BD81" i="4"/>
  <c r="BN81" i="4" s="1"/>
  <c r="BC81" i="4"/>
  <c r="BM81" i="4" s="1"/>
  <c r="BB81" i="4"/>
  <c r="BL81" i="4" s="1"/>
  <c r="BA81" i="4"/>
  <c r="AZ81" i="4"/>
  <c r="BJ81" i="4" s="1"/>
  <c r="BR81" i="4" s="1"/>
  <c r="AY81" i="4"/>
  <c r="BI81" i="4" s="1"/>
  <c r="BQ81" i="4" s="1"/>
  <c r="AX81" i="4"/>
  <c r="BH81" i="4" s="1"/>
  <c r="BP81" i="4" s="1"/>
  <c r="AW81" i="4"/>
  <c r="BG81" i="4" s="1"/>
  <c r="AV81" i="4"/>
  <c r="AU81" i="4"/>
  <c r="AT81" i="4"/>
  <c r="AS81" i="4"/>
  <c r="BK80" i="4"/>
  <c r="BH80" i="4"/>
  <c r="BP80" i="4" s="1"/>
  <c r="BD80" i="4"/>
  <c r="BN80" i="4" s="1"/>
  <c r="BC80" i="4"/>
  <c r="BM80" i="4" s="1"/>
  <c r="BB80" i="4"/>
  <c r="BL80" i="4" s="1"/>
  <c r="BA80" i="4"/>
  <c r="AZ80" i="4"/>
  <c r="BJ80" i="4" s="1"/>
  <c r="BR80" i="4" s="1"/>
  <c r="AY80" i="4"/>
  <c r="BI80" i="4" s="1"/>
  <c r="BQ80" i="4" s="1"/>
  <c r="AX80" i="4"/>
  <c r="AW80" i="4"/>
  <c r="BG80" i="4" s="1"/>
  <c r="BO80" i="4" s="1"/>
  <c r="AV80" i="4"/>
  <c r="AU80" i="4"/>
  <c r="AT80" i="4"/>
  <c r="AS80" i="4"/>
  <c r="BK79" i="4"/>
  <c r="BH79" i="4"/>
  <c r="BP79" i="4" s="1"/>
  <c r="BD79" i="4"/>
  <c r="BN79" i="4" s="1"/>
  <c r="BC79" i="4"/>
  <c r="BM79" i="4" s="1"/>
  <c r="BB79" i="4"/>
  <c r="BL79" i="4" s="1"/>
  <c r="BA79" i="4"/>
  <c r="AZ79" i="4"/>
  <c r="BJ79" i="4" s="1"/>
  <c r="AY79" i="4"/>
  <c r="BI79" i="4" s="1"/>
  <c r="BQ79" i="4" s="1"/>
  <c r="AX79" i="4"/>
  <c r="AW79" i="4"/>
  <c r="BG79" i="4" s="1"/>
  <c r="BO79" i="4" s="1"/>
  <c r="AV79" i="4"/>
  <c r="AU79" i="4"/>
  <c r="AT79" i="4"/>
  <c r="AS79" i="4"/>
  <c r="BK78" i="4"/>
  <c r="BH78" i="4"/>
  <c r="BP78" i="4" s="1"/>
  <c r="BD78" i="4"/>
  <c r="BN78" i="4" s="1"/>
  <c r="BC78" i="4"/>
  <c r="BM78" i="4" s="1"/>
  <c r="BB78" i="4"/>
  <c r="BL78" i="4" s="1"/>
  <c r="BA78" i="4"/>
  <c r="AZ78" i="4"/>
  <c r="BJ78" i="4" s="1"/>
  <c r="AY78" i="4"/>
  <c r="BI78" i="4" s="1"/>
  <c r="AX78" i="4"/>
  <c r="AW78" i="4"/>
  <c r="BG78" i="4" s="1"/>
  <c r="BO78" i="4" s="1"/>
  <c r="AV78" i="4"/>
  <c r="AU78" i="4"/>
  <c r="AT78" i="4"/>
  <c r="AS78" i="4"/>
  <c r="BK77" i="4"/>
  <c r="BH77" i="4"/>
  <c r="BD77" i="4"/>
  <c r="BN77" i="4" s="1"/>
  <c r="BC77" i="4"/>
  <c r="BM77" i="4" s="1"/>
  <c r="BB77" i="4"/>
  <c r="BL77" i="4" s="1"/>
  <c r="BA77" i="4"/>
  <c r="AZ77" i="4"/>
  <c r="BJ77" i="4" s="1"/>
  <c r="AY77" i="4"/>
  <c r="BI77" i="4" s="1"/>
  <c r="AX77" i="4"/>
  <c r="AW77" i="4"/>
  <c r="BG77" i="4" s="1"/>
  <c r="BO77" i="4" s="1"/>
  <c r="AV77" i="4"/>
  <c r="AU77" i="4"/>
  <c r="AT77" i="4"/>
  <c r="AS77" i="4"/>
  <c r="CF76" i="4"/>
  <c r="CE76" i="4"/>
  <c r="CD76" i="4"/>
  <c r="CC76" i="4"/>
  <c r="CG76" i="4" s="1"/>
  <c r="BQ76" i="4"/>
  <c r="BD76" i="4"/>
  <c r="BN76" i="4" s="1"/>
  <c r="BC76" i="4"/>
  <c r="BM76" i="4" s="1"/>
  <c r="BB76" i="4"/>
  <c r="BL76" i="4" s="1"/>
  <c r="BA76" i="4"/>
  <c r="BK76" i="4" s="1"/>
  <c r="AZ76" i="4"/>
  <c r="BJ76" i="4" s="1"/>
  <c r="AY76" i="4"/>
  <c r="BI76" i="4" s="1"/>
  <c r="AX76" i="4"/>
  <c r="BH76" i="4" s="1"/>
  <c r="AW76" i="4"/>
  <c r="BG76" i="4" s="1"/>
  <c r="AV76" i="4"/>
  <c r="AU76" i="4"/>
  <c r="AT76" i="4"/>
  <c r="AS76" i="4"/>
  <c r="BN75" i="4"/>
  <c r="BD75" i="4"/>
  <c r="BC75" i="4"/>
  <c r="BM75" i="4" s="1"/>
  <c r="BB75" i="4"/>
  <c r="BL75" i="4" s="1"/>
  <c r="BA75" i="4"/>
  <c r="BK75" i="4" s="1"/>
  <c r="AZ75" i="4"/>
  <c r="BJ75" i="4" s="1"/>
  <c r="AY75" i="4"/>
  <c r="BI75" i="4" s="1"/>
  <c r="BQ75" i="4" s="1"/>
  <c r="AX75" i="4"/>
  <c r="BH75" i="4" s="1"/>
  <c r="BP75" i="4" s="1"/>
  <c r="AW75" i="4"/>
  <c r="BG75" i="4" s="1"/>
  <c r="AV75" i="4"/>
  <c r="AU75" i="4"/>
  <c r="AT75" i="4"/>
  <c r="AS75" i="4"/>
  <c r="BN74" i="4"/>
  <c r="BI74" i="4"/>
  <c r="BQ74" i="4" s="1"/>
  <c r="BD74" i="4"/>
  <c r="BC74" i="4"/>
  <c r="BM74" i="4" s="1"/>
  <c r="BB74" i="4"/>
  <c r="BL74" i="4" s="1"/>
  <c r="BA74" i="4"/>
  <c r="BK74" i="4" s="1"/>
  <c r="AZ74" i="4"/>
  <c r="BJ74" i="4" s="1"/>
  <c r="AY74" i="4"/>
  <c r="AX74" i="4"/>
  <c r="BH74" i="4" s="1"/>
  <c r="BP74" i="4" s="1"/>
  <c r="AW74" i="4"/>
  <c r="BG74" i="4" s="1"/>
  <c r="BO74" i="4" s="1"/>
  <c r="AV74" i="4"/>
  <c r="AU74" i="4"/>
  <c r="AT74" i="4"/>
  <c r="AS74" i="4"/>
  <c r="BI73" i="4"/>
  <c r="BQ73" i="4" s="1"/>
  <c r="BD73" i="4"/>
  <c r="BN73" i="4" s="1"/>
  <c r="BC73" i="4"/>
  <c r="BM73" i="4" s="1"/>
  <c r="BB73" i="4"/>
  <c r="BL73" i="4" s="1"/>
  <c r="BA73" i="4"/>
  <c r="BK73" i="4" s="1"/>
  <c r="AZ73" i="4"/>
  <c r="BJ73" i="4" s="1"/>
  <c r="AY73" i="4"/>
  <c r="AX73" i="4"/>
  <c r="BH73" i="4" s="1"/>
  <c r="BP73" i="4" s="1"/>
  <c r="AW73" i="4"/>
  <c r="BG73" i="4" s="1"/>
  <c r="BO73" i="4" s="1"/>
  <c r="AV73" i="4"/>
  <c r="AU73" i="4"/>
  <c r="AT73" i="4"/>
  <c r="AS73" i="4"/>
  <c r="BI72" i="4"/>
  <c r="BQ72" i="4" s="1"/>
  <c r="BD72" i="4"/>
  <c r="BN72" i="4" s="1"/>
  <c r="BC72" i="4"/>
  <c r="BM72" i="4" s="1"/>
  <c r="BB72" i="4"/>
  <c r="BL72" i="4" s="1"/>
  <c r="BA72" i="4"/>
  <c r="BK72" i="4" s="1"/>
  <c r="AZ72" i="4"/>
  <c r="BJ72" i="4" s="1"/>
  <c r="AY72" i="4"/>
  <c r="AX72" i="4"/>
  <c r="BH72" i="4" s="1"/>
  <c r="BP72" i="4" s="1"/>
  <c r="AW72" i="4"/>
  <c r="BG72" i="4" s="1"/>
  <c r="BO72" i="4" s="1"/>
  <c r="AV72" i="4"/>
  <c r="AU72" i="4"/>
  <c r="AT72" i="4"/>
  <c r="AS72" i="4"/>
  <c r="BI71" i="4"/>
  <c r="BQ71" i="4" s="1"/>
  <c r="BD71" i="4"/>
  <c r="BN71" i="4" s="1"/>
  <c r="BC71" i="4"/>
  <c r="BM71" i="4" s="1"/>
  <c r="BB71" i="4"/>
  <c r="BL71" i="4" s="1"/>
  <c r="BA71" i="4"/>
  <c r="BK71" i="4" s="1"/>
  <c r="AZ71" i="4"/>
  <c r="BJ71" i="4" s="1"/>
  <c r="AY71" i="4"/>
  <c r="AX71" i="4"/>
  <c r="BH71" i="4" s="1"/>
  <c r="BP71" i="4" s="1"/>
  <c r="AW71" i="4"/>
  <c r="BG71" i="4" s="1"/>
  <c r="BO71" i="4" s="1"/>
  <c r="AV71" i="4"/>
  <c r="AU71" i="4"/>
  <c r="AT71" i="4"/>
  <c r="AS71" i="4"/>
  <c r="BN70" i="4"/>
  <c r="BI70" i="4"/>
  <c r="BQ70" i="4" s="1"/>
  <c r="BD70" i="4"/>
  <c r="BC70" i="4"/>
  <c r="BM70" i="4" s="1"/>
  <c r="BB70" i="4"/>
  <c r="BL70" i="4" s="1"/>
  <c r="BA70" i="4"/>
  <c r="BK70" i="4" s="1"/>
  <c r="AZ70" i="4"/>
  <c r="BJ70" i="4" s="1"/>
  <c r="AY70" i="4"/>
  <c r="AX70" i="4"/>
  <c r="BH70" i="4" s="1"/>
  <c r="BP70" i="4" s="1"/>
  <c r="AW70" i="4"/>
  <c r="BG70" i="4" s="1"/>
  <c r="BO70" i="4" s="1"/>
  <c r="AV70" i="4"/>
  <c r="AU70" i="4"/>
  <c r="AT70" i="4"/>
  <c r="AS70" i="4"/>
  <c r="BN69" i="4"/>
  <c r="BI69" i="4"/>
  <c r="BQ69" i="4" s="1"/>
  <c r="BD69" i="4"/>
  <c r="BC69" i="4"/>
  <c r="BM69" i="4" s="1"/>
  <c r="BB69" i="4"/>
  <c r="BL69" i="4" s="1"/>
  <c r="BA69" i="4"/>
  <c r="BK69" i="4" s="1"/>
  <c r="AZ69" i="4"/>
  <c r="BJ69" i="4" s="1"/>
  <c r="AY69" i="4"/>
  <c r="AX69" i="4"/>
  <c r="BH69" i="4" s="1"/>
  <c r="BP69" i="4" s="1"/>
  <c r="AW69" i="4"/>
  <c r="BG69" i="4" s="1"/>
  <c r="BO69" i="4" s="1"/>
  <c r="AV69" i="4"/>
  <c r="AU69" i="4"/>
  <c r="AT69" i="4"/>
  <c r="AS69" i="4"/>
  <c r="BN68" i="4"/>
  <c r="BD68" i="4"/>
  <c r="BC68" i="4"/>
  <c r="BM68" i="4" s="1"/>
  <c r="BB68" i="4"/>
  <c r="BL68" i="4" s="1"/>
  <c r="BA68" i="4"/>
  <c r="BK68" i="4" s="1"/>
  <c r="AZ68" i="4"/>
  <c r="BJ68" i="4" s="1"/>
  <c r="AY68" i="4"/>
  <c r="BI68" i="4" s="1"/>
  <c r="BQ68" i="4" s="1"/>
  <c r="AX68" i="4"/>
  <c r="BH68" i="4" s="1"/>
  <c r="AW68" i="4"/>
  <c r="BG68" i="4" s="1"/>
  <c r="BO68" i="4" s="1"/>
  <c r="AV68" i="4"/>
  <c r="AU68" i="4"/>
  <c r="AT68" i="4"/>
  <c r="AS68" i="4"/>
  <c r="BQ67" i="4"/>
  <c r="BO67" i="4"/>
  <c r="BI67" i="4"/>
  <c r="BD67" i="4"/>
  <c r="BN67" i="4" s="1"/>
  <c r="BC67" i="4"/>
  <c r="BM67" i="4" s="1"/>
  <c r="BB67" i="4"/>
  <c r="BL67" i="4" s="1"/>
  <c r="BA67" i="4"/>
  <c r="BK67" i="4" s="1"/>
  <c r="AZ67" i="4"/>
  <c r="BJ67" i="4" s="1"/>
  <c r="AY67" i="4"/>
  <c r="AX67" i="4"/>
  <c r="BH67" i="4" s="1"/>
  <c r="AW67" i="4"/>
  <c r="BG67" i="4" s="1"/>
  <c r="AV67" i="4"/>
  <c r="AU67" i="4"/>
  <c r="AT67" i="4"/>
  <c r="AS67" i="4"/>
  <c r="CF66" i="4"/>
  <c r="CE66" i="4"/>
  <c r="CD66" i="4"/>
  <c r="CC66" i="4"/>
  <c r="CG66" i="4" s="1"/>
  <c r="BM66" i="4"/>
  <c r="BD66" i="4"/>
  <c r="BN66" i="4" s="1"/>
  <c r="BC66" i="4"/>
  <c r="BB66" i="4"/>
  <c r="BL66" i="4" s="1"/>
  <c r="BA66" i="4"/>
  <c r="BK66" i="4" s="1"/>
  <c r="AZ66" i="4"/>
  <c r="BJ66" i="4" s="1"/>
  <c r="BR66" i="4" s="1"/>
  <c r="AY66" i="4"/>
  <c r="BI66" i="4" s="1"/>
  <c r="AX66" i="4"/>
  <c r="BH66" i="4" s="1"/>
  <c r="AW66" i="4"/>
  <c r="BG66" i="4" s="1"/>
  <c r="BO66" i="4" s="1"/>
  <c r="AV66" i="4"/>
  <c r="AU66" i="4"/>
  <c r="AT66" i="4"/>
  <c r="AS66" i="4"/>
  <c r="BM65" i="4"/>
  <c r="BD65" i="4"/>
  <c r="BN65" i="4" s="1"/>
  <c r="BC65" i="4"/>
  <c r="BB65" i="4"/>
  <c r="BL65" i="4" s="1"/>
  <c r="BA65" i="4"/>
  <c r="BK65" i="4" s="1"/>
  <c r="AZ65" i="4"/>
  <c r="BJ65" i="4" s="1"/>
  <c r="BR65" i="4" s="1"/>
  <c r="AY65" i="4"/>
  <c r="BI65" i="4" s="1"/>
  <c r="AX65" i="4"/>
  <c r="BH65" i="4" s="1"/>
  <c r="AW65" i="4"/>
  <c r="BG65" i="4" s="1"/>
  <c r="BO65" i="4" s="1"/>
  <c r="AV65" i="4"/>
  <c r="AU65" i="4"/>
  <c r="AT65" i="4"/>
  <c r="AS65" i="4"/>
  <c r="BM64" i="4"/>
  <c r="BD64" i="4"/>
  <c r="BN64" i="4" s="1"/>
  <c r="BC64" i="4"/>
  <c r="BB64" i="4"/>
  <c r="BL64" i="4" s="1"/>
  <c r="BA64" i="4"/>
  <c r="BK64" i="4" s="1"/>
  <c r="AZ64" i="4"/>
  <c r="BJ64" i="4" s="1"/>
  <c r="BR64" i="4" s="1"/>
  <c r="AY64" i="4"/>
  <c r="BI64" i="4" s="1"/>
  <c r="BQ64" i="4" s="1"/>
  <c r="AX64" i="4"/>
  <c r="BH64" i="4" s="1"/>
  <c r="AW64" i="4"/>
  <c r="BG64" i="4" s="1"/>
  <c r="BO64" i="4" s="1"/>
  <c r="AV64" i="4"/>
  <c r="AU64" i="4"/>
  <c r="AT64" i="4"/>
  <c r="AS64" i="4"/>
  <c r="BM63" i="4"/>
  <c r="BD63" i="4"/>
  <c r="BN63" i="4" s="1"/>
  <c r="BC63" i="4"/>
  <c r="BB63" i="4"/>
  <c r="BL63" i="4" s="1"/>
  <c r="BA63" i="4"/>
  <c r="BK63" i="4" s="1"/>
  <c r="AZ63" i="4"/>
  <c r="BJ63" i="4" s="1"/>
  <c r="BR63" i="4" s="1"/>
  <c r="AY63" i="4"/>
  <c r="BI63" i="4" s="1"/>
  <c r="BQ63" i="4" s="1"/>
  <c r="AX63" i="4"/>
  <c r="BH63" i="4" s="1"/>
  <c r="AW63" i="4"/>
  <c r="BG63" i="4" s="1"/>
  <c r="BO63" i="4" s="1"/>
  <c r="AV63" i="4"/>
  <c r="AU63" i="4"/>
  <c r="AT63" i="4"/>
  <c r="AS63" i="4"/>
  <c r="BM62" i="4"/>
  <c r="BD62" i="4"/>
  <c r="BN62" i="4" s="1"/>
  <c r="BC62" i="4"/>
  <c r="BB62" i="4"/>
  <c r="BL62" i="4" s="1"/>
  <c r="BA62" i="4"/>
  <c r="BK62" i="4" s="1"/>
  <c r="AZ62" i="4"/>
  <c r="BJ62" i="4" s="1"/>
  <c r="BR62" i="4" s="1"/>
  <c r="AY62" i="4"/>
  <c r="BI62" i="4" s="1"/>
  <c r="AX62" i="4"/>
  <c r="BH62" i="4" s="1"/>
  <c r="AW62" i="4"/>
  <c r="BG62" i="4" s="1"/>
  <c r="BO62" i="4" s="1"/>
  <c r="AV62" i="4"/>
  <c r="AU62" i="4"/>
  <c r="AT62" i="4"/>
  <c r="AS62" i="4"/>
  <c r="BM61" i="4"/>
  <c r="BD61" i="4"/>
  <c r="BN61" i="4" s="1"/>
  <c r="BC61" i="4"/>
  <c r="BB61" i="4"/>
  <c r="BL61" i="4" s="1"/>
  <c r="BA61" i="4"/>
  <c r="BK61" i="4" s="1"/>
  <c r="AZ61" i="4"/>
  <c r="BJ61" i="4" s="1"/>
  <c r="BR61" i="4" s="1"/>
  <c r="AY61" i="4"/>
  <c r="BI61" i="4" s="1"/>
  <c r="BQ61" i="4" s="1"/>
  <c r="AX61" i="4"/>
  <c r="BH61" i="4" s="1"/>
  <c r="AW61" i="4"/>
  <c r="BG61" i="4" s="1"/>
  <c r="BO61" i="4" s="1"/>
  <c r="AV61" i="4"/>
  <c r="AU61" i="4"/>
  <c r="AT61" i="4"/>
  <c r="AS61" i="4"/>
  <c r="BM60" i="4"/>
  <c r="BD60" i="4"/>
  <c r="BN60" i="4" s="1"/>
  <c r="BC60" i="4"/>
  <c r="BB60" i="4"/>
  <c r="BL60" i="4" s="1"/>
  <c r="BA60" i="4"/>
  <c r="BK60" i="4" s="1"/>
  <c r="AZ60" i="4"/>
  <c r="BJ60" i="4" s="1"/>
  <c r="BR60" i="4" s="1"/>
  <c r="AY60" i="4"/>
  <c r="BI60" i="4" s="1"/>
  <c r="AX60" i="4"/>
  <c r="BH60" i="4" s="1"/>
  <c r="AW60" i="4"/>
  <c r="BG60" i="4" s="1"/>
  <c r="BO60" i="4" s="1"/>
  <c r="AV60" i="4"/>
  <c r="AU60" i="4"/>
  <c r="AT60" i="4"/>
  <c r="AS60" i="4"/>
  <c r="BM59" i="4"/>
  <c r="BD59" i="4"/>
  <c r="BN59" i="4" s="1"/>
  <c r="BC59" i="4"/>
  <c r="BB59" i="4"/>
  <c r="BL59" i="4" s="1"/>
  <c r="BA59" i="4"/>
  <c r="BK59" i="4" s="1"/>
  <c r="AZ59" i="4"/>
  <c r="BJ59" i="4" s="1"/>
  <c r="BR59" i="4" s="1"/>
  <c r="AY59" i="4"/>
  <c r="BI59" i="4" s="1"/>
  <c r="BQ59" i="4" s="1"/>
  <c r="AX59" i="4"/>
  <c r="BH59" i="4" s="1"/>
  <c r="AW59" i="4"/>
  <c r="BG59" i="4" s="1"/>
  <c r="BO59" i="4" s="1"/>
  <c r="AV59" i="4"/>
  <c r="AU59" i="4"/>
  <c r="AT59" i="4"/>
  <c r="AS59" i="4"/>
  <c r="BM58" i="4"/>
  <c r="BD58" i="4"/>
  <c r="BN58" i="4" s="1"/>
  <c r="BC58" i="4"/>
  <c r="BB58" i="4"/>
  <c r="BL58" i="4" s="1"/>
  <c r="BA58" i="4"/>
  <c r="BK58" i="4" s="1"/>
  <c r="AZ58" i="4"/>
  <c r="BJ58" i="4" s="1"/>
  <c r="BR58" i="4" s="1"/>
  <c r="AY58" i="4"/>
  <c r="BI58" i="4" s="1"/>
  <c r="AX58" i="4"/>
  <c r="BH58" i="4" s="1"/>
  <c r="AW58" i="4"/>
  <c r="BG58" i="4" s="1"/>
  <c r="BO58" i="4" s="1"/>
  <c r="AV58" i="4"/>
  <c r="AU58" i="4"/>
  <c r="AT58" i="4"/>
  <c r="AS58" i="4"/>
  <c r="BM57" i="4"/>
  <c r="BD57" i="4"/>
  <c r="BN57" i="4" s="1"/>
  <c r="BC57" i="4"/>
  <c r="BB57" i="4"/>
  <c r="BL57" i="4" s="1"/>
  <c r="BA57" i="4"/>
  <c r="BK57" i="4" s="1"/>
  <c r="AZ57" i="4"/>
  <c r="BJ57" i="4" s="1"/>
  <c r="BR57" i="4" s="1"/>
  <c r="AY57" i="4"/>
  <c r="BI57" i="4" s="1"/>
  <c r="AX57" i="4"/>
  <c r="BH57" i="4" s="1"/>
  <c r="AW57" i="4"/>
  <c r="BG57" i="4" s="1"/>
  <c r="BO57" i="4" s="1"/>
  <c r="AV57" i="4"/>
  <c r="AU57" i="4"/>
  <c r="AT57" i="4"/>
  <c r="AS57" i="4"/>
  <c r="CF56" i="4"/>
  <c r="CE56" i="4"/>
  <c r="CD56" i="4"/>
  <c r="CG56" i="4" s="1"/>
  <c r="CC56" i="4"/>
  <c r="BM56" i="4"/>
  <c r="BD56" i="4"/>
  <c r="BN56" i="4" s="1"/>
  <c r="BC56" i="4"/>
  <c r="BB56" i="4"/>
  <c r="BL56" i="4" s="1"/>
  <c r="BA56" i="4"/>
  <c r="BK56" i="4" s="1"/>
  <c r="AZ56" i="4"/>
  <c r="BJ56" i="4" s="1"/>
  <c r="BR56" i="4" s="1"/>
  <c r="BV56" i="4" s="1"/>
  <c r="BZ56" i="4" s="1"/>
  <c r="AY56" i="4"/>
  <c r="BI56" i="4" s="1"/>
  <c r="AX56" i="4"/>
  <c r="BH56" i="4" s="1"/>
  <c r="AW56" i="4"/>
  <c r="BG56" i="4" s="1"/>
  <c r="AV56" i="4"/>
  <c r="AU56" i="4"/>
  <c r="AT56" i="4"/>
  <c r="AS56" i="4"/>
  <c r="P56" i="4"/>
  <c r="BN55" i="4"/>
  <c r="BD55" i="4"/>
  <c r="BC55" i="4"/>
  <c r="BM55" i="4" s="1"/>
  <c r="BB55" i="4"/>
  <c r="BL55" i="4" s="1"/>
  <c r="BA55" i="4"/>
  <c r="BK55" i="4" s="1"/>
  <c r="AZ55" i="4"/>
  <c r="BJ55" i="4" s="1"/>
  <c r="AY55" i="4"/>
  <c r="BI55" i="4" s="1"/>
  <c r="BQ55" i="4" s="1"/>
  <c r="AX55" i="4"/>
  <c r="BH55" i="4" s="1"/>
  <c r="AW55" i="4"/>
  <c r="BG55" i="4" s="1"/>
  <c r="AV55" i="4"/>
  <c r="AU55" i="4"/>
  <c r="AT55" i="4"/>
  <c r="AS55" i="4"/>
  <c r="BN54" i="4"/>
  <c r="BL54" i="4"/>
  <c r="BD54" i="4"/>
  <c r="BC54" i="4"/>
  <c r="BM54" i="4" s="1"/>
  <c r="BB54" i="4"/>
  <c r="BA54" i="4"/>
  <c r="BK54" i="4" s="1"/>
  <c r="AZ54" i="4"/>
  <c r="BJ54" i="4" s="1"/>
  <c r="AY54" i="4"/>
  <c r="BI54" i="4" s="1"/>
  <c r="BQ54" i="4" s="1"/>
  <c r="AX54" i="4"/>
  <c r="BH54" i="4" s="1"/>
  <c r="BP54" i="4" s="1"/>
  <c r="AW54" i="4"/>
  <c r="BG54" i="4" s="1"/>
  <c r="AV54" i="4"/>
  <c r="AU54" i="4"/>
  <c r="AT54" i="4"/>
  <c r="AS54" i="4"/>
  <c r="BN53" i="4"/>
  <c r="BL53" i="4"/>
  <c r="BK53" i="4"/>
  <c r="BD53" i="4"/>
  <c r="BC53" i="4"/>
  <c r="BM53" i="4" s="1"/>
  <c r="BB53" i="4"/>
  <c r="BA53" i="4"/>
  <c r="AZ53" i="4"/>
  <c r="BJ53" i="4" s="1"/>
  <c r="AY53" i="4"/>
  <c r="BI53" i="4" s="1"/>
  <c r="BQ53" i="4" s="1"/>
  <c r="AX53" i="4"/>
  <c r="BH53" i="4" s="1"/>
  <c r="BP53" i="4" s="1"/>
  <c r="AW53" i="4"/>
  <c r="BG53" i="4" s="1"/>
  <c r="BO53" i="4" s="1"/>
  <c r="AV53" i="4"/>
  <c r="AU53" i="4"/>
  <c r="AT53" i="4"/>
  <c r="AS53" i="4"/>
  <c r="CF52" i="4"/>
  <c r="CE52" i="4"/>
  <c r="CD52" i="4"/>
  <c r="CC52" i="4"/>
  <c r="CG52" i="4" s="1"/>
  <c r="BL52" i="4"/>
  <c r="BJ52" i="4"/>
  <c r="BR52" i="4" s="1"/>
  <c r="BI52" i="4"/>
  <c r="BQ52" i="4" s="1"/>
  <c r="BU52" i="4" s="1"/>
  <c r="BY52" i="4" s="1"/>
  <c r="BD52" i="4"/>
  <c r="BN52" i="4" s="1"/>
  <c r="BC52" i="4"/>
  <c r="BM52" i="4" s="1"/>
  <c r="BB52" i="4"/>
  <c r="BA52" i="4"/>
  <c r="BK52" i="4" s="1"/>
  <c r="AZ52" i="4"/>
  <c r="AY52" i="4"/>
  <c r="AX52" i="4"/>
  <c r="BH52" i="4" s="1"/>
  <c r="BP52" i="4" s="1"/>
  <c r="AW52" i="4"/>
  <c r="BG52" i="4" s="1"/>
  <c r="BO52" i="4" s="1"/>
  <c r="AV52" i="4"/>
  <c r="AU52" i="4"/>
  <c r="AT52" i="4"/>
  <c r="AS52" i="4"/>
  <c r="BL51" i="4"/>
  <c r="BJ51" i="4"/>
  <c r="BR51" i="4" s="1"/>
  <c r="BD51" i="4"/>
  <c r="BN51" i="4" s="1"/>
  <c r="BC51" i="4"/>
  <c r="BM51" i="4" s="1"/>
  <c r="BB51" i="4"/>
  <c r="BA51" i="4"/>
  <c r="BK51" i="4" s="1"/>
  <c r="AZ51" i="4"/>
  <c r="AY51" i="4"/>
  <c r="BI51" i="4" s="1"/>
  <c r="BQ51" i="4" s="1"/>
  <c r="AX51" i="4"/>
  <c r="BH51" i="4" s="1"/>
  <c r="BP51" i="4" s="1"/>
  <c r="AW51" i="4"/>
  <c r="BG51" i="4" s="1"/>
  <c r="AV51" i="4"/>
  <c r="AU51" i="4"/>
  <c r="AT51" i="4"/>
  <c r="AS51" i="4"/>
  <c r="BR50" i="4"/>
  <c r="BP50" i="4"/>
  <c r="BJ50" i="4"/>
  <c r="BH50" i="4"/>
  <c r="BD50" i="4"/>
  <c r="BN50" i="4" s="1"/>
  <c r="BC50" i="4"/>
  <c r="BM50" i="4" s="1"/>
  <c r="BB50" i="4"/>
  <c r="BL50" i="4" s="1"/>
  <c r="BA50" i="4"/>
  <c r="BK50" i="4" s="1"/>
  <c r="AZ50" i="4"/>
  <c r="AY50" i="4"/>
  <c r="BI50" i="4" s="1"/>
  <c r="BQ50" i="4" s="1"/>
  <c r="AX50" i="4"/>
  <c r="AW50" i="4"/>
  <c r="BG50" i="4" s="1"/>
  <c r="AV50" i="4"/>
  <c r="AU50" i="4"/>
  <c r="AT50" i="4"/>
  <c r="AS50" i="4"/>
  <c r="BM49" i="4"/>
  <c r="BL49" i="4"/>
  <c r="BI49" i="4"/>
  <c r="BQ49" i="4" s="1"/>
  <c r="BD49" i="4"/>
  <c r="BN49" i="4" s="1"/>
  <c r="BC49" i="4"/>
  <c r="BB49" i="4"/>
  <c r="BA49" i="4"/>
  <c r="BK49" i="4" s="1"/>
  <c r="AZ49" i="4"/>
  <c r="BJ49" i="4" s="1"/>
  <c r="BR49" i="4" s="1"/>
  <c r="AY49" i="4"/>
  <c r="AX49" i="4"/>
  <c r="BH49" i="4" s="1"/>
  <c r="BP49" i="4" s="1"/>
  <c r="AW49" i="4"/>
  <c r="BG49" i="4" s="1"/>
  <c r="BO49" i="4" s="1"/>
  <c r="AV49" i="4"/>
  <c r="AU49" i="4"/>
  <c r="AT49" i="4"/>
  <c r="AS49" i="4"/>
  <c r="BQ48" i="4"/>
  <c r="BM48" i="4"/>
  <c r="BL48" i="4"/>
  <c r="BD48" i="4"/>
  <c r="BN48" i="4" s="1"/>
  <c r="BC48" i="4"/>
  <c r="BB48" i="4"/>
  <c r="BA48" i="4"/>
  <c r="BK48" i="4" s="1"/>
  <c r="AZ48" i="4"/>
  <c r="BJ48" i="4" s="1"/>
  <c r="BR48" i="4" s="1"/>
  <c r="AY48" i="4"/>
  <c r="BI48" i="4" s="1"/>
  <c r="AX48" i="4"/>
  <c r="BH48" i="4" s="1"/>
  <c r="BP48" i="4" s="1"/>
  <c r="AW48" i="4"/>
  <c r="BG48" i="4" s="1"/>
  <c r="BO48" i="4" s="1"/>
  <c r="AV48" i="4"/>
  <c r="AU48" i="4"/>
  <c r="AT48" i="4"/>
  <c r="AS48" i="4"/>
  <c r="BN47" i="4"/>
  <c r="BL47" i="4"/>
  <c r="BD47" i="4"/>
  <c r="BC47" i="4"/>
  <c r="BM47" i="4" s="1"/>
  <c r="BB47" i="4"/>
  <c r="BA47" i="4"/>
  <c r="BK47" i="4" s="1"/>
  <c r="AZ47" i="4"/>
  <c r="BJ47" i="4" s="1"/>
  <c r="BR47" i="4" s="1"/>
  <c r="AY47" i="4"/>
  <c r="BI47" i="4" s="1"/>
  <c r="BQ47" i="4" s="1"/>
  <c r="AX47" i="4"/>
  <c r="BH47" i="4" s="1"/>
  <c r="BP47" i="4" s="1"/>
  <c r="AW47" i="4"/>
  <c r="BG47" i="4" s="1"/>
  <c r="BO47" i="4" s="1"/>
  <c r="AV47" i="4"/>
  <c r="AU47" i="4"/>
  <c r="AT47" i="4"/>
  <c r="AS47" i="4"/>
  <c r="BO46" i="4"/>
  <c r="BM46" i="4"/>
  <c r="BD46" i="4"/>
  <c r="BN46" i="4" s="1"/>
  <c r="BC46" i="4"/>
  <c r="BB46" i="4"/>
  <c r="BL46" i="4" s="1"/>
  <c r="BA46" i="4"/>
  <c r="BK46" i="4" s="1"/>
  <c r="AZ46" i="4"/>
  <c r="BJ46" i="4" s="1"/>
  <c r="AY46" i="4"/>
  <c r="BI46" i="4" s="1"/>
  <c r="BQ46" i="4" s="1"/>
  <c r="AX46" i="4"/>
  <c r="BH46" i="4" s="1"/>
  <c r="BP46" i="4" s="1"/>
  <c r="AW46" i="4"/>
  <c r="BG46" i="4" s="1"/>
  <c r="AV46" i="4"/>
  <c r="AU46" i="4"/>
  <c r="AT46" i="4"/>
  <c r="AS46" i="4"/>
  <c r="BN45" i="4"/>
  <c r="BL45" i="4"/>
  <c r="BD45" i="4"/>
  <c r="BC45" i="4"/>
  <c r="BM45" i="4" s="1"/>
  <c r="BB45" i="4"/>
  <c r="BA45" i="4"/>
  <c r="BK45" i="4" s="1"/>
  <c r="AZ45" i="4"/>
  <c r="BJ45" i="4" s="1"/>
  <c r="AY45" i="4"/>
  <c r="BI45" i="4" s="1"/>
  <c r="AX45" i="4"/>
  <c r="BH45" i="4" s="1"/>
  <c r="BP45" i="4" s="1"/>
  <c r="AW45" i="4"/>
  <c r="BG45" i="4" s="1"/>
  <c r="BO45" i="4" s="1"/>
  <c r="AV45" i="4"/>
  <c r="AU45" i="4"/>
  <c r="AT45" i="4"/>
  <c r="AS45" i="4"/>
  <c r="BN44" i="4"/>
  <c r="BM44" i="4"/>
  <c r="BD44" i="4"/>
  <c r="BC44" i="4"/>
  <c r="BB44" i="4"/>
  <c r="BL44" i="4" s="1"/>
  <c r="BA44" i="4"/>
  <c r="BK44" i="4" s="1"/>
  <c r="AZ44" i="4"/>
  <c r="BJ44" i="4" s="1"/>
  <c r="BR44" i="4" s="1"/>
  <c r="AY44" i="4"/>
  <c r="BI44" i="4" s="1"/>
  <c r="BQ44" i="4" s="1"/>
  <c r="AX44" i="4"/>
  <c r="BH44" i="4" s="1"/>
  <c r="AW44" i="4"/>
  <c r="BG44" i="4" s="1"/>
  <c r="BO44" i="4" s="1"/>
  <c r="AV44" i="4"/>
  <c r="AU44" i="4"/>
  <c r="AT44" i="4"/>
  <c r="AS44" i="4"/>
  <c r="BN43" i="4"/>
  <c r="BM43" i="4"/>
  <c r="BL43" i="4"/>
  <c r="BD43" i="4"/>
  <c r="BC43" i="4"/>
  <c r="BB43" i="4"/>
  <c r="BA43" i="4"/>
  <c r="BK43" i="4" s="1"/>
  <c r="AZ43" i="4"/>
  <c r="BJ43" i="4" s="1"/>
  <c r="BR43" i="4" s="1"/>
  <c r="AY43" i="4"/>
  <c r="BI43" i="4" s="1"/>
  <c r="BQ43" i="4" s="1"/>
  <c r="AX43" i="4"/>
  <c r="BH43" i="4" s="1"/>
  <c r="BP43" i="4" s="1"/>
  <c r="AW43" i="4"/>
  <c r="BG43" i="4" s="1"/>
  <c r="AV43" i="4"/>
  <c r="AU43" i="4"/>
  <c r="AT43" i="4"/>
  <c r="AS43" i="4"/>
  <c r="CF42" i="4"/>
  <c r="CE42" i="4"/>
  <c r="CD42" i="4"/>
  <c r="CC42" i="4"/>
  <c r="CG42" i="4" s="1"/>
  <c r="BD42" i="4"/>
  <c r="BN42" i="4" s="1"/>
  <c r="BC42" i="4"/>
  <c r="BM42" i="4" s="1"/>
  <c r="BB42" i="4"/>
  <c r="BL42" i="4" s="1"/>
  <c r="BA42" i="4"/>
  <c r="BK42" i="4" s="1"/>
  <c r="AZ42" i="4"/>
  <c r="BJ42" i="4" s="1"/>
  <c r="AY42" i="4"/>
  <c r="BI42" i="4" s="1"/>
  <c r="AX42" i="4"/>
  <c r="BH42" i="4" s="1"/>
  <c r="AW42" i="4"/>
  <c r="BG42" i="4" s="1"/>
  <c r="BO42" i="4" s="1"/>
  <c r="AV42" i="4"/>
  <c r="AU42" i="4"/>
  <c r="AT42" i="4"/>
  <c r="AS42" i="4"/>
  <c r="BD41" i="4"/>
  <c r="BN41" i="4" s="1"/>
  <c r="BC41" i="4"/>
  <c r="BM41" i="4" s="1"/>
  <c r="BB41" i="4"/>
  <c r="BL41" i="4" s="1"/>
  <c r="BA41" i="4"/>
  <c r="BK41" i="4" s="1"/>
  <c r="AZ41" i="4"/>
  <c r="BJ41" i="4" s="1"/>
  <c r="BR41" i="4" s="1"/>
  <c r="AY41" i="4"/>
  <c r="BI41" i="4" s="1"/>
  <c r="BQ41" i="4" s="1"/>
  <c r="AX41" i="4"/>
  <c r="BH41" i="4" s="1"/>
  <c r="AW41" i="4"/>
  <c r="BG41" i="4" s="1"/>
  <c r="BO41" i="4" s="1"/>
  <c r="AV41" i="4"/>
  <c r="AU41" i="4"/>
  <c r="AT41" i="4"/>
  <c r="AS41" i="4"/>
  <c r="BD40" i="4"/>
  <c r="BN40" i="4" s="1"/>
  <c r="BC40" i="4"/>
  <c r="BM40" i="4" s="1"/>
  <c r="BB40" i="4"/>
  <c r="BL40" i="4" s="1"/>
  <c r="BA40" i="4"/>
  <c r="BK40" i="4" s="1"/>
  <c r="AZ40" i="4"/>
  <c r="BJ40" i="4" s="1"/>
  <c r="BR40" i="4" s="1"/>
  <c r="AY40" i="4"/>
  <c r="BI40" i="4" s="1"/>
  <c r="BQ40" i="4" s="1"/>
  <c r="AX40" i="4"/>
  <c r="BH40" i="4" s="1"/>
  <c r="BP40" i="4" s="1"/>
  <c r="AW40" i="4"/>
  <c r="BG40" i="4" s="1"/>
  <c r="BO40" i="4" s="1"/>
  <c r="AV40" i="4"/>
  <c r="AU40" i="4"/>
  <c r="AT40" i="4"/>
  <c r="AS40" i="4"/>
  <c r="BD39" i="4"/>
  <c r="BN39" i="4" s="1"/>
  <c r="BC39" i="4"/>
  <c r="BM39" i="4" s="1"/>
  <c r="BB39" i="4"/>
  <c r="BL39" i="4" s="1"/>
  <c r="BA39" i="4"/>
  <c r="BK39" i="4" s="1"/>
  <c r="AZ39" i="4"/>
  <c r="BJ39" i="4" s="1"/>
  <c r="AY39" i="4"/>
  <c r="BI39" i="4" s="1"/>
  <c r="AX39" i="4"/>
  <c r="BH39" i="4" s="1"/>
  <c r="BP39" i="4" s="1"/>
  <c r="AW39" i="4"/>
  <c r="BG39" i="4" s="1"/>
  <c r="BO39" i="4" s="1"/>
  <c r="AV39" i="4"/>
  <c r="AU39" i="4"/>
  <c r="AT39" i="4"/>
  <c r="AS39" i="4"/>
  <c r="BD38" i="4"/>
  <c r="BN38" i="4" s="1"/>
  <c r="BC38" i="4"/>
  <c r="BM38" i="4" s="1"/>
  <c r="BB38" i="4"/>
  <c r="BL38" i="4" s="1"/>
  <c r="BA38" i="4"/>
  <c r="BK38" i="4" s="1"/>
  <c r="AZ38" i="4"/>
  <c r="BJ38" i="4" s="1"/>
  <c r="AY38" i="4"/>
  <c r="BI38" i="4" s="1"/>
  <c r="AX38" i="4"/>
  <c r="BH38" i="4" s="1"/>
  <c r="AW38" i="4"/>
  <c r="BG38" i="4" s="1"/>
  <c r="BO38" i="4" s="1"/>
  <c r="AV38" i="4"/>
  <c r="AU38" i="4"/>
  <c r="AT38" i="4"/>
  <c r="AS38" i="4"/>
  <c r="BD37" i="4"/>
  <c r="BN37" i="4" s="1"/>
  <c r="BC37" i="4"/>
  <c r="BM37" i="4" s="1"/>
  <c r="BB37" i="4"/>
  <c r="BL37" i="4" s="1"/>
  <c r="BA37" i="4"/>
  <c r="BK37" i="4" s="1"/>
  <c r="AZ37" i="4"/>
  <c r="BJ37" i="4" s="1"/>
  <c r="BR37" i="4" s="1"/>
  <c r="AY37" i="4"/>
  <c r="BI37" i="4" s="1"/>
  <c r="BQ37" i="4" s="1"/>
  <c r="AX37" i="4"/>
  <c r="BH37" i="4" s="1"/>
  <c r="AW37" i="4"/>
  <c r="BG37" i="4" s="1"/>
  <c r="BO37" i="4" s="1"/>
  <c r="AV37" i="4"/>
  <c r="AU37" i="4"/>
  <c r="AT37" i="4"/>
  <c r="AS37" i="4"/>
  <c r="BD36" i="4"/>
  <c r="BN36" i="4" s="1"/>
  <c r="BC36" i="4"/>
  <c r="BM36" i="4" s="1"/>
  <c r="BB36" i="4"/>
  <c r="BL36" i="4" s="1"/>
  <c r="BA36" i="4"/>
  <c r="BK36" i="4" s="1"/>
  <c r="AZ36" i="4"/>
  <c r="BJ36" i="4" s="1"/>
  <c r="BR36" i="4" s="1"/>
  <c r="AY36" i="4"/>
  <c r="BI36" i="4" s="1"/>
  <c r="BQ36" i="4" s="1"/>
  <c r="AX36" i="4"/>
  <c r="BH36" i="4" s="1"/>
  <c r="BP36" i="4" s="1"/>
  <c r="AW36" i="4"/>
  <c r="BG36" i="4" s="1"/>
  <c r="BO36" i="4" s="1"/>
  <c r="AV36" i="4"/>
  <c r="AU36" i="4"/>
  <c r="AT36" i="4"/>
  <c r="AS36" i="4"/>
  <c r="BD35" i="4"/>
  <c r="BN35" i="4" s="1"/>
  <c r="BC35" i="4"/>
  <c r="BM35" i="4" s="1"/>
  <c r="BB35" i="4"/>
  <c r="BL35" i="4" s="1"/>
  <c r="BA35" i="4"/>
  <c r="BK35" i="4" s="1"/>
  <c r="AZ35" i="4"/>
  <c r="BJ35" i="4" s="1"/>
  <c r="BR35" i="4" s="1"/>
  <c r="AY35" i="4"/>
  <c r="BI35" i="4" s="1"/>
  <c r="BQ35" i="4" s="1"/>
  <c r="AX35" i="4"/>
  <c r="BH35" i="4" s="1"/>
  <c r="BP35" i="4" s="1"/>
  <c r="AW35" i="4"/>
  <c r="BG35" i="4" s="1"/>
  <c r="BO35" i="4" s="1"/>
  <c r="AV35" i="4"/>
  <c r="AU35" i="4"/>
  <c r="AT35" i="4"/>
  <c r="AS35" i="4"/>
  <c r="BD34" i="4"/>
  <c r="BN34" i="4" s="1"/>
  <c r="BC34" i="4"/>
  <c r="BM34" i="4" s="1"/>
  <c r="BB34" i="4"/>
  <c r="BL34" i="4" s="1"/>
  <c r="BA34" i="4"/>
  <c r="BK34" i="4" s="1"/>
  <c r="AZ34" i="4"/>
  <c r="BJ34" i="4" s="1"/>
  <c r="BR34" i="4" s="1"/>
  <c r="AY34" i="4"/>
  <c r="BI34" i="4" s="1"/>
  <c r="BQ34" i="4" s="1"/>
  <c r="AX34" i="4"/>
  <c r="BH34" i="4" s="1"/>
  <c r="BP34" i="4" s="1"/>
  <c r="AW34" i="4"/>
  <c r="BG34" i="4" s="1"/>
  <c r="BO34" i="4" s="1"/>
  <c r="AV34" i="4"/>
  <c r="AU34" i="4"/>
  <c r="AT34" i="4"/>
  <c r="AS34" i="4"/>
  <c r="BD33" i="4"/>
  <c r="BN33" i="4" s="1"/>
  <c r="BC33" i="4"/>
  <c r="BM33" i="4" s="1"/>
  <c r="BB33" i="4"/>
  <c r="BL33" i="4" s="1"/>
  <c r="BA33" i="4"/>
  <c r="BK33" i="4" s="1"/>
  <c r="AZ33" i="4"/>
  <c r="BJ33" i="4" s="1"/>
  <c r="BR33" i="4" s="1"/>
  <c r="AY33" i="4"/>
  <c r="BI33" i="4" s="1"/>
  <c r="BQ33" i="4" s="1"/>
  <c r="AX33" i="4"/>
  <c r="BH33" i="4" s="1"/>
  <c r="BP33" i="4" s="1"/>
  <c r="AW33" i="4"/>
  <c r="BG33" i="4" s="1"/>
  <c r="BO33" i="4" s="1"/>
  <c r="AV33" i="4"/>
  <c r="AU33" i="4"/>
  <c r="AT33" i="4"/>
  <c r="AS33" i="4"/>
  <c r="CG32" i="4"/>
  <c r="CF32" i="4"/>
  <c r="CE32" i="4"/>
  <c r="CD32" i="4"/>
  <c r="CC32" i="4"/>
  <c r="BD32" i="4"/>
  <c r="BN32" i="4" s="1"/>
  <c r="BC32" i="4"/>
  <c r="BM32" i="4" s="1"/>
  <c r="BB32" i="4"/>
  <c r="BL32" i="4" s="1"/>
  <c r="BA32" i="4"/>
  <c r="BK32" i="4" s="1"/>
  <c r="AZ32" i="4"/>
  <c r="BJ32" i="4" s="1"/>
  <c r="AY32" i="4"/>
  <c r="BI32" i="4" s="1"/>
  <c r="AX32" i="4"/>
  <c r="BH32" i="4" s="1"/>
  <c r="BP32" i="4" s="1"/>
  <c r="AW32" i="4"/>
  <c r="BG32" i="4" s="1"/>
  <c r="BO32" i="4" s="1"/>
  <c r="AV32" i="4"/>
  <c r="AU32" i="4"/>
  <c r="AT32" i="4"/>
  <c r="AS32" i="4"/>
  <c r="BD31" i="4"/>
  <c r="BN31" i="4" s="1"/>
  <c r="BC31" i="4"/>
  <c r="BM31" i="4" s="1"/>
  <c r="BB31" i="4"/>
  <c r="BL31" i="4" s="1"/>
  <c r="BA31" i="4"/>
  <c r="BK31" i="4" s="1"/>
  <c r="AZ31" i="4"/>
  <c r="BJ31" i="4" s="1"/>
  <c r="AY31" i="4"/>
  <c r="BI31" i="4" s="1"/>
  <c r="AX31" i="4"/>
  <c r="BH31" i="4" s="1"/>
  <c r="AW31" i="4"/>
  <c r="BG31" i="4" s="1"/>
  <c r="AV31" i="4"/>
  <c r="AU31" i="4"/>
  <c r="AT31" i="4"/>
  <c r="AS31" i="4"/>
  <c r="BM30" i="4"/>
  <c r="BD30" i="4"/>
  <c r="BN30" i="4" s="1"/>
  <c r="BC30" i="4"/>
  <c r="BB30" i="4"/>
  <c r="BL30" i="4" s="1"/>
  <c r="BA30" i="4"/>
  <c r="BK30" i="4" s="1"/>
  <c r="AZ30" i="4"/>
  <c r="BJ30" i="4" s="1"/>
  <c r="AY30" i="4"/>
  <c r="BI30" i="4" s="1"/>
  <c r="BQ30" i="4" s="1"/>
  <c r="AX30" i="4"/>
  <c r="BH30" i="4" s="1"/>
  <c r="AW30" i="4"/>
  <c r="BG30" i="4" s="1"/>
  <c r="AV30" i="4"/>
  <c r="AU30" i="4"/>
  <c r="AT30" i="4"/>
  <c r="AS30" i="4"/>
  <c r="BN29" i="4"/>
  <c r="BM29" i="4"/>
  <c r="BD29" i="4"/>
  <c r="BC29" i="4"/>
  <c r="BB29" i="4"/>
  <c r="BL29" i="4" s="1"/>
  <c r="BA29" i="4"/>
  <c r="BK29" i="4" s="1"/>
  <c r="AZ29" i="4"/>
  <c r="BJ29" i="4" s="1"/>
  <c r="AY29" i="4"/>
  <c r="BI29" i="4" s="1"/>
  <c r="AX29" i="4"/>
  <c r="BH29" i="4" s="1"/>
  <c r="BP29" i="4" s="1"/>
  <c r="AW29" i="4"/>
  <c r="BG29" i="4" s="1"/>
  <c r="BO29" i="4" s="1"/>
  <c r="AV29" i="4"/>
  <c r="AU29" i="4"/>
  <c r="AT29" i="4"/>
  <c r="AS29" i="4"/>
  <c r="BD28" i="4"/>
  <c r="BN28" i="4" s="1"/>
  <c r="BC28" i="4"/>
  <c r="BM28" i="4" s="1"/>
  <c r="BB28" i="4"/>
  <c r="BL28" i="4" s="1"/>
  <c r="BA28" i="4"/>
  <c r="BK28" i="4" s="1"/>
  <c r="AZ28" i="4"/>
  <c r="BJ28" i="4" s="1"/>
  <c r="AY28" i="4"/>
  <c r="BI28" i="4" s="1"/>
  <c r="AX28" i="4"/>
  <c r="BH28" i="4" s="1"/>
  <c r="BP28" i="4" s="1"/>
  <c r="AW28" i="4"/>
  <c r="BG28" i="4" s="1"/>
  <c r="BO28" i="4" s="1"/>
  <c r="AV28" i="4"/>
  <c r="AU28" i="4"/>
  <c r="AT28" i="4"/>
  <c r="AS28" i="4"/>
  <c r="BD27" i="4"/>
  <c r="BN27" i="4" s="1"/>
  <c r="BC27" i="4"/>
  <c r="BM27" i="4" s="1"/>
  <c r="BB27" i="4"/>
  <c r="BL27" i="4" s="1"/>
  <c r="BA27" i="4"/>
  <c r="BK27" i="4" s="1"/>
  <c r="AZ27" i="4"/>
  <c r="BJ27" i="4" s="1"/>
  <c r="AY27" i="4"/>
  <c r="BI27" i="4" s="1"/>
  <c r="AX27" i="4"/>
  <c r="BH27" i="4" s="1"/>
  <c r="AW27" i="4"/>
  <c r="BG27" i="4" s="1"/>
  <c r="BO27" i="4" s="1"/>
  <c r="AV27" i="4"/>
  <c r="AU27" i="4"/>
  <c r="AT27" i="4"/>
  <c r="AS27" i="4"/>
  <c r="BD26" i="4"/>
  <c r="BN26" i="4" s="1"/>
  <c r="BC26" i="4"/>
  <c r="BM26" i="4" s="1"/>
  <c r="BB26" i="4"/>
  <c r="BL26" i="4" s="1"/>
  <c r="BA26" i="4"/>
  <c r="BK26" i="4" s="1"/>
  <c r="AZ26" i="4"/>
  <c r="BJ26" i="4" s="1"/>
  <c r="AY26" i="4"/>
  <c r="BI26" i="4" s="1"/>
  <c r="AX26" i="4"/>
  <c r="BH26" i="4" s="1"/>
  <c r="AW26" i="4"/>
  <c r="BG26" i="4" s="1"/>
  <c r="BO26" i="4" s="1"/>
  <c r="AV26" i="4"/>
  <c r="AU26" i="4"/>
  <c r="AT26" i="4"/>
  <c r="AS26" i="4"/>
  <c r="BD25" i="4"/>
  <c r="BN25" i="4" s="1"/>
  <c r="BC25" i="4"/>
  <c r="BM25" i="4" s="1"/>
  <c r="BB25" i="4"/>
  <c r="BL25" i="4" s="1"/>
  <c r="BA25" i="4"/>
  <c r="BK25" i="4" s="1"/>
  <c r="AZ25" i="4"/>
  <c r="BJ25" i="4" s="1"/>
  <c r="AY25" i="4"/>
  <c r="BI25" i="4" s="1"/>
  <c r="AX25" i="4"/>
  <c r="BH25" i="4" s="1"/>
  <c r="AW25" i="4"/>
  <c r="BG25" i="4" s="1"/>
  <c r="BO25" i="4" s="1"/>
  <c r="AV25" i="4"/>
  <c r="AU25" i="4"/>
  <c r="AT25" i="4"/>
  <c r="AS25" i="4"/>
  <c r="BD24" i="4"/>
  <c r="BN24" i="4" s="1"/>
  <c r="BC24" i="4"/>
  <c r="BM24" i="4" s="1"/>
  <c r="BB24" i="4"/>
  <c r="BL24" i="4" s="1"/>
  <c r="BA24" i="4"/>
  <c r="BK24" i="4" s="1"/>
  <c r="AZ24" i="4"/>
  <c r="BJ24" i="4" s="1"/>
  <c r="AY24" i="4"/>
  <c r="BI24" i="4" s="1"/>
  <c r="AX24" i="4"/>
  <c r="BH24" i="4" s="1"/>
  <c r="AW24" i="4"/>
  <c r="BG24" i="4" s="1"/>
  <c r="BO24" i="4" s="1"/>
  <c r="AV24" i="4"/>
  <c r="AU24" i="4"/>
  <c r="AT24" i="4"/>
  <c r="AS24" i="4"/>
  <c r="BD23" i="4"/>
  <c r="BN23" i="4" s="1"/>
  <c r="BC23" i="4"/>
  <c r="BM23" i="4" s="1"/>
  <c r="BB23" i="4"/>
  <c r="BL23" i="4" s="1"/>
  <c r="BA23" i="4"/>
  <c r="BK23" i="4" s="1"/>
  <c r="AZ23" i="4"/>
  <c r="BJ23" i="4" s="1"/>
  <c r="AY23" i="4"/>
  <c r="BI23" i="4" s="1"/>
  <c r="AX23" i="4"/>
  <c r="BH23" i="4" s="1"/>
  <c r="AW23" i="4"/>
  <c r="BG23" i="4" s="1"/>
  <c r="BO23" i="4" s="1"/>
  <c r="AV23" i="4"/>
  <c r="AU23" i="4"/>
  <c r="AT23" i="4"/>
  <c r="AS23" i="4"/>
  <c r="CF22" i="4"/>
  <c r="CE22" i="4"/>
  <c r="CD22" i="4"/>
  <c r="CC22" i="4"/>
  <c r="CG22" i="4" s="1"/>
  <c r="BD22" i="4"/>
  <c r="BN22" i="4" s="1"/>
  <c r="BC22" i="4"/>
  <c r="BM22" i="4" s="1"/>
  <c r="BB22" i="4"/>
  <c r="BL22" i="4" s="1"/>
  <c r="BA22" i="4"/>
  <c r="BK22" i="4" s="1"/>
  <c r="AZ22" i="4"/>
  <c r="BJ22" i="4" s="1"/>
  <c r="AY22" i="4"/>
  <c r="BI22" i="4" s="1"/>
  <c r="AX22" i="4"/>
  <c r="BH22" i="4" s="1"/>
  <c r="AW22" i="4"/>
  <c r="BG22" i="4" s="1"/>
  <c r="AV22" i="4"/>
  <c r="AU22" i="4"/>
  <c r="AT22" i="4"/>
  <c r="AS22" i="4"/>
  <c r="BD21" i="4"/>
  <c r="BN21" i="4" s="1"/>
  <c r="BC21" i="4"/>
  <c r="BM21" i="4" s="1"/>
  <c r="BB21" i="4"/>
  <c r="BL21" i="4" s="1"/>
  <c r="BA21" i="4"/>
  <c r="BK21" i="4" s="1"/>
  <c r="AZ21" i="4"/>
  <c r="BJ21" i="4" s="1"/>
  <c r="BR21" i="4" s="1"/>
  <c r="AY21" i="4"/>
  <c r="BI21" i="4" s="1"/>
  <c r="AX21" i="4"/>
  <c r="BH21" i="4" s="1"/>
  <c r="AW21" i="4"/>
  <c r="BG21" i="4" s="1"/>
  <c r="AV21" i="4"/>
  <c r="AU21" i="4"/>
  <c r="AT21" i="4"/>
  <c r="AS21" i="4"/>
  <c r="BM20" i="4"/>
  <c r="BD20" i="4"/>
  <c r="BN20" i="4" s="1"/>
  <c r="BC20" i="4"/>
  <c r="BB20" i="4"/>
  <c r="BL20" i="4" s="1"/>
  <c r="BA20" i="4"/>
  <c r="BK20" i="4" s="1"/>
  <c r="AZ20" i="4"/>
  <c r="BJ20" i="4" s="1"/>
  <c r="BR20" i="4" s="1"/>
  <c r="AY20" i="4"/>
  <c r="BI20" i="4" s="1"/>
  <c r="BQ20" i="4" s="1"/>
  <c r="AX20" i="4"/>
  <c r="BH20" i="4" s="1"/>
  <c r="AW20" i="4"/>
  <c r="BG20" i="4" s="1"/>
  <c r="AV20" i="4"/>
  <c r="AU20" i="4"/>
  <c r="AT20" i="4"/>
  <c r="AS20" i="4"/>
  <c r="BM19" i="4"/>
  <c r="BL19" i="4"/>
  <c r="BD19" i="4"/>
  <c r="BN19" i="4" s="1"/>
  <c r="BC19" i="4"/>
  <c r="BB19" i="4"/>
  <c r="BA19" i="4"/>
  <c r="BK19" i="4" s="1"/>
  <c r="AZ19" i="4"/>
  <c r="BJ19" i="4" s="1"/>
  <c r="BR19" i="4" s="1"/>
  <c r="AY19" i="4"/>
  <c r="BI19" i="4" s="1"/>
  <c r="BQ19" i="4" s="1"/>
  <c r="AX19" i="4"/>
  <c r="BH19" i="4" s="1"/>
  <c r="BP19" i="4" s="1"/>
  <c r="AW19" i="4"/>
  <c r="BG19" i="4" s="1"/>
  <c r="AV19" i="4"/>
  <c r="AU19" i="4"/>
  <c r="AT19" i="4"/>
  <c r="AS19" i="4"/>
  <c r="BM18" i="4"/>
  <c r="BL18" i="4"/>
  <c r="BK18" i="4"/>
  <c r="BD18" i="4"/>
  <c r="BN18" i="4" s="1"/>
  <c r="BC18" i="4"/>
  <c r="BB18" i="4"/>
  <c r="BA18" i="4"/>
  <c r="AZ18" i="4"/>
  <c r="BJ18" i="4" s="1"/>
  <c r="BR18" i="4" s="1"/>
  <c r="AY18" i="4"/>
  <c r="BI18" i="4" s="1"/>
  <c r="BQ18" i="4" s="1"/>
  <c r="AX18" i="4"/>
  <c r="BH18" i="4" s="1"/>
  <c r="BP18" i="4" s="1"/>
  <c r="AW18" i="4"/>
  <c r="BG18" i="4" s="1"/>
  <c r="BO18" i="4" s="1"/>
  <c r="AV18" i="4"/>
  <c r="AU18" i="4"/>
  <c r="AT18" i="4"/>
  <c r="AS18" i="4"/>
  <c r="BM17" i="4"/>
  <c r="BL17" i="4"/>
  <c r="BK17" i="4"/>
  <c r="BD17" i="4"/>
  <c r="BN17" i="4" s="1"/>
  <c r="BC17" i="4"/>
  <c r="BB17" i="4"/>
  <c r="BA17" i="4"/>
  <c r="AZ17" i="4"/>
  <c r="BJ17" i="4" s="1"/>
  <c r="AY17" i="4"/>
  <c r="BI17" i="4" s="1"/>
  <c r="BQ17" i="4" s="1"/>
  <c r="AX17" i="4"/>
  <c r="BH17" i="4" s="1"/>
  <c r="BP17" i="4" s="1"/>
  <c r="AW17" i="4"/>
  <c r="BG17" i="4" s="1"/>
  <c r="BO17" i="4" s="1"/>
  <c r="AV17" i="4"/>
  <c r="AU17" i="4"/>
  <c r="AT17" i="4"/>
  <c r="AS17" i="4"/>
  <c r="BL16" i="4"/>
  <c r="BK16" i="4"/>
  <c r="BD16" i="4"/>
  <c r="BN16" i="4" s="1"/>
  <c r="BC16" i="4"/>
  <c r="BM16" i="4" s="1"/>
  <c r="BB16" i="4"/>
  <c r="BA16" i="4"/>
  <c r="AZ16" i="4"/>
  <c r="BJ16" i="4" s="1"/>
  <c r="AY16" i="4"/>
  <c r="BI16" i="4" s="1"/>
  <c r="AX16" i="4"/>
  <c r="BH16" i="4" s="1"/>
  <c r="BP16" i="4" s="1"/>
  <c r="AW16" i="4"/>
  <c r="BG16" i="4" s="1"/>
  <c r="BO16" i="4" s="1"/>
  <c r="AV16" i="4"/>
  <c r="AU16" i="4"/>
  <c r="AT16" i="4"/>
  <c r="AS16" i="4"/>
  <c r="BK15" i="4"/>
  <c r="BD15" i="4"/>
  <c r="BN15" i="4" s="1"/>
  <c r="BC15" i="4"/>
  <c r="BM15" i="4" s="1"/>
  <c r="BB15" i="4"/>
  <c r="BL15" i="4" s="1"/>
  <c r="BA15" i="4"/>
  <c r="AZ15" i="4"/>
  <c r="BJ15" i="4" s="1"/>
  <c r="AY15" i="4"/>
  <c r="BI15" i="4" s="1"/>
  <c r="AX15" i="4"/>
  <c r="BH15" i="4" s="1"/>
  <c r="AW15" i="4"/>
  <c r="BG15" i="4" s="1"/>
  <c r="BO15" i="4" s="1"/>
  <c r="AV15" i="4"/>
  <c r="AU15" i="4"/>
  <c r="AT15" i="4"/>
  <c r="AS15" i="4"/>
  <c r="BD14" i="4"/>
  <c r="BN14" i="4" s="1"/>
  <c r="BC14" i="4"/>
  <c r="BM14" i="4" s="1"/>
  <c r="BB14" i="4"/>
  <c r="BL14" i="4" s="1"/>
  <c r="BA14" i="4"/>
  <c r="BK14" i="4" s="1"/>
  <c r="AZ14" i="4"/>
  <c r="BJ14" i="4" s="1"/>
  <c r="AY14" i="4"/>
  <c r="BI14" i="4" s="1"/>
  <c r="AX14" i="4"/>
  <c r="BH14" i="4" s="1"/>
  <c r="AW14" i="4"/>
  <c r="BG14" i="4" s="1"/>
  <c r="AV14" i="4"/>
  <c r="AU14" i="4"/>
  <c r="AT14" i="4"/>
  <c r="AS14" i="4"/>
  <c r="CF13" i="4"/>
  <c r="CF96" i="4" s="1"/>
  <c r="CE13" i="4"/>
  <c r="CD13" i="4"/>
  <c r="CC13" i="4"/>
  <c r="BS13" i="4"/>
  <c r="BK13" i="4"/>
  <c r="BI13" i="4"/>
  <c r="BQ13" i="4" s="1"/>
  <c r="BU13" i="4" s="1"/>
  <c r="BD13" i="4"/>
  <c r="BN13" i="4" s="1"/>
  <c r="BC13" i="4"/>
  <c r="BM13" i="4" s="1"/>
  <c r="BB13" i="4"/>
  <c r="BL13" i="4" s="1"/>
  <c r="BA13" i="4"/>
  <c r="AZ13" i="4"/>
  <c r="BJ13" i="4" s="1"/>
  <c r="BR13" i="4" s="1"/>
  <c r="AY13" i="4"/>
  <c r="AX13" i="4"/>
  <c r="BH13" i="4" s="1"/>
  <c r="AW13" i="4"/>
  <c r="BG13" i="4" s="1"/>
  <c r="BO13" i="4" s="1"/>
  <c r="AV13" i="4"/>
  <c r="AU13" i="4"/>
  <c r="AT13" i="4"/>
  <c r="AS13" i="4"/>
  <c r="P13" i="4"/>
  <c r="P96" i="4" s="1"/>
  <c r="BR13" i="5" l="1"/>
  <c r="BP15" i="5"/>
  <c r="BT13" i="5" s="1"/>
  <c r="BP17" i="5"/>
  <c r="BP19" i="5"/>
  <c r="BP21" i="5"/>
  <c r="BO23" i="5"/>
  <c r="BP24" i="5"/>
  <c r="BP26" i="5"/>
  <c r="BP28" i="5"/>
  <c r="BP30" i="5"/>
  <c r="BP32" i="5"/>
  <c r="BQ15" i="5"/>
  <c r="BQ17" i="5"/>
  <c r="BU13" i="5" s="1"/>
  <c r="BQ19" i="5"/>
  <c r="BQ21" i="5"/>
  <c r="BP23" i="5"/>
  <c r="BQ24" i="5"/>
  <c r="BQ26" i="5"/>
  <c r="BQ28" i="5"/>
  <c r="BQ30" i="5"/>
  <c r="BQ32" i="5"/>
  <c r="BR15" i="5"/>
  <c r="BR17" i="5"/>
  <c r="BR19" i="5"/>
  <c r="BR21" i="5"/>
  <c r="BQ23" i="5"/>
  <c r="BU23" i="5" s="1"/>
  <c r="BY23" i="5" s="1"/>
  <c r="BR24" i="5"/>
  <c r="BR26" i="5"/>
  <c r="BR28" i="5"/>
  <c r="BR30" i="5"/>
  <c r="BR32" i="5"/>
  <c r="BO14" i="5"/>
  <c r="BO16" i="5"/>
  <c r="BS13" i="5" s="1"/>
  <c r="BO18" i="5"/>
  <c r="BO20" i="5"/>
  <c r="BO22" i="5"/>
  <c r="BR23" i="5"/>
  <c r="BO25" i="5"/>
  <c r="BO27" i="5"/>
  <c r="BO29" i="5"/>
  <c r="BO31" i="5"/>
  <c r="BP35" i="5"/>
  <c r="BT33" i="5" s="1"/>
  <c r="BX33" i="5" s="1"/>
  <c r="BP37" i="5"/>
  <c r="BP39" i="5"/>
  <c r="BP41" i="5"/>
  <c r="BS33" i="5"/>
  <c r="BW33" i="5" s="1"/>
  <c r="CA33" i="5" s="1"/>
  <c r="BV33" i="5"/>
  <c r="BZ33" i="5" s="1"/>
  <c r="BQ35" i="5"/>
  <c r="BU33" i="5" s="1"/>
  <c r="BY33" i="5" s="1"/>
  <c r="BS43" i="5"/>
  <c r="BW43" i="5" s="1"/>
  <c r="BQ44" i="5"/>
  <c r="BU43" i="5" s="1"/>
  <c r="BY43" i="5" s="1"/>
  <c r="CD33" i="5"/>
  <c r="CG33" i="5" s="1"/>
  <c r="BT43" i="5"/>
  <c r="BX43" i="5" s="1"/>
  <c r="BQ51" i="5"/>
  <c r="BO57" i="5"/>
  <c r="BR58" i="5"/>
  <c r="BR65" i="5"/>
  <c r="BV63" i="5" s="1"/>
  <c r="BZ63" i="5" s="1"/>
  <c r="BR69" i="5"/>
  <c r="BP74" i="5"/>
  <c r="BQ50" i="5"/>
  <c r="BP54" i="5"/>
  <c r="BQ57" i="5"/>
  <c r="BQ87" i="5"/>
  <c r="BR39" i="5"/>
  <c r="BO46" i="5"/>
  <c r="BQ48" i="5"/>
  <c r="BR49" i="5"/>
  <c r="BQ54" i="5"/>
  <c r="BU53" i="5" s="1"/>
  <c r="BY53" i="5" s="1"/>
  <c r="BO56" i="5"/>
  <c r="BS53" i="5" s="1"/>
  <c r="BW53" i="5" s="1"/>
  <c r="BR57" i="5"/>
  <c r="BV113" i="5"/>
  <c r="BZ113" i="5" s="1"/>
  <c r="CC13" i="5"/>
  <c r="BO45" i="5"/>
  <c r="BQ47" i="5"/>
  <c r="BR48" i="5"/>
  <c r="BR54" i="5"/>
  <c r="BV53" i="5" s="1"/>
  <c r="BZ53" i="5" s="1"/>
  <c r="BP56" i="5"/>
  <c r="BR60" i="5"/>
  <c r="BU103" i="5"/>
  <c r="BY103" i="5" s="1"/>
  <c r="BO44" i="5"/>
  <c r="BQ46" i="5"/>
  <c r="BR47" i="5"/>
  <c r="BO52" i="5"/>
  <c r="BQ56" i="5"/>
  <c r="BO58" i="5"/>
  <c r="BQ63" i="5"/>
  <c r="BO65" i="5"/>
  <c r="BO69" i="5"/>
  <c r="CE13" i="5"/>
  <c r="CE314" i="5" s="1"/>
  <c r="BR40" i="5"/>
  <c r="BQ41" i="5"/>
  <c r="BQ45" i="5"/>
  <c r="BR46" i="5"/>
  <c r="BV43" i="5" s="1"/>
  <c r="BZ43" i="5" s="1"/>
  <c r="BO51" i="5"/>
  <c r="BP53" i="5"/>
  <c r="BT53" i="5" s="1"/>
  <c r="BX53" i="5" s="1"/>
  <c r="BO59" i="5"/>
  <c r="BO61" i="5"/>
  <c r="BP80" i="5"/>
  <c r="BR95" i="5"/>
  <c r="BR112" i="5"/>
  <c r="BP115" i="5"/>
  <c r="BP118" i="5"/>
  <c r="BO125" i="5"/>
  <c r="BS124" i="5" s="1"/>
  <c r="BW124" i="5" s="1"/>
  <c r="CA124" i="5" s="1"/>
  <c r="BP59" i="5"/>
  <c r="BP61" i="5"/>
  <c r="BO63" i="5"/>
  <c r="BP64" i="5"/>
  <c r="BP66" i="5"/>
  <c r="BP68" i="5"/>
  <c r="BP70" i="5"/>
  <c r="BP72" i="5"/>
  <c r="BQ75" i="5"/>
  <c r="BO91" i="5"/>
  <c r="BS83" i="5" s="1"/>
  <c r="BW83" i="5" s="1"/>
  <c r="BQ92" i="5"/>
  <c r="BQ99" i="5"/>
  <c r="BQ102" i="5"/>
  <c r="BO104" i="5"/>
  <c r="BR105" i="5"/>
  <c r="BO117" i="5"/>
  <c r="BS113" i="5" s="1"/>
  <c r="BW113" i="5" s="1"/>
  <c r="CA113" i="5" s="1"/>
  <c r="BO120" i="5"/>
  <c r="BO77" i="5"/>
  <c r="BP78" i="5"/>
  <c r="BR88" i="5"/>
  <c r="BQ91" i="5"/>
  <c r="BQ110" i="5"/>
  <c r="BP114" i="5"/>
  <c r="BO60" i="5"/>
  <c r="BO62" i="5"/>
  <c r="CF63" i="5"/>
  <c r="CE63" i="5"/>
  <c r="CG63" i="5" s="1"/>
  <c r="CC73" i="5"/>
  <c r="CG73" i="5" s="1"/>
  <c r="BP76" i="5"/>
  <c r="BP60" i="5"/>
  <c r="BP62" i="5"/>
  <c r="BP65" i="5"/>
  <c r="BT63" i="5" s="1"/>
  <c r="BX63" i="5" s="1"/>
  <c r="BP67" i="5"/>
  <c r="BP69" i="5"/>
  <c r="BP71" i="5"/>
  <c r="BO73" i="5"/>
  <c r="BS73" i="5" s="1"/>
  <c r="BW73" i="5" s="1"/>
  <c r="BQ74" i="5"/>
  <c r="BU73" i="5" s="1"/>
  <c r="BY73" i="5" s="1"/>
  <c r="BS93" i="5"/>
  <c r="BW93" i="5" s="1"/>
  <c r="BP119" i="5"/>
  <c r="BT113" i="5" s="1"/>
  <c r="BX113" i="5" s="1"/>
  <c r="BQ65" i="5"/>
  <c r="BQ67" i="5"/>
  <c r="BQ69" i="5"/>
  <c r="BQ71" i="5"/>
  <c r="BP73" i="5"/>
  <c r="BT73" i="5" s="1"/>
  <c r="BX73" i="5" s="1"/>
  <c r="CE73" i="5"/>
  <c r="BR74" i="5"/>
  <c r="BV73" i="5" s="1"/>
  <c r="BZ73" i="5" s="1"/>
  <c r="BR76" i="5"/>
  <c r="BP83" i="5"/>
  <c r="BP85" i="5"/>
  <c r="BP89" i="5"/>
  <c r="BP96" i="5"/>
  <c r="BT93" i="5" s="1"/>
  <c r="BX93" i="5" s="1"/>
  <c r="BR97" i="5"/>
  <c r="BS103" i="5"/>
  <c r="BW103" i="5" s="1"/>
  <c r="CA103" i="5" s="1"/>
  <c r="BO105" i="5"/>
  <c r="CC113" i="5"/>
  <c r="CG113" i="5" s="1"/>
  <c r="CD113" i="5"/>
  <c r="CF113" i="5"/>
  <c r="CE113" i="5"/>
  <c r="BO121" i="5"/>
  <c r="BR86" i="5"/>
  <c r="BP126" i="5"/>
  <c r="BT124" i="5" s="1"/>
  <c r="BX124" i="5" s="1"/>
  <c r="BO136" i="5"/>
  <c r="BO140" i="5"/>
  <c r="BR145" i="5"/>
  <c r="BV144" i="5" s="1"/>
  <c r="BZ144" i="5" s="1"/>
  <c r="BR150" i="5"/>
  <c r="BQ78" i="5"/>
  <c r="BQ80" i="5"/>
  <c r="BQ82" i="5"/>
  <c r="BR91" i="5"/>
  <c r="CC124" i="5"/>
  <c r="CG124" i="5" s="1"/>
  <c r="CF124" i="5"/>
  <c r="BQ126" i="5"/>
  <c r="BU124" i="5" s="1"/>
  <c r="BY124" i="5" s="1"/>
  <c r="BP136" i="5"/>
  <c r="BP140" i="5"/>
  <c r="BO144" i="5"/>
  <c r="BS144" i="5" s="1"/>
  <c r="BW144" i="5" s="1"/>
  <c r="CA144" i="5" s="1"/>
  <c r="BT174" i="5"/>
  <c r="BX174" i="5" s="1"/>
  <c r="CC83" i="5"/>
  <c r="CG83" i="5" s="1"/>
  <c r="BR85" i="5"/>
  <c r="BQ93" i="5"/>
  <c r="BU93" i="5" s="1"/>
  <c r="BY93" i="5" s="1"/>
  <c r="BR103" i="5"/>
  <c r="BV103" i="5" s="1"/>
  <c r="BZ103" i="5" s="1"/>
  <c r="BS164" i="5"/>
  <c r="BW164" i="5" s="1"/>
  <c r="CA164" i="5" s="1"/>
  <c r="BT214" i="5"/>
  <c r="BX214" i="5" s="1"/>
  <c r="CD83" i="5"/>
  <c r="BR90" i="5"/>
  <c r="BR93" i="5"/>
  <c r="CF144" i="5"/>
  <c r="CE144" i="5"/>
  <c r="CC144" i="5"/>
  <c r="CG144" i="5" s="1"/>
  <c r="BP147" i="5"/>
  <c r="BP154" i="5"/>
  <c r="BT154" i="5" s="1"/>
  <c r="BX154" i="5" s="1"/>
  <c r="BR87" i="5"/>
  <c r="CD124" i="5"/>
  <c r="BR133" i="5"/>
  <c r="BQ147" i="5"/>
  <c r="BP152" i="5"/>
  <c r="BQ154" i="5"/>
  <c r="BQ164" i="5"/>
  <c r="BU164" i="5" s="1"/>
  <c r="BY164" i="5" s="1"/>
  <c r="BR77" i="5"/>
  <c r="BR79" i="5"/>
  <c r="BR81" i="5"/>
  <c r="BQ83" i="5"/>
  <c r="BR84" i="5"/>
  <c r="BV83" i="5" s="1"/>
  <c r="BZ83" i="5" s="1"/>
  <c r="BR92" i="5"/>
  <c r="CE124" i="5"/>
  <c r="BR125" i="5"/>
  <c r="BV124" i="5" s="1"/>
  <c r="BZ124" i="5" s="1"/>
  <c r="BO127" i="5"/>
  <c r="BQ129" i="5"/>
  <c r="BO134" i="5"/>
  <c r="BO137" i="5"/>
  <c r="BO141" i="5"/>
  <c r="BQ146" i="5"/>
  <c r="BR147" i="5"/>
  <c r="BP151" i="5"/>
  <c r="BR153" i="5"/>
  <c r="BR154" i="5"/>
  <c r="BO162" i="5"/>
  <c r="BT194" i="5"/>
  <c r="BX194" i="5" s="1"/>
  <c r="BR89" i="5"/>
  <c r="BP127" i="5"/>
  <c r="BQ133" i="5"/>
  <c r="BP134" i="5"/>
  <c r="BP137" i="5"/>
  <c r="BP141" i="5"/>
  <c r="BR146" i="5"/>
  <c r="BR149" i="5"/>
  <c r="BQ150" i="5"/>
  <c r="BQ151" i="5"/>
  <c r="BQ127" i="5"/>
  <c r="BP128" i="5"/>
  <c r="BO129" i="5"/>
  <c r="BQ135" i="5"/>
  <c r="BU134" i="5" s="1"/>
  <c r="BY134" i="5" s="1"/>
  <c r="BQ136" i="5"/>
  <c r="BQ137" i="5"/>
  <c r="BQ138" i="5"/>
  <c r="BQ139" i="5"/>
  <c r="BQ140" i="5"/>
  <c r="BQ141" i="5"/>
  <c r="BQ142" i="5"/>
  <c r="BQ143" i="5"/>
  <c r="BP144" i="5"/>
  <c r="BP145" i="5"/>
  <c r="BR151" i="5"/>
  <c r="BQ152" i="5"/>
  <c r="BP153" i="5"/>
  <c r="BR157" i="5"/>
  <c r="BP185" i="5"/>
  <c r="BT184" i="5" s="1"/>
  <c r="BX184" i="5" s="1"/>
  <c r="BQ128" i="5"/>
  <c r="BP129" i="5"/>
  <c r="BO130" i="5"/>
  <c r="CF134" i="5"/>
  <c r="CE134" i="5"/>
  <c r="CD134" i="5"/>
  <c r="CC134" i="5"/>
  <c r="CG134" i="5" s="1"/>
  <c r="BR135" i="5"/>
  <c r="BV134" i="5" s="1"/>
  <c r="BZ134" i="5" s="1"/>
  <c r="BR136" i="5"/>
  <c r="BR137" i="5"/>
  <c r="BR138" i="5"/>
  <c r="BR139" i="5"/>
  <c r="BR140" i="5"/>
  <c r="BR141" i="5"/>
  <c r="BR142" i="5"/>
  <c r="BR143" i="5"/>
  <c r="BQ144" i="5"/>
  <c r="BQ145" i="5"/>
  <c r="BP146" i="5"/>
  <c r="BR152" i="5"/>
  <c r="BQ153" i="5"/>
  <c r="BO154" i="5"/>
  <c r="BS154" i="5" s="1"/>
  <c r="BW154" i="5" s="1"/>
  <c r="CA154" i="5" s="1"/>
  <c r="BT164" i="5"/>
  <c r="BX164" i="5" s="1"/>
  <c r="BR164" i="5"/>
  <c r="BR191" i="5"/>
  <c r="BP193" i="5"/>
  <c r="BQ161" i="5"/>
  <c r="CF164" i="5"/>
  <c r="CC164" i="5"/>
  <c r="CG164" i="5" s="1"/>
  <c r="BR167" i="5"/>
  <c r="BR168" i="5"/>
  <c r="BR169" i="5"/>
  <c r="BR170" i="5"/>
  <c r="BR171" i="5"/>
  <c r="BR172" i="5"/>
  <c r="BR173" i="5"/>
  <c r="BQ174" i="5"/>
  <c r="BU174" i="5" s="1"/>
  <c r="BY174" i="5" s="1"/>
  <c r="BR184" i="5"/>
  <c r="BR155" i="5"/>
  <c r="BR161" i="5"/>
  <c r="BR174" i="5"/>
  <c r="BV174" i="5" s="1"/>
  <c r="BZ174" i="5" s="1"/>
  <c r="BQ185" i="5"/>
  <c r="BU184" i="5" s="1"/>
  <c r="BY184" i="5" s="1"/>
  <c r="BQ158" i="5"/>
  <c r="BQ162" i="5"/>
  <c r="BQ194" i="5"/>
  <c r="BU194" i="5" s="1"/>
  <c r="BY194" i="5" s="1"/>
  <c r="BQ206" i="5"/>
  <c r="BO248" i="5"/>
  <c r="BS244" i="5" s="1"/>
  <c r="BW244" i="5" s="1"/>
  <c r="CA244" i="5" s="1"/>
  <c r="BR158" i="5"/>
  <c r="BR162" i="5"/>
  <c r="BU204" i="5"/>
  <c r="BY204" i="5" s="1"/>
  <c r="BO213" i="5"/>
  <c r="BP209" i="5"/>
  <c r="BO210" i="5"/>
  <c r="CE214" i="5"/>
  <c r="CD214" i="5"/>
  <c r="CC214" i="5"/>
  <c r="CG214" i="5" s="1"/>
  <c r="CF214" i="5"/>
  <c r="BR244" i="5"/>
  <c r="BO211" i="5"/>
  <c r="CC184" i="5"/>
  <c r="CG184" i="5" s="1"/>
  <c r="BR189" i="5"/>
  <c r="BR194" i="5"/>
  <c r="BV194" i="5" s="1"/>
  <c r="BZ194" i="5" s="1"/>
  <c r="BP205" i="5"/>
  <c r="BT204" i="5" s="1"/>
  <c r="BX204" i="5" s="1"/>
  <c r="BO206" i="5"/>
  <c r="BS204" i="5" s="1"/>
  <c r="BW204" i="5" s="1"/>
  <c r="CA204" i="5" s="1"/>
  <c r="BP213" i="5"/>
  <c r="BP215" i="5"/>
  <c r="BR216" i="5"/>
  <c r="BP219" i="5"/>
  <c r="BR220" i="5"/>
  <c r="BP223" i="5"/>
  <c r="BR277" i="5"/>
  <c r="CD184" i="5"/>
  <c r="BR192" i="5"/>
  <c r="BO198" i="5"/>
  <c r="BS194" i="5" s="1"/>
  <c r="BW194" i="5" s="1"/>
  <c r="CA194" i="5" s="1"/>
  <c r="BO202" i="5"/>
  <c r="BR204" i="5"/>
  <c r="BV204" i="5" s="1"/>
  <c r="BZ204" i="5" s="1"/>
  <c r="BP206" i="5"/>
  <c r="BO207" i="5"/>
  <c r="BO214" i="5"/>
  <c r="BQ215" i="5"/>
  <c r="BU214" i="5" s="1"/>
  <c r="BY214" i="5" s="1"/>
  <c r="BO218" i="5"/>
  <c r="BQ219" i="5"/>
  <c r="BO222" i="5"/>
  <c r="CE184" i="5"/>
  <c r="BP207" i="5"/>
  <c r="BO208" i="5"/>
  <c r="BR215" i="5"/>
  <c r="BV214" i="5" s="1"/>
  <c r="BZ214" i="5" s="1"/>
  <c r="BP218" i="5"/>
  <c r="BR219" i="5"/>
  <c r="BP222" i="5"/>
  <c r="BR223" i="5"/>
  <c r="BO240" i="5"/>
  <c r="BS234" i="5" s="1"/>
  <c r="BW234" i="5" s="1"/>
  <c r="CA234" i="5" s="1"/>
  <c r="BS254" i="5"/>
  <c r="BW254" i="5" s="1"/>
  <c r="CA254" i="5" s="1"/>
  <c r="BP255" i="5"/>
  <c r="BR190" i="5"/>
  <c r="BO199" i="5"/>
  <c r="BO203" i="5"/>
  <c r="BP208" i="5"/>
  <c r="BO209" i="5"/>
  <c r="BO217" i="5"/>
  <c r="BQ218" i="5"/>
  <c r="BO221" i="5"/>
  <c r="BP235" i="5"/>
  <c r="BT234" i="5" s="1"/>
  <c r="BX234" i="5" s="1"/>
  <c r="BP246" i="5"/>
  <c r="BT244" i="5" s="1"/>
  <c r="BX244" i="5" s="1"/>
  <c r="BT254" i="5"/>
  <c r="BX254" i="5" s="1"/>
  <c r="BQ222" i="5"/>
  <c r="BR246" i="5"/>
  <c r="BQ247" i="5"/>
  <c r="BR255" i="5"/>
  <c r="BO270" i="5"/>
  <c r="BS264" i="5" s="1"/>
  <c r="BW264" i="5" s="1"/>
  <c r="CA264" i="5" s="1"/>
  <c r="BR271" i="5"/>
  <c r="BQ305" i="5"/>
  <c r="BR235" i="5"/>
  <c r="BR237" i="5"/>
  <c r="BR239" i="5"/>
  <c r="BU284" i="5"/>
  <c r="BY284" i="5" s="1"/>
  <c r="BQ224" i="5"/>
  <c r="BU224" i="5" s="1"/>
  <c r="BY224" i="5" s="1"/>
  <c r="BR234" i="5"/>
  <c r="BR240" i="5"/>
  <c r="BQ261" i="5"/>
  <c r="BR282" i="5"/>
  <c r="BR224" i="5"/>
  <c r="BV224" i="5" s="1"/>
  <c r="BZ224" i="5" s="1"/>
  <c r="BR236" i="5"/>
  <c r="BR238" i="5"/>
  <c r="BQ241" i="5"/>
  <c r="BU234" i="5" s="1"/>
  <c r="BY234" i="5" s="1"/>
  <c r="CE244" i="5"/>
  <c r="BR251" i="5"/>
  <c r="BQ252" i="5"/>
  <c r="BR253" i="5"/>
  <c r="BR254" i="5"/>
  <c r="BO255" i="5"/>
  <c r="BQ257" i="5"/>
  <c r="BR258" i="5"/>
  <c r="BR279" i="5"/>
  <c r="BQ223" i="5"/>
  <c r="BR241" i="5"/>
  <c r="CF244" i="5"/>
  <c r="BR245" i="5"/>
  <c r="BR252" i="5"/>
  <c r="BQ256" i="5"/>
  <c r="BR257" i="5"/>
  <c r="BQ269" i="5"/>
  <c r="BT274" i="5"/>
  <c r="BX274" i="5" s="1"/>
  <c r="BR276" i="5"/>
  <c r="BP300" i="5"/>
  <c r="BQ242" i="5"/>
  <c r="BQ246" i="5"/>
  <c r="BU244" i="5" s="1"/>
  <c r="BY244" i="5" s="1"/>
  <c r="BQ255" i="5"/>
  <c r="BU254" i="5" s="1"/>
  <c r="BY254" i="5" s="1"/>
  <c r="BR256" i="5"/>
  <c r="BR281" i="5"/>
  <c r="BR263" i="5"/>
  <c r="BR272" i="5"/>
  <c r="BU294" i="5"/>
  <c r="BY294" i="5" s="1"/>
  <c r="BP297" i="5"/>
  <c r="BQ310" i="5"/>
  <c r="BR273" i="5"/>
  <c r="CF294" i="5"/>
  <c r="CE294" i="5"/>
  <c r="CD294" i="5"/>
  <c r="CC294" i="5"/>
  <c r="CG294" i="5" s="1"/>
  <c r="BP302" i="5"/>
  <c r="BQ307" i="5"/>
  <c r="BP264" i="5"/>
  <c r="BQ274" i="5"/>
  <c r="BU274" i="5" s="1"/>
  <c r="BY274" i="5" s="1"/>
  <c r="BP299" i="5"/>
  <c r="BQ312" i="5"/>
  <c r="BR262" i="5"/>
  <c r="BQ264" i="5"/>
  <c r="BU264" i="5" s="1"/>
  <c r="BY264" i="5" s="1"/>
  <c r="BR274" i="5"/>
  <c r="BV274" i="5" s="1"/>
  <c r="BZ274" i="5" s="1"/>
  <c r="BR285" i="5"/>
  <c r="BP287" i="5"/>
  <c r="BQ290" i="5"/>
  <c r="BO292" i="5"/>
  <c r="BR293" i="5"/>
  <c r="BP296" i="5"/>
  <c r="BQ299" i="5"/>
  <c r="BO301" i="5"/>
  <c r="BR302" i="5"/>
  <c r="BO304" i="5"/>
  <c r="BS304" i="5" s="1"/>
  <c r="BW304" i="5" s="1"/>
  <c r="CA304" i="5" s="1"/>
  <c r="BP306" i="5"/>
  <c r="BQ309" i="5"/>
  <c r="BO311" i="5"/>
  <c r="BR312" i="5"/>
  <c r="BR264" i="5"/>
  <c r="BR266" i="5"/>
  <c r="BR269" i="5"/>
  <c r="BP270" i="5"/>
  <c r="BQ287" i="5"/>
  <c r="BO289" i="5"/>
  <c r="BR290" i="5"/>
  <c r="BP292" i="5"/>
  <c r="BQ296" i="5"/>
  <c r="BO298" i="5"/>
  <c r="BR299" i="5"/>
  <c r="BP301" i="5"/>
  <c r="BP304" i="5"/>
  <c r="BQ306" i="5"/>
  <c r="BO308" i="5"/>
  <c r="BR309" i="5"/>
  <c r="BP311" i="5"/>
  <c r="CC254" i="5"/>
  <c r="CG254" i="5" s="1"/>
  <c r="BP271" i="5"/>
  <c r="BO284" i="5"/>
  <c r="BO286" i="5"/>
  <c r="BR287" i="5"/>
  <c r="BV284" i="5" s="1"/>
  <c r="BZ284" i="5" s="1"/>
  <c r="BP289" i="5"/>
  <c r="BQ292" i="5"/>
  <c r="BO295" i="5"/>
  <c r="BR296" i="5"/>
  <c r="BV294" i="5" s="1"/>
  <c r="BZ294" i="5" s="1"/>
  <c r="BP298" i="5"/>
  <c r="BQ301" i="5"/>
  <c r="BO303" i="5"/>
  <c r="BQ304" i="5"/>
  <c r="BO305" i="5"/>
  <c r="BR306" i="5"/>
  <c r="BP308" i="5"/>
  <c r="BQ311" i="5"/>
  <c r="BO313" i="5"/>
  <c r="BR261" i="5"/>
  <c r="BP267" i="5"/>
  <c r="BR270" i="5"/>
  <c r="BP272" i="5"/>
  <c r="BO283" i="5"/>
  <c r="BS274" i="5" s="1"/>
  <c r="BW274" i="5" s="1"/>
  <c r="CA274" i="5" s="1"/>
  <c r="BP284" i="5"/>
  <c r="BP286" i="5"/>
  <c r="BQ289" i="5"/>
  <c r="BO291" i="5"/>
  <c r="BR292" i="5"/>
  <c r="BO294" i="5"/>
  <c r="BP295" i="5"/>
  <c r="BT294" i="5" s="1"/>
  <c r="BX294" i="5" s="1"/>
  <c r="BQ298" i="5"/>
  <c r="BO300" i="5"/>
  <c r="BR301" i="5"/>
  <c r="BP303" i="5"/>
  <c r="BR304" i="5"/>
  <c r="BV304" i="5" s="1"/>
  <c r="BZ304" i="5" s="1"/>
  <c r="BP305" i="5"/>
  <c r="BQ308" i="5"/>
  <c r="BO310" i="5"/>
  <c r="BR311" i="5"/>
  <c r="BP313" i="5"/>
  <c r="BU96" i="4"/>
  <c r="BY13" i="4"/>
  <c r="BY96" i="4" s="1"/>
  <c r="BR30" i="4"/>
  <c r="BQ29" i="4"/>
  <c r="BS32" i="4"/>
  <c r="BW32" i="4" s="1"/>
  <c r="CA32" i="4" s="1"/>
  <c r="BR29" i="4"/>
  <c r="BQ58" i="4"/>
  <c r="BQ66" i="4"/>
  <c r="BU66" i="4" s="1"/>
  <c r="BY66" i="4" s="1"/>
  <c r="BP13" i="4"/>
  <c r="BT13" i="4" s="1"/>
  <c r="BO14" i="4"/>
  <c r="BP15" i="4"/>
  <c r="BQ16" i="4"/>
  <c r="BR17" i="4"/>
  <c r="BO22" i="4"/>
  <c r="BP23" i="4"/>
  <c r="BP24" i="4"/>
  <c r="BP25" i="4"/>
  <c r="BP26" i="4"/>
  <c r="BP27" i="4"/>
  <c r="BQ28" i="4"/>
  <c r="BO31" i="4"/>
  <c r="BQ32" i="4"/>
  <c r="BQ39" i="4"/>
  <c r="BP14" i="4"/>
  <c r="BQ15" i="4"/>
  <c r="BR16" i="4"/>
  <c r="BO21" i="4"/>
  <c r="BP22" i="4"/>
  <c r="BT22" i="4" s="1"/>
  <c r="BX22" i="4" s="1"/>
  <c r="BQ23" i="4"/>
  <c r="BQ24" i="4"/>
  <c r="BQ25" i="4"/>
  <c r="BQ26" i="4"/>
  <c r="BQ27" i="4"/>
  <c r="BR28" i="4"/>
  <c r="BP31" i="4"/>
  <c r="BR32" i="4"/>
  <c r="BV32" i="4" s="1"/>
  <c r="BZ32" i="4" s="1"/>
  <c r="BP38" i="4"/>
  <c r="BR39" i="4"/>
  <c r="BP42" i="4"/>
  <c r="BR46" i="4"/>
  <c r="BQ56" i="4"/>
  <c r="BU56" i="4" s="1"/>
  <c r="BY56" i="4" s="1"/>
  <c r="BQ60" i="4"/>
  <c r="BR67" i="4"/>
  <c r="BV66" i="4" s="1"/>
  <c r="BZ66" i="4" s="1"/>
  <c r="BQ14" i="4"/>
  <c r="BR15" i="4"/>
  <c r="BO20" i="4"/>
  <c r="BP21" i="4"/>
  <c r="BQ22" i="4"/>
  <c r="BR23" i="4"/>
  <c r="BR24" i="4"/>
  <c r="BR25" i="4"/>
  <c r="BR26" i="4"/>
  <c r="BR27" i="4"/>
  <c r="BO30" i="4"/>
  <c r="BQ31" i="4"/>
  <c r="BQ38" i="4"/>
  <c r="BQ42" i="4"/>
  <c r="BU42" i="4" s="1"/>
  <c r="BY42" i="4" s="1"/>
  <c r="BQ45" i="4"/>
  <c r="BQ57" i="4"/>
  <c r="BQ65" i="4"/>
  <c r="BP77" i="4"/>
  <c r="BR14" i="4"/>
  <c r="BV13" i="4" s="1"/>
  <c r="BO19" i="4"/>
  <c r="BP20" i="4"/>
  <c r="BQ21" i="4"/>
  <c r="BR22" i="4"/>
  <c r="BP30" i="4"/>
  <c r="BR31" i="4"/>
  <c r="BP37" i="4"/>
  <c r="BT32" i="4" s="1"/>
  <c r="BX32" i="4" s="1"/>
  <c r="BR38" i="4"/>
  <c r="BP41" i="4"/>
  <c r="BR42" i="4"/>
  <c r="BO43" i="4"/>
  <c r="BS42" i="4" s="1"/>
  <c r="BW42" i="4" s="1"/>
  <c r="CA42" i="4" s="1"/>
  <c r="BP44" i="4"/>
  <c r="BR45" i="4"/>
  <c r="BQ62" i="4"/>
  <c r="BS96" i="4"/>
  <c r="BW13" i="4"/>
  <c r="BR55" i="4"/>
  <c r="BR68" i="4"/>
  <c r="BR76" i="4"/>
  <c r="BQ92" i="4"/>
  <c r="BR54" i="4"/>
  <c r="BR69" i="4"/>
  <c r="BR75" i="4"/>
  <c r="BQ89" i="4"/>
  <c r="CC96" i="4"/>
  <c r="BR53" i="4"/>
  <c r="BV52" i="4" s="1"/>
  <c r="BZ52" i="4" s="1"/>
  <c r="BR70" i="4"/>
  <c r="BR74" i="4"/>
  <c r="BQ94" i="4"/>
  <c r="CD96" i="4"/>
  <c r="BO50" i="4"/>
  <c r="BR71" i="4"/>
  <c r="BR73" i="4"/>
  <c r="BQ78" i="4"/>
  <c r="BR79" i="4"/>
  <c r="BP83" i="4"/>
  <c r="BQ86" i="4"/>
  <c r="BP88" i="4"/>
  <c r="BQ91" i="4"/>
  <c r="BO93" i="4"/>
  <c r="BR94" i="4"/>
  <c r="CE96" i="4"/>
  <c r="BR72" i="4"/>
  <c r="BQ77" i="4"/>
  <c r="BU76" i="4" s="1"/>
  <c r="BY76" i="4" s="1"/>
  <c r="BR78" i="4"/>
  <c r="BQ83" i="4"/>
  <c r="BO85" i="4"/>
  <c r="BR86" i="4"/>
  <c r="BQ88" i="4"/>
  <c r="BO90" i="4"/>
  <c r="BR91" i="4"/>
  <c r="BP93" i="4"/>
  <c r="BO55" i="4"/>
  <c r="BO56" i="4"/>
  <c r="BS56" i="4" s="1"/>
  <c r="BW56" i="4" s="1"/>
  <c r="BP67" i="4"/>
  <c r="BO76" i="4"/>
  <c r="BR77" i="4"/>
  <c r="BO82" i="4"/>
  <c r="BR83" i="4"/>
  <c r="BP85" i="4"/>
  <c r="BO87" i="4"/>
  <c r="BS86" i="4" s="1"/>
  <c r="BW86" i="4" s="1"/>
  <c r="CA86" i="4" s="1"/>
  <c r="BR88" i="4"/>
  <c r="BP90" i="4"/>
  <c r="BQ93" i="4"/>
  <c r="BO95" i="4"/>
  <c r="CG13" i="4"/>
  <c r="CG96" i="4" s="1"/>
  <c r="BO51" i="4"/>
  <c r="BO54" i="4"/>
  <c r="BS52" i="4" s="1"/>
  <c r="BW52" i="4" s="1"/>
  <c r="CA52" i="4" s="1"/>
  <c r="BP55" i="4"/>
  <c r="BT52" i="4" s="1"/>
  <c r="BX52" i="4" s="1"/>
  <c r="BP56" i="4"/>
  <c r="BP57" i="4"/>
  <c r="BP58" i="4"/>
  <c r="BP59" i="4"/>
  <c r="BP60" i="4"/>
  <c r="BP61" i="4"/>
  <c r="BP62" i="4"/>
  <c r="BP63" i="4"/>
  <c r="BP64" i="4"/>
  <c r="BP65" i="4"/>
  <c r="BP66" i="4"/>
  <c r="BP68" i="4"/>
  <c r="BO75" i="4"/>
  <c r="BS66" i="4" s="1"/>
  <c r="BW66" i="4" s="1"/>
  <c r="CA66" i="4" s="1"/>
  <c r="BP76" i="4"/>
  <c r="BO81" i="4"/>
  <c r="BP82" i="4"/>
  <c r="BQ85" i="4"/>
  <c r="BP87" i="4"/>
  <c r="BT86" i="4" s="1"/>
  <c r="BX86" i="4" s="1"/>
  <c r="BQ90" i="4"/>
  <c r="BO92" i="4"/>
  <c r="BR93" i="4"/>
  <c r="BP95" i="4"/>
  <c r="BU314" i="5" l="1"/>
  <c r="BY13" i="5"/>
  <c r="BY314" i="5" s="1"/>
  <c r="CA53" i="5"/>
  <c r="BX13" i="5"/>
  <c r="BX314" i="5" s="1"/>
  <c r="BW13" i="5"/>
  <c r="CA43" i="5"/>
  <c r="BT284" i="5"/>
  <c r="BX284" i="5" s="1"/>
  <c r="BV264" i="5"/>
  <c r="BZ264" i="5" s="1"/>
  <c r="BV254" i="5"/>
  <c r="BZ254" i="5" s="1"/>
  <c r="BU83" i="5"/>
  <c r="BY83" i="5" s="1"/>
  <c r="BU63" i="5"/>
  <c r="BY63" i="5" s="1"/>
  <c r="BT144" i="5"/>
  <c r="BX144" i="5" s="1"/>
  <c r="BS134" i="5"/>
  <c r="BW134" i="5" s="1"/>
  <c r="CA134" i="5" s="1"/>
  <c r="CA73" i="5"/>
  <c r="BT23" i="5"/>
  <c r="BX23" i="5" s="1"/>
  <c r="BV13" i="5"/>
  <c r="BU144" i="5"/>
  <c r="BY144" i="5" s="1"/>
  <c r="BV154" i="5"/>
  <c r="BZ154" i="5" s="1"/>
  <c r="BS294" i="5"/>
  <c r="BW294" i="5" s="1"/>
  <c r="CA294" i="5" s="1"/>
  <c r="BU304" i="5"/>
  <c r="BY304" i="5" s="1"/>
  <c r="BV244" i="5"/>
  <c r="BZ244" i="5" s="1"/>
  <c r="BV164" i="5"/>
  <c r="BZ164" i="5" s="1"/>
  <c r="BV93" i="5"/>
  <c r="BZ93" i="5" s="1"/>
  <c r="BT83" i="5"/>
  <c r="BX83" i="5" s="1"/>
  <c r="CA83" i="5" s="1"/>
  <c r="BV23" i="5"/>
  <c r="BZ23" i="5" s="1"/>
  <c r="BT304" i="5"/>
  <c r="BX304" i="5" s="1"/>
  <c r="BV184" i="5"/>
  <c r="BZ184" i="5" s="1"/>
  <c r="BT134" i="5"/>
  <c r="BX134" i="5" s="1"/>
  <c r="BS63" i="5"/>
  <c r="BW63" i="5" s="1"/>
  <c r="CA63" i="5" s="1"/>
  <c r="BS23" i="5"/>
  <c r="BW23" i="5" s="1"/>
  <c r="CA23" i="5" s="1"/>
  <c r="BS284" i="5"/>
  <c r="BW284" i="5" s="1"/>
  <c r="CA284" i="5" s="1"/>
  <c r="BT264" i="5"/>
  <c r="BX264" i="5" s="1"/>
  <c r="BV234" i="5"/>
  <c r="BZ234" i="5" s="1"/>
  <c r="BS214" i="5"/>
  <c r="BW214" i="5" s="1"/>
  <c r="CA214" i="5" s="1"/>
  <c r="BU154" i="5"/>
  <c r="BY154" i="5" s="1"/>
  <c r="CA93" i="5"/>
  <c r="CC314" i="5"/>
  <c r="CG13" i="5"/>
  <c r="CG314" i="5" s="1"/>
  <c r="BZ13" i="4"/>
  <c r="BZ96" i="4" s="1"/>
  <c r="BW96" i="4"/>
  <c r="CA13" i="4"/>
  <c r="CA96" i="4" s="1"/>
  <c r="BU22" i="4"/>
  <c r="BY22" i="4" s="1"/>
  <c r="BT96" i="4"/>
  <c r="BX13" i="4"/>
  <c r="BX96" i="4" s="1"/>
  <c r="BT76" i="4"/>
  <c r="BX76" i="4" s="1"/>
  <c r="BV76" i="4"/>
  <c r="BZ76" i="4" s="1"/>
  <c r="BV22" i="4"/>
  <c r="BZ22" i="4" s="1"/>
  <c r="BT42" i="4"/>
  <c r="BX42" i="4" s="1"/>
  <c r="BT56" i="4"/>
  <c r="BX56" i="4" s="1"/>
  <c r="CA56" i="4" s="1"/>
  <c r="BU86" i="4"/>
  <c r="BY86" i="4" s="1"/>
  <c r="BU32" i="4"/>
  <c r="BY32" i="4" s="1"/>
  <c r="BS22" i="4"/>
  <c r="BW22" i="4" s="1"/>
  <c r="CA22" i="4" s="1"/>
  <c r="BT66" i="4"/>
  <c r="BX66" i="4" s="1"/>
  <c r="BS76" i="4"/>
  <c r="BW76" i="4" s="1"/>
  <c r="CA76" i="4" s="1"/>
  <c r="BV86" i="4"/>
  <c r="BZ86" i="4" s="1"/>
  <c r="BV42" i="4"/>
  <c r="BZ42" i="4" s="1"/>
  <c r="BS314" i="5" l="1"/>
  <c r="BT314" i="5"/>
  <c r="BV314" i="5"/>
  <c r="BZ13" i="5"/>
  <c r="BZ314" i="5" s="1"/>
  <c r="BW314" i="5"/>
  <c r="CA13" i="5"/>
  <c r="CA314" i="5" s="1"/>
  <c r="BV9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1"/>
            <color theme="1"/>
            <rFont val="Calibri"/>
            <family val="2"/>
            <scheme val="minor"/>
          </rPr>
          <t>======
ID#AAAB0OFPx20
planeacion magdalena    (2026-02-12 19:28:26)
Esta versión ¿tiene cambios respecto de la enviada el 11 de febrero de 2026?</t>
        </r>
      </text>
    </comment>
  </commentList>
</comments>
</file>

<file path=xl/sharedStrings.xml><?xml version="1.0" encoding="utf-8"?>
<sst xmlns="http://schemas.openxmlformats.org/spreadsheetml/2006/main" count="6732" uniqueCount="1893">
  <si>
    <t>DEPARTAMENTO DEL MAGDALENA</t>
  </si>
  <si>
    <t>OFICINA ASESORA DE PLANEACIÓN</t>
  </si>
  <si>
    <t>PROCESO:</t>
  </si>
  <si>
    <t>DIRECCIONAMIENTO ESTRATÉGICO Y DE PLANEACIÓN</t>
  </si>
  <si>
    <t>PROCEDIMIENTO:</t>
  </si>
  <si>
    <t>CÓDIGO:</t>
  </si>
  <si>
    <t>VERSIÓN:</t>
  </si>
  <si>
    <t>FECHA:</t>
  </si>
  <si>
    <t>29 de enero de 2026</t>
  </si>
  <si>
    <t>NOTA ACLARATORIA</t>
  </si>
  <si>
    <t>DEPENDENCIAS Y ENTIDADES DESCENTRALIZADAS REPORTANTES</t>
  </si>
  <si>
    <t>Nombre</t>
  </si>
  <si>
    <t>Tipo</t>
  </si>
  <si>
    <t>Administración Central</t>
  </si>
  <si>
    <t>Administración Descentralizada</t>
  </si>
  <si>
    <t>DEP-PLA-PR-S1-06</t>
  </si>
  <si>
    <t>ELABORACIÓN DEL PLAN DE ACCIÓN - VIGENCIA 2026</t>
  </si>
  <si>
    <t>002 - Noviembre de 2019</t>
  </si>
  <si>
    <t>REPORTES DE PLANES DE ACCIÓN INICIALES 2026 - ADMINISTRACIÓN DEPARTAMENTAL</t>
  </si>
  <si>
    <t>Los reportes de planes de acción de entidades descentralizadas del Departamento se integran aquí en razón de responsabilidades de gestión de metas en el Plan de Desarrollo Departamental. Se presentan los planes de acción de dependencias centrales y entidades descentralizadas que han entregado a la fecha</t>
  </si>
  <si>
    <t>PLAN DE ACCIÓN</t>
  </si>
  <si>
    <t>VIGENCIA:</t>
  </si>
  <si>
    <t>ESTADO:</t>
  </si>
  <si>
    <t>Formulación</t>
  </si>
  <si>
    <t>X</t>
  </si>
  <si>
    <t>Ajuste parcial</t>
  </si>
  <si>
    <t>Ajuste definitivo</t>
  </si>
  <si>
    <t>Seguimiento</t>
  </si>
  <si>
    <t>DEPENDENCIA O ENTIDAD:</t>
  </si>
  <si>
    <t>SECRETARÍA DE INFRAESTRUCTURA</t>
  </si>
  <si>
    <t>NOMBRE RESPONSABLE:</t>
  </si>
  <si>
    <t>Fecha de entrega:</t>
  </si>
  <si>
    <t>Cálculos del Avance del período</t>
  </si>
  <si>
    <t>DATOS DEL PROYECTO DE INVERSIÓN, PROGRAMA O ACCIÓN</t>
  </si>
  <si>
    <t>ACTIVIDADES DE GESTIÓN</t>
  </si>
  <si>
    <t>METAS DE PRODUCTOS</t>
  </si>
  <si>
    <t>ALINEACIÓN INSTITUCIONAL</t>
  </si>
  <si>
    <t>AVANCE SIMPLE</t>
  </si>
  <si>
    <t>AVANCE PONDERADO</t>
  </si>
  <si>
    <t>AVANCE PONDERADO DE PROYECTOS</t>
  </si>
  <si>
    <t>AVANCE DE EJECUCIÓN FINANCIERA</t>
  </si>
  <si>
    <t>N°</t>
  </si>
  <si>
    <t>Nombre del Proyecto / Acción</t>
  </si>
  <si>
    <t>Código BPIN</t>
  </si>
  <si>
    <t>Población a beneficiar</t>
  </si>
  <si>
    <t>Localización</t>
  </si>
  <si>
    <t>AVANCE POBLACIÓN BENEFICIARIA</t>
  </si>
  <si>
    <t>AVANCE LOCALIZACIÓN</t>
  </si>
  <si>
    <t>Total Presupuesto 2026</t>
  </si>
  <si>
    <t>Fuentes de Financiación</t>
  </si>
  <si>
    <t>Presupuesto  por Fuente de Financiación</t>
  </si>
  <si>
    <t>AVANCE EJECUCIÓN PRESUPUESTAL</t>
  </si>
  <si>
    <t>Orden</t>
  </si>
  <si>
    <t>Actividad o Hito</t>
  </si>
  <si>
    <t>Fecha inicio</t>
  </si>
  <si>
    <t>Fecha fin</t>
  </si>
  <si>
    <t>Responsable</t>
  </si>
  <si>
    <t>CUMPLIMIENTO TRIMESTRAL</t>
  </si>
  <si>
    <t>Código</t>
  </si>
  <si>
    <t>Nombre de la Meta</t>
  </si>
  <si>
    <t>Indicador</t>
  </si>
  <si>
    <t>Unidad de Medida</t>
  </si>
  <si>
    <t>Meta Año</t>
  </si>
  <si>
    <t>AVANCE TRIMESTRAL</t>
  </si>
  <si>
    <t>Política MIPG</t>
  </si>
  <si>
    <t>Plan Institucional</t>
  </si>
  <si>
    <t>Avance Población beneficiaria</t>
  </si>
  <si>
    <t>Avance Actividades de Gestión</t>
  </si>
  <si>
    <t>Avance Productos</t>
  </si>
  <si>
    <t>Ponderación Actividades</t>
  </si>
  <si>
    <t>Ponderación Productos</t>
  </si>
  <si>
    <t>Avance Gestión</t>
  </si>
  <si>
    <t>Suma Avance Ponderado</t>
  </si>
  <si>
    <t>Avance promedio Ponderado</t>
  </si>
  <si>
    <t>Avance ponderado Total</t>
  </si>
  <si>
    <t>Avance por Trimestre y Consolidado Anual</t>
  </si>
  <si>
    <t>Meta</t>
  </si>
  <si>
    <t>I</t>
  </si>
  <si>
    <t>II</t>
  </si>
  <si>
    <t>III</t>
  </si>
  <si>
    <t>IV</t>
  </si>
  <si>
    <t>AÑO</t>
  </si>
  <si>
    <t>Adultos Mayores</t>
  </si>
  <si>
    <t>Recursos propios de libre inversión -ICLD</t>
  </si>
  <si>
    <t>Seguimiento periódico al contratista de la obra</t>
  </si>
  <si>
    <t>410400100</t>
  </si>
  <si>
    <t>Construir, dotar y sostener (3) centros de vida para el adulto mayor.</t>
  </si>
  <si>
    <t>Centros de protección social para el adulto mayor construidos y dotados</t>
  </si>
  <si>
    <t>Número</t>
  </si>
  <si>
    <t>Plan de Desarrollo Departamental</t>
  </si>
  <si>
    <t>Recursos Propios Estampillas</t>
  </si>
  <si>
    <t>Revisión periódica de informes de interventoría</t>
  </si>
  <si>
    <t>Obra recibida a satisfacción</t>
  </si>
  <si>
    <t>Liquidación del contrato de obra</t>
  </si>
  <si>
    <t>Liquidación del contrato de interventoría</t>
  </si>
  <si>
    <t>Socialización de entrega de la obra</t>
  </si>
  <si>
    <t>SECRETARÍA DE HACIENDA DEPARTAMENTAL</t>
  </si>
  <si>
    <t>DENIS RANGEL LOZANO</t>
  </si>
  <si>
    <t>Fortalecimiento de la capacidad Administrativa, Operativa, Logística, Profesional y de Apoyo a la Gestión de la Hacienda Pública del Departamento del Magdalena</t>
  </si>
  <si>
    <t>No Aplica</t>
  </si>
  <si>
    <t>Departamento</t>
  </si>
  <si>
    <t>Actualizar inventario de Acuerdos de Pagos suscritos, y avanzar con procesos coactivos de los impagos</t>
  </si>
  <si>
    <t xml:space="preserve"> Área de Gestión Tributaria y Cobro Coactivo</t>
  </si>
  <si>
    <t>459902300</t>
  </si>
  <si>
    <t>Implementar (1) plan de recuperación de cartera de la Gobernación del Magdalena.</t>
  </si>
  <si>
    <t>Sistema de Gestión implementado</t>
  </si>
  <si>
    <t>Adelantar estudio jurídico y procedimental de prescripción oficiosa de deuda por concepto de comparendos e impuesto vehicular</t>
  </si>
  <si>
    <t>Implementar (1) estrategia para el fortalecimiento de  la casa de rentas.</t>
  </si>
  <si>
    <t>Adelantar la gestión Integral de Trámites Tributarios, Liquidación y Registro de Vehículos y Documentos Jurídicos</t>
  </si>
  <si>
    <t>Adelantar procesos de liquidaciones oficiales, actos administrativos y demás actuaciones que presten mérito ejecutivo</t>
  </si>
  <si>
    <t>Apoyar el cumplimiento a los requerimientos efectuados por parte de los entes de control</t>
  </si>
  <si>
    <t>Equipo SDH designado</t>
  </si>
  <si>
    <t>Apoyar en la proyección y seguimiento de los procesos contractuales adelantados por el Área de Gestión Tributaria y Cobro Coactivo</t>
  </si>
  <si>
    <t>Apoyar en las actuaciones correspondientes a las etapas de Cobro Coactivo en virtud al impago de las obligaciones tributarias, y actualizar el Plan Estratégico y Operativo de Gestión Tributaria</t>
  </si>
  <si>
    <t>Apoyar operativos de lucha contra Juegos de Suerte y Azar que se encuentran operando de manera ilegal</t>
  </si>
  <si>
    <t>Atender de manera oportuna las solicitudes Prescripciones y Desembargos</t>
  </si>
  <si>
    <t>Consolidar Base de Datos de Contribuyentes (Deudores Morosos)</t>
  </si>
  <si>
    <t>Diseñar y apoyar la ejecución de programas de recaudo efectivo por concepto de multas y contravenciones de tránsito (comparendos manuales) - Vigencias anteriores y Corriente</t>
  </si>
  <si>
    <t xml:space="preserve"> Prof Esp Área de Gestión Tributaria y Cobro Coactivo</t>
  </si>
  <si>
    <t>Dotar con equipos de cómputo, impresoras, escáner, y accesorios</t>
  </si>
  <si>
    <t>Dotar insumos de oficina y elementos de Papelería</t>
  </si>
  <si>
    <t>Dotar mobiliario</t>
  </si>
  <si>
    <t>Efectuar conciliación de pagos efectuados</t>
  </si>
  <si>
    <t>Equipo SHD - Contabilidad</t>
  </si>
  <si>
    <t>Ejercer defensa jurídica en los diferentes procesos adelantados en contra de la Secretaria de Hacienda - Área de Gestión Tributaria y Cobro Coactivo</t>
  </si>
  <si>
    <t>Equipo SHD</t>
  </si>
  <si>
    <t>Establecer los sectores y contribuyentes en donde es más aguda la evasión</t>
  </si>
  <si>
    <t>Implementar Programa Masivo de Cobro Persuasivo y Coactivo</t>
  </si>
  <si>
    <t>Ofrecer Servicio de Atención en las Sedes Subregionales de la Gobernación</t>
  </si>
  <si>
    <t>Proveer Servicio de Mensajería</t>
  </si>
  <si>
    <t>Proyectar respuesta a las peticiones, recursos y reclamaciones efectuadas por los contribuyentes</t>
  </si>
  <si>
    <t>Diseñar e implementar de campañas de promoción institucional de Hacienda Pública, en medios radiales, físicos y virtuales</t>
  </si>
  <si>
    <t>Ejecutar y Articular Políticas para el fortalecimiento de una sana cultura Tributaria</t>
  </si>
  <si>
    <t>Promover campaña de sensibilización frente a la Cultura de Pago Voluntario de Impuestos</t>
  </si>
  <si>
    <t>Actualizar el archivo físico de las órdenes de pago con todos sus soportes</t>
  </si>
  <si>
    <t>Tesoreria</t>
  </si>
  <si>
    <t>Actualizar el sistema de información de la Oficina de Tesorería con los ingresos correspondientes al Sector Educación</t>
  </si>
  <si>
    <t>Apoyar el cobro efectivo de Cuotas Partes Pensionales</t>
  </si>
  <si>
    <t>Apoyar en la realización de las operaciones necesarias para la materialización de los pagos correspondientes al Sector Educación, así como rendimientos financieros</t>
  </si>
  <si>
    <t>Coadyuvar en la Depuración del Pasivo Pensional</t>
  </si>
  <si>
    <t>Conciliar con Secretaria de Salud y Educación los Decretos de las Modificaciones Presupuestales de Adiciones y Reducciones, como también los Actos Administrativos Reintegros al MHCP</t>
  </si>
  <si>
    <t>Equipo SHD - Presupuesto</t>
  </si>
  <si>
    <t>Dar respuesta oportuna a requerimientos y peticiones, y en general cualquier solicitud efectuada por parte de las dependencias de la Gobernación del Magdalena, Organismos de control, y demás entidades públicas así como de cualquier persona natural o jurídica en materia PENSIONAL del Departamento</t>
  </si>
  <si>
    <t>Oficina de pensiones</t>
  </si>
  <si>
    <t>Efectuar creación de todos los Terceros tanto de contratistas nuevos, funcionarios y proveedores en el software JSP7</t>
  </si>
  <si>
    <t>Efectuar liquidación de Bonos Pensionales y Acceso Recursos FONPET</t>
  </si>
  <si>
    <t>Efectuar los procesos y operaciones de pago relacionados con el Sector Salud</t>
  </si>
  <si>
    <t>Efectuar procedimiento contable para el reconocimiento de pagos ocasionados en fallos judiciales</t>
  </si>
  <si>
    <t>Elaborar Mensualmente los Informes de Deuda Publica</t>
  </si>
  <si>
    <t>Implementar acciones de mejoramiento de la Calidad de Información en los expedientes pensionales</t>
  </si>
  <si>
    <t>Otorgar apoyo en la defensa jurídica en materia pensional en conjunto con la Oficina Jurídica</t>
  </si>
  <si>
    <t>Proporcionar Asesoría Contable y Financiera</t>
  </si>
  <si>
    <t>Proyectar documentos requeridos para la ejecución de los pagos</t>
  </si>
  <si>
    <t>Realizar el estudio jurídico y administrativo de solicitudes de reconocimiento y pago de reajustes pensionales, así como reliquidación de mesada inicial de pensión</t>
  </si>
  <si>
    <t>Realizar los trámites de registro en el sistema de pagos ocasionados en fallos judiciales</t>
  </si>
  <si>
    <t>Registrar en sistema de información de la Oficina de Tesorería los ingresos, rendimientos financieros pagos y traslados del sector central</t>
  </si>
  <si>
    <t>Fortalecimiento Integral de la Gestión Operativa del Programa Anti-contrabando del Departamento del Magdalena</t>
  </si>
  <si>
    <t>Acompañar y asesorar en los procesos penales que se adelanten donde deba ser parte el Departamento</t>
  </si>
  <si>
    <t>Implementar (1) plan de acciones operativas que permitan reducir la evasión fiscal</t>
  </si>
  <si>
    <t>Servicio de Asistencia Técnica</t>
  </si>
  <si>
    <t>Adelantar procesos sancionatorios</t>
  </si>
  <si>
    <t>Alimentar el aplicativo ORCA y servir de enlace con la FND para el reporte de información que sea necesario para el desarrollo del programa Anticontrabando</t>
  </si>
  <si>
    <t>Apoyar en los análisis financieros relacionados con el impuesto al consumo para conocer indicadores de tendencias para la toma de decisiones</t>
  </si>
  <si>
    <t>Asesorar al Grupo operativo de rentas en temas relacionados con el Programa Anticontrabando y la aplicabilidad de la Ley 1762 de julio 6 de 2015, y aplicación de la Ley 1801 del 29 de Julio de 2016</t>
  </si>
  <si>
    <t>Asesorar en las etapas precontractual, contractual y postcontractual de los procesos que se deban adelantar en el marco del programa Anticontrabando</t>
  </si>
  <si>
    <t>Asesorar jurídicamente al Departamento en la aplicación de la normatividad jurídica vigente en temas de contrabando, especialmente en lo relacionado con cierres de establecimientos públicos, acompañando las diligencias que al respecto se realicen</t>
  </si>
  <si>
    <t>Coordinar el Grupo Operativo Anticontrabando</t>
  </si>
  <si>
    <t>Diseñar bases de datos y realizar el cruce de información correspondiente con los aliados estratégicos</t>
  </si>
  <si>
    <t>Efectuar el arrendamiento, dotación y mantenimiento de la bodega donde se salvaguardan los productos aprehendidos</t>
  </si>
  <si>
    <t>Efectuar los informes trimestrales sobre el desarrollo del Programa Anticontrabando y sobre las acciones conjuntas que se definan en los Comités Interinstitucionales</t>
  </si>
  <si>
    <t>Efectuar Operativos o Visitas de control a Establecimientos de Comercio, Bodegas</t>
  </si>
  <si>
    <t>Elaborar los informes de Fiscalización derivados de las Visitas de control</t>
  </si>
  <si>
    <t>Establecer y Operar puntos de control en corredores estratégicos</t>
  </si>
  <si>
    <t>Evaluar y efectuar informe del comportamiento tributario de los grandes distribuidores de productos sujetos al impuesto al consumo en su departamento</t>
  </si>
  <si>
    <t>Hacer seguimiento a los diferentes procesos administrativos ordinarios en los lugares donde no existiera dicha estructura, que se generen en los ejercicios de fiscalización, aprehensiones y decomisos</t>
  </si>
  <si>
    <t>Proveer de medios de transporte a los Grupos Operativos</t>
  </si>
  <si>
    <t>Proveer Gastos de Viajes (Peajes, alojamiento, tiquetes, Alimentación)</t>
  </si>
  <si>
    <t>Proveer servicio de destrucción de Productos sujetos al impuesto de consumo, de contrabando adulterados o alterados que hayan sido aprehendidos en los operativos</t>
  </si>
  <si>
    <t>Realizar estudios sobre el comportamiento de las Rentas Departamentales</t>
  </si>
  <si>
    <t>Realizar labores de conducción de los vehículos asignados al programa Anticontrabando</t>
  </si>
  <si>
    <t>Adquirir Piezas Publicitarias como folletos, volantes, afiches, gorras, pendones, manillas</t>
  </si>
  <si>
    <t>Apoyar Campañas de Sensibilización en Colegios y Universidades</t>
  </si>
  <si>
    <t>Conformar Comité con comerciantes, tenderos o expendedores, jóvenes y población en general que incluya consumidores, JAC, agremiaciones, veedurías ciudadanas</t>
  </si>
  <si>
    <t>Diseñar campañas publicitarias a través de pautas radiales prensa, medios digitales, medios impresos del programa anticontrabando</t>
  </si>
  <si>
    <t>Diseñar y mantener actualizado link de información en la pagina web de la Gobernación para la socialización del Programa Anticontrabando, para la consulta y participación de la comunidad en relación a sus inquietudes, quejas y sugerencias, y redes sociales</t>
  </si>
  <si>
    <t>Efectuar Capacitaciones a aliados estratégicos</t>
  </si>
  <si>
    <t>Gestionar estrategias de comunicaciones a través de comunicados de prensa en medios escritos y hablados, radio y televisión regional y/o comunitaria, y redes sociales</t>
  </si>
  <si>
    <t>Proveer indumentaria institucional (Camisas, Chalecos, Carnet, Gorras)</t>
  </si>
  <si>
    <t>Realizar diagnóstico de Ia estrategia del Departamento en los medios de comunicación regional y/o nacional, para promover e impulsar las noticias que se generen en el programa anticontrabando, incluidos medios digitales y las redes sociales</t>
  </si>
  <si>
    <t>Adquirir Cámara Tipo Body Cam</t>
  </si>
  <si>
    <t>Adquirir Equipos de Computo + Scanner + Video Beam</t>
  </si>
  <si>
    <t>Adquirir Tabletas</t>
  </si>
  <si>
    <t>Identificar los corredores de contrabando de licores y cigarrillos</t>
  </si>
  <si>
    <t>Iniciar y culminar el proceso de cadenas de custodia cuando el procedimiento operativo lo determine</t>
  </si>
  <si>
    <t>Proveer insumos de papelería</t>
  </si>
  <si>
    <t>Realizar análisis y estudios financieros relacionados con el impuesto al consumo para conocer indicadores de tendencias para la toma de decisiones</t>
  </si>
  <si>
    <t>Realizar la georreferenciación de la problemática del contrabando</t>
  </si>
  <si>
    <t>Recopilar información que permita identificar focos de contrabando, rutas, actores y modalidades delictivas</t>
  </si>
  <si>
    <t>Verificar la información suministrada por las fuentes de los sitios en donde se producen y distribuyen los productos sujetos al impuesto al consumo</t>
  </si>
  <si>
    <t>LANCASTER JOSE TEJEDA ESCORCIA</t>
  </si>
  <si>
    <t>Coordinación de la elaboración del Plan de Desarrollo Departamental 2026 - 2027</t>
  </si>
  <si>
    <t>Circular preparatoria de proceso de elaboración</t>
  </si>
  <si>
    <t>Jefe OAP</t>
  </si>
  <si>
    <t>Planeación_Institucional</t>
  </si>
  <si>
    <t>Reunión de priorización de metas 2026-2027 con dependencias y entidades descentralizadas</t>
  </si>
  <si>
    <t>Equipo OAP</t>
  </si>
  <si>
    <t>Recopilación de insumos subidos en drive</t>
  </si>
  <si>
    <t>Reunión y entrega de borrador de Plan a Consejo Departamental de Planeación</t>
  </si>
  <si>
    <t>Entrega de borrador de Plan a CORPAMAG</t>
  </si>
  <si>
    <t>Recopilación de aportes participativos allegados por dependencias en reuniones con grupos de valor</t>
  </si>
  <si>
    <t>Elaboración de versión finall de Plan</t>
  </si>
  <si>
    <t>Incorporación de Plan Territorial de Salud</t>
  </si>
  <si>
    <t>Elaboración de proyecto de Ordenanza y Exposición de Motivos</t>
  </si>
  <si>
    <t>Aprobación en Consejo de Gobierno y entrega a la Asamblea</t>
  </si>
  <si>
    <t>Seguimiento al Plan de Desarrollo 2026 - 2027</t>
  </si>
  <si>
    <t>Cargue del Plan de Desarrollo en el SisPT del DNP</t>
  </si>
  <si>
    <t>Con base en las alertas de seguimiento del SisPT hacer los ajustes necesarios en dicha plataforma</t>
  </si>
  <si>
    <t xml:space="preserve">En coordinación con las dependencias de la administración, cargar la información de las metas del nuevo Plan de Desarrollo en el SISPDET, </t>
  </si>
  <si>
    <t>Solicitud a dependencias de diligenciamiento de avances en SISPDET</t>
  </si>
  <si>
    <t>Validación de información de avances reportada por dependencias en SISPDET</t>
  </si>
  <si>
    <t>Elaboración de reportes consolidados de avances de metas del Plan de Desarrollo con base en información cargada en el SISPDET</t>
  </si>
  <si>
    <t>Elaborar el Informe de Gestión 2025 definitivo</t>
  </si>
  <si>
    <t>Elaborar Informe de Gestión 2026 preliminar para presentar a la H. Asamblea Departamental</t>
  </si>
  <si>
    <t>Elaboración, aprobación y adopción del Plan Departamental de Vivienda</t>
  </si>
  <si>
    <t>(pendiente formulación y registro BPIN)</t>
  </si>
  <si>
    <t>Actualización diagnóstico con información estadística</t>
  </si>
  <si>
    <t>400100400</t>
  </si>
  <si>
    <t>Elaborar (1) Plan Departamental de Vivienda</t>
  </si>
  <si>
    <t>Documentos de planeación elaborados</t>
  </si>
  <si>
    <t>Número de documentos</t>
  </si>
  <si>
    <t>Revisión planes de desarrollo municipales en componente de vivienda</t>
  </si>
  <si>
    <t>Solicitud a Municipios (CMGRD y/u oficinas de planeación) de certificación de zonas declaradas de riesgo</t>
  </si>
  <si>
    <t>Identificación de áreas potenciales para proyectos de VIS, VIP y VIR</t>
  </si>
  <si>
    <t>Realización actividades de asistencia técnica al Departamento por Minvivienda</t>
  </si>
  <si>
    <t>Presentación de propuesta de Plan a Consejo de Gobierno, Consejos Departamentales de Políitca Social y de Planeación y Asamblea</t>
  </si>
  <si>
    <t>Formalización de adopción de Plan por Consejo de Gobierno y/o Asamblea</t>
  </si>
  <si>
    <t>Titulación de predios</t>
  </si>
  <si>
    <t>Otros</t>
  </si>
  <si>
    <t>Santa Marta</t>
  </si>
  <si>
    <t>Formular proyecto y presentarlo al BPPID para la gestión de recursos dirigidos a la titulación de predios</t>
  </si>
  <si>
    <t>Equipo Titulación</t>
  </si>
  <si>
    <t>400100700</t>
  </si>
  <si>
    <t>Saneamiento y titulación de bienes fiscales</t>
  </si>
  <si>
    <t>Bienes fiscales saneados y titulados</t>
  </si>
  <si>
    <t>Santa Ana</t>
  </si>
  <si>
    <t>Elaborar proyecto de Ordenanza por medio del cual se conceden facultades al Gobernador para realizar la cesión a título gratuito  y oneroso de los bienes fiscales de propiedad del departamento</t>
  </si>
  <si>
    <t>Ciénaga</t>
  </si>
  <si>
    <t>Revisión y ajustes a la caracterización social de los predios a titular</t>
  </si>
  <si>
    <t>Zona Bananera</t>
  </si>
  <si>
    <t>Realizar la verificación física y jurídica de cada uno de los predios a titular</t>
  </si>
  <si>
    <t>Revisión y verificación legal de documentos aportados por cada uno de los solicitantes</t>
  </si>
  <si>
    <t>Elaboración de Resolución por medio del cual se cede a título gratuito inmuebles a nombre de los beneficiarios o elaboración de escritura de compra venta en caso de cesión onerosa</t>
  </si>
  <si>
    <t>Notificación de actos administrativos a beneficiarios</t>
  </si>
  <si>
    <t>Gestión con las entidades territoriales para la exención de impuestos a los beneficiarios de la titulación gratuita</t>
  </si>
  <si>
    <t>Tramitar Resoluciones ante Notariado y Registro</t>
  </si>
  <si>
    <t>Entrega de títulos a beneficiarios en eventos con el Gobernador</t>
  </si>
  <si>
    <t>Fortalecimiento de la capacidad de gestión de proyectos de inversión pública en el Departamento del Magdalena</t>
  </si>
  <si>
    <t>BPIN 202600000002641</t>
  </si>
  <si>
    <t>Region Caribe - Departamento del Magdalena</t>
  </si>
  <si>
    <t>Revision de proyectos financiados recursos propios</t>
  </si>
  <si>
    <t>Contratistas OAP</t>
  </si>
  <si>
    <t>Documentos de lineamientos técnciso</t>
  </si>
  <si>
    <t>Documentos de lineamientos técnicos elaborados</t>
  </si>
  <si>
    <t>No aplica</t>
  </si>
  <si>
    <t>Revision de proyectos financiados recursos regalias</t>
  </si>
  <si>
    <t>Viabilizacion de proyectos en PIIP</t>
  </si>
  <si>
    <t>Viabilizacion de proyectos en SUIFP-SGR</t>
  </si>
  <si>
    <t>Seguimiento a proyectos Recursos propios</t>
  </si>
  <si>
    <t>Seguimiento a proyectos Recursos Regalias</t>
  </si>
  <si>
    <t>Asistencia Tecnica en proyectos usuario interno</t>
  </si>
  <si>
    <t>Asistencia Tecnica en proyectos usuario externo</t>
  </si>
  <si>
    <t>Implementación de un Sistema de Información Geográfica -SIG y herramientas estadísticas para apoyar la planeación territorial en el Departamento del Magdalena</t>
  </si>
  <si>
    <t>BPIN 202600000003337</t>
  </si>
  <si>
    <t>Revisión de información predial, catastral y geográfica existente</t>
  </si>
  <si>
    <t>02 de febrero del 2026</t>
  </si>
  <si>
    <t>31 de diciembre del 2026</t>
  </si>
  <si>
    <t>459902500</t>
  </si>
  <si>
    <t>Implementar (1) Sistema de Información Geográfica (SIG) para el fortalecimiento de la planeación de las inversiones en el departamento y mejorar el ordenamiento territorial.</t>
  </si>
  <si>
    <t>Servicios de información implementados</t>
  </si>
  <si>
    <t>Numero</t>
  </si>
  <si>
    <t>Análisis del marco normativo aplicable</t>
  </si>
  <si>
    <t>02 de abril del 2026</t>
  </si>
  <si>
    <t>Reuniones técnicas con dependencias de la Gobernación</t>
  </si>
  <si>
    <t>Análisis especializado de información geográfica y predia</t>
  </si>
  <si>
    <t>Evaluación jurídica del estado del catastro multipropósito</t>
  </si>
  <si>
    <t>02 de marzo del 2026</t>
  </si>
  <si>
    <t>Identificación de brechas técnicas, jurídicas e institucionales.</t>
  </si>
  <si>
    <t>02 de mayo del 2026</t>
  </si>
  <si>
    <t>Formulación de criterios para fortalecimiento institucional en catastro multipropósito</t>
  </si>
  <si>
    <t>02 de junio del 2026</t>
  </si>
  <si>
    <t>Orientación conceptual para estructuración del SIG departamental</t>
  </si>
  <si>
    <t>02 de agosto del 2026</t>
  </si>
  <si>
    <t>Recomendaciones sobre buenas prácticas y estándares normativos</t>
  </si>
  <si>
    <t>Brindar asistencia técnica y jurídica a cinco (5) municipios y/o entidades territoriales con enfoque en catastro multipropósito y SIG</t>
  </si>
  <si>
    <t>Evaluación del cumplimiento de indicadores de Ley 617 de 2000, correspondiente a la vigencia 2025 y monitoreo al cumplimiento de dichos indicadores con corte a 30 de junio de 2026</t>
  </si>
  <si>
    <t>Solicitud a los Alcaldes de certificaciones de cumplimiento de indicadores de Ley 617, de la vigencia inmediatamente anterior, de conformidad con el Decreto 4515 de 2007</t>
  </si>
  <si>
    <t>Margarita Fernández de Castro</t>
  </si>
  <si>
    <t>450203500</t>
  </si>
  <si>
    <t>Elaborar (1) documento de análisis sobre la viabilidad financiera de los 29 municipios del Magdalena, vigencia 2025</t>
  </si>
  <si>
    <t>Elaborar base de datos según la información reportada por  los municipios al IV Trimestre de 2025 y descargada del Consolidador de Información Fiscal y Financiera  Territorial -CiFFiT del DNP</t>
  </si>
  <si>
    <t>Análisis del cumplimiento de indicadores de Ley 617 durante la vigencia 2025, de los 29 municipios.</t>
  </si>
  <si>
    <t>Elaboración de documento</t>
  </si>
  <si>
    <t>Presentación Informe a la Honorable Asamblea Departamental</t>
  </si>
  <si>
    <t>Elaborar base de datos de ICLD y de Gastos de Funcionamiento, con base en la información reportada por  los municipios, con corte a 30 de junio de 2026 y descargada del CiFFiT del DNP</t>
  </si>
  <si>
    <t xml:space="preserve">Monitoreo al comportamiento de los indicadores de Ley 617 durante el primer semeste de 2026, de los 29 municipios </t>
  </si>
  <si>
    <t>Socialización de resultados a los municipios, para que hagan los ajustes necesarios</t>
  </si>
  <si>
    <t xml:space="preserve">Evaluación de la Gestión de los Recursos del Sistema General de Participaciones - SGP del Distrito de Santa Marta y los 29 municipios del Departamento del Magdalena, vigencia 2025.
</t>
  </si>
  <si>
    <t>Consolidar información de distintas fuentes como SICODIS, CiFFiT, SECOP, SisPT y la PIIP, correspodniente a recursos del SGP vigencia 2025</t>
  </si>
  <si>
    <t>Según plazos definidos por el DNP</t>
  </si>
  <si>
    <t>Elaborar (1) documento de Evaluación de la Gestión de los recursos del SGP, vigencia 2025</t>
  </si>
  <si>
    <t>Efectuar la evaluación de la gestión financiera de los recursos del SGP, según lineamientos del DNP</t>
  </si>
  <si>
    <t>Realizar la evaluación de la gestión administrativa de los recursos del SGP, según lineamientos del DNP</t>
  </si>
  <si>
    <t>Efectuar la gestión social con el Plan de Desarrollo, de los recursos del SGP, según lineamientos del DNP</t>
  </si>
  <si>
    <t>Claudio Devani</t>
  </si>
  <si>
    <t>Hacer la evaluación de la gestión financiera de los recursos de la Asignación Especial del SGP de los Resguardos Indígenas -AESGPRI</t>
  </si>
  <si>
    <t>Realizar la evaluación de la gestión administrativa de los recursos de la AESGPRI.</t>
  </si>
  <si>
    <t>Efectuar la evaluación de la gestión social de los recursos de la AESGPRI</t>
  </si>
  <si>
    <t>Relacionar las presuntas irregularidades detectadas en la ejecución de los recursos del SGP</t>
  </si>
  <si>
    <t>Elaborar documento de Evaluación de la Gestión de los Recursos del SGP, que incluya las presuntas irregularidades detectadas, correspondiente a la vigencia 2025</t>
  </si>
  <si>
    <t>Margarita Fdez de Castro y Claudio Devani</t>
  </si>
  <si>
    <t>Remisión del documento al DNP y Organos de Control del Estado</t>
  </si>
  <si>
    <t xml:space="preserve">Evaluación Semestral de la Gestión de los Recursos del Sistema General de Participaciones - SGP del Distrito de Santa Marta y los 29 municipios del Departamento del Magdalena, correspondiente al Primer Semestre de 2026.
</t>
  </si>
  <si>
    <t>Consolidar información de distintas fuentes como SICODIS, CiFFiT, SECOP, SisPT y la PIIP, correspondiente a recursos del SGP a primer semestre de 2026</t>
  </si>
  <si>
    <t>Elaborar (1) documento de Evaluación de la Gestión de los recursos del SGP, correspondiente al Primer Semestre de la vigencia 2023</t>
  </si>
  <si>
    <t>Elaborar documento de Evaluación de la Gestión de los Recursos del SGP, que incluya las presuntas irregularidades detectadas, correspondiente al Primer Semestre de la vigencia 2026</t>
  </si>
  <si>
    <t>Remisión del documento al DNP</t>
  </si>
  <si>
    <t>Formulación de las bases y del Plan Estadístico Departamental 2026 -2027</t>
  </si>
  <si>
    <t>Caracterización de demandas de información estadística</t>
  </si>
  <si>
    <t>Reiner Avendaño - Oficina TIC</t>
  </si>
  <si>
    <t>Plan Estratégico Sectorial</t>
  </si>
  <si>
    <t>Caracterización de indicadores disponibles</t>
  </si>
  <si>
    <t>Caracterización de operaciones estadísticas</t>
  </si>
  <si>
    <t>Caracterización de registros administrativos</t>
  </si>
  <si>
    <t>Elaboración del Documento del Plan Estadístico Departamental 2026-2027</t>
  </si>
  <si>
    <t>Socialización, ajuste y publicación Plan Estadístico Departamental 2026-2027</t>
  </si>
  <si>
    <t>Coordinación para la implementacion y monitoreo del Modelo Integrado de Planeación y Gestión -MIPG-</t>
  </si>
  <si>
    <t>Solicitud de los doce planes institucionales a los responsables de las políticas del MIPG, vigencia 2026</t>
  </si>
  <si>
    <t>Reiner Avendaño - Alexander Castro</t>
  </si>
  <si>
    <t>Programa de Transparencia y Ética Pública</t>
  </si>
  <si>
    <t>Convocar al Comité de Gestión y Desempeño a efectos de presentar y aprobar los planes institucionales.</t>
  </si>
  <si>
    <t>Elaborar el Acta de la reunión del Comité de Gestión y Desempeño</t>
  </si>
  <si>
    <t>Remitir a la Oficina TIC los planes aprobados para su publicación en la web institucional en el enlace de transparencia.</t>
  </si>
  <si>
    <t>Seguimiento a la implementación de los planes institucionales</t>
  </si>
  <si>
    <t>Apoyar la formulación de los planes de mejoramiento que se determinen por la Of. de Control Interno.</t>
  </si>
  <si>
    <t>Coordinación de la formulación del Programa de Transparencia y Ética Pública.</t>
  </si>
  <si>
    <t>Capacitación y acopañamiento en entidades territoriales para reporte de información en el FURAG por parte de la DAFP</t>
  </si>
  <si>
    <t>Coordinación del reporte de información del FURAG</t>
  </si>
  <si>
    <t>Seguimiento y verificación de información del departamento a reportar en el FURAG, en articulación con las dependencias responsables del reporte</t>
  </si>
  <si>
    <t>Coordinación del reporte de información del Ïndice de Transparencia y Acceso a la Información -ITA</t>
  </si>
  <si>
    <t>Reiner Avendaño - Oficina de TIC</t>
  </si>
  <si>
    <t>Realizar seguimiento a la ejecución de los Planes de Acción de cada una de las dependencias de la administración, correspondiente a la vigencia 2026</t>
  </si>
  <si>
    <t>Solicitar a las dependencias que formulen su respectivo Plan de Acción 2026 y el seguimiento acumulado al IV trimestre del Plan de Acción 2025</t>
  </si>
  <si>
    <t>Revisar y consolidar los planes de acción 2026 formulados y el seguimiento a los planes de acción de 2025, para su publicación en la web de la Gobernación antes del 31 de enero</t>
  </si>
  <si>
    <t>Presentar en Consejo de Gobierno los planes de acción 2026 para su aprobación</t>
  </si>
  <si>
    <t>Solicitar a las dependencias los avances periódicos en el cumplimiento de sus planes de acción</t>
  </si>
  <si>
    <t>Brindar asesoría y orientaciones a los funcionarios de las dependencias en el diligenciamiento de avances de sus respectivos planes de acción</t>
  </si>
  <si>
    <t>Solicitar a Oficina de TIC cargar las novedades de planes de acción en la página web dela Gobernación</t>
  </si>
  <si>
    <t>Consolidar un informe de avances de planes de acción</t>
  </si>
  <si>
    <t>Coodinar la elaboración del Plan de Transparencia y Etica Pública -PTEP</t>
  </si>
  <si>
    <t>Conformación equipos de trabajo intersectorial</t>
  </si>
  <si>
    <t>Jefe OAP - Srios de Despacho</t>
  </si>
  <si>
    <t>Coordinar la formulación del PTEP</t>
  </si>
  <si>
    <t>Reiner Avendaño -Equipo PTEP</t>
  </si>
  <si>
    <t>Validación del PTEP con grupos de valor</t>
  </si>
  <si>
    <t xml:space="preserve">Consolidación y ajustes del PTEP </t>
  </si>
  <si>
    <t>Aprobación del PTEP</t>
  </si>
  <si>
    <t>Comité Institucional de Gestión y Desempeño</t>
  </si>
  <si>
    <t>Publicación del PTEP</t>
  </si>
  <si>
    <t>Jefe OAP - Oficina TIC</t>
  </si>
  <si>
    <t>Ejecución del PTEP</t>
  </si>
  <si>
    <t>Alta dirección-Srios de Despacho-Jefes de Oficina</t>
  </si>
  <si>
    <t>Formulación y seguimiento a la implementación de la Política de Racionalización de Trámites</t>
  </si>
  <si>
    <t>Consolidación de registros de gestión de datos de operación en la plataforma SUIT</t>
  </si>
  <si>
    <t>Alexander Castro Pereira</t>
  </si>
  <si>
    <t>Diseño de la estrategia de racionalización de trámites</t>
  </si>
  <si>
    <t>Jefe OAP / Alexander Castro Pereira</t>
  </si>
  <si>
    <t>Implementar las acciones de racionalización en la plataforma SUIT</t>
  </si>
  <si>
    <t>Monitoreo de implementación de estrategia de racionalización de trámites en la plataforma SUIT</t>
  </si>
  <si>
    <t>Seguimiento al registro de gestión de datos de operación en la plataforma SUIT</t>
  </si>
  <si>
    <t>Realizar acompañamiento a las dependencias responsables de trámites institucionales para la formulación de la estrategia de racionalización de trámites vigencia 2027, de acuerdo con lo dispuesto en la Resolución 455 de 2021, artículo 15.</t>
  </si>
  <si>
    <t>Liderar el proceso de consolidación de la de la Estrategia de Racionalización vigencia 2027</t>
  </si>
  <si>
    <t>Articular con el DAFP para capacitación en el manejo de plataforma SUIT y racionalización de tramites</t>
  </si>
  <si>
    <t>Gestión del SISBEN IV</t>
  </si>
  <si>
    <t>Funcionarios Públicos</t>
  </si>
  <si>
    <t>todos los municipios</t>
  </si>
  <si>
    <t>Realización de asistencia técnica dirigida a municipios y entidades</t>
  </si>
  <si>
    <t>Lorenza Orozco</t>
  </si>
  <si>
    <t>Acceso al Portal Territorial de SISBEN IV para descargar información estadística</t>
  </si>
  <si>
    <t>Recepción de solicitudes de asistencia técnica por municipios y entidades</t>
  </si>
  <si>
    <t>Transferencia de información a OAP en materia de nueva metodología SISBEN IV</t>
  </si>
  <si>
    <t>Apoyo al cumplimiento de la Tutela 606 de 2015, referente al pago del mínimo vital a pescadores artesanales del Parque Tayrona</t>
  </si>
  <si>
    <t>Tramite de certificado presupuestal del minimo vital para el pago a los pescadores</t>
  </si>
  <si>
    <t>Proyectar mensualmente el acto administrativo que ordene el pago del mínimo vital a los pescadores artesanales del Parque Tayrona</t>
  </si>
  <si>
    <t>Contratista OAP</t>
  </si>
  <si>
    <t>Organización de documentos para tramitar el pago del mínimo vital</t>
  </si>
  <si>
    <t>Trámite a los registros presupuestales</t>
  </si>
  <si>
    <t>Seguimiento a los pagos del mínimo vital efectuados a cada pescador</t>
  </si>
  <si>
    <t>Elaboración y formulación del POAI 2027</t>
  </si>
  <si>
    <t>Solicitud a Secretaría de Hacienda proyección de la cuota global de inversión por fuentes de financiación para el POAI 2027</t>
  </si>
  <si>
    <t>Gestión_Presupuestal_y_Eficiencia_del_Gasto_Público</t>
  </si>
  <si>
    <t>Circular a dependencias para inscribir proyectos de inversión en Banco de Proyectos de Inversión para su inclusión en el POAI</t>
  </si>
  <si>
    <t>Solicitud a Banco de Proyectos de Inversión de proyectos registrados que continúen ejecución en 2027 con su estado de ejecución</t>
  </si>
  <si>
    <t>Reunión de priorización de proyectos en POAI 2027 con dependencias ejecutoras de metas del Plan de Desarrollo 2026-2027</t>
  </si>
  <si>
    <t>Jefe OAP, Claudio Devani</t>
  </si>
  <si>
    <t>Elaboración proyecto de POAI 2027 para su aprobación en Consejo de Gobierno Departamental</t>
  </si>
  <si>
    <t>Presentación en Consejo de Gobierno de proyecto de POAI 2027</t>
  </si>
  <si>
    <t>Remisión a la Secretaría de Hacienda de POAI 2027 detallado y acta de aprobación del Consejo de Gobierno</t>
  </si>
  <si>
    <t>Seguimiento y acompañamiento a la ejecución del POAI 2026</t>
  </si>
  <si>
    <t>Atención a solicitudes de modificaciones a proyectos del POAI 2026</t>
  </si>
  <si>
    <t>Seguimiento periódico a la ejecución del POAI 2026 reportando indicadores de avance financiero</t>
  </si>
  <si>
    <t>Organización de informe de ejecución del POAI 2026 según estructura del Plan de Desarrollo, sectores CPI, poblaciones, indicadores de pobreza, indicadores de ODS y fuentes de financiación</t>
  </si>
  <si>
    <t>Presentación de informes periódicos de avances financieros del POAI 2026</t>
  </si>
  <si>
    <t>Apoyo a la gestión del Consejo Departamental de Política Social</t>
  </si>
  <si>
    <t>Reportar gestión del Consejo a nivel nacional (formulario web)</t>
  </si>
  <si>
    <t>Seguimiento a los compromisos acordados en las sesiones del Consejo</t>
  </si>
  <si>
    <t>Apoyar la convocatoria a las reuniones del Consejo, socializando entre los miembros e invitados la misma</t>
  </si>
  <si>
    <t>Solicitar a entidades y dependencias del Gobierno Departamental informes y presentaciones para el Consejo</t>
  </si>
  <si>
    <t>Elaborar informes y/o presentaciones a cargo del Jefe de OAP ante el Consejo</t>
  </si>
  <si>
    <t>Convocar reuniones de la Secretaría Técnica del Consejo</t>
  </si>
  <si>
    <t>Gestión de Convenio con Función Pública para la caracterización de los procesos y actualizar los procedimientos de la Gobernación del Magdalena</t>
  </si>
  <si>
    <t>Radicar solicitud ante el Departamento Administrativo de Función Pública -DAFP</t>
  </si>
  <si>
    <t>Jefe OAP - Secretaria General</t>
  </si>
  <si>
    <t>Estructuración, ajustes y suscripción del Convenio</t>
  </si>
  <si>
    <t>Jefe OAP - Sria General - Of. Jurídica</t>
  </si>
  <si>
    <t>Diseño e implementación de plan de trabajo</t>
  </si>
  <si>
    <t>Equipo OAP - DAFP</t>
  </si>
  <si>
    <t>Implementación del Programa de Mejoramiento de Vivienda</t>
  </si>
  <si>
    <t>(pendiente de formulación y registro)</t>
  </si>
  <si>
    <t>Pobres</t>
  </si>
  <si>
    <t>Equipo OAP designado, Jefe OAP</t>
  </si>
  <si>
    <t>400103200</t>
  </si>
  <si>
    <t>Diseñar e implementar un programa de mejoramiento de vivienda que favorezca a (100) familias</t>
  </si>
  <si>
    <t>Hogares beneficiados con mejoramiento de una vivienda</t>
  </si>
  <si>
    <t>Número de hogares</t>
  </si>
  <si>
    <t>Víctimas</t>
  </si>
  <si>
    <t>Finalización y evaluación de gestión del proyecto de valorización</t>
  </si>
  <si>
    <t>Análisis de normativa aplicada para el cierre del proyecto de valorización</t>
  </si>
  <si>
    <t>Reiner Avendaño</t>
  </si>
  <si>
    <t>Solicitud a hacienda de las ejecuciones presupuestales de ingresos y gastos por vigencia.</t>
  </si>
  <si>
    <t>Análisis de la ejecución presupuestal de ingresos por vigencia.</t>
  </si>
  <si>
    <t>Informe Preliminar del Proyecto de Valorización para cierre.</t>
  </si>
  <si>
    <t>Revisión, solialización interna y ajuste de informe final</t>
  </si>
  <si>
    <t>Elaboración de Decreto de Cierre del Proyecto Valorización para trámite de firmas pertinentes.</t>
  </si>
  <si>
    <t>Reiner Avendaño - Oficina Jurídica</t>
  </si>
  <si>
    <t>INSTITUTO DEPARTAMENTAL DEL DEPORTE</t>
  </si>
  <si>
    <t>JORGE ARMANDO LAVALLE CHARRIS</t>
  </si>
  <si>
    <t>Presupuesto 2026</t>
  </si>
  <si>
    <t>DESARROLLO DEL PROGRAMA DE ESCUELAS POPULARES DEL DEPORTE 2026 EN EL DEPARTAMENTO DEL MAGDALENA</t>
  </si>
  <si>
    <t>Primera Infancia</t>
  </si>
  <si>
    <t>Todo el Departamento</t>
  </si>
  <si>
    <t>Rentas Cedidas Sector Deportes</t>
  </si>
  <si>
    <t>Contratación del coordinador general del proyecto</t>
  </si>
  <si>
    <t>INDEPORTES</t>
  </si>
  <si>
    <t>430100700</t>
  </si>
  <si>
    <t>Inscribir al programa Escuelas Populares del Deporte a (50.000) niños, niñas, adolescentes y jóvenes en el departamento del Magdalena.</t>
  </si>
  <si>
    <t>Niños, niñas, adolescentes y jóvenes inscritos en Escuelas Deportivas</t>
  </si>
  <si>
    <t>Adolescencia(12-17 años)</t>
  </si>
  <si>
    <t>Contratación del Coordinador Técnico-Metodológico</t>
  </si>
  <si>
    <t>430100702</t>
  </si>
  <si>
    <t>Dotar con implementos deportivos a (86) Escuelas de Formación Deportiva.</t>
  </si>
  <si>
    <t>Escuelas deportivas implementadas</t>
  </si>
  <si>
    <t>Juventud(18-28)</t>
  </si>
  <si>
    <t>N/A</t>
  </si>
  <si>
    <t>Definición del formulador del proyecto</t>
  </si>
  <si>
    <t>Adulto mayor</t>
  </si>
  <si>
    <t>Formulación y aprobación del proyecto</t>
  </si>
  <si>
    <t>Mujeres</t>
  </si>
  <si>
    <t>Convocatoria y selección del talento humano</t>
  </si>
  <si>
    <t>Hombres</t>
  </si>
  <si>
    <t>Contratación del talento humano seleccionado</t>
  </si>
  <si>
    <t>Victimas</t>
  </si>
  <si>
    <t>Inicio del programa</t>
  </si>
  <si>
    <t>Indígenas</t>
  </si>
  <si>
    <t>Convocatoria de beneficiarios del proyecto</t>
  </si>
  <si>
    <t>Afto</t>
  </si>
  <si>
    <t>Capacitación a instructores municipales</t>
  </si>
  <si>
    <t>Lgtbi</t>
  </si>
  <si>
    <t>Realización de los festivales recreo deportivos</t>
  </si>
  <si>
    <t>Discapacidad</t>
  </si>
  <si>
    <t>Compra de implementos e indumentaria deportiva</t>
  </si>
  <si>
    <t>Migrantes</t>
  </si>
  <si>
    <t>Evaluación del proyecto</t>
  </si>
  <si>
    <t>Campesinos</t>
  </si>
  <si>
    <t>DESARROLLO DEL PROGRAMA CAMBIA Y MUEVETE POR LAVIDA 2026 EN EL DEPARTAMENTO DEL MAGDALENA</t>
  </si>
  <si>
    <t>Infancia (6-11 años)</t>
  </si>
  <si>
    <t>430103700</t>
  </si>
  <si>
    <t>Beneficiar a (30.000) personas mediante la inscripción en las actividades físicas, lúdicas y recreo deportivas complementarias en el departamento del Magdalena.</t>
  </si>
  <si>
    <t>Personas que acceden a servicios deportivos, recreativos y de actividad física</t>
  </si>
  <si>
    <t>numero</t>
  </si>
  <si>
    <t>Contratación de los gestores</t>
  </si>
  <si>
    <t>Adolescencia (12-17 años)</t>
  </si>
  <si>
    <t>Juventud (18-28)</t>
  </si>
  <si>
    <t>Realización de megarumbas</t>
  </si>
  <si>
    <t>FORTALECIMIENTO DEL DEPORTE DE ALTO RENDIMIENTO 2026 EN EL DEPARTAMENTO DEL MAGDALENA</t>
  </si>
  <si>
    <t>Apoyar técnicamente a (100) deportistas del programa de alto rendimiento y deportistas de las ligas deportivas del departamento del Magdalena</t>
  </si>
  <si>
    <t>DESARROLLO DE EVENTOS Y COMPETENCIAS RECREODEPORTIVAS 2024 EN EL DEPARTAMENTO DEL MAGDALENA</t>
  </si>
  <si>
    <t>Elaboración del Plan Institucional</t>
  </si>
  <si>
    <t>430103200</t>
  </si>
  <si>
    <t>Realizar (20) eventos deportivos en el departamento del Magdalena.</t>
  </si>
  <si>
    <t>Eventos deportivos comunitarios realizados</t>
  </si>
  <si>
    <t>Juventud (14-28 años)</t>
  </si>
  <si>
    <t>01/01/2026 </t>
  </si>
  <si>
    <t>31/01/2026 </t>
  </si>
  <si>
    <t>Mujer (&gt; 17 años)</t>
  </si>
  <si>
    <t>Formulación y aprobación del Proyecto</t>
  </si>
  <si>
    <t>15/01/2026 </t>
  </si>
  <si>
    <t>31/01/2026  </t>
  </si>
  <si>
    <t>Convocatoria de talento humano</t>
  </si>
  <si>
    <t>20/01/2026 </t>
  </si>
  <si>
    <t>25/01/2026 </t>
  </si>
  <si>
    <t>Contratación del personal seleccionado</t>
  </si>
  <si>
    <t>26/01/2026 </t>
  </si>
  <si>
    <t>Capacitación del personal seleccionado</t>
  </si>
  <si>
    <t>01/02/2026 </t>
  </si>
  <si>
    <t>10/02/2026 </t>
  </si>
  <si>
    <t>Elaboración del cronograma de eventos y competencias</t>
  </si>
  <si>
    <t>12/02/2026 </t>
  </si>
  <si>
    <t>28/02/2026 </t>
  </si>
  <si>
    <t>Socialización y ruedas de prensa del calendario de eventos</t>
  </si>
  <si>
    <t>03/03/2026 </t>
  </si>
  <si>
    <t>03/03/2026  </t>
  </si>
  <si>
    <t>Inauguración y desarrollo de eventos y competencias</t>
  </si>
  <si>
    <t>06/03/2026 </t>
  </si>
  <si>
    <t>20/12/2026 </t>
  </si>
  <si>
    <t>Evaluación del programa</t>
  </si>
  <si>
    <t>21/12/2026 </t>
  </si>
  <si>
    <t>30/12/2026 </t>
  </si>
  <si>
    <t xml:space="preserve"> Plan Institucional de Archivos de la Entidad (PINAR)</t>
  </si>
  <si>
    <t>Objetivos y políticas archivísticas.</t>
  </si>
  <si>
    <t>Gestión_Documental</t>
  </si>
  <si>
    <t>Plan Institucional de Archivos - PINAR</t>
  </si>
  <si>
    <t>Diagnóstico de la gestión documental actual.</t>
  </si>
  <si>
    <t>Acciones para el cumplimiento de normativas.</t>
  </si>
  <si>
    <t>Programas de organización y conservación.</t>
  </si>
  <si>
    <t>Capacitación en gestión documental.</t>
  </si>
  <si>
    <t>Plan Anual de Adquisiciones</t>
  </si>
  <si>
    <t>Publicación inicial.</t>
  </si>
  <si>
    <t>Plan Anual de Adquisiciones Anual</t>
  </si>
  <si>
    <t>Necesidades identificadas por áreas.</t>
  </si>
  <si>
    <t>Bienes y servicios a adquirir.</t>
  </si>
  <si>
    <t>Plan Anual de Vacantes</t>
  </si>
  <si>
    <t>Gestión_Estratégica_del_Talento_Humano</t>
  </si>
  <si>
    <t>Identificación de vacantes disponibles.</t>
  </si>
  <si>
    <t>Requisitos y perfiles de los cargos.</t>
  </si>
  <si>
    <t>Cronograma de procesos de selección.</t>
  </si>
  <si>
    <t>Metodología de reclutamiento.</t>
  </si>
  <si>
    <t>Plan Estratégico de Talento Humano</t>
  </si>
  <si>
    <t>Plan Estratégico - Talento Humano</t>
  </si>
  <si>
    <t>Misión y visión del área.</t>
  </si>
  <si>
    <t>Análisis de brechas de competencias.</t>
  </si>
  <si>
    <t>Estrategias de desarrollo y retención.</t>
  </si>
  <si>
    <t>Metas de mejora del clima organizacional.</t>
  </si>
  <si>
    <t>Indicadores de desempeño.</t>
  </si>
  <si>
    <t>Plan Institucional de Capacitación</t>
  </si>
  <si>
    <t>Plan de Capacitación  Institucional</t>
  </si>
  <si>
    <t>Diagnóstico de necesidades formativas.</t>
  </si>
  <si>
    <t>Programas y cursos propuestos.</t>
  </si>
  <si>
    <t>Metodología de capacitación.</t>
  </si>
  <si>
    <t>Cronograma y presupuesto.</t>
  </si>
  <si>
    <t>Evaluación de impacto.</t>
  </si>
  <si>
    <t>Plan de Incentivos Institucionales</t>
  </si>
  <si>
    <t>Plan de Bienestar e Incentivos</t>
  </si>
  <si>
    <t>Objetivos de los incentivos.</t>
  </si>
  <si>
    <t>Tipos de incentivos (económicos y no económicos).</t>
  </si>
  <si>
    <t>Criterios de asignación.</t>
  </si>
  <si>
    <t>Presupuesto disponible.</t>
  </si>
  <si>
    <t>Políticas de comunicación y transparencia.</t>
  </si>
  <si>
    <t>Plan de Trabajo Anual en Seguridad y Salud en el Trabajo</t>
  </si>
  <si>
    <t>Plan Trabajo Anual en Seguridad y Salud en el Trabajo</t>
  </si>
  <si>
    <t>Diagnóstico de riesgos laborales.</t>
  </si>
  <si>
    <t>Objetivos y metas en seguridad laboral.</t>
  </si>
  <si>
    <t>Acciones preventivas y correctivas.</t>
  </si>
  <si>
    <t>Capacitación en seguridad.</t>
  </si>
  <si>
    <t>Monitoreo y evaluación de resultados.</t>
  </si>
  <si>
    <t>Plan Anticorrupción y de Atención al Ciudadano</t>
  </si>
  <si>
    <t>Servicio_al_ciudadano</t>
  </si>
  <si>
    <t>Plan de Participación</t>
  </si>
  <si>
    <t>Diagnóstico de riesgos de corrupción.</t>
  </si>
  <si>
    <t>Estrategias de prevención y mitigación.</t>
  </si>
  <si>
    <t>Mecanismos de atención al ciudadano.</t>
  </si>
  <si>
    <t>Indicadores de transparencia.</t>
  </si>
  <si>
    <t>Acciones de sensibilización y comunicación.</t>
  </si>
  <si>
    <t>Plan Estratégico de Tecnologías de la Información y las Comunicaciones (PETI)</t>
  </si>
  <si>
    <t>Gobierno_Digital</t>
  </si>
  <si>
    <t>Plan Estratégico de Tecnologías de la Información y las Comunicaciones - PETI</t>
  </si>
  <si>
    <t>Diagnóstico del estado actual de TI.</t>
  </si>
  <si>
    <t>Objetivos estratégicos en TI.</t>
  </si>
  <si>
    <t>Proyectos prioritarios.</t>
  </si>
  <si>
    <t>Presupuesto asignado.</t>
  </si>
  <si>
    <t>ALTA CONSEJERIA PARA LA CONSTRUCCION DE PAZ Y DEFENSA DE LOS DERECHOS HUMNAOS.</t>
  </si>
  <si>
    <t>Presupuesto 2025</t>
  </si>
  <si>
    <t>Fortalecimiento de las garantías de participación de las víctimas del conflicto armado y la ayuda humanitaria inmediata en el departamento del Magdalena</t>
  </si>
  <si>
    <t>SIN DEFINIR</t>
  </si>
  <si>
    <t>Departamento del Magdalena</t>
  </si>
  <si>
    <t>Formular y/o actualizar y Registrar el Proyecto</t>
  </si>
  <si>
    <t>Formulador del proyecto</t>
  </si>
  <si>
    <t>4101023</t>
  </si>
  <si>
    <t>Tramitar en articulación con entidades del orden nacional y territorial el beneficio de 15.000 víctimas del conflicto armado con asistencia técnica para el fortalecimiento de las capacidades asociativas para el acceso a planes, programas, y proyectos del Estado.</t>
  </si>
  <si>
    <t>Servicio de orientación y comunicación a las víctimas</t>
  </si>
  <si>
    <t>Numero de personas</t>
  </si>
  <si>
    <t>Viabilidad del proyecto</t>
  </si>
  <si>
    <t>Formulador del proyecto/oficina Asesora de planeación</t>
  </si>
  <si>
    <t>3602011</t>
  </si>
  <si>
    <t>Capacitar a 500 personas afectadas o actores interesados en el conflicto armado interno en ejes tematicos relacionados con Mecanismos Alternativos de Resolución de Conflictos y Construcción de Paz.</t>
  </si>
  <si>
    <t>Personas capacitadas.</t>
  </si>
  <si>
    <t>Contratación de los bienes, obras y servicios para la ejecución e implementación del proyecto</t>
  </si>
  <si>
    <t>Equipo designado por la secretaria de la Alta consejería para la construcción de paz y derechos humanos</t>
  </si>
  <si>
    <t>4101038</t>
  </si>
  <si>
    <t>Brindar las garantías para la participación efectiva de los representantes de las víctimas del conflicto armado interno en el departamento del Magdalena en al menos cuarenta (40) espacios en el marco del cumplimiento de la ley 1448 de 2011, resolución 1668 del 2020 y ley 2421 de 2024</t>
  </si>
  <si>
    <t>Servicio de asistencia técnica para la participación de las víctimas</t>
  </si>
  <si>
    <t>Numero de eventos</t>
  </si>
  <si>
    <t>4599025</t>
  </si>
  <si>
    <t>Gestionar información que permita crear una base de datos institucional que identifique las organizaciones y/o asociaciones víctimas del conflicto armado interno para la implementación de programas sociales e iniciativas productivas en el departamento del magdalena.</t>
  </si>
  <si>
    <t>Sistemas de información implementados</t>
  </si>
  <si>
    <t>Seguimiento de informes de ejecución de avances</t>
  </si>
  <si>
    <t>Secretaria de la Alta Consejería para la construcción de paz y derechos humanos</t>
  </si>
  <si>
    <t>4101079</t>
  </si>
  <si>
    <t>Apoyar cincuenta (50) iniciativas culturales de Construcción de Paz en el departamento del magdalena.</t>
  </si>
  <si>
    <t>Servicio de asistencia técnica a comunidades en temas de fortalecimiento del tejido social y construcción de escenarios comunitarios protectores de derechos</t>
  </si>
  <si>
    <t>Número de acciones</t>
  </si>
  <si>
    <t xml:space="preserve">Fortalecimiento de capacidades en asociatividad para la población víctima del conflicto armado del Departamento del Magdalena. </t>
  </si>
  <si>
    <t>Víctimas /            Firmantes de paz</t>
  </si>
  <si>
    <t>Realizar diez (10) asistencias técnicas en el desarrollo de acciones que propendan por proyectos de asociatividad en los municipios priorizados como territorios de paz en el departamento del Magdalena.</t>
  </si>
  <si>
    <t>Número de eventos</t>
  </si>
  <si>
    <t>4502038</t>
  </si>
  <si>
    <t>Gestionar la implementación del primer punto del Acuerdo de Paz en articulación con la ANT, ADR, y la SAE para el acceso a tierras y la inclusión en proyectos productivos de 20.000 víctimas del conflicto armado.</t>
  </si>
  <si>
    <t>Estrategias de promoción de la garantía de derechos implementadas</t>
  </si>
  <si>
    <t>Numero de estrategias</t>
  </si>
  <si>
    <t>Fortalecimiento técnico institucional para el desarrollo de actividades de atención,
promoción y protección a las víctimas enfocadas en garantías de derechos humanos y
posconflicto en el departamento del Magdalena</t>
  </si>
  <si>
    <t>Impactar con los Programas Sociales de la Gobernación del Magdalena a 95.494 víctimas del conflicto armado en condición de vulnerabilidad.</t>
  </si>
  <si>
    <t>Número de solicitudes</t>
  </si>
  <si>
    <t>4101018</t>
  </si>
  <si>
    <t>Gestionar la puesta en funcionamiento de una (1) casa por la Paz y la Vida con enfoque étnico en del departamento del magdalena</t>
  </si>
  <si>
    <t>Centros regionales o puntos de atención a víctimas dotados</t>
  </si>
  <si>
    <t>Número de centros</t>
  </si>
  <si>
    <t>4101045</t>
  </si>
  <si>
    <t>Articular las acciones derivadas del Decreto 624 de 2016 para la reparación colectiva del movimiento sindical de la masacre de las bananeras en el marco de la conmemoración del centenario de la masacre de las bananera.</t>
  </si>
  <si>
    <t>Servicio de asistencia técnica para la formulación de planes y proyectos de reparación colectiva</t>
  </si>
  <si>
    <t>0208009</t>
  </si>
  <si>
    <t>Gestionar recursos económicos para la financiación del Fondo de Verdad, Memoria y Paz Departamental.</t>
  </si>
  <si>
    <t>Estrategias de promoción a la participación ciudadana implementadas.</t>
  </si>
  <si>
    <t>Número de estrategias</t>
  </si>
  <si>
    <t>4101108</t>
  </si>
  <si>
    <t>Implementar una (1) estrategia de reconciliación social y comunitaria en el marco del posconflicto en el departamento del Magdalena.</t>
  </si>
  <si>
    <t>Estrategias de construcción colectiva de los procesos de verdad histórica implementadas.</t>
  </si>
  <si>
    <t>3704016</t>
  </si>
  <si>
    <t>Diseñar e implementar una estrategia para promover la ampliación equitativa de la participación de las víctimas del conflicto armado y de violencia de género en diferentes instancias de participación ciudadana en los municipios priorizados como territorios de paz en el departamento del Magdalena</t>
  </si>
  <si>
    <t>Estrategias de promoción a la participación ciudadana implementadas</t>
  </si>
  <si>
    <t>Implementación de la política pública de garantía para la labor de defensa de los derechos humanos, con énfasis en prevención en el Departamento del Magdalena.</t>
  </si>
  <si>
    <t>4502001</t>
  </si>
  <si>
    <t>Realizar diez (10) diálogos por la reconciliación y la paz en el Magdalena profundo en los municipios priorizados como territorios de paz</t>
  </si>
  <si>
    <t>Espacios de participación promovidos.</t>
  </si>
  <si>
    <t>Número de iniciativas</t>
  </si>
  <si>
    <t>Desarrollar una estrategia en resolución pacífica de conflictos y prevención de las violencias de género en territorios de alta complejidad y municipios priorizados como territorios de paz</t>
  </si>
  <si>
    <t>4501001</t>
  </si>
  <si>
    <t>Gestionar doce (12) asistencias técnicas para la conformación y fortalecimiento de los Consejos Territoriales de Paz, Reconciliación y Convivencia y Consejo Departamental de Paz, Reconciliación y Convivencia en los municipios priorizados como territorios de paz</t>
  </si>
  <si>
    <t>Instancias territoriales asistidas técnicamente.</t>
  </si>
  <si>
    <t>Número de instancias</t>
  </si>
  <si>
    <t>Implementación de la Política Pública de Garantía para la Labor de Defensa de los DD.HH con énfasis en Prevención en los municipios priorizados como territorios de paz en el departamento del Magdalena</t>
  </si>
  <si>
    <t>Actualización e implementación de la Política Pública de Paz y DD.HH</t>
  </si>
  <si>
    <t>SECRETARÍA DE SALUD</t>
  </si>
  <si>
    <t>DIANA ESTHER CELEDÓN SÁNCHEZ</t>
  </si>
  <si>
    <t>Elaborar e implementar Plan de capacitaciones para el Talento Humano de las E.S.Es de los 29 Municipios del Departamento en Humanización de Servicios de Salud.</t>
  </si>
  <si>
    <t>Maria Hilaria Gonzalez Ordoñez/Equipo de la Oficina del SAC</t>
  </si>
  <si>
    <t>Ejecutar (1) plan de gestión de capacidades en el talento humano en la red pública hospitalaria.</t>
  </si>
  <si>
    <t>Personal asistencial y administrativos capacitados</t>
  </si>
  <si>
    <t>Realizar jornadas de capacitación al personal asistencial y administrativo en Humanización de Servicios de Salud faltantes para llegar al 100%</t>
  </si>
  <si>
    <t>$ 4.344.000.000,00</t>
  </si>
  <si>
    <t>Sistema General de Participaciones</t>
  </si>
  <si>
    <t>Implementar el plan de cuidado e intervencion de las personas y familias caracterizadas por microterritorio en el entorno hogar de acuerdo al curso de vida, garantizando la canalizacion oportuna a los servicios de salud y el seguimiento de manera permanente hasta lograr su recuperacion o estabilidad de su enfermedad</t>
  </si>
  <si>
    <t>Secretaria de Salud Departamental</t>
  </si>
  <si>
    <t>190505400</t>
  </si>
  <si>
    <t>Fortalecer (1) estrategia de Médico en Tu Casa con el objetivo de ampliar la cobertura y mejorar la calidad de la atención médica domiciliaria.</t>
  </si>
  <si>
    <t>Estrategias de promoción de la salud implementadas.</t>
  </si>
  <si>
    <t>29 Municipios</t>
  </si>
  <si>
    <t>$ 180.274.232,00</t>
  </si>
  <si>
    <t>Educacion en salud a la poblacion de Parteras y conocedores ancestrales frente a la atencion del control prenatal, signos de alarma de la gestante y remision a los servicios de salud en los 4 municipios Cienaga, Aracataca, Fundacion y San Angel</t>
  </si>
  <si>
    <t>190505401</t>
  </si>
  <si>
    <t>Elaborar y hacer seguimiento al plan de cuidado de (40.000) maternas en el departamento con los equipos básicos de Médico en Tu Casa.</t>
  </si>
  <si>
    <t>Personas atendidas con estrategias de promoción de la salud</t>
  </si>
  <si>
    <t>Desarrollo de capacidades mediante taller presencial teorico practicos al talento humano en salud de las ESE e IPS del Departamento del Magdalena, sobre Ruta Materno Perinatal, emergencias obstetricas, Planificacion Familiar dirigido a medicos generales, ginecologos y enfermeras, que ejerce funciones en consultas de control prenatal y sala de maternidad.</t>
  </si>
  <si>
    <t>$ 50.000.000,00</t>
  </si>
  <si>
    <t>Fortalecer la ruta materno perinatal en las (33) ESE públicas que atienden gestantes.</t>
  </si>
  <si>
    <t>$ 200.000.000,00</t>
  </si>
  <si>
    <t>Realizar la conmemoracion de la semana andina de prevencion de embarazo en adolescentes y niñas en los 29 municipios del departamento de magdalena</t>
  </si>
  <si>
    <t>190505403</t>
  </si>
  <si>
    <t>Fortalecer y mantener (1) programa para la atención de la Interrupción Voluntaria del Embarazo (IVE) en los hospitales, asegurando la continuidad y la calidad del servicio.</t>
  </si>
  <si>
    <t>Municipios</t>
  </si>
  <si>
    <t>Asistencia técnica dirigida al talento humano en salud de las entidades territoriales Municipales e IPS del Departamento del Magdalena, para el desarrollo de capacidades en el marco de las Rutas de Promoción y Mantenimiento de la Salud y la Maternos Perinatal.</t>
  </si>
  <si>
    <t>$ 426.000.000,00</t>
  </si>
  <si>
    <t>Capacitar a familias del departamento en las 10 normas basicas de manipulacion de alimentos en el marco de las visitas familiares.</t>
  </si>
  <si>
    <t>190505409</t>
  </si>
  <si>
    <t>Implementar la estrategia de prevención de ETA, mediante la educación a 88.160 familias sobre el manual básico de manipulación de alimentos</t>
  </si>
  <si>
    <t>Estrategias de promoción de la salud para enfermedades emergentes, reemergentes y desatendidas implementadas</t>
  </si>
  <si>
    <t>Desarrollo de capacidades al equipo tecnico de IVC en atención de ETAS</t>
  </si>
  <si>
    <t>$ 520.000.000,00</t>
  </si>
  <si>
    <t>Realizar fortalecimiento en salud de las Unidades de atención integral comunitaria (UAIC) a población etnica(indígena) en los 4 municipios (Aracataca, Ciénaga, Fundación y Sabanas de San Angel ) para difundir los tres mensajes claves del programa de prevención, manejo y control de la IRA/EDA y la identificacion de signos de alarama de la Enfermedad diarreica aguda y enfermedad respiratoria aguda, con la entrega de dotación de kits que incluirá aceteminofén jarabe, sales orales de rehidratación, suero fisiológico, vasos de electroplata, termómetro digital y cartillas de 18 prácticas claves.</t>
  </si>
  <si>
    <t>Realizar seguimiento a la implementación del programa nacional de prevención, manejo y control de IRA en las 33 ESE del departamento</t>
  </si>
  <si>
    <t>Desarrollar un fortalecimiento de capacidades certificado a: Líderes comunitarios, representantes de instituciones educativas, madres y líderes de hogares del ICBF, talento humano en salud (enfermeras, auxiliares, médicos, promotoras de salud), de los ámbitos urbano y rural de los municipios, en las unidades comunitarias UROC -UAIRAC (Unidades de Rehidratación Oral Comunitaria -Unidades de Atención Integral a las Infecciones Respiratorias Agudas) y las 18 prácticas claves del AIEPI Comunitario que permita la implementación, funcionamiento, procesos de referencia y contrareferencia en el entorno comunitario</t>
  </si>
  <si>
    <t>$ 870.000.000,00</t>
  </si>
  <si>
    <t>Realizar Busqueda activa comunitaria bimensual de niños(as) menores de cinco años en riesgo de desnutricion aguda , cronica o secundaria; en el entorno hogar, agrupados , IED y Programas de ICBF en los territorios y microterritorios totales en los 29 municpios del Departamento del Magdalena; en coordinación con el prestador primario en el que se aplique el código internacional de Sucedáneos , implementacion de plato saludable y demas acciones tendientes a que el niño(a) pase a desnutricionaguda Moderada o Severa.</t>
  </si>
  <si>
    <t>190505413</t>
  </si>
  <si>
    <t>Implementar la ruta de atencion a la desnutricion en menores de 5 años en los municpios e IPS publicas</t>
  </si>
  <si>
    <t>Estrategias de promoción de la salud para temas de consumo, aprovechamiento biológico, calidad e inocuidad de los alimentos implementadas</t>
  </si>
  <si>
    <t>Desarrollar Capacidades técnicas, científicas y operativas al RH de la DTS, IPS, EAPB en la Resolución 2465 /2016 y resolucion 2350/2020, con la revison de los planes de la desaceleracion de la desnutricon en los 29 municipios.</t>
  </si>
  <si>
    <t>$ 560.000.000,00</t>
  </si>
  <si>
    <t>Desarrollar capacidades en los diferentes componentes del programa dirigido al talento humano Vacunadores de los equipos y unidades vacunadoras de 29 municipios incluida IPS Indigena</t>
  </si>
  <si>
    <t>190502700</t>
  </si>
  <si>
    <t>Realizar Jornadas de vacunación masiva intra y extramurales de acuerdo a lineamientos nacionales en los 29 municipios del departamento</t>
  </si>
  <si>
    <t>Campañas de gestión del riesgo para enfermedades inmunoprevenibles implementadas</t>
  </si>
  <si>
    <t>Concurrir a los micro territorios en las jornadas de vacunación nacional establecidas por el Ministerio de Salud y Protección Social MSPS de acuerdo a los lineamientos del programa y las jornadas de intensificación adicionales , fortaleciendo el componente de educación y comunicación para la salud de acuerdo a las siguientes directrices: elaborar una estrategia comunicativa en lengua español, para sensibilizar a las personas en el entorno de hogar y comunitario sobre la importancia de la vacunación, vacunación gratuita, esquema regular, vacunación con sarampión Rubeola, fiebre amarilla, VPH y vacunación contra COVID19), de manera permanente.</t>
  </si>
  <si>
    <t>Desarrollar dos (2) encuentro de saberes con comunidad indígena de los municipios de Cienaga, Fundación, Aracataca y Sabana de San Ángel cuyo énfasis sean el fortalecimiento de estrategias asertivas en vacunación para la identificación de niños y niñas menores de 6 años con esquemas de vacunación incompletos para la edad (incluye material de apoyo, organización, logística y profesional idóneo). En el entorno Comunitario en los ámbitos urbano y/o rural, en los micro territorios.</t>
  </si>
  <si>
    <t>$ 528.000.000,00</t>
  </si>
  <si>
    <t>jornadas de salud que permitan identificar el riesgo haciendo promocion de la salud bucal, auditiva, comuicatva, tamizaje de riesgo cardiovascular, tamizaje para CCU, autoexamen de seno de acuerdo al curso de vida en el entorno comunitario en los microcroterritorios definidos.</t>
  </si>
  <si>
    <t>190503102</t>
  </si>
  <si>
    <t>Realizar acciones de información, educación, comunicación en signos de alarma, diagnóstico, tratamiento oportuno para mujeres con cáncer de mama en las 33 ESE del departamento</t>
  </si>
  <si>
    <t>Campañas de prevención del cáncer realizadas</t>
  </si>
  <si>
    <t>Conmemorar la semana de estilos de vida saludables a través de actividades educativas, recreativas y de sensibilización enfocadas en la alimentación balanceada, la actividad física, el bienestar emocional y la prevención de enfermedades, fortaleciendo la cultura del autocuidado, en los diferentes cursos de vida, en el entorno comuniario y educativo del ambito urbano de los territerios priorizados.</t>
  </si>
  <si>
    <t>$ 269.000.000,00</t>
  </si>
  <si>
    <t>Realizar la conmemoracion de: Día Mundial de la Salud Mental, Dia Inernacional de la Prevención de la conducta suicida y el Dia Internacional de la Eliminación de la violencia contra la mujer, siguiendo los lineamientos técnicos del Ministerio de Salud y Proteccion Social, que promueva la salud mental y reducción del estigma.</t>
  </si>
  <si>
    <t>190505404</t>
  </si>
  <si>
    <t>Garantizar la atención a (1.000) víctimas de violencia de género intrafamiliar, conflicto armado, entre otros tipos de violencia y trastornos relacionados con la salud mental, a través de la línea telefónica de atención de emergencias en salud mental.</t>
  </si>
  <si>
    <t>Estrategias de promoción de la salud en temas de salud mental y convivencia social pacifica implementadas</t>
  </si>
  <si>
    <t>Desarrollar capacidades del Talento Humano en salud de las EAPB y ESE mediante talleres en Salud mental comunitaria e intervención temprana, atencion en salud para las mujeres victimas de violencias de genero e intrafamiliar, ruta de atención integral en salud mental, y socializacion del del sistema de responsabilidad penal para adolescentes en los 29 municipios del departamento del Magdalena incluyendo IPS Indígena.</t>
  </si>
  <si>
    <t>$ 479.200.000,00</t>
  </si>
  <si>
    <t>Implementar las Zonas de Orientación y/o Centros de Escucha en el entorno educativo en cada uno de los 29 municipios, fortaleciendo la promoción y atención primaria de la salud mental, la prevención del consumo de SPA, la conducta suicida y las violencias sexuales y de género; el cuidado de pacientes con discapacidad mental, transtornos de la conducta alimentaria, involucramiento parental y convivencia pacífica y la canalizacion a servicios de salud.</t>
  </si>
  <si>
    <t>Implementar la estrategia nacional para la prevencion de la conducta suicida en las 33 ESE públicas del departamento</t>
  </si>
  <si>
    <t>$ 291.000.000,00</t>
  </si>
  <si>
    <t>Promover la educación e información en salud en el entorno familiar y educativo orientado hacia la promocion de la salud mental, prevencion del consumo de spa, prevencion de la conducta suicida, prevencion de la violencia en el entorno escolar en los 29 Municipios del departamento del Magdalena.</t>
  </si>
  <si>
    <t>450200100</t>
  </si>
  <si>
    <t>Fortalecer la estrategia para la prevención del consumo de sustancias psicoactivas en jóvenes.</t>
  </si>
  <si>
    <t>$ 170.000.000,00</t>
  </si>
  <si>
    <t>Desarrollo de capacidades a través de un taller por subregión, referente a primeros auxilios psicológicos, dirigido a los equipos de profesionales de las ESE, equipos básicos en atención primaria en salud y docentes orientadores de los 29 municipios que conforman el departamento del Magdalena; que permita brindar atención oportun frente a los eventos de salud mental.</t>
  </si>
  <si>
    <t>Implementar (1) estrategia integral de promoción de la salud mental y prevención de riesgos desde los determinantes sociales, a través de la capacitación de los Equipos Básicos de Salud (EBS).</t>
  </si>
  <si>
    <t>Estrategias de promoción de la salud en temas de salud mental y convivencia social pacifica implementadas.</t>
  </si>
  <si>
    <t>$ 210.000.000,00</t>
  </si>
  <si>
    <t>Educacion en salud en el componente de prevencion de embarazo en adolescentes, prevencion de las violencias, planificacion familiar, prevencion de las enfermedades de transmisión sexual ETS (VIH/SIDA)) en el entorno escolar jovenes y adolescentes (6 a 11 de bachillerato) de las Instituciones educativas de los territorios proiorizados con enfoque preventivo</t>
  </si>
  <si>
    <t>Realizar (4) estrategias de educación en salud sexual y reproductiva con enfoque diferencial (LGBTIQ+) y de género, en 58 IED priorizadas en el departamento.</t>
  </si>
  <si>
    <t>Estrategias de promoción de la salud en temas de salud sexual y reproductiva implementadas</t>
  </si>
  <si>
    <t>LGBTI</t>
  </si>
  <si>
    <t>Educación En Salud Sexual y Reproductiva con Enfoque Diferencial (Lgbtiq+) y de Género en las IED de cada microterritorio dirigida a los grados 10 y 11</t>
  </si>
  <si>
    <t>Taller teórico-práctico enfocado en la identificación y control de criaderos, captura entomológica de arbovirosis y uso de la plataforma Epicollect para la recolección y visualización de datos georreferenciados, realizado por tres (3) profesionales con experiencia y experticia en el tema.</t>
  </si>
  <si>
    <t>190504302</t>
  </si>
  <si>
    <t>Desarrollar (1) estrategia de gestión integral de ETV en el departamento.</t>
  </si>
  <si>
    <t>Estrategias de gestión del riesgo para abordar situaciones situaciones endemo-epidémicas implementadas</t>
  </si>
  <si>
    <t>Desarrollo de capacidades sobre la socialización de la estrategia de Manejo Integrado de Vectores, La actividad se orienta al fortalecimiento de conocimientos y competencias técnicas en vigilancia, prevención y control de vectores. El cual debe ser desarrollado por un profesional de la Salud que cuente con experiencia en el tema.</t>
  </si>
  <si>
    <t>$ 350.000.000,00</t>
  </si>
  <si>
    <t>Educación en salud de TB para la promoción y la gestión del riesgo y la transformación positiva de los diferentes entornos (hogar, comunitario) de los pacientes, ex-pacientes, sus familias, organizaciones de base comunitaria del sistema de salud local en las poblaciones priorizadas del Departamento.</t>
  </si>
  <si>
    <t>190502602</t>
  </si>
  <si>
    <t>Realizar Seguimiento al cumplimiento del plan estrategico fin de la tuberculosis Colombia, en los 29 municipios del departamento</t>
  </si>
  <si>
    <t>Estrategias de gestión del riesgo para enfermedades emergentes, reemergentes y desatendidas implementadas</t>
  </si>
  <si>
    <t>Educacion en salud a los pacientes privados de la libertad (carceles y estacion de policia) sobre Identificación de signos y síntomas de tuberculosis.</t>
  </si>
  <si>
    <t>Desarrollo de capacidades al Talento Humano del SGSSS en tuberculosis en los temas de gestión, diagnostico, sistema de información, análisis y seguimiento de indicadores y prevención y manejo de la coinfeccion TB/VIH y manejo programático de TB-MDR y socializacion del plan estrategico a los actores del sistema</t>
  </si>
  <si>
    <t>$ 162.000.000,00</t>
  </si>
  <si>
    <t>Transferencias Nacionales para Sector Salud</t>
  </si>
  <si>
    <t>Realizar un plan de asistencia tecnica a los diferentes actores del sistema de los 29 Municipios en el programa de tuberculosis y Apoyar la adopcion del Plan Estrategico post 2015 facia el fin el la Tuberculosis. PLAN ESTRATEGICO 2025</t>
  </si>
  <si>
    <t>$ 327.000.000,00</t>
  </si>
  <si>
    <t>Realizar la busqueda activa mediante la revision clinica de los convivientes, seguimiento y valoracion a pacientes y expacientes del programa de hansen, para asi lograr la deteccion temprana y determinar un diagnostico eficaz y oportuno en los territorios priorizados del departamento del magdalena.</t>
  </si>
  <si>
    <t>Realizar Seguimiento al cumplimiento del plan estrategico de prevencion y control de la enfermedad de Hansen, en los 29 municipios del departamento</t>
  </si>
  <si>
    <t>educacion en salud en el entorno educativo de los ambitos rural y urbano de los territorios priorizados dirigido a jovener de 9,10 y 11 en deteccion y prevencion de la enfermedad, prevencion del estigma y discriminacion de hansen de los 29 municipios del departamento del magdalena.</t>
  </si>
  <si>
    <t>$ 72.396.000,00</t>
  </si>
  <si>
    <t>Realizar un plan de asistencia tecnica a los diferentes actores del entorno institucional de los 29 Municipios en el programa de lepra y Apoyar la formulacion del plan Magdalena libre de Hansen</t>
  </si>
  <si>
    <t>$ 1.822.400.000,00</t>
  </si>
  <si>
    <t>Desarrollar la jornada de vacunación canina y felina casa a casa (entorno hogar), en los 29 municipios del departamento del Magdalena en zona urbana y el 100% de los corregimientos (zona rural), garantizando cobertura del 100% en animales mayores de tres meses. Poblacion beneficiada: Toda la poblacion. 
  Realizar 12 jornadas de vacunacion en punto fijo en los 29 municipios para garantizar mantenimiento de la vacunación</t>
  </si>
  <si>
    <t>190504300</t>
  </si>
  <si>
    <t>Implementar (1) plan de vacunación antirrábica en los 29 municipios del departamento.</t>
  </si>
  <si>
    <t>Campañas de gestión del riesgo para abordar situaciones situaciones endemo-epidémicas implementadas</t>
  </si>
  <si>
    <t>Desarrollar jornada de vacunacion en municipios con poblacion indigena (Cienaga, Fundación, Aracataca y San Angel)</t>
  </si>
  <si>
    <t>Desarrollar capacidades al recurso humano en salud para la atencion integral de accidente ofidico y APTR para medicos de area rural y EBS</t>
  </si>
  <si>
    <t>$ 2.781.643.000,00</t>
  </si>
  <si>
    <t>190502402</t>
  </si>
  <si>
    <t>Ejecutar (1) plan de IVC sanitario dando alcance a la Resolución 1229 de 2013, en los 29 municipios del departamento.</t>
  </si>
  <si>
    <t>Estrategias de gestión del riesgo para abordar situaciones de salud relacionadas con condiciones ambientales implementadas</t>
  </si>
  <si>
    <t>$ 430.000.000,00</t>
  </si>
  <si>
    <t>Desarrollo de capacidades para preescripción de ayudas tecnicas para bancos municipales (SSM) de las personas con discapacidad en el departamento del Magdalena</t>
  </si>
  <si>
    <t>190504002</t>
  </si>
  <si>
    <t>Certificar a 4.600 personas con discapacidad en el departamento</t>
  </si>
  <si>
    <t>Valoraciones multidisciplinarias realizadas</t>
  </si>
  <si>
    <t>Desarrollo de capacidad en valoraciones de apoyo -certificado (SSM, personeria, comesaria de familia) y fortalecimiento de la atención diferencial en salud ((SSM, personeria, comesaria de familia, IPS y EPS)para las personas con discapacidad</t>
  </si>
  <si>
    <t>$ 875.000.000,00</t>
  </si>
  <si>
    <t>Desarrollar capacitaciones en el talento humano operativo en fortalecimiento de competencias en vigilancia en salud publica</t>
  </si>
  <si>
    <t>1903031</t>
  </si>
  <si>
    <t>Garantizar la vigilancia epidemiologica al los eventos de Interes en Salud Publica, en los 29 municipios del departamento</t>
  </si>
  <si>
    <t>Servicio de información de vigilancia epidemiológica</t>
  </si>
  <si>
    <t>Generar espacios de encuentro y coordinación intersectorial con actores del sistema de vigilancia en salud pública una vez por mes (cove), reuniones de estadisticas vitales y reuniones bimensuales para fortalecer la respuesta, control y seguimiento a los EISP del departamento con otros actores.</t>
  </si>
  <si>
    <t>$ 160.000.000,00</t>
  </si>
  <si>
    <t>Taller con las entidades de salud, los trabajadores informales, UTI y GOTIS para promover prácticas para el mejoramiento de las condiciones de salud de esta población identificación y gestión de sus riesgos a la salud asociados a los determinantes ambientales, sanitarios, ocupacionales de la salud.</t>
  </si>
  <si>
    <t>190502503</t>
  </si>
  <si>
    <t>Ejecutar (1) plan de actividades educativas en GOTIS y UTIS, en los 29 municipios del departamento.</t>
  </si>
  <si>
    <t>Estrategias de gestión del riesgo para abordar situaciones prevalentes de origen laboral implementadas</t>
  </si>
  <si>
    <t>Reaizar Pruebas SRQ para la detección temprana de trastornos mentales en adultos en la poblacion infomal de los 29 munipios</t>
  </si>
  <si>
    <t>$ 1.303.000.000,00</t>
  </si>
  <si>
    <t>Actividades de Promoción, Prevención, Educación y Saneamiento tradicional (salud tradicional - salud intercultural - salud occidental)</t>
  </si>
  <si>
    <t>1,91E+08</t>
  </si>
  <si>
    <t>Desarrollar (1) plan de actividades de promoción y mantenimiento de la salud y prevención de la enfermedad en la población étnica, en 4 municipios del departamento.</t>
  </si>
  <si>
    <t>Estrategias de promoción de la salud en poblacion diferencial</t>
  </si>
  <si>
    <t>Garantizar una atención integral, intercultural y continua a la población, a través de un equipo multidisciplinario que intervenga de manera articulada en la promoción, prevención, diagnóstico y tratamiento en salud, desde la implementación del Plan de Cuidado, adaptado a la cosmovisión territorial de las comunidades indígenas, este plan se pondrá en marcha en los cuatro municipios del Departamento con reconocimiento de las etnias en diferentes entornos en el área urbana y/o rural.</t>
  </si>
  <si>
    <t>$ 30.000.000,00</t>
  </si>
  <si>
    <t>Desarrollo de capacidades a través de un taller para los actores del sistema de salud en atención integral en salud y psicosocial, para las victimas del conflicto armado (SSM, IPS, EAPB) - Normatividad - protocolo/ implementación - retos y avances.</t>
  </si>
  <si>
    <t>190505000</t>
  </si>
  <si>
    <t>Implementar el Programa de Atención Psicosocial y Salud Integral a Víctimas (PAPSIVI), para la atención integral y apoyo a las víctimas del conflicto armado en (15) municipios del departamento.</t>
  </si>
  <si>
    <t>Asistencias técnicas realizadas.</t>
  </si>
  <si>
    <t>$ 2.485.000.000,00</t>
  </si>
  <si>
    <t>Realizar un encuentro academico departamental para fortalecer la red de laboaratorio de departamento y el cumplimiento de lineamientos nacionales</t>
  </si>
  <si>
    <t>190303400</t>
  </si>
  <si>
    <t>Realizar 1,280 asistencias técnicas a la red de laboratorios del departamento</t>
  </si>
  <si>
    <t>Asistencias técnicas realizadas</t>
  </si>
  <si>
    <t>Realizar cursos de entrenamiento para profesionales de la salud, en montaje y lectura de pruebas rapidas de VIH, Hepatitis y sifilis en el marco del cumplimiento de la Resolución 1314/2020</t>
  </si>
  <si>
    <t>Formulación, Estructuración, Presentación Revision y/o Ajuste de  veinte (20) Proyectos de Inversión de Dotación Biomedica para Hospitales del Departamento, para Gestionar Recursos ante el Ministerio de Salud y Proteccion Social.</t>
  </si>
  <si>
    <t>29 Municipios y el Distrito de Santa Marta</t>
  </si>
  <si>
    <t>Cofinanciación Nacional</t>
  </si>
  <si>
    <t>Revisión, Aprobación y /o Devolución para Ajustes de Proyectos Presentados por los Hospitales del Departamento para emision del Concepto de Favorabilidad a fin de presentarse ante la Subdireccion de Infraestructura en Salud del Ministerio de Salud y Proteccion Social para su Viabilidad Tecnica y Financiera.</t>
  </si>
  <si>
    <t xml:space="preserve">Profesional Universitario en el Área de Planeación encargado de la formulación de Proyectos </t>
  </si>
  <si>
    <t xml:space="preserve">Dotar (10) ESE del departamento con equipamiento médico, suministros, y materiales. </t>
  </si>
  <si>
    <t>Numero de ESEs Dotadas</t>
  </si>
  <si>
    <t>Plan Estratégico Institucional</t>
  </si>
  <si>
    <t>Cooperación Nacional</t>
  </si>
  <si>
    <t>Seguimiento a la Incorporacion de los Recursos Asignados por el Minsalud a los Hospitales en razon de los Proyectos  de Dotacion Biomedica Viabilizados.</t>
  </si>
  <si>
    <t xml:space="preserve">Profesional Universitario en el Área de Planeación encargado de realizar .seguimiento en la Plataforma PIIB </t>
  </si>
  <si>
    <t>Seguimiento a la Estricta Ejecución y Destinacion de los Recursos Asignados por el Minsalud a los Proyectos de Dotacion Biomedica Viabilizados.</t>
  </si>
  <si>
    <t>Formulación, Estructuración, Presentación Revision y/o Ajuste de  diez (10) Proyectos de Inversión de Adquisición de Vehiculos para el Transporte Asistencial de Pacientes (Ambulancias TAM, TAB terrestres y TAB Acuaticas Fluviales) para los Hospitales del Departamento, para Gestionar Recursos ante el Ministerio de Salud y Proteccion Social.</t>
  </si>
  <si>
    <t xml:space="preserve">29 Municipios </t>
  </si>
  <si>
    <t>Formulación, Estructuracion y Presentacion de Tres (3) Proyectos de Inversion para la Dotacion de 33 ambulancias (18 TAB, 10 TAM y 5 Fluviales) a Hospitales del departamento priorizados por la Secretaría Seccional de Salud  a fin de radicarse ante la Subdireccion de Infraestructura en Salud del Ministerio de Salud y Proteccion Social para su Viabilidad Tecnica y Financiera.</t>
  </si>
  <si>
    <t>Adquirir (30) ambulancias para las ESE del departamento.</t>
  </si>
  <si>
    <t>190602200 Entidades de la red pública en salud apoyadas en la adquisición de ambulancias.</t>
  </si>
  <si>
    <t>Revisión, Aprobación y /o Devolución para Ajustes de Siete(7) Proyectos de Inversion de Dotacion de Ambulancias Presentados por los Hospitales del Departamento para emision del Concepto de Favorabilidad a fin de presentarse ante la Subdireccion de Infraestructura en Salud del Ministerio de Salud y Proteccion Social para su Viabilidad Tecnica y Financiera.</t>
  </si>
  <si>
    <t>Seguimiento a la Incorporacion de los Recursos Asignados por el Minsalud a los Hospitales en razon de los Proyectos  de Dotacion de Ambulancias Viabilizados.</t>
  </si>
  <si>
    <t>Seguimiento a la Estricta Ejecución y Destinacion de los Recursos Asignados por el Minsalud a los Proyectos de Dotacion de Ambulancias Viabilizados.</t>
  </si>
  <si>
    <t>Revision y/o Ajuste de  proyectos de Inversión para la instalacion de energia fotovoltaica para los los Hospitales del Departamento, para Gestionar Recursos ante la Nacion</t>
  </si>
  <si>
    <t>Revisión, Aprobación y /o Devolución para Ajustes de Proyectos de Inversion para la instalacion de energia fotovoltaica para los los Hospitales del Departamento,  para emision del Concepto de Favorabilidad a fin de presentarse para Gestionar Recursos ante la Nacion</t>
  </si>
  <si>
    <t xml:space="preserve">Area de Planeacion en Salud Secretaría Seccional de Salud </t>
  </si>
  <si>
    <t>190603000</t>
  </si>
  <si>
    <t>Instalar paneles solares para garantizar el uso de energia renovable a 20 ESE y 24 centros y Puestos de Salud del Departamento</t>
  </si>
  <si>
    <t>Unidades de generacion fotovoltaicas de energia electrica</t>
  </si>
  <si>
    <t>Numero de ESEs</t>
  </si>
  <si>
    <t>Seguimiento a la Estricta Ejecución y Destinacion de los Recursos Asignados por la Nacion</t>
  </si>
  <si>
    <t>Presentacion de Informes respecto a los Seguimientos Desarrollados.</t>
  </si>
  <si>
    <t>Desarrollo de Sistemas Tecnológicos para la optimización integral de la red Pública Hospitalaria en el Departamento del Magdalena</t>
  </si>
  <si>
    <t>29 municipios del departamento del Magdalena.</t>
  </si>
  <si>
    <t>2.065.298.253</t>
  </si>
  <si>
    <t>Recursos propios - Funcionamiento</t>
  </si>
  <si>
    <t>Formulación de Proyecto para la Adquisición del Programa integrsdo digital</t>
  </si>
  <si>
    <t>Secretario (A) Seccional de Salud</t>
  </si>
  <si>
    <t>190505200</t>
  </si>
  <si>
    <t>Desarrollar (1) sistema integrado digital para la organización en red de los servicios de salud y fortalecer los procesos administrativos.</t>
  </si>
  <si>
    <t>Estrategias de promoción de la salud para abordar situaciones situaciones endemo-epidémicas implementadas</t>
  </si>
  <si>
    <t>Fortalecimiento de
competencia departamental para cofinanciar la afiliación al régimen subsidiado
en salud para el acceso efectivo al sistema de seguridad social en salud para
la población pobre y vulnerable del Departamento del Magdalena en las vigencias
2024 – 2028.</t>
  </si>
  <si>
    <t>Rentas Cedidas Sector Salud</t>
  </si>
  <si>
    <t>Realizar el cofinanciamiento de aseguramiento del regimen subsidiado con los giros mensuales a la Administradora de ​los Recursos del Sistema General de Seguridad Social en Salud - ADRES y/o Municipios según corresponda  para la coofinanciación del régimen subsidiado del Departamento del Magdalena.</t>
  </si>
  <si>
    <t>Maria J Lopez Garcia- Equipo de Aseguramiento y Financiera
"</t>
  </si>
  <si>
    <t>Aumentar a (99,2%) la afiliación al régimen subsidiado y contributivo de salud, en procura de alcanzar la cobertura universal.</t>
  </si>
  <si>
    <t xml:space="preserve">Cobertura de acceso efectivo a los servicios de salud
</t>
  </si>
  <si>
    <t xml:space="preserve">Porcentaje
</t>
  </si>
  <si>
    <t xml:space="preserve">99.2%
</t>
  </si>
  <si>
    <t>Secretaría de la Mujer y Equidad de Género</t>
  </si>
  <si>
    <t>Nayara Vargas Lesaca</t>
  </si>
  <si>
    <t>Estrategia educativa para la prevención de violencias basadas en género en el departamento del Magdalena una apuesta comunitaria e institucional</t>
  </si>
  <si>
    <t>Pendiente</t>
  </si>
  <si>
    <t>29 Municipios del departamento del Magdalena</t>
  </si>
  <si>
    <t>Formulación del proyecto</t>
  </si>
  <si>
    <t xml:space="preserve">Secretaria de la mujer y equidad de género </t>
  </si>
  <si>
    <t>450203800</t>
  </si>
  <si>
    <t>Implementar una (1) estrategia educativa para la prevención de la violencia basada en género e intrafamiliar desde los territorios</t>
  </si>
  <si>
    <t>Cargue de información a MGA</t>
  </si>
  <si>
    <t>Aprobación del proyecto (certificado registro bpin)</t>
  </si>
  <si>
    <t>Oficina O.A.P</t>
  </si>
  <si>
    <t>Talleres educativos a niños y adolescentes en reconocimiento y prevención de violencias .</t>
  </si>
  <si>
    <t>Secretaria de la mujer y equidad de género - Operador</t>
  </si>
  <si>
    <t>Acciones de sensibilización masivas (redes y medios de comunicación)</t>
  </si>
  <si>
    <t>Adecuación y puesta en funcionamiento de la casa para la dignidad de las mujeres del Magdalena</t>
  </si>
  <si>
    <t>Solicitud de ajustes proyecto de inversión a OAP</t>
  </si>
  <si>
    <t>459901100</t>
  </si>
  <si>
    <t>Adecuar una (1) nueva Casa para la Dignidad de las Mujeres.</t>
  </si>
  <si>
    <t>Sedes adecuadas</t>
  </si>
  <si>
    <t>Solicitud de CDP</t>
  </si>
  <si>
    <t xml:space="preserve"> Infraestructura adecuada y dotada para el funcionamiento de la Casa para la Dignidad de las Mujeres</t>
  </si>
  <si>
    <t>Acompañamiento Jurídico Territorial para Mujeres en peligro de violencia de género y contextos familiares.</t>
  </si>
  <si>
    <t xml:space="preserve"> Implementación de una estrategia Psicosocial para la prevención de la Violencia basada en género y en el contexto familiar.</t>
  </si>
  <si>
    <t>Capacitación y Asistencia Técnica para el Empoderamiento Económico de Mujeres del Magdalena.</t>
  </si>
  <si>
    <t>Fortalecimiento del liderazgo y participación de las mujeres en el departamento del Magdalena</t>
  </si>
  <si>
    <t>450203407</t>
  </si>
  <si>
    <t>Implementar (1) programa de sensibilización, empoderamiento y liderazgo de la mujer en el departamento del Magdalena.</t>
  </si>
  <si>
    <t>Estrategias de fomento de participación para las mujeres</t>
  </si>
  <si>
    <t>Capacitaciones en fortalecimiento del liderazgo, empoderamiento comunitario y resolución de conflictos comunitarios.</t>
  </si>
  <si>
    <t>Encuentro de mujeres en el Departamento que faciliten y contribuyan a la disminución de estereotipos de género.</t>
  </si>
  <si>
    <t>Certificación de Comités populares de mujeres</t>
  </si>
  <si>
    <t>Implementar (1) estrategia de aplicación permanente para desarrollo de capacidades y sensibilización dirigida a funcionarios(as) de entidades públicas en los 29 municipios del departamento.</t>
  </si>
  <si>
    <t>Capacidad Instalada</t>
  </si>
  <si>
    <t>Documento estrategia educativa para funcionario municipales y demás entidades.</t>
  </si>
  <si>
    <t>02/02//2025</t>
  </si>
  <si>
    <t>Capacitar instituciones municipales</t>
  </si>
  <si>
    <t>Número de entidades, organismos y dependencias</t>
  </si>
  <si>
    <t>Talleres educativos a funcionarios públicos de los 29 municicipios</t>
  </si>
  <si>
    <t>Talleres educativos a entidades</t>
  </si>
  <si>
    <t>Implementación del Sistema Nacional del Cuidado en departamento del Magdalena.</t>
  </si>
  <si>
    <t xml:space="preserve">Diseñar e implementar una (1) estrategia Departamental de Cuidado. </t>
  </si>
  <si>
    <t>Estrategias para el fomento de la participación de las mujeres en los espacios de participación política y de toma de decisión implementadas</t>
  </si>
  <si>
    <t>Diagnóstico de capacidades técnicas, rutas de articulación y herramientas de gestión para las entidades territoriales</t>
  </si>
  <si>
    <t>Acompañamiento técnico a municipios</t>
  </si>
  <si>
    <t>Asistencia tecnica y sensibilizacion sobre el Sistema del cuidado a nivel departmental.</t>
  </si>
  <si>
    <t>Funcionarios públicos capacitados en planificación, gestión y seguimiento de políticas de cuidado con enfoque de género y territorial.</t>
  </si>
  <si>
    <t>Estrategia de sensibilización y cambio cultural en corresponsabilidad del cuidado formulada e implementa</t>
  </si>
  <si>
    <t>Sostenimiento del sistema de información de violencia intrafamiliar y género</t>
  </si>
  <si>
    <t>Presentación de proyectos MGA</t>
  </si>
  <si>
    <t>450202000</t>
  </si>
  <si>
    <t>Mantener operativa una (1) plataforma virtual con información estadística sobre violencia basada en género e intrafamiliar en el departamento del Magdalena</t>
  </si>
  <si>
    <t>Boletines informativos producidos en el marco de la VBG contra la mujer</t>
  </si>
  <si>
    <t>Monitoreo de eventos relacionados con la VBG e  Intrafamiliar</t>
  </si>
  <si>
    <t>Articulación con la Secretaría Seccional de Salud</t>
  </si>
  <si>
    <t>Gestión de información con las y los enlaces municipales</t>
  </si>
  <si>
    <t>Actualización de los tableros de información en VBG</t>
  </si>
  <si>
    <t>Divulgación y estrategia de posicionamiento del Sistema de información</t>
  </si>
  <si>
    <t>Alineación sistema de orden nacional - Salvia y la línea 155</t>
  </si>
  <si>
    <t>Actualización de la Política Pública de Mujer y Género avanzando en la superación progresiva de la discriminación, exclusión y violencias en los ámbitos público y privado de las mujeres y niñas del Departamento del Magdalena</t>
  </si>
  <si>
    <t>Balance de la implementación de la política 038 de 2016</t>
  </si>
  <si>
    <t>459901900</t>
  </si>
  <si>
    <t>Actualizar una (1) política pública departamental de mujer y equidad de género</t>
  </si>
  <si>
    <t>Documentos de planeación realizados.</t>
  </si>
  <si>
    <t>Formulación del Proyecto</t>
  </si>
  <si>
    <t>Viabilizaciòn por parte de la O.A.P.</t>
  </si>
  <si>
    <t>Contratación de Operador</t>
  </si>
  <si>
    <t xml:space="preserve">Oficina de contratación </t>
  </si>
  <si>
    <t>Adjudicación de contrato</t>
  </si>
  <si>
    <t>Despliegue territorial ( mesas de trabajo en sub regiones)</t>
  </si>
  <si>
    <t>Sistematización de la información</t>
  </si>
  <si>
    <t>Validación del árbol de problema de la nueva política</t>
  </si>
  <si>
    <t>Alternativas de soluciones</t>
  </si>
  <si>
    <t>Sesión técnica con experto y expertas</t>
  </si>
  <si>
    <t>Divulgación de la política con actores y en redes sociales</t>
  </si>
  <si>
    <t>Elaboración de la ordenanza</t>
  </si>
  <si>
    <t>Presentación de ordenanza ante la asamblea departamental.</t>
  </si>
  <si>
    <t>Fortalecimiento de organizaciones de mujeres en economías solidarias para la paz en el Magdalena</t>
  </si>
  <si>
    <t>410305900</t>
  </si>
  <si>
    <t>Fortalecer (29) organizaciones y colectivos de mujeres en economías solidarias en los municipios del departamento del Magdalena, incluyendo priorizados como territorios de paz</t>
  </si>
  <si>
    <t>Unidades productivas colectivas con asistencia técnica</t>
  </si>
  <si>
    <t>Identificación, caracterización y selección de organizaciones de mujeres</t>
  </si>
  <si>
    <t>Diagnóstico participativo y fortalecimiento del tejido organizativo</t>
  </si>
  <si>
    <t>Formación y acompañamiento en economías solidarias con enfoque de género y paz</t>
  </si>
  <si>
    <t>Trazador presupuestal y transversalización el enfoque de género</t>
  </si>
  <si>
    <t xml:space="preserve">Capacidad Instalada </t>
  </si>
  <si>
    <t>Construcción Hoja de Ruta del Trazador Presupuestal</t>
  </si>
  <si>
    <t>Validación con los grupos de interés</t>
  </si>
  <si>
    <t>Diseño de dispositivo pedagógico (Cartilla o guía)</t>
  </si>
  <si>
    <t>Diseño de hoja de ruta para implementar transversalización del enfoque de género (6 pasos)</t>
  </si>
  <si>
    <t>Secretaría de la Mujer y Oficina Asesora de Planeación (OAP)</t>
  </si>
  <si>
    <t xml:space="preserve">Sensibilización </t>
  </si>
  <si>
    <t xml:space="preserve">Transferencia </t>
  </si>
  <si>
    <t>Consolidación de iniciativas por dependencia</t>
  </si>
  <si>
    <t xml:space="preserve">Articulación </t>
  </si>
  <si>
    <t xml:space="preserve">Apropiación </t>
  </si>
  <si>
    <t xml:space="preserve">Evaluación de avances </t>
  </si>
  <si>
    <t xml:space="preserve"> Mecanismo Articulador Intersectorial Departamental del Magdalena para la Prevención y Educación de la Violencia por Razones de Sexo y Género, la Atención, la Protección y Acceso a Justicia de Niñas, Niños y Adolescentes y Mujeres Víctimas de Violencias.</t>
  </si>
  <si>
    <t xml:space="preserve">Todos los 29 municipios del departamento del Magdalena y Santa Marta </t>
  </si>
  <si>
    <t xml:space="preserve">Aprobación del plan de acción del año 2025 por él mecanismo en pleno </t>
  </si>
  <si>
    <t>Scretaria Técnica Mecanismo</t>
  </si>
  <si>
    <t>Implementar reuniones estrategias con instituciones públicas para la garantia de derechos</t>
  </si>
  <si>
    <t>Gestiones institucionales realizadas</t>
  </si>
  <si>
    <t>Reunión ordinaria mecanismo articulador</t>
  </si>
  <si>
    <t>OFICINA DE TRANSITO DEPARTAMENTAL</t>
  </si>
  <si>
    <t>LUIS MANUEL MERIÑO CAJAR</t>
  </si>
  <si>
    <t>22 DE ENERO DE 2026</t>
  </si>
  <si>
    <t>IMPLEMENTACION  DE UNA BRIGADA DE SEGURIDAD VIAL DEL CAMBIO EN EL DEPATAMENTO DEL MAGDALENA</t>
  </si>
  <si>
    <t xml:space="preserve"> BPIN 202500000013672</t>
  </si>
  <si>
    <t>0 – 14 años</t>
  </si>
  <si>
    <t>Algarrobo, Ariguaní, Cerro de San Antonio, Chibolo, Concordia, El Piñón, El Retén, Guamal, Nueva Granada, Pedraza, Pijiño del Carmen, Pivijay, Pueblo Viejo, Remolino, Sabanas de San Ángel, Salamina, San Sebastián de Buenavista, San Zenón, Santa Ana, Santa Bárbara de Pinto, Sitionuevo, Tenerife y Zapayán</t>
  </si>
  <si>
    <t xml:space="preserve">PROYECTO DE BRIGADAS DE SEGURIDAD VIAL CONTRATACION </t>
  </si>
  <si>
    <t>Ofiicina de Transito y Transporte</t>
  </si>
  <si>
    <t>01</t>
  </si>
  <si>
    <t>CONTRATACION OPERADOR</t>
  </si>
  <si>
    <t>OPERADOR CONTRATADO</t>
  </si>
  <si>
    <t>15 – 19 años</t>
  </si>
  <si>
    <t>IMPLEMENTACION DE COMITE POPULARES BRIGADAS DE SEGURIDAD VIAL</t>
  </si>
  <si>
    <t>02</t>
  </si>
  <si>
    <t>COMITE POPULAR</t>
  </si>
  <si>
    <t>COMITE POPULAR CONFORMADO</t>
  </si>
  <si>
    <t>20 – 59 años</t>
  </si>
  <si>
    <t>FOTOMULTAS</t>
  </si>
  <si>
    <t>IMPLEMENTACION BRIGADAS DE SEGURIDAD VIAL</t>
  </si>
  <si>
    <t>03</t>
  </si>
  <si>
    <t>IMPLEMENTACION DE BRIGADAS</t>
  </si>
  <si>
    <t>BRIGADAS IMPLEMENTADAS</t>
  </si>
  <si>
    <t>Mayor de 60 años</t>
  </si>
  <si>
    <t>ACTA DE CIERRE CONTRACTUAL</t>
  </si>
  <si>
    <t>04</t>
  </si>
  <si>
    <t>ACTA DE CIERE</t>
  </si>
  <si>
    <t>ACTA ELABORADA</t>
  </si>
  <si>
    <t>05</t>
  </si>
  <si>
    <t>06</t>
  </si>
  <si>
    <t>DOTACION DE "BICIS DE LA ALEGRIA"  EN EL DEPATAMENTO DEL MAGDALENA</t>
  </si>
  <si>
    <t>BPIN  202500000011703</t>
  </si>
  <si>
    <t xml:space="preserve">PROYECTO DE BICIS DE LA ALEGRIA CONTRATACION </t>
  </si>
  <si>
    <t>CONFORMACION COMITE POPULARES BICIS DE LA ALEGRIA</t>
  </si>
  <si>
    <t>ENTREGA BICIS DE LA ALEGRIA</t>
  </si>
  <si>
    <t>BICIS ENTREGADAS</t>
  </si>
  <si>
    <t>LIQUIDACION DE CONTRATO</t>
  </si>
  <si>
    <t>IMPLEMENTACION DE LA CÁTEDRA CAMBIO POR LA SEGURIDAD VIAL EN (10) IED.</t>
  </si>
  <si>
    <t>CATEDRA DEL CAMBIO IMPLEMENTADA</t>
  </si>
  <si>
    <t>CATEDRA DEL CAMBIO</t>
  </si>
  <si>
    <t>CATADRA IMPLEMANTADA</t>
  </si>
  <si>
    <t>OFICINA ASESORA DE COMUNICACIONES</t>
  </si>
  <si>
    <t xml:space="preserve">Implementación de una estrategia de fortalecimiento comunicacional de la gestión de gobierno y la participación </t>
  </si>
  <si>
    <t>Plan de comunicación/medios de la Gobernación del Magdalena</t>
  </si>
  <si>
    <t>Jefe Of. Asesora Com.</t>
  </si>
  <si>
    <t>Contratación de medios de comunicación</t>
  </si>
  <si>
    <t>Plan de medios contratado</t>
  </si>
  <si>
    <t>Transparencia,_Acceso_a_la_Información_y_lucha_contra_la_Corrupción</t>
  </si>
  <si>
    <t>Ejecución de contratación según lo establecido</t>
  </si>
  <si>
    <t>Plan de medios ejecutado</t>
  </si>
  <si>
    <t>Estrategia de comunicación externa a través del relacionamiento con medios y divulgación de logros y avances de Gobierno, en medios tradicionales y digitales, en el marco del Plan de Desarrollo deptal.</t>
  </si>
  <si>
    <t>Relacionamiento de la Gobernadora y miembros del gabinete deptal. con medios para comunicar logros y gestiones del gob.</t>
  </si>
  <si>
    <t>Jefe Of. Asesora Com /Equipo oficina.</t>
  </si>
  <si>
    <t>Ruedas de prensa</t>
  </si>
  <si>
    <t>Ruedas de prensa realizadas</t>
  </si>
  <si>
    <t xml:space="preserve">Cubrimiento institucional de acciones y gestiones de Gob. y gabinete deptal. Para suministrar información a medios y comunidad (boletines, fotos, audios) </t>
  </si>
  <si>
    <t>Boletines de prensa y comunicados de prensa</t>
  </si>
  <si>
    <t>Boletines de prensa y comunicados realizados</t>
  </si>
  <si>
    <t>Realización de programa institucional para Telecaribe, jueves 2:00 p.m.</t>
  </si>
  <si>
    <t>Equipo realizador, periodistas</t>
  </si>
  <si>
    <t>Programa institucional transmitido por Telecaribe</t>
  </si>
  <si>
    <t>Programas emitidos</t>
  </si>
  <si>
    <t>Estrategia de comunicación digital para brindar información actualizada sobre Resultados del Cambio, en redes sociales, logrando una socialización amplia del avance del Plan de Desarrollo a la ciudadanía.</t>
  </si>
  <si>
    <t xml:space="preserve">Campañas institucionales para redes sociales: programas, proyectos, resultados, convocatorias, eventos, fechas especiales </t>
  </si>
  <si>
    <t>Equipo redes y diseñador</t>
  </si>
  <si>
    <t>Campañas redes sociales</t>
  </si>
  <si>
    <t>Campañas publicadas en redes institucionales</t>
  </si>
  <si>
    <t>Transmisiones en vivo para facebook u otras redes, de eventos institucionales</t>
  </si>
  <si>
    <t>Equipo redes</t>
  </si>
  <si>
    <t>Transmisiones en vivo</t>
  </si>
  <si>
    <t>Transmisiones en vivo realizadas</t>
  </si>
  <si>
    <t>Actualización página web en sección Noticias</t>
  </si>
  <si>
    <t>Persona asignada</t>
  </si>
  <si>
    <t>Página web actualizada en sección Noticias</t>
  </si>
  <si>
    <t>Actualizaciones realizadas</t>
  </si>
  <si>
    <t>Gestión interna</t>
  </si>
  <si>
    <t>Realización de Gaceta Departamental. Según requerimiento</t>
  </si>
  <si>
    <t>Técnico operativo</t>
  </si>
  <si>
    <t>Gaceta institucional con publicación de actos administrativos requeridos</t>
  </si>
  <si>
    <t>Gacetas realizadas</t>
  </si>
  <si>
    <t>Préstamos y acompañamiento técnico en eventos institucionales, Salón Bolívar</t>
  </si>
  <si>
    <t>Préstamos y acompañamiento técnico Salón Bolívar realizados</t>
  </si>
  <si>
    <t>Préstamos Salón Bolívar realizados</t>
  </si>
  <si>
    <t>GERENCIA DE PROYECTOS</t>
  </si>
  <si>
    <t>No aplica: Es una acción</t>
  </si>
  <si>
    <t>Oficina de Gerencia de Proyectos, Gobernación del Magdalena, Municipio de Santa Marta, Magdalena</t>
  </si>
  <si>
    <t>Solicitar a Secretaría General la adecuación física del área de Archivo para poder continuar con el levantamiento de inventario en estado natural</t>
  </si>
  <si>
    <t>Secretaría General</t>
  </si>
  <si>
    <t>Área de Archivo físicamente adecuada</t>
  </si>
  <si>
    <t>Área adecuada completa entregada</t>
  </si>
  <si>
    <t>Binario (Si=1 ; No=0)</t>
  </si>
  <si>
    <t>Fase 1: Terminar levantamiento de inventario en estado natural</t>
  </si>
  <si>
    <t>Gerencia de Proyectos</t>
  </si>
  <si>
    <t>Formato Único de Inventario Documental - FUID diligenciado</t>
  </si>
  <si>
    <t>Informe</t>
  </si>
  <si>
    <t>Fase 2: Análisis del inventario Vs Tabla de Retención Documental</t>
  </si>
  <si>
    <t>Inventario clasificado</t>
  </si>
  <si>
    <t>Elaboración de estudios de reformulación, factibilidad y diseños del tren turístico del departamento del Magdalena.</t>
  </si>
  <si>
    <t>No tiene: está en fase de formulación</t>
  </si>
  <si>
    <t>Santa Marta, Cienaga, fundación, Aracataca. Departamento del Magdalena</t>
  </si>
  <si>
    <t>Gerencia de proyectos</t>
  </si>
  <si>
    <t>Todos los documentos reglamentarios completos para solicitar viabilidad</t>
  </si>
  <si>
    <t>Carpeta completa</t>
  </si>
  <si>
    <t>Infancia</t>
  </si>
  <si>
    <t>Viabilización del proyecto</t>
  </si>
  <si>
    <t>Oficina Asesora de  Planeación</t>
  </si>
  <si>
    <t>Comunicación oficial de viabilidad del proyecto</t>
  </si>
  <si>
    <t>Oficio</t>
  </si>
  <si>
    <t>Realizar la revisión de la infraestructura ferroviaria existente, evaluación de su estado actual y definición de las necesidades de rehabilitación o reconstrucción.</t>
  </si>
  <si>
    <t>Diagnostico de la infraestructura ferroviaria existente, evaluación de su estado actual y definición de las necesidades de rehabilitación o reconstrucción.</t>
  </si>
  <si>
    <t>Estudio</t>
  </si>
  <si>
    <t>Gestión_del_Conocimiento_y_la_Innovación</t>
  </si>
  <si>
    <t>Realizar el análisis de la demanda potencial de pasajeros, proyección de la demanda a futuro y definición de las frecuencias y capacidades requeridas del servicio turístico, proyección de la demanda a futuro y definición de las frecuencias y capacidades requeridas del servicio.</t>
  </si>
  <si>
    <t>Estudio de  de la demanda potencial de pasajeros, proyección de la demanda a futuro y definición de las frecuencias y capacidades requeridas del servicio  de pasajeros, proyección de la demanda a futuro y definición de las frecuencias y capacidades requeridas del servicio</t>
  </si>
  <si>
    <t>Definir las rutas óptimas para el servicio de tren turístico, teniendo en cuenta criterios técnicos, económicos y sociales.</t>
  </si>
  <si>
    <t>Estudio para Definir las rutas óptimas para el servicio de tren de pasajeros, teniendo en cuenta criterios técnicos, económicos y sociales.</t>
  </si>
  <si>
    <t xml:space="preserve"> Diseñar las estaciones de tren, incluyendo plataformas, vías de acceso, áreas de espera y servicios complementarios.</t>
  </si>
  <si>
    <t>Diseño estaciones de tren, incluyendo plataformas, vías de acceso, áreas de espera y servicios complementarios.</t>
  </si>
  <si>
    <t xml:space="preserve">Diseños </t>
  </si>
  <si>
    <t xml:space="preserve">Numero </t>
  </si>
  <si>
    <t>Elaborar el estudio de impacto ambiental y social del proyecto, incluyendo la identificación y evaluación de los potenciales impactos negativos y la definición de las medidas de mitigación correspondientes.</t>
  </si>
  <si>
    <t xml:space="preserve">Estudio de impacto ambiental </t>
  </si>
  <si>
    <t xml:space="preserve">Estudio </t>
  </si>
  <si>
    <t>Elaborar un análisis financiero del proyecto, incluyendo la estimación de los costos de inversión y operación, y la evaluación de la viabilidad económica del proyecto.</t>
  </si>
  <si>
    <t xml:space="preserve">Estudio de factibilidad económica </t>
  </si>
  <si>
    <t xml:space="preserve">Supervisión </t>
  </si>
  <si>
    <t>Seguimientos</t>
  </si>
  <si>
    <t xml:space="preserve">Seguimientos </t>
  </si>
  <si>
    <t>Seguimiento_y_Evaluación_del_Desempeño_Institucional</t>
  </si>
  <si>
    <t xml:space="preserve">OFICINA ASESORA JURIDICA </t>
  </si>
  <si>
    <t>DIEGO ARMANDO LOPEZ PRTEGA</t>
  </si>
  <si>
    <t>ENERO DE 2026</t>
  </si>
  <si>
    <t xml:space="preserve">Manual de Prevencion del Daño antijuridico </t>
  </si>
  <si>
    <t>EMPLEADOS Y CONTRATISTAS</t>
  </si>
  <si>
    <t>Manual de Prevencion del daño antijuridico actualizado</t>
  </si>
  <si>
    <t>Santa Marta, Magdalena</t>
  </si>
  <si>
    <t>Elaboración y actualización del manual</t>
  </si>
  <si>
    <t>12/01/2026</t>
  </si>
  <si>
    <t>31/12/2026</t>
  </si>
  <si>
    <t>Equipo asesores jurídicos, contratistas y funcionarios de planta.</t>
  </si>
  <si>
    <t>Documento de actualizacion de Manual</t>
  </si>
  <si>
    <t>Fortalcimiento de la Defensa Juridica del Departamento</t>
  </si>
  <si>
    <t>Fortalecimiento_Organizacional_y_Simplificación_de_Procesos</t>
  </si>
  <si>
    <t>Identificar áreas críticas en litigios</t>
  </si>
  <si>
    <t>Informe de areas criticas de litigio</t>
  </si>
  <si>
    <t>Gestión y reducción de pasivos judiciales</t>
  </si>
  <si>
    <t xml:space="preserve">Informe </t>
  </si>
  <si>
    <t>Proyecto general enfocado en mejorar la gestión legal</t>
  </si>
  <si>
    <t>Procedimientos actualizados y/o estandarizados</t>
  </si>
  <si>
    <t>Secretaría de Salud</t>
  </si>
  <si>
    <t>Secretaría de Infraestructura</t>
  </si>
  <si>
    <t>Alta Consejería para la Construcción de Paz y Defensa de los Derechos Humanos</t>
  </si>
  <si>
    <t>Oficina de Tránsito y Transporte</t>
  </si>
  <si>
    <t>Secretaría de Hacienda</t>
  </si>
  <si>
    <t>Oficina Asesora de Planeación</t>
  </si>
  <si>
    <t>Oficina Jurídica</t>
  </si>
  <si>
    <t>Oficina de Comunicaciones</t>
  </si>
  <si>
    <t>INSTITUTO DEPARTAMENTAL DE DEPORTE Y RECREACIÓN -INDEPORTES-</t>
  </si>
  <si>
    <t>EFRAIN DE JESUS VARGAS CORVACHO</t>
  </si>
  <si>
    <t>Construcción y/o mejoramiento de infraestructura educativa en los municipios del departamento del magdalena</t>
  </si>
  <si>
    <t>220105100</t>
  </si>
  <si>
    <t>Construir (9) colegios en el departamento del Magdalena.</t>
  </si>
  <si>
    <t>Sedes educativas nuevas construidas</t>
  </si>
  <si>
    <t>Numero de sedes</t>
  </si>
  <si>
    <t>Construcción del módulo pabellón Simóm Bolívar de la IED San Juan del Córdoba Ciénaga</t>
  </si>
  <si>
    <t>220105200</t>
  </si>
  <si>
    <t xml:space="preserve">Sedes educativas mejoradas </t>
  </si>
  <si>
    <t>Construcción de institución educativa San José, Municipio de Puebloviejo</t>
  </si>
  <si>
    <t xml:space="preserve">Sedes educativas nuevas construidas </t>
  </si>
  <si>
    <t>Mejoramiento de infraestructura básica en instituciones educativas de municipios no certificados del departamento del Magdalena</t>
  </si>
  <si>
    <t>Mejorar la infraestructura de (110) IED o sedes en el departamento del Magdalena</t>
  </si>
  <si>
    <t>Construcción de sede universitaria subregional Centro CAMBIA en el municipio de Ciénaga, Magdalena</t>
  </si>
  <si>
    <t>Recursos del Crédito</t>
  </si>
  <si>
    <t>Construir (4) sedes universitarias en Buritaca (Santa Marta), Santa Ana, Aracataca y Cienaga</t>
  </si>
  <si>
    <t>Sedes  de instituciones de educación  superior  construidas.</t>
  </si>
  <si>
    <t>Construcción de la E.S.E. Hospital de El Retén</t>
  </si>
  <si>
    <t>Construir (6) hospitales de primer nivel de complejidad</t>
  </si>
  <si>
    <t>Hospitales de primer nivel de atención construidos y dotados.</t>
  </si>
  <si>
    <t>Construcción de la E.S.E. Hospital de San Zenon</t>
  </si>
  <si>
    <t>Construcción de la E.S.E. Hospital de Pijiño del Carmen</t>
  </si>
  <si>
    <t>Construcción de la E.S.E. Hospital de Zapayan</t>
  </si>
  <si>
    <t>Construcción de la E.S.E. Hospital de Pedraza</t>
  </si>
  <si>
    <t>Construcción de la E.S.E. Hospital de Tenerife</t>
  </si>
  <si>
    <t>Construcción Del Centro De Salud Palermo En El Municipio De Sitionuevo</t>
  </si>
  <si>
    <t>Construir (15) puestos y centros de salud</t>
  </si>
  <si>
    <t>Construcción Del Centro De Salud De Tucurinca Municipio De Zona Bananera</t>
  </si>
  <si>
    <t>Construcción Del Centro De Salud La China Municipio De Chibolo Magdalena</t>
  </si>
  <si>
    <t>Construcción Del Centro De Salud Monterrubio En El Municipio De Sabanas De San Angel Magdalena</t>
  </si>
  <si>
    <t>Construcción Del Centro De Salud La Pacha Municipio De San Sebastián De Buenavista</t>
  </si>
  <si>
    <t>Construcción Del Centro De Salud Santa Ines En El Municipio De Tenerefe Magdalena</t>
  </si>
  <si>
    <t>Adecuación del puesto de salud de Candelaria municipio Cerro de San Antonio Magdalena</t>
  </si>
  <si>
    <t>Adecuar con obras (40) puestos y centros de salud en el departamento del Magdalena</t>
  </si>
  <si>
    <t>Adecuación del puesto de salud jesús del monte Municipio Cerro de San Antonio magdalena</t>
  </si>
  <si>
    <t>Adecuación menor del puesto de salud del corregimiento de cordobita municipio ciénaga magdalena</t>
  </si>
  <si>
    <t>Adecuación del centro de salud del corregimiento de guáimaro municipio de salamina magdalena</t>
  </si>
  <si>
    <t>Mejoramiento de la vía que comunica al municipio de Chivolo con la ruta nacional 80-02 en el corregimiento de Apure en el departamento del Magdalena</t>
  </si>
  <si>
    <t xml:space="preserve">Construir, rehabilitar, y/o mantener (70) kilómetros de la red vial secundaria del departamento del Magdalena.  </t>
  </si>
  <si>
    <t>Via secundaria construiida</t>
  </si>
  <si>
    <t>Kilometros de vias secundarias</t>
  </si>
  <si>
    <t>Guamal</t>
  </si>
  <si>
    <t>Pivijay</t>
  </si>
  <si>
    <t>La Prosperidad</t>
  </si>
  <si>
    <t>Construcción de pavimento en concreto rígido de vías urbanas por medio de la autogestión comunitaria en el Distrito de Santa Marta Magdalena</t>
  </si>
  <si>
    <t xml:space="preserve">Construir (14) km de infraestructura vial para la red urbana en el departamento. </t>
  </si>
  <si>
    <t>Via urbana construida</t>
  </si>
  <si>
    <t>Kilometros de vias urbanas</t>
  </si>
  <si>
    <t>Construcción de pavimento en concreto rígido en diferentes vías barriales del Distrito de Santa Marta Magdalena</t>
  </si>
  <si>
    <t>Contsrucción de vías urbanas en el Distrito de Santa Marta Magdalena</t>
  </si>
  <si>
    <t>Construcción y Dotación de un Centro de Vida para el Adulto Mayor en el Municipio de Ciénaga, Departamento del Magdalena</t>
  </si>
  <si>
    <t>Centros de protección social para el adulto mayor construidos y dotados.</t>
  </si>
  <si>
    <t>Unidad</t>
  </si>
  <si>
    <t>Construcción  y Dotación de un Centro de Vida para el Adulto Mayor en el Municipio de Fundación, Departamento del Magdalena</t>
  </si>
  <si>
    <t>Construcción y Dotación de un Centro de Vida para el Adulto Mayor en el Municipio de Pivijay, Magdalena</t>
  </si>
  <si>
    <t>En trámite</t>
  </si>
  <si>
    <t>Supervisor Divert Cucunubá</t>
  </si>
  <si>
    <t>Secretario de Infraestructura EFRAÍN VARGAS</t>
  </si>
  <si>
    <t>Construcción y Dotación de un Centro de Vida para el Adulto Mayor en el Municipio de Plato, Departamento del Magdalena</t>
  </si>
  <si>
    <t>Cabecera del municipio de Plato, Polideportivo -  Coordenadas 9° 47´42” N 74° 47´ 28” W</t>
  </si>
  <si>
    <t>Construir (8) escenarios de infraestructura deportiva (pistas de patinaje, canchas, coliseos, y parques)</t>
  </si>
  <si>
    <t>Construir (10) escenarios de infraestructura deportiva (pistas de patinaje, canchas, coliseos, y parques)</t>
  </si>
  <si>
    <t>Sedes construidas</t>
  </si>
  <si>
    <t>x</t>
  </si>
  <si>
    <t>OFICINA DE CONTROL INTERNO</t>
  </si>
  <si>
    <t>JADER ALFONSO MARTINEZ LÓPEZ</t>
  </si>
  <si>
    <t xml:space="preserve"> ENERO 2026</t>
  </si>
  <si>
    <t xml:space="preserve">Informe de Auditorías Internas basadas en riesgos </t>
  </si>
  <si>
    <t>Presentación del Plan Anual de Auditorías al Comité de Coordinación de Control Interno para su aprobación.</t>
  </si>
  <si>
    <t>31/06/2026</t>
  </si>
  <si>
    <t xml:space="preserve">Jefe CI </t>
  </si>
  <si>
    <t>NA</t>
  </si>
  <si>
    <t xml:space="preserve">Auditorias e informes realizados </t>
  </si>
  <si>
    <t>2</t>
  </si>
  <si>
    <t>Control_Interno</t>
  </si>
  <si>
    <t xml:space="preserve">Realizar las Auditorías Internas Basadas en Riesgo a las dependencias conforme al Cronograma propuesto </t>
  </si>
  <si>
    <t xml:space="preserve">Equipo CI </t>
  </si>
  <si>
    <t xml:space="preserve">Elaborar Informe final de auditorías conforme a los resultados obtenidos y de la información allegada  </t>
  </si>
  <si>
    <t xml:space="preserve">Presentar las auditorias realizadas e informes al  Comité de Coordinacion de Control Interno  </t>
  </si>
  <si>
    <t xml:space="preserve">Realizar seguimiento a los planes de mejoramiento </t>
  </si>
  <si>
    <t>Informes de Evaluación Independiente del Estado Sistema de Control Interno</t>
  </si>
  <si>
    <t>Informe de Evaluación por Dependencia</t>
  </si>
  <si>
    <t>Ana alicia Mendoza Palmarino</t>
  </si>
  <si>
    <t>Dependencias evaluadas</t>
  </si>
  <si>
    <t xml:space="preserve">Número </t>
  </si>
  <si>
    <t>informe de evaluaciónelaborado</t>
  </si>
  <si>
    <t xml:space="preserve">Informe de seguimiento MECI, MIPG  y FURAG </t>
  </si>
  <si>
    <t xml:space="preserve">Realizar la Evaluacion Anual al MIPG </t>
  </si>
  <si>
    <t xml:space="preserve">Jefe  OCI </t>
  </si>
  <si>
    <t>Informe de evaluación elaborado</t>
  </si>
  <si>
    <t>Realizar las acciones de mejora propuestas por DAFP de la septima (7) Dimension</t>
  </si>
  <si>
    <t>Emitir conceptos y recomendaciones a los encargados de la implementación y  desarrollo del modelo</t>
  </si>
  <si>
    <r>
      <rPr>
        <sz val="11"/>
        <color theme="1"/>
        <rFont val="Arial Narrow"/>
        <family val="2"/>
      </rPr>
      <t>Realizar</t>
    </r>
    <r>
      <rPr>
        <b/>
        <sz val="11"/>
        <color theme="1"/>
        <rFont val="Arial Narrow"/>
        <family val="2"/>
      </rPr>
      <t xml:space="preserve"> informe y seguimiento al modelo </t>
    </r>
    <r>
      <rPr>
        <sz val="11"/>
        <color theme="1"/>
        <rFont val="Arial Narrow"/>
        <family val="2"/>
      </rPr>
      <t>estandar de control Interno (MECI)</t>
    </r>
  </si>
  <si>
    <r>
      <rPr>
        <sz val="11"/>
        <color theme="1"/>
        <rFont val="Arial Narrow"/>
        <family val="2"/>
      </rPr>
      <t xml:space="preserve">Realizar el </t>
    </r>
    <r>
      <rPr>
        <b/>
        <sz val="11"/>
        <color theme="1"/>
        <rFont val="Arial Narrow"/>
        <family val="2"/>
      </rPr>
      <t>Formulario de Reporte de Avances de la Gestión FURAG</t>
    </r>
  </si>
  <si>
    <t xml:space="preserve">Informes de Austeridad y Eficiencia del Gasto Público
</t>
  </si>
  <si>
    <t xml:space="preserve">Solicitar informes trimestralmente a la Oficina de Contratación y Secretaria General para su elaboración </t>
  </si>
  <si>
    <t xml:space="preserve">informes elaborados </t>
  </si>
  <si>
    <t>Apoyar en la elaboración de los informes de Austeridad y eficiencia del gasto público</t>
  </si>
  <si>
    <t>Informe de Seguimiento al Trámite de PQRSD</t>
  </si>
  <si>
    <t>Realizar seguimiento a la politica Antitramite (SUIT)</t>
  </si>
  <si>
    <t xml:space="preserve">Informes elaborados </t>
  </si>
  <si>
    <t>Realizar seguimiento a las peticiones quejas y reclamos (PQRSD)</t>
  </si>
  <si>
    <t>Elaborar el informe de seguimiento al trámite de PQRSD</t>
  </si>
  <si>
    <t>Seguimiento a los mapas de Riesgos anticorrupción</t>
  </si>
  <si>
    <t>Informe  de seguimiento al Plan Anticorrupción</t>
  </si>
  <si>
    <t>Realizar semestralmente  seguimiento  al cumplimiento de la ley de transparencia en la pagina web de la Gobernación</t>
  </si>
  <si>
    <t>Realizar seguimiento al reporte de la informacion depositada en la página web de la Entidad</t>
  </si>
  <si>
    <t>Elaboración de informe de seguimiento al PAAC</t>
  </si>
  <si>
    <t>Realizar las alertas tempranas para el cumplimiento del PAAC a las dependencias responsables para el cumplimiento al cronograma</t>
  </si>
  <si>
    <t>Informes a la Contraloría General de la República</t>
  </si>
  <si>
    <t>Realizar seguimiento para que se realice el oportuno reporte de las cuentas semestral y Anual a las Contralorias</t>
  </si>
  <si>
    <t>documentos elaborados</t>
  </si>
  <si>
    <t>Seguridad y Privacidad de la Información</t>
  </si>
  <si>
    <t>Realizar seguimiento a los planes de mejoramiento suscritos con  la Contraloria General de la Republica (SIRECI)</t>
  </si>
  <si>
    <t xml:space="preserve">Relación con entes de control y seguimiento a los Planes de Mejoramiento </t>
  </si>
  <si>
    <t>Acompañar las Auditorias y/o visitas realizadas por los entes de Control</t>
  </si>
  <si>
    <t>Seguimeinto a planes de mejoramiento</t>
  </si>
  <si>
    <t>Realizar Seguimiento a los planes de mejoramiento suscritos en la entidad con los entes de reguladores y de Control</t>
  </si>
  <si>
    <t>Apoyar en la consolidación de la información requerida por los entes de control</t>
  </si>
  <si>
    <t xml:space="preserve">Informe de evaluación de Rendición de Cuentas </t>
  </si>
  <si>
    <t>Evaluación de los Planes de acción de la entidad e Informe de Gestión.</t>
  </si>
  <si>
    <t>Equipo CI  y OAP</t>
  </si>
  <si>
    <t>Seguimeinto al PDD</t>
  </si>
  <si>
    <t xml:space="preserve">Seguimiento al PDD y de los proyectos bandera </t>
  </si>
  <si>
    <t>Evaluación de la audiencia de rendición de cuentas y socialización de resultados de la evaluación de rendición de cuentas</t>
  </si>
  <si>
    <t xml:space="preserve">Elaborar informe de Rendición de Cuentas </t>
  </si>
  <si>
    <t>Brindar asistencia técnica a los municipios, entidades descentralizadas y Hospitales en temas inherentes al ejercicio de control interno</t>
  </si>
  <si>
    <t>Solicitar a DAFP una capacitación a servidores públicos y /o oficinas de control interno del Departamento</t>
  </si>
  <si>
    <t>Capacitación realizada</t>
  </si>
  <si>
    <t>Realizar una capacitación a los jefes de control interno de los municipios, entidades descentralizadas y hospitales</t>
  </si>
  <si>
    <t>Oficina de Control Interno</t>
  </si>
  <si>
    <t>Secretaría de Ambiente, Gestión del Riesgo de Desastres y Cambio Climático</t>
  </si>
  <si>
    <t>Implementación de campañas de educación ambiental en el Departamento del Magdalena</t>
  </si>
  <si>
    <t>Implementación de un programa de recolección y aprovechamiento de residuos sólidos domiciliarios sometidos a sistemas de gestión diferencial en el departamento del Magdalena</t>
  </si>
  <si>
    <t>Ariguaní, Fundación, Pivijay y Santa Ana</t>
  </si>
  <si>
    <t>Asistencia técnica y asesoría para la consolidación de negocios verdes en el departamento del Magdalena</t>
  </si>
  <si>
    <t>Implementación de Unidades de Generación de energía eléctrica individuales a través de sistemas fotovoltaicos, para contribuir a la transición energética y la reducción de GEI en el Departamento Magdalena</t>
  </si>
  <si>
    <t>Mejoramiento y ampliación de las capacidades de cuerpos de bomberos en el departamento del Magdalena</t>
  </si>
  <si>
    <t>Prevención, preparación, respuesta y recuperación a emergencias presentadas por variabilidad climática en el departamento del Magdalena</t>
  </si>
  <si>
    <t>Departmaneto del Magdanea</t>
  </si>
  <si>
    <t>Implementación de campañas educativas en prevención y atención de desastres en el departamento del Magdalena</t>
  </si>
  <si>
    <t>Apoyo a la implementación de un vivero para la reforestación de ecosistemas degradados en el departamento del Magdalena</t>
  </si>
  <si>
    <t>Zona Bananera, Guamal, Aracataca</t>
  </si>
  <si>
    <t>Estudios y diseños de obras de infraestructura para la mitigación, reducción del riesgo y la erosión costera, en el corregimiento de tasajera, municipio de Puebloviejo</t>
  </si>
  <si>
    <t>Puebloviejo</t>
  </si>
  <si>
    <t>Implementación del esquema de  Pago de Servicios Ambientales (PSA) como incentivo a las acciones de conservación, restauración y uso sostenible de áreas ambientales y ecosistemas estratégicos del Departamento del Magdalena</t>
  </si>
  <si>
    <t>Ariguaní, Plato, Sabanas de San Ángel</t>
  </si>
  <si>
    <t>OFICINA DE TECNOLOGIAS DE LA INFORMACION</t>
  </si>
  <si>
    <t>ISNARDO ALVAREZ POLO</t>
  </si>
  <si>
    <t>Implementacion del Centro de Desarrollo e Innovacion de Software de la Gobernación del Magdalena</t>
  </si>
  <si>
    <t>Magdalena</t>
  </si>
  <si>
    <t>Adquisición de equipos</t>
  </si>
  <si>
    <t>Oficina TI</t>
  </si>
  <si>
    <t>1</t>
  </si>
  <si>
    <t>Inplementar un (1) centro de desarrollo de software</t>
  </si>
  <si>
    <t>Centro de desarrollo implementado</t>
  </si>
  <si>
    <t>Adquisición de licencias</t>
  </si>
  <si>
    <t>Contratación de recurso humano</t>
  </si>
  <si>
    <t>Implementacion del Portal Unico de Trámites en Linea de la Gobernación del Magdalena</t>
  </si>
  <si>
    <t>Actividades pre contractules y contractuales</t>
  </si>
  <si>
    <t>Portal de trámites en línea</t>
  </si>
  <si>
    <t>herramienta tecnológica de Gobiern Digital implementada</t>
  </si>
  <si>
    <t>Diagnóstico y parametrización</t>
  </si>
  <si>
    <t>Desarrollo e Integraciones Técnicas</t>
  </si>
  <si>
    <t>Gestión Interna y Back-Office</t>
  </si>
  <si>
    <t>Pruebas y Aseguramiento de Calidad</t>
  </si>
  <si>
    <t>Capacitación y Gestión del Cambio</t>
  </si>
  <si>
    <t>Lanzamiento y estabilización</t>
  </si>
  <si>
    <t>Ampliación y Mejoramiento de la Red para la Conectividad y el Cierre de Brechas Digitales en zonas apartadas del Departamento del Magdalena</t>
  </si>
  <si>
    <t>3</t>
  </si>
  <si>
    <t>Mejorar redes de conectividad</t>
  </si>
  <si>
    <t>Redes mejoradas</t>
  </si>
  <si>
    <t>Glb</t>
  </si>
  <si>
    <t>Registro en el Banco de Proyectos</t>
  </si>
  <si>
    <t>Favorecer a (100) familias con conexiones de internet para el acceso a diversos sectores socioeconómicos del área urbana y rural en los territorios de paz y pueblos del Magdalena</t>
  </si>
  <si>
    <t>4</t>
  </si>
  <si>
    <t>Conectar 100  familias a internet</t>
  </si>
  <si>
    <t>Familias conectadas</t>
  </si>
  <si>
    <t>Familias</t>
  </si>
  <si>
    <t>Implementación del Sistema de Información y seguimiento que permita documentar amenazas y ataques, generando información estadística para el PISCC</t>
  </si>
  <si>
    <t>Implementar un (1) sistema de información y seguimiento</t>
  </si>
  <si>
    <t>Sistemas implementados</t>
  </si>
  <si>
    <t>No.</t>
  </si>
  <si>
    <t>Oficina de Tecnologías de la Información y las Comunicaciones</t>
  </si>
  <si>
    <t>OFICINA DE PROGRAMAS DE ALIMENTACIÓN</t>
  </si>
  <si>
    <t>HERLY BIBIANA RAMOS</t>
  </si>
  <si>
    <t>viernes, 31 de enero de 2026</t>
  </si>
  <si>
    <t>IMPLEMENTACION DEL PROGRAMA DE ALIMENTACION ESCOLAR PAE PARA EL CAMBIO EN EL DEPARTAMENTO DEL MAGDALENA</t>
  </si>
  <si>
    <t>Algarrobo, Aracataca, Ariguaní, Cerro San Antonio, Chibolo, Concordia, El Banco, El Piñón, El Retén, Fundación, Guamal, Nueva Granada, Pedraza, Pijiño del Carmen, Pivijay, Plato, Pueblo Viejo, Remolino, Sabanas de San Angel, Salamina, San Sebastián de Buenavista, San Zenó, Santa Ana, Santa Bárbara de Pinto, Sitio Nuevo, Tenerife, Zapayán, Zona Bananera.</t>
  </si>
  <si>
    <t>Sistema General de Regalías</t>
  </si>
  <si>
    <t>Estructuración y Ajuste del proyecto</t>
  </si>
  <si>
    <t>Jefe de Oficina</t>
  </si>
  <si>
    <t>220102805</t>
  </si>
  <si>
    <t>Beneficiar a (706.000) estudiantes con alimentación escolar durante los 4 años.</t>
  </si>
  <si>
    <t>Estudiantes beneficiados del programa de alimentación escolar</t>
  </si>
  <si>
    <t>Viablización del proyecto Ministerio de Educación</t>
  </si>
  <si>
    <t>Viabilización del proyecto en OCAD</t>
  </si>
  <si>
    <t>Ejecutar el proceso precontractual/contractual -  Proyecto PAE 2026</t>
  </si>
  <si>
    <t>Suministrar complementos alimentarios comunidad regular, ejecución PAE 2026</t>
  </si>
  <si>
    <t xml:space="preserve">Realizar seguimiento juridico, técnico, administrativo y financiero a la ejecución por interventoria </t>
  </si>
  <si>
    <t xml:space="preserve">Reporte de Ejecución a Gesproy </t>
  </si>
  <si>
    <t>Liquidación del Proyecto</t>
  </si>
  <si>
    <t>IMPLEMENTACIÓN DEL PROGRAMA DE ALIMENTACIÓN ESCOLAR PAE PARA EL CAMBIO, EN LOS TERRITORIOS INDÍGENAS DEL DEPARTAMENTO DEL MAGDALENA</t>
  </si>
  <si>
    <t>Fundacion, Aracataca, San Angel</t>
  </si>
  <si>
    <t>Beneficiar (17.476) estudiantes con alimentación escolar en los territorios indígenas de paz en el departamento del Magdalena.</t>
  </si>
  <si>
    <t xml:space="preserve">Viablización del Proyecto </t>
  </si>
  <si>
    <t>Proceso precontractual - suscripción de contrato</t>
  </si>
  <si>
    <t>Suministrar raciones alimentarias comunidad indigena, ejecución PAE 2026</t>
  </si>
  <si>
    <t xml:space="preserve">Realizar seguimiento juridico, técnico, administrativo y financieo por supervision </t>
  </si>
  <si>
    <t>Reporte de Ejecución a Piip</t>
  </si>
  <si>
    <t>IMPLEMENTACION DEL PROGRAMA DE ALIMENTACION ESCOLAR PAE PARA EL CAMBIO EN EL DEPARTAMENTO DEL MAGDALENA 2026</t>
  </si>
  <si>
    <t>Oficina de Programas de Alimentación</t>
  </si>
  <si>
    <t>LUIS TERÁN PUELLO</t>
  </si>
  <si>
    <t>CAMILO ANDRÉS ACOSTA GUERRA</t>
  </si>
  <si>
    <t>Organización del archivo de la Oficina de Gerencia de Proyectos</t>
  </si>
  <si>
    <t>Organizar y conservar la documentación electrónica de los proyectos vigentes de la Gerencia de Proyectos, conforme a las Tablas de Retención Documental y la normativa archivística vigente</t>
  </si>
  <si>
    <t>Documentación electrónica de proyectos vigentes organizados y conservados conforme a TRD y normatividad archivística vigente</t>
  </si>
  <si>
    <t>Carpetas electrónicas de proyectos vigentes con documentación organizada</t>
  </si>
  <si>
    <t>Organizar y conservar la documentación electrónica de los proyectos NO vigentes de la Gerencia de Proyectos, conforme a las Tablas de Retención Documental y la normativa archivística vigente</t>
  </si>
  <si>
    <t>Documentación electrónica de proyectos NO vigentes organizados y conservados conforme a TRD y normatividad archivística vigente</t>
  </si>
  <si>
    <t>Carpetas electrónicas de proyectos NO vigentes con documentación organizada</t>
  </si>
  <si>
    <t>OFICINA DE CONTRATACIÓN</t>
  </si>
  <si>
    <t>JENNY MARCELA CAMACHO NEUTO</t>
  </si>
  <si>
    <t>APOYO A LA CREACION Y ACTUALIZACION DE LOS MANUALES DE CONTRATACION, SUPERVISIÓN E INTERVENTORIA Y REESTRUCTURAR EL PROCESO DE GESTION CONTRACTUAL DE LA GOBERNACION DEL MAGDALENA</t>
  </si>
  <si>
    <t xml:space="preserve">Formulación del proyecto </t>
  </si>
  <si>
    <t>Formulador</t>
  </si>
  <si>
    <t>Actualizar (1) Manual de Contratación, Supervisión e Interventorpia de la Gobernación del Magdalena</t>
  </si>
  <si>
    <t>Numero de manuales elaborados</t>
  </si>
  <si>
    <t>Compras_y_Contratación_pública</t>
  </si>
  <si>
    <t>Contratación del proveedor</t>
  </si>
  <si>
    <t>Abogado</t>
  </si>
  <si>
    <t>Actualizar el proceso de gestión contractual</t>
  </si>
  <si>
    <t>Numero de procesos reestructutrados</t>
  </si>
  <si>
    <t>Actualización del Proceso de Gestión Contractual</t>
  </si>
  <si>
    <t>Proveedor</t>
  </si>
  <si>
    <t>Actualización del Manual de Contratación</t>
  </si>
  <si>
    <t>Entrega y socialización</t>
  </si>
  <si>
    <t>Publicación en pagina Web</t>
  </si>
  <si>
    <t>TIC</t>
  </si>
  <si>
    <t>Oficina de Contratación</t>
  </si>
  <si>
    <t>OFICINA DE TURISMO</t>
  </si>
  <si>
    <t>CAROLINA OLARTE SAMPAYO</t>
  </si>
  <si>
    <t>Desarrollo e implementación del programa de estímulos económicos para aumentar la productividad de micronegocios del sector turístico con enfoques diferencial y de género en el departamento del Magdalena</t>
  </si>
  <si>
    <t>0</t>
  </si>
  <si>
    <t xml:space="preserve">Realizar Estudios Previos / TDR / Pliego de Condiciones	</t>
  </si>
  <si>
    <t xml:space="preserve">15/09/2026	</t>
  </si>
  <si>
    <t>Equipo Oficina de Turismo</t>
  </si>
  <si>
    <t>350211400</t>
  </si>
  <si>
    <t>Entregar activos productivos a (800) micronegocios ubicados en las zonas ribereñas y aledañas a la Ciénaga Grande de Santa Marta.</t>
  </si>
  <si>
    <t xml:space="preserve"> Equipamientos dotados</t>
  </si>
  <si>
    <t xml:space="preserve">Apertura de Proceso Contractual	</t>
  </si>
  <si>
    <t xml:space="preserve">16/10/2026	</t>
  </si>
  <si>
    <t xml:space="preserve">Expedición de CDP	</t>
  </si>
  <si>
    <t xml:space="preserve">30/08/2026	</t>
  </si>
  <si>
    <t xml:space="preserve">Firma del Contrato	</t>
  </si>
  <si>
    <t xml:space="preserve">20/10/2026	</t>
  </si>
  <si>
    <t xml:space="preserve">Firma de Acta de Inicio	</t>
  </si>
  <si>
    <t xml:space="preserve">30/10/2026	</t>
  </si>
  <si>
    <t xml:space="preserve">Gestión Interinstitucional	</t>
  </si>
  <si>
    <t xml:space="preserve">30/07/2026	</t>
  </si>
  <si>
    <t xml:space="preserve">Evento de Lanzamiento / Piezas Comunicativas	</t>
  </si>
  <si>
    <t xml:space="preserve">20/11/2026	</t>
  </si>
  <si>
    <t xml:space="preserve">Acta de Recibido a Satisfacción del Producto	</t>
  </si>
  <si>
    <t xml:space="preserve">30/12/2027	</t>
  </si>
  <si>
    <t>Fortalecimiento , promoción y posicionamiento a nivel nacional de la oferta turística del Magdalena</t>
  </si>
  <si>
    <t xml:space="preserve">Formulación del proyecto	</t>
  </si>
  <si>
    <t>350209300</t>
  </si>
  <si>
    <t>Suscribir (3) convenios de cooperación para fortalecer la promoción y la competitividad turística con enfoque ambiental, diferencial, de género, y de paz.</t>
  </si>
  <si>
    <t>Campañas realizadas</t>
  </si>
  <si>
    <t xml:space="preserve">Radicación del Proyecto	</t>
  </si>
  <si>
    <t xml:space="preserve">Aprobación del Proyecto	</t>
  </si>
  <si>
    <t>Construcción del plan estratégico y la gobernabilidad turística frente a las principales tendencias, oportunidades y cambios que inciden en el sector en el departamento del Magdalena</t>
  </si>
  <si>
    <t>Revision de documento</t>
  </si>
  <si>
    <t>350204700</t>
  </si>
  <si>
    <t>Implementar (1) Plan Sectorial de Turismo con enfoques ambiental, de género, y paz, para fortalecer estratégicamente al Magdalena como destino turístico de Colombia</t>
  </si>
  <si>
    <t>envio y validación a planeación</t>
  </si>
  <si>
    <t>adopción del plan sectorial</t>
  </si>
  <si>
    <t>implementar plan sectorial</t>
  </si>
  <si>
    <t>350203600</t>
  </si>
  <si>
    <t>Implementar (1) programa de estímulos económicos o en especie para el sector turístico con enfoques diferencial y de género.</t>
  </si>
  <si>
    <t>Proyectos cofinanciados para la adecuación de la oferta turística</t>
  </si>
  <si>
    <t>Sin proyecto asociado</t>
  </si>
  <si>
    <t xml:space="preserve">Gestión y Alianzas Interinstitucionales	</t>
  </si>
  <si>
    <t xml:space="preserve">30/12/2025	</t>
  </si>
  <si>
    <t>350211700</t>
  </si>
  <si>
    <t>Capacitar a (2845) prestadores de servicios turísticos para mejorar la calidad del servicio y la competitividad.</t>
  </si>
  <si>
    <t>Personas capacitadas con educación informal</t>
  </si>
  <si>
    <t xml:space="preserve">Validación (Institucional y/o Jurídica)	</t>
  </si>
  <si>
    <t xml:space="preserve">30/12/2026	</t>
  </si>
  <si>
    <t xml:space="preserve">Informe previo de actividades realizadas	</t>
  </si>
  <si>
    <t xml:space="preserve">31/12/2027	</t>
  </si>
  <si>
    <t xml:space="preserve">Informe Final de Cierre	</t>
  </si>
  <si>
    <t xml:space="preserve">30/11/2027	</t>
  </si>
  <si>
    <t xml:space="preserve">Elaboración De Estudios De Reformulación, Factibilidad Y Diseños Del Tren De Pasajeros Y De Carga En El Departamento Del Magdalena
</t>
  </si>
  <si>
    <t>350203909</t>
  </si>
  <si>
    <t>Realizar estudios requeridos para la puesta en operación del tren turistico de macondo en el departamento del magdalena.</t>
  </si>
  <si>
    <t>Convenios, alianzas estratégicas y suscripciones realizadas</t>
  </si>
  <si>
    <t xml:space="preserve">implementar plan de promoción 	</t>
  </si>
  <si>
    <t>implementar (1) plan de promoción turística del departamento del Magdalena.</t>
  </si>
  <si>
    <t>Oficina de Turismo</t>
  </si>
  <si>
    <t>OFICINA DE TALENTO HUMANO</t>
  </si>
  <si>
    <t>EMMA CECILIA PEÑATE ARAGÓN</t>
  </si>
  <si>
    <t>Impulsar la Implementación (1) herramienta digital para el seguimiento personalizado del bienestar de los funcionarios de la Gobernación.</t>
  </si>
  <si>
    <t>Formulación del proyecto para herramienta digital para el seguimiento del bienestar de los funcionarios.</t>
  </si>
  <si>
    <t>Jefe de Oficina / Profesional Universitario / Líder de SST</t>
  </si>
  <si>
    <t>360101500</t>
  </si>
  <si>
    <t>Implementar (1) herramienta digital para el seguimiento personalizado del bienestar de los funcionarios de la Gobernación.</t>
  </si>
  <si>
    <t>Sistemas de información implementados.</t>
  </si>
  <si>
    <t>Adquisición de la herramienta digital para la Gobernación del Magdalena.</t>
  </si>
  <si>
    <t>Evento de lanzamiento del uso de la herramienta digital.</t>
  </si>
  <si>
    <t>Elaborar informe de resultado del uso y satisfacción de la herramienta digital.</t>
  </si>
  <si>
    <t>Promover la implementación de (1) proyecto para la modernización de la estructura organizacional de la Gobernación del Magdalena.</t>
  </si>
  <si>
    <t>Realizar mesa del equipo multidisciplinario</t>
  </si>
  <si>
    <t>Jefe de Oficina / Profesional Universitario</t>
  </si>
  <si>
    <t>459903700</t>
  </si>
  <si>
    <t>Implementar (1) proyecto para la modernización de la estructura organizacional de la Gobernación del Magdalena.</t>
  </si>
  <si>
    <t>Sistema de Gestión actualizado</t>
  </si>
  <si>
    <t>Plan Nacional de Desarrollo</t>
  </si>
  <si>
    <t>Elaborar diagnostico del proyecto de la modernización</t>
  </si>
  <si>
    <t>Realizar documento tecnico del proyecto de modernización</t>
  </si>
  <si>
    <t>Realizar solicitud de recurso presupuestal para el proyecto de modernización</t>
  </si>
  <si>
    <t>Promover el Desarrollar (1) diplomado en Políticas Públicas para el Cambio que fortalezca las capacidades de los funcionarios y/o contratistas vinculados a la Gobernación del Magdalena.</t>
  </si>
  <si>
    <t>Formulacion de proyecto para diplomado en políticas públicas del cambio.</t>
  </si>
  <si>
    <t>459903001</t>
  </si>
  <si>
    <t>Desarrollar (1) diplomado en Políticas Públicas para el Cambio que fortalezca las capacidades de los funcionarios y/o contratistas vinculados a la Gobernación del Magdalena.</t>
  </si>
  <si>
    <t>Capacitaciones realizadas</t>
  </si>
  <si>
    <t>Trámite del proceso contractual del diplomado en políticas públicas del cambio.</t>
  </si>
  <si>
    <t>Evento de lanzamiento del diplomado en políticas públicas del cambio.</t>
  </si>
  <si>
    <t>Evento de graduación del diplomado en políticas pública del cambio.</t>
  </si>
  <si>
    <t>Realizar seguimiento vinculación de personas en situación de discapacidad en la Gobernación del Magdalena.</t>
  </si>
  <si>
    <t>Realizar proceso de vinculación al personal con situación de discapcidad.</t>
  </si>
  <si>
    <t>Elevar a (4%) el porcentaje de vinculación de personas en situación de discapacidad en la Gobernación del Magdalena.</t>
  </si>
  <si>
    <t>Personas vinculadas</t>
  </si>
  <si>
    <t>Porcentaje</t>
  </si>
  <si>
    <t>Verificar cumplimiento relacionado con el porcentaje de vinculación de personas con discapacidad</t>
  </si>
  <si>
    <t>Oficina de Talento Humano</t>
  </si>
  <si>
    <t>Secretaría de Desarrollo Económico</t>
  </si>
  <si>
    <t>Deymer Rodolfo Ríos Peinado</t>
  </si>
  <si>
    <t>Fortalecimiento  de Alianzas para mejorar las capacidades productivas y la seguridad alimentaria rural en el Departamento del Magdalena</t>
  </si>
  <si>
    <t>Todo el departamento</t>
  </si>
  <si>
    <t>Fortalecer Las Capacidades Técnicas, Organizativas Y De Gestión De Los Pequeños Productores</t>
  </si>
  <si>
    <t>David Sarabia</t>
  </si>
  <si>
    <t>1702007</t>
  </si>
  <si>
    <t>Servicio de apoyo financiero para proyectos productivos</t>
  </si>
  <si>
    <t xml:space="preserve">Proyectos productivos cofinanciados  </t>
  </si>
  <si>
    <t>Número de proyectos</t>
  </si>
  <si>
    <t>Desarrollar campañas de posicionamiento de productos locales, como cafés y cacaos especiales</t>
  </si>
  <si>
    <t>Enrique Oliveros</t>
  </si>
  <si>
    <t>1702009</t>
  </si>
  <si>
    <t>Servicio de apoyo financiero para el acceso a activos productivos y de comercialización</t>
  </si>
  <si>
    <t>Productores apoyados con activos productivos y de comercialización</t>
  </si>
  <si>
    <t>Número de productores</t>
  </si>
  <si>
    <t>Promover la vinculación de pequeños productores a la estrategia de compras públicas locales</t>
  </si>
  <si>
    <t>Javier Guzman</t>
  </si>
  <si>
    <t xml:space="preserve">Fortalecimiento de estrategias para impulsar iniciativas y políticas que promuevan el trabajo decente, mediante la intermediación laboral a través de la agencia de gestión y colocación de empleo del departamento del Magdalena </t>
  </si>
  <si>
    <t>Fortalecimiento de la Agencia de Gestión y Colocación de Empleo</t>
  </si>
  <si>
    <t>Agencia Pública de Empleo</t>
  </si>
  <si>
    <t>3602004</t>
  </si>
  <si>
    <t>Servicio de colocación laboral</t>
  </si>
  <si>
    <t xml:space="preserve">Personas colocadas laboralmente  </t>
  </si>
  <si>
    <t>Número de personas</t>
  </si>
  <si>
    <t xml:space="preserve"> Capacitación y Desarrollo de Competencias para la aumentar las posibilidades de Empleabilidad de los oferentes</t>
  </si>
  <si>
    <t>3602027</t>
  </si>
  <si>
    <t xml:space="preserve"> Servicio de apoyo al fortalecimiento de políticas públicas para la generación y formalización del empleo en el marco del trabajo decente</t>
  </si>
  <si>
    <t xml:space="preserve">Estrategias realizadas </t>
  </si>
  <si>
    <t xml:space="preserve"> Promoción de Políticas Públicas de Trabajo Decente</t>
  </si>
  <si>
    <t>Fortalecimiento integral a la capacidad productiva del sector pesquero en el departamento del Magdalena</t>
  </si>
  <si>
    <t xml:space="preserve"> Socialización del proyecto y Selección de beneficiarios</t>
  </si>
  <si>
    <t>Eduardo García</t>
  </si>
  <si>
    <t>1702037</t>
  </si>
  <si>
    <t xml:space="preserve"> Servicio de fortalecimiento de capacidades locales</t>
  </si>
  <si>
    <t xml:space="preserve">Grupos fortalecidos  </t>
  </si>
  <si>
    <t>Número de Personas</t>
  </si>
  <si>
    <t>Capacitación de los Pescadores Artesanales</t>
  </si>
  <si>
    <t>1702018</t>
  </si>
  <si>
    <t>Documentos de lineamientos técnicos</t>
  </si>
  <si>
    <t xml:space="preserve">Documentos de lineamientos técnicos elaborados </t>
  </si>
  <si>
    <t>Número de documento</t>
  </si>
  <si>
    <t>Entrega de equipos y herramientas para el desarrollo de la pesca artesanal comercial de manera sostenible</t>
  </si>
  <si>
    <t xml:space="preserve"> Repoblamiento de las Ciénagas</t>
  </si>
  <si>
    <t>Implementación de la Política Pública Departamental de Trabajo Decente adoptada mediante Ordenanza 144 de 2023, del departamento del Magdalena</t>
  </si>
  <si>
    <t>Plan de trabajo</t>
  </si>
  <si>
    <t>3604014</t>
  </si>
  <si>
    <t>Documentos de planeación</t>
  </si>
  <si>
    <t xml:space="preserve">Documentos de planeación elaborados </t>
  </si>
  <si>
    <t xml:space="preserve"> Número de documentos</t>
  </si>
  <si>
    <t>Divulgación</t>
  </si>
  <si>
    <t>3604019</t>
  </si>
  <si>
    <t xml:space="preserve"> Servicio de asistencia técnica para el trabajo decente</t>
  </si>
  <si>
    <t xml:space="preserve">Personas asistidas técnicamente </t>
  </si>
  <si>
    <t>Implementación del Plan de trabajo de la Política Publica Departamental de Trabajo Decente</t>
  </si>
  <si>
    <t>Seguimiento a la implementación del Plan de trabajo de implementación de la Política Publica Departamental de Trabajo 
Decente</t>
  </si>
  <si>
    <t>Fortalecimiento de las capacidades para el emprendimiento en el departamento del  Magdalena  (MODISTAS)</t>
  </si>
  <si>
    <t>Formación y capacitación para unidades productivas</t>
  </si>
  <si>
    <t>Secretario de Desarrollo Económico</t>
  </si>
  <si>
    <t>Servicio de asesoría técnica para el emprendimiento</t>
  </si>
  <si>
    <t xml:space="preserve">Emprendimientos asesorados  </t>
  </si>
  <si>
    <t>Número de emprendimientos</t>
  </si>
  <si>
    <t xml:space="preserve"> Fortalecimiento de la cooperativa de Modistas del Cambio.</t>
  </si>
  <si>
    <t>3602038</t>
  </si>
  <si>
    <t>Servicio de acompañamiento a planes de negocio</t>
  </si>
  <si>
    <t xml:space="preserve"> Planes de negocio acompañados  </t>
  </si>
  <si>
    <t>Número de planes de negocio</t>
  </si>
  <si>
    <t>Entrega de dotación de equipos e insumos</t>
  </si>
  <si>
    <t>3602017</t>
  </si>
  <si>
    <t>Servicio de asistencia técnica para la generación y formalización de empresa</t>
  </si>
  <si>
    <t xml:space="preserve">Planes de negocio formulados  </t>
  </si>
  <si>
    <t>Número de planes</t>
  </si>
  <si>
    <t xml:space="preserve"> Articulación con el sector comercial a través de la cooperativa.</t>
  </si>
  <si>
    <t>Implementación del plan de asistencia técnica para apoyar a los campesinos en cultivos promisorios en el departamento del Magdalena</t>
  </si>
  <si>
    <t>Santa Marta, Ciénaga, Fundación, Algarrobo, Sitionuevo, Pedraza y Zapayán</t>
  </si>
  <si>
    <t>Capacitar y fomentar la incorporación de buenas prácticas agropecuarias y el manejo integrado de plagas y enfermedades en el desarrollo de la actividad productiva</t>
  </si>
  <si>
    <t>1702010</t>
  </si>
  <si>
    <t xml:space="preserve"> Servicio de asistencia técnica agropecuaria dirigida a pequeños productores </t>
  </si>
  <si>
    <t xml:space="preserve">Pequeños productores rurales asistidos técnicamente  </t>
  </si>
  <si>
    <t>Número de pequeños productores rurales</t>
  </si>
  <si>
    <t xml:space="preserve"> Fomentar la asociatividad como estrategia para el acceso a nuevos mercados de los pequeños y medianos productores agrícolas.</t>
  </si>
  <si>
    <t>1702045</t>
  </si>
  <si>
    <t xml:space="preserve"> Servicio de asistencia técnica</t>
  </si>
  <si>
    <t xml:space="preserve">Asistencias técnicas realizadas  </t>
  </si>
  <si>
    <t>Número de asistencias</t>
  </si>
  <si>
    <t>Capacitar a los productores en técnicas, actividades de transformación y valor agregado que potencien la rentabilidad de su producción y el acceso a nuevos mercados.</t>
  </si>
  <si>
    <t>1702024</t>
  </si>
  <si>
    <t>Servicios de acompañamiento en la implementaciónde Planes de desarrollo agropecuario y rural</t>
  </si>
  <si>
    <t xml:space="preserve">Planes de Desarrollo Agropecuario y Rural acompañados  </t>
  </si>
  <si>
    <t xml:space="preserve"> Capacitar en instancias y mecanismos de participación, control político y social y autogestión</t>
  </si>
  <si>
    <t>Ofrecer capacitación en el uso de herramientas tecnológicas y plataformas digitales que faciliten el acceso y la gestión de información.</t>
  </si>
  <si>
    <t xml:space="preserve"> Fomentar en los pequeños y medianos productores la adopción de prácticas de producción sostenible</t>
  </si>
  <si>
    <t>Capacitar en manejo del medio ambiente y conservación de la biodiversidad como estrategia de adaptación al cambio climático.</t>
  </si>
  <si>
    <t>Realizar seguimiento, supervisión y Evaluación del servicio</t>
  </si>
  <si>
    <t>Fortalecimiento de las capacidades productivas y comerciales de los pequeños productores agropecuarios a través de la economía solidaria en el Departamento del Magdalena</t>
  </si>
  <si>
    <t>Municipios de las subregiones Norte, Centro y Río</t>
  </si>
  <si>
    <t>Lanzamiento, socialización e inscripción de los de beneficiarios del proyecto</t>
  </si>
  <si>
    <t>1709106</t>
  </si>
  <si>
    <t xml:space="preserve"> Servicio de apoyo a la comercialización de las cadenas agrícolas, forestales, pecuarias, pesqueras y acuícolas</t>
  </si>
  <si>
    <t xml:space="preserve">Cadenas productivas apoyadas  </t>
  </si>
  <si>
    <t>Número de cadenas productivas</t>
  </si>
  <si>
    <t>Brigadas de especies menores</t>
  </si>
  <si>
    <t>1709114</t>
  </si>
  <si>
    <t>Bancos de maquinaria y equipos para la producción agropecuaria dotado</t>
  </si>
  <si>
    <t xml:space="preserve"> Maquinaria y equipos para la producción agropecuaria adquiridos  </t>
  </si>
  <si>
    <t>Número de maquinaria y equipos</t>
  </si>
  <si>
    <t>Brigada de semillas fertilizantes y herramientas</t>
  </si>
  <si>
    <t>Brigada de extensión agropecuaria</t>
  </si>
  <si>
    <t>Brigada de maquinaria verde – grande</t>
  </si>
  <si>
    <t>Brigada de equipos para transformación de alimentos</t>
  </si>
  <si>
    <t>Implementación de pilotos de ganadería sostenible en el departamento del Magdalena</t>
  </si>
  <si>
    <t xml:space="preserve">Tenerife, Fundación, Chibolo y San Zenón </t>
  </si>
  <si>
    <t>Realizar un diagnóstico participativo y socialización territorial</t>
  </si>
  <si>
    <t>Mario Guzman</t>
  </si>
  <si>
    <t>1709105</t>
  </si>
  <si>
    <t>Servicio de apoyo a la producción de las cadenas agrícolas, forestales, pecuarias, pesqueras y acuícolas</t>
  </si>
  <si>
    <t>Convocatoria, selección de beneficiarios de pequeños ganaderos</t>
  </si>
  <si>
    <t>Servicio de educación informal</t>
  </si>
  <si>
    <t xml:space="preserve">Personas capacitadas con educación informal  </t>
  </si>
  <si>
    <t>Realizar asistencias técnicas</t>
  </si>
  <si>
    <t>Realizar visitas de seguimiento de transferencias de embriones</t>
  </si>
  <si>
    <t xml:space="preserve">SECRETARÍA DEL INTERIOR </t>
  </si>
  <si>
    <t>NAYARA VARGAS LESACA</t>
  </si>
  <si>
    <t>11 DE FEBRERO DE 2026</t>
  </si>
  <si>
    <t>IMPLEMENTACIÓN DEL PLAN INTEGRAL DE SEGURIDAD Y CONVIVENCIA CIUDADANA EN EL DEPARTAMENTO DEL MAGDALENA</t>
  </si>
  <si>
    <t xml:space="preserve">Departamento del Magdalena </t>
  </si>
  <si>
    <t>Fondo de Seguridad de las Entidades Territoriales (FONSET)</t>
  </si>
  <si>
    <t>Realizar Comité Territorial de Orden Publico - CTOP. 2026</t>
  </si>
  <si>
    <t xml:space="preserve">Secretario del  interior </t>
  </si>
  <si>
    <t>450107900</t>
  </si>
  <si>
    <t>Gestionar la compra de (50) vehículos con o sin motor para la ampliación del parque automotor con de la fuerza pública.</t>
  </si>
  <si>
    <t>Unidades dotadas</t>
  </si>
  <si>
    <t xml:space="preserve">Actualizar el proyecto si este lo requiere de acuerdo a las necesidades </t>
  </si>
  <si>
    <t xml:space="preserve">persona responsable de la formulacion de proyectos </t>
  </si>
  <si>
    <t>450103000</t>
  </si>
  <si>
    <t>Comprar (4) drones de última generación para la dotación de la fuerza pública.</t>
  </si>
  <si>
    <t>Aeronaves remotamente tripuladas instaladas</t>
  </si>
  <si>
    <t xml:space="preserve">Realizar traslados presupuestales, si es requerido. </t>
  </si>
  <si>
    <t xml:space="preserve">persona designada por el Secretario </t>
  </si>
  <si>
    <t>450102800</t>
  </si>
  <si>
    <t>Estructurar e implementar (1) sistema departamental de cámaras (LPR) de seguridad.</t>
  </si>
  <si>
    <t>Cámaras de seguridad instaladas</t>
  </si>
  <si>
    <t xml:space="preserve">Proyectar los procesos contractuales y registrarlos en la oficina de contratación </t>
  </si>
  <si>
    <t>450107200</t>
  </si>
  <si>
    <t>Construir y dotar (1) sala SIES en el departamento del Magdalena.</t>
  </si>
  <si>
    <t>Infraestructura de soporte construida y dotada</t>
  </si>
  <si>
    <t>Seguimiento de los procesos durante la etapa contractual, ejecucion y finalizacion.</t>
  </si>
  <si>
    <t>450100400</t>
  </si>
  <si>
    <t>Diseñar e implementar (1) campaña para desincentivar el uso de las armas.</t>
  </si>
  <si>
    <t>Iniciativas para la promoción de la convivencia implementadas</t>
  </si>
  <si>
    <t xml:space="preserve">Entregar informes de gestion </t>
  </si>
  <si>
    <t>450102602</t>
  </si>
  <si>
    <t>Formular e implementar (1) plan integral de convivencia y seguridad ciudadana -PISCC</t>
  </si>
  <si>
    <t>Planes Integrales de Seguridad y Convivencia -PISCC con enfoque de género elaborados</t>
  </si>
  <si>
    <t>450104906</t>
  </si>
  <si>
    <t>Consolidar (10) pactos de convivencia ciudadana.</t>
  </si>
  <si>
    <t>Espacios pedagógicos de convivencia creados</t>
  </si>
  <si>
    <t>FORTALECIMIENTO DE LAS CAPACIDADES INSTITUCIONALES ENFOCADAS EN ESTRATEGIAS QUE GARANTICEN LA CONVIVENCIA Y SEGURIDAD CIUDADANA EN EL DEPARTAMENTO DEL MAGDALENA</t>
  </si>
  <si>
    <t>formulador de proyectos</t>
  </si>
  <si>
    <t>410204504</t>
  </si>
  <si>
    <t>Certificar a (400) jóvenes magdalenenses como gestores de convivencia ciudadana</t>
  </si>
  <si>
    <t>Jóvenes atendidos para la Construcción de Paz</t>
  </si>
  <si>
    <t>Realizar (3) campañas de identificación civil (registro de nacimiento), con énfasis en población rural con el propósito de vincular a los infantes a la oferta del Estado de servicios sociales y protección de derechos, así como para fortalecer su vínculo parental.</t>
  </si>
  <si>
    <t>Campañas de promoción realizadas</t>
  </si>
  <si>
    <t>410204600</t>
  </si>
  <si>
    <t xml:space="preserve">Realizar (3) campañas de identificación civil (tarjeta de identidad), con énfasis en población rural con el propósito de vincular a los infantes a la oferta del estado de servicios sociales y protección de derechos, así como para fortalecer su vínculo parental. </t>
  </si>
  <si>
    <t>FORTALECIMIENTO DE LA OFERTA INSTITUCIONAL PARA LA ATENCIÓN DE
PERSONAS MIGRANTES Y RETORNADA EN EL DEPARTAMENTO DEL MAGDALENA</t>
  </si>
  <si>
    <t>410402600</t>
  </si>
  <si>
    <t>Atender a (15.000) personas de la población migrante y retornada en el departamento del Magdalena en el marco de las Ferias de la Equidad.</t>
  </si>
  <si>
    <t>Personas atendidas con oferta institucional</t>
  </si>
  <si>
    <t>Fortalecer la capacidad instalda de la Secreatría del Interior con profesional para la atención a las personas de la población migrante y retornada</t>
  </si>
  <si>
    <t xml:space="preserve">personas contratadas </t>
  </si>
  <si>
    <t>FORTALECIMIENTO DE LAS CAPACIDADES TÉCNICAS E INSTITUCIONALES PARA LOS PROCESOS DE GOBERNANZA DEMOCRÁTICA Y SEGUIRIDAD Y CONVIVENCIA EN EL MAGDALENA.</t>
  </si>
  <si>
    <t>Diseñar y puesta en marcha del Observatorio Departamental de Convivencia y Seguridad Ciudadana.</t>
  </si>
  <si>
    <t xml:space="preserve">Observatorio en funcionamiento </t>
  </si>
  <si>
    <t>PONER EN FUNCIONAMIENTO (4) UNIDADES MÓVILES DE JUSTICIA EN EL DEPARTAMENTO DEL MAGDALENA</t>
  </si>
  <si>
    <t>PENDIENTE</t>
  </si>
  <si>
    <t>Formular y registrar el proyecto</t>
  </si>
  <si>
    <t>120202600</t>
  </si>
  <si>
    <t>Poner en funcionamiento (4) unidades móviles de justicia en el departamento del Magdalena.</t>
  </si>
  <si>
    <t>Jornadas móviles de justicia intinerante realizadas</t>
  </si>
  <si>
    <t>Realizar modificación el POAI 2026.</t>
  </si>
  <si>
    <t>IMPLEMENTAR Y ADECUAR (1) CENTRO ESPECIALIZADO DEL SISTEMA RESPONSABILIDAD PENAL PARA ADOLESCENTES (SRPA)</t>
  </si>
  <si>
    <t xml:space="preserve">PENDIENTE </t>
  </si>
  <si>
    <t xml:space="preserve">POR DEFINIR </t>
  </si>
  <si>
    <t>Realizar mesas tecnicas con el ICBF.</t>
  </si>
  <si>
    <t xml:space="preserve">Enlace de Responsabilidad Penal </t>
  </si>
  <si>
    <t>410202700</t>
  </si>
  <si>
    <t>Implementar y adecuar (1) centro especializado del Sistema de Responsabilidad Penal para Adolescentes (SRPA).</t>
  </si>
  <si>
    <t>Centros de Atención Especializada - CAE para el restablecimiento de derechos adecuados</t>
  </si>
  <si>
    <t>Realizar diagnostico de la situación actual.</t>
  </si>
  <si>
    <t>Gestionar la infraestructura que se adecuara para el centro especializado del sistema de responsabilidad penal para adolescentes.</t>
  </si>
  <si>
    <t>Solicitar apoyo a la oficina de infraestructura y a la gerencia de proyectos para definir las actividades de aceurdo a las necesidades de la adecuacion que estaran inmersas en el presupuesto del proyecto.</t>
  </si>
  <si>
    <t>Jefe de oficina, enlace de responsabilidad penal y formulador del proyecto.</t>
  </si>
  <si>
    <t xml:space="preserve">perosna desiganada por el secretario </t>
  </si>
  <si>
    <t>IMPLEMENTAR (1) POLÍTICA PÚBLICA DE LIBERTAD RELIGIOSA Y CULTOS DEL MAGDALENA</t>
  </si>
  <si>
    <t>Implementar (1) política pública de libertad religiosa y cultos del Magdalena.</t>
  </si>
  <si>
    <t>Documentos de política elaborados</t>
  </si>
  <si>
    <t xml:space="preserve">ALIMENTACIÓN A PERSONAS PRIVADAS DE LA LIBERTAD EN CENTROS DE DETENCIÓN TRÁNSITORIA </t>
  </si>
  <si>
    <t xml:space="preserve">Brindar apoyo a las personas privada de la libertad en centros de detencion transitoria </t>
  </si>
  <si>
    <t xml:space="preserve">apoyo realizado </t>
  </si>
  <si>
    <t>Secretaría del Interior</t>
  </si>
  <si>
    <t>Secretaría de Equidad y Poder Popular</t>
  </si>
  <si>
    <t>Implementación del programa de Ferias de la Equidad en el departamento del Magdalena</t>
  </si>
  <si>
    <t>Contratación del personal</t>
  </si>
  <si>
    <t>450203300</t>
  </si>
  <si>
    <t>Realizar (116) Ferias de la Equidad.</t>
  </si>
  <si>
    <t>Espacios de integración de oferta pública generados</t>
  </si>
  <si>
    <t>Número de espacios</t>
  </si>
  <si>
    <t>Contratación del Operador</t>
  </si>
  <si>
    <t>Integración de la Oferta Institucional (Invitación a entidades interinstitucionales  y dependencias de la Gobernación)</t>
  </si>
  <si>
    <t>330112700</t>
  </si>
  <si>
    <t>Poner en funcionamiento (1) ludoteca móvil que incluya atención a NNA.</t>
  </si>
  <si>
    <t>Infraestructuras culturales dotadas.</t>
  </si>
  <si>
    <t>Afrodescendientes</t>
  </si>
  <si>
    <t xml:space="preserve">Alistamiento logistico </t>
  </si>
  <si>
    <t>Realizar (116) jornadas de atención a familias en el marco de las Ferias de la Equidad.</t>
  </si>
  <si>
    <t>Espacios de integración de oferta pública generados.</t>
  </si>
  <si>
    <t>Funcionamiento las Unidades Móviles</t>
  </si>
  <si>
    <t>Realizar (60) jornadas en prevención de uso, utilización, reclutamiento y violencia sexual contra NNAJ, en el marco de las Ferias de la Equidad.</t>
  </si>
  <si>
    <t>Jornadas de Atención a las poblaciones vulnerables</t>
  </si>
  <si>
    <t>Fortalecimiento de la atención e inclusión de la población vulnerable a través de las estrategias y servicios institutucionales del departamento del Magdalena</t>
  </si>
  <si>
    <t>Gestión Contractual (Contratación Directa y Operador)</t>
  </si>
  <si>
    <t>360202200</t>
  </si>
  <si>
    <t>Crear (1) alianza en pro de las poblaciones en el marco del empleo, asociatividad y emprendimiento.</t>
  </si>
  <si>
    <t>Alianzas estratégicas generadas</t>
  </si>
  <si>
    <t>Formalización de las alianza mediante la firma de acuerdos de cooperación</t>
  </si>
  <si>
    <t>450203801</t>
  </si>
  <si>
    <t>Poner en Funcionamiento (1) Plan de acción para el Comité Interinstitucional contra la erradicación del Trabajo Infantil</t>
  </si>
  <si>
    <t>Rutas de atención implementadas.</t>
  </si>
  <si>
    <t>Ejecución de  programa de capacitación y empleo para poblaciones vulnerables</t>
  </si>
  <si>
    <t>450200113</t>
  </si>
  <si>
    <t>Implementar (1) estrategia para la consolidación de saberes e historias contados por nuestros abuelos.</t>
  </si>
  <si>
    <t>Servicio de promoción a la participación ciudadana.</t>
  </si>
  <si>
    <t xml:space="preserve">Reactivación y Sesión del Comité Interinstitucional  </t>
  </si>
  <si>
    <t>459903200</t>
  </si>
  <si>
    <t>Implementar (1) política del Adulto Mayor en el departamento del Magdalena.</t>
  </si>
  <si>
    <t>Documentos de política elaborados.</t>
  </si>
  <si>
    <t xml:space="preserve">Realización de talleres regionales  para el la recolección de información destinada a la impulso de Políticas Públicas </t>
  </si>
  <si>
    <t>370100406</t>
  </si>
  <si>
    <t>Implementar (1) programa para la capacitación de las organizaciones, consejos y demás colectivos para proyectos de emprendimientos de organizaciones NARP.</t>
  </si>
  <si>
    <t>Documentos de planeación para comunidades NARP realizados.</t>
  </si>
  <si>
    <t>Dar asistencia a (150) habitantes de calle en los municipios del departamento para la elaboración e implementación de una política integral de atención.</t>
  </si>
  <si>
    <t>Personas atendidas con oferta institucional.</t>
  </si>
  <si>
    <t>Diseñar estrategia para realizar el acompañamiento de los proyectos productivos (talleres y capacitaciones)</t>
  </si>
  <si>
    <t>450303400</t>
  </si>
  <si>
    <t>Implementar (1) política pública para la comunidad LGBTIQ+.</t>
  </si>
  <si>
    <t>Documentos de evaluación elaborados.</t>
  </si>
  <si>
    <t>120801200</t>
  </si>
  <si>
    <t xml:space="preserve">Ejecutar plan para la formación laboral y productiva para (1.200) personas en condición de discapacidad. </t>
  </si>
  <si>
    <t>Personas capacitadas con educación informal.</t>
  </si>
  <si>
    <t>Creación y fortalecimiento de rutas de atención a la población LGBTIQ+</t>
  </si>
  <si>
    <t>360200200</t>
  </si>
  <si>
    <t xml:space="preserve">Suscribir (3) Alianzas por el Cambio para promover la vinculación laboral y capacitación de personas en condición de discapacidad. </t>
  </si>
  <si>
    <t>Eventos realizados.</t>
  </si>
  <si>
    <t>410300500</t>
  </si>
  <si>
    <t>Acompañar la formulación de (50) nuevos proyectos de emprendimientos juveniles.</t>
  </si>
  <si>
    <t>Proyectos productivos formulados.</t>
  </si>
  <si>
    <t>Fortalecimiento de la atención e inclusión social de la población juventud en el departamento del Magdalena</t>
  </si>
  <si>
    <t>Contratista Secretaría de Equidad y Poder Popular</t>
  </si>
  <si>
    <t>Realizar (4) semanas de la juventud en el departamento (1 por año).</t>
  </si>
  <si>
    <t xml:space="preserve">Proceso Contractual </t>
  </si>
  <si>
    <t>Convocatoria a la población juventud</t>
  </si>
  <si>
    <t>Ejecución de la semana de la juventud</t>
  </si>
  <si>
    <t xml:space="preserve">Reporte de resultados </t>
  </si>
  <si>
    <t>Fortalecimiento de la atención e inclusión social de la población juvenil en el departamento del Magdalena</t>
  </si>
  <si>
    <t xml:space="preserve">Pendiente </t>
  </si>
  <si>
    <t>Realización de Talleres de Capacitación</t>
  </si>
  <si>
    <t xml:space="preserve">Realizar (8) asambleas departamentales de juventud. </t>
  </si>
  <si>
    <t xml:space="preserve">Realización de  Espacios de Participación para jóvenes </t>
  </si>
  <si>
    <t>Administración y puesta en funcionamiento del centro de vida para la atención integral del adulto mayor en el municipio Guamal, Magdalena</t>
  </si>
  <si>
    <t xml:space="preserve">Guamal </t>
  </si>
  <si>
    <t>410400800</t>
  </si>
  <si>
    <t>Implementar (1) estrategia de atención y protección para adultos mayores en los centros de vida día y noche.</t>
  </si>
  <si>
    <t>Adultos mayores atendidos con servicios integrales</t>
  </si>
  <si>
    <t xml:space="preserve">Atención integral de Adultos Mayores </t>
  </si>
  <si>
    <t xml:space="preserve">Operador </t>
  </si>
  <si>
    <t>Administración y puesta en funcionamiento del centro de vida para la atención integral del adulto mayor en el municipio de Chivolo Magdalena</t>
  </si>
  <si>
    <t>Chivolo</t>
  </si>
  <si>
    <t>Administración y puesta en funcionamiento del centro de vida para la atención integral del adulto mayor en el municipio de El Banco, Magdalena</t>
  </si>
  <si>
    <t>El Banco</t>
  </si>
  <si>
    <t>Apoyo en la atención integral en los centros de bienestar del departamento del Magdalena</t>
  </si>
  <si>
    <t xml:space="preserve">$ 13.098.418.727
</t>
  </si>
  <si>
    <t>Fortalecimiento del servicio de promoción a la participación ciudadana en el departamento del Magdalena</t>
  </si>
  <si>
    <t xml:space="preserve">Contratación de personal para la realización de Asambleas </t>
  </si>
  <si>
    <t>Realizar (40) asambleas populares municipales para la socialización de proyectos en el territorio</t>
  </si>
  <si>
    <t xml:space="preserve">Dotación de elementos de identificación para equipo líder </t>
  </si>
  <si>
    <t>Apoyo logistico para la realización de proceso electorales de Organismos comunales y otros espacios de participación</t>
  </si>
  <si>
    <t xml:space="preserve">Activación y acompañamiento de líderes </t>
  </si>
  <si>
    <t xml:space="preserve">Realización de Asambleas Populares para la deliberación y concertación ciudadana </t>
  </si>
  <si>
    <t>ITEM</t>
  </si>
  <si>
    <t>ESTRATEGIAS</t>
  </si>
  <si>
    <t>OBJETIVOS ESTRATEGICOS</t>
  </si>
  <si>
    <t>ARTICULACIÓN CON EL PLAN DE DESARROLLO DEPARTAMENTAL</t>
  </si>
  <si>
    <t>DIMENSIÓN  MIPG</t>
  </si>
  <si>
    <t>POLITICA DE GESTIÓN Y DESEMPEÑO INSTITUCIONAL</t>
  </si>
  <si>
    <t>ACTIVIDADES</t>
  </si>
  <si>
    <t>LINEA BASE</t>
  </si>
  <si>
    <t>METAS A LOGRAR</t>
  </si>
  <si>
    <t>MARCO TEMPORAL</t>
  </si>
  <si>
    <t>RESPONSABLE</t>
  </si>
  <si>
    <t xml:space="preserve">RECURSOS: </t>
  </si>
  <si>
    <t>INDICADOR DE CUMPLIMIENTO</t>
  </si>
  <si>
    <t>Meta en porcentaje</t>
  </si>
  <si>
    <t>FRECUENCIA DE INDICADOR</t>
  </si>
  <si>
    <t>SEGUIMIENTO 2026</t>
  </si>
  <si>
    <t>INICIO</t>
  </si>
  <si>
    <t>FIN</t>
  </si>
  <si>
    <t>FÍSICOS</t>
  </si>
  <si>
    <t>HUMANOS</t>
  </si>
  <si>
    <t>TECNOLOGICOS</t>
  </si>
  <si>
    <t>PRESUPUESTO</t>
  </si>
  <si>
    <t>FECHA DE SEGUIMIENTO</t>
  </si>
  <si>
    <t>OBSERVACIONES</t>
  </si>
  <si>
    <t xml:space="preserve">% DE AVANCE </t>
  </si>
  <si>
    <t xml:space="preserve">Implementar y gestionar el Sistema Solar Fotovoltaico </t>
  </si>
  <si>
    <t xml:space="preserve">Diversificar los recursos financieros </t>
  </si>
  <si>
    <t>Plan de Desarrollo Departamental del Magdalena 2024-2027: 12+1 Ruta del Cambio para superar la pobreza: Movilización por los Ecosistemas y la Biodiversidad</t>
  </si>
  <si>
    <t>Gestión con Valores para el Resultado (HACER)</t>
  </si>
  <si>
    <t>Gestión presupuestal y eficiencia del gasto público</t>
  </si>
  <si>
    <t>1. Formulación, estudios de mercado preliminares y aprobación del proyecto.
2. Etapa Precontractual
3. Etapa Contractual
4. Suministro, instalación y puesta en funcionamiento de Sistema Solar Fotovoltaico</t>
  </si>
  <si>
    <t>enero de 2024</t>
  </si>
  <si>
    <t>diciembre de 2024</t>
  </si>
  <si>
    <t>Subgerencia administrativa y financiera</t>
  </si>
  <si>
    <t xml:space="preserve">Central de Transporte de Santa Marta con sistema de paneles solares  instalados </t>
  </si>
  <si>
    <t xml:space="preserve">ANUAL </t>
  </si>
  <si>
    <t>31 de enero de 2026</t>
  </si>
  <si>
    <t xml:space="preserve">Proyecto ejecutado  mediante contrato de prestación de servicios No. CPS 058 -2024. </t>
  </si>
  <si>
    <t>Gestionar la ampliación de cobertura en el servicio de transporte intermunicipal</t>
  </si>
  <si>
    <t xml:space="preserve">Plan de Desarrollo Departamental del Magdalena 2024-2027: 12+1 Ruta del Cambio para superar la pobreza: Movilización por la conectividad y seguridad vial y del transporte para superar la pobreza </t>
  </si>
  <si>
    <t>Direccionamiento Estratégico y Planeación (PLANEAR)</t>
  </si>
  <si>
    <t>Planeación institucional</t>
  </si>
  <si>
    <t xml:space="preserve">1. PLANIFICACIÓN DEL PROYECTO
2. FORMULACIÓN DEL PROYECTO
3. RADICACIÓN DEL PROYECTO Y OBTENCIÓN DE FICHA TÉCNICA MGA
4. ETAPA PRECONTRACTUAL 
5. ETAPA CONTRACTUAL
6. GESTIÓN DEL PROYECTO 
7. VERIFICACIÓN DE CUMPLIMIENTO
8. TRAMITE DE LIQUIDACIÓN CONTRACTUAL </t>
  </si>
  <si>
    <t>diciembre de 2027</t>
  </si>
  <si>
    <t>Estudios de demanda insatisfecha elaborados</t>
  </si>
  <si>
    <r>
      <t>La Gobernación de Departamento del Magdalena mediante la asignación de rubro 0300-3-24080603-2.3.2.2.2.8.30-20 OTROS SERVICIOS PROFESIONALES CIENTIFICOS Y TECNICOS destinó 55.000.000 para el proyecto "Apoyo a la elaboración de estudios de demanda insatisfecha de transporte en el departamento del Magdalena". 
Actualmente la Central de Transporte de Santa Marta Ltda, mediante oficio -</t>
    </r>
    <r>
      <rPr>
        <b/>
        <i/>
        <sz val="10"/>
        <color theme="1"/>
        <rFont val="Arial Narrow"/>
        <family val="2"/>
      </rPr>
      <t xml:space="preserve">Asignación del proyecto “ELABORACIÓN DE ESTUDIOS TÉCNICOS QUE DETERMINEN LA DEMANDA INSATISFECHA EN LOS MUNICIPIOS DE GUAMAL, NUEVA GRANADA, ARIGUANÍ, TENERIFE, SITIO NUEVO Y EL RETÉN, PARA EL MEJORAMIENTO DE LA COBERTURA DEL SERVICIO DE TRANSPORTE AUTOMOTOR DE PASAJEROS POR CARRETERA EN EL DEPARTAMENTO DEL MAGDALENA”” – Código BPIN 202500000031767 a la Oficina de Transito y Transporte del Departamento del Magdalena.; enmarca: 
</t>
    </r>
    <r>
      <rPr>
        <sz val="10"/>
        <color theme="1"/>
        <rFont val="Arial Narrow"/>
        <family val="2"/>
      </rPr>
      <t xml:space="preserve">1. La Central de Transporte de Santa Marta Ltda., en calidad de entidad descentralizada, carece de competencia para ejecutar proyectos con fuente de financiación- Recursos Propios de Libre Destinación de la Gobernación del Magdalena.
2. La Central de Transporte de Santa Marta Ltda. mantiene su rol de formulador técnico y acompañamiento metodológico, garantizando la coherencia entre los objetivos del proyecto, la ejecución de los estudios y los resultados esperados en el marco del Plan de Desarrollo Departamental 2024-2027: 12+1 Ruta del cambio para superar la pobreza y la acción “Elaborar (6) estudios de demanda insatisfecha para habilitar nuevas rutas de transporte en el departamento”.
3. Que los Organismos de Tránsito son unidades administrativas Municipales, Distritales o Departamentales que tienen por reglamento la función de organizar y dirigir lo relacionado con el tránsito y transporte en su respectiva jurisdicción.
</t>
    </r>
  </si>
  <si>
    <t xml:space="preserve">Formular y ejecutar proyecto de estudios y diseños para la reconstrucción y modernización de la Central de Transporte de Santa Marta. </t>
  </si>
  <si>
    <t>Mejorar la calidad del servicio y la experiencia del usuario</t>
  </si>
  <si>
    <t>Compras y Contratación Pública (HACER)</t>
  </si>
  <si>
    <t>Compras y contratación pública</t>
  </si>
  <si>
    <t>1. REVISIÓN DEL DOCUMENTO TÉCNICO Y PRESUPUESTO EXISTENTE
2. IDENTIFICACIÓN JURÍDICA Y PREDIAL DE LA PROPIEDAD HORIZONTAL
3. MODIFICACIÓN DE COEFICIENTE DE PROPIEDAD HORIZONTAL EDIFICIO TERMINAL DE TRANSPORTE DE SANTA MARTA
4. REALIZACIÓN DE MESAS DE TRABAJO CON ACTORES CLAVE (AGREMIACIONES, SECTOR PRIVADO)
5. AJUSTE DEL PRESUPUESTO Y ACTUALIZACIÓN/VALIDACIÓN DE COSTOS
6. ESTUDIOS Y DISEÑOS ELABORADOS 
7. CONSOLIDACIÓN DE RESULTADOS Y ELABORACIÓN DE INFORME FINAL
8. PRESENTACIÓN DE RESULTADOS A LAS PARTES INTERESADAS</t>
  </si>
  <si>
    <t>Estudios de preinversión realizados</t>
  </si>
  <si>
    <t xml:space="preserve">A fecha de hoy, la Entidad se encuentra desarrollando el hito de MODIFICACIÓN DE COEFICIENTE DE PROPIEDAD HORIZONTAL EDIFICIO TERMINAL DE TRANSPORTE DE SANTA MARTA. Se han surtido anteriormente dos actividades correspondientes a 1. REVISIÓN DEL DOCUMENTO TÉCNICO Y PRESUPUESTO EXISTENTE. 2. IDENTIFICACIÓN JURÍDICA Y PREDIAL DE LA PROPIEDAD HORIZONTAL. 
Es importante tener en cuenta que , una vez surtida la actividad relacionada con la modificación del coeficiente de propiedad horizontal, se continuará con la apertura de convocatoria para vincular al sector privado en los procesos de financiación de estudios y diseños para la reconstrucción de la terminal 
</t>
  </si>
  <si>
    <t xml:space="preserve">Suscribir (2) convenios con las empresas de transporte intermunicipal para la implementación de tarifas preferenciales a grupos poblacionales vulnerables del departamento del Magdalena.  </t>
  </si>
  <si>
    <t>Planeación Institucional (PLANEAR)</t>
  </si>
  <si>
    <t>1. Elaboración de documento técnico ejecutivo de la propuesta. 
2. Investigar datos de linea base de población a beneficiar.
3. Viabilidades
4. Diseñar una presentación para socializar elementos de efectividad y equidad de la propuesta a Empresas de Transporte Terrestre
5. Elaboración y formalización de Alianzas Estratégicas con Empresas de Transporte Intermunicipal 
6. Selección de beneficiarios inscritos a través del portal de la página de la Gobernación del Magdalena y, escogidos de los censos de las universidades
7. Estrategia comunicacional de puesta en marcha de Tarifa Preferencial</t>
  </si>
  <si>
    <t>diciembre de 2026</t>
  </si>
  <si>
    <t>Documentos con lineamientos técnicos realizados</t>
  </si>
  <si>
    <t>En la vigencia 2024 se logró la firma de (5) alianzas estratégicas con empresas de transporte Intermunicipal para la implementación de tarifa preferencial a estudiantes universitarios del departamento del magdalena.</t>
  </si>
  <si>
    <t>Elaborar (1) documento técnico para la formulación de 3 proyectos para la construcción de terminales fluviales</t>
  </si>
  <si>
    <t>Fortalecer la infraestructura y conectividad regional</t>
  </si>
  <si>
    <t>1. DIÁGNOSTICO INICIAL POR MUNICIPIOS
2. DISEÑO DE LINEAMIENTOS TÉCNICOS PARA LA FORMULACIÓN DE PROYECTOS FLUVIALES
3. DOCUMENTO TÉCNICO FINAL</t>
  </si>
  <si>
    <t>Documentos técnicos elaborados y cargados a plataforma de avance y seguimiento al Plan de Desarrollo SISPEDET. 
Nombre del documento: ESTUDIOS Y DISEÑOS DE (3) MUELLES FLUVIALES O EMBARCADEROS SOBRE EL RÍO MAGDALENA EN LOS MUNICIPIOS DE EL BANCO, PLATO Y SAN SEBASTIAN.</t>
  </si>
  <si>
    <t>Elaborar (1) documento técnico para la formulación de 3 proyectos para la construcción de terminales terrestres</t>
  </si>
  <si>
    <t>Documentos técnicos elaborados y cargados a plataforma de avance y seguimiento al Plan de Desarrollo SISPEDET. 
Nombre del documento: ESTUDIOS Y DISEÑOS PARA LA CONSTRUCCIÓN DE TERMINALES DE TRANSPORTE TERRESTRE SUBREGIONALES EN LOS MUNICIPIOS DE EL BANCO Y PLATO, DEPARTAMENTO DEL MAGDALENA</t>
  </si>
  <si>
    <t>CARLOS MARIO REDONDO BURGOS</t>
  </si>
  <si>
    <t>FIRMA DE REPRESENTANTE LEGAL- GERENTE CENTRAL DE TRANSPORTE DE SANTA MARTA LTDA</t>
  </si>
  <si>
    <t>Central de Transportes de Santa Marta S.A.</t>
  </si>
  <si>
    <t xml:space="preserve">Revisión de los soportes contables de la ejecución del 40% de dinero, revisión de la totalidad de la ejecución de la obra menor y desembolso del 10% restante </t>
  </si>
  <si>
    <t xml:space="preserve">Revisión de los soportes contables de la ejecución del 50% de dinero, elaboración de segundas cuentas de cobro y desembolso del 40% </t>
  </si>
  <si>
    <t>Inicio de obras y ejecución del primer desembolso 50%</t>
  </si>
  <si>
    <t xml:space="preserve">Desarrollo de obras menores parael cambio con Participación Popular en el departamento del Magdalena </t>
  </si>
  <si>
    <t>FABIÁN BOLAÑO</t>
  </si>
  <si>
    <t>SECRETARIÍA DE EQUIDAD Y PODER POPULAR</t>
  </si>
  <si>
    <t>SECRETARÍA DE EDUCACIÓN</t>
  </si>
  <si>
    <t>ADRIANA TRUJILLO ARIAS</t>
  </si>
  <si>
    <t>Apoyo a la gestión pública efectiva en el sector educativo del departamento del   Magdalena</t>
  </si>
  <si>
    <t>Santa Marta y los 28 municipio no certificados</t>
  </si>
  <si>
    <t>Sistema General de Participaciones - Educación</t>
  </si>
  <si>
    <t>Realizar el pago mensual de la nómina para personal docentes, directivos docentes y administrativo</t>
  </si>
  <si>
    <t>Secretaría de Educación</t>
  </si>
  <si>
    <t>2201071</t>
  </si>
  <si>
    <t xml:space="preserve">Servicio educativo </t>
  </si>
  <si>
    <t>Establecimientos educativos</t>
  </si>
  <si>
    <t xml:space="preserve"> Número</t>
  </si>
  <si>
    <t>Suministrar recursos financieros para el pago de los víaticos</t>
  </si>
  <si>
    <t>Número de establecimientos educativos</t>
  </si>
  <si>
    <t>Realizar contratación de servicio de vigilancia  y aseo para las instituciones educativas oficiales</t>
  </si>
  <si>
    <t>Realizar la contratación de servicios técnicos y/o profesionales para el apoyo a la gestión educativa institucional.</t>
  </si>
  <si>
    <t>Realizar la contratación de servicios de arrendamiento de infraestructura física y servicios públicos.</t>
  </si>
  <si>
    <t>Suministrar la dotación laboral docente.</t>
  </si>
  <si>
    <t>2201044</t>
  </si>
  <si>
    <t>Servicios conexos a la prestación del servicio educativo oficial</t>
  </si>
  <si>
    <t xml:space="preserve">Docentes de educación preescolar, básica y media con dotación </t>
  </si>
  <si>
    <t>Implementación de estrategias de bienestar laboral docentes, directivo docentes y administrativos de las IED.</t>
  </si>
  <si>
    <t>Docentes beneficiados</t>
  </si>
  <si>
    <t>Adquisición de servicios de apoyo  tecnológico para la prestación del servicio educativo.</t>
  </si>
  <si>
    <t>2201070</t>
  </si>
  <si>
    <t>Ambientes de aprendizaje para la educación inicial preescolar, básica y media dotados</t>
  </si>
  <si>
    <t>Ambientes de aprendizaje dotados</t>
  </si>
  <si>
    <t>Implementación de la estrategia "Movilización Social por la Calidad" en el Departamento del   Magdalena</t>
  </si>
  <si>
    <t>28 Municipios no certificados</t>
  </si>
  <si>
    <t>Desarrollar y ejecutar programas de formación continua en metodologías educativas innovadoras,</t>
  </si>
  <si>
    <t>2201074</t>
  </si>
  <si>
    <t>Servicio de fortalecimiento a las capacidades de los docentes de educación Inicial, preescolar, básica y media</t>
  </si>
  <si>
    <t>Docentes y agentes educativos  de educación inicial, preescolar, básica y media beneficiados con estrategias de mejoramiento de sus capacidades</t>
  </si>
  <si>
    <t>Desarrollar los foros educativos para, intercambio de experiencias y reflexión crítica sobre prácticas pedagógicas entre docentes</t>
  </si>
  <si>
    <t>2201047</t>
  </si>
  <si>
    <t>Servicios de apoyo a la implementación de modelos de innovación educativa</t>
  </si>
  <si>
    <t xml:space="preserve">Establecimientos educativos apoyados para la  implementación de modelos de innovación educativa </t>
  </si>
  <si>
    <t>Implementar un sistema de reconocimientos y recompensas para estudiantes y docentes destacados por su excelencia académica o mejora en el desempeño de pruebas</t>
  </si>
  <si>
    <t>2201006</t>
  </si>
  <si>
    <t>Servicio de asistencia técnica en educación inicial, preescolar, básica y media</t>
  </si>
  <si>
    <t>Entidades y organizaciones asistidas técnicamente</t>
  </si>
  <si>
    <t>Desarrollar Programas de formación, y competencias a través de las Mega 
Ferias del Conocimiento</t>
  </si>
  <si>
    <t>2201073</t>
  </si>
  <si>
    <t>Servicio de evaluación de la calidad de la educación inicial, preescolar, básica y media</t>
  </si>
  <si>
    <t>Estudiantes evaluados con pruebas de calidad educativa</t>
  </si>
  <si>
    <t>Desarrollar prácticas y simulacros de pruebas Saber para familiarizar a los estudiantes con su estructura y contenido</t>
  </si>
  <si>
    <t>Prestación de Servicio de Conectividad a Internet en Sedes Educativas oficviales, en el marco del programa de conectividad Escolar,  Magdalena</t>
  </si>
  <si>
    <t>Instalar el servicio de internet en las sedes y pruebas de funcionamiento</t>
  </si>
  <si>
    <t>2201050</t>
  </si>
  <si>
    <t>Servicio de accesibilidad a contenidos web para fines pedagógicos</t>
  </si>
  <si>
    <t>Establecimientos educativos conectados a internet</t>
  </si>
  <si>
    <t>Prestar efectivamente el servicio de internet en las sedes</t>
  </si>
  <si>
    <t>Estudiantes con acceso a contenidos web en el establecimiento educativo</t>
  </si>
  <si>
    <t>Fortalecimiento de la implementación de estrategias de inclusión en las instituciones educativas del departamento del Magdalena</t>
  </si>
  <si>
    <t>Desarrollo de la formación a docente, directivos, docentes en el PIAR y DUA y su implementación en las instituciones educativas</t>
  </si>
  <si>
    <t>2201033</t>
  </si>
  <si>
    <t>Servicio de fomento para la permanencia en programas de educación formal</t>
  </si>
  <si>
    <t>Personas beneficiarias de estrategias de permanencia</t>
  </si>
  <si>
    <t>Proveer a establecimientos educativos, a niños, adolescentes y jóvenes focalizados, en herramientas técnicas y/o didácticas que permitan a los y las estudiantes en condición de discapacidad acceder de manera garante al conocimiento y mejorar su calidad de vida</t>
  </si>
  <si>
    <t>Implementación de un programa piloto de bilingüismo en instituciones educativas oficiales del Departamento del Magdalena</t>
  </si>
  <si>
    <t>Aracataca, Fundación, Pivijay, Plato, San Sebastián De Buenavista, Zona Bananera</t>
  </si>
  <si>
    <t>Implementación integral del fortalecimiento pedagógico para mejorar las competencias comunicativas en inglés de estudiantes y docentes de los grados 9°, 10° y 11°</t>
  </si>
  <si>
    <t>Servicio educativos de promoción del bilingüismo</t>
  </si>
  <si>
    <t>Estudiantes beneficiados con estrategias de promoción del bilingüismo</t>
  </si>
  <si>
    <t xml:space="preserve">Fortalecimiento de la implementación del programa “yo sí cambio, todos alfabetizados” dirigido a personas mayores de 15 años en condición de analfabetismo en el departamento del Magdalena </t>
  </si>
  <si>
    <t>Personas mayores de 15 años</t>
  </si>
  <si>
    <t>Cerro de San Antonio, Concordia, El Piñon, Pedraza, Pivijay, Remolino, Salamina, Sitionuevo, Zapayan, Ariguaní, Nueva Granada y Tenerife</t>
  </si>
  <si>
    <t>Implementar una estrategia de alfabetización integral dirigida a adultos y jóvenes mayores de 15 años del Departamento del Magdalena</t>
  </si>
  <si>
    <t>2201032</t>
  </si>
  <si>
    <t>Servicio de alfabetización</t>
  </si>
  <si>
    <t xml:space="preserve">Personas beneficiarias con modelos de alfabetización </t>
  </si>
  <si>
    <t>Implementación de estrategias digitales de gestión educativa con el propósito de mejorar la gestión administrativa, fortalecer el acceso a la información en tiempo real, permitir el uso de datos para la toma de decisiones en el departamento del Magdalena</t>
  </si>
  <si>
    <t>Configuración e implementación de una plataforma digital en las IED oficiales, asegurando el registro completo de la estructura educativa</t>
  </si>
  <si>
    <t>2201046</t>
  </si>
  <si>
    <t>Servicios de asistencia técnica en innovación educativa en la educación inicial, preescolar, básica y media</t>
  </si>
  <si>
    <t xml:space="preserve">Entidades o instituciones asistidas técnicamente en innovación educativa </t>
  </si>
  <si>
    <t>Personas entre 5 y 17 años</t>
  </si>
  <si>
    <t>Formación a docentes, directivos y familias para el uso eficiente de la plataforma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</si>
</sst>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 #,##0.00_-;\-&quot;$&quot;\ * #,##0.00_-;_-&quot;$&quot;\ * &quot;-&quot;??_-;_-@_-"/>
    <numFmt numFmtId="164" formatCode="[$-F800]dddd\,\ mmmm\ dd\,\ yyyy"/>
    <numFmt numFmtId="165" formatCode="_(* #,##0_);_(* \(#,##0\);_(* &quot;-&quot;??_);_(@_)"/>
    <numFmt numFmtId="166" formatCode="_-&quot;$&quot;\ * #,##0.00_-;\-&quot;$&quot;\ * #,##0.00_-;_-&quot;$&quot;\ * &quot;-&quot;??_-;_-@"/>
    <numFmt numFmtId="167" formatCode="_-&quot;$&quot;\ * #,##0.0000_-;\-&quot;$&quot;\ * #,##0.0000_-;_-&quot;$&quot;\ * &quot;-&quot;??_-;_-@"/>
    <numFmt numFmtId="168" formatCode="d/m/yyyy"/>
    <numFmt numFmtId="169" formatCode="_-&quot;$&quot;\ * #,##0_-;\-&quot;$&quot;\ * #,##0_-;_-&quot;$&quot;\ * &quot;-&quot;??_-;_-@_-"/>
    <numFmt numFmtId="170" formatCode="_-&quot;$&quot;\ * #,##0.0000_-;\-&quot;$&quot;\ * #,##0.0000_-;_-&quot;$&quot;\ * &quot;-&quot;??_-;_-@_-"/>
    <numFmt numFmtId="171" formatCode="_-&quot;$&quot;\ * #,##0_-;\-&quot;$&quot;\ * #,##0_-;_-&quot;$&quot;\ * &quot;-&quot;??_-;_-@"/>
    <numFmt numFmtId="172" formatCode="_-&quot;$&quot;\ * #,##0.0_-;\-&quot;$&quot;\ * #,##0.0_-;_-&quot;$&quot;\ * &quot;-&quot;??_-;_-@"/>
    <numFmt numFmtId="173" formatCode="&quot;$&quot;\ #,##0"/>
    <numFmt numFmtId="174" formatCode="_-[$$-240A]\ * #,##0.00_-;\-[$$-240A]\ * #,##0.00_-;_-[$$-240A]\ * &quot;-&quot;??_-;_-@"/>
    <numFmt numFmtId="175" formatCode="_-&quot;$&quot;\ * #,##0.0_-;\-&quot;$&quot;\ * #,##0.0_-;_-&quot;$&quot;\ * &quot;-&quot;??_-;_-@_-"/>
  </numFmts>
  <fonts count="47">
    <font>
      <sz val="11"/>
      <color theme="1"/>
      <name val="Calibri"/>
      <family val="2"/>
      <scheme val="minor"/>
    </font>
    <font>
      <u/>
      <sz val="11"/>
      <color theme="10"/>
      <name val="Calibri"/>
      <family val="2"/>
      <scheme val="minor"/>
    </font>
    <font>
      <b/>
      <sz val="11"/>
      <color theme="0"/>
      <name val="Arial Narrow"/>
      <family val="2"/>
    </font>
    <font>
      <sz val="11"/>
      <color theme="1"/>
      <name val="Arial Narrow"/>
      <family val="2"/>
    </font>
    <font>
      <b/>
      <sz val="11"/>
      <color theme="1"/>
      <name val="Arial Narrow"/>
      <family val="2"/>
    </font>
    <font>
      <sz val="11"/>
      <color theme="1"/>
      <name val="Calibri"/>
      <family val="2"/>
      <scheme val="minor"/>
    </font>
    <font>
      <b/>
      <sz val="14"/>
      <color theme="1"/>
      <name val="Arial Narrow"/>
      <family val="2"/>
    </font>
    <font>
      <sz val="11"/>
      <name val="Calibri"/>
      <family val="2"/>
    </font>
    <font>
      <b/>
      <sz val="12"/>
      <color theme="1"/>
      <name val="Arial Narrow"/>
      <family val="2"/>
    </font>
    <font>
      <sz val="12"/>
      <color theme="1"/>
      <name val="Arial Narrow"/>
      <family val="2"/>
    </font>
    <font>
      <b/>
      <sz val="16"/>
      <color theme="0"/>
      <name val="Arial Narrow"/>
      <family val="2"/>
    </font>
    <font>
      <b/>
      <sz val="16"/>
      <color theme="1"/>
      <name val="Arial Narrow"/>
      <family val="2"/>
    </font>
    <font>
      <b/>
      <sz val="14"/>
      <color theme="0"/>
      <name val="Arial Narrow"/>
      <family val="2"/>
    </font>
    <font>
      <sz val="11"/>
      <color theme="1"/>
      <name val="Calibri"/>
      <family val="2"/>
    </font>
    <font>
      <sz val="10"/>
      <color theme="1"/>
      <name val="Arial Narrow"/>
      <family val="2"/>
    </font>
    <font>
      <sz val="11"/>
      <color rgb="FF000000"/>
      <name val="Arial Narrow"/>
      <family val="2"/>
    </font>
    <font>
      <sz val="14"/>
      <color theme="1"/>
      <name val="Arial Narrow"/>
      <family val="2"/>
    </font>
    <font>
      <b/>
      <sz val="11"/>
      <name val="Calibri"/>
      <family val="2"/>
    </font>
    <font>
      <sz val="12"/>
      <name val="Calibri"/>
      <family val="2"/>
    </font>
    <font>
      <sz val="12"/>
      <color theme="1"/>
      <name val="Calibri"/>
      <family val="2"/>
      <scheme val="minor"/>
    </font>
    <font>
      <sz val="11"/>
      <color theme="1"/>
      <name val="Calibri Light"/>
      <family val="2"/>
      <scheme val="major"/>
    </font>
    <font>
      <sz val="11"/>
      <name val="Arial Narrow"/>
      <family val="2"/>
    </font>
    <font>
      <sz val="11"/>
      <color rgb="FF000000"/>
      <name val="&quot;Arial Narrow&quot;"/>
    </font>
    <font>
      <sz val="11"/>
      <color theme="1"/>
      <name val="&quot;Arial Narrow&quot;"/>
    </font>
    <font>
      <sz val="10"/>
      <color rgb="FF000000"/>
      <name val="Arial Narrow"/>
      <family val="2"/>
    </font>
    <font>
      <sz val="12"/>
      <color theme="1"/>
      <name val="Calibri"/>
      <family val="2"/>
    </font>
    <font>
      <u/>
      <sz val="11"/>
      <color theme="10"/>
      <name val="Arial Narrow"/>
      <family val="2"/>
    </font>
    <font>
      <sz val="11"/>
      <color rgb="FFFF0000"/>
      <name val="Arial Narrow"/>
      <family val="2"/>
    </font>
    <font>
      <sz val="11"/>
      <color theme="1"/>
      <name val="Calibri"/>
      <family val="2"/>
      <scheme val="minor"/>
    </font>
    <font>
      <b/>
      <sz val="14"/>
      <color theme="1"/>
      <name val="Arial Narrow"/>
      <family val="2"/>
    </font>
    <font>
      <sz val="11"/>
      <name val="Calibri"/>
      <family val="2"/>
    </font>
    <font>
      <sz val="11"/>
      <color theme="1"/>
      <name val="Arial Narrow"/>
      <family val="2"/>
    </font>
    <font>
      <b/>
      <sz val="11"/>
      <color theme="1"/>
      <name val="Arial Narrow"/>
      <family val="2"/>
    </font>
    <font>
      <b/>
      <sz val="12"/>
      <color theme="1"/>
      <name val="Arial Narrow"/>
      <family val="2"/>
    </font>
    <font>
      <sz val="12"/>
      <color theme="1"/>
      <name val="Arial Narrow"/>
      <family val="2"/>
    </font>
    <font>
      <b/>
      <sz val="16"/>
      <color theme="0"/>
      <name val="Arial Narrow"/>
      <family val="2"/>
    </font>
    <font>
      <b/>
      <sz val="16"/>
      <color theme="1"/>
      <name val="Arial Narrow"/>
      <family val="2"/>
    </font>
    <font>
      <b/>
      <sz val="14"/>
      <color theme="0"/>
      <name val="Arial Narrow"/>
      <family val="2"/>
    </font>
    <font>
      <b/>
      <sz val="11"/>
      <color theme="0"/>
      <name val="Arial Narrow"/>
      <family val="2"/>
    </font>
    <font>
      <sz val="11"/>
      <color theme="1"/>
      <name val="Calibri"/>
      <family val="2"/>
    </font>
    <font>
      <sz val="11"/>
      <color rgb="FF000000"/>
      <name val="Arial Narrow"/>
      <family val="2"/>
    </font>
    <font>
      <sz val="14"/>
      <color theme="1"/>
      <name val="Arial Narrow"/>
      <family val="2"/>
    </font>
    <font>
      <b/>
      <sz val="10"/>
      <color rgb="FF000000"/>
      <name val="Calibri"/>
      <family val="2"/>
    </font>
    <font>
      <b/>
      <sz val="10"/>
      <name val="Arial Narrow"/>
      <family val="2"/>
    </font>
    <font>
      <b/>
      <sz val="10"/>
      <color theme="1"/>
      <name val="Arial Narrow"/>
      <family val="2"/>
    </font>
    <font>
      <b/>
      <i/>
      <sz val="10"/>
      <color theme="1"/>
      <name val="Arial Narrow"/>
      <family val="2"/>
    </font>
    <font>
      <sz val="11"/>
      <color theme="1"/>
      <name val="Calibri"/>
      <scheme val="minor"/>
    </font>
  </fonts>
  <fills count="36">
    <fill>
      <patternFill patternType="none"/>
    </fill>
    <fill>
      <patternFill patternType="gray125"/>
    </fill>
    <fill>
      <patternFill patternType="solid">
        <fgColor rgb="FFFF0000"/>
        <bgColor indexed="64"/>
      </patternFill>
    </fill>
    <fill>
      <patternFill patternType="solid">
        <fgColor theme="4"/>
        <bgColor indexed="64"/>
      </patternFill>
    </fill>
    <fill>
      <patternFill patternType="solid">
        <fgColor theme="6" tint="0.79998168889431442"/>
        <bgColor indexed="64"/>
      </patternFill>
    </fill>
    <fill>
      <patternFill patternType="solid">
        <fgColor theme="3"/>
        <bgColor indexed="64"/>
      </patternFill>
    </fill>
    <fill>
      <patternFill patternType="solid">
        <fgColor rgb="FFFFFFCC"/>
        <bgColor indexed="64"/>
      </patternFill>
    </fill>
    <fill>
      <patternFill patternType="solid">
        <fgColor theme="4" tint="0.59999389629810485"/>
        <bgColor indexed="64"/>
      </patternFill>
    </fill>
    <fill>
      <patternFill patternType="solid">
        <fgColor rgb="FFF2DBDB"/>
        <bgColor rgb="FFF2DBDB"/>
      </patternFill>
    </fill>
    <fill>
      <patternFill patternType="solid">
        <fgColor rgb="FFE5DFEC"/>
        <bgColor rgb="FFE5DFEC"/>
      </patternFill>
    </fill>
    <fill>
      <patternFill patternType="solid">
        <fgColor theme="5"/>
        <bgColor theme="5"/>
      </patternFill>
    </fill>
    <fill>
      <patternFill patternType="solid">
        <fgColor rgb="FFB8CCE4"/>
        <bgColor rgb="FFB8CCE4"/>
      </patternFill>
    </fill>
    <fill>
      <patternFill patternType="solid">
        <fgColor theme="4"/>
        <bgColor theme="4"/>
      </patternFill>
    </fill>
    <fill>
      <patternFill patternType="solid">
        <fgColor rgb="FFC2D69B"/>
        <bgColor rgb="FFC2D69B"/>
      </patternFill>
    </fill>
    <fill>
      <patternFill patternType="solid">
        <fgColor rgb="FFFFFF00"/>
        <bgColor rgb="FFFFFF00"/>
      </patternFill>
    </fill>
    <fill>
      <patternFill patternType="solid">
        <fgColor rgb="FFDBE5F1"/>
        <bgColor rgb="FFDBE5F1"/>
      </patternFill>
    </fill>
    <fill>
      <patternFill patternType="solid">
        <fgColor rgb="FF95B3D7"/>
        <bgColor rgb="FF95B3D7"/>
      </patternFill>
    </fill>
    <fill>
      <patternFill patternType="solid">
        <fgColor rgb="FFEAF1DD"/>
        <bgColor rgb="FFEAF1DD"/>
      </patternFill>
    </fill>
    <fill>
      <patternFill patternType="solid">
        <fgColor theme="0"/>
        <bgColor theme="0"/>
      </patternFill>
    </fill>
    <fill>
      <patternFill patternType="solid">
        <fgColor rgb="FFBFBFBF"/>
        <bgColor rgb="FFBFBFBF"/>
      </patternFill>
    </fill>
    <fill>
      <patternFill patternType="solid">
        <fgColor theme="7" tint="0.79998168889431442"/>
        <bgColor rgb="FFE5DFEC"/>
      </patternFill>
    </fill>
    <fill>
      <patternFill patternType="solid">
        <fgColor theme="7" tint="0.79998168889431442"/>
        <bgColor indexed="64"/>
      </patternFill>
    </fill>
    <fill>
      <patternFill patternType="solid">
        <fgColor theme="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249977111117893"/>
        <bgColor rgb="FFEAF1DD"/>
      </patternFill>
    </fill>
    <fill>
      <patternFill patternType="solid">
        <fgColor rgb="FFFFFFFF"/>
        <bgColor rgb="FFFFFFFF"/>
      </patternFill>
    </fill>
    <fill>
      <patternFill patternType="solid">
        <fgColor rgb="FFBDBDBD"/>
        <bgColor rgb="FFBDBDBD"/>
      </patternFill>
    </fill>
    <fill>
      <patternFill patternType="solid">
        <fgColor rgb="FFF3F3F3"/>
        <bgColor rgb="FFF3F3F3"/>
      </patternFill>
    </fill>
    <fill>
      <patternFill patternType="solid">
        <fgColor theme="0"/>
        <bgColor indexed="64"/>
      </patternFill>
    </fill>
    <fill>
      <patternFill patternType="solid">
        <fgColor rgb="FFE7E6E6"/>
        <bgColor rgb="FFE7E6E6"/>
      </patternFill>
    </fill>
    <fill>
      <patternFill patternType="solid">
        <fgColor theme="4" tint="0.79998168889431442"/>
        <bgColor indexed="64"/>
      </patternFill>
    </fill>
    <fill>
      <patternFill patternType="solid">
        <fgColor theme="4" tint="0.39994506668294322"/>
        <bgColor indexed="64"/>
      </patternFill>
    </fill>
    <fill>
      <patternFill patternType="solid">
        <fgColor theme="2" tint="-0.249977111117893"/>
        <bgColor indexed="64"/>
      </patternFill>
    </fill>
    <fill>
      <patternFill patternType="solid">
        <fgColor theme="8" tint="0.39997558519241921"/>
        <bgColor indexed="64"/>
      </patternFill>
    </fill>
  </fills>
  <borders count="202">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indexed="64"/>
      </right>
      <top style="medium">
        <color auto="1"/>
      </top>
      <bottom style="thin">
        <color auto="1"/>
      </bottom>
      <diagonal/>
    </border>
    <border>
      <left style="thin">
        <color indexed="64"/>
      </left>
      <right style="thin">
        <color indexed="64"/>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indexed="64"/>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diagonal/>
    </border>
    <border>
      <left style="thin">
        <color rgb="FF000000"/>
      </left>
      <right style="medium">
        <color rgb="FF000000"/>
      </right>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medium">
        <color rgb="FF000000"/>
      </right>
      <top/>
      <bottom style="thin">
        <color rgb="FF000000"/>
      </bottom>
      <diagonal/>
    </border>
    <border>
      <left/>
      <right style="medium">
        <color rgb="FF000000"/>
      </right>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thin">
        <color rgb="FF000000"/>
      </left>
      <right style="medium">
        <color rgb="FF000000"/>
      </right>
      <top style="thin">
        <color rgb="FF000000"/>
      </top>
      <bottom style="thin">
        <color indexed="64"/>
      </bottom>
      <diagonal/>
    </border>
    <border>
      <left style="medium">
        <color rgb="FF000000"/>
      </left>
      <right style="thin">
        <color rgb="FF000000"/>
      </right>
      <top style="thin">
        <color rgb="FF000000"/>
      </top>
      <bottom style="thin">
        <color indexed="64"/>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rgb="FF000000"/>
      </right>
      <top style="thin">
        <color rgb="FF000000"/>
      </top>
      <bottom style="thin">
        <color indexed="64"/>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auto="1"/>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thin">
        <color rgb="FF000000"/>
      </left>
      <right style="thin">
        <color rgb="FF000000"/>
      </right>
      <top style="medium">
        <color indexed="64"/>
      </top>
      <bottom style="thin">
        <color indexed="64"/>
      </bottom>
      <diagonal/>
    </border>
    <border>
      <left style="thin">
        <color indexed="64"/>
      </left>
      <right style="thin">
        <color rgb="FF000000"/>
      </right>
      <top/>
      <bottom style="thin">
        <color rgb="FF000000"/>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indexed="64"/>
      </left>
      <right style="thin">
        <color indexed="64"/>
      </right>
      <top/>
      <bottom style="thin">
        <color indexed="64"/>
      </bottom>
      <diagonal/>
    </border>
    <border>
      <left style="thin">
        <color indexed="64"/>
      </left>
      <right style="thin">
        <color rgb="FF000000"/>
      </right>
      <top style="thin">
        <color rgb="FF000000"/>
      </top>
      <bottom style="thin">
        <color rgb="FF000000"/>
      </bottom>
      <diagonal/>
    </border>
    <border>
      <left style="medium">
        <color auto="1"/>
      </left>
      <right style="medium">
        <color auto="1"/>
      </right>
      <top style="medium">
        <color auto="1"/>
      </top>
      <bottom style="medium">
        <color auto="1"/>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style="thin">
        <color rgb="FF000000"/>
      </bottom>
      <diagonal/>
    </border>
    <border>
      <left/>
      <right/>
      <top/>
      <bottom style="medium">
        <color indexed="64"/>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thin">
        <color rgb="FF000000"/>
      </left>
      <right style="medium">
        <color rgb="FF000000"/>
      </right>
      <top/>
      <bottom style="medium">
        <color indexed="64"/>
      </bottom>
      <diagonal/>
    </border>
    <border>
      <left style="medium">
        <color rgb="FF000000"/>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rgb="FF000000"/>
      </right>
      <top/>
      <bottom style="thin">
        <color rgb="FF000000"/>
      </bottom>
      <diagonal/>
    </border>
    <border>
      <left style="medium">
        <color indexed="64"/>
      </left>
      <right/>
      <top/>
      <bottom/>
      <diagonal/>
    </border>
    <border>
      <left style="thin">
        <color rgb="FF000000"/>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style="thin">
        <color rgb="FF000000"/>
      </left>
      <right style="medium">
        <color indexed="64"/>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bottom style="thin">
        <color indexed="64"/>
      </bottom>
      <diagonal/>
    </border>
    <border>
      <left style="medium">
        <color rgb="FF000000"/>
      </left>
      <right style="thin">
        <color rgb="FF000000"/>
      </right>
      <top/>
      <bottom style="thin">
        <color indexed="64"/>
      </bottom>
      <diagonal/>
    </border>
    <border>
      <left style="medium">
        <color rgb="FF000000"/>
      </left>
      <right style="thin">
        <color rgb="FF000000"/>
      </right>
      <top style="thin">
        <color indexed="64"/>
      </top>
      <bottom/>
      <diagonal/>
    </border>
    <border>
      <left style="thin">
        <color rgb="FF000000"/>
      </left>
      <right style="medium">
        <color rgb="FF000000"/>
      </right>
      <top/>
      <bottom style="thin">
        <color indexed="64"/>
      </bottom>
      <diagonal/>
    </border>
    <border>
      <left style="thin">
        <color rgb="FF000000"/>
      </left>
      <right style="medium">
        <color rgb="FF000000"/>
      </right>
      <top style="thin">
        <color indexed="64"/>
      </top>
      <bottom/>
      <diagonal/>
    </border>
    <border>
      <left style="thin">
        <color rgb="FF000000"/>
      </left>
      <right style="thin">
        <color rgb="FF000000"/>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rgb="FF000000"/>
      </left>
      <right/>
      <top style="thin">
        <color rgb="FF000000"/>
      </top>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style="thin">
        <color rgb="FF000000"/>
      </top>
      <bottom style="medium">
        <color indexed="64"/>
      </bottom>
      <diagonal/>
    </border>
    <border>
      <left/>
      <right/>
      <top style="thin">
        <color theme="4"/>
      </top>
      <bottom/>
      <diagonal/>
    </border>
    <border>
      <left/>
      <right/>
      <top style="medium">
        <color rgb="FF000000"/>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rgb="FF000000"/>
      </bottom>
      <diagonal/>
    </border>
    <border>
      <left style="medium">
        <color indexed="64"/>
      </left>
      <right style="medium">
        <color rgb="FF000000"/>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style="thin">
        <color rgb="FF000000"/>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medium">
        <color indexed="64"/>
      </left>
      <right style="medium">
        <color rgb="FF000000"/>
      </right>
      <top/>
      <bottom style="medium">
        <color indexed="64"/>
      </bottom>
      <diagonal/>
    </border>
    <border>
      <left/>
      <right style="medium">
        <color indexed="64"/>
      </right>
      <top/>
      <bottom style="thin">
        <color rgb="FF000000"/>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style="medium">
        <color rgb="FF000000"/>
      </right>
      <top style="thin">
        <color auto="1"/>
      </top>
      <bottom style="medium">
        <color rgb="FF000000"/>
      </bottom>
      <diagonal/>
    </border>
    <border>
      <left style="thin">
        <color auto="1"/>
      </left>
      <right style="thin">
        <color auto="1"/>
      </right>
      <top style="thin">
        <color auto="1"/>
      </top>
      <bottom style="medium">
        <color rgb="FF000000"/>
      </bottom>
      <diagonal/>
    </border>
    <border>
      <left style="medium">
        <color auto="1"/>
      </left>
      <right style="thin">
        <color auto="1"/>
      </right>
      <top style="thin">
        <color auto="1"/>
      </top>
      <bottom style="medium">
        <color rgb="FF000000"/>
      </bottom>
      <diagonal/>
    </border>
    <border>
      <left style="thin">
        <color auto="1"/>
      </left>
      <right style="medium">
        <color rgb="FF000000"/>
      </right>
      <top style="thin">
        <color auto="1"/>
      </top>
      <bottom style="thin">
        <color auto="1"/>
      </bottom>
      <diagonal/>
    </border>
    <border>
      <left style="thin">
        <color auto="1"/>
      </left>
      <right style="medium">
        <color rgb="FF000000"/>
      </right>
      <top style="medium">
        <color rgb="FF000000"/>
      </top>
      <bottom style="thin">
        <color auto="1"/>
      </bottom>
      <diagonal/>
    </border>
    <border>
      <left style="thin">
        <color auto="1"/>
      </left>
      <right style="thin">
        <color auto="1"/>
      </right>
      <top style="medium">
        <color rgb="FF000000"/>
      </top>
      <bottom style="thin">
        <color auto="1"/>
      </bottom>
      <diagonal/>
    </border>
    <border>
      <left style="medium">
        <color auto="1"/>
      </left>
      <right style="thin">
        <color auto="1"/>
      </right>
      <top style="medium">
        <color rgb="FF000000"/>
      </top>
      <bottom style="thin">
        <color auto="1"/>
      </bottom>
      <diagonal/>
    </border>
    <border>
      <left style="medium">
        <color auto="1"/>
      </left>
      <right style="thin">
        <color rgb="FF000000"/>
      </right>
      <top style="medium">
        <color rgb="FF000000"/>
      </top>
      <bottom/>
      <diagonal/>
    </border>
    <border>
      <left style="thin">
        <color rgb="FF000000"/>
      </left>
      <right style="medium">
        <color auto="1"/>
      </right>
      <top/>
      <bottom style="thin">
        <color rgb="FF000000"/>
      </bottom>
      <diagonal/>
    </border>
    <border>
      <left style="thin">
        <color auto="1"/>
      </left>
      <right style="medium">
        <color auto="1"/>
      </right>
      <top style="medium">
        <color rgb="FF000000"/>
      </top>
      <bottom style="thin">
        <color auto="1"/>
      </bottom>
      <diagonal/>
    </border>
  </borders>
  <cellStyleXfs count="8">
    <xf numFmtId="0" fontId="0" fillId="0" borderId="0"/>
    <xf numFmtId="0" fontId="1" fillId="0" borderId="0" applyNumberForma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5" fillId="0" borderId="0"/>
    <xf numFmtId="0" fontId="28" fillId="0" borderId="0"/>
    <xf numFmtId="0" fontId="5" fillId="0" borderId="0"/>
    <xf numFmtId="0" fontId="46" fillId="0" borderId="0"/>
  </cellStyleXfs>
  <cellXfs count="3454">
    <xf numFmtId="0" fontId="0" fillId="0" borderId="0" xfId="0"/>
    <xf numFmtId="0" fontId="3" fillId="0" borderId="0" xfId="0" applyFont="1"/>
    <xf numFmtId="49" fontId="3" fillId="0" borderId="8" xfId="0" applyNumberFormat="1" applyFont="1" applyBorder="1" applyAlignment="1">
      <alignment horizontal="left" vertical="center"/>
    </xf>
    <xf numFmtId="0" fontId="4" fillId="0" borderId="0" xfId="0" applyFont="1" applyAlignment="1">
      <alignment horizontal="center" vertical="center" wrapText="1"/>
    </xf>
    <xf numFmtId="0" fontId="4" fillId="7" borderId="17" xfId="0" applyFont="1" applyFill="1" applyBorder="1" applyAlignment="1">
      <alignment horizontal="center" vertical="center"/>
    </xf>
    <xf numFmtId="0" fontId="3" fillId="0" borderId="8" xfId="0" applyFont="1" applyBorder="1"/>
    <xf numFmtId="0" fontId="6" fillId="0" borderId="0" xfId="0" applyFont="1" applyAlignment="1">
      <alignment vertical="center" wrapText="1"/>
    </xf>
    <xf numFmtId="0" fontId="6"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8" fillId="9" borderId="23" xfId="0" applyFont="1" applyFill="1" applyBorder="1" applyAlignment="1">
      <alignment horizontal="center" vertical="center" wrapText="1"/>
    </xf>
    <xf numFmtId="0" fontId="8" fillId="9" borderId="25" xfId="0" applyFont="1" applyFill="1" applyBorder="1" applyAlignment="1">
      <alignment horizontal="center" vertical="center" wrapText="1"/>
    </xf>
    <xf numFmtId="0" fontId="8" fillId="9" borderId="26" xfId="0" applyFont="1" applyFill="1" applyBorder="1" applyAlignment="1">
      <alignment horizontal="center" vertical="center" wrapText="1"/>
    </xf>
    <xf numFmtId="0" fontId="8" fillId="0" borderId="27" xfId="0" applyFont="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vertical="center" wrapText="1"/>
    </xf>
    <xf numFmtId="0" fontId="8" fillId="9" borderId="29" xfId="0" applyFont="1" applyFill="1" applyBorder="1" applyAlignment="1">
      <alignment horizontal="center" vertical="center" wrapText="1"/>
    </xf>
    <xf numFmtId="0" fontId="8" fillId="9" borderId="31" xfId="0" applyFont="1" applyFill="1" applyBorder="1" applyAlignment="1">
      <alignment horizontal="center" vertical="center" wrapText="1"/>
    </xf>
    <xf numFmtId="0" fontId="8" fillId="9" borderId="32" xfId="0" applyFont="1" applyFill="1" applyBorder="1" applyAlignment="1">
      <alignment horizontal="center" vertical="center" wrapText="1"/>
    </xf>
    <xf numFmtId="0" fontId="8" fillId="0" borderId="27" xfId="0" applyFont="1" applyBorder="1" applyAlignment="1">
      <alignment horizontal="center" vertical="center" wrapText="1"/>
    </xf>
    <xf numFmtId="0" fontId="8" fillId="9" borderId="33" xfId="0" applyFont="1" applyFill="1" applyBorder="1" applyAlignment="1">
      <alignment horizontal="center" vertical="center" wrapText="1"/>
    </xf>
    <xf numFmtId="0" fontId="8" fillId="9" borderId="30" xfId="0" applyFont="1" applyFill="1" applyBorder="1" applyAlignment="1">
      <alignment horizontal="center" vertical="center" wrapText="1"/>
    </xf>
    <xf numFmtId="0" fontId="8" fillId="9" borderId="34"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11" fillId="0" borderId="0" xfId="0" applyFont="1" applyAlignment="1">
      <alignment horizontal="center" vertical="center" wrapText="1"/>
    </xf>
    <xf numFmtId="0" fontId="4" fillId="11" borderId="49" xfId="0" applyFont="1" applyFill="1" applyBorder="1" applyAlignment="1">
      <alignment horizontal="center" vertical="center" wrapText="1"/>
    </xf>
    <xf numFmtId="0" fontId="4" fillId="11" borderId="50" xfId="0" applyFont="1" applyFill="1" applyBorder="1" applyAlignment="1">
      <alignment horizontal="center" vertical="center" wrapText="1"/>
    </xf>
    <xf numFmtId="0" fontId="4" fillId="11" borderId="51" xfId="0" applyFont="1" applyFill="1" applyBorder="1" applyAlignment="1">
      <alignment horizontal="center" vertical="center" wrapText="1"/>
    </xf>
    <xf numFmtId="0" fontId="13" fillId="0" borderId="51" xfId="0" applyFont="1" applyBorder="1"/>
    <xf numFmtId="0" fontId="4" fillId="11" borderId="52" xfId="0" applyFont="1" applyFill="1" applyBorder="1" applyAlignment="1">
      <alignment horizontal="center" vertical="center" wrapText="1"/>
    </xf>
    <xf numFmtId="0" fontId="4" fillId="14" borderId="34" xfId="0" applyFont="1" applyFill="1" applyBorder="1" applyAlignment="1">
      <alignment horizontal="center" vertical="center" wrapText="1"/>
    </xf>
    <xf numFmtId="0" fontId="4" fillId="11" borderId="56" xfId="0" applyFont="1" applyFill="1" applyBorder="1" applyAlignment="1">
      <alignment horizontal="center" vertical="center" wrapText="1"/>
    </xf>
    <xf numFmtId="0" fontId="2" fillId="0" borderId="0" xfId="0" applyFont="1" applyAlignment="1">
      <alignment horizontal="center" vertical="center" wrapText="1"/>
    </xf>
    <xf numFmtId="0" fontId="2" fillId="0" borderId="58" xfId="0" applyFont="1" applyBorder="1" applyAlignment="1">
      <alignment horizontal="center" vertical="center" wrapText="1"/>
    </xf>
    <xf numFmtId="0" fontId="4" fillId="8" borderId="56" xfId="0" applyFont="1" applyFill="1" applyBorder="1" applyAlignment="1">
      <alignment horizontal="center" vertical="center" wrapText="1"/>
    </xf>
    <xf numFmtId="0" fontId="13" fillId="0" borderId="59" xfId="0" applyFont="1" applyBorder="1"/>
    <xf numFmtId="0" fontId="4" fillId="11" borderId="60" xfId="0" applyFont="1" applyFill="1" applyBorder="1" applyAlignment="1">
      <alignment horizontal="center" vertical="center" wrapText="1"/>
    </xf>
    <xf numFmtId="0" fontId="4" fillId="11" borderId="61" xfId="0" applyFont="1" applyFill="1" applyBorder="1" applyAlignment="1">
      <alignment horizontal="center" vertical="center" wrapText="1"/>
    </xf>
    <xf numFmtId="0" fontId="13" fillId="0" borderId="60" xfId="0" applyFont="1" applyBorder="1"/>
    <xf numFmtId="0" fontId="13" fillId="0" borderId="61" xfId="0" applyFont="1" applyBorder="1"/>
    <xf numFmtId="0" fontId="4" fillId="11" borderId="62" xfId="0" applyFont="1" applyFill="1" applyBorder="1" applyAlignment="1">
      <alignment horizontal="center" vertical="center" wrapText="1"/>
    </xf>
    <xf numFmtId="0" fontId="13" fillId="0" borderId="63" xfId="0" applyFont="1" applyBorder="1"/>
    <xf numFmtId="0" fontId="4" fillId="14" borderId="64" xfId="0" applyFont="1" applyFill="1" applyBorder="1" applyAlignment="1">
      <alignment horizontal="center" vertical="center" wrapText="1"/>
    </xf>
    <xf numFmtId="0" fontId="4" fillId="14" borderId="62" xfId="0" applyFont="1" applyFill="1" applyBorder="1" applyAlignment="1">
      <alignment horizontal="center" vertical="center" wrapText="1"/>
    </xf>
    <xf numFmtId="0" fontId="4" fillId="11" borderId="59" xfId="0" applyFont="1" applyFill="1" applyBorder="1" applyAlignment="1">
      <alignment horizontal="center" vertical="center" wrapText="1"/>
    </xf>
    <xf numFmtId="0" fontId="4" fillId="11" borderId="65" xfId="0" applyFont="1" applyFill="1" applyBorder="1" applyAlignment="1">
      <alignment horizontal="center" vertical="center" wrapText="1"/>
    </xf>
    <xf numFmtId="0" fontId="4" fillId="11" borderId="63" xfId="0" applyFont="1" applyFill="1" applyBorder="1" applyAlignment="1">
      <alignment horizontal="center" vertical="center" wrapText="1"/>
    </xf>
    <xf numFmtId="0" fontId="13" fillId="0" borderId="65" xfId="0" applyFont="1" applyBorder="1"/>
    <xf numFmtId="0" fontId="4" fillId="14" borderId="66" xfId="0" applyFont="1" applyFill="1" applyBorder="1" applyAlignment="1">
      <alignment horizontal="center" vertical="center" wrapText="1"/>
    </xf>
    <xf numFmtId="0" fontId="4" fillId="8" borderId="59" xfId="0" applyFont="1" applyFill="1" applyBorder="1" applyAlignment="1">
      <alignment horizontal="center" vertical="center" wrapText="1"/>
    </xf>
    <xf numFmtId="0" fontId="4" fillId="8" borderId="61" xfId="0" applyFont="1" applyFill="1" applyBorder="1" applyAlignment="1">
      <alignment horizontal="center" vertical="center" wrapText="1"/>
    </xf>
    <xf numFmtId="0" fontId="4" fillId="8" borderId="62" xfId="0" applyFont="1" applyFill="1" applyBorder="1" applyAlignment="1">
      <alignment horizontal="center" vertical="center" wrapText="1"/>
    </xf>
    <xf numFmtId="0" fontId="4" fillId="8" borderId="65" xfId="0" applyFont="1" applyFill="1" applyBorder="1" applyAlignment="1">
      <alignment horizontal="center" vertical="center" wrapText="1"/>
    </xf>
    <xf numFmtId="0" fontId="4" fillId="15" borderId="65" xfId="0" applyFont="1" applyFill="1" applyBorder="1" applyAlignment="1">
      <alignment horizontal="center" vertical="center" wrapText="1"/>
    </xf>
    <xf numFmtId="0" fontId="4" fillId="16" borderId="62" xfId="0" applyFont="1" applyFill="1" applyBorder="1" applyAlignment="1">
      <alignment horizontal="center" vertical="center" wrapText="1"/>
    </xf>
    <xf numFmtId="0" fontId="4" fillId="16" borderId="66" xfId="0" applyFont="1" applyFill="1" applyBorder="1" applyAlignment="1">
      <alignment horizontal="center" vertical="center" wrapText="1"/>
    </xf>
    <xf numFmtId="0" fontId="4" fillId="17" borderId="49" xfId="0" applyFont="1" applyFill="1" applyBorder="1" applyAlignment="1">
      <alignment horizontal="center" vertical="center" wrapText="1"/>
    </xf>
    <xf numFmtId="0" fontId="4" fillId="17" borderId="56" xfId="0" applyFont="1" applyFill="1" applyBorder="1" applyAlignment="1">
      <alignment horizontal="center" vertical="center" wrapText="1"/>
    </xf>
    <xf numFmtId="0" fontId="4" fillId="13" borderId="52" xfId="0" applyFont="1" applyFill="1" applyBorder="1" applyAlignment="1">
      <alignment horizontal="center" vertical="center" wrapText="1"/>
    </xf>
    <xf numFmtId="1" fontId="3" fillId="0" borderId="67" xfId="0" applyNumberFormat="1" applyFont="1" applyBorder="1" applyAlignment="1">
      <alignment horizontal="center" vertical="center" wrapText="1"/>
    </xf>
    <xf numFmtId="0" fontId="3" fillId="0" borderId="68" xfId="0" applyFont="1" applyBorder="1" applyAlignment="1">
      <alignment horizontal="left" vertical="center" wrapText="1"/>
    </xf>
    <xf numFmtId="1" fontId="3" fillId="0" borderId="68" xfId="0" applyNumberFormat="1" applyFont="1" applyBorder="1" applyAlignment="1">
      <alignment horizontal="center" vertical="center" wrapText="1"/>
    </xf>
    <xf numFmtId="49" fontId="3" fillId="0" borderId="25" xfId="0" applyNumberFormat="1" applyFont="1" applyBorder="1" applyAlignment="1">
      <alignment horizontal="left" vertical="center" wrapText="1"/>
    </xf>
    <xf numFmtId="165" fontId="3" fillId="0" borderId="25" xfId="0" applyNumberFormat="1" applyFont="1" applyBorder="1" applyAlignment="1">
      <alignment vertical="center"/>
    </xf>
    <xf numFmtId="49" fontId="3" fillId="0" borderId="69" xfId="0" applyNumberFormat="1" applyFont="1" applyBorder="1" applyAlignment="1">
      <alignment horizontal="left" vertical="center" wrapText="1"/>
    </xf>
    <xf numFmtId="49" fontId="3" fillId="14" borderId="70" xfId="0" applyNumberFormat="1" applyFont="1" applyFill="1" applyBorder="1" applyAlignment="1">
      <alignment horizontal="left" vertical="center"/>
    </xf>
    <xf numFmtId="49" fontId="3" fillId="14" borderId="25" xfId="0" applyNumberFormat="1" applyFont="1" applyFill="1" applyBorder="1" applyAlignment="1">
      <alignment horizontal="left" vertical="center"/>
    </xf>
    <xf numFmtId="166" fontId="3" fillId="0" borderId="67" xfId="0" applyNumberFormat="1" applyFont="1" applyBorder="1" applyAlignment="1">
      <alignment horizontal="right" vertical="center"/>
    </xf>
    <xf numFmtId="49" fontId="3" fillId="0" borderId="25" xfId="0" applyNumberFormat="1" applyFont="1" applyBorder="1" applyAlignment="1">
      <alignment horizontal="left" vertical="center"/>
    </xf>
    <xf numFmtId="167" fontId="3" fillId="0" borderId="26" xfId="0" applyNumberFormat="1" applyFont="1" applyBorder="1" applyAlignment="1">
      <alignment horizontal="left" vertical="center"/>
    </xf>
    <xf numFmtId="49" fontId="3" fillId="0" borderId="0" xfId="0" applyNumberFormat="1" applyFont="1" applyAlignment="1">
      <alignment horizontal="left" vertical="center"/>
    </xf>
    <xf numFmtId="1" fontId="3" fillId="0" borderId="70" xfId="0" applyNumberFormat="1" applyFont="1" applyBorder="1" applyAlignment="1">
      <alignment horizontal="center" vertical="center" wrapText="1"/>
    </xf>
    <xf numFmtId="168" fontId="3" fillId="0" borderId="25" xfId="0" applyNumberFormat="1" applyFont="1" applyBorder="1" applyAlignment="1">
      <alignment horizontal="right" vertical="center" wrapText="1"/>
    </xf>
    <xf numFmtId="49" fontId="3" fillId="0" borderId="26" xfId="0" applyNumberFormat="1" applyFont="1" applyBorder="1" applyAlignment="1">
      <alignment horizontal="left" vertical="center" wrapText="1"/>
    </xf>
    <xf numFmtId="49" fontId="3" fillId="14" borderId="70" xfId="0" applyNumberFormat="1" applyFont="1" applyFill="1" applyBorder="1" applyAlignment="1">
      <alignment horizontal="center" vertical="center" wrapText="1"/>
    </xf>
    <xf numFmtId="49" fontId="3" fillId="14" borderId="25" xfId="0" applyNumberFormat="1" applyFont="1" applyFill="1" applyBorder="1" applyAlignment="1">
      <alignment horizontal="center" vertical="center" wrapText="1"/>
    </xf>
    <xf numFmtId="49" fontId="3" fillId="14" borderId="26" xfId="0" applyNumberFormat="1" applyFont="1" applyFill="1" applyBorder="1" applyAlignment="1">
      <alignment horizontal="center" vertical="center" wrapText="1"/>
    </xf>
    <xf numFmtId="49" fontId="3" fillId="0" borderId="70" xfId="0" applyNumberFormat="1" applyFont="1" applyBorder="1" applyAlignment="1">
      <alignment horizontal="left" vertical="center"/>
    </xf>
    <xf numFmtId="49" fontId="3" fillId="0" borderId="25" xfId="0" applyNumberFormat="1" applyFont="1" applyBorder="1" applyAlignment="1">
      <alignment vertical="center"/>
    </xf>
    <xf numFmtId="165" fontId="3" fillId="0" borderId="26" xfId="0" applyNumberFormat="1" applyFont="1" applyBorder="1" applyAlignment="1">
      <alignment vertical="center" wrapText="1"/>
    </xf>
    <xf numFmtId="0" fontId="3" fillId="14" borderId="70" xfId="0" applyFont="1" applyFill="1" applyBorder="1" applyAlignment="1">
      <alignment vertical="center" wrapText="1"/>
    </xf>
    <xf numFmtId="0" fontId="3" fillId="14" borderId="25" xfId="0" applyFont="1" applyFill="1" applyBorder="1" applyAlignment="1">
      <alignment vertical="center" wrapText="1"/>
    </xf>
    <xf numFmtId="0" fontId="3" fillId="14" borderId="26" xfId="0" applyFont="1" applyFill="1" applyBorder="1" applyAlignment="1">
      <alignment vertical="center" wrapText="1"/>
    </xf>
    <xf numFmtId="49" fontId="3" fillId="0" borderId="70" xfId="0" applyNumberFormat="1" applyFont="1" applyBorder="1" applyAlignment="1">
      <alignment vertical="center" wrapText="1"/>
    </xf>
    <xf numFmtId="49" fontId="3" fillId="0" borderId="26" xfId="0" applyNumberFormat="1" applyFont="1" applyBorder="1" applyAlignment="1">
      <alignment vertical="center" wrapText="1"/>
    </xf>
    <xf numFmtId="49" fontId="3" fillId="0" borderId="58" xfId="0" applyNumberFormat="1" applyFont="1" applyBorder="1" applyAlignment="1">
      <alignment horizontal="left" vertical="center" wrapText="1"/>
    </xf>
    <xf numFmtId="10" fontId="3" fillId="0" borderId="70" xfId="0" applyNumberFormat="1" applyFont="1" applyBorder="1" applyAlignment="1">
      <alignment vertical="center" wrapText="1"/>
    </xf>
    <xf numFmtId="10" fontId="3" fillId="0" borderId="36" xfId="0" applyNumberFormat="1" applyFont="1" applyBorder="1" applyAlignment="1">
      <alignment vertical="center" wrapText="1"/>
    </xf>
    <xf numFmtId="0" fontId="3" fillId="0" borderId="25" xfId="0" applyFont="1" applyBorder="1" applyAlignment="1">
      <alignment horizontal="center" vertical="center" wrapText="1"/>
    </xf>
    <xf numFmtId="10" fontId="3" fillId="0" borderId="25" xfId="0" applyNumberFormat="1" applyFont="1" applyBorder="1" applyAlignment="1">
      <alignment horizontal="center" vertical="center" wrapText="1"/>
    </xf>
    <xf numFmtId="9" fontId="3" fillId="0" borderId="25" xfId="0" applyNumberFormat="1" applyFont="1" applyBorder="1" applyAlignment="1">
      <alignment horizontal="center" vertical="center" wrapText="1"/>
    </xf>
    <xf numFmtId="49" fontId="3" fillId="0" borderId="72" xfId="0" applyNumberFormat="1" applyFont="1" applyBorder="1" applyAlignment="1">
      <alignment horizontal="left" vertical="center" wrapText="1"/>
    </xf>
    <xf numFmtId="165" fontId="3" fillId="0" borderId="72" xfId="0" applyNumberFormat="1" applyFont="1" applyBorder="1" applyAlignment="1">
      <alignment vertical="center"/>
    </xf>
    <xf numFmtId="49" fontId="3" fillId="14" borderId="73" xfId="0" applyNumberFormat="1" applyFont="1" applyFill="1" applyBorder="1" applyAlignment="1">
      <alignment horizontal="left" vertical="center"/>
    </xf>
    <xf numFmtId="49" fontId="3" fillId="14" borderId="72" xfId="0" applyNumberFormat="1" applyFont="1" applyFill="1" applyBorder="1" applyAlignment="1">
      <alignment horizontal="left" vertical="center"/>
    </xf>
    <xf numFmtId="0" fontId="3" fillId="0" borderId="72" xfId="0" applyFont="1" applyBorder="1"/>
    <xf numFmtId="167" fontId="3" fillId="0" borderId="74" xfId="0" applyNumberFormat="1" applyFont="1" applyBorder="1"/>
    <xf numFmtId="1" fontId="3" fillId="0" borderId="73" xfId="0" applyNumberFormat="1" applyFont="1" applyBorder="1" applyAlignment="1">
      <alignment horizontal="center" vertical="center" wrapText="1"/>
    </xf>
    <xf numFmtId="168" fontId="3" fillId="0" borderId="72" xfId="0" applyNumberFormat="1" applyFont="1" applyBorder="1" applyAlignment="1">
      <alignment horizontal="right" vertical="center" wrapText="1"/>
    </xf>
    <xf numFmtId="49" fontId="3" fillId="0" borderId="74" xfId="0" applyNumberFormat="1" applyFont="1" applyBorder="1" applyAlignment="1">
      <alignment horizontal="left" vertical="center" wrapText="1"/>
    </xf>
    <xf numFmtId="49" fontId="3" fillId="14" borderId="73" xfId="0" applyNumberFormat="1" applyFont="1" applyFill="1" applyBorder="1" applyAlignment="1">
      <alignment horizontal="center" vertical="center" wrapText="1"/>
    </xf>
    <xf numFmtId="49" fontId="3" fillId="14" borderId="72" xfId="0" applyNumberFormat="1" applyFont="1" applyFill="1" applyBorder="1" applyAlignment="1">
      <alignment horizontal="center" vertical="center" wrapText="1"/>
    </xf>
    <xf numFmtId="49" fontId="3" fillId="14" borderId="74" xfId="0" applyNumberFormat="1" applyFont="1" applyFill="1" applyBorder="1" applyAlignment="1">
      <alignment horizontal="center" vertical="center" wrapText="1"/>
    </xf>
    <xf numFmtId="49" fontId="3" fillId="0" borderId="73" xfId="0" applyNumberFormat="1" applyFont="1" applyBorder="1" applyAlignment="1">
      <alignment horizontal="left" vertical="center"/>
    </xf>
    <xf numFmtId="49" fontId="3" fillId="0" borderId="72" xfId="0" applyNumberFormat="1" applyFont="1" applyBorder="1" applyAlignment="1">
      <alignment vertical="center"/>
    </xf>
    <xf numFmtId="165" fontId="3" fillId="0" borderId="74" xfId="0" applyNumberFormat="1" applyFont="1" applyBorder="1" applyAlignment="1">
      <alignment vertical="center" wrapText="1"/>
    </xf>
    <xf numFmtId="0" fontId="3" fillId="14" borderId="73" xfId="0" applyFont="1" applyFill="1" applyBorder="1" applyAlignment="1">
      <alignment vertical="center" wrapText="1"/>
    </xf>
    <xf numFmtId="0" fontId="3" fillId="14" borderId="72" xfId="0" applyFont="1" applyFill="1" applyBorder="1" applyAlignment="1">
      <alignment vertical="center" wrapText="1"/>
    </xf>
    <xf numFmtId="0" fontId="3" fillId="14" borderId="74" xfId="0" applyFont="1" applyFill="1" applyBorder="1" applyAlignment="1">
      <alignment vertical="center" wrapText="1"/>
    </xf>
    <xf numFmtId="0" fontId="3" fillId="0" borderId="73" xfId="0" applyFont="1" applyBorder="1"/>
    <xf numFmtId="0" fontId="3" fillId="0" borderId="74" xfId="0" applyFont="1" applyBorder="1"/>
    <xf numFmtId="10" fontId="3" fillId="0" borderId="73" xfId="0" applyNumberFormat="1" applyFont="1" applyBorder="1" applyAlignment="1">
      <alignment vertical="center" wrapText="1"/>
    </xf>
    <xf numFmtId="10" fontId="3" fillId="0" borderId="40" xfId="0" applyNumberFormat="1" applyFont="1" applyBorder="1" applyAlignment="1">
      <alignment vertical="center" wrapText="1"/>
    </xf>
    <xf numFmtId="10" fontId="3" fillId="0" borderId="72" xfId="0" applyNumberFormat="1" applyFont="1" applyBorder="1" applyAlignment="1">
      <alignment horizontal="center" vertical="center" wrapText="1"/>
    </xf>
    <xf numFmtId="9" fontId="3" fillId="0" borderId="72" xfId="0" applyNumberFormat="1" applyFont="1" applyBorder="1" applyAlignment="1">
      <alignment horizontal="center" vertical="center" wrapText="1"/>
    </xf>
    <xf numFmtId="49" fontId="3" fillId="0" borderId="72" xfId="0" applyNumberFormat="1" applyFont="1" applyBorder="1" applyAlignment="1">
      <alignment vertical="center" wrapText="1"/>
    </xf>
    <xf numFmtId="49" fontId="3" fillId="0" borderId="72" xfId="0" applyNumberFormat="1" applyFont="1" applyBorder="1" applyAlignment="1">
      <alignment horizontal="left" vertical="center"/>
    </xf>
    <xf numFmtId="49" fontId="3" fillId="14" borderId="64" xfId="0" applyNumberFormat="1" applyFont="1" applyFill="1" applyBorder="1" applyAlignment="1">
      <alignment horizontal="left" vertical="center"/>
    </xf>
    <xf numFmtId="49" fontId="3" fillId="14" borderId="62" xfId="0" applyNumberFormat="1" applyFont="1" applyFill="1" applyBorder="1" applyAlignment="1">
      <alignment horizontal="left" vertical="center"/>
    </xf>
    <xf numFmtId="0" fontId="3" fillId="0" borderId="62" xfId="0" applyFont="1" applyBorder="1"/>
    <xf numFmtId="167" fontId="3" fillId="0" borderId="66" xfId="0" applyNumberFormat="1" applyFont="1" applyBorder="1"/>
    <xf numFmtId="49" fontId="3" fillId="14" borderId="64" xfId="0" applyNumberFormat="1" applyFont="1" applyFill="1" applyBorder="1" applyAlignment="1">
      <alignment horizontal="center" vertical="center" wrapText="1"/>
    </xf>
    <xf numFmtId="49" fontId="3" fillId="14" borderId="62" xfId="0" applyNumberFormat="1" applyFont="1" applyFill="1" applyBorder="1" applyAlignment="1">
      <alignment horizontal="center" vertical="center" wrapText="1"/>
    </xf>
    <xf numFmtId="49" fontId="3" fillId="14" borderId="66" xfId="0" applyNumberFormat="1" applyFont="1" applyFill="1" applyBorder="1" applyAlignment="1">
      <alignment horizontal="center" vertical="center" wrapText="1"/>
    </xf>
    <xf numFmtId="0" fontId="3" fillId="14" borderId="64" xfId="0" applyFont="1" applyFill="1" applyBorder="1" applyAlignment="1">
      <alignment vertical="center" wrapText="1"/>
    </xf>
    <xf numFmtId="0" fontId="3" fillId="14" borderId="62" xfId="0" applyFont="1" applyFill="1" applyBorder="1" applyAlignment="1">
      <alignment vertical="center" wrapText="1"/>
    </xf>
    <xf numFmtId="0" fontId="3" fillId="14" borderId="66" xfId="0" applyFont="1" applyFill="1" applyBorder="1" applyAlignment="1">
      <alignment vertical="center" wrapText="1"/>
    </xf>
    <xf numFmtId="0" fontId="3" fillId="0" borderId="64" xfId="0" applyFont="1" applyBorder="1"/>
    <xf numFmtId="0" fontId="3" fillId="0" borderId="66" xfId="0" applyFont="1" applyBorder="1"/>
    <xf numFmtId="10" fontId="3" fillId="0" borderId="64" xfId="0" applyNumberFormat="1" applyFont="1" applyBorder="1" applyAlignment="1">
      <alignment vertical="center" wrapText="1"/>
    </xf>
    <xf numFmtId="10" fontId="3" fillId="0" borderId="51" xfId="0" applyNumberFormat="1" applyFont="1" applyBorder="1" applyAlignment="1">
      <alignment vertical="center" wrapText="1"/>
    </xf>
    <xf numFmtId="165" fontId="3" fillId="0" borderId="25" xfId="0" applyNumberFormat="1" applyFont="1" applyBorder="1" applyAlignment="1">
      <alignment vertical="center" wrapText="1"/>
    </xf>
    <xf numFmtId="49" fontId="3" fillId="0" borderId="69" xfId="0" applyNumberFormat="1" applyFont="1" applyBorder="1" applyAlignment="1">
      <alignment horizontal="left" vertical="center"/>
    </xf>
    <xf numFmtId="168" fontId="3" fillId="18" borderId="25" xfId="0" applyNumberFormat="1" applyFont="1" applyFill="1" applyBorder="1" applyAlignment="1">
      <alignment horizontal="right" vertical="center" wrapText="1"/>
    </xf>
    <xf numFmtId="49" fontId="3" fillId="0" borderId="0" xfId="0" applyNumberFormat="1" applyFont="1" applyAlignment="1">
      <alignment horizontal="left" vertical="center" wrapText="1"/>
    </xf>
    <xf numFmtId="49" fontId="3" fillId="0" borderId="36" xfId="0" applyNumberFormat="1" applyFont="1" applyBorder="1" applyAlignment="1">
      <alignment vertical="center" wrapText="1"/>
    </xf>
    <xf numFmtId="49" fontId="3" fillId="0" borderId="25" xfId="0" applyNumberFormat="1" applyFont="1" applyBorder="1" applyAlignment="1">
      <alignment vertical="center" wrapText="1"/>
    </xf>
    <xf numFmtId="10" fontId="3" fillId="0" borderId="36" xfId="0" applyNumberFormat="1" applyFont="1" applyBorder="1" applyAlignment="1">
      <alignment horizontal="center" vertical="center" wrapText="1"/>
    </xf>
    <xf numFmtId="165" fontId="3" fillId="0" borderId="72" xfId="0" applyNumberFormat="1" applyFont="1" applyBorder="1" applyAlignment="1">
      <alignment vertical="center" wrapText="1"/>
    </xf>
    <xf numFmtId="168" fontId="3" fillId="18" borderId="72" xfId="0" applyNumberFormat="1" applyFont="1" applyFill="1" applyBorder="1" applyAlignment="1">
      <alignment horizontal="right" vertical="center" wrapText="1"/>
    </xf>
    <xf numFmtId="49" fontId="3" fillId="0" borderId="75" xfId="0" applyNumberFormat="1" applyFont="1" applyBorder="1" applyAlignment="1">
      <alignment horizontal="left" vertical="center"/>
    </xf>
    <xf numFmtId="49" fontId="3" fillId="0" borderId="55" xfId="0" applyNumberFormat="1" applyFont="1" applyBorder="1" applyAlignment="1">
      <alignment vertical="center"/>
    </xf>
    <xf numFmtId="49" fontId="3" fillId="0" borderId="31" xfId="0" applyNumberFormat="1" applyFont="1" applyBorder="1" applyAlignment="1">
      <alignment vertical="center"/>
    </xf>
    <xf numFmtId="165" fontId="3" fillId="0" borderId="32" xfId="0" applyNumberFormat="1" applyFont="1" applyBorder="1" applyAlignment="1">
      <alignment vertical="center" wrapText="1"/>
    </xf>
    <xf numFmtId="10" fontId="3" fillId="0" borderId="40" xfId="0" applyNumberFormat="1" applyFont="1" applyBorder="1" applyAlignment="1">
      <alignment horizontal="center" vertical="center" wrapText="1"/>
    </xf>
    <xf numFmtId="49" fontId="3" fillId="0" borderId="40" xfId="0" applyNumberFormat="1" applyFont="1" applyBorder="1" applyAlignment="1">
      <alignment vertical="center"/>
    </xf>
    <xf numFmtId="49" fontId="3" fillId="0" borderId="62" xfId="0" applyNumberFormat="1" applyFont="1" applyBorder="1" applyAlignment="1">
      <alignment horizontal="left" vertical="center" wrapText="1"/>
    </xf>
    <xf numFmtId="165" fontId="3" fillId="0" borderId="62" xfId="0" applyNumberFormat="1" applyFont="1" applyBorder="1" applyAlignment="1">
      <alignment vertical="center" wrapText="1"/>
    </xf>
    <xf numFmtId="168" fontId="3" fillId="0" borderId="62" xfId="0" applyNumberFormat="1" applyFont="1" applyBorder="1" applyAlignment="1">
      <alignment horizontal="right" vertical="center" wrapText="1"/>
    </xf>
    <xf numFmtId="49" fontId="3" fillId="0" borderId="66" xfId="0" applyNumberFormat="1" applyFont="1" applyBorder="1" applyAlignment="1">
      <alignment horizontal="left" vertical="center" wrapText="1"/>
    </xf>
    <xf numFmtId="49" fontId="3" fillId="0" borderId="64" xfId="0" applyNumberFormat="1" applyFont="1" applyBorder="1" applyAlignment="1">
      <alignment horizontal="left" vertical="center"/>
    </xf>
    <xf numFmtId="49" fontId="3" fillId="0" borderId="45" xfId="0" applyNumberFormat="1" applyFont="1" applyBorder="1" applyAlignment="1">
      <alignment vertical="center"/>
    </xf>
    <xf numFmtId="49" fontId="3" fillId="0" borderId="62" xfId="0" applyNumberFormat="1" applyFont="1" applyBorder="1" applyAlignment="1">
      <alignment vertical="center"/>
    </xf>
    <xf numFmtId="165" fontId="3" fillId="0" borderId="66" xfId="0" applyNumberFormat="1" applyFont="1" applyBorder="1" applyAlignment="1">
      <alignment vertical="center" wrapText="1"/>
    </xf>
    <xf numFmtId="10" fontId="3" fillId="0" borderId="56" xfId="0" applyNumberFormat="1" applyFont="1" applyBorder="1" applyAlignment="1">
      <alignment horizontal="center" vertical="center" wrapText="1"/>
    </xf>
    <xf numFmtId="9" fontId="3" fillId="0" borderId="62" xfId="0" applyNumberFormat="1" applyFont="1" applyBorder="1" applyAlignment="1">
      <alignment horizontal="center" vertical="center" wrapText="1"/>
    </xf>
    <xf numFmtId="10" fontId="3" fillId="0" borderId="62" xfId="0" applyNumberFormat="1" applyFont="1" applyBorder="1" applyAlignment="1">
      <alignment horizontal="center" vertical="center" wrapText="1"/>
    </xf>
    <xf numFmtId="49" fontId="3" fillId="0" borderId="58" xfId="0" applyNumberFormat="1" applyFont="1" applyBorder="1" applyAlignment="1">
      <alignment horizontal="center" vertical="center" wrapText="1"/>
    </xf>
    <xf numFmtId="9" fontId="3" fillId="0" borderId="0" xfId="0" applyNumberFormat="1" applyFont="1" applyAlignment="1">
      <alignment vertical="center" wrapText="1"/>
    </xf>
    <xf numFmtId="168" fontId="3" fillId="0" borderId="31" xfId="0" applyNumberFormat="1" applyFont="1" applyBorder="1" applyAlignment="1">
      <alignment horizontal="right" vertical="center" wrapText="1"/>
    </xf>
    <xf numFmtId="10" fontId="3" fillId="0" borderId="55" xfId="0" applyNumberFormat="1" applyFont="1" applyBorder="1" applyAlignment="1">
      <alignment vertical="center" wrapText="1"/>
    </xf>
    <xf numFmtId="10" fontId="3" fillId="0" borderId="31" xfId="0" applyNumberFormat="1" applyFont="1" applyBorder="1" applyAlignment="1">
      <alignment horizontal="center" vertical="center" wrapText="1"/>
    </xf>
    <xf numFmtId="9" fontId="3" fillId="0" borderId="31" xfId="0" applyNumberFormat="1" applyFont="1" applyBorder="1" applyAlignment="1">
      <alignment horizontal="center" vertical="center" wrapText="1"/>
    </xf>
    <xf numFmtId="49" fontId="3" fillId="0" borderId="0" xfId="0" applyNumberFormat="1" applyFont="1" applyAlignment="1">
      <alignment horizontal="center" vertical="center" wrapText="1"/>
    </xf>
    <xf numFmtId="1" fontId="3" fillId="0" borderId="64" xfId="0" applyNumberFormat="1" applyFont="1" applyBorder="1" applyAlignment="1">
      <alignment horizontal="center" vertical="center" wrapText="1"/>
    </xf>
    <xf numFmtId="10" fontId="3" fillId="0" borderId="45" xfId="0" applyNumberFormat="1" applyFont="1" applyBorder="1" applyAlignment="1">
      <alignment vertical="center" wrapText="1"/>
    </xf>
    <xf numFmtId="49" fontId="3" fillId="0" borderId="31" xfId="0" applyNumberFormat="1" applyFont="1" applyBorder="1" applyAlignment="1">
      <alignment horizontal="left" vertical="center" wrapText="1"/>
    </xf>
    <xf numFmtId="165" fontId="3" fillId="0" borderId="31" xfId="0" applyNumberFormat="1" applyFont="1" applyBorder="1" applyAlignment="1">
      <alignment vertical="center" wrapText="1"/>
    </xf>
    <xf numFmtId="49" fontId="3" fillId="0" borderId="30" xfId="0" applyNumberFormat="1" applyFont="1" applyBorder="1" applyAlignment="1">
      <alignment horizontal="left" vertical="center" wrapText="1"/>
    </xf>
    <xf numFmtId="49" fontId="3" fillId="0" borderId="32" xfId="0" applyNumberFormat="1" applyFont="1" applyBorder="1" applyAlignment="1">
      <alignment horizontal="left" vertical="center" wrapText="1"/>
    </xf>
    <xf numFmtId="0" fontId="14" fillId="0" borderId="72" xfId="0" applyFont="1" applyBorder="1" applyAlignment="1">
      <alignment vertical="center" wrapText="1"/>
    </xf>
    <xf numFmtId="10" fontId="3" fillId="0" borderId="75" xfId="0" applyNumberFormat="1" applyFont="1" applyBorder="1" applyAlignment="1">
      <alignment vertical="center" wrapText="1"/>
    </xf>
    <xf numFmtId="10" fontId="3" fillId="0" borderId="55" xfId="0" applyNumberFormat="1" applyFont="1" applyBorder="1" applyAlignment="1">
      <alignment horizontal="center" vertical="center" wrapText="1"/>
    </xf>
    <xf numFmtId="49" fontId="3" fillId="0" borderId="56" xfId="0" applyNumberFormat="1" applyFont="1" applyBorder="1" applyAlignment="1">
      <alignment horizontal="left" vertical="center" wrapText="1"/>
    </xf>
    <xf numFmtId="49" fontId="3" fillId="18" borderId="74" xfId="0" applyNumberFormat="1" applyFont="1" applyFill="1" applyBorder="1" applyAlignment="1">
      <alignment horizontal="left" vertical="center" wrapText="1"/>
    </xf>
    <xf numFmtId="49" fontId="3" fillId="0" borderId="62" xfId="0" applyNumberFormat="1" applyFont="1" applyBorder="1" applyAlignment="1">
      <alignment horizontal="left" vertical="center"/>
    </xf>
    <xf numFmtId="10" fontId="3" fillId="0" borderId="45" xfId="0" applyNumberFormat="1" applyFont="1" applyBorder="1" applyAlignment="1">
      <alignment horizontal="center" vertical="center" wrapText="1"/>
    </xf>
    <xf numFmtId="49" fontId="15" fillId="0" borderId="72" xfId="0" applyNumberFormat="1" applyFont="1" applyBorder="1" applyAlignment="1">
      <alignment horizontal="left" wrapText="1"/>
    </xf>
    <xf numFmtId="0" fontId="14" fillId="0" borderId="70" xfId="0" applyFont="1" applyBorder="1" applyAlignment="1">
      <alignment horizontal="center" vertical="center" wrapText="1"/>
    </xf>
    <xf numFmtId="165" fontId="3" fillId="0" borderId="74" xfId="0" applyNumberFormat="1" applyFont="1" applyBorder="1" applyAlignment="1">
      <alignment horizontal="right" vertical="center" wrapText="1"/>
    </xf>
    <xf numFmtId="49" fontId="15" fillId="0" borderId="31" xfId="0" applyNumberFormat="1" applyFont="1" applyBorder="1" applyAlignment="1">
      <alignment horizontal="left" wrapText="1"/>
    </xf>
    <xf numFmtId="49" fontId="3" fillId="0" borderId="55" xfId="0" applyNumberFormat="1" applyFont="1" applyBorder="1" applyAlignment="1">
      <alignment vertical="center" wrapText="1"/>
    </xf>
    <xf numFmtId="49" fontId="3" fillId="0" borderId="31" xfId="0" applyNumberFormat="1" applyFont="1" applyBorder="1" applyAlignment="1">
      <alignment vertical="center" wrapText="1"/>
    </xf>
    <xf numFmtId="165" fontId="3" fillId="0" borderId="56" xfId="0" applyNumberFormat="1" applyFont="1" applyBorder="1" applyAlignment="1">
      <alignment vertical="center" wrapText="1"/>
    </xf>
    <xf numFmtId="49" fontId="3" fillId="0" borderId="49" xfId="0" applyNumberFormat="1" applyFont="1" applyBorder="1" applyAlignment="1">
      <alignment horizontal="left" vertical="center"/>
    </xf>
    <xf numFmtId="49" fontId="3" fillId="0" borderId="28" xfId="0" applyNumberFormat="1" applyFont="1" applyBorder="1" applyAlignment="1">
      <alignment vertical="center" wrapText="1"/>
    </xf>
    <xf numFmtId="49" fontId="3" fillId="0" borderId="30" xfId="0" applyNumberFormat="1" applyFont="1" applyBorder="1" applyAlignment="1">
      <alignment vertical="center" wrapText="1"/>
    </xf>
    <xf numFmtId="49" fontId="3" fillId="0" borderId="30" xfId="0" applyNumberFormat="1" applyFont="1" applyBorder="1" applyAlignment="1">
      <alignment vertical="center"/>
    </xf>
    <xf numFmtId="165" fontId="3" fillId="0" borderId="34" xfId="0" applyNumberFormat="1" applyFont="1" applyBorder="1" applyAlignment="1">
      <alignment vertical="center" wrapText="1"/>
    </xf>
    <xf numFmtId="168" fontId="3" fillId="0" borderId="56" xfId="0" applyNumberFormat="1" applyFont="1" applyBorder="1" applyAlignment="1">
      <alignment horizontal="right" vertical="center" wrapText="1"/>
    </xf>
    <xf numFmtId="49" fontId="3" fillId="0" borderId="51" xfId="0" applyNumberFormat="1" applyFont="1" applyBorder="1" applyAlignment="1">
      <alignment vertical="center"/>
    </xf>
    <xf numFmtId="49" fontId="3" fillId="0" borderId="56" xfId="0" applyNumberFormat="1" applyFont="1" applyBorder="1" applyAlignment="1">
      <alignment vertical="center"/>
    </xf>
    <xf numFmtId="165" fontId="3" fillId="0" borderId="52" xfId="0" applyNumberFormat="1" applyFont="1" applyBorder="1" applyAlignment="1">
      <alignment vertical="center" wrapText="1"/>
    </xf>
    <xf numFmtId="49" fontId="3" fillId="0" borderId="56" xfId="0" applyNumberFormat="1" applyFont="1" applyBorder="1" applyAlignment="1">
      <alignment horizontal="left" vertical="center"/>
    </xf>
    <xf numFmtId="49" fontId="3" fillId="0" borderId="52" xfId="0" applyNumberFormat="1" applyFont="1" applyBorder="1" applyAlignment="1">
      <alignment horizontal="left" vertical="center" wrapText="1"/>
    </xf>
    <xf numFmtId="49" fontId="15" fillId="0" borderId="72" xfId="0" applyNumberFormat="1" applyFont="1" applyBorder="1" applyAlignment="1">
      <alignment wrapText="1"/>
    </xf>
    <xf numFmtId="168" fontId="15" fillId="0" borderId="40" xfId="0" applyNumberFormat="1" applyFont="1" applyBorder="1" applyAlignment="1">
      <alignment horizontal="right" vertical="center"/>
    </xf>
    <xf numFmtId="49" fontId="3" fillId="0" borderId="70" xfId="0" applyNumberFormat="1" applyFont="1" applyBorder="1" applyAlignment="1">
      <alignment vertical="center"/>
    </xf>
    <xf numFmtId="49" fontId="15" fillId="0" borderId="25" xfId="0" applyNumberFormat="1" applyFont="1" applyBorder="1" applyAlignment="1">
      <alignment vertical="center" wrapText="1"/>
    </xf>
    <xf numFmtId="165" fontId="15" fillId="0" borderId="26" xfId="0" applyNumberFormat="1" applyFont="1" applyBorder="1" applyAlignment="1">
      <alignment vertical="center" wrapText="1"/>
    </xf>
    <xf numFmtId="49" fontId="15" fillId="0" borderId="31" xfId="0" applyNumberFormat="1" applyFont="1" applyBorder="1" applyAlignment="1">
      <alignment wrapText="1"/>
    </xf>
    <xf numFmtId="168" fontId="15" fillId="0" borderId="55" xfId="0" applyNumberFormat="1" applyFont="1" applyBorder="1" applyAlignment="1">
      <alignment horizontal="right" vertical="center"/>
    </xf>
    <xf numFmtId="49" fontId="15" fillId="0" borderId="31" xfId="0" applyNumberFormat="1" applyFont="1" applyBorder="1" applyAlignment="1">
      <alignment horizontal="left" vertical="center" wrapText="1"/>
    </xf>
    <xf numFmtId="49" fontId="3" fillId="0" borderId="73" xfId="0" applyNumberFormat="1" applyFont="1" applyBorder="1" applyAlignment="1">
      <alignment vertical="center"/>
    </xf>
    <xf numFmtId="49" fontId="15" fillId="0" borderId="72" xfId="0" applyNumberFormat="1" applyFont="1" applyBorder="1" applyAlignment="1">
      <alignment vertical="center" wrapText="1"/>
    </xf>
    <xf numFmtId="165" fontId="15" fillId="0" borderId="74" xfId="0" applyNumberFormat="1" applyFont="1" applyBorder="1" applyAlignment="1">
      <alignment vertical="center" wrapText="1"/>
    </xf>
    <xf numFmtId="49" fontId="3" fillId="0" borderId="26" xfId="0" applyNumberFormat="1" applyFont="1" applyBorder="1" applyAlignment="1">
      <alignment horizontal="left" vertical="center"/>
    </xf>
    <xf numFmtId="49" fontId="3" fillId="0" borderId="74" xfId="0" applyNumberFormat="1" applyFont="1" applyBorder="1" applyAlignment="1">
      <alignment horizontal="left" vertical="center"/>
    </xf>
    <xf numFmtId="168" fontId="15" fillId="0" borderId="55" xfId="0" applyNumberFormat="1" applyFont="1" applyBorder="1" applyAlignment="1">
      <alignment horizontal="right"/>
    </xf>
    <xf numFmtId="49" fontId="15" fillId="0" borderId="54" xfId="0" applyNumberFormat="1" applyFont="1" applyBorder="1" applyAlignment="1">
      <alignment horizontal="left"/>
    </xf>
    <xf numFmtId="49" fontId="15" fillId="14" borderId="70" xfId="0" applyNumberFormat="1" applyFont="1" applyFill="1" applyBorder="1" applyAlignment="1">
      <alignment horizontal="left"/>
    </xf>
    <xf numFmtId="49" fontId="15" fillId="14" borderId="25" xfId="0" applyNumberFormat="1" applyFont="1" applyFill="1" applyBorder="1" applyAlignment="1">
      <alignment horizontal="left"/>
    </xf>
    <xf numFmtId="49" fontId="15" fillId="14" borderId="26" xfId="0" applyNumberFormat="1" applyFont="1" applyFill="1" applyBorder="1" applyAlignment="1">
      <alignment horizontal="left"/>
    </xf>
    <xf numFmtId="49" fontId="15" fillId="0" borderId="55" xfId="0" applyNumberFormat="1" applyFont="1" applyBorder="1" applyAlignment="1">
      <alignment horizontal="left"/>
    </xf>
    <xf numFmtId="49" fontId="15" fillId="0" borderId="55" xfId="0" applyNumberFormat="1" applyFont="1" applyBorder="1" applyAlignment="1">
      <alignment horizontal="right"/>
    </xf>
    <xf numFmtId="9" fontId="15" fillId="0" borderId="55" xfId="0" applyNumberFormat="1" applyFont="1" applyBorder="1" applyAlignment="1">
      <alignment horizontal="right"/>
    </xf>
    <xf numFmtId="49" fontId="15" fillId="14" borderId="73" xfId="0" applyNumberFormat="1" applyFont="1" applyFill="1" applyBorder="1" applyAlignment="1">
      <alignment horizontal="left"/>
    </xf>
    <xf numFmtId="49" fontId="15" fillId="14" borderId="72" xfId="0" applyNumberFormat="1" applyFont="1" applyFill="1" applyBorder="1" applyAlignment="1">
      <alignment horizontal="left"/>
    </xf>
    <xf numFmtId="49" fontId="15" fillId="14" borderId="72" xfId="0" applyNumberFormat="1" applyFont="1" applyFill="1" applyBorder="1"/>
    <xf numFmtId="49" fontId="15" fillId="14" borderId="74" xfId="0" applyNumberFormat="1" applyFont="1" applyFill="1" applyBorder="1"/>
    <xf numFmtId="49" fontId="15" fillId="0" borderId="55" xfId="0" applyNumberFormat="1" applyFont="1" applyBorder="1"/>
    <xf numFmtId="49" fontId="15" fillId="0" borderId="72" xfId="0" applyNumberFormat="1" applyFont="1" applyBorder="1" applyAlignment="1">
      <alignment horizontal="left"/>
    </xf>
    <xf numFmtId="0" fontId="3" fillId="14" borderId="40" xfId="0" applyFont="1" applyFill="1" applyBorder="1" applyAlignment="1">
      <alignment vertical="center" wrapText="1"/>
    </xf>
    <xf numFmtId="49" fontId="15" fillId="0" borderId="31" xfId="0" applyNumberFormat="1" applyFont="1" applyBorder="1" applyAlignment="1">
      <alignment horizontal="left"/>
    </xf>
    <xf numFmtId="168" fontId="3" fillId="0" borderId="24" xfId="0" applyNumberFormat="1" applyFont="1" applyBorder="1" applyAlignment="1">
      <alignment horizontal="right" vertical="center" wrapText="1"/>
    </xf>
    <xf numFmtId="49" fontId="3" fillId="0" borderId="41" xfId="0" applyNumberFormat="1" applyFont="1" applyBorder="1" applyAlignment="1">
      <alignment horizontal="left" vertical="center" wrapText="1"/>
    </xf>
    <xf numFmtId="49" fontId="3" fillId="0" borderId="24" xfId="0" applyNumberFormat="1" applyFont="1" applyBorder="1" applyAlignment="1">
      <alignment horizontal="left" vertical="center"/>
    </xf>
    <xf numFmtId="1" fontId="3" fillId="0" borderId="39" xfId="0" applyNumberFormat="1" applyFont="1" applyBorder="1" applyAlignment="1">
      <alignment horizontal="center" vertical="center" wrapText="1"/>
    </xf>
    <xf numFmtId="49" fontId="3" fillId="0" borderId="43" xfId="0" applyNumberFormat="1" applyFont="1" applyBorder="1" applyAlignment="1">
      <alignment horizontal="left" vertical="center"/>
    </xf>
    <xf numFmtId="49" fontId="15" fillId="0" borderId="40" xfId="0" applyNumberFormat="1" applyFont="1" applyBorder="1" applyAlignment="1">
      <alignment horizontal="left"/>
    </xf>
    <xf numFmtId="14" fontId="3" fillId="0" borderId="72" xfId="0" applyNumberFormat="1" applyFont="1" applyBorder="1" applyAlignment="1">
      <alignment vertical="center" wrapText="1"/>
    </xf>
    <xf numFmtId="14" fontId="3" fillId="0" borderId="62" xfId="0" applyNumberFormat="1" applyFont="1" applyBorder="1" applyAlignment="1">
      <alignment vertical="center" wrapText="1"/>
    </xf>
    <xf numFmtId="14" fontId="3" fillId="0" borderId="25" xfId="0" applyNumberFormat="1" applyFont="1" applyBorder="1" applyAlignment="1">
      <alignment vertical="center" wrapText="1"/>
    </xf>
    <xf numFmtId="1" fontId="3" fillId="0" borderId="68" xfId="0" applyNumberFormat="1" applyFont="1" applyBorder="1" applyAlignment="1">
      <alignment horizontal="center" vertical="center"/>
    </xf>
    <xf numFmtId="10" fontId="3" fillId="0" borderId="25" xfId="0" applyNumberFormat="1" applyFont="1" applyBorder="1" applyAlignment="1">
      <alignment vertical="center" wrapText="1"/>
    </xf>
    <xf numFmtId="10" fontId="3" fillId="0" borderId="72" xfId="0" applyNumberFormat="1" applyFont="1" applyBorder="1" applyAlignment="1">
      <alignment vertical="center" wrapText="1"/>
    </xf>
    <xf numFmtId="10" fontId="3" fillId="0" borderId="62" xfId="0" applyNumberFormat="1" applyFont="1" applyBorder="1" applyAlignment="1">
      <alignment vertical="center" wrapText="1"/>
    </xf>
    <xf numFmtId="10" fontId="3" fillId="0" borderId="67" xfId="0" applyNumberFormat="1" applyFont="1" applyBorder="1" applyAlignment="1">
      <alignment vertical="center" wrapText="1"/>
    </xf>
    <xf numFmtId="10" fontId="3" fillId="0" borderId="22" xfId="0" applyNumberFormat="1" applyFont="1" applyBorder="1" applyAlignment="1">
      <alignment vertical="center" wrapText="1"/>
    </xf>
    <xf numFmtId="10" fontId="3" fillId="0" borderId="22" xfId="0" applyNumberFormat="1" applyFont="1" applyBorder="1" applyAlignment="1">
      <alignment horizontal="center" vertical="center" wrapText="1"/>
    </xf>
    <xf numFmtId="10" fontId="3" fillId="0" borderId="24" xfId="0" applyNumberFormat="1" applyFont="1" applyBorder="1" applyAlignment="1">
      <alignment horizontal="center" vertical="center" wrapText="1"/>
    </xf>
    <xf numFmtId="10" fontId="3" fillId="0" borderId="71" xfId="0" applyNumberFormat="1" applyFont="1" applyBorder="1" applyAlignment="1">
      <alignment vertical="center" wrapText="1"/>
    </xf>
    <xf numFmtId="10" fontId="3" fillId="0" borderId="28" xfId="0" applyNumberFormat="1" applyFont="1" applyBorder="1" applyAlignment="1">
      <alignment vertical="center" wrapText="1"/>
    </xf>
    <xf numFmtId="10" fontId="3" fillId="0" borderId="28" xfId="0" applyNumberFormat="1" applyFont="1" applyBorder="1" applyAlignment="1">
      <alignment horizontal="center" vertical="center" wrapText="1"/>
    </xf>
    <xf numFmtId="10" fontId="3" fillId="0" borderId="30" xfId="0" applyNumberFormat="1" applyFont="1" applyBorder="1" applyAlignment="1">
      <alignment horizontal="center" vertical="center" wrapText="1"/>
    </xf>
    <xf numFmtId="10" fontId="3" fillId="0" borderId="59" xfId="0" applyNumberFormat="1" applyFont="1" applyBorder="1" applyAlignment="1">
      <alignment vertical="center" wrapText="1"/>
    </xf>
    <xf numFmtId="10" fontId="3" fillId="0" borderId="61" xfId="0" applyNumberFormat="1" applyFont="1" applyBorder="1" applyAlignment="1">
      <alignment vertical="center" wrapText="1"/>
    </xf>
    <xf numFmtId="10" fontId="3" fillId="0" borderId="61" xfId="0" applyNumberFormat="1" applyFont="1" applyBorder="1" applyAlignment="1">
      <alignment horizontal="center" vertical="center" wrapText="1"/>
    </xf>
    <xf numFmtId="10" fontId="3" fillId="0" borderId="65" xfId="0" applyNumberFormat="1" applyFont="1" applyBorder="1" applyAlignment="1">
      <alignment horizontal="center" vertical="center" wrapText="1"/>
    </xf>
    <xf numFmtId="0" fontId="16" fillId="0" borderId="0" xfId="0" applyFont="1" applyAlignment="1">
      <alignment vertical="center" wrapText="1"/>
    </xf>
    <xf numFmtId="0" fontId="16" fillId="19" borderId="18" xfId="0" applyFont="1" applyFill="1" applyBorder="1" applyAlignment="1">
      <alignment vertical="center" wrapText="1"/>
    </xf>
    <xf numFmtId="165" fontId="6" fillId="17" borderId="80" xfId="0" applyNumberFormat="1" applyFont="1" applyFill="1" applyBorder="1" applyAlignment="1">
      <alignment horizontal="center" vertical="center" wrapText="1"/>
    </xf>
    <xf numFmtId="0" fontId="16" fillId="19" borderId="20" xfId="0" applyFont="1" applyFill="1" applyBorder="1" applyAlignment="1">
      <alignment vertical="center" wrapText="1"/>
    </xf>
    <xf numFmtId="49" fontId="6" fillId="14" borderId="81" xfId="0" applyNumberFormat="1" applyFont="1" applyFill="1" applyBorder="1" applyAlignment="1">
      <alignment horizontal="center" vertical="center" wrapText="1"/>
    </xf>
    <xf numFmtId="49" fontId="6" fillId="14" borderId="80" xfId="0" applyNumberFormat="1" applyFont="1" applyFill="1" applyBorder="1" applyAlignment="1">
      <alignment horizontal="center" vertical="center" wrapText="1"/>
    </xf>
    <xf numFmtId="0" fontId="16" fillId="14" borderId="82" xfId="0" applyFont="1" applyFill="1" applyBorder="1" applyAlignment="1">
      <alignment horizontal="center" vertical="center" wrapText="1"/>
    </xf>
    <xf numFmtId="167" fontId="6" fillId="17" borderId="80" xfId="0" applyNumberFormat="1" applyFont="1" applyFill="1" applyBorder="1" applyAlignment="1">
      <alignment horizontal="center" vertical="center" wrapText="1"/>
    </xf>
    <xf numFmtId="0" fontId="16" fillId="19" borderId="80" xfId="0" applyFont="1" applyFill="1" applyBorder="1" applyAlignment="1">
      <alignment vertical="center" wrapText="1"/>
    </xf>
    <xf numFmtId="166" fontId="6" fillId="14" borderId="81" xfId="0" applyNumberFormat="1" applyFont="1" applyFill="1" applyBorder="1" applyAlignment="1">
      <alignment horizontal="right" vertical="center" wrapText="1"/>
    </xf>
    <xf numFmtId="166" fontId="6" fillId="14" borderId="80" xfId="0" applyNumberFormat="1" applyFont="1" applyFill="1" applyBorder="1" applyAlignment="1">
      <alignment horizontal="right" vertical="center" wrapText="1"/>
    </xf>
    <xf numFmtId="166" fontId="6" fillId="14" borderId="82" xfId="0" applyNumberFormat="1" applyFont="1" applyFill="1" applyBorder="1" applyAlignment="1">
      <alignment horizontal="right" vertical="center" wrapText="1"/>
    </xf>
    <xf numFmtId="0" fontId="16" fillId="0" borderId="0" xfId="0" applyFont="1" applyAlignment="1">
      <alignment horizontal="center" vertical="center" wrapText="1"/>
    </xf>
    <xf numFmtId="0" fontId="16" fillId="19" borderId="81" xfId="0" applyFont="1" applyFill="1" applyBorder="1" applyAlignment="1">
      <alignment horizontal="center" vertical="center" wrapText="1"/>
    </xf>
    <xf numFmtId="0" fontId="6" fillId="17" borderId="80" xfId="0" applyFont="1" applyFill="1" applyBorder="1" applyAlignment="1">
      <alignment horizontal="center" vertical="center" wrapText="1"/>
    </xf>
    <xf numFmtId="0" fontId="6" fillId="14" borderId="81" xfId="0" applyFont="1" applyFill="1" applyBorder="1" applyAlignment="1">
      <alignment horizontal="center" vertical="center" wrapText="1"/>
    </xf>
    <xf numFmtId="0" fontId="6" fillId="14" borderId="80" xfId="0" applyFont="1" applyFill="1" applyBorder="1" applyAlignment="1">
      <alignment horizontal="center" vertical="center" wrapText="1"/>
    </xf>
    <xf numFmtId="0" fontId="6" fillId="14" borderId="82" xfId="0" applyFont="1" applyFill="1" applyBorder="1" applyAlignment="1">
      <alignment horizontal="center" vertical="center" wrapText="1"/>
    </xf>
    <xf numFmtId="0" fontId="16" fillId="19" borderId="83" xfId="0" applyFont="1" applyFill="1" applyBorder="1" applyAlignment="1">
      <alignment vertical="center" wrapText="1"/>
    </xf>
    <xf numFmtId="0" fontId="16" fillId="19" borderId="84" xfId="0" applyFont="1" applyFill="1" applyBorder="1" applyAlignment="1">
      <alignment vertical="center" wrapText="1"/>
    </xf>
    <xf numFmtId="0" fontId="16" fillId="19" borderId="77" xfId="0" applyFont="1" applyFill="1" applyBorder="1" applyAlignment="1">
      <alignment vertical="center" wrapText="1"/>
    </xf>
    <xf numFmtId="0" fontId="16" fillId="19" borderId="83" xfId="0" applyFont="1" applyFill="1" applyBorder="1" applyAlignment="1">
      <alignment horizontal="left" vertical="center" wrapText="1"/>
    </xf>
    <xf numFmtId="0" fontId="16" fillId="19" borderId="77" xfId="0" applyFont="1" applyFill="1" applyBorder="1" applyAlignment="1">
      <alignment horizontal="left" vertical="center" wrapText="1"/>
    </xf>
    <xf numFmtId="0" fontId="16" fillId="0" borderId="58" xfId="0" applyFont="1" applyBorder="1" applyAlignment="1">
      <alignment vertical="center" wrapText="1"/>
    </xf>
    <xf numFmtId="10" fontId="6" fillId="19" borderId="81" xfId="0" applyNumberFormat="1" applyFont="1" applyFill="1" applyBorder="1" applyAlignment="1">
      <alignment vertical="center" wrapText="1"/>
    </xf>
    <xf numFmtId="10" fontId="6" fillId="19" borderId="80" xfId="0" applyNumberFormat="1" applyFont="1" applyFill="1" applyBorder="1" applyAlignment="1">
      <alignment vertical="center" wrapText="1"/>
    </xf>
    <xf numFmtId="0" fontId="6" fillId="15" borderId="80" xfId="0" applyFont="1" applyFill="1" applyBorder="1" applyAlignment="1">
      <alignment vertical="center" wrapText="1"/>
    </xf>
    <xf numFmtId="10" fontId="6" fillId="16" borderId="80" xfId="0" applyNumberFormat="1" applyFont="1" applyFill="1" applyBorder="1" applyAlignment="1">
      <alignment vertical="center" wrapText="1"/>
    </xf>
    <xf numFmtId="10" fontId="6" fillId="16" borderId="82" xfId="0" applyNumberFormat="1" applyFont="1" applyFill="1" applyBorder="1" applyAlignment="1">
      <alignment vertical="center" wrapText="1"/>
    </xf>
    <xf numFmtId="10" fontId="6" fillId="13" borderId="64" xfId="0" applyNumberFormat="1" applyFont="1" applyFill="1" applyBorder="1" applyAlignment="1">
      <alignment vertical="center"/>
    </xf>
    <xf numFmtId="10" fontId="6" fillId="13" borderId="85" xfId="0" applyNumberFormat="1" applyFont="1" applyFill="1" applyBorder="1" applyAlignment="1">
      <alignment vertical="center"/>
    </xf>
    <xf numFmtId="0" fontId="8" fillId="20" borderId="23" xfId="0" applyFont="1" applyFill="1" applyBorder="1" applyAlignment="1">
      <alignment horizontal="center" vertical="center" wrapText="1"/>
    </xf>
    <xf numFmtId="0" fontId="8" fillId="20" borderId="25" xfId="0" applyFont="1" applyFill="1" applyBorder="1" applyAlignment="1">
      <alignment horizontal="center" vertical="center" wrapText="1"/>
    </xf>
    <xf numFmtId="0" fontId="8" fillId="20" borderId="26" xfId="0" applyFont="1" applyFill="1" applyBorder="1" applyAlignment="1">
      <alignment horizontal="center" vertical="center" wrapText="1"/>
    </xf>
    <xf numFmtId="0" fontId="19" fillId="0" borderId="0" xfId="0" applyFont="1"/>
    <xf numFmtId="0" fontId="8" fillId="20" borderId="29" xfId="0" applyFont="1" applyFill="1" applyBorder="1" applyAlignment="1">
      <alignment horizontal="center" vertical="center" wrapText="1"/>
    </xf>
    <xf numFmtId="0" fontId="8" fillId="20" borderId="31" xfId="0" applyFont="1" applyFill="1" applyBorder="1" applyAlignment="1">
      <alignment horizontal="center" vertical="center" wrapText="1"/>
    </xf>
    <xf numFmtId="0" fontId="8" fillId="20" borderId="32" xfId="0" applyFont="1" applyFill="1" applyBorder="1" applyAlignment="1">
      <alignment horizontal="center" vertical="center" wrapText="1"/>
    </xf>
    <xf numFmtId="0" fontId="8" fillId="20" borderId="33" xfId="0" applyFont="1" applyFill="1" applyBorder="1" applyAlignment="1">
      <alignment horizontal="center" vertical="center" wrapText="1"/>
    </xf>
    <xf numFmtId="0" fontId="8" fillId="20" borderId="30" xfId="0" applyFont="1" applyFill="1" applyBorder="1" applyAlignment="1">
      <alignment horizontal="center" vertical="center" wrapText="1"/>
    </xf>
    <xf numFmtId="0" fontId="8" fillId="20" borderId="34" xfId="0" applyFont="1" applyFill="1" applyBorder="1" applyAlignment="1">
      <alignment horizontal="center" vertical="center" wrapText="1"/>
    </xf>
    <xf numFmtId="0" fontId="4" fillId="4" borderId="8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23" borderId="87" xfId="0" applyFont="1" applyFill="1" applyBorder="1" applyAlignment="1">
      <alignment horizontal="center" vertical="center" wrapText="1"/>
    </xf>
    <xf numFmtId="0" fontId="21" fillId="0" borderId="72" xfId="0" applyFont="1" applyBorder="1"/>
    <xf numFmtId="169" fontId="3" fillId="0" borderId="26" xfId="2" applyNumberFormat="1" applyFont="1" applyBorder="1" applyAlignment="1">
      <alignment horizontal="left" vertical="center"/>
    </xf>
    <xf numFmtId="0" fontId="5" fillId="0" borderId="8" xfId="0" applyFont="1" applyBorder="1"/>
    <xf numFmtId="168" fontId="3" fillId="0" borderId="88" xfId="0" applyNumberFormat="1" applyFont="1" applyBorder="1" applyAlignment="1">
      <alignment horizontal="right" vertical="center" wrapText="1"/>
    </xf>
    <xf numFmtId="168" fontId="3" fillId="0" borderId="89" xfId="0" applyNumberFormat="1" applyFont="1" applyBorder="1" applyAlignment="1">
      <alignment horizontal="right" vertical="center" wrapText="1"/>
    </xf>
    <xf numFmtId="49" fontId="3" fillId="0" borderId="5" xfId="0" applyNumberFormat="1" applyFont="1" applyBorder="1" applyAlignment="1">
      <alignment horizontal="center" vertical="center"/>
    </xf>
    <xf numFmtId="49" fontId="3" fillId="0" borderId="8" xfId="0" applyNumberFormat="1" applyFont="1" applyBorder="1" applyAlignment="1">
      <alignment horizontal="left" vertical="center" wrapText="1"/>
    </xf>
    <xf numFmtId="165" fontId="3" fillId="0" borderId="43" xfId="0" applyNumberFormat="1" applyFont="1" applyBorder="1" applyAlignment="1">
      <alignment vertical="center" wrapText="1"/>
    </xf>
    <xf numFmtId="170" fontId="21" fillId="0" borderId="74" xfId="2" applyNumberFormat="1" applyFont="1" applyBorder="1"/>
    <xf numFmtId="49" fontId="3" fillId="0" borderId="54" xfId="0" applyNumberFormat="1" applyFont="1" applyBorder="1" applyAlignment="1">
      <alignment horizontal="left" vertical="center"/>
    </xf>
    <xf numFmtId="0" fontId="21" fillId="0" borderId="73" xfId="0" applyFont="1" applyBorder="1"/>
    <xf numFmtId="0" fontId="21" fillId="0" borderId="74" xfId="0" applyFont="1" applyBorder="1"/>
    <xf numFmtId="168" fontId="3" fillId="18" borderId="31" xfId="0" applyNumberFormat="1" applyFont="1" applyFill="1" applyBorder="1" applyAlignment="1">
      <alignment horizontal="right" vertical="center" wrapText="1"/>
    </xf>
    <xf numFmtId="49" fontId="3" fillId="0" borderId="89" xfId="0" applyNumberFormat="1" applyFont="1" applyBorder="1" applyAlignment="1">
      <alignment horizontal="left" vertical="center"/>
    </xf>
    <xf numFmtId="165" fontId="3" fillId="0" borderId="89" xfId="0" applyNumberFormat="1" applyFont="1" applyBorder="1" applyAlignment="1">
      <alignment vertical="center"/>
    </xf>
    <xf numFmtId="0" fontId="21" fillId="0" borderId="89" xfId="0" applyFont="1" applyBorder="1"/>
    <xf numFmtId="170" fontId="21" fillId="0" borderId="96" xfId="2" applyNumberFormat="1" applyFont="1" applyBorder="1"/>
    <xf numFmtId="49" fontId="3" fillId="0" borderId="97" xfId="0" applyNumberFormat="1" applyFont="1" applyBorder="1" applyAlignment="1">
      <alignment horizontal="left" vertical="center"/>
    </xf>
    <xf numFmtId="49" fontId="3" fillId="0" borderId="89" xfId="0" applyNumberFormat="1" applyFont="1" applyBorder="1" applyAlignment="1">
      <alignment vertical="center" wrapText="1"/>
    </xf>
    <xf numFmtId="165" fontId="3" fillId="0" borderId="96" xfId="0" applyNumberFormat="1" applyFont="1" applyBorder="1" applyAlignment="1">
      <alignment vertical="center" wrapText="1"/>
    </xf>
    <xf numFmtId="0" fontId="21" fillId="0" borderId="97" xfId="0" applyFont="1" applyBorder="1"/>
    <xf numFmtId="0" fontId="21" fillId="0" borderId="96" xfId="0" applyFont="1" applyBorder="1"/>
    <xf numFmtId="49" fontId="3" fillId="0" borderId="31" xfId="0" applyNumberFormat="1" applyFont="1" applyBorder="1" applyAlignment="1">
      <alignment horizontal="left" vertical="center"/>
    </xf>
    <xf numFmtId="170" fontId="3" fillId="0" borderId="32" xfId="2" applyNumberFormat="1" applyFont="1" applyBorder="1" applyAlignment="1">
      <alignment horizontal="left" vertical="center"/>
    </xf>
    <xf numFmtId="168" fontId="3" fillId="0" borderId="101" xfId="0" applyNumberFormat="1" applyFont="1" applyBorder="1" applyAlignment="1">
      <alignment horizontal="right" vertical="center" wrapText="1"/>
    </xf>
    <xf numFmtId="168" fontId="3" fillId="0" borderId="102" xfId="0" applyNumberFormat="1" applyFont="1" applyBorder="1" applyAlignment="1">
      <alignment horizontal="right" vertical="center" wrapText="1"/>
    </xf>
    <xf numFmtId="49" fontId="3" fillId="0" borderId="75" xfId="0" applyNumberFormat="1" applyFont="1" applyBorder="1" applyAlignment="1">
      <alignment vertical="center" wrapText="1"/>
    </xf>
    <xf numFmtId="49" fontId="3" fillId="0" borderId="32" xfId="0" applyNumberFormat="1" applyFont="1" applyBorder="1" applyAlignment="1">
      <alignment vertical="center" wrapText="1"/>
    </xf>
    <xf numFmtId="168" fontId="3" fillId="0" borderId="55" xfId="0" applyNumberFormat="1" applyFont="1" applyBorder="1" applyAlignment="1">
      <alignment horizontal="right" vertical="center" wrapText="1"/>
    </xf>
    <xf numFmtId="168" fontId="3" fillId="0" borderId="40" xfId="0" applyNumberFormat="1" applyFont="1" applyBorder="1" applyAlignment="1">
      <alignment horizontal="right" vertical="center" wrapText="1"/>
    </xf>
    <xf numFmtId="49" fontId="3" fillId="0" borderId="89" xfId="0" applyNumberFormat="1" applyFont="1" applyBorder="1" applyAlignment="1">
      <alignment horizontal="left" vertical="center" wrapText="1"/>
    </xf>
    <xf numFmtId="165" fontId="3" fillId="0" borderId="89" xfId="0" applyNumberFormat="1" applyFont="1" applyBorder="1" applyAlignment="1">
      <alignment vertical="center" wrapText="1"/>
    </xf>
    <xf numFmtId="49" fontId="3" fillId="0" borderId="103" xfId="0" applyNumberFormat="1" applyFont="1" applyBorder="1" applyAlignment="1">
      <alignment vertical="center"/>
    </xf>
    <xf numFmtId="49" fontId="3" fillId="0" borderId="89" xfId="0" applyNumberFormat="1" applyFont="1" applyBorder="1" applyAlignment="1">
      <alignment vertical="center"/>
    </xf>
    <xf numFmtId="0" fontId="14" fillId="0" borderId="31" xfId="0" applyFont="1" applyBorder="1" applyAlignment="1">
      <alignment vertical="center" wrapText="1"/>
    </xf>
    <xf numFmtId="0" fontId="14" fillId="0" borderId="75" xfId="0" applyFont="1" applyBorder="1" applyAlignment="1">
      <alignment horizontal="center" vertical="center" wrapText="1"/>
    </xf>
    <xf numFmtId="165" fontId="3" fillId="0" borderId="32" xfId="0" applyNumberFormat="1" applyFont="1" applyBorder="1" applyAlignment="1">
      <alignment horizontal="right" vertical="center" wrapText="1"/>
    </xf>
    <xf numFmtId="1" fontId="3" fillId="0" borderId="107" xfId="0" applyNumberFormat="1" applyFont="1" applyBorder="1" applyAlignment="1">
      <alignment horizontal="center" vertical="center" wrapText="1"/>
    </xf>
    <xf numFmtId="0" fontId="5" fillId="0" borderId="108" xfId="0" applyFont="1" applyBorder="1"/>
    <xf numFmtId="168" fontId="3" fillId="0" borderId="109" xfId="0" applyNumberFormat="1" applyFont="1" applyBorder="1" applyAlignment="1">
      <alignment horizontal="right" vertical="center" wrapText="1"/>
    </xf>
    <xf numFmtId="49" fontId="3" fillId="0" borderId="110" xfId="0" applyNumberFormat="1" applyFont="1" applyBorder="1" applyAlignment="1">
      <alignment horizontal="left" vertical="center" wrapText="1"/>
    </xf>
    <xf numFmtId="1" fontId="3" fillId="0" borderId="75" xfId="0" applyNumberFormat="1" applyFont="1" applyBorder="1" applyAlignment="1">
      <alignment horizontal="center" vertical="center" wrapText="1"/>
    </xf>
    <xf numFmtId="0" fontId="5" fillId="0" borderId="111" xfId="0" applyFont="1" applyBorder="1"/>
    <xf numFmtId="168" fontId="3" fillId="0" borderId="112" xfId="0" applyNumberFormat="1" applyFont="1" applyBorder="1" applyAlignment="1">
      <alignment horizontal="right" vertical="center" wrapText="1"/>
    </xf>
    <xf numFmtId="0" fontId="5" fillId="0" borderId="1" xfId="0" applyFont="1" applyBorder="1" applyAlignment="1">
      <alignment horizontal="center" vertical="center" wrapText="1"/>
    </xf>
    <xf numFmtId="49" fontId="5" fillId="0" borderId="4" xfId="0" applyNumberFormat="1" applyFont="1" applyBorder="1" applyAlignment="1">
      <alignment horizontal="left" vertical="top" wrapText="1"/>
    </xf>
    <xf numFmtId="0" fontId="5" fillId="0" borderId="4" xfId="0" applyFont="1" applyBorder="1" applyAlignment="1">
      <alignment vertical="top" wrapText="1"/>
    </xf>
    <xf numFmtId="49" fontId="5" fillId="0" borderId="113" xfId="0" applyNumberFormat="1" applyFont="1" applyBorder="1" applyAlignment="1">
      <alignment vertical="top"/>
    </xf>
    <xf numFmtId="165" fontId="5" fillId="0" borderId="114" xfId="0" applyNumberFormat="1" applyFont="1" applyBorder="1" applyAlignment="1">
      <alignment vertical="top" wrapText="1"/>
    </xf>
    <xf numFmtId="0" fontId="0" fillId="0" borderId="115" xfId="0" applyBorder="1" applyAlignment="1">
      <alignment wrapText="1"/>
    </xf>
    <xf numFmtId="168" fontId="3" fillId="0" borderId="116" xfId="0" applyNumberFormat="1" applyFont="1" applyBorder="1" applyAlignment="1">
      <alignment horizontal="right" vertical="center" wrapText="1"/>
    </xf>
    <xf numFmtId="49" fontId="3" fillId="0" borderId="75" xfId="0" applyNumberFormat="1" applyFont="1" applyBorder="1" applyAlignment="1">
      <alignment vertical="center"/>
    </xf>
    <xf numFmtId="49" fontId="15" fillId="0" borderId="31" xfId="0" applyNumberFormat="1" applyFont="1" applyBorder="1" applyAlignment="1">
      <alignment vertical="center" wrapText="1"/>
    </xf>
    <xf numFmtId="165" fontId="15" fillId="0" borderId="32" xfId="0" applyNumberFormat="1" applyFont="1" applyBorder="1" applyAlignment="1">
      <alignment vertical="center" wrapText="1"/>
    </xf>
    <xf numFmtId="0" fontId="21" fillId="0" borderId="62" xfId="0" applyFont="1" applyBorder="1"/>
    <xf numFmtId="170" fontId="21" fillId="0" borderId="66" xfId="2" applyNumberFormat="1" applyFont="1" applyBorder="1"/>
    <xf numFmtId="0" fontId="21" fillId="0" borderId="64" xfId="0" applyFont="1" applyBorder="1"/>
    <xf numFmtId="0" fontId="21" fillId="0" borderId="66" xfId="0" applyFont="1" applyBorder="1"/>
    <xf numFmtId="169" fontId="6" fillId="17" borderId="80" xfId="2" applyNumberFormat="1" applyFont="1" applyFill="1" applyBorder="1" applyAlignment="1">
      <alignment horizontal="center" vertical="center" wrapText="1"/>
    </xf>
    <xf numFmtId="44" fontId="6" fillId="24" borderId="81" xfId="2" applyFont="1" applyFill="1" applyBorder="1" applyAlignment="1">
      <alignment horizontal="right" vertical="center" wrapText="1"/>
    </xf>
    <xf numFmtId="44" fontId="6" fillId="24" borderId="80" xfId="2" applyFont="1" applyFill="1" applyBorder="1" applyAlignment="1">
      <alignment horizontal="right" vertical="center" wrapText="1"/>
    </xf>
    <xf numFmtId="44" fontId="6" fillId="24" borderId="82" xfId="2" applyFont="1" applyFill="1" applyBorder="1" applyAlignment="1">
      <alignment horizontal="right" vertical="center" wrapText="1"/>
    </xf>
    <xf numFmtId="10" fontId="6" fillId="23" borderId="9" xfId="3" applyNumberFormat="1" applyFont="1" applyFill="1" applyBorder="1" applyAlignment="1">
      <alignment vertical="center"/>
    </xf>
    <xf numFmtId="10" fontId="6" fillId="23" borderId="117" xfId="3" applyNumberFormat="1" applyFont="1" applyFill="1" applyBorder="1" applyAlignment="1">
      <alignment vertical="center"/>
    </xf>
    <xf numFmtId="49" fontId="22" fillId="0" borderId="72" xfId="0" applyNumberFormat="1" applyFont="1" applyBorder="1" applyAlignment="1">
      <alignment horizontal="left"/>
    </xf>
    <xf numFmtId="168" fontId="22" fillId="0" borderId="40" xfId="0" applyNumberFormat="1" applyFont="1" applyBorder="1" applyAlignment="1">
      <alignment horizontal="right"/>
    </xf>
    <xf numFmtId="49" fontId="22" fillId="0" borderId="40" xfId="0" applyNumberFormat="1" applyFont="1" applyBorder="1" applyAlignment="1">
      <alignment horizontal="left"/>
    </xf>
    <xf numFmtId="168" fontId="22" fillId="0" borderId="72" xfId="0" applyNumberFormat="1" applyFont="1" applyBorder="1" applyAlignment="1">
      <alignment horizontal="right"/>
    </xf>
    <xf numFmtId="49" fontId="22" fillId="0" borderId="55" xfId="0" applyNumberFormat="1" applyFont="1" applyBorder="1" applyAlignment="1">
      <alignment horizontal="left"/>
    </xf>
    <xf numFmtId="171" fontId="3" fillId="0" borderId="26" xfId="0" applyNumberFormat="1" applyFont="1" applyBorder="1" applyAlignment="1">
      <alignment horizontal="left" vertical="center"/>
    </xf>
    <xf numFmtId="165" fontId="3" fillId="0" borderId="25" xfId="0" applyNumberFormat="1" applyFont="1" applyBorder="1" applyAlignment="1">
      <alignment horizontal="right" vertical="top"/>
    </xf>
    <xf numFmtId="49" fontId="3" fillId="0" borderId="26" xfId="0" applyNumberFormat="1" applyFont="1" applyBorder="1" applyAlignment="1">
      <alignment vertical="top"/>
    </xf>
    <xf numFmtId="1" fontId="3" fillId="0" borderId="70" xfId="0" applyNumberFormat="1" applyFont="1" applyBorder="1" applyAlignment="1">
      <alignment horizontal="center" vertical="top"/>
    </xf>
    <xf numFmtId="49" fontId="3" fillId="0" borderId="25" xfId="0" applyNumberFormat="1" applyFont="1" applyBorder="1" applyAlignment="1">
      <alignment wrapText="1"/>
    </xf>
    <xf numFmtId="49" fontId="3" fillId="0" borderId="26" xfId="0" applyNumberFormat="1" applyFont="1" applyBorder="1" applyAlignment="1">
      <alignment horizontal="left" vertical="top"/>
    </xf>
    <xf numFmtId="49" fontId="22" fillId="0" borderId="73" xfId="0" applyNumberFormat="1" applyFont="1" applyBorder="1" applyAlignment="1">
      <alignment horizontal="left" vertical="top"/>
    </xf>
    <xf numFmtId="0" fontId="22" fillId="0" borderId="40" xfId="0" applyFont="1" applyBorder="1" applyAlignment="1">
      <alignment horizontal="left" vertical="top"/>
    </xf>
    <xf numFmtId="49" fontId="22" fillId="0" borderId="40" xfId="0" applyNumberFormat="1" applyFont="1" applyBorder="1" applyAlignment="1">
      <alignment vertical="top"/>
    </xf>
    <xf numFmtId="165" fontId="22" fillId="0" borderId="40" xfId="0" applyNumberFormat="1" applyFont="1" applyBorder="1" applyAlignment="1">
      <alignment vertical="top"/>
    </xf>
    <xf numFmtId="165" fontId="3" fillId="0" borderId="72" xfId="0" applyNumberFormat="1" applyFont="1" applyBorder="1" applyAlignment="1">
      <alignment horizontal="right" vertical="top"/>
    </xf>
    <xf numFmtId="49" fontId="3" fillId="0" borderId="74" xfId="0" applyNumberFormat="1" applyFont="1" applyBorder="1" applyAlignment="1">
      <alignment vertical="top"/>
    </xf>
    <xf numFmtId="1" fontId="3" fillId="0" borderId="73" xfId="0" applyNumberFormat="1" applyFont="1" applyBorder="1" applyAlignment="1">
      <alignment horizontal="center" vertical="top"/>
    </xf>
    <xf numFmtId="49" fontId="3" fillId="0" borderId="72" xfId="0" applyNumberFormat="1" applyFont="1" applyBorder="1"/>
    <xf numFmtId="49" fontId="3" fillId="0" borderId="74" xfId="0" applyNumberFormat="1" applyFont="1" applyBorder="1" applyAlignment="1">
      <alignment horizontal="left" vertical="top"/>
    </xf>
    <xf numFmtId="49" fontId="3" fillId="0" borderId="34" xfId="0" applyNumberFormat="1" applyFont="1" applyBorder="1" applyAlignment="1">
      <alignment horizontal="left" vertical="center"/>
    </xf>
    <xf numFmtId="49" fontId="3" fillId="0" borderId="63" xfId="0" applyNumberFormat="1" applyFont="1" applyBorder="1" applyAlignment="1">
      <alignment horizontal="left" vertical="center"/>
    </xf>
    <xf numFmtId="49" fontId="3" fillId="0" borderId="62" xfId="0" applyNumberFormat="1" applyFont="1" applyBorder="1"/>
    <xf numFmtId="168" fontId="3" fillId="18" borderId="62" xfId="0" applyNumberFormat="1" applyFont="1" applyFill="1" applyBorder="1" applyAlignment="1">
      <alignment horizontal="right" vertical="center" wrapText="1"/>
    </xf>
    <xf numFmtId="49" fontId="3" fillId="0" borderId="66" xfId="0" applyNumberFormat="1" applyFont="1" applyBorder="1" applyAlignment="1">
      <alignment horizontal="left" vertical="top"/>
    </xf>
    <xf numFmtId="172" fontId="3" fillId="0" borderId="26" xfId="0" applyNumberFormat="1" applyFont="1" applyBorder="1" applyAlignment="1">
      <alignment horizontal="left" vertical="center"/>
    </xf>
    <xf numFmtId="168" fontId="22" fillId="0" borderId="31" xfId="0" applyNumberFormat="1" applyFont="1" applyBorder="1" applyAlignment="1">
      <alignment horizontal="right"/>
    </xf>
    <xf numFmtId="168" fontId="22" fillId="0" borderId="55" xfId="0" applyNumberFormat="1" applyFont="1" applyBorder="1" applyAlignment="1">
      <alignment horizontal="right"/>
    </xf>
    <xf numFmtId="49" fontId="22" fillId="0" borderId="57" xfId="0" applyNumberFormat="1" applyFont="1" applyBorder="1" applyAlignment="1">
      <alignment horizontal="left"/>
    </xf>
    <xf numFmtId="49" fontId="3" fillId="0" borderId="72" xfId="0" applyNumberFormat="1" applyFont="1" applyBorder="1" applyAlignment="1">
      <alignment wrapText="1"/>
    </xf>
    <xf numFmtId="49" fontId="22" fillId="0" borderId="31" xfId="0" applyNumberFormat="1" applyFont="1" applyBorder="1" applyAlignment="1">
      <alignment horizontal="left"/>
    </xf>
    <xf numFmtId="165" fontId="3" fillId="0" borderId="24" xfId="0" applyNumberFormat="1" applyFont="1" applyBorder="1" applyAlignment="1">
      <alignment vertical="center" wrapText="1"/>
    </xf>
    <xf numFmtId="166" fontId="3" fillId="0" borderId="26" xfId="0" applyNumberFormat="1" applyFont="1" applyBorder="1" applyAlignment="1">
      <alignment horizontal="left" vertical="center"/>
    </xf>
    <xf numFmtId="49" fontId="3" fillId="0" borderId="25" xfId="0" applyNumberFormat="1" applyFont="1" applyBorder="1"/>
    <xf numFmtId="0" fontId="3" fillId="0" borderId="25" xfId="0" applyFont="1" applyBorder="1" applyAlignment="1">
      <alignment horizontal="right" vertical="center" wrapText="1"/>
    </xf>
    <xf numFmtId="0" fontId="3" fillId="0" borderId="72" xfId="0" applyFont="1" applyBorder="1" applyAlignment="1">
      <alignment horizontal="right" vertical="center" wrapText="1"/>
    </xf>
    <xf numFmtId="0" fontId="3" fillId="0" borderId="31" xfId="0" applyFont="1" applyBorder="1" applyAlignment="1">
      <alignment horizontal="right" vertical="center" wrapText="1"/>
    </xf>
    <xf numFmtId="168" fontId="3" fillId="0" borderId="25" xfId="0" applyNumberFormat="1" applyFont="1" applyBorder="1" applyAlignment="1">
      <alignment horizontal="right" vertical="top"/>
    </xf>
    <xf numFmtId="49" fontId="3" fillId="0" borderId="25" xfId="0" applyNumberFormat="1" applyFont="1" applyBorder="1" applyAlignment="1">
      <alignment vertical="top"/>
    </xf>
    <xf numFmtId="0" fontId="3" fillId="0" borderId="25" xfId="0" applyFont="1" applyBorder="1" applyAlignment="1">
      <alignment vertical="top"/>
    </xf>
    <xf numFmtId="165" fontId="3" fillId="0" borderId="26" xfId="0" applyNumberFormat="1" applyFont="1" applyBorder="1" applyAlignment="1">
      <alignment vertical="top"/>
    </xf>
    <xf numFmtId="168" fontId="3" fillId="0" borderId="72" xfId="0" applyNumberFormat="1" applyFont="1" applyBorder="1" applyAlignment="1">
      <alignment horizontal="right" vertical="top"/>
    </xf>
    <xf numFmtId="49" fontId="3" fillId="0" borderId="32" xfId="0" applyNumberFormat="1" applyFont="1" applyBorder="1" applyAlignment="1">
      <alignment horizontal="left" vertical="top"/>
    </xf>
    <xf numFmtId="49" fontId="15" fillId="0" borderId="72" xfId="0" applyNumberFormat="1" applyFont="1" applyBorder="1"/>
    <xf numFmtId="168" fontId="15" fillId="0" borderId="55" xfId="0" applyNumberFormat="1" applyFont="1" applyBorder="1" applyAlignment="1">
      <alignment horizontal="left" vertical="center"/>
    </xf>
    <xf numFmtId="49" fontId="15" fillId="0" borderId="31" xfId="0" applyNumberFormat="1" applyFont="1" applyBorder="1"/>
    <xf numFmtId="49" fontId="15" fillId="0" borderId="31" xfId="0" applyNumberFormat="1" applyFont="1" applyBorder="1" applyAlignment="1">
      <alignment horizontal="left" vertical="center"/>
    </xf>
    <xf numFmtId="49" fontId="15" fillId="0" borderId="62" xfId="0" applyNumberFormat="1" applyFont="1" applyBorder="1"/>
    <xf numFmtId="168" fontId="15" fillId="0" borderId="62" xfId="0" applyNumberFormat="1" applyFont="1" applyBorder="1" applyAlignment="1">
      <alignment horizontal="left" vertical="center"/>
    </xf>
    <xf numFmtId="168" fontId="15" fillId="0" borderId="45" xfId="0" applyNumberFormat="1" applyFont="1" applyBorder="1" applyAlignment="1">
      <alignment horizontal="left" vertical="center"/>
    </xf>
    <xf numFmtId="168" fontId="15" fillId="0" borderId="72" xfId="0" applyNumberFormat="1" applyFont="1" applyBorder="1" applyAlignment="1">
      <alignment horizontal="left" vertical="center"/>
    </xf>
    <xf numFmtId="168" fontId="15" fillId="0" borderId="40" xfId="0" applyNumberFormat="1" applyFont="1" applyBorder="1" applyAlignment="1">
      <alignment horizontal="left" vertical="center"/>
    </xf>
    <xf numFmtId="49" fontId="3" fillId="0" borderId="65" xfId="0" applyNumberFormat="1" applyFont="1" applyBorder="1" applyAlignment="1">
      <alignment horizontal="left" vertical="center"/>
    </xf>
    <xf numFmtId="168" fontId="22" fillId="0" borderId="40" xfId="0" applyNumberFormat="1" applyFont="1" applyBorder="1" applyAlignment="1">
      <alignment horizontal="right" vertical="top"/>
    </xf>
    <xf numFmtId="49" fontId="15" fillId="0" borderId="57" xfId="0" applyNumberFormat="1" applyFont="1" applyBorder="1" applyAlignment="1">
      <alignment horizontal="left"/>
    </xf>
    <xf numFmtId="49" fontId="15" fillId="0" borderId="75" xfId="0" applyNumberFormat="1" applyFont="1" applyBorder="1" applyAlignment="1">
      <alignment horizontal="right"/>
    </xf>
    <xf numFmtId="168" fontId="22" fillId="0" borderId="72" xfId="0" applyNumberFormat="1" applyFont="1" applyBorder="1" applyAlignment="1">
      <alignment horizontal="right" vertical="top"/>
    </xf>
    <xf numFmtId="49" fontId="15" fillId="0" borderId="54" xfId="0" applyNumberFormat="1" applyFont="1" applyBorder="1"/>
    <xf numFmtId="49" fontId="15" fillId="0" borderId="75" xfId="0" applyNumberFormat="1" applyFont="1" applyBorder="1"/>
    <xf numFmtId="49" fontId="3" fillId="14" borderId="49" xfId="0" applyNumberFormat="1" applyFont="1" applyFill="1" applyBorder="1" applyAlignment="1">
      <alignment horizontal="left" vertical="center"/>
    </xf>
    <xf numFmtId="49" fontId="3" fillId="14" borderId="56" xfId="0" applyNumberFormat="1" applyFont="1" applyFill="1" applyBorder="1" applyAlignment="1">
      <alignment horizontal="left" vertical="center"/>
    </xf>
    <xf numFmtId="0" fontId="3" fillId="0" borderId="56" xfId="0" applyFont="1" applyBorder="1"/>
    <xf numFmtId="167" fontId="3" fillId="0" borderId="52" xfId="0" applyNumberFormat="1" applyFont="1" applyBorder="1"/>
    <xf numFmtId="1" fontId="3" fillId="0" borderId="49" xfId="0" applyNumberFormat="1" applyFont="1" applyBorder="1" applyAlignment="1">
      <alignment horizontal="center" vertical="center" wrapText="1"/>
    </xf>
    <xf numFmtId="49" fontId="3" fillId="14" borderId="49" xfId="0" applyNumberFormat="1" applyFont="1" applyFill="1" applyBorder="1" applyAlignment="1">
      <alignment horizontal="center" vertical="center" wrapText="1"/>
    </xf>
    <xf numFmtId="49" fontId="3" fillId="14" borderId="56" xfId="0" applyNumberFormat="1" applyFont="1" applyFill="1" applyBorder="1" applyAlignment="1">
      <alignment horizontal="center" vertical="center" wrapText="1"/>
    </xf>
    <xf numFmtId="49" fontId="3" fillId="14" borderId="52" xfId="0" applyNumberFormat="1" applyFont="1" applyFill="1" applyBorder="1" applyAlignment="1">
      <alignment horizontal="center" vertical="center" wrapText="1"/>
    </xf>
    <xf numFmtId="0" fontId="3" fillId="14" borderId="49" xfId="0" applyFont="1" applyFill="1" applyBorder="1" applyAlignment="1">
      <alignment vertical="center" wrapText="1"/>
    </xf>
    <xf numFmtId="0" fontId="3" fillId="14" borderId="56" xfId="0" applyFont="1" applyFill="1" applyBorder="1" applyAlignment="1">
      <alignment vertical="center" wrapText="1"/>
    </xf>
    <xf numFmtId="0" fontId="3" fillId="14" borderId="52" xfId="0" applyFont="1" applyFill="1" applyBorder="1" applyAlignment="1">
      <alignment vertical="center" wrapText="1"/>
    </xf>
    <xf numFmtId="0" fontId="3" fillId="0" borderId="49" xfId="0" applyFont="1" applyBorder="1"/>
    <xf numFmtId="0" fontId="3" fillId="0" borderId="52" xfId="0" applyFont="1" applyBorder="1"/>
    <xf numFmtId="10" fontId="3" fillId="0" borderId="49" xfId="0" applyNumberFormat="1" applyFont="1" applyBorder="1" applyAlignment="1">
      <alignment vertical="center" wrapText="1"/>
    </xf>
    <xf numFmtId="10" fontId="3" fillId="0" borderId="51" xfId="0" applyNumberFormat="1" applyFont="1" applyBorder="1" applyAlignment="1">
      <alignment horizontal="center" vertical="center" wrapText="1"/>
    </xf>
    <xf numFmtId="9" fontId="3" fillId="0" borderId="56" xfId="0" applyNumberFormat="1" applyFont="1" applyBorder="1" applyAlignment="1">
      <alignment horizontal="center" vertical="center" wrapText="1"/>
    </xf>
    <xf numFmtId="49" fontId="3" fillId="27" borderId="25" xfId="0" applyNumberFormat="1" applyFont="1" applyFill="1" applyBorder="1" applyAlignment="1">
      <alignment horizontal="left" vertical="center" wrapText="1"/>
    </xf>
    <xf numFmtId="165" fontId="3" fillId="27" borderId="25" xfId="0" applyNumberFormat="1" applyFont="1" applyFill="1" applyBorder="1" applyAlignment="1">
      <alignment vertical="center" wrapText="1"/>
    </xf>
    <xf numFmtId="49" fontId="3" fillId="27" borderId="70" xfId="0" applyNumberFormat="1" applyFont="1" applyFill="1" applyBorder="1" applyAlignment="1">
      <alignment horizontal="left" vertical="center"/>
    </xf>
    <xf numFmtId="49" fontId="3" fillId="27" borderId="25" xfId="0" applyNumberFormat="1" applyFont="1" applyFill="1" applyBorder="1" applyAlignment="1">
      <alignment horizontal="left" vertical="center"/>
    </xf>
    <xf numFmtId="167" fontId="3" fillId="27" borderId="26" xfId="0" applyNumberFormat="1" applyFont="1" applyFill="1" applyBorder="1" applyAlignment="1">
      <alignment horizontal="left" vertical="center"/>
    </xf>
    <xf numFmtId="49" fontId="3" fillId="27" borderId="0" xfId="0" applyNumberFormat="1" applyFont="1" applyFill="1" applyAlignment="1">
      <alignment horizontal="left" vertical="center" wrapText="1"/>
    </xf>
    <xf numFmtId="1" fontId="3" fillId="27" borderId="70" xfId="0" applyNumberFormat="1" applyFont="1" applyFill="1" applyBorder="1" applyAlignment="1">
      <alignment horizontal="center" vertical="center" wrapText="1"/>
    </xf>
    <xf numFmtId="49" fontId="23" fillId="27" borderId="72" xfId="0" applyNumberFormat="1" applyFont="1" applyFill="1" applyBorder="1" applyAlignment="1">
      <alignment horizontal="left"/>
    </xf>
    <xf numFmtId="168" fontId="23" fillId="27" borderId="40" xfId="0" applyNumberFormat="1" applyFont="1" applyFill="1" applyBorder="1" applyAlignment="1">
      <alignment horizontal="right" vertical="top"/>
    </xf>
    <xf numFmtId="49" fontId="23" fillId="27" borderId="40" xfId="0" applyNumberFormat="1" applyFont="1" applyFill="1" applyBorder="1" applyAlignment="1">
      <alignment horizontal="left"/>
    </xf>
    <xf numFmtId="49" fontId="3" fillId="27" borderId="70" xfId="0" applyNumberFormat="1" applyFont="1" applyFill="1" applyBorder="1" applyAlignment="1">
      <alignment horizontal="center" vertical="center" wrapText="1"/>
    </xf>
    <xf numFmtId="49" fontId="3" fillId="27" borderId="25" xfId="0" applyNumberFormat="1" applyFont="1" applyFill="1" applyBorder="1" applyAlignment="1">
      <alignment horizontal="center" vertical="center" wrapText="1"/>
    </xf>
    <xf numFmtId="49" fontId="3" fillId="27" borderId="26" xfId="0" applyNumberFormat="1" applyFont="1" applyFill="1" applyBorder="1" applyAlignment="1">
      <alignment horizontal="center" vertical="center" wrapText="1"/>
    </xf>
    <xf numFmtId="49" fontId="3" fillId="27" borderId="25" xfId="0" applyNumberFormat="1" applyFont="1" applyFill="1" applyBorder="1" applyAlignment="1">
      <alignment vertical="center"/>
    </xf>
    <xf numFmtId="165" fontId="3" fillId="27" borderId="26" xfId="0" applyNumberFormat="1" applyFont="1" applyFill="1" applyBorder="1" applyAlignment="1">
      <alignment vertical="center" wrapText="1"/>
    </xf>
    <xf numFmtId="0" fontId="3" fillId="27" borderId="70" xfId="0" applyFont="1" applyFill="1" applyBorder="1" applyAlignment="1">
      <alignment vertical="center" wrapText="1"/>
    </xf>
    <xf numFmtId="0" fontId="3" fillId="27" borderId="25" xfId="0" applyFont="1" applyFill="1" applyBorder="1" applyAlignment="1">
      <alignment vertical="center" wrapText="1"/>
    </xf>
    <xf numFmtId="0" fontId="3" fillId="27" borderId="26" xfId="0" applyFont="1" applyFill="1" applyBorder="1" applyAlignment="1">
      <alignment vertical="center" wrapText="1"/>
    </xf>
    <xf numFmtId="9" fontId="3" fillId="27" borderId="0" xfId="0" applyNumberFormat="1" applyFont="1" applyFill="1" applyAlignment="1">
      <alignment vertical="center" wrapText="1"/>
    </xf>
    <xf numFmtId="49" fontId="3" fillId="27" borderId="70" xfId="0" applyNumberFormat="1" applyFont="1" applyFill="1" applyBorder="1" applyAlignment="1">
      <alignment vertical="center" wrapText="1"/>
    </xf>
    <xf numFmtId="49" fontId="3" fillId="27" borderId="26" xfId="0" applyNumberFormat="1" applyFont="1" applyFill="1" applyBorder="1" applyAlignment="1">
      <alignment vertical="center" wrapText="1"/>
    </xf>
    <xf numFmtId="49" fontId="3" fillId="27" borderId="58" xfId="0" applyNumberFormat="1" applyFont="1" applyFill="1" applyBorder="1" applyAlignment="1">
      <alignment horizontal="left" vertical="center" wrapText="1"/>
    </xf>
    <xf numFmtId="10" fontId="3" fillId="27" borderId="70" xfId="0" applyNumberFormat="1" applyFont="1" applyFill="1" applyBorder="1" applyAlignment="1">
      <alignment vertical="center" wrapText="1"/>
    </xf>
    <xf numFmtId="10" fontId="3" fillId="27" borderId="55" xfId="0" applyNumberFormat="1" applyFont="1" applyFill="1" applyBorder="1" applyAlignment="1">
      <alignment vertical="center" wrapText="1"/>
    </xf>
    <xf numFmtId="10" fontId="3" fillId="27" borderId="55" xfId="0" applyNumberFormat="1" applyFont="1" applyFill="1" applyBorder="1" applyAlignment="1">
      <alignment horizontal="center" vertical="center" wrapText="1"/>
    </xf>
    <xf numFmtId="10" fontId="3" fillId="27" borderId="31" xfId="0" applyNumberFormat="1" applyFont="1" applyFill="1" applyBorder="1" applyAlignment="1">
      <alignment horizontal="center" vertical="center" wrapText="1"/>
    </xf>
    <xf numFmtId="9" fontId="3" fillId="27" borderId="31" xfId="0" applyNumberFormat="1" applyFont="1" applyFill="1" applyBorder="1" applyAlignment="1">
      <alignment horizontal="center" vertical="center" wrapText="1"/>
    </xf>
    <xf numFmtId="10" fontId="3" fillId="27" borderId="25" xfId="0" applyNumberFormat="1" applyFont="1" applyFill="1" applyBorder="1" applyAlignment="1">
      <alignment horizontal="center" vertical="center" wrapText="1"/>
    </xf>
    <xf numFmtId="0" fontId="3" fillId="27" borderId="0" xfId="0" applyFont="1" applyFill="1" applyAlignment="1">
      <alignment vertical="center" wrapText="1"/>
    </xf>
    <xf numFmtId="0" fontId="3" fillId="28" borderId="0" xfId="0" applyFont="1" applyFill="1" applyAlignment="1">
      <alignment vertical="center" wrapText="1"/>
    </xf>
    <xf numFmtId="49" fontId="3" fillId="27" borderId="72" xfId="0" applyNumberFormat="1" applyFont="1" applyFill="1" applyBorder="1" applyAlignment="1">
      <alignment horizontal="left" vertical="center" wrapText="1"/>
    </xf>
    <xf numFmtId="165" fontId="3" fillId="27" borderId="72" xfId="0" applyNumberFormat="1" applyFont="1" applyFill="1" applyBorder="1" applyAlignment="1">
      <alignment vertical="center" wrapText="1"/>
    </xf>
    <xf numFmtId="49" fontId="3" fillId="27" borderId="73" xfId="0" applyNumberFormat="1" applyFont="1" applyFill="1" applyBorder="1" applyAlignment="1">
      <alignment horizontal="left" vertical="center"/>
    </xf>
    <xf numFmtId="49" fontId="3" fillId="27" borderId="72" xfId="0" applyNumberFormat="1" applyFont="1" applyFill="1" applyBorder="1" applyAlignment="1">
      <alignment horizontal="left" vertical="center"/>
    </xf>
    <xf numFmtId="0" fontId="3" fillId="27" borderId="72" xfId="0" applyFont="1" applyFill="1" applyBorder="1"/>
    <xf numFmtId="167" fontId="3" fillId="27" borderId="74" xfId="0" applyNumberFormat="1" applyFont="1" applyFill="1" applyBorder="1"/>
    <xf numFmtId="0" fontId="3" fillId="27" borderId="0" xfId="0" applyFont="1" applyFill="1" applyAlignment="1">
      <alignment horizontal="left" vertical="center" wrapText="1"/>
    </xf>
    <xf numFmtId="1" fontId="3" fillId="27" borderId="39" xfId="0" applyNumberFormat="1" applyFont="1" applyFill="1" applyBorder="1" applyAlignment="1">
      <alignment horizontal="center" vertical="center" wrapText="1"/>
    </xf>
    <xf numFmtId="168" fontId="23" fillId="27" borderId="72" xfId="0" applyNumberFormat="1" applyFont="1" applyFill="1" applyBorder="1" applyAlignment="1">
      <alignment horizontal="right" vertical="top"/>
    </xf>
    <xf numFmtId="49" fontId="23" fillId="27" borderId="55" xfId="0" applyNumberFormat="1" applyFont="1" applyFill="1" applyBorder="1" applyAlignment="1">
      <alignment horizontal="left"/>
    </xf>
    <xf numFmtId="49" fontId="3" fillId="27" borderId="73" xfId="0" applyNumberFormat="1" applyFont="1" applyFill="1" applyBorder="1" applyAlignment="1">
      <alignment horizontal="center" vertical="center" wrapText="1"/>
    </xf>
    <xf numFmtId="49" fontId="3" fillId="27" borderId="72" xfId="0" applyNumberFormat="1" applyFont="1" applyFill="1" applyBorder="1" applyAlignment="1">
      <alignment horizontal="center" vertical="center" wrapText="1"/>
    </xf>
    <xf numFmtId="49" fontId="3" fillId="27" borderId="74" xfId="0" applyNumberFormat="1" applyFont="1" applyFill="1" applyBorder="1" applyAlignment="1">
      <alignment horizontal="center" vertical="center" wrapText="1"/>
    </xf>
    <xf numFmtId="49" fontId="3" fillId="27" borderId="72" xfId="0" applyNumberFormat="1" applyFont="1" applyFill="1" applyBorder="1" applyAlignment="1">
      <alignment vertical="center"/>
    </xf>
    <xf numFmtId="165" fontId="3" fillId="27" borderId="74" xfId="0" applyNumberFormat="1" applyFont="1" applyFill="1" applyBorder="1" applyAlignment="1">
      <alignment vertical="center" wrapText="1"/>
    </xf>
    <xf numFmtId="0" fontId="3" fillId="27" borderId="73" xfId="0" applyFont="1" applyFill="1" applyBorder="1" applyAlignment="1">
      <alignment vertical="center" wrapText="1"/>
    </xf>
    <xf numFmtId="0" fontId="3" fillId="27" borderId="72" xfId="0" applyFont="1" applyFill="1" applyBorder="1" applyAlignment="1">
      <alignment vertical="center" wrapText="1"/>
    </xf>
    <xf numFmtId="0" fontId="3" fillId="27" borderId="74" xfId="0" applyFont="1" applyFill="1" applyBorder="1" applyAlignment="1">
      <alignment vertical="center" wrapText="1"/>
    </xf>
    <xf numFmtId="0" fontId="3" fillId="27" borderId="73" xfId="0" applyFont="1" applyFill="1" applyBorder="1"/>
    <xf numFmtId="0" fontId="3" fillId="27" borderId="74" xfId="0" applyFont="1" applyFill="1" applyBorder="1"/>
    <xf numFmtId="10" fontId="3" fillId="27" borderId="73" xfId="0" applyNumberFormat="1" applyFont="1" applyFill="1" applyBorder="1" applyAlignment="1">
      <alignment vertical="center" wrapText="1"/>
    </xf>
    <xf numFmtId="10" fontId="3" fillId="27" borderId="40" xfId="0" applyNumberFormat="1" applyFont="1" applyFill="1" applyBorder="1" applyAlignment="1">
      <alignment vertical="center" wrapText="1"/>
    </xf>
    <xf numFmtId="10" fontId="3" fillId="27" borderId="40" xfId="0" applyNumberFormat="1" applyFont="1" applyFill="1" applyBorder="1" applyAlignment="1">
      <alignment horizontal="center" vertical="center" wrapText="1"/>
    </xf>
    <xf numFmtId="10" fontId="3" fillId="27" borderId="72" xfId="0" applyNumberFormat="1" applyFont="1" applyFill="1" applyBorder="1" applyAlignment="1">
      <alignment horizontal="center" vertical="center" wrapText="1"/>
    </xf>
    <xf numFmtId="9" fontId="3" fillId="27" borderId="72" xfId="0" applyNumberFormat="1" applyFont="1" applyFill="1" applyBorder="1" applyAlignment="1">
      <alignment horizontal="center" vertical="center" wrapText="1"/>
    </xf>
    <xf numFmtId="0" fontId="3" fillId="29" borderId="0" xfId="0" applyFont="1" applyFill="1" applyAlignment="1">
      <alignment vertical="center" wrapText="1"/>
    </xf>
    <xf numFmtId="1" fontId="3" fillId="27" borderId="73" xfId="0" applyNumberFormat="1" applyFont="1" applyFill="1" applyBorder="1" applyAlignment="1">
      <alignment horizontal="center" vertical="center" wrapText="1"/>
    </xf>
    <xf numFmtId="49" fontId="15" fillId="27" borderId="72" xfId="0" applyNumberFormat="1" applyFont="1" applyFill="1" applyBorder="1" applyAlignment="1">
      <alignment horizontal="left" vertical="center"/>
    </xf>
    <xf numFmtId="168" fontId="3" fillId="27" borderId="72" xfId="0" applyNumberFormat="1" applyFont="1" applyFill="1" applyBorder="1" applyAlignment="1">
      <alignment horizontal="right" vertical="center" wrapText="1"/>
    </xf>
    <xf numFmtId="49" fontId="3" fillId="27" borderId="74" xfId="0" applyNumberFormat="1" applyFont="1" applyFill="1" applyBorder="1" applyAlignment="1">
      <alignment horizontal="left" vertical="center"/>
    </xf>
    <xf numFmtId="49" fontId="3" fillId="27" borderId="62" xfId="0" applyNumberFormat="1" applyFont="1" applyFill="1" applyBorder="1" applyAlignment="1">
      <alignment horizontal="left" vertical="center" wrapText="1"/>
    </xf>
    <xf numFmtId="165" fontId="3" fillId="27" borderId="62" xfId="0" applyNumberFormat="1" applyFont="1" applyFill="1" applyBorder="1" applyAlignment="1">
      <alignment vertical="center" wrapText="1"/>
    </xf>
    <xf numFmtId="49" fontId="3" fillId="27" borderId="64" xfId="0" applyNumberFormat="1" applyFont="1" applyFill="1" applyBorder="1" applyAlignment="1">
      <alignment horizontal="left" vertical="center"/>
    </xf>
    <xf numFmtId="49" fontId="3" fillId="27" borderId="62" xfId="0" applyNumberFormat="1" applyFont="1" applyFill="1" applyBorder="1" applyAlignment="1">
      <alignment horizontal="left" vertical="center"/>
    </xf>
    <xf numFmtId="0" fontId="3" fillId="27" borderId="62" xfId="0" applyFont="1" applyFill="1" applyBorder="1"/>
    <xf numFmtId="167" fontId="3" fillId="27" borderId="66" xfId="0" applyNumberFormat="1" applyFont="1" applyFill="1" applyBorder="1"/>
    <xf numFmtId="1" fontId="3" fillId="27" borderId="64" xfId="0" applyNumberFormat="1" applyFont="1" applyFill="1" applyBorder="1" applyAlignment="1">
      <alignment horizontal="center" vertical="center" wrapText="1"/>
    </xf>
    <xf numFmtId="168" fontId="3" fillId="27" borderId="62" xfId="0" applyNumberFormat="1" applyFont="1" applyFill="1" applyBorder="1" applyAlignment="1">
      <alignment horizontal="right" vertical="center" wrapText="1"/>
    </xf>
    <xf numFmtId="49" fontId="3" fillId="27" borderId="66" xfId="0" applyNumberFormat="1" applyFont="1" applyFill="1" applyBorder="1" applyAlignment="1">
      <alignment horizontal="left" vertical="center" wrapText="1"/>
    </xf>
    <xf numFmtId="49" fontId="3" fillId="27" borderId="64" xfId="0" applyNumberFormat="1" applyFont="1" applyFill="1" applyBorder="1" applyAlignment="1">
      <alignment horizontal="center" vertical="center" wrapText="1"/>
    </xf>
    <xf numFmtId="49" fontId="3" fillId="27" borderId="62" xfId="0" applyNumberFormat="1" applyFont="1" applyFill="1" applyBorder="1" applyAlignment="1">
      <alignment horizontal="center" vertical="center" wrapText="1"/>
    </xf>
    <xf numFmtId="49" fontId="3" fillId="27" borderId="66" xfId="0" applyNumberFormat="1" applyFont="1" applyFill="1" applyBorder="1" applyAlignment="1">
      <alignment horizontal="center" vertical="center" wrapText="1"/>
    </xf>
    <xf numFmtId="49" fontId="3" fillId="27" borderId="62" xfId="0" applyNumberFormat="1" applyFont="1" applyFill="1" applyBorder="1" applyAlignment="1">
      <alignment vertical="center"/>
    </xf>
    <xf numFmtId="165" fontId="3" fillId="27" borderId="66" xfId="0" applyNumberFormat="1" applyFont="1" applyFill="1" applyBorder="1" applyAlignment="1">
      <alignment vertical="center" wrapText="1"/>
    </xf>
    <xf numFmtId="0" fontId="3" fillId="27" borderId="64" xfId="0" applyFont="1" applyFill="1" applyBorder="1" applyAlignment="1">
      <alignment vertical="center" wrapText="1"/>
    </xf>
    <xf numFmtId="0" fontId="3" fillId="27" borderId="62" xfId="0" applyFont="1" applyFill="1" applyBorder="1" applyAlignment="1">
      <alignment vertical="center" wrapText="1"/>
    </xf>
    <xf numFmtId="0" fontId="3" fillId="27" borderId="66" xfId="0" applyFont="1" applyFill="1" applyBorder="1" applyAlignment="1">
      <alignment vertical="center" wrapText="1"/>
    </xf>
    <xf numFmtId="0" fontId="3" fillId="27" borderId="64" xfId="0" applyFont="1" applyFill="1" applyBorder="1"/>
    <xf numFmtId="0" fontId="3" fillId="27" borderId="66" xfId="0" applyFont="1" applyFill="1" applyBorder="1"/>
    <xf numFmtId="10" fontId="3" fillId="27" borderId="64" xfId="0" applyNumberFormat="1" applyFont="1" applyFill="1" applyBorder="1" applyAlignment="1">
      <alignment vertical="center" wrapText="1"/>
    </xf>
    <xf numFmtId="10" fontId="3" fillId="27" borderId="45" xfId="0" applyNumberFormat="1" applyFont="1" applyFill="1" applyBorder="1" applyAlignment="1">
      <alignment vertical="center" wrapText="1"/>
    </xf>
    <xf numFmtId="10" fontId="3" fillId="27" borderId="45" xfId="0" applyNumberFormat="1" applyFont="1" applyFill="1" applyBorder="1" applyAlignment="1">
      <alignment horizontal="center" vertical="center" wrapText="1"/>
    </xf>
    <xf numFmtId="10" fontId="3" fillId="27" borderId="62" xfId="0" applyNumberFormat="1" applyFont="1" applyFill="1" applyBorder="1" applyAlignment="1">
      <alignment horizontal="center" vertical="center" wrapText="1"/>
    </xf>
    <xf numFmtId="9" fontId="3" fillId="27" borderId="62" xfId="0" applyNumberFormat="1" applyFont="1" applyFill="1" applyBorder="1" applyAlignment="1">
      <alignment horizontal="center" vertical="center" wrapText="1"/>
    </xf>
    <xf numFmtId="14" fontId="22" fillId="0" borderId="72" xfId="0" applyNumberFormat="1" applyFont="1" applyBorder="1" applyAlignment="1">
      <alignment horizontal="right" vertical="top"/>
    </xf>
    <xf numFmtId="49" fontId="3" fillId="0" borderId="34" xfId="0" applyNumberFormat="1" applyFont="1" applyBorder="1" applyAlignment="1">
      <alignment horizontal="left" vertical="center" wrapText="1"/>
    </xf>
    <xf numFmtId="168" fontId="3" fillId="0" borderId="31" xfId="0" applyNumberFormat="1" applyFont="1" applyBorder="1" applyAlignment="1">
      <alignment horizontal="right" vertical="top"/>
    </xf>
    <xf numFmtId="49" fontId="3" fillId="0" borderId="63" xfId="0" applyNumberFormat="1" applyFont="1" applyBorder="1" applyAlignment="1">
      <alignment horizontal="left" vertical="center" wrapText="1"/>
    </xf>
    <xf numFmtId="49" fontId="22" fillId="0" borderId="40" xfId="0" applyNumberFormat="1" applyFont="1" applyBorder="1" applyAlignment="1">
      <alignment horizontal="left" vertical="top"/>
    </xf>
    <xf numFmtId="49" fontId="22" fillId="0" borderId="55" xfId="0" applyNumberFormat="1" applyFont="1" applyBorder="1" applyAlignment="1">
      <alignment horizontal="left" vertical="top"/>
    </xf>
    <xf numFmtId="49" fontId="3" fillId="0" borderId="74" xfId="0" applyNumberFormat="1" applyFont="1" applyBorder="1"/>
    <xf numFmtId="49" fontId="3" fillId="0" borderId="66" xfId="0" applyNumberFormat="1" applyFont="1" applyBorder="1"/>
    <xf numFmtId="49" fontId="3" fillId="0" borderId="25" xfId="0" applyNumberFormat="1" applyFont="1" applyBorder="1" applyAlignment="1">
      <alignment horizontal="center" wrapText="1"/>
    </xf>
    <xf numFmtId="165" fontId="3" fillId="0" borderId="72" xfId="0" applyNumberFormat="1" applyFont="1" applyBorder="1" applyAlignment="1">
      <alignment horizontal="center" vertical="center" wrapText="1"/>
    </xf>
    <xf numFmtId="49" fontId="3" fillId="0" borderId="40" xfId="0" applyNumberFormat="1" applyFont="1" applyBorder="1" applyAlignment="1">
      <alignment vertical="center" wrapText="1"/>
    </xf>
    <xf numFmtId="49" fontId="3" fillId="0" borderId="40" xfId="0" applyNumberFormat="1" applyFont="1" applyBorder="1" applyAlignment="1">
      <alignment horizontal="center" vertical="center" wrapText="1"/>
    </xf>
    <xf numFmtId="165" fontId="3" fillId="0" borderId="40" xfId="0" applyNumberFormat="1" applyFont="1" applyBorder="1" applyAlignment="1">
      <alignment horizontal="center" vertical="center" wrapText="1"/>
    </xf>
    <xf numFmtId="49" fontId="3" fillId="0" borderId="31" xfId="0" applyNumberFormat="1" applyFont="1" applyBorder="1" applyAlignment="1">
      <alignment horizontal="center" wrapText="1"/>
    </xf>
    <xf numFmtId="167" fontId="3" fillId="0" borderId="32" xfId="0" applyNumberFormat="1" applyFont="1" applyBorder="1"/>
    <xf numFmtId="49" fontId="3" fillId="14" borderId="75" xfId="0" applyNumberFormat="1" applyFont="1" applyFill="1" applyBorder="1" applyAlignment="1">
      <alignment horizontal="left" vertical="center"/>
    </xf>
    <xf numFmtId="49" fontId="3" fillId="14" borderId="31" xfId="0" applyNumberFormat="1" applyFont="1" applyFill="1" applyBorder="1" applyAlignment="1">
      <alignment horizontal="left" vertical="center"/>
    </xf>
    <xf numFmtId="0" fontId="3" fillId="0" borderId="31" xfId="0" applyFont="1" applyBorder="1"/>
    <xf numFmtId="49" fontId="3" fillId="14" borderId="31" xfId="0" applyNumberFormat="1" applyFont="1" applyFill="1" applyBorder="1" applyAlignment="1">
      <alignment horizontal="center" vertical="center" wrapText="1"/>
    </xf>
    <xf numFmtId="49" fontId="3" fillId="14" borderId="32" xfId="0" applyNumberFormat="1" applyFont="1" applyFill="1" applyBorder="1" applyAlignment="1">
      <alignment horizontal="center" vertical="center" wrapText="1"/>
    </xf>
    <xf numFmtId="0" fontId="3" fillId="14" borderId="75" xfId="0" applyFont="1" applyFill="1" applyBorder="1" applyAlignment="1">
      <alignment vertical="center" wrapText="1"/>
    </xf>
    <xf numFmtId="0" fontId="3" fillId="14" borderId="31" xfId="0" applyFont="1" applyFill="1" applyBorder="1" applyAlignment="1">
      <alignment vertical="center" wrapText="1"/>
    </xf>
    <xf numFmtId="0" fontId="3" fillId="14" borderId="32" xfId="0" applyFont="1" applyFill="1" applyBorder="1" applyAlignment="1">
      <alignment vertical="center" wrapText="1"/>
    </xf>
    <xf numFmtId="0" fontId="3" fillId="0" borderId="75" xfId="0" applyFont="1" applyBorder="1"/>
    <xf numFmtId="0" fontId="3" fillId="0" borderId="32" xfId="0" applyFont="1" applyBorder="1"/>
    <xf numFmtId="168" fontId="3" fillId="27" borderId="40" xfId="0" applyNumberFormat="1" applyFont="1" applyFill="1" applyBorder="1" applyAlignment="1">
      <alignment horizontal="center" vertical="center"/>
    </xf>
    <xf numFmtId="49" fontId="3" fillId="0" borderId="72" xfId="0" applyNumberFormat="1" applyFont="1" applyBorder="1" applyAlignment="1">
      <alignment horizontal="center" wrapText="1"/>
    </xf>
    <xf numFmtId="0" fontId="8" fillId="0" borderId="2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4"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66" xfId="0" applyFont="1" applyBorder="1" applyAlignment="1">
      <alignment horizontal="center" vertical="center" wrapText="1"/>
    </xf>
    <xf numFmtId="0" fontId="13" fillId="0" borderId="30" xfId="0" applyFont="1" applyBorder="1"/>
    <xf numFmtId="44" fontId="3" fillId="0" borderId="26" xfId="2" applyFont="1" applyBorder="1" applyAlignment="1">
      <alignment horizontal="left" vertical="center"/>
    </xf>
    <xf numFmtId="166" fontId="3" fillId="0" borderId="24" xfId="0" applyNumberFormat="1" applyFont="1" applyBorder="1" applyAlignment="1">
      <alignment horizontal="right" vertical="center"/>
    </xf>
    <xf numFmtId="166" fontId="3" fillId="0" borderId="69" xfId="0" applyNumberFormat="1" applyFont="1" applyBorder="1" applyAlignment="1">
      <alignment horizontal="right" vertical="center"/>
    </xf>
    <xf numFmtId="49" fontId="3" fillId="0" borderId="70" xfId="0" applyNumberFormat="1" applyFont="1" applyBorder="1" applyAlignment="1">
      <alignment horizontal="center" vertical="center" wrapText="1"/>
    </xf>
    <xf numFmtId="49" fontId="3" fillId="0" borderId="25" xfId="0" applyNumberFormat="1" applyFont="1" applyBorder="1" applyAlignment="1">
      <alignment horizontal="center" vertical="center" wrapText="1"/>
    </xf>
    <xf numFmtId="49" fontId="3" fillId="0" borderId="26" xfId="0" applyNumberFormat="1" applyFont="1" applyBorder="1" applyAlignment="1">
      <alignment horizontal="center" vertical="center" wrapText="1"/>
    </xf>
    <xf numFmtId="49" fontId="3" fillId="0" borderId="41" xfId="0" applyNumberFormat="1" applyFont="1" applyBorder="1" applyAlignment="1">
      <alignment vertical="center"/>
    </xf>
    <xf numFmtId="0" fontId="3" fillId="0" borderId="8" xfId="0" applyFont="1" applyBorder="1" applyAlignment="1">
      <alignment vertical="center" wrapText="1"/>
    </xf>
    <xf numFmtId="165" fontId="3" fillId="0" borderId="38" xfId="0" applyNumberFormat="1" applyFont="1" applyBorder="1" applyAlignment="1">
      <alignment vertical="center"/>
    </xf>
    <xf numFmtId="0" fontId="3" fillId="0" borderId="70"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10" fontId="4" fillId="0" borderId="69" xfId="0" applyNumberFormat="1" applyFont="1" applyBorder="1" applyAlignment="1">
      <alignment horizontal="center" vertical="center" wrapText="1"/>
    </xf>
    <xf numFmtId="0" fontId="3" fillId="0" borderId="67"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xf numFmtId="0" fontId="3" fillId="0" borderId="34" xfId="0" applyFont="1" applyBorder="1"/>
    <xf numFmtId="166" fontId="3" fillId="0" borderId="71" xfId="0" applyNumberFormat="1" applyFont="1" applyBorder="1" applyAlignment="1">
      <alignment horizontal="right" vertical="center"/>
    </xf>
    <xf numFmtId="166" fontId="3" fillId="0" borderId="30" xfId="0" applyNumberFormat="1" applyFont="1" applyBorder="1" applyAlignment="1">
      <alignment horizontal="right" vertical="center"/>
    </xf>
    <xf numFmtId="166" fontId="3" fillId="0" borderId="34" xfId="0" applyNumberFormat="1" applyFont="1" applyBorder="1" applyAlignment="1">
      <alignment horizontal="right" vertical="center"/>
    </xf>
    <xf numFmtId="49" fontId="3" fillId="0" borderId="73" xfId="0" applyNumberFormat="1" applyFont="1" applyBorder="1" applyAlignment="1">
      <alignment horizontal="center" vertical="center" wrapText="1"/>
    </xf>
    <xf numFmtId="49" fontId="3" fillId="0" borderId="72" xfId="0" applyNumberFormat="1" applyFont="1" applyBorder="1" applyAlignment="1">
      <alignment horizontal="center" vertical="center" wrapText="1"/>
    </xf>
    <xf numFmtId="49" fontId="3" fillId="0" borderId="74" xfId="0" applyNumberFormat="1" applyFont="1" applyBorder="1" applyAlignment="1">
      <alignment horizontal="center" vertical="center" wrapText="1"/>
    </xf>
    <xf numFmtId="165" fontId="3" fillId="0" borderId="43" xfId="0" applyNumberFormat="1" applyFont="1" applyBorder="1" applyAlignment="1">
      <alignment vertical="center"/>
    </xf>
    <xf numFmtId="0" fontId="3" fillId="0" borderId="73" xfId="0" applyFont="1" applyBorder="1" applyAlignment="1">
      <alignment vertical="center" wrapText="1"/>
    </xf>
    <xf numFmtId="0" fontId="3" fillId="0" borderId="72" xfId="0" applyFont="1" applyBorder="1" applyAlignment="1">
      <alignment vertical="center" wrapText="1"/>
    </xf>
    <xf numFmtId="0" fontId="3" fillId="0" borderId="74" xfId="0" applyFont="1" applyBorder="1" applyAlignment="1">
      <alignment vertical="center" wrapText="1"/>
    </xf>
    <xf numFmtId="0" fontId="13" fillId="0" borderId="34" xfId="0" applyFont="1" applyBorder="1"/>
    <xf numFmtId="10" fontId="3" fillId="0" borderId="71" xfId="0" applyNumberFormat="1" applyFont="1" applyBorder="1" applyAlignment="1">
      <alignment horizontal="center" vertical="center" wrapText="1"/>
    </xf>
    <xf numFmtId="10" fontId="4" fillId="0" borderId="34" xfId="0" applyNumberFormat="1" applyFont="1" applyBorder="1" applyAlignment="1">
      <alignment horizontal="center" vertical="center" wrapText="1"/>
    </xf>
    <xf numFmtId="0" fontId="3" fillId="0" borderId="63" xfId="0" applyFont="1" applyBorder="1"/>
    <xf numFmtId="166" fontId="3" fillId="0" borderId="59" xfId="0" applyNumberFormat="1" applyFont="1" applyBorder="1" applyAlignment="1">
      <alignment horizontal="right" vertical="center"/>
    </xf>
    <xf numFmtId="166" fontId="3" fillId="0" borderId="65" xfId="0" applyNumberFormat="1" applyFont="1" applyBorder="1" applyAlignment="1">
      <alignment horizontal="right" vertical="center"/>
    </xf>
    <xf numFmtId="166" fontId="3" fillId="0" borderId="63" xfId="0" applyNumberFormat="1" applyFont="1" applyBorder="1" applyAlignment="1">
      <alignment horizontal="right" vertical="center"/>
    </xf>
    <xf numFmtId="49" fontId="3" fillId="0" borderId="64" xfId="0" applyNumberFormat="1" applyFont="1" applyBorder="1" applyAlignment="1">
      <alignment horizontal="center" vertical="center" wrapText="1"/>
    </xf>
    <xf numFmtId="49" fontId="3" fillId="0" borderId="62" xfId="0" applyNumberFormat="1" applyFont="1" applyBorder="1" applyAlignment="1">
      <alignment horizontal="center" vertical="center" wrapText="1"/>
    </xf>
    <xf numFmtId="49" fontId="3" fillId="0" borderId="66" xfId="0" applyNumberFormat="1" applyFont="1" applyBorder="1" applyAlignment="1">
      <alignment horizontal="center" vertical="center" wrapText="1"/>
    </xf>
    <xf numFmtId="49" fontId="3" fillId="0" borderId="56" xfId="0" applyNumberFormat="1" applyFont="1" applyBorder="1" applyAlignment="1">
      <alignment vertical="center" wrapText="1"/>
    </xf>
    <xf numFmtId="0" fontId="3" fillId="0" borderId="64" xfId="0" applyFont="1" applyBorder="1" applyAlignment="1">
      <alignment vertical="center" wrapText="1"/>
    </xf>
    <xf numFmtId="0" fontId="3" fillId="0" borderId="62" xfId="0" applyFont="1" applyBorder="1" applyAlignment="1">
      <alignment vertical="center" wrapText="1"/>
    </xf>
    <xf numFmtId="0" fontId="3" fillId="0" borderId="66" xfId="0" applyFont="1" applyBorder="1" applyAlignment="1">
      <alignment vertical="center" wrapText="1"/>
    </xf>
    <xf numFmtId="0" fontId="13" fillId="0" borderId="31" xfId="0" applyFont="1" applyBorder="1"/>
    <xf numFmtId="0" fontId="13" fillId="0" borderId="32" xfId="0" applyFont="1" applyBorder="1"/>
    <xf numFmtId="10" fontId="3" fillId="0" borderId="59" xfId="0" applyNumberFormat="1" applyFont="1" applyBorder="1" applyAlignment="1">
      <alignment horizontal="center" vertical="center" wrapText="1"/>
    </xf>
    <xf numFmtId="10" fontId="4" fillId="0" borderId="63" xfId="0" applyNumberFormat="1" applyFont="1" applyBorder="1" applyAlignment="1">
      <alignment horizontal="center" vertical="center" wrapText="1"/>
    </xf>
    <xf numFmtId="1" fontId="3" fillId="0" borderId="22" xfId="0" applyNumberFormat="1" applyFont="1" applyBorder="1"/>
    <xf numFmtId="3" fontId="3" fillId="0" borderId="72" xfId="0" applyNumberFormat="1" applyFont="1" applyBorder="1" applyAlignment="1">
      <alignment horizontal="left" vertical="center" wrapText="1"/>
    </xf>
    <xf numFmtId="0" fontId="0" fillId="0" borderId="8" xfId="0" applyBorder="1"/>
    <xf numFmtId="0" fontId="3" fillId="0" borderId="36" xfId="0" applyFont="1" applyBorder="1" applyAlignment="1">
      <alignment vertical="center" wrapText="1"/>
    </xf>
    <xf numFmtId="1" fontId="3" fillId="0" borderId="33" xfId="0" applyNumberFormat="1" applyFont="1" applyBorder="1"/>
    <xf numFmtId="1" fontId="3" fillId="0" borderId="28" xfId="0" applyNumberFormat="1" applyFont="1" applyBorder="1"/>
    <xf numFmtId="0" fontId="3" fillId="0" borderId="40" xfId="0" applyFont="1" applyBorder="1" applyAlignment="1">
      <alignment vertical="center" wrapText="1"/>
    </xf>
    <xf numFmtId="0" fontId="3" fillId="0" borderId="72" xfId="0" applyFont="1" applyBorder="1" applyAlignment="1">
      <alignment horizontal="left" vertical="center" wrapText="1"/>
    </xf>
    <xf numFmtId="0" fontId="3" fillId="0" borderId="59" xfId="0" applyFont="1" applyBorder="1"/>
    <xf numFmtId="1" fontId="3" fillId="0" borderId="60" xfId="0" applyNumberFormat="1" applyFont="1" applyBorder="1"/>
    <xf numFmtId="1" fontId="3" fillId="0" borderId="61" xfId="0" applyNumberFormat="1" applyFont="1" applyBorder="1"/>
    <xf numFmtId="0" fontId="3" fillId="0" borderId="69" xfId="0" applyFont="1" applyBorder="1" applyAlignment="1">
      <alignment horizontal="center" vertical="center" wrapText="1"/>
    </xf>
    <xf numFmtId="10" fontId="4" fillId="0" borderId="76" xfId="0" applyNumberFormat="1" applyFont="1" applyBorder="1" applyAlignment="1">
      <alignment horizontal="center" vertical="center" wrapText="1"/>
    </xf>
    <xf numFmtId="10" fontId="3" fillId="0" borderId="34" xfId="0" applyNumberFormat="1" applyFont="1" applyBorder="1" applyAlignment="1">
      <alignment horizontal="center" vertical="center" wrapText="1"/>
    </xf>
    <xf numFmtId="10" fontId="4" fillId="0" borderId="58" xfId="0" applyNumberFormat="1" applyFont="1" applyBorder="1" applyAlignment="1">
      <alignment horizontal="center" vertical="center" wrapText="1"/>
    </xf>
    <xf numFmtId="10" fontId="3" fillId="0" borderId="63" xfId="0" applyNumberFormat="1" applyFont="1" applyBorder="1" applyAlignment="1">
      <alignment horizontal="center" vertical="center" wrapText="1"/>
    </xf>
    <xf numFmtId="10" fontId="4" fillId="0" borderId="77" xfId="0" applyNumberFormat="1" applyFont="1" applyBorder="1" applyAlignment="1">
      <alignment horizontal="center" vertical="center" wrapText="1"/>
    </xf>
    <xf numFmtId="0" fontId="5" fillId="0" borderId="117" xfId="0" applyFont="1" applyBorder="1" applyAlignment="1">
      <alignment vertical="center" wrapText="1"/>
    </xf>
    <xf numFmtId="0" fontId="5" fillId="0" borderId="118" xfId="0" applyFont="1" applyBorder="1" applyAlignment="1">
      <alignment vertical="center" wrapText="1"/>
    </xf>
    <xf numFmtId="49" fontId="15" fillId="0" borderId="70" xfId="0" applyNumberFormat="1" applyFont="1" applyBorder="1" applyAlignment="1">
      <alignment horizontal="left"/>
    </xf>
    <xf numFmtId="49" fontId="15" fillId="0" borderId="25" xfId="0" applyNumberFormat="1" applyFont="1" applyBorder="1" applyAlignment="1">
      <alignment horizontal="left"/>
    </xf>
    <xf numFmtId="49" fontId="15" fillId="0" borderId="26" xfId="0" applyNumberFormat="1" applyFont="1" applyBorder="1" applyAlignment="1">
      <alignment horizontal="left"/>
    </xf>
    <xf numFmtId="49" fontId="15" fillId="0" borderId="73" xfId="0" applyNumberFormat="1" applyFont="1" applyBorder="1" applyAlignment="1">
      <alignment horizontal="left"/>
    </xf>
    <xf numFmtId="49" fontId="15" fillId="0" borderId="74" xfId="0" applyNumberFormat="1" applyFont="1" applyBorder="1"/>
    <xf numFmtId="0" fontId="3" fillId="0" borderId="22" xfId="0" applyFont="1" applyBorder="1" applyAlignment="1">
      <alignment horizontal="left" vertical="center" wrapText="1"/>
    </xf>
    <xf numFmtId="0" fontId="3" fillId="0" borderId="33" xfId="0" applyFont="1" applyBorder="1" applyAlignment="1">
      <alignment horizontal="left" vertical="center" wrapText="1"/>
    </xf>
    <xf numFmtId="0" fontId="3" fillId="0" borderId="28" xfId="0" applyFont="1" applyBorder="1" applyAlignment="1">
      <alignment horizontal="left" vertical="center" wrapText="1"/>
    </xf>
    <xf numFmtId="0" fontId="3" fillId="0" borderId="60" xfId="0" applyFont="1" applyBorder="1" applyAlignment="1">
      <alignment horizontal="left" vertical="center" wrapText="1"/>
    </xf>
    <xf numFmtId="0" fontId="3" fillId="0" borderId="61" xfId="0" applyFont="1" applyBorder="1" applyAlignment="1">
      <alignment horizontal="left" vertical="center" wrapText="1"/>
    </xf>
    <xf numFmtId="1" fontId="3" fillId="0" borderId="22" xfId="0" applyNumberFormat="1" applyFont="1" applyBorder="1" applyAlignment="1">
      <alignment horizontal="center" vertical="center"/>
    </xf>
    <xf numFmtId="0" fontId="3" fillId="0" borderId="24" xfId="0" applyFont="1" applyBorder="1" applyAlignment="1">
      <alignment horizontal="center" vertical="center"/>
    </xf>
    <xf numFmtId="0" fontId="3" fillId="0" borderId="69" xfId="0" applyFont="1" applyBorder="1" applyAlignment="1">
      <alignment horizontal="center" vertical="center"/>
    </xf>
    <xf numFmtId="1" fontId="3" fillId="0" borderId="33" xfId="0" applyNumberFormat="1" applyFont="1" applyBorder="1" applyAlignment="1">
      <alignment horizontal="center" vertical="center"/>
    </xf>
    <xf numFmtId="1" fontId="3" fillId="0" borderId="28" xfId="0" applyNumberFormat="1" applyFont="1" applyBorder="1" applyAlignment="1">
      <alignment horizontal="center" vertical="center"/>
    </xf>
    <xf numFmtId="0" fontId="3" fillId="0" borderId="30" xfId="0" applyFont="1" applyBorder="1" applyAlignment="1">
      <alignment horizontal="center" vertical="center"/>
    </xf>
    <xf numFmtId="0" fontId="3" fillId="0" borderId="34" xfId="0" applyFont="1" applyBorder="1" applyAlignment="1">
      <alignment horizontal="center" vertical="center"/>
    </xf>
    <xf numFmtId="0" fontId="3" fillId="0" borderId="65" xfId="0" applyFont="1" applyBorder="1" applyAlignment="1">
      <alignment horizontal="center" vertical="center"/>
    </xf>
    <xf numFmtId="0" fontId="3" fillId="0" borderId="63" xfId="0" applyFont="1" applyBorder="1" applyAlignment="1">
      <alignment horizontal="center" vertical="center"/>
    </xf>
    <xf numFmtId="165" fontId="6" fillId="0" borderId="80" xfId="0" applyNumberFormat="1" applyFont="1" applyBorder="1" applyAlignment="1">
      <alignment horizontal="center" vertical="center" wrapText="1"/>
    </xf>
    <xf numFmtId="0" fontId="16" fillId="0" borderId="20" xfId="0" applyFont="1" applyBorder="1" applyAlignment="1">
      <alignment vertical="center" wrapText="1"/>
    </xf>
    <xf numFmtId="49" fontId="6" fillId="0" borderId="81" xfId="0" applyNumberFormat="1" applyFont="1" applyBorder="1" applyAlignment="1">
      <alignment horizontal="center" vertical="center" wrapText="1"/>
    </xf>
    <xf numFmtId="49" fontId="6" fillId="0" borderId="80" xfId="0" applyNumberFormat="1" applyFont="1" applyBorder="1" applyAlignment="1">
      <alignment horizontal="center" vertical="center" wrapText="1"/>
    </xf>
    <xf numFmtId="0" fontId="16" fillId="0" borderId="82" xfId="0" applyFont="1" applyBorder="1" applyAlignment="1">
      <alignment horizontal="center" vertical="center" wrapText="1"/>
    </xf>
    <xf numFmtId="0" fontId="16" fillId="0" borderId="80" xfId="0" applyFont="1" applyBorder="1" applyAlignment="1">
      <alignment vertical="center" wrapText="1"/>
    </xf>
    <xf numFmtId="166" fontId="6" fillId="0" borderId="81" xfId="0" applyNumberFormat="1" applyFont="1" applyBorder="1" applyAlignment="1">
      <alignment horizontal="right" vertical="center" wrapText="1"/>
    </xf>
    <xf numFmtId="166" fontId="6" fillId="0" borderId="80" xfId="0" applyNumberFormat="1" applyFont="1" applyBorder="1" applyAlignment="1">
      <alignment horizontal="right" vertical="center" wrapText="1"/>
    </xf>
    <xf numFmtId="166" fontId="6" fillId="0" borderId="82" xfId="0" applyNumberFormat="1" applyFont="1" applyBorder="1" applyAlignment="1">
      <alignment horizontal="right" vertical="center" wrapText="1"/>
    </xf>
    <xf numFmtId="0" fontId="16" fillId="0" borderId="81" xfId="0" applyFont="1" applyBorder="1" applyAlignment="1">
      <alignment horizontal="center" vertical="center" wrapText="1"/>
    </xf>
    <xf numFmtId="0" fontId="6" fillId="0" borderId="80" xfId="0" applyFont="1" applyBorder="1" applyAlignment="1">
      <alignment horizontal="center" vertical="center" wrapText="1"/>
    </xf>
    <xf numFmtId="0" fontId="6" fillId="0" borderId="81" xfId="0" applyFont="1" applyBorder="1" applyAlignment="1">
      <alignment horizontal="center" vertical="center" wrapText="1"/>
    </xf>
    <xf numFmtId="0" fontId="6" fillId="0" borderId="82" xfId="0" applyFont="1" applyBorder="1" applyAlignment="1">
      <alignment horizontal="center" vertical="center" wrapText="1"/>
    </xf>
    <xf numFmtId="0" fontId="16" fillId="0" borderId="83" xfId="0" applyFont="1" applyBorder="1" applyAlignment="1">
      <alignment vertical="center" wrapText="1"/>
    </xf>
    <xf numFmtId="0" fontId="16" fillId="0" borderId="84" xfId="0" applyFont="1" applyBorder="1" applyAlignment="1">
      <alignment vertical="center" wrapText="1"/>
    </xf>
    <xf numFmtId="0" fontId="16" fillId="0" borderId="77" xfId="0" applyFont="1" applyBorder="1" applyAlignment="1">
      <alignment vertical="center" wrapText="1"/>
    </xf>
    <xf numFmtId="0" fontId="16" fillId="0" borderId="83" xfId="0" applyFont="1" applyBorder="1" applyAlignment="1">
      <alignment horizontal="left" vertical="center" wrapText="1"/>
    </xf>
    <xf numFmtId="0" fontId="16" fillId="0" borderId="77" xfId="0" applyFont="1" applyBorder="1" applyAlignment="1">
      <alignment horizontal="left" vertical="center" wrapText="1"/>
    </xf>
    <xf numFmtId="10" fontId="6" fillId="0" borderId="81" xfId="0" applyNumberFormat="1" applyFont="1" applyBorder="1" applyAlignment="1">
      <alignment vertical="center" wrapText="1"/>
    </xf>
    <xf numFmtId="10" fontId="6" fillId="0" borderId="80" xfId="0" applyNumberFormat="1" applyFont="1" applyBorder="1" applyAlignment="1">
      <alignment vertical="center" wrapText="1"/>
    </xf>
    <xf numFmtId="0" fontId="6" fillId="0" borderId="80" xfId="0" applyFont="1" applyBorder="1" applyAlignment="1">
      <alignment vertical="center" wrapText="1"/>
    </xf>
    <xf numFmtId="10" fontId="6" fillId="0" borderId="82" xfId="0" applyNumberFormat="1" applyFont="1" applyBorder="1" applyAlignment="1">
      <alignment vertical="center" wrapText="1"/>
    </xf>
    <xf numFmtId="10" fontId="6" fillId="0" borderId="64" xfId="0" applyNumberFormat="1" applyFont="1" applyBorder="1" applyAlignment="1">
      <alignment vertical="center"/>
    </xf>
    <xf numFmtId="10" fontId="6" fillId="0" borderId="85" xfId="0" applyNumberFormat="1" applyFont="1" applyBorder="1" applyAlignment="1">
      <alignment vertical="center"/>
    </xf>
    <xf numFmtId="0" fontId="4" fillId="14" borderId="71" xfId="0" applyFont="1" applyFill="1" applyBorder="1" applyAlignment="1">
      <alignment horizontal="center" vertical="center" wrapText="1"/>
    </xf>
    <xf numFmtId="0" fontId="4" fillId="14" borderId="30" xfId="0" applyFont="1" applyFill="1" applyBorder="1" applyAlignment="1">
      <alignment horizontal="center" vertical="center" wrapText="1"/>
    </xf>
    <xf numFmtId="0" fontId="4" fillId="14" borderId="33" xfId="0" applyFont="1" applyFill="1" applyBorder="1" applyAlignment="1">
      <alignment horizontal="center" vertical="center" wrapText="1"/>
    </xf>
    <xf numFmtId="49" fontId="3" fillId="0" borderId="0" xfId="0" applyNumberFormat="1" applyFont="1" applyAlignment="1">
      <alignment horizontal="center" vertical="center"/>
    </xf>
    <xf numFmtId="49" fontId="3" fillId="0" borderId="0" xfId="0" applyNumberFormat="1" applyFont="1" applyAlignment="1">
      <alignment horizontal="left"/>
    </xf>
    <xf numFmtId="49" fontId="3" fillId="0" borderId="0" xfId="0" applyNumberFormat="1" applyFont="1" applyAlignment="1">
      <alignment horizontal="left" wrapText="1"/>
    </xf>
    <xf numFmtId="0" fontId="3" fillId="0" borderId="0" xfId="0" applyFont="1" applyAlignment="1">
      <alignment wrapText="1"/>
    </xf>
    <xf numFmtId="166" fontId="3" fillId="14" borderId="28" xfId="0" applyNumberFormat="1" applyFont="1" applyFill="1" applyBorder="1" applyAlignment="1">
      <alignment horizontal="right" vertical="center"/>
    </xf>
    <xf numFmtId="166" fontId="3" fillId="14" borderId="30" xfId="0" applyNumberFormat="1" applyFont="1" applyFill="1" applyBorder="1" applyAlignment="1">
      <alignment horizontal="right" vertical="center"/>
    </xf>
    <xf numFmtId="49" fontId="3" fillId="14" borderId="139" xfId="0" applyNumberFormat="1" applyFont="1" applyFill="1" applyBorder="1" applyAlignment="1">
      <alignment horizontal="center" vertical="center" wrapText="1"/>
    </xf>
    <xf numFmtId="49" fontId="3" fillId="14" borderId="140" xfId="0" applyNumberFormat="1" applyFont="1" applyFill="1" applyBorder="1" applyAlignment="1">
      <alignment horizontal="center" vertical="center" wrapText="1"/>
    </xf>
    <xf numFmtId="49" fontId="3" fillId="14" borderId="4" xfId="0" applyNumberFormat="1" applyFont="1" applyFill="1" applyBorder="1" applyAlignment="1">
      <alignment horizontal="center" vertical="center" wrapText="1"/>
    </xf>
    <xf numFmtId="49" fontId="3" fillId="14" borderId="2" xfId="0" applyNumberFormat="1" applyFont="1" applyFill="1" applyBorder="1" applyAlignment="1">
      <alignment horizontal="center" vertical="center" wrapText="1"/>
    </xf>
    <xf numFmtId="0" fontId="16" fillId="19" borderId="78" xfId="0" applyFont="1" applyFill="1" applyBorder="1" applyAlignment="1">
      <alignment horizontal="center" vertical="center" wrapText="1"/>
    </xf>
    <xf numFmtId="0" fontId="6" fillId="14" borderId="79" xfId="0" applyFont="1" applyFill="1" applyBorder="1" applyAlignment="1">
      <alignment horizontal="center" vertical="center" wrapText="1"/>
    </xf>
    <xf numFmtId="0" fontId="16" fillId="19" borderId="84" xfId="0" applyFont="1" applyFill="1" applyBorder="1" applyAlignment="1">
      <alignment horizontal="center" vertical="center" wrapText="1"/>
    </xf>
    <xf numFmtId="0" fontId="16" fillId="19" borderId="77" xfId="0" applyFont="1" applyFill="1" applyBorder="1" applyAlignment="1">
      <alignment horizontal="center" vertical="center" wrapText="1"/>
    </xf>
    <xf numFmtId="0" fontId="16" fillId="19" borderId="84" xfId="0" applyFont="1" applyFill="1" applyBorder="1" applyAlignment="1">
      <alignment horizontal="left" vertical="center" wrapText="1"/>
    </xf>
    <xf numFmtId="0" fontId="3" fillId="0" borderId="0" xfId="0" applyFont="1" applyAlignment="1">
      <alignment horizontal="center"/>
    </xf>
    <xf numFmtId="0" fontId="0" fillId="0" borderId="0" xfId="0" applyAlignment="1">
      <alignment horizontal="center"/>
    </xf>
    <xf numFmtId="1" fontId="13" fillId="0" borderId="68" xfId="0" applyNumberFormat="1" applyFont="1" applyBorder="1"/>
    <xf numFmtId="49" fontId="3" fillId="0" borderId="69" xfId="0" applyNumberFormat="1" applyFont="1" applyBorder="1" applyAlignment="1">
      <alignment horizontal="center" vertical="center" wrapText="1"/>
    </xf>
    <xf numFmtId="165" fontId="15" fillId="0" borderId="40" xfId="0" applyNumberFormat="1" applyFont="1" applyBorder="1" applyAlignment="1">
      <alignment horizontal="left"/>
    </xf>
    <xf numFmtId="49" fontId="15" fillId="27" borderId="0" xfId="0" applyNumberFormat="1" applyFont="1" applyFill="1" applyAlignment="1">
      <alignment horizontal="left"/>
    </xf>
    <xf numFmtId="49" fontId="15" fillId="27" borderId="72" xfId="0" applyNumberFormat="1" applyFont="1" applyFill="1" applyBorder="1" applyAlignment="1">
      <alignment horizontal="center"/>
    </xf>
    <xf numFmtId="166" fontId="15" fillId="0" borderId="72" xfId="0" applyNumberFormat="1" applyFont="1" applyBorder="1" applyAlignment="1">
      <alignment horizontal="left"/>
    </xf>
    <xf numFmtId="168" fontId="15" fillId="27" borderId="40" xfId="0" applyNumberFormat="1" applyFont="1" applyFill="1" applyBorder="1" applyAlignment="1">
      <alignment horizontal="right"/>
    </xf>
    <xf numFmtId="166" fontId="15" fillId="27" borderId="72" xfId="0" applyNumberFormat="1" applyFont="1" applyFill="1" applyBorder="1" applyAlignment="1">
      <alignment horizontal="left"/>
    </xf>
    <xf numFmtId="166" fontId="15" fillId="27" borderId="0" xfId="0" applyNumberFormat="1" applyFont="1" applyFill="1" applyAlignment="1">
      <alignment horizontal="left"/>
    </xf>
    <xf numFmtId="166" fontId="15" fillId="27" borderId="72" xfId="0" applyNumberFormat="1" applyFont="1" applyFill="1" applyBorder="1" applyAlignment="1">
      <alignment horizontal="center"/>
    </xf>
    <xf numFmtId="166" fontId="15" fillId="27" borderId="54" xfId="0" applyNumberFormat="1" applyFont="1" applyFill="1" applyBorder="1" applyAlignment="1">
      <alignment horizontal="center"/>
    </xf>
    <xf numFmtId="49" fontId="15" fillId="27" borderId="72" xfId="0" applyNumberFormat="1" applyFont="1" applyFill="1" applyBorder="1" applyAlignment="1">
      <alignment horizontal="left"/>
    </xf>
    <xf numFmtId="1" fontId="15" fillId="0" borderId="72" xfId="0" applyNumberFormat="1" applyFont="1" applyBorder="1" applyAlignment="1">
      <alignment horizontal="center"/>
    </xf>
    <xf numFmtId="49" fontId="15" fillId="27" borderId="0" xfId="0" applyNumberFormat="1" applyFont="1" applyFill="1" applyAlignment="1">
      <alignment horizontal="left" vertical="center" wrapText="1"/>
    </xf>
    <xf numFmtId="168" fontId="15" fillId="0" borderId="72" xfId="0" applyNumberFormat="1" applyFont="1" applyBorder="1" applyAlignment="1">
      <alignment horizontal="right"/>
    </xf>
    <xf numFmtId="168" fontId="15" fillId="0" borderId="40" xfId="0" applyNumberFormat="1" applyFont="1" applyBorder="1" applyAlignment="1">
      <alignment horizontal="right"/>
    </xf>
    <xf numFmtId="49" fontId="15" fillId="0" borderId="72" xfId="0" applyNumberFormat="1" applyFont="1" applyBorder="1" applyAlignment="1">
      <alignment horizontal="left" vertical="center" wrapText="1"/>
    </xf>
    <xf numFmtId="49" fontId="15" fillId="0" borderId="72" xfId="0" applyNumberFormat="1" applyFont="1" applyBorder="1" applyAlignment="1">
      <alignment horizontal="center"/>
    </xf>
    <xf numFmtId="49" fontId="15" fillId="27" borderId="54" xfId="0" applyNumberFormat="1" applyFont="1" applyFill="1" applyBorder="1" applyAlignment="1">
      <alignment horizontal="center" wrapText="1"/>
    </xf>
    <xf numFmtId="49" fontId="15" fillId="0" borderId="0" xfId="0" applyNumberFormat="1" applyFont="1" applyAlignment="1">
      <alignment horizontal="left"/>
    </xf>
    <xf numFmtId="165" fontId="15" fillId="0" borderId="72" xfId="0" applyNumberFormat="1" applyFont="1" applyBorder="1" applyAlignment="1">
      <alignment horizontal="left"/>
    </xf>
    <xf numFmtId="49" fontId="15" fillId="0" borderId="28" xfId="0" applyNumberFormat="1" applyFont="1" applyBorder="1" applyAlignment="1">
      <alignment horizontal="left"/>
    </xf>
    <xf numFmtId="49" fontId="15" fillId="27" borderId="31" xfId="0" applyNumberFormat="1" applyFont="1" applyFill="1" applyBorder="1" applyAlignment="1">
      <alignment horizontal="center"/>
    </xf>
    <xf numFmtId="0" fontId="15" fillId="0" borderId="40" xfId="0" applyFont="1" applyBorder="1" applyAlignment="1">
      <alignment horizontal="left"/>
    </xf>
    <xf numFmtId="166" fontId="15" fillId="27" borderId="30" xfId="0" applyNumberFormat="1" applyFont="1" applyFill="1" applyBorder="1" applyAlignment="1">
      <alignment horizontal="center"/>
    </xf>
    <xf numFmtId="49" fontId="15" fillId="27" borderId="30" xfId="0" applyNumberFormat="1" applyFont="1" applyFill="1" applyBorder="1" applyAlignment="1">
      <alignment horizontal="center"/>
    </xf>
    <xf numFmtId="1" fontId="15" fillId="0" borderId="31" xfId="0" applyNumberFormat="1" applyFont="1" applyBorder="1" applyAlignment="1">
      <alignment horizontal="center"/>
    </xf>
    <xf numFmtId="49" fontId="15" fillId="27" borderId="54" xfId="0" applyNumberFormat="1" applyFont="1" applyFill="1" applyBorder="1" applyAlignment="1">
      <alignment horizontal="center" vertical="center" wrapText="1"/>
    </xf>
    <xf numFmtId="49" fontId="15" fillId="27" borderId="30" xfId="0" applyNumberFormat="1" applyFont="1" applyFill="1" applyBorder="1" applyAlignment="1">
      <alignment horizontal="center" wrapText="1"/>
    </xf>
    <xf numFmtId="0" fontId="15" fillId="0" borderId="72" xfId="0" applyFont="1" applyBorder="1" applyAlignment="1">
      <alignment horizontal="left"/>
    </xf>
    <xf numFmtId="49" fontId="15" fillId="0" borderId="51" xfId="0" applyNumberFormat="1" applyFont="1" applyBorder="1" applyAlignment="1">
      <alignment horizontal="left"/>
    </xf>
    <xf numFmtId="49" fontId="15" fillId="27" borderId="72" xfId="0" applyNumberFormat="1" applyFont="1" applyFill="1" applyBorder="1" applyAlignment="1">
      <alignment horizontal="left" vertical="center" wrapText="1"/>
    </xf>
    <xf numFmtId="49" fontId="15" fillId="27" borderId="72" xfId="0" applyNumberFormat="1" applyFont="1" applyFill="1" applyBorder="1" applyAlignment="1">
      <alignment horizontal="center" wrapText="1"/>
    </xf>
    <xf numFmtId="165" fontId="15" fillId="0" borderId="55" xfId="0" applyNumberFormat="1" applyFont="1" applyBorder="1" applyAlignment="1">
      <alignment horizontal="left"/>
    </xf>
    <xf numFmtId="49" fontId="15" fillId="27" borderId="72" xfId="0" applyNumberFormat="1" applyFont="1" applyFill="1" applyBorder="1" applyAlignment="1">
      <alignment horizontal="center" vertical="center" wrapText="1"/>
    </xf>
    <xf numFmtId="49" fontId="15" fillId="27" borderId="55" xfId="0" applyNumberFormat="1" applyFont="1" applyFill="1" applyBorder="1" applyAlignment="1">
      <alignment horizontal="left" vertical="center" wrapText="1"/>
    </xf>
    <xf numFmtId="0" fontId="15" fillId="0" borderId="33" xfId="0" applyFont="1" applyBorder="1" applyAlignment="1">
      <alignment horizontal="center" vertical="top" wrapText="1"/>
    </xf>
    <xf numFmtId="0" fontId="15" fillId="0" borderId="28" xfId="0" applyFont="1" applyBorder="1" applyAlignment="1">
      <alignment horizontal="center" vertical="top" wrapText="1"/>
    </xf>
    <xf numFmtId="166" fontId="15" fillId="0" borderId="30" xfId="0" applyNumberFormat="1" applyFont="1" applyBorder="1" applyAlignment="1">
      <alignment horizontal="left"/>
    </xf>
    <xf numFmtId="166" fontId="15" fillId="27" borderId="0" xfId="0" applyNumberFormat="1" applyFont="1" applyFill="1" applyAlignment="1">
      <alignment horizontal="center"/>
    </xf>
    <xf numFmtId="49" fontId="15" fillId="27" borderId="0" xfId="0" applyNumberFormat="1" applyFont="1" applyFill="1" applyAlignment="1">
      <alignment horizontal="center" wrapText="1"/>
    </xf>
    <xf numFmtId="49" fontId="15" fillId="27" borderId="55" xfId="0" applyNumberFormat="1" applyFont="1" applyFill="1" applyBorder="1" applyAlignment="1">
      <alignment horizontal="center" vertical="center" wrapText="1"/>
    </xf>
    <xf numFmtId="0" fontId="15" fillId="27" borderId="72" xfId="0" applyFont="1" applyFill="1" applyBorder="1" applyAlignment="1">
      <alignment horizontal="left" wrapText="1"/>
    </xf>
    <xf numFmtId="0" fontId="15" fillId="0" borderId="72" xfId="0" applyFont="1" applyBorder="1" applyAlignment="1">
      <alignment horizontal="left" wrapText="1"/>
    </xf>
    <xf numFmtId="49" fontId="15" fillId="27" borderId="28" xfId="0" applyNumberFormat="1" applyFont="1" applyFill="1" applyBorder="1" applyAlignment="1">
      <alignment horizontal="left" vertical="center" wrapText="1"/>
    </xf>
    <xf numFmtId="49" fontId="15" fillId="27" borderId="72" xfId="0" applyNumberFormat="1" applyFont="1" applyFill="1" applyBorder="1" applyAlignment="1">
      <alignment horizontal="left" wrapText="1"/>
    </xf>
    <xf numFmtId="166" fontId="15" fillId="0" borderId="72" xfId="0" applyNumberFormat="1" applyFont="1" applyBorder="1" applyAlignment="1">
      <alignment horizontal="center"/>
    </xf>
    <xf numFmtId="49" fontId="15" fillId="27" borderId="28" xfId="0" applyNumberFormat="1" applyFont="1" applyFill="1" applyBorder="1" applyAlignment="1">
      <alignment horizontal="center" vertical="center" wrapText="1"/>
    </xf>
    <xf numFmtId="166" fontId="15" fillId="27" borderId="55" xfId="0" applyNumberFormat="1" applyFont="1" applyFill="1" applyBorder="1" applyAlignment="1">
      <alignment horizontal="center"/>
    </xf>
    <xf numFmtId="49" fontId="15" fillId="27" borderId="55" xfId="0" applyNumberFormat="1" applyFont="1" applyFill="1" applyBorder="1" applyAlignment="1">
      <alignment horizontal="center" wrapText="1"/>
    </xf>
    <xf numFmtId="0" fontId="15" fillId="0" borderId="29" xfId="0" applyFont="1" applyBorder="1" applyAlignment="1">
      <alignment horizontal="center" vertical="top" wrapText="1"/>
    </xf>
    <xf numFmtId="0" fontId="15" fillId="0" borderId="55" xfId="0" applyFont="1" applyBorder="1" applyAlignment="1">
      <alignment horizontal="center" vertical="top" wrapText="1"/>
    </xf>
    <xf numFmtId="1" fontId="22" fillId="0" borderId="72" xfId="0" applyNumberFormat="1" applyFont="1" applyBorder="1" applyAlignment="1">
      <alignment horizontal="center"/>
    </xf>
    <xf numFmtId="168" fontId="3" fillId="0" borderId="72" xfId="0" applyNumberFormat="1" applyFont="1" applyBorder="1" applyAlignment="1">
      <alignment horizontal="right" wrapText="1"/>
    </xf>
    <xf numFmtId="165" fontId="3" fillId="0" borderId="25" xfId="0" applyNumberFormat="1" applyFont="1" applyBorder="1" applyAlignment="1">
      <alignment horizontal="right" wrapText="1"/>
    </xf>
    <xf numFmtId="49" fontId="3" fillId="0" borderId="69" xfId="0" applyNumberFormat="1" applyFont="1" applyBorder="1" applyAlignment="1">
      <alignment wrapText="1"/>
    </xf>
    <xf numFmtId="49" fontId="3" fillId="14" borderId="82" xfId="0" applyNumberFormat="1" applyFont="1" applyFill="1" applyBorder="1" applyAlignment="1">
      <alignment horizontal="left" vertical="center"/>
    </xf>
    <xf numFmtId="49" fontId="3" fillId="0" borderId="26" xfId="0" applyNumberFormat="1" applyFont="1" applyBorder="1" applyAlignment="1">
      <alignment horizontal="center" vertical="center"/>
    </xf>
    <xf numFmtId="166" fontId="3" fillId="14" borderId="81" xfId="0" applyNumberFormat="1" applyFont="1" applyFill="1" applyBorder="1" applyAlignment="1">
      <alignment horizontal="right" vertical="center"/>
    </xf>
    <xf numFmtId="166" fontId="3" fillId="14" borderId="80" xfId="0" applyNumberFormat="1" applyFont="1" applyFill="1" applyBorder="1" applyAlignment="1">
      <alignment horizontal="right" vertical="center"/>
    </xf>
    <xf numFmtId="166" fontId="3" fillId="14" borderId="82" xfId="0" applyNumberFormat="1" applyFont="1" applyFill="1" applyBorder="1" applyAlignment="1">
      <alignment horizontal="right" vertical="center"/>
    </xf>
    <xf numFmtId="49" fontId="3" fillId="0" borderId="31" xfId="0" applyNumberFormat="1" applyFont="1" applyBorder="1" applyAlignment="1">
      <alignment wrapText="1"/>
    </xf>
    <xf numFmtId="49" fontId="13" fillId="0" borderId="72" xfId="0" applyNumberFormat="1" applyFont="1" applyBorder="1"/>
    <xf numFmtId="49" fontId="13" fillId="0" borderId="72" xfId="0" applyNumberFormat="1" applyFont="1" applyBorder="1" applyAlignment="1">
      <alignment wrapText="1"/>
    </xf>
    <xf numFmtId="165" fontId="3" fillId="0" borderId="72" xfId="0" applyNumberFormat="1" applyFont="1" applyBorder="1" applyAlignment="1">
      <alignment horizontal="right" wrapText="1"/>
    </xf>
    <xf numFmtId="10" fontId="3" fillId="15" borderId="65" xfId="0" applyNumberFormat="1" applyFont="1" applyFill="1" applyBorder="1" applyAlignment="1">
      <alignment horizontal="center" vertical="center" wrapText="1"/>
    </xf>
    <xf numFmtId="10" fontId="3" fillId="16" borderId="80" xfId="0" applyNumberFormat="1" applyFont="1" applyFill="1" applyBorder="1" applyAlignment="1">
      <alignment horizontal="center" vertical="center" wrapText="1"/>
    </xf>
    <xf numFmtId="10" fontId="4" fillId="16" borderId="63" xfId="0" applyNumberFormat="1" applyFont="1" applyFill="1" applyBorder="1" applyAlignment="1">
      <alignment horizontal="center" vertical="center" wrapText="1"/>
    </xf>
    <xf numFmtId="0" fontId="3" fillId="17" borderId="81" xfId="0" applyFont="1" applyFill="1" applyBorder="1" applyAlignment="1">
      <alignment horizontal="center" vertical="center" wrapText="1"/>
    </xf>
    <xf numFmtId="0" fontId="3" fillId="17" borderId="80" xfId="0" applyFont="1" applyFill="1" applyBorder="1" applyAlignment="1">
      <alignment horizontal="center" vertical="center" wrapText="1"/>
    </xf>
    <xf numFmtId="0" fontId="3" fillId="17" borderId="82" xfId="0" applyFont="1" applyFill="1" applyBorder="1" applyAlignment="1">
      <alignment horizontal="center" vertical="center" wrapText="1"/>
    </xf>
    <xf numFmtId="10" fontId="4" fillId="13" borderId="20" xfId="0" applyNumberFormat="1" applyFont="1" applyFill="1" applyBorder="1" applyAlignment="1">
      <alignment horizontal="center" vertical="center" wrapText="1"/>
    </xf>
    <xf numFmtId="1" fontId="3" fillId="0" borderId="81" xfId="0" applyNumberFormat="1" applyFont="1" applyBorder="1" applyAlignment="1">
      <alignment horizontal="center" vertical="center" wrapText="1"/>
    </xf>
    <xf numFmtId="1" fontId="13" fillId="0" borderId="22" xfId="0" applyNumberFormat="1" applyFont="1" applyBorder="1"/>
    <xf numFmtId="49" fontId="3" fillId="0" borderId="26" xfId="0" applyNumberFormat="1" applyFont="1" applyBorder="1" applyAlignment="1">
      <alignment vertical="top" wrapText="1"/>
    </xf>
    <xf numFmtId="166" fontId="3" fillId="0" borderId="81" xfId="0" applyNumberFormat="1" applyFont="1" applyBorder="1" applyAlignment="1">
      <alignment horizontal="right" vertical="center"/>
    </xf>
    <xf numFmtId="49" fontId="3" fillId="0" borderId="25" xfId="0" applyNumberFormat="1" applyFont="1" applyBorder="1" applyAlignment="1">
      <alignment vertical="top" wrapText="1"/>
    </xf>
    <xf numFmtId="165" fontId="3" fillId="0" borderId="32" xfId="0" applyNumberFormat="1" applyFont="1" applyBorder="1" applyAlignment="1">
      <alignment wrapText="1"/>
    </xf>
    <xf numFmtId="0" fontId="3" fillId="0" borderId="65" xfId="0" applyFont="1" applyBorder="1"/>
    <xf numFmtId="49" fontId="3" fillId="14" borderId="36" xfId="0" applyNumberFormat="1" applyFont="1" applyFill="1" applyBorder="1" applyAlignment="1">
      <alignment horizontal="center" vertical="center" wrapText="1"/>
    </xf>
    <xf numFmtId="49" fontId="3" fillId="14" borderId="40" xfId="0" applyNumberFormat="1" applyFont="1" applyFill="1" applyBorder="1" applyAlignment="1">
      <alignment horizontal="center" vertical="center" wrapText="1"/>
    </xf>
    <xf numFmtId="49" fontId="3" fillId="14" borderId="45" xfId="0" applyNumberFormat="1" applyFont="1" applyFill="1" applyBorder="1" applyAlignment="1">
      <alignment horizontal="center" vertical="center" wrapText="1"/>
    </xf>
    <xf numFmtId="168" fontId="3" fillId="0" borderId="25" xfId="0" applyNumberFormat="1" applyFont="1" applyBorder="1" applyAlignment="1">
      <alignment horizontal="center" wrapText="1"/>
    </xf>
    <xf numFmtId="168" fontId="3" fillId="27" borderId="72" xfId="0" applyNumberFormat="1" applyFont="1" applyFill="1" applyBorder="1" applyAlignment="1">
      <alignment horizontal="center" wrapText="1"/>
    </xf>
    <xf numFmtId="168" fontId="3" fillId="0" borderId="31" xfId="0" applyNumberFormat="1" applyFont="1" applyBorder="1" applyAlignment="1">
      <alignment horizontal="center" wrapText="1"/>
    </xf>
    <xf numFmtId="0" fontId="13" fillId="0" borderId="72" xfId="0" applyFont="1" applyBorder="1"/>
    <xf numFmtId="168" fontId="3" fillId="0" borderId="36" xfId="0" applyNumberFormat="1" applyFont="1" applyBorder="1" applyAlignment="1">
      <alignment horizontal="right" vertical="center" wrapText="1"/>
    </xf>
    <xf numFmtId="49" fontId="15" fillId="0" borderId="70" xfId="0" applyNumberFormat="1" applyFont="1" applyBorder="1" applyAlignment="1">
      <alignment horizontal="center"/>
    </xf>
    <xf numFmtId="49" fontId="15" fillId="0" borderId="25" xfId="0" applyNumberFormat="1" applyFont="1" applyBorder="1" applyAlignment="1">
      <alignment horizontal="left" vertical="top"/>
    </xf>
    <xf numFmtId="0" fontId="3" fillId="14" borderId="36" xfId="0" applyFont="1" applyFill="1" applyBorder="1" applyAlignment="1">
      <alignment vertical="center" wrapText="1"/>
    </xf>
    <xf numFmtId="168" fontId="3" fillId="0" borderId="41" xfId="0" applyNumberFormat="1" applyFont="1" applyBorder="1" applyAlignment="1">
      <alignment horizontal="right" vertical="center" wrapText="1"/>
    </xf>
    <xf numFmtId="168" fontId="3" fillId="0" borderId="51" xfId="0" applyNumberFormat="1" applyFont="1" applyBorder="1" applyAlignment="1">
      <alignment horizontal="right" vertical="center" wrapText="1"/>
    </xf>
    <xf numFmtId="168" fontId="3" fillId="0" borderId="50" xfId="0" applyNumberFormat="1" applyFont="1" applyBorder="1" applyAlignment="1">
      <alignment horizontal="right" vertical="center" wrapText="1"/>
    </xf>
    <xf numFmtId="49" fontId="3" fillId="14" borderId="51" xfId="0" applyNumberFormat="1" applyFont="1" applyFill="1" applyBorder="1" applyAlignment="1">
      <alignment horizontal="center" vertical="center" wrapText="1"/>
    </xf>
    <xf numFmtId="0" fontId="3" fillId="14" borderId="51" xfId="0" applyFont="1" applyFill="1" applyBorder="1" applyAlignment="1">
      <alignment vertical="center" wrapText="1"/>
    </xf>
    <xf numFmtId="168" fontId="3" fillId="0" borderId="45" xfId="0" applyNumberFormat="1" applyFont="1" applyBorder="1" applyAlignment="1">
      <alignment horizontal="right" vertical="center" wrapText="1"/>
    </xf>
    <xf numFmtId="168" fontId="3" fillId="0" borderId="47" xfId="0" applyNumberFormat="1" applyFont="1" applyBorder="1" applyAlignment="1">
      <alignment horizontal="right" vertical="center" wrapText="1"/>
    </xf>
    <xf numFmtId="0" fontId="3" fillId="14" borderId="45" xfId="0" applyFont="1" applyFill="1" applyBorder="1" applyAlignment="1">
      <alignment vertical="center" wrapText="1"/>
    </xf>
    <xf numFmtId="0" fontId="15" fillId="0" borderId="72" xfId="0" applyFont="1" applyBorder="1" applyAlignment="1">
      <alignment vertical="center" wrapText="1"/>
    </xf>
    <xf numFmtId="49" fontId="3" fillId="30" borderId="25" xfId="0" applyNumberFormat="1" applyFont="1" applyFill="1" applyBorder="1" applyAlignment="1">
      <alignment horizontal="center" vertical="center" wrapText="1"/>
    </xf>
    <xf numFmtId="165" fontId="3" fillId="30" borderId="25" xfId="0" applyNumberFormat="1" applyFont="1" applyFill="1" applyBorder="1" applyAlignment="1">
      <alignment vertical="center" wrapText="1"/>
    </xf>
    <xf numFmtId="1" fontId="3" fillId="0" borderId="146" xfId="0" applyNumberFormat="1" applyFont="1" applyBorder="1" applyAlignment="1">
      <alignment horizontal="center" vertical="center" wrapText="1"/>
    </xf>
    <xf numFmtId="0" fontId="25" fillId="0" borderId="147" xfId="0" applyFont="1" applyBorder="1" applyAlignment="1">
      <alignment vertical="center"/>
    </xf>
    <xf numFmtId="14" fontId="25" fillId="0" borderId="147" xfId="0" applyNumberFormat="1" applyFont="1" applyBorder="1" applyAlignment="1">
      <alignment horizontal="center" vertical="center"/>
    </xf>
    <xf numFmtId="14" fontId="25" fillId="0" borderId="148" xfId="0" applyNumberFormat="1" applyFont="1" applyBorder="1" applyAlignment="1">
      <alignment horizontal="center" vertical="center"/>
    </xf>
    <xf numFmtId="49" fontId="3" fillId="0" borderId="114" xfId="0" applyNumberFormat="1" applyFont="1" applyBorder="1" applyAlignment="1">
      <alignment horizontal="center" vertical="center" wrapText="1"/>
    </xf>
    <xf numFmtId="49" fontId="3" fillId="0" borderId="146" xfId="0" applyNumberFormat="1" applyFont="1" applyBorder="1" applyAlignment="1">
      <alignment horizontal="center" vertical="center"/>
    </xf>
    <xf numFmtId="49" fontId="3" fillId="30" borderId="113" xfId="0" applyNumberFormat="1" applyFont="1" applyFill="1" applyBorder="1" applyAlignment="1">
      <alignment horizontal="center" vertical="center"/>
    </xf>
    <xf numFmtId="49" fontId="3" fillId="30" borderId="148" xfId="0" applyNumberFormat="1" applyFont="1" applyFill="1" applyBorder="1" applyAlignment="1">
      <alignment horizontal="center" vertical="center"/>
    </xf>
    <xf numFmtId="49" fontId="3" fillId="30" borderId="147" xfId="0" applyNumberFormat="1" applyFont="1" applyFill="1" applyBorder="1" applyAlignment="1">
      <alignment horizontal="center" vertical="center"/>
    </xf>
    <xf numFmtId="0" fontId="13" fillId="30" borderId="114" xfId="0" applyFont="1" applyFill="1" applyBorder="1" applyAlignment="1">
      <alignment horizontal="center"/>
    </xf>
    <xf numFmtId="49" fontId="3" fillId="0" borderId="146" xfId="0" applyNumberFormat="1" applyFont="1" applyBorder="1" applyAlignment="1">
      <alignment horizontal="center" vertical="center" wrapText="1"/>
    </xf>
    <xf numFmtId="49" fontId="3" fillId="30" borderId="72" xfId="0" applyNumberFormat="1" applyFont="1" applyFill="1" applyBorder="1" applyAlignment="1">
      <alignment horizontal="center" vertical="center" wrapText="1"/>
    </xf>
    <xf numFmtId="165" fontId="3" fillId="30" borderId="72" xfId="0" applyNumberFormat="1" applyFont="1" applyFill="1" applyBorder="1" applyAlignment="1">
      <alignment vertical="center" wrapText="1"/>
    </xf>
    <xf numFmtId="1" fontId="3" fillId="0" borderId="139" xfId="0" applyNumberFormat="1" applyFont="1" applyBorder="1" applyAlignment="1">
      <alignment horizontal="center" vertical="center" wrapText="1"/>
    </xf>
    <xf numFmtId="0" fontId="25" fillId="0" borderId="72" xfId="0" applyFont="1" applyBorder="1" applyAlignment="1">
      <alignment vertical="center"/>
    </xf>
    <xf numFmtId="14" fontId="25" fillId="0" borderId="41" xfId="0" applyNumberFormat="1" applyFont="1" applyBorder="1" applyAlignment="1">
      <alignment horizontal="center" vertical="center"/>
    </xf>
    <xf numFmtId="49" fontId="3" fillId="0" borderId="140" xfId="0" applyNumberFormat="1" applyFont="1" applyBorder="1" applyAlignment="1">
      <alignment horizontal="center" vertical="center" wrapText="1"/>
    </xf>
    <xf numFmtId="49" fontId="3" fillId="0" borderId="139" xfId="0" applyNumberFormat="1" applyFont="1" applyBorder="1" applyAlignment="1">
      <alignment horizontal="center" vertical="center"/>
    </xf>
    <xf numFmtId="49" fontId="3" fillId="30" borderId="40" xfId="0" applyNumberFormat="1" applyFont="1" applyFill="1" applyBorder="1" applyAlignment="1">
      <alignment horizontal="center" vertical="center"/>
    </xf>
    <xf numFmtId="49" fontId="3" fillId="30" borderId="41" xfId="0" applyNumberFormat="1" applyFont="1" applyFill="1" applyBorder="1" applyAlignment="1">
      <alignment horizontal="center" vertical="center"/>
    </xf>
    <xf numFmtId="49" fontId="3" fillId="30" borderId="72" xfId="0" applyNumberFormat="1" applyFont="1" applyFill="1" applyBorder="1" applyAlignment="1">
      <alignment horizontal="center" vertical="center"/>
    </xf>
    <xf numFmtId="0" fontId="13" fillId="30" borderId="140" xfId="0" applyFont="1" applyFill="1" applyBorder="1" applyAlignment="1">
      <alignment horizontal="center"/>
    </xf>
    <xf numFmtId="0" fontId="3" fillId="0" borderId="139" xfId="0" applyFont="1" applyBorder="1"/>
    <xf numFmtId="0" fontId="3" fillId="0" borderId="140" xfId="0" applyFont="1" applyBorder="1"/>
    <xf numFmtId="0" fontId="3" fillId="0" borderId="72" xfId="0" applyFont="1" applyBorder="1" applyAlignment="1">
      <alignment horizontal="center"/>
    </xf>
    <xf numFmtId="171" fontId="3" fillId="0" borderId="74" xfId="0" applyNumberFormat="1" applyFont="1" applyBorder="1"/>
    <xf numFmtId="14" fontId="25" fillId="0" borderId="72" xfId="0" applyNumberFormat="1" applyFont="1" applyBorder="1" applyAlignment="1">
      <alignment horizontal="center" vertical="center"/>
    </xf>
    <xf numFmtId="165" fontId="3" fillId="30" borderId="72" xfId="0" applyNumberFormat="1" applyFont="1" applyFill="1" applyBorder="1" applyAlignment="1">
      <alignment horizontal="center" vertical="center" wrapText="1"/>
    </xf>
    <xf numFmtId="0" fontId="0" fillId="0" borderId="105" xfId="0" applyBorder="1"/>
    <xf numFmtId="1" fontId="3" fillId="0" borderId="149" xfId="0" applyNumberFormat="1" applyFont="1" applyBorder="1" applyAlignment="1">
      <alignment horizontal="center" vertical="center" wrapText="1"/>
    </xf>
    <xf numFmtId="49" fontId="3" fillId="0" borderId="109" xfId="0" applyNumberFormat="1" applyFont="1" applyBorder="1" applyAlignment="1">
      <alignment horizontal="left" vertical="center" wrapText="1"/>
    </xf>
    <xf numFmtId="49" fontId="3" fillId="0" borderId="131" xfId="0" applyNumberFormat="1" applyFont="1" applyBorder="1" applyAlignment="1">
      <alignment horizontal="left" vertical="center" wrapText="1"/>
    </xf>
    <xf numFmtId="49" fontId="3" fillId="0" borderId="149" xfId="0" applyNumberFormat="1" applyFont="1" applyBorder="1" applyAlignment="1">
      <alignment horizontal="center" vertical="center"/>
    </xf>
    <xf numFmtId="49" fontId="3" fillId="30" borderId="109" xfId="0" applyNumberFormat="1" applyFont="1" applyFill="1" applyBorder="1" applyAlignment="1">
      <alignment vertical="center" wrapText="1"/>
    </xf>
    <xf numFmtId="165" fontId="3" fillId="30" borderId="131" xfId="0" applyNumberFormat="1" applyFont="1" applyFill="1" applyBorder="1" applyAlignment="1">
      <alignment vertical="center" wrapText="1"/>
    </xf>
    <xf numFmtId="0" fontId="3" fillId="0" borderId="149" xfId="0" applyFont="1" applyBorder="1"/>
    <xf numFmtId="0" fontId="3" fillId="0" borderId="131" xfId="0" applyFont="1" applyBorder="1"/>
    <xf numFmtId="49" fontId="3" fillId="30" borderId="72" xfId="0" applyNumberFormat="1" applyFont="1" applyFill="1" applyBorder="1" applyAlignment="1">
      <alignment horizontal="left" vertical="center"/>
    </xf>
    <xf numFmtId="165" fontId="3" fillId="30" borderId="72" xfId="0" applyNumberFormat="1" applyFont="1" applyFill="1" applyBorder="1" applyAlignment="1">
      <alignment vertical="center"/>
    </xf>
    <xf numFmtId="0" fontId="7" fillId="30" borderId="34" xfId="0" applyFont="1" applyFill="1" applyBorder="1"/>
    <xf numFmtId="49" fontId="3" fillId="0" borderId="75" xfId="0" applyNumberFormat="1" applyFont="1" applyBorder="1" applyAlignment="1">
      <alignment horizontal="center" vertical="center"/>
    </xf>
    <xf numFmtId="49" fontId="3" fillId="30" borderId="31" xfId="0" applyNumberFormat="1" applyFont="1" applyFill="1" applyBorder="1" applyAlignment="1">
      <alignment vertical="center" wrapText="1"/>
    </xf>
    <xf numFmtId="165" fontId="3" fillId="30" borderId="32" xfId="0" applyNumberFormat="1" applyFont="1" applyFill="1" applyBorder="1" applyAlignment="1">
      <alignment vertical="center" wrapText="1"/>
    </xf>
    <xf numFmtId="49" fontId="3" fillId="0" borderId="73" xfId="0" applyNumberFormat="1" applyFont="1" applyBorder="1" applyAlignment="1">
      <alignment horizontal="center" vertical="center"/>
    </xf>
    <xf numFmtId="49" fontId="3" fillId="30" borderId="72" xfId="0" applyNumberFormat="1" applyFont="1" applyFill="1" applyBorder="1" applyAlignment="1">
      <alignment vertical="center" wrapText="1"/>
    </xf>
    <xf numFmtId="165" fontId="3" fillId="30" borderId="74" xfId="0" applyNumberFormat="1" applyFont="1" applyFill="1" applyBorder="1" applyAlignment="1">
      <alignment vertical="center" wrapText="1"/>
    </xf>
    <xf numFmtId="0" fontId="7" fillId="30" borderId="63" xfId="0" applyFont="1" applyFill="1" applyBorder="1"/>
    <xf numFmtId="0" fontId="3" fillId="0" borderId="62" xfId="0" applyFont="1" applyBorder="1" applyAlignment="1">
      <alignment horizontal="center"/>
    </xf>
    <xf numFmtId="49" fontId="3" fillId="0" borderId="49" xfId="0" applyNumberFormat="1" applyFont="1" applyBorder="1" applyAlignment="1">
      <alignment horizontal="center" vertical="center"/>
    </xf>
    <xf numFmtId="49" fontId="3" fillId="30" borderId="56" xfId="0" applyNumberFormat="1" applyFont="1" applyFill="1" applyBorder="1" applyAlignment="1">
      <alignment vertical="center" wrapText="1"/>
    </xf>
    <xf numFmtId="165" fontId="3" fillId="30" borderId="52" xfId="0" applyNumberFormat="1" applyFont="1" applyFill="1" applyBorder="1" applyAlignment="1">
      <alignment vertical="center" wrapText="1"/>
    </xf>
    <xf numFmtId="165" fontId="3" fillId="30" borderId="25" xfId="0" applyNumberFormat="1" applyFont="1" applyFill="1" applyBorder="1" applyAlignment="1">
      <alignment horizontal="center" vertical="center" wrapText="1"/>
    </xf>
    <xf numFmtId="49" fontId="3" fillId="0" borderId="25" xfId="0" applyNumberFormat="1" applyFont="1" applyBorder="1" applyAlignment="1">
      <alignment horizontal="center" vertical="center"/>
    </xf>
    <xf numFmtId="0" fontId="3" fillId="0" borderId="146" xfId="0" applyFont="1" applyBorder="1" applyAlignment="1">
      <alignment horizontal="center"/>
    </xf>
    <xf numFmtId="0" fontId="3" fillId="0" borderId="114" xfId="0" applyFont="1" applyBorder="1" applyAlignment="1">
      <alignment horizontal="center"/>
    </xf>
    <xf numFmtId="49" fontId="3" fillId="0" borderId="136" xfId="0" applyNumberFormat="1" applyFont="1" applyBorder="1" applyAlignment="1">
      <alignment horizontal="center" vertical="center"/>
    </xf>
    <xf numFmtId="3" fontId="13" fillId="30" borderId="140" xfId="0" applyNumberFormat="1" applyFont="1" applyFill="1" applyBorder="1" applyAlignment="1">
      <alignment horizontal="center"/>
    </xf>
    <xf numFmtId="168" fontId="3" fillId="18" borderId="109" xfId="0" applyNumberFormat="1" applyFont="1" applyFill="1" applyBorder="1" applyAlignment="1">
      <alignment horizontal="right" vertical="center" wrapText="1"/>
    </xf>
    <xf numFmtId="49" fontId="3" fillId="30" borderId="150" xfId="0" applyNumberFormat="1" applyFont="1" applyFill="1" applyBorder="1" applyAlignment="1">
      <alignment vertical="center"/>
    </xf>
    <xf numFmtId="49" fontId="3" fillId="30" borderId="109" xfId="0" applyNumberFormat="1" applyFont="1" applyFill="1" applyBorder="1" applyAlignment="1">
      <alignment vertical="center"/>
    </xf>
    <xf numFmtId="49" fontId="3" fillId="30" borderId="72" xfId="0" applyNumberFormat="1" applyFont="1" applyFill="1" applyBorder="1" applyAlignment="1">
      <alignment horizontal="left" vertical="center" wrapText="1"/>
    </xf>
    <xf numFmtId="49" fontId="3" fillId="30" borderId="55" xfId="0" applyNumberFormat="1" applyFont="1" applyFill="1" applyBorder="1" applyAlignment="1">
      <alignment vertical="center"/>
    </xf>
    <xf numFmtId="49" fontId="3" fillId="30" borderId="31" xfId="0" applyNumberFormat="1" applyFont="1" applyFill="1" applyBorder="1" applyAlignment="1">
      <alignment vertical="center"/>
    </xf>
    <xf numFmtId="49" fontId="3" fillId="30" borderId="40" xfId="0" applyNumberFormat="1" applyFont="1" applyFill="1" applyBorder="1" applyAlignment="1">
      <alignment vertical="center"/>
    </xf>
    <xf numFmtId="49" fontId="3" fillId="30" borderId="72" xfId="0" applyNumberFormat="1" applyFont="1" applyFill="1" applyBorder="1" applyAlignment="1">
      <alignment vertical="center"/>
    </xf>
    <xf numFmtId="49" fontId="3" fillId="30" borderId="62" xfId="0" applyNumberFormat="1" applyFont="1" applyFill="1" applyBorder="1" applyAlignment="1">
      <alignment horizontal="left" vertical="center" wrapText="1"/>
    </xf>
    <xf numFmtId="165" fontId="3" fillId="30" borderId="62" xfId="0" applyNumberFormat="1" applyFont="1" applyFill="1" applyBorder="1" applyAlignment="1">
      <alignment vertical="center" wrapText="1"/>
    </xf>
    <xf numFmtId="49" fontId="3" fillId="30" borderId="51" xfId="0" applyNumberFormat="1" applyFont="1" applyFill="1" applyBorder="1" applyAlignment="1">
      <alignment vertical="center"/>
    </xf>
    <xf numFmtId="49" fontId="3" fillId="30" borderId="56" xfId="0" applyNumberFormat="1" applyFont="1" applyFill="1" applyBorder="1" applyAlignment="1">
      <alignment vertical="center"/>
    </xf>
    <xf numFmtId="165" fontId="3" fillId="0" borderId="25" xfId="0" applyNumberFormat="1" applyFont="1" applyBorder="1" applyAlignment="1">
      <alignment horizontal="center" vertical="center" wrapText="1"/>
    </xf>
    <xf numFmtId="49" fontId="3" fillId="0" borderId="151" xfId="0" applyNumberFormat="1" applyFont="1" applyBorder="1" applyAlignment="1">
      <alignment horizontal="left" vertical="center" wrapText="1"/>
    </xf>
    <xf numFmtId="0" fontId="3" fillId="0" borderId="73" xfId="0" applyFont="1" applyBorder="1" applyAlignment="1">
      <alignment horizontal="center"/>
    </xf>
    <xf numFmtId="0" fontId="3" fillId="0" borderId="74" xfId="0" applyFont="1" applyBorder="1" applyAlignment="1">
      <alignment horizontal="center"/>
    </xf>
    <xf numFmtId="49" fontId="3" fillId="0" borderId="140" xfId="0" applyNumberFormat="1" applyFont="1" applyBorder="1" applyAlignment="1">
      <alignment horizontal="left" vertical="center" wrapText="1"/>
    </xf>
    <xf numFmtId="49" fontId="3" fillId="0" borderId="139" xfId="0" applyNumberFormat="1" applyFont="1" applyBorder="1" applyAlignment="1">
      <alignment horizontal="left" vertical="center"/>
    </xf>
    <xf numFmtId="165" fontId="3" fillId="0" borderId="140" xfId="0" applyNumberFormat="1" applyFont="1" applyBorder="1" applyAlignment="1">
      <alignment vertical="center" wrapText="1"/>
    </xf>
    <xf numFmtId="49" fontId="3" fillId="0" borderId="56" xfId="0" applyNumberFormat="1" applyFont="1" applyBorder="1" applyAlignment="1">
      <alignment horizontal="center" vertical="center" wrapText="1"/>
    </xf>
    <xf numFmtId="165" fontId="3" fillId="0" borderId="56" xfId="0" applyNumberFormat="1" applyFont="1" applyBorder="1" applyAlignment="1">
      <alignment horizontal="center" vertical="center" wrapText="1"/>
    </xf>
    <xf numFmtId="49" fontId="3" fillId="0" borderId="149" xfId="0" applyNumberFormat="1" applyFont="1" applyBorder="1" applyAlignment="1">
      <alignment horizontal="left" vertical="center"/>
    </xf>
    <xf numFmtId="49" fontId="3" fillId="0" borderId="109" xfId="0" applyNumberFormat="1" applyFont="1" applyBorder="1" applyAlignment="1">
      <alignment vertical="center"/>
    </xf>
    <xf numFmtId="165" fontId="3" fillId="0" borderId="131" xfId="0" applyNumberFormat="1" applyFont="1" applyBorder="1" applyAlignment="1">
      <alignment vertical="center" wrapText="1"/>
    </xf>
    <xf numFmtId="165" fontId="3" fillId="0" borderId="74" xfId="0" applyNumberFormat="1" applyFont="1" applyBorder="1" applyAlignment="1">
      <alignment horizontal="center" vertical="center" wrapText="1"/>
    </xf>
    <xf numFmtId="165" fontId="3" fillId="0" borderId="66" xfId="0" applyNumberFormat="1" applyFont="1" applyBorder="1" applyAlignment="1">
      <alignment horizontal="center" vertical="center" wrapText="1"/>
    </xf>
    <xf numFmtId="49" fontId="3" fillId="0" borderId="32" xfId="0" applyNumberFormat="1" applyFont="1" applyBorder="1" applyAlignment="1">
      <alignment horizontal="center" vertical="center" wrapText="1"/>
    </xf>
    <xf numFmtId="49" fontId="3" fillId="0" borderId="31" xfId="0" applyNumberFormat="1" applyFont="1" applyBorder="1" applyAlignment="1">
      <alignment horizontal="center" vertical="center"/>
    </xf>
    <xf numFmtId="168" fontId="3" fillId="0" borderId="31" xfId="0" applyNumberFormat="1" applyFont="1" applyBorder="1" applyAlignment="1">
      <alignment horizontal="center" vertical="center" wrapText="1"/>
    </xf>
    <xf numFmtId="170" fontId="3" fillId="0" borderId="26" xfId="2" applyNumberFormat="1" applyFont="1" applyBorder="1" applyAlignment="1">
      <alignment horizontal="left" vertical="center"/>
    </xf>
    <xf numFmtId="168" fontId="3" fillId="0" borderId="72" xfId="0" applyNumberFormat="1" applyFont="1" applyBorder="1" applyAlignment="1">
      <alignment horizontal="center" vertical="center" wrapText="1"/>
    </xf>
    <xf numFmtId="1" fontId="3" fillId="0" borderId="35" xfId="0" applyNumberFormat="1" applyFont="1" applyBorder="1" applyAlignment="1">
      <alignment horizontal="center" vertical="center" wrapText="1"/>
    </xf>
    <xf numFmtId="165" fontId="3" fillId="0" borderId="41" xfId="0" applyNumberFormat="1" applyFont="1" applyBorder="1" applyAlignment="1">
      <alignment vertical="center" wrapText="1"/>
    </xf>
    <xf numFmtId="49" fontId="3" fillId="0" borderId="74" xfId="0" applyNumberFormat="1" applyFont="1" applyBorder="1" applyAlignment="1">
      <alignment horizontal="right" vertical="center" wrapText="1"/>
    </xf>
    <xf numFmtId="165" fontId="3" fillId="0" borderId="50" xfId="0" applyNumberFormat="1" applyFont="1" applyBorder="1" applyAlignment="1">
      <alignment horizontal="center" vertical="center" wrapText="1"/>
    </xf>
    <xf numFmtId="165" fontId="3" fillId="0" borderId="52" xfId="0" applyNumberFormat="1" applyFont="1" applyBorder="1" applyAlignment="1">
      <alignment horizontal="right" vertical="center" wrapText="1"/>
    </xf>
    <xf numFmtId="49" fontId="15" fillId="24" borderId="70" xfId="0" applyNumberFormat="1" applyFont="1" applyFill="1" applyBorder="1" applyAlignment="1">
      <alignment horizontal="left"/>
    </xf>
    <xf numFmtId="49" fontId="15" fillId="24" borderId="25" xfId="0" applyNumberFormat="1" applyFont="1" applyFill="1" applyBorder="1" applyAlignment="1">
      <alignment horizontal="left"/>
    </xf>
    <xf numFmtId="49" fontId="15" fillId="24" borderId="26" xfId="0" applyNumberFormat="1" applyFont="1" applyFill="1" applyBorder="1" applyAlignment="1">
      <alignment horizontal="left"/>
    </xf>
    <xf numFmtId="49" fontId="15" fillId="24" borderId="73" xfId="0" applyNumberFormat="1" applyFont="1" applyFill="1" applyBorder="1" applyAlignment="1">
      <alignment horizontal="left"/>
    </xf>
    <xf numFmtId="49" fontId="15" fillId="24" borderId="72" xfId="0" applyNumberFormat="1" applyFont="1" applyFill="1" applyBorder="1" applyAlignment="1">
      <alignment horizontal="left"/>
    </xf>
    <xf numFmtId="49" fontId="15" fillId="24" borderId="72" xfId="0" applyNumberFormat="1" applyFont="1" applyFill="1" applyBorder="1"/>
    <xf numFmtId="49" fontId="15" fillId="24" borderId="74" xfId="0" applyNumberFormat="1" applyFont="1" applyFill="1" applyBorder="1"/>
    <xf numFmtId="170" fontId="6" fillId="17" borderId="80" xfId="2" applyNumberFormat="1" applyFont="1" applyFill="1" applyBorder="1" applyAlignment="1">
      <alignment horizontal="center" vertical="center" wrapText="1"/>
    </xf>
    <xf numFmtId="49" fontId="3" fillId="0" borderId="70" xfId="0" applyNumberFormat="1" applyFont="1" applyBorder="1" applyAlignment="1">
      <alignment horizontal="left" vertical="center" wrapText="1"/>
    </xf>
    <xf numFmtId="0" fontId="0" fillId="0" borderId="0" xfId="0" applyAlignment="1">
      <alignment wrapText="1"/>
    </xf>
    <xf numFmtId="49" fontId="3" fillId="0" borderId="73" xfId="0" applyNumberFormat="1" applyFont="1" applyBorder="1" applyAlignment="1">
      <alignment horizontal="left" vertical="center" wrapText="1"/>
    </xf>
    <xf numFmtId="173" fontId="5" fillId="0" borderId="158" xfId="2" applyNumberFormat="1" applyFont="1" applyBorder="1" applyAlignment="1">
      <alignment vertical="center"/>
    </xf>
    <xf numFmtId="169" fontId="5" fillId="0" borderId="158" xfId="2" applyNumberFormat="1" applyFont="1" applyBorder="1" applyAlignment="1">
      <alignment vertical="center"/>
    </xf>
    <xf numFmtId="44" fontId="5" fillId="0" borderId="158" xfId="2" applyFont="1" applyBorder="1" applyAlignment="1">
      <alignment vertical="center"/>
    </xf>
    <xf numFmtId="3" fontId="5" fillId="0" borderId="158" xfId="4" applyNumberFormat="1" applyBorder="1" applyAlignment="1">
      <alignment vertical="center"/>
    </xf>
    <xf numFmtId="0" fontId="6" fillId="0" borderId="0" xfId="5" applyFont="1" applyAlignment="1">
      <alignment vertical="center" wrapText="1"/>
    </xf>
    <xf numFmtId="0" fontId="6" fillId="0" borderId="0" xfId="5" applyFont="1" applyAlignment="1">
      <alignment horizontal="center" vertical="center" wrapText="1"/>
    </xf>
    <xf numFmtId="0" fontId="3" fillId="0" borderId="0" xfId="5" applyFont="1" applyAlignment="1">
      <alignment vertical="center" wrapText="1"/>
    </xf>
    <xf numFmtId="0" fontId="4" fillId="0" borderId="0" xfId="5" applyFont="1" applyAlignment="1">
      <alignment vertical="center" wrapText="1"/>
    </xf>
    <xf numFmtId="0" fontId="28" fillId="0" borderId="0" xfId="5"/>
    <xf numFmtId="0" fontId="8" fillId="20" borderId="23" xfId="5" applyFont="1" applyFill="1" applyBorder="1" applyAlignment="1">
      <alignment horizontal="center" vertical="center" wrapText="1"/>
    </xf>
    <xf numFmtId="0" fontId="8" fillId="20" borderId="25" xfId="5" applyFont="1" applyFill="1" applyBorder="1" applyAlignment="1">
      <alignment horizontal="center" vertical="center" wrapText="1"/>
    </xf>
    <xf numFmtId="0" fontId="8" fillId="20" borderId="26" xfId="5" applyFont="1" applyFill="1" applyBorder="1" applyAlignment="1">
      <alignment horizontal="center" vertical="center" wrapText="1"/>
    </xf>
    <xf numFmtId="0" fontId="8" fillId="0" borderId="27" xfId="5" applyFont="1" applyBorder="1" applyAlignment="1">
      <alignment vertical="center" wrapText="1"/>
    </xf>
    <xf numFmtId="0" fontId="8" fillId="0" borderId="0" xfId="5" applyFont="1" applyAlignment="1">
      <alignment vertical="center" wrapText="1"/>
    </xf>
    <xf numFmtId="0" fontId="8" fillId="0" borderId="0" xfId="5" applyFont="1" applyAlignment="1">
      <alignment horizontal="center" vertical="center" wrapText="1"/>
    </xf>
    <xf numFmtId="0" fontId="19" fillId="0" borderId="0" xfId="5" applyFont="1"/>
    <xf numFmtId="0" fontId="9" fillId="0" borderId="0" xfId="5" applyFont="1" applyAlignment="1">
      <alignment horizontal="center" vertical="center" wrapText="1"/>
    </xf>
    <xf numFmtId="0" fontId="9" fillId="0" borderId="0" xfId="5" applyFont="1" applyAlignment="1">
      <alignment horizontal="left" vertical="center" wrapText="1"/>
    </xf>
    <xf numFmtId="0" fontId="9" fillId="0" borderId="0" xfId="5" applyFont="1" applyAlignment="1">
      <alignment vertical="center" wrapText="1"/>
    </xf>
    <xf numFmtId="0" fontId="8" fillId="20" borderId="29" xfId="5" applyFont="1" applyFill="1" applyBorder="1" applyAlignment="1">
      <alignment horizontal="center" vertical="center" wrapText="1"/>
    </xf>
    <xf numFmtId="0" fontId="8" fillId="20" borderId="31" xfId="5" applyFont="1" applyFill="1" applyBorder="1" applyAlignment="1">
      <alignment horizontal="center" vertical="center" wrapText="1"/>
    </xf>
    <xf numFmtId="0" fontId="8" fillId="20" borderId="32" xfId="5" applyFont="1" applyFill="1" applyBorder="1" applyAlignment="1">
      <alignment horizontal="center" vertical="center" wrapText="1"/>
    </xf>
    <xf numFmtId="0" fontId="8" fillId="0" borderId="27" xfId="5" applyFont="1" applyBorder="1" applyAlignment="1">
      <alignment horizontal="center" vertical="center" wrapText="1"/>
    </xf>
    <xf numFmtId="0" fontId="8" fillId="20" borderId="33" xfId="5" applyFont="1" applyFill="1" applyBorder="1" applyAlignment="1">
      <alignment horizontal="center" vertical="center" wrapText="1"/>
    </xf>
    <xf numFmtId="0" fontId="8" fillId="20" borderId="30" xfId="5" applyFont="1" applyFill="1" applyBorder="1" applyAlignment="1">
      <alignment horizontal="center" vertical="center" wrapText="1"/>
    </xf>
    <xf numFmtId="0" fontId="8" fillId="20" borderId="34" xfId="5" applyFont="1" applyFill="1" applyBorder="1" applyAlignment="1">
      <alignment horizontal="center" vertical="center" wrapText="1"/>
    </xf>
    <xf numFmtId="0" fontId="3" fillId="0" borderId="0" xfId="5" applyFont="1" applyAlignment="1">
      <alignment horizontal="center" vertical="center" wrapText="1"/>
    </xf>
    <xf numFmtId="0" fontId="3" fillId="0" borderId="0" xfId="5" applyFont="1" applyAlignment="1">
      <alignment horizontal="left" vertical="center" wrapText="1"/>
    </xf>
    <xf numFmtId="0" fontId="11" fillId="0" borderId="0" xfId="5" applyFont="1" applyAlignment="1">
      <alignment horizontal="center" vertical="center" wrapText="1"/>
    </xf>
    <xf numFmtId="0" fontId="4" fillId="11" borderId="49" xfId="5" applyFont="1" applyFill="1" applyBorder="1" applyAlignment="1">
      <alignment horizontal="center" vertical="center" wrapText="1"/>
    </xf>
    <xf numFmtId="0" fontId="4" fillId="11" borderId="50" xfId="5" applyFont="1" applyFill="1" applyBorder="1" applyAlignment="1">
      <alignment horizontal="center" vertical="center" wrapText="1"/>
    </xf>
    <xf numFmtId="0" fontId="4" fillId="11" borderId="51" xfId="5" applyFont="1" applyFill="1" applyBorder="1" applyAlignment="1">
      <alignment horizontal="center" vertical="center" wrapText="1"/>
    </xf>
    <xf numFmtId="0" fontId="4" fillId="11" borderId="52" xfId="5" applyFont="1" applyFill="1" applyBorder="1" applyAlignment="1">
      <alignment horizontal="center" vertical="center" wrapText="1"/>
    </xf>
    <xf numFmtId="0" fontId="4" fillId="14" borderId="34" xfId="5" applyFont="1" applyFill="1" applyBorder="1" applyAlignment="1">
      <alignment horizontal="center" vertical="center" wrapText="1"/>
    </xf>
    <xf numFmtId="0" fontId="4" fillId="11" borderId="56" xfId="5" applyFont="1" applyFill="1" applyBorder="1" applyAlignment="1">
      <alignment horizontal="center" vertical="center" wrapText="1"/>
    </xf>
    <xf numFmtId="0" fontId="2" fillId="0" borderId="0" xfId="5" applyFont="1" applyAlignment="1">
      <alignment horizontal="center" vertical="center" wrapText="1"/>
    </xf>
    <xf numFmtId="0" fontId="2" fillId="0" borderId="58" xfId="5" applyFont="1" applyBorder="1" applyAlignment="1">
      <alignment horizontal="center" vertical="center" wrapText="1"/>
    </xf>
    <xf numFmtId="0" fontId="4" fillId="8" borderId="56" xfId="5" applyFont="1" applyFill="1" applyBorder="1" applyAlignment="1">
      <alignment horizontal="center" vertical="center" wrapText="1"/>
    </xf>
    <xf numFmtId="0" fontId="4" fillId="0" borderId="0" xfId="5" applyFont="1" applyAlignment="1">
      <alignment horizontal="center" vertical="center" wrapText="1"/>
    </xf>
    <xf numFmtId="0" fontId="4" fillId="11" borderId="60" xfId="5" applyFont="1" applyFill="1" applyBorder="1" applyAlignment="1">
      <alignment horizontal="center" vertical="center" wrapText="1"/>
    </xf>
    <xf numFmtId="0" fontId="4" fillId="11" borderId="61" xfId="5" applyFont="1" applyFill="1" applyBorder="1" applyAlignment="1">
      <alignment horizontal="center" vertical="center" wrapText="1"/>
    </xf>
    <xf numFmtId="0" fontId="4" fillId="11" borderId="62" xfId="5" applyFont="1" applyFill="1" applyBorder="1" applyAlignment="1">
      <alignment horizontal="center" vertical="center" wrapText="1"/>
    </xf>
    <xf numFmtId="0" fontId="4" fillId="14" borderId="64" xfId="5" applyFont="1" applyFill="1" applyBorder="1" applyAlignment="1">
      <alignment horizontal="center" vertical="center" wrapText="1"/>
    </xf>
    <xf numFmtId="0" fontId="4" fillId="14" borderId="62" xfId="5" applyFont="1" applyFill="1" applyBorder="1" applyAlignment="1">
      <alignment horizontal="center" vertical="center" wrapText="1"/>
    </xf>
    <xf numFmtId="0" fontId="4" fillId="11" borderId="59" xfId="5" applyFont="1" applyFill="1" applyBorder="1" applyAlignment="1">
      <alignment horizontal="center" vertical="center" wrapText="1"/>
    </xf>
    <xf numFmtId="0" fontId="4" fillId="11" borderId="65" xfId="5" applyFont="1" applyFill="1" applyBorder="1" applyAlignment="1">
      <alignment horizontal="center" vertical="center" wrapText="1"/>
    </xf>
    <xf numFmtId="0" fontId="4" fillId="11" borderId="63" xfId="5" applyFont="1" applyFill="1" applyBorder="1" applyAlignment="1">
      <alignment horizontal="center" vertical="center" wrapText="1"/>
    </xf>
    <xf numFmtId="0" fontId="4" fillId="14" borderId="66" xfId="5" applyFont="1" applyFill="1" applyBorder="1" applyAlignment="1">
      <alignment horizontal="center" vertical="center" wrapText="1"/>
    </xf>
    <xf numFmtId="0" fontId="4" fillId="8" borderId="59" xfId="5" applyFont="1" applyFill="1" applyBorder="1" applyAlignment="1">
      <alignment horizontal="center" vertical="center" wrapText="1"/>
    </xf>
    <xf numFmtId="0" fontId="4" fillId="8" borderId="61" xfId="5" applyFont="1" applyFill="1" applyBorder="1" applyAlignment="1">
      <alignment horizontal="center" vertical="center" wrapText="1"/>
    </xf>
    <xf numFmtId="0" fontId="4" fillId="8" borderId="62" xfId="5" applyFont="1" applyFill="1" applyBorder="1" applyAlignment="1">
      <alignment horizontal="center" vertical="center" wrapText="1"/>
    </xf>
    <xf numFmtId="0" fontId="4" fillId="8" borderId="65" xfId="5" applyFont="1" applyFill="1" applyBorder="1" applyAlignment="1">
      <alignment horizontal="center" vertical="center" wrapText="1"/>
    </xf>
    <xf numFmtId="0" fontId="4" fillId="15" borderId="65" xfId="5" applyFont="1" applyFill="1" applyBorder="1" applyAlignment="1">
      <alignment horizontal="center" vertical="center" wrapText="1"/>
    </xf>
    <xf numFmtId="0" fontId="4" fillId="16" borderId="62" xfId="5" applyFont="1" applyFill="1" applyBorder="1" applyAlignment="1">
      <alignment horizontal="center" vertical="center" wrapText="1"/>
    </xf>
    <xf numFmtId="0" fontId="4" fillId="16" borderId="66" xfId="5" applyFont="1" applyFill="1" applyBorder="1" applyAlignment="1">
      <alignment horizontal="center" vertical="center" wrapText="1"/>
    </xf>
    <xf numFmtId="0" fontId="4" fillId="4" borderId="86" xfId="5" applyFont="1" applyFill="1" applyBorder="1" applyAlignment="1">
      <alignment horizontal="center" vertical="center" wrapText="1"/>
    </xf>
    <xf numFmtId="0" fontId="4" fillId="4" borderId="17" xfId="5" applyFont="1" applyFill="1" applyBorder="1" applyAlignment="1">
      <alignment horizontal="center" vertical="center" wrapText="1"/>
    </xf>
    <xf numFmtId="0" fontId="4" fillId="23" borderId="87" xfId="5" applyFont="1" applyFill="1" applyBorder="1" applyAlignment="1">
      <alignment horizontal="center" vertical="center" wrapText="1"/>
    </xf>
    <xf numFmtId="49" fontId="3" fillId="0" borderId="25" xfId="5" applyNumberFormat="1" applyFont="1" applyBorder="1" applyAlignment="1">
      <alignment horizontal="left" vertical="center" wrapText="1"/>
    </xf>
    <xf numFmtId="165" fontId="3" fillId="0" borderId="25" xfId="5" applyNumberFormat="1" applyFont="1" applyBorder="1" applyAlignment="1">
      <alignment vertical="center"/>
    </xf>
    <xf numFmtId="49" fontId="3" fillId="14" borderId="70" xfId="5" applyNumberFormat="1" applyFont="1" applyFill="1" applyBorder="1" applyAlignment="1">
      <alignment horizontal="left" vertical="center"/>
    </xf>
    <xf numFmtId="49" fontId="3" fillId="14" borderId="25" xfId="5" applyNumberFormat="1" applyFont="1" applyFill="1" applyBorder="1" applyAlignment="1">
      <alignment horizontal="left" vertical="center"/>
    </xf>
    <xf numFmtId="49" fontId="3" fillId="0" borderId="0" xfId="5" applyNumberFormat="1" applyFont="1" applyAlignment="1">
      <alignment horizontal="left" vertical="center"/>
    </xf>
    <xf numFmtId="1" fontId="3" fillId="0" borderId="70" xfId="5" applyNumberFormat="1" applyFont="1" applyBorder="1" applyAlignment="1">
      <alignment horizontal="center" vertical="center" wrapText="1"/>
    </xf>
    <xf numFmtId="168" fontId="3" fillId="0" borderId="25" xfId="5" applyNumberFormat="1" applyFont="1" applyBorder="1" applyAlignment="1">
      <alignment horizontal="right" vertical="center" wrapText="1"/>
    </xf>
    <xf numFmtId="49" fontId="3" fillId="0" borderId="26" xfId="5" applyNumberFormat="1" applyFont="1" applyBorder="1" applyAlignment="1">
      <alignment horizontal="left" vertical="center" wrapText="1"/>
    </xf>
    <xf numFmtId="49" fontId="3" fillId="14" borderId="70" xfId="5" applyNumberFormat="1" applyFont="1" applyFill="1" applyBorder="1" applyAlignment="1">
      <alignment horizontal="center" vertical="center" wrapText="1"/>
    </xf>
    <xf numFmtId="49" fontId="3" fillId="14" borderId="25" xfId="5" applyNumberFormat="1" applyFont="1" applyFill="1" applyBorder="1" applyAlignment="1">
      <alignment horizontal="center" vertical="center" wrapText="1"/>
    </xf>
    <xf numFmtId="49" fontId="3" fillId="14" borderId="26" xfId="5" applyNumberFormat="1" applyFont="1" applyFill="1" applyBorder="1" applyAlignment="1">
      <alignment horizontal="center" vertical="center" wrapText="1"/>
    </xf>
    <xf numFmtId="49" fontId="3" fillId="0" borderId="70" xfId="5" applyNumberFormat="1" applyFont="1" applyBorder="1" applyAlignment="1">
      <alignment horizontal="left" vertical="center"/>
    </xf>
    <xf numFmtId="49" fontId="3" fillId="0" borderId="25" xfId="5" applyNumberFormat="1" applyFont="1" applyBorder="1" applyAlignment="1">
      <alignment vertical="center"/>
    </xf>
    <xf numFmtId="165" fontId="3" fillId="0" borderId="26" xfId="5" applyNumberFormat="1" applyFont="1" applyBorder="1" applyAlignment="1">
      <alignment vertical="center" wrapText="1"/>
    </xf>
    <xf numFmtId="0" fontId="3" fillId="14" borderId="70" xfId="5" applyFont="1" applyFill="1" applyBorder="1" applyAlignment="1">
      <alignment vertical="center" wrapText="1"/>
    </xf>
    <xf numFmtId="0" fontId="3" fillId="14" borderId="25" xfId="5" applyFont="1" applyFill="1" applyBorder="1" applyAlignment="1">
      <alignment vertical="center" wrapText="1"/>
    </xf>
    <xf numFmtId="0" fontId="3" fillId="14" borderId="26" xfId="5" applyFont="1" applyFill="1" applyBorder="1" applyAlignment="1">
      <alignment vertical="center" wrapText="1"/>
    </xf>
    <xf numFmtId="49" fontId="3" fillId="0" borderId="70" xfId="5" applyNumberFormat="1" applyFont="1" applyBorder="1" applyAlignment="1">
      <alignment vertical="center" wrapText="1"/>
    </xf>
    <xf numFmtId="49" fontId="3" fillId="0" borderId="26" xfId="5" applyNumberFormat="1" applyFont="1" applyBorder="1" applyAlignment="1">
      <alignment vertical="center" wrapText="1"/>
    </xf>
    <xf numFmtId="49" fontId="3" fillId="0" borderId="58" xfId="5" applyNumberFormat="1" applyFont="1" applyBorder="1" applyAlignment="1">
      <alignment horizontal="left" vertical="center" wrapText="1"/>
    </xf>
    <xf numFmtId="10" fontId="3" fillId="0" borderId="70" xfId="5" applyNumberFormat="1" applyFont="1" applyBorder="1" applyAlignment="1">
      <alignment vertical="center" wrapText="1"/>
    </xf>
    <xf numFmtId="10" fontId="3" fillId="0" borderId="36" xfId="5" applyNumberFormat="1" applyFont="1" applyBorder="1" applyAlignment="1">
      <alignment vertical="center" wrapText="1"/>
    </xf>
    <xf numFmtId="0" fontId="3" fillId="0" borderId="25" xfId="5" applyFont="1" applyBorder="1" applyAlignment="1">
      <alignment horizontal="center" vertical="center" wrapText="1"/>
    </xf>
    <xf numFmtId="10" fontId="3" fillId="0" borderId="25" xfId="5" applyNumberFormat="1" applyFont="1" applyBorder="1" applyAlignment="1">
      <alignment horizontal="center" vertical="center" wrapText="1"/>
    </xf>
    <xf numFmtId="9" fontId="3" fillId="0" borderId="25" xfId="5" applyNumberFormat="1" applyFont="1" applyBorder="1" applyAlignment="1">
      <alignment horizontal="center" vertical="center" wrapText="1"/>
    </xf>
    <xf numFmtId="49" fontId="3" fillId="0" borderId="72" xfId="5" applyNumberFormat="1" applyFont="1" applyBorder="1" applyAlignment="1">
      <alignment horizontal="left" vertical="center" wrapText="1"/>
    </xf>
    <xf numFmtId="165" fontId="3" fillId="0" borderId="72" xfId="5" applyNumberFormat="1" applyFont="1" applyBorder="1" applyAlignment="1">
      <alignment vertical="center"/>
    </xf>
    <xf numFmtId="49" fontId="3" fillId="14" borderId="73" xfId="5" applyNumberFormat="1" applyFont="1" applyFill="1" applyBorder="1" applyAlignment="1">
      <alignment horizontal="left" vertical="center"/>
    </xf>
    <xf numFmtId="49" fontId="3" fillId="14" borderId="72" xfId="5" applyNumberFormat="1" applyFont="1" applyFill="1" applyBorder="1" applyAlignment="1">
      <alignment horizontal="left" vertical="center"/>
    </xf>
    <xf numFmtId="0" fontId="21" fillId="0" borderId="72" xfId="5" applyFont="1" applyBorder="1"/>
    <xf numFmtId="1" fontId="3" fillId="0" borderId="73" xfId="5" applyNumberFormat="1" applyFont="1" applyBorder="1" applyAlignment="1">
      <alignment horizontal="center" vertical="center" wrapText="1"/>
    </xf>
    <xf numFmtId="168" fontId="3" fillId="0" borderId="72" xfId="5" applyNumberFormat="1" applyFont="1" applyBorder="1" applyAlignment="1">
      <alignment horizontal="right" vertical="center" wrapText="1"/>
    </xf>
    <xf numFmtId="49" fontId="3" fillId="0" borderId="74" xfId="5" applyNumberFormat="1" applyFont="1" applyBorder="1" applyAlignment="1">
      <alignment horizontal="left" vertical="center" wrapText="1"/>
    </xf>
    <xf numFmtId="49" fontId="3" fillId="14" borderId="73" xfId="5" applyNumberFormat="1" applyFont="1" applyFill="1" applyBorder="1" applyAlignment="1">
      <alignment horizontal="center" vertical="center" wrapText="1"/>
    </xf>
    <xf numFmtId="49" fontId="3" fillId="14" borderId="72" xfId="5" applyNumberFormat="1" applyFont="1" applyFill="1" applyBorder="1" applyAlignment="1">
      <alignment horizontal="center" vertical="center" wrapText="1"/>
    </xf>
    <xf numFmtId="49" fontId="3" fillId="14" borderId="74" xfId="5" applyNumberFormat="1" applyFont="1" applyFill="1" applyBorder="1" applyAlignment="1">
      <alignment horizontal="center" vertical="center" wrapText="1"/>
    </xf>
    <xf numFmtId="49" fontId="3" fillId="0" borderId="73" xfId="5" applyNumberFormat="1" applyFont="1" applyBorder="1" applyAlignment="1">
      <alignment horizontal="left" vertical="center"/>
    </xf>
    <xf numFmtId="49" fontId="3" fillId="0" borderId="72" xfId="5" applyNumberFormat="1" applyFont="1" applyBorder="1" applyAlignment="1">
      <alignment vertical="center"/>
    </xf>
    <xf numFmtId="165" fontId="3" fillId="0" borderId="74" xfId="5" applyNumberFormat="1" applyFont="1" applyBorder="1" applyAlignment="1">
      <alignment vertical="center" wrapText="1"/>
    </xf>
    <xf numFmtId="0" fontId="3" fillId="14" borderId="73" xfId="5" applyFont="1" applyFill="1" applyBorder="1" applyAlignment="1">
      <alignment vertical="center" wrapText="1"/>
    </xf>
    <xf numFmtId="0" fontId="3" fillId="14" borderId="72" xfId="5" applyFont="1" applyFill="1" applyBorder="1" applyAlignment="1">
      <alignment vertical="center" wrapText="1"/>
    </xf>
    <xf numFmtId="0" fontId="3" fillId="14" borderId="74" xfId="5" applyFont="1" applyFill="1" applyBorder="1" applyAlignment="1">
      <alignment vertical="center" wrapText="1"/>
    </xf>
    <xf numFmtId="0" fontId="21" fillId="0" borderId="73" xfId="5" applyFont="1" applyBorder="1"/>
    <xf numFmtId="0" fontId="21" fillId="0" borderId="74" xfId="5" applyFont="1" applyBorder="1"/>
    <xf numFmtId="10" fontId="3" fillId="0" borderId="73" xfId="5" applyNumberFormat="1" applyFont="1" applyBorder="1" applyAlignment="1">
      <alignment vertical="center" wrapText="1"/>
    </xf>
    <xf numFmtId="10" fontId="3" fillId="0" borderId="40" xfId="5" applyNumberFormat="1" applyFont="1" applyBorder="1" applyAlignment="1">
      <alignment vertical="center" wrapText="1"/>
    </xf>
    <xf numFmtId="10" fontId="3" fillId="0" borderId="72" xfId="5" applyNumberFormat="1" applyFont="1" applyBorder="1" applyAlignment="1">
      <alignment horizontal="center" vertical="center" wrapText="1"/>
    </xf>
    <xf numFmtId="9" fontId="3" fillId="0" borderId="72" xfId="5" applyNumberFormat="1" applyFont="1" applyBorder="1" applyAlignment="1">
      <alignment horizontal="center" vertical="center" wrapText="1"/>
    </xf>
    <xf numFmtId="49" fontId="3" fillId="0" borderId="72" xfId="5" applyNumberFormat="1" applyFont="1" applyBorder="1" applyAlignment="1">
      <alignment vertical="center" wrapText="1"/>
    </xf>
    <xf numFmtId="49" fontId="3" fillId="0" borderId="72" xfId="5" applyNumberFormat="1" applyFont="1" applyBorder="1" applyAlignment="1">
      <alignment horizontal="left" vertical="center"/>
    </xf>
    <xf numFmtId="49" fontId="3" fillId="14" borderId="64" xfId="5" applyNumberFormat="1" applyFont="1" applyFill="1" applyBorder="1" applyAlignment="1">
      <alignment horizontal="left" vertical="center"/>
    </xf>
    <xf numFmtId="49" fontId="3" fillId="14" borderId="62" xfId="5" applyNumberFormat="1" applyFont="1" applyFill="1" applyBorder="1" applyAlignment="1">
      <alignment horizontal="left" vertical="center"/>
    </xf>
    <xf numFmtId="0" fontId="21" fillId="0" borderId="62" xfId="5" applyFont="1" applyBorder="1"/>
    <xf numFmtId="49" fontId="3" fillId="14" borderId="64" xfId="5" applyNumberFormat="1" applyFont="1" applyFill="1" applyBorder="1" applyAlignment="1">
      <alignment horizontal="center" vertical="center" wrapText="1"/>
    </xf>
    <xf numFmtId="49" fontId="3" fillId="14" borderId="62" xfId="5" applyNumberFormat="1" applyFont="1" applyFill="1" applyBorder="1" applyAlignment="1">
      <alignment horizontal="center" vertical="center" wrapText="1"/>
    </xf>
    <xf numFmtId="49" fontId="3" fillId="14" borderId="66" xfId="5" applyNumberFormat="1" applyFont="1" applyFill="1" applyBorder="1" applyAlignment="1">
      <alignment horizontal="center" vertical="center" wrapText="1"/>
    </xf>
    <xf numFmtId="0" fontId="3" fillId="14" borderId="64" xfId="5" applyFont="1" applyFill="1" applyBorder="1" applyAlignment="1">
      <alignment vertical="center" wrapText="1"/>
    </xf>
    <xf numFmtId="0" fontId="3" fillId="14" borderId="62" xfId="5" applyFont="1" applyFill="1" applyBorder="1" applyAlignment="1">
      <alignment vertical="center" wrapText="1"/>
    </xf>
    <xf numFmtId="0" fontId="3" fillId="14" borderId="66" xfId="5" applyFont="1" applyFill="1" applyBorder="1" applyAlignment="1">
      <alignment vertical="center" wrapText="1"/>
    </xf>
    <xf numFmtId="0" fontId="21" fillId="0" borderId="64" xfId="5" applyFont="1" applyBorder="1"/>
    <xf numFmtId="0" fontId="21" fillId="0" borderId="66" xfId="5" applyFont="1" applyBorder="1"/>
    <xf numFmtId="10" fontId="3" fillId="0" borderId="64" xfId="5" applyNumberFormat="1" applyFont="1" applyBorder="1" applyAlignment="1">
      <alignment vertical="center" wrapText="1"/>
    </xf>
    <xf numFmtId="10" fontId="3" fillId="0" borderId="51" xfId="5" applyNumberFormat="1" applyFont="1" applyBorder="1" applyAlignment="1">
      <alignment vertical="center" wrapText="1"/>
    </xf>
    <xf numFmtId="165" fontId="3" fillId="0" borderId="25" xfId="5" applyNumberFormat="1" applyFont="1" applyBorder="1" applyAlignment="1">
      <alignment vertical="center" wrapText="1"/>
    </xf>
    <xf numFmtId="49" fontId="3" fillId="0" borderId="25" xfId="5" applyNumberFormat="1" applyFont="1" applyBorder="1" applyAlignment="1">
      <alignment horizontal="left" vertical="center"/>
    </xf>
    <xf numFmtId="168" fontId="3" fillId="18" borderId="25" xfId="5" applyNumberFormat="1" applyFont="1" applyFill="1" applyBorder="1" applyAlignment="1">
      <alignment horizontal="right" vertical="center" wrapText="1"/>
    </xf>
    <xf numFmtId="49" fontId="3" fillId="0" borderId="0" xfId="5" applyNumberFormat="1" applyFont="1" applyAlignment="1">
      <alignment horizontal="left" vertical="center" wrapText="1"/>
    </xf>
    <xf numFmtId="0" fontId="28" fillId="0" borderId="72" xfId="5" applyBorder="1" applyAlignment="1">
      <alignment horizontal="right" vertical="center"/>
    </xf>
    <xf numFmtId="0" fontId="28" fillId="0" borderId="72" xfId="5" applyBorder="1" applyAlignment="1">
      <alignment vertical="center"/>
    </xf>
    <xf numFmtId="10" fontId="3" fillId="0" borderId="36" xfId="5" applyNumberFormat="1" applyFont="1" applyBorder="1" applyAlignment="1">
      <alignment horizontal="center" vertical="center" wrapText="1"/>
    </xf>
    <xf numFmtId="165" fontId="3" fillId="0" borderId="72" xfId="5" applyNumberFormat="1" applyFont="1" applyBorder="1" applyAlignment="1">
      <alignment vertical="center" wrapText="1"/>
    </xf>
    <xf numFmtId="168" fontId="3" fillId="18" borderId="72" xfId="5" applyNumberFormat="1" applyFont="1" applyFill="1" applyBorder="1" applyAlignment="1">
      <alignment horizontal="right" vertical="center" wrapText="1"/>
    </xf>
    <xf numFmtId="49" fontId="3" fillId="0" borderId="75" xfId="5" applyNumberFormat="1" applyFont="1" applyBorder="1" applyAlignment="1">
      <alignment horizontal="left" vertical="center"/>
    </xf>
    <xf numFmtId="49" fontId="3" fillId="0" borderId="55" xfId="5" applyNumberFormat="1" applyFont="1" applyBorder="1" applyAlignment="1">
      <alignment vertical="center"/>
    </xf>
    <xf numFmtId="49" fontId="3" fillId="0" borderId="31" xfId="5" applyNumberFormat="1" applyFont="1" applyBorder="1" applyAlignment="1">
      <alignment vertical="center"/>
    </xf>
    <xf numFmtId="165" fontId="3" fillId="0" borderId="32" xfId="5" applyNumberFormat="1" applyFont="1" applyBorder="1" applyAlignment="1">
      <alignment vertical="center" wrapText="1"/>
    </xf>
    <xf numFmtId="10" fontId="3" fillId="0" borderId="40" xfId="5" applyNumberFormat="1" applyFont="1" applyBorder="1" applyAlignment="1">
      <alignment horizontal="center" vertical="center" wrapText="1"/>
    </xf>
    <xf numFmtId="49" fontId="3" fillId="0" borderId="40" xfId="5" applyNumberFormat="1" applyFont="1" applyBorder="1" applyAlignment="1">
      <alignment vertical="center"/>
    </xf>
    <xf numFmtId="49" fontId="3" fillId="0" borderId="62" xfId="5" applyNumberFormat="1" applyFont="1" applyBorder="1" applyAlignment="1">
      <alignment horizontal="left" vertical="center" wrapText="1"/>
    </xf>
    <xf numFmtId="165" fontId="3" fillId="0" borderId="62" xfId="5" applyNumberFormat="1" applyFont="1" applyBorder="1" applyAlignment="1">
      <alignment vertical="center" wrapText="1"/>
    </xf>
    <xf numFmtId="168" fontId="3" fillId="0" borderId="62" xfId="5" applyNumberFormat="1" applyFont="1" applyBorder="1" applyAlignment="1">
      <alignment horizontal="right" vertical="center" wrapText="1"/>
    </xf>
    <xf numFmtId="49" fontId="3" fillId="0" borderId="66" xfId="5" applyNumberFormat="1" applyFont="1" applyBorder="1" applyAlignment="1">
      <alignment horizontal="left" vertical="center" wrapText="1"/>
    </xf>
    <xf numFmtId="49" fontId="3" fillId="0" borderId="64" xfId="5" applyNumberFormat="1" applyFont="1" applyBorder="1" applyAlignment="1">
      <alignment horizontal="left" vertical="center"/>
    </xf>
    <xf numFmtId="49" fontId="3" fillId="0" borderId="45" xfId="5" applyNumberFormat="1" applyFont="1" applyBorder="1" applyAlignment="1">
      <alignment vertical="center"/>
    </xf>
    <xf numFmtId="49" fontId="3" fillId="0" borderId="62" xfId="5" applyNumberFormat="1" applyFont="1" applyBorder="1" applyAlignment="1">
      <alignment vertical="center"/>
    </xf>
    <xf numFmtId="165" fontId="3" fillId="0" borderId="66" xfId="5" applyNumberFormat="1" applyFont="1" applyBorder="1" applyAlignment="1">
      <alignment vertical="center" wrapText="1"/>
    </xf>
    <xf numFmtId="10" fontId="3" fillId="0" borderId="56" xfId="5" applyNumberFormat="1" applyFont="1" applyBorder="1" applyAlignment="1">
      <alignment horizontal="center" vertical="center" wrapText="1"/>
    </xf>
    <xf numFmtId="9" fontId="3" fillId="0" borderId="62" xfId="5" applyNumberFormat="1" applyFont="1" applyBorder="1" applyAlignment="1">
      <alignment horizontal="center" vertical="center" wrapText="1"/>
    </xf>
    <xf numFmtId="10" fontId="3" fillId="0" borderId="62" xfId="5" applyNumberFormat="1" applyFont="1" applyBorder="1" applyAlignment="1">
      <alignment horizontal="center" vertical="center" wrapText="1"/>
    </xf>
    <xf numFmtId="49" fontId="3" fillId="0" borderId="58" xfId="5" applyNumberFormat="1" applyFont="1" applyBorder="1" applyAlignment="1">
      <alignment horizontal="center" vertical="center" wrapText="1"/>
    </xf>
    <xf numFmtId="9" fontId="3" fillId="0" borderId="0" xfId="5" applyNumberFormat="1" applyFont="1" applyAlignment="1">
      <alignment vertical="center" wrapText="1"/>
    </xf>
    <xf numFmtId="168" fontId="3" fillId="0" borderId="31" xfId="5" applyNumberFormat="1" applyFont="1" applyBorder="1" applyAlignment="1">
      <alignment horizontal="right" vertical="center" wrapText="1"/>
    </xf>
    <xf numFmtId="10" fontId="3" fillId="0" borderId="55" xfId="5" applyNumberFormat="1" applyFont="1" applyBorder="1" applyAlignment="1">
      <alignment vertical="center" wrapText="1"/>
    </xf>
    <xf numFmtId="10" fontId="3" fillId="0" borderId="31" xfId="5" applyNumberFormat="1" applyFont="1" applyBorder="1" applyAlignment="1">
      <alignment horizontal="center" vertical="center" wrapText="1"/>
    </xf>
    <xf numFmtId="9" fontId="3" fillId="0" borderId="31" xfId="5" applyNumberFormat="1" applyFont="1" applyBorder="1" applyAlignment="1">
      <alignment horizontal="center" vertical="center" wrapText="1"/>
    </xf>
    <xf numFmtId="49" fontId="3" fillId="0" borderId="0" xfId="5" applyNumberFormat="1" applyFont="1" applyAlignment="1">
      <alignment horizontal="center" vertical="center" wrapText="1"/>
    </xf>
    <xf numFmtId="1" fontId="3" fillId="0" borderId="64" xfId="5" applyNumberFormat="1" applyFont="1" applyBorder="1" applyAlignment="1">
      <alignment horizontal="center" vertical="center" wrapText="1"/>
    </xf>
    <xf numFmtId="10" fontId="3" fillId="0" borderId="45" xfId="5" applyNumberFormat="1" applyFont="1" applyBorder="1" applyAlignment="1">
      <alignment vertical="center" wrapText="1"/>
    </xf>
    <xf numFmtId="49" fontId="3" fillId="0" borderId="31" xfId="5" applyNumberFormat="1" applyFont="1" applyBorder="1" applyAlignment="1">
      <alignment horizontal="left" vertical="center" wrapText="1"/>
    </xf>
    <xf numFmtId="165" fontId="3" fillId="0" borderId="31" xfId="5" applyNumberFormat="1" applyFont="1" applyBorder="1" applyAlignment="1">
      <alignment vertical="center" wrapText="1"/>
    </xf>
    <xf numFmtId="49" fontId="3" fillId="0" borderId="30" xfId="5" applyNumberFormat="1" applyFont="1" applyBorder="1" applyAlignment="1">
      <alignment horizontal="left" vertical="center" wrapText="1"/>
    </xf>
    <xf numFmtId="49" fontId="3" fillId="0" borderId="32" xfId="5" applyNumberFormat="1" applyFont="1" applyBorder="1" applyAlignment="1">
      <alignment horizontal="left" vertical="center" wrapText="1"/>
    </xf>
    <xf numFmtId="0" fontId="3" fillId="0" borderId="72" xfId="5" applyFont="1" applyBorder="1" applyAlignment="1">
      <alignment vertical="center" wrapText="1"/>
    </xf>
    <xf numFmtId="0" fontId="3" fillId="0" borderId="72" xfId="5" applyFont="1" applyBorder="1" applyAlignment="1">
      <alignment vertical="center"/>
    </xf>
    <xf numFmtId="10" fontId="3" fillId="0" borderId="75" xfId="5" applyNumberFormat="1" applyFont="1" applyBorder="1" applyAlignment="1">
      <alignment vertical="center" wrapText="1"/>
    </xf>
    <xf numFmtId="10" fontId="3" fillId="0" borderId="55" xfId="5" applyNumberFormat="1" applyFont="1" applyBorder="1" applyAlignment="1">
      <alignment horizontal="center" vertical="center" wrapText="1"/>
    </xf>
    <xf numFmtId="49" fontId="3" fillId="0" borderId="56" xfId="5" applyNumberFormat="1" applyFont="1" applyBorder="1" applyAlignment="1">
      <alignment horizontal="left" vertical="center" wrapText="1"/>
    </xf>
    <xf numFmtId="49" fontId="3" fillId="18" borderId="74" xfId="5" applyNumberFormat="1" applyFont="1" applyFill="1" applyBorder="1" applyAlignment="1">
      <alignment horizontal="left" vertical="center" wrapText="1"/>
    </xf>
    <xf numFmtId="49" fontId="3" fillId="0" borderId="62" xfId="5" applyNumberFormat="1" applyFont="1" applyBorder="1" applyAlignment="1">
      <alignment horizontal="left" vertical="center"/>
    </xf>
    <xf numFmtId="10" fontId="3" fillId="0" borderId="45" xfId="5" applyNumberFormat="1" applyFont="1" applyBorder="1" applyAlignment="1">
      <alignment horizontal="center" vertical="center" wrapText="1"/>
    </xf>
    <xf numFmtId="49" fontId="15" fillId="0" borderId="72" xfId="5" applyNumberFormat="1" applyFont="1" applyBorder="1" applyAlignment="1">
      <alignment horizontal="left" wrapText="1"/>
    </xf>
    <xf numFmtId="0" fontId="3" fillId="0" borderId="72" xfId="5" applyFont="1" applyBorder="1" applyAlignment="1">
      <alignment horizontal="center" vertical="center"/>
    </xf>
    <xf numFmtId="0" fontId="3" fillId="0" borderId="72" xfId="5" applyFont="1" applyBorder="1" applyAlignment="1">
      <alignment horizontal="left" vertical="center" wrapText="1"/>
    </xf>
    <xf numFmtId="165" fontId="3" fillId="0" borderId="74" xfId="5" applyNumberFormat="1" applyFont="1" applyBorder="1" applyAlignment="1">
      <alignment horizontal="right" vertical="center" wrapText="1"/>
    </xf>
    <xf numFmtId="49" fontId="15" fillId="0" borderId="31" xfId="5" applyNumberFormat="1" applyFont="1" applyBorder="1" applyAlignment="1">
      <alignment horizontal="left" wrapText="1"/>
    </xf>
    <xf numFmtId="49" fontId="3" fillId="0" borderId="55" xfId="5" applyNumberFormat="1" applyFont="1" applyBorder="1" applyAlignment="1">
      <alignment vertical="center" wrapText="1"/>
    </xf>
    <xf numFmtId="49" fontId="3" fillId="0" borderId="31" xfId="5" applyNumberFormat="1" applyFont="1" applyBorder="1" applyAlignment="1">
      <alignment vertical="center" wrapText="1"/>
    </xf>
    <xf numFmtId="165" fontId="3" fillId="0" borderId="56" xfId="5" applyNumberFormat="1" applyFont="1" applyBorder="1" applyAlignment="1">
      <alignment vertical="center" wrapText="1"/>
    </xf>
    <xf numFmtId="49" fontId="3" fillId="0" borderId="49" xfId="5" applyNumberFormat="1" applyFont="1" applyBorder="1" applyAlignment="1">
      <alignment horizontal="left" vertical="center"/>
    </xf>
    <xf numFmtId="49" fontId="3" fillId="0" borderId="28" xfId="5" applyNumberFormat="1" applyFont="1" applyBorder="1" applyAlignment="1">
      <alignment vertical="center" wrapText="1"/>
    </xf>
    <xf numFmtId="49" fontId="3" fillId="0" borderId="30" xfId="5" applyNumberFormat="1" applyFont="1" applyBorder="1" applyAlignment="1">
      <alignment vertical="center" wrapText="1"/>
    </xf>
    <xf numFmtId="49" fontId="3" fillId="0" borderId="30" xfId="5" applyNumberFormat="1" applyFont="1" applyBorder="1" applyAlignment="1">
      <alignment vertical="center"/>
    </xf>
    <xf numFmtId="165" fontId="3" fillId="0" borderId="34" xfId="5" applyNumberFormat="1" applyFont="1" applyBorder="1" applyAlignment="1">
      <alignment vertical="center" wrapText="1"/>
    </xf>
    <xf numFmtId="168" fontId="3" fillId="0" borderId="56" xfId="5" applyNumberFormat="1" applyFont="1" applyBorder="1" applyAlignment="1">
      <alignment horizontal="right" vertical="center" wrapText="1"/>
    </xf>
    <xf numFmtId="49" fontId="3" fillId="0" borderId="51" xfId="5" applyNumberFormat="1" applyFont="1" applyBorder="1" applyAlignment="1">
      <alignment vertical="center"/>
    </xf>
    <xf numFmtId="49" fontId="3" fillId="0" borderId="56" xfId="5" applyNumberFormat="1" applyFont="1" applyBorder="1" applyAlignment="1">
      <alignment vertical="center"/>
    </xf>
    <xf numFmtId="165" fontId="3" fillId="0" borderId="52" xfId="5" applyNumberFormat="1" applyFont="1" applyBorder="1" applyAlignment="1">
      <alignment vertical="center" wrapText="1"/>
    </xf>
    <xf numFmtId="49" fontId="3" fillId="0" borderId="25" xfId="5" applyNumberFormat="1" applyFont="1" applyBorder="1" applyAlignment="1">
      <alignment vertical="center" wrapText="1"/>
    </xf>
    <xf numFmtId="49" fontId="3" fillId="0" borderId="56" xfId="5" applyNumberFormat="1" applyFont="1" applyBorder="1" applyAlignment="1">
      <alignment horizontal="left" vertical="center"/>
    </xf>
    <xf numFmtId="49" fontId="3" fillId="0" borderId="52" xfId="5" applyNumberFormat="1" applyFont="1" applyBorder="1" applyAlignment="1">
      <alignment horizontal="left" vertical="center" wrapText="1"/>
    </xf>
    <xf numFmtId="49" fontId="15" fillId="0" borderId="72" xfId="5" applyNumberFormat="1" applyFont="1" applyBorder="1" applyAlignment="1">
      <alignment wrapText="1"/>
    </xf>
    <xf numFmtId="168" fontId="15" fillId="0" borderId="40" xfId="5" applyNumberFormat="1" applyFont="1" applyBorder="1" applyAlignment="1">
      <alignment horizontal="right" vertical="center"/>
    </xf>
    <xf numFmtId="49" fontId="3" fillId="0" borderId="70" xfId="5" applyNumberFormat="1" applyFont="1" applyBorder="1" applyAlignment="1">
      <alignment vertical="center"/>
    </xf>
    <xf numFmtId="49" fontId="15" fillId="0" borderId="25" xfId="5" applyNumberFormat="1" applyFont="1" applyBorder="1" applyAlignment="1">
      <alignment vertical="center" wrapText="1"/>
    </xf>
    <xf numFmtId="165" fontId="15" fillId="0" borderId="26" xfId="5" applyNumberFormat="1" applyFont="1" applyBorder="1" applyAlignment="1">
      <alignment vertical="center" wrapText="1"/>
    </xf>
    <xf numFmtId="49" fontId="15" fillId="0" borderId="31" xfId="5" applyNumberFormat="1" applyFont="1" applyBorder="1" applyAlignment="1">
      <alignment wrapText="1"/>
    </xf>
    <xf numFmtId="168" fontId="15" fillId="0" borderId="55" xfId="5" applyNumberFormat="1" applyFont="1" applyBorder="1" applyAlignment="1">
      <alignment horizontal="right" vertical="center"/>
    </xf>
    <xf numFmtId="49" fontId="15" fillId="0" borderId="31" xfId="5" applyNumberFormat="1" applyFont="1" applyBorder="1" applyAlignment="1">
      <alignment horizontal="left" vertical="center" wrapText="1"/>
    </xf>
    <xf numFmtId="49" fontId="3" fillId="0" borderId="73" xfId="5" applyNumberFormat="1" applyFont="1" applyBorder="1" applyAlignment="1">
      <alignment vertical="center"/>
    </xf>
    <xf numFmtId="49" fontId="15" fillId="0" borderId="72" xfId="5" applyNumberFormat="1" applyFont="1" applyBorder="1" applyAlignment="1">
      <alignment vertical="center" wrapText="1"/>
    </xf>
    <xf numFmtId="165" fontId="15" fillId="0" borderId="74" xfId="5" applyNumberFormat="1" applyFont="1" applyBorder="1" applyAlignment="1">
      <alignment vertical="center" wrapText="1"/>
    </xf>
    <xf numFmtId="49" fontId="3" fillId="0" borderId="26" xfId="5" applyNumberFormat="1" applyFont="1" applyBorder="1" applyAlignment="1">
      <alignment horizontal="left" vertical="center"/>
    </xf>
    <xf numFmtId="49" fontId="3" fillId="0" borderId="74" xfId="5" applyNumberFormat="1" applyFont="1" applyBorder="1" applyAlignment="1">
      <alignment horizontal="left" vertical="center"/>
    </xf>
    <xf numFmtId="168" fontId="15" fillId="0" borderId="55" xfId="5" applyNumberFormat="1" applyFont="1" applyBorder="1" applyAlignment="1">
      <alignment horizontal="right"/>
    </xf>
    <xf numFmtId="49" fontId="15" fillId="0" borderId="54" xfId="5" applyNumberFormat="1" applyFont="1" applyBorder="1" applyAlignment="1">
      <alignment horizontal="left"/>
    </xf>
    <xf numFmtId="49" fontId="15" fillId="24" borderId="70" xfId="5" applyNumberFormat="1" applyFont="1" applyFill="1" applyBorder="1" applyAlignment="1">
      <alignment horizontal="left"/>
    </xf>
    <xf numFmtId="49" fontId="15" fillId="24" borderId="25" xfId="5" applyNumberFormat="1" applyFont="1" applyFill="1" applyBorder="1" applyAlignment="1">
      <alignment horizontal="left"/>
    </xf>
    <xf numFmtId="49" fontId="15" fillId="24" borderId="26" xfId="5" applyNumberFormat="1" applyFont="1" applyFill="1" applyBorder="1" applyAlignment="1">
      <alignment horizontal="left"/>
    </xf>
    <xf numFmtId="49" fontId="15" fillId="0" borderId="55" xfId="5" applyNumberFormat="1" applyFont="1" applyBorder="1" applyAlignment="1">
      <alignment horizontal="left"/>
    </xf>
    <xf numFmtId="9" fontId="15" fillId="0" borderId="55" xfId="5" applyNumberFormat="1" applyFont="1" applyBorder="1" applyAlignment="1">
      <alignment horizontal="right"/>
    </xf>
    <xf numFmtId="49" fontId="15" fillId="24" borderId="73" xfId="5" applyNumberFormat="1" applyFont="1" applyFill="1" applyBorder="1" applyAlignment="1">
      <alignment horizontal="left"/>
    </xf>
    <xf numFmtId="49" fontId="15" fillId="24" borderId="72" xfId="5" applyNumberFormat="1" applyFont="1" applyFill="1" applyBorder="1" applyAlignment="1">
      <alignment horizontal="left"/>
    </xf>
    <xf numFmtId="49" fontId="15" fillId="24" borderId="72" xfId="5" applyNumberFormat="1" applyFont="1" applyFill="1" applyBorder="1"/>
    <xf numFmtId="49" fontId="15" fillId="24" borderId="74" xfId="5" applyNumberFormat="1" applyFont="1" applyFill="1" applyBorder="1"/>
    <xf numFmtId="49" fontId="15" fillId="0" borderId="55" xfId="5" applyNumberFormat="1" applyFont="1" applyBorder="1"/>
    <xf numFmtId="49" fontId="15" fillId="0" borderId="72" xfId="5" applyNumberFormat="1" applyFont="1" applyBorder="1" applyAlignment="1">
      <alignment horizontal="left"/>
    </xf>
    <xf numFmtId="0" fontId="3" fillId="14" borderId="40" xfId="5" applyFont="1" applyFill="1" applyBorder="1" applyAlignment="1">
      <alignment vertical="center" wrapText="1"/>
    </xf>
    <xf numFmtId="49" fontId="15" fillId="0" borderId="31" xfId="5" applyNumberFormat="1" applyFont="1" applyBorder="1" applyAlignment="1">
      <alignment horizontal="left"/>
    </xf>
    <xf numFmtId="168" fontId="3" fillId="0" borderId="24" xfId="5" applyNumberFormat="1" applyFont="1" applyBorder="1" applyAlignment="1">
      <alignment horizontal="right" vertical="center" wrapText="1"/>
    </xf>
    <xf numFmtId="49" fontId="3" fillId="0" borderId="41" xfId="5" applyNumberFormat="1" applyFont="1" applyBorder="1" applyAlignment="1">
      <alignment horizontal="left" vertical="center" wrapText="1"/>
    </xf>
    <xf numFmtId="49" fontId="3" fillId="0" borderId="24" xfId="5" applyNumberFormat="1" applyFont="1" applyBorder="1" applyAlignment="1">
      <alignment horizontal="left" vertical="center"/>
    </xf>
    <xf numFmtId="1" fontId="3" fillId="0" borderId="39" xfId="5" applyNumberFormat="1" applyFont="1" applyBorder="1" applyAlignment="1">
      <alignment horizontal="center" vertical="center" wrapText="1"/>
    </xf>
    <xf numFmtId="49" fontId="3" fillId="0" borderId="43" xfId="5" applyNumberFormat="1" applyFont="1" applyBorder="1" applyAlignment="1">
      <alignment horizontal="left" vertical="center"/>
    </xf>
    <xf numFmtId="49" fontId="15" fillId="0" borderId="40" xfId="5" applyNumberFormat="1" applyFont="1" applyBorder="1" applyAlignment="1">
      <alignment horizontal="left"/>
    </xf>
    <xf numFmtId="14" fontId="3" fillId="0" borderId="72" xfId="5" applyNumberFormat="1" applyFont="1" applyBorder="1" applyAlignment="1">
      <alignment vertical="center" wrapText="1"/>
    </xf>
    <xf numFmtId="14" fontId="3" fillId="0" borderId="62" xfId="5" applyNumberFormat="1" applyFont="1" applyBorder="1" applyAlignment="1">
      <alignment vertical="center" wrapText="1"/>
    </xf>
    <xf numFmtId="14" fontId="3" fillId="0" borderId="25" xfId="5" applyNumberFormat="1" applyFont="1" applyBorder="1" applyAlignment="1">
      <alignment vertical="center" wrapText="1"/>
    </xf>
    <xf numFmtId="10" fontId="3" fillId="0" borderId="25" xfId="5" applyNumberFormat="1" applyFont="1" applyBorder="1" applyAlignment="1">
      <alignment vertical="center" wrapText="1"/>
    </xf>
    <xf numFmtId="0" fontId="3" fillId="0" borderId="0" xfId="5" applyFont="1"/>
    <xf numFmtId="10" fontId="3" fillId="0" borderId="72" xfId="5" applyNumberFormat="1" applyFont="1" applyBorder="1" applyAlignment="1">
      <alignment vertical="center" wrapText="1"/>
    </xf>
    <xf numFmtId="10" fontId="3" fillId="0" borderId="62" xfId="5" applyNumberFormat="1" applyFont="1" applyBorder="1" applyAlignment="1">
      <alignment vertical="center" wrapText="1"/>
    </xf>
    <xf numFmtId="10" fontId="3" fillId="0" borderId="67" xfId="5" applyNumberFormat="1" applyFont="1" applyBorder="1" applyAlignment="1">
      <alignment vertical="center" wrapText="1"/>
    </xf>
    <xf numFmtId="10" fontId="3" fillId="0" borderId="22" xfId="5" applyNumberFormat="1" applyFont="1" applyBorder="1" applyAlignment="1">
      <alignment vertical="center" wrapText="1"/>
    </xf>
    <xf numFmtId="10" fontId="3" fillId="0" borderId="22" xfId="5" applyNumberFormat="1" applyFont="1" applyBorder="1" applyAlignment="1">
      <alignment horizontal="center" vertical="center" wrapText="1"/>
    </xf>
    <xf numFmtId="10" fontId="3" fillId="0" borderId="24" xfId="5" applyNumberFormat="1" applyFont="1" applyBorder="1" applyAlignment="1">
      <alignment horizontal="center" vertical="center" wrapText="1"/>
    </xf>
    <xf numFmtId="10" fontId="3" fillId="0" borderId="71" xfId="5" applyNumberFormat="1" applyFont="1" applyBorder="1" applyAlignment="1">
      <alignment vertical="center" wrapText="1"/>
    </xf>
    <xf numFmtId="10" fontId="3" fillId="0" borderId="28" xfId="5" applyNumberFormat="1" applyFont="1" applyBorder="1" applyAlignment="1">
      <alignment vertical="center" wrapText="1"/>
    </xf>
    <xf numFmtId="10" fontId="3" fillId="0" borderId="28" xfId="5" applyNumberFormat="1" applyFont="1" applyBorder="1" applyAlignment="1">
      <alignment horizontal="center" vertical="center" wrapText="1"/>
    </xf>
    <xf numFmtId="10" fontId="3" fillId="0" borderId="30" xfId="5" applyNumberFormat="1" applyFont="1" applyBorder="1" applyAlignment="1">
      <alignment horizontal="center" vertical="center" wrapText="1"/>
    </xf>
    <xf numFmtId="10" fontId="3" fillId="0" borderId="59" xfId="5" applyNumberFormat="1" applyFont="1" applyBorder="1" applyAlignment="1">
      <alignment vertical="center" wrapText="1"/>
    </xf>
    <xf numFmtId="10" fontId="3" fillId="0" borderId="61" xfId="5" applyNumberFormat="1" applyFont="1" applyBorder="1" applyAlignment="1">
      <alignment vertical="center" wrapText="1"/>
    </xf>
    <xf numFmtId="10" fontId="3" fillId="0" borderId="61" xfId="5" applyNumberFormat="1" applyFont="1" applyBorder="1" applyAlignment="1">
      <alignment horizontal="center" vertical="center" wrapText="1"/>
    </xf>
    <xf numFmtId="10" fontId="3" fillId="0" borderId="65" xfId="5" applyNumberFormat="1" applyFont="1" applyBorder="1" applyAlignment="1">
      <alignment horizontal="center" vertical="center" wrapText="1"/>
    </xf>
    <xf numFmtId="0" fontId="16" fillId="0" borderId="0" xfId="5" applyFont="1" applyAlignment="1">
      <alignment vertical="center" wrapText="1"/>
    </xf>
    <xf numFmtId="165" fontId="3" fillId="0" borderId="26" xfId="5" applyNumberFormat="1" applyFont="1" applyBorder="1" applyAlignment="1">
      <alignment horizontal="center" vertical="center" wrapText="1"/>
    </xf>
    <xf numFmtId="0" fontId="27" fillId="0" borderId="72" xfId="5" applyFont="1" applyBorder="1" applyAlignment="1">
      <alignment vertical="center" wrapText="1"/>
    </xf>
    <xf numFmtId="49" fontId="27" fillId="0" borderId="62" xfId="5" applyNumberFormat="1" applyFont="1" applyBorder="1" applyAlignment="1">
      <alignment vertical="center"/>
    </xf>
    <xf numFmtId="0" fontId="16" fillId="19" borderId="18" xfId="5" applyFont="1" applyFill="1" applyBorder="1" applyAlignment="1">
      <alignment vertical="center" wrapText="1"/>
    </xf>
    <xf numFmtId="165" fontId="6" fillId="17" borderId="80" xfId="5" applyNumberFormat="1" applyFont="1" applyFill="1" applyBorder="1" applyAlignment="1">
      <alignment horizontal="center" vertical="center" wrapText="1"/>
    </xf>
    <xf numFmtId="0" fontId="16" fillId="19" borderId="20" xfId="5" applyFont="1" applyFill="1" applyBorder="1" applyAlignment="1">
      <alignment vertical="center" wrapText="1"/>
    </xf>
    <xf numFmtId="49" fontId="6" fillId="14" borderId="81" xfId="5" applyNumberFormat="1" applyFont="1" applyFill="1" applyBorder="1" applyAlignment="1">
      <alignment horizontal="center" vertical="center" wrapText="1"/>
    </xf>
    <xf numFmtId="49" fontId="6" fillId="14" borderId="80" xfId="5" applyNumberFormat="1" applyFont="1" applyFill="1" applyBorder="1" applyAlignment="1">
      <alignment horizontal="center" vertical="center" wrapText="1"/>
    </xf>
    <xf numFmtId="0" fontId="16" fillId="14" borderId="82" xfId="5" applyFont="1" applyFill="1" applyBorder="1" applyAlignment="1">
      <alignment horizontal="center" vertical="center" wrapText="1"/>
    </xf>
    <xf numFmtId="0" fontId="16" fillId="19" borderId="80" xfId="5" applyFont="1" applyFill="1" applyBorder="1" applyAlignment="1">
      <alignment vertical="center" wrapText="1"/>
    </xf>
    <xf numFmtId="0" fontId="16" fillId="0" borderId="0" xfId="5" applyFont="1" applyAlignment="1">
      <alignment horizontal="center" vertical="center" wrapText="1"/>
    </xf>
    <xf numFmtId="0" fontId="16" fillId="19" borderId="81" xfId="5" applyFont="1" applyFill="1" applyBorder="1" applyAlignment="1">
      <alignment horizontal="center" vertical="center" wrapText="1"/>
    </xf>
    <xf numFmtId="0" fontId="6" fillId="17" borderId="80" xfId="5" applyFont="1" applyFill="1" applyBorder="1" applyAlignment="1">
      <alignment horizontal="center" vertical="center" wrapText="1"/>
    </xf>
    <xf numFmtId="0" fontId="6" fillId="14" borderId="81" xfId="5" applyFont="1" applyFill="1" applyBorder="1" applyAlignment="1">
      <alignment horizontal="center" vertical="center" wrapText="1"/>
    </xf>
    <xf numFmtId="0" fontId="6" fillId="14" borderId="80" xfId="5" applyFont="1" applyFill="1" applyBorder="1" applyAlignment="1">
      <alignment horizontal="center" vertical="center" wrapText="1"/>
    </xf>
    <xf numFmtId="0" fontId="6" fillId="14" borderId="82" xfId="5" applyFont="1" applyFill="1" applyBorder="1" applyAlignment="1">
      <alignment horizontal="center" vertical="center" wrapText="1"/>
    </xf>
    <xf numFmtId="0" fontId="16" fillId="19" borderId="83" xfId="5" applyFont="1" applyFill="1" applyBorder="1" applyAlignment="1">
      <alignment vertical="center" wrapText="1"/>
    </xf>
    <xf numFmtId="0" fontId="16" fillId="19" borderId="84" xfId="5" applyFont="1" applyFill="1" applyBorder="1" applyAlignment="1">
      <alignment vertical="center" wrapText="1"/>
    </xf>
    <xf numFmtId="0" fontId="16" fillId="19" borderId="77" xfId="5" applyFont="1" applyFill="1" applyBorder="1" applyAlignment="1">
      <alignment vertical="center" wrapText="1"/>
    </xf>
    <xf numFmtId="0" fontId="16" fillId="19" borderId="83" xfId="5" applyFont="1" applyFill="1" applyBorder="1" applyAlignment="1">
      <alignment horizontal="left" vertical="center" wrapText="1"/>
    </xf>
    <xf numFmtId="0" fontId="16" fillId="19" borderId="77" xfId="5" applyFont="1" applyFill="1" applyBorder="1" applyAlignment="1">
      <alignment horizontal="left" vertical="center" wrapText="1"/>
    </xf>
    <xf numFmtId="0" fontId="16" fillId="0" borderId="58" xfId="5" applyFont="1" applyBorder="1" applyAlignment="1">
      <alignment vertical="center" wrapText="1"/>
    </xf>
    <xf numFmtId="10" fontId="6" fillId="19" borderId="81" xfId="5" applyNumberFormat="1" applyFont="1" applyFill="1" applyBorder="1" applyAlignment="1">
      <alignment vertical="center" wrapText="1"/>
    </xf>
    <xf numFmtId="10" fontId="6" fillId="19" borderId="80" xfId="5" applyNumberFormat="1" applyFont="1" applyFill="1" applyBorder="1" applyAlignment="1">
      <alignment vertical="center" wrapText="1"/>
    </xf>
    <xf numFmtId="0" fontId="6" fillId="15" borderId="80" xfId="5" applyFont="1" applyFill="1" applyBorder="1" applyAlignment="1">
      <alignment vertical="center" wrapText="1"/>
    </xf>
    <xf numFmtId="10" fontId="6" fillId="16" borderId="80" xfId="5" applyNumberFormat="1" applyFont="1" applyFill="1" applyBorder="1" applyAlignment="1">
      <alignment vertical="center" wrapText="1"/>
    </xf>
    <xf numFmtId="10" fontId="6" fillId="16" borderId="82" xfId="5" applyNumberFormat="1" applyFont="1" applyFill="1" applyBorder="1" applyAlignment="1">
      <alignment vertical="center" wrapText="1"/>
    </xf>
    <xf numFmtId="0" fontId="29" fillId="0" borderId="0" xfId="5" applyFont="1" applyAlignment="1">
      <alignment vertical="center" wrapText="1"/>
    </xf>
    <xf numFmtId="0" fontId="29" fillId="0" borderId="0" xfId="5" applyFont="1" applyAlignment="1">
      <alignment horizontal="left" vertical="center" wrapText="1"/>
    </xf>
    <xf numFmtId="0" fontId="29" fillId="0" borderId="0" xfId="5" applyFont="1" applyAlignment="1">
      <alignment horizontal="center" vertical="center" wrapText="1"/>
    </xf>
    <xf numFmtId="0" fontId="31" fillId="0" borderId="0" xfId="5" applyFont="1" applyAlignment="1">
      <alignment vertical="center" wrapText="1"/>
    </xf>
    <xf numFmtId="0" fontId="32" fillId="0" borderId="0" xfId="5" applyFont="1" applyAlignment="1">
      <alignment vertical="center" wrapText="1"/>
    </xf>
    <xf numFmtId="0" fontId="33" fillId="9" borderId="23" xfId="5" applyFont="1" applyFill="1" applyBorder="1" applyAlignment="1">
      <alignment horizontal="center" vertical="center" wrapText="1"/>
    </xf>
    <xf numFmtId="0" fontId="33" fillId="9" borderId="25" xfId="5" applyFont="1" applyFill="1" applyBorder="1" applyAlignment="1">
      <alignment horizontal="center" vertical="center" wrapText="1"/>
    </xf>
    <xf numFmtId="0" fontId="33" fillId="9" borderId="26" xfId="5" applyFont="1" applyFill="1" applyBorder="1" applyAlignment="1">
      <alignment horizontal="center" vertical="center" wrapText="1"/>
    </xf>
    <xf numFmtId="0" fontId="33" fillId="0" borderId="27" xfId="5" applyFont="1" applyBorder="1" applyAlignment="1">
      <alignment vertical="center" wrapText="1"/>
    </xf>
    <xf numFmtId="0" fontId="33" fillId="0" borderId="0" xfId="5" applyFont="1" applyAlignment="1">
      <alignment vertical="center" wrapText="1"/>
    </xf>
    <xf numFmtId="0" fontId="33" fillId="0" borderId="0" xfId="5" applyFont="1" applyAlignment="1">
      <alignment horizontal="center" vertical="center" wrapText="1"/>
    </xf>
    <xf numFmtId="0" fontId="34" fillId="0" borderId="0" xfId="5" applyFont="1" applyAlignment="1">
      <alignment horizontal="center" vertical="center" wrapText="1"/>
    </xf>
    <xf numFmtId="0" fontId="34" fillId="0" borderId="0" xfId="5" applyFont="1" applyAlignment="1">
      <alignment horizontal="left" vertical="center" wrapText="1"/>
    </xf>
    <xf numFmtId="0" fontId="34" fillId="0" borderId="0" xfId="5" applyFont="1" applyAlignment="1">
      <alignment vertical="center" wrapText="1"/>
    </xf>
    <xf numFmtId="0" fontId="30" fillId="0" borderId="27" xfId="5" applyFont="1" applyBorder="1"/>
    <xf numFmtId="0" fontId="33" fillId="9" borderId="29" xfId="5" applyFont="1" applyFill="1" applyBorder="1" applyAlignment="1">
      <alignment horizontal="center" vertical="center" wrapText="1"/>
    </xf>
    <xf numFmtId="0" fontId="33" fillId="9" borderId="31" xfId="5" applyFont="1" applyFill="1" applyBorder="1" applyAlignment="1">
      <alignment horizontal="center" vertical="center" wrapText="1"/>
    </xf>
    <xf numFmtId="0" fontId="33" fillId="9" borderId="32" xfId="5" applyFont="1" applyFill="1" applyBorder="1" applyAlignment="1">
      <alignment horizontal="center" vertical="center" wrapText="1"/>
    </xf>
    <xf numFmtId="0" fontId="33" fillId="0" borderId="27" xfId="5" applyFont="1" applyBorder="1" applyAlignment="1">
      <alignment horizontal="center" vertical="center" wrapText="1"/>
    </xf>
    <xf numFmtId="0" fontId="33" fillId="0" borderId="0" xfId="5" applyFont="1" applyAlignment="1">
      <alignment horizontal="left" vertical="center" wrapText="1"/>
    </xf>
    <xf numFmtId="0" fontId="33" fillId="9" borderId="33" xfId="5" applyFont="1" applyFill="1" applyBorder="1" applyAlignment="1">
      <alignment horizontal="center" vertical="center" wrapText="1"/>
    </xf>
    <xf numFmtId="0" fontId="33" fillId="9" borderId="30" xfId="5" applyFont="1" applyFill="1" applyBorder="1" applyAlignment="1">
      <alignment horizontal="center" vertical="center" wrapText="1"/>
    </xf>
    <xf numFmtId="0" fontId="33" fillId="9" borderId="34" xfId="5" applyFont="1" applyFill="1" applyBorder="1" applyAlignment="1">
      <alignment horizontal="center" vertical="center" wrapText="1"/>
    </xf>
    <xf numFmtId="0" fontId="31" fillId="0" borderId="0" xfId="5" applyFont="1" applyAlignment="1">
      <alignment horizontal="center" vertical="center" wrapText="1"/>
    </xf>
    <xf numFmtId="0" fontId="31" fillId="0" borderId="0" xfId="5" applyFont="1" applyAlignment="1">
      <alignment horizontal="left" vertical="center" wrapText="1"/>
    </xf>
    <xf numFmtId="0" fontId="36" fillId="0" borderId="0" xfId="5" applyFont="1" applyAlignment="1">
      <alignment horizontal="center" vertical="center" wrapText="1"/>
    </xf>
    <xf numFmtId="0" fontId="32" fillId="11" borderId="49" xfId="5" applyFont="1" applyFill="1" applyBorder="1" applyAlignment="1">
      <alignment horizontal="center" vertical="center" wrapText="1"/>
    </xf>
    <xf numFmtId="0" fontId="32" fillId="11" borderId="50" xfId="5" applyFont="1" applyFill="1" applyBorder="1" applyAlignment="1">
      <alignment horizontal="center" vertical="center" wrapText="1"/>
    </xf>
    <xf numFmtId="0" fontId="32" fillId="11" borderId="51" xfId="5" applyFont="1" applyFill="1" applyBorder="1" applyAlignment="1">
      <alignment horizontal="center" vertical="center" wrapText="1"/>
    </xf>
    <xf numFmtId="0" fontId="32" fillId="11" borderId="52" xfId="5" applyFont="1" applyFill="1" applyBorder="1" applyAlignment="1">
      <alignment horizontal="center" vertical="center" wrapText="1"/>
    </xf>
    <xf numFmtId="0" fontId="32" fillId="14" borderId="34" xfId="5" applyFont="1" applyFill="1" applyBorder="1" applyAlignment="1">
      <alignment horizontal="center" vertical="center" wrapText="1"/>
    </xf>
    <xf numFmtId="0" fontId="32" fillId="11" borderId="56" xfId="5" applyFont="1" applyFill="1" applyBorder="1" applyAlignment="1">
      <alignment horizontal="center" vertical="center" wrapText="1"/>
    </xf>
    <xf numFmtId="0" fontId="38" fillId="0" borderId="0" xfId="5" applyFont="1" applyAlignment="1">
      <alignment horizontal="center" vertical="center" wrapText="1"/>
    </xf>
    <xf numFmtId="0" fontId="32" fillId="11" borderId="52" xfId="5" applyFont="1" applyFill="1" applyBorder="1" applyAlignment="1">
      <alignment horizontal="left" vertical="center" wrapText="1"/>
    </xf>
    <xf numFmtId="0" fontId="38" fillId="0" borderId="58" xfId="5" applyFont="1" applyBorder="1" applyAlignment="1">
      <alignment horizontal="center" vertical="center" wrapText="1"/>
    </xf>
    <xf numFmtId="0" fontId="32" fillId="8" borderId="56" xfId="5" applyFont="1" applyFill="1" applyBorder="1" applyAlignment="1">
      <alignment horizontal="center" vertical="center" wrapText="1"/>
    </xf>
    <xf numFmtId="0" fontId="32" fillId="0" borderId="0" xfId="5" applyFont="1" applyAlignment="1">
      <alignment horizontal="center" vertical="center" wrapText="1"/>
    </xf>
    <xf numFmtId="0" fontId="39" fillId="0" borderId="59" xfId="5" applyFont="1" applyBorder="1"/>
    <xf numFmtId="0" fontId="32" fillId="11" borderId="60" xfId="5" applyFont="1" applyFill="1" applyBorder="1" applyAlignment="1">
      <alignment horizontal="center" vertical="center" wrapText="1"/>
    </xf>
    <xf numFmtId="0" fontId="32" fillId="11" borderId="28" xfId="5" applyFont="1" applyFill="1" applyBorder="1" applyAlignment="1">
      <alignment horizontal="center" vertical="center" wrapText="1"/>
    </xf>
    <xf numFmtId="0" fontId="39" fillId="0" borderId="33" xfId="5" applyFont="1" applyBorder="1"/>
    <xf numFmtId="0" fontId="39" fillId="0" borderId="28" xfId="5" applyFont="1" applyBorder="1"/>
    <xf numFmtId="0" fontId="32" fillId="11" borderId="62" xfId="5" applyFont="1" applyFill="1" applyBorder="1" applyAlignment="1">
      <alignment horizontal="center" vertical="center" wrapText="1"/>
    </xf>
    <xf numFmtId="0" fontId="39" fillId="0" borderId="63" xfId="5" applyFont="1" applyBorder="1"/>
    <xf numFmtId="0" fontId="32" fillId="14" borderId="64" xfId="5" applyFont="1" applyFill="1" applyBorder="1" applyAlignment="1">
      <alignment horizontal="center" vertical="center" wrapText="1"/>
    </xf>
    <xf numFmtId="0" fontId="32" fillId="14" borderId="62" xfId="5" applyFont="1" applyFill="1" applyBorder="1" applyAlignment="1">
      <alignment horizontal="center" vertical="center" wrapText="1"/>
    </xf>
    <xf numFmtId="0" fontId="32" fillId="11" borderId="59" xfId="5" applyFont="1" applyFill="1" applyBorder="1" applyAlignment="1">
      <alignment horizontal="center" vertical="center" wrapText="1"/>
    </xf>
    <xf numFmtId="0" fontId="32" fillId="11" borderId="65" xfId="5" applyFont="1" applyFill="1" applyBorder="1" applyAlignment="1">
      <alignment horizontal="center" vertical="center" wrapText="1"/>
    </xf>
    <xf numFmtId="0" fontId="32" fillId="11" borderId="63" xfId="5" applyFont="1" applyFill="1" applyBorder="1" applyAlignment="1">
      <alignment horizontal="center" vertical="center" wrapText="1"/>
    </xf>
    <xf numFmtId="0" fontId="39" fillId="0" borderId="65" xfId="5" applyFont="1" applyBorder="1"/>
    <xf numFmtId="0" fontId="39" fillId="0" borderId="63" xfId="5" applyFont="1" applyBorder="1" applyAlignment="1">
      <alignment horizontal="left"/>
    </xf>
    <xf numFmtId="0" fontId="32" fillId="0" borderId="64" xfId="5" applyFont="1" applyBorder="1" applyAlignment="1">
      <alignment horizontal="center" vertical="center" wrapText="1"/>
    </xf>
    <xf numFmtId="0" fontId="32" fillId="0" borderId="62" xfId="5" applyFont="1" applyBorder="1" applyAlignment="1">
      <alignment horizontal="center" vertical="center" wrapText="1"/>
    </xf>
    <xf numFmtId="0" fontId="32" fillId="0" borderId="66" xfId="5" applyFont="1" applyBorder="1" applyAlignment="1">
      <alignment horizontal="center" vertical="center" wrapText="1"/>
    </xf>
    <xf numFmtId="0" fontId="39" fillId="0" borderId="63" xfId="5" applyFont="1" applyBorder="1" applyAlignment="1">
      <alignment horizontal="center"/>
    </xf>
    <xf numFmtId="0" fontId="32" fillId="14" borderId="66" xfId="5" applyFont="1" applyFill="1" applyBorder="1" applyAlignment="1">
      <alignment horizontal="center" vertical="center" wrapText="1"/>
    </xf>
    <xf numFmtId="0" fontId="32" fillId="8" borderId="59" xfId="5" applyFont="1" applyFill="1" applyBorder="1" applyAlignment="1">
      <alignment horizontal="center" vertical="center" wrapText="1"/>
    </xf>
    <xf numFmtId="0" fontId="32" fillId="8" borderId="61" xfId="5" applyFont="1" applyFill="1" applyBorder="1" applyAlignment="1">
      <alignment horizontal="center" vertical="center" wrapText="1"/>
    </xf>
    <xf numFmtId="0" fontId="32" fillId="8" borderId="62" xfId="5" applyFont="1" applyFill="1" applyBorder="1" applyAlignment="1">
      <alignment horizontal="center" vertical="center" wrapText="1"/>
    </xf>
    <xf numFmtId="0" fontId="32" fillId="8" borderId="65" xfId="5" applyFont="1" applyFill="1" applyBorder="1" applyAlignment="1">
      <alignment horizontal="center" vertical="center" wrapText="1"/>
    </xf>
    <xf numFmtId="0" fontId="32" fillId="15" borderId="65" xfId="5" applyFont="1" applyFill="1" applyBorder="1" applyAlignment="1">
      <alignment horizontal="center" vertical="center" wrapText="1"/>
    </xf>
    <xf numFmtId="0" fontId="32" fillId="16" borderId="62" xfId="5" applyFont="1" applyFill="1" applyBorder="1" applyAlignment="1">
      <alignment horizontal="center" vertical="center" wrapText="1"/>
    </xf>
    <xf numFmtId="0" fontId="32" fillId="16" borderId="66" xfId="5" applyFont="1" applyFill="1" applyBorder="1" applyAlignment="1">
      <alignment horizontal="center" vertical="center" wrapText="1"/>
    </xf>
    <xf numFmtId="0" fontId="32" fillId="17" borderId="49" xfId="5" applyFont="1" applyFill="1" applyBorder="1" applyAlignment="1">
      <alignment horizontal="center" vertical="center" wrapText="1"/>
    </xf>
    <xf numFmtId="0" fontId="32" fillId="17" borderId="56" xfId="5" applyFont="1" applyFill="1" applyBorder="1" applyAlignment="1">
      <alignment horizontal="center" vertical="center" wrapText="1"/>
    </xf>
    <xf numFmtId="0" fontId="32" fillId="13" borderId="52" xfId="5" applyFont="1" applyFill="1" applyBorder="1" applyAlignment="1">
      <alignment horizontal="center" vertical="center" wrapText="1"/>
    </xf>
    <xf numFmtId="1" fontId="31" fillId="0" borderId="67" xfId="5" applyNumberFormat="1" applyFont="1" applyBorder="1" applyAlignment="1">
      <alignment horizontal="center" vertical="center" wrapText="1"/>
    </xf>
    <xf numFmtId="0" fontId="31" fillId="0" borderId="8" xfId="5" applyFont="1" applyBorder="1" applyAlignment="1">
      <alignment horizontal="left" vertical="center" wrapText="1"/>
    </xf>
    <xf numFmtId="1" fontId="31" fillId="0" borderId="8" xfId="5" applyNumberFormat="1" applyFont="1" applyBorder="1" applyAlignment="1">
      <alignment horizontal="center" vertical="center" wrapText="1"/>
    </xf>
    <xf numFmtId="1" fontId="31" fillId="0" borderId="8" xfId="5" applyNumberFormat="1" applyFont="1" applyBorder="1"/>
    <xf numFmtId="49" fontId="31" fillId="0" borderId="36" xfId="5" applyNumberFormat="1" applyFont="1" applyBorder="1" applyAlignment="1">
      <alignment horizontal="left" vertical="center" wrapText="1"/>
    </xf>
    <xf numFmtId="165" fontId="31" fillId="0" borderId="25" xfId="5" applyNumberFormat="1" applyFont="1" applyBorder="1" applyAlignment="1">
      <alignment vertical="center" wrapText="1"/>
    </xf>
    <xf numFmtId="49" fontId="31" fillId="0" borderId="69" xfId="5" applyNumberFormat="1" applyFont="1" applyBorder="1" applyAlignment="1">
      <alignment horizontal="left" vertical="center" wrapText="1"/>
    </xf>
    <xf numFmtId="49" fontId="31" fillId="14" borderId="70" xfId="5" applyNumberFormat="1" applyFont="1" applyFill="1" applyBorder="1" applyAlignment="1">
      <alignment horizontal="left" vertical="center"/>
    </xf>
    <xf numFmtId="49" fontId="31" fillId="14" borderId="25" xfId="5" applyNumberFormat="1" applyFont="1" applyFill="1" applyBorder="1" applyAlignment="1">
      <alignment horizontal="left" vertical="center"/>
    </xf>
    <xf numFmtId="49" fontId="31" fillId="14" borderId="69" xfId="5" applyNumberFormat="1" applyFont="1" applyFill="1" applyBorder="1" applyAlignment="1">
      <alignment horizontal="left" vertical="center"/>
    </xf>
    <xf numFmtId="166" fontId="31" fillId="0" borderId="67" xfId="5" applyNumberFormat="1" applyFont="1" applyBorder="1" applyAlignment="1">
      <alignment horizontal="right" vertical="center"/>
    </xf>
    <xf numFmtId="49" fontId="31" fillId="0" borderId="25" xfId="5" applyNumberFormat="1" applyFont="1" applyBorder="1" applyAlignment="1">
      <alignment horizontal="left" vertical="center"/>
    </xf>
    <xf numFmtId="49" fontId="31" fillId="0" borderId="26" xfId="5" applyNumberFormat="1" applyFont="1" applyBorder="1" applyAlignment="1">
      <alignment horizontal="left" vertical="center"/>
    </xf>
    <xf numFmtId="166" fontId="31" fillId="14" borderId="67" xfId="5" applyNumberFormat="1" applyFont="1" applyFill="1" applyBorder="1" applyAlignment="1">
      <alignment horizontal="right" vertical="center"/>
    </xf>
    <xf numFmtId="166" fontId="31" fillId="14" borderId="24" xfId="5" applyNumberFormat="1" applyFont="1" applyFill="1" applyBorder="1" applyAlignment="1">
      <alignment horizontal="right" vertical="center"/>
    </xf>
    <xf numFmtId="166" fontId="31" fillId="14" borderId="69" xfId="5" applyNumberFormat="1" applyFont="1" applyFill="1" applyBorder="1" applyAlignment="1">
      <alignment horizontal="right" vertical="center"/>
    </xf>
    <xf numFmtId="49" fontId="31" fillId="0" borderId="0" xfId="5" applyNumberFormat="1" applyFont="1" applyAlignment="1">
      <alignment horizontal="left" vertical="center"/>
    </xf>
    <xf numFmtId="1" fontId="31" fillId="0" borderId="70" xfId="5" applyNumberFormat="1" applyFont="1" applyBorder="1" applyAlignment="1">
      <alignment horizontal="center" vertical="center" wrapText="1"/>
    </xf>
    <xf numFmtId="168" fontId="31" fillId="18" borderId="25" xfId="5" applyNumberFormat="1" applyFont="1" applyFill="1" applyBorder="1" applyAlignment="1">
      <alignment horizontal="left" vertical="center" wrapText="1"/>
    </xf>
    <xf numFmtId="49" fontId="31" fillId="0" borderId="72" xfId="5" applyNumberFormat="1" applyFont="1" applyBorder="1" applyAlignment="1">
      <alignment horizontal="left" vertical="center" wrapText="1"/>
    </xf>
    <xf numFmtId="49" fontId="31" fillId="0" borderId="70" xfId="5" applyNumberFormat="1" applyFont="1" applyBorder="1" applyAlignment="1">
      <alignment horizontal="center" vertical="center" wrapText="1"/>
    </xf>
    <xf numFmtId="49" fontId="31" fillId="0" borderId="25" xfId="5" applyNumberFormat="1" applyFont="1" applyBorder="1" applyAlignment="1">
      <alignment horizontal="center" vertical="center" wrapText="1"/>
    </xf>
    <xf numFmtId="49" fontId="31" fillId="0" borderId="26" xfId="5" applyNumberFormat="1" applyFont="1" applyBorder="1" applyAlignment="1">
      <alignment horizontal="center" vertical="center" wrapText="1"/>
    </xf>
    <xf numFmtId="49" fontId="31" fillId="0" borderId="0" xfId="5" applyNumberFormat="1" applyFont="1" applyAlignment="1">
      <alignment horizontal="left" vertical="center" wrapText="1"/>
    </xf>
    <xf numFmtId="0" fontId="31" fillId="14" borderId="70" xfId="5" applyFont="1" applyFill="1" applyBorder="1" applyAlignment="1">
      <alignment vertical="center" wrapText="1"/>
    </xf>
    <xf numFmtId="0" fontId="31" fillId="14" borderId="25" xfId="5" applyFont="1" applyFill="1" applyBorder="1" applyAlignment="1">
      <alignment vertical="center" wrapText="1"/>
    </xf>
    <xf numFmtId="0" fontId="31" fillId="14" borderId="26" xfId="5" applyFont="1" applyFill="1" applyBorder="1" applyAlignment="1">
      <alignment vertical="center" wrapText="1"/>
    </xf>
    <xf numFmtId="49" fontId="31" fillId="0" borderId="58" xfId="5" applyNumberFormat="1" applyFont="1" applyBorder="1" applyAlignment="1">
      <alignment horizontal="left" vertical="center" wrapText="1"/>
    </xf>
    <xf numFmtId="10" fontId="31" fillId="0" borderId="70" xfId="5" applyNumberFormat="1" applyFont="1" applyBorder="1" applyAlignment="1">
      <alignment vertical="center" wrapText="1"/>
    </xf>
    <xf numFmtId="10" fontId="31" fillId="0" borderId="36" xfId="5" applyNumberFormat="1" applyFont="1" applyBorder="1" applyAlignment="1">
      <alignment vertical="center" wrapText="1"/>
    </xf>
    <xf numFmtId="10" fontId="31" fillId="0" borderId="36" xfId="5" applyNumberFormat="1" applyFont="1" applyBorder="1" applyAlignment="1">
      <alignment horizontal="center" vertical="center" wrapText="1"/>
    </xf>
    <xf numFmtId="10" fontId="31" fillId="0" borderId="25" xfId="5" applyNumberFormat="1" applyFont="1" applyBorder="1" applyAlignment="1">
      <alignment horizontal="center" vertical="center" wrapText="1"/>
    </xf>
    <xf numFmtId="9" fontId="31" fillId="0" borderId="25" xfId="5" applyNumberFormat="1" applyFont="1" applyBorder="1" applyAlignment="1">
      <alignment horizontal="center" vertical="center" wrapText="1"/>
    </xf>
    <xf numFmtId="10" fontId="31" fillId="15" borderId="24" xfId="5" applyNumberFormat="1" applyFont="1" applyFill="1" applyBorder="1" applyAlignment="1">
      <alignment horizontal="center" vertical="center" wrapText="1"/>
    </xf>
    <xf numFmtId="10" fontId="31" fillId="16" borderId="24" xfId="5" applyNumberFormat="1" applyFont="1" applyFill="1" applyBorder="1" applyAlignment="1">
      <alignment horizontal="center" vertical="center" wrapText="1"/>
    </xf>
    <xf numFmtId="10" fontId="32" fillId="16" borderId="69" xfId="5" applyNumberFormat="1" applyFont="1" applyFill="1" applyBorder="1" applyAlignment="1">
      <alignment horizontal="center" vertical="center" wrapText="1"/>
    </xf>
    <xf numFmtId="0" fontId="31" fillId="17" borderId="67" xfId="5" applyFont="1" applyFill="1" applyBorder="1" applyAlignment="1">
      <alignment horizontal="center" vertical="center" wrapText="1"/>
    </xf>
    <xf numFmtId="0" fontId="31" fillId="17" borderId="24" xfId="5" applyFont="1" applyFill="1" applyBorder="1" applyAlignment="1">
      <alignment horizontal="center" vertical="center" wrapText="1"/>
    </xf>
    <xf numFmtId="10" fontId="32" fillId="13" borderId="69" xfId="5" applyNumberFormat="1" applyFont="1" applyFill="1" applyBorder="1" applyAlignment="1">
      <alignment horizontal="center" vertical="center" wrapText="1"/>
    </xf>
    <xf numFmtId="0" fontId="30" fillId="0" borderId="71" xfId="5" applyFont="1" applyBorder="1"/>
    <xf numFmtId="49" fontId="31" fillId="0" borderId="40" xfId="5" applyNumberFormat="1" applyFont="1" applyBorder="1" applyAlignment="1">
      <alignment horizontal="left" vertical="center" wrapText="1"/>
    </xf>
    <xf numFmtId="165" fontId="31" fillId="0" borderId="72" xfId="5" applyNumberFormat="1" applyFont="1" applyBorder="1" applyAlignment="1">
      <alignment vertical="center" wrapText="1"/>
    </xf>
    <xf numFmtId="0" fontId="31" fillId="0" borderId="34" xfId="5" applyFont="1" applyBorder="1"/>
    <xf numFmtId="49" fontId="31" fillId="14" borderId="73" xfId="5" applyNumberFormat="1" applyFont="1" applyFill="1" applyBorder="1" applyAlignment="1">
      <alignment horizontal="left" vertical="center"/>
    </xf>
    <xf numFmtId="49" fontId="31" fillId="14" borderId="72" xfId="5" applyNumberFormat="1" applyFont="1" applyFill="1" applyBorder="1" applyAlignment="1">
      <alignment horizontal="left" vertical="center"/>
    </xf>
    <xf numFmtId="166" fontId="31" fillId="0" borderId="71" xfId="5" applyNumberFormat="1" applyFont="1" applyBorder="1" applyAlignment="1">
      <alignment horizontal="right" vertical="center"/>
    </xf>
    <xf numFmtId="0" fontId="31" fillId="0" borderId="72" xfId="5" applyFont="1" applyBorder="1"/>
    <xf numFmtId="0" fontId="31" fillId="0" borderId="74" xfId="5" applyFont="1" applyBorder="1"/>
    <xf numFmtId="166" fontId="31" fillId="14" borderId="71" xfId="5" applyNumberFormat="1" applyFont="1" applyFill="1" applyBorder="1" applyAlignment="1">
      <alignment horizontal="right" vertical="center"/>
    </xf>
    <xf numFmtId="166" fontId="31" fillId="14" borderId="30" xfId="5" applyNumberFormat="1" applyFont="1" applyFill="1" applyBorder="1" applyAlignment="1">
      <alignment horizontal="right" vertical="center"/>
    </xf>
    <xf numFmtId="166" fontId="31" fillId="14" borderId="34" xfId="5" applyNumberFormat="1" applyFont="1" applyFill="1" applyBorder="1" applyAlignment="1">
      <alignment horizontal="right" vertical="center"/>
    </xf>
    <xf numFmtId="1" fontId="31" fillId="0" borderId="73" xfId="5" applyNumberFormat="1" applyFont="1" applyBorder="1" applyAlignment="1">
      <alignment horizontal="center" vertical="center" wrapText="1"/>
    </xf>
    <xf numFmtId="49" fontId="31" fillId="0" borderId="73" xfId="5" applyNumberFormat="1" applyFont="1" applyBorder="1" applyAlignment="1">
      <alignment horizontal="center" vertical="center" wrapText="1"/>
    </xf>
    <xf numFmtId="49" fontId="31" fillId="0" borderId="72" xfId="5" applyNumberFormat="1" applyFont="1" applyBorder="1" applyAlignment="1">
      <alignment horizontal="center" vertical="center" wrapText="1"/>
    </xf>
    <xf numFmtId="49" fontId="31" fillId="0" borderId="74" xfId="5" applyNumberFormat="1" applyFont="1" applyBorder="1" applyAlignment="1">
      <alignment horizontal="center" vertical="center" wrapText="1"/>
    </xf>
    <xf numFmtId="0" fontId="31" fillId="14" borderId="73" xfId="5" applyFont="1" applyFill="1" applyBorder="1" applyAlignment="1">
      <alignment vertical="center" wrapText="1"/>
    </xf>
    <xf numFmtId="0" fontId="31" fillId="14" borderId="72" xfId="5" applyFont="1" applyFill="1" applyBorder="1" applyAlignment="1">
      <alignment vertical="center" wrapText="1"/>
    </xf>
    <xf numFmtId="0" fontId="31" fillId="14" borderId="74" xfId="5" applyFont="1" applyFill="1" applyBorder="1" applyAlignment="1">
      <alignment vertical="center" wrapText="1"/>
    </xf>
    <xf numFmtId="10" fontId="31" fillId="0" borderId="73" xfId="5" applyNumberFormat="1" applyFont="1" applyBorder="1" applyAlignment="1">
      <alignment vertical="center" wrapText="1"/>
    </xf>
    <xf numFmtId="10" fontId="31" fillId="0" borderId="40" xfId="5" applyNumberFormat="1" applyFont="1" applyBorder="1" applyAlignment="1">
      <alignment vertical="center" wrapText="1"/>
    </xf>
    <xf numFmtId="10" fontId="31" fillId="0" borderId="40" xfId="5" applyNumberFormat="1" applyFont="1" applyBorder="1" applyAlignment="1">
      <alignment horizontal="center" vertical="center" wrapText="1"/>
    </xf>
    <xf numFmtId="10" fontId="31" fillId="0" borderId="72" xfId="5" applyNumberFormat="1" applyFont="1" applyBorder="1" applyAlignment="1">
      <alignment horizontal="center" vertical="center" wrapText="1"/>
    </xf>
    <xf numFmtId="9" fontId="31" fillId="0" borderId="72" xfId="5" applyNumberFormat="1" applyFont="1" applyBorder="1" applyAlignment="1">
      <alignment horizontal="center" vertical="center" wrapText="1"/>
    </xf>
    <xf numFmtId="0" fontId="39" fillId="0" borderId="30" xfId="5" applyFont="1" applyBorder="1"/>
    <xf numFmtId="0" fontId="39" fillId="0" borderId="34" xfId="5" applyFont="1" applyBorder="1"/>
    <xf numFmtId="10" fontId="31" fillId="17" borderId="71" xfId="5" applyNumberFormat="1" applyFont="1" applyFill="1" applyBorder="1" applyAlignment="1">
      <alignment horizontal="center" vertical="center" wrapText="1"/>
    </xf>
    <xf numFmtId="10" fontId="31" fillId="17" borderId="30" xfId="5" applyNumberFormat="1" applyFont="1" applyFill="1" applyBorder="1" applyAlignment="1">
      <alignment horizontal="center" vertical="center" wrapText="1"/>
    </xf>
    <xf numFmtId="10" fontId="32" fillId="13" borderId="34" xfId="5" applyNumberFormat="1" applyFont="1" applyFill="1" applyBorder="1" applyAlignment="1">
      <alignment horizontal="center" vertical="center" wrapText="1"/>
    </xf>
    <xf numFmtId="0" fontId="30" fillId="0" borderId="75" xfId="5" applyFont="1" applyBorder="1"/>
    <xf numFmtId="0" fontId="31" fillId="0" borderId="36" xfId="5" applyFont="1" applyBorder="1" applyAlignment="1">
      <alignment horizontal="left" vertical="center" wrapText="1"/>
    </xf>
    <xf numFmtId="1" fontId="31" fillId="18" borderId="56" xfId="5" applyNumberFormat="1" applyFont="1" applyFill="1" applyBorder="1" applyAlignment="1">
      <alignment horizontal="center" vertical="center" wrapText="1"/>
    </xf>
    <xf numFmtId="0" fontId="31" fillId="0" borderId="73" xfId="5" applyFont="1" applyBorder="1"/>
    <xf numFmtId="0" fontId="31" fillId="0" borderId="45" xfId="5" applyFont="1" applyBorder="1" applyAlignment="1">
      <alignment horizontal="left" vertical="center" wrapText="1"/>
    </xf>
    <xf numFmtId="49" fontId="31" fillId="0" borderId="56" xfId="5" applyNumberFormat="1" applyFont="1" applyBorder="1" applyAlignment="1">
      <alignment horizontal="center" vertical="center" wrapText="1"/>
    </xf>
    <xf numFmtId="1" fontId="31" fillId="0" borderId="49" xfId="5" applyNumberFormat="1" applyFont="1" applyBorder="1" applyAlignment="1">
      <alignment horizontal="center" vertical="center" wrapText="1"/>
    </xf>
    <xf numFmtId="0" fontId="31" fillId="0" borderId="42" xfId="5" applyFont="1" applyBorder="1" applyAlignment="1">
      <alignment horizontal="left" vertical="center" wrapText="1"/>
    </xf>
    <xf numFmtId="49" fontId="31" fillId="0" borderId="45" xfId="5" applyNumberFormat="1" applyFont="1" applyBorder="1" applyAlignment="1">
      <alignment horizontal="left" vertical="center" wrapText="1"/>
    </xf>
    <xf numFmtId="165" fontId="31" fillId="0" borderId="62" xfId="5" applyNumberFormat="1" applyFont="1" applyBorder="1" applyAlignment="1">
      <alignment vertical="center" wrapText="1"/>
    </xf>
    <xf numFmtId="0" fontId="31" fillId="0" borderId="63" xfId="5" applyFont="1" applyBorder="1"/>
    <xf numFmtId="49" fontId="31" fillId="14" borderId="64" xfId="5" applyNumberFormat="1" applyFont="1" applyFill="1" applyBorder="1" applyAlignment="1">
      <alignment horizontal="left" vertical="center"/>
    </xf>
    <xf numFmtId="49" fontId="31" fillId="14" borderId="62" xfId="5" applyNumberFormat="1" applyFont="1" applyFill="1" applyBorder="1" applyAlignment="1">
      <alignment horizontal="left" vertical="center"/>
    </xf>
    <xf numFmtId="166" fontId="31" fillId="0" borderId="59" xfId="5" applyNumberFormat="1" applyFont="1" applyBorder="1" applyAlignment="1">
      <alignment horizontal="right" vertical="center"/>
    </xf>
    <xf numFmtId="0" fontId="31" fillId="0" borderId="62" xfId="5" applyFont="1" applyBorder="1"/>
    <xf numFmtId="0" fontId="31" fillId="0" borderId="66" xfId="5" applyFont="1" applyBorder="1"/>
    <xf numFmtId="166" fontId="31" fillId="14" borderId="59" xfId="5" applyNumberFormat="1" applyFont="1" applyFill="1" applyBorder="1" applyAlignment="1">
      <alignment horizontal="right" vertical="center"/>
    </xf>
    <xf numFmtId="166" fontId="31" fillId="14" borderId="65" xfId="5" applyNumberFormat="1" applyFont="1" applyFill="1" applyBorder="1" applyAlignment="1">
      <alignment horizontal="right" vertical="center"/>
    </xf>
    <xf numFmtId="166" fontId="31" fillId="14" borderId="63" xfId="5" applyNumberFormat="1" applyFont="1" applyFill="1" applyBorder="1" applyAlignment="1">
      <alignment horizontal="right" vertical="center"/>
    </xf>
    <xf numFmtId="49" fontId="31" fillId="0" borderId="64" xfId="5" applyNumberFormat="1" applyFont="1" applyBorder="1" applyAlignment="1">
      <alignment horizontal="center" vertical="center" wrapText="1"/>
    </xf>
    <xf numFmtId="49" fontId="31" fillId="0" borderId="62" xfId="5" applyNumberFormat="1" applyFont="1" applyBorder="1" applyAlignment="1">
      <alignment horizontal="center" vertical="center" wrapText="1"/>
    </xf>
    <xf numFmtId="49" fontId="31" fillId="0" borderId="66" xfId="5" applyNumberFormat="1" applyFont="1" applyBorder="1" applyAlignment="1">
      <alignment horizontal="center" vertical="center" wrapText="1"/>
    </xf>
    <xf numFmtId="0" fontId="31" fillId="14" borderId="64" xfId="5" applyFont="1" applyFill="1" applyBorder="1" applyAlignment="1">
      <alignment vertical="center" wrapText="1"/>
    </xf>
    <xf numFmtId="0" fontId="31" fillId="14" borderId="62" xfId="5" applyFont="1" applyFill="1" applyBorder="1" applyAlignment="1">
      <alignment vertical="center" wrapText="1"/>
    </xf>
    <xf numFmtId="0" fontId="31" fillId="14" borderId="66" xfId="5" applyFont="1" applyFill="1" applyBorder="1" applyAlignment="1">
      <alignment vertical="center" wrapText="1"/>
    </xf>
    <xf numFmtId="10" fontId="31" fillId="0" borderId="64" xfId="5" applyNumberFormat="1" applyFont="1" applyBorder="1" applyAlignment="1">
      <alignment vertical="center" wrapText="1"/>
    </xf>
    <xf numFmtId="10" fontId="31" fillId="0" borderId="51" xfId="5" applyNumberFormat="1" applyFont="1" applyBorder="1" applyAlignment="1">
      <alignment vertical="center" wrapText="1"/>
    </xf>
    <xf numFmtId="10" fontId="31" fillId="0" borderId="56" xfId="5" applyNumberFormat="1" applyFont="1" applyBorder="1" applyAlignment="1">
      <alignment horizontal="center" vertical="center" wrapText="1"/>
    </xf>
    <xf numFmtId="9" fontId="31" fillId="0" borderId="62" xfId="5" applyNumberFormat="1" applyFont="1" applyBorder="1" applyAlignment="1">
      <alignment horizontal="center" vertical="center" wrapText="1"/>
    </xf>
    <xf numFmtId="10" fontId="31" fillId="0" borderId="62" xfId="5" applyNumberFormat="1" applyFont="1" applyBorder="1" applyAlignment="1">
      <alignment horizontal="center" vertical="center" wrapText="1"/>
    </xf>
    <xf numFmtId="10" fontId="31" fillId="17" borderId="59" xfId="5" applyNumberFormat="1" applyFont="1" applyFill="1" applyBorder="1" applyAlignment="1">
      <alignment horizontal="center" vertical="center" wrapText="1"/>
    </xf>
    <xf numFmtId="10" fontId="31" fillId="17" borderId="65" xfId="5" applyNumberFormat="1" applyFont="1" applyFill="1" applyBorder="1" applyAlignment="1">
      <alignment horizontal="center" vertical="center" wrapText="1"/>
    </xf>
    <xf numFmtId="10" fontId="32" fillId="13" borderId="63" xfId="5" applyNumberFormat="1" applyFont="1" applyFill="1" applyBorder="1" applyAlignment="1">
      <alignment horizontal="center" vertical="center" wrapText="1"/>
    </xf>
    <xf numFmtId="49" fontId="31" fillId="0" borderId="69" xfId="5" applyNumberFormat="1" applyFont="1" applyBorder="1" applyAlignment="1">
      <alignment horizontal="left" vertical="center"/>
    </xf>
    <xf numFmtId="49" fontId="31" fillId="0" borderId="58" xfId="5" applyNumberFormat="1" applyFont="1" applyBorder="1" applyAlignment="1">
      <alignment horizontal="center" vertical="center" wrapText="1"/>
    </xf>
    <xf numFmtId="0" fontId="31" fillId="17" borderId="69" xfId="5" applyFont="1" applyFill="1" applyBorder="1" applyAlignment="1">
      <alignment horizontal="center" vertical="center" wrapText="1"/>
    </xf>
    <xf numFmtId="10" fontId="32" fillId="13" borderId="76" xfId="5" applyNumberFormat="1" applyFont="1" applyFill="1" applyBorder="1" applyAlignment="1">
      <alignment horizontal="center" vertical="center" wrapText="1"/>
    </xf>
    <xf numFmtId="0" fontId="30" fillId="0" borderId="59" xfId="5" applyFont="1" applyBorder="1"/>
    <xf numFmtId="9" fontId="31" fillId="0" borderId="0" xfId="5" applyNumberFormat="1" applyFont="1" applyAlignment="1">
      <alignment vertical="center" wrapText="1"/>
    </xf>
    <xf numFmtId="10" fontId="31" fillId="17" borderId="34" xfId="5" applyNumberFormat="1" applyFont="1" applyFill="1" applyBorder="1" applyAlignment="1">
      <alignment horizontal="center" vertical="center" wrapText="1"/>
    </xf>
    <xf numFmtId="10" fontId="32" fillId="13" borderId="58" xfId="5" applyNumberFormat="1" applyFont="1" applyFill="1" applyBorder="1" applyAlignment="1">
      <alignment horizontal="center" vertical="center" wrapText="1"/>
    </xf>
    <xf numFmtId="165" fontId="31" fillId="0" borderId="41" xfId="5" applyNumberFormat="1" applyFont="1" applyBorder="1" applyAlignment="1">
      <alignment vertical="center" wrapText="1"/>
    </xf>
    <xf numFmtId="49" fontId="31" fillId="0" borderId="8" xfId="5" applyNumberFormat="1" applyFont="1" applyBorder="1" applyAlignment="1">
      <alignment horizontal="left" vertical="center" wrapText="1"/>
    </xf>
    <xf numFmtId="49" fontId="31" fillId="14" borderId="40" xfId="5" applyNumberFormat="1" applyFont="1" applyFill="1" applyBorder="1" applyAlignment="1">
      <alignment horizontal="left" vertical="center"/>
    </xf>
    <xf numFmtId="10" fontId="31" fillId="0" borderId="55" xfId="5" applyNumberFormat="1" applyFont="1" applyBorder="1" applyAlignment="1">
      <alignment vertical="center" wrapText="1"/>
    </xf>
    <xf numFmtId="10" fontId="31" fillId="0" borderId="31" xfId="5" applyNumberFormat="1" applyFont="1" applyBorder="1" applyAlignment="1">
      <alignment horizontal="center" vertical="center" wrapText="1"/>
    </xf>
    <xf numFmtId="9" fontId="31" fillId="0" borderId="31" xfId="5" applyNumberFormat="1" applyFont="1" applyBorder="1" applyAlignment="1">
      <alignment horizontal="center" vertical="center" wrapText="1"/>
    </xf>
    <xf numFmtId="0" fontId="31" fillId="0" borderId="8" xfId="5" applyFont="1" applyBorder="1"/>
    <xf numFmtId="0" fontId="31" fillId="0" borderId="40" xfId="5" applyFont="1" applyBorder="1" applyAlignment="1">
      <alignment horizontal="left" vertical="center" wrapText="1"/>
    </xf>
    <xf numFmtId="49" fontId="31" fillId="0" borderId="0" xfId="5" applyNumberFormat="1" applyFont="1" applyAlignment="1">
      <alignment horizontal="center" vertical="center" wrapText="1"/>
    </xf>
    <xf numFmtId="1" fontId="31" fillId="0" borderId="64" xfId="5" applyNumberFormat="1" applyFont="1" applyBorder="1" applyAlignment="1">
      <alignment horizontal="center" vertical="center" wrapText="1"/>
    </xf>
    <xf numFmtId="10" fontId="31" fillId="0" borderId="45" xfId="5" applyNumberFormat="1" applyFont="1" applyBorder="1" applyAlignment="1">
      <alignment vertical="center" wrapText="1"/>
    </xf>
    <xf numFmtId="10" fontId="31" fillId="17" borderId="63" xfId="5" applyNumberFormat="1" applyFont="1" applyFill="1" applyBorder="1" applyAlignment="1">
      <alignment horizontal="center" vertical="center" wrapText="1"/>
    </xf>
    <xf numFmtId="10" fontId="32" fillId="13" borderId="77" xfId="5" applyNumberFormat="1" applyFont="1" applyFill="1" applyBorder="1" applyAlignment="1">
      <alignment horizontal="center" vertical="center" wrapText="1"/>
    </xf>
    <xf numFmtId="49" fontId="31" fillId="0" borderId="55" xfId="5" applyNumberFormat="1" applyFont="1" applyBorder="1" applyAlignment="1">
      <alignment horizontal="left" vertical="center" wrapText="1"/>
    </xf>
    <xf numFmtId="165" fontId="31" fillId="0" borderId="31" xfId="5" applyNumberFormat="1" applyFont="1" applyBorder="1" applyAlignment="1">
      <alignment vertical="center" wrapText="1"/>
    </xf>
    <xf numFmtId="10" fontId="31" fillId="0" borderId="75" xfId="5" applyNumberFormat="1" applyFont="1" applyBorder="1" applyAlignment="1">
      <alignment vertical="center" wrapText="1"/>
    </xf>
    <xf numFmtId="10" fontId="31" fillId="0" borderId="55" xfId="5" applyNumberFormat="1" applyFont="1" applyBorder="1" applyAlignment="1">
      <alignment horizontal="center" vertical="center" wrapText="1"/>
    </xf>
    <xf numFmtId="10" fontId="31" fillId="15" borderId="30" xfId="5" applyNumberFormat="1" applyFont="1" applyFill="1" applyBorder="1" applyAlignment="1">
      <alignment horizontal="center" vertical="center" wrapText="1"/>
    </xf>
    <xf numFmtId="10" fontId="32" fillId="16" borderId="34" xfId="5" applyNumberFormat="1" applyFont="1" applyFill="1" applyBorder="1" applyAlignment="1">
      <alignment horizontal="center" vertical="center" wrapText="1"/>
    </xf>
    <xf numFmtId="49" fontId="31" fillId="0" borderId="51" xfId="5" applyNumberFormat="1" applyFont="1" applyBorder="1" applyAlignment="1">
      <alignment horizontal="left" vertical="center" wrapText="1"/>
    </xf>
    <xf numFmtId="1" fontId="31" fillId="0" borderId="71" xfId="5" applyNumberFormat="1" applyFont="1" applyBorder="1" applyAlignment="1">
      <alignment horizontal="center" vertical="center" wrapText="1"/>
    </xf>
    <xf numFmtId="0" fontId="31" fillId="0" borderId="51" xfId="5" applyFont="1" applyBorder="1" applyAlignment="1">
      <alignment horizontal="left" vertical="center" wrapText="1"/>
    </xf>
    <xf numFmtId="0" fontId="31" fillId="18" borderId="36" xfId="5" applyFont="1" applyFill="1" applyBorder="1" applyAlignment="1">
      <alignment horizontal="left" vertical="center" wrapText="1"/>
    </xf>
    <xf numFmtId="165" fontId="31" fillId="0" borderId="46" xfId="5" applyNumberFormat="1" applyFont="1" applyBorder="1" applyAlignment="1">
      <alignment vertical="center" wrapText="1"/>
    </xf>
    <xf numFmtId="49" fontId="31" fillId="14" borderId="45" xfId="5" applyNumberFormat="1" applyFont="1" applyFill="1" applyBorder="1" applyAlignment="1">
      <alignment horizontal="left" vertical="center"/>
    </xf>
    <xf numFmtId="10" fontId="31" fillId="0" borderId="45" xfId="5" applyNumberFormat="1" applyFont="1" applyBorder="1" applyAlignment="1">
      <alignment horizontal="center" vertical="center" wrapText="1"/>
    </xf>
    <xf numFmtId="49" fontId="31" fillId="0" borderId="34" xfId="5" applyNumberFormat="1" applyFont="1" applyBorder="1" applyAlignment="1">
      <alignment horizontal="left" vertical="center"/>
    </xf>
    <xf numFmtId="49" fontId="31" fillId="18" borderId="51" xfId="5" applyNumberFormat="1" applyFont="1" applyFill="1" applyBorder="1" applyAlignment="1">
      <alignment horizontal="left" vertical="center" wrapText="1"/>
    </xf>
    <xf numFmtId="1" fontId="31" fillId="0" borderId="161" xfId="5" applyNumberFormat="1" applyFont="1" applyBorder="1" applyAlignment="1">
      <alignment horizontal="center" vertical="center" wrapText="1"/>
    </xf>
    <xf numFmtId="49" fontId="31" fillId="0" borderId="41" xfId="5" applyNumberFormat="1" applyFont="1" applyBorder="1" applyAlignment="1">
      <alignment horizontal="left" vertical="center" wrapText="1"/>
    </xf>
    <xf numFmtId="165" fontId="31" fillId="0" borderId="50" xfId="5" applyNumberFormat="1" applyFont="1" applyBorder="1" applyAlignment="1">
      <alignment vertical="center" wrapText="1"/>
    </xf>
    <xf numFmtId="49" fontId="31" fillId="0" borderId="62" xfId="5" applyNumberFormat="1" applyFont="1" applyBorder="1" applyAlignment="1">
      <alignment horizontal="left" vertical="center" wrapText="1"/>
    </xf>
    <xf numFmtId="0" fontId="30" fillId="0" borderId="63" xfId="5" applyFont="1" applyBorder="1"/>
    <xf numFmtId="0" fontId="30" fillId="0" borderId="65" xfId="5" applyFont="1" applyBorder="1"/>
    <xf numFmtId="49" fontId="31" fillId="0" borderId="62" xfId="5" applyNumberFormat="1" applyFont="1" applyBorder="1" applyAlignment="1">
      <alignment horizontal="left" vertical="center"/>
    </xf>
    <xf numFmtId="49" fontId="31" fillId="0" borderId="64" xfId="5" applyNumberFormat="1" applyFont="1" applyBorder="1" applyAlignment="1">
      <alignment horizontal="left" vertical="center"/>
    </xf>
    <xf numFmtId="49" fontId="31" fillId="0" borderId="62" xfId="5" applyNumberFormat="1" applyFont="1" applyBorder="1" applyAlignment="1">
      <alignment vertical="center"/>
    </xf>
    <xf numFmtId="165" fontId="31" fillId="0" borderId="66" xfId="5" applyNumberFormat="1" applyFont="1" applyBorder="1" applyAlignment="1">
      <alignment horizontal="center" vertical="center" wrapText="1"/>
    </xf>
    <xf numFmtId="0" fontId="31" fillId="0" borderId="64" xfId="5" applyFont="1" applyBorder="1"/>
    <xf numFmtId="10" fontId="31" fillId="0" borderId="59" xfId="5" applyNumberFormat="1" applyFont="1" applyBorder="1" applyAlignment="1">
      <alignment vertical="center" wrapText="1"/>
    </xf>
    <xf numFmtId="10" fontId="31" fillId="0" borderId="61" xfId="5" applyNumberFormat="1" applyFont="1" applyBorder="1" applyAlignment="1">
      <alignment vertical="center" wrapText="1"/>
    </xf>
    <xf numFmtId="10" fontId="31" fillId="0" borderId="61" xfId="5" applyNumberFormat="1" applyFont="1" applyBorder="1" applyAlignment="1">
      <alignment horizontal="center" vertical="center" wrapText="1"/>
    </xf>
    <xf numFmtId="10" fontId="31" fillId="0" borderId="65" xfId="5" applyNumberFormat="1" applyFont="1" applyBorder="1" applyAlignment="1">
      <alignment horizontal="center" vertical="center" wrapText="1"/>
    </xf>
    <xf numFmtId="0" fontId="30" fillId="0" borderId="77" xfId="5" applyFont="1" applyBorder="1"/>
    <xf numFmtId="0" fontId="41" fillId="19" borderId="18" xfId="5" applyFont="1" applyFill="1" applyBorder="1" applyAlignment="1">
      <alignment vertical="center" wrapText="1"/>
    </xf>
    <xf numFmtId="165" fontId="29" fillId="17" borderId="80" xfId="5" applyNumberFormat="1" applyFont="1" applyFill="1" applyBorder="1" applyAlignment="1">
      <alignment horizontal="center" vertical="center" wrapText="1"/>
    </xf>
    <xf numFmtId="0" fontId="41" fillId="19" borderId="20" xfId="5" applyFont="1" applyFill="1" applyBorder="1" applyAlignment="1">
      <alignment vertical="center" wrapText="1"/>
    </xf>
    <xf numFmtId="49" fontId="29" fillId="14" borderId="81" xfId="5" applyNumberFormat="1" applyFont="1" applyFill="1" applyBorder="1" applyAlignment="1">
      <alignment horizontal="center" vertical="center" wrapText="1"/>
    </xf>
    <xf numFmtId="49" fontId="29" fillId="14" borderId="80" xfId="5" applyNumberFormat="1" applyFont="1" applyFill="1" applyBorder="1" applyAlignment="1">
      <alignment horizontal="center" vertical="center" wrapText="1"/>
    </xf>
    <xf numFmtId="0" fontId="41" fillId="14" borderId="82" xfId="5" applyFont="1" applyFill="1" applyBorder="1" applyAlignment="1">
      <alignment horizontal="center" vertical="center" wrapText="1"/>
    </xf>
    <xf numFmtId="0" fontId="41" fillId="19" borderId="80" xfId="5" applyFont="1" applyFill="1" applyBorder="1" applyAlignment="1">
      <alignment vertical="center" wrapText="1"/>
    </xf>
    <xf numFmtId="166" fontId="29" fillId="14" borderId="81" xfId="5" applyNumberFormat="1" applyFont="1" applyFill="1" applyBorder="1" applyAlignment="1">
      <alignment horizontal="right" vertical="center" wrapText="1"/>
    </xf>
    <xf numFmtId="166" fontId="29" fillId="14" borderId="80" xfId="5" applyNumberFormat="1" applyFont="1" applyFill="1" applyBorder="1" applyAlignment="1">
      <alignment horizontal="right" vertical="center" wrapText="1"/>
    </xf>
    <xf numFmtId="166" fontId="29" fillId="14" borderId="82" xfId="5" applyNumberFormat="1" applyFont="1" applyFill="1" applyBorder="1" applyAlignment="1">
      <alignment horizontal="right" vertical="center" wrapText="1"/>
    </xf>
    <xf numFmtId="0" fontId="41" fillId="0" borderId="0" xfId="5" applyFont="1" applyAlignment="1">
      <alignment horizontal="center" vertical="center" wrapText="1"/>
    </xf>
    <xf numFmtId="0" fontId="41" fillId="19" borderId="81" xfId="5" applyFont="1" applyFill="1" applyBorder="1" applyAlignment="1">
      <alignment horizontal="center" vertical="center" wrapText="1"/>
    </xf>
    <xf numFmtId="0" fontId="29" fillId="17" borderId="80" xfId="5" applyFont="1" applyFill="1" applyBorder="1" applyAlignment="1">
      <alignment horizontal="center" vertical="center" wrapText="1"/>
    </xf>
    <xf numFmtId="0" fontId="41" fillId="0" borderId="0" xfId="5" applyFont="1" applyAlignment="1">
      <alignment vertical="center" wrapText="1"/>
    </xf>
    <xf numFmtId="0" fontId="41" fillId="19" borderId="83" xfId="5" applyFont="1" applyFill="1" applyBorder="1" applyAlignment="1">
      <alignment vertical="center" wrapText="1"/>
    </xf>
    <xf numFmtId="0" fontId="41" fillId="19" borderId="84" xfId="5" applyFont="1" applyFill="1" applyBorder="1" applyAlignment="1">
      <alignment vertical="center" wrapText="1"/>
    </xf>
    <xf numFmtId="0" fontId="41" fillId="19" borderId="77" xfId="5" applyFont="1" applyFill="1" applyBorder="1" applyAlignment="1">
      <alignment horizontal="center" vertical="center" wrapText="1"/>
    </xf>
    <xf numFmtId="0" fontId="41" fillId="19" borderId="83" xfId="5" applyFont="1" applyFill="1" applyBorder="1" applyAlignment="1">
      <alignment horizontal="left" vertical="center" wrapText="1"/>
    </xf>
    <xf numFmtId="0" fontId="41" fillId="19" borderId="77" xfId="5" applyFont="1" applyFill="1" applyBorder="1" applyAlignment="1">
      <alignment horizontal="left" vertical="center" wrapText="1"/>
    </xf>
    <xf numFmtId="0" fontId="41" fillId="0" borderId="58" xfId="5" applyFont="1" applyBorder="1" applyAlignment="1">
      <alignment vertical="center" wrapText="1"/>
    </xf>
    <xf numFmtId="10" fontId="29" fillId="19" borderId="81" xfId="5" applyNumberFormat="1" applyFont="1" applyFill="1" applyBorder="1" applyAlignment="1">
      <alignment vertical="center" wrapText="1"/>
    </xf>
    <xf numFmtId="10" fontId="29" fillId="19" borderId="80" xfId="5" applyNumberFormat="1" applyFont="1" applyFill="1" applyBorder="1" applyAlignment="1">
      <alignment vertical="center" wrapText="1"/>
    </xf>
    <xf numFmtId="0" fontId="29" fillId="15" borderId="80" xfId="5" applyFont="1" applyFill="1" applyBorder="1" applyAlignment="1">
      <alignment vertical="center" wrapText="1"/>
    </xf>
    <xf numFmtId="10" fontId="29" fillId="16" borderId="80" xfId="5" applyNumberFormat="1" applyFont="1" applyFill="1" applyBorder="1" applyAlignment="1">
      <alignment vertical="center" wrapText="1"/>
    </xf>
    <xf numFmtId="10" fontId="29" fillId="16" borderId="82" xfId="5" applyNumberFormat="1" applyFont="1" applyFill="1" applyBorder="1" applyAlignment="1">
      <alignment vertical="center" wrapText="1"/>
    </xf>
    <xf numFmtId="10" fontId="29" fillId="13" borderId="64" xfId="5" applyNumberFormat="1" applyFont="1" applyFill="1" applyBorder="1" applyAlignment="1">
      <alignment vertical="center"/>
    </xf>
    <xf numFmtId="10" fontId="29" fillId="13" borderId="85" xfId="5" applyNumberFormat="1" applyFont="1" applyFill="1" applyBorder="1" applyAlignment="1">
      <alignment vertical="center"/>
    </xf>
    <xf numFmtId="0" fontId="28" fillId="0" borderId="0" xfId="5" applyAlignment="1">
      <alignment horizontal="left"/>
    </xf>
    <xf numFmtId="0" fontId="28" fillId="0" borderId="0" xfId="5" applyAlignment="1">
      <alignment horizontal="center"/>
    </xf>
    <xf numFmtId="0" fontId="8" fillId="9" borderId="23" xfId="5" applyFont="1" applyFill="1" applyBorder="1" applyAlignment="1">
      <alignment horizontal="center" vertical="center" wrapText="1"/>
    </xf>
    <xf numFmtId="0" fontId="8" fillId="9" borderId="25" xfId="5" applyFont="1" applyFill="1" applyBorder="1" applyAlignment="1">
      <alignment horizontal="center" vertical="center" wrapText="1"/>
    </xf>
    <xf numFmtId="0" fontId="8" fillId="9" borderId="26" xfId="5" applyFont="1" applyFill="1" applyBorder="1" applyAlignment="1">
      <alignment horizontal="center" vertical="center" wrapText="1"/>
    </xf>
    <xf numFmtId="0" fontId="8" fillId="9" borderId="29" xfId="5" applyFont="1" applyFill="1" applyBorder="1" applyAlignment="1">
      <alignment horizontal="center" vertical="center" wrapText="1"/>
    </xf>
    <xf numFmtId="0" fontId="8" fillId="9" borderId="31" xfId="5" applyFont="1" applyFill="1" applyBorder="1" applyAlignment="1">
      <alignment horizontal="center" vertical="center" wrapText="1"/>
    </xf>
    <xf numFmtId="0" fontId="8" fillId="9" borderId="32" xfId="5" applyFont="1" applyFill="1" applyBorder="1" applyAlignment="1">
      <alignment horizontal="center" vertical="center" wrapText="1"/>
    </xf>
    <xf numFmtId="0" fontId="8" fillId="9" borderId="33" xfId="5" applyFont="1" applyFill="1" applyBorder="1" applyAlignment="1">
      <alignment horizontal="center" vertical="center" wrapText="1"/>
    </xf>
    <xf numFmtId="0" fontId="8" fillId="9" borderId="30" xfId="5" applyFont="1" applyFill="1" applyBorder="1" applyAlignment="1">
      <alignment horizontal="center" vertical="center" wrapText="1"/>
    </xf>
    <xf numFmtId="0" fontId="8" fillId="9" borderId="34" xfId="5" applyFont="1" applyFill="1" applyBorder="1" applyAlignment="1">
      <alignment horizontal="center" vertical="center" wrapText="1"/>
    </xf>
    <xf numFmtId="0" fontId="13" fillId="0" borderId="51" xfId="5" applyFont="1" applyBorder="1"/>
    <xf numFmtId="0" fontId="13" fillId="0" borderId="59" xfId="5" applyFont="1" applyBorder="1"/>
    <xf numFmtId="0" fontId="13" fillId="0" borderId="60" xfId="5" applyFont="1" applyBorder="1"/>
    <xf numFmtId="0" fontId="13" fillId="0" borderId="61" xfId="5" applyFont="1" applyBorder="1"/>
    <xf numFmtId="0" fontId="13" fillId="0" borderId="63" xfId="5" applyFont="1" applyBorder="1"/>
    <xf numFmtId="0" fontId="13" fillId="0" borderId="65" xfId="5" applyFont="1" applyBorder="1"/>
    <xf numFmtId="0" fontId="4" fillId="17" borderId="49" xfId="5" applyFont="1" applyFill="1" applyBorder="1" applyAlignment="1">
      <alignment horizontal="center" vertical="center" wrapText="1"/>
    </xf>
    <xf numFmtId="0" fontId="4" fillId="17" borderId="56" xfId="5" applyFont="1" applyFill="1" applyBorder="1" applyAlignment="1">
      <alignment horizontal="center" vertical="center" wrapText="1"/>
    </xf>
    <xf numFmtId="0" fontId="4" fillId="13" borderId="52" xfId="5" applyFont="1" applyFill="1" applyBorder="1" applyAlignment="1">
      <alignment horizontal="center" vertical="center" wrapText="1"/>
    </xf>
    <xf numFmtId="167" fontId="3" fillId="0" borderId="26" xfId="5" applyNumberFormat="1" applyFont="1" applyBorder="1" applyAlignment="1">
      <alignment horizontal="left" vertical="center"/>
    </xf>
    <xf numFmtId="0" fontId="3" fillId="0" borderId="72" xfId="5" applyFont="1" applyBorder="1"/>
    <xf numFmtId="167" fontId="3" fillId="0" borderId="74" xfId="5" applyNumberFormat="1" applyFont="1" applyBorder="1"/>
    <xf numFmtId="0" fontId="3" fillId="0" borderId="73" xfId="5" applyFont="1" applyBorder="1"/>
    <xf numFmtId="0" fontId="3" fillId="0" borderId="74" xfId="5" applyFont="1" applyBorder="1"/>
    <xf numFmtId="0" fontId="3" fillId="0" borderId="62" xfId="5" applyFont="1" applyBorder="1"/>
    <xf numFmtId="167" fontId="3" fillId="0" borderId="66" xfId="5" applyNumberFormat="1" applyFont="1" applyBorder="1"/>
    <xf numFmtId="0" fontId="3" fillId="0" borderId="64" xfId="5" applyFont="1" applyBorder="1"/>
    <xf numFmtId="0" fontId="3" fillId="0" borderId="66" xfId="5" applyFont="1" applyBorder="1"/>
    <xf numFmtId="49" fontId="3" fillId="0" borderId="36" xfId="5" applyNumberFormat="1" applyFont="1" applyBorder="1" applyAlignment="1">
      <alignment vertical="center" wrapText="1"/>
    </xf>
    <xf numFmtId="0" fontId="14" fillId="0" borderId="72" xfId="5" applyFont="1" applyBorder="1" applyAlignment="1">
      <alignment vertical="center" wrapText="1"/>
    </xf>
    <xf numFmtId="0" fontId="14" fillId="0" borderId="70" xfId="5" applyFont="1" applyBorder="1" applyAlignment="1">
      <alignment horizontal="center" vertical="center" wrapText="1"/>
    </xf>
    <xf numFmtId="49" fontId="15" fillId="14" borderId="70" xfId="5" applyNumberFormat="1" applyFont="1" applyFill="1" applyBorder="1" applyAlignment="1">
      <alignment horizontal="left"/>
    </xf>
    <xf numFmtId="49" fontId="15" fillId="14" borderId="25" xfId="5" applyNumberFormat="1" applyFont="1" applyFill="1" applyBorder="1" applyAlignment="1">
      <alignment horizontal="left"/>
    </xf>
    <xf numFmtId="49" fontId="15" fillId="14" borderId="26" xfId="5" applyNumberFormat="1" applyFont="1" applyFill="1" applyBorder="1" applyAlignment="1">
      <alignment horizontal="left"/>
    </xf>
    <xf numFmtId="49" fontId="15" fillId="0" borderId="55" xfId="5" applyNumberFormat="1" applyFont="1" applyBorder="1" applyAlignment="1">
      <alignment horizontal="right"/>
    </xf>
    <xf numFmtId="49" fontId="15" fillId="14" borderId="73" xfId="5" applyNumberFormat="1" applyFont="1" applyFill="1" applyBorder="1" applyAlignment="1">
      <alignment horizontal="left"/>
    </xf>
    <xf numFmtId="49" fontId="15" fillId="14" borderId="72" xfId="5" applyNumberFormat="1" applyFont="1" applyFill="1" applyBorder="1" applyAlignment="1">
      <alignment horizontal="left"/>
    </xf>
    <xf numFmtId="49" fontId="15" fillId="14" borderId="72" xfId="5" applyNumberFormat="1" applyFont="1" applyFill="1" applyBorder="1"/>
    <xf numFmtId="49" fontId="15" fillId="14" borderId="74" xfId="5" applyNumberFormat="1" applyFont="1" applyFill="1" applyBorder="1"/>
    <xf numFmtId="1" fontId="13" fillId="0" borderId="68" xfId="5" applyNumberFormat="1" applyFont="1" applyBorder="1"/>
    <xf numFmtId="1" fontId="13" fillId="0" borderId="22" xfId="5" applyNumberFormat="1" applyFont="1" applyBorder="1"/>
    <xf numFmtId="49" fontId="3" fillId="0" borderId="25" xfId="5" applyNumberFormat="1" applyFont="1" applyBorder="1" applyAlignment="1">
      <alignment vertical="top"/>
    </xf>
    <xf numFmtId="165" fontId="3" fillId="0" borderId="25" xfId="5" applyNumberFormat="1" applyFont="1" applyBorder="1" applyAlignment="1">
      <alignment horizontal="right" vertical="top"/>
    </xf>
    <xf numFmtId="49" fontId="3" fillId="0" borderId="26" xfId="5" applyNumberFormat="1" applyFont="1" applyBorder="1" applyAlignment="1">
      <alignment vertical="top"/>
    </xf>
    <xf numFmtId="1" fontId="3" fillId="0" borderId="70" xfId="5" applyNumberFormat="1" applyFont="1" applyBorder="1" applyAlignment="1">
      <alignment horizontal="center" vertical="top"/>
    </xf>
    <xf numFmtId="168" fontId="3" fillId="0" borderId="25" xfId="5" applyNumberFormat="1" applyFont="1" applyBorder="1" applyAlignment="1">
      <alignment horizontal="right" vertical="top"/>
    </xf>
    <xf numFmtId="1" fontId="13" fillId="0" borderId="33" xfId="5" applyNumberFormat="1" applyFont="1" applyBorder="1"/>
    <xf numFmtId="1" fontId="13" fillId="0" borderId="28" xfId="5" applyNumberFormat="1" applyFont="1" applyBorder="1"/>
    <xf numFmtId="49" fontId="13" fillId="0" borderId="72" xfId="5" applyNumberFormat="1" applyFont="1" applyBorder="1" applyAlignment="1">
      <alignment vertical="top"/>
    </xf>
    <xf numFmtId="165" fontId="13" fillId="0" borderId="72" xfId="5" applyNumberFormat="1" applyFont="1" applyBorder="1" applyAlignment="1">
      <alignment vertical="top"/>
    </xf>
    <xf numFmtId="49" fontId="13" fillId="0" borderId="74" xfId="5" applyNumberFormat="1" applyFont="1" applyBorder="1" applyAlignment="1">
      <alignment vertical="top"/>
    </xf>
    <xf numFmtId="1" fontId="3" fillId="0" borderId="73" xfId="5" applyNumberFormat="1" applyFont="1" applyBorder="1" applyAlignment="1">
      <alignment horizontal="center" vertical="top"/>
    </xf>
    <xf numFmtId="49" fontId="3" fillId="0" borderId="72" xfId="5" applyNumberFormat="1" applyFont="1" applyBorder="1"/>
    <xf numFmtId="49" fontId="3" fillId="0" borderId="74" xfId="5" applyNumberFormat="1" applyFont="1" applyBorder="1" applyAlignment="1">
      <alignment vertical="top"/>
    </xf>
    <xf numFmtId="1" fontId="13" fillId="0" borderId="60" xfId="5" applyNumberFormat="1" applyFont="1" applyBorder="1"/>
    <xf numFmtId="1" fontId="13" fillId="0" borderId="61" xfId="5" applyNumberFormat="1" applyFont="1" applyBorder="1"/>
    <xf numFmtId="49" fontId="13" fillId="0" borderId="62" xfId="5" applyNumberFormat="1" applyFont="1" applyBorder="1" applyAlignment="1">
      <alignment vertical="top"/>
    </xf>
    <xf numFmtId="165" fontId="13" fillId="0" borderId="62" xfId="5" applyNumberFormat="1" applyFont="1" applyBorder="1" applyAlignment="1">
      <alignment vertical="top"/>
    </xf>
    <xf numFmtId="49" fontId="13" fillId="0" borderId="66" xfId="5" applyNumberFormat="1" applyFont="1" applyBorder="1" applyAlignment="1">
      <alignment vertical="top"/>
    </xf>
    <xf numFmtId="167" fontId="6" fillId="17" borderId="80" xfId="5" applyNumberFormat="1" applyFont="1" applyFill="1" applyBorder="1" applyAlignment="1">
      <alignment horizontal="center" vertical="center" wrapText="1"/>
    </xf>
    <xf numFmtId="166" fontId="6" fillId="14" borderId="81" xfId="5" applyNumberFormat="1" applyFont="1" applyFill="1" applyBorder="1" applyAlignment="1">
      <alignment horizontal="right" vertical="center" wrapText="1"/>
    </xf>
    <xf numFmtId="166" fontId="6" fillId="14" borderId="80" xfId="5" applyNumberFormat="1" applyFont="1" applyFill="1" applyBorder="1" applyAlignment="1">
      <alignment horizontal="right" vertical="center" wrapText="1"/>
    </xf>
    <xf numFmtId="166" fontId="6" fillId="14" borderId="82" xfId="5" applyNumberFormat="1" applyFont="1" applyFill="1" applyBorder="1" applyAlignment="1">
      <alignment horizontal="right" vertical="center" wrapText="1"/>
    </xf>
    <xf numFmtId="10" fontId="6" fillId="13" borderId="64" xfId="5" applyNumberFormat="1" applyFont="1" applyFill="1" applyBorder="1" applyAlignment="1">
      <alignment vertical="center"/>
    </xf>
    <xf numFmtId="10" fontId="6" fillId="13" borderId="85" xfId="5" applyNumberFormat="1" applyFont="1" applyFill="1" applyBorder="1" applyAlignment="1">
      <alignment vertical="center"/>
    </xf>
    <xf numFmtId="1" fontId="3" fillId="0" borderId="119" xfId="0" applyNumberFormat="1" applyFont="1" applyBorder="1" applyAlignment="1">
      <alignment horizontal="center" vertical="center" wrapText="1"/>
    </xf>
    <xf numFmtId="49" fontId="3" fillId="0" borderId="4" xfId="0" applyNumberFormat="1" applyFont="1" applyBorder="1" applyAlignment="1">
      <alignment horizontal="left" vertical="center" wrapText="1"/>
    </xf>
    <xf numFmtId="168" fontId="3" fillId="18" borderId="4" xfId="0" applyNumberFormat="1" applyFont="1" applyFill="1" applyBorder="1" applyAlignment="1">
      <alignment horizontal="right" vertical="center" wrapText="1"/>
    </xf>
    <xf numFmtId="168" fontId="3" fillId="18" borderId="3" xfId="0" applyNumberFormat="1" applyFont="1" applyFill="1" applyBorder="1" applyAlignment="1">
      <alignment horizontal="right" vertical="center" wrapText="1"/>
    </xf>
    <xf numFmtId="49" fontId="3" fillId="0" borderId="104" xfId="0" applyNumberFormat="1" applyFont="1" applyBorder="1" applyAlignment="1">
      <alignment horizontal="left" vertical="center" wrapText="1"/>
    </xf>
    <xf numFmtId="0" fontId="3" fillId="0" borderId="25" xfId="0" applyFont="1" applyBorder="1" applyAlignment="1">
      <alignment horizontal="center" vertical="center"/>
    </xf>
    <xf numFmtId="49" fontId="15" fillId="0" borderId="25" xfId="0" applyNumberFormat="1" applyFont="1" applyBorder="1" applyAlignment="1">
      <alignment horizontal="left" vertical="center" wrapText="1"/>
    </xf>
    <xf numFmtId="0" fontId="15" fillId="0" borderId="25" xfId="0" applyFont="1" applyBorder="1" applyAlignment="1">
      <alignment horizontal="left" vertical="center" wrapText="1"/>
    </xf>
    <xf numFmtId="0" fontId="15" fillId="0" borderId="26" xfId="0" applyFont="1" applyBorder="1" applyAlignment="1">
      <alignment horizontal="left" vertical="center" wrapText="1"/>
    </xf>
    <xf numFmtId="1" fontId="3" fillId="0" borderId="162" xfId="0" applyNumberFormat="1" applyFont="1" applyBorder="1" applyAlignment="1">
      <alignment horizontal="center" vertical="center" wrapText="1"/>
    </xf>
    <xf numFmtId="168" fontId="3" fillId="18" borderId="8" xfId="0" applyNumberFormat="1" applyFont="1" applyFill="1" applyBorder="1" applyAlignment="1">
      <alignment horizontal="right" vertical="center" wrapText="1"/>
    </xf>
    <xf numFmtId="49" fontId="3" fillId="0" borderId="6" xfId="0" applyNumberFormat="1" applyFont="1" applyBorder="1" applyAlignment="1">
      <alignment horizontal="left" vertical="center" wrapText="1"/>
    </xf>
    <xf numFmtId="1" fontId="3" fillId="0" borderId="163" xfId="0" applyNumberFormat="1" applyFont="1" applyBorder="1" applyAlignment="1">
      <alignment horizontal="center" vertical="center" wrapText="1"/>
    </xf>
    <xf numFmtId="49" fontId="3" fillId="0" borderId="17" xfId="0" applyNumberFormat="1" applyFont="1" applyBorder="1" applyAlignment="1">
      <alignment horizontal="left" vertical="center" wrapText="1"/>
    </xf>
    <xf numFmtId="168" fontId="3" fillId="18" borderId="17" xfId="0" applyNumberFormat="1" applyFont="1" applyFill="1" applyBorder="1" applyAlignment="1">
      <alignment horizontal="right" vertical="center" wrapText="1"/>
    </xf>
    <xf numFmtId="49" fontId="3" fillId="0" borderId="87" xfId="0" applyNumberFormat="1" applyFont="1" applyBorder="1" applyAlignment="1">
      <alignment horizontal="left" vertical="center" wrapText="1"/>
    </xf>
    <xf numFmtId="1" fontId="3" fillId="0" borderId="164" xfId="0" applyNumberFormat="1" applyFont="1" applyBorder="1" applyAlignment="1">
      <alignment horizontal="center" vertical="center" wrapText="1"/>
    </xf>
    <xf numFmtId="49" fontId="3" fillId="0" borderId="12" xfId="0" applyNumberFormat="1" applyFont="1" applyBorder="1" applyAlignment="1">
      <alignment horizontal="left" vertical="center" wrapText="1"/>
    </xf>
    <xf numFmtId="168" fontId="3" fillId="18" borderId="12" xfId="0" applyNumberFormat="1" applyFont="1" applyFill="1" applyBorder="1" applyAlignment="1">
      <alignment horizontal="right" vertical="center" wrapText="1"/>
    </xf>
    <xf numFmtId="49" fontId="3" fillId="0" borderId="10" xfId="0" applyNumberFormat="1" applyFont="1" applyBorder="1" applyAlignment="1">
      <alignment horizontal="left" vertical="center" wrapText="1"/>
    </xf>
    <xf numFmtId="171" fontId="6" fillId="17" borderId="80" xfId="0" applyNumberFormat="1" applyFont="1" applyFill="1" applyBorder="1" applyAlignment="1">
      <alignment horizontal="center" vertical="center" wrapText="1"/>
    </xf>
    <xf numFmtId="166" fontId="3" fillId="14" borderId="67" xfId="0" applyNumberFormat="1" applyFont="1" applyFill="1" applyBorder="1" applyAlignment="1">
      <alignment horizontal="right" vertical="center"/>
    </xf>
    <xf numFmtId="166" fontId="3" fillId="14" borderId="24" xfId="0" applyNumberFormat="1" applyFont="1" applyFill="1" applyBorder="1" applyAlignment="1">
      <alignment horizontal="right" vertical="center"/>
    </xf>
    <xf numFmtId="166" fontId="3" fillId="14" borderId="69" xfId="0" applyNumberFormat="1" applyFont="1" applyFill="1" applyBorder="1" applyAlignment="1">
      <alignment horizontal="right" vertical="center"/>
    </xf>
    <xf numFmtId="0" fontId="3" fillId="17" borderId="24" xfId="0" applyFont="1" applyFill="1" applyBorder="1" applyAlignment="1">
      <alignment horizontal="center" vertical="center" wrapText="1"/>
    </xf>
    <xf numFmtId="10" fontId="4" fillId="13" borderId="69" xfId="0" applyNumberFormat="1" applyFont="1" applyFill="1" applyBorder="1" applyAlignment="1">
      <alignment horizontal="center" vertical="center" wrapText="1"/>
    </xf>
    <xf numFmtId="10" fontId="3" fillId="15" borderId="24" xfId="0" applyNumberFormat="1" applyFont="1" applyFill="1" applyBorder="1" applyAlignment="1">
      <alignment horizontal="center" vertical="center" wrapText="1"/>
    </xf>
    <xf numFmtId="10" fontId="3" fillId="16" borderId="24" xfId="0" applyNumberFormat="1" applyFont="1" applyFill="1" applyBorder="1" applyAlignment="1">
      <alignment horizontal="center" vertical="center" wrapText="1"/>
    </xf>
    <xf numFmtId="10" fontId="4" fillId="16" borderId="69" xfId="0" applyNumberFormat="1" applyFont="1" applyFill="1" applyBorder="1" applyAlignment="1">
      <alignment horizontal="center" vertical="center" wrapText="1"/>
    </xf>
    <xf numFmtId="0" fontId="3" fillId="17" borderId="67" xfId="0" applyFont="1" applyFill="1" applyBorder="1" applyAlignment="1">
      <alignment horizontal="center" vertical="center" wrapText="1"/>
    </xf>
    <xf numFmtId="10" fontId="4" fillId="13" borderId="76" xfId="0" applyNumberFormat="1" applyFont="1" applyFill="1" applyBorder="1" applyAlignment="1">
      <alignment horizontal="center" vertical="center" wrapText="1"/>
    </xf>
    <xf numFmtId="0" fontId="3" fillId="17" borderId="69" xfId="0" applyFont="1" applyFill="1" applyBorder="1" applyAlignment="1">
      <alignment horizontal="center" vertical="center" wrapText="1"/>
    </xf>
    <xf numFmtId="10" fontId="3" fillId="15" borderId="30" xfId="0" applyNumberFormat="1" applyFont="1" applyFill="1" applyBorder="1" applyAlignment="1">
      <alignment horizontal="center" vertical="center" wrapText="1"/>
    </xf>
    <xf numFmtId="10" fontId="4" fillId="16" borderId="34" xfId="0" applyNumberFormat="1" applyFont="1" applyFill="1" applyBorder="1" applyAlignment="1">
      <alignment horizontal="center" vertical="center" wrapText="1"/>
    </xf>
    <xf numFmtId="49" fontId="3" fillId="0" borderId="24" xfId="0" applyNumberFormat="1" applyFont="1" applyBorder="1" applyAlignment="1">
      <alignment horizontal="center" vertical="center" wrapText="1"/>
    </xf>
    <xf numFmtId="165" fontId="3" fillId="0" borderId="58" xfId="0" applyNumberFormat="1" applyFont="1" applyBorder="1" applyAlignment="1">
      <alignment vertical="center" wrapText="1"/>
    </xf>
    <xf numFmtId="49" fontId="3" fillId="0" borderId="65" xfId="0" applyNumberFormat="1" applyFont="1" applyBorder="1" applyAlignment="1">
      <alignment horizontal="center" vertical="center" wrapText="1"/>
    </xf>
    <xf numFmtId="165" fontId="3" fillId="0" borderId="24" xfId="0" applyNumberFormat="1" applyFont="1" applyBorder="1" applyAlignment="1">
      <alignment horizontal="center" vertical="center" wrapText="1"/>
    </xf>
    <xf numFmtId="49" fontId="3" fillId="0" borderId="31" xfId="0" applyNumberFormat="1" applyFont="1" applyBorder="1" applyAlignment="1">
      <alignment horizontal="center" vertical="center" wrapText="1"/>
    </xf>
    <xf numFmtId="49" fontId="3" fillId="0" borderId="67" xfId="0" applyNumberFormat="1" applyFont="1" applyBorder="1" applyAlignment="1">
      <alignment horizontal="center" vertical="center" wrapText="1"/>
    </xf>
    <xf numFmtId="49" fontId="3" fillId="0" borderId="75" xfId="0" applyNumberFormat="1" applyFont="1" applyBorder="1" applyAlignment="1">
      <alignment horizontal="center" vertical="center" wrapText="1"/>
    </xf>
    <xf numFmtId="49" fontId="3" fillId="0" borderId="63" xfId="0" applyNumberFormat="1" applyFont="1" applyBorder="1" applyAlignment="1">
      <alignment horizontal="center" vertical="center" wrapText="1"/>
    </xf>
    <xf numFmtId="168" fontId="3" fillId="0" borderId="30" xfId="0" applyNumberFormat="1" applyFont="1" applyBorder="1" applyAlignment="1">
      <alignment horizontal="center" vertical="center" wrapText="1"/>
    </xf>
    <xf numFmtId="0" fontId="3" fillId="0" borderId="34" xfId="0" applyFont="1" applyBorder="1" applyAlignment="1">
      <alignment horizontal="center"/>
    </xf>
    <xf numFmtId="0" fontId="3" fillId="0" borderId="63" xfId="0" applyFont="1" applyBorder="1" applyAlignment="1">
      <alignment horizontal="center"/>
    </xf>
    <xf numFmtId="168" fontId="3" fillId="18" borderId="56" xfId="0" applyNumberFormat="1" applyFont="1" applyFill="1" applyBorder="1" applyAlignment="1">
      <alignment horizontal="center" vertical="center" wrapText="1"/>
    </xf>
    <xf numFmtId="44" fontId="3" fillId="0" borderId="67" xfId="2" applyFont="1" applyFill="1" applyBorder="1" applyAlignment="1">
      <alignment vertical="center"/>
    </xf>
    <xf numFmtId="14" fontId="3" fillId="0" borderId="25" xfId="0" applyNumberFormat="1" applyFont="1" applyBorder="1" applyAlignment="1">
      <alignment horizontal="right" vertical="center" wrapText="1"/>
    </xf>
    <xf numFmtId="0" fontId="3" fillId="0" borderId="165" xfId="6" applyFont="1" applyBorder="1" applyAlignment="1">
      <alignment horizontal="center" vertical="center"/>
    </xf>
    <xf numFmtId="0" fontId="3" fillId="0" borderId="165" xfId="6" applyFont="1" applyBorder="1" applyAlignment="1">
      <alignment vertical="center"/>
    </xf>
    <xf numFmtId="44" fontId="3" fillId="0" borderId="71" xfId="2" applyFont="1" applyFill="1" applyBorder="1" applyAlignment="1">
      <alignment vertical="center"/>
    </xf>
    <xf numFmtId="14" fontId="3" fillId="0" borderId="72" xfId="0" applyNumberFormat="1" applyFont="1" applyBorder="1" applyAlignment="1">
      <alignment horizontal="right" vertical="center" wrapText="1"/>
    </xf>
    <xf numFmtId="44" fontId="3" fillId="0" borderId="59" xfId="2" applyFont="1" applyFill="1" applyBorder="1" applyAlignment="1">
      <alignment vertical="center"/>
    </xf>
    <xf numFmtId="49" fontId="3" fillId="0" borderId="102" xfId="0" applyNumberFormat="1" applyFont="1" applyBorder="1" applyAlignment="1">
      <alignment horizontal="left" vertical="center" wrapText="1"/>
    </xf>
    <xf numFmtId="14" fontId="3" fillId="18" borderId="25" xfId="0" applyNumberFormat="1" applyFont="1" applyFill="1" applyBorder="1" applyAlignment="1">
      <alignment horizontal="right" vertical="center" wrapText="1"/>
    </xf>
    <xf numFmtId="49" fontId="3" fillId="0" borderId="36" xfId="0" applyNumberFormat="1" applyFont="1" applyBorder="1" applyAlignment="1">
      <alignment vertical="center"/>
    </xf>
    <xf numFmtId="49" fontId="3" fillId="0" borderId="29" xfId="0" applyNumberFormat="1" applyFont="1" applyBorder="1" applyAlignment="1">
      <alignment horizontal="left" vertical="center" wrapText="1"/>
    </xf>
    <xf numFmtId="14" fontId="3" fillId="18" borderId="72" xfId="0" applyNumberFormat="1" applyFont="1" applyFill="1" applyBorder="1" applyAlignment="1">
      <alignment horizontal="right" vertical="center" wrapText="1"/>
    </xf>
    <xf numFmtId="14" fontId="3" fillId="0" borderId="62" xfId="0" applyNumberFormat="1" applyFont="1" applyBorder="1" applyAlignment="1">
      <alignment horizontal="right" vertical="center" wrapText="1"/>
    </xf>
    <xf numFmtId="14" fontId="3" fillId="0" borderId="31" xfId="0" applyNumberFormat="1" applyFont="1" applyBorder="1" applyAlignment="1">
      <alignment horizontal="right" vertical="center" wrapText="1"/>
    </xf>
    <xf numFmtId="14" fontId="3" fillId="0" borderId="56" xfId="0" applyNumberFormat="1" applyFont="1" applyBorder="1" applyAlignment="1">
      <alignment horizontal="right" vertical="center" wrapText="1"/>
    </xf>
    <xf numFmtId="14" fontId="15" fillId="0" borderId="40" xfId="0" applyNumberFormat="1" applyFont="1" applyBorder="1" applyAlignment="1">
      <alignment horizontal="right" vertical="center"/>
    </xf>
    <xf numFmtId="14" fontId="15" fillId="0" borderId="55" xfId="0" applyNumberFormat="1" applyFont="1" applyBorder="1" applyAlignment="1">
      <alignment horizontal="right" vertical="center"/>
    </xf>
    <xf numFmtId="14" fontId="15" fillId="0" borderId="55" xfId="0" applyNumberFormat="1" applyFont="1" applyBorder="1" applyAlignment="1">
      <alignment horizontal="right"/>
    </xf>
    <xf numFmtId="14" fontId="3" fillId="0" borderId="24" xfId="0" applyNumberFormat="1" applyFont="1" applyBorder="1" applyAlignment="1">
      <alignment horizontal="right" vertical="center" wrapText="1"/>
    </xf>
    <xf numFmtId="0" fontId="6" fillId="18" borderId="0" xfId="0" applyFont="1" applyFill="1" applyAlignment="1">
      <alignment vertical="center" wrapText="1"/>
    </xf>
    <xf numFmtId="0" fontId="8" fillId="18" borderId="0" xfId="0" applyFont="1" applyFill="1" applyAlignment="1">
      <alignment vertical="center" wrapText="1"/>
    </xf>
    <xf numFmtId="0" fontId="9" fillId="18" borderId="0" xfId="0" applyFont="1" applyFill="1" applyAlignment="1">
      <alignment horizontal="center" vertical="center" wrapText="1"/>
    </xf>
    <xf numFmtId="0" fontId="8" fillId="18" borderId="0" xfId="0" applyFont="1" applyFill="1" applyAlignment="1">
      <alignment horizontal="center" vertical="center" wrapText="1"/>
    </xf>
    <xf numFmtId="0" fontId="9" fillId="18" borderId="0" xfId="0" applyFont="1" applyFill="1" applyAlignment="1">
      <alignment vertical="center" wrapText="1"/>
    </xf>
    <xf numFmtId="0" fontId="3" fillId="18" borderId="0" xfId="0" applyFont="1" applyFill="1" applyAlignment="1">
      <alignment vertical="center" wrapText="1"/>
    </xf>
    <xf numFmtId="0" fontId="11" fillId="18" borderId="0" xfId="0" applyFont="1" applyFill="1" applyAlignment="1">
      <alignment horizontal="center" vertical="center" wrapText="1"/>
    </xf>
    <xf numFmtId="0" fontId="2" fillId="18" borderId="0" xfId="0" applyFont="1" applyFill="1" applyAlignment="1">
      <alignment horizontal="center" vertical="center" wrapText="1"/>
    </xf>
    <xf numFmtId="0" fontId="4" fillId="14" borderId="63" xfId="0" applyFont="1" applyFill="1" applyBorder="1" applyAlignment="1">
      <alignment horizontal="center" vertical="center" wrapText="1"/>
    </xf>
    <xf numFmtId="0" fontId="4" fillId="14" borderId="59" xfId="0" applyFont="1" applyFill="1" applyBorder="1" applyAlignment="1">
      <alignment horizontal="center" vertical="center" wrapText="1"/>
    </xf>
    <xf numFmtId="0" fontId="4" fillId="14" borderId="65" xfId="0" applyFont="1" applyFill="1" applyBorder="1" applyAlignment="1">
      <alignment horizontal="center" vertical="center" wrapText="1"/>
    </xf>
    <xf numFmtId="166" fontId="3" fillId="0" borderId="36" xfId="0" applyNumberFormat="1" applyFont="1" applyBorder="1" applyAlignment="1">
      <alignment horizontal="center" vertical="center"/>
    </xf>
    <xf numFmtId="166" fontId="3" fillId="0" borderId="25" xfId="0" applyNumberFormat="1" applyFont="1" applyBorder="1" applyAlignment="1">
      <alignment horizontal="center" vertical="center"/>
    </xf>
    <xf numFmtId="166" fontId="3" fillId="0" borderId="23" xfId="0" applyNumberFormat="1" applyFont="1" applyBorder="1" applyAlignment="1">
      <alignment horizontal="center" vertical="center"/>
    </xf>
    <xf numFmtId="1" fontId="15" fillId="0" borderId="70" xfId="0" applyNumberFormat="1" applyFont="1" applyBorder="1" applyAlignment="1">
      <alignment horizontal="center" vertical="center"/>
    </xf>
    <xf numFmtId="0" fontId="24" fillId="0" borderId="25" xfId="0" applyFont="1" applyBorder="1" applyAlignment="1">
      <alignment horizontal="left" vertical="center" wrapText="1"/>
    </xf>
    <xf numFmtId="14" fontId="24" fillId="0" borderId="25" xfId="0" applyNumberFormat="1" applyFont="1" applyBorder="1" applyAlignment="1">
      <alignment horizontal="center" vertical="center"/>
    </xf>
    <xf numFmtId="0" fontId="24" fillId="0" borderId="26" xfId="0" applyFont="1" applyBorder="1" applyAlignment="1">
      <alignment horizontal="left" vertical="center" wrapText="1"/>
    </xf>
    <xf numFmtId="49" fontId="3" fillId="0" borderId="55" xfId="0" applyNumberFormat="1" applyFont="1" applyBorder="1" applyAlignment="1">
      <alignment horizontal="center" vertical="center" wrapText="1"/>
    </xf>
    <xf numFmtId="49" fontId="3" fillId="0" borderId="29" xfId="0" applyNumberFormat="1" applyFont="1" applyBorder="1" applyAlignment="1">
      <alignment horizontal="center" vertical="center" wrapText="1"/>
    </xf>
    <xf numFmtId="49" fontId="42" fillId="0" borderId="70" xfId="0" applyNumberFormat="1" applyFont="1" applyBorder="1" applyAlignment="1">
      <alignment vertical="center" wrapText="1"/>
    </xf>
    <xf numFmtId="0" fontId="14" fillId="0" borderId="25" xfId="0" applyFont="1" applyBorder="1" applyAlignment="1">
      <alignment vertical="center" wrapText="1"/>
    </xf>
    <xf numFmtId="0" fontId="14" fillId="0" borderId="25" xfId="0" applyFont="1" applyBorder="1" applyAlignment="1">
      <alignment horizontal="center" vertical="center" wrapText="1"/>
    </xf>
    <xf numFmtId="1" fontId="24" fillId="0" borderId="26" xfId="0" applyNumberFormat="1" applyFont="1" applyBorder="1" applyAlignment="1">
      <alignment horizontal="center" vertical="center"/>
    </xf>
    <xf numFmtId="0" fontId="3" fillId="0" borderId="36" xfId="0" applyFont="1" applyBorder="1" applyAlignment="1">
      <alignment horizontal="center" vertical="center" wrapText="1"/>
    </xf>
    <xf numFmtId="0" fontId="3" fillId="0" borderId="23" xfId="0" applyFont="1" applyBorder="1" applyAlignment="1">
      <alignment horizontal="center" vertical="center" wrapText="1"/>
    </xf>
    <xf numFmtId="0" fontId="13" fillId="0" borderId="0" xfId="0" applyFont="1" applyAlignment="1">
      <alignment horizontal="center" vertical="center"/>
    </xf>
    <xf numFmtId="49" fontId="3" fillId="0" borderId="72" xfId="0" applyNumberFormat="1" applyFont="1" applyBorder="1" applyAlignment="1">
      <alignment horizontal="left"/>
    </xf>
    <xf numFmtId="166" fontId="3" fillId="0" borderId="40" xfId="0" applyNumberFormat="1" applyFont="1" applyBorder="1" applyAlignment="1">
      <alignment horizontal="right"/>
    </xf>
    <xf numFmtId="166" fontId="3" fillId="0" borderId="72" xfId="0" applyNumberFormat="1" applyFont="1" applyBorder="1" applyAlignment="1">
      <alignment horizontal="right"/>
    </xf>
    <xf numFmtId="166" fontId="3" fillId="0" borderId="41" xfId="0" applyNumberFormat="1" applyFont="1" applyBorder="1" applyAlignment="1">
      <alignment horizontal="right"/>
    </xf>
    <xf numFmtId="1" fontId="15" fillId="0" borderId="73" xfId="0" applyNumberFormat="1" applyFont="1" applyBorder="1" applyAlignment="1">
      <alignment horizontal="center" vertical="center"/>
    </xf>
    <xf numFmtId="0" fontId="24" fillId="0" borderId="72" xfId="0" applyFont="1" applyBorder="1" applyAlignment="1">
      <alignment horizontal="left" vertical="center"/>
    </xf>
    <xf numFmtId="14" fontId="24" fillId="0" borderId="72" xfId="0" applyNumberFormat="1" applyFont="1" applyBorder="1" applyAlignment="1">
      <alignment horizontal="center" vertical="center"/>
    </xf>
    <xf numFmtId="0" fontId="24" fillId="0" borderId="32" xfId="0" applyFont="1" applyBorder="1" applyAlignment="1">
      <alignment horizontal="left" vertical="center" wrapText="1"/>
    </xf>
    <xf numFmtId="49" fontId="3" fillId="0" borderId="40" xfId="0" applyNumberFormat="1" applyFont="1" applyBorder="1" applyAlignment="1">
      <alignment horizontal="center" wrapText="1"/>
    </xf>
    <xf numFmtId="49" fontId="3" fillId="0" borderId="41" xfId="0" applyNumberFormat="1" applyFont="1" applyBorder="1" applyAlignment="1">
      <alignment horizontal="center" wrapText="1"/>
    </xf>
    <xf numFmtId="49" fontId="42" fillId="0" borderId="75" xfId="0" applyNumberFormat="1" applyFont="1" applyBorder="1" applyAlignment="1">
      <alignment vertical="center" wrapText="1"/>
    </xf>
    <xf numFmtId="0" fontId="14" fillId="0" borderId="31" xfId="0" applyFont="1" applyBorder="1" applyAlignment="1">
      <alignment horizontal="center" vertical="center" wrapText="1"/>
    </xf>
    <xf numFmtId="1" fontId="24" fillId="0" borderId="32" xfId="0" applyNumberFormat="1" applyFont="1" applyBorder="1" applyAlignment="1">
      <alignment horizontal="center" vertical="center"/>
    </xf>
    <xf numFmtId="0" fontId="3" fillId="0" borderId="40" xfId="0" applyFont="1" applyBorder="1" applyAlignment="1">
      <alignment wrapText="1"/>
    </xf>
    <xf numFmtId="0" fontId="3" fillId="0" borderId="72" xfId="0" applyFont="1" applyBorder="1" applyAlignment="1">
      <alignment wrapText="1"/>
    </xf>
    <xf numFmtId="0" fontId="3" fillId="0" borderId="41" xfId="0" applyFont="1" applyBorder="1" applyAlignment="1">
      <alignment wrapText="1"/>
    </xf>
    <xf numFmtId="0" fontId="13" fillId="0" borderId="0" xfId="0" applyFont="1" applyAlignment="1">
      <alignment vertical="center"/>
    </xf>
    <xf numFmtId="1" fontId="15" fillId="0" borderId="49" xfId="0" applyNumberFormat="1" applyFont="1" applyBorder="1" applyAlignment="1">
      <alignment horizontal="center" vertical="center"/>
    </xf>
    <xf numFmtId="14" fontId="24" fillId="0" borderId="56" xfId="0" applyNumberFormat="1" applyFont="1" applyBorder="1" applyAlignment="1">
      <alignment horizontal="center" vertical="center"/>
    </xf>
    <xf numFmtId="49" fontId="42" fillId="0" borderId="73" xfId="0" applyNumberFormat="1" applyFont="1" applyBorder="1" applyAlignment="1">
      <alignment vertical="center" wrapText="1"/>
    </xf>
    <xf numFmtId="0" fontId="14" fillId="0" borderId="72" xfId="0" applyFont="1" applyBorder="1" applyAlignment="1">
      <alignment horizontal="center" vertical="center" wrapText="1"/>
    </xf>
    <xf numFmtId="1" fontId="24" fillId="0" borderId="74" xfId="0" applyNumberFormat="1" applyFont="1" applyBorder="1" applyAlignment="1">
      <alignment horizontal="center" vertical="center"/>
    </xf>
    <xf numFmtId="49" fontId="3" fillId="0" borderId="56" xfId="0" applyNumberFormat="1" applyFont="1" applyBorder="1" applyAlignment="1">
      <alignment horizontal="left"/>
    </xf>
    <xf numFmtId="0" fontId="3" fillId="0" borderId="62" xfId="0" applyFont="1" applyBorder="1" applyAlignment="1">
      <alignment vertical="center"/>
    </xf>
    <xf numFmtId="166" fontId="3" fillId="0" borderId="40" xfId="0" applyNumberFormat="1" applyFont="1" applyBorder="1" applyAlignment="1">
      <alignment horizontal="right" vertical="center"/>
    </xf>
    <xf numFmtId="166" fontId="3" fillId="0" borderId="72" xfId="0" applyNumberFormat="1" applyFont="1" applyBorder="1" applyAlignment="1">
      <alignment horizontal="right" vertical="center"/>
    </xf>
    <xf numFmtId="166" fontId="3" fillId="0" borderId="41" xfId="0" applyNumberFormat="1" applyFont="1" applyBorder="1" applyAlignment="1">
      <alignment horizontal="right" vertical="center"/>
    </xf>
    <xf numFmtId="1" fontId="15" fillId="0" borderId="64" xfId="0" applyNumberFormat="1" applyFont="1" applyBorder="1" applyAlignment="1">
      <alignment horizontal="center" vertical="center"/>
    </xf>
    <xf numFmtId="0" fontId="24" fillId="0" borderId="62" xfId="0" applyFont="1" applyBorder="1" applyAlignment="1">
      <alignment horizontal="left" vertical="center"/>
    </xf>
    <xf numFmtId="14" fontId="24" fillId="0" borderId="62" xfId="0" applyNumberFormat="1" applyFont="1" applyBorder="1" applyAlignment="1">
      <alignment horizontal="center" vertical="center"/>
    </xf>
    <xf numFmtId="0" fontId="24" fillId="0" borderId="63" xfId="0" applyFont="1" applyBorder="1" applyAlignment="1">
      <alignment horizontal="left" vertical="center" wrapText="1"/>
    </xf>
    <xf numFmtId="49" fontId="3" fillId="0" borderId="41" xfId="0" applyNumberFormat="1" applyFont="1" applyBorder="1" applyAlignment="1">
      <alignment horizontal="center" vertical="center" wrapText="1"/>
    </xf>
    <xf numFmtId="49" fontId="42" fillId="0" borderId="71" xfId="0" applyNumberFormat="1" applyFont="1" applyBorder="1" applyAlignment="1">
      <alignment vertical="center" wrapText="1"/>
    </xf>
    <xf numFmtId="0" fontId="14" fillId="0" borderId="30" xfId="0" applyFont="1" applyBorder="1" applyAlignment="1">
      <alignment vertical="center" wrapText="1"/>
    </xf>
    <xf numFmtId="0" fontId="14" fillId="0" borderId="30" xfId="0" applyFont="1" applyBorder="1" applyAlignment="1">
      <alignment horizontal="center" vertical="center" wrapText="1"/>
    </xf>
    <xf numFmtId="1" fontId="24" fillId="0" borderId="34" xfId="0" applyNumberFormat="1" applyFont="1" applyBorder="1" applyAlignment="1">
      <alignment horizontal="center" vertical="center"/>
    </xf>
    <xf numFmtId="0" fontId="3" fillId="0" borderId="41" xfId="0" applyFont="1" applyBorder="1" applyAlignment="1">
      <alignment vertical="center" wrapText="1"/>
    </xf>
    <xf numFmtId="49" fontId="3" fillId="0" borderId="25" xfId="0" applyNumberFormat="1" applyFont="1" applyBorder="1" applyAlignment="1">
      <alignment horizontal="left"/>
    </xf>
    <xf numFmtId="0" fontId="3" fillId="0" borderId="25" xfId="0" applyFont="1" applyBorder="1"/>
    <xf numFmtId="0" fontId="13" fillId="0" borderId="0" xfId="0" applyFont="1"/>
    <xf numFmtId="0" fontId="24" fillId="0" borderId="72" xfId="0" applyFont="1" applyBorder="1" applyAlignment="1">
      <alignment horizontal="left" vertical="center" wrapText="1"/>
    </xf>
    <xf numFmtId="49" fontId="3" fillId="0" borderId="62" xfId="0" applyNumberFormat="1" applyFont="1" applyBorder="1" applyAlignment="1">
      <alignment horizontal="left"/>
    </xf>
    <xf numFmtId="166" fontId="3" fillId="0" borderId="45" xfId="0" applyNumberFormat="1" applyFont="1" applyBorder="1" applyAlignment="1">
      <alignment horizontal="right"/>
    </xf>
    <xf numFmtId="166" fontId="3" fillId="0" borderId="62" xfId="0" applyNumberFormat="1" applyFont="1" applyBorder="1" applyAlignment="1">
      <alignment horizontal="right"/>
    </xf>
    <xf numFmtId="166" fontId="3" fillId="0" borderId="46" xfId="0" applyNumberFormat="1" applyFont="1" applyBorder="1" applyAlignment="1">
      <alignment horizontal="right"/>
    </xf>
    <xf numFmtId="0" fontId="24" fillId="0" borderId="56" xfId="0" applyFont="1" applyBorder="1" applyAlignment="1">
      <alignment horizontal="left" vertical="center"/>
    </xf>
    <xf numFmtId="0" fontId="24" fillId="0" borderId="34" xfId="0" applyFont="1" applyBorder="1" applyAlignment="1">
      <alignment horizontal="left" vertical="center" wrapText="1"/>
    </xf>
    <xf numFmtId="49" fontId="3" fillId="0" borderId="45" xfId="0" applyNumberFormat="1" applyFont="1" applyBorder="1" applyAlignment="1">
      <alignment horizontal="center" wrapText="1"/>
    </xf>
    <xf numFmtId="49" fontId="3" fillId="0" borderId="62" xfId="0" applyNumberFormat="1" applyFont="1" applyBorder="1" applyAlignment="1">
      <alignment horizontal="center" wrapText="1"/>
    </xf>
    <xf numFmtId="49" fontId="3" fillId="0" borderId="46" xfId="0" applyNumberFormat="1" applyFont="1" applyBorder="1" applyAlignment="1">
      <alignment horizontal="center" wrapText="1"/>
    </xf>
    <xf numFmtId="49" fontId="42" fillId="0" borderId="64" xfId="0" applyNumberFormat="1" applyFont="1" applyBorder="1" applyAlignment="1">
      <alignment vertical="center" wrapText="1"/>
    </xf>
    <xf numFmtId="0" fontId="14" fillId="0" borderId="62" xfId="0" applyFont="1" applyBorder="1" applyAlignment="1">
      <alignment vertical="center" wrapText="1"/>
    </xf>
    <xf numFmtId="0" fontId="14" fillId="0" borderId="62" xfId="0" applyFont="1" applyBorder="1" applyAlignment="1">
      <alignment horizontal="center" vertical="center" wrapText="1"/>
    </xf>
    <xf numFmtId="1" fontId="24" fillId="0" borderId="66" xfId="0" applyNumberFormat="1" applyFont="1" applyBorder="1" applyAlignment="1">
      <alignment horizontal="center" vertical="center"/>
    </xf>
    <xf numFmtId="0" fontId="3" fillId="0" borderId="45" xfId="0" applyFont="1" applyBorder="1" applyAlignment="1">
      <alignment wrapText="1"/>
    </xf>
    <xf numFmtId="0" fontId="3" fillId="0" borderId="62" xfId="0" applyFont="1" applyBorder="1" applyAlignment="1">
      <alignment wrapText="1"/>
    </xf>
    <xf numFmtId="0" fontId="3" fillId="0" borderId="46" xfId="0" applyFont="1" applyBorder="1" applyAlignment="1">
      <alignment wrapText="1"/>
    </xf>
    <xf numFmtId="166" fontId="3" fillId="0" borderId="28" xfId="0" applyNumberFormat="1" applyFont="1" applyBorder="1" applyAlignment="1">
      <alignment horizontal="right"/>
    </xf>
    <xf numFmtId="166" fontId="3" fillId="0" borderId="30" xfId="0" applyNumberFormat="1" applyFont="1" applyBorder="1" applyAlignment="1">
      <alignment horizontal="right"/>
    </xf>
    <xf numFmtId="166" fontId="3" fillId="0" borderId="33" xfId="0" applyNumberFormat="1" applyFont="1" applyBorder="1" applyAlignment="1">
      <alignment horizontal="right"/>
    </xf>
    <xf numFmtId="49" fontId="3" fillId="0" borderId="55" xfId="0" applyNumberFormat="1" applyFont="1" applyBorder="1" applyAlignment="1">
      <alignment horizontal="center" wrapText="1"/>
    </xf>
    <xf numFmtId="49" fontId="3" fillId="0" borderId="29" xfId="0" applyNumberFormat="1" applyFont="1" applyBorder="1" applyAlignment="1">
      <alignment horizontal="center" wrapText="1"/>
    </xf>
    <xf numFmtId="49" fontId="42" fillId="0" borderId="70" xfId="0" applyNumberFormat="1" applyFont="1" applyBorder="1" applyAlignment="1">
      <alignment horizontal="center" vertical="center" wrapText="1"/>
    </xf>
    <xf numFmtId="3" fontId="14" fillId="0" borderId="26" xfId="0" applyNumberFormat="1" applyFont="1" applyBorder="1" applyAlignment="1">
      <alignment horizontal="center" vertical="center" wrapText="1"/>
    </xf>
    <xf numFmtId="0" fontId="3" fillId="0" borderId="55" xfId="0" applyFont="1" applyBorder="1" applyAlignment="1">
      <alignment wrapText="1"/>
    </xf>
    <xf numFmtId="0" fontId="3" fillId="0" borderId="31" xfId="0" applyFont="1" applyBorder="1" applyAlignment="1">
      <alignment wrapText="1"/>
    </xf>
    <xf numFmtId="0" fontId="3" fillId="0" borderId="29" xfId="0" applyFont="1" applyBorder="1" applyAlignment="1">
      <alignment wrapText="1"/>
    </xf>
    <xf numFmtId="49" fontId="3" fillId="0" borderId="31" xfId="0" applyNumberFormat="1" applyFont="1" applyBorder="1" applyAlignment="1">
      <alignment horizontal="left"/>
    </xf>
    <xf numFmtId="166" fontId="3" fillId="0" borderId="22" xfId="0" applyNumberFormat="1" applyFont="1" applyBorder="1" applyAlignment="1">
      <alignment horizontal="right" vertical="center"/>
    </xf>
    <xf numFmtId="166" fontId="3" fillId="0" borderId="68" xfId="0" applyNumberFormat="1" applyFont="1" applyBorder="1" applyAlignment="1">
      <alignment horizontal="right" vertical="center"/>
    </xf>
    <xf numFmtId="49" fontId="3" fillId="0" borderId="36" xfId="0" applyNumberFormat="1" applyFont="1" applyBorder="1" applyAlignment="1">
      <alignment horizontal="center" vertical="center" wrapText="1"/>
    </xf>
    <xf numFmtId="49" fontId="3" fillId="0" borderId="23" xfId="0" applyNumberFormat="1" applyFont="1" applyBorder="1" applyAlignment="1">
      <alignment horizontal="center" vertical="center" wrapText="1"/>
    </xf>
    <xf numFmtId="0" fontId="3" fillId="0" borderId="23" xfId="0" applyFont="1" applyBorder="1" applyAlignment="1">
      <alignment vertical="center" wrapText="1"/>
    </xf>
    <xf numFmtId="166" fontId="3" fillId="0" borderId="28" xfId="0" applyNumberFormat="1" applyFont="1" applyBorder="1" applyAlignment="1">
      <alignment horizontal="right" vertical="center"/>
    </xf>
    <xf numFmtId="166" fontId="3" fillId="0" borderId="33" xfId="0" applyNumberFormat="1" applyFont="1" applyBorder="1" applyAlignment="1">
      <alignment horizontal="right" vertical="center"/>
    </xf>
    <xf numFmtId="49" fontId="42" fillId="0" borderId="75" xfId="0" applyNumberFormat="1" applyFont="1" applyBorder="1" applyAlignment="1">
      <alignment horizontal="center" vertical="center" wrapText="1"/>
    </xf>
    <xf numFmtId="0" fontId="14" fillId="0" borderId="32" xfId="0" applyFont="1" applyBorder="1" applyAlignment="1">
      <alignment horizontal="center" vertical="center" wrapText="1"/>
    </xf>
    <xf numFmtId="0" fontId="3" fillId="0" borderId="55" xfId="0" applyFont="1" applyBorder="1" applyAlignment="1">
      <alignment vertical="center" wrapText="1"/>
    </xf>
    <xf numFmtId="0" fontId="3" fillId="0" borderId="31" xfId="0" applyFont="1" applyBorder="1" applyAlignment="1">
      <alignment vertical="center" wrapText="1"/>
    </xf>
    <xf numFmtId="0" fontId="3" fillId="0" borderId="29" xfId="0" applyFont="1" applyBorder="1" applyAlignment="1">
      <alignment vertical="center" wrapText="1"/>
    </xf>
    <xf numFmtId="49" fontId="42" fillId="0" borderId="73" xfId="0" applyNumberFormat="1" applyFont="1" applyBorder="1" applyAlignment="1">
      <alignment horizontal="center" vertical="center" wrapText="1"/>
    </xf>
    <xf numFmtId="0" fontId="14" fillId="0" borderId="74" xfId="0" applyFont="1" applyBorder="1" applyAlignment="1">
      <alignment horizontal="center" vertical="center" wrapText="1"/>
    </xf>
    <xf numFmtId="49" fontId="42" fillId="0" borderId="49" xfId="0" applyNumberFormat="1" applyFont="1" applyBorder="1" applyAlignment="1">
      <alignment horizontal="center" vertical="center" wrapText="1"/>
    </xf>
    <xf numFmtId="49" fontId="42" fillId="0" borderId="64" xfId="0" applyNumberFormat="1" applyFont="1" applyBorder="1" applyAlignment="1">
      <alignment horizontal="center" vertical="center" wrapText="1"/>
    </xf>
    <xf numFmtId="0" fontId="24" fillId="0" borderId="62" xfId="0" applyFont="1" applyBorder="1" applyAlignment="1">
      <alignment horizontal="left" vertical="center" wrapText="1"/>
    </xf>
    <xf numFmtId="166" fontId="6" fillId="14" borderId="79" xfId="0" applyNumberFormat="1" applyFont="1" applyFill="1" applyBorder="1" applyAlignment="1">
      <alignment horizontal="right" vertical="center" wrapText="1"/>
    </xf>
    <xf numFmtId="0" fontId="16" fillId="18" borderId="0" xfId="0" applyFont="1" applyFill="1" applyAlignment="1">
      <alignment horizontal="center" vertical="center" wrapText="1"/>
    </xf>
    <xf numFmtId="0" fontId="16" fillId="18" borderId="0" xfId="0" applyFont="1" applyFill="1" applyAlignment="1">
      <alignment vertical="center" wrapText="1"/>
    </xf>
    <xf numFmtId="0" fontId="3" fillId="18" borderId="0" xfId="0" applyFont="1" applyFill="1"/>
    <xf numFmtId="0" fontId="13" fillId="18" borderId="0" xfId="0" applyFont="1" applyFill="1"/>
    <xf numFmtId="0" fontId="13" fillId="0" borderId="0" xfId="0" applyFont="1" applyAlignment="1">
      <alignment horizontal="center"/>
    </xf>
    <xf numFmtId="49" fontId="3" fillId="14" borderId="32" xfId="0" applyNumberFormat="1" applyFont="1" applyFill="1" applyBorder="1" applyAlignment="1">
      <alignment horizontal="left" vertical="center"/>
    </xf>
    <xf numFmtId="166" fontId="3" fillId="14" borderId="59" xfId="0" applyNumberFormat="1" applyFont="1" applyFill="1" applyBorder="1" applyAlignment="1">
      <alignment horizontal="right" vertical="center"/>
    </xf>
    <xf numFmtId="166" fontId="3" fillId="14" borderId="65" xfId="0" applyNumberFormat="1" applyFont="1" applyFill="1" applyBorder="1" applyAlignment="1">
      <alignment horizontal="right" vertical="center"/>
    </xf>
    <xf numFmtId="166" fontId="3" fillId="14" borderId="60" xfId="0" applyNumberFormat="1" applyFont="1" applyFill="1" applyBorder="1" applyAlignment="1">
      <alignment horizontal="right" vertical="center"/>
    </xf>
    <xf numFmtId="49" fontId="3" fillId="14" borderId="71" xfId="0" applyNumberFormat="1" applyFont="1" applyFill="1" applyBorder="1" applyAlignment="1">
      <alignment horizontal="center" vertical="center" wrapText="1"/>
    </xf>
    <xf numFmtId="49" fontId="3" fillId="14" borderId="30" xfId="0" applyNumberFormat="1" applyFont="1" applyFill="1" applyBorder="1" applyAlignment="1">
      <alignment horizontal="center" vertical="center" wrapText="1"/>
    </xf>
    <xf numFmtId="49" fontId="3" fillId="14" borderId="34" xfId="0" applyNumberFormat="1" applyFont="1" applyFill="1" applyBorder="1" applyAlignment="1">
      <alignment horizontal="center" vertical="center" wrapText="1"/>
    </xf>
    <xf numFmtId="0" fontId="3" fillId="14" borderId="71" xfId="0" applyFont="1" applyFill="1" applyBorder="1" applyAlignment="1">
      <alignment vertical="center" wrapText="1"/>
    </xf>
    <xf numFmtId="0" fontId="3" fillId="14" borderId="30" xfId="0" applyFont="1" applyFill="1" applyBorder="1" applyAlignment="1">
      <alignment vertical="center" wrapText="1"/>
    </xf>
    <xf numFmtId="0" fontId="3" fillId="14" borderId="34" xfId="0" applyFont="1" applyFill="1" applyBorder="1" applyAlignment="1">
      <alignment vertical="center" wrapText="1"/>
    </xf>
    <xf numFmtId="9" fontId="3" fillId="0" borderId="30" xfId="0" applyNumberFormat="1" applyFont="1" applyBorder="1" applyAlignment="1">
      <alignment horizontal="center" vertical="center" wrapText="1"/>
    </xf>
    <xf numFmtId="10" fontId="3" fillId="16" borderId="65" xfId="0" applyNumberFormat="1" applyFont="1" applyFill="1" applyBorder="1" applyAlignment="1">
      <alignment horizontal="center" vertical="center" wrapText="1"/>
    </xf>
    <xf numFmtId="0" fontId="3" fillId="17" borderId="71" xfId="0" applyFont="1" applyFill="1" applyBorder="1" applyAlignment="1">
      <alignment horizontal="center" vertical="center" wrapText="1"/>
    </xf>
    <xf numFmtId="0" fontId="3" fillId="17" borderId="30" xfId="0" applyFont="1" applyFill="1" applyBorder="1" applyAlignment="1">
      <alignment horizontal="center" vertical="center" wrapText="1"/>
    </xf>
    <xf numFmtId="0" fontId="3" fillId="17" borderId="33" xfId="0" applyFont="1" applyFill="1" applyBorder="1" applyAlignment="1">
      <alignment horizontal="center" vertical="center" wrapText="1"/>
    </xf>
    <xf numFmtId="10" fontId="4" fillId="13" borderId="58" xfId="0" applyNumberFormat="1" applyFont="1" applyFill="1" applyBorder="1" applyAlignment="1">
      <alignment horizontal="center" vertical="center" wrapText="1"/>
    </xf>
    <xf numFmtId="0" fontId="9" fillId="0" borderId="54" xfId="0" applyFont="1" applyBorder="1" applyAlignment="1">
      <alignment wrapText="1"/>
    </xf>
    <xf numFmtId="0" fontId="3" fillId="0" borderId="73" xfId="0" applyFont="1" applyBorder="1" applyAlignment="1">
      <alignment horizontal="center" vertical="center"/>
    </xf>
    <xf numFmtId="0" fontId="3" fillId="0" borderId="74" xfId="0" applyFont="1" applyBorder="1" applyAlignment="1">
      <alignment horizontal="center" vertical="center" wrapText="1"/>
    </xf>
    <xf numFmtId="168" fontId="3" fillId="0" borderId="62" xfId="0" applyNumberFormat="1" applyFont="1" applyBorder="1" applyAlignment="1">
      <alignment horizontal="center" vertical="center" wrapText="1"/>
    </xf>
    <xf numFmtId="165" fontId="3" fillId="0" borderId="23" xfId="0" applyNumberFormat="1" applyFont="1" applyBorder="1" applyAlignment="1">
      <alignment vertical="center" wrapText="1"/>
    </xf>
    <xf numFmtId="1" fontId="3" fillId="0" borderId="53" xfId="0" applyNumberFormat="1" applyFont="1" applyBorder="1" applyAlignment="1">
      <alignment horizontal="center" vertical="center" wrapText="1"/>
    </xf>
    <xf numFmtId="49" fontId="3" fillId="18" borderId="31" xfId="0" applyNumberFormat="1" applyFont="1" applyFill="1" applyBorder="1" applyAlignment="1">
      <alignment horizontal="left" vertical="center" wrapText="1"/>
    </xf>
    <xf numFmtId="0" fontId="3" fillId="0" borderId="73" xfId="0" applyFont="1" applyBorder="1" applyAlignment="1">
      <alignment vertical="center"/>
    </xf>
    <xf numFmtId="49" fontId="3" fillId="18" borderId="72" xfId="0" applyNumberFormat="1" applyFont="1" applyFill="1" applyBorder="1" applyAlignment="1">
      <alignment horizontal="left" vertical="center" wrapText="1"/>
    </xf>
    <xf numFmtId="49" fontId="3" fillId="18" borderId="30" xfId="0" applyNumberFormat="1" applyFont="1" applyFill="1" applyBorder="1" applyAlignment="1">
      <alignment horizontal="left" vertical="center" wrapText="1"/>
    </xf>
    <xf numFmtId="0" fontId="3" fillId="0" borderId="64" xfId="0" applyFont="1" applyBorder="1" applyAlignment="1">
      <alignment vertical="center"/>
    </xf>
    <xf numFmtId="49" fontId="3" fillId="0" borderId="72" xfId="0" applyNumberFormat="1" applyFont="1" applyBorder="1" applyAlignment="1">
      <alignment horizontal="right" vertical="center"/>
    </xf>
    <xf numFmtId="174" fontId="6" fillId="0" borderId="0" xfId="0" applyNumberFormat="1" applyFont="1" applyAlignment="1">
      <alignment vertical="center" wrapText="1"/>
    </xf>
    <xf numFmtId="0" fontId="6" fillId="0" borderId="0" xfId="0" applyFont="1" applyAlignment="1">
      <alignment horizontal="left" vertical="center" wrapText="1"/>
    </xf>
    <xf numFmtId="1" fontId="6" fillId="0" borderId="0" xfId="0" applyNumberFormat="1" applyFont="1" applyAlignment="1">
      <alignment vertical="center" wrapText="1"/>
    </xf>
    <xf numFmtId="174" fontId="8" fillId="0" borderId="0" xfId="0" applyNumberFormat="1" applyFont="1" applyAlignment="1">
      <alignment vertical="center" wrapText="1"/>
    </xf>
    <xf numFmtId="1" fontId="9" fillId="0" borderId="0" xfId="0" applyNumberFormat="1" applyFont="1" applyAlignment="1">
      <alignment horizontal="center" vertical="center" wrapText="1"/>
    </xf>
    <xf numFmtId="174" fontId="8" fillId="0" borderId="0" xfId="0" applyNumberFormat="1" applyFont="1" applyAlignment="1">
      <alignment horizontal="center" vertical="center" wrapText="1"/>
    </xf>
    <xf numFmtId="0" fontId="8" fillId="0" borderId="0" xfId="0" applyFont="1" applyAlignment="1">
      <alignment horizontal="left" vertical="center" wrapText="1"/>
    </xf>
    <xf numFmtId="1" fontId="9" fillId="0" borderId="0" xfId="0" applyNumberFormat="1" applyFont="1" applyAlignment="1">
      <alignment vertical="center" wrapText="1"/>
    </xf>
    <xf numFmtId="174" fontId="3" fillId="0" borderId="0" xfId="0" applyNumberFormat="1" applyFont="1" applyAlignment="1">
      <alignment vertical="center" wrapText="1"/>
    </xf>
    <xf numFmtId="1" fontId="3" fillId="0" borderId="0" xfId="0" applyNumberFormat="1" applyFont="1" applyAlignment="1">
      <alignment vertical="center" wrapText="1"/>
    </xf>
    <xf numFmtId="0" fontId="4" fillId="14" borderId="167" xfId="0" applyFont="1" applyFill="1" applyBorder="1" applyAlignment="1">
      <alignment horizontal="center" vertical="center" wrapText="1"/>
    </xf>
    <xf numFmtId="0" fontId="4" fillId="14" borderId="51" xfId="0" applyFont="1" applyFill="1" applyBorder="1" applyAlignment="1">
      <alignment horizontal="center" vertical="center" wrapText="1"/>
    </xf>
    <xf numFmtId="0" fontId="4" fillId="14" borderId="56" xfId="0" applyFont="1" applyFill="1" applyBorder="1" applyAlignment="1">
      <alignment horizontal="center" vertical="center" wrapText="1"/>
    </xf>
    <xf numFmtId="0" fontId="3" fillId="0" borderId="138" xfId="0" applyFont="1" applyBorder="1" applyAlignment="1">
      <alignment horizontal="center"/>
    </xf>
    <xf numFmtId="0" fontId="4" fillId="14" borderId="49" xfId="0" applyFont="1" applyFill="1" applyBorder="1" applyAlignment="1">
      <alignment horizontal="center" vertical="center" wrapText="1"/>
    </xf>
    <xf numFmtId="49" fontId="3" fillId="0" borderId="147" xfId="0" applyNumberFormat="1" applyFont="1" applyBorder="1" applyAlignment="1">
      <alignment horizontal="left" vertical="center" wrapText="1"/>
    </xf>
    <xf numFmtId="165" fontId="3" fillId="0" borderId="147" xfId="0" applyNumberFormat="1" applyFont="1" applyBorder="1" applyAlignment="1">
      <alignment vertical="center" wrapText="1"/>
    </xf>
    <xf numFmtId="49" fontId="15" fillId="14" borderId="3" xfId="0" applyNumberFormat="1" applyFont="1" applyFill="1" applyBorder="1" applyAlignment="1">
      <alignment horizontal="left"/>
    </xf>
    <xf numFmtId="49" fontId="15" fillId="14" borderId="4" xfId="0" applyNumberFormat="1" applyFont="1" applyFill="1" applyBorder="1" applyAlignment="1">
      <alignment horizontal="left"/>
    </xf>
    <xf numFmtId="49" fontId="15" fillId="14" borderId="2" xfId="0" applyNumberFormat="1" applyFont="1" applyFill="1" applyBorder="1" applyAlignment="1">
      <alignment horizontal="center"/>
    </xf>
    <xf numFmtId="174" fontId="3" fillId="0" borderId="69" xfId="0" applyNumberFormat="1" applyFont="1" applyBorder="1" applyAlignment="1">
      <alignment horizontal="center" vertical="center"/>
    </xf>
    <xf numFmtId="166" fontId="3" fillId="14" borderId="22" xfId="0" applyNumberFormat="1" applyFont="1" applyFill="1" applyBorder="1" applyAlignment="1">
      <alignment horizontal="right" vertical="center"/>
    </xf>
    <xf numFmtId="49" fontId="3" fillId="0" borderId="76" xfId="0" applyNumberFormat="1" applyFont="1" applyBorder="1" applyAlignment="1">
      <alignment horizontal="left" vertical="center"/>
    </xf>
    <xf numFmtId="1" fontId="3" fillId="0" borderId="40" xfId="0" applyNumberFormat="1" applyFont="1" applyBorder="1" applyAlignment="1">
      <alignment horizontal="center" vertical="center" wrapText="1"/>
    </xf>
    <xf numFmtId="168" fontId="3" fillId="18" borderId="72" xfId="0" applyNumberFormat="1" applyFont="1" applyFill="1" applyBorder="1" applyAlignment="1">
      <alignment horizontal="center" vertical="center" wrapText="1"/>
    </xf>
    <xf numFmtId="0" fontId="3" fillId="18" borderId="67" xfId="0" applyFont="1" applyFill="1" applyBorder="1" applyAlignment="1">
      <alignment horizontal="center" vertical="center"/>
    </xf>
    <xf numFmtId="0" fontId="3" fillId="18" borderId="24" xfId="0" applyFont="1" applyFill="1" applyBorder="1" applyAlignment="1">
      <alignment horizontal="center" vertical="center" wrapText="1"/>
    </xf>
    <xf numFmtId="1" fontId="3" fillId="18" borderId="69" xfId="0" applyNumberFormat="1" applyFont="1" applyFill="1" applyBorder="1" applyAlignment="1">
      <alignment horizontal="center" vertical="center" wrapText="1"/>
    </xf>
    <xf numFmtId="0" fontId="15" fillId="14" borderId="40" xfId="0" applyFont="1" applyFill="1" applyBorder="1" applyAlignment="1">
      <alignment horizontal="right"/>
    </xf>
    <xf numFmtId="0" fontId="3" fillId="0" borderId="0" xfId="0" applyFont="1" applyAlignment="1">
      <alignment horizontal="left"/>
    </xf>
    <xf numFmtId="49" fontId="15" fillId="14" borderId="7" xfId="0" applyNumberFormat="1" applyFont="1" applyFill="1" applyBorder="1" applyAlignment="1">
      <alignment horizontal="left"/>
    </xf>
    <xf numFmtId="49" fontId="15" fillId="14" borderId="8" xfId="0" applyNumberFormat="1" applyFont="1" applyFill="1" applyBorder="1" applyAlignment="1">
      <alignment horizontal="left"/>
    </xf>
    <xf numFmtId="49" fontId="15" fillId="14" borderId="6" xfId="0" applyNumberFormat="1" applyFont="1" applyFill="1" applyBorder="1" applyAlignment="1">
      <alignment horizontal="center"/>
    </xf>
    <xf numFmtId="166" fontId="3" fillId="14" borderId="34" xfId="0" applyNumberFormat="1" applyFont="1" applyFill="1" applyBorder="1" applyAlignment="1">
      <alignment horizontal="right" vertical="center"/>
    </xf>
    <xf numFmtId="49" fontId="3" fillId="0" borderId="58" xfId="0" applyNumberFormat="1" applyFont="1" applyBorder="1" applyAlignment="1">
      <alignment horizontal="left" vertical="center"/>
    </xf>
    <xf numFmtId="49" fontId="3" fillId="14" borderId="75" xfId="0" applyNumberFormat="1" applyFont="1" applyFill="1" applyBorder="1" applyAlignment="1">
      <alignment horizontal="center" vertical="center" wrapText="1"/>
    </xf>
    <xf numFmtId="0" fontId="15" fillId="14" borderId="55" xfId="0" applyFont="1" applyFill="1" applyBorder="1" applyAlignment="1">
      <alignment horizontal="right"/>
    </xf>
    <xf numFmtId="10" fontId="3" fillId="16" borderId="30" xfId="0" applyNumberFormat="1" applyFont="1" applyFill="1" applyBorder="1" applyAlignment="1">
      <alignment horizontal="center" vertical="center" wrapText="1"/>
    </xf>
    <xf numFmtId="10" fontId="4" fillId="13" borderId="34" xfId="0" applyNumberFormat="1" applyFont="1" applyFill="1" applyBorder="1" applyAlignment="1">
      <alignment horizontal="center" vertical="center" wrapText="1"/>
    </xf>
    <xf numFmtId="49" fontId="3" fillId="14" borderId="55" xfId="0" applyNumberFormat="1" applyFont="1" applyFill="1" applyBorder="1" applyAlignment="1">
      <alignment horizontal="left" vertical="center"/>
    </xf>
    <xf numFmtId="0" fontId="15" fillId="14" borderId="72" xfId="0" applyFont="1" applyFill="1" applyBorder="1" applyAlignment="1">
      <alignment horizontal="right"/>
    </xf>
    <xf numFmtId="0" fontId="3" fillId="0" borderId="30" xfId="0" applyFont="1" applyBorder="1"/>
    <xf numFmtId="10" fontId="3" fillId="17" borderId="71" xfId="0" applyNumberFormat="1" applyFont="1" applyFill="1" applyBorder="1" applyAlignment="1">
      <alignment horizontal="center" vertical="center" wrapText="1"/>
    </xf>
    <xf numFmtId="10" fontId="3" fillId="17" borderId="30" xfId="0" applyNumberFormat="1" applyFont="1" applyFill="1" applyBorder="1" applyAlignment="1">
      <alignment horizontal="center" vertical="center" wrapText="1"/>
    </xf>
    <xf numFmtId="49" fontId="3" fillId="14" borderId="40" xfId="0" applyNumberFormat="1" applyFont="1" applyFill="1" applyBorder="1" applyAlignment="1">
      <alignment horizontal="left" vertical="center"/>
    </xf>
    <xf numFmtId="49" fontId="3" fillId="14" borderId="51" xfId="0" applyNumberFormat="1" applyFont="1" applyFill="1" applyBorder="1" applyAlignment="1">
      <alignment horizontal="left" vertical="center"/>
    </xf>
    <xf numFmtId="1" fontId="3" fillId="0" borderId="51" xfId="0" applyNumberFormat="1" applyFont="1" applyBorder="1" applyAlignment="1">
      <alignment horizontal="center" vertical="center" wrapText="1"/>
    </xf>
    <xf numFmtId="49" fontId="15" fillId="14" borderId="113" xfId="0" applyNumberFormat="1" applyFont="1" applyFill="1" applyBorder="1" applyAlignment="1">
      <alignment horizontal="left"/>
    </xf>
    <xf numFmtId="0" fontId="3" fillId="0" borderId="167" xfId="0" applyFont="1" applyBorder="1" applyAlignment="1">
      <alignment horizontal="center"/>
    </xf>
    <xf numFmtId="168" fontId="3" fillId="0" borderId="147" xfId="0" applyNumberFormat="1" applyFont="1" applyBorder="1" applyAlignment="1">
      <alignment horizontal="center" vertical="center" wrapText="1"/>
    </xf>
    <xf numFmtId="0" fontId="15" fillId="14" borderId="55" xfId="0" applyFont="1" applyFill="1" applyBorder="1"/>
    <xf numFmtId="0" fontId="15" fillId="14" borderId="72" xfId="0" applyFont="1" applyFill="1" applyBorder="1"/>
    <xf numFmtId="10" fontId="3" fillId="17" borderId="34" xfId="0" applyNumberFormat="1" applyFont="1" applyFill="1" applyBorder="1" applyAlignment="1">
      <alignment horizontal="center" vertical="center" wrapText="1"/>
    </xf>
    <xf numFmtId="168" fontId="3" fillId="0" borderId="0" xfId="0" applyNumberFormat="1" applyFont="1" applyAlignment="1">
      <alignment horizontal="center" vertical="center" wrapText="1"/>
    </xf>
    <xf numFmtId="49" fontId="3" fillId="14" borderId="150" xfId="0" applyNumberFormat="1" applyFont="1" applyFill="1" applyBorder="1" applyAlignment="1">
      <alignment horizontal="left" vertical="center"/>
    </xf>
    <xf numFmtId="49" fontId="3" fillId="14" borderId="109" xfId="0" applyNumberFormat="1" applyFont="1" applyFill="1" applyBorder="1" applyAlignment="1">
      <alignment horizontal="left" vertical="center"/>
    </xf>
    <xf numFmtId="0" fontId="3" fillId="0" borderId="132" xfId="0" applyFont="1" applyBorder="1" applyAlignment="1">
      <alignment horizontal="center"/>
    </xf>
    <xf numFmtId="166" fontId="3" fillId="14" borderId="61" xfId="0" applyNumberFormat="1" applyFont="1" applyFill="1" applyBorder="1" applyAlignment="1">
      <alignment horizontal="right" vertical="center"/>
    </xf>
    <xf numFmtId="166" fontId="3" fillId="14" borderId="63" xfId="0" applyNumberFormat="1" applyFont="1" applyFill="1" applyBorder="1" applyAlignment="1">
      <alignment horizontal="right" vertical="center"/>
    </xf>
    <xf numFmtId="49" fontId="3" fillId="0" borderId="109" xfId="0" applyNumberFormat="1" applyFont="1" applyBorder="1" applyAlignment="1">
      <alignment horizontal="left" vertical="center"/>
    </xf>
    <xf numFmtId="168" fontId="3" fillId="0" borderId="109" xfId="0" applyNumberFormat="1" applyFont="1" applyBorder="1" applyAlignment="1">
      <alignment horizontal="center" vertical="center" wrapText="1"/>
    </xf>
    <xf numFmtId="10" fontId="3" fillId="17" borderId="59" xfId="0" applyNumberFormat="1" applyFont="1" applyFill="1" applyBorder="1" applyAlignment="1">
      <alignment horizontal="center" vertical="center" wrapText="1"/>
    </xf>
    <xf numFmtId="10" fontId="3" fillId="17" borderId="65" xfId="0" applyNumberFormat="1" applyFont="1" applyFill="1" applyBorder="1" applyAlignment="1">
      <alignment horizontal="center" vertical="center" wrapText="1"/>
    </xf>
    <xf numFmtId="10" fontId="3" fillId="17" borderId="63" xfId="0" applyNumberFormat="1" applyFont="1" applyFill="1" applyBorder="1" applyAlignment="1">
      <alignment horizontal="center" vertical="center" wrapText="1"/>
    </xf>
    <xf numFmtId="10" fontId="4" fillId="13" borderId="77" xfId="0" applyNumberFormat="1" applyFont="1" applyFill="1" applyBorder="1" applyAlignment="1">
      <alignment horizontal="center" vertical="center" wrapText="1"/>
    </xf>
    <xf numFmtId="0" fontId="3" fillId="0" borderId="138" xfId="0" applyFont="1" applyBorder="1" applyAlignment="1">
      <alignment horizontal="center" vertical="center"/>
    </xf>
    <xf numFmtId="166" fontId="3" fillId="14" borderId="71" xfId="0" applyNumberFormat="1" applyFont="1" applyFill="1" applyBorder="1" applyAlignment="1">
      <alignment horizontal="right" vertical="center"/>
    </xf>
    <xf numFmtId="0" fontId="3" fillId="0" borderId="30" xfId="0" applyFont="1" applyBorder="1" applyAlignment="1">
      <alignment vertical="center"/>
    </xf>
    <xf numFmtId="0" fontId="3" fillId="0" borderId="34" xfId="0" applyFont="1" applyBorder="1" applyAlignment="1">
      <alignment vertical="center"/>
    </xf>
    <xf numFmtId="0" fontId="3" fillId="0" borderId="132" xfId="0" applyFont="1" applyBorder="1" applyAlignment="1">
      <alignment horizontal="center" vertical="center"/>
    </xf>
    <xf numFmtId="49" fontId="15" fillId="0" borderId="30" xfId="0" applyNumberFormat="1" applyFont="1" applyBorder="1" applyAlignment="1">
      <alignment horizontal="left" vertical="center" wrapText="1"/>
    </xf>
    <xf numFmtId="49" fontId="15" fillId="14" borderId="55" xfId="0" applyNumberFormat="1" applyFont="1" applyFill="1" applyBorder="1" applyAlignment="1">
      <alignment horizontal="left"/>
    </xf>
    <xf numFmtId="49" fontId="3" fillId="14" borderId="34" xfId="0" applyNumberFormat="1" applyFont="1" applyFill="1" applyBorder="1" applyAlignment="1">
      <alignment horizontal="center" vertical="center"/>
    </xf>
    <xf numFmtId="166" fontId="3" fillId="0" borderId="67" xfId="0" applyNumberFormat="1" applyFont="1" applyBorder="1" applyAlignment="1">
      <alignment horizontal="center" vertical="center"/>
    </xf>
    <xf numFmtId="168" fontId="3" fillId="18" borderId="147" xfId="0" applyNumberFormat="1" applyFont="1" applyFill="1" applyBorder="1" applyAlignment="1">
      <alignment horizontal="center" vertical="center" wrapText="1"/>
    </xf>
    <xf numFmtId="49" fontId="3" fillId="14" borderId="113" xfId="0" applyNumberFormat="1" applyFont="1" applyFill="1" applyBorder="1" applyAlignment="1">
      <alignment horizontal="center" vertical="center" wrapText="1"/>
    </xf>
    <xf numFmtId="49" fontId="3" fillId="14" borderId="147" xfId="0" applyNumberFormat="1" applyFont="1" applyFill="1" applyBorder="1" applyAlignment="1">
      <alignment horizontal="center" vertical="center" wrapText="1"/>
    </xf>
    <xf numFmtId="49" fontId="3" fillId="14" borderId="114" xfId="0" applyNumberFormat="1" applyFont="1" applyFill="1" applyBorder="1" applyAlignment="1">
      <alignment horizontal="center" vertical="center" wrapText="1"/>
    </xf>
    <xf numFmtId="168" fontId="3" fillId="18" borderId="109" xfId="0" applyNumberFormat="1" applyFont="1" applyFill="1" applyBorder="1" applyAlignment="1">
      <alignment horizontal="center" vertical="center" wrapText="1"/>
    </xf>
    <xf numFmtId="49" fontId="3" fillId="14" borderId="150" xfId="0" applyNumberFormat="1" applyFont="1" applyFill="1" applyBorder="1" applyAlignment="1">
      <alignment horizontal="center" vertical="center" wrapText="1"/>
    </xf>
    <xf numFmtId="49" fontId="3" fillId="14" borderId="109" xfId="0" applyNumberFormat="1" applyFont="1" applyFill="1" applyBorder="1" applyAlignment="1">
      <alignment horizontal="center" vertical="center" wrapText="1"/>
    </xf>
    <xf numFmtId="49" fontId="3" fillId="14" borderId="131" xfId="0" applyNumberFormat="1" applyFont="1" applyFill="1" applyBorder="1" applyAlignment="1">
      <alignment horizontal="center" vertical="center" wrapText="1"/>
    </xf>
    <xf numFmtId="0" fontId="15" fillId="14" borderId="113" xfId="0" applyFont="1" applyFill="1" applyBorder="1" applyAlignment="1">
      <alignment horizontal="left"/>
    </xf>
    <xf numFmtId="0" fontId="15" fillId="14" borderId="121" xfId="0" applyFont="1" applyFill="1" applyBorder="1" applyAlignment="1">
      <alignment horizontal="center"/>
    </xf>
    <xf numFmtId="0" fontId="15" fillId="14" borderId="55" xfId="0" applyFont="1" applyFill="1" applyBorder="1" applyAlignment="1">
      <alignment horizontal="left"/>
    </xf>
    <xf numFmtId="0" fontId="15" fillId="14" borderId="72" xfId="0" applyFont="1" applyFill="1" applyBorder="1" applyAlignment="1">
      <alignment horizontal="left"/>
    </xf>
    <xf numFmtId="168" fontId="3" fillId="0" borderId="56"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49" fontId="3" fillId="18" borderId="4" xfId="0" applyNumberFormat="1" applyFont="1" applyFill="1" applyBorder="1" applyAlignment="1">
      <alignment horizontal="left" vertical="center" wrapText="1"/>
    </xf>
    <xf numFmtId="168" fontId="3" fillId="0" borderId="4" xfId="0" applyNumberFormat="1" applyFont="1" applyBorder="1" applyAlignment="1">
      <alignment horizontal="right" vertical="center" wrapText="1"/>
    </xf>
    <xf numFmtId="49" fontId="3" fillId="0" borderId="2" xfId="0" applyNumberFormat="1" applyFont="1" applyBorder="1" applyAlignment="1">
      <alignment horizontal="left" vertical="center" wrapText="1"/>
    </xf>
    <xf numFmtId="49" fontId="3" fillId="14" borderId="3" xfId="0" applyNumberFormat="1" applyFont="1" applyFill="1" applyBorder="1" applyAlignment="1">
      <alignment horizontal="center" vertical="center" wrapText="1"/>
    </xf>
    <xf numFmtId="1" fontId="3" fillId="0" borderId="5" xfId="0" applyNumberFormat="1" applyFont="1" applyBorder="1" applyAlignment="1">
      <alignment horizontal="center" vertical="center" wrapText="1"/>
    </xf>
    <xf numFmtId="49" fontId="3" fillId="18" borderId="8" xfId="0" applyNumberFormat="1" applyFont="1" applyFill="1" applyBorder="1" applyAlignment="1">
      <alignment horizontal="left" vertical="center" wrapText="1"/>
    </xf>
    <xf numFmtId="168" fontId="3" fillId="0" borderId="8" xfId="0" applyNumberFormat="1" applyFont="1" applyBorder="1" applyAlignment="1">
      <alignment horizontal="right" vertical="center" wrapText="1"/>
    </xf>
    <xf numFmtId="49" fontId="3" fillId="14" borderId="7" xfId="0" applyNumberFormat="1" applyFont="1" applyFill="1" applyBorder="1" applyAlignment="1">
      <alignment horizontal="center" vertical="center" wrapText="1"/>
    </xf>
    <xf numFmtId="49" fontId="3" fillId="14" borderId="8" xfId="0" applyNumberFormat="1" applyFont="1" applyFill="1" applyBorder="1" applyAlignment="1">
      <alignment horizontal="center" vertical="center" wrapText="1"/>
    </xf>
    <xf numFmtId="49" fontId="3" fillId="14" borderId="6" xfId="0" applyNumberFormat="1" applyFont="1" applyFill="1" applyBorder="1" applyAlignment="1">
      <alignment horizontal="center" vertical="center" wrapText="1"/>
    </xf>
    <xf numFmtId="49" fontId="3" fillId="18" borderId="6" xfId="0" applyNumberFormat="1" applyFont="1" applyFill="1" applyBorder="1" applyAlignment="1">
      <alignment horizontal="left" vertical="center" wrapText="1"/>
    </xf>
    <xf numFmtId="49" fontId="3" fillId="14" borderId="45" xfId="0" applyNumberFormat="1" applyFont="1" applyFill="1" applyBorder="1" applyAlignment="1">
      <alignment horizontal="left" vertical="center"/>
    </xf>
    <xf numFmtId="1" fontId="3" fillId="0" borderId="9" xfId="0" applyNumberFormat="1" applyFont="1" applyBorder="1" applyAlignment="1">
      <alignment horizontal="center" vertical="center" wrapText="1"/>
    </xf>
    <xf numFmtId="49" fontId="3" fillId="18" borderId="12" xfId="0" applyNumberFormat="1" applyFont="1" applyFill="1" applyBorder="1" applyAlignment="1">
      <alignment horizontal="left" vertical="center" wrapText="1"/>
    </xf>
    <xf numFmtId="168" fontId="3" fillId="0" borderId="12" xfId="0" applyNumberFormat="1" applyFont="1" applyBorder="1" applyAlignment="1">
      <alignment horizontal="right" vertical="center" wrapText="1"/>
    </xf>
    <xf numFmtId="49" fontId="3" fillId="14" borderId="11" xfId="0" applyNumberFormat="1" applyFont="1" applyFill="1" applyBorder="1" applyAlignment="1">
      <alignment horizontal="center" vertical="center" wrapText="1"/>
    </xf>
    <xf numFmtId="49" fontId="3" fillId="14" borderId="12" xfId="0" applyNumberFormat="1" applyFont="1" applyFill="1" applyBorder="1" applyAlignment="1">
      <alignment horizontal="center" vertical="center" wrapText="1"/>
    </xf>
    <xf numFmtId="49" fontId="3" fillId="14" borderId="10" xfId="0" applyNumberFormat="1" applyFont="1" applyFill="1" applyBorder="1" applyAlignment="1">
      <alignment horizontal="center" vertical="center" wrapText="1"/>
    </xf>
    <xf numFmtId="1" fontId="3" fillId="0" borderId="117" xfId="0" applyNumberFormat="1" applyFont="1" applyBorder="1" applyAlignment="1">
      <alignment horizontal="center" vertical="center" wrapText="1"/>
    </xf>
    <xf numFmtId="0" fontId="3" fillId="0" borderId="82" xfId="0" applyFont="1" applyBorder="1" applyAlignment="1">
      <alignment horizontal="center" vertical="center"/>
    </xf>
    <xf numFmtId="49" fontId="15" fillId="14" borderId="36" xfId="0" applyNumberFormat="1" applyFont="1" applyFill="1" applyBorder="1" applyAlignment="1">
      <alignment horizontal="left"/>
    </xf>
    <xf numFmtId="49" fontId="3" fillId="14" borderId="69" xfId="0" applyNumberFormat="1" applyFont="1" applyFill="1" applyBorder="1" applyAlignment="1">
      <alignment horizontal="center" vertical="center"/>
    </xf>
    <xf numFmtId="168" fontId="15" fillId="0" borderId="55" xfId="0" applyNumberFormat="1" applyFont="1" applyBorder="1" applyAlignment="1">
      <alignment horizontal="center" vertical="center"/>
    </xf>
    <xf numFmtId="49" fontId="3" fillId="0" borderId="33" xfId="0" applyNumberFormat="1" applyFont="1" applyBorder="1" applyAlignment="1">
      <alignment horizontal="left" vertical="center" wrapText="1"/>
    </xf>
    <xf numFmtId="49" fontId="3" fillId="14" borderId="134" xfId="0" applyNumberFormat="1" applyFont="1" applyFill="1" applyBorder="1" applyAlignment="1">
      <alignment horizontal="center" vertical="center" wrapText="1"/>
    </xf>
    <xf numFmtId="49" fontId="3" fillId="14" borderId="115" xfId="0" applyNumberFormat="1" applyFont="1" applyFill="1" applyBorder="1" applyAlignment="1">
      <alignment horizontal="center" vertical="center" wrapText="1"/>
    </xf>
    <xf numFmtId="49" fontId="3" fillId="14" borderId="133" xfId="0" applyNumberFormat="1" applyFont="1" applyFill="1" applyBorder="1" applyAlignment="1">
      <alignment horizontal="center" vertical="center" wrapText="1"/>
    </xf>
    <xf numFmtId="174" fontId="16" fillId="19" borderId="20" xfId="0" applyNumberFormat="1" applyFont="1" applyFill="1" applyBorder="1" applyAlignment="1">
      <alignment vertical="center" wrapText="1"/>
    </xf>
    <xf numFmtId="0" fontId="16" fillId="19" borderId="59" xfId="0" applyFont="1" applyFill="1" applyBorder="1" applyAlignment="1">
      <alignment horizontal="center" vertical="center" wrapText="1"/>
    </xf>
    <xf numFmtId="0" fontId="6" fillId="17" borderId="65" xfId="0" applyFont="1" applyFill="1" applyBorder="1" applyAlignment="1">
      <alignment horizontal="center" vertical="center" wrapText="1"/>
    </xf>
    <xf numFmtId="1" fontId="16" fillId="19" borderId="77" xfId="0" applyNumberFormat="1" applyFont="1" applyFill="1" applyBorder="1" applyAlignment="1">
      <alignment vertical="center" wrapText="1"/>
    </xf>
    <xf numFmtId="174" fontId="3" fillId="0" borderId="0" xfId="0" applyNumberFormat="1" applyFont="1"/>
    <xf numFmtId="0" fontId="3" fillId="0" borderId="0" xfId="0" applyFont="1" applyAlignment="1">
      <alignment vertical="center"/>
    </xf>
    <xf numFmtId="1" fontId="3" fillId="0" borderId="0" xfId="0" applyNumberFormat="1" applyFont="1"/>
    <xf numFmtId="0" fontId="13" fillId="0" borderId="63" xfId="0" applyFont="1" applyBorder="1" applyAlignment="1">
      <alignment wrapText="1"/>
    </xf>
    <xf numFmtId="0" fontId="13" fillId="0" borderId="65" xfId="0" applyFont="1" applyBorder="1" applyAlignment="1">
      <alignment wrapText="1"/>
    </xf>
    <xf numFmtId="49" fontId="3" fillId="14" borderId="70" xfId="0" applyNumberFormat="1" applyFont="1" applyFill="1" applyBorder="1" applyAlignment="1">
      <alignment horizontal="left" vertical="center" wrapText="1"/>
    </xf>
    <xf numFmtId="49" fontId="3" fillId="14" borderId="25" xfId="0" applyNumberFormat="1" applyFont="1" applyFill="1" applyBorder="1" applyAlignment="1">
      <alignment horizontal="left" vertical="center" wrapText="1"/>
    </xf>
    <xf numFmtId="49" fontId="3" fillId="14" borderId="69" xfId="0" applyNumberFormat="1" applyFont="1" applyFill="1" applyBorder="1" applyAlignment="1">
      <alignment horizontal="left" vertical="center" wrapText="1"/>
    </xf>
    <xf numFmtId="49" fontId="3" fillId="14" borderId="73" xfId="0" applyNumberFormat="1" applyFont="1" applyFill="1" applyBorder="1" applyAlignment="1">
      <alignment horizontal="left" vertical="center" wrapText="1"/>
    </xf>
    <xf numFmtId="49" fontId="3" fillId="14" borderId="72" xfId="0" applyNumberFormat="1" applyFont="1" applyFill="1" applyBorder="1" applyAlignment="1">
      <alignment horizontal="left" vertical="center" wrapText="1"/>
    </xf>
    <xf numFmtId="0" fontId="3" fillId="0" borderId="34" xfId="0" applyFont="1" applyBorder="1" applyAlignment="1">
      <alignment wrapText="1"/>
    </xf>
    <xf numFmtId="0" fontId="13" fillId="0" borderId="30" xfId="0" applyFont="1" applyBorder="1" applyAlignment="1">
      <alignment wrapText="1"/>
    </xf>
    <xf numFmtId="0" fontId="13" fillId="0" borderId="34" xfId="0" applyFont="1" applyBorder="1" applyAlignment="1">
      <alignment wrapText="1"/>
    </xf>
    <xf numFmtId="49" fontId="3" fillId="14" borderId="49" xfId="0" applyNumberFormat="1" applyFont="1" applyFill="1" applyBorder="1" applyAlignment="1">
      <alignment horizontal="left" vertical="center" wrapText="1"/>
    </xf>
    <xf numFmtId="49" fontId="3" fillId="14" borderId="56" xfId="0" applyNumberFormat="1" applyFont="1" applyFill="1" applyBorder="1" applyAlignment="1">
      <alignment horizontal="left" vertical="center" wrapText="1"/>
    </xf>
    <xf numFmtId="168" fontId="3" fillId="18" borderId="56" xfId="0" applyNumberFormat="1" applyFont="1" applyFill="1" applyBorder="1" applyAlignment="1">
      <alignment horizontal="right" vertical="center" wrapText="1"/>
    </xf>
    <xf numFmtId="168" fontId="3" fillId="0" borderId="147" xfId="0" applyNumberFormat="1" applyFont="1" applyBorder="1" applyAlignment="1">
      <alignment horizontal="right" vertical="center" wrapText="1"/>
    </xf>
    <xf numFmtId="49" fontId="3" fillId="0" borderId="114" xfId="0" applyNumberFormat="1" applyFont="1" applyBorder="1" applyAlignment="1">
      <alignment horizontal="left" vertical="center" wrapText="1"/>
    </xf>
    <xf numFmtId="49" fontId="3" fillId="14" borderId="146" xfId="0" applyNumberFormat="1" applyFont="1" applyFill="1" applyBorder="1" applyAlignment="1">
      <alignment horizontal="center" vertical="center" wrapText="1"/>
    </xf>
    <xf numFmtId="49" fontId="3" fillId="14" borderId="171" xfId="0" applyNumberFormat="1" applyFont="1" applyFill="1" applyBorder="1" applyAlignment="1">
      <alignment horizontal="center" vertical="center" wrapText="1"/>
    </xf>
    <xf numFmtId="49" fontId="3" fillId="14" borderId="104" xfId="0" applyNumberFormat="1" applyFont="1" applyFill="1" applyBorder="1" applyAlignment="1">
      <alignment horizontal="center" vertical="center" wrapText="1"/>
    </xf>
    <xf numFmtId="49" fontId="3" fillId="14" borderId="75" xfId="0" applyNumberFormat="1" applyFont="1" applyFill="1" applyBorder="1" applyAlignment="1">
      <alignment horizontal="left" vertical="center" wrapText="1"/>
    </xf>
    <xf numFmtId="49" fontId="3" fillId="14" borderId="31" xfId="0" applyNumberFormat="1" applyFont="1" applyFill="1" applyBorder="1" applyAlignment="1">
      <alignment horizontal="left" vertical="center" wrapText="1"/>
    </xf>
    <xf numFmtId="49" fontId="3" fillId="14" borderId="34" xfId="0" applyNumberFormat="1" applyFont="1" applyFill="1" applyBorder="1" applyAlignment="1">
      <alignment horizontal="left" vertical="center" wrapText="1"/>
    </xf>
    <xf numFmtId="49" fontId="3" fillId="14" borderId="42" xfId="0" applyNumberFormat="1" applyFont="1" applyFill="1" applyBorder="1" applyAlignment="1">
      <alignment horizontal="center" vertical="center" wrapText="1"/>
    </xf>
    <xf numFmtId="0" fontId="3" fillId="17" borderId="34" xfId="0" applyFont="1" applyFill="1" applyBorder="1" applyAlignment="1">
      <alignment horizontal="center" vertical="center" wrapText="1"/>
    </xf>
    <xf numFmtId="1" fontId="3" fillId="0" borderId="122" xfId="0" applyNumberFormat="1" applyFont="1" applyBorder="1" applyAlignment="1">
      <alignment horizontal="center" vertical="center" wrapText="1"/>
    </xf>
    <xf numFmtId="49" fontId="3" fillId="0" borderId="142" xfId="0" applyNumberFormat="1" applyFont="1" applyBorder="1" applyAlignment="1">
      <alignment horizontal="left" vertical="center" wrapText="1"/>
    </xf>
    <xf numFmtId="49" fontId="3" fillId="14" borderId="55" xfId="0" applyNumberFormat="1" applyFont="1" applyFill="1" applyBorder="1" applyAlignment="1">
      <alignment horizontal="center" vertical="center" wrapText="1"/>
    </xf>
    <xf numFmtId="49" fontId="3" fillId="14" borderId="178" xfId="0" applyNumberFormat="1" applyFont="1" applyFill="1" applyBorder="1" applyAlignment="1">
      <alignment horizontal="center" vertical="center" wrapText="1"/>
    </xf>
    <xf numFmtId="49" fontId="3" fillId="14" borderId="123" xfId="0" applyNumberFormat="1" applyFont="1" applyFill="1" applyBorder="1" applyAlignment="1">
      <alignment horizontal="center" vertical="center" wrapText="1"/>
    </xf>
    <xf numFmtId="49" fontId="15" fillId="0" borderId="147" xfId="0" applyNumberFormat="1" applyFont="1" applyBorder="1" applyAlignment="1">
      <alignment horizontal="left" vertical="center" wrapText="1"/>
    </xf>
    <xf numFmtId="49" fontId="3" fillId="14" borderId="64" xfId="0" applyNumberFormat="1" applyFont="1" applyFill="1" applyBorder="1" applyAlignment="1">
      <alignment horizontal="left" vertical="center" wrapText="1"/>
    </xf>
    <xf numFmtId="49" fontId="3" fillId="14" borderId="62" xfId="0" applyNumberFormat="1" applyFont="1" applyFill="1" applyBorder="1" applyAlignment="1">
      <alignment horizontal="left" vertical="center" wrapText="1"/>
    </xf>
    <xf numFmtId="0" fontId="3" fillId="0" borderId="63" xfId="0" applyFont="1" applyBorder="1" applyAlignment="1">
      <alignment wrapText="1"/>
    </xf>
    <xf numFmtId="49" fontId="15" fillId="0" borderId="130" xfId="0" applyNumberFormat="1" applyFont="1" applyBorder="1" applyAlignment="1">
      <alignment horizontal="left" wrapText="1"/>
    </xf>
    <xf numFmtId="168" fontId="3" fillId="0" borderId="130" xfId="0" applyNumberFormat="1" applyFont="1" applyBorder="1" applyAlignment="1">
      <alignment horizontal="right" vertical="center" wrapText="1"/>
    </xf>
    <xf numFmtId="49" fontId="3" fillId="0" borderId="132" xfId="0" applyNumberFormat="1" applyFont="1" applyBorder="1" applyAlignment="1">
      <alignment horizontal="left" vertical="center" wrapText="1"/>
    </xf>
    <xf numFmtId="166" fontId="6" fillId="14" borderId="59" xfId="0" applyNumberFormat="1" applyFont="1" applyFill="1" applyBorder="1" applyAlignment="1">
      <alignment horizontal="right" vertical="center" wrapText="1"/>
    </xf>
    <xf numFmtId="166" fontId="6" fillId="14" borderId="65" xfId="0" applyNumberFormat="1" applyFont="1" applyFill="1" applyBorder="1" applyAlignment="1">
      <alignment horizontal="right" vertical="center" wrapText="1"/>
    </xf>
    <xf numFmtId="166" fontId="6" fillId="14" borderId="63" xfId="0" applyNumberFormat="1" applyFont="1" applyFill="1" applyBorder="1" applyAlignment="1">
      <alignment horizontal="right" vertical="center" wrapText="1"/>
    </xf>
    <xf numFmtId="0" fontId="13" fillId="0" borderId="0" xfId="0" applyFont="1" applyAlignment="1">
      <alignment wrapText="1"/>
    </xf>
    <xf numFmtId="10" fontId="6" fillId="13" borderId="64" xfId="0" applyNumberFormat="1" applyFont="1" applyFill="1" applyBorder="1" applyAlignment="1">
      <alignment vertical="center" wrapText="1"/>
    </xf>
    <xf numFmtId="10" fontId="6" fillId="13" borderId="85" xfId="0" applyNumberFormat="1" applyFont="1" applyFill="1" applyBorder="1" applyAlignment="1">
      <alignment vertical="center" wrapText="1"/>
    </xf>
    <xf numFmtId="0" fontId="13" fillId="0" borderId="0" xfId="0" applyFont="1" applyAlignment="1">
      <alignment horizontal="center" wrapText="1"/>
    </xf>
    <xf numFmtId="0" fontId="3" fillId="0" borderId="72" xfId="0" applyFont="1" applyBorder="1" applyAlignment="1">
      <alignment vertical="center"/>
    </xf>
    <xf numFmtId="0" fontId="3" fillId="0" borderId="70" xfId="0" applyFont="1" applyBorder="1" applyAlignment="1">
      <alignment horizontal="left" vertical="center" wrapText="1"/>
    </xf>
    <xf numFmtId="0" fontId="3" fillId="0" borderId="73" xfId="0" applyFont="1" applyBorder="1" applyAlignment="1">
      <alignment horizontal="left"/>
    </xf>
    <xf numFmtId="1" fontId="13" fillId="0" borderId="33" xfId="0" applyNumberFormat="1" applyFont="1" applyBorder="1"/>
    <xf numFmtId="1" fontId="13" fillId="0" borderId="28" xfId="0" applyNumberFormat="1" applyFont="1" applyBorder="1"/>
    <xf numFmtId="49" fontId="13" fillId="0" borderId="72" xfId="0" applyNumberFormat="1" applyFont="1" applyBorder="1" applyAlignment="1">
      <alignment vertical="top"/>
    </xf>
    <xf numFmtId="165" fontId="13" fillId="0" borderId="72" xfId="0" applyNumberFormat="1" applyFont="1" applyBorder="1" applyAlignment="1">
      <alignment vertical="top"/>
    </xf>
    <xf numFmtId="49" fontId="13" fillId="0" borderId="74" xfId="0" applyNumberFormat="1" applyFont="1" applyBorder="1" applyAlignment="1">
      <alignment vertical="top"/>
    </xf>
    <xf numFmtId="1" fontId="13" fillId="0" borderId="60" xfId="0" applyNumberFormat="1" applyFont="1" applyBorder="1"/>
    <xf numFmtId="1" fontId="13" fillId="0" borderId="61" xfId="0" applyNumberFormat="1" applyFont="1" applyBorder="1"/>
    <xf numFmtId="49" fontId="13" fillId="0" borderId="62" xfId="0" applyNumberFormat="1" applyFont="1" applyBorder="1" applyAlignment="1">
      <alignment vertical="top"/>
    </xf>
    <xf numFmtId="165" fontId="13" fillId="0" borderId="62" xfId="0" applyNumberFormat="1" applyFont="1" applyBorder="1" applyAlignment="1">
      <alignment vertical="top"/>
    </xf>
    <xf numFmtId="49" fontId="13" fillId="0" borderId="66" xfId="0" applyNumberFormat="1" applyFont="1" applyBorder="1" applyAlignment="1">
      <alignment vertical="top"/>
    </xf>
    <xf numFmtId="44" fontId="8" fillId="0" borderId="0" xfId="2" applyFont="1" applyAlignment="1">
      <alignment horizontal="center" vertical="center" wrapText="1"/>
    </xf>
    <xf numFmtId="44" fontId="8" fillId="0" borderId="0" xfId="0" applyNumberFormat="1" applyFont="1" applyAlignment="1">
      <alignment vertical="center" wrapText="1"/>
    </xf>
    <xf numFmtId="0" fontId="3" fillId="0" borderId="8" xfId="6" applyFont="1" applyBorder="1" applyAlignment="1">
      <alignment horizontal="center" vertical="center"/>
    </xf>
    <xf numFmtId="0" fontId="3" fillId="0" borderId="8" xfId="6" applyFont="1" applyBorder="1" applyAlignment="1">
      <alignment vertical="center" wrapText="1"/>
    </xf>
    <xf numFmtId="0" fontId="21" fillId="0" borderId="72" xfId="0" applyFont="1" applyBorder="1" applyAlignment="1">
      <alignment wrapText="1"/>
    </xf>
    <xf numFmtId="0" fontId="3" fillId="0" borderId="115" xfId="6" applyFont="1" applyBorder="1" applyAlignment="1">
      <alignment horizontal="center" vertical="center"/>
    </xf>
    <xf numFmtId="0" fontId="3" fillId="0" borderId="115" xfId="6" applyFont="1" applyBorder="1" applyAlignment="1">
      <alignment vertical="center" wrapText="1"/>
    </xf>
    <xf numFmtId="0" fontId="3" fillId="0" borderId="0" xfId="6" applyFont="1" applyAlignment="1">
      <alignment vertical="center" wrapText="1"/>
    </xf>
    <xf numFmtId="0" fontId="3" fillId="0" borderId="17" xfId="6" applyFont="1" applyBorder="1" applyAlignment="1">
      <alignment vertical="center" wrapText="1"/>
    </xf>
    <xf numFmtId="0" fontId="3" fillId="0" borderId="17" xfId="6" applyFont="1" applyBorder="1" applyAlignment="1">
      <alignment horizontal="center" vertical="center"/>
    </xf>
    <xf numFmtId="49" fontId="3" fillId="0" borderId="51" xfId="0" applyNumberFormat="1" applyFont="1" applyBorder="1" applyAlignment="1">
      <alignment vertical="center" wrapText="1"/>
    </xf>
    <xf numFmtId="49" fontId="3" fillId="0" borderId="8" xfId="0" applyNumberFormat="1" applyFont="1" applyBorder="1" applyAlignment="1">
      <alignment vertical="center" wrapText="1"/>
    </xf>
    <xf numFmtId="49" fontId="3" fillId="0" borderId="8" xfId="0" applyNumberFormat="1" applyFont="1" applyBorder="1" applyAlignment="1">
      <alignment vertical="center"/>
    </xf>
    <xf numFmtId="165" fontId="3" fillId="0" borderId="38" xfId="0" applyNumberFormat="1" applyFont="1" applyBorder="1" applyAlignment="1">
      <alignment vertical="center" wrapText="1"/>
    </xf>
    <xf numFmtId="49" fontId="3" fillId="0" borderId="17" xfId="0" applyNumberFormat="1" applyFont="1" applyBorder="1" applyAlignment="1">
      <alignment vertical="center"/>
    </xf>
    <xf numFmtId="165" fontId="3" fillId="0" borderId="8" xfId="0" applyNumberFormat="1" applyFont="1" applyBorder="1" applyAlignment="1">
      <alignment vertical="center" wrapText="1"/>
    </xf>
    <xf numFmtId="49" fontId="15" fillId="0" borderId="72" xfId="0" applyNumberFormat="1" applyFont="1" applyBorder="1" applyAlignment="1">
      <alignment horizontal="left" vertical="top" wrapText="1"/>
    </xf>
    <xf numFmtId="165" fontId="3" fillId="0" borderId="43" xfId="0" applyNumberFormat="1" applyFont="1" applyBorder="1" applyAlignment="1">
      <alignment horizontal="right" vertical="center" wrapText="1"/>
    </xf>
    <xf numFmtId="175" fontId="21" fillId="0" borderId="74" xfId="2" applyNumberFormat="1" applyFont="1" applyBorder="1"/>
    <xf numFmtId="49" fontId="3" fillId="0" borderId="45" xfId="0" applyNumberFormat="1" applyFont="1" applyBorder="1" applyAlignment="1">
      <alignment vertical="center" wrapText="1"/>
    </xf>
    <xf numFmtId="49" fontId="3" fillId="0" borderId="144" xfId="0" applyNumberFormat="1" applyFont="1" applyBorder="1" applyAlignment="1">
      <alignment horizontal="left" vertical="center" wrapText="1"/>
    </xf>
    <xf numFmtId="1" fontId="3" fillId="0" borderId="44" xfId="0" applyNumberFormat="1" applyFont="1" applyBorder="1" applyAlignment="1">
      <alignment horizontal="center" vertical="center" wrapText="1"/>
    </xf>
    <xf numFmtId="165" fontId="6" fillId="17" borderId="65" xfId="0" applyNumberFormat="1" applyFont="1" applyFill="1" applyBorder="1" applyAlignment="1">
      <alignment horizontal="center" vertical="center" wrapText="1"/>
    </xf>
    <xf numFmtId="171" fontId="6" fillId="17" borderId="65" xfId="0" applyNumberFormat="1" applyFont="1" applyFill="1" applyBorder="1" applyAlignment="1">
      <alignment horizontal="center" vertical="center" wrapText="1"/>
    </xf>
    <xf numFmtId="0" fontId="16" fillId="19" borderId="65" xfId="0" applyFont="1" applyFill="1" applyBorder="1" applyAlignment="1">
      <alignment vertical="center" wrapText="1"/>
    </xf>
    <xf numFmtId="0" fontId="14" fillId="0" borderId="0" xfId="0" applyFont="1"/>
    <xf numFmtId="0" fontId="43" fillId="34" borderId="12" xfId="0" applyFont="1" applyFill="1" applyBorder="1" applyAlignment="1">
      <alignment horizontal="center" vertical="center" wrapText="1"/>
    </xf>
    <xf numFmtId="0" fontId="43" fillId="35" borderId="12" xfId="0" applyFont="1" applyFill="1" applyBorder="1" applyAlignment="1">
      <alignment horizontal="center" vertical="center" wrapText="1"/>
    </xf>
    <xf numFmtId="0" fontId="43" fillId="35" borderId="10" xfId="0" applyFont="1" applyFill="1" applyBorder="1" applyAlignment="1">
      <alignment horizontal="center" vertical="center" wrapText="1"/>
    </xf>
    <xf numFmtId="0" fontId="14" fillId="0" borderId="180" xfId="0" applyFont="1" applyBorder="1" applyAlignment="1">
      <alignment horizontal="center" vertical="center"/>
    </xf>
    <xf numFmtId="0" fontId="14"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center" vertical="center"/>
    </xf>
    <xf numFmtId="0" fontId="14" fillId="0" borderId="4" xfId="0" applyFont="1" applyBorder="1"/>
    <xf numFmtId="9" fontId="14" fillId="0" borderId="4" xfId="0" applyNumberFormat="1" applyFont="1" applyBorder="1" applyAlignment="1">
      <alignment horizontal="center" vertical="center" wrapText="1"/>
    </xf>
    <xf numFmtId="9" fontId="44" fillId="0" borderId="2" xfId="0" applyNumberFormat="1" applyFont="1" applyBorder="1" applyAlignment="1">
      <alignment horizontal="center" vertical="center"/>
    </xf>
    <xf numFmtId="0" fontId="14" fillId="0" borderId="186" xfId="0" applyFont="1" applyBorder="1" applyAlignment="1">
      <alignment horizontal="center" vertical="center"/>
    </xf>
    <xf numFmtId="0" fontId="14" fillId="0" borderId="12" xfId="0" applyFont="1" applyBorder="1" applyAlignment="1">
      <alignment horizontal="center" vertical="center" wrapText="1"/>
    </xf>
    <xf numFmtId="0" fontId="14" fillId="0" borderId="12" xfId="0" applyFont="1" applyBorder="1" applyAlignment="1">
      <alignment horizontal="center" vertical="center"/>
    </xf>
    <xf numFmtId="0" fontId="14" fillId="0" borderId="12" xfId="0" applyFont="1" applyBorder="1"/>
    <xf numFmtId="9" fontId="14" fillId="0" borderId="99" xfId="0" applyNumberFormat="1" applyFont="1" applyBorder="1" applyAlignment="1">
      <alignment horizontal="center" vertical="center" wrapText="1"/>
    </xf>
    <xf numFmtId="9" fontId="44" fillId="0" borderId="10" xfId="0" applyNumberFormat="1" applyFont="1" applyBorder="1" applyAlignment="1">
      <alignment horizontal="center" vertical="center"/>
    </xf>
    <xf numFmtId="0" fontId="14" fillId="0" borderId="188" xfId="0" applyFont="1" applyBorder="1" applyAlignment="1">
      <alignment horizontal="center" vertical="center" wrapText="1"/>
    </xf>
    <xf numFmtId="0" fontId="14" fillId="0" borderId="188" xfId="0" applyFont="1" applyBorder="1" applyAlignment="1">
      <alignment horizontal="center" vertical="center"/>
    </xf>
    <xf numFmtId="0" fontId="14" fillId="0" borderId="188" xfId="0" applyFont="1" applyBorder="1"/>
    <xf numFmtId="9" fontId="14" fillId="0" borderId="188" xfId="0" applyNumberFormat="1" applyFont="1" applyBorder="1" applyAlignment="1">
      <alignment horizontal="center" vertical="center" wrapText="1"/>
    </xf>
    <xf numFmtId="9" fontId="44" fillId="0" borderId="189" xfId="0" applyNumberFormat="1" applyFont="1" applyBorder="1" applyAlignment="1">
      <alignment horizontal="center" vertical="center"/>
    </xf>
    <xf numFmtId="0" fontId="14" fillId="0" borderId="183" xfId="0" applyFont="1" applyBorder="1" applyAlignment="1">
      <alignment horizontal="center" vertical="center"/>
    </xf>
    <xf numFmtId="0" fontId="14" fillId="0" borderId="11" xfId="0" applyFont="1" applyBorder="1" applyAlignment="1">
      <alignment horizontal="center" vertical="center" wrapText="1"/>
    </xf>
    <xf numFmtId="0" fontId="16" fillId="14" borderId="63" xfId="0" applyFont="1" applyFill="1" applyBorder="1" applyAlignment="1">
      <alignment horizontal="center" vertical="center" wrapText="1"/>
    </xf>
    <xf numFmtId="49" fontId="6" fillId="14" borderId="65" xfId="0" applyNumberFormat="1" applyFont="1" applyFill="1" applyBorder="1" applyAlignment="1">
      <alignment horizontal="center" vertical="center" wrapText="1"/>
    </xf>
    <xf numFmtId="49" fontId="6" fillId="14" borderId="59" xfId="0" applyNumberFormat="1" applyFont="1" applyFill="1" applyBorder="1" applyAlignment="1">
      <alignment horizontal="center" vertical="center" wrapText="1"/>
    </xf>
    <xf numFmtId="10" fontId="6" fillId="13" borderId="76" xfId="0" applyNumberFormat="1" applyFont="1" applyFill="1" applyBorder="1" applyAlignment="1">
      <alignment vertical="center"/>
    </xf>
    <xf numFmtId="10" fontId="6" fillId="13" borderId="0" xfId="0" applyNumberFormat="1" applyFont="1" applyFill="1" applyAlignment="1">
      <alignment vertical="center"/>
    </xf>
    <xf numFmtId="10" fontId="6" fillId="13" borderId="28" xfId="0" applyNumberFormat="1" applyFont="1" applyFill="1" applyBorder="1" applyAlignment="1">
      <alignment vertical="center"/>
    </xf>
    <xf numFmtId="10" fontId="6" fillId="13" borderId="71" xfId="0" applyNumberFormat="1" applyFont="1" applyFill="1" applyBorder="1" applyAlignment="1">
      <alignment vertical="center"/>
    </xf>
    <xf numFmtId="10" fontId="6" fillId="16" borderId="34" xfId="0" applyNumberFormat="1" applyFont="1" applyFill="1" applyBorder="1" applyAlignment="1">
      <alignment vertical="center" wrapText="1"/>
    </xf>
    <xf numFmtId="10" fontId="6" fillId="16" borderId="24" xfId="0" applyNumberFormat="1" applyFont="1" applyFill="1" applyBorder="1" applyAlignment="1">
      <alignment vertical="center" wrapText="1"/>
    </xf>
    <xf numFmtId="0" fontId="6" fillId="15" borderId="30" xfId="0" applyFont="1" applyFill="1" applyBorder="1" applyAlignment="1">
      <alignment vertical="center" wrapText="1"/>
    </xf>
    <xf numFmtId="0" fontId="16" fillId="19" borderId="0" xfId="0" applyFont="1" applyFill="1" applyAlignment="1">
      <alignment vertical="center" wrapText="1"/>
    </xf>
    <xf numFmtId="10" fontId="6" fillId="19" borderId="28" xfId="0" applyNumberFormat="1" applyFont="1" applyFill="1" applyBorder="1" applyAlignment="1">
      <alignment vertical="center" wrapText="1"/>
    </xf>
    <xf numFmtId="10" fontId="6" fillId="19" borderId="71" xfId="0" applyNumberFormat="1" applyFont="1" applyFill="1" applyBorder="1" applyAlignment="1">
      <alignment vertical="center" wrapText="1"/>
    </xf>
    <xf numFmtId="0" fontId="16" fillId="19" borderId="66" xfId="0" applyFont="1" applyFill="1" applyBorder="1" applyAlignment="1">
      <alignment horizontal="left" vertical="center" wrapText="1"/>
    </xf>
    <xf numFmtId="0" fontId="16" fillId="19" borderId="64" xfId="0" applyFont="1" applyFill="1" applyBorder="1" applyAlignment="1">
      <alignment horizontal="left" vertical="center" wrapText="1"/>
    </xf>
    <xf numFmtId="0" fontId="16" fillId="14" borderId="66" xfId="0" applyFont="1" applyFill="1" applyBorder="1" applyAlignment="1">
      <alignment horizontal="center" vertical="center" wrapText="1"/>
    </xf>
    <xf numFmtId="0" fontId="16" fillId="14" borderId="62" xfId="0" applyFont="1" applyFill="1" applyBorder="1" applyAlignment="1">
      <alignment horizontal="center" vertical="center" wrapText="1"/>
    </xf>
    <xf numFmtId="0" fontId="16" fillId="14" borderId="64" xfId="0" applyFont="1" applyFill="1" applyBorder="1" applyAlignment="1">
      <alignment horizontal="center" vertical="center" wrapText="1"/>
    </xf>
    <xf numFmtId="0" fontId="16" fillId="19" borderId="66" xfId="0" applyFont="1" applyFill="1" applyBorder="1" applyAlignment="1">
      <alignment vertical="center" wrapText="1"/>
    </xf>
    <xf numFmtId="0" fontId="16" fillId="19" borderId="62" xfId="0" applyFont="1" applyFill="1" applyBorder="1" applyAlignment="1">
      <alignment vertical="center" wrapText="1"/>
    </xf>
    <xf numFmtId="0" fontId="6" fillId="17" borderId="62" xfId="0" applyFont="1" applyFill="1" applyBorder="1" applyAlignment="1">
      <alignment horizontal="center" vertical="center" wrapText="1"/>
    </xf>
    <xf numFmtId="0" fontId="16" fillId="19" borderId="64" xfId="0" applyFont="1" applyFill="1" applyBorder="1" applyAlignment="1">
      <alignment vertical="center" wrapText="1"/>
    </xf>
    <xf numFmtId="0" fontId="6" fillId="14" borderId="66" xfId="0" applyFont="1" applyFill="1" applyBorder="1" applyAlignment="1">
      <alignment horizontal="center" vertical="center" wrapText="1"/>
    </xf>
    <xf numFmtId="0" fontId="6" fillId="14" borderId="62" xfId="0" applyFont="1" applyFill="1" applyBorder="1" applyAlignment="1">
      <alignment horizontal="center" vertical="center" wrapText="1"/>
    </xf>
    <xf numFmtId="0" fontId="6" fillId="14" borderId="64" xfId="0" applyFont="1" applyFill="1" applyBorder="1" applyAlignment="1">
      <alignment horizontal="center" vertical="center" wrapText="1"/>
    </xf>
    <xf numFmtId="0" fontId="16" fillId="19" borderId="66" xfId="0" applyFont="1" applyFill="1" applyBorder="1" applyAlignment="1">
      <alignment horizontal="center" vertical="center" wrapText="1"/>
    </xf>
    <xf numFmtId="0" fontId="16" fillId="19" borderId="62" xfId="0" applyFont="1" applyFill="1" applyBorder="1" applyAlignment="1">
      <alignment horizontal="center" vertical="center" wrapText="1"/>
    </xf>
    <xf numFmtId="0" fontId="16" fillId="19" borderId="64" xfId="0" applyFont="1" applyFill="1" applyBorder="1" applyAlignment="1">
      <alignment horizontal="center" vertical="center" wrapText="1"/>
    </xf>
    <xf numFmtId="166" fontId="6" fillId="14" borderId="192" xfId="0" applyNumberFormat="1" applyFont="1" applyFill="1" applyBorder="1" applyAlignment="1">
      <alignment horizontal="right" vertical="center" wrapText="1"/>
    </xf>
    <xf numFmtId="166" fontId="6" fillId="14" borderId="193" xfId="0" applyNumberFormat="1" applyFont="1" applyFill="1" applyBorder="1" applyAlignment="1">
      <alignment horizontal="right" vertical="center" wrapText="1"/>
    </xf>
    <xf numFmtId="166" fontId="6" fillId="14" borderId="194" xfId="0" applyNumberFormat="1" applyFont="1" applyFill="1" applyBorder="1" applyAlignment="1">
      <alignment horizontal="right" vertical="center" wrapText="1"/>
    </xf>
    <xf numFmtId="0" fontId="16" fillId="19" borderId="10" xfId="0" applyFont="1" applyFill="1" applyBorder="1" applyAlignment="1">
      <alignment vertical="center" wrapText="1"/>
    </xf>
    <xf numFmtId="0" fontId="16" fillId="19" borderId="12" xfId="0" applyFont="1" applyFill="1" applyBorder="1" applyAlignment="1">
      <alignment vertical="center" wrapText="1"/>
    </xf>
    <xf numFmtId="49" fontId="6" fillId="14" borderId="12" xfId="0" applyNumberFormat="1" applyFont="1" applyFill="1" applyBorder="1" applyAlignment="1">
      <alignment horizontal="center" vertical="center" wrapText="1"/>
    </xf>
    <xf numFmtId="49" fontId="6" fillId="14" borderId="9" xfId="0" applyNumberFormat="1" applyFont="1" applyFill="1" applyBorder="1" applyAlignment="1">
      <alignment horizontal="center" vertical="center" wrapText="1"/>
    </xf>
    <xf numFmtId="165" fontId="6" fillId="17" borderId="12" xfId="0" applyNumberFormat="1" applyFont="1" applyFill="1" applyBorder="1" applyAlignment="1">
      <alignment horizontal="center" vertical="center" wrapText="1"/>
    </xf>
    <xf numFmtId="10" fontId="6" fillId="19" borderId="12" xfId="0" applyNumberFormat="1" applyFont="1" applyFill="1" applyBorder="1" applyAlignment="1">
      <alignment horizontal="center" vertical="center" wrapText="1"/>
    </xf>
    <xf numFmtId="0" fontId="16" fillId="19" borderId="74" xfId="0" applyFont="1" applyFill="1" applyBorder="1" applyAlignment="1">
      <alignment horizontal="left" vertical="center" wrapText="1"/>
    </xf>
    <xf numFmtId="0" fontId="16" fillId="19" borderId="73" xfId="0" applyFont="1" applyFill="1" applyBorder="1" applyAlignment="1">
      <alignment horizontal="left" vertical="center" wrapText="1"/>
    </xf>
    <xf numFmtId="0" fontId="16" fillId="14" borderId="74" xfId="0" applyFont="1" applyFill="1" applyBorder="1" applyAlignment="1">
      <alignment horizontal="center" vertical="center" wrapText="1"/>
    </xf>
    <xf numFmtId="0" fontId="16" fillId="14" borderId="72" xfId="0" applyFont="1" applyFill="1" applyBorder="1" applyAlignment="1">
      <alignment horizontal="center" vertical="center" wrapText="1"/>
    </xf>
    <xf numFmtId="0" fontId="16" fillId="14" borderId="73" xfId="0" applyFont="1" applyFill="1" applyBorder="1" applyAlignment="1">
      <alignment horizontal="center" vertical="center" wrapText="1"/>
    </xf>
    <xf numFmtId="0" fontId="16" fillId="19" borderId="74" xfId="0" applyFont="1" applyFill="1" applyBorder="1" applyAlignment="1">
      <alignment vertical="center" wrapText="1"/>
    </xf>
    <xf numFmtId="0" fontId="16" fillId="19" borderId="72" xfId="0" applyFont="1" applyFill="1" applyBorder="1" applyAlignment="1">
      <alignment vertical="center" wrapText="1"/>
    </xf>
    <xf numFmtId="0" fontId="6" fillId="17" borderId="72" xfId="0" applyFont="1" applyFill="1" applyBorder="1" applyAlignment="1">
      <alignment horizontal="center" vertical="center" wrapText="1"/>
    </xf>
    <xf numFmtId="0" fontId="16" fillId="19" borderId="73" xfId="0" applyFont="1" applyFill="1" applyBorder="1" applyAlignment="1">
      <alignment vertical="center" wrapText="1"/>
    </xf>
    <xf numFmtId="0" fontId="6" fillId="14" borderId="74" xfId="0" applyFont="1" applyFill="1" applyBorder="1" applyAlignment="1">
      <alignment horizontal="center" vertical="center" wrapText="1"/>
    </xf>
    <xf numFmtId="0" fontId="6" fillId="14" borderId="72" xfId="0" applyFont="1" applyFill="1" applyBorder="1" applyAlignment="1">
      <alignment horizontal="center" vertical="center" wrapText="1"/>
    </xf>
    <xf numFmtId="0" fontId="6" fillId="14" borderId="73" xfId="0" applyFont="1" applyFill="1" applyBorder="1" applyAlignment="1">
      <alignment horizontal="center" vertical="center" wrapText="1"/>
    </xf>
    <xf numFmtId="0" fontId="16" fillId="19" borderId="74" xfId="0" applyFont="1" applyFill="1" applyBorder="1" applyAlignment="1">
      <alignment horizontal="center" vertical="center" wrapText="1"/>
    </xf>
    <xf numFmtId="0" fontId="16" fillId="19" borderId="72" xfId="0" applyFont="1" applyFill="1" applyBorder="1" applyAlignment="1">
      <alignment horizontal="center" vertical="center" wrapText="1"/>
    </xf>
    <xf numFmtId="0" fontId="16" fillId="19" borderId="73" xfId="0" applyFont="1" applyFill="1" applyBorder="1" applyAlignment="1">
      <alignment horizontal="center" vertical="center" wrapText="1"/>
    </xf>
    <xf numFmtId="166" fontId="6" fillId="14" borderId="195" xfId="0" applyNumberFormat="1" applyFont="1" applyFill="1" applyBorder="1" applyAlignment="1">
      <alignment horizontal="right" vertical="center" wrapText="1"/>
    </xf>
    <xf numFmtId="166" fontId="6" fillId="14" borderId="8" xfId="0" applyNumberFormat="1" applyFont="1" applyFill="1" applyBorder="1" applyAlignment="1">
      <alignment horizontal="right" vertical="center" wrapText="1"/>
    </xf>
    <xf numFmtId="166" fontId="6" fillId="14" borderId="5" xfId="0" applyNumberFormat="1" applyFont="1" applyFill="1" applyBorder="1" applyAlignment="1">
      <alignment horizontal="right" vertical="center" wrapText="1"/>
    </xf>
    <xf numFmtId="0" fontId="16" fillId="19" borderId="6" xfId="0" applyFont="1" applyFill="1" applyBorder="1" applyAlignment="1">
      <alignment vertical="center" wrapText="1"/>
    </xf>
    <xf numFmtId="0" fontId="16" fillId="19" borderId="8" xfId="0" applyFont="1" applyFill="1" applyBorder="1" applyAlignment="1">
      <alignment vertical="center" wrapText="1"/>
    </xf>
    <xf numFmtId="49" fontId="6" fillId="14" borderId="8" xfId="0" applyNumberFormat="1" applyFont="1" applyFill="1" applyBorder="1" applyAlignment="1">
      <alignment horizontal="center" vertical="center" wrapText="1"/>
    </xf>
    <xf numFmtId="49" fontId="6" fillId="14" borderId="5" xfId="0" applyNumberFormat="1" applyFont="1" applyFill="1" applyBorder="1" applyAlignment="1">
      <alignment horizontal="center" vertical="center" wrapText="1"/>
    </xf>
    <xf numFmtId="165" fontId="6" fillId="17" borderId="8" xfId="0" applyNumberFormat="1" applyFont="1" applyFill="1" applyBorder="1" applyAlignment="1">
      <alignment horizontal="center" vertical="center" wrapText="1"/>
    </xf>
    <xf numFmtId="10" fontId="6" fillId="19" borderId="8" xfId="0" applyNumberFormat="1" applyFont="1" applyFill="1" applyBorder="1" applyAlignment="1">
      <alignment horizontal="center" vertical="center" wrapText="1"/>
    </xf>
    <xf numFmtId="0" fontId="16" fillId="19" borderId="26" xfId="0" applyFont="1" applyFill="1" applyBorder="1" applyAlignment="1">
      <alignment horizontal="left" vertical="center" wrapText="1"/>
    </xf>
    <xf numFmtId="0" fontId="16" fillId="19" borderId="70" xfId="0" applyFont="1" applyFill="1" applyBorder="1" applyAlignment="1">
      <alignment horizontal="left" vertical="center" wrapText="1"/>
    </xf>
    <xf numFmtId="0" fontId="16" fillId="14" borderId="26" xfId="0" applyFont="1" applyFill="1" applyBorder="1" applyAlignment="1">
      <alignment horizontal="center" vertical="center" wrapText="1"/>
    </xf>
    <xf numFmtId="0" fontId="16" fillId="14" borderId="25" xfId="0" applyFont="1" applyFill="1" applyBorder="1" applyAlignment="1">
      <alignment horizontal="center" vertical="center" wrapText="1"/>
    </xf>
    <xf numFmtId="0" fontId="16" fillId="14" borderId="70" xfId="0" applyFont="1" applyFill="1" applyBorder="1" applyAlignment="1">
      <alignment horizontal="center" vertical="center" wrapText="1"/>
    </xf>
    <xf numFmtId="0" fontId="16" fillId="19" borderId="26" xfId="0" applyFont="1" applyFill="1" applyBorder="1" applyAlignment="1">
      <alignment vertical="center" wrapText="1"/>
    </xf>
    <xf numFmtId="0" fontId="16" fillId="19" borderId="25" xfId="0" applyFont="1" applyFill="1" applyBorder="1" applyAlignment="1">
      <alignment vertical="center" wrapText="1"/>
    </xf>
    <xf numFmtId="0" fontId="6" fillId="17" borderId="25" xfId="0" applyFont="1" applyFill="1" applyBorder="1" applyAlignment="1">
      <alignment horizontal="center" vertical="center" wrapText="1"/>
    </xf>
    <xf numFmtId="0" fontId="16" fillId="19" borderId="70" xfId="0" applyFont="1" applyFill="1" applyBorder="1" applyAlignment="1">
      <alignment vertical="center" wrapText="1"/>
    </xf>
    <xf numFmtId="0" fontId="6" fillId="14" borderId="26" xfId="0" applyFont="1" applyFill="1" applyBorder="1" applyAlignment="1">
      <alignment horizontal="center" vertical="center" wrapText="1"/>
    </xf>
    <xf numFmtId="0" fontId="6" fillId="14" borderId="25" xfId="0" applyFont="1" applyFill="1" applyBorder="1" applyAlignment="1">
      <alignment horizontal="center" vertical="center" wrapText="1"/>
    </xf>
    <xf numFmtId="0" fontId="6" fillId="14" borderId="70" xfId="0" applyFont="1" applyFill="1" applyBorder="1" applyAlignment="1">
      <alignment horizontal="center" vertical="center" wrapText="1"/>
    </xf>
    <xf numFmtId="0" fontId="16" fillId="19" borderId="26" xfId="0" applyFont="1" applyFill="1" applyBorder="1" applyAlignment="1">
      <alignment horizontal="center" vertical="center" wrapText="1"/>
    </xf>
    <xf numFmtId="0" fontId="16" fillId="19" borderId="25" xfId="0" applyFont="1" applyFill="1" applyBorder="1" applyAlignment="1">
      <alignment horizontal="center" vertical="center" wrapText="1"/>
    </xf>
    <xf numFmtId="0" fontId="16" fillId="19" borderId="70" xfId="0" applyFont="1" applyFill="1" applyBorder="1" applyAlignment="1">
      <alignment horizontal="center" vertical="center" wrapText="1"/>
    </xf>
    <xf numFmtId="166" fontId="6" fillId="14" borderId="196" xfId="0" applyNumberFormat="1" applyFont="1" applyFill="1" applyBorder="1" applyAlignment="1">
      <alignment horizontal="right" vertical="center" wrapText="1"/>
    </xf>
    <xf numFmtId="166" fontId="6" fillId="14" borderId="197" xfId="0" applyNumberFormat="1" applyFont="1" applyFill="1" applyBorder="1" applyAlignment="1">
      <alignment horizontal="right" vertical="center" wrapText="1"/>
    </xf>
    <xf numFmtId="166" fontId="6" fillId="14" borderId="198" xfId="0" applyNumberFormat="1" applyFont="1" applyFill="1" applyBorder="1" applyAlignment="1">
      <alignment horizontal="right" vertical="center" wrapText="1"/>
    </xf>
    <xf numFmtId="0" fontId="16" fillId="19" borderId="2" xfId="0" applyFont="1" applyFill="1" applyBorder="1" applyAlignment="1">
      <alignment vertical="center" wrapText="1"/>
    </xf>
    <xf numFmtId="0" fontId="16" fillId="19" borderId="4" xfId="0" applyFont="1" applyFill="1" applyBorder="1" applyAlignment="1">
      <alignment vertical="center" wrapText="1"/>
    </xf>
    <xf numFmtId="49" fontId="6" fillId="14" borderId="4" xfId="0" applyNumberFormat="1" applyFont="1" applyFill="1" applyBorder="1" applyAlignment="1">
      <alignment horizontal="center" vertical="center" wrapText="1"/>
    </xf>
    <xf numFmtId="49" fontId="6" fillId="14" borderId="1" xfId="0" applyNumberFormat="1" applyFont="1" applyFill="1" applyBorder="1" applyAlignment="1">
      <alignment horizontal="center" vertical="center" wrapText="1"/>
    </xf>
    <xf numFmtId="165" fontId="6" fillId="17" borderId="4" xfId="0" applyNumberFormat="1" applyFont="1" applyFill="1" applyBorder="1" applyAlignment="1">
      <alignment horizontal="center" vertical="center" wrapText="1"/>
    </xf>
    <xf numFmtId="10" fontId="6" fillId="19" borderId="4" xfId="0" applyNumberFormat="1" applyFont="1" applyFill="1" applyBorder="1" applyAlignment="1">
      <alignment horizontal="center" vertical="center" wrapText="1"/>
    </xf>
    <xf numFmtId="49" fontId="15" fillId="0" borderId="62" xfId="0" applyNumberFormat="1" applyFont="1" applyBorder="1" applyAlignment="1">
      <alignment horizontal="left" wrapText="1"/>
    </xf>
    <xf numFmtId="0" fontId="16" fillId="19" borderId="131" xfId="0" applyFont="1" applyFill="1" applyBorder="1" applyAlignment="1">
      <alignment vertical="center" wrapText="1"/>
    </xf>
    <xf numFmtId="0" fontId="16" fillId="19" borderId="109" xfId="0" applyFont="1" applyFill="1" applyBorder="1" applyAlignment="1">
      <alignment vertical="center" wrapText="1"/>
    </xf>
    <xf numFmtId="165" fontId="6" fillId="17" borderId="17" xfId="0" applyNumberFormat="1" applyFont="1" applyFill="1" applyBorder="1" applyAlignment="1">
      <alignment horizontal="center" vertical="center" wrapText="1"/>
    </xf>
    <xf numFmtId="10" fontId="6" fillId="19" borderId="17" xfId="0" applyNumberFormat="1" applyFont="1" applyFill="1" applyBorder="1" applyAlignment="1">
      <alignment horizontal="center" vertical="center" wrapText="1"/>
    </xf>
    <xf numFmtId="0" fontId="16" fillId="19" borderId="140" xfId="0" applyFont="1" applyFill="1" applyBorder="1" applyAlignment="1">
      <alignment vertical="center" wrapText="1"/>
    </xf>
    <xf numFmtId="49" fontId="15" fillId="0" borderId="25" xfId="0" applyNumberFormat="1" applyFont="1" applyBorder="1" applyAlignment="1">
      <alignment horizontal="left" wrapText="1"/>
    </xf>
    <xf numFmtId="0" fontId="16" fillId="19" borderId="200" xfId="0" applyFont="1" applyFill="1" applyBorder="1" applyAlignment="1">
      <alignment vertical="center" wrapText="1"/>
    </xf>
    <xf numFmtId="0" fontId="16" fillId="19" borderId="31" xfId="0" applyFont="1" applyFill="1" applyBorder="1" applyAlignment="1">
      <alignment vertical="center" wrapText="1"/>
    </xf>
    <xf numFmtId="165" fontId="6" fillId="17" borderId="197" xfId="0" applyNumberFormat="1" applyFont="1" applyFill="1" applyBorder="1" applyAlignment="1">
      <alignment horizontal="center" vertical="center" wrapText="1"/>
    </xf>
    <xf numFmtId="10" fontId="6" fillId="19" borderId="197" xfId="0" applyNumberFormat="1" applyFont="1" applyFill="1" applyBorder="1" applyAlignment="1">
      <alignment horizontal="center" vertical="center" wrapText="1"/>
    </xf>
    <xf numFmtId="0" fontId="7" fillId="0" borderId="66" xfId="0" applyFont="1" applyBorder="1"/>
    <xf numFmtId="0" fontId="7" fillId="0" borderId="62" xfId="0" applyFont="1" applyBorder="1"/>
    <xf numFmtId="0" fontId="7" fillId="0" borderId="64" xfId="0" applyFont="1" applyBorder="1"/>
    <xf numFmtId="49" fontId="15" fillId="0" borderId="62" xfId="0" applyNumberFormat="1" applyFont="1" applyBorder="1" applyAlignment="1">
      <alignment horizontal="left" vertical="center" wrapText="1"/>
    </xf>
    <xf numFmtId="0" fontId="7" fillId="0" borderId="74" xfId="0" applyFont="1" applyBorder="1"/>
    <xf numFmtId="0" fontId="7" fillId="0" borderId="72" xfId="0" applyFont="1" applyBorder="1"/>
    <xf numFmtId="0" fontId="7" fillId="0" borderId="73" xfId="0" applyFont="1" applyBorder="1"/>
    <xf numFmtId="0" fontId="13" fillId="0" borderId="56" xfId="0" applyFont="1" applyBorder="1" applyAlignment="1">
      <alignment vertical="center"/>
    </xf>
    <xf numFmtId="0" fontId="13" fillId="0" borderId="31" xfId="0" applyFont="1" applyBorder="1" applyAlignment="1">
      <alignment vertical="center"/>
    </xf>
    <xf numFmtId="0" fontId="3" fillId="0" borderId="25" xfId="0" applyFont="1" applyBorder="1" applyAlignment="1">
      <alignment vertical="center"/>
    </xf>
    <xf numFmtId="0" fontId="13" fillId="0" borderId="72" xfId="0" applyFont="1" applyBorder="1" applyAlignment="1">
      <alignment vertical="center"/>
    </xf>
    <xf numFmtId="1" fontId="3" fillId="0" borderId="25" xfId="0" applyNumberFormat="1" applyFont="1" applyBorder="1" applyAlignment="1">
      <alignment vertical="center" wrapText="1"/>
    </xf>
    <xf numFmtId="1" fontId="3" fillId="0" borderId="70" xfId="0" applyNumberFormat="1" applyFont="1" applyBorder="1" applyAlignment="1">
      <alignment vertical="center"/>
    </xf>
    <xf numFmtId="0" fontId="7" fillId="0" borderId="64" xfId="0" applyFont="1" applyBorder="1" applyAlignment="1">
      <alignment horizontal="center"/>
    </xf>
    <xf numFmtId="49" fontId="3" fillId="0" borderId="74" xfId="0" applyNumberFormat="1" applyFont="1" applyBorder="1" applyAlignment="1">
      <alignment vertical="center" wrapText="1"/>
    </xf>
    <xf numFmtId="168" fontId="3" fillId="18" borderId="72" xfId="0" applyNumberFormat="1" applyFont="1" applyFill="1" applyBorder="1" applyAlignment="1">
      <alignment vertical="center" wrapText="1"/>
    </xf>
    <xf numFmtId="0" fontId="0" fillId="0" borderId="72" xfId="0" applyBorder="1"/>
    <xf numFmtId="0" fontId="0" fillId="0" borderId="73" xfId="0" applyBorder="1"/>
    <xf numFmtId="0" fontId="7" fillId="0" borderId="73" xfId="0" applyFont="1" applyBorder="1" applyAlignment="1">
      <alignment horizontal="center"/>
    </xf>
    <xf numFmtId="165" fontId="3" fillId="0" borderId="62" xfId="0" applyNumberFormat="1" applyFont="1" applyBorder="1" applyAlignment="1">
      <alignment vertical="center"/>
    </xf>
    <xf numFmtId="168" fontId="3" fillId="0" borderId="72" xfId="0" applyNumberFormat="1" applyFont="1" applyBorder="1" applyAlignment="1">
      <alignment vertical="center" wrapText="1"/>
    </xf>
    <xf numFmtId="0" fontId="0" fillId="0" borderId="74" xfId="0" applyBorder="1"/>
    <xf numFmtId="165" fontId="14" fillId="0" borderId="74" xfId="0" applyNumberFormat="1" applyFont="1" applyBorder="1" applyAlignment="1">
      <alignment vertical="center" wrapText="1"/>
    </xf>
    <xf numFmtId="49" fontId="14" fillId="0" borderId="72" xfId="0" applyNumberFormat="1" applyFont="1" applyBorder="1" applyAlignment="1">
      <alignment vertical="center" wrapText="1"/>
    </xf>
    <xf numFmtId="49" fontId="14" fillId="0" borderId="73" xfId="0" applyNumberFormat="1" applyFont="1" applyBorder="1" applyAlignment="1">
      <alignment vertical="center"/>
    </xf>
    <xf numFmtId="165" fontId="14" fillId="0" borderId="26" xfId="0" applyNumberFormat="1" applyFont="1" applyBorder="1" applyAlignment="1">
      <alignment vertical="center" wrapText="1"/>
    </xf>
    <xf numFmtId="49" fontId="14" fillId="0" borderId="25" xfId="0" applyNumberFormat="1" applyFont="1" applyBorder="1" applyAlignment="1">
      <alignment vertical="center" wrapText="1"/>
    </xf>
    <xf numFmtId="49" fontId="14" fillId="0" borderId="70" xfId="0" applyNumberFormat="1" applyFont="1" applyBorder="1" applyAlignment="1">
      <alignment vertical="center"/>
    </xf>
    <xf numFmtId="0" fontId="26" fillId="0" borderId="13" xfId="1" applyFont="1" applyBorder="1" applyAlignment="1">
      <alignment horizontal="left" vertical="center"/>
    </xf>
    <xf numFmtId="0" fontId="26" fillId="0" borderId="14" xfId="1" applyFont="1" applyBorder="1" applyAlignment="1">
      <alignment horizontal="left" vertical="center"/>
    </xf>
    <xf numFmtId="0" fontId="26" fillId="0" borderId="7" xfId="1" applyFont="1" applyBorder="1" applyAlignment="1">
      <alignment horizontal="left" vertical="center"/>
    </xf>
    <xf numFmtId="0" fontId="26" fillId="0" borderId="8" xfId="1" applyFont="1" applyBorder="1" applyAlignment="1">
      <alignment horizontal="left" vertical="center"/>
    </xf>
    <xf numFmtId="0" fontId="3" fillId="0" borderId="8" xfId="0" applyFont="1" applyBorder="1" applyAlignment="1">
      <alignment horizontal="left" vertical="center"/>
    </xf>
    <xf numFmtId="0" fontId="4" fillId="7" borderId="15"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16"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4" fillId="4" borderId="5" xfId="0" applyFont="1" applyFill="1" applyBorder="1" applyAlignment="1">
      <alignment horizontal="left" vertical="center"/>
    </xf>
    <xf numFmtId="0" fontId="4" fillId="4" borderId="6" xfId="0" applyFont="1" applyFill="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49" fontId="3" fillId="0" borderId="7" xfId="0" applyNumberFormat="1" applyFont="1" applyBorder="1" applyAlignment="1">
      <alignment horizontal="left" vertical="center"/>
    </xf>
    <xf numFmtId="49" fontId="3" fillId="0" borderId="8" xfId="0" applyNumberFormat="1" applyFont="1" applyBorder="1" applyAlignment="1">
      <alignment horizontal="left" vertical="center"/>
    </xf>
    <xf numFmtId="49" fontId="3" fillId="0" borderId="6" xfId="0" applyNumberFormat="1" applyFont="1" applyBorder="1" applyAlignment="1">
      <alignment horizontal="left" vertical="center"/>
    </xf>
    <xf numFmtId="0" fontId="4" fillId="4" borderId="9" xfId="0" applyFont="1" applyFill="1" applyBorder="1" applyAlignment="1">
      <alignment horizontal="left" vertical="center"/>
    </xf>
    <xf numFmtId="0" fontId="4" fillId="4" borderId="10" xfId="0" applyFont="1" applyFill="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center" vertical="center"/>
    </xf>
    <xf numFmtId="0" fontId="2" fillId="5" borderId="0" xfId="0" applyFont="1" applyFill="1" applyAlignment="1">
      <alignment horizontal="center" vertical="center"/>
    </xf>
    <xf numFmtId="0" fontId="4" fillId="6" borderId="13"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3" fillId="6" borderId="13"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3" fillId="6" borderId="7" xfId="0" applyFont="1" applyFill="1" applyBorder="1" applyAlignment="1">
      <alignment horizontal="left"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2" fillId="2" borderId="0" xfId="0" applyFont="1" applyFill="1" applyAlignment="1">
      <alignment horizontal="center" vertical="center"/>
    </xf>
    <xf numFmtId="0" fontId="2" fillId="3" borderId="0" xfId="0" applyFont="1" applyFill="1" applyAlignment="1">
      <alignment horizontal="center" vertical="center"/>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center"/>
    </xf>
    <xf numFmtId="0" fontId="21" fillId="25" borderId="19" xfId="0" applyFont="1" applyFill="1" applyBorder="1" applyAlignment="1">
      <alignment horizontal="center"/>
    </xf>
    <xf numFmtId="0" fontId="21" fillId="25" borderId="78" xfId="0" applyFont="1" applyFill="1" applyBorder="1" applyAlignment="1">
      <alignment horizontal="center"/>
    </xf>
    <xf numFmtId="10" fontId="6" fillId="26" borderId="79" xfId="0" applyNumberFormat="1" applyFont="1" applyFill="1" applyBorder="1" applyAlignment="1">
      <alignment horizontal="center" vertical="center" wrapText="1"/>
    </xf>
    <xf numFmtId="10" fontId="6" fillId="26" borderId="19" xfId="0" applyNumberFormat="1" applyFont="1" applyFill="1" applyBorder="1" applyAlignment="1">
      <alignment horizontal="center" vertical="center" wrapText="1"/>
    </xf>
    <xf numFmtId="10" fontId="6" fillId="26" borderId="78" xfId="0" applyNumberFormat="1" applyFont="1" applyFill="1" applyBorder="1" applyAlignment="1">
      <alignment horizontal="center" vertical="center" wrapText="1"/>
    </xf>
    <xf numFmtId="0" fontId="16" fillId="19" borderId="79" xfId="0" applyFont="1" applyFill="1" applyBorder="1" applyAlignment="1">
      <alignment horizontal="center" vertical="center" wrapText="1"/>
    </xf>
    <xf numFmtId="0" fontId="21" fillId="0" borderId="19" xfId="0" applyFont="1" applyBorder="1"/>
    <xf numFmtId="0" fontId="21" fillId="0" borderId="20" xfId="0" applyFont="1" applyBorder="1"/>
    <xf numFmtId="0" fontId="16" fillId="14" borderId="18" xfId="0" applyFont="1" applyFill="1" applyBorder="1" applyAlignment="1">
      <alignment horizontal="center" vertical="center" wrapText="1"/>
    </xf>
    <xf numFmtId="0" fontId="21" fillId="33" borderId="69" xfId="0" applyFont="1" applyFill="1" applyBorder="1" applyAlignment="1">
      <alignment horizontal="center" vertical="center"/>
    </xf>
    <xf numFmtId="0" fontId="21" fillId="33" borderId="34" xfId="0" applyFont="1" applyFill="1" applyBorder="1" applyAlignment="1">
      <alignment horizontal="center" vertical="center"/>
    </xf>
    <xf numFmtId="0" fontId="21" fillId="33" borderId="63" xfId="0" applyFont="1" applyFill="1" applyBorder="1" applyAlignment="1">
      <alignment horizontal="center" vertical="center"/>
    </xf>
    <xf numFmtId="0" fontId="3" fillId="4" borderId="90" xfId="3" applyNumberFormat="1" applyFont="1" applyFill="1" applyBorder="1" applyAlignment="1">
      <alignment horizontal="center" vertical="center" wrapText="1"/>
    </xf>
    <xf numFmtId="10" fontId="3" fillId="4" borderId="93" xfId="3" applyNumberFormat="1" applyFont="1" applyFill="1" applyBorder="1" applyAlignment="1">
      <alignment horizontal="center" vertical="center" wrapText="1"/>
    </xf>
    <xf numFmtId="10" fontId="3" fillId="4" borderId="98" xfId="3" applyNumberFormat="1" applyFont="1" applyFill="1" applyBorder="1" applyAlignment="1">
      <alignment horizontal="center" vertical="center" wrapText="1"/>
    </xf>
    <xf numFmtId="0" fontId="3" fillId="4" borderId="91" xfId="3" applyNumberFormat="1" applyFont="1" applyFill="1" applyBorder="1" applyAlignment="1">
      <alignment horizontal="center" vertical="center" wrapText="1"/>
    </xf>
    <xf numFmtId="10" fontId="3" fillId="4" borderId="94" xfId="3" applyNumberFormat="1" applyFont="1" applyFill="1" applyBorder="1" applyAlignment="1">
      <alignment horizontal="center" vertical="center" wrapText="1"/>
    </xf>
    <xf numFmtId="10" fontId="3" fillId="4" borderId="99" xfId="3" applyNumberFormat="1" applyFont="1" applyFill="1" applyBorder="1" applyAlignment="1">
      <alignment horizontal="center" vertical="center" wrapText="1"/>
    </xf>
    <xf numFmtId="0" fontId="3" fillId="4" borderId="92" xfId="3" applyNumberFormat="1" applyFont="1" applyFill="1" applyBorder="1" applyAlignment="1">
      <alignment horizontal="center" vertical="center" wrapText="1"/>
    </xf>
    <xf numFmtId="10" fontId="3" fillId="4" borderId="95" xfId="3" applyNumberFormat="1" applyFont="1" applyFill="1" applyBorder="1" applyAlignment="1">
      <alignment horizontal="center" vertical="center" wrapText="1"/>
    </xf>
    <xf numFmtId="10" fontId="3" fillId="4" borderId="100" xfId="3" applyNumberFormat="1" applyFont="1" applyFill="1" applyBorder="1" applyAlignment="1">
      <alignment horizontal="center" vertical="center" wrapText="1"/>
    </xf>
    <xf numFmtId="10" fontId="4" fillId="23" borderId="104" xfId="3" applyNumberFormat="1" applyFont="1" applyFill="1" applyBorder="1" applyAlignment="1">
      <alignment horizontal="center" vertical="center" wrapText="1"/>
    </xf>
    <xf numFmtId="10" fontId="4" fillId="23" borderId="105" xfId="3" applyNumberFormat="1" applyFont="1" applyFill="1" applyBorder="1" applyAlignment="1">
      <alignment horizontal="center" vertical="center" wrapText="1"/>
    </xf>
    <xf numFmtId="10" fontId="4" fillId="23" borderId="106" xfId="3" applyNumberFormat="1" applyFont="1" applyFill="1" applyBorder="1" applyAlignment="1">
      <alignment horizontal="center" vertical="center" wrapText="1"/>
    </xf>
    <xf numFmtId="0" fontId="21" fillId="32" borderId="24" xfId="0" applyFont="1" applyFill="1" applyBorder="1" applyAlignment="1">
      <alignment horizontal="center" vertical="center"/>
    </xf>
    <xf numFmtId="0" fontId="21" fillId="32" borderId="30" xfId="0" applyFont="1" applyFill="1" applyBorder="1" applyAlignment="1">
      <alignment horizontal="center" vertical="center"/>
    </xf>
    <xf numFmtId="0" fontId="21" fillId="32" borderId="65" xfId="0" applyFont="1" applyFill="1" applyBorder="1" applyAlignment="1">
      <alignment horizontal="center" vertical="center"/>
    </xf>
    <xf numFmtId="0" fontId="21" fillId="33" borderId="24" xfId="0" applyFont="1" applyFill="1" applyBorder="1" applyAlignment="1">
      <alignment horizontal="center" vertical="center"/>
    </xf>
    <xf numFmtId="0" fontId="21" fillId="33" borderId="30" xfId="0" applyFont="1" applyFill="1" applyBorder="1" applyAlignment="1">
      <alignment horizontal="center" vertical="center"/>
    </xf>
    <xf numFmtId="0" fontId="21" fillId="33" borderId="65" xfId="0" applyFont="1" applyFill="1" applyBorder="1" applyAlignment="1">
      <alignment horizontal="center" vertical="center"/>
    </xf>
    <xf numFmtId="44" fontId="3" fillId="24" borderId="67" xfId="2" applyFont="1" applyFill="1" applyBorder="1" applyAlignment="1">
      <alignment horizontal="right" vertical="center"/>
    </xf>
    <xf numFmtId="44" fontId="3" fillId="24" borderId="71" xfId="2" applyFont="1" applyFill="1" applyBorder="1" applyAlignment="1">
      <alignment horizontal="right" vertical="center"/>
    </xf>
    <xf numFmtId="44" fontId="3" fillId="24" borderId="59" xfId="2" applyFont="1" applyFill="1" applyBorder="1" applyAlignment="1">
      <alignment horizontal="right" vertical="center"/>
    </xf>
    <xf numFmtId="44" fontId="3" fillId="24" borderId="24" xfId="2" applyFont="1" applyFill="1" applyBorder="1" applyAlignment="1">
      <alignment horizontal="right" vertical="center"/>
    </xf>
    <xf numFmtId="44" fontId="3" fillId="24" borderId="30" xfId="2" applyFont="1" applyFill="1" applyBorder="1" applyAlignment="1">
      <alignment horizontal="right" vertical="center"/>
    </xf>
    <xf numFmtId="44" fontId="3" fillId="24" borderId="65" xfId="2" applyFont="1" applyFill="1" applyBorder="1" applyAlignment="1">
      <alignment horizontal="right" vertical="center"/>
    </xf>
    <xf numFmtId="44" fontId="3" fillId="24" borderId="69" xfId="2" applyFont="1" applyFill="1" applyBorder="1" applyAlignment="1">
      <alignment horizontal="right" vertical="center"/>
    </xf>
    <xf numFmtId="44" fontId="3" fillId="24" borderId="34" xfId="2" applyFont="1" applyFill="1" applyBorder="1" applyAlignment="1">
      <alignment horizontal="right" vertical="center"/>
    </xf>
    <xf numFmtId="44" fontId="3" fillId="24" borderId="63" xfId="2" applyFont="1" applyFill="1" applyBorder="1" applyAlignment="1">
      <alignment horizontal="right" vertical="center"/>
    </xf>
    <xf numFmtId="1" fontId="3" fillId="0" borderId="67" xfId="0" applyNumberFormat="1" applyFont="1" applyBorder="1" applyAlignment="1">
      <alignment horizontal="center" vertical="center" wrapText="1"/>
    </xf>
    <xf numFmtId="0" fontId="21" fillId="0" borderId="71" xfId="0" applyFont="1" applyBorder="1"/>
    <xf numFmtId="0" fontId="21" fillId="0" borderId="59" xfId="0" applyFont="1" applyBorder="1"/>
    <xf numFmtId="0" fontId="3" fillId="0" borderId="68" xfId="0" applyFont="1" applyBorder="1" applyAlignment="1">
      <alignment horizontal="left" vertical="center" wrapText="1"/>
    </xf>
    <xf numFmtId="0" fontId="3" fillId="0" borderId="22" xfId="0" applyFont="1" applyBorder="1" applyAlignment="1">
      <alignment horizontal="left" vertical="center" wrapText="1"/>
    </xf>
    <xf numFmtId="0" fontId="3" fillId="0" borderId="33" xfId="0" applyFont="1" applyBorder="1" applyAlignment="1">
      <alignment horizontal="left" vertical="center" wrapText="1"/>
    </xf>
    <xf numFmtId="0" fontId="3" fillId="0" borderId="28" xfId="0" applyFont="1" applyBorder="1" applyAlignment="1">
      <alignment horizontal="left" vertical="center" wrapText="1"/>
    </xf>
    <xf numFmtId="0" fontId="3" fillId="0" borderId="60" xfId="0" applyFont="1" applyBorder="1" applyAlignment="1">
      <alignment horizontal="left" vertical="center" wrapText="1"/>
    </xf>
    <xf numFmtId="0" fontId="3" fillId="0" borderId="61" xfId="0" applyFont="1" applyBorder="1" applyAlignment="1">
      <alignment horizontal="left" vertical="center" wrapText="1"/>
    </xf>
    <xf numFmtId="1" fontId="21" fillId="0" borderId="68" xfId="0" applyNumberFormat="1" applyFont="1" applyBorder="1" applyAlignment="1">
      <alignment horizontal="center" vertical="center"/>
    </xf>
    <xf numFmtId="1" fontId="21" fillId="0" borderId="22" xfId="0" applyNumberFormat="1" applyFont="1" applyBorder="1" applyAlignment="1">
      <alignment horizontal="center" vertical="center"/>
    </xf>
    <xf numFmtId="1" fontId="21" fillId="0" borderId="33" xfId="0" applyNumberFormat="1" applyFont="1" applyBorder="1" applyAlignment="1">
      <alignment horizontal="center" vertical="center"/>
    </xf>
    <xf numFmtId="1" fontId="21" fillId="0" borderId="28" xfId="0" applyNumberFormat="1" applyFont="1" applyBorder="1" applyAlignment="1">
      <alignment horizontal="center" vertical="center"/>
    </xf>
    <xf numFmtId="1" fontId="21" fillId="0" borderId="60" xfId="0" applyNumberFormat="1" applyFont="1" applyBorder="1" applyAlignment="1">
      <alignment horizontal="center" vertical="center"/>
    </xf>
    <xf numFmtId="1" fontId="21" fillId="0" borderId="61" xfId="0" applyNumberFormat="1" applyFont="1" applyBorder="1" applyAlignment="1">
      <alignment horizontal="center" vertical="center"/>
    </xf>
    <xf numFmtId="49" fontId="3" fillId="0" borderId="69" xfId="0" applyNumberFormat="1" applyFont="1" applyBorder="1" applyAlignment="1">
      <alignment horizontal="left" vertical="center" wrapText="1"/>
    </xf>
    <xf numFmtId="0" fontId="21" fillId="0" borderId="34" xfId="0" applyFont="1" applyBorder="1"/>
    <xf numFmtId="0" fontId="21" fillId="0" borderId="63" xfId="0" applyFont="1" applyBorder="1"/>
    <xf numFmtId="0" fontId="21" fillId="24" borderId="69" xfId="0" applyFont="1" applyFill="1" applyBorder="1" applyAlignment="1">
      <alignment horizontal="left" vertical="center"/>
    </xf>
    <xf numFmtId="0" fontId="21" fillId="24" borderId="34" xfId="0" applyFont="1" applyFill="1" applyBorder="1" applyAlignment="1">
      <alignment horizontal="left" vertical="center"/>
    </xf>
    <xf numFmtId="0" fontId="21" fillId="24" borderId="63" xfId="0" applyFont="1" applyFill="1" applyBorder="1" applyAlignment="1">
      <alignment horizontal="left" vertical="center"/>
    </xf>
    <xf numFmtId="44" fontId="3" fillId="0" borderId="67" xfId="2" applyFont="1" applyFill="1" applyBorder="1" applyAlignment="1">
      <alignment horizontal="right" vertical="center"/>
    </xf>
    <xf numFmtId="44" fontId="3" fillId="0" borderId="71" xfId="2" applyFont="1" applyFill="1" applyBorder="1" applyAlignment="1">
      <alignment horizontal="right" vertical="center"/>
    </xf>
    <xf numFmtId="44" fontId="3" fillId="0" borderId="59" xfId="2" applyFont="1" applyFill="1" applyBorder="1" applyAlignment="1">
      <alignment horizontal="right" vertical="center"/>
    </xf>
    <xf numFmtId="49" fontId="3" fillId="14" borderId="69" xfId="0" applyNumberFormat="1" applyFont="1" applyFill="1" applyBorder="1" applyAlignment="1">
      <alignment horizontal="left" vertical="center"/>
    </xf>
    <xf numFmtId="10" fontId="4" fillId="16" borderId="34" xfId="0" applyNumberFormat="1" applyFont="1" applyFill="1" applyBorder="1" applyAlignment="1">
      <alignment horizontal="center" vertical="center" wrapText="1"/>
    </xf>
    <xf numFmtId="0" fontId="7" fillId="0" borderId="34" xfId="0" applyFont="1" applyBorder="1"/>
    <xf numFmtId="0" fontId="7" fillId="0" borderId="63" xfId="0" applyFont="1" applyBorder="1"/>
    <xf numFmtId="10" fontId="3" fillId="15" borderId="30" xfId="0" applyNumberFormat="1" applyFont="1" applyFill="1" applyBorder="1" applyAlignment="1">
      <alignment horizontal="center" vertical="center" wrapText="1"/>
    </xf>
    <xf numFmtId="0" fontId="7" fillId="0" borderId="30" xfId="0" applyFont="1" applyBorder="1"/>
    <xf numFmtId="0" fontId="7" fillId="0" borderId="65" xfId="0" applyFont="1" applyBorder="1"/>
    <xf numFmtId="10" fontId="3" fillId="16" borderId="24" xfId="0" applyNumberFormat="1" applyFont="1" applyFill="1" applyBorder="1" applyAlignment="1">
      <alignment horizontal="center" vertical="center" wrapText="1"/>
    </xf>
    <xf numFmtId="0" fontId="21" fillId="0" borderId="75" xfId="0" applyFont="1" applyBorder="1"/>
    <xf numFmtId="1" fontId="3" fillId="0" borderId="68" xfId="0" applyNumberFormat="1" applyFont="1" applyBorder="1" applyAlignment="1">
      <alignment horizontal="center" vertical="center" wrapText="1"/>
    </xf>
    <xf numFmtId="1" fontId="21" fillId="0" borderId="22" xfId="0" applyNumberFormat="1" applyFont="1" applyBorder="1"/>
    <xf numFmtId="1" fontId="21" fillId="0" borderId="33" xfId="0" applyNumberFormat="1" applyFont="1" applyBorder="1"/>
    <xf numFmtId="1" fontId="21" fillId="0" borderId="28" xfId="0" applyNumberFormat="1" applyFont="1" applyBorder="1"/>
    <xf numFmtId="1" fontId="21" fillId="0" borderId="60" xfId="0" applyNumberFormat="1" applyFont="1" applyBorder="1"/>
    <xf numFmtId="1" fontId="21" fillId="0" borderId="61" xfId="0" applyNumberFormat="1" applyFont="1" applyBorder="1"/>
    <xf numFmtId="0" fontId="21" fillId="0" borderId="34" xfId="0" applyFont="1" applyBorder="1" applyAlignment="1">
      <alignment wrapText="1"/>
    </xf>
    <xf numFmtId="0" fontId="21" fillId="0" borderId="63" xfId="0" applyFont="1" applyBorder="1" applyAlignment="1">
      <alignment wrapText="1"/>
    </xf>
    <xf numFmtId="10" fontId="4" fillId="16" borderId="69" xfId="0" applyNumberFormat="1" applyFont="1" applyFill="1" applyBorder="1" applyAlignment="1">
      <alignment horizontal="center" vertical="center" wrapText="1"/>
    </xf>
    <xf numFmtId="10" fontId="3" fillId="15" borderId="24" xfId="0" applyNumberFormat="1" applyFont="1" applyFill="1" applyBorder="1" applyAlignment="1">
      <alignment horizontal="center" vertical="center" wrapText="1"/>
    </xf>
    <xf numFmtId="10" fontId="4" fillId="23" borderId="92" xfId="3" applyNumberFormat="1" applyFont="1" applyFill="1" applyBorder="1" applyAlignment="1">
      <alignment horizontal="center" vertical="center" wrapText="1"/>
    </xf>
    <xf numFmtId="10" fontId="4" fillId="23" borderId="95" xfId="3" applyNumberFormat="1" applyFont="1" applyFill="1" applyBorder="1" applyAlignment="1">
      <alignment horizontal="center" vertical="center" wrapText="1"/>
    </xf>
    <xf numFmtId="0" fontId="4" fillId="8" borderId="41" xfId="0" applyFont="1" applyFill="1" applyBorder="1" applyAlignment="1">
      <alignment horizontal="center" vertical="center" wrapText="1"/>
    </xf>
    <xf numFmtId="0" fontId="7" fillId="0" borderId="42" xfId="0" applyFont="1" applyBorder="1"/>
    <xf numFmtId="0" fontId="7" fillId="0" borderId="40" xfId="0" applyFont="1" applyBorder="1"/>
    <xf numFmtId="0" fontId="4" fillId="15" borderId="41" xfId="0" applyFont="1" applyFill="1" applyBorder="1" applyAlignment="1">
      <alignment horizontal="center" vertical="center" wrapText="1"/>
    </xf>
    <xf numFmtId="0" fontId="4" fillId="16" borderId="41" xfId="0" applyFont="1" applyFill="1" applyBorder="1" applyAlignment="1">
      <alignment horizontal="center" vertical="center" wrapText="1"/>
    </xf>
    <xf numFmtId="0" fontId="7" fillId="0" borderId="43" xfId="0" applyFont="1" applyBorder="1"/>
    <xf numFmtId="0" fontId="4" fillId="11" borderId="56" xfId="0" applyFont="1" applyFill="1" applyBorder="1" applyAlignment="1">
      <alignment horizontal="center" vertical="center" wrapText="1"/>
    </xf>
    <xf numFmtId="0" fontId="4" fillId="11" borderId="52" xfId="0" applyFont="1" applyFill="1" applyBorder="1" applyAlignment="1">
      <alignment horizontal="center" vertical="center" wrapText="1"/>
    </xf>
    <xf numFmtId="0" fontId="4" fillId="14" borderId="39" xfId="0" applyFont="1" applyFill="1" applyBorder="1" applyAlignment="1">
      <alignment horizontal="center" vertical="center" wrapText="1"/>
    </xf>
    <xf numFmtId="0" fontId="4" fillId="11" borderId="49" xfId="0" applyFont="1" applyFill="1" applyBorder="1" applyAlignment="1">
      <alignment horizontal="center" vertical="center" wrapText="1"/>
    </xf>
    <xf numFmtId="0" fontId="7" fillId="0" borderId="59" xfId="0" applyFont="1" applyBorder="1"/>
    <xf numFmtId="0" fontId="4" fillId="8" borderId="39" xfId="0" applyFont="1" applyFill="1" applyBorder="1" applyAlignment="1">
      <alignment horizontal="center" vertical="center" wrapText="1"/>
    </xf>
    <xf numFmtId="0" fontId="4" fillId="14" borderId="53" xfId="0" applyFont="1" applyFill="1" applyBorder="1" applyAlignment="1">
      <alignment horizontal="center" vertical="center" wrapText="1"/>
    </xf>
    <xf numFmtId="0" fontId="7" fillId="0" borderId="54" xfId="0" applyFont="1" applyBorder="1"/>
    <xf numFmtId="0" fontId="7" fillId="0" borderId="57" xfId="0" applyFont="1" applyBorder="1"/>
    <xf numFmtId="0" fontId="7" fillId="0" borderId="71" xfId="0" applyFont="1" applyBorder="1"/>
    <xf numFmtId="0" fontId="4" fillId="8" borderId="56" xfId="0" applyFont="1" applyFill="1" applyBorder="1" applyAlignment="1">
      <alignment horizontal="center" vertical="center" wrapText="1"/>
    </xf>
    <xf numFmtId="0" fontId="4" fillId="11" borderId="65" xfId="0" applyFont="1" applyFill="1" applyBorder="1" applyAlignment="1">
      <alignment horizontal="center" vertical="center" wrapText="1"/>
    </xf>
    <xf numFmtId="0" fontId="4" fillId="11" borderId="63" xfId="0" applyFont="1" applyFill="1" applyBorder="1" applyAlignment="1">
      <alignment horizontal="center" vertical="center" wrapText="1"/>
    </xf>
    <xf numFmtId="0" fontId="4" fillId="24" borderId="39" xfId="0" applyFont="1" applyFill="1" applyBorder="1" applyAlignment="1">
      <alignment horizontal="center" vertical="center" wrapText="1"/>
    </xf>
    <xf numFmtId="0" fontId="4" fillId="24" borderId="42" xfId="0" applyFont="1" applyFill="1" applyBorder="1" applyAlignment="1">
      <alignment horizontal="center" vertical="center" wrapText="1"/>
    </xf>
    <xf numFmtId="0" fontId="4" fillId="24" borderId="43" xfId="0" applyFont="1" applyFill="1" applyBorder="1" applyAlignment="1">
      <alignment horizontal="center" vertical="center" wrapText="1"/>
    </xf>
    <xf numFmtId="0" fontId="12" fillId="12" borderId="41" xfId="0" applyFont="1" applyFill="1" applyBorder="1" applyAlignment="1">
      <alignment horizontal="center" vertical="center" wrapText="1"/>
    </xf>
    <xf numFmtId="0" fontId="6" fillId="23" borderId="5" xfId="0" applyFont="1" applyFill="1" applyBorder="1" applyAlignment="1">
      <alignment horizontal="center" vertical="center" wrapText="1"/>
    </xf>
    <xf numFmtId="0" fontId="6" fillId="23" borderId="8" xfId="0" applyFont="1" applyFill="1" applyBorder="1" applyAlignment="1">
      <alignment horizontal="center" vertical="center" wrapText="1"/>
    </xf>
    <xf numFmtId="0" fontId="6" fillId="23" borderId="6" xfId="0" applyFont="1" applyFill="1" applyBorder="1" applyAlignment="1">
      <alignment horizontal="center" vertical="center" wrapText="1"/>
    </xf>
    <xf numFmtId="0" fontId="4" fillId="11" borderId="50" xfId="0" applyFont="1" applyFill="1" applyBorder="1" applyAlignment="1">
      <alignment horizontal="center" vertical="center" wrapText="1"/>
    </xf>
    <xf numFmtId="0" fontId="4" fillId="11" borderId="51" xfId="0" applyFont="1" applyFill="1" applyBorder="1" applyAlignment="1">
      <alignment horizontal="center" vertical="center" wrapText="1"/>
    </xf>
    <xf numFmtId="0" fontId="4" fillId="11" borderId="60" xfId="0" applyFont="1" applyFill="1" applyBorder="1" applyAlignment="1">
      <alignment horizontal="center" vertical="center" wrapText="1"/>
    </xf>
    <xf numFmtId="0" fontId="4" fillId="11" borderId="61" xfId="0" applyFont="1" applyFill="1" applyBorder="1" applyAlignment="1">
      <alignment horizontal="center" vertical="center" wrapText="1"/>
    </xf>
    <xf numFmtId="0" fontId="7" fillId="0" borderId="51" xfId="0" applyFont="1" applyBorder="1"/>
    <xf numFmtId="0" fontId="7" fillId="0" borderId="60" xfId="0" applyFont="1" applyBorder="1"/>
    <xf numFmtId="0" fontId="7" fillId="0" borderId="61" xfId="0" applyFont="1" applyBorder="1"/>
    <xf numFmtId="0" fontId="4" fillId="11" borderId="41" xfId="0" applyFont="1" applyFill="1" applyBorder="1" applyAlignment="1">
      <alignment horizontal="center" vertical="center" wrapText="1"/>
    </xf>
    <xf numFmtId="0" fontId="7" fillId="0" borderId="55" xfId="0" applyFont="1" applyBorder="1"/>
    <xf numFmtId="0" fontId="4" fillId="14" borderId="34" xfId="0" applyFont="1" applyFill="1" applyBorder="1" applyAlignment="1">
      <alignment horizontal="center" vertical="center" wrapText="1"/>
    </xf>
    <xf numFmtId="0" fontId="4" fillId="11" borderId="59" xfId="0" applyFont="1" applyFill="1" applyBorder="1" applyAlignment="1">
      <alignment horizontal="center" vertical="center" wrapText="1"/>
    </xf>
    <xf numFmtId="0" fontId="11" fillId="11" borderId="35" xfId="0" applyFont="1" applyFill="1" applyBorder="1" applyAlignment="1">
      <alignment horizontal="center" vertical="center" wrapText="1"/>
    </xf>
    <xf numFmtId="0" fontId="11" fillId="11" borderId="37" xfId="0" applyFont="1" applyFill="1" applyBorder="1" applyAlignment="1">
      <alignment horizontal="center" vertical="center" wrapText="1"/>
    </xf>
    <xf numFmtId="0" fontId="11" fillId="11" borderId="38" xfId="0" applyFont="1" applyFill="1" applyBorder="1" applyAlignment="1">
      <alignment horizontal="center" vertical="center" wrapText="1"/>
    </xf>
    <xf numFmtId="0" fontId="7" fillId="0" borderId="37" xfId="0" applyFont="1" applyBorder="1"/>
    <xf numFmtId="0" fontId="7" fillId="0" borderId="38" xfId="0" applyFont="1" applyBorder="1"/>
    <xf numFmtId="0" fontId="6" fillId="8" borderId="39" xfId="0" applyFont="1" applyFill="1" applyBorder="1" applyAlignment="1">
      <alignment horizontal="center" vertical="center" wrapText="1"/>
    </xf>
    <xf numFmtId="0" fontId="6" fillId="8" borderId="41" xfId="0" applyFont="1" applyFill="1" applyBorder="1" applyAlignment="1">
      <alignment horizontal="center" vertical="center" wrapText="1"/>
    </xf>
    <xf numFmtId="0" fontId="4" fillId="23" borderId="5" xfId="0" applyFont="1" applyFill="1" applyBorder="1" applyAlignment="1">
      <alignment horizontal="center" vertical="center" wrapText="1"/>
    </xf>
    <xf numFmtId="0" fontId="4" fillId="23" borderId="8" xfId="0" applyFont="1" applyFill="1" applyBorder="1" applyAlignment="1">
      <alignment horizontal="center" vertical="center" wrapText="1"/>
    </xf>
    <xf numFmtId="0" fontId="4" fillId="23" borderId="6" xfId="0" applyFont="1" applyFill="1" applyBorder="1" applyAlignment="1">
      <alignment horizontal="center" vertical="center" wrapText="1"/>
    </xf>
    <xf numFmtId="0" fontId="8" fillId="8" borderId="39" xfId="0" applyFont="1" applyFill="1" applyBorder="1" applyAlignment="1">
      <alignment horizontal="center" vertical="center" wrapText="1"/>
    </xf>
    <xf numFmtId="0" fontId="18" fillId="0" borderId="40" xfId="0" applyFont="1" applyBorder="1"/>
    <xf numFmtId="0" fontId="8" fillId="8" borderId="41" xfId="0" applyFont="1" applyFill="1" applyBorder="1" applyAlignment="1">
      <alignment horizontal="center" vertical="center" wrapText="1"/>
    </xf>
    <xf numFmtId="0" fontId="18" fillId="0" borderId="42" xfId="0" applyFont="1" applyBorder="1"/>
    <xf numFmtId="0" fontId="18" fillId="0" borderId="43" xfId="0" applyFont="1" applyBorder="1"/>
    <xf numFmtId="0" fontId="8" fillId="8" borderId="44" xfId="0" applyFont="1" applyFill="1" applyBorder="1" applyAlignment="1">
      <alignment horizontal="center" vertical="center" wrapText="1"/>
    </xf>
    <xf numFmtId="0" fontId="18" fillId="0" borderId="45" xfId="0" applyFont="1" applyBorder="1"/>
    <xf numFmtId="164" fontId="8" fillId="8" borderId="46" xfId="0" applyNumberFormat="1" applyFont="1" applyFill="1" applyBorder="1" applyAlignment="1">
      <alignment horizontal="center" vertical="center" wrapText="1"/>
    </xf>
    <xf numFmtId="164" fontId="18" fillId="0" borderId="47" xfId="0" applyNumberFormat="1" applyFont="1" applyBorder="1"/>
    <xf numFmtId="164" fontId="18" fillId="0" borderId="48" xfId="0" applyNumberFormat="1" applyFont="1" applyBorder="1"/>
    <xf numFmtId="0" fontId="10" fillId="10" borderId="35" xfId="0" applyFont="1" applyFill="1" applyBorder="1" applyAlignment="1">
      <alignment horizontal="center" vertical="center" wrapText="1"/>
    </xf>
    <xf numFmtId="0" fontId="10" fillId="22" borderId="1" xfId="0" applyFont="1" applyFill="1" applyBorder="1" applyAlignment="1">
      <alignment horizontal="center" vertical="center" wrapText="1"/>
    </xf>
    <xf numFmtId="0" fontId="10" fillId="22" borderId="4" xfId="0" applyFont="1" applyFill="1" applyBorder="1" applyAlignment="1">
      <alignment horizontal="center" vertical="center" wrapText="1"/>
    </xf>
    <xf numFmtId="0" fontId="10" fillId="22" borderId="2" xfId="0" applyFont="1" applyFill="1" applyBorder="1" applyAlignment="1">
      <alignment horizontal="center" vertical="center" wrapText="1"/>
    </xf>
    <xf numFmtId="0" fontId="6" fillId="8" borderId="18" xfId="0" applyFont="1" applyFill="1" applyBorder="1" applyAlignment="1">
      <alignment horizontal="center" vertical="center" wrapText="1"/>
    </xf>
    <xf numFmtId="0" fontId="17" fillId="0" borderId="19" xfId="0" applyFont="1" applyBorder="1"/>
    <xf numFmtId="0" fontId="17" fillId="0" borderId="20" xfId="0" applyFont="1" applyBorder="1"/>
    <xf numFmtId="0" fontId="8" fillId="20" borderId="21" xfId="0" applyFont="1" applyFill="1" applyBorder="1" applyAlignment="1">
      <alignment horizontal="center" vertical="center" wrapText="1"/>
    </xf>
    <xf numFmtId="0" fontId="18" fillId="21" borderId="22" xfId="0" applyFont="1" applyFill="1" applyBorder="1"/>
    <xf numFmtId="0" fontId="18" fillId="21" borderId="27" xfId="0" applyFont="1" applyFill="1" applyBorder="1"/>
    <xf numFmtId="0" fontId="18" fillId="21" borderId="28" xfId="0" applyFont="1" applyFill="1" applyBorder="1"/>
    <xf numFmtId="0" fontId="8" fillId="20" borderId="24" xfId="0" applyFont="1" applyFill="1" applyBorder="1" applyAlignment="1">
      <alignment horizontal="center" vertical="center" wrapText="1"/>
    </xf>
    <xf numFmtId="0" fontId="18" fillId="21" borderId="30" xfId="0" applyFont="1" applyFill="1" applyBorder="1"/>
    <xf numFmtId="0" fontId="8" fillId="0" borderId="0" xfId="0" applyFont="1" applyAlignment="1">
      <alignment horizontal="center" vertical="center" wrapText="1"/>
    </xf>
    <xf numFmtId="0" fontId="19" fillId="0" borderId="0" xfId="0" applyFont="1"/>
    <xf numFmtId="0" fontId="8" fillId="8" borderId="35" xfId="0" applyFont="1" applyFill="1" applyBorder="1" applyAlignment="1">
      <alignment horizontal="center" vertical="center" wrapText="1"/>
    </xf>
    <xf numFmtId="0" fontId="18" fillId="0" borderId="36" xfId="0" applyFont="1" applyBorder="1"/>
    <xf numFmtId="0" fontId="8" fillId="8" borderId="23" xfId="0" applyFont="1" applyFill="1" applyBorder="1" applyAlignment="1">
      <alignment horizontal="center" vertical="center" wrapText="1"/>
    </xf>
    <xf numFmtId="0" fontId="18" fillId="0" borderId="37" xfId="0" applyFont="1" applyBorder="1"/>
    <xf numFmtId="0" fontId="18" fillId="0" borderId="38" xfId="0" applyFont="1" applyBorder="1"/>
    <xf numFmtId="0" fontId="7" fillId="0" borderId="45" xfId="0" applyFont="1" applyBorder="1"/>
    <xf numFmtId="0" fontId="7" fillId="0" borderId="47" xfId="0" applyFont="1" applyBorder="1"/>
    <xf numFmtId="0" fontId="7" fillId="0" borderId="48" xfId="0" applyFont="1" applyBorder="1"/>
    <xf numFmtId="0" fontId="7" fillId="0" borderId="19" xfId="0" applyFont="1" applyBorder="1"/>
    <xf numFmtId="0" fontId="7" fillId="0" borderId="20" xfId="0" applyFont="1" applyBorder="1"/>
    <xf numFmtId="0" fontId="8" fillId="9" borderId="21" xfId="0" applyFont="1" applyFill="1" applyBorder="1" applyAlignment="1">
      <alignment horizontal="center" vertical="center" wrapText="1"/>
    </xf>
    <xf numFmtId="0" fontId="7" fillId="0" borderId="22" xfId="0" applyFont="1" applyBorder="1"/>
    <xf numFmtId="0" fontId="7" fillId="0" borderId="27" xfId="0" applyFont="1" applyBorder="1"/>
    <xf numFmtId="0" fontId="7" fillId="0" borderId="28" xfId="0" applyFont="1" applyBorder="1"/>
    <xf numFmtId="0" fontId="8" fillId="9" borderId="24" xfId="0" applyFont="1" applyFill="1" applyBorder="1" applyAlignment="1">
      <alignment horizontal="center" vertical="center" wrapText="1"/>
    </xf>
    <xf numFmtId="0" fontId="0" fillId="0" borderId="0" xfId="0"/>
    <xf numFmtId="0" fontId="7" fillId="0" borderId="36" xfId="0" applyFont="1" applyBorder="1"/>
    <xf numFmtId="0" fontId="6" fillId="13" borderId="39" xfId="0" applyFont="1" applyFill="1" applyBorder="1" applyAlignment="1">
      <alignment horizontal="center" vertical="center" wrapText="1"/>
    </xf>
    <xf numFmtId="0" fontId="4" fillId="13" borderId="39" xfId="0" applyFont="1" applyFill="1" applyBorder="1" applyAlignment="1">
      <alignment horizontal="center" vertical="center" wrapText="1"/>
    </xf>
    <xf numFmtId="0" fontId="7" fillId="0" borderId="75" xfId="0" applyFont="1" applyBorder="1"/>
    <xf numFmtId="0" fontId="7" fillId="0" borderId="33" xfId="0" applyFont="1" applyBorder="1"/>
    <xf numFmtId="1" fontId="13" fillId="0" borderId="68" xfId="0" applyNumberFormat="1" applyFont="1" applyBorder="1"/>
    <xf numFmtId="166" fontId="3" fillId="0" borderId="67" xfId="0" applyNumberFormat="1" applyFont="1" applyBorder="1" applyAlignment="1">
      <alignment horizontal="right" vertical="center"/>
    </xf>
    <xf numFmtId="166" fontId="3" fillId="14" borderId="67" xfId="0" applyNumberFormat="1" applyFont="1" applyFill="1" applyBorder="1" applyAlignment="1">
      <alignment horizontal="right" vertical="center"/>
    </xf>
    <xf numFmtId="166" fontId="3" fillId="14" borderId="24" xfId="0" applyNumberFormat="1" applyFont="1" applyFill="1" applyBorder="1" applyAlignment="1">
      <alignment horizontal="right" vertical="center"/>
    </xf>
    <xf numFmtId="166" fontId="3" fillId="14" borderId="69" xfId="0" applyNumberFormat="1" applyFont="1" applyFill="1" applyBorder="1" applyAlignment="1">
      <alignment horizontal="right" vertical="center"/>
    </xf>
    <xf numFmtId="0" fontId="3" fillId="17" borderId="24" xfId="0" applyFont="1" applyFill="1" applyBorder="1" applyAlignment="1">
      <alignment horizontal="center" vertical="center" wrapText="1"/>
    </xf>
    <xf numFmtId="10" fontId="4" fillId="13" borderId="69" xfId="0" applyNumberFormat="1" applyFont="1" applyFill="1" applyBorder="1" applyAlignment="1">
      <alignment horizontal="center" vertical="center" wrapText="1"/>
    </xf>
    <xf numFmtId="1" fontId="22" fillId="0" borderId="56" xfId="0" applyNumberFormat="1" applyFont="1" applyBorder="1" applyAlignment="1">
      <alignment horizontal="center"/>
    </xf>
    <xf numFmtId="1" fontId="15" fillId="0" borderId="50" xfId="0" applyNumberFormat="1" applyFont="1" applyBorder="1" applyAlignment="1">
      <alignment horizontal="center" vertical="top"/>
    </xf>
    <xf numFmtId="0" fontId="7" fillId="0" borderId="29" xfId="0" applyFont="1" applyBorder="1"/>
    <xf numFmtId="0" fontId="7" fillId="0" borderId="32" xfId="0" applyFont="1" applyBorder="1"/>
    <xf numFmtId="0" fontId="3" fillId="17" borderId="67" xfId="0" applyFont="1" applyFill="1" applyBorder="1" applyAlignment="1">
      <alignment horizontal="center" vertical="center" wrapText="1"/>
    </xf>
    <xf numFmtId="0" fontId="7" fillId="0" borderId="31" xfId="0" applyFont="1" applyBorder="1"/>
    <xf numFmtId="165" fontId="15" fillId="0" borderId="30" xfId="0" applyNumberFormat="1" applyFont="1" applyBorder="1" applyAlignment="1">
      <alignment horizontal="left"/>
    </xf>
    <xf numFmtId="49" fontId="15" fillId="0" borderId="34" xfId="0" applyNumberFormat="1" applyFont="1" applyBorder="1" applyAlignment="1">
      <alignment horizontal="left"/>
    </xf>
    <xf numFmtId="49" fontId="15" fillId="0" borderId="56" xfId="0" applyNumberFormat="1" applyFont="1" applyBorder="1" applyAlignment="1">
      <alignment horizontal="center"/>
    </xf>
    <xf numFmtId="166" fontId="15" fillId="0" borderId="56" xfId="0" applyNumberFormat="1" applyFont="1" applyBorder="1" applyAlignment="1">
      <alignment horizontal="center"/>
    </xf>
    <xf numFmtId="166" fontId="15" fillId="27" borderId="30" xfId="0" applyNumberFormat="1" applyFont="1" applyFill="1" applyBorder="1" applyAlignment="1">
      <alignment horizontal="center"/>
    </xf>
    <xf numFmtId="166" fontId="15" fillId="27" borderId="34" xfId="0" applyNumberFormat="1" applyFont="1" applyFill="1" applyBorder="1" applyAlignment="1">
      <alignment horizontal="center"/>
    </xf>
    <xf numFmtId="49" fontId="15" fillId="27" borderId="30" xfId="0" applyNumberFormat="1" applyFont="1" applyFill="1" applyBorder="1" applyAlignment="1">
      <alignment horizontal="center"/>
    </xf>
    <xf numFmtId="165" fontId="15" fillId="0" borderId="34" xfId="0" applyNumberFormat="1" applyFont="1" applyBorder="1" applyAlignment="1">
      <alignment horizontal="left"/>
    </xf>
    <xf numFmtId="49" fontId="15" fillId="27" borderId="30" xfId="0" applyNumberFormat="1" applyFont="1" applyFill="1" applyBorder="1" applyAlignment="1">
      <alignment horizontal="center" wrapText="1"/>
    </xf>
    <xf numFmtId="49" fontId="15" fillId="0" borderId="56" xfId="0" applyNumberFormat="1" applyFont="1" applyBorder="1" applyAlignment="1">
      <alignment horizontal="left"/>
    </xf>
    <xf numFmtId="49" fontId="15" fillId="0" borderId="30" xfId="0" applyNumberFormat="1" applyFont="1" applyBorder="1" applyAlignment="1">
      <alignment horizontal="left"/>
    </xf>
    <xf numFmtId="165" fontId="15" fillId="0" borderId="52" xfId="0" applyNumberFormat="1" applyFont="1" applyBorder="1" applyAlignment="1">
      <alignment horizontal="left"/>
    </xf>
    <xf numFmtId="10" fontId="4" fillId="13" borderId="76" xfId="0" applyNumberFormat="1" applyFont="1" applyFill="1" applyBorder="1" applyAlignment="1">
      <alignment horizontal="center" vertical="center" wrapText="1"/>
    </xf>
    <xf numFmtId="0" fontId="7" fillId="0" borderId="58" xfId="0" applyFont="1" applyBorder="1"/>
    <xf numFmtId="0" fontId="7" fillId="0" borderId="77" xfId="0" applyFont="1" applyBorder="1"/>
    <xf numFmtId="49" fontId="15" fillId="0" borderId="30" xfId="0" applyNumberFormat="1" applyFont="1" applyBorder="1" applyAlignment="1">
      <alignment horizontal="center"/>
    </xf>
    <xf numFmtId="166" fontId="15" fillId="0" borderId="30" xfId="0" applyNumberFormat="1" applyFont="1" applyBorder="1" applyAlignment="1">
      <alignment horizontal="center"/>
    </xf>
    <xf numFmtId="166" fontId="15" fillId="27" borderId="51" xfId="0" applyNumberFormat="1" applyFont="1" applyFill="1" applyBorder="1" applyAlignment="1">
      <alignment horizontal="center"/>
    </xf>
    <xf numFmtId="166" fontId="15" fillId="27" borderId="52" xfId="0" applyNumberFormat="1" applyFont="1" applyFill="1" applyBorder="1" applyAlignment="1">
      <alignment horizontal="center"/>
    </xf>
    <xf numFmtId="49" fontId="15" fillId="27" borderId="51" xfId="0" applyNumberFormat="1" applyFont="1" applyFill="1" applyBorder="1" applyAlignment="1">
      <alignment horizontal="center"/>
    </xf>
    <xf numFmtId="49" fontId="15" fillId="27" borderId="56" xfId="0" applyNumberFormat="1" applyFont="1" applyFill="1" applyBorder="1" applyAlignment="1">
      <alignment horizontal="center" wrapText="1"/>
    </xf>
    <xf numFmtId="49" fontId="15" fillId="27" borderId="51" xfId="0" applyNumberFormat="1" applyFont="1" applyFill="1" applyBorder="1" applyAlignment="1">
      <alignment horizontal="center" wrapText="1"/>
    </xf>
    <xf numFmtId="0" fontId="3" fillId="17" borderId="69" xfId="0" applyFont="1" applyFill="1" applyBorder="1" applyAlignment="1">
      <alignment horizontal="center" vertical="center" wrapText="1"/>
    </xf>
    <xf numFmtId="1" fontId="22" fillId="0" borderId="30" xfId="0" applyNumberFormat="1" applyFont="1" applyBorder="1" applyAlignment="1">
      <alignment horizontal="center"/>
    </xf>
    <xf numFmtId="49" fontId="15" fillId="27" borderId="56" xfId="0" applyNumberFormat="1" applyFont="1" applyFill="1" applyBorder="1" applyAlignment="1">
      <alignment horizontal="center"/>
    </xf>
    <xf numFmtId="49" fontId="15" fillId="31" borderId="30" xfId="0" applyNumberFormat="1" applyFont="1" applyFill="1" applyBorder="1" applyAlignment="1">
      <alignment horizontal="center" wrapText="1"/>
    </xf>
    <xf numFmtId="0" fontId="15" fillId="27" borderId="30" xfId="0" applyFont="1" applyFill="1" applyBorder="1" applyAlignment="1">
      <alignment horizontal="center"/>
    </xf>
    <xf numFmtId="0" fontId="15" fillId="27" borderId="30" xfId="0" applyFont="1" applyFill="1" applyBorder="1" applyAlignment="1">
      <alignment horizontal="center" wrapText="1"/>
    </xf>
    <xf numFmtId="166" fontId="15" fillId="27" borderId="56" xfId="0" applyNumberFormat="1" applyFont="1" applyFill="1" applyBorder="1" applyAlignment="1">
      <alignment horizontal="center"/>
    </xf>
    <xf numFmtId="0" fontId="15" fillId="0" borderId="41" xfId="0" applyFont="1" applyBorder="1" applyAlignment="1">
      <alignment horizontal="left"/>
    </xf>
    <xf numFmtId="1" fontId="15" fillId="0" borderId="41" xfId="0" applyNumberFormat="1" applyFont="1" applyBorder="1" applyAlignment="1">
      <alignment horizontal="center"/>
    </xf>
    <xf numFmtId="1" fontId="3" fillId="0" borderId="71" xfId="0" applyNumberFormat="1" applyFont="1" applyBorder="1" applyAlignment="1">
      <alignment horizontal="center" vertical="center" wrapText="1"/>
    </xf>
    <xf numFmtId="165" fontId="3" fillId="0" borderId="24" xfId="0" applyNumberFormat="1" applyFont="1" applyBorder="1" applyAlignment="1">
      <alignment vertical="center" wrapText="1"/>
    </xf>
    <xf numFmtId="49" fontId="3" fillId="0" borderId="24" xfId="0" applyNumberFormat="1" applyFont="1" applyBorder="1" applyAlignment="1">
      <alignment horizontal="center" vertical="center" wrapText="1"/>
    </xf>
    <xf numFmtId="49" fontId="3" fillId="0" borderId="24" xfId="0" applyNumberFormat="1" applyFont="1" applyBorder="1" applyAlignment="1">
      <alignment vertical="center" wrapText="1"/>
    </xf>
    <xf numFmtId="49" fontId="15" fillId="0" borderId="24" xfId="0" applyNumberFormat="1" applyFont="1" applyBorder="1" applyAlignment="1">
      <alignment vertical="center" wrapText="1"/>
    </xf>
    <xf numFmtId="165" fontId="15" fillId="0" borderId="69" xfId="0" applyNumberFormat="1" applyFont="1" applyBorder="1" applyAlignment="1">
      <alignment vertical="center" wrapText="1"/>
    </xf>
    <xf numFmtId="166" fontId="3" fillId="0" borderId="143" xfId="0" applyNumberFormat="1" applyFont="1" applyBorder="1" applyAlignment="1">
      <alignment horizontal="right" vertical="center"/>
    </xf>
    <xf numFmtId="0" fontId="7" fillId="0" borderId="144" xfId="0" applyFont="1" applyBorder="1"/>
    <xf numFmtId="0" fontId="7" fillId="0" borderId="145" xfId="0" applyFont="1" applyBorder="1"/>
    <xf numFmtId="49" fontId="3" fillId="27" borderId="56" xfId="0" applyNumberFormat="1" applyFont="1" applyFill="1" applyBorder="1" applyAlignment="1">
      <alignment vertical="center" wrapText="1"/>
    </xf>
    <xf numFmtId="0" fontId="3" fillId="0" borderId="68" xfId="0" applyFont="1" applyBorder="1" applyAlignment="1">
      <alignment vertical="center" wrapText="1"/>
    </xf>
    <xf numFmtId="49" fontId="3" fillId="0" borderId="28" xfId="0" applyNumberFormat="1" applyFont="1" applyBorder="1" applyAlignment="1">
      <alignment vertical="center" wrapText="1"/>
    </xf>
    <xf numFmtId="165" fontId="3" fillId="0" borderId="58" xfId="0" applyNumberFormat="1" applyFont="1" applyBorder="1" applyAlignment="1">
      <alignment vertical="center" wrapText="1"/>
    </xf>
    <xf numFmtId="0" fontId="3" fillId="0" borderId="79" xfId="0" applyFont="1" applyBorder="1" applyAlignment="1">
      <alignment vertical="top"/>
    </xf>
    <xf numFmtId="0" fontId="7" fillId="0" borderId="78" xfId="0" applyFont="1" applyBorder="1"/>
    <xf numFmtId="165" fontId="3" fillId="0" borderId="69" xfId="0" applyNumberFormat="1" applyFont="1" applyBorder="1" applyAlignment="1">
      <alignment horizontal="right" vertical="center" wrapText="1"/>
    </xf>
    <xf numFmtId="49" fontId="13" fillId="0" borderId="56" xfId="0" applyNumberFormat="1" applyFont="1" applyBorder="1" applyAlignment="1">
      <alignment horizontal="center"/>
    </xf>
    <xf numFmtId="1" fontId="3" fillId="0" borderId="79" xfId="0" applyNumberFormat="1" applyFont="1" applyBorder="1" applyAlignment="1">
      <alignment horizontal="center" vertical="center" wrapText="1"/>
    </xf>
    <xf numFmtId="0" fontId="3" fillId="15" borderId="24" xfId="0" applyFont="1" applyFill="1" applyBorder="1" applyAlignment="1">
      <alignment horizontal="center" vertical="center"/>
    </xf>
    <xf numFmtId="1" fontId="3" fillId="0" borderId="68" xfId="0" applyNumberFormat="1" applyFont="1" applyBorder="1" applyAlignment="1">
      <alignment horizontal="center" vertical="center"/>
    </xf>
    <xf numFmtId="0" fontId="3" fillId="16" borderId="69" xfId="0" applyFont="1" applyFill="1" applyBorder="1" applyAlignment="1">
      <alignment horizontal="center" vertical="center"/>
    </xf>
    <xf numFmtId="0" fontId="3" fillId="16" borderId="24" xfId="0" applyFont="1" applyFill="1" applyBorder="1" applyAlignment="1">
      <alignment horizontal="center" vertical="center"/>
    </xf>
    <xf numFmtId="0" fontId="3" fillId="14" borderId="69" xfId="0" applyFont="1" applyFill="1" applyBorder="1" applyAlignment="1">
      <alignment horizontal="left" vertical="center"/>
    </xf>
    <xf numFmtId="0" fontId="3" fillId="19" borderId="19" xfId="0" applyFont="1" applyFill="1" applyBorder="1" applyAlignment="1">
      <alignment horizontal="center"/>
    </xf>
    <xf numFmtId="10" fontId="6" fillId="19" borderId="79" xfId="0" applyNumberFormat="1" applyFont="1" applyFill="1" applyBorder="1" applyAlignment="1">
      <alignment horizontal="center" vertical="center" wrapText="1"/>
    </xf>
    <xf numFmtId="0" fontId="3" fillId="0" borderId="68" xfId="0" applyFont="1" applyBorder="1" applyAlignment="1">
      <alignment vertical="top"/>
    </xf>
    <xf numFmtId="49" fontId="3" fillId="0" borderId="69" xfId="0" applyNumberFormat="1" applyFont="1" applyBorder="1" applyAlignment="1">
      <alignment horizontal="center" vertical="center" wrapText="1"/>
    </xf>
    <xf numFmtId="0" fontId="7" fillId="0" borderId="34" xfId="0" applyFont="1" applyBorder="1" applyAlignment="1">
      <alignment horizontal="center"/>
    </xf>
    <xf numFmtId="0" fontId="7" fillId="0" borderId="63" xfId="0" applyFont="1" applyBorder="1" applyAlignment="1">
      <alignment horizontal="center"/>
    </xf>
    <xf numFmtId="0" fontId="3" fillId="19" borderId="19" xfId="5" applyFont="1" applyFill="1" applyBorder="1" applyAlignment="1">
      <alignment horizontal="center"/>
    </xf>
    <xf numFmtId="0" fontId="7" fillId="0" borderId="78" xfId="5" applyFont="1" applyBorder="1"/>
    <xf numFmtId="10" fontId="6" fillId="19" borderId="79" xfId="5" applyNumberFormat="1" applyFont="1" applyFill="1" applyBorder="1" applyAlignment="1">
      <alignment horizontal="center" vertical="center" wrapText="1"/>
    </xf>
    <xf numFmtId="0" fontId="7" fillId="0" borderId="19" xfId="5" applyFont="1" applyBorder="1"/>
    <xf numFmtId="0" fontId="16" fillId="19" borderId="79" xfId="5" applyFont="1" applyFill="1" applyBorder="1" applyAlignment="1">
      <alignment horizontal="center" vertical="center" wrapText="1"/>
    </xf>
    <xf numFmtId="0" fontId="7" fillId="0" borderId="20" xfId="5" applyFont="1" applyBorder="1"/>
    <xf numFmtId="0" fontId="16" fillId="14" borderId="18" xfId="5" applyFont="1" applyFill="1" applyBorder="1" applyAlignment="1">
      <alignment horizontal="center" vertical="center" wrapText="1"/>
    </xf>
    <xf numFmtId="0" fontId="3" fillId="16" borderId="69" xfId="5" applyFont="1" applyFill="1" applyBorder="1" applyAlignment="1">
      <alignment horizontal="center" vertical="center"/>
    </xf>
    <xf numFmtId="0" fontId="7" fillId="0" borderId="34" xfId="5" applyFont="1" applyBorder="1"/>
    <xf numFmtId="0" fontId="7" fillId="0" borderId="63" xfId="5" applyFont="1" applyBorder="1"/>
    <xf numFmtId="0" fontId="3" fillId="17" borderId="67" xfId="5" applyFont="1" applyFill="1" applyBorder="1" applyAlignment="1">
      <alignment horizontal="center" vertical="center" wrapText="1"/>
    </xf>
    <xf numFmtId="0" fontId="7" fillId="0" borderId="71" xfId="5" applyFont="1" applyBorder="1"/>
    <xf numFmtId="0" fontId="7" fillId="0" borderId="59" xfId="5" applyFont="1" applyBorder="1"/>
    <xf numFmtId="0" fontId="3" fillId="17" borderId="24" xfId="5" applyFont="1" applyFill="1" applyBorder="1" applyAlignment="1">
      <alignment horizontal="center" vertical="center" wrapText="1"/>
    </xf>
    <xf numFmtId="0" fontId="7" fillId="0" borderId="30" xfId="5" applyFont="1" applyBorder="1"/>
    <xf numFmtId="0" fontId="7" fillId="0" borderId="65" xfId="5" applyFont="1" applyBorder="1"/>
    <xf numFmtId="0" fontId="3" fillId="17" borderId="69" xfId="5" applyFont="1" applyFill="1" applyBorder="1" applyAlignment="1">
      <alignment horizontal="center" vertical="center" wrapText="1"/>
    </xf>
    <xf numFmtId="10" fontId="4" fillId="13" borderId="76" xfId="5" applyNumberFormat="1" applyFont="1" applyFill="1" applyBorder="1" applyAlignment="1">
      <alignment horizontal="center" vertical="center" wrapText="1"/>
    </xf>
    <xf numFmtId="0" fontId="7" fillId="0" borderId="58" xfId="5" applyFont="1" applyBorder="1"/>
    <xf numFmtId="0" fontId="7" fillId="0" borderId="77" xfId="5" applyFont="1" applyBorder="1"/>
    <xf numFmtId="0" fontId="3" fillId="15" borderId="24" xfId="5" applyFont="1" applyFill="1" applyBorder="1" applyAlignment="1">
      <alignment horizontal="center" vertical="center"/>
    </xf>
    <xf numFmtId="0" fontId="3" fillId="16" borderId="24" xfId="5" applyFont="1" applyFill="1" applyBorder="1" applyAlignment="1">
      <alignment horizontal="center" vertical="center"/>
    </xf>
    <xf numFmtId="166" fontId="3" fillId="14" borderId="67" xfId="5" applyNumberFormat="1" applyFont="1" applyFill="1" applyBorder="1" applyAlignment="1">
      <alignment horizontal="right" vertical="center"/>
    </xf>
    <xf numFmtId="166" fontId="3" fillId="14" borderId="24" xfId="5" applyNumberFormat="1" applyFont="1" applyFill="1" applyBorder="1" applyAlignment="1">
      <alignment horizontal="right" vertical="center"/>
    </xf>
    <xf numFmtId="166" fontId="3" fillId="14" borderId="69" xfId="5" applyNumberFormat="1" applyFont="1" applyFill="1" applyBorder="1" applyAlignment="1">
      <alignment horizontal="right" vertical="center"/>
    </xf>
    <xf numFmtId="1" fontId="3" fillId="0" borderId="67" xfId="5" applyNumberFormat="1" applyFont="1" applyBorder="1" applyAlignment="1">
      <alignment horizontal="center" vertical="center" wrapText="1"/>
    </xf>
    <xf numFmtId="0" fontId="3" fillId="0" borderId="68" xfId="5" applyFont="1" applyBorder="1" applyAlignment="1">
      <alignment horizontal="left" vertical="center" wrapText="1"/>
    </xf>
    <xf numFmtId="0" fontId="7" fillId="0" borderId="22" xfId="5" applyFont="1" applyBorder="1"/>
    <xf numFmtId="0" fontId="7" fillId="0" borderId="33" xfId="5" applyFont="1" applyBorder="1"/>
    <xf numFmtId="0" fontId="7" fillId="0" borderId="28" xfId="5" applyFont="1" applyBorder="1"/>
    <xf numFmtId="0" fontId="7" fillId="0" borderId="60" xfId="5" applyFont="1" applyBorder="1"/>
    <xf numFmtId="0" fontId="7" fillId="0" borderId="61" xfId="5" applyFont="1" applyBorder="1"/>
    <xf numFmtId="1" fontId="3" fillId="0" borderId="68" xfId="5" applyNumberFormat="1" applyFont="1" applyBorder="1" applyAlignment="1">
      <alignment horizontal="center" vertical="center"/>
    </xf>
    <xf numFmtId="49" fontId="3" fillId="0" borderId="69" xfId="5" applyNumberFormat="1" applyFont="1" applyBorder="1" applyAlignment="1">
      <alignment horizontal="left" vertical="center" wrapText="1"/>
    </xf>
    <xf numFmtId="0" fontId="3" fillId="14" borderId="69" xfId="5" applyFont="1" applyFill="1" applyBorder="1" applyAlignment="1">
      <alignment horizontal="left" vertical="center"/>
    </xf>
    <xf numFmtId="166" fontId="3" fillId="0" borderId="67" xfId="5" applyNumberFormat="1" applyFont="1" applyBorder="1" applyAlignment="1">
      <alignment horizontal="right" vertical="center"/>
    </xf>
    <xf numFmtId="49" fontId="3" fillId="14" borderId="69" xfId="5" applyNumberFormat="1" applyFont="1" applyFill="1" applyBorder="1" applyAlignment="1">
      <alignment horizontal="left" vertical="center"/>
    </xf>
    <xf numFmtId="10" fontId="4" fillId="16" borderId="34" xfId="5" applyNumberFormat="1" applyFont="1" applyFill="1" applyBorder="1" applyAlignment="1">
      <alignment horizontal="center" vertical="center" wrapText="1"/>
    </xf>
    <xf numFmtId="10" fontId="3" fillId="15" borderId="30" xfId="5" applyNumberFormat="1" applyFont="1" applyFill="1" applyBorder="1" applyAlignment="1">
      <alignment horizontal="center" vertical="center" wrapText="1"/>
    </xf>
    <xf numFmtId="10" fontId="3" fillId="16" borderId="24" xfId="5" applyNumberFormat="1" applyFont="1" applyFill="1" applyBorder="1" applyAlignment="1">
      <alignment horizontal="center" vertical="center" wrapText="1"/>
    </xf>
    <xf numFmtId="0" fontId="7" fillId="0" borderId="75" xfId="5" applyFont="1" applyBorder="1"/>
    <xf numFmtId="1" fontId="3" fillId="0" borderId="68" xfId="5" applyNumberFormat="1" applyFont="1" applyBorder="1" applyAlignment="1">
      <alignment horizontal="center" vertical="center" wrapText="1"/>
    </xf>
    <xf numFmtId="0" fontId="3" fillId="0" borderId="68" xfId="5" applyFont="1" applyBorder="1" applyAlignment="1">
      <alignment vertical="top"/>
    </xf>
    <xf numFmtId="0" fontId="7" fillId="0" borderId="34" xfId="5" applyFont="1" applyBorder="1" applyAlignment="1">
      <alignment wrapText="1"/>
    </xf>
    <xf numFmtId="0" fontId="7" fillId="0" borderId="63" xfId="5" applyFont="1" applyBorder="1" applyAlignment="1">
      <alignment wrapText="1"/>
    </xf>
    <xf numFmtId="10" fontId="4" fillId="16" borderId="69" xfId="5" applyNumberFormat="1" applyFont="1" applyFill="1" applyBorder="1" applyAlignment="1">
      <alignment horizontal="center" vertical="center" wrapText="1"/>
    </xf>
    <xf numFmtId="10" fontId="3" fillId="15" borderId="24" xfId="5" applyNumberFormat="1" applyFont="1" applyFill="1" applyBorder="1" applyAlignment="1">
      <alignment horizontal="center" vertical="center" wrapText="1"/>
    </xf>
    <xf numFmtId="10" fontId="4" fillId="13" borderId="69" xfId="5" applyNumberFormat="1" applyFont="1" applyFill="1" applyBorder="1" applyAlignment="1">
      <alignment horizontal="center" vertical="center" wrapText="1"/>
    </xf>
    <xf numFmtId="0" fontId="7" fillId="0" borderId="32" xfId="5" applyFont="1" applyBorder="1"/>
    <xf numFmtId="0" fontId="7" fillId="0" borderId="31" xfId="5" applyFont="1" applyBorder="1"/>
    <xf numFmtId="0" fontId="4" fillId="8" borderId="41" xfId="5" applyFont="1" applyFill="1" applyBorder="1" applyAlignment="1">
      <alignment horizontal="center" vertical="center" wrapText="1"/>
    </xf>
    <xf numFmtId="0" fontId="7" fillId="0" borderId="42" xfId="5" applyFont="1" applyBorder="1"/>
    <xf numFmtId="0" fontId="7" fillId="0" borderId="40" xfId="5" applyFont="1" applyBorder="1"/>
    <xf numFmtId="0" fontId="4" fillId="15" borderId="41" xfId="5" applyFont="1" applyFill="1" applyBorder="1" applyAlignment="1">
      <alignment horizontal="center" vertical="center" wrapText="1"/>
    </xf>
    <xf numFmtId="0" fontId="4" fillId="16" borderId="41" xfId="5" applyFont="1" applyFill="1" applyBorder="1" applyAlignment="1">
      <alignment horizontal="center" vertical="center" wrapText="1"/>
    </xf>
    <xf numFmtId="0" fontId="7" fillId="0" borderId="43" xfId="5" applyFont="1" applyBorder="1"/>
    <xf numFmtId="0" fontId="4" fillId="13" borderId="39" xfId="5" applyFont="1" applyFill="1" applyBorder="1" applyAlignment="1">
      <alignment horizontal="center" vertical="center" wrapText="1"/>
    </xf>
    <xf numFmtId="0" fontId="12" fillId="12" borderId="41" xfId="5" applyFont="1" applyFill="1" applyBorder="1" applyAlignment="1">
      <alignment horizontal="center" vertical="center" wrapText="1"/>
    </xf>
    <xf numFmtId="0" fontId="6" fillId="13" borderId="39" xfId="5" applyFont="1" applyFill="1" applyBorder="1" applyAlignment="1">
      <alignment horizontal="center" vertical="center" wrapText="1"/>
    </xf>
    <xf numFmtId="0" fontId="4" fillId="11" borderId="41" xfId="5" applyFont="1" applyFill="1" applyBorder="1" applyAlignment="1">
      <alignment horizontal="center" vertical="center" wrapText="1"/>
    </xf>
    <xf numFmtId="0" fontId="4" fillId="14" borderId="53" xfId="5" applyFont="1" applyFill="1" applyBorder="1" applyAlignment="1">
      <alignment horizontal="center" vertical="center" wrapText="1"/>
    </xf>
    <xf numFmtId="0" fontId="7" fillId="0" borderId="54" xfId="5" applyFont="1" applyBorder="1"/>
    <xf numFmtId="0" fontId="7" fillId="0" borderId="55" xfId="5" applyFont="1" applyBorder="1"/>
    <xf numFmtId="0" fontId="4" fillId="14" borderId="39" xfId="5" applyFont="1" applyFill="1" applyBorder="1" applyAlignment="1">
      <alignment horizontal="center" vertical="center" wrapText="1"/>
    </xf>
    <xf numFmtId="0" fontId="7" fillId="0" borderId="57" xfId="5" applyFont="1" applyBorder="1"/>
    <xf numFmtId="0" fontId="4" fillId="8" borderId="39" xfId="5" applyFont="1" applyFill="1" applyBorder="1" applyAlignment="1">
      <alignment horizontal="center" vertical="center" wrapText="1"/>
    </xf>
    <xf numFmtId="0" fontId="11" fillId="11" borderId="35" xfId="5" applyFont="1" applyFill="1" applyBorder="1" applyAlignment="1">
      <alignment horizontal="center" vertical="center" wrapText="1"/>
    </xf>
    <xf numFmtId="0" fontId="7" fillId="0" borderId="37" xfId="5" applyFont="1" applyBorder="1"/>
    <xf numFmtId="0" fontId="7" fillId="0" borderId="38" xfId="5" applyFont="1" applyBorder="1"/>
    <xf numFmtId="0" fontId="6" fillId="8" borderId="39" xfId="5" applyFont="1" applyFill="1" applyBorder="1" applyAlignment="1">
      <alignment horizontal="center" vertical="center" wrapText="1"/>
    </xf>
    <xf numFmtId="0" fontId="6" fillId="8" borderId="41" xfId="5" applyFont="1" applyFill="1" applyBorder="1" applyAlignment="1">
      <alignment horizontal="center" vertical="center" wrapText="1"/>
    </xf>
    <xf numFmtId="0" fontId="8" fillId="8" borderId="39" xfId="5" applyFont="1" applyFill="1" applyBorder="1" applyAlignment="1">
      <alignment horizontal="center" vertical="center" wrapText="1"/>
    </xf>
    <xf numFmtId="0" fontId="8" fillId="8" borderId="41" xfId="5" applyFont="1" applyFill="1" applyBorder="1" applyAlignment="1">
      <alignment horizontal="center" vertical="center" wrapText="1"/>
    </xf>
    <xf numFmtId="0" fontId="8" fillId="8" borderId="44" xfId="5" applyFont="1" applyFill="1" applyBorder="1" applyAlignment="1">
      <alignment horizontal="center" vertical="center" wrapText="1"/>
    </xf>
    <xf numFmtId="0" fontId="7" fillId="0" borderId="45" xfId="5" applyFont="1" applyBorder="1"/>
    <xf numFmtId="164" fontId="8" fillId="8" borderId="46" xfId="5" applyNumberFormat="1" applyFont="1" applyFill="1" applyBorder="1" applyAlignment="1">
      <alignment horizontal="center" vertical="center" wrapText="1"/>
    </xf>
    <xf numFmtId="0" fontId="7" fillId="0" borderId="47" xfId="5" applyFont="1" applyBorder="1"/>
    <xf numFmtId="0" fontId="7" fillId="0" borderId="48" xfId="5" applyFont="1" applyBorder="1"/>
    <xf numFmtId="0" fontId="10" fillId="10" borderId="35" xfId="5" applyFont="1" applyFill="1" applyBorder="1" applyAlignment="1">
      <alignment horizontal="center" vertical="center" wrapText="1"/>
    </xf>
    <xf numFmtId="0" fontId="6" fillId="8" borderId="18" xfId="5" applyFont="1" applyFill="1" applyBorder="1" applyAlignment="1">
      <alignment horizontal="center" vertical="center" wrapText="1"/>
    </xf>
    <xf numFmtId="0" fontId="8" fillId="9" borderId="21" xfId="5" applyFont="1" applyFill="1" applyBorder="1" applyAlignment="1">
      <alignment horizontal="center" vertical="center" wrapText="1"/>
    </xf>
    <xf numFmtId="0" fontId="7" fillId="0" borderId="27" xfId="5" applyFont="1" applyBorder="1"/>
    <xf numFmtId="0" fontId="8" fillId="9" borderId="24" xfId="5" applyFont="1" applyFill="1" applyBorder="1" applyAlignment="1">
      <alignment horizontal="center" vertical="center" wrapText="1"/>
    </xf>
    <xf numFmtId="0" fontId="8" fillId="0" borderId="0" xfId="5" applyFont="1" applyAlignment="1">
      <alignment horizontal="center" vertical="center" wrapText="1"/>
    </xf>
    <xf numFmtId="0" fontId="28" fillId="0" borderId="0" xfId="5"/>
    <xf numFmtId="0" fontId="8" fillId="8" borderId="35" xfId="5" applyFont="1" applyFill="1" applyBorder="1" applyAlignment="1">
      <alignment horizontal="center" vertical="center" wrapText="1"/>
    </xf>
    <xf numFmtId="0" fontId="7" fillId="0" borderId="36" xfId="5" applyFont="1" applyBorder="1"/>
    <xf numFmtId="0" fontId="8" fillId="8" borderId="23" xfId="5" applyFont="1" applyFill="1" applyBorder="1" applyAlignment="1">
      <alignment horizontal="center" vertical="center" wrapText="1"/>
    </xf>
    <xf numFmtId="171" fontId="3" fillId="0" borderId="67" xfId="0" applyNumberFormat="1" applyFont="1" applyBorder="1" applyAlignment="1">
      <alignment horizontal="right" vertical="center"/>
    </xf>
    <xf numFmtId="171" fontId="3" fillId="0" borderId="67" xfId="0" applyNumberFormat="1" applyFont="1" applyBorder="1" applyAlignment="1">
      <alignment horizontal="center" vertical="center"/>
    </xf>
    <xf numFmtId="171" fontId="3" fillId="0" borderId="67" xfId="0" applyNumberFormat="1" applyFont="1" applyBorder="1" applyAlignment="1">
      <alignment horizontal="left" vertical="center"/>
    </xf>
    <xf numFmtId="0" fontId="3" fillId="0" borderId="24" xfId="0" applyFont="1" applyBorder="1" applyAlignment="1">
      <alignment horizontal="left" vertical="center" wrapText="1"/>
    </xf>
    <xf numFmtId="171" fontId="3" fillId="0" borderId="69" xfId="0" applyNumberFormat="1" applyFont="1" applyBorder="1" applyAlignment="1">
      <alignment horizontal="center" vertical="center"/>
    </xf>
    <xf numFmtId="0" fontId="7" fillId="0" borderId="22" xfId="0" applyFont="1" applyBorder="1" applyAlignment="1">
      <alignment horizontal="left"/>
    </xf>
    <xf numFmtId="0" fontId="7" fillId="0" borderId="33" xfId="0" applyFont="1" applyBorder="1" applyAlignment="1">
      <alignment horizontal="left"/>
    </xf>
    <xf numFmtId="0" fontId="7" fillId="0" borderId="28" xfId="0" applyFont="1" applyBorder="1" applyAlignment="1">
      <alignment horizontal="left"/>
    </xf>
    <xf numFmtId="49" fontId="3" fillId="0" borderId="69" xfId="0" applyNumberFormat="1" applyFont="1" applyBorder="1" applyAlignment="1">
      <alignment horizontal="left" vertical="center"/>
    </xf>
    <xf numFmtId="49" fontId="3" fillId="0" borderId="143" xfId="0" applyNumberFormat="1" applyFont="1" applyBorder="1" applyAlignment="1">
      <alignment horizontal="center" vertical="center" wrapText="1"/>
    </xf>
    <xf numFmtId="0" fontId="7" fillId="0" borderId="179" xfId="0" applyFont="1" applyBorder="1"/>
    <xf numFmtId="49" fontId="3" fillId="0" borderId="71" xfId="0" applyNumberFormat="1" applyFont="1" applyBorder="1" applyAlignment="1">
      <alignment horizontal="center" vertical="center" wrapText="1"/>
    </xf>
    <xf numFmtId="49" fontId="3" fillId="0" borderId="34" xfId="0" applyNumberFormat="1" applyFont="1" applyBorder="1" applyAlignment="1">
      <alignment horizontal="center" vertical="center" wrapText="1"/>
    </xf>
    <xf numFmtId="0" fontId="3" fillId="0" borderId="67"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21" xfId="0" applyFont="1" applyBorder="1" applyAlignment="1">
      <alignment horizontal="center" vertical="center" wrapText="1"/>
    </xf>
    <xf numFmtId="0" fontId="7" fillId="0" borderId="83" xfId="0" applyFont="1" applyBorder="1"/>
    <xf numFmtId="49" fontId="3" fillId="0" borderId="67" xfId="0" applyNumberFormat="1" applyFont="1" applyBorder="1" applyAlignment="1">
      <alignment horizontal="center" vertical="center" wrapText="1"/>
    </xf>
    <xf numFmtId="0" fontId="3" fillId="0" borderId="67" xfId="0" applyFont="1" applyBorder="1" applyAlignment="1">
      <alignment horizont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xf>
    <xf numFmtId="49" fontId="3" fillId="0" borderId="24" xfId="0" applyNumberFormat="1" applyFont="1" applyBorder="1" applyAlignment="1">
      <alignment horizontal="center" vertical="center"/>
    </xf>
    <xf numFmtId="165" fontId="3" fillId="0" borderId="69" xfId="0" applyNumberFormat="1" applyFont="1" applyBorder="1" applyAlignment="1">
      <alignment horizontal="center" vertical="center" wrapText="1"/>
    </xf>
    <xf numFmtId="1" fontId="3" fillId="0" borderId="70" xfId="0" applyNumberFormat="1" applyFont="1" applyBorder="1" applyAlignment="1">
      <alignment horizontal="center" vertical="center" wrapText="1"/>
    </xf>
    <xf numFmtId="0" fontId="7" fillId="0" borderId="73" xfId="0" applyFont="1" applyBorder="1"/>
    <xf numFmtId="0" fontId="7" fillId="0" borderId="64" xfId="0" applyFont="1" applyBorder="1"/>
    <xf numFmtId="0" fontId="3" fillId="0" borderId="25" xfId="0" applyFont="1" applyBorder="1" applyAlignment="1">
      <alignment horizontal="left" vertical="center" wrapText="1"/>
    </xf>
    <xf numFmtId="0" fontId="7" fillId="0" borderId="25" xfId="0" applyFont="1" applyBorder="1" applyAlignment="1">
      <alignment horizontal="left"/>
    </xf>
    <xf numFmtId="0" fontId="7" fillId="0" borderId="72" xfId="0" applyFont="1" applyBorder="1" applyAlignment="1">
      <alignment horizontal="left"/>
    </xf>
    <xf numFmtId="0" fontId="7" fillId="0" borderId="62" xfId="0" applyFont="1" applyBorder="1" applyAlignment="1">
      <alignment horizontal="left"/>
    </xf>
    <xf numFmtId="1" fontId="3" fillId="0" borderId="25" xfId="0" applyNumberFormat="1" applyFont="1" applyBorder="1" applyAlignment="1">
      <alignment horizontal="center" vertical="center" wrapText="1"/>
    </xf>
    <xf numFmtId="0" fontId="7" fillId="0" borderId="25" xfId="0" applyFont="1" applyBorder="1"/>
    <xf numFmtId="0" fontId="7" fillId="0" borderId="72" xfId="0" applyFont="1" applyBorder="1"/>
    <xf numFmtId="0" fontId="7" fillId="0" borderId="62" xfId="0" applyFont="1" applyBorder="1"/>
    <xf numFmtId="49" fontId="3" fillId="0" borderId="26" xfId="0" applyNumberFormat="1" applyFont="1" applyBorder="1" applyAlignment="1">
      <alignment horizontal="left" vertical="center" wrapText="1"/>
    </xf>
    <xf numFmtId="0" fontId="7" fillId="0" borderId="74" xfId="0" applyFont="1" applyBorder="1"/>
    <xf numFmtId="0" fontId="7" fillId="0" borderId="66" xfId="0" applyFont="1" applyBorder="1"/>
    <xf numFmtId="49" fontId="3" fillId="0" borderId="67" xfId="0" applyNumberFormat="1" applyFont="1" applyBorder="1" applyAlignment="1">
      <alignment horizontal="center" vertical="center"/>
    </xf>
    <xf numFmtId="1" fontId="3" fillId="0" borderId="24" xfId="0" applyNumberFormat="1" applyFont="1" applyBorder="1" applyAlignment="1">
      <alignment horizontal="center"/>
    </xf>
    <xf numFmtId="0" fontId="7" fillId="0" borderId="24" xfId="0" applyFont="1" applyBorder="1"/>
    <xf numFmtId="165" fontId="3" fillId="0" borderId="24" xfId="0" applyNumberFormat="1" applyFont="1" applyBorder="1" applyAlignment="1">
      <alignment horizontal="center" vertical="center" wrapText="1"/>
    </xf>
    <xf numFmtId="0" fontId="3" fillId="0" borderId="69" xfId="0" applyFont="1" applyBorder="1" applyAlignment="1">
      <alignment horizontal="center" vertical="center"/>
    </xf>
    <xf numFmtId="0" fontId="3" fillId="0" borderId="24" xfId="0" applyFont="1" applyBorder="1" applyAlignment="1">
      <alignment horizontal="center" vertical="center" wrapText="1"/>
    </xf>
    <xf numFmtId="49" fontId="3" fillId="0" borderId="69" xfId="0" applyNumberFormat="1" applyFont="1" applyBorder="1" applyAlignment="1">
      <alignment horizontal="center" vertical="center"/>
    </xf>
    <xf numFmtId="171" fontId="3" fillId="0" borderId="67" xfId="0" applyNumberFormat="1" applyFont="1" applyBorder="1" applyAlignment="1">
      <alignment horizontal="center" vertical="center" wrapText="1"/>
    </xf>
    <xf numFmtId="166" fontId="6" fillId="14" borderId="69" xfId="0" applyNumberFormat="1" applyFont="1" applyFill="1" applyBorder="1" applyAlignment="1">
      <alignment horizontal="center" vertical="center" wrapText="1"/>
    </xf>
    <xf numFmtId="166" fontId="6" fillId="14" borderId="34" xfId="0" applyNumberFormat="1" applyFont="1" applyFill="1" applyBorder="1" applyAlignment="1">
      <alignment horizontal="center" vertical="center" wrapText="1"/>
    </xf>
    <xf numFmtId="166" fontId="6" fillId="14" borderId="63" xfId="0" applyNumberFormat="1" applyFont="1" applyFill="1" applyBorder="1" applyAlignment="1">
      <alignment horizontal="center" vertical="center" wrapText="1"/>
    </xf>
    <xf numFmtId="0" fontId="7" fillId="24" borderId="69" xfId="0" applyFont="1" applyFill="1" applyBorder="1" applyAlignment="1">
      <alignment horizontal="center"/>
    </xf>
    <xf numFmtId="0" fontId="7" fillId="24" borderId="63" xfId="0" applyFont="1" applyFill="1" applyBorder="1" applyAlignment="1">
      <alignment horizontal="center"/>
    </xf>
    <xf numFmtId="0" fontId="16" fillId="14" borderId="92" xfId="0" applyFont="1" applyFill="1" applyBorder="1" applyAlignment="1">
      <alignment horizontal="left" vertical="center" wrapText="1"/>
    </xf>
    <xf numFmtId="0" fontId="16" fillId="14" borderId="95" xfId="0" applyFont="1" applyFill="1" applyBorder="1" applyAlignment="1">
      <alignment horizontal="left" vertical="center" wrapText="1"/>
    </xf>
    <xf numFmtId="0" fontId="16" fillId="14" borderId="100" xfId="0" applyFont="1" applyFill="1" applyBorder="1" applyAlignment="1">
      <alignment horizontal="left" vertical="center" wrapText="1"/>
    </xf>
    <xf numFmtId="166" fontId="6" fillId="14" borderId="199" xfId="0" applyNumberFormat="1" applyFont="1" applyFill="1" applyBorder="1" applyAlignment="1">
      <alignment horizontal="center" vertical="center" wrapText="1"/>
    </xf>
    <xf numFmtId="166" fontId="6" fillId="14" borderId="176" xfId="0" applyNumberFormat="1" applyFont="1" applyFill="1" applyBorder="1" applyAlignment="1">
      <alignment horizontal="center" vertical="center" wrapText="1"/>
    </xf>
    <xf numFmtId="166" fontId="6" fillId="14" borderId="168" xfId="0" applyNumberFormat="1" applyFont="1" applyFill="1" applyBorder="1" applyAlignment="1">
      <alignment horizontal="center" vertical="center" wrapText="1"/>
    </xf>
    <xf numFmtId="166" fontId="6" fillId="14" borderId="24" xfId="0" applyNumberFormat="1" applyFont="1" applyFill="1" applyBorder="1" applyAlignment="1">
      <alignment horizontal="center" vertical="center" wrapText="1"/>
    </xf>
    <xf numFmtId="166" fontId="6" fillId="14" borderId="30" xfId="0" applyNumberFormat="1" applyFont="1" applyFill="1" applyBorder="1" applyAlignment="1">
      <alignment horizontal="center" vertical="center" wrapText="1"/>
    </xf>
    <xf numFmtId="166" fontId="6" fillId="14" borderId="65" xfId="0" applyNumberFormat="1" applyFont="1" applyFill="1" applyBorder="1" applyAlignment="1">
      <alignment horizontal="center" vertical="center" wrapText="1"/>
    </xf>
    <xf numFmtId="0" fontId="7" fillId="24" borderId="24" xfId="0" applyFont="1" applyFill="1" applyBorder="1" applyAlignment="1">
      <alignment horizontal="center"/>
    </xf>
    <xf numFmtId="0" fontId="7" fillId="24" borderId="65" xfId="0" applyFont="1" applyFill="1" applyBorder="1" applyAlignment="1">
      <alignment horizontal="center"/>
    </xf>
    <xf numFmtId="0" fontId="7" fillId="24" borderId="67" xfId="0" applyFont="1" applyFill="1" applyBorder="1" applyAlignment="1">
      <alignment horizontal="center"/>
    </xf>
    <xf numFmtId="0" fontId="7" fillId="24" borderId="59" xfId="0" applyFont="1" applyFill="1" applyBorder="1" applyAlignment="1">
      <alignment horizontal="center"/>
    </xf>
    <xf numFmtId="0" fontId="3" fillId="0" borderId="67" xfId="0" applyFont="1" applyBorder="1" applyAlignment="1">
      <alignment horizontal="center" vertical="center"/>
    </xf>
    <xf numFmtId="0" fontId="7" fillId="0" borderId="60" xfId="0" applyFont="1" applyBorder="1" applyAlignment="1">
      <alignment horizontal="left"/>
    </xf>
    <xf numFmtId="0" fontId="7" fillId="0" borderId="61" xfId="0" applyFont="1" applyBorder="1" applyAlignment="1">
      <alignment horizontal="left"/>
    </xf>
    <xf numFmtId="0" fontId="3" fillId="0" borderId="22" xfId="0" applyFont="1" applyBorder="1" applyAlignment="1">
      <alignment horizontal="center" vertical="center"/>
    </xf>
    <xf numFmtId="0" fontId="3" fillId="0" borderId="68" xfId="0" applyFont="1" applyBorder="1" applyAlignment="1">
      <alignment horizontal="center" vertical="center" wrapText="1"/>
    </xf>
    <xf numFmtId="171" fontId="3" fillId="0" borderId="22" xfId="0" applyNumberFormat="1" applyFont="1" applyBorder="1" applyAlignment="1">
      <alignment horizontal="center" vertical="center"/>
    </xf>
    <xf numFmtId="0" fontId="7" fillId="0" borderId="24" xfId="0" applyFont="1" applyBorder="1" applyAlignment="1">
      <alignment horizontal="left"/>
    </xf>
    <xf numFmtId="0" fontId="7" fillId="0" borderId="30" xfId="0" applyFont="1" applyBorder="1" applyAlignment="1">
      <alignment horizontal="left"/>
    </xf>
    <xf numFmtId="0" fontId="7" fillId="0" borderId="65" xfId="0" applyFont="1" applyBorder="1" applyAlignment="1">
      <alignment horizontal="left"/>
    </xf>
    <xf numFmtId="1" fontId="3" fillId="0" borderId="24" xfId="0" applyNumberFormat="1" applyFont="1" applyBorder="1" applyAlignment="1">
      <alignment horizontal="center" vertical="center"/>
    </xf>
    <xf numFmtId="1" fontId="3" fillId="0" borderId="24" xfId="0" applyNumberFormat="1" applyFont="1" applyBorder="1" applyAlignment="1">
      <alignment horizontal="center" vertical="center" wrapText="1"/>
    </xf>
    <xf numFmtId="0" fontId="16" fillId="19" borderId="1" xfId="0" applyFont="1" applyFill="1" applyBorder="1" applyAlignment="1">
      <alignment horizontal="center" vertical="center" wrapText="1"/>
    </xf>
    <xf numFmtId="0" fontId="16" fillId="19" borderId="5" xfId="0" applyFont="1" applyFill="1" applyBorder="1" applyAlignment="1">
      <alignment horizontal="center" vertical="center" wrapText="1"/>
    </xf>
    <xf numFmtId="0" fontId="16" fillId="19" borderId="9" xfId="0" applyFont="1" applyFill="1" applyBorder="1" applyAlignment="1">
      <alignment horizontal="center" vertical="center" wrapText="1"/>
    </xf>
    <xf numFmtId="0" fontId="3" fillId="19" borderId="4" xfId="0" applyFont="1" applyFill="1" applyBorder="1" applyAlignment="1">
      <alignment horizontal="left" vertical="center"/>
    </xf>
    <xf numFmtId="0" fontId="3" fillId="19" borderId="8" xfId="0" applyFont="1" applyFill="1" applyBorder="1" applyAlignment="1">
      <alignment horizontal="left" vertical="center"/>
    </xf>
    <xf numFmtId="0" fontId="3" fillId="19" borderId="12" xfId="0" applyFont="1" applyFill="1" applyBorder="1" applyAlignment="1">
      <alignment horizontal="left" vertical="center"/>
    </xf>
    <xf numFmtId="10" fontId="6" fillId="19" borderId="4" xfId="0" applyNumberFormat="1" applyFont="1" applyFill="1" applyBorder="1" applyAlignment="1">
      <alignment horizontal="center" vertical="center" wrapText="1"/>
    </xf>
    <xf numFmtId="10" fontId="6" fillId="19" borderId="8" xfId="0" applyNumberFormat="1" applyFont="1" applyFill="1" applyBorder="1" applyAlignment="1">
      <alignment horizontal="center" vertical="center" wrapText="1"/>
    </xf>
    <xf numFmtId="10" fontId="6" fillId="19" borderId="12" xfId="0" applyNumberFormat="1" applyFont="1" applyFill="1" applyBorder="1" applyAlignment="1">
      <alignment horizontal="center" vertical="center" wrapText="1"/>
    </xf>
    <xf numFmtId="10" fontId="6" fillId="19" borderId="60" xfId="0" applyNumberFormat="1" applyFont="1" applyFill="1" applyBorder="1" applyAlignment="1">
      <alignment horizontal="center" vertical="center" wrapText="1"/>
    </xf>
    <xf numFmtId="0" fontId="7" fillId="0" borderId="84" xfId="0" applyFont="1" applyBorder="1"/>
    <xf numFmtId="0" fontId="3" fillId="19" borderId="84" xfId="0" applyFont="1" applyFill="1" applyBorder="1" applyAlignment="1">
      <alignment horizontal="center"/>
    </xf>
    <xf numFmtId="0" fontId="16" fillId="19" borderId="198" xfId="0" applyFont="1" applyFill="1" applyBorder="1" applyAlignment="1">
      <alignment horizontal="center" vertical="center" wrapText="1"/>
    </xf>
    <xf numFmtId="0" fontId="16" fillId="19" borderId="86" xfId="0" applyFont="1" applyFill="1" applyBorder="1" applyAlignment="1">
      <alignment horizontal="center" vertical="center" wrapText="1"/>
    </xf>
    <xf numFmtId="0" fontId="7" fillId="24" borderId="26" xfId="0" applyFont="1" applyFill="1" applyBorder="1" applyAlignment="1">
      <alignment horizontal="center" vertical="center"/>
    </xf>
    <xf numFmtId="0" fontId="7" fillId="24" borderId="74" xfId="0" applyFont="1" applyFill="1" applyBorder="1" applyAlignment="1">
      <alignment horizontal="center" vertical="center"/>
    </xf>
    <xf numFmtId="0" fontId="7" fillId="24" borderId="66" xfId="0" applyFont="1" applyFill="1" applyBorder="1" applyAlignment="1">
      <alignment horizontal="center" vertical="center"/>
    </xf>
    <xf numFmtId="166" fontId="3" fillId="14" borderId="67" xfId="0" applyNumberFormat="1" applyFont="1" applyFill="1" applyBorder="1" applyAlignment="1">
      <alignment horizontal="center" vertical="center"/>
    </xf>
    <xf numFmtId="166" fontId="3" fillId="14" borderId="71" xfId="0" applyNumberFormat="1" applyFont="1" applyFill="1" applyBorder="1" applyAlignment="1">
      <alignment horizontal="center" vertical="center"/>
    </xf>
    <xf numFmtId="166" fontId="3" fillId="14" borderId="59" xfId="0" applyNumberFormat="1" applyFont="1" applyFill="1" applyBorder="1" applyAlignment="1">
      <alignment horizontal="center" vertical="center"/>
    </xf>
    <xf numFmtId="166" fontId="3" fillId="14" borderId="24" xfId="0" applyNumberFormat="1" applyFont="1" applyFill="1" applyBorder="1" applyAlignment="1">
      <alignment horizontal="center" vertical="center"/>
    </xf>
    <xf numFmtId="166" fontId="3" fillId="14" borderId="30" xfId="0" applyNumberFormat="1" applyFont="1" applyFill="1" applyBorder="1" applyAlignment="1">
      <alignment horizontal="center" vertical="center"/>
    </xf>
    <xf numFmtId="166" fontId="3" fillId="14" borderId="65" xfId="0" applyNumberFormat="1" applyFont="1" applyFill="1" applyBorder="1" applyAlignment="1">
      <alignment horizontal="center" vertical="center"/>
    </xf>
    <xf numFmtId="166" fontId="3" fillId="14" borderId="69" xfId="0" applyNumberFormat="1" applyFont="1" applyFill="1" applyBorder="1" applyAlignment="1">
      <alignment horizontal="center" vertical="center"/>
    </xf>
    <xf numFmtId="166" fontId="3" fillId="14" borderId="34" xfId="0" applyNumberFormat="1" applyFont="1" applyFill="1" applyBorder="1" applyAlignment="1">
      <alignment horizontal="center" vertical="center"/>
    </xf>
    <xf numFmtId="166" fontId="3" fillId="14" borderId="63" xfId="0" applyNumberFormat="1" applyFont="1" applyFill="1" applyBorder="1" applyAlignment="1">
      <alignment horizontal="center" vertical="center"/>
    </xf>
    <xf numFmtId="0" fontId="7" fillId="24" borderId="71" xfId="0" applyFont="1" applyFill="1" applyBorder="1" applyAlignment="1">
      <alignment horizontal="center"/>
    </xf>
    <xf numFmtId="0" fontId="7" fillId="24" borderId="30" xfId="0" applyFont="1" applyFill="1" applyBorder="1" applyAlignment="1">
      <alignment horizontal="center"/>
    </xf>
    <xf numFmtId="0" fontId="7" fillId="24" borderId="34" xfId="0" applyFont="1" applyFill="1" applyBorder="1" applyAlignment="1">
      <alignment horizontal="center"/>
    </xf>
    <xf numFmtId="171" fontId="3" fillId="0" borderId="69" xfId="0" applyNumberFormat="1" applyFont="1" applyBorder="1" applyAlignment="1">
      <alignment horizontal="left" vertical="center"/>
    </xf>
    <xf numFmtId="0" fontId="3" fillId="19" borderId="197" xfId="0" applyFont="1" applyFill="1" applyBorder="1" applyAlignment="1">
      <alignment horizontal="left" vertical="center" wrapText="1"/>
    </xf>
    <xf numFmtId="0" fontId="3" fillId="19" borderId="8" xfId="0" applyFont="1" applyFill="1" applyBorder="1" applyAlignment="1">
      <alignment horizontal="left" vertical="center" wrapText="1"/>
    </xf>
    <xf numFmtId="0" fontId="3" fillId="19" borderId="17" xfId="0" applyFont="1" applyFill="1" applyBorder="1" applyAlignment="1">
      <alignment horizontal="left" vertical="center" wrapText="1"/>
    </xf>
    <xf numFmtId="171" fontId="6" fillId="17" borderId="28" xfId="0" applyNumberFormat="1" applyFont="1" applyFill="1" applyBorder="1" applyAlignment="1">
      <alignment horizontal="center" vertical="center" wrapText="1"/>
    </xf>
    <xf numFmtId="171" fontId="6" fillId="17" borderId="127" xfId="0" applyNumberFormat="1" applyFont="1" applyFill="1" applyBorder="1" applyAlignment="1">
      <alignment horizontal="center" vertical="center" wrapText="1"/>
    </xf>
    <xf numFmtId="1" fontId="16" fillId="19" borderId="197" xfId="0" applyNumberFormat="1" applyFont="1" applyFill="1" applyBorder="1" applyAlignment="1">
      <alignment horizontal="center" vertical="center" wrapText="1"/>
    </xf>
    <xf numFmtId="1" fontId="16" fillId="19" borderId="8" xfId="0" applyNumberFormat="1" applyFont="1" applyFill="1" applyBorder="1" applyAlignment="1">
      <alignment horizontal="center" vertical="center" wrapText="1"/>
    </xf>
    <xf numFmtId="1" fontId="16" fillId="19" borderId="17" xfId="0" applyNumberFormat="1" applyFont="1" applyFill="1" applyBorder="1" applyAlignment="1">
      <alignment horizontal="center" vertical="center" wrapText="1"/>
    </xf>
    <xf numFmtId="0" fontId="16" fillId="19" borderId="201" xfId="0" applyFont="1" applyFill="1" applyBorder="1" applyAlignment="1">
      <alignment horizontal="left" vertical="center" wrapText="1"/>
    </xf>
    <xf numFmtId="0" fontId="16" fillId="19" borderId="6" xfId="0" applyFont="1" applyFill="1" applyBorder="1" applyAlignment="1">
      <alignment horizontal="left" vertical="center" wrapText="1"/>
    </xf>
    <xf numFmtId="0" fontId="16" fillId="19" borderId="87" xfId="0" applyFont="1" applyFill="1" applyBorder="1" applyAlignment="1">
      <alignment horizontal="left" vertical="center" wrapText="1"/>
    </xf>
    <xf numFmtId="0" fontId="4" fillId="14" borderId="52" xfId="0" applyFont="1" applyFill="1" applyBorder="1" applyAlignment="1">
      <alignment horizontal="center" vertical="center" wrapText="1"/>
    </xf>
    <xf numFmtId="0" fontId="4" fillId="14" borderId="63" xfId="0" applyFont="1" applyFill="1" applyBorder="1" applyAlignment="1">
      <alignment horizontal="center" vertical="center" wrapText="1"/>
    </xf>
    <xf numFmtId="49" fontId="3" fillId="14" borderId="26" xfId="0" applyNumberFormat="1" applyFont="1" applyFill="1" applyBorder="1" applyAlignment="1">
      <alignment horizontal="center" vertical="center"/>
    </xf>
    <xf numFmtId="49" fontId="3" fillId="14" borderId="74" xfId="0" applyNumberFormat="1" applyFont="1" applyFill="1" applyBorder="1" applyAlignment="1">
      <alignment horizontal="center" vertical="center"/>
    </xf>
    <xf numFmtId="49" fontId="3" fillId="14" borderId="66" xfId="0" applyNumberFormat="1" applyFont="1" applyFill="1" applyBorder="1" applyAlignment="1">
      <alignment horizontal="center" vertical="center"/>
    </xf>
    <xf numFmtId="0" fontId="7" fillId="24" borderId="69" xfId="0" applyFont="1" applyFill="1" applyBorder="1" applyAlignment="1">
      <alignment horizontal="left" vertical="center"/>
    </xf>
    <xf numFmtId="0" fontId="7" fillId="24" borderId="34" xfId="0" applyFont="1" applyFill="1" applyBorder="1" applyAlignment="1">
      <alignment horizontal="left" vertical="center"/>
    </xf>
    <xf numFmtId="0" fontId="3" fillId="24" borderId="69" xfId="0" applyFont="1" applyFill="1" applyBorder="1" applyAlignment="1">
      <alignment horizontal="left" vertical="center"/>
    </xf>
    <xf numFmtId="0" fontId="3" fillId="24" borderId="34" xfId="0" applyFont="1" applyFill="1" applyBorder="1" applyAlignment="1">
      <alignment horizontal="left" vertical="center"/>
    </xf>
    <xf numFmtId="0" fontId="3" fillId="24" borderId="63" xfId="0" applyFont="1" applyFill="1" applyBorder="1" applyAlignment="1">
      <alignment horizontal="left" vertical="center"/>
    </xf>
    <xf numFmtId="49" fontId="3" fillId="14" borderId="63" xfId="0" applyNumberFormat="1" applyFont="1" applyFill="1" applyBorder="1" applyAlignment="1">
      <alignment horizontal="left" vertical="center"/>
    </xf>
    <xf numFmtId="0" fontId="7" fillId="24" borderId="63" xfId="0" applyFont="1" applyFill="1" applyBorder="1" applyAlignment="1">
      <alignment horizontal="left" vertical="center"/>
    </xf>
    <xf numFmtId="0" fontId="7" fillId="24" borderId="69" xfId="0" applyFont="1" applyFill="1" applyBorder="1" applyAlignment="1">
      <alignment horizontal="center" vertical="center"/>
    </xf>
    <xf numFmtId="0" fontId="7" fillId="24" borderId="63" xfId="0" applyFont="1" applyFill="1" applyBorder="1" applyAlignment="1">
      <alignment horizontal="center" vertical="center"/>
    </xf>
    <xf numFmtId="0" fontId="16" fillId="19" borderId="2" xfId="0" applyFont="1" applyFill="1" applyBorder="1" applyAlignment="1">
      <alignment horizontal="left" vertical="center" wrapText="1"/>
    </xf>
    <xf numFmtId="0" fontId="16" fillId="19" borderId="10" xfId="0" applyFont="1" applyFill="1" applyBorder="1" applyAlignment="1">
      <alignment horizontal="left" vertical="center" wrapText="1"/>
    </xf>
    <xf numFmtId="171" fontId="6" fillId="17" borderId="1" xfId="0" applyNumberFormat="1" applyFont="1" applyFill="1" applyBorder="1" applyAlignment="1">
      <alignment horizontal="center" vertical="center" wrapText="1"/>
    </xf>
    <xf numFmtId="171" fontId="6" fillId="17" borderId="5" xfId="0" applyNumberFormat="1" applyFont="1" applyFill="1" applyBorder="1" applyAlignment="1">
      <alignment horizontal="center" vertical="center" wrapText="1"/>
    </xf>
    <xf numFmtId="171" fontId="6" fillId="17" borderId="9" xfId="0" applyNumberFormat="1" applyFont="1" applyFill="1" applyBorder="1" applyAlignment="1">
      <alignment horizontal="center" vertical="center" wrapText="1"/>
    </xf>
    <xf numFmtId="0" fontId="16" fillId="19" borderId="18" xfId="0" applyFont="1" applyFill="1" applyBorder="1" applyAlignment="1">
      <alignment horizontal="center" vertical="center" wrapText="1"/>
    </xf>
    <xf numFmtId="0" fontId="16" fillId="19" borderId="78" xfId="0" applyFont="1" applyFill="1" applyBorder="1" applyAlignment="1">
      <alignment horizontal="center" vertical="center" wrapText="1"/>
    </xf>
    <xf numFmtId="0" fontId="18" fillId="0" borderId="40" xfId="5" applyFont="1" applyBorder="1"/>
    <xf numFmtId="0" fontId="18" fillId="0" borderId="42" xfId="5" applyFont="1" applyBorder="1"/>
    <xf numFmtId="0" fontId="18" fillId="0" borderId="43" xfId="5" applyFont="1" applyBorder="1"/>
    <xf numFmtId="0" fontId="18" fillId="0" borderId="45" xfId="5" applyFont="1" applyBorder="1"/>
    <xf numFmtId="164" fontId="18" fillId="0" borderId="47" xfId="5" applyNumberFormat="1" applyFont="1" applyBorder="1"/>
    <xf numFmtId="164" fontId="18" fillId="0" borderId="48" xfId="5" applyNumberFormat="1" applyFont="1" applyBorder="1"/>
    <xf numFmtId="0" fontId="10" fillId="22" borderId="1" xfId="5" applyFont="1" applyFill="1" applyBorder="1" applyAlignment="1">
      <alignment horizontal="center" vertical="center" wrapText="1"/>
    </xf>
    <xf numFmtId="0" fontId="10" fillId="22" borderId="4" xfId="5" applyFont="1" applyFill="1" applyBorder="1" applyAlignment="1">
      <alignment horizontal="center" vertical="center" wrapText="1"/>
    </xf>
    <xf numFmtId="0" fontId="10" fillId="22" borderId="2" xfId="5" applyFont="1" applyFill="1" applyBorder="1" applyAlignment="1">
      <alignment horizontal="center" vertical="center" wrapText="1"/>
    </xf>
    <xf numFmtId="0" fontId="17" fillId="0" borderId="19" xfId="5" applyFont="1" applyBorder="1"/>
    <xf numFmtId="0" fontId="17" fillId="0" borderId="20" xfId="5" applyFont="1" applyBorder="1"/>
    <xf numFmtId="0" fontId="8" fillId="20" borderId="21" xfId="5" applyFont="1" applyFill="1" applyBorder="1" applyAlignment="1">
      <alignment horizontal="center" vertical="center" wrapText="1"/>
    </xf>
    <xf numFmtId="0" fontId="18" fillId="21" borderId="22" xfId="5" applyFont="1" applyFill="1" applyBorder="1"/>
    <xf numFmtId="0" fontId="18" fillId="21" borderId="27" xfId="5" applyFont="1" applyFill="1" applyBorder="1"/>
    <xf numFmtId="0" fontId="18" fillId="21" borderId="28" xfId="5" applyFont="1" applyFill="1" applyBorder="1"/>
    <xf numFmtId="0" fontId="8" fillId="20" borderId="24" xfId="5" applyFont="1" applyFill="1" applyBorder="1" applyAlignment="1">
      <alignment horizontal="center" vertical="center" wrapText="1"/>
    </xf>
    <xf numFmtId="0" fontId="18" fillId="21" borderId="30" xfId="5" applyFont="1" applyFill="1" applyBorder="1"/>
    <xf numFmtId="0" fontId="19" fillId="0" borderId="0" xfId="5" applyFont="1"/>
    <xf numFmtId="0" fontId="18" fillId="0" borderId="36" xfId="5" applyFont="1" applyBorder="1"/>
    <xf numFmtId="0" fontId="18" fillId="0" borderId="37" xfId="5" applyFont="1" applyBorder="1"/>
    <xf numFmtId="0" fontId="18" fillId="0" borderId="38" xfId="5" applyFont="1" applyBorder="1"/>
    <xf numFmtId="0" fontId="6" fillId="23" borderId="5" xfId="5" applyFont="1" applyFill="1" applyBorder="1" applyAlignment="1">
      <alignment horizontal="center" vertical="center" wrapText="1"/>
    </xf>
    <xf numFmtId="0" fontId="6" fillId="23" borderId="8" xfId="5" applyFont="1" applyFill="1" applyBorder="1" applyAlignment="1">
      <alignment horizontal="center" vertical="center" wrapText="1"/>
    </xf>
    <xf numFmtId="0" fontId="6" fillId="23" borderId="6" xfId="5" applyFont="1" applyFill="1" applyBorder="1" applyAlignment="1">
      <alignment horizontal="center" vertical="center" wrapText="1"/>
    </xf>
    <xf numFmtId="0" fontId="4" fillId="11" borderId="49" xfId="5" applyFont="1" applyFill="1" applyBorder="1" applyAlignment="1">
      <alignment horizontal="center" vertical="center" wrapText="1"/>
    </xf>
    <xf numFmtId="0" fontId="4" fillId="11" borderId="50" xfId="5" applyFont="1" applyFill="1" applyBorder="1" applyAlignment="1">
      <alignment horizontal="center" vertical="center" wrapText="1"/>
    </xf>
    <xf numFmtId="0" fontId="4" fillId="11" borderId="51" xfId="5" applyFont="1" applyFill="1" applyBorder="1" applyAlignment="1">
      <alignment horizontal="center" vertical="center" wrapText="1"/>
    </xf>
    <xf numFmtId="0" fontId="4" fillId="11" borderId="60" xfId="5" applyFont="1" applyFill="1" applyBorder="1" applyAlignment="1">
      <alignment horizontal="center" vertical="center" wrapText="1"/>
    </xf>
    <xf numFmtId="0" fontId="4" fillId="11" borderId="61" xfId="5" applyFont="1" applyFill="1" applyBorder="1" applyAlignment="1">
      <alignment horizontal="center" vertical="center" wrapText="1"/>
    </xf>
    <xf numFmtId="0" fontId="7" fillId="0" borderId="51" xfId="5" applyFont="1" applyBorder="1"/>
    <xf numFmtId="0" fontId="4" fillId="11" borderId="52" xfId="5" applyFont="1" applyFill="1" applyBorder="1" applyAlignment="1">
      <alignment horizontal="center" vertical="center" wrapText="1"/>
    </xf>
    <xf numFmtId="0" fontId="4" fillId="14" borderId="34" xfId="5" applyFont="1" applyFill="1" applyBorder="1" applyAlignment="1">
      <alignment horizontal="center" vertical="center" wrapText="1"/>
    </xf>
    <xf numFmtId="0" fontId="4" fillId="11" borderId="59" xfId="5" applyFont="1" applyFill="1" applyBorder="1" applyAlignment="1">
      <alignment horizontal="center" vertical="center" wrapText="1"/>
    </xf>
    <xf numFmtId="0" fontId="11" fillId="11" borderId="37" xfId="5" applyFont="1" applyFill="1" applyBorder="1" applyAlignment="1">
      <alignment horizontal="center" vertical="center" wrapText="1"/>
    </xf>
    <xf numFmtId="0" fontId="11" fillId="11" borderId="38" xfId="5" applyFont="1" applyFill="1" applyBorder="1" applyAlignment="1">
      <alignment horizontal="center" vertical="center" wrapText="1"/>
    </xf>
    <xf numFmtId="0" fontId="4" fillId="23" borderId="5" xfId="5" applyFont="1" applyFill="1" applyBorder="1" applyAlignment="1">
      <alignment horizontal="center" vertical="center" wrapText="1"/>
    </xf>
    <xf numFmtId="0" fontId="4" fillId="23" borderId="8" xfId="5" applyFont="1" applyFill="1" applyBorder="1" applyAlignment="1">
      <alignment horizontal="center" vertical="center" wrapText="1"/>
    </xf>
    <xf numFmtId="0" fontId="4" fillId="23" borderId="6" xfId="5" applyFont="1" applyFill="1" applyBorder="1" applyAlignment="1">
      <alignment horizontal="center" vertical="center" wrapText="1"/>
    </xf>
    <xf numFmtId="0" fontId="4" fillId="8" borderId="56" xfId="5" applyFont="1" applyFill="1" applyBorder="1" applyAlignment="1">
      <alignment horizontal="center" vertical="center" wrapText="1"/>
    </xf>
    <xf numFmtId="0" fontId="4" fillId="11" borderId="56" xfId="5" applyFont="1" applyFill="1" applyBorder="1" applyAlignment="1">
      <alignment horizontal="center" vertical="center" wrapText="1"/>
    </xf>
    <xf numFmtId="0" fontId="21" fillId="0" borderId="71" xfId="5" applyFont="1" applyBorder="1"/>
    <xf numFmtId="0" fontId="21" fillId="0" borderId="75" xfId="5" applyFont="1" applyBorder="1"/>
    <xf numFmtId="0" fontId="3" fillId="0" borderId="22" xfId="5" applyFont="1" applyBorder="1" applyAlignment="1">
      <alignment horizontal="left" vertical="center" wrapText="1"/>
    </xf>
    <xf numFmtId="0" fontId="3" fillId="0" borderId="33" xfId="5" applyFont="1" applyBorder="1" applyAlignment="1">
      <alignment horizontal="left" vertical="center" wrapText="1"/>
    </xf>
    <xf numFmtId="0" fontId="3" fillId="0" borderId="28" xfId="5" applyFont="1" applyBorder="1" applyAlignment="1">
      <alignment horizontal="left" vertical="center" wrapText="1"/>
    </xf>
    <xf numFmtId="0" fontId="3" fillId="0" borderId="60" xfId="5" applyFont="1" applyBorder="1" applyAlignment="1">
      <alignment horizontal="left" vertical="center" wrapText="1"/>
    </xf>
    <xf numFmtId="0" fontId="3" fillId="0" borderId="61" xfId="5" applyFont="1" applyBorder="1" applyAlignment="1">
      <alignment horizontal="left" vertical="center" wrapText="1"/>
    </xf>
    <xf numFmtId="1" fontId="21" fillId="0" borderId="22" xfId="5" applyNumberFormat="1" applyFont="1" applyBorder="1"/>
    <xf numFmtId="1" fontId="21" fillId="0" borderId="33" xfId="5" applyNumberFormat="1" applyFont="1" applyBorder="1"/>
    <xf numFmtId="1" fontId="21" fillId="0" borderId="28" xfId="5" applyNumberFormat="1" applyFont="1" applyBorder="1"/>
    <xf numFmtId="1" fontId="21" fillId="0" borderId="60" xfId="5" applyNumberFormat="1" applyFont="1" applyBorder="1"/>
    <xf numFmtId="1" fontId="21" fillId="0" borderId="61" xfId="5" applyNumberFormat="1" applyFont="1" applyBorder="1"/>
    <xf numFmtId="0" fontId="21" fillId="0" borderId="34" xfId="5" applyFont="1" applyBorder="1"/>
    <xf numFmtId="0" fontId="21" fillId="0" borderId="63" xfId="5" applyFont="1" applyBorder="1"/>
    <xf numFmtId="0" fontId="4" fillId="11" borderId="65" xfId="5" applyFont="1" applyFill="1" applyBorder="1" applyAlignment="1">
      <alignment horizontal="center" vertical="center" wrapText="1"/>
    </xf>
    <xf numFmtId="0" fontId="4" fillId="11" borderId="63" xfId="5" applyFont="1" applyFill="1" applyBorder="1" applyAlignment="1">
      <alignment horizontal="center" vertical="center" wrapText="1"/>
    </xf>
    <xf numFmtId="0" fontId="4" fillId="24" borderId="39" xfId="5" applyFont="1" applyFill="1" applyBorder="1" applyAlignment="1">
      <alignment horizontal="center" vertical="center" wrapText="1"/>
    </xf>
    <xf numFmtId="0" fontId="4" fillId="24" borderId="42" xfId="5" applyFont="1" applyFill="1" applyBorder="1" applyAlignment="1">
      <alignment horizontal="center" vertical="center" wrapText="1"/>
    </xf>
    <xf numFmtId="0" fontId="4" fillId="24" borderId="43" xfId="5" applyFont="1" applyFill="1" applyBorder="1" applyAlignment="1">
      <alignment horizontal="center" vertical="center" wrapText="1"/>
    </xf>
    <xf numFmtId="10" fontId="4" fillId="23" borderId="100" xfId="3" applyNumberFormat="1" applyFont="1" applyFill="1" applyBorder="1" applyAlignment="1">
      <alignment horizontal="center" vertical="center" wrapText="1"/>
    </xf>
    <xf numFmtId="0" fontId="21" fillId="0" borderId="59" xfId="5" applyFont="1" applyBorder="1"/>
    <xf numFmtId="49" fontId="3" fillId="0" borderId="69" xfId="5" applyNumberFormat="1" applyFont="1" applyBorder="1" applyAlignment="1">
      <alignment horizontal="left" vertical="center"/>
    </xf>
    <xf numFmtId="0" fontId="21" fillId="32" borderId="24" xfId="5" applyFont="1" applyFill="1" applyBorder="1" applyAlignment="1">
      <alignment horizontal="center" vertical="center"/>
    </xf>
    <xf numFmtId="0" fontId="21" fillId="32" borderId="30" xfId="5" applyFont="1" applyFill="1" applyBorder="1" applyAlignment="1">
      <alignment horizontal="center" vertical="center"/>
    </xf>
    <xf numFmtId="0" fontId="21" fillId="32" borderId="65" xfId="5" applyFont="1" applyFill="1" applyBorder="1" applyAlignment="1">
      <alignment horizontal="center" vertical="center"/>
    </xf>
    <xf numFmtId="0" fontId="21" fillId="33" borderId="24" xfId="5" applyFont="1" applyFill="1" applyBorder="1" applyAlignment="1">
      <alignment horizontal="center" vertical="center"/>
    </xf>
    <xf numFmtId="0" fontId="21" fillId="33" borderId="30" xfId="5" applyFont="1" applyFill="1" applyBorder="1" applyAlignment="1">
      <alignment horizontal="center" vertical="center"/>
    </xf>
    <xf numFmtId="0" fontId="21" fillId="33" borderId="65" xfId="5" applyFont="1" applyFill="1" applyBorder="1" applyAlignment="1">
      <alignment horizontal="center" vertical="center"/>
    </xf>
    <xf numFmtId="0" fontId="21" fillId="33" borderId="69" xfId="5" applyFont="1" applyFill="1" applyBorder="1" applyAlignment="1">
      <alignment horizontal="center" vertical="center"/>
    </xf>
    <xf numFmtId="0" fontId="21" fillId="33" borderId="34" xfId="5" applyFont="1" applyFill="1" applyBorder="1" applyAlignment="1">
      <alignment horizontal="center" vertical="center"/>
    </xf>
    <xf numFmtId="0" fontId="21" fillId="33" borderId="63" xfId="5" applyFont="1" applyFill="1" applyBorder="1" applyAlignment="1">
      <alignment horizontal="center" vertical="center"/>
    </xf>
    <xf numFmtId="1" fontId="21" fillId="0" borderId="68" xfId="5" applyNumberFormat="1" applyFont="1" applyBorder="1" applyAlignment="1">
      <alignment horizontal="center" vertical="center"/>
    </xf>
    <xf numFmtId="1" fontId="21" fillId="0" borderId="22" xfId="5" applyNumberFormat="1" applyFont="1" applyBorder="1" applyAlignment="1">
      <alignment horizontal="center" vertical="center"/>
    </xf>
    <xf numFmtId="1" fontId="21" fillId="0" borderId="33" xfId="5" applyNumberFormat="1" applyFont="1" applyBorder="1" applyAlignment="1">
      <alignment horizontal="center" vertical="center"/>
    </xf>
    <xf numFmtId="1" fontId="21" fillId="0" borderId="28" xfId="5" applyNumberFormat="1" applyFont="1" applyBorder="1" applyAlignment="1">
      <alignment horizontal="center" vertical="center"/>
    </xf>
    <xf numFmtId="1" fontId="21" fillId="0" borderId="60" xfId="5" applyNumberFormat="1" applyFont="1" applyBorder="1" applyAlignment="1">
      <alignment horizontal="center" vertical="center"/>
    </xf>
    <xf numFmtId="1" fontId="21" fillId="0" borderId="61" xfId="5" applyNumberFormat="1" applyFont="1" applyBorder="1" applyAlignment="1">
      <alignment horizontal="center" vertical="center"/>
    </xf>
    <xf numFmtId="0" fontId="21" fillId="24" borderId="69" xfId="5" applyFont="1" applyFill="1" applyBorder="1" applyAlignment="1">
      <alignment horizontal="left" vertical="center"/>
    </xf>
    <xf numFmtId="0" fontId="21" fillId="24" borderId="34" xfId="5" applyFont="1" applyFill="1" applyBorder="1" applyAlignment="1">
      <alignment horizontal="left" vertical="center"/>
    </xf>
    <xf numFmtId="0" fontId="21" fillId="24" borderId="63" xfId="5" applyFont="1" applyFill="1" applyBorder="1" applyAlignment="1">
      <alignment horizontal="left" vertical="center"/>
    </xf>
    <xf numFmtId="49" fontId="3" fillId="0" borderId="34" xfId="5" applyNumberFormat="1" applyFont="1" applyBorder="1" applyAlignment="1">
      <alignment horizontal="left" vertical="center" wrapText="1"/>
    </xf>
    <xf numFmtId="49" fontId="3" fillId="0" borderId="63" xfId="5" applyNumberFormat="1" applyFont="1" applyBorder="1" applyAlignment="1">
      <alignment horizontal="left" vertical="center" wrapText="1"/>
    </xf>
    <xf numFmtId="0" fontId="3" fillId="4" borderId="94" xfId="3" applyNumberFormat="1" applyFont="1" applyFill="1" applyBorder="1" applyAlignment="1">
      <alignment horizontal="center" vertical="center" wrapText="1"/>
    </xf>
    <xf numFmtId="0" fontId="3" fillId="4" borderId="99" xfId="3" applyNumberFormat="1" applyFont="1" applyFill="1" applyBorder="1" applyAlignment="1">
      <alignment horizontal="center" vertical="center" wrapText="1"/>
    </xf>
    <xf numFmtId="0" fontId="3" fillId="4" borderId="95" xfId="3" applyNumberFormat="1" applyFont="1" applyFill="1" applyBorder="1" applyAlignment="1">
      <alignment horizontal="center" vertical="center" wrapText="1"/>
    </xf>
    <xf numFmtId="0" fontId="3" fillId="4" borderId="100" xfId="3" applyNumberFormat="1" applyFont="1" applyFill="1" applyBorder="1" applyAlignment="1">
      <alignment horizontal="center" vertical="center" wrapText="1"/>
    </xf>
    <xf numFmtId="10" fontId="4" fillId="23" borderId="159" xfId="3" applyNumberFormat="1" applyFont="1" applyFill="1" applyBorder="1" applyAlignment="1">
      <alignment horizontal="center" vertical="center" wrapText="1"/>
    </xf>
    <xf numFmtId="10" fontId="4" fillId="23" borderId="160" xfId="3" applyNumberFormat="1" applyFont="1" applyFill="1" applyBorder="1" applyAlignment="1">
      <alignment horizontal="center" vertical="center" wrapText="1"/>
    </xf>
    <xf numFmtId="10" fontId="4" fillId="23" borderId="118" xfId="3" applyNumberFormat="1" applyFont="1" applyFill="1" applyBorder="1" applyAlignment="1">
      <alignment horizontal="center" vertical="center" wrapText="1"/>
    </xf>
    <xf numFmtId="0" fontId="3" fillId="4" borderId="93" xfId="3" applyNumberFormat="1" applyFont="1" applyFill="1" applyBorder="1" applyAlignment="1">
      <alignment horizontal="center" vertical="center" wrapText="1"/>
    </xf>
    <xf numFmtId="0" fontId="3" fillId="4" borderId="98" xfId="3" applyNumberFormat="1" applyFont="1" applyFill="1" applyBorder="1" applyAlignment="1">
      <alignment horizontal="center" vertical="center" wrapText="1"/>
    </xf>
    <xf numFmtId="0" fontId="21" fillId="0" borderId="68" xfId="5" applyFont="1" applyBorder="1" applyAlignment="1">
      <alignment horizontal="left" vertical="center" wrapText="1"/>
    </xf>
    <xf numFmtId="0" fontId="21" fillId="0" borderId="22" xfId="5" applyFont="1" applyBorder="1" applyAlignment="1">
      <alignment horizontal="left" vertical="center" wrapText="1"/>
    </xf>
    <xf numFmtId="0" fontId="21" fillId="0" borderId="33" xfId="5" applyFont="1" applyBorder="1" applyAlignment="1">
      <alignment horizontal="left" vertical="center" wrapText="1"/>
    </xf>
    <xf numFmtId="0" fontId="21" fillId="0" borderId="28" xfId="5" applyFont="1" applyBorder="1" applyAlignment="1">
      <alignment horizontal="left" vertical="center" wrapText="1"/>
    </xf>
    <xf numFmtId="0" fontId="21" fillId="0" borderId="60" xfId="5" applyFont="1" applyBorder="1" applyAlignment="1">
      <alignment horizontal="left" vertical="center" wrapText="1"/>
    </xf>
    <xf numFmtId="0" fontId="21" fillId="0" borderId="61" xfId="5" applyFont="1" applyBorder="1" applyAlignment="1">
      <alignment horizontal="left" vertical="center" wrapText="1"/>
    </xf>
    <xf numFmtId="1" fontId="3" fillId="0" borderId="71" xfId="5" applyNumberFormat="1" applyFont="1" applyBorder="1" applyAlignment="1">
      <alignment horizontal="center" vertical="center" wrapText="1"/>
    </xf>
    <xf numFmtId="1" fontId="3" fillId="0" borderId="59" xfId="5" applyNumberFormat="1" applyFont="1" applyBorder="1" applyAlignment="1">
      <alignment horizontal="center" vertical="center" wrapText="1"/>
    </xf>
    <xf numFmtId="0" fontId="21" fillId="25" borderId="19" xfId="5" applyFont="1" applyFill="1" applyBorder="1" applyAlignment="1">
      <alignment horizontal="center"/>
    </xf>
    <xf numFmtId="0" fontId="21" fillId="25" borderId="78" xfId="5" applyFont="1" applyFill="1" applyBorder="1" applyAlignment="1">
      <alignment horizontal="center"/>
    </xf>
    <xf numFmtId="10" fontId="6" fillId="26" borderId="79" xfId="5" applyNumberFormat="1" applyFont="1" applyFill="1" applyBorder="1" applyAlignment="1">
      <alignment horizontal="center" vertical="center" wrapText="1"/>
    </xf>
    <xf numFmtId="10" fontId="6" fillId="26" borderId="19" xfId="5" applyNumberFormat="1" applyFont="1" applyFill="1" applyBorder="1" applyAlignment="1">
      <alignment horizontal="center" vertical="center" wrapText="1"/>
    </xf>
    <xf numFmtId="10" fontId="6" fillId="26" borderId="78" xfId="5" applyNumberFormat="1" applyFont="1" applyFill="1" applyBorder="1" applyAlignment="1">
      <alignment horizontal="center" vertical="center" wrapText="1"/>
    </xf>
    <xf numFmtId="0" fontId="16" fillId="19" borderId="19" xfId="5" applyFont="1" applyFill="1" applyBorder="1" applyAlignment="1">
      <alignment horizontal="center" vertical="center" wrapText="1"/>
    </xf>
    <xf numFmtId="0" fontId="16" fillId="19" borderId="20" xfId="5" applyFont="1" applyFill="1" applyBorder="1" applyAlignment="1">
      <alignment horizontal="center" vertical="center" wrapText="1"/>
    </xf>
    <xf numFmtId="0" fontId="16" fillId="14" borderId="19" xfId="5" applyFont="1" applyFill="1" applyBorder="1" applyAlignment="1">
      <alignment horizontal="center" vertical="center" wrapText="1"/>
    </xf>
    <xf numFmtId="0" fontId="16" fillId="14" borderId="20" xfId="5" applyFont="1" applyFill="1" applyBorder="1" applyAlignment="1">
      <alignment horizontal="center" vertical="center" wrapText="1"/>
    </xf>
    <xf numFmtId="171" fontId="3" fillId="0" borderId="24" xfId="0" applyNumberFormat="1" applyFont="1" applyBorder="1" applyAlignment="1">
      <alignment horizontal="center" vertical="center"/>
    </xf>
    <xf numFmtId="1" fontId="15" fillId="0" borderId="49" xfId="0" applyNumberFormat="1" applyFont="1" applyBorder="1" applyAlignment="1">
      <alignment horizontal="center" vertical="center"/>
    </xf>
    <xf numFmtId="0" fontId="24" fillId="0" borderId="56" xfId="0" applyFont="1" applyBorder="1" applyAlignment="1">
      <alignment horizontal="left" vertical="center" wrapText="1"/>
    </xf>
    <xf numFmtId="14" fontId="24" fillId="0" borderId="56" xfId="0" applyNumberFormat="1" applyFont="1" applyBorder="1" applyAlignment="1">
      <alignment horizontal="center" vertical="center"/>
    </xf>
    <xf numFmtId="0" fontId="24" fillId="0" borderId="52" xfId="0" applyFont="1" applyBorder="1" applyAlignment="1">
      <alignment horizontal="left" vertical="center" wrapText="1"/>
    </xf>
    <xf numFmtId="3" fontId="3" fillId="0" borderId="24" xfId="0" applyNumberFormat="1" applyFont="1" applyBorder="1" applyAlignment="1">
      <alignment horizontal="center" vertical="center" wrapText="1"/>
    </xf>
    <xf numFmtId="49" fontId="3" fillId="0" borderId="69" xfId="0" applyNumberFormat="1" applyFont="1" applyBorder="1" applyAlignment="1">
      <alignment horizontal="center"/>
    </xf>
    <xf numFmtId="14" fontId="24" fillId="0" borderId="24" xfId="0" applyNumberFormat="1" applyFont="1" applyBorder="1" applyAlignment="1">
      <alignment horizontal="center" vertical="center"/>
    </xf>
    <xf numFmtId="0" fontId="24" fillId="0" borderId="69" xfId="0" applyFont="1" applyBorder="1" applyAlignment="1">
      <alignment horizontal="left" vertical="center" wrapText="1"/>
    </xf>
    <xf numFmtId="0" fontId="24" fillId="0" borderId="56" xfId="0" applyFont="1" applyBorder="1" applyAlignment="1">
      <alignment horizontal="left" vertical="center"/>
    </xf>
    <xf numFmtId="1" fontId="15" fillId="0" borderId="67" xfId="0" applyNumberFormat="1" applyFont="1" applyBorder="1" applyAlignment="1">
      <alignment horizontal="center" vertical="center"/>
    </xf>
    <xf numFmtId="0" fontId="24" fillId="0" borderId="24" xfId="0" applyFont="1" applyBorder="1" applyAlignment="1">
      <alignment horizontal="left" vertical="center" wrapText="1"/>
    </xf>
    <xf numFmtId="0" fontId="3" fillId="0" borderId="21" xfId="0" applyFont="1" applyBorder="1" applyAlignment="1">
      <alignment horizontal="center" vertical="center"/>
    </xf>
    <xf numFmtId="0" fontId="4" fillId="14" borderId="83" xfId="0" applyFont="1" applyFill="1" applyBorder="1" applyAlignment="1">
      <alignment horizontal="center" vertical="center" wrapText="1"/>
    </xf>
    <xf numFmtId="166" fontId="3" fillId="0" borderId="24" xfId="0" applyNumberFormat="1" applyFont="1" applyBorder="1" applyAlignment="1">
      <alignment horizontal="center" vertical="center"/>
    </xf>
    <xf numFmtId="0" fontId="4" fillId="14" borderId="44" xfId="0" applyFont="1" applyFill="1" applyBorder="1" applyAlignment="1">
      <alignment horizontal="center" vertical="center" wrapText="1"/>
    </xf>
    <xf numFmtId="0" fontId="21" fillId="0" borderId="78" xfId="0" applyFont="1" applyBorder="1"/>
    <xf numFmtId="0" fontId="16" fillId="19" borderId="60" xfId="0" applyFont="1" applyFill="1" applyBorder="1" applyAlignment="1">
      <alignment horizontal="center" vertical="center" wrapText="1"/>
    </xf>
    <xf numFmtId="0" fontId="21" fillId="0" borderId="84" xfId="0" applyFont="1" applyBorder="1"/>
    <xf numFmtId="0" fontId="21" fillId="0" borderId="77" xfId="0" applyFont="1" applyBorder="1"/>
    <xf numFmtId="49" fontId="15" fillId="0" borderId="24" xfId="0" applyNumberFormat="1" applyFont="1" applyBorder="1" applyAlignment="1">
      <alignment horizontal="center" vertical="center" wrapText="1"/>
    </xf>
    <xf numFmtId="0" fontId="21" fillId="0" borderId="30" xfId="0" applyFont="1" applyBorder="1"/>
    <xf numFmtId="1" fontId="15" fillId="0" borderId="69" xfId="0" applyNumberFormat="1" applyFont="1" applyBorder="1" applyAlignment="1">
      <alignment horizontal="center" vertical="center" wrapText="1"/>
    </xf>
    <xf numFmtId="0" fontId="3" fillId="0" borderId="166" xfId="0" applyFont="1" applyBorder="1" applyAlignment="1">
      <alignment horizontal="left" vertical="center" wrapText="1"/>
    </xf>
    <xf numFmtId="0" fontId="21" fillId="0" borderId="22" xfId="0" applyFont="1" applyBorder="1" applyAlignment="1">
      <alignment horizontal="left"/>
    </xf>
    <xf numFmtId="0" fontId="21" fillId="0" borderId="22" xfId="0" applyFont="1" applyBorder="1"/>
    <xf numFmtId="166" fontId="3" fillId="0" borderId="67" xfId="0" applyNumberFormat="1" applyFont="1" applyBorder="1" applyAlignment="1">
      <alignment horizontal="center" vertical="center"/>
    </xf>
    <xf numFmtId="174" fontId="3" fillId="0" borderId="69" xfId="0" applyNumberFormat="1" applyFont="1" applyBorder="1" applyAlignment="1">
      <alignment horizontal="center" vertical="center"/>
    </xf>
    <xf numFmtId="0" fontId="3" fillId="18" borderId="24" xfId="0" applyFont="1" applyFill="1" applyBorder="1" applyAlignment="1">
      <alignment horizontal="center" vertical="center" wrapText="1"/>
    </xf>
    <xf numFmtId="0" fontId="21" fillId="0" borderId="31" xfId="0" applyFont="1" applyBorder="1"/>
    <xf numFmtId="1" fontId="3" fillId="18" borderId="69" xfId="0" applyNumberFormat="1" applyFont="1" applyFill="1" applyBorder="1" applyAlignment="1">
      <alignment horizontal="center" vertical="center" wrapText="1"/>
    </xf>
    <xf numFmtId="0" fontId="21" fillId="0" borderId="32" xfId="0" applyFont="1" applyBorder="1"/>
    <xf numFmtId="1" fontId="3" fillId="0" borderId="159" xfId="0" applyNumberFormat="1" applyFont="1" applyBorder="1" applyAlignment="1">
      <alignment horizontal="center" vertical="center" wrapText="1"/>
    </xf>
    <xf numFmtId="0" fontId="21" fillId="0" borderId="160" xfId="0" applyFont="1" applyBorder="1"/>
    <xf numFmtId="0" fontId="21" fillId="0" borderId="118" xfId="0" applyFont="1" applyBorder="1"/>
    <xf numFmtId="0" fontId="21" fillId="0" borderId="0" xfId="0" applyFont="1" applyAlignment="1">
      <alignment horizontal="left"/>
    </xf>
    <xf numFmtId="0" fontId="21" fillId="0" borderId="28" xfId="0" applyFont="1" applyBorder="1" applyAlignment="1">
      <alignment horizontal="left"/>
    </xf>
    <xf numFmtId="0" fontId="21" fillId="0" borderId="84" xfId="0" applyFont="1" applyBorder="1" applyAlignment="1">
      <alignment horizontal="left"/>
    </xf>
    <xf numFmtId="0" fontId="21" fillId="0" borderId="61" xfId="0" applyFont="1" applyBorder="1" applyAlignment="1">
      <alignment horizontal="left"/>
    </xf>
    <xf numFmtId="0" fontId="21" fillId="0" borderId="33" xfId="0" applyFont="1" applyBorder="1"/>
    <xf numFmtId="0" fontId="21" fillId="0" borderId="28" xfId="0" applyFont="1" applyBorder="1"/>
    <xf numFmtId="0" fontId="21" fillId="0" borderId="60" xfId="0" applyFont="1" applyBorder="1"/>
    <xf numFmtId="0" fontId="21" fillId="0" borderId="61" xfId="0" applyFont="1" applyBorder="1"/>
    <xf numFmtId="0" fontId="21" fillId="0" borderId="65" xfId="0" applyFont="1" applyBorder="1"/>
    <xf numFmtId="49" fontId="3" fillId="0" borderId="34" xfId="0" applyNumberFormat="1" applyFont="1" applyBorder="1" applyAlignment="1">
      <alignment horizontal="left" vertical="center" wrapText="1"/>
    </xf>
    <xf numFmtId="0" fontId="3" fillId="18" borderId="67" xfId="0" applyFont="1" applyFill="1" applyBorder="1" applyAlignment="1">
      <alignment horizontal="center" vertical="center"/>
    </xf>
    <xf numFmtId="1" fontId="3" fillId="0" borderId="144" xfId="0" applyNumberFormat="1" applyFont="1" applyBorder="1" applyAlignment="1">
      <alignment horizontal="center" vertical="center" wrapText="1"/>
    </xf>
    <xf numFmtId="0" fontId="21" fillId="0" borderId="144" xfId="0" applyFont="1" applyBorder="1"/>
    <xf numFmtId="0" fontId="3" fillId="0" borderId="21" xfId="0" applyFont="1" applyBorder="1" applyAlignment="1">
      <alignment horizontal="left" vertical="center" wrapText="1"/>
    </xf>
    <xf numFmtId="0" fontId="21" fillId="0" borderId="27" xfId="0" applyFont="1" applyBorder="1" applyAlignment="1">
      <alignment horizontal="left"/>
    </xf>
    <xf numFmtId="0" fontId="21" fillId="0" borderId="83" xfId="0" applyFont="1" applyBorder="1" applyAlignment="1">
      <alignment horizontal="left"/>
    </xf>
    <xf numFmtId="166" fontId="3" fillId="0" borderId="22" xfId="0" applyNumberFormat="1" applyFont="1" applyBorder="1" applyAlignment="1">
      <alignment horizontal="center" vertical="center"/>
    </xf>
    <xf numFmtId="49" fontId="3" fillId="0" borderId="167" xfId="0" applyNumberFormat="1" applyFont="1" applyBorder="1" applyAlignment="1">
      <alignment horizontal="left" vertical="center" wrapText="1"/>
    </xf>
    <xf numFmtId="0" fontId="21" fillId="0" borderId="138" xfId="0" applyFont="1" applyBorder="1"/>
    <xf numFmtId="0" fontId="21" fillId="0" borderId="132" xfId="0" applyFont="1" applyBorder="1"/>
    <xf numFmtId="0" fontId="3" fillId="0" borderId="0" xfId="0" applyFont="1" applyAlignment="1">
      <alignment horizontal="left" vertical="center" wrapText="1"/>
    </xf>
    <xf numFmtId="0" fontId="3" fillId="0" borderId="0" xfId="0" applyFont="1" applyAlignment="1">
      <alignment horizontal="left"/>
    </xf>
    <xf numFmtId="1" fontId="3" fillId="0" borderId="33" xfId="0" applyNumberFormat="1" applyFont="1" applyBorder="1" applyAlignment="1">
      <alignment horizontal="center" vertical="center" wrapText="1"/>
    </xf>
    <xf numFmtId="49" fontId="3" fillId="0" borderId="30" xfId="0" applyNumberFormat="1" applyFont="1" applyBorder="1" applyAlignment="1">
      <alignment horizontal="center" vertical="center" wrapText="1"/>
    </xf>
    <xf numFmtId="165" fontId="3" fillId="0" borderId="30" xfId="0" applyNumberFormat="1" applyFont="1" applyBorder="1" applyAlignment="1">
      <alignment horizontal="center" vertical="center" wrapText="1"/>
    </xf>
    <xf numFmtId="0" fontId="3" fillId="0" borderId="34" xfId="0" applyFont="1" applyBorder="1" applyAlignment="1">
      <alignment horizontal="center" vertical="center"/>
    </xf>
    <xf numFmtId="0" fontId="3" fillId="0" borderId="173" xfId="0" applyFont="1" applyBorder="1" applyAlignment="1">
      <alignment horizontal="center" vertical="center"/>
    </xf>
    <xf numFmtId="0" fontId="3" fillId="0" borderId="128" xfId="0" applyFont="1" applyBorder="1" applyAlignment="1">
      <alignment horizontal="center" vertical="center"/>
    </xf>
    <xf numFmtId="166" fontId="3" fillId="0" borderId="171" xfId="0" applyNumberFormat="1" applyFont="1" applyBorder="1" applyAlignment="1">
      <alignment horizontal="center" vertical="center"/>
    </xf>
    <xf numFmtId="166" fontId="3" fillId="0" borderId="28" xfId="0" applyNumberFormat="1" applyFont="1" applyBorder="1" applyAlignment="1">
      <alignment horizontal="center" vertical="center"/>
    </xf>
    <xf numFmtId="0" fontId="3" fillId="0" borderId="151" xfId="0" applyFont="1" applyBorder="1" applyAlignment="1">
      <alignment horizontal="center" vertical="center" wrapText="1"/>
    </xf>
    <xf numFmtId="0" fontId="3" fillId="0" borderId="30" xfId="0" applyFont="1" applyBorder="1" applyAlignment="1">
      <alignment horizontal="center" vertical="center" wrapText="1"/>
    </xf>
    <xf numFmtId="174" fontId="3" fillId="0" borderId="173" xfId="0" applyNumberFormat="1" applyFont="1" applyBorder="1" applyAlignment="1">
      <alignment horizontal="center" vertical="center"/>
    </xf>
    <xf numFmtId="174" fontId="3" fillId="0" borderId="34" xfId="0" applyNumberFormat="1" applyFont="1" applyBorder="1" applyAlignment="1">
      <alignment horizontal="center" vertical="center"/>
    </xf>
    <xf numFmtId="49" fontId="3" fillId="0" borderId="173" xfId="0" applyNumberFormat="1" applyFont="1" applyBorder="1" applyAlignment="1">
      <alignment horizontal="left" vertical="center" wrapText="1"/>
    </xf>
    <xf numFmtId="49" fontId="3" fillId="18" borderId="67" xfId="0" applyNumberFormat="1" applyFont="1" applyFill="1" applyBorder="1" applyAlignment="1">
      <alignment horizontal="center" vertical="center"/>
    </xf>
    <xf numFmtId="49" fontId="3" fillId="18" borderId="71" xfId="0" applyNumberFormat="1" applyFont="1" applyFill="1" applyBorder="1" applyAlignment="1">
      <alignment horizontal="center" vertical="center"/>
    </xf>
    <xf numFmtId="49" fontId="3" fillId="18" borderId="24" xfId="0" applyNumberFormat="1" applyFont="1" applyFill="1" applyBorder="1" applyAlignment="1">
      <alignment horizontal="center" vertical="center" wrapText="1"/>
    </xf>
    <xf numFmtId="1" fontId="3" fillId="0" borderId="160" xfId="0" applyNumberFormat="1" applyFont="1" applyBorder="1" applyAlignment="1">
      <alignment horizontal="center" vertical="center" wrapText="1"/>
    </xf>
    <xf numFmtId="1" fontId="3" fillId="0" borderId="118" xfId="0" applyNumberFormat="1" applyFont="1" applyBorder="1" applyAlignment="1">
      <alignment horizontal="center" vertical="center" wrapText="1"/>
    </xf>
    <xf numFmtId="0" fontId="3" fillId="0" borderId="135" xfId="0" applyFont="1" applyBorder="1" applyAlignment="1">
      <alignment horizontal="left" vertical="center" wrapText="1"/>
    </xf>
    <xf numFmtId="0" fontId="21" fillId="0" borderId="171" xfId="0" applyFont="1" applyBorder="1" applyAlignment="1">
      <alignment horizontal="left"/>
    </xf>
    <xf numFmtId="0" fontId="3" fillId="0" borderId="137" xfId="0" applyFont="1" applyBorder="1" applyAlignment="1">
      <alignment horizontal="left"/>
    </xf>
    <xf numFmtId="0" fontId="3" fillId="0" borderId="141" xfId="0" applyFont="1" applyBorder="1" applyAlignment="1">
      <alignment horizontal="left"/>
    </xf>
    <xf numFmtId="0" fontId="21" fillId="0" borderId="127" xfId="0" applyFont="1" applyBorder="1" applyAlignment="1">
      <alignment horizontal="left"/>
    </xf>
    <xf numFmtId="1" fontId="3" fillId="0" borderId="172" xfId="0" applyNumberFormat="1" applyFont="1" applyBorder="1" applyAlignment="1">
      <alignment horizontal="center" vertical="center" wrapText="1"/>
    </xf>
    <xf numFmtId="0" fontId="21" fillId="0" borderId="171" xfId="0" applyFont="1" applyBorder="1"/>
    <xf numFmtId="0" fontId="21" fillId="0" borderId="126" xfId="0" applyFont="1" applyBorder="1"/>
    <xf numFmtId="0" fontId="21" fillId="0" borderId="127" xfId="0" applyFont="1" applyBorder="1"/>
    <xf numFmtId="49" fontId="3" fillId="0" borderId="151" xfId="0" applyNumberFormat="1" applyFont="1" applyBorder="1" applyAlignment="1">
      <alignment horizontal="center" vertical="center" wrapText="1"/>
    </xf>
    <xf numFmtId="49" fontId="3" fillId="0" borderId="130" xfId="0" applyNumberFormat="1" applyFont="1" applyBorder="1" applyAlignment="1">
      <alignment horizontal="center" vertical="center" wrapText="1"/>
    </xf>
    <xf numFmtId="165" fontId="3" fillId="0" borderId="151" xfId="0" applyNumberFormat="1" applyFont="1" applyBorder="1" applyAlignment="1">
      <alignment horizontal="center" vertical="center" wrapText="1"/>
    </xf>
    <xf numFmtId="165" fontId="3" fillId="0" borderId="130" xfId="0" applyNumberFormat="1" applyFont="1" applyBorder="1" applyAlignment="1">
      <alignment horizontal="center" vertical="center" wrapText="1"/>
    </xf>
    <xf numFmtId="166" fontId="3" fillId="0" borderId="175" xfId="0" applyNumberFormat="1" applyFont="1" applyBorder="1" applyAlignment="1">
      <alignment horizontal="center" vertical="center"/>
    </xf>
    <xf numFmtId="0" fontId="21" fillId="0" borderId="176" xfId="0" applyFont="1" applyBorder="1"/>
    <xf numFmtId="0" fontId="21" fillId="0" borderId="125" xfId="0" applyFont="1" applyBorder="1"/>
    <xf numFmtId="0" fontId="21" fillId="0" borderId="130" xfId="0" applyFont="1" applyBorder="1"/>
    <xf numFmtId="174" fontId="3" fillId="0" borderId="167" xfId="0" applyNumberFormat="1" applyFont="1" applyBorder="1" applyAlignment="1">
      <alignment horizontal="center" vertical="center"/>
    </xf>
    <xf numFmtId="49" fontId="3" fillId="18" borderId="30" xfId="0" applyNumberFormat="1" applyFont="1" applyFill="1" applyBorder="1" applyAlignment="1">
      <alignment horizontal="center" vertical="center" wrapText="1"/>
    </xf>
    <xf numFmtId="0" fontId="3" fillId="18" borderId="30" xfId="0" applyFont="1" applyFill="1" applyBorder="1" applyAlignment="1">
      <alignment horizontal="center" vertical="center" wrapText="1"/>
    </xf>
    <xf numFmtId="1" fontId="3" fillId="18" borderId="34" xfId="0" applyNumberFormat="1" applyFont="1" applyFill="1" applyBorder="1" applyAlignment="1">
      <alignment horizontal="center" vertical="center" wrapText="1"/>
    </xf>
    <xf numFmtId="1" fontId="3" fillId="0" borderId="169" xfId="0" applyNumberFormat="1" applyFont="1" applyBorder="1" applyAlignment="1">
      <alignment horizontal="center" vertical="center" wrapText="1"/>
    </xf>
    <xf numFmtId="0" fontId="21" fillId="0" borderId="174" xfId="0" applyFont="1" applyBorder="1"/>
    <xf numFmtId="0" fontId="21" fillId="0" borderId="177" xfId="0" applyFont="1" applyBorder="1"/>
    <xf numFmtId="0" fontId="3" fillId="0" borderId="170" xfId="0" applyFont="1" applyBorder="1" applyAlignment="1">
      <alignment horizontal="left" vertical="center" wrapText="1"/>
    </xf>
    <xf numFmtId="0" fontId="21" fillId="0" borderId="124" xfId="0" applyFont="1" applyBorder="1" applyAlignment="1">
      <alignment horizontal="left"/>
    </xf>
    <xf numFmtId="0" fontId="21" fillId="0" borderId="128" xfId="0" applyFont="1" applyBorder="1"/>
    <xf numFmtId="0" fontId="21" fillId="0" borderId="42" xfId="0" applyFont="1" applyBorder="1"/>
    <xf numFmtId="0" fontId="21" fillId="0" borderId="43" xfId="0" applyFont="1" applyBorder="1"/>
    <xf numFmtId="1" fontId="4" fillId="11" borderId="52" xfId="0" applyNumberFormat="1" applyFont="1" applyFill="1" applyBorder="1" applyAlignment="1">
      <alignment horizontal="center" vertical="center" wrapText="1"/>
    </xf>
    <xf numFmtId="1" fontId="4" fillId="11" borderId="63" xfId="0" applyNumberFormat="1" applyFont="1" applyFill="1" applyBorder="1" applyAlignment="1">
      <alignment horizontal="center" vertical="center" wrapText="1"/>
    </xf>
    <xf numFmtId="0" fontId="21" fillId="0" borderId="40" xfId="0" applyFont="1" applyBorder="1"/>
    <xf numFmtId="0" fontId="21" fillId="0" borderId="54" xfId="0" applyFont="1" applyBorder="1"/>
    <xf numFmtId="0" fontId="21" fillId="0" borderId="57" xfId="0" applyFont="1" applyBorder="1"/>
    <xf numFmtId="174" fontId="4" fillId="11" borderId="52" xfId="0" applyNumberFormat="1" applyFont="1" applyFill="1" applyBorder="1" applyAlignment="1">
      <alignment horizontal="center" vertical="center" wrapText="1"/>
    </xf>
    <xf numFmtId="0" fontId="21" fillId="0" borderId="51" xfId="0" applyFont="1" applyBorder="1"/>
    <xf numFmtId="0" fontId="4" fillId="14" borderId="120" xfId="0" applyFont="1" applyFill="1" applyBorder="1" applyAlignment="1">
      <alignment horizontal="center" vertical="center" wrapText="1"/>
    </xf>
    <xf numFmtId="0" fontId="21" fillId="0" borderId="120" xfId="0" applyFont="1" applyBorder="1"/>
    <xf numFmtId="0" fontId="21" fillId="0" borderId="113" xfId="0" applyFont="1" applyBorder="1"/>
    <xf numFmtId="0" fontId="4" fillId="11" borderId="122" xfId="0" applyFont="1" applyFill="1" applyBorder="1" applyAlignment="1">
      <alignment horizontal="center" vertical="center" wrapText="1"/>
    </xf>
    <xf numFmtId="0" fontId="4" fillId="11" borderId="168" xfId="0" applyFont="1" applyFill="1" applyBorder="1" applyAlignment="1">
      <alignment horizontal="center" vertical="center" wrapText="1"/>
    </xf>
    <xf numFmtId="0" fontId="21" fillId="0" borderId="37" xfId="0" applyFont="1" applyBorder="1"/>
    <xf numFmtId="0" fontId="21" fillId="0" borderId="166" xfId="0" applyFont="1" applyBorder="1"/>
    <xf numFmtId="0" fontId="21" fillId="0" borderId="38" xfId="0" applyFont="1" applyBorder="1"/>
    <xf numFmtId="0" fontId="21" fillId="0" borderId="45" xfId="0" applyFont="1" applyBorder="1"/>
    <xf numFmtId="0" fontId="21" fillId="0" borderId="47" xfId="0" applyFont="1" applyBorder="1"/>
    <xf numFmtId="0" fontId="21" fillId="0" borderId="48" xfId="0" applyFont="1" applyBorder="1"/>
    <xf numFmtId="0" fontId="21" fillId="0" borderId="27" xfId="0" applyFont="1" applyBorder="1"/>
    <xf numFmtId="0" fontId="3" fillId="0" borderId="0" xfId="0" applyFont="1"/>
    <xf numFmtId="0" fontId="21" fillId="0" borderId="36" xfId="0" applyFont="1" applyBorder="1"/>
    <xf numFmtId="0" fontId="3" fillId="0" borderId="69" xfId="0" applyFont="1" applyBorder="1" applyAlignment="1">
      <alignment horizontal="center" vertical="top" wrapText="1"/>
    </xf>
    <xf numFmtId="0" fontId="3" fillId="0" borderId="34" xfId="0" applyFont="1" applyBorder="1" applyAlignment="1">
      <alignment horizontal="center" vertical="top" wrapText="1"/>
    </xf>
    <xf numFmtId="0" fontId="3" fillId="0" borderId="63" xfId="0" applyFont="1" applyBorder="1" applyAlignment="1">
      <alignment horizontal="center" vertical="top" wrapText="1"/>
    </xf>
    <xf numFmtId="0" fontId="15" fillId="0" borderId="68"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60" xfId="0" applyFont="1" applyBorder="1" applyAlignment="1">
      <alignment horizontal="center" vertical="center" wrapText="1"/>
    </xf>
    <xf numFmtId="0" fontId="15" fillId="0" borderId="61" xfId="0" applyFont="1" applyBorder="1" applyAlignment="1">
      <alignment horizontal="center" vertical="center" wrapText="1"/>
    </xf>
    <xf numFmtId="49" fontId="3" fillId="0" borderId="63" xfId="0" applyNumberFormat="1" applyFont="1" applyBorder="1" applyAlignment="1">
      <alignment horizontal="center" vertical="center" wrapText="1"/>
    </xf>
    <xf numFmtId="49" fontId="3" fillId="14" borderId="34" xfId="0" applyNumberFormat="1" applyFont="1" applyFill="1" applyBorder="1" applyAlignment="1">
      <alignment horizontal="left" vertical="center"/>
    </xf>
    <xf numFmtId="166" fontId="3" fillId="0" borderId="71" xfId="0" applyNumberFormat="1" applyFont="1" applyBorder="1" applyAlignment="1">
      <alignment horizontal="right" vertical="center"/>
    </xf>
    <xf numFmtId="167" fontId="3" fillId="0" borderId="34" xfId="0" applyNumberFormat="1" applyFont="1" applyBorder="1" applyAlignment="1">
      <alignment horizontal="left" vertical="center"/>
    </xf>
    <xf numFmtId="0" fontId="4" fillId="11" borderId="129" xfId="0" applyFont="1" applyFill="1" applyBorder="1" applyAlignment="1">
      <alignment horizontal="center" vertical="center" wrapText="1"/>
    </xf>
    <xf numFmtId="0" fontId="4" fillId="11" borderId="130" xfId="0" applyFont="1" applyFill="1" applyBorder="1" applyAlignment="1">
      <alignment horizontal="center" vertical="center" wrapText="1"/>
    </xf>
    <xf numFmtId="0" fontId="3" fillId="30" borderId="68" xfId="0" applyFont="1" applyFill="1" applyBorder="1" applyAlignment="1">
      <alignment horizontal="left" vertical="center" wrapText="1"/>
    </xf>
    <xf numFmtId="0" fontId="7" fillId="30" borderId="22" xfId="0" applyFont="1" applyFill="1" applyBorder="1"/>
    <xf numFmtId="0" fontId="7" fillId="30" borderId="33" xfId="0" applyFont="1" applyFill="1" applyBorder="1"/>
    <xf numFmtId="0" fontId="7" fillId="30" borderId="28" xfId="0" applyFont="1" applyFill="1" applyBorder="1"/>
    <xf numFmtId="0" fontId="7" fillId="30" borderId="60" xfId="0" applyFont="1" applyFill="1" applyBorder="1"/>
    <xf numFmtId="0" fontId="7" fillId="30" borderId="61" xfId="0" applyFont="1" applyFill="1" applyBorder="1"/>
    <xf numFmtId="1" fontId="3" fillId="30" borderId="68" xfId="0" applyNumberFormat="1" applyFont="1" applyFill="1" applyBorder="1" applyAlignment="1">
      <alignment horizontal="center" vertical="center" wrapText="1"/>
    </xf>
    <xf numFmtId="49" fontId="3" fillId="30" borderId="69" xfId="0" applyNumberFormat="1" applyFont="1" applyFill="1" applyBorder="1" applyAlignment="1">
      <alignment horizontal="center" vertical="center" wrapText="1"/>
    </xf>
    <xf numFmtId="49" fontId="3" fillId="30" borderId="34" xfId="0" applyNumberFormat="1" applyFont="1" applyFill="1" applyBorder="1" applyAlignment="1">
      <alignment horizontal="center" vertical="center" wrapText="1"/>
    </xf>
    <xf numFmtId="171" fontId="7" fillId="0" borderId="71" xfId="0" applyNumberFormat="1" applyFont="1" applyBorder="1"/>
    <xf numFmtId="171" fontId="7" fillId="0" borderId="59" xfId="0" applyNumberFormat="1" applyFont="1" applyBorder="1"/>
    <xf numFmtId="0" fontId="4" fillId="11" borderId="128" xfId="0" applyFont="1" applyFill="1" applyBorder="1" applyAlignment="1">
      <alignment horizontal="center" vertical="center" wrapText="1"/>
    </xf>
    <xf numFmtId="0" fontId="20" fillId="0" borderId="68"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28" xfId="0" applyFont="1" applyBorder="1" applyAlignment="1">
      <alignment horizontal="center" vertical="center" wrapText="1"/>
    </xf>
    <xf numFmtId="1" fontId="20" fillId="0" borderId="68" xfId="0" applyNumberFormat="1" applyFont="1" applyBorder="1" applyAlignment="1">
      <alignment horizontal="center" vertical="center" wrapText="1"/>
    </xf>
    <xf numFmtId="1" fontId="20" fillId="0" borderId="22" xfId="0" applyNumberFormat="1" applyFont="1" applyBorder="1" applyAlignment="1">
      <alignment horizontal="center" vertical="center" wrapText="1"/>
    </xf>
    <xf numFmtId="1" fontId="20" fillId="0" borderId="33" xfId="0" applyNumberFormat="1" applyFont="1" applyBorder="1" applyAlignment="1">
      <alignment horizontal="center" vertical="center" wrapText="1"/>
    </xf>
    <xf numFmtId="1" fontId="20" fillId="0" borderId="28" xfId="0" applyNumberFormat="1" applyFont="1" applyBorder="1" applyAlignment="1">
      <alignment horizontal="center" vertical="center" wrapText="1"/>
    </xf>
    <xf numFmtId="49" fontId="3" fillId="0" borderId="69" xfId="0" applyNumberFormat="1" applyFont="1" applyBorder="1" applyAlignment="1">
      <alignment horizontal="center" vertical="top" wrapText="1"/>
    </xf>
    <xf numFmtId="49" fontId="3" fillId="0" borderId="34" xfId="0" applyNumberFormat="1" applyFont="1" applyBorder="1" applyAlignment="1">
      <alignment horizontal="center" vertical="top" wrapText="1"/>
    </xf>
    <xf numFmtId="169" fontId="3" fillId="0" borderId="67" xfId="2" applyNumberFormat="1" applyFont="1" applyFill="1" applyBorder="1" applyAlignment="1">
      <alignment horizontal="center" vertical="top"/>
    </xf>
    <xf numFmtId="169" fontId="3" fillId="0" borderId="71" xfId="2" applyNumberFormat="1" applyFont="1" applyFill="1" applyBorder="1" applyAlignment="1">
      <alignment horizontal="center" vertical="top"/>
    </xf>
    <xf numFmtId="1" fontId="3" fillId="0" borderId="59" xfId="0" applyNumberFormat="1" applyFont="1" applyBorder="1" applyAlignment="1">
      <alignment horizontal="center" vertical="center" wrapText="1"/>
    </xf>
    <xf numFmtId="0" fontId="20" fillId="0" borderId="60" xfId="0" applyFont="1" applyBorder="1" applyAlignment="1">
      <alignment horizontal="center" vertical="center" wrapText="1"/>
    </xf>
    <xf numFmtId="0" fontId="20" fillId="0" borderId="61" xfId="0" applyFont="1" applyBorder="1" applyAlignment="1">
      <alignment horizontal="center" vertical="center" wrapText="1"/>
    </xf>
    <xf numFmtId="1" fontId="20" fillId="0" borderId="60" xfId="0" applyNumberFormat="1" applyFont="1" applyBorder="1" applyAlignment="1">
      <alignment horizontal="center" vertical="center" wrapText="1"/>
    </xf>
    <xf numFmtId="1" fontId="20" fillId="0" borderId="61" xfId="0" applyNumberFormat="1" applyFont="1" applyBorder="1" applyAlignment="1">
      <alignment horizontal="center" vertical="center" wrapText="1"/>
    </xf>
    <xf numFmtId="49" fontId="3" fillId="0" borderId="63" xfId="0" applyNumberFormat="1" applyFont="1" applyBorder="1" applyAlignment="1">
      <alignment horizontal="center" vertical="top" wrapText="1"/>
    </xf>
    <xf numFmtId="169" fontId="3" fillId="0" borderId="59" xfId="2" applyNumberFormat="1" applyFont="1" applyFill="1" applyBorder="1" applyAlignment="1">
      <alignment horizontal="center" vertical="top"/>
    </xf>
    <xf numFmtId="166" fontId="4" fillId="0" borderId="67" xfId="0" applyNumberFormat="1" applyFont="1" applyBorder="1" applyAlignment="1">
      <alignment horizontal="right" vertical="center"/>
    </xf>
    <xf numFmtId="1" fontId="3" fillId="27" borderId="67" xfId="0" applyNumberFormat="1" applyFont="1" applyFill="1" applyBorder="1" applyAlignment="1">
      <alignment horizontal="center" vertical="center" wrapText="1"/>
    </xf>
    <xf numFmtId="0" fontId="7" fillId="27" borderId="71" xfId="0" applyFont="1" applyFill="1" applyBorder="1"/>
    <xf numFmtId="0" fontId="7" fillId="29" borderId="71" xfId="0" applyFont="1" applyFill="1" applyBorder="1"/>
    <xf numFmtId="0" fontId="7" fillId="27" borderId="59" xfId="0" applyFont="1" applyFill="1" applyBorder="1"/>
    <xf numFmtId="0" fontId="3" fillId="27" borderId="68" xfId="0" applyFont="1" applyFill="1" applyBorder="1" applyAlignment="1">
      <alignment horizontal="left" vertical="center" wrapText="1"/>
    </xf>
    <xf numFmtId="0" fontId="7" fillId="28" borderId="22" xfId="0" applyFont="1" applyFill="1" applyBorder="1"/>
    <xf numFmtId="0" fontId="7" fillId="27" borderId="33" xfId="0" applyFont="1" applyFill="1" applyBorder="1"/>
    <xf numFmtId="0" fontId="7" fillId="27" borderId="28" xfId="0" applyFont="1" applyFill="1" applyBorder="1"/>
    <xf numFmtId="0" fontId="7" fillId="29" borderId="33" xfId="0" applyFont="1" applyFill="1" applyBorder="1"/>
    <xf numFmtId="0" fontId="7" fillId="29" borderId="28" xfId="0" applyFont="1" applyFill="1" applyBorder="1"/>
    <xf numFmtId="0" fontId="7" fillId="27" borderId="60" xfId="0" applyFont="1" applyFill="1" applyBorder="1"/>
    <xf numFmtId="0" fontId="7" fillId="27" borderId="61" xfId="0" applyFont="1" applyFill="1" applyBorder="1"/>
    <xf numFmtId="1" fontId="3" fillId="27" borderId="68" xfId="0" applyNumberFormat="1" applyFont="1" applyFill="1" applyBorder="1" applyAlignment="1">
      <alignment horizontal="center" vertical="center" wrapText="1"/>
    </xf>
    <xf numFmtId="49" fontId="3" fillId="27" borderId="69" xfId="0" applyNumberFormat="1" applyFont="1" applyFill="1" applyBorder="1" applyAlignment="1">
      <alignment horizontal="left" vertical="center" wrapText="1"/>
    </xf>
    <xf numFmtId="0" fontId="7" fillId="27" borderId="34" xfId="0" applyFont="1" applyFill="1" applyBorder="1"/>
    <xf numFmtId="0" fontId="7" fillId="29" borderId="34" xfId="0" applyFont="1" applyFill="1" applyBorder="1"/>
    <xf numFmtId="0" fontId="7" fillId="27" borderId="63" xfId="0" applyFont="1" applyFill="1" applyBorder="1"/>
    <xf numFmtId="49" fontId="3" fillId="27" borderId="69" xfId="0" applyNumberFormat="1" applyFont="1" applyFill="1" applyBorder="1" applyAlignment="1">
      <alignment horizontal="left" vertical="center"/>
    </xf>
    <xf numFmtId="166" fontId="3" fillId="27" borderId="24" xfId="0" applyNumberFormat="1" applyFont="1" applyFill="1" applyBorder="1" applyAlignment="1">
      <alignment horizontal="right" vertical="center"/>
    </xf>
    <xf numFmtId="0" fontId="7" fillId="27" borderId="30" xfId="0" applyFont="1" applyFill="1" applyBorder="1"/>
    <xf numFmtId="0" fontId="7" fillId="29" borderId="30" xfId="0" applyFont="1" applyFill="1" applyBorder="1"/>
    <xf numFmtId="0" fontId="7" fillId="27" borderId="65" xfId="0" applyFont="1" applyFill="1" applyBorder="1"/>
    <xf numFmtId="166" fontId="3" fillId="27" borderId="69" xfId="0" applyNumberFormat="1" applyFont="1" applyFill="1" applyBorder="1" applyAlignment="1">
      <alignment horizontal="right" vertical="center"/>
    </xf>
    <xf numFmtId="10" fontId="3" fillId="27" borderId="30" xfId="0" applyNumberFormat="1" applyFont="1" applyFill="1" applyBorder="1" applyAlignment="1">
      <alignment horizontal="center" vertical="center" wrapText="1"/>
    </xf>
    <xf numFmtId="10" fontId="3" fillId="27" borderId="24" xfId="0" applyNumberFormat="1" applyFont="1" applyFill="1" applyBorder="1" applyAlignment="1">
      <alignment horizontal="center" vertical="center" wrapText="1"/>
    </xf>
    <xf numFmtId="10" fontId="4" fillId="27" borderId="76" xfId="0" applyNumberFormat="1" applyFont="1" applyFill="1" applyBorder="1" applyAlignment="1">
      <alignment horizontal="center" vertical="center" wrapText="1"/>
    </xf>
    <xf numFmtId="0" fontId="7" fillId="27" borderId="58" xfId="0" applyFont="1" applyFill="1" applyBorder="1"/>
    <xf numFmtId="0" fontId="7" fillId="29" borderId="58" xfId="0" applyFont="1" applyFill="1" applyBorder="1"/>
    <xf numFmtId="0" fontId="7" fillId="27" borderId="77" xfId="0" applyFont="1" applyFill="1" applyBorder="1"/>
    <xf numFmtId="10" fontId="4" fillId="27" borderId="34" xfId="0" applyNumberFormat="1" applyFont="1" applyFill="1" applyBorder="1" applyAlignment="1">
      <alignment horizontal="center" vertical="center" wrapText="1"/>
    </xf>
    <xf numFmtId="0" fontId="3" fillId="27" borderId="67" xfId="0" applyFont="1" applyFill="1" applyBorder="1" applyAlignment="1">
      <alignment horizontal="center" vertical="center" wrapText="1"/>
    </xf>
    <xf numFmtId="0" fontId="3" fillId="27" borderId="24" xfId="0" applyFont="1" applyFill="1" applyBorder="1" applyAlignment="1">
      <alignment horizontal="center" vertical="center" wrapText="1"/>
    </xf>
    <xf numFmtId="0" fontId="3" fillId="27" borderId="69" xfId="0" applyFont="1" applyFill="1" applyBorder="1" applyAlignment="1">
      <alignment horizontal="center" vertical="center" wrapText="1"/>
    </xf>
    <xf numFmtId="166" fontId="3" fillId="27" borderId="67" xfId="0" applyNumberFormat="1" applyFont="1" applyFill="1" applyBorder="1" applyAlignment="1">
      <alignment horizontal="right" vertical="center"/>
    </xf>
    <xf numFmtId="0" fontId="3" fillId="0" borderId="68" xfId="0" applyFont="1" applyBorder="1" applyAlignment="1">
      <alignment horizontal="left" vertical="top" wrapText="1"/>
    </xf>
    <xf numFmtId="0" fontId="7" fillId="0" borderId="22" xfId="0" applyFont="1" applyBorder="1" applyAlignment="1">
      <alignment vertical="top"/>
    </xf>
    <xf numFmtId="0" fontId="7" fillId="0" borderId="33" xfId="0" applyFont="1" applyBorder="1" applyAlignment="1">
      <alignment vertical="top"/>
    </xf>
    <xf numFmtId="0" fontId="7" fillId="0" borderId="28" xfId="0" applyFont="1" applyBorder="1" applyAlignment="1">
      <alignment vertical="top"/>
    </xf>
    <xf numFmtId="0" fontId="7" fillId="0" borderId="60" xfId="0" applyFont="1" applyBorder="1" applyAlignment="1">
      <alignment vertical="top"/>
    </xf>
    <xf numFmtId="0" fontId="7" fillId="0" borderId="61" xfId="0" applyFont="1" applyBorder="1" applyAlignment="1">
      <alignment vertical="top"/>
    </xf>
    <xf numFmtId="1" fontId="3" fillId="0" borderId="68" xfId="0" applyNumberFormat="1" applyFont="1" applyBorder="1" applyAlignment="1">
      <alignment horizontal="center" vertical="top" wrapText="1"/>
    </xf>
    <xf numFmtId="49" fontId="3" fillId="0" borderId="69" xfId="0" applyNumberFormat="1" applyFont="1" applyBorder="1" applyAlignment="1">
      <alignment horizontal="left" vertical="top" wrapText="1"/>
    </xf>
    <xf numFmtId="0" fontId="7" fillId="0" borderId="34" xfId="0" applyFont="1" applyBorder="1" applyAlignment="1">
      <alignment vertical="top"/>
    </xf>
    <xf numFmtId="166" fontId="3" fillId="0" borderId="67" xfId="0" applyNumberFormat="1" applyFont="1" applyBorder="1" applyAlignment="1">
      <alignment horizontal="right" vertical="top"/>
    </xf>
    <xf numFmtId="0" fontId="7" fillId="0" borderId="71" xfId="0" applyFont="1" applyBorder="1" applyAlignment="1">
      <alignment vertical="top"/>
    </xf>
    <xf numFmtId="0" fontId="3" fillId="0" borderId="2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61" xfId="0" applyFont="1" applyBorder="1" applyAlignment="1">
      <alignment horizontal="center" vertical="center" wrapText="1"/>
    </xf>
    <xf numFmtId="49" fontId="3" fillId="0" borderId="65" xfId="0" applyNumberFormat="1" applyFont="1" applyBorder="1" applyAlignment="1">
      <alignment horizontal="center" vertical="center" wrapText="1"/>
    </xf>
    <xf numFmtId="1" fontId="3" fillId="0" borderId="30" xfId="0" applyNumberFormat="1" applyFont="1" applyBorder="1" applyAlignment="1">
      <alignment horizontal="center" vertical="center" wrapText="1"/>
    </xf>
    <xf numFmtId="1" fontId="3" fillId="0" borderId="65" xfId="0" applyNumberFormat="1" applyFont="1" applyBorder="1" applyAlignment="1">
      <alignment horizontal="center" vertical="center" wrapText="1"/>
    </xf>
    <xf numFmtId="0" fontId="21" fillId="0" borderId="34" xfId="0" applyFont="1" applyBorder="1" applyAlignment="1">
      <alignment horizontal="center"/>
    </xf>
    <xf numFmtId="0" fontId="21" fillId="0" borderId="63" xfId="0" applyFont="1" applyBorder="1" applyAlignment="1">
      <alignment horizontal="center"/>
    </xf>
    <xf numFmtId="49" fontId="3" fillId="0" borderId="32" xfId="0" applyNumberFormat="1" applyFont="1" applyBorder="1" applyAlignment="1">
      <alignment horizontal="center" vertical="center" wrapText="1"/>
    </xf>
    <xf numFmtId="49" fontId="3" fillId="0" borderId="31" xfId="0" applyNumberFormat="1" applyFont="1" applyBorder="1" applyAlignment="1">
      <alignment horizontal="center" vertical="center" wrapText="1"/>
    </xf>
    <xf numFmtId="0" fontId="3" fillId="0" borderId="24"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49" fontId="3" fillId="0" borderId="75" xfId="0" applyNumberFormat="1" applyFont="1" applyBorder="1" applyAlignment="1">
      <alignment horizontal="center" vertical="center" wrapText="1"/>
    </xf>
    <xf numFmtId="9" fontId="3" fillId="14" borderId="22" xfId="3" applyFont="1" applyFill="1" applyBorder="1" applyAlignment="1">
      <alignment horizontal="center" vertical="center" wrapText="1"/>
    </xf>
    <xf numFmtId="9" fontId="7" fillId="0" borderId="55" xfId="3" applyFont="1" applyBorder="1"/>
    <xf numFmtId="0" fontId="3" fillId="19" borderId="19" xfId="0" applyFont="1" applyFill="1" applyBorder="1" applyAlignment="1">
      <alignment horizontal="center" wrapText="1"/>
    </xf>
    <xf numFmtId="9" fontId="3" fillId="0" borderId="69" xfId="0" applyNumberFormat="1" applyFont="1" applyBorder="1" applyAlignment="1">
      <alignment horizontal="center" vertical="center" wrapText="1"/>
    </xf>
    <xf numFmtId="166" fontId="3" fillId="14" borderId="175" xfId="0" applyNumberFormat="1" applyFont="1" applyFill="1" applyBorder="1" applyAlignment="1">
      <alignment horizontal="right" vertical="center" wrapText="1"/>
    </xf>
    <xf numFmtId="0" fontId="7" fillId="0" borderId="125" xfId="0" applyFont="1" applyBorder="1"/>
    <xf numFmtId="166" fontId="3" fillId="14" borderId="171" xfId="0" applyNumberFormat="1" applyFont="1" applyFill="1" applyBorder="1" applyAlignment="1">
      <alignment horizontal="right" vertical="center" wrapText="1"/>
    </xf>
    <xf numFmtId="0" fontId="7" fillId="0" borderId="127" xfId="0" applyFont="1" applyBorder="1"/>
    <xf numFmtId="166" fontId="3" fillId="14" borderId="104" xfId="0" applyNumberFormat="1" applyFont="1" applyFill="1" applyBorder="1" applyAlignment="1">
      <alignment horizontal="right" vertical="center" wrapText="1"/>
    </xf>
    <xf numFmtId="0" fontId="7" fillId="0" borderId="106" xfId="0" applyFont="1" applyBorder="1"/>
    <xf numFmtId="0" fontId="3" fillId="14" borderId="24" xfId="0" applyFont="1" applyFill="1" applyBorder="1" applyAlignment="1">
      <alignment horizontal="center" vertical="center" wrapText="1"/>
    </xf>
    <xf numFmtId="0" fontId="3" fillId="14" borderId="30" xfId="0" applyFont="1" applyFill="1" applyBorder="1" applyAlignment="1">
      <alignment horizontal="center" vertical="center" wrapText="1"/>
    </xf>
    <xf numFmtId="0" fontId="3" fillId="14" borderId="65" xfId="0" applyFont="1" applyFill="1" applyBorder="1" applyAlignment="1">
      <alignment horizontal="center" vertical="center" wrapText="1"/>
    </xf>
    <xf numFmtId="0" fontId="3" fillId="14" borderId="69" xfId="0" applyFont="1" applyFill="1" applyBorder="1" applyAlignment="1">
      <alignment horizontal="center" vertical="center" wrapText="1"/>
    </xf>
    <xf numFmtId="0" fontId="3" fillId="14" borderId="34" xfId="0" applyFont="1" applyFill="1" applyBorder="1" applyAlignment="1">
      <alignment horizontal="center" vertical="center" wrapText="1"/>
    </xf>
    <xf numFmtId="0" fontId="3" fillId="14" borderId="63" xfId="0" applyFont="1" applyFill="1" applyBorder="1" applyAlignment="1">
      <alignment horizontal="center" vertical="center" wrapText="1"/>
    </xf>
    <xf numFmtId="0" fontId="3" fillId="14" borderId="22" xfId="0" applyFont="1" applyFill="1" applyBorder="1" applyAlignment="1">
      <alignment horizontal="center" vertical="center" wrapText="1"/>
    </xf>
    <xf numFmtId="9" fontId="3" fillId="0" borderId="24" xfId="0" applyNumberFormat="1" applyFont="1" applyBorder="1" applyAlignment="1">
      <alignment horizontal="center" vertical="center" wrapText="1"/>
    </xf>
    <xf numFmtId="0" fontId="7" fillId="0" borderId="65" xfId="0" applyFont="1" applyBorder="1" applyAlignment="1">
      <alignment horizontal="center"/>
    </xf>
    <xf numFmtId="49" fontId="3" fillId="0" borderId="68" xfId="0" applyNumberFormat="1" applyFont="1" applyBorder="1" applyAlignment="1">
      <alignment horizontal="center" vertical="center" wrapText="1"/>
    </xf>
    <xf numFmtId="0" fontId="7" fillId="0" borderId="30" xfId="0" applyFont="1" applyBorder="1" applyAlignment="1">
      <alignment horizontal="center"/>
    </xf>
    <xf numFmtId="171" fontId="3" fillId="0" borderId="68" xfId="0" applyNumberFormat="1" applyFont="1" applyBorder="1" applyAlignment="1">
      <alignment horizontal="center" vertical="center" wrapText="1"/>
    </xf>
    <xf numFmtId="0" fontId="7" fillId="0" borderId="176" xfId="0" applyFont="1" applyBorder="1"/>
    <xf numFmtId="0" fontId="7" fillId="0" borderId="105" xfId="0" applyFont="1" applyBorder="1"/>
    <xf numFmtId="0" fontId="3" fillId="14" borderId="67" xfId="0" applyFont="1" applyFill="1" applyBorder="1" applyAlignment="1">
      <alignment horizontal="center" vertical="center" wrapText="1"/>
    </xf>
    <xf numFmtId="166" fontId="3" fillId="14" borderId="1" xfId="0" applyNumberFormat="1" applyFont="1" applyFill="1" applyBorder="1" applyAlignment="1">
      <alignment horizontal="right" vertical="center" wrapText="1"/>
    </xf>
    <xf numFmtId="0" fontId="7" fillId="0" borderId="5" xfId="0" applyFont="1" applyBorder="1"/>
    <xf numFmtId="166" fontId="3" fillId="14" borderId="4" xfId="0" applyNumberFormat="1" applyFont="1" applyFill="1" applyBorder="1" applyAlignment="1">
      <alignment horizontal="right" vertical="center" wrapText="1"/>
    </xf>
    <xf numFmtId="0" fontId="7" fillId="0" borderId="8" xfId="0" applyFont="1" applyBorder="1"/>
    <xf numFmtId="166" fontId="3" fillId="14" borderId="2" xfId="0" applyNumberFormat="1" applyFont="1" applyFill="1" applyBorder="1" applyAlignment="1">
      <alignment horizontal="right" vertical="center" wrapText="1"/>
    </xf>
    <xf numFmtId="0" fontId="7" fillId="0" borderId="6" xfId="0" applyFont="1" applyBorder="1"/>
    <xf numFmtId="0" fontId="33" fillId="8" borderId="39" xfId="5" applyFont="1" applyFill="1" applyBorder="1" applyAlignment="1">
      <alignment horizontal="center" vertical="center" wrapText="1"/>
    </xf>
    <xf numFmtId="0" fontId="30" fillId="0" borderId="40" xfId="5" applyFont="1" applyBorder="1"/>
    <xf numFmtId="0" fontId="33" fillId="8" borderId="41" xfId="5" applyFont="1" applyFill="1" applyBorder="1" applyAlignment="1">
      <alignment horizontal="center" vertical="center" wrapText="1"/>
    </xf>
    <xf numFmtId="0" fontId="30" fillId="0" borderId="42" xfId="5" applyFont="1" applyBorder="1"/>
    <xf numFmtId="0" fontId="30" fillId="0" borderId="43" xfId="5" applyFont="1" applyBorder="1"/>
    <xf numFmtId="0" fontId="33" fillId="8" borderId="44" xfId="5" applyFont="1" applyFill="1" applyBorder="1" applyAlignment="1">
      <alignment horizontal="center" vertical="center" wrapText="1"/>
    </xf>
    <xf numFmtId="0" fontId="30" fillId="0" borderId="45" xfId="5" applyFont="1" applyBorder="1"/>
    <xf numFmtId="164" fontId="33" fillId="8" borderId="46" xfId="5" applyNumberFormat="1" applyFont="1" applyFill="1" applyBorder="1" applyAlignment="1">
      <alignment horizontal="center" vertical="center" wrapText="1"/>
    </xf>
    <xf numFmtId="0" fontId="30" fillId="0" borderId="47" xfId="5" applyFont="1" applyBorder="1"/>
    <xf numFmtId="0" fontId="30" fillId="0" borderId="48" xfId="5" applyFont="1" applyBorder="1"/>
    <xf numFmtId="0" fontId="35" fillId="10" borderId="35" xfId="5" applyFont="1" applyFill="1" applyBorder="1" applyAlignment="1">
      <alignment horizontal="center" vertical="center" wrapText="1"/>
    </xf>
    <xf numFmtId="0" fontId="30" fillId="0" borderId="37" xfId="5" applyFont="1" applyBorder="1"/>
    <xf numFmtId="0" fontId="30" fillId="0" borderId="38" xfId="5" applyFont="1" applyBorder="1"/>
    <xf numFmtId="0" fontId="29" fillId="8" borderId="18" xfId="5" applyFont="1" applyFill="1" applyBorder="1" applyAlignment="1">
      <alignment horizontal="center" vertical="center" wrapText="1"/>
    </xf>
    <xf numFmtId="0" fontId="30" fillId="0" borderId="19" xfId="5" applyFont="1" applyBorder="1"/>
    <xf numFmtId="0" fontId="30" fillId="0" borderId="20" xfId="5" applyFont="1" applyBorder="1"/>
    <xf numFmtId="0" fontId="33" fillId="9" borderId="21" xfId="5" applyFont="1" applyFill="1" applyBorder="1" applyAlignment="1">
      <alignment horizontal="center" vertical="center" wrapText="1"/>
    </xf>
    <xf numFmtId="0" fontId="30" fillId="0" borderId="22" xfId="5" applyFont="1" applyBorder="1"/>
    <xf numFmtId="0" fontId="30" fillId="0" borderId="27" xfId="5" applyFont="1" applyBorder="1"/>
    <xf numFmtId="0" fontId="30" fillId="0" borderId="28" xfId="5" applyFont="1" applyBorder="1"/>
    <xf numFmtId="0" fontId="33" fillId="9" borderId="24" xfId="5" applyFont="1" applyFill="1" applyBorder="1" applyAlignment="1">
      <alignment horizontal="center" vertical="center" wrapText="1"/>
    </xf>
    <xf numFmtId="0" fontId="30" fillId="0" borderId="30" xfId="5" applyFont="1" applyBorder="1"/>
    <xf numFmtId="0" fontId="33" fillId="0" borderId="0" xfId="5" applyFont="1" applyAlignment="1">
      <alignment horizontal="center" vertical="center" wrapText="1"/>
    </xf>
    <xf numFmtId="0" fontId="33" fillId="8" borderId="35" xfId="5" applyFont="1" applyFill="1" applyBorder="1" applyAlignment="1">
      <alignment horizontal="center" vertical="center" wrapText="1"/>
    </xf>
    <xf numFmtId="0" fontId="30" fillId="0" borderId="36" xfId="5" applyFont="1" applyBorder="1"/>
    <xf numFmtId="0" fontId="33" fillId="8" borderId="23" xfId="5" applyFont="1" applyFill="1" applyBorder="1" applyAlignment="1">
      <alignment horizontal="center" vertical="center" wrapText="1"/>
    </xf>
    <xf numFmtId="0" fontId="32" fillId="8" borderId="41" xfId="5" applyFont="1" applyFill="1" applyBorder="1" applyAlignment="1">
      <alignment horizontal="center" vertical="center" wrapText="1"/>
    </xf>
    <xf numFmtId="0" fontId="32" fillId="15" borderId="41" xfId="5" applyFont="1" applyFill="1" applyBorder="1" applyAlignment="1">
      <alignment horizontal="center" vertical="center" wrapText="1"/>
    </xf>
    <xf numFmtId="0" fontId="32" fillId="16" borderId="41" xfId="5" applyFont="1" applyFill="1" applyBorder="1" applyAlignment="1">
      <alignment horizontal="center" vertical="center" wrapText="1"/>
    </xf>
    <xf numFmtId="0" fontId="32" fillId="13" borderId="39" xfId="5" applyFont="1" applyFill="1" applyBorder="1" applyAlignment="1">
      <alignment horizontal="center" vertical="center" wrapText="1"/>
    </xf>
    <xf numFmtId="0" fontId="37" fillId="12" borderId="41" xfId="5" applyFont="1" applyFill="1" applyBorder="1" applyAlignment="1">
      <alignment horizontal="center" vertical="center" wrapText="1"/>
    </xf>
    <xf numFmtId="0" fontId="29" fillId="13" borderId="39" xfId="5" applyFont="1" applyFill="1" applyBorder="1" applyAlignment="1">
      <alignment horizontal="center" vertical="center" wrapText="1"/>
    </xf>
    <xf numFmtId="0" fontId="32" fillId="11" borderId="41" xfId="5" applyFont="1" applyFill="1" applyBorder="1" applyAlignment="1">
      <alignment horizontal="center" vertical="center" wrapText="1"/>
    </xf>
    <xf numFmtId="0" fontId="32" fillId="14" borderId="53" xfId="5" applyFont="1" applyFill="1" applyBorder="1" applyAlignment="1">
      <alignment horizontal="center" vertical="center" wrapText="1"/>
    </xf>
    <xf numFmtId="0" fontId="30" fillId="0" borderId="54" xfId="5" applyFont="1" applyBorder="1"/>
    <xf numFmtId="0" fontId="30" fillId="0" borderId="55" xfId="5" applyFont="1" applyBorder="1"/>
    <xf numFmtId="0" fontId="32" fillId="14" borderId="39" xfId="5" applyFont="1" applyFill="1" applyBorder="1" applyAlignment="1">
      <alignment horizontal="center" vertical="center" wrapText="1"/>
    </xf>
    <xf numFmtId="0" fontId="32" fillId="0" borderId="53" xfId="5" applyFont="1" applyBorder="1" applyAlignment="1">
      <alignment horizontal="center" vertical="center" wrapText="1"/>
    </xf>
    <xf numFmtId="0" fontId="30" fillId="0" borderId="57" xfId="5" applyFont="1" applyBorder="1"/>
    <xf numFmtId="0" fontId="32" fillId="8" borderId="39" xfId="5" applyFont="1" applyFill="1" applyBorder="1" applyAlignment="1">
      <alignment horizontal="center" vertical="center" wrapText="1"/>
    </xf>
    <xf numFmtId="0" fontId="36" fillId="11" borderId="35" xfId="5" applyFont="1" applyFill="1" applyBorder="1" applyAlignment="1">
      <alignment horizontal="center" vertical="center" wrapText="1"/>
    </xf>
    <xf numFmtId="0" fontId="29" fillId="8" borderId="39" xfId="5" applyFont="1" applyFill="1" applyBorder="1" applyAlignment="1">
      <alignment horizontal="center" vertical="center" wrapText="1"/>
    </xf>
    <xf numFmtId="0" fontId="29" fillId="8" borderId="41" xfId="5" applyFont="1" applyFill="1" applyBorder="1" applyAlignment="1">
      <alignment horizontal="center" vertical="center" wrapText="1"/>
    </xf>
    <xf numFmtId="49" fontId="31" fillId="0" borderId="67" xfId="5" applyNumberFormat="1" applyFont="1" applyBorder="1" applyAlignment="1">
      <alignment horizontal="center" vertical="center" wrapText="1"/>
    </xf>
    <xf numFmtId="49" fontId="31" fillId="0" borderId="71" xfId="5" applyNumberFormat="1" applyFont="1" applyBorder="1" applyAlignment="1">
      <alignment horizontal="center" vertical="center" wrapText="1"/>
    </xf>
    <xf numFmtId="49" fontId="31" fillId="0" borderId="75" xfId="5" applyNumberFormat="1" applyFont="1" applyBorder="1" applyAlignment="1">
      <alignment horizontal="center" vertical="center" wrapText="1"/>
    </xf>
    <xf numFmtId="49" fontId="31" fillId="0" borderId="69" xfId="5" applyNumberFormat="1" applyFont="1" applyBorder="1" applyAlignment="1">
      <alignment horizontal="center" vertical="center" wrapText="1"/>
    </xf>
    <xf numFmtId="49" fontId="31" fillId="0" borderId="34" xfId="5" applyNumberFormat="1" applyFont="1" applyBorder="1" applyAlignment="1">
      <alignment horizontal="center" vertical="center" wrapText="1"/>
    </xf>
    <xf numFmtId="49" fontId="31" fillId="0" borderId="32" xfId="5" applyNumberFormat="1" applyFont="1" applyBorder="1" applyAlignment="1">
      <alignment horizontal="center" vertical="center" wrapText="1"/>
    </xf>
    <xf numFmtId="0" fontId="31" fillId="0" borderId="50" xfId="5" applyFont="1" applyBorder="1" applyAlignment="1">
      <alignment horizontal="center" vertical="center" wrapText="1"/>
    </xf>
    <xf numFmtId="0" fontId="31" fillId="0" borderId="60" xfId="5" applyFont="1" applyBorder="1" applyAlignment="1">
      <alignment horizontal="center" vertical="center" wrapText="1"/>
    </xf>
    <xf numFmtId="0" fontId="40" fillId="0" borderId="68" xfId="5" applyFont="1" applyBorder="1" applyAlignment="1">
      <alignment horizontal="center" vertical="center" wrapText="1"/>
    </xf>
    <xf numFmtId="0" fontId="40" fillId="0" borderId="33" xfId="5" applyFont="1" applyBorder="1" applyAlignment="1">
      <alignment horizontal="center" vertical="center" wrapText="1"/>
    </xf>
    <xf numFmtId="0" fontId="40" fillId="0" borderId="60" xfId="5" applyFont="1" applyBorder="1" applyAlignment="1">
      <alignment horizontal="center" vertical="center" wrapText="1"/>
    </xf>
    <xf numFmtId="49" fontId="31" fillId="0" borderId="56" xfId="5" applyNumberFormat="1" applyFont="1" applyBorder="1" applyAlignment="1">
      <alignment horizontal="center" vertical="center" wrapText="1"/>
    </xf>
    <xf numFmtId="49" fontId="31" fillId="0" borderId="30" xfId="5" applyNumberFormat="1" applyFont="1" applyBorder="1" applyAlignment="1">
      <alignment horizontal="center" vertical="center" wrapText="1"/>
    </xf>
    <xf numFmtId="49" fontId="31" fillId="0" borderId="65" xfId="5" applyNumberFormat="1" applyFont="1" applyBorder="1" applyAlignment="1">
      <alignment horizontal="center" vertical="center" wrapText="1"/>
    </xf>
    <xf numFmtId="0" fontId="31" fillId="18" borderId="52" xfId="5" applyFont="1" applyFill="1" applyBorder="1" applyAlignment="1">
      <alignment horizontal="center" vertical="center" wrapText="1"/>
    </xf>
    <xf numFmtId="0" fontId="31" fillId="18" borderId="34" xfId="5" applyFont="1" applyFill="1" applyBorder="1" applyAlignment="1">
      <alignment horizontal="center" vertical="center" wrapText="1"/>
    </xf>
    <xf numFmtId="0" fontId="31" fillId="18" borderId="63" xfId="5" applyFont="1" applyFill="1" applyBorder="1" applyAlignment="1">
      <alignment horizontal="center" vertical="center" wrapText="1"/>
    </xf>
    <xf numFmtId="0" fontId="31" fillId="0" borderId="49" xfId="5" applyFont="1" applyBorder="1" applyAlignment="1">
      <alignment horizontal="center" vertical="center"/>
    </xf>
    <xf numFmtId="0" fontId="31" fillId="0" borderId="71" xfId="5" applyFont="1" applyBorder="1" applyAlignment="1">
      <alignment horizontal="center" vertical="center"/>
    </xf>
    <xf numFmtId="0" fontId="31" fillId="0" borderId="75" xfId="5" applyFont="1" applyBorder="1" applyAlignment="1">
      <alignment horizontal="center" vertical="center"/>
    </xf>
    <xf numFmtId="0" fontId="31" fillId="0" borderId="68" xfId="5" applyFont="1" applyBorder="1" applyAlignment="1">
      <alignment horizontal="center" vertical="center" wrapText="1"/>
    </xf>
    <xf numFmtId="0" fontId="31" fillId="0" borderId="33" xfId="5" applyFont="1" applyBorder="1" applyAlignment="1">
      <alignment horizontal="center" vertical="center" wrapText="1"/>
    </xf>
    <xf numFmtId="0" fontId="31" fillId="0" borderId="29" xfId="5" applyFont="1" applyBorder="1" applyAlignment="1">
      <alignment horizontal="center" vertical="center" wrapText="1"/>
    </xf>
    <xf numFmtId="49" fontId="31" fillId="0" borderId="24" xfId="5" applyNumberFormat="1" applyFont="1" applyBorder="1" applyAlignment="1">
      <alignment horizontal="center" vertical="center" wrapText="1"/>
    </xf>
    <xf numFmtId="49" fontId="31" fillId="0" borderId="31" xfId="5" applyNumberFormat="1" applyFont="1" applyBorder="1" applyAlignment="1">
      <alignment horizontal="center" vertical="center" wrapText="1"/>
    </xf>
    <xf numFmtId="0" fontId="31" fillId="0" borderId="52" xfId="5" applyFont="1" applyBorder="1" applyAlignment="1">
      <alignment horizontal="center" vertical="center"/>
    </xf>
    <xf numFmtId="0" fontId="31" fillId="0" borderId="34" xfId="5" applyFont="1" applyBorder="1" applyAlignment="1">
      <alignment horizontal="center" vertical="center"/>
    </xf>
    <xf numFmtId="0" fontId="31" fillId="0" borderId="32" xfId="5" applyFont="1" applyBorder="1" applyAlignment="1">
      <alignment horizontal="center" vertical="center"/>
    </xf>
    <xf numFmtId="49" fontId="31" fillId="0" borderId="56" xfId="5" applyNumberFormat="1" applyFont="1" applyBorder="1" applyAlignment="1">
      <alignment horizontal="left" vertical="center" wrapText="1"/>
    </xf>
    <xf numFmtId="0" fontId="30" fillId="0" borderId="31" xfId="5" applyFont="1" applyBorder="1" applyAlignment="1">
      <alignment horizontal="left"/>
    </xf>
    <xf numFmtId="49" fontId="31" fillId="0" borderId="59" xfId="5" applyNumberFormat="1" applyFont="1" applyBorder="1" applyAlignment="1">
      <alignment horizontal="center" vertical="center" wrapText="1"/>
    </xf>
    <xf numFmtId="0" fontId="31" fillId="18" borderId="69" xfId="5" applyFont="1" applyFill="1" applyBorder="1" applyAlignment="1">
      <alignment horizontal="center" vertical="center" wrapText="1"/>
    </xf>
    <xf numFmtId="0" fontId="31" fillId="0" borderId="52" xfId="5" applyFont="1" applyBorder="1" applyAlignment="1">
      <alignment horizontal="left" vertical="center" wrapText="1"/>
    </xf>
    <xf numFmtId="0" fontId="31" fillId="0" borderId="34" xfId="5" applyFont="1" applyBorder="1" applyAlignment="1">
      <alignment horizontal="left" vertical="center" wrapText="1"/>
    </xf>
    <xf numFmtId="49" fontId="31" fillId="0" borderId="156" xfId="5" applyNumberFormat="1" applyFont="1" applyBorder="1" applyAlignment="1">
      <alignment horizontal="center" vertical="center" wrapText="1"/>
    </xf>
    <xf numFmtId="49" fontId="31" fillId="0" borderId="155" xfId="5" applyNumberFormat="1" applyFont="1" applyBorder="1" applyAlignment="1">
      <alignment horizontal="center" vertical="center" wrapText="1"/>
    </xf>
    <xf numFmtId="49" fontId="31" fillId="0" borderId="52" xfId="5" applyNumberFormat="1" applyFont="1" applyBorder="1" applyAlignment="1">
      <alignment horizontal="left" vertical="center" wrapText="1"/>
    </xf>
    <xf numFmtId="0" fontId="30" fillId="0" borderId="34" xfId="5" applyFont="1" applyBorder="1" applyAlignment="1">
      <alignment horizontal="left"/>
    </xf>
    <xf numFmtId="0" fontId="30" fillId="0" borderId="30" xfId="5" applyFont="1" applyBorder="1" applyAlignment="1">
      <alignment horizontal="left"/>
    </xf>
    <xf numFmtId="0" fontId="31" fillId="0" borderId="52" xfId="5" applyFont="1" applyBorder="1" applyAlignment="1">
      <alignment horizontal="center"/>
    </xf>
    <xf numFmtId="0" fontId="31" fillId="0" borderId="32" xfId="5" applyFont="1" applyBorder="1" applyAlignment="1">
      <alignment horizontal="center"/>
    </xf>
    <xf numFmtId="0" fontId="31" fillId="18" borderId="32" xfId="5" applyFont="1" applyFill="1" applyBorder="1" applyAlignment="1">
      <alignment horizontal="center" vertical="center" wrapText="1"/>
    </xf>
    <xf numFmtId="0" fontId="31" fillId="0" borderId="52" xfId="5" applyFont="1" applyBorder="1" applyAlignment="1">
      <alignment horizontal="center" vertical="center" wrapText="1"/>
    </xf>
    <xf numFmtId="0" fontId="31" fillId="0" borderId="32" xfId="5" applyFont="1" applyBorder="1" applyAlignment="1">
      <alignment horizontal="center" vertical="center" wrapText="1"/>
    </xf>
    <xf numFmtId="0" fontId="31" fillId="0" borderId="49" xfId="5" applyFont="1" applyBorder="1" applyAlignment="1">
      <alignment horizontal="center" vertical="center" wrapText="1"/>
    </xf>
    <xf numFmtId="0" fontId="31" fillId="0" borderId="75" xfId="5" applyFont="1" applyBorder="1" applyAlignment="1">
      <alignment horizontal="center" vertical="center" wrapText="1"/>
    </xf>
    <xf numFmtId="0" fontId="30" fillId="0" borderId="60" xfId="5" applyFont="1" applyBorder="1"/>
    <xf numFmtId="0" fontId="30" fillId="0" borderId="61" xfId="5" applyFont="1" applyBorder="1"/>
    <xf numFmtId="0" fontId="31" fillId="19" borderId="19" xfId="5" applyFont="1" applyFill="1" applyBorder="1" applyAlignment="1">
      <alignment horizontal="center"/>
    </xf>
    <xf numFmtId="0" fontId="30" fillId="0" borderId="78" xfId="5" applyFont="1" applyBorder="1"/>
    <xf numFmtId="10" fontId="29" fillId="19" borderId="79" xfId="5" applyNumberFormat="1" applyFont="1" applyFill="1" applyBorder="1" applyAlignment="1">
      <alignment horizontal="center" vertical="center" wrapText="1"/>
    </xf>
    <xf numFmtId="0" fontId="41" fillId="19" borderId="79" xfId="5" applyFont="1" applyFill="1" applyBorder="1" applyAlignment="1">
      <alignment horizontal="center" vertical="center" wrapText="1"/>
    </xf>
    <xf numFmtId="0" fontId="41" fillId="14" borderId="18" xfId="5" applyFont="1" applyFill="1" applyBorder="1" applyAlignment="1">
      <alignment horizontal="center" vertical="center" wrapText="1"/>
    </xf>
    <xf numFmtId="0" fontId="31" fillId="0" borderId="8" xfId="5" applyFont="1" applyBorder="1" applyAlignment="1">
      <alignment horizontal="center" vertical="center"/>
    </xf>
    <xf numFmtId="49" fontId="3" fillId="0" borderId="24" xfId="0" applyNumberFormat="1" applyFont="1" applyBorder="1" applyAlignment="1">
      <alignment horizontal="justify" vertical="center"/>
    </xf>
    <xf numFmtId="49" fontId="3" fillId="0" borderId="30" xfId="0" applyNumberFormat="1" applyFont="1" applyBorder="1" applyAlignment="1">
      <alignment horizontal="justify" vertical="center"/>
    </xf>
    <xf numFmtId="49" fontId="3" fillId="0" borderId="65" xfId="0" applyNumberFormat="1" applyFont="1" applyBorder="1" applyAlignment="1">
      <alignment horizontal="justify" vertical="center"/>
    </xf>
    <xf numFmtId="0" fontId="0" fillId="0" borderId="69" xfId="0" applyBorder="1" applyAlignment="1">
      <alignment horizontal="center"/>
    </xf>
    <xf numFmtId="0" fontId="0" fillId="0" borderId="34" xfId="0" applyBorder="1" applyAlignment="1">
      <alignment horizontal="center"/>
    </xf>
    <xf numFmtId="0" fontId="0" fillId="0" borderId="63" xfId="0" applyBorder="1" applyAlignment="1">
      <alignment horizontal="center"/>
    </xf>
    <xf numFmtId="168" fontId="3" fillId="0" borderId="24" xfId="0" applyNumberFormat="1" applyFont="1" applyBorder="1" applyAlignment="1">
      <alignment horizontal="center" vertical="center" wrapText="1"/>
    </xf>
    <xf numFmtId="168" fontId="3" fillId="0" borderId="30" xfId="0" applyNumberFormat="1" applyFont="1" applyBorder="1" applyAlignment="1">
      <alignment horizontal="center" vertical="center" wrapText="1"/>
    </xf>
    <xf numFmtId="168" fontId="3" fillId="0" borderId="65" xfId="0" applyNumberFormat="1" applyFont="1" applyBorder="1" applyAlignment="1">
      <alignment horizontal="center" vertical="center" wrapText="1"/>
    </xf>
    <xf numFmtId="49" fontId="3" fillId="0" borderId="71" xfId="0" applyNumberFormat="1" applyFont="1" applyBorder="1" applyAlignment="1">
      <alignment horizontal="center" vertical="center"/>
    </xf>
    <xf numFmtId="49" fontId="3" fillId="0" borderId="75" xfId="0" applyNumberFormat="1" applyFont="1" applyBorder="1" applyAlignment="1">
      <alignment horizontal="center" vertical="center"/>
    </xf>
    <xf numFmtId="0" fontId="3" fillId="0" borderId="31" xfId="0" applyFont="1" applyBorder="1" applyAlignment="1">
      <alignment horizontal="center" vertical="center" wrapText="1"/>
    </xf>
    <xf numFmtId="49" fontId="3" fillId="0" borderId="49" xfId="0" applyNumberFormat="1" applyFont="1" applyBorder="1" applyAlignment="1">
      <alignment horizontal="center" vertical="center"/>
    </xf>
    <xf numFmtId="49" fontId="3" fillId="0" borderId="59" xfId="0" applyNumberFormat="1" applyFont="1" applyBorder="1" applyAlignment="1">
      <alignment horizontal="center" vertical="center"/>
    </xf>
    <xf numFmtId="49" fontId="3" fillId="0" borderId="56" xfId="0" applyNumberFormat="1" applyFont="1" applyBorder="1" applyAlignment="1">
      <alignment horizontal="center" vertical="center" wrapText="1"/>
    </xf>
    <xf numFmtId="165" fontId="3" fillId="0" borderId="52" xfId="0" applyNumberFormat="1" applyFont="1" applyBorder="1" applyAlignment="1">
      <alignment horizontal="center" vertical="center" wrapText="1"/>
    </xf>
    <xf numFmtId="165" fontId="3" fillId="0" borderId="34" xfId="0" applyNumberFormat="1" applyFont="1" applyBorder="1" applyAlignment="1">
      <alignment horizontal="center" vertical="center" wrapText="1"/>
    </xf>
    <xf numFmtId="165" fontId="3" fillId="0" borderId="63" xfId="0" applyNumberFormat="1" applyFont="1" applyBorder="1" applyAlignment="1">
      <alignment horizontal="center" vertical="center" wrapText="1"/>
    </xf>
    <xf numFmtId="165" fontId="3" fillId="0" borderId="32" xfId="0" applyNumberFormat="1" applyFont="1" applyBorder="1" applyAlignment="1">
      <alignment horizontal="center" vertical="center" wrapText="1"/>
    </xf>
    <xf numFmtId="0" fontId="3" fillId="0" borderId="52" xfId="0" applyFont="1" applyBorder="1" applyAlignment="1">
      <alignment horizontal="center"/>
    </xf>
    <xf numFmtId="0" fontId="3" fillId="0" borderId="34" xfId="0" applyFont="1" applyBorder="1" applyAlignment="1">
      <alignment horizontal="center"/>
    </xf>
    <xf numFmtId="0" fontId="3" fillId="0" borderId="63" xfId="0" applyFont="1" applyBorder="1" applyAlignment="1">
      <alignment horizontal="center"/>
    </xf>
    <xf numFmtId="49" fontId="3" fillId="0" borderId="152" xfId="0" applyNumberFormat="1" applyFont="1" applyBorder="1" applyAlignment="1">
      <alignment horizontal="center" vertical="center" wrapText="1"/>
    </xf>
    <xf numFmtId="1" fontId="3" fillId="0" borderId="75" xfId="0" applyNumberFormat="1" applyFont="1" applyBorder="1" applyAlignment="1">
      <alignment horizontal="center" vertical="center" wrapText="1"/>
    </xf>
    <xf numFmtId="1" fontId="3" fillId="0" borderId="49" xfId="0" applyNumberFormat="1" applyFont="1" applyBorder="1" applyAlignment="1">
      <alignment horizontal="center" vertical="center" wrapText="1"/>
    </xf>
    <xf numFmtId="168" fontId="3" fillId="18" borderId="56" xfId="0" applyNumberFormat="1" applyFont="1" applyFill="1" applyBorder="1" applyAlignment="1">
      <alignment horizontal="center" vertical="center" wrapText="1"/>
    </xf>
    <xf numFmtId="168" fontId="3" fillId="18" borderId="30" xfId="0" applyNumberFormat="1" applyFont="1" applyFill="1" applyBorder="1" applyAlignment="1">
      <alignment horizontal="center" vertical="center" wrapText="1"/>
    </xf>
    <xf numFmtId="168" fontId="3" fillId="18" borderId="31" xfId="0" applyNumberFormat="1" applyFont="1" applyFill="1" applyBorder="1" applyAlignment="1">
      <alignment horizontal="center" vertical="center" wrapText="1"/>
    </xf>
    <xf numFmtId="49" fontId="3" fillId="0" borderId="52" xfId="0" applyNumberFormat="1" applyFont="1" applyBorder="1" applyAlignment="1">
      <alignment horizontal="center" vertical="center" wrapText="1"/>
    </xf>
    <xf numFmtId="168" fontId="3" fillId="18" borderId="24" xfId="0" applyNumberFormat="1" applyFont="1" applyFill="1" applyBorder="1" applyAlignment="1">
      <alignment horizontal="center" vertical="center" wrapText="1"/>
    </xf>
    <xf numFmtId="49" fontId="3" fillId="0" borderId="30" xfId="0" applyNumberFormat="1" applyFont="1" applyBorder="1" applyAlignment="1">
      <alignment horizontal="center" vertical="center"/>
    </xf>
    <xf numFmtId="49" fontId="3" fillId="0" borderId="31" xfId="0" applyNumberFormat="1" applyFont="1" applyBorder="1" applyAlignment="1">
      <alignment horizontal="center" vertical="center"/>
    </xf>
    <xf numFmtId="49" fontId="3" fillId="0" borderId="153" xfId="0" applyNumberFormat="1" applyFont="1" applyBorder="1" applyAlignment="1">
      <alignment horizontal="center" vertical="center" wrapText="1"/>
    </xf>
    <xf numFmtId="49" fontId="3" fillId="0" borderId="56" xfId="0" applyNumberFormat="1" applyFont="1" applyBorder="1" applyAlignment="1">
      <alignment horizontal="center" vertical="center"/>
    </xf>
    <xf numFmtId="49" fontId="3" fillId="0" borderId="154" xfId="0" applyNumberFormat="1" applyFont="1" applyBorder="1" applyAlignment="1">
      <alignment horizontal="center" vertical="center" wrapText="1"/>
    </xf>
    <xf numFmtId="0" fontId="3" fillId="0" borderId="32" xfId="0" applyFont="1" applyBorder="1" applyAlignment="1">
      <alignment horizontal="center"/>
    </xf>
    <xf numFmtId="49" fontId="3" fillId="0" borderId="65" xfId="0" applyNumberFormat="1" applyFont="1" applyBorder="1" applyAlignment="1">
      <alignment horizontal="center" vertical="center"/>
    </xf>
    <xf numFmtId="168" fontId="3" fillId="18" borderId="65" xfId="0" applyNumberFormat="1" applyFont="1" applyFill="1" applyBorder="1" applyAlignment="1">
      <alignment horizontal="center" vertical="center" wrapText="1"/>
    </xf>
    <xf numFmtId="168" fontId="3" fillId="18" borderId="152" xfId="0" applyNumberFormat="1" applyFont="1" applyFill="1" applyBorder="1" applyAlignment="1">
      <alignment horizontal="center" vertical="center" wrapText="1"/>
    </xf>
    <xf numFmtId="49" fontId="3" fillId="0" borderId="155" xfId="0" applyNumberFormat="1" applyFont="1" applyBorder="1" applyAlignment="1">
      <alignment horizontal="center" vertical="center" wrapText="1"/>
    </xf>
    <xf numFmtId="49" fontId="3" fillId="0" borderId="157" xfId="0" applyNumberFormat="1" applyFont="1" applyBorder="1" applyAlignment="1">
      <alignment horizontal="center" vertical="center" wrapText="1"/>
    </xf>
    <xf numFmtId="49" fontId="3" fillId="0" borderId="156" xfId="0" applyNumberFormat="1" applyFont="1" applyBorder="1" applyAlignment="1">
      <alignment horizontal="center" vertical="center" wrapText="1"/>
    </xf>
    <xf numFmtId="49" fontId="3" fillId="0" borderId="152" xfId="0" applyNumberFormat="1" applyFont="1" applyBorder="1" applyAlignment="1">
      <alignment horizontal="center" vertical="center"/>
    </xf>
    <xf numFmtId="168" fontId="3" fillId="0" borderId="157" xfId="0" applyNumberFormat="1" applyFont="1" applyBorder="1" applyAlignment="1">
      <alignment horizontal="center" vertical="center" wrapText="1"/>
    </xf>
    <xf numFmtId="168" fontId="3" fillId="0" borderId="31" xfId="0" applyNumberFormat="1" applyFont="1" applyBorder="1" applyAlignment="1">
      <alignment horizontal="center" vertical="center" wrapText="1"/>
    </xf>
    <xf numFmtId="0" fontId="3" fillId="0" borderId="49" xfId="0" applyFont="1" applyBorder="1" applyAlignment="1">
      <alignment horizontal="center"/>
    </xf>
    <xf numFmtId="0" fontId="3" fillId="0" borderId="71" xfId="0" applyFont="1" applyBorder="1" applyAlignment="1">
      <alignment horizontal="center"/>
    </xf>
    <xf numFmtId="0" fontId="3" fillId="0" borderId="75" xfId="0" applyFont="1" applyBorder="1" applyAlignment="1">
      <alignment horizontal="center"/>
    </xf>
    <xf numFmtId="168" fontId="3" fillId="0" borderId="152" xfId="0" applyNumberFormat="1" applyFont="1" applyBorder="1" applyAlignment="1">
      <alignment horizontal="center" vertical="center" wrapText="1"/>
    </xf>
    <xf numFmtId="0" fontId="3" fillId="0" borderId="152"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4" xfId="0" applyFont="1" applyBorder="1" applyAlignment="1">
      <alignment horizontal="center" vertical="center" wrapText="1"/>
    </xf>
    <xf numFmtId="164" fontId="8" fillId="0" borderId="46" xfId="0" applyNumberFormat="1" applyFont="1" applyBorder="1" applyAlignment="1">
      <alignment horizontal="center" vertical="center" wrapText="1"/>
    </xf>
    <xf numFmtId="0" fontId="8" fillId="0" borderId="2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23"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1"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1" xfId="0" applyFont="1" applyBorder="1" applyAlignment="1">
      <alignment horizontal="center" vertical="center" wrapText="1"/>
    </xf>
    <xf numFmtId="1" fontId="3" fillId="0" borderId="22" xfId="0" applyNumberFormat="1" applyFont="1" applyBorder="1" applyAlignment="1">
      <alignment horizontal="center" vertical="center" wrapText="1"/>
    </xf>
    <xf numFmtId="1" fontId="3" fillId="0" borderId="28" xfId="0" applyNumberFormat="1" applyFont="1" applyBorder="1" applyAlignment="1">
      <alignment horizontal="center" vertical="center" wrapText="1"/>
    </xf>
    <xf numFmtId="1" fontId="3" fillId="0" borderId="60" xfId="0" applyNumberFormat="1" applyFont="1" applyBorder="1" applyAlignment="1">
      <alignment horizontal="center" vertical="center" wrapText="1"/>
    </xf>
    <xf numFmtId="1" fontId="3" fillId="0" borderId="61" xfId="0" applyNumberFormat="1" applyFont="1" applyBorder="1" applyAlignment="1">
      <alignment horizontal="center" vertical="center" wrapText="1"/>
    </xf>
    <xf numFmtId="0" fontId="3" fillId="0" borderId="69" xfId="0" applyFont="1" applyBorder="1" applyAlignment="1">
      <alignment horizontal="left" vertical="center"/>
    </xf>
    <xf numFmtId="166" fontId="3" fillId="0" borderId="24" xfId="0" applyNumberFormat="1" applyFont="1" applyBorder="1" applyAlignment="1">
      <alignment horizontal="right" vertical="center"/>
    </xf>
    <xf numFmtId="166" fontId="3" fillId="0" borderId="69" xfId="0" applyNumberFormat="1" applyFont="1" applyBorder="1" applyAlignment="1">
      <alignment horizontal="right" vertical="center"/>
    </xf>
    <xf numFmtId="10" fontId="4" fillId="0" borderId="76" xfId="0" applyNumberFormat="1" applyFont="1" applyBorder="1" applyAlignment="1">
      <alignment horizontal="center" vertical="center" wrapText="1"/>
    </xf>
    <xf numFmtId="0" fontId="3" fillId="0" borderId="19" xfId="0" applyFont="1" applyBorder="1" applyAlignment="1">
      <alignment horizontal="center"/>
    </xf>
    <xf numFmtId="10" fontId="6" fillId="0" borderId="79" xfId="0" applyNumberFormat="1" applyFont="1" applyBorder="1" applyAlignment="1">
      <alignment horizontal="center" vertical="center" wrapText="1"/>
    </xf>
    <xf numFmtId="0" fontId="16" fillId="0" borderId="79" xfId="0" applyFont="1" applyBorder="1" applyAlignment="1">
      <alignment horizontal="center" vertical="center" wrapText="1"/>
    </xf>
    <xf numFmtId="0" fontId="16" fillId="0" borderId="18" xfId="0" applyFont="1" applyBorder="1" applyAlignment="1">
      <alignment horizontal="center" vertical="center" wrapText="1"/>
    </xf>
    <xf numFmtId="0" fontId="43" fillId="34" borderId="180" xfId="0" applyFont="1" applyFill="1" applyBorder="1" applyAlignment="1">
      <alignment horizontal="center" vertical="center" wrapText="1"/>
    </xf>
    <xf numFmtId="0" fontId="43" fillId="34" borderId="181" xfId="0" applyFont="1" applyFill="1" applyBorder="1" applyAlignment="1">
      <alignment horizontal="center" vertical="center" wrapText="1"/>
    </xf>
    <xf numFmtId="0" fontId="43" fillId="34" borderId="3" xfId="0" applyFont="1" applyFill="1" applyBorder="1" applyAlignment="1">
      <alignment horizontal="center" vertical="center" wrapText="1"/>
    </xf>
    <xf numFmtId="0" fontId="43" fillId="34" borderId="182" xfId="0" applyFont="1" applyFill="1" applyBorder="1" applyAlignment="1">
      <alignment horizontal="center" vertical="center" wrapText="1"/>
    </xf>
    <xf numFmtId="0" fontId="43" fillId="34" borderId="183" xfId="0" applyFont="1" applyFill="1" applyBorder="1" applyAlignment="1">
      <alignment horizontal="center" vertical="center" wrapText="1"/>
    </xf>
    <xf numFmtId="0" fontId="43" fillId="34" borderId="4" xfId="0" applyFont="1" applyFill="1" applyBorder="1" applyAlignment="1">
      <alignment horizontal="center" vertical="center" wrapText="1"/>
    </xf>
    <xf numFmtId="0" fontId="43" fillId="34" borderId="12" xfId="0" applyFont="1" applyFill="1" applyBorder="1" applyAlignment="1">
      <alignment horizontal="center" vertical="center" wrapText="1"/>
    </xf>
    <xf numFmtId="0" fontId="14" fillId="0" borderId="184" xfId="0" applyFont="1" applyBorder="1" applyAlignment="1">
      <alignment horizontal="center" vertical="center" wrapText="1"/>
    </xf>
    <xf numFmtId="0" fontId="14" fillId="0" borderId="187" xfId="0" applyFont="1" applyBorder="1" applyAlignment="1">
      <alignment horizontal="center" vertical="center" wrapText="1"/>
    </xf>
    <xf numFmtId="0" fontId="14" fillId="0" borderId="185" xfId="0" applyFont="1" applyBorder="1" applyAlignment="1">
      <alignment horizontal="left" vertical="center" wrapText="1"/>
    </xf>
    <xf numFmtId="0" fontId="14" fillId="0" borderId="3" xfId="0" applyFont="1" applyBorder="1" applyAlignment="1">
      <alignment horizontal="left" vertical="center" wrapText="1"/>
    </xf>
    <xf numFmtId="0" fontId="43" fillId="35" borderId="4" xfId="0" applyFont="1" applyFill="1" applyBorder="1" applyAlignment="1">
      <alignment horizontal="center" vertical="center" wrapText="1"/>
    </xf>
    <xf numFmtId="0" fontId="43" fillId="35" borderId="2" xfId="0" applyFont="1" applyFill="1" applyBorder="1" applyAlignment="1">
      <alignment horizontal="center" vertical="center" wrapText="1"/>
    </xf>
    <xf numFmtId="0" fontId="43" fillId="35" borderId="12" xfId="0" applyFont="1" applyFill="1" applyBorder="1" applyAlignment="1">
      <alignment horizontal="center" vertical="center" wrapText="1"/>
    </xf>
    <xf numFmtId="0" fontId="14" fillId="0" borderId="0" xfId="0" applyFont="1" applyAlignment="1">
      <alignment horizontal="center"/>
    </xf>
    <xf numFmtId="0" fontId="14" fillId="0" borderId="8" xfId="0" applyFont="1" applyBorder="1" applyAlignment="1">
      <alignment horizontal="center"/>
    </xf>
    <xf numFmtId="0" fontId="44" fillId="0" borderId="8" xfId="0" applyFont="1" applyBorder="1" applyAlignment="1">
      <alignment horizontal="center" vertical="center" wrapText="1"/>
    </xf>
    <xf numFmtId="0" fontId="14" fillId="0" borderId="104" xfId="0" applyFont="1" applyBorder="1" applyAlignment="1">
      <alignment horizontal="center" vertical="center" wrapText="1"/>
    </xf>
    <xf numFmtId="0" fontId="14" fillId="0" borderId="106" xfId="0" applyFont="1" applyBorder="1" applyAlignment="1">
      <alignment horizontal="center" vertical="center" wrapText="1"/>
    </xf>
    <xf numFmtId="0" fontId="14" fillId="0" borderId="190" xfId="0" applyFont="1" applyBorder="1" applyAlignment="1">
      <alignment horizontal="left" vertical="center" wrapText="1"/>
    </xf>
    <xf numFmtId="0" fontId="14" fillId="0" borderId="191" xfId="0" applyFont="1" applyBorder="1" applyAlignment="1">
      <alignment horizontal="left" vertical="center" wrapText="1"/>
    </xf>
    <xf numFmtId="0" fontId="6" fillId="8" borderId="18" xfId="7" applyFont="1" applyFill="1" applyBorder="1" applyAlignment="1">
      <alignment horizontal="center" vertical="center" wrapText="1"/>
    </xf>
    <xf numFmtId="0" fontId="17" fillId="0" borderId="19" xfId="7" applyFont="1" applyBorder="1"/>
    <xf numFmtId="0" fontId="17" fillId="0" borderId="20" xfId="7" applyFont="1" applyBorder="1"/>
    <xf numFmtId="0" fontId="6" fillId="0" borderId="0" xfId="7" applyFont="1" applyAlignment="1">
      <alignment vertical="center" wrapText="1"/>
    </xf>
    <xf numFmtId="0" fontId="6" fillId="0" borderId="0" xfId="7" applyFont="1" applyAlignment="1">
      <alignment horizontal="center" vertical="center" wrapText="1"/>
    </xf>
    <xf numFmtId="0" fontId="3" fillId="0" borderId="0" xfId="7" applyFont="1" applyAlignment="1">
      <alignment vertical="center" wrapText="1"/>
    </xf>
    <xf numFmtId="0" fontId="4" fillId="0" borderId="0" xfId="7" applyFont="1" applyAlignment="1">
      <alignment vertical="center" wrapText="1"/>
    </xf>
    <xf numFmtId="0" fontId="46" fillId="0" borderId="0" xfId="7"/>
    <xf numFmtId="0" fontId="8" fillId="20" borderId="21" xfId="7" applyFont="1" applyFill="1" applyBorder="1" applyAlignment="1">
      <alignment horizontal="center" vertical="center" wrapText="1"/>
    </xf>
    <xf numFmtId="0" fontId="18" fillId="21" borderId="22" xfId="7" applyFont="1" applyFill="1" applyBorder="1"/>
    <xf numFmtId="0" fontId="8" fillId="20" borderId="23" xfId="7" applyFont="1" applyFill="1" applyBorder="1" applyAlignment="1">
      <alignment horizontal="center" vertical="center" wrapText="1"/>
    </xf>
    <xf numFmtId="0" fontId="8" fillId="20" borderId="24" xfId="7" applyFont="1" applyFill="1" applyBorder="1" applyAlignment="1">
      <alignment horizontal="center" vertical="center" wrapText="1"/>
    </xf>
    <xf numFmtId="0" fontId="8" fillId="20" borderId="25" xfId="7" applyFont="1" applyFill="1" applyBorder="1" applyAlignment="1">
      <alignment horizontal="center" vertical="center" wrapText="1"/>
    </xf>
    <xf numFmtId="0" fontId="8" fillId="20" borderId="26" xfId="7" applyFont="1" applyFill="1" applyBorder="1" applyAlignment="1">
      <alignment horizontal="center" vertical="center" wrapText="1"/>
    </xf>
    <xf numFmtId="0" fontId="8" fillId="0" borderId="27" xfId="7" applyFont="1" applyBorder="1" applyAlignment="1">
      <alignment vertical="center" wrapText="1"/>
    </xf>
    <xf numFmtId="0" fontId="8" fillId="0" borderId="0" xfId="7" applyFont="1" applyAlignment="1">
      <alignment vertical="center" wrapText="1"/>
    </xf>
    <xf numFmtId="0" fontId="8" fillId="0" borderId="0" xfId="7" applyFont="1" applyAlignment="1">
      <alignment horizontal="center" vertical="center" wrapText="1"/>
    </xf>
    <xf numFmtId="0" fontId="8" fillId="0" borderId="0" xfId="7" applyFont="1" applyAlignment="1">
      <alignment horizontal="center" vertical="center" wrapText="1"/>
    </xf>
    <xf numFmtId="0" fontId="19" fillId="0" borderId="0" xfId="7" applyFont="1"/>
    <xf numFmtId="0" fontId="9" fillId="0" borderId="0" xfId="7" applyFont="1" applyAlignment="1">
      <alignment horizontal="center" vertical="center" wrapText="1"/>
    </xf>
    <xf numFmtId="0" fontId="9" fillId="0" borderId="0" xfId="7" applyFont="1" applyAlignment="1">
      <alignment horizontal="left" vertical="center" wrapText="1"/>
    </xf>
    <xf numFmtId="0" fontId="9" fillId="0" borderId="0" xfId="7" applyFont="1" applyAlignment="1">
      <alignment vertical="center" wrapText="1"/>
    </xf>
    <xf numFmtId="0" fontId="19" fillId="0" borderId="0" xfId="7" applyFont="1"/>
    <xf numFmtId="0" fontId="18" fillId="21" borderId="27" xfId="7" applyFont="1" applyFill="1" applyBorder="1"/>
    <xf numFmtId="0" fontId="18" fillId="21" borderId="28" xfId="7" applyFont="1" applyFill="1" applyBorder="1"/>
    <xf numFmtId="0" fontId="8" fillId="20" borderId="29" xfId="7" applyFont="1" applyFill="1" applyBorder="1" applyAlignment="1">
      <alignment horizontal="center" vertical="center" wrapText="1"/>
    </xf>
    <xf numFmtId="0" fontId="18" fillId="21" borderId="30" xfId="7" applyFont="1" applyFill="1" applyBorder="1"/>
    <xf numFmtId="0" fontId="8" fillId="20" borderId="31" xfId="7" applyFont="1" applyFill="1" applyBorder="1" applyAlignment="1">
      <alignment horizontal="center" vertical="center" wrapText="1"/>
    </xf>
    <xf numFmtId="0" fontId="8" fillId="20" borderId="32" xfId="7" applyFont="1" applyFill="1" applyBorder="1" applyAlignment="1">
      <alignment horizontal="center" vertical="center" wrapText="1"/>
    </xf>
    <xf numFmtId="0" fontId="8" fillId="0" borderId="27" xfId="7" applyFont="1" applyBorder="1" applyAlignment="1">
      <alignment horizontal="center" vertical="center" wrapText="1"/>
    </xf>
    <xf numFmtId="0" fontId="8" fillId="20" borderId="33" xfId="7" applyFont="1" applyFill="1" applyBorder="1" applyAlignment="1">
      <alignment horizontal="center" vertical="center" wrapText="1"/>
    </xf>
    <xf numFmtId="0" fontId="8" fillId="20" borderId="30" xfId="7" applyFont="1" applyFill="1" applyBorder="1" applyAlignment="1">
      <alignment horizontal="center" vertical="center" wrapText="1"/>
    </xf>
    <xf numFmtId="0" fontId="8" fillId="20" borderId="34" xfId="7" applyFont="1" applyFill="1" applyBorder="1" applyAlignment="1">
      <alignment horizontal="center" vertical="center" wrapText="1"/>
    </xf>
    <xf numFmtId="0" fontId="8" fillId="8" borderId="35" xfId="7" applyFont="1" applyFill="1" applyBorder="1" applyAlignment="1">
      <alignment horizontal="center" vertical="center" wrapText="1"/>
    </xf>
    <xf numFmtId="0" fontId="18" fillId="0" borderId="36" xfId="7" applyFont="1" applyBorder="1"/>
    <xf numFmtId="0" fontId="8" fillId="8" borderId="23" xfId="7" applyFont="1" applyFill="1" applyBorder="1" applyAlignment="1">
      <alignment horizontal="center" vertical="center" wrapText="1"/>
    </xf>
    <xf numFmtId="0" fontId="18" fillId="0" borderId="37" xfId="7" applyFont="1" applyBorder="1"/>
    <xf numFmtId="0" fontId="18" fillId="0" borderId="38" xfId="7" applyFont="1" applyBorder="1"/>
    <xf numFmtId="0" fontId="8" fillId="8" borderId="39" xfId="7" applyFont="1" applyFill="1" applyBorder="1" applyAlignment="1">
      <alignment horizontal="center" vertical="center" wrapText="1"/>
    </xf>
    <xf numFmtId="0" fontId="18" fillId="0" borderId="40" xfId="7" applyFont="1" applyBorder="1"/>
    <xf numFmtId="0" fontId="8" fillId="8" borderId="41" xfId="7" applyFont="1" applyFill="1" applyBorder="1" applyAlignment="1">
      <alignment horizontal="center" vertical="center" wrapText="1"/>
    </xf>
    <xf numFmtId="0" fontId="18" fillId="0" borderId="42" xfId="7" applyFont="1" applyBorder="1"/>
    <xf numFmtId="0" fontId="18" fillId="0" borderId="43" xfId="7" applyFont="1" applyBorder="1"/>
    <xf numFmtId="0" fontId="8" fillId="8" borderId="44" xfId="7" applyFont="1" applyFill="1" applyBorder="1" applyAlignment="1">
      <alignment horizontal="center" vertical="center" wrapText="1"/>
    </xf>
    <xf numFmtId="0" fontId="18" fillId="0" borderId="45" xfId="7" applyFont="1" applyBorder="1"/>
    <xf numFmtId="164" fontId="8" fillId="8" borderId="46" xfId="7" applyNumberFormat="1" applyFont="1" applyFill="1" applyBorder="1" applyAlignment="1">
      <alignment horizontal="center" vertical="center" wrapText="1"/>
    </xf>
    <xf numFmtId="164" fontId="18" fillId="0" borderId="47" xfId="7" applyNumberFormat="1" applyFont="1" applyBorder="1"/>
    <xf numFmtId="164" fontId="18" fillId="0" borderId="48" xfId="7" applyNumberFormat="1" applyFont="1" applyBorder="1"/>
    <xf numFmtId="0" fontId="3" fillId="0" borderId="0" xfId="7" applyFont="1" applyAlignment="1">
      <alignment horizontal="center" vertical="center" wrapText="1"/>
    </xf>
    <xf numFmtId="0" fontId="3" fillId="0" borderId="0" xfId="7" applyFont="1" applyAlignment="1">
      <alignment horizontal="left" vertical="center" wrapText="1"/>
    </xf>
    <xf numFmtId="0" fontId="10" fillId="10" borderId="35" xfId="7" applyFont="1" applyFill="1" applyBorder="1" applyAlignment="1">
      <alignment horizontal="center" vertical="center" wrapText="1"/>
    </xf>
    <xf numFmtId="0" fontId="7" fillId="0" borderId="37" xfId="7" applyFont="1" applyBorder="1"/>
    <xf numFmtId="0" fontId="7" fillId="0" borderId="38" xfId="7" applyFont="1" applyBorder="1"/>
    <xf numFmtId="0" fontId="10" fillId="22" borderId="1" xfId="7" applyFont="1" applyFill="1" applyBorder="1" applyAlignment="1">
      <alignment horizontal="center" vertical="center" wrapText="1"/>
    </xf>
    <xf numFmtId="0" fontId="10" fillId="22" borderId="4" xfId="7" applyFont="1" applyFill="1" applyBorder="1" applyAlignment="1">
      <alignment horizontal="center" vertical="center" wrapText="1"/>
    </xf>
    <xf numFmtId="0" fontId="10" fillId="22" borderId="2" xfId="7" applyFont="1" applyFill="1" applyBorder="1" applyAlignment="1">
      <alignment horizontal="center" vertical="center" wrapText="1"/>
    </xf>
    <xf numFmtId="0" fontId="11" fillId="11" borderId="35" xfId="7" applyFont="1" applyFill="1" applyBorder="1" applyAlignment="1">
      <alignment horizontal="center" vertical="center" wrapText="1"/>
    </xf>
    <xf numFmtId="0" fontId="11" fillId="11" borderId="37" xfId="7" applyFont="1" applyFill="1" applyBorder="1" applyAlignment="1">
      <alignment horizontal="center" vertical="center" wrapText="1"/>
    </xf>
    <xf numFmtId="0" fontId="11" fillId="11" borderId="38" xfId="7" applyFont="1" applyFill="1" applyBorder="1" applyAlignment="1">
      <alignment horizontal="center" vertical="center" wrapText="1"/>
    </xf>
    <xf numFmtId="0" fontId="11" fillId="0" borderId="0" xfId="7" applyFont="1" applyAlignment="1">
      <alignment horizontal="center" vertical="center" wrapText="1"/>
    </xf>
    <xf numFmtId="0" fontId="6" fillId="8" borderId="39" xfId="7" applyFont="1" applyFill="1" applyBorder="1" applyAlignment="1">
      <alignment horizontal="center" vertical="center" wrapText="1"/>
    </xf>
    <xf numFmtId="0" fontId="7" fillId="0" borderId="42" xfId="7" applyFont="1" applyBorder="1"/>
    <xf numFmtId="0" fontId="7" fillId="0" borderId="40" xfId="7" applyFont="1" applyBorder="1"/>
    <xf numFmtId="0" fontId="6" fillId="8" borderId="41" xfId="7" applyFont="1" applyFill="1" applyBorder="1" applyAlignment="1">
      <alignment horizontal="center" vertical="center" wrapText="1"/>
    </xf>
    <xf numFmtId="0" fontId="12" fillId="12" borderId="41" xfId="7" applyFont="1" applyFill="1" applyBorder="1" applyAlignment="1">
      <alignment horizontal="center" vertical="center" wrapText="1"/>
    </xf>
    <xf numFmtId="0" fontId="7" fillId="0" borderId="43" xfId="7" applyFont="1" applyBorder="1"/>
    <xf numFmtId="0" fontId="6" fillId="23" borderId="5" xfId="7" applyFont="1" applyFill="1" applyBorder="1" applyAlignment="1">
      <alignment horizontal="center" vertical="center" wrapText="1"/>
    </xf>
    <xf numFmtId="0" fontId="6" fillId="23" borderId="8" xfId="7" applyFont="1" applyFill="1" applyBorder="1" applyAlignment="1">
      <alignment horizontal="center" vertical="center" wrapText="1"/>
    </xf>
    <xf numFmtId="0" fontId="6" fillId="23" borderId="6" xfId="7" applyFont="1" applyFill="1" applyBorder="1" applyAlignment="1">
      <alignment horizontal="center" vertical="center" wrapText="1"/>
    </xf>
    <xf numFmtId="0" fontId="4" fillId="11" borderId="49" xfId="7" applyFont="1" applyFill="1" applyBorder="1" applyAlignment="1">
      <alignment horizontal="center" vertical="center" wrapText="1"/>
    </xf>
    <xf numFmtId="0" fontId="4" fillId="11" borderId="50" xfId="7" applyFont="1" applyFill="1" applyBorder="1" applyAlignment="1">
      <alignment horizontal="center" vertical="center" wrapText="1"/>
    </xf>
    <xf numFmtId="0" fontId="4" fillId="11" borderId="51" xfId="7" applyFont="1" applyFill="1" applyBorder="1" applyAlignment="1">
      <alignment horizontal="center" vertical="center" wrapText="1"/>
    </xf>
    <xf numFmtId="0" fontId="7" fillId="0" borderId="51" xfId="7" applyFont="1" applyBorder="1"/>
    <xf numFmtId="0" fontId="4" fillId="11" borderId="41" xfId="7" applyFont="1" applyFill="1" applyBorder="1" applyAlignment="1">
      <alignment horizontal="center" vertical="center" wrapText="1"/>
    </xf>
    <xf numFmtId="0" fontId="4" fillId="11" borderId="52" xfId="7" applyFont="1" applyFill="1" applyBorder="1" applyAlignment="1">
      <alignment horizontal="center" vertical="center" wrapText="1"/>
    </xf>
    <xf numFmtId="0" fontId="4" fillId="14" borderId="53" xfId="7" applyFont="1" applyFill="1" applyBorder="1" applyAlignment="1">
      <alignment horizontal="center" vertical="center" wrapText="1"/>
    </xf>
    <xf numFmtId="0" fontId="7" fillId="0" borderId="54" xfId="7" applyFont="1" applyBorder="1"/>
    <xf numFmtId="0" fontId="7" fillId="0" borderId="55" xfId="7" applyFont="1" applyBorder="1"/>
    <xf numFmtId="0" fontId="4" fillId="14" borderId="34" xfId="7" applyFont="1" applyFill="1" applyBorder="1" applyAlignment="1">
      <alignment horizontal="center" vertical="center" wrapText="1"/>
    </xf>
    <xf numFmtId="0" fontId="4" fillId="11" borderId="56" xfId="7" applyFont="1" applyFill="1" applyBorder="1" applyAlignment="1">
      <alignment horizontal="center" vertical="center" wrapText="1"/>
    </xf>
    <xf numFmtId="0" fontId="4" fillId="24" borderId="39" xfId="7" applyFont="1" applyFill="1" applyBorder="1" applyAlignment="1">
      <alignment horizontal="center" vertical="center" wrapText="1"/>
    </xf>
    <xf numFmtId="0" fontId="4" fillId="24" borderId="42" xfId="7" applyFont="1" applyFill="1" applyBorder="1" applyAlignment="1">
      <alignment horizontal="center" vertical="center" wrapText="1"/>
    </xf>
    <xf numFmtId="0" fontId="4" fillId="24" borderId="43" xfId="7" applyFont="1" applyFill="1" applyBorder="1" applyAlignment="1">
      <alignment horizontal="center" vertical="center" wrapText="1"/>
    </xf>
    <xf numFmtId="0" fontId="2" fillId="0" borderId="0" xfId="7" applyFont="1" applyAlignment="1">
      <alignment horizontal="center" vertical="center" wrapText="1"/>
    </xf>
    <xf numFmtId="0" fontId="7" fillId="0" borderId="57" xfId="7" applyFont="1" applyBorder="1"/>
    <xf numFmtId="0" fontId="4" fillId="14" borderId="39" xfId="7" applyFont="1" applyFill="1" applyBorder="1" applyAlignment="1">
      <alignment horizontal="center" vertical="center" wrapText="1"/>
    </xf>
    <xf numFmtId="0" fontId="2" fillId="0" borderId="58" xfId="7" applyFont="1" applyBorder="1" applyAlignment="1">
      <alignment horizontal="center" vertical="center" wrapText="1"/>
    </xf>
    <xf numFmtId="0" fontId="4" fillId="8" borderId="39" xfId="7" applyFont="1" applyFill="1" applyBorder="1" applyAlignment="1">
      <alignment horizontal="center" vertical="center" wrapText="1"/>
    </xf>
    <xf numFmtId="0" fontId="4" fillId="8" borderId="41" xfId="7" applyFont="1" applyFill="1" applyBorder="1" applyAlignment="1">
      <alignment horizontal="center" vertical="center" wrapText="1"/>
    </xf>
    <xf numFmtId="0" fontId="4" fillId="8" borderId="56" xfId="7" applyFont="1" applyFill="1" applyBorder="1" applyAlignment="1">
      <alignment horizontal="center" vertical="center" wrapText="1"/>
    </xf>
    <xf numFmtId="0" fontId="4" fillId="15" borderId="41" xfId="7" applyFont="1" applyFill="1" applyBorder="1" applyAlignment="1">
      <alignment horizontal="center" vertical="center" wrapText="1"/>
    </xf>
    <xf numFmtId="0" fontId="4" fillId="16" borderId="41" xfId="7" applyFont="1" applyFill="1" applyBorder="1" applyAlignment="1">
      <alignment horizontal="center" vertical="center" wrapText="1"/>
    </xf>
    <xf numFmtId="0" fontId="4" fillId="0" borderId="0" xfId="7" applyFont="1" applyAlignment="1">
      <alignment horizontal="center" vertical="center" wrapText="1"/>
    </xf>
    <xf numFmtId="0" fontId="4" fillId="23" borderId="5" xfId="7" applyFont="1" applyFill="1" applyBorder="1" applyAlignment="1">
      <alignment horizontal="center" vertical="center" wrapText="1"/>
    </xf>
    <xf numFmtId="0" fontId="4" fillId="23" borderId="8" xfId="7" applyFont="1" applyFill="1" applyBorder="1" applyAlignment="1">
      <alignment horizontal="center" vertical="center" wrapText="1"/>
    </xf>
    <xf numFmtId="0" fontId="4" fillId="23" borderId="6" xfId="7" applyFont="1" applyFill="1" applyBorder="1" applyAlignment="1">
      <alignment horizontal="center" vertical="center" wrapText="1"/>
    </xf>
    <xf numFmtId="0" fontId="7" fillId="0" borderId="59" xfId="7" applyFont="1" applyBorder="1"/>
    <xf numFmtId="0" fontId="4" fillId="11" borderId="60" xfId="7" applyFont="1" applyFill="1" applyBorder="1" applyAlignment="1">
      <alignment horizontal="center" vertical="center" wrapText="1"/>
    </xf>
    <xf numFmtId="0" fontId="4" fillId="11" borderId="61" xfId="7" applyFont="1" applyFill="1" applyBorder="1" applyAlignment="1">
      <alignment horizontal="center" vertical="center" wrapText="1"/>
    </xf>
    <xf numFmtId="0" fontId="7" fillId="0" borderId="60" xfId="7" applyFont="1" applyBorder="1"/>
    <xf numFmtId="0" fontId="7" fillId="0" borderId="61" xfId="7" applyFont="1" applyBorder="1"/>
    <xf numFmtId="0" fontId="4" fillId="11" borderId="62" xfId="7" applyFont="1" applyFill="1" applyBorder="1" applyAlignment="1">
      <alignment horizontal="center" vertical="center" wrapText="1"/>
    </xf>
    <xf numFmtId="0" fontId="7" fillId="0" borderId="63" xfId="7" applyFont="1" applyBorder="1"/>
    <xf numFmtId="0" fontId="4" fillId="14" borderId="64" xfId="7" applyFont="1" applyFill="1" applyBorder="1" applyAlignment="1">
      <alignment horizontal="center" vertical="center" wrapText="1"/>
    </xf>
    <xf numFmtId="0" fontId="4" fillId="14" borderId="62" xfId="7" applyFont="1" applyFill="1" applyBorder="1" applyAlignment="1">
      <alignment horizontal="center" vertical="center" wrapText="1"/>
    </xf>
    <xf numFmtId="0" fontId="4" fillId="11" borderId="59" xfId="7" applyFont="1" applyFill="1" applyBorder="1" applyAlignment="1">
      <alignment horizontal="center" vertical="center" wrapText="1"/>
    </xf>
    <xf numFmtId="0" fontId="4" fillId="11" borderId="65" xfId="7" applyFont="1" applyFill="1" applyBorder="1" applyAlignment="1">
      <alignment horizontal="center" vertical="center" wrapText="1"/>
    </xf>
    <xf numFmtId="0" fontId="4" fillId="11" borderId="63" xfId="7" applyFont="1" applyFill="1" applyBorder="1" applyAlignment="1">
      <alignment horizontal="center" vertical="center" wrapText="1"/>
    </xf>
    <xf numFmtId="0" fontId="7" fillId="0" borderId="65" xfId="7" applyFont="1" applyBorder="1"/>
    <xf numFmtId="0" fontId="4" fillId="14" borderId="66" xfId="7" applyFont="1" applyFill="1" applyBorder="1" applyAlignment="1">
      <alignment horizontal="center" vertical="center" wrapText="1"/>
    </xf>
    <xf numFmtId="0" fontId="4" fillId="8" borderId="59" xfId="7" applyFont="1" applyFill="1" applyBorder="1" applyAlignment="1">
      <alignment horizontal="center" vertical="center" wrapText="1"/>
    </xf>
    <xf numFmtId="0" fontId="4" fillId="8" borderId="61" xfId="7" applyFont="1" applyFill="1" applyBorder="1" applyAlignment="1">
      <alignment horizontal="center" vertical="center" wrapText="1"/>
    </xf>
    <xf numFmtId="0" fontId="4" fillId="8" borderId="62" xfId="7" applyFont="1" applyFill="1" applyBorder="1" applyAlignment="1">
      <alignment horizontal="center" vertical="center" wrapText="1"/>
    </xf>
    <xf numFmtId="0" fontId="4" fillId="8" borderId="65" xfId="7" applyFont="1" applyFill="1" applyBorder="1" applyAlignment="1">
      <alignment horizontal="center" vertical="center" wrapText="1"/>
    </xf>
    <xf numFmtId="0" fontId="4" fillId="15" borderId="65" xfId="7" applyFont="1" applyFill="1" applyBorder="1" applyAlignment="1">
      <alignment horizontal="center" vertical="center" wrapText="1"/>
    </xf>
    <xf numFmtId="0" fontId="4" fillId="16" borderId="62" xfId="7" applyFont="1" applyFill="1" applyBorder="1" applyAlignment="1">
      <alignment horizontal="center" vertical="center" wrapText="1"/>
    </xf>
    <xf numFmtId="0" fontId="4" fillId="16" borderId="66" xfId="7" applyFont="1" applyFill="1" applyBorder="1" applyAlignment="1">
      <alignment horizontal="center" vertical="center" wrapText="1"/>
    </xf>
    <xf numFmtId="0" fontId="4" fillId="4" borderId="86" xfId="7" applyFont="1" applyFill="1" applyBorder="1" applyAlignment="1">
      <alignment horizontal="center" vertical="center" wrapText="1"/>
    </xf>
    <xf numFmtId="0" fontId="4" fillId="4" borderId="17" xfId="7" applyFont="1" applyFill="1" applyBorder="1" applyAlignment="1">
      <alignment horizontal="center" vertical="center" wrapText="1"/>
    </xf>
    <xf numFmtId="0" fontId="4" fillId="23" borderId="87" xfId="7" applyFont="1" applyFill="1" applyBorder="1" applyAlignment="1">
      <alignment horizontal="center" vertical="center" wrapText="1"/>
    </xf>
    <xf numFmtId="1" fontId="3" fillId="0" borderId="67" xfId="7" applyNumberFormat="1" applyFont="1" applyBorder="1" applyAlignment="1">
      <alignment horizontal="center" vertical="center" wrapText="1"/>
    </xf>
    <xf numFmtId="0" fontId="3" fillId="0" borderId="68" xfId="7" applyFont="1" applyBorder="1" applyAlignment="1">
      <alignment horizontal="left" vertical="center" wrapText="1"/>
    </xf>
    <xf numFmtId="0" fontId="3" fillId="0" borderId="22" xfId="7" applyFont="1" applyBorder="1" applyAlignment="1">
      <alignment horizontal="left" vertical="center" wrapText="1"/>
    </xf>
    <xf numFmtId="1" fontId="3" fillId="0" borderId="68" xfId="7" applyNumberFormat="1" applyFont="1" applyBorder="1" applyAlignment="1">
      <alignment horizontal="center" vertical="center" wrapText="1"/>
    </xf>
    <xf numFmtId="1" fontId="21" fillId="0" borderId="22" xfId="7" applyNumberFormat="1" applyFont="1" applyBorder="1"/>
    <xf numFmtId="49" fontId="3" fillId="0" borderId="25" xfId="7" applyNumberFormat="1" applyFont="1" applyBorder="1" applyAlignment="1">
      <alignment horizontal="left" vertical="center" wrapText="1"/>
    </xf>
    <xf numFmtId="165" fontId="3" fillId="0" borderId="25" xfId="7" applyNumberFormat="1" applyFont="1" applyBorder="1" applyAlignment="1">
      <alignment vertical="center"/>
    </xf>
    <xf numFmtId="49" fontId="3" fillId="0" borderId="69" xfId="7" applyNumberFormat="1" applyFont="1" applyBorder="1" applyAlignment="1">
      <alignment horizontal="left" vertical="center" wrapText="1"/>
    </xf>
    <xf numFmtId="49" fontId="3" fillId="14" borderId="70" xfId="7" applyNumberFormat="1" applyFont="1" applyFill="1" applyBorder="1" applyAlignment="1">
      <alignment horizontal="left" vertical="center"/>
    </xf>
    <xf numFmtId="49" fontId="3" fillId="14" borderId="25" xfId="7" applyNumberFormat="1" applyFont="1" applyFill="1" applyBorder="1" applyAlignment="1">
      <alignment horizontal="left" vertical="center"/>
    </xf>
    <xf numFmtId="49" fontId="3" fillId="14" borderId="69" xfId="7" applyNumberFormat="1" applyFont="1" applyFill="1" applyBorder="1" applyAlignment="1">
      <alignment horizontal="left" vertical="center"/>
    </xf>
    <xf numFmtId="49" fontId="3" fillId="0" borderId="0" xfId="7" applyNumberFormat="1" applyFont="1" applyAlignment="1">
      <alignment horizontal="left" vertical="center"/>
    </xf>
    <xf numFmtId="1" fontId="3" fillId="0" borderId="70" xfId="7" applyNumberFormat="1" applyFont="1" applyBorder="1" applyAlignment="1">
      <alignment horizontal="center" vertical="center" wrapText="1"/>
    </xf>
    <xf numFmtId="168" fontId="3" fillId="0" borderId="72" xfId="7" applyNumberFormat="1" applyFont="1" applyBorder="1" applyAlignment="1">
      <alignment horizontal="right" vertical="center" wrapText="1"/>
    </xf>
    <xf numFmtId="49" fontId="3" fillId="0" borderId="26" xfId="7" applyNumberFormat="1" applyFont="1" applyBorder="1" applyAlignment="1">
      <alignment horizontal="left" vertical="center" wrapText="1"/>
    </xf>
    <xf numFmtId="49" fontId="3" fillId="14" borderId="70" xfId="7" applyNumberFormat="1" applyFont="1" applyFill="1" applyBorder="1" applyAlignment="1">
      <alignment horizontal="center" vertical="center" wrapText="1"/>
    </xf>
    <xf numFmtId="49" fontId="3" fillId="14" borderId="25" xfId="7" applyNumberFormat="1" applyFont="1" applyFill="1" applyBorder="1" applyAlignment="1">
      <alignment horizontal="center" vertical="center" wrapText="1"/>
    </xf>
    <xf numFmtId="49" fontId="3" fillId="14" borderId="26" xfId="7" applyNumberFormat="1" applyFont="1" applyFill="1" applyBorder="1" applyAlignment="1">
      <alignment horizontal="center" vertical="center" wrapText="1"/>
    </xf>
    <xf numFmtId="49" fontId="3" fillId="0" borderId="70" xfId="7" applyNumberFormat="1" applyFont="1" applyBorder="1" applyAlignment="1">
      <alignment horizontal="center" vertical="center"/>
    </xf>
    <xf numFmtId="49" fontId="3" fillId="0" borderId="25" xfId="7" applyNumberFormat="1" applyFont="1" applyBorder="1" applyAlignment="1">
      <alignment vertical="center"/>
    </xf>
    <xf numFmtId="49" fontId="3" fillId="0" borderId="25" xfId="7" applyNumberFormat="1" applyFont="1" applyBorder="1" applyAlignment="1">
      <alignment vertical="center" wrapText="1"/>
    </xf>
    <xf numFmtId="165" fontId="3" fillId="0" borderId="26" xfId="7" applyNumberFormat="1" applyFont="1" applyBorder="1" applyAlignment="1">
      <alignment vertical="center" wrapText="1"/>
    </xf>
    <xf numFmtId="0" fontId="3" fillId="14" borderId="70" xfId="7" applyFont="1" applyFill="1" applyBorder="1" applyAlignment="1">
      <alignment vertical="center" wrapText="1"/>
    </xf>
    <xf numFmtId="0" fontId="3" fillId="14" borderId="25" xfId="7" applyFont="1" applyFill="1" applyBorder="1" applyAlignment="1">
      <alignment vertical="center" wrapText="1"/>
    </xf>
    <xf numFmtId="0" fontId="3" fillId="14" borderId="26" xfId="7" applyFont="1" applyFill="1" applyBorder="1" applyAlignment="1">
      <alignment vertical="center" wrapText="1"/>
    </xf>
    <xf numFmtId="49" fontId="3" fillId="0" borderId="70" xfId="7" applyNumberFormat="1" applyFont="1" applyBorder="1" applyAlignment="1">
      <alignment vertical="center" wrapText="1"/>
    </xf>
    <xf numFmtId="49" fontId="3" fillId="0" borderId="26" xfId="7" applyNumberFormat="1" applyFont="1" applyBorder="1" applyAlignment="1">
      <alignment vertical="center" wrapText="1"/>
    </xf>
    <xf numFmtId="49" fontId="3" fillId="0" borderId="58" xfId="7" applyNumberFormat="1" applyFont="1" applyBorder="1" applyAlignment="1">
      <alignment horizontal="left" vertical="center" wrapText="1"/>
    </xf>
    <xf numFmtId="10" fontId="3" fillId="0" borderId="70" xfId="7" applyNumberFormat="1" applyFont="1" applyBorder="1" applyAlignment="1">
      <alignment vertical="center" wrapText="1"/>
    </xf>
    <xf numFmtId="10" fontId="3" fillId="0" borderId="36" xfId="7" applyNumberFormat="1" applyFont="1" applyBorder="1" applyAlignment="1">
      <alignment vertical="center" wrapText="1"/>
    </xf>
    <xf numFmtId="0" fontId="3" fillId="0" borderId="25" xfId="7" applyFont="1" applyBorder="1" applyAlignment="1">
      <alignment horizontal="center" vertical="center" wrapText="1"/>
    </xf>
    <xf numFmtId="10" fontId="3" fillId="0" borderId="25" xfId="7" applyNumberFormat="1" applyFont="1" applyBorder="1" applyAlignment="1">
      <alignment horizontal="center" vertical="center" wrapText="1"/>
    </xf>
    <xf numFmtId="9" fontId="3" fillId="0" borderId="25" xfId="7" applyNumberFormat="1" applyFont="1" applyBorder="1" applyAlignment="1">
      <alignment horizontal="center" vertical="center" wrapText="1"/>
    </xf>
    <xf numFmtId="10" fontId="3" fillId="15" borderId="24" xfId="7" applyNumberFormat="1" applyFont="1" applyFill="1" applyBorder="1" applyAlignment="1">
      <alignment horizontal="center" vertical="center" wrapText="1"/>
    </xf>
    <xf numFmtId="10" fontId="3" fillId="16" borderId="24" xfId="7" applyNumberFormat="1" applyFont="1" applyFill="1" applyBorder="1" applyAlignment="1">
      <alignment horizontal="center" vertical="center" wrapText="1"/>
    </xf>
    <xf numFmtId="10" fontId="4" fillId="16" borderId="69" xfId="7" applyNumberFormat="1" applyFont="1" applyFill="1" applyBorder="1" applyAlignment="1">
      <alignment horizontal="center" vertical="center" wrapText="1"/>
    </xf>
    <xf numFmtId="0" fontId="21" fillId="0" borderId="71" xfId="7" applyFont="1" applyBorder="1"/>
    <xf numFmtId="0" fontId="3" fillId="0" borderId="33" xfId="7" applyFont="1" applyBorder="1" applyAlignment="1">
      <alignment horizontal="left" vertical="center" wrapText="1"/>
    </xf>
    <xf numFmtId="0" fontId="3" fillId="0" borderId="28" xfId="7" applyFont="1" applyBorder="1" applyAlignment="1">
      <alignment horizontal="left" vertical="center" wrapText="1"/>
    </xf>
    <xf numFmtId="1" fontId="21" fillId="0" borderId="33" xfId="7" applyNumberFormat="1" applyFont="1" applyBorder="1"/>
    <xf numFmtId="1" fontId="21" fillId="0" borderId="28" xfId="7" applyNumberFormat="1" applyFont="1" applyBorder="1"/>
    <xf numFmtId="49" fontId="3" fillId="0" borderId="72" xfId="7" applyNumberFormat="1" applyFont="1" applyBorder="1" applyAlignment="1">
      <alignment horizontal="left" vertical="center" wrapText="1"/>
    </xf>
    <xf numFmtId="165" fontId="3" fillId="0" borderId="72" xfId="7" applyNumberFormat="1" applyFont="1" applyBorder="1" applyAlignment="1">
      <alignment vertical="center"/>
    </xf>
    <xf numFmtId="0" fontId="21" fillId="0" borderId="34" xfId="7" applyFont="1" applyBorder="1"/>
    <xf numFmtId="49" fontId="3" fillId="14" borderId="73" xfId="7" applyNumberFormat="1" applyFont="1" applyFill="1" applyBorder="1" applyAlignment="1">
      <alignment horizontal="left" vertical="center"/>
    </xf>
    <xf numFmtId="49" fontId="3" fillId="14" borderId="72" xfId="7" applyNumberFormat="1" applyFont="1" applyFill="1" applyBorder="1" applyAlignment="1">
      <alignment horizontal="left" vertical="center"/>
    </xf>
    <xf numFmtId="0" fontId="21" fillId="0" borderId="72" xfId="7" applyFont="1" applyBorder="1"/>
    <xf numFmtId="1" fontId="3" fillId="0" borderId="73" xfId="7" applyNumberFormat="1" applyFont="1" applyBorder="1" applyAlignment="1">
      <alignment horizontal="center" vertical="center" wrapText="1"/>
    </xf>
    <xf numFmtId="49" fontId="3" fillId="0" borderId="74" xfId="7" applyNumberFormat="1" applyFont="1" applyBorder="1" applyAlignment="1">
      <alignment horizontal="left" vertical="center" wrapText="1"/>
    </xf>
    <xf numFmtId="49" fontId="3" fillId="14" borderId="73" xfId="7" applyNumberFormat="1" applyFont="1" applyFill="1" applyBorder="1" applyAlignment="1">
      <alignment horizontal="center" vertical="center" wrapText="1"/>
    </xf>
    <xf numFmtId="49" fontId="3" fillId="14" borderId="72" xfId="7" applyNumberFormat="1" applyFont="1" applyFill="1" applyBorder="1" applyAlignment="1">
      <alignment horizontal="center" vertical="center" wrapText="1"/>
    </xf>
    <xf numFmtId="49" fontId="3" fillId="14" borderId="74" xfId="7" applyNumberFormat="1" applyFont="1" applyFill="1" applyBorder="1" applyAlignment="1">
      <alignment horizontal="center" vertical="center" wrapText="1"/>
    </xf>
    <xf numFmtId="49" fontId="3" fillId="0" borderId="73" xfId="7" applyNumberFormat="1" applyFont="1" applyBorder="1" applyAlignment="1">
      <alignment horizontal="center" vertical="center"/>
    </xf>
    <xf numFmtId="49" fontId="3" fillId="0" borderId="72" xfId="7" applyNumberFormat="1" applyFont="1" applyBorder="1" applyAlignment="1">
      <alignment vertical="center"/>
    </xf>
    <xf numFmtId="49" fontId="3" fillId="0" borderId="72" xfId="7" applyNumberFormat="1" applyFont="1" applyBorder="1" applyAlignment="1">
      <alignment vertical="center" wrapText="1"/>
    </xf>
    <xf numFmtId="49" fontId="3" fillId="0" borderId="72" xfId="7" applyNumberFormat="1" applyFont="1" applyBorder="1" applyAlignment="1">
      <alignment horizontal="center" vertical="center"/>
    </xf>
    <xf numFmtId="165" fontId="3" fillId="0" borderId="74" xfId="7" applyNumberFormat="1" applyFont="1" applyBorder="1" applyAlignment="1">
      <alignment vertical="center" wrapText="1"/>
    </xf>
    <xf numFmtId="0" fontId="3" fillId="14" borderId="73" xfId="7" applyFont="1" applyFill="1" applyBorder="1" applyAlignment="1">
      <alignment vertical="center" wrapText="1"/>
    </xf>
    <xf numFmtId="0" fontId="3" fillId="14" borderId="72" xfId="7" applyFont="1" applyFill="1" applyBorder="1" applyAlignment="1">
      <alignment vertical="center" wrapText="1"/>
    </xf>
    <xf numFmtId="0" fontId="3" fillId="14" borderId="74" xfId="7" applyFont="1" applyFill="1" applyBorder="1" applyAlignment="1">
      <alignment vertical="center" wrapText="1"/>
    </xf>
    <xf numFmtId="0" fontId="21" fillId="0" borderId="73" xfId="7" applyFont="1" applyBorder="1" applyAlignment="1">
      <alignment vertical="center" wrapText="1"/>
    </xf>
    <xf numFmtId="0" fontId="21" fillId="0" borderId="74" xfId="7" applyFont="1" applyBorder="1" applyAlignment="1">
      <alignment vertical="center" wrapText="1"/>
    </xf>
    <xf numFmtId="10" fontId="3" fillId="0" borderId="73" xfId="7" applyNumberFormat="1" applyFont="1" applyBorder="1" applyAlignment="1">
      <alignment vertical="center" wrapText="1"/>
    </xf>
    <xf numFmtId="10" fontId="3" fillId="0" borderId="40" xfId="7" applyNumberFormat="1" applyFont="1" applyBorder="1" applyAlignment="1">
      <alignment vertical="center" wrapText="1"/>
    </xf>
    <xf numFmtId="10" fontId="3" fillId="0" borderId="72" xfId="7" applyNumberFormat="1" applyFont="1" applyBorder="1" applyAlignment="1">
      <alignment horizontal="center" vertical="center" wrapText="1"/>
    </xf>
    <xf numFmtId="9" fontId="3" fillId="0" borderId="72" xfId="7" applyNumberFormat="1" applyFont="1" applyBorder="1" applyAlignment="1">
      <alignment horizontal="center" vertical="center" wrapText="1"/>
    </xf>
    <xf numFmtId="0" fontId="7" fillId="0" borderId="30" xfId="7" applyFont="1" applyBorder="1"/>
    <xf numFmtId="0" fontId="7" fillId="0" borderId="34" xfId="7" applyFont="1" applyBorder="1"/>
    <xf numFmtId="49" fontId="3" fillId="0" borderId="72" xfId="7" applyNumberFormat="1" applyFont="1" applyBorder="1" applyAlignment="1">
      <alignment horizontal="left" vertical="center"/>
    </xf>
    <xf numFmtId="49" fontId="3" fillId="0" borderId="72" xfId="7" applyNumberFormat="1" applyFont="1" applyBorder="1" applyAlignment="1">
      <alignment horizontal="justify" vertical="center" wrapText="1"/>
    </xf>
    <xf numFmtId="49" fontId="3" fillId="0" borderId="73" xfId="7" applyNumberFormat="1" applyFont="1" applyBorder="1" applyAlignment="1">
      <alignment horizontal="left" vertical="center"/>
    </xf>
    <xf numFmtId="0" fontId="21" fillId="0" borderId="73" xfId="7" applyFont="1" applyBorder="1"/>
    <xf numFmtId="0" fontId="21" fillId="0" borderId="74" xfId="7" applyFont="1" applyBorder="1"/>
    <xf numFmtId="0" fontId="21" fillId="0" borderId="75" xfId="7" applyFont="1" applyBorder="1"/>
    <xf numFmtId="0" fontId="3" fillId="0" borderId="60" xfId="7" applyFont="1" applyBorder="1" applyAlignment="1">
      <alignment horizontal="left" vertical="center" wrapText="1"/>
    </xf>
    <xf numFmtId="0" fontId="3" fillId="0" borderId="61" xfId="7" applyFont="1" applyBorder="1" applyAlignment="1">
      <alignment horizontal="left" vertical="center" wrapText="1"/>
    </xf>
    <xf numFmtId="1" fontId="21" fillId="0" borderId="60" xfId="7" applyNumberFormat="1" applyFont="1" applyBorder="1"/>
    <xf numFmtId="1" fontId="21" fillId="0" borderId="61" xfId="7" applyNumberFormat="1" applyFont="1" applyBorder="1"/>
    <xf numFmtId="0" fontId="21" fillId="0" borderId="63" xfId="7" applyFont="1" applyBorder="1"/>
    <xf numFmtId="49" fontId="3" fillId="14" borderId="64" xfId="7" applyNumberFormat="1" applyFont="1" applyFill="1" applyBorder="1" applyAlignment="1">
      <alignment horizontal="left" vertical="center"/>
    </xf>
    <xf numFmtId="49" fontId="3" fillId="14" borderId="62" xfId="7" applyNumberFormat="1" applyFont="1" applyFill="1" applyBorder="1" applyAlignment="1">
      <alignment horizontal="left" vertical="center"/>
    </xf>
    <xf numFmtId="0" fontId="21" fillId="0" borderId="62" xfId="7" applyFont="1" applyBorder="1"/>
    <xf numFmtId="49" fontId="3" fillId="0" borderId="52" xfId="7" applyNumberFormat="1" applyFont="1" applyBorder="1" applyAlignment="1">
      <alignment horizontal="left" vertical="center" wrapText="1"/>
    </xf>
    <xf numFmtId="49" fontId="3" fillId="14" borderId="64" xfId="7" applyNumberFormat="1" applyFont="1" applyFill="1" applyBorder="1" applyAlignment="1">
      <alignment horizontal="center" vertical="center" wrapText="1"/>
    </xf>
    <xf numFmtId="49" fontId="3" fillId="14" borderId="62" xfId="7" applyNumberFormat="1" applyFont="1" applyFill="1" applyBorder="1" applyAlignment="1">
      <alignment horizontal="center" vertical="center" wrapText="1"/>
    </xf>
    <xf numFmtId="49" fontId="3" fillId="14" borderId="66" xfId="7" applyNumberFormat="1" applyFont="1" applyFill="1" applyBorder="1" applyAlignment="1">
      <alignment horizontal="center" vertical="center" wrapText="1"/>
    </xf>
    <xf numFmtId="49" fontId="3" fillId="0" borderId="56" xfId="7" applyNumberFormat="1" applyFont="1" applyBorder="1" applyAlignment="1">
      <alignment vertical="center" wrapText="1"/>
    </xf>
    <xf numFmtId="165" fontId="3" fillId="0" borderId="52" xfId="7" applyNumberFormat="1" applyFont="1" applyBorder="1" applyAlignment="1">
      <alignment vertical="center" wrapText="1"/>
    </xf>
    <xf numFmtId="0" fontId="3" fillId="14" borderId="64" xfId="7" applyFont="1" applyFill="1" applyBorder="1" applyAlignment="1">
      <alignment vertical="center" wrapText="1"/>
    </xf>
    <xf numFmtId="0" fontId="3" fillId="14" borderId="62" xfId="7" applyFont="1" applyFill="1" applyBorder="1" applyAlignment="1">
      <alignment vertical="center" wrapText="1"/>
    </xf>
    <xf numFmtId="0" fontId="3" fillId="14" borderId="66" xfId="7" applyFont="1" applyFill="1" applyBorder="1" applyAlignment="1">
      <alignment vertical="center" wrapText="1"/>
    </xf>
    <xf numFmtId="0" fontId="21" fillId="0" borderId="64" xfId="7" applyFont="1" applyBorder="1"/>
    <xf numFmtId="0" fontId="21" fillId="0" borderId="66" xfId="7" applyFont="1" applyBorder="1"/>
    <xf numFmtId="10" fontId="3" fillId="0" borderId="64" xfId="7" applyNumberFormat="1" applyFont="1" applyBorder="1" applyAlignment="1">
      <alignment vertical="center" wrapText="1"/>
    </xf>
    <xf numFmtId="10" fontId="3" fillId="0" borderId="51" xfId="7" applyNumberFormat="1" applyFont="1" applyBorder="1" applyAlignment="1">
      <alignment vertical="center" wrapText="1"/>
    </xf>
    <xf numFmtId="0" fontId="7" fillId="0" borderId="31" xfId="7" applyFont="1" applyBorder="1"/>
    <xf numFmtId="0" fontId="7" fillId="0" borderId="32" xfId="7" applyFont="1" applyBorder="1"/>
    <xf numFmtId="165" fontId="3" fillId="0" borderId="25" xfId="7" applyNumberFormat="1" applyFont="1" applyBorder="1" applyAlignment="1">
      <alignment vertical="center" wrapText="1"/>
    </xf>
    <xf numFmtId="49" fontId="3" fillId="0" borderId="24" xfId="7" applyNumberFormat="1" applyFont="1" applyBorder="1" applyAlignment="1">
      <alignment horizontal="left" vertical="center" wrapText="1"/>
    </xf>
    <xf numFmtId="49" fontId="3" fillId="0" borderId="25" xfId="7" applyNumberFormat="1" applyFont="1" applyBorder="1" applyAlignment="1">
      <alignment horizontal="justify" vertical="center" wrapText="1"/>
    </xf>
    <xf numFmtId="168" fontId="3" fillId="18" borderId="25" xfId="7" applyNumberFormat="1" applyFont="1" applyFill="1" applyBorder="1" applyAlignment="1">
      <alignment horizontal="right" vertical="center" wrapText="1"/>
    </xf>
    <xf numFmtId="49" fontId="3" fillId="0" borderId="0" xfId="7" applyNumberFormat="1" applyFont="1" applyAlignment="1">
      <alignment horizontal="left" vertical="center" wrapText="1"/>
    </xf>
    <xf numFmtId="49" fontId="3" fillId="0" borderId="36" xfId="7" applyNumberFormat="1" applyFont="1" applyBorder="1" applyAlignment="1">
      <alignment horizontal="justify" vertical="center" wrapText="1"/>
    </xf>
    <xf numFmtId="49" fontId="3" fillId="0" borderId="25" xfId="7" applyNumberFormat="1" applyFont="1" applyBorder="1" applyAlignment="1">
      <alignment horizontal="center" vertical="center"/>
    </xf>
    <xf numFmtId="10" fontId="3" fillId="0" borderId="36" xfId="7" applyNumberFormat="1" applyFont="1" applyBorder="1" applyAlignment="1">
      <alignment horizontal="center" vertical="center" wrapText="1"/>
    </xf>
    <xf numFmtId="165" fontId="3" fillId="0" borderId="72" xfId="7" applyNumberFormat="1" applyFont="1" applyBorder="1" applyAlignment="1">
      <alignment vertical="center" wrapText="1"/>
    </xf>
    <xf numFmtId="0" fontId="21" fillId="0" borderId="34" xfId="7" applyFont="1" applyBorder="1" applyAlignment="1">
      <alignment wrapText="1"/>
    </xf>
    <xf numFmtId="170" fontId="21" fillId="0" borderId="74" xfId="2" applyNumberFormat="1" applyFont="1" applyBorder="1" applyAlignment="1">
      <alignment vertical="center"/>
    </xf>
    <xf numFmtId="168" fontId="3" fillId="18" borderId="72" xfId="7" applyNumberFormat="1" applyFont="1" applyFill="1" applyBorder="1" applyAlignment="1">
      <alignment horizontal="right" vertical="center" wrapText="1"/>
    </xf>
    <xf numFmtId="49" fontId="3" fillId="0" borderId="75" xfId="7" applyNumberFormat="1" applyFont="1" applyBorder="1" applyAlignment="1">
      <alignment horizontal="center" vertical="center"/>
    </xf>
    <xf numFmtId="49" fontId="3" fillId="0" borderId="40" xfId="7" applyNumberFormat="1" applyFont="1" applyBorder="1" applyAlignment="1">
      <alignment horizontal="justify" vertical="center" wrapText="1"/>
    </xf>
    <xf numFmtId="165" fontId="3" fillId="0" borderId="32" xfId="7" applyNumberFormat="1" applyFont="1" applyBorder="1" applyAlignment="1">
      <alignment vertical="center" wrapText="1"/>
    </xf>
    <xf numFmtId="49" fontId="3" fillId="0" borderId="75" xfId="7" applyNumberFormat="1" applyFont="1" applyBorder="1" applyAlignment="1">
      <alignment vertical="center" wrapText="1"/>
    </xf>
    <xf numFmtId="49" fontId="3" fillId="0" borderId="32" xfId="7" applyNumberFormat="1" applyFont="1" applyBorder="1" applyAlignment="1">
      <alignment vertical="center" wrapText="1"/>
    </xf>
    <xf numFmtId="10" fontId="3" fillId="0" borderId="40" xfId="7" applyNumberFormat="1" applyFont="1" applyBorder="1" applyAlignment="1">
      <alignment horizontal="center" vertical="center" wrapText="1"/>
    </xf>
    <xf numFmtId="49" fontId="3" fillId="0" borderId="40" xfId="7" applyNumberFormat="1" applyFont="1" applyBorder="1" applyAlignment="1">
      <alignment vertical="center"/>
    </xf>
    <xf numFmtId="0" fontId="21" fillId="0" borderId="59" xfId="7" applyFont="1" applyBorder="1"/>
    <xf numFmtId="49" fontId="3" fillId="0" borderId="62" xfId="7" applyNumberFormat="1" applyFont="1" applyBorder="1" applyAlignment="1">
      <alignment horizontal="left" vertical="center" wrapText="1"/>
    </xf>
    <xf numFmtId="165" fontId="3" fillId="0" borderId="62" xfId="7" applyNumberFormat="1" applyFont="1" applyBorder="1" applyAlignment="1">
      <alignment vertical="center" wrapText="1"/>
    </xf>
    <xf numFmtId="0" fontId="21" fillId="0" borderId="63" xfId="7" applyFont="1" applyBorder="1" applyAlignment="1">
      <alignment wrapText="1"/>
    </xf>
    <xf numFmtId="168" fontId="3" fillId="0" borderId="62" xfId="7" applyNumberFormat="1" applyFont="1" applyBorder="1" applyAlignment="1">
      <alignment horizontal="right" vertical="center" wrapText="1"/>
    </xf>
    <xf numFmtId="49" fontId="3" fillId="0" borderId="66" xfId="7" applyNumberFormat="1" applyFont="1" applyBorder="1" applyAlignment="1">
      <alignment horizontal="left" vertical="center" wrapText="1"/>
    </xf>
    <xf numFmtId="49" fontId="3" fillId="0" borderId="64" xfId="7" applyNumberFormat="1" applyFont="1" applyBorder="1" applyAlignment="1">
      <alignment horizontal="left" vertical="center"/>
    </xf>
    <xf numFmtId="49" fontId="3" fillId="0" borderId="45" xfId="7" applyNumberFormat="1" applyFont="1" applyBorder="1" applyAlignment="1">
      <alignment vertical="center"/>
    </xf>
    <xf numFmtId="49" fontId="3" fillId="0" borderId="62" xfId="7" applyNumberFormat="1" applyFont="1" applyBorder="1" applyAlignment="1">
      <alignment vertical="center"/>
    </xf>
    <xf numFmtId="165" fontId="3" fillId="0" borderId="66" xfId="7" applyNumberFormat="1" applyFont="1" applyBorder="1" applyAlignment="1">
      <alignment vertical="center" wrapText="1"/>
    </xf>
    <xf numFmtId="10" fontId="3" fillId="0" borderId="56" xfId="7" applyNumberFormat="1" applyFont="1" applyBorder="1" applyAlignment="1">
      <alignment horizontal="center" vertical="center" wrapText="1"/>
    </xf>
    <xf numFmtId="9" fontId="3" fillId="0" borderId="62" xfId="7" applyNumberFormat="1" applyFont="1" applyBorder="1" applyAlignment="1">
      <alignment horizontal="center" vertical="center" wrapText="1"/>
    </xf>
    <xf numFmtId="10" fontId="3" fillId="0" borderId="62" xfId="7" applyNumberFormat="1" applyFont="1" applyBorder="1" applyAlignment="1">
      <alignment horizontal="center" vertical="center" wrapText="1"/>
    </xf>
    <xf numFmtId="168" fontId="3" fillId="0" borderId="25" xfId="7" applyNumberFormat="1" applyFont="1" applyBorder="1" applyAlignment="1">
      <alignment horizontal="right" vertical="center" wrapText="1"/>
    </xf>
    <xf numFmtId="49" fontId="3" fillId="0" borderId="36" xfId="7" applyNumberFormat="1" applyFont="1" applyBorder="1" applyAlignment="1">
      <alignment vertical="center" wrapText="1"/>
    </xf>
    <xf numFmtId="49" fontId="3" fillId="0" borderId="58" xfId="7" applyNumberFormat="1" applyFont="1" applyBorder="1" applyAlignment="1">
      <alignment horizontal="center" vertical="center" wrapText="1"/>
    </xf>
    <xf numFmtId="9" fontId="3" fillId="0" borderId="0" xfId="7" applyNumberFormat="1" applyFont="1" applyAlignment="1">
      <alignment vertical="center" wrapText="1"/>
    </xf>
    <xf numFmtId="49" fontId="3" fillId="0" borderId="31" xfId="7" applyNumberFormat="1" applyFont="1" applyBorder="1" applyAlignment="1">
      <alignment horizontal="left" vertical="center" wrapText="1"/>
    </xf>
    <xf numFmtId="165" fontId="3" fillId="0" borderId="31" xfId="7" applyNumberFormat="1" applyFont="1" applyBorder="1" applyAlignment="1">
      <alignment vertical="center" wrapText="1"/>
    </xf>
    <xf numFmtId="168" fontId="3" fillId="0" borderId="31" xfId="7" applyNumberFormat="1" applyFont="1" applyBorder="1" applyAlignment="1">
      <alignment horizontal="right" vertical="center" wrapText="1"/>
    </xf>
    <xf numFmtId="10" fontId="3" fillId="0" borderId="55" xfId="7" applyNumberFormat="1" applyFont="1" applyBorder="1" applyAlignment="1">
      <alignment vertical="center" wrapText="1"/>
    </xf>
    <xf numFmtId="10" fontId="3" fillId="0" borderId="31" xfId="7" applyNumberFormat="1" applyFont="1" applyBorder="1" applyAlignment="1">
      <alignment horizontal="center" vertical="center" wrapText="1"/>
    </xf>
    <xf numFmtId="9" fontId="3" fillId="0" borderId="31" xfId="7" applyNumberFormat="1" applyFont="1" applyBorder="1" applyAlignment="1">
      <alignment horizontal="center" vertical="center" wrapText="1"/>
    </xf>
    <xf numFmtId="49" fontId="3" fillId="0" borderId="0" xfId="7" applyNumberFormat="1" applyFont="1" applyAlignment="1">
      <alignment horizontal="center" vertical="center" wrapText="1"/>
    </xf>
    <xf numFmtId="1" fontId="3" fillId="0" borderId="64" xfId="7" applyNumberFormat="1" applyFont="1" applyBorder="1" applyAlignment="1">
      <alignment horizontal="center" vertical="center" wrapText="1"/>
    </xf>
    <xf numFmtId="10" fontId="3" fillId="0" borderId="45" xfId="7" applyNumberFormat="1" applyFont="1" applyBorder="1" applyAlignment="1">
      <alignment vertical="center" wrapText="1"/>
    </xf>
    <xf numFmtId="49" fontId="3" fillId="0" borderId="30" xfId="7" applyNumberFormat="1" applyFont="1" applyBorder="1" applyAlignment="1">
      <alignment horizontal="left" vertical="center" wrapText="1"/>
    </xf>
    <xf numFmtId="0" fontId="14" fillId="0" borderId="72" xfId="7" applyFont="1" applyBorder="1" applyAlignment="1">
      <alignment vertical="center" wrapText="1"/>
    </xf>
    <xf numFmtId="10" fontId="3" fillId="0" borderId="75" xfId="7" applyNumberFormat="1" applyFont="1" applyBorder="1" applyAlignment="1">
      <alignment vertical="center" wrapText="1"/>
    </xf>
    <xf numFmtId="10" fontId="3" fillId="0" borderId="55" xfId="7" applyNumberFormat="1" applyFont="1" applyBorder="1" applyAlignment="1">
      <alignment horizontal="center" vertical="center" wrapText="1"/>
    </xf>
    <xf numFmtId="10" fontId="3" fillId="15" borderId="30" xfId="7" applyNumberFormat="1" applyFont="1" applyFill="1" applyBorder="1" applyAlignment="1">
      <alignment horizontal="center" vertical="center" wrapText="1"/>
    </xf>
    <xf numFmtId="10" fontId="4" fillId="16" borderId="34" xfId="7" applyNumberFormat="1" applyFont="1" applyFill="1" applyBorder="1" applyAlignment="1">
      <alignment horizontal="center" vertical="center" wrapText="1"/>
    </xf>
    <xf numFmtId="49" fontId="3" fillId="0" borderId="32" xfId="7" applyNumberFormat="1" applyFont="1" applyBorder="1" applyAlignment="1">
      <alignment horizontal="left" vertical="center" wrapText="1"/>
    </xf>
    <xf numFmtId="49" fontId="3" fillId="0" borderId="56" xfId="7" applyNumberFormat="1" applyFont="1" applyBorder="1" applyAlignment="1">
      <alignment horizontal="left" vertical="center" wrapText="1"/>
    </xf>
    <xf numFmtId="49" fontId="3" fillId="18" borderId="74" xfId="7" applyNumberFormat="1" applyFont="1" applyFill="1" applyBorder="1" applyAlignment="1">
      <alignment horizontal="left" vertical="center" wrapText="1"/>
    </xf>
    <xf numFmtId="49" fontId="3" fillId="0" borderId="62" xfId="7" applyNumberFormat="1" applyFont="1" applyBorder="1" applyAlignment="1">
      <alignment horizontal="left" vertical="center"/>
    </xf>
    <xf numFmtId="10" fontId="3" fillId="0" borderId="45" xfId="7" applyNumberFormat="1" applyFont="1" applyBorder="1" applyAlignment="1">
      <alignment horizontal="center" vertical="center" wrapText="1"/>
    </xf>
    <xf numFmtId="49" fontId="3" fillId="0" borderId="80" xfId="7" applyNumberFormat="1" applyFont="1" applyBorder="1" applyAlignment="1">
      <alignment horizontal="left" vertical="center" wrapText="1"/>
    </xf>
    <xf numFmtId="165" fontId="3" fillId="0" borderId="80" xfId="7" applyNumberFormat="1" applyFont="1" applyBorder="1" applyAlignment="1">
      <alignment vertical="center" wrapText="1"/>
    </xf>
    <xf numFmtId="49" fontId="15" fillId="0" borderId="72" xfId="7" applyNumberFormat="1" applyFont="1" applyBorder="1" applyAlignment="1">
      <alignment horizontal="left" vertical="center" wrapText="1"/>
    </xf>
    <xf numFmtId="0" fontId="14" fillId="0" borderId="70" xfId="7" applyFont="1" applyBorder="1" applyAlignment="1">
      <alignment horizontal="center" vertical="center" wrapText="1"/>
    </xf>
    <xf numFmtId="0" fontId="14" fillId="0" borderId="80" xfId="7" applyFont="1" applyBorder="1" applyAlignment="1">
      <alignment vertical="center" wrapText="1"/>
    </xf>
    <xf numFmtId="49" fontId="3" fillId="0" borderId="80" xfId="7" applyNumberFormat="1" applyFont="1" applyBorder="1" applyAlignment="1">
      <alignment horizontal="center" vertical="center" wrapText="1"/>
    </xf>
    <xf numFmtId="165" fontId="3" fillId="0" borderId="82" xfId="7" applyNumberFormat="1" applyFont="1" applyBorder="1" applyAlignment="1">
      <alignment horizontal="right" vertical="center" wrapText="1"/>
    </xf>
    <xf numFmtId="49" fontId="15" fillId="0" borderId="31" xfId="7" applyNumberFormat="1" applyFont="1" applyBorder="1" applyAlignment="1">
      <alignment horizontal="left" wrapText="1"/>
    </xf>
    <xf numFmtId="49" fontId="3" fillId="0" borderId="55" xfId="7" applyNumberFormat="1" applyFont="1" applyBorder="1" applyAlignment="1">
      <alignment vertical="center" wrapText="1"/>
    </xf>
    <xf numFmtId="49" fontId="3" fillId="0" borderId="31" xfId="7" applyNumberFormat="1" applyFont="1" applyBorder="1" applyAlignment="1">
      <alignment vertical="center" wrapText="1"/>
    </xf>
    <xf numFmtId="49" fontId="3" fillId="0" borderId="31" xfId="7" applyNumberFormat="1" applyFont="1" applyBorder="1" applyAlignment="1">
      <alignment vertical="center"/>
    </xf>
    <xf numFmtId="165" fontId="3" fillId="0" borderId="56" xfId="7" applyNumberFormat="1" applyFont="1" applyBorder="1" applyAlignment="1">
      <alignment vertical="center" wrapText="1"/>
    </xf>
    <xf numFmtId="49" fontId="3" fillId="0" borderId="49" xfId="7" applyNumberFormat="1" applyFont="1" applyBorder="1" applyAlignment="1">
      <alignment horizontal="left" vertical="center"/>
    </xf>
    <xf numFmtId="49" fontId="3" fillId="0" borderId="28" xfId="7" applyNumberFormat="1" applyFont="1" applyBorder="1" applyAlignment="1">
      <alignment vertical="center" wrapText="1"/>
    </xf>
    <xf numFmtId="49" fontId="3" fillId="0" borderId="30" xfId="7" applyNumberFormat="1" applyFont="1" applyBorder="1" applyAlignment="1">
      <alignment vertical="center" wrapText="1"/>
    </xf>
    <xf numFmtId="49" fontId="3" fillId="0" borderId="30" xfId="7" applyNumberFormat="1" applyFont="1" applyBorder="1" applyAlignment="1">
      <alignment vertical="center"/>
    </xf>
    <xf numFmtId="165" fontId="3" fillId="0" borderId="34" xfId="7" applyNumberFormat="1" applyFont="1" applyBorder="1" applyAlignment="1">
      <alignment vertical="center" wrapText="1"/>
    </xf>
    <xf numFmtId="49" fontId="3" fillId="0" borderId="70" xfId="7" applyNumberFormat="1" applyFont="1" applyBorder="1" applyAlignment="1">
      <alignment horizontal="left" vertical="center"/>
    </xf>
    <xf numFmtId="49" fontId="3" fillId="0" borderId="31" xfId="7" applyNumberFormat="1" applyFont="1" applyBorder="1" applyAlignment="1">
      <alignment horizontal="center" vertical="center"/>
    </xf>
    <xf numFmtId="168" fontId="3" fillId="0" borderId="56" xfId="7" applyNumberFormat="1" applyFont="1" applyBorder="1" applyAlignment="1">
      <alignment horizontal="right" vertical="center" wrapText="1"/>
    </xf>
    <xf numFmtId="49" fontId="3" fillId="0" borderId="51" xfId="7" applyNumberFormat="1" applyFont="1" applyBorder="1" applyAlignment="1">
      <alignment vertical="center"/>
    </xf>
    <xf numFmtId="49" fontId="3" fillId="0" borderId="56" xfId="7" applyNumberFormat="1" applyFont="1" applyBorder="1" applyAlignment="1">
      <alignment vertical="center"/>
    </xf>
    <xf numFmtId="0" fontId="21" fillId="0" borderId="73" xfId="7" applyFont="1" applyBorder="1" applyAlignment="1">
      <alignment horizontal="left" vertical="center"/>
    </xf>
    <xf numFmtId="0" fontId="21" fillId="0" borderId="74" xfId="7" applyFont="1" applyBorder="1" applyAlignment="1">
      <alignment horizontal="left" vertical="center" wrapText="1"/>
    </xf>
    <xf numFmtId="49" fontId="3" fillId="0" borderId="56" xfId="7" applyNumberFormat="1" applyFont="1" applyBorder="1" applyAlignment="1">
      <alignment horizontal="left" vertical="center"/>
    </xf>
    <xf numFmtId="0" fontId="16" fillId="19" borderId="18" xfId="7" applyFont="1" applyFill="1" applyBorder="1" applyAlignment="1">
      <alignment vertical="center" wrapText="1"/>
    </xf>
    <xf numFmtId="0" fontId="21" fillId="25" borderId="19" xfId="7" applyFont="1" applyFill="1" applyBorder="1" applyAlignment="1">
      <alignment horizontal="center"/>
    </xf>
    <xf numFmtId="0" fontId="21" fillId="25" borderId="78" xfId="7" applyFont="1" applyFill="1" applyBorder="1" applyAlignment="1">
      <alignment horizontal="center"/>
    </xf>
    <xf numFmtId="10" fontId="6" fillId="26" borderId="79" xfId="7" applyNumberFormat="1" applyFont="1" applyFill="1" applyBorder="1" applyAlignment="1">
      <alignment horizontal="center" vertical="center" wrapText="1"/>
    </xf>
    <xf numFmtId="10" fontId="6" fillId="26" borderId="19" xfId="7" applyNumberFormat="1" applyFont="1" applyFill="1" applyBorder="1" applyAlignment="1">
      <alignment horizontal="center" vertical="center" wrapText="1"/>
    </xf>
    <xf numFmtId="10" fontId="6" fillId="26" borderId="78" xfId="7" applyNumberFormat="1" applyFont="1" applyFill="1" applyBorder="1" applyAlignment="1">
      <alignment horizontal="center" vertical="center" wrapText="1"/>
    </xf>
    <xf numFmtId="165" fontId="6" fillId="17" borderId="80" xfId="7" applyNumberFormat="1" applyFont="1" applyFill="1" applyBorder="1" applyAlignment="1">
      <alignment horizontal="center" vertical="center" wrapText="1"/>
    </xf>
    <xf numFmtId="0" fontId="16" fillId="19" borderId="20" xfId="7" applyFont="1" applyFill="1" applyBorder="1" applyAlignment="1">
      <alignment vertical="center" wrapText="1"/>
    </xf>
    <xf numFmtId="49" fontId="6" fillId="14" borderId="81" xfId="7" applyNumberFormat="1" applyFont="1" applyFill="1" applyBorder="1" applyAlignment="1">
      <alignment horizontal="center" vertical="center" wrapText="1"/>
    </xf>
    <xf numFmtId="49" fontId="6" fillId="14" borderId="80" xfId="7" applyNumberFormat="1" applyFont="1" applyFill="1" applyBorder="1" applyAlignment="1">
      <alignment horizontal="center" vertical="center" wrapText="1"/>
    </xf>
    <xf numFmtId="0" fontId="16" fillId="14" borderId="82" xfId="7" applyFont="1" applyFill="1" applyBorder="1" applyAlignment="1">
      <alignment horizontal="center" vertical="center" wrapText="1"/>
    </xf>
    <xf numFmtId="0" fontId="16" fillId="19" borderId="80" xfId="7" applyFont="1" applyFill="1" applyBorder="1" applyAlignment="1">
      <alignment vertical="center" wrapText="1"/>
    </xf>
    <xf numFmtId="0" fontId="16" fillId="0" borderId="0" xfId="7" applyFont="1" applyAlignment="1">
      <alignment horizontal="center" vertical="center" wrapText="1"/>
    </xf>
    <xf numFmtId="0" fontId="16" fillId="19" borderId="81" xfId="7" applyFont="1" applyFill="1" applyBorder="1" applyAlignment="1">
      <alignment horizontal="center" vertical="center" wrapText="1"/>
    </xf>
    <xf numFmtId="0" fontId="6" fillId="17" borderId="80" xfId="7" applyFont="1" applyFill="1" applyBorder="1" applyAlignment="1">
      <alignment horizontal="center" vertical="center" wrapText="1"/>
    </xf>
    <xf numFmtId="0" fontId="16" fillId="19" borderId="79" xfId="7" applyFont="1" applyFill="1" applyBorder="1" applyAlignment="1">
      <alignment horizontal="center" vertical="center" wrapText="1"/>
    </xf>
    <xf numFmtId="0" fontId="21" fillId="0" borderId="19" xfId="7" applyFont="1" applyBorder="1"/>
    <xf numFmtId="0" fontId="21" fillId="0" borderId="20" xfId="7" applyFont="1" applyBorder="1"/>
    <xf numFmtId="0" fontId="6" fillId="14" borderId="81" xfId="7" applyFont="1" applyFill="1" applyBorder="1" applyAlignment="1">
      <alignment horizontal="center" vertical="center" wrapText="1"/>
    </xf>
    <xf numFmtId="0" fontId="6" fillId="14" borderId="80" xfId="7" applyFont="1" applyFill="1" applyBorder="1" applyAlignment="1">
      <alignment horizontal="center" vertical="center" wrapText="1"/>
    </xf>
    <xf numFmtId="0" fontId="6" fillId="14" borderId="82" xfId="7" applyFont="1" applyFill="1" applyBorder="1" applyAlignment="1">
      <alignment horizontal="center" vertical="center" wrapText="1"/>
    </xf>
    <xf numFmtId="0" fontId="16" fillId="0" borderId="0" xfId="7" applyFont="1" applyAlignment="1">
      <alignment vertical="center" wrapText="1"/>
    </xf>
    <xf numFmtId="0" fontId="16" fillId="19" borderId="83" xfId="7" applyFont="1" applyFill="1" applyBorder="1" applyAlignment="1">
      <alignment vertical="center" wrapText="1"/>
    </xf>
    <xf numFmtId="0" fontId="16" fillId="19" borderId="84" xfId="7" applyFont="1" applyFill="1" applyBorder="1" applyAlignment="1">
      <alignment vertical="center" wrapText="1"/>
    </xf>
    <xf numFmtId="0" fontId="16" fillId="19" borderId="77" xfId="7" applyFont="1" applyFill="1" applyBorder="1" applyAlignment="1">
      <alignment vertical="center" wrapText="1"/>
    </xf>
    <xf numFmtId="0" fontId="16" fillId="14" borderId="18" xfId="7" applyFont="1" applyFill="1" applyBorder="1" applyAlignment="1">
      <alignment horizontal="center" vertical="center" wrapText="1"/>
    </xf>
    <xf numFmtId="0" fontId="16" fillId="19" borderId="83" xfId="7" applyFont="1" applyFill="1" applyBorder="1" applyAlignment="1">
      <alignment horizontal="left" vertical="center" wrapText="1"/>
    </xf>
    <xf numFmtId="0" fontId="16" fillId="19" borderId="77" xfId="7" applyFont="1" applyFill="1" applyBorder="1" applyAlignment="1">
      <alignment horizontal="left" vertical="center" wrapText="1"/>
    </xf>
    <xf numFmtId="0" fontId="16" fillId="0" borderId="58" xfId="7" applyFont="1" applyBorder="1" applyAlignment="1">
      <alignment vertical="center" wrapText="1"/>
    </xf>
    <xf numFmtId="10" fontId="6" fillId="19" borderId="81" xfId="7" applyNumberFormat="1" applyFont="1" applyFill="1" applyBorder="1" applyAlignment="1">
      <alignment vertical="center" wrapText="1"/>
    </xf>
    <xf numFmtId="10" fontId="6" fillId="19" borderId="80" xfId="7" applyNumberFormat="1" applyFont="1" applyFill="1" applyBorder="1" applyAlignment="1">
      <alignment vertical="center" wrapText="1"/>
    </xf>
    <xf numFmtId="0" fontId="6" fillId="15" borderId="80" xfId="7" applyFont="1" applyFill="1" applyBorder="1" applyAlignment="1">
      <alignment vertical="center" wrapText="1"/>
    </xf>
    <xf numFmtId="10" fontId="6" fillId="16" borderId="80" xfId="7" applyNumberFormat="1" applyFont="1" applyFill="1" applyBorder="1" applyAlignment="1">
      <alignment vertical="center" wrapText="1"/>
    </xf>
    <xf numFmtId="10" fontId="6" fillId="16" borderId="82" xfId="7" applyNumberFormat="1" applyFont="1" applyFill="1" applyBorder="1" applyAlignment="1">
      <alignment vertical="center" wrapText="1"/>
    </xf>
  </cellXfs>
  <cellStyles count="8">
    <cellStyle name="Hipervínculo" xfId="1" builtinId="8"/>
    <cellStyle name="Moneda" xfId="2" builtinId="4"/>
    <cellStyle name="Normal" xfId="0" builtinId="0"/>
    <cellStyle name="Normal 2" xfId="5" xr:uid="{918E49A8-AD1F-4BFF-9F33-5D1CEBAB3C20}"/>
    <cellStyle name="Normal 3" xfId="7" xr:uid="{D164BE22-B5DF-4041-B249-21CE1CC2ABC2}"/>
    <cellStyle name="Normal 4" xfId="6" xr:uid="{1EF069D9-2D1B-4FC8-B8F6-3E3491E9091D}"/>
    <cellStyle name="Normal 5" xfId="4" xr:uid="{2EDD96CC-2A10-4111-9ED4-72CC60809298}"/>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9F01-870F-4DFC-9C13-2E6AE808BE33}">
  <dimension ref="A1:H57"/>
  <sheetViews>
    <sheetView tabSelected="1" topLeftCell="A6" zoomScale="120" zoomScaleNormal="120" workbookViewId="0">
      <selection activeCell="A18" sqref="A18:G18"/>
    </sheetView>
  </sheetViews>
  <sheetFormatPr baseColWidth="10" defaultRowHeight="13.8"/>
  <cols>
    <col min="1" max="1" width="14.109375" style="1" customWidth="1"/>
    <col min="2" max="7" width="11.5546875" style="1"/>
    <col min="8" max="8" width="30.77734375" style="1" customWidth="1"/>
    <col min="9" max="16384" width="11.5546875" style="1"/>
  </cols>
  <sheetData>
    <row r="1" spans="1:8">
      <c r="A1" s="2078" t="s">
        <v>0</v>
      </c>
      <c r="B1" s="2078"/>
      <c r="C1" s="2078"/>
      <c r="D1" s="2078"/>
      <c r="E1" s="2078"/>
      <c r="F1" s="2078"/>
      <c r="G1" s="2078"/>
      <c r="H1" s="2078"/>
    </row>
    <row r="2" spans="1:8">
      <c r="A2" s="2079" t="s">
        <v>1</v>
      </c>
      <c r="B2" s="2079"/>
      <c r="C2" s="2079"/>
      <c r="D2" s="2079"/>
      <c r="E2" s="2079"/>
      <c r="F2" s="2079"/>
      <c r="G2" s="2079"/>
      <c r="H2" s="2079"/>
    </row>
    <row r="3" spans="1:8" ht="14.4" thickBot="1">
      <c r="A3" s="2067"/>
      <c r="B3" s="2067"/>
      <c r="C3" s="2067"/>
      <c r="D3" s="2067"/>
      <c r="E3" s="2067"/>
      <c r="F3" s="2067"/>
      <c r="G3" s="2067"/>
      <c r="H3" s="2067"/>
    </row>
    <row r="4" spans="1:8">
      <c r="A4" s="2080" t="s">
        <v>2</v>
      </c>
      <c r="B4" s="2081"/>
      <c r="C4" s="2082" t="s">
        <v>3</v>
      </c>
      <c r="D4" s="2083"/>
      <c r="E4" s="2083"/>
      <c r="F4" s="2083"/>
      <c r="G4" s="2083"/>
      <c r="H4" s="2084"/>
    </row>
    <row r="5" spans="1:8">
      <c r="A5" s="2055" t="s">
        <v>4</v>
      </c>
      <c r="B5" s="2056"/>
      <c r="C5" s="2057" t="s">
        <v>16</v>
      </c>
      <c r="D5" s="2049"/>
      <c r="E5" s="2049"/>
      <c r="F5" s="2049"/>
      <c r="G5" s="2049"/>
      <c r="H5" s="2058"/>
    </row>
    <row r="6" spans="1:8">
      <c r="A6" s="2055" t="s">
        <v>5</v>
      </c>
      <c r="B6" s="2056"/>
      <c r="C6" s="2057" t="s">
        <v>15</v>
      </c>
      <c r="D6" s="2049"/>
      <c r="E6" s="2049"/>
      <c r="F6" s="2049"/>
      <c r="G6" s="2049"/>
      <c r="H6" s="2058"/>
    </row>
    <row r="7" spans="1:8">
      <c r="A7" s="2055" t="s">
        <v>6</v>
      </c>
      <c r="B7" s="2056"/>
      <c r="C7" s="2059" t="s">
        <v>17</v>
      </c>
      <c r="D7" s="2060"/>
      <c r="E7" s="2060"/>
      <c r="F7" s="2060"/>
      <c r="G7" s="2060"/>
      <c r="H7" s="2061"/>
    </row>
    <row r="8" spans="1:8" ht="14.4" thickBot="1">
      <c r="A8" s="2062" t="s">
        <v>7</v>
      </c>
      <c r="B8" s="2063"/>
      <c r="C8" s="2064" t="s">
        <v>8</v>
      </c>
      <c r="D8" s="2065"/>
      <c r="E8" s="2065"/>
      <c r="F8" s="2065"/>
      <c r="G8" s="2065"/>
      <c r="H8" s="2066"/>
    </row>
    <row r="9" spans="1:8">
      <c r="A9" s="2067"/>
      <c r="B9" s="2067"/>
      <c r="C9" s="2067"/>
      <c r="D9" s="2067"/>
      <c r="E9" s="2067"/>
      <c r="F9" s="2067"/>
      <c r="G9" s="2067"/>
      <c r="H9" s="2067"/>
    </row>
    <row r="10" spans="1:8" ht="21" customHeight="1">
      <c r="A10" s="2068" t="s">
        <v>18</v>
      </c>
      <c r="B10" s="2068"/>
      <c r="C10" s="2068"/>
      <c r="D10" s="2068"/>
      <c r="E10" s="2068"/>
      <c r="F10" s="2068"/>
      <c r="G10" s="2068"/>
      <c r="H10" s="2068"/>
    </row>
    <row r="11" spans="1:8">
      <c r="A11" s="2069" t="s">
        <v>9</v>
      </c>
      <c r="B11" s="2070"/>
      <c r="C11" s="2070"/>
      <c r="D11" s="2070"/>
      <c r="E11" s="2070"/>
      <c r="F11" s="2070"/>
      <c r="G11" s="2070"/>
      <c r="H11" s="2071"/>
    </row>
    <row r="12" spans="1:8" ht="42.6" customHeight="1">
      <c r="A12" s="2072" t="s">
        <v>19</v>
      </c>
      <c r="B12" s="2073"/>
      <c r="C12" s="2073"/>
      <c r="D12" s="2073"/>
      <c r="E12" s="2073"/>
      <c r="F12" s="2073"/>
      <c r="G12" s="2073"/>
      <c r="H12" s="2074"/>
    </row>
    <row r="13" spans="1:8">
      <c r="A13" s="2075"/>
      <c r="B13" s="2076"/>
      <c r="C13" s="2076"/>
      <c r="D13" s="2076"/>
      <c r="E13" s="2076"/>
      <c r="F13" s="2076"/>
      <c r="G13" s="2076"/>
      <c r="H13" s="2077"/>
    </row>
    <row r="14" spans="1:8" ht="14.4" customHeight="1">
      <c r="A14" s="2053" t="s">
        <v>10</v>
      </c>
      <c r="B14" s="2054"/>
      <c r="C14" s="2054"/>
      <c r="D14" s="2054"/>
      <c r="E14" s="2054"/>
      <c r="F14" s="2054"/>
      <c r="G14" s="2054"/>
      <c r="H14" s="2054"/>
    </row>
    <row r="15" spans="1:8">
      <c r="A15" s="2050" t="s">
        <v>11</v>
      </c>
      <c r="B15" s="2051"/>
      <c r="C15" s="2051"/>
      <c r="D15" s="2051"/>
      <c r="E15" s="2051"/>
      <c r="F15" s="2051"/>
      <c r="G15" s="2052"/>
      <c r="H15" s="4" t="s">
        <v>12</v>
      </c>
    </row>
    <row r="16" spans="1:8">
      <c r="A16" s="2048" t="s">
        <v>1653</v>
      </c>
      <c r="B16" s="2048"/>
      <c r="C16" s="2048"/>
      <c r="D16" s="2048"/>
      <c r="E16" s="2048"/>
      <c r="F16" s="2048"/>
      <c r="G16" s="2048"/>
      <c r="H16" s="5" t="s">
        <v>13</v>
      </c>
    </row>
    <row r="17" spans="1:8">
      <c r="A17" s="2048" t="s">
        <v>1107</v>
      </c>
      <c r="B17" s="2048"/>
      <c r="C17" s="2048"/>
      <c r="D17" s="2048"/>
      <c r="E17" s="2048"/>
      <c r="F17" s="2048"/>
      <c r="G17" s="2048"/>
      <c r="H17" s="5" t="s">
        <v>13</v>
      </c>
    </row>
    <row r="18" spans="1:8">
      <c r="A18" s="2045" t="s">
        <v>1822</v>
      </c>
      <c r="B18" s="2046"/>
      <c r="C18" s="2046"/>
      <c r="D18" s="2046"/>
      <c r="E18" s="2046"/>
      <c r="F18" s="2046"/>
      <c r="G18" s="2047"/>
      <c r="H18" s="5" t="s">
        <v>13</v>
      </c>
    </row>
    <row r="19" spans="1:8">
      <c r="A19" s="2045" t="s">
        <v>1452</v>
      </c>
      <c r="B19" s="2046"/>
      <c r="C19" s="2046"/>
      <c r="D19" s="2046"/>
      <c r="E19" s="2046"/>
      <c r="F19" s="2046"/>
      <c r="G19" s="2047"/>
      <c r="H19" s="5" t="s">
        <v>13</v>
      </c>
    </row>
    <row r="20" spans="1:8">
      <c r="A20" s="2045" t="s">
        <v>1247</v>
      </c>
      <c r="B20" s="2046"/>
      <c r="C20" s="2046"/>
      <c r="D20" s="2046"/>
      <c r="E20" s="2046"/>
      <c r="F20" s="2046"/>
      <c r="G20" s="2047"/>
      <c r="H20" s="5" t="s">
        <v>13</v>
      </c>
    </row>
    <row r="21" spans="1:8">
      <c r="A21" s="2048" t="s">
        <v>1654</v>
      </c>
      <c r="B21" s="2048"/>
      <c r="C21" s="2048"/>
      <c r="D21" s="2048"/>
      <c r="E21" s="2048"/>
      <c r="F21" s="2048"/>
      <c r="G21" s="2048"/>
      <c r="H21" s="5" t="s">
        <v>13</v>
      </c>
    </row>
    <row r="22" spans="1:8">
      <c r="A22" s="2048" t="s">
        <v>854</v>
      </c>
      <c r="B22" s="2048"/>
      <c r="C22" s="2048"/>
      <c r="D22" s="2048"/>
      <c r="E22" s="2048"/>
      <c r="F22" s="2048"/>
      <c r="G22" s="2048"/>
      <c r="H22" s="5" t="s">
        <v>13</v>
      </c>
    </row>
    <row r="23" spans="1:8">
      <c r="A23" s="2048" t="s">
        <v>1108</v>
      </c>
      <c r="B23" s="2048"/>
      <c r="C23" s="2048"/>
      <c r="D23" s="2048"/>
      <c r="E23" s="2048"/>
      <c r="F23" s="2048"/>
      <c r="G23" s="2048"/>
      <c r="H23" s="5" t="s">
        <v>13</v>
      </c>
    </row>
    <row r="24" spans="1:8">
      <c r="A24" s="2045" t="s">
        <v>1109</v>
      </c>
      <c r="B24" s="2046"/>
      <c r="C24" s="2046"/>
      <c r="D24" s="2046"/>
      <c r="E24" s="2046"/>
      <c r="F24" s="2046"/>
      <c r="G24" s="2047"/>
      <c r="H24" s="5" t="s">
        <v>13</v>
      </c>
    </row>
    <row r="25" spans="1:8">
      <c r="A25" s="2045" t="s">
        <v>1415</v>
      </c>
      <c r="B25" s="2046"/>
      <c r="C25" s="2046"/>
      <c r="D25" s="2046"/>
      <c r="E25" s="2046"/>
      <c r="F25" s="2046"/>
      <c r="G25" s="2047"/>
      <c r="H25" s="5" t="s">
        <v>13</v>
      </c>
    </row>
    <row r="26" spans="1:8">
      <c r="A26" s="2045" t="s">
        <v>1327</v>
      </c>
      <c r="B26" s="2046"/>
      <c r="C26" s="2046"/>
      <c r="D26" s="2046"/>
      <c r="E26" s="2046"/>
      <c r="F26" s="2046"/>
      <c r="G26" s="2047"/>
      <c r="H26" s="5" t="s">
        <v>13</v>
      </c>
    </row>
    <row r="27" spans="1:8">
      <c r="A27" s="2045" t="s">
        <v>1050</v>
      </c>
      <c r="B27" s="2046"/>
      <c r="C27" s="2046"/>
      <c r="D27" s="2046"/>
      <c r="E27" s="2046"/>
      <c r="F27" s="2046"/>
      <c r="G27" s="2047"/>
      <c r="H27" s="5" t="s">
        <v>13</v>
      </c>
    </row>
    <row r="28" spans="1:8">
      <c r="A28" s="2045" t="s">
        <v>1110</v>
      </c>
      <c r="B28" s="2046"/>
      <c r="C28" s="2046"/>
      <c r="D28" s="2046"/>
      <c r="E28" s="2046"/>
      <c r="F28" s="2046"/>
      <c r="G28" s="2047"/>
      <c r="H28" s="5" t="s">
        <v>13</v>
      </c>
    </row>
    <row r="29" spans="1:8">
      <c r="A29" s="2048" t="s">
        <v>1111</v>
      </c>
      <c r="B29" s="2048"/>
      <c r="C29" s="2048"/>
      <c r="D29" s="2048"/>
      <c r="E29" s="2048"/>
      <c r="F29" s="2048"/>
      <c r="G29" s="2048"/>
      <c r="H29" s="5" t="s">
        <v>13</v>
      </c>
    </row>
    <row r="30" spans="1:8">
      <c r="A30" s="2045" t="s">
        <v>1112</v>
      </c>
      <c r="B30" s="2046"/>
      <c r="C30" s="2046"/>
      <c r="D30" s="2046"/>
      <c r="E30" s="2046"/>
      <c r="F30" s="2046"/>
      <c r="G30" s="2047"/>
      <c r="H30" s="5" t="s">
        <v>13</v>
      </c>
    </row>
    <row r="31" spans="1:8">
      <c r="A31" s="2045" t="s">
        <v>1299</v>
      </c>
      <c r="B31" s="2046"/>
      <c r="C31" s="2046"/>
      <c r="D31" s="2046"/>
      <c r="E31" s="2046"/>
      <c r="F31" s="2046"/>
      <c r="G31" s="2047"/>
      <c r="H31" s="5" t="s">
        <v>13</v>
      </c>
    </row>
    <row r="32" spans="1:8">
      <c r="A32" s="2048" t="s">
        <v>1113</v>
      </c>
      <c r="B32" s="2048"/>
      <c r="C32" s="2048"/>
      <c r="D32" s="2048"/>
      <c r="E32" s="2048"/>
      <c r="F32" s="2048"/>
      <c r="G32" s="2048"/>
      <c r="H32" s="5" t="s">
        <v>13</v>
      </c>
    </row>
    <row r="33" spans="1:8">
      <c r="A33" s="2045" t="s">
        <v>1355</v>
      </c>
      <c r="B33" s="2046"/>
      <c r="C33" s="2046"/>
      <c r="D33" s="2046"/>
      <c r="E33" s="2046"/>
      <c r="F33" s="2046"/>
      <c r="G33" s="2047"/>
      <c r="H33" s="5" t="s">
        <v>13</v>
      </c>
    </row>
    <row r="34" spans="1:8">
      <c r="A34" s="2045" t="s">
        <v>1451</v>
      </c>
      <c r="B34" s="2046"/>
      <c r="C34" s="2046"/>
      <c r="D34" s="2046"/>
      <c r="E34" s="2046"/>
      <c r="F34" s="2046"/>
      <c r="G34" s="2047"/>
      <c r="H34" s="5" t="s">
        <v>13</v>
      </c>
    </row>
    <row r="35" spans="1:8">
      <c r="A35" s="2045" t="s">
        <v>1246</v>
      </c>
      <c r="B35" s="2046"/>
      <c r="C35" s="2046"/>
      <c r="D35" s="2046"/>
      <c r="E35" s="2046"/>
      <c r="F35" s="2046"/>
      <c r="G35" s="2047"/>
      <c r="H35" s="5" t="s">
        <v>13</v>
      </c>
    </row>
    <row r="36" spans="1:8">
      <c r="A36" s="2048" t="s">
        <v>1114</v>
      </c>
      <c r="B36" s="2048"/>
      <c r="C36" s="2048"/>
      <c r="D36" s="2048"/>
      <c r="E36" s="2048"/>
      <c r="F36" s="2048"/>
      <c r="G36" s="2048"/>
      <c r="H36" s="5" t="s">
        <v>13</v>
      </c>
    </row>
    <row r="37" spans="1:8">
      <c r="A37" s="2048" t="s">
        <v>1115</v>
      </c>
      <c r="B37" s="2048"/>
      <c r="C37" s="2048"/>
      <c r="D37" s="2048"/>
      <c r="E37" s="2048"/>
      <c r="F37" s="2048"/>
      <c r="G37" s="2048"/>
      <c r="H37" s="5" t="s">
        <v>14</v>
      </c>
    </row>
    <row r="38" spans="1:8">
      <c r="A38" s="2048" t="s">
        <v>1809</v>
      </c>
      <c r="B38" s="2048"/>
      <c r="C38" s="2048"/>
      <c r="D38" s="2048"/>
      <c r="E38" s="2048"/>
      <c r="F38" s="2048"/>
      <c r="G38" s="2048"/>
      <c r="H38" s="5" t="s">
        <v>14</v>
      </c>
    </row>
    <row r="39" spans="1:8">
      <c r="A39" s="2049"/>
      <c r="B39" s="2049"/>
      <c r="C39" s="2049"/>
      <c r="D39" s="2049"/>
      <c r="E39" s="2049"/>
      <c r="F39" s="2049"/>
      <c r="G39" s="2049"/>
      <c r="H39" s="5"/>
    </row>
    <row r="40" spans="1:8">
      <c r="A40" s="2049"/>
      <c r="B40" s="2049"/>
      <c r="C40" s="2049"/>
      <c r="D40" s="2049"/>
      <c r="E40" s="2049"/>
      <c r="F40" s="2049"/>
      <c r="G40" s="2049"/>
      <c r="H40" s="5"/>
    </row>
    <row r="41" spans="1:8">
      <c r="A41" s="2049"/>
      <c r="B41" s="2049"/>
      <c r="C41" s="2049"/>
      <c r="D41" s="2049"/>
      <c r="E41" s="2049"/>
      <c r="F41" s="2049"/>
      <c r="G41" s="2049"/>
      <c r="H41" s="5"/>
    </row>
    <row r="42" spans="1:8">
      <c r="A42" s="2049"/>
      <c r="B42" s="2049"/>
      <c r="C42" s="2049"/>
      <c r="D42" s="2049"/>
      <c r="E42" s="2049"/>
      <c r="F42" s="2049"/>
      <c r="G42" s="2049"/>
      <c r="H42" s="5"/>
    </row>
    <row r="43" spans="1:8">
      <c r="A43" s="2049"/>
      <c r="B43" s="2049"/>
      <c r="C43" s="2049"/>
      <c r="D43" s="2049"/>
      <c r="E43" s="2049"/>
      <c r="F43" s="2049"/>
      <c r="G43" s="2049"/>
      <c r="H43" s="5"/>
    </row>
    <row r="44" spans="1:8">
      <c r="A44" s="2049"/>
      <c r="B44" s="2049"/>
      <c r="C44" s="2049"/>
      <c r="D44" s="2049"/>
      <c r="E44" s="2049"/>
      <c r="F44" s="2049"/>
      <c r="G44" s="2049"/>
      <c r="H44" s="5"/>
    </row>
    <row r="45" spans="1:8">
      <c r="A45" s="2049"/>
      <c r="B45" s="2049"/>
      <c r="C45" s="2049"/>
      <c r="D45" s="2049"/>
      <c r="E45" s="2049"/>
      <c r="F45" s="2049"/>
      <c r="G45" s="2049"/>
      <c r="H45" s="5"/>
    </row>
    <row r="46" spans="1:8">
      <c r="A46" s="2049"/>
      <c r="B46" s="2049"/>
      <c r="C46" s="2049"/>
      <c r="D46" s="2049"/>
      <c r="E46" s="2049"/>
      <c r="F46" s="2049"/>
      <c r="G46" s="2049"/>
      <c r="H46" s="5"/>
    </row>
    <row r="47" spans="1:8">
      <c r="A47" s="2049"/>
      <c r="B47" s="2049"/>
      <c r="C47" s="2049"/>
      <c r="D47" s="2049"/>
      <c r="E47" s="2049"/>
      <c r="F47" s="2049"/>
      <c r="G47" s="2049"/>
      <c r="H47" s="5"/>
    </row>
    <row r="48" spans="1:8">
      <c r="A48" s="2049"/>
      <c r="B48" s="2049"/>
      <c r="C48" s="2049"/>
      <c r="D48" s="2049"/>
      <c r="E48" s="2049"/>
      <c r="F48" s="2049"/>
      <c r="G48" s="2049"/>
      <c r="H48" s="5"/>
    </row>
    <row r="49" spans="1:8">
      <c r="A49" s="2049"/>
      <c r="B49" s="2049"/>
      <c r="C49" s="2049"/>
      <c r="D49" s="2049"/>
      <c r="E49" s="2049"/>
      <c r="F49" s="2049"/>
      <c r="G49" s="2049"/>
      <c r="H49" s="5"/>
    </row>
    <row r="50" spans="1:8">
      <c r="A50" s="2049"/>
      <c r="B50" s="2049"/>
      <c r="C50" s="2049"/>
      <c r="D50" s="2049"/>
      <c r="E50" s="2049"/>
      <c r="F50" s="2049"/>
      <c r="G50" s="2049"/>
      <c r="H50" s="5"/>
    </row>
    <row r="51" spans="1:8">
      <c r="A51" s="2049"/>
      <c r="B51" s="2049"/>
      <c r="C51" s="2049"/>
      <c r="D51" s="2049"/>
      <c r="E51" s="2049"/>
      <c r="F51" s="2049"/>
      <c r="G51" s="2049"/>
      <c r="H51" s="5"/>
    </row>
    <row r="52" spans="1:8">
      <c r="A52" s="2049"/>
      <c r="B52" s="2049"/>
      <c r="C52" s="2049"/>
      <c r="D52" s="2049"/>
      <c r="E52" s="2049"/>
      <c r="F52" s="2049"/>
      <c r="G52" s="2049"/>
      <c r="H52" s="5"/>
    </row>
    <row r="53" spans="1:8">
      <c r="A53" s="2049"/>
      <c r="B53" s="2049"/>
      <c r="C53" s="2049"/>
      <c r="D53" s="2049"/>
      <c r="E53" s="2049"/>
      <c r="F53" s="2049"/>
      <c r="G53" s="2049"/>
      <c r="H53" s="5"/>
    </row>
    <row r="54" spans="1:8">
      <c r="A54" s="2049"/>
      <c r="B54" s="2049"/>
      <c r="C54" s="2049"/>
      <c r="D54" s="2049"/>
      <c r="E54" s="2049"/>
      <c r="F54" s="2049"/>
      <c r="G54" s="2049"/>
      <c r="H54" s="5"/>
    </row>
    <row r="55" spans="1:8">
      <c r="A55" s="2049"/>
      <c r="B55" s="2049"/>
      <c r="C55" s="2049"/>
      <c r="D55" s="2049"/>
      <c r="E55" s="2049"/>
      <c r="F55" s="2049"/>
      <c r="G55" s="2049"/>
      <c r="H55" s="5"/>
    </row>
    <row r="56" spans="1:8">
      <c r="A56" s="2049"/>
      <c r="B56" s="2049"/>
      <c r="C56" s="2049"/>
      <c r="D56" s="2049"/>
      <c r="E56" s="2049"/>
      <c r="F56" s="2049"/>
      <c r="G56" s="2049"/>
      <c r="H56" s="5"/>
    </row>
    <row r="57" spans="1:8">
      <c r="A57" s="2049"/>
      <c r="B57" s="2049"/>
      <c r="C57" s="2049"/>
      <c r="D57" s="2049"/>
      <c r="E57" s="2049"/>
      <c r="F57" s="2049"/>
      <c r="G57" s="2049"/>
      <c r="H57" s="5"/>
    </row>
  </sheetData>
  <mergeCells count="62">
    <mergeCell ref="A5:B5"/>
    <mergeCell ref="C5:H5"/>
    <mergeCell ref="A1:H1"/>
    <mergeCell ref="A2:H2"/>
    <mergeCell ref="A3:H3"/>
    <mergeCell ref="A4:B4"/>
    <mergeCell ref="C4:H4"/>
    <mergeCell ref="A14:H14"/>
    <mergeCell ref="A6:B6"/>
    <mergeCell ref="C6:H6"/>
    <mergeCell ref="A7:B7"/>
    <mergeCell ref="C7:H7"/>
    <mergeCell ref="A8:B8"/>
    <mergeCell ref="C8:H8"/>
    <mergeCell ref="A9:H9"/>
    <mergeCell ref="A10:H10"/>
    <mergeCell ref="A11:H11"/>
    <mergeCell ref="A12:H12"/>
    <mergeCell ref="A13:H13"/>
    <mergeCell ref="A37:G37"/>
    <mergeCell ref="A15:G15"/>
    <mergeCell ref="A17:G17"/>
    <mergeCell ref="A22:G22"/>
    <mergeCell ref="A23:G23"/>
    <mergeCell ref="A24:G24"/>
    <mergeCell ref="A27:G27"/>
    <mergeCell ref="A28:G28"/>
    <mergeCell ref="A29:G29"/>
    <mergeCell ref="A30:G30"/>
    <mergeCell ref="A32:G32"/>
    <mergeCell ref="A36:G36"/>
    <mergeCell ref="A35:G35"/>
    <mergeCell ref="A20:G20"/>
    <mergeCell ref="A31:G31"/>
    <mergeCell ref="A26:G26"/>
    <mergeCell ref="A49:G49"/>
    <mergeCell ref="A38:G38"/>
    <mergeCell ref="A39:G39"/>
    <mergeCell ref="A40:G40"/>
    <mergeCell ref="A41:G41"/>
    <mergeCell ref="A42:G42"/>
    <mergeCell ref="A43:G43"/>
    <mergeCell ref="A44:G44"/>
    <mergeCell ref="A45:G45"/>
    <mergeCell ref="A46:G46"/>
    <mergeCell ref="A47:G47"/>
    <mergeCell ref="A48:G48"/>
    <mergeCell ref="A56:G56"/>
    <mergeCell ref="A57:G57"/>
    <mergeCell ref="A50:G50"/>
    <mergeCell ref="A51:G51"/>
    <mergeCell ref="A52:G52"/>
    <mergeCell ref="A53:G53"/>
    <mergeCell ref="A54:G54"/>
    <mergeCell ref="A55:G55"/>
    <mergeCell ref="A33:G33"/>
    <mergeCell ref="A25:G25"/>
    <mergeCell ref="A34:G34"/>
    <mergeCell ref="A19:G19"/>
    <mergeCell ref="A16:G16"/>
    <mergeCell ref="A21:G21"/>
    <mergeCell ref="A18:G18"/>
  </mergeCells>
  <hyperlinks>
    <hyperlink ref="A17:G17" location="Sec_Salud!A1" display="Secretaría de Salud" xr:uid="{35D25547-5D44-494F-9DFB-3C4A6A2DCFBE}"/>
    <hyperlink ref="A22:G22" location="Sec_Mujer!A1" display="Secretaría de la Mujer y Equidad de Género" xr:uid="{99F46A3B-EF9E-4EAE-8DA0-63BD9CC869D5}"/>
    <hyperlink ref="A23:G23" location="Sec_Infraestructura!A1" display="Secretaría de Infraestructura" xr:uid="{9E6B090F-44B0-4340-A27A-9EA56DE225EF}"/>
    <hyperlink ref="A24:G24" location="Consejería_Paz!A1" display="Alta Consejería para la Construcción de Paz y Defensa de los Derechos Humanos" xr:uid="{5E321872-9AD7-4379-BB00-FB4379C1EDD2}"/>
    <hyperlink ref="A27:G27" location="Gerencia_de_Proyectos!A1" display="Gerencia de Proyectos" xr:uid="{98AE76D3-E2DA-441B-A144-7ABFD524B2C0}"/>
    <hyperlink ref="A28:G28" location="Ofic_Tránsito_Transporte!A1" display="Oficina de Tránsito y Transporte" xr:uid="{BDE85921-A7CD-4F15-B8E5-4FD76911C571}"/>
    <hyperlink ref="A29:G29" location="Sec_Hacienda!A1" display="Secretaría de Hacienda" xr:uid="{6BFD17ED-1B14-494E-88A1-9DF571321631}"/>
    <hyperlink ref="A30:G30" location="Ofic_Ases_Planeación!A1" display="Oficina Asesora de Planeación" xr:uid="{2E4C493F-B152-4F9E-9AB4-3807E4CD28A6}"/>
    <hyperlink ref="A32:G32" location="Ofic_Jurídica!A1" display="Oficina Jurídica" xr:uid="{2DF4022E-5C62-40E5-B4A5-EE105226F417}"/>
    <hyperlink ref="A36:G36" location="Ofic_Comunicaciones!A1" display="Oficina de Comunicaciones" xr:uid="{9AE8125A-38E8-40AB-96E8-72844F4AC79A}"/>
    <hyperlink ref="A37:G37" location="INDEPORTES!A1" display="INSTITUTO DEPARTAMENTAL DE DEPORTE Y RECREACIÓN -INDEPORTES-" xr:uid="{AD66BD8F-B840-4C8A-BE4C-55005A934206}"/>
    <hyperlink ref="A35:G35" location="Ofic_Control_Interno!A1" display="Oficina de Control Interno" xr:uid="{94CEA4D4-C607-4FBB-AA93-52E58EA1EED6}"/>
    <hyperlink ref="A20:G20" location="Sec_Ambiente_GRD_CC!A1" display="Secretaría de Ambiente, Gestión del Riesgo de Desastres y Cambio Climático" xr:uid="{FB4FF501-BCB5-49FC-8453-4179C2901FBC}"/>
    <hyperlink ref="A31:G31" location="Ofic_TIC!A1" display="Oficina de Tecnologías de la Información y las Comunicaciones" xr:uid="{15D3638B-9245-45D8-BBF6-3BDD1E31A2D9}"/>
    <hyperlink ref="A26:G26" location="Ofic_Prog_Alimentación!A1" display="Oficina de Programas de Alimentación" xr:uid="{C710C31F-5CCA-4B1F-BE04-69F11ACC0F47}"/>
    <hyperlink ref="A33:G33" location="Ofic_Contratación!A1" display="Oficina de Contratación" xr:uid="{3FAC976C-B853-4518-90CE-332CA2CC4CAB}"/>
    <hyperlink ref="A25:G25" location="Ofic_Turismo!A1" display="Oficina de Turismo" xr:uid="{58FB7E65-BE3B-4AC3-AD33-5FC3785DF277}"/>
    <hyperlink ref="A34:G34" location="Ofic_Talento_Humano!A1" display="Oficina de Talento Humano" xr:uid="{D07410F4-F372-44AA-A660-6361206003A9}"/>
    <hyperlink ref="A19:G19" location="Sec_Des_Económico!A1" display="Secretaría de Desarrollo Económico" xr:uid="{AB5A8ADD-4C72-4C8F-A1F5-EFCDC2757846}"/>
    <hyperlink ref="A16:G16" location="Sec_Interior!A1" display="Secretaría del Interior" xr:uid="{9610C711-BB61-4606-BBD8-22D4F9773D62}"/>
    <hyperlink ref="A21:G21" location="Sec_Equidad!A1" display="Secretaría de Equidad y Poder Popular" xr:uid="{3CD82021-9B0F-4C16-B21E-9C6D4E50108C}"/>
    <hyperlink ref="A38:G38" location="Central_Transportes!A1" display="Central de Transportes de Santa Marta S.A." xr:uid="{C1F22F61-B3CE-4C58-8B08-8A05D32BC7B1}"/>
    <hyperlink ref="A18:G18" location="Sec_Educación!A1" display="Secretaría de Educación" xr:uid="{0A57A66F-278A-481F-A18C-F570959F12CD}"/>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0978-1C6B-49D5-ABA7-9FE350D8C6F8}">
  <dimension ref="A1:CT296"/>
  <sheetViews>
    <sheetView showGridLines="0" zoomScale="90" zoomScaleNormal="90" workbookViewId="0">
      <pane ySplit="12" topLeftCell="A13" activePane="bottomLeft" state="frozen"/>
      <selection pane="bottomLeft" sqref="A1:G1"/>
    </sheetView>
  </sheetViews>
  <sheetFormatPr baseColWidth="10" defaultColWidth="14.44140625" defaultRowHeight="14.4"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hidden="1" customWidth="1" outlineLevel="1"/>
    <col min="13" max="13" width="17.33203125" hidden="1" customWidth="1" outlineLevel="1"/>
    <col min="14" max="14" width="23.44140625" customWidth="1" collapsed="1"/>
    <col min="15" max="15" width="18.6640625" customWidth="1"/>
    <col min="16" max="16" width="26.109375" customWidth="1"/>
    <col min="17" max="20" width="17.33203125" hidden="1" customWidth="1" outlineLevel="1"/>
    <col min="21" max="21" width="1.33203125" customWidth="1" collapsed="1"/>
    <col min="22" max="22" width="20" customWidth="1"/>
    <col min="23" max="23" width="34.6640625" customWidth="1"/>
    <col min="24" max="24" width="18.44140625" customWidth="1"/>
    <col min="25" max="25" width="16.44140625" customWidth="1"/>
    <col min="26" max="26" width="18.33203125" customWidth="1"/>
    <col min="27" max="30" width="13.5546875" hidden="1" customWidth="1" outlineLevel="1"/>
    <col min="31" max="31" width="1.5546875" customWidth="1" collapsed="1"/>
    <col min="32" max="32" width="12.33203125" customWidth="1"/>
    <col min="33" max="33" width="25.6640625" customWidth="1"/>
    <col min="34" max="34" width="17.44140625" customWidth="1"/>
    <col min="35" max="35" width="11.10937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8.600000000000001" thickBot="1">
      <c r="A1" s="2230" t="s">
        <v>20</v>
      </c>
      <c r="B1" s="2231"/>
      <c r="C1" s="2231"/>
      <c r="D1" s="2231"/>
      <c r="E1" s="2231"/>
      <c r="F1" s="2231"/>
      <c r="G1" s="2232"/>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s="287" customFormat="1" ht="15.6">
      <c r="A2" s="2233" t="s">
        <v>21</v>
      </c>
      <c r="B2" s="2234"/>
      <c r="C2" s="284">
        <v>2024</v>
      </c>
      <c r="D2" s="284"/>
      <c r="E2" s="2237" t="s">
        <v>22</v>
      </c>
      <c r="F2" s="285" t="s">
        <v>23</v>
      </c>
      <c r="G2" s="286" t="s">
        <v>24</v>
      </c>
      <c r="H2" s="13"/>
      <c r="I2" s="14"/>
      <c r="J2" s="14"/>
      <c r="K2" s="14"/>
      <c r="L2" s="14"/>
      <c r="M2" s="14"/>
      <c r="N2" s="14"/>
      <c r="O2" s="14"/>
      <c r="P2" s="14"/>
      <c r="Q2" s="14"/>
      <c r="R2" s="14"/>
      <c r="S2" s="14"/>
      <c r="T2" s="14"/>
      <c r="U2" s="14"/>
      <c r="V2" s="14"/>
      <c r="W2" s="15"/>
      <c r="X2" s="2239"/>
      <c r="Y2" s="2240"/>
      <c r="Z2" s="2240"/>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s="287" customFormat="1" ht="15.6">
      <c r="A3" s="2235"/>
      <c r="B3" s="2236"/>
      <c r="C3" s="288">
        <v>2025</v>
      </c>
      <c r="D3" s="288"/>
      <c r="E3" s="2238"/>
      <c r="F3" s="289" t="s">
        <v>25</v>
      </c>
      <c r="G3" s="290"/>
      <c r="H3" s="22"/>
      <c r="I3" s="15"/>
      <c r="J3" s="15"/>
      <c r="K3" s="15"/>
      <c r="L3" s="15"/>
      <c r="M3" s="15"/>
      <c r="N3" s="15"/>
      <c r="O3" s="15"/>
      <c r="P3" s="1872"/>
      <c r="Q3" s="15"/>
      <c r="R3" s="15"/>
      <c r="S3" s="15"/>
      <c r="T3" s="15"/>
      <c r="U3" s="15"/>
      <c r="V3" s="1872"/>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s="287" customFormat="1" ht="15.6">
      <c r="A4" s="2235"/>
      <c r="B4" s="2236"/>
      <c r="C4" s="288">
        <v>2026</v>
      </c>
      <c r="D4" s="288" t="s">
        <v>24</v>
      </c>
      <c r="E4" s="2238"/>
      <c r="F4" s="289" t="s">
        <v>26</v>
      </c>
      <c r="G4" s="290"/>
      <c r="H4" s="22"/>
      <c r="I4" s="15"/>
      <c r="J4" s="15"/>
      <c r="K4" s="15"/>
      <c r="L4" s="15"/>
      <c r="M4" s="15"/>
      <c r="N4" s="15"/>
      <c r="O4" s="15"/>
      <c r="P4" s="1872"/>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s="287" customFormat="1" ht="16.2" thickBot="1">
      <c r="A5" s="2235"/>
      <c r="B5" s="2236"/>
      <c r="C5" s="291">
        <v>2027</v>
      </c>
      <c r="D5" s="291"/>
      <c r="E5" s="2238"/>
      <c r="F5" s="292" t="s">
        <v>27</v>
      </c>
      <c r="G5" s="293"/>
      <c r="H5" s="22"/>
      <c r="I5" s="15"/>
      <c r="J5" s="15"/>
      <c r="K5" s="15"/>
      <c r="L5" s="15"/>
      <c r="M5" s="15"/>
      <c r="N5" s="15"/>
      <c r="O5" s="15"/>
      <c r="P5" s="1872"/>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s="287" customFormat="1" ht="15.6">
      <c r="A6" s="2241" t="s">
        <v>28</v>
      </c>
      <c r="B6" s="2242"/>
      <c r="C6" s="2243" t="s">
        <v>1573</v>
      </c>
      <c r="D6" s="2244"/>
      <c r="E6" s="2244"/>
      <c r="F6" s="2244"/>
      <c r="G6" s="2245"/>
      <c r="H6" s="13"/>
      <c r="I6" s="14"/>
      <c r="J6" s="14"/>
      <c r="K6" s="14"/>
      <c r="L6" s="14"/>
      <c r="M6" s="14"/>
      <c r="N6" s="14"/>
      <c r="O6" s="14"/>
      <c r="P6" s="1873"/>
      <c r="Q6" s="14"/>
      <c r="R6" s="14"/>
      <c r="S6" s="14"/>
      <c r="T6" s="14"/>
      <c r="U6" s="14"/>
      <c r="V6" s="1873"/>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s="287" customFormat="1" ht="15.6">
      <c r="A7" s="2216" t="s">
        <v>30</v>
      </c>
      <c r="B7" s="2217"/>
      <c r="C7" s="2218" t="s">
        <v>1574</v>
      </c>
      <c r="D7" s="2219"/>
      <c r="E7" s="2219"/>
      <c r="F7" s="2219"/>
      <c r="G7" s="2220"/>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s="287" customFormat="1" ht="16.2" thickBot="1">
      <c r="A8" s="2221" t="s">
        <v>31</v>
      </c>
      <c r="B8" s="2222"/>
      <c r="C8" s="2223" t="s">
        <v>1575</v>
      </c>
      <c r="D8" s="2224"/>
      <c r="E8" s="2224"/>
      <c r="F8" s="2224"/>
      <c r="G8" s="2225"/>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2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7" t="s">
        <v>32</v>
      </c>
      <c r="CD9" s="2228"/>
      <c r="CE9" s="2228"/>
      <c r="CF9" s="2228"/>
      <c r="CG9" s="2229"/>
      <c r="CH9" s="8"/>
      <c r="CI9" s="8"/>
      <c r="CJ9" s="8"/>
      <c r="CK9" s="8"/>
      <c r="CL9" s="8"/>
      <c r="CM9" s="8"/>
      <c r="CN9" s="8"/>
      <c r="CO9" s="8"/>
      <c r="CP9" s="8"/>
      <c r="CQ9" s="8"/>
      <c r="CR9" s="8"/>
      <c r="CS9" s="8"/>
      <c r="CT9" s="8"/>
    </row>
    <row r="10" spans="1:98" ht="20.399999999999999" customHeight="1">
      <c r="A10" s="2206" t="s">
        <v>33</v>
      </c>
      <c r="B10" s="2207"/>
      <c r="C10" s="2207"/>
      <c r="D10" s="2207"/>
      <c r="E10" s="2207"/>
      <c r="F10" s="2207"/>
      <c r="G10" s="2207"/>
      <c r="H10" s="2207"/>
      <c r="I10" s="2207"/>
      <c r="J10" s="2207"/>
      <c r="K10" s="2207"/>
      <c r="L10" s="2207"/>
      <c r="M10" s="2207"/>
      <c r="N10" s="2207"/>
      <c r="O10" s="2207"/>
      <c r="P10" s="2207"/>
      <c r="Q10" s="2207"/>
      <c r="R10" s="2207"/>
      <c r="S10" s="2207"/>
      <c r="T10" s="2208"/>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192" t="s">
        <v>40</v>
      </c>
      <c r="CD10" s="2193"/>
      <c r="CE10" s="2193"/>
      <c r="CF10" s="2193"/>
      <c r="CG10" s="2194"/>
      <c r="CH10" s="8"/>
      <c r="CI10" s="8"/>
      <c r="CJ10" s="8"/>
      <c r="CK10" s="8"/>
      <c r="CL10" s="8"/>
      <c r="CM10" s="8"/>
      <c r="CN10" s="8"/>
      <c r="CO10" s="8"/>
      <c r="CP10" s="8"/>
      <c r="CQ10" s="8"/>
      <c r="CR10" s="8"/>
      <c r="CS10" s="8"/>
      <c r="CT10" s="8"/>
    </row>
    <row r="11" spans="1:98" ht="14.4" customHeight="1">
      <c r="A11" s="2178" t="s">
        <v>41</v>
      </c>
      <c r="B11" s="2195" t="s">
        <v>42</v>
      </c>
      <c r="C11" s="2196"/>
      <c r="D11" s="2195" t="s">
        <v>43</v>
      </c>
      <c r="E11" s="2199"/>
      <c r="F11" s="2202" t="s">
        <v>44</v>
      </c>
      <c r="G11" s="2171"/>
      <c r="H11" s="2176" t="s">
        <v>45</v>
      </c>
      <c r="I11" s="2181" t="s">
        <v>46</v>
      </c>
      <c r="J11" s="2182"/>
      <c r="K11" s="2182"/>
      <c r="L11" s="2203"/>
      <c r="M11" s="2204" t="s">
        <v>47</v>
      </c>
      <c r="N11" s="2178" t="s">
        <v>48</v>
      </c>
      <c r="O11" s="2175" t="s">
        <v>49</v>
      </c>
      <c r="P11" s="2176" t="s">
        <v>50</v>
      </c>
      <c r="Q11" s="2188" t="s">
        <v>51</v>
      </c>
      <c r="R11" s="2189"/>
      <c r="S11" s="2189"/>
      <c r="T11" s="2190"/>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2185" t="s">
        <v>69</v>
      </c>
      <c r="BF11" s="2185"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13" t="s">
        <v>75</v>
      </c>
      <c r="CD11" s="2214"/>
      <c r="CE11" s="2214"/>
      <c r="CF11" s="2214"/>
      <c r="CG11" s="2215"/>
      <c r="CH11" s="3"/>
      <c r="CI11" s="3"/>
      <c r="CJ11" s="3"/>
      <c r="CK11" s="3"/>
      <c r="CL11" s="3"/>
      <c r="CM11" s="3"/>
      <c r="CN11" s="3"/>
      <c r="CO11" s="3"/>
      <c r="CP11" s="3"/>
      <c r="CQ11" s="3"/>
      <c r="CR11" s="3"/>
      <c r="CS11" s="3"/>
      <c r="CT11" s="3"/>
    </row>
    <row r="12" spans="1:98" ht="43.5" customHeight="1" thickBot="1">
      <c r="A12" s="2179"/>
      <c r="B12" s="2197"/>
      <c r="C12" s="2198"/>
      <c r="D12" s="2200"/>
      <c r="E12" s="2201"/>
      <c r="F12" s="44" t="s">
        <v>12</v>
      </c>
      <c r="G12" s="44" t="s">
        <v>76</v>
      </c>
      <c r="H12" s="2151"/>
      <c r="I12" s="46" t="s">
        <v>77</v>
      </c>
      <c r="J12" s="47" t="s">
        <v>78</v>
      </c>
      <c r="K12" s="47" t="s">
        <v>79</v>
      </c>
      <c r="L12" s="47" t="s">
        <v>80</v>
      </c>
      <c r="M12" s="2151"/>
      <c r="N12" s="2205"/>
      <c r="O12" s="2186"/>
      <c r="P12" s="2187"/>
      <c r="Q12" s="46" t="s">
        <v>77</v>
      </c>
      <c r="R12" s="47" t="s">
        <v>78</v>
      </c>
      <c r="S12" s="47" t="s">
        <v>79</v>
      </c>
      <c r="T12" s="47" t="s">
        <v>80</v>
      </c>
      <c r="U12" s="36"/>
      <c r="V12" s="2179"/>
      <c r="W12" s="2154"/>
      <c r="X12" s="2154"/>
      <c r="Y12" s="2154"/>
      <c r="Z12" s="2151"/>
      <c r="AA12" s="46" t="s">
        <v>77</v>
      </c>
      <c r="AB12" s="47" t="s">
        <v>78</v>
      </c>
      <c r="AC12" s="47" t="s">
        <v>79</v>
      </c>
      <c r="AD12" s="52" t="s">
        <v>80</v>
      </c>
      <c r="AE12" s="36"/>
      <c r="AF12" s="2184"/>
      <c r="AG12" s="2153"/>
      <c r="AH12" s="2153"/>
      <c r="AI12" s="2154"/>
      <c r="AJ12" s="2151"/>
      <c r="AK12" s="46" t="s">
        <v>77</v>
      </c>
      <c r="AL12" s="47" t="s">
        <v>78</v>
      </c>
      <c r="AM12" s="47" t="s">
        <v>79</v>
      </c>
      <c r="AN12" s="52" t="s">
        <v>80</v>
      </c>
      <c r="AO12" s="36"/>
      <c r="AP12" s="2179"/>
      <c r="AQ12" s="2151"/>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2154"/>
      <c r="BF12" s="2154"/>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294" t="s">
        <v>77</v>
      </c>
      <c r="CD12" s="295" t="s">
        <v>78</v>
      </c>
      <c r="CE12" s="295" t="s">
        <v>79</v>
      </c>
      <c r="CF12" s="295" t="s">
        <v>80</v>
      </c>
      <c r="CG12" s="296" t="s">
        <v>81</v>
      </c>
      <c r="CH12" s="3"/>
      <c r="CI12" s="3"/>
      <c r="CJ12" s="3"/>
      <c r="CK12" s="3"/>
      <c r="CL12" s="3"/>
      <c r="CM12" s="3"/>
      <c r="CN12" s="3"/>
      <c r="CO12" s="3"/>
      <c r="CP12" s="3"/>
      <c r="CQ12" s="3"/>
      <c r="CR12" s="3"/>
      <c r="CS12" s="3"/>
      <c r="CT12" s="3"/>
    </row>
    <row r="13" spans="1:98" ht="55.2">
      <c r="A13" s="2124">
        <v>1</v>
      </c>
      <c r="B13" s="2127" t="s">
        <v>1576</v>
      </c>
      <c r="C13" s="2128"/>
      <c r="D13" s="2157">
        <v>2024002470091</v>
      </c>
      <c r="E13" s="2158"/>
      <c r="F13" s="66" t="s">
        <v>237</v>
      </c>
      <c r="G13" s="67">
        <v>1513782</v>
      </c>
      <c r="H13" s="2139" t="s">
        <v>1577</v>
      </c>
      <c r="I13" s="69"/>
      <c r="J13" s="70"/>
      <c r="K13" s="70"/>
      <c r="L13" s="70"/>
      <c r="M13" s="2148"/>
      <c r="N13" s="2145">
        <v>33552992564</v>
      </c>
      <c r="O13" s="66" t="s">
        <v>1578</v>
      </c>
      <c r="P13" s="885">
        <v>33252992564</v>
      </c>
      <c r="Q13" s="2115"/>
      <c r="R13" s="2118"/>
      <c r="S13" s="2118"/>
      <c r="T13" s="2121"/>
      <c r="U13" s="74"/>
      <c r="V13" s="75">
        <v>1</v>
      </c>
      <c r="W13" s="66" t="s">
        <v>1579</v>
      </c>
      <c r="X13" s="76">
        <v>46064</v>
      </c>
      <c r="Y13" s="76">
        <v>46066</v>
      </c>
      <c r="Z13" s="77" t="s">
        <v>1580</v>
      </c>
      <c r="AA13" s="78"/>
      <c r="AB13" s="79"/>
      <c r="AC13" s="79"/>
      <c r="AD13" s="80"/>
      <c r="AE13" s="74"/>
      <c r="AF13" s="1874" t="s">
        <v>1581</v>
      </c>
      <c r="AG13" s="303" t="s">
        <v>1582</v>
      </c>
      <c r="AH13" s="1875" t="s">
        <v>1583</v>
      </c>
      <c r="AI13" s="8" t="s">
        <v>1200</v>
      </c>
      <c r="AJ13" s="83">
        <v>50</v>
      </c>
      <c r="AK13" s="84"/>
      <c r="AL13" s="85"/>
      <c r="AM13" s="85"/>
      <c r="AN13" s="86"/>
      <c r="AO13" s="8"/>
      <c r="AP13" s="87" t="s">
        <v>203</v>
      </c>
      <c r="AQ13" s="88" t="s">
        <v>89</v>
      </c>
      <c r="AR13" s="89"/>
      <c r="AS13" s="90">
        <f t="shared" ref="AS13:AS76" si="0">+I13/G13</f>
        <v>0</v>
      </c>
      <c r="AT13" s="91">
        <f t="shared" ref="AT13:AT76" si="1">+J13/G13</f>
        <v>0</v>
      </c>
      <c r="AU13" s="91">
        <f t="shared" ref="AU13:AU76" si="2">+K13/G13</f>
        <v>0</v>
      </c>
      <c r="AV13" s="91">
        <f t="shared" ref="AV13:AV76" si="3">+L13/G13</f>
        <v>0</v>
      </c>
      <c r="AW13" s="92">
        <f t="shared" ref="AW13:AW185" si="4">+AA13/COUNTIF(W13,"*")</f>
        <v>0</v>
      </c>
      <c r="AX13" s="92">
        <f t="shared" ref="AX13:AX185" si="5">+AB13/COUNTIF(W13,"*")</f>
        <v>0</v>
      </c>
      <c r="AY13" s="92">
        <f t="shared" ref="AY13:AY185" si="6">+AC13/COUNTIF(W13,"*")</f>
        <v>0</v>
      </c>
      <c r="AZ13" s="92" t="e">
        <f t="shared" ref="AZ13:AZ185" si="7">+AD13/COUNTIF(AD13,"*")</f>
        <v>#DIV/0!</v>
      </c>
      <c r="BA13" s="93">
        <f t="shared" ref="BA13:BA185" si="8">+AK13/AJ13</f>
        <v>0</v>
      </c>
      <c r="BB13" s="93">
        <f t="shared" ref="BB13:BB185" si="9">+AL13/AJ13</f>
        <v>0</v>
      </c>
      <c r="BC13" s="93">
        <f t="shared" ref="BC13:BC185" si="10">+AM13/AJ13</f>
        <v>0</v>
      </c>
      <c r="BD13" s="93">
        <f t="shared" ref="BD13:BD185" si="11">+AN13/AJ13</f>
        <v>0</v>
      </c>
      <c r="BE13" s="94">
        <v>0.2</v>
      </c>
      <c r="BF13" s="94">
        <v>0.8</v>
      </c>
      <c r="BG13" s="93">
        <f t="shared" ref="BG13:BG185" si="12">+AW13*BE13</f>
        <v>0</v>
      </c>
      <c r="BH13" s="93">
        <f t="shared" ref="BH13:BH185" si="13">+AX13*BE13</f>
        <v>0</v>
      </c>
      <c r="BI13" s="93">
        <f t="shared" ref="BI13:BI185" si="14">+AY13*BE13</f>
        <v>0</v>
      </c>
      <c r="BJ13" s="93" t="e">
        <f t="shared" ref="BJ13:BK28" si="15">+AZ13*BE13</f>
        <v>#DIV/0!</v>
      </c>
      <c r="BK13" s="93">
        <f t="shared" si="15"/>
        <v>0</v>
      </c>
      <c r="BL13" s="93">
        <f t="shared" ref="BL13:BL185" si="16">+BB13*BF13</f>
        <v>0</v>
      </c>
      <c r="BM13" s="93">
        <f t="shared" ref="BM13:BM185" si="17">+BC13*BF13</f>
        <v>0</v>
      </c>
      <c r="BN13" s="93">
        <f t="shared" ref="BN13:BN185" si="18">+BD13*BF13</f>
        <v>0</v>
      </c>
      <c r="BO13" s="93">
        <f t="shared" ref="BO13:BR28" si="19">+BG13+BK13</f>
        <v>0</v>
      </c>
      <c r="BP13" s="93">
        <f t="shared" si="19"/>
        <v>0</v>
      </c>
      <c r="BQ13" s="93">
        <f t="shared" si="19"/>
        <v>0</v>
      </c>
      <c r="BR13" s="93" t="e">
        <f t="shared" si="19"/>
        <v>#DIV/0!</v>
      </c>
      <c r="BS13" s="2166">
        <f>AVERAGEIF(BO13:BO19,"&lt;&gt;#¡DIV/0!")</f>
        <v>0</v>
      </c>
      <c r="BT13" s="2166">
        <f>AVERAGEIF(BP13:BP19,"&lt;&gt;#¡DIV/0!")</f>
        <v>0</v>
      </c>
      <c r="BU13" s="2166">
        <f>AVERAGEIF(BQ13:BQ19,"&lt;&gt;#¡DIV/0!")</f>
        <v>0</v>
      </c>
      <c r="BV13" s="2166" t="e">
        <f>AVERAGEIF(BR13:BR19,"&lt;&gt;#¡DIV/0!")</f>
        <v>#DIV/0!</v>
      </c>
      <c r="BW13" s="2155">
        <f>+C13*BS13</f>
        <v>0</v>
      </c>
      <c r="BX13" s="2155">
        <f>+C13*BT13</f>
        <v>0</v>
      </c>
      <c r="BY13" s="2155">
        <f>+C13*BU13</f>
        <v>0</v>
      </c>
      <c r="BZ13" s="2155" t="e">
        <f>+C13*BV13</f>
        <v>#DIV/0!</v>
      </c>
      <c r="CA13" s="2165" t="e">
        <f>SUM(BW13:BZ19)</f>
        <v>#DIV/0!</v>
      </c>
      <c r="CB13" s="8"/>
      <c r="CC13" s="2097">
        <f>+Q13/$N$13</f>
        <v>0</v>
      </c>
      <c r="CD13" s="2100">
        <f t="shared" ref="CD13:CF13" si="20">+R13/$N$13</f>
        <v>0</v>
      </c>
      <c r="CE13" s="2100">
        <f t="shared" si="20"/>
        <v>0</v>
      </c>
      <c r="CF13" s="2100">
        <f t="shared" si="20"/>
        <v>0</v>
      </c>
      <c r="CG13" s="2167">
        <f>AVERAGE(CC13:CF19)</f>
        <v>0</v>
      </c>
      <c r="CH13" s="8"/>
      <c r="CI13" s="8"/>
      <c r="CJ13" s="8"/>
      <c r="CK13" s="8"/>
      <c r="CL13" s="8"/>
      <c r="CM13" s="8"/>
      <c r="CN13" s="8"/>
      <c r="CO13" s="8"/>
      <c r="CP13" s="8"/>
      <c r="CQ13" s="8"/>
      <c r="CR13" s="8"/>
      <c r="CS13" s="8"/>
      <c r="CT13" s="8"/>
    </row>
    <row r="14" spans="1:98" ht="66" customHeight="1">
      <c r="A14" s="2125"/>
      <c r="B14" s="2129"/>
      <c r="C14" s="2130"/>
      <c r="D14" s="2159"/>
      <c r="E14" s="2160"/>
      <c r="F14" s="95"/>
      <c r="G14" s="96"/>
      <c r="H14" s="2140"/>
      <c r="I14" s="97"/>
      <c r="J14" s="98"/>
      <c r="K14" s="98"/>
      <c r="L14" s="98"/>
      <c r="M14" s="2140"/>
      <c r="N14" s="2146"/>
      <c r="O14" s="1876" t="s">
        <v>83</v>
      </c>
      <c r="P14" s="305">
        <v>300000000</v>
      </c>
      <c r="Q14" s="2116"/>
      <c r="R14" s="2119"/>
      <c r="S14" s="2119"/>
      <c r="T14" s="2122"/>
      <c r="U14" s="74"/>
      <c r="V14" s="101">
        <v>2</v>
      </c>
      <c r="W14" s="95" t="s">
        <v>1584</v>
      </c>
      <c r="X14" s="102">
        <v>46073</v>
      </c>
      <c r="Y14" s="102">
        <v>46078</v>
      </c>
      <c r="Z14" s="103" t="s">
        <v>1585</v>
      </c>
      <c r="AA14" s="104"/>
      <c r="AB14" s="105"/>
      <c r="AC14" s="105"/>
      <c r="AD14" s="106"/>
      <c r="AE14" s="74"/>
      <c r="AF14" s="1874" t="s">
        <v>1586</v>
      </c>
      <c r="AG14" s="303" t="s">
        <v>1587</v>
      </c>
      <c r="AH14" s="1875" t="s">
        <v>1588</v>
      </c>
      <c r="AI14" s="149" t="s">
        <v>1200</v>
      </c>
      <c r="AJ14" s="109">
        <v>4</v>
      </c>
      <c r="AK14" s="110"/>
      <c r="AL14" s="111"/>
      <c r="AM14" s="111"/>
      <c r="AN14" s="112"/>
      <c r="AO14" s="8"/>
      <c r="AP14" s="307"/>
      <c r="AQ14" s="308"/>
      <c r="AR14" s="89"/>
      <c r="AS14" s="115" t="e">
        <f t="shared" si="0"/>
        <v>#DIV/0!</v>
      </c>
      <c r="AT14" s="116" t="e">
        <f t="shared" si="1"/>
        <v>#DIV/0!</v>
      </c>
      <c r="AU14" s="116" t="e">
        <f t="shared" si="2"/>
        <v>#DIV/0!</v>
      </c>
      <c r="AV14" s="116" t="e">
        <f t="shared" si="3"/>
        <v>#DIV/0!</v>
      </c>
      <c r="AW14" s="117">
        <f t="shared" si="4"/>
        <v>0</v>
      </c>
      <c r="AX14" s="117">
        <f t="shared" si="5"/>
        <v>0</v>
      </c>
      <c r="AY14" s="117">
        <f t="shared" si="6"/>
        <v>0</v>
      </c>
      <c r="AZ14" s="117" t="e">
        <f t="shared" si="7"/>
        <v>#DIV/0!</v>
      </c>
      <c r="BA14" s="117">
        <f t="shared" si="8"/>
        <v>0</v>
      </c>
      <c r="BB14" s="117">
        <f t="shared" si="9"/>
        <v>0</v>
      </c>
      <c r="BC14" s="117">
        <f t="shared" si="10"/>
        <v>0</v>
      </c>
      <c r="BD14" s="117">
        <f t="shared" si="11"/>
        <v>0</v>
      </c>
      <c r="BE14" s="118">
        <v>0.2</v>
      </c>
      <c r="BF14" s="118">
        <v>0.8</v>
      </c>
      <c r="BG14" s="117">
        <f t="shared" si="12"/>
        <v>0</v>
      </c>
      <c r="BH14" s="117">
        <f t="shared" si="13"/>
        <v>0</v>
      </c>
      <c r="BI14" s="117">
        <f t="shared" si="14"/>
        <v>0</v>
      </c>
      <c r="BJ14" s="117" t="e">
        <f t="shared" si="15"/>
        <v>#DIV/0!</v>
      </c>
      <c r="BK14" s="117">
        <f t="shared" si="15"/>
        <v>0</v>
      </c>
      <c r="BL14" s="117">
        <f t="shared" si="16"/>
        <v>0</v>
      </c>
      <c r="BM14" s="117">
        <f t="shared" si="17"/>
        <v>0</v>
      </c>
      <c r="BN14" s="117">
        <f t="shared" si="18"/>
        <v>0</v>
      </c>
      <c r="BO14" s="117">
        <f t="shared" si="19"/>
        <v>0</v>
      </c>
      <c r="BP14" s="117">
        <f t="shared" si="19"/>
        <v>0</v>
      </c>
      <c r="BQ14" s="117">
        <f t="shared" si="19"/>
        <v>0</v>
      </c>
      <c r="BR14" s="117" t="e">
        <f t="shared" si="19"/>
        <v>#DIV/0!</v>
      </c>
      <c r="BS14" s="2153"/>
      <c r="BT14" s="2153"/>
      <c r="BU14" s="2153"/>
      <c r="BV14" s="2153"/>
      <c r="BW14" s="2153"/>
      <c r="BX14" s="2153"/>
      <c r="BY14" s="2153"/>
      <c r="BZ14" s="2153"/>
      <c r="CA14" s="2150"/>
      <c r="CB14" s="8"/>
      <c r="CC14" s="2098"/>
      <c r="CD14" s="2101"/>
      <c r="CE14" s="2101"/>
      <c r="CF14" s="2101"/>
      <c r="CG14" s="2168"/>
      <c r="CH14" s="8"/>
      <c r="CI14" s="8"/>
      <c r="CJ14" s="8"/>
      <c r="CK14" s="8"/>
      <c r="CL14" s="8"/>
      <c r="CM14" s="8"/>
      <c r="CN14" s="8"/>
      <c r="CO14" s="8"/>
      <c r="CP14" s="8"/>
      <c r="CQ14" s="8"/>
      <c r="CR14" s="8"/>
      <c r="CS14" s="8"/>
      <c r="CT14" s="8"/>
    </row>
    <row r="15" spans="1:98" ht="92.25" customHeight="1">
      <c r="A15" s="2125"/>
      <c r="B15" s="2129"/>
      <c r="C15" s="2130"/>
      <c r="D15" s="2159"/>
      <c r="E15" s="2160"/>
      <c r="F15" s="95"/>
      <c r="G15" s="96"/>
      <c r="H15" s="2140"/>
      <c r="I15" s="97"/>
      <c r="J15" s="98"/>
      <c r="K15" s="98"/>
      <c r="L15" s="98"/>
      <c r="M15" s="2140"/>
      <c r="N15" s="2146"/>
      <c r="O15" s="297"/>
      <c r="P15" s="305"/>
      <c r="Q15" s="2116"/>
      <c r="R15" s="2119"/>
      <c r="S15" s="2119"/>
      <c r="T15" s="2122"/>
      <c r="U15" s="74"/>
      <c r="V15" s="101">
        <v>3</v>
      </c>
      <c r="W15" s="95" t="s">
        <v>1589</v>
      </c>
      <c r="X15" s="102">
        <v>46080</v>
      </c>
      <c r="Y15" s="102">
        <v>46089</v>
      </c>
      <c r="Z15" s="103" t="s">
        <v>1590</v>
      </c>
      <c r="AA15" s="104"/>
      <c r="AB15" s="105"/>
      <c r="AC15" s="105"/>
      <c r="AD15" s="106"/>
      <c r="AE15" s="74"/>
      <c r="AF15" s="1874" t="s">
        <v>1591</v>
      </c>
      <c r="AG15" s="1875" t="s">
        <v>1592</v>
      </c>
      <c r="AH15" s="1875" t="s">
        <v>1593</v>
      </c>
      <c r="AI15" s="530" t="s">
        <v>1200</v>
      </c>
      <c r="AJ15" s="109">
        <v>1</v>
      </c>
      <c r="AK15" s="110"/>
      <c r="AL15" s="111"/>
      <c r="AM15" s="111"/>
      <c r="AN15" s="112"/>
      <c r="AO15" s="8"/>
      <c r="AP15" s="307"/>
      <c r="AQ15" s="308"/>
      <c r="AR15" s="89"/>
      <c r="AS15" s="115" t="e">
        <f t="shared" si="0"/>
        <v>#DIV/0!</v>
      </c>
      <c r="AT15" s="116" t="e">
        <f t="shared" si="1"/>
        <v>#DIV/0!</v>
      </c>
      <c r="AU15" s="116" t="e">
        <f t="shared" si="2"/>
        <v>#DIV/0!</v>
      </c>
      <c r="AV15" s="116" t="e">
        <f t="shared" si="3"/>
        <v>#DIV/0!</v>
      </c>
      <c r="AW15" s="117">
        <f t="shared" si="4"/>
        <v>0</v>
      </c>
      <c r="AX15" s="117">
        <f t="shared" si="5"/>
        <v>0</v>
      </c>
      <c r="AY15" s="117">
        <f t="shared" si="6"/>
        <v>0</v>
      </c>
      <c r="AZ15" s="117" t="e">
        <f t="shared" si="7"/>
        <v>#DIV/0!</v>
      </c>
      <c r="BA15" s="117">
        <f t="shared" si="8"/>
        <v>0</v>
      </c>
      <c r="BB15" s="117">
        <f t="shared" si="9"/>
        <v>0</v>
      </c>
      <c r="BC15" s="117">
        <f t="shared" si="10"/>
        <v>0</v>
      </c>
      <c r="BD15" s="117">
        <f t="shared" si="11"/>
        <v>0</v>
      </c>
      <c r="BE15" s="118">
        <v>0.2</v>
      </c>
      <c r="BF15" s="118">
        <v>0.8</v>
      </c>
      <c r="BG15" s="117">
        <f t="shared" si="12"/>
        <v>0</v>
      </c>
      <c r="BH15" s="117">
        <f t="shared" si="13"/>
        <v>0</v>
      </c>
      <c r="BI15" s="117">
        <f t="shared" si="14"/>
        <v>0</v>
      </c>
      <c r="BJ15" s="117" t="e">
        <f t="shared" si="15"/>
        <v>#DIV/0!</v>
      </c>
      <c r="BK15" s="117">
        <f t="shared" si="15"/>
        <v>0</v>
      </c>
      <c r="BL15" s="117">
        <f t="shared" si="16"/>
        <v>0</v>
      </c>
      <c r="BM15" s="117">
        <f t="shared" si="17"/>
        <v>0</v>
      </c>
      <c r="BN15" s="117">
        <f t="shared" si="18"/>
        <v>0</v>
      </c>
      <c r="BO15" s="117">
        <f t="shared" si="19"/>
        <v>0</v>
      </c>
      <c r="BP15" s="117">
        <f t="shared" si="19"/>
        <v>0</v>
      </c>
      <c r="BQ15" s="117">
        <f t="shared" si="19"/>
        <v>0</v>
      </c>
      <c r="BR15" s="117" t="e">
        <f t="shared" si="19"/>
        <v>#DIV/0!</v>
      </c>
      <c r="BS15" s="2153"/>
      <c r="BT15" s="2153"/>
      <c r="BU15" s="2153"/>
      <c r="BV15" s="2153"/>
      <c r="BW15" s="2153"/>
      <c r="BX15" s="2153"/>
      <c r="BY15" s="2153"/>
      <c r="BZ15" s="2153"/>
      <c r="CA15" s="2150"/>
      <c r="CB15" s="8"/>
      <c r="CC15" s="2098"/>
      <c r="CD15" s="2101"/>
      <c r="CE15" s="2101"/>
      <c r="CF15" s="2101"/>
      <c r="CG15" s="2168"/>
      <c r="CH15" s="8"/>
      <c r="CI15" s="8"/>
      <c r="CJ15" s="8"/>
      <c r="CK15" s="8"/>
      <c r="CL15" s="8"/>
      <c r="CM15" s="8"/>
      <c r="CN15" s="8"/>
      <c r="CO15" s="8"/>
      <c r="CP15" s="8"/>
      <c r="CQ15" s="8"/>
      <c r="CR15" s="8"/>
      <c r="CS15" s="8"/>
      <c r="CT15" s="8"/>
    </row>
    <row r="16" spans="1:98" ht="66" customHeight="1">
      <c r="A16" s="2125"/>
      <c r="B16" s="2129"/>
      <c r="C16" s="2130"/>
      <c r="D16" s="2159"/>
      <c r="E16" s="2160"/>
      <c r="F16" s="120"/>
      <c r="G16" s="96"/>
      <c r="H16" s="2140"/>
      <c r="I16" s="97"/>
      <c r="J16" s="98"/>
      <c r="K16" s="98"/>
      <c r="L16" s="98"/>
      <c r="M16" s="2140"/>
      <c r="N16" s="2146"/>
      <c r="O16" s="297"/>
      <c r="P16" s="305"/>
      <c r="Q16" s="2116"/>
      <c r="R16" s="2119"/>
      <c r="S16" s="2119"/>
      <c r="T16" s="2122"/>
      <c r="U16" s="74"/>
      <c r="V16" s="101">
        <v>4</v>
      </c>
      <c r="W16" s="95" t="s">
        <v>1594</v>
      </c>
      <c r="X16" s="102">
        <v>46091</v>
      </c>
      <c r="Y16" s="102">
        <v>46112</v>
      </c>
      <c r="Z16" s="103" t="s">
        <v>1590</v>
      </c>
      <c r="AA16" s="104"/>
      <c r="AB16" s="105"/>
      <c r="AC16" s="105"/>
      <c r="AD16" s="106"/>
      <c r="AE16" s="74"/>
      <c r="AF16" s="1877" t="s">
        <v>1595</v>
      </c>
      <c r="AG16" s="1878" t="s">
        <v>1596</v>
      </c>
      <c r="AH16" s="1879" t="s">
        <v>1597</v>
      </c>
      <c r="AI16" s="119" t="s">
        <v>1200</v>
      </c>
      <c r="AJ16" s="109">
        <v>1</v>
      </c>
      <c r="AK16" s="110"/>
      <c r="AL16" s="111"/>
      <c r="AM16" s="111"/>
      <c r="AN16" s="112"/>
      <c r="AO16" s="8"/>
      <c r="AP16" s="307"/>
      <c r="AQ16" s="308"/>
      <c r="AR16" s="89"/>
      <c r="AS16" s="115" t="e">
        <f t="shared" si="0"/>
        <v>#DIV/0!</v>
      </c>
      <c r="AT16" s="116" t="e">
        <f t="shared" si="1"/>
        <v>#DIV/0!</v>
      </c>
      <c r="AU16" s="116" t="e">
        <f t="shared" si="2"/>
        <v>#DIV/0!</v>
      </c>
      <c r="AV16" s="116" t="e">
        <f t="shared" si="3"/>
        <v>#DIV/0!</v>
      </c>
      <c r="AW16" s="117">
        <f t="shared" si="4"/>
        <v>0</v>
      </c>
      <c r="AX16" s="117">
        <f t="shared" si="5"/>
        <v>0</v>
      </c>
      <c r="AY16" s="117">
        <f t="shared" si="6"/>
        <v>0</v>
      </c>
      <c r="AZ16" s="117" t="e">
        <f t="shared" si="7"/>
        <v>#DIV/0!</v>
      </c>
      <c r="BA16" s="117">
        <f t="shared" si="8"/>
        <v>0</v>
      </c>
      <c r="BB16" s="117">
        <f t="shared" si="9"/>
        <v>0</v>
      </c>
      <c r="BC16" s="117">
        <f t="shared" si="10"/>
        <v>0</v>
      </c>
      <c r="BD16" s="117">
        <f t="shared" si="11"/>
        <v>0</v>
      </c>
      <c r="BE16" s="118">
        <v>0.2</v>
      </c>
      <c r="BF16" s="118">
        <v>0.8</v>
      </c>
      <c r="BG16" s="117">
        <f t="shared" si="12"/>
        <v>0</v>
      </c>
      <c r="BH16" s="117">
        <f t="shared" si="13"/>
        <v>0</v>
      </c>
      <c r="BI16" s="117">
        <f t="shared" si="14"/>
        <v>0</v>
      </c>
      <c r="BJ16" s="117" t="e">
        <f t="shared" si="15"/>
        <v>#DIV/0!</v>
      </c>
      <c r="BK16" s="117">
        <f t="shared" si="15"/>
        <v>0</v>
      </c>
      <c r="BL16" s="117">
        <f t="shared" si="16"/>
        <v>0</v>
      </c>
      <c r="BM16" s="117">
        <f t="shared" si="17"/>
        <v>0</v>
      </c>
      <c r="BN16" s="117">
        <f t="shared" si="18"/>
        <v>0</v>
      </c>
      <c r="BO16" s="117">
        <f t="shared" si="19"/>
        <v>0</v>
      </c>
      <c r="BP16" s="117">
        <f t="shared" si="19"/>
        <v>0</v>
      </c>
      <c r="BQ16" s="117">
        <f t="shared" si="19"/>
        <v>0</v>
      </c>
      <c r="BR16" s="117" t="e">
        <f t="shared" si="19"/>
        <v>#DIV/0!</v>
      </c>
      <c r="BS16" s="2153"/>
      <c r="BT16" s="2153"/>
      <c r="BU16" s="2153"/>
      <c r="BV16" s="2153"/>
      <c r="BW16" s="2153"/>
      <c r="BX16" s="2153"/>
      <c r="BY16" s="2153"/>
      <c r="BZ16" s="2153"/>
      <c r="CA16" s="2150"/>
      <c r="CB16" s="8"/>
      <c r="CC16" s="2098"/>
      <c r="CD16" s="2101"/>
      <c r="CE16" s="2101"/>
      <c r="CF16" s="2101"/>
      <c r="CG16" s="2168"/>
      <c r="CH16" s="8"/>
      <c r="CI16" s="8"/>
      <c r="CJ16" s="8"/>
      <c r="CK16" s="8"/>
      <c r="CL16" s="8"/>
      <c r="CM16" s="8"/>
      <c r="CN16" s="8"/>
      <c r="CO16" s="8"/>
      <c r="CP16" s="8"/>
      <c r="CQ16" s="8"/>
      <c r="CR16" s="8"/>
      <c r="CS16" s="8"/>
      <c r="CT16" s="8"/>
    </row>
    <row r="17" spans="1:98" ht="75" customHeight="1">
      <c r="A17" s="2125"/>
      <c r="B17" s="2129"/>
      <c r="C17" s="2130"/>
      <c r="D17" s="2159"/>
      <c r="E17" s="2160"/>
      <c r="F17" s="120"/>
      <c r="G17" s="96"/>
      <c r="H17" s="2140"/>
      <c r="I17" s="97"/>
      <c r="J17" s="98"/>
      <c r="K17" s="98"/>
      <c r="L17" s="98"/>
      <c r="M17" s="2140"/>
      <c r="N17" s="2146"/>
      <c r="O17" s="297"/>
      <c r="P17" s="305"/>
      <c r="Q17" s="2116"/>
      <c r="R17" s="2119"/>
      <c r="S17" s="2119"/>
      <c r="T17" s="2122"/>
      <c r="U17" s="74"/>
      <c r="V17" s="101">
        <v>5</v>
      </c>
      <c r="W17" s="95" t="s">
        <v>1598</v>
      </c>
      <c r="X17" s="102">
        <v>46117</v>
      </c>
      <c r="Y17" s="102">
        <v>46376</v>
      </c>
      <c r="Z17" s="103" t="s">
        <v>1590</v>
      </c>
      <c r="AA17" s="104"/>
      <c r="AB17" s="105"/>
      <c r="AC17" s="105"/>
      <c r="AD17" s="106"/>
      <c r="AE17" s="74"/>
      <c r="AF17" s="1532" t="s">
        <v>1599</v>
      </c>
      <c r="AG17" s="1880" t="s">
        <v>1600</v>
      </c>
      <c r="AH17" s="1875" t="s">
        <v>1601</v>
      </c>
      <c r="AI17" s="530" t="s">
        <v>1200</v>
      </c>
      <c r="AJ17" s="109">
        <v>1</v>
      </c>
      <c r="AK17" s="110"/>
      <c r="AL17" s="111"/>
      <c r="AM17" s="111"/>
      <c r="AN17" s="112"/>
      <c r="AO17" s="8"/>
      <c r="AP17" s="307"/>
      <c r="AQ17" s="308"/>
      <c r="AR17" s="89"/>
      <c r="AS17" s="115" t="e">
        <f t="shared" si="0"/>
        <v>#DIV/0!</v>
      </c>
      <c r="AT17" s="116" t="e">
        <f t="shared" si="1"/>
        <v>#DIV/0!</v>
      </c>
      <c r="AU17" s="116" t="e">
        <f t="shared" si="2"/>
        <v>#DIV/0!</v>
      </c>
      <c r="AV17" s="116" t="e">
        <f t="shared" si="3"/>
        <v>#DIV/0!</v>
      </c>
      <c r="AW17" s="117">
        <f t="shared" si="4"/>
        <v>0</v>
      </c>
      <c r="AX17" s="117">
        <f t="shared" si="5"/>
        <v>0</v>
      </c>
      <c r="AY17" s="117">
        <f t="shared" si="6"/>
        <v>0</v>
      </c>
      <c r="AZ17" s="117" t="e">
        <f t="shared" si="7"/>
        <v>#DIV/0!</v>
      </c>
      <c r="BA17" s="117">
        <f t="shared" si="8"/>
        <v>0</v>
      </c>
      <c r="BB17" s="117">
        <f t="shared" si="9"/>
        <v>0</v>
      </c>
      <c r="BC17" s="117">
        <f t="shared" si="10"/>
        <v>0</v>
      </c>
      <c r="BD17" s="117">
        <f t="shared" si="11"/>
        <v>0</v>
      </c>
      <c r="BE17" s="118">
        <v>0.2</v>
      </c>
      <c r="BF17" s="118">
        <v>0.8</v>
      </c>
      <c r="BG17" s="117">
        <f t="shared" si="12"/>
        <v>0</v>
      </c>
      <c r="BH17" s="117">
        <f t="shared" si="13"/>
        <v>0</v>
      </c>
      <c r="BI17" s="117">
        <f t="shared" si="14"/>
        <v>0</v>
      </c>
      <c r="BJ17" s="117" t="e">
        <f t="shared" si="15"/>
        <v>#DIV/0!</v>
      </c>
      <c r="BK17" s="117">
        <f t="shared" si="15"/>
        <v>0</v>
      </c>
      <c r="BL17" s="117">
        <f t="shared" si="16"/>
        <v>0</v>
      </c>
      <c r="BM17" s="117">
        <f t="shared" si="17"/>
        <v>0</v>
      </c>
      <c r="BN17" s="117">
        <f t="shared" si="18"/>
        <v>0</v>
      </c>
      <c r="BO17" s="117">
        <f t="shared" si="19"/>
        <v>0</v>
      </c>
      <c r="BP17" s="117">
        <f t="shared" si="19"/>
        <v>0</v>
      </c>
      <c r="BQ17" s="117">
        <f t="shared" si="19"/>
        <v>0</v>
      </c>
      <c r="BR17" s="117" t="e">
        <f t="shared" si="19"/>
        <v>#DIV/0!</v>
      </c>
      <c r="BS17" s="2153"/>
      <c r="BT17" s="2153"/>
      <c r="BU17" s="2153"/>
      <c r="BV17" s="2153"/>
      <c r="BW17" s="2153"/>
      <c r="BX17" s="2153"/>
      <c r="BY17" s="2153"/>
      <c r="BZ17" s="2153"/>
      <c r="CA17" s="2150"/>
      <c r="CB17" s="8"/>
      <c r="CC17" s="2098"/>
      <c r="CD17" s="2101"/>
      <c r="CE17" s="2101"/>
      <c r="CF17" s="2101"/>
      <c r="CG17" s="2168"/>
      <c r="CH17" s="8"/>
      <c r="CI17" s="8"/>
      <c r="CJ17" s="8"/>
      <c r="CK17" s="8"/>
      <c r="CL17" s="8"/>
      <c r="CM17" s="8"/>
      <c r="CN17" s="8"/>
      <c r="CO17" s="8"/>
      <c r="CP17" s="8"/>
      <c r="CQ17" s="8"/>
      <c r="CR17" s="8"/>
      <c r="CS17" s="8"/>
      <c r="CT17" s="8"/>
    </row>
    <row r="18" spans="1:98" ht="137.25" customHeight="1">
      <c r="A18" s="2125"/>
      <c r="B18" s="2129"/>
      <c r="C18" s="2130"/>
      <c r="D18" s="2159"/>
      <c r="E18" s="2160"/>
      <c r="F18" s="120"/>
      <c r="G18" s="96"/>
      <c r="H18" s="2140"/>
      <c r="I18" s="97"/>
      <c r="J18" s="98"/>
      <c r="K18" s="98"/>
      <c r="L18" s="98"/>
      <c r="M18" s="2140"/>
      <c r="N18" s="2146"/>
      <c r="O18" s="297"/>
      <c r="P18" s="305"/>
      <c r="Q18" s="2116"/>
      <c r="R18" s="2119"/>
      <c r="S18" s="2119"/>
      <c r="T18" s="2122"/>
      <c r="U18" s="74"/>
      <c r="V18" s="101">
        <v>6</v>
      </c>
      <c r="W18" s="95" t="s">
        <v>1602</v>
      </c>
      <c r="X18" s="102">
        <v>46327</v>
      </c>
      <c r="Y18" s="102">
        <v>46376</v>
      </c>
      <c r="Z18" s="103" t="s">
        <v>1590</v>
      </c>
      <c r="AA18" s="104"/>
      <c r="AB18" s="105"/>
      <c r="AC18" s="105"/>
      <c r="AD18" s="106"/>
      <c r="AE18" s="74"/>
      <c r="AF18" s="1881" t="s">
        <v>1603</v>
      </c>
      <c r="AG18" s="1880" t="s">
        <v>1604</v>
      </c>
      <c r="AH18" s="1880" t="s">
        <v>1605</v>
      </c>
      <c r="AI18" s="1882" t="s">
        <v>1200</v>
      </c>
      <c r="AJ18" s="109">
        <v>1</v>
      </c>
      <c r="AK18" s="110"/>
      <c r="AL18" s="111"/>
      <c r="AM18" s="111"/>
      <c r="AN18" s="112"/>
      <c r="AO18" s="8"/>
      <c r="AP18" s="307"/>
      <c r="AQ18" s="308"/>
      <c r="AR18" s="89"/>
      <c r="AS18" s="115" t="e">
        <f t="shared" si="0"/>
        <v>#DIV/0!</v>
      </c>
      <c r="AT18" s="116" t="e">
        <f t="shared" si="1"/>
        <v>#DIV/0!</v>
      </c>
      <c r="AU18" s="116" t="e">
        <f t="shared" si="2"/>
        <v>#DIV/0!</v>
      </c>
      <c r="AV18" s="116" t="e">
        <f t="shared" si="3"/>
        <v>#DIV/0!</v>
      </c>
      <c r="AW18" s="117">
        <f t="shared" si="4"/>
        <v>0</v>
      </c>
      <c r="AX18" s="117">
        <f t="shared" si="5"/>
        <v>0</v>
      </c>
      <c r="AY18" s="117">
        <f t="shared" si="6"/>
        <v>0</v>
      </c>
      <c r="AZ18" s="117" t="e">
        <f t="shared" si="7"/>
        <v>#DIV/0!</v>
      </c>
      <c r="BA18" s="117">
        <f t="shared" si="8"/>
        <v>0</v>
      </c>
      <c r="BB18" s="117">
        <f t="shared" si="9"/>
        <v>0</v>
      </c>
      <c r="BC18" s="117">
        <f t="shared" si="10"/>
        <v>0</v>
      </c>
      <c r="BD18" s="117">
        <f t="shared" si="11"/>
        <v>0</v>
      </c>
      <c r="BE18" s="118">
        <v>0.2</v>
      </c>
      <c r="BF18" s="118">
        <v>0.8</v>
      </c>
      <c r="BG18" s="117">
        <f t="shared" si="12"/>
        <v>0</v>
      </c>
      <c r="BH18" s="117">
        <f t="shared" si="13"/>
        <v>0</v>
      </c>
      <c r="BI18" s="117">
        <f t="shared" si="14"/>
        <v>0</v>
      </c>
      <c r="BJ18" s="117" t="e">
        <f t="shared" si="15"/>
        <v>#DIV/0!</v>
      </c>
      <c r="BK18" s="117">
        <f t="shared" si="15"/>
        <v>0</v>
      </c>
      <c r="BL18" s="117">
        <f t="shared" si="16"/>
        <v>0</v>
      </c>
      <c r="BM18" s="117">
        <f t="shared" si="17"/>
        <v>0</v>
      </c>
      <c r="BN18" s="117">
        <f t="shared" si="18"/>
        <v>0</v>
      </c>
      <c r="BO18" s="117">
        <f t="shared" si="19"/>
        <v>0</v>
      </c>
      <c r="BP18" s="117">
        <f t="shared" si="19"/>
        <v>0</v>
      </c>
      <c r="BQ18" s="117">
        <f t="shared" si="19"/>
        <v>0</v>
      </c>
      <c r="BR18" s="117" t="e">
        <f t="shared" si="19"/>
        <v>#DIV/0!</v>
      </c>
      <c r="BS18" s="2153"/>
      <c r="BT18" s="2153"/>
      <c r="BU18" s="2153"/>
      <c r="BV18" s="2153"/>
      <c r="BW18" s="2153"/>
      <c r="BX18" s="2153"/>
      <c r="BY18" s="2153"/>
      <c r="BZ18" s="2153"/>
      <c r="CA18" s="2150"/>
      <c r="CB18" s="8"/>
      <c r="CC18" s="2098"/>
      <c r="CD18" s="2101"/>
      <c r="CE18" s="2101"/>
      <c r="CF18" s="2101"/>
      <c r="CG18" s="2168"/>
      <c r="CH18" s="8"/>
      <c r="CI18" s="8"/>
      <c r="CJ18" s="8"/>
      <c r="CK18" s="8"/>
      <c r="CL18" s="8"/>
      <c r="CM18" s="8"/>
      <c r="CN18" s="8"/>
      <c r="CO18" s="8"/>
      <c r="CP18" s="8"/>
      <c r="CQ18" s="8"/>
      <c r="CR18" s="8"/>
      <c r="CS18" s="8"/>
      <c r="CT18" s="8"/>
    </row>
    <row r="19" spans="1:98" ht="70.5" customHeight="1" thickBot="1">
      <c r="A19" s="2125"/>
      <c r="B19" s="2129"/>
      <c r="C19" s="2130"/>
      <c r="D19" s="2159"/>
      <c r="E19" s="2160"/>
      <c r="F19" s="120"/>
      <c r="G19" s="96"/>
      <c r="H19" s="2140"/>
      <c r="I19" s="97"/>
      <c r="J19" s="98"/>
      <c r="K19" s="98"/>
      <c r="L19" s="98"/>
      <c r="M19" s="2140"/>
      <c r="N19" s="2146"/>
      <c r="O19" s="297"/>
      <c r="P19" s="305"/>
      <c r="Q19" s="2116"/>
      <c r="R19" s="2119"/>
      <c r="S19" s="2119"/>
      <c r="T19" s="2122"/>
      <c r="U19" s="74"/>
      <c r="V19" s="101">
        <v>7</v>
      </c>
      <c r="W19" s="95"/>
      <c r="X19" s="102"/>
      <c r="Y19" s="102"/>
      <c r="Z19" s="103"/>
      <c r="AA19" s="104"/>
      <c r="AB19" s="105"/>
      <c r="AC19" s="105"/>
      <c r="AD19" s="106"/>
      <c r="AE19" s="74"/>
      <c r="AF19" s="1874" t="s">
        <v>1606</v>
      </c>
      <c r="AG19" s="1875" t="s">
        <v>1607</v>
      </c>
      <c r="AH19" s="1875" t="s">
        <v>1608</v>
      </c>
      <c r="AI19" s="1883" t="s">
        <v>1200</v>
      </c>
      <c r="AJ19" s="304">
        <v>10</v>
      </c>
      <c r="AK19" s="110"/>
      <c r="AL19" s="111"/>
      <c r="AM19" s="111"/>
      <c r="AN19" s="112"/>
      <c r="AO19" s="8"/>
      <c r="AP19" s="307"/>
      <c r="AQ19" s="308"/>
      <c r="AR19" s="89"/>
      <c r="AS19" s="115" t="e">
        <f t="shared" si="0"/>
        <v>#DIV/0!</v>
      </c>
      <c r="AT19" s="116" t="e">
        <f t="shared" si="1"/>
        <v>#DIV/0!</v>
      </c>
      <c r="AU19" s="116" t="e">
        <f t="shared" si="2"/>
        <v>#DIV/0!</v>
      </c>
      <c r="AV19" s="116" t="e">
        <f t="shared" si="3"/>
        <v>#DIV/0!</v>
      </c>
      <c r="AW19" s="117" t="e">
        <f t="shared" si="4"/>
        <v>#DIV/0!</v>
      </c>
      <c r="AX19" s="117" t="e">
        <f t="shared" si="5"/>
        <v>#DIV/0!</v>
      </c>
      <c r="AY19" s="117" t="e">
        <f t="shared" si="6"/>
        <v>#DIV/0!</v>
      </c>
      <c r="AZ19" s="117" t="e">
        <f t="shared" si="7"/>
        <v>#DIV/0!</v>
      </c>
      <c r="BA19" s="117">
        <f t="shared" si="8"/>
        <v>0</v>
      </c>
      <c r="BB19" s="117">
        <f t="shared" si="9"/>
        <v>0</v>
      </c>
      <c r="BC19" s="117">
        <f t="shared" si="10"/>
        <v>0</v>
      </c>
      <c r="BD19" s="117">
        <f t="shared" si="11"/>
        <v>0</v>
      </c>
      <c r="BE19" s="118">
        <v>0.2</v>
      </c>
      <c r="BF19" s="118">
        <v>0.8</v>
      </c>
      <c r="BG19" s="117" t="e">
        <f t="shared" si="12"/>
        <v>#DIV/0!</v>
      </c>
      <c r="BH19" s="117" t="e">
        <f t="shared" si="13"/>
        <v>#DIV/0!</v>
      </c>
      <c r="BI19" s="117" t="e">
        <f t="shared" si="14"/>
        <v>#DIV/0!</v>
      </c>
      <c r="BJ19" s="117" t="e">
        <f t="shared" si="15"/>
        <v>#DIV/0!</v>
      </c>
      <c r="BK19" s="117">
        <f t="shared" si="15"/>
        <v>0</v>
      </c>
      <c r="BL19" s="117">
        <f t="shared" si="16"/>
        <v>0</v>
      </c>
      <c r="BM19" s="117">
        <f t="shared" si="17"/>
        <v>0</v>
      </c>
      <c r="BN19" s="117">
        <f t="shared" si="18"/>
        <v>0</v>
      </c>
      <c r="BO19" s="117" t="e">
        <f t="shared" si="19"/>
        <v>#DIV/0!</v>
      </c>
      <c r="BP19" s="117" t="e">
        <f t="shared" si="19"/>
        <v>#DIV/0!</v>
      </c>
      <c r="BQ19" s="117" t="e">
        <f t="shared" si="19"/>
        <v>#DIV/0!</v>
      </c>
      <c r="BR19" s="117" t="e">
        <f t="shared" si="19"/>
        <v>#DIV/0!</v>
      </c>
      <c r="BS19" s="2153"/>
      <c r="BT19" s="2153"/>
      <c r="BU19" s="2153"/>
      <c r="BV19" s="2153"/>
      <c r="BW19" s="2153"/>
      <c r="BX19" s="2153"/>
      <c r="BY19" s="2153"/>
      <c r="BZ19" s="2153"/>
      <c r="CA19" s="2150"/>
      <c r="CB19" s="8"/>
      <c r="CC19" s="2098"/>
      <c r="CD19" s="2101"/>
      <c r="CE19" s="2101"/>
      <c r="CF19" s="2101"/>
      <c r="CG19" s="2168"/>
      <c r="CH19" s="8"/>
      <c r="CI19" s="8"/>
      <c r="CJ19" s="8"/>
      <c r="CK19" s="8"/>
      <c r="CL19" s="8"/>
      <c r="CM19" s="8"/>
      <c r="CN19" s="8"/>
      <c r="CO19" s="8"/>
      <c r="CP19" s="8"/>
      <c r="CQ19" s="8"/>
      <c r="CR19" s="8"/>
      <c r="CS19" s="8"/>
      <c r="CT19" s="8"/>
    </row>
    <row r="20" spans="1:98" ht="77.25" customHeight="1">
      <c r="A20" s="2124">
        <v>2</v>
      </c>
      <c r="B20" s="2127" t="s">
        <v>1609</v>
      </c>
      <c r="C20" s="2128"/>
      <c r="D20" s="2157">
        <v>202500000021084</v>
      </c>
      <c r="E20" s="2158"/>
      <c r="F20" s="66" t="s">
        <v>237</v>
      </c>
      <c r="G20" s="135">
        <v>1513782</v>
      </c>
      <c r="H20" s="2139" t="s">
        <v>1577</v>
      </c>
      <c r="I20" s="69"/>
      <c r="J20" s="70"/>
      <c r="K20" s="70"/>
      <c r="L20" s="70"/>
      <c r="M20" s="2148"/>
      <c r="N20" s="2145">
        <v>153954872</v>
      </c>
      <c r="O20" s="66" t="s">
        <v>83</v>
      </c>
      <c r="P20" s="571">
        <f>N20</f>
        <v>153954872</v>
      </c>
      <c r="Q20" s="2115"/>
      <c r="R20" s="2118"/>
      <c r="S20" s="2118"/>
      <c r="T20" s="2121"/>
      <c r="U20" s="74"/>
      <c r="V20" s="75">
        <v>1</v>
      </c>
      <c r="W20" s="66" t="s">
        <v>1584</v>
      </c>
      <c r="X20" s="137">
        <v>46063</v>
      </c>
      <c r="Y20" s="137">
        <v>46087</v>
      </c>
      <c r="Z20" s="77" t="s">
        <v>1610</v>
      </c>
      <c r="AA20" s="78"/>
      <c r="AB20" s="79"/>
      <c r="AC20" s="79"/>
      <c r="AD20" s="80"/>
      <c r="AE20" s="138"/>
      <c r="AF20" s="1874" t="s">
        <v>1611</v>
      </c>
      <c r="AG20" s="1875" t="s">
        <v>1612</v>
      </c>
      <c r="AH20" s="1875" t="s">
        <v>1613</v>
      </c>
      <c r="AI20" s="1884" t="s">
        <v>88</v>
      </c>
      <c r="AJ20" s="1885">
        <v>400</v>
      </c>
      <c r="AK20" s="84"/>
      <c r="AL20" s="85"/>
      <c r="AM20" s="85"/>
      <c r="AN20" s="86"/>
      <c r="AO20" s="8"/>
      <c r="AP20" s="87" t="s">
        <v>203</v>
      </c>
      <c r="AQ20" s="88" t="s">
        <v>89</v>
      </c>
      <c r="AR20" s="89"/>
      <c r="AS20" s="90">
        <f t="shared" si="0"/>
        <v>0</v>
      </c>
      <c r="AT20" s="91">
        <f t="shared" si="1"/>
        <v>0</v>
      </c>
      <c r="AU20" s="91">
        <f t="shared" si="2"/>
        <v>0</v>
      </c>
      <c r="AV20" s="91">
        <f t="shared" si="3"/>
        <v>0</v>
      </c>
      <c r="AW20" s="141">
        <f t="shared" si="4"/>
        <v>0</v>
      </c>
      <c r="AX20" s="141">
        <f t="shared" si="5"/>
        <v>0</v>
      </c>
      <c r="AY20" s="141">
        <f t="shared" si="6"/>
        <v>0</v>
      </c>
      <c r="AZ20" s="141" t="e">
        <f t="shared" si="7"/>
        <v>#DIV/0!</v>
      </c>
      <c r="BA20" s="93">
        <f t="shared" si="8"/>
        <v>0</v>
      </c>
      <c r="BB20" s="93">
        <f t="shared" si="9"/>
        <v>0</v>
      </c>
      <c r="BC20" s="93">
        <f t="shared" si="10"/>
        <v>0</v>
      </c>
      <c r="BD20" s="93">
        <f t="shared" si="11"/>
        <v>0</v>
      </c>
      <c r="BE20" s="94">
        <v>0.2</v>
      </c>
      <c r="BF20" s="94">
        <v>0.8</v>
      </c>
      <c r="BG20" s="93">
        <f t="shared" si="12"/>
        <v>0</v>
      </c>
      <c r="BH20" s="93">
        <f t="shared" si="13"/>
        <v>0</v>
      </c>
      <c r="BI20" s="93">
        <f t="shared" si="14"/>
        <v>0</v>
      </c>
      <c r="BJ20" s="93" t="e">
        <f t="shared" si="15"/>
        <v>#DIV/0!</v>
      </c>
      <c r="BK20" s="93">
        <f t="shared" si="15"/>
        <v>0</v>
      </c>
      <c r="BL20" s="93">
        <f t="shared" si="16"/>
        <v>0</v>
      </c>
      <c r="BM20" s="93">
        <f t="shared" si="17"/>
        <v>0</v>
      </c>
      <c r="BN20" s="93">
        <f t="shared" si="18"/>
        <v>0</v>
      </c>
      <c r="BO20" s="93">
        <f t="shared" si="19"/>
        <v>0</v>
      </c>
      <c r="BP20" s="93">
        <f t="shared" si="19"/>
        <v>0</v>
      </c>
      <c r="BQ20" s="93">
        <f t="shared" si="19"/>
        <v>0</v>
      </c>
      <c r="BR20" s="93" t="e">
        <f t="shared" si="19"/>
        <v>#DIV/0!</v>
      </c>
      <c r="BS20" s="2166">
        <f>AVERAGEIF(BO20:BO24,"&lt;&gt;#¡DIV/0!")</f>
        <v>0</v>
      </c>
      <c r="BT20" s="2166">
        <f>AVERAGEIF(BP20:BP24,"&lt;&gt;#¡DIV/0!")</f>
        <v>0</v>
      </c>
      <c r="BU20" s="2166">
        <f>AVERAGEIF(BQ20:BQ24,"&lt;&gt;#¡DIV/0!")</f>
        <v>0</v>
      </c>
      <c r="BV20" s="2166" t="e">
        <f>AVERAGEIF(BR20:BR24,"&lt;&gt;#¡DIV/0!")</f>
        <v>#DIV/0!</v>
      </c>
      <c r="BW20" s="2155">
        <f>+C20*BS20</f>
        <v>0</v>
      </c>
      <c r="BX20" s="2155">
        <f>+C20*BT20</f>
        <v>0</v>
      </c>
      <c r="BY20" s="2155">
        <f>+C20*BU20</f>
        <v>0</v>
      </c>
      <c r="BZ20" s="2155" t="e">
        <f>+C20*BV20</f>
        <v>#DIV/0!</v>
      </c>
      <c r="CA20" s="2165" t="e">
        <f>SUM(BW20:BZ24)</f>
        <v>#DIV/0!</v>
      </c>
      <c r="CB20" s="8"/>
      <c r="CC20" s="2097">
        <f>+Q20/$N$20</f>
        <v>0</v>
      </c>
      <c r="CD20" s="2100">
        <f t="shared" ref="CD20:CF20" si="21">+R20/$N$20</f>
        <v>0</v>
      </c>
      <c r="CE20" s="2100">
        <f t="shared" si="21"/>
        <v>0</v>
      </c>
      <c r="CF20" s="2100">
        <f t="shared" si="21"/>
        <v>0</v>
      </c>
      <c r="CG20" s="2167">
        <f>AVERAGE(CC20:CF24)</f>
        <v>0</v>
      </c>
      <c r="CH20" s="8"/>
      <c r="CI20" s="8"/>
      <c r="CJ20" s="8"/>
      <c r="CK20" s="8"/>
      <c r="CL20" s="8"/>
      <c r="CM20" s="8"/>
      <c r="CN20" s="8"/>
      <c r="CO20" s="8"/>
      <c r="CP20" s="8"/>
      <c r="CQ20" s="8"/>
      <c r="CR20" s="8"/>
      <c r="CS20" s="8"/>
      <c r="CT20" s="8"/>
    </row>
    <row r="21" spans="1:98" ht="190.5" customHeight="1">
      <c r="A21" s="2125"/>
      <c r="B21" s="2129"/>
      <c r="C21" s="2130"/>
      <c r="D21" s="2159"/>
      <c r="E21" s="2160"/>
      <c r="F21" s="95"/>
      <c r="G21" s="142"/>
      <c r="H21" s="2163"/>
      <c r="I21" s="97"/>
      <c r="J21" s="98"/>
      <c r="K21" s="98"/>
      <c r="L21" s="98"/>
      <c r="M21" s="2140"/>
      <c r="N21" s="2146"/>
      <c r="O21" s="297"/>
      <c r="P21" s="305"/>
      <c r="Q21" s="2116"/>
      <c r="R21" s="2119"/>
      <c r="S21" s="2119"/>
      <c r="T21" s="2122"/>
      <c r="U21" s="74"/>
      <c r="V21" s="101">
        <v>2</v>
      </c>
      <c r="W21" s="95" t="s">
        <v>1589</v>
      </c>
      <c r="X21" s="143">
        <v>46091</v>
      </c>
      <c r="Y21" s="143">
        <v>46096</v>
      </c>
      <c r="Z21" s="103" t="s">
        <v>1590</v>
      </c>
      <c r="AA21" s="104"/>
      <c r="AB21" s="105"/>
      <c r="AC21" s="105"/>
      <c r="AD21" s="106"/>
      <c r="AE21" s="138"/>
      <c r="AF21" s="1881">
        <v>410204600</v>
      </c>
      <c r="AG21" s="1880" t="s">
        <v>1614</v>
      </c>
      <c r="AH21" s="1880" t="s">
        <v>1615</v>
      </c>
      <c r="AI21" s="1886" t="s">
        <v>88</v>
      </c>
      <c r="AJ21" s="1519">
        <v>3</v>
      </c>
      <c r="AK21" s="110"/>
      <c r="AL21" s="111"/>
      <c r="AM21" s="111"/>
      <c r="AN21" s="112"/>
      <c r="AO21" s="8"/>
      <c r="AP21" s="307"/>
      <c r="AQ21" s="308"/>
      <c r="AR21" s="89"/>
      <c r="AS21" s="115" t="e">
        <f t="shared" si="0"/>
        <v>#DIV/0!</v>
      </c>
      <c r="AT21" s="116" t="e">
        <f t="shared" si="1"/>
        <v>#DIV/0!</v>
      </c>
      <c r="AU21" s="116" t="e">
        <f t="shared" si="2"/>
        <v>#DIV/0!</v>
      </c>
      <c r="AV21" s="116" t="e">
        <f t="shared" si="3"/>
        <v>#DIV/0!</v>
      </c>
      <c r="AW21" s="148">
        <f t="shared" si="4"/>
        <v>0</v>
      </c>
      <c r="AX21" s="148">
        <f t="shared" si="5"/>
        <v>0</v>
      </c>
      <c r="AY21" s="148">
        <f t="shared" si="6"/>
        <v>0</v>
      </c>
      <c r="AZ21" s="148" t="e">
        <f t="shared" si="7"/>
        <v>#DIV/0!</v>
      </c>
      <c r="BA21" s="117">
        <f t="shared" si="8"/>
        <v>0</v>
      </c>
      <c r="BB21" s="117">
        <f t="shared" si="9"/>
        <v>0</v>
      </c>
      <c r="BC21" s="117">
        <f t="shared" si="10"/>
        <v>0</v>
      </c>
      <c r="BD21" s="117">
        <f t="shared" si="11"/>
        <v>0</v>
      </c>
      <c r="BE21" s="118">
        <v>0.2</v>
      </c>
      <c r="BF21" s="118">
        <v>0.8</v>
      </c>
      <c r="BG21" s="117">
        <f t="shared" si="12"/>
        <v>0</v>
      </c>
      <c r="BH21" s="117">
        <f t="shared" si="13"/>
        <v>0</v>
      </c>
      <c r="BI21" s="117">
        <f t="shared" si="14"/>
        <v>0</v>
      </c>
      <c r="BJ21" s="117" t="e">
        <f t="shared" si="15"/>
        <v>#DIV/0!</v>
      </c>
      <c r="BK21" s="117">
        <f t="shared" si="15"/>
        <v>0</v>
      </c>
      <c r="BL21" s="117">
        <f t="shared" si="16"/>
        <v>0</v>
      </c>
      <c r="BM21" s="117">
        <f t="shared" si="17"/>
        <v>0</v>
      </c>
      <c r="BN21" s="117">
        <f t="shared" si="18"/>
        <v>0</v>
      </c>
      <c r="BO21" s="117">
        <f t="shared" si="19"/>
        <v>0</v>
      </c>
      <c r="BP21" s="117">
        <f t="shared" si="19"/>
        <v>0</v>
      </c>
      <c r="BQ21" s="117">
        <f t="shared" si="19"/>
        <v>0</v>
      </c>
      <c r="BR21" s="117" t="e">
        <f t="shared" si="19"/>
        <v>#DIV/0!</v>
      </c>
      <c r="BS21" s="2153"/>
      <c r="BT21" s="2153"/>
      <c r="BU21" s="2153"/>
      <c r="BV21" s="2153"/>
      <c r="BW21" s="2153"/>
      <c r="BX21" s="2153"/>
      <c r="BY21" s="2153"/>
      <c r="BZ21" s="2153"/>
      <c r="CA21" s="2150"/>
      <c r="CB21" s="8"/>
      <c r="CC21" s="2098"/>
      <c r="CD21" s="2101"/>
      <c r="CE21" s="2101"/>
      <c r="CF21" s="2101"/>
      <c r="CG21" s="2168"/>
      <c r="CH21" s="8"/>
      <c r="CI21" s="8"/>
      <c r="CJ21" s="8"/>
      <c r="CK21" s="8"/>
      <c r="CL21" s="8"/>
      <c r="CM21" s="8"/>
      <c r="CN21" s="8"/>
      <c r="CO21" s="8"/>
      <c r="CP21" s="8"/>
      <c r="CQ21" s="8"/>
      <c r="CR21" s="8"/>
      <c r="CS21" s="8"/>
      <c r="CT21" s="8"/>
    </row>
    <row r="22" spans="1:98" ht="195" customHeight="1">
      <c r="A22" s="2125"/>
      <c r="B22" s="2129"/>
      <c r="C22" s="2130"/>
      <c r="D22" s="2159"/>
      <c r="E22" s="2160"/>
      <c r="F22" s="95"/>
      <c r="G22" s="142"/>
      <c r="H22" s="2163"/>
      <c r="I22" s="97"/>
      <c r="J22" s="98"/>
      <c r="K22" s="98"/>
      <c r="L22" s="98"/>
      <c r="M22" s="2140"/>
      <c r="N22" s="2146"/>
      <c r="O22" s="297"/>
      <c r="P22" s="305"/>
      <c r="Q22" s="2116"/>
      <c r="R22" s="2119"/>
      <c r="S22" s="2119"/>
      <c r="T22" s="2122"/>
      <c r="U22" s="74"/>
      <c r="V22" s="101">
        <v>3</v>
      </c>
      <c r="W22" s="95" t="s">
        <v>1594</v>
      </c>
      <c r="X22" s="143">
        <v>46096</v>
      </c>
      <c r="Y22" s="143">
        <v>46127</v>
      </c>
      <c r="Z22" s="103" t="s">
        <v>1590</v>
      </c>
      <c r="AA22" s="104"/>
      <c r="AB22" s="105"/>
      <c r="AC22" s="105"/>
      <c r="AD22" s="106"/>
      <c r="AE22" s="138"/>
      <c r="AF22" s="1874" t="s">
        <v>1616</v>
      </c>
      <c r="AG22" s="1875" t="s">
        <v>1617</v>
      </c>
      <c r="AH22" s="1875" t="s">
        <v>1615</v>
      </c>
      <c r="AI22" s="1884" t="s">
        <v>88</v>
      </c>
      <c r="AJ22" s="1887">
        <v>3</v>
      </c>
      <c r="AK22" s="226"/>
      <c r="AL22" s="111"/>
      <c r="AM22" s="111"/>
      <c r="AN22" s="112"/>
      <c r="AO22" s="8"/>
      <c r="AP22" s="307"/>
      <c r="AQ22" s="308"/>
      <c r="AR22" s="89"/>
      <c r="AS22" s="115" t="e">
        <f t="shared" si="0"/>
        <v>#DIV/0!</v>
      </c>
      <c r="AT22" s="116" t="e">
        <f t="shared" si="1"/>
        <v>#DIV/0!</v>
      </c>
      <c r="AU22" s="116" t="e">
        <f t="shared" si="2"/>
        <v>#DIV/0!</v>
      </c>
      <c r="AV22" s="116" t="e">
        <f t="shared" si="3"/>
        <v>#DIV/0!</v>
      </c>
      <c r="AW22" s="148">
        <f t="shared" si="4"/>
        <v>0</v>
      </c>
      <c r="AX22" s="148">
        <f t="shared" si="5"/>
        <v>0</v>
      </c>
      <c r="AY22" s="148">
        <f t="shared" si="6"/>
        <v>0</v>
      </c>
      <c r="AZ22" s="148" t="e">
        <f t="shared" si="7"/>
        <v>#DIV/0!</v>
      </c>
      <c r="BA22" s="117">
        <f t="shared" si="8"/>
        <v>0</v>
      </c>
      <c r="BB22" s="117">
        <f t="shared" si="9"/>
        <v>0</v>
      </c>
      <c r="BC22" s="117">
        <f t="shared" si="10"/>
        <v>0</v>
      </c>
      <c r="BD22" s="117">
        <f t="shared" si="11"/>
        <v>0</v>
      </c>
      <c r="BE22" s="118">
        <v>0.2</v>
      </c>
      <c r="BF22" s="118">
        <v>0.8</v>
      </c>
      <c r="BG22" s="117">
        <f t="shared" si="12"/>
        <v>0</v>
      </c>
      <c r="BH22" s="117">
        <f t="shared" si="13"/>
        <v>0</v>
      </c>
      <c r="BI22" s="117">
        <f t="shared" si="14"/>
        <v>0</v>
      </c>
      <c r="BJ22" s="117" t="e">
        <f t="shared" si="15"/>
        <v>#DIV/0!</v>
      </c>
      <c r="BK22" s="117">
        <f t="shared" si="15"/>
        <v>0</v>
      </c>
      <c r="BL22" s="117">
        <f t="shared" si="16"/>
        <v>0</v>
      </c>
      <c r="BM22" s="117">
        <f t="shared" si="17"/>
        <v>0</v>
      </c>
      <c r="BN22" s="117">
        <f t="shared" si="18"/>
        <v>0</v>
      </c>
      <c r="BO22" s="117">
        <f t="shared" si="19"/>
        <v>0</v>
      </c>
      <c r="BP22" s="117">
        <f t="shared" si="19"/>
        <v>0</v>
      </c>
      <c r="BQ22" s="117">
        <f t="shared" si="19"/>
        <v>0</v>
      </c>
      <c r="BR22" s="117" t="e">
        <f t="shared" si="19"/>
        <v>#DIV/0!</v>
      </c>
      <c r="BS22" s="2153"/>
      <c r="BT22" s="2153"/>
      <c r="BU22" s="2153"/>
      <c r="BV22" s="2153"/>
      <c r="BW22" s="2153"/>
      <c r="BX22" s="2153"/>
      <c r="BY22" s="2153"/>
      <c r="BZ22" s="2153"/>
      <c r="CA22" s="2150"/>
      <c r="CB22" s="8"/>
      <c r="CC22" s="2098"/>
      <c r="CD22" s="2101"/>
      <c r="CE22" s="2101"/>
      <c r="CF22" s="2101"/>
      <c r="CG22" s="2168"/>
      <c r="CH22" s="8"/>
      <c r="CI22" s="8"/>
      <c r="CJ22" s="8"/>
      <c r="CK22" s="8"/>
      <c r="CL22" s="8"/>
      <c r="CM22" s="8"/>
      <c r="CN22" s="8"/>
      <c r="CO22" s="8"/>
      <c r="CP22" s="8"/>
      <c r="CQ22" s="8"/>
      <c r="CR22" s="8"/>
      <c r="CS22" s="8"/>
      <c r="CT22" s="8"/>
    </row>
    <row r="23" spans="1:98" ht="27.6">
      <c r="A23" s="2125"/>
      <c r="B23" s="2129"/>
      <c r="C23" s="2130"/>
      <c r="D23" s="2159"/>
      <c r="E23" s="2160"/>
      <c r="F23" s="95"/>
      <c r="G23" s="142"/>
      <c r="H23" s="2163"/>
      <c r="I23" s="97"/>
      <c r="J23" s="98"/>
      <c r="K23" s="98"/>
      <c r="L23" s="98"/>
      <c r="M23" s="2140"/>
      <c r="N23" s="2146"/>
      <c r="O23" s="297"/>
      <c r="P23" s="305"/>
      <c r="Q23" s="2116"/>
      <c r="R23" s="2119"/>
      <c r="S23" s="2119"/>
      <c r="T23" s="2122"/>
      <c r="U23" s="74"/>
      <c r="V23" s="101">
        <v>4</v>
      </c>
      <c r="W23" s="95" t="s">
        <v>1598</v>
      </c>
      <c r="X23" s="143">
        <v>46142</v>
      </c>
      <c r="Y23" s="143">
        <v>46376</v>
      </c>
      <c r="Z23" s="103" t="s">
        <v>1590</v>
      </c>
      <c r="AA23" s="104"/>
      <c r="AB23" s="105"/>
      <c r="AC23" s="105"/>
      <c r="AD23" s="106"/>
      <c r="AE23" s="138"/>
      <c r="AF23" s="144"/>
      <c r="AG23" s="145"/>
      <c r="AH23" s="146"/>
      <c r="AI23" s="146"/>
      <c r="AJ23" s="147"/>
      <c r="AK23" s="110"/>
      <c r="AL23" s="111"/>
      <c r="AM23" s="111"/>
      <c r="AN23" s="112"/>
      <c r="AO23" s="8"/>
      <c r="AP23" s="307"/>
      <c r="AQ23" s="308"/>
      <c r="AR23" s="89"/>
      <c r="AS23" s="115" t="e">
        <f t="shared" si="0"/>
        <v>#DIV/0!</v>
      </c>
      <c r="AT23" s="116" t="e">
        <f t="shared" si="1"/>
        <v>#DIV/0!</v>
      </c>
      <c r="AU23" s="116" t="e">
        <f t="shared" si="2"/>
        <v>#DIV/0!</v>
      </c>
      <c r="AV23" s="116" t="e">
        <f t="shared" si="3"/>
        <v>#DIV/0!</v>
      </c>
      <c r="AW23" s="148">
        <f t="shared" si="4"/>
        <v>0</v>
      </c>
      <c r="AX23" s="148">
        <f t="shared" si="5"/>
        <v>0</v>
      </c>
      <c r="AY23" s="148">
        <f t="shared" si="6"/>
        <v>0</v>
      </c>
      <c r="AZ23" s="148" t="e">
        <f t="shared" si="7"/>
        <v>#DIV/0!</v>
      </c>
      <c r="BA23" s="117" t="e">
        <f t="shared" si="8"/>
        <v>#DIV/0!</v>
      </c>
      <c r="BB23" s="117" t="e">
        <f t="shared" si="9"/>
        <v>#DIV/0!</v>
      </c>
      <c r="BC23" s="117" t="e">
        <f t="shared" si="10"/>
        <v>#DIV/0!</v>
      </c>
      <c r="BD23" s="117" t="e">
        <f t="shared" si="11"/>
        <v>#DIV/0!</v>
      </c>
      <c r="BE23" s="118">
        <v>0.2</v>
      </c>
      <c r="BF23" s="118">
        <v>0.8</v>
      </c>
      <c r="BG23" s="117">
        <f t="shared" si="12"/>
        <v>0</v>
      </c>
      <c r="BH23" s="117">
        <f t="shared" si="13"/>
        <v>0</v>
      </c>
      <c r="BI23" s="117">
        <f t="shared" si="14"/>
        <v>0</v>
      </c>
      <c r="BJ23" s="117" t="e">
        <f t="shared" si="15"/>
        <v>#DIV/0!</v>
      </c>
      <c r="BK23" s="117" t="e">
        <f t="shared" si="15"/>
        <v>#DIV/0!</v>
      </c>
      <c r="BL23" s="117" t="e">
        <f t="shared" si="16"/>
        <v>#DIV/0!</v>
      </c>
      <c r="BM23" s="117" t="e">
        <f t="shared" si="17"/>
        <v>#DIV/0!</v>
      </c>
      <c r="BN23" s="117" t="e">
        <f t="shared" si="18"/>
        <v>#DIV/0!</v>
      </c>
      <c r="BO23" s="117" t="e">
        <f t="shared" si="19"/>
        <v>#DIV/0!</v>
      </c>
      <c r="BP23" s="117" t="e">
        <f t="shared" si="19"/>
        <v>#DIV/0!</v>
      </c>
      <c r="BQ23" s="117" t="e">
        <f t="shared" si="19"/>
        <v>#DIV/0!</v>
      </c>
      <c r="BR23" s="117" t="e">
        <f t="shared" si="19"/>
        <v>#DIV/0!</v>
      </c>
      <c r="BS23" s="2153"/>
      <c r="BT23" s="2153"/>
      <c r="BU23" s="2153"/>
      <c r="BV23" s="2153"/>
      <c r="BW23" s="2153"/>
      <c r="BX23" s="2153"/>
      <c r="BY23" s="2153"/>
      <c r="BZ23" s="2153"/>
      <c r="CA23" s="2150"/>
      <c r="CB23" s="8"/>
      <c r="CC23" s="2098"/>
      <c r="CD23" s="2101"/>
      <c r="CE23" s="2101"/>
      <c r="CF23" s="2101"/>
      <c r="CG23" s="2168"/>
      <c r="CH23" s="8"/>
      <c r="CI23" s="8"/>
      <c r="CJ23" s="8"/>
      <c r="CK23" s="8"/>
      <c r="CL23" s="8"/>
      <c r="CM23" s="8"/>
      <c r="CN23" s="8"/>
      <c r="CO23" s="8"/>
      <c r="CP23" s="8"/>
      <c r="CQ23" s="8"/>
      <c r="CR23" s="8"/>
      <c r="CS23" s="8"/>
      <c r="CT23" s="8"/>
    </row>
    <row r="24" spans="1:98" ht="60" customHeight="1" thickBot="1">
      <c r="A24" s="2125"/>
      <c r="B24" s="2129"/>
      <c r="C24" s="2130"/>
      <c r="D24" s="2159"/>
      <c r="E24" s="2160"/>
      <c r="F24" s="95"/>
      <c r="G24" s="142"/>
      <c r="H24" s="2163"/>
      <c r="I24" s="97"/>
      <c r="J24" s="98"/>
      <c r="K24" s="98"/>
      <c r="L24" s="98"/>
      <c r="M24" s="2140"/>
      <c r="N24" s="2146"/>
      <c r="O24" s="297"/>
      <c r="P24" s="305"/>
      <c r="Q24" s="2116"/>
      <c r="R24" s="2119"/>
      <c r="S24" s="2119"/>
      <c r="T24" s="2122"/>
      <c r="U24" s="74"/>
      <c r="V24" s="101">
        <v>5</v>
      </c>
      <c r="W24" s="95" t="s">
        <v>1602</v>
      </c>
      <c r="X24" s="143">
        <v>46327</v>
      </c>
      <c r="Y24" s="143">
        <v>46376</v>
      </c>
      <c r="Z24" s="103" t="s">
        <v>1590</v>
      </c>
      <c r="AA24" s="104"/>
      <c r="AB24" s="105"/>
      <c r="AC24" s="105"/>
      <c r="AD24" s="106"/>
      <c r="AE24" s="138"/>
      <c r="AF24" s="107"/>
      <c r="AG24" s="149"/>
      <c r="AH24" s="108"/>
      <c r="AI24" s="108"/>
      <c r="AJ24" s="109"/>
      <c r="AK24" s="110"/>
      <c r="AL24" s="111"/>
      <c r="AM24" s="111"/>
      <c r="AN24" s="112"/>
      <c r="AO24" s="8"/>
      <c r="AP24" s="307"/>
      <c r="AQ24" s="308"/>
      <c r="AR24" s="89"/>
      <c r="AS24" s="115" t="e">
        <f t="shared" si="0"/>
        <v>#DIV/0!</v>
      </c>
      <c r="AT24" s="116" t="e">
        <f t="shared" si="1"/>
        <v>#DIV/0!</v>
      </c>
      <c r="AU24" s="116" t="e">
        <f t="shared" si="2"/>
        <v>#DIV/0!</v>
      </c>
      <c r="AV24" s="116" t="e">
        <f t="shared" si="3"/>
        <v>#DIV/0!</v>
      </c>
      <c r="AW24" s="148">
        <f t="shared" si="4"/>
        <v>0</v>
      </c>
      <c r="AX24" s="148">
        <f t="shared" si="5"/>
        <v>0</v>
      </c>
      <c r="AY24" s="148">
        <f t="shared" si="6"/>
        <v>0</v>
      </c>
      <c r="AZ24" s="148" t="e">
        <f t="shared" si="7"/>
        <v>#DIV/0!</v>
      </c>
      <c r="BA24" s="117" t="e">
        <f t="shared" si="8"/>
        <v>#DIV/0!</v>
      </c>
      <c r="BB24" s="117" t="e">
        <f t="shared" si="9"/>
        <v>#DIV/0!</v>
      </c>
      <c r="BC24" s="117" t="e">
        <f t="shared" si="10"/>
        <v>#DIV/0!</v>
      </c>
      <c r="BD24" s="117" t="e">
        <f t="shared" si="11"/>
        <v>#DIV/0!</v>
      </c>
      <c r="BE24" s="118">
        <v>0.2</v>
      </c>
      <c r="BF24" s="118">
        <v>0.8</v>
      </c>
      <c r="BG24" s="117">
        <f t="shared" si="12"/>
        <v>0</v>
      </c>
      <c r="BH24" s="117">
        <f t="shared" si="13"/>
        <v>0</v>
      </c>
      <c r="BI24" s="117">
        <f t="shared" si="14"/>
        <v>0</v>
      </c>
      <c r="BJ24" s="117" t="e">
        <f t="shared" si="15"/>
        <v>#DIV/0!</v>
      </c>
      <c r="BK24" s="117" t="e">
        <f t="shared" si="15"/>
        <v>#DIV/0!</v>
      </c>
      <c r="BL24" s="117" t="e">
        <f t="shared" si="16"/>
        <v>#DIV/0!</v>
      </c>
      <c r="BM24" s="117" t="e">
        <f t="shared" si="17"/>
        <v>#DIV/0!</v>
      </c>
      <c r="BN24" s="117" t="e">
        <f t="shared" si="18"/>
        <v>#DIV/0!</v>
      </c>
      <c r="BO24" s="117" t="e">
        <f t="shared" si="19"/>
        <v>#DIV/0!</v>
      </c>
      <c r="BP24" s="117" t="e">
        <f t="shared" si="19"/>
        <v>#DIV/0!</v>
      </c>
      <c r="BQ24" s="117" t="e">
        <f t="shared" si="19"/>
        <v>#DIV/0!</v>
      </c>
      <c r="BR24" s="117" t="e">
        <f t="shared" si="19"/>
        <v>#DIV/0!</v>
      </c>
      <c r="BS24" s="2153"/>
      <c r="BT24" s="2153"/>
      <c r="BU24" s="2153"/>
      <c r="BV24" s="2153"/>
      <c r="BW24" s="2153"/>
      <c r="BX24" s="2153"/>
      <c r="BY24" s="2153"/>
      <c r="BZ24" s="2153"/>
      <c r="CA24" s="2150"/>
      <c r="CB24" s="8"/>
      <c r="CC24" s="2098"/>
      <c r="CD24" s="2101"/>
      <c r="CE24" s="2101"/>
      <c r="CF24" s="2101"/>
      <c r="CG24" s="2168"/>
      <c r="CH24" s="8"/>
      <c r="CI24" s="8"/>
      <c r="CJ24" s="8"/>
      <c r="CK24" s="8"/>
      <c r="CL24" s="8"/>
      <c r="CM24" s="8"/>
      <c r="CN24" s="8"/>
      <c r="CO24" s="8"/>
      <c r="CP24" s="8"/>
      <c r="CQ24" s="8"/>
      <c r="CR24" s="8"/>
      <c r="CS24" s="8"/>
      <c r="CT24" s="8"/>
    </row>
    <row r="25" spans="1:98" ht="137.25" customHeight="1">
      <c r="A25" s="2124">
        <v>3</v>
      </c>
      <c r="B25" s="2127" t="s">
        <v>1618</v>
      </c>
      <c r="C25" s="2128"/>
      <c r="D25" s="2157">
        <v>202500000021872</v>
      </c>
      <c r="E25" s="2158"/>
      <c r="F25" s="66" t="s">
        <v>237</v>
      </c>
      <c r="G25" s="135">
        <v>1513782</v>
      </c>
      <c r="H25" s="2139" t="s">
        <v>1577</v>
      </c>
      <c r="I25" s="69"/>
      <c r="J25" s="70"/>
      <c r="K25" s="70"/>
      <c r="L25" s="70"/>
      <c r="M25" s="2148"/>
      <c r="N25" s="2145">
        <v>46186461</v>
      </c>
      <c r="O25" s="66" t="s">
        <v>83</v>
      </c>
      <c r="P25" s="571">
        <f>N25</f>
        <v>46186461</v>
      </c>
      <c r="Q25" s="2115"/>
      <c r="R25" s="2118"/>
      <c r="S25" s="2118"/>
      <c r="T25" s="2121"/>
      <c r="U25" s="74"/>
      <c r="V25" s="75">
        <v>1</v>
      </c>
      <c r="W25" s="66" t="s">
        <v>1584</v>
      </c>
      <c r="X25" s="137">
        <v>46063</v>
      </c>
      <c r="Y25" s="137">
        <v>46087</v>
      </c>
      <c r="Z25" s="77" t="s">
        <v>1610</v>
      </c>
      <c r="AA25" s="78"/>
      <c r="AB25" s="79"/>
      <c r="AC25" s="79"/>
      <c r="AD25" s="80"/>
      <c r="AE25" s="138"/>
      <c r="AF25" s="1874" t="s">
        <v>1619</v>
      </c>
      <c r="AG25" s="1875" t="s">
        <v>1620</v>
      </c>
      <c r="AH25" s="1875" t="s">
        <v>1621</v>
      </c>
      <c r="AI25" s="1884" t="s">
        <v>1200</v>
      </c>
      <c r="AJ25" s="1887">
        <v>5000</v>
      </c>
      <c r="AK25" s="787"/>
      <c r="AL25" s="85"/>
      <c r="AM25" s="85"/>
      <c r="AN25" s="86"/>
      <c r="AO25" s="8"/>
      <c r="AP25" s="87" t="s">
        <v>203</v>
      </c>
      <c r="AQ25" s="88" t="s">
        <v>89</v>
      </c>
      <c r="AR25" s="161"/>
      <c r="AS25" s="90">
        <f t="shared" si="0"/>
        <v>0</v>
      </c>
      <c r="AT25" s="91">
        <f t="shared" si="1"/>
        <v>0</v>
      </c>
      <c r="AU25" s="91">
        <f t="shared" si="2"/>
        <v>0</v>
      </c>
      <c r="AV25" s="91">
        <f t="shared" si="3"/>
        <v>0</v>
      </c>
      <c r="AW25" s="141">
        <f t="shared" si="4"/>
        <v>0</v>
      </c>
      <c r="AX25" s="141">
        <f t="shared" si="5"/>
        <v>0</v>
      </c>
      <c r="AY25" s="141">
        <f t="shared" si="6"/>
        <v>0</v>
      </c>
      <c r="AZ25" s="141" t="e">
        <f t="shared" si="7"/>
        <v>#DIV/0!</v>
      </c>
      <c r="BA25" s="93">
        <f t="shared" si="8"/>
        <v>0</v>
      </c>
      <c r="BB25" s="93">
        <f t="shared" si="9"/>
        <v>0</v>
      </c>
      <c r="BC25" s="93">
        <f t="shared" si="10"/>
        <v>0</v>
      </c>
      <c r="BD25" s="93">
        <f t="shared" si="11"/>
        <v>0</v>
      </c>
      <c r="BE25" s="94">
        <v>0.2</v>
      </c>
      <c r="BF25" s="94">
        <v>0.8</v>
      </c>
      <c r="BG25" s="93">
        <f t="shared" si="12"/>
        <v>0</v>
      </c>
      <c r="BH25" s="93">
        <f t="shared" si="13"/>
        <v>0</v>
      </c>
      <c r="BI25" s="93">
        <f t="shared" si="14"/>
        <v>0</v>
      </c>
      <c r="BJ25" s="93" t="e">
        <f t="shared" si="15"/>
        <v>#DIV/0!</v>
      </c>
      <c r="BK25" s="93">
        <f t="shared" si="15"/>
        <v>0</v>
      </c>
      <c r="BL25" s="93">
        <f t="shared" si="16"/>
        <v>0</v>
      </c>
      <c r="BM25" s="93">
        <f t="shared" si="17"/>
        <v>0</v>
      </c>
      <c r="BN25" s="93">
        <f t="shared" si="18"/>
        <v>0</v>
      </c>
      <c r="BO25" s="93">
        <f t="shared" si="19"/>
        <v>0</v>
      </c>
      <c r="BP25" s="93">
        <f t="shared" si="19"/>
        <v>0</v>
      </c>
      <c r="BQ25" s="93">
        <f t="shared" si="19"/>
        <v>0</v>
      </c>
      <c r="BR25" s="93" t="e">
        <f t="shared" si="19"/>
        <v>#DIV/0!</v>
      </c>
      <c r="BS25" s="2166">
        <f>AVERAGEIF(BO25:BO29,"&lt;&gt;#¡DIV/0!")</f>
        <v>0</v>
      </c>
      <c r="BT25" s="2166">
        <f>AVERAGEIF(BP25:BP29,"&lt;&gt;#¡DIV/0!")</f>
        <v>0</v>
      </c>
      <c r="BU25" s="2166">
        <f>AVERAGEIF(BQ25:BQ29,"&lt;&gt;#¡DIV/0!")</f>
        <v>0</v>
      </c>
      <c r="BV25" s="2166" t="e">
        <f>AVERAGEIF(BR25:BR29,"&lt;&gt;#¡DIV/0!")</f>
        <v>#DIV/0!</v>
      </c>
      <c r="BW25" s="2155">
        <f>+C25*BS25</f>
        <v>0</v>
      </c>
      <c r="BX25" s="2155">
        <f>+C25*BT25</f>
        <v>0</v>
      </c>
      <c r="BY25" s="2155">
        <f>+C25*BU25</f>
        <v>0</v>
      </c>
      <c r="BZ25" s="2155" t="e">
        <f>+C25*BV25</f>
        <v>#DIV/0!</v>
      </c>
      <c r="CA25" s="2165" t="e">
        <f>SUM(BW25:BZ29)</f>
        <v>#DIV/0!</v>
      </c>
      <c r="CB25" s="8"/>
      <c r="CC25" s="2097">
        <f>+Q25/$N$25</f>
        <v>0</v>
      </c>
      <c r="CD25" s="2100">
        <f t="shared" ref="CD25:CF25" si="22">+R25/$N$25</f>
        <v>0</v>
      </c>
      <c r="CE25" s="2100">
        <f t="shared" si="22"/>
        <v>0</v>
      </c>
      <c r="CF25" s="2103">
        <f t="shared" si="22"/>
        <v>0</v>
      </c>
      <c r="CG25" s="2106">
        <f>AVERAGE(CC25:CF29)</f>
        <v>0</v>
      </c>
      <c r="CH25" s="8"/>
      <c r="CI25" s="8"/>
      <c r="CJ25" s="8"/>
      <c r="CK25" s="8"/>
      <c r="CL25" s="8"/>
      <c r="CM25" s="8"/>
      <c r="CN25" s="8"/>
      <c r="CO25" s="8"/>
      <c r="CP25" s="8"/>
      <c r="CQ25" s="8"/>
      <c r="CR25" s="8"/>
      <c r="CS25" s="8"/>
      <c r="CT25" s="8"/>
    </row>
    <row r="26" spans="1:98" ht="126" customHeight="1">
      <c r="A26" s="2125"/>
      <c r="B26" s="2129"/>
      <c r="C26" s="2130"/>
      <c r="D26" s="2159"/>
      <c r="E26" s="2160"/>
      <c r="F26" s="95"/>
      <c r="G26" s="142"/>
      <c r="H26" s="2163"/>
      <c r="I26" s="97"/>
      <c r="J26" s="98"/>
      <c r="K26" s="98"/>
      <c r="L26" s="98"/>
      <c r="M26" s="2140"/>
      <c r="N26" s="2146"/>
      <c r="O26" s="297"/>
      <c r="P26" s="305"/>
      <c r="Q26" s="2116"/>
      <c r="R26" s="2119"/>
      <c r="S26" s="2119"/>
      <c r="T26" s="2122"/>
      <c r="U26" s="74"/>
      <c r="V26" s="101">
        <v>2</v>
      </c>
      <c r="W26" s="95" t="s">
        <v>1589</v>
      </c>
      <c r="X26" s="143">
        <v>46091</v>
      </c>
      <c r="Y26" s="143">
        <v>46096</v>
      </c>
      <c r="Z26" s="103" t="s">
        <v>1590</v>
      </c>
      <c r="AA26" s="104"/>
      <c r="AB26" s="105"/>
      <c r="AC26" s="105"/>
      <c r="AD26" s="106"/>
      <c r="AE26" s="138"/>
      <c r="AF26" s="144"/>
      <c r="AG26" s="170" t="s">
        <v>1622</v>
      </c>
      <c r="AH26" s="186" t="s">
        <v>1623</v>
      </c>
      <c r="AI26" s="146" t="s">
        <v>1285</v>
      </c>
      <c r="AJ26" s="147"/>
      <c r="AK26" s="110"/>
      <c r="AL26" s="111"/>
      <c r="AM26" s="111"/>
      <c r="AN26" s="112"/>
      <c r="AO26" s="162"/>
      <c r="AP26" s="307"/>
      <c r="AQ26" s="308"/>
      <c r="AR26" s="161"/>
      <c r="AS26" s="115" t="e">
        <f t="shared" si="0"/>
        <v>#DIV/0!</v>
      </c>
      <c r="AT26" s="116" t="e">
        <f t="shared" si="1"/>
        <v>#DIV/0!</v>
      </c>
      <c r="AU26" s="116" t="e">
        <f t="shared" si="2"/>
        <v>#DIV/0!</v>
      </c>
      <c r="AV26" s="116" t="e">
        <f t="shared" si="3"/>
        <v>#DIV/0!</v>
      </c>
      <c r="AW26" s="148">
        <f t="shared" si="4"/>
        <v>0</v>
      </c>
      <c r="AX26" s="148">
        <f t="shared" si="5"/>
        <v>0</v>
      </c>
      <c r="AY26" s="148">
        <f t="shared" si="6"/>
        <v>0</v>
      </c>
      <c r="AZ26" s="148" t="e">
        <f t="shared" si="7"/>
        <v>#DIV/0!</v>
      </c>
      <c r="BA26" s="117" t="e">
        <f t="shared" si="8"/>
        <v>#DIV/0!</v>
      </c>
      <c r="BB26" s="117" t="e">
        <f t="shared" si="9"/>
        <v>#DIV/0!</v>
      </c>
      <c r="BC26" s="117" t="e">
        <f t="shared" si="10"/>
        <v>#DIV/0!</v>
      </c>
      <c r="BD26" s="117" t="e">
        <f t="shared" si="11"/>
        <v>#DIV/0!</v>
      </c>
      <c r="BE26" s="118">
        <v>0.2</v>
      </c>
      <c r="BF26" s="118">
        <v>0.8</v>
      </c>
      <c r="BG26" s="117">
        <f t="shared" si="12"/>
        <v>0</v>
      </c>
      <c r="BH26" s="117">
        <f t="shared" si="13"/>
        <v>0</v>
      </c>
      <c r="BI26" s="117">
        <f t="shared" si="14"/>
        <v>0</v>
      </c>
      <c r="BJ26" s="117" t="e">
        <f t="shared" si="15"/>
        <v>#DIV/0!</v>
      </c>
      <c r="BK26" s="117" t="e">
        <f t="shared" si="15"/>
        <v>#DIV/0!</v>
      </c>
      <c r="BL26" s="117" t="e">
        <f t="shared" si="16"/>
        <v>#DIV/0!</v>
      </c>
      <c r="BM26" s="117" t="e">
        <f t="shared" si="17"/>
        <v>#DIV/0!</v>
      </c>
      <c r="BN26" s="117" t="e">
        <f t="shared" si="18"/>
        <v>#DIV/0!</v>
      </c>
      <c r="BO26" s="117" t="e">
        <f t="shared" si="19"/>
        <v>#DIV/0!</v>
      </c>
      <c r="BP26" s="117" t="e">
        <f t="shared" si="19"/>
        <v>#DIV/0!</v>
      </c>
      <c r="BQ26" s="117" t="e">
        <f t="shared" si="19"/>
        <v>#DIV/0!</v>
      </c>
      <c r="BR26" s="117" t="e">
        <f t="shared" si="19"/>
        <v>#DIV/0!</v>
      </c>
      <c r="BS26" s="2153"/>
      <c r="BT26" s="2153"/>
      <c r="BU26" s="2153"/>
      <c r="BV26" s="2153"/>
      <c r="BW26" s="2153"/>
      <c r="BX26" s="2153"/>
      <c r="BY26" s="2153"/>
      <c r="BZ26" s="2153"/>
      <c r="CA26" s="2150"/>
      <c r="CB26" s="8"/>
      <c r="CC26" s="2098"/>
      <c r="CD26" s="2101"/>
      <c r="CE26" s="2101"/>
      <c r="CF26" s="2104"/>
      <c r="CG26" s="2107"/>
      <c r="CH26" s="8"/>
      <c r="CI26" s="8"/>
      <c r="CJ26" s="8"/>
      <c r="CK26" s="8"/>
      <c r="CL26" s="8"/>
      <c r="CM26" s="8"/>
      <c r="CN26" s="8"/>
      <c r="CO26" s="8"/>
      <c r="CP26" s="8"/>
      <c r="CQ26" s="8"/>
      <c r="CR26" s="8"/>
      <c r="CS26" s="8"/>
      <c r="CT26" s="8"/>
    </row>
    <row r="27" spans="1:98" ht="57" customHeight="1">
      <c r="A27" s="2125"/>
      <c r="B27" s="2129"/>
      <c r="C27" s="2130"/>
      <c r="D27" s="2159"/>
      <c r="E27" s="2160"/>
      <c r="F27" s="95"/>
      <c r="G27" s="142"/>
      <c r="H27" s="2163"/>
      <c r="I27" s="97"/>
      <c r="J27" s="98"/>
      <c r="K27" s="98"/>
      <c r="L27" s="98"/>
      <c r="M27" s="2140"/>
      <c r="N27" s="2146"/>
      <c r="O27" s="297"/>
      <c r="P27" s="305"/>
      <c r="Q27" s="2116"/>
      <c r="R27" s="2119"/>
      <c r="S27" s="2119"/>
      <c r="T27" s="2122"/>
      <c r="U27" s="74"/>
      <c r="V27" s="101">
        <v>3</v>
      </c>
      <c r="W27" s="95" t="s">
        <v>1594</v>
      </c>
      <c r="X27" s="143">
        <v>46096</v>
      </c>
      <c r="Y27" s="143">
        <v>46127</v>
      </c>
      <c r="Z27" s="103" t="s">
        <v>1590</v>
      </c>
      <c r="AA27" s="104"/>
      <c r="AB27" s="105"/>
      <c r="AC27" s="105"/>
      <c r="AD27" s="106"/>
      <c r="AE27" s="138"/>
      <c r="AF27" s="107"/>
      <c r="AG27" s="119"/>
      <c r="AH27" s="108"/>
      <c r="AI27" s="108"/>
      <c r="AJ27" s="109"/>
      <c r="AK27" s="110"/>
      <c r="AL27" s="111"/>
      <c r="AM27" s="111"/>
      <c r="AN27" s="112"/>
      <c r="AO27" s="8"/>
      <c r="AP27" s="307"/>
      <c r="AQ27" s="308"/>
      <c r="AR27" s="161"/>
      <c r="AS27" s="115" t="e">
        <f t="shared" si="0"/>
        <v>#DIV/0!</v>
      </c>
      <c r="AT27" s="116" t="e">
        <f t="shared" si="1"/>
        <v>#DIV/0!</v>
      </c>
      <c r="AU27" s="116" t="e">
        <f t="shared" si="2"/>
        <v>#DIV/0!</v>
      </c>
      <c r="AV27" s="116" t="e">
        <f t="shared" si="3"/>
        <v>#DIV/0!</v>
      </c>
      <c r="AW27" s="148">
        <f t="shared" si="4"/>
        <v>0</v>
      </c>
      <c r="AX27" s="148">
        <f t="shared" si="5"/>
        <v>0</v>
      </c>
      <c r="AY27" s="148">
        <f t="shared" si="6"/>
        <v>0</v>
      </c>
      <c r="AZ27" s="148" t="e">
        <f t="shared" si="7"/>
        <v>#DIV/0!</v>
      </c>
      <c r="BA27" s="117" t="e">
        <f t="shared" si="8"/>
        <v>#DIV/0!</v>
      </c>
      <c r="BB27" s="117" t="e">
        <f t="shared" si="9"/>
        <v>#DIV/0!</v>
      </c>
      <c r="BC27" s="117" t="e">
        <f t="shared" si="10"/>
        <v>#DIV/0!</v>
      </c>
      <c r="BD27" s="117" t="e">
        <f t="shared" si="11"/>
        <v>#DIV/0!</v>
      </c>
      <c r="BE27" s="118">
        <v>0.2</v>
      </c>
      <c r="BF27" s="118">
        <v>0.8</v>
      </c>
      <c r="BG27" s="117">
        <f t="shared" si="12"/>
        <v>0</v>
      </c>
      <c r="BH27" s="117">
        <f t="shared" si="13"/>
        <v>0</v>
      </c>
      <c r="BI27" s="117">
        <f t="shared" si="14"/>
        <v>0</v>
      </c>
      <c r="BJ27" s="117" t="e">
        <f t="shared" si="15"/>
        <v>#DIV/0!</v>
      </c>
      <c r="BK27" s="117" t="e">
        <f t="shared" si="15"/>
        <v>#DIV/0!</v>
      </c>
      <c r="BL27" s="117" t="e">
        <f t="shared" si="16"/>
        <v>#DIV/0!</v>
      </c>
      <c r="BM27" s="117" t="e">
        <f t="shared" si="17"/>
        <v>#DIV/0!</v>
      </c>
      <c r="BN27" s="117" t="e">
        <f t="shared" si="18"/>
        <v>#DIV/0!</v>
      </c>
      <c r="BO27" s="117" t="e">
        <f t="shared" si="19"/>
        <v>#DIV/0!</v>
      </c>
      <c r="BP27" s="117" t="e">
        <f t="shared" si="19"/>
        <v>#DIV/0!</v>
      </c>
      <c r="BQ27" s="117" t="e">
        <f t="shared" si="19"/>
        <v>#DIV/0!</v>
      </c>
      <c r="BR27" s="117" t="e">
        <f t="shared" si="19"/>
        <v>#DIV/0!</v>
      </c>
      <c r="BS27" s="2153"/>
      <c r="BT27" s="2153"/>
      <c r="BU27" s="2153"/>
      <c r="BV27" s="2153"/>
      <c r="BW27" s="2153"/>
      <c r="BX27" s="2153"/>
      <c r="BY27" s="2153"/>
      <c r="BZ27" s="2153"/>
      <c r="CA27" s="2150"/>
      <c r="CB27" s="8"/>
      <c r="CC27" s="2098"/>
      <c r="CD27" s="2101"/>
      <c r="CE27" s="2101"/>
      <c r="CF27" s="2104"/>
      <c r="CG27" s="2107"/>
      <c r="CH27" s="8"/>
      <c r="CI27" s="8"/>
      <c r="CJ27" s="8"/>
      <c r="CK27" s="8"/>
      <c r="CL27" s="8"/>
      <c r="CM27" s="8"/>
      <c r="CN27" s="8"/>
      <c r="CO27" s="8"/>
      <c r="CP27" s="8"/>
      <c r="CQ27" s="8"/>
      <c r="CR27" s="8"/>
      <c r="CS27" s="8"/>
      <c r="CT27" s="8"/>
    </row>
    <row r="28" spans="1:98" ht="27.6">
      <c r="A28" s="2125"/>
      <c r="B28" s="2129"/>
      <c r="C28" s="2130"/>
      <c r="D28" s="2159"/>
      <c r="E28" s="2160"/>
      <c r="F28" s="95"/>
      <c r="G28" s="142"/>
      <c r="H28" s="2163"/>
      <c r="I28" s="97"/>
      <c r="J28" s="98"/>
      <c r="K28" s="98"/>
      <c r="L28" s="98"/>
      <c r="M28" s="2140"/>
      <c r="N28" s="2146"/>
      <c r="O28" s="297"/>
      <c r="P28" s="305"/>
      <c r="Q28" s="2116"/>
      <c r="R28" s="2119"/>
      <c r="S28" s="2119"/>
      <c r="T28" s="2122"/>
      <c r="U28" s="74"/>
      <c r="V28" s="101">
        <v>4</v>
      </c>
      <c r="W28" s="95" t="s">
        <v>1598</v>
      </c>
      <c r="X28" s="143">
        <v>46142</v>
      </c>
      <c r="Y28" s="143">
        <v>46376</v>
      </c>
      <c r="Z28" s="103" t="s">
        <v>1590</v>
      </c>
      <c r="AA28" s="104"/>
      <c r="AB28" s="105"/>
      <c r="AC28" s="105"/>
      <c r="AD28" s="106"/>
      <c r="AE28" s="138"/>
      <c r="AF28" s="107"/>
      <c r="AG28" s="108"/>
      <c r="AH28" s="108"/>
      <c r="AI28" s="108"/>
      <c r="AJ28" s="109"/>
      <c r="AK28" s="110"/>
      <c r="AL28" s="111"/>
      <c r="AM28" s="111"/>
      <c r="AN28" s="112"/>
      <c r="AO28" s="8"/>
      <c r="AP28" s="307"/>
      <c r="AQ28" s="308"/>
      <c r="AR28" s="161"/>
      <c r="AS28" s="115" t="e">
        <f t="shared" si="0"/>
        <v>#DIV/0!</v>
      </c>
      <c r="AT28" s="116" t="e">
        <f t="shared" si="1"/>
        <v>#DIV/0!</v>
      </c>
      <c r="AU28" s="116" t="e">
        <f t="shared" si="2"/>
        <v>#DIV/0!</v>
      </c>
      <c r="AV28" s="116" t="e">
        <f t="shared" si="3"/>
        <v>#DIV/0!</v>
      </c>
      <c r="AW28" s="148">
        <f t="shared" si="4"/>
        <v>0</v>
      </c>
      <c r="AX28" s="148">
        <f t="shared" si="5"/>
        <v>0</v>
      </c>
      <c r="AY28" s="148">
        <f t="shared" si="6"/>
        <v>0</v>
      </c>
      <c r="AZ28" s="148" t="e">
        <f t="shared" si="7"/>
        <v>#DIV/0!</v>
      </c>
      <c r="BA28" s="117" t="e">
        <f t="shared" si="8"/>
        <v>#DIV/0!</v>
      </c>
      <c r="BB28" s="117" t="e">
        <f t="shared" si="9"/>
        <v>#DIV/0!</v>
      </c>
      <c r="BC28" s="117" t="e">
        <f t="shared" si="10"/>
        <v>#DIV/0!</v>
      </c>
      <c r="BD28" s="117" t="e">
        <f t="shared" si="11"/>
        <v>#DIV/0!</v>
      </c>
      <c r="BE28" s="118">
        <v>0.2</v>
      </c>
      <c r="BF28" s="118">
        <v>0.8</v>
      </c>
      <c r="BG28" s="117">
        <f t="shared" si="12"/>
        <v>0</v>
      </c>
      <c r="BH28" s="117">
        <f t="shared" si="13"/>
        <v>0</v>
      </c>
      <c r="BI28" s="117">
        <f t="shared" si="14"/>
        <v>0</v>
      </c>
      <c r="BJ28" s="117" t="e">
        <f t="shared" si="15"/>
        <v>#DIV/0!</v>
      </c>
      <c r="BK28" s="117" t="e">
        <f t="shared" si="15"/>
        <v>#DIV/0!</v>
      </c>
      <c r="BL28" s="117" t="e">
        <f t="shared" si="16"/>
        <v>#DIV/0!</v>
      </c>
      <c r="BM28" s="117" t="e">
        <f t="shared" si="17"/>
        <v>#DIV/0!</v>
      </c>
      <c r="BN28" s="117" t="e">
        <f t="shared" si="18"/>
        <v>#DIV/0!</v>
      </c>
      <c r="BO28" s="117" t="e">
        <f t="shared" si="19"/>
        <v>#DIV/0!</v>
      </c>
      <c r="BP28" s="117" t="e">
        <f t="shared" si="19"/>
        <v>#DIV/0!</v>
      </c>
      <c r="BQ28" s="117" t="e">
        <f t="shared" si="19"/>
        <v>#DIV/0!</v>
      </c>
      <c r="BR28" s="117" t="e">
        <f t="shared" si="19"/>
        <v>#DIV/0!</v>
      </c>
      <c r="BS28" s="2153"/>
      <c r="BT28" s="2153"/>
      <c r="BU28" s="2153"/>
      <c r="BV28" s="2153"/>
      <c r="BW28" s="2153"/>
      <c r="BX28" s="2153"/>
      <c r="BY28" s="2153"/>
      <c r="BZ28" s="2153"/>
      <c r="CA28" s="2150"/>
      <c r="CB28" s="8"/>
      <c r="CC28" s="2098"/>
      <c r="CD28" s="2101"/>
      <c r="CE28" s="2101"/>
      <c r="CF28" s="2104"/>
      <c r="CG28" s="2107"/>
      <c r="CH28" s="8"/>
      <c r="CI28" s="8"/>
      <c r="CJ28" s="8"/>
      <c r="CK28" s="8"/>
      <c r="CL28" s="8"/>
      <c r="CM28" s="8"/>
      <c r="CN28" s="8"/>
      <c r="CO28" s="8"/>
      <c r="CP28" s="8"/>
      <c r="CQ28" s="8"/>
      <c r="CR28" s="8"/>
      <c r="CS28" s="8"/>
      <c r="CT28" s="8"/>
    </row>
    <row r="29" spans="1:98" ht="50.25" customHeight="1" thickBot="1">
      <c r="A29" s="2125"/>
      <c r="B29" s="2129"/>
      <c r="C29" s="2130"/>
      <c r="D29" s="2159"/>
      <c r="E29" s="2160"/>
      <c r="F29" s="95"/>
      <c r="G29" s="142"/>
      <c r="H29" s="2163"/>
      <c r="I29" s="97"/>
      <c r="J29" s="98"/>
      <c r="K29" s="98"/>
      <c r="L29" s="98"/>
      <c r="M29" s="2140"/>
      <c r="N29" s="2146"/>
      <c r="O29" s="297"/>
      <c r="P29" s="305"/>
      <c r="Q29" s="2116"/>
      <c r="R29" s="2119"/>
      <c r="S29" s="2119"/>
      <c r="T29" s="2122"/>
      <c r="U29" s="74"/>
      <c r="V29" s="101">
        <v>5</v>
      </c>
      <c r="W29" s="95" t="s">
        <v>1602</v>
      </c>
      <c r="X29" s="143">
        <v>46327</v>
      </c>
      <c r="Y29" s="143">
        <v>46376</v>
      </c>
      <c r="Z29" s="103" t="s">
        <v>1590</v>
      </c>
      <c r="AA29" s="104"/>
      <c r="AB29" s="105"/>
      <c r="AC29" s="105"/>
      <c r="AD29" s="106"/>
      <c r="AE29" s="138"/>
      <c r="AF29" s="188"/>
      <c r="AG29" s="195"/>
      <c r="AH29" s="195"/>
      <c r="AI29" s="108"/>
      <c r="AJ29" s="109"/>
      <c r="AK29" s="110"/>
      <c r="AL29" s="111"/>
      <c r="AM29" s="111"/>
      <c r="AN29" s="112"/>
      <c r="AO29" s="8"/>
      <c r="AP29" s="307"/>
      <c r="AQ29" s="308"/>
      <c r="AR29" s="161"/>
      <c r="AS29" s="115" t="e">
        <f t="shared" si="0"/>
        <v>#DIV/0!</v>
      </c>
      <c r="AT29" s="164" t="e">
        <f t="shared" si="1"/>
        <v>#DIV/0!</v>
      </c>
      <c r="AU29" s="164" t="e">
        <f t="shared" si="2"/>
        <v>#DIV/0!</v>
      </c>
      <c r="AV29" s="164" t="e">
        <f t="shared" si="3"/>
        <v>#DIV/0!</v>
      </c>
      <c r="AW29" s="165">
        <f t="shared" si="4"/>
        <v>0</v>
      </c>
      <c r="AX29" s="165">
        <f t="shared" si="5"/>
        <v>0</v>
      </c>
      <c r="AY29" s="165">
        <f t="shared" si="6"/>
        <v>0</v>
      </c>
      <c r="AZ29" s="165" t="e">
        <f t="shared" si="7"/>
        <v>#DIV/0!</v>
      </c>
      <c r="BA29" s="117" t="e">
        <f t="shared" si="8"/>
        <v>#DIV/0!</v>
      </c>
      <c r="BB29" s="165" t="e">
        <f t="shared" si="9"/>
        <v>#DIV/0!</v>
      </c>
      <c r="BC29" s="165" t="e">
        <f t="shared" si="10"/>
        <v>#DIV/0!</v>
      </c>
      <c r="BD29" s="165" t="e">
        <f t="shared" si="11"/>
        <v>#DIV/0!</v>
      </c>
      <c r="BE29" s="166">
        <v>0.2</v>
      </c>
      <c r="BF29" s="166">
        <v>0.8</v>
      </c>
      <c r="BG29" s="165">
        <f t="shared" si="12"/>
        <v>0</v>
      </c>
      <c r="BH29" s="165">
        <f t="shared" si="13"/>
        <v>0</v>
      </c>
      <c r="BI29" s="165">
        <f t="shared" si="14"/>
        <v>0</v>
      </c>
      <c r="BJ29" s="165" t="e">
        <f t="shared" ref="BJ29:BK44" si="23">+AZ29*BE29</f>
        <v>#DIV/0!</v>
      </c>
      <c r="BK29" s="117" t="e">
        <f t="shared" si="23"/>
        <v>#DIV/0!</v>
      </c>
      <c r="BL29" s="165" t="e">
        <f t="shared" si="16"/>
        <v>#DIV/0!</v>
      </c>
      <c r="BM29" s="165" t="e">
        <f t="shared" si="17"/>
        <v>#DIV/0!</v>
      </c>
      <c r="BN29" s="165" t="e">
        <f t="shared" si="18"/>
        <v>#DIV/0!</v>
      </c>
      <c r="BO29" s="165" t="e">
        <f t="shared" ref="BO29:BR44" si="24">+BG29+BK29</f>
        <v>#DIV/0!</v>
      </c>
      <c r="BP29" s="117" t="e">
        <f t="shared" si="24"/>
        <v>#DIV/0!</v>
      </c>
      <c r="BQ29" s="117" t="e">
        <f t="shared" si="24"/>
        <v>#DIV/0!</v>
      </c>
      <c r="BR29" s="117" t="e">
        <f t="shared" si="24"/>
        <v>#DIV/0!</v>
      </c>
      <c r="BS29" s="2153"/>
      <c r="BT29" s="2153"/>
      <c r="BU29" s="2153"/>
      <c r="BV29" s="2153"/>
      <c r="BW29" s="2153"/>
      <c r="BX29" s="2153"/>
      <c r="BY29" s="2153"/>
      <c r="BZ29" s="2153"/>
      <c r="CA29" s="2150"/>
      <c r="CB29" s="8"/>
      <c r="CC29" s="2098"/>
      <c r="CD29" s="2101"/>
      <c r="CE29" s="2101"/>
      <c r="CF29" s="2104"/>
      <c r="CG29" s="2107"/>
      <c r="CH29" s="8"/>
      <c r="CI29" s="8"/>
      <c r="CJ29" s="8"/>
      <c r="CK29" s="8"/>
      <c r="CL29" s="8"/>
      <c r="CM29" s="8"/>
      <c r="CN29" s="8"/>
      <c r="CO29" s="8"/>
      <c r="CP29" s="8"/>
      <c r="CQ29" s="8"/>
      <c r="CR29" s="8"/>
      <c r="CS29" s="8"/>
      <c r="CT29" s="8"/>
    </row>
    <row r="30" spans="1:98" ht="141.75" customHeight="1">
      <c r="A30" s="2124">
        <v>4</v>
      </c>
      <c r="B30" s="2127" t="s">
        <v>1624</v>
      </c>
      <c r="C30" s="2128"/>
      <c r="D30" s="2157"/>
      <c r="E30" s="2158"/>
      <c r="F30" s="170" t="s">
        <v>237</v>
      </c>
      <c r="G30" s="171">
        <v>1483942</v>
      </c>
      <c r="H30" s="2139" t="s">
        <v>1577</v>
      </c>
      <c r="I30" s="69"/>
      <c r="J30" s="70"/>
      <c r="K30" s="70"/>
      <c r="L30" s="70"/>
      <c r="M30" s="2148"/>
      <c r="N30" s="2145">
        <v>200000000</v>
      </c>
      <c r="O30" s="66" t="s">
        <v>83</v>
      </c>
      <c r="P30" s="885">
        <f>N30</f>
        <v>200000000</v>
      </c>
      <c r="Q30" s="2115"/>
      <c r="R30" s="2118"/>
      <c r="S30" s="2118"/>
      <c r="T30" s="2121"/>
      <c r="U30" s="74"/>
      <c r="V30" s="75">
        <v>1</v>
      </c>
      <c r="W30" s="66" t="s">
        <v>1584</v>
      </c>
      <c r="X30" s="137">
        <v>46063</v>
      </c>
      <c r="Y30" s="137">
        <v>46087</v>
      </c>
      <c r="Z30" s="77" t="s">
        <v>1610</v>
      </c>
      <c r="AA30" s="78"/>
      <c r="AB30" s="79"/>
      <c r="AC30" s="79"/>
      <c r="AD30" s="80"/>
      <c r="AE30" s="138"/>
      <c r="AF30" s="1874" t="s">
        <v>1603</v>
      </c>
      <c r="AG30" s="1875" t="s">
        <v>1604</v>
      </c>
      <c r="AH30" s="1875" t="s">
        <v>1605</v>
      </c>
      <c r="AI30" s="145" t="s">
        <v>88</v>
      </c>
      <c r="AJ30" s="147">
        <v>1</v>
      </c>
      <c r="AK30" s="84"/>
      <c r="AL30" s="85"/>
      <c r="AM30" s="85"/>
      <c r="AN30" s="86"/>
      <c r="AO30" s="162"/>
      <c r="AP30" s="87" t="s">
        <v>203</v>
      </c>
      <c r="AQ30" s="88" t="s">
        <v>89</v>
      </c>
      <c r="AR30" s="89"/>
      <c r="AS30" s="175">
        <f t="shared" si="0"/>
        <v>0</v>
      </c>
      <c r="AT30" s="164">
        <f t="shared" si="1"/>
        <v>0</v>
      </c>
      <c r="AU30" s="164">
        <f t="shared" si="2"/>
        <v>0</v>
      </c>
      <c r="AV30" s="164">
        <f t="shared" si="3"/>
        <v>0</v>
      </c>
      <c r="AW30" s="176">
        <f t="shared" si="4"/>
        <v>0</v>
      </c>
      <c r="AX30" s="176">
        <f t="shared" si="5"/>
        <v>0</v>
      </c>
      <c r="AY30" s="176">
        <f t="shared" si="6"/>
        <v>0</v>
      </c>
      <c r="AZ30" s="176" t="e">
        <f t="shared" si="7"/>
        <v>#DIV/0!</v>
      </c>
      <c r="BA30" s="165">
        <f t="shared" si="8"/>
        <v>0</v>
      </c>
      <c r="BB30" s="165">
        <f t="shared" si="9"/>
        <v>0</v>
      </c>
      <c r="BC30" s="165">
        <f t="shared" si="10"/>
        <v>0</v>
      </c>
      <c r="BD30" s="165">
        <f t="shared" si="11"/>
        <v>0</v>
      </c>
      <c r="BE30" s="166">
        <v>0.2</v>
      </c>
      <c r="BF30" s="166">
        <v>0.8</v>
      </c>
      <c r="BG30" s="165">
        <f t="shared" si="12"/>
        <v>0</v>
      </c>
      <c r="BH30" s="165">
        <f t="shared" si="13"/>
        <v>0</v>
      </c>
      <c r="BI30" s="165">
        <f t="shared" si="14"/>
        <v>0</v>
      </c>
      <c r="BJ30" s="165" t="e">
        <f t="shared" si="23"/>
        <v>#DIV/0!</v>
      </c>
      <c r="BK30" s="165">
        <f t="shared" si="23"/>
        <v>0</v>
      </c>
      <c r="BL30" s="165">
        <f t="shared" si="16"/>
        <v>0</v>
      </c>
      <c r="BM30" s="165">
        <f t="shared" si="17"/>
        <v>0</v>
      </c>
      <c r="BN30" s="165">
        <f t="shared" si="18"/>
        <v>0</v>
      </c>
      <c r="BO30" s="165">
        <f t="shared" si="24"/>
        <v>0</v>
      </c>
      <c r="BP30" s="93">
        <f t="shared" si="24"/>
        <v>0</v>
      </c>
      <c r="BQ30" s="93">
        <f t="shared" si="24"/>
        <v>0</v>
      </c>
      <c r="BR30" s="93" t="e">
        <f t="shared" si="24"/>
        <v>#DIV/0!</v>
      </c>
      <c r="BS30" s="2152">
        <f>AVERAGEIF(BO30:BO35,"&lt;&gt;#¡DIV/0!")</f>
        <v>0</v>
      </c>
      <c r="BT30" s="2152">
        <f>AVERAGEIF(BP30:BP35,"&lt;&gt;#¡DIV/0!")</f>
        <v>0</v>
      </c>
      <c r="BU30" s="2152">
        <f>AVERAGEIF(BQ30:BQ35,"&lt;&gt;#¡DIV/0!")</f>
        <v>0</v>
      </c>
      <c r="BV30" s="2152" t="e">
        <f>AVERAGEIF(BR30:BR35,"&lt;&gt;#¡DIV/0!")</f>
        <v>#DIV/0!</v>
      </c>
      <c r="BW30" s="2155">
        <f>+C30*BS30</f>
        <v>0</v>
      </c>
      <c r="BX30" s="2155">
        <f>+C30*BT30</f>
        <v>0</v>
      </c>
      <c r="BY30" s="2155">
        <f>+C30*BU30</f>
        <v>0</v>
      </c>
      <c r="BZ30" s="2155" t="e">
        <f>+C30*BV30</f>
        <v>#DIV/0!</v>
      </c>
      <c r="CA30" s="2149" t="e">
        <f>SUM(BW30:BZ35)</f>
        <v>#DIV/0!</v>
      </c>
      <c r="CB30" s="8"/>
      <c r="CC30" s="2097">
        <f>+Q30/$N$30</f>
        <v>0</v>
      </c>
      <c r="CD30" s="2100">
        <f t="shared" ref="CD30:CF30" si="25">+R30/$N$30</f>
        <v>0</v>
      </c>
      <c r="CE30" s="2100">
        <f t="shared" si="25"/>
        <v>0</v>
      </c>
      <c r="CF30" s="2103">
        <f t="shared" si="25"/>
        <v>0</v>
      </c>
      <c r="CG30" s="2106">
        <f>AVERAGE(CC30:CF35)</f>
        <v>0</v>
      </c>
      <c r="CH30" s="8"/>
      <c r="CI30" s="8"/>
      <c r="CJ30" s="8"/>
      <c r="CK30" s="8"/>
      <c r="CL30" s="8"/>
      <c r="CM30" s="8"/>
      <c r="CN30" s="8"/>
      <c r="CO30" s="8"/>
      <c r="CP30" s="8"/>
      <c r="CQ30" s="8"/>
      <c r="CR30" s="8"/>
      <c r="CS30" s="8"/>
      <c r="CT30" s="8"/>
    </row>
    <row r="31" spans="1:98" ht="97.5" customHeight="1">
      <c r="A31" s="2125"/>
      <c r="B31" s="2129"/>
      <c r="C31" s="2130"/>
      <c r="D31" s="2159"/>
      <c r="E31" s="2160"/>
      <c r="F31" s="95"/>
      <c r="G31" s="142"/>
      <c r="H31" s="2163"/>
      <c r="I31" s="97"/>
      <c r="J31" s="98"/>
      <c r="K31" s="98"/>
      <c r="L31" s="98"/>
      <c r="M31" s="2140"/>
      <c r="N31" s="2146"/>
      <c r="O31" s="297"/>
      <c r="P31" s="305"/>
      <c r="Q31" s="2116"/>
      <c r="R31" s="2119"/>
      <c r="S31" s="2119"/>
      <c r="T31" s="2122"/>
      <c r="U31" s="74"/>
      <c r="V31" s="101">
        <v>2</v>
      </c>
      <c r="W31" s="95" t="s">
        <v>1589</v>
      </c>
      <c r="X31" s="143">
        <v>46091</v>
      </c>
      <c r="Y31" s="143">
        <v>46096</v>
      </c>
      <c r="Z31" s="103" t="s">
        <v>1590</v>
      </c>
      <c r="AA31" s="104"/>
      <c r="AB31" s="105"/>
      <c r="AC31" s="105"/>
      <c r="AD31" s="106"/>
      <c r="AE31" s="138"/>
      <c r="AF31" s="144"/>
      <c r="AG31" s="185" t="s">
        <v>1625</v>
      </c>
      <c r="AH31" s="186" t="s">
        <v>1626</v>
      </c>
      <c r="AI31" s="108" t="s">
        <v>88</v>
      </c>
      <c r="AJ31" s="109">
        <v>1</v>
      </c>
      <c r="AK31" s="110"/>
      <c r="AL31" s="111"/>
      <c r="AM31" s="111"/>
      <c r="AN31" s="112"/>
      <c r="AO31" s="8"/>
      <c r="AP31" s="307"/>
      <c r="AQ31" s="308"/>
      <c r="AR31" s="89"/>
      <c r="AS31" s="115" t="e">
        <f t="shared" si="0"/>
        <v>#DIV/0!</v>
      </c>
      <c r="AT31" s="116" t="e">
        <f t="shared" si="1"/>
        <v>#DIV/0!</v>
      </c>
      <c r="AU31" s="116" t="e">
        <f t="shared" si="2"/>
        <v>#DIV/0!</v>
      </c>
      <c r="AV31" s="116" t="e">
        <f t="shared" si="3"/>
        <v>#DIV/0!</v>
      </c>
      <c r="AW31" s="148">
        <f t="shared" si="4"/>
        <v>0</v>
      </c>
      <c r="AX31" s="148">
        <f t="shared" si="5"/>
        <v>0</v>
      </c>
      <c r="AY31" s="148">
        <f t="shared" si="6"/>
        <v>0</v>
      </c>
      <c r="AZ31" s="148" t="e">
        <f t="shared" si="7"/>
        <v>#DIV/0!</v>
      </c>
      <c r="BA31" s="117">
        <f t="shared" si="8"/>
        <v>0</v>
      </c>
      <c r="BB31" s="117">
        <f t="shared" si="9"/>
        <v>0</v>
      </c>
      <c r="BC31" s="117">
        <f t="shared" si="10"/>
        <v>0</v>
      </c>
      <c r="BD31" s="117">
        <f t="shared" si="11"/>
        <v>0</v>
      </c>
      <c r="BE31" s="118">
        <v>0.2</v>
      </c>
      <c r="BF31" s="118">
        <v>0.8</v>
      </c>
      <c r="BG31" s="117">
        <f t="shared" si="12"/>
        <v>0</v>
      </c>
      <c r="BH31" s="117">
        <f t="shared" si="13"/>
        <v>0</v>
      </c>
      <c r="BI31" s="117">
        <f t="shared" si="14"/>
        <v>0</v>
      </c>
      <c r="BJ31" s="117" t="e">
        <f t="shared" si="23"/>
        <v>#DIV/0!</v>
      </c>
      <c r="BK31" s="117">
        <f t="shared" si="23"/>
        <v>0</v>
      </c>
      <c r="BL31" s="117">
        <f t="shared" si="16"/>
        <v>0</v>
      </c>
      <c r="BM31" s="117">
        <f t="shared" si="17"/>
        <v>0</v>
      </c>
      <c r="BN31" s="117">
        <f t="shared" si="18"/>
        <v>0</v>
      </c>
      <c r="BO31" s="117">
        <f t="shared" si="24"/>
        <v>0</v>
      </c>
      <c r="BP31" s="117">
        <f t="shared" si="24"/>
        <v>0</v>
      </c>
      <c r="BQ31" s="117">
        <f t="shared" si="24"/>
        <v>0</v>
      </c>
      <c r="BR31" s="117" t="e">
        <f t="shared" si="24"/>
        <v>#DIV/0!</v>
      </c>
      <c r="BS31" s="2153"/>
      <c r="BT31" s="2153"/>
      <c r="BU31" s="2153"/>
      <c r="BV31" s="2153"/>
      <c r="BW31" s="2153"/>
      <c r="BX31" s="2153"/>
      <c r="BY31" s="2153"/>
      <c r="BZ31" s="2153"/>
      <c r="CA31" s="2150"/>
      <c r="CB31" s="8"/>
      <c r="CC31" s="2098"/>
      <c r="CD31" s="2101"/>
      <c r="CE31" s="2101"/>
      <c r="CF31" s="2104"/>
      <c r="CG31" s="2107"/>
      <c r="CH31" s="8"/>
      <c r="CI31" s="8"/>
      <c r="CJ31" s="8"/>
      <c r="CK31" s="8"/>
      <c r="CL31" s="8"/>
      <c r="CM31" s="8"/>
      <c r="CN31" s="8"/>
      <c r="CO31" s="8"/>
      <c r="CP31" s="8"/>
      <c r="CQ31" s="8"/>
      <c r="CR31" s="8"/>
      <c r="CS31" s="8"/>
      <c r="CT31" s="8"/>
    </row>
    <row r="32" spans="1:98" ht="27.6">
      <c r="A32" s="2125"/>
      <c r="B32" s="2129"/>
      <c r="C32" s="2130"/>
      <c r="D32" s="2159"/>
      <c r="E32" s="2160"/>
      <c r="F32" s="95"/>
      <c r="G32" s="142"/>
      <c r="H32" s="2163"/>
      <c r="I32" s="97"/>
      <c r="J32" s="98"/>
      <c r="K32" s="98"/>
      <c r="L32" s="98"/>
      <c r="M32" s="2140"/>
      <c r="N32" s="2146"/>
      <c r="O32" s="297"/>
      <c r="P32" s="305"/>
      <c r="Q32" s="2116"/>
      <c r="R32" s="2119"/>
      <c r="S32" s="2119"/>
      <c r="T32" s="2122"/>
      <c r="U32" s="74"/>
      <c r="V32" s="101">
        <v>3</v>
      </c>
      <c r="W32" s="95" t="s">
        <v>1594</v>
      </c>
      <c r="X32" s="143">
        <v>46096</v>
      </c>
      <c r="Y32" s="143">
        <v>46127</v>
      </c>
      <c r="Z32" s="103" t="s">
        <v>1590</v>
      </c>
      <c r="AA32" s="104"/>
      <c r="AB32" s="105"/>
      <c r="AC32" s="105"/>
      <c r="AD32" s="106"/>
      <c r="AE32" s="138"/>
      <c r="AF32" s="107"/>
      <c r="AG32" s="149"/>
      <c r="AH32" s="108"/>
      <c r="AI32" s="108"/>
      <c r="AJ32" s="109"/>
      <c r="AK32" s="110"/>
      <c r="AL32" s="111"/>
      <c r="AM32" s="111"/>
      <c r="AN32" s="112"/>
      <c r="AO32" s="8"/>
      <c r="AP32" s="307"/>
      <c r="AQ32" s="308"/>
      <c r="AR32" s="89"/>
      <c r="AS32" s="115" t="e">
        <f t="shared" si="0"/>
        <v>#DIV/0!</v>
      </c>
      <c r="AT32" s="116" t="e">
        <f t="shared" si="1"/>
        <v>#DIV/0!</v>
      </c>
      <c r="AU32" s="116" t="e">
        <f t="shared" si="2"/>
        <v>#DIV/0!</v>
      </c>
      <c r="AV32" s="116" t="e">
        <f t="shared" si="3"/>
        <v>#DIV/0!</v>
      </c>
      <c r="AW32" s="148">
        <f t="shared" si="4"/>
        <v>0</v>
      </c>
      <c r="AX32" s="148">
        <f t="shared" si="5"/>
        <v>0</v>
      </c>
      <c r="AY32" s="148">
        <f t="shared" si="6"/>
        <v>0</v>
      </c>
      <c r="AZ32" s="148" t="e">
        <f t="shared" si="7"/>
        <v>#DIV/0!</v>
      </c>
      <c r="BA32" s="117" t="e">
        <f t="shared" si="8"/>
        <v>#DIV/0!</v>
      </c>
      <c r="BB32" s="117" t="e">
        <f t="shared" si="9"/>
        <v>#DIV/0!</v>
      </c>
      <c r="BC32" s="117" t="e">
        <f t="shared" si="10"/>
        <v>#DIV/0!</v>
      </c>
      <c r="BD32" s="117" t="e">
        <f t="shared" si="11"/>
        <v>#DIV/0!</v>
      </c>
      <c r="BE32" s="118">
        <v>0.2</v>
      </c>
      <c r="BF32" s="118">
        <v>0.8</v>
      </c>
      <c r="BG32" s="117">
        <f t="shared" si="12"/>
        <v>0</v>
      </c>
      <c r="BH32" s="117">
        <f t="shared" si="13"/>
        <v>0</v>
      </c>
      <c r="BI32" s="117">
        <f t="shared" si="14"/>
        <v>0</v>
      </c>
      <c r="BJ32" s="117" t="e">
        <f t="shared" si="23"/>
        <v>#DIV/0!</v>
      </c>
      <c r="BK32" s="117" t="e">
        <f t="shared" si="23"/>
        <v>#DIV/0!</v>
      </c>
      <c r="BL32" s="117" t="e">
        <f t="shared" si="16"/>
        <v>#DIV/0!</v>
      </c>
      <c r="BM32" s="117" t="e">
        <f t="shared" si="17"/>
        <v>#DIV/0!</v>
      </c>
      <c r="BN32" s="117" t="e">
        <f t="shared" si="18"/>
        <v>#DIV/0!</v>
      </c>
      <c r="BO32" s="117" t="e">
        <f t="shared" si="24"/>
        <v>#DIV/0!</v>
      </c>
      <c r="BP32" s="117" t="e">
        <f t="shared" si="24"/>
        <v>#DIV/0!</v>
      </c>
      <c r="BQ32" s="117" t="e">
        <f t="shared" si="24"/>
        <v>#DIV/0!</v>
      </c>
      <c r="BR32" s="117" t="e">
        <f t="shared" si="24"/>
        <v>#DIV/0!</v>
      </c>
      <c r="BS32" s="2153"/>
      <c r="BT32" s="2153"/>
      <c r="BU32" s="2153"/>
      <c r="BV32" s="2153"/>
      <c r="BW32" s="2153"/>
      <c r="BX32" s="2153"/>
      <c r="BY32" s="2153"/>
      <c r="BZ32" s="2153"/>
      <c r="CA32" s="2150"/>
      <c r="CB32" s="8"/>
      <c r="CC32" s="2098"/>
      <c r="CD32" s="2101"/>
      <c r="CE32" s="2101"/>
      <c r="CF32" s="2104"/>
      <c r="CG32" s="2107"/>
      <c r="CH32" s="8"/>
      <c r="CI32" s="8"/>
      <c r="CJ32" s="8"/>
      <c r="CK32" s="8"/>
      <c r="CL32" s="8"/>
      <c r="CM32" s="8"/>
      <c r="CN32" s="8"/>
      <c r="CO32" s="8"/>
      <c r="CP32" s="8"/>
      <c r="CQ32" s="8"/>
      <c r="CR32" s="8"/>
      <c r="CS32" s="8"/>
      <c r="CT32" s="8"/>
    </row>
    <row r="33" spans="1:98" ht="27.6">
      <c r="A33" s="2125"/>
      <c r="B33" s="2129"/>
      <c r="C33" s="2130"/>
      <c r="D33" s="2159"/>
      <c r="E33" s="2160"/>
      <c r="F33" s="95"/>
      <c r="G33" s="142"/>
      <c r="H33" s="2163"/>
      <c r="I33" s="97"/>
      <c r="J33" s="98"/>
      <c r="K33" s="98"/>
      <c r="L33" s="98"/>
      <c r="M33" s="2140"/>
      <c r="N33" s="2146"/>
      <c r="O33" s="297"/>
      <c r="P33" s="305"/>
      <c r="Q33" s="2116"/>
      <c r="R33" s="2119"/>
      <c r="S33" s="2119"/>
      <c r="T33" s="2122"/>
      <c r="U33" s="74"/>
      <c r="V33" s="101">
        <v>4</v>
      </c>
      <c r="W33" s="95" t="s">
        <v>1598</v>
      </c>
      <c r="X33" s="143">
        <v>46142</v>
      </c>
      <c r="Y33" s="143">
        <v>46376</v>
      </c>
      <c r="Z33" s="103" t="s">
        <v>1590</v>
      </c>
      <c r="AA33" s="104"/>
      <c r="AB33" s="105"/>
      <c r="AC33" s="105"/>
      <c r="AD33" s="106"/>
      <c r="AE33" s="138"/>
      <c r="AF33" s="107"/>
      <c r="AG33" s="149"/>
      <c r="AH33" s="108"/>
      <c r="AI33" s="108"/>
      <c r="AJ33" s="109"/>
      <c r="AK33" s="110"/>
      <c r="AL33" s="111"/>
      <c r="AM33" s="111"/>
      <c r="AN33" s="112"/>
      <c r="AO33" s="8"/>
      <c r="AP33" s="307"/>
      <c r="AQ33" s="308"/>
      <c r="AR33" s="89"/>
      <c r="AS33" s="115" t="e">
        <f t="shared" si="0"/>
        <v>#DIV/0!</v>
      </c>
      <c r="AT33" s="116" t="e">
        <f t="shared" si="1"/>
        <v>#DIV/0!</v>
      </c>
      <c r="AU33" s="116" t="e">
        <f t="shared" si="2"/>
        <v>#DIV/0!</v>
      </c>
      <c r="AV33" s="116" t="e">
        <f t="shared" si="3"/>
        <v>#DIV/0!</v>
      </c>
      <c r="AW33" s="148">
        <f t="shared" si="4"/>
        <v>0</v>
      </c>
      <c r="AX33" s="148">
        <f t="shared" si="5"/>
        <v>0</v>
      </c>
      <c r="AY33" s="148">
        <f t="shared" si="6"/>
        <v>0</v>
      </c>
      <c r="AZ33" s="148" t="e">
        <f t="shared" si="7"/>
        <v>#DIV/0!</v>
      </c>
      <c r="BA33" s="117" t="e">
        <f t="shared" si="8"/>
        <v>#DIV/0!</v>
      </c>
      <c r="BB33" s="117" t="e">
        <f t="shared" si="9"/>
        <v>#DIV/0!</v>
      </c>
      <c r="BC33" s="117" t="e">
        <f t="shared" si="10"/>
        <v>#DIV/0!</v>
      </c>
      <c r="BD33" s="117" t="e">
        <f t="shared" si="11"/>
        <v>#DIV/0!</v>
      </c>
      <c r="BE33" s="118">
        <v>0.2</v>
      </c>
      <c r="BF33" s="118">
        <v>0.8</v>
      </c>
      <c r="BG33" s="117">
        <f t="shared" si="12"/>
        <v>0</v>
      </c>
      <c r="BH33" s="117">
        <f t="shared" si="13"/>
        <v>0</v>
      </c>
      <c r="BI33" s="117">
        <f t="shared" si="14"/>
        <v>0</v>
      </c>
      <c r="BJ33" s="117" t="e">
        <f t="shared" si="23"/>
        <v>#DIV/0!</v>
      </c>
      <c r="BK33" s="117" t="e">
        <f t="shared" si="23"/>
        <v>#DIV/0!</v>
      </c>
      <c r="BL33" s="117" t="e">
        <f t="shared" si="16"/>
        <v>#DIV/0!</v>
      </c>
      <c r="BM33" s="117" t="e">
        <f t="shared" si="17"/>
        <v>#DIV/0!</v>
      </c>
      <c r="BN33" s="117" t="e">
        <f t="shared" si="18"/>
        <v>#DIV/0!</v>
      </c>
      <c r="BO33" s="117" t="e">
        <f t="shared" si="24"/>
        <v>#DIV/0!</v>
      </c>
      <c r="BP33" s="117" t="e">
        <f t="shared" si="24"/>
        <v>#DIV/0!</v>
      </c>
      <c r="BQ33" s="117" t="e">
        <f t="shared" si="24"/>
        <v>#DIV/0!</v>
      </c>
      <c r="BR33" s="117" t="e">
        <f t="shared" si="24"/>
        <v>#DIV/0!</v>
      </c>
      <c r="BS33" s="2153"/>
      <c r="BT33" s="2153"/>
      <c r="BU33" s="2153"/>
      <c r="BV33" s="2153"/>
      <c r="BW33" s="2153"/>
      <c r="BX33" s="2153"/>
      <c r="BY33" s="2153"/>
      <c r="BZ33" s="2153"/>
      <c r="CA33" s="2150"/>
      <c r="CB33" s="8"/>
      <c r="CC33" s="2098"/>
      <c r="CD33" s="2101"/>
      <c r="CE33" s="2101"/>
      <c r="CF33" s="2104"/>
      <c r="CG33" s="2107"/>
      <c r="CH33" s="8"/>
      <c r="CI33" s="8"/>
      <c r="CJ33" s="8"/>
      <c r="CK33" s="8"/>
      <c r="CL33" s="8"/>
      <c r="CM33" s="8"/>
      <c r="CN33" s="8"/>
      <c r="CO33" s="8"/>
      <c r="CP33" s="8"/>
      <c r="CQ33" s="8"/>
      <c r="CR33" s="8"/>
      <c r="CS33" s="8"/>
      <c r="CT33" s="8"/>
    </row>
    <row r="34" spans="1:98" ht="53.25" customHeight="1">
      <c r="A34" s="2125"/>
      <c r="B34" s="2129"/>
      <c r="C34" s="2130"/>
      <c r="D34" s="2159"/>
      <c r="E34" s="2160"/>
      <c r="F34" s="95"/>
      <c r="G34" s="142"/>
      <c r="H34" s="2163"/>
      <c r="I34" s="97"/>
      <c r="J34" s="98"/>
      <c r="K34" s="98"/>
      <c r="L34" s="98"/>
      <c r="M34" s="2140"/>
      <c r="N34" s="2146"/>
      <c r="O34" s="297"/>
      <c r="P34" s="305"/>
      <c r="Q34" s="2116"/>
      <c r="R34" s="2119"/>
      <c r="S34" s="2119"/>
      <c r="T34" s="2122"/>
      <c r="U34" s="74"/>
      <c r="V34" s="101">
        <v>5</v>
      </c>
      <c r="W34" s="95" t="s">
        <v>1602</v>
      </c>
      <c r="X34" s="143">
        <v>46327</v>
      </c>
      <c r="Y34" s="143">
        <v>46376</v>
      </c>
      <c r="Z34" s="103" t="s">
        <v>1590</v>
      </c>
      <c r="AA34" s="104"/>
      <c r="AB34" s="105"/>
      <c r="AC34" s="105"/>
      <c r="AD34" s="106"/>
      <c r="AE34" s="138"/>
      <c r="AF34" s="107"/>
      <c r="AG34" s="149"/>
      <c r="AH34" s="108"/>
      <c r="AI34" s="108"/>
      <c r="AJ34" s="109"/>
      <c r="AK34" s="110"/>
      <c r="AL34" s="111"/>
      <c r="AM34" s="111"/>
      <c r="AN34" s="112"/>
      <c r="AO34" s="8"/>
      <c r="AP34" s="307"/>
      <c r="AQ34" s="308"/>
      <c r="AR34" s="89"/>
      <c r="AS34" s="115" t="e">
        <f t="shared" si="0"/>
        <v>#DIV/0!</v>
      </c>
      <c r="AT34" s="116" t="e">
        <f t="shared" si="1"/>
        <v>#DIV/0!</v>
      </c>
      <c r="AU34" s="116" t="e">
        <f t="shared" si="2"/>
        <v>#DIV/0!</v>
      </c>
      <c r="AV34" s="116" t="e">
        <f t="shared" si="3"/>
        <v>#DIV/0!</v>
      </c>
      <c r="AW34" s="148">
        <f t="shared" si="4"/>
        <v>0</v>
      </c>
      <c r="AX34" s="148">
        <f t="shared" si="5"/>
        <v>0</v>
      </c>
      <c r="AY34" s="148">
        <f t="shared" si="6"/>
        <v>0</v>
      </c>
      <c r="AZ34" s="148" t="e">
        <f t="shared" si="7"/>
        <v>#DIV/0!</v>
      </c>
      <c r="BA34" s="117" t="e">
        <f t="shared" si="8"/>
        <v>#DIV/0!</v>
      </c>
      <c r="BB34" s="117" t="e">
        <f t="shared" si="9"/>
        <v>#DIV/0!</v>
      </c>
      <c r="BC34" s="117" t="e">
        <f t="shared" si="10"/>
        <v>#DIV/0!</v>
      </c>
      <c r="BD34" s="117" t="e">
        <f t="shared" si="11"/>
        <v>#DIV/0!</v>
      </c>
      <c r="BE34" s="118">
        <v>0.2</v>
      </c>
      <c r="BF34" s="118">
        <v>0.8</v>
      </c>
      <c r="BG34" s="117">
        <f t="shared" si="12"/>
        <v>0</v>
      </c>
      <c r="BH34" s="117">
        <f t="shared" si="13"/>
        <v>0</v>
      </c>
      <c r="BI34" s="117">
        <f t="shared" si="14"/>
        <v>0</v>
      </c>
      <c r="BJ34" s="117" t="e">
        <f t="shared" si="23"/>
        <v>#DIV/0!</v>
      </c>
      <c r="BK34" s="117" t="e">
        <f t="shared" si="23"/>
        <v>#DIV/0!</v>
      </c>
      <c r="BL34" s="117" t="e">
        <f t="shared" si="16"/>
        <v>#DIV/0!</v>
      </c>
      <c r="BM34" s="117" t="e">
        <f t="shared" si="17"/>
        <v>#DIV/0!</v>
      </c>
      <c r="BN34" s="117" t="e">
        <f t="shared" si="18"/>
        <v>#DIV/0!</v>
      </c>
      <c r="BO34" s="117" t="e">
        <f t="shared" si="24"/>
        <v>#DIV/0!</v>
      </c>
      <c r="BP34" s="117" t="e">
        <f t="shared" si="24"/>
        <v>#DIV/0!</v>
      </c>
      <c r="BQ34" s="117" t="e">
        <f t="shared" si="24"/>
        <v>#DIV/0!</v>
      </c>
      <c r="BR34" s="117" t="e">
        <f t="shared" si="24"/>
        <v>#DIV/0!</v>
      </c>
      <c r="BS34" s="2153"/>
      <c r="BT34" s="2153"/>
      <c r="BU34" s="2153"/>
      <c r="BV34" s="2153"/>
      <c r="BW34" s="2153"/>
      <c r="BX34" s="2153"/>
      <c r="BY34" s="2153"/>
      <c r="BZ34" s="2153"/>
      <c r="CA34" s="2150"/>
      <c r="CB34" s="8"/>
      <c r="CC34" s="2098"/>
      <c r="CD34" s="2101"/>
      <c r="CE34" s="2101"/>
      <c r="CF34" s="2104"/>
      <c r="CG34" s="2107"/>
      <c r="CH34" s="8"/>
      <c r="CI34" s="8"/>
      <c r="CJ34" s="8"/>
      <c r="CK34" s="8"/>
      <c r="CL34" s="8"/>
      <c r="CM34" s="8"/>
      <c r="CN34" s="8"/>
      <c r="CO34" s="8"/>
      <c r="CP34" s="8"/>
      <c r="CQ34" s="8"/>
      <c r="CR34" s="8"/>
      <c r="CS34" s="8"/>
      <c r="CT34" s="8"/>
    </row>
    <row r="35" spans="1:98" ht="15" thickBot="1">
      <c r="A35" s="2125"/>
      <c r="B35" s="2129"/>
      <c r="C35" s="2130"/>
      <c r="D35" s="2159"/>
      <c r="E35" s="2160"/>
      <c r="F35" s="95"/>
      <c r="G35" s="142"/>
      <c r="H35" s="2163"/>
      <c r="I35" s="97"/>
      <c r="J35" s="98"/>
      <c r="K35" s="98"/>
      <c r="L35" s="98"/>
      <c r="M35" s="2140"/>
      <c r="N35" s="2146"/>
      <c r="O35" s="297"/>
      <c r="P35" s="305"/>
      <c r="Q35" s="2116"/>
      <c r="R35" s="2119"/>
      <c r="S35" s="2119"/>
      <c r="T35" s="2122"/>
      <c r="U35" s="74"/>
      <c r="V35" s="101">
        <v>6</v>
      </c>
      <c r="W35" s="177"/>
      <c r="X35" s="163"/>
      <c r="Y35" s="163"/>
      <c r="Z35" s="178"/>
      <c r="AA35" s="104"/>
      <c r="AB35" s="105"/>
      <c r="AC35" s="105"/>
      <c r="AD35" s="106"/>
      <c r="AE35" s="138"/>
      <c r="AF35" s="188"/>
      <c r="AG35" s="194"/>
      <c r="AH35" s="195"/>
      <c r="AI35" s="195"/>
      <c r="AJ35" s="109"/>
      <c r="AK35" s="110"/>
      <c r="AL35" s="111"/>
      <c r="AM35" s="111"/>
      <c r="AN35" s="112"/>
      <c r="AO35" s="8"/>
      <c r="AP35" s="307"/>
      <c r="AQ35" s="308"/>
      <c r="AR35" s="89"/>
      <c r="AS35" s="115" t="e">
        <f t="shared" si="0"/>
        <v>#DIV/0!</v>
      </c>
      <c r="AT35" s="116" t="e">
        <f t="shared" si="1"/>
        <v>#DIV/0!</v>
      </c>
      <c r="AU35" s="116" t="e">
        <f t="shared" si="2"/>
        <v>#DIV/0!</v>
      </c>
      <c r="AV35" s="116" t="e">
        <f t="shared" si="3"/>
        <v>#DIV/0!</v>
      </c>
      <c r="AW35" s="148" t="e">
        <f t="shared" si="4"/>
        <v>#DIV/0!</v>
      </c>
      <c r="AX35" s="148" t="e">
        <f t="shared" si="5"/>
        <v>#DIV/0!</v>
      </c>
      <c r="AY35" s="148" t="e">
        <f t="shared" si="6"/>
        <v>#DIV/0!</v>
      </c>
      <c r="AZ35" s="148" t="e">
        <f t="shared" si="7"/>
        <v>#DIV/0!</v>
      </c>
      <c r="BA35" s="117" t="e">
        <f t="shared" si="8"/>
        <v>#DIV/0!</v>
      </c>
      <c r="BB35" s="117" t="e">
        <f t="shared" si="9"/>
        <v>#DIV/0!</v>
      </c>
      <c r="BC35" s="117" t="e">
        <f t="shared" si="10"/>
        <v>#DIV/0!</v>
      </c>
      <c r="BD35" s="117" t="e">
        <f t="shared" si="11"/>
        <v>#DIV/0!</v>
      </c>
      <c r="BE35" s="118">
        <v>0.2</v>
      </c>
      <c r="BF35" s="118">
        <v>0.8</v>
      </c>
      <c r="BG35" s="117" t="e">
        <f t="shared" si="12"/>
        <v>#DIV/0!</v>
      </c>
      <c r="BH35" s="117" t="e">
        <f t="shared" si="13"/>
        <v>#DIV/0!</v>
      </c>
      <c r="BI35" s="117" t="e">
        <f t="shared" si="14"/>
        <v>#DIV/0!</v>
      </c>
      <c r="BJ35" s="117" t="e">
        <f t="shared" si="23"/>
        <v>#DIV/0!</v>
      </c>
      <c r="BK35" s="117" t="e">
        <f t="shared" si="23"/>
        <v>#DIV/0!</v>
      </c>
      <c r="BL35" s="117" t="e">
        <f t="shared" si="16"/>
        <v>#DIV/0!</v>
      </c>
      <c r="BM35" s="117" t="e">
        <f t="shared" si="17"/>
        <v>#DIV/0!</v>
      </c>
      <c r="BN35" s="117" t="e">
        <f t="shared" si="18"/>
        <v>#DIV/0!</v>
      </c>
      <c r="BO35" s="117" t="e">
        <f t="shared" si="24"/>
        <v>#DIV/0!</v>
      </c>
      <c r="BP35" s="117" t="e">
        <f t="shared" si="24"/>
        <v>#DIV/0!</v>
      </c>
      <c r="BQ35" s="117" t="e">
        <f t="shared" si="24"/>
        <v>#DIV/0!</v>
      </c>
      <c r="BR35" s="117" t="e">
        <f t="shared" si="24"/>
        <v>#DIV/0!</v>
      </c>
      <c r="BS35" s="2153"/>
      <c r="BT35" s="2153"/>
      <c r="BU35" s="2153"/>
      <c r="BV35" s="2153"/>
      <c r="BW35" s="2153"/>
      <c r="BX35" s="2153"/>
      <c r="BY35" s="2153"/>
      <c r="BZ35" s="2153"/>
      <c r="CA35" s="2150"/>
      <c r="CB35" s="8"/>
      <c r="CC35" s="2098"/>
      <c r="CD35" s="2101"/>
      <c r="CE35" s="2101"/>
      <c r="CF35" s="2104"/>
      <c r="CG35" s="2107"/>
      <c r="CH35" s="8"/>
      <c r="CI35" s="8"/>
      <c r="CJ35" s="8"/>
      <c r="CK35" s="8"/>
      <c r="CL35" s="8"/>
      <c r="CM35" s="8"/>
      <c r="CN35" s="8"/>
      <c r="CO35" s="8"/>
      <c r="CP35" s="8"/>
      <c r="CQ35" s="8"/>
      <c r="CR35" s="8"/>
      <c r="CS35" s="8"/>
      <c r="CT35" s="8"/>
    </row>
    <row r="36" spans="1:98" ht="102.75" customHeight="1">
      <c r="A36" s="2124">
        <v>5</v>
      </c>
      <c r="B36" s="2127" t="s">
        <v>1627</v>
      </c>
      <c r="C36" s="2128"/>
      <c r="D36" s="2157" t="s">
        <v>1628</v>
      </c>
      <c r="E36" s="2158"/>
      <c r="F36" s="170" t="s">
        <v>237</v>
      </c>
      <c r="G36" s="135">
        <v>1513782</v>
      </c>
      <c r="H36" s="2139" t="s">
        <v>1577</v>
      </c>
      <c r="I36" s="69"/>
      <c r="J36" s="70"/>
      <c r="K36" s="70"/>
      <c r="L36" s="70"/>
      <c r="M36" s="2148"/>
      <c r="N36" s="2145">
        <v>184745846</v>
      </c>
      <c r="O36" s="66" t="s">
        <v>83</v>
      </c>
      <c r="P36" s="885">
        <f>N36</f>
        <v>184745846</v>
      </c>
      <c r="Q36" s="2115"/>
      <c r="R36" s="2118"/>
      <c r="S36" s="2118"/>
      <c r="T36" s="2121"/>
      <c r="U36" s="74"/>
      <c r="V36" s="75">
        <v>1</v>
      </c>
      <c r="W36" s="1888" t="s">
        <v>1629</v>
      </c>
      <c r="X36" s="163">
        <v>46076</v>
      </c>
      <c r="Y36" s="163">
        <v>46091</v>
      </c>
      <c r="Z36" s="173" t="s">
        <v>1610</v>
      </c>
      <c r="AA36" s="78"/>
      <c r="AB36" s="79"/>
      <c r="AC36" s="79"/>
      <c r="AD36" s="80"/>
      <c r="AE36" s="138"/>
      <c r="AF36" s="1874" t="s">
        <v>1630</v>
      </c>
      <c r="AG36" s="1875" t="s">
        <v>1631</v>
      </c>
      <c r="AH36" s="1875" t="s">
        <v>1632</v>
      </c>
      <c r="AI36" s="1883" t="s">
        <v>1200</v>
      </c>
      <c r="AJ36" s="1889">
        <v>4</v>
      </c>
      <c r="AK36" s="84"/>
      <c r="AL36" s="85"/>
      <c r="AM36" s="85"/>
      <c r="AN36" s="86"/>
      <c r="AO36" s="8"/>
      <c r="AP36" s="87" t="s">
        <v>203</v>
      </c>
      <c r="AQ36" s="88" t="s">
        <v>89</v>
      </c>
      <c r="AR36" s="89"/>
      <c r="AS36" s="90">
        <f t="shared" si="0"/>
        <v>0</v>
      </c>
      <c r="AT36" s="164">
        <f t="shared" si="1"/>
        <v>0</v>
      </c>
      <c r="AU36" s="164">
        <f t="shared" si="2"/>
        <v>0</v>
      </c>
      <c r="AV36" s="164">
        <f t="shared" si="3"/>
        <v>0</v>
      </c>
      <c r="AW36" s="176">
        <f t="shared" si="4"/>
        <v>0</v>
      </c>
      <c r="AX36" s="176">
        <f t="shared" si="5"/>
        <v>0</v>
      </c>
      <c r="AY36" s="176">
        <f t="shared" si="6"/>
        <v>0</v>
      </c>
      <c r="AZ36" s="176" t="e">
        <f t="shared" si="7"/>
        <v>#DIV/0!</v>
      </c>
      <c r="BA36" s="165">
        <f t="shared" si="8"/>
        <v>0</v>
      </c>
      <c r="BB36" s="165">
        <f t="shared" si="9"/>
        <v>0</v>
      </c>
      <c r="BC36" s="165">
        <f t="shared" si="10"/>
        <v>0</v>
      </c>
      <c r="BD36" s="165">
        <f t="shared" si="11"/>
        <v>0</v>
      </c>
      <c r="BE36" s="166">
        <v>0.2</v>
      </c>
      <c r="BF36" s="166">
        <v>0.8</v>
      </c>
      <c r="BG36" s="165">
        <f t="shared" si="12"/>
        <v>0</v>
      </c>
      <c r="BH36" s="165">
        <f t="shared" si="13"/>
        <v>0</v>
      </c>
      <c r="BI36" s="165">
        <f t="shared" si="14"/>
        <v>0</v>
      </c>
      <c r="BJ36" s="165" t="e">
        <f t="shared" si="23"/>
        <v>#DIV/0!</v>
      </c>
      <c r="BK36" s="165">
        <f t="shared" si="23"/>
        <v>0</v>
      </c>
      <c r="BL36" s="165">
        <f t="shared" si="16"/>
        <v>0</v>
      </c>
      <c r="BM36" s="165">
        <f t="shared" si="17"/>
        <v>0</v>
      </c>
      <c r="BN36" s="165">
        <f t="shared" si="18"/>
        <v>0</v>
      </c>
      <c r="BO36" s="165">
        <f t="shared" si="24"/>
        <v>0</v>
      </c>
      <c r="BP36" s="93">
        <f t="shared" si="24"/>
        <v>0</v>
      </c>
      <c r="BQ36" s="93">
        <f t="shared" si="24"/>
        <v>0</v>
      </c>
      <c r="BR36" s="93" t="e">
        <f t="shared" si="24"/>
        <v>#DIV/0!</v>
      </c>
      <c r="BS36" s="2152">
        <f t="shared" ref="BS36:BV36" si="26">AVERAGEIF(BO36:BO45,"&lt;&gt;#¡DIV/0!")</f>
        <v>0</v>
      </c>
      <c r="BT36" s="2152">
        <f t="shared" si="26"/>
        <v>0</v>
      </c>
      <c r="BU36" s="2152">
        <f t="shared" si="26"/>
        <v>0</v>
      </c>
      <c r="BV36" s="2152" t="e">
        <f t="shared" si="26"/>
        <v>#DIV/0!</v>
      </c>
      <c r="BW36" s="2155">
        <f>+C36*BS36</f>
        <v>0</v>
      </c>
      <c r="BX36" s="2155">
        <f>+C36*BT36</f>
        <v>0</v>
      </c>
      <c r="BY36" s="2155">
        <f>+C36*BU36</f>
        <v>0</v>
      </c>
      <c r="BZ36" s="2155" t="e">
        <f>+C36*BV36</f>
        <v>#DIV/0!</v>
      </c>
      <c r="CA36" s="2149" t="e">
        <f>SUM(BW36:BZ45)</f>
        <v>#DIV/0!</v>
      </c>
      <c r="CB36" s="8"/>
      <c r="CC36" s="2097">
        <f>+Q36/$N$36</f>
        <v>0</v>
      </c>
      <c r="CD36" s="2100">
        <f t="shared" ref="CD36:CF36" si="27">+R36/$N$36</f>
        <v>0</v>
      </c>
      <c r="CE36" s="2100">
        <f t="shared" si="27"/>
        <v>0</v>
      </c>
      <c r="CF36" s="2103">
        <f t="shared" si="27"/>
        <v>0</v>
      </c>
      <c r="CG36" s="2106">
        <f t="shared" ref="CG36" si="28">AVERAGE(CC36:CF45)</f>
        <v>0</v>
      </c>
      <c r="CH36" s="8"/>
      <c r="CI36" s="8"/>
      <c r="CJ36" s="8"/>
      <c r="CK36" s="8"/>
      <c r="CL36" s="8"/>
      <c r="CM36" s="8"/>
      <c r="CN36" s="8"/>
      <c r="CO36" s="8"/>
      <c r="CP36" s="8"/>
      <c r="CQ36" s="8"/>
      <c r="CR36" s="8"/>
      <c r="CS36" s="8"/>
      <c r="CT36" s="8"/>
    </row>
    <row r="37" spans="1:98" ht="50.25" customHeight="1">
      <c r="A37" s="2125"/>
      <c r="B37" s="2129"/>
      <c r="C37" s="2130"/>
      <c r="D37" s="2159"/>
      <c r="E37" s="2160"/>
      <c r="F37" s="95"/>
      <c r="G37" s="142"/>
      <c r="H37" s="2163"/>
      <c r="I37" s="97"/>
      <c r="J37" s="98"/>
      <c r="K37" s="98"/>
      <c r="L37" s="98"/>
      <c r="M37" s="2140"/>
      <c r="N37" s="2146"/>
      <c r="O37" s="297"/>
      <c r="P37" s="305"/>
      <c r="Q37" s="2116"/>
      <c r="R37" s="2119"/>
      <c r="S37" s="2119"/>
      <c r="T37" s="2122"/>
      <c r="U37" s="74"/>
      <c r="V37" s="101">
        <v>2</v>
      </c>
      <c r="W37" s="184" t="s">
        <v>1633</v>
      </c>
      <c r="X37" s="163">
        <v>46093</v>
      </c>
      <c r="Y37" s="163">
        <v>46096</v>
      </c>
      <c r="Z37" s="173" t="s">
        <v>1590</v>
      </c>
      <c r="AA37" s="104"/>
      <c r="AB37" s="105"/>
      <c r="AC37" s="105"/>
      <c r="AD37" s="106"/>
      <c r="AE37" s="138"/>
      <c r="AF37" s="144"/>
      <c r="AG37" s="185"/>
      <c r="AH37" s="186"/>
      <c r="AI37" s="146"/>
      <c r="AJ37" s="147"/>
      <c r="AK37" s="110"/>
      <c r="AL37" s="111"/>
      <c r="AM37" s="111"/>
      <c r="AN37" s="112"/>
      <c r="AO37" s="8"/>
      <c r="AP37" s="307"/>
      <c r="AQ37" s="308"/>
      <c r="AR37" s="89"/>
      <c r="AS37" s="115" t="e">
        <f t="shared" si="0"/>
        <v>#DIV/0!</v>
      </c>
      <c r="AT37" s="116" t="e">
        <f t="shared" si="1"/>
        <v>#DIV/0!</v>
      </c>
      <c r="AU37" s="116" t="e">
        <f t="shared" si="2"/>
        <v>#DIV/0!</v>
      </c>
      <c r="AV37" s="116" t="e">
        <f t="shared" si="3"/>
        <v>#DIV/0!</v>
      </c>
      <c r="AW37" s="148">
        <f t="shared" si="4"/>
        <v>0</v>
      </c>
      <c r="AX37" s="148">
        <f t="shared" si="5"/>
        <v>0</v>
      </c>
      <c r="AY37" s="148">
        <f t="shared" si="6"/>
        <v>0</v>
      </c>
      <c r="AZ37" s="148" t="e">
        <f t="shared" si="7"/>
        <v>#DIV/0!</v>
      </c>
      <c r="BA37" s="117" t="e">
        <f t="shared" si="8"/>
        <v>#DIV/0!</v>
      </c>
      <c r="BB37" s="117" t="e">
        <f t="shared" si="9"/>
        <v>#DIV/0!</v>
      </c>
      <c r="BC37" s="117" t="e">
        <f t="shared" si="10"/>
        <v>#DIV/0!</v>
      </c>
      <c r="BD37" s="117" t="e">
        <f t="shared" si="11"/>
        <v>#DIV/0!</v>
      </c>
      <c r="BE37" s="118">
        <v>0.2</v>
      </c>
      <c r="BF37" s="118">
        <v>0.8</v>
      </c>
      <c r="BG37" s="117">
        <f t="shared" si="12"/>
        <v>0</v>
      </c>
      <c r="BH37" s="117">
        <f t="shared" si="13"/>
        <v>0</v>
      </c>
      <c r="BI37" s="117">
        <f t="shared" si="14"/>
        <v>0</v>
      </c>
      <c r="BJ37" s="117" t="e">
        <f t="shared" si="23"/>
        <v>#DIV/0!</v>
      </c>
      <c r="BK37" s="117" t="e">
        <f t="shared" si="23"/>
        <v>#DIV/0!</v>
      </c>
      <c r="BL37" s="117" t="e">
        <f t="shared" si="16"/>
        <v>#DIV/0!</v>
      </c>
      <c r="BM37" s="117" t="e">
        <f t="shared" si="17"/>
        <v>#DIV/0!</v>
      </c>
      <c r="BN37" s="117" t="e">
        <f t="shared" si="18"/>
        <v>#DIV/0!</v>
      </c>
      <c r="BO37" s="117" t="e">
        <f t="shared" si="24"/>
        <v>#DIV/0!</v>
      </c>
      <c r="BP37" s="117" t="e">
        <f t="shared" si="24"/>
        <v>#DIV/0!</v>
      </c>
      <c r="BQ37" s="117" t="e">
        <f t="shared" si="24"/>
        <v>#DIV/0!</v>
      </c>
      <c r="BR37" s="117" t="e">
        <f t="shared" si="24"/>
        <v>#DIV/0!</v>
      </c>
      <c r="BS37" s="2153"/>
      <c r="BT37" s="2153"/>
      <c r="BU37" s="2153"/>
      <c r="BV37" s="2153"/>
      <c r="BW37" s="2153"/>
      <c r="BX37" s="2153"/>
      <c r="BY37" s="2153"/>
      <c r="BZ37" s="2153"/>
      <c r="CA37" s="2150"/>
      <c r="CB37" s="8"/>
      <c r="CC37" s="2098"/>
      <c r="CD37" s="2101"/>
      <c r="CE37" s="2101"/>
      <c r="CF37" s="2104"/>
      <c r="CG37" s="2107"/>
      <c r="CH37" s="8"/>
      <c r="CI37" s="8"/>
      <c r="CJ37" s="8"/>
      <c r="CK37" s="8"/>
      <c r="CL37" s="8"/>
      <c r="CM37" s="8"/>
      <c r="CN37" s="8"/>
      <c r="CO37" s="8"/>
      <c r="CP37" s="8"/>
      <c r="CQ37" s="8"/>
      <c r="CR37" s="8"/>
      <c r="CS37" s="8"/>
      <c r="CT37" s="8"/>
    </row>
    <row r="38" spans="1:98" ht="59.25" customHeight="1">
      <c r="A38" s="2125"/>
      <c r="B38" s="2129"/>
      <c r="C38" s="2130"/>
      <c r="D38" s="2159"/>
      <c r="E38" s="2160"/>
      <c r="F38" s="177"/>
      <c r="G38" s="187"/>
      <c r="H38" s="2163"/>
      <c r="I38" s="97"/>
      <c r="J38" s="98"/>
      <c r="K38" s="98"/>
      <c r="L38" s="98"/>
      <c r="M38" s="2140"/>
      <c r="N38" s="2146"/>
      <c r="O38" s="297"/>
      <c r="P38" s="305"/>
      <c r="Q38" s="2116"/>
      <c r="R38" s="2119"/>
      <c r="S38" s="2119"/>
      <c r="T38" s="2122"/>
      <c r="U38" s="74"/>
      <c r="V38" s="101">
        <v>3</v>
      </c>
      <c r="W38" s="95" t="s">
        <v>1594</v>
      </c>
      <c r="X38" s="163">
        <v>46101</v>
      </c>
      <c r="Y38" s="163">
        <v>46111</v>
      </c>
      <c r="Z38" s="173" t="s">
        <v>1590</v>
      </c>
      <c r="AA38" s="104"/>
      <c r="AB38" s="105"/>
      <c r="AC38" s="105"/>
      <c r="AD38" s="106"/>
      <c r="AE38" s="138"/>
      <c r="AF38" s="188"/>
      <c r="AG38" s="189"/>
      <c r="AH38" s="190"/>
      <c r="AI38" s="191"/>
      <c r="AJ38" s="192"/>
      <c r="AK38" s="110"/>
      <c r="AL38" s="111"/>
      <c r="AM38" s="111"/>
      <c r="AN38" s="112"/>
      <c r="AO38" s="8"/>
      <c r="AP38" s="307"/>
      <c r="AQ38" s="308"/>
      <c r="AR38" s="89"/>
      <c r="AS38" s="115" t="e">
        <f t="shared" si="0"/>
        <v>#DIV/0!</v>
      </c>
      <c r="AT38" s="116" t="e">
        <f t="shared" si="1"/>
        <v>#DIV/0!</v>
      </c>
      <c r="AU38" s="116" t="e">
        <f t="shared" si="2"/>
        <v>#DIV/0!</v>
      </c>
      <c r="AV38" s="116" t="e">
        <f t="shared" si="3"/>
        <v>#DIV/0!</v>
      </c>
      <c r="AW38" s="148">
        <f t="shared" si="4"/>
        <v>0</v>
      </c>
      <c r="AX38" s="148">
        <f t="shared" si="5"/>
        <v>0</v>
      </c>
      <c r="AY38" s="148">
        <f t="shared" si="6"/>
        <v>0</v>
      </c>
      <c r="AZ38" s="148" t="e">
        <f t="shared" si="7"/>
        <v>#DIV/0!</v>
      </c>
      <c r="BA38" s="117" t="e">
        <f t="shared" si="8"/>
        <v>#DIV/0!</v>
      </c>
      <c r="BB38" s="117" t="e">
        <f t="shared" si="9"/>
        <v>#DIV/0!</v>
      </c>
      <c r="BC38" s="117" t="e">
        <f t="shared" si="10"/>
        <v>#DIV/0!</v>
      </c>
      <c r="BD38" s="117" t="e">
        <f t="shared" si="11"/>
        <v>#DIV/0!</v>
      </c>
      <c r="BE38" s="118">
        <v>0.2</v>
      </c>
      <c r="BF38" s="118">
        <v>0.8</v>
      </c>
      <c r="BG38" s="117">
        <f t="shared" si="12"/>
        <v>0</v>
      </c>
      <c r="BH38" s="117">
        <f t="shared" si="13"/>
        <v>0</v>
      </c>
      <c r="BI38" s="117">
        <f t="shared" si="14"/>
        <v>0</v>
      </c>
      <c r="BJ38" s="117" t="e">
        <f t="shared" si="23"/>
        <v>#DIV/0!</v>
      </c>
      <c r="BK38" s="117" t="e">
        <f t="shared" si="23"/>
        <v>#DIV/0!</v>
      </c>
      <c r="BL38" s="117" t="e">
        <f t="shared" si="16"/>
        <v>#DIV/0!</v>
      </c>
      <c r="BM38" s="117" t="e">
        <f t="shared" si="17"/>
        <v>#DIV/0!</v>
      </c>
      <c r="BN38" s="117" t="e">
        <f t="shared" si="18"/>
        <v>#DIV/0!</v>
      </c>
      <c r="BO38" s="117" t="e">
        <f t="shared" si="24"/>
        <v>#DIV/0!</v>
      </c>
      <c r="BP38" s="117" t="e">
        <f t="shared" si="24"/>
        <v>#DIV/0!</v>
      </c>
      <c r="BQ38" s="117" t="e">
        <f t="shared" si="24"/>
        <v>#DIV/0!</v>
      </c>
      <c r="BR38" s="117" t="e">
        <f t="shared" si="24"/>
        <v>#DIV/0!</v>
      </c>
      <c r="BS38" s="2153"/>
      <c r="BT38" s="2153"/>
      <c r="BU38" s="2153"/>
      <c r="BV38" s="2153"/>
      <c r="BW38" s="2153"/>
      <c r="BX38" s="2153"/>
      <c r="BY38" s="2153"/>
      <c r="BZ38" s="2153"/>
      <c r="CA38" s="2150"/>
      <c r="CB38" s="8"/>
      <c r="CC38" s="2098"/>
      <c r="CD38" s="2101"/>
      <c r="CE38" s="2101"/>
      <c r="CF38" s="2104"/>
      <c r="CG38" s="2107"/>
      <c r="CH38" s="8"/>
      <c r="CI38" s="8"/>
      <c r="CJ38" s="8"/>
      <c r="CK38" s="8"/>
      <c r="CL38" s="8"/>
      <c r="CM38" s="8"/>
      <c r="CN38" s="8"/>
      <c r="CO38" s="8"/>
      <c r="CP38" s="8"/>
      <c r="CQ38" s="8"/>
      <c r="CR38" s="8"/>
      <c r="CS38" s="8"/>
      <c r="CT38" s="8"/>
    </row>
    <row r="39" spans="1:98" ht="27.6">
      <c r="A39" s="2125"/>
      <c r="B39" s="2129"/>
      <c r="C39" s="2130"/>
      <c r="D39" s="2159"/>
      <c r="E39" s="2160"/>
      <c r="F39" s="177"/>
      <c r="G39" s="187"/>
      <c r="H39" s="2163"/>
      <c r="I39" s="97"/>
      <c r="J39" s="98"/>
      <c r="K39" s="98"/>
      <c r="L39" s="98"/>
      <c r="M39" s="2140"/>
      <c r="N39" s="2146"/>
      <c r="O39" s="297"/>
      <c r="P39" s="305"/>
      <c r="Q39" s="2116"/>
      <c r="R39" s="2119"/>
      <c r="S39" s="2119"/>
      <c r="T39" s="2122"/>
      <c r="U39" s="74"/>
      <c r="V39" s="101">
        <v>4</v>
      </c>
      <c r="W39" s="95" t="s">
        <v>1598</v>
      </c>
      <c r="X39" s="163">
        <v>46111</v>
      </c>
      <c r="Y39" s="163">
        <v>46142</v>
      </c>
      <c r="Z39" s="173" t="s">
        <v>1590</v>
      </c>
      <c r="AA39" s="104"/>
      <c r="AB39" s="105"/>
      <c r="AC39" s="105"/>
      <c r="AD39" s="106"/>
      <c r="AE39" s="138"/>
      <c r="AF39" s="188"/>
      <c r="AG39" s="119"/>
      <c r="AH39" s="119"/>
      <c r="AI39" s="108"/>
      <c r="AJ39" s="109"/>
      <c r="AK39" s="110"/>
      <c r="AL39" s="111"/>
      <c r="AM39" s="111"/>
      <c r="AN39" s="112"/>
      <c r="AO39" s="8"/>
      <c r="AP39" s="307"/>
      <c r="AQ39" s="308"/>
      <c r="AR39" s="89"/>
      <c r="AS39" s="115" t="e">
        <f t="shared" si="0"/>
        <v>#DIV/0!</v>
      </c>
      <c r="AT39" s="116" t="e">
        <f t="shared" si="1"/>
        <v>#DIV/0!</v>
      </c>
      <c r="AU39" s="116" t="e">
        <f t="shared" si="2"/>
        <v>#DIV/0!</v>
      </c>
      <c r="AV39" s="116" t="e">
        <f t="shared" si="3"/>
        <v>#DIV/0!</v>
      </c>
      <c r="AW39" s="148">
        <f t="shared" si="4"/>
        <v>0</v>
      </c>
      <c r="AX39" s="148">
        <f t="shared" si="5"/>
        <v>0</v>
      </c>
      <c r="AY39" s="148">
        <f t="shared" si="6"/>
        <v>0</v>
      </c>
      <c r="AZ39" s="148" t="e">
        <f t="shared" si="7"/>
        <v>#DIV/0!</v>
      </c>
      <c r="BA39" s="117" t="e">
        <f t="shared" si="8"/>
        <v>#DIV/0!</v>
      </c>
      <c r="BB39" s="117" t="e">
        <f t="shared" si="9"/>
        <v>#DIV/0!</v>
      </c>
      <c r="BC39" s="117" t="e">
        <f t="shared" si="10"/>
        <v>#DIV/0!</v>
      </c>
      <c r="BD39" s="117" t="e">
        <f t="shared" si="11"/>
        <v>#DIV/0!</v>
      </c>
      <c r="BE39" s="118">
        <v>0.2</v>
      </c>
      <c r="BF39" s="118">
        <v>0.8</v>
      </c>
      <c r="BG39" s="117">
        <f t="shared" si="12"/>
        <v>0</v>
      </c>
      <c r="BH39" s="117">
        <f t="shared" si="13"/>
        <v>0</v>
      </c>
      <c r="BI39" s="117">
        <f t="shared" si="14"/>
        <v>0</v>
      </c>
      <c r="BJ39" s="117" t="e">
        <f t="shared" si="23"/>
        <v>#DIV/0!</v>
      </c>
      <c r="BK39" s="117" t="e">
        <f t="shared" si="23"/>
        <v>#DIV/0!</v>
      </c>
      <c r="BL39" s="117" t="e">
        <f t="shared" si="16"/>
        <v>#DIV/0!</v>
      </c>
      <c r="BM39" s="117" t="e">
        <f t="shared" si="17"/>
        <v>#DIV/0!</v>
      </c>
      <c r="BN39" s="117" t="e">
        <f t="shared" si="18"/>
        <v>#DIV/0!</v>
      </c>
      <c r="BO39" s="117" t="e">
        <f t="shared" si="24"/>
        <v>#DIV/0!</v>
      </c>
      <c r="BP39" s="117" t="e">
        <f t="shared" si="24"/>
        <v>#DIV/0!</v>
      </c>
      <c r="BQ39" s="117" t="e">
        <f t="shared" si="24"/>
        <v>#DIV/0!</v>
      </c>
      <c r="BR39" s="117" t="e">
        <f t="shared" si="24"/>
        <v>#DIV/0!</v>
      </c>
      <c r="BS39" s="2153"/>
      <c r="BT39" s="2153"/>
      <c r="BU39" s="2153"/>
      <c r="BV39" s="2153"/>
      <c r="BW39" s="2153"/>
      <c r="BX39" s="2153"/>
      <c r="BY39" s="2153"/>
      <c r="BZ39" s="2153"/>
      <c r="CA39" s="2150"/>
      <c r="CB39" s="8"/>
      <c r="CC39" s="2098"/>
      <c r="CD39" s="2101"/>
      <c r="CE39" s="2101"/>
      <c r="CF39" s="2104"/>
      <c r="CG39" s="2107"/>
      <c r="CH39" s="8"/>
      <c r="CI39" s="8"/>
      <c r="CJ39" s="8"/>
      <c r="CK39" s="8"/>
      <c r="CL39" s="8"/>
      <c r="CM39" s="8"/>
      <c r="CN39" s="8"/>
      <c r="CO39" s="8"/>
      <c r="CP39" s="8"/>
      <c r="CQ39" s="8"/>
      <c r="CR39" s="8"/>
      <c r="CS39" s="8"/>
      <c r="CT39" s="8"/>
    </row>
    <row r="40" spans="1:98" ht="60" customHeight="1">
      <c r="A40" s="2125"/>
      <c r="B40" s="2129"/>
      <c r="C40" s="2130"/>
      <c r="D40" s="2159"/>
      <c r="E40" s="2160"/>
      <c r="F40" s="177"/>
      <c r="G40" s="187"/>
      <c r="H40" s="2163"/>
      <c r="I40" s="97"/>
      <c r="J40" s="98"/>
      <c r="K40" s="98"/>
      <c r="L40" s="98"/>
      <c r="M40" s="2140"/>
      <c r="N40" s="2146"/>
      <c r="O40" s="297"/>
      <c r="P40" s="305"/>
      <c r="Q40" s="2116"/>
      <c r="R40" s="2119"/>
      <c r="S40" s="2119"/>
      <c r="T40" s="2122"/>
      <c r="U40" s="74"/>
      <c r="V40" s="101">
        <v>5</v>
      </c>
      <c r="W40" s="95" t="s">
        <v>1602</v>
      </c>
      <c r="X40" s="163">
        <v>46327</v>
      </c>
      <c r="Y40" s="163">
        <v>46376</v>
      </c>
      <c r="Z40" s="173" t="s">
        <v>1590</v>
      </c>
      <c r="AA40" s="104"/>
      <c r="AB40" s="105"/>
      <c r="AC40" s="105"/>
      <c r="AD40" s="106"/>
      <c r="AE40" s="138"/>
      <c r="AF40" s="188"/>
      <c r="AG40" s="119"/>
      <c r="AH40" s="119"/>
      <c r="AI40" s="108"/>
      <c r="AJ40" s="109"/>
      <c r="AK40" s="110"/>
      <c r="AL40" s="111"/>
      <c r="AM40" s="111"/>
      <c r="AN40" s="112"/>
      <c r="AO40" s="8"/>
      <c r="AP40" s="307"/>
      <c r="AQ40" s="308"/>
      <c r="AR40" s="89"/>
      <c r="AS40" s="115" t="e">
        <f t="shared" si="0"/>
        <v>#DIV/0!</v>
      </c>
      <c r="AT40" s="116" t="e">
        <f t="shared" si="1"/>
        <v>#DIV/0!</v>
      </c>
      <c r="AU40" s="116" t="e">
        <f t="shared" si="2"/>
        <v>#DIV/0!</v>
      </c>
      <c r="AV40" s="116" t="e">
        <f t="shared" si="3"/>
        <v>#DIV/0!</v>
      </c>
      <c r="AW40" s="148">
        <f t="shared" si="4"/>
        <v>0</v>
      </c>
      <c r="AX40" s="148">
        <f t="shared" si="5"/>
        <v>0</v>
      </c>
      <c r="AY40" s="148">
        <f t="shared" si="6"/>
        <v>0</v>
      </c>
      <c r="AZ40" s="148" t="e">
        <f t="shared" si="7"/>
        <v>#DIV/0!</v>
      </c>
      <c r="BA40" s="117" t="e">
        <f t="shared" si="8"/>
        <v>#DIV/0!</v>
      </c>
      <c r="BB40" s="117" t="e">
        <f t="shared" si="9"/>
        <v>#DIV/0!</v>
      </c>
      <c r="BC40" s="117" t="e">
        <f t="shared" si="10"/>
        <v>#DIV/0!</v>
      </c>
      <c r="BD40" s="117" t="e">
        <f t="shared" si="11"/>
        <v>#DIV/0!</v>
      </c>
      <c r="BE40" s="118">
        <v>0.2</v>
      </c>
      <c r="BF40" s="118">
        <v>0.8</v>
      </c>
      <c r="BG40" s="117">
        <f t="shared" si="12"/>
        <v>0</v>
      </c>
      <c r="BH40" s="117">
        <f t="shared" si="13"/>
        <v>0</v>
      </c>
      <c r="BI40" s="117">
        <f t="shared" si="14"/>
        <v>0</v>
      </c>
      <c r="BJ40" s="117" t="e">
        <f t="shared" si="23"/>
        <v>#DIV/0!</v>
      </c>
      <c r="BK40" s="117" t="e">
        <f t="shared" si="23"/>
        <v>#DIV/0!</v>
      </c>
      <c r="BL40" s="117" t="e">
        <f t="shared" si="16"/>
        <v>#DIV/0!</v>
      </c>
      <c r="BM40" s="117" t="e">
        <f t="shared" si="17"/>
        <v>#DIV/0!</v>
      </c>
      <c r="BN40" s="117" t="e">
        <f t="shared" si="18"/>
        <v>#DIV/0!</v>
      </c>
      <c r="BO40" s="117" t="e">
        <f t="shared" si="24"/>
        <v>#DIV/0!</v>
      </c>
      <c r="BP40" s="117" t="e">
        <f t="shared" si="24"/>
        <v>#DIV/0!</v>
      </c>
      <c r="BQ40" s="117" t="e">
        <f t="shared" si="24"/>
        <v>#DIV/0!</v>
      </c>
      <c r="BR40" s="117" t="e">
        <f t="shared" si="24"/>
        <v>#DIV/0!</v>
      </c>
      <c r="BS40" s="2153"/>
      <c r="BT40" s="2153"/>
      <c r="BU40" s="2153"/>
      <c r="BV40" s="2153"/>
      <c r="BW40" s="2153"/>
      <c r="BX40" s="2153"/>
      <c r="BY40" s="2153"/>
      <c r="BZ40" s="2153"/>
      <c r="CA40" s="2150"/>
      <c r="CB40" s="8"/>
      <c r="CC40" s="2098"/>
      <c r="CD40" s="2101"/>
      <c r="CE40" s="2101"/>
      <c r="CF40" s="2104"/>
      <c r="CG40" s="2107"/>
      <c r="CH40" s="8"/>
      <c r="CI40" s="8"/>
      <c r="CJ40" s="8"/>
      <c r="CK40" s="8"/>
      <c r="CL40" s="8"/>
      <c r="CM40" s="8"/>
      <c r="CN40" s="8"/>
      <c r="CO40" s="8"/>
      <c r="CP40" s="8"/>
      <c r="CQ40" s="8"/>
      <c r="CR40" s="8"/>
      <c r="CS40" s="8"/>
      <c r="CT40" s="8"/>
    </row>
    <row r="41" spans="1:98">
      <c r="A41" s="2125"/>
      <c r="B41" s="2129"/>
      <c r="C41" s="2130"/>
      <c r="D41" s="2159"/>
      <c r="E41" s="2160"/>
      <c r="F41" s="177"/>
      <c r="G41" s="187"/>
      <c r="H41" s="2163"/>
      <c r="I41" s="97"/>
      <c r="J41" s="98"/>
      <c r="K41" s="98"/>
      <c r="L41" s="98"/>
      <c r="M41" s="2140"/>
      <c r="N41" s="2146"/>
      <c r="O41" s="297"/>
      <c r="P41" s="305"/>
      <c r="Q41" s="2116"/>
      <c r="R41" s="2119"/>
      <c r="S41" s="2119"/>
      <c r="T41" s="2122"/>
      <c r="U41" s="74"/>
      <c r="V41" s="101">
        <v>6</v>
      </c>
      <c r="W41" s="184"/>
      <c r="X41" s="163"/>
      <c r="Y41" s="163"/>
      <c r="Z41" s="173"/>
      <c r="AA41" s="104"/>
      <c r="AB41" s="105"/>
      <c r="AC41" s="105"/>
      <c r="AD41" s="106"/>
      <c r="AE41" s="138"/>
      <c r="AF41" s="188"/>
      <c r="AG41" s="119"/>
      <c r="AH41" s="119"/>
      <c r="AI41" s="108"/>
      <c r="AJ41" s="109"/>
      <c r="AK41" s="110"/>
      <c r="AL41" s="111"/>
      <c r="AM41" s="111"/>
      <c r="AN41" s="112"/>
      <c r="AO41" s="8"/>
      <c r="AP41" s="307"/>
      <c r="AQ41" s="308"/>
      <c r="AR41" s="89"/>
      <c r="AS41" s="115" t="e">
        <f t="shared" si="0"/>
        <v>#DIV/0!</v>
      </c>
      <c r="AT41" s="116" t="e">
        <f t="shared" si="1"/>
        <v>#DIV/0!</v>
      </c>
      <c r="AU41" s="116" t="e">
        <f t="shared" si="2"/>
        <v>#DIV/0!</v>
      </c>
      <c r="AV41" s="116" t="e">
        <f t="shared" si="3"/>
        <v>#DIV/0!</v>
      </c>
      <c r="AW41" s="148" t="e">
        <f t="shared" si="4"/>
        <v>#DIV/0!</v>
      </c>
      <c r="AX41" s="148" t="e">
        <f t="shared" si="5"/>
        <v>#DIV/0!</v>
      </c>
      <c r="AY41" s="148" t="e">
        <f t="shared" si="6"/>
        <v>#DIV/0!</v>
      </c>
      <c r="AZ41" s="148" t="e">
        <f t="shared" si="7"/>
        <v>#DIV/0!</v>
      </c>
      <c r="BA41" s="117" t="e">
        <f t="shared" si="8"/>
        <v>#DIV/0!</v>
      </c>
      <c r="BB41" s="117" t="e">
        <f t="shared" si="9"/>
        <v>#DIV/0!</v>
      </c>
      <c r="BC41" s="117" t="e">
        <f t="shared" si="10"/>
        <v>#DIV/0!</v>
      </c>
      <c r="BD41" s="117" t="e">
        <f t="shared" si="11"/>
        <v>#DIV/0!</v>
      </c>
      <c r="BE41" s="118">
        <v>0.2</v>
      </c>
      <c r="BF41" s="118">
        <v>0.8</v>
      </c>
      <c r="BG41" s="117" t="e">
        <f t="shared" si="12"/>
        <v>#DIV/0!</v>
      </c>
      <c r="BH41" s="117" t="e">
        <f t="shared" si="13"/>
        <v>#DIV/0!</v>
      </c>
      <c r="BI41" s="117" t="e">
        <f t="shared" si="14"/>
        <v>#DIV/0!</v>
      </c>
      <c r="BJ41" s="117" t="e">
        <f t="shared" si="23"/>
        <v>#DIV/0!</v>
      </c>
      <c r="BK41" s="117" t="e">
        <f t="shared" si="23"/>
        <v>#DIV/0!</v>
      </c>
      <c r="BL41" s="117" t="e">
        <f t="shared" si="16"/>
        <v>#DIV/0!</v>
      </c>
      <c r="BM41" s="117" t="e">
        <f t="shared" si="17"/>
        <v>#DIV/0!</v>
      </c>
      <c r="BN41" s="117" t="e">
        <f t="shared" si="18"/>
        <v>#DIV/0!</v>
      </c>
      <c r="BO41" s="117" t="e">
        <f t="shared" si="24"/>
        <v>#DIV/0!</v>
      </c>
      <c r="BP41" s="117" t="e">
        <f t="shared" si="24"/>
        <v>#DIV/0!</v>
      </c>
      <c r="BQ41" s="117" t="e">
        <f t="shared" si="24"/>
        <v>#DIV/0!</v>
      </c>
      <c r="BR41" s="117" t="e">
        <f t="shared" si="24"/>
        <v>#DIV/0!</v>
      </c>
      <c r="BS41" s="2153"/>
      <c r="BT41" s="2153"/>
      <c r="BU41" s="2153"/>
      <c r="BV41" s="2153"/>
      <c r="BW41" s="2153"/>
      <c r="BX41" s="2153"/>
      <c r="BY41" s="2153"/>
      <c r="BZ41" s="2153"/>
      <c r="CA41" s="2150"/>
      <c r="CB41" s="8"/>
      <c r="CC41" s="2098"/>
      <c r="CD41" s="2101"/>
      <c r="CE41" s="2101"/>
      <c r="CF41" s="2104"/>
      <c r="CG41" s="2107"/>
      <c r="CH41" s="8"/>
      <c r="CI41" s="8"/>
      <c r="CJ41" s="8"/>
      <c r="CK41" s="8"/>
      <c r="CL41" s="8"/>
      <c r="CM41" s="8"/>
      <c r="CN41" s="8"/>
      <c r="CO41" s="8"/>
      <c r="CP41" s="8"/>
      <c r="CQ41" s="8"/>
      <c r="CR41" s="8"/>
      <c r="CS41" s="8"/>
      <c r="CT41" s="8"/>
    </row>
    <row r="42" spans="1:98">
      <c r="A42" s="2125"/>
      <c r="B42" s="2129"/>
      <c r="C42" s="2130"/>
      <c r="D42" s="2159"/>
      <c r="E42" s="2160"/>
      <c r="F42" s="177"/>
      <c r="G42" s="187"/>
      <c r="H42" s="2163"/>
      <c r="I42" s="97"/>
      <c r="J42" s="98"/>
      <c r="K42" s="98"/>
      <c r="L42" s="98"/>
      <c r="M42" s="2140"/>
      <c r="N42" s="2146"/>
      <c r="O42" s="297"/>
      <c r="P42" s="305"/>
      <c r="Q42" s="2116"/>
      <c r="R42" s="2119"/>
      <c r="S42" s="2119"/>
      <c r="T42" s="2122"/>
      <c r="U42" s="74"/>
      <c r="V42" s="101">
        <v>7</v>
      </c>
      <c r="W42" s="184"/>
      <c r="X42" s="163"/>
      <c r="Y42" s="163"/>
      <c r="Z42" s="173"/>
      <c r="AA42" s="104"/>
      <c r="AB42" s="105"/>
      <c r="AC42" s="105"/>
      <c r="AD42" s="106"/>
      <c r="AE42" s="138"/>
      <c r="AF42" s="188"/>
      <c r="AG42" s="119"/>
      <c r="AH42" s="119"/>
      <c r="AI42" s="108"/>
      <c r="AJ42" s="109"/>
      <c r="AK42" s="110"/>
      <c r="AL42" s="111"/>
      <c r="AM42" s="111"/>
      <c r="AN42" s="112"/>
      <c r="AO42" s="8"/>
      <c r="AP42" s="307"/>
      <c r="AQ42" s="308"/>
      <c r="AR42" s="89"/>
      <c r="AS42" s="115" t="e">
        <f t="shared" si="0"/>
        <v>#DIV/0!</v>
      </c>
      <c r="AT42" s="116" t="e">
        <f t="shared" si="1"/>
        <v>#DIV/0!</v>
      </c>
      <c r="AU42" s="116" t="e">
        <f t="shared" si="2"/>
        <v>#DIV/0!</v>
      </c>
      <c r="AV42" s="116" t="e">
        <f t="shared" si="3"/>
        <v>#DIV/0!</v>
      </c>
      <c r="AW42" s="148" t="e">
        <f t="shared" si="4"/>
        <v>#DIV/0!</v>
      </c>
      <c r="AX42" s="148" t="e">
        <f t="shared" si="5"/>
        <v>#DIV/0!</v>
      </c>
      <c r="AY42" s="148" t="e">
        <f t="shared" si="6"/>
        <v>#DIV/0!</v>
      </c>
      <c r="AZ42" s="148" t="e">
        <f t="shared" si="7"/>
        <v>#DIV/0!</v>
      </c>
      <c r="BA42" s="117" t="e">
        <f t="shared" si="8"/>
        <v>#DIV/0!</v>
      </c>
      <c r="BB42" s="117" t="e">
        <f t="shared" si="9"/>
        <v>#DIV/0!</v>
      </c>
      <c r="BC42" s="117" t="e">
        <f t="shared" si="10"/>
        <v>#DIV/0!</v>
      </c>
      <c r="BD42" s="117" t="e">
        <f t="shared" si="11"/>
        <v>#DIV/0!</v>
      </c>
      <c r="BE42" s="118">
        <v>0.2</v>
      </c>
      <c r="BF42" s="118">
        <v>0.8</v>
      </c>
      <c r="BG42" s="117" t="e">
        <f t="shared" si="12"/>
        <v>#DIV/0!</v>
      </c>
      <c r="BH42" s="117" t="e">
        <f t="shared" si="13"/>
        <v>#DIV/0!</v>
      </c>
      <c r="BI42" s="117" t="e">
        <f t="shared" si="14"/>
        <v>#DIV/0!</v>
      </c>
      <c r="BJ42" s="117" t="e">
        <f t="shared" si="23"/>
        <v>#DIV/0!</v>
      </c>
      <c r="BK42" s="117" t="e">
        <f t="shared" si="23"/>
        <v>#DIV/0!</v>
      </c>
      <c r="BL42" s="117" t="e">
        <f t="shared" si="16"/>
        <v>#DIV/0!</v>
      </c>
      <c r="BM42" s="117" t="e">
        <f t="shared" si="17"/>
        <v>#DIV/0!</v>
      </c>
      <c r="BN42" s="117" t="e">
        <f t="shared" si="18"/>
        <v>#DIV/0!</v>
      </c>
      <c r="BO42" s="117" t="e">
        <f t="shared" si="24"/>
        <v>#DIV/0!</v>
      </c>
      <c r="BP42" s="117" t="e">
        <f t="shared" si="24"/>
        <v>#DIV/0!</v>
      </c>
      <c r="BQ42" s="117" t="e">
        <f t="shared" si="24"/>
        <v>#DIV/0!</v>
      </c>
      <c r="BR42" s="117" t="e">
        <f t="shared" si="24"/>
        <v>#DIV/0!</v>
      </c>
      <c r="BS42" s="2153"/>
      <c r="BT42" s="2153"/>
      <c r="BU42" s="2153"/>
      <c r="BV42" s="2153"/>
      <c r="BW42" s="2153"/>
      <c r="BX42" s="2153"/>
      <c r="BY42" s="2153"/>
      <c r="BZ42" s="2153"/>
      <c r="CA42" s="2150"/>
      <c r="CB42" s="8"/>
      <c r="CC42" s="2098"/>
      <c r="CD42" s="2101"/>
      <c r="CE42" s="2101"/>
      <c r="CF42" s="2104"/>
      <c r="CG42" s="2107"/>
      <c r="CH42" s="8"/>
      <c r="CI42" s="8"/>
      <c r="CJ42" s="8"/>
      <c r="CK42" s="8"/>
      <c r="CL42" s="8"/>
      <c r="CM42" s="8"/>
      <c r="CN42" s="8"/>
      <c r="CO42" s="8"/>
      <c r="CP42" s="8"/>
      <c r="CQ42" s="8"/>
      <c r="CR42" s="8"/>
      <c r="CS42" s="8"/>
      <c r="CT42" s="8"/>
    </row>
    <row r="43" spans="1:98">
      <c r="A43" s="2125"/>
      <c r="B43" s="2129"/>
      <c r="C43" s="2130"/>
      <c r="D43" s="2159"/>
      <c r="E43" s="2160"/>
      <c r="F43" s="177"/>
      <c r="G43" s="187"/>
      <c r="H43" s="2163"/>
      <c r="I43" s="97"/>
      <c r="J43" s="98"/>
      <c r="K43" s="98"/>
      <c r="L43" s="98"/>
      <c r="M43" s="2140"/>
      <c r="N43" s="2146"/>
      <c r="O43" s="297"/>
      <c r="P43" s="305"/>
      <c r="Q43" s="2116"/>
      <c r="R43" s="2119"/>
      <c r="S43" s="2119"/>
      <c r="T43" s="2122"/>
      <c r="U43" s="74"/>
      <c r="V43" s="101">
        <v>8</v>
      </c>
      <c r="W43" s="95"/>
      <c r="X43" s="102"/>
      <c r="Y43" s="102"/>
      <c r="Z43" s="103"/>
      <c r="AA43" s="104"/>
      <c r="AB43" s="105"/>
      <c r="AC43" s="105"/>
      <c r="AD43" s="106"/>
      <c r="AE43" s="138"/>
      <c r="AF43" s="188"/>
      <c r="AG43" s="119"/>
      <c r="AH43" s="119"/>
      <c r="AI43" s="108"/>
      <c r="AJ43" s="109"/>
      <c r="AK43" s="110"/>
      <c r="AL43" s="111"/>
      <c r="AM43" s="111"/>
      <c r="AN43" s="112"/>
      <c r="AO43" s="8"/>
      <c r="AP43" s="307"/>
      <c r="AQ43" s="308"/>
      <c r="AR43" s="89"/>
      <c r="AS43" s="115" t="e">
        <f t="shared" si="0"/>
        <v>#DIV/0!</v>
      </c>
      <c r="AT43" s="116" t="e">
        <f t="shared" si="1"/>
        <v>#DIV/0!</v>
      </c>
      <c r="AU43" s="116" t="e">
        <f t="shared" si="2"/>
        <v>#DIV/0!</v>
      </c>
      <c r="AV43" s="116" t="e">
        <f t="shared" si="3"/>
        <v>#DIV/0!</v>
      </c>
      <c r="AW43" s="148" t="e">
        <f t="shared" si="4"/>
        <v>#DIV/0!</v>
      </c>
      <c r="AX43" s="148" t="e">
        <f t="shared" si="5"/>
        <v>#DIV/0!</v>
      </c>
      <c r="AY43" s="148" t="e">
        <f t="shared" si="6"/>
        <v>#DIV/0!</v>
      </c>
      <c r="AZ43" s="148" t="e">
        <f t="shared" si="7"/>
        <v>#DIV/0!</v>
      </c>
      <c r="BA43" s="117" t="e">
        <f t="shared" si="8"/>
        <v>#DIV/0!</v>
      </c>
      <c r="BB43" s="117" t="e">
        <f t="shared" si="9"/>
        <v>#DIV/0!</v>
      </c>
      <c r="BC43" s="117" t="e">
        <f t="shared" si="10"/>
        <v>#DIV/0!</v>
      </c>
      <c r="BD43" s="117" t="e">
        <f t="shared" si="11"/>
        <v>#DIV/0!</v>
      </c>
      <c r="BE43" s="118">
        <v>0.2</v>
      </c>
      <c r="BF43" s="118">
        <v>0.8</v>
      </c>
      <c r="BG43" s="117" t="e">
        <f t="shared" si="12"/>
        <v>#DIV/0!</v>
      </c>
      <c r="BH43" s="117" t="e">
        <f t="shared" si="13"/>
        <v>#DIV/0!</v>
      </c>
      <c r="BI43" s="117" t="e">
        <f t="shared" si="14"/>
        <v>#DIV/0!</v>
      </c>
      <c r="BJ43" s="117" t="e">
        <f t="shared" si="23"/>
        <v>#DIV/0!</v>
      </c>
      <c r="BK43" s="117" t="e">
        <f t="shared" si="23"/>
        <v>#DIV/0!</v>
      </c>
      <c r="BL43" s="117" t="e">
        <f t="shared" si="16"/>
        <v>#DIV/0!</v>
      </c>
      <c r="BM43" s="117" t="e">
        <f t="shared" si="17"/>
        <v>#DIV/0!</v>
      </c>
      <c r="BN43" s="117" t="e">
        <f t="shared" si="18"/>
        <v>#DIV/0!</v>
      </c>
      <c r="BO43" s="117" t="e">
        <f t="shared" si="24"/>
        <v>#DIV/0!</v>
      </c>
      <c r="BP43" s="117" t="e">
        <f t="shared" si="24"/>
        <v>#DIV/0!</v>
      </c>
      <c r="BQ43" s="117" t="e">
        <f t="shared" si="24"/>
        <v>#DIV/0!</v>
      </c>
      <c r="BR43" s="117" t="e">
        <f t="shared" si="24"/>
        <v>#DIV/0!</v>
      </c>
      <c r="BS43" s="2153"/>
      <c r="BT43" s="2153"/>
      <c r="BU43" s="2153"/>
      <c r="BV43" s="2153"/>
      <c r="BW43" s="2153"/>
      <c r="BX43" s="2153"/>
      <c r="BY43" s="2153"/>
      <c r="BZ43" s="2153"/>
      <c r="CA43" s="2150"/>
      <c r="CB43" s="8"/>
      <c r="CC43" s="2098"/>
      <c r="CD43" s="2101"/>
      <c r="CE43" s="2101"/>
      <c r="CF43" s="2104"/>
      <c r="CG43" s="2107"/>
      <c r="CH43" s="8"/>
      <c r="CI43" s="8"/>
      <c r="CJ43" s="8"/>
      <c r="CK43" s="8"/>
      <c r="CL43" s="8"/>
      <c r="CM43" s="8"/>
      <c r="CN43" s="8"/>
      <c r="CO43" s="8"/>
      <c r="CP43" s="8"/>
      <c r="CQ43" s="8"/>
      <c r="CR43" s="8"/>
      <c r="CS43" s="8"/>
      <c r="CT43" s="8"/>
    </row>
    <row r="44" spans="1:98">
      <c r="A44" s="2125"/>
      <c r="B44" s="2129"/>
      <c r="C44" s="2130"/>
      <c r="D44" s="2159"/>
      <c r="E44" s="2160"/>
      <c r="F44" s="177"/>
      <c r="G44" s="187"/>
      <c r="H44" s="2163"/>
      <c r="I44" s="97"/>
      <c r="J44" s="98"/>
      <c r="K44" s="98"/>
      <c r="L44" s="98"/>
      <c r="M44" s="2140"/>
      <c r="N44" s="2146"/>
      <c r="O44" s="297"/>
      <c r="P44" s="305"/>
      <c r="Q44" s="2116"/>
      <c r="R44" s="2119"/>
      <c r="S44" s="2119"/>
      <c r="T44" s="2122"/>
      <c r="U44" s="74"/>
      <c r="V44" s="101">
        <v>9</v>
      </c>
      <c r="W44" s="95"/>
      <c r="X44" s="102"/>
      <c r="Y44" s="102"/>
      <c r="Z44" s="103"/>
      <c r="AA44" s="104"/>
      <c r="AB44" s="105"/>
      <c r="AC44" s="105"/>
      <c r="AD44" s="106"/>
      <c r="AE44" s="138"/>
      <c r="AF44" s="188"/>
      <c r="AG44" s="119"/>
      <c r="AH44" s="119"/>
      <c r="AI44" s="108"/>
      <c r="AJ44" s="109"/>
      <c r="AK44" s="110"/>
      <c r="AL44" s="111"/>
      <c r="AM44" s="111"/>
      <c r="AN44" s="112"/>
      <c r="AO44" s="8"/>
      <c r="AP44" s="307"/>
      <c r="AQ44" s="308"/>
      <c r="AR44" s="89"/>
      <c r="AS44" s="115" t="e">
        <f t="shared" si="0"/>
        <v>#DIV/0!</v>
      </c>
      <c r="AT44" s="116" t="e">
        <f t="shared" si="1"/>
        <v>#DIV/0!</v>
      </c>
      <c r="AU44" s="116" t="e">
        <f t="shared" si="2"/>
        <v>#DIV/0!</v>
      </c>
      <c r="AV44" s="116" t="e">
        <f t="shared" si="3"/>
        <v>#DIV/0!</v>
      </c>
      <c r="AW44" s="148" t="e">
        <f t="shared" si="4"/>
        <v>#DIV/0!</v>
      </c>
      <c r="AX44" s="148" t="e">
        <f t="shared" si="5"/>
        <v>#DIV/0!</v>
      </c>
      <c r="AY44" s="148" t="e">
        <f t="shared" si="6"/>
        <v>#DIV/0!</v>
      </c>
      <c r="AZ44" s="148" t="e">
        <f t="shared" si="7"/>
        <v>#DIV/0!</v>
      </c>
      <c r="BA44" s="117" t="e">
        <f t="shared" si="8"/>
        <v>#DIV/0!</v>
      </c>
      <c r="BB44" s="117" t="e">
        <f t="shared" si="9"/>
        <v>#DIV/0!</v>
      </c>
      <c r="BC44" s="117" t="e">
        <f t="shared" si="10"/>
        <v>#DIV/0!</v>
      </c>
      <c r="BD44" s="117" t="e">
        <f t="shared" si="11"/>
        <v>#DIV/0!</v>
      </c>
      <c r="BE44" s="118">
        <v>0.2</v>
      </c>
      <c r="BF44" s="118">
        <v>0.8</v>
      </c>
      <c r="BG44" s="117" t="e">
        <f t="shared" si="12"/>
        <v>#DIV/0!</v>
      </c>
      <c r="BH44" s="117" t="e">
        <f t="shared" si="13"/>
        <v>#DIV/0!</v>
      </c>
      <c r="BI44" s="117" t="e">
        <f t="shared" si="14"/>
        <v>#DIV/0!</v>
      </c>
      <c r="BJ44" s="117" t="e">
        <f t="shared" si="23"/>
        <v>#DIV/0!</v>
      </c>
      <c r="BK44" s="117" t="e">
        <f t="shared" si="23"/>
        <v>#DIV/0!</v>
      </c>
      <c r="BL44" s="117" t="e">
        <f t="shared" si="16"/>
        <v>#DIV/0!</v>
      </c>
      <c r="BM44" s="117" t="e">
        <f t="shared" si="17"/>
        <v>#DIV/0!</v>
      </c>
      <c r="BN44" s="117" t="e">
        <f t="shared" si="18"/>
        <v>#DIV/0!</v>
      </c>
      <c r="BO44" s="117" t="e">
        <f t="shared" si="24"/>
        <v>#DIV/0!</v>
      </c>
      <c r="BP44" s="117" t="e">
        <f t="shared" si="24"/>
        <v>#DIV/0!</v>
      </c>
      <c r="BQ44" s="117" t="e">
        <f t="shared" si="24"/>
        <v>#DIV/0!</v>
      </c>
      <c r="BR44" s="117" t="e">
        <f t="shared" si="24"/>
        <v>#DIV/0!</v>
      </c>
      <c r="BS44" s="2153"/>
      <c r="BT44" s="2153"/>
      <c r="BU44" s="2153"/>
      <c r="BV44" s="2153"/>
      <c r="BW44" s="2153"/>
      <c r="BX44" s="2153"/>
      <c r="BY44" s="2153"/>
      <c r="BZ44" s="2153"/>
      <c r="CA44" s="2150"/>
      <c r="CB44" s="8"/>
      <c r="CC44" s="2098"/>
      <c r="CD44" s="2101"/>
      <c r="CE44" s="2101"/>
      <c r="CF44" s="2104"/>
      <c r="CG44" s="2107"/>
      <c r="CH44" s="8"/>
      <c r="CI44" s="8"/>
      <c r="CJ44" s="8"/>
      <c r="CK44" s="8"/>
      <c r="CL44" s="8"/>
      <c r="CM44" s="8"/>
      <c r="CN44" s="8"/>
      <c r="CO44" s="8"/>
      <c r="CP44" s="8"/>
      <c r="CQ44" s="8"/>
      <c r="CR44" s="8"/>
      <c r="CS44" s="8"/>
      <c r="CT44" s="8"/>
    </row>
    <row r="45" spans="1:98" ht="15" thickBot="1">
      <c r="A45" s="2156"/>
      <c r="B45" s="2131"/>
      <c r="C45" s="2132"/>
      <c r="D45" s="2161"/>
      <c r="E45" s="2162"/>
      <c r="F45" s="150"/>
      <c r="G45" s="151"/>
      <c r="H45" s="2164"/>
      <c r="I45" s="121"/>
      <c r="J45" s="122"/>
      <c r="K45" s="122"/>
      <c r="L45" s="122"/>
      <c r="M45" s="2141"/>
      <c r="N45" s="2147"/>
      <c r="O45" s="351"/>
      <c r="P45" s="352"/>
      <c r="Q45" s="2117"/>
      <c r="R45" s="2120"/>
      <c r="S45" s="2120"/>
      <c r="T45" s="2123"/>
      <c r="U45" s="74"/>
      <c r="V45" s="168">
        <v>10</v>
      </c>
      <c r="W45" s="179"/>
      <c r="X45" s="152"/>
      <c r="Y45" s="152"/>
      <c r="Z45" s="153"/>
      <c r="AA45" s="125"/>
      <c r="AB45" s="126"/>
      <c r="AC45" s="126"/>
      <c r="AD45" s="127"/>
      <c r="AE45" s="138"/>
      <c r="AF45" s="188"/>
      <c r="AG45" s="194"/>
      <c r="AH45" s="195"/>
      <c r="AI45" s="195"/>
      <c r="AJ45" s="196"/>
      <c r="AK45" s="128"/>
      <c r="AL45" s="129"/>
      <c r="AM45" s="129"/>
      <c r="AN45" s="130"/>
      <c r="AO45" s="8"/>
      <c r="AP45" s="353"/>
      <c r="AQ45" s="354"/>
      <c r="AR45" s="89"/>
      <c r="AS45" s="133" t="e">
        <f t="shared" si="0"/>
        <v>#DIV/0!</v>
      </c>
      <c r="AT45" s="169" t="e">
        <f t="shared" si="1"/>
        <v>#DIV/0!</v>
      </c>
      <c r="AU45" s="169" t="e">
        <f t="shared" si="2"/>
        <v>#DIV/0!</v>
      </c>
      <c r="AV45" s="169" t="e">
        <f t="shared" si="3"/>
        <v>#DIV/0!</v>
      </c>
      <c r="AW45" s="180" t="e">
        <f t="shared" si="4"/>
        <v>#DIV/0!</v>
      </c>
      <c r="AX45" s="180" t="e">
        <f t="shared" si="5"/>
        <v>#DIV/0!</v>
      </c>
      <c r="AY45" s="180" t="e">
        <f t="shared" si="6"/>
        <v>#DIV/0!</v>
      </c>
      <c r="AZ45" s="180" t="e">
        <f t="shared" si="7"/>
        <v>#DIV/0!</v>
      </c>
      <c r="BA45" s="160" t="e">
        <f t="shared" si="8"/>
        <v>#DIV/0!</v>
      </c>
      <c r="BB45" s="160" t="e">
        <f t="shared" si="9"/>
        <v>#DIV/0!</v>
      </c>
      <c r="BC45" s="160" t="e">
        <f t="shared" si="10"/>
        <v>#DIV/0!</v>
      </c>
      <c r="BD45" s="160" t="e">
        <f t="shared" si="11"/>
        <v>#DIV/0!</v>
      </c>
      <c r="BE45" s="159">
        <v>0.2</v>
      </c>
      <c r="BF45" s="159">
        <v>0.8</v>
      </c>
      <c r="BG45" s="160" t="e">
        <f t="shared" si="12"/>
        <v>#DIV/0!</v>
      </c>
      <c r="BH45" s="160" t="e">
        <f t="shared" si="13"/>
        <v>#DIV/0!</v>
      </c>
      <c r="BI45" s="160" t="e">
        <f t="shared" si="14"/>
        <v>#DIV/0!</v>
      </c>
      <c r="BJ45" s="160" t="e">
        <f t="shared" ref="BJ45:BK60" si="29">+AZ45*BE45</f>
        <v>#DIV/0!</v>
      </c>
      <c r="BK45" s="160" t="e">
        <f t="shared" si="29"/>
        <v>#DIV/0!</v>
      </c>
      <c r="BL45" s="160" t="e">
        <f t="shared" si="16"/>
        <v>#DIV/0!</v>
      </c>
      <c r="BM45" s="160" t="e">
        <f t="shared" si="17"/>
        <v>#DIV/0!</v>
      </c>
      <c r="BN45" s="160" t="e">
        <f t="shared" si="18"/>
        <v>#DIV/0!</v>
      </c>
      <c r="BO45" s="160" t="e">
        <f t="shared" ref="BO45:BR60" si="30">+BG45+BK45</f>
        <v>#DIV/0!</v>
      </c>
      <c r="BP45" s="160" t="e">
        <f t="shared" si="30"/>
        <v>#DIV/0!</v>
      </c>
      <c r="BQ45" s="160" t="e">
        <f t="shared" si="30"/>
        <v>#DIV/0!</v>
      </c>
      <c r="BR45" s="160" t="e">
        <f t="shared" si="30"/>
        <v>#DIV/0!</v>
      </c>
      <c r="BS45" s="2154"/>
      <c r="BT45" s="2154"/>
      <c r="BU45" s="2154"/>
      <c r="BV45" s="2154"/>
      <c r="BW45" s="2154"/>
      <c r="BX45" s="2154"/>
      <c r="BY45" s="2154"/>
      <c r="BZ45" s="2154"/>
      <c r="CA45" s="2151"/>
      <c r="CB45" s="8"/>
      <c r="CC45" s="2099"/>
      <c r="CD45" s="2102"/>
      <c r="CE45" s="2102"/>
      <c r="CF45" s="2105"/>
      <c r="CG45" s="2108"/>
      <c r="CH45" s="8"/>
      <c r="CI45" s="8"/>
      <c r="CJ45" s="8"/>
      <c r="CK45" s="8"/>
      <c r="CL45" s="8"/>
      <c r="CM45" s="8"/>
      <c r="CN45" s="8"/>
      <c r="CO45" s="8"/>
      <c r="CP45" s="8"/>
      <c r="CQ45" s="8"/>
      <c r="CR45" s="8"/>
      <c r="CS45" s="8"/>
      <c r="CT45" s="8"/>
    </row>
    <row r="46" spans="1:98" ht="123.75" customHeight="1">
      <c r="A46" s="2124">
        <v>6</v>
      </c>
      <c r="B46" s="2127" t="s">
        <v>1634</v>
      </c>
      <c r="C46" s="2128"/>
      <c r="D46" s="2157" t="s">
        <v>1635</v>
      </c>
      <c r="E46" s="2158"/>
      <c r="F46" s="170" t="s">
        <v>237</v>
      </c>
      <c r="G46" s="171" t="s">
        <v>1636</v>
      </c>
      <c r="H46" s="2139" t="s">
        <v>1577</v>
      </c>
      <c r="I46" s="69"/>
      <c r="J46" s="70"/>
      <c r="K46" s="70"/>
      <c r="L46" s="70"/>
      <c r="M46" s="2148"/>
      <c r="N46" s="2145">
        <v>1231638973</v>
      </c>
      <c r="O46" s="66" t="s">
        <v>83</v>
      </c>
      <c r="P46" s="571">
        <f>N46</f>
        <v>1231638973</v>
      </c>
      <c r="Q46" s="2115"/>
      <c r="R46" s="2118"/>
      <c r="S46" s="2118"/>
      <c r="T46" s="2121"/>
      <c r="U46" s="138"/>
      <c r="V46" s="75">
        <v>1</v>
      </c>
      <c r="W46" s="170" t="s">
        <v>1637</v>
      </c>
      <c r="X46" s="163">
        <v>46064</v>
      </c>
      <c r="Y46" s="163">
        <v>46086</v>
      </c>
      <c r="Z46" s="173" t="s">
        <v>1638</v>
      </c>
      <c r="AA46" s="78"/>
      <c r="AB46" s="79"/>
      <c r="AC46" s="79"/>
      <c r="AD46" s="80"/>
      <c r="AE46" s="138"/>
      <c r="AF46" s="1874" t="s">
        <v>1639</v>
      </c>
      <c r="AG46" s="1875" t="s">
        <v>1640</v>
      </c>
      <c r="AH46" s="1875" t="s">
        <v>1641</v>
      </c>
      <c r="AI46" s="1884" t="s">
        <v>88</v>
      </c>
      <c r="AJ46" s="1887">
        <v>1</v>
      </c>
      <c r="AK46" s="787"/>
      <c r="AL46" s="85"/>
      <c r="AM46" s="85"/>
      <c r="AN46" s="86"/>
      <c r="AO46" s="8"/>
      <c r="AP46" s="87" t="s">
        <v>203</v>
      </c>
      <c r="AQ46" s="88" t="s">
        <v>89</v>
      </c>
      <c r="AR46" s="89"/>
      <c r="AS46" s="90" t="e">
        <f t="shared" si="0"/>
        <v>#VALUE!</v>
      </c>
      <c r="AT46" s="164" t="e">
        <f t="shared" si="1"/>
        <v>#VALUE!</v>
      </c>
      <c r="AU46" s="164" t="e">
        <f t="shared" si="2"/>
        <v>#VALUE!</v>
      </c>
      <c r="AV46" s="164" t="e">
        <f t="shared" si="3"/>
        <v>#VALUE!</v>
      </c>
      <c r="AW46" s="176">
        <f t="shared" si="4"/>
        <v>0</v>
      </c>
      <c r="AX46" s="176">
        <f t="shared" si="5"/>
        <v>0</v>
      </c>
      <c r="AY46" s="176">
        <f t="shared" si="6"/>
        <v>0</v>
      </c>
      <c r="AZ46" s="176" t="e">
        <f t="shared" si="7"/>
        <v>#DIV/0!</v>
      </c>
      <c r="BA46" s="165">
        <f t="shared" si="8"/>
        <v>0</v>
      </c>
      <c r="BB46" s="165">
        <f t="shared" si="9"/>
        <v>0</v>
      </c>
      <c r="BC46" s="165">
        <f t="shared" si="10"/>
        <v>0</v>
      </c>
      <c r="BD46" s="165">
        <f t="shared" si="11"/>
        <v>0</v>
      </c>
      <c r="BE46" s="166">
        <v>0.2</v>
      </c>
      <c r="BF46" s="166">
        <v>0.8</v>
      </c>
      <c r="BG46" s="165">
        <f t="shared" si="12"/>
        <v>0</v>
      </c>
      <c r="BH46" s="165">
        <f t="shared" si="13"/>
        <v>0</v>
      </c>
      <c r="BI46" s="165">
        <f t="shared" si="14"/>
        <v>0</v>
      </c>
      <c r="BJ46" s="165" t="e">
        <f t="shared" si="29"/>
        <v>#DIV/0!</v>
      </c>
      <c r="BK46" s="165">
        <f t="shared" si="29"/>
        <v>0</v>
      </c>
      <c r="BL46" s="165">
        <f t="shared" si="16"/>
        <v>0</v>
      </c>
      <c r="BM46" s="165">
        <f t="shared" si="17"/>
        <v>0</v>
      </c>
      <c r="BN46" s="165">
        <f t="shared" si="18"/>
        <v>0</v>
      </c>
      <c r="BO46" s="165">
        <f t="shared" si="30"/>
        <v>0</v>
      </c>
      <c r="BP46" s="93">
        <f t="shared" si="30"/>
        <v>0</v>
      </c>
      <c r="BQ46" s="93">
        <f t="shared" si="30"/>
        <v>0</v>
      </c>
      <c r="BR46" s="93" t="e">
        <f t="shared" si="30"/>
        <v>#DIV/0!</v>
      </c>
      <c r="BS46" s="2152">
        <f t="shared" ref="BS46:BV46" si="31">AVERAGEIF(BO46:BO55,"&lt;&gt;#¡DIV/0!")</f>
        <v>0</v>
      </c>
      <c r="BT46" s="2152">
        <f t="shared" si="31"/>
        <v>0</v>
      </c>
      <c r="BU46" s="2152">
        <f t="shared" si="31"/>
        <v>0</v>
      </c>
      <c r="BV46" s="2152" t="e">
        <f t="shared" si="31"/>
        <v>#DIV/0!</v>
      </c>
      <c r="BW46" s="2155">
        <f>+C46*BS46</f>
        <v>0</v>
      </c>
      <c r="BX46" s="2155">
        <f>+C46*BT46</f>
        <v>0</v>
      </c>
      <c r="BY46" s="2155">
        <f>+C46*BU46</f>
        <v>0</v>
      </c>
      <c r="BZ46" s="2155" t="e">
        <f>+C46*BV46</f>
        <v>#DIV/0!</v>
      </c>
      <c r="CA46" s="2149" t="e">
        <f>SUM(BW46:BZ55)</f>
        <v>#DIV/0!</v>
      </c>
      <c r="CB46" s="8"/>
      <c r="CC46" s="2097">
        <f>+Q46/$N$46</f>
        <v>0</v>
      </c>
      <c r="CD46" s="2100">
        <f t="shared" ref="CD46:CF46" si="32">+R46/$N$46</f>
        <v>0</v>
      </c>
      <c r="CE46" s="2100">
        <f t="shared" si="32"/>
        <v>0</v>
      </c>
      <c r="CF46" s="2103">
        <f t="shared" si="32"/>
        <v>0</v>
      </c>
      <c r="CG46" s="2106">
        <f t="shared" ref="CG46" si="33">AVERAGE(CC46:CF55)</f>
        <v>0</v>
      </c>
      <c r="CH46" s="8"/>
      <c r="CI46" s="8"/>
      <c r="CJ46" s="8"/>
      <c r="CK46" s="8"/>
      <c r="CL46" s="8"/>
      <c r="CM46" s="8"/>
      <c r="CN46" s="8"/>
      <c r="CO46" s="8"/>
      <c r="CP46" s="8"/>
      <c r="CQ46" s="8"/>
      <c r="CR46" s="8"/>
      <c r="CS46" s="8"/>
      <c r="CT46" s="8"/>
    </row>
    <row r="47" spans="1:98" ht="59.25" customHeight="1">
      <c r="A47" s="2125"/>
      <c r="B47" s="2129"/>
      <c r="C47" s="2130"/>
      <c r="D47" s="2159"/>
      <c r="E47" s="2160"/>
      <c r="F47" s="95"/>
      <c r="G47" s="142"/>
      <c r="H47" s="2140"/>
      <c r="I47" s="97"/>
      <c r="J47" s="98"/>
      <c r="K47" s="98"/>
      <c r="L47" s="98"/>
      <c r="M47" s="2140"/>
      <c r="N47" s="2146"/>
      <c r="O47" s="297"/>
      <c r="P47" s="305"/>
      <c r="Q47" s="2116"/>
      <c r="R47" s="2119"/>
      <c r="S47" s="2119"/>
      <c r="T47" s="2122"/>
      <c r="U47" s="138"/>
      <c r="V47" s="101">
        <v>2</v>
      </c>
      <c r="W47" s="170" t="s">
        <v>1642</v>
      </c>
      <c r="X47" s="102">
        <v>46086</v>
      </c>
      <c r="Y47" s="102">
        <v>46106</v>
      </c>
      <c r="Z47" s="173" t="s">
        <v>1638</v>
      </c>
      <c r="AA47" s="104"/>
      <c r="AB47" s="105"/>
      <c r="AC47" s="105"/>
      <c r="AD47" s="106"/>
      <c r="AE47" s="138"/>
      <c r="AF47" s="144"/>
      <c r="AG47" s="145"/>
      <c r="AH47" s="146"/>
      <c r="AI47" s="146"/>
      <c r="AJ47" s="147"/>
      <c r="AK47" s="110"/>
      <c r="AL47" s="111"/>
      <c r="AM47" s="111"/>
      <c r="AN47" s="112"/>
      <c r="AO47" s="8"/>
      <c r="AP47" s="307"/>
      <c r="AQ47" s="308"/>
      <c r="AR47" s="89"/>
      <c r="AS47" s="115" t="e">
        <f t="shared" si="0"/>
        <v>#DIV/0!</v>
      </c>
      <c r="AT47" s="116" t="e">
        <f t="shared" si="1"/>
        <v>#DIV/0!</v>
      </c>
      <c r="AU47" s="116" t="e">
        <f t="shared" si="2"/>
        <v>#DIV/0!</v>
      </c>
      <c r="AV47" s="116" t="e">
        <f t="shared" si="3"/>
        <v>#DIV/0!</v>
      </c>
      <c r="AW47" s="148">
        <f t="shared" si="4"/>
        <v>0</v>
      </c>
      <c r="AX47" s="148">
        <f t="shared" si="5"/>
        <v>0</v>
      </c>
      <c r="AY47" s="148">
        <f t="shared" si="6"/>
        <v>0</v>
      </c>
      <c r="AZ47" s="148" t="e">
        <f t="shared" si="7"/>
        <v>#DIV/0!</v>
      </c>
      <c r="BA47" s="117" t="e">
        <f t="shared" si="8"/>
        <v>#DIV/0!</v>
      </c>
      <c r="BB47" s="117" t="e">
        <f t="shared" si="9"/>
        <v>#DIV/0!</v>
      </c>
      <c r="BC47" s="117" t="e">
        <f t="shared" si="10"/>
        <v>#DIV/0!</v>
      </c>
      <c r="BD47" s="117" t="e">
        <f t="shared" si="11"/>
        <v>#DIV/0!</v>
      </c>
      <c r="BE47" s="118">
        <v>0.2</v>
      </c>
      <c r="BF47" s="118">
        <v>0.8</v>
      </c>
      <c r="BG47" s="117">
        <f t="shared" si="12"/>
        <v>0</v>
      </c>
      <c r="BH47" s="117">
        <f t="shared" si="13"/>
        <v>0</v>
      </c>
      <c r="BI47" s="117">
        <f t="shared" si="14"/>
        <v>0</v>
      </c>
      <c r="BJ47" s="117" t="e">
        <f t="shared" si="29"/>
        <v>#DIV/0!</v>
      </c>
      <c r="BK47" s="117" t="e">
        <f t="shared" si="29"/>
        <v>#DIV/0!</v>
      </c>
      <c r="BL47" s="117" t="e">
        <f t="shared" si="16"/>
        <v>#DIV/0!</v>
      </c>
      <c r="BM47" s="117" t="e">
        <f t="shared" si="17"/>
        <v>#DIV/0!</v>
      </c>
      <c r="BN47" s="117" t="e">
        <f t="shared" si="18"/>
        <v>#DIV/0!</v>
      </c>
      <c r="BO47" s="117" t="e">
        <f t="shared" si="30"/>
        <v>#DIV/0!</v>
      </c>
      <c r="BP47" s="117" t="e">
        <f t="shared" si="30"/>
        <v>#DIV/0!</v>
      </c>
      <c r="BQ47" s="117" t="e">
        <f t="shared" si="30"/>
        <v>#DIV/0!</v>
      </c>
      <c r="BR47" s="117" t="e">
        <f t="shared" si="30"/>
        <v>#DIV/0!</v>
      </c>
      <c r="BS47" s="2153"/>
      <c r="BT47" s="2153"/>
      <c r="BU47" s="2153"/>
      <c r="BV47" s="2153"/>
      <c r="BW47" s="2153"/>
      <c r="BX47" s="2153"/>
      <c r="BY47" s="2153"/>
      <c r="BZ47" s="2153"/>
      <c r="CA47" s="2150"/>
      <c r="CB47" s="8"/>
      <c r="CC47" s="2098"/>
      <c r="CD47" s="2101"/>
      <c r="CE47" s="2101"/>
      <c r="CF47" s="2104"/>
      <c r="CG47" s="2107"/>
      <c r="CH47" s="8"/>
      <c r="CI47" s="8"/>
      <c r="CJ47" s="8"/>
      <c r="CK47" s="8"/>
      <c r="CL47" s="8"/>
      <c r="CM47" s="8"/>
      <c r="CN47" s="8"/>
      <c r="CO47" s="8"/>
      <c r="CP47" s="8"/>
      <c r="CQ47" s="8"/>
      <c r="CR47" s="8"/>
      <c r="CS47" s="8"/>
      <c r="CT47" s="8"/>
    </row>
    <row r="48" spans="1:98" ht="96" customHeight="1">
      <c r="A48" s="2125"/>
      <c r="B48" s="2129"/>
      <c r="C48" s="2130"/>
      <c r="D48" s="2159"/>
      <c r="E48" s="2160"/>
      <c r="F48" s="95"/>
      <c r="G48" s="142"/>
      <c r="H48" s="2140"/>
      <c r="I48" s="97"/>
      <c r="J48" s="98"/>
      <c r="K48" s="98"/>
      <c r="L48" s="98"/>
      <c r="M48" s="2140"/>
      <c r="N48" s="2146"/>
      <c r="O48" s="297"/>
      <c r="P48" s="305"/>
      <c r="Q48" s="2116"/>
      <c r="R48" s="2119"/>
      <c r="S48" s="2119"/>
      <c r="T48" s="2122"/>
      <c r="U48" s="138"/>
      <c r="V48" s="101">
        <v>3</v>
      </c>
      <c r="W48" s="170" t="s">
        <v>1643</v>
      </c>
      <c r="X48" s="102">
        <v>46091</v>
      </c>
      <c r="Y48" s="102">
        <v>46111</v>
      </c>
      <c r="Z48" s="173" t="s">
        <v>1638</v>
      </c>
      <c r="AA48" s="104"/>
      <c r="AB48" s="105"/>
      <c r="AC48" s="105"/>
      <c r="AD48" s="106"/>
      <c r="AE48" s="138"/>
      <c r="AF48" s="107"/>
      <c r="AG48" s="149"/>
      <c r="AH48" s="108"/>
      <c r="AI48" s="108"/>
      <c r="AJ48" s="109"/>
      <c r="AK48" s="110"/>
      <c r="AL48" s="111"/>
      <c r="AM48" s="111"/>
      <c r="AN48" s="112"/>
      <c r="AO48" s="8"/>
      <c r="AP48" s="307"/>
      <c r="AQ48" s="308"/>
      <c r="AR48" s="89"/>
      <c r="AS48" s="115" t="e">
        <f t="shared" si="0"/>
        <v>#DIV/0!</v>
      </c>
      <c r="AT48" s="116" t="e">
        <f t="shared" si="1"/>
        <v>#DIV/0!</v>
      </c>
      <c r="AU48" s="116" t="e">
        <f t="shared" si="2"/>
        <v>#DIV/0!</v>
      </c>
      <c r="AV48" s="116" t="e">
        <f t="shared" si="3"/>
        <v>#DIV/0!</v>
      </c>
      <c r="AW48" s="148">
        <f t="shared" si="4"/>
        <v>0</v>
      </c>
      <c r="AX48" s="148">
        <f t="shared" si="5"/>
        <v>0</v>
      </c>
      <c r="AY48" s="148">
        <f t="shared" si="6"/>
        <v>0</v>
      </c>
      <c r="AZ48" s="148" t="e">
        <f t="shared" si="7"/>
        <v>#DIV/0!</v>
      </c>
      <c r="BA48" s="117" t="e">
        <f t="shared" si="8"/>
        <v>#DIV/0!</v>
      </c>
      <c r="BB48" s="117" t="e">
        <f t="shared" si="9"/>
        <v>#DIV/0!</v>
      </c>
      <c r="BC48" s="117" t="e">
        <f t="shared" si="10"/>
        <v>#DIV/0!</v>
      </c>
      <c r="BD48" s="117" t="e">
        <f t="shared" si="11"/>
        <v>#DIV/0!</v>
      </c>
      <c r="BE48" s="118">
        <v>0.2</v>
      </c>
      <c r="BF48" s="118">
        <v>0.8</v>
      </c>
      <c r="BG48" s="117">
        <f t="shared" si="12"/>
        <v>0</v>
      </c>
      <c r="BH48" s="117">
        <f t="shared" si="13"/>
        <v>0</v>
      </c>
      <c r="BI48" s="117">
        <f t="shared" si="14"/>
        <v>0</v>
      </c>
      <c r="BJ48" s="117" t="e">
        <f t="shared" si="29"/>
        <v>#DIV/0!</v>
      </c>
      <c r="BK48" s="117" t="e">
        <f t="shared" si="29"/>
        <v>#DIV/0!</v>
      </c>
      <c r="BL48" s="117" t="e">
        <f t="shared" si="16"/>
        <v>#DIV/0!</v>
      </c>
      <c r="BM48" s="117" t="e">
        <f t="shared" si="17"/>
        <v>#DIV/0!</v>
      </c>
      <c r="BN48" s="117" t="e">
        <f t="shared" si="18"/>
        <v>#DIV/0!</v>
      </c>
      <c r="BO48" s="117" t="e">
        <f t="shared" si="30"/>
        <v>#DIV/0!</v>
      </c>
      <c r="BP48" s="117" t="e">
        <f t="shared" si="30"/>
        <v>#DIV/0!</v>
      </c>
      <c r="BQ48" s="117" t="e">
        <f t="shared" si="30"/>
        <v>#DIV/0!</v>
      </c>
      <c r="BR48" s="117" t="e">
        <f t="shared" si="30"/>
        <v>#DIV/0!</v>
      </c>
      <c r="BS48" s="2153"/>
      <c r="BT48" s="2153"/>
      <c r="BU48" s="2153"/>
      <c r="BV48" s="2153"/>
      <c r="BW48" s="2153"/>
      <c r="BX48" s="2153"/>
      <c r="BY48" s="2153"/>
      <c r="BZ48" s="2153"/>
      <c r="CA48" s="2150"/>
      <c r="CB48" s="8"/>
      <c r="CC48" s="2098"/>
      <c r="CD48" s="2101"/>
      <c r="CE48" s="2101"/>
      <c r="CF48" s="2104"/>
      <c r="CG48" s="2107"/>
      <c r="CH48" s="8"/>
      <c r="CI48" s="8"/>
      <c r="CJ48" s="8"/>
      <c r="CK48" s="8"/>
      <c r="CL48" s="8"/>
      <c r="CM48" s="8"/>
      <c r="CN48" s="8"/>
      <c r="CO48" s="8"/>
      <c r="CP48" s="8"/>
      <c r="CQ48" s="8"/>
      <c r="CR48" s="8"/>
      <c r="CS48" s="8"/>
      <c r="CT48" s="8"/>
    </row>
    <row r="49" spans="1:98" ht="130.5" customHeight="1">
      <c r="A49" s="2125"/>
      <c r="B49" s="2129"/>
      <c r="C49" s="2130"/>
      <c r="D49" s="2159"/>
      <c r="E49" s="2160"/>
      <c r="F49" s="177"/>
      <c r="G49" s="187"/>
      <c r="H49" s="2140"/>
      <c r="I49" s="97"/>
      <c r="J49" s="98"/>
      <c r="K49" s="98"/>
      <c r="L49" s="98"/>
      <c r="M49" s="2140"/>
      <c r="N49" s="2146"/>
      <c r="O49" s="297"/>
      <c r="P49" s="305"/>
      <c r="Q49" s="2116"/>
      <c r="R49" s="2119"/>
      <c r="S49" s="2119"/>
      <c r="T49" s="2122"/>
      <c r="U49" s="138"/>
      <c r="V49" s="101">
        <v>4</v>
      </c>
      <c r="W49" s="95" t="s">
        <v>1644</v>
      </c>
      <c r="X49" s="193">
        <v>46086</v>
      </c>
      <c r="Y49" s="193">
        <v>46117</v>
      </c>
      <c r="Z49" s="103" t="s">
        <v>1645</v>
      </c>
      <c r="AA49" s="104"/>
      <c r="AB49" s="105"/>
      <c r="AC49" s="105"/>
      <c r="AD49" s="106"/>
      <c r="AE49" s="138"/>
      <c r="AF49" s="188"/>
      <c r="AG49" s="194"/>
      <c r="AH49" s="195"/>
      <c r="AI49" s="195"/>
      <c r="AJ49" s="196"/>
      <c r="AK49" s="110"/>
      <c r="AL49" s="111"/>
      <c r="AM49" s="111"/>
      <c r="AN49" s="112"/>
      <c r="AO49" s="8"/>
      <c r="AP49" s="307"/>
      <c r="AQ49" s="308"/>
      <c r="AR49" s="89"/>
      <c r="AS49" s="115" t="e">
        <f t="shared" si="0"/>
        <v>#DIV/0!</v>
      </c>
      <c r="AT49" s="116" t="e">
        <f t="shared" si="1"/>
        <v>#DIV/0!</v>
      </c>
      <c r="AU49" s="116" t="e">
        <f t="shared" si="2"/>
        <v>#DIV/0!</v>
      </c>
      <c r="AV49" s="116" t="e">
        <f t="shared" si="3"/>
        <v>#DIV/0!</v>
      </c>
      <c r="AW49" s="148">
        <f t="shared" si="4"/>
        <v>0</v>
      </c>
      <c r="AX49" s="148">
        <f t="shared" si="5"/>
        <v>0</v>
      </c>
      <c r="AY49" s="148">
        <f t="shared" si="6"/>
        <v>0</v>
      </c>
      <c r="AZ49" s="148" t="e">
        <f t="shared" si="7"/>
        <v>#DIV/0!</v>
      </c>
      <c r="BA49" s="117" t="e">
        <f t="shared" si="8"/>
        <v>#DIV/0!</v>
      </c>
      <c r="BB49" s="117" t="e">
        <f t="shared" si="9"/>
        <v>#DIV/0!</v>
      </c>
      <c r="BC49" s="117" t="e">
        <f t="shared" si="10"/>
        <v>#DIV/0!</v>
      </c>
      <c r="BD49" s="117" t="e">
        <f t="shared" si="11"/>
        <v>#DIV/0!</v>
      </c>
      <c r="BE49" s="118">
        <v>0.2</v>
      </c>
      <c r="BF49" s="118">
        <v>0.8</v>
      </c>
      <c r="BG49" s="117">
        <f t="shared" si="12"/>
        <v>0</v>
      </c>
      <c r="BH49" s="117">
        <f t="shared" si="13"/>
        <v>0</v>
      </c>
      <c r="BI49" s="117">
        <f t="shared" si="14"/>
        <v>0</v>
      </c>
      <c r="BJ49" s="117" t="e">
        <f t="shared" si="29"/>
        <v>#DIV/0!</v>
      </c>
      <c r="BK49" s="117" t="e">
        <f t="shared" si="29"/>
        <v>#DIV/0!</v>
      </c>
      <c r="BL49" s="117" t="e">
        <f t="shared" si="16"/>
        <v>#DIV/0!</v>
      </c>
      <c r="BM49" s="117" t="e">
        <f t="shared" si="17"/>
        <v>#DIV/0!</v>
      </c>
      <c r="BN49" s="117" t="e">
        <f t="shared" si="18"/>
        <v>#DIV/0!</v>
      </c>
      <c r="BO49" s="117" t="e">
        <f t="shared" si="30"/>
        <v>#DIV/0!</v>
      </c>
      <c r="BP49" s="117" t="e">
        <f t="shared" si="30"/>
        <v>#DIV/0!</v>
      </c>
      <c r="BQ49" s="117" t="e">
        <f t="shared" si="30"/>
        <v>#DIV/0!</v>
      </c>
      <c r="BR49" s="117" t="e">
        <f t="shared" si="30"/>
        <v>#DIV/0!</v>
      </c>
      <c r="BS49" s="2153"/>
      <c r="BT49" s="2153"/>
      <c r="BU49" s="2153"/>
      <c r="BV49" s="2153"/>
      <c r="BW49" s="2153"/>
      <c r="BX49" s="2153"/>
      <c r="BY49" s="2153"/>
      <c r="BZ49" s="2153"/>
      <c r="CA49" s="2150"/>
      <c r="CB49" s="8"/>
      <c r="CC49" s="2098"/>
      <c r="CD49" s="2101"/>
      <c r="CE49" s="2101"/>
      <c r="CF49" s="2104"/>
      <c r="CG49" s="2107"/>
      <c r="CH49" s="8"/>
      <c r="CI49" s="8"/>
      <c r="CJ49" s="8"/>
      <c r="CK49" s="8"/>
      <c r="CL49" s="8"/>
      <c r="CM49" s="8"/>
      <c r="CN49" s="8"/>
      <c r="CO49" s="8"/>
      <c r="CP49" s="8"/>
      <c r="CQ49" s="8"/>
      <c r="CR49" s="8"/>
      <c r="CS49" s="8"/>
      <c r="CT49" s="8"/>
    </row>
    <row r="50" spans="1:98">
      <c r="A50" s="2125"/>
      <c r="B50" s="2129"/>
      <c r="C50" s="2130"/>
      <c r="D50" s="2159"/>
      <c r="E50" s="2160"/>
      <c r="F50" s="177"/>
      <c r="G50" s="187"/>
      <c r="H50" s="2140"/>
      <c r="I50" s="97"/>
      <c r="J50" s="98"/>
      <c r="K50" s="98"/>
      <c r="L50" s="98"/>
      <c r="M50" s="2140"/>
      <c r="N50" s="2146"/>
      <c r="O50" s="297"/>
      <c r="P50" s="305"/>
      <c r="Q50" s="2116"/>
      <c r="R50" s="2119"/>
      <c r="S50" s="2119"/>
      <c r="T50" s="2122"/>
      <c r="U50" s="138"/>
      <c r="V50" s="101">
        <v>5</v>
      </c>
      <c r="W50" s="95" t="s">
        <v>1629</v>
      </c>
      <c r="X50" s="193">
        <v>46101</v>
      </c>
      <c r="Y50" s="193">
        <v>46142</v>
      </c>
      <c r="Z50" s="103" t="s">
        <v>1610</v>
      </c>
      <c r="AA50" s="104"/>
      <c r="AB50" s="105"/>
      <c r="AC50" s="105"/>
      <c r="AD50" s="106"/>
      <c r="AE50" s="138"/>
      <c r="AF50" s="188"/>
      <c r="AG50" s="194"/>
      <c r="AH50" s="195"/>
      <c r="AI50" s="195"/>
      <c r="AJ50" s="196"/>
      <c r="AK50" s="110"/>
      <c r="AL50" s="111"/>
      <c r="AM50" s="111"/>
      <c r="AN50" s="112"/>
      <c r="AO50" s="8"/>
      <c r="AP50" s="307"/>
      <c r="AQ50" s="308"/>
      <c r="AR50" s="89"/>
      <c r="AS50" s="115" t="e">
        <f t="shared" si="0"/>
        <v>#DIV/0!</v>
      </c>
      <c r="AT50" s="116" t="e">
        <f t="shared" si="1"/>
        <v>#DIV/0!</v>
      </c>
      <c r="AU50" s="116" t="e">
        <f t="shared" si="2"/>
        <v>#DIV/0!</v>
      </c>
      <c r="AV50" s="116" t="e">
        <f t="shared" si="3"/>
        <v>#DIV/0!</v>
      </c>
      <c r="AW50" s="148">
        <f t="shared" si="4"/>
        <v>0</v>
      </c>
      <c r="AX50" s="148">
        <f t="shared" si="5"/>
        <v>0</v>
      </c>
      <c r="AY50" s="148">
        <f t="shared" si="6"/>
        <v>0</v>
      </c>
      <c r="AZ50" s="148" t="e">
        <f t="shared" si="7"/>
        <v>#DIV/0!</v>
      </c>
      <c r="BA50" s="117" t="e">
        <f t="shared" si="8"/>
        <v>#DIV/0!</v>
      </c>
      <c r="BB50" s="117" t="e">
        <f t="shared" si="9"/>
        <v>#DIV/0!</v>
      </c>
      <c r="BC50" s="117" t="e">
        <f t="shared" si="10"/>
        <v>#DIV/0!</v>
      </c>
      <c r="BD50" s="117" t="e">
        <f t="shared" si="11"/>
        <v>#DIV/0!</v>
      </c>
      <c r="BE50" s="118">
        <v>0.2</v>
      </c>
      <c r="BF50" s="118">
        <v>0.8</v>
      </c>
      <c r="BG50" s="117">
        <f t="shared" si="12"/>
        <v>0</v>
      </c>
      <c r="BH50" s="117">
        <f t="shared" si="13"/>
        <v>0</v>
      </c>
      <c r="BI50" s="117">
        <f t="shared" si="14"/>
        <v>0</v>
      </c>
      <c r="BJ50" s="117" t="e">
        <f t="shared" si="29"/>
        <v>#DIV/0!</v>
      </c>
      <c r="BK50" s="117" t="e">
        <f t="shared" si="29"/>
        <v>#DIV/0!</v>
      </c>
      <c r="BL50" s="117" t="e">
        <f t="shared" si="16"/>
        <v>#DIV/0!</v>
      </c>
      <c r="BM50" s="117" t="e">
        <f t="shared" si="17"/>
        <v>#DIV/0!</v>
      </c>
      <c r="BN50" s="117" t="e">
        <f t="shared" si="18"/>
        <v>#DIV/0!</v>
      </c>
      <c r="BO50" s="117" t="e">
        <f t="shared" si="30"/>
        <v>#DIV/0!</v>
      </c>
      <c r="BP50" s="117" t="e">
        <f t="shared" si="30"/>
        <v>#DIV/0!</v>
      </c>
      <c r="BQ50" s="117" t="e">
        <f t="shared" si="30"/>
        <v>#DIV/0!</v>
      </c>
      <c r="BR50" s="117" t="e">
        <f t="shared" si="30"/>
        <v>#DIV/0!</v>
      </c>
      <c r="BS50" s="2153"/>
      <c r="BT50" s="2153"/>
      <c r="BU50" s="2153"/>
      <c r="BV50" s="2153"/>
      <c r="BW50" s="2153"/>
      <c r="BX50" s="2153"/>
      <c r="BY50" s="2153"/>
      <c r="BZ50" s="2153"/>
      <c r="CA50" s="2150"/>
      <c r="CB50" s="8"/>
      <c r="CC50" s="2098"/>
      <c r="CD50" s="2101"/>
      <c r="CE50" s="2101"/>
      <c r="CF50" s="2104"/>
      <c r="CG50" s="2107"/>
      <c r="CH50" s="8"/>
      <c r="CI50" s="8"/>
      <c r="CJ50" s="8"/>
      <c r="CK50" s="8"/>
      <c r="CL50" s="8"/>
      <c r="CM50" s="8"/>
      <c r="CN50" s="8"/>
      <c r="CO50" s="8"/>
      <c r="CP50" s="8"/>
      <c r="CQ50" s="8"/>
      <c r="CR50" s="8"/>
      <c r="CS50" s="8"/>
      <c r="CT50" s="8"/>
    </row>
    <row r="51" spans="1:98" ht="66.75" customHeight="1">
      <c r="A51" s="2125"/>
      <c r="B51" s="2129"/>
      <c r="C51" s="2130"/>
      <c r="D51" s="2159"/>
      <c r="E51" s="2160"/>
      <c r="F51" s="177"/>
      <c r="G51" s="187"/>
      <c r="H51" s="2140"/>
      <c r="I51" s="97"/>
      <c r="J51" s="98"/>
      <c r="K51" s="98"/>
      <c r="L51" s="98"/>
      <c r="M51" s="2140"/>
      <c r="N51" s="2146"/>
      <c r="O51" s="297"/>
      <c r="P51" s="305"/>
      <c r="Q51" s="2116"/>
      <c r="R51" s="2119"/>
      <c r="S51" s="2119"/>
      <c r="T51" s="2122"/>
      <c r="U51" s="138"/>
      <c r="V51" s="101">
        <v>6</v>
      </c>
      <c r="W51" s="95" t="s">
        <v>1633</v>
      </c>
      <c r="X51" s="193">
        <v>46152</v>
      </c>
      <c r="Y51" s="193">
        <v>46157</v>
      </c>
      <c r="Z51" s="173" t="s">
        <v>1590</v>
      </c>
      <c r="AA51" s="104"/>
      <c r="AB51" s="105"/>
      <c r="AC51" s="105"/>
      <c r="AD51" s="106"/>
      <c r="AE51" s="138"/>
      <c r="AF51" s="188"/>
      <c r="AG51" s="194"/>
      <c r="AH51" s="195"/>
      <c r="AI51" s="195"/>
      <c r="AJ51" s="196"/>
      <c r="AK51" s="110"/>
      <c r="AL51" s="111"/>
      <c r="AM51" s="111"/>
      <c r="AN51" s="112"/>
      <c r="AO51" s="8"/>
      <c r="AP51" s="307"/>
      <c r="AQ51" s="308"/>
      <c r="AR51" s="89"/>
      <c r="AS51" s="115" t="e">
        <f t="shared" si="0"/>
        <v>#DIV/0!</v>
      </c>
      <c r="AT51" s="116" t="e">
        <f t="shared" si="1"/>
        <v>#DIV/0!</v>
      </c>
      <c r="AU51" s="116" t="e">
        <f t="shared" si="2"/>
        <v>#DIV/0!</v>
      </c>
      <c r="AV51" s="116" t="e">
        <f t="shared" si="3"/>
        <v>#DIV/0!</v>
      </c>
      <c r="AW51" s="148">
        <f t="shared" si="4"/>
        <v>0</v>
      </c>
      <c r="AX51" s="148">
        <f t="shared" si="5"/>
        <v>0</v>
      </c>
      <c r="AY51" s="148">
        <f t="shared" si="6"/>
        <v>0</v>
      </c>
      <c r="AZ51" s="148" t="e">
        <f t="shared" si="7"/>
        <v>#DIV/0!</v>
      </c>
      <c r="BA51" s="117" t="e">
        <f t="shared" si="8"/>
        <v>#DIV/0!</v>
      </c>
      <c r="BB51" s="117" t="e">
        <f t="shared" si="9"/>
        <v>#DIV/0!</v>
      </c>
      <c r="BC51" s="117" t="e">
        <f t="shared" si="10"/>
        <v>#DIV/0!</v>
      </c>
      <c r="BD51" s="117" t="e">
        <f t="shared" si="11"/>
        <v>#DIV/0!</v>
      </c>
      <c r="BE51" s="118">
        <v>0.2</v>
      </c>
      <c r="BF51" s="118">
        <v>0.8</v>
      </c>
      <c r="BG51" s="117">
        <f t="shared" si="12"/>
        <v>0</v>
      </c>
      <c r="BH51" s="117">
        <f t="shared" si="13"/>
        <v>0</v>
      </c>
      <c r="BI51" s="117">
        <f t="shared" si="14"/>
        <v>0</v>
      </c>
      <c r="BJ51" s="117" t="e">
        <f t="shared" si="29"/>
        <v>#DIV/0!</v>
      </c>
      <c r="BK51" s="117" t="e">
        <f t="shared" si="29"/>
        <v>#DIV/0!</v>
      </c>
      <c r="BL51" s="117" t="e">
        <f t="shared" si="16"/>
        <v>#DIV/0!</v>
      </c>
      <c r="BM51" s="117" t="e">
        <f t="shared" si="17"/>
        <v>#DIV/0!</v>
      </c>
      <c r="BN51" s="117" t="e">
        <f t="shared" si="18"/>
        <v>#DIV/0!</v>
      </c>
      <c r="BO51" s="117" t="e">
        <f t="shared" si="30"/>
        <v>#DIV/0!</v>
      </c>
      <c r="BP51" s="117" t="e">
        <f t="shared" si="30"/>
        <v>#DIV/0!</v>
      </c>
      <c r="BQ51" s="117" t="e">
        <f t="shared" si="30"/>
        <v>#DIV/0!</v>
      </c>
      <c r="BR51" s="117" t="e">
        <f t="shared" si="30"/>
        <v>#DIV/0!</v>
      </c>
      <c r="BS51" s="2153"/>
      <c r="BT51" s="2153"/>
      <c r="BU51" s="2153"/>
      <c r="BV51" s="2153"/>
      <c r="BW51" s="2153"/>
      <c r="BX51" s="2153"/>
      <c r="BY51" s="2153"/>
      <c r="BZ51" s="2153"/>
      <c r="CA51" s="2150"/>
      <c r="CB51" s="8"/>
      <c r="CC51" s="2098"/>
      <c r="CD51" s="2101"/>
      <c r="CE51" s="2101"/>
      <c r="CF51" s="2104"/>
      <c r="CG51" s="2107"/>
      <c r="CH51" s="8"/>
      <c r="CI51" s="8"/>
      <c r="CJ51" s="8"/>
      <c r="CK51" s="8"/>
      <c r="CL51" s="8"/>
      <c r="CM51" s="8"/>
      <c r="CN51" s="8"/>
      <c r="CO51" s="8"/>
      <c r="CP51" s="8"/>
      <c r="CQ51" s="8"/>
      <c r="CR51" s="8"/>
      <c r="CS51" s="8"/>
      <c r="CT51" s="8"/>
    </row>
    <row r="52" spans="1:98" ht="55.5" customHeight="1">
      <c r="A52" s="2125"/>
      <c r="B52" s="2129"/>
      <c r="C52" s="2130"/>
      <c r="D52" s="2159"/>
      <c r="E52" s="2160"/>
      <c r="F52" s="177"/>
      <c r="G52" s="187"/>
      <c r="H52" s="2140"/>
      <c r="I52" s="97"/>
      <c r="J52" s="98"/>
      <c r="K52" s="98"/>
      <c r="L52" s="98"/>
      <c r="M52" s="2140"/>
      <c r="N52" s="2146"/>
      <c r="O52" s="297"/>
      <c r="P52" s="305"/>
      <c r="Q52" s="2116"/>
      <c r="R52" s="2119"/>
      <c r="S52" s="2119"/>
      <c r="T52" s="2122"/>
      <c r="U52" s="138"/>
      <c r="V52" s="101">
        <v>7</v>
      </c>
      <c r="W52" s="95" t="s">
        <v>1594</v>
      </c>
      <c r="X52" s="193">
        <v>46159</v>
      </c>
      <c r="Y52" s="193">
        <v>46172</v>
      </c>
      <c r="Z52" s="103" t="s">
        <v>1646</v>
      </c>
      <c r="AA52" s="104"/>
      <c r="AB52" s="105"/>
      <c r="AC52" s="105"/>
      <c r="AD52" s="106"/>
      <c r="AE52" s="138"/>
      <c r="AF52" s="188"/>
      <c r="AG52" s="194"/>
      <c r="AH52" s="195"/>
      <c r="AI52" s="195"/>
      <c r="AJ52" s="196"/>
      <c r="AK52" s="110"/>
      <c r="AL52" s="111"/>
      <c r="AM52" s="111"/>
      <c r="AN52" s="112"/>
      <c r="AO52" s="8"/>
      <c r="AP52" s="307"/>
      <c r="AQ52" s="308"/>
      <c r="AR52" s="89"/>
      <c r="AS52" s="115" t="e">
        <f t="shared" si="0"/>
        <v>#DIV/0!</v>
      </c>
      <c r="AT52" s="116" t="e">
        <f t="shared" si="1"/>
        <v>#DIV/0!</v>
      </c>
      <c r="AU52" s="116" t="e">
        <f t="shared" si="2"/>
        <v>#DIV/0!</v>
      </c>
      <c r="AV52" s="116" t="e">
        <f t="shared" si="3"/>
        <v>#DIV/0!</v>
      </c>
      <c r="AW52" s="148">
        <f t="shared" si="4"/>
        <v>0</v>
      </c>
      <c r="AX52" s="148">
        <f t="shared" si="5"/>
        <v>0</v>
      </c>
      <c r="AY52" s="148">
        <f t="shared" si="6"/>
        <v>0</v>
      </c>
      <c r="AZ52" s="148" t="e">
        <f t="shared" si="7"/>
        <v>#DIV/0!</v>
      </c>
      <c r="BA52" s="117" t="e">
        <f t="shared" si="8"/>
        <v>#DIV/0!</v>
      </c>
      <c r="BB52" s="117" t="e">
        <f t="shared" si="9"/>
        <v>#DIV/0!</v>
      </c>
      <c r="BC52" s="117" t="e">
        <f t="shared" si="10"/>
        <v>#DIV/0!</v>
      </c>
      <c r="BD52" s="117" t="e">
        <f t="shared" si="11"/>
        <v>#DIV/0!</v>
      </c>
      <c r="BE52" s="118">
        <v>0.2</v>
      </c>
      <c r="BF52" s="118">
        <v>0.8</v>
      </c>
      <c r="BG52" s="117">
        <f t="shared" si="12"/>
        <v>0</v>
      </c>
      <c r="BH52" s="117">
        <f t="shared" si="13"/>
        <v>0</v>
      </c>
      <c r="BI52" s="117">
        <f t="shared" si="14"/>
        <v>0</v>
      </c>
      <c r="BJ52" s="117" t="e">
        <f t="shared" si="29"/>
        <v>#DIV/0!</v>
      </c>
      <c r="BK52" s="117" t="e">
        <f t="shared" si="29"/>
        <v>#DIV/0!</v>
      </c>
      <c r="BL52" s="117" t="e">
        <f t="shared" si="16"/>
        <v>#DIV/0!</v>
      </c>
      <c r="BM52" s="117" t="e">
        <f t="shared" si="17"/>
        <v>#DIV/0!</v>
      </c>
      <c r="BN52" s="117" t="e">
        <f t="shared" si="18"/>
        <v>#DIV/0!</v>
      </c>
      <c r="BO52" s="117" t="e">
        <f t="shared" si="30"/>
        <v>#DIV/0!</v>
      </c>
      <c r="BP52" s="117" t="e">
        <f t="shared" si="30"/>
        <v>#DIV/0!</v>
      </c>
      <c r="BQ52" s="117" t="e">
        <f t="shared" si="30"/>
        <v>#DIV/0!</v>
      </c>
      <c r="BR52" s="117" t="e">
        <f t="shared" si="30"/>
        <v>#DIV/0!</v>
      </c>
      <c r="BS52" s="2153"/>
      <c r="BT52" s="2153"/>
      <c r="BU52" s="2153"/>
      <c r="BV52" s="2153"/>
      <c r="BW52" s="2153"/>
      <c r="BX52" s="2153"/>
      <c r="BY52" s="2153"/>
      <c r="BZ52" s="2153"/>
      <c r="CA52" s="2150"/>
      <c r="CB52" s="8"/>
      <c r="CC52" s="2098"/>
      <c r="CD52" s="2101"/>
      <c r="CE52" s="2101"/>
      <c r="CF52" s="2104"/>
      <c r="CG52" s="2107"/>
      <c r="CH52" s="8"/>
      <c r="CI52" s="8"/>
      <c r="CJ52" s="8"/>
      <c r="CK52" s="8"/>
      <c r="CL52" s="8"/>
      <c r="CM52" s="8"/>
      <c r="CN52" s="8"/>
      <c r="CO52" s="8"/>
      <c r="CP52" s="8"/>
      <c r="CQ52" s="8"/>
      <c r="CR52" s="8"/>
      <c r="CS52" s="8"/>
      <c r="CT52" s="8"/>
    </row>
    <row r="53" spans="1:98" ht="27.6">
      <c r="A53" s="2125"/>
      <c r="B53" s="2129"/>
      <c r="C53" s="2130"/>
      <c r="D53" s="2159"/>
      <c r="E53" s="2160"/>
      <c r="F53" s="177"/>
      <c r="G53" s="187"/>
      <c r="H53" s="2140"/>
      <c r="I53" s="97"/>
      <c r="J53" s="98"/>
      <c r="K53" s="98"/>
      <c r="L53" s="98"/>
      <c r="M53" s="2140"/>
      <c r="N53" s="2146"/>
      <c r="O53" s="297"/>
      <c r="P53" s="305"/>
      <c r="Q53" s="2116"/>
      <c r="R53" s="2119"/>
      <c r="S53" s="2119"/>
      <c r="T53" s="2122"/>
      <c r="U53" s="138"/>
      <c r="V53" s="101">
        <v>8</v>
      </c>
      <c r="W53" s="95" t="s">
        <v>1598</v>
      </c>
      <c r="X53" s="193">
        <v>46172</v>
      </c>
      <c r="Y53" s="193">
        <v>46203</v>
      </c>
      <c r="Z53" s="103" t="s">
        <v>1646</v>
      </c>
      <c r="AA53" s="104"/>
      <c r="AB53" s="105"/>
      <c r="AC53" s="105"/>
      <c r="AD53" s="106"/>
      <c r="AE53" s="138"/>
      <c r="AF53" s="188"/>
      <c r="AG53" s="194"/>
      <c r="AH53" s="195"/>
      <c r="AI53" s="195"/>
      <c r="AJ53" s="196"/>
      <c r="AK53" s="110"/>
      <c r="AL53" s="111"/>
      <c r="AM53" s="111"/>
      <c r="AN53" s="112"/>
      <c r="AO53" s="8"/>
      <c r="AP53" s="307"/>
      <c r="AQ53" s="308"/>
      <c r="AR53" s="89"/>
      <c r="AS53" s="115" t="e">
        <f t="shared" si="0"/>
        <v>#DIV/0!</v>
      </c>
      <c r="AT53" s="116" t="e">
        <f t="shared" si="1"/>
        <v>#DIV/0!</v>
      </c>
      <c r="AU53" s="116" t="e">
        <f t="shared" si="2"/>
        <v>#DIV/0!</v>
      </c>
      <c r="AV53" s="116" t="e">
        <f t="shared" si="3"/>
        <v>#DIV/0!</v>
      </c>
      <c r="AW53" s="148">
        <f t="shared" si="4"/>
        <v>0</v>
      </c>
      <c r="AX53" s="148">
        <f t="shared" si="5"/>
        <v>0</v>
      </c>
      <c r="AY53" s="148">
        <f t="shared" si="6"/>
        <v>0</v>
      </c>
      <c r="AZ53" s="148" t="e">
        <f t="shared" si="7"/>
        <v>#DIV/0!</v>
      </c>
      <c r="BA53" s="117" t="e">
        <f t="shared" si="8"/>
        <v>#DIV/0!</v>
      </c>
      <c r="BB53" s="117" t="e">
        <f t="shared" si="9"/>
        <v>#DIV/0!</v>
      </c>
      <c r="BC53" s="117" t="e">
        <f t="shared" si="10"/>
        <v>#DIV/0!</v>
      </c>
      <c r="BD53" s="117" t="e">
        <f t="shared" si="11"/>
        <v>#DIV/0!</v>
      </c>
      <c r="BE53" s="118">
        <v>0.2</v>
      </c>
      <c r="BF53" s="118">
        <v>0.8</v>
      </c>
      <c r="BG53" s="117">
        <f t="shared" si="12"/>
        <v>0</v>
      </c>
      <c r="BH53" s="117">
        <f t="shared" si="13"/>
        <v>0</v>
      </c>
      <c r="BI53" s="117">
        <f t="shared" si="14"/>
        <v>0</v>
      </c>
      <c r="BJ53" s="117" t="e">
        <f t="shared" si="29"/>
        <v>#DIV/0!</v>
      </c>
      <c r="BK53" s="117" t="e">
        <f t="shared" si="29"/>
        <v>#DIV/0!</v>
      </c>
      <c r="BL53" s="117" t="e">
        <f t="shared" si="16"/>
        <v>#DIV/0!</v>
      </c>
      <c r="BM53" s="117" t="e">
        <f t="shared" si="17"/>
        <v>#DIV/0!</v>
      </c>
      <c r="BN53" s="117" t="e">
        <f t="shared" si="18"/>
        <v>#DIV/0!</v>
      </c>
      <c r="BO53" s="117" t="e">
        <f t="shared" si="30"/>
        <v>#DIV/0!</v>
      </c>
      <c r="BP53" s="117" t="e">
        <f t="shared" si="30"/>
        <v>#DIV/0!</v>
      </c>
      <c r="BQ53" s="117" t="e">
        <f t="shared" si="30"/>
        <v>#DIV/0!</v>
      </c>
      <c r="BR53" s="117" t="e">
        <f t="shared" si="30"/>
        <v>#DIV/0!</v>
      </c>
      <c r="BS53" s="2153"/>
      <c r="BT53" s="2153"/>
      <c r="BU53" s="2153"/>
      <c r="BV53" s="2153"/>
      <c r="BW53" s="2153"/>
      <c r="BX53" s="2153"/>
      <c r="BY53" s="2153"/>
      <c r="BZ53" s="2153"/>
      <c r="CA53" s="2150"/>
      <c r="CB53" s="8"/>
      <c r="CC53" s="2098"/>
      <c r="CD53" s="2101"/>
      <c r="CE53" s="2101"/>
      <c r="CF53" s="2104"/>
      <c r="CG53" s="2107"/>
      <c r="CH53" s="8"/>
      <c r="CI53" s="8"/>
      <c r="CJ53" s="8"/>
      <c r="CK53" s="8"/>
      <c r="CL53" s="8"/>
      <c r="CM53" s="8"/>
      <c r="CN53" s="8"/>
      <c r="CO53" s="8"/>
      <c r="CP53" s="8"/>
      <c r="CQ53" s="8"/>
      <c r="CR53" s="8"/>
      <c r="CS53" s="8"/>
      <c r="CT53" s="8"/>
    </row>
    <row r="54" spans="1:98" ht="27.6">
      <c r="A54" s="2125"/>
      <c r="B54" s="2129"/>
      <c r="C54" s="2130"/>
      <c r="D54" s="2159"/>
      <c r="E54" s="2160"/>
      <c r="F54" s="177"/>
      <c r="G54" s="187"/>
      <c r="H54" s="2140"/>
      <c r="I54" s="97"/>
      <c r="J54" s="98"/>
      <c r="K54" s="98"/>
      <c r="L54" s="98"/>
      <c r="M54" s="2140"/>
      <c r="N54" s="2146"/>
      <c r="O54" s="297"/>
      <c r="P54" s="305"/>
      <c r="Q54" s="2116"/>
      <c r="R54" s="2119"/>
      <c r="S54" s="2119"/>
      <c r="T54" s="2122"/>
      <c r="U54" s="138"/>
      <c r="V54" s="101">
        <v>9</v>
      </c>
      <c r="W54" s="95" t="s">
        <v>1602</v>
      </c>
      <c r="X54" s="193">
        <v>46327</v>
      </c>
      <c r="Y54" s="193">
        <v>46376</v>
      </c>
      <c r="Z54" s="103" t="s">
        <v>1646</v>
      </c>
      <c r="AA54" s="104"/>
      <c r="AB54" s="105"/>
      <c r="AC54" s="105"/>
      <c r="AD54" s="106"/>
      <c r="AE54" s="138"/>
      <c r="AF54" s="188"/>
      <c r="AG54" s="194"/>
      <c r="AH54" s="195"/>
      <c r="AI54" s="195"/>
      <c r="AJ54" s="196"/>
      <c r="AK54" s="110"/>
      <c r="AL54" s="111"/>
      <c r="AM54" s="111"/>
      <c r="AN54" s="112"/>
      <c r="AO54" s="8"/>
      <c r="AP54" s="307"/>
      <c r="AQ54" s="308"/>
      <c r="AR54" s="89"/>
      <c r="AS54" s="115" t="e">
        <f t="shared" si="0"/>
        <v>#DIV/0!</v>
      </c>
      <c r="AT54" s="116" t="e">
        <f t="shared" si="1"/>
        <v>#DIV/0!</v>
      </c>
      <c r="AU54" s="116" t="e">
        <f t="shared" si="2"/>
        <v>#DIV/0!</v>
      </c>
      <c r="AV54" s="116" t="e">
        <f t="shared" si="3"/>
        <v>#DIV/0!</v>
      </c>
      <c r="AW54" s="148">
        <f t="shared" si="4"/>
        <v>0</v>
      </c>
      <c r="AX54" s="148">
        <f t="shared" si="5"/>
        <v>0</v>
      </c>
      <c r="AY54" s="148">
        <f t="shared" si="6"/>
        <v>0</v>
      </c>
      <c r="AZ54" s="148" t="e">
        <f t="shared" si="7"/>
        <v>#DIV/0!</v>
      </c>
      <c r="BA54" s="117" t="e">
        <f t="shared" si="8"/>
        <v>#DIV/0!</v>
      </c>
      <c r="BB54" s="117" t="e">
        <f t="shared" si="9"/>
        <v>#DIV/0!</v>
      </c>
      <c r="BC54" s="117" t="e">
        <f t="shared" si="10"/>
        <v>#DIV/0!</v>
      </c>
      <c r="BD54" s="117" t="e">
        <f t="shared" si="11"/>
        <v>#DIV/0!</v>
      </c>
      <c r="BE54" s="118">
        <v>0.2</v>
      </c>
      <c r="BF54" s="118">
        <v>0.8</v>
      </c>
      <c r="BG54" s="117">
        <f t="shared" si="12"/>
        <v>0</v>
      </c>
      <c r="BH54" s="117">
        <f t="shared" si="13"/>
        <v>0</v>
      </c>
      <c r="BI54" s="117">
        <f t="shared" si="14"/>
        <v>0</v>
      </c>
      <c r="BJ54" s="117" t="e">
        <f t="shared" si="29"/>
        <v>#DIV/0!</v>
      </c>
      <c r="BK54" s="117" t="e">
        <f t="shared" si="29"/>
        <v>#DIV/0!</v>
      </c>
      <c r="BL54" s="117" t="e">
        <f t="shared" si="16"/>
        <v>#DIV/0!</v>
      </c>
      <c r="BM54" s="117" t="e">
        <f t="shared" si="17"/>
        <v>#DIV/0!</v>
      </c>
      <c r="BN54" s="117" t="e">
        <f t="shared" si="18"/>
        <v>#DIV/0!</v>
      </c>
      <c r="BO54" s="117" t="e">
        <f t="shared" si="30"/>
        <v>#DIV/0!</v>
      </c>
      <c r="BP54" s="117" t="e">
        <f t="shared" si="30"/>
        <v>#DIV/0!</v>
      </c>
      <c r="BQ54" s="117" t="e">
        <f t="shared" si="30"/>
        <v>#DIV/0!</v>
      </c>
      <c r="BR54" s="117" t="e">
        <f t="shared" si="30"/>
        <v>#DIV/0!</v>
      </c>
      <c r="BS54" s="2153"/>
      <c r="BT54" s="2153"/>
      <c r="BU54" s="2153"/>
      <c r="BV54" s="2153"/>
      <c r="BW54" s="2153"/>
      <c r="BX54" s="2153"/>
      <c r="BY54" s="2153"/>
      <c r="BZ54" s="2153"/>
      <c r="CA54" s="2150"/>
      <c r="CB54" s="8"/>
      <c r="CC54" s="2098"/>
      <c r="CD54" s="2101"/>
      <c r="CE54" s="2101"/>
      <c r="CF54" s="2104"/>
      <c r="CG54" s="2107"/>
      <c r="CH54" s="8"/>
      <c r="CI54" s="8"/>
      <c r="CJ54" s="8"/>
      <c r="CK54" s="8"/>
      <c r="CL54" s="8"/>
      <c r="CM54" s="8"/>
      <c r="CN54" s="8"/>
      <c r="CO54" s="8"/>
      <c r="CP54" s="8"/>
      <c r="CQ54" s="8"/>
      <c r="CR54" s="8"/>
      <c r="CS54" s="8"/>
      <c r="CT54" s="8"/>
    </row>
    <row r="55" spans="1:98" ht="15" thickBot="1">
      <c r="A55" s="2126"/>
      <c r="B55" s="2131"/>
      <c r="C55" s="2132"/>
      <c r="D55" s="2161"/>
      <c r="E55" s="2162"/>
      <c r="F55" s="150"/>
      <c r="G55" s="151"/>
      <c r="H55" s="2141"/>
      <c r="I55" s="121"/>
      <c r="J55" s="122"/>
      <c r="K55" s="122"/>
      <c r="L55" s="122"/>
      <c r="M55" s="2141"/>
      <c r="N55" s="2147"/>
      <c r="O55" s="351"/>
      <c r="P55" s="352"/>
      <c r="Q55" s="2117"/>
      <c r="R55" s="2120"/>
      <c r="S55" s="2120"/>
      <c r="T55" s="2123"/>
      <c r="U55" s="138"/>
      <c r="V55" s="168">
        <v>10</v>
      </c>
      <c r="W55" s="150"/>
      <c r="X55" s="152"/>
      <c r="Y55" s="152"/>
      <c r="Z55" s="153"/>
      <c r="AA55" s="125"/>
      <c r="AB55" s="126"/>
      <c r="AC55" s="126"/>
      <c r="AD55" s="127"/>
      <c r="AE55" s="138"/>
      <c r="AF55" s="188"/>
      <c r="AG55" s="194"/>
      <c r="AH55" s="195"/>
      <c r="AI55" s="195"/>
      <c r="AJ55" s="196"/>
      <c r="AK55" s="128"/>
      <c r="AL55" s="129"/>
      <c r="AM55" s="129"/>
      <c r="AN55" s="130"/>
      <c r="AO55" s="8"/>
      <c r="AP55" s="353"/>
      <c r="AQ55" s="354"/>
      <c r="AR55" s="89"/>
      <c r="AS55" s="133" t="e">
        <f t="shared" si="0"/>
        <v>#DIV/0!</v>
      </c>
      <c r="AT55" s="169" t="e">
        <f t="shared" si="1"/>
        <v>#DIV/0!</v>
      </c>
      <c r="AU55" s="169" t="e">
        <f t="shared" si="2"/>
        <v>#DIV/0!</v>
      </c>
      <c r="AV55" s="169" t="e">
        <f t="shared" si="3"/>
        <v>#DIV/0!</v>
      </c>
      <c r="AW55" s="180" t="e">
        <f t="shared" si="4"/>
        <v>#DIV/0!</v>
      </c>
      <c r="AX55" s="180" t="e">
        <f t="shared" si="5"/>
        <v>#DIV/0!</v>
      </c>
      <c r="AY55" s="180" t="e">
        <f t="shared" si="6"/>
        <v>#DIV/0!</v>
      </c>
      <c r="AZ55" s="180" t="e">
        <f t="shared" si="7"/>
        <v>#DIV/0!</v>
      </c>
      <c r="BA55" s="160" t="e">
        <f t="shared" si="8"/>
        <v>#DIV/0!</v>
      </c>
      <c r="BB55" s="160" t="e">
        <f t="shared" si="9"/>
        <v>#DIV/0!</v>
      </c>
      <c r="BC55" s="160" t="e">
        <f t="shared" si="10"/>
        <v>#DIV/0!</v>
      </c>
      <c r="BD55" s="160" t="e">
        <f t="shared" si="11"/>
        <v>#DIV/0!</v>
      </c>
      <c r="BE55" s="159">
        <v>0.2</v>
      </c>
      <c r="BF55" s="159">
        <v>0.8</v>
      </c>
      <c r="BG55" s="160" t="e">
        <f t="shared" si="12"/>
        <v>#DIV/0!</v>
      </c>
      <c r="BH55" s="160" t="e">
        <f t="shared" si="13"/>
        <v>#DIV/0!</v>
      </c>
      <c r="BI55" s="160" t="e">
        <f t="shared" si="14"/>
        <v>#DIV/0!</v>
      </c>
      <c r="BJ55" s="160" t="e">
        <f t="shared" si="29"/>
        <v>#DIV/0!</v>
      </c>
      <c r="BK55" s="160" t="e">
        <f t="shared" si="29"/>
        <v>#DIV/0!</v>
      </c>
      <c r="BL55" s="160" t="e">
        <f t="shared" si="16"/>
        <v>#DIV/0!</v>
      </c>
      <c r="BM55" s="160" t="e">
        <f t="shared" si="17"/>
        <v>#DIV/0!</v>
      </c>
      <c r="BN55" s="160" t="e">
        <f t="shared" si="18"/>
        <v>#DIV/0!</v>
      </c>
      <c r="BO55" s="160" t="e">
        <f t="shared" si="30"/>
        <v>#DIV/0!</v>
      </c>
      <c r="BP55" s="160" t="e">
        <f t="shared" si="30"/>
        <v>#DIV/0!</v>
      </c>
      <c r="BQ55" s="160" t="e">
        <f t="shared" si="30"/>
        <v>#DIV/0!</v>
      </c>
      <c r="BR55" s="160" t="e">
        <f t="shared" si="30"/>
        <v>#DIV/0!</v>
      </c>
      <c r="BS55" s="2154"/>
      <c r="BT55" s="2154"/>
      <c r="BU55" s="2154"/>
      <c r="BV55" s="2154"/>
      <c r="BW55" s="2154"/>
      <c r="BX55" s="2154"/>
      <c r="BY55" s="2154"/>
      <c r="BZ55" s="2154"/>
      <c r="CA55" s="2151"/>
      <c r="CB55" s="8"/>
      <c r="CC55" s="2099"/>
      <c r="CD55" s="2102"/>
      <c r="CE55" s="2102"/>
      <c r="CF55" s="2105"/>
      <c r="CG55" s="2108"/>
      <c r="CH55" s="8"/>
      <c r="CI55" s="8"/>
      <c r="CJ55" s="8"/>
      <c r="CK55" s="8"/>
      <c r="CL55" s="8"/>
      <c r="CM55" s="8"/>
      <c r="CN55" s="8"/>
      <c r="CO55" s="8"/>
      <c r="CP55" s="8"/>
      <c r="CQ55" s="8"/>
      <c r="CR55" s="8"/>
      <c r="CS55" s="8"/>
      <c r="CT55" s="8"/>
    </row>
    <row r="56" spans="1:98" ht="85.5" customHeight="1">
      <c r="A56" s="2124">
        <v>7</v>
      </c>
      <c r="B56" s="2127" t="s">
        <v>1647</v>
      </c>
      <c r="C56" s="2128"/>
      <c r="D56" s="2157" t="s">
        <v>1635</v>
      </c>
      <c r="E56" s="2158"/>
      <c r="F56" s="66" t="s">
        <v>237</v>
      </c>
      <c r="G56" s="135">
        <v>1513782</v>
      </c>
      <c r="H56" s="2139" t="s">
        <v>1577</v>
      </c>
      <c r="I56" s="69"/>
      <c r="J56" s="70"/>
      <c r="K56" s="70"/>
      <c r="L56" s="70"/>
      <c r="M56" s="2148"/>
      <c r="N56" s="2145">
        <v>61581949</v>
      </c>
      <c r="O56" s="66" t="s">
        <v>83</v>
      </c>
      <c r="P56" s="571">
        <f>N56</f>
        <v>61581949</v>
      </c>
      <c r="Q56" s="2115"/>
      <c r="R56" s="2118"/>
      <c r="S56" s="2118"/>
      <c r="T56" s="2121"/>
      <c r="U56" s="138"/>
      <c r="V56" s="75">
        <v>1</v>
      </c>
      <c r="W56" s="1888" t="s">
        <v>1629</v>
      </c>
      <c r="X56" s="163">
        <v>46076</v>
      </c>
      <c r="Y56" s="163">
        <v>46091</v>
      </c>
      <c r="Z56" s="173" t="s">
        <v>1610</v>
      </c>
      <c r="AA56" s="78"/>
      <c r="AB56" s="79"/>
      <c r="AC56" s="79"/>
      <c r="AD56" s="80"/>
      <c r="AE56" s="138"/>
      <c r="AF56" s="1874">
        <v>459903200</v>
      </c>
      <c r="AG56" s="1875" t="s">
        <v>1648</v>
      </c>
      <c r="AH56" s="1875" t="s">
        <v>1649</v>
      </c>
      <c r="AI56" s="1884" t="s">
        <v>88</v>
      </c>
      <c r="AJ56" s="1887">
        <v>1</v>
      </c>
      <c r="AK56" s="787"/>
      <c r="AL56" s="85"/>
      <c r="AM56" s="85"/>
      <c r="AN56" s="86"/>
      <c r="AO56" s="162"/>
      <c r="AP56" s="87" t="s">
        <v>203</v>
      </c>
      <c r="AQ56" s="88" t="s">
        <v>89</v>
      </c>
      <c r="AR56" s="89"/>
      <c r="AS56" s="90">
        <f t="shared" si="0"/>
        <v>0</v>
      </c>
      <c r="AT56" s="164">
        <f t="shared" si="1"/>
        <v>0</v>
      </c>
      <c r="AU56" s="164">
        <f t="shared" si="2"/>
        <v>0</v>
      </c>
      <c r="AV56" s="164">
        <f t="shared" si="3"/>
        <v>0</v>
      </c>
      <c r="AW56" s="176">
        <f t="shared" si="4"/>
        <v>0</v>
      </c>
      <c r="AX56" s="176">
        <f t="shared" si="5"/>
        <v>0</v>
      </c>
      <c r="AY56" s="176">
        <f t="shared" si="6"/>
        <v>0</v>
      </c>
      <c r="AZ56" s="176" t="e">
        <f t="shared" si="7"/>
        <v>#DIV/0!</v>
      </c>
      <c r="BA56" s="165">
        <f t="shared" si="8"/>
        <v>0</v>
      </c>
      <c r="BB56" s="165">
        <f t="shared" si="9"/>
        <v>0</v>
      </c>
      <c r="BC56" s="165">
        <f t="shared" si="10"/>
        <v>0</v>
      </c>
      <c r="BD56" s="165">
        <f t="shared" si="11"/>
        <v>0</v>
      </c>
      <c r="BE56" s="166">
        <v>0.2</v>
      </c>
      <c r="BF56" s="166">
        <v>0.8</v>
      </c>
      <c r="BG56" s="165">
        <f t="shared" si="12"/>
        <v>0</v>
      </c>
      <c r="BH56" s="165">
        <f t="shared" si="13"/>
        <v>0</v>
      </c>
      <c r="BI56" s="165">
        <f t="shared" si="14"/>
        <v>0</v>
      </c>
      <c r="BJ56" s="165" t="e">
        <f t="shared" si="29"/>
        <v>#DIV/0!</v>
      </c>
      <c r="BK56" s="165">
        <f t="shared" si="29"/>
        <v>0</v>
      </c>
      <c r="BL56" s="165">
        <f t="shared" si="16"/>
        <v>0</v>
      </c>
      <c r="BM56" s="165">
        <f t="shared" si="17"/>
        <v>0</v>
      </c>
      <c r="BN56" s="165">
        <f t="shared" si="18"/>
        <v>0</v>
      </c>
      <c r="BO56" s="165">
        <f t="shared" si="30"/>
        <v>0</v>
      </c>
      <c r="BP56" s="93">
        <f t="shared" si="30"/>
        <v>0</v>
      </c>
      <c r="BQ56" s="93">
        <f t="shared" si="30"/>
        <v>0</v>
      </c>
      <c r="BR56" s="93" t="e">
        <f t="shared" si="30"/>
        <v>#DIV/0!</v>
      </c>
      <c r="BS56" s="2152">
        <f t="shared" ref="BS56:BV56" si="34">AVERAGEIF(BO56:BO65,"&lt;&gt;#¡DIV/0!")</f>
        <v>0</v>
      </c>
      <c r="BT56" s="2152">
        <f t="shared" si="34"/>
        <v>0</v>
      </c>
      <c r="BU56" s="2152">
        <f t="shared" si="34"/>
        <v>0</v>
      </c>
      <c r="BV56" s="2152" t="e">
        <f t="shared" si="34"/>
        <v>#DIV/0!</v>
      </c>
      <c r="BW56" s="2155">
        <f>+C56*BS56</f>
        <v>0</v>
      </c>
      <c r="BX56" s="2155">
        <f>+C56*BT56</f>
        <v>0</v>
      </c>
      <c r="BY56" s="2155">
        <f>+C56*BU56</f>
        <v>0</v>
      </c>
      <c r="BZ56" s="2155" t="e">
        <f>+C56*BV56</f>
        <v>#DIV/0!</v>
      </c>
      <c r="CA56" s="2149" t="e">
        <f>SUM(BW56:BZ65)</f>
        <v>#DIV/0!</v>
      </c>
      <c r="CB56" s="8"/>
      <c r="CC56" s="2097">
        <f>+Q56/$N$56</f>
        <v>0</v>
      </c>
      <c r="CD56" s="2100">
        <f t="shared" ref="CD56:CF56" si="35">+R56/$N$56</f>
        <v>0</v>
      </c>
      <c r="CE56" s="2100">
        <f t="shared" si="35"/>
        <v>0</v>
      </c>
      <c r="CF56" s="2103">
        <f t="shared" si="35"/>
        <v>0</v>
      </c>
      <c r="CG56" s="2106">
        <f t="shared" ref="CG56" si="36">AVERAGE(CC56:CF65)</f>
        <v>0</v>
      </c>
      <c r="CH56" s="8"/>
      <c r="CI56" s="8"/>
      <c r="CJ56" s="8"/>
      <c r="CK56" s="8"/>
      <c r="CL56" s="8"/>
      <c r="CM56" s="8"/>
      <c r="CN56" s="8"/>
      <c r="CO56" s="8"/>
      <c r="CP56" s="8"/>
      <c r="CQ56" s="8"/>
      <c r="CR56" s="8"/>
      <c r="CS56" s="8"/>
      <c r="CT56" s="8"/>
    </row>
    <row r="57" spans="1:98" ht="27.6">
      <c r="A57" s="2125"/>
      <c r="B57" s="2129"/>
      <c r="C57" s="2130"/>
      <c r="D57" s="2159"/>
      <c r="E57" s="2160"/>
      <c r="F57" s="95"/>
      <c r="G57" s="142"/>
      <c r="H57" s="2140"/>
      <c r="I57" s="97"/>
      <c r="J57" s="98"/>
      <c r="K57" s="98"/>
      <c r="L57" s="98"/>
      <c r="M57" s="2140"/>
      <c r="N57" s="2146"/>
      <c r="O57" s="297"/>
      <c r="P57" s="305"/>
      <c r="Q57" s="2116"/>
      <c r="R57" s="2119"/>
      <c r="S57" s="2119"/>
      <c r="T57" s="2122"/>
      <c r="U57" s="138"/>
      <c r="V57" s="101">
        <v>2</v>
      </c>
      <c r="W57" s="184" t="s">
        <v>1633</v>
      </c>
      <c r="X57" s="163">
        <v>46093</v>
      </c>
      <c r="Y57" s="163">
        <v>46096</v>
      </c>
      <c r="Z57" s="173" t="s">
        <v>1590</v>
      </c>
      <c r="AA57" s="104"/>
      <c r="AB57" s="105"/>
      <c r="AC57" s="105"/>
      <c r="AD57" s="106"/>
      <c r="AE57" s="138"/>
      <c r="AF57" s="144"/>
      <c r="AG57" s="146"/>
      <c r="AH57" s="146"/>
      <c r="AI57" s="146"/>
      <c r="AJ57" s="147"/>
      <c r="AK57" s="110"/>
      <c r="AL57" s="111"/>
      <c r="AM57" s="111"/>
      <c r="AN57" s="112"/>
      <c r="AO57" s="8"/>
      <c r="AP57" s="307"/>
      <c r="AQ57" s="308"/>
      <c r="AR57" s="89"/>
      <c r="AS57" s="115" t="e">
        <f t="shared" si="0"/>
        <v>#DIV/0!</v>
      </c>
      <c r="AT57" s="116" t="e">
        <f t="shared" si="1"/>
        <v>#DIV/0!</v>
      </c>
      <c r="AU57" s="116" t="e">
        <f t="shared" si="2"/>
        <v>#DIV/0!</v>
      </c>
      <c r="AV57" s="116" t="e">
        <f t="shared" si="3"/>
        <v>#DIV/0!</v>
      </c>
      <c r="AW57" s="148">
        <f t="shared" si="4"/>
        <v>0</v>
      </c>
      <c r="AX57" s="148">
        <f t="shared" si="5"/>
        <v>0</v>
      </c>
      <c r="AY57" s="148">
        <f t="shared" si="6"/>
        <v>0</v>
      </c>
      <c r="AZ57" s="148" t="e">
        <f t="shared" si="7"/>
        <v>#DIV/0!</v>
      </c>
      <c r="BA57" s="117" t="e">
        <f t="shared" si="8"/>
        <v>#DIV/0!</v>
      </c>
      <c r="BB57" s="117" t="e">
        <f t="shared" si="9"/>
        <v>#DIV/0!</v>
      </c>
      <c r="BC57" s="117" t="e">
        <f t="shared" si="10"/>
        <v>#DIV/0!</v>
      </c>
      <c r="BD57" s="117" t="e">
        <f t="shared" si="11"/>
        <v>#DIV/0!</v>
      </c>
      <c r="BE57" s="118">
        <v>0.2</v>
      </c>
      <c r="BF57" s="118">
        <v>0.8</v>
      </c>
      <c r="BG57" s="117">
        <f t="shared" si="12"/>
        <v>0</v>
      </c>
      <c r="BH57" s="117">
        <f t="shared" si="13"/>
        <v>0</v>
      </c>
      <c r="BI57" s="117">
        <f t="shared" si="14"/>
        <v>0</v>
      </c>
      <c r="BJ57" s="117" t="e">
        <f t="shared" si="29"/>
        <v>#DIV/0!</v>
      </c>
      <c r="BK57" s="117" t="e">
        <f t="shared" si="29"/>
        <v>#DIV/0!</v>
      </c>
      <c r="BL57" s="117" t="e">
        <f t="shared" si="16"/>
        <v>#DIV/0!</v>
      </c>
      <c r="BM57" s="117" t="e">
        <f t="shared" si="17"/>
        <v>#DIV/0!</v>
      </c>
      <c r="BN57" s="117" t="e">
        <f t="shared" si="18"/>
        <v>#DIV/0!</v>
      </c>
      <c r="BO57" s="117" t="e">
        <f t="shared" si="30"/>
        <v>#DIV/0!</v>
      </c>
      <c r="BP57" s="117" t="e">
        <f t="shared" si="30"/>
        <v>#DIV/0!</v>
      </c>
      <c r="BQ57" s="117" t="e">
        <f t="shared" si="30"/>
        <v>#DIV/0!</v>
      </c>
      <c r="BR57" s="117" t="e">
        <f t="shared" si="30"/>
        <v>#DIV/0!</v>
      </c>
      <c r="BS57" s="2153"/>
      <c r="BT57" s="2153"/>
      <c r="BU57" s="2153"/>
      <c r="BV57" s="2153"/>
      <c r="BW57" s="2153"/>
      <c r="BX57" s="2153"/>
      <c r="BY57" s="2153"/>
      <c r="BZ57" s="2153"/>
      <c r="CA57" s="2150"/>
      <c r="CB57" s="8"/>
      <c r="CC57" s="2098"/>
      <c r="CD57" s="2101"/>
      <c r="CE57" s="2101"/>
      <c r="CF57" s="2104"/>
      <c r="CG57" s="2107"/>
      <c r="CH57" s="8"/>
      <c r="CI57" s="8"/>
      <c r="CJ57" s="8"/>
      <c r="CK57" s="8"/>
      <c r="CL57" s="8"/>
      <c r="CM57" s="8"/>
      <c r="CN57" s="8"/>
      <c r="CO57" s="8"/>
      <c r="CP57" s="8"/>
      <c r="CQ57" s="8"/>
      <c r="CR57" s="8"/>
      <c r="CS57" s="8"/>
      <c r="CT57" s="8"/>
    </row>
    <row r="58" spans="1:98" ht="27.6">
      <c r="A58" s="2125"/>
      <c r="B58" s="2129"/>
      <c r="C58" s="2130"/>
      <c r="D58" s="2159"/>
      <c r="E58" s="2160"/>
      <c r="F58" s="95"/>
      <c r="G58" s="142"/>
      <c r="H58" s="2140"/>
      <c r="I58" s="97"/>
      <c r="J58" s="98"/>
      <c r="K58" s="98"/>
      <c r="L58" s="98"/>
      <c r="M58" s="2140"/>
      <c r="N58" s="2146"/>
      <c r="O58" s="297"/>
      <c r="P58" s="305"/>
      <c r="Q58" s="2116"/>
      <c r="R58" s="2119"/>
      <c r="S58" s="2119"/>
      <c r="T58" s="2122"/>
      <c r="U58" s="138"/>
      <c r="V58" s="101">
        <v>3</v>
      </c>
      <c r="W58" s="95" t="s">
        <v>1594</v>
      </c>
      <c r="X58" s="163">
        <v>46101</v>
      </c>
      <c r="Y58" s="163">
        <v>46111</v>
      </c>
      <c r="Z58" s="173" t="s">
        <v>1590</v>
      </c>
      <c r="AA58" s="104"/>
      <c r="AB58" s="105"/>
      <c r="AC58" s="105"/>
      <c r="AD58" s="106"/>
      <c r="AE58" s="138"/>
      <c r="AF58" s="107"/>
      <c r="AG58" s="108"/>
      <c r="AH58" s="108"/>
      <c r="AI58" s="108"/>
      <c r="AJ58" s="109"/>
      <c r="AK58" s="110"/>
      <c r="AL58" s="111"/>
      <c r="AM58" s="111"/>
      <c r="AN58" s="112"/>
      <c r="AO58" s="8"/>
      <c r="AP58" s="307"/>
      <c r="AQ58" s="308"/>
      <c r="AR58" s="89"/>
      <c r="AS58" s="115" t="e">
        <f t="shared" si="0"/>
        <v>#DIV/0!</v>
      </c>
      <c r="AT58" s="116" t="e">
        <f t="shared" si="1"/>
        <v>#DIV/0!</v>
      </c>
      <c r="AU58" s="116" t="e">
        <f t="shared" si="2"/>
        <v>#DIV/0!</v>
      </c>
      <c r="AV58" s="116" t="e">
        <f t="shared" si="3"/>
        <v>#DIV/0!</v>
      </c>
      <c r="AW58" s="148">
        <f t="shared" si="4"/>
        <v>0</v>
      </c>
      <c r="AX58" s="148">
        <f t="shared" si="5"/>
        <v>0</v>
      </c>
      <c r="AY58" s="148">
        <f t="shared" si="6"/>
        <v>0</v>
      </c>
      <c r="AZ58" s="148" t="e">
        <f t="shared" si="7"/>
        <v>#DIV/0!</v>
      </c>
      <c r="BA58" s="117" t="e">
        <f t="shared" si="8"/>
        <v>#DIV/0!</v>
      </c>
      <c r="BB58" s="117" t="e">
        <f t="shared" si="9"/>
        <v>#DIV/0!</v>
      </c>
      <c r="BC58" s="117" t="e">
        <f t="shared" si="10"/>
        <v>#DIV/0!</v>
      </c>
      <c r="BD58" s="117" t="e">
        <f t="shared" si="11"/>
        <v>#DIV/0!</v>
      </c>
      <c r="BE58" s="118">
        <v>0.2</v>
      </c>
      <c r="BF58" s="118">
        <v>0.8</v>
      </c>
      <c r="BG58" s="117">
        <f t="shared" si="12"/>
        <v>0</v>
      </c>
      <c r="BH58" s="117">
        <f t="shared" si="13"/>
        <v>0</v>
      </c>
      <c r="BI58" s="117">
        <f t="shared" si="14"/>
        <v>0</v>
      </c>
      <c r="BJ58" s="117" t="e">
        <f t="shared" si="29"/>
        <v>#DIV/0!</v>
      </c>
      <c r="BK58" s="117" t="e">
        <f t="shared" si="29"/>
        <v>#DIV/0!</v>
      </c>
      <c r="BL58" s="117" t="e">
        <f t="shared" si="16"/>
        <v>#DIV/0!</v>
      </c>
      <c r="BM58" s="117" t="e">
        <f t="shared" si="17"/>
        <v>#DIV/0!</v>
      </c>
      <c r="BN58" s="117" t="e">
        <f t="shared" si="18"/>
        <v>#DIV/0!</v>
      </c>
      <c r="BO58" s="117" t="e">
        <f t="shared" si="30"/>
        <v>#DIV/0!</v>
      </c>
      <c r="BP58" s="117" t="e">
        <f t="shared" si="30"/>
        <v>#DIV/0!</v>
      </c>
      <c r="BQ58" s="117" t="e">
        <f t="shared" si="30"/>
        <v>#DIV/0!</v>
      </c>
      <c r="BR58" s="117" t="e">
        <f t="shared" si="30"/>
        <v>#DIV/0!</v>
      </c>
      <c r="BS58" s="2153"/>
      <c r="BT58" s="2153"/>
      <c r="BU58" s="2153"/>
      <c r="BV58" s="2153"/>
      <c r="BW58" s="2153"/>
      <c r="BX58" s="2153"/>
      <c r="BY58" s="2153"/>
      <c r="BZ58" s="2153"/>
      <c r="CA58" s="2150"/>
      <c r="CB58" s="8"/>
      <c r="CC58" s="2098"/>
      <c r="CD58" s="2101"/>
      <c r="CE58" s="2101"/>
      <c r="CF58" s="2104"/>
      <c r="CG58" s="2107"/>
      <c r="CH58" s="8"/>
      <c r="CI58" s="8"/>
      <c r="CJ58" s="8"/>
      <c r="CK58" s="8"/>
      <c r="CL58" s="8"/>
      <c r="CM58" s="8"/>
      <c r="CN58" s="8"/>
      <c r="CO58" s="8"/>
      <c r="CP58" s="8"/>
      <c r="CQ58" s="8"/>
      <c r="CR58" s="8"/>
      <c r="CS58" s="8"/>
      <c r="CT58" s="8"/>
    </row>
    <row r="59" spans="1:98" ht="27.6">
      <c r="A59" s="2125"/>
      <c r="B59" s="2129"/>
      <c r="C59" s="2130"/>
      <c r="D59" s="2159"/>
      <c r="E59" s="2160"/>
      <c r="F59" s="95"/>
      <c r="G59" s="142"/>
      <c r="H59" s="2140"/>
      <c r="I59" s="97"/>
      <c r="J59" s="98"/>
      <c r="K59" s="98"/>
      <c r="L59" s="98"/>
      <c r="M59" s="2140"/>
      <c r="N59" s="2146"/>
      <c r="O59" s="297"/>
      <c r="P59" s="305"/>
      <c r="Q59" s="2116"/>
      <c r="R59" s="2119"/>
      <c r="S59" s="2119"/>
      <c r="T59" s="2122"/>
      <c r="U59" s="138"/>
      <c r="V59" s="101">
        <v>4</v>
      </c>
      <c r="W59" s="95" t="s">
        <v>1598</v>
      </c>
      <c r="X59" s="163">
        <v>46111</v>
      </c>
      <c r="Y59" s="163">
        <v>46142</v>
      </c>
      <c r="Z59" s="173" t="s">
        <v>1590</v>
      </c>
      <c r="AA59" s="104"/>
      <c r="AB59" s="105"/>
      <c r="AC59" s="105"/>
      <c r="AD59" s="106"/>
      <c r="AE59" s="138"/>
      <c r="AF59" s="107"/>
      <c r="AG59" s="108"/>
      <c r="AH59" s="108"/>
      <c r="AI59" s="108"/>
      <c r="AJ59" s="109"/>
      <c r="AK59" s="110"/>
      <c r="AL59" s="111"/>
      <c r="AM59" s="111"/>
      <c r="AN59" s="112"/>
      <c r="AO59" s="8"/>
      <c r="AP59" s="307"/>
      <c r="AQ59" s="308"/>
      <c r="AR59" s="89"/>
      <c r="AS59" s="115" t="e">
        <f t="shared" si="0"/>
        <v>#DIV/0!</v>
      </c>
      <c r="AT59" s="116" t="e">
        <f t="shared" si="1"/>
        <v>#DIV/0!</v>
      </c>
      <c r="AU59" s="116" t="e">
        <f t="shared" si="2"/>
        <v>#DIV/0!</v>
      </c>
      <c r="AV59" s="116" t="e">
        <f t="shared" si="3"/>
        <v>#DIV/0!</v>
      </c>
      <c r="AW59" s="148">
        <f t="shared" si="4"/>
        <v>0</v>
      </c>
      <c r="AX59" s="148">
        <f t="shared" si="5"/>
        <v>0</v>
      </c>
      <c r="AY59" s="148">
        <f t="shared" si="6"/>
        <v>0</v>
      </c>
      <c r="AZ59" s="148" t="e">
        <f t="shared" si="7"/>
        <v>#DIV/0!</v>
      </c>
      <c r="BA59" s="117" t="e">
        <f t="shared" si="8"/>
        <v>#DIV/0!</v>
      </c>
      <c r="BB59" s="117" t="e">
        <f t="shared" si="9"/>
        <v>#DIV/0!</v>
      </c>
      <c r="BC59" s="117" t="e">
        <f t="shared" si="10"/>
        <v>#DIV/0!</v>
      </c>
      <c r="BD59" s="117" t="e">
        <f t="shared" si="11"/>
        <v>#DIV/0!</v>
      </c>
      <c r="BE59" s="118">
        <v>0.2</v>
      </c>
      <c r="BF59" s="118">
        <v>0.8</v>
      </c>
      <c r="BG59" s="117">
        <f t="shared" si="12"/>
        <v>0</v>
      </c>
      <c r="BH59" s="117">
        <f t="shared" si="13"/>
        <v>0</v>
      </c>
      <c r="BI59" s="117">
        <f t="shared" si="14"/>
        <v>0</v>
      </c>
      <c r="BJ59" s="117" t="e">
        <f t="shared" si="29"/>
        <v>#DIV/0!</v>
      </c>
      <c r="BK59" s="117" t="e">
        <f t="shared" si="29"/>
        <v>#DIV/0!</v>
      </c>
      <c r="BL59" s="117" t="e">
        <f t="shared" si="16"/>
        <v>#DIV/0!</v>
      </c>
      <c r="BM59" s="117" t="e">
        <f t="shared" si="17"/>
        <v>#DIV/0!</v>
      </c>
      <c r="BN59" s="117" t="e">
        <f t="shared" si="18"/>
        <v>#DIV/0!</v>
      </c>
      <c r="BO59" s="117" t="e">
        <f t="shared" si="30"/>
        <v>#DIV/0!</v>
      </c>
      <c r="BP59" s="117" t="e">
        <f t="shared" si="30"/>
        <v>#DIV/0!</v>
      </c>
      <c r="BQ59" s="117" t="e">
        <f t="shared" si="30"/>
        <v>#DIV/0!</v>
      </c>
      <c r="BR59" s="117" t="e">
        <f t="shared" si="30"/>
        <v>#DIV/0!</v>
      </c>
      <c r="BS59" s="2153"/>
      <c r="BT59" s="2153"/>
      <c r="BU59" s="2153"/>
      <c r="BV59" s="2153"/>
      <c r="BW59" s="2153"/>
      <c r="BX59" s="2153"/>
      <c r="BY59" s="2153"/>
      <c r="BZ59" s="2153"/>
      <c r="CA59" s="2150"/>
      <c r="CB59" s="8"/>
      <c r="CC59" s="2098"/>
      <c r="CD59" s="2101"/>
      <c r="CE59" s="2101"/>
      <c r="CF59" s="2104"/>
      <c r="CG59" s="2107"/>
      <c r="CH59" s="8"/>
      <c r="CI59" s="8"/>
      <c r="CJ59" s="8"/>
      <c r="CK59" s="8"/>
      <c r="CL59" s="8"/>
      <c r="CM59" s="8"/>
      <c r="CN59" s="8"/>
      <c r="CO59" s="8"/>
      <c r="CP59" s="8"/>
      <c r="CQ59" s="8"/>
      <c r="CR59" s="8"/>
      <c r="CS59" s="8"/>
      <c r="CT59" s="8"/>
    </row>
    <row r="60" spans="1:98" ht="27.6">
      <c r="A60" s="2125"/>
      <c r="B60" s="2129"/>
      <c r="C60" s="2130"/>
      <c r="D60" s="2159"/>
      <c r="E60" s="2160"/>
      <c r="F60" s="177"/>
      <c r="G60" s="187"/>
      <c r="H60" s="2140"/>
      <c r="I60" s="97"/>
      <c r="J60" s="98"/>
      <c r="K60" s="98"/>
      <c r="L60" s="98"/>
      <c r="M60" s="2140"/>
      <c r="N60" s="2146"/>
      <c r="O60" s="297"/>
      <c r="P60" s="305"/>
      <c r="Q60" s="2116"/>
      <c r="R60" s="2119"/>
      <c r="S60" s="2119"/>
      <c r="T60" s="2122"/>
      <c r="U60" s="138"/>
      <c r="V60" s="101">
        <v>5</v>
      </c>
      <c r="W60" s="95" t="s">
        <v>1602</v>
      </c>
      <c r="X60" s="163">
        <v>46327</v>
      </c>
      <c r="Y60" s="163">
        <v>46376</v>
      </c>
      <c r="Z60" s="173" t="s">
        <v>1590</v>
      </c>
      <c r="AA60" s="104"/>
      <c r="AB60" s="105"/>
      <c r="AC60" s="105"/>
      <c r="AD60" s="106"/>
      <c r="AE60" s="138"/>
      <c r="AF60" s="188"/>
      <c r="AG60" s="195"/>
      <c r="AH60" s="195"/>
      <c r="AI60" s="195"/>
      <c r="AJ60" s="196"/>
      <c r="AK60" s="110"/>
      <c r="AL60" s="111"/>
      <c r="AM60" s="111"/>
      <c r="AN60" s="112"/>
      <c r="AO60" s="8"/>
      <c r="AP60" s="307"/>
      <c r="AQ60" s="308"/>
      <c r="AR60" s="89"/>
      <c r="AS60" s="115" t="e">
        <f t="shared" si="0"/>
        <v>#DIV/0!</v>
      </c>
      <c r="AT60" s="116" t="e">
        <f t="shared" si="1"/>
        <v>#DIV/0!</v>
      </c>
      <c r="AU60" s="116" t="e">
        <f t="shared" si="2"/>
        <v>#DIV/0!</v>
      </c>
      <c r="AV60" s="116" t="e">
        <f t="shared" si="3"/>
        <v>#DIV/0!</v>
      </c>
      <c r="AW60" s="148">
        <f t="shared" si="4"/>
        <v>0</v>
      </c>
      <c r="AX60" s="148">
        <f t="shared" si="5"/>
        <v>0</v>
      </c>
      <c r="AY60" s="148">
        <f t="shared" si="6"/>
        <v>0</v>
      </c>
      <c r="AZ60" s="148" t="e">
        <f t="shared" si="7"/>
        <v>#DIV/0!</v>
      </c>
      <c r="BA60" s="117" t="e">
        <f t="shared" si="8"/>
        <v>#DIV/0!</v>
      </c>
      <c r="BB60" s="117" t="e">
        <f t="shared" si="9"/>
        <v>#DIV/0!</v>
      </c>
      <c r="BC60" s="117" t="e">
        <f t="shared" si="10"/>
        <v>#DIV/0!</v>
      </c>
      <c r="BD60" s="117" t="e">
        <f t="shared" si="11"/>
        <v>#DIV/0!</v>
      </c>
      <c r="BE60" s="118">
        <v>0.2</v>
      </c>
      <c r="BF60" s="118">
        <v>0.8</v>
      </c>
      <c r="BG60" s="117">
        <f t="shared" si="12"/>
        <v>0</v>
      </c>
      <c r="BH60" s="117">
        <f t="shared" si="13"/>
        <v>0</v>
      </c>
      <c r="BI60" s="117">
        <f t="shared" si="14"/>
        <v>0</v>
      </c>
      <c r="BJ60" s="117" t="e">
        <f t="shared" si="29"/>
        <v>#DIV/0!</v>
      </c>
      <c r="BK60" s="117" t="e">
        <f t="shared" si="29"/>
        <v>#DIV/0!</v>
      </c>
      <c r="BL60" s="117" t="e">
        <f t="shared" si="16"/>
        <v>#DIV/0!</v>
      </c>
      <c r="BM60" s="117" t="e">
        <f t="shared" si="17"/>
        <v>#DIV/0!</v>
      </c>
      <c r="BN60" s="117" t="e">
        <f t="shared" si="18"/>
        <v>#DIV/0!</v>
      </c>
      <c r="BO60" s="117" t="e">
        <f t="shared" si="30"/>
        <v>#DIV/0!</v>
      </c>
      <c r="BP60" s="117" t="e">
        <f t="shared" si="30"/>
        <v>#DIV/0!</v>
      </c>
      <c r="BQ60" s="117" t="e">
        <f t="shared" si="30"/>
        <v>#DIV/0!</v>
      </c>
      <c r="BR60" s="117" t="e">
        <f t="shared" si="30"/>
        <v>#DIV/0!</v>
      </c>
      <c r="BS60" s="2153"/>
      <c r="BT60" s="2153"/>
      <c r="BU60" s="2153"/>
      <c r="BV60" s="2153"/>
      <c r="BW60" s="2153"/>
      <c r="BX60" s="2153"/>
      <c r="BY60" s="2153"/>
      <c r="BZ60" s="2153"/>
      <c r="CA60" s="2150"/>
      <c r="CB60" s="8"/>
      <c r="CC60" s="2098"/>
      <c r="CD60" s="2101"/>
      <c r="CE60" s="2101"/>
      <c r="CF60" s="2104"/>
      <c r="CG60" s="2107"/>
      <c r="CH60" s="8"/>
      <c r="CI60" s="8"/>
      <c r="CJ60" s="8"/>
      <c r="CK60" s="8"/>
      <c r="CL60" s="8"/>
      <c r="CM60" s="8"/>
      <c r="CN60" s="8"/>
      <c r="CO60" s="8"/>
      <c r="CP60" s="8"/>
      <c r="CQ60" s="8"/>
      <c r="CR60" s="8"/>
      <c r="CS60" s="8"/>
      <c r="CT60" s="8"/>
    </row>
    <row r="61" spans="1:98">
      <c r="A61" s="2125"/>
      <c r="B61" s="2129"/>
      <c r="C61" s="2130"/>
      <c r="D61" s="2159"/>
      <c r="E61" s="2160"/>
      <c r="F61" s="177"/>
      <c r="G61" s="187"/>
      <c r="H61" s="2140"/>
      <c r="I61" s="97"/>
      <c r="J61" s="98"/>
      <c r="K61" s="98"/>
      <c r="L61" s="98"/>
      <c r="M61" s="2140"/>
      <c r="N61" s="2146"/>
      <c r="O61" s="297"/>
      <c r="P61" s="305"/>
      <c r="Q61" s="2116"/>
      <c r="R61" s="2119"/>
      <c r="S61" s="2119"/>
      <c r="T61" s="2122"/>
      <c r="U61" s="138"/>
      <c r="V61" s="101">
        <v>6</v>
      </c>
      <c r="W61" s="197"/>
      <c r="X61" s="193"/>
      <c r="Y61" s="193"/>
      <c r="Z61" s="198"/>
      <c r="AA61" s="104"/>
      <c r="AB61" s="105"/>
      <c r="AC61" s="105"/>
      <c r="AD61" s="106"/>
      <c r="AE61" s="138"/>
      <c r="AF61" s="188"/>
      <c r="AG61" s="195"/>
      <c r="AH61" s="195"/>
      <c r="AI61" s="195"/>
      <c r="AJ61" s="196"/>
      <c r="AK61" s="110"/>
      <c r="AL61" s="111"/>
      <c r="AM61" s="111"/>
      <c r="AN61" s="112"/>
      <c r="AO61" s="8"/>
      <c r="AP61" s="307"/>
      <c r="AQ61" s="308"/>
      <c r="AR61" s="89"/>
      <c r="AS61" s="115" t="e">
        <f t="shared" si="0"/>
        <v>#DIV/0!</v>
      </c>
      <c r="AT61" s="116" t="e">
        <f t="shared" si="1"/>
        <v>#DIV/0!</v>
      </c>
      <c r="AU61" s="116" t="e">
        <f t="shared" si="2"/>
        <v>#DIV/0!</v>
      </c>
      <c r="AV61" s="116" t="e">
        <f t="shared" si="3"/>
        <v>#DIV/0!</v>
      </c>
      <c r="AW61" s="148" t="e">
        <f t="shared" si="4"/>
        <v>#DIV/0!</v>
      </c>
      <c r="AX61" s="148" t="e">
        <f t="shared" si="5"/>
        <v>#DIV/0!</v>
      </c>
      <c r="AY61" s="148" t="e">
        <f t="shared" si="6"/>
        <v>#DIV/0!</v>
      </c>
      <c r="AZ61" s="148" t="e">
        <f t="shared" si="7"/>
        <v>#DIV/0!</v>
      </c>
      <c r="BA61" s="117" t="e">
        <f t="shared" si="8"/>
        <v>#DIV/0!</v>
      </c>
      <c r="BB61" s="117" t="e">
        <f t="shared" si="9"/>
        <v>#DIV/0!</v>
      </c>
      <c r="BC61" s="117" t="e">
        <f t="shared" si="10"/>
        <v>#DIV/0!</v>
      </c>
      <c r="BD61" s="117" t="e">
        <f t="shared" si="11"/>
        <v>#DIV/0!</v>
      </c>
      <c r="BE61" s="118">
        <v>0.2</v>
      </c>
      <c r="BF61" s="118">
        <v>0.8</v>
      </c>
      <c r="BG61" s="117" t="e">
        <f t="shared" si="12"/>
        <v>#DIV/0!</v>
      </c>
      <c r="BH61" s="117" t="e">
        <f t="shared" si="13"/>
        <v>#DIV/0!</v>
      </c>
      <c r="BI61" s="117" t="e">
        <f t="shared" si="14"/>
        <v>#DIV/0!</v>
      </c>
      <c r="BJ61" s="117" t="e">
        <f t="shared" ref="BJ61:BK76" si="37">+AZ61*BE61</f>
        <v>#DIV/0!</v>
      </c>
      <c r="BK61" s="117" t="e">
        <f t="shared" si="37"/>
        <v>#DIV/0!</v>
      </c>
      <c r="BL61" s="117" t="e">
        <f t="shared" si="16"/>
        <v>#DIV/0!</v>
      </c>
      <c r="BM61" s="117" t="e">
        <f t="shared" si="17"/>
        <v>#DIV/0!</v>
      </c>
      <c r="BN61" s="117" t="e">
        <f t="shared" si="18"/>
        <v>#DIV/0!</v>
      </c>
      <c r="BO61" s="117" t="e">
        <f t="shared" ref="BO61:BR76" si="38">+BG61+BK61</f>
        <v>#DIV/0!</v>
      </c>
      <c r="BP61" s="117" t="e">
        <f t="shared" si="38"/>
        <v>#DIV/0!</v>
      </c>
      <c r="BQ61" s="117" t="e">
        <f t="shared" si="38"/>
        <v>#DIV/0!</v>
      </c>
      <c r="BR61" s="117" t="e">
        <f t="shared" si="38"/>
        <v>#DIV/0!</v>
      </c>
      <c r="BS61" s="2153"/>
      <c r="BT61" s="2153"/>
      <c r="BU61" s="2153"/>
      <c r="BV61" s="2153"/>
      <c r="BW61" s="2153"/>
      <c r="BX61" s="2153"/>
      <c r="BY61" s="2153"/>
      <c r="BZ61" s="2153"/>
      <c r="CA61" s="2150"/>
      <c r="CB61" s="8"/>
      <c r="CC61" s="2098"/>
      <c r="CD61" s="2101"/>
      <c r="CE61" s="2101"/>
      <c r="CF61" s="2104"/>
      <c r="CG61" s="2107"/>
      <c r="CH61" s="8"/>
      <c r="CI61" s="8"/>
      <c r="CJ61" s="8"/>
      <c r="CK61" s="8"/>
      <c r="CL61" s="8"/>
      <c r="CM61" s="8"/>
      <c r="CN61" s="8"/>
      <c r="CO61" s="8"/>
      <c r="CP61" s="8"/>
      <c r="CQ61" s="8"/>
      <c r="CR61" s="8"/>
      <c r="CS61" s="8"/>
      <c r="CT61" s="8"/>
    </row>
    <row r="62" spans="1:98">
      <c r="A62" s="2125"/>
      <c r="B62" s="2129"/>
      <c r="C62" s="2130"/>
      <c r="D62" s="2159"/>
      <c r="E62" s="2160"/>
      <c r="F62" s="177"/>
      <c r="G62" s="187"/>
      <c r="H62" s="2140"/>
      <c r="I62" s="97"/>
      <c r="J62" s="98"/>
      <c r="K62" s="98"/>
      <c r="L62" s="98"/>
      <c r="M62" s="2140"/>
      <c r="N62" s="2146"/>
      <c r="O62" s="297"/>
      <c r="P62" s="305"/>
      <c r="Q62" s="2116"/>
      <c r="R62" s="2119"/>
      <c r="S62" s="2119"/>
      <c r="T62" s="2122"/>
      <c r="U62" s="138"/>
      <c r="V62" s="101">
        <v>7</v>
      </c>
      <c r="W62" s="197"/>
      <c r="X62" s="193"/>
      <c r="Y62" s="193"/>
      <c r="Z62" s="198"/>
      <c r="AA62" s="104"/>
      <c r="AB62" s="105"/>
      <c r="AC62" s="105"/>
      <c r="AD62" s="106"/>
      <c r="AE62" s="138"/>
      <c r="AF62" s="188"/>
      <c r="AG62" s="195"/>
      <c r="AH62" s="195"/>
      <c r="AI62" s="195"/>
      <c r="AJ62" s="196"/>
      <c r="AK62" s="110"/>
      <c r="AL62" s="111"/>
      <c r="AM62" s="111"/>
      <c r="AN62" s="112"/>
      <c r="AO62" s="8"/>
      <c r="AP62" s="307"/>
      <c r="AQ62" s="308"/>
      <c r="AR62" s="89"/>
      <c r="AS62" s="115" t="e">
        <f t="shared" si="0"/>
        <v>#DIV/0!</v>
      </c>
      <c r="AT62" s="116" t="e">
        <f t="shared" si="1"/>
        <v>#DIV/0!</v>
      </c>
      <c r="AU62" s="116" t="e">
        <f t="shared" si="2"/>
        <v>#DIV/0!</v>
      </c>
      <c r="AV62" s="116" t="e">
        <f t="shared" si="3"/>
        <v>#DIV/0!</v>
      </c>
      <c r="AW62" s="148" t="e">
        <f t="shared" si="4"/>
        <v>#DIV/0!</v>
      </c>
      <c r="AX62" s="148" t="e">
        <f t="shared" si="5"/>
        <v>#DIV/0!</v>
      </c>
      <c r="AY62" s="148" t="e">
        <f t="shared" si="6"/>
        <v>#DIV/0!</v>
      </c>
      <c r="AZ62" s="148" t="e">
        <f t="shared" si="7"/>
        <v>#DIV/0!</v>
      </c>
      <c r="BA62" s="117" t="e">
        <f t="shared" si="8"/>
        <v>#DIV/0!</v>
      </c>
      <c r="BB62" s="117" t="e">
        <f t="shared" si="9"/>
        <v>#DIV/0!</v>
      </c>
      <c r="BC62" s="117" t="e">
        <f t="shared" si="10"/>
        <v>#DIV/0!</v>
      </c>
      <c r="BD62" s="117" t="e">
        <f t="shared" si="11"/>
        <v>#DIV/0!</v>
      </c>
      <c r="BE62" s="118">
        <v>0.2</v>
      </c>
      <c r="BF62" s="118">
        <v>0.8</v>
      </c>
      <c r="BG62" s="117" t="e">
        <f t="shared" si="12"/>
        <v>#DIV/0!</v>
      </c>
      <c r="BH62" s="117" t="e">
        <f t="shared" si="13"/>
        <v>#DIV/0!</v>
      </c>
      <c r="BI62" s="117" t="e">
        <f t="shared" si="14"/>
        <v>#DIV/0!</v>
      </c>
      <c r="BJ62" s="117" t="e">
        <f t="shared" si="37"/>
        <v>#DIV/0!</v>
      </c>
      <c r="BK62" s="117" t="e">
        <f t="shared" si="37"/>
        <v>#DIV/0!</v>
      </c>
      <c r="BL62" s="117" t="e">
        <f t="shared" si="16"/>
        <v>#DIV/0!</v>
      </c>
      <c r="BM62" s="117" t="e">
        <f t="shared" si="17"/>
        <v>#DIV/0!</v>
      </c>
      <c r="BN62" s="117" t="e">
        <f t="shared" si="18"/>
        <v>#DIV/0!</v>
      </c>
      <c r="BO62" s="117" t="e">
        <f t="shared" si="38"/>
        <v>#DIV/0!</v>
      </c>
      <c r="BP62" s="117" t="e">
        <f t="shared" si="38"/>
        <v>#DIV/0!</v>
      </c>
      <c r="BQ62" s="117" t="e">
        <f t="shared" si="38"/>
        <v>#DIV/0!</v>
      </c>
      <c r="BR62" s="117" t="e">
        <f t="shared" si="38"/>
        <v>#DIV/0!</v>
      </c>
      <c r="BS62" s="2153"/>
      <c r="BT62" s="2153"/>
      <c r="BU62" s="2153"/>
      <c r="BV62" s="2153"/>
      <c r="BW62" s="2153"/>
      <c r="BX62" s="2153"/>
      <c r="BY62" s="2153"/>
      <c r="BZ62" s="2153"/>
      <c r="CA62" s="2150"/>
      <c r="CB62" s="8"/>
      <c r="CC62" s="2098"/>
      <c r="CD62" s="2101"/>
      <c r="CE62" s="2101"/>
      <c r="CF62" s="2104"/>
      <c r="CG62" s="2107"/>
      <c r="CH62" s="8"/>
      <c r="CI62" s="8"/>
      <c r="CJ62" s="8"/>
      <c r="CK62" s="8"/>
      <c r="CL62" s="8"/>
      <c r="CM62" s="8"/>
      <c r="CN62" s="8"/>
      <c r="CO62" s="8"/>
      <c r="CP62" s="8"/>
      <c r="CQ62" s="8"/>
      <c r="CR62" s="8"/>
      <c r="CS62" s="8"/>
      <c r="CT62" s="8"/>
    </row>
    <row r="63" spans="1:98">
      <c r="A63" s="2125"/>
      <c r="B63" s="2129"/>
      <c r="C63" s="2130"/>
      <c r="D63" s="2159"/>
      <c r="E63" s="2160"/>
      <c r="F63" s="177"/>
      <c r="G63" s="187"/>
      <c r="H63" s="2140"/>
      <c r="I63" s="97"/>
      <c r="J63" s="98"/>
      <c r="K63" s="98"/>
      <c r="L63" s="98"/>
      <c r="M63" s="2140"/>
      <c r="N63" s="2146"/>
      <c r="O63" s="297"/>
      <c r="P63" s="305"/>
      <c r="Q63" s="2116"/>
      <c r="R63" s="2119"/>
      <c r="S63" s="2119"/>
      <c r="T63" s="2122"/>
      <c r="U63" s="138"/>
      <c r="V63" s="101">
        <v>8</v>
      </c>
      <c r="W63" s="197"/>
      <c r="X63" s="193"/>
      <c r="Y63" s="193"/>
      <c r="Z63" s="198"/>
      <c r="AA63" s="104"/>
      <c r="AB63" s="105"/>
      <c r="AC63" s="105"/>
      <c r="AD63" s="106"/>
      <c r="AE63" s="138"/>
      <c r="AF63" s="188"/>
      <c r="AG63" s="195"/>
      <c r="AH63" s="195"/>
      <c r="AI63" s="195"/>
      <c r="AJ63" s="196"/>
      <c r="AK63" s="110"/>
      <c r="AL63" s="111"/>
      <c r="AM63" s="111"/>
      <c r="AN63" s="112"/>
      <c r="AO63" s="8"/>
      <c r="AP63" s="307"/>
      <c r="AQ63" s="308"/>
      <c r="AR63" s="89"/>
      <c r="AS63" s="115" t="e">
        <f t="shared" si="0"/>
        <v>#DIV/0!</v>
      </c>
      <c r="AT63" s="116" t="e">
        <f t="shared" si="1"/>
        <v>#DIV/0!</v>
      </c>
      <c r="AU63" s="116" t="e">
        <f t="shared" si="2"/>
        <v>#DIV/0!</v>
      </c>
      <c r="AV63" s="116" t="e">
        <f t="shared" si="3"/>
        <v>#DIV/0!</v>
      </c>
      <c r="AW63" s="148" t="e">
        <f t="shared" si="4"/>
        <v>#DIV/0!</v>
      </c>
      <c r="AX63" s="148" t="e">
        <f t="shared" si="5"/>
        <v>#DIV/0!</v>
      </c>
      <c r="AY63" s="148" t="e">
        <f t="shared" si="6"/>
        <v>#DIV/0!</v>
      </c>
      <c r="AZ63" s="148" t="e">
        <f t="shared" si="7"/>
        <v>#DIV/0!</v>
      </c>
      <c r="BA63" s="117" t="e">
        <f t="shared" si="8"/>
        <v>#DIV/0!</v>
      </c>
      <c r="BB63" s="117" t="e">
        <f t="shared" si="9"/>
        <v>#DIV/0!</v>
      </c>
      <c r="BC63" s="117" t="e">
        <f t="shared" si="10"/>
        <v>#DIV/0!</v>
      </c>
      <c r="BD63" s="117" t="e">
        <f t="shared" si="11"/>
        <v>#DIV/0!</v>
      </c>
      <c r="BE63" s="118">
        <v>0.2</v>
      </c>
      <c r="BF63" s="118">
        <v>0.8</v>
      </c>
      <c r="BG63" s="117" t="e">
        <f t="shared" si="12"/>
        <v>#DIV/0!</v>
      </c>
      <c r="BH63" s="117" t="e">
        <f t="shared" si="13"/>
        <v>#DIV/0!</v>
      </c>
      <c r="BI63" s="117" t="e">
        <f t="shared" si="14"/>
        <v>#DIV/0!</v>
      </c>
      <c r="BJ63" s="117" t="e">
        <f t="shared" si="37"/>
        <v>#DIV/0!</v>
      </c>
      <c r="BK63" s="117" t="e">
        <f t="shared" si="37"/>
        <v>#DIV/0!</v>
      </c>
      <c r="BL63" s="117" t="e">
        <f t="shared" si="16"/>
        <v>#DIV/0!</v>
      </c>
      <c r="BM63" s="117" t="e">
        <f t="shared" si="17"/>
        <v>#DIV/0!</v>
      </c>
      <c r="BN63" s="117" t="e">
        <f t="shared" si="18"/>
        <v>#DIV/0!</v>
      </c>
      <c r="BO63" s="117" t="e">
        <f t="shared" si="38"/>
        <v>#DIV/0!</v>
      </c>
      <c r="BP63" s="117" t="e">
        <f t="shared" si="38"/>
        <v>#DIV/0!</v>
      </c>
      <c r="BQ63" s="117" t="e">
        <f t="shared" si="38"/>
        <v>#DIV/0!</v>
      </c>
      <c r="BR63" s="117" t="e">
        <f t="shared" si="38"/>
        <v>#DIV/0!</v>
      </c>
      <c r="BS63" s="2153"/>
      <c r="BT63" s="2153"/>
      <c r="BU63" s="2153"/>
      <c r="BV63" s="2153"/>
      <c r="BW63" s="2153"/>
      <c r="BX63" s="2153"/>
      <c r="BY63" s="2153"/>
      <c r="BZ63" s="2153"/>
      <c r="CA63" s="2150"/>
      <c r="CB63" s="8"/>
      <c r="CC63" s="2098"/>
      <c r="CD63" s="2101"/>
      <c r="CE63" s="2101"/>
      <c r="CF63" s="2104"/>
      <c r="CG63" s="2107"/>
      <c r="CH63" s="8"/>
      <c r="CI63" s="8"/>
      <c r="CJ63" s="8"/>
      <c r="CK63" s="8"/>
      <c r="CL63" s="8"/>
      <c r="CM63" s="8"/>
      <c r="CN63" s="8"/>
      <c r="CO63" s="8"/>
      <c r="CP63" s="8"/>
      <c r="CQ63" s="8"/>
      <c r="CR63" s="8"/>
      <c r="CS63" s="8"/>
      <c r="CT63" s="8"/>
    </row>
    <row r="64" spans="1:98">
      <c r="A64" s="2125"/>
      <c r="B64" s="2129"/>
      <c r="C64" s="2130"/>
      <c r="D64" s="2159"/>
      <c r="E64" s="2160"/>
      <c r="F64" s="177"/>
      <c r="G64" s="187"/>
      <c r="H64" s="2140"/>
      <c r="I64" s="97"/>
      <c r="J64" s="98"/>
      <c r="K64" s="98"/>
      <c r="L64" s="98"/>
      <c r="M64" s="2140"/>
      <c r="N64" s="2146"/>
      <c r="O64" s="297"/>
      <c r="P64" s="305"/>
      <c r="Q64" s="2116"/>
      <c r="R64" s="2119"/>
      <c r="S64" s="2119"/>
      <c r="T64" s="2122"/>
      <c r="U64" s="138"/>
      <c r="V64" s="101">
        <v>9</v>
      </c>
      <c r="W64" s="197"/>
      <c r="X64" s="193"/>
      <c r="Y64" s="193"/>
      <c r="Z64" s="198"/>
      <c r="AA64" s="104"/>
      <c r="AB64" s="105"/>
      <c r="AC64" s="105"/>
      <c r="AD64" s="106"/>
      <c r="AE64" s="138"/>
      <c r="AF64" s="188"/>
      <c r="AG64" s="195"/>
      <c r="AH64" s="195"/>
      <c r="AI64" s="195"/>
      <c r="AJ64" s="196"/>
      <c r="AK64" s="110"/>
      <c r="AL64" s="111"/>
      <c r="AM64" s="111"/>
      <c r="AN64" s="112"/>
      <c r="AO64" s="8"/>
      <c r="AP64" s="307"/>
      <c r="AQ64" s="308"/>
      <c r="AR64" s="89"/>
      <c r="AS64" s="115" t="e">
        <f t="shared" si="0"/>
        <v>#DIV/0!</v>
      </c>
      <c r="AT64" s="116" t="e">
        <f t="shared" si="1"/>
        <v>#DIV/0!</v>
      </c>
      <c r="AU64" s="116" t="e">
        <f t="shared" si="2"/>
        <v>#DIV/0!</v>
      </c>
      <c r="AV64" s="116" t="e">
        <f t="shared" si="3"/>
        <v>#DIV/0!</v>
      </c>
      <c r="AW64" s="148" t="e">
        <f t="shared" si="4"/>
        <v>#DIV/0!</v>
      </c>
      <c r="AX64" s="148" t="e">
        <f t="shared" si="5"/>
        <v>#DIV/0!</v>
      </c>
      <c r="AY64" s="148" t="e">
        <f t="shared" si="6"/>
        <v>#DIV/0!</v>
      </c>
      <c r="AZ64" s="148" t="e">
        <f t="shared" si="7"/>
        <v>#DIV/0!</v>
      </c>
      <c r="BA64" s="117" t="e">
        <f t="shared" si="8"/>
        <v>#DIV/0!</v>
      </c>
      <c r="BB64" s="117" t="e">
        <f t="shared" si="9"/>
        <v>#DIV/0!</v>
      </c>
      <c r="BC64" s="117" t="e">
        <f t="shared" si="10"/>
        <v>#DIV/0!</v>
      </c>
      <c r="BD64" s="117" t="e">
        <f t="shared" si="11"/>
        <v>#DIV/0!</v>
      </c>
      <c r="BE64" s="118">
        <v>0.2</v>
      </c>
      <c r="BF64" s="118">
        <v>0.8</v>
      </c>
      <c r="BG64" s="117" t="e">
        <f t="shared" si="12"/>
        <v>#DIV/0!</v>
      </c>
      <c r="BH64" s="117" t="e">
        <f t="shared" si="13"/>
        <v>#DIV/0!</v>
      </c>
      <c r="BI64" s="117" t="e">
        <f t="shared" si="14"/>
        <v>#DIV/0!</v>
      </c>
      <c r="BJ64" s="117" t="e">
        <f t="shared" si="37"/>
        <v>#DIV/0!</v>
      </c>
      <c r="BK64" s="117" t="e">
        <f t="shared" si="37"/>
        <v>#DIV/0!</v>
      </c>
      <c r="BL64" s="117" t="e">
        <f t="shared" si="16"/>
        <v>#DIV/0!</v>
      </c>
      <c r="BM64" s="117" t="e">
        <f t="shared" si="17"/>
        <v>#DIV/0!</v>
      </c>
      <c r="BN64" s="117" t="e">
        <f t="shared" si="18"/>
        <v>#DIV/0!</v>
      </c>
      <c r="BO64" s="117" t="e">
        <f t="shared" si="38"/>
        <v>#DIV/0!</v>
      </c>
      <c r="BP64" s="117" t="e">
        <f t="shared" si="38"/>
        <v>#DIV/0!</v>
      </c>
      <c r="BQ64" s="117" t="e">
        <f t="shared" si="38"/>
        <v>#DIV/0!</v>
      </c>
      <c r="BR64" s="117" t="e">
        <f t="shared" si="38"/>
        <v>#DIV/0!</v>
      </c>
      <c r="BS64" s="2153"/>
      <c r="BT64" s="2153"/>
      <c r="BU64" s="2153"/>
      <c r="BV64" s="2153"/>
      <c r="BW64" s="2153"/>
      <c r="BX64" s="2153"/>
      <c r="BY64" s="2153"/>
      <c r="BZ64" s="2153"/>
      <c r="CA64" s="2150"/>
      <c r="CB64" s="8"/>
      <c r="CC64" s="2098"/>
      <c r="CD64" s="2101"/>
      <c r="CE64" s="2101"/>
      <c r="CF64" s="2104"/>
      <c r="CG64" s="2107"/>
      <c r="CH64" s="8"/>
      <c r="CI64" s="8"/>
      <c r="CJ64" s="8"/>
      <c r="CK64" s="8"/>
      <c r="CL64" s="8"/>
      <c r="CM64" s="8"/>
      <c r="CN64" s="8"/>
      <c r="CO64" s="8"/>
      <c r="CP64" s="8"/>
      <c r="CQ64" s="8"/>
      <c r="CR64" s="8"/>
      <c r="CS64" s="8"/>
      <c r="CT64" s="8"/>
    </row>
    <row r="65" spans="1:98" ht="15" thickBot="1">
      <c r="A65" s="2156"/>
      <c r="B65" s="2131"/>
      <c r="C65" s="2132"/>
      <c r="D65" s="2161"/>
      <c r="E65" s="2162"/>
      <c r="F65" s="150"/>
      <c r="G65" s="151"/>
      <c r="H65" s="2141"/>
      <c r="I65" s="121"/>
      <c r="J65" s="122"/>
      <c r="K65" s="122"/>
      <c r="L65" s="122"/>
      <c r="M65" s="2141"/>
      <c r="N65" s="2147"/>
      <c r="O65" s="351"/>
      <c r="P65" s="352"/>
      <c r="Q65" s="2117"/>
      <c r="R65" s="2120"/>
      <c r="S65" s="2120"/>
      <c r="T65" s="2123"/>
      <c r="U65" s="138"/>
      <c r="V65" s="168">
        <v>10</v>
      </c>
      <c r="W65" s="179"/>
      <c r="X65" s="152"/>
      <c r="Y65" s="152"/>
      <c r="Z65" s="153"/>
      <c r="AA65" s="125"/>
      <c r="AB65" s="126"/>
      <c r="AC65" s="126"/>
      <c r="AD65" s="127"/>
      <c r="AE65" s="138"/>
      <c r="AF65" s="154"/>
      <c r="AG65" s="156"/>
      <c r="AH65" s="156"/>
      <c r="AI65" s="156"/>
      <c r="AJ65" s="157"/>
      <c r="AK65" s="128"/>
      <c r="AL65" s="129"/>
      <c r="AM65" s="129"/>
      <c r="AN65" s="130"/>
      <c r="AO65" s="8"/>
      <c r="AP65" s="353"/>
      <c r="AQ65" s="354"/>
      <c r="AR65" s="89"/>
      <c r="AS65" s="133" t="e">
        <f t="shared" si="0"/>
        <v>#DIV/0!</v>
      </c>
      <c r="AT65" s="169" t="e">
        <f t="shared" si="1"/>
        <v>#DIV/0!</v>
      </c>
      <c r="AU65" s="169" t="e">
        <f t="shared" si="2"/>
        <v>#DIV/0!</v>
      </c>
      <c r="AV65" s="169" t="e">
        <f t="shared" si="3"/>
        <v>#DIV/0!</v>
      </c>
      <c r="AW65" s="180" t="e">
        <f t="shared" si="4"/>
        <v>#DIV/0!</v>
      </c>
      <c r="AX65" s="180" t="e">
        <f t="shared" si="5"/>
        <v>#DIV/0!</v>
      </c>
      <c r="AY65" s="180" t="e">
        <f t="shared" si="6"/>
        <v>#DIV/0!</v>
      </c>
      <c r="AZ65" s="180" t="e">
        <f t="shared" si="7"/>
        <v>#DIV/0!</v>
      </c>
      <c r="BA65" s="160" t="e">
        <f t="shared" si="8"/>
        <v>#DIV/0!</v>
      </c>
      <c r="BB65" s="160" t="e">
        <f t="shared" si="9"/>
        <v>#DIV/0!</v>
      </c>
      <c r="BC65" s="160" t="e">
        <f t="shared" si="10"/>
        <v>#DIV/0!</v>
      </c>
      <c r="BD65" s="160" t="e">
        <f t="shared" si="11"/>
        <v>#DIV/0!</v>
      </c>
      <c r="BE65" s="159">
        <v>0.2</v>
      </c>
      <c r="BF65" s="159">
        <v>0.8</v>
      </c>
      <c r="BG65" s="160" t="e">
        <f t="shared" si="12"/>
        <v>#DIV/0!</v>
      </c>
      <c r="BH65" s="160" t="e">
        <f t="shared" si="13"/>
        <v>#DIV/0!</v>
      </c>
      <c r="BI65" s="160" t="e">
        <f t="shared" si="14"/>
        <v>#DIV/0!</v>
      </c>
      <c r="BJ65" s="160" t="e">
        <f t="shared" si="37"/>
        <v>#DIV/0!</v>
      </c>
      <c r="BK65" s="160" t="e">
        <f t="shared" si="37"/>
        <v>#DIV/0!</v>
      </c>
      <c r="BL65" s="160" t="e">
        <f t="shared" si="16"/>
        <v>#DIV/0!</v>
      </c>
      <c r="BM65" s="160" t="e">
        <f t="shared" si="17"/>
        <v>#DIV/0!</v>
      </c>
      <c r="BN65" s="160" t="e">
        <f t="shared" si="18"/>
        <v>#DIV/0!</v>
      </c>
      <c r="BO65" s="160" t="e">
        <f t="shared" si="38"/>
        <v>#DIV/0!</v>
      </c>
      <c r="BP65" s="160" t="e">
        <f t="shared" si="38"/>
        <v>#DIV/0!</v>
      </c>
      <c r="BQ65" s="160" t="e">
        <f t="shared" si="38"/>
        <v>#DIV/0!</v>
      </c>
      <c r="BR65" s="160" t="e">
        <f t="shared" si="38"/>
        <v>#DIV/0!</v>
      </c>
      <c r="BS65" s="2154"/>
      <c r="BT65" s="2154"/>
      <c r="BU65" s="2154"/>
      <c r="BV65" s="2154"/>
      <c r="BW65" s="2154"/>
      <c r="BX65" s="2154"/>
      <c r="BY65" s="2154"/>
      <c r="BZ65" s="2154"/>
      <c r="CA65" s="2151"/>
      <c r="CB65" s="8"/>
      <c r="CC65" s="2099"/>
      <c r="CD65" s="2102"/>
      <c r="CE65" s="2102"/>
      <c r="CF65" s="2105"/>
      <c r="CG65" s="2108"/>
      <c r="CH65" s="8"/>
      <c r="CI65" s="8"/>
      <c r="CJ65" s="8"/>
      <c r="CK65" s="8"/>
      <c r="CL65" s="8"/>
      <c r="CM65" s="8"/>
      <c r="CN65" s="8"/>
      <c r="CO65" s="8"/>
      <c r="CP65" s="8"/>
      <c r="CQ65" s="8"/>
      <c r="CR65" s="8"/>
      <c r="CS65" s="8"/>
      <c r="CT65" s="8"/>
    </row>
    <row r="66" spans="1:98" ht="73.5" customHeight="1">
      <c r="A66" s="2124">
        <v>8</v>
      </c>
      <c r="B66" s="2127" t="s">
        <v>1650</v>
      </c>
      <c r="C66" s="2128"/>
      <c r="D66" s="2157" t="s">
        <v>1635</v>
      </c>
      <c r="E66" s="2158"/>
      <c r="F66" s="140" t="s">
        <v>237</v>
      </c>
      <c r="G66" s="135" t="s">
        <v>1636</v>
      </c>
      <c r="H66" s="2139" t="s">
        <v>1577</v>
      </c>
      <c r="I66" s="69"/>
      <c r="J66" s="70"/>
      <c r="K66" s="70"/>
      <c r="L66" s="70"/>
      <c r="M66" s="2148"/>
      <c r="N66" s="2145">
        <v>50000000</v>
      </c>
      <c r="O66" s="66" t="s">
        <v>83</v>
      </c>
      <c r="P66" s="571">
        <f>N66</f>
        <v>50000000</v>
      </c>
      <c r="Q66" s="2115"/>
      <c r="R66" s="2118"/>
      <c r="S66" s="2118"/>
      <c r="T66" s="2121"/>
      <c r="U66" s="138"/>
      <c r="V66" s="75">
        <v>1</v>
      </c>
      <c r="W66" s="1888" t="s">
        <v>1629</v>
      </c>
      <c r="X66" s="163">
        <v>46076</v>
      </c>
      <c r="Y66" s="163">
        <v>46091</v>
      </c>
      <c r="Z66" s="173" t="s">
        <v>1610</v>
      </c>
      <c r="AA66" s="78"/>
      <c r="AB66" s="79"/>
      <c r="AC66" s="79"/>
      <c r="AD66" s="80"/>
      <c r="AE66" s="138"/>
      <c r="AF66" s="201"/>
      <c r="AG66" s="202" t="s">
        <v>1651</v>
      </c>
      <c r="AH66" s="202" t="s">
        <v>1652</v>
      </c>
      <c r="AI66" s="202" t="s">
        <v>1200</v>
      </c>
      <c r="AJ66" s="203">
        <v>1</v>
      </c>
      <c r="AK66" s="84"/>
      <c r="AL66" s="85"/>
      <c r="AM66" s="85"/>
      <c r="AN66" s="86"/>
      <c r="AO66" s="8"/>
      <c r="AP66" s="87" t="s">
        <v>203</v>
      </c>
      <c r="AQ66" s="88" t="s">
        <v>89</v>
      </c>
      <c r="AR66" s="89"/>
      <c r="AS66" s="90" t="e">
        <f t="shared" si="0"/>
        <v>#VALUE!</v>
      </c>
      <c r="AT66" s="164" t="e">
        <f t="shared" si="1"/>
        <v>#VALUE!</v>
      </c>
      <c r="AU66" s="164" t="e">
        <f t="shared" si="2"/>
        <v>#VALUE!</v>
      </c>
      <c r="AV66" s="164" t="e">
        <f t="shared" si="3"/>
        <v>#VALUE!</v>
      </c>
      <c r="AW66" s="176">
        <f t="shared" si="4"/>
        <v>0</v>
      </c>
      <c r="AX66" s="176">
        <f t="shared" si="5"/>
        <v>0</v>
      </c>
      <c r="AY66" s="176">
        <f t="shared" si="6"/>
        <v>0</v>
      </c>
      <c r="AZ66" s="176" t="e">
        <f t="shared" si="7"/>
        <v>#DIV/0!</v>
      </c>
      <c r="BA66" s="165">
        <f t="shared" si="8"/>
        <v>0</v>
      </c>
      <c r="BB66" s="165">
        <f t="shared" si="9"/>
        <v>0</v>
      </c>
      <c r="BC66" s="165">
        <f t="shared" si="10"/>
        <v>0</v>
      </c>
      <c r="BD66" s="165">
        <f t="shared" si="11"/>
        <v>0</v>
      </c>
      <c r="BE66" s="166">
        <v>0.2</v>
      </c>
      <c r="BF66" s="166">
        <v>0.8</v>
      </c>
      <c r="BG66" s="165">
        <f t="shared" si="12"/>
        <v>0</v>
      </c>
      <c r="BH66" s="165">
        <f t="shared" si="13"/>
        <v>0</v>
      </c>
      <c r="BI66" s="165">
        <f t="shared" si="14"/>
        <v>0</v>
      </c>
      <c r="BJ66" s="165" t="e">
        <f t="shared" si="37"/>
        <v>#DIV/0!</v>
      </c>
      <c r="BK66" s="165">
        <f t="shared" si="37"/>
        <v>0</v>
      </c>
      <c r="BL66" s="165">
        <f t="shared" si="16"/>
        <v>0</v>
      </c>
      <c r="BM66" s="165">
        <f t="shared" si="17"/>
        <v>0</v>
      </c>
      <c r="BN66" s="165">
        <f t="shared" si="18"/>
        <v>0</v>
      </c>
      <c r="BO66" s="165">
        <f t="shared" si="38"/>
        <v>0</v>
      </c>
      <c r="BP66" s="93">
        <f t="shared" si="38"/>
        <v>0</v>
      </c>
      <c r="BQ66" s="93">
        <f t="shared" si="38"/>
        <v>0</v>
      </c>
      <c r="BR66" s="93" t="e">
        <f t="shared" si="38"/>
        <v>#DIV/0!</v>
      </c>
      <c r="BS66" s="2152">
        <f t="shared" ref="BS66:BV66" si="39">AVERAGEIF(BO66:BO75,"&lt;&gt;#¡DIV/0!")</f>
        <v>0</v>
      </c>
      <c r="BT66" s="2152">
        <f t="shared" si="39"/>
        <v>0</v>
      </c>
      <c r="BU66" s="2152">
        <f t="shared" si="39"/>
        <v>0</v>
      </c>
      <c r="BV66" s="2152" t="e">
        <f t="shared" si="39"/>
        <v>#DIV/0!</v>
      </c>
      <c r="BW66" s="2155">
        <f>+C66*BS66</f>
        <v>0</v>
      </c>
      <c r="BX66" s="2155">
        <f>+C66*BT66</f>
        <v>0</v>
      </c>
      <c r="BY66" s="2155">
        <f>+C66*BU66</f>
        <v>0</v>
      </c>
      <c r="BZ66" s="2155" t="e">
        <f>+C66*BV66</f>
        <v>#DIV/0!</v>
      </c>
      <c r="CA66" s="2149" t="e">
        <f>SUM(BW66:BZ75)</f>
        <v>#DIV/0!</v>
      </c>
      <c r="CB66" s="8"/>
      <c r="CC66" s="2097">
        <f>+Q66/$N$66</f>
        <v>0</v>
      </c>
      <c r="CD66" s="2100">
        <f t="shared" ref="CD66:CF66" si="40">+R66/$N$66</f>
        <v>0</v>
      </c>
      <c r="CE66" s="2100">
        <f t="shared" si="40"/>
        <v>0</v>
      </c>
      <c r="CF66" s="2103">
        <f t="shared" si="40"/>
        <v>0</v>
      </c>
      <c r="CG66" s="2106">
        <f t="shared" ref="CG66" si="41">AVERAGE(CC66:CF75)</f>
        <v>0</v>
      </c>
      <c r="CH66" s="8"/>
      <c r="CI66" s="8"/>
      <c r="CJ66" s="8"/>
      <c r="CK66" s="8"/>
      <c r="CL66" s="8"/>
      <c r="CM66" s="8"/>
      <c r="CN66" s="8"/>
      <c r="CO66" s="8"/>
      <c r="CP66" s="8"/>
      <c r="CQ66" s="8"/>
      <c r="CR66" s="8"/>
      <c r="CS66" s="8"/>
      <c r="CT66" s="8"/>
    </row>
    <row r="67" spans="1:98" ht="27.6">
      <c r="A67" s="2125"/>
      <c r="B67" s="2129"/>
      <c r="C67" s="2130"/>
      <c r="D67" s="2159"/>
      <c r="E67" s="2160"/>
      <c r="F67" s="297"/>
      <c r="G67" s="297"/>
      <c r="H67" s="2140"/>
      <c r="I67" s="97"/>
      <c r="J67" s="98"/>
      <c r="K67" s="98"/>
      <c r="L67" s="98"/>
      <c r="M67" s="2140"/>
      <c r="N67" s="2146"/>
      <c r="O67" s="297"/>
      <c r="P67" s="1890"/>
      <c r="Q67" s="2116"/>
      <c r="R67" s="2119"/>
      <c r="S67" s="2119"/>
      <c r="T67" s="2122"/>
      <c r="U67" s="138"/>
      <c r="V67" s="101">
        <v>2</v>
      </c>
      <c r="W67" s="184" t="s">
        <v>1633</v>
      </c>
      <c r="X67" s="163">
        <v>46093</v>
      </c>
      <c r="Y67" s="163">
        <v>46096</v>
      </c>
      <c r="Z67" s="173" t="s">
        <v>1590</v>
      </c>
      <c r="AA67" s="104"/>
      <c r="AB67" s="105"/>
      <c r="AC67" s="105"/>
      <c r="AD67" s="106"/>
      <c r="AE67" s="138"/>
      <c r="AF67" s="307"/>
      <c r="AG67" s="297"/>
      <c r="AH67" s="297"/>
      <c r="AI67" s="297"/>
      <c r="AJ67" s="308"/>
      <c r="AK67" s="110"/>
      <c r="AL67" s="111"/>
      <c r="AM67" s="111"/>
      <c r="AN67" s="112"/>
      <c r="AO67" s="8"/>
      <c r="AP67" s="307"/>
      <c r="AQ67" s="308"/>
      <c r="AR67" s="89"/>
      <c r="AS67" s="115" t="e">
        <f t="shared" si="0"/>
        <v>#DIV/0!</v>
      </c>
      <c r="AT67" s="116" t="e">
        <f t="shared" si="1"/>
        <v>#DIV/0!</v>
      </c>
      <c r="AU67" s="116" t="e">
        <f t="shared" si="2"/>
        <v>#DIV/0!</v>
      </c>
      <c r="AV67" s="116" t="e">
        <f t="shared" si="3"/>
        <v>#DIV/0!</v>
      </c>
      <c r="AW67" s="148">
        <f t="shared" si="4"/>
        <v>0</v>
      </c>
      <c r="AX67" s="148">
        <f t="shared" si="5"/>
        <v>0</v>
      </c>
      <c r="AY67" s="148">
        <f t="shared" si="6"/>
        <v>0</v>
      </c>
      <c r="AZ67" s="148" t="e">
        <f t="shared" si="7"/>
        <v>#DIV/0!</v>
      </c>
      <c r="BA67" s="117" t="e">
        <f t="shared" si="8"/>
        <v>#DIV/0!</v>
      </c>
      <c r="BB67" s="117" t="e">
        <f t="shared" si="9"/>
        <v>#DIV/0!</v>
      </c>
      <c r="BC67" s="117" t="e">
        <f t="shared" si="10"/>
        <v>#DIV/0!</v>
      </c>
      <c r="BD67" s="117" t="e">
        <f t="shared" si="11"/>
        <v>#DIV/0!</v>
      </c>
      <c r="BE67" s="118">
        <v>0.2</v>
      </c>
      <c r="BF67" s="118">
        <v>0.8</v>
      </c>
      <c r="BG67" s="117">
        <f t="shared" si="12"/>
        <v>0</v>
      </c>
      <c r="BH67" s="117">
        <f t="shared" si="13"/>
        <v>0</v>
      </c>
      <c r="BI67" s="117">
        <f t="shared" si="14"/>
        <v>0</v>
      </c>
      <c r="BJ67" s="117" t="e">
        <f t="shared" si="37"/>
        <v>#DIV/0!</v>
      </c>
      <c r="BK67" s="117" t="e">
        <f t="shared" si="37"/>
        <v>#DIV/0!</v>
      </c>
      <c r="BL67" s="117" t="e">
        <f t="shared" si="16"/>
        <v>#DIV/0!</v>
      </c>
      <c r="BM67" s="117" t="e">
        <f t="shared" si="17"/>
        <v>#DIV/0!</v>
      </c>
      <c r="BN67" s="117" t="e">
        <f t="shared" si="18"/>
        <v>#DIV/0!</v>
      </c>
      <c r="BO67" s="117" t="e">
        <f t="shared" si="38"/>
        <v>#DIV/0!</v>
      </c>
      <c r="BP67" s="117" t="e">
        <f t="shared" si="38"/>
        <v>#DIV/0!</v>
      </c>
      <c r="BQ67" s="117" t="e">
        <f t="shared" si="38"/>
        <v>#DIV/0!</v>
      </c>
      <c r="BR67" s="117" t="e">
        <f t="shared" si="38"/>
        <v>#DIV/0!</v>
      </c>
      <c r="BS67" s="2153"/>
      <c r="BT67" s="2153"/>
      <c r="BU67" s="2153"/>
      <c r="BV67" s="2153"/>
      <c r="BW67" s="2153"/>
      <c r="BX67" s="2153"/>
      <c r="BY67" s="2153"/>
      <c r="BZ67" s="2153"/>
      <c r="CA67" s="2150"/>
      <c r="CB67" s="8"/>
      <c r="CC67" s="2098"/>
      <c r="CD67" s="2101"/>
      <c r="CE67" s="2101"/>
      <c r="CF67" s="2104"/>
      <c r="CG67" s="2107"/>
      <c r="CH67" s="8"/>
      <c r="CI67" s="8"/>
      <c r="CJ67" s="8"/>
      <c r="CK67" s="8"/>
      <c r="CL67" s="8"/>
      <c r="CM67" s="8"/>
      <c r="CN67" s="8"/>
      <c r="CO67" s="8"/>
      <c r="CP67" s="8"/>
      <c r="CQ67" s="8"/>
      <c r="CR67" s="8"/>
      <c r="CS67" s="8"/>
      <c r="CT67" s="8"/>
    </row>
    <row r="68" spans="1:98" ht="27.6">
      <c r="A68" s="2125"/>
      <c r="B68" s="2129"/>
      <c r="C68" s="2130"/>
      <c r="D68" s="2159"/>
      <c r="E68" s="2160"/>
      <c r="F68" s="297"/>
      <c r="G68" s="297"/>
      <c r="H68" s="2140"/>
      <c r="I68" s="97"/>
      <c r="J68" s="98"/>
      <c r="K68" s="98"/>
      <c r="L68" s="98"/>
      <c r="M68" s="2140"/>
      <c r="N68" s="2146"/>
      <c r="O68" s="297"/>
      <c r="P68" s="305"/>
      <c r="Q68" s="2116"/>
      <c r="R68" s="2119"/>
      <c r="S68" s="2119"/>
      <c r="T68" s="2122"/>
      <c r="U68" s="138"/>
      <c r="V68" s="101">
        <v>3</v>
      </c>
      <c r="W68" s="95" t="s">
        <v>1594</v>
      </c>
      <c r="X68" s="163">
        <v>46101</v>
      </c>
      <c r="Y68" s="163">
        <v>46111</v>
      </c>
      <c r="Z68" s="173" t="s">
        <v>1590</v>
      </c>
      <c r="AA68" s="104"/>
      <c r="AB68" s="105"/>
      <c r="AC68" s="105"/>
      <c r="AD68" s="106"/>
      <c r="AE68" s="138"/>
      <c r="AF68" s="307"/>
      <c r="AG68" s="297"/>
      <c r="AH68" s="297"/>
      <c r="AI68" s="297"/>
      <c r="AJ68" s="308"/>
      <c r="AK68" s="110"/>
      <c r="AL68" s="111"/>
      <c r="AM68" s="111"/>
      <c r="AN68" s="112"/>
      <c r="AO68" s="8"/>
      <c r="AP68" s="307"/>
      <c r="AQ68" s="308"/>
      <c r="AR68" s="89"/>
      <c r="AS68" s="115" t="e">
        <f t="shared" si="0"/>
        <v>#DIV/0!</v>
      </c>
      <c r="AT68" s="116" t="e">
        <f t="shared" si="1"/>
        <v>#DIV/0!</v>
      </c>
      <c r="AU68" s="116" t="e">
        <f t="shared" si="2"/>
        <v>#DIV/0!</v>
      </c>
      <c r="AV68" s="116" t="e">
        <f t="shared" si="3"/>
        <v>#DIV/0!</v>
      </c>
      <c r="AW68" s="148">
        <f t="shared" si="4"/>
        <v>0</v>
      </c>
      <c r="AX68" s="148">
        <f t="shared" si="5"/>
        <v>0</v>
      </c>
      <c r="AY68" s="148">
        <f t="shared" si="6"/>
        <v>0</v>
      </c>
      <c r="AZ68" s="148" t="e">
        <f t="shared" si="7"/>
        <v>#DIV/0!</v>
      </c>
      <c r="BA68" s="117" t="e">
        <f t="shared" si="8"/>
        <v>#DIV/0!</v>
      </c>
      <c r="BB68" s="117" t="e">
        <f t="shared" si="9"/>
        <v>#DIV/0!</v>
      </c>
      <c r="BC68" s="117" t="e">
        <f t="shared" si="10"/>
        <v>#DIV/0!</v>
      </c>
      <c r="BD68" s="117" t="e">
        <f t="shared" si="11"/>
        <v>#DIV/0!</v>
      </c>
      <c r="BE68" s="118">
        <v>0.2</v>
      </c>
      <c r="BF68" s="118">
        <v>0.8</v>
      </c>
      <c r="BG68" s="117">
        <f t="shared" si="12"/>
        <v>0</v>
      </c>
      <c r="BH68" s="117">
        <f t="shared" si="13"/>
        <v>0</v>
      </c>
      <c r="BI68" s="117">
        <f t="shared" si="14"/>
        <v>0</v>
      </c>
      <c r="BJ68" s="117" t="e">
        <f t="shared" si="37"/>
        <v>#DIV/0!</v>
      </c>
      <c r="BK68" s="117" t="e">
        <f t="shared" si="37"/>
        <v>#DIV/0!</v>
      </c>
      <c r="BL68" s="117" t="e">
        <f t="shared" si="16"/>
        <v>#DIV/0!</v>
      </c>
      <c r="BM68" s="117" t="e">
        <f t="shared" si="17"/>
        <v>#DIV/0!</v>
      </c>
      <c r="BN68" s="117" t="e">
        <f t="shared" si="18"/>
        <v>#DIV/0!</v>
      </c>
      <c r="BO68" s="117" t="e">
        <f t="shared" si="38"/>
        <v>#DIV/0!</v>
      </c>
      <c r="BP68" s="117" t="e">
        <f t="shared" si="38"/>
        <v>#DIV/0!</v>
      </c>
      <c r="BQ68" s="117" t="e">
        <f t="shared" si="38"/>
        <v>#DIV/0!</v>
      </c>
      <c r="BR68" s="117" t="e">
        <f t="shared" si="38"/>
        <v>#DIV/0!</v>
      </c>
      <c r="BS68" s="2153"/>
      <c r="BT68" s="2153"/>
      <c r="BU68" s="2153"/>
      <c r="BV68" s="2153"/>
      <c r="BW68" s="2153"/>
      <c r="BX68" s="2153"/>
      <c r="BY68" s="2153"/>
      <c r="BZ68" s="2153"/>
      <c r="CA68" s="2150"/>
      <c r="CB68" s="8"/>
      <c r="CC68" s="2098"/>
      <c r="CD68" s="2101"/>
      <c r="CE68" s="2101"/>
      <c r="CF68" s="2104"/>
      <c r="CG68" s="2107"/>
      <c r="CH68" s="8"/>
      <c r="CI68" s="8"/>
      <c r="CJ68" s="8"/>
      <c r="CK68" s="8"/>
      <c r="CL68" s="8"/>
      <c r="CM68" s="8"/>
      <c r="CN68" s="8"/>
      <c r="CO68" s="8"/>
      <c r="CP68" s="8"/>
      <c r="CQ68" s="8"/>
      <c r="CR68" s="8"/>
      <c r="CS68" s="8"/>
      <c r="CT68" s="8"/>
    </row>
    <row r="69" spans="1:98" ht="27.6">
      <c r="A69" s="2125"/>
      <c r="B69" s="2129"/>
      <c r="C69" s="2130"/>
      <c r="D69" s="2159"/>
      <c r="E69" s="2160"/>
      <c r="F69" s="297"/>
      <c r="G69" s="297"/>
      <c r="H69" s="2140"/>
      <c r="I69" s="97"/>
      <c r="J69" s="98"/>
      <c r="K69" s="98"/>
      <c r="L69" s="98"/>
      <c r="M69" s="2140"/>
      <c r="N69" s="2146"/>
      <c r="O69" s="297"/>
      <c r="P69" s="305"/>
      <c r="Q69" s="2116"/>
      <c r="R69" s="2119"/>
      <c r="S69" s="2119"/>
      <c r="T69" s="2122"/>
      <c r="U69" s="138"/>
      <c r="V69" s="101">
        <v>4</v>
      </c>
      <c r="W69" s="95" t="s">
        <v>1598</v>
      </c>
      <c r="X69" s="163">
        <v>46111</v>
      </c>
      <c r="Y69" s="163">
        <v>46142</v>
      </c>
      <c r="Z69" s="173" t="s">
        <v>1590</v>
      </c>
      <c r="AA69" s="104"/>
      <c r="AB69" s="105"/>
      <c r="AC69" s="105"/>
      <c r="AD69" s="106"/>
      <c r="AE69" s="138"/>
      <c r="AF69" s="307"/>
      <c r="AG69" s="297"/>
      <c r="AH69" s="297"/>
      <c r="AI69" s="297"/>
      <c r="AJ69" s="308"/>
      <c r="AK69" s="110"/>
      <c r="AL69" s="111"/>
      <c r="AM69" s="111"/>
      <c r="AN69" s="112"/>
      <c r="AO69" s="8"/>
      <c r="AP69" s="307"/>
      <c r="AQ69" s="308"/>
      <c r="AR69" s="89"/>
      <c r="AS69" s="115" t="e">
        <f t="shared" si="0"/>
        <v>#DIV/0!</v>
      </c>
      <c r="AT69" s="116" t="e">
        <f t="shared" si="1"/>
        <v>#DIV/0!</v>
      </c>
      <c r="AU69" s="116" t="e">
        <f t="shared" si="2"/>
        <v>#DIV/0!</v>
      </c>
      <c r="AV69" s="116" t="e">
        <f t="shared" si="3"/>
        <v>#DIV/0!</v>
      </c>
      <c r="AW69" s="148">
        <f t="shared" si="4"/>
        <v>0</v>
      </c>
      <c r="AX69" s="148">
        <f t="shared" si="5"/>
        <v>0</v>
      </c>
      <c r="AY69" s="148">
        <f t="shared" si="6"/>
        <v>0</v>
      </c>
      <c r="AZ69" s="148" t="e">
        <f t="shared" si="7"/>
        <v>#DIV/0!</v>
      </c>
      <c r="BA69" s="117" t="e">
        <f t="shared" si="8"/>
        <v>#DIV/0!</v>
      </c>
      <c r="BB69" s="117" t="e">
        <f t="shared" si="9"/>
        <v>#DIV/0!</v>
      </c>
      <c r="BC69" s="117" t="e">
        <f t="shared" si="10"/>
        <v>#DIV/0!</v>
      </c>
      <c r="BD69" s="117" t="e">
        <f t="shared" si="11"/>
        <v>#DIV/0!</v>
      </c>
      <c r="BE69" s="118">
        <v>0.2</v>
      </c>
      <c r="BF69" s="118">
        <v>0.8</v>
      </c>
      <c r="BG69" s="117">
        <f t="shared" si="12"/>
        <v>0</v>
      </c>
      <c r="BH69" s="117">
        <f t="shared" si="13"/>
        <v>0</v>
      </c>
      <c r="BI69" s="117">
        <f t="shared" si="14"/>
        <v>0</v>
      </c>
      <c r="BJ69" s="117" t="e">
        <f t="shared" si="37"/>
        <v>#DIV/0!</v>
      </c>
      <c r="BK69" s="117" t="e">
        <f t="shared" si="37"/>
        <v>#DIV/0!</v>
      </c>
      <c r="BL69" s="117" t="e">
        <f t="shared" si="16"/>
        <v>#DIV/0!</v>
      </c>
      <c r="BM69" s="117" t="e">
        <f t="shared" si="17"/>
        <v>#DIV/0!</v>
      </c>
      <c r="BN69" s="117" t="e">
        <f t="shared" si="18"/>
        <v>#DIV/0!</v>
      </c>
      <c r="BO69" s="117" t="e">
        <f t="shared" si="38"/>
        <v>#DIV/0!</v>
      </c>
      <c r="BP69" s="117" t="e">
        <f t="shared" si="38"/>
        <v>#DIV/0!</v>
      </c>
      <c r="BQ69" s="117" t="e">
        <f t="shared" si="38"/>
        <v>#DIV/0!</v>
      </c>
      <c r="BR69" s="117" t="e">
        <f t="shared" si="38"/>
        <v>#DIV/0!</v>
      </c>
      <c r="BS69" s="2153"/>
      <c r="BT69" s="2153"/>
      <c r="BU69" s="2153"/>
      <c r="BV69" s="2153"/>
      <c r="BW69" s="2153"/>
      <c r="BX69" s="2153"/>
      <c r="BY69" s="2153"/>
      <c r="BZ69" s="2153"/>
      <c r="CA69" s="2150"/>
      <c r="CB69" s="8"/>
      <c r="CC69" s="2098"/>
      <c r="CD69" s="2101"/>
      <c r="CE69" s="2101"/>
      <c r="CF69" s="2104"/>
      <c r="CG69" s="2107"/>
      <c r="CH69" s="8"/>
      <c r="CI69" s="8"/>
      <c r="CJ69" s="8"/>
      <c r="CK69" s="8"/>
      <c r="CL69" s="8"/>
      <c r="CM69" s="8"/>
      <c r="CN69" s="8"/>
      <c r="CO69" s="8"/>
      <c r="CP69" s="8"/>
      <c r="CQ69" s="8"/>
      <c r="CR69" s="8"/>
      <c r="CS69" s="8"/>
      <c r="CT69" s="8"/>
    </row>
    <row r="70" spans="1:98" ht="27.6">
      <c r="A70" s="2125"/>
      <c r="B70" s="2129"/>
      <c r="C70" s="2130"/>
      <c r="D70" s="2159"/>
      <c r="E70" s="2160"/>
      <c r="F70" s="297"/>
      <c r="G70" s="297"/>
      <c r="H70" s="2140"/>
      <c r="I70" s="97"/>
      <c r="J70" s="98"/>
      <c r="K70" s="98"/>
      <c r="L70" s="98"/>
      <c r="M70" s="2140"/>
      <c r="N70" s="2146"/>
      <c r="O70" s="297"/>
      <c r="P70" s="305"/>
      <c r="Q70" s="2116"/>
      <c r="R70" s="2119"/>
      <c r="S70" s="2119"/>
      <c r="T70" s="2122"/>
      <c r="U70" s="138"/>
      <c r="V70" s="101">
        <v>5</v>
      </c>
      <c r="W70" s="95" t="s">
        <v>1602</v>
      </c>
      <c r="X70" s="163">
        <v>46327</v>
      </c>
      <c r="Y70" s="163">
        <v>46376</v>
      </c>
      <c r="Z70" s="173" t="s">
        <v>1590</v>
      </c>
      <c r="AA70" s="104"/>
      <c r="AB70" s="105"/>
      <c r="AC70" s="105"/>
      <c r="AD70" s="106"/>
      <c r="AE70" s="138"/>
      <c r="AF70" s="307"/>
      <c r="AG70" s="297"/>
      <c r="AH70" s="297"/>
      <c r="AI70" s="297"/>
      <c r="AJ70" s="308"/>
      <c r="AK70" s="110"/>
      <c r="AL70" s="111"/>
      <c r="AM70" s="111"/>
      <c r="AN70" s="112"/>
      <c r="AO70" s="8"/>
      <c r="AP70" s="307"/>
      <c r="AQ70" s="308"/>
      <c r="AR70" s="89"/>
      <c r="AS70" s="115" t="e">
        <f t="shared" si="0"/>
        <v>#DIV/0!</v>
      </c>
      <c r="AT70" s="116" t="e">
        <f t="shared" si="1"/>
        <v>#DIV/0!</v>
      </c>
      <c r="AU70" s="116" t="e">
        <f t="shared" si="2"/>
        <v>#DIV/0!</v>
      </c>
      <c r="AV70" s="116" t="e">
        <f t="shared" si="3"/>
        <v>#DIV/0!</v>
      </c>
      <c r="AW70" s="148">
        <f t="shared" si="4"/>
        <v>0</v>
      </c>
      <c r="AX70" s="148">
        <f t="shared" si="5"/>
        <v>0</v>
      </c>
      <c r="AY70" s="148">
        <f t="shared" si="6"/>
        <v>0</v>
      </c>
      <c r="AZ70" s="148" t="e">
        <f t="shared" si="7"/>
        <v>#DIV/0!</v>
      </c>
      <c r="BA70" s="117" t="e">
        <f t="shared" si="8"/>
        <v>#DIV/0!</v>
      </c>
      <c r="BB70" s="117" t="e">
        <f t="shared" si="9"/>
        <v>#DIV/0!</v>
      </c>
      <c r="BC70" s="117" t="e">
        <f t="shared" si="10"/>
        <v>#DIV/0!</v>
      </c>
      <c r="BD70" s="117" t="e">
        <f t="shared" si="11"/>
        <v>#DIV/0!</v>
      </c>
      <c r="BE70" s="118">
        <v>0.2</v>
      </c>
      <c r="BF70" s="118">
        <v>0.8</v>
      </c>
      <c r="BG70" s="117">
        <f t="shared" si="12"/>
        <v>0</v>
      </c>
      <c r="BH70" s="117">
        <f t="shared" si="13"/>
        <v>0</v>
      </c>
      <c r="BI70" s="117">
        <f t="shared" si="14"/>
        <v>0</v>
      </c>
      <c r="BJ70" s="117" t="e">
        <f t="shared" si="37"/>
        <v>#DIV/0!</v>
      </c>
      <c r="BK70" s="117" t="e">
        <f t="shared" si="37"/>
        <v>#DIV/0!</v>
      </c>
      <c r="BL70" s="117" t="e">
        <f t="shared" si="16"/>
        <v>#DIV/0!</v>
      </c>
      <c r="BM70" s="117" t="e">
        <f t="shared" si="17"/>
        <v>#DIV/0!</v>
      </c>
      <c r="BN70" s="117" t="e">
        <f t="shared" si="18"/>
        <v>#DIV/0!</v>
      </c>
      <c r="BO70" s="117" t="e">
        <f t="shared" si="38"/>
        <v>#DIV/0!</v>
      </c>
      <c r="BP70" s="117" t="e">
        <f t="shared" si="38"/>
        <v>#DIV/0!</v>
      </c>
      <c r="BQ70" s="117" t="e">
        <f t="shared" si="38"/>
        <v>#DIV/0!</v>
      </c>
      <c r="BR70" s="117" t="e">
        <f t="shared" si="38"/>
        <v>#DIV/0!</v>
      </c>
      <c r="BS70" s="2153"/>
      <c r="BT70" s="2153"/>
      <c r="BU70" s="2153"/>
      <c r="BV70" s="2153"/>
      <c r="BW70" s="2153"/>
      <c r="BX70" s="2153"/>
      <c r="BY70" s="2153"/>
      <c r="BZ70" s="2153"/>
      <c r="CA70" s="2150"/>
      <c r="CB70" s="8"/>
      <c r="CC70" s="2098"/>
      <c r="CD70" s="2101"/>
      <c r="CE70" s="2101"/>
      <c r="CF70" s="2104"/>
      <c r="CG70" s="2107"/>
      <c r="CH70" s="8"/>
      <c r="CI70" s="8"/>
      <c r="CJ70" s="8"/>
      <c r="CK70" s="8"/>
      <c r="CL70" s="8"/>
      <c r="CM70" s="8"/>
      <c r="CN70" s="8"/>
      <c r="CO70" s="8"/>
      <c r="CP70" s="8"/>
      <c r="CQ70" s="8"/>
      <c r="CR70" s="8"/>
      <c r="CS70" s="8"/>
      <c r="CT70" s="8"/>
    </row>
    <row r="71" spans="1:98">
      <c r="A71" s="2125"/>
      <c r="B71" s="2129"/>
      <c r="C71" s="2130"/>
      <c r="D71" s="2159"/>
      <c r="E71" s="2160"/>
      <c r="F71" s="297"/>
      <c r="G71" s="297"/>
      <c r="H71" s="2140"/>
      <c r="I71" s="97"/>
      <c r="J71" s="98"/>
      <c r="K71" s="98"/>
      <c r="L71" s="98"/>
      <c r="M71" s="2140"/>
      <c r="N71" s="2146"/>
      <c r="O71" s="297"/>
      <c r="P71" s="305"/>
      <c r="Q71" s="2116"/>
      <c r="R71" s="2119"/>
      <c r="S71" s="2119"/>
      <c r="T71" s="2122"/>
      <c r="U71" s="138"/>
      <c r="V71" s="101">
        <v>6</v>
      </c>
      <c r="W71" s="204"/>
      <c r="X71" s="205"/>
      <c r="Y71" s="205"/>
      <c r="Z71" s="103"/>
      <c r="AA71" s="104"/>
      <c r="AB71" s="105"/>
      <c r="AC71" s="105"/>
      <c r="AD71" s="106"/>
      <c r="AE71" s="138"/>
      <c r="AF71" s="207"/>
      <c r="AG71" s="208"/>
      <c r="AH71" s="208"/>
      <c r="AI71" s="208"/>
      <c r="AJ71" s="209"/>
      <c r="AK71" s="110"/>
      <c r="AL71" s="111"/>
      <c r="AM71" s="111"/>
      <c r="AN71" s="112"/>
      <c r="AO71" s="8"/>
      <c r="AP71" s="307"/>
      <c r="AQ71" s="308"/>
      <c r="AR71" s="89"/>
      <c r="AS71" s="115" t="e">
        <f t="shared" si="0"/>
        <v>#DIV/0!</v>
      </c>
      <c r="AT71" s="116" t="e">
        <f t="shared" si="1"/>
        <v>#DIV/0!</v>
      </c>
      <c r="AU71" s="116" t="e">
        <f t="shared" si="2"/>
        <v>#DIV/0!</v>
      </c>
      <c r="AV71" s="116" t="e">
        <f t="shared" si="3"/>
        <v>#DIV/0!</v>
      </c>
      <c r="AW71" s="148" t="e">
        <f t="shared" si="4"/>
        <v>#DIV/0!</v>
      </c>
      <c r="AX71" s="148" t="e">
        <f t="shared" si="5"/>
        <v>#DIV/0!</v>
      </c>
      <c r="AY71" s="148" t="e">
        <f t="shared" si="6"/>
        <v>#DIV/0!</v>
      </c>
      <c r="AZ71" s="148" t="e">
        <f t="shared" si="7"/>
        <v>#DIV/0!</v>
      </c>
      <c r="BA71" s="117" t="e">
        <f t="shared" si="8"/>
        <v>#DIV/0!</v>
      </c>
      <c r="BB71" s="117" t="e">
        <f t="shared" si="9"/>
        <v>#DIV/0!</v>
      </c>
      <c r="BC71" s="117" t="e">
        <f t="shared" si="10"/>
        <v>#DIV/0!</v>
      </c>
      <c r="BD71" s="117" t="e">
        <f t="shared" si="11"/>
        <v>#DIV/0!</v>
      </c>
      <c r="BE71" s="118">
        <v>0.2</v>
      </c>
      <c r="BF71" s="118">
        <v>0.8</v>
      </c>
      <c r="BG71" s="117" t="e">
        <f t="shared" si="12"/>
        <v>#DIV/0!</v>
      </c>
      <c r="BH71" s="117" t="e">
        <f t="shared" si="13"/>
        <v>#DIV/0!</v>
      </c>
      <c r="BI71" s="117" t="e">
        <f t="shared" si="14"/>
        <v>#DIV/0!</v>
      </c>
      <c r="BJ71" s="117" t="e">
        <f t="shared" si="37"/>
        <v>#DIV/0!</v>
      </c>
      <c r="BK71" s="117" t="e">
        <f t="shared" si="37"/>
        <v>#DIV/0!</v>
      </c>
      <c r="BL71" s="117" t="e">
        <f t="shared" si="16"/>
        <v>#DIV/0!</v>
      </c>
      <c r="BM71" s="117" t="e">
        <f t="shared" si="17"/>
        <v>#DIV/0!</v>
      </c>
      <c r="BN71" s="117" t="e">
        <f t="shared" si="18"/>
        <v>#DIV/0!</v>
      </c>
      <c r="BO71" s="117" t="e">
        <f t="shared" si="38"/>
        <v>#DIV/0!</v>
      </c>
      <c r="BP71" s="117" t="e">
        <f t="shared" si="38"/>
        <v>#DIV/0!</v>
      </c>
      <c r="BQ71" s="117" t="e">
        <f t="shared" si="38"/>
        <v>#DIV/0!</v>
      </c>
      <c r="BR71" s="117" t="e">
        <f t="shared" si="38"/>
        <v>#DIV/0!</v>
      </c>
      <c r="BS71" s="2153"/>
      <c r="BT71" s="2153"/>
      <c r="BU71" s="2153"/>
      <c r="BV71" s="2153"/>
      <c r="BW71" s="2153"/>
      <c r="BX71" s="2153"/>
      <c r="BY71" s="2153"/>
      <c r="BZ71" s="2153"/>
      <c r="CA71" s="2150"/>
      <c r="CB71" s="8"/>
      <c r="CC71" s="2098"/>
      <c r="CD71" s="2101"/>
      <c r="CE71" s="2101"/>
      <c r="CF71" s="2104"/>
      <c r="CG71" s="2107"/>
      <c r="CH71" s="8"/>
      <c r="CI71" s="8"/>
      <c r="CJ71" s="8"/>
      <c r="CK71" s="8"/>
      <c r="CL71" s="8"/>
      <c r="CM71" s="8"/>
      <c r="CN71" s="8"/>
      <c r="CO71" s="8"/>
      <c r="CP71" s="8"/>
      <c r="CQ71" s="8"/>
      <c r="CR71" s="8"/>
      <c r="CS71" s="8"/>
      <c r="CT71" s="8"/>
    </row>
    <row r="72" spans="1:98">
      <c r="A72" s="2125"/>
      <c r="B72" s="2129"/>
      <c r="C72" s="2130"/>
      <c r="D72" s="2159"/>
      <c r="E72" s="2160"/>
      <c r="F72" s="297"/>
      <c r="G72" s="297"/>
      <c r="H72" s="2140"/>
      <c r="I72" s="97"/>
      <c r="J72" s="98"/>
      <c r="K72" s="98"/>
      <c r="L72" s="98"/>
      <c r="M72" s="2140"/>
      <c r="N72" s="2146"/>
      <c r="O72" s="297"/>
      <c r="P72" s="305"/>
      <c r="Q72" s="2116"/>
      <c r="R72" s="2119"/>
      <c r="S72" s="2119"/>
      <c r="T72" s="2122"/>
      <c r="U72" s="138"/>
      <c r="V72" s="101">
        <v>7</v>
      </c>
      <c r="W72" s="204"/>
      <c r="X72" s="205"/>
      <c r="Y72" s="205"/>
      <c r="Z72" s="103"/>
      <c r="AA72" s="104"/>
      <c r="AB72" s="105"/>
      <c r="AC72" s="105"/>
      <c r="AD72" s="106"/>
      <c r="AE72" s="138"/>
      <c r="AF72" s="307"/>
      <c r="AG72" s="297"/>
      <c r="AH72" s="297"/>
      <c r="AI72" s="297"/>
      <c r="AJ72" s="308"/>
      <c r="AK72" s="110"/>
      <c r="AL72" s="111"/>
      <c r="AM72" s="111"/>
      <c r="AN72" s="112"/>
      <c r="AO72" s="8"/>
      <c r="AP72" s="307"/>
      <c r="AQ72" s="308"/>
      <c r="AR72" s="89"/>
      <c r="AS72" s="115" t="e">
        <f t="shared" si="0"/>
        <v>#DIV/0!</v>
      </c>
      <c r="AT72" s="116" t="e">
        <f t="shared" si="1"/>
        <v>#DIV/0!</v>
      </c>
      <c r="AU72" s="116" t="e">
        <f t="shared" si="2"/>
        <v>#DIV/0!</v>
      </c>
      <c r="AV72" s="116" t="e">
        <f t="shared" si="3"/>
        <v>#DIV/0!</v>
      </c>
      <c r="AW72" s="148" t="e">
        <f t="shared" si="4"/>
        <v>#DIV/0!</v>
      </c>
      <c r="AX72" s="148" t="e">
        <f t="shared" si="5"/>
        <v>#DIV/0!</v>
      </c>
      <c r="AY72" s="148" t="e">
        <f t="shared" si="6"/>
        <v>#DIV/0!</v>
      </c>
      <c r="AZ72" s="148" t="e">
        <f t="shared" si="7"/>
        <v>#DIV/0!</v>
      </c>
      <c r="BA72" s="117" t="e">
        <f t="shared" si="8"/>
        <v>#DIV/0!</v>
      </c>
      <c r="BB72" s="117" t="e">
        <f t="shared" si="9"/>
        <v>#DIV/0!</v>
      </c>
      <c r="BC72" s="117" t="e">
        <f t="shared" si="10"/>
        <v>#DIV/0!</v>
      </c>
      <c r="BD72" s="117" t="e">
        <f t="shared" si="11"/>
        <v>#DIV/0!</v>
      </c>
      <c r="BE72" s="118">
        <v>0.2</v>
      </c>
      <c r="BF72" s="118">
        <v>0.8</v>
      </c>
      <c r="BG72" s="117" t="e">
        <f t="shared" si="12"/>
        <v>#DIV/0!</v>
      </c>
      <c r="BH72" s="117" t="e">
        <f t="shared" si="13"/>
        <v>#DIV/0!</v>
      </c>
      <c r="BI72" s="117" t="e">
        <f t="shared" si="14"/>
        <v>#DIV/0!</v>
      </c>
      <c r="BJ72" s="117" t="e">
        <f t="shared" si="37"/>
        <v>#DIV/0!</v>
      </c>
      <c r="BK72" s="117" t="e">
        <f t="shared" si="37"/>
        <v>#DIV/0!</v>
      </c>
      <c r="BL72" s="117" t="e">
        <f t="shared" si="16"/>
        <v>#DIV/0!</v>
      </c>
      <c r="BM72" s="117" t="e">
        <f t="shared" si="17"/>
        <v>#DIV/0!</v>
      </c>
      <c r="BN72" s="117" t="e">
        <f t="shared" si="18"/>
        <v>#DIV/0!</v>
      </c>
      <c r="BO72" s="117" t="e">
        <f t="shared" si="38"/>
        <v>#DIV/0!</v>
      </c>
      <c r="BP72" s="117" t="e">
        <f t="shared" si="38"/>
        <v>#DIV/0!</v>
      </c>
      <c r="BQ72" s="117" t="e">
        <f t="shared" si="38"/>
        <v>#DIV/0!</v>
      </c>
      <c r="BR72" s="117" t="e">
        <f t="shared" si="38"/>
        <v>#DIV/0!</v>
      </c>
      <c r="BS72" s="2153"/>
      <c r="BT72" s="2153"/>
      <c r="BU72" s="2153"/>
      <c r="BV72" s="2153"/>
      <c r="BW72" s="2153"/>
      <c r="BX72" s="2153"/>
      <c r="BY72" s="2153"/>
      <c r="BZ72" s="2153"/>
      <c r="CA72" s="2150"/>
      <c r="CB72" s="8"/>
      <c r="CC72" s="2098"/>
      <c r="CD72" s="2101"/>
      <c r="CE72" s="2101"/>
      <c r="CF72" s="2104"/>
      <c r="CG72" s="2107"/>
      <c r="CH72" s="8"/>
      <c r="CI72" s="8"/>
      <c r="CJ72" s="8"/>
      <c r="CK72" s="8"/>
      <c r="CL72" s="8"/>
      <c r="CM72" s="8"/>
      <c r="CN72" s="8"/>
      <c r="CO72" s="8"/>
      <c r="CP72" s="8"/>
      <c r="CQ72" s="8"/>
      <c r="CR72" s="8"/>
      <c r="CS72" s="8"/>
      <c r="CT72" s="8"/>
    </row>
    <row r="73" spans="1:98">
      <c r="A73" s="2125"/>
      <c r="B73" s="2129"/>
      <c r="C73" s="2130"/>
      <c r="D73" s="2159"/>
      <c r="E73" s="2160"/>
      <c r="F73" s="297"/>
      <c r="G73" s="297"/>
      <c r="H73" s="2140"/>
      <c r="I73" s="97"/>
      <c r="J73" s="98"/>
      <c r="K73" s="98"/>
      <c r="L73" s="98"/>
      <c r="M73" s="2140"/>
      <c r="N73" s="2146"/>
      <c r="O73" s="297"/>
      <c r="P73" s="305"/>
      <c r="Q73" s="2116"/>
      <c r="R73" s="2119"/>
      <c r="S73" s="2119"/>
      <c r="T73" s="2122"/>
      <c r="U73" s="138"/>
      <c r="V73" s="101">
        <v>8</v>
      </c>
      <c r="W73" s="204"/>
      <c r="X73" s="205"/>
      <c r="Y73" s="205"/>
      <c r="Z73" s="103"/>
      <c r="AA73" s="104"/>
      <c r="AB73" s="105"/>
      <c r="AC73" s="105"/>
      <c r="AD73" s="106"/>
      <c r="AE73" s="138"/>
      <c r="AF73" s="307"/>
      <c r="AG73" s="297"/>
      <c r="AH73" s="297"/>
      <c r="AI73" s="297"/>
      <c r="AJ73" s="308"/>
      <c r="AK73" s="110"/>
      <c r="AL73" s="111"/>
      <c r="AM73" s="111"/>
      <c r="AN73" s="112"/>
      <c r="AO73" s="8"/>
      <c r="AP73" s="307"/>
      <c r="AQ73" s="308"/>
      <c r="AR73" s="89"/>
      <c r="AS73" s="115" t="e">
        <f t="shared" si="0"/>
        <v>#DIV/0!</v>
      </c>
      <c r="AT73" s="116" t="e">
        <f t="shared" si="1"/>
        <v>#DIV/0!</v>
      </c>
      <c r="AU73" s="116" t="e">
        <f t="shared" si="2"/>
        <v>#DIV/0!</v>
      </c>
      <c r="AV73" s="116" t="e">
        <f t="shared" si="3"/>
        <v>#DIV/0!</v>
      </c>
      <c r="AW73" s="148" t="e">
        <f t="shared" si="4"/>
        <v>#DIV/0!</v>
      </c>
      <c r="AX73" s="148" t="e">
        <f t="shared" si="5"/>
        <v>#DIV/0!</v>
      </c>
      <c r="AY73" s="148" t="e">
        <f t="shared" si="6"/>
        <v>#DIV/0!</v>
      </c>
      <c r="AZ73" s="148" t="e">
        <f t="shared" si="7"/>
        <v>#DIV/0!</v>
      </c>
      <c r="BA73" s="117" t="e">
        <f t="shared" si="8"/>
        <v>#DIV/0!</v>
      </c>
      <c r="BB73" s="117" t="e">
        <f t="shared" si="9"/>
        <v>#DIV/0!</v>
      </c>
      <c r="BC73" s="117" t="e">
        <f t="shared" si="10"/>
        <v>#DIV/0!</v>
      </c>
      <c r="BD73" s="117" t="e">
        <f t="shared" si="11"/>
        <v>#DIV/0!</v>
      </c>
      <c r="BE73" s="118">
        <v>0.2</v>
      </c>
      <c r="BF73" s="118">
        <v>0.8</v>
      </c>
      <c r="BG73" s="117" t="e">
        <f t="shared" si="12"/>
        <v>#DIV/0!</v>
      </c>
      <c r="BH73" s="117" t="e">
        <f t="shared" si="13"/>
        <v>#DIV/0!</v>
      </c>
      <c r="BI73" s="117" t="e">
        <f t="shared" si="14"/>
        <v>#DIV/0!</v>
      </c>
      <c r="BJ73" s="117" t="e">
        <f t="shared" si="37"/>
        <v>#DIV/0!</v>
      </c>
      <c r="BK73" s="117" t="e">
        <f t="shared" si="37"/>
        <v>#DIV/0!</v>
      </c>
      <c r="BL73" s="117" t="e">
        <f t="shared" si="16"/>
        <v>#DIV/0!</v>
      </c>
      <c r="BM73" s="117" t="e">
        <f t="shared" si="17"/>
        <v>#DIV/0!</v>
      </c>
      <c r="BN73" s="117" t="e">
        <f t="shared" si="18"/>
        <v>#DIV/0!</v>
      </c>
      <c r="BO73" s="117" t="e">
        <f t="shared" si="38"/>
        <v>#DIV/0!</v>
      </c>
      <c r="BP73" s="117" t="e">
        <f t="shared" si="38"/>
        <v>#DIV/0!</v>
      </c>
      <c r="BQ73" s="117" t="e">
        <f t="shared" si="38"/>
        <v>#DIV/0!</v>
      </c>
      <c r="BR73" s="117" t="e">
        <f t="shared" si="38"/>
        <v>#DIV/0!</v>
      </c>
      <c r="BS73" s="2153"/>
      <c r="BT73" s="2153"/>
      <c r="BU73" s="2153"/>
      <c r="BV73" s="2153"/>
      <c r="BW73" s="2153"/>
      <c r="BX73" s="2153"/>
      <c r="BY73" s="2153"/>
      <c r="BZ73" s="2153"/>
      <c r="CA73" s="2150"/>
      <c r="CB73" s="8"/>
      <c r="CC73" s="2098"/>
      <c r="CD73" s="2101"/>
      <c r="CE73" s="2101"/>
      <c r="CF73" s="2104"/>
      <c r="CG73" s="2107"/>
      <c r="CH73" s="8"/>
      <c r="CI73" s="8"/>
      <c r="CJ73" s="8"/>
      <c r="CK73" s="8"/>
      <c r="CL73" s="8"/>
      <c r="CM73" s="8"/>
      <c r="CN73" s="8"/>
      <c r="CO73" s="8"/>
      <c r="CP73" s="8"/>
      <c r="CQ73" s="8"/>
      <c r="CR73" s="8"/>
      <c r="CS73" s="8"/>
      <c r="CT73" s="8"/>
    </row>
    <row r="74" spans="1:98">
      <c r="A74" s="2125"/>
      <c r="B74" s="2129"/>
      <c r="C74" s="2130"/>
      <c r="D74" s="2159"/>
      <c r="E74" s="2160"/>
      <c r="F74" s="297"/>
      <c r="G74" s="297"/>
      <c r="H74" s="2140"/>
      <c r="I74" s="97"/>
      <c r="J74" s="98"/>
      <c r="K74" s="98"/>
      <c r="L74" s="98"/>
      <c r="M74" s="2140"/>
      <c r="N74" s="2146"/>
      <c r="O74" s="297"/>
      <c r="P74" s="305"/>
      <c r="Q74" s="2116"/>
      <c r="R74" s="2119"/>
      <c r="S74" s="2119"/>
      <c r="T74" s="2122"/>
      <c r="U74" s="138"/>
      <c r="V74" s="101">
        <v>9</v>
      </c>
      <c r="W74" s="197"/>
      <c r="X74" s="193"/>
      <c r="Y74" s="193"/>
      <c r="Z74" s="198"/>
      <c r="AA74" s="104"/>
      <c r="AB74" s="105"/>
      <c r="AC74" s="105"/>
      <c r="AD74" s="106"/>
      <c r="AE74" s="138"/>
      <c r="AF74" s="188"/>
      <c r="AG74" s="195"/>
      <c r="AH74" s="195"/>
      <c r="AI74" s="195"/>
      <c r="AJ74" s="196"/>
      <c r="AK74" s="110"/>
      <c r="AL74" s="111"/>
      <c r="AM74" s="111"/>
      <c r="AN74" s="112"/>
      <c r="AO74" s="8"/>
      <c r="AP74" s="307"/>
      <c r="AQ74" s="308"/>
      <c r="AR74" s="89"/>
      <c r="AS74" s="115" t="e">
        <f t="shared" si="0"/>
        <v>#DIV/0!</v>
      </c>
      <c r="AT74" s="116" t="e">
        <f t="shared" si="1"/>
        <v>#DIV/0!</v>
      </c>
      <c r="AU74" s="116" t="e">
        <f t="shared" si="2"/>
        <v>#DIV/0!</v>
      </c>
      <c r="AV74" s="116" t="e">
        <f t="shared" si="3"/>
        <v>#DIV/0!</v>
      </c>
      <c r="AW74" s="148" t="e">
        <f t="shared" si="4"/>
        <v>#DIV/0!</v>
      </c>
      <c r="AX74" s="148" t="e">
        <f t="shared" si="5"/>
        <v>#DIV/0!</v>
      </c>
      <c r="AY74" s="148" t="e">
        <f t="shared" si="6"/>
        <v>#DIV/0!</v>
      </c>
      <c r="AZ74" s="148" t="e">
        <f t="shared" si="7"/>
        <v>#DIV/0!</v>
      </c>
      <c r="BA74" s="117" t="e">
        <f t="shared" si="8"/>
        <v>#DIV/0!</v>
      </c>
      <c r="BB74" s="117" t="e">
        <f t="shared" si="9"/>
        <v>#DIV/0!</v>
      </c>
      <c r="BC74" s="117" t="e">
        <f t="shared" si="10"/>
        <v>#DIV/0!</v>
      </c>
      <c r="BD74" s="117" t="e">
        <f t="shared" si="11"/>
        <v>#DIV/0!</v>
      </c>
      <c r="BE74" s="118">
        <v>0.2</v>
      </c>
      <c r="BF74" s="118">
        <v>0.8</v>
      </c>
      <c r="BG74" s="117" t="e">
        <f t="shared" si="12"/>
        <v>#DIV/0!</v>
      </c>
      <c r="BH74" s="117" t="e">
        <f t="shared" si="13"/>
        <v>#DIV/0!</v>
      </c>
      <c r="BI74" s="117" t="e">
        <f t="shared" si="14"/>
        <v>#DIV/0!</v>
      </c>
      <c r="BJ74" s="117" t="e">
        <f t="shared" si="37"/>
        <v>#DIV/0!</v>
      </c>
      <c r="BK74" s="117" t="e">
        <f t="shared" si="37"/>
        <v>#DIV/0!</v>
      </c>
      <c r="BL74" s="117" t="e">
        <f t="shared" si="16"/>
        <v>#DIV/0!</v>
      </c>
      <c r="BM74" s="117" t="e">
        <f t="shared" si="17"/>
        <v>#DIV/0!</v>
      </c>
      <c r="BN74" s="117" t="e">
        <f t="shared" si="18"/>
        <v>#DIV/0!</v>
      </c>
      <c r="BO74" s="117" t="e">
        <f t="shared" si="38"/>
        <v>#DIV/0!</v>
      </c>
      <c r="BP74" s="117" t="e">
        <f t="shared" si="38"/>
        <v>#DIV/0!</v>
      </c>
      <c r="BQ74" s="117" t="e">
        <f t="shared" si="38"/>
        <v>#DIV/0!</v>
      </c>
      <c r="BR74" s="117" t="e">
        <f t="shared" si="38"/>
        <v>#DIV/0!</v>
      </c>
      <c r="BS74" s="2153"/>
      <c r="BT74" s="2153"/>
      <c r="BU74" s="2153"/>
      <c r="BV74" s="2153"/>
      <c r="BW74" s="2153"/>
      <c r="BX74" s="2153"/>
      <c r="BY74" s="2153"/>
      <c r="BZ74" s="2153"/>
      <c r="CA74" s="2150"/>
      <c r="CB74" s="8"/>
      <c r="CC74" s="2098"/>
      <c r="CD74" s="2101"/>
      <c r="CE74" s="2101"/>
      <c r="CF74" s="2104"/>
      <c r="CG74" s="2107"/>
      <c r="CH74" s="8"/>
      <c r="CI74" s="8"/>
      <c r="CJ74" s="8"/>
      <c r="CK74" s="8"/>
      <c r="CL74" s="8"/>
      <c r="CM74" s="8"/>
      <c r="CN74" s="8"/>
      <c r="CO74" s="8"/>
      <c r="CP74" s="8"/>
      <c r="CQ74" s="8"/>
      <c r="CR74" s="8"/>
      <c r="CS74" s="8"/>
      <c r="CT74" s="8"/>
    </row>
    <row r="75" spans="1:98" ht="15" thickBot="1">
      <c r="A75" s="2126"/>
      <c r="B75" s="2131"/>
      <c r="C75" s="2132"/>
      <c r="D75" s="2161"/>
      <c r="E75" s="2162"/>
      <c r="F75" s="351"/>
      <c r="G75" s="351"/>
      <c r="H75" s="2141"/>
      <c r="I75" s="121"/>
      <c r="J75" s="122"/>
      <c r="K75" s="122"/>
      <c r="L75" s="122"/>
      <c r="M75" s="2141"/>
      <c r="N75" s="2147"/>
      <c r="O75" s="351"/>
      <c r="P75" s="352"/>
      <c r="Q75" s="2117"/>
      <c r="R75" s="2120"/>
      <c r="S75" s="2120"/>
      <c r="T75" s="2123"/>
      <c r="U75" s="138"/>
      <c r="V75" s="168">
        <v>10</v>
      </c>
      <c r="W75" s="179"/>
      <c r="X75" s="152"/>
      <c r="Y75" s="152"/>
      <c r="Z75" s="153"/>
      <c r="AA75" s="125"/>
      <c r="AB75" s="126"/>
      <c r="AC75" s="126"/>
      <c r="AD75" s="127"/>
      <c r="AE75" s="138"/>
      <c r="AF75" s="154"/>
      <c r="AG75" s="156"/>
      <c r="AH75" s="156"/>
      <c r="AI75" s="156"/>
      <c r="AJ75" s="157"/>
      <c r="AK75" s="128"/>
      <c r="AL75" s="129"/>
      <c r="AM75" s="129"/>
      <c r="AN75" s="130"/>
      <c r="AO75" s="8"/>
      <c r="AP75" s="353"/>
      <c r="AQ75" s="354"/>
      <c r="AR75" s="89"/>
      <c r="AS75" s="133" t="e">
        <f t="shared" si="0"/>
        <v>#DIV/0!</v>
      </c>
      <c r="AT75" s="169" t="e">
        <f t="shared" si="1"/>
        <v>#DIV/0!</v>
      </c>
      <c r="AU75" s="169" t="e">
        <f t="shared" si="2"/>
        <v>#DIV/0!</v>
      </c>
      <c r="AV75" s="169" t="e">
        <f t="shared" si="3"/>
        <v>#DIV/0!</v>
      </c>
      <c r="AW75" s="180" t="e">
        <f t="shared" si="4"/>
        <v>#DIV/0!</v>
      </c>
      <c r="AX75" s="180" t="e">
        <f t="shared" si="5"/>
        <v>#DIV/0!</v>
      </c>
      <c r="AY75" s="180" t="e">
        <f t="shared" si="6"/>
        <v>#DIV/0!</v>
      </c>
      <c r="AZ75" s="180" t="e">
        <f t="shared" si="7"/>
        <v>#DIV/0!</v>
      </c>
      <c r="BA75" s="160" t="e">
        <f t="shared" si="8"/>
        <v>#DIV/0!</v>
      </c>
      <c r="BB75" s="160" t="e">
        <f t="shared" si="9"/>
        <v>#DIV/0!</v>
      </c>
      <c r="BC75" s="160" t="e">
        <f t="shared" si="10"/>
        <v>#DIV/0!</v>
      </c>
      <c r="BD75" s="160" t="e">
        <f t="shared" si="11"/>
        <v>#DIV/0!</v>
      </c>
      <c r="BE75" s="159">
        <v>0.2</v>
      </c>
      <c r="BF75" s="159">
        <v>0.8</v>
      </c>
      <c r="BG75" s="160" t="e">
        <f t="shared" si="12"/>
        <v>#DIV/0!</v>
      </c>
      <c r="BH75" s="160" t="e">
        <f t="shared" si="13"/>
        <v>#DIV/0!</v>
      </c>
      <c r="BI75" s="160" t="e">
        <f t="shared" si="14"/>
        <v>#DIV/0!</v>
      </c>
      <c r="BJ75" s="160" t="e">
        <f t="shared" si="37"/>
        <v>#DIV/0!</v>
      </c>
      <c r="BK75" s="160" t="e">
        <f t="shared" si="37"/>
        <v>#DIV/0!</v>
      </c>
      <c r="BL75" s="160" t="e">
        <f t="shared" si="16"/>
        <v>#DIV/0!</v>
      </c>
      <c r="BM75" s="160" t="e">
        <f t="shared" si="17"/>
        <v>#DIV/0!</v>
      </c>
      <c r="BN75" s="160" t="e">
        <f t="shared" si="18"/>
        <v>#DIV/0!</v>
      </c>
      <c r="BO75" s="160" t="e">
        <f t="shared" si="38"/>
        <v>#DIV/0!</v>
      </c>
      <c r="BP75" s="160" t="e">
        <f t="shared" si="38"/>
        <v>#DIV/0!</v>
      </c>
      <c r="BQ75" s="160" t="e">
        <f t="shared" si="38"/>
        <v>#DIV/0!</v>
      </c>
      <c r="BR75" s="160" t="e">
        <f t="shared" si="38"/>
        <v>#DIV/0!</v>
      </c>
      <c r="BS75" s="2154"/>
      <c r="BT75" s="2154"/>
      <c r="BU75" s="2154"/>
      <c r="BV75" s="2154"/>
      <c r="BW75" s="2154"/>
      <c r="BX75" s="2154"/>
      <c r="BY75" s="2154"/>
      <c r="BZ75" s="2154"/>
      <c r="CA75" s="2151"/>
      <c r="CB75" s="8"/>
      <c r="CC75" s="2099"/>
      <c r="CD75" s="2102"/>
      <c r="CE75" s="2102"/>
      <c r="CF75" s="2105"/>
      <c r="CG75" s="2108"/>
      <c r="CH75" s="8"/>
      <c r="CI75" s="8"/>
      <c r="CJ75" s="8"/>
      <c r="CK75" s="8"/>
      <c r="CL75" s="8"/>
      <c r="CM75" s="8"/>
      <c r="CN75" s="8"/>
      <c r="CO75" s="8"/>
      <c r="CP75" s="8"/>
      <c r="CQ75" s="8"/>
      <c r="CR75" s="8"/>
      <c r="CS75" s="8"/>
      <c r="CT75" s="8"/>
    </row>
    <row r="76" spans="1:98">
      <c r="A76" s="2124">
        <v>9</v>
      </c>
      <c r="B76" s="2127"/>
      <c r="C76" s="2128"/>
      <c r="D76" s="2157"/>
      <c r="E76" s="2158"/>
      <c r="F76" s="140"/>
      <c r="G76" s="135"/>
      <c r="H76" s="2139"/>
      <c r="I76" s="69"/>
      <c r="J76" s="70"/>
      <c r="K76" s="70"/>
      <c r="L76" s="70"/>
      <c r="M76" s="2148"/>
      <c r="N76" s="2145">
        <f>+P76+P77+P78+P79+P80+P81+P82+P83+P84+P85</f>
        <v>0</v>
      </c>
      <c r="O76" s="72"/>
      <c r="P76" s="885"/>
      <c r="Q76" s="2115"/>
      <c r="R76" s="2118"/>
      <c r="S76" s="2118"/>
      <c r="T76" s="2121"/>
      <c r="U76" s="138"/>
      <c r="V76" s="75">
        <v>1</v>
      </c>
      <c r="W76" s="199"/>
      <c r="X76" s="205"/>
      <c r="Y76" s="205"/>
      <c r="Z76" s="103"/>
      <c r="AA76" s="78"/>
      <c r="AB76" s="79"/>
      <c r="AC76" s="79"/>
      <c r="AD76" s="80"/>
      <c r="AE76" s="138"/>
      <c r="AF76" s="201"/>
      <c r="AG76" s="202"/>
      <c r="AH76" s="202"/>
      <c r="AI76" s="202"/>
      <c r="AJ76" s="203"/>
      <c r="AK76" s="84"/>
      <c r="AL76" s="85"/>
      <c r="AM76" s="85"/>
      <c r="AN76" s="86"/>
      <c r="AO76" s="162"/>
      <c r="AP76" s="87"/>
      <c r="AQ76" s="88"/>
      <c r="AR76" s="89"/>
      <c r="AS76" s="90" t="e">
        <f t="shared" si="0"/>
        <v>#DIV/0!</v>
      </c>
      <c r="AT76" s="164" t="e">
        <f t="shared" si="1"/>
        <v>#DIV/0!</v>
      </c>
      <c r="AU76" s="164" t="e">
        <f t="shared" si="2"/>
        <v>#DIV/0!</v>
      </c>
      <c r="AV76" s="164" t="e">
        <f t="shared" si="3"/>
        <v>#DIV/0!</v>
      </c>
      <c r="AW76" s="176" t="e">
        <f t="shared" si="4"/>
        <v>#DIV/0!</v>
      </c>
      <c r="AX76" s="176" t="e">
        <f t="shared" si="5"/>
        <v>#DIV/0!</v>
      </c>
      <c r="AY76" s="176" t="e">
        <f t="shared" si="6"/>
        <v>#DIV/0!</v>
      </c>
      <c r="AZ76" s="176" t="e">
        <f t="shared" si="7"/>
        <v>#DIV/0!</v>
      </c>
      <c r="BA76" s="165" t="e">
        <f t="shared" si="8"/>
        <v>#DIV/0!</v>
      </c>
      <c r="BB76" s="165" t="e">
        <f t="shared" si="9"/>
        <v>#DIV/0!</v>
      </c>
      <c r="BC76" s="165" t="e">
        <f t="shared" si="10"/>
        <v>#DIV/0!</v>
      </c>
      <c r="BD76" s="165" t="e">
        <f t="shared" si="11"/>
        <v>#DIV/0!</v>
      </c>
      <c r="BE76" s="166">
        <v>0.2</v>
      </c>
      <c r="BF76" s="166">
        <v>0.8</v>
      </c>
      <c r="BG76" s="165" t="e">
        <f t="shared" si="12"/>
        <v>#DIV/0!</v>
      </c>
      <c r="BH76" s="165" t="e">
        <f t="shared" si="13"/>
        <v>#DIV/0!</v>
      </c>
      <c r="BI76" s="165" t="e">
        <f t="shared" si="14"/>
        <v>#DIV/0!</v>
      </c>
      <c r="BJ76" s="165" t="e">
        <f t="shared" si="37"/>
        <v>#DIV/0!</v>
      </c>
      <c r="BK76" s="165" t="e">
        <f t="shared" si="37"/>
        <v>#DIV/0!</v>
      </c>
      <c r="BL76" s="165" t="e">
        <f t="shared" si="16"/>
        <v>#DIV/0!</v>
      </c>
      <c r="BM76" s="165" t="e">
        <f t="shared" si="17"/>
        <v>#DIV/0!</v>
      </c>
      <c r="BN76" s="165" t="e">
        <f t="shared" si="18"/>
        <v>#DIV/0!</v>
      </c>
      <c r="BO76" s="165" t="e">
        <f t="shared" si="38"/>
        <v>#DIV/0!</v>
      </c>
      <c r="BP76" s="93" t="e">
        <f t="shared" si="38"/>
        <v>#DIV/0!</v>
      </c>
      <c r="BQ76" s="93" t="e">
        <f t="shared" si="38"/>
        <v>#DIV/0!</v>
      </c>
      <c r="BR76" s="93" t="e">
        <f t="shared" si="38"/>
        <v>#DIV/0!</v>
      </c>
      <c r="BS76" s="2152" t="e">
        <f t="shared" ref="BS76:BV76" si="42">AVERAGEIF(BO76:BO85,"&lt;&gt;#¡DIV/0!")</f>
        <v>#DIV/0!</v>
      </c>
      <c r="BT76" s="2152" t="e">
        <f t="shared" si="42"/>
        <v>#DIV/0!</v>
      </c>
      <c r="BU76" s="2152" t="e">
        <f t="shared" si="42"/>
        <v>#DIV/0!</v>
      </c>
      <c r="BV76" s="2152" t="e">
        <f t="shared" si="42"/>
        <v>#DIV/0!</v>
      </c>
      <c r="BW76" s="2155" t="e">
        <f>+C76*BS76</f>
        <v>#DIV/0!</v>
      </c>
      <c r="BX76" s="2155" t="e">
        <f>+C76*BT76</f>
        <v>#DIV/0!</v>
      </c>
      <c r="BY76" s="2155" t="e">
        <f>+C76*BU76</f>
        <v>#DIV/0!</v>
      </c>
      <c r="BZ76" s="2155" t="e">
        <f>+C76*BV76</f>
        <v>#DIV/0!</v>
      </c>
      <c r="CA76" s="2149" t="e">
        <f>SUM(BW76:BZ85)</f>
        <v>#DIV/0!</v>
      </c>
      <c r="CB76" s="8"/>
      <c r="CC76" s="2097" t="e">
        <f>+Q76/$N$76</f>
        <v>#DIV/0!</v>
      </c>
      <c r="CD76" s="2100" t="e">
        <f t="shared" ref="CD76:CF76" si="43">+R76/$N$76</f>
        <v>#DIV/0!</v>
      </c>
      <c r="CE76" s="2100" t="e">
        <f t="shared" si="43"/>
        <v>#DIV/0!</v>
      </c>
      <c r="CF76" s="2103" t="e">
        <f t="shared" si="43"/>
        <v>#DIV/0!</v>
      </c>
      <c r="CG76" s="2106" t="e">
        <f t="shared" ref="CG76" si="44">AVERAGE(CC76:CF85)</f>
        <v>#DIV/0!</v>
      </c>
      <c r="CH76" s="8"/>
      <c r="CI76" s="8"/>
      <c r="CJ76" s="8"/>
      <c r="CK76" s="8"/>
      <c r="CL76" s="8"/>
      <c r="CM76" s="8"/>
      <c r="CN76" s="8"/>
      <c r="CO76" s="8"/>
      <c r="CP76" s="8"/>
      <c r="CQ76" s="8"/>
      <c r="CR76" s="8"/>
      <c r="CS76" s="8"/>
      <c r="CT76" s="8"/>
    </row>
    <row r="77" spans="1:98">
      <c r="A77" s="2125"/>
      <c r="B77" s="2129"/>
      <c r="C77" s="2130"/>
      <c r="D77" s="2159"/>
      <c r="E77" s="2160"/>
      <c r="F77" s="297"/>
      <c r="G77" s="297"/>
      <c r="H77" s="2140"/>
      <c r="I77" s="97"/>
      <c r="J77" s="98"/>
      <c r="K77" s="98"/>
      <c r="L77" s="98"/>
      <c r="M77" s="2140"/>
      <c r="N77" s="2146"/>
      <c r="O77" s="297"/>
      <c r="P77" s="305"/>
      <c r="Q77" s="2116"/>
      <c r="R77" s="2119"/>
      <c r="S77" s="2119"/>
      <c r="T77" s="2122"/>
      <c r="U77" s="138"/>
      <c r="V77" s="101">
        <v>2</v>
      </c>
      <c r="W77" s="204"/>
      <c r="X77" s="205"/>
      <c r="Y77" s="205"/>
      <c r="Z77" s="103"/>
      <c r="AA77" s="104"/>
      <c r="AB77" s="105"/>
      <c r="AC77" s="105"/>
      <c r="AD77" s="106"/>
      <c r="AE77" s="138"/>
      <c r="AF77" s="307"/>
      <c r="AG77" s="297"/>
      <c r="AH77" s="297"/>
      <c r="AI77" s="297"/>
      <c r="AJ77" s="308"/>
      <c r="AK77" s="110"/>
      <c r="AL77" s="111"/>
      <c r="AM77" s="111"/>
      <c r="AN77" s="112"/>
      <c r="AO77" s="8"/>
      <c r="AP77" s="307"/>
      <c r="AQ77" s="308"/>
      <c r="AR77" s="89"/>
      <c r="AS77" s="115" t="e">
        <f t="shared" ref="AS77:AS140" si="45">+I77/G77</f>
        <v>#DIV/0!</v>
      </c>
      <c r="AT77" s="116" t="e">
        <f t="shared" ref="AT77:AT140" si="46">+J77/G77</f>
        <v>#DIV/0!</v>
      </c>
      <c r="AU77" s="116" t="e">
        <f t="shared" ref="AU77:AU140" si="47">+K77/G77</f>
        <v>#DIV/0!</v>
      </c>
      <c r="AV77" s="116" t="e">
        <f t="shared" ref="AV77:AV140" si="48">+L77/G77</f>
        <v>#DIV/0!</v>
      </c>
      <c r="AW77" s="148" t="e">
        <f t="shared" si="4"/>
        <v>#DIV/0!</v>
      </c>
      <c r="AX77" s="148" t="e">
        <f t="shared" si="5"/>
        <v>#DIV/0!</v>
      </c>
      <c r="AY77" s="148" t="e">
        <f t="shared" si="6"/>
        <v>#DIV/0!</v>
      </c>
      <c r="AZ77" s="148" t="e">
        <f t="shared" si="7"/>
        <v>#DIV/0!</v>
      </c>
      <c r="BA77" s="117" t="e">
        <f t="shared" si="8"/>
        <v>#DIV/0!</v>
      </c>
      <c r="BB77" s="117" t="e">
        <f t="shared" si="9"/>
        <v>#DIV/0!</v>
      </c>
      <c r="BC77" s="117" t="e">
        <f t="shared" si="10"/>
        <v>#DIV/0!</v>
      </c>
      <c r="BD77" s="117" t="e">
        <f t="shared" si="11"/>
        <v>#DIV/0!</v>
      </c>
      <c r="BE77" s="118">
        <v>0.2</v>
      </c>
      <c r="BF77" s="118">
        <v>0.8</v>
      </c>
      <c r="BG77" s="117" t="e">
        <f t="shared" si="12"/>
        <v>#DIV/0!</v>
      </c>
      <c r="BH77" s="117" t="e">
        <f t="shared" si="13"/>
        <v>#DIV/0!</v>
      </c>
      <c r="BI77" s="117" t="e">
        <f t="shared" si="14"/>
        <v>#DIV/0!</v>
      </c>
      <c r="BJ77" s="117" t="e">
        <f t="shared" ref="BJ77:BK92" si="49">+AZ77*BE77</f>
        <v>#DIV/0!</v>
      </c>
      <c r="BK77" s="117" t="e">
        <f t="shared" si="49"/>
        <v>#DIV/0!</v>
      </c>
      <c r="BL77" s="117" t="e">
        <f t="shared" si="16"/>
        <v>#DIV/0!</v>
      </c>
      <c r="BM77" s="117" t="e">
        <f t="shared" si="17"/>
        <v>#DIV/0!</v>
      </c>
      <c r="BN77" s="117" t="e">
        <f t="shared" si="18"/>
        <v>#DIV/0!</v>
      </c>
      <c r="BO77" s="117" t="e">
        <f t="shared" ref="BO77:BR92" si="50">+BG77+BK77</f>
        <v>#DIV/0!</v>
      </c>
      <c r="BP77" s="117" t="e">
        <f t="shared" si="50"/>
        <v>#DIV/0!</v>
      </c>
      <c r="BQ77" s="117" t="e">
        <f t="shared" si="50"/>
        <v>#DIV/0!</v>
      </c>
      <c r="BR77" s="117" t="e">
        <f t="shared" si="50"/>
        <v>#DIV/0!</v>
      </c>
      <c r="BS77" s="2153"/>
      <c r="BT77" s="2153"/>
      <c r="BU77" s="2153"/>
      <c r="BV77" s="2153"/>
      <c r="BW77" s="2153"/>
      <c r="BX77" s="2153"/>
      <c r="BY77" s="2153"/>
      <c r="BZ77" s="2153"/>
      <c r="CA77" s="2150"/>
      <c r="CB77" s="8"/>
      <c r="CC77" s="2098"/>
      <c r="CD77" s="2101"/>
      <c r="CE77" s="2101"/>
      <c r="CF77" s="2104"/>
      <c r="CG77" s="2107"/>
      <c r="CH77" s="8"/>
      <c r="CI77" s="8"/>
      <c r="CJ77" s="8"/>
      <c r="CK77" s="8"/>
      <c r="CL77" s="8"/>
      <c r="CM77" s="8"/>
      <c r="CN77" s="8"/>
      <c r="CO77" s="8"/>
      <c r="CP77" s="8"/>
      <c r="CQ77" s="8"/>
      <c r="CR77" s="8"/>
      <c r="CS77" s="8"/>
      <c r="CT77" s="8"/>
    </row>
    <row r="78" spans="1:98">
      <c r="A78" s="2125"/>
      <c r="B78" s="2129"/>
      <c r="C78" s="2130"/>
      <c r="D78" s="2159"/>
      <c r="E78" s="2160"/>
      <c r="F78" s="297"/>
      <c r="G78" s="297"/>
      <c r="H78" s="2140"/>
      <c r="I78" s="97"/>
      <c r="J78" s="98"/>
      <c r="K78" s="98"/>
      <c r="L78" s="98"/>
      <c r="M78" s="2140"/>
      <c r="N78" s="2146"/>
      <c r="O78" s="297"/>
      <c r="P78" s="305"/>
      <c r="Q78" s="2116"/>
      <c r="R78" s="2119"/>
      <c r="S78" s="2119"/>
      <c r="T78" s="2122"/>
      <c r="U78" s="138"/>
      <c r="V78" s="101">
        <v>3</v>
      </c>
      <c r="W78" s="204"/>
      <c r="X78" s="205"/>
      <c r="Y78" s="205"/>
      <c r="Z78" s="103"/>
      <c r="AA78" s="104"/>
      <c r="AB78" s="105"/>
      <c r="AC78" s="105"/>
      <c r="AD78" s="106"/>
      <c r="AE78" s="138"/>
      <c r="AF78" s="307"/>
      <c r="AG78" s="297"/>
      <c r="AH78" s="297"/>
      <c r="AI78" s="297"/>
      <c r="AJ78" s="308"/>
      <c r="AK78" s="110"/>
      <c r="AL78" s="111"/>
      <c r="AM78" s="111"/>
      <c r="AN78" s="112"/>
      <c r="AO78" s="8"/>
      <c r="AP78" s="307"/>
      <c r="AQ78" s="308"/>
      <c r="AR78" s="89"/>
      <c r="AS78" s="115" t="e">
        <f t="shared" si="45"/>
        <v>#DIV/0!</v>
      </c>
      <c r="AT78" s="116" t="e">
        <f t="shared" si="46"/>
        <v>#DIV/0!</v>
      </c>
      <c r="AU78" s="116" t="e">
        <f t="shared" si="47"/>
        <v>#DIV/0!</v>
      </c>
      <c r="AV78" s="116" t="e">
        <f t="shared" si="48"/>
        <v>#DIV/0!</v>
      </c>
      <c r="AW78" s="148" t="e">
        <f t="shared" si="4"/>
        <v>#DIV/0!</v>
      </c>
      <c r="AX78" s="148" t="e">
        <f t="shared" si="5"/>
        <v>#DIV/0!</v>
      </c>
      <c r="AY78" s="148" t="e">
        <f t="shared" si="6"/>
        <v>#DIV/0!</v>
      </c>
      <c r="AZ78" s="148" t="e">
        <f t="shared" si="7"/>
        <v>#DIV/0!</v>
      </c>
      <c r="BA78" s="117" t="e">
        <f t="shared" si="8"/>
        <v>#DIV/0!</v>
      </c>
      <c r="BB78" s="117" t="e">
        <f t="shared" si="9"/>
        <v>#DIV/0!</v>
      </c>
      <c r="BC78" s="117" t="e">
        <f t="shared" si="10"/>
        <v>#DIV/0!</v>
      </c>
      <c r="BD78" s="117" t="e">
        <f t="shared" si="11"/>
        <v>#DIV/0!</v>
      </c>
      <c r="BE78" s="118">
        <v>0.2</v>
      </c>
      <c r="BF78" s="118">
        <v>0.8</v>
      </c>
      <c r="BG78" s="117" t="e">
        <f t="shared" si="12"/>
        <v>#DIV/0!</v>
      </c>
      <c r="BH78" s="117" t="e">
        <f t="shared" si="13"/>
        <v>#DIV/0!</v>
      </c>
      <c r="BI78" s="117" t="e">
        <f t="shared" si="14"/>
        <v>#DIV/0!</v>
      </c>
      <c r="BJ78" s="117" t="e">
        <f t="shared" si="49"/>
        <v>#DIV/0!</v>
      </c>
      <c r="BK78" s="117" t="e">
        <f t="shared" si="49"/>
        <v>#DIV/0!</v>
      </c>
      <c r="BL78" s="117" t="e">
        <f t="shared" si="16"/>
        <v>#DIV/0!</v>
      </c>
      <c r="BM78" s="117" t="e">
        <f t="shared" si="17"/>
        <v>#DIV/0!</v>
      </c>
      <c r="BN78" s="117" t="e">
        <f t="shared" si="18"/>
        <v>#DIV/0!</v>
      </c>
      <c r="BO78" s="117" t="e">
        <f t="shared" si="50"/>
        <v>#DIV/0!</v>
      </c>
      <c r="BP78" s="117" t="e">
        <f t="shared" si="50"/>
        <v>#DIV/0!</v>
      </c>
      <c r="BQ78" s="117" t="e">
        <f t="shared" si="50"/>
        <v>#DIV/0!</v>
      </c>
      <c r="BR78" s="117" t="e">
        <f t="shared" si="50"/>
        <v>#DIV/0!</v>
      </c>
      <c r="BS78" s="2153"/>
      <c r="BT78" s="2153"/>
      <c r="BU78" s="2153"/>
      <c r="BV78" s="2153"/>
      <c r="BW78" s="2153"/>
      <c r="BX78" s="2153"/>
      <c r="BY78" s="2153"/>
      <c r="BZ78" s="2153"/>
      <c r="CA78" s="2150"/>
      <c r="CB78" s="8"/>
      <c r="CC78" s="2098"/>
      <c r="CD78" s="2101"/>
      <c r="CE78" s="2101"/>
      <c r="CF78" s="2104"/>
      <c r="CG78" s="2107"/>
      <c r="CH78" s="8"/>
      <c r="CI78" s="8"/>
      <c r="CJ78" s="8"/>
      <c r="CK78" s="8"/>
      <c r="CL78" s="8"/>
      <c r="CM78" s="8"/>
      <c r="CN78" s="8"/>
      <c r="CO78" s="8"/>
      <c r="CP78" s="8"/>
      <c r="CQ78" s="8"/>
      <c r="CR78" s="8"/>
      <c r="CS78" s="8"/>
      <c r="CT78" s="8"/>
    </row>
    <row r="79" spans="1:98">
      <c r="A79" s="2125"/>
      <c r="B79" s="2129"/>
      <c r="C79" s="2130"/>
      <c r="D79" s="2159"/>
      <c r="E79" s="2160"/>
      <c r="F79" s="297"/>
      <c r="G79" s="297"/>
      <c r="H79" s="2140"/>
      <c r="I79" s="97"/>
      <c r="J79" s="98"/>
      <c r="K79" s="98"/>
      <c r="L79" s="98"/>
      <c r="M79" s="2140"/>
      <c r="N79" s="2146"/>
      <c r="O79" s="297"/>
      <c r="P79" s="305"/>
      <c r="Q79" s="2116"/>
      <c r="R79" s="2119"/>
      <c r="S79" s="2119"/>
      <c r="T79" s="2122"/>
      <c r="U79" s="138"/>
      <c r="V79" s="101">
        <v>4</v>
      </c>
      <c r="W79" s="204"/>
      <c r="X79" s="205"/>
      <c r="Y79" s="205"/>
      <c r="Z79" s="103"/>
      <c r="AA79" s="104"/>
      <c r="AB79" s="105"/>
      <c r="AC79" s="105"/>
      <c r="AD79" s="106"/>
      <c r="AE79" s="138"/>
      <c r="AF79" s="307"/>
      <c r="AG79" s="297"/>
      <c r="AH79" s="297"/>
      <c r="AI79" s="297"/>
      <c r="AJ79" s="308"/>
      <c r="AK79" s="110"/>
      <c r="AL79" s="111"/>
      <c r="AM79" s="111"/>
      <c r="AN79" s="112"/>
      <c r="AO79" s="8"/>
      <c r="AP79" s="307"/>
      <c r="AQ79" s="308"/>
      <c r="AR79" s="89"/>
      <c r="AS79" s="115" t="e">
        <f t="shared" si="45"/>
        <v>#DIV/0!</v>
      </c>
      <c r="AT79" s="116" t="e">
        <f t="shared" si="46"/>
        <v>#DIV/0!</v>
      </c>
      <c r="AU79" s="116" t="e">
        <f t="shared" si="47"/>
        <v>#DIV/0!</v>
      </c>
      <c r="AV79" s="116" t="e">
        <f t="shared" si="48"/>
        <v>#DIV/0!</v>
      </c>
      <c r="AW79" s="148" t="e">
        <f t="shared" si="4"/>
        <v>#DIV/0!</v>
      </c>
      <c r="AX79" s="148" t="e">
        <f t="shared" si="5"/>
        <v>#DIV/0!</v>
      </c>
      <c r="AY79" s="148" t="e">
        <f t="shared" si="6"/>
        <v>#DIV/0!</v>
      </c>
      <c r="AZ79" s="148" t="e">
        <f t="shared" si="7"/>
        <v>#DIV/0!</v>
      </c>
      <c r="BA79" s="117" t="e">
        <f t="shared" si="8"/>
        <v>#DIV/0!</v>
      </c>
      <c r="BB79" s="117" t="e">
        <f t="shared" si="9"/>
        <v>#DIV/0!</v>
      </c>
      <c r="BC79" s="117" t="e">
        <f t="shared" si="10"/>
        <v>#DIV/0!</v>
      </c>
      <c r="BD79" s="117" t="e">
        <f t="shared" si="11"/>
        <v>#DIV/0!</v>
      </c>
      <c r="BE79" s="118">
        <v>0.2</v>
      </c>
      <c r="BF79" s="118">
        <v>0.8</v>
      </c>
      <c r="BG79" s="117" t="e">
        <f t="shared" si="12"/>
        <v>#DIV/0!</v>
      </c>
      <c r="BH79" s="117" t="e">
        <f t="shared" si="13"/>
        <v>#DIV/0!</v>
      </c>
      <c r="BI79" s="117" t="e">
        <f t="shared" si="14"/>
        <v>#DIV/0!</v>
      </c>
      <c r="BJ79" s="117" t="e">
        <f t="shared" si="49"/>
        <v>#DIV/0!</v>
      </c>
      <c r="BK79" s="117" t="e">
        <f t="shared" si="49"/>
        <v>#DIV/0!</v>
      </c>
      <c r="BL79" s="117" t="e">
        <f t="shared" si="16"/>
        <v>#DIV/0!</v>
      </c>
      <c r="BM79" s="117" t="e">
        <f t="shared" si="17"/>
        <v>#DIV/0!</v>
      </c>
      <c r="BN79" s="117" t="e">
        <f t="shared" si="18"/>
        <v>#DIV/0!</v>
      </c>
      <c r="BO79" s="117" t="e">
        <f t="shared" si="50"/>
        <v>#DIV/0!</v>
      </c>
      <c r="BP79" s="117" t="e">
        <f t="shared" si="50"/>
        <v>#DIV/0!</v>
      </c>
      <c r="BQ79" s="117" t="e">
        <f t="shared" si="50"/>
        <v>#DIV/0!</v>
      </c>
      <c r="BR79" s="117" t="e">
        <f t="shared" si="50"/>
        <v>#DIV/0!</v>
      </c>
      <c r="BS79" s="2153"/>
      <c r="BT79" s="2153"/>
      <c r="BU79" s="2153"/>
      <c r="BV79" s="2153"/>
      <c r="BW79" s="2153"/>
      <c r="BX79" s="2153"/>
      <c r="BY79" s="2153"/>
      <c r="BZ79" s="2153"/>
      <c r="CA79" s="2150"/>
      <c r="CB79" s="8"/>
      <c r="CC79" s="2098"/>
      <c r="CD79" s="2101"/>
      <c r="CE79" s="2101"/>
      <c r="CF79" s="2104"/>
      <c r="CG79" s="2107"/>
      <c r="CH79" s="8"/>
      <c r="CI79" s="8"/>
      <c r="CJ79" s="8"/>
      <c r="CK79" s="8"/>
      <c r="CL79" s="8"/>
      <c r="CM79" s="8"/>
      <c r="CN79" s="8"/>
      <c r="CO79" s="8"/>
      <c r="CP79" s="8"/>
      <c r="CQ79" s="8"/>
      <c r="CR79" s="8"/>
      <c r="CS79" s="8"/>
      <c r="CT79" s="8"/>
    </row>
    <row r="80" spans="1:98">
      <c r="A80" s="2125"/>
      <c r="B80" s="2129"/>
      <c r="C80" s="2130"/>
      <c r="D80" s="2159"/>
      <c r="E80" s="2160"/>
      <c r="F80" s="297"/>
      <c r="G80" s="297"/>
      <c r="H80" s="2140"/>
      <c r="I80" s="97"/>
      <c r="J80" s="98"/>
      <c r="K80" s="98"/>
      <c r="L80" s="98"/>
      <c r="M80" s="2140"/>
      <c r="N80" s="2146"/>
      <c r="O80" s="297"/>
      <c r="P80" s="305"/>
      <c r="Q80" s="2116"/>
      <c r="R80" s="2119"/>
      <c r="S80" s="2119"/>
      <c r="T80" s="2122"/>
      <c r="U80" s="138"/>
      <c r="V80" s="101">
        <v>5</v>
      </c>
      <c r="W80" s="204"/>
      <c r="X80" s="205"/>
      <c r="Y80" s="205"/>
      <c r="Z80" s="103"/>
      <c r="AA80" s="104"/>
      <c r="AB80" s="105"/>
      <c r="AC80" s="105"/>
      <c r="AD80" s="106"/>
      <c r="AE80" s="138"/>
      <c r="AF80" s="207"/>
      <c r="AG80" s="208"/>
      <c r="AH80" s="208"/>
      <c r="AI80" s="208"/>
      <c r="AJ80" s="209"/>
      <c r="AK80" s="110"/>
      <c r="AL80" s="111"/>
      <c r="AM80" s="111"/>
      <c r="AN80" s="112"/>
      <c r="AO80" s="8"/>
      <c r="AP80" s="307"/>
      <c r="AQ80" s="308"/>
      <c r="AR80" s="89"/>
      <c r="AS80" s="115" t="e">
        <f t="shared" si="45"/>
        <v>#DIV/0!</v>
      </c>
      <c r="AT80" s="116" t="e">
        <f t="shared" si="46"/>
        <v>#DIV/0!</v>
      </c>
      <c r="AU80" s="116" t="e">
        <f t="shared" si="47"/>
        <v>#DIV/0!</v>
      </c>
      <c r="AV80" s="116" t="e">
        <f t="shared" si="48"/>
        <v>#DIV/0!</v>
      </c>
      <c r="AW80" s="148" t="e">
        <f t="shared" si="4"/>
        <v>#DIV/0!</v>
      </c>
      <c r="AX80" s="148" t="e">
        <f t="shared" si="5"/>
        <v>#DIV/0!</v>
      </c>
      <c r="AY80" s="148" t="e">
        <f t="shared" si="6"/>
        <v>#DIV/0!</v>
      </c>
      <c r="AZ80" s="148" t="e">
        <f t="shared" si="7"/>
        <v>#DIV/0!</v>
      </c>
      <c r="BA80" s="117" t="e">
        <f t="shared" si="8"/>
        <v>#DIV/0!</v>
      </c>
      <c r="BB80" s="117" t="e">
        <f t="shared" si="9"/>
        <v>#DIV/0!</v>
      </c>
      <c r="BC80" s="117" t="e">
        <f t="shared" si="10"/>
        <v>#DIV/0!</v>
      </c>
      <c r="BD80" s="117" t="e">
        <f t="shared" si="11"/>
        <v>#DIV/0!</v>
      </c>
      <c r="BE80" s="118">
        <v>0.2</v>
      </c>
      <c r="BF80" s="118">
        <v>0.8</v>
      </c>
      <c r="BG80" s="117" t="e">
        <f t="shared" si="12"/>
        <v>#DIV/0!</v>
      </c>
      <c r="BH80" s="117" t="e">
        <f t="shared" si="13"/>
        <v>#DIV/0!</v>
      </c>
      <c r="BI80" s="117" t="e">
        <f t="shared" si="14"/>
        <v>#DIV/0!</v>
      </c>
      <c r="BJ80" s="117" t="e">
        <f t="shared" si="49"/>
        <v>#DIV/0!</v>
      </c>
      <c r="BK80" s="117" t="e">
        <f t="shared" si="49"/>
        <v>#DIV/0!</v>
      </c>
      <c r="BL80" s="117" t="e">
        <f t="shared" si="16"/>
        <v>#DIV/0!</v>
      </c>
      <c r="BM80" s="117" t="e">
        <f t="shared" si="17"/>
        <v>#DIV/0!</v>
      </c>
      <c r="BN80" s="117" t="e">
        <f t="shared" si="18"/>
        <v>#DIV/0!</v>
      </c>
      <c r="BO80" s="117" t="e">
        <f t="shared" si="50"/>
        <v>#DIV/0!</v>
      </c>
      <c r="BP80" s="117" t="e">
        <f t="shared" si="50"/>
        <v>#DIV/0!</v>
      </c>
      <c r="BQ80" s="117" t="e">
        <f t="shared" si="50"/>
        <v>#DIV/0!</v>
      </c>
      <c r="BR80" s="117" t="e">
        <f t="shared" si="50"/>
        <v>#DIV/0!</v>
      </c>
      <c r="BS80" s="2153"/>
      <c r="BT80" s="2153"/>
      <c r="BU80" s="2153"/>
      <c r="BV80" s="2153"/>
      <c r="BW80" s="2153"/>
      <c r="BX80" s="2153"/>
      <c r="BY80" s="2153"/>
      <c r="BZ80" s="2153"/>
      <c r="CA80" s="2150"/>
      <c r="CB80" s="8"/>
      <c r="CC80" s="2098"/>
      <c r="CD80" s="2101"/>
      <c r="CE80" s="2101"/>
      <c r="CF80" s="2104"/>
      <c r="CG80" s="2107"/>
      <c r="CH80" s="8"/>
      <c r="CI80" s="8"/>
      <c r="CJ80" s="8"/>
      <c r="CK80" s="8"/>
      <c r="CL80" s="8"/>
      <c r="CM80" s="8"/>
      <c r="CN80" s="8"/>
      <c r="CO80" s="8"/>
      <c r="CP80" s="8"/>
      <c r="CQ80" s="8"/>
      <c r="CR80" s="8"/>
      <c r="CS80" s="8"/>
      <c r="CT80" s="8"/>
    </row>
    <row r="81" spans="1:98">
      <c r="A81" s="2125"/>
      <c r="B81" s="2129"/>
      <c r="C81" s="2130"/>
      <c r="D81" s="2159"/>
      <c r="E81" s="2160"/>
      <c r="F81" s="297"/>
      <c r="G81" s="297"/>
      <c r="H81" s="2140"/>
      <c r="I81" s="97"/>
      <c r="J81" s="98"/>
      <c r="K81" s="98"/>
      <c r="L81" s="98"/>
      <c r="M81" s="2140"/>
      <c r="N81" s="2146"/>
      <c r="O81" s="297"/>
      <c r="P81" s="305"/>
      <c r="Q81" s="2116"/>
      <c r="R81" s="2119"/>
      <c r="S81" s="2119"/>
      <c r="T81" s="2122"/>
      <c r="U81" s="138"/>
      <c r="V81" s="101">
        <v>6</v>
      </c>
      <c r="W81" s="204"/>
      <c r="X81" s="205"/>
      <c r="Y81" s="205"/>
      <c r="Z81" s="103"/>
      <c r="AA81" s="104"/>
      <c r="AB81" s="105"/>
      <c r="AC81" s="105"/>
      <c r="AD81" s="106"/>
      <c r="AE81" s="138"/>
      <c r="AF81" s="307"/>
      <c r="AG81" s="297"/>
      <c r="AH81" s="297"/>
      <c r="AI81" s="297"/>
      <c r="AJ81" s="308"/>
      <c r="AK81" s="110"/>
      <c r="AL81" s="111"/>
      <c r="AM81" s="111"/>
      <c r="AN81" s="112"/>
      <c r="AO81" s="8"/>
      <c r="AP81" s="307"/>
      <c r="AQ81" s="308"/>
      <c r="AR81" s="89"/>
      <c r="AS81" s="115" t="e">
        <f t="shared" si="45"/>
        <v>#DIV/0!</v>
      </c>
      <c r="AT81" s="116" t="e">
        <f t="shared" si="46"/>
        <v>#DIV/0!</v>
      </c>
      <c r="AU81" s="116" t="e">
        <f t="shared" si="47"/>
        <v>#DIV/0!</v>
      </c>
      <c r="AV81" s="116" t="e">
        <f t="shared" si="48"/>
        <v>#DIV/0!</v>
      </c>
      <c r="AW81" s="148" t="e">
        <f t="shared" si="4"/>
        <v>#DIV/0!</v>
      </c>
      <c r="AX81" s="148" t="e">
        <f t="shared" si="5"/>
        <v>#DIV/0!</v>
      </c>
      <c r="AY81" s="148" t="e">
        <f t="shared" si="6"/>
        <v>#DIV/0!</v>
      </c>
      <c r="AZ81" s="148" t="e">
        <f t="shared" si="7"/>
        <v>#DIV/0!</v>
      </c>
      <c r="BA81" s="117" t="e">
        <f t="shared" si="8"/>
        <v>#DIV/0!</v>
      </c>
      <c r="BB81" s="117" t="e">
        <f t="shared" si="9"/>
        <v>#DIV/0!</v>
      </c>
      <c r="BC81" s="117" t="e">
        <f t="shared" si="10"/>
        <v>#DIV/0!</v>
      </c>
      <c r="BD81" s="117" t="e">
        <f t="shared" si="11"/>
        <v>#DIV/0!</v>
      </c>
      <c r="BE81" s="118">
        <v>0.2</v>
      </c>
      <c r="BF81" s="118">
        <v>0.8</v>
      </c>
      <c r="BG81" s="117" t="e">
        <f t="shared" si="12"/>
        <v>#DIV/0!</v>
      </c>
      <c r="BH81" s="117" t="e">
        <f t="shared" si="13"/>
        <v>#DIV/0!</v>
      </c>
      <c r="BI81" s="117" t="e">
        <f t="shared" si="14"/>
        <v>#DIV/0!</v>
      </c>
      <c r="BJ81" s="117" t="e">
        <f t="shared" si="49"/>
        <v>#DIV/0!</v>
      </c>
      <c r="BK81" s="117" t="e">
        <f t="shared" si="49"/>
        <v>#DIV/0!</v>
      </c>
      <c r="BL81" s="117" t="e">
        <f t="shared" si="16"/>
        <v>#DIV/0!</v>
      </c>
      <c r="BM81" s="117" t="e">
        <f t="shared" si="17"/>
        <v>#DIV/0!</v>
      </c>
      <c r="BN81" s="117" t="e">
        <f t="shared" si="18"/>
        <v>#DIV/0!</v>
      </c>
      <c r="BO81" s="117" t="e">
        <f t="shared" si="50"/>
        <v>#DIV/0!</v>
      </c>
      <c r="BP81" s="117" t="e">
        <f t="shared" si="50"/>
        <v>#DIV/0!</v>
      </c>
      <c r="BQ81" s="117" t="e">
        <f t="shared" si="50"/>
        <v>#DIV/0!</v>
      </c>
      <c r="BR81" s="117" t="e">
        <f t="shared" si="50"/>
        <v>#DIV/0!</v>
      </c>
      <c r="BS81" s="2153"/>
      <c r="BT81" s="2153"/>
      <c r="BU81" s="2153"/>
      <c r="BV81" s="2153"/>
      <c r="BW81" s="2153"/>
      <c r="BX81" s="2153"/>
      <c r="BY81" s="2153"/>
      <c r="BZ81" s="2153"/>
      <c r="CA81" s="2150"/>
      <c r="CB81" s="8"/>
      <c r="CC81" s="2098"/>
      <c r="CD81" s="2101"/>
      <c r="CE81" s="2101"/>
      <c r="CF81" s="2104"/>
      <c r="CG81" s="2107"/>
      <c r="CH81" s="8"/>
      <c r="CI81" s="8"/>
      <c r="CJ81" s="8"/>
      <c r="CK81" s="8"/>
      <c r="CL81" s="8"/>
      <c r="CM81" s="8"/>
      <c r="CN81" s="8"/>
      <c r="CO81" s="8"/>
      <c r="CP81" s="8"/>
      <c r="CQ81" s="8"/>
      <c r="CR81" s="8"/>
      <c r="CS81" s="8"/>
      <c r="CT81" s="8"/>
    </row>
    <row r="82" spans="1:98">
      <c r="A82" s="2125"/>
      <c r="B82" s="2129"/>
      <c r="C82" s="2130"/>
      <c r="D82" s="2159"/>
      <c r="E82" s="2160"/>
      <c r="F82" s="297"/>
      <c r="G82" s="297"/>
      <c r="H82" s="2140"/>
      <c r="I82" s="97"/>
      <c r="J82" s="98"/>
      <c r="K82" s="98"/>
      <c r="L82" s="98"/>
      <c r="M82" s="2140"/>
      <c r="N82" s="2146"/>
      <c r="O82" s="297"/>
      <c r="P82" s="305"/>
      <c r="Q82" s="2116"/>
      <c r="R82" s="2119"/>
      <c r="S82" s="2119"/>
      <c r="T82" s="2122"/>
      <c r="U82" s="138"/>
      <c r="V82" s="101">
        <v>7</v>
      </c>
      <c r="W82" s="204"/>
      <c r="X82" s="205"/>
      <c r="Y82" s="205"/>
      <c r="Z82" s="103"/>
      <c r="AA82" s="104"/>
      <c r="AB82" s="105"/>
      <c r="AC82" s="105"/>
      <c r="AD82" s="106"/>
      <c r="AE82" s="138"/>
      <c r="AF82" s="307"/>
      <c r="AG82" s="297"/>
      <c r="AH82" s="297"/>
      <c r="AI82" s="297"/>
      <c r="AJ82" s="308"/>
      <c r="AK82" s="110"/>
      <c r="AL82" s="111"/>
      <c r="AM82" s="111"/>
      <c r="AN82" s="112"/>
      <c r="AO82" s="8"/>
      <c r="AP82" s="307"/>
      <c r="AQ82" s="308"/>
      <c r="AR82" s="89"/>
      <c r="AS82" s="115" t="e">
        <f t="shared" si="45"/>
        <v>#DIV/0!</v>
      </c>
      <c r="AT82" s="116" t="e">
        <f t="shared" si="46"/>
        <v>#DIV/0!</v>
      </c>
      <c r="AU82" s="116" t="e">
        <f t="shared" si="47"/>
        <v>#DIV/0!</v>
      </c>
      <c r="AV82" s="116" t="e">
        <f t="shared" si="48"/>
        <v>#DIV/0!</v>
      </c>
      <c r="AW82" s="148" t="e">
        <f t="shared" si="4"/>
        <v>#DIV/0!</v>
      </c>
      <c r="AX82" s="148" t="e">
        <f t="shared" si="5"/>
        <v>#DIV/0!</v>
      </c>
      <c r="AY82" s="148" t="e">
        <f t="shared" si="6"/>
        <v>#DIV/0!</v>
      </c>
      <c r="AZ82" s="148" t="e">
        <f t="shared" si="7"/>
        <v>#DIV/0!</v>
      </c>
      <c r="BA82" s="117" t="e">
        <f t="shared" si="8"/>
        <v>#DIV/0!</v>
      </c>
      <c r="BB82" s="117" t="e">
        <f t="shared" si="9"/>
        <v>#DIV/0!</v>
      </c>
      <c r="BC82" s="117" t="e">
        <f t="shared" si="10"/>
        <v>#DIV/0!</v>
      </c>
      <c r="BD82" s="117" t="e">
        <f t="shared" si="11"/>
        <v>#DIV/0!</v>
      </c>
      <c r="BE82" s="118">
        <v>0.2</v>
      </c>
      <c r="BF82" s="118">
        <v>0.8</v>
      </c>
      <c r="BG82" s="117" t="e">
        <f t="shared" si="12"/>
        <v>#DIV/0!</v>
      </c>
      <c r="BH82" s="117" t="e">
        <f t="shared" si="13"/>
        <v>#DIV/0!</v>
      </c>
      <c r="BI82" s="117" t="e">
        <f t="shared" si="14"/>
        <v>#DIV/0!</v>
      </c>
      <c r="BJ82" s="117" t="e">
        <f t="shared" si="49"/>
        <v>#DIV/0!</v>
      </c>
      <c r="BK82" s="117" t="e">
        <f t="shared" si="49"/>
        <v>#DIV/0!</v>
      </c>
      <c r="BL82" s="117" t="e">
        <f t="shared" si="16"/>
        <v>#DIV/0!</v>
      </c>
      <c r="BM82" s="117" t="e">
        <f t="shared" si="17"/>
        <v>#DIV/0!</v>
      </c>
      <c r="BN82" s="117" t="e">
        <f t="shared" si="18"/>
        <v>#DIV/0!</v>
      </c>
      <c r="BO82" s="117" t="e">
        <f t="shared" si="50"/>
        <v>#DIV/0!</v>
      </c>
      <c r="BP82" s="117" t="e">
        <f t="shared" si="50"/>
        <v>#DIV/0!</v>
      </c>
      <c r="BQ82" s="117" t="e">
        <f t="shared" si="50"/>
        <v>#DIV/0!</v>
      </c>
      <c r="BR82" s="117" t="e">
        <f t="shared" si="50"/>
        <v>#DIV/0!</v>
      </c>
      <c r="BS82" s="2153"/>
      <c r="BT82" s="2153"/>
      <c r="BU82" s="2153"/>
      <c r="BV82" s="2153"/>
      <c r="BW82" s="2153"/>
      <c r="BX82" s="2153"/>
      <c r="BY82" s="2153"/>
      <c r="BZ82" s="2153"/>
      <c r="CA82" s="2150"/>
      <c r="CB82" s="8"/>
      <c r="CC82" s="2098"/>
      <c r="CD82" s="2101"/>
      <c r="CE82" s="2101"/>
      <c r="CF82" s="2104"/>
      <c r="CG82" s="2107"/>
      <c r="CH82" s="8"/>
      <c r="CI82" s="8"/>
      <c r="CJ82" s="8"/>
      <c r="CK82" s="8"/>
      <c r="CL82" s="8"/>
      <c r="CM82" s="8"/>
      <c r="CN82" s="8"/>
      <c r="CO82" s="8"/>
      <c r="CP82" s="8"/>
      <c r="CQ82" s="8"/>
      <c r="CR82" s="8"/>
      <c r="CS82" s="8"/>
      <c r="CT82" s="8"/>
    </row>
    <row r="83" spans="1:98">
      <c r="A83" s="2125"/>
      <c r="B83" s="2129"/>
      <c r="C83" s="2130"/>
      <c r="D83" s="2159"/>
      <c r="E83" s="2160"/>
      <c r="F83" s="297"/>
      <c r="G83" s="297"/>
      <c r="H83" s="2140"/>
      <c r="I83" s="97"/>
      <c r="J83" s="98"/>
      <c r="K83" s="98"/>
      <c r="L83" s="98"/>
      <c r="M83" s="2140"/>
      <c r="N83" s="2146"/>
      <c r="O83" s="297"/>
      <c r="P83" s="305"/>
      <c r="Q83" s="2116"/>
      <c r="R83" s="2119"/>
      <c r="S83" s="2119"/>
      <c r="T83" s="2122"/>
      <c r="U83" s="138"/>
      <c r="V83" s="101">
        <v>8</v>
      </c>
      <c r="W83" s="120"/>
      <c r="X83" s="205"/>
      <c r="Y83" s="205"/>
      <c r="Z83" s="103"/>
      <c r="AA83" s="104"/>
      <c r="AB83" s="105"/>
      <c r="AC83" s="105"/>
      <c r="AD83" s="106"/>
      <c r="AE83" s="138"/>
      <c r="AF83" s="107"/>
      <c r="AG83" s="108"/>
      <c r="AH83" s="108"/>
      <c r="AI83" s="108"/>
      <c r="AJ83" s="109"/>
      <c r="AK83" s="110"/>
      <c r="AL83" s="111"/>
      <c r="AM83" s="111"/>
      <c r="AN83" s="112"/>
      <c r="AO83" s="8"/>
      <c r="AP83" s="307"/>
      <c r="AQ83" s="308"/>
      <c r="AR83" s="89"/>
      <c r="AS83" s="115" t="e">
        <f t="shared" si="45"/>
        <v>#DIV/0!</v>
      </c>
      <c r="AT83" s="116" t="e">
        <f t="shared" si="46"/>
        <v>#DIV/0!</v>
      </c>
      <c r="AU83" s="116" t="e">
        <f t="shared" si="47"/>
        <v>#DIV/0!</v>
      </c>
      <c r="AV83" s="116" t="e">
        <f t="shared" si="48"/>
        <v>#DIV/0!</v>
      </c>
      <c r="AW83" s="148" t="e">
        <f t="shared" si="4"/>
        <v>#DIV/0!</v>
      </c>
      <c r="AX83" s="148" t="e">
        <f t="shared" si="5"/>
        <v>#DIV/0!</v>
      </c>
      <c r="AY83" s="148" t="e">
        <f t="shared" si="6"/>
        <v>#DIV/0!</v>
      </c>
      <c r="AZ83" s="148" t="e">
        <f t="shared" si="7"/>
        <v>#DIV/0!</v>
      </c>
      <c r="BA83" s="117" t="e">
        <f t="shared" si="8"/>
        <v>#DIV/0!</v>
      </c>
      <c r="BB83" s="117" t="e">
        <f t="shared" si="9"/>
        <v>#DIV/0!</v>
      </c>
      <c r="BC83" s="117" t="e">
        <f t="shared" si="10"/>
        <v>#DIV/0!</v>
      </c>
      <c r="BD83" s="117" t="e">
        <f t="shared" si="11"/>
        <v>#DIV/0!</v>
      </c>
      <c r="BE83" s="118">
        <v>0.2</v>
      </c>
      <c r="BF83" s="118">
        <v>0.8</v>
      </c>
      <c r="BG83" s="117" t="e">
        <f t="shared" si="12"/>
        <v>#DIV/0!</v>
      </c>
      <c r="BH83" s="117" t="e">
        <f t="shared" si="13"/>
        <v>#DIV/0!</v>
      </c>
      <c r="BI83" s="117" t="e">
        <f t="shared" si="14"/>
        <v>#DIV/0!</v>
      </c>
      <c r="BJ83" s="117" t="e">
        <f t="shared" si="49"/>
        <v>#DIV/0!</v>
      </c>
      <c r="BK83" s="117" t="e">
        <f t="shared" si="49"/>
        <v>#DIV/0!</v>
      </c>
      <c r="BL83" s="117" t="e">
        <f t="shared" si="16"/>
        <v>#DIV/0!</v>
      </c>
      <c r="BM83" s="117" t="e">
        <f t="shared" si="17"/>
        <v>#DIV/0!</v>
      </c>
      <c r="BN83" s="117" t="e">
        <f t="shared" si="18"/>
        <v>#DIV/0!</v>
      </c>
      <c r="BO83" s="117" t="e">
        <f t="shared" si="50"/>
        <v>#DIV/0!</v>
      </c>
      <c r="BP83" s="117" t="e">
        <f t="shared" si="50"/>
        <v>#DIV/0!</v>
      </c>
      <c r="BQ83" s="117" t="e">
        <f t="shared" si="50"/>
        <v>#DIV/0!</v>
      </c>
      <c r="BR83" s="117" t="e">
        <f t="shared" si="50"/>
        <v>#DIV/0!</v>
      </c>
      <c r="BS83" s="2153"/>
      <c r="BT83" s="2153"/>
      <c r="BU83" s="2153"/>
      <c r="BV83" s="2153"/>
      <c r="BW83" s="2153"/>
      <c r="BX83" s="2153"/>
      <c r="BY83" s="2153"/>
      <c r="BZ83" s="2153"/>
      <c r="CA83" s="2150"/>
      <c r="CB83" s="8"/>
      <c r="CC83" s="2098"/>
      <c r="CD83" s="2101"/>
      <c r="CE83" s="2101"/>
      <c r="CF83" s="2104"/>
      <c r="CG83" s="2107"/>
      <c r="CH83" s="8"/>
      <c r="CI83" s="8"/>
      <c r="CJ83" s="8"/>
      <c r="CK83" s="8"/>
      <c r="CL83" s="8"/>
      <c r="CM83" s="8"/>
      <c r="CN83" s="8"/>
      <c r="CO83" s="8"/>
      <c r="CP83" s="8"/>
      <c r="CQ83" s="8"/>
      <c r="CR83" s="8"/>
      <c r="CS83" s="8"/>
      <c r="CT83" s="8"/>
    </row>
    <row r="84" spans="1:98">
      <c r="A84" s="2125"/>
      <c r="B84" s="2129"/>
      <c r="C84" s="2130"/>
      <c r="D84" s="2159"/>
      <c r="E84" s="2160"/>
      <c r="F84" s="297"/>
      <c r="G84" s="297"/>
      <c r="H84" s="2140"/>
      <c r="I84" s="97"/>
      <c r="J84" s="98"/>
      <c r="K84" s="98"/>
      <c r="L84" s="98"/>
      <c r="M84" s="2140"/>
      <c r="N84" s="2146"/>
      <c r="O84" s="297"/>
      <c r="P84" s="305"/>
      <c r="Q84" s="2116"/>
      <c r="R84" s="2119"/>
      <c r="S84" s="2119"/>
      <c r="T84" s="2122"/>
      <c r="U84" s="138"/>
      <c r="V84" s="101">
        <v>9</v>
      </c>
      <c r="W84" s="120"/>
      <c r="X84" s="205"/>
      <c r="Y84" s="205"/>
      <c r="Z84" s="103"/>
      <c r="AA84" s="104"/>
      <c r="AB84" s="105"/>
      <c r="AC84" s="105"/>
      <c r="AD84" s="106"/>
      <c r="AE84" s="138"/>
      <c r="AF84" s="107"/>
      <c r="AG84" s="108"/>
      <c r="AH84" s="108"/>
      <c r="AI84" s="108"/>
      <c r="AJ84" s="109"/>
      <c r="AK84" s="110"/>
      <c r="AL84" s="111"/>
      <c r="AM84" s="111"/>
      <c r="AN84" s="112"/>
      <c r="AO84" s="8"/>
      <c r="AP84" s="307"/>
      <c r="AQ84" s="308"/>
      <c r="AR84" s="89"/>
      <c r="AS84" s="115" t="e">
        <f t="shared" si="45"/>
        <v>#DIV/0!</v>
      </c>
      <c r="AT84" s="116" t="e">
        <f t="shared" si="46"/>
        <v>#DIV/0!</v>
      </c>
      <c r="AU84" s="116" t="e">
        <f t="shared" si="47"/>
        <v>#DIV/0!</v>
      </c>
      <c r="AV84" s="116" t="e">
        <f t="shared" si="48"/>
        <v>#DIV/0!</v>
      </c>
      <c r="AW84" s="148" t="e">
        <f t="shared" si="4"/>
        <v>#DIV/0!</v>
      </c>
      <c r="AX84" s="148" t="e">
        <f t="shared" si="5"/>
        <v>#DIV/0!</v>
      </c>
      <c r="AY84" s="148" t="e">
        <f t="shared" si="6"/>
        <v>#DIV/0!</v>
      </c>
      <c r="AZ84" s="148" t="e">
        <f t="shared" si="7"/>
        <v>#DIV/0!</v>
      </c>
      <c r="BA84" s="117" t="e">
        <f t="shared" si="8"/>
        <v>#DIV/0!</v>
      </c>
      <c r="BB84" s="117" t="e">
        <f t="shared" si="9"/>
        <v>#DIV/0!</v>
      </c>
      <c r="BC84" s="117" t="e">
        <f t="shared" si="10"/>
        <v>#DIV/0!</v>
      </c>
      <c r="BD84" s="117" t="e">
        <f t="shared" si="11"/>
        <v>#DIV/0!</v>
      </c>
      <c r="BE84" s="118">
        <v>0.2</v>
      </c>
      <c r="BF84" s="118">
        <v>0.8</v>
      </c>
      <c r="BG84" s="117" t="e">
        <f t="shared" si="12"/>
        <v>#DIV/0!</v>
      </c>
      <c r="BH84" s="117" t="e">
        <f t="shared" si="13"/>
        <v>#DIV/0!</v>
      </c>
      <c r="BI84" s="117" t="e">
        <f t="shared" si="14"/>
        <v>#DIV/0!</v>
      </c>
      <c r="BJ84" s="117" t="e">
        <f t="shared" si="49"/>
        <v>#DIV/0!</v>
      </c>
      <c r="BK84" s="117" t="e">
        <f t="shared" si="49"/>
        <v>#DIV/0!</v>
      </c>
      <c r="BL84" s="117" t="e">
        <f t="shared" si="16"/>
        <v>#DIV/0!</v>
      </c>
      <c r="BM84" s="117" t="e">
        <f t="shared" si="17"/>
        <v>#DIV/0!</v>
      </c>
      <c r="BN84" s="117" t="e">
        <f t="shared" si="18"/>
        <v>#DIV/0!</v>
      </c>
      <c r="BO84" s="117" t="e">
        <f t="shared" si="50"/>
        <v>#DIV/0!</v>
      </c>
      <c r="BP84" s="117" t="e">
        <f t="shared" si="50"/>
        <v>#DIV/0!</v>
      </c>
      <c r="BQ84" s="117" t="e">
        <f t="shared" si="50"/>
        <v>#DIV/0!</v>
      </c>
      <c r="BR84" s="117" t="e">
        <f t="shared" si="50"/>
        <v>#DIV/0!</v>
      </c>
      <c r="BS84" s="2153"/>
      <c r="BT84" s="2153"/>
      <c r="BU84" s="2153"/>
      <c r="BV84" s="2153"/>
      <c r="BW84" s="2153"/>
      <c r="BX84" s="2153"/>
      <c r="BY84" s="2153"/>
      <c r="BZ84" s="2153"/>
      <c r="CA84" s="2150"/>
      <c r="CB84" s="8"/>
      <c r="CC84" s="2098"/>
      <c r="CD84" s="2101"/>
      <c r="CE84" s="2101"/>
      <c r="CF84" s="2104"/>
      <c r="CG84" s="2107"/>
      <c r="CH84" s="8"/>
      <c r="CI84" s="8"/>
      <c r="CJ84" s="8"/>
      <c r="CK84" s="8"/>
      <c r="CL84" s="8"/>
      <c r="CM84" s="8"/>
      <c r="CN84" s="8"/>
      <c r="CO84" s="8"/>
      <c r="CP84" s="8"/>
      <c r="CQ84" s="8"/>
      <c r="CR84" s="8"/>
      <c r="CS84" s="8"/>
      <c r="CT84" s="8"/>
    </row>
    <row r="85" spans="1:98" ht="15" thickBot="1">
      <c r="A85" s="2156"/>
      <c r="B85" s="2131"/>
      <c r="C85" s="2132"/>
      <c r="D85" s="2161"/>
      <c r="E85" s="2162"/>
      <c r="F85" s="351"/>
      <c r="G85" s="351"/>
      <c r="H85" s="2141"/>
      <c r="I85" s="121"/>
      <c r="J85" s="122"/>
      <c r="K85" s="122"/>
      <c r="L85" s="122"/>
      <c r="M85" s="2141"/>
      <c r="N85" s="2147"/>
      <c r="O85" s="351"/>
      <c r="P85" s="352"/>
      <c r="Q85" s="2117"/>
      <c r="R85" s="2120"/>
      <c r="S85" s="2120"/>
      <c r="T85" s="2123"/>
      <c r="U85" s="138"/>
      <c r="V85" s="168">
        <v>10</v>
      </c>
      <c r="W85" s="179"/>
      <c r="X85" s="205"/>
      <c r="Y85" s="205"/>
      <c r="Z85" s="103"/>
      <c r="AA85" s="125"/>
      <c r="AB85" s="126"/>
      <c r="AC85" s="126"/>
      <c r="AD85" s="127"/>
      <c r="AE85" s="138"/>
      <c r="AF85" s="154"/>
      <c r="AG85" s="156"/>
      <c r="AH85" s="156"/>
      <c r="AI85" s="156"/>
      <c r="AJ85" s="157"/>
      <c r="AK85" s="128"/>
      <c r="AL85" s="129"/>
      <c r="AM85" s="129"/>
      <c r="AN85" s="130"/>
      <c r="AO85" s="8"/>
      <c r="AP85" s="353"/>
      <c r="AQ85" s="354"/>
      <c r="AR85" s="89"/>
      <c r="AS85" s="133" t="e">
        <f t="shared" si="45"/>
        <v>#DIV/0!</v>
      </c>
      <c r="AT85" s="169" t="e">
        <f t="shared" si="46"/>
        <v>#DIV/0!</v>
      </c>
      <c r="AU85" s="169" t="e">
        <f t="shared" si="47"/>
        <v>#DIV/0!</v>
      </c>
      <c r="AV85" s="169" t="e">
        <f t="shared" si="48"/>
        <v>#DIV/0!</v>
      </c>
      <c r="AW85" s="180" t="e">
        <f t="shared" si="4"/>
        <v>#DIV/0!</v>
      </c>
      <c r="AX85" s="180" t="e">
        <f t="shared" si="5"/>
        <v>#DIV/0!</v>
      </c>
      <c r="AY85" s="180" t="e">
        <f t="shared" si="6"/>
        <v>#DIV/0!</v>
      </c>
      <c r="AZ85" s="180" t="e">
        <f t="shared" si="7"/>
        <v>#DIV/0!</v>
      </c>
      <c r="BA85" s="160" t="e">
        <f t="shared" si="8"/>
        <v>#DIV/0!</v>
      </c>
      <c r="BB85" s="160" t="e">
        <f t="shared" si="9"/>
        <v>#DIV/0!</v>
      </c>
      <c r="BC85" s="160" t="e">
        <f t="shared" si="10"/>
        <v>#DIV/0!</v>
      </c>
      <c r="BD85" s="160" t="e">
        <f t="shared" si="11"/>
        <v>#DIV/0!</v>
      </c>
      <c r="BE85" s="159">
        <v>0.2</v>
      </c>
      <c r="BF85" s="159">
        <v>0.8</v>
      </c>
      <c r="BG85" s="160" t="e">
        <f t="shared" si="12"/>
        <v>#DIV/0!</v>
      </c>
      <c r="BH85" s="160" t="e">
        <f t="shared" si="13"/>
        <v>#DIV/0!</v>
      </c>
      <c r="BI85" s="160" t="e">
        <f t="shared" si="14"/>
        <v>#DIV/0!</v>
      </c>
      <c r="BJ85" s="160" t="e">
        <f t="shared" si="49"/>
        <v>#DIV/0!</v>
      </c>
      <c r="BK85" s="160" t="e">
        <f t="shared" si="49"/>
        <v>#DIV/0!</v>
      </c>
      <c r="BL85" s="160" t="e">
        <f t="shared" si="16"/>
        <v>#DIV/0!</v>
      </c>
      <c r="BM85" s="160" t="e">
        <f t="shared" si="17"/>
        <v>#DIV/0!</v>
      </c>
      <c r="BN85" s="160" t="e">
        <f t="shared" si="18"/>
        <v>#DIV/0!</v>
      </c>
      <c r="BO85" s="160" t="e">
        <f t="shared" si="50"/>
        <v>#DIV/0!</v>
      </c>
      <c r="BP85" s="160" t="e">
        <f t="shared" si="50"/>
        <v>#DIV/0!</v>
      </c>
      <c r="BQ85" s="160" t="e">
        <f t="shared" si="50"/>
        <v>#DIV/0!</v>
      </c>
      <c r="BR85" s="160" t="e">
        <f t="shared" si="50"/>
        <v>#DIV/0!</v>
      </c>
      <c r="BS85" s="2154"/>
      <c r="BT85" s="2154"/>
      <c r="BU85" s="2154"/>
      <c r="BV85" s="2154"/>
      <c r="BW85" s="2154"/>
      <c r="BX85" s="2154"/>
      <c r="BY85" s="2154"/>
      <c r="BZ85" s="2154"/>
      <c r="CA85" s="2151"/>
      <c r="CB85" s="8"/>
      <c r="CC85" s="2099"/>
      <c r="CD85" s="2102"/>
      <c r="CE85" s="2102"/>
      <c r="CF85" s="2105"/>
      <c r="CG85" s="2108"/>
      <c r="CH85" s="8"/>
      <c r="CI85" s="8"/>
      <c r="CJ85" s="8"/>
      <c r="CK85" s="8"/>
      <c r="CL85" s="8"/>
      <c r="CM85" s="8"/>
      <c r="CN85" s="8"/>
      <c r="CO85" s="8"/>
      <c r="CP85" s="8"/>
      <c r="CQ85" s="8"/>
      <c r="CR85" s="8"/>
      <c r="CS85" s="8"/>
      <c r="CT85" s="8"/>
    </row>
    <row r="86" spans="1:98">
      <c r="A86" s="2124">
        <v>10</v>
      </c>
      <c r="B86" s="2127"/>
      <c r="C86" s="2128"/>
      <c r="D86" s="2157"/>
      <c r="E86" s="2158"/>
      <c r="F86" s="66"/>
      <c r="G86" s="135"/>
      <c r="H86" s="2139"/>
      <c r="I86" s="69"/>
      <c r="J86" s="70"/>
      <c r="K86" s="70"/>
      <c r="L86" s="70"/>
      <c r="M86" s="2148"/>
      <c r="N86" s="2145">
        <f>+P86+P87+P88+P89+P90+P91+P92+P93+P94+P95</f>
        <v>0</v>
      </c>
      <c r="O86" s="72"/>
      <c r="P86" s="885"/>
      <c r="Q86" s="2115"/>
      <c r="R86" s="2118"/>
      <c r="S86" s="2118"/>
      <c r="T86" s="2121"/>
      <c r="U86" s="138"/>
      <c r="V86" s="75">
        <v>1</v>
      </c>
      <c r="W86" s="66"/>
      <c r="X86" s="76"/>
      <c r="Y86" s="76"/>
      <c r="Z86" s="210"/>
      <c r="AA86" s="78"/>
      <c r="AB86" s="79"/>
      <c r="AC86" s="79"/>
      <c r="AD86" s="80"/>
      <c r="AE86" s="138"/>
      <c r="AF86" s="81"/>
      <c r="AG86" s="82"/>
      <c r="AH86" s="140"/>
      <c r="AI86" s="82"/>
      <c r="AJ86" s="83"/>
      <c r="AK86" s="84"/>
      <c r="AL86" s="85"/>
      <c r="AM86" s="85"/>
      <c r="AN86" s="86"/>
      <c r="AO86" s="162"/>
      <c r="AP86" s="87"/>
      <c r="AQ86" s="88"/>
      <c r="AR86" s="89"/>
      <c r="AS86" s="90" t="e">
        <f t="shared" si="45"/>
        <v>#DIV/0!</v>
      </c>
      <c r="AT86" s="164" t="e">
        <f t="shared" si="46"/>
        <v>#DIV/0!</v>
      </c>
      <c r="AU86" s="164" t="e">
        <f t="shared" si="47"/>
        <v>#DIV/0!</v>
      </c>
      <c r="AV86" s="164" t="e">
        <f t="shared" si="48"/>
        <v>#DIV/0!</v>
      </c>
      <c r="AW86" s="176" t="e">
        <f t="shared" si="4"/>
        <v>#DIV/0!</v>
      </c>
      <c r="AX86" s="176" t="e">
        <f t="shared" si="5"/>
        <v>#DIV/0!</v>
      </c>
      <c r="AY86" s="176" t="e">
        <f t="shared" si="6"/>
        <v>#DIV/0!</v>
      </c>
      <c r="AZ86" s="176" t="e">
        <f t="shared" si="7"/>
        <v>#DIV/0!</v>
      </c>
      <c r="BA86" s="165" t="e">
        <f t="shared" si="8"/>
        <v>#DIV/0!</v>
      </c>
      <c r="BB86" s="165" t="e">
        <f t="shared" si="9"/>
        <v>#DIV/0!</v>
      </c>
      <c r="BC86" s="165" t="e">
        <f t="shared" si="10"/>
        <v>#DIV/0!</v>
      </c>
      <c r="BD86" s="165" t="e">
        <f t="shared" si="11"/>
        <v>#DIV/0!</v>
      </c>
      <c r="BE86" s="166">
        <v>0.2</v>
      </c>
      <c r="BF86" s="166">
        <v>0.8</v>
      </c>
      <c r="BG86" s="165" t="e">
        <f t="shared" si="12"/>
        <v>#DIV/0!</v>
      </c>
      <c r="BH86" s="165" t="e">
        <f t="shared" si="13"/>
        <v>#DIV/0!</v>
      </c>
      <c r="BI86" s="165" t="e">
        <f t="shared" si="14"/>
        <v>#DIV/0!</v>
      </c>
      <c r="BJ86" s="165" t="e">
        <f t="shared" si="49"/>
        <v>#DIV/0!</v>
      </c>
      <c r="BK86" s="165" t="e">
        <f t="shared" si="49"/>
        <v>#DIV/0!</v>
      </c>
      <c r="BL86" s="165" t="e">
        <f t="shared" si="16"/>
        <v>#DIV/0!</v>
      </c>
      <c r="BM86" s="165" t="e">
        <f t="shared" si="17"/>
        <v>#DIV/0!</v>
      </c>
      <c r="BN86" s="165" t="e">
        <f t="shared" si="18"/>
        <v>#DIV/0!</v>
      </c>
      <c r="BO86" s="165" t="e">
        <f t="shared" si="50"/>
        <v>#DIV/0!</v>
      </c>
      <c r="BP86" s="93" t="e">
        <f t="shared" si="50"/>
        <v>#DIV/0!</v>
      </c>
      <c r="BQ86" s="93" t="e">
        <f t="shared" si="50"/>
        <v>#DIV/0!</v>
      </c>
      <c r="BR86" s="93" t="e">
        <f t="shared" si="50"/>
        <v>#DIV/0!</v>
      </c>
      <c r="BS86" s="2152" t="e">
        <f t="shared" ref="BS86:BV86" si="51">AVERAGEIF(BO86:BO95,"&lt;&gt;#¡DIV/0!")</f>
        <v>#DIV/0!</v>
      </c>
      <c r="BT86" s="2152" t="e">
        <f t="shared" si="51"/>
        <v>#DIV/0!</v>
      </c>
      <c r="BU86" s="2152" t="e">
        <f t="shared" si="51"/>
        <v>#DIV/0!</v>
      </c>
      <c r="BV86" s="2152" t="e">
        <f t="shared" si="51"/>
        <v>#DIV/0!</v>
      </c>
      <c r="BW86" s="2155" t="e">
        <f>+C86*BS86</f>
        <v>#DIV/0!</v>
      </c>
      <c r="BX86" s="2155" t="e">
        <f>+C86*BT86</f>
        <v>#DIV/0!</v>
      </c>
      <c r="BY86" s="2155" t="e">
        <f>+C86*BU86</f>
        <v>#DIV/0!</v>
      </c>
      <c r="BZ86" s="2155" t="e">
        <f>+C86*BV86</f>
        <v>#DIV/0!</v>
      </c>
      <c r="CA86" s="2149" t="e">
        <f>SUM(BW86:BZ95)</f>
        <v>#DIV/0!</v>
      </c>
      <c r="CB86" s="8"/>
      <c r="CC86" s="2097" t="e">
        <f>+Q86/$N$86</f>
        <v>#DIV/0!</v>
      </c>
      <c r="CD86" s="2100" t="e">
        <f t="shared" ref="CD86:CF86" si="52">+R86/$N$86</f>
        <v>#DIV/0!</v>
      </c>
      <c r="CE86" s="2100" t="e">
        <f t="shared" si="52"/>
        <v>#DIV/0!</v>
      </c>
      <c r="CF86" s="2103" t="e">
        <f t="shared" si="52"/>
        <v>#DIV/0!</v>
      </c>
      <c r="CG86" s="2106" t="e">
        <f t="shared" ref="CG86" si="53">AVERAGE(CC86:CF95)</f>
        <v>#DIV/0!</v>
      </c>
      <c r="CH86" s="8"/>
      <c r="CI86" s="8"/>
      <c r="CJ86" s="8"/>
      <c r="CK86" s="8"/>
      <c r="CL86" s="8"/>
      <c r="CM86" s="8"/>
      <c r="CN86" s="8"/>
      <c r="CO86" s="8"/>
      <c r="CP86" s="8"/>
      <c r="CQ86" s="8"/>
      <c r="CR86" s="8"/>
      <c r="CS86" s="8"/>
      <c r="CT86" s="8"/>
    </row>
    <row r="87" spans="1:98">
      <c r="A87" s="2125"/>
      <c r="B87" s="2129"/>
      <c r="C87" s="2130"/>
      <c r="D87" s="2159"/>
      <c r="E87" s="2160"/>
      <c r="F87" s="95"/>
      <c r="G87" s="142"/>
      <c r="H87" s="2140"/>
      <c r="I87" s="97"/>
      <c r="J87" s="98"/>
      <c r="K87" s="98"/>
      <c r="L87" s="98"/>
      <c r="M87" s="2140"/>
      <c r="N87" s="2146"/>
      <c r="O87" s="297"/>
      <c r="P87" s="305"/>
      <c r="Q87" s="2116"/>
      <c r="R87" s="2119"/>
      <c r="S87" s="2119"/>
      <c r="T87" s="2122"/>
      <c r="U87" s="27"/>
      <c r="V87" s="101">
        <v>2</v>
      </c>
      <c r="W87" s="95"/>
      <c r="X87" s="102"/>
      <c r="Y87" s="102"/>
      <c r="Z87" s="211"/>
      <c r="AA87" s="104"/>
      <c r="AB87" s="105"/>
      <c r="AC87" s="105"/>
      <c r="AD87" s="106"/>
      <c r="AE87" s="138"/>
      <c r="AF87" s="107"/>
      <c r="AG87" s="108"/>
      <c r="AH87" s="108"/>
      <c r="AI87" s="108"/>
      <c r="AJ87" s="109"/>
      <c r="AK87" s="110"/>
      <c r="AL87" s="111"/>
      <c r="AM87" s="111"/>
      <c r="AN87" s="112"/>
      <c r="AO87" s="8"/>
      <c r="AP87" s="307"/>
      <c r="AQ87" s="308"/>
      <c r="AR87" s="89"/>
      <c r="AS87" s="115" t="e">
        <f t="shared" si="45"/>
        <v>#DIV/0!</v>
      </c>
      <c r="AT87" s="116" t="e">
        <f t="shared" si="46"/>
        <v>#DIV/0!</v>
      </c>
      <c r="AU87" s="116" t="e">
        <f t="shared" si="47"/>
        <v>#DIV/0!</v>
      </c>
      <c r="AV87" s="116" t="e">
        <f t="shared" si="48"/>
        <v>#DIV/0!</v>
      </c>
      <c r="AW87" s="148" t="e">
        <f t="shared" si="4"/>
        <v>#DIV/0!</v>
      </c>
      <c r="AX87" s="148" t="e">
        <f t="shared" si="5"/>
        <v>#DIV/0!</v>
      </c>
      <c r="AY87" s="148" t="e">
        <f t="shared" si="6"/>
        <v>#DIV/0!</v>
      </c>
      <c r="AZ87" s="148" t="e">
        <f t="shared" si="7"/>
        <v>#DIV/0!</v>
      </c>
      <c r="BA87" s="117" t="e">
        <f t="shared" si="8"/>
        <v>#DIV/0!</v>
      </c>
      <c r="BB87" s="117" t="e">
        <f t="shared" si="9"/>
        <v>#DIV/0!</v>
      </c>
      <c r="BC87" s="117" t="e">
        <f t="shared" si="10"/>
        <v>#DIV/0!</v>
      </c>
      <c r="BD87" s="117" t="e">
        <f t="shared" si="11"/>
        <v>#DIV/0!</v>
      </c>
      <c r="BE87" s="118">
        <v>0.2</v>
      </c>
      <c r="BF87" s="118">
        <v>0.8</v>
      </c>
      <c r="BG87" s="117" t="e">
        <f t="shared" si="12"/>
        <v>#DIV/0!</v>
      </c>
      <c r="BH87" s="117" t="e">
        <f t="shared" si="13"/>
        <v>#DIV/0!</v>
      </c>
      <c r="BI87" s="117" t="e">
        <f t="shared" si="14"/>
        <v>#DIV/0!</v>
      </c>
      <c r="BJ87" s="117" t="e">
        <f t="shared" si="49"/>
        <v>#DIV/0!</v>
      </c>
      <c r="BK87" s="117" t="e">
        <f t="shared" si="49"/>
        <v>#DIV/0!</v>
      </c>
      <c r="BL87" s="117" t="e">
        <f t="shared" si="16"/>
        <v>#DIV/0!</v>
      </c>
      <c r="BM87" s="117" t="e">
        <f t="shared" si="17"/>
        <v>#DIV/0!</v>
      </c>
      <c r="BN87" s="117" t="e">
        <f t="shared" si="18"/>
        <v>#DIV/0!</v>
      </c>
      <c r="BO87" s="117" t="e">
        <f t="shared" si="50"/>
        <v>#DIV/0!</v>
      </c>
      <c r="BP87" s="117" t="e">
        <f t="shared" si="50"/>
        <v>#DIV/0!</v>
      </c>
      <c r="BQ87" s="117" t="e">
        <f t="shared" si="50"/>
        <v>#DIV/0!</v>
      </c>
      <c r="BR87" s="117" t="e">
        <f t="shared" si="50"/>
        <v>#DIV/0!</v>
      </c>
      <c r="BS87" s="2153"/>
      <c r="BT87" s="2153"/>
      <c r="BU87" s="2153"/>
      <c r="BV87" s="2153"/>
      <c r="BW87" s="2153"/>
      <c r="BX87" s="2153"/>
      <c r="BY87" s="2153"/>
      <c r="BZ87" s="2153"/>
      <c r="CA87" s="2150"/>
      <c r="CB87" s="8"/>
      <c r="CC87" s="2098"/>
      <c r="CD87" s="2101"/>
      <c r="CE87" s="2101"/>
      <c r="CF87" s="2104"/>
      <c r="CG87" s="2107"/>
      <c r="CH87" s="8"/>
      <c r="CI87" s="8"/>
      <c r="CJ87" s="8"/>
      <c r="CK87" s="8"/>
      <c r="CL87" s="8"/>
      <c r="CM87" s="8"/>
      <c r="CN87" s="8"/>
      <c r="CO87" s="8"/>
      <c r="CP87" s="8"/>
      <c r="CQ87" s="8"/>
      <c r="CR87" s="8"/>
      <c r="CS87" s="8"/>
      <c r="CT87" s="8"/>
    </row>
    <row r="88" spans="1:98">
      <c r="A88" s="2125"/>
      <c r="B88" s="2129"/>
      <c r="C88" s="2130"/>
      <c r="D88" s="2159"/>
      <c r="E88" s="2160"/>
      <c r="F88" s="95"/>
      <c r="G88" s="142"/>
      <c r="H88" s="2140"/>
      <c r="I88" s="97"/>
      <c r="J88" s="98"/>
      <c r="K88" s="98"/>
      <c r="L88" s="98"/>
      <c r="M88" s="2140"/>
      <c r="N88" s="2146"/>
      <c r="O88" s="297"/>
      <c r="P88" s="305"/>
      <c r="Q88" s="2116"/>
      <c r="R88" s="2119"/>
      <c r="S88" s="2119"/>
      <c r="T88" s="2122"/>
      <c r="U88" s="27"/>
      <c r="V88" s="101">
        <v>3</v>
      </c>
      <c r="W88" s="95"/>
      <c r="X88" s="102"/>
      <c r="Y88" s="102"/>
      <c r="Z88" s="211"/>
      <c r="AA88" s="104"/>
      <c r="AB88" s="105"/>
      <c r="AC88" s="105"/>
      <c r="AD88" s="106"/>
      <c r="AE88" s="138"/>
      <c r="AF88" s="107"/>
      <c r="AG88" s="108"/>
      <c r="AH88" s="108"/>
      <c r="AI88" s="108"/>
      <c r="AJ88" s="109"/>
      <c r="AK88" s="110"/>
      <c r="AL88" s="111"/>
      <c r="AM88" s="111"/>
      <c r="AN88" s="112"/>
      <c r="AO88" s="8"/>
      <c r="AP88" s="307"/>
      <c r="AQ88" s="308"/>
      <c r="AR88" s="89"/>
      <c r="AS88" s="115" t="e">
        <f t="shared" si="45"/>
        <v>#DIV/0!</v>
      </c>
      <c r="AT88" s="116" t="e">
        <f t="shared" si="46"/>
        <v>#DIV/0!</v>
      </c>
      <c r="AU88" s="116" t="e">
        <f t="shared" si="47"/>
        <v>#DIV/0!</v>
      </c>
      <c r="AV88" s="116" t="e">
        <f t="shared" si="48"/>
        <v>#DIV/0!</v>
      </c>
      <c r="AW88" s="148" t="e">
        <f t="shared" si="4"/>
        <v>#DIV/0!</v>
      </c>
      <c r="AX88" s="148" t="e">
        <f t="shared" si="5"/>
        <v>#DIV/0!</v>
      </c>
      <c r="AY88" s="148" t="e">
        <f t="shared" si="6"/>
        <v>#DIV/0!</v>
      </c>
      <c r="AZ88" s="148" t="e">
        <f t="shared" si="7"/>
        <v>#DIV/0!</v>
      </c>
      <c r="BA88" s="117" t="e">
        <f t="shared" si="8"/>
        <v>#DIV/0!</v>
      </c>
      <c r="BB88" s="117" t="e">
        <f t="shared" si="9"/>
        <v>#DIV/0!</v>
      </c>
      <c r="BC88" s="117" t="e">
        <f t="shared" si="10"/>
        <v>#DIV/0!</v>
      </c>
      <c r="BD88" s="117" t="e">
        <f t="shared" si="11"/>
        <v>#DIV/0!</v>
      </c>
      <c r="BE88" s="118">
        <v>0.2</v>
      </c>
      <c r="BF88" s="118">
        <v>0.8</v>
      </c>
      <c r="BG88" s="117" t="e">
        <f t="shared" si="12"/>
        <v>#DIV/0!</v>
      </c>
      <c r="BH88" s="117" t="e">
        <f t="shared" si="13"/>
        <v>#DIV/0!</v>
      </c>
      <c r="BI88" s="117" t="e">
        <f t="shared" si="14"/>
        <v>#DIV/0!</v>
      </c>
      <c r="BJ88" s="117" t="e">
        <f t="shared" si="49"/>
        <v>#DIV/0!</v>
      </c>
      <c r="BK88" s="117" t="e">
        <f t="shared" si="49"/>
        <v>#DIV/0!</v>
      </c>
      <c r="BL88" s="117" t="e">
        <f t="shared" si="16"/>
        <v>#DIV/0!</v>
      </c>
      <c r="BM88" s="117" t="e">
        <f t="shared" si="17"/>
        <v>#DIV/0!</v>
      </c>
      <c r="BN88" s="117" t="e">
        <f t="shared" si="18"/>
        <v>#DIV/0!</v>
      </c>
      <c r="BO88" s="117" t="e">
        <f t="shared" si="50"/>
        <v>#DIV/0!</v>
      </c>
      <c r="BP88" s="117" t="e">
        <f t="shared" si="50"/>
        <v>#DIV/0!</v>
      </c>
      <c r="BQ88" s="117" t="e">
        <f t="shared" si="50"/>
        <v>#DIV/0!</v>
      </c>
      <c r="BR88" s="117" t="e">
        <f t="shared" si="50"/>
        <v>#DIV/0!</v>
      </c>
      <c r="BS88" s="2153"/>
      <c r="BT88" s="2153"/>
      <c r="BU88" s="2153"/>
      <c r="BV88" s="2153"/>
      <c r="BW88" s="2153"/>
      <c r="BX88" s="2153"/>
      <c r="BY88" s="2153"/>
      <c r="BZ88" s="2153"/>
      <c r="CA88" s="2150"/>
      <c r="CB88" s="8"/>
      <c r="CC88" s="2098"/>
      <c r="CD88" s="2101"/>
      <c r="CE88" s="2101"/>
      <c r="CF88" s="2104"/>
      <c r="CG88" s="2107"/>
      <c r="CH88" s="8"/>
      <c r="CI88" s="8"/>
      <c r="CJ88" s="8"/>
      <c r="CK88" s="8"/>
      <c r="CL88" s="8"/>
      <c r="CM88" s="8"/>
      <c r="CN88" s="8"/>
      <c r="CO88" s="8"/>
      <c r="CP88" s="8"/>
      <c r="CQ88" s="8"/>
      <c r="CR88" s="8"/>
      <c r="CS88" s="8"/>
      <c r="CT88" s="8"/>
    </row>
    <row r="89" spans="1:98">
      <c r="A89" s="2125"/>
      <c r="B89" s="2129"/>
      <c r="C89" s="2130"/>
      <c r="D89" s="2159"/>
      <c r="E89" s="2160"/>
      <c r="F89" s="95"/>
      <c r="G89" s="142"/>
      <c r="H89" s="2140"/>
      <c r="I89" s="97"/>
      <c r="J89" s="98"/>
      <c r="K89" s="98"/>
      <c r="L89" s="98"/>
      <c r="M89" s="2140"/>
      <c r="N89" s="2146"/>
      <c r="O89" s="297"/>
      <c r="P89" s="305"/>
      <c r="Q89" s="2116"/>
      <c r="R89" s="2119"/>
      <c r="S89" s="2119"/>
      <c r="T89" s="2122"/>
      <c r="U89" s="27"/>
      <c r="V89" s="101">
        <v>4</v>
      </c>
      <c r="W89" s="95"/>
      <c r="X89" s="102"/>
      <c r="Y89" s="102"/>
      <c r="Z89" s="211"/>
      <c r="AA89" s="104"/>
      <c r="AB89" s="105"/>
      <c r="AC89" s="105"/>
      <c r="AD89" s="106"/>
      <c r="AE89" s="138"/>
      <c r="AF89" s="107"/>
      <c r="AG89" s="108"/>
      <c r="AH89" s="108"/>
      <c r="AI89" s="108"/>
      <c r="AJ89" s="109"/>
      <c r="AK89" s="110"/>
      <c r="AL89" s="111"/>
      <c r="AM89" s="111"/>
      <c r="AN89" s="112"/>
      <c r="AO89" s="8"/>
      <c r="AP89" s="307"/>
      <c r="AQ89" s="308"/>
      <c r="AR89" s="89"/>
      <c r="AS89" s="115" t="e">
        <f t="shared" si="45"/>
        <v>#DIV/0!</v>
      </c>
      <c r="AT89" s="116" t="e">
        <f t="shared" si="46"/>
        <v>#DIV/0!</v>
      </c>
      <c r="AU89" s="116" t="e">
        <f t="shared" si="47"/>
        <v>#DIV/0!</v>
      </c>
      <c r="AV89" s="116" t="e">
        <f t="shared" si="48"/>
        <v>#DIV/0!</v>
      </c>
      <c r="AW89" s="148" t="e">
        <f t="shared" si="4"/>
        <v>#DIV/0!</v>
      </c>
      <c r="AX89" s="148" t="e">
        <f t="shared" si="5"/>
        <v>#DIV/0!</v>
      </c>
      <c r="AY89" s="148" t="e">
        <f t="shared" si="6"/>
        <v>#DIV/0!</v>
      </c>
      <c r="AZ89" s="148" t="e">
        <f t="shared" si="7"/>
        <v>#DIV/0!</v>
      </c>
      <c r="BA89" s="117" t="e">
        <f t="shared" si="8"/>
        <v>#DIV/0!</v>
      </c>
      <c r="BB89" s="117" t="e">
        <f t="shared" si="9"/>
        <v>#DIV/0!</v>
      </c>
      <c r="BC89" s="117" t="e">
        <f t="shared" si="10"/>
        <v>#DIV/0!</v>
      </c>
      <c r="BD89" s="117" t="e">
        <f t="shared" si="11"/>
        <v>#DIV/0!</v>
      </c>
      <c r="BE89" s="118">
        <v>0.2</v>
      </c>
      <c r="BF89" s="118">
        <v>0.8</v>
      </c>
      <c r="BG89" s="117" t="e">
        <f t="shared" si="12"/>
        <v>#DIV/0!</v>
      </c>
      <c r="BH89" s="117" t="e">
        <f t="shared" si="13"/>
        <v>#DIV/0!</v>
      </c>
      <c r="BI89" s="117" t="e">
        <f t="shared" si="14"/>
        <v>#DIV/0!</v>
      </c>
      <c r="BJ89" s="117" t="e">
        <f t="shared" si="49"/>
        <v>#DIV/0!</v>
      </c>
      <c r="BK89" s="117" t="e">
        <f t="shared" si="49"/>
        <v>#DIV/0!</v>
      </c>
      <c r="BL89" s="117" t="e">
        <f t="shared" si="16"/>
        <v>#DIV/0!</v>
      </c>
      <c r="BM89" s="117" t="e">
        <f t="shared" si="17"/>
        <v>#DIV/0!</v>
      </c>
      <c r="BN89" s="117" t="e">
        <f t="shared" si="18"/>
        <v>#DIV/0!</v>
      </c>
      <c r="BO89" s="117" t="e">
        <f t="shared" si="50"/>
        <v>#DIV/0!</v>
      </c>
      <c r="BP89" s="117" t="e">
        <f t="shared" si="50"/>
        <v>#DIV/0!</v>
      </c>
      <c r="BQ89" s="117" t="e">
        <f t="shared" si="50"/>
        <v>#DIV/0!</v>
      </c>
      <c r="BR89" s="117" t="e">
        <f t="shared" si="50"/>
        <v>#DIV/0!</v>
      </c>
      <c r="BS89" s="2153"/>
      <c r="BT89" s="2153"/>
      <c r="BU89" s="2153"/>
      <c r="BV89" s="2153"/>
      <c r="BW89" s="2153"/>
      <c r="BX89" s="2153"/>
      <c r="BY89" s="2153"/>
      <c r="BZ89" s="2153"/>
      <c r="CA89" s="2150"/>
      <c r="CB89" s="8"/>
      <c r="CC89" s="2098"/>
      <c r="CD89" s="2101"/>
      <c r="CE89" s="2101"/>
      <c r="CF89" s="2104"/>
      <c r="CG89" s="2107"/>
      <c r="CH89" s="8"/>
      <c r="CI89" s="8"/>
      <c r="CJ89" s="8"/>
      <c r="CK89" s="8"/>
      <c r="CL89" s="8"/>
      <c r="CM89" s="8"/>
      <c r="CN89" s="8"/>
      <c r="CO89" s="8"/>
      <c r="CP89" s="8"/>
      <c r="CQ89" s="8"/>
      <c r="CR89" s="8"/>
      <c r="CS89" s="8"/>
      <c r="CT89" s="8"/>
    </row>
    <row r="90" spans="1:98">
      <c r="A90" s="2125"/>
      <c r="B90" s="2129"/>
      <c r="C90" s="2130"/>
      <c r="D90" s="2159"/>
      <c r="E90" s="2160"/>
      <c r="F90" s="95"/>
      <c r="G90" s="142"/>
      <c r="H90" s="2140"/>
      <c r="I90" s="97"/>
      <c r="J90" s="98"/>
      <c r="K90" s="98"/>
      <c r="L90" s="98"/>
      <c r="M90" s="2140"/>
      <c r="N90" s="2146"/>
      <c r="O90" s="297"/>
      <c r="P90" s="305"/>
      <c r="Q90" s="2116"/>
      <c r="R90" s="2119"/>
      <c r="S90" s="2119"/>
      <c r="T90" s="2122"/>
      <c r="U90" s="27"/>
      <c r="V90" s="101">
        <v>5</v>
      </c>
      <c r="W90" s="95"/>
      <c r="X90" s="102"/>
      <c r="Y90" s="102"/>
      <c r="Z90" s="211"/>
      <c r="AA90" s="104"/>
      <c r="AB90" s="105"/>
      <c r="AC90" s="105"/>
      <c r="AD90" s="106"/>
      <c r="AE90" s="138"/>
      <c r="AF90" s="107"/>
      <c r="AG90" s="108"/>
      <c r="AH90" s="108"/>
      <c r="AI90" s="108"/>
      <c r="AJ90" s="109"/>
      <c r="AK90" s="110"/>
      <c r="AL90" s="111"/>
      <c r="AM90" s="111"/>
      <c r="AN90" s="112"/>
      <c r="AO90" s="8"/>
      <c r="AP90" s="307"/>
      <c r="AQ90" s="308"/>
      <c r="AR90" s="89"/>
      <c r="AS90" s="115" t="e">
        <f t="shared" si="45"/>
        <v>#DIV/0!</v>
      </c>
      <c r="AT90" s="116" t="e">
        <f t="shared" si="46"/>
        <v>#DIV/0!</v>
      </c>
      <c r="AU90" s="116" t="e">
        <f t="shared" si="47"/>
        <v>#DIV/0!</v>
      </c>
      <c r="AV90" s="116" t="e">
        <f t="shared" si="48"/>
        <v>#DIV/0!</v>
      </c>
      <c r="AW90" s="148" t="e">
        <f t="shared" si="4"/>
        <v>#DIV/0!</v>
      </c>
      <c r="AX90" s="148" t="e">
        <f t="shared" si="5"/>
        <v>#DIV/0!</v>
      </c>
      <c r="AY90" s="148" t="e">
        <f t="shared" si="6"/>
        <v>#DIV/0!</v>
      </c>
      <c r="AZ90" s="148" t="e">
        <f t="shared" si="7"/>
        <v>#DIV/0!</v>
      </c>
      <c r="BA90" s="117" t="e">
        <f t="shared" si="8"/>
        <v>#DIV/0!</v>
      </c>
      <c r="BB90" s="117" t="e">
        <f t="shared" si="9"/>
        <v>#DIV/0!</v>
      </c>
      <c r="BC90" s="117" t="e">
        <f t="shared" si="10"/>
        <v>#DIV/0!</v>
      </c>
      <c r="BD90" s="117" t="e">
        <f t="shared" si="11"/>
        <v>#DIV/0!</v>
      </c>
      <c r="BE90" s="118">
        <v>0.2</v>
      </c>
      <c r="BF90" s="118">
        <v>0.8</v>
      </c>
      <c r="BG90" s="117" t="e">
        <f t="shared" si="12"/>
        <v>#DIV/0!</v>
      </c>
      <c r="BH90" s="117" t="e">
        <f t="shared" si="13"/>
        <v>#DIV/0!</v>
      </c>
      <c r="BI90" s="117" t="e">
        <f t="shared" si="14"/>
        <v>#DIV/0!</v>
      </c>
      <c r="BJ90" s="117" t="e">
        <f t="shared" si="49"/>
        <v>#DIV/0!</v>
      </c>
      <c r="BK90" s="117" t="e">
        <f t="shared" si="49"/>
        <v>#DIV/0!</v>
      </c>
      <c r="BL90" s="117" t="e">
        <f t="shared" si="16"/>
        <v>#DIV/0!</v>
      </c>
      <c r="BM90" s="117" t="e">
        <f t="shared" si="17"/>
        <v>#DIV/0!</v>
      </c>
      <c r="BN90" s="117" t="e">
        <f t="shared" si="18"/>
        <v>#DIV/0!</v>
      </c>
      <c r="BO90" s="117" t="e">
        <f t="shared" si="50"/>
        <v>#DIV/0!</v>
      </c>
      <c r="BP90" s="117" t="e">
        <f t="shared" si="50"/>
        <v>#DIV/0!</v>
      </c>
      <c r="BQ90" s="117" t="e">
        <f t="shared" si="50"/>
        <v>#DIV/0!</v>
      </c>
      <c r="BR90" s="117" t="e">
        <f t="shared" si="50"/>
        <v>#DIV/0!</v>
      </c>
      <c r="BS90" s="2153"/>
      <c r="BT90" s="2153"/>
      <c r="BU90" s="2153"/>
      <c r="BV90" s="2153"/>
      <c r="BW90" s="2153"/>
      <c r="BX90" s="2153"/>
      <c r="BY90" s="2153"/>
      <c r="BZ90" s="2153"/>
      <c r="CA90" s="2150"/>
      <c r="CB90" s="8"/>
      <c r="CC90" s="2098"/>
      <c r="CD90" s="2101"/>
      <c r="CE90" s="2101"/>
      <c r="CF90" s="2104"/>
      <c r="CG90" s="2107"/>
      <c r="CH90" s="8"/>
      <c r="CI90" s="8"/>
      <c r="CJ90" s="8"/>
      <c r="CK90" s="8"/>
      <c r="CL90" s="8"/>
      <c r="CM90" s="8"/>
      <c r="CN90" s="8"/>
      <c r="CO90" s="8"/>
      <c r="CP90" s="8"/>
      <c r="CQ90" s="8"/>
      <c r="CR90" s="8"/>
      <c r="CS90" s="8"/>
      <c r="CT90" s="8"/>
    </row>
    <row r="91" spans="1:98">
      <c r="A91" s="2125"/>
      <c r="B91" s="2129"/>
      <c r="C91" s="2130"/>
      <c r="D91" s="2159"/>
      <c r="E91" s="2160"/>
      <c r="F91" s="95"/>
      <c r="G91" s="142"/>
      <c r="H91" s="2140"/>
      <c r="I91" s="97"/>
      <c r="J91" s="98"/>
      <c r="K91" s="98"/>
      <c r="L91" s="98"/>
      <c r="M91" s="2140"/>
      <c r="N91" s="2146"/>
      <c r="O91" s="297"/>
      <c r="P91" s="305"/>
      <c r="Q91" s="2116"/>
      <c r="R91" s="2119"/>
      <c r="S91" s="2119"/>
      <c r="T91" s="2122"/>
      <c r="U91" s="27"/>
      <c r="V91" s="101">
        <v>6</v>
      </c>
      <c r="W91" s="120"/>
      <c r="X91" s="102"/>
      <c r="Y91" s="102"/>
      <c r="Z91" s="211"/>
      <c r="AA91" s="104"/>
      <c r="AB91" s="105"/>
      <c r="AC91" s="105"/>
      <c r="AD91" s="106"/>
      <c r="AE91" s="138"/>
      <c r="AF91" s="107"/>
      <c r="AG91" s="108"/>
      <c r="AH91" s="108"/>
      <c r="AI91" s="108"/>
      <c r="AJ91" s="109"/>
      <c r="AK91" s="110"/>
      <c r="AL91" s="111"/>
      <c r="AM91" s="111"/>
      <c r="AN91" s="112"/>
      <c r="AO91" s="8"/>
      <c r="AP91" s="307"/>
      <c r="AQ91" s="308"/>
      <c r="AR91" s="89"/>
      <c r="AS91" s="115" t="e">
        <f t="shared" si="45"/>
        <v>#DIV/0!</v>
      </c>
      <c r="AT91" s="116" t="e">
        <f t="shared" si="46"/>
        <v>#DIV/0!</v>
      </c>
      <c r="AU91" s="116" t="e">
        <f t="shared" si="47"/>
        <v>#DIV/0!</v>
      </c>
      <c r="AV91" s="116" t="e">
        <f t="shared" si="48"/>
        <v>#DIV/0!</v>
      </c>
      <c r="AW91" s="148" t="e">
        <f t="shared" si="4"/>
        <v>#DIV/0!</v>
      </c>
      <c r="AX91" s="148" t="e">
        <f t="shared" si="5"/>
        <v>#DIV/0!</v>
      </c>
      <c r="AY91" s="148" t="e">
        <f t="shared" si="6"/>
        <v>#DIV/0!</v>
      </c>
      <c r="AZ91" s="148" t="e">
        <f t="shared" si="7"/>
        <v>#DIV/0!</v>
      </c>
      <c r="BA91" s="117" t="e">
        <f t="shared" si="8"/>
        <v>#DIV/0!</v>
      </c>
      <c r="BB91" s="117" t="e">
        <f t="shared" si="9"/>
        <v>#DIV/0!</v>
      </c>
      <c r="BC91" s="117" t="e">
        <f t="shared" si="10"/>
        <v>#DIV/0!</v>
      </c>
      <c r="BD91" s="117" t="e">
        <f t="shared" si="11"/>
        <v>#DIV/0!</v>
      </c>
      <c r="BE91" s="118">
        <v>0.2</v>
      </c>
      <c r="BF91" s="118">
        <v>0.8</v>
      </c>
      <c r="BG91" s="117" t="e">
        <f t="shared" si="12"/>
        <v>#DIV/0!</v>
      </c>
      <c r="BH91" s="117" t="e">
        <f t="shared" si="13"/>
        <v>#DIV/0!</v>
      </c>
      <c r="BI91" s="117" t="e">
        <f t="shared" si="14"/>
        <v>#DIV/0!</v>
      </c>
      <c r="BJ91" s="117" t="e">
        <f t="shared" si="49"/>
        <v>#DIV/0!</v>
      </c>
      <c r="BK91" s="117" t="e">
        <f t="shared" si="49"/>
        <v>#DIV/0!</v>
      </c>
      <c r="BL91" s="117" t="e">
        <f t="shared" si="16"/>
        <v>#DIV/0!</v>
      </c>
      <c r="BM91" s="117" t="e">
        <f t="shared" si="17"/>
        <v>#DIV/0!</v>
      </c>
      <c r="BN91" s="117" t="e">
        <f t="shared" si="18"/>
        <v>#DIV/0!</v>
      </c>
      <c r="BO91" s="117" t="e">
        <f t="shared" si="50"/>
        <v>#DIV/0!</v>
      </c>
      <c r="BP91" s="117" t="e">
        <f t="shared" si="50"/>
        <v>#DIV/0!</v>
      </c>
      <c r="BQ91" s="117" t="e">
        <f t="shared" si="50"/>
        <v>#DIV/0!</v>
      </c>
      <c r="BR91" s="117" t="e">
        <f t="shared" si="50"/>
        <v>#DIV/0!</v>
      </c>
      <c r="BS91" s="2153"/>
      <c r="BT91" s="2153"/>
      <c r="BU91" s="2153"/>
      <c r="BV91" s="2153"/>
      <c r="BW91" s="2153"/>
      <c r="BX91" s="2153"/>
      <c r="BY91" s="2153"/>
      <c r="BZ91" s="2153"/>
      <c r="CA91" s="2150"/>
      <c r="CB91" s="8"/>
      <c r="CC91" s="2098"/>
      <c r="CD91" s="2101"/>
      <c r="CE91" s="2101"/>
      <c r="CF91" s="2104"/>
      <c r="CG91" s="2107"/>
      <c r="CH91" s="8"/>
      <c r="CI91" s="8"/>
      <c r="CJ91" s="8"/>
      <c r="CK91" s="8"/>
      <c r="CL91" s="8"/>
      <c r="CM91" s="8"/>
      <c r="CN91" s="8"/>
      <c r="CO91" s="8"/>
      <c r="CP91" s="8"/>
      <c r="CQ91" s="8"/>
      <c r="CR91" s="8"/>
      <c r="CS91" s="8"/>
      <c r="CT91" s="8"/>
    </row>
    <row r="92" spans="1:98">
      <c r="A92" s="2125"/>
      <c r="B92" s="2129"/>
      <c r="C92" s="2130"/>
      <c r="D92" s="2159"/>
      <c r="E92" s="2160"/>
      <c r="F92" s="95"/>
      <c r="G92" s="142"/>
      <c r="H92" s="2140"/>
      <c r="I92" s="97"/>
      <c r="J92" s="98"/>
      <c r="K92" s="98"/>
      <c r="L92" s="98"/>
      <c r="M92" s="2140"/>
      <c r="N92" s="2146"/>
      <c r="O92" s="297"/>
      <c r="P92" s="305"/>
      <c r="Q92" s="2116"/>
      <c r="R92" s="2119"/>
      <c r="S92" s="2119"/>
      <c r="T92" s="2122"/>
      <c r="U92" s="27"/>
      <c r="V92" s="101">
        <v>7</v>
      </c>
      <c r="W92" s="120"/>
      <c r="X92" s="102"/>
      <c r="Y92" s="102"/>
      <c r="Z92" s="211"/>
      <c r="AA92" s="104"/>
      <c r="AB92" s="105"/>
      <c r="AC92" s="105"/>
      <c r="AD92" s="106"/>
      <c r="AE92" s="138"/>
      <c r="AF92" s="107"/>
      <c r="AG92" s="108"/>
      <c r="AH92" s="108"/>
      <c r="AI92" s="108"/>
      <c r="AJ92" s="109"/>
      <c r="AK92" s="110"/>
      <c r="AL92" s="111"/>
      <c r="AM92" s="111"/>
      <c r="AN92" s="112"/>
      <c r="AO92" s="8"/>
      <c r="AP92" s="307"/>
      <c r="AQ92" s="308"/>
      <c r="AR92" s="89"/>
      <c r="AS92" s="115" t="e">
        <f t="shared" si="45"/>
        <v>#DIV/0!</v>
      </c>
      <c r="AT92" s="116" t="e">
        <f t="shared" si="46"/>
        <v>#DIV/0!</v>
      </c>
      <c r="AU92" s="116" t="e">
        <f t="shared" si="47"/>
        <v>#DIV/0!</v>
      </c>
      <c r="AV92" s="116" t="e">
        <f t="shared" si="48"/>
        <v>#DIV/0!</v>
      </c>
      <c r="AW92" s="148" t="e">
        <f t="shared" si="4"/>
        <v>#DIV/0!</v>
      </c>
      <c r="AX92" s="148" t="e">
        <f t="shared" si="5"/>
        <v>#DIV/0!</v>
      </c>
      <c r="AY92" s="148" t="e">
        <f t="shared" si="6"/>
        <v>#DIV/0!</v>
      </c>
      <c r="AZ92" s="148" t="e">
        <f t="shared" si="7"/>
        <v>#DIV/0!</v>
      </c>
      <c r="BA92" s="117" t="e">
        <f t="shared" si="8"/>
        <v>#DIV/0!</v>
      </c>
      <c r="BB92" s="117" t="e">
        <f t="shared" si="9"/>
        <v>#DIV/0!</v>
      </c>
      <c r="BC92" s="117" t="e">
        <f t="shared" si="10"/>
        <v>#DIV/0!</v>
      </c>
      <c r="BD92" s="117" t="e">
        <f t="shared" si="11"/>
        <v>#DIV/0!</v>
      </c>
      <c r="BE92" s="118">
        <v>0.2</v>
      </c>
      <c r="BF92" s="118">
        <v>0.8</v>
      </c>
      <c r="BG92" s="117" t="e">
        <f t="shared" si="12"/>
        <v>#DIV/0!</v>
      </c>
      <c r="BH92" s="117" t="e">
        <f t="shared" si="13"/>
        <v>#DIV/0!</v>
      </c>
      <c r="BI92" s="117" t="e">
        <f t="shared" si="14"/>
        <v>#DIV/0!</v>
      </c>
      <c r="BJ92" s="117" t="e">
        <f t="shared" si="49"/>
        <v>#DIV/0!</v>
      </c>
      <c r="BK92" s="117" t="e">
        <f t="shared" si="49"/>
        <v>#DIV/0!</v>
      </c>
      <c r="BL92" s="117" t="e">
        <f t="shared" si="16"/>
        <v>#DIV/0!</v>
      </c>
      <c r="BM92" s="117" t="e">
        <f t="shared" si="17"/>
        <v>#DIV/0!</v>
      </c>
      <c r="BN92" s="117" t="e">
        <f t="shared" si="18"/>
        <v>#DIV/0!</v>
      </c>
      <c r="BO92" s="117" t="e">
        <f t="shared" si="50"/>
        <v>#DIV/0!</v>
      </c>
      <c r="BP92" s="117" t="e">
        <f t="shared" si="50"/>
        <v>#DIV/0!</v>
      </c>
      <c r="BQ92" s="117" t="e">
        <f t="shared" si="50"/>
        <v>#DIV/0!</v>
      </c>
      <c r="BR92" s="117" t="e">
        <f t="shared" si="50"/>
        <v>#DIV/0!</v>
      </c>
      <c r="BS92" s="2153"/>
      <c r="BT92" s="2153"/>
      <c r="BU92" s="2153"/>
      <c r="BV92" s="2153"/>
      <c r="BW92" s="2153"/>
      <c r="BX92" s="2153"/>
      <c r="BY92" s="2153"/>
      <c r="BZ92" s="2153"/>
      <c r="CA92" s="2150"/>
      <c r="CB92" s="8"/>
      <c r="CC92" s="2098"/>
      <c r="CD92" s="2101"/>
      <c r="CE92" s="2101"/>
      <c r="CF92" s="2104"/>
      <c r="CG92" s="2107"/>
      <c r="CH92" s="8"/>
      <c r="CI92" s="8"/>
      <c r="CJ92" s="8"/>
      <c r="CK92" s="8"/>
      <c r="CL92" s="8"/>
      <c r="CM92" s="8"/>
      <c r="CN92" s="8"/>
      <c r="CO92" s="8"/>
      <c r="CP92" s="8"/>
      <c r="CQ92" s="8"/>
      <c r="CR92" s="8"/>
      <c r="CS92" s="8"/>
      <c r="CT92" s="8"/>
    </row>
    <row r="93" spans="1:98">
      <c r="A93" s="2125"/>
      <c r="B93" s="2129"/>
      <c r="C93" s="2130"/>
      <c r="D93" s="2159"/>
      <c r="E93" s="2160"/>
      <c r="F93" s="95"/>
      <c r="G93" s="142"/>
      <c r="H93" s="2140"/>
      <c r="I93" s="97"/>
      <c r="J93" s="98"/>
      <c r="K93" s="98"/>
      <c r="L93" s="98"/>
      <c r="M93" s="2140"/>
      <c r="N93" s="2146"/>
      <c r="O93" s="297"/>
      <c r="P93" s="305"/>
      <c r="Q93" s="2116"/>
      <c r="R93" s="2119"/>
      <c r="S93" s="2119"/>
      <c r="T93" s="2122"/>
      <c r="U93" s="27"/>
      <c r="V93" s="101">
        <v>8</v>
      </c>
      <c r="W93" s="120"/>
      <c r="X93" s="102"/>
      <c r="Y93" s="102"/>
      <c r="Z93" s="211"/>
      <c r="AA93" s="104"/>
      <c r="AB93" s="105"/>
      <c r="AC93" s="105"/>
      <c r="AD93" s="106"/>
      <c r="AE93" s="138"/>
      <c r="AF93" s="107"/>
      <c r="AG93" s="108"/>
      <c r="AH93" s="108"/>
      <c r="AI93" s="108"/>
      <c r="AJ93" s="109"/>
      <c r="AK93" s="110"/>
      <c r="AL93" s="111"/>
      <c r="AM93" s="111"/>
      <c r="AN93" s="112"/>
      <c r="AO93" s="8"/>
      <c r="AP93" s="307"/>
      <c r="AQ93" s="308"/>
      <c r="AR93" s="89"/>
      <c r="AS93" s="115" t="e">
        <f t="shared" si="45"/>
        <v>#DIV/0!</v>
      </c>
      <c r="AT93" s="116" t="e">
        <f t="shared" si="46"/>
        <v>#DIV/0!</v>
      </c>
      <c r="AU93" s="116" t="e">
        <f t="shared" si="47"/>
        <v>#DIV/0!</v>
      </c>
      <c r="AV93" s="116" t="e">
        <f t="shared" si="48"/>
        <v>#DIV/0!</v>
      </c>
      <c r="AW93" s="148" t="e">
        <f t="shared" si="4"/>
        <v>#DIV/0!</v>
      </c>
      <c r="AX93" s="148" t="e">
        <f t="shared" si="5"/>
        <v>#DIV/0!</v>
      </c>
      <c r="AY93" s="148" t="e">
        <f t="shared" si="6"/>
        <v>#DIV/0!</v>
      </c>
      <c r="AZ93" s="148" t="e">
        <f t="shared" si="7"/>
        <v>#DIV/0!</v>
      </c>
      <c r="BA93" s="117" t="e">
        <f t="shared" si="8"/>
        <v>#DIV/0!</v>
      </c>
      <c r="BB93" s="117" t="e">
        <f t="shared" si="9"/>
        <v>#DIV/0!</v>
      </c>
      <c r="BC93" s="117" t="e">
        <f t="shared" si="10"/>
        <v>#DIV/0!</v>
      </c>
      <c r="BD93" s="117" t="e">
        <f t="shared" si="11"/>
        <v>#DIV/0!</v>
      </c>
      <c r="BE93" s="118">
        <v>0.2</v>
      </c>
      <c r="BF93" s="118">
        <v>0.8</v>
      </c>
      <c r="BG93" s="117" t="e">
        <f t="shared" si="12"/>
        <v>#DIV/0!</v>
      </c>
      <c r="BH93" s="117" t="e">
        <f t="shared" si="13"/>
        <v>#DIV/0!</v>
      </c>
      <c r="BI93" s="117" t="e">
        <f t="shared" si="14"/>
        <v>#DIV/0!</v>
      </c>
      <c r="BJ93" s="117" t="e">
        <f t="shared" ref="BJ93:BK108" si="54">+AZ93*BE93</f>
        <v>#DIV/0!</v>
      </c>
      <c r="BK93" s="117" t="e">
        <f t="shared" si="54"/>
        <v>#DIV/0!</v>
      </c>
      <c r="BL93" s="117" t="e">
        <f t="shared" si="16"/>
        <v>#DIV/0!</v>
      </c>
      <c r="BM93" s="117" t="e">
        <f t="shared" si="17"/>
        <v>#DIV/0!</v>
      </c>
      <c r="BN93" s="117" t="e">
        <f t="shared" si="18"/>
        <v>#DIV/0!</v>
      </c>
      <c r="BO93" s="117" t="e">
        <f t="shared" ref="BO93:BR108" si="55">+BG93+BK93</f>
        <v>#DIV/0!</v>
      </c>
      <c r="BP93" s="117" t="e">
        <f t="shared" si="55"/>
        <v>#DIV/0!</v>
      </c>
      <c r="BQ93" s="117" t="e">
        <f t="shared" si="55"/>
        <v>#DIV/0!</v>
      </c>
      <c r="BR93" s="117" t="e">
        <f t="shared" si="55"/>
        <v>#DIV/0!</v>
      </c>
      <c r="BS93" s="2153"/>
      <c r="BT93" s="2153"/>
      <c r="BU93" s="2153"/>
      <c r="BV93" s="2153"/>
      <c r="BW93" s="2153"/>
      <c r="BX93" s="2153"/>
      <c r="BY93" s="2153"/>
      <c r="BZ93" s="2153"/>
      <c r="CA93" s="2150"/>
      <c r="CB93" s="8"/>
      <c r="CC93" s="2098"/>
      <c r="CD93" s="2101"/>
      <c r="CE93" s="2101"/>
      <c r="CF93" s="2104"/>
      <c r="CG93" s="2107"/>
      <c r="CH93" s="8"/>
      <c r="CI93" s="8"/>
      <c r="CJ93" s="8"/>
      <c r="CK93" s="8"/>
      <c r="CL93" s="8"/>
      <c r="CM93" s="8"/>
      <c r="CN93" s="8"/>
      <c r="CO93" s="8"/>
      <c r="CP93" s="8"/>
      <c r="CQ93" s="8"/>
      <c r="CR93" s="8"/>
      <c r="CS93" s="8"/>
      <c r="CT93" s="8"/>
    </row>
    <row r="94" spans="1:98">
      <c r="A94" s="2125"/>
      <c r="B94" s="2129"/>
      <c r="C94" s="2130"/>
      <c r="D94" s="2159"/>
      <c r="E94" s="2160"/>
      <c r="F94" s="95"/>
      <c r="G94" s="142"/>
      <c r="H94" s="2140"/>
      <c r="I94" s="97"/>
      <c r="J94" s="98"/>
      <c r="K94" s="98"/>
      <c r="L94" s="98"/>
      <c r="M94" s="2140"/>
      <c r="N94" s="2146"/>
      <c r="O94" s="297"/>
      <c r="P94" s="305"/>
      <c r="Q94" s="2116"/>
      <c r="R94" s="2119"/>
      <c r="S94" s="2119"/>
      <c r="T94" s="2122"/>
      <c r="U94" s="27"/>
      <c r="V94" s="101">
        <v>9</v>
      </c>
      <c r="W94" s="120"/>
      <c r="X94" s="102"/>
      <c r="Y94" s="102"/>
      <c r="Z94" s="211"/>
      <c r="AA94" s="104"/>
      <c r="AB94" s="105"/>
      <c r="AC94" s="105"/>
      <c r="AD94" s="106"/>
      <c r="AE94" s="138"/>
      <c r="AF94" s="107"/>
      <c r="AG94" s="108"/>
      <c r="AH94" s="108"/>
      <c r="AI94" s="108"/>
      <c r="AJ94" s="109"/>
      <c r="AK94" s="110"/>
      <c r="AL94" s="111"/>
      <c r="AM94" s="111"/>
      <c r="AN94" s="112"/>
      <c r="AO94" s="8"/>
      <c r="AP94" s="307"/>
      <c r="AQ94" s="308"/>
      <c r="AR94" s="89"/>
      <c r="AS94" s="115" t="e">
        <f t="shared" si="45"/>
        <v>#DIV/0!</v>
      </c>
      <c r="AT94" s="116" t="e">
        <f t="shared" si="46"/>
        <v>#DIV/0!</v>
      </c>
      <c r="AU94" s="116" t="e">
        <f t="shared" si="47"/>
        <v>#DIV/0!</v>
      </c>
      <c r="AV94" s="116" t="e">
        <f t="shared" si="48"/>
        <v>#DIV/0!</v>
      </c>
      <c r="AW94" s="148" t="e">
        <f t="shared" si="4"/>
        <v>#DIV/0!</v>
      </c>
      <c r="AX94" s="148" t="e">
        <f t="shared" si="5"/>
        <v>#DIV/0!</v>
      </c>
      <c r="AY94" s="148" t="e">
        <f t="shared" si="6"/>
        <v>#DIV/0!</v>
      </c>
      <c r="AZ94" s="148" t="e">
        <f t="shared" si="7"/>
        <v>#DIV/0!</v>
      </c>
      <c r="BA94" s="117" t="e">
        <f t="shared" si="8"/>
        <v>#DIV/0!</v>
      </c>
      <c r="BB94" s="117" t="e">
        <f t="shared" si="9"/>
        <v>#DIV/0!</v>
      </c>
      <c r="BC94" s="117" t="e">
        <f t="shared" si="10"/>
        <v>#DIV/0!</v>
      </c>
      <c r="BD94" s="117" t="e">
        <f t="shared" si="11"/>
        <v>#DIV/0!</v>
      </c>
      <c r="BE94" s="118">
        <v>0.2</v>
      </c>
      <c r="BF94" s="118">
        <v>0.8</v>
      </c>
      <c r="BG94" s="117" t="e">
        <f t="shared" si="12"/>
        <v>#DIV/0!</v>
      </c>
      <c r="BH94" s="117" t="e">
        <f t="shared" si="13"/>
        <v>#DIV/0!</v>
      </c>
      <c r="BI94" s="117" t="e">
        <f t="shared" si="14"/>
        <v>#DIV/0!</v>
      </c>
      <c r="BJ94" s="117" t="e">
        <f t="shared" si="54"/>
        <v>#DIV/0!</v>
      </c>
      <c r="BK94" s="117" t="e">
        <f t="shared" si="54"/>
        <v>#DIV/0!</v>
      </c>
      <c r="BL94" s="117" t="e">
        <f t="shared" si="16"/>
        <v>#DIV/0!</v>
      </c>
      <c r="BM94" s="117" t="e">
        <f t="shared" si="17"/>
        <v>#DIV/0!</v>
      </c>
      <c r="BN94" s="117" t="e">
        <f t="shared" si="18"/>
        <v>#DIV/0!</v>
      </c>
      <c r="BO94" s="117" t="e">
        <f t="shared" si="55"/>
        <v>#DIV/0!</v>
      </c>
      <c r="BP94" s="117" t="e">
        <f t="shared" si="55"/>
        <v>#DIV/0!</v>
      </c>
      <c r="BQ94" s="117" t="e">
        <f t="shared" si="55"/>
        <v>#DIV/0!</v>
      </c>
      <c r="BR94" s="117" t="e">
        <f t="shared" si="55"/>
        <v>#DIV/0!</v>
      </c>
      <c r="BS94" s="2153"/>
      <c r="BT94" s="2153"/>
      <c r="BU94" s="2153"/>
      <c r="BV94" s="2153"/>
      <c r="BW94" s="2153"/>
      <c r="BX94" s="2153"/>
      <c r="BY94" s="2153"/>
      <c r="BZ94" s="2153"/>
      <c r="CA94" s="2150"/>
      <c r="CB94" s="8"/>
      <c r="CC94" s="2098"/>
      <c r="CD94" s="2101"/>
      <c r="CE94" s="2101"/>
      <c r="CF94" s="2104"/>
      <c r="CG94" s="2107"/>
      <c r="CH94" s="8"/>
      <c r="CI94" s="8"/>
      <c r="CJ94" s="8"/>
      <c r="CK94" s="8"/>
      <c r="CL94" s="8"/>
      <c r="CM94" s="8"/>
      <c r="CN94" s="8"/>
      <c r="CO94" s="8"/>
      <c r="CP94" s="8"/>
      <c r="CQ94" s="8"/>
      <c r="CR94" s="8"/>
      <c r="CS94" s="8"/>
      <c r="CT94" s="8"/>
    </row>
    <row r="95" spans="1:98" ht="15" thickBot="1">
      <c r="A95" s="2126"/>
      <c r="B95" s="2131"/>
      <c r="C95" s="2132"/>
      <c r="D95" s="2161"/>
      <c r="E95" s="2162"/>
      <c r="F95" s="150"/>
      <c r="G95" s="151"/>
      <c r="H95" s="2141"/>
      <c r="I95" s="121"/>
      <c r="J95" s="122"/>
      <c r="K95" s="122"/>
      <c r="L95" s="122"/>
      <c r="M95" s="2141"/>
      <c r="N95" s="2147"/>
      <c r="O95" s="351"/>
      <c r="P95" s="352"/>
      <c r="Q95" s="2117"/>
      <c r="R95" s="2120"/>
      <c r="S95" s="2120"/>
      <c r="T95" s="2123"/>
      <c r="U95" s="27"/>
      <c r="V95" s="168">
        <v>10</v>
      </c>
      <c r="W95" s="179"/>
      <c r="X95" s="152"/>
      <c r="Y95" s="152"/>
      <c r="Z95" s="153"/>
      <c r="AA95" s="125"/>
      <c r="AB95" s="126"/>
      <c r="AC95" s="126"/>
      <c r="AD95" s="127"/>
      <c r="AE95" s="138"/>
      <c r="AF95" s="154"/>
      <c r="AG95" s="156"/>
      <c r="AH95" s="156"/>
      <c r="AI95" s="156"/>
      <c r="AJ95" s="157"/>
      <c r="AK95" s="128"/>
      <c r="AL95" s="129"/>
      <c r="AM95" s="129"/>
      <c r="AN95" s="130"/>
      <c r="AO95" s="8"/>
      <c r="AP95" s="353"/>
      <c r="AQ95" s="354"/>
      <c r="AR95" s="89"/>
      <c r="AS95" s="133" t="e">
        <f t="shared" si="45"/>
        <v>#DIV/0!</v>
      </c>
      <c r="AT95" s="169" t="e">
        <f t="shared" si="46"/>
        <v>#DIV/0!</v>
      </c>
      <c r="AU95" s="169" t="e">
        <f t="shared" si="47"/>
        <v>#DIV/0!</v>
      </c>
      <c r="AV95" s="169" t="e">
        <f t="shared" si="48"/>
        <v>#DIV/0!</v>
      </c>
      <c r="AW95" s="180" t="e">
        <f t="shared" si="4"/>
        <v>#DIV/0!</v>
      </c>
      <c r="AX95" s="180" t="e">
        <f t="shared" si="5"/>
        <v>#DIV/0!</v>
      </c>
      <c r="AY95" s="180" t="e">
        <f t="shared" si="6"/>
        <v>#DIV/0!</v>
      </c>
      <c r="AZ95" s="180" t="e">
        <f t="shared" si="7"/>
        <v>#DIV/0!</v>
      </c>
      <c r="BA95" s="160" t="e">
        <f t="shared" si="8"/>
        <v>#DIV/0!</v>
      </c>
      <c r="BB95" s="160" t="e">
        <f t="shared" si="9"/>
        <v>#DIV/0!</v>
      </c>
      <c r="BC95" s="160" t="e">
        <f t="shared" si="10"/>
        <v>#DIV/0!</v>
      </c>
      <c r="BD95" s="160" t="e">
        <f t="shared" si="11"/>
        <v>#DIV/0!</v>
      </c>
      <c r="BE95" s="159">
        <v>0.2</v>
      </c>
      <c r="BF95" s="159">
        <v>0.8</v>
      </c>
      <c r="BG95" s="160" t="e">
        <f t="shared" si="12"/>
        <v>#DIV/0!</v>
      </c>
      <c r="BH95" s="160" t="e">
        <f t="shared" si="13"/>
        <v>#DIV/0!</v>
      </c>
      <c r="BI95" s="160" t="e">
        <f t="shared" si="14"/>
        <v>#DIV/0!</v>
      </c>
      <c r="BJ95" s="160" t="e">
        <f t="shared" si="54"/>
        <v>#DIV/0!</v>
      </c>
      <c r="BK95" s="160" t="e">
        <f t="shared" si="54"/>
        <v>#DIV/0!</v>
      </c>
      <c r="BL95" s="160" t="e">
        <f t="shared" si="16"/>
        <v>#DIV/0!</v>
      </c>
      <c r="BM95" s="160" t="e">
        <f t="shared" si="17"/>
        <v>#DIV/0!</v>
      </c>
      <c r="BN95" s="160" t="e">
        <f t="shared" si="18"/>
        <v>#DIV/0!</v>
      </c>
      <c r="BO95" s="160" t="e">
        <f t="shared" si="55"/>
        <v>#DIV/0!</v>
      </c>
      <c r="BP95" s="160" t="e">
        <f t="shared" si="55"/>
        <v>#DIV/0!</v>
      </c>
      <c r="BQ95" s="160" t="e">
        <f t="shared" si="55"/>
        <v>#DIV/0!</v>
      </c>
      <c r="BR95" s="160" t="e">
        <f t="shared" si="55"/>
        <v>#DIV/0!</v>
      </c>
      <c r="BS95" s="2154"/>
      <c r="BT95" s="2154"/>
      <c r="BU95" s="2154"/>
      <c r="BV95" s="2154"/>
      <c r="BW95" s="2154"/>
      <c r="BX95" s="2154"/>
      <c r="BY95" s="2154"/>
      <c r="BZ95" s="2154"/>
      <c r="CA95" s="2151"/>
      <c r="CB95" s="8"/>
      <c r="CC95" s="2099"/>
      <c r="CD95" s="2102"/>
      <c r="CE95" s="2102"/>
      <c r="CF95" s="2105"/>
      <c r="CG95" s="2108"/>
      <c r="CH95" s="8"/>
      <c r="CI95" s="8"/>
      <c r="CJ95" s="8"/>
      <c r="CK95" s="8"/>
      <c r="CL95" s="8"/>
      <c r="CM95" s="8"/>
      <c r="CN95" s="8"/>
      <c r="CO95" s="8"/>
      <c r="CP95" s="8"/>
      <c r="CQ95" s="8"/>
      <c r="CR95" s="8"/>
      <c r="CS95" s="8"/>
      <c r="CT95" s="8"/>
    </row>
    <row r="96" spans="1:98">
      <c r="A96" s="2124">
        <v>11</v>
      </c>
      <c r="B96" s="2127"/>
      <c r="C96" s="2128"/>
      <c r="D96" s="2157"/>
      <c r="E96" s="2158"/>
      <c r="F96" s="66"/>
      <c r="G96" s="135"/>
      <c r="H96" s="2139"/>
      <c r="I96" s="69"/>
      <c r="J96" s="70"/>
      <c r="K96" s="70"/>
      <c r="L96" s="70"/>
      <c r="M96" s="2148"/>
      <c r="N96" s="2145">
        <f>+P96+P97+P98+P99+P100+P101+P102+P103+P104+P105</f>
        <v>0</v>
      </c>
      <c r="O96" s="72"/>
      <c r="P96" s="885"/>
      <c r="Q96" s="2115"/>
      <c r="R96" s="2118"/>
      <c r="S96" s="2118"/>
      <c r="T96" s="2121"/>
      <c r="U96" s="138"/>
      <c r="V96" s="75">
        <v>1</v>
      </c>
      <c r="W96" s="184"/>
      <c r="X96" s="212"/>
      <c r="Y96" s="212"/>
      <c r="Z96" s="213"/>
      <c r="AA96" s="892"/>
      <c r="AB96" s="893"/>
      <c r="AC96" s="893"/>
      <c r="AD96" s="894"/>
      <c r="AE96" s="217"/>
      <c r="AF96" s="218"/>
      <c r="AG96" s="217"/>
      <c r="AH96" s="217"/>
      <c r="AI96" s="217"/>
      <c r="AJ96" s="219"/>
      <c r="AK96" s="84"/>
      <c r="AL96" s="85"/>
      <c r="AM96" s="85"/>
      <c r="AN96" s="86"/>
      <c r="AO96" s="162"/>
      <c r="AP96" s="87"/>
      <c r="AQ96" s="88"/>
      <c r="AR96" s="89"/>
      <c r="AS96" s="90" t="e">
        <f t="shared" si="45"/>
        <v>#DIV/0!</v>
      </c>
      <c r="AT96" s="164" t="e">
        <f t="shared" si="46"/>
        <v>#DIV/0!</v>
      </c>
      <c r="AU96" s="164" t="e">
        <f t="shared" si="47"/>
        <v>#DIV/0!</v>
      </c>
      <c r="AV96" s="164" t="e">
        <f t="shared" si="48"/>
        <v>#DIV/0!</v>
      </c>
      <c r="AW96" s="176" t="e">
        <f t="shared" si="4"/>
        <v>#DIV/0!</v>
      </c>
      <c r="AX96" s="176" t="e">
        <f t="shared" si="5"/>
        <v>#DIV/0!</v>
      </c>
      <c r="AY96" s="176" t="e">
        <f t="shared" si="6"/>
        <v>#DIV/0!</v>
      </c>
      <c r="AZ96" s="176" t="e">
        <f t="shared" si="7"/>
        <v>#DIV/0!</v>
      </c>
      <c r="BA96" s="165" t="e">
        <f t="shared" si="8"/>
        <v>#DIV/0!</v>
      </c>
      <c r="BB96" s="165" t="e">
        <f t="shared" si="9"/>
        <v>#DIV/0!</v>
      </c>
      <c r="BC96" s="165" t="e">
        <f t="shared" si="10"/>
        <v>#DIV/0!</v>
      </c>
      <c r="BD96" s="165" t="e">
        <f t="shared" si="11"/>
        <v>#DIV/0!</v>
      </c>
      <c r="BE96" s="166">
        <v>0.2</v>
      </c>
      <c r="BF96" s="166">
        <v>0.8</v>
      </c>
      <c r="BG96" s="165" t="e">
        <f t="shared" si="12"/>
        <v>#DIV/0!</v>
      </c>
      <c r="BH96" s="165" t="e">
        <f t="shared" si="13"/>
        <v>#DIV/0!</v>
      </c>
      <c r="BI96" s="165" t="e">
        <f t="shared" si="14"/>
        <v>#DIV/0!</v>
      </c>
      <c r="BJ96" s="165" t="e">
        <f t="shared" si="54"/>
        <v>#DIV/0!</v>
      </c>
      <c r="BK96" s="165" t="e">
        <f t="shared" si="54"/>
        <v>#DIV/0!</v>
      </c>
      <c r="BL96" s="165" t="e">
        <f t="shared" si="16"/>
        <v>#DIV/0!</v>
      </c>
      <c r="BM96" s="165" t="e">
        <f t="shared" si="17"/>
        <v>#DIV/0!</v>
      </c>
      <c r="BN96" s="165" t="e">
        <f t="shared" si="18"/>
        <v>#DIV/0!</v>
      </c>
      <c r="BO96" s="165" t="e">
        <f t="shared" si="55"/>
        <v>#DIV/0!</v>
      </c>
      <c r="BP96" s="93" t="e">
        <f t="shared" si="55"/>
        <v>#DIV/0!</v>
      </c>
      <c r="BQ96" s="93" t="e">
        <f t="shared" si="55"/>
        <v>#DIV/0!</v>
      </c>
      <c r="BR96" s="93" t="e">
        <f t="shared" si="55"/>
        <v>#DIV/0!</v>
      </c>
      <c r="BS96" s="2152" t="e">
        <f t="shared" ref="BS96:BV96" si="56">AVERAGEIF(BO96:BO105,"&lt;&gt;#¡DIV/0!")</f>
        <v>#DIV/0!</v>
      </c>
      <c r="BT96" s="2152" t="e">
        <f t="shared" si="56"/>
        <v>#DIV/0!</v>
      </c>
      <c r="BU96" s="2152" t="e">
        <f t="shared" si="56"/>
        <v>#DIV/0!</v>
      </c>
      <c r="BV96" s="2152" t="e">
        <f t="shared" si="56"/>
        <v>#DIV/0!</v>
      </c>
      <c r="BW96" s="2155" t="e">
        <f>+C96*BS96</f>
        <v>#DIV/0!</v>
      </c>
      <c r="BX96" s="2155" t="e">
        <f>+C96*BT96</f>
        <v>#DIV/0!</v>
      </c>
      <c r="BY96" s="2155" t="e">
        <f>+C96*BU96</f>
        <v>#DIV/0!</v>
      </c>
      <c r="BZ96" s="2155" t="e">
        <f>+C96*BV96</f>
        <v>#DIV/0!</v>
      </c>
      <c r="CA96" s="2149" t="e">
        <f>SUM(BW96:BZ105)</f>
        <v>#DIV/0!</v>
      </c>
      <c r="CB96" s="8"/>
      <c r="CC96" s="2097" t="e">
        <f>+Q96/$N$96</f>
        <v>#DIV/0!</v>
      </c>
      <c r="CD96" s="2100" t="e">
        <f t="shared" ref="CD96:CF96" si="57">+R96/$N$96</f>
        <v>#DIV/0!</v>
      </c>
      <c r="CE96" s="2100" t="e">
        <f t="shared" si="57"/>
        <v>#DIV/0!</v>
      </c>
      <c r="CF96" s="2103" t="e">
        <f t="shared" si="57"/>
        <v>#DIV/0!</v>
      </c>
      <c r="CG96" s="2106" t="e">
        <f t="shared" ref="CG96" si="58">AVERAGE(CC96:CF105)</f>
        <v>#DIV/0!</v>
      </c>
      <c r="CH96" s="8"/>
      <c r="CI96" s="8"/>
      <c r="CJ96" s="8"/>
      <c r="CK96" s="8"/>
      <c r="CL96" s="8"/>
      <c r="CM96" s="8"/>
      <c r="CN96" s="8"/>
      <c r="CO96" s="8"/>
      <c r="CP96" s="8"/>
      <c r="CQ96" s="8"/>
      <c r="CR96" s="8"/>
      <c r="CS96" s="8"/>
      <c r="CT96" s="8"/>
    </row>
    <row r="97" spans="1:98">
      <c r="A97" s="2125"/>
      <c r="B97" s="2129"/>
      <c r="C97" s="2130"/>
      <c r="D97" s="2159"/>
      <c r="E97" s="2160"/>
      <c r="F97" s="95"/>
      <c r="G97" s="142"/>
      <c r="H97" s="2140"/>
      <c r="I97" s="97"/>
      <c r="J97" s="98"/>
      <c r="K97" s="98"/>
      <c r="L97" s="98"/>
      <c r="M97" s="2140"/>
      <c r="N97" s="2146"/>
      <c r="O97" s="297"/>
      <c r="P97" s="305"/>
      <c r="Q97" s="2116"/>
      <c r="R97" s="2119"/>
      <c r="S97" s="2119"/>
      <c r="T97" s="2122"/>
      <c r="U97" s="27"/>
      <c r="V97" s="101">
        <v>2</v>
      </c>
      <c r="W97" s="184"/>
      <c r="X97" s="212"/>
      <c r="Y97" s="212"/>
      <c r="Z97" s="213"/>
      <c r="AA97" s="895"/>
      <c r="AB97" s="896"/>
      <c r="AC97" s="897"/>
      <c r="AD97" s="898"/>
      <c r="AE97" s="224"/>
      <c r="AF97" s="224"/>
      <c r="AG97" s="225"/>
      <c r="AH97" s="225"/>
      <c r="AI97" s="108"/>
      <c r="AJ97" s="142"/>
      <c r="AK97" s="226"/>
      <c r="AL97" s="111"/>
      <c r="AM97" s="111"/>
      <c r="AN97" s="112"/>
      <c r="AO97" s="8"/>
      <c r="AP97" s="307"/>
      <c r="AQ97" s="308"/>
      <c r="AR97" s="89"/>
      <c r="AS97" s="115" t="e">
        <f t="shared" si="45"/>
        <v>#DIV/0!</v>
      </c>
      <c r="AT97" s="116" t="e">
        <f t="shared" si="46"/>
        <v>#DIV/0!</v>
      </c>
      <c r="AU97" s="116" t="e">
        <f t="shared" si="47"/>
        <v>#DIV/0!</v>
      </c>
      <c r="AV97" s="116" t="e">
        <f t="shared" si="48"/>
        <v>#DIV/0!</v>
      </c>
      <c r="AW97" s="148" t="e">
        <f t="shared" si="4"/>
        <v>#DIV/0!</v>
      </c>
      <c r="AX97" s="148" t="e">
        <f t="shared" si="5"/>
        <v>#DIV/0!</v>
      </c>
      <c r="AY97" s="148" t="e">
        <f t="shared" si="6"/>
        <v>#DIV/0!</v>
      </c>
      <c r="AZ97" s="148" t="e">
        <f t="shared" si="7"/>
        <v>#DIV/0!</v>
      </c>
      <c r="BA97" s="117" t="e">
        <f t="shared" si="8"/>
        <v>#DIV/0!</v>
      </c>
      <c r="BB97" s="117" t="e">
        <f t="shared" si="9"/>
        <v>#DIV/0!</v>
      </c>
      <c r="BC97" s="117" t="e">
        <f t="shared" si="10"/>
        <v>#DIV/0!</v>
      </c>
      <c r="BD97" s="117" t="e">
        <f t="shared" si="11"/>
        <v>#DIV/0!</v>
      </c>
      <c r="BE97" s="118">
        <v>0.2</v>
      </c>
      <c r="BF97" s="118">
        <v>0.8</v>
      </c>
      <c r="BG97" s="117" t="e">
        <f t="shared" si="12"/>
        <v>#DIV/0!</v>
      </c>
      <c r="BH97" s="117" t="e">
        <f t="shared" si="13"/>
        <v>#DIV/0!</v>
      </c>
      <c r="BI97" s="117" t="e">
        <f t="shared" si="14"/>
        <v>#DIV/0!</v>
      </c>
      <c r="BJ97" s="117" t="e">
        <f t="shared" si="54"/>
        <v>#DIV/0!</v>
      </c>
      <c r="BK97" s="117" t="e">
        <f t="shared" si="54"/>
        <v>#DIV/0!</v>
      </c>
      <c r="BL97" s="117" t="e">
        <f t="shared" si="16"/>
        <v>#DIV/0!</v>
      </c>
      <c r="BM97" s="117" t="e">
        <f t="shared" si="17"/>
        <v>#DIV/0!</v>
      </c>
      <c r="BN97" s="117" t="e">
        <f t="shared" si="18"/>
        <v>#DIV/0!</v>
      </c>
      <c r="BO97" s="117" t="e">
        <f t="shared" si="55"/>
        <v>#DIV/0!</v>
      </c>
      <c r="BP97" s="117" t="e">
        <f t="shared" si="55"/>
        <v>#DIV/0!</v>
      </c>
      <c r="BQ97" s="117" t="e">
        <f t="shared" si="55"/>
        <v>#DIV/0!</v>
      </c>
      <c r="BR97" s="117" t="e">
        <f t="shared" si="55"/>
        <v>#DIV/0!</v>
      </c>
      <c r="BS97" s="2153"/>
      <c r="BT97" s="2153"/>
      <c r="BU97" s="2153"/>
      <c r="BV97" s="2153"/>
      <c r="BW97" s="2153"/>
      <c r="BX97" s="2153"/>
      <c r="BY97" s="2153"/>
      <c r="BZ97" s="2153"/>
      <c r="CA97" s="2150"/>
      <c r="CB97" s="8"/>
      <c r="CC97" s="2098"/>
      <c r="CD97" s="2101"/>
      <c r="CE97" s="2101"/>
      <c r="CF97" s="2104"/>
      <c r="CG97" s="2107"/>
      <c r="CH97" s="8"/>
      <c r="CI97" s="8"/>
      <c r="CJ97" s="8"/>
      <c r="CK97" s="8"/>
      <c r="CL97" s="8"/>
      <c r="CM97" s="8"/>
      <c r="CN97" s="8"/>
      <c r="CO97" s="8"/>
      <c r="CP97" s="8"/>
      <c r="CQ97" s="8"/>
      <c r="CR97" s="8"/>
      <c r="CS97" s="8"/>
      <c r="CT97" s="8"/>
    </row>
    <row r="98" spans="1:98">
      <c r="A98" s="2125"/>
      <c r="B98" s="2129"/>
      <c r="C98" s="2130"/>
      <c r="D98" s="2159"/>
      <c r="E98" s="2160"/>
      <c r="F98" s="95"/>
      <c r="G98" s="142"/>
      <c r="H98" s="2140"/>
      <c r="I98" s="97"/>
      <c r="J98" s="98"/>
      <c r="K98" s="98"/>
      <c r="L98" s="98"/>
      <c r="M98" s="2140"/>
      <c r="N98" s="2146"/>
      <c r="O98" s="297"/>
      <c r="P98" s="305"/>
      <c r="Q98" s="2116"/>
      <c r="R98" s="2119"/>
      <c r="S98" s="2119"/>
      <c r="T98" s="2122"/>
      <c r="U98" s="27"/>
      <c r="V98" s="101">
        <v>3</v>
      </c>
      <c r="W98" s="184"/>
      <c r="X98" s="212"/>
      <c r="Y98" s="212"/>
      <c r="Z98" s="213"/>
      <c r="AA98" s="895"/>
      <c r="AB98" s="896"/>
      <c r="AC98" s="897"/>
      <c r="AD98" s="898"/>
      <c r="AE98" s="224"/>
      <c r="AF98" s="224"/>
      <c r="AG98" s="225"/>
      <c r="AH98" s="225"/>
      <c r="AI98" s="108"/>
      <c r="AJ98" s="142"/>
      <c r="AK98" s="226"/>
      <c r="AL98" s="111"/>
      <c r="AM98" s="111"/>
      <c r="AN98" s="112"/>
      <c r="AO98" s="8"/>
      <c r="AP98" s="307"/>
      <c r="AQ98" s="308"/>
      <c r="AR98" s="89"/>
      <c r="AS98" s="115" t="e">
        <f t="shared" si="45"/>
        <v>#DIV/0!</v>
      </c>
      <c r="AT98" s="116" t="e">
        <f t="shared" si="46"/>
        <v>#DIV/0!</v>
      </c>
      <c r="AU98" s="116" t="e">
        <f t="shared" si="47"/>
        <v>#DIV/0!</v>
      </c>
      <c r="AV98" s="116" t="e">
        <f t="shared" si="48"/>
        <v>#DIV/0!</v>
      </c>
      <c r="AW98" s="148" t="e">
        <f t="shared" si="4"/>
        <v>#DIV/0!</v>
      </c>
      <c r="AX98" s="148" t="e">
        <f t="shared" si="5"/>
        <v>#DIV/0!</v>
      </c>
      <c r="AY98" s="148" t="e">
        <f t="shared" si="6"/>
        <v>#DIV/0!</v>
      </c>
      <c r="AZ98" s="148" t="e">
        <f t="shared" si="7"/>
        <v>#DIV/0!</v>
      </c>
      <c r="BA98" s="117" t="e">
        <f t="shared" si="8"/>
        <v>#DIV/0!</v>
      </c>
      <c r="BB98" s="117" t="e">
        <f t="shared" si="9"/>
        <v>#DIV/0!</v>
      </c>
      <c r="BC98" s="117" t="e">
        <f t="shared" si="10"/>
        <v>#DIV/0!</v>
      </c>
      <c r="BD98" s="117" t="e">
        <f t="shared" si="11"/>
        <v>#DIV/0!</v>
      </c>
      <c r="BE98" s="118">
        <v>0.2</v>
      </c>
      <c r="BF98" s="118">
        <v>0.8</v>
      </c>
      <c r="BG98" s="117" t="e">
        <f t="shared" si="12"/>
        <v>#DIV/0!</v>
      </c>
      <c r="BH98" s="117" t="e">
        <f t="shared" si="13"/>
        <v>#DIV/0!</v>
      </c>
      <c r="BI98" s="117" t="e">
        <f t="shared" si="14"/>
        <v>#DIV/0!</v>
      </c>
      <c r="BJ98" s="117" t="e">
        <f t="shared" si="54"/>
        <v>#DIV/0!</v>
      </c>
      <c r="BK98" s="117" t="e">
        <f t="shared" si="54"/>
        <v>#DIV/0!</v>
      </c>
      <c r="BL98" s="117" t="e">
        <f t="shared" si="16"/>
        <v>#DIV/0!</v>
      </c>
      <c r="BM98" s="117" t="e">
        <f t="shared" si="17"/>
        <v>#DIV/0!</v>
      </c>
      <c r="BN98" s="117" t="e">
        <f t="shared" si="18"/>
        <v>#DIV/0!</v>
      </c>
      <c r="BO98" s="117" t="e">
        <f t="shared" si="55"/>
        <v>#DIV/0!</v>
      </c>
      <c r="BP98" s="117" t="e">
        <f t="shared" si="55"/>
        <v>#DIV/0!</v>
      </c>
      <c r="BQ98" s="117" t="e">
        <f t="shared" si="55"/>
        <v>#DIV/0!</v>
      </c>
      <c r="BR98" s="117" t="e">
        <f t="shared" si="55"/>
        <v>#DIV/0!</v>
      </c>
      <c r="BS98" s="2153"/>
      <c r="BT98" s="2153"/>
      <c r="BU98" s="2153"/>
      <c r="BV98" s="2153"/>
      <c r="BW98" s="2153"/>
      <c r="BX98" s="2153"/>
      <c r="BY98" s="2153"/>
      <c r="BZ98" s="2153"/>
      <c r="CA98" s="2150"/>
      <c r="CB98" s="8"/>
      <c r="CC98" s="2098"/>
      <c r="CD98" s="2101"/>
      <c r="CE98" s="2101"/>
      <c r="CF98" s="2104"/>
      <c r="CG98" s="2107"/>
      <c r="CH98" s="8"/>
      <c r="CI98" s="8"/>
      <c r="CJ98" s="8"/>
      <c r="CK98" s="8"/>
      <c r="CL98" s="8"/>
      <c r="CM98" s="8"/>
      <c r="CN98" s="8"/>
      <c r="CO98" s="8"/>
      <c r="CP98" s="8"/>
      <c r="CQ98" s="8"/>
      <c r="CR98" s="8"/>
      <c r="CS98" s="8"/>
      <c r="CT98" s="8"/>
    </row>
    <row r="99" spans="1:98">
      <c r="A99" s="2125"/>
      <c r="B99" s="2129"/>
      <c r="C99" s="2130"/>
      <c r="D99" s="2159"/>
      <c r="E99" s="2160"/>
      <c r="F99" s="95"/>
      <c r="G99" s="142"/>
      <c r="H99" s="2140"/>
      <c r="I99" s="97"/>
      <c r="J99" s="98"/>
      <c r="K99" s="98"/>
      <c r="L99" s="98"/>
      <c r="M99" s="2140"/>
      <c r="N99" s="2146"/>
      <c r="O99" s="297"/>
      <c r="P99" s="305"/>
      <c r="Q99" s="2116"/>
      <c r="R99" s="2119"/>
      <c r="S99" s="2119"/>
      <c r="T99" s="2122"/>
      <c r="U99" s="27"/>
      <c r="V99" s="101">
        <v>4</v>
      </c>
      <c r="W99" s="184"/>
      <c r="X99" s="212"/>
      <c r="Y99" s="212"/>
      <c r="Z99" s="213"/>
      <c r="AA99" s="895"/>
      <c r="AB99" s="896"/>
      <c r="AC99" s="897"/>
      <c r="AD99" s="898"/>
      <c r="AE99" s="224"/>
      <c r="AF99" s="224"/>
      <c r="AG99" s="225"/>
      <c r="AH99" s="225"/>
      <c r="AI99" s="108"/>
      <c r="AJ99" s="142"/>
      <c r="AK99" s="226"/>
      <c r="AL99" s="111"/>
      <c r="AM99" s="111"/>
      <c r="AN99" s="112"/>
      <c r="AO99" s="8"/>
      <c r="AP99" s="307"/>
      <c r="AQ99" s="308"/>
      <c r="AR99" s="89"/>
      <c r="AS99" s="115" t="e">
        <f t="shared" si="45"/>
        <v>#DIV/0!</v>
      </c>
      <c r="AT99" s="116" t="e">
        <f t="shared" si="46"/>
        <v>#DIV/0!</v>
      </c>
      <c r="AU99" s="116" t="e">
        <f t="shared" si="47"/>
        <v>#DIV/0!</v>
      </c>
      <c r="AV99" s="116" t="e">
        <f t="shared" si="48"/>
        <v>#DIV/0!</v>
      </c>
      <c r="AW99" s="148" t="e">
        <f t="shared" si="4"/>
        <v>#DIV/0!</v>
      </c>
      <c r="AX99" s="148" t="e">
        <f t="shared" si="5"/>
        <v>#DIV/0!</v>
      </c>
      <c r="AY99" s="148" t="e">
        <f t="shared" si="6"/>
        <v>#DIV/0!</v>
      </c>
      <c r="AZ99" s="148" t="e">
        <f t="shared" si="7"/>
        <v>#DIV/0!</v>
      </c>
      <c r="BA99" s="117" t="e">
        <f t="shared" si="8"/>
        <v>#DIV/0!</v>
      </c>
      <c r="BB99" s="117" t="e">
        <f t="shared" si="9"/>
        <v>#DIV/0!</v>
      </c>
      <c r="BC99" s="117" t="e">
        <f t="shared" si="10"/>
        <v>#DIV/0!</v>
      </c>
      <c r="BD99" s="117" t="e">
        <f t="shared" si="11"/>
        <v>#DIV/0!</v>
      </c>
      <c r="BE99" s="118">
        <v>0.2</v>
      </c>
      <c r="BF99" s="118">
        <v>0.8</v>
      </c>
      <c r="BG99" s="117" t="e">
        <f t="shared" si="12"/>
        <v>#DIV/0!</v>
      </c>
      <c r="BH99" s="117" t="e">
        <f t="shared" si="13"/>
        <v>#DIV/0!</v>
      </c>
      <c r="BI99" s="117" t="e">
        <f t="shared" si="14"/>
        <v>#DIV/0!</v>
      </c>
      <c r="BJ99" s="117" t="e">
        <f t="shared" si="54"/>
        <v>#DIV/0!</v>
      </c>
      <c r="BK99" s="117" t="e">
        <f t="shared" si="54"/>
        <v>#DIV/0!</v>
      </c>
      <c r="BL99" s="117" t="e">
        <f t="shared" si="16"/>
        <v>#DIV/0!</v>
      </c>
      <c r="BM99" s="117" t="e">
        <f t="shared" si="17"/>
        <v>#DIV/0!</v>
      </c>
      <c r="BN99" s="117" t="e">
        <f t="shared" si="18"/>
        <v>#DIV/0!</v>
      </c>
      <c r="BO99" s="117" t="e">
        <f t="shared" si="55"/>
        <v>#DIV/0!</v>
      </c>
      <c r="BP99" s="117" t="e">
        <f t="shared" si="55"/>
        <v>#DIV/0!</v>
      </c>
      <c r="BQ99" s="117" t="e">
        <f t="shared" si="55"/>
        <v>#DIV/0!</v>
      </c>
      <c r="BR99" s="117" t="e">
        <f t="shared" si="55"/>
        <v>#DIV/0!</v>
      </c>
      <c r="BS99" s="2153"/>
      <c r="BT99" s="2153"/>
      <c r="BU99" s="2153"/>
      <c r="BV99" s="2153"/>
      <c r="BW99" s="2153"/>
      <c r="BX99" s="2153"/>
      <c r="BY99" s="2153"/>
      <c r="BZ99" s="2153"/>
      <c r="CA99" s="2150"/>
      <c r="CB99" s="8"/>
      <c r="CC99" s="2098"/>
      <c r="CD99" s="2101"/>
      <c r="CE99" s="2101"/>
      <c r="CF99" s="2104"/>
      <c r="CG99" s="2107"/>
      <c r="CH99" s="8"/>
      <c r="CI99" s="8"/>
      <c r="CJ99" s="8"/>
      <c r="CK99" s="8"/>
      <c r="CL99" s="8"/>
      <c r="CM99" s="8"/>
      <c r="CN99" s="8"/>
      <c r="CO99" s="8"/>
      <c r="CP99" s="8"/>
      <c r="CQ99" s="8"/>
      <c r="CR99" s="8"/>
      <c r="CS99" s="8"/>
      <c r="CT99" s="8"/>
    </row>
    <row r="100" spans="1:98">
      <c r="A100" s="2125"/>
      <c r="B100" s="2129"/>
      <c r="C100" s="2130"/>
      <c r="D100" s="2159"/>
      <c r="E100" s="2160"/>
      <c r="F100" s="95"/>
      <c r="G100" s="142"/>
      <c r="H100" s="2140"/>
      <c r="I100" s="97"/>
      <c r="J100" s="98"/>
      <c r="K100" s="98"/>
      <c r="L100" s="98"/>
      <c r="M100" s="2140"/>
      <c r="N100" s="2146"/>
      <c r="O100" s="297"/>
      <c r="P100" s="305"/>
      <c r="Q100" s="2116"/>
      <c r="R100" s="2119"/>
      <c r="S100" s="2119"/>
      <c r="T100" s="2122"/>
      <c r="U100" s="27"/>
      <c r="V100" s="101">
        <v>5</v>
      </c>
      <c r="W100" s="184"/>
      <c r="X100" s="212"/>
      <c r="Y100" s="212"/>
      <c r="Z100" s="213"/>
      <c r="AA100" s="895"/>
      <c r="AB100" s="896"/>
      <c r="AC100" s="897"/>
      <c r="AD100" s="898"/>
      <c r="AE100" s="224"/>
      <c r="AF100" s="224"/>
      <c r="AG100" s="225"/>
      <c r="AH100" s="225"/>
      <c r="AI100" s="108"/>
      <c r="AJ100" s="142"/>
      <c r="AK100" s="226"/>
      <c r="AL100" s="111"/>
      <c r="AM100" s="111"/>
      <c r="AN100" s="112"/>
      <c r="AO100" s="8"/>
      <c r="AP100" s="307"/>
      <c r="AQ100" s="308"/>
      <c r="AR100" s="89"/>
      <c r="AS100" s="115" t="e">
        <f t="shared" si="45"/>
        <v>#DIV/0!</v>
      </c>
      <c r="AT100" s="116" t="e">
        <f t="shared" si="46"/>
        <v>#DIV/0!</v>
      </c>
      <c r="AU100" s="116" t="e">
        <f t="shared" si="47"/>
        <v>#DIV/0!</v>
      </c>
      <c r="AV100" s="116" t="e">
        <f t="shared" si="48"/>
        <v>#DIV/0!</v>
      </c>
      <c r="AW100" s="148" t="e">
        <f t="shared" si="4"/>
        <v>#DIV/0!</v>
      </c>
      <c r="AX100" s="148" t="e">
        <f t="shared" si="5"/>
        <v>#DIV/0!</v>
      </c>
      <c r="AY100" s="148" t="e">
        <f t="shared" si="6"/>
        <v>#DIV/0!</v>
      </c>
      <c r="AZ100" s="148" t="e">
        <f t="shared" si="7"/>
        <v>#DIV/0!</v>
      </c>
      <c r="BA100" s="117" t="e">
        <f t="shared" si="8"/>
        <v>#DIV/0!</v>
      </c>
      <c r="BB100" s="117" t="e">
        <f t="shared" si="9"/>
        <v>#DIV/0!</v>
      </c>
      <c r="BC100" s="117" t="e">
        <f t="shared" si="10"/>
        <v>#DIV/0!</v>
      </c>
      <c r="BD100" s="117" t="e">
        <f t="shared" si="11"/>
        <v>#DIV/0!</v>
      </c>
      <c r="BE100" s="118">
        <v>0.2</v>
      </c>
      <c r="BF100" s="118">
        <v>0.8</v>
      </c>
      <c r="BG100" s="117" t="e">
        <f t="shared" si="12"/>
        <v>#DIV/0!</v>
      </c>
      <c r="BH100" s="117" t="e">
        <f t="shared" si="13"/>
        <v>#DIV/0!</v>
      </c>
      <c r="BI100" s="117" t="e">
        <f t="shared" si="14"/>
        <v>#DIV/0!</v>
      </c>
      <c r="BJ100" s="117" t="e">
        <f t="shared" si="54"/>
        <v>#DIV/0!</v>
      </c>
      <c r="BK100" s="117" t="e">
        <f t="shared" si="54"/>
        <v>#DIV/0!</v>
      </c>
      <c r="BL100" s="117" t="e">
        <f t="shared" si="16"/>
        <v>#DIV/0!</v>
      </c>
      <c r="BM100" s="117" t="e">
        <f t="shared" si="17"/>
        <v>#DIV/0!</v>
      </c>
      <c r="BN100" s="117" t="e">
        <f t="shared" si="18"/>
        <v>#DIV/0!</v>
      </c>
      <c r="BO100" s="117" t="e">
        <f t="shared" si="55"/>
        <v>#DIV/0!</v>
      </c>
      <c r="BP100" s="117" t="e">
        <f t="shared" si="55"/>
        <v>#DIV/0!</v>
      </c>
      <c r="BQ100" s="117" t="e">
        <f t="shared" si="55"/>
        <v>#DIV/0!</v>
      </c>
      <c r="BR100" s="117" t="e">
        <f t="shared" si="55"/>
        <v>#DIV/0!</v>
      </c>
      <c r="BS100" s="2153"/>
      <c r="BT100" s="2153"/>
      <c r="BU100" s="2153"/>
      <c r="BV100" s="2153"/>
      <c r="BW100" s="2153"/>
      <c r="BX100" s="2153"/>
      <c r="BY100" s="2153"/>
      <c r="BZ100" s="2153"/>
      <c r="CA100" s="2150"/>
      <c r="CB100" s="8"/>
      <c r="CC100" s="2098"/>
      <c r="CD100" s="2101"/>
      <c r="CE100" s="2101"/>
      <c r="CF100" s="2104"/>
      <c r="CG100" s="2107"/>
      <c r="CH100" s="8"/>
      <c r="CI100" s="8"/>
      <c r="CJ100" s="8"/>
      <c r="CK100" s="8"/>
      <c r="CL100" s="8"/>
      <c r="CM100" s="8"/>
      <c r="CN100" s="8"/>
      <c r="CO100" s="8"/>
      <c r="CP100" s="8"/>
      <c r="CQ100" s="8"/>
      <c r="CR100" s="8"/>
      <c r="CS100" s="8"/>
      <c r="CT100" s="8"/>
    </row>
    <row r="101" spans="1:98">
      <c r="A101" s="2125"/>
      <c r="B101" s="2129"/>
      <c r="C101" s="2130"/>
      <c r="D101" s="2159"/>
      <c r="E101" s="2160"/>
      <c r="F101" s="95"/>
      <c r="G101" s="142"/>
      <c r="H101" s="2140"/>
      <c r="I101" s="97"/>
      <c r="J101" s="98"/>
      <c r="K101" s="98"/>
      <c r="L101" s="98"/>
      <c r="M101" s="2140"/>
      <c r="N101" s="2146"/>
      <c r="O101" s="297"/>
      <c r="P101" s="305"/>
      <c r="Q101" s="2116"/>
      <c r="R101" s="2119"/>
      <c r="S101" s="2119"/>
      <c r="T101" s="2122"/>
      <c r="U101" s="27"/>
      <c r="V101" s="101">
        <v>6</v>
      </c>
      <c r="W101" s="227"/>
      <c r="X101" s="212"/>
      <c r="Y101" s="212"/>
      <c r="Z101" s="213"/>
      <c r="AA101" s="895"/>
      <c r="AB101" s="896"/>
      <c r="AC101" s="897"/>
      <c r="AD101" s="898"/>
      <c r="AE101" s="224"/>
      <c r="AF101" s="224"/>
      <c r="AG101" s="225"/>
      <c r="AH101" s="225"/>
      <c r="AI101" s="108"/>
      <c r="AJ101" s="142"/>
      <c r="AK101" s="226"/>
      <c r="AL101" s="111"/>
      <c r="AM101" s="111"/>
      <c r="AN101" s="112"/>
      <c r="AO101" s="8"/>
      <c r="AP101" s="307"/>
      <c r="AQ101" s="308"/>
      <c r="AR101" s="89"/>
      <c r="AS101" s="115" t="e">
        <f t="shared" si="45"/>
        <v>#DIV/0!</v>
      </c>
      <c r="AT101" s="116" t="e">
        <f t="shared" si="46"/>
        <v>#DIV/0!</v>
      </c>
      <c r="AU101" s="116" t="e">
        <f t="shared" si="47"/>
        <v>#DIV/0!</v>
      </c>
      <c r="AV101" s="116" t="e">
        <f t="shared" si="48"/>
        <v>#DIV/0!</v>
      </c>
      <c r="AW101" s="148" t="e">
        <f t="shared" si="4"/>
        <v>#DIV/0!</v>
      </c>
      <c r="AX101" s="148" t="e">
        <f t="shared" si="5"/>
        <v>#DIV/0!</v>
      </c>
      <c r="AY101" s="148" t="e">
        <f t="shared" si="6"/>
        <v>#DIV/0!</v>
      </c>
      <c r="AZ101" s="148" t="e">
        <f t="shared" si="7"/>
        <v>#DIV/0!</v>
      </c>
      <c r="BA101" s="117" t="e">
        <f t="shared" si="8"/>
        <v>#DIV/0!</v>
      </c>
      <c r="BB101" s="117" t="e">
        <f t="shared" si="9"/>
        <v>#DIV/0!</v>
      </c>
      <c r="BC101" s="117" t="e">
        <f t="shared" si="10"/>
        <v>#DIV/0!</v>
      </c>
      <c r="BD101" s="117" t="e">
        <f t="shared" si="11"/>
        <v>#DIV/0!</v>
      </c>
      <c r="BE101" s="118">
        <v>0.2</v>
      </c>
      <c r="BF101" s="118">
        <v>0.8</v>
      </c>
      <c r="BG101" s="117" t="e">
        <f t="shared" si="12"/>
        <v>#DIV/0!</v>
      </c>
      <c r="BH101" s="117" t="e">
        <f t="shared" si="13"/>
        <v>#DIV/0!</v>
      </c>
      <c r="BI101" s="117" t="e">
        <f t="shared" si="14"/>
        <v>#DIV/0!</v>
      </c>
      <c r="BJ101" s="117" t="e">
        <f t="shared" si="54"/>
        <v>#DIV/0!</v>
      </c>
      <c r="BK101" s="117" t="e">
        <f t="shared" si="54"/>
        <v>#DIV/0!</v>
      </c>
      <c r="BL101" s="117" t="e">
        <f t="shared" si="16"/>
        <v>#DIV/0!</v>
      </c>
      <c r="BM101" s="117" t="e">
        <f t="shared" si="17"/>
        <v>#DIV/0!</v>
      </c>
      <c r="BN101" s="117" t="e">
        <f t="shared" si="18"/>
        <v>#DIV/0!</v>
      </c>
      <c r="BO101" s="117" t="e">
        <f t="shared" si="55"/>
        <v>#DIV/0!</v>
      </c>
      <c r="BP101" s="117" t="e">
        <f t="shared" si="55"/>
        <v>#DIV/0!</v>
      </c>
      <c r="BQ101" s="117" t="e">
        <f t="shared" si="55"/>
        <v>#DIV/0!</v>
      </c>
      <c r="BR101" s="117" t="e">
        <f t="shared" si="55"/>
        <v>#DIV/0!</v>
      </c>
      <c r="BS101" s="2153"/>
      <c r="BT101" s="2153"/>
      <c r="BU101" s="2153"/>
      <c r="BV101" s="2153"/>
      <c r="BW101" s="2153"/>
      <c r="BX101" s="2153"/>
      <c r="BY101" s="2153"/>
      <c r="BZ101" s="2153"/>
      <c r="CA101" s="2150"/>
      <c r="CB101" s="8"/>
      <c r="CC101" s="2098"/>
      <c r="CD101" s="2101"/>
      <c r="CE101" s="2101"/>
      <c r="CF101" s="2104"/>
      <c r="CG101" s="2107"/>
      <c r="CH101" s="8"/>
      <c r="CI101" s="8"/>
      <c r="CJ101" s="8"/>
      <c r="CK101" s="8"/>
      <c r="CL101" s="8"/>
      <c r="CM101" s="8"/>
      <c r="CN101" s="8"/>
      <c r="CO101" s="8"/>
      <c r="CP101" s="8"/>
      <c r="CQ101" s="8"/>
      <c r="CR101" s="8"/>
      <c r="CS101" s="8"/>
      <c r="CT101" s="8"/>
    </row>
    <row r="102" spans="1:98">
      <c r="A102" s="2125"/>
      <c r="B102" s="2129"/>
      <c r="C102" s="2130"/>
      <c r="D102" s="2159"/>
      <c r="E102" s="2160"/>
      <c r="F102" s="95"/>
      <c r="G102" s="142"/>
      <c r="H102" s="2140"/>
      <c r="I102" s="97"/>
      <c r="J102" s="98"/>
      <c r="K102" s="98"/>
      <c r="L102" s="98"/>
      <c r="M102" s="2140"/>
      <c r="N102" s="2146"/>
      <c r="O102" s="297"/>
      <c r="P102" s="305"/>
      <c r="Q102" s="2116"/>
      <c r="R102" s="2119"/>
      <c r="S102" s="2119"/>
      <c r="T102" s="2122"/>
      <c r="U102" s="27"/>
      <c r="V102" s="101">
        <v>7</v>
      </c>
      <c r="W102" s="227"/>
      <c r="X102" s="212"/>
      <c r="Y102" s="212"/>
      <c r="Z102" s="213"/>
      <c r="AA102" s="895"/>
      <c r="AB102" s="896"/>
      <c r="AC102" s="897"/>
      <c r="AD102" s="898"/>
      <c r="AE102" s="224"/>
      <c r="AF102" s="224"/>
      <c r="AG102" s="225"/>
      <c r="AH102" s="225"/>
      <c r="AI102" s="108"/>
      <c r="AJ102" s="142"/>
      <c r="AK102" s="226"/>
      <c r="AL102" s="111"/>
      <c r="AM102" s="111"/>
      <c r="AN102" s="112"/>
      <c r="AO102" s="8"/>
      <c r="AP102" s="307"/>
      <c r="AQ102" s="308"/>
      <c r="AR102" s="89"/>
      <c r="AS102" s="115" t="e">
        <f t="shared" si="45"/>
        <v>#DIV/0!</v>
      </c>
      <c r="AT102" s="116" t="e">
        <f t="shared" si="46"/>
        <v>#DIV/0!</v>
      </c>
      <c r="AU102" s="116" t="e">
        <f t="shared" si="47"/>
        <v>#DIV/0!</v>
      </c>
      <c r="AV102" s="116" t="e">
        <f t="shared" si="48"/>
        <v>#DIV/0!</v>
      </c>
      <c r="AW102" s="148" t="e">
        <f t="shared" si="4"/>
        <v>#DIV/0!</v>
      </c>
      <c r="AX102" s="148" t="e">
        <f t="shared" si="5"/>
        <v>#DIV/0!</v>
      </c>
      <c r="AY102" s="148" t="e">
        <f t="shared" si="6"/>
        <v>#DIV/0!</v>
      </c>
      <c r="AZ102" s="148" t="e">
        <f t="shared" si="7"/>
        <v>#DIV/0!</v>
      </c>
      <c r="BA102" s="117" t="e">
        <f t="shared" si="8"/>
        <v>#DIV/0!</v>
      </c>
      <c r="BB102" s="117" t="e">
        <f t="shared" si="9"/>
        <v>#DIV/0!</v>
      </c>
      <c r="BC102" s="117" t="e">
        <f t="shared" si="10"/>
        <v>#DIV/0!</v>
      </c>
      <c r="BD102" s="117" t="e">
        <f t="shared" si="11"/>
        <v>#DIV/0!</v>
      </c>
      <c r="BE102" s="118">
        <v>0.2</v>
      </c>
      <c r="BF102" s="118">
        <v>0.8</v>
      </c>
      <c r="BG102" s="117" t="e">
        <f t="shared" si="12"/>
        <v>#DIV/0!</v>
      </c>
      <c r="BH102" s="117" t="e">
        <f t="shared" si="13"/>
        <v>#DIV/0!</v>
      </c>
      <c r="BI102" s="117" t="e">
        <f t="shared" si="14"/>
        <v>#DIV/0!</v>
      </c>
      <c r="BJ102" s="117" t="e">
        <f t="shared" si="54"/>
        <v>#DIV/0!</v>
      </c>
      <c r="BK102" s="117" t="e">
        <f t="shared" si="54"/>
        <v>#DIV/0!</v>
      </c>
      <c r="BL102" s="117" t="e">
        <f t="shared" si="16"/>
        <v>#DIV/0!</v>
      </c>
      <c r="BM102" s="117" t="e">
        <f t="shared" si="17"/>
        <v>#DIV/0!</v>
      </c>
      <c r="BN102" s="117" t="e">
        <f t="shared" si="18"/>
        <v>#DIV/0!</v>
      </c>
      <c r="BO102" s="117" t="e">
        <f t="shared" si="55"/>
        <v>#DIV/0!</v>
      </c>
      <c r="BP102" s="117" t="e">
        <f t="shared" si="55"/>
        <v>#DIV/0!</v>
      </c>
      <c r="BQ102" s="117" t="e">
        <f t="shared" si="55"/>
        <v>#DIV/0!</v>
      </c>
      <c r="BR102" s="117" t="e">
        <f t="shared" si="55"/>
        <v>#DIV/0!</v>
      </c>
      <c r="BS102" s="2153"/>
      <c r="BT102" s="2153"/>
      <c r="BU102" s="2153"/>
      <c r="BV102" s="2153"/>
      <c r="BW102" s="2153"/>
      <c r="BX102" s="2153"/>
      <c r="BY102" s="2153"/>
      <c r="BZ102" s="2153"/>
      <c r="CA102" s="2150"/>
      <c r="CB102" s="8"/>
      <c r="CC102" s="2098"/>
      <c r="CD102" s="2101"/>
      <c r="CE102" s="2101"/>
      <c r="CF102" s="2104"/>
      <c r="CG102" s="2107"/>
      <c r="CH102" s="8"/>
      <c r="CI102" s="8"/>
      <c r="CJ102" s="8"/>
      <c r="CK102" s="8"/>
      <c r="CL102" s="8"/>
      <c r="CM102" s="8"/>
      <c r="CN102" s="8"/>
      <c r="CO102" s="8"/>
      <c r="CP102" s="8"/>
      <c r="CQ102" s="8"/>
      <c r="CR102" s="8"/>
      <c r="CS102" s="8"/>
      <c r="CT102" s="8"/>
    </row>
    <row r="103" spans="1:98">
      <c r="A103" s="2125"/>
      <c r="B103" s="2129"/>
      <c r="C103" s="2130"/>
      <c r="D103" s="2159"/>
      <c r="E103" s="2160"/>
      <c r="F103" s="95"/>
      <c r="G103" s="142"/>
      <c r="H103" s="2140"/>
      <c r="I103" s="97"/>
      <c r="J103" s="98"/>
      <c r="K103" s="98"/>
      <c r="L103" s="98"/>
      <c r="M103" s="2140"/>
      <c r="N103" s="2146"/>
      <c r="O103" s="297"/>
      <c r="P103" s="305"/>
      <c r="Q103" s="2116"/>
      <c r="R103" s="2119"/>
      <c r="S103" s="2119"/>
      <c r="T103" s="2122"/>
      <c r="U103" s="27"/>
      <c r="V103" s="101">
        <v>8</v>
      </c>
      <c r="W103" s="120"/>
      <c r="X103" s="102"/>
      <c r="Y103" s="102"/>
      <c r="Z103" s="211"/>
      <c r="AA103" s="104"/>
      <c r="AB103" s="105"/>
      <c r="AC103" s="105"/>
      <c r="AD103" s="106"/>
      <c r="AE103" s="138"/>
      <c r="AF103" s="107"/>
      <c r="AG103" s="108"/>
      <c r="AH103" s="108"/>
      <c r="AI103" s="108"/>
      <c r="AJ103" s="109"/>
      <c r="AK103" s="110"/>
      <c r="AL103" s="111"/>
      <c r="AM103" s="111"/>
      <c r="AN103" s="112"/>
      <c r="AO103" s="8"/>
      <c r="AP103" s="307"/>
      <c r="AQ103" s="308"/>
      <c r="AR103" s="89"/>
      <c r="AS103" s="115" t="e">
        <f t="shared" si="45"/>
        <v>#DIV/0!</v>
      </c>
      <c r="AT103" s="116" t="e">
        <f t="shared" si="46"/>
        <v>#DIV/0!</v>
      </c>
      <c r="AU103" s="116" t="e">
        <f t="shared" si="47"/>
        <v>#DIV/0!</v>
      </c>
      <c r="AV103" s="116" t="e">
        <f t="shared" si="48"/>
        <v>#DIV/0!</v>
      </c>
      <c r="AW103" s="148" t="e">
        <f t="shared" si="4"/>
        <v>#DIV/0!</v>
      </c>
      <c r="AX103" s="148" t="e">
        <f t="shared" si="5"/>
        <v>#DIV/0!</v>
      </c>
      <c r="AY103" s="148" t="e">
        <f t="shared" si="6"/>
        <v>#DIV/0!</v>
      </c>
      <c r="AZ103" s="148" t="e">
        <f t="shared" si="7"/>
        <v>#DIV/0!</v>
      </c>
      <c r="BA103" s="117" t="e">
        <f t="shared" si="8"/>
        <v>#DIV/0!</v>
      </c>
      <c r="BB103" s="117" t="e">
        <f t="shared" si="9"/>
        <v>#DIV/0!</v>
      </c>
      <c r="BC103" s="117" t="e">
        <f t="shared" si="10"/>
        <v>#DIV/0!</v>
      </c>
      <c r="BD103" s="117" t="e">
        <f t="shared" si="11"/>
        <v>#DIV/0!</v>
      </c>
      <c r="BE103" s="118">
        <v>0.2</v>
      </c>
      <c r="BF103" s="118">
        <v>0.8</v>
      </c>
      <c r="BG103" s="117" t="e">
        <f t="shared" si="12"/>
        <v>#DIV/0!</v>
      </c>
      <c r="BH103" s="117" t="e">
        <f t="shared" si="13"/>
        <v>#DIV/0!</v>
      </c>
      <c r="BI103" s="117" t="e">
        <f t="shared" si="14"/>
        <v>#DIV/0!</v>
      </c>
      <c r="BJ103" s="117" t="e">
        <f t="shared" si="54"/>
        <v>#DIV/0!</v>
      </c>
      <c r="BK103" s="117" t="e">
        <f t="shared" si="54"/>
        <v>#DIV/0!</v>
      </c>
      <c r="BL103" s="117" t="e">
        <f t="shared" si="16"/>
        <v>#DIV/0!</v>
      </c>
      <c r="BM103" s="117" t="e">
        <f t="shared" si="17"/>
        <v>#DIV/0!</v>
      </c>
      <c r="BN103" s="117" t="e">
        <f t="shared" si="18"/>
        <v>#DIV/0!</v>
      </c>
      <c r="BO103" s="117" t="e">
        <f t="shared" si="55"/>
        <v>#DIV/0!</v>
      </c>
      <c r="BP103" s="117" t="e">
        <f t="shared" si="55"/>
        <v>#DIV/0!</v>
      </c>
      <c r="BQ103" s="117" t="e">
        <f t="shared" si="55"/>
        <v>#DIV/0!</v>
      </c>
      <c r="BR103" s="117" t="e">
        <f t="shared" si="55"/>
        <v>#DIV/0!</v>
      </c>
      <c r="BS103" s="2153"/>
      <c r="BT103" s="2153"/>
      <c r="BU103" s="2153"/>
      <c r="BV103" s="2153"/>
      <c r="BW103" s="2153"/>
      <c r="BX103" s="2153"/>
      <c r="BY103" s="2153"/>
      <c r="BZ103" s="2153"/>
      <c r="CA103" s="2150"/>
      <c r="CB103" s="8"/>
      <c r="CC103" s="2098"/>
      <c r="CD103" s="2101"/>
      <c r="CE103" s="2101"/>
      <c r="CF103" s="2104"/>
      <c r="CG103" s="2107"/>
      <c r="CH103" s="8"/>
      <c r="CI103" s="8"/>
      <c r="CJ103" s="8"/>
      <c r="CK103" s="8"/>
      <c r="CL103" s="8"/>
      <c r="CM103" s="8"/>
      <c r="CN103" s="8"/>
      <c r="CO103" s="8"/>
      <c r="CP103" s="8"/>
      <c r="CQ103" s="8"/>
      <c r="CR103" s="8"/>
      <c r="CS103" s="8"/>
      <c r="CT103" s="8"/>
    </row>
    <row r="104" spans="1:98">
      <c r="A104" s="2125"/>
      <c r="B104" s="2129"/>
      <c r="C104" s="2130"/>
      <c r="D104" s="2159"/>
      <c r="E104" s="2160"/>
      <c r="F104" s="95"/>
      <c r="G104" s="142"/>
      <c r="H104" s="2140"/>
      <c r="I104" s="97"/>
      <c r="J104" s="98"/>
      <c r="K104" s="98"/>
      <c r="L104" s="98"/>
      <c r="M104" s="2140"/>
      <c r="N104" s="2146"/>
      <c r="O104" s="297"/>
      <c r="P104" s="305"/>
      <c r="Q104" s="2116"/>
      <c r="R104" s="2119"/>
      <c r="S104" s="2119"/>
      <c r="T104" s="2122"/>
      <c r="U104" s="27"/>
      <c r="V104" s="101">
        <v>9</v>
      </c>
      <c r="W104" s="120"/>
      <c r="X104" s="102"/>
      <c r="Y104" s="102"/>
      <c r="Z104" s="211"/>
      <c r="AA104" s="104"/>
      <c r="AB104" s="105"/>
      <c r="AC104" s="105"/>
      <c r="AD104" s="106"/>
      <c r="AE104" s="138"/>
      <c r="AF104" s="107"/>
      <c r="AG104" s="108"/>
      <c r="AH104" s="108"/>
      <c r="AI104" s="108"/>
      <c r="AJ104" s="109"/>
      <c r="AK104" s="110"/>
      <c r="AL104" s="111"/>
      <c r="AM104" s="111"/>
      <c r="AN104" s="112"/>
      <c r="AO104" s="8"/>
      <c r="AP104" s="307"/>
      <c r="AQ104" s="308"/>
      <c r="AR104" s="89"/>
      <c r="AS104" s="115" t="e">
        <f t="shared" si="45"/>
        <v>#DIV/0!</v>
      </c>
      <c r="AT104" s="116" t="e">
        <f t="shared" si="46"/>
        <v>#DIV/0!</v>
      </c>
      <c r="AU104" s="116" t="e">
        <f t="shared" si="47"/>
        <v>#DIV/0!</v>
      </c>
      <c r="AV104" s="116" t="e">
        <f t="shared" si="48"/>
        <v>#DIV/0!</v>
      </c>
      <c r="AW104" s="148" t="e">
        <f t="shared" si="4"/>
        <v>#DIV/0!</v>
      </c>
      <c r="AX104" s="148" t="e">
        <f t="shared" si="5"/>
        <v>#DIV/0!</v>
      </c>
      <c r="AY104" s="148" t="e">
        <f t="shared" si="6"/>
        <v>#DIV/0!</v>
      </c>
      <c r="AZ104" s="148" t="e">
        <f t="shared" si="7"/>
        <v>#DIV/0!</v>
      </c>
      <c r="BA104" s="117" t="e">
        <f t="shared" si="8"/>
        <v>#DIV/0!</v>
      </c>
      <c r="BB104" s="117" t="e">
        <f t="shared" si="9"/>
        <v>#DIV/0!</v>
      </c>
      <c r="BC104" s="117" t="e">
        <f t="shared" si="10"/>
        <v>#DIV/0!</v>
      </c>
      <c r="BD104" s="117" t="e">
        <f t="shared" si="11"/>
        <v>#DIV/0!</v>
      </c>
      <c r="BE104" s="118">
        <v>0.2</v>
      </c>
      <c r="BF104" s="118">
        <v>0.8</v>
      </c>
      <c r="BG104" s="117" t="e">
        <f t="shared" si="12"/>
        <v>#DIV/0!</v>
      </c>
      <c r="BH104" s="117" t="e">
        <f t="shared" si="13"/>
        <v>#DIV/0!</v>
      </c>
      <c r="BI104" s="117" t="e">
        <f t="shared" si="14"/>
        <v>#DIV/0!</v>
      </c>
      <c r="BJ104" s="117" t="e">
        <f t="shared" si="54"/>
        <v>#DIV/0!</v>
      </c>
      <c r="BK104" s="117" t="e">
        <f t="shared" si="54"/>
        <v>#DIV/0!</v>
      </c>
      <c r="BL104" s="117" t="e">
        <f t="shared" si="16"/>
        <v>#DIV/0!</v>
      </c>
      <c r="BM104" s="117" t="e">
        <f t="shared" si="17"/>
        <v>#DIV/0!</v>
      </c>
      <c r="BN104" s="117" t="e">
        <f t="shared" si="18"/>
        <v>#DIV/0!</v>
      </c>
      <c r="BO104" s="117" t="e">
        <f t="shared" si="55"/>
        <v>#DIV/0!</v>
      </c>
      <c r="BP104" s="117" t="e">
        <f t="shared" si="55"/>
        <v>#DIV/0!</v>
      </c>
      <c r="BQ104" s="117" t="e">
        <f t="shared" si="55"/>
        <v>#DIV/0!</v>
      </c>
      <c r="BR104" s="117" t="e">
        <f t="shared" si="55"/>
        <v>#DIV/0!</v>
      </c>
      <c r="BS104" s="2153"/>
      <c r="BT104" s="2153"/>
      <c r="BU104" s="2153"/>
      <c r="BV104" s="2153"/>
      <c r="BW104" s="2153"/>
      <c r="BX104" s="2153"/>
      <c r="BY104" s="2153"/>
      <c r="BZ104" s="2153"/>
      <c r="CA104" s="2150"/>
      <c r="CB104" s="8"/>
      <c r="CC104" s="2098"/>
      <c r="CD104" s="2101"/>
      <c r="CE104" s="2101"/>
      <c r="CF104" s="2104"/>
      <c r="CG104" s="2107"/>
      <c r="CH104" s="8"/>
      <c r="CI104" s="8"/>
      <c r="CJ104" s="8"/>
      <c r="CK104" s="8"/>
      <c r="CL104" s="8"/>
      <c r="CM104" s="8"/>
      <c r="CN104" s="8"/>
      <c r="CO104" s="8"/>
      <c r="CP104" s="8"/>
      <c r="CQ104" s="8"/>
      <c r="CR104" s="8"/>
      <c r="CS104" s="8"/>
      <c r="CT104" s="8"/>
    </row>
    <row r="105" spans="1:98" ht="15" thickBot="1">
      <c r="A105" s="2156"/>
      <c r="B105" s="2131"/>
      <c r="C105" s="2132"/>
      <c r="D105" s="2161"/>
      <c r="E105" s="2162"/>
      <c r="F105" s="150"/>
      <c r="G105" s="151"/>
      <c r="H105" s="2141"/>
      <c r="I105" s="121"/>
      <c r="J105" s="122"/>
      <c r="K105" s="122"/>
      <c r="L105" s="122"/>
      <c r="M105" s="2141"/>
      <c r="N105" s="2147"/>
      <c r="O105" s="351"/>
      <c r="P105" s="352"/>
      <c r="Q105" s="2117"/>
      <c r="R105" s="2120"/>
      <c r="S105" s="2120"/>
      <c r="T105" s="2123"/>
      <c r="U105" s="27"/>
      <c r="V105" s="168">
        <v>10</v>
      </c>
      <c r="W105" s="179"/>
      <c r="X105" s="152"/>
      <c r="Y105" s="152"/>
      <c r="Z105" s="153"/>
      <c r="AA105" s="125"/>
      <c r="AB105" s="126"/>
      <c r="AC105" s="126"/>
      <c r="AD105" s="127"/>
      <c r="AE105" s="138"/>
      <c r="AF105" s="154"/>
      <c r="AG105" s="156"/>
      <c r="AH105" s="156"/>
      <c r="AI105" s="156"/>
      <c r="AJ105" s="157"/>
      <c r="AK105" s="128"/>
      <c r="AL105" s="129"/>
      <c r="AM105" s="129"/>
      <c r="AN105" s="130"/>
      <c r="AO105" s="8"/>
      <c r="AP105" s="353"/>
      <c r="AQ105" s="354"/>
      <c r="AR105" s="89"/>
      <c r="AS105" s="133" t="e">
        <f t="shared" si="45"/>
        <v>#DIV/0!</v>
      </c>
      <c r="AT105" s="169" t="e">
        <f t="shared" si="46"/>
        <v>#DIV/0!</v>
      </c>
      <c r="AU105" s="169" t="e">
        <f t="shared" si="47"/>
        <v>#DIV/0!</v>
      </c>
      <c r="AV105" s="169" t="e">
        <f t="shared" si="48"/>
        <v>#DIV/0!</v>
      </c>
      <c r="AW105" s="180" t="e">
        <f t="shared" si="4"/>
        <v>#DIV/0!</v>
      </c>
      <c r="AX105" s="180" t="e">
        <f t="shared" si="5"/>
        <v>#DIV/0!</v>
      </c>
      <c r="AY105" s="180" t="e">
        <f t="shared" si="6"/>
        <v>#DIV/0!</v>
      </c>
      <c r="AZ105" s="180" t="e">
        <f t="shared" si="7"/>
        <v>#DIV/0!</v>
      </c>
      <c r="BA105" s="160" t="e">
        <f t="shared" si="8"/>
        <v>#DIV/0!</v>
      </c>
      <c r="BB105" s="160" t="e">
        <f t="shared" si="9"/>
        <v>#DIV/0!</v>
      </c>
      <c r="BC105" s="160" t="e">
        <f t="shared" si="10"/>
        <v>#DIV/0!</v>
      </c>
      <c r="BD105" s="160" t="e">
        <f t="shared" si="11"/>
        <v>#DIV/0!</v>
      </c>
      <c r="BE105" s="159">
        <v>0.2</v>
      </c>
      <c r="BF105" s="159">
        <v>0.8</v>
      </c>
      <c r="BG105" s="160" t="e">
        <f t="shared" si="12"/>
        <v>#DIV/0!</v>
      </c>
      <c r="BH105" s="160" t="e">
        <f t="shared" si="13"/>
        <v>#DIV/0!</v>
      </c>
      <c r="BI105" s="160" t="e">
        <f t="shared" si="14"/>
        <v>#DIV/0!</v>
      </c>
      <c r="BJ105" s="160" t="e">
        <f t="shared" si="54"/>
        <v>#DIV/0!</v>
      </c>
      <c r="BK105" s="160" t="e">
        <f t="shared" si="54"/>
        <v>#DIV/0!</v>
      </c>
      <c r="BL105" s="160" t="e">
        <f t="shared" si="16"/>
        <v>#DIV/0!</v>
      </c>
      <c r="BM105" s="160" t="e">
        <f t="shared" si="17"/>
        <v>#DIV/0!</v>
      </c>
      <c r="BN105" s="160" t="e">
        <f t="shared" si="18"/>
        <v>#DIV/0!</v>
      </c>
      <c r="BO105" s="160" t="e">
        <f t="shared" si="55"/>
        <v>#DIV/0!</v>
      </c>
      <c r="BP105" s="160" t="e">
        <f t="shared" si="55"/>
        <v>#DIV/0!</v>
      </c>
      <c r="BQ105" s="160" t="e">
        <f t="shared" si="55"/>
        <v>#DIV/0!</v>
      </c>
      <c r="BR105" s="160" t="e">
        <f t="shared" si="55"/>
        <v>#DIV/0!</v>
      </c>
      <c r="BS105" s="2154"/>
      <c r="BT105" s="2154"/>
      <c r="BU105" s="2154"/>
      <c r="BV105" s="2154"/>
      <c r="BW105" s="2154"/>
      <c r="BX105" s="2154"/>
      <c r="BY105" s="2154"/>
      <c r="BZ105" s="2154"/>
      <c r="CA105" s="2151"/>
      <c r="CB105" s="8"/>
      <c r="CC105" s="2099"/>
      <c r="CD105" s="2102"/>
      <c r="CE105" s="2102"/>
      <c r="CF105" s="2105"/>
      <c r="CG105" s="2108"/>
      <c r="CH105" s="8"/>
      <c r="CI105" s="8"/>
      <c r="CJ105" s="8"/>
      <c r="CK105" s="8"/>
      <c r="CL105" s="8"/>
      <c r="CM105" s="8"/>
      <c r="CN105" s="8"/>
      <c r="CO105" s="8"/>
      <c r="CP105" s="8"/>
      <c r="CQ105" s="8"/>
      <c r="CR105" s="8"/>
      <c r="CS105" s="8"/>
      <c r="CT105" s="8"/>
    </row>
    <row r="106" spans="1:98">
      <c r="A106" s="2124">
        <v>12</v>
      </c>
      <c r="B106" s="2127"/>
      <c r="C106" s="2128"/>
      <c r="D106" s="2157"/>
      <c r="E106" s="2158"/>
      <c r="F106" s="66"/>
      <c r="G106" s="135"/>
      <c r="H106" s="2139"/>
      <c r="I106" s="69"/>
      <c r="J106" s="70"/>
      <c r="K106" s="70"/>
      <c r="L106" s="70"/>
      <c r="M106" s="2148"/>
      <c r="N106" s="2145">
        <f>+P106+P107+P108+P109+P110+P111+P112+P113+P114+P115</f>
        <v>0</v>
      </c>
      <c r="O106" s="72"/>
      <c r="P106" s="885"/>
      <c r="Q106" s="2115"/>
      <c r="R106" s="2118"/>
      <c r="S106" s="2118"/>
      <c r="T106" s="2121"/>
      <c r="U106" s="138"/>
      <c r="V106" s="75">
        <v>1</v>
      </c>
      <c r="W106" s="66"/>
      <c r="X106" s="76"/>
      <c r="Y106" s="76"/>
      <c r="Z106" s="210"/>
      <c r="AA106" s="78"/>
      <c r="AB106" s="79"/>
      <c r="AC106" s="79"/>
      <c r="AD106" s="80"/>
      <c r="AE106" s="138"/>
      <c r="AF106" s="81"/>
      <c r="AG106" s="140"/>
      <c r="AH106" s="140"/>
      <c r="AI106" s="82"/>
      <c r="AJ106" s="83"/>
      <c r="AK106" s="84"/>
      <c r="AL106" s="85"/>
      <c r="AM106" s="85"/>
      <c r="AN106" s="86"/>
      <c r="AO106" s="162"/>
      <c r="AP106" s="87"/>
      <c r="AQ106" s="88"/>
      <c r="AR106" s="89"/>
      <c r="AS106" s="90" t="e">
        <f t="shared" si="45"/>
        <v>#DIV/0!</v>
      </c>
      <c r="AT106" s="164" t="e">
        <f t="shared" si="46"/>
        <v>#DIV/0!</v>
      </c>
      <c r="AU106" s="164" t="e">
        <f t="shared" si="47"/>
        <v>#DIV/0!</v>
      </c>
      <c r="AV106" s="164" t="e">
        <f t="shared" si="48"/>
        <v>#DIV/0!</v>
      </c>
      <c r="AW106" s="176" t="e">
        <f t="shared" si="4"/>
        <v>#DIV/0!</v>
      </c>
      <c r="AX106" s="176" t="e">
        <f t="shared" si="5"/>
        <v>#DIV/0!</v>
      </c>
      <c r="AY106" s="176" t="e">
        <f t="shared" si="6"/>
        <v>#DIV/0!</v>
      </c>
      <c r="AZ106" s="176" t="e">
        <f t="shared" si="7"/>
        <v>#DIV/0!</v>
      </c>
      <c r="BA106" s="165" t="e">
        <f t="shared" si="8"/>
        <v>#DIV/0!</v>
      </c>
      <c r="BB106" s="165" t="e">
        <f t="shared" si="9"/>
        <v>#DIV/0!</v>
      </c>
      <c r="BC106" s="165" t="e">
        <f t="shared" si="10"/>
        <v>#DIV/0!</v>
      </c>
      <c r="BD106" s="165" t="e">
        <f t="shared" si="11"/>
        <v>#DIV/0!</v>
      </c>
      <c r="BE106" s="166">
        <v>0.2</v>
      </c>
      <c r="BF106" s="166">
        <v>0.8</v>
      </c>
      <c r="BG106" s="165" t="e">
        <f t="shared" si="12"/>
        <v>#DIV/0!</v>
      </c>
      <c r="BH106" s="165" t="e">
        <f t="shared" si="13"/>
        <v>#DIV/0!</v>
      </c>
      <c r="BI106" s="165" t="e">
        <f t="shared" si="14"/>
        <v>#DIV/0!</v>
      </c>
      <c r="BJ106" s="165" t="e">
        <f t="shared" si="54"/>
        <v>#DIV/0!</v>
      </c>
      <c r="BK106" s="165" t="e">
        <f t="shared" si="54"/>
        <v>#DIV/0!</v>
      </c>
      <c r="BL106" s="165" t="e">
        <f t="shared" si="16"/>
        <v>#DIV/0!</v>
      </c>
      <c r="BM106" s="165" t="e">
        <f t="shared" si="17"/>
        <v>#DIV/0!</v>
      </c>
      <c r="BN106" s="165" t="e">
        <f t="shared" si="18"/>
        <v>#DIV/0!</v>
      </c>
      <c r="BO106" s="165" t="e">
        <f t="shared" si="55"/>
        <v>#DIV/0!</v>
      </c>
      <c r="BP106" s="93" t="e">
        <f t="shared" si="55"/>
        <v>#DIV/0!</v>
      </c>
      <c r="BQ106" s="93" t="e">
        <f t="shared" si="55"/>
        <v>#DIV/0!</v>
      </c>
      <c r="BR106" s="93" t="e">
        <f t="shared" si="55"/>
        <v>#DIV/0!</v>
      </c>
      <c r="BS106" s="2152" t="e">
        <f t="shared" ref="BS106:BV106" si="59">AVERAGEIF(BO106:BO115,"&lt;&gt;#¡DIV/0!")</f>
        <v>#DIV/0!</v>
      </c>
      <c r="BT106" s="2152" t="e">
        <f t="shared" si="59"/>
        <v>#DIV/0!</v>
      </c>
      <c r="BU106" s="2152" t="e">
        <f t="shared" si="59"/>
        <v>#DIV/0!</v>
      </c>
      <c r="BV106" s="2152" t="e">
        <f t="shared" si="59"/>
        <v>#DIV/0!</v>
      </c>
      <c r="BW106" s="2155" t="e">
        <f>+C106*BS106</f>
        <v>#DIV/0!</v>
      </c>
      <c r="BX106" s="2155" t="e">
        <f>+C106*BT106</f>
        <v>#DIV/0!</v>
      </c>
      <c r="BY106" s="2155" t="e">
        <f>+C106*BU106</f>
        <v>#DIV/0!</v>
      </c>
      <c r="BZ106" s="2155" t="e">
        <f>+C106*BV106</f>
        <v>#DIV/0!</v>
      </c>
      <c r="CA106" s="2149" t="e">
        <f>SUM(BW106:BZ115)</f>
        <v>#DIV/0!</v>
      </c>
      <c r="CB106" s="8"/>
      <c r="CC106" s="2097" t="e">
        <f>+Q106/$N$106</f>
        <v>#DIV/0!</v>
      </c>
      <c r="CD106" s="2100" t="e">
        <f t="shared" ref="CD106:CF106" si="60">+R106/$N$106</f>
        <v>#DIV/0!</v>
      </c>
      <c r="CE106" s="2100" t="e">
        <f t="shared" si="60"/>
        <v>#DIV/0!</v>
      </c>
      <c r="CF106" s="2103" t="e">
        <f t="shared" si="60"/>
        <v>#DIV/0!</v>
      </c>
      <c r="CG106" s="2106" t="e">
        <f t="shared" ref="CG106" si="61">AVERAGE(CC106:CF115)</f>
        <v>#DIV/0!</v>
      </c>
      <c r="CH106" s="8"/>
      <c r="CI106" s="8"/>
      <c r="CJ106" s="8"/>
      <c r="CK106" s="8"/>
      <c r="CL106" s="8"/>
      <c r="CM106" s="8"/>
      <c r="CN106" s="8"/>
      <c r="CO106" s="8"/>
      <c r="CP106" s="8"/>
      <c r="CQ106" s="8"/>
      <c r="CR106" s="8"/>
      <c r="CS106" s="8"/>
      <c r="CT106" s="8"/>
    </row>
    <row r="107" spans="1:98">
      <c r="A107" s="2125"/>
      <c r="B107" s="2129"/>
      <c r="C107" s="2130"/>
      <c r="D107" s="2159"/>
      <c r="E107" s="2160"/>
      <c r="F107" s="95"/>
      <c r="G107" s="142"/>
      <c r="H107" s="2140"/>
      <c r="I107" s="97"/>
      <c r="J107" s="98"/>
      <c r="K107" s="98"/>
      <c r="L107" s="98"/>
      <c r="M107" s="2140"/>
      <c r="N107" s="2146"/>
      <c r="O107" s="297"/>
      <c r="P107" s="305"/>
      <c r="Q107" s="2116"/>
      <c r="R107" s="2119"/>
      <c r="S107" s="2119"/>
      <c r="T107" s="2122"/>
      <c r="U107" s="27"/>
      <c r="V107" s="101">
        <v>2</v>
      </c>
      <c r="W107" s="95"/>
      <c r="X107" s="102"/>
      <c r="Y107" s="102"/>
      <c r="Z107" s="211"/>
      <c r="AA107" s="104"/>
      <c r="AB107" s="105"/>
      <c r="AC107" s="105"/>
      <c r="AD107" s="106"/>
      <c r="AE107" s="138"/>
      <c r="AF107" s="107"/>
      <c r="AG107" s="108"/>
      <c r="AH107" s="108"/>
      <c r="AI107" s="108"/>
      <c r="AJ107" s="109"/>
      <c r="AK107" s="110"/>
      <c r="AL107" s="111"/>
      <c r="AM107" s="111"/>
      <c r="AN107" s="112"/>
      <c r="AO107" s="8"/>
      <c r="AP107" s="307"/>
      <c r="AQ107" s="308"/>
      <c r="AR107" s="89"/>
      <c r="AS107" s="115" t="e">
        <f t="shared" si="45"/>
        <v>#DIV/0!</v>
      </c>
      <c r="AT107" s="116" t="e">
        <f t="shared" si="46"/>
        <v>#DIV/0!</v>
      </c>
      <c r="AU107" s="116" t="e">
        <f t="shared" si="47"/>
        <v>#DIV/0!</v>
      </c>
      <c r="AV107" s="116" t="e">
        <f t="shared" si="48"/>
        <v>#DIV/0!</v>
      </c>
      <c r="AW107" s="148" t="e">
        <f t="shared" si="4"/>
        <v>#DIV/0!</v>
      </c>
      <c r="AX107" s="148" t="e">
        <f t="shared" si="5"/>
        <v>#DIV/0!</v>
      </c>
      <c r="AY107" s="148" t="e">
        <f t="shared" si="6"/>
        <v>#DIV/0!</v>
      </c>
      <c r="AZ107" s="148" t="e">
        <f t="shared" si="7"/>
        <v>#DIV/0!</v>
      </c>
      <c r="BA107" s="117" t="e">
        <f t="shared" si="8"/>
        <v>#DIV/0!</v>
      </c>
      <c r="BB107" s="117" t="e">
        <f t="shared" si="9"/>
        <v>#DIV/0!</v>
      </c>
      <c r="BC107" s="117" t="e">
        <f t="shared" si="10"/>
        <v>#DIV/0!</v>
      </c>
      <c r="BD107" s="117" t="e">
        <f t="shared" si="11"/>
        <v>#DIV/0!</v>
      </c>
      <c r="BE107" s="118">
        <v>0.2</v>
      </c>
      <c r="BF107" s="118">
        <v>0.8</v>
      </c>
      <c r="BG107" s="117" t="e">
        <f t="shared" si="12"/>
        <v>#DIV/0!</v>
      </c>
      <c r="BH107" s="117" t="e">
        <f t="shared" si="13"/>
        <v>#DIV/0!</v>
      </c>
      <c r="BI107" s="117" t="e">
        <f t="shared" si="14"/>
        <v>#DIV/0!</v>
      </c>
      <c r="BJ107" s="117" t="e">
        <f t="shared" si="54"/>
        <v>#DIV/0!</v>
      </c>
      <c r="BK107" s="117" t="e">
        <f t="shared" si="54"/>
        <v>#DIV/0!</v>
      </c>
      <c r="BL107" s="117" t="e">
        <f t="shared" si="16"/>
        <v>#DIV/0!</v>
      </c>
      <c r="BM107" s="117" t="e">
        <f t="shared" si="17"/>
        <v>#DIV/0!</v>
      </c>
      <c r="BN107" s="117" t="e">
        <f t="shared" si="18"/>
        <v>#DIV/0!</v>
      </c>
      <c r="BO107" s="117" t="e">
        <f t="shared" si="55"/>
        <v>#DIV/0!</v>
      </c>
      <c r="BP107" s="117" t="e">
        <f t="shared" si="55"/>
        <v>#DIV/0!</v>
      </c>
      <c r="BQ107" s="117" t="e">
        <f t="shared" si="55"/>
        <v>#DIV/0!</v>
      </c>
      <c r="BR107" s="117" t="e">
        <f t="shared" si="55"/>
        <v>#DIV/0!</v>
      </c>
      <c r="BS107" s="2153"/>
      <c r="BT107" s="2153"/>
      <c r="BU107" s="2153"/>
      <c r="BV107" s="2153"/>
      <c r="BW107" s="2153"/>
      <c r="BX107" s="2153"/>
      <c r="BY107" s="2153"/>
      <c r="BZ107" s="2153"/>
      <c r="CA107" s="2150"/>
      <c r="CB107" s="8"/>
      <c r="CC107" s="2098"/>
      <c r="CD107" s="2101"/>
      <c r="CE107" s="2101"/>
      <c r="CF107" s="2104"/>
      <c r="CG107" s="2107"/>
      <c r="CH107" s="8"/>
      <c r="CI107" s="8"/>
      <c r="CJ107" s="8"/>
      <c r="CK107" s="8"/>
      <c r="CL107" s="8"/>
      <c r="CM107" s="8"/>
      <c r="CN107" s="8"/>
      <c r="CO107" s="8"/>
      <c r="CP107" s="8"/>
      <c r="CQ107" s="8"/>
      <c r="CR107" s="8"/>
      <c r="CS107" s="8"/>
      <c r="CT107" s="8"/>
    </row>
    <row r="108" spans="1:98">
      <c r="A108" s="2125"/>
      <c r="B108" s="2129"/>
      <c r="C108" s="2130"/>
      <c r="D108" s="2159"/>
      <c r="E108" s="2160"/>
      <c r="F108" s="95"/>
      <c r="G108" s="142"/>
      <c r="H108" s="2140"/>
      <c r="I108" s="97"/>
      <c r="J108" s="98"/>
      <c r="K108" s="98"/>
      <c r="L108" s="98"/>
      <c r="M108" s="2140"/>
      <c r="N108" s="2146"/>
      <c r="O108" s="297"/>
      <c r="P108" s="305"/>
      <c r="Q108" s="2116"/>
      <c r="R108" s="2119"/>
      <c r="S108" s="2119"/>
      <c r="T108" s="2122"/>
      <c r="U108" s="27"/>
      <c r="V108" s="101">
        <v>3</v>
      </c>
      <c r="W108" s="95"/>
      <c r="X108" s="102"/>
      <c r="Y108" s="102"/>
      <c r="Z108" s="211"/>
      <c r="AA108" s="104"/>
      <c r="AB108" s="105"/>
      <c r="AC108" s="105"/>
      <c r="AD108" s="106"/>
      <c r="AE108" s="138"/>
      <c r="AF108" s="107"/>
      <c r="AG108" s="108"/>
      <c r="AH108" s="108"/>
      <c r="AI108" s="108"/>
      <c r="AJ108" s="109"/>
      <c r="AK108" s="110"/>
      <c r="AL108" s="111"/>
      <c r="AM108" s="111"/>
      <c r="AN108" s="112"/>
      <c r="AO108" s="8"/>
      <c r="AP108" s="307"/>
      <c r="AQ108" s="308"/>
      <c r="AR108" s="89"/>
      <c r="AS108" s="115" t="e">
        <f t="shared" si="45"/>
        <v>#DIV/0!</v>
      </c>
      <c r="AT108" s="116" t="e">
        <f t="shared" si="46"/>
        <v>#DIV/0!</v>
      </c>
      <c r="AU108" s="116" t="e">
        <f t="shared" si="47"/>
        <v>#DIV/0!</v>
      </c>
      <c r="AV108" s="116" t="e">
        <f t="shared" si="48"/>
        <v>#DIV/0!</v>
      </c>
      <c r="AW108" s="148" t="e">
        <f t="shared" si="4"/>
        <v>#DIV/0!</v>
      </c>
      <c r="AX108" s="148" t="e">
        <f t="shared" si="5"/>
        <v>#DIV/0!</v>
      </c>
      <c r="AY108" s="148" t="e">
        <f t="shared" si="6"/>
        <v>#DIV/0!</v>
      </c>
      <c r="AZ108" s="148" t="e">
        <f t="shared" si="7"/>
        <v>#DIV/0!</v>
      </c>
      <c r="BA108" s="117" t="e">
        <f t="shared" si="8"/>
        <v>#DIV/0!</v>
      </c>
      <c r="BB108" s="117" t="e">
        <f t="shared" si="9"/>
        <v>#DIV/0!</v>
      </c>
      <c r="BC108" s="117" t="e">
        <f t="shared" si="10"/>
        <v>#DIV/0!</v>
      </c>
      <c r="BD108" s="117" t="e">
        <f t="shared" si="11"/>
        <v>#DIV/0!</v>
      </c>
      <c r="BE108" s="118">
        <v>0.2</v>
      </c>
      <c r="BF108" s="118">
        <v>0.8</v>
      </c>
      <c r="BG108" s="117" t="e">
        <f t="shared" si="12"/>
        <v>#DIV/0!</v>
      </c>
      <c r="BH108" s="117" t="e">
        <f t="shared" si="13"/>
        <v>#DIV/0!</v>
      </c>
      <c r="BI108" s="117" t="e">
        <f t="shared" si="14"/>
        <v>#DIV/0!</v>
      </c>
      <c r="BJ108" s="117" t="e">
        <f t="shared" si="54"/>
        <v>#DIV/0!</v>
      </c>
      <c r="BK108" s="117" t="e">
        <f t="shared" si="54"/>
        <v>#DIV/0!</v>
      </c>
      <c r="BL108" s="117" t="e">
        <f t="shared" si="16"/>
        <v>#DIV/0!</v>
      </c>
      <c r="BM108" s="117" t="e">
        <f t="shared" si="17"/>
        <v>#DIV/0!</v>
      </c>
      <c r="BN108" s="117" t="e">
        <f t="shared" si="18"/>
        <v>#DIV/0!</v>
      </c>
      <c r="BO108" s="117" t="e">
        <f t="shared" si="55"/>
        <v>#DIV/0!</v>
      </c>
      <c r="BP108" s="117" t="e">
        <f t="shared" si="55"/>
        <v>#DIV/0!</v>
      </c>
      <c r="BQ108" s="117" t="e">
        <f t="shared" si="55"/>
        <v>#DIV/0!</v>
      </c>
      <c r="BR108" s="117" t="e">
        <f t="shared" si="55"/>
        <v>#DIV/0!</v>
      </c>
      <c r="BS108" s="2153"/>
      <c r="BT108" s="2153"/>
      <c r="BU108" s="2153"/>
      <c r="BV108" s="2153"/>
      <c r="BW108" s="2153"/>
      <c r="BX108" s="2153"/>
      <c r="BY108" s="2153"/>
      <c r="BZ108" s="2153"/>
      <c r="CA108" s="2150"/>
      <c r="CB108" s="8"/>
      <c r="CC108" s="2098"/>
      <c r="CD108" s="2101"/>
      <c r="CE108" s="2101"/>
      <c r="CF108" s="2104"/>
      <c r="CG108" s="2107"/>
      <c r="CH108" s="8"/>
      <c r="CI108" s="8"/>
      <c r="CJ108" s="8"/>
      <c r="CK108" s="8"/>
      <c r="CL108" s="8"/>
      <c r="CM108" s="8"/>
      <c r="CN108" s="8"/>
      <c r="CO108" s="8"/>
      <c r="CP108" s="8"/>
      <c r="CQ108" s="8"/>
      <c r="CR108" s="8"/>
      <c r="CS108" s="8"/>
      <c r="CT108" s="8"/>
    </row>
    <row r="109" spans="1:98">
      <c r="A109" s="2125"/>
      <c r="B109" s="2129"/>
      <c r="C109" s="2130"/>
      <c r="D109" s="2159"/>
      <c r="E109" s="2160"/>
      <c r="F109" s="95"/>
      <c r="G109" s="142"/>
      <c r="H109" s="2140"/>
      <c r="I109" s="97"/>
      <c r="J109" s="98"/>
      <c r="K109" s="98"/>
      <c r="L109" s="98"/>
      <c r="M109" s="2140"/>
      <c r="N109" s="2146"/>
      <c r="O109" s="297"/>
      <c r="P109" s="305"/>
      <c r="Q109" s="2116"/>
      <c r="R109" s="2119"/>
      <c r="S109" s="2119"/>
      <c r="T109" s="2122"/>
      <c r="U109" s="27"/>
      <c r="V109" s="101">
        <v>4</v>
      </c>
      <c r="W109" s="95"/>
      <c r="X109" s="102"/>
      <c r="Y109" s="102"/>
      <c r="Z109" s="211"/>
      <c r="AA109" s="104"/>
      <c r="AB109" s="105"/>
      <c r="AC109" s="105"/>
      <c r="AD109" s="106"/>
      <c r="AE109" s="138"/>
      <c r="AF109" s="107"/>
      <c r="AG109" s="108"/>
      <c r="AH109" s="108"/>
      <c r="AI109" s="108"/>
      <c r="AJ109" s="109"/>
      <c r="AK109" s="110"/>
      <c r="AL109" s="111"/>
      <c r="AM109" s="111"/>
      <c r="AN109" s="112"/>
      <c r="AO109" s="8"/>
      <c r="AP109" s="307"/>
      <c r="AQ109" s="308"/>
      <c r="AR109" s="89"/>
      <c r="AS109" s="115" t="e">
        <f t="shared" si="45"/>
        <v>#DIV/0!</v>
      </c>
      <c r="AT109" s="116" t="e">
        <f t="shared" si="46"/>
        <v>#DIV/0!</v>
      </c>
      <c r="AU109" s="116" t="e">
        <f t="shared" si="47"/>
        <v>#DIV/0!</v>
      </c>
      <c r="AV109" s="116" t="e">
        <f t="shared" si="48"/>
        <v>#DIV/0!</v>
      </c>
      <c r="AW109" s="148" t="e">
        <f t="shared" si="4"/>
        <v>#DIV/0!</v>
      </c>
      <c r="AX109" s="148" t="e">
        <f t="shared" si="5"/>
        <v>#DIV/0!</v>
      </c>
      <c r="AY109" s="148" t="e">
        <f t="shared" si="6"/>
        <v>#DIV/0!</v>
      </c>
      <c r="AZ109" s="148" t="e">
        <f t="shared" si="7"/>
        <v>#DIV/0!</v>
      </c>
      <c r="BA109" s="117" t="e">
        <f t="shared" si="8"/>
        <v>#DIV/0!</v>
      </c>
      <c r="BB109" s="117" t="e">
        <f t="shared" si="9"/>
        <v>#DIV/0!</v>
      </c>
      <c r="BC109" s="117" t="e">
        <f t="shared" si="10"/>
        <v>#DIV/0!</v>
      </c>
      <c r="BD109" s="117" t="e">
        <f t="shared" si="11"/>
        <v>#DIV/0!</v>
      </c>
      <c r="BE109" s="118">
        <v>0.2</v>
      </c>
      <c r="BF109" s="118">
        <v>0.8</v>
      </c>
      <c r="BG109" s="117" t="e">
        <f t="shared" si="12"/>
        <v>#DIV/0!</v>
      </c>
      <c r="BH109" s="117" t="e">
        <f t="shared" si="13"/>
        <v>#DIV/0!</v>
      </c>
      <c r="BI109" s="117" t="e">
        <f t="shared" si="14"/>
        <v>#DIV/0!</v>
      </c>
      <c r="BJ109" s="117" t="e">
        <f t="shared" ref="BJ109:BK124" si="62">+AZ109*BE109</f>
        <v>#DIV/0!</v>
      </c>
      <c r="BK109" s="117" t="e">
        <f t="shared" si="62"/>
        <v>#DIV/0!</v>
      </c>
      <c r="BL109" s="117" t="e">
        <f t="shared" si="16"/>
        <v>#DIV/0!</v>
      </c>
      <c r="BM109" s="117" t="e">
        <f t="shared" si="17"/>
        <v>#DIV/0!</v>
      </c>
      <c r="BN109" s="117" t="e">
        <f t="shared" si="18"/>
        <v>#DIV/0!</v>
      </c>
      <c r="BO109" s="117" t="e">
        <f t="shared" ref="BO109:BR124" si="63">+BG109+BK109</f>
        <v>#DIV/0!</v>
      </c>
      <c r="BP109" s="117" t="e">
        <f t="shared" si="63"/>
        <v>#DIV/0!</v>
      </c>
      <c r="BQ109" s="117" t="e">
        <f t="shared" si="63"/>
        <v>#DIV/0!</v>
      </c>
      <c r="BR109" s="117" t="e">
        <f t="shared" si="63"/>
        <v>#DIV/0!</v>
      </c>
      <c r="BS109" s="2153"/>
      <c r="BT109" s="2153"/>
      <c r="BU109" s="2153"/>
      <c r="BV109" s="2153"/>
      <c r="BW109" s="2153"/>
      <c r="BX109" s="2153"/>
      <c r="BY109" s="2153"/>
      <c r="BZ109" s="2153"/>
      <c r="CA109" s="2150"/>
      <c r="CB109" s="8"/>
      <c r="CC109" s="2098"/>
      <c r="CD109" s="2101"/>
      <c r="CE109" s="2101"/>
      <c r="CF109" s="2104"/>
      <c r="CG109" s="2107"/>
      <c r="CH109" s="8"/>
      <c r="CI109" s="8"/>
      <c r="CJ109" s="8"/>
      <c r="CK109" s="8"/>
      <c r="CL109" s="8"/>
      <c r="CM109" s="8"/>
      <c r="CN109" s="8"/>
      <c r="CO109" s="8"/>
      <c r="CP109" s="8"/>
      <c r="CQ109" s="8"/>
      <c r="CR109" s="8"/>
      <c r="CS109" s="8"/>
      <c r="CT109" s="8"/>
    </row>
    <row r="110" spans="1:98">
      <c r="A110" s="2125"/>
      <c r="B110" s="2129"/>
      <c r="C110" s="2130"/>
      <c r="D110" s="2159"/>
      <c r="E110" s="2160"/>
      <c r="F110" s="95"/>
      <c r="G110" s="142"/>
      <c r="H110" s="2140"/>
      <c r="I110" s="97"/>
      <c r="J110" s="98"/>
      <c r="K110" s="98"/>
      <c r="L110" s="98"/>
      <c r="M110" s="2140"/>
      <c r="N110" s="2146"/>
      <c r="O110" s="297"/>
      <c r="P110" s="305"/>
      <c r="Q110" s="2116"/>
      <c r="R110" s="2119"/>
      <c r="S110" s="2119"/>
      <c r="T110" s="2122"/>
      <c r="U110" s="27"/>
      <c r="V110" s="101">
        <v>5</v>
      </c>
      <c r="W110" s="95"/>
      <c r="X110" s="102"/>
      <c r="Y110" s="102"/>
      <c r="Z110" s="211"/>
      <c r="AA110" s="104"/>
      <c r="AB110" s="105"/>
      <c r="AC110" s="105"/>
      <c r="AD110" s="106"/>
      <c r="AE110" s="138"/>
      <c r="AF110" s="107"/>
      <c r="AG110" s="108"/>
      <c r="AH110" s="108"/>
      <c r="AI110" s="108"/>
      <c r="AJ110" s="109"/>
      <c r="AK110" s="110"/>
      <c r="AL110" s="111"/>
      <c r="AM110" s="111"/>
      <c r="AN110" s="112"/>
      <c r="AO110" s="8"/>
      <c r="AP110" s="307"/>
      <c r="AQ110" s="308"/>
      <c r="AR110" s="89"/>
      <c r="AS110" s="115" t="e">
        <f t="shared" si="45"/>
        <v>#DIV/0!</v>
      </c>
      <c r="AT110" s="116" t="e">
        <f t="shared" si="46"/>
        <v>#DIV/0!</v>
      </c>
      <c r="AU110" s="116" t="e">
        <f t="shared" si="47"/>
        <v>#DIV/0!</v>
      </c>
      <c r="AV110" s="116" t="e">
        <f t="shared" si="48"/>
        <v>#DIV/0!</v>
      </c>
      <c r="AW110" s="148" t="e">
        <f t="shared" si="4"/>
        <v>#DIV/0!</v>
      </c>
      <c r="AX110" s="148" t="e">
        <f t="shared" si="5"/>
        <v>#DIV/0!</v>
      </c>
      <c r="AY110" s="148" t="e">
        <f t="shared" si="6"/>
        <v>#DIV/0!</v>
      </c>
      <c r="AZ110" s="148" t="e">
        <f t="shared" si="7"/>
        <v>#DIV/0!</v>
      </c>
      <c r="BA110" s="117" t="e">
        <f t="shared" si="8"/>
        <v>#DIV/0!</v>
      </c>
      <c r="BB110" s="117" t="e">
        <f t="shared" si="9"/>
        <v>#DIV/0!</v>
      </c>
      <c r="BC110" s="117" t="e">
        <f t="shared" si="10"/>
        <v>#DIV/0!</v>
      </c>
      <c r="BD110" s="117" t="e">
        <f t="shared" si="11"/>
        <v>#DIV/0!</v>
      </c>
      <c r="BE110" s="118">
        <v>0.2</v>
      </c>
      <c r="BF110" s="118">
        <v>0.8</v>
      </c>
      <c r="BG110" s="117" t="e">
        <f t="shared" si="12"/>
        <v>#DIV/0!</v>
      </c>
      <c r="BH110" s="117" t="e">
        <f t="shared" si="13"/>
        <v>#DIV/0!</v>
      </c>
      <c r="BI110" s="117" t="e">
        <f t="shared" si="14"/>
        <v>#DIV/0!</v>
      </c>
      <c r="BJ110" s="117" t="e">
        <f t="shared" si="62"/>
        <v>#DIV/0!</v>
      </c>
      <c r="BK110" s="117" t="e">
        <f t="shared" si="62"/>
        <v>#DIV/0!</v>
      </c>
      <c r="BL110" s="117" t="e">
        <f t="shared" si="16"/>
        <v>#DIV/0!</v>
      </c>
      <c r="BM110" s="117" t="e">
        <f t="shared" si="17"/>
        <v>#DIV/0!</v>
      </c>
      <c r="BN110" s="117" t="e">
        <f t="shared" si="18"/>
        <v>#DIV/0!</v>
      </c>
      <c r="BO110" s="117" t="e">
        <f t="shared" si="63"/>
        <v>#DIV/0!</v>
      </c>
      <c r="BP110" s="117" t="e">
        <f t="shared" si="63"/>
        <v>#DIV/0!</v>
      </c>
      <c r="BQ110" s="117" t="e">
        <f t="shared" si="63"/>
        <v>#DIV/0!</v>
      </c>
      <c r="BR110" s="117" t="e">
        <f t="shared" si="63"/>
        <v>#DIV/0!</v>
      </c>
      <c r="BS110" s="2153"/>
      <c r="BT110" s="2153"/>
      <c r="BU110" s="2153"/>
      <c r="BV110" s="2153"/>
      <c r="BW110" s="2153"/>
      <c r="BX110" s="2153"/>
      <c r="BY110" s="2153"/>
      <c r="BZ110" s="2153"/>
      <c r="CA110" s="2150"/>
      <c r="CB110" s="8"/>
      <c r="CC110" s="2098"/>
      <c r="CD110" s="2101"/>
      <c r="CE110" s="2101"/>
      <c r="CF110" s="2104"/>
      <c r="CG110" s="2107"/>
      <c r="CH110" s="8"/>
      <c r="CI110" s="8"/>
      <c r="CJ110" s="8"/>
      <c r="CK110" s="8"/>
      <c r="CL110" s="8"/>
      <c r="CM110" s="8"/>
      <c r="CN110" s="8"/>
      <c r="CO110" s="8"/>
      <c r="CP110" s="8"/>
      <c r="CQ110" s="8"/>
      <c r="CR110" s="8"/>
      <c r="CS110" s="8"/>
      <c r="CT110" s="8"/>
    </row>
    <row r="111" spans="1:98">
      <c r="A111" s="2125"/>
      <c r="B111" s="2129"/>
      <c r="C111" s="2130"/>
      <c r="D111" s="2159"/>
      <c r="E111" s="2160"/>
      <c r="F111" s="95"/>
      <c r="G111" s="142"/>
      <c r="H111" s="2140"/>
      <c r="I111" s="97"/>
      <c r="J111" s="98"/>
      <c r="K111" s="98"/>
      <c r="L111" s="98"/>
      <c r="M111" s="2140"/>
      <c r="N111" s="2146"/>
      <c r="O111" s="297"/>
      <c r="P111" s="305"/>
      <c r="Q111" s="2116"/>
      <c r="R111" s="2119"/>
      <c r="S111" s="2119"/>
      <c r="T111" s="2122"/>
      <c r="U111" s="27"/>
      <c r="V111" s="101">
        <v>6</v>
      </c>
      <c r="W111" s="95"/>
      <c r="X111" s="102"/>
      <c r="Y111" s="102"/>
      <c r="Z111" s="211"/>
      <c r="AA111" s="104"/>
      <c r="AB111" s="105"/>
      <c r="AC111" s="105"/>
      <c r="AD111" s="106"/>
      <c r="AE111" s="138"/>
      <c r="AF111" s="107"/>
      <c r="AG111" s="108"/>
      <c r="AH111" s="108"/>
      <c r="AI111" s="108"/>
      <c r="AJ111" s="109"/>
      <c r="AK111" s="110"/>
      <c r="AL111" s="111"/>
      <c r="AM111" s="111"/>
      <c r="AN111" s="112"/>
      <c r="AO111" s="8"/>
      <c r="AP111" s="307"/>
      <c r="AQ111" s="308"/>
      <c r="AR111" s="89"/>
      <c r="AS111" s="115" t="e">
        <f t="shared" si="45"/>
        <v>#DIV/0!</v>
      </c>
      <c r="AT111" s="116" t="e">
        <f t="shared" si="46"/>
        <v>#DIV/0!</v>
      </c>
      <c r="AU111" s="116" t="e">
        <f t="shared" si="47"/>
        <v>#DIV/0!</v>
      </c>
      <c r="AV111" s="116" t="e">
        <f t="shared" si="48"/>
        <v>#DIV/0!</v>
      </c>
      <c r="AW111" s="148" t="e">
        <f t="shared" si="4"/>
        <v>#DIV/0!</v>
      </c>
      <c r="AX111" s="148" t="e">
        <f t="shared" si="5"/>
        <v>#DIV/0!</v>
      </c>
      <c r="AY111" s="148" t="e">
        <f t="shared" si="6"/>
        <v>#DIV/0!</v>
      </c>
      <c r="AZ111" s="148" t="e">
        <f t="shared" si="7"/>
        <v>#DIV/0!</v>
      </c>
      <c r="BA111" s="117" t="e">
        <f t="shared" si="8"/>
        <v>#DIV/0!</v>
      </c>
      <c r="BB111" s="117" t="e">
        <f t="shared" si="9"/>
        <v>#DIV/0!</v>
      </c>
      <c r="BC111" s="117" t="e">
        <f t="shared" si="10"/>
        <v>#DIV/0!</v>
      </c>
      <c r="BD111" s="117" t="e">
        <f t="shared" si="11"/>
        <v>#DIV/0!</v>
      </c>
      <c r="BE111" s="118">
        <v>0.2</v>
      </c>
      <c r="BF111" s="118">
        <v>0.8</v>
      </c>
      <c r="BG111" s="117" t="e">
        <f t="shared" si="12"/>
        <v>#DIV/0!</v>
      </c>
      <c r="BH111" s="117" t="e">
        <f t="shared" si="13"/>
        <v>#DIV/0!</v>
      </c>
      <c r="BI111" s="117" t="e">
        <f t="shared" si="14"/>
        <v>#DIV/0!</v>
      </c>
      <c r="BJ111" s="117" t="e">
        <f t="shared" si="62"/>
        <v>#DIV/0!</v>
      </c>
      <c r="BK111" s="117" t="e">
        <f t="shared" si="62"/>
        <v>#DIV/0!</v>
      </c>
      <c r="BL111" s="117" t="e">
        <f t="shared" si="16"/>
        <v>#DIV/0!</v>
      </c>
      <c r="BM111" s="117" t="e">
        <f t="shared" si="17"/>
        <v>#DIV/0!</v>
      </c>
      <c r="BN111" s="117" t="e">
        <f t="shared" si="18"/>
        <v>#DIV/0!</v>
      </c>
      <c r="BO111" s="117" t="e">
        <f t="shared" si="63"/>
        <v>#DIV/0!</v>
      </c>
      <c r="BP111" s="117" t="e">
        <f t="shared" si="63"/>
        <v>#DIV/0!</v>
      </c>
      <c r="BQ111" s="117" t="e">
        <f t="shared" si="63"/>
        <v>#DIV/0!</v>
      </c>
      <c r="BR111" s="117" t="e">
        <f t="shared" si="63"/>
        <v>#DIV/0!</v>
      </c>
      <c r="BS111" s="2153"/>
      <c r="BT111" s="2153"/>
      <c r="BU111" s="2153"/>
      <c r="BV111" s="2153"/>
      <c r="BW111" s="2153"/>
      <c r="BX111" s="2153"/>
      <c r="BY111" s="2153"/>
      <c r="BZ111" s="2153"/>
      <c r="CA111" s="2150"/>
      <c r="CB111" s="8"/>
      <c r="CC111" s="2098"/>
      <c r="CD111" s="2101"/>
      <c r="CE111" s="2101"/>
      <c r="CF111" s="2104"/>
      <c r="CG111" s="2107"/>
      <c r="CH111" s="8"/>
      <c r="CI111" s="8"/>
      <c r="CJ111" s="8"/>
      <c r="CK111" s="8"/>
      <c r="CL111" s="8"/>
      <c r="CM111" s="8"/>
      <c r="CN111" s="8"/>
      <c r="CO111" s="8"/>
      <c r="CP111" s="8"/>
      <c r="CQ111" s="8"/>
      <c r="CR111" s="8"/>
      <c r="CS111" s="8"/>
      <c r="CT111" s="8"/>
    </row>
    <row r="112" spans="1:98">
      <c r="A112" s="2125"/>
      <c r="B112" s="2129"/>
      <c r="C112" s="2130"/>
      <c r="D112" s="2159"/>
      <c r="E112" s="2160"/>
      <c r="F112" s="95"/>
      <c r="G112" s="142"/>
      <c r="H112" s="2140"/>
      <c r="I112" s="97"/>
      <c r="J112" s="98"/>
      <c r="K112" s="98"/>
      <c r="L112" s="98"/>
      <c r="M112" s="2140"/>
      <c r="N112" s="2146"/>
      <c r="O112" s="297"/>
      <c r="P112" s="305"/>
      <c r="Q112" s="2116"/>
      <c r="R112" s="2119"/>
      <c r="S112" s="2119"/>
      <c r="T112" s="2122"/>
      <c r="U112" s="27"/>
      <c r="V112" s="101">
        <v>7</v>
      </c>
      <c r="W112" s="95"/>
      <c r="X112" s="102"/>
      <c r="Y112" s="102"/>
      <c r="Z112" s="211"/>
      <c r="AA112" s="104"/>
      <c r="AB112" s="105"/>
      <c r="AC112" s="105"/>
      <c r="AD112" s="106"/>
      <c r="AE112" s="138"/>
      <c r="AF112" s="107"/>
      <c r="AG112" s="108"/>
      <c r="AH112" s="108"/>
      <c r="AI112" s="108"/>
      <c r="AJ112" s="109"/>
      <c r="AK112" s="110"/>
      <c r="AL112" s="111"/>
      <c r="AM112" s="111"/>
      <c r="AN112" s="112"/>
      <c r="AO112" s="8"/>
      <c r="AP112" s="307"/>
      <c r="AQ112" s="308"/>
      <c r="AR112" s="89"/>
      <c r="AS112" s="115" t="e">
        <f t="shared" si="45"/>
        <v>#DIV/0!</v>
      </c>
      <c r="AT112" s="116" t="e">
        <f t="shared" si="46"/>
        <v>#DIV/0!</v>
      </c>
      <c r="AU112" s="116" t="e">
        <f t="shared" si="47"/>
        <v>#DIV/0!</v>
      </c>
      <c r="AV112" s="116" t="e">
        <f t="shared" si="48"/>
        <v>#DIV/0!</v>
      </c>
      <c r="AW112" s="148" t="e">
        <f t="shared" si="4"/>
        <v>#DIV/0!</v>
      </c>
      <c r="AX112" s="148" t="e">
        <f t="shared" si="5"/>
        <v>#DIV/0!</v>
      </c>
      <c r="AY112" s="148" t="e">
        <f t="shared" si="6"/>
        <v>#DIV/0!</v>
      </c>
      <c r="AZ112" s="148" t="e">
        <f t="shared" si="7"/>
        <v>#DIV/0!</v>
      </c>
      <c r="BA112" s="117" t="e">
        <f t="shared" si="8"/>
        <v>#DIV/0!</v>
      </c>
      <c r="BB112" s="117" t="e">
        <f t="shared" si="9"/>
        <v>#DIV/0!</v>
      </c>
      <c r="BC112" s="117" t="e">
        <f t="shared" si="10"/>
        <v>#DIV/0!</v>
      </c>
      <c r="BD112" s="117" t="e">
        <f t="shared" si="11"/>
        <v>#DIV/0!</v>
      </c>
      <c r="BE112" s="118">
        <v>0.2</v>
      </c>
      <c r="BF112" s="118">
        <v>0.8</v>
      </c>
      <c r="BG112" s="117" t="e">
        <f t="shared" si="12"/>
        <v>#DIV/0!</v>
      </c>
      <c r="BH112" s="117" t="e">
        <f t="shared" si="13"/>
        <v>#DIV/0!</v>
      </c>
      <c r="BI112" s="117" t="e">
        <f t="shared" si="14"/>
        <v>#DIV/0!</v>
      </c>
      <c r="BJ112" s="117" t="e">
        <f t="shared" si="62"/>
        <v>#DIV/0!</v>
      </c>
      <c r="BK112" s="117" t="e">
        <f t="shared" si="62"/>
        <v>#DIV/0!</v>
      </c>
      <c r="BL112" s="117" t="e">
        <f t="shared" si="16"/>
        <v>#DIV/0!</v>
      </c>
      <c r="BM112" s="117" t="e">
        <f t="shared" si="17"/>
        <v>#DIV/0!</v>
      </c>
      <c r="BN112" s="117" t="e">
        <f t="shared" si="18"/>
        <v>#DIV/0!</v>
      </c>
      <c r="BO112" s="117" t="e">
        <f t="shared" si="63"/>
        <v>#DIV/0!</v>
      </c>
      <c r="BP112" s="117" t="e">
        <f t="shared" si="63"/>
        <v>#DIV/0!</v>
      </c>
      <c r="BQ112" s="117" t="e">
        <f t="shared" si="63"/>
        <v>#DIV/0!</v>
      </c>
      <c r="BR112" s="117" t="e">
        <f t="shared" si="63"/>
        <v>#DIV/0!</v>
      </c>
      <c r="BS112" s="2153"/>
      <c r="BT112" s="2153"/>
      <c r="BU112" s="2153"/>
      <c r="BV112" s="2153"/>
      <c r="BW112" s="2153"/>
      <c r="BX112" s="2153"/>
      <c r="BY112" s="2153"/>
      <c r="BZ112" s="2153"/>
      <c r="CA112" s="2150"/>
      <c r="CB112" s="8"/>
      <c r="CC112" s="2098"/>
      <c r="CD112" s="2101"/>
      <c r="CE112" s="2101"/>
      <c r="CF112" s="2104"/>
      <c r="CG112" s="2107"/>
      <c r="CH112" s="8"/>
      <c r="CI112" s="8"/>
      <c r="CJ112" s="8"/>
      <c r="CK112" s="8"/>
      <c r="CL112" s="8"/>
      <c r="CM112" s="8"/>
      <c r="CN112" s="8"/>
      <c r="CO112" s="8"/>
      <c r="CP112" s="8"/>
      <c r="CQ112" s="8"/>
      <c r="CR112" s="8"/>
      <c r="CS112" s="8"/>
      <c r="CT112" s="8"/>
    </row>
    <row r="113" spans="1:98">
      <c r="A113" s="2125"/>
      <c r="B113" s="2129"/>
      <c r="C113" s="2130"/>
      <c r="D113" s="2159"/>
      <c r="E113" s="2160"/>
      <c r="F113" s="95"/>
      <c r="G113" s="142"/>
      <c r="H113" s="2140"/>
      <c r="I113" s="97"/>
      <c r="J113" s="98"/>
      <c r="K113" s="98"/>
      <c r="L113" s="98"/>
      <c r="M113" s="2140"/>
      <c r="N113" s="2146"/>
      <c r="O113" s="297"/>
      <c r="P113" s="305"/>
      <c r="Q113" s="2116"/>
      <c r="R113" s="2119"/>
      <c r="S113" s="2119"/>
      <c r="T113" s="2122"/>
      <c r="U113" s="27"/>
      <c r="V113" s="101">
        <v>8</v>
      </c>
      <c r="W113" s="120"/>
      <c r="X113" s="102"/>
      <c r="Y113" s="102"/>
      <c r="Z113" s="211"/>
      <c r="AA113" s="104"/>
      <c r="AB113" s="105"/>
      <c r="AC113" s="105"/>
      <c r="AD113" s="106"/>
      <c r="AE113" s="138"/>
      <c r="AF113" s="107"/>
      <c r="AG113" s="108"/>
      <c r="AH113" s="108"/>
      <c r="AI113" s="108"/>
      <c r="AJ113" s="109"/>
      <c r="AK113" s="110"/>
      <c r="AL113" s="111"/>
      <c r="AM113" s="111"/>
      <c r="AN113" s="112"/>
      <c r="AO113" s="8"/>
      <c r="AP113" s="307"/>
      <c r="AQ113" s="308"/>
      <c r="AR113" s="89"/>
      <c r="AS113" s="115" t="e">
        <f t="shared" si="45"/>
        <v>#DIV/0!</v>
      </c>
      <c r="AT113" s="116" t="e">
        <f t="shared" si="46"/>
        <v>#DIV/0!</v>
      </c>
      <c r="AU113" s="116" t="e">
        <f t="shared" si="47"/>
        <v>#DIV/0!</v>
      </c>
      <c r="AV113" s="116" t="e">
        <f t="shared" si="48"/>
        <v>#DIV/0!</v>
      </c>
      <c r="AW113" s="148" t="e">
        <f t="shared" si="4"/>
        <v>#DIV/0!</v>
      </c>
      <c r="AX113" s="148" t="e">
        <f t="shared" si="5"/>
        <v>#DIV/0!</v>
      </c>
      <c r="AY113" s="148" t="e">
        <f t="shared" si="6"/>
        <v>#DIV/0!</v>
      </c>
      <c r="AZ113" s="148" t="e">
        <f t="shared" si="7"/>
        <v>#DIV/0!</v>
      </c>
      <c r="BA113" s="117" t="e">
        <f t="shared" si="8"/>
        <v>#DIV/0!</v>
      </c>
      <c r="BB113" s="117" t="e">
        <f t="shared" si="9"/>
        <v>#DIV/0!</v>
      </c>
      <c r="BC113" s="117" t="e">
        <f t="shared" si="10"/>
        <v>#DIV/0!</v>
      </c>
      <c r="BD113" s="117" t="e">
        <f t="shared" si="11"/>
        <v>#DIV/0!</v>
      </c>
      <c r="BE113" s="118">
        <v>0.2</v>
      </c>
      <c r="BF113" s="118">
        <v>0.8</v>
      </c>
      <c r="BG113" s="117" t="e">
        <f t="shared" si="12"/>
        <v>#DIV/0!</v>
      </c>
      <c r="BH113" s="117" t="e">
        <f t="shared" si="13"/>
        <v>#DIV/0!</v>
      </c>
      <c r="BI113" s="117" t="e">
        <f t="shared" si="14"/>
        <v>#DIV/0!</v>
      </c>
      <c r="BJ113" s="117" t="e">
        <f t="shared" si="62"/>
        <v>#DIV/0!</v>
      </c>
      <c r="BK113" s="117" t="e">
        <f t="shared" si="62"/>
        <v>#DIV/0!</v>
      </c>
      <c r="BL113" s="117" t="e">
        <f t="shared" si="16"/>
        <v>#DIV/0!</v>
      </c>
      <c r="BM113" s="117" t="e">
        <f t="shared" si="17"/>
        <v>#DIV/0!</v>
      </c>
      <c r="BN113" s="117" t="e">
        <f t="shared" si="18"/>
        <v>#DIV/0!</v>
      </c>
      <c r="BO113" s="117" t="e">
        <f t="shared" si="63"/>
        <v>#DIV/0!</v>
      </c>
      <c r="BP113" s="117" t="e">
        <f t="shared" si="63"/>
        <v>#DIV/0!</v>
      </c>
      <c r="BQ113" s="117" t="e">
        <f t="shared" si="63"/>
        <v>#DIV/0!</v>
      </c>
      <c r="BR113" s="117" t="e">
        <f t="shared" si="63"/>
        <v>#DIV/0!</v>
      </c>
      <c r="BS113" s="2153"/>
      <c r="BT113" s="2153"/>
      <c r="BU113" s="2153"/>
      <c r="BV113" s="2153"/>
      <c r="BW113" s="2153"/>
      <c r="BX113" s="2153"/>
      <c r="BY113" s="2153"/>
      <c r="BZ113" s="2153"/>
      <c r="CA113" s="2150"/>
      <c r="CB113" s="8"/>
      <c r="CC113" s="2098"/>
      <c r="CD113" s="2101"/>
      <c r="CE113" s="2101"/>
      <c r="CF113" s="2104"/>
      <c r="CG113" s="2107"/>
      <c r="CH113" s="8"/>
      <c r="CI113" s="8"/>
      <c r="CJ113" s="8"/>
      <c r="CK113" s="8"/>
      <c r="CL113" s="8"/>
      <c r="CM113" s="8"/>
      <c r="CN113" s="8"/>
      <c r="CO113" s="8"/>
      <c r="CP113" s="8"/>
      <c r="CQ113" s="8"/>
      <c r="CR113" s="8"/>
      <c r="CS113" s="8"/>
      <c r="CT113" s="8"/>
    </row>
    <row r="114" spans="1:98">
      <c r="A114" s="2125"/>
      <c r="B114" s="2129"/>
      <c r="C114" s="2130"/>
      <c r="D114" s="2159"/>
      <c r="E114" s="2160"/>
      <c r="F114" s="95"/>
      <c r="G114" s="142"/>
      <c r="H114" s="2140"/>
      <c r="I114" s="97"/>
      <c r="J114" s="98"/>
      <c r="K114" s="98"/>
      <c r="L114" s="98"/>
      <c r="M114" s="2140"/>
      <c r="N114" s="2146"/>
      <c r="O114" s="297"/>
      <c r="P114" s="305"/>
      <c r="Q114" s="2116"/>
      <c r="R114" s="2119"/>
      <c r="S114" s="2119"/>
      <c r="T114" s="2122"/>
      <c r="U114" s="27"/>
      <c r="V114" s="101">
        <v>9</v>
      </c>
      <c r="W114" s="120"/>
      <c r="X114" s="102"/>
      <c r="Y114" s="102"/>
      <c r="Z114" s="211"/>
      <c r="AA114" s="104"/>
      <c r="AB114" s="105"/>
      <c r="AC114" s="105"/>
      <c r="AD114" s="106"/>
      <c r="AE114" s="138"/>
      <c r="AF114" s="107"/>
      <c r="AG114" s="108"/>
      <c r="AH114" s="108"/>
      <c r="AI114" s="108"/>
      <c r="AJ114" s="109"/>
      <c r="AK114" s="110"/>
      <c r="AL114" s="111"/>
      <c r="AM114" s="111"/>
      <c r="AN114" s="112"/>
      <c r="AO114" s="8"/>
      <c r="AP114" s="307"/>
      <c r="AQ114" s="308"/>
      <c r="AR114" s="89"/>
      <c r="AS114" s="115" t="e">
        <f t="shared" si="45"/>
        <v>#DIV/0!</v>
      </c>
      <c r="AT114" s="116" t="e">
        <f t="shared" si="46"/>
        <v>#DIV/0!</v>
      </c>
      <c r="AU114" s="116" t="e">
        <f t="shared" si="47"/>
        <v>#DIV/0!</v>
      </c>
      <c r="AV114" s="116" t="e">
        <f t="shared" si="48"/>
        <v>#DIV/0!</v>
      </c>
      <c r="AW114" s="148" t="e">
        <f t="shared" si="4"/>
        <v>#DIV/0!</v>
      </c>
      <c r="AX114" s="148" t="e">
        <f t="shared" si="5"/>
        <v>#DIV/0!</v>
      </c>
      <c r="AY114" s="148" t="e">
        <f t="shared" si="6"/>
        <v>#DIV/0!</v>
      </c>
      <c r="AZ114" s="148" t="e">
        <f t="shared" si="7"/>
        <v>#DIV/0!</v>
      </c>
      <c r="BA114" s="117" t="e">
        <f t="shared" si="8"/>
        <v>#DIV/0!</v>
      </c>
      <c r="BB114" s="117" t="e">
        <f t="shared" si="9"/>
        <v>#DIV/0!</v>
      </c>
      <c r="BC114" s="117" t="e">
        <f t="shared" si="10"/>
        <v>#DIV/0!</v>
      </c>
      <c r="BD114" s="117" t="e">
        <f t="shared" si="11"/>
        <v>#DIV/0!</v>
      </c>
      <c r="BE114" s="118">
        <v>0.2</v>
      </c>
      <c r="BF114" s="118">
        <v>0.8</v>
      </c>
      <c r="BG114" s="117" t="e">
        <f t="shared" si="12"/>
        <v>#DIV/0!</v>
      </c>
      <c r="BH114" s="117" t="e">
        <f t="shared" si="13"/>
        <v>#DIV/0!</v>
      </c>
      <c r="BI114" s="117" t="e">
        <f t="shared" si="14"/>
        <v>#DIV/0!</v>
      </c>
      <c r="BJ114" s="117" t="e">
        <f t="shared" si="62"/>
        <v>#DIV/0!</v>
      </c>
      <c r="BK114" s="117" t="e">
        <f t="shared" si="62"/>
        <v>#DIV/0!</v>
      </c>
      <c r="BL114" s="117" t="e">
        <f t="shared" si="16"/>
        <v>#DIV/0!</v>
      </c>
      <c r="BM114" s="117" t="e">
        <f t="shared" si="17"/>
        <v>#DIV/0!</v>
      </c>
      <c r="BN114" s="117" t="e">
        <f t="shared" si="18"/>
        <v>#DIV/0!</v>
      </c>
      <c r="BO114" s="117" t="e">
        <f t="shared" si="63"/>
        <v>#DIV/0!</v>
      </c>
      <c r="BP114" s="117" t="e">
        <f t="shared" si="63"/>
        <v>#DIV/0!</v>
      </c>
      <c r="BQ114" s="117" t="e">
        <f t="shared" si="63"/>
        <v>#DIV/0!</v>
      </c>
      <c r="BR114" s="117" t="e">
        <f t="shared" si="63"/>
        <v>#DIV/0!</v>
      </c>
      <c r="BS114" s="2153"/>
      <c r="BT114" s="2153"/>
      <c r="BU114" s="2153"/>
      <c r="BV114" s="2153"/>
      <c r="BW114" s="2153"/>
      <c r="BX114" s="2153"/>
      <c r="BY114" s="2153"/>
      <c r="BZ114" s="2153"/>
      <c r="CA114" s="2150"/>
      <c r="CB114" s="8"/>
      <c r="CC114" s="2098"/>
      <c r="CD114" s="2101"/>
      <c r="CE114" s="2101"/>
      <c r="CF114" s="2104"/>
      <c r="CG114" s="2107"/>
      <c r="CH114" s="8"/>
      <c r="CI114" s="8"/>
      <c r="CJ114" s="8"/>
      <c r="CK114" s="8"/>
      <c r="CL114" s="8"/>
      <c r="CM114" s="8"/>
      <c r="CN114" s="8"/>
      <c r="CO114" s="8"/>
      <c r="CP114" s="8"/>
      <c r="CQ114" s="8"/>
      <c r="CR114" s="8"/>
      <c r="CS114" s="8"/>
      <c r="CT114" s="8"/>
    </row>
    <row r="115" spans="1:98" ht="15" thickBot="1">
      <c r="A115" s="2126"/>
      <c r="B115" s="2131"/>
      <c r="C115" s="2132"/>
      <c r="D115" s="2161"/>
      <c r="E115" s="2162"/>
      <c r="F115" s="150"/>
      <c r="G115" s="151"/>
      <c r="H115" s="2141"/>
      <c r="I115" s="121"/>
      <c r="J115" s="122"/>
      <c r="K115" s="122"/>
      <c r="L115" s="122"/>
      <c r="M115" s="2141"/>
      <c r="N115" s="2147"/>
      <c r="O115" s="351"/>
      <c r="P115" s="352"/>
      <c r="Q115" s="2117"/>
      <c r="R115" s="2120"/>
      <c r="S115" s="2120"/>
      <c r="T115" s="2123"/>
      <c r="U115" s="27"/>
      <c r="V115" s="168">
        <v>10</v>
      </c>
      <c r="W115" s="179"/>
      <c r="X115" s="152"/>
      <c r="Y115" s="152"/>
      <c r="Z115" s="153"/>
      <c r="AA115" s="125"/>
      <c r="AB115" s="126"/>
      <c r="AC115" s="126"/>
      <c r="AD115" s="127"/>
      <c r="AE115" s="138"/>
      <c r="AF115" s="154"/>
      <c r="AG115" s="156"/>
      <c r="AH115" s="156"/>
      <c r="AI115" s="156"/>
      <c r="AJ115" s="157"/>
      <c r="AK115" s="128"/>
      <c r="AL115" s="129"/>
      <c r="AM115" s="129"/>
      <c r="AN115" s="130"/>
      <c r="AO115" s="8"/>
      <c r="AP115" s="353"/>
      <c r="AQ115" s="354"/>
      <c r="AR115" s="89"/>
      <c r="AS115" s="133" t="e">
        <f t="shared" si="45"/>
        <v>#DIV/0!</v>
      </c>
      <c r="AT115" s="169" t="e">
        <f t="shared" si="46"/>
        <v>#DIV/0!</v>
      </c>
      <c r="AU115" s="169" t="e">
        <f t="shared" si="47"/>
        <v>#DIV/0!</v>
      </c>
      <c r="AV115" s="169" t="e">
        <f t="shared" si="48"/>
        <v>#DIV/0!</v>
      </c>
      <c r="AW115" s="180" t="e">
        <f t="shared" si="4"/>
        <v>#DIV/0!</v>
      </c>
      <c r="AX115" s="180" t="e">
        <f t="shared" si="5"/>
        <v>#DIV/0!</v>
      </c>
      <c r="AY115" s="180" t="e">
        <f t="shared" si="6"/>
        <v>#DIV/0!</v>
      </c>
      <c r="AZ115" s="180" t="e">
        <f t="shared" si="7"/>
        <v>#DIV/0!</v>
      </c>
      <c r="BA115" s="160" t="e">
        <f t="shared" si="8"/>
        <v>#DIV/0!</v>
      </c>
      <c r="BB115" s="160" t="e">
        <f t="shared" si="9"/>
        <v>#DIV/0!</v>
      </c>
      <c r="BC115" s="160" t="e">
        <f t="shared" si="10"/>
        <v>#DIV/0!</v>
      </c>
      <c r="BD115" s="160" t="e">
        <f t="shared" si="11"/>
        <v>#DIV/0!</v>
      </c>
      <c r="BE115" s="159">
        <v>0.2</v>
      </c>
      <c r="BF115" s="159">
        <v>0.8</v>
      </c>
      <c r="BG115" s="160" t="e">
        <f t="shared" si="12"/>
        <v>#DIV/0!</v>
      </c>
      <c r="BH115" s="160" t="e">
        <f t="shared" si="13"/>
        <v>#DIV/0!</v>
      </c>
      <c r="BI115" s="160" t="e">
        <f t="shared" si="14"/>
        <v>#DIV/0!</v>
      </c>
      <c r="BJ115" s="160" t="e">
        <f t="shared" si="62"/>
        <v>#DIV/0!</v>
      </c>
      <c r="BK115" s="160" t="e">
        <f t="shared" si="62"/>
        <v>#DIV/0!</v>
      </c>
      <c r="BL115" s="160" t="e">
        <f t="shared" si="16"/>
        <v>#DIV/0!</v>
      </c>
      <c r="BM115" s="160" t="e">
        <f t="shared" si="17"/>
        <v>#DIV/0!</v>
      </c>
      <c r="BN115" s="160" t="e">
        <f t="shared" si="18"/>
        <v>#DIV/0!</v>
      </c>
      <c r="BO115" s="160" t="e">
        <f t="shared" si="63"/>
        <v>#DIV/0!</v>
      </c>
      <c r="BP115" s="160" t="e">
        <f t="shared" si="63"/>
        <v>#DIV/0!</v>
      </c>
      <c r="BQ115" s="160" t="e">
        <f t="shared" si="63"/>
        <v>#DIV/0!</v>
      </c>
      <c r="BR115" s="160" t="e">
        <f t="shared" si="63"/>
        <v>#DIV/0!</v>
      </c>
      <c r="BS115" s="2154"/>
      <c r="BT115" s="2154"/>
      <c r="BU115" s="2154"/>
      <c r="BV115" s="2154"/>
      <c r="BW115" s="2154"/>
      <c r="BX115" s="2154"/>
      <c r="BY115" s="2154"/>
      <c r="BZ115" s="2154"/>
      <c r="CA115" s="2151"/>
      <c r="CB115" s="8"/>
      <c r="CC115" s="2099"/>
      <c r="CD115" s="2102"/>
      <c r="CE115" s="2102"/>
      <c r="CF115" s="2105"/>
      <c r="CG115" s="2108"/>
      <c r="CH115" s="8"/>
      <c r="CI115" s="8"/>
      <c r="CJ115" s="8"/>
      <c r="CK115" s="8"/>
      <c r="CL115" s="8"/>
      <c r="CM115" s="8"/>
      <c r="CN115" s="8"/>
      <c r="CO115" s="8"/>
      <c r="CP115" s="8"/>
      <c r="CQ115" s="8"/>
      <c r="CR115" s="8"/>
      <c r="CS115" s="8"/>
      <c r="CT115" s="8"/>
    </row>
    <row r="116" spans="1:98">
      <c r="A116" s="2124">
        <v>13</v>
      </c>
      <c r="B116" s="2127"/>
      <c r="C116" s="2128"/>
      <c r="D116" s="2157"/>
      <c r="E116" s="2158"/>
      <c r="F116" s="66"/>
      <c r="G116" s="135"/>
      <c r="H116" s="2139"/>
      <c r="I116" s="69"/>
      <c r="J116" s="70"/>
      <c r="K116" s="70"/>
      <c r="L116" s="70"/>
      <c r="M116" s="2148"/>
      <c r="N116" s="2145">
        <f>+P116+P117+P118+P119+P120+P121+P122+P123+P124+P125</f>
        <v>0</v>
      </c>
      <c r="O116" s="72"/>
      <c r="P116" s="885"/>
      <c r="Q116" s="2115"/>
      <c r="R116" s="2118"/>
      <c r="S116" s="2118"/>
      <c r="T116" s="2121"/>
      <c r="U116" s="138"/>
      <c r="V116" s="75">
        <v>1</v>
      </c>
      <c r="W116" s="66"/>
      <c r="X116" s="228"/>
      <c r="Y116" s="228"/>
      <c r="Z116" s="211"/>
      <c r="AA116" s="78"/>
      <c r="AB116" s="79"/>
      <c r="AC116" s="79"/>
      <c r="AD116" s="80"/>
      <c r="AE116" s="138"/>
      <c r="AF116" s="81"/>
      <c r="AG116" s="82"/>
      <c r="AH116" s="82"/>
      <c r="AI116" s="82"/>
      <c r="AJ116" s="83"/>
      <c r="AK116" s="84"/>
      <c r="AL116" s="85"/>
      <c r="AM116" s="85"/>
      <c r="AN116" s="86"/>
      <c r="AO116" s="162"/>
      <c r="AP116" s="87"/>
      <c r="AQ116" s="88"/>
      <c r="AR116" s="89"/>
      <c r="AS116" s="90" t="e">
        <f t="shared" si="45"/>
        <v>#DIV/0!</v>
      </c>
      <c r="AT116" s="164" t="e">
        <f t="shared" si="46"/>
        <v>#DIV/0!</v>
      </c>
      <c r="AU116" s="164" t="e">
        <f t="shared" si="47"/>
        <v>#DIV/0!</v>
      </c>
      <c r="AV116" s="164" t="e">
        <f t="shared" si="48"/>
        <v>#DIV/0!</v>
      </c>
      <c r="AW116" s="176" t="e">
        <f t="shared" si="4"/>
        <v>#DIV/0!</v>
      </c>
      <c r="AX116" s="176" t="e">
        <f t="shared" si="5"/>
        <v>#DIV/0!</v>
      </c>
      <c r="AY116" s="176" t="e">
        <f t="shared" si="6"/>
        <v>#DIV/0!</v>
      </c>
      <c r="AZ116" s="176" t="e">
        <f t="shared" si="7"/>
        <v>#DIV/0!</v>
      </c>
      <c r="BA116" s="165" t="e">
        <f t="shared" si="8"/>
        <v>#DIV/0!</v>
      </c>
      <c r="BB116" s="165" t="e">
        <f t="shared" si="9"/>
        <v>#DIV/0!</v>
      </c>
      <c r="BC116" s="165" t="e">
        <f t="shared" si="10"/>
        <v>#DIV/0!</v>
      </c>
      <c r="BD116" s="165" t="e">
        <f t="shared" si="11"/>
        <v>#DIV/0!</v>
      </c>
      <c r="BE116" s="166">
        <v>0.2</v>
      </c>
      <c r="BF116" s="166">
        <v>0.8</v>
      </c>
      <c r="BG116" s="165" t="e">
        <f t="shared" si="12"/>
        <v>#DIV/0!</v>
      </c>
      <c r="BH116" s="165" t="e">
        <f t="shared" si="13"/>
        <v>#DIV/0!</v>
      </c>
      <c r="BI116" s="165" t="e">
        <f t="shared" si="14"/>
        <v>#DIV/0!</v>
      </c>
      <c r="BJ116" s="165" t="e">
        <f t="shared" si="62"/>
        <v>#DIV/0!</v>
      </c>
      <c r="BK116" s="165" t="e">
        <f t="shared" si="62"/>
        <v>#DIV/0!</v>
      </c>
      <c r="BL116" s="165" t="e">
        <f t="shared" si="16"/>
        <v>#DIV/0!</v>
      </c>
      <c r="BM116" s="165" t="e">
        <f t="shared" si="17"/>
        <v>#DIV/0!</v>
      </c>
      <c r="BN116" s="165" t="e">
        <f t="shared" si="18"/>
        <v>#DIV/0!</v>
      </c>
      <c r="BO116" s="165" t="e">
        <f t="shared" si="63"/>
        <v>#DIV/0!</v>
      </c>
      <c r="BP116" s="93" t="e">
        <f t="shared" si="63"/>
        <v>#DIV/0!</v>
      </c>
      <c r="BQ116" s="93" t="e">
        <f t="shared" si="63"/>
        <v>#DIV/0!</v>
      </c>
      <c r="BR116" s="93" t="e">
        <f t="shared" si="63"/>
        <v>#DIV/0!</v>
      </c>
      <c r="BS116" s="2152" t="e">
        <f t="shared" ref="BS116:BV116" si="64">AVERAGEIF(BO116:BO125,"&lt;&gt;#¡DIV/0!")</f>
        <v>#DIV/0!</v>
      </c>
      <c r="BT116" s="2152" t="e">
        <f t="shared" si="64"/>
        <v>#DIV/0!</v>
      </c>
      <c r="BU116" s="2152" t="e">
        <f t="shared" si="64"/>
        <v>#DIV/0!</v>
      </c>
      <c r="BV116" s="2152" t="e">
        <f t="shared" si="64"/>
        <v>#DIV/0!</v>
      </c>
      <c r="BW116" s="2155" t="e">
        <f>+C116*BS116</f>
        <v>#DIV/0!</v>
      </c>
      <c r="BX116" s="2155" t="e">
        <f>+C116*BT116</f>
        <v>#DIV/0!</v>
      </c>
      <c r="BY116" s="2155" t="e">
        <f>+C116*BU116</f>
        <v>#DIV/0!</v>
      </c>
      <c r="BZ116" s="2155" t="e">
        <f>+C116*BV116</f>
        <v>#DIV/0!</v>
      </c>
      <c r="CA116" s="2149" t="e">
        <f>SUM(BW116:BZ125)</f>
        <v>#DIV/0!</v>
      </c>
      <c r="CB116" s="8"/>
      <c r="CC116" s="2097" t="e">
        <f>+Q116/$N$116</f>
        <v>#DIV/0!</v>
      </c>
      <c r="CD116" s="2100" t="e">
        <f t="shared" ref="CD116:CF116" si="65">+R116/$N$116</f>
        <v>#DIV/0!</v>
      </c>
      <c r="CE116" s="2100" t="e">
        <f t="shared" si="65"/>
        <v>#DIV/0!</v>
      </c>
      <c r="CF116" s="2103" t="e">
        <f t="shared" si="65"/>
        <v>#DIV/0!</v>
      </c>
      <c r="CG116" s="2106" t="e">
        <f t="shared" ref="CG116" si="66">AVERAGE(CC116:CF125)</f>
        <v>#DIV/0!</v>
      </c>
      <c r="CH116" s="8"/>
      <c r="CI116" s="8"/>
      <c r="CJ116" s="8"/>
      <c r="CK116" s="8"/>
      <c r="CL116" s="8"/>
      <c r="CM116" s="8"/>
      <c r="CN116" s="8"/>
      <c r="CO116" s="8"/>
      <c r="CP116" s="8"/>
      <c r="CQ116" s="8"/>
      <c r="CR116" s="8"/>
      <c r="CS116" s="8"/>
      <c r="CT116" s="8"/>
    </row>
    <row r="117" spans="1:98">
      <c r="A117" s="2125"/>
      <c r="B117" s="2129"/>
      <c r="C117" s="2130"/>
      <c r="D117" s="2159"/>
      <c r="E117" s="2160"/>
      <c r="F117" s="95"/>
      <c r="G117" s="142"/>
      <c r="H117" s="2140"/>
      <c r="I117" s="97"/>
      <c r="J117" s="98"/>
      <c r="K117" s="98"/>
      <c r="L117" s="98"/>
      <c r="M117" s="2140"/>
      <c r="N117" s="2146"/>
      <c r="O117" s="297"/>
      <c r="P117" s="305"/>
      <c r="Q117" s="2116"/>
      <c r="R117" s="2119"/>
      <c r="S117" s="2119"/>
      <c r="T117" s="2122"/>
      <c r="U117" s="27"/>
      <c r="V117" s="101">
        <v>2</v>
      </c>
      <c r="W117" s="229"/>
      <c r="X117" s="102"/>
      <c r="Y117" s="102"/>
      <c r="Z117" s="211"/>
      <c r="AA117" s="104"/>
      <c r="AB117" s="105"/>
      <c r="AC117" s="105"/>
      <c r="AD117" s="106"/>
      <c r="AE117" s="138"/>
      <c r="AF117" s="107"/>
      <c r="AG117" s="108"/>
      <c r="AH117" s="108"/>
      <c r="AI117" s="108"/>
      <c r="AJ117" s="109"/>
      <c r="AK117" s="110"/>
      <c r="AL117" s="111"/>
      <c r="AM117" s="111"/>
      <c r="AN117" s="112"/>
      <c r="AO117" s="8"/>
      <c r="AP117" s="307"/>
      <c r="AQ117" s="308"/>
      <c r="AR117" s="89"/>
      <c r="AS117" s="115" t="e">
        <f t="shared" si="45"/>
        <v>#DIV/0!</v>
      </c>
      <c r="AT117" s="116" t="e">
        <f t="shared" si="46"/>
        <v>#DIV/0!</v>
      </c>
      <c r="AU117" s="116" t="e">
        <f t="shared" si="47"/>
        <v>#DIV/0!</v>
      </c>
      <c r="AV117" s="116" t="e">
        <f t="shared" si="48"/>
        <v>#DIV/0!</v>
      </c>
      <c r="AW117" s="148" t="e">
        <f t="shared" si="4"/>
        <v>#DIV/0!</v>
      </c>
      <c r="AX117" s="148" t="e">
        <f t="shared" si="5"/>
        <v>#DIV/0!</v>
      </c>
      <c r="AY117" s="148" t="e">
        <f t="shared" si="6"/>
        <v>#DIV/0!</v>
      </c>
      <c r="AZ117" s="148" t="e">
        <f t="shared" si="7"/>
        <v>#DIV/0!</v>
      </c>
      <c r="BA117" s="117" t="e">
        <f t="shared" si="8"/>
        <v>#DIV/0!</v>
      </c>
      <c r="BB117" s="117" t="e">
        <f t="shared" si="9"/>
        <v>#DIV/0!</v>
      </c>
      <c r="BC117" s="117" t="e">
        <f t="shared" si="10"/>
        <v>#DIV/0!</v>
      </c>
      <c r="BD117" s="117" t="e">
        <f t="shared" si="11"/>
        <v>#DIV/0!</v>
      </c>
      <c r="BE117" s="118">
        <v>0.2</v>
      </c>
      <c r="BF117" s="118">
        <v>0.8</v>
      </c>
      <c r="BG117" s="117" t="e">
        <f t="shared" si="12"/>
        <v>#DIV/0!</v>
      </c>
      <c r="BH117" s="117" t="e">
        <f t="shared" si="13"/>
        <v>#DIV/0!</v>
      </c>
      <c r="BI117" s="117" t="e">
        <f t="shared" si="14"/>
        <v>#DIV/0!</v>
      </c>
      <c r="BJ117" s="117" t="e">
        <f t="shared" si="62"/>
        <v>#DIV/0!</v>
      </c>
      <c r="BK117" s="117" t="e">
        <f t="shared" si="62"/>
        <v>#DIV/0!</v>
      </c>
      <c r="BL117" s="117" t="e">
        <f t="shared" si="16"/>
        <v>#DIV/0!</v>
      </c>
      <c r="BM117" s="117" t="e">
        <f t="shared" si="17"/>
        <v>#DIV/0!</v>
      </c>
      <c r="BN117" s="117" t="e">
        <f t="shared" si="18"/>
        <v>#DIV/0!</v>
      </c>
      <c r="BO117" s="117" t="e">
        <f t="shared" si="63"/>
        <v>#DIV/0!</v>
      </c>
      <c r="BP117" s="117" t="e">
        <f t="shared" si="63"/>
        <v>#DIV/0!</v>
      </c>
      <c r="BQ117" s="117" t="e">
        <f t="shared" si="63"/>
        <v>#DIV/0!</v>
      </c>
      <c r="BR117" s="117" t="e">
        <f t="shared" si="63"/>
        <v>#DIV/0!</v>
      </c>
      <c r="BS117" s="2153"/>
      <c r="BT117" s="2153"/>
      <c r="BU117" s="2153"/>
      <c r="BV117" s="2153"/>
      <c r="BW117" s="2153"/>
      <c r="BX117" s="2153"/>
      <c r="BY117" s="2153"/>
      <c r="BZ117" s="2153"/>
      <c r="CA117" s="2150"/>
      <c r="CB117" s="8"/>
      <c r="CC117" s="2098"/>
      <c r="CD117" s="2101"/>
      <c r="CE117" s="2101"/>
      <c r="CF117" s="2104"/>
      <c r="CG117" s="2107"/>
      <c r="CH117" s="8"/>
      <c r="CI117" s="8"/>
      <c r="CJ117" s="8"/>
      <c r="CK117" s="8"/>
      <c r="CL117" s="8"/>
      <c r="CM117" s="8"/>
      <c r="CN117" s="8"/>
      <c r="CO117" s="8"/>
      <c r="CP117" s="8"/>
      <c r="CQ117" s="8"/>
      <c r="CR117" s="8"/>
      <c r="CS117" s="8"/>
      <c r="CT117" s="8"/>
    </row>
    <row r="118" spans="1:98">
      <c r="A118" s="2125"/>
      <c r="B118" s="2129"/>
      <c r="C118" s="2130"/>
      <c r="D118" s="2159"/>
      <c r="E118" s="2160"/>
      <c r="F118" s="95"/>
      <c r="G118" s="142"/>
      <c r="H118" s="2140"/>
      <c r="I118" s="97"/>
      <c r="J118" s="98"/>
      <c r="K118" s="98"/>
      <c r="L118" s="98"/>
      <c r="M118" s="2140"/>
      <c r="N118" s="2146"/>
      <c r="O118" s="297"/>
      <c r="P118" s="305"/>
      <c r="Q118" s="2116"/>
      <c r="R118" s="2119"/>
      <c r="S118" s="2119"/>
      <c r="T118" s="2122"/>
      <c r="U118" s="27"/>
      <c r="V118" s="101">
        <v>3</v>
      </c>
      <c r="W118" s="229"/>
      <c r="X118" s="102"/>
      <c r="Y118" s="102"/>
      <c r="Z118" s="211"/>
      <c r="AA118" s="104"/>
      <c r="AB118" s="105"/>
      <c r="AC118" s="105"/>
      <c r="AD118" s="106"/>
      <c r="AE118" s="138"/>
      <c r="AF118" s="107"/>
      <c r="AG118" s="108"/>
      <c r="AH118" s="108"/>
      <c r="AI118" s="108"/>
      <c r="AJ118" s="109"/>
      <c r="AK118" s="110"/>
      <c r="AL118" s="111"/>
      <c r="AM118" s="111"/>
      <c r="AN118" s="112"/>
      <c r="AO118" s="8"/>
      <c r="AP118" s="307"/>
      <c r="AQ118" s="308"/>
      <c r="AR118" s="89"/>
      <c r="AS118" s="115" t="e">
        <f t="shared" si="45"/>
        <v>#DIV/0!</v>
      </c>
      <c r="AT118" s="116" t="e">
        <f t="shared" si="46"/>
        <v>#DIV/0!</v>
      </c>
      <c r="AU118" s="116" t="e">
        <f t="shared" si="47"/>
        <v>#DIV/0!</v>
      </c>
      <c r="AV118" s="116" t="e">
        <f t="shared" si="48"/>
        <v>#DIV/0!</v>
      </c>
      <c r="AW118" s="148" t="e">
        <f t="shared" si="4"/>
        <v>#DIV/0!</v>
      </c>
      <c r="AX118" s="148" t="e">
        <f t="shared" si="5"/>
        <v>#DIV/0!</v>
      </c>
      <c r="AY118" s="148" t="e">
        <f t="shared" si="6"/>
        <v>#DIV/0!</v>
      </c>
      <c r="AZ118" s="148" t="e">
        <f t="shared" si="7"/>
        <v>#DIV/0!</v>
      </c>
      <c r="BA118" s="117" t="e">
        <f t="shared" si="8"/>
        <v>#DIV/0!</v>
      </c>
      <c r="BB118" s="117" t="e">
        <f t="shared" si="9"/>
        <v>#DIV/0!</v>
      </c>
      <c r="BC118" s="117" t="e">
        <f t="shared" si="10"/>
        <v>#DIV/0!</v>
      </c>
      <c r="BD118" s="117" t="e">
        <f t="shared" si="11"/>
        <v>#DIV/0!</v>
      </c>
      <c r="BE118" s="118">
        <v>0.2</v>
      </c>
      <c r="BF118" s="118">
        <v>0.8</v>
      </c>
      <c r="BG118" s="117" t="e">
        <f t="shared" si="12"/>
        <v>#DIV/0!</v>
      </c>
      <c r="BH118" s="117" t="e">
        <f t="shared" si="13"/>
        <v>#DIV/0!</v>
      </c>
      <c r="BI118" s="117" t="e">
        <f t="shared" si="14"/>
        <v>#DIV/0!</v>
      </c>
      <c r="BJ118" s="117" t="e">
        <f t="shared" si="62"/>
        <v>#DIV/0!</v>
      </c>
      <c r="BK118" s="117" t="e">
        <f t="shared" si="62"/>
        <v>#DIV/0!</v>
      </c>
      <c r="BL118" s="117" t="e">
        <f t="shared" si="16"/>
        <v>#DIV/0!</v>
      </c>
      <c r="BM118" s="117" t="e">
        <f t="shared" si="17"/>
        <v>#DIV/0!</v>
      </c>
      <c r="BN118" s="117" t="e">
        <f t="shared" si="18"/>
        <v>#DIV/0!</v>
      </c>
      <c r="BO118" s="117" t="e">
        <f t="shared" si="63"/>
        <v>#DIV/0!</v>
      </c>
      <c r="BP118" s="117" t="e">
        <f t="shared" si="63"/>
        <v>#DIV/0!</v>
      </c>
      <c r="BQ118" s="117" t="e">
        <f t="shared" si="63"/>
        <v>#DIV/0!</v>
      </c>
      <c r="BR118" s="117" t="e">
        <f t="shared" si="63"/>
        <v>#DIV/0!</v>
      </c>
      <c r="BS118" s="2153"/>
      <c r="BT118" s="2153"/>
      <c r="BU118" s="2153"/>
      <c r="BV118" s="2153"/>
      <c r="BW118" s="2153"/>
      <c r="BX118" s="2153"/>
      <c r="BY118" s="2153"/>
      <c r="BZ118" s="2153"/>
      <c r="CA118" s="2150"/>
      <c r="CB118" s="8"/>
      <c r="CC118" s="2098"/>
      <c r="CD118" s="2101"/>
      <c r="CE118" s="2101"/>
      <c r="CF118" s="2104"/>
      <c r="CG118" s="2107"/>
      <c r="CH118" s="8"/>
      <c r="CI118" s="8"/>
      <c r="CJ118" s="8"/>
      <c r="CK118" s="8"/>
      <c r="CL118" s="8"/>
      <c r="CM118" s="8"/>
      <c r="CN118" s="8"/>
      <c r="CO118" s="8"/>
      <c r="CP118" s="8"/>
      <c r="CQ118" s="8"/>
      <c r="CR118" s="8"/>
      <c r="CS118" s="8"/>
      <c r="CT118" s="8"/>
    </row>
    <row r="119" spans="1:98">
      <c r="A119" s="2125"/>
      <c r="B119" s="2129"/>
      <c r="C119" s="2130"/>
      <c r="D119" s="2159"/>
      <c r="E119" s="2160"/>
      <c r="F119" s="95"/>
      <c r="G119" s="142"/>
      <c r="H119" s="2140"/>
      <c r="I119" s="97"/>
      <c r="J119" s="98"/>
      <c r="K119" s="98"/>
      <c r="L119" s="98"/>
      <c r="M119" s="2140"/>
      <c r="N119" s="2146"/>
      <c r="O119" s="297"/>
      <c r="P119" s="305"/>
      <c r="Q119" s="2116"/>
      <c r="R119" s="2119"/>
      <c r="S119" s="2119"/>
      <c r="T119" s="2122"/>
      <c r="U119" s="27"/>
      <c r="V119" s="101">
        <v>4</v>
      </c>
      <c r="W119" s="120"/>
      <c r="X119" s="163"/>
      <c r="Y119" s="163"/>
      <c r="Z119" s="211"/>
      <c r="AA119" s="104"/>
      <c r="AB119" s="105"/>
      <c r="AC119" s="105"/>
      <c r="AD119" s="106"/>
      <c r="AE119" s="138"/>
      <c r="AF119" s="107"/>
      <c r="AG119" s="108"/>
      <c r="AH119" s="108"/>
      <c r="AI119" s="108"/>
      <c r="AJ119" s="109"/>
      <c r="AK119" s="110"/>
      <c r="AL119" s="111"/>
      <c r="AM119" s="111"/>
      <c r="AN119" s="112"/>
      <c r="AO119" s="8"/>
      <c r="AP119" s="307"/>
      <c r="AQ119" s="308"/>
      <c r="AR119" s="89"/>
      <c r="AS119" s="115" t="e">
        <f t="shared" si="45"/>
        <v>#DIV/0!</v>
      </c>
      <c r="AT119" s="116" t="e">
        <f t="shared" si="46"/>
        <v>#DIV/0!</v>
      </c>
      <c r="AU119" s="116" t="e">
        <f t="shared" si="47"/>
        <v>#DIV/0!</v>
      </c>
      <c r="AV119" s="116" t="e">
        <f t="shared" si="48"/>
        <v>#DIV/0!</v>
      </c>
      <c r="AW119" s="148" t="e">
        <f t="shared" si="4"/>
        <v>#DIV/0!</v>
      </c>
      <c r="AX119" s="148" t="e">
        <f t="shared" si="5"/>
        <v>#DIV/0!</v>
      </c>
      <c r="AY119" s="148" t="e">
        <f t="shared" si="6"/>
        <v>#DIV/0!</v>
      </c>
      <c r="AZ119" s="148" t="e">
        <f t="shared" si="7"/>
        <v>#DIV/0!</v>
      </c>
      <c r="BA119" s="117" t="e">
        <f t="shared" si="8"/>
        <v>#DIV/0!</v>
      </c>
      <c r="BB119" s="117" t="e">
        <f t="shared" si="9"/>
        <v>#DIV/0!</v>
      </c>
      <c r="BC119" s="117" t="e">
        <f t="shared" si="10"/>
        <v>#DIV/0!</v>
      </c>
      <c r="BD119" s="117" t="e">
        <f t="shared" si="11"/>
        <v>#DIV/0!</v>
      </c>
      <c r="BE119" s="118">
        <v>0.2</v>
      </c>
      <c r="BF119" s="118">
        <v>0.8</v>
      </c>
      <c r="BG119" s="117" t="e">
        <f t="shared" si="12"/>
        <v>#DIV/0!</v>
      </c>
      <c r="BH119" s="117" t="e">
        <f t="shared" si="13"/>
        <v>#DIV/0!</v>
      </c>
      <c r="BI119" s="117" t="e">
        <f t="shared" si="14"/>
        <v>#DIV/0!</v>
      </c>
      <c r="BJ119" s="117" t="e">
        <f t="shared" si="62"/>
        <v>#DIV/0!</v>
      </c>
      <c r="BK119" s="117" t="e">
        <f t="shared" si="62"/>
        <v>#DIV/0!</v>
      </c>
      <c r="BL119" s="117" t="e">
        <f t="shared" si="16"/>
        <v>#DIV/0!</v>
      </c>
      <c r="BM119" s="117" t="e">
        <f t="shared" si="17"/>
        <v>#DIV/0!</v>
      </c>
      <c r="BN119" s="117" t="e">
        <f t="shared" si="18"/>
        <v>#DIV/0!</v>
      </c>
      <c r="BO119" s="117" t="e">
        <f t="shared" si="63"/>
        <v>#DIV/0!</v>
      </c>
      <c r="BP119" s="117" t="e">
        <f t="shared" si="63"/>
        <v>#DIV/0!</v>
      </c>
      <c r="BQ119" s="117" t="e">
        <f t="shared" si="63"/>
        <v>#DIV/0!</v>
      </c>
      <c r="BR119" s="117" t="e">
        <f t="shared" si="63"/>
        <v>#DIV/0!</v>
      </c>
      <c r="BS119" s="2153"/>
      <c r="BT119" s="2153"/>
      <c r="BU119" s="2153"/>
      <c r="BV119" s="2153"/>
      <c r="BW119" s="2153"/>
      <c r="BX119" s="2153"/>
      <c r="BY119" s="2153"/>
      <c r="BZ119" s="2153"/>
      <c r="CA119" s="2150"/>
      <c r="CB119" s="8"/>
      <c r="CC119" s="2098"/>
      <c r="CD119" s="2101"/>
      <c r="CE119" s="2101"/>
      <c r="CF119" s="2104"/>
      <c r="CG119" s="2107"/>
      <c r="CH119" s="8"/>
      <c r="CI119" s="8"/>
      <c r="CJ119" s="8"/>
      <c r="CK119" s="8"/>
      <c r="CL119" s="8"/>
      <c r="CM119" s="8"/>
      <c r="CN119" s="8"/>
      <c r="CO119" s="8"/>
      <c r="CP119" s="8"/>
      <c r="CQ119" s="8"/>
      <c r="CR119" s="8"/>
      <c r="CS119" s="8"/>
      <c r="CT119" s="8"/>
    </row>
    <row r="120" spans="1:98">
      <c r="A120" s="2125"/>
      <c r="B120" s="2129"/>
      <c r="C120" s="2130"/>
      <c r="D120" s="2159"/>
      <c r="E120" s="2160"/>
      <c r="F120" s="95"/>
      <c r="G120" s="142"/>
      <c r="H120" s="2140"/>
      <c r="I120" s="97"/>
      <c r="J120" s="98"/>
      <c r="K120" s="98"/>
      <c r="L120" s="98"/>
      <c r="M120" s="2140"/>
      <c r="N120" s="2146"/>
      <c r="O120" s="297"/>
      <c r="P120" s="305"/>
      <c r="Q120" s="2116"/>
      <c r="R120" s="2119"/>
      <c r="S120" s="2119"/>
      <c r="T120" s="2122"/>
      <c r="U120" s="27"/>
      <c r="V120" s="101">
        <v>5</v>
      </c>
      <c r="W120" s="120"/>
      <c r="X120" s="102"/>
      <c r="Y120" s="102"/>
      <c r="Z120" s="211"/>
      <c r="AA120" s="104"/>
      <c r="AB120" s="105"/>
      <c r="AC120" s="105"/>
      <c r="AD120" s="106"/>
      <c r="AE120" s="138"/>
      <c r="AF120" s="107"/>
      <c r="AG120" s="108"/>
      <c r="AH120" s="108"/>
      <c r="AI120" s="108"/>
      <c r="AJ120" s="109"/>
      <c r="AK120" s="110"/>
      <c r="AL120" s="111"/>
      <c r="AM120" s="111"/>
      <c r="AN120" s="112"/>
      <c r="AO120" s="8"/>
      <c r="AP120" s="307"/>
      <c r="AQ120" s="308"/>
      <c r="AR120" s="89"/>
      <c r="AS120" s="115" t="e">
        <f t="shared" si="45"/>
        <v>#DIV/0!</v>
      </c>
      <c r="AT120" s="116" t="e">
        <f t="shared" si="46"/>
        <v>#DIV/0!</v>
      </c>
      <c r="AU120" s="116" t="e">
        <f t="shared" si="47"/>
        <v>#DIV/0!</v>
      </c>
      <c r="AV120" s="116" t="e">
        <f t="shared" si="48"/>
        <v>#DIV/0!</v>
      </c>
      <c r="AW120" s="148" t="e">
        <f t="shared" si="4"/>
        <v>#DIV/0!</v>
      </c>
      <c r="AX120" s="148" t="e">
        <f t="shared" si="5"/>
        <v>#DIV/0!</v>
      </c>
      <c r="AY120" s="148" t="e">
        <f t="shared" si="6"/>
        <v>#DIV/0!</v>
      </c>
      <c r="AZ120" s="148" t="e">
        <f t="shared" si="7"/>
        <v>#DIV/0!</v>
      </c>
      <c r="BA120" s="117" t="e">
        <f t="shared" si="8"/>
        <v>#DIV/0!</v>
      </c>
      <c r="BB120" s="117" t="e">
        <f t="shared" si="9"/>
        <v>#DIV/0!</v>
      </c>
      <c r="BC120" s="117" t="e">
        <f t="shared" si="10"/>
        <v>#DIV/0!</v>
      </c>
      <c r="BD120" s="117" t="e">
        <f t="shared" si="11"/>
        <v>#DIV/0!</v>
      </c>
      <c r="BE120" s="118">
        <v>0.2</v>
      </c>
      <c r="BF120" s="118">
        <v>0.8</v>
      </c>
      <c r="BG120" s="117" t="e">
        <f t="shared" si="12"/>
        <v>#DIV/0!</v>
      </c>
      <c r="BH120" s="117" t="e">
        <f t="shared" si="13"/>
        <v>#DIV/0!</v>
      </c>
      <c r="BI120" s="117" t="e">
        <f t="shared" si="14"/>
        <v>#DIV/0!</v>
      </c>
      <c r="BJ120" s="117" t="e">
        <f t="shared" si="62"/>
        <v>#DIV/0!</v>
      </c>
      <c r="BK120" s="117" t="e">
        <f t="shared" si="62"/>
        <v>#DIV/0!</v>
      </c>
      <c r="BL120" s="117" t="e">
        <f t="shared" si="16"/>
        <v>#DIV/0!</v>
      </c>
      <c r="BM120" s="117" t="e">
        <f t="shared" si="17"/>
        <v>#DIV/0!</v>
      </c>
      <c r="BN120" s="117" t="e">
        <f t="shared" si="18"/>
        <v>#DIV/0!</v>
      </c>
      <c r="BO120" s="117" t="e">
        <f t="shared" si="63"/>
        <v>#DIV/0!</v>
      </c>
      <c r="BP120" s="117" t="e">
        <f t="shared" si="63"/>
        <v>#DIV/0!</v>
      </c>
      <c r="BQ120" s="117" t="e">
        <f t="shared" si="63"/>
        <v>#DIV/0!</v>
      </c>
      <c r="BR120" s="117" t="e">
        <f t="shared" si="63"/>
        <v>#DIV/0!</v>
      </c>
      <c r="BS120" s="2153"/>
      <c r="BT120" s="2153"/>
      <c r="BU120" s="2153"/>
      <c r="BV120" s="2153"/>
      <c r="BW120" s="2153"/>
      <c r="BX120" s="2153"/>
      <c r="BY120" s="2153"/>
      <c r="BZ120" s="2153"/>
      <c r="CA120" s="2150"/>
      <c r="CB120" s="8"/>
      <c r="CC120" s="2098"/>
      <c r="CD120" s="2101"/>
      <c r="CE120" s="2101"/>
      <c r="CF120" s="2104"/>
      <c r="CG120" s="2107"/>
      <c r="CH120" s="8"/>
      <c r="CI120" s="8"/>
      <c r="CJ120" s="8"/>
      <c r="CK120" s="8"/>
      <c r="CL120" s="8"/>
      <c r="CM120" s="8"/>
      <c r="CN120" s="8"/>
      <c r="CO120" s="8"/>
      <c r="CP120" s="8"/>
      <c r="CQ120" s="8"/>
      <c r="CR120" s="8"/>
      <c r="CS120" s="8"/>
      <c r="CT120" s="8"/>
    </row>
    <row r="121" spans="1:98">
      <c r="A121" s="2125"/>
      <c r="B121" s="2129"/>
      <c r="C121" s="2130"/>
      <c r="D121" s="2159"/>
      <c r="E121" s="2160"/>
      <c r="F121" s="95"/>
      <c r="G121" s="142"/>
      <c r="H121" s="2140"/>
      <c r="I121" s="97"/>
      <c r="J121" s="98"/>
      <c r="K121" s="98"/>
      <c r="L121" s="98"/>
      <c r="M121" s="2140"/>
      <c r="N121" s="2146"/>
      <c r="O121" s="297"/>
      <c r="P121" s="305"/>
      <c r="Q121" s="2116"/>
      <c r="R121" s="2119"/>
      <c r="S121" s="2119"/>
      <c r="T121" s="2122"/>
      <c r="U121" s="27"/>
      <c r="V121" s="101">
        <v>6</v>
      </c>
      <c r="W121" s="120"/>
      <c r="X121" s="102"/>
      <c r="Y121" s="102"/>
      <c r="Z121" s="211"/>
      <c r="AA121" s="104"/>
      <c r="AB121" s="105"/>
      <c r="AC121" s="105"/>
      <c r="AD121" s="106"/>
      <c r="AE121" s="138"/>
      <c r="AF121" s="107"/>
      <c r="AG121" s="108"/>
      <c r="AH121" s="108"/>
      <c r="AI121" s="108"/>
      <c r="AJ121" s="109"/>
      <c r="AK121" s="110"/>
      <c r="AL121" s="111"/>
      <c r="AM121" s="111"/>
      <c r="AN121" s="112"/>
      <c r="AO121" s="8"/>
      <c r="AP121" s="307"/>
      <c r="AQ121" s="308"/>
      <c r="AR121" s="89"/>
      <c r="AS121" s="115" t="e">
        <f t="shared" si="45"/>
        <v>#DIV/0!</v>
      </c>
      <c r="AT121" s="116" t="e">
        <f t="shared" si="46"/>
        <v>#DIV/0!</v>
      </c>
      <c r="AU121" s="116" t="e">
        <f t="shared" si="47"/>
        <v>#DIV/0!</v>
      </c>
      <c r="AV121" s="116" t="e">
        <f t="shared" si="48"/>
        <v>#DIV/0!</v>
      </c>
      <c r="AW121" s="148" t="e">
        <f t="shared" si="4"/>
        <v>#DIV/0!</v>
      </c>
      <c r="AX121" s="148" t="e">
        <f t="shared" si="5"/>
        <v>#DIV/0!</v>
      </c>
      <c r="AY121" s="148" t="e">
        <f t="shared" si="6"/>
        <v>#DIV/0!</v>
      </c>
      <c r="AZ121" s="148" t="e">
        <f t="shared" si="7"/>
        <v>#DIV/0!</v>
      </c>
      <c r="BA121" s="117" t="e">
        <f t="shared" si="8"/>
        <v>#DIV/0!</v>
      </c>
      <c r="BB121" s="117" t="e">
        <f t="shared" si="9"/>
        <v>#DIV/0!</v>
      </c>
      <c r="BC121" s="117" t="e">
        <f t="shared" si="10"/>
        <v>#DIV/0!</v>
      </c>
      <c r="BD121" s="117" t="e">
        <f t="shared" si="11"/>
        <v>#DIV/0!</v>
      </c>
      <c r="BE121" s="118">
        <v>0.2</v>
      </c>
      <c r="BF121" s="118">
        <v>0.8</v>
      </c>
      <c r="BG121" s="117" t="e">
        <f t="shared" si="12"/>
        <v>#DIV/0!</v>
      </c>
      <c r="BH121" s="117" t="e">
        <f t="shared" si="13"/>
        <v>#DIV/0!</v>
      </c>
      <c r="BI121" s="117" t="e">
        <f t="shared" si="14"/>
        <v>#DIV/0!</v>
      </c>
      <c r="BJ121" s="117" t="e">
        <f t="shared" si="62"/>
        <v>#DIV/0!</v>
      </c>
      <c r="BK121" s="117" t="e">
        <f t="shared" si="62"/>
        <v>#DIV/0!</v>
      </c>
      <c r="BL121" s="117" t="e">
        <f t="shared" si="16"/>
        <v>#DIV/0!</v>
      </c>
      <c r="BM121" s="117" t="e">
        <f t="shared" si="17"/>
        <v>#DIV/0!</v>
      </c>
      <c r="BN121" s="117" t="e">
        <f t="shared" si="18"/>
        <v>#DIV/0!</v>
      </c>
      <c r="BO121" s="117" t="e">
        <f t="shared" si="63"/>
        <v>#DIV/0!</v>
      </c>
      <c r="BP121" s="117" t="e">
        <f t="shared" si="63"/>
        <v>#DIV/0!</v>
      </c>
      <c r="BQ121" s="117" t="e">
        <f t="shared" si="63"/>
        <v>#DIV/0!</v>
      </c>
      <c r="BR121" s="117" t="e">
        <f t="shared" si="63"/>
        <v>#DIV/0!</v>
      </c>
      <c r="BS121" s="2153"/>
      <c r="BT121" s="2153"/>
      <c r="BU121" s="2153"/>
      <c r="BV121" s="2153"/>
      <c r="BW121" s="2153"/>
      <c r="BX121" s="2153"/>
      <c r="BY121" s="2153"/>
      <c r="BZ121" s="2153"/>
      <c r="CA121" s="2150"/>
      <c r="CB121" s="8"/>
      <c r="CC121" s="2098"/>
      <c r="CD121" s="2101"/>
      <c r="CE121" s="2101"/>
      <c r="CF121" s="2104"/>
      <c r="CG121" s="2107"/>
      <c r="CH121" s="8"/>
      <c r="CI121" s="8"/>
      <c r="CJ121" s="8"/>
      <c r="CK121" s="8"/>
      <c r="CL121" s="8"/>
      <c r="CM121" s="8"/>
      <c r="CN121" s="8"/>
      <c r="CO121" s="8"/>
      <c r="CP121" s="8"/>
      <c r="CQ121" s="8"/>
      <c r="CR121" s="8"/>
      <c r="CS121" s="8"/>
      <c r="CT121" s="8"/>
    </row>
    <row r="122" spans="1:98">
      <c r="A122" s="2125"/>
      <c r="B122" s="2129"/>
      <c r="C122" s="2130"/>
      <c r="D122" s="2159"/>
      <c r="E122" s="2160"/>
      <c r="F122" s="95"/>
      <c r="G122" s="142"/>
      <c r="H122" s="2140"/>
      <c r="I122" s="97"/>
      <c r="J122" s="98"/>
      <c r="K122" s="98"/>
      <c r="L122" s="98"/>
      <c r="M122" s="2140"/>
      <c r="N122" s="2146"/>
      <c r="O122" s="297"/>
      <c r="P122" s="305"/>
      <c r="Q122" s="2116"/>
      <c r="R122" s="2119"/>
      <c r="S122" s="2119"/>
      <c r="T122" s="2122"/>
      <c r="U122" s="27"/>
      <c r="V122" s="101">
        <v>7</v>
      </c>
      <c r="W122" s="120"/>
      <c r="X122" s="102"/>
      <c r="Y122" s="102"/>
      <c r="Z122" s="211"/>
      <c r="AA122" s="104"/>
      <c r="AB122" s="105"/>
      <c r="AC122" s="105"/>
      <c r="AD122" s="106"/>
      <c r="AE122" s="138"/>
      <c r="AF122" s="107"/>
      <c r="AG122" s="108"/>
      <c r="AH122" s="108"/>
      <c r="AI122" s="108"/>
      <c r="AJ122" s="109"/>
      <c r="AK122" s="110"/>
      <c r="AL122" s="111"/>
      <c r="AM122" s="111"/>
      <c r="AN122" s="112"/>
      <c r="AO122" s="8"/>
      <c r="AP122" s="307"/>
      <c r="AQ122" s="308"/>
      <c r="AR122" s="89"/>
      <c r="AS122" s="115" t="e">
        <f t="shared" si="45"/>
        <v>#DIV/0!</v>
      </c>
      <c r="AT122" s="116" t="e">
        <f t="shared" si="46"/>
        <v>#DIV/0!</v>
      </c>
      <c r="AU122" s="116" t="e">
        <f t="shared" si="47"/>
        <v>#DIV/0!</v>
      </c>
      <c r="AV122" s="116" t="e">
        <f t="shared" si="48"/>
        <v>#DIV/0!</v>
      </c>
      <c r="AW122" s="148" t="e">
        <f t="shared" si="4"/>
        <v>#DIV/0!</v>
      </c>
      <c r="AX122" s="148" t="e">
        <f t="shared" si="5"/>
        <v>#DIV/0!</v>
      </c>
      <c r="AY122" s="148" t="e">
        <f t="shared" si="6"/>
        <v>#DIV/0!</v>
      </c>
      <c r="AZ122" s="148" t="e">
        <f t="shared" si="7"/>
        <v>#DIV/0!</v>
      </c>
      <c r="BA122" s="117" t="e">
        <f t="shared" si="8"/>
        <v>#DIV/0!</v>
      </c>
      <c r="BB122" s="117" t="e">
        <f t="shared" si="9"/>
        <v>#DIV/0!</v>
      </c>
      <c r="BC122" s="117" t="e">
        <f t="shared" si="10"/>
        <v>#DIV/0!</v>
      </c>
      <c r="BD122" s="117" t="e">
        <f t="shared" si="11"/>
        <v>#DIV/0!</v>
      </c>
      <c r="BE122" s="118">
        <v>0.2</v>
      </c>
      <c r="BF122" s="118">
        <v>0.8</v>
      </c>
      <c r="BG122" s="117" t="e">
        <f t="shared" si="12"/>
        <v>#DIV/0!</v>
      </c>
      <c r="BH122" s="117" t="e">
        <f t="shared" si="13"/>
        <v>#DIV/0!</v>
      </c>
      <c r="BI122" s="117" t="e">
        <f t="shared" si="14"/>
        <v>#DIV/0!</v>
      </c>
      <c r="BJ122" s="117" t="e">
        <f t="shared" si="62"/>
        <v>#DIV/0!</v>
      </c>
      <c r="BK122" s="117" t="e">
        <f t="shared" si="62"/>
        <v>#DIV/0!</v>
      </c>
      <c r="BL122" s="117" t="e">
        <f t="shared" si="16"/>
        <v>#DIV/0!</v>
      </c>
      <c r="BM122" s="117" t="e">
        <f t="shared" si="17"/>
        <v>#DIV/0!</v>
      </c>
      <c r="BN122" s="117" t="e">
        <f t="shared" si="18"/>
        <v>#DIV/0!</v>
      </c>
      <c r="BO122" s="117" t="e">
        <f t="shared" si="63"/>
        <v>#DIV/0!</v>
      </c>
      <c r="BP122" s="117" t="e">
        <f t="shared" si="63"/>
        <v>#DIV/0!</v>
      </c>
      <c r="BQ122" s="117" t="e">
        <f t="shared" si="63"/>
        <v>#DIV/0!</v>
      </c>
      <c r="BR122" s="117" t="e">
        <f t="shared" si="63"/>
        <v>#DIV/0!</v>
      </c>
      <c r="BS122" s="2153"/>
      <c r="BT122" s="2153"/>
      <c r="BU122" s="2153"/>
      <c r="BV122" s="2153"/>
      <c r="BW122" s="2153"/>
      <c r="BX122" s="2153"/>
      <c r="BY122" s="2153"/>
      <c r="BZ122" s="2153"/>
      <c r="CA122" s="2150"/>
      <c r="CB122" s="8"/>
      <c r="CC122" s="2098"/>
      <c r="CD122" s="2101"/>
      <c r="CE122" s="2101"/>
      <c r="CF122" s="2104"/>
      <c r="CG122" s="2107"/>
      <c r="CH122" s="8"/>
      <c r="CI122" s="8"/>
      <c r="CJ122" s="8"/>
      <c r="CK122" s="8"/>
      <c r="CL122" s="8"/>
      <c r="CM122" s="8"/>
      <c r="CN122" s="8"/>
      <c r="CO122" s="8"/>
      <c r="CP122" s="8"/>
      <c r="CQ122" s="8"/>
      <c r="CR122" s="8"/>
      <c r="CS122" s="8"/>
      <c r="CT122" s="8"/>
    </row>
    <row r="123" spans="1:98">
      <c r="A123" s="2125"/>
      <c r="B123" s="2129"/>
      <c r="C123" s="2130"/>
      <c r="D123" s="2159"/>
      <c r="E123" s="2160"/>
      <c r="F123" s="95"/>
      <c r="G123" s="142"/>
      <c r="H123" s="2140"/>
      <c r="I123" s="97"/>
      <c r="J123" s="98"/>
      <c r="K123" s="98"/>
      <c r="L123" s="98"/>
      <c r="M123" s="2140"/>
      <c r="N123" s="2146"/>
      <c r="O123" s="297"/>
      <c r="P123" s="305"/>
      <c r="Q123" s="2116"/>
      <c r="R123" s="2119"/>
      <c r="S123" s="2119"/>
      <c r="T123" s="2122"/>
      <c r="U123" s="27"/>
      <c r="V123" s="101">
        <v>8</v>
      </c>
      <c r="W123" s="120"/>
      <c r="X123" s="102"/>
      <c r="Y123" s="102"/>
      <c r="Z123" s="211"/>
      <c r="AA123" s="104"/>
      <c r="AB123" s="105"/>
      <c r="AC123" s="105"/>
      <c r="AD123" s="106"/>
      <c r="AE123" s="138"/>
      <c r="AF123" s="107"/>
      <c r="AG123" s="108"/>
      <c r="AH123" s="108"/>
      <c r="AI123" s="108"/>
      <c r="AJ123" s="109"/>
      <c r="AK123" s="110"/>
      <c r="AL123" s="111"/>
      <c r="AM123" s="111"/>
      <c r="AN123" s="112"/>
      <c r="AO123" s="8"/>
      <c r="AP123" s="307"/>
      <c r="AQ123" s="308"/>
      <c r="AR123" s="89"/>
      <c r="AS123" s="115" t="e">
        <f t="shared" si="45"/>
        <v>#DIV/0!</v>
      </c>
      <c r="AT123" s="116" t="e">
        <f t="shared" si="46"/>
        <v>#DIV/0!</v>
      </c>
      <c r="AU123" s="116" t="e">
        <f t="shared" si="47"/>
        <v>#DIV/0!</v>
      </c>
      <c r="AV123" s="116" t="e">
        <f t="shared" si="48"/>
        <v>#DIV/0!</v>
      </c>
      <c r="AW123" s="148" t="e">
        <f t="shared" si="4"/>
        <v>#DIV/0!</v>
      </c>
      <c r="AX123" s="148" t="e">
        <f t="shared" si="5"/>
        <v>#DIV/0!</v>
      </c>
      <c r="AY123" s="148" t="e">
        <f t="shared" si="6"/>
        <v>#DIV/0!</v>
      </c>
      <c r="AZ123" s="148" t="e">
        <f t="shared" si="7"/>
        <v>#DIV/0!</v>
      </c>
      <c r="BA123" s="117" t="e">
        <f t="shared" si="8"/>
        <v>#DIV/0!</v>
      </c>
      <c r="BB123" s="117" t="e">
        <f t="shared" si="9"/>
        <v>#DIV/0!</v>
      </c>
      <c r="BC123" s="117" t="e">
        <f t="shared" si="10"/>
        <v>#DIV/0!</v>
      </c>
      <c r="BD123" s="117" t="e">
        <f t="shared" si="11"/>
        <v>#DIV/0!</v>
      </c>
      <c r="BE123" s="118">
        <v>0.2</v>
      </c>
      <c r="BF123" s="118">
        <v>0.8</v>
      </c>
      <c r="BG123" s="117" t="e">
        <f t="shared" si="12"/>
        <v>#DIV/0!</v>
      </c>
      <c r="BH123" s="117" t="e">
        <f t="shared" si="13"/>
        <v>#DIV/0!</v>
      </c>
      <c r="BI123" s="117" t="e">
        <f t="shared" si="14"/>
        <v>#DIV/0!</v>
      </c>
      <c r="BJ123" s="117" t="e">
        <f t="shared" si="62"/>
        <v>#DIV/0!</v>
      </c>
      <c r="BK123" s="117" t="e">
        <f t="shared" si="62"/>
        <v>#DIV/0!</v>
      </c>
      <c r="BL123" s="117" t="e">
        <f t="shared" si="16"/>
        <v>#DIV/0!</v>
      </c>
      <c r="BM123" s="117" t="e">
        <f t="shared" si="17"/>
        <v>#DIV/0!</v>
      </c>
      <c r="BN123" s="117" t="e">
        <f t="shared" si="18"/>
        <v>#DIV/0!</v>
      </c>
      <c r="BO123" s="117" t="e">
        <f t="shared" si="63"/>
        <v>#DIV/0!</v>
      </c>
      <c r="BP123" s="117" t="e">
        <f t="shared" si="63"/>
        <v>#DIV/0!</v>
      </c>
      <c r="BQ123" s="117" t="e">
        <f t="shared" si="63"/>
        <v>#DIV/0!</v>
      </c>
      <c r="BR123" s="117" t="e">
        <f t="shared" si="63"/>
        <v>#DIV/0!</v>
      </c>
      <c r="BS123" s="2153"/>
      <c r="BT123" s="2153"/>
      <c r="BU123" s="2153"/>
      <c r="BV123" s="2153"/>
      <c r="BW123" s="2153"/>
      <c r="BX123" s="2153"/>
      <c r="BY123" s="2153"/>
      <c r="BZ123" s="2153"/>
      <c r="CA123" s="2150"/>
      <c r="CB123" s="8"/>
      <c r="CC123" s="2098"/>
      <c r="CD123" s="2101"/>
      <c r="CE123" s="2101"/>
      <c r="CF123" s="2104"/>
      <c r="CG123" s="2107"/>
      <c r="CH123" s="8"/>
      <c r="CI123" s="8"/>
      <c r="CJ123" s="8"/>
      <c r="CK123" s="8"/>
      <c r="CL123" s="8"/>
      <c r="CM123" s="8"/>
      <c r="CN123" s="8"/>
      <c r="CO123" s="8"/>
      <c r="CP123" s="8"/>
      <c r="CQ123" s="8"/>
      <c r="CR123" s="8"/>
      <c r="CS123" s="8"/>
      <c r="CT123" s="8"/>
    </row>
    <row r="124" spans="1:98">
      <c r="A124" s="2125"/>
      <c r="B124" s="2129"/>
      <c r="C124" s="2130"/>
      <c r="D124" s="2159"/>
      <c r="E124" s="2160"/>
      <c r="F124" s="95"/>
      <c r="G124" s="142"/>
      <c r="H124" s="2140"/>
      <c r="I124" s="97"/>
      <c r="J124" s="98"/>
      <c r="K124" s="98"/>
      <c r="L124" s="98"/>
      <c r="M124" s="2140"/>
      <c r="N124" s="2146"/>
      <c r="O124" s="297"/>
      <c r="P124" s="305"/>
      <c r="Q124" s="2116"/>
      <c r="R124" s="2119"/>
      <c r="S124" s="2119"/>
      <c r="T124" s="2122"/>
      <c r="U124" s="27"/>
      <c r="V124" s="101">
        <v>9</v>
      </c>
      <c r="W124" s="120"/>
      <c r="X124" s="102"/>
      <c r="Y124" s="102"/>
      <c r="Z124" s="211"/>
      <c r="AA124" s="104"/>
      <c r="AB124" s="105"/>
      <c r="AC124" s="105"/>
      <c r="AD124" s="106"/>
      <c r="AE124" s="138"/>
      <c r="AF124" s="107"/>
      <c r="AG124" s="108"/>
      <c r="AH124" s="108"/>
      <c r="AI124" s="108"/>
      <c r="AJ124" s="109"/>
      <c r="AK124" s="110"/>
      <c r="AL124" s="111"/>
      <c r="AM124" s="111"/>
      <c r="AN124" s="112"/>
      <c r="AO124" s="8"/>
      <c r="AP124" s="307"/>
      <c r="AQ124" s="308"/>
      <c r="AR124" s="89"/>
      <c r="AS124" s="115" t="e">
        <f t="shared" si="45"/>
        <v>#DIV/0!</v>
      </c>
      <c r="AT124" s="116" t="e">
        <f t="shared" si="46"/>
        <v>#DIV/0!</v>
      </c>
      <c r="AU124" s="116" t="e">
        <f t="shared" si="47"/>
        <v>#DIV/0!</v>
      </c>
      <c r="AV124" s="116" t="e">
        <f t="shared" si="48"/>
        <v>#DIV/0!</v>
      </c>
      <c r="AW124" s="148" t="e">
        <f t="shared" si="4"/>
        <v>#DIV/0!</v>
      </c>
      <c r="AX124" s="148" t="e">
        <f t="shared" si="5"/>
        <v>#DIV/0!</v>
      </c>
      <c r="AY124" s="148" t="e">
        <f t="shared" si="6"/>
        <v>#DIV/0!</v>
      </c>
      <c r="AZ124" s="148" t="e">
        <f t="shared" si="7"/>
        <v>#DIV/0!</v>
      </c>
      <c r="BA124" s="117" t="e">
        <f t="shared" si="8"/>
        <v>#DIV/0!</v>
      </c>
      <c r="BB124" s="117" t="e">
        <f t="shared" si="9"/>
        <v>#DIV/0!</v>
      </c>
      <c r="BC124" s="117" t="e">
        <f t="shared" si="10"/>
        <v>#DIV/0!</v>
      </c>
      <c r="BD124" s="117" t="e">
        <f t="shared" si="11"/>
        <v>#DIV/0!</v>
      </c>
      <c r="BE124" s="118">
        <v>0.2</v>
      </c>
      <c r="BF124" s="118">
        <v>0.8</v>
      </c>
      <c r="BG124" s="117" t="e">
        <f t="shared" si="12"/>
        <v>#DIV/0!</v>
      </c>
      <c r="BH124" s="117" t="e">
        <f t="shared" si="13"/>
        <v>#DIV/0!</v>
      </c>
      <c r="BI124" s="117" t="e">
        <f t="shared" si="14"/>
        <v>#DIV/0!</v>
      </c>
      <c r="BJ124" s="117" t="e">
        <f t="shared" si="62"/>
        <v>#DIV/0!</v>
      </c>
      <c r="BK124" s="117" t="e">
        <f t="shared" si="62"/>
        <v>#DIV/0!</v>
      </c>
      <c r="BL124" s="117" t="e">
        <f t="shared" si="16"/>
        <v>#DIV/0!</v>
      </c>
      <c r="BM124" s="117" t="e">
        <f t="shared" si="17"/>
        <v>#DIV/0!</v>
      </c>
      <c r="BN124" s="117" t="e">
        <f t="shared" si="18"/>
        <v>#DIV/0!</v>
      </c>
      <c r="BO124" s="117" t="e">
        <f t="shared" si="63"/>
        <v>#DIV/0!</v>
      </c>
      <c r="BP124" s="117" t="e">
        <f t="shared" si="63"/>
        <v>#DIV/0!</v>
      </c>
      <c r="BQ124" s="117" t="e">
        <f t="shared" si="63"/>
        <v>#DIV/0!</v>
      </c>
      <c r="BR124" s="117" t="e">
        <f t="shared" si="63"/>
        <v>#DIV/0!</v>
      </c>
      <c r="BS124" s="2153"/>
      <c r="BT124" s="2153"/>
      <c r="BU124" s="2153"/>
      <c r="BV124" s="2153"/>
      <c r="BW124" s="2153"/>
      <c r="BX124" s="2153"/>
      <c r="BY124" s="2153"/>
      <c r="BZ124" s="2153"/>
      <c r="CA124" s="2150"/>
      <c r="CB124" s="8"/>
      <c r="CC124" s="2098"/>
      <c r="CD124" s="2101"/>
      <c r="CE124" s="2101"/>
      <c r="CF124" s="2104"/>
      <c r="CG124" s="2107"/>
      <c r="CH124" s="8"/>
      <c r="CI124" s="8"/>
      <c r="CJ124" s="8"/>
      <c r="CK124" s="8"/>
      <c r="CL124" s="8"/>
      <c r="CM124" s="8"/>
      <c r="CN124" s="8"/>
      <c r="CO124" s="8"/>
      <c r="CP124" s="8"/>
      <c r="CQ124" s="8"/>
      <c r="CR124" s="8"/>
      <c r="CS124" s="8"/>
      <c r="CT124" s="8"/>
    </row>
    <row r="125" spans="1:98" ht="15" thickBot="1">
      <c r="A125" s="2156"/>
      <c r="B125" s="2131"/>
      <c r="C125" s="2132"/>
      <c r="D125" s="2161"/>
      <c r="E125" s="2162"/>
      <c r="F125" s="150"/>
      <c r="G125" s="151"/>
      <c r="H125" s="2141"/>
      <c r="I125" s="121"/>
      <c r="J125" s="122"/>
      <c r="K125" s="122"/>
      <c r="L125" s="122"/>
      <c r="M125" s="2141"/>
      <c r="N125" s="2147"/>
      <c r="O125" s="351"/>
      <c r="P125" s="352"/>
      <c r="Q125" s="2117"/>
      <c r="R125" s="2120"/>
      <c r="S125" s="2120"/>
      <c r="T125" s="2123"/>
      <c r="U125" s="27"/>
      <c r="V125" s="168">
        <v>10</v>
      </c>
      <c r="W125" s="179"/>
      <c r="X125" s="152"/>
      <c r="Y125" s="152"/>
      <c r="Z125" s="153"/>
      <c r="AA125" s="125"/>
      <c r="AB125" s="126"/>
      <c r="AC125" s="126"/>
      <c r="AD125" s="127"/>
      <c r="AE125" s="138"/>
      <c r="AF125" s="154"/>
      <c r="AG125" s="156"/>
      <c r="AH125" s="156"/>
      <c r="AI125" s="156"/>
      <c r="AJ125" s="157"/>
      <c r="AK125" s="128"/>
      <c r="AL125" s="129"/>
      <c r="AM125" s="129"/>
      <c r="AN125" s="130"/>
      <c r="AO125" s="8"/>
      <c r="AP125" s="353"/>
      <c r="AQ125" s="354"/>
      <c r="AR125" s="89"/>
      <c r="AS125" s="133" t="e">
        <f t="shared" si="45"/>
        <v>#DIV/0!</v>
      </c>
      <c r="AT125" s="169" t="e">
        <f t="shared" si="46"/>
        <v>#DIV/0!</v>
      </c>
      <c r="AU125" s="169" t="e">
        <f t="shared" si="47"/>
        <v>#DIV/0!</v>
      </c>
      <c r="AV125" s="169" t="e">
        <f t="shared" si="48"/>
        <v>#DIV/0!</v>
      </c>
      <c r="AW125" s="180" t="e">
        <f t="shared" si="4"/>
        <v>#DIV/0!</v>
      </c>
      <c r="AX125" s="180" t="e">
        <f t="shared" si="5"/>
        <v>#DIV/0!</v>
      </c>
      <c r="AY125" s="180" t="e">
        <f t="shared" si="6"/>
        <v>#DIV/0!</v>
      </c>
      <c r="AZ125" s="180" t="e">
        <f t="shared" si="7"/>
        <v>#DIV/0!</v>
      </c>
      <c r="BA125" s="160" t="e">
        <f t="shared" si="8"/>
        <v>#DIV/0!</v>
      </c>
      <c r="BB125" s="160" t="e">
        <f t="shared" si="9"/>
        <v>#DIV/0!</v>
      </c>
      <c r="BC125" s="160" t="e">
        <f t="shared" si="10"/>
        <v>#DIV/0!</v>
      </c>
      <c r="BD125" s="160" t="e">
        <f t="shared" si="11"/>
        <v>#DIV/0!</v>
      </c>
      <c r="BE125" s="159">
        <v>0.2</v>
      </c>
      <c r="BF125" s="159">
        <v>0.8</v>
      </c>
      <c r="BG125" s="160" t="e">
        <f t="shared" si="12"/>
        <v>#DIV/0!</v>
      </c>
      <c r="BH125" s="160" t="e">
        <f t="shared" si="13"/>
        <v>#DIV/0!</v>
      </c>
      <c r="BI125" s="160" t="e">
        <f t="shared" si="14"/>
        <v>#DIV/0!</v>
      </c>
      <c r="BJ125" s="160" t="e">
        <f t="shared" ref="BJ125:BK140" si="67">+AZ125*BE125</f>
        <v>#DIV/0!</v>
      </c>
      <c r="BK125" s="160" t="e">
        <f t="shared" si="67"/>
        <v>#DIV/0!</v>
      </c>
      <c r="BL125" s="160" t="e">
        <f t="shared" si="16"/>
        <v>#DIV/0!</v>
      </c>
      <c r="BM125" s="160" t="e">
        <f t="shared" si="17"/>
        <v>#DIV/0!</v>
      </c>
      <c r="BN125" s="160" t="e">
        <f t="shared" si="18"/>
        <v>#DIV/0!</v>
      </c>
      <c r="BO125" s="160" t="e">
        <f t="shared" ref="BO125:BR140" si="68">+BG125+BK125</f>
        <v>#DIV/0!</v>
      </c>
      <c r="BP125" s="160" t="e">
        <f t="shared" si="68"/>
        <v>#DIV/0!</v>
      </c>
      <c r="BQ125" s="160" t="e">
        <f t="shared" si="68"/>
        <v>#DIV/0!</v>
      </c>
      <c r="BR125" s="160" t="e">
        <f t="shared" si="68"/>
        <v>#DIV/0!</v>
      </c>
      <c r="BS125" s="2154"/>
      <c r="BT125" s="2154"/>
      <c r="BU125" s="2154"/>
      <c r="BV125" s="2154"/>
      <c r="BW125" s="2154"/>
      <c r="BX125" s="2154"/>
      <c r="BY125" s="2154"/>
      <c r="BZ125" s="2154"/>
      <c r="CA125" s="2151"/>
      <c r="CB125" s="8"/>
      <c r="CC125" s="2099"/>
      <c r="CD125" s="2102"/>
      <c r="CE125" s="2102"/>
      <c r="CF125" s="2105"/>
      <c r="CG125" s="2108"/>
      <c r="CH125" s="8"/>
      <c r="CI125" s="8"/>
      <c r="CJ125" s="8"/>
      <c r="CK125" s="8"/>
      <c r="CL125" s="8"/>
      <c r="CM125" s="8"/>
      <c r="CN125" s="8"/>
      <c r="CO125" s="8"/>
      <c r="CP125" s="8"/>
      <c r="CQ125" s="8"/>
      <c r="CR125" s="8"/>
      <c r="CS125" s="8"/>
      <c r="CT125" s="8"/>
    </row>
    <row r="126" spans="1:98">
      <c r="A126" s="2124">
        <v>14</v>
      </c>
      <c r="B126" s="2127"/>
      <c r="C126" s="2128"/>
      <c r="D126" s="2157"/>
      <c r="E126" s="2158"/>
      <c r="F126" s="66"/>
      <c r="G126" s="135"/>
      <c r="H126" s="2139"/>
      <c r="I126" s="69"/>
      <c r="J126" s="70"/>
      <c r="K126" s="70"/>
      <c r="L126" s="70"/>
      <c r="M126" s="2148"/>
      <c r="N126" s="2145">
        <f>+P126+P127+P128+P129+P130+P131+P132+P133+P134+P135</f>
        <v>0</v>
      </c>
      <c r="O126" s="72"/>
      <c r="P126" s="885"/>
      <c r="Q126" s="2115"/>
      <c r="R126" s="2118"/>
      <c r="S126" s="2118"/>
      <c r="T126" s="2121"/>
      <c r="U126" s="138"/>
      <c r="V126" s="75">
        <v>1</v>
      </c>
      <c r="W126" s="230"/>
      <c r="X126" s="228"/>
      <c r="Y126" s="228"/>
      <c r="Z126" s="210"/>
      <c r="AA126" s="78"/>
      <c r="AB126" s="79"/>
      <c r="AC126" s="79"/>
      <c r="AD126" s="80"/>
      <c r="AE126" s="138"/>
      <c r="AF126" s="81"/>
      <c r="AG126" s="82"/>
      <c r="AH126" s="82"/>
      <c r="AI126" s="82"/>
      <c r="AJ126" s="83"/>
      <c r="AK126" s="84"/>
      <c r="AL126" s="85"/>
      <c r="AM126" s="85"/>
      <c r="AN126" s="86"/>
      <c r="AO126" s="162"/>
      <c r="AP126" s="87"/>
      <c r="AQ126" s="88"/>
      <c r="AR126" s="89"/>
      <c r="AS126" s="90" t="e">
        <f t="shared" si="45"/>
        <v>#DIV/0!</v>
      </c>
      <c r="AT126" s="164" t="e">
        <f t="shared" si="46"/>
        <v>#DIV/0!</v>
      </c>
      <c r="AU126" s="164" t="e">
        <f t="shared" si="47"/>
        <v>#DIV/0!</v>
      </c>
      <c r="AV126" s="164" t="e">
        <f t="shared" si="48"/>
        <v>#DIV/0!</v>
      </c>
      <c r="AW126" s="176" t="e">
        <f t="shared" si="4"/>
        <v>#DIV/0!</v>
      </c>
      <c r="AX126" s="176" t="e">
        <f t="shared" si="5"/>
        <v>#DIV/0!</v>
      </c>
      <c r="AY126" s="176" t="e">
        <f t="shared" si="6"/>
        <v>#DIV/0!</v>
      </c>
      <c r="AZ126" s="176" t="e">
        <f t="shared" si="7"/>
        <v>#DIV/0!</v>
      </c>
      <c r="BA126" s="165" t="e">
        <f t="shared" si="8"/>
        <v>#DIV/0!</v>
      </c>
      <c r="BB126" s="165" t="e">
        <f t="shared" si="9"/>
        <v>#DIV/0!</v>
      </c>
      <c r="BC126" s="165" t="e">
        <f t="shared" si="10"/>
        <v>#DIV/0!</v>
      </c>
      <c r="BD126" s="165" t="e">
        <f t="shared" si="11"/>
        <v>#DIV/0!</v>
      </c>
      <c r="BE126" s="166">
        <v>0.2</v>
      </c>
      <c r="BF126" s="166">
        <v>0.8</v>
      </c>
      <c r="BG126" s="165" t="e">
        <f t="shared" si="12"/>
        <v>#DIV/0!</v>
      </c>
      <c r="BH126" s="165" t="e">
        <f t="shared" si="13"/>
        <v>#DIV/0!</v>
      </c>
      <c r="BI126" s="165" t="e">
        <f t="shared" si="14"/>
        <v>#DIV/0!</v>
      </c>
      <c r="BJ126" s="165" t="e">
        <f t="shared" si="67"/>
        <v>#DIV/0!</v>
      </c>
      <c r="BK126" s="165" t="e">
        <f t="shared" si="67"/>
        <v>#DIV/0!</v>
      </c>
      <c r="BL126" s="165" t="e">
        <f t="shared" si="16"/>
        <v>#DIV/0!</v>
      </c>
      <c r="BM126" s="165" t="e">
        <f t="shared" si="17"/>
        <v>#DIV/0!</v>
      </c>
      <c r="BN126" s="165" t="e">
        <f t="shared" si="18"/>
        <v>#DIV/0!</v>
      </c>
      <c r="BO126" s="165" t="e">
        <f t="shared" si="68"/>
        <v>#DIV/0!</v>
      </c>
      <c r="BP126" s="93" t="e">
        <f t="shared" si="68"/>
        <v>#DIV/0!</v>
      </c>
      <c r="BQ126" s="93" t="e">
        <f t="shared" si="68"/>
        <v>#DIV/0!</v>
      </c>
      <c r="BR126" s="93" t="e">
        <f t="shared" si="68"/>
        <v>#DIV/0!</v>
      </c>
      <c r="BS126" s="2152" t="e">
        <f t="shared" ref="BS126:BV126" si="69">AVERAGEIF(BO126:BO135,"&lt;&gt;#¡DIV/0!")</f>
        <v>#DIV/0!</v>
      </c>
      <c r="BT126" s="2152" t="e">
        <f t="shared" si="69"/>
        <v>#DIV/0!</v>
      </c>
      <c r="BU126" s="2152" t="e">
        <f t="shared" si="69"/>
        <v>#DIV/0!</v>
      </c>
      <c r="BV126" s="2152" t="e">
        <f t="shared" si="69"/>
        <v>#DIV/0!</v>
      </c>
      <c r="BW126" s="2155" t="e">
        <f>+C126*BS126</f>
        <v>#DIV/0!</v>
      </c>
      <c r="BX126" s="2155" t="e">
        <f>+C126*BT126</f>
        <v>#DIV/0!</v>
      </c>
      <c r="BY126" s="2155" t="e">
        <f>+C126*BU126</f>
        <v>#DIV/0!</v>
      </c>
      <c r="BZ126" s="2155" t="e">
        <f>+C126*BV126</f>
        <v>#DIV/0!</v>
      </c>
      <c r="CA126" s="2149" t="e">
        <f>SUM(BW126:BZ135)</f>
        <v>#DIV/0!</v>
      </c>
      <c r="CB126" s="8"/>
      <c r="CC126" s="2097" t="e">
        <f>+Q126/$N$126</f>
        <v>#DIV/0!</v>
      </c>
      <c r="CD126" s="2100" t="e">
        <f t="shared" ref="CD126:CF126" si="70">+R126/$N$126</f>
        <v>#DIV/0!</v>
      </c>
      <c r="CE126" s="2100" t="e">
        <f t="shared" si="70"/>
        <v>#DIV/0!</v>
      </c>
      <c r="CF126" s="2103" t="e">
        <f t="shared" si="70"/>
        <v>#DIV/0!</v>
      </c>
      <c r="CG126" s="2106" t="e">
        <f t="shared" ref="CG126" si="71">AVERAGE(CC126:CF135)</f>
        <v>#DIV/0!</v>
      </c>
      <c r="CH126" s="8"/>
      <c r="CI126" s="8"/>
      <c r="CJ126" s="8"/>
      <c r="CK126" s="8"/>
      <c r="CL126" s="8"/>
      <c r="CM126" s="8"/>
      <c r="CN126" s="8"/>
      <c r="CO126" s="8"/>
      <c r="CP126" s="8"/>
      <c r="CQ126" s="8"/>
      <c r="CR126" s="8"/>
      <c r="CS126" s="8"/>
      <c r="CT126" s="8"/>
    </row>
    <row r="127" spans="1:98">
      <c r="A127" s="2125"/>
      <c r="B127" s="2129"/>
      <c r="C127" s="2130"/>
      <c r="D127" s="2159"/>
      <c r="E127" s="2160"/>
      <c r="F127" s="95"/>
      <c r="G127" s="142"/>
      <c r="H127" s="2140"/>
      <c r="I127" s="97"/>
      <c r="J127" s="98"/>
      <c r="K127" s="98"/>
      <c r="L127" s="98"/>
      <c r="M127" s="2140"/>
      <c r="N127" s="2146"/>
      <c r="O127" s="297"/>
      <c r="P127" s="305"/>
      <c r="Q127" s="2116"/>
      <c r="R127" s="2119"/>
      <c r="S127" s="2119"/>
      <c r="T127" s="2122"/>
      <c r="U127" s="27"/>
      <c r="V127" s="231">
        <v>2</v>
      </c>
      <c r="W127" s="95"/>
      <c r="X127" s="102"/>
      <c r="Y127" s="102"/>
      <c r="Z127" s="232"/>
      <c r="AA127" s="104"/>
      <c r="AB127" s="105"/>
      <c r="AC127" s="105"/>
      <c r="AD127" s="106"/>
      <c r="AE127" s="138"/>
      <c r="AF127" s="107"/>
      <c r="AG127" s="108"/>
      <c r="AH127" s="108"/>
      <c r="AI127" s="108"/>
      <c r="AJ127" s="109"/>
      <c r="AK127" s="110"/>
      <c r="AL127" s="111"/>
      <c r="AM127" s="111"/>
      <c r="AN127" s="112"/>
      <c r="AO127" s="8"/>
      <c r="AP127" s="307"/>
      <c r="AQ127" s="308"/>
      <c r="AR127" s="89"/>
      <c r="AS127" s="115" t="e">
        <f t="shared" si="45"/>
        <v>#DIV/0!</v>
      </c>
      <c r="AT127" s="116" t="e">
        <f t="shared" si="46"/>
        <v>#DIV/0!</v>
      </c>
      <c r="AU127" s="116" t="e">
        <f t="shared" si="47"/>
        <v>#DIV/0!</v>
      </c>
      <c r="AV127" s="116" t="e">
        <f t="shared" si="48"/>
        <v>#DIV/0!</v>
      </c>
      <c r="AW127" s="148" t="e">
        <f t="shared" si="4"/>
        <v>#DIV/0!</v>
      </c>
      <c r="AX127" s="148" t="e">
        <f t="shared" si="5"/>
        <v>#DIV/0!</v>
      </c>
      <c r="AY127" s="148" t="e">
        <f t="shared" si="6"/>
        <v>#DIV/0!</v>
      </c>
      <c r="AZ127" s="148" t="e">
        <f t="shared" si="7"/>
        <v>#DIV/0!</v>
      </c>
      <c r="BA127" s="117" t="e">
        <f t="shared" si="8"/>
        <v>#DIV/0!</v>
      </c>
      <c r="BB127" s="117" t="e">
        <f t="shared" si="9"/>
        <v>#DIV/0!</v>
      </c>
      <c r="BC127" s="117" t="e">
        <f t="shared" si="10"/>
        <v>#DIV/0!</v>
      </c>
      <c r="BD127" s="117" t="e">
        <f t="shared" si="11"/>
        <v>#DIV/0!</v>
      </c>
      <c r="BE127" s="118">
        <v>0.2</v>
      </c>
      <c r="BF127" s="118">
        <v>0.8</v>
      </c>
      <c r="BG127" s="117" t="e">
        <f t="shared" si="12"/>
        <v>#DIV/0!</v>
      </c>
      <c r="BH127" s="117" t="e">
        <f t="shared" si="13"/>
        <v>#DIV/0!</v>
      </c>
      <c r="BI127" s="117" t="e">
        <f t="shared" si="14"/>
        <v>#DIV/0!</v>
      </c>
      <c r="BJ127" s="117" t="e">
        <f t="shared" si="67"/>
        <v>#DIV/0!</v>
      </c>
      <c r="BK127" s="117" t="e">
        <f t="shared" si="67"/>
        <v>#DIV/0!</v>
      </c>
      <c r="BL127" s="117" t="e">
        <f t="shared" si="16"/>
        <v>#DIV/0!</v>
      </c>
      <c r="BM127" s="117" t="e">
        <f t="shared" si="17"/>
        <v>#DIV/0!</v>
      </c>
      <c r="BN127" s="117" t="e">
        <f t="shared" si="18"/>
        <v>#DIV/0!</v>
      </c>
      <c r="BO127" s="117" t="e">
        <f t="shared" si="68"/>
        <v>#DIV/0!</v>
      </c>
      <c r="BP127" s="117" t="e">
        <f t="shared" si="68"/>
        <v>#DIV/0!</v>
      </c>
      <c r="BQ127" s="117" t="e">
        <f t="shared" si="68"/>
        <v>#DIV/0!</v>
      </c>
      <c r="BR127" s="117" t="e">
        <f t="shared" si="68"/>
        <v>#DIV/0!</v>
      </c>
      <c r="BS127" s="2153"/>
      <c r="BT127" s="2153"/>
      <c r="BU127" s="2153"/>
      <c r="BV127" s="2153"/>
      <c r="BW127" s="2153"/>
      <c r="BX127" s="2153"/>
      <c r="BY127" s="2153"/>
      <c r="BZ127" s="2153"/>
      <c r="CA127" s="2150"/>
      <c r="CB127" s="8"/>
      <c r="CC127" s="2098"/>
      <c r="CD127" s="2101"/>
      <c r="CE127" s="2101"/>
      <c r="CF127" s="2104"/>
      <c r="CG127" s="2107"/>
      <c r="CH127" s="8"/>
      <c r="CI127" s="8"/>
      <c r="CJ127" s="8"/>
      <c r="CK127" s="8"/>
      <c r="CL127" s="8"/>
      <c r="CM127" s="8"/>
      <c r="CN127" s="8"/>
      <c r="CO127" s="8"/>
      <c r="CP127" s="8"/>
      <c r="CQ127" s="8"/>
      <c r="CR127" s="8"/>
      <c r="CS127" s="8"/>
      <c r="CT127" s="8"/>
    </row>
    <row r="128" spans="1:98">
      <c r="A128" s="2125"/>
      <c r="B128" s="2129"/>
      <c r="C128" s="2130"/>
      <c r="D128" s="2159"/>
      <c r="E128" s="2160"/>
      <c r="F128" s="95"/>
      <c r="G128" s="142"/>
      <c r="H128" s="2140"/>
      <c r="I128" s="97"/>
      <c r="J128" s="98"/>
      <c r="K128" s="98"/>
      <c r="L128" s="98"/>
      <c r="M128" s="2140"/>
      <c r="N128" s="2146"/>
      <c r="O128" s="297"/>
      <c r="P128" s="305"/>
      <c r="Q128" s="2116"/>
      <c r="R128" s="2119"/>
      <c r="S128" s="2119"/>
      <c r="T128" s="2122"/>
      <c r="U128" s="27"/>
      <c r="V128" s="231">
        <v>3</v>
      </c>
      <c r="W128" s="95"/>
      <c r="X128" s="102"/>
      <c r="Y128" s="102"/>
      <c r="Z128" s="232"/>
      <c r="AA128" s="104"/>
      <c r="AB128" s="105"/>
      <c r="AC128" s="105"/>
      <c r="AD128" s="106"/>
      <c r="AE128" s="138"/>
      <c r="AF128" s="107"/>
      <c r="AG128" s="108"/>
      <c r="AH128" s="108"/>
      <c r="AI128" s="108"/>
      <c r="AJ128" s="109"/>
      <c r="AK128" s="110"/>
      <c r="AL128" s="111"/>
      <c r="AM128" s="111"/>
      <c r="AN128" s="112"/>
      <c r="AO128" s="8"/>
      <c r="AP128" s="307"/>
      <c r="AQ128" s="308"/>
      <c r="AR128" s="89"/>
      <c r="AS128" s="115" t="e">
        <f t="shared" si="45"/>
        <v>#DIV/0!</v>
      </c>
      <c r="AT128" s="116" t="e">
        <f t="shared" si="46"/>
        <v>#DIV/0!</v>
      </c>
      <c r="AU128" s="116" t="e">
        <f t="shared" si="47"/>
        <v>#DIV/0!</v>
      </c>
      <c r="AV128" s="116" t="e">
        <f t="shared" si="48"/>
        <v>#DIV/0!</v>
      </c>
      <c r="AW128" s="148" t="e">
        <f t="shared" si="4"/>
        <v>#DIV/0!</v>
      </c>
      <c r="AX128" s="148" t="e">
        <f t="shared" si="5"/>
        <v>#DIV/0!</v>
      </c>
      <c r="AY128" s="148" t="e">
        <f t="shared" si="6"/>
        <v>#DIV/0!</v>
      </c>
      <c r="AZ128" s="148" t="e">
        <f t="shared" si="7"/>
        <v>#DIV/0!</v>
      </c>
      <c r="BA128" s="117" t="e">
        <f t="shared" si="8"/>
        <v>#DIV/0!</v>
      </c>
      <c r="BB128" s="117" t="e">
        <f t="shared" si="9"/>
        <v>#DIV/0!</v>
      </c>
      <c r="BC128" s="117" t="e">
        <f t="shared" si="10"/>
        <v>#DIV/0!</v>
      </c>
      <c r="BD128" s="117" t="e">
        <f t="shared" si="11"/>
        <v>#DIV/0!</v>
      </c>
      <c r="BE128" s="118">
        <v>0.2</v>
      </c>
      <c r="BF128" s="118">
        <v>0.8</v>
      </c>
      <c r="BG128" s="117" t="e">
        <f t="shared" si="12"/>
        <v>#DIV/0!</v>
      </c>
      <c r="BH128" s="117" t="e">
        <f t="shared" si="13"/>
        <v>#DIV/0!</v>
      </c>
      <c r="BI128" s="117" t="e">
        <f t="shared" si="14"/>
        <v>#DIV/0!</v>
      </c>
      <c r="BJ128" s="117" t="e">
        <f t="shared" si="67"/>
        <v>#DIV/0!</v>
      </c>
      <c r="BK128" s="117" t="e">
        <f t="shared" si="67"/>
        <v>#DIV/0!</v>
      </c>
      <c r="BL128" s="117" t="e">
        <f t="shared" si="16"/>
        <v>#DIV/0!</v>
      </c>
      <c r="BM128" s="117" t="e">
        <f t="shared" si="17"/>
        <v>#DIV/0!</v>
      </c>
      <c r="BN128" s="117" t="e">
        <f t="shared" si="18"/>
        <v>#DIV/0!</v>
      </c>
      <c r="BO128" s="117" t="e">
        <f t="shared" si="68"/>
        <v>#DIV/0!</v>
      </c>
      <c r="BP128" s="117" t="e">
        <f t="shared" si="68"/>
        <v>#DIV/0!</v>
      </c>
      <c r="BQ128" s="117" t="e">
        <f t="shared" si="68"/>
        <v>#DIV/0!</v>
      </c>
      <c r="BR128" s="117" t="e">
        <f t="shared" si="68"/>
        <v>#DIV/0!</v>
      </c>
      <c r="BS128" s="2153"/>
      <c r="BT128" s="2153"/>
      <c r="BU128" s="2153"/>
      <c r="BV128" s="2153"/>
      <c r="BW128" s="2153"/>
      <c r="BX128" s="2153"/>
      <c r="BY128" s="2153"/>
      <c r="BZ128" s="2153"/>
      <c r="CA128" s="2150"/>
      <c r="CB128" s="8"/>
      <c r="CC128" s="2098"/>
      <c r="CD128" s="2101"/>
      <c r="CE128" s="2101"/>
      <c r="CF128" s="2104"/>
      <c r="CG128" s="2107"/>
      <c r="CH128" s="8"/>
      <c r="CI128" s="8"/>
      <c r="CJ128" s="8"/>
      <c r="CK128" s="8"/>
      <c r="CL128" s="8"/>
      <c r="CM128" s="8"/>
      <c r="CN128" s="8"/>
      <c r="CO128" s="8"/>
      <c r="CP128" s="8"/>
      <c r="CQ128" s="8"/>
      <c r="CR128" s="8"/>
      <c r="CS128" s="8"/>
      <c r="CT128" s="8"/>
    </row>
    <row r="129" spans="1:98">
      <c r="A129" s="2125"/>
      <c r="B129" s="2129"/>
      <c r="C129" s="2130"/>
      <c r="D129" s="2159"/>
      <c r="E129" s="2160"/>
      <c r="F129" s="95"/>
      <c r="G129" s="142"/>
      <c r="H129" s="2140"/>
      <c r="I129" s="97"/>
      <c r="J129" s="98"/>
      <c r="K129" s="98"/>
      <c r="L129" s="98"/>
      <c r="M129" s="2140"/>
      <c r="N129" s="2146"/>
      <c r="O129" s="297"/>
      <c r="P129" s="305"/>
      <c r="Q129" s="2116"/>
      <c r="R129" s="2119"/>
      <c r="S129" s="2119"/>
      <c r="T129" s="2122"/>
      <c r="U129" s="27"/>
      <c r="V129" s="231">
        <v>4</v>
      </c>
      <c r="W129" s="95"/>
      <c r="X129" s="102"/>
      <c r="Y129" s="102"/>
      <c r="Z129" s="232"/>
      <c r="AA129" s="104"/>
      <c r="AB129" s="105"/>
      <c r="AC129" s="105"/>
      <c r="AD129" s="106"/>
      <c r="AE129" s="138"/>
      <c r="AF129" s="107"/>
      <c r="AG129" s="108"/>
      <c r="AH129" s="108"/>
      <c r="AI129" s="108"/>
      <c r="AJ129" s="109"/>
      <c r="AK129" s="110"/>
      <c r="AL129" s="111"/>
      <c r="AM129" s="111"/>
      <c r="AN129" s="112"/>
      <c r="AO129" s="8"/>
      <c r="AP129" s="307"/>
      <c r="AQ129" s="308"/>
      <c r="AR129" s="89"/>
      <c r="AS129" s="115" t="e">
        <f t="shared" si="45"/>
        <v>#DIV/0!</v>
      </c>
      <c r="AT129" s="116" t="e">
        <f t="shared" si="46"/>
        <v>#DIV/0!</v>
      </c>
      <c r="AU129" s="116" t="e">
        <f t="shared" si="47"/>
        <v>#DIV/0!</v>
      </c>
      <c r="AV129" s="116" t="e">
        <f t="shared" si="48"/>
        <v>#DIV/0!</v>
      </c>
      <c r="AW129" s="148" t="e">
        <f t="shared" si="4"/>
        <v>#DIV/0!</v>
      </c>
      <c r="AX129" s="148" t="e">
        <f t="shared" si="5"/>
        <v>#DIV/0!</v>
      </c>
      <c r="AY129" s="148" t="e">
        <f t="shared" si="6"/>
        <v>#DIV/0!</v>
      </c>
      <c r="AZ129" s="148" t="e">
        <f t="shared" si="7"/>
        <v>#DIV/0!</v>
      </c>
      <c r="BA129" s="117" t="e">
        <f t="shared" si="8"/>
        <v>#DIV/0!</v>
      </c>
      <c r="BB129" s="117" t="e">
        <f t="shared" si="9"/>
        <v>#DIV/0!</v>
      </c>
      <c r="BC129" s="117" t="e">
        <f t="shared" si="10"/>
        <v>#DIV/0!</v>
      </c>
      <c r="BD129" s="117" t="e">
        <f t="shared" si="11"/>
        <v>#DIV/0!</v>
      </c>
      <c r="BE129" s="118">
        <v>0.2</v>
      </c>
      <c r="BF129" s="118">
        <v>0.8</v>
      </c>
      <c r="BG129" s="117" t="e">
        <f t="shared" si="12"/>
        <v>#DIV/0!</v>
      </c>
      <c r="BH129" s="117" t="e">
        <f t="shared" si="13"/>
        <v>#DIV/0!</v>
      </c>
      <c r="BI129" s="117" t="e">
        <f t="shared" si="14"/>
        <v>#DIV/0!</v>
      </c>
      <c r="BJ129" s="117" t="e">
        <f t="shared" si="67"/>
        <v>#DIV/0!</v>
      </c>
      <c r="BK129" s="117" t="e">
        <f t="shared" si="67"/>
        <v>#DIV/0!</v>
      </c>
      <c r="BL129" s="117" t="e">
        <f t="shared" si="16"/>
        <v>#DIV/0!</v>
      </c>
      <c r="BM129" s="117" t="e">
        <f t="shared" si="17"/>
        <v>#DIV/0!</v>
      </c>
      <c r="BN129" s="117" t="e">
        <f t="shared" si="18"/>
        <v>#DIV/0!</v>
      </c>
      <c r="BO129" s="117" t="e">
        <f t="shared" si="68"/>
        <v>#DIV/0!</v>
      </c>
      <c r="BP129" s="117" t="e">
        <f t="shared" si="68"/>
        <v>#DIV/0!</v>
      </c>
      <c r="BQ129" s="117" t="e">
        <f t="shared" si="68"/>
        <v>#DIV/0!</v>
      </c>
      <c r="BR129" s="117" t="e">
        <f t="shared" si="68"/>
        <v>#DIV/0!</v>
      </c>
      <c r="BS129" s="2153"/>
      <c r="BT129" s="2153"/>
      <c r="BU129" s="2153"/>
      <c r="BV129" s="2153"/>
      <c r="BW129" s="2153"/>
      <c r="BX129" s="2153"/>
      <c r="BY129" s="2153"/>
      <c r="BZ129" s="2153"/>
      <c r="CA129" s="2150"/>
      <c r="CB129" s="8"/>
      <c r="CC129" s="2098"/>
      <c r="CD129" s="2101"/>
      <c r="CE129" s="2101"/>
      <c r="CF129" s="2104"/>
      <c r="CG129" s="2107"/>
      <c r="CH129" s="8"/>
      <c r="CI129" s="8"/>
      <c r="CJ129" s="8"/>
      <c r="CK129" s="8"/>
      <c r="CL129" s="8"/>
      <c r="CM129" s="8"/>
      <c r="CN129" s="8"/>
      <c r="CO129" s="8"/>
      <c r="CP129" s="8"/>
      <c r="CQ129" s="8"/>
      <c r="CR129" s="8"/>
      <c r="CS129" s="8"/>
      <c r="CT129" s="8"/>
    </row>
    <row r="130" spans="1:98">
      <c r="A130" s="2125"/>
      <c r="B130" s="2129"/>
      <c r="C130" s="2130"/>
      <c r="D130" s="2159"/>
      <c r="E130" s="2160"/>
      <c r="F130" s="95"/>
      <c r="G130" s="142"/>
      <c r="H130" s="2140"/>
      <c r="I130" s="97"/>
      <c r="J130" s="98"/>
      <c r="K130" s="98"/>
      <c r="L130" s="98"/>
      <c r="M130" s="2140"/>
      <c r="N130" s="2146"/>
      <c r="O130" s="297"/>
      <c r="P130" s="305"/>
      <c r="Q130" s="2116"/>
      <c r="R130" s="2119"/>
      <c r="S130" s="2119"/>
      <c r="T130" s="2122"/>
      <c r="U130" s="27"/>
      <c r="V130" s="231">
        <v>5</v>
      </c>
      <c r="W130" s="95"/>
      <c r="X130" s="102"/>
      <c r="Y130" s="102"/>
      <c r="Z130" s="232"/>
      <c r="AA130" s="104"/>
      <c r="AB130" s="105"/>
      <c r="AC130" s="105"/>
      <c r="AD130" s="106"/>
      <c r="AE130" s="138"/>
      <c r="AF130" s="107"/>
      <c r="AG130" s="108"/>
      <c r="AH130" s="108"/>
      <c r="AI130" s="108"/>
      <c r="AJ130" s="109"/>
      <c r="AK130" s="110"/>
      <c r="AL130" s="111"/>
      <c r="AM130" s="111"/>
      <c r="AN130" s="112"/>
      <c r="AO130" s="8"/>
      <c r="AP130" s="307"/>
      <c r="AQ130" s="308"/>
      <c r="AR130" s="89"/>
      <c r="AS130" s="115" t="e">
        <f t="shared" si="45"/>
        <v>#DIV/0!</v>
      </c>
      <c r="AT130" s="116" t="e">
        <f t="shared" si="46"/>
        <v>#DIV/0!</v>
      </c>
      <c r="AU130" s="116" t="e">
        <f t="shared" si="47"/>
        <v>#DIV/0!</v>
      </c>
      <c r="AV130" s="116" t="e">
        <f t="shared" si="48"/>
        <v>#DIV/0!</v>
      </c>
      <c r="AW130" s="148" t="e">
        <f t="shared" si="4"/>
        <v>#DIV/0!</v>
      </c>
      <c r="AX130" s="148" t="e">
        <f t="shared" si="5"/>
        <v>#DIV/0!</v>
      </c>
      <c r="AY130" s="148" t="e">
        <f t="shared" si="6"/>
        <v>#DIV/0!</v>
      </c>
      <c r="AZ130" s="148" t="e">
        <f t="shared" si="7"/>
        <v>#DIV/0!</v>
      </c>
      <c r="BA130" s="117" t="e">
        <f t="shared" si="8"/>
        <v>#DIV/0!</v>
      </c>
      <c r="BB130" s="117" t="e">
        <f t="shared" si="9"/>
        <v>#DIV/0!</v>
      </c>
      <c r="BC130" s="117" t="e">
        <f t="shared" si="10"/>
        <v>#DIV/0!</v>
      </c>
      <c r="BD130" s="117" t="e">
        <f t="shared" si="11"/>
        <v>#DIV/0!</v>
      </c>
      <c r="BE130" s="118">
        <v>0.2</v>
      </c>
      <c r="BF130" s="118">
        <v>0.8</v>
      </c>
      <c r="BG130" s="117" t="e">
        <f t="shared" si="12"/>
        <v>#DIV/0!</v>
      </c>
      <c r="BH130" s="117" t="e">
        <f t="shared" si="13"/>
        <v>#DIV/0!</v>
      </c>
      <c r="BI130" s="117" t="e">
        <f t="shared" si="14"/>
        <v>#DIV/0!</v>
      </c>
      <c r="BJ130" s="117" t="e">
        <f t="shared" si="67"/>
        <v>#DIV/0!</v>
      </c>
      <c r="BK130" s="117" t="e">
        <f t="shared" si="67"/>
        <v>#DIV/0!</v>
      </c>
      <c r="BL130" s="117" t="e">
        <f t="shared" si="16"/>
        <v>#DIV/0!</v>
      </c>
      <c r="BM130" s="117" t="e">
        <f t="shared" si="17"/>
        <v>#DIV/0!</v>
      </c>
      <c r="BN130" s="117" t="e">
        <f t="shared" si="18"/>
        <v>#DIV/0!</v>
      </c>
      <c r="BO130" s="117" t="e">
        <f t="shared" si="68"/>
        <v>#DIV/0!</v>
      </c>
      <c r="BP130" s="117" t="e">
        <f t="shared" si="68"/>
        <v>#DIV/0!</v>
      </c>
      <c r="BQ130" s="117" t="e">
        <f t="shared" si="68"/>
        <v>#DIV/0!</v>
      </c>
      <c r="BR130" s="117" t="e">
        <f t="shared" si="68"/>
        <v>#DIV/0!</v>
      </c>
      <c r="BS130" s="2153"/>
      <c r="BT130" s="2153"/>
      <c r="BU130" s="2153"/>
      <c r="BV130" s="2153"/>
      <c r="BW130" s="2153"/>
      <c r="BX130" s="2153"/>
      <c r="BY130" s="2153"/>
      <c r="BZ130" s="2153"/>
      <c r="CA130" s="2150"/>
      <c r="CB130" s="8"/>
      <c r="CC130" s="2098"/>
      <c r="CD130" s="2101"/>
      <c r="CE130" s="2101"/>
      <c r="CF130" s="2104"/>
      <c r="CG130" s="2107"/>
      <c r="CH130" s="8"/>
      <c r="CI130" s="8"/>
      <c r="CJ130" s="8"/>
      <c r="CK130" s="8"/>
      <c r="CL130" s="8"/>
      <c r="CM130" s="8"/>
      <c r="CN130" s="8"/>
      <c r="CO130" s="8"/>
      <c r="CP130" s="8"/>
      <c r="CQ130" s="8"/>
      <c r="CR130" s="8"/>
      <c r="CS130" s="8"/>
      <c r="CT130" s="8"/>
    </row>
    <row r="131" spans="1:98">
      <c r="A131" s="2125"/>
      <c r="B131" s="2129"/>
      <c r="C131" s="2130"/>
      <c r="D131" s="2159"/>
      <c r="E131" s="2160"/>
      <c r="F131" s="95"/>
      <c r="G131" s="142"/>
      <c r="H131" s="2140"/>
      <c r="I131" s="97"/>
      <c r="J131" s="98"/>
      <c r="K131" s="98"/>
      <c r="L131" s="98"/>
      <c r="M131" s="2140"/>
      <c r="N131" s="2146"/>
      <c r="O131" s="297"/>
      <c r="P131" s="305"/>
      <c r="Q131" s="2116"/>
      <c r="R131" s="2119"/>
      <c r="S131" s="2119"/>
      <c r="T131" s="2122"/>
      <c r="U131" s="27"/>
      <c r="V131" s="231">
        <v>6</v>
      </c>
      <c r="W131" s="95"/>
      <c r="X131" s="102"/>
      <c r="Y131" s="102"/>
      <c r="Z131" s="232"/>
      <c r="AA131" s="104"/>
      <c r="AB131" s="105"/>
      <c r="AC131" s="105"/>
      <c r="AD131" s="106"/>
      <c r="AE131" s="138"/>
      <c r="AF131" s="107"/>
      <c r="AG131" s="108"/>
      <c r="AH131" s="108"/>
      <c r="AI131" s="108"/>
      <c r="AJ131" s="109"/>
      <c r="AK131" s="110"/>
      <c r="AL131" s="111"/>
      <c r="AM131" s="111"/>
      <c r="AN131" s="112"/>
      <c r="AO131" s="8"/>
      <c r="AP131" s="307"/>
      <c r="AQ131" s="308"/>
      <c r="AR131" s="89"/>
      <c r="AS131" s="115" t="e">
        <f t="shared" si="45"/>
        <v>#DIV/0!</v>
      </c>
      <c r="AT131" s="116" t="e">
        <f t="shared" si="46"/>
        <v>#DIV/0!</v>
      </c>
      <c r="AU131" s="116" t="e">
        <f t="shared" si="47"/>
        <v>#DIV/0!</v>
      </c>
      <c r="AV131" s="116" t="e">
        <f t="shared" si="48"/>
        <v>#DIV/0!</v>
      </c>
      <c r="AW131" s="148" t="e">
        <f t="shared" si="4"/>
        <v>#DIV/0!</v>
      </c>
      <c r="AX131" s="148" t="e">
        <f t="shared" si="5"/>
        <v>#DIV/0!</v>
      </c>
      <c r="AY131" s="148" t="e">
        <f t="shared" si="6"/>
        <v>#DIV/0!</v>
      </c>
      <c r="AZ131" s="148" t="e">
        <f t="shared" si="7"/>
        <v>#DIV/0!</v>
      </c>
      <c r="BA131" s="117" t="e">
        <f t="shared" si="8"/>
        <v>#DIV/0!</v>
      </c>
      <c r="BB131" s="117" t="e">
        <f t="shared" si="9"/>
        <v>#DIV/0!</v>
      </c>
      <c r="BC131" s="117" t="e">
        <f t="shared" si="10"/>
        <v>#DIV/0!</v>
      </c>
      <c r="BD131" s="117" t="e">
        <f t="shared" si="11"/>
        <v>#DIV/0!</v>
      </c>
      <c r="BE131" s="118">
        <v>0.2</v>
      </c>
      <c r="BF131" s="118">
        <v>0.8</v>
      </c>
      <c r="BG131" s="117" t="e">
        <f t="shared" si="12"/>
        <v>#DIV/0!</v>
      </c>
      <c r="BH131" s="117" t="e">
        <f t="shared" si="13"/>
        <v>#DIV/0!</v>
      </c>
      <c r="BI131" s="117" t="e">
        <f t="shared" si="14"/>
        <v>#DIV/0!</v>
      </c>
      <c r="BJ131" s="117" t="e">
        <f t="shared" si="67"/>
        <v>#DIV/0!</v>
      </c>
      <c r="BK131" s="117" t="e">
        <f t="shared" si="67"/>
        <v>#DIV/0!</v>
      </c>
      <c r="BL131" s="117" t="e">
        <f t="shared" si="16"/>
        <v>#DIV/0!</v>
      </c>
      <c r="BM131" s="117" t="e">
        <f t="shared" si="17"/>
        <v>#DIV/0!</v>
      </c>
      <c r="BN131" s="117" t="e">
        <f t="shared" si="18"/>
        <v>#DIV/0!</v>
      </c>
      <c r="BO131" s="117" t="e">
        <f t="shared" si="68"/>
        <v>#DIV/0!</v>
      </c>
      <c r="BP131" s="117" t="e">
        <f t="shared" si="68"/>
        <v>#DIV/0!</v>
      </c>
      <c r="BQ131" s="117" t="e">
        <f t="shared" si="68"/>
        <v>#DIV/0!</v>
      </c>
      <c r="BR131" s="117" t="e">
        <f t="shared" si="68"/>
        <v>#DIV/0!</v>
      </c>
      <c r="BS131" s="2153"/>
      <c r="BT131" s="2153"/>
      <c r="BU131" s="2153"/>
      <c r="BV131" s="2153"/>
      <c r="BW131" s="2153"/>
      <c r="BX131" s="2153"/>
      <c r="BY131" s="2153"/>
      <c r="BZ131" s="2153"/>
      <c r="CA131" s="2150"/>
      <c r="CB131" s="8"/>
      <c r="CC131" s="2098"/>
      <c r="CD131" s="2101"/>
      <c r="CE131" s="2101"/>
      <c r="CF131" s="2104"/>
      <c r="CG131" s="2107"/>
      <c r="CH131" s="8"/>
      <c r="CI131" s="8"/>
      <c r="CJ131" s="8"/>
      <c r="CK131" s="8"/>
      <c r="CL131" s="8"/>
      <c r="CM131" s="8"/>
      <c r="CN131" s="8"/>
      <c r="CO131" s="8"/>
      <c r="CP131" s="8"/>
      <c r="CQ131" s="8"/>
      <c r="CR131" s="8"/>
      <c r="CS131" s="8"/>
      <c r="CT131" s="8"/>
    </row>
    <row r="132" spans="1:98">
      <c r="A132" s="2125"/>
      <c r="B132" s="2129"/>
      <c r="C132" s="2130"/>
      <c r="D132" s="2159"/>
      <c r="E132" s="2160"/>
      <c r="F132" s="95"/>
      <c r="G132" s="142"/>
      <c r="H132" s="2140"/>
      <c r="I132" s="97"/>
      <c r="J132" s="98"/>
      <c r="K132" s="98"/>
      <c r="L132" s="98"/>
      <c r="M132" s="2140"/>
      <c r="N132" s="2146"/>
      <c r="O132" s="297"/>
      <c r="P132" s="305"/>
      <c r="Q132" s="2116"/>
      <c r="R132" s="2119"/>
      <c r="S132" s="2119"/>
      <c r="T132" s="2122"/>
      <c r="U132" s="27"/>
      <c r="V132" s="101">
        <v>7</v>
      </c>
      <c r="W132" s="170"/>
      <c r="X132" s="163"/>
      <c r="Y132" s="163"/>
      <c r="Z132" s="232"/>
      <c r="AA132" s="104"/>
      <c r="AB132" s="105"/>
      <c r="AC132" s="105"/>
      <c r="AD132" s="106"/>
      <c r="AE132" s="138"/>
      <c r="AF132" s="107"/>
      <c r="AG132" s="108"/>
      <c r="AH132" s="108"/>
      <c r="AI132" s="108"/>
      <c r="AJ132" s="109"/>
      <c r="AK132" s="110"/>
      <c r="AL132" s="111"/>
      <c r="AM132" s="111"/>
      <c r="AN132" s="112"/>
      <c r="AO132" s="8"/>
      <c r="AP132" s="307"/>
      <c r="AQ132" s="308"/>
      <c r="AR132" s="89"/>
      <c r="AS132" s="115" t="e">
        <f t="shared" si="45"/>
        <v>#DIV/0!</v>
      </c>
      <c r="AT132" s="116" t="e">
        <f t="shared" si="46"/>
        <v>#DIV/0!</v>
      </c>
      <c r="AU132" s="116" t="e">
        <f t="shared" si="47"/>
        <v>#DIV/0!</v>
      </c>
      <c r="AV132" s="116" t="e">
        <f t="shared" si="48"/>
        <v>#DIV/0!</v>
      </c>
      <c r="AW132" s="148" t="e">
        <f t="shared" si="4"/>
        <v>#DIV/0!</v>
      </c>
      <c r="AX132" s="148" t="e">
        <f t="shared" si="5"/>
        <v>#DIV/0!</v>
      </c>
      <c r="AY132" s="148" t="e">
        <f t="shared" si="6"/>
        <v>#DIV/0!</v>
      </c>
      <c r="AZ132" s="148" t="e">
        <f t="shared" si="7"/>
        <v>#DIV/0!</v>
      </c>
      <c r="BA132" s="117" t="e">
        <f t="shared" si="8"/>
        <v>#DIV/0!</v>
      </c>
      <c r="BB132" s="117" t="e">
        <f t="shared" si="9"/>
        <v>#DIV/0!</v>
      </c>
      <c r="BC132" s="117" t="e">
        <f t="shared" si="10"/>
        <v>#DIV/0!</v>
      </c>
      <c r="BD132" s="117" t="e">
        <f t="shared" si="11"/>
        <v>#DIV/0!</v>
      </c>
      <c r="BE132" s="118">
        <v>0.2</v>
      </c>
      <c r="BF132" s="118">
        <v>0.8</v>
      </c>
      <c r="BG132" s="117" t="e">
        <f t="shared" si="12"/>
        <v>#DIV/0!</v>
      </c>
      <c r="BH132" s="117" t="e">
        <f t="shared" si="13"/>
        <v>#DIV/0!</v>
      </c>
      <c r="BI132" s="117" t="e">
        <f t="shared" si="14"/>
        <v>#DIV/0!</v>
      </c>
      <c r="BJ132" s="117" t="e">
        <f t="shared" si="67"/>
        <v>#DIV/0!</v>
      </c>
      <c r="BK132" s="117" t="e">
        <f t="shared" si="67"/>
        <v>#DIV/0!</v>
      </c>
      <c r="BL132" s="117" t="e">
        <f t="shared" si="16"/>
        <v>#DIV/0!</v>
      </c>
      <c r="BM132" s="117" t="e">
        <f t="shared" si="17"/>
        <v>#DIV/0!</v>
      </c>
      <c r="BN132" s="117" t="e">
        <f t="shared" si="18"/>
        <v>#DIV/0!</v>
      </c>
      <c r="BO132" s="117" t="e">
        <f t="shared" si="68"/>
        <v>#DIV/0!</v>
      </c>
      <c r="BP132" s="117" t="e">
        <f t="shared" si="68"/>
        <v>#DIV/0!</v>
      </c>
      <c r="BQ132" s="117" t="e">
        <f t="shared" si="68"/>
        <v>#DIV/0!</v>
      </c>
      <c r="BR132" s="117" t="e">
        <f t="shared" si="68"/>
        <v>#DIV/0!</v>
      </c>
      <c r="BS132" s="2153"/>
      <c r="BT132" s="2153"/>
      <c r="BU132" s="2153"/>
      <c r="BV132" s="2153"/>
      <c r="BW132" s="2153"/>
      <c r="BX132" s="2153"/>
      <c r="BY132" s="2153"/>
      <c r="BZ132" s="2153"/>
      <c r="CA132" s="2150"/>
      <c r="CB132" s="8"/>
      <c r="CC132" s="2098"/>
      <c r="CD132" s="2101"/>
      <c r="CE132" s="2101"/>
      <c r="CF132" s="2104"/>
      <c r="CG132" s="2107"/>
      <c r="CH132" s="8"/>
      <c r="CI132" s="8"/>
      <c r="CJ132" s="8"/>
      <c r="CK132" s="8"/>
      <c r="CL132" s="8"/>
      <c r="CM132" s="8"/>
      <c r="CN132" s="8"/>
      <c r="CO132" s="8"/>
      <c r="CP132" s="8"/>
      <c r="CQ132" s="8"/>
      <c r="CR132" s="8"/>
      <c r="CS132" s="8"/>
      <c r="CT132" s="8"/>
    </row>
    <row r="133" spans="1:98">
      <c r="A133" s="2125"/>
      <c r="B133" s="2129"/>
      <c r="C133" s="2130"/>
      <c r="D133" s="2159"/>
      <c r="E133" s="2160"/>
      <c r="F133" s="95"/>
      <c r="G133" s="142"/>
      <c r="H133" s="2140"/>
      <c r="I133" s="97"/>
      <c r="J133" s="98"/>
      <c r="K133" s="98"/>
      <c r="L133" s="98"/>
      <c r="M133" s="2140"/>
      <c r="N133" s="2146"/>
      <c r="O133" s="297"/>
      <c r="P133" s="305"/>
      <c r="Q133" s="2116"/>
      <c r="R133" s="2119"/>
      <c r="S133" s="2119"/>
      <c r="T133" s="2122"/>
      <c r="U133" s="27"/>
      <c r="V133" s="101">
        <v>8</v>
      </c>
      <c r="W133" s="95"/>
      <c r="X133" s="102"/>
      <c r="Y133" s="102"/>
      <c r="Z133" s="211"/>
      <c r="AA133" s="104"/>
      <c r="AB133" s="105"/>
      <c r="AC133" s="105"/>
      <c r="AD133" s="106"/>
      <c r="AE133" s="138"/>
      <c r="AF133" s="107"/>
      <c r="AG133" s="108"/>
      <c r="AH133" s="108"/>
      <c r="AI133" s="108"/>
      <c r="AJ133" s="109"/>
      <c r="AK133" s="110"/>
      <c r="AL133" s="111"/>
      <c r="AM133" s="111"/>
      <c r="AN133" s="112"/>
      <c r="AO133" s="8"/>
      <c r="AP133" s="307"/>
      <c r="AQ133" s="308"/>
      <c r="AR133" s="89"/>
      <c r="AS133" s="115" t="e">
        <f t="shared" si="45"/>
        <v>#DIV/0!</v>
      </c>
      <c r="AT133" s="116" t="e">
        <f t="shared" si="46"/>
        <v>#DIV/0!</v>
      </c>
      <c r="AU133" s="116" t="e">
        <f t="shared" si="47"/>
        <v>#DIV/0!</v>
      </c>
      <c r="AV133" s="116" t="e">
        <f t="shared" si="48"/>
        <v>#DIV/0!</v>
      </c>
      <c r="AW133" s="148" t="e">
        <f t="shared" si="4"/>
        <v>#DIV/0!</v>
      </c>
      <c r="AX133" s="148" t="e">
        <f t="shared" si="5"/>
        <v>#DIV/0!</v>
      </c>
      <c r="AY133" s="148" t="e">
        <f t="shared" si="6"/>
        <v>#DIV/0!</v>
      </c>
      <c r="AZ133" s="148" t="e">
        <f t="shared" si="7"/>
        <v>#DIV/0!</v>
      </c>
      <c r="BA133" s="117" t="e">
        <f t="shared" si="8"/>
        <v>#DIV/0!</v>
      </c>
      <c r="BB133" s="117" t="e">
        <f t="shared" si="9"/>
        <v>#DIV/0!</v>
      </c>
      <c r="BC133" s="117" t="e">
        <f t="shared" si="10"/>
        <v>#DIV/0!</v>
      </c>
      <c r="BD133" s="117" t="e">
        <f t="shared" si="11"/>
        <v>#DIV/0!</v>
      </c>
      <c r="BE133" s="118">
        <v>0.2</v>
      </c>
      <c r="BF133" s="118">
        <v>0.8</v>
      </c>
      <c r="BG133" s="117" t="e">
        <f t="shared" si="12"/>
        <v>#DIV/0!</v>
      </c>
      <c r="BH133" s="117" t="e">
        <f t="shared" si="13"/>
        <v>#DIV/0!</v>
      </c>
      <c r="BI133" s="117" t="e">
        <f t="shared" si="14"/>
        <v>#DIV/0!</v>
      </c>
      <c r="BJ133" s="117" t="e">
        <f t="shared" si="67"/>
        <v>#DIV/0!</v>
      </c>
      <c r="BK133" s="117" t="e">
        <f t="shared" si="67"/>
        <v>#DIV/0!</v>
      </c>
      <c r="BL133" s="117" t="e">
        <f t="shared" si="16"/>
        <v>#DIV/0!</v>
      </c>
      <c r="BM133" s="117" t="e">
        <f t="shared" si="17"/>
        <v>#DIV/0!</v>
      </c>
      <c r="BN133" s="117" t="e">
        <f t="shared" si="18"/>
        <v>#DIV/0!</v>
      </c>
      <c r="BO133" s="117" t="e">
        <f t="shared" si="68"/>
        <v>#DIV/0!</v>
      </c>
      <c r="BP133" s="117" t="e">
        <f t="shared" si="68"/>
        <v>#DIV/0!</v>
      </c>
      <c r="BQ133" s="117" t="e">
        <f t="shared" si="68"/>
        <v>#DIV/0!</v>
      </c>
      <c r="BR133" s="117" t="e">
        <f t="shared" si="68"/>
        <v>#DIV/0!</v>
      </c>
      <c r="BS133" s="2153"/>
      <c r="BT133" s="2153"/>
      <c r="BU133" s="2153"/>
      <c r="BV133" s="2153"/>
      <c r="BW133" s="2153"/>
      <c r="BX133" s="2153"/>
      <c r="BY133" s="2153"/>
      <c r="BZ133" s="2153"/>
      <c r="CA133" s="2150"/>
      <c r="CB133" s="8"/>
      <c r="CC133" s="2098"/>
      <c r="CD133" s="2101"/>
      <c r="CE133" s="2101"/>
      <c r="CF133" s="2104"/>
      <c r="CG133" s="2107"/>
      <c r="CH133" s="8"/>
      <c r="CI133" s="8"/>
      <c r="CJ133" s="8"/>
      <c r="CK133" s="8"/>
      <c r="CL133" s="8"/>
      <c r="CM133" s="8"/>
      <c r="CN133" s="8"/>
      <c r="CO133" s="8"/>
      <c r="CP133" s="8"/>
      <c r="CQ133" s="8"/>
      <c r="CR133" s="8"/>
      <c r="CS133" s="8"/>
      <c r="CT133" s="8"/>
    </row>
    <row r="134" spans="1:98">
      <c r="A134" s="2125"/>
      <c r="B134" s="2129"/>
      <c r="C134" s="2130"/>
      <c r="D134" s="2159"/>
      <c r="E134" s="2160"/>
      <c r="F134" s="95"/>
      <c r="G134" s="142"/>
      <c r="H134" s="2140"/>
      <c r="I134" s="97"/>
      <c r="J134" s="98"/>
      <c r="K134" s="98"/>
      <c r="L134" s="98"/>
      <c r="M134" s="2140"/>
      <c r="N134" s="2146"/>
      <c r="O134" s="297"/>
      <c r="P134" s="305"/>
      <c r="Q134" s="2116"/>
      <c r="R134" s="2119"/>
      <c r="S134" s="2119"/>
      <c r="T134" s="2122"/>
      <c r="U134" s="27"/>
      <c r="V134" s="101">
        <v>9</v>
      </c>
      <c r="W134" s="120"/>
      <c r="X134" s="102"/>
      <c r="Y134" s="102"/>
      <c r="Z134" s="211"/>
      <c r="AA134" s="104"/>
      <c r="AB134" s="105"/>
      <c r="AC134" s="105"/>
      <c r="AD134" s="106"/>
      <c r="AE134" s="138"/>
      <c r="AF134" s="107"/>
      <c r="AG134" s="108"/>
      <c r="AH134" s="108"/>
      <c r="AI134" s="108"/>
      <c r="AJ134" s="109"/>
      <c r="AK134" s="110"/>
      <c r="AL134" s="111"/>
      <c r="AM134" s="111"/>
      <c r="AN134" s="112"/>
      <c r="AO134" s="8"/>
      <c r="AP134" s="307"/>
      <c r="AQ134" s="308"/>
      <c r="AR134" s="89"/>
      <c r="AS134" s="115" t="e">
        <f t="shared" si="45"/>
        <v>#DIV/0!</v>
      </c>
      <c r="AT134" s="116" t="e">
        <f t="shared" si="46"/>
        <v>#DIV/0!</v>
      </c>
      <c r="AU134" s="116" t="e">
        <f t="shared" si="47"/>
        <v>#DIV/0!</v>
      </c>
      <c r="AV134" s="116" t="e">
        <f t="shared" si="48"/>
        <v>#DIV/0!</v>
      </c>
      <c r="AW134" s="148" t="e">
        <f t="shared" si="4"/>
        <v>#DIV/0!</v>
      </c>
      <c r="AX134" s="148" t="e">
        <f t="shared" si="5"/>
        <v>#DIV/0!</v>
      </c>
      <c r="AY134" s="148" t="e">
        <f t="shared" si="6"/>
        <v>#DIV/0!</v>
      </c>
      <c r="AZ134" s="148" t="e">
        <f t="shared" si="7"/>
        <v>#DIV/0!</v>
      </c>
      <c r="BA134" s="117" t="e">
        <f t="shared" si="8"/>
        <v>#DIV/0!</v>
      </c>
      <c r="BB134" s="117" t="e">
        <f t="shared" si="9"/>
        <v>#DIV/0!</v>
      </c>
      <c r="BC134" s="117" t="e">
        <f t="shared" si="10"/>
        <v>#DIV/0!</v>
      </c>
      <c r="BD134" s="117" t="e">
        <f t="shared" si="11"/>
        <v>#DIV/0!</v>
      </c>
      <c r="BE134" s="118">
        <v>0.2</v>
      </c>
      <c r="BF134" s="118">
        <v>0.8</v>
      </c>
      <c r="BG134" s="117" t="e">
        <f t="shared" si="12"/>
        <v>#DIV/0!</v>
      </c>
      <c r="BH134" s="117" t="e">
        <f t="shared" si="13"/>
        <v>#DIV/0!</v>
      </c>
      <c r="BI134" s="117" t="e">
        <f t="shared" si="14"/>
        <v>#DIV/0!</v>
      </c>
      <c r="BJ134" s="117" t="e">
        <f t="shared" si="67"/>
        <v>#DIV/0!</v>
      </c>
      <c r="BK134" s="117" t="e">
        <f t="shared" si="67"/>
        <v>#DIV/0!</v>
      </c>
      <c r="BL134" s="117" t="e">
        <f t="shared" si="16"/>
        <v>#DIV/0!</v>
      </c>
      <c r="BM134" s="117" t="e">
        <f t="shared" si="17"/>
        <v>#DIV/0!</v>
      </c>
      <c r="BN134" s="117" t="e">
        <f t="shared" si="18"/>
        <v>#DIV/0!</v>
      </c>
      <c r="BO134" s="117" t="e">
        <f t="shared" si="68"/>
        <v>#DIV/0!</v>
      </c>
      <c r="BP134" s="117" t="e">
        <f t="shared" si="68"/>
        <v>#DIV/0!</v>
      </c>
      <c r="BQ134" s="117" t="e">
        <f t="shared" si="68"/>
        <v>#DIV/0!</v>
      </c>
      <c r="BR134" s="117" t="e">
        <f t="shared" si="68"/>
        <v>#DIV/0!</v>
      </c>
      <c r="BS134" s="2153"/>
      <c r="BT134" s="2153"/>
      <c r="BU134" s="2153"/>
      <c r="BV134" s="2153"/>
      <c r="BW134" s="2153"/>
      <c r="BX134" s="2153"/>
      <c r="BY134" s="2153"/>
      <c r="BZ134" s="2153"/>
      <c r="CA134" s="2150"/>
      <c r="CB134" s="8"/>
      <c r="CC134" s="2098"/>
      <c r="CD134" s="2101"/>
      <c r="CE134" s="2101"/>
      <c r="CF134" s="2104"/>
      <c r="CG134" s="2107"/>
      <c r="CH134" s="8"/>
      <c r="CI134" s="8"/>
      <c r="CJ134" s="8"/>
      <c r="CK134" s="8"/>
      <c r="CL134" s="8"/>
      <c r="CM134" s="8"/>
      <c r="CN134" s="8"/>
      <c r="CO134" s="8"/>
      <c r="CP134" s="8"/>
      <c r="CQ134" s="8"/>
      <c r="CR134" s="8"/>
      <c r="CS134" s="8"/>
      <c r="CT134" s="8"/>
    </row>
    <row r="135" spans="1:98" ht="15" thickBot="1">
      <c r="A135" s="2126"/>
      <c r="B135" s="2131"/>
      <c r="C135" s="2132"/>
      <c r="D135" s="2161"/>
      <c r="E135" s="2162"/>
      <c r="F135" s="150"/>
      <c r="G135" s="151"/>
      <c r="H135" s="2141"/>
      <c r="I135" s="121"/>
      <c r="J135" s="122"/>
      <c r="K135" s="122"/>
      <c r="L135" s="122"/>
      <c r="M135" s="2141"/>
      <c r="N135" s="2147"/>
      <c r="O135" s="351"/>
      <c r="P135" s="352"/>
      <c r="Q135" s="2117"/>
      <c r="R135" s="2120"/>
      <c r="S135" s="2120"/>
      <c r="T135" s="2123"/>
      <c r="U135" s="27"/>
      <c r="V135" s="168">
        <v>10</v>
      </c>
      <c r="W135" s="179"/>
      <c r="X135" s="152"/>
      <c r="Y135" s="152"/>
      <c r="Z135" s="153"/>
      <c r="AA135" s="125"/>
      <c r="AB135" s="126"/>
      <c r="AC135" s="126"/>
      <c r="AD135" s="127"/>
      <c r="AE135" s="138"/>
      <c r="AF135" s="154"/>
      <c r="AG135" s="156"/>
      <c r="AH135" s="156"/>
      <c r="AI135" s="156"/>
      <c r="AJ135" s="157"/>
      <c r="AK135" s="128"/>
      <c r="AL135" s="129"/>
      <c r="AM135" s="129"/>
      <c r="AN135" s="130"/>
      <c r="AO135" s="8"/>
      <c r="AP135" s="353"/>
      <c r="AQ135" s="354"/>
      <c r="AR135" s="89"/>
      <c r="AS135" s="133" t="e">
        <f t="shared" si="45"/>
        <v>#DIV/0!</v>
      </c>
      <c r="AT135" s="169" t="e">
        <f t="shared" si="46"/>
        <v>#DIV/0!</v>
      </c>
      <c r="AU135" s="169" t="e">
        <f t="shared" si="47"/>
        <v>#DIV/0!</v>
      </c>
      <c r="AV135" s="169" t="e">
        <f t="shared" si="48"/>
        <v>#DIV/0!</v>
      </c>
      <c r="AW135" s="180" t="e">
        <f t="shared" si="4"/>
        <v>#DIV/0!</v>
      </c>
      <c r="AX135" s="180" t="e">
        <f t="shared" si="5"/>
        <v>#DIV/0!</v>
      </c>
      <c r="AY135" s="180" t="e">
        <f t="shared" si="6"/>
        <v>#DIV/0!</v>
      </c>
      <c r="AZ135" s="180" t="e">
        <f t="shared" si="7"/>
        <v>#DIV/0!</v>
      </c>
      <c r="BA135" s="160" t="e">
        <f t="shared" si="8"/>
        <v>#DIV/0!</v>
      </c>
      <c r="BB135" s="160" t="e">
        <f t="shared" si="9"/>
        <v>#DIV/0!</v>
      </c>
      <c r="BC135" s="160" t="e">
        <f t="shared" si="10"/>
        <v>#DIV/0!</v>
      </c>
      <c r="BD135" s="160" t="e">
        <f t="shared" si="11"/>
        <v>#DIV/0!</v>
      </c>
      <c r="BE135" s="159">
        <v>0.2</v>
      </c>
      <c r="BF135" s="159">
        <v>0.8</v>
      </c>
      <c r="BG135" s="160" t="e">
        <f t="shared" si="12"/>
        <v>#DIV/0!</v>
      </c>
      <c r="BH135" s="160" t="e">
        <f t="shared" si="13"/>
        <v>#DIV/0!</v>
      </c>
      <c r="BI135" s="160" t="e">
        <f t="shared" si="14"/>
        <v>#DIV/0!</v>
      </c>
      <c r="BJ135" s="160" t="e">
        <f t="shared" si="67"/>
        <v>#DIV/0!</v>
      </c>
      <c r="BK135" s="160" t="e">
        <f t="shared" si="67"/>
        <v>#DIV/0!</v>
      </c>
      <c r="BL135" s="160" t="e">
        <f t="shared" si="16"/>
        <v>#DIV/0!</v>
      </c>
      <c r="BM135" s="160" t="e">
        <f t="shared" si="17"/>
        <v>#DIV/0!</v>
      </c>
      <c r="BN135" s="160" t="e">
        <f t="shared" si="18"/>
        <v>#DIV/0!</v>
      </c>
      <c r="BO135" s="160" t="e">
        <f t="shared" si="68"/>
        <v>#DIV/0!</v>
      </c>
      <c r="BP135" s="160" t="e">
        <f t="shared" si="68"/>
        <v>#DIV/0!</v>
      </c>
      <c r="BQ135" s="160" t="e">
        <f t="shared" si="68"/>
        <v>#DIV/0!</v>
      </c>
      <c r="BR135" s="160" t="e">
        <f t="shared" si="68"/>
        <v>#DIV/0!</v>
      </c>
      <c r="BS135" s="2154"/>
      <c r="BT135" s="2154"/>
      <c r="BU135" s="2154"/>
      <c r="BV135" s="2154"/>
      <c r="BW135" s="2154"/>
      <c r="BX135" s="2154"/>
      <c r="BY135" s="2154"/>
      <c r="BZ135" s="2154"/>
      <c r="CA135" s="2151"/>
      <c r="CB135" s="8"/>
      <c r="CC135" s="2099"/>
      <c r="CD135" s="2102"/>
      <c r="CE135" s="2102"/>
      <c r="CF135" s="2105"/>
      <c r="CG135" s="2108"/>
      <c r="CH135" s="8"/>
      <c r="CI135" s="8"/>
      <c r="CJ135" s="8"/>
      <c r="CK135" s="8"/>
      <c r="CL135" s="8"/>
      <c r="CM135" s="8"/>
      <c r="CN135" s="8"/>
      <c r="CO135" s="8"/>
      <c r="CP135" s="8"/>
      <c r="CQ135" s="8"/>
      <c r="CR135" s="8"/>
      <c r="CS135" s="8"/>
      <c r="CT135" s="8"/>
    </row>
    <row r="136" spans="1:98">
      <c r="A136" s="2124">
        <v>15</v>
      </c>
      <c r="B136" s="2127"/>
      <c r="C136" s="2128"/>
      <c r="D136" s="2157"/>
      <c r="E136" s="2158"/>
      <c r="F136" s="227"/>
      <c r="G136" s="135"/>
      <c r="H136" s="2139"/>
      <c r="I136" s="69"/>
      <c r="J136" s="70"/>
      <c r="K136" s="70"/>
      <c r="L136" s="70"/>
      <c r="M136" s="2148"/>
      <c r="N136" s="2145">
        <f>+P136+P137+P138+P139+P140+P141+P142+P143+P144+P145</f>
        <v>0</v>
      </c>
      <c r="O136" s="72"/>
      <c r="P136" s="885"/>
      <c r="Q136" s="2115"/>
      <c r="R136" s="2118"/>
      <c r="S136" s="2118"/>
      <c r="T136" s="2121"/>
      <c r="U136" s="138"/>
      <c r="V136" s="75">
        <v>1</v>
      </c>
      <c r="W136" s="181"/>
      <c r="X136" s="212"/>
      <c r="Y136" s="212"/>
      <c r="Z136" s="217"/>
      <c r="AA136" s="78"/>
      <c r="AB136" s="79"/>
      <c r="AC136" s="79"/>
      <c r="AD136" s="80"/>
      <c r="AE136" s="138"/>
      <c r="AF136" s="81"/>
      <c r="AG136" s="233"/>
      <c r="AH136" s="233"/>
      <c r="AI136" s="233"/>
      <c r="AJ136" s="83"/>
      <c r="AK136" s="84"/>
      <c r="AL136" s="85"/>
      <c r="AM136" s="85"/>
      <c r="AN136" s="86"/>
      <c r="AO136" s="162"/>
      <c r="AP136" s="87"/>
      <c r="AQ136" s="88"/>
      <c r="AR136" s="89"/>
      <c r="AS136" s="90" t="e">
        <f t="shared" si="45"/>
        <v>#DIV/0!</v>
      </c>
      <c r="AT136" s="164" t="e">
        <f t="shared" si="46"/>
        <v>#DIV/0!</v>
      </c>
      <c r="AU136" s="164" t="e">
        <f t="shared" si="47"/>
        <v>#DIV/0!</v>
      </c>
      <c r="AV136" s="164" t="e">
        <f t="shared" si="48"/>
        <v>#DIV/0!</v>
      </c>
      <c r="AW136" s="176" t="e">
        <f t="shared" si="4"/>
        <v>#DIV/0!</v>
      </c>
      <c r="AX136" s="176" t="e">
        <f t="shared" si="5"/>
        <v>#DIV/0!</v>
      </c>
      <c r="AY136" s="176" t="e">
        <f t="shared" si="6"/>
        <v>#DIV/0!</v>
      </c>
      <c r="AZ136" s="176" t="e">
        <f t="shared" si="7"/>
        <v>#DIV/0!</v>
      </c>
      <c r="BA136" s="165" t="e">
        <f t="shared" si="8"/>
        <v>#DIV/0!</v>
      </c>
      <c r="BB136" s="165" t="e">
        <f t="shared" si="9"/>
        <v>#DIV/0!</v>
      </c>
      <c r="BC136" s="165" t="e">
        <f t="shared" si="10"/>
        <v>#DIV/0!</v>
      </c>
      <c r="BD136" s="165" t="e">
        <f t="shared" si="11"/>
        <v>#DIV/0!</v>
      </c>
      <c r="BE136" s="166">
        <v>0.2</v>
      </c>
      <c r="BF136" s="166">
        <v>0.8</v>
      </c>
      <c r="BG136" s="165" t="e">
        <f t="shared" si="12"/>
        <v>#DIV/0!</v>
      </c>
      <c r="BH136" s="165" t="e">
        <f t="shared" si="13"/>
        <v>#DIV/0!</v>
      </c>
      <c r="BI136" s="165" t="e">
        <f t="shared" si="14"/>
        <v>#DIV/0!</v>
      </c>
      <c r="BJ136" s="165" t="e">
        <f t="shared" si="67"/>
        <v>#DIV/0!</v>
      </c>
      <c r="BK136" s="165" t="e">
        <f t="shared" si="67"/>
        <v>#DIV/0!</v>
      </c>
      <c r="BL136" s="165" t="e">
        <f t="shared" si="16"/>
        <v>#DIV/0!</v>
      </c>
      <c r="BM136" s="165" t="e">
        <f t="shared" si="17"/>
        <v>#DIV/0!</v>
      </c>
      <c r="BN136" s="165" t="e">
        <f t="shared" si="18"/>
        <v>#DIV/0!</v>
      </c>
      <c r="BO136" s="165" t="e">
        <f t="shared" si="68"/>
        <v>#DIV/0!</v>
      </c>
      <c r="BP136" s="93" t="e">
        <f t="shared" si="68"/>
        <v>#DIV/0!</v>
      </c>
      <c r="BQ136" s="93" t="e">
        <f t="shared" si="68"/>
        <v>#DIV/0!</v>
      </c>
      <c r="BR136" s="93" t="e">
        <f t="shared" si="68"/>
        <v>#DIV/0!</v>
      </c>
      <c r="BS136" s="2152" t="e">
        <f t="shared" ref="BS136:BV136" si="72">AVERAGEIF(BO136:BO145,"&lt;&gt;#¡DIV/0!")</f>
        <v>#DIV/0!</v>
      </c>
      <c r="BT136" s="2152" t="e">
        <f t="shared" si="72"/>
        <v>#DIV/0!</v>
      </c>
      <c r="BU136" s="2152" t="e">
        <f t="shared" si="72"/>
        <v>#DIV/0!</v>
      </c>
      <c r="BV136" s="2152" t="e">
        <f t="shared" si="72"/>
        <v>#DIV/0!</v>
      </c>
      <c r="BW136" s="2155" t="e">
        <f>+C136*BS136</f>
        <v>#DIV/0!</v>
      </c>
      <c r="BX136" s="2155" t="e">
        <f>+C136*BT136</f>
        <v>#DIV/0!</v>
      </c>
      <c r="BY136" s="2155" t="e">
        <f>+C136*BU136</f>
        <v>#DIV/0!</v>
      </c>
      <c r="BZ136" s="2155" t="e">
        <f>+C136*BV136</f>
        <v>#DIV/0!</v>
      </c>
      <c r="CA136" s="2149" t="e">
        <f>SUM(BW136:BZ145)</f>
        <v>#DIV/0!</v>
      </c>
      <c r="CB136" s="8"/>
      <c r="CC136" s="2097" t="e">
        <f>+Q136/$N$136</f>
        <v>#DIV/0!</v>
      </c>
      <c r="CD136" s="2100" t="e">
        <f t="shared" ref="CD136:CF136" si="73">+R136/$N$136</f>
        <v>#DIV/0!</v>
      </c>
      <c r="CE136" s="2100" t="e">
        <f t="shared" si="73"/>
        <v>#DIV/0!</v>
      </c>
      <c r="CF136" s="2103" t="e">
        <f t="shared" si="73"/>
        <v>#DIV/0!</v>
      </c>
      <c r="CG136" s="2106" t="e">
        <f t="shared" ref="CG136" si="74">AVERAGE(CC136:CF145)</f>
        <v>#DIV/0!</v>
      </c>
      <c r="CH136" s="8"/>
      <c r="CI136" s="8"/>
      <c r="CJ136" s="8"/>
      <c r="CK136" s="8"/>
      <c r="CL136" s="8"/>
      <c r="CM136" s="8"/>
      <c r="CN136" s="8"/>
      <c r="CO136" s="8"/>
      <c r="CP136" s="8"/>
      <c r="CQ136" s="8"/>
      <c r="CR136" s="8"/>
      <c r="CS136" s="8"/>
      <c r="CT136" s="8"/>
    </row>
    <row r="137" spans="1:98">
      <c r="A137" s="2125"/>
      <c r="B137" s="2129"/>
      <c r="C137" s="2130"/>
      <c r="D137" s="2159"/>
      <c r="E137" s="2160"/>
      <c r="F137" s="227"/>
      <c r="G137" s="142"/>
      <c r="H137" s="2140"/>
      <c r="I137" s="97"/>
      <c r="J137" s="98"/>
      <c r="K137" s="98"/>
      <c r="L137" s="98"/>
      <c r="M137" s="2140"/>
      <c r="N137" s="2146"/>
      <c r="O137" s="297"/>
      <c r="P137" s="305"/>
      <c r="Q137" s="2116"/>
      <c r="R137" s="2119"/>
      <c r="S137" s="2119"/>
      <c r="T137" s="2122"/>
      <c r="U137" s="27"/>
      <c r="V137" s="101">
        <v>2</v>
      </c>
      <c r="W137" s="184"/>
      <c r="X137" s="212"/>
      <c r="Y137" s="212"/>
      <c r="Z137" s="217"/>
      <c r="AA137" s="104"/>
      <c r="AB137" s="105"/>
      <c r="AC137" s="105"/>
      <c r="AD137" s="106"/>
      <c r="AE137" s="138"/>
      <c r="AF137" s="107"/>
      <c r="AG137" s="108"/>
      <c r="AH137" s="108"/>
      <c r="AI137" s="108"/>
      <c r="AJ137" s="109"/>
      <c r="AK137" s="110"/>
      <c r="AL137" s="111"/>
      <c r="AM137" s="111"/>
      <c r="AN137" s="112"/>
      <c r="AO137" s="8"/>
      <c r="AP137" s="307"/>
      <c r="AQ137" s="308"/>
      <c r="AR137" s="89"/>
      <c r="AS137" s="115" t="e">
        <f t="shared" si="45"/>
        <v>#DIV/0!</v>
      </c>
      <c r="AT137" s="116" t="e">
        <f t="shared" si="46"/>
        <v>#DIV/0!</v>
      </c>
      <c r="AU137" s="116" t="e">
        <f t="shared" si="47"/>
        <v>#DIV/0!</v>
      </c>
      <c r="AV137" s="116" t="e">
        <f t="shared" si="48"/>
        <v>#DIV/0!</v>
      </c>
      <c r="AW137" s="148" t="e">
        <f t="shared" si="4"/>
        <v>#DIV/0!</v>
      </c>
      <c r="AX137" s="148" t="e">
        <f t="shared" si="5"/>
        <v>#DIV/0!</v>
      </c>
      <c r="AY137" s="148" t="e">
        <f t="shared" si="6"/>
        <v>#DIV/0!</v>
      </c>
      <c r="AZ137" s="148" t="e">
        <f t="shared" si="7"/>
        <v>#DIV/0!</v>
      </c>
      <c r="BA137" s="117" t="e">
        <f t="shared" si="8"/>
        <v>#DIV/0!</v>
      </c>
      <c r="BB137" s="117" t="e">
        <f t="shared" si="9"/>
        <v>#DIV/0!</v>
      </c>
      <c r="BC137" s="117" t="e">
        <f t="shared" si="10"/>
        <v>#DIV/0!</v>
      </c>
      <c r="BD137" s="117" t="e">
        <f t="shared" si="11"/>
        <v>#DIV/0!</v>
      </c>
      <c r="BE137" s="118">
        <v>0.2</v>
      </c>
      <c r="BF137" s="118">
        <v>0.8</v>
      </c>
      <c r="BG137" s="117" t="e">
        <f t="shared" si="12"/>
        <v>#DIV/0!</v>
      </c>
      <c r="BH137" s="117" t="e">
        <f t="shared" si="13"/>
        <v>#DIV/0!</v>
      </c>
      <c r="BI137" s="117" t="e">
        <f t="shared" si="14"/>
        <v>#DIV/0!</v>
      </c>
      <c r="BJ137" s="117" t="e">
        <f t="shared" si="67"/>
        <v>#DIV/0!</v>
      </c>
      <c r="BK137" s="117" t="e">
        <f t="shared" si="67"/>
        <v>#DIV/0!</v>
      </c>
      <c r="BL137" s="117" t="e">
        <f t="shared" si="16"/>
        <v>#DIV/0!</v>
      </c>
      <c r="BM137" s="117" t="e">
        <f t="shared" si="17"/>
        <v>#DIV/0!</v>
      </c>
      <c r="BN137" s="117" t="e">
        <f t="shared" si="18"/>
        <v>#DIV/0!</v>
      </c>
      <c r="BO137" s="117" t="e">
        <f t="shared" si="68"/>
        <v>#DIV/0!</v>
      </c>
      <c r="BP137" s="117" t="e">
        <f t="shared" si="68"/>
        <v>#DIV/0!</v>
      </c>
      <c r="BQ137" s="117" t="e">
        <f t="shared" si="68"/>
        <v>#DIV/0!</v>
      </c>
      <c r="BR137" s="117" t="e">
        <f t="shared" si="68"/>
        <v>#DIV/0!</v>
      </c>
      <c r="BS137" s="2153"/>
      <c r="BT137" s="2153"/>
      <c r="BU137" s="2153"/>
      <c r="BV137" s="2153"/>
      <c r="BW137" s="2153"/>
      <c r="BX137" s="2153"/>
      <c r="BY137" s="2153"/>
      <c r="BZ137" s="2153"/>
      <c r="CA137" s="2150"/>
      <c r="CB137" s="8"/>
      <c r="CC137" s="2098"/>
      <c r="CD137" s="2101"/>
      <c r="CE137" s="2101"/>
      <c r="CF137" s="2104"/>
      <c r="CG137" s="2107"/>
      <c r="CH137" s="8"/>
      <c r="CI137" s="8"/>
      <c r="CJ137" s="8"/>
      <c r="CK137" s="8"/>
      <c r="CL137" s="8"/>
      <c r="CM137" s="8"/>
      <c r="CN137" s="8"/>
      <c r="CO137" s="8"/>
      <c r="CP137" s="8"/>
      <c r="CQ137" s="8"/>
      <c r="CR137" s="8"/>
      <c r="CS137" s="8"/>
      <c r="CT137" s="8"/>
    </row>
    <row r="138" spans="1:98">
      <c r="A138" s="2125"/>
      <c r="B138" s="2129"/>
      <c r="C138" s="2130"/>
      <c r="D138" s="2159"/>
      <c r="E138" s="2160"/>
      <c r="F138" s="227"/>
      <c r="G138" s="142"/>
      <c r="H138" s="2140"/>
      <c r="I138" s="97"/>
      <c r="J138" s="98"/>
      <c r="K138" s="98"/>
      <c r="L138" s="98"/>
      <c r="M138" s="2140"/>
      <c r="N138" s="2146"/>
      <c r="O138" s="297"/>
      <c r="P138" s="305"/>
      <c r="Q138" s="2116"/>
      <c r="R138" s="2119"/>
      <c r="S138" s="2119"/>
      <c r="T138" s="2122"/>
      <c r="U138" s="27"/>
      <c r="V138" s="101">
        <v>3</v>
      </c>
      <c r="W138" s="184"/>
      <c r="X138" s="212"/>
      <c r="Y138" s="212"/>
      <c r="Z138" s="217"/>
      <c r="AA138" s="104"/>
      <c r="AB138" s="105"/>
      <c r="AC138" s="105"/>
      <c r="AD138" s="106"/>
      <c r="AE138" s="138"/>
      <c r="AF138" s="107"/>
      <c r="AG138" s="108"/>
      <c r="AH138" s="108"/>
      <c r="AI138" s="108"/>
      <c r="AJ138" s="109"/>
      <c r="AK138" s="110"/>
      <c r="AL138" s="111"/>
      <c r="AM138" s="111"/>
      <c r="AN138" s="112"/>
      <c r="AO138" s="8"/>
      <c r="AP138" s="307"/>
      <c r="AQ138" s="308"/>
      <c r="AR138" s="89"/>
      <c r="AS138" s="115" t="e">
        <f t="shared" si="45"/>
        <v>#DIV/0!</v>
      </c>
      <c r="AT138" s="116" t="e">
        <f t="shared" si="46"/>
        <v>#DIV/0!</v>
      </c>
      <c r="AU138" s="116" t="e">
        <f t="shared" si="47"/>
        <v>#DIV/0!</v>
      </c>
      <c r="AV138" s="116" t="e">
        <f t="shared" si="48"/>
        <v>#DIV/0!</v>
      </c>
      <c r="AW138" s="148" t="e">
        <f t="shared" si="4"/>
        <v>#DIV/0!</v>
      </c>
      <c r="AX138" s="148" t="e">
        <f t="shared" si="5"/>
        <v>#DIV/0!</v>
      </c>
      <c r="AY138" s="148" t="e">
        <f t="shared" si="6"/>
        <v>#DIV/0!</v>
      </c>
      <c r="AZ138" s="148" t="e">
        <f t="shared" si="7"/>
        <v>#DIV/0!</v>
      </c>
      <c r="BA138" s="117" t="e">
        <f t="shared" si="8"/>
        <v>#DIV/0!</v>
      </c>
      <c r="BB138" s="117" t="e">
        <f t="shared" si="9"/>
        <v>#DIV/0!</v>
      </c>
      <c r="BC138" s="117" t="e">
        <f t="shared" si="10"/>
        <v>#DIV/0!</v>
      </c>
      <c r="BD138" s="117" t="e">
        <f t="shared" si="11"/>
        <v>#DIV/0!</v>
      </c>
      <c r="BE138" s="118">
        <v>0.2</v>
      </c>
      <c r="BF138" s="118">
        <v>0.8</v>
      </c>
      <c r="BG138" s="117" t="e">
        <f t="shared" si="12"/>
        <v>#DIV/0!</v>
      </c>
      <c r="BH138" s="117" t="e">
        <f t="shared" si="13"/>
        <v>#DIV/0!</v>
      </c>
      <c r="BI138" s="117" t="e">
        <f t="shared" si="14"/>
        <v>#DIV/0!</v>
      </c>
      <c r="BJ138" s="117" t="e">
        <f t="shared" si="67"/>
        <v>#DIV/0!</v>
      </c>
      <c r="BK138" s="117" t="e">
        <f t="shared" si="67"/>
        <v>#DIV/0!</v>
      </c>
      <c r="BL138" s="117" t="e">
        <f t="shared" si="16"/>
        <v>#DIV/0!</v>
      </c>
      <c r="BM138" s="117" t="e">
        <f t="shared" si="17"/>
        <v>#DIV/0!</v>
      </c>
      <c r="BN138" s="117" t="e">
        <f t="shared" si="18"/>
        <v>#DIV/0!</v>
      </c>
      <c r="BO138" s="117" t="e">
        <f t="shared" si="68"/>
        <v>#DIV/0!</v>
      </c>
      <c r="BP138" s="117" t="e">
        <f t="shared" si="68"/>
        <v>#DIV/0!</v>
      </c>
      <c r="BQ138" s="117" t="e">
        <f t="shared" si="68"/>
        <v>#DIV/0!</v>
      </c>
      <c r="BR138" s="117" t="e">
        <f t="shared" si="68"/>
        <v>#DIV/0!</v>
      </c>
      <c r="BS138" s="2153"/>
      <c r="BT138" s="2153"/>
      <c r="BU138" s="2153"/>
      <c r="BV138" s="2153"/>
      <c r="BW138" s="2153"/>
      <c r="BX138" s="2153"/>
      <c r="BY138" s="2153"/>
      <c r="BZ138" s="2153"/>
      <c r="CA138" s="2150"/>
      <c r="CB138" s="8"/>
      <c r="CC138" s="2098"/>
      <c r="CD138" s="2101"/>
      <c r="CE138" s="2101"/>
      <c r="CF138" s="2104"/>
      <c r="CG138" s="2107"/>
      <c r="CH138" s="8"/>
      <c r="CI138" s="8"/>
      <c r="CJ138" s="8"/>
      <c r="CK138" s="8"/>
      <c r="CL138" s="8"/>
      <c r="CM138" s="8"/>
      <c r="CN138" s="8"/>
      <c r="CO138" s="8"/>
      <c r="CP138" s="8"/>
      <c r="CQ138" s="8"/>
      <c r="CR138" s="8"/>
      <c r="CS138" s="8"/>
      <c r="CT138" s="8"/>
    </row>
    <row r="139" spans="1:98">
      <c r="A139" s="2125"/>
      <c r="B139" s="2129"/>
      <c r="C139" s="2130"/>
      <c r="D139" s="2159"/>
      <c r="E139" s="2160"/>
      <c r="F139" s="227"/>
      <c r="G139" s="142"/>
      <c r="H139" s="2140"/>
      <c r="I139" s="97"/>
      <c r="J139" s="98"/>
      <c r="K139" s="98"/>
      <c r="L139" s="98"/>
      <c r="M139" s="2140"/>
      <c r="N139" s="2146"/>
      <c r="O139" s="297"/>
      <c r="P139" s="305"/>
      <c r="Q139" s="2116"/>
      <c r="R139" s="2119"/>
      <c r="S139" s="2119"/>
      <c r="T139" s="2122"/>
      <c r="U139" s="27"/>
      <c r="V139" s="101">
        <v>4</v>
      </c>
      <c r="W139" s="184"/>
      <c r="X139" s="212"/>
      <c r="Y139" s="212"/>
      <c r="Z139" s="217"/>
      <c r="AA139" s="104"/>
      <c r="AB139" s="105"/>
      <c r="AC139" s="105"/>
      <c r="AD139" s="106"/>
      <c r="AE139" s="138"/>
      <c r="AF139" s="107"/>
      <c r="AG139" s="108"/>
      <c r="AH139" s="108"/>
      <c r="AI139" s="108"/>
      <c r="AJ139" s="109"/>
      <c r="AK139" s="110"/>
      <c r="AL139" s="111"/>
      <c r="AM139" s="111"/>
      <c r="AN139" s="112"/>
      <c r="AO139" s="8"/>
      <c r="AP139" s="307"/>
      <c r="AQ139" s="308"/>
      <c r="AR139" s="89"/>
      <c r="AS139" s="115" t="e">
        <f t="shared" si="45"/>
        <v>#DIV/0!</v>
      </c>
      <c r="AT139" s="116" t="e">
        <f t="shared" si="46"/>
        <v>#DIV/0!</v>
      </c>
      <c r="AU139" s="116" t="e">
        <f t="shared" si="47"/>
        <v>#DIV/0!</v>
      </c>
      <c r="AV139" s="116" t="e">
        <f t="shared" si="48"/>
        <v>#DIV/0!</v>
      </c>
      <c r="AW139" s="148" t="e">
        <f t="shared" si="4"/>
        <v>#DIV/0!</v>
      </c>
      <c r="AX139" s="148" t="e">
        <f t="shared" si="5"/>
        <v>#DIV/0!</v>
      </c>
      <c r="AY139" s="148" t="e">
        <f t="shared" si="6"/>
        <v>#DIV/0!</v>
      </c>
      <c r="AZ139" s="148" t="e">
        <f t="shared" si="7"/>
        <v>#DIV/0!</v>
      </c>
      <c r="BA139" s="117" t="e">
        <f t="shared" si="8"/>
        <v>#DIV/0!</v>
      </c>
      <c r="BB139" s="117" t="e">
        <f t="shared" si="9"/>
        <v>#DIV/0!</v>
      </c>
      <c r="BC139" s="117" t="e">
        <f t="shared" si="10"/>
        <v>#DIV/0!</v>
      </c>
      <c r="BD139" s="117" t="e">
        <f t="shared" si="11"/>
        <v>#DIV/0!</v>
      </c>
      <c r="BE139" s="118">
        <v>0.2</v>
      </c>
      <c r="BF139" s="118">
        <v>0.8</v>
      </c>
      <c r="BG139" s="117" t="e">
        <f t="shared" si="12"/>
        <v>#DIV/0!</v>
      </c>
      <c r="BH139" s="117" t="e">
        <f t="shared" si="13"/>
        <v>#DIV/0!</v>
      </c>
      <c r="BI139" s="117" t="e">
        <f t="shared" si="14"/>
        <v>#DIV/0!</v>
      </c>
      <c r="BJ139" s="117" t="e">
        <f t="shared" si="67"/>
        <v>#DIV/0!</v>
      </c>
      <c r="BK139" s="117" t="e">
        <f t="shared" si="67"/>
        <v>#DIV/0!</v>
      </c>
      <c r="BL139" s="117" t="e">
        <f t="shared" si="16"/>
        <v>#DIV/0!</v>
      </c>
      <c r="BM139" s="117" t="e">
        <f t="shared" si="17"/>
        <v>#DIV/0!</v>
      </c>
      <c r="BN139" s="117" t="e">
        <f t="shared" si="18"/>
        <v>#DIV/0!</v>
      </c>
      <c r="BO139" s="117" t="e">
        <f t="shared" si="68"/>
        <v>#DIV/0!</v>
      </c>
      <c r="BP139" s="117" t="e">
        <f t="shared" si="68"/>
        <v>#DIV/0!</v>
      </c>
      <c r="BQ139" s="117" t="e">
        <f t="shared" si="68"/>
        <v>#DIV/0!</v>
      </c>
      <c r="BR139" s="117" t="e">
        <f t="shared" si="68"/>
        <v>#DIV/0!</v>
      </c>
      <c r="BS139" s="2153"/>
      <c r="BT139" s="2153"/>
      <c r="BU139" s="2153"/>
      <c r="BV139" s="2153"/>
      <c r="BW139" s="2153"/>
      <c r="BX139" s="2153"/>
      <c r="BY139" s="2153"/>
      <c r="BZ139" s="2153"/>
      <c r="CA139" s="2150"/>
      <c r="CB139" s="8"/>
      <c r="CC139" s="2098"/>
      <c r="CD139" s="2101"/>
      <c r="CE139" s="2101"/>
      <c r="CF139" s="2104"/>
      <c r="CG139" s="2107"/>
      <c r="CH139" s="8"/>
      <c r="CI139" s="8"/>
      <c r="CJ139" s="8"/>
      <c r="CK139" s="8"/>
      <c r="CL139" s="8"/>
      <c r="CM139" s="8"/>
      <c r="CN139" s="8"/>
      <c r="CO139" s="8"/>
      <c r="CP139" s="8"/>
      <c r="CQ139" s="8"/>
      <c r="CR139" s="8"/>
      <c r="CS139" s="8"/>
      <c r="CT139" s="8"/>
    </row>
    <row r="140" spans="1:98">
      <c r="A140" s="2125"/>
      <c r="B140" s="2129"/>
      <c r="C140" s="2130"/>
      <c r="D140" s="2159"/>
      <c r="E140" s="2160"/>
      <c r="F140" s="95"/>
      <c r="G140" s="142"/>
      <c r="H140" s="2140"/>
      <c r="I140" s="97"/>
      <c r="J140" s="98"/>
      <c r="K140" s="98"/>
      <c r="L140" s="98"/>
      <c r="M140" s="2140"/>
      <c r="N140" s="2146"/>
      <c r="O140" s="297"/>
      <c r="P140" s="305"/>
      <c r="Q140" s="2116"/>
      <c r="R140" s="2119"/>
      <c r="S140" s="2119"/>
      <c r="T140" s="2122"/>
      <c r="U140" s="27"/>
      <c r="V140" s="101">
        <v>5</v>
      </c>
      <c r="W140" s="120"/>
      <c r="X140" s="102"/>
      <c r="Y140" s="102"/>
      <c r="Z140" s="211"/>
      <c r="AA140" s="104"/>
      <c r="AB140" s="105"/>
      <c r="AC140" s="105"/>
      <c r="AD140" s="106"/>
      <c r="AE140" s="138"/>
      <c r="AF140" s="107"/>
      <c r="AG140" s="108"/>
      <c r="AH140" s="108"/>
      <c r="AI140" s="108"/>
      <c r="AJ140" s="109"/>
      <c r="AK140" s="110"/>
      <c r="AL140" s="111"/>
      <c r="AM140" s="111"/>
      <c r="AN140" s="112"/>
      <c r="AO140" s="8"/>
      <c r="AP140" s="307"/>
      <c r="AQ140" s="308"/>
      <c r="AR140" s="89"/>
      <c r="AS140" s="115" t="e">
        <f t="shared" si="45"/>
        <v>#DIV/0!</v>
      </c>
      <c r="AT140" s="116" t="e">
        <f t="shared" si="46"/>
        <v>#DIV/0!</v>
      </c>
      <c r="AU140" s="116" t="e">
        <f t="shared" si="47"/>
        <v>#DIV/0!</v>
      </c>
      <c r="AV140" s="116" t="e">
        <f t="shared" si="48"/>
        <v>#DIV/0!</v>
      </c>
      <c r="AW140" s="148" t="e">
        <f t="shared" si="4"/>
        <v>#DIV/0!</v>
      </c>
      <c r="AX140" s="148" t="e">
        <f t="shared" si="5"/>
        <v>#DIV/0!</v>
      </c>
      <c r="AY140" s="148" t="e">
        <f t="shared" si="6"/>
        <v>#DIV/0!</v>
      </c>
      <c r="AZ140" s="148" t="e">
        <f t="shared" si="7"/>
        <v>#DIV/0!</v>
      </c>
      <c r="BA140" s="117" t="e">
        <f t="shared" si="8"/>
        <v>#DIV/0!</v>
      </c>
      <c r="BB140" s="117" t="e">
        <f t="shared" si="9"/>
        <v>#DIV/0!</v>
      </c>
      <c r="BC140" s="117" t="e">
        <f t="shared" si="10"/>
        <v>#DIV/0!</v>
      </c>
      <c r="BD140" s="117" t="e">
        <f t="shared" si="11"/>
        <v>#DIV/0!</v>
      </c>
      <c r="BE140" s="118">
        <v>0.2</v>
      </c>
      <c r="BF140" s="118">
        <v>0.8</v>
      </c>
      <c r="BG140" s="117" t="e">
        <f t="shared" si="12"/>
        <v>#DIV/0!</v>
      </c>
      <c r="BH140" s="117" t="e">
        <f t="shared" si="13"/>
        <v>#DIV/0!</v>
      </c>
      <c r="BI140" s="117" t="e">
        <f t="shared" si="14"/>
        <v>#DIV/0!</v>
      </c>
      <c r="BJ140" s="117" t="e">
        <f t="shared" si="67"/>
        <v>#DIV/0!</v>
      </c>
      <c r="BK140" s="117" t="e">
        <f t="shared" si="67"/>
        <v>#DIV/0!</v>
      </c>
      <c r="BL140" s="117" t="e">
        <f t="shared" si="16"/>
        <v>#DIV/0!</v>
      </c>
      <c r="BM140" s="117" t="e">
        <f t="shared" si="17"/>
        <v>#DIV/0!</v>
      </c>
      <c r="BN140" s="117" t="e">
        <f t="shared" si="18"/>
        <v>#DIV/0!</v>
      </c>
      <c r="BO140" s="117" t="e">
        <f t="shared" si="68"/>
        <v>#DIV/0!</v>
      </c>
      <c r="BP140" s="117" t="e">
        <f t="shared" si="68"/>
        <v>#DIV/0!</v>
      </c>
      <c r="BQ140" s="117" t="e">
        <f t="shared" si="68"/>
        <v>#DIV/0!</v>
      </c>
      <c r="BR140" s="117" t="e">
        <f t="shared" si="68"/>
        <v>#DIV/0!</v>
      </c>
      <c r="BS140" s="2153"/>
      <c r="BT140" s="2153"/>
      <c r="BU140" s="2153"/>
      <c r="BV140" s="2153"/>
      <c r="BW140" s="2153"/>
      <c r="BX140" s="2153"/>
      <c r="BY140" s="2153"/>
      <c r="BZ140" s="2153"/>
      <c r="CA140" s="2150"/>
      <c r="CB140" s="8"/>
      <c r="CC140" s="2098"/>
      <c r="CD140" s="2101"/>
      <c r="CE140" s="2101"/>
      <c r="CF140" s="2104"/>
      <c r="CG140" s="2107"/>
      <c r="CH140" s="8"/>
      <c r="CI140" s="8"/>
      <c r="CJ140" s="8"/>
      <c r="CK140" s="8"/>
      <c r="CL140" s="8"/>
      <c r="CM140" s="8"/>
      <c r="CN140" s="8"/>
      <c r="CO140" s="8"/>
      <c r="CP140" s="8"/>
      <c r="CQ140" s="8"/>
      <c r="CR140" s="8"/>
      <c r="CS140" s="8"/>
      <c r="CT140" s="8"/>
    </row>
    <row r="141" spans="1:98">
      <c r="A141" s="2125"/>
      <c r="B141" s="2129"/>
      <c r="C141" s="2130"/>
      <c r="D141" s="2159"/>
      <c r="E141" s="2160"/>
      <c r="F141" s="95"/>
      <c r="G141" s="142"/>
      <c r="H141" s="2140"/>
      <c r="I141" s="97"/>
      <c r="J141" s="98"/>
      <c r="K141" s="98"/>
      <c r="L141" s="98"/>
      <c r="M141" s="2140"/>
      <c r="N141" s="2146"/>
      <c r="O141" s="297"/>
      <c r="P141" s="305"/>
      <c r="Q141" s="2116"/>
      <c r="R141" s="2119"/>
      <c r="S141" s="2119"/>
      <c r="T141" s="2122"/>
      <c r="U141" s="27"/>
      <c r="V141" s="101">
        <v>6</v>
      </c>
      <c r="W141" s="120"/>
      <c r="X141" s="102"/>
      <c r="Y141" s="102"/>
      <c r="Z141" s="211"/>
      <c r="AA141" s="104"/>
      <c r="AB141" s="105"/>
      <c r="AC141" s="105"/>
      <c r="AD141" s="106"/>
      <c r="AE141" s="138"/>
      <c r="AF141" s="107"/>
      <c r="AG141" s="108"/>
      <c r="AH141" s="108"/>
      <c r="AI141" s="108"/>
      <c r="AJ141" s="109"/>
      <c r="AK141" s="110"/>
      <c r="AL141" s="111"/>
      <c r="AM141" s="111"/>
      <c r="AN141" s="112"/>
      <c r="AO141" s="8"/>
      <c r="AP141" s="307"/>
      <c r="AQ141" s="308"/>
      <c r="AR141" s="89"/>
      <c r="AS141" s="115" t="e">
        <f t="shared" ref="AS141:AS204" si="75">+I141/G141</f>
        <v>#DIV/0!</v>
      </c>
      <c r="AT141" s="116" t="e">
        <f t="shared" ref="AT141:AT204" si="76">+J141/G141</f>
        <v>#DIV/0!</v>
      </c>
      <c r="AU141" s="116" t="e">
        <f t="shared" ref="AU141:AU204" si="77">+K141/G141</f>
        <v>#DIV/0!</v>
      </c>
      <c r="AV141" s="116" t="e">
        <f t="shared" ref="AV141:AV204" si="78">+L141/G141</f>
        <v>#DIV/0!</v>
      </c>
      <c r="AW141" s="148" t="e">
        <f t="shared" si="4"/>
        <v>#DIV/0!</v>
      </c>
      <c r="AX141" s="148" t="e">
        <f t="shared" si="5"/>
        <v>#DIV/0!</v>
      </c>
      <c r="AY141" s="148" t="e">
        <f t="shared" si="6"/>
        <v>#DIV/0!</v>
      </c>
      <c r="AZ141" s="148" t="e">
        <f t="shared" si="7"/>
        <v>#DIV/0!</v>
      </c>
      <c r="BA141" s="117" t="e">
        <f t="shared" si="8"/>
        <v>#DIV/0!</v>
      </c>
      <c r="BB141" s="117" t="e">
        <f t="shared" si="9"/>
        <v>#DIV/0!</v>
      </c>
      <c r="BC141" s="117" t="e">
        <f t="shared" si="10"/>
        <v>#DIV/0!</v>
      </c>
      <c r="BD141" s="117" t="e">
        <f t="shared" si="11"/>
        <v>#DIV/0!</v>
      </c>
      <c r="BE141" s="118">
        <v>0.2</v>
      </c>
      <c r="BF141" s="118">
        <v>0.8</v>
      </c>
      <c r="BG141" s="117" t="e">
        <f t="shared" si="12"/>
        <v>#DIV/0!</v>
      </c>
      <c r="BH141" s="117" t="e">
        <f t="shared" si="13"/>
        <v>#DIV/0!</v>
      </c>
      <c r="BI141" s="117" t="e">
        <f t="shared" si="14"/>
        <v>#DIV/0!</v>
      </c>
      <c r="BJ141" s="117" t="e">
        <f t="shared" ref="BJ141:BK156" si="79">+AZ141*BE141</f>
        <v>#DIV/0!</v>
      </c>
      <c r="BK141" s="117" t="e">
        <f t="shared" si="79"/>
        <v>#DIV/0!</v>
      </c>
      <c r="BL141" s="117" t="e">
        <f t="shared" si="16"/>
        <v>#DIV/0!</v>
      </c>
      <c r="BM141" s="117" t="e">
        <f t="shared" si="17"/>
        <v>#DIV/0!</v>
      </c>
      <c r="BN141" s="117" t="e">
        <f t="shared" si="18"/>
        <v>#DIV/0!</v>
      </c>
      <c r="BO141" s="117" t="e">
        <f t="shared" ref="BO141:BR156" si="80">+BG141+BK141</f>
        <v>#DIV/0!</v>
      </c>
      <c r="BP141" s="117" t="e">
        <f t="shared" si="80"/>
        <v>#DIV/0!</v>
      </c>
      <c r="BQ141" s="117" t="e">
        <f t="shared" si="80"/>
        <v>#DIV/0!</v>
      </c>
      <c r="BR141" s="117" t="e">
        <f t="shared" si="80"/>
        <v>#DIV/0!</v>
      </c>
      <c r="BS141" s="2153"/>
      <c r="BT141" s="2153"/>
      <c r="BU141" s="2153"/>
      <c r="BV141" s="2153"/>
      <c r="BW141" s="2153"/>
      <c r="BX141" s="2153"/>
      <c r="BY141" s="2153"/>
      <c r="BZ141" s="2153"/>
      <c r="CA141" s="2150"/>
      <c r="CB141" s="8"/>
      <c r="CC141" s="2098"/>
      <c r="CD141" s="2101"/>
      <c r="CE141" s="2101"/>
      <c r="CF141" s="2104"/>
      <c r="CG141" s="2107"/>
      <c r="CH141" s="8"/>
      <c r="CI141" s="8"/>
      <c r="CJ141" s="8"/>
      <c r="CK141" s="8"/>
      <c r="CL141" s="8"/>
      <c r="CM141" s="8"/>
      <c r="CN141" s="8"/>
      <c r="CO141" s="8"/>
      <c r="CP141" s="8"/>
      <c r="CQ141" s="8"/>
      <c r="CR141" s="8"/>
      <c r="CS141" s="8"/>
      <c r="CT141" s="8"/>
    </row>
    <row r="142" spans="1:98">
      <c r="A142" s="2125"/>
      <c r="B142" s="2129"/>
      <c r="C142" s="2130"/>
      <c r="D142" s="2159"/>
      <c r="E142" s="2160"/>
      <c r="F142" s="95"/>
      <c r="G142" s="142"/>
      <c r="H142" s="2140"/>
      <c r="I142" s="97"/>
      <c r="J142" s="98"/>
      <c r="K142" s="98"/>
      <c r="L142" s="98"/>
      <c r="M142" s="2140"/>
      <c r="N142" s="2146"/>
      <c r="O142" s="297"/>
      <c r="P142" s="305"/>
      <c r="Q142" s="2116"/>
      <c r="R142" s="2119"/>
      <c r="S142" s="2119"/>
      <c r="T142" s="2122"/>
      <c r="U142" s="27"/>
      <c r="V142" s="101">
        <v>7</v>
      </c>
      <c r="W142" s="120"/>
      <c r="X142" s="102"/>
      <c r="Y142" s="102"/>
      <c r="Z142" s="211"/>
      <c r="AA142" s="104"/>
      <c r="AB142" s="105"/>
      <c r="AC142" s="105"/>
      <c r="AD142" s="106"/>
      <c r="AE142" s="138"/>
      <c r="AF142" s="107"/>
      <c r="AG142" s="108"/>
      <c r="AH142" s="108"/>
      <c r="AI142" s="108"/>
      <c r="AJ142" s="109"/>
      <c r="AK142" s="110"/>
      <c r="AL142" s="111"/>
      <c r="AM142" s="111"/>
      <c r="AN142" s="112"/>
      <c r="AO142" s="8"/>
      <c r="AP142" s="307"/>
      <c r="AQ142" s="308"/>
      <c r="AR142" s="89"/>
      <c r="AS142" s="115" t="e">
        <f t="shared" si="75"/>
        <v>#DIV/0!</v>
      </c>
      <c r="AT142" s="116" t="e">
        <f t="shared" si="76"/>
        <v>#DIV/0!</v>
      </c>
      <c r="AU142" s="116" t="e">
        <f t="shared" si="77"/>
        <v>#DIV/0!</v>
      </c>
      <c r="AV142" s="116" t="e">
        <f t="shared" si="78"/>
        <v>#DIV/0!</v>
      </c>
      <c r="AW142" s="148" t="e">
        <f t="shared" si="4"/>
        <v>#DIV/0!</v>
      </c>
      <c r="AX142" s="148" t="e">
        <f t="shared" si="5"/>
        <v>#DIV/0!</v>
      </c>
      <c r="AY142" s="148" t="e">
        <f t="shared" si="6"/>
        <v>#DIV/0!</v>
      </c>
      <c r="AZ142" s="148" t="e">
        <f t="shared" si="7"/>
        <v>#DIV/0!</v>
      </c>
      <c r="BA142" s="117" t="e">
        <f t="shared" si="8"/>
        <v>#DIV/0!</v>
      </c>
      <c r="BB142" s="117" t="e">
        <f t="shared" si="9"/>
        <v>#DIV/0!</v>
      </c>
      <c r="BC142" s="117" t="e">
        <f t="shared" si="10"/>
        <v>#DIV/0!</v>
      </c>
      <c r="BD142" s="117" t="e">
        <f t="shared" si="11"/>
        <v>#DIV/0!</v>
      </c>
      <c r="BE142" s="118">
        <v>0.2</v>
      </c>
      <c r="BF142" s="118">
        <v>0.8</v>
      </c>
      <c r="BG142" s="117" t="e">
        <f t="shared" si="12"/>
        <v>#DIV/0!</v>
      </c>
      <c r="BH142" s="117" t="e">
        <f t="shared" si="13"/>
        <v>#DIV/0!</v>
      </c>
      <c r="BI142" s="117" t="e">
        <f t="shared" si="14"/>
        <v>#DIV/0!</v>
      </c>
      <c r="BJ142" s="117" t="e">
        <f t="shared" si="79"/>
        <v>#DIV/0!</v>
      </c>
      <c r="BK142" s="117" t="e">
        <f t="shared" si="79"/>
        <v>#DIV/0!</v>
      </c>
      <c r="BL142" s="117" t="e">
        <f t="shared" si="16"/>
        <v>#DIV/0!</v>
      </c>
      <c r="BM142" s="117" t="e">
        <f t="shared" si="17"/>
        <v>#DIV/0!</v>
      </c>
      <c r="BN142" s="117" t="e">
        <f t="shared" si="18"/>
        <v>#DIV/0!</v>
      </c>
      <c r="BO142" s="117" t="e">
        <f t="shared" si="80"/>
        <v>#DIV/0!</v>
      </c>
      <c r="BP142" s="117" t="e">
        <f t="shared" si="80"/>
        <v>#DIV/0!</v>
      </c>
      <c r="BQ142" s="117" t="e">
        <f t="shared" si="80"/>
        <v>#DIV/0!</v>
      </c>
      <c r="BR142" s="117" t="e">
        <f t="shared" si="80"/>
        <v>#DIV/0!</v>
      </c>
      <c r="BS142" s="2153"/>
      <c r="BT142" s="2153"/>
      <c r="BU142" s="2153"/>
      <c r="BV142" s="2153"/>
      <c r="BW142" s="2153"/>
      <c r="BX142" s="2153"/>
      <c r="BY142" s="2153"/>
      <c r="BZ142" s="2153"/>
      <c r="CA142" s="2150"/>
      <c r="CB142" s="8"/>
      <c r="CC142" s="2098"/>
      <c r="CD142" s="2101"/>
      <c r="CE142" s="2101"/>
      <c r="CF142" s="2104"/>
      <c r="CG142" s="2107"/>
      <c r="CH142" s="8"/>
      <c r="CI142" s="8"/>
      <c r="CJ142" s="8"/>
      <c r="CK142" s="8"/>
      <c r="CL142" s="8"/>
      <c r="CM142" s="8"/>
      <c r="CN142" s="8"/>
      <c r="CO142" s="8"/>
      <c r="CP142" s="8"/>
      <c r="CQ142" s="8"/>
      <c r="CR142" s="8"/>
      <c r="CS142" s="8"/>
      <c r="CT142" s="8"/>
    </row>
    <row r="143" spans="1:98">
      <c r="A143" s="2125"/>
      <c r="B143" s="2129"/>
      <c r="C143" s="2130"/>
      <c r="D143" s="2159"/>
      <c r="E143" s="2160"/>
      <c r="F143" s="95"/>
      <c r="G143" s="142"/>
      <c r="H143" s="2140"/>
      <c r="I143" s="97"/>
      <c r="J143" s="98"/>
      <c r="K143" s="98"/>
      <c r="L143" s="98"/>
      <c r="M143" s="2140"/>
      <c r="N143" s="2146"/>
      <c r="O143" s="297"/>
      <c r="P143" s="305"/>
      <c r="Q143" s="2116"/>
      <c r="R143" s="2119"/>
      <c r="S143" s="2119"/>
      <c r="T143" s="2122"/>
      <c r="U143" s="27"/>
      <c r="V143" s="101">
        <v>8</v>
      </c>
      <c r="W143" s="120"/>
      <c r="X143" s="102"/>
      <c r="Y143" s="102"/>
      <c r="Z143" s="211"/>
      <c r="AA143" s="104"/>
      <c r="AB143" s="105"/>
      <c r="AC143" s="105"/>
      <c r="AD143" s="106"/>
      <c r="AE143" s="138"/>
      <c r="AF143" s="107"/>
      <c r="AG143" s="108"/>
      <c r="AH143" s="108"/>
      <c r="AI143" s="108"/>
      <c r="AJ143" s="109"/>
      <c r="AK143" s="110"/>
      <c r="AL143" s="111"/>
      <c r="AM143" s="111"/>
      <c r="AN143" s="112"/>
      <c r="AO143" s="8"/>
      <c r="AP143" s="307"/>
      <c r="AQ143" s="308"/>
      <c r="AR143" s="89"/>
      <c r="AS143" s="115" t="e">
        <f t="shared" si="75"/>
        <v>#DIV/0!</v>
      </c>
      <c r="AT143" s="116" t="e">
        <f t="shared" si="76"/>
        <v>#DIV/0!</v>
      </c>
      <c r="AU143" s="116" t="e">
        <f t="shared" si="77"/>
        <v>#DIV/0!</v>
      </c>
      <c r="AV143" s="116" t="e">
        <f t="shared" si="78"/>
        <v>#DIV/0!</v>
      </c>
      <c r="AW143" s="148" t="e">
        <f t="shared" si="4"/>
        <v>#DIV/0!</v>
      </c>
      <c r="AX143" s="148" t="e">
        <f t="shared" si="5"/>
        <v>#DIV/0!</v>
      </c>
      <c r="AY143" s="148" t="e">
        <f t="shared" si="6"/>
        <v>#DIV/0!</v>
      </c>
      <c r="AZ143" s="148" t="e">
        <f t="shared" si="7"/>
        <v>#DIV/0!</v>
      </c>
      <c r="BA143" s="117" t="e">
        <f t="shared" si="8"/>
        <v>#DIV/0!</v>
      </c>
      <c r="BB143" s="117" t="e">
        <f t="shared" si="9"/>
        <v>#DIV/0!</v>
      </c>
      <c r="BC143" s="117" t="e">
        <f t="shared" si="10"/>
        <v>#DIV/0!</v>
      </c>
      <c r="BD143" s="117" t="e">
        <f t="shared" si="11"/>
        <v>#DIV/0!</v>
      </c>
      <c r="BE143" s="118">
        <v>0.2</v>
      </c>
      <c r="BF143" s="118">
        <v>0.8</v>
      </c>
      <c r="BG143" s="117" t="e">
        <f t="shared" si="12"/>
        <v>#DIV/0!</v>
      </c>
      <c r="BH143" s="117" t="e">
        <f t="shared" si="13"/>
        <v>#DIV/0!</v>
      </c>
      <c r="BI143" s="117" t="e">
        <f t="shared" si="14"/>
        <v>#DIV/0!</v>
      </c>
      <c r="BJ143" s="117" t="e">
        <f t="shared" si="79"/>
        <v>#DIV/0!</v>
      </c>
      <c r="BK143" s="117" t="e">
        <f t="shared" si="79"/>
        <v>#DIV/0!</v>
      </c>
      <c r="BL143" s="117" t="e">
        <f t="shared" si="16"/>
        <v>#DIV/0!</v>
      </c>
      <c r="BM143" s="117" t="e">
        <f t="shared" si="17"/>
        <v>#DIV/0!</v>
      </c>
      <c r="BN143" s="117" t="e">
        <f t="shared" si="18"/>
        <v>#DIV/0!</v>
      </c>
      <c r="BO143" s="117" t="e">
        <f t="shared" si="80"/>
        <v>#DIV/0!</v>
      </c>
      <c r="BP143" s="117" t="e">
        <f t="shared" si="80"/>
        <v>#DIV/0!</v>
      </c>
      <c r="BQ143" s="117" t="e">
        <f t="shared" si="80"/>
        <v>#DIV/0!</v>
      </c>
      <c r="BR143" s="117" t="e">
        <f t="shared" si="80"/>
        <v>#DIV/0!</v>
      </c>
      <c r="BS143" s="2153"/>
      <c r="BT143" s="2153"/>
      <c r="BU143" s="2153"/>
      <c r="BV143" s="2153"/>
      <c r="BW143" s="2153"/>
      <c r="BX143" s="2153"/>
      <c r="BY143" s="2153"/>
      <c r="BZ143" s="2153"/>
      <c r="CA143" s="2150"/>
      <c r="CB143" s="8"/>
      <c r="CC143" s="2098"/>
      <c r="CD143" s="2101"/>
      <c r="CE143" s="2101"/>
      <c r="CF143" s="2104"/>
      <c r="CG143" s="2107"/>
      <c r="CH143" s="8"/>
      <c r="CI143" s="8"/>
      <c r="CJ143" s="8"/>
      <c r="CK143" s="8"/>
      <c r="CL143" s="8"/>
      <c r="CM143" s="8"/>
      <c r="CN143" s="8"/>
      <c r="CO143" s="8"/>
      <c r="CP143" s="8"/>
      <c r="CQ143" s="8"/>
      <c r="CR143" s="8"/>
      <c r="CS143" s="8"/>
      <c r="CT143" s="8"/>
    </row>
    <row r="144" spans="1:98">
      <c r="A144" s="2125"/>
      <c r="B144" s="2129"/>
      <c r="C144" s="2130"/>
      <c r="D144" s="2159"/>
      <c r="E144" s="2160"/>
      <c r="F144" s="95"/>
      <c r="G144" s="142"/>
      <c r="H144" s="2140"/>
      <c r="I144" s="97"/>
      <c r="J144" s="98"/>
      <c r="K144" s="98"/>
      <c r="L144" s="98"/>
      <c r="M144" s="2140"/>
      <c r="N144" s="2146"/>
      <c r="O144" s="297"/>
      <c r="P144" s="305"/>
      <c r="Q144" s="2116"/>
      <c r="R144" s="2119"/>
      <c r="S144" s="2119"/>
      <c r="T144" s="2122"/>
      <c r="U144" s="27"/>
      <c r="V144" s="101">
        <v>9</v>
      </c>
      <c r="W144" s="120"/>
      <c r="X144" s="102"/>
      <c r="Y144" s="102"/>
      <c r="Z144" s="211"/>
      <c r="AA144" s="104"/>
      <c r="AB144" s="105"/>
      <c r="AC144" s="105"/>
      <c r="AD144" s="106"/>
      <c r="AE144" s="138"/>
      <c r="AF144" s="107"/>
      <c r="AG144" s="108"/>
      <c r="AH144" s="108"/>
      <c r="AI144" s="108"/>
      <c r="AJ144" s="109"/>
      <c r="AK144" s="110"/>
      <c r="AL144" s="111"/>
      <c r="AM144" s="111"/>
      <c r="AN144" s="112"/>
      <c r="AO144" s="8"/>
      <c r="AP144" s="307"/>
      <c r="AQ144" s="308"/>
      <c r="AR144" s="89"/>
      <c r="AS144" s="115" t="e">
        <f t="shared" si="75"/>
        <v>#DIV/0!</v>
      </c>
      <c r="AT144" s="116" t="e">
        <f t="shared" si="76"/>
        <v>#DIV/0!</v>
      </c>
      <c r="AU144" s="116" t="e">
        <f t="shared" si="77"/>
        <v>#DIV/0!</v>
      </c>
      <c r="AV144" s="116" t="e">
        <f t="shared" si="78"/>
        <v>#DIV/0!</v>
      </c>
      <c r="AW144" s="148" t="e">
        <f t="shared" si="4"/>
        <v>#DIV/0!</v>
      </c>
      <c r="AX144" s="148" t="e">
        <f t="shared" si="5"/>
        <v>#DIV/0!</v>
      </c>
      <c r="AY144" s="148" t="e">
        <f t="shared" si="6"/>
        <v>#DIV/0!</v>
      </c>
      <c r="AZ144" s="148" t="e">
        <f t="shared" si="7"/>
        <v>#DIV/0!</v>
      </c>
      <c r="BA144" s="117" t="e">
        <f t="shared" si="8"/>
        <v>#DIV/0!</v>
      </c>
      <c r="BB144" s="117" t="e">
        <f t="shared" si="9"/>
        <v>#DIV/0!</v>
      </c>
      <c r="BC144" s="117" t="e">
        <f t="shared" si="10"/>
        <v>#DIV/0!</v>
      </c>
      <c r="BD144" s="117" t="e">
        <f t="shared" si="11"/>
        <v>#DIV/0!</v>
      </c>
      <c r="BE144" s="118">
        <v>0.2</v>
      </c>
      <c r="BF144" s="118">
        <v>0.8</v>
      </c>
      <c r="BG144" s="117" t="e">
        <f t="shared" si="12"/>
        <v>#DIV/0!</v>
      </c>
      <c r="BH144" s="117" t="e">
        <f t="shared" si="13"/>
        <v>#DIV/0!</v>
      </c>
      <c r="BI144" s="117" t="e">
        <f t="shared" si="14"/>
        <v>#DIV/0!</v>
      </c>
      <c r="BJ144" s="117" t="e">
        <f t="shared" si="79"/>
        <v>#DIV/0!</v>
      </c>
      <c r="BK144" s="117" t="e">
        <f t="shared" si="79"/>
        <v>#DIV/0!</v>
      </c>
      <c r="BL144" s="117" t="e">
        <f t="shared" si="16"/>
        <v>#DIV/0!</v>
      </c>
      <c r="BM144" s="117" t="e">
        <f t="shared" si="17"/>
        <v>#DIV/0!</v>
      </c>
      <c r="BN144" s="117" t="e">
        <f t="shared" si="18"/>
        <v>#DIV/0!</v>
      </c>
      <c r="BO144" s="117" t="e">
        <f t="shared" si="80"/>
        <v>#DIV/0!</v>
      </c>
      <c r="BP144" s="117" t="e">
        <f t="shared" si="80"/>
        <v>#DIV/0!</v>
      </c>
      <c r="BQ144" s="117" t="e">
        <f t="shared" si="80"/>
        <v>#DIV/0!</v>
      </c>
      <c r="BR144" s="117" t="e">
        <f t="shared" si="80"/>
        <v>#DIV/0!</v>
      </c>
      <c r="BS144" s="2153"/>
      <c r="BT144" s="2153"/>
      <c r="BU144" s="2153"/>
      <c r="BV144" s="2153"/>
      <c r="BW144" s="2153"/>
      <c r="BX144" s="2153"/>
      <c r="BY144" s="2153"/>
      <c r="BZ144" s="2153"/>
      <c r="CA144" s="2150"/>
      <c r="CB144" s="8"/>
      <c r="CC144" s="2098"/>
      <c r="CD144" s="2101"/>
      <c r="CE144" s="2101"/>
      <c r="CF144" s="2104"/>
      <c r="CG144" s="2107"/>
      <c r="CH144" s="8"/>
      <c r="CI144" s="8"/>
      <c r="CJ144" s="8"/>
      <c r="CK144" s="8"/>
      <c r="CL144" s="8"/>
      <c r="CM144" s="8"/>
      <c r="CN144" s="8"/>
      <c r="CO144" s="8"/>
      <c r="CP144" s="8"/>
      <c r="CQ144" s="8"/>
      <c r="CR144" s="8"/>
      <c r="CS144" s="8"/>
      <c r="CT144" s="8"/>
    </row>
    <row r="145" spans="1:98" ht="15" thickBot="1">
      <c r="A145" s="2156"/>
      <c r="B145" s="2131"/>
      <c r="C145" s="2132"/>
      <c r="D145" s="2161"/>
      <c r="E145" s="2162"/>
      <c r="F145" s="150"/>
      <c r="G145" s="151"/>
      <c r="H145" s="2141"/>
      <c r="I145" s="121"/>
      <c r="J145" s="122"/>
      <c r="K145" s="122"/>
      <c r="L145" s="122"/>
      <c r="M145" s="2141"/>
      <c r="N145" s="2147"/>
      <c r="O145" s="351"/>
      <c r="P145" s="352"/>
      <c r="Q145" s="2117"/>
      <c r="R145" s="2120"/>
      <c r="S145" s="2120"/>
      <c r="T145" s="2123"/>
      <c r="U145" s="27"/>
      <c r="V145" s="168">
        <v>10</v>
      </c>
      <c r="W145" s="179"/>
      <c r="X145" s="152"/>
      <c r="Y145" s="152"/>
      <c r="Z145" s="153"/>
      <c r="AA145" s="125"/>
      <c r="AB145" s="126"/>
      <c r="AC145" s="126"/>
      <c r="AD145" s="127"/>
      <c r="AE145" s="138"/>
      <c r="AF145" s="154"/>
      <c r="AG145" s="156"/>
      <c r="AH145" s="156"/>
      <c r="AI145" s="156"/>
      <c r="AJ145" s="157"/>
      <c r="AK145" s="128"/>
      <c r="AL145" s="129"/>
      <c r="AM145" s="129"/>
      <c r="AN145" s="130"/>
      <c r="AO145" s="8"/>
      <c r="AP145" s="353"/>
      <c r="AQ145" s="354"/>
      <c r="AR145" s="89"/>
      <c r="AS145" s="133" t="e">
        <f t="shared" si="75"/>
        <v>#DIV/0!</v>
      </c>
      <c r="AT145" s="169" t="e">
        <f t="shared" si="76"/>
        <v>#DIV/0!</v>
      </c>
      <c r="AU145" s="169" t="e">
        <f t="shared" si="77"/>
        <v>#DIV/0!</v>
      </c>
      <c r="AV145" s="169" t="e">
        <f t="shared" si="78"/>
        <v>#DIV/0!</v>
      </c>
      <c r="AW145" s="180" t="e">
        <f t="shared" si="4"/>
        <v>#DIV/0!</v>
      </c>
      <c r="AX145" s="180" t="e">
        <f t="shared" si="5"/>
        <v>#DIV/0!</v>
      </c>
      <c r="AY145" s="180" t="e">
        <f t="shared" si="6"/>
        <v>#DIV/0!</v>
      </c>
      <c r="AZ145" s="180" t="e">
        <f t="shared" si="7"/>
        <v>#DIV/0!</v>
      </c>
      <c r="BA145" s="160" t="e">
        <f t="shared" si="8"/>
        <v>#DIV/0!</v>
      </c>
      <c r="BB145" s="160" t="e">
        <f t="shared" si="9"/>
        <v>#DIV/0!</v>
      </c>
      <c r="BC145" s="160" t="e">
        <f t="shared" si="10"/>
        <v>#DIV/0!</v>
      </c>
      <c r="BD145" s="160" t="e">
        <f t="shared" si="11"/>
        <v>#DIV/0!</v>
      </c>
      <c r="BE145" s="159">
        <v>0.2</v>
      </c>
      <c r="BF145" s="159">
        <v>0.8</v>
      </c>
      <c r="BG145" s="160" t="e">
        <f t="shared" si="12"/>
        <v>#DIV/0!</v>
      </c>
      <c r="BH145" s="160" t="e">
        <f t="shared" si="13"/>
        <v>#DIV/0!</v>
      </c>
      <c r="BI145" s="160" t="e">
        <f t="shared" si="14"/>
        <v>#DIV/0!</v>
      </c>
      <c r="BJ145" s="160" t="e">
        <f t="shared" si="79"/>
        <v>#DIV/0!</v>
      </c>
      <c r="BK145" s="160" t="e">
        <f t="shared" si="79"/>
        <v>#DIV/0!</v>
      </c>
      <c r="BL145" s="160" t="e">
        <f t="shared" si="16"/>
        <v>#DIV/0!</v>
      </c>
      <c r="BM145" s="160" t="e">
        <f t="shared" si="17"/>
        <v>#DIV/0!</v>
      </c>
      <c r="BN145" s="160" t="e">
        <f t="shared" si="18"/>
        <v>#DIV/0!</v>
      </c>
      <c r="BO145" s="160" t="e">
        <f t="shared" si="80"/>
        <v>#DIV/0!</v>
      </c>
      <c r="BP145" s="160" t="e">
        <f t="shared" si="80"/>
        <v>#DIV/0!</v>
      </c>
      <c r="BQ145" s="160" t="e">
        <f t="shared" si="80"/>
        <v>#DIV/0!</v>
      </c>
      <c r="BR145" s="160" t="e">
        <f t="shared" si="80"/>
        <v>#DIV/0!</v>
      </c>
      <c r="BS145" s="2154"/>
      <c r="BT145" s="2154"/>
      <c r="BU145" s="2154"/>
      <c r="BV145" s="2154"/>
      <c r="BW145" s="2154"/>
      <c r="BX145" s="2154"/>
      <c r="BY145" s="2154"/>
      <c r="BZ145" s="2154"/>
      <c r="CA145" s="2151"/>
      <c r="CB145" s="8"/>
      <c r="CC145" s="2099"/>
      <c r="CD145" s="2102"/>
      <c r="CE145" s="2102"/>
      <c r="CF145" s="2105"/>
      <c r="CG145" s="2108"/>
      <c r="CH145" s="8"/>
      <c r="CI145" s="8"/>
      <c r="CJ145" s="8"/>
      <c r="CK145" s="8"/>
      <c r="CL145" s="8"/>
      <c r="CM145" s="8"/>
      <c r="CN145" s="8"/>
      <c r="CO145" s="8"/>
      <c r="CP145" s="8"/>
      <c r="CQ145" s="8"/>
      <c r="CR145" s="8"/>
      <c r="CS145" s="8"/>
      <c r="CT145" s="8"/>
    </row>
    <row r="146" spans="1:98">
      <c r="A146" s="2124">
        <v>16</v>
      </c>
      <c r="B146" s="2127"/>
      <c r="C146" s="2128"/>
      <c r="D146" s="2157"/>
      <c r="E146" s="2158"/>
      <c r="F146" s="66"/>
      <c r="G146" s="135"/>
      <c r="H146" s="2139"/>
      <c r="I146" s="69"/>
      <c r="J146" s="70"/>
      <c r="K146" s="70"/>
      <c r="L146" s="70"/>
      <c r="M146" s="2148"/>
      <c r="N146" s="2145">
        <f>+P146+P147+P148+P149+P150+P151+P152+P153+P154+P155</f>
        <v>0</v>
      </c>
      <c r="O146" s="72"/>
      <c r="P146" s="885"/>
      <c r="Q146" s="2115"/>
      <c r="R146" s="2118"/>
      <c r="S146" s="2118"/>
      <c r="T146" s="2121"/>
      <c r="U146" s="138"/>
      <c r="V146" s="75">
        <v>1</v>
      </c>
      <c r="W146" s="66"/>
      <c r="X146" s="76"/>
      <c r="Y146" s="76"/>
      <c r="Z146" s="210"/>
      <c r="AA146" s="78"/>
      <c r="AB146" s="79"/>
      <c r="AC146" s="79"/>
      <c r="AD146" s="80"/>
      <c r="AE146" s="138"/>
      <c r="AF146" s="81"/>
      <c r="AG146" s="82"/>
      <c r="AH146" s="82"/>
      <c r="AI146" s="82"/>
      <c r="AJ146" s="83"/>
      <c r="AK146" s="84"/>
      <c r="AL146" s="85"/>
      <c r="AM146" s="85"/>
      <c r="AN146" s="86"/>
      <c r="AO146" s="162"/>
      <c r="AP146" s="87"/>
      <c r="AQ146" s="88"/>
      <c r="AR146" s="89"/>
      <c r="AS146" s="90" t="e">
        <f t="shared" si="75"/>
        <v>#DIV/0!</v>
      </c>
      <c r="AT146" s="164" t="e">
        <f t="shared" si="76"/>
        <v>#DIV/0!</v>
      </c>
      <c r="AU146" s="164" t="e">
        <f t="shared" si="77"/>
        <v>#DIV/0!</v>
      </c>
      <c r="AV146" s="164" t="e">
        <f t="shared" si="78"/>
        <v>#DIV/0!</v>
      </c>
      <c r="AW146" s="176" t="e">
        <f t="shared" si="4"/>
        <v>#DIV/0!</v>
      </c>
      <c r="AX146" s="176" t="e">
        <f t="shared" si="5"/>
        <v>#DIV/0!</v>
      </c>
      <c r="AY146" s="176" t="e">
        <f t="shared" si="6"/>
        <v>#DIV/0!</v>
      </c>
      <c r="AZ146" s="176" t="e">
        <f t="shared" si="7"/>
        <v>#DIV/0!</v>
      </c>
      <c r="BA146" s="165" t="e">
        <f t="shared" si="8"/>
        <v>#DIV/0!</v>
      </c>
      <c r="BB146" s="165" t="e">
        <f t="shared" si="9"/>
        <v>#DIV/0!</v>
      </c>
      <c r="BC146" s="165" t="e">
        <f t="shared" si="10"/>
        <v>#DIV/0!</v>
      </c>
      <c r="BD146" s="165" t="e">
        <f t="shared" si="11"/>
        <v>#DIV/0!</v>
      </c>
      <c r="BE146" s="166">
        <v>0.2</v>
      </c>
      <c r="BF146" s="166">
        <v>0.8</v>
      </c>
      <c r="BG146" s="165" t="e">
        <f t="shared" si="12"/>
        <v>#DIV/0!</v>
      </c>
      <c r="BH146" s="165" t="e">
        <f t="shared" si="13"/>
        <v>#DIV/0!</v>
      </c>
      <c r="BI146" s="165" t="e">
        <f t="shared" si="14"/>
        <v>#DIV/0!</v>
      </c>
      <c r="BJ146" s="165" t="e">
        <f t="shared" si="79"/>
        <v>#DIV/0!</v>
      </c>
      <c r="BK146" s="165" t="e">
        <f t="shared" si="79"/>
        <v>#DIV/0!</v>
      </c>
      <c r="BL146" s="165" t="e">
        <f t="shared" si="16"/>
        <v>#DIV/0!</v>
      </c>
      <c r="BM146" s="165" t="e">
        <f t="shared" si="17"/>
        <v>#DIV/0!</v>
      </c>
      <c r="BN146" s="165" t="e">
        <f t="shared" si="18"/>
        <v>#DIV/0!</v>
      </c>
      <c r="BO146" s="165" t="e">
        <f t="shared" si="80"/>
        <v>#DIV/0!</v>
      </c>
      <c r="BP146" s="93" t="e">
        <f t="shared" si="80"/>
        <v>#DIV/0!</v>
      </c>
      <c r="BQ146" s="93" t="e">
        <f t="shared" si="80"/>
        <v>#DIV/0!</v>
      </c>
      <c r="BR146" s="93" t="e">
        <f t="shared" si="80"/>
        <v>#DIV/0!</v>
      </c>
      <c r="BS146" s="2152" t="e">
        <f t="shared" ref="BS146:BV146" si="81">AVERAGEIF(BO146:BO155,"&lt;&gt;#¡DIV/0!")</f>
        <v>#DIV/0!</v>
      </c>
      <c r="BT146" s="2152" t="e">
        <f t="shared" si="81"/>
        <v>#DIV/0!</v>
      </c>
      <c r="BU146" s="2152" t="e">
        <f t="shared" si="81"/>
        <v>#DIV/0!</v>
      </c>
      <c r="BV146" s="2152" t="e">
        <f t="shared" si="81"/>
        <v>#DIV/0!</v>
      </c>
      <c r="BW146" s="2155" t="e">
        <f>+C146*BS146</f>
        <v>#DIV/0!</v>
      </c>
      <c r="BX146" s="2155" t="e">
        <f>+C146*BT146</f>
        <v>#DIV/0!</v>
      </c>
      <c r="BY146" s="2155" t="e">
        <f>+C146*BU146</f>
        <v>#DIV/0!</v>
      </c>
      <c r="BZ146" s="2155" t="e">
        <f>+C146*BV146</f>
        <v>#DIV/0!</v>
      </c>
      <c r="CA146" s="2149" t="e">
        <f>SUM(BW146:BZ155)</f>
        <v>#DIV/0!</v>
      </c>
      <c r="CB146" s="8"/>
      <c r="CC146" s="2097" t="e">
        <f>+Q146/$N$146</f>
        <v>#DIV/0!</v>
      </c>
      <c r="CD146" s="2100" t="e">
        <f t="shared" ref="CD146:CF146" si="82">+R146/$N$146</f>
        <v>#DIV/0!</v>
      </c>
      <c r="CE146" s="2100" t="e">
        <f t="shared" si="82"/>
        <v>#DIV/0!</v>
      </c>
      <c r="CF146" s="2103" t="e">
        <f t="shared" si="82"/>
        <v>#DIV/0!</v>
      </c>
      <c r="CG146" s="2106" t="e">
        <f t="shared" ref="CG146" si="83">AVERAGE(CC146:CF155)</f>
        <v>#DIV/0!</v>
      </c>
      <c r="CH146" s="8"/>
      <c r="CI146" s="8"/>
      <c r="CJ146" s="8"/>
      <c r="CK146" s="8"/>
      <c r="CL146" s="8"/>
      <c r="CM146" s="8"/>
      <c r="CN146" s="8"/>
      <c r="CO146" s="8"/>
      <c r="CP146" s="8"/>
      <c r="CQ146" s="8"/>
      <c r="CR146" s="8"/>
      <c r="CS146" s="8"/>
      <c r="CT146" s="8"/>
    </row>
    <row r="147" spans="1:98">
      <c r="A147" s="2125"/>
      <c r="B147" s="2129"/>
      <c r="C147" s="2130"/>
      <c r="D147" s="2159"/>
      <c r="E147" s="2160"/>
      <c r="F147" s="95"/>
      <c r="G147" s="142"/>
      <c r="H147" s="2140"/>
      <c r="I147" s="97"/>
      <c r="J147" s="98"/>
      <c r="K147" s="98"/>
      <c r="L147" s="98"/>
      <c r="M147" s="2140"/>
      <c r="N147" s="2146"/>
      <c r="O147" s="297"/>
      <c r="P147" s="305"/>
      <c r="Q147" s="2116"/>
      <c r="R147" s="2119"/>
      <c r="S147" s="2119"/>
      <c r="T147" s="2122"/>
      <c r="U147" s="27"/>
      <c r="V147" s="101">
        <v>2</v>
      </c>
      <c r="W147" s="120"/>
      <c r="X147" s="234"/>
      <c r="Y147" s="234"/>
      <c r="Z147" s="211"/>
      <c r="AA147" s="104"/>
      <c r="AB147" s="105"/>
      <c r="AC147" s="105"/>
      <c r="AD147" s="106"/>
      <c r="AE147" s="138"/>
      <c r="AF147" s="107"/>
      <c r="AG147" s="108"/>
      <c r="AH147" s="108"/>
      <c r="AI147" s="108"/>
      <c r="AJ147" s="109"/>
      <c r="AK147" s="110"/>
      <c r="AL147" s="111"/>
      <c r="AM147" s="111"/>
      <c r="AN147" s="112"/>
      <c r="AO147" s="8"/>
      <c r="AP147" s="307"/>
      <c r="AQ147" s="308"/>
      <c r="AR147" s="89"/>
      <c r="AS147" s="115" t="e">
        <f t="shared" si="75"/>
        <v>#DIV/0!</v>
      </c>
      <c r="AT147" s="116" t="e">
        <f t="shared" si="76"/>
        <v>#DIV/0!</v>
      </c>
      <c r="AU147" s="116" t="e">
        <f t="shared" si="77"/>
        <v>#DIV/0!</v>
      </c>
      <c r="AV147" s="116" t="e">
        <f t="shared" si="78"/>
        <v>#DIV/0!</v>
      </c>
      <c r="AW147" s="148" t="e">
        <f t="shared" si="4"/>
        <v>#DIV/0!</v>
      </c>
      <c r="AX147" s="148" t="e">
        <f t="shared" si="5"/>
        <v>#DIV/0!</v>
      </c>
      <c r="AY147" s="148" t="e">
        <f t="shared" si="6"/>
        <v>#DIV/0!</v>
      </c>
      <c r="AZ147" s="148" t="e">
        <f t="shared" si="7"/>
        <v>#DIV/0!</v>
      </c>
      <c r="BA147" s="117" t="e">
        <f t="shared" si="8"/>
        <v>#DIV/0!</v>
      </c>
      <c r="BB147" s="117" t="e">
        <f t="shared" si="9"/>
        <v>#DIV/0!</v>
      </c>
      <c r="BC147" s="117" t="e">
        <f t="shared" si="10"/>
        <v>#DIV/0!</v>
      </c>
      <c r="BD147" s="117" t="e">
        <f t="shared" si="11"/>
        <v>#DIV/0!</v>
      </c>
      <c r="BE147" s="118">
        <v>0.2</v>
      </c>
      <c r="BF147" s="118">
        <v>0.8</v>
      </c>
      <c r="BG147" s="117" t="e">
        <f t="shared" si="12"/>
        <v>#DIV/0!</v>
      </c>
      <c r="BH147" s="117" t="e">
        <f t="shared" si="13"/>
        <v>#DIV/0!</v>
      </c>
      <c r="BI147" s="117" t="e">
        <f t="shared" si="14"/>
        <v>#DIV/0!</v>
      </c>
      <c r="BJ147" s="117" t="e">
        <f t="shared" si="79"/>
        <v>#DIV/0!</v>
      </c>
      <c r="BK147" s="117" t="e">
        <f t="shared" si="79"/>
        <v>#DIV/0!</v>
      </c>
      <c r="BL147" s="117" t="e">
        <f t="shared" si="16"/>
        <v>#DIV/0!</v>
      </c>
      <c r="BM147" s="117" t="e">
        <f t="shared" si="17"/>
        <v>#DIV/0!</v>
      </c>
      <c r="BN147" s="117" t="e">
        <f t="shared" si="18"/>
        <v>#DIV/0!</v>
      </c>
      <c r="BO147" s="117" t="e">
        <f t="shared" si="80"/>
        <v>#DIV/0!</v>
      </c>
      <c r="BP147" s="117" t="e">
        <f t="shared" si="80"/>
        <v>#DIV/0!</v>
      </c>
      <c r="BQ147" s="117" t="e">
        <f t="shared" si="80"/>
        <v>#DIV/0!</v>
      </c>
      <c r="BR147" s="117" t="e">
        <f t="shared" si="80"/>
        <v>#DIV/0!</v>
      </c>
      <c r="BS147" s="2153"/>
      <c r="BT147" s="2153"/>
      <c r="BU147" s="2153"/>
      <c r="BV147" s="2153"/>
      <c r="BW147" s="2153"/>
      <c r="BX147" s="2153"/>
      <c r="BY147" s="2153"/>
      <c r="BZ147" s="2153"/>
      <c r="CA147" s="2150"/>
      <c r="CB147" s="8"/>
      <c r="CC147" s="2098"/>
      <c r="CD147" s="2101"/>
      <c r="CE147" s="2101"/>
      <c r="CF147" s="2104"/>
      <c r="CG147" s="2107"/>
      <c r="CH147" s="8"/>
      <c r="CI147" s="8"/>
      <c r="CJ147" s="8"/>
      <c r="CK147" s="8"/>
      <c r="CL147" s="8"/>
      <c r="CM147" s="8"/>
      <c r="CN147" s="8"/>
      <c r="CO147" s="8"/>
      <c r="CP147" s="8"/>
      <c r="CQ147" s="8"/>
      <c r="CR147" s="8"/>
      <c r="CS147" s="8"/>
      <c r="CT147" s="8"/>
    </row>
    <row r="148" spans="1:98">
      <c r="A148" s="2125"/>
      <c r="B148" s="2129"/>
      <c r="C148" s="2130"/>
      <c r="D148" s="2159"/>
      <c r="E148" s="2160"/>
      <c r="F148" s="95"/>
      <c r="G148" s="142"/>
      <c r="H148" s="2140"/>
      <c r="I148" s="97"/>
      <c r="J148" s="98"/>
      <c r="K148" s="98"/>
      <c r="L148" s="98"/>
      <c r="M148" s="2140"/>
      <c r="N148" s="2146"/>
      <c r="O148" s="297"/>
      <c r="P148" s="305"/>
      <c r="Q148" s="2116"/>
      <c r="R148" s="2119"/>
      <c r="S148" s="2119"/>
      <c r="T148" s="2122"/>
      <c r="U148" s="27"/>
      <c r="V148" s="101">
        <v>3</v>
      </c>
      <c r="W148" s="120"/>
      <c r="X148" s="234"/>
      <c r="Y148" s="234"/>
      <c r="Z148" s="211"/>
      <c r="AA148" s="104"/>
      <c r="AB148" s="105"/>
      <c r="AC148" s="105"/>
      <c r="AD148" s="106"/>
      <c r="AE148" s="138"/>
      <c r="AF148" s="107"/>
      <c r="AG148" s="108"/>
      <c r="AH148" s="108"/>
      <c r="AI148" s="108"/>
      <c r="AJ148" s="109"/>
      <c r="AK148" s="110"/>
      <c r="AL148" s="111"/>
      <c r="AM148" s="111"/>
      <c r="AN148" s="112"/>
      <c r="AO148" s="8"/>
      <c r="AP148" s="307"/>
      <c r="AQ148" s="308"/>
      <c r="AR148" s="89"/>
      <c r="AS148" s="115" t="e">
        <f t="shared" si="75"/>
        <v>#DIV/0!</v>
      </c>
      <c r="AT148" s="116" t="e">
        <f t="shared" si="76"/>
        <v>#DIV/0!</v>
      </c>
      <c r="AU148" s="116" t="e">
        <f t="shared" si="77"/>
        <v>#DIV/0!</v>
      </c>
      <c r="AV148" s="116" t="e">
        <f t="shared" si="78"/>
        <v>#DIV/0!</v>
      </c>
      <c r="AW148" s="148" t="e">
        <f t="shared" si="4"/>
        <v>#DIV/0!</v>
      </c>
      <c r="AX148" s="148" t="e">
        <f t="shared" si="5"/>
        <v>#DIV/0!</v>
      </c>
      <c r="AY148" s="148" t="e">
        <f t="shared" si="6"/>
        <v>#DIV/0!</v>
      </c>
      <c r="AZ148" s="148" t="e">
        <f t="shared" si="7"/>
        <v>#DIV/0!</v>
      </c>
      <c r="BA148" s="117" t="e">
        <f t="shared" si="8"/>
        <v>#DIV/0!</v>
      </c>
      <c r="BB148" s="117" t="e">
        <f t="shared" si="9"/>
        <v>#DIV/0!</v>
      </c>
      <c r="BC148" s="117" t="e">
        <f t="shared" si="10"/>
        <v>#DIV/0!</v>
      </c>
      <c r="BD148" s="117" t="e">
        <f t="shared" si="11"/>
        <v>#DIV/0!</v>
      </c>
      <c r="BE148" s="118">
        <v>0.2</v>
      </c>
      <c r="BF148" s="118">
        <v>0.8</v>
      </c>
      <c r="BG148" s="117" t="e">
        <f t="shared" si="12"/>
        <v>#DIV/0!</v>
      </c>
      <c r="BH148" s="117" t="e">
        <f t="shared" si="13"/>
        <v>#DIV/0!</v>
      </c>
      <c r="BI148" s="117" t="e">
        <f t="shared" si="14"/>
        <v>#DIV/0!</v>
      </c>
      <c r="BJ148" s="117" t="e">
        <f t="shared" si="79"/>
        <v>#DIV/0!</v>
      </c>
      <c r="BK148" s="117" t="e">
        <f t="shared" si="79"/>
        <v>#DIV/0!</v>
      </c>
      <c r="BL148" s="117" t="e">
        <f t="shared" si="16"/>
        <v>#DIV/0!</v>
      </c>
      <c r="BM148" s="117" t="e">
        <f t="shared" si="17"/>
        <v>#DIV/0!</v>
      </c>
      <c r="BN148" s="117" t="e">
        <f t="shared" si="18"/>
        <v>#DIV/0!</v>
      </c>
      <c r="BO148" s="117" t="e">
        <f t="shared" si="80"/>
        <v>#DIV/0!</v>
      </c>
      <c r="BP148" s="117" t="e">
        <f t="shared" si="80"/>
        <v>#DIV/0!</v>
      </c>
      <c r="BQ148" s="117" t="e">
        <f t="shared" si="80"/>
        <v>#DIV/0!</v>
      </c>
      <c r="BR148" s="117" t="e">
        <f t="shared" si="80"/>
        <v>#DIV/0!</v>
      </c>
      <c r="BS148" s="2153"/>
      <c r="BT148" s="2153"/>
      <c r="BU148" s="2153"/>
      <c r="BV148" s="2153"/>
      <c r="BW148" s="2153"/>
      <c r="BX148" s="2153"/>
      <c r="BY148" s="2153"/>
      <c r="BZ148" s="2153"/>
      <c r="CA148" s="2150"/>
      <c r="CB148" s="8"/>
      <c r="CC148" s="2098"/>
      <c r="CD148" s="2101"/>
      <c r="CE148" s="2101"/>
      <c r="CF148" s="2104"/>
      <c r="CG148" s="2107"/>
      <c r="CH148" s="8"/>
      <c r="CI148" s="8"/>
      <c r="CJ148" s="8"/>
      <c r="CK148" s="8"/>
      <c r="CL148" s="8"/>
      <c r="CM148" s="8"/>
      <c r="CN148" s="8"/>
      <c r="CO148" s="8"/>
      <c r="CP148" s="8"/>
      <c r="CQ148" s="8"/>
      <c r="CR148" s="8"/>
      <c r="CS148" s="8"/>
      <c r="CT148" s="8"/>
    </row>
    <row r="149" spans="1:98">
      <c r="A149" s="2125"/>
      <c r="B149" s="2129"/>
      <c r="C149" s="2130"/>
      <c r="D149" s="2159"/>
      <c r="E149" s="2160"/>
      <c r="F149" s="95"/>
      <c r="G149" s="142"/>
      <c r="H149" s="2140"/>
      <c r="I149" s="97"/>
      <c r="J149" s="98"/>
      <c r="K149" s="98"/>
      <c r="L149" s="98"/>
      <c r="M149" s="2140"/>
      <c r="N149" s="2146"/>
      <c r="O149" s="297"/>
      <c r="P149" s="305"/>
      <c r="Q149" s="2116"/>
      <c r="R149" s="2119"/>
      <c r="S149" s="2119"/>
      <c r="T149" s="2122"/>
      <c r="U149" s="27"/>
      <c r="V149" s="101">
        <v>4</v>
      </c>
      <c r="W149" s="120"/>
      <c r="X149" s="234"/>
      <c r="Y149" s="234"/>
      <c r="Z149" s="211"/>
      <c r="AA149" s="104"/>
      <c r="AB149" s="105"/>
      <c r="AC149" s="105"/>
      <c r="AD149" s="106"/>
      <c r="AE149" s="138"/>
      <c r="AF149" s="107"/>
      <c r="AG149" s="108"/>
      <c r="AH149" s="108"/>
      <c r="AI149" s="108"/>
      <c r="AJ149" s="109"/>
      <c r="AK149" s="110"/>
      <c r="AL149" s="111"/>
      <c r="AM149" s="111"/>
      <c r="AN149" s="112"/>
      <c r="AO149" s="8"/>
      <c r="AP149" s="307"/>
      <c r="AQ149" s="308"/>
      <c r="AR149" s="89"/>
      <c r="AS149" s="115" t="e">
        <f t="shared" si="75"/>
        <v>#DIV/0!</v>
      </c>
      <c r="AT149" s="116" t="e">
        <f t="shared" si="76"/>
        <v>#DIV/0!</v>
      </c>
      <c r="AU149" s="116" t="e">
        <f t="shared" si="77"/>
        <v>#DIV/0!</v>
      </c>
      <c r="AV149" s="116" t="e">
        <f t="shared" si="78"/>
        <v>#DIV/0!</v>
      </c>
      <c r="AW149" s="148" t="e">
        <f t="shared" si="4"/>
        <v>#DIV/0!</v>
      </c>
      <c r="AX149" s="148" t="e">
        <f t="shared" si="5"/>
        <v>#DIV/0!</v>
      </c>
      <c r="AY149" s="148" t="e">
        <f t="shared" si="6"/>
        <v>#DIV/0!</v>
      </c>
      <c r="AZ149" s="148" t="e">
        <f t="shared" si="7"/>
        <v>#DIV/0!</v>
      </c>
      <c r="BA149" s="117" t="e">
        <f t="shared" si="8"/>
        <v>#DIV/0!</v>
      </c>
      <c r="BB149" s="117" t="e">
        <f t="shared" si="9"/>
        <v>#DIV/0!</v>
      </c>
      <c r="BC149" s="117" t="e">
        <f t="shared" si="10"/>
        <v>#DIV/0!</v>
      </c>
      <c r="BD149" s="117" t="e">
        <f t="shared" si="11"/>
        <v>#DIV/0!</v>
      </c>
      <c r="BE149" s="118">
        <v>0.2</v>
      </c>
      <c r="BF149" s="118">
        <v>0.8</v>
      </c>
      <c r="BG149" s="117" t="e">
        <f t="shared" si="12"/>
        <v>#DIV/0!</v>
      </c>
      <c r="BH149" s="117" t="e">
        <f t="shared" si="13"/>
        <v>#DIV/0!</v>
      </c>
      <c r="BI149" s="117" t="e">
        <f t="shared" si="14"/>
        <v>#DIV/0!</v>
      </c>
      <c r="BJ149" s="117" t="e">
        <f t="shared" si="79"/>
        <v>#DIV/0!</v>
      </c>
      <c r="BK149" s="117" t="e">
        <f t="shared" si="79"/>
        <v>#DIV/0!</v>
      </c>
      <c r="BL149" s="117" t="e">
        <f t="shared" si="16"/>
        <v>#DIV/0!</v>
      </c>
      <c r="BM149" s="117" t="e">
        <f t="shared" si="17"/>
        <v>#DIV/0!</v>
      </c>
      <c r="BN149" s="117" t="e">
        <f t="shared" si="18"/>
        <v>#DIV/0!</v>
      </c>
      <c r="BO149" s="117" t="e">
        <f t="shared" si="80"/>
        <v>#DIV/0!</v>
      </c>
      <c r="BP149" s="117" t="e">
        <f t="shared" si="80"/>
        <v>#DIV/0!</v>
      </c>
      <c r="BQ149" s="117" t="e">
        <f t="shared" si="80"/>
        <v>#DIV/0!</v>
      </c>
      <c r="BR149" s="117" t="e">
        <f t="shared" si="80"/>
        <v>#DIV/0!</v>
      </c>
      <c r="BS149" s="2153"/>
      <c r="BT149" s="2153"/>
      <c r="BU149" s="2153"/>
      <c r="BV149" s="2153"/>
      <c r="BW149" s="2153"/>
      <c r="BX149" s="2153"/>
      <c r="BY149" s="2153"/>
      <c r="BZ149" s="2153"/>
      <c r="CA149" s="2150"/>
      <c r="CB149" s="8"/>
      <c r="CC149" s="2098"/>
      <c r="CD149" s="2101"/>
      <c r="CE149" s="2101"/>
      <c r="CF149" s="2104"/>
      <c r="CG149" s="2107"/>
      <c r="CH149" s="8"/>
      <c r="CI149" s="8"/>
      <c r="CJ149" s="8"/>
      <c r="CK149" s="8"/>
      <c r="CL149" s="8"/>
      <c r="CM149" s="8"/>
      <c r="CN149" s="8"/>
      <c r="CO149" s="8"/>
      <c r="CP149" s="8"/>
      <c r="CQ149" s="8"/>
      <c r="CR149" s="8"/>
      <c r="CS149" s="8"/>
      <c r="CT149" s="8"/>
    </row>
    <row r="150" spans="1:98">
      <c r="A150" s="2125"/>
      <c r="B150" s="2129"/>
      <c r="C150" s="2130"/>
      <c r="D150" s="2159"/>
      <c r="E150" s="2160"/>
      <c r="F150" s="95"/>
      <c r="G150" s="142"/>
      <c r="H150" s="2140"/>
      <c r="I150" s="97"/>
      <c r="J150" s="98"/>
      <c r="K150" s="98"/>
      <c r="L150" s="98"/>
      <c r="M150" s="2140"/>
      <c r="N150" s="2146"/>
      <c r="O150" s="297"/>
      <c r="P150" s="305"/>
      <c r="Q150" s="2116"/>
      <c r="R150" s="2119"/>
      <c r="S150" s="2119"/>
      <c r="T150" s="2122"/>
      <c r="U150" s="27"/>
      <c r="V150" s="101">
        <v>5</v>
      </c>
      <c r="W150" s="120"/>
      <c r="X150" s="234"/>
      <c r="Y150" s="234"/>
      <c r="Z150" s="211"/>
      <c r="AA150" s="104"/>
      <c r="AB150" s="105"/>
      <c r="AC150" s="105"/>
      <c r="AD150" s="106"/>
      <c r="AE150" s="138"/>
      <c r="AF150" s="107"/>
      <c r="AG150" s="108"/>
      <c r="AH150" s="108"/>
      <c r="AI150" s="108"/>
      <c r="AJ150" s="109"/>
      <c r="AK150" s="110"/>
      <c r="AL150" s="111"/>
      <c r="AM150" s="111"/>
      <c r="AN150" s="112"/>
      <c r="AO150" s="8"/>
      <c r="AP150" s="307"/>
      <c r="AQ150" s="308"/>
      <c r="AR150" s="89"/>
      <c r="AS150" s="115" t="e">
        <f t="shared" si="75"/>
        <v>#DIV/0!</v>
      </c>
      <c r="AT150" s="116" t="e">
        <f t="shared" si="76"/>
        <v>#DIV/0!</v>
      </c>
      <c r="AU150" s="116" t="e">
        <f t="shared" si="77"/>
        <v>#DIV/0!</v>
      </c>
      <c r="AV150" s="116" t="e">
        <f t="shared" si="78"/>
        <v>#DIV/0!</v>
      </c>
      <c r="AW150" s="148" t="e">
        <f t="shared" si="4"/>
        <v>#DIV/0!</v>
      </c>
      <c r="AX150" s="148" t="e">
        <f t="shared" si="5"/>
        <v>#DIV/0!</v>
      </c>
      <c r="AY150" s="148" t="e">
        <f t="shared" si="6"/>
        <v>#DIV/0!</v>
      </c>
      <c r="AZ150" s="148" t="e">
        <f t="shared" si="7"/>
        <v>#DIV/0!</v>
      </c>
      <c r="BA150" s="117" t="e">
        <f t="shared" si="8"/>
        <v>#DIV/0!</v>
      </c>
      <c r="BB150" s="117" t="e">
        <f t="shared" si="9"/>
        <v>#DIV/0!</v>
      </c>
      <c r="BC150" s="117" t="e">
        <f t="shared" si="10"/>
        <v>#DIV/0!</v>
      </c>
      <c r="BD150" s="117" t="e">
        <f t="shared" si="11"/>
        <v>#DIV/0!</v>
      </c>
      <c r="BE150" s="118">
        <v>0.2</v>
      </c>
      <c r="BF150" s="118">
        <v>0.8</v>
      </c>
      <c r="BG150" s="117" t="e">
        <f t="shared" si="12"/>
        <v>#DIV/0!</v>
      </c>
      <c r="BH150" s="117" t="e">
        <f t="shared" si="13"/>
        <v>#DIV/0!</v>
      </c>
      <c r="BI150" s="117" t="e">
        <f t="shared" si="14"/>
        <v>#DIV/0!</v>
      </c>
      <c r="BJ150" s="117" t="e">
        <f t="shared" si="79"/>
        <v>#DIV/0!</v>
      </c>
      <c r="BK150" s="117" t="e">
        <f t="shared" si="79"/>
        <v>#DIV/0!</v>
      </c>
      <c r="BL150" s="117" t="e">
        <f t="shared" si="16"/>
        <v>#DIV/0!</v>
      </c>
      <c r="BM150" s="117" t="e">
        <f t="shared" si="17"/>
        <v>#DIV/0!</v>
      </c>
      <c r="BN150" s="117" t="e">
        <f t="shared" si="18"/>
        <v>#DIV/0!</v>
      </c>
      <c r="BO150" s="117" t="e">
        <f t="shared" si="80"/>
        <v>#DIV/0!</v>
      </c>
      <c r="BP150" s="117" t="e">
        <f t="shared" si="80"/>
        <v>#DIV/0!</v>
      </c>
      <c r="BQ150" s="117" t="e">
        <f t="shared" si="80"/>
        <v>#DIV/0!</v>
      </c>
      <c r="BR150" s="117" t="e">
        <f t="shared" si="80"/>
        <v>#DIV/0!</v>
      </c>
      <c r="BS150" s="2153"/>
      <c r="BT150" s="2153"/>
      <c r="BU150" s="2153"/>
      <c r="BV150" s="2153"/>
      <c r="BW150" s="2153"/>
      <c r="BX150" s="2153"/>
      <c r="BY150" s="2153"/>
      <c r="BZ150" s="2153"/>
      <c r="CA150" s="2150"/>
      <c r="CB150" s="8"/>
      <c r="CC150" s="2098"/>
      <c r="CD150" s="2101"/>
      <c r="CE150" s="2101"/>
      <c r="CF150" s="2104"/>
      <c r="CG150" s="2107"/>
      <c r="CH150" s="8"/>
      <c r="CI150" s="8"/>
      <c r="CJ150" s="8"/>
      <c r="CK150" s="8"/>
      <c r="CL150" s="8"/>
      <c r="CM150" s="8"/>
      <c r="CN150" s="8"/>
      <c r="CO150" s="8"/>
      <c r="CP150" s="8"/>
      <c r="CQ150" s="8"/>
      <c r="CR150" s="8"/>
      <c r="CS150" s="8"/>
      <c r="CT150" s="8"/>
    </row>
    <row r="151" spans="1:98">
      <c r="A151" s="2125"/>
      <c r="B151" s="2129"/>
      <c r="C151" s="2130"/>
      <c r="D151" s="2159"/>
      <c r="E151" s="2160"/>
      <c r="F151" s="95"/>
      <c r="G151" s="142"/>
      <c r="H151" s="2140"/>
      <c r="I151" s="97"/>
      <c r="J151" s="98"/>
      <c r="K151" s="98"/>
      <c r="L151" s="98"/>
      <c r="M151" s="2140"/>
      <c r="N151" s="2146"/>
      <c r="O151" s="297"/>
      <c r="P151" s="305"/>
      <c r="Q151" s="2116"/>
      <c r="R151" s="2119"/>
      <c r="S151" s="2119"/>
      <c r="T151" s="2122"/>
      <c r="U151" s="27"/>
      <c r="V151" s="101">
        <v>6</v>
      </c>
      <c r="W151" s="120"/>
      <c r="X151" s="234"/>
      <c r="Y151" s="234"/>
      <c r="Z151" s="211"/>
      <c r="AA151" s="104"/>
      <c r="AB151" s="105"/>
      <c r="AC151" s="105"/>
      <c r="AD151" s="106"/>
      <c r="AE151" s="138"/>
      <c r="AF151" s="107"/>
      <c r="AG151" s="108"/>
      <c r="AH151" s="108"/>
      <c r="AI151" s="108"/>
      <c r="AJ151" s="109"/>
      <c r="AK151" s="110"/>
      <c r="AL151" s="111"/>
      <c r="AM151" s="111"/>
      <c r="AN151" s="112"/>
      <c r="AO151" s="8"/>
      <c r="AP151" s="307"/>
      <c r="AQ151" s="308"/>
      <c r="AR151" s="89"/>
      <c r="AS151" s="115" t="e">
        <f t="shared" si="75"/>
        <v>#DIV/0!</v>
      </c>
      <c r="AT151" s="116" t="e">
        <f t="shared" si="76"/>
        <v>#DIV/0!</v>
      </c>
      <c r="AU151" s="116" t="e">
        <f t="shared" si="77"/>
        <v>#DIV/0!</v>
      </c>
      <c r="AV151" s="116" t="e">
        <f t="shared" si="78"/>
        <v>#DIV/0!</v>
      </c>
      <c r="AW151" s="148" t="e">
        <f t="shared" si="4"/>
        <v>#DIV/0!</v>
      </c>
      <c r="AX151" s="148" t="e">
        <f t="shared" si="5"/>
        <v>#DIV/0!</v>
      </c>
      <c r="AY151" s="148" t="e">
        <f t="shared" si="6"/>
        <v>#DIV/0!</v>
      </c>
      <c r="AZ151" s="148" t="e">
        <f t="shared" si="7"/>
        <v>#DIV/0!</v>
      </c>
      <c r="BA151" s="117" t="e">
        <f t="shared" si="8"/>
        <v>#DIV/0!</v>
      </c>
      <c r="BB151" s="117" t="e">
        <f t="shared" si="9"/>
        <v>#DIV/0!</v>
      </c>
      <c r="BC151" s="117" t="e">
        <f t="shared" si="10"/>
        <v>#DIV/0!</v>
      </c>
      <c r="BD151" s="117" t="e">
        <f t="shared" si="11"/>
        <v>#DIV/0!</v>
      </c>
      <c r="BE151" s="118">
        <v>0.2</v>
      </c>
      <c r="BF151" s="118">
        <v>0.8</v>
      </c>
      <c r="BG151" s="117" t="e">
        <f t="shared" si="12"/>
        <v>#DIV/0!</v>
      </c>
      <c r="BH151" s="117" t="e">
        <f t="shared" si="13"/>
        <v>#DIV/0!</v>
      </c>
      <c r="BI151" s="117" t="e">
        <f t="shared" si="14"/>
        <v>#DIV/0!</v>
      </c>
      <c r="BJ151" s="117" t="e">
        <f t="shared" si="79"/>
        <v>#DIV/0!</v>
      </c>
      <c r="BK151" s="117" t="e">
        <f t="shared" si="79"/>
        <v>#DIV/0!</v>
      </c>
      <c r="BL151" s="117" t="e">
        <f t="shared" si="16"/>
        <v>#DIV/0!</v>
      </c>
      <c r="BM151" s="117" t="e">
        <f t="shared" si="17"/>
        <v>#DIV/0!</v>
      </c>
      <c r="BN151" s="117" t="e">
        <f t="shared" si="18"/>
        <v>#DIV/0!</v>
      </c>
      <c r="BO151" s="117" t="e">
        <f t="shared" si="80"/>
        <v>#DIV/0!</v>
      </c>
      <c r="BP151" s="117" t="e">
        <f t="shared" si="80"/>
        <v>#DIV/0!</v>
      </c>
      <c r="BQ151" s="117" t="e">
        <f t="shared" si="80"/>
        <v>#DIV/0!</v>
      </c>
      <c r="BR151" s="117" t="e">
        <f t="shared" si="80"/>
        <v>#DIV/0!</v>
      </c>
      <c r="BS151" s="2153"/>
      <c r="BT151" s="2153"/>
      <c r="BU151" s="2153"/>
      <c r="BV151" s="2153"/>
      <c r="BW151" s="2153"/>
      <c r="BX151" s="2153"/>
      <c r="BY151" s="2153"/>
      <c r="BZ151" s="2153"/>
      <c r="CA151" s="2150"/>
      <c r="CB151" s="8"/>
      <c r="CC151" s="2098"/>
      <c r="CD151" s="2101"/>
      <c r="CE151" s="2101"/>
      <c r="CF151" s="2104"/>
      <c r="CG151" s="2107"/>
      <c r="CH151" s="8"/>
      <c r="CI151" s="8"/>
      <c r="CJ151" s="8"/>
      <c r="CK151" s="8"/>
      <c r="CL151" s="8"/>
      <c r="CM151" s="8"/>
      <c r="CN151" s="8"/>
      <c r="CO151" s="8"/>
      <c r="CP151" s="8"/>
      <c r="CQ151" s="8"/>
      <c r="CR151" s="8"/>
      <c r="CS151" s="8"/>
      <c r="CT151" s="8"/>
    </row>
    <row r="152" spans="1:98">
      <c r="A152" s="2125"/>
      <c r="B152" s="2129"/>
      <c r="C152" s="2130"/>
      <c r="D152" s="2159"/>
      <c r="E152" s="2160"/>
      <c r="F152" s="95"/>
      <c r="G152" s="142"/>
      <c r="H152" s="2140"/>
      <c r="I152" s="97"/>
      <c r="J152" s="98"/>
      <c r="K152" s="98"/>
      <c r="L152" s="98"/>
      <c r="M152" s="2140"/>
      <c r="N152" s="2146"/>
      <c r="O152" s="297"/>
      <c r="P152" s="305"/>
      <c r="Q152" s="2116"/>
      <c r="R152" s="2119"/>
      <c r="S152" s="2119"/>
      <c r="T152" s="2122"/>
      <c r="U152" s="27"/>
      <c r="V152" s="101">
        <v>7</v>
      </c>
      <c r="W152" s="120"/>
      <c r="X152" s="234"/>
      <c r="Y152" s="234"/>
      <c r="Z152" s="211"/>
      <c r="AA152" s="104"/>
      <c r="AB152" s="105"/>
      <c r="AC152" s="105"/>
      <c r="AD152" s="106"/>
      <c r="AE152" s="138"/>
      <c r="AF152" s="107"/>
      <c r="AG152" s="108"/>
      <c r="AH152" s="108"/>
      <c r="AI152" s="108"/>
      <c r="AJ152" s="109"/>
      <c r="AK152" s="110"/>
      <c r="AL152" s="111"/>
      <c r="AM152" s="111"/>
      <c r="AN152" s="112"/>
      <c r="AO152" s="8"/>
      <c r="AP152" s="307"/>
      <c r="AQ152" s="308"/>
      <c r="AR152" s="89"/>
      <c r="AS152" s="115" t="e">
        <f t="shared" si="75"/>
        <v>#DIV/0!</v>
      </c>
      <c r="AT152" s="116" t="e">
        <f t="shared" si="76"/>
        <v>#DIV/0!</v>
      </c>
      <c r="AU152" s="116" t="e">
        <f t="shared" si="77"/>
        <v>#DIV/0!</v>
      </c>
      <c r="AV152" s="116" t="e">
        <f t="shared" si="78"/>
        <v>#DIV/0!</v>
      </c>
      <c r="AW152" s="148" t="e">
        <f t="shared" si="4"/>
        <v>#DIV/0!</v>
      </c>
      <c r="AX152" s="148" t="e">
        <f t="shared" si="5"/>
        <v>#DIV/0!</v>
      </c>
      <c r="AY152" s="148" t="e">
        <f t="shared" si="6"/>
        <v>#DIV/0!</v>
      </c>
      <c r="AZ152" s="148" t="e">
        <f t="shared" si="7"/>
        <v>#DIV/0!</v>
      </c>
      <c r="BA152" s="117" t="e">
        <f t="shared" si="8"/>
        <v>#DIV/0!</v>
      </c>
      <c r="BB152" s="117" t="e">
        <f t="shared" si="9"/>
        <v>#DIV/0!</v>
      </c>
      <c r="BC152" s="117" t="e">
        <f t="shared" si="10"/>
        <v>#DIV/0!</v>
      </c>
      <c r="BD152" s="117" t="e">
        <f t="shared" si="11"/>
        <v>#DIV/0!</v>
      </c>
      <c r="BE152" s="118">
        <v>0.2</v>
      </c>
      <c r="BF152" s="118">
        <v>0.8</v>
      </c>
      <c r="BG152" s="117" t="e">
        <f t="shared" si="12"/>
        <v>#DIV/0!</v>
      </c>
      <c r="BH152" s="117" t="e">
        <f t="shared" si="13"/>
        <v>#DIV/0!</v>
      </c>
      <c r="BI152" s="117" t="e">
        <f t="shared" si="14"/>
        <v>#DIV/0!</v>
      </c>
      <c r="BJ152" s="117" t="e">
        <f t="shared" si="79"/>
        <v>#DIV/0!</v>
      </c>
      <c r="BK152" s="117" t="e">
        <f t="shared" si="79"/>
        <v>#DIV/0!</v>
      </c>
      <c r="BL152" s="117" t="e">
        <f t="shared" si="16"/>
        <v>#DIV/0!</v>
      </c>
      <c r="BM152" s="117" t="e">
        <f t="shared" si="17"/>
        <v>#DIV/0!</v>
      </c>
      <c r="BN152" s="117" t="e">
        <f t="shared" si="18"/>
        <v>#DIV/0!</v>
      </c>
      <c r="BO152" s="117" t="e">
        <f t="shared" si="80"/>
        <v>#DIV/0!</v>
      </c>
      <c r="BP152" s="117" t="e">
        <f t="shared" si="80"/>
        <v>#DIV/0!</v>
      </c>
      <c r="BQ152" s="117" t="e">
        <f t="shared" si="80"/>
        <v>#DIV/0!</v>
      </c>
      <c r="BR152" s="117" t="e">
        <f t="shared" si="80"/>
        <v>#DIV/0!</v>
      </c>
      <c r="BS152" s="2153"/>
      <c r="BT152" s="2153"/>
      <c r="BU152" s="2153"/>
      <c r="BV152" s="2153"/>
      <c r="BW152" s="2153"/>
      <c r="BX152" s="2153"/>
      <c r="BY152" s="2153"/>
      <c r="BZ152" s="2153"/>
      <c r="CA152" s="2150"/>
      <c r="CB152" s="8"/>
      <c r="CC152" s="2098"/>
      <c r="CD152" s="2101"/>
      <c r="CE152" s="2101"/>
      <c r="CF152" s="2104"/>
      <c r="CG152" s="2107"/>
      <c r="CH152" s="8"/>
      <c r="CI152" s="8"/>
      <c r="CJ152" s="8"/>
      <c r="CK152" s="8"/>
      <c r="CL152" s="8"/>
      <c r="CM152" s="8"/>
      <c r="CN152" s="8"/>
      <c r="CO152" s="8"/>
      <c r="CP152" s="8"/>
      <c r="CQ152" s="8"/>
      <c r="CR152" s="8"/>
      <c r="CS152" s="8"/>
      <c r="CT152" s="8"/>
    </row>
    <row r="153" spans="1:98">
      <c r="A153" s="2125"/>
      <c r="B153" s="2129"/>
      <c r="C153" s="2130"/>
      <c r="D153" s="2159"/>
      <c r="E153" s="2160"/>
      <c r="F153" s="95"/>
      <c r="G153" s="142"/>
      <c r="H153" s="2140"/>
      <c r="I153" s="97"/>
      <c r="J153" s="98"/>
      <c r="K153" s="98"/>
      <c r="L153" s="98"/>
      <c r="M153" s="2140"/>
      <c r="N153" s="2146"/>
      <c r="O153" s="297"/>
      <c r="P153" s="305"/>
      <c r="Q153" s="2116"/>
      <c r="R153" s="2119"/>
      <c r="S153" s="2119"/>
      <c r="T153" s="2122"/>
      <c r="U153" s="27"/>
      <c r="V153" s="101">
        <v>8</v>
      </c>
      <c r="W153" s="120"/>
      <c r="X153" s="234"/>
      <c r="Y153" s="234"/>
      <c r="Z153" s="211"/>
      <c r="AA153" s="104"/>
      <c r="AB153" s="105"/>
      <c r="AC153" s="105"/>
      <c r="AD153" s="106"/>
      <c r="AE153" s="138"/>
      <c r="AF153" s="107"/>
      <c r="AG153" s="108"/>
      <c r="AH153" s="108"/>
      <c r="AI153" s="108"/>
      <c r="AJ153" s="109"/>
      <c r="AK153" s="110"/>
      <c r="AL153" s="111"/>
      <c r="AM153" s="111"/>
      <c r="AN153" s="112"/>
      <c r="AO153" s="8"/>
      <c r="AP153" s="307"/>
      <c r="AQ153" s="308"/>
      <c r="AR153" s="89"/>
      <c r="AS153" s="115" t="e">
        <f t="shared" si="75"/>
        <v>#DIV/0!</v>
      </c>
      <c r="AT153" s="116" t="e">
        <f t="shared" si="76"/>
        <v>#DIV/0!</v>
      </c>
      <c r="AU153" s="116" t="e">
        <f t="shared" si="77"/>
        <v>#DIV/0!</v>
      </c>
      <c r="AV153" s="116" t="e">
        <f t="shared" si="78"/>
        <v>#DIV/0!</v>
      </c>
      <c r="AW153" s="148" t="e">
        <f t="shared" si="4"/>
        <v>#DIV/0!</v>
      </c>
      <c r="AX153" s="148" t="e">
        <f t="shared" si="5"/>
        <v>#DIV/0!</v>
      </c>
      <c r="AY153" s="148" t="e">
        <f t="shared" si="6"/>
        <v>#DIV/0!</v>
      </c>
      <c r="AZ153" s="148" t="e">
        <f t="shared" si="7"/>
        <v>#DIV/0!</v>
      </c>
      <c r="BA153" s="117" t="e">
        <f t="shared" si="8"/>
        <v>#DIV/0!</v>
      </c>
      <c r="BB153" s="117" t="e">
        <f t="shared" si="9"/>
        <v>#DIV/0!</v>
      </c>
      <c r="BC153" s="117" t="e">
        <f t="shared" si="10"/>
        <v>#DIV/0!</v>
      </c>
      <c r="BD153" s="117" t="e">
        <f t="shared" si="11"/>
        <v>#DIV/0!</v>
      </c>
      <c r="BE153" s="118">
        <v>0.2</v>
      </c>
      <c r="BF153" s="118">
        <v>0.8</v>
      </c>
      <c r="BG153" s="117" t="e">
        <f t="shared" si="12"/>
        <v>#DIV/0!</v>
      </c>
      <c r="BH153" s="117" t="e">
        <f t="shared" si="13"/>
        <v>#DIV/0!</v>
      </c>
      <c r="BI153" s="117" t="e">
        <f t="shared" si="14"/>
        <v>#DIV/0!</v>
      </c>
      <c r="BJ153" s="117" t="e">
        <f t="shared" si="79"/>
        <v>#DIV/0!</v>
      </c>
      <c r="BK153" s="117" t="e">
        <f t="shared" si="79"/>
        <v>#DIV/0!</v>
      </c>
      <c r="BL153" s="117" t="e">
        <f t="shared" si="16"/>
        <v>#DIV/0!</v>
      </c>
      <c r="BM153" s="117" t="e">
        <f t="shared" si="17"/>
        <v>#DIV/0!</v>
      </c>
      <c r="BN153" s="117" t="e">
        <f t="shared" si="18"/>
        <v>#DIV/0!</v>
      </c>
      <c r="BO153" s="117" t="e">
        <f t="shared" si="80"/>
        <v>#DIV/0!</v>
      </c>
      <c r="BP153" s="117" t="e">
        <f t="shared" si="80"/>
        <v>#DIV/0!</v>
      </c>
      <c r="BQ153" s="117" t="e">
        <f t="shared" si="80"/>
        <v>#DIV/0!</v>
      </c>
      <c r="BR153" s="117" t="e">
        <f t="shared" si="80"/>
        <v>#DIV/0!</v>
      </c>
      <c r="BS153" s="2153"/>
      <c r="BT153" s="2153"/>
      <c r="BU153" s="2153"/>
      <c r="BV153" s="2153"/>
      <c r="BW153" s="2153"/>
      <c r="BX153" s="2153"/>
      <c r="BY153" s="2153"/>
      <c r="BZ153" s="2153"/>
      <c r="CA153" s="2150"/>
      <c r="CB153" s="8"/>
      <c r="CC153" s="2098"/>
      <c r="CD153" s="2101"/>
      <c r="CE153" s="2101"/>
      <c r="CF153" s="2104"/>
      <c r="CG153" s="2107"/>
      <c r="CH153" s="8"/>
      <c r="CI153" s="8"/>
      <c r="CJ153" s="8"/>
      <c r="CK153" s="8"/>
      <c r="CL153" s="8"/>
      <c r="CM153" s="8"/>
      <c r="CN153" s="8"/>
      <c r="CO153" s="8"/>
      <c r="CP153" s="8"/>
      <c r="CQ153" s="8"/>
      <c r="CR153" s="8"/>
      <c r="CS153" s="8"/>
      <c r="CT153" s="8"/>
    </row>
    <row r="154" spans="1:98">
      <c r="A154" s="2125"/>
      <c r="B154" s="2129"/>
      <c r="C154" s="2130"/>
      <c r="D154" s="2159"/>
      <c r="E154" s="2160"/>
      <c r="F154" s="95"/>
      <c r="G154" s="142"/>
      <c r="H154" s="2140"/>
      <c r="I154" s="97"/>
      <c r="J154" s="98"/>
      <c r="K154" s="98"/>
      <c r="L154" s="98"/>
      <c r="M154" s="2140"/>
      <c r="N154" s="2146"/>
      <c r="O154" s="297"/>
      <c r="P154" s="305"/>
      <c r="Q154" s="2116"/>
      <c r="R154" s="2119"/>
      <c r="S154" s="2119"/>
      <c r="T154" s="2122"/>
      <c r="U154" s="27"/>
      <c r="V154" s="101">
        <v>9</v>
      </c>
      <c r="W154" s="120"/>
      <c r="X154" s="234"/>
      <c r="Y154" s="234"/>
      <c r="Z154" s="211"/>
      <c r="AA154" s="104"/>
      <c r="AB154" s="105"/>
      <c r="AC154" s="105"/>
      <c r="AD154" s="106"/>
      <c r="AE154" s="138"/>
      <c r="AF154" s="107"/>
      <c r="AG154" s="108"/>
      <c r="AH154" s="108"/>
      <c r="AI154" s="108"/>
      <c r="AJ154" s="109"/>
      <c r="AK154" s="110"/>
      <c r="AL154" s="111"/>
      <c r="AM154" s="111"/>
      <c r="AN154" s="112"/>
      <c r="AO154" s="8"/>
      <c r="AP154" s="307"/>
      <c r="AQ154" s="308"/>
      <c r="AR154" s="89"/>
      <c r="AS154" s="115" t="e">
        <f t="shared" si="75"/>
        <v>#DIV/0!</v>
      </c>
      <c r="AT154" s="116" t="e">
        <f t="shared" si="76"/>
        <v>#DIV/0!</v>
      </c>
      <c r="AU154" s="116" t="e">
        <f t="shared" si="77"/>
        <v>#DIV/0!</v>
      </c>
      <c r="AV154" s="116" t="e">
        <f t="shared" si="78"/>
        <v>#DIV/0!</v>
      </c>
      <c r="AW154" s="148" t="e">
        <f t="shared" si="4"/>
        <v>#DIV/0!</v>
      </c>
      <c r="AX154" s="148" t="e">
        <f t="shared" si="5"/>
        <v>#DIV/0!</v>
      </c>
      <c r="AY154" s="148" t="e">
        <f t="shared" si="6"/>
        <v>#DIV/0!</v>
      </c>
      <c r="AZ154" s="148" t="e">
        <f t="shared" si="7"/>
        <v>#DIV/0!</v>
      </c>
      <c r="BA154" s="117" t="e">
        <f t="shared" si="8"/>
        <v>#DIV/0!</v>
      </c>
      <c r="BB154" s="117" t="e">
        <f t="shared" si="9"/>
        <v>#DIV/0!</v>
      </c>
      <c r="BC154" s="117" t="e">
        <f t="shared" si="10"/>
        <v>#DIV/0!</v>
      </c>
      <c r="BD154" s="117" t="e">
        <f t="shared" si="11"/>
        <v>#DIV/0!</v>
      </c>
      <c r="BE154" s="118">
        <v>0.2</v>
      </c>
      <c r="BF154" s="118">
        <v>0.8</v>
      </c>
      <c r="BG154" s="117" t="e">
        <f t="shared" si="12"/>
        <v>#DIV/0!</v>
      </c>
      <c r="BH154" s="117" t="e">
        <f t="shared" si="13"/>
        <v>#DIV/0!</v>
      </c>
      <c r="BI154" s="117" t="e">
        <f t="shared" si="14"/>
        <v>#DIV/0!</v>
      </c>
      <c r="BJ154" s="117" t="e">
        <f t="shared" si="79"/>
        <v>#DIV/0!</v>
      </c>
      <c r="BK154" s="117" t="e">
        <f t="shared" si="79"/>
        <v>#DIV/0!</v>
      </c>
      <c r="BL154" s="117" t="e">
        <f t="shared" si="16"/>
        <v>#DIV/0!</v>
      </c>
      <c r="BM154" s="117" t="e">
        <f t="shared" si="17"/>
        <v>#DIV/0!</v>
      </c>
      <c r="BN154" s="117" t="e">
        <f t="shared" si="18"/>
        <v>#DIV/0!</v>
      </c>
      <c r="BO154" s="117" t="e">
        <f t="shared" si="80"/>
        <v>#DIV/0!</v>
      </c>
      <c r="BP154" s="117" t="e">
        <f t="shared" si="80"/>
        <v>#DIV/0!</v>
      </c>
      <c r="BQ154" s="117" t="e">
        <f t="shared" si="80"/>
        <v>#DIV/0!</v>
      </c>
      <c r="BR154" s="117" t="e">
        <f t="shared" si="80"/>
        <v>#DIV/0!</v>
      </c>
      <c r="BS154" s="2153"/>
      <c r="BT154" s="2153"/>
      <c r="BU154" s="2153"/>
      <c r="BV154" s="2153"/>
      <c r="BW154" s="2153"/>
      <c r="BX154" s="2153"/>
      <c r="BY154" s="2153"/>
      <c r="BZ154" s="2153"/>
      <c r="CA154" s="2150"/>
      <c r="CB154" s="8"/>
      <c r="CC154" s="2098"/>
      <c r="CD154" s="2101"/>
      <c r="CE154" s="2101"/>
      <c r="CF154" s="2104"/>
      <c r="CG154" s="2107"/>
      <c r="CH154" s="8"/>
      <c r="CI154" s="8"/>
      <c r="CJ154" s="8"/>
      <c r="CK154" s="8"/>
      <c r="CL154" s="8"/>
      <c r="CM154" s="8"/>
      <c r="CN154" s="8"/>
      <c r="CO154" s="8"/>
      <c r="CP154" s="8"/>
      <c r="CQ154" s="8"/>
      <c r="CR154" s="8"/>
      <c r="CS154" s="8"/>
      <c r="CT154" s="8"/>
    </row>
    <row r="155" spans="1:98" ht="15" thickBot="1">
      <c r="A155" s="2126"/>
      <c r="B155" s="2131"/>
      <c r="C155" s="2132"/>
      <c r="D155" s="2161"/>
      <c r="E155" s="2162"/>
      <c r="F155" s="150"/>
      <c r="G155" s="151"/>
      <c r="H155" s="2141"/>
      <c r="I155" s="121"/>
      <c r="J155" s="122"/>
      <c r="K155" s="122"/>
      <c r="L155" s="122"/>
      <c r="M155" s="2141"/>
      <c r="N155" s="2147"/>
      <c r="O155" s="351"/>
      <c r="P155" s="352"/>
      <c r="Q155" s="2117"/>
      <c r="R155" s="2120"/>
      <c r="S155" s="2120"/>
      <c r="T155" s="2123"/>
      <c r="U155" s="27"/>
      <c r="V155" s="168">
        <v>10</v>
      </c>
      <c r="W155" s="179"/>
      <c r="X155" s="235"/>
      <c r="Y155" s="235"/>
      <c r="Z155" s="153"/>
      <c r="AA155" s="125"/>
      <c r="AB155" s="126"/>
      <c r="AC155" s="126"/>
      <c r="AD155" s="127"/>
      <c r="AE155" s="138"/>
      <c r="AF155" s="154"/>
      <c r="AG155" s="156"/>
      <c r="AH155" s="156"/>
      <c r="AI155" s="156"/>
      <c r="AJ155" s="157"/>
      <c r="AK155" s="128"/>
      <c r="AL155" s="129"/>
      <c r="AM155" s="129"/>
      <c r="AN155" s="130"/>
      <c r="AO155" s="8"/>
      <c r="AP155" s="353"/>
      <c r="AQ155" s="354"/>
      <c r="AR155" s="89"/>
      <c r="AS155" s="133" t="e">
        <f t="shared" si="75"/>
        <v>#DIV/0!</v>
      </c>
      <c r="AT155" s="169" t="e">
        <f t="shared" si="76"/>
        <v>#DIV/0!</v>
      </c>
      <c r="AU155" s="169" t="e">
        <f t="shared" si="77"/>
        <v>#DIV/0!</v>
      </c>
      <c r="AV155" s="169" t="e">
        <f t="shared" si="78"/>
        <v>#DIV/0!</v>
      </c>
      <c r="AW155" s="180" t="e">
        <f t="shared" si="4"/>
        <v>#DIV/0!</v>
      </c>
      <c r="AX155" s="180" t="e">
        <f t="shared" si="5"/>
        <v>#DIV/0!</v>
      </c>
      <c r="AY155" s="180" t="e">
        <f t="shared" si="6"/>
        <v>#DIV/0!</v>
      </c>
      <c r="AZ155" s="180" t="e">
        <f t="shared" si="7"/>
        <v>#DIV/0!</v>
      </c>
      <c r="BA155" s="160" t="e">
        <f t="shared" si="8"/>
        <v>#DIV/0!</v>
      </c>
      <c r="BB155" s="160" t="e">
        <f t="shared" si="9"/>
        <v>#DIV/0!</v>
      </c>
      <c r="BC155" s="160" t="e">
        <f t="shared" si="10"/>
        <v>#DIV/0!</v>
      </c>
      <c r="BD155" s="160" t="e">
        <f t="shared" si="11"/>
        <v>#DIV/0!</v>
      </c>
      <c r="BE155" s="159">
        <v>0.2</v>
      </c>
      <c r="BF155" s="159">
        <v>0.8</v>
      </c>
      <c r="BG155" s="160" t="e">
        <f t="shared" si="12"/>
        <v>#DIV/0!</v>
      </c>
      <c r="BH155" s="160" t="e">
        <f t="shared" si="13"/>
        <v>#DIV/0!</v>
      </c>
      <c r="BI155" s="160" t="e">
        <f t="shared" si="14"/>
        <v>#DIV/0!</v>
      </c>
      <c r="BJ155" s="160" t="e">
        <f t="shared" si="79"/>
        <v>#DIV/0!</v>
      </c>
      <c r="BK155" s="160" t="e">
        <f t="shared" si="79"/>
        <v>#DIV/0!</v>
      </c>
      <c r="BL155" s="160" t="e">
        <f t="shared" si="16"/>
        <v>#DIV/0!</v>
      </c>
      <c r="BM155" s="160" t="e">
        <f t="shared" si="17"/>
        <v>#DIV/0!</v>
      </c>
      <c r="BN155" s="160" t="e">
        <f t="shared" si="18"/>
        <v>#DIV/0!</v>
      </c>
      <c r="BO155" s="160" t="e">
        <f t="shared" si="80"/>
        <v>#DIV/0!</v>
      </c>
      <c r="BP155" s="160" t="e">
        <f t="shared" si="80"/>
        <v>#DIV/0!</v>
      </c>
      <c r="BQ155" s="160" t="e">
        <f t="shared" si="80"/>
        <v>#DIV/0!</v>
      </c>
      <c r="BR155" s="160" t="e">
        <f t="shared" si="80"/>
        <v>#DIV/0!</v>
      </c>
      <c r="BS155" s="2154"/>
      <c r="BT155" s="2154"/>
      <c r="BU155" s="2154"/>
      <c r="BV155" s="2154"/>
      <c r="BW155" s="2154"/>
      <c r="BX155" s="2154"/>
      <c r="BY155" s="2154"/>
      <c r="BZ155" s="2154"/>
      <c r="CA155" s="2151"/>
      <c r="CB155" s="8"/>
      <c r="CC155" s="2099"/>
      <c r="CD155" s="2102"/>
      <c r="CE155" s="2102"/>
      <c r="CF155" s="2105"/>
      <c r="CG155" s="2108"/>
      <c r="CH155" s="8"/>
      <c r="CI155" s="8"/>
      <c r="CJ155" s="8"/>
      <c r="CK155" s="8"/>
      <c r="CL155" s="8"/>
      <c r="CM155" s="8"/>
      <c r="CN155" s="8"/>
      <c r="CO155" s="8"/>
      <c r="CP155" s="8"/>
      <c r="CQ155" s="8"/>
      <c r="CR155" s="8"/>
      <c r="CS155" s="8"/>
      <c r="CT155" s="8"/>
    </row>
    <row r="156" spans="1:98">
      <c r="A156" s="2124">
        <v>17</v>
      </c>
      <c r="B156" s="2127"/>
      <c r="C156" s="2128"/>
      <c r="D156" s="2157"/>
      <c r="E156" s="2158"/>
      <c r="F156" s="66"/>
      <c r="G156" s="135"/>
      <c r="H156" s="2139"/>
      <c r="I156" s="69"/>
      <c r="J156" s="70"/>
      <c r="K156" s="70"/>
      <c r="L156" s="70"/>
      <c r="M156" s="2148"/>
      <c r="N156" s="2145">
        <f>+P156+P157+P158+P159+P160+P161+P162+P163+P164+P165</f>
        <v>0</v>
      </c>
      <c r="O156" s="72"/>
      <c r="P156" s="885"/>
      <c r="Q156" s="2115"/>
      <c r="R156" s="2118"/>
      <c r="S156" s="2118"/>
      <c r="T156" s="2121"/>
      <c r="U156" s="138"/>
      <c r="V156" s="75">
        <v>1</v>
      </c>
      <c r="W156" s="72"/>
      <c r="X156" s="236"/>
      <c r="Y156" s="236"/>
      <c r="Z156" s="210"/>
      <c r="AA156" s="78"/>
      <c r="AB156" s="79"/>
      <c r="AC156" s="79"/>
      <c r="AD156" s="80"/>
      <c r="AE156" s="138"/>
      <c r="AF156" s="81"/>
      <c r="AG156" s="82"/>
      <c r="AH156" s="82"/>
      <c r="AI156" s="82"/>
      <c r="AJ156" s="83"/>
      <c r="AK156" s="84"/>
      <c r="AL156" s="85"/>
      <c r="AM156" s="85"/>
      <c r="AN156" s="86"/>
      <c r="AO156" s="162"/>
      <c r="AP156" s="87"/>
      <c r="AQ156" s="88"/>
      <c r="AR156" s="89"/>
      <c r="AS156" s="90" t="e">
        <f t="shared" si="75"/>
        <v>#DIV/0!</v>
      </c>
      <c r="AT156" s="164" t="e">
        <f t="shared" si="76"/>
        <v>#DIV/0!</v>
      </c>
      <c r="AU156" s="164" t="e">
        <f t="shared" si="77"/>
        <v>#DIV/0!</v>
      </c>
      <c r="AV156" s="164" t="e">
        <f t="shared" si="78"/>
        <v>#DIV/0!</v>
      </c>
      <c r="AW156" s="176" t="e">
        <f t="shared" si="4"/>
        <v>#DIV/0!</v>
      </c>
      <c r="AX156" s="176" t="e">
        <f t="shared" si="5"/>
        <v>#DIV/0!</v>
      </c>
      <c r="AY156" s="176" t="e">
        <f t="shared" si="6"/>
        <v>#DIV/0!</v>
      </c>
      <c r="AZ156" s="176" t="e">
        <f t="shared" si="7"/>
        <v>#DIV/0!</v>
      </c>
      <c r="BA156" s="165" t="e">
        <f t="shared" si="8"/>
        <v>#DIV/0!</v>
      </c>
      <c r="BB156" s="165" t="e">
        <f t="shared" si="9"/>
        <v>#DIV/0!</v>
      </c>
      <c r="BC156" s="165" t="e">
        <f t="shared" si="10"/>
        <v>#DIV/0!</v>
      </c>
      <c r="BD156" s="165" t="e">
        <f t="shared" si="11"/>
        <v>#DIV/0!</v>
      </c>
      <c r="BE156" s="166">
        <v>0.2</v>
      </c>
      <c r="BF156" s="166">
        <v>0.8</v>
      </c>
      <c r="BG156" s="165" t="e">
        <f t="shared" si="12"/>
        <v>#DIV/0!</v>
      </c>
      <c r="BH156" s="165" t="e">
        <f t="shared" si="13"/>
        <v>#DIV/0!</v>
      </c>
      <c r="BI156" s="165" t="e">
        <f t="shared" si="14"/>
        <v>#DIV/0!</v>
      </c>
      <c r="BJ156" s="165" t="e">
        <f t="shared" si="79"/>
        <v>#DIV/0!</v>
      </c>
      <c r="BK156" s="165" t="e">
        <f t="shared" si="79"/>
        <v>#DIV/0!</v>
      </c>
      <c r="BL156" s="165" t="e">
        <f t="shared" si="16"/>
        <v>#DIV/0!</v>
      </c>
      <c r="BM156" s="165" t="e">
        <f t="shared" si="17"/>
        <v>#DIV/0!</v>
      </c>
      <c r="BN156" s="165" t="e">
        <f t="shared" si="18"/>
        <v>#DIV/0!</v>
      </c>
      <c r="BO156" s="165" t="e">
        <f t="shared" si="80"/>
        <v>#DIV/0!</v>
      </c>
      <c r="BP156" s="93" t="e">
        <f t="shared" si="80"/>
        <v>#DIV/0!</v>
      </c>
      <c r="BQ156" s="93" t="e">
        <f t="shared" si="80"/>
        <v>#DIV/0!</v>
      </c>
      <c r="BR156" s="93" t="e">
        <f t="shared" si="80"/>
        <v>#DIV/0!</v>
      </c>
      <c r="BS156" s="2152" t="e">
        <f t="shared" ref="BS156:BV156" si="84">AVERAGEIF(BO156:BO165,"&lt;&gt;#¡DIV/0!")</f>
        <v>#DIV/0!</v>
      </c>
      <c r="BT156" s="2152" t="e">
        <f t="shared" si="84"/>
        <v>#DIV/0!</v>
      </c>
      <c r="BU156" s="2152" t="e">
        <f t="shared" si="84"/>
        <v>#DIV/0!</v>
      </c>
      <c r="BV156" s="2152" t="e">
        <f t="shared" si="84"/>
        <v>#DIV/0!</v>
      </c>
      <c r="BW156" s="2155" t="e">
        <f>+C156*BS156</f>
        <v>#DIV/0!</v>
      </c>
      <c r="BX156" s="2155" t="e">
        <f>+C156*BT156</f>
        <v>#DIV/0!</v>
      </c>
      <c r="BY156" s="2155" t="e">
        <f>+C156*BU156</f>
        <v>#DIV/0!</v>
      </c>
      <c r="BZ156" s="2155" t="e">
        <f>+C156*BV156</f>
        <v>#DIV/0!</v>
      </c>
      <c r="CA156" s="2149" t="e">
        <f>SUM(BW156:BZ165)</f>
        <v>#DIV/0!</v>
      </c>
      <c r="CB156" s="8"/>
      <c r="CC156" s="2097" t="e">
        <f>+Q156/$N$156</f>
        <v>#DIV/0!</v>
      </c>
      <c r="CD156" s="2100" t="e">
        <f t="shared" ref="CD156:CF156" si="85">+R156/$N$156</f>
        <v>#DIV/0!</v>
      </c>
      <c r="CE156" s="2100" t="e">
        <f t="shared" si="85"/>
        <v>#DIV/0!</v>
      </c>
      <c r="CF156" s="2103" t="e">
        <f t="shared" si="85"/>
        <v>#DIV/0!</v>
      </c>
      <c r="CG156" s="2106" t="e">
        <f t="shared" ref="CG156" si="86">AVERAGE(CC156:CF165)</f>
        <v>#DIV/0!</v>
      </c>
      <c r="CH156" s="8"/>
      <c r="CI156" s="8"/>
      <c r="CJ156" s="8"/>
      <c r="CK156" s="8"/>
      <c r="CL156" s="8"/>
      <c r="CM156" s="8"/>
      <c r="CN156" s="8"/>
      <c r="CO156" s="8"/>
      <c r="CP156" s="8"/>
      <c r="CQ156" s="8"/>
      <c r="CR156" s="8"/>
      <c r="CS156" s="8"/>
      <c r="CT156" s="8"/>
    </row>
    <row r="157" spans="1:98">
      <c r="A157" s="2125"/>
      <c r="B157" s="2129"/>
      <c r="C157" s="2130"/>
      <c r="D157" s="2159"/>
      <c r="E157" s="2160"/>
      <c r="F157" s="95"/>
      <c r="G157" s="142"/>
      <c r="H157" s="2140"/>
      <c r="I157" s="97"/>
      <c r="J157" s="98"/>
      <c r="K157" s="98"/>
      <c r="L157" s="98"/>
      <c r="M157" s="2140"/>
      <c r="N157" s="2146"/>
      <c r="O157" s="297"/>
      <c r="P157" s="305"/>
      <c r="Q157" s="2116"/>
      <c r="R157" s="2119"/>
      <c r="S157" s="2119"/>
      <c r="T157" s="2122"/>
      <c r="U157" s="27"/>
      <c r="V157" s="101">
        <v>2</v>
      </c>
      <c r="W157" s="120"/>
      <c r="X157" s="234"/>
      <c r="Y157" s="234"/>
      <c r="Z157" s="211"/>
      <c r="AA157" s="104"/>
      <c r="AB157" s="105"/>
      <c r="AC157" s="105"/>
      <c r="AD157" s="106"/>
      <c r="AE157" s="138"/>
      <c r="AF157" s="107"/>
      <c r="AG157" s="108"/>
      <c r="AH157" s="108"/>
      <c r="AI157" s="108"/>
      <c r="AJ157" s="109"/>
      <c r="AK157" s="110"/>
      <c r="AL157" s="111"/>
      <c r="AM157" s="111"/>
      <c r="AN157" s="112"/>
      <c r="AO157" s="8"/>
      <c r="AP157" s="307"/>
      <c r="AQ157" s="308"/>
      <c r="AR157" s="89"/>
      <c r="AS157" s="115" t="e">
        <f t="shared" si="75"/>
        <v>#DIV/0!</v>
      </c>
      <c r="AT157" s="116" t="e">
        <f t="shared" si="76"/>
        <v>#DIV/0!</v>
      </c>
      <c r="AU157" s="116" t="e">
        <f t="shared" si="77"/>
        <v>#DIV/0!</v>
      </c>
      <c r="AV157" s="116" t="e">
        <f t="shared" si="78"/>
        <v>#DIV/0!</v>
      </c>
      <c r="AW157" s="148" t="e">
        <f t="shared" si="4"/>
        <v>#DIV/0!</v>
      </c>
      <c r="AX157" s="148" t="e">
        <f t="shared" si="5"/>
        <v>#DIV/0!</v>
      </c>
      <c r="AY157" s="148" t="e">
        <f t="shared" si="6"/>
        <v>#DIV/0!</v>
      </c>
      <c r="AZ157" s="148" t="e">
        <f t="shared" si="7"/>
        <v>#DIV/0!</v>
      </c>
      <c r="BA157" s="117" t="e">
        <f t="shared" si="8"/>
        <v>#DIV/0!</v>
      </c>
      <c r="BB157" s="117" t="e">
        <f t="shared" si="9"/>
        <v>#DIV/0!</v>
      </c>
      <c r="BC157" s="117" t="e">
        <f t="shared" si="10"/>
        <v>#DIV/0!</v>
      </c>
      <c r="BD157" s="117" t="e">
        <f t="shared" si="11"/>
        <v>#DIV/0!</v>
      </c>
      <c r="BE157" s="118">
        <v>0.2</v>
      </c>
      <c r="BF157" s="118">
        <v>0.8</v>
      </c>
      <c r="BG157" s="117" t="e">
        <f t="shared" si="12"/>
        <v>#DIV/0!</v>
      </c>
      <c r="BH157" s="117" t="e">
        <f t="shared" si="13"/>
        <v>#DIV/0!</v>
      </c>
      <c r="BI157" s="117" t="e">
        <f t="shared" si="14"/>
        <v>#DIV/0!</v>
      </c>
      <c r="BJ157" s="117" t="e">
        <f t="shared" ref="BJ157:BK172" si="87">+AZ157*BE157</f>
        <v>#DIV/0!</v>
      </c>
      <c r="BK157" s="117" t="e">
        <f t="shared" si="87"/>
        <v>#DIV/0!</v>
      </c>
      <c r="BL157" s="117" t="e">
        <f t="shared" si="16"/>
        <v>#DIV/0!</v>
      </c>
      <c r="BM157" s="117" t="e">
        <f t="shared" si="17"/>
        <v>#DIV/0!</v>
      </c>
      <c r="BN157" s="117" t="e">
        <f t="shared" si="18"/>
        <v>#DIV/0!</v>
      </c>
      <c r="BO157" s="117" t="e">
        <f t="shared" ref="BO157:BR172" si="88">+BG157+BK157</f>
        <v>#DIV/0!</v>
      </c>
      <c r="BP157" s="117" t="e">
        <f t="shared" si="88"/>
        <v>#DIV/0!</v>
      </c>
      <c r="BQ157" s="117" t="e">
        <f t="shared" si="88"/>
        <v>#DIV/0!</v>
      </c>
      <c r="BR157" s="117" t="e">
        <f t="shared" si="88"/>
        <v>#DIV/0!</v>
      </c>
      <c r="BS157" s="2153"/>
      <c r="BT157" s="2153"/>
      <c r="BU157" s="2153"/>
      <c r="BV157" s="2153"/>
      <c r="BW157" s="2153"/>
      <c r="BX157" s="2153"/>
      <c r="BY157" s="2153"/>
      <c r="BZ157" s="2153"/>
      <c r="CA157" s="2150"/>
      <c r="CB157" s="8"/>
      <c r="CC157" s="2098"/>
      <c r="CD157" s="2101"/>
      <c r="CE157" s="2101"/>
      <c r="CF157" s="2104"/>
      <c r="CG157" s="2107"/>
      <c r="CH157" s="8"/>
      <c r="CI157" s="8"/>
      <c r="CJ157" s="8"/>
      <c r="CK157" s="8"/>
      <c r="CL157" s="8"/>
      <c r="CM157" s="8"/>
      <c r="CN157" s="8"/>
      <c r="CO157" s="8"/>
      <c r="CP157" s="8"/>
      <c r="CQ157" s="8"/>
      <c r="CR157" s="8"/>
      <c r="CS157" s="8"/>
      <c r="CT157" s="8"/>
    </row>
    <row r="158" spans="1:98">
      <c r="A158" s="2125"/>
      <c r="B158" s="2129"/>
      <c r="C158" s="2130"/>
      <c r="D158" s="2159"/>
      <c r="E158" s="2160"/>
      <c r="F158" s="95"/>
      <c r="G158" s="142"/>
      <c r="H158" s="2140"/>
      <c r="I158" s="97"/>
      <c r="J158" s="98"/>
      <c r="K158" s="98"/>
      <c r="L158" s="98"/>
      <c r="M158" s="2140"/>
      <c r="N158" s="2146"/>
      <c r="O158" s="297"/>
      <c r="P158" s="305"/>
      <c r="Q158" s="2116"/>
      <c r="R158" s="2119"/>
      <c r="S158" s="2119"/>
      <c r="T158" s="2122"/>
      <c r="U158" s="27"/>
      <c r="V158" s="101">
        <v>3</v>
      </c>
      <c r="W158" s="120"/>
      <c r="X158" s="234"/>
      <c r="Y158" s="234"/>
      <c r="Z158" s="211"/>
      <c r="AA158" s="104"/>
      <c r="AB158" s="105"/>
      <c r="AC158" s="105"/>
      <c r="AD158" s="106"/>
      <c r="AE158" s="138"/>
      <c r="AF158" s="107"/>
      <c r="AG158" s="108"/>
      <c r="AH158" s="108"/>
      <c r="AI158" s="108"/>
      <c r="AJ158" s="109"/>
      <c r="AK158" s="110"/>
      <c r="AL158" s="111"/>
      <c r="AM158" s="111"/>
      <c r="AN158" s="112"/>
      <c r="AO158" s="8"/>
      <c r="AP158" s="307"/>
      <c r="AQ158" s="308"/>
      <c r="AR158" s="89"/>
      <c r="AS158" s="115" t="e">
        <f t="shared" si="75"/>
        <v>#DIV/0!</v>
      </c>
      <c r="AT158" s="116" t="e">
        <f t="shared" si="76"/>
        <v>#DIV/0!</v>
      </c>
      <c r="AU158" s="116" t="e">
        <f t="shared" si="77"/>
        <v>#DIV/0!</v>
      </c>
      <c r="AV158" s="116" t="e">
        <f t="shared" si="78"/>
        <v>#DIV/0!</v>
      </c>
      <c r="AW158" s="148" t="e">
        <f t="shared" si="4"/>
        <v>#DIV/0!</v>
      </c>
      <c r="AX158" s="148" t="e">
        <f t="shared" si="5"/>
        <v>#DIV/0!</v>
      </c>
      <c r="AY158" s="148" t="e">
        <f t="shared" si="6"/>
        <v>#DIV/0!</v>
      </c>
      <c r="AZ158" s="148" t="e">
        <f t="shared" si="7"/>
        <v>#DIV/0!</v>
      </c>
      <c r="BA158" s="117" t="e">
        <f t="shared" si="8"/>
        <v>#DIV/0!</v>
      </c>
      <c r="BB158" s="117" t="e">
        <f t="shared" si="9"/>
        <v>#DIV/0!</v>
      </c>
      <c r="BC158" s="117" t="e">
        <f t="shared" si="10"/>
        <v>#DIV/0!</v>
      </c>
      <c r="BD158" s="117" t="e">
        <f t="shared" si="11"/>
        <v>#DIV/0!</v>
      </c>
      <c r="BE158" s="118">
        <v>0.2</v>
      </c>
      <c r="BF158" s="118">
        <v>0.8</v>
      </c>
      <c r="BG158" s="117" t="e">
        <f t="shared" si="12"/>
        <v>#DIV/0!</v>
      </c>
      <c r="BH158" s="117" t="e">
        <f t="shared" si="13"/>
        <v>#DIV/0!</v>
      </c>
      <c r="BI158" s="117" t="e">
        <f t="shared" si="14"/>
        <v>#DIV/0!</v>
      </c>
      <c r="BJ158" s="117" t="e">
        <f t="shared" si="87"/>
        <v>#DIV/0!</v>
      </c>
      <c r="BK158" s="117" t="e">
        <f t="shared" si="87"/>
        <v>#DIV/0!</v>
      </c>
      <c r="BL158" s="117" t="e">
        <f t="shared" si="16"/>
        <v>#DIV/0!</v>
      </c>
      <c r="BM158" s="117" t="e">
        <f t="shared" si="17"/>
        <v>#DIV/0!</v>
      </c>
      <c r="BN158" s="117" t="e">
        <f t="shared" si="18"/>
        <v>#DIV/0!</v>
      </c>
      <c r="BO158" s="117" t="e">
        <f t="shared" si="88"/>
        <v>#DIV/0!</v>
      </c>
      <c r="BP158" s="117" t="e">
        <f t="shared" si="88"/>
        <v>#DIV/0!</v>
      </c>
      <c r="BQ158" s="117" t="e">
        <f t="shared" si="88"/>
        <v>#DIV/0!</v>
      </c>
      <c r="BR158" s="117" t="e">
        <f t="shared" si="88"/>
        <v>#DIV/0!</v>
      </c>
      <c r="BS158" s="2153"/>
      <c r="BT158" s="2153"/>
      <c r="BU158" s="2153"/>
      <c r="BV158" s="2153"/>
      <c r="BW158" s="2153"/>
      <c r="BX158" s="2153"/>
      <c r="BY158" s="2153"/>
      <c r="BZ158" s="2153"/>
      <c r="CA158" s="2150"/>
      <c r="CB158" s="8"/>
      <c r="CC158" s="2098"/>
      <c r="CD158" s="2101"/>
      <c r="CE158" s="2101"/>
      <c r="CF158" s="2104"/>
      <c r="CG158" s="2107"/>
      <c r="CH158" s="8"/>
      <c r="CI158" s="8"/>
      <c r="CJ158" s="8"/>
      <c r="CK158" s="8"/>
      <c r="CL158" s="8"/>
      <c r="CM158" s="8"/>
      <c r="CN158" s="8"/>
      <c r="CO158" s="8"/>
      <c r="CP158" s="8"/>
      <c r="CQ158" s="8"/>
      <c r="CR158" s="8"/>
      <c r="CS158" s="8"/>
      <c r="CT158" s="8"/>
    </row>
    <row r="159" spans="1:98">
      <c r="A159" s="2125"/>
      <c r="B159" s="2129"/>
      <c r="C159" s="2130"/>
      <c r="D159" s="2159"/>
      <c r="E159" s="2160"/>
      <c r="F159" s="95"/>
      <c r="G159" s="142"/>
      <c r="H159" s="2140"/>
      <c r="I159" s="97"/>
      <c r="J159" s="98"/>
      <c r="K159" s="98"/>
      <c r="L159" s="98"/>
      <c r="M159" s="2140"/>
      <c r="N159" s="2146"/>
      <c r="O159" s="297"/>
      <c r="P159" s="305"/>
      <c r="Q159" s="2116"/>
      <c r="R159" s="2119"/>
      <c r="S159" s="2119"/>
      <c r="T159" s="2122"/>
      <c r="U159" s="27"/>
      <c r="V159" s="101">
        <v>4</v>
      </c>
      <c r="W159" s="120"/>
      <c r="X159" s="234"/>
      <c r="Y159" s="234"/>
      <c r="Z159" s="211"/>
      <c r="AA159" s="104"/>
      <c r="AB159" s="105"/>
      <c r="AC159" s="105"/>
      <c r="AD159" s="106"/>
      <c r="AE159" s="138"/>
      <c r="AF159" s="107"/>
      <c r="AG159" s="108"/>
      <c r="AH159" s="108"/>
      <c r="AI159" s="108"/>
      <c r="AJ159" s="109"/>
      <c r="AK159" s="110"/>
      <c r="AL159" s="111"/>
      <c r="AM159" s="111"/>
      <c r="AN159" s="112"/>
      <c r="AO159" s="8"/>
      <c r="AP159" s="307"/>
      <c r="AQ159" s="308"/>
      <c r="AR159" s="89"/>
      <c r="AS159" s="115" t="e">
        <f t="shared" si="75"/>
        <v>#DIV/0!</v>
      </c>
      <c r="AT159" s="116" t="e">
        <f t="shared" si="76"/>
        <v>#DIV/0!</v>
      </c>
      <c r="AU159" s="116" t="e">
        <f t="shared" si="77"/>
        <v>#DIV/0!</v>
      </c>
      <c r="AV159" s="116" t="e">
        <f t="shared" si="78"/>
        <v>#DIV/0!</v>
      </c>
      <c r="AW159" s="148" t="e">
        <f t="shared" si="4"/>
        <v>#DIV/0!</v>
      </c>
      <c r="AX159" s="148" t="e">
        <f t="shared" si="5"/>
        <v>#DIV/0!</v>
      </c>
      <c r="AY159" s="148" t="e">
        <f t="shared" si="6"/>
        <v>#DIV/0!</v>
      </c>
      <c r="AZ159" s="148" t="e">
        <f t="shared" si="7"/>
        <v>#DIV/0!</v>
      </c>
      <c r="BA159" s="117" t="e">
        <f t="shared" si="8"/>
        <v>#DIV/0!</v>
      </c>
      <c r="BB159" s="117" t="e">
        <f t="shared" si="9"/>
        <v>#DIV/0!</v>
      </c>
      <c r="BC159" s="117" t="e">
        <f t="shared" si="10"/>
        <v>#DIV/0!</v>
      </c>
      <c r="BD159" s="117" t="e">
        <f t="shared" si="11"/>
        <v>#DIV/0!</v>
      </c>
      <c r="BE159" s="118">
        <v>0.2</v>
      </c>
      <c r="BF159" s="118">
        <v>0.8</v>
      </c>
      <c r="BG159" s="117" t="e">
        <f t="shared" si="12"/>
        <v>#DIV/0!</v>
      </c>
      <c r="BH159" s="117" t="e">
        <f t="shared" si="13"/>
        <v>#DIV/0!</v>
      </c>
      <c r="BI159" s="117" t="e">
        <f t="shared" si="14"/>
        <v>#DIV/0!</v>
      </c>
      <c r="BJ159" s="117" t="e">
        <f t="shared" si="87"/>
        <v>#DIV/0!</v>
      </c>
      <c r="BK159" s="117" t="e">
        <f t="shared" si="87"/>
        <v>#DIV/0!</v>
      </c>
      <c r="BL159" s="117" t="e">
        <f t="shared" si="16"/>
        <v>#DIV/0!</v>
      </c>
      <c r="BM159" s="117" t="e">
        <f t="shared" si="17"/>
        <v>#DIV/0!</v>
      </c>
      <c r="BN159" s="117" t="e">
        <f t="shared" si="18"/>
        <v>#DIV/0!</v>
      </c>
      <c r="BO159" s="117" t="e">
        <f t="shared" si="88"/>
        <v>#DIV/0!</v>
      </c>
      <c r="BP159" s="117" t="e">
        <f t="shared" si="88"/>
        <v>#DIV/0!</v>
      </c>
      <c r="BQ159" s="117" t="e">
        <f t="shared" si="88"/>
        <v>#DIV/0!</v>
      </c>
      <c r="BR159" s="117" t="e">
        <f t="shared" si="88"/>
        <v>#DIV/0!</v>
      </c>
      <c r="BS159" s="2153"/>
      <c r="BT159" s="2153"/>
      <c r="BU159" s="2153"/>
      <c r="BV159" s="2153"/>
      <c r="BW159" s="2153"/>
      <c r="BX159" s="2153"/>
      <c r="BY159" s="2153"/>
      <c r="BZ159" s="2153"/>
      <c r="CA159" s="2150"/>
      <c r="CB159" s="8"/>
      <c r="CC159" s="2098"/>
      <c r="CD159" s="2101"/>
      <c r="CE159" s="2101"/>
      <c r="CF159" s="2104"/>
      <c r="CG159" s="2107"/>
      <c r="CH159" s="8"/>
      <c r="CI159" s="8"/>
      <c r="CJ159" s="8"/>
      <c r="CK159" s="8"/>
      <c r="CL159" s="8"/>
      <c r="CM159" s="8"/>
      <c r="CN159" s="8"/>
      <c r="CO159" s="8"/>
      <c r="CP159" s="8"/>
      <c r="CQ159" s="8"/>
      <c r="CR159" s="8"/>
      <c r="CS159" s="8"/>
      <c r="CT159" s="8"/>
    </row>
    <row r="160" spans="1:98">
      <c r="A160" s="2125"/>
      <c r="B160" s="2129"/>
      <c r="C160" s="2130"/>
      <c r="D160" s="2159"/>
      <c r="E160" s="2160"/>
      <c r="F160" s="95"/>
      <c r="G160" s="142"/>
      <c r="H160" s="2140"/>
      <c r="I160" s="97"/>
      <c r="J160" s="98"/>
      <c r="K160" s="98"/>
      <c r="L160" s="98"/>
      <c r="M160" s="2140"/>
      <c r="N160" s="2146"/>
      <c r="O160" s="297"/>
      <c r="P160" s="305"/>
      <c r="Q160" s="2116"/>
      <c r="R160" s="2119"/>
      <c r="S160" s="2119"/>
      <c r="T160" s="2122"/>
      <c r="U160" s="27"/>
      <c r="V160" s="101">
        <v>5</v>
      </c>
      <c r="W160" s="120"/>
      <c r="X160" s="234"/>
      <c r="Y160" s="234"/>
      <c r="Z160" s="211"/>
      <c r="AA160" s="104"/>
      <c r="AB160" s="105"/>
      <c r="AC160" s="105"/>
      <c r="AD160" s="106"/>
      <c r="AE160" s="138"/>
      <c r="AF160" s="107"/>
      <c r="AG160" s="108"/>
      <c r="AH160" s="108"/>
      <c r="AI160" s="108"/>
      <c r="AJ160" s="109"/>
      <c r="AK160" s="110"/>
      <c r="AL160" s="111"/>
      <c r="AM160" s="111"/>
      <c r="AN160" s="112"/>
      <c r="AO160" s="8"/>
      <c r="AP160" s="307"/>
      <c r="AQ160" s="308"/>
      <c r="AR160" s="89"/>
      <c r="AS160" s="115" t="e">
        <f t="shared" si="75"/>
        <v>#DIV/0!</v>
      </c>
      <c r="AT160" s="116" t="e">
        <f t="shared" si="76"/>
        <v>#DIV/0!</v>
      </c>
      <c r="AU160" s="116" t="e">
        <f t="shared" si="77"/>
        <v>#DIV/0!</v>
      </c>
      <c r="AV160" s="116" t="e">
        <f t="shared" si="78"/>
        <v>#DIV/0!</v>
      </c>
      <c r="AW160" s="148" t="e">
        <f t="shared" si="4"/>
        <v>#DIV/0!</v>
      </c>
      <c r="AX160" s="148" t="e">
        <f t="shared" si="5"/>
        <v>#DIV/0!</v>
      </c>
      <c r="AY160" s="148" t="e">
        <f t="shared" si="6"/>
        <v>#DIV/0!</v>
      </c>
      <c r="AZ160" s="148" t="e">
        <f t="shared" si="7"/>
        <v>#DIV/0!</v>
      </c>
      <c r="BA160" s="117" t="e">
        <f t="shared" si="8"/>
        <v>#DIV/0!</v>
      </c>
      <c r="BB160" s="117" t="e">
        <f t="shared" si="9"/>
        <v>#DIV/0!</v>
      </c>
      <c r="BC160" s="117" t="e">
        <f t="shared" si="10"/>
        <v>#DIV/0!</v>
      </c>
      <c r="BD160" s="117" t="e">
        <f t="shared" si="11"/>
        <v>#DIV/0!</v>
      </c>
      <c r="BE160" s="118">
        <v>0.2</v>
      </c>
      <c r="BF160" s="118">
        <v>0.8</v>
      </c>
      <c r="BG160" s="117" t="e">
        <f t="shared" si="12"/>
        <v>#DIV/0!</v>
      </c>
      <c r="BH160" s="117" t="e">
        <f t="shared" si="13"/>
        <v>#DIV/0!</v>
      </c>
      <c r="BI160" s="117" t="e">
        <f t="shared" si="14"/>
        <v>#DIV/0!</v>
      </c>
      <c r="BJ160" s="117" t="e">
        <f t="shared" si="87"/>
        <v>#DIV/0!</v>
      </c>
      <c r="BK160" s="117" t="e">
        <f t="shared" si="87"/>
        <v>#DIV/0!</v>
      </c>
      <c r="BL160" s="117" t="e">
        <f t="shared" si="16"/>
        <v>#DIV/0!</v>
      </c>
      <c r="BM160" s="117" t="e">
        <f t="shared" si="17"/>
        <v>#DIV/0!</v>
      </c>
      <c r="BN160" s="117" t="e">
        <f t="shared" si="18"/>
        <v>#DIV/0!</v>
      </c>
      <c r="BO160" s="117" t="e">
        <f t="shared" si="88"/>
        <v>#DIV/0!</v>
      </c>
      <c r="BP160" s="117" t="e">
        <f t="shared" si="88"/>
        <v>#DIV/0!</v>
      </c>
      <c r="BQ160" s="117" t="e">
        <f t="shared" si="88"/>
        <v>#DIV/0!</v>
      </c>
      <c r="BR160" s="117" t="e">
        <f t="shared" si="88"/>
        <v>#DIV/0!</v>
      </c>
      <c r="BS160" s="2153"/>
      <c r="BT160" s="2153"/>
      <c r="BU160" s="2153"/>
      <c r="BV160" s="2153"/>
      <c r="BW160" s="2153"/>
      <c r="BX160" s="2153"/>
      <c r="BY160" s="2153"/>
      <c r="BZ160" s="2153"/>
      <c r="CA160" s="2150"/>
      <c r="CB160" s="8"/>
      <c r="CC160" s="2098"/>
      <c r="CD160" s="2101"/>
      <c r="CE160" s="2101"/>
      <c r="CF160" s="2104"/>
      <c r="CG160" s="2107"/>
      <c r="CH160" s="8"/>
      <c r="CI160" s="8"/>
      <c r="CJ160" s="8"/>
      <c r="CK160" s="8"/>
      <c r="CL160" s="8"/>
      <c r="CM160" s="8"/>
      <c r="CN160" s="8"/>
      <c r="CO160" s="8"/>
      <c r="CP160" s="8"/>
      <c r="CQ160" s="8"/>
      <c r="CR160" s="8"/>
      <c r="CS160" s="8"/>
      <c r="CT160" s="8"/>
    </row>
    <row r="161" spans="1:98">
      <c r="A161" s="2125"/>
      <c r="B161" s="2129"/>
      <c r="C161" s="2130"/>
      <c r="D161" s="2159"/>
      <c r="E161" s="2160"/>
      <c r="F161" s="95"/>
      <c r="G161" s="142"/>
      <c r="H161" s="2140"/>
      <c r="I161" s="97"/>
      <c r="J161" s="98"/>
      <c r="K161" s="98"/>
      <c r="L161" s="98"/>
      <c r="M161" s="2140"/>
      <c r="N161" s="2146"/>
      <c r="O161" s="297"/>
      <c r="P161" s="305"/>
      <c r="Q161" s="2116"/>
      <c r="R161" s="2119"/>
      <c r="S161" s="2119"/>
      <c r="T161" s="2122"/>
      <c r="U161" s="27"/>
      <c r="V161" s="101">
        <v>6</v>
      </c>
      <c r="W161" s="120"/>
      <c r="X161" s="234"/>
      <c r="Y161" s="234"/>
      <c r="Z161" s="211"/>
      <c r="AA161" s="104"/>
      <c r="AB161" s="105"/>
      <c r="AC161" s="105"/>
      <c r="AD161" s="106"/>
      <c r="AE161" s="138"/>
      <c r="AF161" s="107"/>
      <c r="AG161" s="108"/>
      <c r="AH161" s="108"/>
      <c r="AI161" s="108"/>
      <c r="AJ161" s="109"/>
      <c r="AK161" s="110"/>
      <c r="AL161" s="111"/>
      <c r="AM161" s="111"/>
      <c r="AN161" s="112"/>
      <c r="AO161" s="8"/>
      <c r="AP161" s="307"/>
      <c r="AQ161" s="308"/>
      <c r="AR161" s="89"/>
      <c r="AS161" s="115" t="e">
        <f t="shared" si="75"/>
        <v>#DIV/0!</v>
      </c>
      <c r="AT161" s="116" t="e">
        <f t="shared" si="76"/>
        <v>#DIV/0!</v>
      </c>
      <c r="AU161" s="116" t="e">
        <f t="shared" si="77"/>
        <v>#DIV/0!</v>
      </c>
      <c r="AV161" s="116" t="e">
        <f t="shared" si="78"/>
        <v>#DIV/0!</v>
      </c>
      <c r="AW161" s="148" t="e">
        <f t="shared" si="4"/>
        <v>#DIV/0!</v>
      </c>
      <c r="AX161" s="148" t="e">
        <f t="shared" si="5"/>
        <v>#DIV/0!</v>
      </c>
      <c r="AY161" s="148" t="e">
        <f t="shared" si="6"/>
        <v>#DIV/0!</v>
      </c>
      <c r="AZ161" s="148" t="e">
        <f t="shared" si="7"/>
        <v>#DIV/0!</v>
      </c>
      <c r="BA161" s="117" t="e">
        <f t="shared" si="8"/>
        <v>#DIV/0!</v>
      </c>
      <c r="BB161" s="117" t="e">
        <f t="shared" si="9"/>
        <v>#DIV/0!</v>
      </c>
      <c r="BC161" s="117" t="e">
        <f t="shared" si="10"/>
        <v>#DIV/0!</v>
      </c>
      <c r="BD161" s="117" t="e">
        <f t="shared" si="11"/>
        <v>#DIV/0!</v>
      </c>
      <c r="BE161" s="118">
        <v>0.2</v>
      </c>
      <c r="BF161" s="118">
        <v>0.8</v>
      </c>
      <c r="BG161" s="117" t="e">
        <f t="shared" si="12"/>
        <v>#DIV/0!</v>
      </c>
      <c r="BH161" s="117" t="e">
        <f t="shared" si="13"/>
        <v>#DIV/0!</v>
      </c>
      <c r="BI161" s="117" t="e">
        <f t="shared" si="14"/>
        <v>#DIV/0!</v>
      </c>
      <c r="BJ161" s="117" t="e">
        <f t="shared" si="87"/>
        <v>#DIV/0!</v>
      </c>
      <c r="BK161" s="117" t="e">
        <f t="shared" si="87"/>
        <v>#DIV/0!</v>
      </c>
      <c r="BL161" s="117" t="e">
        <f t="shared" si="16"/>
        <v>#DIV/0!</v>
      </c>
      <c r="BM161" s="117" t="e">
        <f t="shared" si="17"/>
        <v>#DIV/0!</v>
      </c>
      <c r="BN161" s="117" t="e">
        <f t="shared" si="18"/>
        <v>#DIV/0!</v>
      </c>
      <c r="BO161" s="117" t="e">
        <f t="shared" si="88"/>
        <v>#DIV/0!</v>
      </c>
      <c r="BP161" s="117" t="e">
        <f t="shared" si="88"/>
        <v>#DIV/0!</v>
      </c>
      <c r="BQ161" s="117" t="e">
        <f t="shared" si="88"/>
        <v>#DIV/0!</v>
      </c>
      <c r="BR161" s="117" t="e">
        <f t="shared" si="88"/>
        <v>#DIV/0!</v>
      </c>
      <c r="BS161" s="2153"/>
      <c r="BT161" s="2153"/>
      <c r="BU161" s="2153"/>
      <c r="BV161" s="2153"/>
      <c r="BW161" s="2153"/>
      <c r="BX161" s="2153"/>
      <c r="BY161" s="2153"/>
      <c r="BZ161" s="2153"/>
      <c r="CA161" s="2150"/>
      <c r="CB161" s="8"/>
      <c r="CC161" s="2098"/>
      <c r="CD161" s="2101"/>
      <c r="CE161" s="2101"/>
      <c r="CF161" s="2104"/>
      <c r="CG161" s="2107"/>
      <c r="CH161" s="8"/>
      <c r="CI161" s="8"/>
      <c r="CJ161" s="8"/>
      <c r="CK161" s="8"/>
      <c r="CL161" s="8"/>
      <c r="CM161" s="8"/>
      <c r="CN161" s="8"/>
      <c r="CO161" s="8"/>
      <c r="CP161" s="8"/>
      <c r="CQ161" s="8"/>
      <c r="CR161" s="8"/>
      <c r="CS161" s="8"/>
      <c r="CT161" s="8"/>
    </row>
    <row r="162" spans="1:98">
      <c r="A162" s="2125"/>
      <c r="B162" s="2129"/>
      <c r="C162" s="2130"/>
      <c r="D162" s="2159"/>
      <c r="E162" s="2160"/>
      <c r="F162" s="95"/>
      <c r="G162" s="142"/>
      <c r="H162" s="2140"/>
      <c r="I162" s="97"/>
      <c r="J162" s="98"/>
      <c r="K162" s="98"/>
      <c r="L162" s="98"/>
      <c r="M162" s="2140"/>
      <c r="N162" s="2146"/>
      <c r="O162" s="297"/>
      <c r="P162" s="305"/>
      <c r="Q162" s="2116"/>
      <c r="R162" s="2119"/>
      <c r="S162" s="2119"/>
      <c r="T162" s="2122"/>
      <c r="U162" s="27"/>
      <c r="V162" s="101">
        <v>7</v>
      </c>
      <c r="W162" s="120"/>
      <c r="X162" s="234"/>
      <c r="Y162" s="234"/>
      <c r="Z162" s="211"/>
      <c r="AA162" s="104"/>
      <c r="AB162" s="105"/>
      <c r="AC162" s="105"/>
      <c r="AD162" s="106"/>
      <c r="AE162" s="138"/>
      <c r="AF162" s="107"/>
      <c r="AG162" s="108"/>
      <c r="AH162" s="108"/>
      <c r="AI162" s="108"/>
      <c r="AJ162" s="109"/>
      <c r="AK162" s="110"/>
      <c r="AL162" s="111"/>
      <c r="AM162" s="111"/>
      <c r="AN162" s="112"/>
      <c r="AO162" s="8"/>
      <c r="AP162" s="307"/>
      <c r="AQ162" s="308"/>
      <c r="AR162" s="89"/>
      <c r="AS162" s="115" t="e">
        <f t="shared" si="75"/>
        <v>#DIV/0!</v>
      </c>
      <c r="AT162" s="116" t="e">
        <f t="shared" si="76"/>
        <v>#DIV/0!</v>
      </c>
      <c r="AU162" s="116" t="e">
        <f t="shared" si="77"/>
        <v>#DIV/0!</v>
      </c>
      <c r="AV162" s="116" t="e">
        <f t="shared" si="78"/>
        <v>#DIV/0!</v>
      </c>
      <c r="AW162" s="148" t="e">
        <f t="shared" si="4"/>
        <v>#DIV/0!</v>
      </c>
      <c r="AX162" s="148" t="e">
        <f t="shared" si="5"/>
        <v>#DIV/0!</v>
      </c>
      <c r="AY162" s="148" t="e">
        <f t="shared" si="6"/>
        <v>#DIV/0!</v>
      </c>
      <c r="AZ162" s="148" t="e">
        <f t="shared" si="7"/>
        <v>#DIV/0!</v>
      </c>
      <c r="BA162" s="117" t="e">
        <f t="shared" si="8"/>
        <v>#DIV/0!</v>
      </c>
      <c r="BB162" s="117" t="e">
        <f t="shared" si="9"/>
        <v>#DIV/0!</v>
      </c>
      <c r="BC162" s="117" t="e">
        <f t="shared" si="10"/>
        <v>#DIV/0!</v>
      </c>
      <c r="BD162" s="117" t="e">
        <f t="shared" si="11"/>
        <v>#DIV/0!</v>
      </c>
      <c r="BE162" s="118">
        <v>0.2</v>
      </c>
      <c r="BF162" s="118">
        <v>0.8</v>
      </c>
      <c r="BG162" s="117" t="e">
        <f t="shared" si="12"/>
        <v>#DIV/0!</v>
      </c>
      <c r="BH162" s="117" t="e">
        <f t="shared" si="13"/>
        <v>#DIV/0!</v>
      </c>
      <c r="BI162" s="117" t="e">
        <f t="shared" si="14"/>
        <v>#DIV/0!</v>
      </c>
      <c r="BJ162" s="117" t="e">
        <f t="shared" si="87"/>
        <v>#DIV/0!</v>
      </c>
      <c r="BK162" s="117" t="e">
        <f t="shared" si="87"/>
        <v>#DIV/0!</v>
      </c>
      <c r="BL162" s="117" t="e">
        <f t="shared" si="16"/>
        <v>#DIV/0!</v>
      </c>
      <c r="BM162" s="117" t="e">
        <f t="shared" si="17"/>
        <v>#DIV/0!</v>
      </c>
      <c r="BN162" s="117" t="e">
        <f t="shared" si="18"/>
        <v>#DIV/0!</v>
      </c>
      <c r="BO162" s="117" t="e">
        <f t="shared" si="88"/>
        <v>#DIV/0!</v>
      </c>
      <c r="BP162" s="117" t="e">
        <f t="shared" si="88"/>
        <v>#DIV/0!</v>
      </c>
      <c r="BQ162" s="117" t="e">
        <f t="shared" si="88"/>
        <v>#DIV/0!</v>
      </c>
      <c r="BR162" s="117" t="e">
        <f t="shared" si="88"/>
        <v>#DIV/0!</v>
      </c>
      <c r="BS162" s="2153"/>
      <c r="BT162" s="2153"/>
      <c r="BU162" s="2153"/>
      <c r="BV162" s="2153"/>
      <c r="BW162" s="2153"/>
      <c r="BX162" s="2153"/>
      <c r="BY162" s="2153"/>
      <c r="BZ162" s="2153"/>
      <c r="CA162" s="2150"/>
      <c r="CB162" s="8"/>
      <c r="CC162" s="2098"/>
      <c r="CD162" s="2101"/>
      <c r="CE162" s="2101"/>
      <c r="CF162" s="2104"/>
      <c r="CG162" s="2107"/>
      <c r="CH162" s="8"/>
      <c r="CI162" s="8"/>
      <c r="CJ162" s="8"/>
      <c r="CK162" s="8"/>
      <c r="CL162" s="8"/>
      <c r="CM162" s="8"/>
      <c r="CN162" s="8"/>
      <c r="CO162" s="8"/>
      <c r="CP162" s="8"/>
      <c r="CQ162" s="8"/>
      <c r="CR162" s="8"/>
      <c r="CS162" s="8"/>
      <c r="CT162" s="8"/>
    </row>
    <row r="163" spans="1:98">
      <c r="A163" s="2125"/>
      <c r="B163" s="2129"/>
      <c r="C163" s="2130"/>
      <c r="D163" s="2159"/>
      <c r="E163" s="2160"/>
      <c r="F163" s="95"/>
      <c r="G163" s="142"/>
      <c r="H163" s="2140"/>
      <c r="I163" s="97"/>
      <c r="J163" s="98"/>
      <c r="K163" s="98"/>
      <c r="L163" s="98"/>
      <c r="M163" s="2140"/>
      <c r="N163" s="2146"/>
      <c r="O163" s="297"/>
      <c r="P163" s="305"/>
      <c r="Q163" s="2116"/>
      <c r="R163" s="2119"/>
      <c r="S163" s="2119"/>
      <c r="T163" s="2122"/>
      <c r="U163" s="27"/>
      <c r="V163" s="101">
        <v>8</v>
      </c>
      <c r="W163" s="120"/>
      <c r="X163" s="234"/>
      <c r="Y163" s="234"/>
      <c r="Z163" s="211"/>
      <c r="AA163" s="104"/>
      <c r="AB163" s="105"/>
      <c r="AC163" s="105"/>
      <c r="AD163" s="106"/>
      <c r="AE163" s="138"/>
      <c r="AF163" s="107"/>
      <c r="AG163" s="108"/>
      <c r="AH163" s="108"/>
      <c r="AI163" s="108"/>
      <c r="AJ163" s="109"/>
      <c r="AK163" s="110"/>
      <c r="AL163" s="111"/>
      <c r="AM163" s="111"/>
      <c r="AN163" s="112"/>
      <c r="AO163" s="8"/>
      <c r="AP163" s="307"/>
      <c r="AQ163" s="308"/>
      <c r="AR163" s="89"/>
      <c r="AS163" s="115" t="e">
        <f t="shared" si="75"/>
        <v>#DIV/0!</v>
      </c>
      <c r="AT163" s="116" t="e">
        <f t="shared" si="76"/>
        <v>#DIV/0!</v>
      </c>
      <c r="AU163" s="116" t="e">
        <f t="shared" si="77"/>
        <v>#DIV/0!</v>
      </c>
      <c r="AV163" s="116" t="e">
        <f t="shared" si="78"/>
        <v>#DIV/0!</v>
      </c>
      <c r="AW163" s="148" t="e">
        <f t="shared" si="4"/>
        <v>#DIV/0!</v>
      </c>
      <c r="AX163" s="148" t="e">
        <f t="shared" si="5"/>
        <v>#DIV/0!</v>
      </c>
      <c r="AY163" s="148" t="e">
        <f t="shared" si="6"/>
        <v>#DIV/0!</v>
      </c>
      <c r="AZ163" s="148" t="e">
        <f t="shared" si="7"/>
        <v>#DIV/0!</v>
      </c>
      <c r="BA163" s="117" t="e">
        <f t="shared" si="8"/>
        <v>#DIV/0!</v>
      </c>
      <c r="BB163" s="117" t="e">
        <f t="shared" si="9"/>
        <v>#DIV/0!</v>
      </c>
      <c r="BC163" s="117" t="e">
        <f t="shared" si="10"/>
        <v>#DIV/0!</v>
      </c>
      <c r="BD163" s="117" t="e">
        <f t="shared" si="11"/>
        <v>#DIV/0!</v>
      </c>
      <c r="BE163" s="118">
        <v>0.2</v>
      </c>
      <c r="BF163" s="118">
        <v>0.8</v>
      </c>
      <c r="BG163" s="117" t="e">
        <f t="shared" si="12"/>
        <v>#DIV/0!</v>
      </c>
      <c r="BH163" s="117" t="e">
        <f t="shared" si="13"/>
        <v>#DIV/0!</v>
      </c>
      <c r="BI163" s="117" t="e">
        <f t="shared" si="14"/>
        <v>#DIV/0!</v>
      </c>
      <c r="BJ163" s="117" t="e">
        <f t="shared" si="87"/>
        <v>#DIV/0!</v>
      </c>
      <c r="BK163" s="117" t="e">
        <f t="shared" si="87"/>
        <v>#DIV/0!</v>
      </c>
      <c r="BL163" s="117" t="e">
        <f t="shared" si="16"/>
        <v>#DIV/0!</v>
      </c>
      <c r="BM163" s="117" t="e">
        <f t="shared" si="17"/>
        <v>#DIV/0!</v>
      </c>
      <c r="BN163" s="117" t="e">
        <f t="shared" si="18"/>
        <v>#DIV/0!</v>
      </c>
      <c r="BO163" s="117" t="e">
        <f t="shared" si="88"/>
        <v>#DIV/0!</v>
      </c>
      <c r="BP163" s="117" t="e">
        <f t="shared" si="88"/>
        <v>#DIV/0!</v>
      </c>
      <c r="BQ163" s="117" t="e">
        <f t="shared" si="88"/>
        <v>#DIV/0!</v>
      </c>
      <c r="BR163" s="117" t="e">
        <f t="shared" si="88"/>
        <v>#DIV/0!</v>
      </c>
      <c r="BS163" s="2153"/>
      <c r="BT163" s="2153"/>
      <c r="BU163" s="2153"/>
      <c r="BV163" s="2153"/>
      <c r="BW163" s="2153"/>
      <c r="BX163" s="2153"/>
      <c r="BY163" s="2153"/>
      <c r="BZ163" s="2153"/>
      <c r="CA163" s="2150"/>
      <c r="CB163" s="8"/>
      <c r="CC163" s="2098"/>
      <c r="CD163" s="2101"/>
      <c r="CE163" s="2101"/>
      <c r="CF163" s="2104"/>
      <c r="CG163" s="2107"/>
      <c r="CH163" s="8"/>
      <c r="CI163" s="8"/>
      <c r="CJ163" s="8"/>
      <c r="CK163" s="8"/>
      <c r="CL163" s="8"/>
      <c r="CM163" s="8"/>
      <c r="CN163" s="8"/>
      <c r="CO163" s="8"/>
      <c r="CP163" s="8"/>
      <c r="CQ163" s="8"/>
      <c r="CR163" s="8"/>
      <c r="CS163" s="8"/>
      <c r="CT163" s="8"/>
    </row>
    <row r="164" spans="1:98">
      <c r="A164" s="2125"/>
      <c r="B164" s="2129"/>
      <c r="C164" s="2130"/>
      <c r="D164" s="2159"/>
      <c r="E164" s="2160"/>
      <c r="F164" s="95"/>
      <c r="G164" s="142"/>
      <c r="H164" s="2140"/>
      <c r="I164" s="97"/>
      <c r="J164" s="98"/>
      <c r="K164" s="98"/>
      <c r="L164" s="98"/>
      <c r="M164" s="2140"/>
      <c r="N164" s="2146"/>
      <c r="O164" s="297"/>
      <c r="P164" s="305"/>
      <c r="Q164" s="2116"/>
      <c r="R164" s="2119"/>
      <c r="S164" s="2119"/>
      <c r="T164" s="2122"/>
      <c r="U164" s="27"/>
      <c r="V164" s="101">
        <v>9</v>
      </c>
      <c r="W164" s="120"/>
      <c r="X164" s="234"/>
      <c r="Y164" s="234"/>
      <c r="Z164" s="211"/>
      <c r="AA164" s="104"/>
      <c r="AB164" s="105"/>
      <c r="AC164" s="105"/>
      <c r="AD164" s="106"/>
      <c r="AE164" s="138"/>
      <c r="AF164" s="107"/>
      <c r="AG164" s="108"/>
      <c r="AH164" s="108"/>
      <c r="AI164" s="108"/>
      <c r="AJ164" s="109"/>
      <c r="AK164" s="110"/>
      <c r="AL164" s="111"/>
      <c r="AM164" s="111"/>
      <c r="AN164" s="112"/>
      <c r="AO164" s="8"/>
      <c r="AP164" s="307"/>
      <c r="AQ164" s="308"/>
      <c r="AR164" s="89"/>
      <c r="AS164" s="115" t="e">
        <f t="shared" si="75"/>
        <v>#DIV/0!</v>
      </c>
      <c r="AT164" s="116" t="e">
        <f t="shared" si="76"/>
        <v>#DIV/0!</v>
      </c>
      <c r="AU164" s="116" t="e">
        <f t="shared" si="77"/>
        <v>#DIV/0!</v>
      </c>
      <c r="AV164" s="116" t="e">
        <f t="shared" si="78"/>
        <v>#DIV/0!</v>
      </c>
      <c r="AW164" s="148" t="e">
        <f t="shared" si="4"/>
        <v>#DIV/0!</v>
      </c>
      <c r="AX164" s="148" t="e">
        <f t="shared" si="5"/>
        <v>#DIV/0!</v>
      </c>
      <c r="AY164" s="148" t="e">
        <f t="shared" si="6"/>
        <v>#DIV/0!</v>
      </c>
      <c r="AZ164" s="148" t="e">
        <f t="shared" si="7"/>
        <v>#DIV/0!</v>
      </c>
      <c r="BA164" s="117" t="e">
        <f t="shared" si="8"/>
        <v>#DIV/0!</v>
      </c>
      <c r="BB164" s="117" t="e">
        <f t="shared" si="9"/>
        <v>#DIV/0!</v>
      </c>
      <c r="BC164" s="117" t="e">
        <f t="shared" si="10"/>
        <v>#DIV/0!</v>
      </c>
      <c r="BD164" s="117" t="e">
        <f t="shared" si="11"/>
        <v>#DIV/0!</v>
      </c>
      <c r="BE164" s="118">
        <v>0.2</v>
      </c>
      <c r="BF164" s="118">
        <v>0.8</v>
      </c>
      <c r="BG164" s="117" t="e">
        <f t="shared" si="12"/>
        <v>#DIV/0!</v>
      </c>
      <c r="BH164" s="117" t="e">
        <f t="shared" si="13"/>
        <v>#DIV/0!</v>
      </c>
      <c r="BI164" s="117" t="e">
        <f t="shared" si="14"/>
        <v>#DIV/0!</v>
      </c>
      <c r="BJ164" s="117" t="e">
        <f t="shared" si="87"/>
        <v>#DIV/0!</v>
      </c>
      <c r="BK164" s="117" t="e">
        <f t="shared" si="87"/>
        <v>#DIV/0!</v>
      </c>
      <c r="BL164" s="117" t="e">
        <f t="shared" si="16"/>
        <v>#DIV/0!</v>
      </c>
      <c r="BM164" s="117" t="e">
        <f t="shared" si="17"/>
        <v>#DIV/0!</v>
      </c>
      <c r="BN164" s="117" t="e">
        <f t="shared" si="18"/>
        <v>#DIV/0!</v>
      </c>
      <c r="BO164" s="117" t="e">
        <f t="shared" si="88"/>
        <v>#DIV/0!</v>
      </c>
      <c r="BP164" s="117" t="e">
        <f t="shared" si="88"/>
        <v>#DIV/0!</v>
      </c>
      <c r="BQ164" s="117" t="e">
        <f t="shared" si="88"/>
        <v>#DIV/0!</v>
      </c>
      <c r="BR164" s="117" t="e">
        <f t="shared" si="88"/>
        <v>#DIV/0!</v>
      </c>
      <c r="BS164" s="2153"/>
      <c r="BT164" s="2153"/>
      <c r="BU164" s="2153"/>
      <c r="BV164" s="2153"/>
      <c r="BW164" s="2153"/>
      <c r="BX164" s="2153"/>
      <c r="BY164" s="2153"/>
      <c r="BZ164" s="2153"/>
      <c r="CA164" s="2150"/>
      <c r="CB164" s="8"/>
      <c r="CC164" s="2098"/>
      <c r="CD164" s="2101"/>
      <c r="CE164" s="2101"/>
      <c r="CF164" s="2104"/>
      <c r="CG164" s="2107"/>
      <c r="CH164" s="8"/>
      <c r="CI164" s="8"/>
      <c r="CJ164" s="8"/>
      <c r="CK164" s="8"/>
      <c r="CL164" s="8"/>
      <c r="CM164" s="8"/>
      <c r="CN164" s="8"/>
      <c r="CO164" s="8"/>
      <c r="CP164" s="8"/>
      <c r="CQ164" s="8"/>
      <c r="CR164" s="8"/>
      <c r="CS164" s="8"/>
      <c r="CT164" s="8"/>
    </row>
    <row r="165" spans="1:98" ht="15" thickBot="1">
      <c r="A165" s="2156"/>
      <c r="B165" s="2131"/>
      <c r="C165" s="2132"/>
      <c r="D165" s="2161"/>
      <c r="E165" s="2162"/>
      <c r="F165" s="150"/>
      <c r="G165" s="151"/>
      <c r="H165" s="2141"/>
      <c r="I165" s="121"/>
      <c r="J165" s="122"/>
      <c r="K165" s="122"/>
      <c r="L165" s="122"/>
      <c r="M165" s="2141"/>
      <c r="N165" s="2147"/>
      <c r="O165" s="351"/>
      <c r="P165" s="352"/>
      <c r="Q165" s="2117"/>
      <c r="R165" s="2120"/>
      <c r="S165" s="2120"/>
      <c r="T165" s="2123"/>
      <c r="U165" s="27"/>
      <c r="V165" s="168">
        <v>10</v>
      </c>
      <c r="W165" s="179"/>
      <c r="X165" s="235"/>
      <c r="Y165" s="235"/>
      <c r="Z165" s="153"/>
      <c r="AA165" s="125"/>
      <c r="AB165" s="126"/>
      <c r="AC165" s="126"/>
      <c r="AD165" s="127"/>
      <c r="AE165" s="138"/>
      <c r="AF165" s="154"/>
      <c r="AG165" s="156"/>
      <c r="AH165" s="156"/>
      <c r="AI165" s="156"/>
      <c r="AJ165" s="157"/>
      <c r="AK165" s="128"/>
      <c r="AL165" s="129"/>
      <c r="AM165" s="129"/>
      <c r="AN165" s="130"/>
      <c r="AO165" s="8"/>
      <c r="AP165" s="353"/>
      <c r="AQ165" s="354"/>
      <c r="AR165" s="89"/>
      <c r="AS165" s="133" t="e">
        <f t="shared" si="75"/>
        <v>#DIV/0!</v>
      </c>
      <c r="AT165" s="169" t="e">
        <f t="shared" si="76"/>
        <v>#DIV/0!</v>
      </c>
      <c r="AU165" s="169" t="e">
        <f t="shared" si="77"/>
        <v>#DIV/0!</v>
      </c>
      <c r="AV165" s="169" t="e">
        <f t="shared" si="78"/>
        <v>#DIV/0!</v>
      </c>
      <c r="AW165" s="180" t="e">
        <f t="shared" si="4"/>
        <v>#DIV/0!</v>
      </c>
      <c r="AX165" s="180" t="e">
        <f t="shared" si="5"/>
        <v>#DIV/0!</v>
      </c>
      <c r="AY165" s="180" t="e">
        <f t="shared" si="6"/>
        <v>#DIV/0!</v>
      </c>
      <c r="AZ165" s="180" t="e">
        <f t="shared" si="7"/>
        <v>#DIV/0!</v>
      </c>
      <c r="BA165" s="160" t="e">
        <f t="shared" si="8"/>
        <v>#DIV/0!</v>
      </c>
      <c r="BB165" s="160" t="e">
        <f t="shared" si="9"/>
        <v>#DIV/0!</v>
      </c>
      <c r="BC165" s="160" t="e">
        <f t="shared" si="10"/>
        <v>#DIV/0!</v>
      </c>
      <c r="BD165" s="160" t="e">
        <f t="shared" si="11"/>
        <v>#DIV/0!</v>
      </c>
      <c r="BE165" s="159">
        <v>0.2</v>
      </c>
      <c r="BF165" s="159">
        <v>0.8</v>
      </c>
      <c r="BG165" s="160" t="e">
        <f t="shared" si="12"/>
        <v>#DIV/0!</v>
      </c>
      <c r="BH165" s="160" t="e">
        <f t="shared" si="13"/>
        <v>#DIV/0!</v>
      </c>
      <c r="BI165" s="160" t="e">
        <f t="shared" si="14"/>
        <v>#DIV/0!</v>
      </c>
      <c r="BJ165" s="160" t="e">
        <f t="shared" si="87"/>
        <v>#DIV/0!</v>
      </c>
      <c r="BK165" s="160" t="e">
        <f t="shared" si="87"/>
        <v>#DIV/0!</v>
      </c>
      <c r="BL165" s="160" t="e">
        <f t="shared" si="16"/>
        <v>#DIV/0!</v>
      </c>
      <c r="BM165" s="160" t="e">
        <f t="shared" si="17"/>
        <v>#DIV/0!</v>
      </c>
      <c r="BN165" s="160" t="e">
        <f t="shared" si="18"/>
        <v>#DIV/0!</v>
      </c>
      <c r="BO165" s="160" t="e">
        <f t="shared" si="88"/>
        <v>#DIV/0!</v>
      </c>
      <c r="BP165" s="160" t="e">
        <f t="shared" si="88"/>
        <v>#DIV/0!</v>
      </c>
      <c r="BQ165" s="160" t="e">
        <f t="shared" si="88"/>
        <v>#DIV/0!</v>
      </c>
      <c r="BR165" s="160" t="e">
        <f t="shared" si="88"/>
        <v>#DIV/0!</v>
      </c>
      <c r="BS165" s="2154"/>
      <c r="BT165" s="2154"/>
      <c r="BU165" s="2154"/>
      <c r="BV165" s="2154"/>
      <c r="BW165" s="2154"/>
      <c r="BX165" s="2154"/>
      <c r="BY165" s="2154"/>
      <c r="BZ165" s="2154"/>
      <c r="CA165" s="2151"/>
      <c r="CB165" s="8"/>
      <c r="CC165" s="2099"/>
      <c r="CD165" s="2102"/>
      <c r="CE165" s="2102"/>
      <c r="CF165" s="2105"/>
      <c r="CG165" s="2108"/>
      <c r="CH165" s="8"/>
      <c r="CI165" s="8"/>
      <c r="CJ165" s="8"/>
      <c r="CK165" s="8"/>
      <c r="CL165" s="8"/>
      <c r="CM165" s="8"/>
      <c r="CN165" s="8"/>
      <c r="CO165" s="8"/>
      <c r="CP165" s="8"/>
      <c r="CQ165" s="8"/>
      <c r="CR165" s="8"/>
      <c r="CS165" s="8"/>
      <c r="CT165" s="8"/>
    </row>
    <row r="166" spans="1:98">
      <c r="A166" s="2124">
        <v>18</v>
      </c>
      <c r="B166" s="2127"/>
      <c r="C166" s="2128"/>
      <c r="D166" s="2157"/>
      <c r="E166" s="2158"/>
      <c r="F166" s="66"/>
      <c r="G166" s="135"/>
      <c r="H166" s="2139"/>
      <c r="I166" s="69"/>
      <c r="J166" s="70"/>
      <c r="K166" s="70"/>
      <c r="L166" s="70"/>
      <c r="M166" s="2148"/>
      <c r="N166" s="2145">
        <f>+P166+P167+P168+P169+P170+P171+P172+P173+P174+P175</f>
        <v>0</v>
      </c>
      <c r="O166" s="72"/>
      <c r="P166" s="885"/>
      <c r="Q166" s="2115"/>
      <c r="R166" s="2118"/>
      <c r="S166" s="2118"/>
      <c r="T166" s="2121"/>
      <c r="U166" s="138"/>
      <c r="V166" s="75">
        <v>1</v>
      </c>
      <c r="W166" s="72"/>
      <c r="X166" s="236"/>
      <c r="Y166" s="236"/>
      <c r="Z166" s="210"/>
      <c r="AA166" s="78"/>
      <c r="AB166" s="79"/>
      <c r="AC166" s="79"/>
      <c r="AD166" s="80"/>
      <c r="AE166" s="138"/>
      <c r="AF166" s="81"/>
      <c r="AG166" s="82"/>
      <c r="AH166" s="82"/>
      <c r="AI166" s="82"/>
      <c r="AJ166" s="83"/>
      <c r="AK166" s="84"/>
      <c r="AL166" s="85"/>
      <c r="AM166" s="85"/>
      <c r="AN166" s="86"/>
      <c r="AO166" s="162"/>
      <c r="AP166" s="87"/>
      <c r="AQ166" s="88"/>
      <c r="AR166" s="89"/>
      <c r="AS166" s="90" t="e">
        <f t="shared" si="75"/>
        <v>#DIV/0!</v>
      </c>
      <c r="AT166" s="164" t="e">
        <f t="shared" si="76"/>
        <v>#DIV/0!</v>
      </c>
      <c r="AU166" s="164" t="e">
        <f t="shared" si="77"/>
        <v>#DIV/0!</v>
      </c>
      <c r="AV166" s="164" t="e">
        <f t="shared" si="78"/>
        <v>#DIV/0!</v>
      </c>
      <c r="AW166" s="176" t="e">
        <f t="shared" si="4"/>
        <v>#DIV/0!</v>
      </c>
      <c r="AX166" s="176" t="e">
        <f t="shared" si="5"/>
        <v>#DIV/0!</v>
      </c>
      <c r="AY166" s="176" t="e">
        <f t="shared" si="6"/>
        <v>#DIV/0!</v>
      </c>
      <c r="AZ166" s="176" t="e">
        <f t="shared" si="7"/>
        <v>#DIV/0!</v>
      </c>
      <c r="BA166" s="165" t="e">
        <f t="shared" si="8"/>
        <v>#DIV/0!</v>
      </c>
      <c r="BB166" s="165" t="e">
        <f t="shared" si="9"/>
        <v>#DIV/0!</v>
      </c>
      <c r="BC166" s="165" t="e">
        <f t="shared" si="10"/>
        <v>#DIV/0!</v>
      </c>
      <c r="BD166" s="165" t="e">
        <f t="shared" si="11"/>
        <v>#DIV/0!</v>
      </c>
      <c r="BE166" s="166">
        <v>0.2</v>
      </c>
      <c r="BF166" s="166">
        <v>0.8</v>
      </c>
      <c r="BG166" s="165" t="e">
        <f t="shared" si="12"/>
        <v>#DIV/0!</v>
      </c>
      <c r="BH166" s="165" t="e">
        <f t="shared" si="13"/>
        <v>#DIV/0!</v>
      </c>
      <c r="BI166" s="165" t="e">
        <f t="shared" si="14"/>
        <v>#DIV/0!</v>
      </c>
      <c r="BJ166" s="165" t="e">
        <f t="shared" si="87"/>
        <v>#DIV/0!</v>
      </c>
      <c r="BK166" s="165" t="e">
        <f t="shared" si="87"/>
        <v>#DIV/0!</v>
      </c>
      <c r="BL166" s="165" t="e">
        <f t="shared" si="16"/>
        <v>#DIV/0!</v>
      </c>
      <c r="BM166" s="165" t="e">
        <f t="shared" si="17"/>
        <v>#DIV/0!</v>
      </c>
      <c r="BN166" s="165" t="e">
        <f t="shared" si="18"/>
        <v>#DIV/0!</v>
      </c>
      <c r="BO166" s="165" t="e">
        <f t="shared" si="88"/>
        <v>#DIV/0!</v>
      </c>
      <c r="BP166" s="93" t="e">
        <f t="shared" si="88"/>
        <v>#DIV/0!</v>
      </c>
      <c r="BQ166" s="93" t="e">
        <f t="shared" si="88"/>
        <v>#DIV/0!</v>
      </c>
      <c r="BR166" s="93" t="e">
        <f t="shared" si="88"/>
        <v>#DIV/0!</v>
      </c>
      <c r="BS166" s="2152" t="e">
        <f t="shared" ref="BS166:BV166" si="89">AVERAGEIF(BO166:BO175,"&lt;&gt;#¡DIV/0!")</f>
        <v>#DIV/0!</v>
      </c>
      <c r="BT166" s="2152" t="e">
        <f t="shared" si="89"/>
        <v>#DIV/0!</v>
      </c>
      <c r="BU166" s="2152" t="e">
        <f t="shared" si="89"/>
        <v>#DIV/0!</v>
      </c>
      <c r="BV166" s="2152" t="e">
        <f t="shared" si="89"/>
        <v>#DIV/0!</v>
      </c>
      <c r="BW166" s="2155" t="e">
        <f>+C166*BS166</f>
        <v>#DIV/0!</v>
      </c>
      <c r="BX166" s="2155" t="e">
        <f>+C166*BT166</f>
        <v>#DIV/0!</v>
      </c>
      <c r="BY166" s="2155" t="e">
        <f>+C166*BU166</f>
        <v>#DIV/0!</v>
      </c>
      <c r="BZ166" s="2155" t="e">
        <f>+C166*BV166</f>
        <v>#DIV/0!</v>
      </c>
      <c r="CA166" s="2149" t="e">
        <f>SUM(BW166:BZ175)</f>
        <v>#DIV/0!</v>
      </c>
      <c r="CB166" s="8"/>
      <c r="CC166" s="2097" t="e">
        <f>+Q166/$N$166</f>
        <v>#DIV/0!</v>
      </c>
      <c r="CD166" s="2100" t="e">
        <f t="shared" ref="CD166:CF166" si="90">+R166/$N$166</f>
        <v>#DIV/0!</v>
      </c>
      <c r="CE166" s="2100" t="e">
        <f t="shared" si="90"/>
        <v>#DIV/0!</v>
      </c>
      <c r="CF166" s="2103" t="e">
        <f t="shared" si="90"/>
        <v>#DIV/0!</v>
      </c>
      <c r="CG166" s="2106" t="e">
        <f t="shared" ref="CG166" si="91">AVERAGE(CC166:CF175)</f>
        <v>#DIV/0!</v>
      </c>
      <c r="CH166" s="8"/>
      <c r="CI166" s="8"/>
      <c r="CJ166" s="8"/>
      <c r="CK166" s="8"/>
      <c r="CL166" s="8"/>
      <c r="CM166" s="8"/>
      <c r="CN166" s="8"/>
      <c r="CO166" s="8"/>
      <c r="CP166" s="8"/>
      <c r="CQ166" s="8"/>
      <c r="CR166" s="8"/>
      <c r="CS166" s="8"/>
      <c r="CT166" s="8"/>
    </row>
    <row r="167" spans="1:98">
      <c r="A167" s="2125"/>
      <c r="B167" s="2129"/>
      <c r="C167" s="2130"/>
      <c r="D167" s="2159"/>
      <c r="E167" s="2160"/>
      <c r="F167" s="95"/>
      <c r="G167" s="142"/>
      <c r="H167" s="2140"/>
      <c r="I167" s="97"/>
      <c r="J167" s="98"/>
      <c r="K167" s="98"/>
      <c r="L167" s="98"/>
      <c r="M167" s="2140"/>
      <c r="N167" s="2146"/>
      <c r="O167" s="297"/>
      <c r="P167" s="305"/>
      <c r="Q167" s="2116"/>
      <c r="R167" s="2119"/>
      <c r="S167" s="2119"/>
      <c r="T167" s="2122"/>
      <c r="U167" s="27"/>
      <c r="V167" s="101">
        <v>2</v>
      </c>
      <c r="W167" s="120"/>
      <c r="X167" s="234"/>
      <c r="Y167" s="234"/>
      <c r="Z167" s="211"/>
      <c r="AA167" s="104"/>
      <c r="AB167" s="105"/>
      <c r="AC167" s="105"/>
      <c r="AD167" s="106"/>
      <c r="AE167" s="138"/>
      <c r="AF167" s="107"/>
      <c r="AG167" s="108"/>
      <c r="AH167" s="108"/>
      <c r="AI167" s="108"/>
      <c r="AJ167" s="109"/>
      <c r="AK167" s="110"/>
      <c r="AL167" s="111"/>
      <c r="AM167" s="111"/>
      <c r="AN167" s="112"/>
      <c r="AO167" s="8"/>
      <c r="AP167" s="307"/>
      <c r="AQ167" s="308"/>
      <c r="AR167" s="89"/>
      <c r="AS167" s="115" t="e">
        <f t="shared" si="75"/>
        <v>#DIV/0!</v>
      </c>
      <c r="AT167" s="116" t="e">
        <f t="shared" si="76"/>
        <v>#DIV/0!</v>
      </c>
      <c r="AU167" s="116" t="e">
        <f t="shared" si="77"/>
        <v>#DIV/0!</v>
      </c>
      <c r="AV167" s="116" t="e">
        <f t="shared" si="78"/>
        <v>#DIV/0!</v>
      </c>
      <c r="AW167" s="148" t="e">
        <f t="shared" si="4"/>
        <v>#DIV/0!</v>
      </c>
      <c r="AX167" s="148" t="e">
        <f t="shared" si="5"/>
        <v>#DIV/0!</v>
      </c>
      <c r="AY167" s="148" t="e">
        <f t="shared" si="6"/>
        <v>#DIV/0!</v>
      </c>
      <c r="AZ167" s="148" t="e">
        <f t="shared" si="7"/>
        <v>#DIV/0!</v>
      </c>
      <c r="BA167" s="117" t="e">
        <f t="shared" si="8"/>
        <v>#DIV/0!</v>
      </c>
      <c r="BB167" s="117" t="e">
        <f t="shared" si="9"/>
        <v>#DIV/0!</v>
      </c>
      <c r="BC167" s="117" t="e">
        <f t="shared" si="10"/>
        <v>#DIV/0!</v>
      </c>
      <c r="BD167" s="117" t="e">
        <f t="shared" si="11"/>
        <v>#DIV/0!</v>
      </c>
      <c r="BE167" s="118">
        <v>0.2</v>
      </c>
      <c r="BF167" s="118">
        <v>0.8</v>
      </c>
      <c r="BG167" s="117" t="e">
        <f t="shared" si="12"/>
        <v>#DIV/0!</v>
      </c>
      <c r="BH167" s="117" t="e">
        <f t="shared" si="13"/>
        <v>#DIV/0!</v>
      </c>
      <c r="BI167" s="117" t="e">
        <f t="shared" si="14"/>
        <v>#DIV/0!</v>
      </c>
      <c r="BJ167" s="117" t="e">
        <f t="shared" si="87"/>
        <v>#DIV/0!</v>
      </c>
      <c r="BK167" s="117" t="e">
        <f t="shared" si="87"/>
        <v>#DIV/0!</v>
      </c>
      <c r="BL167" s="117" t="e">
        <f t="shared" si="16"/>
        <v>#DIV/0!</v>
      </c>
      <c r="BM167" s="117" t="e">
        <f t="shared" si="17"/>
        <v>#DIV/0!</v>
      </c>
      <c r="BN167" s="117" t="e">
        <f t="shared" si="18"/>
        <v>#DIV/0!</v>
      </c>
      <c r="BO167" s="117" t="e">
        <f t="shared" si="88"/>
        <v>#DIV/0!</v>
      </c>
      <c r="BP167" s="117" t="e">
        <f t="shared" si="88"/>
        <v>#DIV/0!</v>
      </c>
      <c r="BQ167" s="117" t="e">
        <f t="shared" si="88"/>
        <v>#DIV/0!</v>
      </c>
      <c r="BR167" s="117" t="e">
        <f t="shared" si="88"/>
        <v>#DIV/0!</v>
      </c>
      <c r="BS167" s="2153"/>
      <c r="BT167" s="2153"/>
      <c r="BU167" s="2153"/>
      <c r="BV167" s="2153"/>
      <c r="BW167" s="2153"/>
      <c r="BX167" s="2153"/>
      <c r="BY167" s="2153"/>
      <c r="BZ167" s="2153"/>
      <c r="CA167" s="2150"/>
      <c r="CB167" s="8"/>
      <c r="CC167" s="2098"/>
      <c r="CD167" s="2101"/>
      <c r="CE167" s="2101"/>
      <c r="CF167" s="2104"/>
      <c r="CG167" s="2107"/>
      <c r="CH167" s="8"/>
      <c r="CI167" s="8"/>
      <c r="CJ167" s="8"/>
      <c r="CK167" s="8"/>
      <c r="CL167" s="8"/>
      <c r="CM167" s="8"/>
      <c r="CN167" s="8"/>
      <c r="CO167" s="8"/>
      <c r="CP167" s="8"/>
      <c r="CQ167" s="8"/>
      <c r="CR167" s="8"/>
      <c r="CS167" s="8"/>
      <c r="CT167" s="8"/>
    </row>
    <row r="168" spans="1:98">
      <c r="A168" s="2125"/>
      <c r="B168" s="2129"/>
      <c r="C168" s="2130"/>
      <c r="D168" s="2159"/>
      <c r="E168" s="2160"/>
      <c r="F168" s="95"/>
      <c r="G168" s="142"/>
      <c r="H168" s="2140"/>
      <c r="I168" s="97"/>
      <c r="J168" s="98"/>
      <c r="K168" s="98"/>
      <c r="L168" s="98"/>
      <c r="M168" s="2140"/>
      <c r="N168" s="2146"/>
      <c r="O168" s="297"/>
      <c r="P168" s="305"/>
      <c r="Q168" s="2116"/>
      <c r="R168" s="2119"/>
      <c r="S168" s="2119"/>
      <c r="T168" s="2122"/>
      <c r="U168" s="27"/>
      <c r="V168" s="101">
        <v>3</v>
      </c>
      <c r="W168" s="120"/>
      <c r="X168" s="234"/>
      <c r="Y168" s="234"/>
      <c r="Z168" s="211"/>
      <c r="AA168" s="104"/>
      <c r="AB168" s="105"/>
      <c r="AC168" s="105"/>
      <c r="AD168" s="106"/>
      <c r="AE168" s="138"/>
      <c r="AF168" s="107"/>
      <c r="AG168" s="108"/>
      <c r="AH168" s="108"/>
      <c r="AI168" s="108"/>
      <c r="AJ168" s="109"/>
      <c r="AK168" s="110"/>
      <c r="AL168" s="111"/>
      <c r="AM168" s="111"/>
      <c r="AN168" s="112"/>
      <c r="AO168" s="8"/>
      <c r="AP168" s="307"/>
      <c r="AQ168" s="308"/>
      <c r="AR168" s="89"/>
      <c r="AS168" s="115" t="e">
        <f t="shared" si="75"/>
        <v>#DIV/0!</v>
      </c>
      <c r="AT168" s="116" t="e">
        <f t="shared" si="76"/>
        <v>#DIV/0!</v>
      </c>
      <c r="AU168" s="116" t="e">
        <f t="shared" si="77"/>
        <v>#DIV/0!</v>
      </c>
      <c r="AV168" s="116" t="e">
        <f t="shared" si="78"/>
        <v>#DIV/0!</v>
      </c>
      <c r="AW168" s="148" t="e">
        <f t="shared" si="4"/>
        <v>#DIV/0!</v>
      </c>
      <c r="AX168" s="148" t="e">
        <f t="shared" si="5"/>
        <v>#DIV/0!</v>
      </c>
      <c r="AY168" s="148" t="e">
        <f t="shared" si="6"/>
        <v>#DIV/0!</v>
      </c>
      <c r="AZ168" s="148" t="e">
        <f t="shared" si="7"/>
        <v>#DIV/0!</v>
      </c>
      <c r="BA168" s="117" t="e">
        <f t="shared" si="8"/>
        <v>#DIV/0!</v>
      </c>
      <c r="BB168" s="117" t="e">
        <f t="shared" si="9"/>
        <v>#DIV/0!</v>
      </c>
      <c r="BC168" s="117" t="e">
        <f t="shared" si="10"/>
        <v>#DIV/0!</v>
      </c>
      <c r="BD168" s="117" t="e">
        <f t="shared" si="11"/>
        <v>#DIV/0!</v>
      </c>
      <c r="BE168" s="118">
        <v>0.2</v>
      </c>
      <c r="BF168" s="118">
        <v>0.8</v>
      </c>
      <c r="BG168" s="117" t="e">
        <f t="shared" si="12"/>
        <v>#DIV/0!</v>
      </c>
      <c r="BH168" s="117" t="e">
        <f t="shared" si="13"/>
        <v>#DIV/0!</v>
      </c>
      <c r="BI168" s="117" t="e">
        <f t="shared" si="14"/>
        <v>#DIV/0!</v>
      </c>
      <c r="BJ168" s="117" t="e">
        <f t="shared" si="87"/>
        <v>#DIV/0!</v>
      </c>
      <c r="BK168" s="117" t="e">
        <f t="shared" si="87"/>
        <v>#DIV/0!</v>
      </c>
      <c r="BL168" s="117" t="e">
        <f t="shared" si="16"/>
        <v>#DIV/0!</v>
      </c>
      <c r="BM168" s="117" t="e">
        <f t="shared" si="17"/>
        <v>#DIV/0!</v>
      </c>
      <c r="BN168" s="117" t="e">
        <f t="shared" si="18"/>
        <v>#DIV/0!</v>
      </c>
      <c r="BO168" s="117" t="e">
        <f t="shared" si="88"/>
        <v>#DIV/0!</v>
      </c>
      <c r="BP168" s="117" t="e">
        <f t="shared" si="88"/>
        <v>#DIV/0!</v>
      </c>
      <c r="BQ168" s="117" t="e">
        <f t="shared" si="88"/>
        <v>#DIV/0!</v>
      </c>
      <c r="BR168" s="117" t="e">
        <f t="shared" si="88"/>
        <v>#DIV/0!</v>
      </c>
      <c r="BS168" s="2153"/>
      <c r="BT168" s="2153"/>
      <c r="BU168" s="2153"/>
      <c r="BV168" s="2153"/>
      <c r="BW168" s="2153"/>
      <c r="BX168" s="2153"/>
      <c r="BY168" s="2153"/>
      <c r="BZ168" s="2153"/>
      <c r="CA168" s="2150"/>
      <c r="CB168" s="8"/>
      <c r="CC168" s="2098"/>
      <c r="CD168" s="2101"/>
      <c r="CE168" s="2101"/>
      <c r="CF168" s="2104"/>
      <c r="CG168" s="2107"/>
      <c r="CH168" s="8"/>
      <c r="CI168" s="8"/>
      <c r="CJ168" s="8"/>
      <c r="CK168" s="8"/>
      <c r="CL168" s="8"/>
      <c r="CM168" s="8"/>
      <c r="CN168" s="8"/>
      <c r="CO168" s="8"/>
      <c r="CP168" s="8"/>
      <c r="CQ168" s="8"/>
      <c r="CR168" s="8"/>
      <c r="CS168" s="8"/>
      <c r="CT168" s="8"/>
    </row>
    <row r="169" spans="1:98">
      <c r="A169" s="2125"/>
      <c r="B169" s="2129"/>
      <c r="C169" s="2130"/>
      <c r="D169" s="2159"/>
      <c r="E169" s="2160"/>
      <c r="F169" s="95"/>
      <c r="G169" s="142"/>
      <c r="H169" s="2140"/>
      <c r="I169" s="97"/>
      <c r="J169" s="98"/>
      <c r="K169" s="98"/>
      <c r="L169" s="98"/>
      <c r="M169" s="2140"/>
      <c r="N169" s="2146"/>
      <c r="O169" s="297"/>
      <c r="P169" s="305"/>
      <c r="Q169" s="2116"/>
      <c r="R169" s="2119"/>
      <c r="S169" s="2119"/>
      <c r="T169" s="2122"/>
      <c r="U169" s="27"/>
      <c r="V169" s="101">
        <v>4</v>
      </c>
      <c r="W169" s="120"/>
      <c r="X169" s="234"/>
      <c r="Y169" s="234"/>
      <c r="Z169" s="211"/>
      <c r="AA169" s="104"/>
      <c r="AB169" s="105"/>
      <c r="AC169" s="105"/>
      <c r="AD169" s="106"/>
      <c r="AE169" s="138"/>
      <c r="AF169" s="107"/>
      <c r="AG169" s="108"/>
      <c r="AH169" s="108"/>
      <c r="AI169" s="108"/>
      <c r="AJ169" s="109"/>
      <c r="AK169" s="110"/>
      <c r="AL169" s="111"/>
      <c r="AM169" s="111"/>
      <c r="AN169" s="112"/>
      <c r="AO169" s="8"/>
      <c r="AP169" s="307"/>
      <c r="AQ169" s="308"/>
      <c r="AR169" s="89"/>
      <c r="AS169" s="115" t="e">
        <f t="shared" si="75"/>
        <v>#DIV/0!</v>
      </c>
      <c r="AT169" s="116" t="e">
        <f t="shared" si="76"/>
        <v>#DIV/0!</v>
      </c>
      <c r="AU169" s="116" t="e">
        <f t="shared" si="77"/>
        <v>#DIV/0!</v>
      </c>
      <c r="AV169" s="116" t="e">
        <f t="shared" si="78"/>
        <v>#DIV/0!</v>
      </c>
      <c r="AW169" s="148" t="e">
        <f t="shared" si="4"/>
        <v>#DIV/0!</v>
      </c>
      <c r="AX169" s="148" t="e">
        <f t="shared" si="5"/>
        <v>#DIV/0!</v>
      </c>
      <c r="AY169" s="148" t="e">
        <f t="shared" si="6"/>
        <v>#DIV/0!</v>
      </c>
      <c r="AZ169" s="148" t="e">
        <f t="shared" si="7"/>
        <v>#DIV/0!</v>
      </c>
      <c r="BA169" s="117" t="e">
        <f t="shared" si="8"/>
        <v>#DIV/0!</v>
      </c>
      <c r="BB169" s="117" t="e">
        <f t="shared" si="9"/>
        <v>#DIV/0!</v>
      </c>
      <c r="BC169" s="117" t="e">
        <f t="shared" si="10"/>
        <v>#DIV/0!</v>
      </c>
      <c r="BD169" s="117" t="e">
        <f t="shared" si="11"/>
        <v>#DIV/0!</v>
      </c>
      <c r="BE169" s="118">
        <v>0.2</v>
      </c>
      <c r="BF169" s="118">
        <v>0.8</v>
      </c>
      <c r="BG169" s="117" t="e">
        <f t="shared" si="12"/>
        <v>#DIV/0!</v>
      </c>
      <c r="BH169" s="117" t="e">
        <f t="shared" si="13"/>
        <v>#DIV/0!</v>
      </c>
      <c r="BI169" s="117" t="e">
        <f t="shared" si="14"/>
        <v>#DIV/0!</v>
      </c>
      <c r="BJ169" s="117" t="e">
        <f t="shared" si="87"/>
        <v>#DIV/0!</v>
      </c>
      <c r="BK169" s="117" t="e">
        <f t="shared" si="87"/>
        <v>#DIV/0!</v>
      </c>
      <c r="BL169" s="117" t="e">
        <f t="shared" si="16"/>
        <v>#DIV/0!</v>
      </c>
      <c r="BM169" s="117" t="e">
        <f t="shared" si="17"/>
        <v>#DIV/0!</v>
      </c>
      <c r="BN169" s="117" t="e">
        <f t="shared" si="18"/>
        <v>#DIV/0!</v>
      </c>
      <c r="BO169" s="117" t="e">
        <f t="shared" si="88"/>
        <v>#DIV/0!</v>
      </c>
      <c r="BP169" s="117" t="e">
        <f t="shared" si="88"/>
        <v>#DIV/0!</v>
      </c>
      <c r="BQ169" s="117" t="e">
        <f t="shared" si="88"/>
        <v>#DIV/0!</v>
      </c>
      <c r="BR169" s="117" t="e">
        <f t="shared" si="88"/>
        <v>#DIV/0!</v>
      </c>
      <c r="BS169" s="2153"/>
      <c r="BT169" s="2153"/>
      <c r="BU169" s="2153"/>
      <c r="BV169" s="2153"/>
      <c r="BW169" s="2153"/>
      <c r="BX169" s="2153"/>
      <c r="BY169" s="2153"/>
      <c r="BZ169" s="2153"/>
      <c r="CA169" s="2150"/>
      <c r="CB169" s="8"/>
      <c r="CC169" s="2098"/>
      <c r="CD169" s="2101"/>
      <c r="CE169" s="2101"/>
      <c r="CF169" s="2104"/>
      <c r="CG169" s="2107"/>
      <c r="CH169" s="8"/>
      <c r="CI169" s="8"/>
      <c r="CJ169" s="8"/>
      <c r="CK169" s="8"/>
      <c r="CL169" s="8"/>
      <c r="CM169" s="8"/>
      <c r="CN169" s="8"/>
      <c r="CO169" s="8"/>
      <c r="CP169" s="8"/>
      <c r="CQ169" s="8"/>
      <c r="CR169" s="8"/>
      <c r="CS169" s="8"/>
      <c r="CT169" s="8"/>
    </row>
    <row r="170" spans="1:98">
      <c r="A170" s="2125"/>
      <c r="B170" s="2129"/>
      <c r="C170" s="2130"/>
      <c r="D170" s="2159"/>
      <c r="E170" s="2160"/>
      <c r="F170" s="95"/>
      <c r="G170" s="142"/>
      <c r="H170" s="2140"/>
      <c r="I170" s="97"/>
      <c r="J170" s="98"/>
      <c r="K170" s="98"/>
      <c r="L170" s="98"/>
      <c r="M170" s="2140"/>
      <c r="N170" s="2146"/>
      <c r="O170" s="297"/>
      <c r="P170" s="305"/>
      <c r="Q170" s="2116"/>
      <c r="R170" s="2119"/>
      <c r="S170" s="2119"/>
      <c r="T170" s="2122"/>
      <c r="U170" s="27"/>
      <c r="V170" s="101">
        <v>5</v>
      </c>
      <c r="W170" s="120"/>
      <c r="X170" s="234"/>
      <c r="Y170" s="234"/>
      <c r="Z170" s="211"/>
      <c r="AA170" s="104"/>
      <c r="AB170" s="105"/>
      <c r="AC170" s="105"/>
      <c r="AD170" s="106"/>
      <c r="AE170" s="138"/>
      <c r="AF170" s="107"/>
      <c r="AG170" s="108"/>
      <c r="AH170" s="108"/>
      <c r="AI170" s="108"/>
      <c r="AJ170" s="109"/>
      <c r="AK170" s="110"/>
      <c r="AL170" s="111"/>
      <c r="AM170" s="111"/>
      <c r="AN170" s="112"/>
      <c r="AO170" s="8"/>
      <c r="AP170" s="307"/>
      <c r="AQ170" s="308"/>
      <c r="AR170" s="89"/>
      <c r="AS170" s="115" t="e">
        <f t="shared" si="75"/>
        <v>#DIV/0!</v>
      </c>
      <c r="AT170" s="116" t="e">
        <f t="shared" si="76"/>
        <v>#DIV/0!</v>
      </c>
      <c r="AU170" s="116" t="e">
        <f t="shared" si="77"/>
        <v>#DIV/0!</v>
      </c>
      <c r="AV170" s="116" t="e">
        <f t="shared" si="78"/>
        <v>#DIV/0!</v>
      </c>
      <c r="AW170" s="148" t="e">
        <f t="shared" si="4"/>
        <v>#DIV/0!</v>
      </c>
      <c r="AX170" s="148" t="e">
        <f t="shared" si="5"/>
        <v>#DIV/0!</v>
      </c>
      <c r="AY170" s="148" t="e">
        <f t="shared" si="6"/>
        <v>#DIV/0!</v>
      </c>
      <c r="AZ170" s="148" t="e">
        <f t="shared" si="7"/>
        <v>#DIV/0!</v>
      </c>
      <c r="BA170" s="117" t="e">
        <f t="shared" si="8"/>
        <v>#DIV/0!</v>
      </c>
      <c r="BB170" s="117" t="e">
        <f t="shared" si="9"/>
        <v>#DIV/0!</v>
      </c>
      <c r="BC170" s="117" t="e">
        <f t="shared" si="10"/>
        <v>#DIV/0!</v>
      </c>
      <c r="BD170" s="117" t="e">
        <f t="shared" si="11"/>
        <v>#DIV/0!</v>
      </c>
      <c r="BE170" s="118">
        <v>0.2</v>
      </c>
      <c r="BF170" s="118">
        <v>0.8</v>
      </c>
      <c r="BG170" s="117" t="e">
        <f t="shared" si="12"/>
        <v>#DIV/0!</v>
      </c>
      <c r="BH170" s="117" t="e">
        <f t="shared" si="13"/>
        <v>#DIV/0!</v>
      </c>
      <c r="BI170" s="117" t="e">
        <f t="shared" si="14"/>
        <v>#DIV/0!</v>
      </c>
      <c r="BJ170" s="117" t="e">
        <f t="shared" si="87"/>
        <v>#DIV/0!</v>
      </c>
      <c r="BK170" s="117" t="e">
        <f t="shared" si="87"/>
        <v>#DIV/0!</v>
      </c>
      <c r="BL170" s="117" t="e">
        <f t="shared" si="16"/>
        <v>#DIV/0!</v>
      </c>
      <c r="BM170" s="117" t="e">
        <f t="shared" si="17"/>
        <v>#DIV/0!</v>
      </c>
      <c r="BN170" s="117" t="e">
        <f t="shared" si="18"/>
        <v>#DIV/0!</v>
      </c>
      <c r="BO170" s="117" t="e">
        <f t="shared" si="88"/>
        <v>#DIV/0!</v>
      </c>
      <c r="BP170" s="117" t="e">
        <f t="shared" si="88"/>
        <v>#DIV/0!</v>
      </c>
      <c r="BQ170" s="117" t="e">
        <f t="shared" si="88"/>
        <v>#DIV/0!</v>
      </c>
      <c r="BR170" s="117" t="e">
        <f t="shared" si="88"/>
        <v>#DIV/0!</v>
      </c>
      <c r="BS170" s="2153"/>
      <c r="BT170" s="2153"/>
      <c r="BU170" s="2153"/>
      <c r="BV170" s="2153"/>
      <c r="BW170" s="2153"/>
      <c r="BX170" s="2153"/>
      <c r="BY170" s="2153"/>
      <c r="BZ170" s="2153"/>
      <c r="CA170" s="2150"/>
      <c r="CB170" s="8"/>
      <c r="CC170" s="2098"/>
      <c r="CD170" s="2101"/>
      <c r="CE170" s="2101"/>
      <c r="CF170" s="2104"/>
      <c r="CG170" s="2107"/>
      <c r="CH170" s="8"/>
      <c r="CI170" s="8"/>
      <c r="CJ170" s="8"/>
      <c r="CK170" s="8"/>
      <c r="CL170" s="8"/>
      <c r="CM170" s="8"/>
      <c r="CN170" s="8"/>
      <c r="CO170" s="8"/>
      <c r="CP170" s="8"/>
      <c r="CQ170" s="8"/>
      <c r="CR170" s="8"/>
      <c r="CS170" s="8"/>
      <c r="CT170" s="8"/>
    </row>
    <row r="171" spans="1:98">
      <c r="A171" s="2125"/>
      <c r="B171" s="2129"/>
      <c r="C171" s="2130"/>
      <c r="D171" s="2159"/>
      <c r="E171" s="2160"/>
      <c r="F171" s="95"/>
      <c r="G171" s="142"/>
      <c r="H171" s="2140"/>
      <c r="I171" s="97"/>
      <c r="J171" s="98"/>
      <c r="K171" s="98"/>
      <c r="L171" s="98"/>
      <c r="M171" s="2140"/>
      <c r="N171" s="2146"/>
      <c r="O171" s="297"/>
      <c r="P171" s="305"/>
      <c r="Q171" s="2116"/>
      <c r="R171" s="2119"/>
      <c r="S171" s="2119"/>
      <c r="T171" s="2122"/>
      <c r="U171" s="27"/>
      <c r="V171" s="101">
        <v>6</v>
      </c>
      <c r="W171" s="120"/>
      <c r="X171" s="234"/>
      <c r="Y171" s="234"/>
      <c r="Z171" s="211"/>
      <c r="AA171" s="104"/>
      <c r="AB171" s="105"/>
      <c r="AC171" s="105"/>
      <c r="AD171" s="106"/>
      <c r="AE171" s="138"/>
      <c r="AF171" s="107"/>
      <c r="AG171" s="108"/>
      <c r="AH171" s="108"/>
      <c r="AI171" s="108"/>
      <c r="AJ171" s="109"/>
      <c r="AK171" s="110"/>
      <c r="AL171" s="111"/>
      <c r="AM171" s="111"/>
      <c r="AN171" s="112"/>
      <c r="AO171" s="8"/>
      <c r="AP171" s="307"/>
      <c r="AQ171" s="308"/>
      <c r="AR171" s="89"/>
      <c r="AS171" s="115" t="e">
        <f t="shared" si="75"/>
        <v>#DIV/0!</v>
      </c>
      <c r="AT171" s="116" t="e">
        <f t="shared" si="76"/>
        <v>#DIV/0!</v>
      </c>
      <c r="AU171" s="116" t="e">
        <f t="shared" si="77"/>
        <v>#DIV/0!</v>
      </c>
      <c r="AV171" s="116" t="e">
        <f t="shared" si="78"/>
        <v>#DIV/0!</v>
      </c>
      <c r="AW171" s="148" t="e">
        <f t="shared" si="4"/>
        <v>#DIV/0!</v>
      </c>
      <c r="AX171" s="148" t="e">
        <f t="shared" si="5"/>
        <v>#DIV/0!</v>
      </c>
      <c r="AY171" s="148" t="e">
        <f t="shared" si="6"/>
        <v>#DIV/0!</v>
      </c>
      <c r="AZ171" s="148" t="e">
        <f t="shared" si="7"/>
        <v>#DIV/0!</v>
      </c>
      <c r="BA171" s="117" t="e">
        <f t="shared" si="8"/>
        <v>#DIV/0!</v>
      </c>
      <c r="BB171" s="117" t="e">
        <f t="shared" si="9"/>
        <v>#DIV/0!</v>
      </c>
      <c r="BC171" s="117" t="e">
        <f t="shared" si="10"/>
        <v>#DIV/0!</v>
      </c>
      <c r="BD171" s="117" t="e">
        <f t="shared" si="11"/>
        <v>#DIV/0!</v>
      </c>
      <c r="BE171" s="118">
        <v>0.2</v>
      </c>
      <c r="BF171" s="118">
        <v>0.8</v>
      </c>
      <c r="BG171" s="117" t="e">
        <f t="shared" si="12"/>
        <v>#DIV/0!</v>
      </c>
      <c r="BH171" s="117" t="e">
        <f t="shared" si="13"/>
        <v>#DIV/0!</v>
      </c>
      <c r="BI171" s="117" t="e">
        <f t="shared" si="14"/>
        <v>#DIV/0!</v>
      </c>
      <c r="BJ171" s="117" t="e">
        <f t="shared" si="87"/>
        <v>#DIV/0!</v>
      </c>
      <c r="BK171" s="117" t="e">
        <f t="shared" si="87"/>
        <v>#DIV/0!</v>
      </c>
      <c r="BL171" s="117" t="e">
        <f t="shared" si="16"/>
        <v>#DIV/0!</v>
      </c>
      <c r="BM171" s="117" t="e">
        <f t="shared" si="17"/>
        <v>#DIV/0!</v>
      </c>
      <c r="BN171" s="117" t="e">
        <f t="shared" si="18"/>
        <v>#DIV/0!</v>
      </c>
      <c r="BO171" s="117" t="e">
        <f t="shared" si="88"/>
        <v>#DIV/0!</v>
      </c>
      <c r="BP171" s="117" t="e">
        <f t="shared" si="88"/>
        <v>#DIV/0!</v>
      </c>
      <c r="BQ171" s="117" t="e">
        <f t="shared" si="88"/>
        <v>#DIV/0!</v>
      </c>
      <c r="BR171" s="117" t="e">
        <f t="shared" si="88"/>
        <v>#DIV/0!</v>
      </c>
      <c r="BS171" s="2153"/>
      <c r="BT171" s="2153"/>
      <c r="BU171" s="2153"/>
      <c r="BV171" s="2153"/>
      <c r="BW171" s="2153"/>
      <c r="BX171" s="2153"/>
      <c r="BY171" s="2153"/>
      <c r="BZ171" s="2153"/>
      <c r="CA171" s="2150"/>
      <c r="CB171" s="8"/>
      <c r="CC171" s="2098"/>
      <c r="CD171" s="2101"/>
      <c r="CE171" s="2101"/>
      <c r="CF171" s="2104"/>
      <c r="CG171" s="2107"/>
      <c r="CH171" s="8"/>
      <c r="CI171" s="8"/>
      <c r="CJ171" s="8"/>
      <c r="CK171" s="8"/>
      <c r="CL171" s="8"/>
      <c r="CM171" s="8"/>
      <c r="CN171" s="8"/>
      <c r="CO171" s="8"/>
      <c r="CP171" s="8"/>
      <c r="CQ171" s="8"/>
      <c r="CR171" s="8"/>
      <c r="CS171" s="8"/>
      <c r="CT171" s="8"/>
    </row>
    <row r="172" spans="1:98">
      <c r="A172" s="2125"/>
      <c r="B172" s="2129"/>
      <c r="C172" s="2130"/>
      <c r="D172" s="2159"/>
      <c r="E172" s="2160"/>
      <c r="F172" s="95"/>
      <c r="G172" s="142"/>
      <c r="H172" s="2140"/>
      <c r="I172" s="97"/>
      <c r="J172" s="98"/>
      <c r="K172" s="98"/>
      <c r="L172" s="98"/>
      <c r="M172" s="2140"/>
      <c r="N172" s="2146"/>
      <c r="O172" s="297"/>
      <c r="P172" s="305"/>
      <c r="Q172" s="2116"/>
      <c r="R172" s="2119"/>
      <c r="S172" s="2119"/>
      <c r="T172" s="2122"/>
      <c r="U172" s="27"/>
      <c r="V172" s="101">
        <v>7</v>
      </c>
      <c r="W172" s="120"/>
      <c r="X172" s="234"/>
      <c r="Y172" s="234"/>
      <c r="Z172" s="211"/>
      <c r="AA172" s="104"/>
      <c r="AB172" s="105"/>
      <c r="AC172" s="105"/>
      <c r="AD172" s="106"/>
      <c r="AE172" s="138"/>
      <c r="AF172" s="107"/>
      <c r="AG172" s="108"/>
      <c r="AH172" s="108"/>
      <c r="AI172" s="108"/>
      <c r="AJ172" s="109"/>
      <c r="AK172" s="110"/>
      <c r="AL172" s="111"/>
      <c r="AM172" s="111"/>
      <c r="AN172" s="112"/>
      <c r="AO172" s="8"/>
      <c r="AP172" s="307"/>
      <c r="AQ172" s="308"/>
      <c r="AR172" s="89"/>
      <c r="AS172" s="115" t="e">
        <f t="shared" si="75"/>
        <v>#DIV/0!</v>
      </c>
      <c r="AT172" s="116" t="e">
        <f t="shared" si="76"/>
        <v>#DIV/0!</v>
      </c>
      <c r="AU172" s="116" t="e">
        <f t="shared" si="77"/>
        <v>#DIV/0!</v>
      </c>
      <c r="AV172" s="116" t="e">
        <f t="shared" si="78"/>
        <v>#DIV/0!</v>
      </c>
      <c r="AW172" s="148" t="e">
        <f t="shared" si="4"/>
        <v>#DIV/0!</v>
      </c>
      <c r="AX172" s="148" t="e">
        <f t="shared" si="5"/>
        <v>#DIV/0!</v>
      </c>
      <c r="AY172" s="148" t="e">
        <f t="shared" si="6"/>
        <v>#DIV/0!</v>
      </c>
      <c r="AZ172" s="148" t="e">
        <f t="shared" si="7"/>
        <v>#DIV/0!</v>
      </c>
      <c r="BA172" s="117" t="e">
        <f t="shared" si="8"/>
        <v>#DIV/0!</v>
      </c>
      <c r="BB172" s="117" t="e">
        <f t="shared" si="9"/>
        <v>#DIV/0!</v>
      </c>
      <c r="BC172" s="117" t="e">
        <f t="shared" si="10"/>
        <v>#DIV/0!</v>
      </c>
      <c r="BD172" s="117" t="e">
        <f t="shared" si="11"/>
        <v>#DIV/0!</v>
      </c>
      <c r="BE172" s="118">
        <v>0.2</v>
      </c>
      <c r="BF172" s="118">
        <v>0.8</v>
      </c>
      <c r="BG172" s="117" t="e">
        <f t="shared" si="12"/>
        <v>#DIV/0!</v>
      </c>
      <c r="BH172" s="117" t="e">
        <f t="shared" si="13"/>
        <v>#DIV/0!</v>
      </c>
      <c r="BI172" s="117" t="e">
        <f t="shared" si="14"/>
        <v>#DIV/0!</v>
      </c>
      <c r="BJ172" s="117" t="e">
        <f t="shared" si="87"/>
        <v>#DIV/0!</v>
      </c>
      <c r="BK172" s="117" t="e">
        <f t="shared" si="87"/>
        <v>#DIV/0!</v>
      </c>
      <c r="BL172" s="117" t="e">
        <f t="shared" si="16"/>
        <v>#DIV/0!</v>
      </c>
      <c r="BM172" s="117" t="e">
        <f t="shared" si="17"/>
        <v>#DIV/0!</v>
      </c>
      <c r="BN172" s="117" t="e">
        <f t="shared" si="18"/>
        <v>#DIV/0!</v>
      </c>
      <c r="BO172" s="117" t="e">
        <f t="shared" si="88"/>
        <v>#DIV/0!</v>
      </c>
      <c r="BP172" s="117" t="e">
        <f t="shared" si="88"/>
        <v>#DIV/0!</v>
      </c>
      <c r="BQ172" s="117" t="e">
        <f t="shared" si="88"/>
        <v>#DIV/0!</v>
      </c>
      <c r="BR172" s="117" t="e">
        <f t="shared" si="88"/>
        <v>#DIV/0!</v>
      </c>
      <c r="BS172" s="2153"/>
      <c r="BT172" s="2153"/>
      <c r="BU172" s="2153"/>
      <c r="BV172" s="2153"/>
      <c r="BW172" s="2153"/>
      <c r="BX172" s="2153"/>
      <c r="BY172" s="2153"/>
      <c r="BZ172" s="2153"/>
      <c r="CA172" s="2150"/>
      <c r="CB172" s="8"/>
      <c r="CC172" s="2098"/>
      <c r="CD172" s="2101"/>
      <c r="CE172" s="2101"/>
      <c r="CF172" s="2104"/>
      <c r="CG172" s="2107"/>
      <c r="CH172" s="8"/>
      <c r="CI172" s="8"/>
      <c r="CJ172" s="8"/>
      <c r="CK172" s="8"/>
      <c r="CL172" s="8"/>
      <c r="CM172" s="8"/>
      <c r="CN172" s="8"/>
      <c r="CO172" s="8"/>
      <c r="CP172" s="8"/>
      <c r="CQ172" s="8"/>
      <c r="CR172" s="8"/>
      <c r="CS172" s="8"/>
      <c r="CT172" s="8"/>
    </row>
    <row r="173" spans="1:98">
      <c r="A173" s="2125"/>
      <c r="B173" s="2129"/>
      <c r="C173" s="2130"/>
      <c r="D173" s="2159"/>
      <c r="E173" s="2160"/>
      <c r="F173" s="95"/>
      <c r="G173" s="142"/>
      <c r="H173" s="2140"/>
      <c r="I173" s="97"/>
      <c r="J173" s="98"/>
      <c r="K173" s="98"/>
      <c r="L173" s="98"/>
      <c r="M173" s="2140"/>
      <c r="N173" s="2146"/>
      <c r="O173" s="297"/>
      <c r="P173" s="305"/>
      <c r="Q173" s="2116"/>
      <c r="R173" s="2119"/>
      <c r="S173" s="2119"/>
      <c r="T173" s="2122"/>
      <c r="U173" s="27"/>
      <c r="V173" s="101">
        <v>8</v>
      </c>
      <c r="W173" s="120"/>
      <c r="X173" s="234"/>
      <c r="Y173" s="234"/>
      <c r="Z173" s="211"/>
      <c r="AA173" s="104"/>
      <c r="AB173" s="105"/>
      <c r="AC173" s="105"/>
      <c r="AD173" s="106"/>
      <c r="AE173" s="138"/>
      <c r="AF173" s="107"/>
      <c r="AG173" s="108"/>
      <c r="AH173" s="108"/>
      <c r="AI173" s="108"/>
      <c r="AJ173" s="109"/>
      <c r="AK173" s="110"/>
      <c r="AL173" s="111"/>
      <c r="AM173" s="111"/>
      <c r="AN173" s="112"/>
      <c r="AO173" s="8"/>
      <c r="AP173" s="307"/>
      <c r="AQ173" s="308"/>
      <c r="AR173" s="89"/>
      <c r="AS173" s="115" t="e">
        <f t="shared" si="75"/>
        <v>#DIV/0!</v>
      </c>
      <c r="AT173" s="116" t="e">
        <f t="shared" si="76"/>
        <v>#DIV/0!</v>
      </c>
      <c r="AU173" s="116" t="e">
        <f t="shared" si="77"/>
        <v>#DIV/0!</v>
      </c>
      <c r="AV173" s="116" t="e">
        <f t="shared" si="78"/>
        <v>#DIV/0!</v>
      </c>
      <c r="AW173" s="148" t="e">
        <f t="shared" si="4"/>
        <v>#DIV/0!</v>
      </c>
      <c r="AX173" s="148" t="e">
        <f t="shared" si="5"/>
        <v>#DIV/0!</v>
      </c>
      <c r="AY173" s="148" t="e">
        <f t="shared" si="6"/>
        <v>#DIV/0!</v>
      </c>
      <c r="AZ173" s="148" t="e">
        <f t="shared" si="7"/>
        <v>#DIV/0!</v>
      </c>
      <c r="BA173" s="117" t="e">
        <f t="shared" si="8"/>
        <v>#DIV/0!</v>
      </c>
      <c r="BB173" s="117" t="e">
        <f t="shared" si="9"/>
        <v>#DIV/0!</v>
      </c>
      <c r="BC173" s="117" t="e">
        <f t="shared" si="10"/>
        <v>#DIV/0!</v>
      </c>
      <c r="BD173" s="117" t="e">
        <f t="shared" si="11"/>
        <v>#DIV/0!</v>
      </c>
      <c r="BE173" s="118">
        <v>0.2</v>
      </c>
      <c r="BF173" s="118">
        <v>0.8</v>
      </c>
      <c r="BG173" s="117" t="e">
        <f t="shared" si="12"/>
        <v>#DIV/0!</v>
      </c>
      <c r="BH173" s="117" t="e">
        <f t="shared" si="13"/>
        <v>#DIV/0!</v>
      </c>
      <c r="BI173" s="117" t="e">
        <f t="shared" si="14"/>
        <v>#DIV/0!</v>
      </c>
      <c r="BJ173" s="117" t="e">
        <f t="shared" ref="BJ173:BK188" si="92">+AZ173*BE173</f>
        <v>#DIV/0!</v>
      </c>
      <c r="BK173" s="117" t="e">
        <f t="shared" si="92"/>
        <v>#DIV/0!</v>
      </c>
      <c r="BL173" s="117" t="e">
        <f t="shared" si="16"/>
        <v>#DIV/0!</v>
      </c>
      <c r="BM173" s="117" t="e">
        <f t="shared" si="17"/>
        <v>#DIV/0!</v>
      </c>
      <c r="BN173" s="117" t="e">
        <f t="shared" si="18"/>
        <v>#DIV/0!</v>
      </c>
      <c r="BO173" s="117" t="e">
        <f t="shared" ref="BO173:BR188" si="93">+BG173+BK173</f>
        <v>#DIV/0!</v>
      </c>
      <c r="BP173" s="117" t="e">
        <f t="shared" si="93"/>
        <v>#DIV/0!</v>
      </c>
      <c r="BQ173" s="117" t="e">
        <f t="shared" si="93"/>
        <v>#DIV/0!</v>
      </c>
      <c r="BR173" s="117" t="e">
        <f t="shared" si="93"/>
        <v>#DIV/0!</v>
      </c>
      <c r="BS173" s="2153"/>
      <c r="BT173" s="2153"/>
      <c r="BU173" s="2153"/>
      <c r="BV173" s="2153"/>
      <c r="BW173" s="2153"/>
      <c r="BX173" s="2153"/>
      <c r="BY173" s="2153"/>
      <c r="BZ173" s="2153"/>
      <c r="CA173" s="2150"/>
      <c r="CB173" s="8"/>
      <c r="CC173" s="2098"/>
      <c r="CD173" s="2101"/>
      <c r="CE173" s="2101"/>
      <c r="CF173" s="2104"/>
      <c r="CG173" s="2107"/>
      <c r="CH173" s="8"/>
      <c r="CI173" s="8"/>
      <c r="CJ173" s="8"/>
      <c r="CK173" s="8"/>
      <c r="CL173" s="8"/>
      <c r="CM173" s="8"/>
      <c r="CN173" s="8"/>
      <c r="CO173" s="8"/>
      <c r="CP173" s="8"/>
      <c r="CQ173" s="8"/>
      <c r="CR173" s="8"/>
      <c r="CS173" s="8"/>
      <c r="CT173" s="8"/>
    </row>
    <row r="174" spans="1:98">
      <c r="A174" s="2125"/>
      <c r="B174" s="2129"/>
      <c r="C174" s="2130"/>
      <c r="D174" s="2159"/>
      <c r="E174" s="2160"/>
      <c r="F174" s="95"/>
      <c r="G174" s="142"/>
      <c r="H174" s="2140"/>
      <c r="I174" s="97"/>
      <c r="J174" s="98"/>
      <c r="K174" s="98"/>
      <c r="L174" s="98"/>
      <c r="M174" s="2140"/>
      <c r="N174" s="2146"/>
      <c r="O174" s="297"/>
      <c r="P174" s="305"/>
      <c r="Q174" s="2116"/>
      <c r="R174" s="2119"/>
      <c r="S174" s="2119"/>
      <c r="T174" s="2122"/>
      <c r="U174" s="27"/>
      <c r="V174" s="101">
        <v>9</v>
      </c>
      <c r="W174" s="120"/>
      <c r="X174" s="234"/>
      <c r="Y174" s="234"/>
      <c r="Z174" s="211"/>
      <c r="AA174" s="104"/>
      <c r="AB174" s="105"/>
      <c r="AC174" s="105"/>
      <c r="AD174" s="106"/>
      <c r="AE174" s="138"/>
      <c r="AF174" s="107"/>
      <c r="AG174" s="108"/>
      <c r="AH174" s="108"/>
      <c r="AI174" s="108"/>
      <c r="AJ174" s="109"/>
      <c r="AK174" s="110"/>
      <c r="AL174" s="111"/>
      <c r="AM174" s="111"/>
      <c r="AN174" s="112"/>
      <c r="AO174" s="8"/>
      <c r="AP174" s="307"/>
      <c r="AQ174" s="308"/>
      <c r="AR174" s="89"/>
      <c r="AS174" s="115" t="e">
        <f t="shared" si="75"/>
        <v>#DIV/0!</v>
      </c>
      <c r="AT174" s="116" t="e">
        <f t="shared" si="76"/>
        <v>#DIV/0!</v>
      </c>
      <c r="AU174" s="116" t="e">
        <f t="shared" si="77"/>
        <v>#DIV/0!</v>
      </c>
      <c r="AV174" s="116" t="e">
        <f t="shared" si="78"/>
        <v>#DIV/0!</v>
      </c>
      <c r="AW174" s="148" t="e">
        <f t="shared" si="4"/>
        <v>#DIV/0!</v>
      </c>
      <c r="AX174" s="148" t="e">
        <f t="shared" si="5"/>
        <v>#DIV/0!</v>
      </c>
      <c r="AY174" s="148" t="e">
        <f t="shared" si="6"/>
        <v>#DIV/0!</v>
      </c>
      <c r="AZ174" s="148" t="e">
        <f t="shared" si="7"/>
        <v>#DIV/0!</v>
      </c>
      <c r="BA174" s="117" t="e">
        <f t="shared" si="8"/>
        <v>#DIV/0!</v>
      </c>
      <c r="BB174" s="117" t="e">
        <f t="shared" si="9"/>
        <v>#DIV/0!</v>
      </c>
      <c r="BC174" s="117" t="e">
        <f t="shared" si="10"/>
        <v>#DIV/0!</v>
      </c>
      <c r="BD174" s="117" t="e">
        <f t="shared" si="11"/>
        <v>#DIV/0!</v>
      </c>
      <c r="BE174" s="118">
        <v>0.2</v>
      </c>
      <c r="BF174" s="118">
        <v>0.8</v>
      </c>
      <c r="BG174" s="117" t="e">
        <f t="shared" si="12"/>
        <v>#DIV/0!</v>
      </c>
      <c r="BH174" s="117" t="e">
        <f t="shared" si="13"/>
        <v>#DIV/0!</v>
      </c>
      <c r="BI174" s="117" t="e">
        <f t="shared" si="14"/>
        <v>#DIV/0!</v>
      </c>
      <c r="BJ174" s="117" t="e">
        <f t="shared" si="92"/>
        <v>#DIV/0!</v>
      </c>
      <c r="BK174" s="117" t="e">
        <f t="shared" si="92"/>
        <v>#DIV/0!</v>
      </c>
      <c r="BL174" s="117" t="e">
        <f t="shared" si="16"/>
        <v>#DIV/0!</v>
      </c>
      <c r="BM174" s="117" t="e">
        <f t="shared" si="17"/>
        <v>#DIV/0!</v>
      </c>
      <c r="BN174" s="117" t="e">
        <f t="shared" si="18"/>
        <v>#DIV/0!</v>
      </c>
      <c r="BO174" s="117" t="e">
        <f t="shared" si="93"/>
        <v>#DIV/0!</v>
      </c>
      <c r="BP174" s="117" t="e">
        <f t="shared" si="93"/>
        <v>#DIV/0!</v>
      </c>
      <c r="BQ174" s="117" t="e">
        <f t="shared" si="93"/>
        <v>#DIV/0!</v>
      </c>
      <c r="BR174" s="117" t="e">
        <f t="shared" si="93"/>
        <v>#DIV/0!</v>
      </c>
      <c r="BS174" s="2153"/>
      <c r="BT174" s="2153"/>
      <c r="BU174" s="2153"/>
      <c r="BV174" s="2153"/>
      <c r="BW174" s="2153"/>
      <c r="BX174" s="2153"/>
      <c r="BY174" s="2153"/>
      <c r="BZ174" s="2153"/>
      <c r="CA174" s="2150"/>
      <c r="CB174" s="8"/>
      <c r="CC174" s="2098"/>
      <c r="CD174" s="2101"/>
      <c r="CE174" s="2101"/>
      <c r="CF174" s="2104"/>
      <c r="CG174" s="2107"/>
      <c r="CH174" s="8"/>
      <c r="CI174" s="8"/>
      <c r="CJ174" s="8"/>
      <c r="CK174" s="8"/>
      <c r="CL174" s="8"/>
      <c r="CM174" s="8"/>
      <c r="CN174" s="8"/>
      <c r="CO174" s="8"/>
      <c r="CP174" s="8"/>
      <c r="CQ174" s="8"/>
      <c r="CR174" s="8"/>
      <c r="CS174" s="8"/>
      <c r="CT174" s="8"/>
    </row>
    <row r="175" spans="1:98" ht="15" thickBot="1">
      <c r="A175" s="2126"/>
      <c r="B175" s="2131"/>
      <c r="C175" s="2132"/>
      <c r="D175" s="2161"/>
      <c r="E175" s="2162"/>
      <c r="F175" s="150"/>
      <c r="G175" s="151"/>
      <c r="H175" s="2141"/>
      <c r="I175" s="121"/>
      <c r="J175" s="122"/>
      <c r="K175" s="122"/>
      <c r="L175" s="122"/>
      <c r="M175" s="2141"/>
      <c r="N175" s="2147"/>
      <c r="O175" s="351"/>
      <c r="P175" s="352"/>
      <c r="Q175" s="2117"/>
      <c r="R175" s="2120"/>
      <c r="S175" s="2120"/>
      <c r="T175" s="2123"/>
      <c r="U175" s="27"/>
      <c r="V175" s="168">
        <v>10</v>
      </c>
      <c r="W175" s="179"/>
      <c r="X175" s="235"/>
      <c r="Y175" s="235"/>
      <c r="Z175" s="153"/>
      <c r="AA175" s="125"/>
      <c r="AB175" s="126"/>
      <c r="AC175" s="126"/>
      <c r="AD175" s="127"/>
      <c r="AE175" s="138"/>
      <c r="AF175" s="154"/>
      <c r="AG175" s="156"/>
      <c r="AH175" s="156"/>
      <c r="AI175" s="156"/>
      <c r="AJ175" s="157"/>
      <c r="AK175" s="128"/>
      <c r="AL175" s="129"/>
      <c r="AM175" s="129"/>
      <c r="AN175" s="130"/>
      <c r="AO175" s="8"/>
      <c r="AP175" s="353"/>
      <c r="AQ175" s="354"/>
      <c r="AR175" s="89"/>
      <c r="AS175" s="133" t="e">
        <f t="shared" si="75"/>
        <v>#DIV/0!</v>
      </c>
      <c r="AT175" s="169" t="e">
        <f t="shared" si="76"/>
        <v>#DIV/0!</v>
      </c>
      <c r="AU175" s="169" t="e">
        <f t="shared" si="77"/>
        <v>#DIV/0!</v>
      </c>
      <c r="AV175" s="169" t="e">
        <f t="shared" si="78"/>
        <v>#DIV/0!</v>
      </c>
      <c r="AW175" s="180" t="e">
        <f t="shared" si="4"/>
        <v>#DIV/0!</v>
      </c>
      <c r="AX175" s="180" t="e">
        <f t="shared" si="5"/>
        <v>#DIV/0!</v>
      </c>
      <c r="AY175" s="180" t="e">
        <f t="shared" si="6"/>
        <v>#DIV/0!</v>
      </c>
      <c r="AZ175" s="180" t="e">
        <f t="shared" si="7"/>
        <v>#DIV/0!</v>
      </c>
      <c r="BA175" s="160" t="e">
        <f t="shared" si="8"/>
        <v>#DIV/0!</v>
      </c>
      <c r="BB175" s="160" t="e">
        <f t="shared" si="9"/>
        <v>#DIV/0!</v>
      </c>
      <c r="BC175" s="160" t="e">
        <f t="shared" si="10"/>
        <v>#DIV/0!</v>
      </c>
      <c r="BD175" s="160" t="e">
        <f t="shared" si="11"/>
        <v>#DIV/0!</v>
      </c>
      <c r="BE175" s="159">
        <v>0.2</v>
      </c>
      <c r="BF175" s="159">
        <v>0.8</v>
      </c>
      <c r="BG175" s="160" t="e">
        <f t="shared" si="12"/>
        <v>#DIV/0!</v>
      </c>
      <c r="BH175" s="160" t="e">
        <f t="shared" si="13"/>
        <v>#DIV/0!</v>
      </c>
      <c r="BI175" s="160" t="e">
        <f t="shared" si="14"/>
        <v>#DIV/0!</v>
      </c>
      <c r="BJ175" s="160" t="e">
        <f t="shared" si="92"/>
        <v>#DIV/0!</v>
      </c>
      <c r="BK175" s="160" t="e">
        <f t="shared" si="92"/>
        <v>#DIV/0!</v>
      </c>
      <c r="BL175" s="160" t="e">
        <f t="shared" si="16"/>
        <v>#DIV/0!</v>
      </c>
      <c r="BM175" s="160" t="e">
        <f t="shared" si="17"/>
        <v>#DIV/0!</v>
      </c>
      <c r="BN175" s="160" t="e">
        <f t="shared" si="18"/>
        <v>#DIV/0!</v>
      </c>
      <c r="BO175" s="160" t="e">
        <f t="shared" si="93"/>
        <v>#DIV/0!</v>
      </c>
      <c r="BP175" s="160" t="e">
        <f t="shared" si="93"/>
        <v>#DIV/0!</v>
      </c>
      <c r="BQ175" s="160" t="e">
        <f t="shared" si="93"/>
        <v>#DIV/0!</v>
      </c>
      <c r="BR175" s="160" t="e">
        <f t="shared" si="93"/>
        <v>#DIV/0!</v>
      </c>
      <c r="BS175" s="2154"/>
      <c r="BT175" s="2154"/>
      <c r="BU175" s="2154"/>
      <c r="BV175" s="2154"/>
      <c r="BW175" s="2154"/>
      <c r="BX175" s="2154"/>
      <c r="BY175" s="2154"/>
      <c r="BZ175" s="2154"/>
      <c r="CA175" s="2151"/>
      <c r="CB175" s="8"/>
      <c r="CC175" s="2099"/>
      <c r="CD175" s="2102"/>
      <c r="CE175" s="2102"/>
      <c r="CF175" s="2105"/>
      <c r="CG175" s="2108"/>
      <c r="CH175" s="8"/>
      <c r="CI175" s="8"/>
      <c r="CJ175" s="8"/>
      <c r="CK175" s="8"/>
      <c r="CL175" s="8"/>
      <c r="CM175" s="8"/>
      <c r="CN175" s="8"/>
      <c r="CO175" s="8"/>
      <c r="CP175" s="8"/>
      <c r="CQ175" s="8"/>
      <c r="CR175" s="8"/>
      <c r="CS175" s="8"/>
      <c r="CT175" s="8"/>
    </row>
    <row r="176" spans="1:98">
      <c r="A176" s="2124">
        <v>19</v>
      </c>
      <c r="B176" s="2127"/>
      <c r="C176" s="2128"/>
      <c r="D176" s="2157"/>
      <c r="E176" s="2158"/>
      <c r="F176" s="66"/>
      <c r="G176" s="135"/>
      <c r="H176" s="2139"/>
      <c r="I176" s="69"/>
      <c r="J176" s="70"/>
      <c r="K176" s="70"/>
      <c r="L176" s="70"/>
      <c r="M176" s="2148"/>
      <c r="N176" s="2145">
        <f>+P176+P177+P178+P179+P180+P181+P182+P183+P184+P185</f>
        <v>0</v>
      </c>
      <c r="O176" s="72"/>
      <c r="P176" s="885"/>
      <c r="Q176" s="2115"/>
      <c r="R176" s="2118"/>
      <c r="S176" s="2118"/>
      <c r="T176" s="2121"/>
      <c r="U176" s="138"/>
      <c r="V176" s="75">
        <v>1</v>
      </c>
      <c r="W176" s="72"/>
      <c r="X176" s="236"/>
      <c r="Y176" s="236"/>
      <c r="Z176" s="210"/>
      <c r="AA176" s="78"/>
      <c r="AB176" s="79"/>
      <c r="AC176" s="79"/>
      <c r="AD176" s="80"/>
      <c r="AE176" s="138"/>
      <c r="AF176" s="81"/>
      <c r="AG176" s="82"/>
      <c r="AH176" s="82"/>
      <c r="AI176" s="82"/>
      <c r="AJ176" s="83"/>
      <c r="AK176" s="84"/>
      <c r="AL176" s="85"/>
      <c r="AM176" s="85"/>
      <c r="AN176" s="86"/>
      <c r="AO176" s="162"/>
      <c r="AP176" s="87"/>
      <c r="AQ176" s="88"/>
      <c r="AR176" s="89"/>
      <c r="AS176" s="90" t="e">
        <f t="shared" si="75"/>
        <v>#DIV/0!</v>
      </c>
      <c r="AT176" s="164" t="e">
        <f t="shared" si="76"/>
        <v>#DIV/0!</v>
      </c>
      <c r="AU176" s="164" t="e">
        <f t="shared" si="77"/>
        <v>#DIV/0!</v>
      </c>
      <c r="AV176" s="164" t="e">
        <f t="shared" si="78"/>
        <v>#DIV/0!</v>
      </c>
      <c r="AW176" s="176" t="e">
        <f t="shared" si="4"/>
        <v>#DIV/0!</v>
      </c>
      <c r="AX176" s="176" t="e">
        <f t="shared" si="5"/>
        <v>#DIV/0!</v>
      </c>
      <c r="AY176" s="176" t="e">
        <f t="shared" si="6"/>
        <v>#DIV/0!</v>
      </c>
      <c r="AZ176" s="176" t="e">
        <f t="shared" si="7"/>
        <v>#DIV/0!</v>
      </c>
      <c r="BA176" s="165" t="e">
        <f t="shared" si="8"/>
        <v>#DIV/0!</v>
      </c>
      <c r="BB176" s="165" t="e">
        <f t="shared" si="9"/>
        <v>#DIV/0!</v>
      </c>
      <c r="BC176" s="165" t="e">
        <f t="shared" si="10"/>
        <v>#DIV/0!</v>
      </c>
      <c r="BD176" s="165" t="e">
        <f t="shared" si="11"/>
        <v>#DIV/0!</v>
      </c>
      <c r="BE176" s="166">
        <v>0.2</v>
      </c>
      <c r="BF176" s="166">
        <v>0.8</v>
      </c>
      <c r="BG176" s="165" t="e">
        <f t="shared" si="12"/>
        <v>#DIV/0!</v>
      </c>
      <c r="BH176" s="165" t="e">
        <f t="shared" si="13"/>
        <v>#DIV/0!</v>
      </c>
      <c r="BI176" s="165" t="e">
        <f t="shared" si="14"/>
        <v>#DIV/0!</v>
      </c>
      <c r="BJ176" s="165" t="e">
        <f t="shared" si="92"/>
        <v>#DIV/0!</v>
      </c>
      <c r="BK176" s="165" t="e">
        <f t="shared" si="92"/>
        <v>#DIV/0!</v>
      </c>
      <c r="BL176" s="165" t="e">
        <f t="shared" si="16"/>
        <v>#DIV/0!</v>
      </c>
      <c r="BM176" s="165" t="e">
        <f t="shared" si="17"/>
        <v>#DIV/0!</v>
      </c>
      <c r="BN176" s="165" t="e">
        <f t="shared" si="18"/>
        <v>#DIV/0!</v>
      </c>
      <c r="BO176" s="165" t="e">
        <f t="shared" si="93"/>
        <v>#DIV/0!</v>
      </c>
      <c r="BP176" s="93" t="e">
        <f t="shared" si="93"/>
        <v>#DIV/0!</v>
      </c>
      <c r="BQ176" s="93" t="e">
        <f t="shared" si="93"/>
        <v>#DIV/0!</v>
      </c>
      <c r="BR176" s="93" t="e">
        <f t="shared" si="93"/>
        <v>#DIV/0!</v>
      </c>
      <c r="BS176" s="2152" t="e">
        <f t="shared" ref="BS176:BV176" si="94">AVERAGEIF(BO176:BO185,"&lt;&gt;#¡DIV/0!")</f>
        <v>#DIV/0!</v>
      </c>
      <c r="BT176" s="2152" t="e">
        <f t="shared" si="94"/>
        <v>#DIV/0!</v>
      </c>
      <c r="BU176" s="2152" t="e">
        <f t="shared" si="94"/>
        <v>#DIV/0!</v>
      </c>
      <c r="BV176" s="2152" t="e">
        <f t="shared" si="94"/>
        <v>#DIV/0!</v>
      </c>
      <c r="BW176" s="2155" t="e">
        <f>+C176*BS176</f>
        <v>#DIV/0!</v>
      </c>
      <c r="BX176" s="2155" t="e">
        <f>+C176*BT176</f>
        <v>#DIV/0!</v>
      </c>
      <c r="BY176" s="2155" t="e">
        <f>+C176*BU176</f>
        <v>#DIV/0!</v>
      </c>
      <c r="BZ176" s="2155" t="e">
        <f>+C176*BV176</f>
        <v>#DIV/0!</v>
      </c>
      <c r="CA176" s="2149" t="e">
        <f>SUM(BW176:BZ185)</f>
        <v>#DIV/0!</v>
      </c>
      <c r="CB176" s="8"/>
      <c r="CC176" s="2097" t="e">
        <f>+Q176/$N$176</f>
        <v>#DIV/0!</v>
      </c>
      <c r="CD176" s="2100" t="e">
        <f t="shared" ref="CD176:CF176" si="95">+R176/$N$176</f>
        <v>#DIV/0!</v>
      </c>
      <c r="CE176" s="2100" t="e">
        <f t="shared" si="95"/>
        <v>#DIV/0!</v>
      </c>
      <c r="CF176" s="2103" t="e">
        <f t="shared" si="95"/>
        <v>#DIV/0!</v>
      </c>
      <c r="CG176" s="2106" t="e">
        <f t="shared" ref="CG176" si="96">AVERAGE(CC176:CF185)</f>
        <v>#DIV/0!</v>
      </c>
      <c r="CH176" s="8"/>
      <c r="CI176" s="8"/>
      <c r="CJ176" s="8"/>
      <c r="CK176" s="8"/>
      <c r="CL176" s="8"/>
      <c r="CM176" s="8"/>
      <c r="CN176" s="8"/>
      <c r="CO176" s="8"/>
      <c r="CP176" s="8"/>
      <c r="CQ176" s="8"/>
      <c r="CR176" s="8"/>
      <c r="CS176" s="8"/>
      <c r="CT176" s="8"/>
    </row>
    <row r="177" spans="1:98">
      <c r="A177" s="2125"/>
      <c r="B177" s="2129"/>
      <c r="C177" s="2130"/>
      <c r="D177" s="2159"/>
      <c r="E177" s="2160"/>
      <c r="F177" s="95"/>
      <c r="G177" s="142"/>
      <c r="H177" s="2140"/>
      <c r="I177" s="97"/>
      <c r="J177" s="98"/>
      <c r="K177" s="98"/>
      <c r="L177" s="98"/>
      <c r="M177" s="2140"/>
      <c r="N177" s="2146"/>
      <c r="O177" s="297"/>
      <c r="P177" s="305"/>
      <c r="Q177" s="2116"/>
      <c r="R177" s="2119"/>
      <c r="S177" s="2119"/>
      <c r="T177" s="2122"/>
      <c r="U177" s="27"/>
      <c r="V177" s="101">
        <v>2</v>
      </c>
      <c r="W177" s="120"/>
      <c r="X177" s="234"/>
      <c r="Y177" s="234"/>
      <c r="Z177" s="211"/>
      <c r="AA177" s="104"/>
      <c r="AB177" s="105"/>
      <c r="AC177" s="105"/>
      <c r="AD177" s="106"/>
      <c r="AE177" s="138"/>
      <c r="AF177" s="107"/>
      <c r="AG177" s="108"/>
      <c r="AH177" s="108"/>
      <c r="AI177" s="108"/>
      <c r="AJ177" s="109"/>
      <c r="AK177" s="110"/>
      <c r="AL177" s="111"/>
      <c r="AM177" s="111"/>
      <c r="AN177" s="112"/>
      <c r="AO177" s="8"/>
      <c r="AP177" s="307"/>
      <c r="AQ177" s="308"/>
      <c r="AR177" s="89"/>
      <c r="AS177" s="115" t="e">
        <f t="shared" si="75"/>
        <v>#DIV/0!</v>
      </c>
      <c r="AT177" s="116" t="e">
        <f t="shared" si="76"/>
        <v>#DIV/0!</v>
      </c>
      <c r="AU177" s="116" t="e">
        <f t="shared" si="77"/>
        <v>#DIV/0!</v>
      </c>
      <c r="AV177" s="116" t="e">
        <f t="shared" si="78"/>
        <v>#DIV/0!</v>
      </c>
      <c r="AW177" s="148" t="e">
        <f t="shared" si="4"/>
        <v>#DIV/0!</v>
      </c>
      <c r="AX177" s="148" t="e">
        <f t="shared" si="5"/>
        <v>#DIV/0!</v>
      </c>
      <c r="AY177" s="148" t="e">
        <f t="shared" si="6"/>
        <v>#DIV/0!</v>
      </c>
      <c r="AZ177" s="148" t="e">
        <f t="shared" si="7"/>
        <v>#DIV/0!</v>
      </c>
      <c r="BA177" s="117" t="e">
        <f t="shared" si="8"/>
        <v>#DIV/0!</v>
      </c>
      <c r="BB177" s="117" t="e">
        <f t="shared" si="9"/>
        <v>#DIV/0!</v>
      </c>
      <c r="BC177" s="117" t="e">
        <f t="shared" si="10"/>
        <v>#DIV/0!</v>
      </c>
      <c r="BD177" s="117" t="e">
        <f t="shared" si="11"/>
        <v>#DIV/0!</v>
      </c>
      <c r="BE177" s="118">
        <v>0.2</v>
      </c>
      <c r="BF177" s="118">
        <v>0.8</v>
      </c>
      <c r="BG177" s="117" t="e">
        <f t="shared" si="12"/>
        <v>#DIV/0!</v>
      </c>
      <c r="BH177" s="117" t="e">
        <f t="shared" si="13"/>
        <v>#DIV/0!</v>
      </c>
      <c r="BI177" s="117" t="e">
        <f t="shared" si="14"/>
        <v>#DIV/0!</v>
      </c>
      <c r="BJ177" s="117" t="e">
        <f t="shared" si="92"/>
        <v>#DIV/0!</v>
      </c>
      <c r="BK177" s="117" t="e">
        <f t="shared" si="92"/>
        <v>#DIV/0!</v>
      </c>
      <c r="BL177" s="117" t="e">
        <f t="shared" si="16"/>
        <v>#DIV/0!</v>
      </c>
      <c r="BM177" s="117" t="e">
        <f t="shared" si="17"/>
        <v>#DIV/0!</v>
      </c>
      <c r="BN177" s="117" t="e">
        <f t="shared" si="18"/>
        <v>#DIV/0!</v>
      </c>
      <c r="BO177" s="117" t="e">
        <f t="shared" si="93"/>
        <v>#DIV/0!</v>
      </c>
      <c r="BP177" s="117" t="e">
        <f t="shared" si="93"/>
        <v>#DIV/0!</v>
      </c>
      <c r="BQ177" s="117" t="e">
        <f t="shared" si="93"/>
        <v>#DIV/0!</v>
      </c>
      <c r="BR177" s="117" t="e">
        <f t="shared" si="93"/>
        <v>#DIV/0!</v>
      </c>
      <c r="BS177" s="2153"/>
      <c r="BT177" s="2153"/>
      <c r="BU177" s="2153"/>
      <c r="BV177" s="2153"/>
      <c r="BW177" s="2153"/>
      <c r="BX177" s="2153"/>
      <c r="BY177" s="2153"/>
      <c r="BZ177" s="2153"/>
      <c r="CA177" s="2150"/>
      <c r="CB177" s="8"/>
      <c r="CC177" s="2098"/>
      <c r="CD177" s="2101"/>
      <c r="CE177" s="2101"/>
      <c r="CF177" s="2104"/>
      <c r="CG177" s="2107"/>
      <c r="CH177" s="8"/>
      <c r="CI177" s="8"/>
      <c r="CJ177" s="8"/>
      <c r="CK177" s="8"/>
      <c r="CL177" s="8"/>
      <c r="CM177" s="8"/>
      <c r="CN177" s="8"/>
      <c r="CO177" s="8"/>
      <c r="CP177" s="8"/>
      <c r="CQ177" s="8"/>
      <c r="CR177" s="8"/>
      <c r="CS177" s="8"/>
      <c r="CT177" s="8"/>
    </row>
    <row r="178" spans="1:98">
      <c r="A178" s="2125"/>
      <c r="B178" s="2129"/>
      <c r="C178" s="2130"/>
      <c r="D178" s="2159"/>
      <c r="E178" s="2160"/>
      <c r="F178" s="95"/>
      <c r="G178" s="142"/>
      <c r="H178" s="2140"/>
      <c r="I178" s="97"/>
      <c r="J178" s="98"/>
      <c r="K178" s="98"/>
      <c r="L178" s="98"/>
      <c r="M178" s="2140"/>
      <c r="N178" s="2146"/>
      <c r="O178" s="297"/>
      <c r="P178" s="305"/>
      <c r="Q178" s="2116"/>
      <c r="R178" s="2119"/>
      <c r="S178" s="2119"/>
      <c r="T178" s="2122"/>
      <c r="U178" s="27"/>
      <c r="V178" s="101">
        <v>3</v>
      </c>
      <c r="W178" s="120"/>
      <c r="X178" s="234"/>
      <c r="Y178" s="234"/>
      <c r="Z178" s="211"/>
      <c r="AA178" s="104"/>
      <c r="AB178" s="105"/>
      <c r="AC178" s="105"/>
      <c r="AD178" s="106"/>
      <c r="AE178" s="138"/>
      <c r="AF178" s="107"/>
      <c r="AG178" s="108"/>
      <c r="AH178" s="108"/>
      <c r="AI178" s="108"/>
      <c r="AJ178" s="109"/>
      <c r="AK178" s="110"/>
      <c r="AL178" s="111"/>
      <c r="AM178" s="111"/>
      <c r="AN178" s="112"/>
      <c r="AO178" s="8"/>
      <c r="AP178" s="307"/>
      <c r="AQ178" s="308"/>
      <c r="AR178" s="89"/>
      <c r="AS178" s="115" t="e">
        <f t="shared" si="75"/>
        <v>#DIV/0!</v>
      </c>
      <c r="AT178" s="116" t="e">
        <f t="shared" si="76"/>
        <v>#DIV/0!</v>
      </c>
      <c r="AU178" s="116" t="e">
        <f t="shared" si="77"/>
        <v>#DIV/0!</v>
      </c>
      <c r="AV178" s="116" t="e">
        <f t="shared" si="78"/>
        <v>#DIV/0!</v>
      </c>
      <c r="AW178" s="148" t="e">
        <f t="shared" si="4"/>
        <v>#DIV/0!</v>
      </c>
      <c r="AX178" s="148" t="e">
        <f t="shared" si="5"/>
        <v>#DIV/0!</v>
      </c>
      <c r="AY178" s="148" t="e">
        <f t="shared" si="6"/>
        <v>#DIV/0!</v>
      </c>
      <c r="AZ178" s="148" t="e">
        <f t="shared" si="7"/>
        <v>#DIV/0!</v>
      </c>
      <c r="BA178" s="117" t="e">
        <f t="shared" si="8"/>
        <v>#DIV/0!</v>
      </c>
      <c r="BB178" s="117" t="e">
        <f t="shared" si="9"/>
        <v>#DIV/0!</v>
      </c>
      <c r="BC178" s="117" t="e">
        <f t="shared" si="10"/>
        <v>#DIV/0!</v>
      </c>
      <c r="BD178" s="117" t="e">
        <f t="shared" si="11"/>
        <v>#DIV/0!</v>
      </c>
      <c r="BE178" s="118">
        <v>0.2</v>
      </c>
      <c r="BF178" s="118">
        <v>0.8</v>
      </c>
      <c r="BG178" s="117" t="e">
        <f t="shared" si="12"/>
        <v>#DIV/0!</v>
      </c>
      <c r="BH178" s="117" t="e">
        <f t="shared" si="13"/>
        <v>#DIV/0!</v>
      </c>
      <c r="BI178" s="117" t="e">
        <f t="shared" si="14"/>
        <v>#DIV/0!</v>
      </c>
      <c r="BJ178" s="117" t="e">
        <f t="shared" si="92"/>
        <v>#DIV/0!</v>
      </c>
      <c r="BK178" s="117" t="e">
        <f t="shared" si="92"/>
        <v>#DIV/0!</v>
      </c>
      <c r="BL178" s="117" t="e">
        <f t="shared" si="16"/>
        <v>#DIV/0!</v>
      </c>
      <c r="BM178" s="117" t="e">
        <f t="shared" si="17"/>
        <v>#DIV/0!</v>
      </c>
      <c r="BN178" s="117" t="e">
        <f t="shared" si="18"/>
        <v>#DIV/0!</v>
      </c>
      <c r="BO178" s="117" t="e">
        <f t="shared" si="93"/>
        <v>#DIV/0!</v>
      </c>
      <c r="BP178" s="117" t="e">
        <f t="shared" si="93"/>
        <v>#DIV/0!</v>
      </c>
      <c r="BQ178" s="117" t="e">
        <f t="shared" si="93"/>
        <v>#DIV/0!</v>
      </c>
      <c r="BR178" s="117" t="e">
        <f t="shared" si="93"/>
        <v>#DIV/0!</v>
      </c>
      <c r="BS178" s="2153"/>
      <c r="BT178" s="2153"/>
      <c r="BU178" s="2153"/>
      <c r="BV178" s="2153"/>
      <c r="BW178" s="2153"/>
      <c r="BX178" s="2153"/>
      <c r="BY178" s="2153"/>
      <c r="BZ178" s="2153"/>
      <c r="CA178" s="2150"/>
      <c r="CB178" s="8"/>
      <c r="CC178" s="2098"/>
      <c r="CD178" s="2101"/>
      <c r="CE178" s="2101"/>
      <c r="CF178" s="2104"/>
      <c r="CG178" s="2107"/>
      <c r="CH178" s="8"/>
      <c r="CI178" s="8"/>
      <c r="CJ178" s="8"/>
      <c r="CK178" s="8"/>
      <c r="CL178" s="8"/>
      <c r="CM178" s="8"/>
      <c r="CN178" s="8"/>
      <c r="CO178" s="8"/>
      <c r="CP178" s="8"/>
      <c r="CQ178" s="8"/>
      <c r="CR178" s="8"/>
      <c r="CS178" s="8"/>
      <c r="CT178" s="8"/>
    </row>
    <row r="179" spans="1:98">
      <c r="A179" s="2125"/>
      <c r="B179" s="2129"/>
      <c r="C179" s="2130"/>
      <c r="D179" s="2159"/>
      <c r="E179" s="2160"/>
      <c r="F179" s="95"/>
      <c r="G179" s="142"/>
      <c r="H179" s="2140"/>
      <c r="I179" s="97"/>
      <c r="J179" s="98"/>
      <c r="K179" s="98"/>
      <c r="L179" s="98"/>
      <c r="M179" s="2140"/>
      <c r="N179" s="2146"/>
      <c r="O179" s="297"/>
      <c r="P179" s="305"/>
      <c r="Q179" s="2116"/>
      <c r="R179" s="2119"/>
      <c r="S179" s="2119"/>
      <c r="T179" s="2122"/>
      <c r="U179" s="27"/>
      <c r="V179" s="101">
        <v>4</v>
      </c>
      <c r="W179" s="120"/>
      <c r="X179" s="234"/>
      <c r="Y179" s="234"/>
      <c r="Z179" s="211"/>
      <c r="AA179" s="104"/>
      <c r="AB179" s="105"/>
      <c r="AC179" s="105"/>
      <c r="AD179" s="106"/>
      <c r="AE179" s="138"/>
      <c r="AF179" s="107"/>
      <c r="AG179" s="108"/>
      <c r="AH179" s="108"/>
      <c r="AI179" s="108"/>
      <c r="AJ179" s="109"/>
      <c r="AK179" s="110"/>
      <c r="AL179" s="111"/>
      <c r="AM179" s="111"/>
      <c r="AN179" s="112"/>
      <c r="AO179" s="8"/>
      <c r="AP179" s="307"/>
      <c r="AQ179" s="308"/>
      <c r="AR179" s="89"/>
      <c r="AS179" s="115" t="e">
        <f t="shared" si="75"/>
        <v>#DIV/0!</v>
      </c>
      <c r="AT179" s="116" t="e">
        <f t="shared" si="76"/>
        <v>#DIV/0!</v>
      </c>
      <c r="AU179" s="116" t="e">
        <f t="shared" si="77"/>
        <v>#DIV/0!</v>
      </c>
      <c r="AV179" s="116" t="e">
        <f t="shared" si="78"/>
        <v>#DIV/0!</v>
      </c>
      <c r="AW179" s="148" t="e">
        <f t="shared" si="4"/>
        <v>#DIV/0!</v>
      </c>
      <c r="AX179" s="148" t="e">
        <f t="shared" si="5"/>
        <v>#DIV/0!</v>
      </c>
      <c r="AY179" s="148" t="e">
        <f t="shared" si="6"/>
        <v>#DIV/0!</v>
      </c>
      <c r="AZ179" s="148" t="e">
        <f t="shared" si="7"/>
        <v>#DIV/0!</v>
      </c>
      <c r="BA179" s="117" t="e">
        <f t="shared" si="8"/>
        <v>#DIV/0!</v>
      </c>
      <c r="BB179" s="117" t="e">
        <f t="shared" si="9"/>
        <v>#DIV/0!</v>
      </c>
      <c r="BC179" s="117" t="e">
        <f t="shared" si="10"/>
        <v>#DIV/0!</v>
      </c>
      <c r="BD179" s="117" t="e">
        <f t="shared" si="11"/>
        <v>#DIV/0!</v>
      </c>
      <c r="BE179" s="118">
        <v>0.2</v>
      </c>
      <c r="BF179" s="118">
        <v>0.8</v>
      </c>
      <c r="BG179" s="117" t="e">
        <f t="shared" si="12"/>
        <v>#DIV/0!</v>
      </c>
      <c r="BH179" s="117" t="e">
        <f t="shared" si="13"/>
        <v>#DIV/0!</v>
      </c>
      <c r="BI179" s="117" t="e">
        <f t="shared" si="14"/>
        <v>#DIV/0!</v>
      </c>
      <c r="BJ179" s="117" t="e">
        <f t="shared" si="92"/>
        <v>#DIV/0!</v>
      </c>
      <c r="BK179" s="117" t="e">
        <f t="shared" si="92"/>
        <v>#DIV/0!</v>
      </c>
      <c r="BL179" s="117" t="e">
        <f t="shared" si="16"/>
        <v>#DIV/0!</v>
      </c>
      <c r="BM179" s="117" t="e">
        <f t="shared" si="17"/>
        <v>#DIV/0!</v>
      </c>
      <c r="BN179" s="117" t="e">
        <f t="shared" si="18"/>
        <v>#DIV/0!</v>
      </c>
      <c r="BO179" s="117" t="e">
        <f t="shared" si="93"/>
        <v>#DIV/0!</v>
      </c>
      <c r="BP179" s="117" t="e">
        <f t="shared" si="93"/>
        <v>#DIV/0!</v>
      </c>
      <c r="BQ179" s="117" t="e">
        <f t="shared" si="93"/>
        <v>#DIV/0!</v>
      </c>
      <c r="BR179" s="117" t="e">
        <f t="shared" si="93"/>
        <v>#DIV/0!</v>
      </c>
      <c r="BS179" s="2153"/>
      <c r="BT179" s="2153"/>
      <c r="BU179" s="2153"/>
      <c r="BV179" s="2153"/>
      <c r="BW179" s="2153"/>
      <c r="BX179" s="2153"/>
      <c r="BY179" s="2153"/>
      <c r="BZ179" s="2153"/>
      <c r="CA179" s="2150"/>
      <c r="CB179" s="8"/>
      <c r="CC179" s="2098"/>
      <c r="CD179" s="2101"/>
      <c r="CE179" s="2101"/>
      <c r="CF179" s="2104"/>
      <c r="CG179" s="2107"/>
      <c r="CH179" s="8"/>
      <c r="CI179" s="8"/>
      <c r="CJ179" s="8"/>
      <c r="CK179" s="8"/>
      <c r="CL179" s="8"/>
      <c r="CM179" s="8"/>
      <c r="CN179" s="8"/>
      <c r="CO179" s="8"/>
      <c r="CP179" s="8"/>
      <c r="CQ179" s="8"/>
      <c r="CR179" s="8"/>
      <c r="CS179" s="8"/>
      <c r="CT179" s="8"/>
    </row>
    <row r="180" spans="1:98">
      <c r="A180" s="2125"/>
      <c r="B180" s="2129"/>
      <c r="C180" s="2130"/>
      <c r="D180" s="2159"/>
      <c r="E180" s="2160"/>
      <c r="F180" s="95"/>
      <c r="G180" s="142"/>
      <c r="H180" s="2140"/>
      <c r="I180" s="97"/>
      <c r="J180" s="98"/>
      <c r="K180" s="98"/>
      <c r="L180" s="98"/>
      <c r="M180" s="2140"/>
      <c r="N180" s="2146"/>
      <c r="O180" s="297"/>
      <c r="P180" s="305"/>
      <c r="Q180" s="2116"/>
      <c r="R180" s="2119"/>
      <c r="S180" s="2119"/>
      <c r="T180" s="2122"/>
      <c r="U180" s="27"/>
      <c r="V180" s="101">
        <v>5</v>
      </c>
      <c r="W180" s="120"/>
      <c r="X180" s="234"/>
      <c r="Y180" s="234"/>
      <c r="Z180" s="211"/>
      <c r="AA180" s="104"/>
      <c r="AB180" s="105"/>
      <c r="AC180" s="105"/>
      <c r="AD180" s="106"/>
      <c r="AE180" s="138"/>
      <c r="AF180" s="107"/>
      <c r="AG180" s="108"/>
      <c r="AH180" s="108"/>
      <c r="AI180" s="108"/>
      <c r="AJ180" s="109"/>
      <c r="AK180" s="110"/>
      <c r="AL180" s="111"/>
      <c r="AM180" s="111"/>
      <c r="AN180" s="112"/>
      <c r="AO180" s="8"/>
      <c r="AP180" s="307"/>
      <c r="AQ180" s="308"/>
      <c r="AR180" s="89"/>
      <c r="AS180" s="115" t="e">
        <f t="shared" si="75"/>
        <v>#DIV/0!</v>
      </c>
      <c r="AT180" s="116" t="e">
        <f t="shared" si="76"/>
        <v>#DIV/0!</v>
      </c>
      <c r="AU180" s="116" t="e">
        <f t="shared" si="77"/>
        <v>#DIV/0!</v>
      </c>
      <c r="AV180" s="116" t="e">
        <f t="shared" si="78"/>
        <v>#DIV/0!</v>
      </c>
      <c r="AW180" s="148" t="e">
        <f t="shared" si="4"/>
        <v>#DIV/0!</v>
      </c>
      <c r="AX180" s="148" t="e">
        <f t="shared" si="5"/>
        <v>#DIV/0!</v>
      </c>
      <c r="AY180" s="148" t="e">
        <f t="shared" si="6"/>
        <v>#DIV/0!</v>
      </c>
      <c r="AZ180" s="148" t="e">
        <f t="shared" si="7"/>
        <v>#DIV/0!</v>
      </c>
      <c r="BA180" s="117" t="e">
        <f t="shared" si="8"/>
        <v>#DIV/0!</v>
      </c>
      <c r="BB180" s="117" t="e">
        <f t="shared" si="9"/>
        <v>#DIV/0!</v>
      </c>
      <c r="BC180" s="117" t="e">
        <f t="shared" si="10"/>
        <v>#DIV/0!</v>
      </c>
      <c r="BD180" s="117" t="e">
        <f t="shared" si="11"/>
        <v>#DIV/0!</v>
      </c>
      <c r="BE180" s="118">
        <v>0.2</v>
      </c>
      <c r="BF180" s="118">
        <v>0.8</v>
      </c>
      <c r="BG180" s="117" t="e">
        <f t="shared" si="12"/>
        <v>#DIV/0!</v>
      </c>
      <c r="BH180" s="117" t="e">
        <f t="shared" si="13"/>
        <v>#DIV/0!</v>
      </c>
      <c r="BI180" s="117" t="e">
        <f t="shared" si="14"/>
        <v>#DIV/0!</v>
      </c>
      <c r="BJ180" s="117" t="e">
        <f t="shared" si="92"/>
        <v>#DIV/0!</v>
      </c>
      <c r="BK180" s="117" t="e">
        <f t="shared" si="92"/>
        <v>#DIV/0!</v>
      </c>
      <c r="BL180" s="117" t="e">
        <f t="shared" si="16"/>
        <v>#DIV/0!</v>
      </c>
      <c r="BM180" s="117" t="e">
        <f t="shared" si="17"/>
        <v>#DIV/0!</v>
      </c>
      <c r="BN180" s="117" t="e">
        <f t="shared" si="18"/>
        <v>#DIV/0!</v>
      </c>
      <c r="BO180" s="117" t="e">
        <f t="shared" si="93"/>
        <v>#DIV/0!</v>
      </c>
      <c r="BP180" s="117" t="e">
        <f t="shared" si="93"/>
        <v>#DIV/0!</v>
      </c>
      <c r="BQ180" s="117" t="e">
        <f t="shared" si="93"/>
        <v>#DIV/0!</v>
      </c>
      <c r="BR180" s="117" t="e">
        <f t="shared" si="93"/>
        <v>#DIV/0!</v>
      </c>
      <c r="BS180" s="2153"/>
      <c r="BT180" s="2153"/>
      <c r="BU180" s="2153"/>
      <c r="BV180" s="2153"/>
      <c r="BW180" s="2153"/>
      <c r="BX180" s="2153"/>
      <c r="BY180" s="2153"/>
      <c r="BZ180" s="2153"/>
      <c r="CA180" s="2150"/>
      <c r="CB180" s="8"/>
      <c r="CC180" s="2098"/>
      <c r="CD180" s="2101"/>
      <c r="CE180" s="2101"/>
      <c r="CF180" s="2104"/>
      <c r="CG180" s="2107"/>
      <c r="CH180" s="8"/>
      <c r="CI180" s="8"/>
      <c r="CJ180" s="8"/>
      <c r="CK180" s="8"/>
      <c r="CL180" s="8"/>
      <c r="CM180" s="8"/>
      <c r="CN180" s="8"/>
      <c r="CO180" s="8"/>
      <c r="CP180" s="8"/>
      <c r="CQ180" s="8"/>
      <c r="CR180" s="8"/>
      <c r="CS180" s="8"/>
      <c r="CT180" s="8"/>
    </row>
    <row r="181" spans="1:98">
      <c r="A181" s="2125"/>
      <c r="B181" s="2129"/>
      <c r="C181" s="2130"/>
      <c r="D181" s="2159"/>
      <c r="E181" s="2160"/>
      <c r="F181" s="95"/>
      <c r="G181" s="142"/>
      <c r="H181" s="2140"/>
      <c r="I181" s="97"/>
      <c r="J181" s="98"/>
      <c r="K181" s="98"/>
      <c r="L181" s="98"/>
      <c r="M181" s="2140"/>
      <c r="N181" s="2146"/>
      <c r="O181" s="297"/>
      <c r="P181" s="305"/>
      <c r="Q181" s="2116"/>
      <c r="R181" s="2119"/>
      <c r="S181" s="2119"/>
      <c r="T181" s="2122"/>
      <c r="U181" s="27"/>
      <c r="V181" s="101">
        <v>6</v>
      </c>
      <c r="W181" s="120"/>
      <c r="X181" s="234"/>
      <c r="Y181" s="234"/>
      <c r="Z181" s="211"/>
      <c r="AA181" s="104"/>
      <c r="AB181" s="105"/>
      <c r="AC181" s="105"/>
      <c r="AD181" s="106"/>
      <c r="AE181" s="138"/>
      <c r="AF181" s="107"/>
      <c r="AG181" s="108"/>
      <c r="AH181" s="108"/>
      <c r="AI181" s="108"/>
      <c r="AJ181" s="109"/>
      <c r="AK181" s="110"/>
      <c r="AL181" s="111"/>
      <c r="AM181" s="111"/>
      <c r="AN181" s="112"/>
      <c r="AO181" s="8"/>
      <c r="AP181" s="307"/>
      <c r="AQ181" s="308"/>
      <c r="AR181" s="89"/>
      <c r="AS181" s="115" t="e">
        <f t="shared" si="75"/>
        <v>#DIV/0!</v>
      </c>
      <c r="AT181" s="116" t="e">
        <f t="shared" si="76"/>
        <v>#DIV/0!</v>
      </c>
      <c r="AU181" s="116" t="e">
        <f t="shared" si="77"/>
        <v>#DIV/0!</v>
      </c>
      <c r="AV181" s="116" t="e">
        <f t="shared" si="78"/>
        <v>#DIV/0!</v>
      </c>
      <c r="AW181" s="148" t="e">
        <f t="shared" si="4"/>
        <v>#DIV/0!</v>
      </c>
      <c r="AX181" s="148" t="e">
        <f t="shared" si="5"/>
        <v>#DIV/0!</v>
      </c>
      <c r="AY181" s="148" t="e">
        <f t="shared" si="6"/>
        <v>#DIV/0!</v>
      </c>
      <c r="AZ181" s="148" t="e">
        <f t="shared" si="7"/>
        <v>#DIV/0!</v>
      </c>
      <c r="BA181" s="117" t="e">
        <f t="shared" si="8"/>
        <v>#DIV/0!</v>
      </c>
      <c r="BB181" s="117" t="e">
        <f t="shared" si="9"/>
        <v>#DIV/0!</v>
      </c>
      <c r="BC181" s="117" t="e">
        <f t="shared" si="10"/>
        <v>#DIV/0!</v>
      </c>
      <c r="BD181" s="117" t="e">
        <f t="shared" si="11"/>
        <v>#DIV/0!</v>
      </c>
      <c r="BE181" s="118">
        <v>0.2</v>
      </c>
      <c r="BF181" s="118">
        <v>0.8</v>
      </c>
      <c r="BG181" s="117" t="e">
        <f t="shared" si="12"/>
        <v>#DIV/0!</v>
      </c>
      <c r="BH181" s="117" t="e">
        <f t="shared" si="13"/>
        <v>#DIV/0!</v>
      </c>
      <c r="BI181" s="117" t="e">
        <f t="shared" si="14"/>
        <v>#DIV/0!</v>
      </c>
      <c r="BJ181" s="117" t="e">
        <f t="shared" si="92"/>
        <v>#DIV/0!</v>
      </c>
      <c r="BK181" s="117" t="e">
        <f t="shared" si="92"/>
        <v>#DIV/0!</v>
      </c>
      <c r="BL181" s="117" t="e">
        <f t="shared" si="16"/>
        <v>#DIV/0!</v>
      </c>
      <c r="BM181" s="117" t="e">
        <f t="shared" si="17"/>
        <v>#DIV/0!</v>
      </c>
      <c r="BN181" s="117" t="e">
        <f t="shared" si="18"/>
        <v>#DIV/0!</v>
      </c>
      <c r="BO181" s="117" t="e">
        <f t="shared" si="93"/>
        <v>#DIV/0!</v>
      </c>
      <c r="BP181" s="117" t="e">
        <f t="shared" si="93"/>
        <v>#DIV/0!</v>
      </c>
      <c r="BQ181" s="117" t="e">
        <f t="shared" si="93"/>
        <v>#DIV/0!</v>
      </c>
      <c r="BR181" s="117" t="e">
        <f t="shared" si="93"/>
        <v>#DIV/0!</v>
      </c>
      <c r="BS181" s="2153"/>
      <c r="BT181" s="2153"/>
      <c r="BU181" s="2153"/>
      <c r="BV181" s="2153"/>
      <c r="BW181" s="2153"/>
      <c r="BX181" s="2153"/>
      <c r="BY181" s="2153"/>
      <c r="BZ181" s="2153"/>
      <c r="CA181" s="2150"/>
      <c r="CB181" s="8"/>
      <c r="CC181" s="2098"/>
      <c r="CD181" s="2101"/>
      <c r="CE181" s="2101"/>
      <c r="CF181" s="2104"/>
      <c r="CG181" s="2107"/>
      <c r="CH181" s="8"/>
      <c r="CI181" s="8"/>
      <c r="CJ181" s="8"/>
      <c r="CK181" s="8"/>
      <c r="CL181" s="8"/>
      <c r="CM181" s="8"/>
      <c r="CN181" s="8"/>
      <c r="CO181" s="8"/>
      <c r="CP181" s="8"/>
      <c r="CQ181" s="8"/>
      <c r="CR181" s="8"/>
      <c r="CS181" s="8"/>
      <c r="CT181" s="8"/>
    </row>
    <row r="182" spans="1:98">
      <c r="A182" s="2125"/>
      <c r="B182" s="2129"/>
      <c r="C182" s="2130"/>
      <c r="D182" s="2159"/>
      <c r="E182" s="2160"/>
      <c r="F182" s="95"/>
      <c r="G182" s="142"/>
      <c r="H182" s="2140"/>
      <c r="I182" s="97"/>
      <c r="J182" s="98"/>
      <c r="K182" s="98"/>
      <c r="L182" s="98"/>
      <c r="M182" s="2140"/>
      <c r="N182" s="2146"/>
      <c r="O182" s="297"/>
      <c r="P182" s="305"/>
      <c r="Q182" s="2116"/>
      <c r="R182" s="2119"/>
      <c r="S182" s="2119"/>
      <c r="T182" s="2122"/>
      <c r="U182" s="27"/>
      <c r="V182" s="101">
        <v>7</v>
      </c>
      <c r="W182" s="120"/>
      <c r="X182" s="234"/>
      <c r="Y182" s="234"/>
      <c r="Z182" s="211"/>
      <c r="AA182" s="104"/>
      <c r="AB182" s="105"/>
      <c r="AC182" s="105"/>
      <c r="AD182" s="106"/>
      <c r="AE182" s="138"/>
      <c r="AF182" s="107"/>
      <c r="AG182" s="108"/>
      <c r="AH182" s="108"/>
      <c r="AI182" s="108"/>
      <c r="AJ182" s="109"/>
      <c r="AK182" s="110"/>
      <c r="AL182" s="111"/>
      <c r="AM182" s="111"/>
      <c r="AN182" s="112"/>
      <c r="AO182" s="8"/>
      <c r="AP182" s="307"/>
      <c r="AQ182" s="308"/>
      <c r="AR182" s="89"/>
      <c r="AS182" s="115" t="e">
        <f t="shared" si="75"/>
        <v>#DIV/0!</v>
      </c>
      <c r="AT182" s="116" t="e">
        <f t="shared" si="76"/>
        <v>#DIV/0!</v>
      </c>
      <c r="AU182" s="116" t="e">
        <f t="shared" si="77"/>
        <v>#DIV/0!</v>
      </c>
      <c r="AV182" s="116" t="e">
        <f t="shared" si="78"/>
        <v>#DIV/0!</v>
      </c>
      <c r="AW182" s="148" t="e">
        <f t="shared" si="4"/>
        <v>#DIV/0!</v>
      </c>
      <c r="AX182" s="148" t="e">
        <f t="shared" si="5"/>
        <v>#DIV/0!</v>
      </c>
      <c r="AY182" s="148" t="e">
        <f t="shared" si="6"/>
        <v>#DIV/0!</v>
      </c>
      <c r="AZ182" s="148" t="e">
        <f t="shared" si="7"/>
        <v>#DIV/0!</v>
      </c>
      <c r="BA182" s="117" t="e">
        <f t="shared" si="8"/>
        <v>#DIV/0!</v>
      </c>
      <c r="BB182" s="117" t="e">
        <f t="shared" si="9"/>
        <v>#DIV/0!</v>
      </c>
      <c r="BC182" s="117" t="e">
        <f t="shared" si="10"/>
        <v>#DIV/0!</v>
      </c>
      <c r="BD182" s="117" t="e">
        <f t="shared" si="11"/>
        <v>#DIV/0!</v>
      </c>
      <c r="BE182" s="118">
        <v>0.2</v>
      </c>
      <c r="BF182" s="118">
        <v>0.8</v>
      </c>
      <c r="BG182" s="117" t="e">
        <f t="shared" si="12"/>
        <v>#DIV/0!</v>
      </c>
      <c r="BH182" s="117" t="e">
        <f t="shared" si="13"/>
        <v>#DIV/0!</v>
      </c>
      <c r="BI182" s="117" t="e">
        <f t="shared" si="14"/>
        <v>#DIV/0!</v>
      </c>
      <c r="BJ182" s="117" t="e">
        <f t="shared" si="92"/>
        <v>#DIV/0!</v>
      </c>
      <c r="BK182" s="117" t="e">
        <f t="shared" si="92"/>
        <v>#DIV/0!</v>
      </c>
      <c r="BL182" s="117" t="e">
        <f t="shared" si="16"/>
        <v>#DIV/0!</v>
      </c>
      <c r="BM182" s="117" t="e">
        <f t="shared" si="17"/>
        <v>#DIV/0!</v>
      </c>
      <c r="BN182" s="117" t="e">
        <f t="shared" si="18"/>
        <v>#DIV/0!</v>
      </c>
      <c r="BO182" s="117" t="e">
        <f t="shared" si="93"/>
        <v>#DIV/0!</v>
      </c>
      <c r="BP182" s="117" t="e">
        <f t="shared" si="93"/>
        <v>#DIV/0!</v>
      </c>
      <c r="BQ182" s="117" t="e">
        <f t="shared" si="93"/>
        <v>#DIV/0!</v>
      </c>
      <c r="BR182" s="117" t="e">
        <f t="shared" si="93"/>
        <v>#DIV/0!</v>
      </c>
      <c r="BS182" s="2153"/>
      <c r="BT182" s="2153"/>
      <c r="BU182" s="2153"/>
      <c r="BV182" s="2153"/>
      <c r="BW182" s="2153"/>
      <c r="BX182" s="2153"/>
      <c r="BY182" s="2153"/>
      <c r="BZ182" s="2153"/>
      <c r="CA182" s="2150"/>
      <c r="CB182" s="8"/>
      <c r="CC182" s="2098"/>
      <c r="CD182" s="2101"/>
      <c r="CE182" s="2101"/>
      <c r="CF182" s="2104"/>
      <c r="CG182" s="2107"/>
      <c r="CH182" s="8"/>
      <c r="CI182" s="8"/>
      <c r="CJ182" s="8"/>
      <c r="CK182" s="8"/>
      <c r="CL182" s="8"/>
      <c r="CM182" s="8"/>
      <c r="CN182" s="8"/>
      <c r="CO182" s="8"/>
      <c r="CP182" s="8"/>
      <c r="CQ182" s="8"/>
      <c r="CR182" s="8"/>
      <c r="CS182" s="8"/>
      <c r="CT182" s="8"/>
    </row>
    <row r="183" spans="1:98">
      <c r="A183" s="2125"/>
      <c r="B183" s="2129"/>
      <c r="C183" s="2130"/>
      <c r="D183" s="2159"/>
      <c r="E183" s="2160"/>
      <c r="F183" s="95"/>
      <c r="G183" s="142"/>
      <c r="H183" s="2140"/>
      <c r="I183" s="97"/>
      <c r="J183" s="98"/>
      <c r="K183" s="98"/>
      <c r="L183" s="98"/>
      <c r="M183" s="2140"/>
      <c r="N183" s="2146"/>
      <c r="O183" s="297"/>
      <c r="P183" s="305"/>
      <c r="Q183" s="2116"/>
      <c r="R183" s="2119"/>
      <c r="S183" s="2119"/>
      <c r="T183" s="2122"/>
      <c r="U183" s="27"/>
      <c r="V183" s="101">
        <v>8</v>
      </c>
      <c r="W183" s="120"/>
      <c r="X183" s="234"/>
      <c r="Y183" s="234"/>
      <c r="Z183" s="211"/>
      <c r="AA183" s="104"/>
      <c r="AB183" s="105"/>
      <c r="AC183" s="105"/>
      <c r="AD183" s="106"/>
      <c r="AE183" s="138"/>
      <c r="AF183" s="107"/>
      <c r="AG183" s="108"/>
      <c r="AH183" s="108"/>
      <c r="AI183" s="108"/>
      <c r="AJ183" s="109"/>
      <c r="AK183" s="110"/>
      <c r="AL183" s="111"/>
      <c r="AM183" s="111"/>
      <c r="AN183" s="112"/>
      <c r="AO183" s="8"/>
      <c r="AP183" s="307"/>
      <c r="AQ183" s="308"/>
      <c r="AR183" s="89"/>
      <c r="AS183" s="115" t="e">
        <f t="shared" si="75"/>
        <v>#DIV/0!</v>
      </c>
      <c r="AT183" s="116" t="e">
        <f t="shared" si="76"/>
        <v>#DIV/0!</v>
      </c>
      <c r="AU183" s="116" t="e">
        <f t="shared" si="77"/>
        <v>#DIV/0!</v>
      </c>
      <c r="AV183" s="116" t="e">
        <f t="shared" si="78"/>
        <v>#DIV/0!</v>
      </c>
      <c r="AW183" s="148" t="e">
        <f t="shared" si="4"/>
        <v>#DIV/0!</v>
      </c>
      <c r="AX183" s="148" t="e">
        <f t="shared" si="5"/>
        <v>#DIV/0!</v>
      </c>
      <c r="AY183" s="148" t="e">
        <f t="shared" si="6"/>
        <v>#DIV/0!</v>
      </c>
      <c r="AZ183" s="148" t="e">
        <f t="shared" si="7"/>
        <v>#DIV/0!</v>
      </c>
      <c r="BA183" s="117" t="e">
        <f t="shared" si="8"/>
        <v>#DIV/0!</v>
      </c>
      <c r="BB183" s="117" t="e">
        <f t="shared" si="9"/>
        <v>#DIV/0!</v>
      </c>
      <c r="BC183" s="117" t="e">
        <f t="shared" si="10"/>
        <v>#DIV/0!</v>
      </c>
      <c r="BD183" s="117" t="e">
        <f t="shared" si="11"/>
        <v>#DIV/0!</v>
      </c>
      <c r="BE183" s="118">
        <v>0.2</v>
      </c>
      <c r="BF183" s="118">
        <v>0.8</v>
      </c>
      <c r="BG183" s="117" t="e">
        <f t="shared" si="12"/>
        <v>#DIV/0!</v>
      </c>
      <c r="BH183" s="117" t="e">
        <f t="shared" si="13"/>
        <v>#DIV/0!</v>
      </c>
      <c r="BI183" s="117" t="e">
        <f t="shared" si="14"/>
        <v>#DIV/0!</v>
      </c>
      <c r="BJ183" s="117" t="e">
        <f t="shared" si="92"/>
        <v>#DIV/0!</v>
      </c>
      <c r="BK183" s="117" t="e">
        <f t="shared" si="92"/>
        <v>#DIV/0!</v>
      </c>
      <c r="BL183" s="117" t="e">
        <f t="shared" si="16"/>
        <v>#DIV/0!</v>
      </c>
      <c r="BM183" s="117" t="e">
        <f t="shared" si="17"/>
        <v>#DIV/0!</v>
      </c>
      <c r="BN183" s="117" t="e">
        <f t="shared" si="18"/>
        <v>#DIV/0!</v>
      </c>
      <c r="BO183" s="117" t="e">
        <f t="shared" si="93"/>
        <v>#DIV/0!</v>
      </c>
      <c r="BP183" s="117" t="e">
        <f t="shared" si="93"/>
        <v>#DIV/0!</v>
      </c>
      <c r="BQ183" s="117" t="e">
        <f t="shared" si="93"/>
        <v>#DIV/0!</v>
      </c>
      <c r="BR183" s="117" t="e">
        <f t="shared" si="93"/>
        <v>#DIV/0!</v>
      </c>
      <c r="BS183" s="2153"/>
      <c r="BT183" s="2153"/>
      <c r="BU183" s="2153"/>
      <c r="BV183" s="2153"/>
      <c r="BW183" s="2153"/>
      <c r="BX183" s="2153"/>
      <c r="BY183" s="2153"/>
      <c r="BZ183" s="2153"/>
      <c r="CA183" s="2150"/>
      <c r="CB183" s="8"/>
      <c r="CC183" s="2098"/>
      <c r="CD183" s="2101"/>
      <c r="CE183" s="2101"/>
      <c r="CF183" s="2104"/>
      <c r="CG183" s="2107"/>
      <c r="CH183" s="8"/>
      <c r="CI183" s="8"/>
      <c r="CJ183" s="8"/>
      <c r="CK183" s="8"/>
      <c r="CL183" s="8"/>
      <c r="CM183" s="8"/>
      <c r="CN183" s="8"/>
      <c r="CO183" s="8"/>
      <c r="CP183" s="8"/>
      <c r="CQ183" s="8"/>
      <c r="CR183" s="8"/>
      <c r="CS183" s="8"/>
      <c r="CT183" s="8"/>
    </row>
    <row r="184" spans="1:98">
      <c r="A184" s="2125"/>
      <c r="B184" s="2129"/>
      <c r="C184" s="2130"/>
      <c r="D184" s="2159"/>
      <c r="E184" s="2160"/>
      <c r="F184" s="95"/>
      <c r="G184" s="142"/>
      <c r="H184" s="2140"/>
      <c r="I184" s="97"/>
      <c r="J184" s="98"/>
      <c r="K184" s="98"/>
      <c r="L184" s="98"/>
      <c r="M184" s="2140"/>
      <c r="N184" s="2146"/>
      <c r="O184" s="297"/>
      <c r="P184" s="305"/>
      <c r="Q184" s="2116"/>
      <c r="R184" s="2119"/>
      <c r="S184" s="2119"/>
      <c r="T184" s="2122"/>
      <c r="U184" s="27"/>
      <c r="V184" s="101">
        <v>9</v>
      </c>
      <c r="W184" s="120"/>
      <c r="X184" s="234"/>
      <c r="Y184" s="234"/>
      <c r="Z184" s="211"/>
      <c r="AA184" s="104"/>
      <c r="AB184" s="105"/>
      <c r="AC184" s="105"/>
      <c r="AD184" s="106"/>
      <c r="AE184" s="138"/>
      <c r="AF184" s="107"/>
      <c r="AG184" s="108"/>
      <c r="AH184" s="108"/>
      <c r="AI184" s="108"/>
      <c r="AJ184" s="109"/>
      <c r="AK184" s="110"/>
      <c r="AL184" s="111"/>
      <c r="AM184" s="111"/>
      <c r="AN184" s="112"/>
      <c r="AO184" s="8"/>
      <c r="AP184" s="307"/>
      <c r="AQ184" s="308"/>
      <c r="AR184" s="89"/>
      <c r="AS184" s="115" t="e">
        <f t="shared" si="75"/>
        <v>#DIV/0!</v>
      </c>
      <c r="AT184" s="116" t="e">
        <f t="shared" si="76"/>
        <v>#DIV/0!</v>
      </c>
      <c r="AU184" s="116" t="e">
        <f t="shared" si="77"/>
        <v>#DIV/0!</v>
      </c>
      <c r="AV184" s="116" t="e">
        <f t="shared" si="78"/>
        <v>#DIV/0!</v>
      </c>
      <c r="AW184" s="148" t="e">
        <f t="shared" si="4"/>
        <v>#DIV/0!</v>
      </c>
      <c r="AX184" s="148" t="e">
        <f t="shared" si="5"/>
        <v>#DIV/0!</v>
      </c>
      <c r="AY184" s="148" t="e">
        <f t="shared" si="6"/>
        <v>#DIV/0!</v>
      </c>
      <c r="AZ184" s="148" t="e">
        <f t="shared" si="7"/>
        <v>#DIV/0!</v>
      </c>
      <c r="BA184" s="117" t="e">
        <f t="shared" si="8"/>
        <v>#DIV/0!</v>
      </c>
      <c r="BB184" s="117" t="e">
        <f t="shared" si="9"/>
        <v>#DIV/0!</v>
      </c>
      <c r="BC184" s="117" t="e">
        <f t="shared" si="10"/>
        <v>#DIV/0!</v>
      </c>
      <c r="BD184" s="117" t="e">
        <f t="shared" si="11"/>
        <v>#DIV/0!</v>
      </c>
      <c r="BE184" s="118">
        <v>0.2</v>
      </c>
      <c r="BF184" s="118">
        <v>0.8</v>
      </c>
      <c r="BG184" s="117" t="e">
        <f t="shared" si="12"/>
        <v>#DIV/0!</v>
      </c>
      <c r="BH184" s="117" t="e">
        <f t="shared" si="13"/>
        <v>#DIV/0!</v>
      </c>
      <c r="BI184" s="117" t="e">
        <f t="shared" si="14"/>
        <v>#DIV/0!</v>
      </c>
      <c r="BJ184" s="117" t="e">
        <f t="shared" si="92"/>
        <v>#DIV/0!</v>
      </c>
      <c r="BK184" s="117" t="e">
        <f t="shared" si="92"/>
        <v>#DIV/0!</v>
      </c>
      <c r="BL184" s="117" t="e">
        <f t="shared" si="16"/>
        <v>#DIV/0!</v>
      </c>
      <c r="BM184" s="117" t="e">
        <f t="shared" si="17"/>
        <v>#DIV/0!</v>
      </c>
      <c r="BN184" s="117" t="e">
        <f t="shared" si="18"/>
        <v>#DIV/0!</v>
      </c>
      <c r="BO184" s="117" t="e">
        <f t="shared" si="93"/>
        <v>#DIV/0!</v>
      </c>
      <c r="BP184" s="117" t="e">
        <f t="shared" si="93"/>
        <v>#DIV/0!</v>
      </c>
      <c r="BQ184" s="117" t="e">
        <f t="shared" si="93"/>
        <v>#DIV/0!</v>
      </c>
      <c r="BR184" s="117" t="e">
        <f t="shared" si="93"/>
        <v>#DIV/0!</v>
      </c>
      <c r="BS184" s="2153"/>
      <c r="BT184" s="2153"/>
      <c r="BU184" s="2153"/>
      <c r="BV184" s="2153"/>
      <c r="BW184" s="2153"/>
      <c r="BX184" s="2153"/>
      <c r="BY184" s="2153"/>
      <c r="BZ184" s="2153"/>
      <c r="CA184" s="2150"/>
      <c r="CB184" s="8"/>
      <c r="CC184" s="2098"/>
      <c r="CD184" s="2101"/>
      <c r="CE184" s="2101"/>
      <c r="CF184" s="2104"/>
      <c r="CG184" s="2107"/>
      <c r="CH184" s="8"/>
      <c r="CI184" s="8"/>
      <c r="CJ184" s="8"/>
      <c r="CK184" s="8"/>
      <c r="CL184" s="8"/>
      <c r="CM184" s="8"/>
      <c r="CN184" s="8"/>
      <c r="CO184" s="8"/>
      <c r="CP184" s="8"/>
      <c r="CQ184" s="8"/>
      <c r="CR184" s="8"/>
      <c r="CS184" s="8"/>
      <c r="CT184" s="8"/>
    </row>
    <row r="185" spans="1:98" ht="15" thickBot="1">
      <c r="A185" s="2156"/>
      <c r="B185" s="2131"/>
      <c r="C185" s="2132"/>
      <c r="D185" s="2161"/>
      <c r="E185" s="2162"/>
      <c r="F185" s="150"/>
      <c r="G185" s="151"/>
      <c r="H185" s="2141"/>
      <c r="I185" s="121"/>
      <c r="J185" s="122"/>
      <c r="K185" s="122"/>
      <c r="L185" s="122"/>
      <c r="M185" s="2141"/>
      <c r="N185" s="2147"/>
      <c r="O185" s="351"/>
      <c r="P185" s="352"/>
      <c r="Q185" s="2117"/>
      <c r="R185" s="2120"/>
      <c r="S185" s="2120"/>
      <c r="T185" s="2123"/>
      <c r="U185" s="27"/>
      <c r="V185" s="168">
        <v>10</v>
      </c>
      <c r="W185" s="179"/>
      <c r="X185" s="235"/>
      <c r="Y185" s="235"/>
      <c r="Z185" s="153"/>
      <c r="AA185" s="125"/>
      <c r="AB185" s="126"/>
      <c r="AC185" s="126"/>
      <c r="AD185" s="127"/>
      <c r="AE185" s="138"/>
      <c r="AF185" s="154"/>
      <c r="AG185" s="156"/>
      <c r="AH185" s="156"/>
      <c r="AI185" s="156"/>
      <c r="AJ185" s="157"/>
      <c r="AK185" s="128"/>
      <c r="AL185" s="129"/>
      <c r="AM185" s="129"/>
      <c r="AN185" s="130"/>
      <c r="AO185" s="8"/>
      <c r="AP185" s="353"/>
      <c r="AQ185" s="354"/>
      <c r="AR185" s="89"/>
      <c r="AS185" s="133" t="e">
        <f t="shared" si="75"/>
        <v>#DIV/0!</v>
      </c>
      <c r="AT185" s="169" t="e">
        <f t="shared" si="76"/>
        <v>#DIV/0!</v>
      </c>
      <c r="AU185" s="169" t="e">
        <f t="shared" si="77"/>
        <v>#DIV/0!</v>
      </c>
      <c r="AV185" s="169" t="e">
        <f t="shared" si="78"/>
        <v>#DIV/0!</v>
      </c>
      <c r="AW185" s="180" t="e">
        <f t="shared" si="4"/>
        <v>#DIV/0!</v>
      </c>
      <c r="AX185" s="180" t="e">
        <f t="shared" si="5"/>
        <v>#DIV/0!</v>
      </c>
      <c r="AY185" s="180" t="e">
        <f t="shared" si="6"/>
        <v>#DIV/0!</v>
      </c>
      <c r="AZ185" s="180" t="e">
        <f t="shared" si="7"/>
        <v>#DIV/0!</v>
      </c>
      <c r="BA185" s="160" t="e">
        <f t="shared" si="8"/>
        <v>#DIV/0!</v>
      </c>
      <c r="BB185" s="160" t="e">
        <f t="shared" si="9"/>
        <v>#DIV/0!</v>
      </c>
      <c r="BC185" s="160" t="e">
        <f t="shared" si="10"/>
        <v>#DIV/0!</v>
      </c>
      <c r="BD185" s="160" t="e">
        <f t="shared" si="11"/>
        <v>#DIV/0!</v>
      </c>
      <c r="BE185" s="159">
        <v>0.2</v>
      </c>
      <c r="BF185" s="159">
        <v>0.8</v>
      </c>
      <c r="BG185" s="160" t="e">
        <f t="shared" si="12"/>
        <v>#DIV/0!</v>
      </c>
      <c r="BH185" s="160" t="e">
        <f t="shared" si="13"/>
        <v>#DIV/0!</v>
      </c>
      <c r="BI185" s="160" t="e">
        <f t="shared" si="14"/>
        <v>#DIV/0!</v>
      </c>
      <c r="BJ185" s="160" t="e">
        <f t="shared" si="92"/>
        <v>#DIV/0!</v>
      </c>
      <c r="BK185" s="160" t="e">
        <f t="shared" si="92"/>
        <v>#DIV/0!</v>
      </c>
      <c r="BL185" s="160" t="e">
        <f t="shared" si="16"/>
        <v>#DIV/0!</v>
      </c>
      <c r="BM185" s="160" t="e">
        <f t="shared" si="17"/>
        <v>#DIV/0!</v>
      </c>
      <c r="BN185" s="160" t="e">
        <f t="shared" si="18"/>
        <v>#DIV/0!</v>
      </c>
      <c r="BO185" s="160" t="e">
        <f t="shared" si="93"/>
        <v>#DIV/0!</v>
      </c>
      <c r="BP185" s="160" t="e">
        <f t="shared" si="93"/>
        <v>#DIV/0!</v>
      </c>
      <c r="BQ185" s="160" t="e">
        <f t="shared" si="93"/>
        <v>#DIV/0!</v>
      </c>
      <c r="BR185" s="160" t="e">
        <f t="shared" si="93"/>
        <v>#DIV/0!</v>
      </c>
      <c r="BS185" s="2154"/>
      <c r="BT185" s="2154"/>
      <c r="BU185" s="2154"/>
      <c r="BV185" s="2154"/>
      <c r="BW185" s="2154"/>
      <c r="BX185" s="2154"/>
      <c r="BY185" s="2154"/>
      <c r="BZ185" s="2154"/>
      <c r="CA185" s="2151"/>
      <c r="CB185" s="8"/>
      <c r="CC185" s="2099"/>
      <c r="CD185" s="2102"/>
      <c r="CE185" s="2102"/>
      <c r="CF185" s="2105"/>
      <c r="CG185" s="2108"/>
      <c r="CH185" s="8"/>
      <c r="CI185" s="8"/>
      <c r="CJ185" s="8"/>
      <c r="CK185" s="8"/>
      <c r="CL185" s="8"/>
      <c r="CM185" s="8"/>
      <c r="CN185" s="8"/>
      <c r="CO185" s="8"/>
      <c r="CP185" s="8"/>
      <c r="CQ185" s="8"/>
      <c r="CR185" s="8"/>
      <c r="CS185" s="8"/>
      <c r="CT185" s="8"/>
    </row>
    <row r="186" spans="1:98" s="1" customFormat="1" ht="13.8">
      <c r="A186" s="2124">
        <v>20</v>
      </c>
      <c r="B186" s="2127"/>
      <c r="C186" s="2128"/>
      <c r="D186" s="2133"/>
      <c r="E186" s="2134"/>
      <c r="F186" s="66"/>
      <c r="G186" s="135"/>
      <c r="H186" s="2139"/>
      <c r="I186" s="69"/>
      <c r="J186" s="70"/>
      <c r="K186" s="70"/>
      <c r="L186" s="70"/>
      <c r="M186" s="2148"/>
      <c r="N186" s="2145">
        <f>+P186+P187+P188+P189+P190+P191+P192+P193+P194+P195</f>
        <v>0</v>
      </c>
      <c r="O186" s="72"/>
      <c r="P186" s="885"/>
      <c r="Q186" s="2115"/>
      <c r="R186" s="2118"/>
      <c r="S186" s="2118"/>
      <c r="T186" s="2121"/>
      <c r="U186" s="27"/>
      <c r="V186" s="75">
        <v>1</v>
      </c>
      <c r="W186" s="72"/>
      <c r="X186" s="236"/>
      <c r="Y186" s="236"/>
      <c r="Z186" s="210"/>
      <c r="AA186" s="78"/>
      <c r="AB186" s="79"/>
      <c r="AC186" s="79"/>
      <c r="AD186" s="80"/>
      <c r="AE186" s="138"/>
      <c r="AF186" s="81"/>
      <c r="AG186" s="82"/>
      <c r="AH186" s="82"/>
      <c r="AI186" s="82"/>
      <c r="AJ186" s="83"/>
      <c r="AK186" s="84"/>
      <c r="AL186" s="85"/>
      <c r="AM186" s="85"/>
      <c r="AN186" s="86"/>
      <c r="AO186" s="8"/>
      <c r="AP186" s="87"/>
      <c r="AQ186" s="88"/>
      <c r="AR186" s="89"/>
      <c r="AS186" s="90" t="e">
        <f t="shared" si="75"/>
        <v>#DIV/0!</v>
      </c>
      <c r="AT186" s="238" t="e">
        <f t="shared" si="76"/>
        <v>#DIV/0!</v>
      </c>
      <c r="AU186" s="238" t="e">
        <f t="shared" si="77"/>
        <v>#DIV/0!</v>
      </c>
      <c r="AV186" s="238" t="e">
        <f t="shared" si="78"/>
        <v>#DIV/0!</v>
      </c>
      <c r="AW186" s="93" t="e">
        <f t="shared" ref="AW186:AW249" si="97">+AA186/COUNTIF(W186,"*")</f>
        <v>#DIV/0!</v>
      </c>
      <c r="AX186" s="93" t="e">
        <f t="shared" ref="AX186:AX249" si="98">+AB186/COUNTIF(W186,"*")</f>
        <v>#DIV/0!</v>
      </c>
      <c r="AY186" s="93" t="e">
        <f t="shared" ref="AY186:AY249" si="99">+AC186/COUNTIF(W186,"*")</f>
        <v>#DIV/0!</v>
      </c>
      <c r="AZ186" s="93" t="e">
        <f t="shared" ref="AZ186:AZ249" si="100">+AD186/COUNTIF(AD186,"*")</f>
        <v>#DIV/0!</v>
      </c>
      <c r="BA186" s="93" t="e">
        <f t="shared" ref="BA186:BA249" si="101">+AK186/AJ186</f>
        <v>#DIV/0!</v>
      </c>
      <c r="BB186" s="93" t="e">
        <f t="shared" ref="BB186:BB249" si="102">+AL186/AJ186</f>
        <v>#DIV/0!</v>
      </c>
      <c r="BC186" s="93" t="e">
        <f t="shared" ref="BC186:BC249" si="103">+AM186/AJ186</f>
        <v>#DIV/0!</v>
      </c>
      <c r="BD186" s="93" t="e">
        <f t="shared" ref="BD186:BD249" si="104">+AN186/AJ186</f>
        <v>#DIV/0!</v>
      </c>
      <c r="BE186" s="94">
        <v>0.2</v>
      </c>
      <c r="BF186" s="94">
        <v>0.8</v>
      </c>
      <c r="BG186" s="93" t="e">
        <f t="shared" ref="BG186:BG249" si="105">+AW186*BE186</f>
        <v>#DIV/0!</v>
      </c>
      <c r="BH186" s="93" t="e">
        <f t="shared" ref="BH186:BH249" si="106">+AX186*BE186</f>
        <v>#DIV/0!</v>
      </c>
      <c r="BI186" s="93" t="e">
        <f t="shared" ref="BI186:BI249" si="107">+AY186*BE186</f>
        <v>#DIV/0!</v>
      </c>
      <c r="BJ186" s="93" t="e">
        <f t="shared" si="92"/>
        <v>#DIV/0!</v>
      </c>
      <c r="BK186" s="93" t="e">
        <f t="shared" si="92"/>
        <v>#DIV/0!</v>
      </c>
      <c r="BL186" s="93" t="e">
        <f t="shared" ref="BL186:BL249" si="108">+BB186*BF186</f>
        <v>#DIV/0!</v>
      </c>
      <c r="BM186" s="93" t="e">
        <f t="shared" ref="BM186:BM249" si="109">+BC186*BF186</f>
        <v>#DIV/0!</v>
      </c>
      <c r="BN186" s="93" t="e">
        <f t="shared" ref="BN186:BN249" si="110">+BD186*BF186</f>
        <v>#DIV/0!</v>
      </c>
      <c r="BO186" s="93" t="e">
        <f t="shared" si="93"/>
        <v>#DIV/0!</v>
      </c>
      <c r="BP186" s="93" t="e">
        <f t="shared" si="93"/>
        <v>#DIV/0!</v>
      </c>
      <c r="BQ186" s="93" t="e">
        <f t="shared" si="93"/>
        <v>#DIV/0!</v>
      </c>
      <c r="BR186" s="93" t="e">
        <f t="shared" si="93"/>
        <v>#DIV/0!</v>
      </c>
      <c r="BS186" s="2109" t="e">
        <f t="shared" ref="BS186:BV186" si="111">AVERAGEIF(BO186:BO195,"&lt;&gt;#¡DIV/0!")</f>
        <v>#DIV/0!</v>
      </c>
      <c r="BT186" s="2109" t="e">
        <f t="shared" si="111"/>
        <v>#DIV/0!</v>
      </c>
      <c r="BU186" s="2109" t="e">
        <f t="shared" si="111"/>
        <v>#DIV/0!</v>
      </c>
      <c r="BV186" s="2109" t="e">
        <f t="shared" si="111"/>
        <v>#DIV/0!</v>
      </c>
      <c r="BW186" s="2112" t="e">
        <f>+C186*BS186</f>
        <v>#DIV/0!</v>
      </c>
      <c r="BX186" s="2112" t="e">
        <f>+C186*BT186</f>
        <v>#DIV/0!</v>
      </c>
      <c r="BY186" s="2112" t="e">
        <f>+C186*BU186</f>
        <v>#DIV/0!</v>
      </c>
      <c r="BZ186" s="2112" t="e">
        <f>+C186*BV186</f>
        <v>#DIV/0!</v>
      </c>
      <c r="CA186" s="2094" t="e">
        <f>SUM(BW186:BZ195)</f>
        <v>#DIV/0!</v>
      </c>
      <c r="CB186" s="8"/>
      <c r="CC186" s="2097" t="e">
        <f>+Q186/$N$186</f>
        <v>#DIV/0!</v>
      </c>
      <c r="CD186" s="2100" t="e">
        <f t="shared" ref="CD186:CF186" si="112">+R186/$N$186</f>
        <v>#DIV/0!</v>
      </c>
      <c r="CE186" s="2100" t="e">
        <f t="shared" si="112"/>
        <v>#DIV/0!</v>
      </c>
      <c r="CF186" s="2103" t="e">
        <f t="shared" si="112"/>
        <v>#DIV/0!</v>
      </c>
      <c r="CG186" s="2106" t="e">
        <f t="shared" ref="CG186" si="113">AVERAGE(CC186:CF195)</f>
        <v>#DIV/0!</v>
      </c>
      <c r="CH186" s="8"/>
      <c r="CI186" s="8"/>
      <c r="CJ186" s="8"/>
      <c r="CK186" s="8"/>
      <c r="CL186" s="8"/>
      <c r="CM186" s="8"/>
      <c r="CN186" s="8"/>
      <c r="CO186" s="8"/>
      <c r="CP186" s="8"/>
      <c r="CQ186" s="8"/>
      <c r="CR186" s="8"/>
      <c r="CS186" s="8"/>
      <c r="CT186" s="8"/>
    </row>
    <row r="187" spans="1:98" s="1" customFormat="1" ht="13.8">
      <c r="A187" s="2125"/>
      <c r="B187" s="2129"/>
      <c r="C187" s="2130"/>
      <c r="D187" s="2135"/>
      <c r="E187" s="2136"/>
      <c r="F187" s="95"/>
      <c r="G187" s="142"/>
      <c r="H187" s="2140"/>
      <c r="I187" s="97"/>
      <c r="J187" s="98"/>
      <c r="K187" s="98"/>
      <c r="L187" s="98"/>
      <c r="M187" s="2140"/>
      <c r="N187" s="2146"/>
      <c r="O187" s="297"/>
      <c r="P187" s="305"/>
      <c r="Q187" s="2116"/>
      <c r="R187" s="2119"/>
      <c r="S187" s="2119"/>
      <c r="T187" s="2122"/>
      <c r="U187" s="27"/>
      <c r="V187" s="101">
        <v>2</v>
      </c>
      <c r="W187" s="120"/>
      <c r="X187" s="234"/>
      <c r="Y187" s="234"/>
      <c r="Z187" s="211"/>
      <c r="AA187" s="104"/>
      <c r="AB187" s="105"/>
      <c r="AC187" s="105"/>
      <c r="AD187" s="106"/>
      <c r="AE187" s="138"/>
      <c r="AF187" s="107"/>
      <c r="AG187" s="108"/>
      <c r="AH187" s="108"/>
      <c r="AI187" s="108"/>
      <c r="AJ187" s="109"/>
      <c r="AK187" s="110"/>
      <c r="AL187" s="111"/>
      <c r="AM187" s="111"/>
      <c r="AN187" s="112"/>
      <c r="AO187" s="8"/>
      <c r="AP187" s="307"/>
      <c r="AQ187" s="308"/>
      <c r="AR187" s="89"/>
      <c r="AS187" s="115" t="e">
        <f t="shared" si="75"/>
        <v>#DIV/0!</v>
      </c>
      <c r="AT187" s="239" t="e">
        <f t="shared" si="76"/>
        <v>#DIV/0!</v>
      </c>
      <c r="AU187" s="239" t="e">
        <f t="shared" si="77"/>
        <v>#DIV/0!</v>
      </c>
      <c r="AV187" s="239" t="e">
        <f t="shared" si="78"/>
        <v>#DIV/0!</v>
      </c>
      <c r="AW187" s="117" t="e">
        <f t="shared" si="97"/>
        <v>#DIV/0!</v>
      </c>
      <c r="AX187" s="117" t="e">
        <f t="shared" si="98"/>
        <v>#DIV/0!</v>
      </c>
      <c r="AY187" s="117" t="e">
        <f t="shared" si="99"/>
        <v>#DIV/0!</v>
      </c>
      <c r="AZ187" s="117" t="e">
        <f t="shared" si="100"/>
        <v>#DIV/0!</v>
      </c>
      <c r="BA187" s="117" t="e">
        <f t="shared" si="101"/>
        <v>#DIV/0!</v>
      </c>
      <c r="BB187" s="117" t="e">
        <f t="shared" si="102"/>
        <v>#DIV/0!</v>
      </c>
      <c r="BC187" s="117" t="e">
        <f t="shared" si="103"/>
        <v>#DIV/0!</v>
      </c>
      <c r="BD187" s="117" t="e">
        <f t="shared" si="104"/>
        <v>#DIV/0!</v>
      </c>
      <c r="BE187" s="118">
        <v>0.2</v>
      </c>
      <c r="BF187" s="118">
        <v>0.8</v>
      </c>
      <c r="BG187" s="117" t="e">
        <f t="shared" si="105"/>
        <v>#DIV/0!</v>
      </c>
      <c r="BH187" s="117" t="e">
        <f t="shared" si="106"/>
        <v>#DIV/0!</v>
      </c>
      <c r="BI187" s="117" t="e">
        <f t="shared" si="107"/>
        <v>#DIV/0!</v>
      </c>
      <c r="BJ187" s="117" t="e">
        <f t="shared" si="92"/>
        <v>#DIV/0!</v>
      </c>
      <c r="BK187" s="117" t="e">
        <f t="shared" si="92"/>
        <v>#DIV/0!</v>
      </c>
      <c r="BL187" s="117" t="e">
        <f t="shared" si="108"/>
        <v>#DIV/0!</v>
      </c>
      <c r="BM187" s="117" t="e">
        <f t="shared" si="109"/>
        <v>#DIV/0!</v>
      </c>
      <c r="BN187" s="117" t="e">
        <f t="shared" si="110"/>
        <v>#DIV/0!</v>
      </c>
      <c r="BO187" s="117" t="e">
        <f t="shared" si="93"/>
        <v>#DIV/0!</v>
      </c>
      <c r="BP187" s="117" t="e">
        <f t="shared" si="93"/>
        <v>#DIV/0!</v>
      </c>
      <c r="BQ187" s="117" t="e">
        <f t="shared" si="93"/>
        <v>#DIV/0!</v>
      </c>
      <c r="BR187" s="117" t="e">
        <f t="shared" si="93"/>
        <v>#DIV/0!</v>
      </c>
      <c r="BS187" s="2110"/>
      <c r="BT187" s="2110"/>
      <c r="BU187" s="2110"/>
      <c r="BV187" s="2110"/>
      <c r="BW187" s="2113"/>
      <c r="BX187" s="2113"/>
      <c r="BY187" s="2113"/>
      <c r="BZ187" s="2113"/>
      <c r="CA187" s="2095"/>
      <c r="CB187" s="8"/>
      <c r="CC187" s="2098"/>
      <c r="CD187" s="2101"/>
      <c r="CE187" s="2101"/>
      <c r="CF187" s="2104"/>
      <c r="CG187" s="2107"/>
      <c r="CH187" s="8"/>
      <c r="CI187" s="8"/>
      <c r="CJ187" s="8"/>
      <c r="CK187" s="8"/>
      <c r="CL187" s="8"/>
      <c r="CM187" s="8"/>
      <c r="CN187" s="8"/>
      <c r="CO187" s="8"/>
      <c r="CP187" s="8"/>
      <c r="CQ187" s="8"/>
      <c r="CR187" s="8"/>
      <c r="CS187" s="8"/>
      <c r="CT187" s="8"/>
    </row>
    <row r="188" spans="1:98" s="1" customFormat="1" ht="13.8">
      <c r="A188" s="2125"/>
      <c r="B188" s="2129"/>
      <c r="C188" s="2130"/>
      <c r="D188" s="2135"/>
      <c r="E188" s="2136"/>
      <c r="F188" s="95"/>
      <c r="G188" s="142"/>
      <c r="H188" s="2140"/>
      <c r="I188" s="97"/>
      <c r="J188" s="98"/>
      <c r="K188" s="98"/>
      <c r="L188" s="98"/>
      <c r="M188" s="2140"/>
      <c r="N188" s="2146"/>
      <c r="O188" s="297"/>
      <c r="P188" s="305"/>
      <c r="Q188" s="2116"/>
      <c r="R188" s="2119"/>
      <c r="S188" s="2119"/>
      <c r="T188" s="2122"/>
      <c r="U188" s="27"/>
      <c r="V188" s="101">
        <v>3</v>
      </c>
      <c r="W188" s="120"/>
      <c r="X188" s="234"/>
      <c r="Y188" s="234"/>
      <c r="Z188" s="211"/>
      <c r="AA188" s="104"/>
      <c r="AB188" s="105"/>
      <c r="AC188" s="105"/>
      <c r="AD188" s="106"/>
      <c r="AE188" s="138"/>
      <c r="AF188" s="107"/>
      <c r="AG188" s="108"/>
      <c r="AH188" s="108"/>
      <c r="AI188" s="108"/>
      <c r="AJ188" s="109"/>
      <c r="AK188" s="110"/>
      <c r="AL188" s="111"/>
      <c r="AM188" s="111"/>
      <c r="AN188" s="112"/>
      <c r="AO188" s="8"/>
      <c r="AP188" s="307"/>
      <c r="AQ188" s="308"/>
      <c r="AR188" s="89"/>
      <c r="AS188" s="115" t="e">
        <f t="shared" si="75"/>
        <v>#DIV/0!</v>
      </c>
      <c r="AT188" s="239" t="e">
        <f t="shared" si="76"/>
        <v>#DIV/0!</v>
      </c>
      <c r="AU188" s="239" t="e">
        <f t="shared" si="77"/>
        <v>#DIV/0!</v>
      </c>
      <c r="AV188" s="239" t="e">
        <f t="shared" si="78"/>
        <v>#DIV/0!</v>
      </c>
      <c r="AW188" s="117" t="e">
        <f t="shared" si="97"/>
        <v>#DIV/0!</v>
      </c>
      <c r="AX188" s="117" t="e">
        <f t="shared" si="98"/>
        <v>#DIV/0!</v>
      </c>
      <c r="AY188" s="117" t="e">
        <f t="shared" si="99"/>
        <v>#DIV/0!</v>
      </c>
      <c r="AZ188" s="117" t="e">
        <f t="shared" si="100"/>
        <v>#DIV/0!</v>
      </c>
      <c r="BA188" s="117" t="e">
        <f t="shared" si="101"/>
        <v>#DIV/0!</v>
      </c>
      <c r="BB188" s="117" t="e">
        <f t="shared" si="102"/>
        <v>#DIV/0!</v>
      </c>
      <c r="BC188" s="117" t="e">
        <f t="shared" si="103"/>
        <v>#DIV/0!</v>
      </c>
      <c r="BD188" s="117" t="e">
        <f t="shared" si="104"/>
        <v>#DIV/0!</v>
      </c>
      <c r="BE188" s="118">
        <v>0.2</v>
      </c>
      <c r="BF188" s="118">
        <v>0.8</v>
      </c>
      <c r="BG188" s="117" t="e">
        <f t="shared" si="105"/>
        <v>#DIV/0!</v>
      </c>
      <c r="BH188" s="117" t="e">
        <f t="shared" si="106"/>
        <v>#DIV/0!</v>
      </c>
      <c r="BI188" s="117" t="e">
        <f t="shared" si="107"/>
        <v>#DIV/0!</v>
      </c>
      <c r="BJ188" s="117" t="e">
        <f t="shared" si="92"/>
        <v>#DIV/0!</v>
      </c>
      <c r="BK188" s="117" t="e">
        <f t="shared" si="92"/>
        <v>#DIV/0!</v>
      </c>
      <c r="BL188" s="117" t="e">
        <f t="shared" si="108"/>
        <v>#DIV/0!</v>
      </c>
      <c r="BM188" s="117" t="e">
        <f t="shared" si="109"/>
        <v>#DIV/0!</v>
      </c>
      <c r="BN188" s="117" t="e">
        <f t="shared" si="110"/>
        <v>#DIV/0!</v>
      </c>
      <c r="BO188" s="117" t="e">
        <f t="shared" si="93"/>
        <v>#DIV/0!</v>
      </c>
      <c r="BP188" s="117" t="e">
        <f t="shared" si="93"/>
        <v>#DIV/0!</v>
      </c>
      <c r="BQ188" s="117" t="e">
        <f t="shared" si="93"/>
        <v>#DIV/0!</v>
      </c>
      <c r="BR188" s="117" t="e">
        <f t="shared" si="93"/>
        <v>#DIV/0!</v>
      </c>
      <c r="BS188" s="2110"/>
      <c r="BT188" s="2110"/>
      <c r="BU188" s="2110"/>
      <c r="BV188" s="2110"/>
      <c r="BW188" s="2113"/>
      <c r="BX188" s="2113"/>
      <c r="BY188" s="2113"/>
      <c r="BZ188" s="2113"/>
      <c r="CA188" s="2095"/>
      <c r="CB188" s="8"/>
      <c r="CC188" s="2098"/>
      <c r="CD188" s="2101"/>
      <c r="CE188" s="2101"/>
      <c r="CF188" s="2104"/>
      <c r="CG188" s="2107"/>
      <c r="CH188" s="8"/>
      <c r="CI188" s="8"/>
      <c r="CJ188" s="8"/>
      <c r="CK188" s="8"/>
      <c r="CL188" s="8"/>
      <c r="CM188" s="8"/>
      <c r="CN188" s="8"/>
      <c r="CO188" s="8"/>
      <c r="CP188" s="8"/>
      <c r="CQ188" s="8"/>
      <c r="CR188" s="8"/>
      <c r="CS188" s="8"/>
      <c r="CT188" s="8"/>
    </row>
    <row r="189" spans="1:98" s="1" customFormat="1" ht="13.8">
      <c r="A189" s="2125"/>
      <c r="B189" s="2129"/>
      <c r="C189" s="2130"/>
      <c r="D189" s="2135"/>
      <c r="E189" s="2136"/>
      <c r="F189" s="95"/>
      <c r="G189" s="142"/>
      <c r="H189" s="2140"/>
      <c r="I189" s="97"/>
      <c r="J189" s="98"/>
      <c r="K189" s="98"/>
      <c r="L189" s="98"/>
      <c r="M189" s="2140"/>
      <c r="N189" s="2146"/>
      <c r="O189" s="297"/>
      <c r="P189" s="305"/>
      <c r="Q189" s="2116"/>
      <c r="R189" s="2119"/>
      <c r="S189" s="2119"/>
      <c r="T189" s="2122"/>
      <c r="U189" s="27"/>
      <c r="V189" s="101">
        <v>4</v>
      </c>
      <c r="W189" s="120"/>
      <c r="X189" s="234"/>
      <c r="Y189" s="234"/>
      <c r="Z189" s="211"/>
      <c r="AA189" s="104"/>
      <c r="AB189" s="105"/>
      <c r="AC189" s="105"/>
      <c r="AD189" s="106"/>
      <c r="AE189" s="138"/>
      <c r="AF189" s="107"/>
      <c r="AG189" s="108"/>
      <c r="AH189" s="108"/>
      <c r="AI189" s="108"/>
      <c r="AJ189" s="109"/>
      <c r="AK189" s="110"/>
      <c r="AL189" s="111"/>
      <c r="AM189" s="111"/>
      <c r="AN189" s="112"/>
      <c r="AO189" s="8"/>
      <c r="AP189" s="307"/>
      <c r="AQ189" s="308"/>
      <c r="AR189" s="89"/>
      <c r="AS189" s="115" t="e">
        <f t="shared" si="75"/>
        <v>#DIV/0!</v>
      </c>
      <c r="AT189" s="239" t="e">
        <f t="shared" si="76"/>
        <v>#DIV/0!</v>
      </c>
      <c r="AU189" s="239" t="e">
        <f t="shared" si="77"/>
        <v>#DIV/0!</v>
      </c>
      <c r="AV189" s="239" t="e">
        <f t="shared" si="78"/>
        <v>#DIV/0!</v>
      </c>
      <c r="AW189" s="117" t="e">
        <f t="shared" si="97"/>
        <v>#DIV/0!</v>
      </c>
      <c r="AX189" s="117" t="e">
        <f t="shared" si="98"/>
        <v>#DIV/0!</v>
      </c>
      <c r="AY189" s="117" t="e">
        <f t="shared" si="99"/>
        <v>#DIV/0!</v>
      </c>
      <c r="AZ189" s="117" t="e">
        <f t="shared" si="100"/>
        <v>#DIV/0!</v>
      </c>
      <c r="BA189" s="117" t="e">
        <f t="shared" si="101"/>
        <v>#DIV/0!</v>
      </c>
      <c r="BB189" s="117" t="e">
        <f t="shared" si="102"/>
        <v>#DIV/0!</v>
      </c>
      <c r="BC189" s="117" t="e">
        <f t="shared" si="103"/>
        <v>#DIV/0!</v>
      </c>
      <c r="BD189" s="117" t="e">
        <f t="shared" si="104"/>
        <v>#DIV/0!</v>
      </c>
      <c r="BE189" s="118">
        <v>0.2</v>
      </c>
      <c r="BF189" s="118">
        <v>0.8</v>
      </c>
      <c r="BG189" s="117" t="e">
        <f t="shared" si="105"/>
        <v>#DIV/0!</v>
      </c>
      <c r="BH189" s="117" t="e">
        <f t="shared" si="106"/>
        <v>#DIV/0!</v>
      </c>
      <c r="BI189" s="117" t="e">
        <f t="shared" si="107"/>
        <v>#DIV/0!</v>
      </c>
      <c r="BJ189" s="117" t="e">
        <f t="shared" ref="BJ189:BK204" si="114">+AZ189*BE189</f>
        <v>#DIV/0!</v>
      </c>
      <c r="BK189" s="117" t="e">
        <f t="shared" si="114"/>
        <v>#DIV/0!</v>
      </c>
      <c r="BL189" s="117" t="e">
        <f t="shared" si="108"/>
        <v>#DIV/0!</v>
      </c>
      <c r="BM189" s="117" t="e">
        <f t="shared" si="109"/>
        <v>#DIV/0!</v>
      </c>
      <c r="BN189" s="117" t="e">
        <f t="shared" si="110"/>
        <v>#DIV/0!</v>
      </c>
      <c r="BO189" s="117" t="e">
        <f t="shared" ref="BO189:BR204" si="115">+BG189+BK189</f>
        <v>#DIV/0!</v>
      </c>
      <c r="BP189" s="117" t="e">
        <f t="shared" si="115"/>
        <v>#DIV/0!</v>
      </c>
      <c r="BQ189" s="117" t="e">
        <f t="shared" si="115"/>
        <v>#DIV/0!</v>
      </c>
      <c r="BR189" s="117" t="e">
        <f t="shared" si="115"/>
        <v>#DIV/0!</v>
      </c>
      <c r="BS189" s="2110"/>
      <c r="BT189" s="2110"/>
      <c r="BU189" s="2110"/>
      <c r="BV189" s="2110"/>
      <c r="BW189" s="2113"/>
      <c r="BX189" s="2113"/>
      <c r="BY189" s="2113"/>
      <c r="BZ189" s="2113"/>
      <c r="CA189" s="2095"/>
      <c r="CB189" s="8"/>
      <c r="CC189" s="2098"/>
      <c r="CD189" s="2101"/>
      <c r="CE189" s="2101"/>
      <c r="CF189" s="2104"/>
      <c r="CG189" s="2107"/>
      <c r="CH189" s="8"/>
      <c r="CI189" s="8"/>
      <c r="CJ189" s="8"/>
      <c r="CK189" s="8"/>
      <c r="CL189" s="8"/>
      <c r="CM189" s="8"/>
      <c r="CN189" s="8"/>
      <c r="CO189" s="8"/>
      <c r="CP189" s="8"/>
      <c r="CQ189" s="8"/>
      <c r="CR189" s="8"/>
      <c r="CS189" s="8"/>
      <c r="CT189" s="8"/>
    </row>
    <row r="190" spans="1:98" s="1" customFormat="1" ht="13.8">
      <c r="A190" s="2125"/>
      <c r="B190" s="2129"/>
      <c r="C190" s="2130"/>
      <c r="D190" s="2135"/>
      <c r="E190" s="2136"/>
      <c r="F190" s="95"/>
      <c r="G190" s="142"/>
      <c r="H190" s="2140"/>
      <c r="I190" s="97"/>
      <c r="J190" s="98"/>
      <c r="K190" s="98"/>
      <c r="L190" s="98"/>
      <c r="M190" s="2140"/>
      <c r="N190" s="2146"/>
      <c r="O190" s="297"/>
      <c r="P190" s="305"/>
      <c r="Q190" s="2116"/>
      <c r="R190" s="2119"/>
      <c r="S190" s="2119"/>
      <c r="T190" s="2122"/>
      <c r="U190" s="27"/>
      <c r="V190" s="101">
        <v>5</v>
      </c>
      <c r="W190" s="120"/>
      <c r="X190" s="234"/>
      <c r="Y190" s="234"/>
      <c r="Z190" s="211"/>
      <c r="AA190" s="104"/>
      <c r="AB190" s="105"/>
      <c r="AC190" s="105"/>
      <c r="AD190" s="106"/>
      <c r="AE190" s="138"/>
      <c r="AF190" s="107"/>
      <c r="AG190" s="108"/>
      <c r="AH190" s="108"/>
      <c r="AI190" s="108"/>
      <c r="AJ190" s="109"/>
      <c r="AK190" s="110"/>
      <c r="AL190" s="111"/>
      <c r="AM190" s="111"/>
      <c r="AN190" s="112"/>
      <c r="AO190" s="8"/>
      <c r="AP190" s="307"/>
      <c r="AQ190" s="308"/>
      <c r="AR190" s="89"/>
      <c r="AS190" s="115" t="e">
        <f t="shared" si="75"/>
        <v>#DIV/0!</v>
      </c>
      <c r="AT190" s="239" t="e">
        <f t="shared" si="76"/>
        <v>#DIV/0!</v>
      </c>
      <c r="AU190" s="239" t="e">
        <f t="shared" si="77"/>
        <v>#DIV/0!</v>
      </c>
      <c r="AV190" s="239" t="e">
        <f t="shared" si="78"/>
        <v>#DIV/0!</v>
      </c>
      <c r="AW190" s="117" t="e">
        <f t="shared" si="97"/>
        <v>#DIV/0!</v>
      </c>
      <c r="AX190" s="117" t="e">
        <f t="shared" si="98"/>
        <v>#DIV/0!</v>
      </c>
      <c r="AY190" s="117" t="e">
        <f t="shared" si="99"/>
        <v>#DIV/0!</v>
      </c>
      <c r="AZ190" s="117" t="e">
        <f t="shared" si="100"/>
        <v>#DIV/0!</v>
      </c>
      <c r="BA190" s="117" t="e">
        <f t="shared" si="101"/>
        <v>#DIV/0!</v>
      </c>
      <c r="BB190" s="117" t="e">
        <f t="shared" si="102"/>
        <v>#DIV/0!</v>
      </c>
      <c r="BC190" s="117" t="e">
        <f t="shared" si="103"/>
        <v>#DIV/0!</v>
      </c>
      <c r="BD190" s="117" t="e">
        <f t="shared" si="104"/>
        <v>#DIV/0!</v>
      </c>
      <c r="BE190" s="118">
        <v>0.2</v>
      </c>
      <c r="BF190" s="118">
        <v>0.8</v>
      </c>
      <c r="BG190" s="117" t="e">
        <f t="shared" si="105"/>
        <v>#DIV/0!</v>
      </c>
      <c r="BH190" s="117" t="e">
        <f t="shared" si="106"/>
        <v>#DIV/0!</v>
      </c>
      <c r="BI190" s="117" t="e">
        <f t="shared" si="107"/>
        <v>#DIV/0!</v>
      </c>
      <c r="BJ190" s="117" t="e">
        <f t="shared" si="114"/>
        <v>#DIV/0!</v>
      </c>
      <c r="BK190" s="117" t="e">
        <f t="shared" si="114"/>
        <v>#DIV/0!</v>
      </c>
      <c r="BL190" s="117" t="e">
        <f t="shared" si="108"/>
        <v>#DIV/0!</v>
      </c>
      <c r="BM190" s="117" t="e">
        <f t="shared" si="109"/>
        <v>#DIV/0!</v>
      </c>
      <c r="BN190" s="117" t="e">
        <f t="shared" si="110"/>
        <v>#DIV/0!</v>
      </c>
      <c r="BO190" s="117" t="e">
        <f t="shared" si="115"/>
        <v>#DIV/0!</v>
      </c>
      <c r="BP190" s="117" t="e">
        <f t="shared" si="115"/>
        <v>#DIV/0!</v>
      </c>
      <c r="BQ190" s="117" t="e">
        <f t="shared" si="115"/>
        <v>#DIV/0!</v>
      </c>
      <c r="BR190" s="117" t="e">
        <f t="shared" si="115"/>
        <v>#DIV/0!</v>
      </c>
      <c r="BS190" s="2110"/>
      <c r="BT190" s="2110"/>
      <c r="BU190" s="2110"/>
      <c r="BV190" s="2110"/>
      <c r="BW190" s="2113"/>
      <c r="BX190" s="2113"/>
      <c r="BY190" s="2113"/>
      <c r="BZ190" s="2113"/>
      <c r="CA190" s="2095"/>
      <c r="CB190" s="8"/>
      <c r="CC190" s="2098"/>
      <c r="CD190" s="2101"/>
      <c r="CE190" s="2101"/>
      <c r="CF190" s="2104"/>
      <c r="CG190" s="2107"/>
      <c r="CH190" s="8"/>
      <c r="CI190" s="8"/>
      <c r="CJ190" s="8"/>
      <c r="CK190" s="8"/>
      <c r="CL190" s="8"/>
      <c r="CM190" s="8"/>
      <c r="CN190" s="8"/>
      <c r="CO190" s="8"/>
      <c r="CP190" s="8"/>
      <c r="CQ190" s="8"/>
      <c r="CR190" s="8"/>
      <c r="CS190" s="8"/>
      <c r="CT190" s="8"/>
    </row>
    <row r="191" spans="1:98" s="1" customFormat="1" ht="13.8">
      <c r="A191" s="2125"/>
      <c r="B191" s="2129"/>
      <c r="C191" s="2130"/>
      <c r="D191" s="2135"/>
      <c r="E191" s="2136"/>
      <c r="F191" s="95"/>
      <c r="G191" s="142"/>
      <c r="H191" s="2140"/>
      <c r="I191" s="97"/>
      <c r="J191" s="98"/>
      <c r="K191" s="98"/>
      <c r="L191" s="98"/>
      <c r="M191" s="2140"/>
      <c r="N191" s="2146"/>
      <c r="O191" s="297"/>
      <c r="P191" s="305"/>
      <c r="Q191" s="2116"/>
      <c r="R191" s="2119"/>
      <c r="S191" s="2119"/>
      <c r="T191" s="2122"/>
      <c r="U191" s="27"/>
      <c r="V191" s="101">
        <v>6</v>
      </c>
      <c r="W191" s="120"/>
      <c r="X191" s="234"/>
      <c r="Y191" s="234"/>
      <c r="Z191" s="211"/>
      <c r="AA191" s="104"/>
      <c r="AB191" s="105"/>
      <c r="AC191" s="105"/>
      <c r="AD191" s="106"/>
      <c r="AE191" s="138"/>
      <c r="AF191" s="107"/>
      <c r="AG191" s="108"/>
      <c r="AH191" s="108"/>
      <c r="AI191" s="108"/>
      <c r="AJ191" s="109"/>
      <c r="AK191" s="110"/>
      <c r="AL191" s="111"/>
      <c r="AM191" s="111"/>
      <c r="AN191" s="112"/>
      <c r="AO191" s="8"/>
      <c r="AP191" s="307"/>
      <c r="AQ191" s="308"/>
      <c r="AR191" s="89"/>
      <c r="AS191" s="115" t="e">
        <f t="shared" si="75"/>
        <v>#DIV/0!</v>
      </c>
      <c r="AT191" s="239" t="e">
        <f t="shared" si="76"/>
        <v>#DIV/0!</v>
      </c>
      <c r="AU191" s="239" t="e">
        <f t="shared" si="77"/>
        <v>#DIV/0!</v>
      </c>
      <c r="AV191" s="239" t="e">
        <f t="shared" si="78"/>
        <v>#DIV/0!</v>
      </c>
      <c r="AW191" s="117" t="e">
        <f t="shared" si="97"/>
        <v>#DIV/0!</v>
      </c>
      <c r="AX191" s="117" t="e">
        <f t="shared" si="98"/>
        <v>#DIV/0!</v>
      </c>
      <c r="AY191" s="117" t="e">
        <f t="shared" si="99"/>
        <v>#DIV/0!</v>
      </c>
      <c r="AZ191" s="117" t="e">
        <f t="shared" si="100"/>
        <v>#DIV/0!</v>
      </c>
      <c r="BA191" s="117" t="e">
        <f t="shared" si="101"/>
        <v>#DIV/0!</v>
      </c>
      <c r="BB191" s="117" t="e">
        <f t="shared" si="102"/>
        <v>#DIV/0!</v>
      </c>
      <c r="BC191" s="117" t="e">
        <f t="shared" si="103"/>
        <v>#DIV/0!</v>
      </c>
      <c r="BD191" s="117" t="e">
        <f t="shared" si="104"/>
        <v>#DIV/0!</v>
      </c>
      <c r="BE191" s="118">
        <v>0.2</v>
      </c>
      <c r="BF191" s="118">
        <v>0.8</v>
      </c>
      <c r="BG191" s="117" t="e">
        <f t="shared" si="105"/>
        <v>#DIV/0!</v>
      </c>
      <c r="BH191" s="117" t="e">
        <f t="shared" si="106"/>
        <v>#DIV/0!</v>
      </c>
      <c r="BI191" s="117" t="e">
        <f t="shared" si="107"/>
        <v>#DIV/0!</v>
      </c>
      <c r="BJ191" s="117" t="e">
        <f t="shared" si="114"/>
        <v>#DIV/0!</v>
      </c>
      <c r="BK191" s="117" t="e">
        <f t="shared" si="114"/>
        <v>#DIV/0!</v>
      </c>
      <c r="BL191" s="117" t="e">
        <f t="shared" si="108"/>
        <v>#DIV/0!</v>
      </c>
      <c r="BM191" s="117" t="e">
        <f t="shared" si="109"/>
        <v>#DIV/0!</v>
      </c>
      <c r="BN191" s="117" t="e">
        <f t="shared" si="110"/>
        <v>#DIV/0!</v>
      </c>
      <c r="BO191" s="117" t="e">
        <f t="shared" si="115"/>
        <v>#DIV/0!</v>
      </c>
      <c r="BP191" s="117" t="e">
        <f t="shared" si="115"/>
        <v>#DIV/0!</v>
      </c>
      <c r="BQ191" s="117" t="e">
        <f t="shared" si="115"/>
        <v>#DIV/0!</v>
      </c>
      <c r="BR191" s="117" t="e">
        <f t="shared" si="115"/>
        <v>#DIV/0!</v>
      </c>
      <c r="BS191" s="2110"/>
      <c r="BT191" s="2110"/>
      <c r="BU191" s="2110"/>
      <c r="BV191" s="2110"/>
      <c r="BW191" s="2113"/>
      <c r="BX191" s="2113"/>
      <c r="BY191" s="2113"/>
      <c r="BZ191" s="2113"/>
      <c r="CA191" s="2095"/>
      <c r="CB191" s="8"/>
      <c r="CC191" s="2098"/>
      <c r="CD191" s="2101"/>
      <c r="CE191" s="2101"/>
      <c r="CF191" s="2104"/>
      <c r="CG191" s="2107"/>
      <c r="CH191" s="8"/>
      <c r="CI191" s="8"/>
      <c r="CJ191" s="8"/>
      <c r="CK191" s="8"/>
      <c r="CL191" s="8"/>
      <c r="CM191" s="8"/>
      <c r="CN191" s="8"/>
      <c r="CO191" s="8"/>
      <c r="CP191" s="8"/>
      <c r="CQ191" s="8"/>
      <c r="CR191" s="8"/>
      <c r="CS191" s="8"/>
      <c r="CT191" s="8"/>
    </row>
    <row r="192" spans="1:98" s="1" customFormat="1" ht="13.8">
      <c r="A192" s="2125"/>
      <c r="B192" s="2129"/>
      <c r="C192" s="2130"/>
      <c r="D192" s="2135"/>
      <c r="E192" s="2136"/>
      <c r="F192" s="95"/>
      <c r="G192" s="142"/>
      <c r="H192" s="2140"/>
      <c r="I192" s="97"/>
      <c r="J192" s="98"/>
      <c r="K192" s="98"/>
      <c r="L192" s="98"/>
      <c r="M192" s="2140"/>
      <c r="N192" s="2146"/>
      <c r="O192" s="297"/>
      <c r="P192" s="305"/>
      <c r="Q192" s="2116"/>
      <c r="R192" s="2119"/>
      <c r="S192" s="2119"/>
      <c r="T192" s="2122"/>
      <c r="U192" s="27"/>
      <c r="V192" s="101">
        <v>7</v>
      </c>
      <c r="W192" s="120"/>
      <c r="X192" s="234"/>
      <c r="Y192" s="234"/>
      <c r="Z192" s="211"/>
      <c r="AA192" s="104"/>
      <c r="AB192" s="105"/>
      <c r="AC192" s="105"/>
      <c r="AD192" s="106"/>
      <c r="AE192" s="138"/>
      <c r="AF192" s="107"/>
      <c r="AG192" s="108"/>
      <c r="AH192" s="108"/>
      <c r="AI192" s="108"/>
      <c r="AJ192" s="109"/>
      <c r="AK192" s="110"/>
      <c r="AL192" s="111"/>
      <c r="AM192" s="111"/>
      <c r="AN192" s="112"/>
      <c r="AO192" s="8"/>
      <c r="AP192" s="307"/>
      <c r="AQ192" s="308"/>
      <c r="AR192" s="89"/>
      <c r="AS192" s="115" t="e">
        <f t="shared" si="75"/>
        <v>#DIV/0!</v>
      </c>
      <c r="AT192" s="239" t="e">
        <f t="shared" si="76"/>
        <v>#DIV/0!</v>
      </c>
      <c r="AU192" s="239" t="e">
        <f t="shared" si="77"/>
        <v>#DIV/0!</v>
      </c>
      <c r="AV192" s="239" t="e">
        <f t="shared" si="78"/>
        <v>#DIV/0!</v>
      </c>
      <c r="AW192" s="117" t="e">
        <f t="shared" si="97"/>
        <v>#DIV/0!</v>
      </c>
      <c r="AX192" s="117" t="e">
        <f t="shared" si="98"/>
        <v>#DIV/0!</v>
      </c>
      <c r="AY192" s="117" t="e">
        <f t="shared" si="99"/>
        <v>#DIV/0!</v>
      </c>
      <c r="AZ192" s="117" t="e">
        <f t="shared" si="100"/>
        <v>#DIV/0!</v>
      </c>
      <c r="BA192" s="117" t="e">
        <f t="shared" si="101"/>
        <v>#DIV/0!</v>
      </c>
      <c r="BB192" s="117" t="e">
        <f t="shared" si="102"/>
        <v>#DIV/0!</v>
      </c>
      <c r="BC192" s="117" t="e">
        <f t="shared" si="103"/>
        <v>#DIV/0!</v>
      </c>
      <c r="BD192" s="117" t="e">
        <f t="shared" si="104"/>
        <v>#DIV/0!</v>
      </c>
      <c r="BE192" s="118">
        <v>0.2</v>
      </c>
      <c r="BF192" s="118">
        <v>0.8</v>
      </c>
      <c r="BG192" s="117" t="e">
        <f t="shared" si="105"/>
        <v>#DIV/0!</v>
      </c>
      <c r="BH192" s="117" t="e">
        <f t="shared" si="106"/>
        <v>#DIV/0!</v>
      </c>
      <c r="BI192" s="117" t="e">
        <f t="shared" si="107"/>
        <v>#DIV/0!</v>
      </c>
      <c r="BJ192" s="117" t="e">
        <f t="shared" si="114"/>
        <v>#DIV/0!</v>
      </c>
      <c r="BK192" s="117" t="e">
        <f t="shared" si="114"/>
        <v>#DIV/0!</v>
      </c>
      <c r="BL192" s="117" t="e">
        <f t="shared" si="108"/>
        <v>#DIV/0!</v>
      </c>
      <c r="BM192" s="117" t="e">
        <f t="shared" si="109"/>
        <v>#DIV/0!</v>
      </c>
      <c r="BN192" s="117" t="e">
        <f t="shared" si="110"/>
        <v>#DIV/0!</v>
      </c>
      <c r="BO192" s="117" t="e">
        <f t="shared" si="115"/>
        <v>#DIV/0!</v>
      </c>
      <c r="BP192" s="117" t="e">
        <f t="shared" si="115"/>
        <v>#DIV/0!</v>
      </c>
      <c r="BQ192" s="117" t="e">
        <f t="shared" si="115"/>
        <v>#DIV/0!</v>
      </c>
      <c r="BR192" s="117" t="e">
        <f t="shared" si="115"/>
        <v>#DIV/0!</v>
      </c>
      <c r="BS192" s="2110"/>
      <c r="BT192" s="2110"/>
      <c r="BU192" s="2110"/>
      <c r="BV192" s="2110"/>
      <c r="BW192" s="2113"/>
      <c r="BX192" s="2113"/>
      <c r="BY192" s="2113"/>
      <c r="BZ192" s="2113"/>
      <c r="CA192" s="2095"/>
      <c r="CB192" s="8"/>
      <c r="CC192" s="2098"/>
      <c r="CD192" s="2101"/>
      <c r="CE192" s="2101"/>
      <c r="CF192" s="2104"/>
      <c r="CG192" s="2107"/>
      <c r="CH192" s="8"/>
      <c r="CI192" s="8"/>
      <c r="CJ192" s="8"/>
      <c r="CK192" s="8"/>
      <c r="CL192" s="8"/>
      <c r="CM192" s="8"/>
      <c r="CN192" s="8"/>
      <c r="CO192" s="8"/>
      <c r="CP192" s="8"/>
      <c r="CQ192" s="8"/>
      <c r="CR192" s="8"/>
      <c r="CS192" s="8"/>
      <c r="CT192" s="8"/>
    </row>
    <row r="193" spans="1:98" s="1" customFormat="1" ht="13.8">
      <c r="A193" s="2125"/>
      <c r="B193" s="2129"/>
      <c r="C193" s="2130"/>
      <c r="D193" s="2135"/>
      <c r="E193" s="2136"/>
      <c r="F193" s="95"/>
      <c r="G193" s="142"/>
      <c r="H193" s="2140"/>
      <c r="I193" s="97"/>
      <c r="J193" s="98"/>
      <c r="K193" s="98"/>
      <c r="L193" s="98"/>
      <c r="M193" s="2140"/>
      <c r="N193" s="2146"/>
      <c r="O193" s="297"/>
      <c r="P193" s="305"/>
      <c r="Q193" s="2116"/>
      <c r="R193" s="2119"/>
      <c r="S193" s="2119"/>
      <c r="T193" s="2122"/>
      <c r="U193" s="27"/>
      <c r="V193" s="101">
        <v>8</v>
      </c>
      <c r="W193" s="120"/>
      <c r="X193" s="234"/>
      <c r="Y193" s="234"/>
      <c r="Z193" s="211"/>
      <c r="AA193" s="104"/>
      <c r="AB193" s="105"/>
      <c r="AC193" s="105"/>
      <c r="AD193" s="106"/>
      <c r="AE193" s="138"/>
      <c r="AF193" s="107"/>
      <c r="AG193" s="108"/>
      <c r="AH193" s="108"/>
      <c r="AI193" s="108"/>
      <c r="AJ193" s="109"/>
      <c r="AK193" s="110"/>
      <c r="AL193" s="111"/>
      <c r="AM193" s="111"/>
      <c r="AN193" s="112"/>
      <c r="AO193" s="8"/>
      <c r="AP193" s="307"/>
      <c r="AQ193" s="308"/>
      <c r="AR193" s="89"/>
      <c r="AS193" s="115" t="e">
        <f t="shared" si="75"/>
        <v>#DIV/0!</v>
      </c>
      <c r="AT193" s="239" t="e">
        <f t="shared" si="76"/>
        <v>#DIV/0!</v>
      </c>
      <c r="AU193" s="239" t="e">
        <f t="shared" si="77"/>
        <v>#DIV/0!</v>
      </c>
      <c r="AV193" s="239" t="e">
        <f t="shared" si="78"/>
        <v>#DIV/0!</v>
      </c>
      <c r="AW193" s="117" t="e">
        <f t="shared" si="97"/>
        <v>#DIV/0!</v>
      </c>
      <c r="AX193" s="117" t="e">
        <f t="shared" si="98"/>
        <v>#DIV/0!</v>
      </c>
      <c r="AY193" s="117" t="e">
        <f t="shared" si="99"/>
        <v>#DIV/0!</v>
      </c>
      <c r="AZ193" s="117" t="e">
        <f t="shared" si="100"/>
        <v>#DIV/0!</v>
      </c>
      <c r="BA193" s="117" t="e">
        <f t="shared" si="101"/>
        <v>#DIV/0!</v>
      </c>
      <c r="BB193" s="117" t="e">
        <f t="shared" si="102"/>
        <v>#DIV/0!</v>
      </c>
      <c r="BC193" s="117" t="e">
        <f t="shared" si="103"/>
        <v>#DIV/0!</v>
      </c>
      <c r="BD193" s="117" t="e">
        <f t="shared" si="104"/>
        <v>#DIV/0!</v>
      </c>
      <c r="BE193" s="118">
        <v>0.2</v>
      </c>
      <c r="BF193" s="118">
        <v>0.8</v>
      </c>
      <c r="BG193" s="117" t="e">
        <f t="shared" si="105"/>
        <v>#DIV/0!</v>
      </c>
      <c r="BH193" s="117" t="e">
        <f t="shared" si="106"/>
        <v>#DIV/0!</v>
      </c>
      <c r="BI193" s="117" t="e">
        <f t="shared" si="107"/>
        <v>#DIV/0!</v>
      </c>
      <c r="BJ193" s="117" t="e">
        <f t="shared" si="114"/>
        <v>#DIV/0!</v>
      </c>
      <c r="BK193" s="117" t="e">
        <f t="shared" si="114"/>
        <v>#DIV/0!</v>
      </c>
      <c r="BL193" s="117" t="e">
        <f t="shared" si="108"/>
        <v>#DIV/0!</v>
      </c>
      <c r="BM193" s="117" t="e">
        <f t="shared" si="109"/>
        <v>#DIV/0!</v>
      </c>
      <c r="BN193" s="117" t="e">
        <f t="shared" si="110"/>
        <v>#DIV/0!</v>
      </c>
      <c r="BO193" s="117" t="e">
        <f t="shared" si="115"/>
        <v>#DIV/0!</v>
      </c>
      <c r="BP193" s="117" t="e">
        <f t="shared" si="115"/>
        <v>#DIV/0!</v>
      </c>
      <c r="BQ193" s="117" t="e">
        <f t="shared" si="115"/>
        <v>#DIV/0!</v>
      </c>
      <c r="BR193" s="117" t="e">
        <f t="shared" si="115"/>
        <v>#DIV/0!</v>
      </c>
      <c r="BS193" s="2110"/>
      <c r="BT193" s="2110"/>
      <c r="BU193" s="2110"/>
      <c r="BV193" s="2110"/>
      <c r="BW193" s="2113"/>
      <c r="BX193" s="2113"/>
      <c r="BY193" s="2113"/>
      <c r="BZ193" s="2113"/>
      <c r="CA193" s="2095"/>
      <c r="CB193" s="8"/>
      <c r="CC193" s="2098"/>
      <c r="CD193" s="2101"/>
      <c r="CE193" s="2101"/>
      <c r="CF193" s="2104"/>
      <c r="CG193" s="2107"/>
      <c r="CH193" s="8"/>
      <c r="CI193" s="8"/>
      <c r="CJ193" s="8"/>
      <c r="CK193" s="8"/>
      <c r="CL193" s="8"/>
      <c r="CM193" s="8"/>
      <c r="CN193" s="8"/>
      <c r="CO193" s="8"/>
      <c r="CP193" s="8"/>
      <c r="CQ193" s="8"/>
      <c r="CR193" s="8"/>
      <c r="CS193" s="8"/>
      <c r="CT193" s="8"/>
    </row>
    <row r="194" spans="1:98" s="1" customFormat="1" ht="13.8">
      <c r="A194" s="2125"/>
      <c r="B194" s="2129"/>
      <c r="C194" s="2130"/>
      <c r="D194" s="2135"/>
      <c r="E194" s="2136"/>
      <c r="F194" s="95"/>
      <c r="G194" s="142"/>
      <c r="H194" s="2140"/>
      <c r="I194" s="97"/>
      <c r="J194" s="98"/>
      <c r="K194" s="98"/>
      <c r="L194" s="98"/>
      <c r="M194" s="2140"/>
      <c r="N194" s="2146"/>
      <c r="O194" s="297"/>
      <c r="P194" s="305"/>
      <c r="Q194" s="2116"/>
      <c r="R194" s="2119"/>
      <c r="S194" s="2119"/>
      <c r="T194" s="2122"/>
      <c r="U194" s="27"/>
      <c r="V194" s="101">
        <v>9</v>
      </c>
      <c r="W194" s="120"/>
      <c r="X194" s="234"/>
      <c r="Y194" s="234"/>
      <c r="Z194" s="211"/>
      <c r="AA194" s="104"/>
      <c r="AB194" s="105"/>
      <c r="AC194" s="105"/>
      <c r="AD194" s="106"/>
      <c r="AE194" s="138"/>
      <c r="AF194" s="107"/>
      <c r="AG194" s="108"/>
      <c r="AH194" s="108"/>
      <c r="AI194" s="108"/>
      <c r="AJ194" s="109"/>
      <c r="AK194" s="110"/>
      <c r="AL194" s="111"/>
      <c r="AM194" s="111"/>
      <c r="AN194" s="112"/>
      <c r="AO194" s="8"/>
      <c r="AP194" s="307"/>
      <c r="AQ194" s="308"/>
      <c r="AR194" s="89"/>
      <c r="AS194" s="115" t="e">
        <f t="shared" si="75"/>
        <v>#DIV/0!</v>
      </c>
      <c r="AT194" s="239" t="e">
        <f t="shared" si="76"/>
        <v>#DIV/0!</v>
      </c>
      <c r="AU194" s="239" t="e">
        <f t="shared" si="77"/>
        <v>#DIV/0!</v>
      </c>
      <c r="AV194" s="239" t="e">
        <f t="shared" si="78"/>
        <v>#DIV/0!</v>
      </c>
      <c r="AW194" s="117" t="e">
        <f t="shared" si="97"/>
        <v>#DIV/0!</v>
      </c>
      <c r="AX194" s="117" t="e">
        <f t="shared" si="98"/>
        <v>#DIV/0!</v>
      </c>
      <c r="AY194" s="117" t="e">
        <f t="shared" si="99"/>
        <v>#DIV/0!</v>
      </c>
      <c r="AZ194" s="117" t="e">
        <f t="shared" si="100"/>
        <v>#DIV/0!</v>
      </c>
      <c r="BA194" s="117" t="e">
        <f t="shared" si="101"/>
        <v>#DIV/0!</v>
      </c>
      <c r="BB194" s="117" t="e">
        <f t="shared" si="102"/>
        <v>#DIV/0!</v>
      </c>
      <c r="BC194" s="117" t="e">
        <f t="shared" si="103"/>
        <v>#DIV/0!</v>
      </c>
      <c r="BD194" s="117" t="e">
        <f t="shared" si="104"/>
        <v>#DIV/0!</v>
      </c>
      <c r="BE194" s="118">
        <v>0.2</v>
      </c>
      <c r="BF194" s="118">
        <v>0.8</v>
      </c>
      <c r="BG194" s="117" t="e">
        <f t="shared" si="105"/>
        <v>#DIV/0!</v>
      </c>
      <c r="BH194" s="117" t="e">
        <f t="shared" si="106"/>
        <v>#DIV/0!</v>
      </c>
      <c r="BI194" s="117" t="e">
        <f t="shared" si="107"/>
        <v>#DIV/0!</v>
      </c>
      <c r="BJ194" s="117" t="e">
        <f t="shared" si="114"/>
        <v>#DIV/0!</v>
      </c>
      <c r="BK194" s="117" t="e">
        <f t="shared" si="114"/>
        <v>#DIV/0!</v>
      </c>
      <c r="BL194" s="117" t="e">
        <f t="shared" si="108"/>
        <v>#DIV/0!</v>
      </c>
      <c r="BM194" s="117" t="e">
        <f t="shared" si="109"/>
        <v>#DIV/0!</v>
      </c>
      <c r="BN194" s="117" t="e">
        <f t="shared" si="110"/>
        <v>#DIV/0!</v>
      </c>
      <c r="BO194" s="117" t="e">
        <f t="shared" si="115"/>
        <v>#DIV/0!</v>
      </c>
      <c r="BP194" s="117" t="e">
        <f t="shared" si="115"/>
        <v>#DIV/0!</v>
      </c>
      <c r="BQ194" s="117" t="e">
        <f t="shared" si="115"/>
        <v>#DIV/0!</v>
      </c>
      <c r="BR194" s="117" t="e">
        <f t="shared" si="115"/>
        <v>#DIV/0!</v>
      </c>
      <c r="BS194" s="2110"/>
      <c r="BT194" s="2110"/>
      <c r="BU194" s="2110"/>
      <c r="BV194" s="2110"/>
      <c r="BW194" s="2113"/>
      <c r="BX194" s="2113"/>
      <c r="BY194" s="2113"/>
      <c r="BZ194" s="2113"/>
      <c r="CA194" s="2095"/>
      <c r="CB194" s="8"/>
      <c r="CC194" s="2098"/>
      <c r="CD194" s="2101"/>
      <c r="CE194" s="2101"/>
      <c r="CF194" s="2104"/>
      <c r="CG194" s="2107"/>
      <c r="CH194" s="8"/>
      <c r="CI194" s="8"/>
      <c r="CJ194" s="8"/>
      <c r="CK194" s="8"/>
      <c r="CL194" s="8"/>
      <c r="CM194" s="8"/>
      <c r="CN194" s="8"/>
      <c r="CO194" s="8"/>
      <c r="CP194" s="8"/>
      <c r="CQ194" s="8"/>
      <c r="CR194" s="8"/>
      <c r="CS194" s="8"/>
      <c r="CT194" s="8"/>
    </row>
    <row r="195" spans="1:98" s="1" customFormat="1" thickBot="1">
      <c r="A195" s="2125"/>
      <c r="B195" s="2129"/>
      <c r="C195" s="2130"/>
      <c r="D195" s="2135"/>
      <c r="E195" s="2136"/>
      <c r="F195" s="177"/>
      <c r="G195" s="187"/>
      <c r="H195" s="2141"/>
      <c r="I195" s="121"/>
      <c r="J195" s="122"/>
      <c r="K195" s="122"/>
      <c r="L195" s="122"/>
      <c r="M195" s="2141"/>
      <c r="N195" s="2147"/>
      <c r="O195" s="351"/>
      <c r="P195" s="352"/>
      <c r="Q195" s="2117"/>
      <c r="R195" s="2120"/>
      <c r="S195" s="2120"/>
      <c r="T195" s="2123"/>
      <c r="U195" s="27"/>
      <c r="V195" s="168">
        <v>10</v>
      </c>
      <c r="W195" s="179"/>
      <c r="X195" s="235"/>
      <c r="Y195" s="235"/>
      <c r="Z195" s="153"/>
      <c r="AA195" s="125"/>
      <c r="AB195" s="126"/>
      <c r="AC195" s="126"/>
      <c r="AD195" s="127"/>
      <c r="AE195" s="138"/>
      <c r="AF195" s="154"/>
      <c r="AG195" s="156"/>
      <c r="AH195" s="156"/>
      <c r="AI195" s="156"/>
      <c r="AJ195" s="157"/>
      <c r="AK195" s="128"/>
      <c r="AL195" s="129"/>
      <c r="AM195" s="129"/>
      <c r="AN195" s="130"/>
      <c r="AO195" s="8"/>
      <c r="AP195" s="353"/>
      <c r="AQ195" s="354"/>
      <c r="AR195" s="89"/>
      <c r="AS195" s="133" t="e">
        <f t="shared" si="75"/>
        <v>#DIV/0!</v>
      </c>
      <c r="AT195" s="240" t="e">
        <f t="shared" si="76"/>
        <v>#DIV/0!</v>
      </c>
      <c r="AU195" s="240" t="e">
        <f t="shared" si="77"/>
        <v>#DIV/0!</v>
      </c>
      <c r="AV195" s="240" t="e">
        <f t="shared" si="78"/>
        <v>#DIV/0!</v>
      </c>
      <c r="AW195" s="160" t="e">
        <f t="shared" si="97"/>
        <v>#DIV/0!</v>
      </c>
      <c r="AX195" s="160" t="e">
        <f t="shared" si="98"/>
        <v>#DIV/0!</v>
      </c>
      <c r="AY195" s="160" t="e">
        <f t="shared" si="99"/>
        <v>#DIV/0!</v>
      </c>
      <c r="AZ195" s="160" t="e">
        <f t="shared" si="100"/>
        <v>#DIV/0!</v>
      </c>
      <c r="BA195" s="160" t="e">
        <f t="shared" si="101"/>
        <v>#DIV/0!</v>
      </c>
      <c r="BB195" s="160" t="e">
        <f t="shared" si="102"/>
        <v>#DIV/0!</v>
      </c>
      <c r="BC195" s="160" t="e">
        <f t="shared" si="103"/>
        <v>#DIV/0!</v>
      </c>
      <c r="BD195" s="160" t="e">
        <f t="shared" si="104"/>
        <v>#DIV/0!</v>
      </c>
      <c r="BE195" s="159">
        <v>0.2</v>
      </c>
      <c r="BF195" s="159">
        <v>0.8</v>
      </c>
      <c r="BG195" s="160" t="e">
        <f t="shared" si="105"/>
        <v>#DIV/0!</v>
      </c>
      <c r="BH195" s="160" t="e">
        <f t="shared" si="106"/>
        <v>#DIV/0!</v>
      </c>
      <c r="BI195" s="160" t="e">
        <f t="shared" si="107"/>
        <v>#DIV/0!</v>
      </c>
      <c r="BJ195" s="160" t="e">
        <f t="shared" si="114"/>
        <v>#DIV/0!</v>
      </c>
      <c r="BK195" s="160" t="e">
        <f t="shared" si="114"/>
        <v>#DIV/0!</v>
      </c>
      <c r="BL195" s="160" t="e">
        <f t="shared" si="108"/>
        <v>#DIV/0!</v>
      </c>
      <c r="BM195" s="160" t="e">
        <f t="shared" si="109"/>
        <v>#DIV/0!</v>
      </c>
      <c r="BN195" s="160" t="e">
        <f t="shared" si="110"/>
        <v>#DIV/0!</v>
      </c>
      <c r="BO195" s="160" t="e">
        <f t="shared" si="115"/>
        <v>#DIV/0!</v>
      </c>
      <c r="BP195" s="160" t="e">
        <f t="shared" si="115"/>
        <v>#DIV/0!</v>
      </c>
      <c r="BQ195" s="160" t="e">
        <f t="shared" si="115"/>
        <v>#DIV/0!</v>
      </c>
      <c r="BR195" s="160" t="e">
        <f t="shared" si="115"/>
        <v>#DIV/0!</v>
      </c>
      <c r="BS195" s="2111"/>
      <c r="BT195" s="2111"/>
      <c r="BU195" s="2111"/>
      <c r="BV195" s="2111"/>
      <c r="BW195" s="2114"/>
      <c r="BX195" s="2114"/>
      <c r="BY195" s="2114"/>
      <c r="BZ195" s="2114"/>
      <c r="CA195" s="2096"/>
      <c r="CB195" s="8"/>
      <c r="CC195" s="2099"/>
      <c r="CD195" s="2102"/>
      <c r="CE195" s="2102"/>
      <c r="CF195" s="2105"/>
      <c r="CG195" s="2108"/>
      <c r="CH195" s="8"/>
      <c r="CI195" s="8"/>
      <c r="CJ195" s="8"/>
      <c r="CK195" s="8"/>
      <c r="CL195" s="8"/>
      <c r="CM195" s="8"/>
      <c r="CN195" s="8"/>
      <c r="CO195" s="8"/>
      <c r="CP195" s="8"/>
      <c r="CQ195" s="8"/>
      <c r="CR195" s="8"/>
      <c r="CS195" s="8"/>
      <c r="CT195" s="8"/>
    </row>
    <row r="196" spans="1:98" s="1" customFormat="1" ht="13.8">
      <c r="A196" s="2124">
        <v>21</v>
      </c>
      <c r="B196" s="2127"/>
      <c r="C196" s="2128"/>
      <c r="D196" s="2133"/>
      <c r="E196" s="2134"/>
      <c r="F196" s="66"/>
      <c r="G196" s="135"/>
      <c r="H196" s="2139"/>
      <c r="I196" s="69"/>
      <c r="J196" s="70"/>
      <c r="K196" s="70"/>
      <c r="L196" s="70"/>
      <c r="M196" s="2142"/>
      <c r="N196" s="2145">
        <f>+P196+P197+P198+P199+P200+P201+P202+P203+P204+P205</f>
        <v>0</v>
      </c>
      <c r="O196" s="72"/>
      <c r="P196" s="885"/>
      <c r="Q196" s="2115"/>
      <c r="R196" s="2118"/>
      <c r="S196" s="2118"/>
      <c r="T196" s="2121"/>
      <c r="U196" s="27"/>
      <c r="V196" s="75">
        <v>1</v>
      </c>
      <c r="W196" s="72"/>
      <c r="X196" s="236"/>
      <c r="Y196" s="236"/>
      <c r="Z196" s="66"/>
      <c r="AA196" s="79"/>
      <c r="AB196" s="79"/>
      <c r="AC196" s="79"/>
      <c r="AD196" s="80"/>
      <c r="AE196" s="138"/>
      <c r="AF196" s="81"/>
      <c r="AG196" s="82"/>
      <c r="AH196" s="82"/>
      <c r="AI196" s="82"/>
      <c r="AJ196" s="83"/>
      <c r="AK196" s="84"/>
      <c r="AL196" s="85"/>
      <c r="AM196" s="85"/>
      <c r="AN196" s="86"/>
      <c r="AO196" s="8"/>
      <c r="AP196" s="87"/>
      <c r="AQ196" s="88"/>
      <c r="AR196" s="89"/>
      <c r="AS196" s="241" t="e">
        <f t="shared" si="75"/>
        <v>#DIV/0!</v>
      </c>
      <c r="AT196" s="242" t="e">
        <f t="shared" si="76"/>
        <v>#DIV/0!</v>
      </c>
      <c r="AU196" s="242" t="e">
        <f t="shared" si="77"/>
        <v>#DIV/0!</v>
      </c>
      <c r="AV196" s="242" t="e">
        <f t="shared" si="78"/>
        <v>#DIV/0!</v>
      </c>
      <c r="AW196" s="243" t="e">
        <f t="shared" si="97"/>
        <v>#DIV/0!</v>
      </c>
      <c r="AX196" s="243" t="e">
        <f t="shared" si="98"/>
        <v>#DIV/0!</v>
      </c>
      <c r="AY196" s="243" t="e">
        <f t="shared" si="99"/>
        <v>#DIV/0!</v>
      </c>
      <c r="AZ196" s="243" t="e">
        <f t="shared" si="100"/>
        <v>#DIV/0!</v>
      </c>
      <c r="BA196" s="244" t="e">
        <f t="shared" si="101"/>
        <v>#DIV/0!</v>
      </c>
      <c r="BB196" s="244" t="e">
        <f t="shared" si="102"/>
        <v>#DIV/0!</v>
      </c>
      <c r="BC196" s="244" t="e">
        <f t="shared" si="103"/>
        <v>#DIV/0!</v>
      </c>
      <c r="BD196" s="244" t="e">
        <f t="shared" si="104"/>
        <v>#DIV/0!</v>
      </c>
      <c r="BE196" s="94">
        <v>0.2</v>
      </c>
      <c r="BF196" s="94">
        <v>0.8</v>
      </c>
      <c r="BG196" s="244" t="e">
        <f t="shared" si="105"/>
        <v>#DIV/0!</v>
      </c>
      <c r="BH196" s="244" t="e">
        <f t="shared" si="106"/>
        <v>#DIV/0!</v>
      </c>
      <c r="BI196" s="244" t="e">
        <f t="shared" si="107"/>
        <v>#DIV/0!</v>
      </c>
      <c r="BJ196" s="244" t="e">
        <f t="shared" si="114"/>
        <v>#DIV/0!</v>
      </c>
      <c r="BK196" s="244" t="e">
        <f t="shared" si="114"/>
        <v>#DIV/0!</v>
      </c>
      <c r="BL196" s="244" t="e">
        <f t="shared" si="108"/>
        <v>#DIV/0!</v>
      </c>
      <c r="BM196" s="244" t="e">
        <f t="shared" si="109"/>
        <v>#DIV/0!</v>
      </c>
      <c r="BN196" s="244" t="e">
        <f t="shared" si="110"/>
        <v>#DIV/0!</v>
      </c>
      <c r="BO196" s="244" t="e">
        <f t="shared" si="115"/>
        <v>#DIV/0!</v>
      </c>
      <c r="BP196" s="244" t="e">
        <f t="shared" si="115"/>
        <v>#DIV/0!</v>
      </c>
      <c r="BQ196" s="244" t="e">
        <f t="shared" si="115"/>
        <v>#DIV/0!</v>
      </c>
      <c r="BR196" s="244" t="e">
        <f t="shared" si="115"/>
        <v>#DIV/0!</v>
      </c>
      <c r="BS196" s="2109" t="e">
        <f t="shared" ref="BS196:BV196" si="116">AVERAGEIF(BO196:BO205,"&lt;&gt;#¡DIV/0!")</f>
        <v>#DIV/0!</v>
      </c>
      <c r="BT196" s="2109" t="e">
        <f t="shared" si="116"/>
        <v>#DIV/0!</v>
      </c>
      <c r="BU196" s="2109" t="e">
        <f t="shared" si="116"/>
        <v>#DIV/0!</v>
      </c>
      <c r="BV196" s="2109" t="e">
        <f t="shared" si="116"/>
        <v>#DIV/0!</v>
      </c>
      <c r="BW196" s="2112" t="e">
        <f>+C196*BS196</f>
        <v>#DIV/0!</v>
      </c>
      <c r="BX196" s="2112" t="e">
        <f>+C196*BT196</f>
        <v>#DIV/0!</v>
      </c>
      <c r="BY196" s="2112" t="e">
        <f>+C196*BU196</f>
        <v>#DIV/0!</v>
      </c>
      <c r="BZ196" s="2112" t="e">
        <f>+C196*BV196</f>
        <v>#DIV/0!</v>
      </c>
      <c r="CA196" s="2094" t="e">
        <f>SUM(BW196:BZ205)</f>
        <v>#DIV/0!</v>
      </c>
      <c r="CB196" s="8"/>
      <c r="CC196" s="2097" t="e">
        <f>+Q196/$N$196</f>
        <v>#DIV/0!</v>
      </c>
      <c r="CD196" s="2100" t="e">
        <f t="shared" ref="CD196:CF196" si="117">+R196/$N$196</f>
        <v>#DIV/0!</v>
      </c>
      <c r="CE196" s="2100" t="e">
        <f t="shared" si="117"/>
        <v>#DIV/0!</v>
      </c>
      <c r="CF196" s="2103" t="e">
        <f t="shared" si="117"/>
        <v>#DIV/0!</v>
      </c>
      <c r="CG196" s="2106" t="e">
        <f t="shared" ref="CG196" si="118">AVERAGE(CC196:CF205)</f>
        <v>#DIV/0!</v>
      </c>
      <c r="CH196" s="8"/>
      <c r="CI196" s="8"/>
      <c r="CJ196" s="8"/>
      <c r="CK196" s="8"/>
      <c r="CL196" s="8"/>
      <c r="CM196" s="8"/>
      <c r="CN196" s="8"/>
      <c r="CO196" s="8"/>
      <c r="CP196" s="8"/>
      <c r="CQ196" s="8"/>
      <c r="CR196" s="8"/>
      <c r="CS196" s="8"/>
      <c r="CT196" s="8"/>
    </row>
    <row r="197" spans="1:98" s="1" customFormat="1" ht="14.4" customHeight="1">
      <c r="A197" s="2125"/>
      <c r="B197" s="2129"/>
      <c r="C197" s="2130"/>
      <c r="D197" s="2135"/>
      <c r="E197" s="2136"/>
      <c r="F197" s="95"/>
      <c r="G197" s="142"/>
      <c r="H197" s="2140"/>
      <c r="I197" s="97"/>
      <c r="J197" s="98"/>
      <c r="K197" s="98"/>
      <c r="L197" s="98"/>
      <c r="M197" s="2143"/>
      <c r="N197" s="2146"/>
      <c r="O197" s="297"/>
      <c r="P197" s="305"/>
      <c r="Q197" s="2116"/>
      <c r="R197" s="2119"/>
      <c r="S197" s="2119"/>
      <c r="T197" s="2122"/>
      <c r="U197" s="27"/>
      <c r="V197" s="101">
        <v>2</v>
      </c>
      <c r="W197" s="120"/>
      <c r="X197" s="234"/>
      <c r="Y197" s="234"/>
      <c r="Z197" s="95"/>
      <c r="AA197" s="105"/>
      <c r="AB197" s="105"/>
      <c r="AC197" s="105"/>
      <c r="AD197" s="106"/>
      <c r="AE197" s="138"/>
      <c r="AF197" s="107"/>
      <c r="AG197" s="108"/>
      <c r="AH197" s="108"/>
      <c r="AI197" s="108"/>
      <c r="AJ197" s="109"/>
      <c r="AK197" s="110"/>
      <c r="AL197" s="111"/>
      <c r="AM197" s="111"/>
      <c r="AN197" s="112"/>
      <c r="AO197" s="8"/>
      <c r="AP197" s="307"/>
      <c r="AQ197" s="308"/>
      <c r="AR197" s="89"/>
      <c r="AS197" s="245" t="e">
        <f t="shared" si="75"/>
        <v>#DIV/0!</v>
      </c>
      <c r="AT197" s="246" t="e">
        <f t="shared" si="76"/>
        <v>#DIV/0!</v>
      </c>
      <c r="AU197" s="246" t="e">
        <f t="shared" si="77"/>
        <v>#DIV/0!</v>
      </c>
      <c r="AV197" s="246" t="e">
        <f t="shared" si="78"/>
        <v>#DIV/0!</v>
      </c>
      <c r="AW197" s="247" t="e">
        <f t="shared" si="97"/>
        <v>#DIV/0!</v>
      </c>
      <c r="AX197" s="247" t="e">
        <f t="shared" si="98"/>
        <v>#DIV/0!</v>
      </c>
      <c r="AY197" s="247" t="e">
        <f t="shared" si="99"/>
        <v>#DIV/0!</v>
      </c>
      <c r="AZ197" s="247" t="e">
        <f t="shared" si="100"/>
        <v>#DIV/0!</v>
      </c>
      <c r="BA197" s="248" t="e">
        <f t="shared" si="101"/>
        <v>#DIV/0!</v>
      </c>
      <c r="BB197" s="248" t="e">
        <f t="shared" si="102"/>
        <v>#DIV/0!</v>
      </c>
      <c r="BC197" s="248" t="e">
        <f t="shared" si="103"/>
        <v>#DIV/0!</v>
      </c>
      <c r="BD197" s="248" t="e">
        <f t="shared" si="104"/>
        <v>#DIV/0!</v>
      </c>
      <c r="BE197" s="118">
        <v>0.2</v>
      </c>
      <c r="BF197" s="118">
        <v>0.8</v>
      </c>
      <c r="BG197" s="248" t="e">
        <f t="shared" si="105"/>
        <v>#DIV/0!</v>
      </c>
      <c r="BH197" s="248" t="e">
        <f t="shared" si="106"/>
        <v>#DIV/0!</v>
      </c>
      <c r="BI197" s="248" t="e">
        <f t="shared" si="107"/>
        <v>#DIV/0!</v>
      </c>
      <c r="BJ197" s="248" t="e">
        <f t="shared" si="114"/>
        <v>#DIV/0!</v>
      </c>
      <c r="BK197" s="248" t="e">
        <f t="shared" si="114"/>
        <v>#DIV/0!</v>
      </c>
      <c r="BL197" s="248" t="e">
        <f t="shared" si="108"/>
        <v>#DIV/0!</v>
      </c>
      <c r="BM197" s="248" t="e">
        <f t="shared" si="109"/>
        <v>#DIV/0!</v>
      </c>
      <c r="BN197" s="248" t="e">
        <f t="shared" si="110"/>
        <v>#DIV/0!</v>
      </c>
      <c r="BO197" s="248" t="e">
        <f t="shared" si="115"/>
        <v>#DIV/0!</v>
      </c>
      <c r="BP197" s="248" t="e">
        <f t="shared" si="115"/>
        <v>#DIV/0!</v>
      </c>
      <c r="BQ197" s="248" t="e">
        <f t="shared" si="115"/>
        <v>#DIV/0!</v>
      </c>
      <c r="BR197" s="248" t="e">
        <f t="shared" si="115"/>
        <v>#DIV/0!</v>
      </c>
      <c r="BS197" s="2110"/>
      <c r="BT197" s="2110"/>
      <c r="BU197" s="2110"/>
      <c r="BV197" s="2110"/>
      <c r="BW197" s="2113"/>
      <c r="BX197" s="2113"/>
      <c r="BY197" s="2113"/>
      <c r="BZ197" s="2113"/>
      <c r="CA197" s="2095"/>
      <c r="CB197" s="8"/>
      <c r="CC197" s="2098"/>
      <c r="CD197" s="2101"/>
      <c r="CE197" s="2101"/>
      <c r="CF197" s="2104"/>
      <c r="CG197" s="2107"/>
      <c r="CH197" s="8"/>
      <c r="CI197" s="8"/>
      <c r="CJ197" s="8"/>
      <c r="CK197" s="8"/>
      <c r="CL197" s="8"/>
      <c r="CM197" s="8"/>
      <c r="CN197" s="8"/>
      <c r="CO197" s="8"/>
      <c r="CP197" s="8"/>
      <c r="CQ197" s="8"/>
      <c r="CR197" s="8"/>
      <c r="CS197" s="8"/>
      <c r="CT197" s="8"/>
    </row>
    <row r="198" spans="1:98" s="1" customFormat="1" ht="13.95" customHeight="1">
      <c r="A198" s="2125"/>
      <c r="B198" s="2129"/>
      <c r="C198" s="2130"/>
      <c r="D198" s="2135"/>
      <c r="E198" s="2136"/>
      <c r="F198" s="95"/>
      <c r="G198" s="142"/>
      <c r="H198" s="2140"/>
      <c r="I198" s="97"/>
      <c r="J198" s="98"/>
      <c r="K198" s="98"/>
      <c r="L198" s="98"/>
      <c r="M198" s="2143"/>
      <c r="N198" s="2146"/>
      <c r="O198" s="297"/>
      <c r="P198" s="305"/>
      <c r="Q198" s="2116"/>
      <c r="R198" s="2119"/>
      <c r="S198" s="2119"/>
      <c r="T198" s="2122"/>
      <c r="U198" s="27"/>
      <c r="V198" s="101">
        <v>3</v>
      </c>
      <c r="W198" s="120"/>
      <c r="X198" s="234"/>
      <c r="Y198" s="234"/>
      <c r="Z198" s="95"/>
      <c r="AA198" s="105"/>
      <c r="AB198" s="105"/>
      <c r="AC198" s="105"/>
      <c r="AD198" s="106"/>
      <c r="AE198" s="138"/>
      <c r="AF198" s="107"/>
      <c r="AG198" s="108"/>
      <c r="AH198" s="108"/>
      <c r="AI198" s="108"/>
      <c r="AJ198" s="109"/>
      <c r="AK198" s="110"/>
      <c r="AL198" s="111"/>
      <c r="AM198" s="111"/>
      <c r="AN198" s="112"/>
      <c r="AO198" s="8"/>
      <c r="AP198" s="307"/>
      <c r="AQ198" s="308"/>
      <c r="AR198" s="89"/>
      <c r="AS198" s="245" t="e">
        <f t="shared" si="75"/>
        <v>#DIV/0!</v>
      </c>
      <c r="AT198" s="246" t="e">
        <f t="shared" si="76"/>
        <v>#DIV/0!</v>
      </c>
      <c r="AU198" s="246" t="e">
        <f t="shared" si="77"/>
        <v>#DIV/0!</v>
      </c>
      <c r="AV198" s="246" t="e">
        <f t="shared" si="78"/>
        <v>#DIV/0!</v>
      </c>
      <c r="AW198" s="247" t="e">
        <f t="shared" si="97"/>
        <v>#DIV/0!</v>
      </c>
      <c r="AX198" s="247" t="e">
        <f t="shared" si="98"/>
        <v>#DIV/0!</v>
      </c>
      <c r="AY198" s="247" t="e">
        <f t="shared" si="99"/>
        <v>#DIV/0!</v>
      </c>
      <c r="AZ198" s="247" t="e">
        <f t="shared" si="100"/>
        <v>#DIV/0!</v>
      </c>
      <c r="BA198" s="248" t="e">
        <f t="shared" si="101"/>
        <v>#DIV/0!</v>
      </c>
      <c r="BB198" s="248" t="e">
        <f t="shared" si="102"/>
        <v>#DIV/0!</v>
      </c>
      <c r="BC198" s="248" t="e">
        <f t="shared" si="103"/>
        <v>#DIV/0!</v>
      </c>
      <c r="BD198" s="248" t="e">
        <f t="shared" si="104"/>
        <v>#DIV/0!</v>
      </c>
      <c r="BE198" s="118">
        <v>0.2</v>
      </c>
      <c r="BF198" s="118">
        <v>0.8</v>
      </c>
      <c r="BG198" s="248" t="e">
        <f t="shared" si="105"/>
        <v>#DIV/0!</v>
      </c>
      <c r="BH198" s="248" t="e">
        <f t="shared" si="106"/>
        <v>#DIV/0!</v>
      </c>
      <c r="BI198" s="248" t="e">
        <f t="shared" si="107"/>
        <v>#DIV/0!</v>
      </c>
      <c r="BJ198" s="248" t="e">
        <f t="shared" si="114"/>
        <v>#DIV/0!</v>
      </c>
      <c r="BK198" s="248" t="e">
        <f t="shared" si="114"/>
        <v>#DIV/0!</v>
      </c>
      <c r="BL198" s="248" t="e">
        <f t="shared" si="108"/>
        <v>#DIV/0!</v>
      </c>
      <c r="BM198" s="248" t="e">
        <f t="shared" si="109"/>
        <v>#DIV/0!</v>
      </c>
      <c r="BN198" s="248" t="e">
        <f t="shared" si="110"/>
        <v>#DIV/0!</v>
      </c>
      <c r="BO198" s="248" t="e">
        <f t="shared" si="115"/>
        <v>#DIV/0!</v>
      </c>
      <c r="BP198" s="248" t="e">
        <f t="shared" si="115"/>
        <v>#DIV/0!</v>
      </c>
      <c r="BQ198" s="248" t="e">
        <f t="shared" si="115"/>
        <v>#DIV/0!</v>
      </c>
      <c r="BR198" s="248" t="e">
        <f t="shared" si="115"/>
        <v>#DIV/0!</v>
      </c>
      <c r="BS198" s="2110"/>
      <c r="BT198" s="2110"/>
      <c r="BU198" s="2110"/>
      <c r="BV198" s="2110"/>
      <c r="BW198" s="2113"/>
      <c r="BX198" s="2113"/>
      <c r="BY198" s="2113"/>
      <c r="BZ198" s="2113"/>
      <c r="CA198" s="2095"/>
      <c r="CB198" s="8"/>
      <c r="CC198" s="2098"/>
      <c r="CD198" s="2101"/>
      <c r="CE198" s="2101"/>
      <c r="CF198" s="2104"/>
      <c r="CG198" s="2107"/>
      <c r="CH198" s="8"/>
      <c r="CI198" s="8"/>
      <c r="CJ198" s="8"/>
      <c r="CK198" s="8"/>
      <c r="CL198" s="8"/>
      <c r="CM198" s="8"/>
      <c r="CN198" s="8"/>
      <c r="CO198" s="8"/>
      <c r="CP198" s="8"/>
      <c r="CQ198" s="8"/>
      <c r="CR198" s="8"/>
      <c r="CS198" s="8"/>
      <c r="CT198" s="8"/>
    </row>
    <row r="199" spans="1:98" s="1" customFormat="1" ht="13.95" customHeight="1">
      <c r="A199" s="2125"/>
      <c r="B199" s="2129"/>
      <c r="C199" s="2130"/>
      <c r="D199" s="2135"/>
      <c r="E199" s="2136"/>
      <c r="F199" s="95"/>
      <c r="G199" s="142"/>
      <c r="H199" s="2140"/>
      <c r="I199" s="97"/>
      <c r="J199" s="98"/>
      <c r="K199" s="98"/>
      <c r="L199" s="98"/>
      <c r="M199" s="2143"/>
      <c r="N199" s="2146"/>
      <c r="O199" s="297"/>
      <c r="P199" s="305"/>
      <c r="Q199" s="2116"/>
      <c r="R199" s="2119"/>
      <c r="S199" s="2119"/>
      <c r="T199" s="2122"/>
      <c r="U199" s="27"/>
      <c r="V199" s="101">
        <v>4</v>
      </c>
      <c r="W199" s="120"/>
      <c r="X199" s="234"/>
      <c r="Y199" s="234"/>
      <c r="Z199" s="95"/>
      <c r="AA199" s="105"/>
      <c r="AB199" s="105"/>
      <c r="AC199" s="105"/>
      <c r="AD199" s="106"/>
      <c r="AE199" s="138"/>
      <c r="AF199" s="107"/>
      <c r="AG199" s="108"/>
      <c r="AH199" s="108"/>
      <c r="AI199" s="108"/>
      <c r="AJ199" s="109"/>
      <c r="AK199" s="110"/>
      <c r="AL199" s="111"/>
      <c r="AM199" s="111"/>
      <c r="AN199" s="112"/>
      <c r="AO199" s="8"/>
      <c r="AP199" s="307"/>
      <c r="AQ199" s="308"/>
      <c r="AR199" s="89"/>
      <c r="AS199" s="245" t="e">
        <f t="shared" si="75"/>
        <v>#DIV/0!</v>
      </c>
      <c r="AT199" s="246" t="e">
        <f t="shared" si="76"/>
        <v>#DIV/0!</v>
      </c>
      <c r="AU199" s="246" t="e">
        <f t="shared" si="77"/>
        <v>#DIV/0!</v>
      </c>
      <c r="AV199" s="246" t="e">
        <f t="shared" si="78"/>
        <v>#DIV/0!</v>
      </c>
      <c r="AW199" s="247" t="e">
        <f t="shared" si="97"/>
        <v>#DIV/0!</v>
      </c>
      <c r="AX199" s="247" t="e">
        <f t="shared" si="98"/>
        <v>#DIV/0!</v>
      </c>
      <c r="AY199" s="247" t="e">
        <f t="shared" si="99"/>
        <v>#DIV/0!</v>
      </c>
      <c r="AZ199" s="247" t="e">
        <f t="shared" si="100"/>
        <v>#DIV/0!</v>
      </c>
      <c r="BA199" s="248" t="e">
        <f t="shared" si="101"/>
        <v>#DIV/0!</v>
      </c>
      <c r="BB199" s="248" t="e">
        <f t="shared" si="102"/>
        <v>#DIV/0!</v>
      </c>
      <c r="BC199" s="248" t="e">
        <f t="shared" si="103"/>
        <v>#DIV/0!</v>
      </c>
      <c r="BD199" s="248" t="e">
        <f t="shared" si="104"/>
        <v>#DIV/0!</v>
      </c>
      <c r="BE199" s="118">
        <v>0.2</v>
      </c>
      <c r="BF199" s="118">
        <v>0.8</v>
      </c>
      <c r="BG199" s="248" t="e">
        <f t="shared" si="105"/>
        <v>#DIV/0!</v>
      </c>
      <c r="BH199" s="248" t="e">
        <f t="shared" si="106"/>
        <v>#DIV/0!</v>
      </c>
      <c r="BI199" s="248" t="e">
        <f t="shared" si="107"/>
        <v>#DIV/0!</v>
      </c>
      <c r="BJ199" s="248" t="e">
        <f t="shared" si="114"/>
        <v>#DIV/0!</v>
      </c>
      <c r="BK199" s="248" t="e">
        <f t="shared" si="114"/>
        <v>#DIV/0!</v>
      </c>
      <c r="BL199" s="248" t="e">
        <f t="shared" si="108"/>
        <v>#DIV/0!</v>
      </c>
      <c r="BM199" s="248" t="e">
        <f t="shared" si="109"/>
        <v>#DIV/0!</v>
      </c>
      <c r="BN199" s="248" t="e">
        <f t="shared" si="110"/>
        <v>#DIV/0!</v>
      </c>
      <c r="BO199" s="248" t="e">
        <f t="shared" si="115"/>
        <v>#DIV/0!</v>
      </c>
      <c r="BP199" s="248" t="e">
        <f t="shared" si="115"/>
        <v>#DIV/0!</v>
      </c>
      <c r="BQ199" s="248" t="e">
        <f t="shared" si="115"/>
        <v>#DIV/0!</v>
      </c>
      <c r="BR199" s="248" t="e">
        <f t="shared" si="115"/>
        <v>#DIV/0!</v>
      </c>
      <c r="BS199" s="2110"/>
      <c r="BT199" s="2110"/>
      <c r="BU199" s="2110"/>
      <c r="BV199" s="2110"/>
      <c r="BW199" s="2113"/>
      <c r="BX199" s="2113"/>
      <c r="BY199" s="2113"/>
      <c r="BZ199" s="2113"/>
      <c r="CA199" s="2095"/>
      <c r="CB199" s="8"/>
      <c r="CC199" s="2098"/>
      <c r="CD199" s="2101"/>
      <c r="CE199" s="2101"/>
      <c r="CF199" s="2104"/>
      <c r="CG199" s="2107"/>
      <c r="CH199" s="8"/>
      <c r="CI199" s="8"/>
      <c r="CJ199" s="8"/>
      <c r="CK199" s="8"/>
      <c r="CL199" s="8"/>
      <c r="CM199" s="8"/>
      <c r="CN199" s="8"/>
      <c r="CO199" s="8"/>
      <c r="CP199" s="8"/>
      <c r="CQ199" s="8"/>
      <c r="CR199" s="8"/>
      <c r="CS199" s="8"/>
      <c r="CT199" s="8"/>
    </row>
    <row r="200" spans="1:98" s="1" customFormat="1" ht="13.95" customHeight="1">
      <c r="A200" s="2125"/>
      <c r="B200" s="2129"/>
      <c r="C200" s="2130"/>
      <c r="D200" s="2135"/>
      <c r="E200" s="2136"/>
      <c r="F200" s="95"/>
      <c r="G200" s="142"/>
      <c r="H200" s="2140"/>
      <c r="I200" s="97"/>
      <c r="J200" s="98"/>
      <c r="K200" s="98"/>
      <c r="L200" s="98"/>
      <c r="M200" s="2143"/>
      <c r="N200" s="2146"/>
      <c r="O200" s="297"/>
      <c r="P200" s="305"/>
      <c r="Q200" s="2116"/>
      <c r="R200" s="2119"/>
      <c r="S200" s="2119"/>
      <c r="T200" s="2122"/>
      <c r="U200" s="27"/>
      <c r="V200" s="101">
        <v>5</v>
      </c>
      <c r="W200" s="120"/>
      <c r="X200" s="234"/>
      <c r="Y200" s="234"/>
      <c r="Z200" s="95"/>
      <c r="AA200" s="105"/>
      <c r="AB200" s="105"/>
      <c r="AC200" s="105"/>
      <c r="AD200" s="106"/>
      <c r="AE200" s="138"/>
      <c r="AF200" s="107"/>
      <c r="AG200" s="108"/>
      <c r="AH200" s="108"/>
      <c r="AI200" s="108"/>
      <c r="AJ200" s="109"/>
      <c r="AK200" s="110"/>
      <c r="AL200" s="111"/>
      <c r="AM200" s="111"/>
      <c r="AN200" s="112"/>
      <c r="AO200" s="8"/>
      <c r="AP200" s="307"/>
      <c r="AQ200" s="308"/>
      <c r="AR200" s="89"/>
      <c r="AS200" s="245" t="e">
        <f t="shared" si="75"/>
        <v>#DIV/0!</v>
      </c>
      <c r="AT200" s="246" t="e">
        <f t="shared" si="76"/>
        <v>#DIV/0!</v>
      </c>
      <c r="AU200" s="246" t="e">
        <f t="shared" si="77"/>
        <v>#DIV/0!</v>
      </c>
      <c r="AV200" s="246" t="e">
        <f t="shared" si="78"/>
        <v>#DIV/0!</v>
      </c>
      <c r="AW200" s="247" t="e">
        <f t="shared" si="97"/>
        <v>#DIV/0!</v>
      </c>
      <c r="AX200" s="247" t="e">
        <f t="shared" si="98"/>
        <v>#DIV/0!</v>
      </c>
      <c r="AY200" s="247" t="e">
        <f t="shared" si="99"/>
        <v>#DIV/0!</v>
      </c>
      <c r="AZ200" s="247" t="e">
        <f t="shared" si="100"/>
        <v>#DIV/0!</v>
      </c>
      <c r="BA200" s="248" t="e">
        <f t="shared" si="101"/>
        <v>#DIV/0!</v>
      </c>
      <c r="BB200" s="248" t="e">
        <f t="shared" si="102"/>
        <v>#DIV/0!</v>
      </c>
      <c r="BC200" s="248" t="e">
        <f t="shared" si="103"/>
        <v>#DIV/0!</v>
      </c>
      <c r="BD200" s="248" t="e">
        <f t="shared" si="104"/>
        <v>#DIV/0!</v>
      </c>
      <c r="BE200" s="118">
        <v>0.2</v>
      </c>
      <c r="BF200" s="118">
        <v>0.8</v>
      </c>
      <c r="BG200" s="248" t="e">
        <f t="shared" si="105"/>
        <v>#DIV/0!</v>
      </c>
      <c r="BH200" s="248" t="e">
        <f t="shared" si="106"/>
        <v>#DIV/0!</v>
      </c>
      <c r="BI200" s="248" t="e">
        <f t="shared" si="107"/>
        <v>#DIV/0!</v>
      </c>
      <c r="BJ200" s="248" t="e">
        <f t="shared" si="114"/>
        <v>#DIV/0!</v>
      </c>
      <c r="BK200" s="248" t="e">
        <f t="shared" si="114"/>
        <v>#DIV/0!</v>
      </c>
      <c r="BL200" s="248" t="e">
        <f t="shared" si="108"/>
        <v>#DIV/0!</v>
      </c>
      <c r="BM200" s="248" t="e">
        <f t="shared" si="109"/>
        <v>#DIV/0!</v>
      </c>
      <c r="BN200" s="248" t="e">
        <f t="shared" si="110"/>
        <v>#DIV/0!</v>
      </c>
      <c r="BO200" s="248" t="e">
        <f t="shared" si="115"/>
        <v>#DIV/0!</v>
      </c>
      <c r="BP200" s="248" t="e">
        <f t="shared" si="115"/>
        <v>#DIV/0!</v>
      </c>
      <c r="BQ200" s="248" t="e">
        <f t="shared" si="115"/>
        <v>#DIV/0!</v>
      </c>
      <c r="BR200" s="248" t="e">
        <f t="shared" si="115"/>
        <v>#DIV/0!</v>
      </c>
      <c r="BS200" s="2110"/>
      <c r="BT200" s="2110"/>
      <c r="BU200" s="2110"/>
      <c r="BV200" s="2110"/>
      <c r="BW200" s="2113"/>
      <c r="BX200" s="2113"/>
      <c r="BY200" s="2113"/>
      <c r="BZ200" s="2113"/>
      <c r="CA200" s="2095"/>
      <c r="CB200" s="8"/>
      <c r="CC200" s="2098"/>
      <c r="CD200" s="2101"/>
      <c r="CE200" s="2101"/>
      <c r="CF200" s="2104"/>
      <c r="CG200" s="2107"/>
      <c r="CH200" s="8"/>
      <c r="CI200" s="8"/>
      <c r="CJ200" s="8"/>
      <c r="CK200" s="8"/>
      <c r="CL200" s="8"/>
      <c r="CM200" s="8"/>
      <c r="CN200" s="8"/>
      <c r="CO200" s="8"/>
      <c r="CP200" s="8"/>
      <c r="CQ200" s="8"/>
      <c r="CR200" s="8"/>
      <c r="CS200" s="8"/>
      <c r="CT200" s="8"/>
    </row>
    <row r="201" spans="1:98" s="1" customFormat="1" ht="13.95" customHeight="1">
      <c r="A201" s="2125"/>
      <c r="B201" s="2129"/>
      <c r="C201" s="2130"/>
      <c r="D201" s="2135"/>
      <c r="E201" s="2136"/>
      <c r="F201" s="95"/>
      <c r="G201" s="142"/>
      <c r="H201" s="2140"/>
      <c r="I201" s="97"/>
      <c r="J201" s="98"/>
      <c r="K201" s="98"/>
      <c r="L201" s="98"/>
      <c r="M201" s="2143"/>
      <c r="N201" s="2146"/>
      <c r="O201" s="297"/>
      <c r="P201" s="305"/>
      <c r="Q201" s="2116"/>
      <c r="R201" s="2119"/>
      <c r="S201" s="2119"/>
      <c r="T201" s="2122"/>
      <c r="U201" s="27"/>
      <c r="V201" s="101">
        <v>6</v>
      </c>
      <c r="W201" s="120"/>
      <c r="X201" s="234"/>
      <c r="Y201" s="234"/>
      <c r="Z201" s="95"/>
      <c r="AA201" s="105"/>
      <c r="AB201" s="105"/>
      <c r="AC201" s="105"/>
      <c r="AD201" s="106"/>
      <c r="AE201" s="138"/>
      <c r="AF201" s="107"/>
      <c r="AG201" s="108"/>
      <c r="AH201" s="108"/>
      <c r="AI201" s="108"/>
      <c r="AJ201" s="109"/>
      <c r="AK201" s="110"/>
      <c r="AL201" s="111"/>
      <c r="AM201" s="111"/>
      <c r="AN201" s="112"/>
      <c r="AO201" s="8"/>
      <c r="AP201" s="307"/>
      <c r="AQ201" s="308"/>
      <c r="AR201" s="89"/>
      <c r="AS201" s="245" t="e">
        <f t="shared" si="75"/>
        <v>#DIV/0!</v>
      </c>
      <c r="AT201" s="246" t="e">
        <f t="shared" si="76"/>
        <v>#DIV/0!</v>
      </c>
      <c r="AU201" s="246" t="e">
        <f t="shared" si="77"/>
        <v>#DIV/0!</v>
      </c>
      <c r="AV201" s="246" t="e">
        <f t="shared" si="78"/>
        <v>#DIV/0!</v>
      </c>
      <c r="AW201" s="247" t="e">
        <f t="shared" si="97"/>
        <v>#DIV/0!</v>
      </c>
      <c r="AX201" s="247" t="e">
        <f t="shared" si="98"/>
        <v>#DIV/0!</v>
      </c>
      <c r="AY201" s="247" t="e">
        <f t="shared" si="99"/>
        <v>#DIV/0!</v>
      </c>
      <c r="AZ201" s="247" t="e">
        <f t="shared" si="100"/>
        <v>#DIV/0!</v>
      </c>
      <c r="BA201" s="248" t="e">
        <f t="shared" si="101"/>
        <v>#DIV/0!</v>
      </c>
      <c r="BB201" s="248" t="e">
        <f t="shared" si="102"/>
        <v>#DIV/0!</v>
      </c>
      <c r="BC201" s="248" t="e">
        <f t="shared" si="103"/>
        <v>#DIV/0!</v>
      </c>
      <c r="BD201" s="248" t="e">
        <f t="shared" si="104"/>
        <v>#DIV/0!</v>
      </c>
      <c r="BE201" s="118">
        <v>0.2</v>
      </c>
      <c r="BF201" s="118">
        <v>0.8</v>
      </c>
      <c r="BG201" s="248" t="e">
        <f t="shared" si="105"/>
        <v>#DIV/0!</v>
      </c>
      <c r="BH201" s="248" t="e">
        <f t="shared" si="106"/>
        <v>#DIV/0!</v>
      </c>
      <c r="BI201" s="248" t="e">
        <f t="shared" si="107"/>
        <v>#DIV/0!</v>
      </c>
      <c r="BJ201" s="248" t="e">
        <f t="shared" si="114"/>
        <v>#DIV/0!</v>
      </c>
      <c r="BK201" s="248" t="e">
        <f t="shared" si="114"/>
        <v>#DIV/0!</v>
      </c>
      <c r="BL201" s="248" t="e">
        <f t="shared" si="108"/>
        <v>#DIV/0!</v>
      </c>
      <c r="BM201" s="248" t="e">
        <f t="shared" si="109"/>
        <v>#DIV/0!</v>
      </c>
      <c r="BN201" s="248" t="e">
        <f t="shared" si="110"/>
        <v>#DIV/0!</v>
      </c>
      <c r="BO201" s="248" t="e">
        <f t="shared" si="115"/>
        <v>#DIV/0!</v>
      </c>
      <c r="BP201" s="248" t="e">
        <f t="shared" si="115"/>
        <v>#DIV/0!</v>
      </c>
      <c r="BQ201" s="248" t="e">
        <f t="shared" si="115"/>
        <v>#DIV/0!</v>
      </c>
      <c r="BR201" s="248" t="e">
        <f t="shared" si="115"/>
        <v>#DIV/0!</v>
      </c>
      <c r="BS201" s="2110"/>
      <c r="BT201" s="2110"/>
      <c r="BU201" s="2110"/>
      <c r="BV201" s="2110"/>
      <c r="BW201" s="2113"/>
      <c r="BX201" s="2113"/>
      <c r="BY201" s="2113"/>
      <c r="BZ201" s="2113"/>
      <c r="CA201" s="2095"/>
      <c r="CB201" s="8"/>
      <c r="CC201" s="2098"/>
      <c r="CD201" s="2101"/>
      <c r="CE201" s="2101"/>
      <c r="CF201" s="2104"/>
      <c r="CG201" s="2107"/>
      <c r="CH201" s="8"/>
      <c r="CI201" s="8"/>
      <c r="CJ201" s="8"/>
      <c r="CK201" s="8"/>
      <c r="CL201" s="8"/>
      <c r="CM201" s="8"/>
      <c r="CN201" s="8"/>
      <c r="CO201" s="8"/>
      <c r="CP201" s="8"/>
      <c r="CQ201" s="8"/>
      <c r="CR201" s="8"/>
      <c r="CS201" s="8"/>
      <c r="CT201" s="8"/>
    </row>
    <row r="202" spans="1:98" s="1" customFormat="1" ht="13.95" customHeight="1">
      <c r="A202" s="2125"/>
      <c r="B202" s="2129"/>
      <c r="C202" s="2130"/>
      <c r="D202" s="2135"/>
      <c r="E202" s="2136"/>
      <c r="F202" s="95"/>
      <c r="G202" s="142"/>
      <c r="H202" s="2140"/>
      <c r="I202" s="97"/>
      <c r="J202" s="98"/>
      <c r="K202" s="98"/>
      <c r="L202" s="98"/>
      <c r="M202" s="2143"/>
      <c r="N202" s="2146"/>
      <c r="O202" s="297"/>
      <c r="P202" s="305"/>
      <c r="Q202" s="2116"/>
      <c r="R202" s="2119"/>
      <c r="S202" s="2119"/>
      <c r="T202" s="2122"/>
      <c r="U202" s="27"/>
      <c r="V202" s="101">
        <v>7</v>
      </c>
      <c r="W202" s="120"/>
      <c r="X202" s="234"/>
      <c r="Y202" s="234"/>
      <c r="Z202" s="95"/>
      <c r="AA202" s="105"/>
      <c r="AB202" s="105"/>
      <c r="AC202" s="105"/>
      <c r="AD202" s="106"/>
      <c r="AE202" s="138"/>
      <c r="AF202" s="107"/>
      <c r="AG202" s="108"/>
      <c r="AH202" s="108"/>
      <c r="AI202" s="108"/>
      <c r="AJ202" s="109"/>
      <c r="AK202" s="110"/>
      <c r="AL202" s="111"/>
      <c r="AM202" s="111"/>
      <c r="AN202" s="112"/>
      <c r="AO202" s="8"/>
      <c r="AP202" s="307"/>
      <c r="AQ202" s="308"/>
      <c r="AR202" s="89"/>
      <c r="AS202" s="245" t="e">
        <f t="shared" si="75"/>
        <v>#DIV/0!</v>
      </c>
      <c r="AT202" s="246" t="e">
        <f t="shared" si="76"/>
        <v>#DIV/0!</v>
      </c>
      <c r="AU202" s="246" t="e">
        <f t="shared" si="77"/>
        <v>#DIV/0!</v>
      </c>
      <c r="AV202" s="246" t="e">
        <f t="shared" si="78"/>
        <v>#DIV/0!</v>
      </c>
      <c r="AW202" s="247" t="e">
        <f t="shared" si="97"/>
        <v>#DIV/0!</v>
      </c>
      <c r="AX202" s="247" t="e">
        <f t="shared" si="98"/>
        <v>#DIV/0!</v>
      </c>
      <c r="AY202" s="247" t="e">
        <f t="shared" si="99"/>
        <v>#DIV/0!</v>
      </c>
      <c r="AZ202" s="247" t="e">
        <f t="shared" si="100"/>
        <v>#DIV/0!</v>
      </c>
      <c r="BA202" s="248" t="e">
        <f t="shared" si="101"/>
        <v>#DIV/0!</v>
      </c>
      <c r="BB202" s="248" t="e">
        <f t="shared" si="102"/>
        <v>#DIV/0!</v>
      </c>
      <c r="BC202" s="248" t="e">
        <f t="shared" si="103"/>
        <v>#DIV/0!</v>
      </c>
      <c r="BD202" s="248" t="e">
        <f t="shared" si="104"/>
        <v>#DIV/0!</v>
      </c>
      <c r="BE202" s="118">
        <v>0.2</v>
      </c>
      <c r="BF202" s="118">
        <v>0.8</v>
      </c>
      <c r="BG202" s="248" t="e">
        <f t="shared" si="105"/>
        <v>#DIV/0!</v>
      </c>
      <c r="BH202" s="248" t="e">
        <f t="shared" si="106"/>
        <v>#DIV/0!</v>
      </c>
      <c r="BI202" s="248" t="e">
        <f t="shared" si="107"/>
        <v>#DIV/0!</v>
      </c>
      <c r="BJ202" s="248" t="e">
        <f t="shared" si="114"/>
        <v>#DIV/0!</v>
      </c>
      <c r="BK202" s="248" t="e">
        <f t="shared" si="114"/>
        <v>#DIV/0!</v>
      </c>
      <c r="BL202" s="248" t="e">
        <f t="shared" si="108"/>
        <v>#DIV/0!</v>
      </c>
      <c r="BM202" s="248" t="e">
        <f t="shared" si="109"/>
        <v>#DIV/0!</v>
      </c>
      <c r="BN202" s="248" t="e">
        <f t="shared" si="110"/>
        <v>#DIV/0!</v>
      </c>
      <c r="BO202" s="248" t="e">
        <f t="shared" si="115"/>
        <v>#DIV/0!</v>
      </c>
      <c r="BP202" s="248" t="e">
        <f t="shared" si="115"/>
        <v>#DIV/0!</v>
      </c>
      <c r="BQ202" s="248" t="e">
        <f t="shared" si="115"/>
        <v>#DIV/0!</v>
      </c>
      <c r="BR202" s="248" t="e">
        <f t="shared" si="115"/>
        <v>#DIV/0!</v>
      </c>
      <c r="BS202" s="2110"/>
      <c r="BT202" s="2110"/>
      <c r="BU202" s="2110"/>
      <c r="BV202" s="2110"/>
      <c r="BW202" s="2113"/>
      <c r="BX202" s="2113"/>
      <c r="BY202" s="2113"/>
      <c r="BZ202" s="2113"/>
      <c r="CA202" s="2095"/>
      <c r="CB202" s="8"/>
      <c r="CC202" s="2098"/>
      <c r="CD202" s="2101"/>
      <c r="CE202" s="2101"/>
      <c r="CF202" s="2104"/>
      <c r="CG202" s="2107"/>
      <c r="CH202" s="8"/>
      <c r="CI202" s="8"/>
      <c r="CJ202" s="8"/>
      <c r="CK202" s="8"/>
      <c r="CL202" s="8"/>
      <c r="CM202" s="8"/>
      <c r="CN202" s="8"/>
      <c r="CO202" s="8"/>
      <c r="CP202" s="8"/>
      <c r="CQ202" s="8"/>
      <c r="CR202" s="8"/>
      <c r="CS202" s="8"/>
      <c r="CT202" s="8"/>
    </row>
    <row r="203" spans="1:98" s="1" customFormat="1" ht="13.95" customHeight="1">
      <c r="A203" s="2125"/>
      <c r="B203" s="2129"/>
      <c r="C203" s="2130"/>
      <c r="D203" s="2135"/>
      <c r="E203" s="2136"/>
      <c r="F203" s="95"/>
      <c r="G203" s="142"/>
      <c r="H203" s="2140"/>
      <c r="I203" s="97"/>
      <c r="J203" s="98"/>
      <c r="K203" s="98"/>
      <c r="L203" s="98"/>
      <c r="M203" s="2143"/>
      <c r="N203" s="2146"/>
      <c r="O203" s="297"/>
      <c r="P203" s="305"/>
      <c r="Q203" s="2116"/>
      <c r="R203" s="2119"/>
      <c r="S203" s="2119"/>
      <c r="T203" s="2122"/>
      <c r="U203" s="27"/>
      <c r="V203" s="101">
        <v>8</v>
      </c>
      <c r="W203" s="120"/>
      <c r="X203" s="234"/>
      <c r="Y203" s="234"/>
      <c r="Z203" s="95"/>
      <c r="AA203" s="105"/>
      <c r="AB203" s="105"/>
      <c r="AC203" s="105"/>
      <c r="AD203" s="106"/>
      <c r="AE203" s="138"/>
      <c r="AF203" s="107"/>
      <c r="AG203" s="108"/>
      <c r="AH203" s="108"/>
      <c r="AI203" s="108"/>
      <c r="AJ203" s="109"/>
      <c r="AK203" s="110"/>
      <c r="AL203" s="111"/>
      <c r="AM203" s="111"/>
      <c r="AN203" s="112"/>
      <c r="AO203" s="8"/>
      <c r="AP203" s="307"/>
      <c r="AQ203" s="308"/>
      <c r="AR203" s="89"/>
      <c r="AS203" s="245" t="e">
        <f t="shared" si="75"/>
        <v>#DIV/0!</v>
      </c>
      <c r="AT203" s="246" t="e">
        <f t="shared" si="76"/>
        <v>#DIV/0!</v>
      </c>
      <c r="AU203" s="246" t="e">
        <f t="shared" si="77"/>
        <v>#DIV/0!</v>
      </c>
      <c r="AV203" s="246" t="e">
        <f t="shared" si="78"/>
        <v>#DIV/0!</v>
      </c>
      <c r="AW203" s="247" t="e">
        <f t="shared" si="97"/>
        <v>#DIV/0!</v>
      </c>
      <c r="AX203" s="247" t="e">
        <f t="shared" si="98"/>
        <v>#DIV/0!</v>
      </c>
      <c r="AY203" s="247" t="e">
        <f t="shared" si="99"/>
        <v>#DIV/0!</v>
      </c>
      <c r="AZ203" s="247" t="e">
        <f t="shared" si="100"/>
        <v>#DIV/0!</v>
      </c>
      <c r="BA203" s="248" t="e">
        <f t="shared" si="101"/>
        <v>#DIV/0!</v>
      </c>
      <c r="BB203" s="248" t="e">
        <f t="shared" si="102"/>
        <v>#DIV/0!</v>
      </c>
      <c r="BC203" s="248" t="e">
        <f t="shared" si="103"/>
        <v>#DIV/0!</v>
      </c>
      <c r="BD203" s="248" t="e">
        <f t="shared" si="104"/>
        <v>#DIV/0!</v>
      </c>
      <c r="BE203" s="118">
        <v>0.2</v>
      </c>
      <c r="BF203" s="118">
        <v>0.8</v>
      </c>
      <c r="BG203" s="248" t="e">
        <f t="shared" si="105"/>
        <v>#DIV/0!</v>
      </c>
      <c r="BH203" s="248" t="e">
        <f t="shared" si="106"/>
        <v>#DIV/0!</v>
      </c>
      <c r="BI203" s="248" t="e">
        <f t="shared" si="107"/>
        <v>#DIV/0!</v>
      </c>
      <c r="BJ203" s="248" t="e">
        <f t="shared" si="114"/>
        <v>#DIV/0!</v>
      </c>
      <c r="BK203" s="248" t="e">
        <f t="shared" si="114"/>
        <v>#DIV/0!</v>
      </c>
      <c r="BL203" s="248" t="e">
        <f t="shared" si="108"/>
        <v>#DIV/0!</v>
      </c>
      <c r="BM203" s="248" t="e">
        <f t="shared" si="109"/>
        <v>#DIV/0!</v>
      </c>
      <c r="BN203" s="248" t="e">
        <f t="shared" si="110"/>
        <v>#DIV/0!</v>
      </c>
      <c r="BO203" s="248" t="e">
        <f t="shared" si="115"/>
        <v>#DIV/0!</v>
      </c>
      <c r="BP203" s="248" t="e">
        <f t="shared" si="115"/>
        <v>#DIV/0!</v>
      </c>
      <c r="BQ203" s="248" t="e">
        <f t="shared" si="115"/>
        <v>#DIV/0!</v>
      </c>
      <c r="BR203" s="248" t="e">
        <f t="shared" si="115"/>
        <v>#DIV/0!</v>
      </c>
      <c r="BS203" s="2110"/>
      <c r="BT203" s="2110"/>
      <c r="BU203" s="2110"/>
      <c r="BV203" s="2110"/>
      <c r="BW203" s="2113"/>
      <c r="BX203" s="2113"/>
      <c r="BY203" s="2113"/>
      <c r="BZ203" s="2113"/>
      <c r="CA203" s="2095"/>
      <c r="CB203" s="8"/>
      <c r="CC203" s="2098"/>
      <c r="CD203" s="2101"/>
      <c r="CE203" s="2101"/>
      <c r="CF203" s="2104"/>
      <c r="CG203" s="2107"/>
      <c r="CH203" s="8"/>
      <c r="CI203" s="8"/>
      <c r="CJ203" s="8"/>
      <c r="CK203" s="8"/>
      <c r="CL203" s="8"/>
      <c r="CM203" s="8"/>
      <c r="CN203" s="8"/>
      <c r="CO203" s="8"/>
      <c r="CP203" s="8"/>
      <c r="CQ203" s="8"/>
      <c r="CR203" s="8"/>
      <c r="CS203" s="8"/>
      <c r="CT203" s="8"/>
    </row>
    <row r="204" spans="1:98" s="1" customFormat="1" ht="13.95" customHeight="1">
      <c r="A204" s="2125"/>
      <c r="B204" s="2129"/>
      <c r="C204" s="2130"/>
      <c r="D204" s="2135"/>
      <c r="E204" s="2136"/>
      <c r="F204" s="95"/>
      <c r="G204" s="142"/>
      <c r="H204" s="2140"/>
      <c r="I204" s="97"/>
      <c r="J204" s="98"/>
      <c r="K204" s="98"/>
      <c r="L204" s="98"/>
      <c r="M204" s="2143"/>
      <c r="N204" s="2146"/>
      <c r="O204" s="297"/>
      <c r="P204" s="305"/>
      <c r="Q204" s="2116"/>
      <c r="R204" s="2119"/>
      <c r="S204" s="2119"/>
      <c r="T204" s="2122"/>
      <c r="U204" s="27"/>
      <c r="V204" s="101">
        <v>9</v>
      </c>
      <c r="W204" s="120"/>
      <c r="X204" s="234"/>
      <c r="Y204" s="234"/>
      <c r="Z204" s="95"/>
      <c r="AA204" s="105"/>
      <c r="AB204" s="105"/>
      <c r="AC204" s="105"/>
      <c r="AD204" s="106"/>
      <c r="AE204" s="138"/>
      <c r="AF204" s="107"/>
      <c r="AG204" s="108"/>
      <c r="AH204" s="108"/>
      <c r="AI204" s="108"/>
      <c r="AJ204" s="109"/>
      <c r="AK204" s="110"/>
      <c r="AL204" s="111"/>
      <c r="AM204" s="111"/>
      <c r="AN204" s="112"/>
      <c r="AO204" s="8"/>
      <c r="AP204" s="307"/>
      <c r="AQ204" s="308"/>
      <c r="AR204" s="89"/>
      <c r="AS204" s="245" t="e">
        <f t="shared" si="75"/>
        <v>#DIV/0!</v>
      </c>
      <c r="AT204" s="246" t="e">
        <f t="shared" si="76"/>
        <v>#DIV/0!</v>
      </c>
      <c r="AU204" s="246" t="e">
        <f t="shared" si="77"/>
        <v>#DIV/0!</v>
      </c>
      <c r="AV204" s="246" t="e">
        <f t="shared" si="78"/>
        <v>#DIV/0!</v>
      </c>
      <c r="AW204" s="247" t="e">
        <f t="shared" si="97"/>
        <v>#DIV/0!</v>
      </c>
      <c r="AX204" s="247" t="e">
        <f t="shared" si="98"/>
        <v>#DIV/0!</v>
      </c>
      <c r="AY204" s="247" t="e">
        <f t="shared" si="99"/>
        <v>#DIV/0!</v>
      </c>
      <c r="AZ204" s="247" t="e">
        <f t="shared" si="100"/>
        <v>#DIV/0!</v>
      </c>
      <c r="BA204" s="248" t="e">
        <f t="shared" si="101"/>
        <v>#DIV/0!</v>
      </c>
      <c r="BB204" s="248" t="e">
        <f t="shared" si="102"/>
        <v>#DIV/0!</v>
      </c>
      <c r="BC204" s="248" t="e">
        <f t="shared" si="103"/>
        <v>#DIV/0!</v>
      </c>
      <c r="BD204" s="248" t="e">
        <f t="shared" si="104"/>
        <v>#DIV/0!</v>
      </c>
      <c r="BE204" s="118">
        <v>0.2</v>
      </c>
      <c r="BF204" s="118">
        <v>0.8</v>
      </c>
      <c r="BG204" s="248" t="e">
        <f t="shared" si="105"/>
        <v>#DIV/0!</v>
      </c>
      <c r="BH204" s="248" t="e">
        <f t="shared" si="106"/>
        <v>#DIV/0!</v>
      </c>
      <c r="BI204" s="248" t="e">
        <f t="shared" si="107"/>
        <v>#DIV/0!</v>
      </c>
      <c r="BJ204" s="248" t="e">
        <f t="shared" si="114"/>
        <v>#DIV/0!</v>
      </c>
      <c r="BK204" s="248" t="e">
        <f t="shared" si="114"/>
        <v>#DIV/0!</v>
      </c>
      <c r="BL204" s="248" t="e">
        <f t="shared" si="108"/>
        <v>#DIV/0!</v>
      </c>
      <c r="BM204" s="248" t="e">
        <f t="shared" si="109"/>
        <v>#DIV/0!</v>
      </c>
      <c r="BN204" s="248" t="e">
        <f t="shared" si="110"/>
        <v>#DIV/0!</v>
      </c>
      <c r="BO204" s="248" t="e">
        <f t="shared" si="115"/>
        <v>#DIV/0!</v>
      </c>
      <c r="BP204" s="248" t="e">
        <f t="shared" si="115"/>
        <v>#DIV/0!</v>
      </c>
      <c r="BQ204" s="248" t="e">
        <f t="shared" si="115"/>
        <v>#DIV/0!</v>
      </c>
      <c r="BR204" s="248" t="e">
        <f t="shared" si="115"/>
        <v>#DIV/0!</v>
      </c>
      <c r="BS204" s="2110"/>
      <c r="BT204" s="2110"/>
      <c r="BU204" s="2110"/>
      <c r="BV204" s="2110"/>
      <c r="BW204" s="2113"/>
      <c r="BX204" s="2113"/>
      <c r="BY204" s="2113"/>
      <c r="BZ204" s="2113"/>
      <c r="CA204" s="2095"/>
      <c r="CB204" s="8"/>
      <c r="CC204" s="2098"/>
      <c r="CD204" s="2101"/>
      <c r="CE204" s="2101"/>
      <c r="CF204" s="2104"/>
      <c r="CG204" s="2107"/>
      <c r="CH204" s="8"/>
      <c r="CI204" s="8"/>
      <c r="CJ204" s="8"/>
      <c r="CK204" s="8"/>
      <c r="CL204" s="8"/>
      <c r="CM204" s="8"/>
      <c r="CN204" s="8"/>
      <c r="CO204" s="8"/>
      <c r="CP204" s="8"/>
      <c r="CQ204" s="8"/>
      <c r="CR204" s="8"/>
      <c r="CS204" s="8"/>
      <c r="CT204" s="8"/>
    </row>
    <row r="205" spans="1:98" s="1" customFormat="1" ht="15" customHeight="1" thickBot="1">
      <c r="A205" s="2126"/>
      <c r="B205" s="2131"/>
      <c r="C205" s="2132"/>
      <c r="D205" s="2137"/>
      <c r="E205" s="2138"/>
      <c r="F205" s="150"/>
      <c r="G205" s="151"/>
      <c r="H205" s="2141"/>
      <c r="I205" s="121"/>
      <c r="J205" s="122"/>
      <c r="K205" s="122"/>
      <c r="L205" s="122"/>
      <c r="M205" s="2144"/>
      <c r="N205" s="2147"/>
      <c r="O205" s="351"/>
      <c r="P205" s="352"/>
      <c r="Q205" s="2117"/>
      <c r="R205" s="2120"/>
      <c r="S205" s="2120"/>
      <c r="T205" s="2123"/>
      <c r="U205" s="27"/>
      <c r="V205" s="168">
        <v>10</v>
      </c>
      <c r="W205" s="179"/>
      <c r="X205" s="235"/>
      <c r="Y205" s="235"/>
      <c r="Z205" s="150"/>
      <c r="AA205" s="126"/>
      <c r="AB205" s="126"/>
      <c r="AC205" s="126"/>
      <c r="AD205" s="127"/>
      <c r="AE205" s="138"/>
      <c r="AF205" s="154"/>
      <c r="AG205" s="156"/>
      <c r="AH205" s="156"/>
      <c r="AI205" s="156"/>
      <c r="AJ205" s="157"/>
      <c r="AK205" s="128"/>
      <c r="AL205" s="129"/>
      <c r="AM205" s="129"/>
      <c r="AN205" s="130"/>
      <c r="AO205" s="8"/>
      <c r="AP205" s="353"/>
      <c r="AQ205" s="354"/>
      <c r="AR205" s="89"/>
      <c r="AS205" s="249" t="e">
        <f t="shared" ref="AS205:AS268" si="119">+I205/G205</f>
        <v>#DIV/0!</v>
      </c>
      <c r="AT205" s="250" t="e">
        <f t="shared" ref="AT205:AT268" si="120">+J205/G205</f>
        <v>#DIV/0!</v>
      </c>
      <c r="AU205" s="250" t="e">
        <f t="shared" ref="AU205:AU268" si="121">+K205/G205</f>
        <v>#DIV/0!</v>
      </c>
      <c r="AV205" s="250" t="e">
        <f t="shared" ref="AV205:AV268" si="122">+L205/G205</f>
        <v>#DIV/0!</v>
      </c>
      <c r="AW205" s="251" t="e">
        <f t="shared" si="97"/>
        <v>#DIV/0!</v>
      </c>
      <c r="AX205" s="251" t="e">
        <f t="shared" si="98"/>
        <v>#DIV/0!</v>
      </c>
      <c r="AY205" s="251" t="e">
        <f t="shared" si="99"/>
        <v>#DIV/0!</v>
      </c>
      <c r="AZ205" s="251" t="e">
        <f t="shared" si="100"/>
        <v>#DIV/0!</v>
      </c>
      <c r="BA205" s="252" t="e">
        <f t="shared" si="101"/>
        <v>#DIV/0!</v>
      </c>
      <c r="BB205" s="252" t="e">
        <f t="shared" si="102"/>
        <v>#DIV/0!</v>
      </c>
      <c r="BC205" s="252" t="e">
        <f t="shared" si="103"/>
        <v>#DIV/0!</v>
      </c>
      <c r="BD205" s="252" t="e">
        <f t="shared" si="104"/>
        <v>#DIV/0!</v>
      </c>
      <c r="BE205" s="159">
        <v>0.2</v>
      </c>
      <c r="BF205" s="159">
        <v>0.8</v>
      </c>
      <c r="BG205" s="252" t="e">
        <f t="shared" si="105"/>
        <v>#DIV/0!</v>
      </c>
      <c r="BH205" s="252" t="e">
        <f t="shared" si="106"/>
        <v>#DIV/0!</v>
      </c>
      <c r="BI205" s="252" t="e">
        <f t="shared" si="107"/>
        <v>#DIV/0!</v>
      </c>
      <c r="BJ205" s="252" t="e">
        <f t="shared" ref="BJ205:BK220" si="123">+AZ205*BE205</f>
        <v>#DIV/0!</v>
      </c>
      <c r="BK205" s="252" t="e">
        <f t="shared" si="123"/>
        <v>#DIV/0!</v>
      </c>
      <c r="BL205" s="252" t="e">
        <f t="shared" si="108"/>
        <v>#DIV/0!</v>
      </c>
      <c r="BM205" s="252" t="e">
        <f t="shared" si="109"/>
        <v>#DIV/0!</v>
      </c>
      <c r="BN205" s="252" t="e">
        <f t="shared" si="110"/>
        <v>#DIV/0!</v>
      </c>
      <c r="BO205" s="252" t="e">
        <f t="shared" ref="BO205:BR220" si="124">+BG205+BK205</f>
        <v>#DIV/0!</v>
      </c>
      <c r="BP205" s="252" t="e">
        <f t="shared" si="124"/>
        <v>#DIV/0!</v>
      </c>
      <c r="BQ205" s="252" t="e">
        <f t="shared" si="124"/>
        <v>#DIV/0!</v>
      </c>
      <c r="BR205" s="252" t="e">
        <f t="shared" si="124"/>
        <v>#DIV/0!</v>
      </c>
      <c r="BS205" s="2111"/>
      <c r="BT205" s="2111"/>
      <c r="BU205" s="2111"/>
      <c r="BV205" s="2111"/>
      <c r="BW205" s="2114"/>
      <c r="BX205" s="2114"/>
      <c r="BY205" s="2114"/>
      <c r="BZ205" s="2114"/>
      <c r="CA205" s="2096"/>
      <c r="CB205" s="8"/>
      <c r="CC205" s="2099"/>
      <c r="CD205" s="2102"/>
      <c r="CE205" s="2102"/>
      <c r="CF205" s="2105"/>
      <c r="CG205" s="2108"/>
      <c r="CH205" s="8"/>
      <c r="CI205" s="8"/>
      <c r="CJ205" s="8"/>
      <c r="CK205" s="8"/>
      <c r="CL205" s="8"/>
      <c r="CM205" s="8"/>
      <c r="CN205" s="8"/>
      <c r="CO205" s="8"/>
      <c r="CP205" s="8"/>
      <c r="CQ205" s="8"/>
      <c r="CR205" s="8"/>
      <c r="CS205" s="8"/>
      <c r="CT205" s="8"/>
    </row>
    <row r="206" spans="1:98">
      <c r="A206" s="2124">
        <v>22</v>
      </c>
      <c r="B206" s="2127"/>
      <c r="C206" s="2128"/>
      <c r="D206" s="2133"/>
      <c r="E206" s="2134"/>
      <c r="F206" s="66"/>
      <c r="G206" s="135"/>
      <c r="H206" s="2139"/>
      <c r="I206" s="69"/>
      <c r="J206" s="70"/>
      <c r="K206" s="70"/>
      <c r="L206" s="70"/>
      <c r="M206" s="2142"/>
      <c r="N206" s="2145">
        <f>+P206+P207+P208+P209+P210+P211+P212+P213+P214+P215</f>
        <v>0</v>
      </c>
      <c r="O206" s="72"/>
      <c r="P206" s="885"/>
      <c r="Q206" s="2115"/>
      <c r="R206" s="2118"/>
      <c r="S206" s="2118"/>
      <c r="T206" s="2121"/>
      <c r="U206" s="27"/>
      <c r="V206" s="75">
        <v>1</v>
      </c>
      <c r="W206" s="72"/>
      <c r="X206" s="236"/>
      <c r="Y206" s="236"/>
      <c r="Z206" s="66"/>
      <c r="AA206" s="79"/>
      <c r="AB206" s="79"/>
      <c r="AC206" s="79"/>
      <c r="AD206" s="80"/>
      <c r="AE206" s="138"/>
      <c r="AF206" s="81"/>
      <c r="AG206" s="82"/>
      <c r="AH206" s="82"/>
      <c r="AI206" s="82"/>
      <c r="AJ206" s="83"/>
      <c r="AK206" s="84"/>
      <c r="AL206" s="85"/>
      <c r="AM206" s="85"/>
      <c r="AN206" s="86"/>
      <c r="AO206" s="8"/>
      <c r="AP206" s="87"/>
      <c r="AQ206" s="88"/>
      <c r="AR206" s="89"/>
      <c r="AS206" s="241" t="e">
        <f t="shared" si="119"/>
        <v>#DIV/0!</v>
      </c>
      <c r="AT206" s="242" t="e">
        <f t="shared" si="120"/>
        <v>#DIV/0!</v>
      </c>
      <c r="AU206" s="242" t="e">
        <f t="shared" si="121"/>
        <v>#DIV/0!</v>
      </c>
      <c r="AV206" s="242" t="e">
        <f t="shared" si="122"/>
        <v>#DIV/0!</v>
      </c>
      <c r="AW206" s="243" t="e">
        <f t="shared" si="97"/>
        <v>#DIV/0!</v>
      </c>
      <c r="AX206" s="243" t="e">
        <f t="shared" si="98"/>
        <v>#DIV/0!</v>
      </c>
      <c r="AY206" s="243" t="e">
        <f t="shared" si="99"/>
        <v>#DIV/0!</v>
      </c>
      <c r="AZ206" s="243" t="e">
        <f t="shared" si="100"/>
        <v>#DIV/0!</v>
      </c>
      <c r="BA206" s="244" t="e">
        <f t="shared" si="101"/>
        <v>#DIV/0!</v>
      </c>
      <c r="BB206" s="244" t="e">
        <f t="shared" si="102"/>
        <v>#DIV/0!</v>
      </c>
      <c r="BC206" s="244" t="e">
        <f t="shared" si="103"/>
        <v>#DIV/0!</v>
      </c>
      <c r="BD206" s="244" t="e">
        <f t="shared" si="104"/>
        <v>#DIV/0!</v>
      </c>
      <c r="BE206" s="94">
        <v>0.2</v>
      </c>
      <c r="BF206" s="94">
        <v>0.8</v>
      </c>
      <c r="BG206" s="244" t="e">
        <f t="shared" si="105"/>
        <v>#DIV/0!</v>
      </c>
      <c r="BH206" s="244" t="e">
        <f t="shared" si="106"/>
        <v>#DIV/0!</v>
      </c>
      <c r="BI206" s="244" t="e">
        <f t="shared" si="107"/>
        <v>#DIV/0!</v>
      </c>
      <c r="BJ206" s="244" t="e">
        <f t="shared" si="123"/>
        <v>#DIV/0!</v>
      </c>
      <c r="BK206" s="244" t="e">
        <f t="shared" si="123"/>
        <v>#DIV/0!</v>
      </c>
      <c r="BL206" s="244" t="e">
        <f t="shared" si="108"/>
        <v>#DIV/0!</v>
      </c>
      <c r="BM206" s="244" t="e">
        <f t="shared" si="109"/>
        <v>#DIV/0!</v>
      </c>
      <c r="BN206" s="244" t="e">
        <f t="shared" si="110"/>
        <v>#DIV/0!</v>
      </c>
      <c r="BO206" s="244" t="e">
        <f t="shared" si="124"/>
        <v>#DIV/0!</v>
      </c>
      <c r="BP206" s="244" t="e">
        <f t="shared" si="124"/>
        <v>#DIV/0!</v>
      </c>
      <c r="BQ206" s="244" t="e">
        <f t="shared" si="124"/>
        <v>#DIV/0!</v>
      </c>
      <c r="BR206" s="244" t="e">
        <f t="shared" si="124"/>
        <v>#DIV/0!</v>
      </c>
      <c r="BS206" s="2109" t="e">
        <f t="shared" ref="BS206:BV206" si="125">AVERAGEIF(BO206:BO215,"&lt;&gt;#¡DIV/0!")</f>
        <v>#DIV/0!</v>
      </c>
      <c r="BT206" s="2109" t="e">
        <f t="shared" si="125"/>
        <v>#DIV/0!</v>
      </c>
      <c r="BU206" s="2109" t="e">
        <f t="shared" si="125"/>
        <v>#DIV/0!</v>
      </c>
      <c r="BV206" s="2109" t="e">
        <f t="shared" si="125"/>
        <v>#DIV/0!</v>
      </c>
      <c r="BW206" s="2112" t="e">
        <f>+C206*BS206</f>
        <v>#DIV/0!</v>
      </c>
      <c r="BX206" s="2112" t="e">
        <f>+C206*BT206</f>
        <v>#DIV/0!</v>
      </c>
      <c r="BY206" s="2112" t="e">
        <f>+C206*BU206</f>
        <v>#DIV/0!</v>
      </c>
      <c r="BZ206" s="2112" t="e">
        <f>+C206*BV206</f>
        <v>#DIV/0!</v>
      </c>
      <c r="CA206" s="2094" t="e">
        <f>SUM(BW206:BZ215)</f>
        <v>#DIV/0!</v>
      </c>
      <c r="CB206" s="8"/>
      <c r="CC206" s="2097" t="e">
        <f>+Q206/$N$206</f>
        <v>#DIV/0!</v>
      </c>
      <c r="CD206" s="2100" t="e">
        <f t="shared" ref="CD206:CF206" si="126">+R206/$N$206</f>
        <v>#DIV/0!</v>
      </c>
      <c r="CE206" s="2100" t="e">
        <f t="shared" si="126"/>
        <v>#DIV/0!</v>
      </c>
      <c r="CF206" s="2103" t="e">
        <f t="shared" si="126"/>
        <v>#DIV/0!</v>
      </c>
      <c r="CG206" s="2106" t="e">
        <f t="shared" ref="CG206" si="127">AVERAGE(CC206:CF215)</f>
        <v>#DIV/0!</v>
      </c>
      <c r="CH206" s="8"/>
      <c r="CI206" s="8"/>
      <c r="CJ206" s="8"/>
      <c r="CK206" s="8"/>
      <c r="CL206" s="8"/>
      <c r="CM206" s="8"/>
      <c r="CN206" s="8"/>
      <c r="CO206" s="8"/>
      <c r="CP206" s="8"/>
      <c r="CQ206" s="8"/>
      <c r="CR206" s="8"/>
      <c r="CS206" s="8"/>
      <c r="CT206" s="8"/>
    </row>
    <row r="207" spans="1:98">
      <c r="A207" s="2125"/>
      <c r="B207" s="2129"/>
      <c r="C207" s="2130"/>
      <c r="D207" s="2135"/>
      <c r="E207" s="2136"/>
      <c r="F207" s="95"/>
      <c r="G207" s="142"/>
      <c r="H207" s="2140"/>
      <c r="I207" s="97"/>
      <c r="J207" s="98"/>
      <c r="K207" s="98"/>
      <c r="L207" s="98"/>
      <c r="M207" s="2143"/>
      <c r="N207" s="2146"/>
      <c r="O207" s="297"/>
      <c r="P207" s="305"/>
      <c r="Q207" s="2116"/>
      <c r="R207" s="2119"/>
      <c r="S207" s="2119"/>
      <c r="T207" s="2122"/>
      <c r="U207" s="27"/>
      <c r="V207" s="101">
        <v>2</v>
      </c>
      <c r="W207" s="120"/>
      <c r="X207" s="234"/>
      <c r="Y207" s="234"/>
      <c r="Z207" s="95"/>
      <c r="AA207" s="105"/>
      <c r="AB207" s="105"/>
      <c r="AC207" s="105"/>
      <c r="AD207" s="106"/>
      <c r="AE207" s="138"/>
      <c r="AF207" s="107"/>
      <c r="AG207" s="108"/>
      <c r="AH207" s="108"/>
      <c r="AI207" s="108"/>
      <c r="AJ207" s="109"/>
      <c r="AK207" s="110"/>
      <c r="AL207" s="111"/>
      <c r="AM207" s="111"/>
      <c r="AN207" s="112"/>
      <c r="AO207" s="8"/>
      <c r="AP207" s="307"/>
      <c r="AQ207" s="308"/>
      <c r="AR207" s="89"/>
      <c r="AS207" s="245" t="e">
        <f t="shared" si="119"/>
        <v>#DIV/0!</v>
      </c>
      <c r="AT207" s="246" t="e">
        <f t="shared" si="120"/>
        <v>#DIV/0!</v>
      </c>
      <c r="AU207" s="246" t="e">
        <f t="shared" si="121"/>
        <v>#DIV/0!</v>
      </c>
      <c r="AV207" s="246" t="e">
        <f t="shared" si="122"/>
        <v>#DIV/0!</v>
      </c>
      <c r="AW207" s="247" t="e">
        <f t="shared" si="97"/>
        <v>#DIV/0!</v>
      </c>
      <c r="AX207" s="247" t="e">
        <f t="shared" si="98"/>
        <v>#DIV/0!</v>
      </c>
      <c r="AY207" s="247" t="e">
        <f t="shared" si="99"/>
        <v>#DIV/0!</v>
      </c>
      <c r="AZ207" s="247" t="e">
        <f t="shared" si="100"/>
        <v>#DIV/0!</v>
      </c>
      <c r="BA207" s="248" t="e">
        <f t="shared" si="101"/>
        <v>#DIV/0!</v>
      </c>
      <c r="BB207" s="248" t="e">
        <f t="shared" si="102"/>
        <v>#DIV/0!</v>
      </c>
      <c r="BC207" s="248" t="e">
        <f t="shared" si="103"/>
        <v>#DIV/0!</v>
      </c>
      <c r="BD207" s="248" t="e">
        <f t="shared" si="104"/>
        <v>#DIV/0!</v>
      </c>
      <c r="BE207" s="118">
        <v>0.2</v>
      </c>
      <c r="BF207" s="118">
        <v>0.8</v>
      </c>
      <c r="BG207" s="248" t="e">
        <f t="shared" si="105"/>
        <v>#DIV/0!</v>
      </c>
      <c r="BH207" s="248" t="e">
        <f t="shared" si="106"/>
        <v>#DIV/0!</v>
      </c>
      <c r="BI207" s="248" t="e">
        <f t="shared" si="107"/>
        <v>#DIV/0!</v>
      </c>
      <c r="BJ207" s="248" t="e">
        <f t="shared" si="123"/>
        <v>#DIV/0!</v>
      </c>
      <c r="BK207" s="248" t="e">
        <f t="shared" si="123"/>
        <v>#DIV/0!</v>
      </c>
      <c r="BL207" s="248" t="e">
        <f t="shared" si="108"/>
        <v>#DIV/0!</v>
      </c>
      <c r="BM207" s="248" t="e">
        <f t="shared" si="109"/>
        <v>#DIV/0!</v>
      </c>
      <c r="BN207" s="248" t="e">
        <f t="shared" si="110"/>
        <v>#DIV/0!</v>
      </c>
      <c r="BO207" s="248" t="e">
        <f t="shared" si="124"/>
        <v>#DIV/0!</v>
      </c>
      <c r="BP207" s="248" t="e">
        <f t="shared" si="124"/>
        <v>#DIV/0!</v>
      </c>
      <c r="BQ207" s="248" t="e">
        <f t="shared" si="124"/>
        <v>#DIV/0!</v>
      </c>
      <c r="BR207" s="248" t="e">
        <f t="shared" si="124"/>
        <v>#DIV/0!</v>
      </c>
      <c r="BS207" s="2110"/>
      <c r="BT207" s="2110"/>
      <c r="BU207" s="2110"/>
      <c r="BV207" s="2110"/>
      <c r="BW207" s="2113"/>
      <c r="BX207" s="2113"/>
      <c r="BY207" s="2113"/>
      <c r="BZ207" s="2113"/>
      <c r="CA207" s="2095"/>
      <c r="CB207" s="8"/>
      <c r="CC207" s="2098"/>
      <c r="CD207" s="2101"/>
      <c r="CE207" s="2101"/>
      <c r="CF207" s="2104"/>
      <c r="CG207" s="2107"/>
      <c r="CH207" s="8"/>
      <c r="CI207" s="8"/>
      <c r="CJ207" s="8"/>
      <c r="CK207" s="8"/>
      <c r="CL207" s="8"/>
      <c r="CM207" s="8"/>
      <c r="CN207" s="8"/>
      <c r="CO207" s="8"/>
      <c r="CP207" s="8"/>
      <c r="CQ207" s="8"/>
      <c r="CR207" s="8"/>
      <c r="CS207" s="8"/>
      <c r="CT207" s="8"/>
    </row>
    <row r="208" spans="1:98">
      <c r="A208" s="2125"/>
      <c r="B208" s="2129"/>
      <c r="C208" s="2130"/>
      <c r="D208" s="2135"/>
      <c r="E208" s="2136"/>
      <c r="F208" s="95"/>
      <c r="G208" s="142"/>
      <c r="H208" s="2140"/>
      <c r="I208" s="97"/>
      <c r="J208" s="98"/>
      <c r="K208" s="98"/>
      <c r="L208" s="98"/>
      <c r="M208" s="2143"/>
      <c r="N208" s="2146"/>
      <c r="O208" s="297"/>
      <c r="P208" s="305"/>
      <c r="Q208" s="2116"/>
      <c r="R208" s="2119"/>
      <c r="S208" s="2119"/>
      <c r="T208" s="2122"/>
      <c r="U208" s="27"/>
      <c r="V208" s="101">
        <v>3</v>
      </c>
      <c r="W208" s="120"/>
      <c r="X208" s="234"/>
      <c r="Y208" s="234"/>
      <c r="Z208" s="95"/>
      <c r="AA208" s="105"/>
      <c r="AB208" s="105"/>
      <c r="AC208" s="105"/>
      <c r="AD208" s="106"/>
      <c r="AE208" s="138"/>
      <c r="AF208" s="107"/>
      <c r="AG208" s="108"/>
      <c r="AH208" s="108"/>
      <c r="AI208" s="108"/>
      <c r="AJ208" s="109"/>
      <c r="AK208" s="110"/>
      <c r="AL208" s="111"/>
      <c r="AM208" s="111"/>
      <c r="AN208" s="112"/>
      <c r="AO208" s="8"/>
      <c r="AP208" s="307"/>
      <c r="AQ208" s="308"/>
      <c r="AR208" s="89"/>
      <c r="AS208" s="245" t="e">
        <f t="shared" si="119"/>
        <v>#DIV/0!</v>
      </c>
      <c r="AT208" s="246" t="e">
        <f t="shared" si="120"/>
        <v>#DIV/0!</v>
      </c>
      <c r="AU208" s="246" t="e">
        <f t="shared" si="121"/>
        <v>#DIV/0!</v>
      </c>
      <c r="AV208" s="246" t="e">
        <f t="shared" si="122"/>
        <v>#DIV/0!</v>
      </c>
      <c r="AW208" s="247" t="e">
        <f t="shared" si="97"/>
        <v>#DIV/0!</v>
      </c>
      <c r="AX208" s="247" t="e">
        <f t="shared" si="98"/>
        <v>#DIV/0!</v>
      </c>
      <c r="AY208" s="247" t="e">
        <f t="shared" si="99"/>
        <v>#DIV/0!</v>
      </c>
      <c r="AZ208" s="247" t="e">
        <f t="shared" si="100"/>
        <v>#DIV/0!</v>
      </c>
      <c r="BA208" s="248" t="e">
        <f t="shared" si="101"/>
        <v>#DIV/0!</v>
      </c>
      <c r="BB208" s="248" t="e">
        <f t="shared" si="102"/>
        <v>#DIV/0!</v>
      </c>
      <c r="BC208" s="248" t="e">
        <f t="shared" si="103"/>
        <v>#DIV/0!</v>
      </c>
      <c r="BD208" s="248" t="e">
        <f t="shared" si="104"/>
        <v>#DIV/0!</v>
      </c>
      <c r="BE208" s="118">
        <v>0.2</v>
      </c>
      <c r="BF208" s="118">
        <v>0.8</v>
      </c>
      <c r="BG208" s="248" t="e">
        <f t="shared" si="105"/>
        <v>#DIV/0!</v>
      </c>
      <c r="BH208" s="248" t="e">
        <f t="shared" si="106"/>
        <v>#DIV/0!</v>
      </c>
      <c r="BI208" s="248" t="e">
        <f t="shared" si="107"/>
        <v>#DIV/0!</v>
      </c>
      <c r="BJ208" s="248" t="e">
        <f t="shared" si="123"/>
        <v>#DIV/0!</v>
      </c>
      <c r="BK208" s="248" t="e">
        <f t="shared" si="123"/>
        <v>#DIV/0!</v>
      </c>
      <c r="BL208" s="248" t="e">
        <f t="shared" si="108"/>
        <v>#DIV/0!</v>
      </c>
      <c r="BM208" s="248" t="e">
        <f t="shared" si="109"/>
        <v>#DIV/0!</v>
      </c>
      <c r="BN208" s="248" t="e">
        <f t="shared" si="110"/>
        <v>#DIV/0!</v>
      </c>
      <c r="BO208" s="248" t="e">
        <f t="shared" si="124"/>
        <v>#DIV/0!</v>
      </c>
      <c r="BP208" s="248" t="e">
        <f t="shared" si="124"/>
        <v>#DIV/0!</v>
      </c>
      <c r="BQ208" s="248" t="e">
        <f t="shared" si="124"/>
        <v>#DIV/0!</v>
      </c>
      <c r="BR208" s="248" t="e">
        <f t="shared" si="124"/>
        <v>#DIV/0!</v>
      </c>
      <c r="BS208" s="2110"/>
      <c r="BT208" s="2110"/>
      <c r="BU208" s="2110"/>
      <c r="BV208" s="2110"/>
      <c r="BW208" s="2113"/>
      <c r="BX208" s="2113"/>
      <c r="BY208" s="2113"/>
      <c r="BZ208" s="2113"/>
      <c r="CA208" s="2095"/>
      <c r="CB208" s="8"/>
      <c r="CC208" s="2098"/>
      <c r="CD208" s="2101"/>
      <c r="CE208" s="2101"/>
      <c r="CF208" s="2104"/>
      <c r="CG208" s="2107"/>
      <c r="CH208" s="8"/>
      <c r="CI208" s="8"/>
      <c r="CJ208" s="8"/>
      <c r="CK208" s="8"/>
      <c r="CL208" s="8"/>
      <c r="CM208" s="8"/>
      <c r="CN208" s="8"/>
      <c r="CO208" s="8"/>
      <c r="CP208" s="8"/>
      <c r="CQ208" s="8"/>
      <c r="CR208" s="8"/>
      <c r="CS208" s="8"/>
      <c r="CT208" s="8"/>
    </row>
    <row r="209" spans="1:98">
      <c r="A209" s="2125"/>
      <c r="B209" s="2129"/>
      <c r="C209" s="2130"/>
      <c r="D209" s="2135"/>
      <c r="E209" s="2136"/>
      <c r="F209" s="95"/>
      <c r="G209" s="142"/>
      <c r="H209" s="2140"/>
      <c r="I209" s="97"/>
      <c r="J209" s="98"/>
      <c r="K209" s="98"/>
      <c r="L209" s="98"/>
      <c r="M209" s="2143"/>
      <c r="N209" s="2146"/>
      <c r="O209" s="297"/>
      <c r="P209" s="305"/>
      <c r="Q209" s="2116"/>
      <c r="R209" s="2119"/>
      <c r="S209" s="2119"/>
      <c r="T209" s="2122"/>
      <c r="U209" s="27"/>
      <c r="V209" s="101">
        <v>4</v>
      </c>
      <c r="W209" s="120"/>
      <c r="X209" s="234"/>
      <c r="Y209" s="234"/>
      <c r="Z209" s="95"/>
      <c r="AA209" s="105"/>
      <c r="AB209" s="105"/>
      <c r="AC209" s="105"/>
      <c r="AD209" s="106"/>
      <c r="AE209" s="138"/>
      <c r="AF209" s="107"/>
      <c r="AG209" s="108"/>
      <c r="AH209" s="108"/>
      <c r="AI209" s="108"/>
      <c r="AJ209" s="109"/>
      <c r="AK209" s="110"/>
      <c r="AL209" s="111"/>
      <c r="AM209" s="111"/>
      <c r="AN209" s="112"/>
      <c r="AO209" s="8"/>
      <c r="AP209" s="307"/>
      <c r="AQ209" s="308"/>
      <c r="AR209" s="89"/>
      <c r="AS209" s="245" t="e">
        <f t="shared" si="119"/>
        <v>#DIV/0!</v>
      </c>
      <c r="AT209" s="246" t="e">
        <f t="shared" si="120"/>
        <v>#DIV/0!</v>
      </c>
      <c r="AU209" s="246" t="e">
        <f t="shared" si="121"/>
        <v>#DIV/0!</v>
      </c>
      <c r="AV209" s="246" t="e">
        <f t="shared" si="122"/>
        <v>#DIV/0!</v>
      </c>
      <c r="AW209" s="247" t="e">
        <f t="shared" si="97"/>
        <v>#DIV/0!</v>
      </c>
      <c r="AX209" s="247" t="e">
        <f t="shared" si="98"/>
        <v>#DIV/0!</v>
      </c>
      <c r="AY209" s="247" t="e">
        <f t="shared" si="99"/>
        <v>#DIV/0!</v>
      </c>
      <c r="AZ209" s="247" t="e">
        <f t="shared" si="100"/>
        <v>#DIV/0!</v>
      </c>
      <c r="BA209" s="248" t="e">
        <f t="shared" si="101"/>
        <v>#DIV/0!</v>
      </c>
      <c r="BB209" s="248" t="e">
        <f t="shared" si="102"/>
        <v>#DIV/0!</v>
      </c>
      <c r="BC209" s="248" t="e">
        <f t="shared" si="103"/>
        <v>#DIV/0!</v>
      </c>
      <c r="BD209" s="248" t="e">
        <f t="shared" si="104"/>
        <v>#DIV/0!</v>
      </c>
      <c r="BE209" s="118">
        <v>0.2</v>
      </c>
      <c r="BF209" s="118">
        <v>0.8</v>
      </c>
      <c r="BG209" s="248" t="e">
        <f t="shared" si="105"/>
        <v>#DIV/0!</v>
      </c>
      <c r="BH209" s="248" t="e">
        <f t="shared" si="106"/>
        <v>#DIV/0!</v>
      </c>
      <c r="BI209" s="248" t="e">
        <f t="shared" si="107"/>
        <v>#DIV/0!</v>
      </c>
      <c r="BJ209" s="248" t="e">
        <f t="shared" si="123"/>
        <v>#DIV/0!</v>
      </c>
      <c r="BK209" s="248" t="e">
        <f t="shared" si="123"/>
        <v>#DIV/0!</v>
      </c>
      <c r="BL209" s="248" t="e">
        <f t="shared" si="108"/>
        <v>#DIV/0!</v>
      </c>
      <c r="BM209" s="248" t="e">
        <f t="shared" si="109"/>
        <v>#DIV/0!</v>
      </c>
      <c r="BN209" s="248" t="e">
        <f t="shared" si="110"/>
        <v>#DIV/0!</v>
      </c>
      <c r="BO209" s="248" t="e">
        <f t="shared" si="124"/>
        <v>#DIV/0!</v>
      </c>
      <c r="BP209" s="248" t="e">
        <f t="shared" si="124"/>
        <v>#DIV/0!</v>
      </c>
      <c r="BQ209" s="248" t="e">
        <f t="shared" si="124"/>
        <v>#DIV/0!</v>
      </c>
      <c r="BR209" s="248" t="e">
        <f t="shared" si="124"/>
        <v>#DIV/0!</v>
      </c>
      <c r="BS209" s="2110"/>
      <c r="BT209" s="2110"/>
      <c r="BU209" s="2110"/>
      <c r="BV209" s="2110"/>
      <c r="BW209" s="2113"/>
      <c r="BX209" s="2113"/>
      <c r="BY209" s="2113"/>
      <c r="BZ209" s="2113"/>
      <c r="CA209" s="2095"/>
      <c r="CB209" s="8"/>
      <c r="CC209" s="2098"/>
      <c r="CD209" s="2101"/>
      <c r="CE209" s="2101"/>
      <c r="CF209" s="2104"/>
      <c r="CG209" s="2107"/>
      <c r="CH209" s="8"/>
      <c r="CI209" s="8"/>
      <c r="CJ209" s="8"/>
      <c r="CK209" s="8"/>
      <c r="CL209" s="8"/>
      <c r="CM209" s="8"/>
      <c r="CN209" s="8"/>
      <c r="CO209" s="8"/>
      <c r="CP209" s="8"/>
      <c r="CQ209" s="8"/>
      <c r="CR209" s="8"/>
      <c r="CS209" s="8"/>
      <c r="CT209" s="8"/>
    </row>
    <row r="210" spans="1:98">
      <c r="A210" s="2125"/>
      <c r="B210" s="2129"/>
      <c r="C210" s="2130"/>
      <c r="D210" s="2135"/>
      <c r="E210" s="2136"/>
      <c r="F210" s="95"/>
      <c r="G210" s="142"/>
      <c r="H210" s="2140"/>
      <c r="I210" s="97"/>
      <c r="J210" s="98"/>
      <c r="K210" s="98"/>
      <c r="L210" s="98"/>
      <c r="M210" s="2143"/>
      <c r="N210" s="2146"/>
      <c r="O210" s="297"/>
      <c r="P210" s="305"/>
      <c r="Q210" s="2116"/>
      <c r="R210" s="2119"/>
      <c r="S210" s="2119"/>
      <c r="T210" s="2122"/>
      <c r="U210" s="27"/>
      <c r="V210" s="101">
        <v>5</v>
      </c>
      <c r="W210" s="120"/>
      <c r="X210" s="234"/>
      <c r="Y210" s="234"/>
      <c r="Z210" s="95"/>
      <c r="AA210" s="105"/>
      <c r="AB210" s="105"/>
      <c r="AC210" s="105"/>
      <c r="AD210" s="106"/>
      <c r="AE210" s="138"/>
      <c r="AF210" s="107"/>
      <c r="AG210" s="108"/>
      <c r="AH210" s="108"/>
      <c r="AI210" s="108"/>
      <c r="AJ210" s="109"/>
      <c r="AK210" s="110"/>
      <c r="AL210" s="111"/>
      <c r="AM210" s="111"/>
      <c r="AN210" s="112"/>
      <c r="AO210" s="8"/>
      <c r="AP210" s="307"/>
      <c r="AQ210" s="308"/>
      <c r="AR210" s="89"/>
      <c r="AS210" s="245" t="e">
        <f t="shared" si="119"/>
        <v>#DIV/0!</v>
      </c>
      <c r="AT210" s="246" t="e">
        <f t="shared" si="120"/>
        <v>#DIV/0!</v>
      </c>
      <c r="AU210" s="246" t="e">
        <f t="shared" si="121"/>
        <v>#DIV/0!</v>
      </c>
      <c r="AV210" s="246" t="e">
        <f t="shared" si="122"/>
        <v>#DIV/0!</v>
      </c>
      <c r="AW210" s="247" t="e">
        <f t="shared" si="97"/>
        <v>#DIV/0!</v>
      </c>
      <c r="AX210" s="247" t="e">
        <f t="shared" si="98"/>
        <v>#DIV/0!</v>
      </c>
      <c r="AY210" s="247" t="e">
        <f t="shared" si="99"/>
        <v>#DIV/0!</v>
      </c>
      <c r="AZ210" s="247" t="e">
        <f t="shared" si="100"/>
        <v>#DIV/0!</v>
      </c>
      <c r="BA210" s="248" t="e">
        <f t="shared" si="101"/>
        <v>#DIV/0!</v>
      </c>
      <c r="BB210" s="248" t="e">
        <f t="shared" si="102"/>
        <v>#DIV/0!</v>
      </c>
      <c r="BC210" s="248" t="e">
        <f t="shared" si="103"/>
        <v>#DIV/0!</v>
      </c>
      <c r="BD210" s="248" t="e">
        <f t="shared" si="104"/>
        <v>#DIV/0!</v>
      </c>
      <c r="BE210" s="118">
        <v>0.2</v>
      </c>
      <c r="BF210" s="118">
        <v>0.8</v>
      </c>
      <c r="BG210" s="248" t="e">
        <f t="shared" si="105"/>
        <v>#DIV/0!</v>
      </c>
      <c r="BH210" s="248" t="e">
        <f t="shared" si="106"/>
        <v>#DIV/0!</v>
      </c>
      <c r="BI210" s="248" t="e">
        <f t="shared" si="107"/>
        <v>#DIV/0!</v>
      </c>
      <c r="BJ210" s="248" t="e">
        <f t="shared" si="123"/>
        <v>#DIV/0!</v>
      </c>
      <c r="BK210" s="248" t="e">
        <f t="shared" si="123"/>
        <v>#DIV/0!</v>
      </c>
      <c r="BL210" s="248" t="e">
        <f t="shared" si="108"/>
        <v>#DIV/0!</v>
      </c>
      <c r="BM210" s="248" t="e">
        <f t="shared" si="109"/>
        <v>#DIV/0!</v>
      </c>
      <c r="BN210" s="248" t="e">
        <f t="shared" si="110"/>
        <v>#DIV/0!</v>
      </c>
      <c r="BO210" s="248" t="e">
        <f t="shared" si="124"/>
        <v>#DIV/0!</v>
      </c>
      <c r="BP210" s="248" t="e">
        <f t="shared" si="124"/>
        <v>#DIV/0!</v>
      </c>
      <c r="BQ210" s="248" t="e">
        <f t="shared" si="124"/>
        <v>#DIV/0!</v>
      </c>
      <c r="BR210" s="248" t="e">
        <f t="shared" si="124"/>
        <v>#DIV/0!</v>
      </c>
      <c r="BS210" s="2110"/>
      <c r="BT210" s="2110"/>
      <c r="BU210" s="2110"/>
      <c r="BV210" s="2110"/>
      <c r="BW210" s="2113"/>
      <c r="BX210" s="2113"/>
      <c r="BY210" s="2113"/>
      <c r="BZ210" s="2113"/>
      <c r="CA210" s="2095"/>
      <c r="CB210" s="8"/>
      <c r="CC210" s="2098"/>
      <c r="CD210" s="2101"/>
      <c r="CE210" s="2101"/>
      <c r="CF210" s="2104"/>
      <c r="CG210" s="2107"/>
      <c r="CH210" s="8"/>
      <c r="CI210" s="8"/>
      <c r="CJ210" s="8"/>
      <c r="CK210" s="8"/>
      <c r="CL210" s="8"/>
      <c r="CM210" s="8"/>
      <c r="CN210" s="8"/>
      <c r="CO210" s="8"/>
      <c r="CP210" s="8"/>
      <c r="CQ210" s="8"/>
      <c r="CR210" s="8"/>
      <c r="CS210" s="8"/>
      <c r="CT210" s="8"/>
    </row>
    <row r="211" spans="1:98">
      <c r="A211" s="2125"/>
      <c r="B211" s="2129"/>
      <c r="C211" s="2130"/>
      <c r="D211" s="2135"/>
      <c r="E211" s="2136"/>
      <c r="F211" s="95"/>
      <c r="G211" s="142"/>
      <c r="H211" s="2140"/>
      <c r="I211" s="97"/>
      <c r="J211" s="98"/>
      <c r="K211" s="98"/>
      <c r="L211" s="98"/>
      <c r="M211" s="2143"/>
      <c r="N211" s="2146"/>
      <c r="O211" s="297"/>
      <c r="P211" s="305"/>
      <c r="Q211" s="2116"/>
      <c r="R211" s="2119"/>
      <c r="S211" s="2119"/>
      <c r="T211" s="2122"/>
      <c r="U211" s="27"/>
      <c r="V211" s="101">
        <v>6</v>
      </c>
      <c r="W211" s="120"/>
      <c r="X211" s="234"/>
      <c r="Y211" s="234"/>
      <c r="Z211" s="95"/>
      <c r="AA211" s="105"/>
      <c r="AB211" s="105"/>
      <c r="AC211" s="105"/>
      <c r="AD211" s="106"/>
      <c r="AE211" s="138"/>
      <c r="AF211" s="107"/>
      <c r="AG211" s="108"/>
      <c r="AH211" s="108"/>
      <c r="AI211" s="108"/>
      <c r="AJ211" s="109"/>
      <c r="AK211" s="110"/>
      <c r="AL211" s="111"/>
      <c r="AM211" s="111"/>
      <c r="AN211" s="112"/>
      <c r="AO211" s="8"/>
      <c r="AP211" s="307"/>
      <c r="AQ211" s="308"/>
      <c r="AR211" s="89"/>
      <c r="AS211" s="245" t="e">
        <f t="shared" si="119"/>
        <v>#DIV/0!</v>
      </c>
      <c r="AT211" s="246" t="e">
        <f t="shared" si="120"/>
        <v>#DIV/0!</v>
      </c>
      <c r="AU211" s="246" t="e">
        <f t="shared" si="121"/>
        <v>#DIV/0!</v>
      </c>
      <c r="AV211" s="246" t="e">
        <f t="shared" si="122"/>
        <v>#DIV/0!</v>
      </c>
      <c r="AW211" s="247" t="e">
        <f t="shared" si="97"/>
        <v>#DIV/0!</v>
      </c>
      <c r="AX211" s="247" t="e">
        <f t="shared" si="98"/>
        <v>#DIV/0!</v>
      </c>
      <c r="AY211" s="247" t="e">
        <f t="shared" si="99"/>
        <v>#DIV/0!</v>
      </c>
      <c r="AZ211" s="247" t="e">
        <f t="shared" si="100"/>
        <v>#DIV/0!</v>
      </c>
      <c r="BA211" s="248" t="e">
        <f t="shared" si="101"/>
        <v>#DIV/0!</v>
      </c>
      <c r="BB211" s="248" t="e">
        <f t="shared" si="102"/>
        <v>#DIV/0!</v>
      </c>
      <c r="BC211" s="248" t="e">
        <f t="shared" si="103"/>
        <v>#DIV/0!</v>
      </c>
      <c r="BD211" s="248" t="e">
        <f t="shared" si="104"/>
        <v>#DIV/0!</v>
      </c>
      <c r="BE211" s="118">
        <v>0.2</v>
      </c>
      <c r="BF211" s="118">
        <v>0.8</v>
      </c>
      <c r="BG211" s="248" t="e">
        <f t="shared" si="105"/>
        <v>#DIV/0!</v>
      </c>
      <c r="BH211" s="248" t="e">
        <f t="shared" si="106"/>
        <v>#DIV/0!</v>
      </c>
      <c r="BI211" s="248" t="e">
        <f t="shared" si="107"/>
        <v>#DIV/0!</v>
      </c>
      <c r="BJ211" s="248" t="e">
        <f t="shared" si="123"/>
        <v>#DIV/0!</v>
      </c>
      <c r="BK211" s="248" t="e">
        <f t="shared" si="123"/>
        <v>#DIV/0!</v>
      </c>
      <c r="BL211" s="248" t="e">
        <f t="shared" si="108"/>
        <v>#DIV/0!</v>
      </c>
      <c r="BM211" s="248" t="e">
        <f t="shared" si="109"/>
        <v>#DIV/0!</v>
      </c>
      <c r="BN211" s="248" t="e">
        <f t="shared" si="110"/>
        <v>#DIV/0!</v>
      </c>
      <c r="BO211" s="248" t="e">
        <f t="shared" si="124"/>
        <v>#DIV/0!</v>
      </c>
      <c r="BP211" s="248" t="e">
        <f t="shared" si="124"/>
        <v>#DIV/0!</v>
      </c>
      <c r="BQ211" s="248" t="e">
        <f t="shared" si="124"/>
        <v>#DIV/0!</v>
      </c>
      <c r="BR211" s="248" t="e">
        <f t="shared" si="124"/>
        <v>#DIV/0!</v>
      </c>
      <c r="BS211" s="2110"/>
      <c r="BT211" s="2110"/>
      <c r="BU211" s="2110"/>
      <c r="BV211" s="2110"/>
      <c r="BW211" s="2113"/>
      <c r="BX211" s="2113"/>
      <c r="BY211" s="2113"/>
      <c r="BZ211" s="2113"/>
      <c r="CA211" s="2095"/>
      <c r="CB211" s="8"/>
      <c r="CC211" s="2098"/>
      <c r="CD211" s="2101"/>
      <c r="CE211" s="2101"/>
      <c r="CF211" s="2104"/>
      <c r="CG211" s="2107"/>
      <c r="CH211" s="8"/>
      <c r="CI211" s="8"/>
      <c r="CJ211" s="8"/>
      <c r="CK211" s="8"/>
      <c r="CL211" s="8"/>
      <c r="CM211" s="8"/>
      <c r="CN211" s="8"/>
      <c r="CO211" s="8"/>
      <c r="CP211" s="8"/>
      <c r="CQ211" s="8"/>
      <c r="CR211" s="8"/>
      <c r="CS211" s="8"/>
      <c r="CT211" s="8"/>
    </row>
    <row r="212" spans="1:98">
      <c r="A212" s="2125"/>
      <c r="B212" s="2129"/>
      <c r="C212" s="2130"/>
      <c r="D212" s="2135"/>
      <c r="E212" s="2136"/>
      <c r="F212" s="95"/>
      <c r="G212" s="142"/>
      <c r="H212" s="2140"/>
      <c r="I212" s="97"/>
      <c r="J212" s="98"/>
      <c r="K212" s="98"/>
      <c r="L212" s="98"/>
      <c r="M212" s="2143"/>
      <c r="N212" s="2146"/>
      <c r="O212" s="297"/>
      <c r="P212" s="305"/>
      <c r="Q212" s="2116"/>
      <c r="R212" s="2119"/>
      <c r="S212" s="2119"/>
      <c r="T212" s="2122"/>
      <c r="U212" s="27"/>
      <c r="V212" s="101">
        <v>7</v>
      </c>
      <c r="W212" s="120"/>
      <c r="X212" s="234"/>
      <c r="Y212" s="234"/>
      <c r="Z212" s="95"/>
      <c r="AA212" s="105"/>
      <c r="AB212" s="105"/>
      <c r="AC212" s="105"/>
      <c r="AD212" s="106"/>
      <c r="AE212" s="138"/>
      <c r="AF212" s="107"/>
      <c r="AG212" s="108"/>
      <c r="AH212" s="108"/>
      <c r="AI212" s="108"/>
      <c r="AJ212" s="109"/>
      <c r="AK212" s="110"/>
      <c r="AL212" s="111"/>
      <c r="AM212" s="111"/>
      <c r="AN212" s="112"/>
      <c r="AO212" s="8"/>
      <c r="AP212" s="307"/>
      <c r="AQ212" s="308"/>
      <c r="AR212" s="89"/>
      <c r="AS212" s="245" t="e">
        <f t="shared" si="119"/>
        <v>#DIV/0!</v>
      </c>
      <c r="AT212" s="246" t="e">
        <f t="shared" si="120"/>
        <v>#DIV/0!</v>
      </c>
      <c r="AU212" s="246" t="e">
        <f t="shared" si="121"/>
        <v>#DIV/0!</v>
      </c>
      <c r="AV212" s="246" t="e">
        <f t="shared" si="122"/>
        <v>#DIV/0!</v>
      </c>
      <c r="AW212" s="247" t="e">
        <f t="shared" si="97"/>
        <v>#DIV/0!</v>
      </c>
      <c r="AX212" s="247" t="e">
        <f t="shared" si="98"/>
        <v>#DIV/0!</v>
      </c>
      <c r="AY212" s="247" t="e">
        <f t="shared" si="99"/>
        <v>#DIV/0!</v>
      </c>
      <c r="AZ212" s="247" t="e">
        <f t="shared" si="100"/>
        <v>#DIV/0!</v>
      </c>
      <c r="BA212" s="248" t="e">
        <f t="shared" si="101"/>
        <v>#DIV/0!</v>
      </c>
      <c r="BB212" s="248" t="e">
        <f t="shared" si="102"/>
        <v>#DIV/0!</v>
      </c>
      <c r="BC212" s="248" t="e">
        <f t="shared" si="103"/>
        <v>#DIV/0!</v>
      </c>
      <c r="BD212" s="248" t="e">
        <f t="shared" si="104"/>
        <v>#DIV/0!</v>
      </c>
      <c r="BE212" s="118">
        <v>0.2</v>
      </c>
      <c r="BF212" s="118">
        <v>0.8</v>
      </c>
      <c r="BG212" s="248" t="e">
        <f t="shared" si="105"/>
        <v>#DIV/0!</v>
      </c>
      <c r="BH212" s="248" t="e">
        <f t="shared" si="106"/>
        <v>#DIV/0!</v>
      </c>
      <c r="BI212" s="248" t="e">
        <f t="shared" si="107"/>
        <v>#DIV/0!</v>
      </c>
      <c r="BJ212" s="248" t="e">
        <f t="shared" si="123"/>
        <v>#DIV/0!</v>
      </c>
      <c r="BK212" s="248" t="e">
        <f t="shared" si="123"/>
        <v>#DIV/0!</v>
      </c>
      <c r="BL212" s="248" t="e">
        <f t="shared" si="108"/>
        <v>#DIV/0!</v>
      </c>
      <c r="BM212" s="248" t="e">
        <f t="shared" si="109"/>
        <v>#DIV/0!</v>
      </c>
      <c r="BN212" s="248" t="e">
        <f t="shared" si="110"/>
        <v>#DIV/0!</v>
      </c>
      <c r="BO212" s="248" t="e">
        <f t="shared" si="124"/>
        <v>#DIV/0!</v>
      </c>
      <c r="BP212" s="248" t="e">
        <f t="shared" si="124"/>
        <v>#DIV/0!</v>
      </c>
      <c r="BQ212" s="248" t="e">
        <f t="shared" si="124"/>
        <v>#DIV/0!</v>
      </c>
      <c r="BR212" s="248" t="e">
        <f t="shared" si="124"/>
        <v>#DIV/0!</v>
      </c>
      <c r="BS212" s="2110"/>
      <c r="BT212" s="2110"/>
      <c r="BU212" s="2110"/>
      <c r="BV212" s="2110"/>
      <c r="BW212" s="2113"/>
      <c r="BX212" s="2113"/>
      <c r="BY212" s="2113"/>
      <c r="BZ212" s="2113"/>
      <c r="CA212" s="2095"/>
      <c r="CB212" s="8"/>
      <c r="CC212" s="2098"/>
      <c r="CD212" s="2101"/>
      <c r="CE212" s="2101"/>
      <c r="CF212" s="2104"/>
      <c r="CG212" s="2107"/>
      <c r="CH212" s="8"/>
      <c r="CI212" s="8"/>
      <c r="CJ212" s="8"/>
      <c r="CK212" s="8"/>
      <c r="CL212" s="8"/>
      <c r="CM212" s="8"/>
      <c r="CN212" s="8"/>
      <c r="CO212" s="8"/>
      <c r="CP212" s="8"/>
      <c r="CQ212" s="8"/>
      <c r="CR212" s="8"/>
      <c r="CS212" s="8"/>
      <c r="CT212" s="8"/>
    </row>
    <row r="213" spans="1:98">
      <c r="A213" s="2125"/>
      <c r="B213" s="2129"/>
      <c r="C213" s="2130"/>
      <c r="D213" s="2135"/>
      <c r="E213" s="2136"/>
      <c r="F213" s="95"/>
      <c r="G213" s="142"/>
      <c r="H213" s="2140"/>
      <c r="I213" s="97"/>
      <c r="J213" s="98"/>
      <c r="K213" s="98"/>
      <c r="L213" s="98"/>
      <c r="M213" s="2143"/>
      <c r="N213" s="2146"/>
      <c r="O213" s="297"/>
      <c r="P213" s="305"/>
      <c r="Q213" s="2116"/>
      <c r="R213" s="2119"/>
      <c r="S213" s="2119"/>
      <c r="T213" s="2122"/>
      <c r="U213" s="27"/>
      <c r="V213" s="101">
        <v>8</v>
      </c>
      <c r="W213" s="120"/>
      <c r="X213" s="234"/>
      <c r="Y213" s="234"/>
      <c r="Z213" s="95"/>
      <c r="AA213" s="105"/>
      <c r="AB213" s="105"/>
      <c r="AC213" s="105"/>
      <c r="AD213" s="106"/>
      <c r="AE213" s="138"/>
      <c r="AF213" s="107"/>
      <c r="AG213" s="108"/>
      <c r="AH213" s="108"/>
      <c r="AI213" s="108"/>
      <c r="AJ213" s="109"/>
      <c r="AK213" s="110"/>
      <c r="AL213" s="111"/>
      <c r="AM213" s="111"/>
      <c r="AN213" s="112"/>
      <c r="AO213" s="8"/>
      <c r="AP213" s="307"/>
      <c r="AQ213" s="308"/>
      <c r="AR213" s="89"/>
      <c r="AS213" s="245" t="e">
        <f t="shared" si="119"/>
        <v>#DIV/0!</v>
      </c>
      <c r="AT213" s="246" t="e">
        <f t="shared" si="120"/>
        <v>#DIV/0!</v>
      </c>
      <c r="AU213" s="246" t="e">
        <f t="shared" si="121"/>
        <v>#DIV/0!</v>
      </c>
      <c r="AV213" s="246" t="e">
        <f t="shared" si="122"/>
        <v>#DIV/0!</v>
      </c>
      <c r="AW213" s="247" t="e">
        <f t="shared" si="97"/>
        <v>#DIV/0!</v>
      </c>
      <c r="AX213" s="247" t="e">
        <f t="shared" si="98"/>
        <v>#DIV/0!</v>
      </c>
      <c r="AY213" s="247" t="e">
        <f t="shared" si="99"/>
        <v>#DIV/0!</v>
      </c>
      <c r="AZ213" s="247" t="e">
        <f t="shared" si="100"/>
        <v>#DIV/0!</v>
      </c>
      <c r="BA213" s="248" t="e">
        <f t="shared" si="101"/>
        <v>#DIV/0!</v>
      </c>
      <c r="BB213" s="248" t="e">
        <f t="shared" si="102"/>
        <v>#DIV/0!</v>
      </c>
      <c r="BC213" s="248" t="e">
        <f t="shared" si="103"/>
        <v>#DIV/0!</v>
      </c>
      <c r="BD213" s="248" t="e">
        <f t="shared" si="104"/>
        <v>#DIV/0!</v>
      </c>
      <c r="BE213" s="118">
        <v>0.2</v>
      </c>
      <c r="BF213" s="118">
        <v>0.8</v>
      </c>
      <c r="BG213" s="248" t="e">
        <f t="shared" si="105"/>
        <v>#DIV/0!</v>
      </c>
      <c r="BH213" s="248" t="e">
        <f t="shared" si="106"/>
        <v>#DIV/0!</v>
      </c>
      <c r="BI213" s="248" t="e">
        <f t="shared" si="107"/>
        <v>#DIV/0!</v>
      </c>
      <c r="BJ213" s="248" t="e">
        <f t="shared" si="123"/>
        <v>#DIV/0!</v>
      </c>
      <c r="BK213" s="248" t="e">
        <f t="shared" si="123"/>
        <v>#DIV/0!</v>
      </c>
      <c r="BL213" s="248" t="e">
        <f t="shared" si="108"/>
        <v>#DIV/0!</v>
      </c>
      <c r="BM213" s="248" t="e">
        <f t="shared" si="109"/>
        <v>#DIV/0!</v>
      </c>
      <c r="BN213" s="248" t="e">
        <f t="shared" si="110"/>
        <v>#DIV/0!</v>
      </c>
      <c r="BO213" s="248" t="e">
        <f t="shared" si="124"/>
        <v>#DIV/0!</v>
      </c>
      <c r="BP213" s="248" t="e">
        <f t="shared" si="124"/>
        <v>#DIV/0!</v>
      </c>
      <c r="BQ213" s="248" t="e">
        <f t="shared" si="124"/>
        <v>#DIV/0!</v>
      </c>
      <c r="BR213" s="248" t="e">
        <f t="shared" si="124"/>
        <v>#DIV/0!</v>
      </c>
      <c r="BS213" s="2110"/>
      <c r="BT213" s="2110"/>
      <c r="BU213" s="2110"/>
      <c r="BV213" s="2110"/>
      <c r="BW213" s="2113"/>
      <c r="BX213" s="2113"/>
      <c r="BY213" s="2113"/>
      <c r="BZ213" s="2113"/>
      <c r="CA213" s="2095"/>
      <c r="CB213" s="8"/>
      <c r="CC213" s="2098"/>
      <c r="CD213" s="2101"/>
      <c r="CE213" s="2101"/>
      <c r="CF213" s="2104"/>
      <c r="CG213" s="2107"/>
      <c r="CH213" s="8"/>
      <c r="CI213" s="8"/>
      <c r="CJ213" s="8"/>
      <c r="CK213" s="8"/>
      <c r="CL213" s="8"/>
      <c r="CM213" s="8"/>
      <c r="CN213" s="8"/>
      <c r="CO213" s="8"/>
      <c r="CP213" s="8"/>
      <c r="CQ213" s="8"/>
      <c r="CR213" s="8"/>
      <c r="CS213" s="8"/>
      <c r="CT213" s="8"/>
    </row>
    <row r="214" spans="1:98">
      <c r="A214" s="2125"/>
      <c r="B214" s="2129"/>
      <c r="C214" s="2130"/>
      <c r="D214" s="2135"/>
      <c r="E214" s="2136"/>
      <c r="F214" s="95"/>
      <c r="G214" s="142"/>
      <c r="H214" s="2140"/>
      <c r="I214" s="97"/>
      <c r="J214" s="98"/>
      <c r="K214" s="98"/>
      <c r="L214" s="98"/>
      <c r="M214" s="2143"/>
      <c r="N214" s="2146"/>
      <c r="O214" s="297"/>
      <c r="P214" s="305"/>
      <c r="Q214" s="2116"/>
      <c r="R214" s="2119"/>
      <c r="S214" s="2119"/>
      <c r="T214" s="2122"/>
      <c r="U214" s="27"/>
      <c r="V214" s="101">
        <v>9</v>
      </c>
      <c r="W214" s="120"/>
      <c r="X214" s="234"/>
      <c r="Y214" s="234"/>
      <c r="Z214" s="95"/>
      <c r="AA214" s="105"/>
      <c r="AB214" s="105"/>
      <c r="AC214" s="105"/>
      <c r="AD214" s="106"/>
      <c r="AE214" s="138"/>
      <c r="AF214" s="107"/>
      <c r="AG214" s="108"/>
      <c r="AH214" s="108"/>
      <c r="AI214" s="108"/>
      <c r="AJ214" s="109"/>
      <c r="AK214" s="110"/>
      <c r="AL214" s="111"/>
      <c r="AM214" s="111"/>
      <c r="AN214" s="112"/>
      <c r="AO214" s="8"/>
      <c r="AP214" s="307"/>
      <c r="AQ214" s="308"/>
      <c r="AR214" s="89"/>
      <c r="AS214" s="245" t="e">
        <f t="shared" si="119"/>
        <v>#DIV/0!</v>
      </c>
      <c r="AT214" s="246" t="e">
        <f t="shared" si="120"/>
        <v>#DIV/0!</v>
      </c>
      <c r="AU214" s="246" t="e">
        <f t="shared" si="121"/>
        <v>#DIV/0!</v>
      </c>
      <c r="AV214" s="246" t="e">
        <f t="shared" si="122"/>
        <v>#DIV/0!</v>
      </c>
      <c r="AW214" s="247" t="e">
        <f t="shared" si="97"/>
        <v>#DIV/0!</v>
      </c>
      <c r="AX214" s="247" t="e">
        <f t="shared" si="98"/>
        <v>#DIV/0!</v>
      </c>
      <c r="AY214" s="247" t="e">
        <f t="shared" si="99"/>
        <v>#DIV/0!</v>
      </c>
      <c r="AZ214" s="247" t="e">
        <f t="shared" si="100"/>
        <v>#DIV/0!</v>
      </c>
      <c r="BA214" s="248" t="e">
        <f t="shared" si="101"/>
        <v>#DIV/0!</v>
      </c>
      <c r="BB214" s="248" t="e">
        <f t="shared" si="102"/>
        <v>#DIV/0!</v>
      </c>
      <c r="BC214" s="248" t="e">
        <f t="shared" si="103"/>
        <v>#DIV/0!</v>
      </c>
      <c r="BD214" s="248" t="e">
        <f t="shared" si="104"/>
        <v>#DIV/0!</v>
      </c>
      <c r="BE214" s="118">
        <v>0.2</v>
      </c>
      <c r="BF214" s="118">
        <v>0.8</v>
      </c>
      <c r="BG214" s="248" t="e">
        <f t="shared" si="105"/>
        <v>#DIV/0!</v>
      </c>
      <c r="BH214" s="248" t="e">
        <f t="shared" si="106"/>
        <v>#DIV/0!</v>
      </c>
      <c r="BI214" s="248" t="e">
        <f t="shared" si="107"/>
        <v>#DIV/0!</v>
      </c>
      <c r="BJ214" s="248" t="e">
        <f t="shared" si="123"/>
        <v>#DIV/0!</v>
      </c>
      <c r="BK214" s="248" t="e">
        <f t="shared" si="123"/>
        <v>#DIV/0!</v>
      </c>
      <c r="BL214" s="248" t="e">
        <f t="shared" si="108"/>
        <v>#DIV/0!</v>
      </c>
      <c r="BM214" s="248" t="e">
        <f t="shared" si="109"/>
        <v>#DIV/0!</v>
      </c>
      <c r="BN214" s="248" t="e">
        <f t="shared" si="110"/>
        <v>#DIV/0!</v>
      </c>
      <c r="BO214" s="248" t="e">
        <f t="shared" si="124"/>
        <v>#DIV/0!</v>
      </c>
      <c r="BP214" s="248" t="e">
        <f t="shared" si="124"/>
        <v>#DIV/0!</v>
      </c>
      <c r="BQ214" s="248" t="e">
        <f t="shared" si="124"/>
        <v>#DIV/0!</v>
      </c>
      <c r="BR214" s="248" t="e">
        <f t="shared" si="124"/>
        <v>#DIV/0!</v>
      </c>
      <c r="BS214" s="2110"/>
      <c r="BT214" s="2110"/>
      <c r="BU214" s="2110"/>
      <c r="BV214" s="2110"/>
      <c r="BW214" s="2113"/>
      <c r="BX214" s="2113"/>
      <c r="BY214" s="2113"/>
      <c r="BZ214" s="2113"/>
      <c r="CA214" s="2095"/>
      <c r="CB214" s="8"/>
      <c r="CC214" s="2098"/>
      <c r="CD214" s="2101"/>
      <c r="CE214" s="2101"/>
      <c r="CF214" s="2104"/>
      <c r="CG214" s="2107"/>
      <c r="CH214" s="8"/>
      <c r="CI214" s="8"/>
      <c r="CJ214" s="8"/>
      <c r="CK214" s="8"/>
      <c r="CL214" s="8"/>
      <c r="CM214" s="8"/>
      <c r="CN214" s="8"/>
      <c r="CO214" s="8"/>
      <c r="CP214" s="8"/>
      <c r="CQ214" s="8"/>
      <c r="CR214" s="8"/>
      <c r="CS214" s="8"/>
      <c r="CT214" s="8"/>
    </row>
    <row r="215" spans="1:98" ht="15" thickBot="1">
      <c r="A215" s="2126"/>
      <c r="B215" s="2131"/>
      <c r="C215" s="2132"/>
      <c r="D215" s="2137"/>
      <c r="E215" s="2138"/>
      <c r="F215" s="150"/>
      <c r="G215" s="151"/>
      <c r="H215" s="2141"/>
      <c r="I215" s="121"/>
      <c r="J215" s="122"/>
      <c r="K215" s="122"/>
      <c r="L215" s="122"/>
      <c r="M215" s="2144"/>
      <c r="N215" s="2147"/>
      <c r="O215" s="351"/>
      <c r="P215" s="352"/>
      <c r="Q215" s="2117"/>
      <c r="R215" s="2120"/>
      <c r="S215" s="2120"/>
      <c r="T215" s="2123"/>
      <c r="U215" s="27"/>
      <c r="V215" s="168">
        <v>10</v>
      </c>
      <c r="W215" s="179"/>
      <c r="X215" s="235"/>
      <c r="Y215" s="235"/>
      <c r="Z215" s="150"/>
      <c r="AA215" s="126"/>
      <c r="AB215" s="126"/>
      <c r="AC215" s="126"/>
      <c r="AD215" s="127"/>
      <c r="AE215" s="138"/>
      <c r="AF215" s="154"/>
      <c r="AG215" s="156"/>
      <c r="AH215" s="156"/>
      <c r="AI215" s="156"/>
      <c r="AJ215" s="157"/>
      <c r="AK215" s="128"/>
      <c r="AL215" s="129"/>
      <c r="AM215" s="129"/>
      <c r="AN215" s="130"/>
      <c r="AO215" s="8"/>
      <c r="AP215" s="353"/>
      <c r="AQ215" s="354"/>
      <c r="AR215" s="89"/>
      <c r="AS215" s="249" t="e">
        <f t="shared" si="119"/>
        <v>#DIV/0!</v>
      </c>
      <c r="AT215" s="250" t="e">
        <f t="shared" si="120"/>
        <v>#DIV/0!</v>
      </c>
      <c r="AU215" s="250" t="e">
        <f t="shared" si="121"/>
        <v>#DIV/0!</v>
      </c>
      <c r="AV215" s="250" t="e">
        <f t="shared" si="122"/>
        <v>#DIV/0!</v>
      </c>
      <c r="AW215" s="251" t="e">
        <f t="shared" si="97"/>
        <v>#DIV/0!</v>
      </c>
      <c r="AX215" s="251" t="e">
        <f t="shared" si="98"/>
        <v>#DIV/0!</v>
      </c>
      <c r="AY215" s="251" t="e">
        <f t="shared" si="99"/>
        <v>#DIV/0!</v>
      </c>
      <c r="AZ215" s="251" t="e">
        <f t="shared" si="100"/>
        <v>#DIV/0!</v>
      </c>
      <c r="BA215" s="252" t="e">
        <f t="shared" si="101"/>
        <v>#DIV/0!</v>
      </c>
      <c r="BB215" s="252" t="e">
        <f t="shared" si="102"/>
        <v>#DIV/0!</v>
      </c>
      <c r="BC215" s="252" t="e">
        <f t="shared" si="103"/>
        <v>#DIV/0!</v>
      </c>
      <c r="BD215" s="252" t="e">
        <f t="shared" si="104"/>
        <v>#DIV/0!</v>
      </c>
      <c r="BE215" s="159">
        <v>0.2</v>
      </c>
      <c r="BF215" s="159">
        <v>0.8</v>
      </c>
      <c r="BG215" s="252" t="e">
        <f t="shared" si="105"/>
        <v>#DIV/0!</v>
      </c>
      <c r="BH215" s="252" t="e">
        <f t="shared" si="106"/>
        <v>#DIV/0!</v>
      </c>
      <c r="BI215" s="252" t="e">
        <f t="shared" si="107"/>
        <v>#DIV/0!</v>
      </c>
      <c r="BJ215" s="252" t="e">
        <f t="shared" si="123"/>
        <v>#DIV/0!</v>
      </c>
      <c r="BK215" s="252" t="e">
        <f t="shared" si="123"/>
        <v>#DIV/0!</v>
      </c>
      <c r="BL215" s="252" t="e">
        <f t="shared" si="108"/>
        <v>#DIV/0!</v>
      </c>
      <c r="BM215" s="252" t="e">
        <f t="shared" si="109"/>
        <v>#DIV/0!</v>
      </c>
      <c r="BN215" s="252" t="e">
        <f t="shared" si="110"/>
        <v>#DIV/0!</v>
      </c>
      <c r="BO215" s="252" t="e">
        <f t="shared" si="124"/>
        <v>#DIV/0!</v>
      </c>
      <c r="BP215" s="252" t="e">
        <f t="shared" si="124"/>
        <v>#DIV/0!</v>
      </c>
      <c r="BQ215" s="252" t="e">
        <f t="shared" si="124"/>
        <v>#DIV/0!</v>
      </c>
      <c r="BR215" s="252" t="e">
        <f t="shared" si="124"/>
        <v>#DIV/0!</v>
      </c>
      <c r="BS215" s="2111"/>
      <c r="BT215" s="2111"/>
      <c r="BU215" s="2111"/>
      <c r="BV215" s="2111"/>
      <c r="BW215" s="2114"/>
      <c r="BX215" s="2114"/>
      <c r="BY215" s="2114"/>
      <c r="BZ215" s="2114"/>
      <c r="CA215" s="2096"/>
      <c r="CB215" s="8"/>
      <c r="CC215" s="2099"/>
      <c r="CD215" s="2102"/>
      <c r="CE215" s="2102"/>
      <c r="CF215" s="2105"/>
      <c r="CG215" s="2108"/>
      <c r="CH215" s="8"/>
      <c r="CI215" s="8"/>
      <c r="CJ215" s="8"/>
      <c r="CK215" s="8"/>
      <c r="CL215" s="8"/>
      <c r="CM215" s="8"/>
      <c r="CN215" s="8"/>
      <c r="CO215" s="8"/>
      <c r="CP215" s="8"/>
      <c r="CQ215" s="8"/>
      <c r="CR215" s="8"/>
      <c r="CS215" s="8"/>
      <c r="CT215" s="8"/>
    </row>
    <row r="216" spans="1:98" ht="18">
      <c r="A216" s="2124">
        <v>23</v>
      </c>
      <c r="B216" s="2127"/>
      <c r="C216" s="2128"/>
      <c r="D216" s="2133"/>
      <c r="E216" s="2134"/>
      <c r="F216" s="66"/>
      <c r="G216" s="135"/>
      <c r="H216" s="2139"/>
      <c r="I216" s="69"/>
      <c r="J216" s="70"/>
      <c r="K216" s="70"/>
      <c r="L216" s="70"/>
      <c r="M216" s="2142"/>
      <c r="N216" s="2145">
        <f>+P216+P217+P218+P219+P220+P221+P222+P223+P224+P225</f>
        <v>0</v>
      </c>
      <c r="O216" s="72"/>
      <c r="P216" s="885"/>
      <c r="Q216" s="2115"/>
      <c r="R216" s="2118"/>
      <c r="S216" s="2118"/>
      <c r="T216" s="2121"/>
      <c r="U216" s="27"/>
      <c r="V216" s="75">
        <v>1</v>
      </c>
      <c r="W216" s="72"/>
      <c r="X216" s="236"/>
      <c r="Y216" s="236"/>
      <c r="Z216" s="66"/>
      <c r="AA216" s="79"/>
      <c r="AB216" s="79"/>
      <c r="AC216" s="79"/>
      <c r="AD216" s="80"/>
      <c r="AE216" s="138"/>
      <c r="AF216" s="81"/>
      <c r="AG216" s="82"/>
      <c r="AH216" s="82"/>
      <c r="AI216" s="82"/>
      <c r="AJ216" s="83"/>
      <c r="AK216" s="84"/>
      <c r="AL216" s="85"/>
      <c r="AM216" s="85"/>
      <c r="AN216" s="86"/>
      <c r="AO216" s="8"/>
      <c r="AP216" s="87"/>
      <c r="AQ216" s="88"/>
      <c r="AR216" s="89"/>
      <c r="AS216" s="241" t="e">
        <f t="shared" si="119"/>
        <v>#DIV/0!</v>
      </c>
      <c r="AT216" s="242" t="e">
        <f t="shared" si="120"/>
        <v>#DIV/0!</v>
      </c>
      <c r="AU216" s="242" t="e">
        <f t="shared" si="121"/>
        <v>#DIV/0!</v>
      </c>
      <c r="AV216" s="242" t="e">
        <f t="shared" si="122"/>
        <v>#DIV/0!</v>
      </c>
      <c r="AW216" s="243" t="e">
        <f t="shared" si="97"/>
        <v>#DIV/0!</v>
      </c>
      <c r="AX216" s="243" t="e">
        <f t="shared" si="98"/>
        <v>#DIV/0!</v>
      </c>
      <c r="AY216" s="243" t="e">
        <f t="shared" si="99"/>
        <v>#DIV/0!</v>
      </c>
      <c r="AZ216" s="243" t="e">
        <f t="shared" si="100"/>
        <v>#DIV/0!</v>
      </c>
      <c r="BA216" s="244" t="e">
        <f t="shared" si="101"/>
        <v>#DIV/0!</v>
      </c>
      <c r="BB216" s="244" t="e">
        <f t="shared" si="102"/>
        <v>#DIV/0!</v>
      </c>
      <c r="BC216" s="244" t="e">
        <f t="shared" si="103"/>
        <v>#DIV/0!</v>
      </c>
      <c r="BD216" s="244" t="e">
        <f t="shared" si="104"/>
        <v>#DIV/0!</v>
      </c>
      <c r="BE216" s="94">
        <v>0.2</v>
      </c>
      <c r="BF216" s="94">
        <v>0.8</v>
      </c>
      <c r="BG216" s="244" t="e">
        <f t="shared" si="105"/>
        <v>#DIV/0!</v>
      </c>
      <c r="BH216" s="244" t="e">
        <f t="shared" si="106"/>
        <v>#DIV/0!</v>
      </c>
      <c r="BI216" s="244" t="e">
        <f t="shared" si="107"/>
        <v>#DIV/0!</v>
      </c>
      <c r="BJ216" s="244" t="e">
        <f t="shared" si="123"/>
        <v>#DIV/0!</v>
      </c>
      <c r="BK216" s="244" t="e">
        <f t="shared" si="123"/>
        <v>#DIV/0!</v>
      </c>
      <c r="BL216" s="244" t="e">
        <f t="shared" si="108"/>
        <v>#DIV/0!</v>
      </c>
      <c r="BM216" s="244" t="e">
        <f t="shared" si="109"/>
        <v>#DIV/0!</v>
      </c>
      <c r="BN216" s="244" t="e">
        <f t="shared" si="110"/>
        <v>#DIV/0!</v>
      </c>
      <c r="BO216" s="244" t="e">
        <f t="shared" si="124"/>
        <v>#DIV/0!</v>
      </c>
      <c r="BP216" s="244" t="e">
        <f t="shared" si="124"/>
        <v>#DIV/0!</v>
      </c>
      <c r="BQ216" s="244" t="e">
        <f t="shared" si="124"/>
        <v>#DIV/0!</v>
      </c>
      <c r="BR216" s="244" t="e">
        <f t="shared" si="124"/>
        <v>#DIV/0!</v>
      </c>
      <c r="BS216" s="2109" t="e">
        <f t="shared" ref="BS216:BV216" si="128">AVERAGEIF(BO216:BO225,"&lt;&gt;#¡DIV/0!")</f>
        <v>#DIV/0!</v>
      </c>
      <c r="BT216" s="2109" t="e">
        <f t="shared" si="128"/>
        <v>#DIV/0!</v>
      </c>
      <c r="BU216" s="2109" t="e">
        <f t="shared" si="128"/>
        <v>#DIV/0!</v>
      </c>
      <c r="BV216" s="2109" t="e">
        <f t="shared" si="128"/>
        <v>#DIV/0!</v>
      </c>
      <c r="BW216" s="2112" t="e">
        <f>+C216*BS216</f>
        <v>#DIV/0!</v>
      </c>
      <c r="BX216" s="2112" t="e">
        <f>+C216*BT216</f>
        <v>#DIV/0!</v>
      </c>
      <c r="BY216" s="2112" t="e">
        <f>+C216*BU216</f>
        <v>#DIV/0!</v>
      </c>
      <c r="BZ216" s="2112" t="e">
        <f>+C216*BV216</f>
        <v>#DIV/0!</v>
      </c>
      <c r="CA216" s="2094" t="e">
        <f>SUM(BW216:BZ225)</f>
        <v>#DIV/0!</v>
      </c>
      <c r="CB216" s="253"/>
      <c r="CC216" s="2097" t="e">
        <f>+Q216/$N$216</f>
        <v>#DIV/0!</v>
      </c>
      <c r="CD216" s="2100" t="e">
        <f t="shared" ref="CD216:CF216" si="129">+R216/$N$216</f>
        <v>#DIV/0!</v>
      </c>
      <c r="CE216" s="2100" t="e">
        <f t="shared" si="129"/>
        <v>#DIV/0!</v>
      </c>
      <c r="CF216" s="2103" t="e">
        <f t="shared" si="129"/>
        <v>#DIV/0!</v>
      </c>
      <c r="CG216" s="2106" t="e">
        <f t="shared" ref="CG216" si="130">AVERAGE(CC216:CF225)</f>
        <v>#DIV/0!</v>
      </c>
      <c r="CH216" s="253"/>
      <c r="CI216" s="253"/>
      <c r="CJ216" s="253"/>
      <c r="CK216" s="253"/>
      <c r="CL216" s="253"/>
      <c r="CM216" s="253"/>
      <c r="CN216" s="253"/>
      <c r="CO216" s="253"/>
      <c r="CP216" s="253"/>
      <c r="CQ216" s="253"/>
      <c r="CR216" s="253"/>
      <c r="CS216" s="253"/>
      <c r="CT216" s="253"/>
    </row>
    <row r="217" spans="1:98">
      <c r="A217" s="2125"/>
      <c r="B217" s="2129"/>
      <c r="C217" s="2130"/>
      <c r="D217" s="2135"/>
      <c r="E217" s="2136"/>
      <c r="F217" s="95"/>
      <c r="G217" s="142"/>
      <c r="H217" s="2140"/>
      <c r="I217" s="97"/>
      <c r="J217" s="98"/>
      <c r="K217" s="98"/>
      <c r="L217" s="98"/>
      <c r="M217" s="2143"/>
      <c r="N217" s="2146"/>
      <c r="O217" s="297"/>
      <c r="P217" s="305"/>
      <c r="Q217" s="2116"/>
      <c r="R217" s="2119"/>
      <c r="S217" s="2119"/>
      <c r="T217" s="2122"/>
      <c r="U217" s="27"/>
      <c r="V217" s="101">
        <v>2</v>
      </c>
      <c r="W217" s="120"/>
      <c r="X217" s="234"/>
      <c r="Y217" s="234"/>
      <c r="Z217" s="95"/>
      <c r="AA217" s="105"/>
      <c r="AB217" s="105"/>
      <c r="AC217" s="105"/>
      <c r="AD217" s="106"/>
      <c r="AE217" s="138"/>
      <c r="AF217" s="107"/>
      <c r="AG217" s="108"/>
      <c r="AH217" s="108"/>
      <c r="AI217" s="108"/>
      <c r="AJ217" s="109"/>
      <c r="AK217" s="110"/>
      <c r="AL217" s="111"/>
      <c r="AM217" s="111"/>
      <c r="AN217" s="112"/>
      <c r="AO217" s="8"/>
      <c r="AP217" s="307"/>
      <c r="AQ217" s="308"/>
      <c r="AR217" s="89"/>
      <c r="AS217" s="245" t="e">
        <f t="shared" si="119"/>
        <v>#DIV/0!</v>
      </c>
      <c r="AT217" s="246" t="e">
        <f t="shared" si="120"/>
        <v>#DIV/0!</v>
      </c>
      <c r="AU217" s="246" t="e">
        <f t="shared" si="121"/>
        <v>#DIV/0!</v>
      </c>
      <c r="AV217" s="246" t="e">
        <f t="shared" si="122"/>
        <v>#DIV/0!</v>
      </c>
      <c r="AW217" s="247" t="e">
        <f t="shared" si="97"/>
        <v>#DIV/0!</v>
      </c>
      <c r="AX217" s="247" t="e">
        <f t="shared" si="98"/>
        <v>#DIV/0!</v>
      </c>
      <c r="AY217" s="247" t="e">
        <f t="shared" si="99"/>
        <v>#DIV/0!</v>
      </c>
      <c r="AZ217" s="247" t="e">
        <f t="shared" si="100"/>
        <v>#DIV/0!</v>
      </c>
      <c r="BA217" s="248" t="e">
        <f t="shared" si="101"/>
        <v>#DIV/0!</v>
      </c>
      <c r="BB217" s="248" t="e">
        <f t="shared" si="102"/>
        <v>#DIV/0!</v>
      </c>
      <c r="BC217" s="248" t="e">
        <f t="shared" si="103"/>
        <v>#DIV/0!</v>
      </c>
      <c r="BD217" s="248" t="e">
        <f t="shared" si="104"/>
        <v>#DIV/0!</v>
      </c>
      <c r="BE217" s="118">
        <v>0.2</v>
      </c>
      <c r="BF217" s="118">
        <v>0.8</v>
      </c>
      <c r="BG217" s="248" t="e">
        <f t="shared" si="105"/>
        <v>#DIV/0!</v>
      </c>
      <c r="BH217" s="248" t="e">
        <f t="shared" si="106"/>
        <v>#DIV/0!</v>
      </c>
      <c r="BI217" s="248" t="e">
        <f t="shared" si="107"/>
        <v>#DIV/0!</v>
      </c>
      <c r="BJ217" s="248" t="e">
        <f t="shared" si="123"/>
        <v>#DIV/0!</v>
      </c>
      <c r="BK217" s="248" t="e">
        <f t="shared" si="123"/>
        <v>#DIV/0!</v>
      </c>
      <c r="BL217" s="248" t="e">
        <f t="shared" si="108"/>
        <v>#DIV/0!</v>
      </c>
      <c r="BM217" s="248" t="e">
        <f t="shared" si="109"/>
        <v>#DIV/0!</v>
      </c>
      <c r="BN217" s="248" t="e">
        <f t="shared" si="110"/>
        <v>#DIV/0!</v>
      </c>
      <c r="BO217" s="248" t="e">
        <f t="shared" si="124"/>
        <v>#DIV/0!</v>
      </c>
      <c r="BP217" s="248" t="e">
        <f t="shared" si="124"/>
        <v>#DIV/0!</v>
      </c>
      <c r="BQ217" s="248" t="e">
        <f t="shared" si="124"/>
        <v>#DIV/0!</v>
      </c>
      <c r="BR217" s="248" t="e">
        <f t="shared" si="124"/>
        <v>#DIV/0!</v>
      </c>
      <c r="BS217" s="2110"/>
      <c r="BT217" s="2110"/>
      <c r="BU217" s="2110"/>
      <c r="BV217" s="2110"/>
      <c r="BW217" s="2113"/>
      <c r="BX217" s="2113"/>
      <c r="BY217" s="2113"/>
      <c r="BZ217" s="2113"/>
      <c r="CA217" s="2095"/>
      <c r="CC217" s="2098"/>
      <c r="CD217" s="2101"/>
      <c r="CE217" s="2101"/>
      <c r="CF217" s="2104"/>
      <c r="CG217" s="2107"/>
    </row>
    <row r="218" spans="1:98">
      <c r="A218" s="2125"/>
      <c r="B218" s="2129"/>
      <c r="C218" s="2130"/>
      <c r="D218" s="2135"/>
      <c r="E218" s="2136"/>
      <c r="F218" s="95"/>
      <c r="G218" s="142"/>
      <c r="H218" s="2140"/>
      <c r="I218" s="97"/>
      <c r="J218" s="98"/>
      <c r="K218" s="98"/>
      <c r="L218" s="98"/>
      <c r="M218" s="2143"/>
      <c r="N218" s="2146"/>
      <c r="O218" s="297"/>
      <c r="P218" s="305"/>
      <c r="Q218" s="2116"/>
      <c r="R218" s="2119"/>
      <c r="S218" s="2119"/>
      <c r="T218" s="2122"/>
      <c r="U218" s="27"/>
      <c r="V218" s="101">
        <v>3</v>
      </c>
      <c r="W218" s="120"/>
      <c r="X218" s="234"/>
      <c r="Y218" s="234"/>
      <c r="Z218" s="95"/>
      <c r="AA218" s="105"/>
      <c r="AB218" s="105"/>
      <c r="AC218" s="105"/>
      <c r="AD218" s="106"/>
      <c r="AE218" s="138"/>
      <c r="AF218" s="107"/>
      <c r="AG218" s="108"/>
      <c r="AH218" s="108"/>
      <c r="AI218" s="108"/>
      <c r="AJ218" s="109"/>
      <c r="AK218" s="110"/>
      <c r="AL218" s="111"/>
      <c r="AM218" s="111"/>
      <c r="AN218" s="112"/>
      <c r="AO218" s="8"/>
      <c r="AP218" s="307"/>
      <c r="AQ218" s="308"/>
      <c r="AR218" s="89"/>
      <c r="AS218" s="245" t="e">
        <f t="shared" si="119"/>
        <v>#DIV/0!</v>
      </c>
      <c r="AT218" s="246" t="e">
        <f t="shared" si="120"/>
        <v>#DIV/0!</v>
      </c>
      <c r="AU218" s="246" t="e">
        <f t="shared" si="121"/>
        <v>#DIV/0!</v>
      </c>
      <c r="AV218" s="246" t="e">
        <f t="shared" si="122"/>
        <v>#DIV/0!</v>
      </c>
      <c r="AW218" s="247" t="e">
        <f t="shared" si="97"/>
        <v>#DIV/0!</v>
      </c>
      <c r="AX218" s="247" t="e">
        <f t="shared" si="98"/>
        <v>#DIV/0!</v>
      </c>
      <c r="AY218" s="247" t="e">
        <f t="shared" si="99"/>
        <v>#DIV/0!</v>
      </c>
      <c r="AZ218" s="247" t="e">
        <f t="shared" si="100"/>
        <v>#DIV/0!</v>
      </c>
      <c r="BA218" s="248" t="e">
        <f t="shared" si="101"/>
        <v>#DIV/0!</v>
      </c>
      <c r="BB218" s="248" t="e">
        <f t="shared" si="102"/>
        <v>#DIV/0!</v>
      </c>
      <c r="BC218" s="248" t="e">
        <f t="shared" si="103"/>
        <v>#DIV/0!</v>
      </c>
      <c r="BD218" s="248" t="e">
        <f t="shared" si="104"/>
        <v>#DIV/0!</v>
      </c>
      <c r="BE218" s="118">
        <v>0.2</v>
      </c>
      <c r="BF218" s="118">
        <v>0.8</v>
      </c>
      <c r="BG218" s="248" t="e">
        <f t="shared" si="105"/>
        <v>#DIV/0!</v>
      </c>
      <c r="BH218" s="248" t="e">
        <f t="shared" si="106"/>
        <v>#DIV/0!</v>
      </c>
      <c r="BI218" s="248" t="e">
        <f t="shared" si="107"/>
        <v>#DIV/0!</v>
      </c>
      <c r="BJ218" s="248" t="e">
        <f t="shared" si="123"/>
        <v>#DIV/0!</v>
      </c>
      <c r="BK218" s="248" t="e">
        <f t="shared" si="123"/>
        <v>#DIV/0!</v>
      </c>
      <c r="BL218" s="248" t="e">
        <f t="shared" si="108"/>
        <v>#DIV/0!</v>
      </c>
      <c r="BM218" s="248" t="e">
        <f t="shared" si="109"/>
        <v>#DIV/0!</v>
      </c>
      <c r="BN218" s="248" t="e">
        <f t="shared" si="110"/>
        <v>#DIV/0!</v>
      </c>
      <c r="BO218" s="248" t="e">
        <f t="shared" si="124"/>
        <v>#DIV/0!</v>
      </c>
      <c r="BP218" s="248" t="e">
        <f t="shared" si="124"/>
        <v>#DIV/0!</v>
      </c>
      <c r="BQ218" s="248" t="e">
        <f t="shared" si="124"/>
        <v>#DIV/0!</v>
      </c>
      <c r="BR218" s="248" t="e">
        <f t="shared" si="124"/>
        <v>#DIV/0!</v>
      </c>
      <c r="BS218" s="2110"/>
      <c r="BT218" s="2110"/>
      <c r="BU218" s="2110"/>
      <c r="BV218" s="2110"/>
      <c r="BW218" s="2113"/>
      <c r="BX218" s="2113"/>
      <c r="BY218" s="2113"/>
      <c r="BZ218" s="2113"/>
      <c r="CA218" s="2095"/>
      <c r="CC218" s="2098"/>
      <c r="CD218" s="2101"/>
      <c r="CE218" s="2101"/>
      <c r="CF218" s="2104"/>
      <c r="CG218" s="2107"/>
    </row>
    <row r="219" spans="1:98">
      <c r="A219" s="2125"/>
      <c r="B219" s="2129"/>
      <c r="C219" s="2130"/>
      <c r="D219" s="2135"/>
      <c r="E219" s="2136"/>
      <c r="F219" s="95"/>
      <c r="G219" s="142"/>
      <c r="H219" s="2140"/>
      <c r="I219" s="97"/>
      <c r="J219" s="98"/>
      <c r="K219" s="98"/>
      <c r="L219" s="98"/>
      <c r="M219" s="2143"/>
      <c r="N219" s="2146"/>
      <c r="O219" s="297"/>
      <c r="P219" s="305"/>
      <c r="Q219" s="2116"/>
      <c r="R219" s="2119"/>
      <c r="S219" s="2119"/>
      <c r="T219" s="2122"/>
      <c r="U219" s="27"/>
      <c r="V219" s="101">
        <v>4</v>
      </c>
      <c r="W219" s="120"/>
      <c r="X219" s="234"/>
      <c r="Y219" s="234"/>
      <c r="Z219" s="95"/>
      <c r="AA219" s="105"/>
      <c r="AB219" s="105"/>
      <c r="AC219" s="105"/>
      <c r="AD219" s="106"/>
      <c r="AE219" s="138"/>
      <c r="AF219" s="107"/>
      <c r="AG219" s="108"/>
      <c r="AH219" s="108"/>
      <c r="AI219" s="108"/>
      <c r="AJ219" s="109"/>
      <c r="AK219" s="110"/>
      <c r="AL219" s="111"/>
      <c r="AM219" s="111"/>
      <c r="AN219" s="112"/>
      <c r="AO219" s="8"/>
      <c r="AP219" s="307"/>
      <c r="AQ219" s="308"/>
      <c r="AR219" s="89"/>
      <c r="AS219" s="245" t="e">
        <f t="shared" si="119"/>
        <v>#DIV/0!</v>
      </c>
      <c r="AT219" s="246" t="e">
        <f t="shared" si="120"/>
        <v>#DIV/0!</v>
      </c>
      <c r="AU219" s="246" t="e">
        <f t="shared" si="121"/>
        <v>#DIV/0!</v>
      </c>
      <c r="AV219" s="246" t="e">
        <f t="shared" si="122"/>
        <v>#DIV/0!</v>
      </c>
      <c r="AW219" s="247" t="e">
        <f t="shared" si="97"/>
        <v>#DIV/0!</v>
      </c>
      <c r="AX219" s="247" t="e">
        <f t="shared" si="98"/>
        <v>#DIV/0!</v>
      </c>
      <c r="AY219" s="247" t="e">
        <f t="shared" si="99"/>
        <v>#DIV/0!</v>
      </c>
      <c r="AZ219" s="247" t="e">
        <f t="shared" si="100"/>
        <v>#DIV/0!</v>
      </c>
      <c r="BA219" s="248" t="e">
        <f t="shared" si="101"/>
        <v>#DIV/0!</v>
      </c>
      <c r="BB219" s="248" t="e">
        <f t="shared" si="102"/>
        <v>#DIV/0!</v>
      </c>
      <c r="BC219" s="248" t="e">
        <f t="shared" si="103"/>
        <v>#DIV/0!</v>
      </c>
      <c r="BD219" s="248" t="e">
        <f t="shared" si="104"/>
        <v>#DIV/0!</v>
      </c>
      <c r="BE219" s="118">
        <v>0.2</v>
      </c>
      <c r="BF219" s="118">
        <v>0.8</v>
      </c>
      <c r="BG219" s="248" t="e">
        <f t="shared" si="105"/>
        <v>#DIV/0!</v>
      </c>
      <c r="BH219" s="248" t="e">
        <f t="shared" si="106"/>
        <v>#DIV/0!</v>
      </c>
      <c r="BI219" s="248" t="e">
        <f t="shared" si="107"/>
        <v>#DIV/0!</v>
      </c>
      <c r="BJ219" s="248" t="e">
        <f t="shared" si="123"/>
        <v>#DIV/0!</v>
      </c>
      <c r="BK219" s="248" t="e">
        <f t="shared" si="123"/>
        <v>#DIV/0!</v>
      </c>
      <c r="BL219" s="248" t="e">
        <f t="shared" si="108"/>
        <v>#DIV/0!</v>
      </c>
      <c r="BM219" s="248" t="e">
        <f t="shared" si="109"/>
        <v>#DIV/0!</v>
      </c>
      <c r="BN219" s="248" t="e">
        <f t="shared" si="110"/>
        <v>#DIV/0!</v>
      </c>
      <c r="BO219" s="248" t="e">
        <f t="shared" si="124"/>
        <v>#DIV/0!</v>
      </c>
      <c r="BP219" s="248" t="e">
        <f t="shared" si="124"/>
        <v>#DIV/0!</v>
      </c>
      <c r="BQ219" s="248" t="e">
        <f t="shared" si="124"/>
        <v>#DIV/0!</v>
      </c>
      <c r="BR219" s="248" t="e">
        <f t="shared" si="124"/>
        <v>#DIV/0!</v>
      </c>
      <c r="BS219" s="2110"/>
      <c r="BT219" s="2110"/>
      <c r="BU219" s="2110"/>
      <c r="BV219" s="2110"/>
      <c r="BW219" s="2113"/>
      <c r="BX219" s="2113"/>
      <c r="BY219" s="2113"/>
      <c r="BZ219" s="2113"/>
      <c r="CA219" s="2095"/>
      <c r="CC219" s="2098"/>
      <c r="CD219" s="2101"/>
      <c r="CE219" s="2101"/>
      <c r="CF219" s="2104"/>
      <c r="CG219" s="2107"/>
    </row>
    <row r="220" spans="1:98">
      <c r="A220" s="2125"/>
      <c r="B220" s="2129"/>
      <c r="C220" s="2130"/>
      <c r="D220" s="2135"/>
      <c r="E220" s="2136"/>
      <c r="F220" s="95"/>
      <c r="G220" s="142"/>
      <c r="H220" s="2140"/>
      <c r="I220" s="97"/>
      <c r="J220" s="98"/>
      <c r="K220" s="98"/>
      <c r="L220" s="98"/>
      <c r="M220" s="2143"/>
      <c r="N220" s="2146"/>
      <c r="O220" s="297"/>
      <c r="P220" s="305"/>
      <c r="Q220" s="2116"/>
      <c r="R220" s="2119"/>
      <c r="S220" s="2119"/>
      <c r="T220" s="2122"/>
      <c r="U220" s="27"/>
      <c r="V220" s="101">
        <v>5</v>
      </c>
      <c r="W220" s="120"/>
      <c r="X220" s="234"/>
      <c r="Y220" s="234"/>
      <c r="Z220" s="95"/>
      <c r="AA220" s="105"/>
      <c r="AB220" s="105"/>
      <c r="AC220" s="105"/>
      <c r="AD220" s="106"/>
      <c r="AE220" s="138"/>
      <c r="AF220" s="107"/>
      <c r="AG220" s="108"/>
      <c r="AH220" s="108"/>
      <c r="AI220" s="108"/>
      <c r="AJ220" s="109"/>
      <c r="AK220" s="110"/>
      <c r="AL220" s="111"/>
      <c r="AM220" s="111"/>
      <c r="AN220" s="112"/>
      <c r="AO220" s="8"/>
      <c r="AP220" s="307"/>
      <c r="AQ220" s="308"/>
      <c r="AR220" s="89"/>
      <c r="AS220" s="245" t="e">
        <f t="shared" si="119"/>
        <v>#DIV/0!</v>
      </c>
      <c r="AT220" s="246" t="e">
        <f t="shared" si="120"/>
        <v>#DIV/0!</v>
      </c>
      <c r="AU220" s="246" t="e">
        <f t="shared" si="121"/>
        <v>#DIV/0!</v>
      </c>
      <c r="AV220" s="246" t="e">
        <f t="shared" si="122"/>
        <v>#DIV/0!</v>
      </c>
      <c r="AW220" s="247" t="e">
        <f t="shared" si="97"/>
        <v>#DIV/0!</v>
      </c>
      <c r="AX220" s="247" t="e">
        <f t="shared" si="98"/>
        <v>#DIV/0!</v>
      </c>
      <c r="AY220" s="247" t="e">
        <f t="shared" si="99"/>
        <v>#DIV/0!</v>
      </c>
      <c r="AZ220" s="247" t="e">
        <f t="shared" si="100"/>
        <v>#DIV/0!</v>
      </c>
      <c r="BA220" s="248" t="e">
        <f t="shared" si="101"/>
        <v>#DIV/0!</v>
      </c>
      <c r="BB220" s="248" t="e">
        <f t="shared" si="102"/>
        <v>#DIV/0!</v>
      </c>
      <c r="BC220" s="248" t="e">
        <f t="shared" si="103"/>
        <v>#DIV/0!</v>
      </c>
      <c r="BD220" s="248" t="e">
        <f t="shared" si="104"/>
        <v>#DIV/0!</v>
      </c>
      <c r="BE220" s="118">
        <v>0.2</v>
      </c>
      <c r="BF220" s="118">
        <v>0.8</v>
      </c>
      <c r="BG220" s="248" t="e">
        <f t="shared" si="105"/>
        <v>#DIV/0!</v>
      </c>
      <c r="BH220" s="248" t="e">
        <f t="shared" si="106"/>
        <v>#DIV/0!</v>
      </c>
      <c r="BI220" s="248" t="e">
        <f t="shared" si="107"/>
        <v>#DIV/0!</v>
      </c>
      <c r="BJ220" s="248" t="e">
        <f t="shared" si="123"/>
        <v>#DIV/0!</v>
      </c>
      <c r="BK220" s="248" t="e">
        <f t="shared" si="123"/>
        <v>#DIV/0!</v>
      </c>
      <c r="BL220" s="248" t="e">
        <f t="shared" si="108"/>
        <v>#DIV/0!</v>
      </c>
      <c r="BM220" s="248" t="e">
        <f t="shared" si="109"/>
        <v>#DIV/0!</v>
      </c>
      <c r="BN220" s="248" t="e">
        <f t="shared" si="110"/>
        <v>#DIV/0!</v>
      </c>
      <c r="BO220" s="248" t="e">
        <f t="shared" si="124"/>
        <v>#DIV/0!</v>
      </c>
      <c r="BP220" s="248" t="e">
        <f t="shared" si="124"/>
        <v>#DIV/0!</v>
      </c>
      <c r="BQ220" s="248" t="e">
        <f t="shared" si="124"/>
        <v>#DIV/0!</v>
      </c>
      <c r="BR220" s="248" t="e">
        <f t="shared" si="124"/>
        <v>#DIV/0!</v>
      </c>
      <c r="BS220" s="2110"/>
      <c r="BT220" s="2110"/>
      <c r="BU220" s="2110"/>
      <c r="BV220" s="2110"/>
      <c r="BW220" s="2113"/>
      <c r="BX220" s="2113"/>
      <c r="BY220" s="2113"/>
      <c r="BZ220" s="2113"/>
      <c r="CA220" s="2095"/>
      <c r="CC220" s="2098"/>
      <c r="CD220" s="2101"/>
      <c r="CE220" s="2101"/>
      <c r="CF220" s="2104"/>
      <c r="CG220" s="2107"/>
    </row>
    <row r="221" spans="1:98">
      <c r="A221" s="2125"/>
      <c r="B221" s="2129"/>
      <c r="C221" s="2130"/>
      <c r="D221" s="2135"/>
      <c r="E221" s="2136"/>
      <c r="F221" s="95"/>
      <c r="G221" s="142"/>
      <c r="H221" s="2140"/>
      <c r="I221" s="97"/>
      <c r="J221" s="98"/>
      <c r="K221" s="98"/>
      <c r="L221" s="98"/>
      <c r="M221" s="2143"/>
      <c r="N221" s="2146"/>
      <c r="O221" s="297"/>
      <c r="P221" s="305"/>
      <c r="Q221" s="2116"/>
      <c r="R221" s="2119"/>
      <c r="S221" s="2119"/>
      <c r="T221" s="2122"/>
      <c r="U221" s="27"/>
      <c r="V221" s="101">
        <v>6</v>
      </c>
      <c r="W221" s="120"/>
      <c r="X221" s="234"/>
      <c r="Y221" s="234"/>
      <c r="Z221" s="95"/>
      <c r="AA221" s="105"/>
      <c r="AB221" s="105"/>
      <c r="AC221" s="105"/>
      <c r="AD221" s="106"/>
      <c r="AE221" s="138"/>
      <c r="AF221" s="107"/>
      <c r="AG221" s="108"/>
      <c r="AH221" s="108"/>
      <c r="AI221" s="108"/>
      <c r="AJ221" s="109"/>
      <c r="AK221" s="110"/>
      <c r="AL221" s="111"/>
      <c r="AM221" s="111"/>
      <c r="AN221" s="112"/>
      <c r="AO221" s="8"/>
      <c r="AP221" s="307"/>
      <c r="AQ221" s="308"/>
      <c r="AR221" s="89"/>
      <c r="AS221" s="245" t="e">
        <f t="shared" si="119"/>
        <v>#DIV/0!</v>
      </c>
      <c r="AT221" s="246" t="e">
        <f t="shared" si="120"/>
        <v>#DIV/0!</v>
      </c>
      <c r="AU221" s="246" t="e">
        <f t="shared" si="121"/>
        <v>#DIV/0!</v>
      </c>
      <c r="AV221" s="246" t="e">
        <f t="shared" si="122"/>
        <v>#DIV/0!</v>
      </c>
      <c r="AW221" s="247" t="e">
        <f t="shared" si="97"/>
        <v>#DIV/0!</v>
      </c>
      <c r="AX221" s="247" t="e">
        <f t="shared" si="98"/>
        <v>#DIV/0!</v>
      </c>
      <c r="AY221" s="247" t="e">
        <f t="shared" si="99"/>
        <v>#DIV/0!</v>
      </c>
      <c r="AZ221" s="247" t="e">
        <f t="shared" si="100"/>
        <v>#DIV/0!</v>
      </c>
      <c r="BA221" s="248" t="e">
        <f t="shared" si="101"/>
        <v>#DIV/0!</v>
      </c>
      <c r="BB221" s="248" t="e">
        <f t="shared" si="102"/>
        <v>#DIV/0!</v>
      </c>
      <c r="BC221" s="248" t="e">
        <f t="shared" si="103"/>
        <v>#DIV/0!</v>
      </c>
      <c r="BD221" s="248" t="e">
        <f t="shared" si="104"/>
        <v>#DIV/0!</v>
      </c>
      <c r="BE221" s="118">
        <v>0.2</v>
      </c>
      <c r="BF221" s="118">
        <v>0.8</v>
      </c>
      <c r="BG221" s="248" t="e">
        <f t="shared" si="105"/>
        <v>#DIV/0!</v>
      </c>
      <c r="BH221" s="248" t="e">
        <f t="shared" si="106"/>
        <v>#DIV/0!</v>
      </c>
      <c r="BI221" s="248" t="e">
        <f t="shared" si="107"/>
        <v>#DIV/0!</v>
      </c>
      <c r="BJ221" s="248" t="e">
        <f t="shared" ref="BJ221:BK280" si="131">+AZ221*BE221</f>
        <v>#DIV/0!</v>
      </c>
      <c r="BK221" s="248" t="e">
        <f t="shared" si="131"/>
        <v>#DIV/0!</v>
      </c>
      <c r="BL221" s="248" t="e">
        <f t="shared" si="108"/>
        <v>#DIV/0!</v>
      </c>
      <c r="BM221" s="248" t="e">
        <f t="shared" si="109"/>
        <v>#DIV/0!</v>
      </c>
      <c r="BN221" s="248" t="e">
        <f t="shared" si="110"/>
        <v>#DIV/0!</v>
      </c>
      <c r="BO221" s="248" t="e">
        <f t="shared" ref="BO221:BR280" si="132">+BG221+BK221</f>
        <v>#DIV/0!</v>
      </c>
      <c r="BP221" s="248" t="e">
        <f t="shared" si="132"/>
        <v>#DIV/0!</v>
      </c>
      <c r="BQ221" s="248" t="e">
        <f t="shared" si="132"/>
        <v>#DIV/0!</v>
      </c>
      <c r="BR221" s="248" t="e">
        <f t="shared" si="132"/>
        <v>#DIV/0!</v>
      </c>
      <c r="BS221" s="2110"/>
      <c r="BT221" s="2110"/>
      <c r="BU221" s="2110"/>
      <c r="BV221" s="2110"/>
      <c r="BW221" s="2113"/>
      <c r="BX221" s="2113"/>
      <c r="BY221" s="2113"/>
      <c r="BZ221" s="2113"/>
      <c r="CA221" s="2095"/>
      <c r="CC221" s="2098"/>
      <c r="CD221" s="2101"/>
      <c r="CE221" s="2101"/>
      <c r="CF221" s="2104"/>
      <c r="CG221" s="2107"/>
    </row>
    <row r="222" spans="1:98">
      <c r="A222" s="2125"/>
      <c r="B222" s="2129"/>
      <c r="C222" s="2130"/>
      <c r="D222" s="2135"/>
      <c r="E222" s="2136"/>
      <c r="F222" s="95"/>
      <c r="G222" s="142"/>
      <c r="H222" s="2140"/>
      <c r="I222" s="97"/>
      <c r="J222" s="98"/>
      <c r="K222" s="98"/>
      <c r="L222" s="98"/>
      <c r="M222" s="2143"/>
      <c r="N222" s="2146"/>
      <c r="O222" s="297"/>
      <c r="P222" s="305"/>
      <c r="Q222" s="2116"/>
      <c r="R222" s="2119"/>
      <c r="S222" s="2119"/>
      <c r="T222" s="2122"/>
      <c r="U222" s="27"/>
      <c r="V222" s="101">
        <v>7</v>
      </c>
      <c r="W222" s="120"/>
      <c r="X222" s="234"/>
      <c r="Y222" s="234"/>
      <c r="Z222" s="95"/>
      <c r="AA222" s="105"/>
      <c r="AB222" s="105"/>
      <c r="AC222" s="105"/>
      <c r="AD222" s="106"/>
      <c r="AE222" s="138"/>
      <c r="AF222" s="107"/>
      <c r="AG222" s="108"/>
      <c r="AH222" s="108"/>
      <c r="AI222" s="108"/>
      <c r="AJ222" s="109"/>
      <c r="AK222" s="110"/>
      <c r="AL222" s="111"/>
      <c r="AM222" s="111"/>
      <c r="AN222" s="112"/>
      <c r="AO222" s="8"/>
      <c r="AP222" s="307"/>
      <c r="AQ222" s="308"/>
      <c r="AR222" s="89"/>
      <c r="AS222" s="245" t="e">
        <f t="shared" si="119"/>
        <v>#DIV/0!</v>
      </c>
      <c r="AT222" s="246" t="e">
        <f t="shared" si="120"/>
        <v>#DIV/0!</v>
      </c>
      <c r="AU222" s="246" t="e">
        <f t="shared" si="121"/>
        <v>#DIV/0!</v>
      </c>
      <c r="AV222" s="246" t="e">
        <f t="shared" si="122"/>
        <v>#DIV/0!</v>
      </c>
      <c r="AW222" s="247" t="e">
        <f t="shared" si="97"/>
        <v>#DIV/0!</v>
      </c>
      <c r="AX222" s="247" t="e">
        <f t="shared" si="98"/>
        <v>#DIV/0!</v>
      </c>
      <c r="AY222" s="247" t="e">
        <f t="shared" si="99"/>
        <v>#DIV/0!</v>
      </c>
      <c r="AZ222" s="247" t="e">
        <f t="shared" si="100"/>
        <v>#DIV/0!</v>
      </c>
      <c r="BA222" s="248" t="e">
        <f t="shared" si="101"/>
        <v>#DIV/0!</v>
      </c>
      <c r="BB222" s="248" t="e">
        <f t="shared" si="102"/>
        <v>#DIV/0!</v>
      </c>
      <c r="BC222" s="248" t="e">
        <f t="shared" si="103"/>
        <v>#DIV/0!</v>
      </c>
      <c r="BD222" s="248" t="e">
        <f t="shared" si="104"/>
        <v>#DIV/0!</v>
      </c>
      <c r="BE222" s="118">
        <v>0.2</v>
      </c>
      <c r="BF222" s="118">
        <v>0.8</v>
      </c>
      <c r="BG222" s="248" t="e">
        <f t="shared" si="105"/>
        <v>#DIV/0!</v>
      </c>
      <c r="BH222" s="248" t="e">
        <f t="shared" si="106"/>
        <v>#DIV/0!</v>
      </c>
      <c r="BI222" s="248" t="e">
        <f t="shared" si="107"/>
        <v>#DIV/0!</v>
      </c>
      <c r="BJ222" s="248" t="e">
        <f t="shared" si="131"/>
        <v>#DIV/0!</v>
      </c>
      <c r="BK222" s="248" t="e">
        <f t="shared" si="131"/>
        <v>#DIV/0!</v>
      </c>
      <c r="BL222" s="248" t="e">
        <f t="shared" si="108"/>
        <v>#DIV/0!</v>
      </c>
      <c r="BM222" s="248" t="e">
        <f t="shared" si="109"/>
        <v>#DIV/0!</v>
      </c>
      <c r="BN222" s="248" t="e">
        <f t="shared" si="110"/>
        <v>#DIV/0!</v>
      </c>
      <c r="BO222" s="248" t="e">
        <f t="shared" si="132"/>
        <v>#DIV/0!</v>
      </c>
      <c r="BP222" s="248" t="e">
        <f t="shared" si="132"/>
        <v>#DIV/0!</v>
      </c>
      <c r="BQ222" s="248" t="e">
        <f t="shared" si="132"/>
        <v>#DIV/0!</v>
      </c>
      <c r="BR222" s="248" t="e">
        <f t="shared" si="132"/>
        <v>#DIV/0!</v>
      </c>
      <c r="BS222" s="2110"/>
      <c r="BT222" s="2110"/>
      <c r="BU222" s="2110"/>
      <c r="BV222" s="2110"/>
      <c r="BW222" s="2113"/>
      <c r="BX222" s="2113"/>
      <c r="BY222" s="2113"/>
      <c r="BZ222" s="2113"/>
      <c r="CA222" s="2095"/>
      <c r="CC222" s="2098"/>
      <c r="CD222" s="2101"/>
      <c r="CE222" s="2101"/>
      <c r="CF222" s="2104"/>
      <c r="CG222" s="2107"/>
    </row>
    <row r="223" spans="1:98">
      <c r="A223" s="2125"/>
      <c r="B223" s="2129"/>
      <c r="C223" s="2130"/>
      <c r="D223" s="2135"/>
      <c r="E223" s="2136"/>
      <c r="F223" s="95"/>
      <c r="G223" s="142"/>
      <c r="H223" s="2140"/>
      <c r="I223" s="97"/>
      <c r="J223" s="98"/>
      <c r="K223" s="98"/>
      <c r="L223" s="98"/>
      <c r="M223" s="2143"/>
      <c r="N223" s="2146"/>
      <c r="O223" s="297"/>
      <c r="P223" s="305"/>
      <c r="Q223" s="2116"/>
      <c r="R223" s="2119"/>
      <c r="S223" s="2119"/>
      <c r="T223" s="2122"/>
      <c r="U223" s="27"/>
      <c r="V223" s="101">
        <v>8</v>
      </c>
      <c r="W223" s="120"/>
      <c r="X223" s="234"/>
      <c r="Y223" s="234"/>
      <c r="Z223" s="95"/>
      <c r="AA223" s="105"/>
      <c r="AB223" s="105"/>
      <c r="AC223" s="105"/>
      <c r="AD223" s="106"/>
      <c r="AE223" s="138"/>
      <c r="AF223" s="107"/>
      <c r="AG223" s="108"/>
      <c r="AH223" s="108"/>
      <c r="AI223" s="108"/>
      <c r="AJ223" s="109"/>
      <c r="AK223" s="110"/>
      <c r="AL223" s="111"/>
      <c r="AM223" s="111"/>
      <c r="AN223" s="112"/>
      <c r="AO223" s="8"/>
      <c r="AP223" s="307"/>
      <c r="AQ223" s="308"/>
      <c r="AR223" s="89"/>
      <c r="AS223" s="245" t="e">
        <f t="shared" si="119"/>
        <v>#DIV/0!</v>
      </c>
      <c r="AT223" s="246" t="e">
        <f t="shared" si="120"/>
        <v>#DIV/0!</v>
      </c>
      <c r="AU223" s="246" t="e">
        <f t="shared" si="121"/>
        <v>#DIV/0!</v>
      </c>
      <c r="AV223" s="246" t="e">
        <f t="shared" si="122"/>
        <v>#DIV/0!</v>
      </c>
      <c r="AW223" s="247" t="e">
        <f t="shared" si="97"/>
        <v>#DIV/0!</v>
      </c>
      <c r="AX223" s="247" t="e">
        <f t="shared" si="98"/>
        <v>#DIV/0!</v>
      </c>
      <c r="AY223" s="247" t="e">
        <f t="shared" si="99"/>
        <v>#DIV/0!</v>
      </c>
      <c r="AZ223" s="247" t="e">
        <f t="shared" si="100"/>
        <v>#DIV/0!</v>
      </c>
      <c r="BA223" s="248" t="e">
        <f t="shared" si="101"/>
        <v>#DIV/0!</v>
      </c>
      <c r="BB223" s="248" t="e">
        <f t="shared" si="102"/>
        <v>#DIV/0!</v>
      </c>
      <c r="BC223" s="248" t="e">
        <f t="shared" si="103"/>
        <v>#DIV/0!</v>
      </c>
      <c r="BD223" s="248" t="e">
        <f t="shared" si="104"/>
        <v>#DIV/0!</v>
      </c>
      <c r="BE223" s="118">
        <v>0.2</v>
      </c>
      <c r="BF223" s="118">
        <v>0.8</v>
      </c>
      <c r="BG223" s="248" t="e">
        <f t="shared" si="105"/>
        <v>#DIV/0!</v>
      </c>
      <c r="BH223" s="248" t="e">
        <f t="shared" si="106"/>
        <v>#DIV/0!</v>
      </c>
      <c r="BI223" s="248" t="e">
        <f t="shared" si="107"/>
        <v>#DIV/0!</v>
      </c>
      <c r="BJ223" s="248" t="e">
        <f t="shared" si="131"/>
        <v>#DIV/0!</v>
      </c>
      <c r="BK223" s="248" t="e">
        <f t="shared" si="131"/>
        <v>#DIV/0!</v>
      </c>
      <c r="BL223" s="248" t="e">
        <f t="shared" si="108"/>
        <v>#DIV/0!</v>
      </c>
      <c r="BM223" s="248" t="e">
        <f t="shared" si="109"/>
        <v>#DIV/0!</v>
      </c>
      <c r="BN223" s="248" t="e">
        <f t="shared" si="110"/>
        <v>#DIV/0!</v>
      </c>
      <c r="BO223" s="248" t="e">
        <f t="shared" si="132"/>
        <v>#DIV/0!</v>
      </c>
      <c r="BP223" s="248" t="e">
        <f t="shared" si="132"/>
        <v>#DIV/0!</v>
      </c>
      <c r="BQ223" s="248" t="e">
        <f t="shared" si="132"/>
        <v>#DIV/0!</v>
      </c>
      <c r="BR223" s="248" t="e">
        <f t="shared" si="132"/>
        <v>#DIV/0!</v>
      </c>
      <c r="BS223" s="2110"/>
      <c r="BT223" s="2110"/>
      <c r="BU223" s="2110"/>
      <c r="BV223" s="2110"/>
      <c r="BW223" s="2113"/>
      <c r="BX223" s="2113"/>
      <c r="BY223" s="2113"/>
      <c r="BZ223" s="2113"/>
      <c r="CA223" s="2095"/>
      <c r="CC223" s="2098"/>
      <c r="CD223" s="2101"/>
      <c r="CE223" s="2101"/>
      <c r="CF223" s="2104"/>
      <c r="CG223" s="2107"/>
    </row>
    <row r="224" spans="1:98">
      <c r="A224" s="2125"/>
      <c r="B224" s="2129"/>
      <c r="C224" s="2130"/>
      <c r="D224" s="2135"/>
      <c r="E224" s="2136"/>
      <c r="F224" s="95"/>
      <c r="G224" s="142"/>
      <c r="H224" s="2140"/>
      <c r="I224" s="97"/>
      <c r="J224" s="98"/>
      <c r="K224" s="98"/>
      <c r="L224" s="98"/>
      <c r="M224" s="2143"/>
      <c r="N224" s="2146"/>
      <c r="O224" s="297"/>
      <c r="P224" s="305"/>
      <c r="Q224" s="2116"/>
      <c r="R224" s="2119"/>
      <c r="S224" s="2119"/>
      <c r="T224" s="2122"/>
      <c r="U224" s="27"/>
      <c r="V224" s="101">
        <v>9</v>
      </c>
      <c r="W224" s="120"/>
      <c r="X224" s="234"/>
      <c r="Y224" s="234"/>
      <c r="Z224" s="95"/>
      <c r="AA224" s="105"/>
      <c r="AB224" s="105"/>
      <c r="AC224" s="105"/>
      <c r="AD224" s="106"/>
      <c r="AE224" s="138"/>
      <c r="AF224" s="107"/>
      <c r="AG224" s="108"/>
      <c r="AH224" s="108"/>
      <c r="AI224" s="108"/>
      <c r="AJ224" s="109"/>
      <c r="AK224" s="110"/>
      <c r="AL224" s="111"/>
      <c r="AM224" s="111"/>
      <c r="AN224" s="112"/>
      <c r="AO224" s="8"/>
      <c r="AP224" s="307"/>
      <c r="AQ224" s="308"/>
      <c r="AR224" s="89"/>
      <c r="AS224" s="245" t="e">
        <f t="shared" si="119"/>
        <v>#DIV/0!</v>
      </c>
      <c r="AT224" s="246" t="e">
        <f t="shared" si="120"/>
        <v>#DIV/0!</v>
      </c>
      <c r="AU224" s="246" t="e">
        <f t="shared" si="121"/>
        <v>#DIV/0!</v>
      </c>
      <c r="AV224" s="246" t="e">
        <f t="shared" si="122"/>
        <v>#DIV/0!</v>
      </c>
      <c r="AW224" s="247" t="e">
        <f t="shared" si="97"/>
        <v>#DIV/0!</v>
      </c>
      <c r="AX224" s="247" t="e">
        <f t="shared" si="98"/>
        <v>#DIV/0!</v>
      </c>
      <c r="AY224" s="247" t="e">
        <f t="shared" si="99"/>
        <v>#DIV/0!</v>
      </c>
      <c r="AZ224" s="247" t="e">
        <f t="shared" si="100"/>
        <v>#DIV/0!</v>
      </c>
      <c r="BA224" s="248" t="e">
        <f t="shared" si="101"/>
        <v>#DIV/0!</v>
      </c>
      <c r="BB224" s="248" t="e">
        <f t="shared" si="102"/>
        <v>#DIV/0!</v>
      </c>
      <c r="BC224" s="248" t="e">
        <f t="shared" si="103"/>
        <v>#DIV/0!</v>
      </c>
      <c r="BD224" s="248" t="e">
        <f t="shared" si="104"/>
        <v>#DIV/0!</v>
      </c>
      <c r="BE224" s="118">
        <v>0.2</v>
      </c>
      <c r="BF224" s="118">
        <v>0.8</v>
      </c>
      <c r="BG224" s="248" t="e">
        <f t="shared" si="105"/>
        <v>#DIV/0!</v>
      </c>
      <c r="BH224" s="248" t="e">
        <f t="shared" si="106"/>
        <v>#DIV/0!</v>
      </c>
      <c r="BI224" s="248" t="e">
        <f t="shared" si="107"/>
        <v>#DIV/0!</v>
      </c>
      <c r="BJ224" s="248" t="e">
        <f t="shared" si="131"/>
        <v>#DIV/0!</v>
      </c>
      <c r="BK224" s="248" t="e">
        <f t="shared" si="131"/>
        <v>#DIV/0!</v>
      </c>
      <c r="BL224" s="248" t="e">
        <f t="shared" si="108"/>
        <v>#DIV/0!</v>
      </c>
      <c r="BM224" s="248" t="e">
        <f t="shared" si="109"/>
        <v>#DIV/0!</v>
      </c>
      <c r="BN224" s="248" t="e">
        <f t="shared" si="110"/>
        <v>#DIV/0!</v>
      </c>
      <c r="BO224" s="248" t="e">
        <f t="shared" si="132"/>
        <v>#DIV/0!</v>
      </c>
      <c r="BP224" s="248" t="e">
        <f t="shared" si="132"/>
        <v>#DIV/0!</v>
      </c>
      <c r="BQ224" s="248" t="e">
        <f t="shared" si="132"/>
        <v>#DIV/0!</v>
      </c>
      <c r="BR224" s="248" t="e">
        <f t="shared" si="132"/>
        <v>#DIV/0!</v>
      </c>
      <c r="BS224" s="2110"/>
      <c r="BT224" s="2110"/>
      <c r="BU224" s="2110"/>
      <c r="BV224" s="2110"/>
      <c r="BW224" s="2113"/>
      <c r="BX224" s="2113"/>
      <c r="BY224" s="2113"/>
      <c r="BZ224" s="2113"/>
      <c r="CA224" s="2095"/>
      <c r="CC224" s="2098"/>
      <c r="CD224" s="2101"/>
      <c r="CE224" s="2101"/>
      <c r="CF224" s="2104"/>
      <c r="CG224" s="2107"/>
    </row>
    <row r="225" spans="1:85" ht="15" thickBot="1">
      <c r="A225" s="2126"/>
      <c r="B225" s="2131"/>
      <c r="C225" s="2132"/>
      <c r="D225" s="2137"/>
      <c r="E225" s="2138"/>
      <c r="F225" s="150"/>
      <c r="G225" s="151"/>
      <c r="H225" s="2141"/>
      <c r="I225" s="121"/>
      <c r="J225" s="122"/>
      <c r="K225" s="122"/>
      <c r="L225" s="122"/>
      <c r="M225" s="2144"/>
      <c r="N225" s="2147"/>
      <c r="O225" s="351"/>
      <c r="P225" s="352"/>
      <c r="Q225" s="2117"/>
      <c r="R225" s="2120"/>
      <c r="S225" s="2120"/>
      <c r="T225" s="2123"/>
      <c r="U225" s="27"/>
      <c r="V225" s="168">
        <v>10</v>
      </c>
      <c r="W225" s="179"/>
      <c r="X225" s="235"/>
      <c r="Y225" s="235"/>
      <c r="Z225" s="150"/>
      <c r="AA225" s="126"/>
      <c r="AB225" s="126"/>
      <c r="AC225" s="126"/>
      <c r="AD225" s="127"/>
      <c r="AE225" s="138"/>
      <c r="AF225" s="154"/>
      <c r="AG225" s="156"/>
      <c r="AH225" s="156"/>
      <c r="AI225" s="156"/>
      <c r="AJ225" s="157"/>
      <c r="AK225" s="128"/>
      <c r="AL225" s="129"/>
      <c r="AM225" s="129"/>
      <c r="AN225" s="130"/>
      <c r="AO225" s="8"/>
      <c r="AP225" s="353"/>
      <c r="AQ225" s="354"/>
      <c r="AR225" s="89"/>
      <c r="AS225" s="249" t="e">
        <f t="shared" si="119"/>
        <v>#DIV/0!</v>
      </c>
      <c r="AT225" s="250" t="e">
        <f t="shared" si="120"/>
        <v>#DIV/0!</v>
      </c>
      <c r="AU225" s="250" t="e">
        <f t="shared" si="121"/>
        <v>#DIV/0!</v>
      </c>
      <c r="AV225" s="250" t="e">
        <f t="shared" si="122"/>
        <v>#DIV/0!</v>
      </c>
      <c r="AW225" s="251" t="e">
        <f t="shared" si="97"/>
        <v>#DIV/0!</v>
      </c>
      <c r="AX225" s="251" t="e">
        <f t="shared" si="98"/>
        <v>#DIV/0!</v>
      </c>
      <c r="AY225" s="251" t="e">
        <f t="shared" si="99"/>
        <v>#DIV/0!</v>
      </c>
      <c r="AZ225" s="251" t="e">
        <f t="shared" si="100"/>
        <v>#DIV/0!</v>
      </c>
      <c r="BA225" s="252" t="e">
        <f t="shared" si="101"/>
        <v>#DIV/0!</v>
      </c>
      <c r="BB225" s="252" t="e">
        <f t="shared" si="102"/>
        <v>#DIV/0!</v>
      </c>
      <c r="BC225" s="252" t="e">
        <f t="shared" si="103"/>
        <v>#DIV/0!</v>
      </c>
      <c r="BD225" s="252" t="e">
        <f t="shared" si="104"/>
        <v>#DIV/0!</v>
      </c>
      <c r="BE225" s="159">
        <v>0.2</v>
      </c>
      <c r="BF225" s="159">
        <v>0.8</v>
      </c>
      <c r="BG225" s="252" t="e">
        <f t="shared" si="105"/>
        <v>#DIV/0!</v>
      </c>
      <c r="BH225" s="252" t="e">
        <f t="shared" si="106"/>
        <v>#DIV/0!</v>
      </c>
      <c r="BI225" s="252" t="e">
        <f t="shared" si="107"/>
        <v>#DIV/0!</v>
      </c>
      <c r="BJ225" s="252" t="e">
        <f t="shared" si="131"/>
        <v>#DIV/0!</v>
      </c>
      <c r="BK225" s="252" t="e">
        <f t="shared" si="131"/>
        <v>#DIV/0!</v>
      </c>
      <c r="BL225" s="252" t="e">
        <f t="shared" si="108"/>
        <v>#DIV/0!</v>
      </c>
      <c r="BM225" s="252" t="e">
        <f t="shared" si="109"/>
        <v>#DIV/0!</v>
      </c>
      <c r="BN225" s="252" t="e">
        <f t="shared" si="110"/>
        <v>#DIV/0!</v>
      </c>
      <c r="BO225" s="252" t="e">
        <f t="shared" si="132"/>
        <v>#DIV/0!</v>
      </c>
      <c r="BP225" s="252" t="e">
        <f t="shared" si="132"/>
        <v>#DIV/0!</v>
      </c>
      <c r="BQ225" s="252" t="e">
        <f t="shared" si="132"/>
        <v>#DIV/0!</v>
      </c>
      <c r="BR225" s="252" t="e">
        <f t="shared" si="132"/>
        <v>#DIV/0!</v>
      </c>
      <c r="BS225" s="2111"/>
      <c r="BT225" s="2111"/>
      <c r="BU225" s="2111"/>
      <c r="BV225" s="2111"/>
      <c r="BW225" s="2114"/>
      <c r="BX225" s="2114"/>
      <c r="BY225" s="2114"/>
      <c r="BZ225" s="2114"/>
      <c r="CA225" s="2096"/>
      <c r="CC225" s="2099"/>
      <c r="CD225" s="2102"/>
      <c r="CE225" s="2102"/>
      <c r="CF225" s="2105"/>
      <c r="CG225" s="2108"/>
    </row>
    <row r="226" spans="1:85">
      <c r="A226" s="2124">
        <v>24</v>
      </c>
      <c r="B226" s="2127"/>
      <c r="C226" s="2128"/>
      <c r="D226" s="2133"/>
      <c r="E226" s="2134"/>
      <c r="F226" s="66"/>
      <c r="G226" s="135"/>
      <c r="H226" s="2139"/>
      <c r="I226" s="69"/>
      <c r="J226" s="70"/>
      <c r="K226" s="70"/>
      <c r="L226" s="70"/>
      <c r="M226" s="2142"/>
      <c r="N226" s="2145">
        <f>+P226+P227+P228+P229+P230+P231+P232+P233+P234+P235</f>
        <v>0</v>
      </c>
      <c r="O226" s="72"/>
      <c r="P226" s="885"/>
      <c r="Q226" s="2115"/>
      <c r="R226" s="2118"/>
      <c r="S226" s="2118"/>
      <c r="T226" s="2121"/>
      <c r="U226" s="27"/>
      <c r="V226" s="75">
        <v>1</v>
      </c>
      <c r="W226" s="72"/>
      <c r="X226" s="236"/>
      <c r="Y226" s="236"/>
      <c r="Z226" s="66"/>
      <c r="AA226" s="79"/>
      <c r="AB226" s="79"/>
      <c r="AC226" s="79"/>
      <c r="AD226" s="80"/>
      <c r="AE226" s="138"/>
      <c r="AF226" s="81"/>
      <c r="AG226" s="82"/>
      <c r="AH226" s="82"/>
      <c r="AI226" s="82"/>
      <c r="AJ226" s="83"/>
      <c r="AK226" s="84"/>
      <c r="AL226" s="85"/>
      <c r="AM226" s="85"/>
      <c r="AN226" s="86"/>
      <c r="AO226" s="8"/>
      <c r="AP226" s="87"/>
      <c r="AQ226" s="88"/>
      <c r="AR226" s="89"/>
      <c r="AS226" s="241" t="e">
        <f t="shared" si="119"/>
        <v>#DIV/0!</v>
      </c>
      <c r="AT226" s="242" t="e">
        <f t="shared" si="120"/>
        <v>#DIV/0!</v>
      </c>
      <c r="AU226" s="242" t="e">
        <f t="shared" si="121"/>
        <v>#DIV/0!</v>
      </c>
      <c r="AV226" s="242" t="e">
        <f t="shared" si="122"/>
        <v>#DIV/0!</v>
      </c>
      <c r="AW226" s="243" t="e">
        <f t="shared" si="97"/>
        <v>#DIV/0!</v>
      </c>
      <c r="AX226" s="243" t="e">
        <f t="shared" si="98"/>
        <v>#DIV/0!</v>
      </c>
      <c r="AY226" s="243" t="e">
        <f t="shared" si="99"/>
        <v>#DIV/0!</v>
      </c>
      <c r="AZ226" s="243" t="e">
        <f t="shared" si="100"/>
        <v>#DIV/0!</v>
      </c>
      <c r="BA226" s="244" t="e">
        <f t="shared" si="101"/>
        <v>#DIV/0!</v>
      </c>
      <c r="BB226" s="244" t="e">
        <f t="shared" si="102"/>
        <v>#DIV/0!</v>
      </c>
      <c r="BC226" s="244" t="e">
        <f t="shared" si="103"/>
        <v>#DIV/0!</v>
      </c>
      <c r="BD226" s="244" t="e">
        <f t="shared" si="104"/>
        <v>#DIV/0!</v>
      </c>
      <c r="BE226" s="94">
        <v>0.2</v>
      </c>
      <c r="BF226" s="94">
        <v>0.8</v>
      </c>
      <c r="BG226" s="244" t="e">
        <f t="shared" si="105"/>
        <v>#DIV/0!</v>
      </c>
      <c r="BH226" s="244" t="e">
        <f t="shared" si="106"/>
        <v>#DIV/0!</v>
      </c>
      <c r="BI226" s="244" t="e">
        <f t="shared" si="107"/>
        <v>#DIV/0!</v>
      </c>
      <c r="BJ226" s="244" t="e">
        <f t="shared" si="131"/>
        <v>#DIV/0!</v>
      </c>
      <c r="BK226" s="244" t="e">
        <f t="shared" si="131"/>
        <v>#DIV/0!</v>
      </c>
      <c r="BL226" s="244" t="e">
        <f t="shared" si="108"/>
        <v>#DIV/0!</v>
      </c>
      <c r="BM226" s="244" t="e">
        <f t="shared" si="109"/>
        <v>#DIV/0!</v>
      </c>
      <c r="BN226" s="244" t="e">
        <f t="shared" si="110"/>
        <v>#DIV/0!</v>
      </c>
      <c r="BO226" s="244" t="e">
        <f t="shared" si="132"/>
        <v>#DIV/0!</v>
      </c>
      <c r="BP226" s="244" t="e">
        <f t="shared" si="132"/>
        <v>#DIV/0!</v>
      </c>
      <c r="BQ226" s="244" t="e">
        <f t="shared" si="132"/>
        <v>#DIV/0!</v>
      </c>
      <c r="BR226" s="244" t="e">
        <f t="shared" si="132"/>
        <v>#DIV/0!</v>
      </c>
      <c r="BS226" s="2109" t="e">
        <f t="shared" ref="BS226:BV226" si="133">AVERAGEIF(BO226:BO235,"&lt;&gt;#¡DIV/0!")</f>
        <v>#DIV/0!</v>
      </c>
      <c r="BT226" s="2109" t="e">
        <f t="shared" si="133"/>
        <v>#DIV/0!</v>
      </c>
      <c r="BU226" s="2109" t="e">
        <f t="shared" si="133"/>
        <v>#DIV/0!</v>
      </c>
      <c r="BV226" s="2109" t="e">
        <f t="shared" si="133"/>
        <v>#DIV/0!</v>
      </c>
      <c r="BW226" s="2112" t="e">
        <f>+C226*BS226</f>
        <v>#DIV/0!</v>
      </c>
      <c r="BX226" s="2112" t="e">
        <f>+C226*BT226</f>
        <v>#DIV/0!</v>
      </c>
      <c r="BY226" s="2112" t="e">
        <f>+C226*BU226</f>
        <v>#DIV/0!</v>
      </c>
      <c r="BZ226" s="2112" t="e">
        <f>+C226*BV226</f>
        <v>#DIV/0!</v>
      </c>
      <c r="CA226" s="2094" t="e">
        <f>SUM(BW226:BZ235)</f>
        <v>#DIV/0!</v>
      </c>
      <c r="CC226" s="2097" t="e">
        <f>+Q226/$N$226</f>
        <v>#DIV/0!</v>
      </c>
      <c r="CD226" s="2100" t="e">
        <f t="shared" ref="CD226:CF226" si="134">+R226/$N$226</f>
        <v>#DIV/0!</v>
      </c>
      <c r="CE226" s="2100" t="e">
        <f t="shared" si="134"/>
        <v>#DIV/0!</v>
      </c>
      <c r="CF226" s="2103" t="e">
        <f t="shared" si="134"/>
        <v>#DIV/0!</v>
      </c>
      <c r="CG226" s="2106" t="e">
        <f t="shared" ref="CG226" si="135">AVERAGE(CC226:CF235)</f>
        <v>#DIV/0!</v>
      </c>
    </row>
    <row r="227" spans="1:85">
      <c r="A227" s="2125"/>
      <c r="B227" s="2129"/>
      <c r="C227" s="2130"/>
      <c r="D227" s="2135"/>
      <c r="E227" s="2136"/>
      <c r="F227" s="95"/>
      <c r="G227" s="142"/>
      <c r="H227" s="2140"/>
      <c r="I227" s="97"/>
      <c r="J227" s="98"/>
      <c r="K227" s="98"/>
      <c r="L227" s="98"/>
      <c r="M227" s="2143"/>
      <c r="N227" s="2146"/>
      <c r="O227" s="297"/>
      <c r="P227" s="305"/>
      <c r="Q227" s="2116"/>
      <c r="R227" s="2119"/>
      <c r="S227" s="2119"/>
      <c r="T227" s="2122"/>
      <c r="U227" s="27"/>
      <c r="V227" s="101">
        <v>2</v>
      </c>
      <c r="W227" s="120"/>
      <c r="X227" s="234"/>
      <c r="Y227" s="234"/>
      <c r="Z227" s="95"/>
      <c r="AA227" s="105"/>
      <c r="AB227" s="105"/>
      <c r="AC227" s="105"/>
      <c r="AD227" s="106"/>
      <c r="AE227" s="138"/>
      <c r="AF227" s="107"/>
      <c r="AG227" s="108"/>
      <c r="AH227" s="108"/>
      <c r="AI227" s="108"/>
      <c r="AJ227" s="109"/>
      <c r="AK227" s="110"/>
      <c r="AL227" s="111"/>
      <c r="AM227" s="111"/>
      <c r="AN227" s="112"/>
      <c r="AO227" s="8"/>
      <c r="AP227" s="307"/>
      <c r="AQ227" s="308"/>
      <c r="AR227" s="89"/>
      <c r="AS227" s="245" t="e">
        <f t="shared" si="119"/>
        <v>#DIV/0!</v>
      </c>
      <c r="AT227" s="246" t="e">
        <f t="shared" si="120"/>
        <v>#DIV/0!</v>
      </c>
      <c r="AU227" s="246" t="e">
        <f t="shared" si="121"/>
        <v>#DIV/0!</v>
      </c>
      <c r="AV227" s="246" t="e">
        <f t="shared" si="122"/>
        <v>#DIV/0!</v>
      </c>
      <c r="AW227" s="247" t="e">
        <f t="shared" si="97"/>
        <v>#DIV/0!</v>
      </c>
      <c r="AX227" s="247" t="e">
        <f t="shared" si="98"/>
        <v>#DIV/0!</v>
      </c>
      <c r="AY227" s="247" t="e">
        <f t="shared" si="99"/>
        <v>#DIV/0!</v>
      </c>
      <c r="AZ227" s="247" t="e">
        <f t="shared" si="100"/>
        <v>#DIV/0!</v>
      </c>
      <c r="BA227" s="248" t="e">
        <f t="shared" si="101"/>
        <v>#DIV/0!</v>
      </c>
      <c r="BB227" s="248" t="e">
        <f t="shared" si="102"/>
        <v>#DIV/0!</v>
      </c>
      <c r="BC227" s="248" t="e">
        <f t="shared" si="103"/>
        <v>#DIV/0!</v>
      </c>
      <c r="BD227" s="248" t="e">
        <f t="shared" si="104"/>
        <v>#DIV/0!</v>
      </c>
      <c r="BE227" s="118">
        <v>0.2</v>
      </c>
      <c r="BF227" s="118">
        <v>0.8</v>
      </c>
      <c r="BG227" s="248" t="e">
        <f t="shared" si="105"/>
        <v>#DIV/0!</v>
      </c>
      <c r="BH227" s="248" t="e">
        <f t="shared" si="106"/>
        <v>#DIV/0!</v>
      </c>
      <c r="BI227" s="248" t="e">
        <f t="shared" si="107"/>
        <v>#DIV/0!</v>
      </c>
      <c r="BJ227" s="248" t="e">
        <f t="shared" si="131"/>
        <v>#DIV/0!</v>
      </c>
      <c r="BK227" s="248" t="e">
        <f t="shared" si="131"/>
        <v>#DIV/0!</v>
      </c>
      <c r="BL227" s="248" t="e">
        <f t="shared" si="108"/>
        <v>#DIV/0!</v>
      </c>
      <c r="BM227" s="248" t="e">
        <f t="shared" si="109"/>
        <v>#DIV/0!</v>
      </c>
      <c r="BN227" s="248" t="e">
        <f t="shared" si="110"/>
        <v>#DIV/0!</v>
      </c>
      <c r="BO227" s="248" t="e">
        <f t="shared" si="132"/>
        <v>#DIV/0!</v>
      </c>
      <c r="BP227" s="248" t="e">
        <f t="shared" si="132"/>
        <v>#DIV/0!</v>
      </c>
      <c r="BQ227" s="248" t="e">
        <f t="shared" si="132"/>
        <v>#DIV/0!</v>
      </c>
      <c r="BR227" s="248" t="e">
        <f t="shared" si="132"/>
        <v>#DIV/0!</v>
      </c>
      <c r="BS227" s="2110"/>
      <c r="BT227" s="2110"/>
      <c r="BU227" s="2110"/>
      <c r="BV227" s="2110"/>
      <c r="BW227" s="2113"/>
      <c r="BX227" s="2113"/>
      <c r="BY227" s="2113"/>
      <c r="BZ227" s="2113"/>
      <c r="CA227" s="2095"/>
      <c r="CC227" s="2098"/>
      <c r="CD227" s="2101"/>
      <c r="CE227" s="2101"/>
      <c r="CF227" s="2104"/>
      <c r="CG227" s="2107"/>
    </row>
    <row r="228" spans="1:85">
      <c r="A228" s="2125"/>
      <c r="B228" s="2129"/>
      <c r="C228" s="2130"/>
      <c r="D228" s="2135"/>
      <c r="E228" s="2136"/>
      <c r="F228" s="95"/>
      <c r="G228" s="142"/>
      <c r="H228" s="2140"/>
      <c r="I228" s="97"/>
      <c r="J228" s="98"/>
      <c r="K228" s="98"/>
      <c r="L228" s="98"/>
      <c r="M228" s="2143"/>
      <c r="N228" s="2146"/>
      <c r="O228" s="297"/>
      <c r="P228" s="305"/>
      <c r="Q228" s="2116"/>
      <c r="R228" s="2119"/>
      <c r="S228" s="2119"/>
      <c r="T228" s="2122"/>
      <c r="U228" s="27"/>
      <c r="V228" s="101">
        <v>3</v>
      </c>
      <c r="W228" s="120"/>
      <c r="X228" s="234"/>
      <c r="Y228" s="234"/>
      <c r="Z228" s="95"/>
      <c r="AA228" s="105"/>
      <c r="AB228" s="105"/>
      <c r="AC228" s="105"/>
      <c r="AD228" s="106"/>
      <c r="AE228" s="138"/>
      <c r="AF228" s="107"/>
      <c r="AG228" s="108"/>
      <c r="AH228" s="108"/>
      <c r="AI228" s="108"/>
      <c r="AJ228" s="109"/>
      <c r="AK228" s="110"/>
      <c r="AL228" s="111"/>
      <c r="AM228" s="111"/>
      <c r="AN228" s="112"/>
      <c r="AO228" s="8"/>
      <c r="AP228" s="307"/>
      <c r="AQ228" s="308"/>
      <c r="AR228" s="89"/>
      <c r="AS228" s="245" t="e">
        <f t="shared" si="119"/>
        <v>#DIV/0!</v>
      </c>
      <c r="AT228" s="246" t="e">
        <f t="shared" si="120"/>
        <v>#DIV/0!</v>
      </c>
      <c r="AU228" s="246" t="e">
        <f t="shared" si="121"/>
        <v>#DIV/0!</v>
      </c>
      <c r="AV228" s="246" t="e">
        <f t="shared" si="122"/>
        <v>#DIV/0!</v>
      </c>
      <c r="AW228" s="247" t="e">
        <f t="shared" si="97"/>
        <v>#DIV/0!</v>
      </c>
      <c r="AX228" s="247" t="e">
        <f t="shared" si="98"/>
        <v>#DIV/0!</v>
      </c>
      <c r="AY228" s="247" t="e">
        <f t="shared" si="99"/>
        <v>#DIV/0!</v>
      </c>
      <c r="AZ228" s="247" t="e">
        <f t="shared" si="100"/>
        <v>#DIV/0!</v>
      </c>
      <c r="BA228" s="248" t="e">
        <f t="shared" si="101"/>
        <v>#DIV/0!</v>
      </c>
      <c r="BB228" s="248" t="e">
        <f t="shared" si="102"/>
        <v>#DIV/0!</v>
      </c>
      <c r="BC228" s="248" t="e">
        <f t="shared" si="103"/>
        <v>#DIV/0!</v>
      </c>
      <c r="BD228" s="248" t="e">
        <f t="shared" si="104"/>
        <v>#DIV/0!</v>
      </c>
      <c r="BE228" s="118">
        <v>0.2</v>
      </c>
      <c r="BF228" s="118">
        <v>0.8</v>
      </c>
      <c r="BG228" s="248" t="e">
        <f t="shared" si="105"/>
        <v>#DIV/0!</v>
      </c>
      <c r="BH228" s="248" t="e">
        <f t="shared" si="106"/>
        <v>#DIV/0!</v>
      </c>
      <c r="BI228" s="248" t="e">
        <f t="shared" si="107"/>
        <v>#DIV/0!</v>
      </c>
      <c r="BJ228" s="248" t="e">
        <f t="shared" si="131"/>
        <v>#DIV/0!</v>
      </c>
      <c r="BK228" s="248" t="e">
        <f t="shared" si="131"/>
        <v>#DIV/0!</v>
      </c>
      <c r="BL228" s="248" t="e">
        <f t="shared" si="108"/>
        <v>#DIV/0!</v>
      </c>
      <c r="BM228" s="248" t="e">
        <f t="shared" si="109"/>
        <v>#DIV/0!</v>
      </c>
      <c r="BN228" s="248" t="e">
        <f t="shared" si="110"/>
        <v>#DIV/0!</v>
      </c>
      <c r="BO228" s="248" t="e">
        <f t="shared" si="132"/>
        <v>#DIV/0!</v>
      </c>
      <c r="BP228" s="248" t="e">
        <f t="shared" si="132"/>
        <v>#DIV/0!</v>
      </c>
      <c r="BQ228" s="248" t="e">
        <f t="shared" si="132"/>
        <v>#DIV/0!</v>
      </c>
      <c r="BR228" s="248" t="e">
        <f t="shared" si="132"/>
        <v>#DIV/0!</v>
      </c>
      <c r="BS228" s="2110"/>
      <c r="BT228" s="2110"/>
      <c r="BU228" s="2110"/>
      <c r="BV228" s="2110"/>
      <c r="BW228" s="2113"/>
      <c r="BX228" s="2113"/>
      <c r="BY228" s="2113"/>
      <c r="BZ228" s="2113"/>
      <c r="CA228" s="2095"/>
      <c r="CC228" s="2098"/>
      <c r="CD228" s="2101"/>
      <c r="CE228" s="2101"/>
      <c r="CF228" s="2104"/>
      <c r="CG228" s="2107"/>
    </row>
    <row r="229" spans="1:85">
      <c r="A229" s="2125"/>
      <c r="B229" s="2129"/>
      <c r="C229" s="2130"/>
      <c r="D229" s="2135"/>
      <c r="E229" s="2136"/>
      <c r="F229" s="95"/>
      <c r="G229" s="142"/>
      <c r="H229" s="2140"/>
      <c r="I229" s="97"/>
      <c r="J229" s="98"/>
      <c r="K229" s="98"/>
      <c r="L229" s="98"/>
      <c r="M229" s="2143"/>
      <c r="N229" s="2146"/>
      <c r="O229" s="297"/>
      <c r="P229" s="305"/>
      <c r="Q229" s="2116"/>
      <c r="R229" s="2119"/>
      <c r="S229" s="2119"/>
      <c r="T229" s="2122"/>
      <c r="U229" s="27"/>
      <c r="V229" s="101">
        <v>4</v>
      </c>
      <c r="W229" s="120"/>
      <c r="X229" s="234"/>
      <c r="Y229" s="234"/>
      <c r="Z229" s="95"/>
      <c r="AA229" s="105"/>
      <c r="AB229" s="105"/>
      <c r="AC229" s="105"/>
      <c r="AD229" s="106"/>
      <c r="AE229" s="138"/>
      <c r="AF229" s="107"/>
      <c r="AG229" s="108"/>
      <c r="AH229" s="108"/>
      <c r="AI229" s="108"/>
      <c r="AJ229" s="109"/>
      <c r="AK229" s="110"/>
      <c r="AL229" s="111"/>
      <c r="AM229" s="111"/>
      <c r="AN229" s="112"/>
      <c r="AO229" s="8"/>
      <c r="AP229" s="307"/>
      <c r="AQ229" s="308"/>
      <c r="AR229" s="89"/>
      <c r="AS229" s="245" t="e">
        <f t="shared" si="119"/>
        <v>#DIV/0!</v>
      </c>
      <c r="AT229" s="246" t="e">
        <f t="shared" si="120"/>
        <v>#DIV/0!</v>
      </c>
      <c r="AU229" s="246" t="e">
        <f t="shared" si="121"/>
        <v>#DIV/0!</v>
      </c>
      <c r="AV229" s="246" t="e">
        <f t="shared" si="122"/>
        <v>#DIV/0!</v>
      </c>
      <c r="AW229" s="247" t="e">
        <f t="shared" si="97"/>
        <v>#DIV/0!</v>
      </c>
      <c r="AX229" s="247" t="e">
        <f t="shared" si="98"/>
        <v>#DIV/0!</v>
      </c>
      <c r="AY229" s="247" t="e">
        <f t="shared" si="99"/>
        <v>#DIV/0!</v>
      </c>
      <c r="AZ229" s="247" t="e">
        <f t="shared" si="100"/>
        <v>#DIV/0!</v>
      </c>
      <c r="BA229" s="248" t="e">
        <f t="shared" si="101"/>
        <v>#DIV/0!</v>
      </c>
      <c r="BB229" s="248" t="e">
        <f t="shared" si="102"/>
        <v>#DIV/0!</v>
      </c>
      <c r="BC229" s="248" t="e">
        <f t="shared" si="103"/>
        <v>#DIV/0!</v>
      </c>
      <c r="BD229" s="248" t="e">
        <f t="shared" si="104"/>
        <v>#DIV/0!</v>
      </c>
      <c r="BE229" s="118">
        <v>0.2</v>
      </c>
      <c r="BF229" s="118">
        <v>0.8</v>
      </c>
      <c r="BG229" s="248" t="e">
        <f t="shared" si="105"/>
        <v>#DIV/0!</v>
      </c>
      <c r="BH229" s="248" t="e">
        <f t="shared" si="106"/>
        <v>#DIV/0!</v>
      </c>
      <c r="BI229" s="248" t="e">
        <f t="shared" si="107"/>
        <v>#DIV/0!</v>
      </c>
      <c r="BJ229" s="248" t="e">
        <f t="shared" si="131"/>
        <v>#DIV/0!</v>
      </c>
      <c r="BK229" s="248" t="e">
        <f t="shared" si="131"/>
        <v>#DIV/0!</v>
      </c>
      <c r="BL229" s="248" t="e">
        <f t="shared" si="108"/>
        <v>#DIV/0!</v>
      </c>
      <c r="BM229" s="248" t="e">
        <f t="shared" si="109"/>
        <v>#DIV/0!</v>
      </c>
      <c r="BN229" s="248" t="e">
        <f t="shared" si="110"/>
        <v>#DIV/0!</v>
      </c>
      <c r="BO229" s="248" t="e">
        <f t="shared" si="132"/>
        <v>#DIV/0!</v>
      </c>
      <c r="BP229" s="248" t="e">
        <f t="shared" si="132"/>
        <v>#DIV/0!</v>
      </c>
      <c r="BQ229" s="248" t="e">
        <f t="shared" si="132"/>
        <v>#DIV/0!</v>
      </c>
      <c r="BR229" s="248" t="e">
        <f t="shared" si="132"/>
        <v>#DIV/0!</v>
      </c>
      <c r="BS229" s="2110"/>
      <c r="BT229" s="2110"/>
      <c r="BU229" s="2110"/>
      <c r="BV229" s="2110"/>
      <c r="BW229" s="2113"/>
      <c r="BX229" s="2113"/>
      <c r="BY229" s="2113"/>
      <c r="BZ229" s="2113"/>
      <c r="CA229" s="2095"/>
      <c r="CC229" s="2098"/>
      <c r="CD229" s="2101"/>
      <c r="CE229" s="2101"/>
      <c r="CF229" s="2104"/>
      <c r="CG229" s="2107"/>
    </row>
    <row r="230" spans="1:85">
      <c r="A230" s="2125"/>
      <c r="B230" s="2129"/>
      <c r="C230" s="2130"/>
      <c r="D230" s="2135"/>
      <c r="E230" s="2136"/>
      <c r="F230" s="95"/>
      <c r="G230" s="142"/>
      <c r="H230" s="2140"/>
      <c r="I230" s="97"/>
      <c r="J230" s="98"/>
      <c r="K230" s="98"/>
      <c r="L230" s="98"/>
      <c r="M230" s="2143"/>
      <c r="N230" s="2146"/>
      <c r="O230" s="297"/>
      <c r="P230" s="305"/>
      <c r="Q230" s="2116"/>
      <c r="R230" s="2119"/>
      <c r="S230" s="2119"/>
      <c r="T230" s="2122"/>
      <c r="U230" s="27"/>
      <c r="V230" s="101">
        <v>5</v>
      </c>
      <c r="W230" s="120"/>
      <c r="X230" s="234"/>
      <c r="Y230" s="234"/>
      <c r="Z230" s="95"/>
      <c r="AA230" s="105"/>
      <c r="AB230" s="105"/>
      <c r="AC230" s="105"/>
      <c r="AD230" s="106"/>
      <c r="AE230" s="138"/>
      <c r="AF230" s="107"/>
      <c r="AG230" s="108"/>
      <c r="AH230" s="108"/>
      <c r="AI230" s="108"/>
      <c r="AJ230" s="109"/>
      <c r="AK230" s="110"/>
      <c r="AL230" s="111"/>
      <c r="AM230" s="111"/>
      <c r="AN230" s="112"/>
      <c r="AO230" s="8"/>
      <c r="AP230" s="307"/>
      <c r="AQ230" s="308"/>
      <c r="AR230" s="89"/>
      <c r="AS230" s="245" t="e">
        <f t="shared" si="119"/>
        <v>#DIV/0!</v>
      </c>
      <c r="AT230" s="246" t="e">
        <f t="shared" si="120"/>
        <v>#DIV/0!</v>
      </c>
      <c r="AU230" s="246" t="e">
        <f t="shared" si="121"/>
        <v>#DIV/0!</v>
      </c>
      <c r="AV230" s="246" t="e">
        <f t="shared" si="122"/>
        <v>#DIV/0!</v>
      </c>
      <c r="AW230" s="247" t="e">
        <f t="shared" si="97"/>
        <v>#DIV/0!</v>
      </c>
      <c r="AX230" s="247" t="e">
        <f t="shared" si="98"/>
        <v>#DIV/0!</v>
      </c>
      <c r="AY230" s="247" t="e">
        <f t="shared" si="99"/>
        <v>#DIV/0!</v>
      </c>
      <c r="AZ230" s="247" t="e">
        <f t="shared" si="100"/>
        <v>#DIV/0!</v>
      </c>
      <c r="BA230" s="248" t="e">
        <f t="shared" si="101"/>
        <v>#DIV/0!</v>
      </c>
      <c r="BB230" s="248" t="e">
        <f t="shared" si="102"/>
        <v>#DIV/0!</v>
      </c>
      <c r="BC230" s="248" t="e">
        <f t="shared" si="103"/>
        <v>#DIV/0!</v>
      </c>
      <c r="BD230" s="248" t="e">
        <f t="shared" si="104"/>
        <v>#DIV/0!</v>
      </c>
      <c r="BE230" s="118">
        <v>0.2</v>
      </c>
      <c r="BF230" s="118">
        <v>0.8</v>
      </c>
      <c r="BG230" s="248" t="e">
        <f t="shared" si="105"/>
        <v>#DIV/0!</v>
      </c>
      <c r="BH230" s="248" t="e">
        <f t="shared" si="106"/>
        <v>#DIV/0!</v>
      </c>
      <c r="BI230" s="248" t="e">
        <f t="shared" si="107"/>
        <v>#DIV/0!</v>
      </c>
      <c r="BJ230" s="248" t="e">
        <f t="shared" si="131"/>
        <v>#DIV/0!</v>
      </c>
      <c r="BK230" s="248" t="e">
        <f t="shared" si="131"/>
        <v>#DIV/0!</v>
      </c>
      <c r="BL230" s="248" t="e">
        <f t="shared" si="108"/>
        <v>#DIV/0!</v>
      </c>
      <c r="BM230" s="248" t="e">
        <f t="shared" si="109"/>
        <v>#DIV/0!</v>
      </c>
      <c r="BN230" s="248" t="e">
        <f t="shared" si="110"/>
        <v>#DIV/0!</v>
      </c>
      <c r="BO230" s="248" t="e">
        <f t="shared" si="132"/>
        <v>#DIV/0!</v>
      </c>
      <c r="BP230" s="248" t="e">
        <f t="shared" si="132"/>
        <v>#DIV/0!</v>
      </c>
      <c r="BQ230" s="248" t="e">
        <f t="shared" si="132"/>
        <v>#DIV/0!</v>
      </c>
      <c r="BR230" s="248" t="e">
        <f t="shared" si="132"/>
        <v>#DIV/0!</v>
      </c>
      <c r="BS230" s="2110"/>
      <c r="BT230" s="2110"/>
      <c r="BU230" s="2110"/>
      <c r="BV230" s="2110"/>
      <c r="BW230" s="2113"/>
      <c r="BX230" s="2113"/>
      <c r="BY230" s="2113"/>
      <c r="BZ230" s="2113"/>
      <c r="CA230" s="2095"/>
      <c r="CC230" s="2098"/>
      <c r="CD230" s="2101"/>
      <c r="CE230" s="2101"/>
      <c r="CF230" s="2104"/>
      <c r="CG230" s="2107"/>
    </row>
    <row r="231" spans="1:85">
      <c r="A231" s="2125"/>
      <c r="B231" s="2129"/>
      <c r="C231" s="2130"/>
      <c r="D231" s="2135"/>
      <c r="E231" s="2136"/>
      <c r="F231" s="95"/>
      <c r="G231" s="142"/>
      <c r="H231" s="2140"/>
      <c r="I231" s="97"/>
      <c r="J231" s="98"/>
      <c r="K231" s="98"/>
      <c r="L231" s="98"/>
      <c r="M231" s="2143"/>
      <c r="N231" s="2146"/>
      <c r="O231" s="297"/>
      <c r="P231" s="305"/>
      <c r="Q231" s="2116"/>
      <c r="R231" s="2119"/>
      <c r="S231" s="2119"/>
      <c r="T231" s="2122"/>
      <c r="U231" s="27"/>
      <c r="V231" s="101">
        <v>6</v>
      </c>
      <c r="W231" s="120"/>
      <c r="X231" s="234"/>
      <c r="Y231" s="234"/>
      <c r="Z231" s="95"/>
      <c r="AA231" s="105"/>
      <c r="AB231" s="105"/>
      <c r="AC231" s="105"/>
      <c r="AD231" s="106"/>
      <c r="AE231" s="138"/>
      <c r="AF231" s="107"/>
      <c r="AG231" s="108"/>
      <c r="AH231" s="108"/>
      <c r="AI231" s="108"/>
      <c r="AJ231" s="109"/>
      <c r="AK231" s="110"/>
      <c r="AL231" s="111"/>
      <c r="AM231" s="111"/>
      <c r="AN231" s="112"/>
      <c r="AO231" s="8"/>
      <c r="AP231" s="307"/>
      <c r="AQ231" s="308"/>
      <c r="AR231" s="89"/>
      <c r="AS231" s="245" t="e">
        <f t="shared" si="119"/>
        <v>#DIV/0!</v>
      </c>
      <c r="AT231" s="246" t="e">
        <f t="shared" si="120"/>
        <v>#DIV/0!</v>
      </c>
      <c r="AU231" s="246" t="e">
        <f t="shared" si="121"/>
        <v>#DIV/0!</v>
      </c>
      <c r="AV231" s="246" t="e">
        <f t="shared" si="122"/>
        <v>#DIV/0!</v>
      </c>
      <c r="AW231" s="247" t="e">
        <f t="shared" si="97"/>
        <v>#DIV/0!</v>
      </c>
      <c r="AX231" s="247" t="e">
        <f t="shared" si="98"/>
        <v>#DIV/0!</v>
      </c>
      <c r="AY231" s="247" t="e">
        <f t="shared" si="99"/>
        <v>#DIV/0!</v>
      </c>
      <c r="AZ231" s="247" t="e">
        <f t="shared" si="100"/>
        <v>#DIV/0!</v>
      </c>
      <c r="BA231" s="248" t="e">
        <f t="shared" si="101"/>
        <v>#DIV/0!</v>
      </c>
      <c r="BB231" s="248" t="e">
        <f t="shared" si="102"/>
        <v>#DIV/0!</v>
      </c>
      <c r="BC231" s="248" t="e">
        <f t="shared" si="103"/>
        <v>#DIV/0!</v>
      </c>
      <c r="BD231" s="248" t="e">
        <f t="shared" si="104"/>
        <v>#DIV/0!</v>
      </c>
      <c r="BE231" s="118">
        <v>0.2</v>
      </c>
      <c r="BF231" s="118">
        <v>0.8</v>
      </c>
      <c r="BG231" s="248" t="e">
        <f t="shared" si="105"/>
        <v>#DIV/0!</v>
      </c>
      <c r="BH231" s="248" t="e">
        <f t="shared" si="106"/>
        <v>#DIV/0!</v>
      </c>
      <c r="BI231" s="248" t="e">
        <f t="shared" si="107"/>
        <v>#DIV/0!</v>
      </c>
      <c r="BJ231" s="248" t="e">
        <f t="shared" si="131"/>
        <v>#DIV/0!</v>
      </c>
      <c r="BK231" s="248" t="e">
        <f t="shared" si="131"/>
        <v>#DIV/0!</v>
      </c>
      <c r="BL231" s="248" t="e">
        <f t="shared" si="108"/>
        <v>#DIV/0!</v>
      </c>
      <c r="BM231" s="248" t="e">
        <f t="shared" si="109"/>
        <v>#DIV/0!</v>
      </c>
      <c r="BN231" s="248" t="e">
        <f t="shared" si="110"/>
        <v>#DIV/0!</v>
      </c>
      <c r="BO231" s="248" t="e">
        <f t="shared" si="132"/>
        <v>#DIV/0!</v>
      </c>
      <c r="BP231" s="248" t="e">
        <f t="shared" si="132"/>
        <v>#DIV/0!</v>
      </c>
      <c r="BQ231" s="248" t="e">
        <f t="shared" si="132"/>
        <v>#DIV/0!</v>
      </c>
      <c r="BR231" s="248" t="e">
        <f t="shared" si="132"/>
        <v>#DIV/0!</v>
      </c>
      <c r="BS231" s="2110"/>
      <c r="BT231" s="2110"/>
      <c r="BU231" s="2110"/>
      <c r="BV231" s="2110"/>
      <c r="BW231" s="2113"/>
      <c r="BX231" s="2113"/>
      <c r="BY231" s="2113"/>
      <c r="BZ231" s="2113"/>
      <c r="CA231" s="2095"/>
      <c r="CC231" s="2098"/>
      <c r="CD231" s="2101"/>
      <c r="CE231" s="2101"/>
      <c r="CF231" s="2104"/>
      <c r="CG231" s="2107"/>
    </row>
    <row r="232" spans="1:85">
      <c r="A232" s="2125"/>
      <c r="B232" s="2129"/>
      <c r="C232" s="2130"/>
      <c r="D232" s="2135"/>
      <c r="E232" s="2136"/>
      <c r="F232" s="95"/>
      <c r="G232" s="142"/>
      <c r="H232" s="2140"/>
      <c r="I232" s="97"/>
      <c r="J232" s="98"/>
      <c r="K232" s="98"/>
      <c r="L232" s="98"/>
      <c r="M232" s="2143"/>
      <c r="N232" s="2146"/>
      <c r="O232" s="297"/>
      <c r="P232" s="305"/>
      <c r="Q232" s="2116"/>
      <c r="R232" s="2119"/>
      <c r="S232" s="2119"/>
      <c r="T232" s="2122"/>
      <c r="U232" s="27"/>
      <c r="V232" s="101">
        <v>7</v>
      </c>
      <c r="W232" s="120"/>
      <c r="X232" s="234"/>
      <c r="Y232" s="234"/>
      <c r="Z232" s="95"/>
      <c r="AA232" s="105"/>
      <c r="AB232" s="105"/>
      <c r="AC232" s="105"/>
      <c r="AD232" s="106"/>
      <c r="AE232" s="138"/>
      <c r="AF232" s="107"/>
      <c r="AG232" s="108"/>
      <c r="AH232" s="108"/>
      <c r="AI232" s="108"/>
      <c r="AJ232" s="109"/>
      <c r="AK232" s="110"/>
      <c r="AL232" s="111"/>
      <c r="AM232" s="111"/>
      <c r="AN232" s="112"/>
      <c r="AO232" s="8"/>
      <c r="AP232" s="307"/>
      <c r="AQ232" s="308"/>
      <c r="AR232" s="89"/>
      <c r="AS232" s="245" t="e">
        <f t="shared" si="119"/>
        <v>#DIV/0!</v>
      </c>
      <c r="AT232" s="246" t="e">
        <f t="shared" si="120"/>
        <v>#DIV/0!</v>
      </c>
      <c r="AU232" s="246" t="e">
        <f t="shared" si="121"/>
        <v>#DIV/0!</v>
      </c>
      <c r="AV232" s="246" t="e">
        <f t="shared" si="122"/>
        <v>#DIV/0!</v>
      </c>
      <c r="AW232" s="247" t="e">
        <f t="shared" si="97"/>
        <v>#DIV/0!</v>
      </c>
      <c r="AX232" s="247" t="e">
        <f t="shared" si="98"/>
        <v>#DIV/0!</v>
      </c>
      <c r="AY232" s="247" t="e">
        <f t="shared" si="99"/>
        <v>#DIV/0!</v>
      </c>
      <c r="AZ232" s="247" t="e">
        <f t="shared" si="100"/>
        <v>#DIV/0!</v>
      </c>
      <c r="BA232" s="248" t="e">
        <f t="shared" si="101"/>
        <v>#DIV/0!</v>
      </c>
      <c r="BB232" s="248" t="e">
        <f t="shared" si="102"/>
        <v>#DIV/0!</v>
      </c>
      <c r="BC232" s="248" t="e">
        <f t="shared" si="103"/>
        <v>#DIV/0!</v>
      </c>
      <c r="BD232" s="248" t="e">
        <f t="shared" si="104"/>
        <v>#DIV/0!</v>
      </c>
      <c r="BE232" s="118">
        <v>0.2</v>
      </c>
      <c r="BF232" s="118">
        <v>0.8</v>
      </c>
      <c r="BG232" s="248" t="e">
        <f t="shared" si="105"/>
        <v>#DIV/0!</v>
      </c>
      <c r="BH232" s="248" t="e">
        <f t="shared" si="106"/>
        <v>#DIV/0!</v>
      </c>
      <c r="BI232" s="248" t="e">
        <f t="shared" si="107"/>
        <v>#DIV/0!</v>
      </c>
      <c r="BJ232" s="248" t="e">
        <f t="shared" si="131"/>
        <v>#DIV/0!</v>
      </c>
      <c r="BK232" s="248" t="e">
        <f t="shared" si="131"/>
        <v>#DIV/0!</v>
      </c>
      <c r="BL232" s="248" t="e">
        <f t="shared" si="108"/>
        <v>#DIV/0!</v>
      </c>
      <c r="BM232" s="248" t="e">
        <f t="shared" si="109"/>
        <v>#DIV/0!</v>
      </c>
      <c r="BN232" s="248" t="e">
        <f t="shared" si="110"/>
        <v>#DIV/0!</v>
      </c>
      <c r="BO232" s="248" t="e">
        <f t="shared" si="132"/>
        <v>#DIV/0!</v>
      </c>
      <c r="BP232" s="248" t="e">
        <f t="shared" si="132"/>
        <v>#DIV/0!</v>
      </c>
      <c r="BQ232" s="248" t="e">
        <f t="shared" si="132"/>
        <v>#DIV/0!</v>
      </c>
      <c r="BR232" s="248" t="e">
        <f t="shared" si="132"/>
        <v>#DIV/0!</v>
      </c>
      <c r="BS232" s="2110"/>
      <c r="BT232" s="2110"/>
      <c r="BU232" s="2110"/>
      <c r="BV232" s="2110"/>
      <c r="BW232" s="2113"/>
      <c r="BX232" s="2113"/>
      <c r="BY232" s="2113"/>
      <c r="BZ232" s="2113"/>
      <c r="CA232" s="2095"/>
      <c r="CC232" s="2098"/>
      <c r="CD232" s="2101"/>
      <c r="CE232" s="2101"/>
      <c r="CF232" s="2104"/>
      <c r="CG232" s="2107"/>
    </row>
    <row r="233" spans="1:85">
      <c r="A233" s="2125"/>
      <c r="B233" s="2129"/>
      <c r="C233" s="2130"/>
      <c r="D233" s="2135"/>
      <c r="E233" s="2136"/>
      <c r="F233" s="95"/>
      <c r="G233" s="142"/>
      <c r="H233" s="2140"/>
      <c r="I233" s="97"/>
      <c r="J233" s="98"/>
      <c r="K233" s="98"/>
      <c r="L233" s="98"/>
      <c r="M233" s="2143"/>
      <c r="N233" s="2146"/>
      <c r="O233" s="297"/>
      <c r="P233" s="305"/>
      <c r="Q233" s="2116"/>
      <c r="R233" s="2119"/>
      <c r="S233" s="2119"/>
      <c r="T233" s="2122"/>
      <c r="U233" s="27"/>
      <c r="V233" s="101">
        <v>8</v>
      </c>
      <c r="W233" s="120"/>
      <c r="X233" s="234"/>
      <c r="Y233" s="234"/>
      <c r="Z233" s="95"/>
      <c r="AA233" s="105"/>
      <c r="AB233" s="105"/>
      <c r="AC233" s="105"/>
      <c r="AD233" s="106"/>
      <c r="AE233" s="138"/>
      <c r="AF233" s="107"/>
      <c r="AG233" s="108"/>
      <c r="AH233" s="108"/>
      <c r="AI233" s="108"/>
      <c r="AJ233" s="109"/>
      <c r="AK233" s="110"/>
      <c r="AL233" s="111"/>
      <c r="AM233" s="111"/>
      <c r="AN233" s="112"/>
      <c r="AO233" s="8"/>
      <c r="AP233" s="307"/>
      <c r="AQ233" s="308"/>
      <c r="AR233" s="89"/>
      <c r="AS233" s="245" t="e">
        <f t="shared" si="119"/>
        <v>#DIV/0!</v>
      </c>
      <c r="AT233" s="246" t="e">
        <f t="shared" si="120"/>
        <v>#DIV/0!</v>
      </c>
      <c r="AU233" s="246" t="e">
        <f t="shared" si="121"/>
        <v>#DIV/0!</v>
      </c>
      <c r="AV233" s="246" t="e">
        <f t="shared" si="122"/>
        <v>#DIV/0!</v>
      </c>
      <c r="AW233" s="247" t="e">
        <f t="shared" si="97"/>
        <v>#DIV/0!</v>
      </c>
      <c r="AX233" s="247" t="e">
        <f t="shared" si="98"/>
        <v>#DIV/0!</v>
      </c>
      <c r="AY233" s="247" t="e">
        <f t="shared" si="99"/>
        <v>#DIV/0!</v>
      </c>
      <c r="AZ233" s="247" t="e">
        <f t="shared" si="100"/>
        <v>#DIV/0!</v>
      </c>
      <c r="BA233" s="248" t="e">
        <f t="shared" si="101"/>
        <v>#DIV/0!</v>
      </c>
      <c r="BB233" s="248" t="e">
        <f t="shared" si="102"/>
        <v>#DIV/0!</v>
      </c>
      <c r="BC233" s="248" t="e">
        <f t="shared" si="103"/>
        <v>#DIV/0!</v>
      </c>
      <c r="BD233" s="248" t="e">
        <f t="shared" si="104"/>
        <v>#DIV/0!</v>
      </c>
      <c r="BE233" s="118">
        <v>0.2</v>
      </c>
      <c r="BF233" s="118">
        <v>0.8</v>
      </c>
      <c r="BG233" s="248" t="e">
        <f t="shared" si="105"/>
        <v>#DIV/0!</v>
      </c>
      <c r="BH233" s="248" t="e">
        <f t="shared" si="106"/>
        <v>#DIV/0!</v>
      </c>
      <c r="BI233" s="248" t="e">
        <f t="shared" si="107"/>
        <v>#DIV/0!</v>
      </c>
      <c r="BJ233" s="248" t="e">
        <f t="shared" si="131"/>
        <v>#DIV/0!</v>
      </c>
      <c r="BK233" s="248" t="e">
        <f t="shared" si="131"/>
        <v>#DIV/0!</v>
      </c>
      <c r="BL233" s="248" t="e">
        <f t="shared" si="108"/>
        <v>#DIV/0!</v>
      </c>
      <c r="BM233" s="248" t="e">
        <f t="shared" si="109"/>
        <v>#DIV/0!</v>
      </c>
      <c r="BN233" s="248" t="e">
        <f t="shared" si="110"/>
        <v>#DIV/0!</v>
      </c>
      <c r="BO233" s="248" t="e">
        <f t="shared" si="132"/>
        <v>#DIV/0!</v>
      </c>
      <c r="BP233" s="248" t="e">
        <f t="shared" si="132"/>
        <v>#DIV/0!</v>
      </c>
      <c r="BQ233" s="248" t="e">
        <f t="shared" si="132"/>
        <v>#DIV/0!</v>
      </c>
      <c r="BR233" s="248" t="e">
        <f t="shared" si="132"/>
        <v>#DIV/0!</v>
      </c>
      <c r="BS233" s="2110"/>
      <c r="BT233" s="2110"/>
      <c r="BU233" s="2110"/>
      <c r="BV233" s="2110"/>
      <c r="BW233" s="2113"/>
      <c r="BX233" s="2113"/>
      <c r="BY233" s="2113"/>
      <c r="BZ233" s="2113"/>
      <c r="CA233" s="2095"/>
      <c r="CC233" s="2098"/>
      <c r="CD233" s="2101"/>
      <c r="CE233" s="2101"/>
      <c r="CF233" s="2104"/>
      <c r="CG233" s="2107"/>
    </row>
    <row r="234" spans="1:85">
      <c r="A234" s="2125"/>
      <c r="B234" s="2129"/>
      <c r="C234" s="2130"/>
      <c r="D234" s="2135"/>
      <c r="E234" s="2136"/>
      <c r="F234" s="95"/>
      <c r="G234" s="142"/>
      <c r="H234" s="2140"/>
      <c r="I234" s="97"/>
      <c r="J234" s="98"/>
      <c r="K234" s="98"/>
      <c r="L234" s="98"/>
      <c r="M234" s="2143"/>
      <c r="N234" s="2146"/>
      <c r="O234" s="297"/>
      <c r="P234" s="305"/>
      <c r="Q234" s="2116"/>
      <c r="R234" s="2119"/>
      <c r="S234" s="2119"/>
      <c r="T234" s="2122"/>
      <c r="U234" s="27"/>
      <c r="V234" s="101">
        <v>9</v>
      </c>
      <c r="W234" s="120"/>
      <c r="X234" s="234"/>
      <c r="Y234" s="234"/>
      <c r="Z234" s="95"/>
      <c r="AA234" s="105"/>
      <c r="AB234" s="105"/>
      <c r="AC234" s="105"/>
      <c r="AD234" s="106"/>
      <c r="AE234" s="138"/>
      <c r="AF234" s="107"/>
      <c r="AG234" s="108"/>
      <c r="AH234" s="108"/>
      <c r="AI234" s="108"/>
      <c r="AJ234" s="109"/>
      <c r="AK234" s="110"/>
      <c r="AL234" s="111"/>
      <c r="AM234" s="111"/>
      <c r="AN234" s="112"/>
      <c r="AO234" s="8"/>
      <c r="AP234" s="307"/>
      <c r="AQ234" s="308"/>
      <c r="AR234" s="89"/>
      <c r="AS234" s="245" t="e">
        <f t="shared" si="119"/>
        <v>#DIV/0!</v>
      </c>
      <c r="AT234" s="246" t="e">
        <f t="shared" si="120"/>
        <v>#DIV/0!</v>
      </c>
      <c r="AU234" s="246" t="e">
        <f t="shared" si="121"/>
        <v>#DIV/0!</v>
      </c>
      <c r="AV234" s="246" t="e">
        <f t="shared" si="122"/>
        <v>#DIV/0!</v>
      </c>
      <c r="AW234" s="247" t="e">
        <f t="shared" si="97"/>
        <v>#DIV/0!</v>
      </c>
      <c r="AX234" s="247" t="e">
        <f t="shared" si="98"/>
        <v>#DIV/0!</v>
      </c>
      <c r="AY234" s="247" t="e">
        <f t="shared" si="99"/>
        <v>#DIV/0!</v>
      </c>
      <c r="AZ234" s="247" t="e">
        <f t="shared" si="100"/>
        <v>#DIV/0!</v>
      </c>
      <c r="BA234" s="248" t="e">
        <f t="shared" si="101"/>
        <v>#DIV/0!</v>
      </c>
      <c r="BB234" s="248" t="e">
        <f t="shared" si="102"/>
        <v>#DIV/0!</v>
      </c>
      <c r="BC234" s="248" t="e">
        <f t="shared" si="103"/>
        <v>#DIV/0!</v>
      </c>
      <c r="BD234" s="248" t="e">
        <f t="shared" si="104"/>
        <v>#DIV/0!</v>
      </c>
      <c r="BE234" s="118">
        <v>0.2</v>
      </c>
      <c r="BF234" s="118">
        <v>0.8</v>
      </c>
      <c r="BG234" s="248" t="e">
        <f t="shared" si="105"/>
        <v>#DIV/0!</v>
      </c>
      <c r="BH234" s="248" t="e">
        <f t="shared" si="106"/>
        <v>#DIV/0!</v>
      </c>
      <c r="BI234" s="248" t="e">
        <f t="shared" si="107"/>
        <v>#DIV/0!</v>
      </c>
      <c r="BJ234" s="248" t="e">
        <f t="shared" si="131"/>
        <v>#DIV/0!</v>
      </c>
      <c r="BK234" s="248" t="e">
        <f t="shared" si="131"/>
        <v>#DIV/0!</v>
      </c>
      <c r="BL234" s="248" t="e">
        <f t="shared" si="108"/>
        <v>#DIV/0!</v>
      </c>
      <c r="BM234" s="248" t="e">
        <f t="shared" si="109"/>
        <v>#DIV/0!</v>
      </c>
      <c r="BN234" s="248" t="e">
        <f t="shared" si="110"/>
        <v>#DIV/0!</v>
      </c>
      <c r="BO234" s="248" t="e">
        <f t="shared" si="132"/>
        <v>#DIV/0!</v>
      </c>
      <c r="BP234" s="248" t="e">
        <f t="shared" si="132"/>
        <v>#DIV/0!</v>
      </c>
      <c r="BQ234" s="248" t="e">
        <f t="shared" si="132"/>
        <v>#DIV/0!</v>
      </c>
      <c r="BR234" s="248" t="e">
        <f t="shared" si="132"/>
        <v>#DIV/0!</v>
      </c>
      <c r="BS234" s="2110"/>
      <c r="BT234" s="2110"/>
      <c r="BU234" s="2110"/>
      <c r="BV234" s="2110"/>
      <c r="BW234" s="2113"/>
      <c r="BX234" s="2113"/>
      <c r="BY234" s="2113"/>
      <c r="BZ234" s="2113"/>
      <c r="CA234" s="2095"/>
      <c r="CC234" s="2098"/>
      <c r="CD234" s="2101"/>
      <c r="CE234" s="2101"/>
      <c r="CF234" s="2104"/>
      <c r="CG234" s="2107"/>
    </row>
    <row r="235" spans="1:85" ht="15" thickBot="1">
      <c r="A235" s="2126"/>
      <c r="B235" s="2131"/>
      <c r="C235" s="2132"/>
      <c r="D235" s="2137"/>
      <c r="E235" s="2138"/>
      <c r="F235" s="150"/>
      <c r="G235" s="151"/>
      <c r="H235" s="2141"/>
      <c r="I235" s="121"/>
      <c r="J235" s="122"/>
      <c r="K235" s="122"/>
      <c r="L235" s="122"/>
      <c r="M235" s="2144"/>
      <c r="N235" s="2147"/>
      <c r="O235" s="351"/>
      <c r="P235" s="352"/>
      <c r="Q235" s="2117"/>
      <c r="R235" s="2120"/>
      <c r="S235" s="2120"/>
      <c r="T235" s="2123"/>
      <c r="U235" s="27"/>
      <c r="V235" s="168">
        <v>10</v>
      </c>
      <c r="W235" s="179"/>
      <c r="X235" s="235"/>
      <c r="Y235" s="235"/>
      <c r="Z235" s="150"/>
      <c r="AA235" s="126"/>
      <c r="AB235" s="126"/>
      <c r="AC235" s="126"/>
      <c r="AD235" s="127"/>
      <c r="AE235" s="138"/>
      <c r="AF235" s="154"/>
      <c r="AG235" s="156"/>
      <c r="AH235" s="156"/>
      <c r="AI235" s="156"/>
      <c r="AJ235" s="157"/>
      <c r="AK235" s="128"/>
      <c r="AL235" s="129"/>
      <c r="AM235" s="129"/>
      <c r="AN235" s="130"/>
      <c r="AO235" s="8"/>
      <c r="AP235" s="353"/>
      <c r="AQ235" s="354"/>
      <c r="AR235" s="89"/>
      <c r="AS235" s="249" t="e">
        <f t="shared" si="119"/>
        <v>#DIV/0!</v>
      </c>
      <c r="AT235" s="250" t="e">
        <f t="shared" si="120"/>
        <v>#DIV/0!</v>
      </c>
      <c r="AU235" s="250" t="e">
        <f t="shared" si="121"/>
        <v>#DIV/0!</v>
      </c>
      <c r="AV235" s="250" t="e">
        <f t="shared" si="122"/>
        <v>#DIV/0!</v>
      </c>
      <c r="AW235" s="251" t="e">
        <f t="shared" si="97"/>
        <v>#DIV/0!</v>
      </c>
      <c r="AX235" s="251" t="e">
        <f t="shared" si="98"/>
        <v>#DIV/0!</v>
      </c>
      <c r="AY235" s="251" t="e">
        <f t="shared" si="99"/>
        <v>#DIV/0!</v>
      </c>
      <c r="AZ235" s="251" t="e">
        <f t="shared" si="100"/>
        <v>#DIV/0!</v>
      </c>
      <c r="BA235" s="252" t="e">
        <f t="shared" si="101"/>
        <v>#DIV/0!</v>
      </c>
      <c r="BB235" s="252" t="e">
        <f t="shared" si="102"/>
        <v>#DIV/0!</v>
      </c>
      <c r="BC235" s="252" t="e">
        <f t="shared" si="103"/>
        <v>#DIV/0!</v>
      </c>
      <c r="BD235" s="252" t="e">
        <f t="shared" si="104"/>
        <v>#DIV/0!</v>
      </c>
      <c r="BE235" s="159">
        <v>0.2</v>
      </c>
      <c r="BF235" s="159">
        <v>0.8</v>
      </c>
      <c r="BG235" s="252" t="e">
        <f t="shared" si="105"/>
        <v>#DIV/0!</v>
      </c>
      <c r="BH235" s="252" t="e">
        <f t="shared" si="106"/>
        <v>#DIV/0!</v>
      </c>
      <c r="BI235" s="252" t="e">
        <f t="shared" si="107"/>
        <v>#DIV/0!</v>
      </c>
      <c r="BJ235" s="252" t="e">
        <f t="shared" si="131"/>
        <v>#DIV/0!</v>
      </c>
      <c r="BK235" s="252" t="e">
        <f t="shared" si="131"/>
        <v>#DIV/0!</v>
      </c>
      <c r="BL235" s="252" t="e">
        <f t="shared" si="108"/>
        <v>#DIV/0!</v>
      </c>
      <c r="BM235" s="252" t="e">
        <f t="shared" si="109"/>
        <v>#DIV/0!</v>
      </c>
      <c r="BN235" s="252" t="e">
        <f t="shared" si="110"/>
        <v>#DIV/0!</v>
      </c>
      <c r="BO235" s="252" t="e">
        <f t="shared" si="132"/>
        <v>#DIV/0!</v>
      </c>
      <c r="BP235" s="252" t="e">
        <f t="shared" si="132"/>
        <v>#DIV/0!</v>
      </c>
      <c r="BQ235" s="252" t="e">
        <f t="shared" si="132"/>
        <v>#DIV/0!</v>
      </c>
      <c r="BR235" s="252" t="e">
        <f t="shared" si="132"/>
        <v>#DIV/0!</v>
      </c>
      <c r="BS235" s="2111"/>
      <c r="BT235" s="2111"/>
      <c r="BU235" s="2111"/>
      <c r="BV235" s="2111"/>
      <c r="BW235" s="2114"/>
      <c r="BX235" s="2114"/>
      <c r="BY235" s="2114"/>
      <c r="BZ235" s="2114"/>
      <c r="CA235" s="2096"/>
      <c r="CC235" s="2099"/>
      <c r="CD235" s="2102"/>
      <c r="CE235" s="2102"/>
      <c r="CF235" s="2105"/>
      <c r="CG235" s="2108"/>
    </row>
    <row r="236" spans="1:85">
      <c r="A236" s="2124">
        <v>25</v>
      </c>
      <c r="B236" s="2127"/>
      <c r="C236" s="2128"/>
      <c r="D236" s="2133"/>
      <c r="E236" s="2134"/>
      <c r="F236" s="66"/>
      <c r="G236" s="135"/>
      <c r="H236" s="2139"/>
      <c r="I236" s="69"/>
      <c r="J236" s="70"/>
      <c r="K236" s="70"/>
      <c r="L236" s="70"/>
      <c r="M236" s="2142"/>
      <c r="N236" s="2145">
        <f>+P236+P237+P238+P239+P240+P241+P242+P243+P244+P245</f>
        <v>0</v>
      </c>
      <c r="O236" s="72"/>
      <c r="P236" s="885"/>
      <c r="Q236" s="2115"/>
      <c r="R236" s="2118"/>
      <c r="S236" s="2118"/>
      <c r="T236" s="2121"/>
      <c r="U236" s="27"/>
      <c r="V236" s="75">
        <v>1</v>
      </c>
      <c r="W236" s="72"/>
      <c r="X236" s="236"/>
      <c r="Y236" s="236"/>
      <c r="Z236" s="66"/>
      <c r="AA236" s="79"/>
      <c r="AB236" s="79"/>
      <c r="AC236" s="79"/>
      <c r="AD236" s="80"/>
      <c r="AE236" s="138"/>
      <c r="AF236" s="81"/>
      <c r="AG236" s="82"/>
      <c r="AH236" s="82"/>
      <c r="AI236" s="82"/>
      <c r="AJ236" s="83"/>
      <c r="AK236" s="84"/>
      <c r="AL236" s="85"/>
      <c r="AM236" s="85"/>
      <c r="AN236" s="86"/>
      <c r="AO236" s="8"/>
      <c r="AP236" s="87"/>
      <c r="AQ236" s="88"/>
      <c r="AR236" s="89"/>
      <c r="AS236" s="241" t="e">
        <f t="shared" si="119"/>
        <v>#DIV/0!</v>
      </c>
      <c r="AT236" s="242" t="e">
        <f t="shared" si="120"/>
        <v>#DIV/0!</v>
      </c>
      <c r="AU236" s="242" t="e">
        <f t="shared" si="121"/>
        <v>#DIV/0!</v>
      </c>
      <c r="AV236" s="242" t="e">
        <f t="shared" si="122"/>
        <v>#DIV/0!</v>
      </c>
      <c r="AW236" s="243" t="e">
        <f t="shared" si="97"/>
        <v>#DIV/0!</v>
      </c>
      <c r="AX236" s="243" t="e">
        <f t="shared" si="98"/>
        <v>#DIV/0!</v>
      </c>
      <c r="AY236" s="243" t="e">
        <f t="shared" si="99"/>
        <v>#DIV/0!</v>
      </c>
      <c r="AZ236" s="243" t="e">
        <f t="shared" si="100"/>
        <v>#DIV/0!</v>
      </c>
      <c r="BA236" s="244" t="e">
        <f t="shared" si="101"/>
        <v>#DIV/0!</v>
      </c>
      <c r="BB236" s="244" t="e">
        <f t="shared" si="102"/>
        <v>#DIV/0!</v>
      </c>
      <c r="BC236" s="244" t="e">
        <f t="shared" si="103"/>
        <v>#DIV/0!</v>
      </c>
      <c r="BD236" s="244" t="e">
        <f t="shared" si="104"/>
        <v>#DIV/0!</v>
      </c>
      <c r="BE236" s="94">
        <v>0.2</v>
      </c>
      <c r="BF236" s="94">
        <v>0.8</v>
      </c>
      <c r="BG236" s="244" t="e">
        <f t="shared" si="105"/>
        <v>#DIV/0!</v>
      </c>
      <c r="BH236" s="244" t="e">
        <f t="shared" si="106"/>
        <v>#DIV/0!</v>
      </c>
      <c r="BI236" s="244" t="e">
        <f t="shared" si="107"/>
        <v>#DIV/0!</v>
      </c>
      <c r="BJ236" s="244" t="e">
        <f t="shared" si="131"/>
        <v>#DIV/0!</v>
      </c>
      <c r="BK236" s="244" t="e">
        <f t="shared" si="131"/>
        <v>#DIV/0!</v>
      </c>
      <c r="BL236" s="244" t="e">
        <f t="shared" si="108"/>
        <v>#DIV/0!</v>
      </c>
      <c r="BM236" s="244" t="e">
        <f t="shared" si="109"/>
        <v>#DIV/0!</v>
      </c>
      <c r="BN236" s="244" t="e">
        <f t="shared" si="110"/>
        <v>#DIV/0!</v>
      </c>
      <c r="BO236" s="244" t="e">
        <f t="shared" si="132"/>
        <v>#DIV/0!</v>
      </c>
      <c r="BP236" s="244" t="e">
        <f t="shared" si="132"/>
        <v>#DIV/0!</v>
      </c>
      <c r="BQ236" s="244" t="e">
        <f t="shared" si="132"/>
        <v>#DIV/0!</v>
      </c>
      <c r="BR236" s="244" t="e">
        <f t="shared" si="132"/>
        <v>#DIV/0!</v>
      </c>
      <c r="BS236" s="2109" t="e">
        <f t="shared" ref="BS236:BV236" si="136">AVERAGEIF(BO236:BO245,"&lt;&gt;#¡DIV/0!")</f>
        <v>#DIV/0!</v>
      </c>
      <c r="BT236" s="2109" t="e">
        <f t="shared" si="136"/>
        <v>#DIV/0!</v>
      </c>
      <c r="BU236" s="2109" t="e">
        <f t="shared" si="136"/>
        <v>#DIV/0!</v>
      </c>
      <c r="BV236" s="2109" t="e">
        <f t="shared" si="136"/>
        <v>#DIV/0!</v>
      </c>
      <c r="BW236" s="2112" t="e">
        <f>+C236*BS236</f>
        <v>#DIV/0!</v>
      </c>
      <c r="BX236" s="2112" t="e">
        <f>+C236*BT236</f>
        <v>#DIV/0!</v>
      </c>
      <c r="BY236" s="2112" t="e">
        <f>+C236*BU236</f>
        <v>#DIV/0!</v>
      </c>
      <c r="BZ236" s="2112" t="e">
        <f>+C236*BV236</f>
        <v>#DIV/0!</v>
      </c>
      <c r="CA236" s="2094" t="e">
        <f>SUM(BW236:BZ245)</f>
        <v>#DIV/0!</v>
      </c>
      <c r="CC236" s="2097" t="e">
        <f>+Q236/$N$236</f>
        <v>#DIV/0!</v>
      </c>
      <c r="CD236" s="2100" t="e">
        <f t="shared" ref="CD236:CF236" si="137">+R236/$N$236</f>
        <v>#DIV/0!</v>
      </c>
      <c r="CE236" s="2100" t="e">
        <f t="shared" si="137"/>
        <v>#DIV/0!</v>
      </c>
      <c r="CF236" s="2103" t="e">
        <f t="shared" si="137"/>
        <v>#DIV/0!</v>
      </c>
      <c r="CG236" s="2106" t="e">
        <f t="shared" ref="CG236" si="138">AVERAGE(CC236:CF245)</f>
        <v>#DIV/0!</v>
      </c>
    </row>
    <row r="237" spans="1:85">
      <c r="A237" s="2125"/>
      <c r="B237" s="2129"/>
      <c r="C237" s="2130"/>
      <c r="D237" s="2135"/>
      <c r="E237" s="2136"/>
      <c r="F237" s="95"/>
      <c r="G237" s="142"/>
      <c r="H237" s="2140"/>
      <c r="I237" s="97"/>
      <c r="J237" s="98"/>
      <c r="K237" s="98"/>
      <c r="L237" s="98"/>
      <c r="M237" s="2143"/>
      <c r="N237" s="2146"/>
      <c r="O237" s="297"/>
      <c r="P237" s="305"/>
      <c r="Q237" s="2116"/>
      <c r="R237" s="2119"/>
      <c r="S237" s="2119"/>
      <c r="T237" s="2122"/>
      <c r="U237" s="27"/>
      <c r="V237" s="101">
        <v>2</v>
      </c>
      <c r="W237" s="120"/>
      <c r="X237" s="234"/>
      <c r="Y237" s="234"/>
      <c r="Z237" s="95"/>
      <c r="AA237" s="105"/>
      <c r="AB237" s="105"/>
      <c r="AC237" s="105"/>
      <c r="AD237" s="106"/>
      <c r="AE237" s="138"/>
      <c r="AF237" s="107"/>
      <c r="AG237" s="108"/>
      <c r="AH237" s="108"/>
      <c r="AI237" s="108"/>
      <c r="AJ237" s="109"/>
      <c r="AK237" s="110"/>
      <c r="AL237" s="111"/>
      <c r="AM237" s="111"/>
      <c r="AN237" s="112"/>
      <c r="AO237" s="8"/>
      <c r="AP237" s="307"/>
      <c r="AQ237" s="308"/>
      <c r="AR237" s="89"/>
      <c r="AS237" s="245" t="e">
        <f t="shared" si="119"/>
        <v>#DIV/0!</v>
      </c>
      <c r="AT237" s="246" t="e">
        <f t="shared" si="120"/>
        <v>#DIV/0!</v>
      </c>
      <c r="AU237" s="246" t="e">
        <f t="shared" si="121"/>
        <v>#DIV/0!</v>
      </c>
      <c r="AV237" s="246" t="e">
        <f t="shared" si="122"/>
        <v>#DIV/0!</v>
      </c>
      <c r="AW237" s="247" t="e">
        <f t="shared" si="97"/>
        <v>#DIV/0!</v>
      </c>
      <c r="AX237" s="247" t="e">
        <f t="shared" si="98"/>
        <v>#DIV/0!</v>
      </c>
      <c r="AY237" s="247" t="e">
        <f t="shared" si="99"/>
        <v>#DIV/0!</v>
      </c>
      <c r="AZ237" s="247" t="e">
        <f t="shared" si="100"/>
        <v>#DIV/0!</v>
      </c>
      <c r="BA237" s="248" t="e">
        <f t="shared" si="101"/>
        <v>#DIV/0!</v>
      </c>
      <c r="BB237" s="248" t="e">
        <f t="shared" si="102"/>
        <v>#DIV/0!</v>
      </c>
      <c r="BC237" s="248" t="e">
        <f t="shared" si="103"/>
        <v>#DIV/0!</v>
      </c>
      <c r="BD237" s="248" t="e">
        <f t="shared" si="104"/>
        <v>#DIV/0!</v>
      </c>
      <c r="BE237" s="118">
        <v>0.2</v>
      </c>
      <c r="BF237" s="118">
        <v>0.8</v>
      </c>
      <c r="BG237" s="248" t="e">
        <f t="shared" si="105"/>
        <v>#DIV/0!</v>
      </c>
      <c r="BH237" s="248" t="e">
        <f t="shared" si="106"/>
        <v>#DIV/0!</v>
      </c>
      <c r="BI237" s="248" t="e">
        <f t="shared" si="107"/>
        <v>#DIV/0!</v>
      </c>
      <c r="BJ237" s="248" t="e">
        <f t="shared" si="131"/>
        <v>#DIV/0!</v>
      </c>
      <c r="BK237" s="248" t="e">
        <f t="shared" si="131"/>
        <v>#DIV/0!</v>
      </c>
      <c r="BL237" s="248" t="e">
        <f t="shared" si="108"/>
        <v>#DIV/0!</v>
      </c>
      <c r="BM237" s="248" t="e">
        <f t="shared" si="109"/>
        <v>#DIV/0!</v>
      </c>
      <c r="BN237" s="248" t="e">
        <f t="shared" si="110"/>
        <v>#DIV/0!</v>
      </c>
      <c r="BO237" s="248" t="e">
        <f t="shared" si="132"/>
        <v>#DIV/0!</v>
      </c>
      <c r="BP237" s="248" t="e">
        <f t="shared" si="132"/>
        <v>#DIV/0!</v>
      </c>
      <c r="BQ237" s="248" t="e">
        <f t="shared" si="132"/>
        <v>#DIV/0!</v>
      </c>
      <c r="BR237" s="248" t="e">
        <f t="shared" si="132"/>
        <v>#DIV/0!</v>
      </c>
      <c r="BS237" s="2110"/>
      <c r="BT237" s="2110"/>
      <c r="BU237" s="2110"/>
      <c r="BV237" s="2110"/>
      <c r="BW237" s="2113"/>
      <c r="BX237" s="2113"/>
      <c r="BY237" s="2113"/>
      <c r="BZ237" s="2113"/>
      <c r="CA237" s="2095"/>
      <c r="CC237" s="2098"/>
      <c r="CD237" s="2101"/>
      <c r="CE237" s="2101"/>
      <c r="CF237" s="2104"/>
      <c r="CG237" s="2107"/>
    </row>
    <row r="238" spans="1:85">
      <c r="A238" s="2125"/>
      <c r="B238" s="2129"/>
      <c r="C238" s="2130"/>
      <c r="D238" s="2135"/>
      <c r="E238" s="2136"/>
      <c r="F238" s="95"/>
      <c r="G238" s="142"/>
      <c r="H238" s="2140"/>
      <c r="I238" s="97"/>
      <c r="J238" s="98"/>
      <c r="K238" s="98"/>
      <c r="L238" s="98"/>
      <c r="M238" s="2143"/>
      <c r="N238" s="2146"/>
      <c r="O238" s="297"/>
      <c r="P238" s="305"/>
      <c r="Q238" s="2116"/>
      <c r="R238" s="2119"/>
      <c r="S238" s="2119"/>
      <c r="T238" s="2122"/>
      <c r="U238" s="27"/>
      <c r="V238" s="101">
        <v>3</v>
      </c>
      <c r="W238" s="120"/>
      <c r="X238" s="234"/>
      <c r="Y238" s="234"/>
      <c r="Z238" s="95"/>
      <c r="AA238" s="105"/>
      <c r="AB238" s="105"/>
      <c r="AC238" s="105"/>
      <c r="AD238" s="106"/>
      <c r="AE238" s="138"/>
      <c r="AF238" s="107"/>
      <c r="AG238" s="108"/>
      <c r="AH238" s="108"/>
      <c r="AI238" s="108"/>
      <c r="AJ238" s="109"/>
      <c r="AK238" s="110"/>
      <c r="AL238" s="111"/>
      <c r="AM238" s="111"/>
      <c r="AN238" s="112"/>
      <c r="AO238" s="8"/>
      <c r="AP238" s="307"/>
      <c r="AQ238" s="308"/>
      <c r="AR238" s="89"/>
      <c r="AS238" s="245" t="e">
        <f t="shared" si="119"/>
        <v>#DIV/0!</v>
      </c>
      <c r="AT238" s="246" t="e">
        <f t="shared" si="120"/>
        <v>#DIV/0!</v>
      </c>
      <c r="AU238" s="246" t="e">
        <f t="shared" si="121"/>
        <v>#DIV/0!</v>
      </c>
      <c r="AV238" s="246" t="e">
        <f t="shared" si="122"/>
        <v>#DIV/0!</v>
      </c>
      <c r="AW238" s="247" t="e">
        <f t="shared" si="97"/>
        <v>#DIV/0!</v>
      </c>
      <c r="AX238" s="247" t="e">
        <f t="shared" si="98"/>
        <v>#DIV/0!</v>
      </c>
      <c r="AY238" s="247" t="e">
        <f t="shared" si="99"/>
        <v>#DIV/0!</v>
      </c>
      <c r="AZ238" s="247" t="e">
        <f t="shared" si="100"/>
        <v>#DIV/0!</v>
      </c>
      <c r="BA238" s="248" t="e">
        <f t="shared" si="101"/>
        <v>#DIV/0!</v>
      </c>
      <c r="BB238" s="248" t="e">
        <f t="shared" si="102"/>
        <v>#DIV/0!</v>
      </c>
      <c r="BC238" s="248" t="e">
        <f t="shared" si="103"/>
        <v>#DIV/0!</v>
      </c>
      <c r="BD238" s="248" t="e">
        <f t="shared" si="104"/>
        <v>#DIV/0!</v>
      </c>
      <c r="BE238" s="118">
        <v>0.2</v>
      </c>
      <c r="BF238" s="118">
        <v>0.8</v>
      </c>
      <c r="BG238" s="248" t="e">
        <f t="shared" si="105"/>
        <v>#DIV/0!</v>
      </c>
      <c r="BH238" s="248" t="e">
        <f t="shared" si="106"/>
        <v>#DIV/0!</v>
      </c>
      <c r="BI238" s="248" t="e">
        <f t="shared" si="107"/>
        <v>#DIV/0!</v>
      </c>
      <c r="BJ238" s="248" t="e">
        <f t="shared" si="131"/>
        <v>#DIV/0!</v>
      </c>
      <c r="BK238" s="248" t="e">
        <f t="shared" si="131"/>
        <v>#DIV/0!</v>
      </c>
      <c r="BL238" s="248" t="e">
        <f t="shared" si="108"/>
        <v>#DIV/0!</v>
      </c>
      <c r="BM238" s="248" t="e">
        <f t="shared" si="109"/>
        <v>#DIV/0!</v>
      </c>
      <c r="BN238" s="248" t="e">
        <f t="shared" si="110"/>
        <v>#DIV/0!</v>
      </c>
      <c r="BO238" s="248" t="e">
        <f t="shared" si="132"/>
        <v>#DIV/0!</v>
      </c>
      <c r="BP238" s="248" t="e">
        <f t="shared" si="132"/>
        <v>#DIV/0!</v>
      </c>
      <c r="BQ238" s="248" t="e">
        <f t="shared" si="132"/>
        <v>#DIV/0!</v>
      </c>
      <c r="BR238" s="248" t="e">
        <f t="shared" si="132"/>
        <v>#DIV/0!</v>
      </c>
      <c r="BS238" s="2110"/>
      <c r="BT238" s="2110"/>
      <c r="BU238" s="2110"/>
      <c r="BV238" s="2110"/>
      <c r="BW238" s="2113"/>
      <c r="BX238" s="2113"/>
      <c r="BY238" s="2113"/>
      <c r="BZ238" s="2113"/>
      <c r="CA238" s="2095"/>
      <c r="CC238" s="2098"/>
      <c r="CD238" s="2101"/>
      <c r="CE238" s="2101"/>
      <c r="CF238" s="2104"/>
      <c r="CG238" s="2107"/>
    </row>
    <row r="239" spans="1:85">
      <c r="A239" s="2125"/>
      <c r="B239" s="2129"/>
      <c r="C239" s="2130"/>
      <c r="D239" s="2135"/>
      <c r="E239" s="2136"/>
      <c r="F239" s="95"/>
      <c r="G239" s="142"/>
      <c r="H239" s="2140"/>
      <c r="I239" s="97"/>
      <c r="J239" s="98"/>
      <c r="K239" s="98"/>
      <c r="L239" s="98"/>
      <c r="M239" s="2143"/>
      <c r="N239" s="2146"/>
      <c r="O239" s="297"/>
      <c r="P239" s="305"/>
      <c r="Q239" s="2116"/>
      <c r="R239" s="2119"/>
      <c r="S239" s="2119"/>
      <c r="T239" s="2122"/>
      <c r="U239" s="27"/>
      <c r="V239" s="101">
        <v>4</v>
      </c>
      <c r="W239" s="120"/>
      <c r="X239" s="234"/>
      <c r="Y239" s="234"/>
      <c r="Z239" s="95"/>
      <c r="AA239" s="105"/>
      <c r="AB239" s="105"/>
      <c r="AC239" s="105"/>
      <c r="AD239" s="106"/>
      <c r="AE239" s="138"/>
      <c r="AF239" s="107"/>
      <c r="AG239" s="108"/>
      <c r="AH239" s="108"/>
      <c r="AI239" s="108"/>
      <c r="AJ239" s="109"/>
      <c r="AK239" s="110"/>
      <c r="AL239" s="111"/>
      <c r="AM239" s="111"/>
      <c r="AN239" s="112"/>
      <c r="AO239" s="8"/>
      <c r="AP239" s="307"/>
      <c r="AQ239" s="308"/>
      <c r="AR239" s="89"/>
      <c r="AS239" s="245" t="e">
        <f t="shared" si="119"/>
        <v>#DIV/0!</v>
      </c>
      <c r="AT239" s="246" t="e">
        <f t="shared" si="120"/>
        <v>#DIV/0!</v>
      </c>
      <c r="AU239" s="246" t="e">
        <f t="shared" si="121"/>
        <v>#DIV/0!</v>
      </c>
      <c r="AV239" s="246" t="e">
        <f t="shared" si="122"/>
        <v>#DIV/0!</v>
      </c>
      <c r="AW239" s="247" t="e">
        <f t="shared" si="97"/>
        <v>#DIV/0!</v>
      </c>
      <c r="AX239" s="247" t="e">
        <f t="shared" si="98"/>
        <v>#DIV/0!</v>
      </c>
      <c r="AY239" s="247" t="e">
        <f t="shared" si="99"/>
        <v>#DIV/0!</v>
      </c>
      <c r="AZ239" s="247" t="e">
        <f t="shared" si="100"/>
        <v>#DIV/0!</v>
      </c>
      <c r="BA239" s="248" t="e">
        <f t="shared" si="101"/>
        <v>#DIV/0!</v>
      </c>
      <c r="BB239" s="248" t="e">
        <f t="shared" si="102"/>
        <v>#DIV/0!</v>
      </c>
      <c r="BC239" s="248" t="e">
        <f t="shared" si="103"/>
        <v>#DIV/0!</v>
      </c>
      <c r="BD239" s="248" t="e">
        <f t="shared" si="104"/>
        <v>#DIV/0!</v>
      </c>
      <c r="BE239" s="118">
        <v>0.2</v>
      </c>
      <c r="BF239" s="118">
        <v>0.8</v>
      </c>
      <c r="BG239" s="248" t="e">
        <f t="shared" si="105"/>
        <v>#DIV/0!</v>
      </c>
      <c r="BH239" s="248" t="e">
        <f t="shared" si="106"/>
        <v>#DIV/0!</v>
      </c>
      <c r="BI239" s="248" t="e">
        <f t="shared" si="107"/>
        <v>#DIV/0!</v>
      </c>
      <c r="BJ239" s="248" t="e">
        <f t="shared" si="131"/>
        <v>#DIV/0!</v>
      </c>
      <c r="BK239" s="248" t="e">
        <f t="shared" si="131"/>
        <v>#DIV/0!</v>
      </c>
      <c r="BL239" s="248" t="e">
        <f t="shared" si="108"/>
        <v>#DIV/0!</v>
      </c>
      <c r="BM239" s="248" t="e">
        <f t="shared" si="109"/>
        <v>#DIV/0!</v>
      </c>
      <c r="BN239" s="248" t="e">
        <f t="shared" si="110"/>
        <v>#DIV/0!</v>
      </c>
      <c r="BO239" s="248" t="e">
        <f t="shared" si="132"/>
        <v>#DIV/0!</v>
      </c>
      <c r="BP239" s="248" t="e">
        <f t="shared" si="132"/>
        <v>#DIV/0!</v>
      </c>
      <c r="BQ239" s="248" t="e">
        <f t="shared" si="132"/>
        <v>#DIV/0!</v>
      </c>
      <c r="BR239" s="248" t="e">
        <f t="shared" si="132"/>
        <v>#DIV/0!</v>
      </c>
      <c r="BS239" s="2110"/>
      <c r="BT239" s="2110"/>
      <c r="BU239" s="2110"/>
      <c r="BV239" s="2110"/>
      <c r="BW239" s="2113"/>
      <c r="BX239" s="2113"/>
      <c r="BY239" s="2113"/>
      <c r="BZ239" s="2113"/>
      <c r="CA239" s="2095"/>
      <c r="CC239" s="2098"/>
      <c r="CD239" s="2101"/>
      <c r="CE239" s="2101"/>
      <c r="CF239" s="2104"/>
      <c r="CG239" s="2107"/>
    </row>
    <row r="240" spans="1:85">
      <c r="A240" s="2125"/>
      <c r="B240" s="2129"/>
      <c r="C240" s="2130"/>
      <c r="D240" s="2135"/>
      <c r="E240" s="2136"/>
      <c r="F240" s="95"/>
      <c r="G240" s="142"/>
      <c r="H240" s="2140"/>
      <c r="I240" s="97"/>
      <c r="J240" s="98"/>
      <c r="K240" s="98"/>
      <c r="L240" s="98"/>
      <c r="M240" s="2143"/>
      <c r="N240" s="2146"/>
      <c r="O240" s="297"/>
      <c r="P240" s="305"/>
      <c r="Q240" s="2116"/>
      <c r="R240" s="2119"/>
      <c r="S240" s="2119"/>
      <c r="T240" s="2122"/>
      <c r="U240" s="27"/>
      <c r="V240" s="101">
        <v>5</v>
      </c>
      <c r="W240" s="120"/>
      <c r="X240" s="234"/>
      <c r="Y240" s="234"/>
      <c r="Z240" s="95"/>
      <c r="AA240" s="105"/>
      <c r="AB240" s="105"/>
      <c r="AC240" s="105"/>
      <c r="AD240" s="106"/>
      <c r="AE240" s="138"/>
      <c r="AF240" s="107"/>
      <c r="AG240" s="108"/>
      <c r="AH240" s="108"/>
      <c r="AI240" s="108"/>
      <c r="AJ240" s="109"/>
      <c r="AK240" s="110"/>
      <c r="AL240" s="111"/>
      <c r="AM240" s="111"/>
      <c r="AN240" s="112"/>
      <c r="AO240" s="8"/>
      <c r="AP240" s="307"/>
      <c r="AQ240" s="308"/>
      <c r="AR240" s="89"/>
      <c r="AS240" s="245" t="e">
        <f t="shared" si="119"/>
        <v>#DIV/0!</v>
      </c>
      <c r="AT240" s="246" t="e">
        <f t="shared" si="120"/>
        <v>#DIV/0!</v>
      </c>
      <c r="AU240" s="246" t="e">
        <f t="shared" si="121"/>
        <v>#DIV/0!</v>
      </c>
      <c r="AV240" s="246" t="e">
        <f t="shared" si="122"/>
        <v>#DIV/0!</v>
      </c>
      <c r="AW240" s="247" t="e">
        <f t="shared" si="97"/>
        <v>#DIV/0!</v>
      </c>
      <c r="AX240" s="247" t="e">
        <f t="shared" si="98"/>
        <v>#DIV/0!</v>
      </c>
      <c r="AY240" s="247" t="e">
        <f t="shared" si="99"/>
        <v>#DIV/0!</v>
      </c>
      <c r="AZ240" s="247" t="e">
        <f t="shared" si="100"/>
        <v>#DIV/0!</v>
      </c>
      <c r="BA240" s="248" t="e">
        <f t="shared" si="101"/>
        <v>#DIV/0!</v>
      </c>
      <c r="BB240" s="248" t="e">
        <f t="shared" si="102"/>
        <v>#DIV/0!</v>
      </c>
      <c r="BC240" s="248" t="e">
        <f t="shared" si="103"/>
        <v>#DIV/0!</v>
      </c>
      <c r="BD240" s="248" t="e">
        <f t="shared" si="104"/>
        <v>#DIV/0!</v>
      </c>
      <c r="BE240" s="118">
        <v>0.2</v>
      </c>
      <c r="BF240" s="118">
        <v>0.8</v>
      </c>
      <c r="BG240" s="248" t="e">
        <f t="shared" si="105"/>
        <v>#DIV/0!</v>
      </c>
      <c r="BH240" s="248" t="e">
        <f t="shared" si="106"/>
        <v>#DIV/0!</v>
      </c>
      <c r="BI240" s="248" t="e">
        <f t="shared" si="107"/>
        <v>#DIV/0!</v>
      </c>
      <c r="BJ240" s="248" t="e">
        <f t="shared" si="131"/>
        <v>#DIV/0!</v>
      </c>
      <c r="BK240" s="248" t="e">
        <f t="shared" si="131"/>
        <v>#DIV/0!</v>
      </c>
      <c r="BL240" s="248" t="e">
        <f t="shared" si="108"/>
        <v>#DIV/0!</v>
      </c>
      <c r="BM240" s="248" t="e">
        <f t="shared" si="109"/>
        <v>#DIV/0!</v>
      </c>
      <c r="BN240" s="248" t="e">
        <f t="shared" si="110"/>
        <v>#DIV/0!</v>
      </c>
      <c r="BO240" s="248" t="e">
        <f t="shared" si="132"/>
        <v>#DIV/0!</v>
      </c>
      <c r="BP240" s="248" t="e">
        <f t="shared" si="132"/>
        <v>#DIV/0!</v>
      </c>
      <c r="BQ240" s="248" t="e">
        <f t="shared" si="132"/>
        <v>#DIV/0!</v>
      </c>
      <c r="BR240" s="248" t="e">
        <f t="shared" si="132"/>
        <v>#DIV/0!</v>
      </c>
      <c r="BS240" s="2110"/>
      <c r="BT240" s="2110"/>
      <c r="BU240" s="2110"/>
      <c r="BV240" s="2110"/>
      <c r="BW240" s="2113"/>
      <c r="BX240" s="2113"/>
      <c r="BY240" s="2113"/>
      <c r="BZ240" s="2113"/>
      <c r="CA240" s="2095"/>
      <c r="CC240" s="2098"/>
      <c r="CD240" s="2101"/>
      <c r="CE240" s="2101"/>
      <c r="CF240" s="2104"/>
      <c r="CG240" s="2107"/>
    </row>
    <row r="241" spans="1:85">
      <c r="A241" s="2125"/>
      <c r="B241" s="2129"/>
      <c r="C241" s="2130"/>
      <c r="D241" s="2135"/>
      <c r="E241" s="2136"/>
      <c r="F241" s="95"/>
      <c r="G241" s="142"/>
      <c r="H241" s="2140"/>
      <c r="I241" s="97"/>
      <c r="J241" s="98"/>
      <c r="K241" s="98"/>
      <c r="L241" s="98"/>
      <c r="M241" s="2143"/>
      <c r="N241" s="2146"/>
      <c r="O241" s="297"/>
      <c r="P241" s="305"/>
      <c r="Q241" s="2116"/>
      <c r="R241" s="2119"/>
      <c r="S241" s="2119"/>
      <c r="T241" s="2122"/>
      <c r="U241" s="27"/>
      <c r="V241" s="101">
        <v>6</v>
      </c>
      <c r="W241" s="120"/>
      <c r="X241" s="234"/>
      <c r="Y241" s="234"/>
      <c r="Z241" s="95"/>
      <c r="AA241" s="105"/>
      <c r="AB241" s="105"/>
      <c r="AC241" s="105"/>
      <c r="AD241" s="106"/>
      <c r="AE241" s="138"/>
      <c r="AF241" s="107"/>
      <c r="AG241" s="108"/>
      <c r="AH241" s="108"/>
      <c r="AI241" s="108"/>
      <c r="AJ241" s="109"/>
      <c r="AK241" s="110"/>
      <c r="AL241" s="111"/>
      <c r="AM241" s="111"/>
      <c r="AN241" s="112"/>
      <c r="AO241" s="8"/>
      <c r="AP241" s="307"/>
      <c r="AQ241" s="308"/>
      <c r="AR241" s="89"/>
      <c r="AS241" s="245" t="e">
        <f t="shared" si="119"/>
        <v>#DIV/0!</v>
      </c>
      <c r="AT241" s="246" t="e">
        <f t="shared" si="120"/>
        <v>#DIV/0!</v>
      </c>
      <c r="AU241" s="246" t="e">
        <f t="shared" si="121"/>
        <v>#DIV/0!</v>
      </c>
      <c r="AV241" s="246" t="e">
        <f t="shared" si="122"/>
        <v>#DIV/0!</v>
      </c>
      <c r="AW241" s="247" t="e">
        <f t="shared" si="97"/>
        <v>#DIV/0!</v>
      </c>
      <c r="AX241" s="247" t="e">
        <f t="shared" si="98"/>
        <v>#DIV/0!</v>
      </c>
      <c r="AY241" s="247" t="e">
        <f t="shared" si="99"/>
        <v>#DIV/0!</v>
      </c>
      <c r="AZ241" s="247" t="e">
        <f t="shared" si="100"/>
        <v>#DIV/0!</v>
      </c>
      <c r="BA241" s="248" t="e">
        <f t="shared" si="101"/>
        <v>#DIV/0!</v>
      </c>
      <c r="BB241" s="248" t="e">
        <f t="shared" si="102"/>
        <v>#DIV/0!</v>
      </c>
      <c r="BC241" s="248" t="e">
        <f t="shared" si="103"/>
        <v>#DIV/0!</v>
      </c>
      <c r="BD241" s="248" t="e">
        <f t="shared" si="104"/>
        <v>#DIV/0!</v>
      </c>
      <c r="BE241" s="118">
        <v>0.2</v>
      </c>
      <c r="BF241" s="118">
        <v>0.8</v>
      </c>
      <c r="BG241" s="248" t="e">
        <f t="shared" si="105"/>
        <v>#DIV/0!</v>
      </c>
      <c r="BH241" s="248" t="e">
        <f t="shared" si="106"/>
        <v>#DIV/0!</v>
      </c>
      <c r="BI241" s="248" t="e">
        <f t="shared" si="107"/>
        <v>#DIV/0!</v>
      </c>
      <c r="BJ241" s="248" t="e">
        <f t="shared" si="131"/>
        <v>#DIV/0!</v>
      </c>
      <c r="BK241" s="248" t="e">
        <f t="shared" si="131"/>
        <v>#DIV/0!</v>
      </c>
      <c r="BL241" s="248" t="e">
        <f t="shared" si="108"/>
        <v>#DIV/0!</v>
      </c>
      <c r="BM241" s="248" t="e">
        <f t="shared" si="109"/>
        <v>#DIV/0!</v>
      </c>
      <c r="BN241" s="248" t="e">
        <f t="shared" si="110"/>
        <v>#DIV/0!</v>
      </c>
      <c r="BO241" s="248" t="e">
        <f t="shared" si="132"/>
        <v>#DIV/0!</v>
      </c>
      <c r="BP241" s="248" t="e">
        <f t="shared" si="132"/>
        <v>#DIV/0!</v>
      </c>
      <c r="BQ241" s="248" t="e">
        <f t="shared" si="132"/>
        <v>#DIV/0!</v>
      </c>
      <c r="BR241" s="248" t="e">
        <f t="shared" si="132"/>
        <v>#DIV/0!</v>
      </c>
      <c r="BS241" s="2110"/>
      <c r="BT241" s="2110"/>
      <c r="BU241" s="2110"/>
      <c r="BV241" s="2110"/>
      <c r="BW241" s="2113"/>
      <c r="BX241" s="2113"/>
      <c r="BY241" s="2113"/>
      <c r="BZ241" s="2113"/>
      <c r="CA241" s="2095"/>
      <c r="CC241" s="2098"/>
      <c r="CD241" s="2101"/>
      <c r="CE241" s="2101"/>
      <c r="CF241" s="2104"/>
      <c r="CG241" s="2107"/>
    </row>
    <row r="242" spans="1:85">
      <c r="A242" s="2125"/>
      <c r="B242" s="2129"/>
      <c r="C242" s="2130"/>
      <c r="D242" s="2135"/>
      <c r="E242" s="2136"/>
      <c r="F242" s="95"/>
      <c r="G242" s="142"/>
      <c r="H242" s="2140"/>
      <c r="I242" s="97"/>
      <c r="J242" s="98"/>
      <c r="K242" s="98"/>
      <c r="L242" s="98"/>
      <c r="M242" s="2143"/>
      <c r="N242" s="2146"/>
      <c r="O242" s="297"/>
      <c r="P242" s="305"/>
      <c r="Q242" s="2116"/>
      <c r="R242" s="2119"/>
      <c r="S242" s="2119"/>
      <c r="T242" s="2122"/>
      <c r="U242" s="27"/>
      <c r="V242" s="101">
        <v>7</v>
      </c>
      <c r="W242" s="120"/>
      <c r="X242" s="234"/>
      <c r="Y242" s="234"/>
      <c r="Z242" s="95"/>
      <c r="AA242" s="105"/>
      <c r="AB242" s="105"/>
      <c r="AC242" s="105"/>
      <c r="AD242" s="106"/>
      <c r="AE242" s="138"/>
      <c r="AF242" s="107"/>
      <c r="AG242" s="108"/>
      <c r="AH242" s="108"/>
      <c r="AI242" s="108"/>
      <c r="AJ242" s="109"/>
      <c r="AK242" s="110"/>
      <c r="AL242" s="111"/>
      <c r="AM242" s="111"/>
      <c r="AN242" s="112"/>
      <c r="AO242" s="8"/>
      <c r="AP242" s="307"/>
      <c r="AQ242" s="308"/>
      <c r="AR242" s="89"/>
      <c r="AS242" s="245" t="e">
        <f t="shared" si="119"/>
        <v>#DIV/0!</v>
      </c>
      <c r="AT242" s="246" t="e">
        <f t="shared" si="120"/>
        <v>#DIV/0!</v>
      </c>
      <c r="AU242" s="246" t="e">
        <f t="shared" si="121"/>
        <v>#DIV/0!</v>
      </c>
      <c r="AV242" s="246" t="e">
        <f t="shared" si="122"/>
        <v>#DIV/0!</v>
      </c>
      <c r="AW242" s="247" t="e">
        <f t="shared" si="97"/>
        <v>#DIV/0!</v>
      </c>
      <c r="AX242" s="247" t="e">
        <f t="shared" si="98"/>
        <v>#DIV/0!</v>
      </c>
      <c r="AY242" s="247" t="e">
        <f t="shared" si="99"/>
        <v>#DIV/0!</v>
      </c>
      <c r="AZ242" s="247" t="e">
        <f t="shared" si="100"/>
        <v>#DIV/0!</v>
      </c>
      <c r="BA242" s="248" t="e">
        <f t="shared" si="101"/>
        <v>#DIV/0!</v>
      </c>
      <c r="BB242" s="248" t="e">
        <f t="shared" si="102"/>
        <v>#DIV/0!</v>
      </c>
      <c r="BC242" s="248" t="e">
        <f t="shared" si="103"/>
        <v>#DIV/0!</v>
      </c>
      <c r="BD242" s="248" t="e">
        <f t="shared" si="104"/>
        <v>#DIV/0!</v>
      </c>
      <c r="BE242" s="118">
        <v>0.2</v>
      </c>
      <c r="BF242" s="118">
        <v>0.8</v>
      </c>
      <c r="BG242" s="248" t="e">
        <f t="shared" si="105"/>
        <v>#DIV/0!</v>
      </c>
      <c r="BH242" s="248" t="e">
        <f t="shared" si="106"/>
        <v>#DIV/0!</v>
      </c>
      <c r="BI242" s="248" t="e">
        <f t="shared" si="107"/>
        <v>#DIV/0!</v>
      </c>
      <c r="BJ242" s="248" t="e">
        <f t="shared" si="131"/>
        <v>#DIV/0!</v>
      </c>
      <c r="BK242" s="248" t="e">
        <f t="shared" si="131"/>
        <v>#DIV/0!</v>
      </c>
      <c r="BL242" s="248" t="e">
        <f t="shared" si="108"/>
        <v>#DIV/0!</v>
      </c>
      <c r="BM242" s="248" t="e">
        <f t="shared" si="109"/>
        <v>#DIV/0!</v>
      </c>
      <c r="BN242" s="248" t="e">
        <f t="shared" si="110"/>
        <v>#DIV/0!</v>
      </c>
      <c r="BO242" s="248" t="e">
        <f t="shared" si="132"/>
        <v>#DIV/0!</v>
      </c>
      <c r="BP242" s="248" t="e">
        <f t="shared" si="132"/>
        <v>#DIV/0!</v>
      </c>
      <c r="BQ242" s="248" t="e">
        <f t="shared" si="132"/>
        <v>#DIV/0!</v>
      </c>
      <c r="BR242" s="248" t="e">
        <f t="shared" si="132"/>
        <v>#DIV/0!</v>
      </c>
      <c r="BS242" s="2110"/>
      <c r="BT242" s="2110"/>
      <c r="BU242" s="2110"/>
      <c r="BV242" s="2110"/>
      <c r="BW242" s="2113"/>
      <c r="BX242" s="2113"/>
      <c r="BY242" s="2113"/>
      <c r="BZ242" s="2113"/>
      <c r="CA242" s="2095"/>
      <c r="CC242" s="2098"/>
      <c r="CD242" s="2101"/>
      <c r="CE242" s="2101"/>
      <c r="CF242" s="2104"/>
      <c r="CG242" s="2107"/>
    </row>
    <row r="243" spans="1:85">
      <c r="A243" s="2125"/>
      <c r="B243" s="2129"/>
      <c r="C243" s="2130"/>
      <c r="D243" s="2135"/>
      <c r="E243" s="2136"/>
      <c r="F243" s="95"/>
      <c r="G243" s="142"/>
      <c r="H243" s="2140"/>
      <c r="I243" s="97"/>
      <c r="J243" s="98"/>
      <c r="K243" s="98"/>
      <c r="L243" s="98"/>
      <c r="M243" s="2143"/>
      <c r="N243" s="2146"/>
      <c r="O243" s="297"/>
      <c r="P243" s="305"/>
      <c r="Q243" s="2116"/>
      <c r="R243" s="2119"/>
      <c r="S243" s="2119"/>
      <c r="T243" s="2122"/>
      <c r="U243" s="27"/>
      <c r="V243" s="101">
        <v>8</v>
      </c>
      <c r="W243" s="120"/>
      <c r="X243" s="234"/>
      <c r="Y243" s="234"/>
      <c r="Z243" s="95"/>
      <c r="AA243" s="105"/>
      <c r="AB243" s="105"/>
      <c r="AC243" s="105"/>
      <c r="AD243" s="106"/>
      <c r="AE243" s="138"/>
      <c r="AF243" s="107"/>
      <c r="AG243" s="108"/>
      <c r="AH243" s="108"/>
      <c r="AI243" s="108"/>
      <c r="AJ243" s="109"/>
      <c r="AK243" s="110"/>
      <c r="AL243" s="111"/>
      <c r="AM243" s="111"/>
      <c r="AN243" s="112"/>
      <c r="AO243" s="8"/>
      <c r="AP243" s="307"/>
      <c r="AQ243" s="308"/>
      <c r="AR243" s="89"/>
      <c r="AS243" s="245" t="e">
        <f t="shared" si="119"/>
        <v>#DIV/0!</v>
      </c>
      <c r="AT243" s="246" t="e">
        <f t="shared" si="120"/>
        <v>#DIV/0!</v>
      </c>
      <c r="AU243" s="246" t="e">
        <f t="shared" si="121"/>
        <v>#DIV/0!</v>
      </c>
      <c r="AV243" s="246" t="e">
        <f t="shared" si="122"/>
        <v>#DIV/0!</v>
      </c>
      <c r="AW243" s="247" t="e">
        <f t="shared" si="97"/>
        <v>#DIV/0!</v>
      </c>
      <c r="AX243" s="247" t="e">
        <f t="shared" si="98"/>
        <v>#DIV/0!</v>
      </c>
      <c r="AY243" s="247" t="e">
        <f t="shared" si="99"/>
        <v>#DIV/0!</v>
      </c>
      <c r="AZ243" s="247" t="e">
        <f t="shared" si="100"/>
        <v>#DIV/0!</v>
      </c>
      <c r="BA243" s="248" t="e">
        <f t="shared" si="101"/>
        <v>#DIV/0!</v>
      </c>
      <c r="BB243" s="248" t="e">
        <f t="shared" si="102"/>
        <v>#DIV/0!</v>
      </c>
      <c r="BC243" s="248" t="e">
        <f t="shared" si="103"/>
        <v>#DIV/0!</v>
      </c>
      <c r="BD243" s="248" t="e">
        <f t="shared" si="104"/>
        <v>#DIV/0!</v>
      </c>
      <c r="BE243" s="118">
        <v>0.2</v>
      </c>
      <c r="BF243" s="118">
        <v>0.8</v>
      </c>
      <c r="BG243" s="248" t="e">
        <f t="shared" si="105"/>
        <v>#DIV/0!</v>
      </c>
      <c r="BH243" s="248" t="e">
        <f t="shared" si="106"/>
        <v>#DIV/0!</v>
      </c>
      <c r="BI243" s="248" t="e">
        <f t="shared" si="107"/>
        <v>#DIV/0!</v>
      </c>
      <c r="BJ243" s="248" t="e">
        <f t="shared" si="131"/>
        <v>#DIV/0!</v>
      </c>
      <c r="BK243" s="248" t="e">
        <f t="shared" si="131"/>
        <v>#DIV/0!</v>
      </c>
      <c r="BL243" s="248" t="e">
        <f t="shared" si="108"/>
        <v>#DIV/0!</v>
      </c>
      <c r="BM243" s="248" t="e">
        <f t="shared" si="109"/>
        <v>#DIV/0!</v>
      </c>
      <c r="BN243" s="248" t="e">
        <f t="shared" si="110"/>
        <v>#DIV/0!</v>
      </c>
      <c r="BO243" s="248" t="e">
        <f t="shared" si="132"/>
        <v>#DIV/0!</v>
      </c>
      <c r="BP243" s="248" t="e">
        <f t="shared" si="132"/>
        <v>#DIV/0!</v>
      </c>
      <c r="BQ243" s="248" t="e">
        <f t="shared" si="132"/>
        <v>#DIV/0!</v>
      </c>
      <c r="BR243" s="248" t="e">
        <f t="shared" si="132"/>
        <v>#DIV/0!</v>
      </c>
      <c r="BS243" s="2110"/>
      <c r="BT243" s="2110"/>
      <c r="BU243" s="2110"/>
      <c r="BV243" s="2110"/>
      <c r="BW243" s="2113"/>
      <c r="BX243" s="2113"/>
      <c r="BY243" s="2113"/>
      <c r="BZ243" s="2113"/>
      <c r="CA243" s="2095"/>
      <c r="CC243" s="2098"/>
      <c r="CD243" s="2101"/>
      <c r="CE243" s="2101"/>
      <c r="CF243" s="2104"/>
      <c r="CG243" s="2107"/>
    </row>
    <row r="244" spans="1:85">
      <c r="A244" s="2125"/>
      <c r="B244" s="2129"/>
      <c r="C244" s="2130"/>
      <c r="D244" s="2135"/>
      <c r="E244" s="2136"/>
      <c r="F244" s="95"/>
      <c r="G244" s="142"/>
      <c r="H244" s="2140"/>
      <c r="I244" s="97"/>
      <c r="J244" s="98"/>
      <c r="K244" s="98"/>
      <c r="L244" s="98"/>
      <c r="M244" s="2143"/>
      <c r="N244" s="2146"/>
      <c r="O244" s="297"/>
      <c r="P244" s="305"/>
      <c r="Q244" s="2116"/>
      <c r="R244" s="2119"/>
      <c r="S244" s="2119"/>
      <c r="T244" s="2122"/>
      <c r="U244" s="27"/>
      <c r="V244" s="101">
        <v>9</v>
      </c>
      <c r="W244" s="120"/>
      <c r="X244" s="234"/>
      <c r="Y244" s="234"/>
      <c r="Z244" s="95"/>
      <c r="AA244" s="105"/>
      <c r="AB244" s="105"/>
      <c r="AC244" s="105"/>
      <c r="AD244" s="106"/>
      <c r="AE244" s="138"/>
      <c r="AF244" s="107"/>
      <c r="AG244" s="108"/>
      <c r="AH244" s="108"/>
      <c r="AI244" s="108"/>
      <c r="AJ244" s="109"/>
      <c r="AK244" s="110"/>
      <c r="AL244" s="111"/>
      <c r="AM244" s="111"/>
      <c r="AN244" s="112"/>
      <c r="AO244" s="8"/>
      <c r="AP244" s="307"/>
      <c r="AQ244" s="308"/>
      <c r="AR244" s="89"/>
      <c r="AS244" s="245" t="e">
        <f t="shared" si="119"/>
        <v>#DIV/0!</v>
      </c>
      <c r="AT244" s="246" t="e">
        <f t="shared" si="120"/>
        <v>#DIV/0!</v>
      </c>
      <c r="AU244" s="246" t="e">
        <f t="shared" si="121"/>
        <v>#DIV/0!</v>
      </c>
      <c r="AV244" s="246" t="e">
        <f t="shared" si="122"/>
        <v>#DIV/0!</v>
      </c>
      <c r="AW244" s="247" t="e">
        <f t="shared" si="97"/>
        <v>#DIV/0!</v>
      </c>
      <c r="AX244" s="247" t="e">
        <f t="shared" si="98"/>
        <v>#DIV/0!</v>
      </c>
      <c r="AY244" s="247" t="e">
        <f t="shared" si="99"/>
        <v>#DIV/0!</v>
      </c>
      <c r="AZ244" s="247" t="e">
        <f t="shared" si="100"/>
        <v>#DIV/0!</v>
      </c>
      <c r="BA244" s="248" t="e">
        <f t="shared" si="101"/>
        <v>#DIV/0!</v>
      </c>
      <c r="BB244" s="248" t="e">
        <f t="shared" si="102"/>
        <v>#DIV/0!</v>
      </c>
      <c r="BC244" s="248" t="e">
        <f t="shared" si="103"/>
        <v>#DIV/0!</v>
      </c>
      <c r="BD244" s="248" t="e">
        <f t="shared" si="104"/>
        <v>#DIV/0!</v>
      </c>
      <c r="BE244" s="118">
        <v>0.2</v>
      </c>
      <c r="BF244" s="118">
        <v>0.8</v>
      </c>
      <c r="BG244" s="248" t="e">
        <f t="shared" si="105"/>
        <v>#DIV/0!</v>
      </c>
      <c r="BH244" s="248" t="e">
        <f t="shared" si="106"/>
        <v>#DIV/0!</v>
      </c>
      <c r="BI244" s="248" t="e">
        <f t="shared" si="107"/>
        <v>#DIV/0!</v>
      </c>
      <c r="BJ244" s="248" t="e">
        <f t="shared" si="131"/>
        <v>#DIV/0!</v>
      </c>
      <c r="BK244" s="248" t="e">
        <f t="shared" si="131"/>
        <v>#DIV/0!</v>
      </c>
      <c r="BL244" s="248" t="e">
        <f t="shared" si="108"/>
        <v>#DIV/0!</v>
      </c>
      <c r="BM244" s="248" t="e">
        <f t="shared" si="109"/>
        <v>#DIV/0!</v>
      </c>
      <c r="BN244" s="248" t="e">
        <f t="shared" si="110"/>
        <v>#DIV/0!</v>
      </c>
      <c r="BO244" s="248" t="e">
        <f t="shared" si="132"/>
        <v>#DIV/0!</v>
      </c>
      <c r="BP244" s="248" t="e">
        <f t="shared" si="132"/>
        <v>#DIV/0!</v>
      </c>
      <c r="BQ244" s="248" t="e">
        <f t="shared" si="132"/>
        <v>#DIV/0!</v>
      </c>
      <c r="BR244" s="248" t="e">
        <f t="shared" si="132"/>
        <v>#DIV/0!</v>
      </c>
      <c r="BS244" s="2110"/>
      <c r="BT244" s="2110"/>
      <c r="BU244" s="2110"/>
      <c r="BV244" s="2110"/>
      <c r="BW244" s="2113"/>
      <c r="BX244" s="2113"/>
      <c r="BY244" s="2113"/>
      <c r="BZ244" s="2113"/>
      <c r="CA244" s="2095"/>
      <c r="CC244" s="2098"/>
      <c r="CD244" s="2101"/>
      <c r="CE244" s="2101"/>
      <c r="CF244" s="2104"/>
      <c r="CG244" s="2107"/>
    </row>
    <row r="245" spans="1:85" ht="15" thickBot="1">
      <c r="A245" s="2126"/>
      <c r="B245" s="2131"/>
      <c r="C245" s="2132"/>
      <c r="D245" s="2137"/>
      <c r="E245" s="2138"/>
      <c r="F245" s="150"/>
      <c r="G245" s="151"/>
      <c r="H245" s="2141"/>
      <c r="I245" s="121"/>
      <c r="J245" s="122"/>
      <c r="K245" s="122"/>
      <c r="L245" s="122"/>
      <c r="M245" s="2144"/>
      <c r="N245" s="2147"/>
      <c r="O245" s="351"/>
      <c r="P245" s="352"/>
      <c r="Q245" s="2117"/>
      <c r="R245" s="2120"/>
      <c r="S245" s="2120"/>
      <c r="T245" s="2123"/>
      <c r="U245" s="27"/>
      <c r="V245" s="168">
        <v>10</v>
      </c>
      <c r="W245" s="179"/>
      <c r="X245" s="235"/>
      <c r="Y245" s="235"/>
      <c r="Z245" s="150"/>
      <c r="AA245" s="126"/>
      <c r="AB245" s="126"/>
      <c r="AC245" s="126"/>
      <c r="AD245" s="127"/>
      <c r="AE245" s="138"/>
      <c r="AF245" s="154"/>
      <c r="AG245" s="156"/>
      <c r="AH245" s="156"/>
      <c r="AI245" s="156"/>
      <c r="AJ245" s="157"/>
      <c r="AK245" s="128"/>
      <c r="AL245" s="129"/>
      <c r="AM245" s="129"/>
      <c r="AN245" s="130"/>
      <c r="AO245" s="8"/>
      <c r="AP245" s="353"/>
      <c r="AQ245" s="354"/>
      <c r="AR245" s="89"/>
      <c r="AS245" s="249" t="e">
        <f t="shared" si="119"/>
        <v>#DIV/0!</v>
      </c>
      <c r="AT245" s="250" t="e">
        <f t="shared" si="120"/>
        <v>#DIV/0!</v>
      </c>
      <c r="AU245" s="250" t="e">
        <f t="shared" si="121"/>
        <v>#DIV/0!</v>
      </c>
      <c r="AV245" s="250" t="e">
        <f t="shared" si="122"/>
        <v>#DIV/0!</v>
      </c>
      <c r="AW245" s="251" t="e">
        <f t="shared" si="97"/>
        <v>#DIV/0!</v>
      </c>
      <c r="AX245" s="251" t="e">
        <f t="shared" si="98"/>
        <v>#DIV/0!</v>
      </c>
      <c r="AY245" s="251" t="e">
        <f t="shared" si="99"/>
        <v>#DIV/0!</v>
      </c>
      <c r="AZ245" s="251" t="e">
        <f t="shared" si="100"/>
        <v>#DIV/0!</v>
      </c>
      <c r="BA245" s="252" t="e">
        <f t="shared" si="101"/>
        <v>#DIV/0!</v>
      </c>
      <c r="BB245" s="252" t="e">
        <f t="shared" si="102"/>
        <v>#DIV/0!</v>
      </c>
      <c r="BC245" s="252" t="e">
        <f t="shared" si="103"/>
        <v>#DIV/0!</v>
      </c>
      <c r="BD245" s="252" t="e">
        <f t="shared" si="104"/>
        <v>#DIV/0!</v>
      </c>
      <c r="BE245" s="159">
        <v>0.2</v>
      </c>
      <c r="BF245" s="159">
        <v>0.8</v>
      </c>
      <c r="BG245" s="252" t="e">
        <f t="shared" si="105"/>
        <v>#DIV/0!</v>
      </c>
      <c r="BH245" s="252" t="e">
        <f t="shared" si="106"/>
        <v>#DIV/0!</v>
      </c>
      <c r="BI245" s="252" t="e">
        <f t="shared" si="107"/>
        <v>#DIV/0!</v>
      </c>
      <c r="BJ245" s="252" t="e">
        <f t="shared" si="131"/>
        <v>#DIV/0!</v>
      </c>
      <c r="BK245" s="252" t="e">
        <f t="shared" si="131"/>
        <v>#DIV/0!</v>
      </c>
      <c r="BL245" s="252" t="e">
        <f t="shared" si="108"/>
        <v>#DIV/0!</v>
      </c>
      <c r="BM245" s="252" t="e">
        <f t="shared" si="109"/>
        <v>#DIV/0!</v>
      </c>
      <c r="BN245" s="252" t="e">
        <f t="shared" si="110"/>
        <v>#DIV/0!</v>
      </c>
      <c r="BO245" s="252" t="e">
        <f t="shared" si="132"/>
        <v>#DIV/0!</v>
      </c>
      <c r="BP245" s="252" t="e">
        <f t="shared" si="132"/>
        <v>#DIV/0!</v>
      </c>
      <c r="BQ245" s="252" t="e">
        <f t="shared" si="132"/>
        <v>#DIV/0!</v>
      </c>
      <c r="BR245" s="252" t="e">
        <f t="shared" si="132"/>
        <v>#DIV/0!</v>
      </c>
      <c r="BS245" s="2111"/>
      <c r="BT245" s="2111"/>
      <c r="BU245" s="2111"/>
      <c r="BV245" s="2111"/>
      <c r="BW245" s="2114"/>
      <c r="BX245" s="2114"/>
      <c r="BY245" s="2114"/>
      <c r="BZ245" s="2114"/>
      <c r="CA245" s="2096"/>
      <c r="CC245" s="2099"/>
      <c r="CD245" s="2102"/>
      <c r="CE245" s="2102"/>
      <c r="CF245" s="2105"/>
      <c r="CG245" s="2108"/>
    </row>
    <row r="246" spans="1:85">
      <c r="A246" s="2124">
        <v>26</v>
      </c>
      <c r="B246" s="2127"/>
      <c r="C246" s="2128"/>
      <c r="D246" s="2133"/>
      <c r="E246" s="2134"/>
      <c r="F246" s="66"/>
      <c r="G246" s="135"/>
      <c r="H246" s="2139"/>
      <c r="I246" s="69"/>
      <c r="J246" s="70"/>
      <c r="K246" s="70"/>
      <c r="L246" s="70"/>
      <c r="M246" s="2142"/>
      <c r="N246" s="2145">
        <f>+P246+P247+P248+P249+P250+P251+P252+P253+P254+P255</f>
        <v>0</v>
      </c>
      <c r="O246" s="72"/>
      <c r="P246" s="885"/>
      <c r="Q246" s="2115"/>
      <c r="R246" s="2118"/>
      <c r="S246" s="2118"/>
      <c r="T246" s="2121"/>
      <c r="U246" s="27"/>
      <c r="V246" s="75">
        <v>1</v>
      </c>
      <c r="W246" s="72"/>
      <c r="X246" s="236"/>
      <c r="Y246" s="236"/>
      <c r="Z246" s="66"/>
      <c r="AA246" s="79"/>
      <c r="AB246" s="79"/>
      <c r="AC246" s="79"/>
      <c r="AD246" s="80"/>
      <c r="AE246" s="138"/>
      <c r="AF246" s="81"/>
      <c r="AG246" s="82"/>
      <c r="AH246" s="82"/>
      <c r="AI246" s="82"/>
      <c r="AJ246" s="83"/>
      <c r="AK246" s="84"/>
      <c r="AL246" s="85"/>
      <c r="AM246" s="85"/>
      <c r="AN246" s="86"/>
      <c r="AO246" s="8"/>
      <c r="AP246" s="87"/>
      <c r="AQ246" s="88"/>
      <c r="AR246" s="89"/>
      <c r="AS246" s="241" t="e">
        <f t="shared" si="119"/>
        <v>#DIV/0!</v>
      </c>
      <c r="AT246" s="242" t="e">
        <f t="shared" si="120"/>
        <v>#DIV/0!</v>
      </c>
      <c r="AU246" s="242" t="e">
        <f t="shared" si="121"/>
        <v>#DIV/0!</v>
      </c>
      <c r="AV246" s="242" t="e">
        <f t="shared" si="122"/>
        <v>#DIV/0!</v>
      </c>
      <c r="AW246" s="243" t="e">
        <f t="shared" si="97"/>
        <v>#DIV/0!</v>
      </c>
      <c r="AX246" s="243" t="e">
        <f t="shared" si="98"/>
        <v>#DIV/0!</v>
      </c>
      <c r="AY246" s="243" t="e">
        <f t="shared" si="99"/>
        <v>#DIV/0!</v>
      </c>
      <c r="AZ246" s="243" t="e">
        <f t="shared" si="100"/>
        <v>#DIV/0!</v>
      </c>
      <c r="BA246" s="244" t="e">
        <f t="shared" si="101"/>
        <v>#DIV/0!</v>
      </c>
      <c r="BB246" s="244" t="e">
        <f t="shared" si="102"/>
        <v>#DIV/0!</v>
      </c>
      <c r="BC246" s="244" t="e">
        <f t="shared" si="103"/>
        <v>#DIV/0!</v>
      </c>
      <c r="BD246" s="244" t="e">
        <f t="shared" si="104"/>
        <v>#DIV/0!</v>
      </c>
      <c r="BE246" s="94">
        <v>0.2</v>
      </c>
      <c r="BF246" s="94">
        <v>0.8</v>
      </c>
      <c r="BG246" s="244" t="e">
        <f t="shared" si="105"/>
        <v>#DIV/0!</v>
      </c>
      <c r="BH246" s="244" t="e">
        <f t="shared" si="106"/>
        <v>#DIV/0!</v>
      </c>
      <c r="BI246" s="244" t="e">
        <f t="shared" si="107"/>
        <v>#DIV/0!</v>
      </c>
      <c r="BJ246" s="244" t="e">
        <f t="shared" si="131"/>
        <v>#DIV/0!</v>
      </c>
      <c r="BK246" s="244" t="e">
        <f t="shared" si="131"/>
        <v>#DIV/0!</v>
      </c>
      <c r="BL246" s="244" t="e">
        <f t="shared" si="108"/>
        <v>#DIV/0!</v>
      </c>
      <c r="BM246" s="244" t="e">
        <f t="shared" si="109"/>
        <v>#DIV/0!</v>
      </c>
      <c r="BN246" s="244" t="e">
        <f t="shared" si="110"/>
        <v>#DIV/0!</v>
      </c>
      <c r="BO246" s="244" t="e">
        <f t="shared" si="132"/>
        <v>#DIV/0!</v>
      </c>
      <c r="BP246" s="244" t="e">
        <f t="shared" si="132"/>
        <v>#DIV/0!</v>
      </c>
      <c r="BQ246" s="244" t="e">
        <f t="shared" si="132"/>
        <v>#DIV/0!</v>
      </c>
      <c r="BR246" s="244" t="e">
        <f t="shared" si="132"/>
        <v>#DIV/0!</v>
      </c>
      <c r="BS246" s="2109" t="e">
        <f t="shared" ref="BS246:BV246" si="139">AVERAGEIF(BO246:BO255,"&lt;&gt;#¡DIV/0!")</f>
        <v>#DIV/0!</v>
      </c>
      <c r="BT246" s="2109" t="e">
        <f t="shared" si="139"/>
        <v>#DIV/0!</v>
      </c>
      <c r="BU246" s="2109" t="e">
        <f t="shared" si="139"/>
        <v>#DIV/0!</v>
      </c>
      <c r="BV246" s="2109" t="e">
        <f t="shared" si="139"/>
        <v>#DIV/0!</v>
      </c>
      <c r="BW246" s="2112" t="e">
        <f>+C246*BS246</f>
        <v>#DIV/0!</v>
      </c>
      <c r="BX246" s="2112" t="e">
        <f>+C246*BT246</f>
        <v>#DIV/0!</v>
      </c>
      <c r="BY246" s="2112" t="e">
        <f>+C246*BU246</f>
        <v>#DIV/0!</v>
      </c>
      <c r="BZ246" s="2112" t="e">
        <f>+C246*BV246</f>
        <v>#DIV/0!</v>
      </c>
      <c r="CA246" s="2094" t="e">
        <f>SUM(BW246:BZ255)</f>
        <v>#DIV/0!</v>
      </c>
      <c r="CC246" s="2097" t="e">
        <f>+Q246/$N$246</f>
        <v>#DIV/0!</v>
      </c>
      <c r="CD246" s="2100" t="e">
        <f t="shared" ref="CD246:CF246" si="140">+R246/$N$246</f>
        <v>#DIV/0!</v>
      </c>
      <c r="CE246" s="2100" t="e">
        <f t="shared" si="140"/>
        <v>#DIV/0!</v>
      </c>
      <c r="CF246" s="2103" t="e">
        <f t="shared" si="140"/>
        <v>#DIV/0!</v>
      </c>
      <c r="CG246" s="2106" t="e">
        <f t="shared" ref="CG246" si="141">AVERAGE(CC246:CF255)</f>
        <v>#DIV/0!</v>
      </c>
    </row>
    <row r="247" spans="1:85">
      <c r="A247" s="2125"/>
      <c r="B247" s="2129"/>
      <c r="C247" s="2130"/>
      <c r="D247" s="2135"/>
      <c r="E247" s="2136"/>
      <c r="F247" s="95"/>
      <c r="G247" s="142"/>
      <c r="H247" s="2140"/>
      <c r="I247" s="97"/>
      <c r="J247" s="98"/>
      <c r="K247" s="98"/>
      <c r="L247" s="98"/>
      <c r="M247" s="2143"/>
      <c r="N247" s="2146"/>
      <c r="O247" s="297"/>
      <c r="P247" s="305"/>
      <c r="Q247" s="2116"/>
      <c r="R247" s="2119"/>
      <c r="S247" s="2119"/>
      <c r="T247" s="2122"/>
      <c r="U247" s="27"/>
      <c r="V247" s="101">
        <v>2</v>
      </c>
      <c r="W247" s="120"/>
      <c r="X247" s="234"/>
      <c r="Y247" s="234"/>
      <c r="Z247" s="95"/>
      <c r="AA247" s="105"/>
      <c r="AB247" s="105"/>
      <c r="AC247" s="105"/>
      <c r="AD247" s="106"/>
      <c r="AE247" s="138"/>
      <c r="AF247" s="107"/>
      <c r="AG247" s="108"/>
      <c r="AH247" s="108"/>
      <c r="AI247" s="108"/>
      <c r="AJ247" s="109"/>
      <c r="AK247" s="110"/>
      <c r="AL247" s="111"/>
      <c r="AM247" s="111"/>
      <c r="AN247" s="112"/>
      <c r="AO247" s="8"/>
      <c r="AP247" s="307"/>
      <c r="AQ247" s="308"/>
      <c r="AR247" s="89"/>
      <c r="AS247" s="245" t="e">
        <f t="shared" si="119"/>
        <v>#DIV/0!</v>
      </c>
      <c r="AT247" s="246" t="e">
        <f t="shared" si="120"/>
        <v>#DIV/0!</v>
      </c>
      <c r="AU247" s="246" t="e">
        <f t="shared" si="121"/>
        <v>#DIV/0!</v>
      </c>
      <c r="AV247" s="246" t="e">
        <f t="shared" si="122"/>
        <v>#DIV/0!</v>
      </c>
      <c r="AW247" s="247" t="e">
        <f t="shared" si="97"/>
        <v>#DIV/0!</v>
      </c>
      <c r="AX247" s="247" t="e">
        <f t="shared" si="98"/>
        <v>#DIV/0!</v>
      </c>
      <c r="AY247" s="247" t="e">
        <f t="shared" si="99"/>
        <v>#DIV/0!</v>
      </c>
      <c r="AZ247" s="247" t="e">
        <f t="shared" si="100"/>
        <v>#DIV/0!</v>
      </c>
      <c r="BA247" s="248" t="e">
        <f t="shared" si="101"/>
        <v>#DIV/0!</v>
      </c>
      <c r="BB247" s="248" t="e">
        <f t="shared" si="102"/>
        <v>#DIV/0!</v>
      </c>
      <c r="BC247" s="248" t="e">
        <f t="shared" si="103"/>
        <v>#DIV/0!</v>
      </c>
      <c r="BD247" s="248" t="e">
        <f t="shared" si="104"/>
        <v>#DIV/0!</v>
      </c>
      <c r="BE247" s="118">
        <v>0.2</v>
      </c>
      <c r="BF247" s="118">
        <v>0.8</v>
      </c>
      <c r="BG247" s="248" t="e">
        <f t="shared" si="105"/>
        <v>#DIV/0!</v>
      </c>
      <c r="BH247" s="248" t="e">
        <f t="shared" si="106"/>
        <v>#DIV/0!</v>
      </c>
      <c r="BI247" s="248" t="e">
        <f t="shared" si="107"/>
        <v>#DIV/0!</v>
      </c>
      <c r="BJ247" s="248" t="e">
        <f t="shared" si="131"/>
        <v>#DIV/0!</v>
      </c>
      <c r="BK247" s="248" t="e">
        <f t="shared" si="131"/>
        <v>#DIV/0!</v>
      </c>
      <c r="BL247" s="248" t="e">
        <f t="shared" si="108"/>
        <v>#DIV/0!</v>
      </c>
      <c r="BM247" s="248" t="e">
        <f t="shared" si="109"/>
        <v>#DIV/0!</v>
      </c>
      <c r="BN247" s="248" t="e">
        <f t="shared" si="110"/>
        <v>#DIV/0!</v>
      </c>
      <c r="BO247" s="248" t="e">
        <f t="shared" si="132"/>
        <v>#DIV/0!</v>
      </c>
      <c r="BP247" s="248" t="e">
        <f t="shared" si="132"/>
        <v>#DIV/0!</v>
      </c>
      <c r="BQ247" s="248" t="e">
        <f t="shared" si="132"/>
        <v>#DIV/0!</v>
      </c>
      <c r="BR247" s="248" t="e">
        <f t="shared" si="132"/>
        <v>#DIV/0!</v>
      </c>
      <c r="BS247" s="2110"/>
      <c r="BT247" s="2110"/>
      <c r="BU247" s="2110"/>
      <c r="BV247" s="2110"/>
      <c r="BW247" s="2113"/>
      <c r="BX247" s="2113"/>
      <c r="BY247" s="2113"/>
      <c r="BZ247" s="2113"/>
      <c r="CA247" s="2095"/>
      <c r="CC247" s="2098"/>
      <c r="CD247" s="2101"/>
      <c r="CE247" s="2101"/>
      <c r="CF247" s="2104"/>
      <c r="CG247" s="2107"/>
    </row>
    <row r="248" spans="1:85">
      <c r="A248" s="2125"/>
      <c r="B248" s="2129"/>
      <c r="C248" s="2130"/>
      <c r="D248" s="2135"/>
      <c r="E248" s="2136"/>
      <c r="F248" s="95"/>
      <c r="G248" s="142"/>
      <c r="H248" s="2140"/>
      <c r="I248" s="97"/>
      <c r="J248" s="98"/>
      <c r="K248" s="98"/>
      <c r="L248" s="98"/>
      <c r="M248" s="2143"/>
      <c r="N248" s="2146"/>
      <c r="O248" s="297"/>
      <c r="P248" s="305"/>
      <c r="Q248" s="2116"/>
      <c r="R248" s="2119"/>
      <c r="S248" s="2119"/>
      <c r="T248" s="2122"/>
      <c r="U248" s="27"/>
      <c r="V248" s="101">
        <v>3</v>
      </c>
      <c r="W248" s="120"/>
      <c r="X248" s="234"/>
      <c r="Y248" s="234"/>
      <c r="Z248" s="95"/>
      <c r="AA248" s="105"/>
      <c r="AB248" s="105"/>
      <c r="AC248" s="105"/>
      <c r="AD248" s="106"/>
      <c r="AE248" s="138"/>
      <c r="AF248" s="107"/>
      <c r="AG248" s="108"/>
      <c r="AH248" s="108"/>
      <c r="AI248" s="108"/>
      <c r="AJ248" s="109"/>
      <c r="AK248" s="110"/>
      <c r="AL248" s="111"/>
      <c r="AM248" s="111"/>
      <c r="AN248" s="112"/>
      <c r="AO248" s="8"/>
      <c r="AP248" s="307"/>
      <c r="AQ248" s="308"/>
      <c r="AR248" s="89"/>
      <c r="AS248" s="245" t="e">
        <f t="shared" si="119"/>
        <v>#DIV/0!</v>
      </c>
      <c r="AT248" s="246" t="e">
        <f t="shared" si="120"/>
        <v>#DIV/0!</v>
      </c>
      <c r="AU248" s="246" t="e">
        <f t="shared" si="121"/>
        <v>#DIV/0!</v>
      </c>
      <c r="AV248" s="246" t="e">
        <f t="shared" si="122"/>
        <v>#DIV/0!</v>
      </c>
      <c r="AW248" s="247" t="e">
        <f t="shared" si="97"/>
        <v>#DIV/0!</v>
      </c>
      <c r="AX248" s="247" t="e">
        <f t="shared" si="98"/>
        <v>#DIV/0!</v>
      </c>
      <c r="AY248" s="247" t="e">
        <f t="shared" si="99"/>
        <v>#DIV/0!</v>
      </c>
      <c r="AZ248" s="247" t="e">
        <f t="shared" si="100"/>
        <v>#DIV/0!</v>
      </c>
      <c r="BA248" s="248" t="e">
        <f t="shared" si="101"/>
        <v>#DIV/0!</v>
      </c>
      <c r="BB248" s="248" t="e">
        <f t="shared" si="102"/>
        <v>#DIV/0!</v>
      </c>
      <c r="BC248" s="248" t="e">
        <f t="shared" si="103"/>
        <v>#DIV/0!</v>
      </c>
      <c r="BD248" s="248" t="e">
        <f t="shared" si="104"/>
        <v>#DIV/0!</v>
      </c>
      <c r="BE248" s="118">
        <v>0.2</v>
      </c>
      <c r="BF248" s="118">
        <v>0.8</v>
      </c>
      <c r="BG248" s="248" t="e">
        <f t="shared" si="105"/>
        <v>#DIV/0!</v>
      </c>
      <c r="BH248" s="248" t="e">
        <f t="shared" si="106"/>
        <v>#DIV/0!</v>
      </c>
      <c r="BI248" s="248" t="e">
        <f t="shared" si="107"/>
        <v>#DIV/0!</v>
      </c>
      <c r="BJ248" s="248" t="e">
        <f t="shared" si="131"/>
        <v>#DIV/0!</v>
      </c>
      <c r="BK248" s="248" t="e">
        <f t="shared" si="131"/>
        <v>#DIV/0!</v>
      </c>
      <c r="BL248" s="248" t="e">
        <f t="shared" si="108"/>
        <v>#DIV/0!</v>
      </c>
      <c r="BM248" s="248" t="e">
        <f t="shared" si="109"/>
        <v>#DIV/0!</v>
      </c>
      <c r="BN248" s="248" t="e">
        <f t="shared" si="110"/>
        <v>#DIV/0!</v>
      </c>
      <c r="BO248" s="248" t="e">
        <f t="shared" si="132"/>
        <v>#DIV/0!</v>
      </c>
      <c r="BP248" s="248" t="e">
        <f t="shared" si="132"/>
        <v>#DIV/0!</v>
      </c>
      <c r="BQ248" s="248" t="e">
        <f t="shared" si="132"/>
        <v>#DIV/0!</v>
      </c>
      <c r="BR248" s="248" t="e">
        <f t="shared" si="132"/>
        <v>#DIV/0!</v>
      </c>
      <c r="BS248" s="2110"/>
      <c r="BT248" s="2110"/>
      <c r="BU248" s="2110"/>
      <c r="BV248" s="2110"/>
      <c r="BW248" s="2113"/>
      <c r="BX248" s="2113"/>
      <c r="BY248" s="2113"/>
      <c r="BZ248" s="2113"/>
      <c r="CA248" s="2095"/>
      <c r="CC248" s="2098"/>
      <c r="CD248" s="2101"/>
      <c r="CE248" s="2101"/>
      <c r="CF248" s="2104"/>
      <c r="CG248" s="2107"/>
    </row>
    <row r="249" spans="1:85">
      <c r="A249" s="2125"/>
      <c r="B249" s="2129"/>
      <c r="C249" s="2130"/>
      <c r="D249" s="2135"/>
      <c r="E249" s="2136"/>
      <c r="F249" s="95"/>
      <c r="G249" s="142"/>
      <c r="H249" s="2140"/>
      <c r="I249" s="97"/>
      <c r="J249" s="98"/>
      <c r="K249" s="98"/>
      <c r="L249" s="98"/>
      <c r="M249" s="2143"/>
      <c r="N249" s="2146"/>
      <c r="O249" s="297"/>
      <c r="P249" s="305"/>
      <c r="Q249" s="2116"/>
      <c r="R249" s="2119"/>
      <c r="S249" s="2119"/>
      <c r="T249" s="2122"/>
      <c r="U249" s="27"/>
      <c r="V249" s="101">
        <v>4</v>
      </c>
      <c r="W249" s="120"/>
      <c r="X249" s="234"/>
      <c r="Y249" s="234"/>
      <c r="Z249" s="95"/>
      <c r="AA249" s="105"/>
      <c r="AB249" s="105"/>
      <c r="AC249" s="105"/>
      <c r="AD249" s="106"/>
      <c r="AE249" s="138"/>
      <c r="AF249" s="107"/>
      <c r="AG249" s="108"/>
      <c r="AH249" s="108"/>
      <c r="AI249" s="108"/>
      <c r="AJ249" s="109"/>
      <c r="AK249" s="110"/>
      <c r="AL249" s="111"/>
      <c r="AM249" s="111"/>
      <c r="AN249" s="112"/>
      <c r="AO249" s="8"/>
      <c r="AP249" s="307"/>
      <c r="AQ249" s="308"/>
      <c r="AR249" s="89"/>
      <c r="AS249" s="245" t="e">
        <f t="shared" si="119"/>
        <v>#DIV/0!</v>
      </c>
      <c r="AT249" s="246" t="e">
        <f t="shared" si="120"/>
        <v>#DIV/0!</v>
      </c>
      <c r="AU249" s="246" t="e">
        <f t="shared" si="121"/>
        <v>#DIV/0!</v>
      </c>
      <c r="AV249" s="246" t="e">
        <f t="shared" si="122"/>
        <v>#DIV/0!</v>
      </c>
      <c r="AW249" s="247" t="e">
        <f t="shared" si="97"/>
        <v>#DIV/0!</v>
      </c>
      <c r="AX249" s="247" t="e">
        <f t="shared" si="98"/>
        <v>#DIV/0!</v>
      </c>
      <c r="AY249" s="247" t="e">
        <f t="shared" si="99"/>
        <v>#DIV/0!</v>
      </c>
      <c r="AZ249" s="247" t="e">
        <f t="shared" si="100"/>
        <v>#DIV/0!</v>
      </c>
      <c r="BA249" s="248" t="e">
        <f t="shared" si="101"/>
        <v>#DIV/0!</v>
      </c>
      <c r="BB249" s="248" t="e">
        <f t="shared" si="102"/>
        <v>#DIV/0!</v>
      </c>
      <c r="BC249" s="248" t="e">
        <f t="shared" si="103"/>
        <v>#DIV/0!</v>
      </c>
      <c r="BD249" s="248" t="e">
        <f t="shared" si="104"/>
        <v>#DIV/0!</v>
      </c>
      <c r="BE249" s="118">
        <v>0.2</v>
      </c>
      <c r="BF249" s="118">
        <v>0.8</v>
      </c>
      <c r="BG249" s="248" t="e">
        <f t="shared" si="105"/>
        <v>#DIV/0!</v>
      </c>
      <c r="BH249" s="248" t="e">
        <f t="shared" si="106"/>
        <v>#DIV/0!</v>
      </c>
      <c r="BI249" s="248" t="e">
        <f t="shared" si="107"/>
        <v>#DIV/0!</v>
      </c>
      <c r="BJ249" s="248" t="e">
        <f t="shared" si="131"/>
        <v>#DIV/0!</v>
      </c>
      <c r="BK249" s="248" t="e">
        <f t="shared" si="131"/>
        <v>#DIV/0!</v>
      </c>
      <c r="BL249" s="248" t="e">
        <f t="shared" si="108"/>
        <v>#DIV/0!</v>
      </c>
      <c r="BM249" s="248" t="e">
        <f t="shared" si="109"/>
        <v>#DIV/0!</v>
      </c>
      <c r="BN249" s="248" t="e">
        <f t="shared" si="110"/>
        <v>#DIV/0!</v>
      </c>
      <c r="BO249" s="248" t="e">
        <f t="shared" si="132"/>
        <v>#DIV/0!</v>
      </c>
      <c r="BP249" s="248" t="e">
        <f t="shared" si="132"/>
        <v>#DIV/0!</v>
      </c>
      <c r="BQ249" s="248" t="e">
        <f t="shared" si="132"/>
        <v>#DIV/0!</v>
      </c>
      <c r="BR249" s="248" t="e">
        <f t="shared" si="132"/>
        <v>#DIV/0!</v>
      </c>
      <c r="BS249" s="2110"/>
      <c r="BT249" s="2110"/>
      <c r="BU249" s="2110"/>
      <c r="BV249" s="2110"/>
      <c r="BW249" s="2113"/>
      <c r="BX249" s="2113"/>
      <c r="BY249" s="2113"/>
      <c r="BZ249" s="2113"/>
      <c r="CA249" s="2095"/>
      <c r="CC249" s="2098"/>
      <c r="CD249" s="2101"/>
      <c r="CE249" s="2101"/>
      <c r="CF249" s="2104"/>
      <c r="CG249" s="2107"/>
    </row>
    <row r="250" spans="1:85">
      <c r="A250" s="2125"/>
      <c r="B250" s="2129"/>
      <c r="C250" s="2130"/>
      <c r="D250" s="2135"/>
      <c r="E250" s="2136"/>
      <c r="F250" s="95"/>
      <c r="G250" s="142"/>
      <c r="H250" s="2140"/>
      <c r="I250" s="97"/>
      <c r="J250" s="98"/>
      <c r="K250" s="98"/>
      <c r="L250" s="98"/>
      <c r="M250" s="2143"/>
      <c r="N250" s="2146"/>
      <c r="O250" s="297"/>
      <c r="P250" s="305"/>
      <c r="Q250" s="2116"/>
      <c r="R250" s="2119"/>
      <c r="S250" s="2119"/>
      <c r="T250" s="2122"/>
      <c r="U250" s="27"/>
      <c r="V250" s="101">
        <v>5</v>
      </c>
      <c r="W250" s="120"/>
      <c r="X250" s="234"/>
      <c r="Y250" s="234"/>
      <c r="Z250" s="95"/>
      <c r="AA250" s="105"/>
      <c r="AB250" s="105"/>
      <c r="AC250" s="105"/>
      <c r="AD250" s="106"/>
      <c r="AE250" s="138"/>
      <c r="AF250" s="107"/>
      <c r="AG250" s="108"/>
      <c r="AH250" s="108"/>
      <c r="AI250" s="108"/>
      <c r="AJ250" s="109"/>
      <c r="AK250" s="110"/>
      <c r="AL250" s="111"/>
      <c r="AM250" s="111"/>
      <c r="AN250" s="112"/>
      <c r="AO250" s="8"/>
      <c r="AP250" s="307"/>
      <c r="AQ250" s="308"/>
      <c r="AR250" s="89"/>
      <c r="AS250" s="245" t="e">
        <f t="shared" si="119"/>
        <v>#DIV/0!</v>
      </c>
      <c r="AT250" s="246" t="e">
        <f t="shared" si="120"/>
        <v>#DIV/0!</v>
      </c>
      <c r="AU250" s="246" t="e">
        <f t="shared" si="121"/>
        <v>#DIV/0!</v>
      </c>
      <c r="AV250" s="246" t="e">
        <f t="shared" si="122"/>
        <v>#DIV/0!</v>
      </c>
      <c r="AW250" s="247" t="e">
        <f t="shared" ref="AW250:AW295" si="142">+AA250/COUNTIF(W250,"*")</f>
        <v>#DIV/0!</v>
      </c>
      <c r="AX250" s="247" t="e">
        <f t="shared" ref="AX250:AX295" si="143">+AB250/COUNTIF(W250,"*")</f>
        <v>#DIV/0!</v>
      </c>
      <c r="AY250" s="247" t="e">
        <f t="shared" ref="AY250:AY295" si="144">+AC250/COUNTIF(W250,"*")</f>
        <v>#DIV/0!</v>
      </c>
      <c r="AZ250" s="247" t="e">
        <f t="shared" ref="AZ250:AZ295" si="145">+AD250/COUNTIF(AD250,"*")</f>
        <v>#DIV/0!</v>
      </c>
      <c r="BA250" s="248" t="e">
        <f t="shared" ref="BA250:BA295" si="146">+AK250/AJ250</f>
        <v>#DIV/0!</v>
      </c>
      <c r="BB250" s="248" t="e">
        <f t="shared" ref="BB250:BB295" si="147">+AL250/AJ250</f>
        <v>#DIV/0!</v>
      </c>
      <c r="BC250" s="248" t="e">
        <f t="shared" ref="BC250:BC295" si="148">+AM250/AJ250</f>
        <v>#DIV/0!</v>
      </c>
      <c r="BD250" s="248" t="e">
        <f t="shared" ref="BD250:BD295" si="149">+AN250/AJ250</f>
        <v>#DIV/0!</v>
      </c>
      <c r="BE250" s="118">
        <v>0.2</v>
      </c>
      <c r="BF250" s="118">
        <v>0.8</v>
      </c>
      <c r="BG250" s="248" t="e">
        <f t="shared" ref="BG250:BG295" si="150">+AW250*BE250</f>
        <v>#DIV/0!</v>
      </c>
      <c r="BH250" s="248" t="e">
        <f t="shared" ref="BH250:BH295" si="151">+AX250*BE250</f>
        <v>#DIV/0!</v>
      </c>
      <c r="BI250" s="248" t="e">
        <f t="shared" ref="BI250:BI295" si="152">+AY250*BE250</f>
        <v>#DIV/0!</v>
      </c>
      <c r="BJ250" s="248" t="e">
        <f t="shared" si="131"/>
        <v>#DIV/0!</v>
      </c>
      <c r="BK250" s="248" t="e">
        <f t="shared" si="131"/>
        <v>#DIV/0!</v>
      </c>
      <c r="BL250" s="248" t="e">
        <f t="shared" ref="BL250:BL295" si="153">+BB250*BF250</f>
        <v>#DIV/0!</v>
      </c>
      <c r="BM250" s="248" t="e">
        <f t="shared" ref="BM250:BM295" si="154">+BC250*BF250</f>
        <v>#DIV/0!</v>
      </c>
      <c r="BN250" s="248" t="e">
        <f t="shared" ref="BN250:BN295" si="155">+BD250*BF250</f>
        <v>#DIV/0!</v>
      </c>
      <c r="BO250" s="248" t="e">
        <f t="shared" si="132"/>
        <v>#DIV/0!</v>
      </c>
      <c r="BP250" s="248" t="e">
        <f t="shared" si="132"/>
        <v>#DIV/0!</v>
      </c>
      <c r="BQ250" s="248" t="e">
        <f t="shared" si="132"/>
        <v>#DIV/0!</v>
      </c>
      <c r="BR250" s="248" t="e">
        <f t="shared" si="132"/>
        <v>#DIV/0!</v>
      </c>
      <c r="BS250" s="2110"/>
      <c r="BT250" s="2110"/>
      <c r="BU250" s="2110"/>
      <c r="BV250" s="2110"/>
      <c r="BW250" s="2113"/>
      <c r="BX250" s="2113"/>
      <c r="BY250" s="2113"/>
      <c r="BZ250" s="2113"/>
      <c r="CA250" s="2095"/>
      <c r="CC250" s="2098"/>
      <c r="CD250" s="2101"/>
      <c r="CE250" s="2101"/>
      <c r="CF250" s="2104"/>
      <c r="CG250" s="2107"/>
    </row>
    <row r="251" spans="1:85">
      <c r="A251" s="2125"/>
      <c r="B251" s="2129"/>
      <c r="C251" s="2130"/>
      <c r="D251" s="2135"/>
      <c r="E251" s="2136"/>
      <c r="F251" s="95"/>
      <c r="G251" s="142"/>
      <c r="H251" s="2140"/>
      <c r="I251" s="97"/>
      <c r="J251" s="98"/>
      <c r="K251" s="98"/>
      <c r="L251" s="98"/>
      <c r="M251" s="2143"/>
      <c r="N251" s="2146"/>
      <c r="O251" s="297"/>
      <c r="P251" s="305"/>
      <c r="Q251" s="2116"/>
      <c r="R251" s="2119"/>
      <c r="S251" s="2119"/>
      <c r="T251" s="2122"/>
      <c r="U251" s="27"/>
      <c r="V251" s="101">
        <v>6</v>
      </c>
      <c r="W251" s="120"/>
      <c r="X251" s="234"/>
      <c r="Y251" s="234"/>
      <c r="Z251" s="95"/>
      <c r="AA251" s="105"/>
      <c r="AB251" s="105"/>
      <c r="AC251" s="105"/>
      <c r="AD251" s="106"/>
      <c r="AE251" s="138"/>
      <c r="AF251" s="107"/>
      <c r="AG251" s="108"/>
      <c r="AH251" s="108"/>
      <c r="AI251" s="108"/>
      <c r="AJ251" s="109"/>
      <c r="AK251" s="110"/>
      <c r="AL251" s="111"/>
      <c r="AM251" s="111"/>
      <c r="AN251" s="112"/>
      <c r="AO251" s="8"/>
      <c r="AP251" s="307"/>
      <c r="AQ251" s="308"/>
      <c r="AR251" s="89"/>
      <c r="AS251" s="245" t="e">
        <f t="shared" si="119"/>
        <v>#DIV/0!</v>
      </c>
      <c r="AT251" s="246" t="e">
        <f t="shared" si="120"/>
        <v>#DIV/0!</v>
      </c>
      <c r="AU251" s="246" t="e">
        <f t="shared" si="121"/>
        <v>#DIV/0!</v>
      </c>
      <c r="AV251" s="246" t="e">
        <f t="shared" si="122"/>
        <v>#DIV/0!</v>
      </c>
      <c r="AW251" s="247" t="e">
        <f t="shared" si="142"/>
        <v>#DIV/0!</v>
      </c>
      <c r="AX251" s="247" t="e">
        <f t="shared" si="143"/>
        <v>#DIV/0!</v>
      </c>
      <c r="AY251" s="247" t="e">
        <f t="shared" si="144"/>
        <v>#DIV/0!</v>
      </c>
      <c r="AZ251" s="247" t="e">
        <f t="shared" si="145"/>
        <v>#DIV/0!</v>
      </c>
      <c r="BA251" s="248" t="e">
        <f t="shared" si="146"/>
        <v>#DIV/0!</v>
      </c>
      <c r="BB251" s="248" t="e">
        <f t="shared" si="147"/>
        <v>#DIV/0!</v>
      </c>
      <c r="BC251" s="248" t="e">
        <f t="shared" si="148"/>
        <v>#DIV/0!</v>
      </c>
      <c r="BD251" s="248" t="e">
        <f t="shared" si="149"/>
        <v>#DIV/0!</v>
      </c>
      <c r="BE251" s="118">
        <v>0.2</v>
      </c>
      <c r="BF251" s="118">
        <v>0.8</v>
      </c>
      <c r="BG251" s="248" t="e">
        <f t="shared" si="150"/>
        <v>#DIV/0!</v>
      </c>
      <c r="BH251" s="248" t="e">
        <f t="shared" si="151"/>
        <v>#DIV/0!</v>
      </c>
      <c r="BI251" s="248" t="e">
        <f t="shared" si="152"/>
        <v>#DIV/0!</v>
      </c>
      <c r="BJ251" s="248" t="e">
        <f t="shared" si="131"/>
        <v>#DIV/0!</v>
      </c>
      <c r="BK251" s="248" t="e">
        <f t="shared" si="131"/>
        <v>#DIV/0!</v>
      </c>
      <c r="BL251" s="248" t="e">
        <f t="shared" si="153"/>
        <v>#DIV/0!</v>
      </c>
      <c r="BM251" s="248" t="e">
        <f t="shared" si="154"/>
        <v>#DIV/0!</v>
      </c>
      <c r="BN251" s="248" t="e">
        <f t="shared" si="155"/>
        <v>#DIV/0!</v>
      </c>
      <c r="BO251" s="248" t="e">
        <f t="shared" si="132"/>
        <v>#DIV/0!</v>
      </c>
      <c r="BP251" s="248" t="e">
        <f t="shared" si="132"/>
        <v>#DIV/0!</v>
      </c>
      <c r="BQ251" s="248" t="e">
        <f t="shared" si="132"/>
        <v>#DIV/0!</v>
      </c>
      <c r="BR251" s="248" t="e">
        <f t="shared" si="132"/>
        <v>#DIV/0!</v>
      </c>
      <c r="BS251" s="2110"/>
      <c r="BT251" s="2110"/>
      <c r="BU251" s="2110"/>
      <c r="BV251" s="2110"/>
      <c r="BW251" s="2113"/>
      <c r="BX251" s="2113"/>
      <c r="BY251" s="2113"/>
      <c r="BZ251" s="2113"/>
      <c r="CA251" s="2095"/>
      <c r="CC251" s="2098"/>
      <c r="CD251" s="2101"/>
      <c r="CE251" s="2101"/>
      <c r="CF251" s="2104"/>
      <c r="CG251" s="2107"/>
    </row>
    <row r="252" spans="1:85">
      <c r="A252" s="2125"/>
      <c r="B252" s="2129"/>
      <c r="C252" s="2130"/>
      <c r="D252" s="2135"/>
      <c r="E252" s="2136"/>
      <c r="F252" s="95"/>
      <c r="G252" s="142"/>
      <c r="H252" s="2140"/>
      <c r="I252" s="97"/>
      <c r="J252" s="98"/>
      <c r="K252" s="98"/>
      <c r="L252" s="98"/>
      <c r="M252" s="2143"/>
      <c r="N252" s="2146"/>
      <c r="O252" s="297"/>
      <c r="P252" s="305"/>
      <c r="Q252" s="2116"/>
      <c r="R252" s="2119"/>
      <c r="S252" s="2119"/>
      <c r="T252" s="2122"/>
      <c r="U252" s="27"/>
      <c r="V252" s="101">
        <v>7</v>
      </c>
      <c r="W252" s="120"/>
      <c r="X252" s="234"/>
      <c r="Y252" s="234"/>
      <c r="Z252" s="95"/>
      <c r="AA252" s="105"/>
      <c r="AB252" s="105"/>
      <c r="AC252" s="105"/>
      <c r="AD252" s="106"/>
      <c r="AE252" s="138"/>
      <c r="AF252" s="107"/>
      <c r="AG252" s="108"/>
      <c r="AH252" s="108"/>
      <c r="AI252" s="108"/>
      <c r="AJ252" s="109"/>
      <c r="AK252" s="110"/>
      <c r="AL252" s="111"/>
      <c r="AM252" s="111"/>
      <c r="AN252" s="112"/>
      <c r="AO252" s="8"/>
      <c r="AP252" s="307"/>
      <c r="AQ252" s="308"/>
      <c r="AR252" s="89"/>
      <c r="AS252" s="245" t="e">
        <f t="shared" si="119"/>
        <v>#DIV/0!</v>
      </c>
      <c r="AT252" s="246" t="e">
        <f t="shared" si="120"/>
        <v>#DIV/0!</v>
      </c>
      <c r="AU252" s="246" t="e">
        <f t="shared" si="121"/>
        <v>#DIV/0!</v>
      </c>
      <c r="AV252" s="246" t="e">
        <f t="shared" si="122"/>
        <v>#DIV/0!</v>
      </c>
      <c r="AW252" s="247" t="e">
        <f t="shared" si="142"/>
        <v>#DIV/0!</v>
      </c>
      <c r="AX252" s="247" t="e">
        <f t="shared" si="143"/>
        <v>#DIV/0!</v>
      </c>
      <c r="AY252" s="247" t="e">
        <f t="shared" si="144"/>
        <v>#DIV/0!</v>
      </c>
      <c r="AZ252" s="247" t="e">
        <f t="shared" si="145"/>
        <v>#DIV/0!</v>
      </c>
      <c r="BA252" s="248" t="e">
        <f t="shared" si="146"/>
        <v>#DIV/0!</v>
      </c>
      <c r="BB252" s="248" t="e">
        <f t="shared" si="147"/>
        <v>#DIV/0!</v>
      </c>
      <c r="BC252" s="248" t="e">
        <f t="shared" si="148"/>
        <v>#DIV/0!</v>
      </c>
      <c r="BD252" s="248" t="e">
        <f t="shared" si="149"/>
        <v>#DIV/0!</v>
      </c>
      <c r="BE252" s="118">
        <v>0.2</v>
      </c>
      <c r="BF252" s="118">
        <v>0.8</v>
      </c>
      <c r="BG252" s="248" t="e">
        <f t="shared" si="150"/>
        <v>#DIV/0!</v>
      </c>
      <c r="BH252" s="248" t="e">
        <f t="shared" si="151"/>
        <v>#DIV/0!</v>
      </c>
      <c r="BI252" s="248" t="e">
        <f t="shared" si="152"/>
        <v>#DIV/0!</v>
      </c>
      <c r="BJ252" s="248" t="e">
        <f t="shared" si="131"/>
        <v>#DIV/0!</v>
      </c>
      <c r="BK252" s="248" t="e">
        <f t="shared" si="131"/>
        <v>#DIV/0!</v>
      </c>
      <c r="BL252" s="248" t="e">
        <f t="shared" si="153"/>
        <v>#DIV/0!</v>
      </c>
      <c r="BM252" s="248" t="e">
        <f t="shared" si="154"/>
        <v>#DIV/0!</v>
      </c>
      <c r="BN252" s="248" t="e">
        <f t="shared" si="155"/>
        <v>#DIV/0!</v>
      </c>
      <c r="BO252" s="248" t="e">
        <f t="shared" si="132"/>
        <v>#DIV/0!</v>
      </c>
      <c r="BP252" s="248" t="e">
        <f t="shared" si="132"/>
        <v>#DIV/0!</v>
      </c>
      <c r="BQ252" s="248" t="e">
        <f t="shared" si="132"/>
        <v>#DIV/0!</v>
      </c>
      <c r="BR252" s="248" t="e">
        <f t="shared" si="132"/>
        <v>#DIV/0!</v>
      </c>
      <c r="BS252" s="2110"/>
      <c r="BT252" s="2110"/>
      <c r="BU252" s="2110"/>
      <c r="BV252" s="2110"/>
      <c r="BW252" s="2113"/>
      <c r="BX252" s="2113"/>
      <c r="BY252" s="2113"/>
      <c r="BZ252" s="2113"/>
      <c r="CA252" s="2095"/>
      <c r="CC252" s="2098"/>
      <c r="CD252" s="2101"/>
      <c r="CE252" s="2101"/>
      <c r="CF252" s="2104"/>
      <c r="CG252" s="2107"/>
    </row>
    <row r="253" spans="1:85">
      <c r="A253" s="2125"/>
      <c r="B253" s="2129"/>
      <c r="C253" s="2130"/>
      <c r="D253" s="2135"/>
      <c r="E253" s="2136"/>
      <c r="F253" s="95"/>
      <c r="G253" s="142"/>
      <c r="H253" s="2140"/>
      <c r="I253" s="97"/>
      <c r="J253" s="98"/>
      <c r="K253" s="98"/>
      <c r="L253" s="98"/>
      <c r="M253" s="2143"/>
      <c r="N253" s="2146"/>
      <c r="O253" s="297"/>
      <c r="P253" s="305"/>
      <c r="Q253" s="2116"/>
      <c r="R253" s="2119"/>
      <c r="S253" s="2119"/>
      <c r="T253" s="2122"/>
      <c r="U253" s="27"/>
      <c r="V253" s="101">
        <v>8</v>
      </c>
      <c r="W253" s="120"/>
      <c r="X253" s="234"/>
      <c r="Y253" s="234"/>
      <c r="Z253" s="95"/>
      <c r="AA253" s="105"/>
      <c r="AB253" s="105"/>
      <c r="AC253" s="105"/>
      <c r="AD253" s="106"/>
      <c r="AE253" s="138"/>
      <c r="AF253" s="107"/>
      <c r="AG253" s="108"/>
      <c r="AH253" s="108"/>
      <c r="AI253" s="108"/>
      <c r="AJ253" s="109"/>
      <c r="AK253" s="110"/>
      <c r="AL253" s="111"/>
      <c r="AM253" s="111"/>
      <c r="AN253" s="112"/>
      <c r="AO253" s="8"/>
      <c r="AP253" s="307"/>
      <c r="AQ253" s="308"/>
      <c r="AR253" s="89"/>
      <c r="AS253" s="245" t="e">
        <f t="shared" si="119"/>
        <v>#DIV/0!</v>
      </c>
      <c r="AT253" s="246" t="e">
        <f t="shared" si="120"/>
        <v>#DIV/0!</v>
      </c>
      <c r="AU253" s="246" t="e">
        <f t="shared" si="121"/>
        <v>#DIV/0!</v>
      </c>
      <c r="AV253" s="246" t="e">
        <f t="shared" si="122"/>
        <v>#DIV/0!</v>
      </c>
      <c r="AW253" s="247" t="e">
        <f t="shared" si="142"/>
        <v>#DIV/0!</v>
      </c>
      <c r="AX253" s="247" t="e">
        <f t="shared" si="143"/>
        <v>#DIV/0!</v>
      </c>
      <c r="AY253" s="247" t="e">
        <f t="shared" si="144"/>
        <v>#DIV/0!</v>
      </c>
      <c r="AZ253" s="247" t="e">
        <f t="shared" si="145"/>
        <v>#DIV/0!</v>
      </c>
      <c r="BA253" s="248" t="e">
        <f t="shared" si="146"/>
        <v>#DIV/0!</v>
      </c>
      <c r="BB253" s="248" t="e">
        <f t="shared" si="147"/>
        <v>#DIV/0!</v>
      </c>
      <c r="BC253" s="248" t="e">
        <f t="shared" si="148"/>
        <v>#DIV/0!</v>
      </c>
      <c r="BD253" s="248" t="e">
        <f t="shared" si="149"/>
        <v>#DIV/0!</v>
      </c>
      <c r="BE253" s="118">
        <v>0.2</v>
      </c>
      <c r="BF253" s="118">
        <v>0.8</v>
      </c>
      <c r="BG253" s="248" t="e">
        <f t="shared" si="150"/>
        <v>#DIV/0!</v>
      </c>
      <c r="BH253" s="248" t="e">
        <f t="shared" si="151"/>
        <v>#DIV/0!</v>
      </c>
      <c r="BI253" s="248" t="e">
        <f t="shared" si="152"/>
        <v>#DIV/0!</v>
      </c>
      <c r="BJ253" s="248" t="e">
        <f t="shared" si="131"/>
        <v>#DIV/0!</v>
      </c>
      <c r="BK253" s="248" t="e">
        <f t="shared" si="131"/>
        <v>#DIV/0!</v>
      </c>
      <c r="BL253" s="248" t="e">
        <f t="shared" si="153"/>
        <v>#DIV/0!</v>
      </c>
      <c r="BM253" s="248" t="e">
        <f t="shared" si="154"/>
        <v>#DIV/0!</v>
      </c>
      <c r="BN253" s="248" t="e">
        <f t="shared" si="155"/>
        <v>#DIV/0!</v>
      </c>
      <c r="BO253" s="248" t="e">
        <f t="shared" si="132"/>
        <v>#DIV/0!</v>
      </c>
      <c r="BP253" s="248" t="e">
        <f t="shared" si="132"/>
        <v>#DIV/0!</v>
      </c>
      <c r="BQ253" s="248" t="e">
        <f t="shared" si="132"/>
        <v>#DIV/0!</v>
      </c>
      <c r="BR253" s="248" t="e">
        <f t="shared" si="132"/>
        <v>#DIV/0!</v>
      </c>
      <c r="BS253" s="2110"/>
      <c r="BT253" s="2110"/>
      <c r="BU253" s="2110"/>
      <c r="BV253" s="2110"/>
      <c r="BW253" s="2113"/>
      <c r="BX253" s="2113"/>
      <c r="BY253" s="2113"/>
      <c r="BZ253" s="2113"/>
      <c r="CA253" s="2095"/>
      <c r="CC253" s="2098"/>
      <c r="CD253" s="2101"/>
      <c r="CE253" s="2101"/>
      <c r="CF253" s="2104"/>
      <c r="CG253" s="2107"/>
    </row>
    <row r="254" spans="1:85">
      <c r="A254" s="2125"/>
      <c r="B254" s="2129"/>
      <c r="C254" s="2130"/>
      <c r="D254" s="2135"/>
      <c r="E254" s="2136"/>
      <c r="F254" s="95"/>
      <c r="G254" s="142"/>
      <c r="H254" s="2140"/>
      <c r="I254" s="97"/>
      <c r="J254" s="98"/>
      <c r="K254" s="98"/>
      <c r="L254" s="98"/>
      <c r="M254" s="2143"/>
      <c r="N254" s="2146"/>
      <c r="O254" s="297"/>
      <c r="P254" s="305"/>
      <c r="Q254" s="2116"/>
      <c r="R254" s="2119"/>
      <c r="S254" s="2119"/>
      <c r="T254" s="2122"/>
      <c r="U254" s="27"/>
      <c r="V254" s="101">
        <v>9</v>
      </c>
      <c r="W254" s="120"/>
      <c r="X254" s="234"/>
      <c r="Y254" s="234"/>
      <c r="Z254" s="95"/>
      <c r="AA254" s="105"/>
      <c r="AB254" s="105"/>
      <c r="AC254" s="105"/>
      <c r="AD254" s="106"/>
      <c r="AE254" s="138"/>
      <c r="AF254" s="107"/>
      <c r="AG254" s="108"/>
      <c r="AH254" s="108"/>
      <c r="AI254" s="108"/>
      <c r="AJ254" s="109"/>
      <c r="AK254" s="110"/>
      <c r="AL254" s="111"/>
      <c r="AM254" s="111"/>
      <c r="AN254" s="112"/>
      <c r="AO254" s="8"/>
      <c r="AP254" s="307"/>
      <c r="AQ254" s="308"/>
      <c r="AR254" s="89"/>
      <c r="AS254" s="245" t="e">
        <f t="shared" si="119"/>
        <v>#DIV/0!</v>
      </c>
      <c r="AT254" s="246" t="e">
        <f t="shared" si="120"/>
        <v>#DIV/0!</v>
      </c>
      <c r="AU254" s="246" t="e">
        <f t="shared" si="121"/>
        <v>#DIV/0!</v>
      </c>
      <c r="AV254" s="246" t="e">
        <f t="shared" si="122"/>
        <v>#DIV/0!</v>
      </c>
      <c r="AW254" s="247" t="e">
        <f t="shared" si="142"/>
        <v>#DIV/0!</v>
      </c>
      <c r="AX254" s="247" t="e">
        <f t="shared" si="143"/>
        <v>#DIV/0!</v>
      </c>
      <c r="AY254" s="247" t="e">
        <f t="shared" si="144"/>
        <v>#DIV/0!</v>
      </c>
      <c r="AZ254" s="247" t="e">
        <f t="shared" si="145"/>
        <v>#DIV/0!</v>
      </c>
      <c r="BA254" s="248" t="e">
        <f t="shared" si="146"/>
        <v>#DIV/0!</v>
      </c>
      <c r="BB254" s="248" t="e">
        <f t="shared" si="147"/>
        <v>#DIV/0!</v>
      </c>
      <c r="BC254" s="248" t="e">
        <f t="shared" si="148"/>
        <v>#DIV/0!</v>
      </c>
      <c r="BD254" s="248" t="e">
        <f t="shared" si="149"/>
        <v>#DIV/0!</v>
      </c>
      <c r="BE254" s="118">
        <v>0.2</v>
      </c>
      <c r="BF254" s="118">
        <v>0.8</v>
      </c>
      <c r="BG254" s="248" t="e">
        <f t="shared" si="150"/>
        <v>#DIV/0!</v>
      </c>
      <c r="BH254" s="248" t="e">
        <f t="shared" si="151"/>
        <v>#DIV/0!</v>
      </c>
      <c r="BI254" s="248" t="e">
        <f t="shared" si="152"/>
        <v>#DIV/0!</v>
      </c>
      <c r="BJ254" s="248" t="e">
        <f t="shared" si="131"/>
        <v>#DIV/0!</v>
      </c>
      <c r="BK254" s="248" t="e">
        <f t="shared" si="131"/>
        <v>#DIV/0!</v>
      </c>
      <c r="BL254" s="248" t="e">
        <f t="shared" si="153"/>
        <v>#DIV/0!</v>
      </c>
      <c r="BM254" s="248" t="e">
        <f t="shared" si="154"/>
        <v>#DIV/0!</v>
      </c>
      <c r="BN254" s="248" t="e">
        <f t="shared" si="155"/>
        <v>#DIV/0!</v>
      </c>
      <c r="BO254" s="248" t="e">
        <f t="shared" si="132"/>
        <v>#DIV/0!</v>
      </c>
      <c r="BP254" s="248" t="e">
        <f t="shared" si="132"/>
        <v>#DIV/0!</v>
      </c>
      <c r="BQ254" s="248" t="e">
        <f t="shared" si="132"/>
        <v>#DIV/0!</v>
      </c>
      <c r="BR254" s="248" t="e">
        <f t="shared" si="132"/>
        <v>#DIV/0!</v>
      </c>
      <c r="BS254" s="2110"/>
      <c r="BT254" s="2110"/>
      <c r="BU254" s="2110"/>
      <c r="BV254" s="2110"/>
      <c r="BW254" s="2113"/>
      <c r="BX254" s="2113"/>
      <c r="BY254" s="2113"/>
      <c r="BZ254" s="2113"/>
      <c r="CA254" s="2095"/>
      <c r="CC254" s="2098"/>
      <c r="CD254" s="2101"/>
      <c r="CE254" s="2101"/>
      <c r="CF254" s="2104"/>
      <c r="CG254" s="2107"/>
    </row>
    <row r="255" spans="1:85" ht="15" thickBot="1">
      <c r="A255" s="2126"/>
      <c r="B255" s="2131"/>
      <c r="C255" s="2132"/>
      <c r="D255" s="2137"/>
      <c r="E255" s="2138"/>
      <c r="F255" s="150"/>
      <c r="G255" s="151"/>
      <c r="H255" s="2141"/>
      <c r="I255" s="121"/>
      <c r="J255" s="122"/>
      <c r="K255" s="122"/>
      <c r="L255" s="122"/>
      <c r="M255" s="2144"/>
      <c r="N255" s="2147"/>
      <c r="O255" s="351"/>
      <c r="P255" s="352"/>
      <c r="Q255" s="2117"/>
      <c r="R255" s="2120"/>
      <c r="S255" s="2120"/>
      <c r="T255" s="2123"/>
      <c r="U255" s="27"/>
      <c r="V255" s="168">
        <v>10</v>
      </c>
      <c r="W255" s="179"/>
      <c r="X255" s="235"/>
      <c r="Y255" s="235"/>
      <c r="Z255" s="150"/>
      <c r="AA255" s="126"/>
      <c r="AB255" s="126"/>
      <c r="AC255" s="126"/>
      <c r="AD255" s="127"/>
      <c r="AE255" s="138"/>
      <c r="AF255" s="154"/>
      <c r="AG255" s="156"/>
      <c r="AH255" s="156"/>
      <c r="AI255" s="156"/>
      <c r="AJ255" s="157"/>
      <c r="AK255" s="128"/>
      <c r="AL255" s="129"/>
      <c r="AM255" s="129"/>
      <c r="AN255" s="130"/>
      <c r="AO255" s="8"/>
      <c r="AP255" s="353"/>
      <c r="AQ255" s="354"/>
      <c r="AR255" s="89"/>
      <c r="AS255" s="249" t="e">
        <f t="shared" si="119"/>
        <v>#DIV/0!</v>
      </c>
      <c r="AT255" s="250" t="e">
        <f t="shared" si="120"/>
        <v>#DIV/0!</v>
      </c>
      <c r="AU255" s="250" t="e">
        <f t="shared" si="121"/>
        <v>#DIV/0!</v>
      </c>
      <c r="AV255" s="250" t="e">
        <f t="shared" si="122"/>
        <v>#DIV/0!</v>
      </c>
      <c r="AW255" s="251" t="e">
        <f t="shared" si="142"/>
        <v>#DIV/0!</v>
      </c>
      <c r="AX255" s="251" t="e">
        <f t="shared" si="143"/>
        <v>#DIV/0!</v>
      </c>
      <c r="AY255" s="251" t="e">
        <f t="shared" si="144"/>
        <v>#DIV/0!</v>
      </c>
      <c r="AZ255" s="251" t="e">
        <f t="shared" si="145"/>
        <v>#DIV/0!</v>
      </c>
      <c r="BA255" s="252" t="e">
        <f t="shared" si="146"/>
        <v>#DIV/0!</v>
      </c>
      <c r="BB255" s="252" t="e">
        <f t="shared" si="147"/>
        <v>#DIV/0!</v>
      </c>
      <c r="BC255" s="252" t="e">
        <f t="shared" si="148"/>
        <v>#DIV/0!</v>
      </c>
      <c r="BD255" s="252" t="e">
        <f t="shared" si="149"/>
        <v>#DIV/0!</v>
      </c>
      <c r="BE255" s="159">
        <v>0.2</v>
      </c>
      <c r="BF255" s="159">
        <v>0.8</v>
      </c>
      <c r="BG255" s="252" t="e">
        <f t="shared" si="150"/>
        <v>#DIV/0!</v>
      </c>
      <c r="BH255" s="252" t="e">
        <f t="shared" si="151"/>
        <v>#DIV/0!</v>
      </c>
      <c r="BI255" s="252" t="e">
        <f t="shared" si="152"/>
        <v>#DIV/0!</v>
      </c>
      <c r="BJ255" s="252" t="e">
        <f t="shared" si="131"/>
        <v>#DIV/0!</v>
      </c>
      <c r="BK255" s="252" t="e">
        <f t="shared" si="131"/>
        <v>#DIV/0!</v>
      </c>
      <c r="BL255" s="252" t="e">
        <f t="shared" si="153"/>
        <v>#DIV/0!</v>
      </c>
      <c r="BM255" s="252" t="e">
        <f t="shared" si="154"/>
        <v>#DIV/0!</v>
      </c>
      <c r="BN255" s="252" t="e">
        <f t="shared" si="155"/>
        <v>#DIV/0!</v>
      </c>
      <c r="BO255" s="252" t="e">
        <f t="shared" si="132"/>
        <v>#DIV/0!</v>
      </c>
      <c r="BP255" s="252" t="e">
        <f t="shared" si="132"/>
        <v>#DIV/0!</v>
      </c>
      <c r="BQ255" s="252" t="e">
        <f t="shared" si="132"/>
        <v>#DIV/0!</v>
      </c>
      <c r="BR255" s="252" t="e">
        <f t="shared" si="132"/>
        <v>#DIV/0!</v>
      </c>
      <c r="BS255" s="2111"/>
      <c r="BT255" s="2111"/>
      <c r="BU255" s="2111"/>
      <c r="BV255" s="2111"/>
      <c r="BW255" s="2114"/>
      <c r="BX255" s="2114"/>
      <c r="BY255" s="2114"/>
      <c r="BZ255" s="2114"/>
      <c r="CA255" s="2096"/>
      <c r="CC255" s="2099"/>
      <c r="CD255" s="2102"/>
      <c r="CE255" s="2102"/>
      <c r="CF255" s="2105"/>
      <c r="CG255" s="2108"/>
    </row>
    <row r="256" spans="1:85">
      <c r="A256" s="2124">
        <v>27</v>
      </c>
      <c r="B256" s="2127"/>
      <c r="C256" s="2128"/>
      <c r="D256" s="2133"/>
      <c r="E256" s="2134"/>
      <c r="F256" s="66"/>
      <c r="G256" s="135"/>
      <c r="H256" s="2139"/>
      <c r="I256" s="69"/>
      <c r="J256" s="70"/>
      <c r="K256" s="70"/>
      <c r="L256" s="70"/>
      <c r="M256" s="2142"/>
      <c r="N256" s="2145">
        <f>+P256+P257+P258+P259+P260+P261+P262+P263+P264+P265</f>
        <v>0</v>
      </c>
      <c r="O256" s="72"/>
      <c r="P256" s="885"/>
      <c r="Q256" s="2115"/>
      <c r="R256" s="2118"/>
      <c r="S256" s="2118"/>
      <c r="T256" s="2121"/>
      <c r="U256" s="27"/>
      <c r="V256" s="75">
        <v>1</v>
      </c>
      <c r="W256" s="72"/>
      <c r="X256" s="236"/>
      <c r="Y256" s="236"/>
      <c r="Z256" s="66"/>
      <c r="AA256" s="79"/>
      <c r="AB256" s="79"/>
      <c r="AC256" s="79"/>
      <c r="AD256" s="80"/>
      <c r="AE256" s="138"/>
      <c r="AF256" s="81"/>
      <c r="AG256" s="82"/>
      <c r="AH256" s="82"/>
      <c r="AI256" s="82"/>
      <c r="AJ256" s="83"/>
      <c r="AK256" s="84"/>
      <c r="AL256" s="85"/>
      <c r="AM256" s="85"/>
      <c r="AN256" s="86"/>
      <c r="AO256" s="8"/>
      <c r="AP256" s="87"/>
      <c r="AQ256" s="88"/>
      <c r="AR256" s="89"/>
      <c r="AS256" s="241" t="e">
        <f t="shared" si="119"/>
        <v>#DIV/0!</v>
      </c>
      <c r="AT256" s="242" t="e">
        <f t="shared" si="120"/>
        <v>#DIV/0!</v>
      </c>
      <c r="AU256" s="242" t="e">
        <f t="shared" si="121"/>
        <v>#DIV/0!</v>
      </c>
      <c r="AV256" s="242" t="e">
        <f t="shared" si="122"/>
        <v>#DIV/0!</v>
      </c>
      <c r="AW256" s="243" t="e">
        <f t="shared" si="142"/>
        <v>#DIV/0!</v>
      </c>
      <c r="AX256" s="243" t="e">
        <f t="shared" si="143"/>
        <v>#DIV/0!</v>
      </c>
      <c r="AY256" s="243" t="e">
        <f t="shared" si="144"/>
        <v>#DIV/0!</v>
      </c>
      <c r="AZ256" s="243" t="e">
        <f t="shared" si="145"/>
        <v>#DIV/0!</v>
      </c>
      <c r="BA256" s="244" t="e">
        <f t="shared" si="146"/>
        <v>#DIV/0!</v>
      </c>
      <c r="BB256" s="244" t="e">
        <f t="shared" si="147"/>
        <v>#DIV/0!</v>
      </c>
      <c r="BC256" s="244" t="e">
        <f t="shared" si="148"/>
        <v>#DIV/0!</v>
      </c>
      <c r="BD256" s="244" t="e">
        <f t="shared" si="149"/>
        <v>#DIV/0!</v>
      </c>
      <c r="BE256" s="94">
        <v>0.2</v>
      </c>
      <c r="BF256" s="94">
        <v>0.8</v>
      </c>
      <c r="BG256" s="244" t="e">
        <f t="shared" si="150"/>
        <v>#DIV/0!</v>
      </c>
      <c r="BH256" s="244" t="e">
        <f t="shared" si="151"/>
        <v>#DIV/0!</v>
      </c>
      <c r="BI256" s="244" t="e">
        <f t="shared" si="152"/>
        <v>#DIV/0!</v>
      </c>
      <c r="BJ256" s="244" t="e">
        <f t="shared" si="131"/>
        <v>#DIV/0!</v>
      </c>
      <c r="BK256" s="244" t="e">
        <f t="shared" si="131"/>
        <v>#DIV/0!</v>
      </c>
      <c r="BL256" s="244" t="e">
        <f t="shared" si="153"/>
        <v>#DIV/0!</v>
      </c>
      <c r="BM256" s="244" t="e">
        <f t="shared" si="154"/>
        <v>#DIV/0!</v>
      </c>
      <c r="BN256" s="244" t="e">
        <f t="shared" si="155"/>
        <v>#DIV/0!</v>
      </c>
      <c r="BO256" s="244" t="e">
        <f t="shared" si="132"/>
        <v>#DIV/0!</v>
      </c>
      <c r="BP256" s="244" t="e">
        <f t="shared" si="132"/>
        <v>#DIV/0!</v>
      </c>
      <c r="BQ256" s="244" t="e">
        <f t="shared" si="132"/>
        <v>#DIV/0!</v>
      </c>
      <c r="BR256" s="244" t="e">
        <f t="shared" si="132"/>
        <v>#DIV/0!</v>
      </c>
      <c r="BS256" s="2109" t="e">
        <f t="shared" ref="BS256:BV256" si="156">AVERAGEIF(BO256:BO265,"&lt;&gt;#¡DIV/0!")</f>
        <v>#DIV/0!</v>
      </c>
      <c r="BT256" s="2109" t="e">
        <f t="shared" si="156"/>
        <v>#DIV/0!</v>
      </c>
      <c r="BU256" s="2109" t="e">
        <f t="shared" si="156"/>
        <v>#DIV/0!</v>
      </c>
      <c r="BV256" s="2109" t="e">
        <f t="shared" si="156"/>
        <v>#DIV/0!</v>
      </c>
      <c r="BW256" s="2112" t="e">
        <f>+C256*BS256</f>
        <v>#DIV/0!</v>
      </c>
      <c r="BX256" s="2112" t="e">
        <f>+C256*BT256</f>
        <v>#DIV/0!</v>
      </c>
      <c r="BY256" s="2112" t="e">
        <f>+C256*BU256</f>
        <v>#DIV/0!</v>
      </c>
      <c r="BZ256" s="2112" t="e">
        <f>+C256*BV256</f>
        <v>#DIV/0!</v>
      </c>
      <c r="CA256" s="2094" t="e">
        <f>SUM(BW256:BZ265)</f>
        <v>#DIV/0!</v>
      </c>
      <c r="CC256" s="2097" t="e">
        <f>+Q256/$N$256</f>
        <v>#DIV/0!</v>
      </c>
      <c r="CD256" s="2100" t="e">
        <f t="shared" ref="CD256:CF256" si="157">+R256/$N$256</f>
        <v>#DIV/0!</v>
      </c>
      <c r="CE256" s="2100" t="e">
        <f t="shared" si="157"/>
        <v>#DIV/0!</v>
      </c>
      <c r="CF256" s="2103" t="e">
        <f t="shared" si="157"/>
        <v>#DIV/0!</v>
      </c>
      <c r="CG256" s="2106" t="e">
        <f t="shared" ref="CG256" si="158">AVERAGE(CC256:CF265)</f>
        <v>#DIV/0!</v>
      </c>
    </row>
    <row r="257" spans="1:85">
      <c r="A257" s="2125"/>
      <c r="B257" s="2129"/>
      <c r="C257" s="2130"/>
      <c r="D257" s="2135"/>
      <c r="E257" s="2136"/>
      <c r="F257" s="95"/>
      <c r="G257" s="142"/>
      <c r="H257" s="2140"/>
      <c r="I257" s="97"/>
      <c r="J257" s="98"/>
      <c r="K257" s="98"/>
      <c r="L257" s="98"/>
      <c r="M257" s="2143"/>
      <c r="N257" s="2146"/>
      <c r="O257" s="297"/>
      <c r="P257" s="305"/>
      <c r="Q257" s="2116"/>
      <c r="R257" s="2119"/>
      <c r="S257" s="2119"/>
      <c r="T257" s="2122"/>
      <c r="U257" s="27"/>
      <c r="V257" s="101">
        <v>2</v>
      </c>
      <c r="W257" s="120"/>
      <c r="X257" s="234"/>
      <c r="Y257" s="234"/>
      <c r="Z257" s="95"/>
      <c r="AA257" s="105"/>
      <c r="AB257" s="105"/>
      <c r="AC257" s="105"/>
      <c r="AD257" s="106"/>
      <c r="AE257" s="138"/>
      <c r="AF257" s="107"/>
      <c r="AG257" s="108"/>
      <c r="AH257" s="108"/>
      <c r="AI257" s="108"/>
      <c r="AJ257" s="109"/>
      <c r="AK257" s="110"/>
      <c r="AL257" s="111"/>
      <c r="AM257" s="111"/>
      <c r="AN257" s="112"/>
      <c r="AO257" s="8"/>
      <c r="AP257" s="307"/>
      <c r="AQ257" s="308"/>
      <c r="AR257" s="89"/>
      <c r="AS257" s="245" t="e">
        <f t="shared" si="119"/>
        <v>#DIV/0!</v>
      </c>
      <c r="AT257" s="246" t="e">
        <f t="shared" si="120"/>
        <v>#DIV/0!</v>
      </c>
      <c r="AU257" s="246" t="e">
        <f t="shared" si="121"/>
        <v>#DIV/0!</v>
      </c>
      <c r="AV257" s="246" t="e">
        <f t="shared" si="122"/>
        <v>#DIV/0!</v>
      </c>
      <c r="AW257" s="247" t="e">
        <f t="shared" si="142"/>
        <v>#DIV/0!</v>
      </c>
      <c r="AX257" s="247" t="e">
        <f t="shared" si="143"/>
        <v>#DIV/0!</v>
      </c>
      <c r="AY257" s="247" t="e">
        <f t="shared" si="144"/>
        <v>#DIV/0!</v>
      </c>
      <c r="AZ257" s="247" t="e">
        <f t="shared" si="145"/>
        <v>#DIV/0!</v>
      </c>
      <c r="BA257" s="248" t="e">
        <f t="shared" si="146"/>
        <v>#DIV/0!</v>
      </c>
      <c r="BB257" s="248" t="e">
        <f t="shared" si="147"/>
        <v>#DIV/0!</v>
      </c>
      <c r="BC257" s="248" t="e">
        <f t="shared" si="148"/>
        <v>#DIV/0!</v>
      </c>
      <c r="BD257" s="248" t="e">
        <f t="shared" si="149"/>
        <v>#DIV/0!</v>
      </c>
      <c r="BE257" s="118">
        <v>0.2</v>
      </c>
      <c r="BF257" s="118">
        <v>0.8</v>
      </c>
      <c r="BG257" s="248" t="e">
        <f t="shared" si="150"/>
        <v>#DIV/0!</v>
      </c>
      <c r="BH257" s="248" t="e">
        <f t="shared" si="151"/>
        <v>#DIV/0!</v>
      </c>
      <c r="BI257" s="248" t="e">
        <f t="shared" si="152"/>
        <v>#DIV/0!</v>
      </c>
      <c r="BJ257" s="248" t="e">
        <f t="shared" si="131"/>
        <v>#DIV/0!</v>
      </c>
      <c r="BK257" s="248" t="e">
        <f t="shared" si="131"/>
        <v>#DIV/0!</v>
      </c>
      <c r="BL257" s="248" t="e">
        <f t="shared" si="153"/>
        <v>#DIV/0!</v>
      </c>
      <c r="BM257" s="248" t="e">
        <f t="shared" si="154"/>
        <v>#DIV/0!</v>
      </c>
      <c r="BN257" s="248" t="e">
        <f t="shared" si="155"/>
        <v>#DIV/0!</v>
      </c>
      <c r="BO257" s="248" t="e">
        <f t="shared" si="132"/>
        <v>#DIV/0!</v>
      </c>
      <c r="BP257" s="248" t="e">
        <f t="shared" si="132"/>
        <v>#DIV/0!</v>
      </c>
      <c r="BQ257" s="248" t="e">
        <f t="shared" si="132"/>
        <v>#DIV/0!</v>
      </c>
      <c r="BR257" s="248" t="e">
        <f t="shared" si="132"/>
        <v>#DIV/0!</v>
      </c>
      <c r="BS257" s="2110"/>
      <c r="BT257" s="2110"/>
      <c r="BU257" s="2110"/>
      <c r="BV257" s="2110"/>
      <c r="BW257" s="2113"/>
      <c r="BX257" s="2113"/>
      <c r="BY257" s="2113"/>
      <c r="BZ257" s="2113"/>
      <c r="CA257" s="2095"/>
      <c r="CC257" s="2098"/>
      <c r="CD257" s="2101"/>
      <c r="CE257" s="2101"/>
      <c r="CF257" s="2104"/>
      <c r="CG257" s="2107"/>
    </row>
    <row r="258" spans="1:85">
      <c r="A258" s="2125"/>
      <c r="B258" s="2129"/>
      <c r="C258" s="2130"/>
      <c r="D258" s="2135"/>
      <c r="E258" s="2136"/>
      <c r="F258" s="95"/>
      <c r="G258" s="142"/>
      <c r="H258" s="2140"/>
      <c r="I258" s="97"/>
      <c r="J258" s="98"/>
      <c r="K258" s="98"/>
      <c r="L258" s="98"/>
      <c r="M258" s="2143"/>
      <c r="N258" s="2146"/>
      <c r="O258" s="297"/>
      <c r="P258" s="305"/>
      <c r="Q258" s="2116"/>
      <c r="R258" s="2119"/>
      <c r="S258" s="2119"/>
      <c r="T258" s="2122"/>
      <c r="U258" s="27"/>
      <c r="V258" s="101">
        <v>3</v>
      </c>
      <c r="W258" s="120"/>
      <c r="X258" s="234"/>
      <c r="Y258" s="234"/>
      <c r="Z258" s="95"/>
      <c r="AA258" s="105"/>
      <c r="AB258" s="105"/>
      <c r="AC258" s="105"/>
      <c r="AD258" s="106"/>
      <c r="AE258" s="138"/>
      <c r="AF258" s="107"/>
      <c r="AG258" s="108"/>
      <c r="AH258" s="108"/>
      <c r="AI258" s="108"/>
      <c r="AJ258" s="109"/>
      <c r="AK258" s="110"/>
      <c r="AL258" s="111"/>
      <c r="AM258" s="111"/>
      <c r="AN258" s="112"/>
      <c r="AO258" s="8"/>
      <c r="AP258" s="307"/>
      <c r="AQ258" s="308"/>
      <c r="AR258" s="89"/>
      <c r="AS258" s="245" t="e">
        <f t="shared" si="119"/>
        <v>#DIV/0!</v>
      </c>
      <c r="AT258" s="246" t="e">
        <f t="shared" si="120"/>
        <v>#DIV/0!</v>
      </c>
      <c r="AU258" s="246" t="e">
        <f t="shared" si="121"/>
        <v>#DIV/0!</v>
      </c>
      <c r="AV258" s="246" t="e">
        <f t="shared" si="122"/>
        <v>#DIV/0!</v>
      </c>
      <c r="AW258" s="247" t="e">
        <f t="shared" si="142"/>
        <v>#DIV/0!</v>
      </c>
      <c r="AX258" s="247" t="e">
        <f t="shared" si="143"/>
        <v>#DIV/0!</v>
      </c>
      <c r="AY258" s="247" t="e">
        <f t="shared" si="144"/>
        <v>#DIV/0!</v>
      </c>
      <c r="AZ258" s="247" t="e">
        <f t="shared" si="145"/>
        <v>#DIV/0!</v>
      </c>
      <c r="BA258" s="248" t="e">
        <f t="shared" si="146"/>
        <v>#DIV/0!</v>
      </c>
      <c r="BB258" s="248" t="e">
        <f t="shared" si="147"/>
        <v>#DIV/0!</v>
      </c>
      <c r="BC258" s="248" t="e">
        <f t="shared" si="148"/>
        <v>#DIV/0!</v>
      </c>
      <c r="BD258" s="248" t="e">
        <f t="shared" si="149"/>
        <v>#DIV/0!</v>
      </c>
      <c r="BE258" s="118">
        <v>0.2</v>
      </c>
      <c r="BF258" s="118">
        <v>0.8</v>
      </c>
      <c r="BG258" s="248" t="e">
        <f t="shared" si="150"/>
        <v>#DIV/0!</v>
      </c>
      <c r="BH258" s="248" t="e">
        <f t="shared" si="151"/>
        <v>#DIV/0!</v>
      </c>
      <c r="BI258" s="248" t="e">
        <f t="shared" si="152"/>
        <v>#DIV/0!</v>
      </c>
      <c r="BJ258" s="248" t="e">
        <f t="shared" si="131"/>
        <v>#DIV/0!</v>
      </c>
      <c r="BK258" s="248" t="e">
        <f t="shared" si="131"/>
        <v>#DIV/0!</v>
      </c>
      <c r="BL258" s="248" t="e">
        <f t="shared" si="153"/>
        <v>#DIV/0!</v>
      </c>
      <c r="BM258" s="248" t="e">
        <f t="shared" si="154"/>
        <v>#DIV/0!</v>
      </c>
      <c r="BN258" s="248" t="e">
        <f t="shared" si="155"/>
        <v>#DIV/0!</v>
      </c>
      <c r="BO258" s="248" t="e">
        <f t="shared" si="132"/>
        <v>#DIV/0!</v>
      </c>
      <c r="BP258" s="248" t="e">
        <f t="shared" si="132"/>
        <v>#DIV/0!</v>
      </c>
      <c r="BQ258" s="248" t="e">
        <f t="shared" si="132"/>
        <v>#DIV/0!</v>
      </c>
      <c r="BR258" s="248" t="e">
        <f t="shared" si="132"/>
        <v>#DIV/0!</v>
      </c>
      <c r="BS258" s="2110"/>
      <c r="BT258" s="2110"/>
      <c r="BU258" s="2110"/>
      <c r="BV258" s="2110"/>
      <c r="BW258" s="2113"/>
      <c r="BX258" s="2113"/>
      <c r="BY258" s="2113"/>
      <c r="BZ258" s="2113"/>
      <c r="CA258" s="2095"/>
      <c r="CC258" s="2098"/>
      <c r="CD258" s="2101"/>
      <c r="CE258" s="2101"/>
      <c r="CF258" s="2104"/>
      <c r="CG258" s="2107"/>
    </row>
    <row r="259" spans="1:85">
      <c r="A259" s="2125"/>
      <c r="B259" s="2129"/>
      <c r="C259" s="2130"/>
      <c r="D259" s="2135"/>
      <c r="E259" s="2136"/>
      <c r="F259" s="95"/>
      <c r="G259" s="142"/>
      <c r="H259" s="2140"/>
      <c r="I259" s="97"/>
      <c r="J259" s="98"/>
      <c r="K259" s="98"/>
      <c r="L259" s="98"/>
      <c r="M259" s="2143"/>
      <c r="N259" s="2146"/>
      <c r="O259" s="297"/>
      <c r="P259" s="305"/>
      <c r="Q259" s="2116"/>
      <c r="R259" s="2119"/>
      <c r="S259" s="2119"/>
      <c r="T259" s="2122"/>
      <c r="U259" s="27"/>
      <c r="V259" s="101">
        <v>4</v>
      </c>
      <c r="W259" s="120"/>
      <c r="X259" s="234"/>
      <c r="Y259" s="234"/>
      <c r="Z259" s="95"/>
      <c r="AA259" s="105"/>
      <c r="AB259" s="105"/>
      <c r="AC259" s="105"/>
      <c r="AD259" s="106"/>
      <c r="AE259" s="138"/>
      <c r="AF259" s="107"/>
      <c r="AG259" s="108"/>
      <c r="AH259" s="108"/>
      <c r="AI259" s="108"/>
      <c r="AJ259" s="109"/>
      <c r="AK259" s="110"/>
      <c r="AL259" s="111"/>
      <c r="AM259" s="111"/>
      <c r="AN259" s="112"/>
      <c r="AO259" s="8"/>
      <c r="AP259" s="307"/>
      <c r="AQ259" s="308"/>
      <c r="AR259" s="89"/>
      <c r="AS259" s="245" t="e">
        <f t="shared" si="119"/>
        <v>#DIV/0!</v>
      </c>
      <c r="AT259" s="246" t="e">
        <f t="shared" si="120"/>
        <v>#DIV/0!</v>
      </c>
      <c r="AU259" s="246" t="e">
        <f t="shared" si="121"/>
        <v>#DIV/0!</v>
      </c>
      <c r="AV259" s="246" t="e">
        <f t="shared" si="122"/>
        <v>#DIV/0!</v>
      </c>
      <c r="AW259" s="247" t="e">
        <f t="shared" si="142"/>
        <v>#DIV/0!</v>
      </c>
      <c r="AX259" s="247" t="e">
        <f t="shared" si="143"/>
        <v>#DIV/0!</v>
      </c>
      <c r="AY259" s="247" t="e">
        <f t="shared" si="144"/>
        <v>#DIV/0!</v>
      </c>
      <c r="AZ259" s="247" t="e">
        <f t="shared" si="145"/>
        <v>#DIV/0!</v>
      </c>
      <c r="BA259" s="248" t="e">
        <f t="shared" si="146"/>
        <v>#DIV/0!</v>
      </c>
      <c r="BB259" s="248" t="e">
        <f t="shared" si="147"/>
        <v>#DIV/0!</v>
      </c>
      <c r="BC259" s="248" t="e">
        <f t="shared" si="148"/>
        <v>#DIV/0!</v>
      </c>
      <c r="BD259" s="248" t="e">
        <f t="shared" si="149"/>
        <v>#DIV/0!</v>
      </c>
      <c r="BE259" s="118">
        <v>0.2</v>
      </c>
      <c r="BF259" s="118">
        <v>0.8</v>
      </c>
      <c r="BG259" s="248" t="e">
        <f t="shared" si="150"/>
        <v>#DIV/0!</v>
      </c>
      <c r="BH259" s="248" t="e">
        <f t="shared" si="151"/>
        <v>#DIV/0!</v>
      </c>
      <c r="BI259" s="248" t="e">
        <f t="shared" si="152"/>
        <v>#DIV/0!</v>
      </c>
      <c r="BJ259" s="248" t="e">
        <f t="shared" si="131"/>
        <v>#DIV/0!</v>
      </c>
      <c r="BK259" s="248" t="e">
        <f t="shared" si="131"/>
        <v>#DIV/0!</v>
      </c>
      <c r="BL259" s="248" t="e">
        <f t="shared" si="153"/>
        <v>#DIV/0!</v>
      </c>
      <c r="BM259" s="248" t="e">
        <f t="shared" si="154"/>
        <v>#DIV/0!</v>
      </c>
      <c r="BN259" s="248" t="e">
        <f t="shared" si="155"/>
        <v>#DIV/0!</v>
      </c>
      <c r="BO259" s="248" t="e">
        <f t="shared" si="132"/>
        <v>#DIV/0!</v>
      </c>
      <c r="BP259" s="248" t="e">
        <f t="shared" si="132"/>
        <v>#DIV/0!</v>
      </c>
      <c r="BQ259" s="248" t="e">
        <f t="shared" si="132"/>
        <v>#DIV/0!</v>
      </c>
      <c r="BR259" s="248" t="e">
        <f t="shared" si="132"/>
        <v>#DIV/0!</v>
      </c>
      <c r="BS259" s="2110"/>
      <c r="BT259" s="2110"/>
      <c r="BU259" s="2110"/>
      <c r="BV259" s="2110"/>
      <c r="BW259" s="2113"/>
      <c r="BX259" s="2113"/>
      <c r="BY259" s="2113"/>
      <c r="BZ259" s="2113"/>
      <c r="CA259" s="2095"/>
      <c r="CC259" s="2098"/>
      <c r="CD259" s="2101"/>
      <c r="CE259" s="2101"/>
      <c r="CF259" s="2104"/>
      <c r="CG259" s="2107"/>
    </row>
    <row r="260" spans="1:85">
      <c r="A260" s="2125"/>
      <c r="B260" s="2129"/>
      <c r="C260" s="2130"/>
      <c r="D260" s="2135"/>
      <c r="E260" s="2136"/>
      <c r="F260" s="95"/>
      <c r="G260" s="142"/>
      <c r="H260" s="2140"/>
      <c r="I260" s="97"/>
      <c r="J260" s="98"/>
      <c r="K260" s="98"/>
      <c r="L260" s="98"/>
      <c r="M260" s="2143"/>
      <c r="N260" s="2146"/>
      <c r="O260" s="297"/>
      <c r="P260" s="305"/>
      <c r="Q260" s="2116"/>
      <c r="R260" s="2119"/>
      <c r="S260" s="2119"/>
      <c r="T260" s="2122"/>
      <c r="U260" s="27"/>
      <c r="V260" s="101">
        <v>5</v>
      </c>
      <c r="W260" s="120"/>
      <c r="X260" s="234"/>
      <c r="Y260" s="234"/>
      <c r="Z260" s="95"/>
      <c r="AA260" s="105"/>
      <c r="AB260" s="105"/>
      <c r="AC260" s="105"/>
      <c r="AD260" s="106"/>
      <c r="AE260" s="138"/>
      <c r="AF260" s="107"/>
      <c r="AG260" s="108"/>
      <c r="AH260" s="108"/>
      <c r="AI260" s="108"/>
      <c r="AJ260" s="109"/>
      <c r="AK260" s="110"/>
      <c r="AL260" s="111"/>
      <c r="AM260" s="111"/>
      <c r="AN260" s="112"/>
      <c r="AO260" s="8"/>
      <c r="AP260" s="307"/>
      <c r="AQ260" s="308"/>
      <c r="AR260" s="89"/>
      <c r="AS260" s="245" t="e">
        <f t="shared" si="119"/>
        <v>#DIV/0!</v>
      </c>
      <c r="AT260" s="246" t="e">
        <f t="shared" si="120"/>
        <v>#DIV/0!</v>
      </c>
      <c r="AU260" s="246" t="e">
        <f t="shared" si="121"/>
        <v>#DIV/0!</v>
      </c>
      <c r="AV260" s="246" t="e">
        <f t="shared" si="122"/>
        <v>#DIV/0!</v>
      </c>
      <c r="AW260" s="247" t="e">
        <f t="shared" si="142"/>
        <v>#DIV/0!</v>
      </c>
      <c r="AX260" s="247" t="e">
        <f t="shared" si="143"/>
        <v>#DIV/0!</v>
      </c>
      <c r="AY260" s="247" t="e">
        <f t="shared" si="144"/>
        <v>#DIV/0!</v>
      </c>
      <c r="AZ260" s="247" t="e">
        <f t="shared" si="145"/>
        <v>#DIV/0!</v>
      </c>
      <c r="BA260" s="248" t="e">
        <f t="shared" si="146"/>
        <v>#DIV/0!</v>
      </c>
      <c r="BB260" s="248" t="e">
        <f t="shared" si="147"/>
        <v>#DIV/0!</v>
      </c>
      <c r="BC260" s="248" t="e">
        <f t="shared" si="148"/>
        <v>#DIV/0!</v>
      </c>
      <c r="BD260" s="248" t="e">
        <f t="shared" si="149"/>
        <v>#DIV/0!</v>
      </c>
      <c r="BE260" s="118">
        <v>0.2</v>
      </c>
      <c r="BF260" s="118">
        <v>0.8</v>
      </c>
      <c r="BG260" s="248" t="e">
        <f t="shared" si="150"/>
        <v>#DIV/0!</v>
      </c>
      <c r="BH260" s="248" t="e">
        <f t="shared" si="151"/>
        <v>#DIV/0!</v>
      </c>
      <c r="BI260" s="248" t="e">
        <f t="shared" si="152"/>
        <v>#DIV/0!</v>
      </c>
      <c r="BJ260" s="248" t="e">
        <f t="shared" si="131"/>
        <v>#DIV/0!</v>
      </c>
      <c r="BK260" s="248" t="e">
        <f t="shared" si="131"/>
        <v>#DIV/0!</v>
      </c>
      <c r="BL260" s="248" t="e">
        <f t="shared" si="153"/>
        <v>#DIV/0!</v>
      </c>
      <c r="BM260" s="248" t="e">
        <f t="shared" si="154"/>
        <v>#DIV/0!</v>
      </c>
      <c r="BN260" s="248" t="e">
        <f t="shared" si="155"/>
        <v>#DIV/0!</v>
      </c>
      <c r="BO260" s="248" t="e">
        <f t="shared" si="132"/>
        <v>#DIV/0!</v>
      </c>
      <c r="BP260" s="248" t="e">
        <f t="shared" si="132"/>
        <v>#DIV/0!</v>
      </c>
      <c r="BQ260" s="248" t="e">
        <f t="shared" si="132"/>
        <v>#DIV/0!</v>
      </c>
      <c r="BR260" s="248" t="e">
        <f t="shared" si="132"/>
        <v>#DIV/0!</v>
      </c>
      <c r="BS260" s="2110"/>
      <c r="BT260" s="2110"/>
      <c r="BU260" s="2110"/>
      <c r="BV260" s="2110"/>
      <c r="BW260" s="2113"/>
      <c r="BX260" s="2113"/>
      <c r="BY260" s="2113"/>
      <c r="BZ260" s="2113"/>
      <c r="CA260" s="2095"/>
      <c r="CC260" s="2098"/>
      <c r="CD260" s="2101"/>
      <c r="CE260" s="2101"/>
      <c r="CF260" s="2104"/>
      <c r="CG260" s="2107"/>
    </row>
    <row r="261" spans="1:85">
      <c r="A261" s="2125"/>
      <c r="B261" s="2129"/>
      <c r="C261" s="2130"/>
      <c r="D261" s="2135"/>
      <c r="E261" s="2136"/>
      <c r="F261" s="95"/>
      <c r="G261" s="142"/>
      <c r="H261" s="2140"/>
      <c r="I261" s="97"/>
      <c r="J261" s="98"/>
      <c r="K261" s="98"/>
      <c r="L261" s="98"/>
      <c r="M261" s="2143"/>
      <c r="N261" s="2146"/>
      <c r="O261" s="297"/>
      <c r="P261" s="305"/>
      <c r="Q261" s="2116"/>
      <c r="R261" s="2119"/>
      <c r="S261" s="2119"/>
      <c r="T261" s="2122"/>
      <c r="U261" s="27"/>
      <c r="V261" s="101">
        <v>6</v>
      </c>
      <c r="W261" s="120"/>
      <c r="X261" s="234"/>
      <c r="Y261" s="234"/>
      <c r="Z261" s="95"/>
      <c r="AA261" s="105"/>
      <c r="AB261" s="105"/>
      <c r="AC261" s="105"/>
      <c r="AD261" s="106"/>
      <c r="AE261" s="138"/>
      <c r="AF261" s="107"/>
      <c r="AG261" s="108"/>
      <c r="AH261" s="108"/>
      <c r="AI261" s="108"/>
      <c r="AJ261" s="109"/>
      <c r="AK261" s="110"/>
      <c r="AL261" s="111"/>
      <c r="AM261" s="111"/>
      <c r="AN261" s="112"/>
      <c r="AO261" s="8"/>
      <c r="AP261" s="307"/>
      <c r="AQ261" s="308"/>
      <c r="AR261" s="89"/>
      <c r="AS261" s="245" t="e">
        <f t="shared" si="119"/>
        <v>#DIV/0!</v>
      </c>
      <c r="AT261" s="246" t="e">
        <f t="shared" si="120"/>
        <v>#DIV/0!</v>
      </c>
      <c r="AU261" s="246" t="e">
        <f t="shared" si="121"/>
        <v>#DIV/0!</v>
      </c>
      <c r="AV261" s="246" t="e">
        <f t="shared" si="122"/>
        <v>#DIV/0!</v>
      </c>
      <c r="AW261" s="247" t="e">
        <f t="shared" si="142"/>
        <v>#DIV/0!</v>
      </c>
      <c r="AX261" s="247" t="e">
        <f t="shared" si="143"/>
        <v>#DIV/0!</v>
      </c>
      <c r="AY261" s="247" t="e">
        <f t="shared" si="144"/>
        <v>#DIV/0!</v>
      </c>
      <c r="AZ261" s="247" t="e">
        <f t="shared" si="145"/>
        <v>#DIV/0!</v>
      </c>
      <c r="BA261" s="248" t="e">
        <f t="shared" si="146"/>
        <v>#DIV/0!</v>
      </c>
      <c r="BB261" s="248" t="e">
        <f t="shared" si="147"/>
        <v>#DIV/0!</v>
      </c>
      <c r="BC261" s="248" t="e">
        <f t="shared" si="148"/>
        <v>#DIV/0!</v>
      </c>
      <c r="BD261" s="248" t="e">
        <f t="shared" si="149"/>
        <v>#DIV/0!</v>
      </c>
      <c r="BE261" s="118">
        <v>0.2</v>
      </c>
      <c r="BF261" s="118">
        <v>0.8</v>
      </c>
      <c r="BG261" s="248" t="e">
        <f t="shared" si="150"/>
        <v>#DIV/0!</v>
      </c>
      <c r="BH261" s="248" t="e">
        <f t="shared" si="151"/>
        <v>#DIV/0!</v>
      </c>
      <c r="BI261" s="248" t="e">
        <f t="shared" si="152"/>
        <v>#DIV/0!</v>
      </c>
      <c r="BJ261" s="248" t="e">
        <f t="shared" si="131"/>
        <v>#DIV/0!</v>
      </c>
      <c r="BK261" s="248" t="e">
        <f t="shared" si="131"/>
        <v>#DIV/0!</v>
      </c>
      <c r="BL261" s="248" t="e">
        <f t="shared" si="153"/>
        <v>#DIV/0!</v>
      </c>
      <c r="BM261" s="248" t="e">
        <f t="shared" si="154"/>
        <v>#DIV/0!</v>
      </c>
      <c r="BN261" s="248" t="e">
        <f t="shared" si="155"/>
        <v>#DIV/0!</v>
      </c>
      <c r="BO261" s="248" t="e">
        <f t="shared" si="132"/>
        <v>#DIV/0!</v>
      </c>
      <c r="BP261" s="248" t="e">
        <f t="shared" si="132"/>
        <v>#DIV/0!</v>
      </c>
      <c r="BQ261" s="248" t="e">
        <f t="shared" si="132"/>
        <v>#DIV/0!</v>
      </c>
      <c r="BR261" s="248" t="e">
        <f t="shared" si="132"/>
        <v>#DIV/0!</v>
      </c>
      <c r="BS261" s="2110"/>
      <c r="BT261" s="2110"/>
      <c r="BU261" s="2110"/>
      <c r="BV261" s="2110"/>
      <c r="BW261" s="2113"/>
      <c r="BX261" s="2113"/>
      <c r="BY261" s="2113"/>
      <c r="BZ261" s="2113"/>
      <c r="CA261" s="2095"/>
      <c r="CC261" s="2098"/>
      <c r="CD261" s="2101"/>
      <c r="CE261" s="2101"/>
      <c r="CF261" s="2104"/>
      <c r="CG261" s="2107"/>
    </row>
    <row r="262" spans="1:85">
      <c r="A262" s="2125"/>
      <c r="B262" s="2129"/>
      <c r="C262" s="2130"/>
      <c r="D262" s="2135"/>
      <c r="E262" s="2136"/>
      <c r="F262" s="95"/>
      <c r="G262" s="142"/>
      <c r="H262" s="2140"/>
      <c r="I262" s="97"/>
      <c r="J262" s="98"/>
      <c r="K262" s="98"/>
      <c r="L262" s="98"/>
      <c r="M262" s="2143"/>
      <c r="N262" s="2146"/>
      <c r="O262" s="297"/>
      <c r="P262" s="305"/>
      <c r="Q262" s="2116"/>
      <c r="R262" s="2119"/>
      <c r="S262" s="2119"/>
      <c r="T262" s="2122"/>
      <c r="U262" s="27"/>
      <c r="V262" s="101">
        <v>7</v>
      </c>
      <c r="W262" s="120"/>
      <c r="X262" s="234"/>
      <c r="Y262" s="234"/>
      <c r="Z262" s="95"/>
      <c r="AA262" s="105"/>
      <c r="AB262" s="105"/>
      <c r="AC262" s="105"/>
      <c r="AD262" s="106"/>
      <c r="AE262" s="138"/>
      <c r="AF262" s="107"/>
      <c r="AG262" s="108"/>
      <c r="AH262" s="108"/>
      <c r="AI262" s="108"/>
      <c r="AJ262" s="109"/>
      <c r="AK262" s="110"/>
      <c r="AL262" s="111"/>
      <c r="AM262" s="111"/>
      <c r="AN262" s="112"/>
      <c r="AO262" s="8"/>
      <c r="AP262" s="307"/>
      <c r="AQ262" s="308"/>
      <c r="AR262" s="89"/>
      <c r="AS262" s="245" t="e">
        <f t="shared" si="119"/>
        <v>#DIV/0!</v>
      </c>
      <c r="AT262" s="246" t="e">
        <f t="shared" si="120"/>
        <v>#DIV/0!</v>
      </c>
      <c r="AU262" s="246" t="e">
        <f t="shared" si="121"/>
        <v>#DIV/0!</v>
      </c>
      <c r="AV262" s="246" t="e">
        <f t="shared" si="122"/>
        <v>#DIV/0!</v>
      </c>
      <c r="AW262" s="247" t="e">
        <f t="shared" si="142"/>
        <v>#DIV/0!</v>
      </c>
      <c r="AX262" s="247" t="e">
        <f t="shared" si="143"/>
        <v>#DIV/0!</v>
      </c>
      <c r="AY262" s="247" t="e">
        <f t="shared" si="144"/>
        <v>#DIV/0!</v>
      </c>
      <c r="AZ262" s="247" t="e">
        <f t="shared" si="145"/>
        <v>#DIV/0!</v>
      </c>
      <c r="BA262" s="248" t="e">
        <f t="shared" si="146"/>
        <v>#DIV/0!</v>
      </c>
      <c r="BB262" s="248" t="e">
        <f t="shared" si="147"/>
        <v>#DIV/0!</v>
      </c>
      <c r="BC262" s="248" t="e">
        <f t="shared" si="148"/>
        <v>#DIV/0!</v>
      </c>
      <c r="BD262" s="248" t="e">
        <f t="shared" si="149"/>
        <v>#DIV/0!</v>
      </c>
      <c r="BE262" s="118">
        <v>0.2</v>
      </c>
      <c r="BF262" s="118">
        <v>0.8</v>
      </c>
      <c r="BG262" s="248" t="e">
        <f t="shared" si="150"/>
        <v>#DIV/0!</v>
      </c>
      <c r="BH262" s="248" t="e">
        <f t="shared" si="151"/>
        <v>#DIV/0!</v>
      </c>
      <c r="BI262" s="248" t="e">
        <f t="shared" si="152"/>
        <v>#DIV/0!</v>
      </c>
      <c r="BJ262" s="248" t="e">
        <f t="shared" si="131"/>
        <v>#DIV/0!</v>
      </c>
      <c r="BK262" s="248" t="e">
        <f t="shared" si="131"/>
        <v>#DIV/0!</v>
      </c>
      <c r="BL262" s="248" t="e">
        <f t="shared" si="153"/>
        <v>#DIV/0!</v>
      </c>
      <c r="BM262" s="248" t="e">
        <f t="shared" si="154"/>
        <v>#DIV/0!</v>
      </c>
      <c r="BN262" s="248" t="e">
        <f t="shared" si="155"/>
        <v>#DIV/0!</v>
      </c>
      <c r="BO262" s="248" t="e">
        <f t="shared" si="132"/>
        <v>#DIV/0!</v>
      </c>
      <c r="BP262" s="248" t="e">
        <f t="shared" si="132"/>
        <v>#DIV/0!</v>
      </c>
      <c r="BQ262" s="248" t="e">
        <f t="shared" si="132"/>
        <v>#DIV/0!</v>
      </c>
      <c r="BR262" s="248" t="e">
        <f t="shared" si="132"/>
        <v>#DIV/0!</v>
      </c>
      <c r="BS262" s="2110"/>
      <c r="BT262" s="2110"/>
      <c r="BU262" s="2110"/>
      <c r="BV262" s="2110"/>
      <c r="BW262" s="2113"/>
      <c r="BX262" s="2113"/>
      <c r="BY262" s="2113"/>
      <c r="BZ262" s="2113"/>
      <c r="CA262" s="2095"/>
      <c r="CC262" s="2098"/>
      <c r="CD262" s="2101"/>
      <c r="CE262" s="2101"/>
      <c r="CF262" s="2104"/>
      <c r="CG262" s="2107"/>
    </row>
    <row r="263" spans="1:85">
      <c r="A263" s="2125"/>
      <c r="B263" s="2129"/>
      <c r="C263" s="2130"/>
      <c r="D263" s="2135"/>
      <c r="E263" s="2136"/>
      <c r="F263" s="95"/>
      <c r="G263" s="142"/>
      <c r="H263" s="2140"/>
      <c r="I263" s="97"/>
      <c r="J263" s="98"/>
      <c r="K263" s="98"/>
      <c r="L263" s="98"/>
      <c r="M263" s="2143"/>
      <c r="N263" s="2146"/>
      <c r="O263" s="297"/>
      <c r="P263" s="305"/>
      <c r="Q263" s="2116"/>
      <c r="R263" s="2119"/>
      <c r="S263" s="2119"/>
      <c r="T263" s="2122"/>
      <c r="U263" s="27"/>
      <c r="V263" s="101">
        <v>8</v>
      </c>
      <c r="W263" s="120"/>
      <c r="X263" s="234"/>
      <c r="Y263" s="234"/>
      <c r="Z263" s="95"/>
      <c r="AA263" s="105"/>
      <c r="AB263" s="105"/>
      <c r="AC263" s="105"/>
      <c r="AD263" s="106"/>
      <c r="AE263" s="138"/>
      <c r="AF263" s="107"/>
      <c r="AG263" s="108"/>
      <c r="AH263" s="108"/>
      <c r="AI263" s="108"/>
      <c r="AJ263" s="109"/>
      <c r="AK263" s="110"/>
      <c r="AL263" s="111"/>
      <c r="AM263" s="111"/>
      <c r="AN263" s="112"/>
      <c r="AO263" s="8"/>
      <c r="AP263" s="307"/>
      <c r="AQ263" s="308"/>
      <c r="AR263" s="89"/>
      <c r="AS263" s="245" t="e">
        <f t="shared" si="119"/>
        <v>#DIV/0!</v>
      </c>
      <c r="AT263" s="246" t="e">
        <f t="shared" si="120"/>
        <v>#DIV/0!</v>
      </c>
      <c r="AU263" s="246" t="e">
        <f t="shared" si="121"/>
        <v>#DIV/0!</v>
      </c>
      <c r="AV263" s="246" t="e">
        <f t="shared" si="122"/>
        <v>#DIV/0!</v>
      </c>
      <c r="AW263" s="247" t="e">
        <f t="shared" si="142"/>
        <v>#DIV/0!</v>
      </c>
      <c r="AX263" s="247" t="e">
        <f t="shared" si="143"/>
        <v>#DIV/0!</v>
      </c>
      <c r="AY263" s="247" t="e">
        <f t="shared" si="144"/>
        <v>#DIV/0!</v>
      </c>
      <c r="AZ263" s="247" t="e">
        <f t="shared" si="145"/>
        <v>#DIV/0!</v>
      </c>
      <c r="BA263" s="248" t="e">
        <f t="shared" si="146"/>
        <v>#DIV/0!</v>
      </c>
      <c r="BB263" s="248" t="e">
        <f t="shared" si="147"/>
        <v>#DIV/0!</v>
      </c>
      <c r="BC263" s="248" t="e">
        <f t="shared" si="148"/>
        <v>#DIV/0!</v>
      </c>
      <c r="BD263" s="248" t="e">
        <f t="shared" si="149"/>
        <v>#DIV/0!</v>
      </c>
      <c r="BE263" s="118">
        <v>0.2</v>
      </c>
      <c r="BF263" s="118">
        <v>0.8</v>
      </c>
      <c r="BG263" s="248" t="e">
        <f t="shared" si="150"/>
        <v>#DIV/0!</v>
      </c>
      <c r="BH263" s="248" t="e">
        <f t="shared" si="151"/>
        <v>#DIV/0!</v>
      </c>
      <c r="BI263" s="248" t="e">
        <f t="shared" si="152"/>
        <v>#DIV/0!</v>
      </c>
      <c r="BJ263" s="248" t="e">
        <f t="shared" si="131"/>
        <v>#DIV/0!</v>
      </c>
      <c r="BK263" s="248" t="e">
        <f t="shared" si="131"/>
        <v>#DIV/0!</v>
      </c>
      <c r="BL263" s="248" t="e">
        <f t="shared" si="153"/>
        <v>#DIV/0!</v>
      </c>
      <c r="BM263" s="248" t="e">
        <f t="shared" si="154"/>
        <v>#DIV/0!</v>
      </c>
      <c r="BN263" s="248" t="e">
        <f t="shared" si="155"/>
        <v>#DIV/0!</v>
      </c>
      <c r="BO263" s="248" t="e">
        <f t="shared" si="132"/>
        <v>#DIV/0!</v>
      </c>
      <c r="BP263" s="248" t="e">
        <f t="shared" si="132"/>
        <v>#DIV/0!</v>
      </c>
      <c r="BQ263" s="248" t="e">
        <f t="shared" si="132"/>
        <v>#DIV/0!</v>
      </c>
      <c r="BR263" s="248" t="e">
        <f t="shared" si="132"/>
        <v>#DIV/0!</v>
      </c>
      <c r="BS263" s="2110"/>
      <c r="BT263" s="2110"/>
      <c r="BU263" s="2110"/>
      <c r="BV263" s="2110"/>
      <c r="BW263" s="2113"/>
      <c r="BX263" s="2113"/>
      <c r="BY263" s="2113"/>
      <c r="BZ263" s="2113"/>
      <c r="CA263" s="2095"/>
      <c r="CC263" s="2098"/>
      <c r="CD263" s="2101"/>
      <c r="CE263" s="2101"/>
      <c r="CF263" s="2104"/>
      <c r="CG263" s="2107"/>
    </row>
    <row r="264" spans="1:85">
      <c r="A264" s="2125"/>
      <c r="B264" s="2129"/>
      <c r="C264" s="2130"/>
      <c r="D264" s="2135"/>
      <c r="E264" s="2136"/>
      <c r="F264" s="95"/>
      <c r="G264" s="142"/>
      <c r="H264" s="2140"/>
      <c r="I264" s="97"/>
      <c r="J264" s="98"/>
      <c r="K264" s="98"/>
      <c r="L264" s="98"/>
      <c r="M264" s="2143"/>
      <c r="N264" s="2146"/>
      <c r="O264" s="297"/>
      <c r="P264" s="305"/>
      <c r="Q264" s="2116"/>
      <c r="R264" s="2119"/>
      <c r="S264" s="2119"/>
      <c r="T264" s="2122"/>
      <c r="U264" s="27"/>
      <c r="V264" s="101">
        <v>9</v>
      </c>
      <c r="W264" s="120"/>
      <c r="X264" s="234"/>
      <c r="Y264" s="234"/>
      <c r="Z264" s="95"/>
      <c r="AA264" s="105"/>
      <c r="AB264" s="105"/>
      <c r="AC264" s="105"/>
      <c r="AD264" s="106"/>
      <c r="AE264" s="138"/>
      <c r="AF264" s="107"/>
      <c r="AG264" s="108"/>
      <c r="AH264" s="108"/>
      <c r="AI264" s="108"/>
      <c r="AJ264" s="109"/>
      <c r="AK264" s="110"/>
      <c r="AL264" s="111"/>
      <c r="AM264" s="111"/>
      <c r="AN264" s="112"/>
      <c r="AO264" s="8"/>
      <c r="AP264" s="307"/>
      <c r="AQ264" s="308"/>
      <c r="AR264" s="89"/>
      <c r="AS264" s="245" t="e">
        <f t="shared" si="119"/>
        <v>#DIV/0!</v>
      </c>
      <c r="AT264" s="246" t="e">
        <f t="shared" si="120"/>
        <v>#DIV/0!</v>
      </c>
      <c r="AU264" s="246" t="e">
        <f t="shared" si="121"/>
        <v>#DIV/0!</v>
      </c>
      <c r="AV264" s="246" t="e">
        <f t="shared" si="122"/>
        <v>#DIV/0!</v>
      </c>
      <c r="AW264" s="247" t="e">
        <f t="shared" si="142"/>
        <v>#DIV/0!</v>
      </c>
      <c r="AX264" s="247" t="e">
        <f t="shared" si="143"/>
        <v>#DIV/0!</v>
      </c>
      <c r="AY264" s="247" t="e">
        <f t="shared" si="144"/>
        <v>#DIV/0!</v>
      </c>
      <c r="AZ264" s="247" t="e">
        <f t="shared" si="145"/>
        <v>#DIV/0!</v>
      </c>
      <c r="BA264" s="248" t="e">
        <f t="shared" si="146"/>
        <v>#DIV/0!</v>
      </c>
      <c r="BB264" s="248" t="e">
        <f t="shared" si="147"/>
        <v>#DIV/0!</v>
      </c>
      <c r="BC264" s="248" t="e">
        <f t="shared" si="148"/>
        <v>#DIV/0!</v>
      </c>
      <c r="BD264" s="248" t="e">
        <f t="shared" si="149"/>
        <v>#DIV/0!</v>
      </c>
      <c r="BE264" s="118">
        <v>0.2</v>
      </c>
      <c r="BF264" s="118">
        <v>0.8</v>
      </c>
      <c r="BG264" s="248" t="e">
        <f t="shared" si="150"/>
        <v>#DIV/0!</v>
      </c>
      <c r="BH264" s="248" t="e">
        <f t="shared" si="151"/>
        <v>#DIV/0!</v>
      </c>
      <c r="BI264" s="248" t="e">
        <f t="shared" si="152"/>
        <v>#DIV/0!</v>
      </c>
      <c r="BJ264" s="248" t="e">
        <f t="shared" si="131"/>
        <v>#DIV/0!</v>
      </c>
      <c r="BK264" s="248" t="e">
        <f t="shared" si="131"/>
        <v>#DIV/0!</v>
      </c>
      <c r="BL264" s="248" t="e">
        <f t="shared" si="153"/>
        <v>#DIV/0!</v>
      </c>
      <c r="BM264" s="248" t="e">
        <f t="shared" si="154"/>
        <v>#DIV/0!</v>
      </c>
      <c r="BN264" s="248" t="e">
        <f t="shared" si="155"/>
        <v>#DIV/0!</v>
      </c>
      <c r="BO264" s="248" t="e">
        <f t="shared" si="132"/>
        <v>#DIV/0!</v>
      </c>
      <c r="BP264" s="248" t="e">
        <f t="shared" si="132"/>
        <v>#DIV/0!</v>
      </c>
      <c r="BQ264" s="248" t="e">
        <f t="shared" si="132"/>
        <v>#DIV/0!</v>
      </c>
      <c r="BR264" s="248" t="e">
        <f t="shared" si="132"/>
        <v>#DIV/0!</v>
      </c>
      <c r="BS264" s="2110"/>
      <c r="BT264" s="2110"/>
      <c r="BU264" s="2110"/>
      <c r="BV264" s="2110"/>
      <c r="BW264" s="2113"/>
      <c r="BX264" s="2113"/>
      <c r="BY264" s="2113"/>
      <c r="BZ264" s="2113"/>
      <c r="CA264" s="2095"/>
      <c r="CC264" s="2098"/>
      <c r="CD264" s="2101"/>
      <c r="CE264" s="2101"/>
      <c r="CF264" s="2104"/>
      <c r="CG264" s="2107"/>
    </row>
    <row r="265" spans="1:85" ht="15" thickBot="1">
      <c r="A265" s="2126"/>
      <c r="B265" s="2131"/>
      <c r="C265" s="2132"/>
      <c r="D265" s="2137"/>
      <c r="E265" s="2138"/>
      <c r="F265" s="150"/>
      <c r="G265" s="151"/>
      <c r="H265" s="2141"/>
      <c r="I265" s="121"/>
      <c r="J265" s="122"/>
      <c r="K265" s="122"/>
      <c r="L265" s="122"/>
      <c r="M265" s="2144"/>
      <c r="N265" s="2147"/>
      <c r="O265" s="351"/>
      <c r="P265" s="352"/>
      <c r="Q265" s="2117"/>
      <c r="R265" s="2120"/>
      <c r="S265" s="2120"/>
      <c r="T265" s="2123"/>
      <c r="U265" s="27"/>
      <c r="V265" s="168">
        <v>10</v>
      </c>
      <c r="W265" s="179"/>
      <c r="X265" s="235"/>
      <c r="Y265" s="235"/>
      <c r="Z265" s="150"/>
      <c r="AA265" s="126"/>
      <c r="AB265" s="126"/>
      <c r="AC265" s="126"/>
      <c r="AD265" s="127"/>
      <c r="AE265" s="138"/>
      <c r="AF265" s="154"/>
      <c r="AG265" s="156"/>
      <c r="AH265" s="156"/>
      <c r="AI265" s="156"/>
      <c r="AJ265" s="157"/>
      <c r="AK265" s="128"/>
      <c r="AL265" s="129"/>
      <c r="AM265" s="129"/>
      <c r="AN265" s="130"/>
      <c r="AO265" s="8"/>
      <c r="AP265" s="353"/>
      <c r="AQ265" s="354"/>
      <c r="AR265" s="89"/>
      <c r="AS265" s="249" t="e">
        <f t="shared" si="119"/>
        <v>#DIV/0!</v>
      </c>
      <c r="AT265" s="250" t="e">
        <f t="shared" si="120"/>
        <v>#DIV/0!</v>
      </c>
      <c r="AU265" s="250" t="e">
        <f t="shared" si="121"/>
        <v>#DIV/0!</v>
      </c>
      <c r="AV265" s="250" t="e">
        <f t="shared" si="122"/>
        <v>#DIV/0!</v>
      </c>
      <c r="AW265" s="251" t="e">
        <f t="shared" si="142"/>
        <v>#DIV/0!</v>
      </c>
      <c r="AX265" s="251" t="e">
        <f t="shared" si="143"/>
        <v>#DIV/0!</v>
      </c>
      <c r="AY265" s="251" t="e">
        <f t="shared" si="144"/>
        <v>#DIV/0!</v>
      </c>
      <c r="AZ265" s="251" t="e">
        <f t="shared" si="145"/>
        <v>#DIV/0!</v>
      </c>
      <c r="BA265" s="252" t="e">
        <f t="shared" si="146"/>
        <v>#DIV/0!</v>
      </c>
      <c r="BB265" s="252" t="e">
        <f t="shared" si="147"/>
        <v>#DIV/0!</v>
      </c>
      <c r="BC265" s="252" t="e">
        <f t="shared" si="148"/>
        <v>#DIV/0!</v>
      </c>
      <c r="BD265" s="252" t="e">
        <f t="shared" si="149"/>
        <v>#DIV/0!</v>
      </c>
      <c r="BE265" s="159">
        <v>0.2</v>
      </c>
      <c r="BF265" s="159">
        <v>0.8</v>
      </c>
      <c r="BG265" s="252" t="e">
        <f t="shared" si="150"/>
        <v>#DIV/0!</v>
      </c>
      <c r="BH265" s="252" t="e">
        <f t="shared" si="151"/>
        <v>#DIV/0!</v>
      </c>
      <c r="BI265" s="252" t="e">
        <f t="shared" si="152"/>
        <v>#DIV/0!</v>
      </c>
      <c r="BJ265" s="252" t="e">
        <f t="shared" si="131"/>
        <v>#DIV/0!</v>
      </c>
      <c r="BK265" s="252" t="e">
        <f t="shared" si="131"/>
        <v>#DIV/0!</v>
      </c>
      <c r="BL265" s="252" t="e">
        <f t="shared" si="153"/>
        <v>#DIV/0!</v>
      </c>
      <c r="BM265" s="252" t="e">
        <f t="shared" si="154"/>
        <v>#DIV/0!</v>
      </c>
      <c r="BN265" s="252" t="e">
        <f t="shared" si="155"/>
        <v>#DIV/0!</v>
      </c>
      <c r="BO265" s="252" t="e">
        <f t="shared" si="132"/>
        <v>#DIV/0!</v>
      </c>
      <c r="BP265" s="252" t="e">
        <f t="shared" si="132"/>
        <v>#DIV/0!</v>
      </c>
      <c r="BQ265" s="252" t="e">
        <f t="shared" si="132"/>
        <v>#DIV/0!</v>
      </c>
      <c r="BR265" s="252" t="e">
        <f t="shared" si="132"/>
        <v>#DIV/0!</v>
      </c>
      <c r="BS265" s="2111"/>
      <c r="BT265" s="2111"/>
      <c r="BU265" s="2111"/>
      <c r="BV265" s="2111"/>
      <c r="BW265" s="2114"/>
      <c r="BX265" s="2114"/>
      <c r="BY265" s="2114"/>
      <c r="BZ265" s="2114"/>
      <c r="CA265" s="2096"/>
      <c r="CC265" s="2099"/>
      <c r="CD265" s="2102"/>
      <c r="CE265" s="2102"/>
      <c r="CF265" s="2105"/>
      <c r="CG265" s="2108"/>
    </row>
    <row r="266" spans="1:85">
      <c r="A266" s="2124">
        <v>28</v>
      </c>
      <c r="B266" s="2127"/>
      <c r="C266" s="2128"/>
      <c r="D266" s="2133"/>
      <c r="E266" s="2134"/>
      <c r="F266" s="66"/>
      <c r="G266" s="135"/>
      <c r="H266" s="2139"/>
      <c r="I266" s="69"/>
      <c r="J266" s="70"/>
      <c r="K266" s="70"/>
      <c r="L266" s="70"/>
      <c r="M266" s="2142"/>
      <c r="N266" s="2145">
        <f>+P266+P267+P268+P269+P270+P271+P272+P273+P274+P275</f>
        <v>0</v>
      </c>
      <c r="O266" s="72"/>
      <c r="P266" s="885"/>
      <c r="Q266" s="2115"/>
      <c r="R266" s="2118"/>
      <c r="S266" s="2118"/>
      <c r="T266" s="2121"/>
      <c r="U266" s="27"/>
      <c r="V266" s="75">
        <v>1</v>
      </c>
      <c r="W266" s="72"/>
      <c r="X266" s="236"/>
      <c r="Y266" s="236"/>
      <c r="Z266" s="66"/>
      <c r="AA266" s="79"/>
      <c r="AB266" s="79"/>
      <c r="AC266" s="79"/>
      <c r="AD266" s="80"/>
      <c r="AE266" s="138"/>
      <c r="AF266" s="81"/>
      <c r="AG266" s="82"/>
      <c r="AH266" s="82"/>
      <c r="AI266" s="82"/>
      <c r="AJ266" s="83"/>
      <c r="AK266" s="84"/>
      <c r="AL266" s="85"/>
      <c r="AM266" s="85"/>
      <c r="AN266" s="86"/>
      <c r="AO266" s="8"/>
      <c r="AP266" s="87"/>
      <c r="AQ266" s="88"/>
      <c r="AR266" s="89"/>
      <c r="AS266" s="241" t="e">
        <f t="shared" si="119"/>
        <v>#DIV/0!</v>
      </c>
      <c r="AT266" s="242" t="e">
        <f t="shared" si="120"/>
        <v>#DIV/0!</v>
      </c>
      <c r="AU266" s="242" t="e">
        <f t="shared" si="121"/>
        <v>#DIV/0!</v>
      </c>
      <c r="AV266" s="242" t="e">
        <f t="shared" si="122"/>
        <v>#DIV/0!</v>
      </c>
      <c r="AW266" s="243" t="e">
        <f t="shared" si="142"/>
        <v>#DIV/0!</v>
      </c>
      <c r="AX266" s="243" t="e">
        <f t="shared" si="143"/>
        <v>#DIV/0!</v>
      </c>
      <c r="AY266" s="243" t="e">
        <f t="shared" si="144"/>
        <v>#DIV/0!</v>
      </c>
      <c r="AZ266" s="243" t="e">
        <f t="shared" si="145"/>
        <v>#DIV/0!</v>
      </c>
      <c r="BA266" s="244" t="e">
        <f t="shared" si="146"/>
        <v>#DIV/0!</v>
      </c>
      <c r="BB266" s="244" t="e">
        <f t="shared" si="147"/>
        <v>#DIV/0!</v>
      </c>
      <c r="BC266" s="244" t="e">
        <f t="shared" si="148"/>
        <v>#DIV/0!</v>
      </c>
      <c r="BD266" s="244" t="e">
        <f t="shared" si="149"/>
        <v>#DIV/0!</v>
      </c>
      <c r="BE266" s="94">
        <v>0.2</v>
      </c>
      <c r="BF266" s="94">
        <v>0.8</v>
      </c>
      <c r="BG266" s="244" t="e">
        <f t="shared" si="150"/>
        <v>#DIV/0!</v>
      </c>
      <c r="BH266" s="244" t="e">
        <f t="shared" si="151"/>
        <v>#DIV/0!</v>
      </c>
      <c r="BI266" s="244" t="e">
        <f t="shared" si="152"/>
        <v>#DIV/0!</v>
      </c>
      <c r="BJ266" s="244" t="e">
        <f t="shared" si="131"/>
        <v>#DIV/0!</v>
      </c>
      <c r="BK266" s="244" t="e">
        <f t="shared" si="131"/>
        <v>#DIV/0!</v>
      </c>
      <c r="BL266" s="244" t="e">
        <f t="shared" si="153"/>
        <v>#DIV/0!</v>
      </c>
      <c r="BM266" s="244" t="e">
        <f t="shared" si="154"/>
        <v>#DIV/0!</v>
      </c>
      <c r="BN266" s="244" t="e">
        <f t="shared" si="155"/>
        <v>#DIV/0!</v>
      </c>
      <c r="BO266" s="244" t="e">
        <f t="shared" si="132"/>
        <v>#DIV/0!</v>
      </c>
      <c r="BP266" s="244" t="e">
        <f t="shared" si="132"/>
        <v>#DIV/0!</v>
      </c>
      <c r="BQ266" s="244" t="e">
        <f t="shared" si="132"/>
        <v>#DIV/0!</v>
      </c>
      <c r="BR266" s="244" t="e">
        <f t="shared" si="132"/>
        <v>#DIV/0!</v>
      </c>
      <c r="BS266" s="2109" t="e">
        <f t="shared" ref="BS266:BV266" si="159">AVERAGEIF(BO266:BO275,"&lt;&gt;#¡DIV/0!")</f>
        <v>#DIV/0!</v>
      </c>
      <c r="BT266" s="2109" t="e">
        <f t="shared" si="159"/>
        <v>#DIV/0!</v>
      </c>
      <c r="BU266" s="2109" t="e">
        <f t="shared" si="159"/>
        <v>#DIV/0!</v>
      </c>
      <c r="BV266" s="2109" t="e">
        <f t="shared" si="159"/>
        <v>#DIV/0!</v>
      </c>
      <c r="BW266" s="2112" t="e">
        <f>+C266*BS266</f>
        <v>#DIV/0!</v>
      </c>
      <c r="BX266" s="2112" t="e">
        <f>+C266*BT266</f>
        <v>#DIV/0!</v>
      </c>
      <c r="BY266" s="2112" t="e">
        <f>+C266*BU266</f>
        <v>#DIV/0!</v>
      </c>
      <c r="BZ266" s="2112" t="e">
        <f>+C266*BV266</f>
        <v>#DIV/0!</v>
      </c>
      <c r="CA266" s="2094" t="e">
        <f>SUM(BW266:BZ275)</f>
        <v>#DIV/0!</v>
      </c>
      <c r="CC266" s="2097" t="e">
        <f>+Q266/$N$266</f>
        <v>#DIV/0!</v>
      </c>
      <c r="CD266" s="2100" t="e">
        <f t="shared" ref="CD266:CF266" si="160">+R266/$N$266</f>
        <v>#DIV/0!</v>
      </c>
      <c r="CE266" s="2100" t="e">
        <f t="shared" si="160"/>
        <v>#DIV/0!</v>
      </c>
      <c r="CF266" s="2103" t="e">
        <f t="shared" si="160"/>
        <v>#DIV/0!</v>
      </c>
      <c r="CG266" s="2106" t="e">
        <f t="shared" ref="CG266" si="161">AVERAGE(CC266:CF275)</f>
        <v>#DIV/0!</v>
      </c>
    </row>
    <row r="267" spans="1:85">
      <c r="A267" s="2125"/>
      <c r="B267" s="2129"/>
      <c r="C267" s="2130"/>
      <c r="D267" s="2135"/>
      <c r="E267" s="2136"/>
      <c r="F267" s="95"/>
      <c r="G267" s="142"/>
      <c r="H267" s="2140"/>
      <c r="I267" s="97"/>
      <c r="J267" s="98"/>
      <c r="K267" s="98"/>
      <c r="L267" s="98"/>
      <c r="M267" s="2143"/>
      <c r="N267" s="2146"/>
      <c r="O267" s="297"/>
      <c r="P267" s="305"/>
      <c r="Q267" s="2116"/>
      <c r="R267" s="2119"/>
      <c r="S267" s="2119"/>
      <c r="T267" s="2122"/>
      <c r="U267" s="27"/>
      <c r="V267" s="101">
        <v>2</v>
      </c>
      <c r="W267" s="120"/>
      <c r="X267" s="234"/>
      <c r="Y267" s="234"/>
      <c r="Z267" s="95"/>
      <c r="AA267" s="105"/>
      <c r="AB267" s="105"/>
      <c r="AC267" s="105"/>
      <c r="AD267" s="106"/>
      <c r="AE267" s="138"/>
      <c r="AF267" s="107"/>
      <c r="AG267" s="108"/>
      <c r="AH267" s="108"/>
      <c r="AI267" s="108"/>
      <c r="AJ267" s="109"/>
      <c r="AK267" s="110"/>
      <c r="AL267" s="111"/>
      <c r="AM267" s="111"/>
      <c r="AN267" s="112"/>
      <c r="AO267" s="8"/>
      <c r="AP267" s="307"/>
      <c r="AQ267" s="308"/>
      <c r="AR267" s="89"/>
      <c r="AS267" s="245" t="e">
        <f t="shared" si="119"/>
        <v>#DIV/0!</v>
      </c>
      <c r="AT267" s="246" t="e">
        <f t="shared" si="120"/>
        <v>#DIV/0!</v>
      </c>
      <c r="AU267" s="246" t="e">
        <f t="shared" si="121"/>
        <v>#DIV/0!</v>
      </c>
      <c r="AV267" s="246" t="e">
        <f t="shared" si="122"/>
        <v>#DIV/0!</v>
      </c>
      <c r="AW267" s="247" t="e">
        <f t="shared" si="142"/>
        <v>#DIV/0!</v>
      </c>
      <c r="AX267" s="247" t="e">
        <f t="shared" si="143"/>
        <v>#DIV/0!</v>
      </c>
      <c r="AY267" s="247" t="e">
        <f t="shared" si="144"/>
        <v>#DIV/0!</v>
      </c>
      <c r="AZ267" s="247" t="e">
        <f t="shared" si="145"/>
        <v>#DIV/0!</v>
      </c>
      <c r="BA267" s="248" t="e">
        <f t="shared" si="146"/>
        <v>#DIV/0!</v>
      </c>
      <c r="BB267" s="248" t="e">
        <f t="shared" si="147"/>
        <v>#DIV/0!</v>
      </c>
      <c r="BC267" s="248" t="e">
        <f t="shared" si="148"/>
        <v>#DIV/0!</v>
      </c>
      <c r="BD267" s="248" t="e">
        <f t="shared" si="149"/>
        <v>#DIV/0!</v>
      </c>
      <c r="BE267" s="118">
        <v>0.2</v>
      </c>
      <c r="BF267" s="118">
        <v>0.8</v>
      </c>
      <c r="BG267" s="248" t="e">
        <f t="shared" si="150"/>
        <v>#DIV/0!</v>
      </c>
      <c r="BH267" s="248" t="e">
        <f t="shared" si="151"/>
        <v>#DIV/0!</v>
      </c>
      <c r="BI267" s="248" t="e">
        <f t="shared" si="152"/>
        <v>#DIV/0!</v>
      </c>
      <c r="BJ267" s="248" t="e">
        <f t="shared" si="131"/>
        <v>#DIV/0!</v>
      </c>
      <c r="BK267" s="248" t="e">
        <f t="shared" si="131"/>
        <v>#DIV/0!</v>
      </c>
      <c r="BL267" s="248" t="e">
        <f t="shared" si="153"/>
        <v>#DIV/0!</v>
      </c>
      <c r="BM267" s="248" t="e">
        <f t="shared" si="154"/>
        <v>#DIV/0!</v>
      </c>
      <c r="BN267" s="248" t="e">
        <f t="shared" si="155"/>
        <v>#DIV/0!</v>
      </c>
      <c r="BO267" s="248" t="e">
        <f t="shared" si="132"/>
        <v>#DIV/0!</v>
      </c>
      <c r="BP267" s="248" t="e">
        <f t="shared" si="132"/>
        <v>#DIV/0!</v>
      </c>
      <c r="BQ267" s="248" t="e">
        <f t="shared" si="132"/>
        <v>#DIV/0!</v>
      </c>
      <c r="BR267" s="248" t="e">
        <f t="shared" si="132"/>
        <v>#DIV/0!</v>
      </c>
      <c r="BS267" s="2110"/>
      <c r="BT267" s="2110"/>
      <c r="BU267" s="2110"/>
      <c r="BV267" s="2110"/>
      <c r="BW267" s="2113"/>
      <c r="BX267" s="2113"/>
      <c r="BY267" s="2113"/>
      <c r="BZ267" s="2113"/>
      <c r="CA267" s="2095"/>
      <c r="CC267" s="2098"/>
      <c r="CD267" s="2101"/>
      <c r="CE267" s="2101"/>
      <c r="CF267" s="2104"/>
      <c r="CG267" s="2107"/>
    </row>
    <row r="268" spans="1:85">
      <c r="A268" s="2125"/>
      <c r="B268" s="2129"/>
      <c r="C268" s="2130"/>
      <c r="D268" s="2135"/>
      <c r="E268" s="2136"/>
      <c r="F268" s="95"/>
      <c r="G268" s="142"/>
      <c r="H268" s="2140"/>
      <c r="I268" s="97"/>
      <c r="J268" s="98"/>
      <c r="K268" s="98"/>
      <c r="L268" s="98"/>
      <c r="M268" s="2143"/>
      <c r="N268" s="2146"/>
      <c r="O268" s="297"/>
      <c r="P268" s="305"/>
      <c r="Q268" s="2116"/>
      <c r="R268" s="2119"/>
      <c r="S268" s="2119"/>
      <c r="T268" s="2122"/>
      <c r="U268" s="27"/>
      <c r="V268" s="101">
        <v>3</v>
      </c>
      <c r="W268" s="120"/>
      <c r="X268" s="234"/>
      <c r="Y268" s="234"/>
      <c r="Z268" s="95"/>
      <c r="AA268" s="105"/>
      <c r="AB268" s="105"/>
      <c r="AC268" s="105"/>
      <c r="AD268" s="106"/>
      <c r="AE268" s="138"/>
      <c r="AF268" s="107"/>
      <c r="AG268" s="108"/>
      <c r="AH268" s="108"/>
      <c r="AI268" s="108"/>
      <c r="AJ268" s="109"/>
      <c r="AK268" s="110"/>
      <c r="AL268" s="111"/>
      <c r="AM268" s="111"/>
      <c r="AN268" s="112"/>
      <c r="AO268" s="8"/>
      <c r="AP268" s="307"/>
      <c r="AQ268" s="308"/>
      <c r="AR268" s="89"/>
      <c r="AS268" s="245" t="e">
        <f t="shared" si="119"/>
        <v>#DIV/0!</v>
      </c>
      <c r="AT268" s="246" t="e">
        <f t="shared" si="120"/>
        <v>#DIV/0!</v>
      </c>
      <c r="AU268" s="246" t="e">
        <f t="shared" si="121"/>
        <v>#DIV/0!</v>
      </c>
      <c r="AV268" s="246" t="e">
        <f t="shared" si="122"/>
        <v>#DIV/0!</v>
      </c>
      <c r="AW268" s="247" t="e">
        <f t="shared" si="142"/>
        <v>#DIV/0!</v>
      </c>
      <c r="AX268" s="247" t="e">
        <f t="shared" si="143"/>
        <v>#DIV/0!</v>
      </c>
      <c r="AY268" s="247" t="e">
        <f t="shared" si="144"/>
        <v>#DIV/0!</v>
      </c>
      <c r="AZ268" s="247" t="e">
        <f t="shared" si="145"/>
        <v>#DIV/0!</v>
      </c>
      <c r="BA268" s="248" t="e">
        <f t="shared" si="146"/>
        <v>#DIV/0!</v>
      </c>
      <c r="BB268" s="248" t="e">
        <f t="shared" si="147"/>
        <v>#DIV/0!</v>
      </c>
      <c r="BC268" s="248" t="e">
        <f t="shared" si="148"/>
        <v>#DIV/0!</v>
      </c>
      <c r="BD268" s="248" t="e">
        <f t="shared" si="149"/>
        <v>#DIV/0!</v>
      </c>
      <c r="BE268" s="118">
        <v>0.2</v>
      </c>
      <c r="BF268" s="118">
        <v>0.8</v>
      </c>
      <c r="BG268" s="248" t="e">
        <f t="shared" si="150"/>
        <v>#DIV/0!</v>
      </c>
      <c r="BH268" s="248" t="e">
        <f t="shared" si="151"/>
        <v>#DIV/0!</v>
      </c>
      <c r="BI268" s="248" t="e">
        <f t="shared" si="152"/>
        <v>#DIV/0!</v>
      </c>
      <c r="BJ268" s="248" t="e">
        <f t="shared" si="131"/>
        <v>#DIV/0!</v>
      </c>
      <c r="BK268" s="248" t="e">
        <f t="shared" si="131"/>
        <v>#DIV/0!</v>
      </c>
      <c r="BL268" s="248" t="e">
        <f t="shared" si="153"/>
        <v>#DIV/0!</v>
      </c>
      <c r="BM268" s="248" t="e">
        <f t="shared" si="154"/>
        <v>#DIV/0!</v>
      </c>
      <c r="BN268" s="248" t="e">
        <f t="shared" si="155"/>
        <v>#DIV/0!</v>
      </c>
      <c r="BO268" s="248" t="e">
        <f t="shared" si="132"/>
        <v>#DIV/0!</v>
      </c>
      <c r="BP268" s="248" t="e">
        <f t="shared" si="132"/>
        <v>#DIV/0!</v>
      </c>
      <c r="BQ268" s="248" t="e">
        <f t="shared" si="132"/>
        <v>#DIV/0!</v>
      </c>
      <c r="BR268" s="248" t="e">
        <f t="shared" si="132"/>
        <v>#DIV/0!</v>
      </c>
      <c r="BS268" s="2110"/>
      <c r="BT268" s="2110"/>
      <c r="BU268" s="2110"/>
      <c r="BV268" s="2110"/>
      <c r="BW268" s="2113"/>
      <c r="BX268" s="2113"/>
      <c r="BY268" s="2113"/>
      <c r="BZ268" s="2113"/>
      <c r="CA268" s="2095"/>
      <c r="CC268" s="2098"/>
      <c r="CD268" s="2101"/>
      <c r="CE268" s="2101"/>
      <c r="CF268" s="2104"/>
      <c r="CG268" s="2107"/>
    </row>
    <row r="269" spans="1:85">
      <c r="A269" s="2125"/>
      <c r="B269" s="2129"/>
      <c r="C269" s="2130"/>
      <c r="D269" s="2135"/>
      <c r="E269" s="2136"/>
      <c r="F269" s="95"/>
      <c r="G269" s="142"/>
      <c r="H269" s="2140"/>
      <c r="I269" s="97"/>
      <c r="J269" s="98"/>
      <c r="K269" s="98"/>
      <c r="L269" s="98"/>
      <c r="M269" s="2143"/>
      <c r="N269" s="2146"/>
      <c r="O269" s="297"/>
      <c r="P269" s="305"/>
      <c r="Q269" s="2116"/>
      <c r="R269" s="2119"/>
      <c r="S269" s="2119"/>
      <c r="T269" s="2122"/>
      <c r="U269" s="27"/>
      <c r="V269" s="101">
        <v>4</v>
      </c>
      <c r="W269" s="120"/>
      <c r="X269" s="234"/>
      <c r="Y269" s="234"/>
      <c r="Z269" s="95"/>
      <c r="AA269" s="105"/>
      <c r="AB269" s="105"/>
      <c r="AC269" s="105"/>
      <c r="AD269" s="106"/>
      <c r="AE269" s="138"/>
      <c r="AF269" s="107"/>
      <c r="AG269" s="108"/>
      <c r="AH269" s="108"/>
      <c r="AI269" s="108"/>
      <c r="AJ269" s="109"/>
      <c r="AK269" s="110"/>
      <c r="AL269" s="111"/>
      <c r="AM269" s="111"/>
      <c r="AN269" s="112"/>
      <c r="AO269" s="8"/>
      <c r="AP269" s="307"/>
      <c r="AQ269" s="308"/>
      <c r="AR269" s="89"/>
      <c r="AS269" s="245" t="e">
        <f t="shared" ref="AS269:AS296" si="162">+I269/G269</f>
        <v>#DIV/0!</v>
      </c>
      <c r="AT269" s="246" t="e">
        <f t="shared" ref="AT269:AT296" si="163">+J269/G269</f>
        <v>#DIV/0!</v>
      </c>
      <c r="AU269" s="246" t="e">
        <f t="shared" ref="AU269:AU296" si="164">+K269/G269</f>
        <v>#DIV/0!</v>
      </c>
      <c r="AV269" s="246" t="e">
        <f t="shared" ref="AV269:AV296" si="165">+L269/G269</f>
        <v>#DIV/0!</v>
      </c>
      <c r="AW269" s="247" t="e">
        <f t="shared" si="142"/>
        <v>#DIV/0!</v>
      </c>
      <c r="AX269" s="247" t="e">
        <f t="shared" si="143"/>
        <v>#DIV/0!</v>
      </c>
      <c r="AY269" s="247" t="e">
        <f t="shared" si="144"/>
        <v>#DIV/0!</v>
      </c>
      <c r="AZ269" s="247" t="e">
        <f t="shared" si="145"/>
        <v>#DIV/0!</v>
      </c>
      <c r="BA269" s="248" t="e">
        <f t="shared" si="146"/>
        <v>#DIV/0!</v>
      </c>
      <c r="BB269" s="248" t="e">
        <f t="shared" si="147"/>
        <v>#DIV/0!</v>
      </c>
      <c r="BC269" s="248" t="e">
        <f t="shared" si="148"/>
        <v>#DIV/0!</v>
      </c>
      <c r="BD269" s="248" t="e">
        <f t="shared" si="149"/>
        <v>#DIV/0!</v>
      </c>
      <c r="BE269" s="118">
        <v>0.2</v>
      </c>
      <c r="BF269" s="118">
        <v>0.8</v>
      </c>
      <c r="BG269" s="248" t="e">
        <f t="shared" si="150"/>
        <v>#DIV/0!</v>
      </c>
      <c r="BH269" s="248" t="e">
        <f t="shared" si="151"/>
        <v>#DIV/0!</v>
      </c>
      <c r="BI269" s="248" t="e">
        <f t="shared" si="152"/>
        <v>#DIV/0!</v>
      </c>
      <c r="BJ269" s="248" t="e">
        <f t="shared" si="131"/>
        <v>#DIV/0!</v>
      </c>
      <c r="BK269" s="248" t="e">
        <f t="shared" si="131"/>
        <v>#DIV/0!</v>
      </c>
      <c r="BL269" s="248" t="e">
        <f t="shared" si="153"/>
        <v>#DIV/0!</v>
      </c>
      <c r="BM269" s="248" t="e">
        <f t="shared" si="154"/>
        <v>#DIV/0!</v>
      </c>
      <c r="BN269" s="248" t="e">
        <f t="shared" si="155"/>
        <v>#DIV/0!</v>
      </c>
      <c r="BO269" s="248" t="e">
        <f t="shared" si="132"/>
        <v>#DIV/0!</v>
      </c>
      <c r="BP269" s="248" t="e">
        <f t="shared" si="132"/>
        <v>#DIV/0!</v>
      </c>
      <c r="BQ269" s="248" t="e">
        <f t="shared" si="132"/>
        <v>#DIV/0!</v>
      </c>
      <c r="BR269" s="248" t="e">
        <f t="shared" si="132"/>
        <v>#DIV/0!</v>
      </c>
      <c r="BS269" s="2110"/>
      <c r="BT269" s="2110"/>
      <c r="BU269" s="2110"/>
      <c r="BV269" s="2110"/>
      <c r="BW269" s="2113"/>
      <c r="BX269" s="2113"/>
      <c r="BY269" s="2113"/>
      <c r="BZ269" s="2113"/>
      <c r="CA269" s="2095"/>
      <c r="CC269" s="2098"/>
      <c r="CD269" s="2101"/>
      <c r="CE269" s="2101"/>
      <c r="CF269" s="2104"/>
      <c r="CG269" s="2107"/>
    </row>
    <row r="270" spans="1:85">
      <c r="A270" s="2125"/>
      <c r="B270" s="2129"/>
      <c r="C270" s="2130"/>
      <c r="D270" s="2135"/>
      <c r="E270" s="2136"/>
      <c r="F270" s="95"/>
      <c r="G270" s="142"/>
      <c r="H270" s="2140"/>
      <c r="I270" s="97"/>
      <c r="J270" s="98"/>
      <c r="K270" s="98"/>
      <c r="L270" s="98"/>
      <c r="M270" s="2143"/>
      <c r="N270" s="2146"/>
      <c r="O270" s="297"/>
      <c r="P270" s="305"/>
      <c r="Q270" s="2116"/>
      <c r="R270" s="2119"/>
      <c r="S270" s="2119"/>
      <c r="T270" s="2122"/>
      <c r="U270" s="27"/>
      <c r="V270" s="101">
        <v>5</v>
      </c>
      <c r="W270" s="120"/>
      <c r="X270" s="234"/>
      <c r="Y270" s="234"/>
      <c r="Z270" s="95"/>
      <c r="AA270" s="105"/>
      <c r="AB270" s="105"/>
      <c r="AC270" s="105"/>
      <c r="AD270" s="106"/>
      <c r="AE270" s="138"/>
      <c r="AF270" s="107"/>
      <c r="AG270" s="108"/>
      <c r="AH270" s="108"/>
      <c r="AI270" s="108"/>
      <c r="AJ270" s="109"/>
      <c r="AK270" s="110"/>
      <c r="AL270" s="111"/>
      <c r="AM270" s="111"/>
      <c r="AN270" s="112"/>
      <c r="AO270" s="8"/>
      <c r="AP270" s="307"/>
      <c r="AQ270" s="308"/>
      <c r="AR270" s="89"/>
      <c r="AS270" s="245" t="e">
        <f t="shared" si="162"/>
        <v>#DIV/0!</v>
      </c>
      <c r="AT270" s="246" t="e">
        <f t="shared" si="163"/>
        <v>#DIV/0!</v>
      </c>
      <c r="AU270" s="246" t="e">
        <f t="shared" si="164"/>
        <v>#DIV/0!</v>
      </c>
      <c r="AV270" s="246" t="e">
        <f t="shared" si="165"/>
        <v>#DIV/0!</v>
      </c>
      <c r="AW270" s="247" t="e">
        <f t="shared" si="142"/>
        <v>#DIV/0!</v>
      </c>
      <c r="AX270" s="247" t="e">
        <f t="shared" si="143"/>
        <v>#DIV/0!</v>
      </c>
      <c r="AY270" s="247" t="e">
        <f t="shared" si="144"/>
        <v>#DIV/0!</v>
      </c>
      <c r="AZ270" s="247" t="e">
        <f t="shared" si="145"/>
        <v>#DIV/0!</v>
      </c>
      <c r="BA270" s="248" t="e">
        <f t="shared" si="146"/>
        <v>#DIV/0!</v>
      </c>
      <c r="BB270" s="248" t="e">
        <f t="shared" si="147"/>
        <v>#DIV/0!</v>
      </c>
      <c r="BC270" s="248" t="e">
        <f t="shared" si="148"/>
        <v>#DIV/0!</v>
      </c>
      <c r="BD270" s="248" t="e">
        <f t="shared" si="149"/>
        <v>#DIV/0!</v>
      </c>
      <c r="BE270" s="118">
        <v>0.2</v>
      </c>
      <c r="BF270" s="118">
        <v>0.8</v>
      </c>
      <c r="BG270" s="248" t="e">
        <f t="shared" si="150"/>
        <v>#DIV/0!</v>
      </c>
      <c r="BH270" s="248" t="e">
        <f t="shared" si="151"/>
        <v>#DIV/0!</v>
      </c>
      <c r="BI270" s="248" t="e">
        <f t="shared" si="152"/>
        <v>#DIV/0!</v>
      </c>
      <c r="BJ270" s="248" t="e">
        <f t="shared" si="131"/>
        <v>#DIV/0!</v>
      </c>
      <c r="BK270" s="248" t="e">
        <f t="shared" si="131"/>
        <v>#DIV/0!</v>
      </c>
      <c r="BL270" s="248" t="e">
        <f t="shared" si="153"/>
        <v>#DIV/0!</v>
      </c>
      <c r="BM270" s="248" t="e">
        <f t="shared" si="154"/>
        <v>#DIV/0!</v>
      </c>
      <c r="BN270" s="248" t="e">
        <f t="shared" si="155"/>
        <v>#DIV/0!</v>
      </c>
      <c r="BO270" s="248" t="e">
        <f t="shared" si="132"/>
        <v>#DIV/0!</v>
      </c>
      <c r="BP270" s="248" t="e">
        <f t="shared" si="132"/>
        <v>#DIV/0!</v>
      </c>
      <c r="BQ270" s="248" t="e">
        <f t="shared" si="132"/>
        <v>#DIV/0!</v>
      </c>
      <c r="BR270" s="248" t="e">
        <f t="shared" si="132"/>
        <v>#DIV/0!</v>
      </c>
      <c r="BS270" s="2110"/>
      <c r="BT270" s="2110"/>
      <c r="BU270" s="2110"/>
      <c r="BV270" s="2110"/>
      <c r="BW270" s="2113"/>
      <c r="BX270" s="2113"/>
      <c r="BY270" s="2113"/>
      <c r="BZ270" s="2113"/>
      <c r="CA270" s="2095"/>
      <c r="CC270" s="2098"/>
      <c r="CD270" s="2101"/>
      <c r="CE270" s="2101"/>
      <c r="CF270" s="2104"/>
      <c r="CG270" s="2107"/>
    </row>
    <row r="271" spans="1:85">
      <c r="A271" s="2125"/>
      <c r="B271" s="2129"/>
      <c r="C271" s="2130"/>
      <c r="D271" s="2135"/>
      <c r="E271" s="2136"/>
      <c r="F271" s="95"/>
      <c r="G271" s="142"/>
      <c r="H271" s="2140"/>
      <c r="I271" s="97"/>
      <c r="J271" s="98"/>
      <c r="K271" s="98"/>
      <c r="L271" s="98"/>
      <c r="M271" s="2143"/>
      <c r="N271" s="2146"/>
      <c r="O271" s="297"/>
      <c r="P271" s="305"/>
      <c r="Q271" s="2116"/>
      <c r="R271" s="2119"/>
      <c r="S271" s="2119"/>
      <c r="T271" s="2122"/>
      <c r="U271" s="27"/>
      <c r="V271" s="101">
        <v>6</v>
      </c>
      <c r="W271" s="120"/>
      <c r="X271" s="234"/>
      <c r="Y271" s="234"/>
      <c r="Z271" s="95"/>
      <c r="AA271" s="105"/>
      <c r="AB271" s="105"/>
      <c r="AC271" s="105"/>
      <c r="AD271" s="106"/>
      <c r="AE271" s="138"/>
      <c r="AF271" s="107"/>
      <c r="AG271" s="108"/>
      <c r="AH271" s="108"/>
      <c r="AI271" s="108"/>
      <c r="AJ271" s="109"/>
      <c r="AK271" s="110"/>
      <c r="AL271" s="111"/>
      <c r="AM271" s="111"/>
      <c r="AN271" s="112"/>
      <c r="AO271" s="8"/>
      <c r="AP271" s="307"/>
      <c r="AQ271" s="308"/>
      <c r="AR271" s="89"/>
      <c r="AS271" s="245" t="e">
        <f t="shared" si="162"/>
        <v>#DIV/0!</v>
      </c>
      <c r="AT271" s="246" t="e">
        <f t="shared" si="163"/>
        <v>#DIV/0!</v>
      </c>
      <c r="AU271" s="246" t="e">
        <f t="shared" si="164"/>
        <v>#DIV/0!</v>
      </c>
      <c r="AV271" s="246" t="e">
        <f t="shared" si="165"/>
        <v>#DIV/0!</v>
      </c>
      <c r="AW271" s="247" t="e">
        <f t="shared" si="142"/>
        <v>#DIV/0!</v>
      </c>
      <c r="AX271" s="247" t="e">
        <f t="shared" si="143"/>
        <v>#DIV/0!</v>
      </c>
      <c r="AY271" s="247" t="e">
        <f t="shared" si="144"/>
        <v>#DIV/0!</v>
      </c>
      <c r="AZ271" s="247" t="e">
        <f t="shared" si="145"/>
        <v>#DIV/0!</v>
      </c>
      <c r="BA271" s="248" t="e">
        <f t="shared" si="146"/>
        <v>#DIV/0!</v>
      </c>
      <c r="BB271" s="248" t="e">
        <f t="shared" si="147"/>
        <v>#DIV/0!</v>
      </c>
      <c r="BC271" s="248" t="e">
        <f t="shared" si="148"/>
        <v>#DIV/0!</v>
      </c>
      <c r="BD271" s="248" t="e">
        <f t="shared" si="149"/>
        <v>#DIV/0!</v>
      </c>
      <c r="BE271" s="118">
        <v>0.2</v>
      </c>
      <c r="BF271" s="118">
        <v>0.8</v>
      </c>
      <c r="BG271" s="248" t="e">
        <f t="shared" si="150"/>
        <v>#DIV/0!</v>
      </c>
      <c r="BH271" s="248" t="e">
        <f t="shared" si="151"/>
        <v>#DIV/0!</v>
      </c>
      <c r="BI271" s="248" t="e">
        <f t="shared" si="152"/>
        <v>#DIV/0!</v>
      </c>
      <c r="BJ271" s="248" t="e">
        <f t="shared" si="131"/>
        <v>#DIV/0!</v>
      </c>
      <c r="BK271" s="248" t="e">
        <f t="shared" si="131"/>
        <v>#DIV/0!</v>
      </c>
      <c r="BL271" s="248" t="e">
        <f t="shared" si="153"/>
        <v>#DIV/0!</v>
      </c>
      <c r="BM271" s="248" t="e">
        <f t="shared" si="154"/>
        <v>#DIV/0!</v>
      </c>
      <c r="BN271" s="248" t="e">
        <f t="shared" si="155"/>
        <v>#DIV/0!</v>
      </c>
      <c r="BO271" s="248" t="e">
        <f t="shared" si="132"/>
        <v>#DIV/0!</v>
      </c>
      <c r="BP271" s="248" t="e">
        <f t="shared" si="132"/>
        <v>#DIV/0!</v>
      </c>
      <c r="BQ271" s="248" t="e">
        <f t="shared" si="132"/>
        <v>#DIV/0!</v>
      </c>
      <c r="BR271" s="248" t="e">
        <f t="shared" si="132"/>
        <v>#DIV/0!</v>
      </c>
      <c r="BS271" s="2110"/>
      <c r="BT271" s="2110"/>
      <c r="BU271" s="2110"/>
      <c r="BV271" s="2110"/>
      <c r="BW271" s="2113"/>
      <c r="BX271" s="2113"/>
      <c r="BY271" s="2113"/>
      <c r="BZ271" s="2113"/>
      <c r="CA271" s="2095"/>
      <c r="CC271" s="2098"/>
      <c r="CD271" s="2101"/>
      <c r="CE271" s="2101"/>
      <c r="CF271" s="2104"/>
      <c r="CG271" s="2107"/>
    </row>
    <row r="272" spans="1:85">
      <c r="A272" s="2125"/>
      <c r="B272" s="2129"/>
      <c r="C272" s="2130"/>
      <c r="D272" s="2135"/>
      <c r="E272" s="2136"/>
      <c r="F272" s="95"/>
      <c r="G272" s="142"/>
      <c r="H272" s="2140"/>
      <c r="I272" s="97"/>
      <c r="J272" s="98"/>
      <c r="K272" s="98"/>
      <c r="L272" s="98"/>
      <c r="M272" s="2143"/>
      <c r="N272" s="2146"/>
      <c r="O272" s="297"/>
      <c r="P272" s="305"/>
      <c r="Q272" s="2116"/>
      <c r="R272" s="2119"/>
      <c r="S272" s="2119"/>
      <c r="T272" s="2122"/>
      <c r="U272" s="27"/>
      <c r="V272" s="101">
        <v>7</v>
      </c>
      <c r="W272" s="120"/>
      <c r="X272" s="234"/>
      <c r="Y272" s="234"/>
      <c r="Z272" s="95"/>
      <c r="AA272" s="105"/>
      <c r="AB272" s="105"/>
      <c r="AC272" s="105"/>
      <c r="AD272" s="106"/>
      <c r="AE272" s="138"/>
      <c r="AF272" s="107"/>
      <c r="AG272" s="108"/>
      <c r="AH272" s="108"/>
      <c r="AI272" s="108"/>
      <c r="AJ272" s="109"/>
      <c r="AK272" s="110"/>
      <c r="AL272" s="111"/>
      <c r="AM272" s="111"/>
      <c r="AN272" s="112"/>
      <c r="AO272" s="8"/>
      <c r="AP272" s="307"/>
      <c r="AQ272" s="308"/>
      <c r="AR272" s="89"/>
      <c r="AS272" s="245" t="e">
        <f t="shared" si="162"/>
        <v>#DIV/0!</v>
      </c>
      <c r="AT272" s="246" t="e">
        <f t="shared" si="163"/>
        <v>#DIV/0!</v>
      </c>
      <c r="AU272" s="246" t="e">
        <f t="shared" si="164"/>
        <v>#DIV/0!</v>
      </c>
      <c r="AV272" s="246" t="e">
        <f t="shared" si="165"/>
        <v>#DIV/0!</v>
      </c>
      <c r="AW272" s="247" t="e">
        <f t="shared" si="142"/>
        <v>#DIV/0!</v>
      </c>
      <c r="AX272" s="247" t="e">
        <f t="shared" si="143"/>
        <v>#DIV/0!</v>
      </c>
      <c r="AY272" s="247" t="e">
        <f t="shared" si="144"/>
        <v>#DIV/0!</v>
      </c>
      <c r="AZ272" s="247" t="e">
        <f t="shared" si="145"/>
        <v>#DIV/0!</v>
      </c>
      <c r="BA272" s="248" t="e">
        <f t="shared" si="146"/>
        <v>#DIV/0!</v>
      </c>
      <c r="BB272" s="248" t="e">
        <f t="shared" si="147"/>
        <v>#DIV/0!</v>
      </c>
      <c r="BC272" s="248" t="e">
        <f t="shared" si="148"/>
        <v>#DIV/0!</v>
      </c>
      <c r="BD272" s="248" t="e">
        <f t="shared" si="149"/>
        <v>#DIV/0!</v>
      </c>
      <c r="BE272" s="118">
        <v>0.2</v>
      </c>
      <c r="BF272" s="118">
        <v>0.8</v>
      </c>
      <c r="BG272" s="248" t="e">
        <f t="shared" si="150"/>
        <v>#DIV/0!</v>
      </c>
      <c r="BH272" s="248" t="e">
        <f t="shared" si="151"/>
        <v>#DIV/0!</v>
      </c>
      <c r="BI272" s="248" t="e">
        <f t="shared" si="152"/>
        <v>#DIV/0!</v>
      </c>
      <c r="BJ272" s="248" t="e">
        <f t="shared" si="131"/>
        <v>#DIV/0!</v>
      </c>
      <c r="BK272" s="248" t="e">
        <f t="shared" si="131"/>
        <v>#DIV/0!</v>
      </c>
      <c r="BL272" s="248" t="e">
        <f t="shared" si="153"/>
        <v>#DIV/0!</v>
      </c>
      <c r="BM272" s="248" t="e">
        <f t="shared" si="154"/>
        <v>#DIV/0!</v>
      </c>
      <c r="BN272" s="248" t="e">
        <f t="shared" si="155"/>
        <v>#DIV/0!</v>
      </c>
      <c r="BO272" s="248" t="e">
        <f t="shared" si="132"/>
        <v>#DIV/0!</v>
      </c>
      <c r="BP272" s="248" t="e">
        <f t="shared" si="132"/>
        <v>#DIV/0!</v>
      </c>
      <c r="BQ272" s="248" t="e">
        <f t="shared" si="132"/>
        <v>#DIV/0!</v>
      </c>
      <c r="BR272" s="248" t="e">
        <f t="shared" si="132"/>
        <v>#DIV/0!</v>
      </c>
      <c r="BS272" s="2110"/>
      <c r="BT272" s="2110"/>
      <c r="BU272" s="2110"/>
      <c r="BV272" s="2110"/>
      <c r="BW272" s="2113"/>
      <c r="BX272" s="2113"/>
      <c r="BY272" s="2113"/>
      <c r="BZ272" s="2113"/>
      <c r="CA272" s="2095"/>
      <c r="CC272" s="2098"/>
      <c r="CD272" s="2101"/>
      <c r="CE272" s="2101"/>
      <c r="CF272" s="2104"/>
      <c r="CG272" s="2107"/>
    </row>
    <row r="273" spans="1:85">
      <c r="A273" s="2125"/>
      <c r="B273" s="2129"/>
      <c r="C273" s="2130"/>
      <c r="D273" s="2135"/>
      <c r="E273" s="2136"/>
      <c r="F273" s="95"/>
      <c r="G273" s="142"/>
      <c r="H273" s="2140"/>
      <c r="I273" s="97"/>
      <c r="J273" s="98"/>
      <c r="K273" s="98"/>
      <c r="L273" s="98"/>
      <c r="M273" s="2143"/>
      <c r="N273" s="2146"/>
      <c r="O273" s="297"/>
      <c r="P273" s="305"/>
      <c r="Q273" s="2116"/>
      <c r="R273" s="2119"/>
      <c r="S273" s="2119"/>
      <c r="T273" s="2122"/>
      <c r="U273" s="27"/>
      <c r="V273" s="101">
        <v>8</v>
      </c>
      <c r="W273" s="120"/>
      <c r="X273" s="234"/>
      <c r="Y273" s="234"/>
      <c r="Z273" s="95"/>
      <c r="AA273" s="105"/>
      <c r="AB273" s="105"/>
      <c r="AC273" s="105"/>
      <c r="AD273" s="106"/>
      <c r="AE273" s="138"/>
      <c r="AF273" s="107"/>
      <c r="AG273" s="108"/>
      <c r="AH273" s="108"/>
      <c r="AI273" s="108"/>
      <c r="AJ273" s="109"/>
      <c r="AK273" s="110"/>
      <c r="AL273" s="111"/>
      <c r="AM273" s="111"/>
      <c r="AN273" s="112"/>
      <c r="AO273" s="8"/>
      <c r="AP273" s="307"/>
      <c r="AQ273" s="308"/>
      <c r="AR273" s="89"/>
      <c r="AS273" s="245" t="e">
        <f t="shared" si="162"/>
        <v>#DIV/0!</v>
      </c>
      <c r="AT273" s="246" t="e">
        <f t="shared" si="163"/>
        <v>#DIV/0!</v>
      </c>
      <c r="AU273" s="246" t="e">
        <f t="shared" si="164"/>
        <v>#DIV/0!</v>
      </c>
      <c r="AV273" s="246" t="e">
        <f t="shared" si="165"/>
        <v>#DIV/0!</v>
      </c>
      <c r="AW273" s="247" t="e">
        <f t="shared" si="142"/>
        <v>#DIV/0!</v>
      </c>
      <c r="AX273" s="247" t="e">
        <f t="shared" si="143"/>
        <v>#DIV/0!</v>
      </c>
      <c r="AY273" s="247" t="e">
        <f t="shared" si="144"/>
        <v>#DIV/0!</v>
      </c>
      <c r="AZ273" s="247" t="e">
        <f t="shared" si="145"/>
        <v>#DIV/0!</v>
      </c>
      <c r="BA273" s="248" t="e">
        <f t="shared" si="146"/>
        <v>#DIV/0!</v>
      </c>
      <c r="BB273" s="248" t="e">
        <f t="shared" si="147"/>
        <v>#DIV/0!</v>
      </c>
      <c r="BC273" s="248" t="e">
        <f t="shared" si="148"/>
        <v>#DIV/0!</v>
      </c>
      <c r="BD273" s="248" t="e">
        <f t="shared" si="149"/>
        <v>#DIV/0!</v>
      </c>
      <c r="BE273" s="118">
        <v>0.2</v>
      </c>
      <c r="BF273" s="118">
        <v>0.8</v>
      </c>
      <c r="BG273" s="248" t="e">
        <f t="shared" si="150"/>
        <v>#DIV/0!</v>
      </c>
      <c r="BH273" s="248" t="e">
        <f t="shared" si="151"/>
        <v>#DIV/0!</v>
      </c>
      <c r="BI273" s="248" t="e">
        <f t="shared" si="152"/>
        <v>#DIV/0!</v>
      </c>
      <c r="BJ273" s="248" t="e">
        <f t="shared" si="131"/>
        <v>#DIV/0!</v>
      </c>
      <c r="BK273" s="248" t="e">
        <f t="shared" si="131"/>
        <v>#DIV/0!</v>
      </c>
      <c r="BL273" s="248" t="e">
        <f t="shared" si="153"/>
        <v>#DIV/0!</v>
      </c>
      <c r="BM273" s="248" t="e">
        <f t="shared" si="154"/>
        <v>#DIV/0!</v>
      </c>
      <c r="BN273" s="248" t="e">
        <f t="shared" si="155"/>
        <v>#DIV/0!</v>
      </c>
      <c r="BO273" s="248" t="e">
        <f t="shared" si="132"/>
        <v>#DIV/0!</v>
      </c>
      <c r="BP273" s="248" t="e">
        <f t="shared" si="132"/>
        <v>#DIV/0!</v>
      </c>
      <c r="BQ273" s="248" t="e">
        <f t="shared" si="132"/>
        <v>#DIV/0!</v>
      </c>
      <c r="BR273" s="248" t="e">
        <f t="shared" si="132"/>
        <v>#DIV/0!</v>
      </c>
      <c r="BS273" s="2110"/>
      <c r="BT273" s="2110"/>
      <c r="BU273" s="2110"/>
      <c r="BV273" s="2110"/>
      <c r="BW273" s="2113"/>
      <c r="BX273" s="2113"/>
      <c r="BY273" s="2113"/>
      <c r="BZ273" s="2113"/>
      <c r="CA273" s="2095"/>
      <c r="CC273" s="2098"/>
      <c r="CD273" s="2101"/>
      <c r="CE273" s="2101"/>
      <c r="CF273" s="2104"/>
      <c r="CG273" s="2107"/>
    </row>
    <row r="274" spans="1:85">
      <c r="A274" s="2125"/>
      <c r="B274" s="2129"/>
      <c r="C274" s="2130"/>
      <c r="D274" s="2135"/>
      <c r="E274" s="2136"/>
      <c r="F274" s="95"/>
      <c r="G274" s="142"/>
      <c r="H274" s="2140"/>
      <c r="I274" s="97"/>
      <c r="J274" s="98"/>
      <c r="K274" s="98"/>
      <c r="L274" s="98"/>
      <c r="M274" s="2143"/>
      <c r="N274" s="2146"/>
      <c r="O274" s="297"/>
      <c r="P274" s="305"/>
      <c r="Q274" s="2116"/>
      <c r="R274" s="2119"/>
      <c r="S274" s="2119"/>
      <c r="T274" s="2122"/>
      <c r="U274" s="27"/>
      <c r="V274" s="101">
        <v>9</v>
      </c>
      <c r="W274" s="120"/>
      <c r="X274" s="234"/>
      <c r="Y274" s="234"/>
      <c r="Z274" s="95"/>
      <c r="AA274" s="105"/>
      <c r="AB274" s="105"/>
      <c r="AC274" s="105"/>
      <c r="AD274" s="106"/>
      <c r="AE274" s="138"/>
      <c r="AF274" s="107"/>
      <c r="AG274" s="108"/>
      <c r="AH274" s="108"/>
      <c r="AI274" s="108"/>
      <c r="AJ274" s="109"/>
      <c r="AK274" s="110"/>
      <c r="AL274" s="111"/>
      <c r="AM274" s="111"/>
      <c r="AN274" s="112"/>
      <c r="AO274" s="8"/>
      <c r="AP274" s="307"/>
      <c r="AQ274" s="308"/>
      <c r="AR274" s="89"/>
      <c r="AS274" s="245" t="e">
        <f t="shared" si="162"/>
        <v>#DIV/0!</v>
      </c>
      <c r="AT274" s="246" t="e">
        <f t="shared" si="163"/>
        <v>#DIV/0!</v>
      </c>
      <c r="AU274" s="246" t="e">
        <f t="shared" si="164"/>
        <v>#DIV/0!</v>
      </c>
      <c r="AV274" s="246" t="e">
        <f t="shared" si="165"/>
        <v>#DIV/0!</v>
      </c>
      <c r="AW274" s="247" t="e">
        <f t="shared" si="142"/>
        <v>#DIV/0!</v>
      </c>
      <c r="AX274" s="247" t="e">
        <f t="shared" si="143"/>
        <v>#DIV/0!</v>
      </c>
      <c r="AY274" s="247" t="e">
        <f t="shared" si="144"/>
        <v>#DIV/0!</v>
      </c>
      <c r="AZ274" s="247" t="e">
        <f t="shared" si="145"/>
        <v>#DIV/0!</v>
      </c>
      <c r="BA274" s="248" t="e">
        <f t="shared" si="146"/>
        <v>#DIV/0!</v>
      </c>
      <c r="BB274" s="248" t="e">
        <f t="shared" si="147"/>
        <v>#DIV/0!</v>
      </c>
      <c r="BC274" s="248" t="e">
        <f t="shared" si="148"/>
        <v>#DIV/0!</v>
      </c>
      <c r="BD274" s="248" t="e">
        <f t="shared" si="149"/>
        <v>#DIV/0!</v>
      </c>
      <c r="BE274" s="118">
        <v>0.2</v>
      </c>
      <c r="BF274" s="118">
        <v>0.8</v>
      </c>
      <c r="BG274" s="248" t="e">
        <f t="shared" si="150"/>
        <v>#DIV/0!</v>
      </c>
      <c r="BH274" s="248" t="e">
        <f t="shared" si="151"/>
        <v>#DIV/0!</v>
      </c>
      <c r="BI274" s="248" t="e">
        <f t="shared" si="152"/>
        <v>#DIV/0!</v>
      </c>
      <c r="BJ274" s="248" t="e">
        <f t="shared" si="131"/>
        <v>#DIV/0!</v>
      </c>
      <c r="BK274" s="248" t="e">
        <f t="shared" si="131"/>
        <v>#DIV/0!</v>
      </c>
      <c r="BL274" s="248" t="e">
        <f t="shared" si="153"/>
        <v>#DIV/0!</v>
      </c>
      <c r="BM274" s="248" t="e">
        <f t="shared" si="154"/>
        <v>#DIV/0!</v>
      </c>
      <c r="BN274" s="248" t="e">
        <f t="shared" si="155"/>
        <v>#DIV/0!</v>
      </c>
      <c r="BO274" s="248" t="e">
        <f t="shared" si="132"/>
        <v>#DIV/0!</v>
      </c>
      <c r="BP274" s="248" t="e">
        <f t="shared" si="132"/>
        <v>#DIV/0!</v>
      </c>
      <c r="BQ274" s="248" t="e">
        <f t="shared" si="132"/>
        <v>#DIV/0!</v>
      </c>
      <c r="BR274" s="248" t="e">
        <f t="shared" si="132"/>
        <v>#DIV/0!</v>
      </c>
      <c r="BS274" s="2110"/>
      <c r="BT274" s="2110"/>
      <c r="BU274" s="2110"/>
      <c r="BV274" s="2110"/>
      <c r="BW274" s="2113"/>
      <c r="BX274" s="2113"/>
      <c r="BY274" s="2113"/>
      <c r="BZ274" s="2113"/>
      <c r="CA274" s="2095"/>
      <c r="CC274" s="2098"/>
      <c r="CD274" s="2101"/>
      <c r="CE274" s="2101"/>
      <c r="CF274" s="2104"/>
      <c r="CG274" s="2107"/>
    </row>
    <row r="275" spans="1:85" ht="15" thickBot="1">
      <c r="A275" s="2126"/>
      <c r="B275" s="2131"/>
      <c r="C275" s="2132"/>
      <c r="D275" s="2137"/>
      <c r="E275" s="2138"/>
      <c r="F275" s="150"/>
      <c r="G275" s="151"/>
      <c r="H275" s="2141"/>
      <c r="I275" s="121"/>
      <c r="J275" s="122"/>
      <c r="K275" s="122"/>
      <c r="L275" s="122"/>
      <c r="M275" s="2144"/>
      <c r="N275" s="2147"/>
      <c r="O275" s="351"/>
      <c r="P275" s="352"/>
      <c r="Q275" s="2117"/>
      <c r="R275" s="2120"/>
      <c r="S275" s="2120"/>
      <c r="T275" s="2123"/>
      <c r="U275" s="27"/>
      <c r="V275" s="168">
        <v>10</v>
      </c>
      <c r="W275" s="179"/>
      <c r="X275" s="235"/>
      <c r="Y275" s="235"/>
      <c r="Z275" s="150"/>
      <c r="AA275" s="126"/>
      <c r="AB275" s="126"/>
      <c r="AC275" s="126"/>
      <c r="AD275" s="127"/>
      <c r="AE275" s="138"/>
      <c r="AF275" s="154"/>
      <c r="AG275" s="156"/>
      <c r="AH275" s="156"/>
      <c r="AI275" s="156"/>
      <c r="AJ275" s="157"/>
      <c r="AK275" s="128"/>
      <c r="AL275" s="129"/>
      <c r="AM275" s="129"/>
      <c r="AN275" s="130"/>
      <c r="AO275" s="8"/>
      <c r="AP275" s="353"/>
      <c r="AQ275" s="354"/>
      <c r="AR275" s="89"/>
      <c r="AS275" s="249" t="e">
        <f t="shared" si="162"/>
        <v>#DIV/0!</v>
      </c>
      <c r="AT275" s="250" t="e">
        <f t="shared" si="163"/>
        <v>#DIV/0!</v>
      </c>
      <c r="AU275" s="250" t="e">
        <f t="shared" si="164"/>
        <v>#DIV/0!</v>
      </c>
      <c r="AV275" s="250" t="e">
        <f t="shared" si="165"/>
        <v>#DIV/0!</v>
      </c>
      <c r="AW275" s="251" t="e">
        <f t="shared" si="142"/>
        <v>#DIV/0!</v>
      </c>
      <c r="AX275" s="251" t="e">
        <f t="shared" si="143"/>
        <v>#DIV/0!</v>
      </c>
      <c r="AY275" s="251" t="e">
        <f t="shared" si="144"/>
        <v>#DIV/0!</v>
      </c>
      <c r="AZ275" s="251" t="e">
        <f t="shared" si="145"/>
        <v>#DIV/0!</v>
      </c>
      <c r="BA275" s="252" t="e">
        <f t="shared" si="146"/>
        <v>#DIV/0!</v>
      </c>
      <c r="BB275" s="252" t="e">
        <f t="shared" si="147"/>
        <v>#DIV/0!</v>
      </c>
      <c r="BC275" s="252" t="e">
        <f t="shared" si="148"/>
        <v>#DIV/0!</v>
      </c>
      <c r="BD275" s="252" t="e">
        <f t="shared" si="149"/>
        <v>#DIV/0!</v>
      </c>
      <c r="BE275" s="159">
        <v>0.2</v>
      </c>
      <c r="BF275" s="159">
        <v>0.8</v>
      </c>
      <c r="BG275" s="252" t="e">
        <f t="shared" si="150"/>
        <v>#DIV/0!</v>
      </c>
      <c r="BH275" s="252" t="e">
        <f t="shared" si="151"/>
        <v>#DIV/0!</v>
      </c>
      <c r="BI275" s="252" t="e">
        <f t="shared" si="152"/>
        <v>#DIV/0!</v>
      </c>
      <c r="BJ275" s="252" t="e">
        <f t="shared" si="131"/>
        <v>#DIV/0!</v>
      </c>
      <c r="BK275" s="252" t="e">
        <f t="shared" si="131"/>
        <v>#DIV/0!</v>
      </c>
      <c r="BL275" s="252" t="e">
        <f t="shared" si="153"/>
        <v>#DIV/0!</v>
      </c>
      <c r="BM275" s="252" t="e">
        <f t="shared" si="154"/>
        <v>#DIV/0!</v>
      </c>
      <c r="BN275" s="252" t="e">
        <f t="shared" si="155"/>
        <v>#DIV/0!</v>
      </c>
      <c r="BO275" s="252" t="e">
        <f t="shared" si="132"/>
        <v>#DIV/0!</v>
      </c>
      <c r="BP275" s="252" t="e">
        <f t="shared" si="132"/>
        <v>#DIV/0!</v>
      </c>
      <c r="BQ275" s="252" t="e">
        <f t="shared" si="132"/>
        <v>#DIV/0!</v>
      </c>
      <c r="BR275" s="252" t="e">
        <f t="shared" si="132"/>
        <v>#DIV/0!</v>
      </c>
      <c r="BS275" s="2111"/>
      <c r="BT275" s="2111"/>
      <c r="BU275" s="2111"/>
      <c r="BV275" s="2111"/>
      <c r="BW275" s="2114"/>
      <c r="BX275" s="2114"/>
      <c r="BY275" s="2114"/>
      <c r="BZ275" s="2114"/>
      <c r="CA275" s="2096"/>
      <c r="CC275" s="2099"/>
      <c r="CD275" s="2102"/>
      <c r="CE275" s="2102"/>
      <c r="CF275" s="2105"/>
      <c r="CG275" s="2108"/>
    </row>
    <row r="276" spans="1:85">
      <c r="A276" s="2124">
        <v>29</v>
      </c>
      <c r="B276" s="2127"/>
      <c r="C276" s="2128"/>
      <c r="D276" s="2133"/>
      <c r="E276" s="2134"/>
      <c r="F276" s="66"/>
      <c r="G276" s="135"/>
      <c r="H276" s="2139"/>
      <c r="I276" s="69"/>
      <c r="J276" s="70"/>
      <c r="K276" s="70"/>
      <c r="L276" s="70"/>
      <c r="M276" s="2142"/>
      <c r="N276" s="2145">
        <f>+P276+P277+P278+P279+P280+P281+P282+P283+P284+P285</f>
        <v>0</v>
      </c>
      <c r="O276" s="72"/>
      <c r="P276" s="885"/>
      <c r="Q276" s="2115"/>
      <c r="R276" s="2118"/>
      <c r="S276" s="2118"/>
      <c r="T276" s="2121"/>
      <c r="U276" s="27"/>
      <c r="V276" s="75">
        <v>1</v>
      </c>
      <c r="W276" s="72"/>
      <c r="X276" s="236"/>
      <c r="Y276" s="236"/>
      <c r="Z276" s="66"/>
      <c r="AA276" s="79"/>
      <c r="AB276" s="79"/>
      <c r="AC276" s="79"/>
      <c r="AD276" s="80"/>
      <c r="AE276" s="138"/>
      <c r="AF276" s="81"/>
      <c r="AG276" s="82"/>
      <c r="AH276" s="82"/>
      <c r="AI276" s="82"/>
      <c r="AJ276" s="83"/>
      <c r="AK276" s="84"/>
      <c r="AL276" s="85"/>
      <c r="AM276" s="85"/>
      <c r="AN276" s="86"/>
      <c r="AO276" s="8"/>
      <c r="AP276" s="87"/>
      <c r="AQ276" s="88"/>
      <c r="AR276" s="89"/>
      <c r="AS276" s="241" t="e">
        <f t="shared" si="162"/>
        <v>#DIV/0!</v>
      </c>
      <c r="AT276" s="242" t="e">
        <f t="shared" si="163"/>
        <v>#DIV/0!</v>
      </c>
      <c r="AU276" s="242" t="e">
        <f t="shared" si="164"/>
        <v>#DIV/0!</v>
      </c>
      <c r="AV276" s="242" t="e">
        <f t="shared" si="165"/>
        <v>#DIV/0!</v>
      </c>
      <c r="AW276" s="243" t="e">
        <f t="shared" si="142"/>
        <v>#DIV/0!</v>
      </c>
      <c r="AX276" s="243" t="e">
        <f t="shared" si="143"/>
        <v>#DIV/0!</v>
      </c>
      <c r="AY276" s="243" t="e">
        <f t="shared" si="144"/>
        <v>#DIV/0!</v>
      </c>
      <c r="AZ276" s="243" t="e">
        <f t="shared" si="145"/>
        <v>#DIV/0!</v>
      </c>
      <c r="BA276" s="244" t="e">
        <f t="shared" si="146"/>
        <v>#DIV/0!</v>
      </c>
      <c r="BB276" s="244" t="e">
        <f t="shared" si="147"/>
        <v>#DIV/0!</v>
      </c>
      <c r="BC276" s="244" t="e">
        <f t="shared" si="148"/>
        <v>#DIV/0!</v>
      </c>
      <c r="BD276" s="244" t="e">
        <f t="shared" si="149"/>
        <v>#DIV/0!</v>
      </c>
      <c r="BE276" s="94">
        <v>0.2</v>
      </c>
      <c r="BF276" s="94">
        <v>0.8</v>
      </c>
      <c r="BG276" s="244" t="e">
        <f t="shared" si="150"/>
        <v>#DIV/0!</v>
      </c>
      <c r="BH276" s="244" t="e">
        <f t="shared" si="151"/>
        <v>#DIV/0!</v>
      </c>
      <c r="BI276" s="244" t="e">
        <f t="shared" si="152"/>
        <v>#DIV/0!</v>
      </c>
      <c r="BJ276" s="244" t="e">
        <f t="shared" si="131"/>
        <v>#DIV/0!</v>
      </c>
      <c r="BK276" s="244" t="e">
        <f t="shared" si="131"/>
        <v>#DIV/0!</v>
      </c>
      <c r="BL276" s="244" t="e">
        <f t="shared" si="153"/>
        <v>#DIV/0!</v>
      </c>
      <c r="BM276" s="244" t="e">
        <f t="shared" si="154"/>
        <v>#DIV/0!</v>
      </c>
      <c r="BN276" s="244" t="e">
        <f t="shared" si="155"/>
        <v>#DIV/0!</v>
      </c>
      <c r="BO276" s="244" t="e">
        <f t="shared" si="132"/>
        <v>#DIV/0!</v>
      </c>
      <c r="BP276" s="244" t="e">
        <f t="shared" si="132"/>
        <v>#DIV/0!</v>
      </c>
      <c r="BQ276" s="244" t="e">
        <f t="shared" si="132"/>
        <v>#DIV/0!</v>
      </c>
      <c r="BR276" s="244" t="e">
        <f t="shared" si="132"/>
        <v>#DIV/0!</v>
      </c>
      <c r="BS276" s="2109" t="e">
        <f t="shared" ref="BS276:BV276" si="166">AVERAGEIF(BO276:BO285,"&lt;&gt;#¡DIV/0!")</f>
        <v>#DIV/0!</v>
      </c>
      <c r="BT276" s="2109" t="e">
        <f t="shared" si="166"/>
        <v>#DIV/0!</v>
      </c>
      <c r="BU276" s="2109" t="e">
        <f t="shared" si="166"/>
        <v>#DIV/0!</v>
      </c>
      <c r="BV276" s="2109" t="e">
        <f t="shared" si="166"/>
        <v>#DIV/0!</v>
      </c>
      <c r="BW276" s="2112" t="e">
        <f>+C276*BS276</f>
        <v>#DIV/0!</v>
      </c>
      <c r="BX276" s="2112" t="e">
        <f>+C276*BT276</f>
        <v>#DIV/0!</v>
      </c>
      <c r="BY276" s="2112" t="e">
        <f>+C276*BU276</f>
        <v>#DIV/0!</v>
      </c>
      <c r="BZ276" s="2112" t="e">
        <f>+C276*BV276</f>
        <v>#DIV/0!</v>
      </c>
      <c r="CA276" s="2094" t="e">
        <f>SUM(BW276:BZ285)</f>
        <v>#DIV/0!</v>
      </c>
      <c r="CC276" s="2097" t="e">
        <f>+Q276/$N$276</f>
        <v>#DIV/0!</v>
      </c>
      <c r="CD276" s="2100" t="e">
        <f t="shared" ref="CD276:CF276" si="167">+R276/$N$276</f>
        <v>#DIV/0!</v>
      </c>
      <c r="CE276" s="2100" t="e">
        <f t="shared" si="167"/>
        <v>#DIV/0!</v>
      </c>
      <c r="CF276" s="2103" t="e">
        <f t="shared" si="167"/>
        <v>#DIV/0!</v>
      </c>
      <c r="CG276" s="2106" t="e">
        <f t="shared" ref="CG276" si="168">AVERAGE(CC276:CF285)</f>
        <v>#DIV/0!</v>
      </c>
    </row>
    <row r="277" spans="1:85">
      <c r="A277" s="2125"/>
      <c r="B277" s="2129"/>
      <c r="C277" s="2130"/>
      <c r="D277" s="2135"/>
      <c r="E277" s="2136"/>
      <c r="F277" s="95"/>
      <c r="G277" s="142"/>
      <c r="H277" s="2140"/>
      <c r="I277" s="97"/>
      <c r="J277" s="98"/>
      <c r="K277" s="98"/>
      <c r="L277" s="98"/>
      <c r="M277" s="2143"/>
      <c r="N277" s="2146"/>
      <c r="O277" s="297"/>
      <c r="P277" s="305"/>
      <c r="Q277" s="2116"/>
      <c r="R277" s="2119"/>
      <c r="S277" s="2119"/>
      <c r="T277" s="2122"/>
      <c r="U277" s="27"/>
      <c r="V277" s="101">
        <v>2</v>
      </c>
      <c r="W277" s="120"/>
      <c r="X277" s="234"/>
      <c r="Y277" s="234"/>
      <c r="Z277" s="95"/>
      <c r="AA277" s="105"/>
      <c r="AB277" s="105"/>
      <c r="AC277" s="105"/>
      <c r="AD277" s="106"/>
      <c r="AE277" s="138"/>
      <c r="AF277" s="107"/>
      <c r="AG277" s="108"/>
      <c r="AH277" s="108"/>
      <c r="AI277" s="108"/>
      <c r="AJ277" s="109"/>
      <c r="AK277" s="110"/>
      <c r="AL277" s="111"/>
      <c r="AM277" s="111"/>
      <c r="AN277" s="112"/>
      <c r="AO277" s="8"/>
      <c r="AP277" s="307"/>
      <c r="AQ277" s="308"/>
      <c r="AR277" s="89"/>
      <c r="AS277" s="245" t="e">
        <f t="shared" si="162"/>
        <v>#DIV/0!</v>
      </c>
      <c r="AT277" s="246" t="e">
        <f t="shared" si="163"/>
        <v>#DIV/0!</v>
      </c>
      <c r="AU277" s="246" t="e">
        <f t="shared" si="164"/>
        <v>#DIV/0!</v>
      </c>
      <c r="AV277" s="246" t="e">
        <f t="shared" si="165"/>
        <v>#DIV/0!</v>
      </c>
      <c r="AW277" s="247" t="e">
        <f t="shared" si="142"/>
        <v>#DIV/0!</v>
      </c>
      <c r="AX277" s="247" t="e">
        <f t="shared" si="143"/>
        <v>#DIV/0!</v>
      </c>
      <c r="AY277" s="247" t="e">
        <f t="shared" si="144"/>
        <v>#DIV/0!</v>
      </c>
      <c r="AZ277" s="247" t="e">
        <f t="shared" si="145"/>
        <v>#DIV/0!</v>
      </c>
      <c r="BA277" s="248" t="e">
        <f t="shared" si="146"/>
        <v>#DIV/0!</v>
      </c>
      <c r="BB277" s="248" t="e">
        <f t="shared" si="147"/>
        <v>#DIV/0!</v>
      </c>
      <c r="BC277" s="248" t="e">
        <f t="shared" si="148"/>
        <v>#DIV/0!</v>
      </c>
      <c r="BD277" s="248" t="e">
        <f t="shared" si="149"/>
        <v>#DIV/0!</v>
      </c>
      <c r="BE277" s="118">
        <v>0.2</v>
      </c>
      <c r="BF277" s="118">
        <v>0.8</v>
      </c>
      <c r="BG277" s="248" t="e">
        <f t="shared" si="150"/>
        <v>#DIV/0!</v>
      </c>
      <c r="BH277" s="248" t="e">
        <f t="shared" si="151"/>
        <v>#DIV/0!</v>
      </c>
      <c r="BI277" s="248" t="e">
        <f t="shared" si="152"/>
        <v>#DIV/0!</v>
      </c>
      <c r="BJ277" s="248" t="e">
        <f t="shared" si="131"/>
        <v>#DIV/0!</v>
      </c>
      <c r="BK277" s="248" t="e">
        <f t="shared" si="131"/>
        <v>#DIV/0!</v>
      </c>
      <c r="BL277" s="248" t="e">
        <f t="shared" si="153"/>
        <v>#DIV/0!</v>
      </c>
      <c r="BM277" s="248" t="e">
        <f t="shared" si="154"/>
        <v>#DIV/0!</v>
      </c>
      <c r="BN277" s="248" t="e">
        <f t="shared" si="155"/>
        <v>#DIV/0!</v>
      </c>
      <c r="BO277" s="248" t="e">
        <f t="shared" si="132"/>
        <v>#DIV/0!</v>
      </c>
      <c r="BP277" s="248" t="e">
        <f t="shared" si="132"/>
        <v>#DIV/0!</v>
      </c>
      <c r="BQ277" s="248" t="e">
        <f t="shared" si="132"/>
        <v>#DIV/0!</v>
      </c>
      <c r="BR277" s="248" t="e">
        <f t="shared" si="132"/>
        <v>#DIV/0!</v>
      </c>
      <c r="BS277" s="2110"/>
      <c r="BT277" s="2110"/>
      <c r="BU277" s="2110"/>
      <c r="BV277" s="2110"/>
      <c r="BW277" s="2113"/>
      <c r="BX277" s="2113"/>
      <c r="BY277" s="2113"/>
      <c r="BZ277" s="2113"/>
      <c r="CA277" s="2095"/>
      <c r="CC277" s="2098"/>
      <c r="CD277" s="2101"/>
      <c r="CE277" s="2101"/>
      <c r="CF277" s="2104"/>
      <c r="CG277" s="2107"/>
    </row>
    <row r="278" spans="1:85">
      <c r="A278" s="2125"/>
      <c r="B278" s="2129"/>
      <c r="C278" s="2130"/>
      <c r="D278" s="2135"/>
      <c r="E278" s="2136"/>
      <c r="F278" s="95"/>
      <c r="G278" s="142"/>
      <c r="H278" s="2140"/>
      <c r="I278" s="97"/>
      <c r="J278" s="98"/>
      <c r="K278" s="98"/>
      <c r="L278" s="98"/>
      <c r="M278" s="2143"/>
      <c r="N278" s="2146"/>
      <c r="O278" s="297"/>
      <c r="P278" s="305"/>
      <c r="Q278" s="2116"/>
      <c r="R278" s="2119"/>
      <c r="S278" s="2119"/>
      <c r="T278" s="2122"/>
      <c r="U278" s="27"/>
      <c r="V278" s="101">
        <v>3</v>
      </c>
      <c r="W278" s="120"/>
      <c r="X278" s="234"/>
      <c r="Y278" s="234"/>
      <c r="Z278" s="95"/>
      <c r="AA278" s="105"/>
      <c r="AB278" s="105"/>
      <c r="AC278" s="105"/>
      <c r="AD278" s="106"/>
      <c r="AE278" s="138"/>
      <c r="AF278" s="107"/>
      <c r="AG278" s="108"/>
      <c r="AH278" s="108"/>
      <c r="AI278" s="108"/>
      <c r="AJ278" s="109"/>
      <c r="AK278" s="110"/>
      <c r="AL278" s="111"/>
      <c r="AM278" s="111"/>
      <c r="AN278" s="112"/>
      <c r="AO278" s="8"/>
      <c r="AP278" s="307"/>
      <c r="AQ278" s="308"/>
      <c r="AR278" s="89"/>
      <c r="AS278" s="245" t="e">
        <f t="shared" si="162"/>
        <v>#DIV/0!</v>
      </c>
      <c r="AT278" s="246" t="e">
        <f t="shared" si="163"/>
        <v>#DIV/0!</v>
      </c>
      <c r="AU278" s="246" t="e">
        <f t="shared" si="164"/>
        <v>#DIV/0!</v>
      </c>
      <c r="AV278" s="246" t="e">
        <f t="shared" si="165"/>
        <v>#DIV/0!</v>
      </c>
      <c r="AW278" s="247" t="e">
        <f t="shared" si="142"/>
        <v>#DIV/0!</v>
      </c>
      <c r="AX278" s="247" t="e">
        <f t="shared" si="143"/>
        <v>#DIV/0!</v>
      </c>
      <c r="AY278" s="247" t="e">
        <f t="shared" si="144"/>
        <v>#DIV/0!</v>
      </c>
      <c r="AZ278" s="247" t="e">
        <f t="shared" si="145"/>
        <v>#DIV/0!</v>
      </c>
      <c r="BA278" s="248" t="e">
        <f t="shared" si="146"/>
        <v>#DIV/0!</v>
      </c>
      <c r="BB278" s="248" t="e">
        <f t="shared" si="147"/>
        <v>#DIV/0!</v>
      </c>
      <c r="BC278" s="248" t="e">
        <f t="shared" si="148"/>
        <v>#DIV/0!</v>
      </c>
      <c r="BD278" s="248" t="e">
        <f t="shared" si="149"/>
        <v>#DIV/0!</v>
      </c>
      <c r="BE278" s="118">
        <v>0.2</v>
      </c>
      <c r="BF278" s="118">
        <v>0.8</v>
      </c>
      <c r="BG278" s="248" t="e">
        <f t="shared" si="150"/>
        <v>#DIV/0!</v>
      </c>
      <c r="BH278" s="248" t="e">
        <f t="shared" si="151"/>
        <v>#DIV/0!</v>
      </c>
      <c r="BI278" s="248" t="e">
        <f t="shared" si="152"/>
        <v>#DIV/0!</v>
      </c>
      <c r="BJ278" s="248" t="e">
        <f t="shared" si="131"/>
        <v>#DIV/0!</v>
      </c>
      <c r="BK278" s="248" t="e">
        <f t="shared" si="131"/>
        <v>#DIV/0!</v>
      </c>
      <c r="BL278" s="248" t="e">
        <f t="shared" si="153"/>
        <v>#DIV/0!</v>
      </c>
      <c r="BM278" s="248" t="e">
        <f t="shared" si="154"/>
        <v>#DIV/0!</v>
      </c>
      <c r="BN278" s="248" t="e">
        <f t="shared" si="155"/>
        <v>#DIV/0!</v>
      </c>
      <c r="BO278" s="248" t="e">
        <f t="shared" si="132"/>
        <v>#DIV/0!</v>
      </c>
      <c r="BP278" s="248" t="e">
        <f t="shared" si="132"/>
        <v>#DIV/0!</v>
      </c>
      <c r="BQ278" s="248" t="e">
        <f t="shared" si="132"/>
        <v>#DIV/0!</v>
      </c>
      <c r="BR278" s="248" t="e">
        <f t="shared" si="132"/>
        <v>#DIV/0!</v>
      </c>
      <c r="BS278" s="2110"/>
      <c r="BT278" s="2110"/>
      <c r="BU278" s="2110"/>
      <c r="BV278" s="2110"/>
      <c r="BW278" s="2113"/>
      <c r="BX278" s="2113"/>
      <c r="BY278" s="2113"/>
      <c r="BZ278" s="2113"/>
      <c r="CA278" s="2095"/>
      <c r="CC278" s="2098"/>
      <c r="CD278" s="2101"/>
      <c r="CE278" s="2101"/>
      <c r="CF278" s="2104"/>
      <c r="CG278" s="2107"/>
    </row>
    <row r="279" spans="1:85">
      <c r="A279" s="2125"/>
      <c r="B279" s="2129"/>
      <c r="C279" s="2130"/>
      <c r="D279" s="2135"/>
      <c r="E279" s="2136"/>
      <c r="F279" s="95"/>
      <c r="G279" s="142"/>
      <c r="H279" s="2140"/>
      <c r="I279" s="97"/>
      <c r="J279" s="98"/>
      <c r="K279" s="98"/>
      <c r="L279" s="98"/>
      <c r="M279" s="2143"/>
      <c r="N279" s="2146"/>
      <c r="O279" s="297"/>
      <c r="P279" s="305"/>
      <c r="Q279" s="2116"/>
      <c r="R279" s="2119"/>
      <c r="S279" s="2119"/>
      <c r="T279" s="2122"/>
      <c r="U279" s="27"/>
      <c r="V279" s="101">
        <v>4</v>
      </c>
      <c r="W279" s="120"/>
      <c r="X279" s="234"/>
      <c r="Y279" s="234"/>
      <c r="Z279" s="95"/>
      <c r="AA279" s="105"/>
      <c r="AB279" s="105"/>
      <c r="AC279" s="105"/>
      <c r="AD279" s="106"/>
      <c r="AE279" s="138"/>
      <c r="AF279" s="107"/>
      <c r="AG279" s="108"/>
      <c r="AH279" s="108"/>
      <c r="AI279" s="108"/>
      <c r="AJ279" s="109"/>
      <c r="AK279" s="110"/>
      <c r="AL279" s="111"/>
      <c r="AM279" s="111"/>
      <c r="AN279" s="112"/>
      <c r="AO279" s="8"/>
      <c r="AP279" s="307"/>
      <c r="AQ279" s="308"/>
      <c r="AR279" s="89"/>
      <c r="AS279" s="245" t="e">
        <f t="shared" si="162"/>
        <v>#DIV/0!</v>
      </c>
      <c r="AT279" s="246" t="e">
        <f t="shared" si="163"/>
        <v>#DIV/0!</v>
      </c>
      <c r="AU279" s="246" t="e">
        <f t="shared" si="164"/>
        <v>#DIV/0!</v>
      </c>
      <c r="AV279" s="246" t="e">
        <f t="shared" si="165"/>
        <v>#DIV/0!</v>
      </c>
      <c r="AW279" s="247" t="e">
        <f t="shared" si="142"/>
        <v>#DIV/0!</v>
      </c>
      <c r="AX279" s="247" t="e">
        <f t="shared" si="143"/>
        <v>#DIV/0!</v>
      </c>
      <c r="AY279" s="247" t="e">
        <f t="shared" si="144"/>
        <v>#DIV/0!</v>
      </c>
      <c r="AZ279" s="247" t="e">
        <f t="shared" si="145"/>
        <v>#DIV/0!</v>
      </c>
      <c r="BA279" s="248" t="e">
        <f t="shared" si="146"/>
        <v>#DIV/0!</v>
      </c>
      <c r="BB279" s="248" t="e">
        <f t="shared" si="147"/>
        <v>#DIV/0!</v>
      </c>
      <c r="BC279" s="248" t="e">
        <f t="shared" si="148"/>
        <v>#DIV/0!</v>
      </c>
      <c r="BD279" s="248" t="e">
        <f t="shared" si="149"/>
        <v>#DIV/0!</v>
      </c>
      <c r="BE279" s="118">
        <v>0.2</v>
      </c>
      <c r="BF279" s="118">
        <v>0.8</v>
      </c>
      <c r="BG279" s="248" t="e">
        <f t="shared" si="150"/>
        <v>#DIV/0!</v>
      </c>
      <c r="BH279" s="248" t="e">
        <f t="shared" si="151"/>
        <v>#DIV/0!</v>
      </c>
      <c r="BI279" s="248" t="e">
        <f t="shared" si="152"/>
        <v>#DIV/0!</v>
      </c>
      <c r="BJ279" s="248" t="e">
        <f t="shared" si="131"/>
        <v>#DIV/0!</v>
      </c>
      <c r="BK279" s="248" t="e">
        <f t="shared" si="131"/>
        <v>#DIV/0!</v>
      </c>
      <c r="BL279" s="248" t="e">
        <f t="shared" si="153"/>
        <v>#DIV/0!</v>
      </c>
      <c r="BM279" s="248" t="e">
        <f t="shared" si="154"/>
        <v>#DIV/0!</v>
      </c>
      <c r="BN279" s="248" t="e">
        <f t="shared" si="155"/>
        <v>#DIV/0!</v>
      </c>
      <c r="BO279" s="248" t="e">
        <f t="shared" si="132"/>
        <v>#DIV/0!</v>
      </c>
      <c r="BP279" s="248" t="e">
        <f t="shared" si="132"/>
        <v>#DIV/0!</v>
      </c>
      <c r="BQ279" s="248" t="e">
        <f t="shared" si="132"/>
        <v>#DIV/0!</v>
      </c>
      <c r="BR279" s="248" t="e">
        <f t="shared" si="132"/>
        <v>#DIV/0!</v>
      </c>
      <c r="BS279" s="2110"/>
      <c r="BT279" s="2110"/>
      <c r="BU279" s="2110"/>
      <c r="BV279" s="2110"/>
      <c r="BW279" s="2113"/>
      <c r="BX279" s="2113"/>
      <c r="BY279" s="2113"/>
      <c r="BZ279" s="2113"/>
      <c r="CA279" s="2095"/>
      <c r="CC279" s="2098"/>
      <c r="CD279" s="2101"/>
      <c r="CE279" s="2101"/>
      <c r="CF279" s="2104"/>
      <c r="CG279" s="2107"/>
    </row>
    <row r="280" spans="1:85">
      <c r="A280" s="2125"/>
      <c r="B280" s="2129"/>
      <c r="C280" s="2130"/>
      <c r="D280" s="2135"/>
      <c r="E280" s="2136"/>
      <c r="F280" s="95"/>
      <c r="G280" s="142"/>
      <c r="H280" s="2140"/>
      <c r="I280" s="97"/>
      <c r="J280" s="98"/>
      <c r="K280" s="98"/>
      <c r="L280" s="98"/>
      <c r="M280" s="2143"/>
      <c r="N280" s="2146"/>
      <c r="O280" s="297"/>
      <c r="P280" s="305"/>
      <c r="Q280" s="2116"/>
      <c r="R280" s="2119"/>
      <c r="S280" s="2119"/>
      <c r="T280" s="2122"/>
      <c r="U280" s="27"/>
      <c r="V280" s="101">
        <v>5</v>
      </c>
      <c r="W280" s="120"/>
      <c r="X280" s="234"/>
      <c r="Y280" s="234"/>
      <c r="Z280" s="95"/>
      <c r="AA280" s="105"/>
      <c r="AB280" s="105"/>
      <c r="AC280" s="105"/>
      <c r="AD280" s="106"/>
      <c r="AE280" s="138"/>
      <c r="AF280" s="107"/>
      <c r="AG280" s="108"/>
      <c r="AH280" s="108"/>
      <c r="AI280" s="108"/>
      <c r="AJ280" s="109"/>
      <c r="AK280" s="110"/>
      <c r="AL280" s="111"/>
      <c r="AM280" s="111"/>
      <c r="AN280" s="112"/>
      <c r="AO280" s="8"/>
      <c r="AP280" s="307"/>
      <c r="AQ280" s="308"/>
      <c r="AR280" s="89"/>
      <c r="AS280" s="245" t="e">
        <f t="shared" si="162"/>
        <v>#DIV/0!</v>
      </c>
      <c r="AT280" s="246" t="e">
        <f t="shared" si="163"/>
        <v>#DIV/0!</v>
      </c>
      <c r="AU280" s="246" t="e">
        <f t="shared" si="164"/>
        <v>#DIV/0!</v>
      </c>
      <c r="AV280" s="246" t="e">
        <f t="shared" si="165"/>
        <v>#DIV/0!</v>
      </c>
      <c r="AW280" s="247" t="e">
        <f t="shared" si="142"/>
        <v>#DIV/0!</v>
      </c>
      <c r="AX280" s="247" t="e">
        <f t="shared" si="143"/>
        <v>#DIV/0!</v>
      </c>
      <c r="AY280" s="247" t="e">
        <f t="shared" si="144"/>
        <v>#DIV/0!</v>
      </c>
      <c r="AZ280" s="247" t="e">
        <f t="shared" si="145"/>
        <v>#DIV/0!</v>
      </c>
      <c r="BA280" s="248" t="e">
        <f t="shared" si="146"/>
        <v>#DIV/0!</v>
      </c>
      <c r="BB280" s="248" t="e">
        <f t="shared" si="147"/>
        <v>#DIV/0!</v>
      </c>
      <c r="BC280" s="248" t="e">
        <f t="shared" si="148"/>
        <v>#DIV/0!</v>
      </c>
      <c r="BD280" s="248" t="e">
        <f t="shared" si="149"/>
        <v>#DIV/0!</v>
      </c>
      <c r="BE280" s="118">
        <v>0.2</v>
      </c>
      <c r="BF280" s="118">
        <v>0.8</v>
      </c>
      <c r="BG280" s="248" t="e">
        <f t="shared" si="150"/>
        <v>#DIV/0!</v>
      </c>
      <c r="BH280" s="248" t="e">
        <f t="shared" si="151"/>
        <v>#DIV/0!</v>
      </c>
      <c r="BI280" s="248" t="e">
        <f t="shared" si="152"/>
        <v>#DIV/0!</v>
      </c>
      <c r="BJ280" s="248" t="e">
        <f t="shared" si="131"/>
        <v>#DIV/0!</v>
      </c>
      <c r="BK280" s="248" t="e">
        <f t="shared" si="131"/>
        <v>#DIV/0!</v>
      </c>
      <c r="BL280" s="248" t="e">
        <f t="shared" si="153"/>
        <v>#DIV/0!</v>
      </c>
      <c r="BM280" s="248" t="e">
        <f t="shared" si="154"/>
        <v>#DIV/0!</v>
      </c>
      <c r="BN280" s="248" t="e">
        <f t="shared" si="155"/>
        <v>#DIV/0!</v>
      </c>
      <c r="BO280" s="248" t="e">
        <f t="shared" si="132"/>
        <v>#DIV/0!</v>
      </c>
      <c r="BP280" s="248" t="e">
        <f t="shared" si="132"/>
        <v>#DIV/0!</v>
      </c>
      <c r="BQ280" s="248" t="e">
        <f t="shared" si="132"/>
        <v>#DIV/0!</v>
      </c>
      <c r="BR280" s="248" t="e">
        <f t="shared" si="132"/>
        <v>#DIV/0!</v>
      </c>
      <c r="BS280" s="2110"/>
      <c r="BT280" s="2110"/>
      <c r="BU280" s="2110"/>
      <c r="BV280" s="2110"/>
      <c r="BW280" s="2113"/>
      <c r="BX280" s="2113"/>
      <c r="BY280" s="2113"/>
      <c r="BZ280" s="2113"/>
      <c r="CA280" s="2095"/>
      <c r="CC280" s="2098"/>
      <c r="CD280" s="2101"/>
      <c r="CE280" s="2101"/>
      <c r="CF280" s="2104"/>
      <c r="CG280" s="2107"/>
    </row>
    <row r="281" spans="1:85">
      <c r="A281" s="2125"/>
      <c r="B281" s="2129"/>
      <c r="C281" s="2130"/>
      <c r="D281" s="2135"/>
      <c r="E281" s="2136"/>
      <c r="F281" s="95"/>
      <c r="G281" s="142"/>
      <c r="H281" s="2140"/>
      <c r="I281" s="97"/>
      <c r="J281" s="98"/>
      <c r="K281" s="98"/>
      <c r="L281" s="98"/>
      <c r="M281" s="2143"/>
      <c r="N281" s="2146"/>
      <c r="O281" s="297"/>
      <c r="P281" s="305"/>
      <c r="Q281" s="2116"/>
      <c r="R281" s="2119"/>
      <c r="S281" s="2119"/>
      <c r="T281" s="2122"/>
      <c r="U281" s="27"/>
      <c r="V281" s="101">
        <v>6</v>
      </c>
      <c r="W281" s="120"/>
      <c r="X281" s="234"/>
      <c r="Y281" s="234"/>
      <c r="Z281" s="95"/>
      <c r="AA281" s="105"/>
      <c r="AB281" s="105"/>
      <c r="AC281" s="105"/>
      <c r="AD281" s="106"/>
      <c r="AE281" s="138"/>
      <c r="AF281" s="107"/>
      <c r="AG281" s="108"/>
      <c r="AH281" s="108"/>
      <c r="AI281" s="108"/>
      <c r="AJ281" s="109"/>
      <c r="AK281" s="110"/>
      <c r="AL281" s="111"/>
      <c r="AM281" s="111"/>
      <c r="AN281" s="112"/>
      <c r="AO281" s="8"/>
      <c r="AP281" s="307"/>
      <c r="AQ281" s="308"/>
      <c r="AR281" s="89"/>
      <c r="AS281" s="245" t="e">
        <f t="shared" si="162"/>
        <v>#DIV/0!</v>
      </c>
      <c r="AT281" s="246" t="e">
        <f t="shared" si="163"/>
        <v>#DIV/0!</v>
      </c>
      <c r="AU281" s="246" t="e">
        <f t="shared" si="164"/>
        <v>#DIV/0!</v>
      </c>
      <c r="AV281" s="246" t="e">
        <f t="shared" si="165"/>
        <v>#DIV/0!</v>
      </c>
      <c r="AW281" s="247" t="e">
        <f t="shared" si="142"/>
        <v>#DIV/0!</v>
      </c>
      <c r="AX281" s="247" t="e">
        <f t="shared" si="143"/>
        <v>#DIV/0!</v>
      </c>
      <c r="AY281" s="247" t="e">
        <f t="shared" si="144"/>
        <v>#DIV/0!</v>
      </c>
      <c r="AZ281" s="247" t="e">
        <f t="shared" si="145"/>
        <v>#DIV/0!</v>
      </c>
      <c r="BA281" s="248" t="e">
        <f t="shared" si="146"/>
        <v>#DIV/0!</v>
      </c>
      <c r="BB281" s="248" t="e">
        <f t="shared" si="147"/>
        <v>#DIV/0!</v>
      </c>
      <c r="BC281" s="248" t="e">
        <f t="shared" si="148"/>
        <v>#DIV/0!</v>
      </c>
      <c r="BD281" s="248" t="e">
        <f t="shared" si="149"/>
        <v>#DIV/0!</v>
      </c>
      <c r="BE281" s="118">
        <v>0.2</v>
      </c>
      <c r="BF281" s="118">
        <v>0.8</v>
      </c>
      <c r="BG281" s="248" t="e">
        <f t="shared" si="150"/>
        <v>#DIV/0!</v>
      </c>
      <c r="BH281" s="248" t="e">
        <f t="shared" si="151"/>
        <v>#DIV/0!</v>
      </c>
      <c r="BI281" s="248" t="e">
        <f t="shared" si="152"/>
        <v>#DIV/0!</v>
      </c>
      <c r="BJ281" s="248" t="e">
        <f t="shared" ref="BJ281:BK295" si="169">+AZ281*BE281</f>
        <v>#DIV/0!</v>
      </c>
      <c r="BK281" s="248" t="e">
        <f t="shared" si="169"/>
        <v>#DIV/0!</v>
      </c>
      <c r="BL281" s="248" t="e">
        <f t="shared" si="153"/>
        <v>#DIV/0!</v>
      </c>
      <c r="BM281" s="248" t="e">
        <f t="shared" si="154"/>
        <v>#DIV/0!</v>
      </c>
      <c r="BN281" s="248" t="e">
        <f t="shared" si="155"/>
        <v>#DIV/0!</v>
      </c>
      <c r="BO281" s="248" t="e">
        <f t="shared" ref="BO281:BR295" si="170">+BG281+BK281</f>
        <v>#DIV/0!</v>
      </c>
      <c r="BP281" s="248" t="e">
        <f t="shared" si="170"/>
        <v>#DIV/0!</v>
      </c>
      <c r="BQ281" s="248" t="e">
        <f t="shared" si="170"/>
        <v>#DIV/0!</v>
      </c>
      <c r="BR281" s="248" t="e">
        <f t="shared" si="170"/>
        <v>#DIV/0!</v>
      </c>
      <c r="BS281" s="2110"/>
      <c r="BT281" s="2110"/>
      <c r="BU281" s="2110"/>
      <c r="BV281" s="2110"/>
      <c r="BW281" s="2113"/>
      <c r="BX281" s="2113"/>
      <c r="BY281" s="2113"/>
      <c r="BZ281" s="2113"/>
      <c r="CA281" s="2095"/>
      <c r="CC281" s="2098"/>
      <c r="CD281" s="2101"/>
      <c r="CE281" s="2101"/>
      <c r="CF281" s="2104"/>
      <c r="CG281" s="2107"/>
    </row>
    <row r="282" spans="1:85">
      <c r="A282" s="2125"/>
      <c r="B282" s="2129"/>
      <c r="C282" s="2130"/>
      <c r="D282" s="2135"/>
      <c r="E282" s="2136"/>
      <c r="F282" s="95"/>
      <c r="G282" s="142"/>
      <c r="H282" s="2140"/>
      <c r="I282" s="97"/>
      <c r="J282" s="98"/>
      <c r="K282" s="98"/>
      <c r="L282" s="98"/>
      <c r="M282" s="2143"/>
      <c r="N282" s="2146"/>
      <c r="O282" s="297"/>
      <c r="P282" s="305"/>
      <c r="Q282" s="2116"/>
      <c r="R282" s="2119"/>
      <c r="S282" s="2119"/>
      <c r="T282" s="2122"/>
      <c r="U282" s="27"/>
      <c r="V282" s="101">
        <v>7</v>
      </c>
      <c r="W282" s="120"/>
      <c r="X282" s="234"/>
      <c r="Y282" s="234"/>
      <c r="Z282" s="95"/>
      <c r="AA282" s="105"/>
      <c r="AB282" s="105"/>
      <c r="AC282" s="105"/>
      <c r="AD282" s="106"/>
      <c r="AE282" s="138"/>
      <c r="AF282" s="107"/>
      <c r="AG282" s="108"/>
      <c r="AH282" s="108"/>
      <c r="AI282" s="108"/>
      <c r="AJ282" s="109"/>
      <c r="AK282" s="110"/>
      <c r="AL282" s="111"/>
      <c r="AM282" s="111"/>
      <c r="AN282" s="112"/>
      <c r="AO282" s="8"/>
      <c r="AP282" s="307"/>
      <c r="AQ282" s="308"/>
      <c r="AR282" s="89"/>
      <c r="AS282" s="245" t="e">
        <f t="shared" si="162"/>
        <v>#DIV/0!</v>
      </c>
      <c r="AT282" s="246" t="e">
        <f t="shared" si="163"/>
        <v>#DIV/0!</v>
      </c>
      <c r="AU282" s="246" t="e">
        <f t="shared" si="164"/>
        <v>#DIV/0!</v>
      </c>
      <c r="AV282" s="246" t="e">
        <f t="shared" si="165"/>
        <v>#DIV/0!</v>
      </c>
      <c r="AW282" s="247" t="e">
        <f t="shared" si="142"/>
        <v>#DIV/0!</v>
      </c>
      <c r="AX282" s="247" t="e">
        <f t="shared" si="143"/>
        <v>#DIV/0!</v>
      </c>
      <c r="AY282" s="247" t="e">
        <f t="shared" si="144"/>
        <v>#DIV/0!</v>
      </c>
      <c r="AZ282" s="247" t="e">
        <f t="shared" si="145"/>
        <v>#DIV/0!</v>
      </c>
      <c r="BA282" s="248" t="e">
        <f t="shared" si="146"/>
        <v>#DIV/0!</v>
      </c>
      <c r="BB282" s="248" t="e">
        <f t="shared" si="147"/>
        <v>#DIV/0!</v>
      </c>
      <c r="BC282" s="248" t="e">
        <f t="shared" si="148"/>
        <v>#DIV/0!</v>
      </c>
      <c r="BD282" s="248" t="e">
        <f t="shared" si="149"/>
        <v>#DIV/0!</v>
      </c>
      <c r="BE282" s="118">
        <v>0.2</v>
      </c>
      <c r="BF282" s="118">
        <v>0.8</v>
      </c>
      <c r="BG282" s="248" t="e">
        <f t="shared" si="150"/>
        <v>#DIV/0!</v>
      </c>
      <c r="BH282" s="248" t="e">
        <f t="shared" si="151"/>
        <v>#DIV/0!</v>
      </c>
      <c r="BI282" s="248" t="e">
        <f t="shared" si="152"/>
        <v>#DIV/0!</v>
      </c>
      <c r="BJ282" s="248" t="e">
        <f t="shared" si="169"/>
        <v>#DIV/0!</v>
      </c>
      <c r="BK282" s="248" t="e">
        <f t="shared" si="169"/>
        <v>#DIV/0!</v>
      </c>
      <c r="BL282" s="248" t="e">
        <f t="shared" si="153"/>
        <v>#DIV/0!</v>
      </c>
      <c r="BM282" s="248" t="e">
        <f t="shared" si="154"/>
        <v>#DIV/0!</v>
      </c>
      <c r="BN282" s="248" t="e">
        <f t="shared" si="155"/>
        <v>#DIV/0!</v>
      </c>
      <c r="BO282" s="248" t="e">
        <f t="shared" si="170"/>
        <v>#DIV/0!</v>
      </c>
      <c r="BP282" s="248" t="e">
        <f t="shared" si="170"/>
        <v>#DIV/0!</v>
      </c>
      <c r="BQ282" s="248" t="e">
        <f t="shared" si="170"/>
        <v>#DIV/0!</v>
      </c>
      <c r="BR282" s="248" t="e">
        <f t="shared" si="170"/>
        <v>#DIV/0!</v>
      </c>
      <c r="BS282" s="2110"/>
      <c r="BT282" s="2110"/>
      <c r="BU282" s="2110"/>
      <c r="BV282" s="2110"/>
      <c r="BW282" s="2113"/>
      <c r="BX282" s="2113"/>
      <c r="BY282" s="2113"/>
      <c r="BZ282" s="2113"/>
      <c r="CA282" s="2095"/>
      <c r="CC282" s="2098"/>
      <c r="CD282" s="2101"/>
      <c r="CE282" s="2101"/>
      <c r="CF282" s="2104"/>
      <c r="CG282" s="2107"/>
    </row>
    <row r="283" spans="1:85">
      <c r="A283" s="2125"/>
      <c r="B283" s="2129"/>
      <c r="C283" s="2130"/>
      <c r="D283" s="2135"/>
      <c r="E283" s="2136"/>
      <c r="F283" s="95"/>
      <c r="G283" s="142"/>
      <c r="H283" s="2140"/>
      <c r="I283" s="97"/>
      <c r="J283" s="98"/>
      <c r="K283" s="98"/>
      <c r="L283" s="98"/>
      <c r="M283" s="2143"/>
      <c r="N283" s="2146"/>
      <c r="O283" s="297"/>
      <c r="P283" s="305"/>
      <c r="Q283" s="2116"/>
      <c r="R283" s="2119"/>
      <c r="S283" s="2119"/>
      <c r="T283" s="2122"/>
      <c r="U283" s="27"/>
      <c r="V283" s="101">
        <v>8</v>
      </c>
      <c r="W283" s="120"/>
      <c r="X283" s="234"/>
      <c r="Y283" s="234"/>
      <c r="Z283" s="95"/>
      <c r="AA283" s="105"/>
      <c r="AB283" s="105"/>
      <c r="AC283" s="105"/>
      <c r="AD283" s="106"/>
      <c r="AE283" s="138"/>
      <c r="AF283" s="107"/>
      <c r="AG283" s="108"/>
      <c r="AH283" s="108"/>
      <c r="AI283" s="108"/>
      <c r="AJ283" s="109"/>
      <c r="AK283" s="110"/>
      <c r="AL283" s="111"/>
      <c r="AM283" s="111"/>
      <c r="AN283" s="112"/>
      <c r="AO283" s="8"/>
      <c r="AP283" s="307"/>
      <c r="AQ283" s="308"/>
      <c r="AR283" s="89"/>
      <c r="AS283" s="245" t="e">
        <f t="shared" si="162"/>
        <v>#DIV/0!</v>
      </c>
      <c r="AT283" s="246" t="e">
        <f t="shared" si="163"/>
        <v>#DIV/0!</v>
      </c>
      <c r="AU283" s="246" t="e">
        <f t="shared" si="164"/>
        <v>#DIV/0!</v>
      </c>
      <c r="AV283" s="246" t="e">
        <f t="shared" si="165"/>
        <v>#DIV/0!</v>
      </c>
      <c r="AW283" s="247" t="e">
        <f t="shared" si="142"/>
        <v>#DIV/0!</v>
      </c>
      <c r="AX283" s="247" t="e">
        <f t="shared" si="143"/>
        <v>#DIV/0!</v>
      </c>
      <c r="AY283" s="247" t="e">
        <f t="shared" si="144"/>
        <v>#DIV/0!</v>
      </c>
      <c r="AZ283" s="247" t="e">
        <f t="shared" si="145"/>
        <v>#DIV/0!</v>
      </c>
      <c r="BA283" s="248" t="e">
        <f t="shared" si="146"/>
        <v>#DIV/0!</v>
      </c>
      <c r="BB283" s="248" t="e">
        <f t="shared" si="147"/>
        <v>#DIV/0!</v>
      </c>
      <c r="BC283" s="248" t="e">
        <f t="shared" si="148"/>
        <v>#DIV/0!</v>
      </c>
      <c r="BD283" s="248" t="e">
        <f t="shared" si="149"/>
        <v>#DIV/0!</v>
      </c>
      <c r="BE283" s="118">
        <v>0.2</v>
      </c>
      <c r="BF283" s="118">
        <v>0.8</v>
      </c>
      <c r="BG283" s="248" t="e">
        <f t="shared" si="150"/>
        <v>#DIV/0!</v>
      </c>
      <c r="BH283" s="248" t="e">
        <f t="shared" si="151"/>
        <v>#DIV/0!</v>
      </c>
      <c r="BI283" s="248" t="e">
        <f t="shared" si="152"/>
        <v>#DIV/0!</v>
      </c>
      <c r="BJ283" s="248" t="e">
        <f t="shared" si="169"/>
        <v>#DIV/0!</v>
      </c>
      <c r="BK283" s="248" t="e">
        <f t="shared" si="169"/>
        <v>#DIV/0!</v>
      </c>
      <c r="BL283" s="248" t="e">
        <f t="shared" si="153"/>
        <v>#DIV/0!</v>
      </c>
      <c r="BM283" s="248" t="e">
        <f t="shared" si="154"/>
        <v>#DIV/0!</v>
      </c>
      <c r="BN283" s="248" t="e">
        <f t="shared" si="155"/>
        <v>#DIV/0!</v>
      </c>
      <c r="BO283" s="248" t="e">
        <f t="shared" si="170"/>
        <v>#DIV/0!</v>
      </c>
      <c r="BP283" s="248" t="e">
        <f t="shared" si="170"/>
        <v>#DIV/0!</v>
      </c>
      <c r="BQ283" s="248" t="e">
        <f t="shared" si="170"/>
        <v>#DIV/0!</v>
      </c>
      <c r="BR283" s="248" t="e">
        <f t="shared" si="170"/>
        <v>#DIV/0!</v>
      </c>
      <c r="BS283" s="2110"/>
      <c r="BT283" s="2110"/>
      <c r="BU283" s="2110"/>
      <c r="BV283" s="2110"/>
      <c r="BW283" s="2113"/>
      <c r="BX283" s="2113"/>
      <c r="BY283" s="2113"/>
      <c r="BZ283" s="2113"/>
      <c r="CA283" s="2095"/>
      <c r="CC283" s="2098"/>
      <c r="CD283" s="2101"/>
      <c r="CE283" s="2101"/>
      <c r="CF283" s="2104"/>
      <c r="CG283" s="2107"/>
    </row>
    <row r="284" spans="1:85">
      <c r="A284" s="2125"/>
      <c r="B284" s="2129"/>
      <c r="C284" s="2130"/>
      <c r="D284" s="2135"/>
      <c r="E284" s="2136"/>
      <c r="F284" s="95"/>
      <c r="G284" s="142"/>
      <c r="H284" s="2140"/>
      <c r="I284" s="97"/>
      <c r="J284" s="98"/>
      <c r="K284" s="98"/>
      <c r="L284" s="98"/>
      <c r="M284" s="2143"/>
      <c r="N284" s="2146"/>
      <c r="O284" s="297"/>
      <c r="P284" s="305"/>
      <c r="Q284" s="2116"/>
      <c r="R284" s="2119"/>
      <c r="S284" s="2119"/>
      <c r="T284" s="2122"/>
      <c r="U284" s="27"/>
      <c r="V284" s="101">
        <v>9</v>
      </c>
      <c r="W284" s="120"/>
      <c r="X284" s="234"/>
      <c r="Y284" s="234"/>
      <c r="Z284" s="95"/>
      <c r="AA284" s="105"/>
      <c r="AB284" s="105"/>
      <c r="AC284" s="105"/>
      <c r="AD284" s="106"/>
      <c r="AE284" s="138"/>
      <c r="AF284" s="107"/>
      <c r="AG284" s="108"/>
      <c r="AH284" s="108"/>
      <c r="AI284" s="108"/>
      <c r="AJ284" s="109"/>
      <c r="AK284" s="110"/>
      <c r="AL284" s="111"/>
      <c r="AM284" s="111"/>
      <c r="AN284" s="112"/>
      <c r="AO284" s="8"/>
      <c r="AP284" s="307"/>
      <c r="AQ284" s="308"/>
      <c r="AR284" s="89"/>
      <c r="AS284" s="245" t="e">
        <f t="shared" si="162"/>
        <v>#DIV/0!</v>
      </c>
      <c r="AT284" s="246" t="e">
        <f t="shared" si="163"/>
        <v>#DIV/0!</v>
      </c>
      <c r="AU284" s="246" t="e">
        <f t="shared" si="164"/>
        <v>#DIV/0!</v>
      </c>
      <c r="AV284" s="246" t="e">
        <f t="shared" si="165"/>
        <v>#DIV/0!</v>
      </c>
      <c r="AW284" s="247" t="e">
        <f t="shared" si="142"/>
        <v>#DIV/0!</v>
      </c>
      <c r="AX284" s="247" t="e">
        <f t="shared" si="143"/>
        <v>#DIV/0!</v>
      </c>
      <c r="AY284" s="247" t="e">
        <f t="shared" si="144"/>
        <v>#DIV/0!</v>
      </c>
      <c r="AZ284" s="247" t="e">
        <f t="shared" si="145"/>
        <v>#DIV/0!</v>
      </c>
      <c r="BA284" s="248" t="e">
        <f t="shared" si="146"/>
        <v>#DIV/0!</v>
      </c>
      <c r="BB284" s="248" t="e">
        <f t="shared" si="147"/>
        <v>#DIV/0!</v>
      </c>
      <c r="BC284" s="248" t="e">
        <f t="shared" si="148"/>
        <v>#DIV/0!</v>
      </c>
      <c r="BD284" s="248" t="e">
        <f t="shared" si="149"/>
        <v>#DIV/0!</v>
      </c>
      <c r="BE284" s="118">
        <v>0.2</v>
      </c>
      <c r="BF284" s="118">
        <v>0.8</v>
      </c>
      <c r="BG284" s="248" t="e">
        <f t="shared" si="150"/>
        <v>#DIV/0!</v>
      </c>
      <c r="BH284" s="248" t="e">
        <f t="shared" si="151"/>
        <v>#DIV/0!</v>
      </c>
      <c r="BI284" s="248" t="e">
        <f t="shared" si="152"/>
        <v>#DIV/0!</v>
      </c>
      <c r="BJ284" s="248" t="e">
        <f t="shared" si="169"/>
        <v>#DIV/0!</v>
      </c>
      <c r="BK284" s="248" t="e">
        <f t="shared" si="169"/>
        <v>#DIV/0!</v>
      </c>
      <c r="BL284" s="248" t="e">
        <f t="shared" si="153"/>
        <v>#DIV/0!</v>
      </c>
      <c r="BM284" s="248" t="e">
        <f t="shared" si="154"/>
        <v>#DIV/0!</v>
      </c>
      <c r="BN284" s="248" t="e">
        <f t="shared" si="155"/>
        <v>#DIV/0!</v>
      </c>
      <c r="BO284" s="248" t="e">
        <f t="shared" si="170"/>
        <v>#DIV/0!</v>
      </c>
      <c r="BP284" s="248" t="e">
        <f t="shared" si="170"/>
        <v>#DIV/0!</v>
      </c>
      <c r="BQ284" s="248" t="e">
        <f t="shared" si="170"/>
        <v>#DIV/0!</v>
      </c>
      <c r="BR284" s="248" t="e">
        <f t="shared" si="170"/>
        <v>#DIV/0!</v>
      </c>
      <c r="BS284" s="2110"/>
      <c r="BT284" s="2110"/>
      <c r="BU284" s="2110"/>
      <c r="BV284" s="2110"/>
      <c r="BW284" s="2113"/>
      <c r="BX284" s="2113"/>
      <c r="BY284" s="2113"/>
      <c r="BZ284" s="2113"/>
      <c r="CA284" s="2095"/>
      <c r="CC284" s="2098"/>
      <c r="CD284" s="2101"/>
      <c r="CE284" s="2101"/>
      <c r="CF284" s="2104"/>
      <c r="CG284" s="2107"/>
    </row>
    <row r="285" spans="1:85" ht="15" thickBot="1">
      <c r="A285" s="2126"/>
      <c r="B285" s="2131"/>
      <c r="C285" s="2132"/>
      <c r="D285" s="2137"/>
      <c r="E285" s="2138"/>
      <c r="F285" s="150"/>
      <c r="G285" s="151"/>
      <c r="H285" s="2141"/>
      <c r="I285" s="121"/>
      <c r="J285" s="122"/>
      <c r="K285" s="122"/>
      <c r="L285" s="122"/>
      <c r="M285" s="2144"/>
      <c r="N285" s="2147"/>
      <c r="O285" s="351"/>
      <c r="P285" s="352"/>
      <c r="Q285" s="2117"/>
      <c r="R285" s="2120"/>
      <c r="S285" s="2120"/>
      <c r="T285" s="2123"/>
      <c r="U285" s="27"/>
      <c r="V285" s="168">
        <v>10</v>
      </c>
      <c r="W285" s="179"/>
      <c r="X285" s="235"/>
      <c r="Y285" s="235"/>
      <c r="Z285" s="150"/>
      <c r="AA285" s="126"/>
      <c r="AB285" s="126"/>
      <c r="AC285" s="126"/>
      <c r="AD285" s="127"/>
      <c r="AE285" s="138"/>
      <c r="AF285" s="154"/>
      <c r="AG285" s="156"/>
      <c r="AH285" s="156"/>
      <c r="AI285" s="156"/>
      <c r="AJ285" s="157"/>
      <c r="AK285" s="128"/>
      <c r="AL285" s="129"/>
      <c r="AM285" s="129"/>
      <c r="AN285" s="130"/>
      <c r="AO285" s="8"/>
      <c r="AP285" s="353"/>
      <c r="AQ285" s="354"/>
      <c r="AR285" s="89"/>
      <c r="AS285" s="249" t="e">
        <f t="shared" si="162"/>
        <v>#DIV/0!</v>
      </c>
      <c r="AT285" s="250" t="e">
        <f t="shared" si="163"/>
        <v>#DIV/0!</v>
      </c>
      <c r="AU285" s="250" t="e">
        <f t="shared" si="164"/>
        <v>#DIV/0!</v>
      </c>
      <c r="AV285" s="250" t="e">
        <f t="shared" si="165"/>
        <v>#DIV/0!</v>
      </c>
      <c r="AW285" s="251" t="e">
        <f t="shared" si="142"/>
        <v>#DIV/0!</v>
      </c>
      <c r="AX285" s="251" t="e">
        <f t="shared" si="143"/>
        <v>#DIV/0!</v>
      </c>
      <c r="AY285" s="251" t="e">
        <f t="shared" si="144"/>
        <v>#DIV/0!</v>
      </c>
      <c r="AZ285" s="251" t="e">
        <f t="shared" si="145"/>
        <v>#DIV/0!</v>
      </c>
      <c r="BA285" s="252" t="e">
        <f t="shared" si="146"/>
        <v>#DIV/0!</v>
      </c>
      <c r="BB285" s="252" t="e">
        <f t="shared" si="147"/>
        <v>#DIV/0!</v>
      </c>
      <c r="BC285" s="252" t="e">
        <f t="shared" si="148"/>
        <v>#DIV/0!</v>
      </c>
      <c r="BD285" s="252" t="e">
        <f t="shared" si="149"/>
        <v>#DIV/0!</v>
      </c>
      <c r="BE285" s="159">
        <v>0.2</v>
      </c>
      <c r="BF285" s="159">
        <v>0.8</v>
      </c>
      <c r="BG285" s="252" t="e">
        <f t="shared" si="150"/>
        <v>#DIV/0!</v>
      </c>
      <c r="BH285" s="252" t="e">
        <f t="shared" si="151"/>
        <v>#DIV/0!</v>
      </c>
      <c r="BI285" s="252" t="e">
        <f t="shared" si="152"/>
        <v>#DIV/0!</v>
      </c>
      <c r="BJ285" s="252" t="e">
        <f t="shared" si="169"/>
        <v>#DIV/0!</v>
      </c>
      <c r="BK285" s="252" t="e">
        <f t="shared" si="169"/>
        <v>#DIV/0!</v>
      </c>
      <c r="BL285" s="252" t="e">
        <f t="shared" si="153"/>
        <v>#DIV/0!</v>
      </c>
      <c r="BM285" s="252" t="e">
        <f t="shared" si="154"/>
        <v>#DIV/0!</v>
      </c>
      <c r="BN285" s="252" t="e">
        <f t="shared" si="155"/>
        <v>#DIV/0!</v>
      </c>
      <c r="BO285" s="252" t="e">
        <f t="shared" si="170"/>
        <v>#DIV/0!</v>
      </c>
      <c r="BP285" s="252" t="e">
        <f t="shared" si="170"/>
        <v>#DIV/0!</v>
      </c>
      <c r="BQ285" s="252" t="e">
        <f t="shared" si="170"/>
        <v>#DIV/0!</v>
      </c>
      <c r="BR285" s="252" t="e">
        <f t="shared" si="170"/>
        <v>#DIV/0!</v>
      </c>
      <c r="BS285" s="2111"/>
      <c r="BT285" s="2111"/>
      <c r="BU285" s="2111"/>
      <c r="BV285" s="2111"/>
      <c r="BW285" s="2114"/>
      <c r="BX285" s="2114"/>
      <c r="BY285" s="2114"/>
      <c r="BZ285" s="2114"/>
      <c r="CA285" s="2096"/>
      <c r="CC285" s="2099"/>
      <c r="CD285" s="2102"/>
      <c r="CE285" s="2102"/>
      <c r="CF285" s="2105"/>
      <c r="CG285" s="2108"/>
    </row>
    <row r="286" spans="1:85">
      <c r="A286" s="2124">
        <v>30</v>
      </c>
      <c r="B286" s="2127"/>
      <c r="C286" s="2128"/>
      <c r="D286" s="2133"/>
      <c r="E286" s="2134"/>
      <c r="F286" s="66"/>
      <c r="G286" s="135"/>
      <c r="H286" s="2139"/>
      <c r="I286" s="69"/>
      <c r="J286" s="70"/>
      <c r="K286" s="70"/>
      <c r="L286" s="70"/>
      <c r="M286" s="2142"/>
      <c r="N286" s="2145">
        <f>+P286+P287+P288+P289+P290+P291+P292+P293+P294+P295</f>
        <v>0</v>
      </c>
      <c r="O286" s="72"/>
      <c r="P286" s="885"/>
      <c r="Q286" s="2115"/>
      <c r="R286" s="2118"/>
      <c r="S286" s="2118"/>
      <c r="T286" s="2121"/>
      <c r="U286" s="27"/>
      <c r="V286" s="75">
        <v>1</v>
      </c>
      <c r="W286" s="72"/>
      <c r="X286" s="236"/>
      <c r="Y286" s="236"/>
      <c r="Z286" s="66"/>
      <c r="AA286" s="79"/>
      <c r="AB286" s="79"/>
      <c r="AC286" s="79"/>
      <c r="AD286" s="80"/>
      <c r="AE286" s="138"/>
      <c r="AF286" s="81"/>
      <c r="AG286" s="82"/>
      <c r="AH286" s="82"/>
      <c r="AI286" s="82"/>
      <c r="AJ286" s="83"/>
      <c r="AK286" s="84"/>
      <c r="AL286" s="85"/>
      <c r="AM286" s="85"/>
      <c r="AN286" s="86"/>
      <c r="AO286" s="8"/>
      <c r="AP286" s="87"/>
      <c r="AQ286" s="88"/>
      <c r="AR286" s="89"/>
      <c r="AS286" s="241" t="e">
        <f t="shared" si="162"/>
        <v>#DIV/0!</v>
      </c>
      <c r="AT286" s="242" t="e">
        <f t="shared" si="163"/>
        <v>#DIV/0!</v>
      </c>
      <c r="AU286" s="242" t="e">
        <f t="shared" si="164"/>
        <v>#DIV/0!</v>
      </c>
      <c r="AV286" s="242" t="e">
        <f t="shared" si="165"/>
        <v>#DIV/0!</v>
      </c>
      <c r="AW286" s="243" t="e">
        <f t="shared" si="142"/>
        <v>#DIV/0!</v>
      </c>
      <c r="AX286" s="243" t="e">
        <f t="shared" si="143"/>
        <v>#DIV/0!</v>
      </c>
      <c r="AY286" s="243" t="e">
        <f t="shared" si="144"/>
        <v>#DIV/0!</v>
      </c>
      <c r="AZ286" s="243" t="e">
        <f t="shared" si="145"/>
        <v>#DIV/0!</v>
      </c>
      <c r="BA286" s="244" t="e">
        <f t="shared" si="146"/>
        <v>#DIV/0!</v>
      </c>
      <c r="BB286" s="244" t="e">
        <f t="shared" si="147"/>
        <v>#DIV/0!</v>
      </c>
      <c r="BC286" s="244" t="e">
        <f t="shared" si="148"/>
        <v>#DIV/0!</v>
      </c>
      <c r="BD286" s="244" t="e">
        <f t="shared" si="149"/>
        <v>#DIV/0!</v>
      </c>
      <c r="BE286" s="94">
        <v>0.2</v>
      </c>
      <c r="BF286" s="94">
        <v>0.8</v>
      </c>
      <c r="BG286" s="244" t="e">
        <f t="shared" si="150"/>
        <v>#DIV/0!</v>
      </c>
      <c r="BH286" s="244" t="e">
        <f t="shared" si="151"/>
        <v>#DIV/0!</v>
      </c>
      <c r="BI286" s="244" t="e">
        <f t="shared" si="152"/>
        <v>#DIV/0!</v>
      </c>
      <c r="BJ286" s="244" t="e">
        <f t="shared" si="169"/>
        <v>#DIV/0!</v>
      </c>
      <c r="BK286" s="244" t="e">
        <f t="shared" si="169"/>
        <v>#DIV/0!</v>
      </c>
      <c r="BL286" s="244" t="e">
        <f t="shared" si="153"/>
        <v>#DIV/0!</v>
      </c>
      <c r="BM286" s="244" t="e">
        <f t="shared" si="154"/>
        <v>#DIV/0!</v>
      </c>
      <c r="BN286" s="244" t="e">
        <f t="shared" si="155"/>
        <v>#DIV/0!</v>
      </c>
      <c r="BO286" s="244" t="e">
        <f t="shared" si="170"/>
        <v>#DIV/0!</v>
      </c>
      <c r="BP286" s="244" t="e">
        <f t="shared" si="170"/>
        <v>#DIV/0!</v>
      </c>
      <c r="BQ286" s="244" t="e">
        <f t="shared" si="170"/>
        <v>#DIV/0!</v>
      </c>
      <c r="BR286" s="244" t="e">
        <f t="shared" si="170"/>
        <v>#DIV/0!</v>
      </c>
      <c r="BS286" s="2109" t="e">
        <f t="shared" ref="BS286:BV286" si="171">AVERAGEIF(BO286:BO295,"&lt;&gt;#¡DIV/0!")</f>
        <v>#DIV/0!</v>
      </c>
      <c r="BT286" s="2109" t="e">
        <f t="shared" si="171"/>
        <v>#DIV/0!</v>
      </c>
      <c r="BU286" s="2109" t="e">
        <f t="shared" si="171"/>
        <v>#DIV/0!</v>
      </c>
      <c r="BV286" s="2109" t="e">
        <f t="shared" si="171"/>
        <v>#DIV/0!</v>
      </c>
      <c r="BW286" s="2112" t="e">
        <f>+C286*BS286</f>
        <v>#DIV/0!</v>
      </c>
      <c r="BX286" s="2112" t="e">
        <f>+C286*BT286</f>
        <v>#DIV/0!</v>
      </c>
      <c r="BY286" s="2112" t="e">
        <f>+C286*BU286</f>
        <v>#DIV/0!</v>
      </c>
      <c r="BZ286" s="2112" t="e">
        <f>+C286*BV286</f>
        <v>#DIV/0!</v>
      </c>
      <c r="CA286" s="2094" t="e">
        <f>SUM(BW286:BZ295)</f>
        <v>#DIV/0!</v>
      </c>
      <c r="CC286" s="2097" t="e">
        <f>+Q286/$N$286</f>
        <v>#DIV/0!</v>
      </c>
      <c r="CD286" s="2100" t="e">
        <f t="shared" ref="CD286:CF286" si="172">+R286/$N$286</f>
        <v>#DIV/0!</v>
      </c>
      <c r="CE286" s="2100" t="e">
        <f t="shared" si="172"/>
        <v>#DIV/0!</v>
      </c>
      <c r="CF286" s="2103" t="e">
        <f t="shared" si="172"/>
        <v>#DIV/0!</v>
      </c>
      <c r="CG286" s="2106" t="e">
        <f t="shared" ref="CG286" si="173">AVERAGE(CC286:CF295)</f>
        <v>#DIV/0!</v>
      </c>
    </row>
    <row r="287" spans="1:85">
      <c r="A287" s="2125"/>
      <c r="B287" s="2129"/>
      <c r="C287" s="2130"/>
      <c r="D287" s="2135"/>
      <c r="E287" s="2136"/>
      <c r="F287" s="95"/>
      <c r="G287" s="142"/>
      <c r="H287" s="2140"/>
      <c r="I287" s="97"/>
      <c r="J287" s="98"/>
      <c r="K287" s="98"/>
      <c r="L287" s="98"/>
      <c r="M287" s="2143"/>
      <c r="N287" s="2146"/>
      <c r="O287" s="297"/>
      <c r="P287" s="305"/>
      <c r="Q287" s="2116"/>
      <c r="R287" s="2119"/>
      <c r="S287" s="2119"/>
      <c r="T287" s="2122"/>
      <c r="U287" s="27"/>
      <c r="V287" s="101">
        <v>2</v>
      </c>
      <c r="W287" s="120"/>
      <c r="X287" s="234"/>
      <c r="Y287" s="234"/>
      <c r="Z287" s="95"/>
      <c r="AA287" s="105"/>
      <c r="AB287" s="105"/>
      <c r="AC287" s="105"/>
      <c r="AD287" s="106"/>
      <c r="AE287" s="138"/>
      <c r="AF287" s="107"/>
      <c r="AG287" s="108"/>
      <c r="AH287" s="108"/>
      <c r="AI287" s="108"/>
      <c r="AJ287" s="109"/>
      <c r="AK287" s="110"/>
      <c r="AL287" s="111"/>
      <c r="AM287" s="111"/>
      <c r="AN287" s="112"/>
      <c r="AO287" s="8"/>
      <c r="AP287" s="307"/>
      <c r="AQ287" s="308"/>
      <c r="AR287" s="89"/>
      <c r="AS287" s="245" t="e">
        <f t="shared" si="162"/>
        <v>#DIV/0!</v>
      </c>
      <c r="AT287" s="246" t="e">
        <f t="shared" si="163"/>
        <v>#DIV/0!</v>
      </c>
      <c r="AU287" s="246" t="e">
        <f t="shared" si="164"/>
        <v>#DIV/0!</v>
      </c>
      <c r="AV287" s="246" t="e">
        <f t="shared" si="165"/>
        <v>#DIV/0!</v>
      </c>
      <c r="AW287" s="247" t="e">
        <f t="shared" si="142"/>
        <v>#DIV/0!</v>
      </c>
      <c r="AX287" s="247" t="e">
        <f t="shared" si="143"/>
        <v>#DIV/0!</v>
      </c>
      <c r="AY287" s="247" t="e">
        <f t="shared" si="144"/>
        <v>#DIV/0!</v>
      </c>
      <c r="AZ287" s="247" t="e">
        <f t="shared" si="145"/>
        <v>#DIV/0!</v>
      </c>
      <c r="BA287" s="248" t="e">
        <f t="shared" si="146"/>
        <v>#DIV/0!</v>
      </c>
      <c r="BB287" s="248" t="e">
        <f t="shared" si="147"/>
        <v>#DIV/0!</v>
      </c>
      <c r="BC287" s="248" t="e">
        <f t="shared" si="148"/>
        <v>#DIV/0!</v>
      </c>
      <c r="BD287" s="248" t="e">
        <f t="shared" si="149"/>
        <v>#DIV/0!</v>
      </c>
      <c r="BE287" s="118">
        <v>0.2</v>
      </c>
      <c r="BF287" s="118">
        <v>0.8</v>
      </c>
      <c r="BG287" s="248" t="e">
        <f t="shared" si="150"/>
        <v>#DIV/0!</v>
      </c>
      <c r="BH287" s="248" t="e">
        <f t="shared" si="151"/>
        <v>#DIV/0!</v>
      </c>
      <c r="BI287" s="248" t="e">
        <f t="shared" si="152"/>
        <v>#DIV/0!</v>
      </c>
      <c r="BJ287" s="248" t="e">
        <f t="shared" si="169"/>
        <v>#DIV/0!</v>
      </c>
      <c r="BK287" s="248" t="e">
        <f t="shared" si="169"/>
        <v>#DIV/0!</v>
      </c>
      <c r="BL287" s="248" t="e">
        <f t="shared" si="153"/>
        <v>#DIV/0!</v>
      </c>
      <c r="BM287" s="248" t="e">
        <f t="shared" si="154"/>
        <v>#DIV/0!</v>
      </c>
      <c r="BN287" s="248" t="e">
        <f t="shared" si="155"/>
        <v>#DIV/0!</v>
      </c>
      <c r="BO287" s="248" t="e">
        <f t="shared" si="170"/>
        <v>#DIV/0!</v>
      </c>
      <c r="BP287" s="248" t="e">
        <f t="shared" si="170"/>
        <v>#DIV/0!</v>
      </c>
      <c r="BQ287" s="248" t="e">
        <f t="shared" si="170"/>
        <v>#DIV/0!</v>
      </c>
      <c r="BR287" s="248" t="e">
        <f t="shared" si="170"/>
        <v>#DIV/0!</v>
      </c>
      <c r="BS287" s="2110"/>
      <c r="BT287" s="2110"/>
      <c r="BU287" s="2110"/>
      <c r="BV287" s="2110"/>
      <c r="BW287" s="2113"/>
      <c r="BX287" s="2113"/>
      <c r="BY287" s="2113"/>
      <c r="BZ287" s="2113"/>
      <c r="CA287" s="2095"/>
      <c r="CC287" s="2098"/>
      <c r="CD287" s="2101"/>
      <c r="CE287" s="2101"/>
      <c r="CF287" s="2104"/>
      <c r="CG287" s="2107"/>
    </row>
    <row r="288" spans="1:85">
      <c r="A288" s="2125"/>
      <c r="B288" s="2129"/>
      <c r="C288" s="2130"/>
      <c r="D288" s="2135"/>
      <c r="E288" s="2136"/>
      <c r="F288" s="95"/>
      <c r="G288" s="142"/>
      <c r="H288" s="2140"/>
      <c r="I288" s="97"/>
      <c r="J288" s="98"/>
      <c r="K288" s="98"/>
      <c r="L288" s="98"/>
      <c r="M288" s="2143"/>
      <c r="N288" s="2146"/>
      <c r="O288" s="297"/>
      <c r="P288" s="305"/>
      <c r="Q288" s="2116"/>
      <c r="R288" s="2119"/>
      <c r="S288" s="2119"/>
      <c r="T288" s="2122"/>
      <c r="U288" s="27"/>
      <c r="V288" s="101">
        <v>3</v>
      </c>
      <c r="W288" s="120"/>
      <c r="X288" s="234"/>
      <c r="Y288" s="234"/>
      <c r="Z288" s="95"/>
      <c r="AA288" s="105"/>
      <c r="AB288" s="105"/>
      <c r="AC288" s="105"/>
      <c r="AD288" s="106"/>
      <c r="AE288" s="138"/>
      <c r="AF288" s="107"/>
      <c r="AG288" s="108"/>
      <c r="AH288" s="108"/>
      <c r="AI288" s="108"/>
      <c r="AJ288" s="109"/>
      <c r="AK288" s="110"/>
      <c r="AL288" s="111"/>
      <c r="AM288" s="111"/>
      <c r="AN288" s="112"/>
      <c r="AO288" s="8"/>
      <c r="AP288" s="307"/>
      <c r="AQ288" s="308"/>
      <c r="AR288" s="89"/>
      <c r="AS288" s="245" t="e">
        <f t="shared" si="162"/>
        <v>#DIV/0!</v>
      </c>
      <c r="AT288" s="246" t="e">
        <f t="shared" si="163"/>
        <v>#DIV/0!</v>
      </c>
      <c r="AU288" s="246" t="e">
        <f t="shared" si="164"/>
        <v>#DIV/0!</v>
      </c>
      <c r="AV288" s="246" t="e">
        <f t="shared" si="165"/>
        <v>#DIV/0!</v>
      </c>
      <c r="AW288" s="247" t="e">
        <f t="shared" si="142"/>
        <v>#DIV/0!</v>
      </c>
      <c r="AX288" s="247" t="e">
        <f t="shared" si="143"/>
        <v>#DIV/0!</v>
      </c>
      <c r="AY288" s="247" t="e">
        <f t="shared" si="144"/>
        <v>#DIV/0!</v>
      </c>
      <c r="AZ288" s="247" t="e">
        <f t="shared" si="145"/>
        <v>#DIV/0!</v>
      </c>
      <c r="BA288" s="248" t="e">
        <f t="shared" si="146"/>
        <v>#DIV/0!</v>
      </c>
      <c r="BB288" s="248" t="e">
        <f t="shared" si="147"/>
        <v>#DIV/0!</v>
      </c>
      <c r="BC288" s="248" t="e">
        <f t="shared" si="148"/>
        <v>#DIV/0!</v>
      </c>
      <c r="BD288" s="248" t="e">
        <f t="shared" si="149"/>
        <v>#DIV/0!</v>
      </c>
      <c r="BE288" s="118">
        <v>0.2</v>
      </c>
      <c r="BF288" s="118">
        <v>0.8</v>
      </c>
      <c r="BG288" s="248" t="e">
        <f t="shared" si="150"/>
        <v>#DIV/0!</v>
      </c>
      <c r="BH288" s="248" t="e">
        <f t="shared" si="151"/>
        <v>#DIV/0!</v>
      </c>
      <c r="BI288" s="248" t="e">
        <f t="shared" si="152"/>
        <v>#DIV/0!</v>
      </c>
      <c r="BJ288" s="248" t="e">
        <f t="shared" si="169"/>
        <v>#DIV/0!</v>
      </c>
      <c r="BK288" s="248" t="e">
        <f t="shared" si="169"/>
        <v>#DIV/0!</v>
      </c>
      <c r="BL288" s="248" t="e">
        <f t="shared" si="153"/>
        <v>#DIV/0!</v>
      </c>
      <c r="BM288" s="248" t="e">
        <f t="shared" si="154"/>
        <v>#DIV/0!</v>
      </c>
      <c r="BN288" s="248" t="e">
        <f t="shared" si="155"/>
        <v>#DIV/0!</v>
      </c>
      <c r="BO288" s="248" t="e">
        <f t="shared" si="170"/>
        <v>#DIV/0!</v>
      </c>
      <c r="BP288" s="248" t="e">
        <f t="shared" si="170"/>
        <v>#DIV/0!</v>
      </c>
      <c r="BQ288" s="248" t="e">
        <f t="shared" si="170"/>
        <v>#DIV/0!</v>
      </c>
      <c r="BR288" s="248" t="e">
        <f t="shared" si="170"/>
        <v>#DIV/0!</v>
      </c>
      <c r="BS288" s="2110"/>
      <c r="BT288" s="2110"/>
      <c r="BU288" s="2110"/>
      <c r="BV288" s="2110"/>
      <c r="BW288" s="2113"/>
      <c r="BX288" s="2113"/>
      <c r="BY288" s="2113"/>
      <c r="BZ288" s="2113"/>
      <c r="CA288" s="2095"/>
      <c r="CC288" s="2098"/>
      <c r="CD288" s="2101"/>
      <c r="CE288" s="2101"/>
      <c r="CF288" s="2104"/>
      <c r="CG288" s="2107"/>
    </row>
    <row r="289" spans="1:85">
      <c r="A289" s="2125"/>
      <c r="B289" s="2129"/>
      <c r="C289" s="2130"/>
      <c r="D289" s="2135"/>
      <c r="E289" s="2136"/>
      <c r="F289" s="95"/>
      <c r="G289" s="142"/>
      <c r="H289" s="2140"/>
      <c r="I289" s="97"/>
      <c r="J289" s="98"/>
      <c r="K289" s="98"/>
      <c r="L289" s="98"/>
      <c r="M289" s="2143"/>
      <c r="N289" s="2146"/>
      <c r="O289" s="297"/>
      <c r="P289" s="305"/>
      <c r="Q289" s="2116"/>
      <c r="R289" s="2119"/>
      <c r="S289" s="2119"/>
      <c r="T289" s="2122"/>
      <c r="U289" s="27"/>
      <c r="V289" s="101">
        <v>4</v>
      </c>
      <c r="W289" s="120"/>
      <c r="X289" s="234"/>
      <c r="Y289" s="234"/>
      <c r="Z289" s="95"/>
      <c r="AA289" s="105"/>
      <c r="AB289" s="105"/>
      <c r="AC289" s="105"/>
      <c r="AD289" s="106"/>
      <c r="AE289" s="138"/>
      <c r="AF289" s="107"/>
      <c r="AG289" s="108"/>
      <c r="AH289" s="108"/>
      <c r="AI289" s="108"/>
      <c r="AJ289" s="109"/>
      <c r="AK289" s="110"/>
      <c r="AL289" s="111"/>
      <c r="AM289" s="111"/>
      <c r="AN289" s="112"/>
      <c r="AO289" s="8"/>
      <c r="AP289" s="307"/>
      <c r="AQ289" s="308"/>
      <c r="AR289" s="89"/>
      <c r="AS289" s="245" t="e">
        <f t="shared" si="162"/>
        <v>#DIV/0!</v>
      </c>
      <c r="AT289" s="246" t="e">
        <f t="shared" si="163"/>
        <v>#DIV/0!</v>
      </c>
      <c r="AU289" s="246" t="e">
        <f t="shared" si="164"/>
        <v>#DIV/0!</v>
      </c>
      <c r="AV289" s="246" t="e">
        <f t="shared" si="165"/>
        <v>#DIV/0!</v>
      </c>
      <c r="AW289" s="247" t="e">
        <f t="shared" si="142"/>
        <v>#DIV/0!</v>
      </c>
      <c r="AX289" s="247" t="e">
        <f t="shared" si="143"/>
        <v>#DIV/0!</v>
      </c>
      <c r="AY289" s="247" t="e">
        <f t="shared" si="144"/>
        <v>#DIV/0!</v>
      </c>
      <c r="AZ289" s="247" t="e">
        <f t="shared" si="145"/>
        <v>#DIV/0!</v>
      </c>
      <c r="BA289" s="248" t="e">
        <f t="shared" si="146"/>
        <v>#DIV/0!</v>
      </c>
      <c r="BB289" s="248" t="e">
        <f t="shared" si="147"/>
        <v>#DIV/0!</v>
      </c>
      <c r="BC289" s="248" t="e">
        <f t="shared" si="148"/>
        <v>#DIV/0!</v>
      </c>
      <c r="BD289" s="248" t="e">
        <f t="shared" si="149"/>
        <v>#DIV/0!</v>
      </c>
      <c r="BE289" s="118">
        <v>0.2</v>
      </c>
      <c r="BF289" s="118">
        <v>0.8</v>
      </c>
      <c r="BG289" s="248" t="e">
        <f t="shared" si="150"/>
        <v>#DIV/0!</v>
      </c>
      <c r="BH289" s="248" t="e">
        <f t="shared" si="151"/>
        <v>#DIV/0!</v>
      </c>
      <c r="BI289" s="248" t="e">
        <f t="shared" si="152"/>
        <v>#DIV/0!</v>
      </c>
      <c r="BJ289" s="248" t="e">
        <f t="shared" si="169"/>
        <v>#DIV/0!</v>
      </c>
      <c r="BK289" s="248" t="e">
        <f t="shared" si="169"/>
        <v>#DIV/0!</v>
      </c>
      <c r="BL289" s="248" t="e">
        <f t="shared" si="153"/>
        <v>#DIV/0!</v>
      </c>
      <c r="BM289" s="248" t="e">
        <f t="shared" si="154"/>
        <v>#DIV/0!</v>
      </c>
      <c r="BN289" s="248" t="e">
        <f t="shared" si="155"/>
        <v>#DIV/0!</v>
      </c>
      <c r="BO289" s="248" t="e">
        <f t="shared" si="170"/>
        <v>#DIV/0!</v>
      </c>
      <c r="BP289" s="248" t="e">
        <f t="shared" si="170"/>
        <v>#DIV/0!</v>
      </c>
      <c r="BQ289" s="248" t="e">
        <f t="shared" si="170"/>
        <v>#DIV/0!</v>
      </c>
      <c r="BR289" s="248" t="e">
        <f t="shared" si="170"/>
        <v>#DIV/0!</v>
      </c>
      <c r="BS289" s="2110"/>
      <c r="BT289" s="2110"/>
      <c r="BU289" s="2110"/>
      <c r="BV289" s="2110"/>
      <c r="BW289" s="2113"/>
      <c r="BX289" s="2113"/>
      <c r="BY289" s="2113"/>
      <c r="BZ289" s="2113"/>
      <c r="CA289" s="2095"/>
      <c r="CC289" s="2098"/>
      <c r="CD289" s="2101"/>
      <c r="CE289" s="2101"/>
      <c r="CF289" s="2104"/>
      <c r="CG289" s="2107"/>
    </row>
    <row r="290" spans="1:85">
      <c r="A290" s="2125"/>
      <c r="B290" s="2129"/>
      <c r="C290" s="2130"/>
      <c r="D290" s="2135"/>
      <c r="E290" s="2136"/>
      <c r="F290" s="95"/>
      <c r="G290" s="142"/>
      <c r="H290" s="2140"/>
      <c r="I290" s="97"/>
      <c r="J290" s="98"/>
      <c r="K290" s="98"/>
      <c r="L290" s="98"/>
      <c r="M290" s="2143"/>
      <c r="N290" s="2146"/>
      <c r="O290" s="297"/>
      <c r="P290" s="305"/>
      <c r="Q290" s="2116"/>
      <c r="R290" s="2119"/>
      <c r="S290" s="2119"/>
      <c r="T290" s="2122"/>
      <c r="U290" s="27"/>
      <c r="V290" s="101">
        <v>5</v>
      </c>
      <c r="W290" s="120"/>
      <c r="X290" s="234"/>
      <c r="Y290" s="234"/>
      <c r="Z290" s="95"/>
      <c r="AA290" s="105"/>
      <c r="AB290" s="105"/>
      <c r="AC290" s="105"/>
      <c r="AD290" s="106"/>
      <c r="AE290" s="138"/>
      <c r="AF290" s="107"/>
      <c r="AG290" s="108"/>
      <c r="AH290" s="108"/>
      <c r="AI290" s="108"/>
      <c r="AJ290" s="109"/>
      <c r="AK290" s="110"/>
      <c r="AL290" s="111"/>
      <c r="AM290" s="111"/>
      <c r="AN290" s="112"/>
      <c r="AO290" s="8"/>
      <c r="AP290" s="307"/>
      <c r="AQ290" s="308"/>
      <c r="AR290" s="89"/>
      <c r="AS290" s="245" t="e">
        <f t="shared" si="162"/>
        <v>#DIV/0!</v>
      </c>
      <c r="AT290" s="246" t="e">
        <f t="shared" si="163"/>
        <v>#DIV/0!</v>
      </c>
      <c r="AU290" s="246" t="e">
        <f t="shared" si="164"/>
        <v>#DIV/0!</v>
      </c>
      <c r="AV290" s="246" t="e">
        <f t="shared" si="165"/>
        <v>#DIV/0!</v>
      </c>
      <c r="AW290" s="247" t="e">
        <f t="shared" si="142"/>
        <v>#DIV/0!</v>
      </c>
      <c r="AX290" s="247" t="e">
        <f t="shared" si="143"/>
        <v>#DIV/0!</v>
      </c>
      <c r="AY290" s="247" t="e">
        <f t="shared" si="144"/>
        <v>#DIV/0!</v>
      </c>
      <c r="AZ290" s="247" t="e">
        <f t="shared" si="145"/>
        <v>#DIV/0!</v>
      </c>
      <c r="BA290" s="248" t="e">
        <f t="shared" si="146"/>
        <v>#DIV/0!</v>
      </c>
      <c r="BB290" s="248" t="e">
        <f t="shared" si="147"/>
        <v>#DIV/0!</v>
      </c>
      <c r="BC290" s="248" t="e">
        <f t="shared" si="148"/>
        <v>#DIV/0!</v>
      </c>
      <c r="BD290" s="248" t="e">
        <f t="shared" si="149"/>
        <v>#DIV/0!</v>
      </c>
      <c r="BE290" s="118">
        <v>0.2</v>
      </c>
      <c r="BF290" s="118">
        <v>0.8</v>
      </c>
      <c r="BG290" s="248" t="e">
        <f t="shared" si="150"/>
        <v>#DIV/0!</v>
      </c>
      <c r="BH290" s="248" t="e">
        <f t="shared" si="151"/>
        <v>#DIV/0!</v>
      </c>
      <c r="BI290" s="248" t="e">
        <f t="shared" si="152"/>
        <v>#DIV/0!</v>
      </c>
      <c r="BJ290" s="248" t="e">
        <f t="shared" si="169"/>
        <v>#DIV/0!</v>
      </c>
      <c r="BK290" s="248" t="e">
        <f t="shared" si="169"/>
        <v>#DIV/0!</v>
      </c>
      <c r="BL290" s="248" t="e">
        <f t="shared" si="153"/>
        <v>#DIV/0!</v>
      </c>
      <c r="BM290" s="248" t="e">
        <f t="shared" si="154"/>
        <v>#DIV/0!</v>
      </c>
      <c r="BN290" s="248" t="e">
        <f t="shared" si="155"/>
        <v>#DIV/0!</v>
      </c>
      <c r="BO290" s="248" t="e">
        <f t="shared" si="170"/>
        <v>#DIV/0!</v>
      </c>
      <c r="BP290" s="248" t="e">
        <f t="shared" si="170"/>
        <v>#DIV/0!</v>
      </c>
      <c r="BQ290" s="248" t="e">
        <f t="shared" si="170"/>
        <v>#DIV/0!</v>
      </c>
      <c r="BR290" s="248" t="e">
        <f t="shared" si="170"/>
        <v>#DIV/0!</v>
      </c>
      <c r="BS290" s="2110"/>
      <c r="BT290" s="2110"/>
      <c r="BU290" s="2110"/>
      <c r="BV290" s="2110"/>
      <c r="BW290" s="2113"/>
      <c r="BX290" s="2113"/>
      <c r="BY290" s="2113"/>
      <c r="BZ290" s="2113"/>
      <c r="CA290" s="2095"/>
      <c r="CC290" s="2098"/>
      <c r="CD290" s="2101"/>
      <c r="CE290" s="2101"/>
      <c r="CF290" s="2104"/>
      <c r="CG290" s="2107"/>
    </row>
    <row r="291" spans="1:85">
      <c r="A291" s="2125"/>
      <c r="B291" s="2129"/>
      <c r="C291" s="2130"/>
      <c r="D291" s="2135"/>
      <c r="E291" s="2136"/>
      <c r="F291" s="95"/>
      <c r="G291" s="142"/>
      <c r="H291" s="2140"/>
      <c r="I291" s="97"/>
      <c r="J291" s="98"/>
      <c r="K291" s="98"/>
      <c r="L291" s="98"/>
      <c r="M291" s="2143"/>
      <c r="N291" s="2146"/>
      <c r="O291" s="297"/>
      <c r="P291" s="305"/>
      <c r="Q291" s="2116"/>
      <c r="R291" s="2119"/>
      <c r="S291" s="2119"/>
      <c r="T291" s="2122"/>
      <c r="U291" s="27"/>
      <c r="V291" s="101">
        <v>6</v>
      </c>
      <c r="W291" s="120"/>
      <c r="X291" s="234"/>
      <c r="Y291" s="234"/>
      <c r="Z291" s="95"/>
      <c r="AA291" s="105"/>
      <c r="AB291" s="105"/>
      <c r="AC291" s="105"/>
      <c r="AD291" s="106"/>
      <c r="AE291" s="138"/>
      <c r="AF291" s="107"/>
      <c r="AG291" s="108"/>
      <c r="AH291" s="108"/>
      <c r="AI291" s="108"/>
      <c r="AJ291" s="109"/>
      <c r="AK291" s="110"/>
      <c r="AL291" s="111"/>
      <c r="AM291" s="111"/>
      <c r="AN291" s="112"/>
      <c r="AO291" s="8"/>
      <c r="AP291" s="307"/>
      <c r="AQ291" s="308"/>
      <c r="AR291" s="89"/>
      <c r="AS291" s="245" t="e">
        <f t="shared" si="162"/>
        <v>#DIV/0!</v>
      </c>
      <c r="AT291" s="246" t="e">
        <f t="shared" si="163"/>
        <v>#DIV/0!</v>
      </c>
      <c r="AU291" s="246" t="e">
        <f t="shared" si="164"/>
        <v>#DIV/0!</v>
      </c>
      <c r="AV291" s="246" t="e">
        <f t="shared" si="165"/>
        <v>#DIV/0!</v>
      </c>
      <c r="AW291" s="247" t="e">
        <f t="shared" si="142"/>
        <v>#DIV/0!</v>
      </c>
      <c r="AX291" s="247" t="e">
        <f t="shared" si="143"/>
        <v>#DIV/0!</v>
      </c>
      <c r="AY291" s="247" t="e">
        <f t="shared" si="144"/>
        <v>#DIV/0!</v>
      </c>
      <c r="AZ291" s="247" t="e">
        <f t="shared" si="145"/>
        <v>#DIV/0!</v>
      </c>
      <c r="BA291" s="248" t="e">
        <f t="shared" si="146"/>
        <v>#DIV/0!</v>
      </c>
      <c r="BB291" s="248" t="e">
        <f t="shared" si="147"/>
        <v>#DIV/0!</v>
      </c>
      <c r="BC291" s="248" t="e">
        <f t="shared" si="148"/>
        <v>#DIV/0!</v>
      </c>
      <c r="BD291" s="248" t="e">
        <f t="shared" si="149"/>
        <v>#DIV/0!</v>
      </c>
      <c r="BE291" s="118">
        <v>0.2</v>
      </c>
      <c r="BF291" s="118">
        <v>0.8</v>
      </c>
      <c r="BG291" s="248" t="e">
        <f t="shared" si="150"/>
        <v>#DIV/0!</v>
      </c>
      <c r="BH291" s="248" t="e">
        <f t="shared" si="151"/>
        <v>#DIV/0!</v>
      </c>
      <c r="BI291" s="248" t="e">
        <f t="shared" si="152"/>
        <v>#DIV/0!</v>
      </c>
      <c r="BJ291" s="248" t="e">
        <f t="shared" si="169"/>
        <v>#DIV/0!</v>
      </c>
      <c r="BK291" s="248" t="e">
        <f t="shared" si="169"/>
        <v>#DIV/0!</v>
      </c>
      <c r="BL291" s="248" t="e">
        <f t="shared" si="153"/>
        <v>#DIV/0!</v>
      </c>
      <c r="BM291" s="248" t="e">
        <f t="shared" si="154"/>
        <v>#DIV/0!</v>
      </c>
      <c r="BN291" s="248" t="e">
        <f t="shared" si="155"/>
        <v>#DIV/0!</v>
      </c>
      <c r="BO291" s="248" t="e">
        <f t="shared" si="170"/>
        <v>#DIV/0!</v>
      </c>
      <c r="BP291" s="248" t="e">
        <f t="shared" si="170"/>
        <v>#DIV/0!</v>
      </c>
      <c r="BQ291" s="248" t="e">
        <f t="shared" si="170"/>
        <v>#DIV/0!</v>
      </c>
      <c r="BR291" s="248" t="e">
        <f t="shared" si="170"/>
        <v>#DIV/0!</v>
      </c>
      <c r="BS291" s="2110"/>
      <c r="BT291" s="2110"/>
      <c r="BU291" s="2110"/>
      <c r="BV291" s="2110"/>
      <c r="BW291" s="2113"/>
      <c r="BX291" s="2113"/>
      <c r="BY291" s="2113"/>
      <c r="BZ291" s="2113"/>
      <c r="CA291" s="2095"/>
      <c r="CC291" s="2098"/>
      <c r="CD291" s="2101"/>
      <c r="CE291" s="2101"/>
      <c r="CF291" s="2104"/>
      <c r="CG291" s="2107"/>
    </row>
    <row r="292" spans="1:85">
      <c r="A292" s="2125"/>
      <c r="B292" s="2129"/>
      <c r="C292" s="2130"/>
      <c r="D292" s="2135"/>
      <c r="E292" s="2136"/>
      <c r="F292" s="95"/>
      <c r="G292" s="142"/>
      <c r="H292" s="2140"/>
      <c r="I292" s="97"/>
      <c r="J292" s="98"/>
      <c r="K292" s="98"/>
      <c r="L292" s="98"/>
      <c r="M292" s="2143"/>
      <c r="N292" s="2146"/>
      <c r="O292" s="297"/>
      <c r="P292" s="305"/>
      <c r="Q292" s="2116"/>
      <c r="R292" s="2119"/>
      <c r="S292" s="2119"/>
      <c r="T292" s="2122"/>
      <c r="U292" s="27"/>
      <c r="V292" s="101">
        <v>7</v>
      </c>
      <c r="W292" s="120"/>
      <c r="X292" s="234"/>
      <c r="Y292" s="234"/>
      <c r="Z292" s="95"/>
      <c r="AA292" s="105"/>
      <c r="AB292" s="105"/>
      <c r="AC292" s="105"/>
      <c r="AD292" s="106"/>
      <c r="AE292" s="138"/>
      <c r="AF292" s="107"/>
      <c r="AG292" s="108"/>
      <c r="AH292" s="108"/>
      <c r="AI292" s="108"/>
      <c r="AJ292" s="109"/>
      <c r="AK292" s="110"/>
      <c r="AL292" s="111"/>
      <c r="AM292" s="111"/>
      <c r="AN292" s="112"/>
      <c r="AO292" s="8"/>
      <c r="AP292" s="307"/>
      <c r="AQ292" s="308"/>
      <c r="AR292" s="89"/>
      <c r="AS292" s="245" t="e">
        <f t="shared" si="162"/>
        <v>#DIV/0!</v>
      </c>
      <c r="AT292" s="246" t="e">
        <f t="shared" si="163"/>
        <v>#DIV/0!</v>
      </c>
      <c r="AU292" s="246" t="e">
        <f t="shared" si="164"/>
        <v>#DIV/0!</v>
      </c>
      <c r="AV292" s="246" t="e">
        <f t="shared" si="165"/>
        <v>#DIV/0!</v>
      </c>
      <c r="AW292" s="247" t="e">
        <f t="shared" si="142"/>
        <v>#DIV/0!</v>
      </c>
      <c r="AX292" s="247" t="e">
        <f t="shared" si="143"/>
        <v>#DIV/0!</v>
      </c>
      <c r="AY292" s="247" t="e">
        <f t="shared" si="144"/>
        <v>#DIV/0!</v>
      </c>
      <c r="AZ292" s="247" t="e">
        <f t="shared" si="145"/>
        <v>#DIV/0!</v>
      </c>
      <c r="BA292" s="248" t="e">
        <f t="shared" si="146"/>
        <v>#DIV/0!</v>
      </c>
      <c r="BB292" s="248" t="e">
        <f t="shared" si="147"/>
        <v>#DIV/0!</v>
      </c>
      <c r="BC292" s="248" t="e">
        <f t="shared" si="148"/>
        <v>#DIV/0!</v>
      </c>
      <c r="BD292" s="248" t="e">
        <f t="shared" si="149"/>
        <v>#DIV/0!</v>
      </c>
      <c r="BE292" s="118">
        <v>0.2</v>
      </c>
      <c r="BF292" s="118">
        <v>0.8</v>
      </c>
      <c r="BG292" s="248" t="e">
        <f t="shared" si="150"/>
        <v>#DIV/0!</v>
      </c>
      <c r="BH292" s="248" t="e">
        <f t="shared" si="151"/>
        <v>#DIV/0!</v>
      </c>
      <c r="BI292" s="248" t="e">
        <f t="shared" si="152"/>
        <v>#DIV/0!</v>
      </c>
      <c r="BJ292" s="248" t="e">
        <f t="shared" si="169"/>
        <v>#DIV/0!</v>
      </c>
      <c r="BK292" s="248" t="e">
        <f t="shared" si="169"/>
        <v>#DIV/0!</v>
      </c>
      <c r="BL292" s="248" t="e">
        <f t="shared" si="153"/>
        <v>#DIV/0!</v>
      </c>
      <c r="BM292" s="248" t="e">
        <f t="shared" si="154"/>
        <v>#DIV/0!</v>
      </c>
      <c r="BN292" s="248" t="e">
        <f t="shared" si="155"/>
        <v>#DIV/0!</v>
      </c>
      <c r="BO292" s="248" t="e">
        <f t="shared" si="170"/>
        <v>#DIV/0!</v>
      </c>
      <c r="BP292" s="248" t="e">
        <f t="shared" si="170"/>
        <v>#DIV/0!</v>
      </c>
      <c r="BQ292" s="248" t="e">
        <f t="shared" si="170"/>
        <v>#DIV/0!</v>
      </c>
      <c r="BR292" s="248" t="e">
        <f t="shared" si="170"/>
        <v>#DIV/0!</v>
      </c>
      <c r="BS292" s="2110"/>
      <c r="BT292" s="2110"/>
      <c r="BU292" s="2110"/>
      <c r="BV292" s="2110"/>
      <c r="BW292" s="2113"/>
      <c r="BX292" s="2113"/>
      <c r="BY292" s="2113"/>
      <c r="BZ292" s="2113"/>
      <c r="CA292" s="2095"/>
      <c r="CC292" s="2098"/>
      <c r="CD292" s="2101"/>
      <c r="CE292" s="2101"/>
      <c r="CF292" s="2104"/>
      <c r="CG292" s="2107"/>
    </row>
    <row r="293" spans="1:85">
      <c r="A293" s="2125"/>
      <c r="B293" s="2129"/>
      <c r="C293" s="2130"/>
      <c r="D293" s="2135"/>
      <c r="E293" s="2136"/>
      <c r="F293" s="95"/>
      <c r="G293" s="142"/>
      <c r="H293" s="2140"/>
      <c r="I293" s="97"/>
      <c r="J293" s="98"/>
      <c r="K293" s="98"/>
      <c r="L293" s="98"/>
      <c r="M293" s="2143"/>
      <c r="N293" s="2146"/>
      <c r="O293" s="297"/>
      <c r="P293" s="305"/>
      <c r="Q293" s="2116"/>
      <c r="R293" s="2119"/>
      <c r="S293" s="2119"/>
      <c r="T293" s="2122"/>
      <c r="U293" s="27"/>
      <c r="V293" s="101">
        <v>8</v>
      </c>
      <c r="W293" s="120"/>
      <c r="X293" s="234"/>
      <c r="Y293" s="234"/>
      <c r="Z293" s="95"/>
      <c r="AA293" s="105"/>
      <c r="AB293" s="105"/>
      <c r="AC293" s="105"/>
      <c r="AD293" s="106"/>
      <c r="AE293" s="138"/>
      <c r="AF293" s="107"/>
      <c r="AG293" s="108"/>
      <c r="AH293" s="108"/>
      <c r="AI293" s="108"/>
      <c r="AJ293" s="109"/>
      <c r="AK293" s="110"/>
      <c r="AL293" s="111"/>
      <c r="AM293" s="111"/>
      <c r="AN293" s="112"/>
      <c r="AO293" s="8"/>
      <c r="AP293" s="307"/>
      <c r="AQ293" s="308"/>
      <c r="AR293" s="89"/>
      <c r="AS293" s="245" t="e">
        <f t="shared" si="162"/>
        <v>#DIV/0!</v>
      </c>
      <c r="AT293" s="246" t="e">
        <f t="shared" si="163"/>
        <v>#DIV/0!</v>
      </c>
      <c r="AU293" s="246" t="e">
        <f t="shared" si="164"/>
        <v>#DIV/0!</v>
      </c>
      <c r="AV293" s="246" t="e">
        <f t="shared" si="165"/>
        <v>#DIV/0!</v>
      </c>
      <c r="AW293" s="247" t="e">
        <f t="shared" si="142"/>
        <v>#DIV/0!</v>
      </c>
      <c r="AX293" s="247" t="e">
        <f t="shared" si="143"/>
        <v>#DIV/0!</v>
      </c>
      <c r="AY293" s="247" t="e">
        <f t="shared" si="144"/>
        <v>#DIV/0!</v>
      </c>
      <c r="AZ293" s="247" t="e">
        <f t="shared" si="145"/>
        <v>#DIV/0!</v>
      </c>
      <c r="BA293" s="248" t="e">
        <f t="shared" si="146"/>
        <v>#DIV/0!</v>
      </c>
      <c r="BB293" s="248" t="e">
        <f t="shared" si="147"/>
        <v>#DIV/0!</v>
      </c>
      <c r="BC293" s="248" t="e">
        <f t="shared" si="148"/>
        <v>#DIV/0!</v>
      </c>
      <c r="BD293" s="248" t="e">
        <f t="shared" si="149"/>
        <v>#DIV/0!</v>
      </c>
      <c r="BE293" s="118">
        <v>0.2</v>
      </c>
      <c r="BF293" s="118">
        <v>0.8</v>
      </c>
      <c r="BG293" s="248" t="e">
        <f t="shared" si="150"/>
        <v>#DIV/0!</v>
      </c>
      <c r="BH293" s="248" t="e">
        <f t="shared" si="151"/>
        <v>#DIV/0!</v>
      </c>
      <c r="BI293" s="248" t="e">
        <f t="shared" si="152"/>
        <v>#DIV/0!</v>
      </c>
      <c r="BJ293" s="248" t="e">
        <f t="shared" si="169"/>
        <v>#DIV/0!</v>
      </c>
      <c r="BK293" s="248" t="e">
        <f t="shared" si="169"/>
        <v>#DIV/0!</v>
      </c>
      <c r="BL293" s="248" t="e">
        <f t="shared" si="153"/>
        <v>#DIV/0!</v>
      </c>
      <c r="BM293" s="248" t="e">
        <f t="shared" si="154"/>
        <v>#DIV/0!</v>
      </c>
      <c r="BN293" s="248" t="e">
        <f t="shared" si="155"/>
        <v>#DIV/0!</v>
      </c>
      <c r="BO293" s="248" t="e">
        <f t="shared" si="170"/>
        <v>#DIV/0!</v>
      </c>
      <c r="BP293" s="248" t="e">
        <f t="shared" si="170"/>
        <v>#DIV/0!</v>
      </c>
      <c r="BQ293" s="248" t="e">
        <f t="shared" si="170"/>
        <v>#DIV/0!</v>
      </c>
      <c r="BR293" s="248" t="e">
        <f t="shared" si="170"/>
        <v>#DIV/0!</v>
      </c>
      <c r="BS293" s="2110"/>
      <c r="BT293" s="2110"/>
      <c r="BU293" s="2110"/>
      <c r="BV293" s="2110"/>
      <c r="BW293" s="2113"/>
      <c r="BX293" s="2113"/>
      <c r="BY293" s="2113"/>
      <c r="BZ293" s="2113"/>
      <c r="CA293" s="2095"/>
      <c r="CC293" s="2098"/>
      <c r="CD293" s="2101"/>
      <c r="CE293" s="2101"/>
      <c r="CF293" s="2104"/>
      <c r="CG293" s="2107"/>
    </row>
    <row r="294" spans="1:85">
      <c r="A294" s="2125"/>
      <c r="B294" s="2129"/>
      <c r="C294" s="2130"/>
      <c r="D294" s="2135"/>
      <c r="E294" s="2136"/>
      <c r="F294" s="95"/>
      <c r="G294" s="142"/>
      <c r="H294" s="2140"/>
      <c r="I294" s="97"/>
      <c r="J294" s="98"/>
      <c r="K294" s="98"/>
      <c r="L294" s="98"/>
      <c r="M294" s="2143"/>
      <c r="N294" s="2146"/>
      <c r="O294" s="297"/>
      <c r="P294" s="305"/>
      <c r="Q294" s="2116"/>
      <c r="R294" s="2119"/>
      <c r="S294" s="2119"/>
      <c r="T294" s="2122"/>
      <c r="U294" s="27"/>
      <c r="V294" s="101">
        <v>9</v>
      </c>
      <c r="W294" s="120"/>
      <c r="X294" s="234"/>
      <c r="Y294" s="234"/>
      <c r="Z294" s="95"/>
      <c r="AA294" s="105"/>
      <c r="AB294" s="105"/>
      <c r="AC294" s="105"/>
      <c r="AD294" s="106"/>
      <c r="AE294" s="138"/>
      <c r="AF294" s="107"/>
      <c r="AG294" s="108"/>
      <c r="AH294" s="108"/>
      <c r="AI294" s="108"/>
      <c r="AJ294" s="109"/>
      <c r="AK294" s="110"/>
      <c r="AL294" s="111"/>
      <c r="AM294" s="111"/>
      <c r="AN294" s="112"/>
      <c r="AO294" s="8"/>
      <c r="AP294" s="307"/>
      <c r="AQ294" s="308"/>
      <c r="AR294" s="89"/>
      <c r="AS294" s="245" t="e">
        <f t="shared" si="162"/>
        <v>#DIV/0!</v>
      </c>
      <c r="AT294" s="246" t="e">
        <f t="shared" si="163"/>
        <v>#DIV/0!</v>
      </c>
      <c r="AU294" s="246" t="e">
        <f t="shared" si="164"/>
        <v>#DIV/0!</v>
      </c>
      <c r="AV294" s="246" t="e">
        <f t="shared" si="165"/>
        <v>#DIV/0!</v>
      </c>
      <c r="AW294" s="247" t="e">
        <f t="shared" si="142"/>
        <v>#DIV/0!</v>
      </c>
      <c r="AX294" s="247" t="e">
        <f t="shared" si="143"/>
        <v>#DIV/0!</v>
      </c>
      <c r="AY294" s="247" t="e">
        <f t="shared" si="144"/>
        <v>#DIV/0!</v>
      </c>
      <c r="AZ294" s="247" t="e">
        <f t="shared" si="145"/>
        <v>#DIV/0!</v>
      </c>
      <c r="BA294" s="248" t="e">
        <f t="shared" si="146"/>
        <v>#DIV/0!</v>
      </c>
      <c r="BB294" s="248" t="e">
        <f t="shared" si="147"/>
        <v>#DIV/0!</v>
      </c>
      <c r="BC294" s="248" t="e">
        <f t="shared" si="148"/>
        <v>#DIV/0!</v>
      </c>
      <c r="BD294" s="248" t="e">
        <f t="shared" si="149"/>
        <v>#DIV/0!</v>
      </c>
      <c r="BE294" s="118">
        <v>0.2</v>
      </c>
      <c r="BF294" s="118">
        <v>0.8</v>
      </c>
      <c r="BG294" s="248" t="e">
        <f t="shared" si="150"/>
        <v>#DIV/0!</v>
      </c>
      <c r="BH294" s="248" t="e">
        <f t="shared" si="151"/>
        <v>#DIV/0!</v>
      </c>
      <c r="BI294" s="248" t="e">
        <f t="shared" si="152"/>
        <v>#DIV/0!</v>
      </c>
      <c r="BJ294" s="248" t="e">
        <f t="shared" si="169"/>
        <v>#DIV/0!</v>
      </c>
      <c r="BK294" s="248" t="e">
        <f t="shared" si="169"/>
        <v>#DIV/0!</v>
      </c>
      <c r="BL294" s="248" t="e">
        <f t="shared" si="153"/>
        <v>#DIV/0!</v>
      </c>
      <c r="BM294" s="248" t="e">
        <f t="shared" si="154"/>
        <v>#DIV/0!</v>
      </c>
      <c r="BN294" s="248" t="e">
        <f t="shared" si="155"/>
        <v>#DIV/0!</v>
      </c>
      <c r="BO294" s="248" t="e">
        <f t="shared" si="170"/>
        <v>#DIV/0!</v>
      </c>
      <c r="BP294" s="248" t="e">
        <f t="shared" si="170"/>
        <v>#DIV/0!</v>
      </c>
      <c r="BQ294" s="248" t="e">
        <f t="shared" si="170"/>
        <v>#DIV/0!</v>
      </c>
      <c r="BR294" s="248" t="e">
        <f t="shared" si="170"/>
        <v>#DIV/0!</v>
      </c>
      <c r="BS294" s="2110"/>
      <c r="BT294" s="2110"/>
      <c r="BU294" s="2110"/>
      <c r="BV294" s="2110"/>
      <c r="BW294" s="2113"/>
      <c r="BX294" s="2113"/>
      <c r="BY294" s="2113"/>
      <c r="BZ294" s="2113"/>
      <c r="CA294" s="2095"/>
      <c r="CC294" s="2098"/>
      <c r="CD294" s="2101"/>
      <c r="CE294" s="2101"/>
      <c r="CF294" s="2104"/>
      <c r="CG294" s="2107"/>
    </row>
    <row r="295" spans="1:85" ht="15" thickBot="1">
      <c r="A295" s="2126"/>
      <c r="B295" s="2131"/>
      <c r="C295" s="2132"/>
      <c r="D295" s="2137"/>
      <c r="E295" s="2138"/>
      <c r="F295" s="150"/>
      <c r="G295" s="151"/>
      <c r="H295" s="2141"/>
      <c r="I295" s="121"/>
      <c r="J295" s="122"/>
      <c r="K295" s="122"/>
      <c r="L295" s="122"/>
      <c r="M295" s="2144"/>
      <c r="N295" s="2147"/>
      <c r="O295" s="351"/>
      <c r="P295" s="352"/>
      <c r="Q295" s="2117"/>
      <c r="R295" s="2120"/>
      <c r="S295" s="2120"/>
      <c r="T295" s="2123"/>
      <c r="U295" s="27"/>
      <c r="V295" s="168">
        <v>10</v>
      </c>
      <c r="W295" s="179"/>
      <c r="X295" s="235"/>
      <c r="Y295" s="235"/>
      <c r="Z295" s="150"/>
      <c r="AA295" s="126"/>
      <c r="AB295" s="126"/>
      <c r="AC295" s="126"/>
      <c r="AD295" s="127"/>
      <c r="AE295" s="138"/>
      <c r="AF295" s="154"/>
      <c r="AG295" s="156"/>
      <c r="AH295" s="156"/>
      <c r="AI295" s="156"/>
      <c r="AJ295" s="157"/>
      <c r="AK295" s="128"/>
      <c r="AL295" s="129"/>
      <c r="AM295" s="129"/>
      <c r="AN295" s="130"/>
      <c r="AO295" s="8"/>
      <c r="AP295" s="353"/>
      <c r="AQ295" s="354"/>
      <c r="AR295" s="89"/>
      <c r="AS295" s="249" t="e">
        <f t="shared" si="162"/>
        <v>#DIV/0!</v>
      </c>
      <c r="AT295" s="250" t="e">
        <f t="shared" si="163"/>
        <v>#DIV/0!</v>
      </c>
      <c r="AU295" s="250" t="e">
        <f t="shared" si="164"/>
        <v>#DIV/0!</v>
      </c>
      <c r="AV295" s="250" t="e">
        <f t="shared" si="165"/>
        <v>#DIV/0!</v>
      </c>
      <c r="AW295" s="251" t="e">
        <f t="shared" si="142"/>
        <v>#DIV/0!</v>
      </c>
      <c r="AX295" s="251" t="e">
        <f t="shared" si="143"/>
        <v>#DIV/0!</v>
      </c>
      <c r="AY295" s="251" t="e">
        <f t="shared" si="144"/>
        <v>#DIV/0!</v>
      </c>
      <c r="AZ295" s="251" t="e">
        <f t="shared" si="145"/>
        <v>#DIV/0!</v>
      </c>
      <c r="BA295" s="252" t="e">
        <f t="shared" si="146"/>
        <v>#DIV/0!</v>
      </c>
      <c r="BB295" s="252" t="e">
        <f t="shared" si="147"/>
        <v>#DIV/0!</v>
      </c>
      <c r="BC295" s="252" t="e">
        <f t="shared" si="148"/>
        <v>#DIV/0!</v>
      </c>
      <c r="BD295" s="252" t="e">
        <f t="shared" si="149"/>
        <v>#DIV/0!</v>
      </c>
      <c r="BE295" s="159">
        <v>0.2</v>
      </c>
      <c r="BF295" s="159">
        <v>0.8</v>
      </c>
      <c r="BG295" s="252" t="e">
        <f t="shared" si="150"/>
        <v>#DIV/0!</v>
      </c>
      <c r="BH295" s="252" t="e">
        <f t="shared" si="151"/>
        <v>#DIV/0!</v>
      </c>
      <c r="BI295" s="252" t="e">
        <f t="shared" si="152"/>
        <v>#DIV/0!</v>
      </c>
      <c r="BJ295" s="252" t="e">
        <f t="shared" si="169"/>
        <v>#DIV/0!</v>
      </c>
      <c r="BK295" s="252" t="e">
        <f t="shared" si="169"/>
        <v>#DIV/0!</v>
      </c>
      <c r="BL295" s="252" t="e">
        <f t="shared" si="153"/>
        <v>#DIV/0!</v>
      </c>
      <c r="BM295" s="252" t="e">
        <f t="shared" si="154"/>
        <v>#DIV/0!</v>
      </c>
      <c r="BN295" s="252" t="e">
        <f t="shared" si="155"/>
        <v>#DIV/0!</v>
      </c>
      <c r="BO295" s="252" t="e">
        <f t="shared" si="170"/>
        <v>#DIV/0!</v>
      </c>
      <c r="BP295" s="252" t="e">
        <f t="shared" si="170"/>
        <v>#DIV/0!</v>
      </c>
      <c r="BQ295" s="252" t="e">
        <f t="shared" si="170"/>
        <v>#DIV/0!</v>
      </c>
      <c r="BR295" s="252" t="e">
        <f t="shared" si="170"/>
        <v>#DIV/0!</v>
      </c>
      <c r="BS295" s="2111"/>
      <c r="BT295" s="2111"/>
      <c r="BU295" s="2111"/>
      <c r="BV295" s="2111"/>
      <c r="BW295" s="2114"/>
      <c r="BX295" s="2114"/>
      <c r="BY295" s="2114"/>
      <c r="BZ295" s="2114"/>
      <c r="CA295" s="2096"/>
      <c r="CC295" s="2099"/>
      <c r="CD295" s="2102"/>
      <c r="CE295" s="2102"/>
      <c r="CF295" s="2105"/>
      <c r="CG295" s="2108"/>
    </row>
    <row r="296" spans="1:85" ht="18.600000000000001" thickBot="1">
      <c r="A296" s="254"/>
      <c r="B296" s="2085"/>
      <c r="C296" s="2086"/>
      <c r="D296" s="2087"/>
      <c r="E296" s="2088"/>
      <c r="F296" s="2089"/>
      <c r="G296" s="255">
        <f>SUM(G13:G295)</f>
        <v>9052852</v>
      </c>
      <c r="H296" s="256"/>
      <c r="I296" s="257">
        <f>SUM(I13:I295)</f>
        <v>0</v>
      </c>
      <c r="J296" s="258">
        <f>SUM(J13:J295)</f>
        <v>0</v>
      </c>
      <c r="K296" s="258">
        <f>SUM(K13:K295)</f>
        <v>0</v>
      </c>
      <c r="L296" s="258">
        <f>SUM(L13:L295)</f>
        <v>0</v>
      </c>
      <c r="M296" s="259"/>
      <c r="N296" s="899">
        <f>SUM(N13:N295)</f>
        <v>35481100665</v>
      </c>
      <c r="O296" s="261"/>
      <c r="P296" s="256"/>
      <c r="Q296" s="356">
        <f>SUM(Q13:Q295)</f>
        <v>0</v>
      </c>
      <c r="R296" s="357">
        <f>SUM(R13:R295)</f>
        <v>0</v>
      </c>
      <c r="S296" s="357">
        <f>SUM(S13:S295)</f>
        <v>0</v>
      </c>
      <c r="T296" s="358">
        <f>SUM(T13:T295)</f>
        <v>0</v>
      </c>
      <c r="U296" s="265"/>
      <c r="V296" s="266"/>
      <c r="W296" s="267">
        <f>COUNTIF(W13:W295,"*")</f>
        <v>45</v>
      </c>
      <c r="X296" s="2090"/>
      <c r="Y296" s="2091"/>
      <c r="Z296" s="2092"/>
      <c r="AA296" s="268">
        <f>COUNTIFS(AA13:AA295,1)</f>
        <v>0</v>
      </c>
      <c r="AB296" s="269">
        <f>COUNTIFS(AB13:AB295,1)</f>
        <v>0</v>
      </c>
      <c r="AC296" s="269">
        <f>COUNTIFS(AC13:AC295,1)</f>
        <v>0</v>
      </c>
      <c r="AD296" s="270">
        <f>COUNTIFS(AD13:AD295,1)</f>
        <v>0</v>
      </c>
      <c r="AE296" s="253"/>
      <c r="AF296" s="271"/>
      <c r="AG296" s="272"/>
      <c r="AH296" s="267">
        <f>COUNTIF(AH13:AH295,"*")</f>
        <v>18</v>
      </c>
      <c r="AI296" s="272"/>
      <c r="AJ296" s="273"/>
      <c r="AK296" s="2093"/>
      <c r="AL296" s="2091"/>
      <c r="AM296" s="2091"/>
      <c r="AN296" s="2092"/>
      <c r="AO296" s="253"/>
      <c r="AP296" s="274"/>
      <c r="AQ296" s="275"/>
      <c r="AR296" s="276"/>
      <c r="AS296" s="277">
        <f t="shared" si="162"/>
        <v>0</v>
      </c>
      <c r="AT296" s="278">
        <f t="shared" si="163"/>
        <v>0</v>
      </c>
      <c r="AU296" s="278">
        <f t="shared" si="164"/>
        <v>0</v>
      </c>
      <c r="AV296" s="278">
        <f t="shared" si="165"/>
        <v>0</v>
      </c>
      <c r="AW296" s="272"/>
      <c r="AX296" s="272"/>
      <c r="AY296" s="272"/>
      <c r="AZ296" s="272"/>
      <c r="BA296" s="272"/>
      <c r="BB296" s="272"/>
      <c r="BC296" s="272"/>
      <c r="BD296" s="272"/>
      <c r="BE296" s="272"/>
      <c r="BF296" s="272"/>
      <c r="BG296" s="272"/>
      <c r="BH296" s="272"/>
      <c r="BI296" s="272"/>
      <c r="BJ296" s="272"/>
      <c r="BK296" s="272"/>
      <c r="BL296" s="272"/>
      <c r="BM296" s="272"/>
      <c r="BN296" s="272"/>
      <c r="BO296" s="272"/>
      <c r="BP296" s="272"/>
      <c r="BQ296" s="272"/>
      <c r="BR296" s="272"/>
      <c r="BS296" s="279">
        <f>AVERAGEIF(BS13:BS295,"&lt;&gt;#¡DIV/0!")</f>
        <v>0</v>
      </c>
      <c r="BT296" s="279">
        <f>AVERAGEIF(BT13:BT295,"&lt;&gt;#¡DIV/0!")</f>
        <v>0</v>
      </c>
      <c r="BU296" s="279">
        <f>AVERAGEIF(BU13:BU295,"&lt;&gt;#¡DIV/0!")</f>
        <v>0</v>
      </c>
      <c r="BV296" s="279" t="e">
        <f>AVERAGEIF(BV13:BV295,"&lt;&gt;#¡DIV/0!")</f>
        <v>#DIV/0!</v>
      </c>
      <c r="BW296" s="280" t="e">
        <f>SUM(BW13:BW295)</f>
        <v>#DIV/0!</v>
      </c>
      <c r="BX296" s="280" t="e">
        <f>SUM(BX13:BX295)</f>
        <v>#DIV/0!</v>
      </c>
      <c r="BY296" s="280" t="e">
        <f>SUM(BY13:BY295)</f>
        <v>#DIV/0!</v>
      </c>
      <c r="BZ296" s="280" t="e">
        <f>SUM(BZ13:BZ295)</f>
        <v>#DIV/0!</v>
      </c>
      <c r="CA296" s="281" t="e">
        <f>SUM(CA13:CA295)</f>
        <v>#DIV/0!</v>
      </c>
      <c r="CC296" s="359" t="e">
        <f>AVERAGE(CC13:CC295)</f>
        <v>#DIV/0!</v>
      </c>
      <c r="CD296" s="359" t="e">
        <f t="shared" ref="CD296:CF296" si="174">AVERAGE(CD13:CD295)</f>
        <v>#DIV/0!</v>
      </c>
      <c r="CE296" s="359" t="e">
        <f t="shared" si="174"/>
        <v>#DIV/0!</v>
      </c>
      <c r="CF296" s="359" t="e">
        <f t="shared" si="174"/>
        <v>#DIV/0!</v>
      </c>
      <c r="CG296" s="360" t="e">
        <f>AVERAGE(CG13:CG295)</f>
        <v>#DIV/0!</v>
      </c>
    </row>
  </sheetData>
  <autoFilter ref="A12:CT195" xr:uid="{00000000-0009-0000-0000-000000000000}">
    <filterColumn colId="1" showButton="0"/>
    <filterColumn colId="3" showButton="0"/>
  </autoFilter>
  <mergeCells count="780">
    <mergeCell ref="A7:B7"/>
    <mergeCell ref="C7:G7"/>
    <mergeCell ref="A8:B8"/>
    <mergeCell ref="C8:G8"/>
    <mergeCell ref="AS9:CA9"/>
    <mergeCell ref="CC9:CG9"/>
    <mergeCell ref="A1:G1"/>
    <mergeCell ref="A2:B5"/>
    <mergeCell ref="E2:E5"/>
    <mergeCell ref="X2:Z2"/>
    <mergeCell ref="A6:B6"/>
    <mergeCell ref="C6:G6"/>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CC11:CG11"/>
    <mergeCell ref="BF11:BF12"/>
    <mergeCell ref="Y11:Y12"/>
    <mergeCell ref="Z11:Z12"/>
    <mergeCell ref="AA11:AD11"/>
    <mergeCell ref="AF11:AF12"/>
    <mergeCell ref="AG11:AG12"/>
    <mergeCell ref="A13:A19"/>
    <mergeCell ref="B13:C19"/>
    <mergeCell ref="D13:E19"/>
    <mergeCell ref="H13:H19"/>
    <mergeCell ref="M13:M19"/>
    <mergeCell ref="N13:N19"/>
    <mergeCell ref="Q13:Q19"/>
    <mergeCell ref="R13:R19"/>
    <mergeCell ref="S13:S19"/>
    <mergeCell ref="T13:T19"/>
    <mergeCell ref="O11:O12"/>
    <mergeCell ref="P11:P12"/>
    <mergeCell ref="Q11:T11"/>
    <mergeCell ref="V11:V12"/>
    <mergeCell ref="W11:W12"/>
    <mergeCell ref="X11:X12"/>
    <mergeCell ref="BS13:BS19"/>
    <mergeCell ref="BT13:BT19"/>
    <mergeCell ref="BO11:BR11"/>
    <mergeCell ref="BS11:BV11"/>
    <mergeCell ref="BW11:CA11"/>
    <mergeCell ref="AH11:AH12"/>
    <mergeCell ref="CA13:CA19"/>
    <mergeCell ref="CC13:CC19"/>
    <mergeCell ref="CD13:CD19"/>
    <mergeCell ref="BG11:BJ11"/>
    <mergeCell ref="BK11:BN11"/>
    <mergeCell ref="AI11:AI12"/>
    <mergeCell ref="AJ11:AJ12"/>
    <mergeCell ref="AK11:AN11"/>
    <mergeCell ref="AP11:AP12"/>
    <mergeCell ref="AQ11:AQ12"/>
    <mergeCell ref="AS11:AV11"/>
    <mergeCell ref="AW11:AZ11"/>
    <mergeCell ref="BA11:BD11"/>
    <mergeCell ref="BE11:BE12"/>
    <mergeCell ref="CE13:CE19"/>
    <mergeCell ref="CF13:CF19"/>
    <mergeCell ref="CG13:CG19"/>
    <mergeCell ref="BU13:BU19"/>
    <mergeCell ref="BV13:BV19"/>
    <mergeCell ref="BW13:BW19"/>
    <mergeCell ref="BX13:BX19"/>
    <mergeCell ref="BY13:BY19"/>
    <mergeCell ref="BZ13:BZ19"/>
    <mergeCell ref="Q20:Q24"/>
    <mergeCell ref="R20:R24"/>
    <mergeCell ref="S20:S24"/>
    <mergeCell ref="T20:T24"/>
    <mergeCell ref="BS20:BS24"/>
    <mergeCell ref="BT20:BT24"/>
    <mergeCell ref="A20:A24"/>
    <mergeCell ref="B20:C24"/>
    <mergeCell ref="D20:E24"/>
    <mergeCell ref="H20:H24"/>
    <mergeCell ref="M20:M24"/>
    <mergeCell ref="N20:N24"/>
    <mergeCell ref="CA20:CA24"/>
    <mergeCell ref="CC20:CC24"/>
    <mergeCell ref="CD20:CD24"/>
    <mergeCell ref="CE20:CE24"/>
    <mergeCell ref="CF20:CF24"/>
    <mergeCell ref="CG20:CG24"/>
    <mergeCell ref="BU20:BU24"/>
    <mergeCell ref="BV20:BV24"/>
    <mergeCell ref="BW20:BW24"/>
    <mergeCell ref="BX20:BX24"/>
    <mergeCell ref="BY20:BY24"/>
    <mergeCell ref="BZ20:BZ24"/>
    <mergeCell ref="Q25:Q29"/>
    <mergeCell ref="R25:R29"/>
    <mergeCell ref="S25:S29"/>
    <mergeCell ref="T25:T29"/>
    <mergeCell ref="BS25:BS29"/>
    <mergeCell ref="BT25:BT29"/>
    <mergeCell ref="A25:A29"/>
    <mergeCell ref="B25:C29"/>
    <mergeCell ref="D25:E29"/>
    <mergeCell ref="H25:H29"/>
    <mergeCell ref="M25:M29"/>
    <mergeCell ref="N25:N29"/>
    <mergeCell ref="CA25:CA29"/>
    <mergeCell ref="CC25:CC29"/>
    <mergeCell ref="CD25:CD29"/>
    <mergeCell ref="CE25:CE29"/>
    <mergeCell ref="CF25:CF29"/>
    <mergeCell ref="CG25:CG29"/>
    <mergeCell ref="BU25:BU29"/>
    <mergeCell ref="BV25:BV29"/>
    <mergeCell ref="BW25:BW29"/>
    <mergeCell ref="BX25:BX29"/>
    <mergeCell ref="BY25:BY29"/>
    <mergeCell ref="BZ25:BZ29"/>
    <mergeCell ref="Q30:Q35"/>
    <mergeCell ref="R30:R35"/>
    <mergeCell ref="S30:S35"/>
    <mergeCell ref="T30:T35"/>
    <mergeCell ref="BS30:BS35"/>
    <mergeCell ref="BT30:BT35"/>
    <mergeCell ref="A30:A35"/>
    <mergeCell ref="B30:C35"/>
    <mergeCell ref="D30:E35"/>
    <mergeCell ref="H30:H35"/>
    <mergeCell ref="M30:M35"/>
    <mergeCell ref="N30:N35"/>
    <mergeCell ref="CA30:CA35"/>
    <mergeCell ref="CC30:CC35"/>
    <mergeCell ref="CD30:CD35"/>
    <mergeCell ref="CE30:CE35"/>
    <mergeCell ref="CF30:CF35"/>
    <mergeCell ref="CG30:CG35"/>
    <mergeCell ref="BU30:BU35"/>
    <mergeCell ref="BV30:BV35"/>
    <mergeCell ref="BW30:BW35"/>
    <mergeCell ref="BX30:BX35"/>
    <mergeCell ref="BY30:BY35"/>
    <mergeCell ref="BZ30:BZ35"/>
    <mergeCell ref="Q36:Q45"/>
    <mergeCell ref="R36:R45"/>
    <mergeCell ref="S36:S45"/>
    <mergeCell ref="T36:T45"/>
    <mergeCell ref="BS36:BS45"/>
    <mergeCell ref="BT36:BT45"/>
    <mergeCell ref="A36:A45"/>
    <mergeCell ref="B36:C45"/>
    <mergeCell ref="D36:E45"/>
    <mergeCell ref="H36:H45"/>
    <mergeCell ref="M36:M45"/>
    <mergeCell ref="N36:N45"/>
    <mergeCell ref="CA36:CA45"/>
    <mergeCell ref="CC36:CC45"/>
    <mergeCell ref="CD36:CD45"/>
    <mergeCell ref="CE36:CE45"/>
    <mergeCell ref="CF36:CF45"/>
    <mergeCell ref="CG36:CG45"/>
    <mergeCell ref="BU36:BU45"/>
    <mergeCell ref="BV36:BV45"/>
    <mergeCell ref="BW36:BW45"/>
    <mergeCell ref="BX36:BX45"/>
    <mergeCell ref="BY36:BY45"/>
    <mergeCell ref="BZ36:BZ45"/>
    <mergeCell ref="Q46:Q55"/>
    <mergeCell ref="R46:R55"/>
    <mergeCell ref="S46:S55"/>
    <mergeCell ref="T46:T55"/>
    <mergeCell ref="BS46:BS55"/>
    <mergeCell ref="BT46:BT55"/>
    <mergeCell ref="A46:A55"/>
    <mergeCell ref="B46:C55"/>
    <mergeCell ref="D46:E55"/>
    <mergeCell ref="H46:H55"/>
    <mergeCell ref="M46:M55"/>
    <mergeCell ref="N46:N55"/>
    <mergeCell ref="CA46:CA55"/>
    <mergeCell ref="CC46:CC55"/>
    <mergeCell ref="CD46:CD55"/>
    <mergeCell ref="CE46:CE55"/>
    <mergeCell ref="CF46:CF55"/>
    <mergeCell ref="CG46:CG55"/>
    <mergeCell ref="BU46:BU55"/>
    <mergeCell ref="BV46:BV55"/>
    <mergeCell ref="BW46:BW55"/>
    <mergeCell ref="BX46:BX55"/>
    <mergeCell ref="BY46:BY55"/>
    <mergeCell ref="BZ46:BZ55"/>
    <mergeCell ref="Q56:Q65"/>
    <mergeCell ref="R56:R65"/>
    <mergeCell ref="S56:S65"/>
    <mergeCell ref="T56:T65"/>
    <mergeCell ref="BS56:BS65"/>
    <mergeCell ref="BT56:BT65"/>
    <mergeCell ref="A56:A65"/>
    <mergeCell ref="B56:C65"/>
    <mergeCell ref="D56:E65"/>
    <mergeCell ref="H56:H65"/>
    <mergeCell ref="M56:M65"/>
    <mergeCell ref="N56:N65"/>
    <mergeCell ref="CA56:CA65"/>
    <mergeCell ref="CC56:CC65"/>
    <mergeCell ref="CD56:CD65"/>
    <mergeCell ref="CE56:CE65"/>
    <mergeCell ref="CF56:CF65"/>
    <mergeCell ref="CG56:CG65"/>
    <mergeCell ref="BU56:BU65"/>
    <mergeCell ref="BV56:BV65"/>
    <mergeCell ref="BW56:BW65"/>
    <mergeCell ref="BX56:BX65"/>
    <mergeCell ref="BY56:BY65"/>
    <mergeCell ref="BZ56:BZ65"/>
    <mergeCell ref="Q66:Q75"/>
    <mergeCell ref="R66:R75"/>
    <mergeCell ref="S66:S75"/>
    <mergeCell ref="T66:T75"/>
    <mergeCell ref="BS66:BS75"/>
    <mergeCell ref="BT66:BT75"/>
    <mergeCell ref="A66:A75"/>
    <mergeCell ref="B66:C75"/>
    <mergeCell ref="D66:E75"/>
    <mergeCell ref="H66:H75"/>
    <mergeCell ref="M66:M75"/>
    <mergeCell ref="N66:N75"/>
    <mergeCell ref="CA66:CA75"/>
    <mergeCell ref="CC66:CC75"/>
    <mergeCell ref="CD66:CD75"/>
    <mergeCell ref="CE66:CE75"/>
    <mergeCell ref="CF66:CF75"/>
    <mergeCell ref="CG66:CG75"/>
    <mergeCell ref="BU66:BU75"/>
    <mergeCell ref="BV66:BV75"/>
    <mergeCell ref="BW66:BW75"/>
    <mergeCell ref="BX66:BX75"/>
    <mergeCell ref="BY66:BY75"/>
    <mergeCell ref="BZ66:BZ75"/>
    <mergeCell ref="Q76:Q85"/>
    <mergeCell ref="R76:R85"/>
    <mergeCell ref="S76:S85"/>
    <mergeCell ref="T76:T85"/>
    <mergeCell ref="BS76:BS85"/>
    <mergeCell ref="BT76:BT85"/>
    <mergeCell ref="A76:A85"/>
    <mergeCell ref="B76:C85"/>
    <mergeCell ref="D76:E85"/>
    <mergeCell ref="H76:H85"/>
    <mergeCell ref="M76:M85"/>
    <mergeCell ref="N76:N85"/>
    <mergeCell ref="CA76:CA85"/>
    <mergeCell ref="CC76:CC85"/>
    <mergeCell ref="CD76:CD85"/>
    <mergeCell ref="CE76:CE85"/>
    <mergeCell ref="CF76:CF85"/>
    <mergeCell ref="CG76:CG85"/>
    <mergeCell ref="BU76:BU85"/>
    <mergeCell ref="BV76:BV85"/>
    <mergeCell ref="BW76:BW85"/>
    <mergeCell ref="BX76:BX85"/>
    <mergeCell ref="BY76:BY85"/>
    <mergeCell ref="BZ76:BZ85"/>
    <mergeCell ref="Q86:Q95"/>
    <mergeCell ref="R86:R95"/>
    <mergeCell ref="S86:S95"/>
    <mergeCell ref="T86:T95"/>
    <mergeCell ref="BS86:BS95"/>
    <mergeCell ref="BT86:BT95"/>
    <mergeCell ref="A86:A95"/>
    <mergeCell ref="B86:C95"/>
    <mergeCell ref="D86:E95"/>
    <mergeCell ref="H86:H95"/>
    <mergeCell ref="M86:M95"/>
    <mergeCell ref="N86:N95"/>
    <mergeCell ref="CA86:CA95"/>
    <mergeCell ref="CC86:CC95"/>
    <mergeCell ref="CD86:CD95"/>
    <mergeCell ref="CE86:CE95"/>
    <mergeCell ref="CF86:CF95"/>
    <mergeCell ref="CG86:CG95"/>
    <mergeCell ref="BU86:BU95"/>
    <mergeCell ref="BV86:BV95"/>
    <mergeCell ref="BW86:BW95"/>
    <mergeCell ref="BX86:BX95"/>
    <mergeCell ref="BY86:BY95"/>
    <mergeCell ref="BZ86:BZ95"/>
    <mergeCell ref="Q96:Q105"/>
    <mergeCell ref="R96:R105"/>
    <mergeCell ref="S96:S105"/>
    <mergeCell ref="T96:T105"/>
    <mergeCell ref="BS96:BS105"/>
    <mergeCell ref="BT96:BT105"/>
    <mergeCell ref="A96:A105"/>
    <mergeCell ref="B96:C105"/>
    <mergeCell ref="D96:E105"/>
    <mergeCell ref="H96:H105"/>
    <mergeCell ref="M96:M105"/>
    <mergeCell ref="N96:N105"/>
    <mergeCell ref="CA96:CA105"/>
    <mergeCell ref="CC96:CC105"/>
    <mergeCell ref="CD96:CD105"/>
    <mergeCell ref="CE96:CE105"/>
    <mergeCell ref="CF96:CF105"/>
    <mergeCell ref="CG96:CG105"/>
    <mergeCell ref="BU96:BU105"/>
    <mergeCell ref="BV96:BV105"/>
    <mergeCell ref="BW96:BW105"/>
    <mergeCell ref="BX96:BX105"/>
    <mergeCell ref="BY96:BY105"/>
    <mergeCell ref="BZ96:BZ105"/>
    <mergeCell ref="Q106:Q115"/>
    <mergeCell ref="R106:R115"/>
    <mergeCell ref="S106:S115"/>
    <mergeCell ref="T106:T115"/>
    <mergeCell ref="BS106:BS115"/>
    <mergeCell ref="BT106:BT115"/>
    <mergeCell ref="A106:A115"/>
    <mergeCell ref="B106:C115"/>
    <mergeCell ref="D106:E115"/>
    <mergeCell ref="H106:H115"/>
    <mergeCell ref="M106:M115"/>
    <mergeCell ref="N106:N115"/>
    <mergeCell ref="CA106:CA115"/>
    <mergeCell ref="CC106:CC115"/>
    <mergeCell ref="CD106:CD115"/>
    <mergeCell ref="CE106:CE115"/>
    <mergeCell ref="CF106:CF115"/>
    <mergeCell ref="CG106:CG115"/>
    <mergeCell ref="BU106:BU115"/>
    <mergeCell ref="BV106:BV115"/>
    <mergeCell ref="BW106:BW115"/>
    <mergeCell ref="BX106:BX115"/>
    <mergeCell ref="BY106:BY115"/>
    <mergeCell ref="BZ106:BZ115"/>
    <mergeCell ref="Q116:Q125"/>
    <mergeCell ref="R116:R125"/>
    <mergeCell ref="S116:S125"/>
    <mergeCell ref="T116:T125"/>
    <mergeCell ref="BS116:BS125"/>
    <mergeCell ref="BT116:BT125"/>
    <mergeCell ref="A116:A125"/>
    <mergeCell ref="B116:C125"/>
    <mergeCell ref="D116:E125"/>
    <mergeCell ref="H116:H125"/>
    <mergeCell ref="M116:M125"/>
    <mergeCell ref="N116:N125"/>
    <mergeCell ref="CA116:CA125"/>
    <mergeCell ref="CC116:CC125"/>
    <mergeCell ref="CD116:CD125"/>
    <mergeCell ref="CE116:CE125"/>
    <mergeCell ref="CF116:CF125"/>
    <mergeCell ref="CG116:CG125"/>
    <mergeCell ref="BU116:BU125"/>
    <mergeCell ref="BV116:BV125"/>
    <mergeCell ref="BW116:BW125"/>
    <mergeCell ref="BX116:BX125"/>
    <mergeCell ref="BY116:BY125"/>
    <mergeCell ref="BZ116:BZ125"/>
    <mergeCell ref="Q126:Q135"/>
    <mergeCell ref="R126:R135"/>
    <mergeCell ref="S126:S135"/>
    <mergeCell ref="T126:T135"/>
    <mergeCell ref="BS126:BS135"/>
    <mergeCell ref="BT126:BT135"/>
    <mergeCell ref="A126:A135"/>
    <mergeCell ref="B126:C135"/>
    <mergeCell ref="D126:E135"/>
    <mergeCell ref="H126:H135"/>
    <mergeCell ref="M126:M135"/>
    <mergeCell ref="N126:N135"/>
    <mergeCell ref="CA126:CA135"/>
    <mergeCell ref="CC126:CC135"/>
    <mergeCell ref="CD126:CD135"/>
    <mergeCell ref="CE126:CE135"/>
    <mergeCell ref="CF126:CF135"/>
    <mergeCell ref="CG126:CG135"/>
    <mergeCell ref="BU126:BU135"/>
    <mergeCell ref="BV126:BV135"/>
    <mergeCell ref="BW126:BW135"/>
    <mergeCell ref="BX126:BX135"/>
    <mergeCell ref="BY126:BY135"/>
    <mergeCell ref="BZ126:BZ135"/>
    <mergeCell ref="Q136:Q145"/>
    <mergeCell ref="R136:R145"/>
    <mergeCell ref="S136:S145"/>
    <mergeCell ref="T136:T145"/>
    <mergeCell ref="BS136:BS145"/>
    <mergeCell ref="BT136:BT145"/>
    <mergeCell ref="A136:A145"/>
    <mergeCell ref="B136:C145"/>
    <mergeCell ref="D136:E145"/>
    <mergeCell ref="H136:H145"/>
    <mergeCell ref="M136:M145"/>
    <mergeCell ref="N136:N145"/>
    <mergeCell ref="CA136:CA145"/>
    <mergeCell ref="CC136:CC145"/>
    <mergeCell ref="CD136:CD145"/>
    <mergeCell ref="CE136:CE145"/>
    <mergeCell ref="CF136:CF145"/>
    <mergeCell ref="CG136:CG145"/>
    <mergeCell ref="BU136:BU145"/>
    <mergeCell ref="BV136:BV145"/>
    <mergeCell ref="BW136:BW145"/>
    <mergeCell ref="BX136:BX145"/>
    <mergeCell ref="BY136:BY145"/>
    <mergeCell ref="BZ136:BZ145"/>
    <mergeCell ref="Q146:Q155"/>
    <mergeCell ref="R146:R155"/>
    <mergeCell ref="S146:S155"/>
    <mergeCell ref="T146:T155"/>
    <mergeCell ref="BS146:BS155"/>
    <mergeCell ref="BT146:BT155"/>
    <mergeCell ref="A146:A155"/>
    <mergeCell ref="B146:C155"/>
    <mergeCell ref="D146:E155"/>
    <mergeCell ref="H146:H155"/>
    <mergeCell ref="M146:M155"/>
    <mergeCell ref="N146:N155"/>
    <mergeCell ref="CA146:CA155"/>
    <mergeCell ref="CC146:CC155"/>
    <mergeCell ref="CD146:CD155"/>
    <mergeCell ref="CE146:CE155"/>
    <mergeCell ref="CF146:CF155"/>
    <mergeCell ref="CG146:CG155"/>
    <mergeCell ref="BU146:BU155"/>
    <mergeCell ref="BV146:BV155"/>
    <mergeCell ref="BW146:BW155"/>
    <mergeCell ref="BX146:BX155"/>
    <mergeCell ref="BY146:BY155"/>
    <mergeCell ref="BZ146:BZ155"/>
    <mergeCell ref="Q156:Q165"/>
    <mergeCell ref="R156:R165"/>
    <mergeCell ref="S156:S165"/>
    <mergeCell ref="T156:T165"/>
    <mergeCell ref="BS156:BS165"/>
    <mergeCell ref="BT156:BT165"/>
    <mergeCell ref="A156:A165"/>
    <mergeCell ref="B156:C165"/>
    <mergeCell ref="D156:E165"/>
    <mergeCell ref="H156:H165"/>
    <mergeCell ref="M156:M165"/>
    <mergeCell ref="N156:N165"/>
    <mergeCell ref="CA156:CA165"/>
    <mergeCell ref="CC156:CC165"/>
    <mergeCell ref="CD156:CD165"/>
    <mergeCell ref="CE156:CE165"/>
    <mergeCell ref="CF156:CF165"/>
    <mergeCell ref="CG156:CG165"/>
    <mergeCell ref="BU156:BU165"/>
    <mergeCell ref="BV156:BV165"/>
    <mergeCell ref="BW156:BW165"/>
    <mergeCell ref="BX156:BX165"/>
    <mergeCell ref="BY156:BY165"/>
    <mergeCell ref="BZ156:BZ165"/>
    <mergeCell ref="Q166:Q175"/>
    <mergeCell ref="R166:R175"/>
    <mergeCell ref="S166:S175"/>
    <mergeCell ref="T166:T175"/>
    <mergeCell ref="BS166:BS175"/>
    <mergeCell ref="BT166:BT175"/>
    <mergeCell ref="A166:A175"/>
    <mergeCell ref="B166:C175"/>
    <mergeCell ref="D166:E175"/>
    <mergeCell ref="H166:H175"/>
    <mergeCell ref="M166:M175"/>
    <mergeCell ref="N166:N175"/>
    <mergeCell ref="CA166:CA175"/>
    <mergeCell ref="CC166:CC175"/>
    <mergeCell ref="CD166:CD175"/>
    <mergeCell ref="CE166:CE175"/>
    <mergeCell ref="CF166:CF175"/>
    <mergeCell ref="CG166:CG175"/>
    <mergeCell ref="BU166:BU175"/>
    <mergeCell ref="BV166:BV175"/>
    <mergeCell ref="BW166:BW175"/>
    <mergeCell ref="BX166:BX175"/>
    <mergeCell ref="BY166:BY175"/>
    <mergeCell ref="BZ166:BZ175"/>
    <mergeCell ref="Q176:Q185"/>
    <mergeCell ref="R176:R185"/>
    <mergeCell ref="S176:S185"/>
    <mergeCell ref="T176:T185"/>
    <mergeCell ref="BS176:BS185"/>
    <mergeCell ref="BT176:BT185"/>
    <mergeCell ref="A176:A185"/>
    <mergeCell ref="B176:C185"/>
    <mergeCell ref="D176:E185"/>
    <mergeCell ref="H176:H185"/>
    <mergeCell ref="M176:M185"/>
    <mergeCell ref="N176:N185"/>
    <mergeCell ref="CA176:CA185"/>
    <mergeCell ref="CC176:CC185"/>
    <mergeCell ref="CD176:CD185"/>
    <mergeCell ref="CE176:CE185"/>
    <mergeCell ref="CF176:CF185"/>
    <mergeCell ref="CG176:CG185"/>
    <mergeCell ref="BU176:BU185"/>
    <mergeCell ref="BV176:BV185"/>
    <mergeCell ref="BW176:BW185"/>
    <mergeCell ref="BX176:BX185"/>
    <mergeCell ref="BY176:BY185"/>
    <mergeCell ref="BZ176:BZ185"/>
    <mergeCell ref="Q186:Q195"/>
    <mergeCell ref="R186:R195"/>
    <mergeCell ref="S186:S195"/>
    <mergeCell ref="T186:T195"/>
    <mergeCell ref="BS186:BS195"/>
    <mergeCell ref="BT186:BT195"/>
    <mergeCell ref="A186:A195"/>
    <mergeCell ref="B186:C195"/>
    <mergeCell ref="D186:E195"/>
    <mergeCell ref="H186:H195"/>
    <mergeCell ref="M186:M195"/>
    <mergeCell ref="N186:N195"/>
    <mergeCell ref="CA186:CA195"/>
    <mergeCell ref="CC186:CC195"/>
    <mergeCell ref="CD186:CD195"/>
    <mergeCell ref="CE186:CE195"/>
    <mergeCell ref="CF186:CF195"/>
    <mergeCell ref="CG186:CG195"/>
    <mergeCell ref="BU186:BU195"/>
    <mergeCell ref="BV186:BV195"/>
    <mergeCell ref="BW186:BW195"/>
    <mergeCell ref="BX186:BX195"/>
    <mergeCell ref="BY186:BY195"/>
    <mergeCell ref="BZ186:BZ195"/>
    <mergeCell ref="Q196:Q205"/>
    <mergeCell ref="R196:R205"/>
    <mergeCell ref="S196:S205"/>
    <mergeCell ref="T196:T205"/>
    <mergeCell ref="BS196:BS205"/>
    <mergeCell ref="BT196:BT205"/>
    <mergeCell ref="A196:A205"/>
    <mergeCell ref="B196:C205"/>
    <mergeCell ref="D196:E205"/>
    <mergeCell ref="H196:H205"/>
    <mergeCell ref="M196:M205"/>
    <mergeCell ref="N196:N205"/>
    <mergeCell ref="CA196:CA205"/>
    <mergeCell ref="CC196:CC205"/>
    <mergeCell ref="CD196:CD205"/>
    <mergeCell ref="CE196:CE205"/>
    <mergeCell ref="CF196:CF205"/>
    <mergeCell ref="CG196:CG205"/>
    <mergeCell ref="BU196:BU205"/>
    <mergeCell ref="BV196:BV205"/>
    <mergeCell ref="BW196:BW205"/>
    <mergeCell ref="BX196:BX205"/>
    <mergeCell ref="BY196:BY205"/>
    <mergeCell ref="BZ196:BZ205"/>
    <mergeCell ref="Q206:Q215"/>
    <mergeCell ref="R206:R215"/>
    <mergeCell ref="S206:S215"/>
    <mergeCell ref="T206:T215"/>
    <mergeCell ref="BS206:BS215"/>
    <mergeCell ref="BT206:BT215"/>
    <mergeCell ref="A206:A215"/>
    <mergeCell ref="B206:C215"/>
    <mergeCell ref="D206:E215"/>
    <mergeCell ref="H206:H215"/>
    <mergeCell ref="M206:M215"/>
    <mergeCell ref="N206:N215"/>
    <mergeCell ref="CA206:CA215"/>
    <mergeCell ref="CC206:CC215"/>
    <mergeCell ref="CD206:CD215"/>
    <mergeCell ref="CE206:CE215"/>
    <mergeCell ref="CF206:CF215"/>
    <mergeCell ref="CG206:CG215"/>
    <mergeCell ref="BU206:BU215"/>
    <mergeCell ref="BV206:BV215"/>
    <mergeCell ref="BW206:BW215"/>
    <mergeCell ref="BX206:BX215"/>
    <mergeCell ref="BY206:BY215"/>
    <mergeCell ref="BZ206:BZ215"/>
    <mergeCell ref="Q216:Q225"/>
    <mergeCell ref="R216:R225"/>
    <mergeCell ref="S216:S225"/>
    <mergeCell ref="T216:T225"/>
    <mergeCell ref="BS216:BS225"/>
    <mergeCell ref="BT216:BT225"/>
    <mergeCell ref="A216:A225"/>
    <mergeCell ref="B216:C225"/>
    <mergeCell ref="D216:E225"/>
    <mergeCell ref="H216:H225"/>
    <mergeCell ref="M216:M225"/>
    <mergeCell ref="N216:N225"/>
    <mergeCell ref="CA216:CA225"/>
    <mergeCell ref="CC216:CC225"/>
    <mergeCell ref="CD216:CD225"/>
    <mergeCell ref="CE216:CE225"/>
    <mergeCell ref="CF216:CF225"/>
    <mergeCell ref="CG216:CG225"/>
    <mergeCell ref="BU216:BU225"/>
    <mergeCell ref="BV216:BV225"/>
    <mergeCell ref="BW216:BW225"/>
    <mergeCell ref="BX216:BX225"/>
    <mergeCell ref="BY216:BY225"/>
    <mergeCell ref="BZ216:BZ225"/>
    <mergeCell ref="Q226:Q235"/>
    <mergeCell ref="R226:R235"/>
    <mergeCell ref="S226:S235"/>
    <mergeCell ref="T226:T235"/>
    <mergeCell ref="BS226:BS235"/>
    <mergeCell ref="BT226:BT235"/>
    <mergeCell ref="A226:A235"/>
    <mergeCell ref="B226:C235"/>
    <mergeCell ref="D226:E235"/>
    <mergeCell ref="H226:H235"/>
    <mergeCell ref="M226:M235"/>
    <mergeCell ref="N226:N235"/>
    <mergeCell ref="CA226:CA235"/>
    <mergeCell ref="CC226:CC235"/>
    <mergeCell ref="CD226:CD235"/>
    <mergeCell ref="CE226:CE235"/>
    <mergeCell ref="CF226:CF235"/>
    <mergeCell ref="CG226:CG235"/>
    <mergeCell ref="BU226:BU235"/>
    <mergeCell ref="BV226:BV235"/>
    <mergeCell ref="BW226:BW235"/>
    <mergeCell ref="BX226:BX235"/>
    <mergeCell ref="BY226:BY235"/>
    <mergeCell ref="BZ226:BZ235"/>
    <mergeCell ref="Q236:Q245"/>
    <mergeCell ref="R236:R245"/>
    <mergeCell ref="S236:S245"/>
    <mergeCell ref="T236:T245"/>
    <mergeCell ref="BS236:BS245"/>
    <mergeCell ref="BT236:BT245"/>
    <mergeCell ref="A236:A245"/>
    <mergeCell ref="B236:C245"/>
    <mergeCell ref="D236:E245"/>
    <mergeCell ref="H236:H245"/>
    <mergeCell ref="M236:M245"/>
    <mergeCell ref="N236:N245"/>
    <mergeCell ref="CA236:CA245"/>
    <mergeCell ref="CC236:CC245"/>
    <mergeCell ref="CD236:CD245"/>
    <mergeCell ref="CE236:CE245"/>
    <mergeCell ref="CF236:CF245"/>
    <mergeCell ref="CG236:CG245"/>
    <mergeCell ref="BU236:BU245"/>
    <mergeCell ref="BV236:BV245"/>
    <mergeCell ref="BW236:BW245"/>
    <mergeCell ref="BX236:BX245"/>
    <mergeCell ref="BY236:BY245"/>
    <mergeCell ref="BZ236:BZ245"/>
    <mergeCell ref="Q246:Q255"/>
    <mergeCell ref="R246:R255"/>
    <mergeCell ref="S246:S255"/>
    <mergeCell ref="T246:T255"/>
    <mergeCell ref="BS246:BS255"/>
    <mergeCell ref="BT246:BT255"/>
    <mergeCell ref="A246:A255"/>
    <mergeCell ref="B246:C255"/>
    <mergeCell ref="D246:E255"/>
    <mergeCell ref="H246:H255"/>
    <mergeCell ref="M246:M255"/>
    <mergeCell ref="N246:N255"/>
    <mergeCell ref="CA246:CA255"/>
    <mergeCell ref="CC246:CC255"/>
    <mergeCell ref="CD246:CD255"/>
    <mergeCell ref="CE246:CE255"/>
    <mergeCell ref="CF246:CF255"/>
    <mergeCell ref="CG246:CG255"/>
    <mergeCell ref="BU246:BU255"/>
    <mergeCell ref="BV246:BV255"/>
    <mergeCell ref="BW246:BW255"/>
    <mergeCell ref="BX246:BX255"/>
    <mergeCell ref="BY246:BY255"/>
    <mergeCell ref="BZ246:BZ255"/>
    <mergeCell ref="Q256:Q265"/>
    <mergeCell ref="R256:R265"/>
    <mergeCell ref="S256:S265"/>
    <mergeCell ref="T256:T265"/>
    <mergeCell ref="BS256:BS265"/>
    <mergeCell ref="BT256:BT265"/>
    <mergeCell ref="A256:A265"/>
    <mergeCell ref="B256:C265"/>
    <mergeCell ref="D256:E265"/>
    <mergeCell ref="H256:H265"/>
    <mergeCell ref="M256:M265"/>
    <mergeCell ref="N256:N265"/>
    <mergeCell ref="CA256:CA265"/>
    <mergeCell ref="CC256:CC265"/>
    <mergeCell ref="CD256:CD265"/>
    <mergeCell ref="CE256:CE265"/>
    <mergeCell ref="CF256:CF265"/>
    <mergeCell ref="CG256:CG265"/>
    <mergeCell ref="BU256:BU265"/>
    <mergeCell ref="BV256:BV265"/>
    <mergeCell ref="BW256:BW265"/>
    <mergeCell ref="BX256:BX265"/>
    <mergeCell ref="BY256:BY265"/>
    <mergeCell ref="BZ256:BZ265"/>
    <mergeCell ref="Q266:Q275"/>
    <mergeCell ref="R266:R275"/>
    <mergeCell ref="S266:S275"/>
    <mergeCell ref="T266:T275"/>
    <mergeCell ref="BS266:BS275"/>
    <mergeCell ref="BT266:BT275"/>
    <mergeCell ref="A266:A275"/>
    <mergeCell ref="B266:C275"/>
    <mergeCell ref="D266:E275"/>
    <mergeCell ref="H266:H275"/>
    <mergeCell ref="M266:M275"/>
    <mergeCell ref="N266:N275"/>
    <mergeCell ref="CA266:CA275"/>
    <mergeCell ref="CC266:CC275"/>
    <mergeCell ref="CD266:CD275"/>
    <mergeCell ref="CE266:CE275"/>
    <mergeCell ref="CF266:CF275"/>
    <mergeCell ref="CG266:CG275"/>
    <mergeCell ref="BU266:BU275"/>
    <mergeCell ref="BV266:BV275"/>
    <mergeCell ref="BW266:BW275"/>
    <mergeCell ref="BX266:BX275"/>
    <mergeCell ref="BY266:BY275"/>
    <mergeCell ref="BZ266:BZ275"/>
    <mergeCell ref="CE276:CE285"/>
    <mergeCell ref="CF276:CF285"/>
    <mergeCell ref="CG276:CG285"/>
    <mergeCell ref="BU276:BU285"/>
    <mergeCell ref="BV276:BV285"/>
    <mergeCell ref="BW276:BW285"/>
    <mergeCell ref="BX276:BX285"/>
    <mergeCell ref="BY276:BY285"/>
    <mergeCell ref="BZ276:BZ285"/>
    <mergeCell ref="A286:A295"/>
    <mergeCell ref="B286:C295"/>
    <mergeCell ref="D286:E295"/>
    <mergeCell ref="H286:H295"/>
    <mergeCell ref="M286:M295"/>
    <mergeCell ref="N286:N295"/>
    <mergeCell ref="CA276:CA285"/>
    <mergeCell ref="CC276:CC285"/>
    <mergeCell ref="CD276:CD285"/>
    <mergeCell ref="Q276:Q285"/>
    <mergeCell ref="R276:R285"/>
    <mergeCell ref="S276:S285"/>
    <mergeCell ref="T276:T285"/>
    <mergeCell ref="BS276:BS285"/>
    <mergeCell ref="BT276:BT285"/>
    <mergeCell ref="A276:A285"/>
    <mergeCell ref="B276:C285"/>
    <mergeCell ref="D276:E285"/>
    <mergeCell ref="H276:H285"/>
    <mergeCell ref="M276:M285"/>
    <mergeCell ref="N276:N285"/>
    <mergeCell ref="CG286:CG295"/>
    <mergeCell ref="BU286:BU295"/>
    <mergeCell ref="BV286:BV295"/>
    <mergeCell ref="BW286:BW295"/>
    <mergeCell ref="BX286:BX295"/>
    <mergeCell ref="BY286:BY295"/>
    <mergeCell ref="BZ286:BZ295"/>
    <mergeCell ref="Q286:Q295"/>
    <mergeCell ref="R286:R295"/>
    <mergeCell ref="S286:S295"/>
    <mergeCell ref="T286:T295"/>
    <mergeCell ref="BS286:BS295"/>
    <mergeCell ref="BT286:BT295"/>
    <mergeCell ref="B296:C296"/>
    <mergeCell ref="D296:F296"/>
    <mergeCell ref="X296:Z296"/>
    <mergeCell ref="AK296:AN296"/>
    <mergeCell ref="CA286:CA295"/>
    <mergeCell ref="CC286:CC295"/>
    <mergeCell ref="CD286:CD295"/>
    <mergeCell ref="CE286:CE295"/>
    <mergeCell ref="CF286:CF295"/>
  </mergeCells>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D6AFC-CB99-48D5-9AC3-00FEDF7D934A}">
  <dimension ref="A1:CT255"/>
  <sheetViews>
    <sheetView showGridLines="0" workbookViewId="0">
      <pane ySplit="12" topLeftCell="A13" activePane="bottomLeft" state="frozen"/>
      <selection pane="bottomLeft" activeCell="B13" sqref="B13:C22"/>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hidden="1" customWidth="1" outlineLevel="1"/>
    <col min="13" max="13" width="17.33203125" hidden="1" customWidth="1" outlineLevel="1"/>
    <col min="14" max="14" width="19.6640625" customWidth="1" collapsed="1"/>
    <col min="15" max="15" width="18.6640625" customWidth="1"/>
    <col min="16" max="16" width="19.33203125" customWidth="1"/>
    <col min="17" max="20" width="17.33203125" hidden="1" customWidth="1" outlineLevel="1"/>
    <col min="21" max="21" width="1.33203125" customWidth="1" collapsed="1"/>
    <col min="22" max="22" width="7.44140625" customWidth="1"/>
    <col min="23" max="23" width="34.6640625" customWidth="1"/>
    <col min="24" max="24" width="18.44140625" customWidth="1"/>
    <col min="25" max="25" width="16.44140625" customWidth="1"/>
    <col min="26" max="26" width="18.33203125" customWidth="1"/>
    <col min="27" max="30" width="13.5546875" hidden="1" customWidth="1" outlineLevel="1"/>
    <col min="31" max="31" width="1.5546875" customWidth="1" collapsed="1"/>
    <col min="32" max="32" width="10.44140625"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2230" t="s">
        <v>20</v>
      </c>
      <c r="B1" s="2249"/>
      <c r="C1" s="2249"/>
      <c r="D1" s="2249"/>
      <c r="E1" s="2249"/>
      <c r="F1" s="2249"/>
      <c r="G1" s="2250"/>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ht="14.25" customHeight="1">
      <c r="A2" s="2251" t="s">
        <v>21</v>
      </c>
      <c r="B2" s="2252"/>
      <c r="C2" s="10">
        <v>2024</v>
      </c>
      <c r="D2" s="10"/>
      <c r="E2" s="2255" t="s">
        <v>22</v>
      </c>
      <c r="F2" s="11" t="s">
        <v>23</v>
      </c>
      <c r="G2" s="12" t="s">
        <v>24</v>
      </c>
      <c r="H2" s="13"/>
      <c r="I2" s="14"/>
      <c r="J2" s="14"/>
      <c r="K2" s="14"/>
      <c r="L2" s="14"/>
      <c r="M2" s="14"/>
      <c r="N2" s="14"/>
      <c r="O2" s="14"/>
      <c r="P2" s="14"/>
      <c r="Q2" s="14"/>
      <c r="R2" s="14"/>
      <c r="S2" s="14"/>
      <c r="T2" s="14"/>
      <c r="U2" s="14"/>
      <c r="V2" s="14"/>
      <c r="W2" s="15"/>
      <c r="X2" s="2239"/>
      <c r="Y2" s="2256"/>
      <c r="Z2" s="2256"/>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ht="14.25" customHeight="1">
      <c r="A3" s="2253"/>
      <c r="B3" s="2254"/>
      <c r="C3" s="19">
        <v>2025</v>
      </c>
      <c r="D3" s="19"/>
      <c r="E3" s="2153"/>
      <c r="F3" s="20" t="s">
        <v>25</v>
      </c>
      <c r="G3" s="21"/>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ht="14.25" customHeight="1">
      <c r="A4" s="2253"/>
      <c r="B4" s="2254"/>
      <c r="C4" s="19">
        <v>2026</v>
      </c>
      <c r="D4" s="19" t="s">
        <v>24</v>
      </c>
      <c r="E4" s="2153"/>
      <c r="F4" s="20" t="s">
        <v>26</v>
      </c>
      <c r="G4" s="21"/>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ht="14.25" customHeight="1" thickBot="1">
      <c r="A5" s="2253"/>
      <c r="B5" s="2254"/>
      <c r="C5" s="23">
        <v>2027</v>
      </c>
      <c r="D5" s="23"/>
      <c r="E5" s="2153"/>
      <c r="F5" s="24" t="s">
        <v>27</v>
      </c>
      <c r="G5" s="25"/>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ht="14.25" customHeight="1">
      <c r="A6" s="2241" t="s">
        <v>28</v>
      </c>
      <c r="B6" s="2257"/>
      <c r="C6" s="2243" t="s">
        <v>660</v>
      </c>
      <c r="D6" s="2209"/>
      <c r="E6" s="2209"/>
      <c r="F6" s="2209"/>
      <c r="G6" s="2210"/>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ht="14.25" customHeight="1">
      <c r="A7" s="2216" t="s">
        <v>30</v>
      </c>
      <c r="B7" s="2171"/>
      <c r="C7" s="2218" t="s">
        <v>661</v>
      </c>
      <c r="D7" s="2170"/>
      <c r="E7" s="2170"/>
      <c r="F7" s="2170"/>
      <c r="G7" s="2174"/>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ht="14.25" customHeight="1" thickBot="1">
      <c r="A8" s="2221" t="s">
        <v>31</v>
      </c>
      <c r="B8" s="2246"/>
      <c r="C8" s="2223">
        <v>46049</v>
      </c>
      <c r="D8" s="2247"/>
      <c r="E8" s="2247"/>
      <c r="F8" s="2247"/>
      <c r="G8" s="2248"/>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14.25" customHeight="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6" t="s">
        <v>32</v>
      </c>
      <c r="CD9" s="2209"/>
      <c r="CE9" s="2209"/>
      <c r="CF9" s="2209"/>
      <c r="CG9" s="2210"/>
      <c r="CH9" s="8"/>
      <c r="CI9" s="8"/>
      <c r="CJ9" s="8"/>
      <c r="CK9" s="8"/>
      <c r="CL9" s="8"/>
      <c r="CM9" s="8"/>
      <c r="CN9" s="8"/>
      <c r="CO9" s="8"/>
      <c r="CP9" s="8"/>
      <c r="CQ9" s="8"/>
      <c r="CR9" s="8"/>
      <c r="CS9" s="8"/>
      <c r="CT9" s="8"/>
    </row>
    <row r="10" spans="1:98" ht="20.25" customHeight="1">
      <c r="A10" s="2206" t="s">
        <v>33</v>
      </c>
      <c r="B10" s="2209"/>
      <c r="C10" s="2209"/>
      <c r="D10" s="2209"/>
      <c r="E10" s="2209"/>
      <c r="F10" s="2209"/>
      <c r="G10" s="2209"/>
      <c r="H10" s="2209"/>
      <c r="I10" s="2209"/>
      <c r="J10" s="2209"/>
      <c r="K10" s="2209"/>
      <c r="L10" s="2209"/>
      <c r="M10" s="2209"/>
      <c r="N10" s="2209"/>
      <c r="O10" s="2209"/>
      <c r="P10" s="2209"/>
      <c r="Q10" s="2209"/>
      <c r="R10" s="2209"/>
      <c r="S10" s="2209"/>
      <c r="T10" s="2210"/>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258" t="s">
        <v>40</v>
      </c>
      <c r="CD10" s="2170"/>
      <c r="CE10" s="2170"/>
      <c r="CF10" s="2170"/>
      <c r="CG10" s="2174"/>
      <c r="CH10" s="8"/>
      <c r="CI10" s="8"/>
      <c r="CJ10" s="8"/>
      <c r="CK10" s="8"/>
      <c r="CL10" s="8"/>
      <c r="CM10" s="8"/>
      <c r="CN10" s="8"/>
      <c r="CO10" s="8"/>
      <c r="CP10" s="8"/>
      <c r="CQ10" s="8"/>
      <c r="CR10" s="8"/>
      <c r="CS10" s="8"/>
      <c r="CT10" s="8"/>
    </row>
    <row r="11" spans="1:98" ht="14.25" customHeight="1">
      <c r="A11" s="2178" t="s">
        <v>41</v>
      </c>
      <c r="B11" s="2195" t="s">
        <v>42</v>
      </c>
      <c r="C11" s="2196"/>
      <c r="D11" s="2195" t="s">
        <v>43</v>
      </c>
      <c r="E11" s="2196"/>
      <c r="F11" s="2202" t="s">
        <v>44</v>
      </c>
      <c r="G11" s="2171"/>
      <c r="H11" s="2176" t="s">
        <v>45</v>
      </c>
      <c r="I11" s="2181" t="s">
        <v>46</v>
      </c>
      <c r="J11" s="2182"/>
      <c r="K11" s="2182"/>
      <c r="L11" s="2203"/>
      <c r="M11" s="34" t="s">
        <v>47</v>
      </c>
      <c r="N11" s="2178" t="s">
        <v>48</v>
      </c>
      <c r="O11" s="2175" t="s">
        <v>49</v>
      </c>
      <c r="P11" s="2176" t="s">
        <v>50</v>
      </c>
      <c r="Q11" s="2177" t="s">
        <v>51</v>
      </c>
      <c r="R11" s="2170"/>
      <c r="S11" s="2170"/>
      <c r="T11" s="2174"/>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38" t="s">
        <v>69</v>
      </c>
      <c r="BF11" s="38"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59" t="s">
        <v>75</v>
      </c>
      <c r="CD11" s="2170"/>
      <c r="CE11" s="2170"/>
      <c r="CF11" s="2170"/>
      <c r="CG11" s="2174"/>
      <c r="CH11" s="3"/>
      <c r="CI11" s="3"/>
      <c r="CJ11" s="3"/>
      <c r="CK11" s="3"/>
      <c r="CL11" s="3"/>
      <c r="CM11" s="3"/>
      <c r="CN11" s="3"/>
      <c r="CO11" s="3"/>
      <c r="CP11" s="3"/>
      <c r="CQ11" s="3"/>
      <c r="CR11" s="3"/>
      <c r="CS11" s="3"/>
      <c r="CT11" s="3"/>
    </row>
    <row r="12" spans="1:98" ht="24" customHeight="1" thickBot="1">
      <c r="A12" s="2205"/>
      <c r="B12" s="2197"/>
      <c r="C12" s="2198"/>
      <c r="D12" s="2197"/>
      <c r="E12" s="2198"/>
      <c r="F12" s="44" t="s">
        <v>12</v>
      </c>
      <c r="G12" s="44" t="s">
        <v>76</v>
      </c>
      <c r="H12" s="2187"/>
      <c r="I12" s="46" t="s">
        <v>77</v>
      </c>
      <c r="J12" s="47" t="s">
        <v>78</v>
      </c>
      <c r="K12" s="47" t="s">
        <v>79</v>
      </c>
      <c r="L12" s="47" t="s">
        <v>80</v>
      </c>
      <c r="M12" s="45"/>
      <c r="N12" s="2205"/>
      <c r="O12" s="2186"/>
      <c r="P12" s="2187"/>
      <c r="Q12" s="46" t="s">
        <v>77</v>
      </c>
      <c r="R12" s="47" t="s">
        <v>78</v>
      </c>
      <c r="S12" s="47" t="s">
        <v>79</v>
      </c>
      <c r="T12" s="47" t="s">
        <v>80</v>
      </c>
      <c r="U12" s="36"/>
      <c r="V12" s="2205"/>
      <c r="W12" s="2186"/>
      <c r="X12" s="2186"/>
      <c r="Y12" s="2186"/>
      <c r="Z12" s="2187"/>
      <c r="AA12" s="46" t="s">
        <v>77</v>
      </c>
      <c r="AB12" s="47" t="s">
        <v>78</v>
      </c>
      <c r="AC12" s="47" t="s">
        <v>79</v>
      </c>
      <c r="AD12" s="52" t="s">
        <v>80</v>
      </c>
      <c r="AE12" s="36"/>
      <c r="AF12" s="2205"/>
      <c r="AG12" s="2186"/>
      <c r="AH12" s="2186"/>
      <c r="AI12" s="2186"/>
      <c r="AJ12" s="2187"/>
      <c r="AK12" s="46" t="s">
        <v>77</v>
      </c>
      <c r="AL12" s="47" t="s">
        <v>78</v>
      </c>
      <c r="AM12" s="47" t="s">
        <v>79</v>
      </c>
      <c r="AN12" s="52" t="s">
        <v>80</v>
      </c>
      <c r="AO12" s="36"/>
      <c r="AP12" s="2205"/>
      <c r="AQ12" s="2187"/>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51"/>
      <c r="BF12" s="51"/>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60" t="s">
        <v>77</v>
      </c>
      <c r="CD12" s="61" t="s">
        <v>78</v>
      </c>
      <c r="CE12" s="61" t="s">
        <v>79</v>
      </c>
      <c r="CF12" s="61" t="s">
        <v>80</v>
      </c>
      <c r="CG12" s="62" t="s">
        <v>81</v>
      </c>
      <c r="CH12" s="3"/>
      <c r="CI12" s="3"/>
      <c r="CJ12" s="3"/>
      <c r="CK12" s="3"/>
      <c r="CL12" s="3"/>
      <c r="CM12" s="3"/>
      <c r="CN12" s="3"/>
      <c r="CO12" s="3"/>
      <c r="CP12" s="3"/>
      <c r="CQ12" s="3"/>
      <c r="CR12" s="3"/>
      <c r="CS12" s="3"/>
      <c r="CT12" s="3"/>
    </row>
    <row r="13" spans="1:98" ht="73.5" customHeight="1" thickBot="1">
      <c r="A13" s="2124">
        <v>1</v>
      </c>
      <c r="B13" s="2127"/>
      <c r="C13" s="2252"/>
      <c r="D13" s="2262"/>
      <c r="E13" s="2252"/>
      <c r="F13" s="575" t="s">
        <v>383</v>
      </c>
      <c r="G13" s="529">
        <v>29</v>
      </c>
      <c r="H13" s="699" t="s">
        <v>449</v>
      </c>
      <c r="I13" s="69"/>
      <c r="J13" s="70"/>
      <c r="K13" s="70"/>
      <c r="L13" s="70"/>
      <c r="M13" s="2148"/>
      <c r="N13" s="2263"/>
      <c r="O13" s="72"/>
      <c r="P13" s="73"/>
      <c r="Q13" s="2264"/>
      <c r="R13" s="2265"/>
      <c r="S13" s="2265"/>
      <c r="T13" s="2266"/>
      <c r="U13" s="74"/>
      <c r="V13" s="75">
        <v>1</v>
      </c>
      <c r="W13" s="119" t="s">
        <v>662</v>
      </c>
      <c r="X13" s="545">
        <v>46023</v>
      </c>
      <c r="Y13" s="545">
        <v>46368</v>
      </c>
      <c r="Z13" s="530" t="s">
        <v>663</v>
      </c>
      <c r="AA13" s="78"/>
      <c r="AB13" s="79"/>
      <c r="AC13" s="79"/>
      <c r="AD13" s="80"/>
      <c r="AE13" s="74"/>
      <c r="AF13" s="81"/>
      <c r="AG13" s="530" t="s">
        <v>664</v>
      </c>
      <c r="AH13" s="531" t="s">
        <v>665</v>
      </c>
      <c r="AI13" s="531" t="s">
        <v>88</v>
      </c>
      <c r="AJ13" s="532">
        <v>1</v>
      </c>
      <c r="AK13" s="84"/>
      <c r="AL13" s="85"/>
      <c r="AM13" s="85"/>
      <c r="AN13" s="86"/>
      <c r="AO13" s="8"/>
      <c r="AP13" s="87"/>
      <c r="AQ13" s="88"/>
      <c r="AR13" s="89"/>
      <c r="AS13" s="90">
        <f t="shared" ref="AS13:AS255" si="0">+I13/G13</f>
        <v>0</v>
      </c>
      <c r="AT13" s="91">
        <f t="shared" ref="AT13:AT255" si="1">+J13/G13</f>
        <v>0</v>
      </c>
      <c r="AU13" s="91">
        <f t="shared" ref="AU13:AU255" si="2">+K13/G13</f>
        <v>0</v>
      </c>
      <c r="AV13" s="91">
        <f t="shared" ref="AV13:AV255" si="3">+L13/G13</f>
        <v>0</v>
      </c>
      <c r="AW13" s="92">
        <f t="shared" ref="AW13:AW254" si="4">+AA13/COUNTIF(W13,"*")</f>
        <v>0</v>
      </c>
      <c r="AX13" s="92">
        <f t="shared" ref="AX13:AX254" si="5">+AB13/COUNTIF(W13,"*")</f>
        <v>0</v>
      </c>
      <c r="AY13" s="92">
        <f t="shared" ref="AY13:AY254" si="6">+AC13/COUNTIF(W13,"*")</f>
        <v>0</v>
      </c>
      <c r="AZ13" s="92" t="e">
        <f t="shared" ref="AZ13:AZ254" si="7">+AD13/COUNTIF(AD13,"*")</f>
        <v>#DIV/0!</v>
      </c>
      <c r="BA13" s="93">
        <f t="shared" ref="BA13:BA254" si="8">+AK13/AJ13</f>
        <v>0</v>
      </c>
      <c r="BB13" s="93">
        <f t="shared" ref="BB13:BB254" si="9">+AL13/AJ13</f>
        <v>0</v>
      </c>
      <c r="BC13" s="93">
        <f t="shared" ref="BC13:BC254" si="10">+AM13/AJ13</f>
        <v>0</v>
      </c>
      <c r="BD13" s="93">
        <f t="shared" ref="BD13:BD254" si="11">+AN13/AJ13</f>
        <v>0</v>
      </c>
      <c r="BE13" s="94">
        <v>0.2</v>
      </c>
      <c r="BF13" s="94">
        <v>0.8</v>
      </c>
      <c r="BG13" s="93">
        <f t="shared" ref="BG13:BG254" si="12">+AW13*BE13</f>
        <v>0</v>
      </c>
      <c r="BH13" s="93">
        <f t="shared" ref="BH13:BH254" si="13">+AX13*BE13</f>
        <v>0</v>
      </c>
      <c r="BI13" s="93">
        <f t="shared" ref="BI13:BI254" si="14">+AY13*BE13</f>
        <v>0</v>
      </c>
      <c r="BJ13" s="93" t="e">
        <f t="shared" ref="BJ13:BK28" si="15">+AZ13*BE13</f>
        <v>#DIV/0!</v>
      </c>
      <c r="BK13" s="93">
        <f t="shared" si="15"/>
        <v>0</v>
      </c>
      <c r="BL13" s="93">
        <f t="shared" ref="BL13:BL254" si="16">+BB13*BF13</f>
        <v>0</v>
      </c>
      <c r="BM13" s="93">
        <f t="shared" ref="BM13:BM254" si="17">+BC13*BF13</f>
        <v>0</v>
      </c>
      <c r="BN13" s="93">
        <f t="shared" ref="BN13:BN254" si="18">+BD13*BF13</f>
        <v>0</v>
      </c>
      <c r="BO13" s="93">
        <f t="shared" ref="BO13:BR28" si="19">+BG13+BK13</f>
        <v>0</v>
      </c>
      <c r="BP13" s="93">
        <f t="shared" si="19"/>
        <v>0</v>
      </c>
      <c r="BQ13" s="93">
        <f t="shared" si="19"/>
        <v>0</v>
      </c>
      <c r="BR13" s="93" t="e">
        <f t="shared" si="19"/>
        <v>#DIV/0!</v>
      </c>
      <c r="BS13" s="2166">
        <f t="shared" ref="BS13:BV13" si="20">AVERAGEIF(BO13:BO14,"&lt;&gt;#¡DIV/0!")</f>
        <v>0</v>
      </c>
      <c r="BT13" s="2166">
        <f t="shared" si="20"/>
        <v>0</v>
      </c>
      <c r="BU13" s="2166">
        <f t="shared" si="20"/>
        <v>0</v>
      </c>
      <c r="BV13" s="2166" t="e">
        <f t="shared" si="20"/>
        <v>#DIV/0!</v>
      </c>
      <c r="BW13" s="2155" t="e">
        <f t="shared" ref="BW13:BZ13" si="21">+#REF!*BS13</f>
        <v>#REF!</v>
      </c>
      <c r="BX13" s="2155" t="e">
        <f t="shared" si="21"/>
        <v>#REF!</v>
      </c>
      <c r="BY13" s="2155" t="e">
        <f t="shared" si="21"/>
        <v>#REF!</v>
      </c>
      <c r="BZ13" s="2155" t="e">
        <f t="shared" si="21"/>
        <v>#REF!</v>
      </c>
      <c r="CA13" s="2165" t="e">
        <f>SUM(BW13:BZ14)</f>
        <v>#REF!</v>
      </c>
      <c r="CB13" s="8"/>
      <c r="CC13" s="2273" t="e">
        <f t="shared" ref="CC13:CF13" si="22">+Q13/$N$13</f>
        <v>#DIV/0!</v>
      </c>
      <c r="CD13" s="2267" t="e">
        <f t="shared" si="22"/>
        <v>#DIV/0!</v>
      </c>
      <c r="CE13" s="2267" t="e">
        <f t="shared" si="22"/>
        <v>#DIV/0!</v>
      </c>
      <c r="CF13" s="2267" t="e">
        <f t="shared" si="22"/>
        <v>#DIV/0!</v>
      </c>
      <c r="CG13" s="2268" t="e">
        <f>AVERAGE(CC13:CF14)</f>
        <v>#DIV/0!</v>
      </c>
      <c r="CH13" s="8"/>
      <c r="CI13" s="8"/>
      <c r="CJ13" s="8"/>
      <c r="CK13" s="8"/>
      <c r="CL13" s="8"/>
      <c r="CM13" s="8"/>
      <c r="CN13" s="8"/>
      <c r="CO13" s="8"/>
      <c r="CP13" s="8"/>
      <c r="CQ13" s="8"/>
      <c r="CR13" s="8"/>
      <c r="CS13" s="8"/>
      <c r="CT13" s="8"/>
    </row>
    <row r="14" spans="1:98" ht="69" customHeight="1" thickBot="1">
      <c r="A14" s="2260"/>
      <c r="B14" s="2261"/>
      <c r="C14" s="2254"/>
      <c r="D14" s="2200"/>
      <c r="E14" s="2201"/>
      <c r="F14" s="592" t="s">
        <v>383</v>
      </c>
      <c r="G14" s="529">
        <v>29</v>
      </c>
      <c r="H14" s="699" t="s">
        <v>449</v>
      </c>
      <c r="I14" s="97"/>
      <c r="J14" s="98"/>
      <c r="K14" s="98"/>
      <c r="L14" s="98"/>
      <c r="M14" s="2151"/>
      <c r="N14" s="2179"/>
      <c r="O14" s="99"/>
      <c r="P14" s="100"/>
      <c r="Q14" s="2179"/>
      <c r="R14" s="2154"/>
      <c r="S14" s="2154"/>
      <c r="T14" s="2151"/>
      <c r="U14" s="74"/>
      <c r="V14" s="101">
        <v>2</v>
      </c>
      <c r="W14" s="186" t="s">
        <v>666</v>
      </c>
      <c r="X14" s="545">
        <v>46023</v>
      </c>
      <c r="Y14" s="545">
        <v>46368</v>
      </c>
      <c r="Z14" s="185" t="s">
        <v>663</v>
      </c>
      <c r="AA14" s="104"/>
      <c r="AB14" s="105"/>
      <c r="AC14" s="105"/>
      <c r="AD14" s="106"/>
      <c r="AE14" s="74"/>
      <c r="AF14" s="107"/>
      <c r="AG14" s="530" t="s">
        <v>664</v>
      </c>
      <c r="AH14" s="531" t="s">
        <v>665</v>
      </c>
      <c r="AI14" s="531" t="s">
        <v>88</v>
      </c>
      <c r="AJ14" s="532">
        <v>4</v>
      </c>
      <c r="AK14" s="110"/>
      <c r="AL14" s="111"/>
      <c r="AM14" s="111"/>
      <c r="AN14" s="112"/>
      <c r="AO14" s="8"/>
      <c r="AP14" s="113"/>
      <c r="AQ14" s="114"/>
      <c r="AR14" s="89"/>
      <c r="AS14" s="115">
        <f t="shared" si="0"/>
        <v>0</v>
      </c>
      <c r="AT14" s="116">
        <f t="shared" si="1"/>
        <v>0</v>
      </c>
      <c r="AU14" s="116">
        <f t="shared" si="2"/>
        <v>0</v>
      </c>
      <c r="AV14" s="116">
        <f t="shared" si="3"/>
        <v>0</v>
      </c>
      <c r="AW14" s="117">
        <f t="shared" si="4"/>
        <v>0</v>
      </c>
      <c r="AX14" s="117">
        <f t="shared" si="5"/>
        <v>0</v>
      </c>
      <c r="AY14" s="117">
        <f t="shared" si="6"/>
        <v>0</v>
      </c>
      <c r="AZ14" s="117" t="e">
        <f t="shared" si="7"/>
        <v>#DIV/0!</v>
      </c>
      <c r="BA14" s="117">
        <f t="shared" si="8"/>
        <v>0</v>
      </c>
      <c r="BB14" s="117">
        <f t="shared" si="9"/>
        <v>0</v>
      </c>
      <c r="BC14" s="117">
        <f t="shared" si="10"/>
        <v>0</v>
      </c>
      <c r="BD14" s="117">
        <f t="shared" si="11"/>
        <v>0</v>
      </c>
      <c r="BE14" s="118">
        <v>0.2</v>
      </c>
      <c r="BF14" s="118">
        <v>0.8</v>
      </c>
      <c r="BG14" s="117">
        <f t="shared" si="12"/>
        <v>0</v>
      </c>
      <c r="BH14" s="117">
        <f t="shared" si="13"/>
        <v>0</v>
      </c>
      <c r="BI14" s="117">
        <f t="shared" si="14"/>
        <v>0</v>
      </c>
      <c r="BJ14" s="117" t="e">
        <f t="shared" si="15"/>
        <v>#DIV/0!</v>
      </c>
      <c r="BK14" s="117">
        <f t="shared" si="15"/>
        <v>0</v>
      </c>
      <c r="BL14" s="117">
        <f t="shared" si="16"/>
        <v>0</v>
      </c>
      <c r="BM14" s="117">
        <f t="shared" si="17"/>
        <v>0</v>
      </c>
      <c r="BN14" s="117">
        <f t="shared" si="18"/>
        <v>0</v>
      </c>
      <c r="BO14" s="117">
        <f t="shared" si="19"/>
        <v>0</v>
      </c>
      <c r="BP14" s="117">
        <f t="shared" si="19"/>
        <v>0</v>
      </c>
      <c r="BQ14" s="117">
        <f t="shared" si="19"/>
        <v>0</v>
      </c>
      <c r="BR14" s="117" t="e">
        <f t="shared" si="19"/>
        <v>#DIV/0!</v>
      </c>
      <c r="BS14" s="2274"/>
      <c r="BT14" s="2274"/>
      <c r="BU14" s="2274"/>
      <c r="BV14" s="2274"/>
      <c r="BW14" s="2154"/>
      <c r="BX14" s="2154"/>
      <c r="BY14" s="2154"/>
      <c r="BZ14" s="2154"/>
      <c r="CA14" s="2272"/>
      <c r="CB14" s="8"/>
      <c r="CC14" s="2179"/>
      <c r="CD14" s="2154"/>
      <c r="CE14" s="2154"/>
      <c r="CF14" s="2154"/>
      <c r="CG14" s="2151"/>
      <c r="CH14" s="8"/>
      <c r="CI14" s="8"/>
      <c r="CJ14" s="8"/>
      <c r="CK14" s="8"/>
      <c r="CL14" s="8"/>
      <c r="CM14" s="8"/>
      <c r="CN14" s="8"/>
      <c r="CO14" s="8"/>
      <c r="CP14" s="8"/>
      <c r="CQ14" s="8"/>
      <c r="CR14" s="8"/>
      <c r="CS14" s="8"/>
      <c r="CT14" s="8"/>
    </row>
    <row r="15" spans="1:98" ht="69" customHeight="1">
      <c r="A15" s="2269">
        <v>1</v>
      </c>
      <c r="B15" s="2261"/>
      <c r="C15" s="2254"/>
      <c r="D15" s="2270">
        <v>202500000044182</v>
      </c>
      <c r="E15" s="2199"/>
      <c r="F15" s="233" t="s">
        <v>237</v>
      </c>
      <c r="G15" s="700">
        <v>562.47199999999998</v>
      </c>
      <c r="H15" s="699" t="s">
        <v>449</v>
      </c>
      <c r="I15" s="225" t="s">
        <v>667</v>
      </c>
      <c r="J15" s="233" t="s">
        <v>668</v>
      </c>
      <c r="K15" s="233"/>
      <c r="L15" s="701"/>
      <c r="M15" s="702"/>
      <c r="N15" s="703" t="s">
        <v>667</v>
      </c>
      <c r="O15" s="233" t="s">
        <v>668</v>
      </c>
      <c r="P15" s="704"/>
      <c r="Q15" s="705"/>
      <c r="R15" s="706"/>
      <c r="S15" s="707"/>
      <c r="T15" s="708"/>
      <c r="U15" s="709"/>
      <c r="V15" s="710">
        <v>1</v>
      </c>
      <c r="W15" s="711" t="s">
        <v>669</v>
      </c>
      <c r="X15" s="712">
        <v>46023</v>
      </c>
      <c r="Y15" s="713">
        <v>46387</v>
      </c>
      <c r="Z15" s="714" t="s">
        <v>670</v>
      </c>
      <c r="AA15" s="446"/>
      <c r="AB15" s="447"/>
      <c r="AC15" s="447"/>
      <c r="AD15" s="448"/>
      <c r="AE15" s="441"/>
      <c r="AF15" s="715" t="s">
        <v>671</v>
      </c>
      <c r="AG15" s="716" t="s">
        <v>672</v>
      </c>
      <c r="AH15" s="181" t="s">
        <v>673</v>
      </c>
      <c r="AI15" s="717" t="s">
        <v>88</v>
      </c>
      <c r="AJ15" s="718">
        <v>1</v>
      </c>
      <c r="AK15" s="84"/>
      <c r="AL15" s="85"/>
      <c r="AM15" s="85"/>
      <c r="AN15" s="86"/>
      <c r="AO15" s="8"/>
      <c r="AP15" s="225" t="s">
        <v>203</v>
      </c>
      <c r="AQ15" s="233" t="s">
        <v>89</v>
      </c>
      <c r="AR15" s="89"/>
      <c r="AS15" s="90" t="e">
        <f t="shared" si="0"/>
        <v>#VALUE!</v>
      </c>
      <c r="AT15" s="91" t="e">
        <f t="shared" si="1"/>
        <v>#VALUE!</v>
      </c>
      <c r="AU15" s="91">
        <f t="shared" si="2"/>
        <v>0</v>
      </c>
      <c r="AV15" s="91">
        <f t="shared" si="3"/>
        <v>0</v>
      </c>
      <c r="AW15" s="141">
        <f t="shared" si="4"/>
        <v>0</v>
      </c>
      <c r="AX15" s="141">
        <f t="shared" si="5"/>
        <v>0</v>
      </c>
      <c r="AY15" s="141">
        <f t="shared" si="6"/>
        <v>0</v>
      </c>
      <c r="AZ15" s="141" t="e">
        <f t="shared" si="7"/>
        <v>#DIV/0!</v>
      </c>
      <c r="BA15" s="93">
        <f t="shared" si="8"/>
        <v>0</v>
      </c>
      <c r="BB15" s="93">
        <f t="shared" si="9"/>
        <v>0</v>
      </c>
      <c r="BC15" s="93">
        <f t="shared" si="10"/>
        <v>0</v>
      </c>
      <c r="BD15" s="93">
        <f t="shared" si="11"/>
        <v>0</v>
      </c>
      <c r="BE15" s="94">
        <v>0.2</v>
      </c>
      <c r="BF15" s="94">
        <v>0.8</v>
      </c>
      <c r="BG15" s="93">
        <f t="shared" si="12"/>
        <v>0</v>
      </c>
      <c r="BH15" s="93">
        <f t="shared" si="13"/>
        <v>0</v>
      </c>
      <c r="BI15" s="93">
        <f t="shared" si="14"/>
        <v>0</v>
      </c>
      <c r="BJ15" s="93" t="e">
        <f t="shared" si="15"/>
        <v>#DIV/0!</v>
      </c>
      <c r="BK15" s="93">
        <f t="shared" si="15"/>
        <v>0</v>
      </c>
      <c r="BL15" s="93">
        <f t="shared" si="16"/>
        <v>0</v>
      </c>
      <c r="BM15" s="93">
        <f t="shared" si="17"/>
        <v>0</v>
      </c>
      <c r="BN15" s="93">
        <f t="shared" si="18"/>
        <v>0</v>
      </c>
      <c r="BO15" s="93">
        <f t="shared" si="19"/>
        <v>0</v>
      </c>
      <c r="BP15" s="93">
        <f t="shared" si="19"/>
        <v>0</v>
      </c>
      <c r="BQ15" s="93">
        <f t="shared" si="19"/>
        <v>0</v>
      </c>
      <c r="BR15" s="93" t="e">
        <f t="shared" si="19"/>
        <v>#DIV/0!</v>
      </c>
      <c r="BS15" s="2166">
        <f t="shared" ref="BS15:BV15" si="23">AVERAGEIF(BO15:BO24,"&lt;&gt;#¡DIV/0!")</f>
        <v>0</v>
      </c>
      <c r="BT15" s="2166">
        <f t="shared" si="23"/>
        <v>0</v>
      </c>
      <c r="BU15" s="2166">
        <f t="shared" si="23"/>
        <v>0</v>
      </c>
      <c r="BV15" s="2166" t="e">
        <f t="shared" si="23"/>
        <v>#DIV/0!</v>
      </c>
      <c r="BW15" s="2155" t="e">
        <f t="shared" ref="BW15:BZ15" si="24">+#REF!*BS15</f>
        <v>#REF!</v>
      </c>
      <c r="BX15" s="2155" t="e">
        <f t="shared" si="24"/>
        <v>#REF!</v>
      </c>
      <c r="BY15" s="2155" t="e">
        <f t="shared" si="24"/>
        <v>#REF!</v>
      </c>
      <c r="BZ15" s="2155" t="e">
        <f t="shared" si="24"/>
        <v>#REF!</v>
      </c>
      <c r="CA15" s="2165" t="e">
        <f>SUM(BW15:BZ24)</f>
        <v>#REF!</v>
      </c>
      <c r="CB15" s="8"/>
      <c r="CC15" s="2273" t="e">
        <f t="shared" ref="CC15:CF15" si="25">+Q15/$N$15</f>
        <v>#VALUE!</v>
      </c>
      <c r="CD15" s="2267" t="e">
        <f t="shared" si="25"/>
        <v>#VALUE!</v>
      </c>
      <c r="CE15" s="2267" t="e">
        <f t="shared" si="25"/>
        <v>#VALUE!</v>
      </c>
      <c r="CF15" s="2267" t="e">
        <f t="shared" si="25"/>
        <v>#VALUE!</v>
      </c>
      <c r="CG15" s="2268" t="e">
        <f>AVERAGE(CC15:CF24)</f>
        <v>#VALUE!</v>
      </c>
      <c r="CH15" s="8"/>
      <c r="CI15" s="8"/>
      <c r="CJ15" s="8"/>
      <c r="CK15" s="8"/>
      <c r="CL15" s="8"/>
      <c r="CM15" s="8"/>
      <c r="CN15" s="8"/>
      <c r="CO15" s="8"/>
      <c r="CP15" s="8"/>
      <c r="CQ15" s="8"/>
      <c r="CR15" s="8"/>
      <c r="CS15" s="8"/>
      <c r="CT15" s="8"/>
    </row>
    <row r="16" spans="1:98" ht="69" customHeight="1">
      <c r="A16" s="2153"/>
      <c r="B16" s="2261"/>
      <c r="C16" s="2254"/>
      <c r="D16" s="2261"/>
      <c r="E16" s="2254"/>
      <c r="F16" s="719" t="s">
        <v>503</v>
      </c>
      <c r="G16" s="2275">
        <v>7</v>
      </c>
      <c r="H16" s="2276" t="s">
        <v>674</v>
      </c>
      <c r="I16" s="2277" t="s">
        <v>675</v>
      </c>
      <c r="J16" s="233" t="s">
        <v>668</v>
      </c>
      <c r="K16" s="224"/>
      <c r="L16" s="701"/>
      <c r="M16" s="720"/>
      <c r="N16" s="2278" t="s">
        <v>675</v>
      </c>
      <c r="O16" s="721" t="s">
        <v>668</v>
      </c>
      <c r="P16" s="704"/>
      <c r="Q16" s="705"/>
      <c r="R16" s="706"/>
      <c r="S16" s="2279"/>
      <c r="T16" s="2280"/>
      <c r="U16" s="2281"/>
      <c r="V16" s="724">
        <v>2</v>
      </c>
      <c r="W16" s="725" t="s">
        <v>676</v>
      </c>
      <c r="X16" s="712">
        <v>46023</v>
      </c>
      <c r="Y16" s="713">
        <v>46387</v>
      </c>
      <c r="Z16" s="714" t="s">
        <v>670</v>
      </c>
      <c r="AA16" s="476"/>
      <c r="AB16" s="477"/>
      <c r="AC16" s="477"/>
      <c r="AD16" s="478"/>
      <c r="AE16" s="441"/>
      <c r="AF16" s="2281" t="s">
        <v>677</v>
      </c>
      <c r="AG16" s="2283" t="s">
        <v>678</v>
      </c>
      <c r="AH16" s="2283" t="s">
        <v>679</v>
      </c>
      <c r="AI16" s="2284" t="s">
        <v>279</v>
      </c>
      <c r="AJ16" s="2282">
        <v>2.5</v>
      </c>
      <c r="AK16" s="110"/>
      <c r="AL16" s="111"/>
      <c r="AM16" s="111"/>
      <c r="AN16" s="112"/>
      <c r="AO16" s="8"/>
      <c r="AP16" s="727" t="s">
        <v>203</v>
      </c>
      <c r="AQ16" s="721" t="s">
        <v>89</v>
      </c>
      <c r="AR16" s="89"/>
      <c r="AS16" s="115" t="e">
        <f t="shared" si="0"/>
        <v>#VALUE!</v>
      </c>
      <c r="AT16" s="116" t="e">
        <f t="shared" si="1"/>
        <v>#VALUE!</v>
      </c>
      <c r="AU16" s="116">
        <f t="shared" si="2"/>
        <v>0</v>
      </c>
      <c r="AV16" s="116">
        <f t="shared" si="3"/>
        <v>0</v>
      </c>
      <c r="AW16" s="148">
        <f t="shared" si="4"/>
        <v>0</v>
      </c>
      <c r="AX16" s="148">
        <f t="shared" si="5"/>
        <v>0</v>
      </c>
      <c r="AY16" s="148">
        <f t="shared" si="6"/>
        <v>0</v>
      </c>
      <c r="AZ16" s="148" t="e">
        <f t="shared" si="7"/>
        <v>#DIV/0!</v>
      </c>
      <c r="BA16" s="117">
        <f t="shared" si="8"/>
        <v>0</v>
      </c>
      <c r="BB16" s="117">
        <f t="shared" si="9"/>
        <v>0</v>
      </c>
      <c r="BC16" s="117">
        <f t="shared" si="10"/>
        <v>0</v>
      </c>
      <c r="BD16" s="117">
        <f t="shared" si="11"/>
        <v>0</v>
      </c>
      <c r="BE16" s="118">
        <v>0.2</v>
      </c>
      <c r="BF16" s="118">
        <v>0.8</v>
      </c>
      <c r="BG16" s="117">
        <f t="shared" si="12"/>
        <v>0</v>
      </c>
      <c r="BH16" s="117">
        <f t="shared" si="13"/>
        <v>0</v>
      </c>
      <c r="BI16" s="117">
        <f t="shared" si="14"/>
        <v>0</v>
      </c>
      <c r="BJ16" s="117" t="e">
        <f t="shared" si="15"/>
        <v>#DIV/0!</v>
      </c>
      <c r="BK16" s="117">
        <f t="shared" si="15"/>
        <v>0</v>
      </c>
      <c r="BL16" s="117">
        <f t="shared" si="16"/>
        <v>0</v>
      </c>
      <c r="BM16" s="117">
        <f t="shared" si="17"/>
        <v>0</v>
      </c>
      <c r="BN16" s="117">
        <f t="shared" si="18"/>
        <v>0</v>
      </c>
      <c r="BO16" s="117">
        <f t="shared" si="19"/>
        <v>0</v>
      </c>
      <c r="BP16" s="117">
        <f t="shared" si="19"/>
        <v>0</v>
      </c>
      <c r="BQ16" s="117">
        <f t="shared" si="19"/>
        <v>0</v>
      </c>
      <c r="BR16" s="117" t="e">
        <f t="shared" si="19"/>
        <v>#DIV/0!</v>
      </c>
      <c r="BS16" s="2153"/>
      <c r="BT16" s="2153"/>
      <c r="BU16" s="2153"/>
      <c r="BV16" s="2153"/>
      <c r="BW16" s="2153"/>
      <c r="BX16" s="2153"/>
      <c r="BY16" s="2153"/>
      <c r="BZ16" s="2153"/>
      <c r="CA16" s="2150"/>
      <c r="CB16" s="8"/>
      <c r="CC16" s="2184"/>
      <c r="CD16" s="2153"/>
      <c r="CE16" s="2153"/>
      <c r="CF16" s="2153"/>
      <c r="CG16" s="2150"/>
      <c r="CH16" s="8"/>
      <c r="CI16" s="8"/>
      <c r="CJ16" s="8"/>
      <c r="CK16" s="8"/>
      <c r="CL16" s="8"/>
      <c r="CM16" s="8"/>
      <c r="CN16" s="8"/>
      <c r="CO16" s="8"/>
      <c r="CP16" s="8"/>
      <c r="CQ16" s="8"/>
      <c r="CR16" s="8"/>
      <c r="CS16" s="8"/>
      <c r="CT16" s="8"/>
    </row>
    <row r="17" spans="1:98" ht="69" customHeight="1">
      <c r="A17" s="2153"/>
      <c r="B17" s="2261"/>
      <c r="C17" s="2254"/>
      <c r="D17" s="2261"/>
      <c r="E17" s="2254"/>
      <c r="F17" s="728" t="s">
        <v>503</v>
      </c>
      <c r="G17" s="2274"/>
      <c r="H17" s="2150"/>
      <c r="I17" s="2274"/>
      <c r="J17" s="233" t="s">
        <v>668</v>
      </c>
      <c r="K17" s="224"/>
      <c r="L17" s="701"/>
      <c r="M17" s="720"/>
      <c r="N17" s="2274"/>
      <c r="O17" s="721" t="s">
        <v>668</v>
      </c>
      <c r="P17" s="704"/>
      <c r="Q17" s="705"/>
      <c r="R17" s="706"/>
      <c r="S17" s="2274"/>
      <c r="T17" s="2272"/>
      <c r="U17" s="2274"/>
      <c r="V17" s="724">
        <v>3</v>
      </c>
      <c r="W17" s="725" t="s">
        <v>680</v>
      </c>
      <c r="X17" s="712">
        <v>46023</v>
      </c>
      <c r="Y17" s="713">
        <v>46387</v>
      </c>
      <c r="Z17" s="714" t="s">
        <v>670</v>
      </c>
      <c r="AA17" s="476"/>
      <c r="AB17" s="477"/>
      <c r="AC17" s="477"/>
      <c r="AD17" s="478"/>
      <c r="AE17" s="441"/>
      <c r="AF17" s="2274"/>
      <c r="AG17" s="2274"/>
      <c r="AH17" s="2274"/>
      <c r="AI17" s="2274"/>
      <c r="AJ17" s="2272"/>
      <c r="AK17" s="110"/>
      <c r="AL17" s="111"/>
      <c r="AM17" s="111"/>
      <c r="AN17" s="112"/>
      <c r="AO17" s="8"/>
      <c r="AP17" s="727" t="s">
        <v>203</v>
      </c>
      <c r="AQ17" s="721" t="s">
        <v>89</v>
      </c>
      <c r="AR17" s="89"/>
      <c r="AS17" s="115" t="e">
        <f t="shared" si="0"/>
        <v>#DIV/0!</v>
      </c>
      <c r="AT17" s="116" t="e">
        <f t="shared" si="1"/>
        <v>#VALUE!</v>
      </c>
      <c r="AU17" s="116" t="e">
        <f t="shared" si="2"/>
        <v>#DIV/0!</v>
      </c>
      <c r="AV17" s="116" t="e">
        <f t="shared" si="3"/>
        <v>#DIV/0!</v>
      </c>
      <c r="AW17" s="148">
        <f t="shared" si="4"/>
        <v>0</v>
      </c>
      <c r="AX17" s="148">
        <f t="shared" si="5"/>
        <v>0</v>
      </c>
      <c r="AY17" s="148">
        <f t="shared" si="6"/>
        <v>0</v>
      </c>
      <c r="AZ17" s="148" t="e">
        <f t="shared" si="7"/>
        <v>#DIV/0!</v>
      </c>
      <c r="BA17" s="117" t="e">
        <f t="shared" si="8"/>
        <v>#DIV/0!</v>
      </c>
      <c r="BB17" s="117" t="e">
        <f t="shared" si="9"/>
        <v>#DIV/0!</v>
      </c>
      <c r="BC17" s="117" t="e">
        <f t="shared" si="10"/>
        <v>#DIV/0!</v>
      </c>
      <c r="BD17" s="117" t="e">
        <f t="shared" si="11"/>
        <v>#DIV/0!</v>
      </c>
      <c r="BE17" s="118">
        <v>0.2</v>
      </c>
      <c r="BF17" s="118">
        <v>0.8</v>
      </c>
      <c r="BG17" s="117">
        <f t="shared" si="12"/>
        <v>0</v>
      </c>
      <c r="BH17" s="117">
        <f t="shared" si="13"/>
        <v>0</v>
      </c>
      <c r="BI17" s="117">
        <f t="shared" si="14"/>
        <v>0</v>
      </c>
      <c r="BJ17" s="117" t="e">
        <f t="shared" si="15"/>
        <v>#DIV/0!</v>
      </c>
      <c r="BK17" s="117" t="e">
        <f t="shared" si="15"/>
        <v>#DIV/0!</v>
      </c>
      <c r="BL17" s="117" t="e">
        <f t="shared" si="16"/>
        <v>#DIV/0!</v>
      </c>
      <c r="BM17" s="117" t="e">
        <f t="shared" si="17"/>
        <v>#DIV/0!</v>
      </c>
      <c r="BN17" s="117" t="e">
        <f t="shared" si="18"/>
        <v>#DIV/0!</v>
      </c>
      <c r="BO17" s="117" t="e">
        <f t="shared" si="19"/>
        <v>#DIV/0!</v>
      </c>
      <c r="BP17" s="117" t="e">
        <f t="shared" si="19"/>
        <v>#DIV/0!</v>
      </c>
      <c r="BQ17" s="117" t="e">
        <f t="shared" si="19"/>
        <v>#DIV/0!</v>
      </c>
      <c r="BR17" s="117" t="e">
        <f t="shared" si="19"/>
        <v>#DIV/0!</v>
      </c>
      <c r="BS17" s="2153"/>
      <c r="BT17" s="2153"/>
      <c r="BU17" s="2153"/>
      <c r="BV17" s="2153"/>
      <c r="BW17" s="2153"/>
      <c r="BX17" s="2153"/>
      <c r="BY17" s="2153"/>
      <c r="BZ17" s="2153"/>
      <c r="CA17" s="2150"/>
      <c r="CB17" s="8"/>
      <c r="CC17" s="2184"/>
      <c r="CD17" s="2153"/>
      <c r="CE17" s="2153"/>
      <c r="CF17" s="2153"/>
      <c r="CG17" s="2150"/>
      <c r="CH17" s="8"/>
      <c r="CI17" s="8"/>
      <c r="CJ17" s="8"/>
      <c r="CK17" s="8"/>
      <c r="CL17" s="8"/>
      <c r="CM17" s="8"/>
      <c r="CN17" s="8"/>
      <c r="CO17" s="8"/>
      <c r="CP17" s="8"/>
      <c r="CQ17" s="8"/>
      <c r="CR17" s="8"/>
      <c r="CS17" s="8"/>
      <c r="CT17" s="8"/>
    </row>
    <row r="18" spans="1:98" ht="69" customHeight="1">
      <c r="A18" s="2153"/>
      <c r="B18" s="2261"/>
      <c r="C18" s="2254"/>
      <c r="D18" s="2261"/>
      <c r="E18" s="2254"/>
      <c r="F18" s="225" t="s">
        <v>237</v>
      </c>
      <c r="G18" s="2275">
        <v>7</v>
      </c>
      <c r="H18" s="2276" t="s">
        <v>674</v>
      </c>
      <c r="I18" s="225" t="s">
        <v>681</v>
      </c>
      <c r="J18" s="233" t="s">
        <v>668</v>
      </c>
      <c r="K18" s="224"/>
      <c r="L18" s="701"/>
      <c r="M18" s="720"/>
      <c r="N18" s="703" t="s">
        <v>681</v>
      </c>
      <c r="O18" s="721" t="s">
        <v>668</v>
      </c>
      <c r="P18" s="704"/>
      <c r="Q18" s="705"/>
      <c r="R18" s="706"/>
      <c r="S18" s="707"/>
      <c r="T18" s="708"/>
      <c r="U18" s="702"/>
      <c r="V18" s="724">
        <v>4</v>
      </c>
      <c r="W18" s="729" t="s">
        <v>669</v>
      </c>
      <c r="X18" s="713">
        <v>46023</v>
      </c>
      <c r="Y18" s="713">
        <v>46387</v>
      </c>
      <c r="Z18" s="714" t="s">
        <v>670</v>
      </c>
      <c r="AA18" s="476"/>
      <c r="AB18" s="477"/>
      <c r="AC18" s="477"/>
      <c r="AD18" s="478"/>
      <c r="AE18" s="441"/>
      <c r="AF18" s="702" t="s">
        <v>677</v>
      </c>
      <c r="AG18" s="716" t="s">
        <v>682</v>
      </c>
      <c r="AH18" s="730" t="s">
        <v>679</v>
      </c>
      <c r="AI18" s="719" t="s">
        <v>279</v>
      </c>
      <c r="AJ18" s="731">
        <v>33</v>
      </c>
      <c r="AK18" s="110"/>
      <c r="AL18" s="111"/>
      <c r="AM18" s="111"/>
      <c r="AN18" s="112"/>
      <c r="AO18" s="8"/>
      <c r="AP18" s="727" t="s">
        <v>203</v>
      </c>
      <c r="AQ18" s="721" t="s">
        <v>89</v>
      </c>
      <c r="AR18" s="89"/>
      <c r="AS18" s="115" t="e">
        <f t="shared" si="0"/>
        <v>#VALUE!</v>
      </c>
      <c r="AT18" s="116" t="e">
        <f t="shared" si="1"/>
        <v>#VALUE!</v>
      </c>
      <c r="AU18" s="116">
        <f t="shared" si="2"/>
        <v>0</v>
      </c>
      <c r="AV18" s="116">
        <f t="shared" si="3"/>
        <v>0</v>
      </c>
      <c r="AW18" s="148">
        <f t="shared" si="4"/>
        <v>0</v>
      </c>
      <c r="AX18" s="148">
        <f t="shared" si="5"/>
        <v>0</v>
      </c>
      <c r="AY18" s="148">
        <f t="shared" si="6"/>
        <v>0</v>
      </c>
      <c r="AZ18" s="148" t="e">
        <f t="shared" si="7"/>
        <v>#DIV/0!</v>
      </c>
      <c r="BA18" s="117">
        <f t="shared" si="8"/>
        <v>0</v>
      </c>
      <c r="BB18" s="117">
        <f t="shared" si="9"/>
        <v>0</v>
      </c>
      <c r="BC18" s="117">
        <f t="shared" si="10"/>
        <v>0</v>
      </c>
      <c r="BD18" s="117">
        <f t="shared" si="11"/>
        <v>0</v>
      </c>
      <c r="BE18" s="118">
        <v>0.2</v>
      </c>
      <c r="BF18" s="118">
        <v>0.8</v>
      </c>
      <c r="BG18" s="117">
        <f t="shared" si="12"/>
        <v>0</v>
      </c>
      <c r="BH18" s="117">
        <f t="shared" si="13"/>
        <v>0</v>
      </c>
      <c r="BI18" s="117">
        <f t="shared" si="14"/>
        <v>0</v>
      </c>
      <c r="BJ18" s="117" t="e">
        <f t="shared" si="15"/>
        <v>#DIV/0!</v>
      </c>
      <c r="BK18" s="117">
        <f t="shared" si="15"/>
        <v>0</v>
      </c>
      <c r="BL18" s="117">
        <f t="shared" si="16"/>
        <v>0</v>
      </c>
      <c r="BM18" s="117">
        <f t="shared" si="17"/>
        <v>0</v>
      </c>
      <c r="BN18" s="117">
        <f t="shared" si="18"/>
        <v>0</v>
      </c>
      <c r="BO18" s="117">
        <f t="shared" si="19"/>
        <v>0</v>
      </c>
      <c r="BP18" s="117">
        <f t="shared" si="19"/>
        <v>0</v>
      </c>
      <c r="BQ18" s="117">
        <f t="shared" si="19"/>
        <v>0</v>
      </c>
      <c r="BR18" s="117" t="e">
        <f t="shared" si="19"/>
        <v>#DIV/0!</v>
      </c>
      <c r="BS18" s="2153"/>
      <c r="BT18" s="2153"/>
      <c r="BU18" s="2153"/>
      <c r="BV18" s="2153"/>
      <c r="BW18" s="2153"/>
      <c r="BX18" s="2153"/>
      <c r="BY18" s="2153"/>
      <c r="BZ18" s="2153"/>
      <c r="CA18" s="2150"/>
      <c r="CB18" s="8"/>
      <c r="CC18" s="2184"/>
      <c r="CD18" s="2153"/>
      <c r="CE18" s="2153"/>
      <c r="CF18" s="2153"/>
      <c r="CG18" s="2150"/>
      <c r="CH18" s="8"/>
      <c r="CI18" s="8"/>
      <c r="CJ18" s="8"/>
      <c r="CK18" s="8"/>
      <c r="CL18" s="8"/>
      <c r="CM18" s="8"/>
      <c r="CN18" s="8"/>
      <c r="CO18" s="8"/>
      <c r="CP18" s="8"/>
      <c r="CQ18" s="8"/>
      <c r="CR18" s="8"/>
      <c r="CS18" s="8"/>
      <c r="CT18" s="8"/>
    </row>
    <row r="19" spans="1:98" ht="69" customHeight="1">
      <c r="A19" s="2153"/>
      <c r="B19" s="2261"/>
      <c r="C19" s="2254"/>
      <c r="D19" s="2261"/>
      <c r="E19" s="2254"/>
      <c r="F19" s="225" t="s">
        <v>237</v>
      </c>
      <c r="G19" s="2274"/>
      <c r="H19" s="2150"/>
      <c r="I19" s="2277" t="s">
        <v>683</v>
      </c>
      <c r="J19" s="233" t="s">
        <v>668</v>
      </c>
      <c r="K19" s="224"/>
      <c r="L19" s="701"/>
      <c r="M19" s="720"/>
      <c r="N19" s="2278" t="s">
        <v>683</v>
      </c>
      <c r="O19" s="721" t="s">
        <v>668</v>
      </c>
      <c r="P19" s="704"/>
      <c r="Q19" s="705"/>
      <c r="R19" s="706"/>
      <c r="S19" s="2279"/>
      <c r="T19" s="2280"/>
      <c r="U19" s="2281"/>
      <c r="V19" s="724">
        <v>5</v>
      </c>
      <c r="W19" s="729" t="s">
        <v>684</v>
      </c>
      <c r="X19" s="713">
        <v>46023</v>
      </c>
      <c r="Y19" s="713">
        <v>46387</v>
      </c>
      <c r="Z19" s="714" t="s">
        <v>670</v>
      </c>
      <c r="AA19" s="476"/>
      <c r="AB19" s="477"/>
      <c r="AC19" s="477"/>
      <c r="AD19" s="478"/>
      <c r="AE19" s="441"/>
      <c r="AF19" s="2281" t="s">
        <v>685</v>
      </c>
      <c r="AG19" s="2283" t="s">
        <v>686</v>
      </c>
      <c r="AH19" s="2283" t="s">
        <v>679</v>
      </c>
      <c r="AI19" s="2284" t="s">
        <v>279</v>
      </c>
      <c r="AJ19" s="2282">
        <v>1</v>
      </c>
      <c r="AK19" s="110"/>
      <c r="AL19" s="111"/>
      <c r="AM19" s="111"/>
      <c r="AN19" s="112"/>
      <c r="AO19" s="8"/>
      <c r="AP19" s="727" t="s">
        <v>203</v>
      </c>
      <c r="AQ19" s="721" t="s">
        <v>89</v>
      </c>
      <c r="AR19" s="89"/>
      <c r="AS19" s="115" t="e">
        <f t="shared" si="0"/>
        <v>#VALUE!</v>
      </c>
      <c r="AT19" s="116" t="e">
        <f t="shared" si="1"/>
        <v>#VALUE!</v>
      </c>
      <c r="AU19" s="116" t="e">
        <f t="shared" si="2"/>
        <v>#DIV/0!</v>
      </c>
      <c r="AV19" s="116" t="e">
        <f t="shared" si="3"/>
        <v>#DIV/0!</v>
      </c>
      <c r="AW19" s="148">
        <f t="shared" si="4"/>
        <v>0</v>
      </c>
      <c r="AX19" s="148">
        <f t="shared" si="5"/>
        <v>0</v>
      </c>
      <c r="AY19" s="148">
        <f t="shared" si="6"/>
        <v>0</v>
      </c>
      <c r="AZ19" s="148" t="e">
        <f t="shared" si="7"/>
        <v>#DIV/0!</v>
      </c>
      <c r="BA19" s="117">
        <f t="shared" si="8"/>
        <v>0</v>
      </c>
      <c r="BB19" s="117">
        <f t="shared" si="9"/>
        <v>0</v>
      </c>
      <c r="BC19" s="117">
        <f t="shared" si="10"/>
        <v>0</v>
      </c>
      <c r="BD19" s="117">
        <f t="shared" si="11"/>
        <v>0</v>
      </c>
      <c r="BE19" s="118">
        <v>0.2</v>
      </c>
      <c r="BF19" s="118">
        <v>0.8</v>
      </c>
      <c r="BG19" s="117">
        <f t="shared" si="12"/>
        <v>0</v>
      </c>
      <c r="BH19" s="117">
        <f t="shared" si="13"/>
        <v>0</v>
      </c>
      <c r="BI19" s="117">
        <f t="shared" si="14"/>
        <v>0</v>
      </c>
      <c r="BJ19" s="117" t="e">
        <f t="shared" si="15"/>
        <v>#DIV/0!</v>
      </c>
      <c r="BK19" s="117">
        <f t="shared" si="15"/>
        <v>0</v>
      </c>
      <c r="BL19" s="117">
        <f t="shared" si="16"/>
        <v>0</v>
      </c>
      <c r="BM19" s="117">
        <f t="shared" si="17"/>
        <v>0</v>
      </c>
      <c r="BN19" s="117">
        <f t="shared" si="18"/>
        <v>0</v>
      </c>
      <c r="BO19" s="117">
        <f t="shared" si="19"/>
        <v>0</v>
      </c>
      <c r="BP19" s="117">
        <f t="shared" si="19"/>
        <v>0</v>
      </c>
      <c r="BQ19" s="117">
        <f t="shared" si="19"/>
        <v>0</v>
      </c>
      <c r="BR19" s="117" t="e">
        <f t="shared" si="19"/>
        <v>#DIV/0!</v>
      </c>
      <c r="BS19" s="2153"/>
      <c r="BT19" s="2153"/>
      <c r="BU19" s="2153"/>
      <c r="BV19" s="2153"/>
      <c r="BW19" s="2153"/>
      <c r="BX19" s="2153"/>
      <c r="BY19" s="2153"/>
      <c r="BZ19" s="2153"/>
      <c r="CA19" s="2150"/>
      <c r="CB19" s="8"/>
      <c r="CC19" s="2184"/>
      <c r="CD19" s="2153"/>
      <c r="CE19" s="2153"/>
      <c r="CF19" s="2153"/>
      <c r="CG19" s="2150"/>
      <c r="CH19" s="8"/>
      <c r="CI19" s="8"/>
      <c r="CJ19" s="8"/>
      <c r="CK19" s="8"/>
      <c r="CL19" s="8"/>
      <c r="CM19" s="8"/>
      <c r="CN19" s="8"/>
      <c r="CO19" s="8"/>
      <c r="CP19" s="8"/>
      <c r="CQ19" s="8"/>
      <c r="CR19" s="8"/>
      <c r="CS19" s="8"/>
      <c r="CT19" s="8"/>
    </row>
    <row r="20" spans="1:98" ht="69" customHeight="1">
      <c r="A20" s="2153"/>
      <c r="B20" s="2261"/>
      <c r="C20" s="2254"/>
      <c r="D20" s="2261"/>
      <c r="E20" s="2254"/>
      <c r="F20" s="225" t="s">
        <v>237</v>
      </c>
      <c r="G20" s="718">
        <v>29</v>
      </c>
      <c r="H20" s="719" t="s">
        <v>687</v>
      </c>
      <c r="I20" s="2274"/>
      <c r="J20" s="233" t="s">
        <v>668</v>
      </c>
      <c r="K20" s="224"/>
      <c r="L20" s="701"/>
      <c r="M20" s="720"/>
      <c r="N20" s="2274"/>
      <c r="O20" s="721" t="s">
        <v>668</v>
      </c>
      <c r="P20" s="704"/>
      <c r="Q20" s="705"/>
      <c r="R20" s="706"/>
      <c r="S20" s="2274"/>
      <c r="T20" s="2272"/>
      <c r="U20" s="2274"/>
      <c r="V20" s="724">
        <v>6</v>
      </c>
      <c r="W20" s="732" t="s">
        <v>688</v>
      </c>
      <c r="X20" s="713">
        <v>46023</v>
      </c>
      <c r="Y20" s="713">
        <v>46387</v>
      </c>
      <c r="Z20" s="714" t="s">
        <v>670</v>
      </c>
      <c r="AA20" s="476"/>
      <c r="AB20" s="477"/>
      <c r="AC20" s="477"/>
      <c r="AD20" s="478"/>
      <c r="AE20" s="441"/>
      <c r="AF20" s="2274"/>
      <c r="AG20" s="2274"/>
      <c r="AH20" s="2274"/>
      <c r="AI20" s="2274"/>
      <c r="AJ20" s="2272"/>
      <c r="AK20" s="110"/>
      <c r="AL20" s="111"/>
      <c r="AM20" s="111"/>
      <c r="AN20" s="112"/>
      <c r="AO20" s="8"/>
      <c r="AP20" s="727" t="s">
        <v>203</v>
      </c>
      <c r="AQ20" s="721" t="s">
        <v>89</v>
      </c>
      <c r="AR20" s="89"/>
      <c r="AS20" s="115">
        <f t="shared" si="0"/>
        <v>0</v>
      </c>
      <c r="AT20" s="116" t="e">
        <f t="shared" si="1"/>
        <v>#VALUE!</v>
      </c>
      <c r="AU20" s="116">
        <f t="shared" si="2"/>
        <v>0</v>
      </c>
      <c r="AV20" s="116">
        <f t="shared" si="3"/>
        <v>0</v>
      </c>
      <c r="AW20" s="148">
        <f t="shared" si="4"/>
        <v>0</v>
      </c>
      <c r="AX20" s="148">
        <f t="shared" si="5"/>
        <v>0</v>
      </c>
      <c r="AY20" s="148">
        <f t="shared" si="6"/>
        <v>0</v>
      </c>
      <c r="AZ20" s="148" t="e">
        <f t="shared" si="7"/>
        <v>#DIV/0!</v>
      </c>
      <c r="BA20" s="117" t="e">
        <f t="shared" si="8"/>
        <v>#DIV/0!</v>
      </c>
      <c r="BB20" s="117" t="e">
        <f t="shared" si="9"/>
        <v>#DIV/0!</v>
      </c>
      <c r="BC20" s="117" t="e">
        <f t="shared" si="10"/>
        <v>#DIV/0!</v>
      </c>
      <c r="BD20" s="117" t="e">
        <f t="shared" si="11"/>
        <v>#DIV/0!</v>
      </c>
      <c r="BE20" s="118">
        <v>0.2</v>
      </c>
      <c r="BF20" s="118">
        <v>0.8</v>
      </c>
      <c r="BG20" s="117">
        <f t="shared" si="12"/>
        <v>0</v>
      </c>
      <c r="BH20" s="117">
        <f t="shared" si="13"/>
        <v>0</v>
      </c>
      <c r="BI20" s="117">
        <f t="shared" si="14"/>
        <v>0</v>
      </c>
      <c r="BJ20" s="117" t="e">
        <f t="shared" si="15"/>
        <v>#DIV/0!</v>
      </c>
      <c r="BK20" s="117" t="e">
        <f t="shared" si="15"/>
        <v>#DIV/0!</v>
      </c>
      <c r="BL20" s="117" t="e">
        <f t="shared" si="16"/>
        <v>#DIV/0!</v>
      </c>
      <c r="BM20" s="117" t="e">
        <f t="shared" si="17"/>
        <v>#DIV/0!</v>
      </c>
      <c r="BN20" s="117" t="e">
        <f t="shared" si="18"/>
        <v>#DIV/0!</v>
      </c>
      <c r="BO20" s="117" t="e">
        <f t="shared" si="19"/>
        <v>#DIV/0!</v>
      </c>
      <c r="BP20" s="117" t="e">
        <f t="shared" si="19"/>
        <v>#DIV/0!</v>
      </c>
      <c r="BQ20" s="117" t="e">
        <f t="shared" si="19"/>
        <v>#DIV/0!</v>
      </c>
      <c r="BR20" s="117" t="e">
        <f t="shared" si="19"/>
        <v>#DIV/0!</v>
      </c>
      <c r="BS20" s="2153"/>
      <c r="BT20" s="2153"/>
      <c r="BU20" s="2153"/>
      <c r="BV20" s="2153"/>
      <c r="BW20" s="2153"/>
      <c r="BX20" s="2153"/>
      <c r="BY20" s="2153"/>
      <c r="BZ20" s="2153"/>
      <c r="CA20" s="2150"/>
      <c r="CB20" s="8"/>
      <c r="CC20" s="2184"/>
      <c r="CD20" s="2153"/>
      <c r="CE20" s="2153"/>
      <c r="CF20" s="2153"/>
      <c r="CG20" s="2150"/>
      <c r="CH20" s="8"/>
      <c r="CI20" s="8"/>
      <c r="CJ20" s="8"/>
      <c r="CK20" s="8"/>
      <c r="CL20" s="8"/>
      <c r="CM20" s="8"/>
      <c r="CN20" s="8"/>
      <c r="CO20" s="8"/>
      <c r="CP20" s="8"/>
      <c r="CQ20" s="8"/>
      <c r="CR20" s="8"/>
      <c r="CS20" s="8"/>
      <c r="CT20" s="8"/>
    </row>
    <row r="21" spans="1:98" ht="69" customHeight="1">
      <c r="A21" s="2153"/>
      <c r="B21" s="2261"/>
      <c r="C21" s="2254"/>
      <c r="D21" s="2261"/>
      <c r="E21" s="2254"/>
      <c r="F21" s="225" t="s">
        <v>472</v>
      </c>
      <c r="G21" s="700">
        <v>22.04</v>
      </c>
      <c r="H21" s="728" t="s">
        <v>687</v>
      </c>
      <c r="I21" s="2277" t="s">
        <v>689</v>
      </c>
      <c r="J21" s="233" t="s">
        <v>668</v>
      </c>
      <c r="K21" s="224"/>
      <c r="L21" s="701"/>
      <c r="M21" s="720"/>
      <c r="N21" s="2278" t="s">
        <v>689</v>
      </c>
      <c r="O21" s="721" t="s">
        <v>668</v>
      </c>
      <c r="P21" s="704"/>
      <c r="Q21" s="705"/>
      <c r="R21" s="706"/>
      <c r="S21" s="2279"/>
      <c r="T21" s="2280"/>
      <c r="U21" s="2281"/>
      <c r="V21" s="724">
        <v>7</v>
      </c>
      <c r="W21" s="729" t="s">
        <v>690</v>
      </c>
      <c r="X21" s="713">
        <v>46023</v>
      </c>
      <c r="Y21" s="713">
        <v>46387</v>
      </c>
      <c r="Z21" s="714" t="s">
        <v>670</v>
      </c>
      <c r="AA21" s="476"/>
      <c r="AB21" s="477"/>
      <c r="AC21" s="477"/>
      <c r="AD21" s="478"/>
      <c r="AE21" s="441"/>
      <c r="AF21" s="2281" t="s">
        <v>691</v>
      </c>
      <c r="AG21" s="2283" t="s">
        <v>692</v>
      </c>
      <c r="AH21" s="2283" t="s">
        <v>693</v>
      </c>
      <c r="AI21" s="2284" t="s">
        <v>279</v>
      </c>
      <c r="AJ21" s="2282">
        <v>22.04</v>
      </c>
      <c r="AK21" s="110"/>
      <c r="AL21" s="111"/>
      <c r="AM21" s="111"/>
      <c r="AN21" s="112"/>
      <c r="AO21" s="8"/>
      <c r="AP21" s="727" t="s">
        <v>203</v>
      </c>
      <c r="AQ21" s="721" t="s">
        <v>89</v>
      </c>
      <c r="AR21" s="89"/>
      <c r="AS21" s="115" t="e">
        <f t="shared" si="0"/>
        <v>#VALUE!</v>
      </c>
      <c r="AT21" s="116" t="e">
        <f t="shared" si="1"/>
        <v>#VALUE!</v>
      </c>
      <c r="AU21" s="116">
        <f t="shared" si="2"/>
        <v>0</v>
      </c>
      <c r="AV21" s="116">
        <f t="shared" si="3"/>
        <v>0</v>
      </c>
      <c r="AW21" s="148">
        <f t="shared" si="4"/>
        <v>0</v>
      </c>
      <c r="AX21" s="148">
        <f t="shared" si="5"/>
        <v>0</v>
      </c>
      <c r="AY21" s="148">
        <f t="shared" si="6"/>
        <v>0</v>
      </c>
      <c r="AZ21" s="148" t="e">
        <f t="shared" si="7"/>
        <v>#DIV/0!</v>
      </c>
      <c r="BA21" s="117">
        <f t="shared" si="8"/>
        <v>0</v>
      </c>
      <c r="BB21" s="117">
        <f t="shared" si="9"/>
        <v>0</v>
      </c>
      <c r="BC21" s="117">
        <f t="shared" si="10"/>
        <v>0</v>
      </c>
      <c r="BD21" s="117">
        <f t="shared" si="11"/>
        <v>0</v>
      </c>
      <c r="BE21" s="118">
        <v>0.2</v>
      </c>
      <c r="BF21" s="118">
        <v>0.8</v>
      </c>
      <c r="BG21" s="117">
        <f t="shared" si="12"/>
        <v>0</v>
      </c>
      <c r="BH21" s="117">
        <f t="shared" si="13"/>
        <v>0</v>
      </c>
      <c r="BI21" s="117">
        <f t="shared" si="14"/>
        <v>0</v>
      </c>
      <c r="BJ21" s="117" t="e">
        <f t="shared" si="15"/>
        <v>#DIV/0!</v>
      </c>
      <c r="BK21" s="117">
        <f t="shared" si="15"/>
        <v>0</v>
      </c>
      <c r="BL21" s="117">
        <f t="shared" si="16"/>
        <v>0</v>
      </c>
      <c r="BM21" s="117">
        <f t="shared" si="17"/>
        <v>0</v>
      </c>
      <c r="BN21" s="117">
        <f t="shared" si="18"/>
        <v>0</v>
      </c>
      <c r="BO21" s="117">
        <f t="shared" si="19"/>
        <v>0</v>
      </c>
      <c r="BP21" s="117">
        <f t="shared" si="19"/>
        <v>0</v>
      </c>
      <c r="BQ21" s="117">
        <f t="shared" si="19"/>
        <v>0</v>
      </c>
      <c r="BR21" s="117" t="e">
        <f t="shared" si="19"/>
        <v>#DIV/0!</v>
      </c>
      <c r="BS21" s="2153"/>
      <c r="BT21" s="2153"/>
      <c r="BU21" s="2153"/>
      <c r="BV21" s="2153"/>
      <c r="BW21" s="2153"/>
      <c r="BX21" s="2153"/>
      <c r="BY21" s="2153"/>
      <c r="BZ21" s="2153"/>
      <c r="CA21" s="2150"/>
      <c r="CB21" s="8"/>
      <c r="CC21" s="2184"/>
      <c r="CD21" s="2153"/>
      <c r="CE21" s="2153"/>
      <c r="CF21" s="2153"/>
      <c r="CG21" s="2150"/>
      <c r="CH21" s="8"/>
      <c r="CI21" s="8"/>
      <c r="CJ21" s="8"/>
      <c r="CK21" s="8"/>
      <c r="CL21" s="8"/>
      <c r="CM21" s="8"/>
      <c r="CN21" s="8"/>
      <c r="CO21" s="8"/>
      <c r="CP21" s="8"/>
      <c r="CQ21" s="8"/>
      <c r="CR21" s="8"/>
      <c r="CS21" s="8"/>
      <c r="CT21" s="8"/>
    </row>
    <row r="22" spans="1:98" ht="69" customHeight="1" thickBot="1">
      <c r="A22" s="2153"/>
      <c r="B22" s="2200"/>
      <c r="C22" s="2201"/>
      <c r="D22" s="2261"/>
      <c r="E22" s="2254"/>
      <c r="F22" s="225" t="s">
        <v>237</v>
      </c>
      <c r="G22" s="718">
        <v>29</v>
      </c>
      <c r="H22" s="719" t="s">
        <v>687</v>
      </c>
      <c r="I22" s="2274"/>
      <c r="J22" s="233" t="s">
        <v>668</v>
      </c>
      <c r="K22" s="224"/>
      <c r="L22" s="701"/>
      <c r="M22" s="720"/>
      <c r="N22" s="2274"/>
      <c r="O22" s="721" t="s">
        <v>668</v>
      </c>
      <c r="P22" s="704"/>
      <c r="Q22" s="705"/>
      <c r="R22" s="706"/>
      <c r="S22" s="2274"/>
      <c r="T22" s="2272"/>
      <c r="U22" s="2274"/>
      <c r="V22" s="724">
        <v>8</v>
      </c>
      <c r="W22" s="733" t="s">
        <v>694</v>
      </c>
      <c r="X22" s="713">
        <v>46023</v>
      </c>
      <c r="Y22" s="713">
        <v>46387</v>
      </c>
      <c r="Z22" s="714" t="s">
        <v>670</v>
      </c>
      <c r="AA22" s="476"/>
      <c r="AB22" s="477"/>
      <c r="AC22" s="477"/>
      <c r="AD22" s="478"/>
      <c r="AE22" s="441"/>
      <c r="AF22" s="2274"/>
      <c r="AG22" s="2274"/>
      <c r="AH22" s="2274"/>
      <c r="AI22" s="2274"/>
      <c r="AJ22" s="2272"/>
      <c r="AK22" s="110"/>
      <c r="AL22" s="111"/>
      <c r="AM22" s="111"/>
      <c r="AN22" s="112"/>
      <c r="AO22" s="8"/>
      <c r="AP22" s="727" t="s">
        <v>203</v>
      </c>
      <c r="AQ22" s="721" t="s">
        <v>89</v>
      </c>
      <c r="AR22" s="89"/>
      <c r="AS22" s="115">
        <f t="shared" si="0"/>
        <v>0</v>
      </c>
      <c r="AT22" s="116" t="e">
        <f t="shared" si="1"/>
        <v>#VALUE!</v>
      </c>
      <c r="AU22" s="116">
        <f t="shared" si="2"/>
        <v>0</v>
      </c>
      <c r="AV22" s="116">
        <f t="shared" si="3"/>
        <v>0</v>
      </c>
      <c r="AW22" s="148">
        <f t="shared" si="4"/>
        <v>0</v>
      </c>
      <c r="AX22" s="148">
        <f t="shared" si="5"/>
        <v>0</v>
      </c>
      <c r="AY22" s="148">
        <f t="shared" si="6"/>
        <v>0</v>
      </c>
      <c r="AZ22" s="148" t="e">
        <f t="shared" si="7"/>
        <v>#DIV/0!</v>
      </c>
      <c r="BA22" s="117" t="e">
        <f t="shared" si="8"/>
        <v>#DIV/0!</v>
      </c>
      <c r="BB22" s="117" t="e">
        <f t="shared" si="9"/>
        <v>#DIV/0!</v>
      </c>
      <c r="BC22" s="117" t="e">
        <f t="shared" si="10"/>
        <v>#DIV/0!</v>
      </c>
      <c r="BD22" s="117" t="e">
        <f t="shared" si="11"/>
        <v>#DIV/0!</v>
      </c>
      <c r="BE22" s="118">
        <v>0.2</v>
      </c>
      <c r="BF22" s="118">
        <v>0.8</v>
      </c>
      <c r="BG22" s="117">
        <f t="shared" si="12"/>
        <v>0</v>
      </c>
      <c r="BH22" s="117">
        <f t="shared" si="13"/>
        <v>0</v>
      </c>
      <c r="BI22" s="117">
        <f t="shared" si="14"/>
        <v>0</v>
      </c>
      <c r="BJ22" s="117" t="e">
        <f t="shared" si="15"/>
        <v>#DIV/0!</v>
      </c>
      <c r="BK22" s="117" t="e">
        <f t="shared" si="15"/>
        <v>#DIV/0!</v>
      </c>
      <c r="BL22" s="117" t="e">
        <f t="shared" si="16"/>
        <v>#DIV/0!</v>
      </c>
      <c r="BM22" s="117" t="e">
        <f t="shared" si="17"/>
        <v>#DIV/0!</v>
      </c>
      <c r="BN22" s="117" t="e">
        <f t="shared" si="18"/>
        <v>#DIV/0!</v>
      </c>
      <c r="BO22" s="117" t="e">
        <f t="shared" si="19"/>
        <v>#DIV/0!</v>
      </c>
      <c r="BP22" s="117" t="e">
        <f t="shared" si="19"/>
        <v>#DIV/0!</v>
      </c>
      <c r="BQ22" s="117" t="e">
        <f t="shared" si="19"/>
        <v>#DIV/0!</v>
      </c>
      <c r="BR22" s="117" t="e">
        <f t="shared" si="19"/>
        <v>#DIV/0!</v>
      </c>
      <c r="BS22" s="2153"/>
      <c r="BT22" s="2153"/>
      <c r="BU22" s="2153"/>
      <c r="BV22" s="2153"/>
      <c r="BW22" s="2153"/>
      <c r="BX22" s="2153"/>
      <c r="BY22" s="2153"/>
      <c r="BZ22" s="2153"/>
      <c r="CA22" s="2150"/>
      <c r="CB22" s="8"/>
      <c r="CC22" s="2184"/>
      <c r="CD22" s="2153"/>
      <c r="CE22" s="2153"/>
      <c r="CF22" s="2153"/>
      <c r="CG22" s="2150"/>
      <c r="CH22" s="8"/>
      <c r="CI22" s="8"/>
      <c r="CJ22" s="8"/>
      <c r="CK22" s="8"/>
      <c r="CL22" s="8"/>
      <c r="CM22" s="8"/>
      <c r="CN22" s="8"/>
      <c r="CO22" s="8"/>
      <c r="CP22" s="8"/>
      <c r="CQ22" s="8"/>
      <c r="CR22" s="8"/>
      <c r="CS22" s="8"/>
      <c r="CT22" s="8"/>
    </row>
    <row r="23" spans="1:98" ht="69" customHeight="1">
      <c r="A23" s="2153"/>
      <c r="B23" s="734"/>
      <c r="C23" s="735"/>
      <c r="D23" s="2261"/>
      <c r="E23" s="2254"/>
      <c r="F23" s="233" t="s">
        <v>472</v>
      </c>
      <c r="G23" s="718">
        <v>4</v>
      </c>
      <c r="H23" s="719" t="s">
        <v>687</v>
      </c>
      <c r="I23" s="2277" t="s">
        <v>695</v>
      </c>
      <c r="J23" s="233" t="s">
        <v>668</v>
      </c>
      <c r="K23" s="224"/>
      <c r="L23" s="701"/>
      <c r="M23" s="720"/>
      <c r="N23" s="2278" t="s">
        <v>695</v>
      </c>
      <c r="O23" s="721" t="s">
        <v>668</v>
      </c>
      <c r="P23" s="704"/>
      <c r="Q23" s="705"/>
      <c r="R23" s="706"/>
      <c r="S23" s="2279"/>
      <c r="T23" s="2280"/>
      <c r="U23" s="2281"/>
      <c r="V23" s="724">
        <v>9</v>
      </c>
      <c r="W23" s="729" t="s">
        <v>696</v>
      </c>
      <c r="X23" s="713">
        <v>46023</v>
      </c>
      <c r="Y23" s="713">
        <v>46387</v>
      </c>
      <c r="Z23" s="714" t="s">
        <v>670</v>
      </c>
      <c r="AA23" s="476"/>
      <c r="AB23" s="477"/>
      <c r="AC23" s="477"/>
      <c r="AD23" s="478"/>
      <c r="AE23" s="441"/>
      <c r="AF23" s="2281" t="s">
        <v>691</v>
      </c>
      <c r="AG23" s="2283" t="s">
        <v>697</v>
      </c>
      <c r="AH23" s="2283" t="s">
        <v>693</v>
      </c>
      <c r="AI23" s="2285" t="s">
        <v>279</v>
      </c>
      <c r="AJ23" s="2282">
        <v>33</v>
      </c>
      <c r="AK23" s="110"/>
      <c r="AL23" s="111"/>
      <c r="AM23" s="111"/>
      <c r="AN23" s="112"/>
      <c r="AO23" s="8"/>
      <c r="AP23" s="727" t="s">
        <v>203</v>
      </c>
      <c r="AQ23" s="721" t="s">
        <v>89</v>
      </c>
      <c r="AR23" s="89"/>
      <c r="AS23" s="115" t="e">
        <f t="shared" si="0"/>
        <v>#VALUE!</v>
      </c>
      <c r="AT23" s="116" t="e">
        <f t="shared" si="1"/>
        <v>#VALUE!</v>
      </c>
      <c r="AU23" s="116">
        <f t="shared" si="2"/>
        <v>0</v>
      </c>
      <c r="AV23" s="116">
        <f t="shared" si="3"/>
        <v>0</v>
      </c>
      <c r="AW23" s="148">
        <f t="shared" si="4"/>
        <v>0</v>
      </c>
      <c r="AX23" s="148">
        <f t="shared" si="5"/>
        <v>0</v>
      </c>
      <c r="AY23" s="148">
        <f t="shared" si="6"/>
        <v>0</v>
      </c>
      <c r="AZ23" s="148" t="e">
        <f t="shared" si="7"/>
        <v>#DIV/0!</v>
      </c>
      <c r="BA23" s="117">
        <f t="shared" si="8"/>
        <v>0</v>
      </c>
      <c r="BB23" s="117">
        <f t="shared" si="9"/>
        <v>0</v>
      </c>
      <c r="BC23" s="117">
        <f t="shared" si="10"/>
        <v>0</v>
      </c>
      <c r="BD23" s="117">
        <f t="shared" si="11"/>
        <v>0</v>
      </c>
      <c r="BE23" s="118">
        <v>0.2</v>
      </c>
      <c r="BF23" s="118">
        <v>0.8</v>
      </c>
      <c r="BG23" s="117">
        <f t="shared" si="12"/>
        <v>0</v>
      </c>
      <c r="BH23" s="117">
        <f t="shared" si="13"/>
        <v>0</v>
      </c>
      <c r="BI23" s="117">
        <f t="shared" si="14"/>
        <v>0</v>
      </c>
      <c r="BJ23" s="117" t="e">
        <f t="shared" si="15"/>
        <v>#DIV/0!</v>
      </c>
      <c r="BK23" s="117">
        <f t="shared" si="15"/>
        <v>0</v>
      </c>
      <c r="BL23" s="117">
        <f t="shared" si="16"/>
        <v>0</v>
      </c>
      <c r="BM23" s="117">
        <f t="shared" si="17"/>
        <v>0</v>
      </c>
      <c r="BN23" s="117">
        <f t="shared" si="18"/>
        <v>0</v>
      </c>
      <c r="BO23" s="117">
        <f t="shared" si="19"/>
        <v>0</v>
      </c>
      <c r="BP23" s="117">
        <f t="shared" si="19"/>
        <v>0</v>
      </c>
      <c r="BQ23" s="117">
        <f t="shared" si="19"/>
        <v>0</v>
      </c>
      <c r="BR23" s="117" t="e">
        <f t="shared" si="19"/>
        <v>#DIV/0!</v>
      </c>
      <c r="BS23" s="2153"/>
      <c r="BT23" s="2153"/>
      <c r="BU23" s="2153"/>
      <c r="BV23" s="2153"/>
      <c r="BW23" s="2153"/>
      <c r="BX23" s="2153"/>
      <c r="BY23" s="2153"/>
      <c r="BZ23" s="2153"/>
      <c r="CA23" s="2150"/>
      <c r="CB23" s="8"/>
      <c r="CC23" s="2184"/>
      <c r="CD23" s="2153"/>
      <c r="CE23" s="2153"/>
      <c r="CF23" s="2153"/>
      <c r="CG23" s="2150"/>
      <c r="CH23" s="8"/>
      <c r="CI23" s="8"/>
      <c r="CJ23" s="8"/>
      <c r="CK23" s="8"/>
      <c r="CL23" s="8"/>
      <c r="CM23" s="8"/>
      <c r="CN23" s="8"/>
      <c r="CO23" s="8"/>
      <c r="CP23" s="8"/>
      <c r="CQ23" s="8"/>
      <c r="CR23" s="8"/>
      <c r="CS23" s="8"/>
      <c r="CT23" s="8"/>
    </row>
    <row r="24" spans="1:98" ht="69" customHeight="1" thickBot="1">
      <c r="A24" s="2154"/>
      <c r="B24" s="734"/>
      <c r="C24" s="735"/>
      <c r="D24" s="2261"/>
      <c r="E24" s="2254"/>
      <c r="F24" s="225" t="s">
        <v>448</v>
      </c>
      <c r="G24" s="718">
        <v>29</v>
      </c>
      <c r="H24" s="719" t="s">
        <v>687</v>
      </c>
      <c r="I24" s="2154"/>
      <c r="J24" s="233" t="s">
        <v>668</v>
      </c>
      <c r="K24" s="224"/>
      <c r="L24" s="701"/>
      <c r="M24" s="720"/>
      <c r="N24" s="2274"/>
      <c r="O24" s="721" t="s">
        <v>668</v>
      </c>
      <c r="P24" s="704"/>
      <c r="Q24" s="705"/>
      <c r="R24" s="706"/>
      <c r="S24" s="2154"/>
      <c r="T24" s="2151"/>
      <c r="U24" s="2274"/>
      <c r="V24" s="724">
        <v>10</v>
      </c>
      <c r="W24" s="733" t="s">
        <v>698</v>
      </c>
      <c r="X24" s="713">
        <v>46023</v>
      </c>
      <c r="Y24" s="713">
        <v>46387</v>
      </c>
      <c r="Z24" s="714" t="s">
        <v>670</v>
      </c>
      <c r="AA24" s="505"/>
      <c r="AB24" s="506"/>
      <c r="AC24" s="506"/>
      <c r="AD24" s="507"/>
      <c r="AE24" s="441"/>
      <c r="AF24" s="2154"/>
      <c r="AG24" s="2154"/>
      <c r="AH24" s="2154"/>
      <c r="AI24" s="2154"/>
      <c r="AJ24" s="2151"/>
      <c r="AK24" s="128"/>
      <c r="AL24" s="129"/>
      <c r="AM24" s="129"/>
      <c r="AN24" s="130"/>
      <c r="AO24" s="8"/>
      <c r="AP24" s="727" t="s">
        <v>203</v>
      </c>
      <c r="AQ24" s="721" t="s">
        <v>89</v>
      </c>
      <c r="AR24" s="89"/>
      <c r="AS24" s="133">
        <f t="shared" si="0"/>
        <v>0</v>
      </c>
      <c r="AT24" s="134" t="e">
        <f t="shared" si="1"/>
        <v>#VALUE!</v>
      </c>
      <c r="AU24" s="134">
        <f t="shared" si="2"/>
        <v>0</v>
      </c>
      <c r="AV24" s="134">
        <f t="shared" si="3"/>
        <v>0</v>
      </c>
      <c r="AW24" s="148">
        <f t="shared" si="4"/>
        <v>0</v>
      </c>
      <c r="AX24" s="148">
        <f t="shared" si="5"/>
        <v>0</v>
      </c>
      <c r="AY24" s="148">
        <f t="shared" si="6"/>
        <v>0</v>
      </c>
      <c r="AZ24" s="148" t="e">
        <f t="shared" si="7"/>
        <v>#DIV/0!</v>
      </c>
      <c r="BA24" s="117" t="e">
        <f t="shared" si="8"/>
        <v>#DIV/0!</v>
      </c>
      <c r="BB24" s="158" t="e">
        <f t="shared" si="9"/>
        <v>#DIV/0!</v>
      </c>
      <c r="BC24" s="158" t="e">
        <f t="shared" si="10"/>
        <v>#DIV/0!</v>
      </c>
      <c r="BD24" s="158" t="e">
        <f t="shared" si="11"/>
        <v>#DIV/0!</v>
      </c>
      <c r="BE24" s="159">
        <v>0.2</v>
      </c>
      <c r="BF24" s="159">
        <v>0.8</v>
      </c>
      <c r="BG24" s="117">
        <f t="shared" si="12"/>
        <v>0</v>
      </c>
      <c r="BH24" s="117">
        <f t="shared" si="13"/>
        <v>0</v>
      </c>
      <c r="BI24" s="117">
        <f t="shared" si="14"/>
        <v>0</v>
      </c>
      <c r="BJ24" s="117" t="e">
        <f t="shared" si="15"/>
        <v>#DIV/0!</v>
      </c>
      <c r="BK24" s="117" t="e">
        <f t="shared" si="15"/>
        <v>#DIV/0!</v>
      </c>
      <c r="BL24" s="117" t="e">
        <f t="shared" si="16"/>
        <v>#DIV/0!</v>
      </c>
      <c r="BM24" s="117" t="e">
        <f t="shared" si="17"/>
        <v>#DIV/0!</v>
      </c>
      <c r="BN24" s="117" t="e">
        <f t="shared" si="18"/>
        <v>#DIV/0!</v>
      </c>
      <c r="BO24" s="117" t="e">
        <f t="shared" si="19"/>
        <v>#DIV/0!</v>
      </c>
      <c r="BP24" s="160" t="e">
        <f t="shared" si="19"/>
        <v>#DIV/0!</v>
      </c>
      <c r="BQ24" s="160" t="e">
        <f t="shared" si="19"/>
        <v>#DIV/0!</v>
      </c>
      <c r="BR24" s="160" t="e">
        <f t="shared" si="19"/>
        <v>#DIV/0!</v>
      </c>
      <c r="BS24" s="2154"/>
      <c r="BT24" s="2154"/>
      <c r="BU24" s="2154"/>
      <c r="BV24" s="2154"/>
      <c r="BW24" s="2154"/>
      <c r="BX24" s="2154"/>
      <c r="BY24" s="2154"/>
      <c r="BZ24" s="2154"/>
      <c r="CA24" s="2151"/>
      <c r="CB24" s="8"/>
      <c r="CC24" s="2179"/>
      <c r="CD24" s="2154"/>
      <c r="CE24" s="2154"/>
      <c r="CF24" s="2154"/>
      <c r="CG24" s="2151"/>
      <c r="CH24" s="8"/>
      <c r="CI24" s="8"/>
      <c r="CJ24" s="8"/>
      <c r="CK24" s="8"/>
      <c r="CL24" s="8"/>
      <c r="CM24" s="8"/>
      <c r="CN24" s="8"/>
      <c r="CO24" s="8"/>
      <c r="CP24" s="8"/>
      <c r="CQ24" s="8"/>
      <c r="CR24" s="8"/>
      <c r="CS24" s="8"/>
      <c r="CT24" s="8"/>
    </row>
    <row r="25" spans="1:98" ht="69" customHeight="1">
      <c r="A25" s="2269">
        <v>2</v>
      </c>
      <c r="B25" s="734"/>
      <c r="C25" s="735"/>
      <c r="D25" s="2261"/>
      <c r="E25" s="2254"/>
      <c r="F25" s="225" t="s">
        <v>237</v>
      </c>
      <c r="G25" s="700">
        <v>4</v>
      </c>
      <c r="H25" s="728" t="s">
        <v>687</v>
      </c>
      <c r="I25" s="2277" t="s">
        <v>699</v>
      </c>
      <c r="J25" s="233" t="s">
        <v>668</v>
      </c>
      <c r="K25" s="217"/>
      <c r="L25" s="701"/>
      <c r="M25" s="702"/>
      <c r="N25" s="2278" t="s">
        <v>699</v>
      </c>
      <c r="O25" s="233" t="s">
        <v>668</v>
      </c>
      <c r="P25" s="704"/>
      <c r="Q25" s="705"/>
      <c r="R25" s="706"/>
      <c r="S25" s="2279"/>
      <c r="T25" s="2280"/>
      <c r="U25" s="2281"/>
      <c r="V25" s="710">
        <v>1</v>
      </c>
      <c r="W25" s="733" t="s">
        <v>700</v>
      </c>
      <c r="X25" s="713">
        <v>46023</v>
      </c>
      <c r="Y25" s="713">
        <v>46387</v>
      </c>
      <c r="Z25" s="714" t="s">
        <v>670</v>
      </c>
      <c r="AA25" s="446"/>
      <c r="AB25" s="447"/>
      <c r="AC25" s="447"/>
      <c r="AD25" s="448"/>
      <c r="AE25" s="441"/>
      <c r="AF25" s="2281" t="s">
        <v>701</v>
      </c>
      <c r="AG25" s="2283" t="s">
        <v>702</v>
      </c>
      <c r="AH25" s="2283" t="s">
        <v>703</v>
      </c>
      <c r="AI25" s="2284" t="s">
        <v>279</v>
      </c>
      <c r="AJ25" s="2286">
        <v>29</v>
      </c>
      <c r="AK25" s="84"/>
      <c r="AL25" s="85"/>
      <c r="AM25" s="85"/>
      <c r="AN25" s="86"/>
      <c r="AO25" s="8"/>
      <c r="AP25" s="225" t="s">
        <v>203</v>
      </c>
      <c r="AQ25" s="233" t="s">
        <v>89</v>
      </c>
      <c r="AR25" s="161"/>
      <c r="AS25" s="90" t="e">
        <f t="shared" si="0"/>
        <v>#VALUE!</v>
      </c>
      <c r="AT25" s="91" t="e">
        <f t="shared" si="1"/>
        <v>#VALUE!</v>
      </c>
      <c r="AU25" s="91">
        <f t="shared" si="2"/>
        <v>0</v>
      </c>
      <c r="AV25" s="91">
        <f t="shared" si="3"/>
        <v>0</v>
      </c>
      <c r="AW25" s="141">
        <f t="shared" si="4"/>
        <v>0</v>
      </c>
      <c r="AX25" s="141">
        <f t="shared" si="5"/>
        <v>0</v>
      </c>
      <c r="AY25" s="141">
        <f t="shared" si="6"/>
        <v>0</v>
      </c>
      <c r="AZ25" s="141" t="e">
        <f t="shared" si="7"/>
        <v>#DIV/0!</v>
      </c>
      <c r="BA25" s="93">
        <f t="shared" si="8"/>
        <v>0</v>
      </c>
      <c r="BB25" s="93">
        <f t="shared" si="9"/>
        <v>0</v>
      </c>
      <c r="BC25" s="93">
        <f t="shared" si="10"/>
        <v>0</v>
      </c>
      <c r="BD25" s="93">
        <f t="shared" si="11"/>
        <v>0</v>
      </c>
      <c r="BE25" s="94">
        <v>0.2</v>
      </c>
      <c r="BF25" s="94">
        <v>0.8</v>
      </c>
      <c r="BG25" s="93">
        <f t="shared" si="12"/>
        <v>0</v>
      </c>
      <c r="BH25" s="93">
        <f t="shared" si="13"/>
        <v>0</v>
      </c>
      <c r="BI25" s="93">
        <f t="shared" si="14"/>
        <v>0</v>
      </c>
      <c r="BJ25" s="93" t="e">
        <f t="shared" si="15"/>
        <v>#DIV/0!</v>
      </c>
      <c r="BK25" s="93">
        <f t="shared" si="15"/>
        <v>0</v>
      </c>
      <c r="BL25" s="93">
        <f t="shared" si="16"/>
        <v>0</v>
      </c>
      <c r="BM25" s="93">
        <f t="shared" si="17"/>
        <v>0</v>
      </c>
      <c r="BN25" s="93">
        <f t="shared" si="18"/>
        <v>0</v>
      </c>
      <c r="BO25" s="93">
        <f t="shared" si="19"/>
        <v>0</v>
      </c>
      <c r="BP25" s="93">
        <f t="shared" si="19"/>
        <v>0</v>
      </c>
      <c r="BQ25" s="93">
        <f t="shared" si="19"/>
        <v>0</v>
      </c>
      <c r="BR25" s="93" t="e">
        <f t="shared" si="19"/>
        <v>#DIV/0!</v>
      </c>
      <c r="BS25" s="2166">
        <f t="shared" ref="BS25:BV25" si="26">AVERAGEIF(BO25:BO34,"&lt;&gt;#¡DIV/0!")</f>
        <v>0</v>
      </c>
      <c r="BT25" s="2166">
        <f t="shared" si="26"/>
        <v>0</v>
      </c>
      <c r="BU25" s="2166">
        <f t="shared" si="26"/>
        <v>0</v>
      </c>
      <c r="BV25" s="2166" t="e">
        <f t="shared" si="26"/>
        <v>#DIV/0!</v>
      </c>
      <c r="BW25" s="2155">
        <f>+C25*BS25</f>
        <v>0</v>
      </c>
      <c r="BX25" s="2155">
        <f>+C25*BT25</f>
        <v>0</v>
      </c>
      <c r="BY25" s="2155">
        <f>+C25*BU25</f>
        <v>0</v>
      </c>
      <c r="BZ25" s="2155" t="e">
        <f>+C25*BV25</f>
        <v>#DIV/0!</v>
      </c>
      <c r="CA25" s="2165" t="e">
        <f>SUM(BW25:BZ34)</f>
        <v>#DIV/0!</v>
      </c>
      <c r="CB25" s="8"/>
      <c r="CC25" s="2273" t="e">
        <f t="shared" ref="CC25:CF25" si="27">+Q25/$N$25</f>
        <v>#VALUE!</v>
      </c>
      <c r="CD25" s="2267" t="e">
        <f t="shared" si="27"/>
        <v>#VALUE!</v>
      </c>
      <c r="CE25" s="2267" t="e">
        <f t="shared" si="27"/>
        <v>#VALUE!</v>
      </c>
      <c r="CF25" s="2297" t="e">
        <f t="shared" si="27"/>
        <v>#VALUE!</v>
      </c>
      <c r="CG25" s="2287" t="e">
        <f>AVERAGE(CC25:CF34)</f>
        <v>#VALUE!</v>
      </c>
      <c r="CH25" s="8"/>
      <c r="CI25" s="8"/>
      <c r="CJ25" s="8"/>
      <c r="CK25" s="8"/>
      <c r="CL25" s="8"/>
      <c r="CM25" s="8"/>
      <c r="CN25" s="8"/>
      <c r="CO25" s="8"/>
      <c r="CP25" s="8"/>
      <c r="CQ25" s="8"/>
      <c r="CR25" s="8"/>
      <c r="CS25" s="8"/>
      <c r="CT25" s="8"/>
    </row>
    <row r="26" spans="1:98" ht="69" customHeight="1">
      <c r="A26" s="2153"/>
      <c r="B26" s="734"/>
      <c r="C26" s="735"/>
      <c r="D26" s="2261"/>
      <c r="E26" s="2254"/>
      <c r="F26" s="225" t="s">
        <v>448</v>
      </c>
      <c r="G26" s="718">
        <v>29</v>
      </c>
      <c r="H26" s="719" t="s">
        <v>687</v>
      </c>
      <c r="I26" s="2274"/>
      <c r="J26" s="233" t="s">
        <v>668</v>
      </c>
      <c r="K26" s="224"/>
      <c r="L26" s="701"/>
      <c r="M26" s="720"/>
      <c r="N26" s="2274"/>
      <c r="O26" s="721" t="s">
        <v>668</v>
      </c>
      <c r="P26" s="704"/>
      <c r="Q26" s="705"/>
      <c r="R26" s="706"/>
      <c r="S26" s="2153"/>
      <c r="T26" s="2150"/>
      <c r="U26" s="2153"/>
      <c r="V26" s="724">
        <v>2</v>
      </c>
      <c r="W26" s="729" t="s">
        <v>704</v>
      </c>
      <c r="X26" s="713">
        <v>46023</v>
      </c>
      <c r="Y26" s="713">
        <v>46387</v>
      </c>
      <c r="Z26" s="714" t="s">
        <v>670</v>
      </c>
      <c r="AA26" s="476"/>
      <c r="AB26" s="477"/>
      <c r="AC26" s="477"/>
      <c r="AD26" s="478"/>
      <c r="AE26" s="441"/>
      <c r="AF26" s="2274"/>
      <c r="AG26" s="2274"/>
      <c r="AH26" s="2274"/>
      <c r="AI26" s="2274"/>
      <c r="AJ26" s="2272"/>
      <c r="AK26" s="110"/>
      <c r="AL26" s="111"/>
      <c r="AM26" s="111"/>
      <c r="AN26" s="112"/>
      <c r="AO26" s="162"/>
      <c r="AP26" s="727" t="s">
        <v>203</v>
      </c>
      <c r="AQ26" s="721" t="s">
        <v>89</v>
      </c>
      <c r="AR26" s="161"/>
      <c r="AS26" s="115">
        <f t="shared" si="0"/>
        <v>0</v>
      </c>
      <c r="AT26" s="116" t="e">
        <f t="shared" si="1"/>
        <v>#VALUE!</v>
      </c>
      <c r="AU26" s="116">
        <f t="shared" si="2"/>
        <v>0</v>
      </c>
      <c r="AV26" s="116">
        <f t="shared" si="3"/>
        <v>0</v>
      </c>
      <c r="AW26" s="148">
        <f t="shared" si="4"/>
        <v>0</v>
      </c>
      <c r="AX26" s="148">
        <f t="shared" si="5"/>
        <v>0</v>
      </c>
      <c r="AY26" s="148">
        <f t="shared" si="6"/>
        <v>0</v>
      </c>
      <c r="AZ26" s="148" t="e">
        <f t="shared" si="7"/>
        <v>#DIV/0!</v>
      </c>
      <c r="BA26" s="117" t="e">
        <f t="shared" si="8"/>
        <v>#DIV/0!</v>
      </c>
      <c r="BB26" s="117" t="e">
        <f t="shared" si="9"/>
        <v>#DIV/0!</v>
      </c>
      <c r="BC26" s="117" t="e">
        <f t="shared" si="10"/>
        <v>#DIV/0!</v>
      </c>
      <c r="BD26" s="117" t="e">
        <f t="shared" si="11"/>
        <v>#DIV/0!</v>
      </c>
      <c r="BE26" s="118">
        <v>0.2</v>
      </c>
      <c r="BF26" s="118">
        <v>0.8</v>
      </c>
      <c r="BG26" s="117">
        <f t="shared" si="12"/>
        <v>0</v>
      </c>
      <c r="BH26" s="117">
        <f t="shared" si="13"/>
        <v>0</v>
      </c>
      <c r="BI26" s="117">
        <f t="shared" si="14"/>
        <v>0</v>
      </c>
      <c r="BJ26" s="117" t="e">
        <f t="shared" si="15"/>
        <v>#DIV/0!</v>
      </c>
      <c r="BK26" s="117" t="e">
        <f t="shared" si="15"/>
        <v>#DIV/0!</v>
      </c>
      <c r="BL26" s="117" t="e">
        <f t="shared" si="16"/>
        <v>#DIV/0!</v>
      </c>
      <c r="BM26" s="117" t="e">
        <f t="shared" si="17"/>
        <v>#DIV/0!</v>
      </c>
      <c r="BN26" s="117" t="e">
        <f t="shared" si="18"/>
        <v>#DIV/0!</v>
      </c>
      <c r="BO26" s="117" t="e">
        <f t="shared" si="19"/>
        <v>#DIV/0!</v>
      </c>
      <c r="BP26" s="117" t="e">
        <f t="shared" si="19"/>
        <v>#DIV/0!</v>
      </c>
      <c r="BQ26" s="117" t="e">
        <f t="shared" si="19"/>
        <v>#DIV/0!</v>
      </c>
      <c r="BR26" s="117" t="e">
        <f t="shared" si="19"/>
        <v>#DIV/0!</v>
      </c>
      <c r="BS26" s="2153"/>
      <c r="BT26" s="2153"/>
      <c r="BU26" s="2153"/>
      <c r="BV26" s="2153"/>
      <c r="BW26" s="2153"/>
      <c r="BX26" s="2153"/>
      <c r="BY26" s="2153"/>
      <c r="BZ26" s="2153"/>
      <c r="CA26" s="2150"/>
      <c r="CB26" s="8"/>
      <c r="CC26" s="2184"/>
      <c r="CD26" s="2153"/>
      <c r="CE26" s="2153"/>
      <c r="CF26" s="2150"/>
      <c r="CG26" s="2288"/>
      <c r="CH26" s="8"/>
      <c r="CI26" s="8"/>
      <c r="CJ26" s="8"/>
      <c r="CK26" s="8"/>
      <c r="CL26" s="8"/>
      <c r="CM26" s="8"/>
      <c r="CN26" s="8"/>
      <c r="CO26" s="8"/>
      <c r="CP26" s="8"/>
      <c r="CQ26" s="8"/>
      <c r="CR26" s="8"/>
      <c r="CS26" s="8"/>
      <c r="CT26" s="8"/>
    </row>
    <row r="27" spans="1:98" ht="69" customHeight="1">
      <c r="A27" s="2153"/>
      <c r="B27" s="734"/>
      <c r="C27" s="735"/>
      <c r="D27" s="2261"/>
      <c r="E27" s="2254"/>
      <c r="F27" s="225" t="s">
        <v>448</v>
      </c>
      <c r="G27" s="718">
        <v>29</v>
      </c>
      <c r="H27" s="719" t="s">
        <v>687</v>
      </c>
      <c r="I27" s="2290" t="s">
        <v>705</v>
      </c>
      <c r="J27" s="233" t="s">
        <v>668</v>
      </c>
      <c r="K27" s="224"/>
      <c r="L27" s="701"/>
      <c r="M27" s="720"/>
      <c r="N27" s="2291" t="s">
        <v>705</v>
      </c>
      <c r="O27" s="721" t="s">
        <v>668</v>
      </c>
      <c r="P27" s="704"/>
      <c r="Q27" s="705"/>
      <c r="R27" s="706"/>
      <c r="S27" s="2292"/>
      <c r="T27" s="2293"/>
      <c r="U27" s="2294"/>
      <c r="V27" s="724">
        <v>4</v>
      </c>
      <c r="W27" s="729" t="s">
        <v>706</v>
      </c>
      <c r="X27" s="713">
        <v>46023</v>
      </c>
      <c r="Y27" s="713">
        <v>46387</v>
      </c>
      <c r="Z27" s="714" t="s">
        <v>670</v>
      </c>
      <c r="AA27" s="476"/>
      <c r="AB27" s="477"/>
      <c r="AC27" s="477"/>
      <c r="AD27" s="478"/>
      <c r="AE27" s="441"/>
      <c r="AF27" s="2294" t="s">
        <v>707</v>
      </c>
      <c r="AG27" s="2295" t="s">
        <v>708</v>
      </c>
      <c r="AH27" s="2296" t="s">
        <v>709</v>
      </c>
      <c r="AI27" s="2284" t="s">
        <v>279</v>
      </c>
      <c r="AJ27" s="2286">
        <v>29</v>
      </c>
      <c r="AK27" s="110"/>
      <c r="AL27" s="111"/>
      <c r="AM27" s="111"/>
      <c r="AN27" s="112"/>
      <c r="AO27" s="8"/>
      <c r="AP27" s="727" t="s">
        <v>203</v>
      </c>
      <c r="AQ27" s="721" t="s">
        <v>89</v>
      </c>
      <c r="AR27" s="161"/>
      <c r="AS27" s="115" t="e">
        <f t="shared" si="0"/>
        <v>#VALUE!</v>
      </c>
      <c r="AT27" s="116" t="e">
        <f t="shared" si="1"/>
        <v>#VALUE!</v>
      </c>
      <c r="AU27" s="116">
        <f t="shared" si="2"/>
        <v>0</v>
      </c>
      <c r="AV27" s="116">
        <f t="shared" si="3"/>
        <v>0</v>
      </c>
      <c r="AW27" s="148">
        <f t="shared" si="4"/>
        <v>0</v>
      </c>
      <c r="AX27" s="148">
        <f t="shared" si="5"/>
        <v>0</v>
      </c>
      <c r="AY27" s="148">
        <f t="shared" si="6"/>
        <v>0</v>
      </c>
      <c r="AZ27" s="148" t="e">
        <f t="shared" si="7"/>
        <v>#DIV/0!</v>
      </c>
      <c r="BA27" s="117">
        <f t="shared" si="8"/>
        <v>0</v>
      </c>
      <c r="BB27" s="117">
        <f t="shared" si="9"/>
        <v>0</v>
      </c>
      <c r="BC27" s="117">
        <f t="shared" si="10"/>
        <v>0</v>
      </c>
      <c r="BD27" s="117">
        <f t="shared" si="11"/>
        <v>0</v>
      </c>
      <c r="BE27" s="118">
        <v>0.2</v>
      </c>
      <c r="BF27" s="118">
        <v>0.8</v>
      </c>
      <c r="BG27" s="117">
        <f t="shared" si="12"/>
        <v>0</v>
      </c>
      <c r="BH27" s="117">
        <f t="shared" si="13"/>
        <v>0</v>
      </c>
      <c r="BI27" s="117">
        <f t="shared" si="14"/>
        <v>0</v>
      </c>
      <c r="BJ27" s="117" t="e">
        <f t="shared" si="15"/>
        <v>#DIV/0!</v>
      </c>
      <c r="BK27" s="117">
        <f t="shared" si="15"/>
        <v>0</v>
      </c>
      <c r="BL27" s="117">
        <f t="shared" si="16"/>
        <v>0</v>
      </c>
      <c r="BM27" s="117">
        <f t="shared" si="17"/>
        <v>0</v>
      </c>
      <c r="BN27" s="117">
        <f t="shared" si="18"/>
        <v>0</v>
      </c>
      <c r="BO27" s="117">
        <f t="shared" si="19"/>
        <v>0</v>
      </c>
      <c r="BP27" s="117">
        <f t="shared" si="19"/>
        <v>0</v>
      </c>
      <c r="BQ27" s="117">
        <f t="shared" si="19"/>
        <v>0</v>
      </c>
      <c r="BR27" s="117" t="e">
        <f t="shared" si="19"/>
        <v>#DIV/0!</v>
      </c>
      <c r="BS27" s="2153"/>
      <c r="BT27" s="2153"/>
      <c r="BU27" s="2153"/>
      <c r="BV27" s="2153"/>
      <c r="BW27" s="2153"/>
      <c r="BX27" s="2153"/>
      <c r="BY27" s="2153"/>
      <c r="BZ27" s="2153"/>
      <c r="CA27" s="2150"/>
      <c r="CB27" s="8"/>
      <c r="CC27" s="2184"/>
      <c r="CD27" s="2153"/>
      <c r="CE27" s="2153"/>
      <c r="CF27" s="2150"/>
      <c r="CG27" s="2288"/>
      <c r="CH27" s="8"/>
      <c r="CI27" s="8"/>
      <c r="CJ27" s="8"/>
      <c r="CK27" s="8"/>
      <c r="CL27" s="8"/>
      <c r="CM27" s="8"/>
      <c r="CN27" s="8"/>
      <c r="CO27" s="8"/>
      <c r="CP27" s="8"/>
      <c r="CQ27" s="8"/>
      <c r="CR27" s="8"/>
      <c r="CS27" s="8"/>
      <c r="CT27" s="8"/>
    </row>
    <row r="28" spans="1:98" ht="69" customHeight="1">
      <c r="A28" s="2153"/>
      <c r="B28" s="734"/>
      <c r="C28" s="735"/>
      <c r="D28" s="2261"/>
      <c r="E28" s="2254"/>
      <c r="F28" s="225" t="s">
        <v>448</v>
      </c>
      <c r="G28" s="718">
        <v>29</v>
      </c>
      <c r="H28" s="719" t="s">
        <v>687</v>
      </c>
      <c r="I28" s="2153"/>
      <c r="J28" s="233" t="s">
        <v>668</v>
      </c>
      <c r="K28" s="224"/>
      <c r="L28" s="701"/>
      <c r="M28" s="720"/>
      <c r="N28" s="2153"/>
      <c r="O28" s="721" t="s">
        <v>668</v>
      </c>
      <c r="P28" s="704"/>
      <c r="Q28" s="705"/>
      <c r="R28" s="706"/>
      <c r="S28" s="2254"/>
      <c r="T28" s="2150"/>
      <c r="U28" s="2254"/>
      <c r="V28" s="724">
        <v>5</v>
      </c>
      <c r="W28" s="733" t="s">
        <v>710</v>
      </c>
      <c r="X28" s="713">
        <v>46023</v>
      </c>
      <c r="Y28" s="713">
        <v>46387</v>
      </c>
      <c r="Z28" s="714" t="s">
        <v>670</v>
      </c>
      <c r="AA28" s="476"/>
      <c r="AB28" s="477"/>
      <c r="AC28" s="477"/>
      <c r="AD28" s="478"/>
      <c r="AE28" s="441"/>
      <c r="AF28" s="2254"/>
      <c r="AG28" s="2153"/>
      <c r="AH28" s="2254"/>
      <c r="AI28" s="2153"/>
      <c r="AJ28" s="2150"/>
      <c r="AK28" s="110"/>
      <c r="AL28" s="111"/>
      <c r="AM28" s="111"/>
      <c r="AN28" s="112"/>
      <c r="AO28" s="8"/>
      <c r="AP28" s="727" t="s">
        <v>203</v>
      </c>
      <c r="AQ28" s="721" t="s">
        <v>89</v>
      </c>
      <c r="AR28" s="161"/>
      <c r="AS28" s="115">
        <f t="shared" si="0"/>
        <v>0</v>
      </c>
      <c r="AT28" s="116" t="e">
        <f t="shared" si="1"/>
        <v>#VALUE!</v>
      </c>
      <c r="AU28" s="116">
        <f t="shared" si="2"/>
        <v>0</v>
      </c>
      <c r="AV28" s="116">
        <f t="shared" si="3"/>
        <v>0</v>
      </c>
      <c r="AW28" s="148">
        <f t="shared" si="4"/>
        <v>0</v>
      </c>
      <c r="AX28" s="148">
        <f t="shared" si="5"/>
        <v>0</v>
      </c>
      <c r="AY28" s="148">
        <f t="shared" si="6"/>
        <v>0</v>
      </c>
      <c r="AZ28" s="148" t="e">
        <f t="shared" si="7"/>
        <v>#DIV/0!</v>
      </c>
      <c r="BA28" s="117" t="e">
        <f t="shared" si="8"/>
        <v>#DIV/0!</v>
      </c>
      <c r="BB28" s="117" t="e">
        <f t="shared" si="9"/>
        <v>#DIV/0!</v>
      </c>
      <c r="BC28" s="117" t="e">
        <f t="shared" si="10"/>
        <v>#DIV/0!</v>
      </c>
      <c r="BD28" s="117" t="e">
        <f t="shared" si="11"/>
        <v>#DIV/0!</v>
      </c>
      <c r="BE28" s="118">
        <v>0.2</v>
      </c>
      <c r="BF28" s="118">
        <v>0.8</v>
      </c>
      <c r="BG28" s="117">
        <f t="shared" si="12"/>
        <v>0</v>
      </c>
      <c r="BH28" s="117">
        <f t="shared" si="13"/>
        <v>0</v>
      </c>
      <c r="BI28" s="117">
        <f t="shared" si="14"/>
        <v>0</v>
      </c>
      <c r="BJ28" s="117" t="e">
        <f t="shared" si="15"/>
        <v>#DIV/0!</v>
      </c>
      <c r="BK28" s="117" t="e">
        <f t="shared" si="15"/>
        <v>#DIV/0!</v>
      </c>
      <c r="BL28" s="117" t="e">
        <f t="shared" si="16"/>
        <v>#DIV/0!</v>
      </c>
      <c r="BM28" s="117" t="e">
        <f t="shared" si="17"/>
        <v>#DIV/0!</v>
      </c>
      <c r="BN28" s="117" t="e">
        <f t="shared" si="18"/>
        <v>#DIV/0!</v>
      </c>
      <c r="BO28" s="117" t="e">
        <f t="shared" si="19"/>
        <v>#DIV/0!</v>
      </c>
      <c r="BP28" s="117" t="e">
        <f t="shared" si="19"/>
        <v>#DIV/0!</v>
      </c>
      <c r="BQ28" s="117" t="e">
        <f t="shared" si="19"/>
        <v>#DIV/0!</v>
      </c>
      <c r="BR28" s="117" t="e">
        <f t="shared" si="19"/>
        <v>#DIV/0!</v>
      </c>
      <c r="BS28" s="2153"/>
      <c r="BT28" s="2153"/>
      <c r="BU28" s="2153"/>
      <c r="BV28" s="2153"/>
      <c r="BW28" s="2153"/>
      <c r="BX28" s="2153"/>
      <c r="BY28" s="2153"/>
      <c r="BZ28" s="2153"/>
      <c r="CA28" s="2150"/>
      <c r="CB28" s="8"/>
      <c r="CC28" s="2184"/>
      <c r="CD28" s="2153"/>
      <c r="CE28" s="2153"/>
      <c r="CF28" s="2150"/>
      <c r="CG28" s="2288"/>
      <c r="CH28" s="8"/>
      <c r="CI28" s="8"/>
      <c r="CJ28" s="8"/>
      <c r="CK28" s="8"/>
      <c r="CL28" s="8"/>
      <c r="CM28" s="8"/>
      <c r="CN28" s="8"/>
      <c r="CO28" s="8"/>
      <c r="CP28" s="8"/>
      <c r="CQ28" s="8"/>
      <c r="CR28" s="8"/>
      <c r="CS28" s="8"/>
      <c r="CT28" s="8"/>
    </row>
    <row r="29" spans="1:98" ht="69" customHeight="1">
      <c r="A29" s="2153"/>
      <c r="B29" s="734"/>
      <c r="C29" s="735"/>
      <c r="D29" s="2261"/>
      <c r="E29" s="2254"/>
      <c r="F29" s="225" t="s">
        <v>237</v>
      </c>
      <c r="G29" s="718">
        <v>29</v>
      </c>
      <c r="H29" s="719" t="s">
        <v>687</v>
      </c>
      <c r="I29" s="2274"/>
      <c r="J29" s="233" t="s">
        <v>668</v>
      </c>
      <c r="K29" s="224"/>
      <c r="L29" s="701"/>
      <c r="M29" s="720"/>
      <c r="N29" s="2274"/>
      <c r="O29" s="721" t="s">
        <v>668</v>
      </c>
      <c r="P29" s="704"/>
      <c r="Q29" s="705"/>
      <c r="R29" s="706"/>
      <c r="S29" s="2203"/>
      <c r="T29" s="2272"/>
      <c r="U29" s="2203"/>
      <c r="V29" s="724">
        <v>6</v>
      </c>
      <c r="W29" s="729" t="s">
        <v>711</v>
      </c>
      <c r="X29" s="713">
        <v>46023</v>
      </c>
      <c r="Y29" s="713">
        <v>46387</v>
      </c>
      <c r="Z29" s="714" t="s">
        <v>670</v>
      </c>
      <c r="AA29" s="476"/>
      <c r="AB29" s="477"/>
      <c r="AC29" s="477"/>
      <c r="AD29" s="478"/>
      <c r="AE29" s="441"/>
      <c r="AF29" s="2203"/>
      <c r="AG29" s="2274"/>
      <c r="AH29" s="2203"/>
      <c r="AI29" s="2274"/>
      <c r="AJ29" s="2272"/>
      <c r="AK29" s="110"/>
      <c r="AL29" s="111"/>
      <c r="AM29" s="111"/>
      <c r="AN29" s="112"/>
      <c r="AO29" s="8"/>
      <c r="AP29" s="727" t="s">
        <v>203</v>
      </c>
      <c r="AQ29" s="721" t="s">
        <v>89</v>
      </c>
      <c r="AR29" s="161"/>
      <c r="AS29" s="115">
        <f t="shared" si="0"/>
        <v>0</v>
      </c>
      <c r="AT29" s="164" t="e">
        <f t="shared" si="1"/>
        <v>#VALUE!</v>
      </c>
      <c r="AU29" s="164">
        <f t="shared" si="2"/>
        <v>0</v>
      </c>
      <c r="AV29" s="164">
        <f t="shared" si="3"/>
        <v>0</v>
      </c>
      <c r="AW29" s="165">
        <f t="shared" si="4"/>
        <v>0</v>
      </c>
      <c r="AX29" s="165">
        <f t="shared" si="5"/>
        <v>0</v>
      </c>
      <c r="AY29" s="165">
        <f t="shared" si="6"/>
        <v>0</v>
      </c>
      <c r="AZ29" s="165" t="e">
        <f t="shared" si="7"/>
        <v>#DIV/0!</v>
      </c>
      <c r="BA29" s="117" t="e">
        <f t="shared" si="8"/>
        <v>#DIV/0!</v>
      </c>
      <c r="BB29" s="165" t="e">
        <f t="shared" si="9"/>
        <v>#DIV/0!</v>
      </c>
      <c r="BC29" s="165" t="e">
        <f t="shared" si="10"/>
        <v>#DIV/0!</v>
      </c>
      <c r="BD29" s="165" t="e">
        <f t="shared" si="11"/>
        <v>#DIV/0!</v>
      </c>
      <c r="BE29" s="166">
        <v>0.2</v>
      </c>
      <c r="BF29" s="166">
        <v>0.8</v>
      </c>
      <c r="BG29" s="165">
        <f t="shared" si="12"/>
        <v>0</v>
      </c>
      <c r="BH29" s="165">
        <f t="shared" si="13"/>
        <v>0</v>
      </c>
      <c r="BI29" s="165">
        <f t="shared" si="14"/>
        <v>0</v>
      </c>
      <c r="BJ29" s="165" t="e">
        <f t="shared" ref="BJ29:BK44" si="28">+AZ29*BE29</f>
        <v>#DIV/0!</v>
      </c>
      <c r="BK29" s="117" t="e">
        <f t="shared" si="28"/>
        <v>#DIV/0!</v>
      </c>
      <c r="BL29" s="165" t="e">
        <f t="shared" si="16"/>
        <v>#DIV/0!</v>
      </c>
      <c r="BM29" s="165" t="e">
        <f t="shared" si="17"/>
        <v>#DIV/0!</v>
      </c>
      <c r="BN29" s="165" t="e">
        <f t="shared" si="18"/>
        <v>#DIV/0!</v>
      </c>
      <c r="BO29" s="165" t="e">
        <f t="shared" ref="BO29:BR44" si="29">+BG29+BK29</f>
        <v>#DIV/0!</v>
      </c>
      <c r="BP29" s="117" t="e">
        <f t="shared" si="29"/>
        <v>#DIV/0!</v>
      </c>
      <c r="BQ29" s="117" t="e">
        <f t="shared" si="29"/>
        <v>#DIV/0!</v>
      </c>
      <c r="BR29" s="117" t="e">
        <f t="shared" si="29"/>
        <v>#DIV/0!</v>
      </c>
      <c r="BS29" s="2153"/>
      <c r="BT29" s="2153"/>
      <c r="BU29" s="2153"/>
      <c r="BV29" s="2153"/>
      <c r="BW29" s="2153"/>
      <c r="BX29" s="2153"/>
      <c r="BY29" s="2153"/>
      <c r="BZ29" s="2153"/>
      <c r="CA29" s="2150"/>
      <c r="CB29" s="8"/>
      <c r="CC29" s="2184"/>
      <c r="CD29" s="2153"/>
      <c r="CE29" s="2153"/>
      <c r="CF29" s="2150"/>
      <c r="CG29" s="2288"/>
      <c r="CH29" s="8"/>
      <c r="CI29" s="8"/>
      <c r="CJ29" s="8"/>
      <c r="CK29" s="8"/>
      <c r="CL29" s="8"/>
      <c r="CM29" s="8"/>
      <c r="CN29" s="8"/>
      <c r="CO29" s="8"/>
      <c r="CP29" s="8"/>
      <c r="CQ29" s="8"/>
      <c r="CR29" s="8"/>
      <c r="CS29" s="8"/>
      <c r="CT29" s="8"/>
    </row>
    <row r="30" spans="1:98" ht="69" customHeight="1">
      <c r="A30" s="2153"/>
      <c r="B30" s="734"/>
      <c r="C30" s="735"/>
      <c r="D30" s="2261"/>
      <c r="E30" s="2254"/>
      <c r="F30" s="225" t="s">
        <v>237</v>
      </c>
      <c r="G30" s="718">
        <v>29</v>
      </c>
      <c r="H30" s="719" t="s">
        <v>687</v>
      </c>
      <c r="I30" s="2277" t="s">
        <v>712</v>
      </c>
      <c r="J30" s="233" t="s">
        <v>668</v>
      </c>
      <c r="K30" s="224"/>
      <c r="L30" s="701"/>
      <c r="M30" s="720"/>
      <c r="N30" s="2278" t="s">
        <v>712</v>
      </c>
      <c r="O30" s="721" t="s">
        <v>668</v>
      </c>
      <c r="P30" s="704"/>
      <c r="Q30" s="705"/>
      <c r="R30" s="706"/>
      <c r="S30" s="2279"/>
      <c r="T30" s="2280"/>
      <c r="U30" s="2281"/>
      <c r="V30" s="724">
        <v>7</v>
      </c>
      <c r="W30" s="729" t="s">
        <v>713</v>
      </c>
      <c r="X30" s="713">
        <v>46023</v>
      </c>
      <c r="Y30" s="713">
        <v>46387</v>
      </c>
      <c r="Z30" s="714" t="s">
        <v>670</v>
      </c>
      <c r="AA30" s="476"/>
      <c r="AB30" s="477"/>
      <c r="AC30" s="477"/>
      <c r="AD30" s="478"/>
      <c r="AE30" s="441"/>
      <c r="AF30" s="2281" t="s">
        <v>714</v>
      </c>
      <c r="AG30" s="2283" t="s">
        <v>715</v>
      </c>
      <c r="AH30" s="2283" t="s">
        <v>716</v>
      </c>
      <c r="AI30" s="225" t="s">
        <v>279</v>
      </c>
      <c r="AJ30" s="731">
        <v>33</v>
      </c>
      <c r="AK30" s="110"/>
      <c r="AL30" s="111"/>
      <c r="AM30" s="111"/>
      <c r="AN30" s="112"/>
      <c r="AO30" s="8"/>
      <c r="AP30" s="727" t="s">
        <v>203</v>
      </c>
      <c r="AQ30" s="721" t="s">
        <v>89</v>
      </c>
      <c r="AR30" s="167"/>
      <c r="AS30" s="115" t="e">
        <f t="shared" si="0"/>
        <v>#VALUE!</v>
      </c>
      <c r="AT30" s="164" t="e">
        <f t="shared" si="1"/>
        <v>#VALUE!</v>
      </c>
      <c r="AU30" s="164">
        <f t="shared" si="2"/>
        <v>0</v>
      </c>
      <c r="AV30" s="164">
        <f t="shared" si="3"/>
        <v>0</v>
      </c>
      <c r="AW30" s="165">
        <f t="shared" si="4"/>
        <v>0</v>
      </c>
      <c r="AX30" s="165">
        <f t="shared" si="5"/>
        <v>0</v>
      </c>
      <c r="AY30" s="165">
        <f t="shared" si="6"/>
        <v>0</v>
      </c>
      <c r="AZ30" s="165" t="e">
        <f t="shared" si="7"/>
        <v>#DIV/0!</v>
      </c>
      <c r="BA30" s="117">
        <f t="shared" si="8"/>
        <v>0</v>
      </c>
      <c r="BB30" s="165">
        <f t="shared" si="9"/>
        <v>0</v>
      </c>
      <c r="BC30" s="165">
        <f t="shared" si="10"/>
        <v>0</v>
      </c>
      <c r="BD30" s="165">
        <f t="shared" si="11"/>
        <v>0</v>
      </c>
      <c r="BE30" s="166">
        <v>0.2</v>
      </c>
      <c r="BF30" s="166">
        <v>0.8</v>
      </c>
      <c r="BG30" s="165">
        <f t="shared" si="12"/>
        <v>0</v>
      </c>
      <c r="BH30" s="165">
        <f t="shared" si="13"/>
        <v>0</v>
      </c>
      <c r="BI30" s="165">
        <f t="shared" si="14"/>
        <v>0</v>
      </c>
      <c r="BJ30" s="165" t="e">
        <f t="shared" si="28"/>
        <v>#DIV/0!</v>
      </c>
      <c r="BK30" s="117">
        <f t="shared" si="28"/>
        <v>0</v>
      </c>
      <c r="BL30" s="165">
        <f t="shared" si="16"/>
        <v>0</v>
      </c>
      <c r="BM30" s="165">
        <f t="shared" si="17"/>
        <v>0</v>
      </c>
      <c r="BN30" s="165">
        <f t="shared" si="18"/>
        <v>0</v>
      </c>
      <c r="BO30" s="165">
        <f t="shared" si="29"/>
        <v>0</v>
      </c>
      <c r="BP30" s="117">
        <f t="shared" si="29"/>
        <v>0</v>
      </c>
      <c r="BQ30" s="117">
        <f t="shared" si="29"/>
        <v>0</v>
      </c>
      <c r="BR30" s="117" t="e">
        <f t="shared" si="29"/>
        <v>#DIV/0!</v>
      </c>
      <c r="BS30" s="2153"/>
      <c r="BT30" s="2153"/>
      <c r="BU30" s="2153"/>
      <c r="BV30" s="2153"/>
      <c r="BW30" s="2153"/>
      <c r="BX30" s="2153"/>
      <c r="BY30" s="2153"/>
      <c r="BZ30" s="2153"/>
      <c r="CA30" s="2150"/>
      <c r="CB30" s="8"/>
      <c r="CC30" s="2184"/>
      <c r="CD30" s="2153"/>
      <c r="CE30" s="2153"/>
      <c r="CF30" s="2150"/>
      <c r="CG30" s="2288"/>
      <c r="CH30" s="8"/>
      <c r="CI30" s="8"/>
      <c r="CJ30" s="8"/>
      <c r="CK30" s="8"/>
      <c r="CL30" s="8"/>
      <c r="CM30" s="8"/>
      <c r="CN30" s="8"/>
      <c r="CO30" s="8"/>
      <c r="CP30" s="8"/>
      <c r="CQ30" s="8"/>
      <c r="CR30" s="8"/>
      <c r="CS30" s="8"/>
      <c r="CT30" s="8"/>
    </row>
    <row r="31" spans="1:98" ht="69" customHeight="1">
      <c r="A31" s="2153"/>
      <c r="B31" s="734"/>
      <c r="C31" s="735"/>
      <c r="D31" s="2261"/>
      <c r="E31" s="2254"/>
      <c r="F31" s="225" t="s">
        <v>237</v>
      </c>
      <c r="G31" s="718">
        <v>29</v>
      </c>
      <c r="H31" s="719" t="s">
        <v>687</v>
      </c>
      <c r="I31" s="2274"/>
      <c r="J31" s="233" t="s">
        <v>668</v>
      </c>
      <c r="K31" s="224"/>
      <c r="L31" s="701"/>
      <c r="M31" s="720"/>
      <c r="N31" s="2274"/>
      <c r="O31" s="721" t="s">
        <v>668</v>
      </c>
      <c r="P31" s="704"/>
      <c r="Q31" s="705"/>
      <c r="R31" s="706"/>
      <c r="S31" s="2274"/>
      <c r="T31" s="2272"/>
      <c r="U31" s="2274"/>
      <c r="V31" s="724">
        <v>8</v>
      </c>
      <c r="W31" s="733" t="s">
        <v>717</v>
      </c>
      <c r="X31" s="713">
        <v>46023</v>
      </c>
      <c r="Y31" s="713">
        <v>46387</v>
      </c>
      <c r="Z31" s="714" t="s">
        <v>670</v>
      </c>
      <c r="AA31" s="476"/>
      <c r="AB31" s="477"/>
      <c r="AC31" s="477"/>
      <c r="AD31" s="478"/>
      <c r="AE31" s="441"/>
      <c r="AF31" s="2274"/>
      <c r="AG31" s="2274"/>
      <c r="AH31" s="2274"/>
      <c r="AI31" s="225" t="s">
        <v>279</v>
      </c>
      <c r="AJ31" s="731">
        <v>33</v>
      </c>
      <c r="AK31" s="110"/>
      <c r="AL31" s="111"/>
      <c r="AM31" s="111"/>
      <c r="AN31" s="112"/>
      <c r="AO31" s="8"/>
      <c r="AP31" s="727" t="s">
        <v>203</v>
      </c>
      <c r="AQ31" s="721" t="s">
        <v>89</v>
      </c>
      <c r="AR31" s="167"/>
      <c r="AS31" s="115">
        <f t="shared" si="0"/>
        <v>0</v>
      </c>
      <c r="AT31" s="164" t="e">
        <f t="shared" si="1"/>
        <v>#VALUE!</v>
      </c>
      <c r="AU31" s="164">
        <f t="shared" si="2"/>
        <v>0</v>
      </c>
      <c r="AV31" s="164">
        <f t="shared" si="3"/>
        <v>0</v>
      </c>
      <c r="AW31" s="165">
        <f t="shared" si="4"/>
        <v>0</v>
      </c>
      <c r="AX31" s="165">
        <f t="shared" si="5"/>
        <v>0</v>
      </c>
      <c r="AY31" s="165">
        <f t="shared" si="6"/>
        <v>0</v>
      </c>
      <c r="AZ31" s="165" t="e">
        <f t="shared" si="7"/>
        <v>#DIV/0!</v>
      </c>
      <c r="BA31" s="117">
        <f t="shared" si="8"/>
        <v>0</v>
      </c>
      <c r="BB31" s="165">
        <f t="shared" si="9"/>
        <v>0</v>
      </c>
      <c r="BC31" s="165">
        <f t="shared" si="10"/>
        <v>0</v>
      </c>
      <c r="BD31" s="165">
        <f t="shared" si="11"/>
        <v>0</v>
      </c>
      <c r="BE31" s="166">
        <v>0.2</v>
      </c>
      <c r="BF31" s="166">
        <v>0.8</v>
      </c>
      <c r="BG31" s="165">
        <f t="shared" si="12"/>
        <v>0</v>
      </c>
      <c r="BH31" s="165">
        <f t="shared" si="13"/>
        <v>0</v>
      </c>
      <c r="BI31" s="165">
        <f t="shared" si="14"/>
        <v>0</v>
      </c>
      <c r="BJ31" s="165" t="e">
        <f t="shared" si="28"/>
        <v>#DIV/0!</v>
      </c>
      <c r="BK31" s="117">
        <f t="shared" si="28"/>
        <v>0</v>
      </c>
      <c r="BL31" s="165">
        <f t="shared" si="16"/>
        <v>0</v>
      </c>
      <c r="BM31" s="165">
        <f t="shared" si="17"/>
        <v>0</v>
      </c>
      <c r="BN31" s="165">
        <f t="shared" si="18"/>
        <v>0</v>
      </c>
      <c r="BO31" s="165">
        <f t="shared" si="29"/>
        <v>0</v>
      </c>
      <c r="BP31" s="117">
        <f t="shared" si="29"/>
        <v>0</v>
      </c>
      <c r="BQ31" s="117">
        <f t="shared" si="29"/>
        <v>0</v>
      </c>
      <c r="BR31" s="117" t="e">
        <f t="shared" si="29"/>
        <v>#DIV/0!</v>
      </c>
      <c r="BS31" s="2153"/>
      <c r="BT31" s="2153"/>
      <c r="BU31" s="2153"/>
      <c r="BV31" s="2153"/>
      <c r="BW31" s="2153"/>
      <c r="BX31" s="2153"/>
      <c r="BY31" s="2153"/>
      <c r="BZ31" s="2153"/>
      <c r="CA31" s="2150"/>
      <c r="CB31" s="8"/>
      <c r="CC31" s="2184"/>
      <c r="CD31" s="2153"/>
      <c r="CE31" s="2153"/>
      <c r="CF31" s="2150"/>
      <c r="CG31" s="2288"/>
      <c r="CH31" s="8"/>
      <c r="CI31" s="8"/>
      <c r="CJ31" s="8"/>
      <c r="CK31" s="8"/>
      <c r="CL31" s="8"/>
      <c r="CM31" s="8"/>
      <c r="CN31" s="8"/>
      <c r="CO31" s="8"/>
      <c r="CP31" s="8"/>
      <c r="CQ31" s="8"/>
      <c r="CR31" s="8"/>
      <c r="CS31" s="8"/>
      <c r="CT31" s="8"/>
    </row>
    <row r="32" spans="1:98" ht="69" customHeight="1">
      <c r="A32" s="2153"/>
      <c r="B32" s="734"/>
      <c r="C32" s="735"/>
      <c r="D32" s="2261"/>
      <c r="E32" s="2254"/>
      <c r="F32" s="719" t="s">
        <v>490</v>
      </c>
      <c r="G32" s="718">
        <v>29</v>
      </c>
      <c r="H32" s="719" t="s">
        <v>687</v>
      </c>
      <c r="I32" s="2277" t="s">
        <v>718</v>
      </c>
      <c r="J32" s="233" t="s">
        <v>668</v>
      </c>
      <c r="K32" s="224"/>
      <c r="L32" s="701"/>
      <c r="M32" s="720"/>
      <c r="N32" s="2278" t="s">
        <v>718</v>
      </c>
      <c r="O32" s="721" t="s">
        <v>668</v>
      </c>
      <c r="P32" s="704"/>
      <c r="Q32" s="705"/>
      <c r="R32" s="706"/>
      <c r="S32" s="2279"/>
      <c r="T32" s="2280"/>
      <c r="U32" s="2281"/>
      <c r="V32" s="724">
        <v>9</v>
      </c>
      <c r="W32" s="729" t="s">
        <v>719</v>
      </c>
      <c r="X32" s="713">
        <v>46023</v>
      </c>
      <c r="Y32" s="713">
        <v>46387</v>
      </c>
      <c r="Z32" s="714" t="s">
        <v>670</v>
      </c>
      <c r="AA32" s="476"/>
      <c r="AB32" s="477"/>
      <c r="AC32" s="477"/>
      <c r="AD32" s="478"/>
      <c r="AE32" s="441"/>
      <c r="AF32" s="2281" t="s">
        <v>720</v>
      </c>
      <c r="AG32" s="2283" t="s">
        <v>721</v>
      </c>
      <c r="AH32" s="2283" t="s">
        <v>722</v>
      </c>
      <c r="AI32" s="225" t="s">
        <v>279</v>
      </c>
      <c r="AJ32" s="731">
        <v>250</v>
      </c>
      <c r="AK32" s="110"/>
      <c r="AL32" s="111"/>
      <c r="AM32" s="111"/>
      <c r="AN32" s="112"/>
      <c r="AO32" s="8"/>
      <c r="AP32" s="727" t="s">
        <v>203</v>
      </c>
      <c r="AQ32" s="721" t="s">
        <v>89</v>
      </c>
      <c r="AR32" s="167"/>
      <c r="AS32" s="115" t="e">
        <f t="shared" si="0"/>
        <v>#VALUE!</v>
      </c>
      <c r="AT32" s="164" t="e">
        <f t="shared" si="1"/>
        <v>#VALUE!</v>
      </c>
      <c r="AU32" s="164">
        <f t="shared" si="2"/>
        <v>0</v>
      </c>
      <c r="AV32" s="164">
        <f t="shared" si="3"/>
        <v>0</v>
      </c>
      <c r="AW32" s="165">
        <f t="shared" si="4"/>
        <v>0</v>
      </c>
      <c r="AX32" s="165">
        <f t="shared" si="5"/>
        <v>0</v>
      </c>
      <c r="AY32" s="165">
        <f t="shared" si="6"/>
        <v>0</v>
      </c>
      <c r="AZ32" s="165" t="e">
        <f t="shared" si="7"/>
        <v>#DIV/0!</v>
      </c>
      <c r="BA32" s="117">
        <f t="shared" si="8"/>
        <v>0</v>
      </c>
      <c r="BB32" s="165">
        <f t="shared" si="9"/>
        <v>0</v>
      </c>
      <c r="BC32" s="165">
        <f t="shared" si="10"/>
        <v>0</v>
      </c>
      <c r="BD32" s="165">
        <f t="shared" si="11"/>
        <v>0</v>
      </c>
      <c r="BE32" s="166">
        <v>0.2</v>
      </c>
      <c r="BF32" s="166">
        <v>0.8</v>
      </c>
      <c r="BG32" s="165">
        <f t="shared" si="12"/>
        <v>0</v>
      </c>
      <c r="BH32" s="165">
        <f t="shared" si="13"/>
        <v>0</v>
      </c>
      <c r="BI32" s="165">
        <f t="shared" si="14"/>
        <v>0</v>
      </c>
      <c r="BJ32" s="165" t="e">
        <f t="shared" si="28"/>
        <v>#DIV/0!</v>
      </c>
      <c r="BK32" s="117">
        <f t="shared" si="28"/>
        <v>0</v>
      </c>
      <c r="BL32" s="165">
        <f t="shared" si="16"/>
        <v>0</v>
      </c>
      <c r="BM32" s="165">
        <f t="shared" si="17"/>
        <v>0</v>
      </c>
      <c r="BN32" s="165">
        <f t="shared" si="18"/>
        <v>0</v>
      </c>
      <c r="BO32" s="165">
        <f t="shared" si="29"/>
        <v>0</v>
      </c>
      <c r="BP32" s="117">
        <f t="shared" si="29"/>
        <v>0</v>
      </c>
      <c r="BQ32" s="117">
        <f t="shared" si="29"/>
        <v>0</v>
      </c>
      <c r="BR32" s="117" t="e">
        <f t="shared" si="29"/>
        <v>#DIV/0!</v>
      </c>
      <c r="BS32" s="2153"/>
      <c r="BT32" s="2153"/>
      <c r="BU32" s="2153"/>
      <c r="BV32" s="2153"/>
      <c r="BW32" s="2153"/>
      <c r="BX32" s="2153"/>
      <c r="BY32" s="2153"/>
      <c r="BZ32" s="2153"/>
      <c r="CA32" s="2150"/>
      <c r="CB32" s="8"/>
      <c r="CC32" s="2184"/>
      <c r="CD32" s="2153"/>
      <c r="CE32" s="2153"/>
      <c r="CF32" s="2150"/>
      <c r="CG32" s="2288"/>
      <c r="CH32" s="8"/>
      <c r="CI32" s="8"/>
      <c r="CJ32" s="8"/>
      <c r="CK32" s="8"/>
      <c r="CL32" s="8"/>
      <c r="CM32" s="8"/>
      <c r="CN32" s="8"/>
      <c r="CO32" s="8"/>
      <c r="CP32" s="8"/>
      <c r="CQ32" s="8"/>
      <c r="CR32" s="8"/>
      <c r="CS32" s="8"/>
      <c r="CT32" s="8"/>
    </row>
    <row r="33" spans="1:98" ht="69" customHeight="1">
      <c r="A33" s="2274"/>
      <c r="B33" s="734"/>
      <c r="C33" s="735"/>
      <c r="D33" s="2261"/>
      <c r="E33" s="2254"/>
      <c r="F33" s="728" t="s">
        <v>490</v>
      </c>
      <c r="G33" s="718">
        <v>29</v>
      </c>
      <c r="H33" s="719" t="s">
        <v>687</v>
      </c>
      <c r="I33" s="2274"/>
      <c r="J33" s="233" t="s">
        <v>668</v>
      </c>
      <c r="K33" s="224"/>
      <c r="L33" s="701"/>
      <c r="M33" s="720"/>
      <c r="N33" s="2274"/>
      <c r="O33" s="721" t="s">
        <v>668</v>
      </c>
      <c r="P33" s="704"/>
      <c r="Q33" s="705"/>
      <c r="R33" s="706"/>
      <c r="S33" s="2274"/>
      <c r="T33" s="2272"/>
      <c r="U33" s="2274"/>
      <c r="V33" s="724">
        <v>10</v>
      </c>
      <c r="W33" s="711" t="s">
        <v>723</v>
      </c>
      <c r="X33" s="712">
        <v>46023</v>
      </c>
      <c r="Y33" s="713">
        <v>46387</v>
      </c>
      <c r="Z33" s="714" t="s">
        <v>670</v>
      </c>
      <c r="AA33" s="476"/>
      <c r="AB33" s="477"/>
      <c r="AC33" s="477"/>
      <c r="AD33" s="478"/>
      <c r="AE33" s="441"/>
      <c r="AF33" s="2274"/>
      <c r="AG33" s="2274"/>
      <c r="AH33" s="2274"/>
      <c r="AI33" s="225" t="s">
        <v>279</v>
      </c>
      <c r="AJ33" s="731">
        <v>498</v>
      </c>
      <c r="AK33" s="110"/>
      <c r="AL33" s="111"/>
      <c r="AM33" s="111"/>
      <c r="AN33" s="112"/>
      <c r="AO33" s="8"/>
      <c r="AP33" s="727" t="s">
        <v>203</v>
      </c>
      <c r="AQ33" s="721" t="s">
        <v>89</v>
      </c>
      <c r="AR33" s="167"/>
      <c r="AS33" s="115">
        <f t="shared" si="0"/>
        <v>0</v>
      </c>
      <c r="AT33" s="116" t="e">
        <f t="shared" si="1"/>
        <v>#VALUE!</v>
      </c>
      <c r="AU33" s="116">
        <f t="shared" si="2"/>
        <v>0</v>
      </c>
      <c r="AV33" s="116">
        <f t="shared" si="3"/>
        <v>0</v>
      </c>
      <c r="AW33" s="117">
        <f t="shared" si="4"/>
        <v>0</v>
      </c>
      <c r="AX33" s="117">
        <f t="shared" si="5"/>
        <v>0</v>
      </c>
      <c r="AY33" s="117">
        <f t="shared" si="6"/>
        <v>0</v>
      </c>
      <c r="AZ33" s="117" t="e">
        <f t="shared" si="7"/>
        <v>#DIV/0!</v>
      </c>
      <c r="BA33" s="117">
        <f t="shared" si="8"/>
        <v>0</v>
      </c>
      <c r="BB33" s="117">
        <f t="shared" si="9"/>
        <v>0</v>
      </c>
      <c r="BC33" s="117">
        <f t="shared" si="10"/>
        <v>0</v>
      </c>
      <c r="BD33" s="117">
        <f t="shared" si="11"/>
        <v>0</v>
      </c>
      <c r="BE33" s="118">
        <v>0.2</v>
      </c>
      <c r="BF33" s="118">
        <v>0.8</v>
      </c>
      <c r="BG33" s="117">
        <f t="shared" si="12"/>
        <v>0</v>
      </c>
      <c r="BH33" s="117">
        <f t="shared" si="13"/>
        <v>0</v>
      </c>
      <c r="BI33" s="117">
        <f t="shared" si="14"/>
        <v>0</v>
      </c>
      <c r="BJ33" s="117" t="e">
        <f t="shared" si="28"/>
        <v>#DIV/0!</v>
      </c>
      <c r="BK33" s="117">
        <f t="shared" si="28"/>
        <v>0</v>
      </c>
      <c r="BL33" s="117">
        <f t="shared" si="16"/>
        <v>0</v>
      </c>
      <c r="BM33" s="117">
        <f t="shared" si="17"/>
        <v>0</v>
      </c>
      <c r="BN33" s="117">
        <f t="shared" si="18"/>
        <v>0</v>
      </c>
      <c r="BO33" s="117">
        <f t="shared" si="29"/>
        <v>0</v>
      </c>
      <c r="BP33" s="117">
        <f t="shared" si="29"/>
        <v>0</v>
      </c>
      <c r="BQ33" s="117">
        <f t="shared" si="29"/>
        <v>0</v>
      </c>
      <c r="BR33" s="117" t="e">
        <f t="shared" si="29"/>
        <v>#DIV/0!</v>
      </c>
      <c r="BS33" s="2153"/>
      <c r="BT33" s="2153"/>
      <c r="BU33" s="2153"/>
      <c r="BV33" s="2153"/>
      <c r="BW33" s="2153"/>
      <c r="BX33" s="2153"/>
      <c r="BY33" s="2153"/>
      <c r="BZ33" s="2153"/>
      <c r="CA33" s="2150"/>
      <c r="CB33" s="8"/>
      <c r="CC33" s="2184"/>
      <c r="CD33" s="2153"/>
      <c r="CE33" s="2153"/>
      <c r="CF33" s="2150"/>
      <c r="CG33" s="2288"/>
      <c r="CH33" s="8"/>
      <c r="CI33" s="8"/>
      <c r="CJ33" s="8"/>
      <c r="CK33" s="8"/>
      <c r="CL33" s="8"/>
      <c r="CM33" s="8"/>
      <c r="CN33" s="8"/>
      <c r="CO33" s="8"/>
      <c r="CP33" s="8"/>
      <c r="CQ33" s="8"/>
      <c r="CR33" s="8"/>
      <c r="CS33" s="8"/>
      <c r="CT33" s="8"/>
    </row>
    <row r="34" spans="1:98" ht="69" customHeight="1" thickBot="1">
      <c r="A34" s="2298">
        <v>3</v>
      </c>
      <c r="B34" s="734"/>
      <c r="C34" s="735"/>
      <c r="D34" s="2261"/>
      <c r="E34" s="2254"/>
      <c r="F34" s="728" t="s">
        <v>490</v>
      </c>
      <c r="G34" s="718">
        <v>29</v>
      </c>
      <c r="H34" s="719" t="s">
        <v>687</v>
      </c>
      <c r="I34" s="719" t="s">
        <v>724</v>
      </c>
      <c r="J34" s="233" t="s">
        <v>668</v>
      </c>
      <c r="K34" s="217"/>
      <c r="L34" s="701"/>
      <c r="M34" s="702"/>
      <c r="N34" s="736" t="s">
        <v>724</v>
      </c>
      <c r="O34" s="721" t="s">
        <v>668</v>
      </c>
      <c r="P34" s="704"/>
      <c r="Q34" s="705"/>
      <c r="R34" s="706"/>
      <c r="S34" s="722"/>
      <c r="T34" s="737"/>
      <c r="U34" s="723"/>
      <c r="V34" s="710">
        <v>1</v>
      </c>
      <c r="W34" s="729" t="s">
        <v>725</v>
      </c>
      <c r="X34" s="713">
        <v>46023</v>
      </c>
      <c r="Y34" s="713">
        <v>46387</v>
      </c>
      <c r="Z34" s="714" t="s">
        <v>670</v>
      </c>
      <c r="AA34" s="505"/>
      <c r="AB34" s="506"/>
      <c r="AC34" s="506"/>
      <c r="AD34" s="507"/>
      <c r="AE34" s="441"/>
      <c r="AF34" s="723" t="s">
        <v>720</v>
      </c>
      <c r="AG34" s="738" t="s">
        <v>726</v>
      </c>
      <c r="AH34" s="726" t="s">
        <v>722</v>
      </c>
      <c r="AI34" s="225" t="s">
        <v>279</v>
      </c>
      <c r="AJ34" s="731">
        <v>33</v>
      </c>
      <c r="AK34" s="128"/>
      <c r="AL34" s="129"/>
      <c r="AM34" s="129"/>
      <c r="AN34" s="130"/>
      <c r="AO34" s="8"/>
      <c r="AP34" s="727" t="s">
        <v>203</v>
      </c>
      <c r="AQ34" s="721" t="s">
        <v>89</v>
      </c>
      <c r="AR34" s="167"/>
      <c r="AS34" s="133" t="e">
        <f t="shared" si="0"/>
        <v>#VALUE!</v>
      </c>
      <c r="AT34" s="169" t="e">
        <f t="shared" si="1"/>
        <v>#VALUE!</v>
      </c>
      <c r="AU34" s="169">
        <f t="shared" si="2"/>
        <v>0</v>
      </c>
      <c r="AV34" s="169">
        <f t="shared" si="3"/>
        <v>0</v>
      </c>
      <c r="AW34" s="160">
        <f t="shared" si="4"/>
        <v>0</v>
      </c>
      <c r="AX34" s="160">
        <f t="shared" si="5"/>
        <v>0</v>
      </c>
      <c r="AY34" s="160">
        <f t="shared" si="6"/>
        <v>0</v>
      </c>
      <c r="AZ34" s="160" t="e">
        <f t="shared" si="7"/>
        <v>#DIV/0!</v>
      </c>
      <c r="BA34" s="160">
        <f t="shared" si="8"/>
        <v>0</v>
      </c>
      <c r="BB34" s="160">
        <f t="shared" si="9"/>
        <v>0</v>
      </c>
      <c r="BC34" s="160">
        <f t="shared" si="10"/>
        <v>0</v>
      </c>
      <c r="BD34" s="160">
        <f t="shared" si="11"/>
        <v>0</v>
      </c>
      <c r="BE34" s="159">
        <v>0.2</v>
      </c>
      <c r="BF34" s="159">
        <v>0.8</v>
      </c>
      <c r="BG34" s="160">
        <f t="shared" si="12"/>
        <v>0</v>
      </c>
      <c r="BH34" s="160">
        <f t="shared" si="13"/>
        <v>0</v>
      </c>
      <c r="BI34" s="160">
        <f t="shared" si="14"/>
        <v>0</v>
      </c>
      <c r="BJ34" s="160" t="e">
        <f t="shared" si="28"/>
        <v>#DIV/0!</v>
      </c>
      <c r="BK34" s="160">
        <f t="shared" si="28"/>
        <v>0</v>
      </c>
      <c r="BL34" s="160">
        <f t="shared" si="16"/>
        <v>0</v>
      </c>
      <c r="BM34" s="160">
        <f t="shared" si="17"/>
        <v>0</v>
      </c>
      <c r="BN34" s="160">
        <f t="shared" si="18"/>
        <v>0</v>
      </c>
      <c r="BO34" s="160">
        <f t="shared" si="29"/>
        <v>0</v>
      </c>
      <c r="BP34" s="160">
        <f t="shared" si="29"/>
        <v>0</v>
      </c>
      <c r="BQ34" s="160">
        <f t="shared" si="29"/>
        <v>0</v>
      </c>
      <c r="BR34" s="160" t="e">
        <f t="shared" si="29"/>
        <v>#DIV/0!</v>
      </c>
      <c r="BS34" s="2154"/>
      <c r="BT34" s="2154"/>
      <c r="BU34" s="2154"/>
      <c r="BV34" s="2154"/>
      <c r="BW34" s="2154"/>
      <c r="BX34" s="2154"/>
      <c r="BY34" s="2154"/>
      <c r="BZ34" s="2154"/>
      <c r="CA34" s="2151"/>
      <c r="CB34" s="8"/>
      <c r="CC34" s="2179"/>
      <c r="CD34" s="2154"/>
      <c r="CE34" s="2154"/>
      <c r="CF34" s="2151"/>
      <c r="CG34" s="2289"/>
      <c r="CH34" s="8"/>
      <c r="CI34" s="8"/>
      <c r="CJ34" s="8"/>
      <c r="CK34" s="8"/>
      <c r="CL34" s="8"/>
      <c r="CM34" s="8"/>
      <c r="CN34" s="8"/>
      <c r="CO34" s="8"/>
      <c r="CP34" s="8"/>
      <c r="CQ34" s="8"/>
      <c r="CR34" s="8"/>
      <c r="CS34" s="8"/>
      <c r="CT34" s="8"/>
    </row>
    <row r="35" spans="1:98" ht="69" customHeight="1">
      <c r="A35" s="2153"/>
      <c r="B35" s="734"/>
      <c r="C35" s="735"/>
      <c r="D35" s="2261"/>
      <c r="E35" s="2254"/>
      <c r="F35" s="728" t="s">
        <v>490</v>
      </c>
      <c r="G35" s="718">
        <v>29</v>
      </c>
      <c r="H35" s="719" t="s">
        <v>687</v>
      </c>
      <c r="I35" s="225" t="s">
        <v>727</v>
      </c>
      <c r="J35" s="233" t="s">
        <v>668</v>
      </c>
      <c r="K35" s="224"/>
      <c r="L35" s="701"/>
      <c r="M35" s="720"/>
      <c r="N35" s="703" t="s">
        <v>727</v>
      </c>
      <c r="O35" s="233" t="s">
        <v>668</v>
      </c>
      <c r="P35" s="704"/>
      <c r="Q35" s="705"/>
      <c r="R35" s="706"/>
      <c r="S35" s="707"/>
      <c r="T35" s="705"/>
      <c r="U35" s="709"/>
      <c r="V35" s="724">
        <v>3</v>
      </c>
      <c r="W35" s="739" t="s">
        <v>728</v>
      </c>
      <c r="X35" s="713">
        <v>46023</v>
      </c>
      <c r="Y35" s="713">
        <v>46387</v>
      </c>
      <c r="Z35" s="714" t="s">
        <v>670</v>
      </c>
      <c r="AA35" s="446"/>
      <c r="AB35" s="447"/>
      <c r="AC35" s="447"/>
      <c r="AD35" s="448"/>
      <c r="AE35" s="441"/>
      <c r="AF35" s="715" t="s">
        <v>729</v>
      </c>
      <c r="AG35" s="740" t="s">
        <v>730</v>
      </c>
      <c r="AH35" s="741" t="s">
        <v>651</v>
      </c>
      <c r="AI35" s="225" t="s">
        <v>279</v>
      </c>
      <c r="AJ35" s="731">
        <v>29</v>
      </c>
      <c r="AK35" s="84"/>
      <c r="AL35" s="85"/>
      <c r="AM35" s="85"/>
      <c r="AN35" s="86"/>
      <c r="AO35" s="162"/>
      <c r="AP35" s="225" t="s">
        <v>203</v>
      </c>
      <c r="AQ35" s="233" t="s">
        <v>89</v>
      </c>
      <c r="AR35" s="89"/>
      <c r="AS35" s="175" t="e">
        <f t="shared" si="0"/>
        <v>#VALUE!</v>
      </c>
      <c r="AT35" s="164" t="e">
        <f t="shared" si="1"/>
        <v>#VALUE!</v>
      </c>
      <c r="AU35" s="164">
        <f t="shared" si="2"/>
        <v>0</v>
      </c>
      <c r="AV35" s="164">
        <f t="shared" si="3"/>
        <v>0</v>
      </c>
      <c r="AW35" s="176">
        <f t="shared" si="4"/>
        <v>0</v>
      </c>
      <c r="AX35" s="176">
        <f t="shared" si="5"/>
        <v>0</v>
      </c>
      <c r="AY35" s="176">
        <f t="shared" si="6"/>
        <v>0</v>
      </c>
      <c r="AZ35" s="176" t="e">
        <f t="shared" si="7"/>
        <v>#DIV/0!</v>
      </c>
      <c r="BA35" s="165">
        <f t="shared" si="8"/>
        <v>0</v>
      </c>
      <c r="BB35" s="165">
        <f t="shared" si="9"/>
        <v>0</v>
      </c>
      <c r="BC35" s="165">
        <f t="shared" si="10"/>
        <v>0</v>
      </c>
      <c r="BD35" s="165">
        <f t="shared" si="11"/>
        <v>0</v>
      </c>
      <c r="BE35" s="166">
        <v>0.2</v>
      </c>
      <c r="BF35" s="166">
        <v>0.8</v>
      </c>
      <c r="BG35" s="165">
        <f t="shared" si="12"/>
        <v>0</v>
      </c>
      <c r="BH35" s="165">
        <f t="shared" si="13"/>
        <v>0</v>
      </c>
      <c r="BI35" s="165">
        <f t="shared" si="14"/>
        <v>0</v>
      </c>
      <c r="BJ35" s="165" t="e">
        <f t="shared" si="28"/>
        <v>#DIV/0!</v>
      </c>
      <c r="BK35" s="165">
        <f t="shared" si="28"/>
        <v>0</v>
      </c>
      <c r="BL35" s="165">
        <f t="shared" si="16"/>
        <v>0</v>
      </c>
      <c r="BM35" s="165">
        <f t="shared" si="17"/>
        <v>0</v>
      </c>
      <c r="BN35" s="165">
        <f t="shared" si="18"/>
        <v>0</v>
      </c>
      <c r="BO35" s="165">
        <f t="shared" si="29"/>
        <v>0</v>
      </c>
      <c r="BP35" s="93">
        <f t="shared" si="29"/>
        <v>0</v>
      </c>
      <c r="BQ35" s="93">
        <f t="shared" si="29"/>
        <v>0</v>
      </c>
      <c r="BR35" s="93" t="e">
        <f t="shared" si="29"/>
        <v>#DIV/0!</v>
      </c>
      <c r="BS35" s="2152">
        <f t="shared" ref="BS35:BV35" si="30">AVERAGEIF(BO35:BO44,"&lt;&gt;#¡DIV/0!")</f>
        <v>0</v>
      </c>
      <c r="BT35" s="2152">
        <f t="shared" si="30"/>
        <v>0</v>
      </c>
      <c r="BU35" s="2152">
        <f t="shared" si="30"/>
        <v>0</v>
      </c>
      <c r="BV35" s="2152" t="e">
        <f t="shared" si="30"/>
        <v>#DIV/0!</v>
      </c>
      <c r="BW35" s="2155">
        <f>+C35*BS35</f>
        <v>0</v>
      </c>
      <c r="BX35" s="2155">
        <f>+C35*BT35</f>
        <v>0</v>
      </c>
      <c r="BY35" s="2155">
        <f>+C35*BU35</f>
        <v>0</v>
      </c>
      <c r="BZ35" s="2155" t="e">
        <f>+C35*BV35</f>
        <v>#DIV/0!</v>
      </c>
      <c r="CA35" s="2149" t="e">
        <f>SUM(BW35:BZ44)</f>
        <v>#DIV/0!</v>
      </c>
      <c r="CB35" s="8"/>
      <c r="CC35" s="2273" t="e">
        <f t="shared" ref="CC35:CF35" si="31">+Q35/$N$35</f>
        <v>#VALUE!</v>
      </c>
      <c r="CD35" s="2267" t="e">
        <f t="shared" si="31"/>
        <v>#VALUE!</v>
      </c>
      <c r="CE35" s="2267" t="e">
        <f t="shared" si="31"/>
        <v>#VALUE!</v>
      </c>
      <c r="CF35" s="2297" t="e">
        <f t="shared" si="31"/>
        <v>#VALUE!</v>
      </c>
      <c r="CG35" s="2287" t="e">
        <f>AVERAGE(CC35:CF44)</f>
        <v>#VALUE!</v>
      </c>
      <c r="CH35" s="8"/>
      <c r="CI35" s="8"/>
      <c r="CJ35" s="8"/>
      <c r="CK35" s="8"/>
      <c r="CL35" s="8"/>
      <c r="CM35" s="8"/>
      <c r="CN35" s="8"/>
      <c r="CO35" s="8"/>
      <c r="CP35" s="8"/>
      <c r="CQ35" s="8"/>
      <c r="CR35" s="8"/>
      <c r="CS35" s="8"/>
      <c r="CT35" s="8"/>
    </row>
    <row r="36" spans="1:98" ht="69" customHeight="1">
      <c r="A36" s="2153"/>
      <c r="B36" s="734"/>
      <c r="C36" s="735"/>
      <c r="D36" s="2261"/>
      <c r="E36" s="2254"/>
      <c r="F36" s="728" t="s">
        <v>237</v>
      </c>
      <c r="G36" s="718">
        <v>29</v>
      </c>
      <c r="H36" s="719" t="s">
        <v>687</v>
      </c>
      <c r="I36" s="225" t="s">
        <v>731</v>
      </c>
      <c r="J36" s="233" t="s">
        <v>668</v>
      </c>
      <c r="K36" s="224"/>
      <c r="L36" s="701"/>
      <c r="M36" s="720"/>
      <c r="N36" s="703" t="s">
        <v>731</v>
      </c>
      <c r="O36" s="721" t="s">
        <v>668</v>
      </c>
      <c r="P36" s="704"/>
      <c r="Q36" s="705"/>
      <c r="R36" s="706"/>
      <c r="S36" s="707"/>
      <c r="T36" s="705"/>
      <c r="U36" s="709"/>
      <c r="V36" s="724">
        <v>4</v>
      </c>
      <c r="W36" s="742" t="s">
        <v>732</v>
      </c>
      <c r="X36" s="713">
        <v>46023</v>
      </c>
      <c r="Y36" s="713">
        <v>46387</v>
      </c>
      <c r="Z36" s="714" t="s">
        <v>670</v>
      </c>
      <c r="AA36" s="476"/>
      <c r="AB36" s="477"/>
      <c r="AC36" s="477"/>
      <c r="AD36" s="478"/>
      <c r="AE36" s="441"/>
      <c r="AF36" s="715" t="s">
        <v>720</v>
      </c>
      <c r="AG36" s="743" t="s">
        <v>733</v>
      </c>
      <c r="AH36" s="181" t="s">
        <v>734</v>
      </c>
      <c r="AI36" s="225" t="s">
        <v>279</v>
      </c>
      <c r="AJ36" s="731">
        <v>29</v>
      </c>
      <c r="AK36" s="110"/>
      <c r="AL36" s="111"/>
      <c r="AM36" s="111"/>
      <c r="AN36" s="112"/>
      <c r="AO36" s="8"/>
      <c r="AP36" s="727" t="s">
        <v>203</v>
      </c>
      <c r="AQ36" s="721" t="s">
        <v>89</v>
      </c>
      <c r="AR36" s="89"/>
      <c r="AS36" s="115" t="e">
        <f t="shared" si="0"/>
        <v>#VALUE!</v>
      </c>
      <c r="AT36" s="116" t="e">
        <f t="shared" si="1"/>
        <v>#VALUE!</v>
      </c>
      <c r="AU36" s="116">
        <f t="shared" si="2"/>
        <v>0</v>
      </c>
      <c r="AV36" s="116">
        <f t="shared" si="3"/>
        <v>0</v>
      </c>
      <c r="AW36" s="148">
        <f t="shared" si="4"/>
        <v>0</v>
      </c>
      <c r="AX36" s="148">
        <f t="shared" si="5"/>
        <v>0</v>
      </c>
      <c r="AY36" s="148">
        <f t="shared" si="6"/>
        <v>0</v>
      </c>
      <c r="AZ36" s="148" t="e">
        <f t="shared" si="7"/>
        <v>#DIV/0!</v>
      </c>
      <c r="BA36" s="117">
        <f t="shared" si="8"/>
        <v>0</v>
      </c>
      <c r="BB36" s="117">
        <f t="shared" si="9"/>
        <v>0</v>
      </c>
      <c r="BC36" s="117">
        <f t="shared" si="10"/>
        <v>0</v>
      </c>
      <c r="BD36" s="117">
        <f t="shared" si="11"/>
        <v>0</v>
      </c>
      <c r="BE36" s="118">
        <v>0.2</v>
      </c>
      <c r="BF36" s="118">
        <v>0.8</v>
      </c>
      <c r="BG36" s="117">
        <f t="shared" si="12"/>
        <v>0</v>
      </c>
      <c r="BH36" s="117">
        <f t="shared" si="13"/>
        <v>0</v>
      </c>
      <c r="BI36" s="117">
        <f t="shared" si="14"/>
        <v>0</v>
      </c>
      <c r="BJ36" s="117" t="e">
        <f t="shared" si="28"/>
        <v>#DIV/0!</v>
      </c>
      <c r="BK36" s="117">
        <f t="shared" si="28"/>
        <v>0</v>
      </c>
      <c r="BL36" s="117">
        <f t="shared" si="16"/>
        <v>0</v>
      </c>
      <c r="BM36" s="117">
        <f t="shared" si="17"/>
        <v>0</v>
      </c>
      <c r="BN36" s="117">
        <f t="shared" si="18"/>
        <v>0</v>
      </c>
      <c r="BO36" s="117">
        <f t="shared" si="29"/>
        <v>0</v>
      </c>
      <c r="BP36" s="117">
        <f t="shared" si="29"/>
        <v>0</v>
      </c>
      <c r="BQ36" s="117">
        <f t="shared" si="29"/>
        <v>0</v>
      </c>
      <c r="BR36" s="117" t="e">
        <f t="shared" si="29"/>
        <v>#DIV/0!</v>
      </c>
      <c r="BS36" s="2153"/>
      <c r="BT36" s="2153"/>
      <c r="BU36" s="2153"/>
      <c r="BV36" s="2153"/>
      <c r="BW36" s="2153"/>
      <c r="BX36" s="2153"/>
      <c r="BY36" s="2153"/>
      <c r="BZ36" s="2153"/>
      <c r="CA36" s="2150"/>
      <c r="CB36" s="8"/>
      <c r="CC36" s="2184"/>
      <c r="CD36" s="2153"/>
      <c r="CE36" s="2153"/>
      <c r="CF36" s="2150"/>
      <c r="CG36" s="2288"/>
      <c r="CH36" s="8"/>
      <c r="CI36" s="8"/>
      <c r="CJ36" s="8"/>
      <c r="CK36" s="8"/>
      <c r="CL36" s="8"/>
      <c r="CM36" s="8"/>
      <c r="CN36" s="8"/>
      <c r="CO36" s="8"/>
      <c r="CP36" s="8"/>
      <c r="CQ36" s="8"/>
      <c r="CR36" s="8"/>
      <c r="CS36" s="8"/>
      <c r="CT36" s="8"/>
    </row>
    <row r="37" spans="1:98" ht="69" customHeight="1">
      <c r="A37" s="2153"/>
      <c r="B37" s="734"/>
      <c r="C37" s="735"/>
      <c r="D37" s="2261"/>
      <c r="E37" s="2254"/>
      <c r="F37" s="225" t="s">
        <v>490</v>
      </c>
      <c r="G37" s="718">
        <v>29</v>
      </c>
      <c r="H37" s="719" t="s">
        <v>687</v>
      </c>
      <c r="I37" s="2277" t="s">
        <v>735</v>
      </c>
      <c r="J37" s="233" t="s">
        <v>668</v>
      </c>
      <c r="K37" s="224"/>
      <c r="L37" s="701"/>
      <c r="M37" s="720"/>
      <c r="N37" s="2278" t="s">
        <v>735</v>
      </c>
      <c r="O37" s="721" t="s">
        <v>668</v>
      </c>
      <c r="P37" s="704"/>
      <c r="Q37" s="705"/>
      <c r="R37" s="706"/>
      <c r="S37" s="2279"/>
      <c r="T37" s="2280"/>
      <c r="U37" s="2281"/>
      <c r="V37" s="724">
        <v>6</v>
      </c>
      <c r="W37" s="739" t="s">
        <v>736</v>
      </c>
      <c r="X37" s="713">
        <v>46023</v>
      </c>
      <c r="Y37" s="713">
        <v>46387</v>
      </c>
      <c r="Z37" s="714" t="s">
        <v>670</v>
      </c>
      <c r="AA37" s="476"/>
      <c r="AB37" s="477"/>
      <c r="AC37" s="477"/>
      <c r="AD37" s="478"/>
      <c r="AE37" s="441"/>
      <c r="AF37" s="2281" t="s">
        <v>685</v>
      </c>
      <c r="AG37" s="2283" t="s">
        <v>737</v>
      </c>
      <c r="AH37" s="2283" t="s">
        <v>738</v>
      </c>
      <c r="AI37" s="225" t="s">
        <v>279</v>
      </c>
      <c r="AJ37" s="731">
        <v>29</v>
      </c>
      <c r="AK37" s="110"/>
      <c r="AL37" s="111"/>
      <c r="AM37" s="111"/>
      <c r="AN37" s="112"/>
      <c r="AO37" s="8"/>
      <c r="AP37" s="727" t="s">
        <v>203</v>
      </c>
      <c r="AQ37" s="721" t="s">
        <v>89</v>
      </c>
      <c r="AR37" s="89"/>
      <c r="AS37" s="115" t="e">
        <f t="shared" si="0"/>
        <v>#VALUE!</v>
      </c>
      <c r="AT37" s="116" t="e">
        <f t="shared" si="1"/>
        <v>#VALUE!</v>
      </c>
      <c r="AU37" s="116">
        <f t="shared" si="2"/>
        <v>0</v>
      </c>
      <c r="AV37" s="116">
        <f t="shared" si="3"/>
        <v>0</v>
      </c>
      <c r="AW37" s="148">
        <f t="shared" si="4"/>
        <v>0</v>
      </c>
      <c r="AX37" s="148">
        <f t="shared" si="5"/>
        <v>0</v>
      </c>
      <c r="AY37" s="148">
        <f t="shared" si="6"/>
        <v>0</v>
      </c>
      <c r="AZ37" s="148" t="e">
        <f t="shared" si="7"/>
        <v>#DIV/0!</v>
      </c>
      <c r="BA37" s="117">
        <f t="shared" si="8"/>
        <v>0</v>
      </c>
      <c r="BB37" s="117">
        <f t="shared" si="9"/>
        <v>0</v>
      </c>
      <c r="BC37" s="117">
        <f t="shared" si="10"/>
        <v>0</v>
      </c>
      <c r="BD37" s="117">
        <f t="shared" si="11"/>
        <v>0</v>
      </c>
      <c r="BE37" s="118">
        <v>0.2</v>
      </c>
      <c r="BF37" s="118">
        <v>0.8</v>
      </c>
      <c r="BG37" s="117">
        <f t="shared" si="12"/>
        <v>0</v>
      </c>
      <c r="BH37" s="117">
        <f t="shared" si="13"/>
        <v>0</v>
      </c>
      <c r="BI37" s="117">
        <f t="shared" si="14"/>
        <v>0</v>
      </c>
      <c r="BJ37" s="117" t="e">
        <f t="shared" si="28"/>
        <v>#DIV/0!</v>
      </c>
      <c r="BK37" s="117">
        <f t="shared" si="28"/>
        <v>0</v>
      </c>
      <c r="BL37" s="117">
        <f t="shared" si="16"/>
        <v>0</v>
      </c>
      <c r="BM37" s="117">
        <f t="shared" si="17"/>
        <v>0</v>
      </c>
      <c r="BN37" s="117">
        <f t="shared" si="18"/>
        <v>0</v>
      </c>
      <c r="BO37" s="117">
        <f t="shared" si="29"/>
        <v>0</v>
      </c>
      <c r="BP37" s="117">
        <f t="shared" si="29"/>
        <v>0</v>
      </c>
      <c r="BQ37" s="117">
        <f t="shared" si="29"/>
        <v>0</v>
      </c>
      <c r="BR37" s="117" t="e">
        <f t="shared" si="29"/>
        <v>#DIV/0!</v>
      </c>
      <c r="BS37" s="2153"/>
      <c r="BT37" s="2153"/>
      <c r="BU37" s="2153"/>
      <c r="BV37" s="2153"/>
      <c r="BW37" s="2153"/>
      <c r="BX37" s="2153"/>
      <c r="BY37" s="2153"/>
      <c r="BZ37" s="2153"/>
      <c r="CA37" s="2150"/>
      <c r="CB37" s="8"/>
      <c r="CC37" s="2184"/>
      <c r="CD37" s="2153"/>
      <c r="CE37" s="2153"/>
      <c r="CF37" s="2150"/>
      <c r="CG37" s="2288"/>
      <c r="CH37" s="8"/>
      <c r="CI37" s="8"/>
      <c r="CJ37" s="8"/>
      <c r="CK37" s="8"/>
      <c r="CL37" s="8"/>
      <c r="CM37" s="8"/>
      <c r="CN37" s="8"/>
      <c r="CO37" s="8"/>
      <c r="CP37" s="8"/>
      <c r="CQ37" s="8"/>
      <c r="CR37" s="8"/>
      <c r="CS37" s="8"/>
      <c r="CT37" s="8"/>
    </row>
    <row r="38" spans="1:98" ht="69" customHeight="1">
      <c r="A38" s="2153"/>
      <c r="B38" s="734"/>
      <c r="C38" s="735"/>
      <c r="D38" s="2261"/>
      <c r="E38" s="2254"/>
      <c r="F38" s="719" t="s">
        <v>739</v>
      </c>
      <c r="G38" s="718">
        <v>29</v>
      </c>
      <c r="H38" s="719" t="s">
        <v>687</v>
      </c>
      <c r="I38" s="2274"/>
      <c r="J38" s="233" t="s">
        <v>668</v>
      </c>
      <c r="K38" s="224"/>
      <c r="L38" s="701"/>
      <c r="M38" s="720"/>
      <c r="N38" s="2274"/>
      <c r="O38" s="721" t="s">
        <v>668</v>
      </c>
      <c r="P38" s="704"/>
      <c r="Q38" s="705"/>
      <c r="R38" s="706"/>
      <c r="S38" s="2153"/>
      <c r="T38" s="2150"/>
      <c r="U38" s="2153"/>
      <c r="V38" s="724">
        <v>7</v>
      </c>
      <c r="W38" s="739" t="s">
        <v>740</v>
      </c>
      <c r="X38" s="713">
        <v>46023</v>
      </c>
      <c r="Y38" s="713">
        <v>46387</v>
      </c>
      <c r="Z38" s="714" t="s">
        <v>670</v>
      </c>
      <c r="AA38" s="476"/>
      <c r="AB38" s="477"/>
      <c r="AC38" s="477"/>
      <c r="AD38" s="478"/>
      <c r="AE38" s="441"/>
      <c r="AF38" s="2274"/>
      <c r="AG38" s="2274"/>
      <c r="AH38" s="2274"/>
      <c r="AI38" s="225" t="s">
        <v>279</v>
      </c>
      <c r="AJ38" s="731">
        <v>29</v>
      </c>
      <c r="AK38" s="110"/>
      <c r="AL38" s="111"/>
      <c r="AM38" s="111"/>
      <c r="AN38" s="112"/>
      <c r="AO38" s="8"/>
      <c r="AP38" s="727" t="s">
        <v>203</v>
      </c>
      <c r="AQ38" s="721" t="s">
        <v>89</v>
      </c>
      <c r="AR38" s="89"/>
      <c r="AS38" s="115">
        <f t="shared" si="0"/>
        <v>0</v>
      </c>
      <c r="AT38" s="116" t="e">
        <f t="shared" si="1"/>
        <v>#VALUE!</v>
      </c>
      <c r="AU38" s="116">
        <f t="shared" si="2"/>
        <v>0</v>
      </c>
      <c r="AV38" s="116">
        <f t="shared" si="3"/>
        <v>0</v>
      </c>
      <c r="AW38" s="148">
        <f t="shared" si="4"/>
        <v>0</v>
      </c>
      <c r="AX38" s="148">
        <f t="shared" si="5"/>
        <v>0</v>
      </c>
      <c r="AY38" s="148">
        <f t="shared" si="6"/>
        <v>0</v>
      </c>
      <c r="AZ38" s="148" t="e">
        <f t="shared" si="7"/>
        <v>#DIV/0!</v>
      </c>
      <c r="BA38" s="117">
        <f t="shared" si="8"/>
        <v>0</v>
      </c>
      <c r="BB38" s="117">
        <f t="shared" si="9"/>
        <v>0</v>
      </c>
      <c r="BC38" s="117">
        <f t="shared" si="10"/>
        <v>0</v>
      </c>
      <c r="BD38" s="117">
        <f t="shared" si="11"/>
        <v>0</v>
      </c>
      <c r="BE38" s="118">
        <v>0.2</v>
      </c>
      <c r="BF38" s="118">
        <v>0.8</v>
      </c>
      <c r="BG38" s="117">
        <f t="shared" si="12"/>
        <v>0</v>
      </c>
      <c r="BH38" s="117">
        <f t="shared" si="13"/>
        <v>0</v>
      </c>
      <c r="BI38" s="117">
        <f t="shared" si="14"/>
        <v>0</v>
      </c>
      <c r="BJ38" s="117" t="e">
        <f t="shared" si="28"/>
        <v>#DIV/0!</v>
      </c>
      <c r="BK38" s="117">
        <f t="shared" si="28"/>
        <v>0</v>
      </c>
      <c r="BL38" s="117">
        <f t="shared" si="16"/>
        <v>0</v>
      </c>
      <c r="BM38" s="117">
        <f t="shared" si="17"/>
        <v>0</v>
      </c>
      <c r="BN38" s="117">
        <f t="shared" si="18"/>
        <v>0</v>
      </c>
      <c r="BO38" s="117">
        <f t="shared" si="29"/>
        <v>0</v>
      </c>
      <c r="BP38" s="117">
        <f t="shared" si="29"/>
        <v>0</v>
      </c>
      <c r="BQ38" s="117">
        <f t="shared" si="29"/>
        <v>0</v>
      </c>
      <c r="BR38" s="117" t="e">
        <f t="shared" si="29"/>
        <v>#DIV/0!</v>
      </c>
      <c r="BS38" s="2153"/>
      <c r="BT38" s="2153"/>
      <c r="BU38" s="2153"/>
      <c r="BV38" s="2153"/>
      <c r="BW38" s="2153"/>
      <c r="BX38" s="2153"/>
      <c r="BY38" s="2153"/>
      <c r="BZ38" s="2153"/>
      <c r="CA38" s="2150"/>
      <c r="CB38" s="8"/>
      <c r="CC38" s="2184"/>
      <c r="CD38" s="2153"/>
      <c r="CE38" s="2153"/>
      <c r="CF38" s="2150"/>
      <c r="CG38" s="2288"/>
      <c r="CH38" s="8"/>
      <c r="CI38" s="8"/>
      <c r="CJ38" s="8"/>
      <c r="CK38" s="8"/>
      <c r="CL38" s="8"/>
      <c r="CM38" s="8"/>
      <c r="CN38" s="8"/>
      <c r="CO38" s="8"/>
      <c r="CP38" s="8"/>
      <c r="CQ38" s="8"/>
      <c r="CR38" s="8"/>
      <c r="CS38" s="8"/>
      <c r="CT38" s="8"/>
    </row>
    <row r="39" spans="1:98" ht="69" customHeight="1">
      <c r="A39" s="2153"/>
      <c r="B39" s="734"/>
      <c r="C39" s="735"/>
      <c r="D39" s="2261"/>
      <c r="E39" s="2254"/>
      <c r="F39" s="225" t="s">
        <v>237</v>
      </c>
      <c r="G39" s="718">
        <v>29</v>
      </c>
      <c r="H39" s="719" t="s">
        <v>687</v>
      </c>
      <c r="I39" s="2277" t="s">
        <v>699</v>
      </c>
      <c r="J39" s="233" t="s">
        <v>668</v>
      </c>
      <c r="K39" s="224"/>
      <c r="L39" s="701"/>
      <c r="M39" s="720"/>
      <c r="N39" s="2278" t="s">
        <v>699</v>
      </c>
      <c r="O39" s="721" t="s">
        <v>668</v>
      </c>
      <c r="P39" s="704"/>
      <c r="Q39" s="705"/>
      <c r="R39" s="706"/>
      <c r="S39" s="2303"/>
      <c r="T39" s="2280"/>
      <c r="U39" s="2299"/>
      <c r="V39" s="724">
        <v>9</v>
      </c>
      <c r="W39" s="739" t="s">
        <v>741</v>
      </c>
      <c r="X39" s="713">
        <v>46023</v>
      </c>
      <c r="Y39" s="713">
        <v>46387</v>
      </c>
      <c r="Z39" s="714" t="s">
        <v>670</v>
      </c>
      <c r="AA39" s="476"/>
      <c r="AB39" s="477"/>
      <c r="AC39" s="477"/>
      <c r="AD39" s="478"/>
      <c r="AE39" s="441"/>
      <c r="AF39" s="2299" t="s">
        <v>742</v>
      </c>
      <c r="AG39" s="2283" t="s">
        <v>743</v>
      </c>
      <c r="AH39" s="2295" t="s">
        <v>744</v>
      </c>
      <c r="AI39" s="225" t="s">
        <v>279</v>
      </c>
      <c r="AJ39" s="731">
        <v>29</v>
      </c>
      <c r="AK39" s="110"/>
      <c r="AL39" s="111"/>
      <c r="AM39" s="111"/>
      <c r="AN39" s="112"/>
      <c r="AO39" s="8"/>
      <c r="AP39" s="727" t="s">
        <v>203</v>
      </c>
      <c r="AQ39" s="721" t="s">
        <v>89</v>
      </c>
      <c r="AR39" s="89"/>
      <c r="AS39" s="115" t="e">
        <f t="shared" si="0"/>
        <v>#VALUE!</v>
      </c>
      <c r="AT39" s="116" t="e">
        <f t="shared" si="1"/>
        <v>#VALUE!</v>
      </c>
      <c r="AU39" s="116">
        <f t="shared" si="2"/>
        <v>0</v>
      </c>
      <c r="AV39" s="116">
        <f t="shared" si="3"/>
        <v>0</v>
      </c>
      <c r="AW39" s="148">
        <f t="shared" si="4"/>
        <v>0</v>
      </c>
      <c r="AX39" s="148">
        <f t="shared" si="5"/>
        <v>0</v>
      </c>
      <c r="AY39" s="148">
        <f t="shared" si="6"/>
        <v>0</v>
      </c>
      <c r="AZ39" s="148" t="e">
        <f t="shared" si="7"/>
        <v>#DIV/0!</v>
      </c>
      <c r="BA39" s="117">
        <f t="shared" si="8"/>
        <v>0</v>
      </c>
      <c r="BB39" s="117">
        <f t="shared" si="9"/>
        <v>0</v>
      </c>
      <c r="BC39" s="117">
        <f t="shared" si="10"/>
        <v>0</v>
      </c>
      <c r="BD39" s="117">
        <f t="shared" si="11"/>
        <v>0</v>
      </c>
      <c r="BE39" s="118">
        <v>0.2</v>
      </c>
      <c r="BF39" s="118">
        <v>0.8</v>
      </c>
      <c r="BG39" s="117">
        <f t="shared" si="12"/>
        <v>0</v>
      </c>
      <c r="BH39" s="117">
        <f t="shared" si="13"/>
        <v>0</v>
      </c>
      <c r="BI39" s="117">
        <f t="shared" si="14"/>
        <v>0</v>
      </c>
      <c r="BJ39" s="117" t="e">
        <f t="shared" si="28"/>
        <v>#DIV/0!</v>
      </c>
      <c r="BK39" s="117">
        <f t="shared" si="28"/>
        <v>0</v>
      </c>
      <c r="BL39" s="117">
        <f t="shared" si="16"/>
        <v>0</v>
      </c>
      <c r="BM39" s="117">
        <f t="shared" si="17"/>
        <v>0</v>
      </c>
      <c r="BN39" s="117">
        <f t="shared" si="18"/>
        <v>0</v>
      </c>
      <c r="BO39" s="117">
        <f t="shared" si="29"/>
        <v>0</v>
      </c>
      <c r="BP39" s="117">
        <f t="shared" si="29"/>
        <v>0</v>
      </c>
      <c r="BQ39" s="117">
        <f t="shared" si="29"/>
        <v>0</v>
      </c>
      <c r="BR39" s="117" t="e">
        <f t="shared" si="29"/>
        <v>#DIV/0!</v>
      </c>
      <c r="BS39" s="2153"/>
      <c r="BT39" s="2153"/>
      <c r="BU39" s="2153"/>
      <c r="BV39" s="2153"/>
      <c r="BW39" s="2153"/>
      <c r="BX39" s="2153"/>
      <c r="BY39" s="2153"/>
      <c r="BZ39" s="2153"/>
      <c r="CA39" s="2150"/>
      <c r="CB39" s="8"/>
      <c r="CC39" s="2184"/>
      <c r="CD39" s="2153"/>
      <c r="CE39" s="2153"/>
      <c r="CF39" s="2150"/>
      <c r="CG39" s="2288"/>
      <c r="CH39" s="8"/>
      <c r="CI39" s="8"/>
      <c r="CJ39" s="8"/>
      <c r="CK39" s="8"/>
      <c r="CL39" s="8"/>
      <c r="CM39" s="8"/>
      <c r="CN39" s="8"/>
      <c r="CO39" s="8"/>
      <c r="CP39" s="8"/>
      <c r="CQ39" s="8"/>
      <c r="CR39" s="8"/>
      <c r="CS39" s="8"/>
      <c r="CT39" s="8"/>
    </row>
    <row r="40" spans="1:98" ht="69" customHeight="1">
      <c r="A40" s="2274"/>
      <c r="B40" s="734"/>
      <c r="C40" s="735"/>
      <c r="D40" s="2261"/>
      <c r="E40" s="2254"/>
      <c r="F40" s="225" t="s">
        <v>237</v>
      </c>
      <c r="G40" s="718">
        <v>29</v>
      </c>
      <c r="H40" s="719" t="s">
        <v>687</v>
      </c>
      <c r="I40" s="2274"/>
      <c r="J40" s="233" t="s">
        <v>668</v>
      </c>
      <c r="K40" s="224"/>
      <c r="L40" s="701"/>
      <c r="M40" s="720"/>
      <c r="N40" s="2274"/>
      <c r="O40" s="721" t="s">
        <v>668</v>
      </c>
      <c r="P40" s="704"/>
      <c r="Q40" s="705"/>
      <c r="R40" s="706"/>
      <c r="S40" s="2274"/>
      <c r="T40" s="2272"/>
      <c r="U40" s="2274"/>
      <c r="V40" s="724">
        <v>10</v>
      </c>
      <c r="W40" s="739" t="s">
        <v>745</v>
      </c>
      <c r="X40" s="713">
        <v>46023</v>
      </c>
      <c r="Y40" s="713">
        <v>46387</v>
      </c>
      <c r="Z40" s="714" t="s">
        <v>670</v>
      </c>
      <c r="AA40" s="476"/>
      <c r="AB40" s="477"/>
      <c r="AC40" s="477"/>
      <c r="AD40" s="478"/>
      <c r="AE40" s="441"/>
      <c r="AF40" s="2274"/>
      <c r="AG40" s="2274"/>
      <c r="AH40" s="2274"/>
      <c r="AI40" s="225" t="s">
        <v>279</v>
      </c>
      <c r="AJ40" s="731">
        <v>29</v>
      </c>
      <c r="AK40" s="110"/>
      <c r="AL40" s="111"/>
      <c r="AM40" s="111"/>
      <c r="AN40" s="112"/>
      <c r="AO40" s="8"/>
      <c r="AP40" s="727" t="s">
        <v>203</v>
      </c>
      <c r="AQ40" s="721" t="s">
        <v>89</v>
      </c>
      <c r="AR40" s="89"/>
      <c r="AS40" s="115">
        <f t="shared" si="0"/>
        <v>0</v>
      </c>
      <c r="AT40" s="116" t="e">
        <f t="shared" si="1"/>
        <v>#VALUE!</v>
      </c>
      <c r="AU40" s="116">
        <f t="shared" si="2"/>
        <v>0</v>
      </c>
      <c r="AV40" s="116">
        <f t="shared" si="3"/>
        <v>0</v>
      </c>
      <c r="AW40" s="148">
        <f t="shared" si="4"/>
        <v>0</v>
      </c>
      <c r="AX40" s="148">
        <f t="shared" si="5"/>
        <v>0</v>
      </c>
      <c r="AY40" s="148">
        <f t="shared" si="6"/>
        <v>0</v>
      </c>
      <c r="AZ40" s="148" t="e">
        <f t="shared" si="7"/>
        <v>#DIV/0!</v>
      </c>
      <c r="BA40" s="117">
        <f t="shared" si="8"/>
        <v>0</v>
      </c>
      <c r="BB40" s="117">
        <f t="shared" si="9"/>
        <v>0</v>
      </c>
      <c r="BC40" s="117">
        <f t="shared" si="10"/>
        <v>0</v>
      </c>
      <c r="BD40" s="117">
        <f t="shared" si="11"/>
        <v>0</v>
      </c>
      <c r="BE40" s="118">
        <v>0.2</v>
      </c>
      <c r="BF40" s="118">
        <v>0.8</v>
      </c>
      <c r="BG40" s="117">
        <f t="shared" si="12"/>
        <v>0</v>
      </c>
      <c r="BH40" s="117">
        <f t="shared" si="13"/>
        <v>0</v>
      </c>
      <c r="BI40" s="117">
        <f t="shared" si="14"/>
        <v>0</v>
      </c>
      <c r="BJ40" s="117" t="e">
        <f t="shared" si="28"/>
        <v>#DIV/0!</v>
      </c>
      <c r="BK40" s="117">
        <f t="shared" si="28"/>
        <v>0</v>
      </c>
      <c r="BL40" s="117">
        <f t="shared" si="16"/>
        <v>0</v>
      </c>
      <c r="BM40" s="117">
        <f t="shared" si="17"/>
        <v>0</v>
      </c>
      <c r="BN40" s="117">
        <f t="shared" si="18"/>
        <v>0</v>
      </c>
      <c r="BO40" s="117">
        <f t="shared" si="29"/>
        <v>0</v>
      </c>
      <c r="BP40" s="117">
        <f t="shared" si="29"/>
        <v>0</v>
      </c>
      <c r="BQ40" s="117">
        <f t="shared" si="29"/>
        <v>0</v>
      </c>
      <c r="BR40" s="117" t="e">
        <f t="shared" si="29"/>
        <v>#DIV/0!</v>
      </c>
      <c r="BS40" s="2153"/>
      <c r="BT40" s="2153"/>
      <c r="BU40" s="2153"/>
      <c r="BV40" s="2153"/>
      <c r="BW40" s="2153"/>
      <c r="BX40" s="2153"/>
      <c r="BY40" s="2153"/>
      <c r="BZ40" s="2153"/>
      <c r="CA40" s="2150"/>
      <c r="CB40" s="8"/>
      <c r="CC40" s="2184"/>
      <c r="CD40" s="2153"/>
      <c r="CE40" s="2153"/>
      <c r="CF40" s="2150"/>
      <c r="CG40" s="2288"/>
      <c r="CH40" s="8"/>
      <c r="CI40" s="8"/>
      <c r="CJ40" s="8"/>
      <c r="CK40" s="8"/>
      <c r="CL40" s="8"/>
      <c r="CM40" s="8"/>
      <c r="CN40" s="8"/>
      <c r="CO40" s="8"/>
      <c r="CP40" s="8"/>
      <c r="CQ40" s="8"/>
      <c r="CR40" s="8"/>
      <c r="CS40" s="8"/>
      <c r="CT40" s="8"/>
    </row>
    <row r="41" spans="1:98" ht="69" customHeight="1">
      <c r="A41" s="2269">
        <v>4</v>
      </c>
      <c r="B41" s="734"/>
      <c r="C41" s="735"/>
      <c r="D41" s="2261"/>
      <c r="E41" s="2254"/>
      <c r="F41" s="225" t="s">
        <v>237</v>
      </c>
      <c r="G41" s="718">
        <v>29</v>
      </c>
      <c r="H41" s="719" t="s">
        <v>687</v>
      </c>
      <c r="I41" s="2277" t="s">
        <v>746</v>
      </c>
      <c r="J41" s="233" t="s">
        <v>668</v>
      </c>
      <c r="K41" s="217"/>
      <c r="L41" s="701"/>
      <c r="M41" s="720"/>
      <c r="N41" s="2278" t="s">
        <v>746</v>
      </c>
      <c r="O41" s="721" t="s">
        <v>668</v>
      </c>
      <c r="P41" s="704"/>
      <c r="Q41" s="705"/>
      <c r="R41" s="706"/>
      <c r="S41" s="2279"/>
      <c r="T41" s="2280"/>
      <c r="U41" s="2281"/>
      <c r="V41" s="724">
        <v>1</v>
      </c>
      <c r="W41" s="739" t="s">
        <v>747</v>
      </c>
      <c r="X41" s="713">
        <v>46023</v>
      </c>
      <c r="Y41" s="713">
        <v>46387</v>
      </c>
      <c r="Z41" s="714" t="s">
        <v>670</v>
      </c>
      <c r="AA41" s="476"/>
      <c r="AB41" s="477"/>
      <c r="AC41" s="477"/>
      <c r="AD41" s="478"/>
      <c r="AE41" s="441"/>
      <c r="AF41" s="2281" t="s">
        <v>748</v>
      </c>
      <c r="AG41" s="2300" t="s">
        <v>749</v>
      </c>
      <c r="AH41" s="2283" t="s">
        <v>750</v>
      </c>
      <c r="AI41" s="225" t="s">
        <v>279</v>
      </c>
      <c r="AJ41" s="731">
        <v>29</v>
      </c>
      <c r="AK41" s="110"/>
      <c r="AL41" s="111"/>
      <c r="AM41" s="111"/>
      <c r="AN41" s="112"/>
      <c r="AO41" s="8"/>
      <c r="AP41" s="727" t="s">
        <v>203</v>
      </c>
      <c r="AQ41" s="721" t="s">
        <v>89</v>
      </c>
      <c r="AR41" s="89"/>
      <c r="AS41" s="115" t="e">
        <f t="shared" si="0"/>
        <v>#VALUE!</v>
      </c>
      <c r="AT41" s="116" t="e">
        <f t="shared" si="1"/>
        <v>#VALUE!</v>
      </c>
      <c r="AU41" s="116">
        <f t="shared" si="2"/>
        <v>0</v>
      </c>
      <c r="AV41" s="116">
        <f t="shared" si="3"/>
        <v>0</v>
      </c>
      <c r="AW41" s="148">
        <f t="shared" si="4"/>
        <v>0</v>
      </c>
      <c r="AX41" s="148">
        <f t="shared" si="5"/>
        <v>0</v>
      </c>
      <c r="AY41" s="148">
        <f t="shared" si="6"/>
        <v>0</v>
      </c>
      <c r="AZ41" s="148" t="e">
        <f t="shared" si="7"/>
        <v>#DIV/0!</v>
      </c>
      <c r="BA41" s="117">
        <f t="shared" si="8"/>
        <v>0</v>
      </c>
      <c r="BB41" s="117">
        <f t="shared" si="9"/>
        <v>0</v>
      </c>
      <c r="BC41" s="117">
        <f t="shared" si="10"/>
        <v>0</v>
      </c>
      <c r="BD41" s="117">
        <f t="shared" si="11"/>
        <v>0</v>
      </c>
      <c r="BE41" s="118">
        <v>0.2</v>
      </c>
      <c r="BF41" s="118">
        <v>0.8</v>
      </c>
      <c r="BG41" s="117">
        <f t="shared" si="12"/>
        <v>0</v>
      </c>
      <c r="BH41" s="117">
        <f t="shared" si="13"/>
        <v>0</v>
      </c>
      <c r="BI41" s="117">
        <f t="shared" si="14"/>
        <v>0</v>
      </c>
      <c r="BJ41" s="117" t="e">
        <f t="shared" si="28"/>
        <v>#DIV/0!</v>
      </c>
      <c r="BK41" s="117">
        <f t="shared" si="28"/>
        <v>0</v>
      </c>
      <c r="BL41" s="117">
        <f t="shared" si="16"/>
        <v>0</v>
      </c>
      <c r="BM41" s="117">
        <f t="shared" si="17"/>
        <v>0</v>
      </c>
      <c r="BN41" s="117">
        <f t="shared" si="18"/>
        <v>0</v>
      </c>
      <c r="BO41" s="117">
        <f t="shared" si="29"/>
        <v>0</v>
      </c>
      <c r="BP41" s="117">
        <f t="shared" si="29"/>
        <v>0</v>
      </c>
      <c r="BQ41" s="117">
        <f t="shared" si="29"/>
        <v>0</v>
      </c>
      <c r="BR41" s="117" t="e">
        <f t="shared" si="29"/>
        <v>#DIV/0!</v>
      </c>
      <c r="BS41" s="2153"/>
      <c r="BT41" s="2153"/>
      <c r="BU41" s="2153"/>
      <c r="BV41" s="2153"/>
      <c r="BW41" s="2153"/>
      <c r="BX41" s="2153"/>
      <c r="BY41" s="2153"/>
      <c r="BZ41" s="2153"/>
      <c r="CA41" s="2150"/>
      <c r="CB41" s="8"/>
      <c r="CC41" s="2184"/>
      <c r="CD41" s="2153"/>
      <c r="CE41" s="2153"/>
      <c r="CF41" s="2150"/>
      <c r="CG41" s="2288"/>
      <c r="CH41" s="8"/>
      <c r="CI41" s="8"/>
      <c r="CJ41" s="8"/>
      <c r="CK41" s="8"/>
      <c r="CL41" s="8"/>
      <c r="CM41" s="8"/>
      <c r="CN41" s="8"/>
      <c r="CO41" s="8"/>
      <c r="CP41" s="8"/>
      <c r="CQ41" s="8"/>
      <c r="CR41" s="8"/>
      <c r="CS41" s="8"/>
      <c r="CT41" s="8"/>
    </row>
    <row r="42" spans="1:98" ht="69" customHeight="1">
      <c r="A42" s="2153"/>
      <c r="B42" s="734"/>
      <c r="C42" s="735"/>
      <c r="D42" s="2261"/>
      <c r="E42" s="2254"/>
      <c r="F42" s="225" t="s">
        <v>237</v>
      </c>
      <c r="G42" s="718">
        <v>29</v>
      </c>
      <c r="H42" s="719" t="s">
        <v>687</v>
      </c>
      <c r="I42" s="2153"/>
      <c r="J42" s="233" t="s">
        <v>668</v>
      </c>
      <c r="K42" s="224"/>
      <c r="L42" s="701"/>
      <c r="M42" s="720"/>
      <c r="N42" s="2153"/>
      <c r="O42" s="721" t="s">
        <v>668</v>
      </c>
      <c r="P42" s="704"/>
      <c r="Q42" s="705"/>
      <c r="R42" s="706"/>
      <c r="S42" s="2153"/>
      <c r="T42" s="2150"/>
      <c r="U42" s="2153"/>
      <c r="V42" s="724">
        <v>2</v>
      </c>
      <c r="W42" s="739" t="s">
        <v>751</v>
      </c>
      <c r="X42" s="713">
        <v>46023</v>
      </c>
      <c r="Y42" s="713">
        <v>46387</v>
      </c>
      <c r="Z42" s="714" t="s">
        <v>670</v>
      </c>
      <c r="AA42" s="476"/>
      <c r="AB42" s="477"/>
      <c r="AC42" s="477"/>
      <c r="AD42" s="478"/>
      <c r="AE42" s="441"/>
      <c r="AF42" s="2153"/>
      <c r="AG42" s="2153"/>
      <c r="AH42" s="2153"/>
      <c r="AI42" s="225" t="s">
        <v>279</v>
      </c>
      <c r="AJ42" s="731">
        <v>29</v>
      </c>
      <c r="AK42" s="110"/>
      <c r="AL42" s="111"/>
      <c r="AM42" s="111"/>
      <c r="AN42" s="112"/>
      <c r="AO42" s="8"/>
      <c r="AP42" s="727" t="s">
        <v>203</v>
      </c>
      <c r="AQ42" s="721" t="s">
        <v>89</v>
      </c>
      <c r="AR42" s="89"/>
      <c r="AS42" s="115">
        <f t="shared" si="0"/>
        <v>0</v>
      </c>
      <c r="AT42" s="116" t="e">
        <f t="shared" si="1"/>
        <v>#VALUE!</v>
      </c>
      <c r="AU42" s="116">
        <f t="shared" si="2"/>
        <v>0</v>
      </c>
      <c r="AV42" s="116">
        <f t="shared" si="3"/>
        <v>0</v>
      </c>
      <c r="AW42" s="148">
        <f t="shared" si="4"/>
        <v>0</v>
      </c>
      <c r="AX42" s="148">
        <f t="shared" si="5"/>
        <v>0</v>
      </c>
      <c r="AY42" s="148">
        <f t="shared" si="6"/>
        <v>0</v>
      </c>
      <c r="AZ42" s="148" t="e">
        <f t="shared" si="7"/>
        <v>#DIV/0!</v>
      </c>
      <c r="BA42" s="117">
        <f t="shared" si="8"/>
        <v>0</v>
      </c>
      <c r="BB42" s="117">
        <f t="shared" si="9"/>
        <v>0</v>
      </c>
      <c r="BC42" s="117">
        <f t="shared" si="10"/>
        <v>0</v>
      </c>
      <c r="BD42" s="117">
        <f t="shared" si="11"/>
        <v>0</v>
      </c>
      <c r="BE42" s="118">
        <v>0.2</v>
      </c>
      <c r="BF42" s="118">
        <v>0.8</v>
      </c>
      <c r="BG42" s="117">
        <f t="shared" si="12"/>
        <v>0</v>
      </c>
      <c r="BH42" s="117">
        <f t="shared" si="13"/>
        <v>0</v>
      </c>
      <c r="BI42" s="117">
        <f t="shared" si="14"/>
        <v>0</v>
      </c>
      <c r="BJ42" s="117" t="e">
        <f t="shared" si="28"/>
        <v>#DIV/0!</v>
      </c>
      <c r="BK42" s="117">
        <f t="shared" si="28"/>
        <v>0</v>
      </c>
      <c r="BL42" s="117">
        <f t="shared" si="16"/>
        <v>0</v>
      </c>
      <c r="BM42" s="117">
        <f t="shared" si="17"/>
        <v>0</v>
      </c>
      <c r="BN42" s="117">
        <f t="shared" si="18"/>
        <v>0</v>
      </c>
      <c r="BO42" s="117">
        <f t="shared" si="29"/>
        <v>0</v>
      </c>
      <c r="BP42" s="117">
        <f t="shared" si="29"/>
        <v>0</v>
      </c>
      <c r="BQ42" s="117">
        <f t="shared" si="29"/>
        <v>0</v>
      </c>
      <c r="BR42" s="117" t="e">
        <f t="shared" si="29"/>
        <v>#DIV/0!</v>
      </c>
      <c r="BS42" s="2153"/>
      <c r="BT42" s="2153"/>
      <c r="BU42" s="2153"/>
      <c r="BV42" s="2153"/>
      <c r="BW42" s="2153"/>
      <c r="BX42" s="2153"/>
      <c r="BY42" s="2153"/>
      <c r="BZ42" s="2153"/>
      <c r="CA42" s="2150"/>
      <c r="CB42" s="8"/>
      <c r="CC42" s="2184"/>
      <c r="CD42" s="2153"/>
      <c r="CE42" s="2153"/>
      <c r="CF42" s="2150"/>
      <c r="CG42" s="2288"/>
      <c r="CH42" s="8"/>
      <c r="CI42" s="8"/>
      <c r="CJ42" s="8"/>
      <c r="CK42" s="8"/>
      <c r="CL42" s="8"/>
      <c r="CM42" s="8"/>
      <c r="CN42" s="8"/>
      <c r="CO42" s="8"/>
      <c r="CP42" s="8"/>
      <c r="CQ42" s="8"/>
      <c r="CR42" s="8"/>
      <c r="CS42" s="8"/>
      <c r="CT42" s="8"/>
    </row>
    <row r="43" spans="1:98" ht="69" customHeight="1">
      <c r="A43" s="2153"/>
      <c r="B43" s="734"/>
      <c r="C43" s="735"/>
      <c r="D43" s="2261"/>
      <c r="E43" s="2254"/>
      <c r="F43" s="225" t="s">
        <v>237</v>
      </c>
      <c r="G43" s="718">
        <v>29</v>
      </c>
      <c r="H43" s="719" t="s">
        <v>687</v>
      </c>
      <c r="I43" s="2274"/>
      <c r="J43" s="233" t="s">
        <v>668</v>
      </c>
      <c r="K43" s="224"/>
      <c r="L43" s="701"/>
      <c r="M43" s="720"/>
      <c r="N43" s="2274"/>
      <c r="O43" s="721" t="s">
        <v>668</v>
      </c>
      <c r="P43" s="704"/>
      <c r="Q43" s="705"/>
      <c r="R43" s="706"/>
      <c r="S43" s="2153"/>
      <c r="T43" s="2150"/>
      <c r="U43" s="2153"/>
      <c r="V43" s="724">
        <v>3</v>
      </c>
      <c r="W43" s="739" t="s">
        <v>752</v>
      </c>
      <c r="X43" s="713">
        <v>46023</v>
      </c>
      <c r="Y43" s="713">
        <v>46387</v>
      </c>
      <c r="Z43" s="714" t="s">
        <v>670</v>
      </c>
      <c r="AA43" s="476"/>
      <c r="AB43" s="477"/>
      <c r="AC43" s="477"/>
      <c r="AD43" s="478"/>
      <c r="AE43" s="441"/>
      <c r="AF43" s="2153"/>
      <c r="AG43" s="2153"/>
      <c r="AH43" s="2153"/>
      <c r="AI43" s="225" t="s">
        <v>279</v>
      </c>
      <c r="AJ43" s="731">
        <v>29</v>
      </c>
      <c r="AK43" s="110"/>
      <c r="AL43" s="111"/>
      <c r="AM43" s="111"/>
      <c r="AN43" s="112"/>
      <c r="AO43" s="8"/>
      <c r="AP43" s="727" t="s">
        <v>203</v>
      </c>
      <c r="AQ43" s="721" t="s">
        <v>89</v>
      </c>
      <c r="AR43" s="89"/>
      <c r="AS43" s="115">
        <f t="shared" si="0"/>
        <v>0</v>
      </c>
      <c r="AT43" s="116" t="e">
        <f t="shared" si="1"/>
        <v>#VALUE!</v>
      </c>
      <c r="AU43" s="116">
        <f t="shared" si="2"/>
        <v>0</v>
      </c>
      <c r="AV43" s="116">
        <f t="shared" si="3"/>
        <v>0</v>
      </c>
      <c r="AW43" s="148">
        <f t="shared" si="4"/>
        <v>0</v>
      </c>
      <c r="AX43" s="148">
        <f t="shared" si="5"/>
        <v>0</v>
      </c>
      <c r="AY43" s="148">
        <f t="shared" si="6"/>
        <v>0</v>
      </c>
      <c r="AZ43" s="148" t="e">
        <f t="shared" si="7"/>
        <v>#DIV/0!</v>
      </c>
      <c r="BA43" s="117">
        <f t="shared" si="8"/>
        <v>0</v>
      </c>
      <c r="BB43" s="117">
        <f t="shared" si="9"/>
        <v>0</v>
      </c>
      <c r="BC43" s="117">
        <f t="shared" si="10"/>
        <v>0</v>
      </c>
      <c r="BD43" s="117">
        <f t="shared" si="11"/>
        <v>0</v>
      </c>
      <c r="BE43" s="118">
        <v>0.2</v>
      </c>
      <c r="BF43" s="118">
        <v>0.8</v>
      </c>
      <c r="BG43" s="117">
        <f t="shared" si="12"/>
        <v>0</v>
      </c>
      <c r="BH43" s="117">
        <f t="shared" si="13"/>
        <v>0</v>
      </c>
      <c r="BI43" s="117">
        <f t="shared" si="14"/>
        <v>0</v>
      </c>
      <c r="BJ43" s="117" t="e">
        <f t="shared" si="28"/>
        <v>#DIV/0!</v>
      </c>
      <c r="BK43" s="117">
        <f t="shared" si="28"/>
        <v>0</v>
      </c>
      <c r="BL43" s="117">
        <f t="shared" si="16"/>
        <v>0</v>
      </c>
      <c r="BM43" s="117">
        <f t="shared" si="17"/>
        <v>0</v>
      </c>
      <c r="BN43" s="117">
        <f t="shared" si="18"/>
        <v>0</v>
      </c>
      <c r="BO43" s="117">
        <f t="shared" si="29"/>
        <v>0</v>
      </c>
      <c r="BP43" s="117">
        <f t="shared" si="29"/>
        <v>0</v>
      </c>
      <c r="BQ43" s="117">
        <f t="shared" si="29"/>
        <v>0</v>
      </c>
      <c r="BR43" s="117" t="e">
        <f t="shared" si="29"/>
        <v>#DIV/0!</v>
      </c>
      <c r="BS43" s="2153"/>
      <c r="BT43" s="2153"/>
      <c r="BU43" s="2153"/>
      <c r="BV43" s="2153"/>
      <c r="BW43" s="2153"/>
      <c r="BX43" s="2153"/>
      <c r="BY43" s="2153"/>
      <c r="BZ43" s="2153"/>
      <c r="CA43" s="2150"/>
      <c r="CB43" s="8"/>
      <c r="CC43" s="2184"/>
      <c r="CD43" s="2153"/>
      <c r="CE43" s="2153"/>
      <c r="CF43" s="2150"/>
      <c r="CG43" s="2288"/>
      <c r="CH43" s="8"/>
      <c r="CI43" s="8"/>
      <c r="CJ43" s="8"/>
      <c r="CK43" s="8"/>
      <c r="CL43" s="8"/>
      <c r="CM43" s="8"/>
      <c r="CN43" s="8"/>
      <c r="CO43" s="8"/>
      <c r="CP43" s="8"/>
      <c r="CQ43" s="8"/>
      <c r="CR43" s="8"/>
      <c r="CS43" s="8"/>
      <c r="CT43" s="8"/>
    </row>
    <row r="44" spans="1:98" ht="69" customHeight="1" thickBot="1">
      <c r="A44" s="2153"/>
      <c r="B44" s="734"/>
      <c r="C44" s="735"/>
      <c r="D44" s="2261"/>
      <c r="E44" s="2254"/>
      <c r="F44" s="225" t="s">
        <v>237</v>
      </c>
      <c r="G44" s="718">
        <v>29</v>
      </c>
      <c r="H44" s="719" t="s">
        <v>687</v>
      </c>
      <c r="I44" s="715" t="s">
        <v>753</v>
      </c>
      <c r="J44" s="233" t="s">
        <v>754</v>
      </c>
      <c r="K44" s="224"/>
      <c r="L44" s="701"/>
      <c r="M44" s="720"/>
      <c r="N44" s="744" t="s">
        <v>753</v>
      </c>
      <c r="O44" s="721" t="s">
        <v>754</v>
      </c>
      <c r="P44" s="704"/>
      <c r="Q44" s="705"/>
      <c r="R44" s="706"/>
      <c r="S44" s="2154"/>
      <c r="T44" s="2151"/>
      <c r="U44" s="2274"/>
      <c r="V44" s="724">
        <v>4</v>
      </c>
      <c r="W44" s="739" t="s">
        <v>755</v>
      </c>
      <c r="X44" s="713">
        <v>46023</v>
      </c>
      <c r="Y44" s="713">
        <v>46387</v>
      </c>
      <c r="Z44" s="714" t="s">
        <v>670</v>
      </c>
      <c r="AA44" s="505"/>
      <c r="AB44" s="506"/>
      <c r="AC44" s="506"/>
      <c r="AD44" s="507"/>
      <c r="AE44" s="441"/>
      <c r="AF44" s="2154"/>
      <c r="AG44" s="2154"/>
      <c r="AH44" s="2154"/>
      <c r="AI44" s="225" t="s">
        <v>279</v>
      </c>
      <c r="AJ44" s="731">
        <v>29</v>
      </c>
      <c r="AK44" s="128"/>
      <c r="AL44" s="129"/>
      <c r="AM44" s="129"/>
      <c r="AN44" s="130"/>
      <c r="AO44" s="8"/>
      <c r="AP44" s="727" t="s">
        <v>203</v>
      </c>
      <c r="AQ44" s="721" t="s">
        <v>89</v>
      </c>
      <c r="AR44" s="89"/>
      <c r="AS44" s="133" t="e">
        <f t="shared" si="0"/>
        <v>#VALUE!</v>
      </c>
      <c r="AT44" s="169" t="e">
        <f t="shared" si="1"/>
        <v>#VALUE!</v>
      </c>
      <c r="AU44" s="169">
        <f t="shared" si="2"/>
        <v>0</v>
      </c>
      <c r="AV44" s="169">
        <f t="shared" si="3"/>
        <v>0</v>
      </c>
      <c r="AW44" s="180">
        <f t="shared" si="4"/>
        <v>0</v>
      </c>
      <c r="AX44" s="180">
        <f t="shared" si="5"/>
        <v>0</v>
      </c>
      <c r="AY44" s="180">
        <f t="shared" si="6"/>
        <v>0</v>
      </c>
      <c r="AZ44" s="180" t="e">
        <f t="shared" si="7"/>
        <v>#DIV/0!</v>
      </c>
      <c r="BA44" s="160">
        <f t="shared" si="8"/>
        <v>0</v>
      </c>
      <c r="BB44" s="160">
        <f t="shared" si="9"/>
        <v>0</v>
      </c>
      <c r="BC44" s="160">
        <f t="shared" si="10"/>
        <v>0</v>
      </c>
      <c r="BD44" s="160">
        <f t="shared" si="11"/>
        <v>0</v>
      </c>
      <c r="BE44" s="159">
        <v>0.2</v>
      </c>
      <c r="BF44" s="159">
        <v>0.8</v>
      </c>
      <c r="BG44" s="160">
        <f t="shared" si="12"/>
        <v>0</v>
      </c>
      <c r="BH44" s="160">
        <f t="shared" si="13"/>
        <v>0</v>
      </c>
      <c r="BI44" s="160">
        <f t="shared" si="14"/>
        <v>0</v>
      </c>
      <c r="BJ44" s="160" t="e">
        <f t="shared" si="28"/>
        <v>#DIV/0!</v>
      </c>
      <c r="BK44" s="160">
        <f t="shared" si="28"/>
        <v>0</v>
      </c>
      <c r="BL44" s="160">
        <f t="shared" si="16"/>
        <v>0</v>
      </c>
      <c r="BM44" s="160">
        <f t="shared" si="17"/>
        <v>0</v>
      </c>
      <c r="BN44" s="160">
        <f t="shared" si="18"/>
        <v>0</v>
      </c>
      <c r="BO44" s="160">
        <f t="shared" si="29"/>
        <v>0</v>
      </c>
      <c r="BP44" s="160">
        <f t="shared" si="29"/>
        <v>0</v>
      </c>
      <c r="BQ44" s="160">
        <f t="shared" si="29"/>
        <v>0</v>
      </c>
      <c r="BR44" s="160" t="e">
        <f t="shared" si="29"/>
        <v>#DIV/0!</v>
      </c>
      <c r="BS44" s="2154"/>
      <c r="BT44" s="2154"/>
      <c r="BU44" s="2154"/>
      <c r="BV44" s="2154"/>
      <c r="BW44" s="2154"/>
      <c r="BX44" s="2154"/>
      <c r="BY44" s="2154"/>
      <c r="BZ44" s="2154"/>
      <c r="CA44" s="2151"/>
      <c r="CB44" s="8"/>
      <c r="CC44" s="2179"/>
      <c r="CD44" s="2154"/>
      <c r="CE44" s="2154"/>
      <c r="CF44" s="2151"/>
      <c r="CG44" s="2289"/>
      <c r="CH44" s="8"/>
      <c r="CI44" s="8"/>
      <c r="CJ44" s="8"/>
      <c r="CK44" s="8"/>
      <c r="CL44" s="8"/>
      <c r="CM44" s="8"/>
      <c r="CN44" s="8"/>
      <c r="CO44" s="8"/>
      <c r="CP44" s="8"/>
      <c r="CQ44" s="8"/>
      <c r="CR44" s="8"/>
      <c r="CS44" s="8"/>
      <c r="CT44" s="8"/>
    </row>
    <row r="45" spans="1:98" ht="69" customHeight="1">
      <c r="A45" s="2153"/>
      <c r="B45" s="734"/>
      <c r="C45" s="735"/>
      <c r="D45" s="2261"/>
      <c r="E45" s="2254"/>
      <c r="F45" s="225" t="s">
        <v>237</v>
      </c>
      <c r="G45" s="718">
        <v>29</v>
      </c>
      <c r="H45" s="719" t="s">
        <v>687</v>
      </c>
      <c r="I45" s="2290" t="s">
        <v>756</v>
      </c>
      <c r="J45" s="233" t="s">
        <v>668</v>
      </c>
      <c r="K45" s="224"/>
      <c r="L45" s="701"/>
      <c r="M45" s="720"/>
      <c r="N45" s="2291" t="s">
        <v>756</v>
      </c>
      <c r="O45" s="233" t="s">
        <v>668</v>
      </c>
      <c r="P45" s="704"/>
      <c r="Q45" s="705"/>
      <c r="R45" s="706"/>
      <c r="S45" s="2279"/>
      <c r="T45" s="2280"/>
      <c r="U45" s="2281"/>
      <c r="V45" s="724">
        <v>4</v>
      </c>
      <c r="W45" s="729" t="s">
        <v>757</v>
      </c>
      <c r="X45" s="713">
        <v>46023</v>
      </c>
      <c r="Y45" s="713">
        <v>46387</v>
      </c>
      <c r="Z45" s="714" t="s">
        <v>670</v>
      </c>
      <c r="AA45" s="446"/>
      <c r="AB45" s="447"/>
      <c r="AC45" s="447"/>
      <c r="AD45" s="448"/>
      <c r="AE45" s="441"/>
      <c r="AF45" s="2301">
        <v>190502602</v>
      </c>
      <c r="AG45" s="2302" t="s">
        <v>758</v>
      </c>
      <c r="AH45" s="2302" t="s">
        <v>750</v>
      </c>
      <c r="AI45" s="225" t="s">
        <v>279</v>
      </c>
      <c r="AJ45" s="731">
        <v>29</v>
      </c>
      <c r="AK45" s="84"/>
      <c r="AL45" s="85"/>
      <c r="AM45" s="85"/>
      <c r="AN45" s="86"/>
      <c r="AO45" s="8"/>
      <c r="AP45" s="225" t="s">
        <v>203</v>
      </c>
      <c r="AQ45" s="233" t="s">
        <v>89</v>
      </c>
      <c r="AR45" s="89"/>
      <c r="AS45" s="90" t="e">
        <f t="shared" si="0"/>
        <v>#VALUE!</v>
      </c>
      <c r="AT45" s="164" t="e">
        <f t="shared" si="1"/>
        <v>#VALUE!</v>
      </c>
      <c r="AU45" s="164">
        <f t="shared" si="2"/>
        <v>0</v>
      </c>
      <c r="AV45" s="164">
        <f t="shared" si="3"/>
        <v>0</v>
      </c>
      <c r="AW45" s="176">
        <f t="shared" si="4"/>
        <v>0</v>
      </c>
      <c r="AX45" s="176">
        <f t="shared" si="5"/>
        <v>0</v>
      </c>
      <c r="AY45" s="176">
        <f t="shared" si="6"/>
        <v>0</v>
      </c>
      <c r="AZ45" s="176" t="e">
        <f t="shared" si="7"/>
        <v>#DIV/0!</v>
      </c>
      <c r="BA45" s="165">
        <f t="shared" si="8"/>
        <v>0</v>
      </c>
      <c r="BB45" s="165">
        <f t="shared" si="9"/>
        <v>0</v>
      </c>
      <c r="BC45" s="165">
        <f t="shared" si="10"/>
        <v>0</v>
      </c>
      <c r="BD45" s="165">
        <f t="shared" si="11"/>
        <v>0</v>
      </c>
      <c r="BE45" s="166">
        <v>0.2</v>
      </c>
      <c r="BF45" s="166">
        <v>0.8</v>
      </c>
      <c r="BG45" s="165">
        <f t="shared" si="12"/>
        <v>0</v>
      </c>
      <c r="BH45" s="165">
        <f t="shared" si="13"/>
        <v>0</v>
      </c>
      <c r="BI45" s="165">
        <f t="shared" si="14"/>
        <v>0</v>
      </c>
      <c r="BJ45" s="165" t="e">
        <f t="shared" ref="BJ45:BK60" si="32">+AZ45*BE45</f>
        <v>#DIV/0!</v>
      </c>
      <c r="BK45" s="165">
        <f t="shared" si="32"/>
        <v>0</v>
      </c>
      <c r="BL45" s="165">
        <f t="shared" si="16"/>
        <v>0</v>
      </c>
      <c r="BM45" s="165">
        <f t="shared" si="17"/>
        <v>0</v>
      </c>
      <c r="BN45" s="165">
        <f t="shared" si="18"/>
        <v>0</v>
      </c>
      <c r="BO45" s="165">
        <f t="shared" ref="BO45:BR60" si="33">+BG45+BK45</f>
        <v>0</v>
      </c>
      <c r="BP45" s="93">
        <f t="shared" si="33"/>
        <v>0</v>
      </c>
      <c r="BQ45" s="93">
        <f t="shared" si="33"/>
        <v>0</v>
      </c>
      <c r="BR45" s="93" t="e">
        <f t="shared" si="33"/>
        <v>#DIV/0!</v>
      </c>
      <c r="BS45" s="2152">
        <f t="shared" ref="BS45:BV45" si="34">AVERAGEIF(BO45:BO54,"&lt;&gt;#¡DIV/0!")</f>
        <v>0</v>
      </c>
      <c r="BT45" s="2152">
        <f t="shared" si="34"/>
        <v>0</v>
      </c>
      <c r="BU45" s="2152">
        <f t="shared" si="34"/>
        <v>0</v>
      </c>
      <c r="BV45" s="2152" t="e">
        <f t="shared" si="34"/>
        <v>#DIV/0!</v>
      </c>
      <c r="BW45" s="2155">
        <f>+C45*BS45</f>
        <v>0</v>
      </c>
      <c r="BX45" s="2155">
        <f>+C45*BT45</f>
        <v>0</v>
      </c>
      <c r="BY45" s="2155">
        <f>+C45*BU45</f>
        <v>0</v>
      </c>
      <c r="BZ45" s="2155" t="e">
        <f>+C45*BV45</f>
        <v>#DIV/0!</v>
      </c>
      <c r="CA45" s="2149" t="e">
        <f>SUM(BW45:BZ54)</f>
        <v>#DIV/0!</v>
      </c>
      <c r="CB45" s="8"/>
      <c r="CC45" s="2273" t="e">
        <f t="shared" ref="CC45:CF45" si="35">+Q45/$N$45</f>
        <v>#VALUE!</v>
      </c>
      <c r="CD45" s="2267" t="e">
        <f t="shared" si="35"/>
        <v>#VALUE!</v>
      </c>
      <c r="CE45" s="2267" t="e">
        <f t="shared" si="35"/>
        <v>#VALUE!</v>
      </c>
      <c r="CF45" s="2297" t="e">
        <f t="shared" si="35"/>
        <v>#VALUE!</v>
      </c>
      <c r="CG45" s="2287" t="e">
        <f>AVERAGE(CC45:CF54)</f>
        <v>#VALUE!</v>
      </c>
      <c r="CH45" s="8"/>
      <c r="CI45" s="8"/>
      <c r="CJ45" s="8"/>
      <c r="CK45" s="8"/>
      <c r="CL45" s="8"/>
      <c r="CM45" s="8"/>
      <c r="CN45" s="8"/>
      <c r="CO45" s="8"/>
      <c r="CP45" s="8"/>
      <c r="CQ45" s="8"/>
      <c r="CR45" s="8"/>
      <c r="CS45" s="8"/>
      <c r="CT45" s="8"/>
    </row>
    <row r="46" spans="1:98" ht="69" customHeight="1">
      <c r="A46" s="2153"/>
      <c r="B46" s="734"/>
      <c r="C46" s="735"/>
      <c r="D46" s="2261"/>
      <c r="E46" s="2254"/>
      <c r="F46" s="225" t="s">
        <v>237</v>
      </c>
      <c r="G46" s="718">
        <v>29</v>
      </c>
      <c r="H46" s="719" t="s">
        <v>687</v>
      </c>
      <c r="I46" s="2274"/>
      <c r="J46" s="233" t="s">
        <v>668</v>
      </c>
      <c r="K46" s="224"/>
      <c r="L46" s="701"/>
      <c r="M46" s="720"/>
      <c r="N46" s="2274"/>
      <c r="O46" s="721" t="s">
        <v>668</v>
      </c>
      <c r="P46" s="704"/>
      <c r="Q46" s="705"/>
      <c r="R46" s="706"/>
      <c r="S46" s="2153"/>
      <c r="T46" s="2150"/>
      <c r="U46" s="2153"/>
      <c r="V46" s="724">
        <v>5</v>
      </c>
      <c r="W46" s="729" t="s">
        <v>759</v>
      </c>
      <c r="X46" s="713">
        <v>46023</v>
      </c>
      <c r="Y46" s="713">
        <v>46387</v>
      </c>
      <c r="Z46" s="714" t="s">
        <v>670</v>
      </c>
      <c r="AA46" s="476"/>
      <c r="AB46" s="477"/>
      <c r="AC46" s="477"/>
      <c r="AD46" s="478"/>
      <c r="AE46" s="441"/>
      <c r="AF46" s="2153"/>
      <c r="AG46" s="2153"/>
      <c r="AH46" s="2153"/>
      <c r="AI46" s="225" t="s">
        <v>279</v>
      </c>
      <c r="AJ46" s="731">
        <v>29</v>
      </c>
      <c r="AK46" s="110"/>
      <c r="AL46" s="111"/>
      <c r="AM46" s="111"/>
      <c r="AN46" s="112"/>
      <c r="AO46" s="8"/>
      <c r="AP46" s="727" t="s">
        <v>203</v>
      </c>
      <c r="AQ46" s="721" t="s">
        <v>89</v>
      </c>
      <c r="AR46" s="89"/>
      <c r="AS46" s="115">
        <f t="shared" si="0"/>
        <v>0</v>
      </c>
      <c r="AT46" s="116" t="e">
        <f t="shared" si="1"/>
        <v>#VALUE!</v>
      </c>
      <c r="AU46" s="116">
        <f t="shared" si="2"/>
        <v>0</v>
      </c>
      <c r="AV46" s="116">
        <f t="shared" si="3"/>
        <v>0</v>
      </c>
      <c r="AW46" s="148">
        <f t="shared" si="4"/>
        <v>0</v>
      </c>
      <c r="AX46" s="148">
        <f t="shared" si="5"/>
        <v>0</v>
      </c>
      <c r="AY46" s="148">
        <f t="shared" si="6"/>
        <v>0</v>
      </c>
      <c r="AZ46" s="148" t="e">
        <f t="shared" si="7"/>
        <v>#DIV/0!</v>
      </c>
      <c r="BA46" s="117">
        <f t="shared" si="8"/>
        <v>0</v>
      </c>
      <c r="BB46" s="117">
        <f t="shared" si="9"/>
        <v>0</v>
      </c>
      <c r="BC46" s="117">
        <f t="shared" si="10"/>
        <v>0</v>
      </c>
      <c r="BD46" s="117">
        <f t="shared" si="11"/>
        <v>0</v>
      </c>
      <c r="BE46" s="118">
        <v>0.2</v>
      </c>
      <c r="BF46" s="118">
        <v>0.8</v>
      </c>
      <c r="BG46" s="117">
        <f t="shared" si="12"/>
        <v>0</v>
      </c>
      <c r="BH46" s="117">
        <f t="shared" si="13"/>
        <v>0</v>
      </c>
      <c r="BI46" s="117">
        <f t="shared" si="14"/>
        <v>0</v>
      </c>
      <c r="BJ46" s="117" t="e">
        <f t="shared" si="32"/>
        <v>#DIV/0!</v>
      </c>
      <c r="BK46" s="117">
        <f t="shared" si="32"/>
        <v>0</v>
      </c>
      <c r="BL46" s="117">
        <f t="shared" si="16"/>
        <v>0</v>
      </c>
      <c r="BM46" s="117">
        <f t="shared" si="17"/>
        <v>0</v>
      </c>
      <c r="BN46" s="117">
        <f t="shared" si="18"/>
        <v>0</v>
      </c>
      <c r="BO46" s="117">
        <f t="shared" si="33"/>
        <v>0</v>
      </c>
      <c r="BP46" s="117">
        <f t="shared" si="33"/>
        <v>0</v>
      </c>
      <c r="BQ46" s="117">
        <f t="shared" si="33"/>
        <v>0</v>
      </c>
      <c r="BR46" s="117" t="e">
        <f t="shared" si="33"/>
        <v>#DIV/0!</v>
      </c>
      <c r="BS46" s="2153"/>
      <c r="BT46" s="2153"/>
      <c r="BU46" s="2153"/>
      <c r="BV46" s="2153"/>
      <c r="BW46" s="2153"/>
      <c r="BX46" s="2153"/>
      <c r="BY46" s="2153"/>
      <c r="BZ46" s="2153"/>
      <c r="CA46" s="2150"/>
      <c r="CB46" s="8"/>
      <c r="CC46" s="2184"/>
      <c r="CD46" s="2153"/>
      <c r="CE46" s="2153"/>
      <c r="CF46" s="2150"/>
      <c r="CG46" s="2288"/>
      <c r="CH46" s="8"/>
      <c r="CI46" s="8"/>
      <c r="CJ46" s="8"/>
      <c r="CK46" s="8"/>
      <c r="CL46" s="8"/>
      <c r="CM46" s="8"/>
      <c r="CN46" s="8"/>
      <c r="CO46" s="8"/>
      <c r="CP46" s="8"/>
      <c r="CQ46" s="8"/>
      <c r="CR46" s="8"/>
      <c r="CS46" s="8"/>
      <c r="CT46" s="8"/>
    </row>
    <row r="47" spans="1:98" ht="69" customHeight="1">
      <c r="A47" s="2153"/>
      <c r="B47" s="734"/>
      <c r="C47" s="735"/>
      <c r="D47" s="2261"/>
      <c r="E47" s="2254"/>
      <c r="F47" s="217" t="s">
        <v>490</v>
      </c>
      <c r="G47" s="718">
        <v>29</v>
      </c>
      <c r="H47" s="719" t="s">
        <v>687</v>
      </c>
      <c r="I47" s="715" t="s">
        <v>760</v>
      </c>
      <c r="J47" s="225" t="s">
        <v>754</v>
      </c>
      <c r="K47" s="224"/>
      <c r="L47" s="701"/>
      <c r="M47" s="720"/>
      <c r="N47" s="744" t="s">
        <v>760</v>
      </c>
      <c r="O47" s="727" t="s">
        <v>754</v>
      </c>
      <c r="P47" s="704"/>
      <c r="Q47" s="705"/>
      <c r="R47" s="706"/>
      <c r="S47" s="2274"/>
      <c r="T47" s="2272"/>
      <c r="U47" s="2274"/>
      <c r="V47" s="724">
        <v>6</v>
      </c>
      <c r="W47" s="729" t="s">
        <v>761</v>
      </c>
      <c r="X47" s="713">
        <v>46023</v>
      </c>
      <c r="Y47" s="713">
        <v>46387</v>
      </c>
      <c r="Z47" s="714" t="s">
        <v>670</v>
      </c>
      <c r="AA47" s="476"/>
      <c r="AB47" s="477"/>
      <c r="AC47" s="477"/>
      <c r="AD47" s="478"/>
      <c r="AE47" s="441"/>
      <c r="AF47" s="2274"/>
      <c r="AG47" s="2274"/>
      <c r="AH47" s="2274"/>
      <c r="AI47" s="225" t="s">
        <v>279</v>
      </c>
      <c r="AJ47" s="731">
        <v>29</v>
      </c>
      <c r="AK47" s="110"/>
      <c r="AL47" s="111"/>
      <c r="AM47" s="111"/>
      <c r="AN47" s="112"/>
      <c r="AO47" s="8"/>
      <c r="AP47" s="727" t="s">
        <v>203</v>
      </c>
      <c r="AQ47" s="721" t="s">
        <v>89</v>
      </c>
      <c r="AR47" s="89"/>
      <c r="AS47" s="115" t="e">
        <f t="shared" si="0"/>
        <v>#VALUE!</v>
      </c>
      <c r="AT47" s="116" t="e">
        <f t="shared" si="1"/>
        <v>#VALUE!</v>
      </c>
      <c r="AU47" s="116">
        <f t="shared" si="2"/>
        <v>0</v>
      </c>
      <c r="AV47" s="116">
        <f t="shared" si="3"/>
        <v>0</v>
      </c>
      <c r="AW47" s="148">
        <f t="shared" si="4"/>
        <v>0</v>
      </c>
      <c r="AX47" s="148">
        <f t="shared" si="5"/>
        <v>0</v>
      </c>
      <c r="AY47" s="148">
        <f t="shared" si="6"/>
        <v>0</v>
      </c>
      <c r="AZ47" s="148" t="e">
        <f t="shared" si="7"/>
        <v>#DIV/0!</v>
      </c>
      <c r="BA47" s="117">
        <f t="shared" si="8"/>
        <v>0</v>
      </c>
      <c r="BB47" s="117">
        <f t="shared" si="9"/>
        <v>0</v>
      </c>
      <c r="BC47" s="117">
        <f t="shared" si="10"/>
        <v>0</v>
      </c>
      <c r="BD47" s="117">
        <f t="shared" si="11"/>
        <v>0</v>
      </c>
      <c r="BE47" s="118">
        <v>0.2</v>
      </c>
      <c r="BF47" s="118">
        <v>0.8</v>
      </c>
      <c r="BG47" s="117">
        <f t="shared" si="12"/>
        <v>0</v>
      </c>
      <c r="BH47" s="117">
        <f t="shared" si="13"/>
        <v>0</v>
      </c>
      <c r="BI47" s="117">
        <f t="shared" si="14"/>
        <v>0</v>
      </c>
      <c r="BJ47" s="117" t="e">
        <f t="shared" si="32"/>
        <v>#DIV/0!</v>
      </c>
      <c r="BK47" s="117">
        <f t="shared" si="32"/>
        <v>0</v>
      </c>
      <c r="BL47" s="117">
        <f t="shared" si="16"/>
        <v>0</v>
      </c>
      <c r="BM47" s="117">
        <f t="shared" si="17"/>
        <v>0</v>
      </c>
      <c r="BN47" s="117">
        <f t="shared" si="18"/>
        <v>0</v>
      </c>
      <c r="BO47" s="117">
        <f t="shared" si="33"/>
        <v>0</v>
      </c>
      <c r="BP47" s="117">
        <f t="shared" si="33"/>
        <v>0</v>
      </c>
      <c r="BQ47" s="117">
        <f t="shared" si="33"/>
        <v>0</v>
      </c>
      <c r="BR47" s="117" t="e">
        <f t="shared" si="33"/>
        <v>#DIV/0!</v>
      </c>
      <c r="BS47" s="2153"/>
      <c r="BT47" s="2153"/>
      <c r="BU47" s="2153"/>
      <c r="BV47" s="2153"/>
      <c r="BW47" s="2153"/>
      <c r="BX47" s="2153"/>
      <c r="BY47" s="2153"/>
      <c r="BZ47" s="2153"/>
      <c r="CA47" s="2150"/>
      <c r="CB47" s="8"/>
      <c r="CC47" s="2184"/>
      <c r="CD47" s="2153"/>
      <c r="CE47" s="2153"/>
      <c r="CF47" s="2150"/>
      <c r="CG47" s="2288"/>
      <c r="CH47" s="8"/>
      <c r="CI47" s="8"/>
      <c r="CJ47" s="8"/>
      <c r="CK47" s="8"/>
      <c r="CL47" s="8"/>
      <c r="CM47" s="8"/>
      <c r="CN47" s="8"/>
      <c r="CO47" s="8"/>
      <c r="CP47" s="8"/>
      <c r="CQ47" s="8"/>
      <c r="CR47" s="8"/>
      <c r="CS47" s="8"/>
      <c r="CT47" s="8"/>
    </row>
    <row r="48" spans="1:98" ht="69" customHeight="1">
      <c r="A48" s="2153"/>
      <c r="B48" s="734"/>
      <c r="C48" s="735"/>
      <c r="D48" s="2261"/>
      <c r="E48" s="2254"/>
      <c r="F48" s="217" t="s">
        <v>237</v>
      </c>
      <c r="G48" s="718">
        <v>29</v>
      </c>
      <c r="H48" s="719" t="s">
        <v>687</v>
      </c>
      <c r="I48" s="2290" t="s">
        <v>762</v>
      </c>
      <c r="J48" s="233" t="s">
        <v>668</v>
      </c>
      <c r="K48" s="224"/>
      <c r="L48" s="701"/>
      <c r="M48" s="720"/>
      <c r="N48" s="2291" t="s">
        <v>762</v>
      </c>
      <c r="O48" s="721" t="s">
        <v>668</v>
      </c>
      <c r="P48" s="704"/>
      <c r="Q48" s="705"/>
      <c r="R48" s="706"/>
      <c r="S48" s="2279"/>
      <c r="T48" s="2280"/>
      <c r="U48" s="2281"/>
      <c r="V48" s="724">
        <v>7</v>
      </c>
      <c r="W48" s="742" t="s">
        <v>763</v>
      </c>
      <c r="X48" s="713">
        <v>46023</v>
      </c>
      <c r="Y48" s="713">
        <v>46387</v>
      </c>
      <c r="Z48" s="714" t="s">
        <v>670</v>
      </c>
      <c r="AA48" s="476"/>
      <c r="AB48" s="477"/>
      <c r="AC48" s="477"/>
      <c r="AD48" s="478"/>
      <c r="AE48" s="441"/>
      <c r="AF48" s="2281" t="s">
        <v>764</v>
      </c>
      <c r="AG48" s="2283" t="s">
        <v>765</v>
      </c>
      <c r="AH48" s="2283" t="s">
        <v>766</v>
      </c>
      <c r="AI48" s="225" t="s">
        <v>279</v>
      </c>
      <c r="AJ48" s="731">
        <v>1</v>
      </c>
      <c r="AK48" s="110"/>
      <c r="AL48" s="111"/>
      <c r="AM48" s="111"/>
      <c r="AN48" s="112"/>
      <c r="AO48" s="8"/>
      <c r="AP48" s="727" t="s">
        <v>203</v>
      </c>
      <c r="AQ48" s="721" t="s">
        <v>89</v>
      </c>
      <c r="AR48" s="89"/>
      <c r="AS48" s="115" t="e">
        <f t="shared" si="0"/>
        <v>#VALUE!</v>
      </c>
      <c r="AT48" s="116" t="e">
        <f t="shared" si="1"/>
        <v>#VALUE!</v>
      </c>
      <c r="AU48" s="116">
        <f t="shared" si="2"/>
        <v>0</v>
      </c>
      <c r="AV48" s="116">
        <f t="shared" si="3"/>
        <v>0</v>
      </c>
      <c r="AW48" s="148">
        <f t="shared" si="4"/>
        <v>0</v>
      </c>
      <c r="AX48" s="148">
        <f t="shared" si="5"/>
        <v>0</v>
      </c>
      <c r="AY48" s="148">
        <f t="shared" si="6"/>
        <v>0</v>
      </c>
      <c r="AZ48" s="148" t="e">
        <f t="shared" si="7"/>
        <v>#DIV/0!</v>
      </c>
      <c r="BA48" s="117">
        <f t="shared" si="8"/>
        <v>0</v>
      </c>
      <c r="BB48" s="117">
        <f t="shared" si="9"/>
        <v>0</v>
      </c>
      <c r="BC48" s="117">
        <f t="shared" si="10"/>
        <v>0</v>
      </c>
      <c r="BD48" s="117">
        <f t="shared" si="11"/>
        <v>0</v>
      </c>
      <c r="BE48" s="118">
        <v>0.2</v>
      </c>
      <c r="BF48" s="118">
        <v>0.8</v>
      </c>
      <c r="BG48" s="117">
        <f t="shared" si="12"/>
        <v>0</v>
      </c>
      <c r="BH48" s="117">
        <f t="shared" si="13"/>
        <v>0</v>
      </c>
      <c r="BI48" s="117">
        <f t="shared" si="14"/>
        <v>0</v>
      </c>
      <c r="BJ48" s="117" t="e">
        <f t="shared" si="32"/>
        <v>#DIV/0!</v>
      </c>
      <c r="BK48" s="117">
        <f t="shared" si="32"/>
        <v>0</v>
      </c>
      <c r="BL48" s="117">
        <f t="shared" si="16"/>
        <v>0</v>
      </c>
      <c r="BM48" s="117">
        <f t="shared" si="17"/>
        <v>0</v>
      </c>
      <c r="BN48" s="117">
        <f t="shared" si="18"/>
        <v>0</v>
      </c>
      <c r="BO48" s="117">
        <f t="shared" si="33"/>
        <v>0</v>
      </c>
      <c r="BP48" s="117">
        <f t="shared" si="33"/>
        <v>0</v>
      </c>
      <c r="BQ48" s="117">
        <f t="shared" si="33"/>
        <v>0</v>
      </c>
      <c r="BR48" s="117" t="e">
        <f t="shared" si="33"/>
        <v>#DIV/0!</v>
      </c>
      <c r="BS48" s="2153"/>
      <c r="BT48" s="2153"/>
      <c r="BU48" s="2153"/>
      <c r="BV48" s="2153"/>
      <c r="BW48" s="2153"/>
      <c r="BX48" s="2153"/>
      <c r="BY48" s="2153"/>
      <c r="BZ48" s="2153"/>
      <c r="CA48" s="2150"/>
      <c r="CB48" s="8"/>
      <c r="CC48" s="2184"/>
      <c r="CD48" s="2153"/>
      <c r="CE48" s="2153"/>
      <c r="CF48" s="2150"/>
      <c r="CG48" s="2288"/>
      <c r="CH48" s="8"/>
      <c r="CI48" s="8"/>
      <c r="CJ48" s="8"/>
      <c r="CK48" s="8"/>
      <c r="CL48" s="8"/>
      <c r="CM48" s="8"/>
      <c r="CN48" s="8"/>
      <c r="CO48" s="8"/>
      <c r="CP48" s="8"/>
      <c r="CQ48" s="8"/>
      <c r="CR48" s="8"/>
      <c r="CS48" s="8"/>
      <c r="CT48" s="8"/>
    </row>
    <row r="49" spans="1:98" ht="69" customHeight="1">
      <c r="A49" s="2153"/>
      <c r="B49" s="734"/>
      <c r="C49" s="735"/>
      <c r="D49" s="2261"/>
      <c r="E49" s="2254"/>
      <c r="F49" s="225" t="s">
        <v>237</v>
      </c>
      <c r="G49" s="718">
        <v>29</v>
      </c>
      <c r="H49" s="719" t="s">
        <v>687</v>
      </c>
      <c r="I49" s="2153"/>
      <c r="J49" s="233" t="s">
        <v>668</v>
      </c>
      <c r="K49" s="224"/>
      <c r="L49" s="701"/>
      <c r="M49" s="720"/>
      <c r="N49" s="2153"/>
      <c r="O49" s="721" t="s">
        <v>668</v>
      </c>
      <c r="P49" s="704"/>
      <c r="Q49" s="705"/>
      <c r="R49" s="706"/>
      <c r="S49" s="2153"/>
      <c r="T49" s="2150"/>
      <c r="U49" s="2153"/>
      <c r="V49" s="724">
        <v>8</v>
      </c>
      <c r="W49" s="729" t="s">
        <v>767</v>
      </c>
      <c r="X49" s="713">
        <v>46023</v>
      </c>
      <c r="Y49" s="713">
        <v>46387</v>
      </c>
      <c r="Z49" s="714" t="s">
        <v>670</v>
      </c>
      <c r="AA49" s="476"/>
      <c r="AB49" s="477"/>
      <c r="AC49" s="477"/>
      <c r="AD49" s="478"/>
      <c r="AE49" s="441"/>
      <c r="AF49" s="2153"/>
      <c r="AG49" s="2153"/>
      <c r="AH49" s="2153"/>
      <c r="AI49" s="225" t="s">
        <v>279</v>
      </c>
      <c r="AJ49" s="731">
        <v>1</v>
      </c>
      <c r="AK49" s="110"/>
      <c r="AL49" s="111"/>
      <c r="AM49" s="111"/>
      <c r="AN49" s="112"/>
      <c r="AO49" s="8"/>
      <c r="AP49" s="727" t="s">
        <v>203</v>
      </c>
      <c r="AQ49" s="721" t="s">
        <v>89</v>
      </c>
      <c r="AR49" s="89"/>
      <c r="AS49" s="115">
        <f t="shared" si="0"/>
        <v>0</v>
      </c>
      <c r="AT49" s="116" t="e">
        <f t="shared" si="1"/>
        <v>#VALUE!</v>
      </c>
      <c r="AU49" s="116">
        <f t="shared" si="2"/>
        <v>0</v>
      </c>
      <c r="AV49" s="116">
        <f t="shared" si="3"/>
        <v>0</v>
      </c>
      <c r="AW49" s="148">
        <f t="shared" si="4"/>
        <v>0</v>
      </c>
      <c r="AX49" s="148">
        <f t="shared" si="5"/>
        <v>0</v>
      </c>
      <c r="AY49" s="148">
        <f t="shared" si="6"/>
        <v>0</v>
      </c>
      <c r="AZ49" s="148" t="e">
        <f t="shared" si="7"/>
        <v>#DIV/0!</v>
      </c>
      <c r="BA49" s="117">
        <f t="shared" si="8"/>
        <v>0</v>
      </c>
      <c r="BB49" s="117">
        <f t="shared" si="9"/>
        <v>0</v>
      </c>
      <c r="BC49" s="117">
        <f t="shared" si="10"/>
        <v>0</v>
      </c>
      <c r="BD49" s="117">
        <f t="shared" si="11"/>
        <v>0</v>
      </c>
      <c r="BE49" s="118">
        <v>0.2</v>
      </c>
      <c r="BF49" s="118">
        <v>0.8</v>
      </c>
      <c r="BG49" s="117">
        <f t="shared" si="12"/>
        <v>0</v>
      </c>
      <c r="BH49" s="117">
        <f t="shared" si="13"/>
        <v>0</v>
      </c>
      <c r="BI49" s="117">
        <f t="shared" si="14"/>
        <v>0</v>
      </c>
      <c r="BJ49" s="117" t="e">
        <f t="shared" si="32"/>
        <v>#DIV/0!</v>
      </c>
      <c r="BK49" s="117">
        <f t="shared" si="32"/>
        <v>0</v>
      </c>
      <c r="BL49" s="117">
        <f t="shared" si="16"/>
        <v>0</v>
      </c>
      <c r="BM49" s="117">
        <f t="shared" si="17"/>
        <v>0</v>
      </c>
      <c r="BN49" s="117">
        <f t="shared" si="18"/>
        <v>0</v>
      </c>
      <c r="BO49" s="117">
        <f t="shared" si="33"/>
        <v>0</v>
      </c>
      <c r="BP49" s="117">
        <f t="shared" si="33"/>
        <v>0</v>
      </c>
      <c r="BQ49" s="117">
        <f t="shared" si="33"/>
        <v>0</v>
      </c>
      <c r="BR49" s="117" t="e">
        <f t="shared" si="33"/>
        <v>#DIV/0!</v>
      </c>
      <c r="BS49" s="2153"/>
      <c r="BT49" s="2153"/>
      <c r="BU49" s="2153"/>
      <c r="BV49" s="2153"/>
      <c r="BW49" s="2153"/>
      <c r="BX49" s="2153"/>
      <c r="BY49" s="2153"/>
      <c r="BZ49" s="2153"/>
      <c r="CA49" s="2150"/>
      <c r="CB49" s="8"/>
      <c r="CC49" s="2184"/>
      <c r="CD49" s="2153"/>
      <c r="CE49" s="2153"/>
      <c r="CF49" s="2150"/>
      <c r="CG49" s="2288"/>
      <c r="CH49" s="8"/>
      <c r="CI49" s="8"/>
      <c r="CJ49" s="8"/>
      <c r="CK49" s="8"/>
      <c r="CL49" s="8"/>
      <c r="CM49" s="8"/>
      <c r="CN49" s="8"/>
      <c r="CO49" s="8"/>
      <c r="CP49" s="8"/>
      <c r="CQ49" s="8"/>
      <c r="CR49" s="8"/>
      <c r="CS49" s="8"/>
      <c r="CT49" s="8"/>
    </row>
    <row r="50" spans="1:98" ht="69" customHeight="1">
      <c r="A50" s="2153"/>
      <c r="B50" s="734"/>
      <c r="C50" s="735"/>
      <c r="D50" s="2261"/>
      <c r="E50" s="2254"/>
      <c r="F50" s="225" t="s">
        <v>472</v>
      </c>
      <c r="G50" s="718">
        <v>29</v>
      </c>
      <c r="H50" s="719" t="s">
        <v>687</v>
      </c>
      <c r="I50" s="2274"/>
      <c r="J50" s="233" t="s">
        <v>668</v>
      </c>
      <c r="K50" s="224"/>
      <c r="L50" s="701"/>
      <c r="M50" s="720"/>
      <c r="N50" s="2274"/>
      <c r="O50" s="721" t="s">
        <v>668</v>
      </c>
      <c r="P50" s="704"/>
      <c r="Q50" s="705"/>
      <c r="R50" s="706"/>
      <c r="S50" s="2274"/>
      <c r="T50" s="2272"/>
      <c r="U50" s="2274"/>
      <c r="V50" s="724">
        <v>9</v>
      </c>
      <c r="W50" s="729" t="s">
        <v>768</v>
      </c>
      <c r="X50" s="713">
        <v>46023</v>
      </c>
      <c r="Y50" s="713">
        <v>46387</v>
      </c>
      <c r="Z50" s="714" t="s">
        <v>670</v>
      </c>
      <c r="AA50" s="476"/>
      <c r="AB50" s="477"/>
      <c r="AC50" s="477"/>
      <c r="AD50" s="478"/>
      <c r="AE50" s="441"/>
      <c r="AF50" s="2274"/>
      <c r="AG50" s="2274"/>
      <c r="AH50" s="2274"/>
      <c r="AI50" s="225" t="s">
        <v>279</v>
      </c>
      <c r="AJ50" s="731">
        <v>1</v>
      </c>
      <c r="AK50" s="110"/>
      <c r="AL50" s="111"/>
      <c r="AM50" s="111"/>
      <c r="AN50" s="112"/>
      <c r="AO50" s="8"/>
      <c r="AP50" s="727" t="s">
        <v>203</v>
      </c>
      <c r="AQ50" s="721" t="s">
        <v>89</v>
      </c>
      <c r="AR50" s="89"/>
      <c r="AS50" s="115">
        <f t="shared" si="0"/>
        <v>0</v>
      </c>
      <c r="AT50" s="116" t="e">
        <f t="shared" si="1"/>
        <v>#VALUE!</v>
      </c>
      <c r="AU50" s="116">
        <f t="shared" si="2"/>
        <v>0</v>
      </c>
      <c r="AV50" s="116">
        <f t="shared" si="3"/>
        <v>0</v>
      </c>
      <c r="AW50" s="148">
        <f t="shared" si="4"/>
        <v>0</v>
      </c>
      <c r="AX50" s="148">
        <f t="shared" si="5"/>
        <v>0</v>
      </c>
      <c r="AY50" s="148">
        <f t="shared" si="6"/>
        <v>0</v>
      </c>
      <c r="AZ50" s="148" t="e">
        <f t="shared" si="7"/>
        <v>#DIV/0!</v>
      </c>
      <c r="BA50" s="117">
        <f t="shared" si="8"/>
        <v>0</v>
      </c>
      <c r="BB50" s="117">
        <f t="shared" si="9"/>
        <v>0</v>
      </c>
      <c r="BC50" s="117">
        <f t="shared" si="10"/>
        <v>0</v>
      </c>
      <c r="BD50" s="117">
        <f t="shared" si="11"/>
        <v>0</v>
      </c>
      <c r="BE50" s="118">
        <v>0.2</v>
      </c>
      <c r="BF50" s="118">
        <v>0.8</v>
      </c>
      <c r="BG50" s="117">
        <f t="shared" si="12"/>
        <v>0</v>
      </c>
      <c r="BH50" s="117">
        <f t="shared" si="13"/>
        <v>0</v>
      </c>
      <c r="BI50" s="117">
        <f t="shared" si="14"/>
        <v>0</v>
      </c>
      <c r="BJ50" s="117" t="e">
        <f t="shared" si="32"/>
        <v>#DIV/0!</v>
      </c>
      <c r="BK50" s="117">
        <f t="shared" si="32"/>
        <v>0</v>
      </c>
      <c r="BL50" s="117">
        <f t="shared" si="16"/>
        <v>0</v>
      </c>
      <c r="BM50" s="117">
        <f t="shared" si="17"/>
        <v>0</v>
      </c>
      <c r="BN50" s="117">
        <f t="shared" si="18"/>
        <v>0</v>
      </c>
      <c r="BO50" s="117">
        <f t="shared" si="33"/>
        <v>0</v>
      </c>
      <c r="BP50" s="117">
        <f t="shared" si="33"/>
        <v>0</v>
      </c>
      <c r="BQ50" s="117">
        <f t="shared" si="33"/>
        <v>0</v>
      </c>
      <c r="BR50" s="117" t="e">
        <f t="shared" si="33"/>
        <v>#DIV/0!</v>
      </c>
      <c r="BS50" s="2153"/>
      <c r="BT50" s="2153"/>
      <c r="BU50" s="2153"/>
      <c r="BV50" s="2153"/>
      <c r="BW50" s="2153"/>
      <c r="BX50" s="2153"/>
      <c r="BY50" s="2153"/>
      <c r="BZ50" s="2153"/>
      <c r="CA50" s="2150"/>
      <c r="CB50" s="8"/>
      <c r="CC50" s="2184"/>
      <c r="CD50" s="2153"/>
      <c r="CE50" s="2153"/>
      <c r="CF50" s="2150"/>
      <c r="CG50" s="2288"/>
      <c r="CH50" s="8"/>
      <c r="CI50" s="8"/>
      <c r="CJ50" s="8"/>
      <c r="CK50" s="8"/>
      <c r="CL50" s="8"/>
      <c r="CM50" s="8"/>
      <c r="CN50" s="8"/>
      <c r="CO50" s="8"/>
      <c r="CP50" s="8"/>
      <c r="CQ50" s="8"/>
      <c r="CR50" s="8"/>
      <c r="CS50" s="8"/>
      <c r="CT50" s="8"/>
    </row>
    <row r="51" spans="1:98" ht="69" customHeight="1">
      <c r="A51" s="2274"/>
      <c r="B51" s="734"/>
      <c r="C51" s="735"/>
      <c r="D51" s="2261"/>
      <c r="E51" s="2254"/>
      <c r="F51" s="225" t="s">
        <v>237</v>
      </c>
      <c r="G51" s="718">
        <v>29</v>
      </c>
      <c r="H51" s="719" t="s">
        <v>687</v>
      </c>
      <c r="I51" s="715" t="s">
        <v>769</v>
      </c>
      <c r="J51" s="233" t="s">
        <v>668</v>
      </c>
      <c r="K51" s="224"/>
      <c r="L51" s="701"/>
      <c r="M51" s="720"/>
      <c r="N51" s="744" t="s">
        <v>769</v>
      </c>
      <c r="O51" s="721" t="s">
        <v>668</v>
      </c>
      <c r="P51" s="704"/>
      <c r="Q51" s="705"/>
      <c r="R51" s="706"/>
      <c r="S51" s="707"/>
      <c r="T51" s="708"/>
      <c r="U51" s="702"/>
      <c r="V51" s="724">
        <v>10</v>
      </c>
      <c r="W51" s="729" t="s">
        <v>690</v>
      </c>
      <c r="X51" s="713">
        <v>46023</v>
      </c>
      <c r="Y51" s="713">
        <v>46387</v>
      </c>
      <c r="Z51" s="714" t="s">
        <v>670</v>
      </c>
      <c r="AA51" s="476"/>
      <c r="AB51" s="477"/>
      <c r="AC51" s="477"/>
      <c r="AD51" s="478"/>
      <c r="AE51" s="441"/>
      <c r="AF51" s="702" t="s">
        <v>770</v>
      </c>
      <c r="AG51" s="716" t="s">
        <v>771</v>
      </c>
      <c r="AH51" s="730" t="s">
        <v>772</v>
      </c>
      <c r="AI51" s="225" t="s">
        <v>279</v>
      </c>
      <c r="AJ51" s="731">
        <v>470</v>
      </c>
      <c r="AK51" s="110"/>
      <c r="AL51" s="111"/>
      <c r="AM51" s="111"/>
      <c r="AN51" s="112"/>
      <c r="AO51" s="8"/>
      <c r="AP51" s="727" t="s">
        <v>203</v>
      </c>
      <c r="AQ51" s="721" t="s">
        <v>89</v>
      </c>
      <c r="AR51" s="89"/>
      <c r="AS51" s="115" t="e">
        <f t="shared" si="0"/>
        <v>#VALUE!</v>
      </c>
      <c r="AT51" s="116" t="e">
        <f t="shared" si="1"/>
        <v>#VALUE!</v>
      </c>
      <c r="AU51" s="116">
        <f t="shared" si="2"/>
        <v>0</v>
      </c>
      <c r="AV51" s="116">
        <f t="shared" si="3"/>
        <v>0</v>
      </c>
      <c r="AW51" s="148">
        <f t="shared" si="4"/>
        <v>0</v>
      </c>
      <c r="AX51" s="148">
        <f t="shared" si="5"/>
        <v>0</v>
      </c>
      <c r="AY51" s="148">
        <f t="shared" si="6"/>
        <v>0</v>
      </c>
      <c r="AZ51" s="148" t="e">
        <f t="shared" si="7"/>
        <v>#DIV/0!</v>
      </c>
      <c r="BA51" s="117">
        <f t="shared" si="8"/>
        <v>0</v>
      </c>
      <c r="BB51" s="117">
        <f t="shared" si="9"/>
        <v>0</v>
      </c>
      <c r="BC51" s="117">
        <f t="shared" si="10"/>
        <v>0</v>
      </c>
      <c r="BD51" s="117">
        <f t="shared" si="11"/>
        <v>0</v>
      </c>
      <c r="BE51" s="118">
        <v>0.2</v>
      </c>
      <c r="BF51" s="118">
        <v>0.8</v>
      </c>
      <c r="BG51" s="117">
        <f t="shared" si="12"/>
        <v>0</v>
      </c>
      <c r="BH51" s="117">
        <f t="shared" si="13"/>
        <v>0</v>
      </c>
      <c r="BI51" s="117">
        <f t="shared" si="14"/>
        <v>0</v>
      </c>
      <c r="BJ51" s="117" t="e">
        <f t="shared" si="32"/>
        <v>#DIV/0!</v>
      </c>
      <c r="BK51" s="117">
        <f t="shared" si="32"/>
        <v>0</v>
      </c>
      <c r="BL51" s="117">
        <f t="shared" si="16"/>
        <v>0</v>
      </c>
      <c r="BM51" s="117">
        <f t="shared" si="17"/>
        <v>0</v>
      </c>
      <c r="BN51" s="117">
        <f t="shared" si="18"/>
        <v>0</v>
      </c>
      <c r="BO51" s="117">
        <f t="shared" si="33"/>
        <v>0</v>
      </c>
      <c r="BP51" s="117">
        <f t="shared" si="33"/>
        <v>0</v>
      </c>
      <c r="BQ51" s="117">
        <f t="shared" si="33"/>
        <v>0</v>
      </c>
      <c r="BR51" s="117" t="e">
        <f t="shared" si="33"/>
        <v>#DIV/0!</v>
      </c>
      <c r="BS51" s="2153"/>
      <c r="BT51" s="2153"/>
      <c r="BU51" s="2153"/>
      <c r="BV51" s="2153"/>
      <c r="BW51" s="2153"/>
      <c r="BX51" s="2153"/>
      <c r="BY51" s="2153"/>
      <c r="BZ51" s="2153"/>
      <c r="CA51" s="2150"/>
      <c r="CB51" s="8"/>
      <c r="CC51" s="2184"/>
      <c r="CD51" s="2153"/>
      <c r="CE51" s="2153"/>
      <c r="CF51" s="2150"/>
      <c r="CG51" s="2288"/>
      <c r="CH51" s="8"/>
      <c r="CI51" s="8"/>
      <c r="CJ51" s="8"/>
      <c r="CK51" s="8"/>
      <c r="CL51" s="8"/>
      <c r="CM51" s="8"/>
      <c r="CN51" s="8"/>
      <c r="CO51" s="8"/>
      <c r="CP51" s="8"/>
      <c r="CQ51" s="8"/>
      <c r="CR51" s="8"/>
      <c r="CS51" s="8"/>
      <c r="CT51" s="8"/>
    </row>
    <row r="52" spans="1:98" ht="69" customHeight="1">
      <c r="A52" s="2298">
        <v>5</v>
      </c>
      <c r="B52" s="734"/>
      <c r="C52" s="735"/>
      <c r="D52" s="2261"/>
      <c r="E52" s="2254"/>
      <c r="F52" s="225" t="s">
        <v>237</v>
      </c>
      <c r="G52" s="718">
        <v>4</v>
      </c>
      <c r="H52" s="719" t="s">
        <v>687</v>
      </c>
      <c r="I52" s="2277" t="s">
        <v>773</v>
      </c>
      <c r="J52" s="233" t="s">
        <v>668</v>
      </c>
      <c r="K52" s="217"/>
      <c r="L52" s="701"/>
      <c r="M52" s="720"/>
      <c r="N52" s="2278" t="s">
        <v>773</v>
      </c>
      <c r="O52" s="721" t="s">
        <v>668</v>
      </c>
      <c r="P52" s="704"/>
      <c r="Q52" s="705"/>
      <c r="R52" s="706"/>
      <c r="S52" s="2279"/>
      <c r="T52" s="2280"/>
      <c r="U52" s="2281"/>
      <c r="V52" s="724">
        <v>1</v>
      </c>
      <c r="W52" s="745" t="s">
        <v>774</v>
      </c>
      <c r="X52" s="713">
        <v>46023</v>
      </c>
      <c r="Y52" s="713">
        <v>46387</v>
      </c>
      <c r="Z52" s="714" t="s">
        <v>670</v>
      </c>
      <c r="AA52" s="476"/>
      <c r="AB52" s="477"/>
      <c r="AC52" s="477"/>
      <c r="AD52" s="478"/>
      <c r="AE52" s="441"/>
      <c r="AF52" s="2281" t="s">
        <v>775</v>
      </c>
      <c r="AG52" s="2283" t="s">
        <v>776</v>
      </c>
      <c r="AH52" s="2283" t="s">
        <v>777</v>
      </c>
      <c r="AI52" s="2285" t="s">
        <v>279</v>
      </c>
      <c r="AJ52" s="2282">
        <v>1.1499999999999999</v>
      </c>
      <c r="AK52" s="110"/>
      <c r="AL52" s="111"/>
      <c r="AM52" s="111"/>
      <c r="AN52" s="112"/>
      <c r="AO52" s="8"/>
      <c r="AP52" s="727" t="s">
        <v>203</v>
      </c>
      <c r="AQ52" s="721" t="s">
        <v>89</v>
      </c>
      <c r="AR52" s="89"/>
      <c r="AS52" s="115" t="e">
        <f t="shared" si="0"/>
        <v>#VALUE!</v>
      </c>
      <c r="AT52" s="116" t="e">
        <f t="shared" si="1"/>
        <v>#VALUE!</v>
      </c>
      <c r="AU52" s="116">
        <f t="shared" si="2"/>
        <v>0</v>
      </c>
      <c r="AV52" s="116">
        <f t="shared" si="3"/>
        <v>0</v>
      </c>
      <c r="AW52" s="148">
        <f t="shared" si="4"/>
        <v>0</v>
      </c>
      <c r="AX52" s="148">
        <f t="shared" si="5"/>
        <v>0</v>
      </c>
      <c r="AY52" s="148">
        <f t="shared" si="6"/>
        <v>0</v>
      </c>
      <c r="AZ52" s="148" t="e">
        <f t="shared" si="7"/>
        <v>#DIV/0!</v>
      </c>
      <c r="BA52" s="117">
        <f t="shared" si="8"/>
        <v>0</v>
      </c>
      <c r="BB52" s="117">
        <f t="shared" si="9"/>
        <v>0</v>
      </c>
      <c r="BC52" s="117">
        <f t="shared" si="10"/>
        <v>0</v>
      </c>
      <c r="BD52" s="117">
        <f t="shared" si="11"/>
        <v>0</v>
      </c>
      <c r="BE52" s="118">
        <v>0.2</v>
      </c>
      <c r="BF52" s="118">
        <v>0.8</v>
      </c>
      <c r="BG52" s="117">
        <f t="shared" si="12"/>
        <v>0</v>
      </c>
      <c r="BH52" s="117">
        <f t="shared" si="13"/>
        <v>0</v>
      </c>
      <c r="BI52" s="117">
        <f t="shared" si="14"/>
        <v>0</v>
      </c>
      <c r="BJ52" s="117" t="e">
        <f t="shared" si="32"/>
        <v>#DIV/0!</v>
      </c>
      <c r="BK52" s="117">
        <f t="shared" si="32"/>
        <v>0</v>
      </c>
      <c r="BL52" s="117">
        <f t="shared" si="16"/>
        <v>0</v>
      </c>
      <c r="BM52" s="117">
        <f t="shared" si="17"/>
        <v>0</v>
      </c>
      <c r="BN52" s="117">
        <f t="shared" si="18"/>
        <v>0</v>
      </c>
      <c r="BO52" s="117">
        <f t="shared" si="33"/>
        <v>0</v>
      </c>
      <c r="BP52" s="117">
        <f t="shared" si="33"/>
        <v>0</v>
      </c>
      <c r="BQ52" s="117">
        <f t="shared" si="33"/>
        <v>0</v>
      </c>
      <c r="BR52" s="117" t="e">
        <f t="shared" si="33"/>
        <v>#DIV/0!</v>
      </c>
      <c r="BS52" s="2153"/>
      <c r="BT52" s="2153"/>
      <c r="BU52" s="2153"/>
      <c r="BV52" s="2153"/>
      <c r="BW52" s="2153"/>
      <c r="BX52" s="2153"/>
      <c r="BY52" s="2153"/>
      <c r="BZ52" s="2153"/>
      <c r="CA52" s="2150"/>
      <c r="CB52" s="8"/>
      <c r="CC52" s="2184"/>
      <c r="CD52" s="2153"/>
      <c r="CE52" s="2153"/>
      <c r="CF52" s="2150"/>
      <c r="CG52" s="2288"/>
      <c r="CH52" s="8"/>
      <c r="CI52" s="8"/>
      <c r="CJ52" s="8"/>
      <c r="CK52" s="8"/>
      <c r="CL52" s="8"/>
      <c r="CM52" s="8"/>
      <c r="CN52" s="8"/>
      <c r="CO52" s="8"/>
      <c r="CP52" s="8"/>
      <c r="CQ52" s="8"/>
      <c r="CR52" s="8"/>
      <c r="CS52" s="8"/>
      <c r="CT52" s="8"/>
    </row>
    <row r="53" spans="1:98" ht="69" customHeight="1">
      <c r="A53" s="2153"/>
      <c r="B53" s="734"/>
      <c r="C53" s="735"/>
      <c r="D53" s="2261"/>
      <c r="E53" s="2254"/>
      <c r="F53" s="225" t="s">
        <v>237</v>
      </c>
      <c r="G53" s="718">
        <v>29</v>
      </c>
      <c r="H53" s="719" t="s">
        <v>687</v>
      </c>
      <c r="I53" s="2274"/>
      <c r="J53" s="233" t="s">
        <v>668</v>
      </c>
      <c r="K53" s="224"/>
      <c r="L53" s="701"/>
      <c r="M53" s="720"/>
      <c r="N53" s="2274"/>
      <c r="O53" s="721" t="s">
        <v>668</v>
      </c>
      <c r="P53" s="704"/>
      <c r="Q53" s="705"/>
      <c r="R53" s="706"/>
      <c r="S53" s="2274"/>
      <c r="T53" s="2272"/>
      <c r="U53" s="2274"/>
      <c r="V53" s="724">
        <v>2</v>
      </c>
      <c r="W53" s="732" t="s">
        <v>778</v>
      </c>
      <c r="X53" s="713">
        <v>46023</v>
      </c>
      <c r="Y53" s="713">
        <v>46387</v>
      </c>
      <c r="Z53" s="714" t="s">
        <v>670</v>
      </c>
      <c r="AA53" s="476"/>
      <c r="AB53" s="477"/>
      <c r="AC53" s="477"/>
      <c r="AD53" s="478"/>
      <c r="AE53" s="441"/>
      <c r="AF53" s="2274"/>
      <c r="AG53" s="2274"/>
      <c r="AH53" s="2274"/>
      <c r="AI53" s="2274"/>
      <c r="AJ53" s="2272"/>
      <c r="AK53" s="110"/>
      <c r="AL53" s="111"/>
      <c r="AM53" s="111"/>
      <c r="AN53" s="112"/>
      <c r="AO53" s="8"/>
      <c r="AP53" s="727" t="s">
        <v>203</v>
      </c>
      <c r="AQ53" s="721" t="s">
        <v>89</v>
      </c>
      <c r="AR53" s="89"/>
      <c r="AS53" s="115">
        <f t="shared" si="0"/>
        <v>0</v>
      </c>
      <c r="AT53" s="116" t="e">
        <f t="shared" si="1"/>
        <v>#VALUE!</v>
      </c>
      <c r="AU53" s="116">
        <f t="shared" si="2"/>
        <v>0</v>
      </c>
      <c r="AV53" s="116">
        <f t="shared" si="3"/>
        <v>0</v>
      </c>
      <c r="AW53" s="148">
        <f t="shared" si="4"/>
        <v>0</v>
      </c>
      <c r="AX53" s="148">
        <f t="shared" si="5"/>
        <v>0</v>
      </c>
      <c r="AY53" s="148">
        <f t="shared" si="6"/>
        <v>0</v>
      </c>
      <c r="AZ53" s="148" t="e">
        <f t="shared" si="7"/>
        <v>#DIV/0!</v>
      </c>
      <c r="BA53" s="117" t="e">
        <f t="shared" si="8"/>
        <v>#DIV/0!</v>
      </c>
      <c r="BB53" s="117" t="e">
        <f t="shared" si="9"/>
        <v>#DIV/0!</v>
      </c>
      <c r="BC53" s="117" t="e">
        <f t="shared" si="10"/>
        <v>#DIV/0!</v>
      </c>
      <c r="BD53" s="117" t="e">
        <f t="shared" si="11"/>
        <v>#DIV/0!</v>
      </c>
      <c r="BE53" s="118">
        <v>0.2</v>
      </c>
      <c r="BF53" s="118">
        <v>0.8</v>
      </c>
      <c r="BG53" s="117">
        <f t="shared" si="12"/>
        <v>0</v>
      </c>
      <c r="BH53" s="117">
        <f t="shared" si="13"/>
        <v>0</v>
      </c>
      <c r="BI53" s="117">
        <f t="shared" si="14"/>
        <v>0</v>
      </c>
      <c r="BJ53" s="117" t="e">
        <f t="shared" si="32"/>
        <v>#DIV/0!</v>
      </c>
      <c r="BK53" s="117" t="e">
        <f t="shared" si="32"/>
        <v>#DIV/0!</v>
      </c>
      <c r="BL53" s="117" t="e">
        <f t="shared" si="16"/>
        <v>#DIV/0!</v>
      </c>
      <c r="BM53" s="117" t="e">
        <f t="shared" si="17"/>
        <v>#DIV/0!</v>
      </c>
      <c r="BN53" s="117" t="e">
        <f t="shared" si="18"/>
        <v>#DIV/0!</v>
      </c>
      <c r="BO53" s="117" t="e">
        <f t="shared" si="33"/>
        <v>#DIV/0!</v>
      </c>
      <c r="BP53" s="117" t="e">
        <f t="shared" si="33"/>
        <v>#DIV/0!</v>
      </c>
      <c r="BQ53" s="117" t="e">
        <f t="shared" si="33"/>
        <v>#DIV/0!</v>
      </c>
      <c r="BR53" s="117" t="e">
        <f t="shared" si="33"/>
        <v>#DIV/0!</v>
      </c>
      <c r="BS53" s="2153"/>
      <c r="BT53" s="2153"/>
      <c r="BU53" s="2153"/>
      <c r="BV53" s="2153"/>
      <c r="BW53" s="2153"/>
      <c r="BX53" s="2153"/>
      <c r="BY53" s="2153"/>
      <c r="BZ53" s="2153"/>
      <c r="CA53" s="2150"/>
      <c r="CB53" s="8"/>
      <c r="CC53" s="2184"/>
      <c r="CD53" s="2153"/>
      <c r="CE53" s="2153"/>
      <c r="CF53" s="2150"/>
      <c r="CG53" s="2288"/>
      <c r="CH53" s="8"/>
      <c r="CI53" s="8"/>
      <c r="CJ53" s="8"/>
      <c r="CK53" s="8"/>
      <c r="CL53" s="8"/>
      <c r="CM53" s="8"/>
      <c r="CN53" s="8"/>
      <c r="CO53" s="8"/>
      <c r="CP53" s="8"/>
      <c r="CQ53" s="8"/>
      <c r="CR53" s="8"/>
      <c r="CS53" s="8"/>
      <c r="CT53" s="8"/>
    </row>
    <row r="54" spans="1:98" ht="69" customHeight="1" thickBot="1">
      <c r="A54" s="2153"/>
      <c r="B54" s="734"/>
      <c r="C54" s="735"/>
      <c r="D54" s="2261"/>
      <c r="E54" s="2254"/>
      <c r="F54" s="225" t="s">
        <v>237</v>
      </c>
      <c r="G54" s="718">
        <v>29</v>
      </c>
      <c r="H54" s="719" t="s">
        <v>687</v>
      </c>
      <c r="I54" s="2277" t="s">
        <v>779</v>
      </c>
      <c r="J54" s="233" t="s">
        <v>668</v>
      </c>
      <c r="K54" s="224"/>
      <c r="L54" s="701"/>
      <c r="M54" s="720"/>
      <c r="N54" s="2278" t="s">
        <v>779</v>
      </c>
      <c r="O54" s="721" t="s">
        <v>668</v>
      </c>
      <c r="P54" s="704"/>
      <c r="Q54" s="705"/>
      <c r="R54" s="706"/>
      <c r="S54" s="2279"/>
      <c r="T54" s="2280"/>
      <c r="U54" s="2281"/>
      <c r="V54" s="724">
        <v>3</v>
      </c>
      <c r="W54" s="739" t="s">
        <v>780</v>
      </c>
      <c r="X54" s="713">
        <v>46023</v>
      </c>
      <c r="Y54" s="713">
        <v>46387</v>
      </c>
      <c r="Z54" s="714" t="s">
        <v>670</v>
      </c>
      <c r="AA54" s="505"/>
      <c r="AB54" s="506"/>
      <c r="AC54" s="506"/>
      <c r="AD54" s="507"/>
      <c r="AE54" s="441"/>
      <c r="AF54" s="2281" t="s">
        <v>781</v>
      </c>
      <c r="AG54" s="2283" t="s">
        <v>782</v>
      </c>
      <c r="AH54" s="2283" t="s">
        <v>783</v>
      </c>
      <c r="AI54" s="225" t="s">
        <v>279</v>
      </c>
      <c r="AJ54" s="731">
        <v>29</v>
      </c>
      <c r="AK54" s="128"/>
      <c r="AL54" s="129"/>
      <c r="AM54" s="129"/>
      <c r="AN54" s="130"/>
      <c r="AO54" s="8"/>
      <c r="AP54" s="727" t="s">
        <v>203</v>
      </c>
      <c r="AQ54" s="721" t="s">
        <v>89</v>
      </c>
      <c r="AR54" s="89"/>
      <c r="AS54" s="133" t="e">
        <f t="shared" si="0"/>
        <v>#VALUE!</v>
      </c>
      <c r="AT54" s="169" t="e">
        <f t="shared" si="1"/>
        <v>#VALUE!</v>
      </c>
      <c r="AU54" s="169">
        <f t="shared" si="2"/>
        <v>0</v>
      </c>
      <c r="AV54" s="169">
        <f t="shared" si="3"/>
        <v>0</v>
      </c>
      <c r="AW54" s="180">
        <f t="shared" si="4"/>
        <v>0</v>
      </c>
      <c r="AX54" s="180">
        <f t="shared" si="5"/>
        <v>0</v>
      </c>
      <c r="AY54" s="180">
        <f t="shared" si="6"/>
        <v>0</v>
      </c>
      <c r="AZ54" s="180" t="e">
        <f t="shared" si="7"/>
        <v>#DIV/0!</v>
      </c>
      <c r="BA54" s="160">
        <f t="shared" si="8"/>
        <v>0</v>
      </c>
      <c r="BB54" s="160">
        <f t="shared" si="9"/>
        <v>0</v>
      </c>
      <c r="BC54" s="160">
        <f t="shared" si="10"/>
        <v>0</v>
      </c>
      <c r="BD54" s="160">
        <f t="shared" si="11"/>
        <v>0</v>
      </c>
      <c r="BE54" s="159">
        <v>0.2</v>
      </c>
      <c r="BF54" s="159">
        <v>0.8</v>
      </c>
      <c r="BG54" s="160">
        <f t="shared" si="12"/>
        <v>0</v>
      </c>
      <c r="BH54" s="160">
        <f t="shared" si="13"/>
        <v>0</v>
      </c>
      <c r="BI54" s="160">
        <f t="shared" si="14"/>
        <v>0</v>
      </c>
      <c r="BJ54" s="160" t="e">
        <f t="shared" si="32"/>
        <v>#DIV/0!</v>
      </c>
      <c r="BK54" s="160">
        <f t="shared" si="32"/>
        <v>0</v>
      </c>
      <c r="BL54" s="160">
        <f t="shared" si="16"/>
        <v>0</v>
      </c>
      <c r="BM54" s="160">
        <f t="shared" si="17"/>
        <v>0</v>
      </c>
      <c r="BN54" s="160">
        <f t="shared" si="18"/>
        <v>0</v>
      </c>
      <c r="BO54" s="160">
        <f t="shared" si="33"/>
        <v>0</v>
      </c>
      <c r="BP54" s="160">
        <f t="shared" si="33"/>
        <v>0</v>
      </c>
      <c r="BQ54" s="160">
        <f t="shared" si="33"/>
        <v>0</v>
      </c>
      <c r="BR54" s="160" t="e">
        <f t="shared" si="33"/>
        <v>#DIV/0!</v>
      </c>
      <c r="BS54" s="2154"/>
      <c r="BT54" s="2154"/>
      <c r="BU54" s="2154"/>
      <c r="BV54" s="2154"/>
      <c r="BW54" s="2154"/>
      <c r="BX54" s="2154"/>
      <c r="BY54" s="2154"/>
      <c r="BZ54" s="2154"/>
      <c r="CA54" s="2151"/>
      <c r="CB54" s="8"/>
      <c r="CC54" s="2179"/>
      <c r="CD54" s="2154"/>
      <c r="CE54" s="2154"/>
      <c r="CF54" s="2151"/>
      <c r="CG54" s="2289"/>
      <c r="CH54" s="8"/>
      <c r="CI54" s="8"/>
      <c r="CJ54" s="8"/>
      <c r="CK54" s="8"/>
      <c r="CL54" s="8"/>
      <c r="CM54" s="8"/>
      <c r="CN54" s="8"/>
      <c r="CO54" s="8"/>
      <c r="CP54" s="8"/>
      <c r="CQ54" s="8"/>
      <c r="CR54" s="8"/>
      <c r="CS54" s="8"/>
      <c r="CT54" s="8"/>
    </row>
    <row r="55" spans="1:98" ht="69" customHeight="1">
      <c r="A55" s="2153"/>
      <c r="B55" s="734"/>
      <c r="C55" s="735"/>
      <c r="D55" s="2261"/>
      <c r="E55" s="2254"/>
      <c r="F55" s="225" t="s">
        <v>237</v>
      </c>
      <c r="G55" s="718">
        <v>29</v>
      </c>
      <c r="H55" s="719" t="s">
        <v>687</v>
      </c>
      <c r="I55" s="2274"/>
      <c r="J55" s="233" t="s">
        <v>668</v>
      </c>
      <c r="K55" s="224"/>
      <c r="L55" s="701"/>
      <c r="M55" s="720"/>
      <c r="N55" s="2274"/>
      <c r="O55" s="233" t="s">
        <v>668</v>
      </c>
      <c r="P55" s="704"/>
      <c r="Q55" s="705"/>
      <c r="R55" s="706"/>
      <c r="S55" s="2274"/>
      <c r="T55" s="2272"/>
      <c r="U55" s="2274"/>
      <c r="V55" s="724">
        <v>4</v>
      </c>
      <c r="W55" s="739" t="s">
        <v>784</v>
      </c>
      <c r="X55" s="713">
        <v>46023</v>
      </c>
      <c r="Y55" s="713">
        <v>46387</v>
      </c>
      <c r="Z55" s="714" t="s">
        <v>670</v>
      </c>
      <c r="AA55" s="446"/>
      <c r="AB55" s="447"/>
      <c r="AC55" s="447"/>
      <c r="AD55" s="448"/>
      <c r="AE55" s="441"/>
      <c r="AF55" s="2274"/>
      <c r="AG55" s="2274"/>
      <c r="AH55" s="2274"/>
      <c r="AI55" s="225" t="s">
        <v>279</v>
      </c>
      <c r="AJ55" s="731">
        <v>29</v>
      </c>
      <c r="AK55" s="84"/>
      <c r="AL55" s="85"/>
      <c r="AM55" s="85"/>
      <c r="AN55" s="86"/>
      <c r="AO55" s="8"/>
      <c r="AP55" s="225" t="s">
        <v>203</v>
      </c>
      <c r="AQ55" s="233" t="s">
        <v>89</v>
      </c>
      <c r="AR55" s="89"/>
      <c r="AS55" s="90">
        <f t="shared" si="0"/>
        <v>0</v>
      </c>
      <c r="AT55" s="164" t="e">
        <f t="shared" si="1"/>
        <v>#VALUE!</v>
      </c>
      <c r="AU55" s="164">
        <f t="shared" si="2"/>
        <v>0</v>
      </c>
      <c r="AV55" s="164">
        <f t="shared" si="3"/>
        <v>0</v>
      </c>
      <c r="AW55" s="176">
        <f t="shared" si="4"/>
        <v>0</v>
      </c>
      <c r="AX55" s="176">
        <f t="shared" si="5"/>
        <v>0</v>
      </c>
      <c r="AY55" s="176">
        <f t="shared" si="6"/>
        <v>0</v>
      </c>
      <c r="AZ55" s="176" t="e">
        <f t="shared" si="7"/>
        <v>#DIV/0!</v>
      </c>
      <c r="BA55" s="165">
        <f t="shared" si="8"/>
        <v>0</v>
      </c>
      <c r="BB55" s="165">
        <f t="shared" si="9"/>
        <v>0</v>
      </c>
      <c r="BC55" s="165">
        <f t="shared" si="10"/>
        <v>0</v>
      </c>
      <c r="BD55" s="165">
        <f t="shared" si="11"/>
        <v>0</v>
      </c>
      <c r="BE55" s="166">
        <v>0.2</v>
      </c>
      <c r="BF55" s="166">
        <v>0.8</v>
      </c>
      <c r="BG55" s="165">
        <f t="shared" si="12"/>
        <v>0</v>
      </c>
      <c r="BH55" s="165">
        <f t="shared" si="13"/>
        <v>0</v>
      </c>
      <c r="BI55" s="165">
        <f t="shared" si="14"/>
        <v>0</v>
      </c>
      <c r="BJ55" s="165" t="e">
        <f t="shared" si="32"/>
        <v>#DIV/0!</v>
      </c>
      <c r="BK55" s="165">
        <f t="shared" si="32"/>
        <v>0</v>
      </c>
      <c r="BL55" s="165">
        <f t="shared" si="16"/>
        <v>0</v>
      </c>
      <c r="BM55" s="165">
        <f t="shared" si="17"/>
        <v>0</v>
      </c>
      <c r="BN55" s="165">
        <f t="shared" si="18"/>
        <v>0</v>
      </c>
      <c r="BO55" s="165">
        <f t="shared" si="33"/>
        <v>0</v>
      </c>
      <c r="BP55" s="93">
        <f t="shared" si="33"/>
        <v>0</v>
      </c>
      <c r="BQ55" s="93">
        <f t="shared" si="33"/>
        <v>0</v>
      </c>
      <c r="BR55" s="93" t="e">
        <f t="shared" si="33"/>
        <v>#DIV/0!</v>
      </c>
      <c r="BS55" s="2152">
        <f t="shared" ref="BS55:BV55" si="36">AVERAGEIF(BO55:BO62,"&lt;&gt;#¡DIV/0!")</f>
        <v>0</v>
      </c>
      <c r="BT55" s="2152">
        <f t="shared" si="36"/>
        <v>0</v>
      </c>
      <c r="BU55" s="2152">
        <f t="shared" si="36"/>
        <v>0</v>
      </c>
      <c r="BV55" s="2152" t="e">
        <f t="shared" si="36"/>
        <v>#DIV/0!</v>
      </c>
      <c r="BW55" s="2155">
        <f>+C55*BS55</f>
        <v>0</v>
      </c>
      <c r="BX55" s="2155">
        <f>+C55*BT55</f>
        <v>0</v>
      </c>
      <c r="BY55" s="2155">
        <f>+C55*BU55</f>
        <v>0</v>
      </c>
      <c r="BZ55" s="2155" t="e">
        <f>+C55*BV55</f>
        <v>#DIV/0!</v>
      </c>
      <c r="CA55" s="2149" t="e">
        <f>SUM(BW55:BZ62)</f>
        <v>#DIV/0!</v>
      </c>
      <c r="CB55" s="8"/>
      <c r="CC55" s="2273" t="e">
        <f t="shared" ref="CC55:CF55" si="37">+Q55/$N$55</f>
        <v>#DIV/0!</v>
      </c>
      <c r="CD55" s="2267" t="e">
        <f t="shared" si="37"/>
        <v>#DIV/0!</v>
      </c>
      <c r="CE55" s="2267" t="e">
        <f t="shared" si="37"/>
        <v>#DIV/0!</v>
      </c>
      <c r="CF55" s="2297" t="e">
        <f t="shared" si="37"/>
        <v>#DIV/0!</v>
      </c>
      <c r="CG55" s="2287" t="e">
        <f>AVERAGE(CC55:CF62)</f>
        <v>#DIV/0!</v>
      </c>
      <c r="CH55" s="8"/>
      <c r="CI55" s="8"/>
      <c r="CJ55" s="8"/>
      <c r="CK55" s="8"/>
      <c r="CL55" s="8"/>
      <c r="CM55" s="8"/>
      <c r="CN55" s="8"/>
      <c r="CO55" s="8"/>
      <c r="CP55" s="8"/>
      <c r="CQ55" s="8"/>
      <c r="CR55" s="8"/>
      <c r="CS55" s="8"/>
      <c r="CT55" s="8"/>
    </row>
    <row r="56" spans="1:98" ht="69" customHeight="1">
      <c r="A56" s="2153"/>
      <c r="B56" s="734"/>
      <c r="C56" s="735"/>
      <c r="D56" s="2261"/>
      <c r="E56" s="2254"/>
      <c r="F56" s="225" t="s">
        <v>237</v>
      </c>
      <c r="G56" s="718">
        <v>29</v>
      </c>
      <c r="H56" s="719" t="s">
        <v>687</v>
      </c>
      <c r="I56" s="2277" t="s">
        <v>785</v>
      </c>
      <c r="J56" s="233" t="s">
        <v>668</v>
      </c>
      <c r="K56" s="224"/>
      <c r="L56" s="701"/>
      <c r="M56" s="720"/>
      <c r="N56" s="2278" t="s">
        <v>785</v>
      </c>
      <c r="O56" s="721" t="s">
        <v>668</v>
      </c>
      <c r="P56" s="704"/>
      <c r="Q56" s="705"/>
      <c r="R56" s="706"/>
      <c r="S56" s="2279"/>
      <c r="T56" s="2280"/>
      <c r="U56" s="2281"/>
      <c r="V56" s="724">
        <v>5</v>
      </c>
      <c r="W56" s="739" t="s">
        <v>786</v>
      </c>
      <c r="X56" s="713">
        <v>46023</v>
      </c>
      <c r="Y56" s="713">
        <v>46387</v>
      </c>
      <c r="Z56" s="714" t="s">
        <v>670</v>
      </c>
      <c r="AA56" s="476"/>
      <c r="AB56" s="477"/>
      <c r="AC56" s="477"/>
      <c r="AD56" s="478"/>
      <c r="AE56" s="441"/>
      <c r="AF56" s="2281" t="s">
        <v>787</v>
      </c>
      <c r="AG56" s="2283" t="s">
        <v>788</v>
      </c>
      <c r="AH56" s="2283" t="s">
        <v>789</v>
      </c>
      <c r="AI56" s="225" t="s">
        <v>279</v>
      </c>
      <c r="AJ56" s="731">
        <v>1</v>
      </c>
      <c r="AK56" s="110"/>
      <c r="AL56" s="111"/>
      <c r="AM56" s="111"/>
      <c r="AN56" s="112"/>
      <c r="AO56" s="8"/>
      <c r="AP56" s="727" t="s">
        <v>203</v>
      </c>
      <c r="AQ56" s="721" t="s">
        <v>89</v>
      </c>
      <c r="AR56" s="89"/>
      <c r="AS56" s="115" t="e">
        <f t="shared" si="0"/>
        <v>#VALUE!</v>
      </c>
      <c r="AT56" s="116" t="e">
        <f t="shared" si="1"/>
        <v>#VALUE!</v>
      </c>
      <c r="AU56" s="116">
        <f t="shared" si="2"/>
        <v>0</v>
      </c>
      <c r="AV56" s="116">
        <f t="shared" si="3"/>
        <v>0</v>
      </c>
      <c r="AW56" s="148">
        <f t="shared" si="4"/>
        <v>0</v>
      </c>
      <c r="AX56" s="148">
        <f t="shared" si="5"/>
        <v>0</v>
      </c>
      <c r="AY56" s="148">
        <f t="shared" si="6"/>
        <v>0</v>
      </c>
      <c r="AZ56" s="148" t="e">
        <f t="shared" si="7"/>
        <v>#DIV/0!</v>
      </c>
      <c r="BA56" s="117">
        <f t="shared" si="8"/>
        <v>0</v>
      </c>
      <c r="BB56" s="117">
        <f t="shared" si="9"/>
        <v>0</v>
      </c>
      <c r="BC56" s="117">
        <f t="shared" si="10"/>
        <v>0</v>
      </c>
      <c r="BD56" s="117">
        <f t="shared" si="11"/>
        <v>0</v>
      </c>
      <c r="BE56" s="118">
        <v>0.2</v>
      </c>
      <c r="BF56" s="118">
        <v>0.8</v>
      </c>
      <c r="BG56" s="117">
        <f t="shared" si="12"/>
        <v>0</v>
      </c>
      <c r="BH56" s="117">
        <f t="shared" si="13"/>
        <v>0</v>
      </c>
      <c r="BI56" s="117">
        <f t="shared" si="14"/>
        <v>0</v>
      </c>
      <c r="BJ56" s="117" t="e">
        <f t="shared" si="32"/>
        <v>#DIV/0!</v>
      </c>
      <c r="BK56" s="117">
        <f t="shared" si="32"/>
        <v>0</v>
      </c>
      <c r="BL56" s="117">
        <f t="shared" si="16"/>
        <v>0</v>
      </c>
      <c r="BM56" s="117">
        <f t="shared" si="17"/>
        <v>0</v>
      </c>
      <c r="BN56" s="117">
        <f t="shared" si="18"/>
        <v>0</v>
      </c>
      <c r="BO56" s="117">
        <f t="shared" si="33"/>
        <v>0</v>
      </c>
      <c r="BP56" s="117">
        <f t="shared" si="33"/>
        <v>0</v>
      </c>
      <c r="BQ56" s="117">
        <f t="shared" si="33"/>
        <v>0</v>
      </c>
      <c r="BR56" s="117" t="e">
        <f t="shared" si="33"/>
        <v>#DIV/0!</v>
      </c>
      <c r="BS56" s="2153"/>
      <c r="BT56" s="2153"/>
      <c r="BU56" s="2153"/>
      <c r="BV56" s="2153"/>
      <c r="BW56" s="2153"/>
      <c r="BX56" s="2153"/>
      <c r="BY56" s="2153"/>
      <c r="BZ56" s="2153"/>
      <c r="CA56" s="2150"/>
      <c r="CB56" s="8"/>
      <c r="CC56" s="2184"/>
      <c r="CD56" s="2153"/>
      <c r="CE56" s="2153"/>
      <c r="CF56" s="2150"/>
      <c r="CG56" s="2288"/>
      <c r="CH56" s="8"/>
      <c r="CI56" s="8"/>
      <c r="CJ56" s="8"/>
      <c r="CK56" s="8"/>
      <c r="CL56" s="8"/>
      <c r="CM56" s="8"/>
      <c r="CN56" s="8"/>
      <c r="CO56" s="8"/>
      <c r="CP56" s="8"/>
      <c r="CQ56" s="8"/>
      <c r="CR56" s="8"/>
      <c r="CS56" s="8"/>
      <c r="CT56" s="8"/>
    </row>
    <row r="57" spans="1:98" ht="69" customHeight="1">
      <c r="A57" s="2153"/>
      <c r="B57" s="734"/>
      <c r="C57" s="735"/>
      <c r="D57" s="2261"/>
      <c r="E57" s="2254"/>
      <c r="F57" s="225" t="s">
        <v>237</v>
      </c>
      <c r="G57" s="718">
        <v>29</v>
      </c>
      <c r="H57" s="719" t="s">
        <v>687</v>
      </c>
      <c r="I57" s="2274"/>
      <c r="J57" s="233" t="s">
        <v>668</v>
      </c>
      <c r="K57" s="224"/>
      <c r="L57" s="701"/>
      <c r="M57" s="720"/>
      <c r="N57" s="2274"/>
      <c r="O57" s="721" t="s">
        <v>668</v>
      </c>
      <c r="P57" s="704"/>
      <c r="Q57" s="705"/>
      <c r="R57" s="706"/>
      <c r="S57" s="2274"/>
      <c r="T57" s="2272"/>
      <c r="U57" s="2274"/>
      <c r="V57" s="724">
        <v>6</v>
      </c>
      <c r="W57" s="739" t="s">
        <v>790</v>
      </c>
      <c r="X57" s="713">
        <v>46023</v>
      </c>
      <c r="Y57" s="713">
        <v>46387</v>
      </c>
      <c r="Z57" s="714" t="s">
        <v>670</v>
      </c>
      <c r="AA57" s="476"/>
      <c r="AB57" s="477"/>
      <c r="AC57" s="477"/>
      <c r="AD57" s="478"/>
      <c r="AE57" s="441"/>
      <c r="AF57" s="2274"/>
      <c r="AG57" s="2274"/>
      <c r="AH57" s="2274"/>
      <c r="AI57" s="225" t="s">
        <v>279</v>
      </c>
      <c r="AJ57" s="731">
        <v>29</v>
      </c>
      <c r="AK57" s="110"/>
      <c r="AL57" s="111"/>
      <c r="AM57" s="111"/>
      <c r="AN57" s="112"/>
      <c r="AO57" s="8"/>
      <c r="AP57" s="727" t="s">
        <v>203</v>
      </c>
      <c r="AQ57" s="721" t="s">
        <v>89</v>
      </c>
      <c r="AR57" s="89"/>
      <c r="AS57" s="115">
        <f t="shared" si="0"/>
        <v>0</v>
      </c>
      <c r="AT57" s="116" t="e">
        <f t="shared" si="1"/>
        <v>#VALUE!</v>
      </c>
      <c r="AU57" s="116">
        <f t="shared" si="2"/>
        <v>0</v>
      </c>
      <c r="AV57" s="116">
        <f t="shared" si="3"/>
        <v>0</v>
      </c>
      <c r="AW57" s="148">
        <f t="shared" si="4"/>
        <v>0</v>
      </c>
      <c r="AX57" s="148">
        <f t="shared" si="5"/>
        <v>0</v>
      </c>
      <c r="AY57" s="148">
        <f t="shared" si="6"/>
        <v>0</v>
      </c>
      <c r="AZ57" s="148" t="e">
        <f t="shared" si="7"/>
        <v>#DIV/0!</v>
      </c>
      <c r="BA57" s="117">
        <f t="shared" si="8"/>
        <v>0</v>
      </c>
      <c r="BB57" s="117">
        <f t="shared" si="9"/>
        <v>0</v>
      </c>
      <c r="BC57" s="117">
        <f t="shared" si="10"/>
        <v>0</v>
      </c>
      <c r="BD57" s="117">
        <f t="shared" si="11"/>
        <v>0</v>
      </c>
      <c r="BE57" s="118">
        <v>0.2</v>
      </c>
      <c r="BF57" s="118">
        <v>0.8</v>
      </c>
      <c r="BG57" s="117">
        <f t="shared" si="12"/>
        <v>0</v>
      </c>
      <c r="BH57" s="117">
        <f t="shared" si="13"/>
        <v>0</v>
      </c>
      <c r="BI57" s="117">
        <f t="shared" si="14"/>
        <v>0</v>
      </c>
      <c r="BJ57" s="117" t="e">
        <f t="shared" si="32"/>
        <v>#DIV/0!</v>
      </c>
      <c r="BK57" s="117">
        <f t="shared" si="32"/>
        <v>0</v>
      </c>
      <c r="BL57" s="117">
        <f t="shared" si="16"/>
        <v>0</v>
      </c>
      <c r="BM57" s="117">
        <f t="shared" si="17"/>
        <v>0</v>
      </c>
      <c r="BN57" s="117">
        <f t="shared" si="18"/>
        <v>0</v>
      </c>
      <c r="BO57" s="117">
        <f t="shared" si="33"/>
        <v>0</v>
      </c>
      <c r="BP57" s="117">
        <f t="shared" si="33"/>
        <v>0</v>
      </c>
      <c r="BQ57" s="117">
        <f t="shared" si="33"/>
        <v>0</v>
      </c>
      <c r="BR57" s="117" t="e">
        <f t="shared" si="33"/>
        <v>#DIV/0!</v>
      </c>
      <c r="BS57" s="2153"/>
      <c r="BT57" s="2153"/>
      <c r="BU57" s="2153"/>
      <c r="BV57" s="2153"/>
      <c r="BW57" s="2153"/>
      <c r="BX57" s="2153"/>
      <c r="BY57" s="2153"/>
      <c r="BZ57" s="2153"/>
      <c r="CA57" s="2150"/>
      <c r="CB57" s="8"/>
      <c r="CC57" s="2184"/>
      <c r="CD57" s="2153"/>
      <c r="CE57" s="2153"/>
      <c r="CF57" s="2150"/>
      <c r="CG57" s="2288"/>
      <c r="CH57" s="8"/>
      <c r="CI57" s="8"/>
      <c r="CJ57" s="8"/>
      <c r="CK57" s="8"/>
      <c r="CL57" s="8"/>
      <c r="CM57" s="8"/>
      <c r="CN57" s="8"/>
      <c r="CO57" s="8"/>
      <c r="CP57" s="8"/>
      <c r="CQ57" s="8"/>
      <c r="CR57" s="8"/>
      <c r="CS57" s="8"/>
      <c r="CT57" s="8"/>
    </row>
    <row r="58" spans="1:98" ht="69" customHeight="1">
      <c r="A58" s="2153"/>
      <c r="B58" s="734"/>
      <c r="C58" s="735"/>
      <c r="D58" s="2261"/>
      <c r="E58" s="2254"/>
      <c r="F58" s="225" t="s">
        <v>237</v>
      </c>
      <c r="G58" s="718">
        <v>29</v>
      </c>
      <c r="H58" s="719" t="s">
        <v>687</v>
      </c>
      <c r="I58" s="2277" t="s">
        <v>791</v>
      </c>
      <c r="J58" s="233" t="s">
        <v>668</v>
      </c>
      <c r="K58" s="224"/>
      <c r="L58" s="701"/>
      <c r="M58" s="720"/>
      <c r="N58" s="2278" t="s">
        <v>791</v>
      </c>
      <c r="O58" s="721" t="s">
        <v>668</v>
      </c>
      <c r="P58" s="704"/>
      <c r="Q58" s="705"/>
      <c r="R58" s="706"/>
      <c r="S58" s="722"/>
      <c r="T58" s="2280"/>
      <c r="U58" s="2281"/>
      <c r="V58" s="724">
        <v>7</v>
      </c>
      <c r="W58" s="729" t="s">
        <v>792</v>
      </c>
      <c r="X58" s="713">
        <v>46023</v>
      </c>
      <c r="Y58" s="713">
        <v>46387</v>
      </c>
      <c r="Z58" s="714" t="s">
        <v>670</v>
      </c>
      <c r="AA58" s="476"/>
      <c r="AB58" s="477"/>
      <c r="AC58" s="477"/>
      <c r="AD58" s="478"/>
      <c r="AE58" s="441"/>
      <c r="AF58" s="723" t="s">
        <v>793</v>
      </c>
      <c r="AG58" s="2283" t="s">
        <v>794</v>
      </c>
      <c r="AH58" s="2283" t="s">
        <v>795</v>
      </c>
      <c r="AI58" s="225" t="s">
        <v>279</v>
      </c>
      <c r="AJ58" s="731">
        <v>29</v>
      </c>
      <c r="AK58" s="110"/>
      <c r="AL58" s="111"/>
      <c r="AM58" s="111"/>
      <c r="AN58" s="112"/>
      <c r="AO58" s="8"/>
      <c r="AP58" s="727" t="s">
        <v>203</v>
      </c>
      <c r="AQ58" s="721" t="s">
        <v>89</v>
      </c>
      <c r="AR58" s="89"/>
      <c r="AS58" s="115" t="e">
        <f t="shared" si="0"/>
        <v>#VALUE!</v>
      </c>
      <c r="AT58" s="116" t="e">
        <f t="shared" si="1"/>
        <v>#VALUE!</v>
      </c>
      <c r="AU58" s="116">
        <f t="shared" si="2"/>
        <v>0</v>
      </c>
      <c r="AV58" s="116">
        <f t="shared" si="3"/>
        <v>0</v>
      </c>
      <c r="AW58" s="148">
        <f t="shared" si="4"/>
        <v>0</v>
      </c>
      <c r="AX58" s="148">
        <f t="shared" si="5"/>
        <v>0</v>
      </c>
      <c r="AY58" s="148">
        <f t="shared" si="6"/>
        <v>0</v>
      </c>
      <c r="AZ58" s="148" t="e">
        <f t="shared" si="7"/>
        <v>#DIV/0!</v>
      </c>
      <c r="BA58" s="117">
        <f t="shared" si="8"/>
        <v>0</v>
      </c>
      <c r="BB58" s="117">
        <f t="shared" si="9"/>
        <v>0</v>
      </c>
      <c r="BC58" s="117">
        <f t="shared" si="10"/>
        <v>0</v>
      </c>
      <c r="BD58" s="117">
        <f t="shared" si="11"/>
        <v>0</v>
      </c>
      <c r="BE58" s="118">
        <v>0.2</v>
      </c>
      <c r="BF58" s="118">
        <v>0.8</v>
      </c>
      <c r="BG58" s="117">
        <f t="shared" si="12"/>
        <v>0</v>
      </c>
      <c r="BH58" s="117">
        <f t="shared" si="13"/>
        <v>0</v>
      </c>
      <c r="BI58" s="117">
        <f t="shared" si="14"/>
        <v>0</v>
      </c>
      <c r="BJ58" s="117" t="e">
        <f t="shared" si="32"/>
        <v>#DIV/0!</v>
      </c>
      <c r="BK58" s="117">
        <f t="shared" si="32"/>
        <v>0</v>
      </c>
      <c r="BL58" s="117">
        <f t="shared" si="16"/>
        <v>0</v>
      </c>
      <c r="BM58" s="117">
        <f t="shared" si="17"/>
        <v>0</v>
      </c>
      <c r="BN58" s="117">
        <f t="shared" si="18"/>
        <v>0</v>
      </c>
      <c r="BO58" s="117">
        <f t="shared" si="33"/>
        <v>0</v>
      </c>
      <c r="BP58" s="117">
        <f t="shared" si="33"/>
        <v>0</v>
      </c>
      <c r="BQ58" s="117">
        <f t="shared" si="33"/>
        <v>0</v>
      </c>
      <c r="BR58" s="117" t="e">
        <f t="shared" si="33"/>
        <v>#DIV/0!</v>
      </c>
      <c r="BS58" s="2153"/>
      <c r="BT58" s="2153"/>
      <c r="BU58" s="2153"/>
      <c r="BV58" s="2153"/>
      <c r="BW58" s="2153"/>
      <c r="BX58" s="2153"/>
      <c r="BY58" s="2153"/>
      <c r="BZ58" s="2153"/>
      <c r="CA58" s="2150"/>
      <c r="CB58" s="8"/>
      <c r="CC58" s="2184"/>
      <c r="CD58" s="2153"/>
      <c r="CE58" s="2153"/>
      <c r="CF58" s="2150"/>
      <c r="CG58" s="2288"/>
      <c r="CH58" s="8"/>
      <c r="CI58" s="8"/>
      <c r="CJ58" s="8"/>
      <c r="CK58" s="8"/>
      <c r="CL58" s="8"/>
      <c r="CM58" s="8"/>
      <c r="CN58" s="8"/>
      <c r="CO58" s="8"/>
      <c r="CP58" s="8"/>
      <c r="CQ58" s="8"/>
      <c r="CR58" s="8"/>
      <c r="CS58" s="8"/>
      <c r="CT58" s="8"/>
    </row>
    <row r="59" spans="1:98" ht="69" customHeight="1">
      <c r="A59" s="2153"/>
      <c r="B59" s="734"/>
      <c r="C59" s="735"/>
      <c r="D59" s="2261"/>
      <c r="E59" s="2254"/>
      <c r="F59" s="225" t="s">
        <v>448</v>
      </c>
      <c r="G59" s="718">
        <v>29</v>
      </c>
      <c r="H59" s="719" t="s">
        <v>687</v>
      </c>
      <c r="I59" s="2274"/>
      <c r="J59" s="233" t="s">
        <v>668</v>
      </c>
      <c r="K59" s="224"/>
      <c r="L59" s="701"/>
      <c r="M59" s="720"/>
      <c r="N59" s="2274"/>
      <c r="O59" s="721" t="s">
        <v>668</v>
      </c>
      <c r="P59" s="704"/>
      <c r="Q59" s="705"/>
      <c r="R59" s="706"/>
      <c r="S59" s="722"/>
      <c r="T59" s="2150"/>
      <c r="U59" s="2153"/>
      <c r="V59" s="724">
        <v>8</v>
      </c>
      <c r="W59" s="729" t="s">
        <v>796</v>
      </c>
      <c r="X59" s="713">
        <v>46023</v>
      </c>
      <c r="Y59" s="713">
        <v>46387</v>
      </c>
      <c r="Z59" s="714" t="s">
        <v>670</v>
      </c>
      <c r="AA59" s="476"/>
      <c r="AB59" s="477"/>
      <c r="AC59" s="477"/>
      <c r="AD59" s="478"/>
      <c r="AE59" s="441"/>
      <c r="AF59" s="723"/>
      <c r="AG59" s="2153"/>
      <c r="AH59" s="2153"/>
      <c r="AI59" s="225" t="s">
        <v>279</v>
      </c>
      <c r="AJ59" s="731">
        <v>29</v>
      </c>
      <c r="AK59" s="110"/>
      <c r="AL59" s="111"/>
      <c r="AM59" s="111"/>
      <c r="AN59" s="112"/>
      <c r="AO59" s="8"/>
      <c r="AP59" s="727" t="s">
        <v>203</v>
      </c>
      <c r="AQ59" s="721" t="s">
        <v>89</v>
      </c>
      <c r="AR59" s="89"/>
      <c r="AS59" s="115">
        <f t="shared" si="0"/>
        <v>0</v>
      </c>
      <c r="AT59" s="116" t="e">
        <f t="shared" si="1"/>
        <v>#VALUE!</v>
      </c>
      <c r="AU59" s="116">
        <f t="shared" si="2"/>
        <v>0</v>
      </c>
      <c r="AV59" s="116">
        <f t="shared" si="3"/>
        <v>0</v>
      </c>
      <c r="AW59" s="148">
        <f t="shared" si="4"/>
        <v>0</v>
      </c>
      <c r="AX59" s="148">
        <f t="shared" si="5"/>
        <v>0</v>
      </c>
      <c r="AY59" s="148">
        <f t="shared" si="6"/>
        <v>0</v>
      </c>
      <c r="AZ59" s="148" t="e">
        <f t="shared" si="7"/>
        <v>#DIV/0!</v>
      </c>
      <c r="BA59" s="117">
        <f t="shared" si="8"/>
        <v>0</v>
      </c>
      <c r="BB59" s="117">
        <f t="shared" si="9"/>
        <v>0</v>
      </c>
      <c r="BC59" s="117">
        <f t="shared" si="10"/>
        <v>0</v>
      </c>
      <c r="BD59" s="117">
        <f t="shared" si="11"/>
        <v>0</v>
      </c>
      <c r="BE59" s="118">
        <v>0.2</v>
      </c>
      <c r="BF59" s="118">
        <v>0.8</v>
      </c>
      <c r="BG59" s="117">
        <f t="shared" si="12"/>
        <v>0</v>
      </c>
      <c r="BH59" s="117">
        <f t="shared" si="13"/>
        <v>0</v>
      </c>
      <c r="BI59" s="117">
        <f t="shared" si="14"/>
        <v>0</v>
      </c>
      <c r="BJ59" s="117" t="e">
        <f t="shared" si="32"/>
        <v>#DIV/0!</v>
      </c>
      <c r="BK59" s="117">
        <f t="shared" si="32"/>
        <v>0</v>
      </c>
      <c r="BL59" s="117">
        <f t="shared" si="16"/>
        <v>0</v>
      </c>
      <c r="BM59" s="117">
        <f t="shared" si="17"/>
        <v>0</v>
      </c>
      <c r="BN59" s="117">
        <f t="shared" si="18"/>
        <v>0</v>
      </c>
      <c r="BO59" s="117">
        <f t="shared" si="33"/>
        <v>0</v>
      </c>
      <c r="BP59" s="117">
        <f t="shared" si="33"/>
        <v>0</v>
      </c>
      <c r="BQ59" s="117">
        <f t="shared" si="33"/>
        <v>0</v>
      </c>
      <c r="BR59" s="117" t="e">
        <f t="shared" si="33"/>
        <v>#DIV/0!</v>
      </c>
      <c r="BS59" s="2153"/>
      <c r="BT59" s="2153"/>
      <c r="BU59" s="2153"/>
      <c r="BV59" s="2153"/>
      <c r="BW59" s="2153"/>
      <c r="BX59" s="2153"/>
      <c r="BY59" s="2153"/>
      <c r="BZ59" s="2153"/>
      <c r="CA59" s="2150"/>
      <c r="CB59" s="8"/>
      <c r="CC59" s="2184"/>
      <c r="CD59" s="2153"/>
      <c r="CE59" s="2153"/>
      <c r="CF59" s="2150"/>
      <c r="CG59" s="2288"/>
      <c r="CH59" s="8"/>
      <c r="CI59" s="8"/>
      <c r="CJ59" s="8"/>
      <c r="CK59" s="8"/>
      <c r="CL59" s="8"/>
      <c r="CM59" s="8"/>
      <c r="CN59" s="8"/>
      <c r="CO59" s="8"/>
      <c r="CP59" s="8"/>
      <c r="CQ59" s="8"/>
      <c r="CR59" s="8"/>
      <c r="CS59" s="8"/>
      <c r="CT59" s="8"/>
    </row>
    <row r="60" spans="1:98" ht="69" customHeight="1">
      <c r="A60" s="2153"/>
      <c r="B60" s="734"/>
      <c r="C60" s="735"/>
      <c r="D60" s="2261"/>
      <c r="E60" s="2254"/>
      <c r="F60" s="719" t="s">
        <v>82</v>
      </c>
      <c r="G60" s="718">
        <v>29</v>
      </c>
      <c r="H60" s="719" t="s">
        <v>687</v>
      </c>
      <c r="I60" s="225" t="s">
        <v>797</v>
      </c>
      <c r="J60" s="233" t="s">
        <v>668</v>
      </c>
      <c r="K60" s="224"/>
      <c r="L60" s="701"/>
      <c r="M60" s="720"/>
      <c r="N60" s="703" t="s">
        <v>797</v>
      </c>
      <c r="O60" s="721" t="s">
        <v>668</v>
      </c>
      <c r="P60" s="704"/>
      <c r="Q60" s="705"/>
      <c r="R60" s="706"/>
      <c r="S60" s="707"/>
      <c r="T60" s="746"/>
      <c r="U60" s="709"/>
      <c r="V60" s="724">
        <v>9</v>
      </c>
      <c r="W60" s="729" t="s">
        <v>798</v>
      </c>
      <c r="X60" s="713">
        <v>46023</v>
      </c>
      <c r="Y60" s="713">
        <v>46387</v>
      </c>
      <c r="Z60" s="714" t="s">
        <v>670</v>
      </c>
      <c r="AA60" s="476"/>
      <c r="AB60" s="477"/>
      <c r="AC60" s="477"/>
      <c r="AD60" s="478"/>
      <c r="AE60" s="441"/>
      <c r="AF60" s="715" t="s">
        <v>799</v>
      </c>
      <c r="AG60" s="747" t="s">
        <v>800</v>
      </c>
      <c r="AH60" s="181" t="s">
        <v>801</v>
      </c>
      <c r="AI60" s="225" t="s">
        <v>279</v>
      </c>
      <c r="AJ60" s="731">
        <v>15</v>
      </c>
      <c r="AK60" s="110"/>
      <c r="AL60" s="111"/>
      <c r="AM60" s="111"/>
      <c r="AN60" s="112"/>
      <c r="AO60" s="8"/>
      <c r="AP60" s="727" t="s">
        <v>203</v>
      </c>
      <c r="AQ60" s="721" t="s">
        <v>89</v>
      </c>
      <c r="AR60" s="89"/>
      <c r="AS60" s="115" t="e">
        <f t="shared" si="0"/>
        <v>#VALUE!</v>
      </c>
      <c r="AT60" s="116" t="e">
        <f t="shared" si="1"/>
        <v>#VALUE!</v>
      </c>
      <c r="AU60" s="116">
        <f t="shared" si="2"/>
        <v>0</v>
      </c>
      <c r="AV60" s="116">
        <f t="shared" si="3"/>
        <v>0</v>
      </c>
      <c r="AW60" s="148">
        <f t="shared" si="4"/>
        <v>0</v>
      </c>
      <c r="AX60" s="148">
        <f t="shared" si="5"/>
        <v>0</v>
      </c>
      <c r="AY60" s="148">
        <f t="shared" si="6"/>
        <v>0</v>
      </c>
      <c r="AZ60" s="148" t="e">
        <f t="shared" si="7"/>
        <v>#DIV/0!</v>
      </c>
      <c r="BA60" s="117">
        <f t="shared" si="8"/>
        <v>0</v>
      </c>
      <c r="BB60" s="117">
        <f t="shared" si="9"/>
        <v>0</v>
      </c>
      <c r="BC60" s="117">
        <f t="shared" si="10"/>
        <v>0</v>
      </c>
      <c r="BD60" s="117">
        <f t="shared" si="11"/>
        <v>0</v>
      </c>
      <c r="BE60" s="118">
        <v>0.2</v>
      </c>
      <c r="BF60" s="118">
        <v>0.8</v>
      </c>
      <c r="BG60" s="117">
        <f t="shared" si="12"/>
        <v>0</v>
      </c>
      <c r="BH60" s="117">
        <f t="shared" si="13"/>
        <v>0</v>
      </c>
      <c r="BI60" s="117">
        <f t="shared" si="14"/>
        <v>0</v>
      </c>
      <c r="BJ60" s="117" t="e">
        <f t="shared" si="32"/>
        <v>#DIV/0!</v>
      </c>
      <c r="BK60" s="117">
        <f t="shared" si="32"/>
        <v>0</v>
      </c>
      <c r="BL60" s="117">
        <f t="shared" si="16"/>
        <v>0</v>
      </c>
      <c r="BM60" s="117">
        <f t="shared" si="17"/>
        <v>0</v>
      </c>
      <c r="BN60" s="117">
        <f t="shared" si="18"/>
        <v>0</v>
      </c>
      <c r="BO60" s="117">
        <f t="shared" si="33"/>
        <v>0</v>
      </c>
      <c r="BP60" s="117">
        <f t="shared" si="33"/>
        <v>0</v>
      </c>
      <c r="BQ60" s="117">
        <f t="shared" si="33"/>
        <v>0</v>
      </c>
      <c r="BR60" s="117" t="e">
        <f t="shared" si="33"/>
        <v>#DIV/0!</v>
      </c>
      <c r="BS60" s="2153"/>
      <c r="BT60" s="2153"/>
      <c r="BU60" s="2153"/>
      <c r="BV60" s="2153"/>
      <c r="BW60" s="2153"/>
      <c r="BX60" s="2153"/>
      <c r="BY60" s="2153"/>
      <c r="BZ60" s="2153"/>
      <c r="CA60" s="2150"/>
      <c r="CB60" s="8"/>
      <c r="CC60" s="2184"/>
      <c r="CD60" s="2153"/>
      <c r="CE60" s="2153"/>
      <c r="CF60" s="2150"/>
      <c r="CG60" s="2288"/>
      <c r="CH60" s="8"/>
      <c r="CI60" s="8"/>
      <c r="CJ60" s="8"/>
      <c r="CK60" s="8"/>
      <c r="CL60" s="8"/>
      <c r="CM60" s="8"/>
      <c r="CN60" s="8"/>
      <c r="CO60" s="8"/>
      <c r="CP60" s="8"/>
      <c r="CQ60" s="8"/>
      <c r="CR60" s="8"/>
      <c r="CS60" s="8"/>
      <c r="CT60" s="8"/>
    </row>
    <row r="61" spans="1:98" ht="69" customHeight="1">
      <c r="A61" s="2274"/>
      <c r="B61" s="748"/>
      <c r="C61" s="749"/>
      <c r="D61" s="2271"/>
      <c r="E61" s="2203"/>
      <c r="F61" s="728" t="s">
        <v>434</v>
      </c>
      <c r="G61" s="718">
        <v>29</v>
      </c>
      <c r="H61" s="719" t="s">
        <v>687</v>
      </c>
      <c r="I61" s="2290" t="s">
        <v>802</v>
      </c>
      <c r="J61" s="233" t="s">
        <v>668</v>
      </c>
      <c r="K61" s="224"/>
      <c r="L61" s="701"/>
      <c r="M61" s="720"/>
      <c r="N61" s="2291" t="s">
        <v>802</v>
      </c>
      <c r="O61" s="721" t="s">
        <v>668</v>
      </c>
      <c r="P61" s="704"/>
      <c r="Q61" s="705"/>
      <c r="R61" s="706"/>
      <c r="S61" s="2279"/>
      <c r="T61" s="2280"/>
      <c r="U61" s="2281"/>
      <c r="V61" s="724">
        <v>10</v>
      </c>
      <c r="W61" s="729" t="s">
        <v>803</v>
      </c>
      <c r="X61" s="713">
        <v>46023</v>
      </c>
      <c r="Y61" s="713">
        <v>46387</v>
      </c>
      <c r="Z61" s="714" t="s">
        <v>670</v>
      </c>
      <c r="AA61" s="476"/>
      <c r="AB61" s="477"/>
      <c r="AC61" s="477"/>
      <c r="AD61" s="478"/>
      <c r="AE61" s="441"/>
      <c r="AF61" s="2281" t="s">
        <v>804</v>
      </c>
      <c r="AG61" s="2283" t="s">
        <v>805</v>
      </c>
      <c r="AH61" s="2283" t="s">
        <v>806</v>
      </c>
      <c r="AI61" s="225" t="s">
        <v>279</v>
      </c>
      <c r="AJ61" s="731">
        <v>320</v>
      </c>
      <c r="AK61" s="110"/>
      <c r="AL61" s="111"/>
      <c r="AM61" s="111"/>
      <c r="AN61" s="112"/>
      <c r="AO61" s="8"/>
      <c r="AP61" s="727" t="s">
        <v>203</v>
      </c>
      <c r="AQ61" s="721" t="s">
        <v>89</v>
      </c>
      <c r="AR61" s="89"/>
      <c r="AS61" s="115" t="e">
        <f t="shared" si="0"/>
        <v>#VALUE!</v>
      </c>
      <c r="AT61" s="116" t="e">
        <f t="shared" si="1"/>
        <v>#VALUE!</v>
      </c>
      <c r="AU61" s="116">
        <f t="shared" si="2"/>
        <v>0</v>
      </c>
      <c r="AV61" s="116">
        <f t="shared" si="3"/>
        <v>0</v>
      </c>
      <c r="AW61" s="148">
        <f t="shared" si="4"/>
        <v>0</v>
      </c>
      <c r="AX61" s="148">
        <f t="shared" si="5"/>
        <v>0</v>
      </c>
      <c r="AY61" s="148">
        <f t="shared" si="6"/>
        <v>0</v>
      </c>
      <c r="AZ61" s="148" t="e">
        <f t="shared" si="7"/>
        <v>#DIV/0!</v>
      </c>
      <c r="BA61" s="117">
        <f t="shared" si="8"/>
        <v>0</v>
      </c>
      <c r="BB61" s="117">
        <f t="shared" si="9"/>
        <v>0</v>
      </c>
      <c r="BC61" s="117">
        <f t="shared" si="10"/>
        <v>0</v>
      </c>
      <c r="BD61" s="117">
        <f t="shared" si="11"/>
        <v>0</v>
      </c>
      <c r="BE61" s="118">
        <v>0.2</v>
      </c>
      <c r="BF61" s="118">
        <v>0.8</v>
      </c>
      <c r="BG61" s="117">
        <f t="shared" si="12"/>
        <v>0</v>
      </c>
      <c r="BH61" s="117">
        <f t="shared" si="13"/>
        <v>0</v>
      </c>
      <c r="BI61" s="117">
        <f t="shared" si="14"/>
        <v>0</v>
      </c>
      <c r="BJ61" s="117" t="e">
        <f t="shared" ref="BJ61:BK76" si="38">+AZ61*BE61</f>
        <v>#DIV/0!</v>
      </c>
      <c r="BK61" s="117">
        <f t="shared" si="38"/>
        <v>0</v>
      </c>
      <c r="BL61" s="117">
        <f t="shared" si="16"/>
        <v>0</v>
      </c>
      <c r="BM61" s="117">
        <f t="shared" si="17"/>
        <v>0</v>
      </c>
      <c r="BN61" s="117">
        <f t="shared" si="18"/>
        <v>0</v>
      </c>
      <c r="BO61" s="117">
        <f t="shared" ref="BO61:BR76" si="39">+BG61+BK61</f>
        <v>0</v>
      </c>
      <c r="BP61" s="117">
        <f t="shared" si="39"/>
        <v>0</v>
      </c>
      <c r="BQ61" s="117">
        <f t="shared" si="39"/>
        <v>0</v>
      </c>
      <c r="BR61" s="117" t="e">
        <f t="shared" si="39"/>
        <v>#DIV/0!</v>
      </c>
      <c r="BS61" s="2153"/>
      <c r="BT61" s="2153"/>
      <c r="BU61" s="2153"/>
      <c r="BV61" s="2153"/>
      <c r="BW61" s="2153"/>
      <c r="BX61" s="2153"/>
      <c r="BY61" s="2153"/>
      <c r="BZ61" s="2153"/>
      <c r="CA61" s="2150"/>
      <c r="CB61" s="8"/>
      <c r="CC61" s="2184"/>
      <c r="CD61" s="2153"/>
      <c r="CE61" s="2153"/>
      <c r="CF61" s="2150"/>
      <c r="CG61" s="2288"/>
      <c r="CH61" s="8"/>
      <c r="CI61" s="8"/>
      <c r="CJ61" s="8"/>
      <c r="CK61" s="8"/>
      <c r="CL61" s="8"/>
      <c r="CM61" s="8"/>
      <c r="CN61" s="8"/>
      <c r="CO61" s="8"/>
      <c r="CP61" s="8"/>
      <c r="CQ61" s="8"/>
      <c r="CR61" s="8"/>
      <c r="CS61" s="8"/>
      <c r="CT61" s="8"/>
    </row>
    <row r="62" spans="1:98" ht="69" customHeight="1" thickBot="1">
      <c r="A62" s="750">
        <v>6</v>
      </c>
      <c r="B62" s="2304"/>
      <c r="C62" s="2171"/>
      <c r="D62" s="2305"/>
      <c r="E62" s="2171"/>
      <c r="F62" s="719" t="s">
        <v>237</v>
      </c>
      <c r="G62" s="718">
        <v>29</v>
      </c>
      <c r="H62" s="719" t="s">
        <v>687</v>
      </c>
      <c r="I62" s="2274"/>
      <c r="J62" s="233" t="s">
        <v>668</v>
      </c>
      <c r="K62" s="217"/>
      <c r="L62" s="701"/>
      <c r="M62" s="720"/>
      <c r="N62" s="2274"/>
      <c r="O62" s="721" t="s">
        <v>668</v>
      </c>
      <c r="P62" s="704"/>
      <c r="Q62" s="705"/>
      <c r="R62" s="706"/>
      <c r="S62" s="2274"/>
      <c r="T62" s="2272"/>
      <c r="U62" s="2274"/>
      <c r="V62" s="724">
        <v>1</v>
      </c>
      <c r="W62" s="733" t="s">
        <v>807</v>
      </c>
      <c r="X62" s="713">
        <v>46023</v>
      </c>
      <c r="Y62" s="713">
        <v>46387</v>
      </c>
      <c r="Z62" s="714" t="s">
        <v>670</v>
      </c>
      <c r="AA62" s="476"/>
      <c r="AB62" s="477"/>
      <c r="AC62" s="477"/>
      <c r="AD62" s="478"/>
      <c r="AE62" s="441"/>
      <c r="AF62" s="2274"/>
      <c r="AG62" s="2274"/>
      <c r="AH62" s="2274"/>
      <c r="AI62" s="225" t="s">
        <v>279</v>
      </c>
      <c r="AJ62" s="731">
        <v>320</v>
      </c>
      <c r="AK62" s="110"/>
      <c r="AL62" s="111"/>
      <c r="AM62" s="111"/>
      <c r="AN62" s="112"/>
      <c r="AO62" s="8"/>
      <c r="AP62" s="727" t="s">
        <v>203</v>
      </c>
      <c r="AQ62" s="721" t="s">
        <v>89</v>
      </c>
      <c r="AR62" s="89"/>
      <c r="AS62" s="115">
        <f t="shared" si="0"/>
        <v>0</v>
      </c>
      <c r="AT62" s="116" t="e">
        <f t="shared" si="1"/>
        <v>#VALUE!</v>
      </c>
      <c r="AU62" s="116">
        <f t="shared" si="2"/>
        <v>0</v>
      </c>
      <c r="AV62" s="116">
        <f t="shared" si="3"/>
        <v>0</v>
      </c>
      <c r="AW62" s="148">
        <f t="shared" si="4"/>
        <v>0</v>
      </c>
      <c r="AX62" s="148">
        <f t="shared" si="5"/>
        <v>0</v>
      </c>
      <c r="AY62" s="148">
        <f t="shared" si="6"/>
        <v>0</v>
      </c>
      <c r="AZ62" s="148" t="e">
        <f t="shared" si="7"/>
        <v>#DIV/0!</v>
      </c>
      <c r="BA62" s="117">
        <f t="shared" si="8"/>
        <v>0</v>
      </c>
      <c r="BB62" s="117">
        <f t="shared" si="9"/>
        <v>0</v>
      </c>
      <c r="BC62" s="117">
        <f t="shared" si="10"/>
        <v>0</v>
      </c>
      <c r="BD62" s="117">
        <f t="shared" si="11"/>
        <v>0</v>
      </c>
      <c r="BE62" s="118">
        <v>0.2</v>
      </c>
      <c r="BF62" s="118">
        <v>0.8</v>
      </c>
      <c r="BG62" s="117">
        <f t="shared" si="12"/>
        <v>0</v>
      </c>
      <c r="BH62" s="117">
        <f t="shared" si="13"/>
        <v>0</v>
      </c>
      <c r="BI62" s="117">
        <f t="shared" si="14"/>
        <v>0</v>
      </c>
      <c r="BJ62" s="117" t="e">
        <f t="shared" si="38"/>
        <v>#DIV/0!</v>
      </c>
      <c r="BK62" s="117">
        <f t="shared" si="38"/>
        <v>0</v>
      </c>
      <c r="BL62" s="117">
        <f t="shared" si="16"/>
        <v>0</v>
      </c>
      <c r="BM62" s="117">
        <f t="shared" si="17"/>
        <v>0</v>
      </c>
      <c r="BN62" s="117">
        <f t="shared" si="18"/>
        <v>0</v>
      </c>
      <c r="BO62" s="117">
        <f t="shared" si="39"/>
        <v>0</v>
      </c>
      <c r="BP62" s="117">
        <f t="shared" si="39"/>
        <v>0</v>
      </c>
      <c r="BQ62" s="117">
        <f t="shared" si="39"/>
        <v>0</v>
      </c>
      <c r="BR62" s="117" t="e">
        <f t="shared" si="39"/>
        <v>#DIV/0!</v>
      </c>
      <c r="BS62" s="2154"/>
      <c r="BT62" s="2154"/>
      <c r="BU62" s="2154"/>
      <c r="BV62" s="2154"/>
      <c r="BW62" s="2154"/>
      <c r="BX62" s="2154"/>
      <c r="BY62" s="2154"/>
      <c r="BZ62" s="2154"/>
      <c r="CA62" s="2151"/>
      <c r="CB62" s="8"/>
      <c r="CC62" s="2179"/>
      <c r="CD62" s="2154"/>
      <c r="CE62" s="2154"/>
      <c r="CF62" s="2151"/>
      <c r="CG62" s="2289"/>
      <c r="CH62" s="8"/>
      <c r="CI62" s="8"/>
      <c r="CJ62" s="8"/>
      <c r="CK62" s="8"/>
      <c r="CL62" s="8"/>
      <c r="CM62" s="8"/>
      <c r="CN62" s="8"/>
      <c r="CO62" s="8"/>
      <c r="CP62" s="8"/>
      <c r="CQ62" s="8"/>
      <c r="CR62" s="8"/>
      <c r="CS62" s="8"/>
      <c r="CT62" s="8"/>
    </row>
    <row r="63" spans="1:98" ht="126.75" customHeight="1" thickBot="1">
      <c r="A63" s="2306">
        <v>8</v>
      </c>
      <c r="B63" s="2129" t="s">
        <v>808</v>
      </c>
      <c r="C63" s="2254"/>
      <c r="D63" s="2157"/>
      <c r="E63" s="2252"/>
      <c r="F63" s="140" t="s">
        <v>237</v>
      </c>
      <c r="G63" s="2307">
        <v>1072614</v>
      </c>
      <c r="H63" s="2139" t="s">
        <v>809</v>
      </c>
      <c r="I63" s="69"/>
      <c r="J63" s="70"/>
      <c r="K63" s="70"/>
      <c r="L63" s="70"/>
      <c r="M63" s="2148"/>
      <c r="N63" s="2263">
        <v>24731629126</v>
      </c>
      <c r="O63" s="72" t="s">
        <v>810</v>
      </c>
      <c r="P63" s="2312">
        <v>24731629126</v>
      </c>
      <c r="Q63" s="2264"/>
      <c r="R63" s="2265"/>
      <c r="S63" s="2265"/>
      <c r="T63" s="2266"/>
      <c r="U63" s="138"/>
      <c r="V63" s="75">
        <v>1</v>
      </c>
      <c r="W63" s="66" t="s">
        <v>811</v>
      </c>
      <c r="X63" s="200">
        <v>46023</v>
      </c>
      <c r="Y63" s="200">
        <v>46387</v>
      </c>
      <c r="Z63" s="95" t="s">
        <v>812</v>
      </c>
      <c r="AA63" s="78"/>
      <c r="AB63" s="79"/>
      <c r="AC63" s="79"/>
      <c r="AD63" s="80"/>
      <c r="AE63" s="138"/>
      <c r="AF63" s="201"/>
      <c r="AG63" s="2308" t="s">
        <v>813</v>
      </c>
      <c r="AH63" s="2309" t="s">
        <v>814</v>
      </c>
      <c r="AI63" s="2310" t="s">
        <v>488</v>
      </c>
      <c r="AJ63" s="2311">
        <v>10</v>
      </c>
      <c r="AK63" s="84"/>
      <c r="AL63" s="85"/>
      <c r="AM63" s="85"/>
      <c r="AN63" s="86"/>
      <c r="AO63" s="8"/>
      <c r="AP63" s="87" t="s">
        <v>203</v>
      </c>
      <c r="AQ63" s="88" t="s">
        <v>815</v>
      </c>
      <c r="AR63" s="89"/>
      <c r="AS63" s="90">
        <f t="shared" si="0"/>
        <v>0</v>
      </c>
      <c r="AT63" s="164">
        <f t="shared" si="1"/>
        <v>0</v>
      </c>
      <c r="AU63" s="164">
        <f t="shared" si="2"/>
        <v>0</v>
      </c>
      <c r="AV63" s="164">
        <f t="shared" si="3"/>
        <v>0</v>
      </c>
      <c r="AW63" s="176">
        <f t="shared" si="4"/>
        <v>0</v>
      </c>
      <c r="AX63" s="176">
        <f t="shared" si="5"/>
        <v>0</v>
      </c>
      <c r="AY63" s="176">
        <f t="shared" si="6"/>
        <v>0</v>
      </c>
      <c r="AZ63" s="176" t="e">
        <f t="shared" si="7"/>
        <v>#DIV/0!</v>
      </c>
      <c r="BA63" s="165">
        <f t="shared" si="8"/>
        <v>0</v>
      </c>
      <c r="BB63" s="165">
        <f t="shared" si="9"/>
        <v>0</v>
      </c>
      <c r="BC63" s="165">
        <f t="shared" si="10"/>
        <v>0</v>
      </c>
      <c r="BD63" s="165">
        <f t="shared" si="11"/>
        <v>0</v>
      </c>
      <c r="BE63" s="166">
        <v>0.2</v>
      </c>
      <c r="BF63" s="166">
        <v>0.8</v>
      </c>
      <c r="BG63" s="165">
        <f t="shared" si="12"/>
        <v>0</v>
      </c>
      <c r="BH63" s="165">
        <f t="shared" si="13"/>
        <v>0</v>
      </c>
      <c r="BI63" s="165">
        <f t="shared" si="14"/>
        <v>0</v>
      </c>
      <c r="BJ63" s="165" t="e">
        <f t="shared" si="38"/>
        <v>#DIV/0!</v>
      </c>
      <c r="BK63" s="165">
        <f t="shared" si="38"/>
        <v>0</v>
      </c>
      <c r="BL63" s="165">
        <f t="shared" si="16"/>
        <v>0</v>
      </c>
      <c r="BM63" s="165">
        <f t="shared" si="17"/>
        <v>0</v>
      </c>
      <c r="BN63" s="165">
        <f t="shared" si="18"/>
        <v>0</v>
      </c>
      <c r="BO63" s="165">
        <f t="shared" si="39"/>
        <v>0</v>
      </c>
      <c r="BP63" s="93">
        <f t="shared" si="39"/>
        <v>0</v>
      </c>
      <c r="BQ63" s="93">
        <f t="shared" si="39"/>
        <v>0</v>
      </c>
      <c r="BR63" s="93" t="e">
        <f t="shared" si="39"/>
        <v>#DIV/0!</v>
      </c>
      <c r="BS63" s="2152">
        <f t="shared" ref="BS63:BV63" si="40">AVERAGEIF(BO63:BO65,"&lt;&gt;#¡DIV/0!")</f>
        <v>0</v>
      </c>
      <c r="BT63" s="2152">
        <f t="shared" si="40"/>
        <v>0</v>
      </c>
      <c r="BU63" s="2152">
        <f t="shared" si="40"/>
        <v>0</v>
      </c>
      <c r="BV63" s="2152" t="e">
        <f t="shared" si="40"/>
        <v>#DIV/0!</v>
      </c>
      <c r="BW63" s="2155">
        <f>+C63*BS63</f>
        <v>0</v>
      </c>
      <c r="BX63" s="2155">
        <f>+C63*BT63</f>
        <v>0</v>
      </c>
      <c r="BY63" s="2155">
        <f>+C63*BU63</f>
        <v>0</v>
      </c>
      <c r="BZ63" s="2155" t="e">
        <f>+C63*BV63</f>
        <v>#DIV/0!</v>
      </c>
      <c r="CA63" s="2149" t="e">
        <f>SUM(BW63:BZ65)</f>
        <v>#DIV/0!</v>
      </c>
      <c r="CB63" s="8"/>
      <c r="CC63" s="2273">
        <f t="shared" ref="CC63:CF63" si="41">+Q63/$N$63</f>
        <v>0</v>
      </c>
      <c r="CD63" s="2267">
        <f t="shared" si="41"/>
        <v>0</v>
      </c>
      <c r="CE63" s="2267">
        <f t="shared" si="41"/>
        <v>0</v>
      </c>
      <c r="CF63" s="2297">
        <f t="shared" si="41"/>
        <v>0</v>
      </c>
      <c r="CG63" s="2287">
        <f>AVERAGE(CC63:CF65)</f>
        <v>0</v>
      </c>
      <c r="CH63" s="8"/>
      <c r="CI63" s="8"/>
      <c r="CJ63" s="8"/>
      <c r="CK63" s="8"/>
      <c r="CL63" s="8"/>
      <c r="CM63" s="8"/>
      <c r="CN63" s="8"/>
      <c r="CO63" s="8"/>
      <c r="CP63" s="8"/>
      <c r="CQ63" s="8"/>
      <c r="CR63" s="8"/>
      <c r="CS63" s="8"/>
      <c r="CT63" s="8"/>
    </row>
    <row r="64" spans="1:98" ht="126.75" customHeight="1">
      <c r="A64" s="2184"/>
      <c r="B64" s="2261"/>
      <c r="C64" s="2254"/>
      <c r="D64" s="2261"/>
      <c r="E64" s="2254"/>
      <c r="F64" s="99" t="s">
        <v>237</v>
      </c>
      <c r="G64" s="2153"/>
      <c r="H64" s="2150"/>
      <c r="I64" s="97"/>
      <c r="J64" s="98"/>
      <c r="K64" s="98"/>
      <c r="L64" s="98"/>
      <c r="M64" s="2150"/>
      <c r="N64" s="2184"/>
      <c r="O64" s="99" t="s">
        <v>816</v>
      </c>
      <c r="P64" s="2313"/>
      <c r="Q64" s="2184"/>
      <c r="R64" s="2153"/>
      <c r="S64" s="2153"/>
      <c r="T64" s="2150"/>
      <c r="U64" s="138"/>
      <c r="V64" s="101">
        <v>2</v>
      </c>
      <c r="W64" s="370" t="s">
        <v>817</v>
      </c>
      <c r="X64" s="751">
        <v>46023</v>
      </c>
      <c r="Y64" s="751">
        <v>46387</v>
      </c>
      <c r="Z64" s="390" t="s">
        <v>818</v>
      </c>
      <c r="AA64" s="104"/>
      <c r="AB64" s="105"/>
      <c r="AC64" s="105"/>
      <c r="AD64" s="106"/>
      <c r="AE64" s="138"/>
      <c r="AF64" s="113"/>
      <c r="AG64" s="2153"/>
      <c r="AH64" s="2153"/>
      <c r="AI64" s="2153"/>
      <c r="AJ64" s="2150"/>
      <c r="AK64" s="110"/>
      <c r="AL64" s="111"/>
      <c r="AM64" s="111"/>
      <c r="AN64" s="112"/>
      <c r="AO64" s="8"/>
      <c r="AP64" s="113" t="s">
        <v>203</v>
      </c>
      <c r="AQ64" s="114" t="s">
        <v>815</v>
      </c>
      <c r="AR64" s="89"/>
      <c r="AS64" s="115" t="e">
        <f t="shared" si="0"/>
        <v>#DIV/0!</v>
      </c>
      <c r="AT64" s="116" t="e">
        <f t="shared" si="1"/>
        <v>#DIV/0!</v>
      </c>
      <c r="AU64" s="116" t="e">
        <f t="shared" si="2"/>
        <v>#DIV/0!</v>
      </c>
      <c r="AV64" s="116" t="e">
        <f t="shared" si="3"/>
        <v>#DIV/0!</v>
      </c>
      <c r="AW64" s="148">
        <f t="shared" si="4"/>
        <v>0</v>
      </c>
      <c r="AX64" s="148">
        <f t="shared" si="5"/>
        <v>0</v>
      </c>
      <c r="AY64" s="148">
        <f t="shared" si="6"/>
        <v>0</v>
      </c>
      <c r="AZ64" s="148" t="e">
        <f t="shared" si="7"/>
        <v>#DIV/0!</v>
      </c>
      <c r="BA64" s="117" t="e">
        <f t="shared" si="8"/>
        <v>#DIV/0!</v>
      </c>
      <c r="BB64" s="117" t="e">
        <f t="shared" si="9"/>
        <v>#DIV/0!</v>
      </c>
      <c r="BC64" s="117" t="e">
        <f t="shared" si="10"/>
        <v>#DIV/0!</v>
      </c>
      <c r="BD64" s="117" t="e">
        <f t="shared" si="11"/>
        <v>#DIV/0!</v>
      </c>
      <c r="BE64" s="118">
        <v>0.2</v>
      </c>
      <c r="BF64" s="118">
        <v>0.8</v>
      </c>
      <c r="BG64" s="117">
        <f t="shared" si="12"/>
        <v>0</v>
      </c>
      <c r="BH64" s="117">
        <f t="shared" si="13"/>
        <v>0</v>
      </c>
      <c r="BI64" s="117">
        <f t="shared" si="14"/>
        <v>0</v>
      </c>
      <c r="BJ64" s="117" t="e">
        <f t="shared" si="38"/>
        <v>#DIV/0!</v>
      </c>
      <c r="BK64" s="117" t="e">
        <f t="shared" si="38"/>
        <v>#DIV/0!</v>
      </c>
      <c r="BL64" s="117" t="e">
        <f t="shared" si="16"/>
        <v>#DIV/0!</v>
      </c>
      <c r="BM64" s="117" t="e">
        <f t="shared" si="17"/>
        <v>#DIV/0!</v>
      </c>
      <c r="BN64" s="117" t="e">
        <f t="shared" si="18"/>
        <v>#DIV/0!</v>
      </c>
      <c r="BO64" s="117" t="e">
        <f t="shared" si="39"/>
        <v>#DIV/0!</v>
      </c>
      <c r="BP64" s="117" t="e">
        <f t="shared" si="39"/>
        <v>#DIV/0!</v>
      </c>
      <c r="BQ64" s="117" t="e">
        <f t="shared" si="39"/>
        <v>#DIV/0!</v>
      </c>
      <c r="BR64" s="117" t="e">
        <f t="shared" si="39"/>
        <v>#DIV/0!</v>
      </c>
      <c r="BS64" s="2153"/>
      <c r="BT64" s="2153"/>
      <c r="BU64" s="2153"/>
      <c r="BV64" s="2153"/>
      <c r="BW64" s="2153"/>
      <c r="BX64" s="2153"/>
      <c r="BY64" s="2153"/>
      <c r="BZ64" s="2153"/>
      <c r="CA64" s="2150"/>
      <c r="CB64" s="8"/>
      <c r="CC64" s="2184"/>
      <c r="CD64" s="2153"/>
      <c r="CE64" s="2153"/>
      <c r="CF64" s="2150"/>
      <c r="CG64" s="2288"/>
      <c r="CH64" s="8"/>
      <c r="CI64" s="8"/>
      <c r="CJ64" s="8"/>
      <c r="CK64" s="8"/>
      <c r="CL64" s="8"/>
      <c r="CM64" s="8"/>
      <c r="CN64" s="8"/>
      <c r="CO64" s="8"/>
      <c r="CP64" s="8"/>
      <c r="CQ64" s="8"/>
      <c r="CR64" s="8"/>
      <c r="CS64" s="8"/>
      <c r="CT64" s="8"/>
    </row>
    <row r="65" spans="1:98" ht="126.75" customHeight="1" thickBot="1">
      <c r="A65" s="2179"/>
      <c r="B65" s="2200"/>
      <c r="C65" s="2201"/>
      <c r="D65" s="2200"/>
      <c r="E65" s="2201"/>
      <c r="F65" s="99" t="s">
        <v>237</v>
      </c>
      <c r="G65" s="2274"/>
      <c r="H65" s="2151"/>
      <c r="I65" s="97"/>
      <c r="J65" s="98"/>
      <c r="K65" s="98"/>
      <c r="L65" s="98"/>
      <c r="M65" s="2151"/>
      <c r="N65" s="2184"/>
      <c r="O65" s="99" t="s">
        <v>810</v>
      </c>
      <c r="P65" s="2314"/>
      <c r="Q65" s="2179"/>
      <c r="R65" s="2154"/>
      <c r="S65" s="2154"/>
      <c r="T65" s="2151"/>
      <c r="U65" s="138"/>
      <c r="V65" s="101">
        <v>3</v>
      </c>
      <c r="W65" s="390" t="s">
        <v>819</v>
      </c>
      <c r="X65" s="751">
        <v>46023</v>
      </c>
      <c r="Y65" s="751">
        <v>46387</v>
      </c>
      <c r="Z65" s="390" t="s">
        <v>818</v>
      </c>
      <c r="AA65" s="104"/>
      <c r="AB65" s="105"/>
      <c r="AC65" s="105"/>
      <c r="AD65" s="106"/>
      <c r="AE65" s="138"/>
      <c r="AF65" s="113"/>
      <c r="AG65" s="2274"/>
      <c r="AH65" s="2274"/>
      <c r="AI65" s="2274"/>
      <c r="AJ65" s="2272"/>
      <c r="AK65" s="110"/>
      <c r="AL65" s="111"/>
      <c r="AM65" s="111"/>
      <c r="AN65" s="112"/>
      <c r="AO65" s="8"/>
      <c r="AP65" s="113" t="s">
        <v>203</v>
      </c>
      <c r="AQ65" s="114" t="s">
        <v>815</v>
      </c>
      <c r="AR65" s="89"/>
      <c r="AS65" s="115" t="e">
        <f t="shared" si="0"/>
        <v>#DIV/0!</v>
      </c>
      <c r="AT65" s="116" t="e">
        <f t="shared" si="1"/>
        <v>#DIV/0!</v>
      </c>
      <c r="AU65" s="116" t="e">
        <f t="shared" si="2"/>
        <v>#DIV/0!</v>
      </c>
      <c r="AV65" s="116" t="e">
        <f t="shared" si="3"/>
        <v>#DIV/0!</v>
      </c>
      <c r="AW65" s="148">
        <f t="shared" si="4"/>
        <v>0</v>
      </c>
      <c r="AX65" s="148">
        <f t="shared" si="5"/>
        <v>0</v>
      </c>
      <c r="AY65" s="148">
        <f t="shared" si="6"/>
        <v>0</v>
      </c>
      <c r="AZ65" s="148" t="e">
        <f t="shared" si="7"/>
        <v>#DIV/0!</v>
      </c>
      <c r="BA65" s="117" t="e">
        <f t="shared" si="8"/>
        <v>#DIV/0!</v>
      </c>
      <c r="BB65" s="117" t="e">
        <f t="shared" si="9"/>
        <v>#DIV/0!</v>
      </c>
      <c r="BC65" s="117" t="e">
        <f t="shared" si="10"/>
        <v>#DIV/0!</v>
      </c>
      <c r="BD65" s="117" t="e">
        <f t="shared" si="11"/>
        <v>#DIV/0!</v>
      </c>
      <c r="BE65" s="118">
        <v>0.2</v>
      </c>
      <c r="BF65" s="118">
        <v>0.8</v>
      </c>
      <c r="BG65" s="117">
        <f t="shared" si="12"/>
        <v>0</v>
      </c>
      <c r="BH65" s="117">
        <f t="shared" si="13"/>
        <v>0</v>
      </c>
      <c r="BI65" s="117">
        <f t="shared" si="14"/>
        <v>0</v>
      </c>
      <c r="BJ65" s="117" t="e">
        <f t="shared" si="38"/>
        <v>#DIV/0!</v>
      </c>
      <c r="BK65" s="117" t="e">
        <f t="shared" si="38"/>
        <v>#DIV/0!</v>
      </c>
      <c r="BL65" s="117" t="e">
        <f t="shared" si="16"/>
        <v>#DIV/0!</v>
      </c>
      <c r="BM65" s="117" t="e">
        <f t="shared" si="17"/>
        <v>#DIV/0!</v>
      </c>
      <c r="BN65" s="117" t="e">
        <f t="shared" si="18"/>
        <v>#DIV/0!</v>
      </c>
      <c r="BO65" s="117" t="e">
        <f t="shared" si="39"/>
        <v>#DIV/0!</v>
      </c>
      <c r="BP65" s="117" t="e">
        <f t="shared" si="39"/>
        <v>#DIV/0!</v>
      </c>
      <c r="BQ65" s="117" t="e">
        <f t="shared" si="39"/>
        <v>#DIV/0!</v>
      </c>
      <c r="BR65" s="117" t="e">
        <f t="shared" si="39"/>
        <v>#DIV/0!</v>
      </c>
      <c r="BS65" s="2154"/>
      <c r="BT65" s="2154"/>
      <c r="BU65" s="2154"/>
      <c r="BV65" s="2154"/>
      <c r="BW65" s="2154"/>
      <c r="BX65" s="2154"/>
      <c r="BY65" s="2154"/>
      <c r="BZ65" s="2154"/>
      <c r="CA65" s="2151"/>
      <c r="CB65" s="8"/>
      <c r="CC65" s="2179"/>
      <c r="CD65" s="2154"/>
      <c r="CE65" s="2154"/>
      <c r="CF65" s="2151"/>
      <c r="CG65" s="2289"/>
      <c r="CH65" s="8"/>
      <c r="CI65" s="8"/>
      <c r="CJ65" s="8"/>
      <c r="CK65" s="8"/>
      <c r="CL65" s="8"/>
      <c r="CM65" s="8"/>
      <c r="CN65" s="8"/>
      <c r="CO65" s="8"/>
      <c r="CP65" s="8"/>
      <c r="CQ65" s="8"/>
      <c r="CR65" s="8"/>
      <c r="CS65" s="8"/>
      <c r="CT65" s="8"/>
    </row>
    <row r="66" spans="1:98" ht="138.75" customHeight="1" thickBot="1">
      <c r="A66" s="2124">
        <v>9</v>
      </c>
      <c r="B66" s="2316" t="s">
        <v>820</v>
      </c>
      <c r="C66" s="2252"/>
      <c r="D66" s="2157"/>
      <c r="E66" s="2252"/>
      <c r="F66" s="140" t="s">
        <v>237</v>
      </c>
      <c r="G66" s="2307">
        <v>958752</v>
      </c>
      <c r="H66" s="2139" t="s">
        <v>821</v>
      </c>
      <c r="I66" s="69"/>
      <c r="J66" s="70"/>
      <c r="K66" s="70"/>
      <c r="L66" s="70"/>
      <c r="M66" s="2148"/>
      <c r="N66" s="2263">
        <v>1301760504</v>
      </c>
      <c r="O66" s="72" t="s">
        <v>810</v>
      </c>
      <c r="P66" s="2312">
        <v>1301760504</v>
      </c>
      <c r="Q66" s="2264"/>
      <c r="R66" s="2265"/>
      <c r="S66" s="2265"/>
      <c r="T66" s="2266"/>
      <c r="U66" s="138"/>
      <c r="V66" s="75">
        <v>1</v>
      </c>
      <c r="W66" s="370" t="s">
        <v>822</v>
      </c>
      <c r="X66" s="751">
        <v>46023</v>
      </c>
      <c r="Y66" s="751">
        <v>46387</v>
      </c>
      <c r="Z66" s="390" t="s">
        <v>812</v>
      </c>
      <c r="AA66" s="78"/>
      <c r="AB66" s="79"/>
      <c r="AC66" s="79"/>
      <c r="AD66" s="80"/>
      <c r="AE66" s="138"/>
      <c r="AF66" s="201"/>
      <c r="AG66" s="2315" t="s">
        <v>823</v>
      </c>
      <c r="AH66" s="2315" t="s">
        <v>824</v>
      </c>
      <c r="AI66" s="2317" t="s">
        <v>279</v>
      </c>
      <c r="AJ66" s="2318">
        <v>10</v>
      </c>
      <c r="AK66" s="84"/>
      <c r="AL66" s="85"/>
      <c r="AM66" s="85"/>
      <c r="AN66" s="86"/>
      <c r="AO66" s="162"/>
      <c r="AP66" s="87" t="s">
        <v>203</v>
      </c>
      <c r="AQ66" s="88" t="s">
        <v>815</v>
      </c>
      <c r="AR66" s="89"/>
      <c r="AS66" s="90">
        <f t="shared" si="0"/>
        <v>0</v>
      </c>
      <c r="AT66" s="164">
        <f t="shared" si="1"/>
        <v>0</v>
      </c>
      <c r="AU66" s="164">
        <f t="shared" si="2"/>
        <v>0</v>
      </c>
      <c r="AV66" s="164">
        <f t="shared" si="3"/>
        <v>0</v>
      </c>
      <c r="AW66" s="176">
        <f t="shared" si="4"/>
        <v>0</v>
      </c>
      <c r="AX66" s="176">
        <f t="shared" si="5"/>
        <v>0</v>
      </c>
      <c r="AY66" s="176">
        <f t="shared" si="6"/>
        <v>0</v>
      </c>
      <c r="AZ66" s="176" t="e">
        <f t="shared" si="7"/>
        <v>#DIV/0!</v>
      </c>
      <c r="BA66" s="165">
        <f t="shared" si="8"/>
        <v>0</v>
      </c>
      <c r="BB66" s="165">
        <f t="shared" si="9"/>
        <v>0</v>
      </c>
      <c r="BC66" s="165">
        <f t="shared" si="10"/>
        <v>0</v>
      </c>
      <c r="BD66" s="165">
        <f t="shared" si="11"/>
        <v>0</v>
      </c>
      <c r="BE66" s="166">
        <v>0.2</v>
      </c>
      <c r="BF66" s="166">
        <v>0.8</v>
      </c>
      <c r="BG66" s="165">
        <f t="shared" si="12"/>
        <v>0</v>
      </c>
      <c r="BH66" s="165">
        <f t="shared" si="13"/>
        <v>0</v>
      </c>
      <c r="BI66" s="165">
        <f t="shared" si="14"/>
        <v>0</v>
      </c>
      <c r="BJ66" s="165" t="e">
        <f t="shared" si="38"/>
        <v>#DIV/0!</v>
      </c>
      <c r="BK66" s="165">
        <f t="shared" si="38"/>
        <v>0</v>
      </c>
      <c r="BL66" s="165">
        <f t="shared" si="16"/>
        <v>0</v>
      </c>
      <c r="BM66" s="165">
        <f t="shared" si="17"/>
        <v>0</v>
      </c>
      <c r="BN66" s="165">
        <f t="shared" si="18"/>
        <v>0</v>
      </c>
      <c r="BO66" s="165">
        <f t="shared" si="39"/>
        <v>0</v>
      </c>
      <c r="BP66" s="93">
        <f t="shared" si="39"/>
        <v>0</v>
      </c>
      <c r="BQ66" s="93">
        <f t="shared" si="39"/>
        <v>0</v>
      </c>
      <c r="BR66" s="93" t="e">
        <f t="shared" si="39"/>
        <v>#DIV/0!</v>
      </c>
      <c r="BS66" s="2152">
        <f t="shared" ref="BS66:BV66" si="42">AVERAGEIF(BO66:BO69,"&lt;&gt;#¡DIV/0!")</f>
        <v>0</v>
      </c>
      <c r="BT66" s="2152">
        <f t="shared" si="42"/>
        <v>0</v>
      </c>
      <c r="BU66" s="2152">
        <f t="shared" si="42"/>
        <v>0</v>
      </c>
      <c r="BV66" s="2152" t="e">
        <f t="shared" si="42"/>
        <v>#DIV/0!</v>
      </c>
      <c r="BW66" s="2155">
        <f>+C66*BS66</f>
        <v>0</v>
      </c>
      <c r="BX66" s="2155">
        <f>+C66*BT66</f>
        <v>0</v>
      </c>
      <c r="BY66" s="2155">
        <f>+C66*BU66</f>
        <v>0</v>
      </c>
      <c r="BZ66" s="2155" t="e">
        <f>+C66*BV66</f>
        <v>#DIV/0!</v>
      </c>
      <c r="CA66" s="2149" t="e">
        <f>SUM(BW66:BZ69)</f>
        <v>#DIV/0!</v>
      </c>
      <c r="CB66" s="8"/>
      <c r="CC66" s="2273">
        <f t="shared" ref="CC66:CF66" si="43">+Q66/$N$66</f>
        <v>0</v>
      </c>
      <c r="CD66" s="2267">
        <f t="shared" si="43"/>
        <v>0</v>
      </c>
      <c r="CE66" s="2267">
        <f t="shared" si="43"/>
        <v>0</v>
      </c>
      <c r="CF66" s="2297">
        <f t="shared" si="43"/>
        <v>0</v>
      </c>
      <c r="CG66" s="2287">
        <f>AVERAGE(CC66:CF69)</f>
        <v>0</v>
      </c>
      <c r="CH66" s="8"/>
      <c r="CI66" s="8"/>
      <c r="CJ66" s="8"/>
      <c r="CK66" s="8"/>
      <c r="CL66" s="8"/>
      <c r="CM66" s="8"/>
      <c r="CN66" s="8"/>
      <c r="CO66" s="8"/>
      <c r="CP66" s="8"/>
      <c r="CQ66" s="8"/>
      <c r="CR66" s="8"/>
      <c r="CS66" s="8"/>
      <c r="CT66" s="8"/>
    </row>
    <row r="67" spans="1:98" ht="141.75" customHeight="1" thickBot="1">
      <c r="A67" s="2184"/>
      <c r="B67" s="2261"/>
      <c r="C67" s="2254"/>
      <c r="D67" s="2261"/>
      <c r="E67" s="2254"/>
      <c r="F67" s="99" t="s">
        <v>237</v>
      </c>
      <c r="G67" s="2153"/>
      <c r="H67" s="2150"/>
      <c r="I67" s="97"/>
      <c r="J67" s="98"/>
      <c r="K67" s="98"/>
      <c r="L67" s="98"/>
      <c r="M67" s="2150"/>
      <c r="N67" s="2184"/>
      <c r="O67" s="99"/>
      <c r="P67" s="2313"/>
      <c r="Q67" s="2184"/>
      <c r="R67" s="2153"/>
      <c r="S67" s="2153"/>
      <c r="T67" s="2150"/>
      <c r="U67" s="138"/>
      <c r="V67" s="101">
        <v>2</v>
      </c>
      <c r="W67" s="370" t="s">
        <v>825</v>
      </c>
      <c r="X67" s="751">
        <v>46023</v>
      </c>
      <c r="Y67" s="751">
        <v>46387</v>
      </c>
      <c r="Z67" s="390" t="s">
        <v>812</v>
      </c>
      <c r="AA67" s="104"/>
      <c r="AB67" s="105"/>
      <c r="AC67" s="105"/>
      <c r="AD67" s="106"/>
      <c r="AE67" s="138"/>
      <c r="AF67" s="113"/>
      <c r="AG67" s="2153"/>
      <c r="AH67" s="2153"/>
      <c r="AI67" s="2254"/>
      <c r="AJ67" s="2288"/>
      <c r="AK67" s="110"/>
      <c r="AL67" s="111"/>
      <c r="AM67" s="111"/>
      <c r="AN67" s="112"/>
      <c r="AO67" s="8"/>
      <c r="AP67" s="113" t="s">
        <v>203</v>
      </c>
      <c r="AQ67" s="114" t="s">
        <v>815</v>
      </c>
      <c r="AR67" s="89"/>
      <c r="AS67" s="115" t="e">
        <f t="shared" si="0"/>
        <v>#DIV/0!</v>
      </c>
      <c r="AT67" s="116" t="e">
        <f t="shared" si="1"/>
        <v>#DIV/0!</v>
      </c>
      <c r="AU67" s="116" t="e">
        <f t="shared" si="2"/>
        <v>#DIV/0!</v>
      </c>
      <c r="AV67" s="116" t="e">
        <f t="shared" si="3"/>
        <v>#DIV/0!</v>
      </c>
      <c r="AW67" s="148">
        <f t="shared" si="4"/>
        <v>0</v>
      </c>
      <c r="AX67" s="148">
        <f t="shared" si="5"/>
        <v>0</v>
      </c>
      <c r="AY67" s="148">
        <f t="shared" si="6"/>
        <v>0</v>
      </c>
      <c r="AZ67" s="148" t="e">
        <f t="shared" si="7"/>
        <v>#DIV/0!</v>
      </c>
      <c r="BA67" s="117" t="e">
        <f t="shared" si="8"/>
        <v>#DIV/0!</v>
      </c>
      <c r="BB67" s="117" t="e">
        <f t="shared" si="9"/>
        <v>#DIV/0!</v>
      </c>
      <c r="BC67" s="117" t="e">
        <f t="shared" si="10"/>
        <v>#DIV/0!</v>
      </c>
      <c r="BD67" s="117" t="e">
        <f t="shared" si="11"/>
        <v>#DIV/0!</v>
      </c>
      <c r="BE67" s="118">
        <v>0.2</v>
      </c>
      <c r="BF67" s="118">
        <v>0.8</v>
      </c>
      <c r="BG67" s="117">
        <f t="shared" si="12"/>
        <v>0</v>
      </c>
      <c r="BH67" s="117">
        <f t="shared" si="13"/>
        <v>0</v>
      </c>
      <c r="BI67" s="117">
        <f t="shared" si="14"/>
        <v>0</v>
      </c>
      <c r="BJ67" s="117" t="e">
        <f t="shared" si="38"/>
        <v>#DIV/0!</v>
      </c>
      <c r="BK67" s="117" t="e">
        <f t="shared" si="38"/>
        <v>#DIV/0!</v>
      </c>
      <c r="BL67" s="117" t="e">
        <f t="shared" si="16"/>
        <v>#DIV/0!</v>
      </c>
      <c r="BM67" s="117" t="e">
        <f t="shared" si="17"/>
        <v>#DIV/0!</v>
      </c>
      <c r="BN67" s="117" t="e">
        <f t="shared" si="18"/>
        <v>#DIV/0!</v>
      </c>
      <c r="BO67" s="117" t="e">
        <f t="shared" si="39"/>
        <v>#DIV/0!</v>
      </c>
      <c r="BP67" s="117" t="e">
        <f t="shared" si="39"/>
        <v>#DIV/0!</v>
      </c>
      <c r="BQ67" s="117" t="e">
        <f t="shared" si="39"/>
        <v>#DIV/0!</v>
      </c>
      <c r="BR67" s="117" t="e">
        <f t="shared" si="39"/>
        <v>#DIV/0!</v>
      </c>
      <c r="BS67" s="2153"/>
      <c r="BT67" s="2153"/>
      <c r="BU67" s="2153"/>
      <c r="BV67" s="2153"/>
      <c r="BW67" s="2153"/>
      <c r="BX67" s="2153"/>
      <c r="BY67" s="2153"/>
      <c r="BZ67" s="2153"/>
      <c r="CA67" s="2150"/>
      <c r="CB67" s="8"/>
      <c r="CC67" s="2184"/>
      <c r="CD67" s="2153"/>
      <c r="CE67" s="2153"/>
      <c r="CF67" s="2150"/>
      <c r="CG67" s="2288"/>
      <c r="CH67" s="8"/>
      <c r="CI67" s="8"/>
      <c r="CJ67" s="8"/>
      <c r="CK67" s="8"/>
      <c r="CL67" s="8"/>
      <c r="CM67" s="8"/>
      <c r="CN67" s="8"/>
      <c r="CO67" s="8"/>
      <c r="CP67" s="8"/>
      <c r="CQ67" s="8"/>
      <c r="CR67" s="8"/>
      <c r="CS67" s="8"/>
      <c r="CT67" s="8"/>
    </row>
    <row r="68" spans="1:98" ht="66" customHeight="1">
      <c r="A68" s="2184"/>
      <c r="B68" s="2261"/>
      <c r="C68" s="2254"/>
      <c r="D68" s="2261"/>
      <c r="E68" s="2254"/>
      <c r="F68" s="99" t="s">
        <v>237</v>
      </c>
      <c r="G68" s="2153"/>
      <c r="H68" s="2150"/>
      <c r="I68" s="97"/>
      <c r="J68" s="98"/>
      <c r="K68" s="98"/>
      <c r="L68" s="98"/>
      <c r="M68" s="2150"/>
      <c r="N68" s="2184"/>
      <c r="O68" s="99"/>
      <c r="P68" s="2313"/>
      <c r="Q68" s="2184"/>
      <c r="R68" s="2153"/>
      <c r="S68" s="2153"/>
      <c r="T68" s="2150"/>
      <c r="U68" s="138"/>
      <c r="V68" s="101">
        <v>3</v>
      </c>
      <c r="W68" s="370" t="s">
        <v>826</v>
      </c>
      <c r="X68" s="751">
        <v>46023</v>
      </c>
      <c r="Y68" s="751">
        <v>46387</v>
      </c>
      <c r="Z68" s="390" t="s">
        <v>818</v>
      </c>
      <c r="AA68" s="104"/>
      <c r="AB68" s="105"/>
      <c r="AC68" s="105"/>
      <c r="AD68" s="106"/>
      <c r="AE68" s="138"/>
      <c r="AF68" s="113"/>
      <c r="AG68" s="2153"/>
      <c r="AH68" s="2153"/>
      <c r="AI68" s="2254"/>
      <c r="AJ68" s="2288"/>
      <c r="AK68" s="110"/>
      <c r="AL68" s="111"/>
      <c r="AM68" s="111"/>
      <c r="AN68" s="112"/>
      <c r="AO68" s="8"/>
      <c r="AP68" s="113" t="s">
        <v>203</v>
      </c>
      <c r="AQ68" s="114" t="s">
        <v>815</v>
      </c>
      <c r="AR68" s="89"/>
      <c r="AS68" s="115" t="e">
        <f t="shared" si="0"/>
        <v>#DIV/0!</v>
      </c>
      <c r="AT68" s="116" t="e">
        <f t="shared" si="1"/>
        <v>#DIV/0!</v>
      </c>
      <c r="AU68" s="116" t="e">
        <f t="shared" si="2"/>
        <v>#DIV/0!</v>
      </c>
      <c r="AV68" s="116" t="e">
        <f t="shared" si="3"/>
        <v>#DIV/0!</v>
      </c>
      <c r="AW68" s="148">
        <f t="shared" si="4"/>
        <v>0</v>
      </c>
      <c r="AX68" s="148">
        <f t="shared" si="5"/>
        <v>0</v>
      </c>
      <c r="AY68" s="148">
        <f t="shared" si="6"/>
        <v>0</v>
      </c>
      <c r="AZ68" s="148" t="e">
        <f t="shared" si="7"/>
        <v>#DIV/0!</v>
      </c>
      <c r="BA68" s="117" t="e">
        <f t="shared" si="8"/>
        <v>#DIV/0!</v>
      </c>
      <c r="BB68" s="117" t="e">
        <f t="shared" si="9"/>
        <v>#DIV/0!</v>
      </c>
      <c r="BC68" s="117" t="e">
        <f t="shared" si="10"/>
        <v>#DIV/0!</v>
      </c>
      <c r="BD68" s="117" t="e">
        <f t="shared" si="11"/>
        <v>#DIV/0!</v>
      </c>
      <c r="BE68" s="118">
        <v>0.2</v>
      </c>
      <c r="BF68" s="118">
        <v>0.8</v>
      </c>
      <c r="BG68" s="117">
        <f t="shared" si="12"/>
        <v>0</v>
      </c>
      <c r="BH68" s="117">
        <f t="shared" si="13"/>
        <v>0</v>
      </c>
      <c r="BI68" s="117">
        <f t="shared" si="14"/>
        <v>0</v>
      </c>
      <c r="BJ68" s="117" t="e">
        <f t="shared" si="38"/>
        <v>#DIV/0!</v>
      </c>
      <c r="BK68" s="117" t="e">
        <f t="shared" si="38"/>
        <v>#DIV/0!</v>
      </c>
      <c r="BL68" s="117" t="e">
        <f t="shared" si="16"/>
        <v>#DIV/0!</v>
      </c>
      <c r="BM68" s="117" t="e">
        <f t="shared" si="17"/>
        <v>#DIV/0!</v>
      </c>
      <c r="BN68" s="117" t="e">
        <f t="shared" si="18"/>
        <v>#DIV/0!</v>
      </c>
      <c r="BO68" s="117" t="e">
        <f t="shared" si="39"/>
        <v>#DIV/0!</v>
      </c>
      <c r="BP68" s="117" t="e">
        <f t="shared" si="39"/>
        <v>#DIV/0!</v>
      </c>
      <c r="BQ68" s="117" t="e">
        <f t="shared" si="39"/>
        <v>#DIV/0!</v>
      </c>
      <c r="BR68" s="117" t="e">
        <f t="shared" si="39"/>
        <v>#DIV/0!</v>
      </c>
      <c r="BS68" s="2153"/>
      <c r="BT68" s="2153"/>
      <c r="BU68" s="2153"/>
      <c r="BV68" s="2153"/>
      <c r="BW68" s="2153"/>
      <c r="BX68" s="2153"/>
      <c r="BY68" s="2153"/>
      <c r="BZ68" s="2153"/>
      <c r="CA68" s="2150"/>
      <c r="CB68" s="8"/>
      <c r="CC68" s="2184"/>
      <c r="CD68" s="2153"/>
      <c r="CE68" s="2153"/>
      <c r="CF68" s="2150"/>
      <c r="CG68" s="2288"/>
      <c r="CH68" s="8"/>
      <c r="CI68" s="8"/>
      <c r="CJ68" s="8"/>
      <c r="CK68" s="8"/>
      <c r="CL68" s="8"/>
      <c r="CM68" s="8"/>
      <c r="CN68" s="8"/>
      <c r="CO68" s="8"/>
      <c r="CP68" s="8"/>
      <c r="CQ68" s="8"/>
      <c r="CR68" s="8"/>
      <c r="CS68" s="8"/>
      <c r="CT68" s="8"/>
    </row>
    <row r="69" spans="1:98" ht="66.75" customHeight="1" thickBot="1">
      <c r="A69" s="2260"/>
      <c r="B69" s="2200"/>
      <c r="C69" s="2201"/>
      <c r="D69" s="2200"/>
      <c r="E69" s="2201"/>
      <c r="F69" s="99" t="s">
        <v>237</v>
      </c>
      <c r="G69" s="2274"/>
      <c r="H69" s="2151"/>
      <c r="I69" s="97"/>
      <c r="J69" s="98"/>
      <c r="K69" s="98"/>
      <c r="L69" s="98"/>
      <c r="M69" s="2151"/>
      <c r="N69" s="2184"/>
      <c r="O69" s="99"/>
      <c r="P69" s="2314"/>
      <c r="Q69" s="2179"/>
      <c r="R69" s="2154"/>
      <c r="S69" s="2154"/>
      <c r="T69" s="2151"/>
      <c r="U69" s="138"/>
      <c r="V69" s="101">
        <v>4</v>
      </c>
      <c r="W69" s="390" t="s">
        <v>827</v>
      </c>
      <c r="X69" s="751">
        <v>46023</v>
      </c>
      <c r="Y69" s="751">
        <v>46387</v>
      </c>
      <c r="Z69" s="390" t="s">
        <v>818</v>
      </c>
      <c r="AA69" s="104"/>
      <c r="AB69" s="105"/>
      <c r="AC69" s="105"/>
      <c r="AD69" s="106"/>
      <c r="AE69" s="138"/>
      <c r="AF69" s="113"/>
      <c r="AG69" s="2274"/>
      <c r="AH69" s="2274"/>
      <c r="AI69" s="2203"/>
      <c r="AJ69" s="2183"/>
      <c r="AK69" s="110"/>
      <c r="AL69" s="111"/>
      <c r="AM69" s="111"/>
      <c r="AN69" s="112"/>
      <c r="AO69" s="8"/>
      <c r="AP69" s="113" t="s">
        <v>203</v>
      </c>
      <c r="AQ69" s="114" t="s">
        <v>815</v>
      </c>
      <c r="AR69" s="89"/>
      <c r="AS69" s="115" t="e">
        <f t="shared" si="0"/>
        <v>#DIV/0!</v>
      </c>
      <c r="AT69" s="116" t="e">
        <f t="shared" si="1"/>
        <v>#DIV/0!</v>
      </c>
      <c r="AU69" s="116" t="e">
        <f t="shared" si="2"/>
        <v>#DIV/0!</v>
      </c>
      <c r="AV69" s="116" t="e">
        <f t="shared" si="3"/>
        <v>#DIV/0!</v>
      </c>
      <c r="AW69" s="148">
        <f t="shared" si="4"/>
        <v>0</v>
      </c>
      <c r="AX69" s="148">
        <f t="shared" si="5"/>
        <v>0</v>
      </c>
      <c r="AY69" s="148">
        <f t="shared" si="6"/>
        <v>0</v>
      </c>
      <c r="AZ69" s="148" t="e">
        <f t="shared" si="7"/>
        <v>#DIV/0!</v>
      </c>
      <c r="BA69" s="117" t="e">
        <f t="shared" si="8"/>
        <v>#DIV/0!</v>
      </c>
      <c r="BB69" s="117" t="e">
        <f t="shared" si="9"/>
        <v>#DIV/0!</v>
      </c>
      <c r="BC69" s="117" t="e">
        <f t="shared" si="10"/>
        <v>#DIV/0!</v>
      </c>
      <c r="BD69" s="117" t="e">
        <f t="shared" si="11"/>
        <v>#DIV/0!</v>
      </c>
      <c r="BE69" s="118">
        <v>0.2</v>
      </c>
      <c r="BF69" s="118">
        <v>0.8</v>
      </c>
      <c r="BG69" s="117">
        <f t="shared" si="12"/>
        <v>0</v>
      </c>
      <c r="BH69" s="117">
        <f t="shared" si="13"/>
        <v>0</v>
      </c>
      <c r="BI69" s="117">
        <f t="shared" si="14"/>
        <v>0</v>
      </c>
      <c r="BJ69" s="117" t="e">
        <f t="shared" si="38"/>
        <v>#DIV/0!</v>
      </c>
      <c r="BK69" s="117" t="e">
        <f t="shared" si="38"/>
        <v>#DIV/0!</v>
      </c>
      <c r="BL69" s="117" t="e">
        <f t="shared" si="16"/>
        <v>#DIV/0!</v>
      </c>
      <c r="BM69" s="117" t="e">
        <f t="shared" si="17"/>
        <v>#DIV/0!</v>
      </c>
      <c r="BN69" s="117" t="e">
        <f t="shared" si="18"/>
        <v>#DIV/0!</v>
      </c>
      <c r="BO69" s="117" t="e">
        <f t="shared" si="39"/>
        <v>#DIV/0!</v>
      </c>
      <c r="BP69" s="117" t="e">
        <f t="shared" si="39"/>
        <v>#DIV/0!</v>
      </c>
      <c r="BQ69" s="117" t="e">
        <f t="shared" si="39"/>
        <v>#DIV/0!</v>
      </c>
      <c r="BR69" s="117" t="e">
        <f t="shared" si="39"/>
        <v>#DIV/0!</v>
      </c>
      <c r="BS69" s="2154"/>
      <c r="BT69" s="2154"/>
      <c r="BU69" s="2154"/>
      <c r="BV69" s="2154"/>
      <c r="BW69" s="2154"/>
      <c r="BX69" s="2154"/>
      <c r="BY69" s="2154"/>
      <c r="BZ69" s="2154"/>
      <c r="CA69" s="2151"/>
      <c r="CB69" s="8"/>
      <c r="CC69" s="2179"/>
      <c r="CD69" s="2154"/>
      <c r="CE69" s="2154"/>
      <c r="CF69" s="2151"/>
      <c r="CG69" s="2289"/>
      <c r="CH69" s="8"/>
      <c r="CI69" s="8"/>
      <c r="CJ69" s="8"/>
      <c r="CK69" s="8"/>
      <c r="CL69" s="8"/>
      <c r="CM69" s="8"/>
      <c r="CN69" s="8"/>
      <c r="CO69" s="8"/>
      <c r="CP69" s="8"/>
      <c r="CQ69" s="8"/>
      <c r="CR69" s="8"/>
      <c r="CS69" s="8"/>
      <c r="CT69" s="8"/>
    </row>
    <row r="70" spans="1:98" ht="106.5" customHeight="1">
      <c r="A70" s="2124">
        <v>10</v>
      </c>
      <c r="B70" s="2127" t="s">
        <v>828</v>
      </c>
      <c r="C70" s="2252"/>
      <c r="D70" s="2157"/>
      <c r="E70" s="2252"/>
      <c r="F70" s="66" t="s">
        <v>237</v>
      </c>
      <c r="G70" s="2307">
        <v>958752</v>
      </c>
      <c r="H70" s="2139" t="s">
        <v>674</v>
      </c>
      <c r="I70" s="69"/>
      <c r="J70" s="70"/>
      <c r="K70" s="70"/>
      <c r="L70" s="70"/>
      <c r="M70" s="2148"/>
      <c r="N70" s="2263"/>
      <c r="O70" s="72" t="s">
        <v>810</v>
      </c>
      <c r="P70" s="73"/>
      <c r="Q70" s="2264"/>
      <c r="R70" s="2265"/>
      <c r="S70" s="2265"/>
      <c r="T70" s="2266"/>
      <c r="U70" s="138"/>
      <c r="V70" s="75">
        <v>1</v>
      </c>
      <c r="W70" s="370" t="s">
        <v>829</v>
      </c>
      <c r="X70" s="751">
        <v>46023</v>
      </c>
      <c r="Y70" s="751">
        <v>46387</v>
      </c>
      <c r="Z70" s="390" t="s">
        <v>830</v>
      </c>
      <c r="AA70" s="78"/>
      <c r="AB70" s="79"/>
      <c r="AC70" s="79"/>
      <c r="AD70" s="80"/>
      <c r="AE70" s="138"/>
      <c r="AF70" s="2322" t="s">
        <v>831</v>
      </c>
      <c r="AG70" s="2309" t="s">
        <v>832</v>
      </c>
      <c r="AH70" s="2309" t="s">
        <v>833</v>
      </c>
      <c r="AI70" s="2309" t="s">
        <v>834</v>
      </c>
      <c r="AJ70" s="2321">
        <v>3</v>
      </c>
      <c r="AK70" s="84"/>
      <c r="AL70" s="85"/>
      <c r="AM70" s="85"/>
      <c r="AN70" s="86"/>
      <c r="AO70" s="162"/>
      <c r="AP70" s="87" t="s">
        <v>203</v>
      </c>
      <c r="AQ70" s="88" t="s">
        <v>815</v>
      </c>
      <c r="AR70" s="89"/>
      <c r="AS70" s="90">
        <f t="shared" si="0"/>
        <v>0</v>
      </c>
      <c r="AT70" s="164">
        <f t="shared" si="1"/>
        <v>0</v>
      </c>
      <c r="AU70" s="164">
        <f t="shared" si="2"/>
        <v>0</v>
      </c>
      <c r="AV70" s="164">
        <f t="shared" si="3"/>
        <v>0</v>
      </c>
      <c r="AW70" s="176">
        <f t="shared" si="4"/>
        <v>0</v>
      </c>
      <c r="AX70" s="176">
        <f t="shared" si="5"/>
        <v>0</v>
      </c>
      <c r="AY70" s="176">
        <f t="shared" si="6"/>
        <v>0</v>
      </c>
      <c r="AZ70" s="176" t="e">
        <f t="shared" si="7"/>
        <v>#DIV/0!</v>
      </c>
      <c r="BA70" s="165">
        <f t="shared" si="8"/>
        <v>0</v>
      </c>
      <c r="BB70" s="165">
        <f t="shared" si="9"/>
        <v>0</v>
      </c>
      <c r="BC70" s="165">
        <f t="shared" si="10"/>
        <v>0</v>
      </c>
      <c r="BD70" s="165">
        <f t="shared" si="11"/>
        <v>0</v>
      </c>
      <c r="BE70" s="166">
        <v>0.2</v>
      </c>
      <c r="BF70" s="166">
        <v>0.8</v>
      </c>
      <c r="BG70" s="165">
        <f t="shared" si="12"/>
        <v>0</v>
      </c>
      <c r="BH70" s="165">
        <f t="shared" si="13"/>
        <v>0</v>
      </c>
      <c r="BI70" s="165">
        <f t="shared" si="14"/>
        <v>0</v>
      </c>
      <c r="BJ70" s="165" t="e">
        <f t="shared" si="38"/>
        <v>#DIV/0!</v>
      </c>
      <c r="BK70" s="165">
        <f t="shared" si="38"/>
        <v>0</v>
      </c>
      <c r="BL70" s="165">
        <f t="shared" si="16"/>
        <v>0</v>
      </c>
      <c r="BM70" s="165">
        <f t="shared" si="17"/>
        <v>0</v>
      </c>
      <c r="BN70" s="165">
        <f t="shared" si="18"/>
        <v>0</v>
      </c>
      <c r="BO70" s="165">
        <f t="shared" si="39"/>
        <v>0</v>
      </c>
      <c r="BP70" s="93">
        <f t="shared" si="39"/>
        <v>0</v>
      </c>
      <c r="BQ70" s="93">
        <f t="shared" si="39"/>
        <v>0</v>
      </c>
      <c r="BR70" s="93" t="e">
        <f t="shared" si="39"/>
        <v>#DIV/0!</v>
      </c>
      <c r="BS70" s="2152">
        <f t="shared" ref="BS70:BV70" si="44">AVERAGEIF(BO70:BO72,"&lt;&gt;#¡DIV/0!")</f>
        <v>0</v>
      </c>
      <c r="BT70" s="2152">
        <f t="shared" si="44"/>
        <v>0</v>
      </c>
      <c r="BU70" s="2152">
        <f t="shared" si="44"/>
        <v>0</v>
      </c>
      <c r="BV70" s="2152" t="e">
        <f t="shared" si="44"/>
        <v>#DIV/0!</v>
      </c>
      <c r="BW70" s="2155">
        <f>+C70*BS70</f>
        <v>0</v>
      </c>
      <c r="BX70" s="2155">
        <f>+C70*BT70</f>
        <v>0</v>
      </c>
      <c r="BY70" s="2155">
        <f>+C70*BU70</f>
        <v>0</v>
      </c>
      <c r="BZ70" s="2155" t="e">
        <f>+C70*BV70</f>
        <v>#DIV/0!</v>
      </c>
      <c r="CA70" s="2149" t="e">
        <f>SUM(BW70:BZ72)</f>
        <v>#DIV/0!</v>
      </c>
      <c r="CB70" s="8"/>
      <c r="CC70" s="2273" t="e">
        <f t="shared" ref="CC70:CF70" si="45">+Q70/$N$70</f>
        <v>#DIV/0!</v>
      </c>
      <c r="CD70" s="2267" t="e">
        <f t="shared" si="45"/>
        <v>#DIV/0!</v>
      </c>
      <c r="CE70" s="2267" t="e">
        <f t="shared" si="45"/>
        <v>#DIV/0!</v>
      </c>
      <c r="CF70" s="2297" t="e">
        <f t="shared" si="45"/>
        <v>#DIV/0!</v>
      </c>
      <c r="CG70" s="2287" t="e">
        <f>AVERAGE(CC70:CF72)</f>
        <v>#DIV/0!</v>
      </c>
      <c r="CH70" s="8"/>
      <c r="CI70" s="8"/>
      <c r="CJ70" s="8"/>
      <c r="CK70" s="8"/>
      <c r="CL70" s="8"/>
      <c r="CM70" s="8"/>
      <c r="CN70" s="8"/>
      <c r="CO70" s="8"/>
      <c r="CP70" s="8"/>
      <c r="CQ70" s="8"/>
      <c r="CR70" s="8"/>
      <c r="CS70" s="8"/>
      <c r="CT70" s="8"/>
    </row>
    <row r="71" spans="1:98" ht="54" customHeight="1">
      <c r="A71" s="2184"/>
      <c r="B71" s="2261"/>
      <c r="C71" s="2254"/>
      <c r="D71" s="2261"/>
      <c r="E71" s="2254"/>
      <c r="F71" s="95" t="s">
        <v>237</v>
      </c>
      <c r="G71" s="2153"/>
      <c r="H71" s="2150"/>
      <c r="I71" s="97"/>
      <c r="J71" s="98"/>
      <c r="K71" s="98"/>
      <c r="L71" s="98"/>
      <c r="M71" s="2150"/>
      <c r="N71" s="2184"/>
      <c r="O71" s="99" t="s">
        <v>810</v>
      </c>
      <c r="P71" s="100"/>
      <c r="Q71" s="2184"/>
      <c r="R71" s="2153"/>
      <c r="S71" s="2153"/>
      <c r="T71" s="2150"/>
      <c r="U71" s="27"/>
      <c r="V71" s="101">
        <v>2</v>
      </c>
      <c r="W71" s="390" t="s">
        <v>835</v>
      </c>
      <c r="X71" s="751">
        <v>46023</v>
      </c>
      <c r="Y71" s="751">
        <v>46387</v>
      </c>
      <c r="Z71" s="390" t="s">
        <v>830</v>
      </c>
      <c r="AA71" s="104"/>
      <c r="AB71" s="105"/>
      <c r="AC71" s="105"/>
      <c r="AD71" s="106"/>
      <c r="AE71" s="138"/>
      <c r="AF71" s="2153"/>
      <c r="AG71" s="2153"/>
      <c r="AH71" s="2153"/>
      <c r="AI71" s="2153"/>
      <c r="AJ71" s="2150"/>
      <c r="AK71" s="110"/>
      <c r="AL71" s="111"/>
      <c r="AM71" s="111"/>
      <c r="AN71" s="112"/>
      <c r="AO71" s="8"/>
      <c r="AP71" s="113" t="s">
        <v>203</v>
      </c>
      <c r="AQ71" s="114" t="s">
        <v>815</v>
      </c>
      <c r="AR71" s="89"/>
      <c r="AS71" s="115" t="e">
        <f t="shared" si="0"/>
        <v>#DIV/0!</v>
      </c>
      <c r="AT71" s="116" t="e">
        <f t="shared" si="1"/>
        <v>#DIV/0!</v>
      </c>
      <c r="AU71" s="116" t="e">
        <f t="shared" si="2"/>
        <v>#DIV/0!</v>
      </c>
      <c r="AV71" s="116" t="e">
        <f t="shared" si="3"/>
        <v>#DIV/0!</v>
      </c>
      <c r="AW71" s="148">
        <f t="shared" si="4"/>
        <v>0</v>
      </c>
      <c r="AX71" s="148">
        <f t="shared" si="5"/>
        <v>0</v>
      </c>
      <c r="AY71" s="148">
        <f t="shared" si="6"/>
        <v>0</v>
      </c>
      <c r="AZ71" s="148" t="e">
        <f t="shared" si="7"/>
        <v>#DIV/0!</v>
      </c>
      <c r="BA71" s="117" t="e">
        <f t="shared" si="8"/>
        <v>#DIV/0!</v>
      </c>
      <c r="BB71" s="117" t="e">
        <f t="shared" si="9"/>
        <v>#DIV/0!</v>
      </c>
      <c r="BC71" s="117" t="e">
        <f t="shared" si="10"/>
        <v>#DIV/0!</v>
      </c>
      <c r="BD71" s="117" t="e">
        <f t="shared" si="11"/>
        <v>#DIV/0!</v>
      </c>
      <c r="BE71" s="118">
        <v>0.2</v>
      </c>
      <c r="BF71" s="118">
        <v>0.8</v>
      </c>
      <c r="BG71" s="117">
        <f t="shared" si="12"/>
        <v>0</v>
      </c>
      <c r="BH71" s="117">
        <f t="shared" si="13"/>
        <v>0</v>
      </c>
      <c r="BI71" s="117">
        <f t="shared" si="14"/>
        <v>0</v>
      </c>
      <c r="BJ71" s="117" t="e">
        <f t="shared" si="38"/>
        <v>#DIV/0!</v>
      </c>
      <c r="BK71" s="117" t="e">
        <f t="shared" si="38"/>
        <v>#DIV/0!</v>
      </c>
      <c r="BL71" s="117" t="e">
        <f t="shared" si="16"/>
        <v>#DIV/0!</v>
      </c>
      <c r="BM71" s="117" t="e">
        <f t="shared" si="17"/>
        <v>#DIV/0!</v>
      </c>
      <c r="BN71" s="117" t="e">
        <f t="shared" si="18"/>
        <v>#DIV/0!</v>
      </c>
      <c r="BO71" s="117" t="e">
        <f t="shared" si="39"/>
        <v>#DIV/0!</v>
      </c>
      <c r="BP71" s="117" t="e">
        <f t="shared" si="39"/>
        <v>#DIV/0!</v>
      </c>
      <c r="BQ71" s="117" t="e">
        <f t="shared" si="39"/>
        <v>#DIV/0!</v>
      </c>
      <c r="BR71" s="117" t="e">
        <f t="shared" si="39"/>
        <v>#DIV/0!</v>
      </c>
      <c r="BS71" s="2153"/>
      <c r="BT71" s="2153"/>
      <c r="BU71" s="2153"/>
      <c r="BV71" s="2153"/>
      <c r="BW71" s="2153"/>
      <c r="BX71" s="2153"/>
      <c r="BY71" s="2153"/>
      <c r="BZ71" s="2153"/>
      <c r="CA71" s="2150"/>
      <c r="CB71" s="8"/>
      <c r="CC71" s="2184"/>
      <c r="CD71" s="2153"/>
      <c r="CE71" s="2153"/>
      <c r="CF71" s="2150"/>
      <c r="CG71" s="2288"/>
      <c r="CH71" s="8"/>
      <c r="CI71" s="8"/>
      <c r="CJ71" s="8"/>
      <c r="CK71" s="8"/>
      <c r="CL71" s="8"/>
      <c r="CM71" s="8"/>
      <c r="CN71" s="8"/>
      <c r="CO71" s="8"/>
      <c r="CP71" s="8"/>
      <c r="CQ71" s="8"/>
      <c r="CR71" s="8"/>
      <c r="CS71" s="8"/>
      <c r="CT71" s="8"/>
    </row>
    <row r="72" spans="1:98" ht="47.25" customHeight="1" thickBot="1">
      <c r="A72" s="2179"/>
      <c r="B72" s="2261"/>
      <c r="C72" s="2254"/>
      <c r="D72" s="2200"/>
      <c r="E72" s="2201"/>
      <c r="F72" s="95" t="s">
        <v>237</v>
      </c>
      <c r="G72" s="2274"/>
      <c r="H72" s="2151"/>
      <c r="I72" s="97"/>
      <c r="J72" s="98"/>
      <c r="K72" s="98"/>
      <c r="L72" s="98"/>
      <c r="M72" s="2151"/>
      <c r="N72" s="2179"/>
      <c r="O72" s="99" t="s">
        <v>810</v>
      </c>
      <c r="P72" s="100"/>
      <c r="Q72" s="2179"/>
      <c r="R72" s="2154"/>
      <c r="S72" s="2154"/>
      <c r="T72" s="2151"/>
      <c r="U72" s="27"/>
      <c r="V72" s="101">
        <v>3</v>
      </c>
      <c r="W72" s="390" t="s">
        <v>836</v>
      </c>
      <c r="X72" s="751">
        <v>46023</v>
      </c>
      <c r="Y72" s="751">
        <v>46387</v>
      </c>
      <c r="Z72" s="390" t="s">
        <v>830</v>
      </c>
      <c r="AA72" s="104"/>
      <c r="AB72" s="105"/>
      <c r="AC72" s="105"/>
      <c r="AD72" s="106"/>
      <c r="AE72" s="138"/>
      <c r="AF72" s="2274"/>
      <c r="AG72" s="2274"/>
      <c r="AH72" s="2274"/>
      <c r="AI72" s="2274"/>
      <c r="AJ72" s="2272"/>
      <c r="AK72" s="110"/>
      <c r="AL72" s="111"/>
      <c r="AM72" s="111"/>
      <c r="AN72" s="112"/>
      <c r="AO72" s="8"/>
      <c r="AP72" s="113" t="s">
        <v>203</v>
      </c>
      <c r="AQ72" s="114" t="s">
        <v>815</v>
      </c>
      <c r="AR72" s="89"/>
      <c r="AS72" s="115" t="e">
        <f t="shared" si="0"/>
        <v>#DIV/0!</v>
      </c>
      <c r="AT72" s="116" t="e">
        <f t="shared" si="1"/>
        <v>#DIV/0!</v>
      </c>
      <c r="AU72" s="116" t="e">
        <f t="shared" si="2"/>
        <v>#DIV/0!</v>
      </c>
      <c r="AV72" s="116" t="e">
        <f t="shared" si="3"/>
        <v>#DIV/0!</v>
      </c>
      <c r="AW72" s="148">
        <f t="shared" si="4"/>
        <v>0</v>
      </c>
      <c r="AX72" s="148">
        <f t="shared" si="5"/>
        <v>0</v>
      </c>
      <c r="AY72" s="148">
        <f t="shared" si="6"/>
        <v>0</v>
      </c>
      <c r="AZ72" s="148" t="e">
        <f t="shared" si="7"/>
        <v>#DIV/0!</v>
      </c>
      <c r="BA72" s="117" t="e">
        <f t="shared" si="8"/>
        <v>#DIV/0!</v>
      </c>
      <c r="BB72" s="117" t="e">
        <f t="shared" si="9"/>
        <v>#DIV/0!</v>
      </c>
      <c r="BC72" s="117" t="e">
        <f t="shared" si="10"/>
        <v>#DIV/0!</v>
      </c>
      <c r="BD72" s="117" t="e">
        <f t="shared" si="11"/>
        <v>#DIV/0!</v>
      </c>
      <c r="BE72" s="118">
        <v>0.2</v>
      </c>
      <c r="BF72" s="118">
        <v>0.8</v>
      </c>
      <c r="BG72" s="117">
        <f t="shared" si="12"/>
        <v>0</v>
      </c>
      <c r="BH72" s="117">
        <f t="shared" si="13"/>
        <v>0</v>
      </c>
      <c r="BI72" s="117">
        <f t="shared" si="14"/>
        <v>0</v>
      </c>
      <c r="BJ72" s="117" t="e">
        <f t="shared" si="38"/>
        <v>#DIV/0!</v>
      </c>
      <c r="BK72" s="117" t="e">
        <f t="shared" si="38"/>
        <v>#DIV/0!</v>
      </c>
      <c r="BL72" s="117" t="e">
        <f t="shared" si="16"/>
        <v>#DIV/0!</v>
      </c>
      <c r="BM72" s="117" t="e">
        <f t="shared" si="17"/>
        <v>#DIV/0!</v>
      </c>
      <c r="BN72" s="117" t="e">
        <f t="shared" si="18"/>
        <v>#DIV/0!</v>
      </c>
      <c r="BO72" s="117" t="e">
        <f t="shared" si="39"/>
        <v>#DIV/0!</v>
      </c>
      <c r="BP72" s="117" t="e">
        <f t="shared" si="39"/>
        <v>#DIV/0!</v>
      </c>
      <c r="BQ72" s="117" t="e">
        <f t="shared" si="39"/>
        <v>#DIV/0!</v>
      </c>
      <c r="BR72" s="117" t="e">
        <f t="shared" si="39"/>
        <v>#DIV/0!</v>
      </c>
      <c r="BS72" s="2154"/>
      <c r="BT72" s="2154"/>
      <c r="BU72" s="2154"/>
      <c r="BV72" s="2154"/>
      <c r="BW72" s="2154"/>
      <c r="BX72" s="2154"/>
      <c r="BY72" s="2154"/>
      <c r="BZ72" s="2154"/>
      <c r="CA72" s="2151"/>
      <c r="CB72" s="8"/>
      <c r="CC72" s="2179"/>
      <c r="CD72" s="2154"/>
      <c r="CE72" s="2154"/>
      <c r="CF72" s="2151"/>
      <c r="CG72" s="2289"/>
      <c r="CH72" s="8"/>
      <c r="CI72" s="8"/>
      <c r="CJ72" s="8"/>
      <c r="CK72" s="8"/>
      <c r="CL72" s="8"/>
      <c r="CM72" s="8"/>
      <c r="CN72" s="8"/>
      <c r="CO72" s="8"/>
      <c r="CP72" s="8"/>
      <c r="CQ72" s="8"/>
      <c r="CR72" s="8"/>
      <c r="CS72" s="8"/>
      <c r="CT72" s="8"/>
    </row>
    <row r="73" spans="1:98" ht="78.75" customHeight="1" thickBot="1">
      <c r="A73" s="75">
        <v>11</v>
      </c>
      <c r="B73" s="64" t="s">
        <v>837</v>
      </c>
      <c r="C73" s="640"/>
      <c r="D73" s="2323">
        <v>2024002470059</v>
      </c>
      <c r="E73" s="2320"/>
      <c r="F73" s="66" t="s">
        <v>237</v>
      </c>
      <c r="G73" s="752">
        <v>1513782</v>
      </c>
      <c r="H73" s="753" t="s">
        <v>838</v>
      </c>
      <c r="I73" s="69"/>
      <c r="J73" s="70"/>
      <c r="K73" s="70"/>
      <c r="L73" s="70"/>
      <c r="M73" s="754"/>
      <c r="N73" s="755" t="s">
        <v>839</v>
      </c>
      <c r="O73" s="72" t="s">
        <v>840</v>
      </c>
      <c r="P73" s="755" t="s">
        <v>839</v>
      </c>
      <c r="Q73" s="756"/>
      <c r="R73" s="757"/>
      <c r="S73" s="757"/>
      <c r="T73" s="758"/>
      <c r="U73" s="138"/>
      <c r="V73" s="75">
        <v>1</v>
      </c>
      <c r="W73" s="759" t="s">
        <v>841</v>
      </c>
      <c r="X73" s="751">
        <v>46023</v>
      </c>
      <c r="Y73" s="751">
        <v>46387</v>
      </c>
      <c r="Z73" s="390" t="s">
        <v>842</v>
      </c>
      <c r="AA73" s="214"/>
      <c r="AB73" s="215"/>
      <c r="AC73" s="215"/>
      <c r="AD73" s="216"/>
      <c r="AE73" s="217"/>
      <c r="AF73" s="760" t="s">
        <v>843</v>
      </c>
      <c r="AG73" s="761" t="s">
        <v>844</v>
      </c>
      <c r="AH73" s="761" t="s">
        <v>845</v>
      </c>
      <c r="AI73" s="379" t="s">
        <v>279</v>
      </c>
      <c r="AJ73" s="762">
        <v>1</v>
      </c>
      <c r="AK73" s="84"/>
      <c r="AL73" s="85"/>
      <c r="AM73" s="85"/>
      <c r="AN73" s="86"/>
      <c r="AO73" s="162"/>
      <c r="AP73" s="87" t="s">
        <v>203</v>
      </c>
      <c r="AQ73" s="88" t="s">
        <v>815</v>
      </c>
      <c r="AR73" s="89"/>
      <c r="AS73" s="90">
        <f t="shared" si="0"/>
        <v>0</v>
      </c>
      <c r="AT73" s="164">
        <f t="shared" si="1"/>
        <v>0</v>
      </c>
      <c r="AU73" s="164">
        <f t="shared" si="2"/>
        <v>0</v>
      </c>
      <c r="AV73" s="164">
        <f t="shared" si="3"/>
        <v>0</v>
      </c>
      <c r="AW73" s="176">
        <f t="shared" si="4"/>
        <v>0</v>
      </c>
      <c r="AX73" s="176">
        <f t="shared" si="5"/>
        <v>0</v>
      </c>
      <c r="AY73" s="176">
        <f t="shared" si="6"/>
        <v>0</v>
      </c>
      <c r="AZ73" s="176" t="e">
        <f t="shared" si="7"/>
        <v>#DIV/0!</v>
      </c>
      <c r="BA73" s="165">
        <f t="shared" si="8"/>
        <v>0</v>
      </c>
      <c r="BB73" s="165">
        <f t="shared" si="9"/>
        <v>0</v>
      </c>
      <c r="BC73" s="165">
        <f t="shared" si="10"/>
        <v>0</v>
      </c>
      <c r="BD73" s="165">
        <f t="shared" si="11"/>
        <v>0</v>
      </c>
      <c r="BE73" s="166">
        <v>0.2</v>
      </c>
      <c r="BF73" s="166">
        <v>0.8</v>
      </c>
      <c r="BG73" s="165">
        <f t="shared" si="12"/>
        <v>0</v>
      </c>
      <c r="BH73" s="165">
        <f t="shared" si="13"/>
        <v>0</v>
      </c>
      <c r="BI73" s="165">
        <f t="shared" si="14"/>
        <v>0</v>
      </c>
      <c r="BJ73" s="165" t="e">
        <f t="shared" si="38"/>
        <v>#DIV/0!</v>
      </c>
      <c r="BK73" s="165">
        <f t="shared" si="38"/>
        <v>0</v>
      </c>
      <c r="BL73" s="165">
        <f t="shared" si="16"/>
        <v>0</v>
      </c>
      <c r="BM73" s="165">
        <f t="shared" si="17"/>
        <v>0</v>
      </c>
      <c r="BN73" s="165">
        <f t="shared" si="18"/>
        <v>0</v>
      </c>
      <c r="BO73" s="165">
        <f t="shared" si="39"/>
        <v>0</v>
      </c>
      <c r="BP73" s="93">
        <f t="shared" si="39"/>
        <v>0</v>
      </c>
      <c r="BQ73" s="93">
        <f t="shared" si="39"/>
        <v>0</v>
      </c>
      <c r="BR73" s="93" t="e">
        <f t="shared" si="39"/>
        <v>#DIV/0!</v>
      </c>
      <c r="BS73" s="763">
        <f t="shared" ref="BS73:BV74" si="46">AVERAGEIF(BO73,"&lt;&gt;#¡DIV/0!")</f>
        <v>0</v>
      </c>
      <c r="BT73" s="763">
        <f t="shared" si="46"/>
        <v>0</v>
      </c>
      <c r="BU73" s="763">
        <f t="shared" si="46"/>
        <v>0</v>
      </c>
      <c r="BV73" s="763" t="e">
        <f t="shared" si="46"/>
        <v>#DIV/0!</v>
      </c>
      <c r="BW73" s="764">
        <f t="shared" ref="BW73:BW75" si="47">+C73*BS73</f>
        <v>0</v>
      </c>
      <c r="BX73" s="764">
        <f t="shared" ref="BX73:BX75" si="48">+C73*BT73</f>
        <v>0</v>
      </c>
      <c r="BY73" s="764">
        <f t="shared" ref="BY73:BY75" si="49">+C73*BU73</f>
        <v>0</v>
      </c>
      <c r="BZ73" s="764" t="e">
        <f t="shared" ref="BZ73:BZ75" si="50">+C73*BV73</f>
        <v>#DIV/0!</v>
      </c>
      <c r="CA73" s="765" t="e">
        <f t="shared" ref="CA73:CA74" si="51">SUM(BW73:BZ73)</f>
        <v>#DIV/0!</v>
      </c>
      <c r="CB73" s="8"/>
      <c r="CC73" s="766" t="e">
        <f t="shared" ref="CC73:CF73" si="52">+Q73/$N$73</f>
        <v>#VALUE!</v>
      </c>
      <c r="CD73" s="767" t="e">
        <f t="shared" si="52"/>
        <v>#VALUE!</v>
      </c>
      <c r="CE73" s="767" t="e">
        <f t="shared" si="52"/>
        <v>#VALUE!</v>
      </c>
      <c r="CF73" s="768" t="e">
        <f t="shared" si="52"/>
        <v>#VALUE!</v>
      </c>
      <c r="CG73" s="769" t="e">
        <f t="shared" ref="CG73:CG74" si="53">AVERAGE(CC73:CF73)</f>
        <v>#VALUE!</v>
      </c>
      <c r="CH73" s="8"/>
      <c r="CI73" s="8"/>
      <c r="CJ73" s="8"/>
      <c r="CK73" s="8"/>
      <c r="CL73" s="8"/>
      <c r="CM73" s="8"/>
      <c r="CN73" s="8"/>
      <c r="CO73" s="8"/>
      <c r="CP73" s="8"/>
      <c r="CQ73" s="8"/>
      <c r="CR73" s="8"/>
      <c r="CS73" s="8"/>
      <c r="CT73" s="8"/>
    </row>
    <row r="74" spans="1:98" ht="153" customHeight="1" thickBot="1">
      <c r="A74" s="770">
        <v>12</v>
      </c>
      <c r="B74" s="2319" t="s">
        <v>846</v>
      </c>
      <c r="C74" s="2320"/>
      <c r="D74" s="698"/>
      <c r="E74" s="771"/>
      <c r="F74" s="399" t="s">
        <v>237</v>
      </c>
      <c r="G74" s="367">
        <v>902651</v>
      </c>
      <c r="H74" s="772" t="s">
        <v>838</v>
      </c>
      <c r="I74" s="69"/>
      <c r="J74" s="70"/>
      <c r="K74" s="70"/>
      <c r="L74" s="70"/>
      <c r="M74" s="754"/>
      <c r="N74" s="773"/>
      <c r="O74" s="72" t="s">
        <v>847</v>
      </c>
      <c r="P74" s="73"/>
      <c r="Q74" s="756"/>
      <c r="R74" s="757"/>
      <c r="S74" s="757"/>
      <c r="T74" s="758"/>
      <c r="U74" s="138"/>
      <c r="V74" s="369">
        <v>1</v>
      </c>
      <c r="W74" s="774" t="s">
        <v>848</v>
      </c>
      <c r="X74" s="751">
        <v>46023</v>
      </c>
      <c r="Y74" s="751">
        <v>46387</v>
      </c>
      <c r="Z74" s="390" t="s">
        <v>849</v>
      </c>
      <c r="AA74" s="78"/>
      <c r="AB74" s="79"/>
      <c r="AC74" s="79"/>
      <c r="AD74" s="80"/>
      <c r="AE74" s="138"/>
      <c r="AF74" s="81"/>
      <c r="AG74" s="140" t="s">
        <v>850</v>
      </c>
      <c r="AH74" s="390" t="s">
        <v>851</v>
      </c>
      <c r="AI74" s="370" t="s">
        <v>852</v>
      </c>
      <c r="AJ74" s="775" t="s">
        <v>853</v>
      </c>
      <c r="AK74" s="84"/>
      <c r="AL74" s="85"/>
      <c r="AM74" s="85"/>
      <c r="AN74" s="86"/>
      <c r="AO74" s="162"/>
      <c r="AP74" s="87" t="s">
        <v>203</v>
      </c>
      <c r="AQ74" s="88" t="s">
        <v>89</v>
      </c>
      <c r="AR74" s="89"/>
      <c r="AS74" s="90">
        <f t="shared" si="0"/>
        <v>0</v>
      </c>
      <c r="AT74" s="164">
        <f t="shared" si="1"/>
        <v>0</v>
      </c>
      <c r="AU74" s="164">
        <f t="shared" si="2"/>
        <v>0</v>
      </c>
      <c r="AV74" s="164">
        <f t="shared" si="3"/>
        <v>0</v>
      </c>
      <c r="AW74" s="176">
        <f t="shared" si="4"/>
        <v>0</v>
      </c>
      <c r="AX74" s="176">
        <f t="shared" si="5"/>
        <v>0</v>
      </c>
      <c r="AY74" s="176">
        <f t="shared" si="6"/>
        <v>0</v>
      </c>
      <c r="AZ74" s="176" t="e">
        <f t="shared" si="7"/>
        <v>#DIV/0!</v>
      </c>
      <c r="BA74" s="165" t="e">
        <f t="shared" si="8"/>
        <v>#VALUE!</v>
      </c>
      <c r="BB74" s="165" t="e">
        <f t="shared" si="9"/>
        <v>#VALUE!</v>
      </c>
      <c r="BC74" s="165" t="e">
        <f t="shared" si="10"/>
        <v>#VALUE!</v>
      </c>
      <c r="BD74" s="165" t="e">
        <f t="shared" si="11"/>
        <v>#VALUE!</v>
      </c>
      <c r="BE74" s="166">
        <v>0.2</v>
      </c>
      <c r="BF74" s="166">
        <v>0.8</v>
      </c>
      <c r="BG74" s="165">
        <f t="shared" si="12"/>
        <v>0</v>
      </c>
      <c r="BH74" s="165">
        <f t="shared" si="13"/>
        <v>0</v>
      </c>
      <c r="BI74" s="165">
        <f t="shared" si="14"/>
        <v>0</v>
      </c>
      <c r="BJ74" s="165" t="e">
        <f t="shared" si="38"/>
        <v>#DIV/0!</v>
      </c>
      <c r="BK74" s="165" t="e">
        <f t="shared" si="38"/>
        <v>#VALUE!</v>
      </c>
      <c r="BL74" s="165" t="e">
        <f t="shared" si="16"/>
        <v>#VALUE!</v>
      </c>
      <c r="BM74" s="165" t="e">
        <f t="shared" si="17"/>
        <v>#VALUE!</v>
      </c>
      <c r="BN74" s="165" t="e">
        <f t="shared" si="18"/>
        <v>#VALUE!</v>
      </c>
      <c r="BO74" s="165" t="e">
        <f t="shared" si="39"/>
        <v>#VALUE!</v>
      </c>
      <c r="BP74" s="93" t="e">
        <f t="shared" si="39"/>
        <v>#VALUE!</v>
      </c>
      <c r="BQ74" s="93" t="e">
        <f t="shared" si="39"/>
        <v>#VALUE!</v>
      </c>
      <c r="BR74" s="93" t="e">
        <f t="shared" si="39"/>
        <v>#DIV/0!</v>
      </c>
      <c r="BS74" s="763" t="e">
        <f t="shared" si="46"/>
        <v>#VALUE!</v>
      </c>
      <c r="BT74" s="763" t="e">
        <f t="shared" si="46"/>
        <v>#VALUE!</v>
      </c>
      <c r="BU74" s="763" t="e">
        <f t="shared" si="46"/>
        <v>#VALUE!</v>
      </c>
      <c r="BV74" s="763" t="e">
        <f t="shared" si="46"/>
        <v>#DIV/0!</v>
      </c>
      <c r="BW74" s="764" t="e">
        <f t="shared" si="47"/>
        <v>#VALUE!</v>
      </c>
      <c r="BX74" s="764" t="e">
        <f t="shared" si="48"/>
        <v>#VALUE!</v>
      </c>
      <c r="BY74" s="764" t="e">
        <f t="shared" si="49"/>
        <v>#VALUE!</v>
      </c>
      <c r="BZ74" s="764" t="e">
        <f t="shared" si="50"/>
        <v>#DIV/0!</v>
      </c>
      <c r="CA74" s="765" t="e">
        <f t="shared" si="51"/>
        <v>#VALUE!</v>
      </c>
      <c r="CB74" s="8"/>
      <c r="CC74" s="766" t="e">
        <f t="shared" ref="CC74:CF74" si="54">+Q74/$N$74</f>
        <v>#DIV/0!</v>
      </c>
      <c r="CD74" s="767" t="e">
        <f t="shared" si="54"/>
        <v>#DIV/0!</v>
      </c>
      <c r="CE74" s="767" t="e">
        <f t="shared" si="54"/>
        <v>#DIV/0!</v>
      </c>
      <c r="CF74" s="768" t="e">
        <f t="shared" si="54"/>
        <v>#DIV/0!</v>
      </c>
      <c r="CG74" s="769" t="e">
        <f t="shared" si="53"/>
        <v>#DIV/0!</v>
      </c>
      <c r="CH74" s="8"/>
      <c r="CI74" s="8"/>
      <c r="CJ74" s="8"/>
      <c r="CK74" s="8"/>
      <c r="CL74" s="8"/>
      <c r="CM74" s="8"/>
      <c r="CN74" s="8"/>
      <c r="CO74" s="8"/>
      <c r="CP74" s="8"/>
      <c r="CQ74" s="8"/>
      <c r="CR74" s="8"/>
      <c r="CS74" s="8"/>
      <c r="CT74" s="8"/>
    </row>
    <row r="75" spans="1:98" ht="153" customHeight="1">
      <c r="A75" s="2124">
        <v>13</v>
      </c>
      <c r="B75" s="2127"/>
      <c r="C75" s="2252"/>
      <c r="D75" s="2157"/>
      <c r="E75" s="2252"/>
      <c r="F75" s="66"/>
      <c r="G75" s="135"/>
      <c r="H75" s="2139"/>
      <c r="I75" s="69"/>
      <c r="J75" s="70"/>
      <c r="K75" s="70"/>
      <c r="L75" s="70"/>
      <c r="M75" s="2148"/>
      <c r="N75" s="2263">
        <f>+P75+P76+P77+P78+P79+P80+P81+P82+P83+P84</f>
        <v>0</v>
      </c>
      <c r="O75" s="72"/>
      <c r="P75" s="73"/>
      <c r="Q75" s="2264"/>
      <c r="R75" s="2265"/>
      <c r="S75" s="2265"/>
      <c r="T75" s="2266"/>
      <c r="U75" s="138"/>
      <c r="V75" s="75">
        <v>1</v>
      </c>
      <c r="W75" s="66"/>
      <c r="X75" s="228"/>
      <c r="Y75" s="228"/>
      <c r="Z75" s="211"/>
      <c r="AA75" s="78"/>
      <c r="AB75" s="79"/>
      <c r="AC75" s="79"/>
      <c r="AD75" s="80"/>
      <c r="AE75" s="138"/>
      <c r="AF75" s="81"/>
      <c r="AG75" s="82"/>
      <c r="AH75" s="82"/>
      <c r="AI75" s="82"/>
      <c r="AJ75" s="83"/>
      <c r="AK75" s="84"/>
      <c r="AL75" s="85"/>
      <c r="AM75" s="85"/>
      <c r="AN75" s="86"/>
      <c r="AO75" s="162"/>
      <c r="AP75" s="87"/>
      <c r="AQ75" s="88"/>
      <c r="AR75" s="89"/>
      <c r="AS75" s="90" t="e">
        <f t="shared" si="0"/>
        <v>#DIV/0!</v>
      </c>
      <c r="AT75" s="164" t="e">
        <f t="shared" si="1"/>
        <v>#DIV/0!</v>
      </c>
      <c r="AU75" s="164" t="e">
        <f t="shared" si="2"/>
        <v>#DIV/0!</v>
      </c>
      <c r="AV75" s="164" t="e">
        <f t="shared" si="3"/>
        <v>#DIV/0!</v>
      </c>
      <c r="AW75" s="176" t="e">
        <f t="shared" si="4"/>
        <v>#DIV/0!</v>
      </c>
      <c r="AX75" s="176" t="e">
        <f t="shared" si="5"/>
        <v>#DIV/0!</v>
      </c>
      <c r="AY75" s="176" t="e">
        <f t="shared" si="6"/>
        <v>#DIV/0!</v>
      </c>
      <c r="AZ75" s="176" t="e">
        <f t="shared" si="7"/>
        <v>#DIV/0!</v>
      </c>
      <c r="BA75" s="165" t="e">
        <f t="shared" si="8"/>
        <v>#DIV/0!</v>
      </c>
      <c r="BB75" s="165" t="e">
        <f t="shared" si="9"/>
        <v>#DIV/0!</v>
      </c>
      <c r="BC75" s="165" t="e">
        <f t="shared" si="10"/>
        <v>#DIV/0!</v>
      </c>
      <c r="BD75" s="165" t="e">
        <f t="shared" si="11"/>
        <v>#DIV/0!</v>
      </c>
      <c r="BE75" s="166">
        <v>0.2</v>
      </c>
      <c r="BF75" s="166">
        <v>0.8</v>
      </c>
      <c r="BG75" s="165" t="e">
        <f t="shared" si="12"/>
        <v>#DIV/0!</v>
      </c>
      <c r="BH75" s="165" t="e">
        <f t="shared" si="13"/>
        <v>#DIV/0!</v>
      </c>
      <c r="BI75" s="165" t="e">
        <f t="shared" si="14"/>
        <v>#DIV/0!</v>
      </c>
      <c r="BJ75" s="165" t="e">
        <f t="shared" si="38"/>
        <v>#DIV/0!</v>
      </c>
      <c r="BK75" s="165" t="e">
        <f t="shared" si="38"/>
        <v>#DIV/0!</v>
      </c>
      <c r="BL75" s="165" t="e">
        <f t="shared" si="16"/>
        <v>#DIV/0!</v>
      </c>
      <c r="BM75" s="165" t="e">
        <f t="shared" si="17"/>
        <v>#DIV/0!</v>
      </c>
      <c r="BN75" s="165" t="e">
        <f t="shared" si="18"/>
        <v>#DIV/0!</v>
      </c>
      <c r="BO75" s="165" t="e">
        <f t="shared" si="39"/>
        <v>#DIV/0!</v>
      </c>
      <c r="BP75" s="93" t="e">
        <f t="shared" si="39"/>
        <v>#DIV/0!</v>
      </c>
      <c r="BQ75" s="93" t="e">
        <f t="shared" si="39"/>
        <v>#DIV/0!</v>
      </c>
      <c r="BR75" s="93" t="e">
        <f t="shared" si="39"/>
        <v>#DIV/0!</v>
      </c>
      <c r="BS75" s="2152" t="e">
        <f t="shared" ref="BS75:BV75" si="55">AVERAGEIF(BO75:BO84,"&lt;&gt;#¡DIV/0!")</f>
        <v>#DIV/0!</v>
      </c>
      <c r="BT75" s="2152" t="e">
        <f t="shared" si="55"/>
        <v>#DIV/0!</v>
      </c>
      <c r="BU75" s="2152" t="e">
        <f t="shared" si="55"/>
        <v>#DIV/0!</v>
      </c>
      <c r="BV75" s="2152" t="e">
        <f t="shared" si="55"/>
        <v>#DIV/0!</v>
      </c>
      <c r="BW75" s="2155" t="e">
        <f t="shared" si="47"/>
        <v>#DIV/0!</v>
      </c>
      <c r="BX75" s="2155" t="e">
        <f t="shared" si="48"/>
        <v>#DIV/0!</v>
      </c>
      <c r="BY75" s="2155" t="e">
        <f t="shared" si="49"/>
        <v>#DIV/0!</v>
      </c>
      <c r="BZ75" s="2155" t="e">
        <f t="shared" si="50"/>
        <v>#DIV/0!</v>
      </c>
      <c r="CA75" s="2149" t="e">
        <f>SUM(BW75:BZ84)</f>
        <v>#DIV/0!</v>
      </c>
      <c r="CB75" s="8"/>
      <c r="CC75" s="2273" t="e">
        <f t="shared" ref="CC75:CF75" si="56">+Q75/$N$75</f>
        <v>#DIV/0!</v>
      </c>
      <c r="CD75" s="2267" t="e">
        <f t="shared" si="56"/>
        <v>#DIV/0!</v>
      </c>
      <c r="CE75" s="2267" t="e">
        <f t="shared" si="56"/>
        <v>#DIV/0!</v>
      </c>
      <c r="CF75" s="2297" t="e">
        <f t="shared" si="56"/>
        <v>#DIV/0!</v>
      </c>
      <c r="CG75" s="2287" t="e">
        <f>AVERAGE(CC75:CF84)</f>
        <v>#DIV/0!</v>
      </c>
      <c r="CH75" s="8"/>
      <c r="CI75" s="8"/>
      <c r="CJ75" s="8"/>
      <c r="CK75" s="8"/>
      <c r="CL75" s="8"/>
      <c r="CM75" s="8"/>
      <c r="CN75" s="8"/>
      <c r="CO75" s="8"/>
      <c r="CP75" s="8"/>
      <c r="CQ75" s="8"/>
      <c r="CR75" s="8"/>
      <c r="CS75" s="8"/>
      <c r="CT75" s="8"/>
    </row>
    <row r="76" spans="1:98" ht="153" customHeight="1">
      <c r="A76" s="2184"/>
      <c r="B76" s="2261"/>
      <c r="C76" s="2254"/>
      <c r="D76" s="2261"/>
      <c r="E76" s="2254"/>
      <c r="F76" s="95"/>
      <c r="G76" s="142"/>
      <c r="H76" s="2150"/>
      <c r="I76" s="97"/>
      <c r="J76" s="98"/>
      <c r="K76" s="98"/>
      <c r="L76" s="98"/>
      <c r="M76" s="2150"/>
      <c r="N76" s="2184"/>
      <c r="O76" s="99"/>
      <c r="P76" s="100"/>
      <c r="Q76" s="2184"/>
      <c r="R76" s="2153"/>
      <c r="S76" s="2153"/>
      <c r="T76" s="2150"/>
      <c r="U76" s="27"/>
      <c r="V76" s="101">
        <v>2</v>
      </c>
      <c r="W76" s="229"/>
      <c r="X76" s="102"/>
      <c r="Y76" s="102"/>
      <c r="Z76" s="211"/>
      <c r="AA76" s="104"/>
      <c r="AB76" s="105"/>
      <c r="AC76" s="105"/>
      <c r="AD76" s="106"/>
      <c r="AE76" s="138"/>
      <c r="AF76" s="107"/>
      <c r="AG76" s="108"/>
      <c r="AH76" s="108"/>
      <c r="AI76" s="108"/>
      <c r="AJ76" s="109"/>
      <c r="AK76" s="110"/>
      <c r="AL76" s="111"/>
      <c r="AM76" s="111"/>
      <c r="AN76" s="112"/>
      <c r="AO76" s="8"/>
      <c r="AP76" s="113"/>
      <c r="AQ76" s="114"/>
      <c r="AR76" s="89"/>
      <c r="AS76" s="115" t="e">
        <f t="shared" si="0"/>
        <v>#DIV/0!</v>
      </c>
      <c r="AT76" s="116" t="e">
        <f t="shared" si="1"/>
        <v>#DIV/0!</v>
      </c>
      <c r="AU76" s="116" t="e">
        <f t="shared" si="2"/>
        <v>#DIV/0!</v>
      </c>
      <c r="AV76" s="116" t="e">
        <f t="shared" si="3"/>
        <v>#DIV/0!</v>
      </c>
      <c r="AW76" s="148" t="e">
        <f t="shared" si="4"/>
        <v>#DIV/0!</v>
      </c>
      <c r="AX76" s="148" t="e">
        <f t="shared" si="5"/>
        <v>#DIV/0!</v>
      </c>
      <c r="AY76" s="148" t="e">
        <f t="shared" si="6"/>
        <v>#DIV/0!</v>
      </c>
      <c r="AZ76" s="148" t="e">
        <f t="shared" si="7"/>
        <v>#DIV/0!</v>
      </c>
      <c r="BA76" s="117" t="e">
        <f t="shared" si="8"/>
        <v>#DIV/0!</v>
      </c>
      <c r="BB76" s="117" t="e">
        <f t="shared" si="9"/>
        <v>#DIV/0!</v>
      </c>
      <c r="BC76" s="117" t="e">
        <f t="shared" si="10"/>
        <v>#DIV/0!</v>
      </c>
      <c r="BD76" s="117" t="e">
        <f t="shared" si="11"/>
        <v>#DIV/0!</v>
      </c>
      <c r="BE76" s="118">
        <v>0.2</v>
      </c>
      <c r="BF76" s="118">
        <v>0.8</v>
      </c>
      <c r="BG76" s="117" t="e">
        <f t="shared" si="12"/>
        <v>#DIV/0!</v>
      </c>
      <c r="BH76" s="117" t="e">
        <f t="shared" si="13"/>
        <v>#DIV/0!</v>
      </c>
      <c r="BI76" s="117" t="e">
        <f t="shared" si="14"/>
        <v>#DIV/0!</v>
      </c>
      <c r="BJ76" s="117" t="e">
        <f t="shared" si="38"/>
        <v>#DIV/0!</v>
      </c>
      <c r="BK76" s="117" t="e">
        <f t="shared" si="38"/>
        <v>#DIV/0!</v>
      </c>
      <c r="BL76" s="117" t="e">
        <f t="shared" si="16"/>
        <v>#DIV/0!</v>
      </c>
      <c r="BM76" s="117" t="e">
        <f t="shared" si="17"/>
        <v>#DIV/0!</v>
      </c>
      <c r="BN76" s="117" t="e">
        <f t="shared" si="18"/>
        <v>#DIV/0!</v>
      </c>
      <c r="BO76" s="117" t="e">
        <f t="shared" si="39"/>
        <v>#DIV/0!</v>
      </c>
      <c r="BP76" s="117" t="e">
        <f t="shared" si="39"/>
        <v>#DIV/0!</v>
      </c>
      <c r="BQ76" s="117" t="e">
        <f t="shared" si="39"/>
        <v>#DIV/0!</v>
      </c>
      <c r="BR76" s="117" t="e">
        <f t="shared" si="39"/>
        <v>#DIV/0!</v>
      </c>
      <c r="BS76" s="2153"/>
      <c r="BT76" s="2153"/>
      <c r="BU76" s="2153"/>
      <c r="BV76" s="2153"/>
      <c r="BW76" s="2153"/>
      <c r="BX76" s="2153"/>
      <c r="BY76" s="2153"/>
      <c r="BZ76" s="2153"/>
      <c r="CA76" s="2150"/>
      <c r="CB76" s="8"/>
      <c r="CC76" s="2184"/>
      <c r="CD76" s="2153"/>
      <c r="CE76" s="2153"/>
      <c r="CF76" s="2150"/>
      <c r="CG76" s="2288"/>
      <c r="CH76" s="8"/>
      <c r="CI76" s="8"/>
      <c r="CJ76" s="8"/>
      <c r="CK76" s="8"/>
      <c r="CL76" s="8"/>
      <c r="CM76" s="8"/>
      <c r="CN76" s="8"/>
      <c r="CO76" s="8"/>
      <c r="CP76" s="8"/>
      <c r="CQ76" s="8"/>
      <c r="CR76" s="8"/>
      <c r="CS76" s="8"/>
      <c r="CT76" s="8"/>
    </row>
    <row r="77" spans="1:98" ht="153" customHeight="1">
      <c r="A77" s="2184"/>
      <c r="B77" s="2261"/>
      <c r="C77" s="2254"/>
      <c r="D77" s="2261"/>
      <c r="E77" s="2254"/>
      <c r="F77" s="95"/>
      <c r="G77" s="142"/>
      <c r="H77" s="2150"/>
      <c r="I77" s="97"/>
      <c r="J77" s="98"/>
      <c r="K77" s="98"/>
      <c r="L77" s="98"/>
      <c r="M77" s="2150"/>
      <c r="N77" s="2184"/>
      <c r="O77" s="99"/>
      <c r="P77" s="100"/>
      <c r="Q77" s="2184"/>
      <c r="R77" s="2153"/>
      <c r="S77" s="2153"/>
      <c r="T77" s="2150"/>
      <c r="U77" s="27"/>
      <c r="V77" s="101">
        <v>3</v>
      </c>
      <c r="W77" s="229"/>
      <c r="X77" s="102"/>
      <c r="Y77" s="102"/>
      <c r="Z77" s="211"/>
      <c r="AA77" s="104"/>
      <c r="AB77" s="105"/>
      <c r="AC77" s="105"/>
      <c r="AD77" s="106"/>
      <c r="AE77" s="138"/>
      <c r="AF77" s="107"/>
      <c r="AG77" s="108"/>
      <c r="AH77" s="108"/>
      <c r="AI77" s="108"/>
      <c r="AJ77" s="109"/>
      <c r="AK77" s="110"/>
      <c r="AL77" s="111"/>
      <c r="AM77" s="111"/>
      <c r="AN77" s="112"/>
      <c r="AO77" s="8"/>
      <c r="AP77" s="113"/>
      <c r="AQ77" s="114"/>
      <c r="AR77" s="89"/>
      <c r="AS77" s="115" t="e">
        <f t="shared" si="0"/>
        <v>#DIV/0!</v>
      </c>
      <c r="AT77" s="116" t="e">
        <f t="shared" si="1"/>
        <v>#DIV/0!</v>
      </c>
      <c r="AU77" s="116" t="e">
        <f t="shared" si="2"/>
        <v>#DIV/0!</v>
      </c>
      <c r="AV77" s="116" t="e">
        <f t="shared" si="3"/>
        <v>#DIV/0!</v>
      </c>
      <c r="AW77" s="148" t="e">
        <f t="shared" si="4"/>
        <v>#DIV/0!</v>
      </c>
      <c r="AX77" s="148" t="e">
        <f t="shared" si="5"/>
        <v>#DIV/0!</v>
      </c>
      <c r="AY77" s="148" t="e">
        <f t="shared" si="6"/>
        <v>#DIV/0!</v>
      </c>
      <c r="AZ77" s="148" t="e">
        <f t="shared" si="7"/>
        <v>#DIV/0!</v>
      </c>
      <c r="BA77" s="117" t="e">
        <f t="shared" si="8"/>
        <v>#DIV/0!</v>
      </c>
      <c r="BB77" s="117" t="e">
        <f t="shared" si="9"/>
        <v>#DIV/0!</v>
      </c>
      <c r="BC77" s="117" t="e">
        <f t="shared" si="10"/>
        <v>#DIV/0!</v>
      </c>
      <c r="BD77" s="117" t="e">
        <f t="shared" si="11"/>
        <v>#DIV/0!</v>
      </c>
      <c r="BE77" s="118">
        <v>0.2</v>
      </c>
      <c r="BF77" s="118">
        <v>0.8</v>
      </c>
      <c r="BG77" s="117" t="e">
        <f t="shared" si="12"/>
        <v>#DIV/0!</v>
      </c>
      <c r="BH77" s="117" t="e">
        <f t="shared" si="13"/>
        <v>#DIV/0!</v>
      </c>
      <c r="BI77" s="117" t="e">
        <f t="shared" si="14"/>
        <v>#DIV/0!</v>
      </c>
      <c r="BJ77" s="117" t="e">
        <f t="shared" ref="BJ77:BK92" si="57">+AZ77*BE77</f>
        <v>#DIV/0!</v>
      </c>
      <c r="BK77" s="117" t="e">
        <f t="shared" si="57"/>
        <v>#DIV/0!</v>
      </c>
      <c r="BL77" s="117" t="e">
        <f t="shared" si="16"/>
        <v>#DIV/0!</v>
      </c>
      <c r="BM77" s="117" t="e">
        <f t="shared" si="17"/>
        <v>#DIV/0!</v>
      </c>
      <c r="BN77" s="117" t="e">
        <f t="shared" si="18"/>
        <v>#DIV/0!</v>
      </c>
      <c r="BO77" s="117" t="e">
        <f t="shared" ref="BO77:BR92" si="58">+BG77+BK77</f>
        <v>#DIV/0!</v>
      </c>
      <c r="BP77" s="117" t="e">
        <f t="shared" si="58"/>
        <v>#DIV/0!</v>
      </c>
      <c r="BQ77" s="117" t="e">
        <f t="shared" si="58"/>
        <v>#DIV/0!</v>
      </c>
      <c r="BR77" s="117" t="e">
        <f t="shared" si="58"/>
        <v>#DIV/0!</v>
      </c>
      <c r="BS77" s="2153"/>
      <c r="BT77" s="2153"/>
      <c r="BU77" s="2153"/>
      <c r="BV77" s="2153"/>
      <c r="BW77" s="2153"/>
      <c r="BX77" s="2153"/>
      <c r="BY77" s="2153"/>
      <c r="BZ77" s="2153"/>
      <c r="CA77" s="2150"/>
      <c r="CB77" s="8"/>
      <c r="CC77" s="2184"/>
      <c r="CD77" s="2153"/>
      <c r="CE77" s="2153"/>
      <c r="CF77" s="2150"/>
      <c r="CG77" s="2288"/>
      <c r="CH77" s="8"/>
      <c r="CI77" s="8"/>
      <c r="CJ77" s="8"/>
      <c r="CK77" s="8"/>
      <c r="CL77" s="8"/>
      <c r="CM77" s="8"/>
      <c r="CN77" s="8"/>
      <c r="CO77" s="8"/>
      <c r="CP77" s="8"/>
      <c r="CQ77" s="8"/>
      <c r="CR77" s="8"/>
      <c r="CS77" s="8"/>
      <c r="CT77" s="8"/>
    </row>
    <row r="78" spans="1:98" ht="14.25" customHeight="1">
      <c r="A78" s="2184"/>
      <c r="B78" s="2261"/>
      <c r="C78" s="2254"/>
      <c r="D78" s="2261"/>
      <c r="E78" s="2254"/>
      <c r="F78" s="95"/>
      <c r="G78" s="142"/>
      <c r="H78" s="2150"/>
      <c r="I78" s="97"/>
      <c r="J78" s="98"/>
      <c r="K78" s="98"/>
      <c r="L78" s="98"/>
      <c r="M78" s="2150"/>
      <c r="N78" s="2184"/>
      <c r="O78" s="99"/>
      <c r="P78" s="100"/>
      <c r="Q78" s="2184"/>
      <c r="R78" s="2153"/>
      <c r="S78" s="2153"/>
      <c r="T78" s="2150"/>
      <c r="U78" s="27"/>
      <c r="V78" s="101">
        <v>4</v>
      </c>
      <c r="W78" s="120"/>
      <c r="X78" s="163"/>
      <c r="Y78" s="163"/>
      <c r="Z78" s="211"/>
      <c r="AA78" s="104"/>
      <c r="AB78" s="105"/>
      <c r="AC78" s="105"/>
      <c r="AD78" s="106"/>
      <c r="AE78" s="138"/>
      <c r="AF78" s="107"/>
      <c r="AG78" s="108"/>
      <c r="AH78" s="108"/>
      <c r="AI78" s="108"/>
      <c r="AJ78" s="109"/>
      <c r="AK78" s="110"/>
      <c r="AL78" s="111"/>
      <c r="AM78" s="111"/>
      <c r="AN78" s="112"/>
      <c r="AO78" s="8"/>
      <c r="AP78" s="113"/>
      <c r="AQ78" s="114"/>
      <c r="AR78" s="89"/>
      <c r="AS78" s="115" t="e">
        <f t="shared" si="0"/>
        <v>#DIV/0!</v>
      </c>
      <c r="AT78" s="116" t="e">
        <f t="shared" si="1"/>
        <v>#DIV/0!</v>
      </c>
      <c r="AU78" s="116" t="e">
        <f t="shared" si="2"/>
        <v>#DIV/0!</v>
      </c>
      <c r="AV78" s="116" t="e">
        <f t="shared" si="3"/>
        <v>#DIV/0!</v>
      </c>
      <c r="AW78" s="148" t="e">
        <f t="shared" si="4"/>
        <v>#DIV/0!</v>
      </c>
      <c r="AX78" s="148" t="e">
        <f t="shared" si="5"/>
        <v>#DIV/0!</v>
      </c>
      <c r="AY78" s="148" t="e">
        <f t="shared" si="6"/>
        <v>#DIV/0!</v>
      </c>
      <c r="AZ78" s="148" t="e">
        <f t="shared" si="7"/>
        <v>#DIV/0!</v>
      </c>
      <c r="BA78" s="117" t="e">
        <f t="shared" si="8"/>
        <v>#DIV/0!</v>
      </c>
      <c r="BB78" s="117" t="e">
        <f t="shared" si="9"/>
        <v>#DIV/0!</v>
      </c>
      <c r="BC78" s="117" t="e">
        <f t="shared" si="10"/>
        <v>#DIV/0!</v>
      </c>
      <c r="BD78" s="117" t="e">
        <f t="shared" si="11"/>
        <v>#DIV/0!</v>
      </c>
      <c r="BE78" s="118">
        <v>0.2</v>
      </c>
      <c r="BF78" s="118">
        <v>0.8</v>
      </c>
      <c r="BG78" s="117" t="e">
        <f t="shared" si="12"/>
        <v>#DIV/0!</v>
      </c>
      <c r="BH78" s="117" t="e">
        <f t="shared" si="13"/>
        <v>#DIV/0!</v>
      </c>
      <c r="BI78" s="117" t="e">
        <f t="shared" si="14"/>
        <v>#DIV/0!</v>
      </c>
      <c r="BJ78" s="117" t="e">
        <f t="shared" si="57"/>
        <v>#DIV/0!</v>
      </c>
      <c r="BK78" s="117" t="e">
        <f t="shared" si="57"/>
        <v>#DIV/0!</v>
      </c>
      <c r="BL78" s="117" t="e">
        <f t="shared" si="16"/>
        <v>#DIV/0!</v>
      </c>
      <c r="BM78" s="117" t="e">
        <f t="shared" si="17"/>
        <v>#DIV/0!</v>
      </c>
      <c r="BN78" s="117" t="e">
        <f t="shared" si="18"/>
        <v>#DIV/0!</v>
      </c>
      <c r="BO78" s="117" t="e">
        <f t="shared" si="58"/>
        <v>#DIV/0!</v>
      </c>
      <c r="BP78" s="117" t="e">
        <f t="shared" si="58"/>
        <v>#DIV/0!</v>
      </c>
      <c r="BQ78" s="117" t="e">
        <f t="shared" si="58"/>
        <v>#DIV/0!</v>
      </c>
      <c r="BR78" s="117" t="e">
        <f t="shared" si="58"/>
        <v>#DIV/0!</v>
      </c>
      <c r="BS78" s="2153"/>
      <c r="BT78" s="2153"/>
      <c r="BU78" s="2153"/>
      <c r="BV78" s="2153"/>
      <c r="BW78" s="2153"/>
      <c r="BX78" s="2153"/>
      <c r="BY78" s="2153"/>
      <c r="BZ78" s="2153"/>
      <c r="CA78" s="2150"/>
      <c r="CB78" s="8"/>
      <c r="CC78" s="2184"/>
      <c r="CD78" s="2153"/>
      <c r="CE78" s="2153"/>
      <c r="CF78" s="2150"/>
      <c r="CG78" s="2288"/>
      <c r="CH78" s="8"/>
      <c r="CI78" s="8"/>
      <c r="CJ78" s="8"/>
      <c r="CK78" s="8"/>
      <c r="CL78" s="8"/>
      <c r="CM78" s="8"/>
      <c r="CN78" s="8"/>
      <c r="CO78" s="8"/>
      <c r="CP78" s="8"/>
      <c r="CQ78" s="8"/>
      <c r="CR78" s="8"/>
      <c r="CS78" s="8"/>
      <c r="CT78" s="8"/>
    </row>
    <row r="79" spans="1:98" ht="14.25" customHeight="1">
      <c r="A79" s="2184"/>
      <c r="B79" s="2261"/>
      <c r="C79" s="2254"/>
      <c r="D79" s="2261"/>
      <c r="E79" s="2254"/>
      <c r="F79" s="95"/>
      <c r="G79" s="142"/>
      <c r="H79" s="2150"/>
      <c r="I79" s="97"/>
      <c r="J79" s="98"/>
      <c r="K79" s="98"/>
      <c r="L79" s="98"/>
      <c r="M79" s="2150"/>
      <c r="N79" s="2184"/>
      <c r="O79" s="99"/>
      <c r="P79" s="100"/>
      <c r="Q79" s="2184"/>
      <c r="R79" s="2153"/>
      <c r="S79" s="2153"/>
      <c r="T79" s="2150"/>
      <c r="U79" s="27"/>
      <c r="V79" s="101">
        <v>5</v>
      </c>
      <c r="W79" s="120"/>
      <c r="X79" s="102"/>
      <c r="Y79" s="102"/>
      <c r="Z79" s="211"/>
      <c r="AA79" s="104"/>
      <c r="AB79" s="105"/>
      <c r="AC79" s="105"/>
      <c r="AD79" s="106"/>
      <c r="AE79" s="138"/>
      <c r="AF79" s="107"/>
      <c r="AG79" s="108"/>
      <c r="AH79" s="108"/>
      <c r="AI79" s="108"/>
      <c r="AJ79" s="109"/>
      <c r="AK79" s="110"/>
      <c r="AL79" s="111"/>
      <c r="AM79" s="111"/>
      <c r="AN79" s="112"/>
      <c r="AO79" s="8"/>
      <c r="AP79" s="113"/>
      <c r="AQ79" s="114"/>
      <c r="AR79" s="89"/>
      <c r="AS79" s="115" t="e">
        <f t="shared" si="0"/>
        <v>#DIV/0!</v>
      </c>
      <c r="AT79" s="116" t="e">
        <f t="shared" si="1"/>
        <v>#DIV/0!</v>
      </c>
      <c r="AU79" s="116" t="e">
        <f t="shared" si="2"/>
        <v>#DIV/0!</v>
      </c>
      <c r="AV79" s="116" t="e">
        <f t="shared" si="3"/>
        <v>#DIV/0!</v>
      </c>
      <c r="AW79" s="148" t="e">
        <f t="shared" si="4"/>
        <v>#DIV/0!</v>
      </c>
      <c r="AX79" s="148" t="e">
        <f t="shared" si="5"/>
        <v>#DIV/0!</v>
      </c>
      <c r="AY79" s="148" t="e">
        <f t="shared" si="6"/>
        <v>#DIV/0!</v>
      </c>
      <c r="AZ79" s="148" t="e">
        <f t="shared" si="7"/>
        <v>#DIV/0!</v>
      </c>
      <c r="BA79" s="117" t="e">
        <f t="shared" si="8"/>
        <v>#DIV/0!</v>
      </c>
      <c r="BB79" s="117" t="e">
        <f t="shared" si="9"/>
        <v>#DIV/0!</v>
      </c>
      <c r="BC79" s="117" t="e">
        <f t="shared" si="10"/>
        <v>#DIV/0!</v>
      </c>
      <c r="BD79" s="117" t="e">
        <f t="shared" si="11"/>
        <v>#DIV/0!</v>
      </c>
      <c r="BE79" s="118">
        <v>0.2</v>
      </c>
      <c r="BF79" s="118">
        <v>0.8</v>
      </c>
      <c r="BG79" s="117" t="e">
        <f t="shared" si="12"/>
        <v>#DIV/0!</v>
      </c>
      <c r="BH79" s="117" t="e">
        <f t="shared" si="13"/>
        <v>#DIV/0!</v>
      </c>
      <c r="BI79" s="117" t="e">
        <f t="shared" si="14"/>
        <v>#DIV/0!</v>
      </c>
      <c r="BJ79" s="117" t="e">
        <f t="shared" si="57"/>
        <v>#DIV/0!</v>
      </c>
      <c r="BK79" s="117" t="e">
        <f t="shared" si="57"/>
        <v>#DIV/0!</v>
      </c>
      <c r="BL79" s="117" t="e">
        <f t="shared" si="16"/>
        <v>#DIV/0!</v>
      </c>
      <c r="BM79" s="117" t="e">
        <f t="shared" si="17"/>
        <v>#DIV/0!</v>
      </c>
      <c r="BN79" s="117" t="e">
        <f t="shared" si="18"/>
        <v>#DIV/0!</v>
      </c>
      <c r="BO79" s="117" t="e">
        <f t="shared" si="58"/>
        <v>#DIV/0!</v>
      </c>
      <c r="BP79" s="117" t="e">
        <f t="shared" si="58"/>
        <v>#DIV/0!</v>
      </c>
      <c r="BQ79" s="117" t="e">
        <f t="shared" si="58"/>
        <v>#DIV/0!</v>
      </c>
      <c r="BR79" s="117" t="e">
        <f t="shared" si="58"/>
        <v>#DIV/0!</v>
      </c>
      <c r="BS79" s="2153"/>
      <c r="BT79" s="2153"/>
      <c r="BU79" s="2153"/>
      <c r="BV79" s="2153"/>
      <c r="BW79" s="2153"/>
      <c r="BX79" s="2153"/>
      <c r="BY79" s="2153"/>
      <c r="BZ79" s="2153"/>
      <c r="CA79" s="2150"/>
      <c r="CB79" s="8"/>
      <c r="CC79" s="2184"/>
      <c r="CD79" s="2153"/>
      <c r="CE79" s="2153"/>
      <c r="CF79" s="2150"/>
      <c r="CG79" s="2288"/>
      <c r="CH79" s="8"/>
      <c r="CI79" s="8"/>
      <c r="CJ79" s="8"/>
      <c r="CK79" s="8"/>
      <c r="CL79" s="8"/>
      <c r="CM79" s="8"/>
      <c r="CN79" s="8"/>
      <c r="CO79" s="8"/>
      <c r="CP79" s="8"/>
      <c r="CQ79" s="8"/>
      <c r="CR79" s="8"/>
      <c r="CS79" s="8"/>
      <c r="CT79" s="8"/>
    </row>
    <row r="80" spans="1:98" ht="14.25" customHeight="1">
      <c r="A80" s="2184"/>
      <c r="B80" s="2261"/>
      <c r="C80" s="2254"/>
      <c r="D80" s="2261"/>
      <c r="E80" s="2254"/>
      <c r="F80" s="95"/>
      <c r="G80" s="142"/>
      <c r="H80" s="2150"/>
      <c r="I80" s="97"/>
      <c r="J80" s="98"/>
      <c r="K80" s="98"/>
      <c r="L80" s="98"/>
      <c r="M80" s="2150"/>
      <c r="N80" s="2184"/>
      <c r="O80" s="99"/>
      <c r="P80" s="100"/>
      <c r="Q80" s="2184"/>
      <c r="R80" s="2153"/>
      <c r="S80" s="2153"/>
      <c r="T80" s="2150"/>
      <c r="U80" s="27"/>
      <c r="V80" s="101">
        <v>6</v>
      </c>
      <c r="W80" s="120"/>
      <c r="X80" s="102"/>
      <c r="Y80" s="102"/>
      <c r="Z80" s="211"/>
      <c r="AA80" s="104"/>
      <c r="AB80" s="105"/>
      <c r="AC80" s="105"/>
      <c r="AD80" s="106"/>
      <c r="AE80" s="138"/>
      <c r="AF80" s="107"/>
      <c r="AG80" s="108"/>
      <c r="AH80" s="108"/>
      <c r="AI80" s="108"/>
      <c r="AJ80" s="109"/>
      <c r="AK80" s="110"/>
      <c r="AL80" s="111"/>
      <c r="AM80" s="111"/>
      <c r="AN80" s="112"/>
      <c r="AO80" s="8"/>
      <c r="AP80" s="113"/>
      <c r="AQ80" s="114"/>
      <c r="AR80" s="89"/>
      <c r="AS80" s="115" t="e">
        <f t="shared" si="0"/>
        <v>#DIV/0!</v>
      </c>
      <c r="AT80" s="116" t="e">
        <f t="shared" si="1"/>
        <v>#DIV/0!</v>
      </c>
      <c r="AU80" s="116" t="e">
        <f t="shared" si="2"/>
        <v>#DIV/0!</v>
      </c>
      <c r="AV80" s="116" t="e">
        <f t="shared" si="3"/>
        <v>#DIV/0!</v>
      </c>
      <c r="AW80" s="148" t="e">
        <f t="shared" si="4"/>
        <v>#DIV/0!</v>
      </c>
      <c r="AX80" s="148" t="e">
        <f t="shared" si="5"/>
        <v>#DIV/0!</v>
      </c>
      <c r="AY80" s="148" t="e">
        <f t="shared" si="6"/>
        <v>#DIV/0!</v>
      </c>
      <c r="AZ80" s="148" t="e">
        <f t="shared" si="7"/>
        <v>#DIV/0!</v>
      </c>
      <c r="BA80" s="117" t="e">
        <f t="shared" si="8"/>
        <v>#DIV/0!</v>
      </c>
      <c r="BB80" s="117" t="e">
        <f t="shared" si="9"/>
        <v>#DIV/0!</v>
      </c>
      <c r="BC80" s="117" t="e">
        <f t="shared" si="10"/>
        <v>#DIV/0!</v>
      </c>
      <c r="BD80" s="117" t="e">
        <f t="shared" si="11"/>
        <v>#DIV/0!</v>
      </c>
      <c r="BE80" s="118">
        <v>0.2</v>
      </c>
      <c r="BF80" s="118">
        <v>0.8</v>
      </c>
      <c r="BG80" s="117" t="e">
        <f t="shared" si="12"/>
        <v>#DIV/0!</v>
      </c>
      <c r="BH80" s="117" t="e">
        <f t="shared" si="13"/>
        <v>#DIV/0!</v>
      </c>
      <c r="BI80" s="117" t="e">
        <f t="shared" si="14"/>
        <v>#DIV/0!</v>
      </c>
      <c r="BJ80" s="117" t="e">
        <f t="shared" si="57"/>
        <v>#DIV/0!</v>
      </c>
      <c r="BK80" s="117" t="e">
        <f t="shared" si="57"/>
        <v>#DIV/0!</v>
      </c>
      <c r="BL80" s="117" t="e">
        <f t="shared" si="16"/>
        <v>#DIV/0!</v>
      </c>
      <c r="BM80" s="117" t="e">
        <f t="shared" si="17"/>
        <v>#DIV/0!</v>
      </c>
      <c r="BN80" s="117" t="e">
        <f t="shared" si="18"/>
        <v>#DIV/0!</v>
      </c>
      <c r="BO80" s="117" t="e">
        <f t="shared" si="58"/>
        <v>#DIV/0!</v>
      </c>
      <c r="BP80" s="117" t="e">
        <f t="shared" si="58"/>
        <v>#DIV/0!</v>
      </c>
      <c r="BQ80" s="117" t="e">
        <f t="shared" si="58"/>
        <v>#DIV/0!</v>
      </c>
      <c r="BR80" s="117" t="e">
        <f t="shared" si="58"/>
        <v>#DIV/0!</v>
      </c>
      <c r="BS80" s="2153"/>
      <c r="BT80" s="2153"/>
      <c r="BU80" s="2153"/>
      <c r="BV80" s="2153"/>
      <c r="BW80" s="2153"/>
      <c r="BX80" s="2153"/>
      <c r="BY80" s="2153"/>
      <c r="BZ80" s="2153"/>
      <c r="CA80" s="2150"/>
      <c r="CB80" s="8"/>
      <c r="CC80" s="2184"/>
      <c r="CD80" s="2153"/>
      <c r="CE80" s="2153"/>
      <c r="CF80" s="2150"/>
      <c r="CG80" s="2288"/>
      <c r="CH80" s="8"/>
      <c r="CI80" s="8"/>
      <c r="CJ80" s="8"/>
      <c r="CK80" s="8"/>
      <c r="CL80" s="8"/>
      <c r="CM80" s="8"/>
      <c r="CN80" s="8"/>
      <c r="CO80" s="8"/>
      <c r="CP80" s="8"/>
      <c r="CQ80" s="8"/>
      <c r="CR80" s="8"/>
      <c r="CS80" s="8"/>
      <c r="CT80" s="8"/>
    </row>
    <row r="81" spans="1:98" ht="14.25" customHeight="1">
      <c r="A81" s="2184"/>
      <c r="B81" s="2261"/>
      <c r="C81" s="2254"/>
      <c r="D81" s="2261"/>
      <c r="E81" s="2254"/>
      <c r="F81" s="95"/>
      <c r="G81" s="142"/>
      <c r="H81" s="2150"/>
      <c r="I81" s="97"/>
      <c r="J81" s="98"/>
      <c r="K81" s="98"/>
      <c r="L81" s="98"/>
      <c r="M81" s="2150"/>
      <c r="N81" s="2184"/>
      <c r="O81" s="99"/>
      <c r="P81" s="100"/>
      <c r="Q81" s="2184"/>
      <c r="R81" s="2153"/>
      <c r="S81" s="2153"/>
      <c r="T81" s="2150"/>
      <c r="U81" s="27"/>
      <c r="V81" s="101">
        <v>7</v>
      </c>
      <c r="W81" s="120"/>
      <c r="X81" s="102"/>
      <c r="Y81" s="102"/>
      <c r="Z81" s="211"/>
      <c r="AA81" s="104"/>
      <c r="AB81" s="105"/>
      <c r="AC81" s="105"/>
      <c r="AD81" s="106"/>
      <c r="AE81" s="138"/>
      <c r="AF81" s="107"/>
      <c r="AG81" s="108"/>
      <c r="AH81" s="108"/>
      <c r="AI81" s="108"/>
      <c r="AJ81" s="109"/>
      <c r="AK81" s="110"/>
      <c r="AL81" s="111"/>
      <c r="AM81" s="111"/>
      <c r="AN81" s="112"/>
      <c r="AO81" s="8"/>
      <c r="AP81" s="113"/>
      <c r="AQ81" s="114"/>
      <c r="AR81" s="89"/>
      <c r="AS81" s="115" t="e">
        <f t="shared" si="0"/>
        <v>#DIV/0!</v>
      </c>
      <c r="AT81" s="116" t="e">
        <f t="shared" si="1"/>
        <v>#DIV/0!</v>
      </c>
      <c r="AU81" s="116" t="e">
        <f t="shared" si="2"/>
        <v>#DIV/0!</v>
      </c>
      <c r="AV81" s="116" t="e">
        <f t="shared" si="3"/>
        <v>#DIV/0!</v>
      </c>
      <c r="AW81" s="148" t="e">
        <f t="shared" si="4"/>
        <v>#DIV/0!</v>
      </c>
      <c r="AX81" s="148" t="e">
        <f t="shared" si="5"/>
        <v>#DIV/0!</v>
      </c>
      <c r="AY81" s="148" t="e">
        <f t="shared" si="6"/>
        <v>#DIV/0!</v>
      </c>
      <c r="AZ81" s="148" t="e">
        <f t="shared" si="7"/>
        <v>#DIV/0!</v>
      </c>
      <c r="BA81" s="117" t="e">
        <f t="shared" si="8"/>
        <v>#DIV/0!</v>
      </c>
      <c r="BB81" s="117" t="e">
        <f t="shared" si="9"/>
        <v>#DIV/0!</v>
      </c>
      <c r="BC81" s="117" t="e">
        <f t="shared" si="10"/>
        <v>#DIV/0!</v>
      </c>
      <c r="BD81" s="117" t="e">
        <f t="shared" si="11"/>
        <v>#DIV/0!</v>
      </c>
      <c r="BE81" s="118">
        <v>0.2</v>
      </c>
      <c r="BF81" s="118">
        <v>0.8</v>
      </c>
      <c r="BG81" s="117" t="e">
        <f t="shared" si="12"/>
        <v>#DIV/0!</v>
      </c>
      <c r="BH81" s="117" t="e">
        <f t="shared" si="13"/>
        <v>#DIV/0!</v>
      </c>
      <c r="BI81" s="117" t="e">
        <f t="shared" si="14"/>
        <v>#DIV/0!</v>
      </c>
      <c r="BJ81" s="117" t="e">
        <f t="shared" si="57"/>
        <v>#DIV/0!</v>
      </c>
      <c r="BK81" s="117" t="e">
        <f t="shared" si="57"/>
        <v>#DIV/0!</v>
      </c>
      <c r="BL81" s="117" t="e">
        <f t="shared" si="16"/>
        <v>#DIV/0!</v>
      </c>
      <c r="BM81" s="117" t="e">
        <f t="shared" si="17"/>
        <v>#DIV/0!</v>
      </c>
      <c r="BN81" s="117" t="e">
        <f t="shared" si="18"/>
        <v>#DIV/0!</v>
      </c>
      <c r="BO81" s="117" t="e">
        <f t="shared" si="58"/>
        <v>#DIV/0!</v>
      </c>
      <c r="BP81" s="117" t="e">
        <f t="shared" si="58"/>
        <v>#DIV/0!</v>
      </c>
      <c r="BQ81" s="117" t="e">
        <f t="shared" si="58"/>
        <v>#DIV/0!</v>
      </c>
      <c r="BR81" s="117" t="e">
        <f t="shared" si="58"/>
        <v>#DIV/0!</v>
      </c>
      <c r="BS81" s="2153"/>
      <c r="BT81" s="2153"/>
      <c r="BU81" s="2153"/>
      <c r="BV81" s="2153"/>
      <c r="BW81" s="2153"/>
      <c r="BX81" s="2153"/>
      <c r="BY81" s="2153"/>
      <c r="BZ81" s="2153"/>
      <c r="CA81" s="2150"/>
      <c r="CB81" s="8"/>
      <c r="CC81" s="2184"/>
      <c r="CD81" s="2153"/>
      <c r="CE81" s="2153"/>
      <c r="CF81" s="2150"/>
      <c r="CG81" s="2288"/>
      <c r="CH81" s="8"/>
      <c r="CI81" s="8"/>
      <c r="CJ81" s="8"/>
      <c r="CK81" s="8"/>
      <c r="CL81" s="8"/>
      <c r="CM81" s="8"/>
      <c r="CN81" s="8"/>
      <c r="CO81" s="8"/>
      <c r="CP81" s="8"/>
      <c r="CQ81" s="8"/>
      <c r="CR81" s="8"/>
      <c r="CS81" s="8"/>
      <c r="CT81" s="8"/>
    </row>
    <row r="82" spans="1:98" ht="14.25" customHeight="1">
      <c r="A82" s="2184"/>
      <c r="B82" s="2261"/>
      <c r="C82" s="2254"/>
      <c r="D82" s="2261"/>
      <c r="E82" s="2254"/>
      <c r="F82" s="95"/>
      <c r="G82" s="142"/>
      <c r="H82" s="2150"/>
      <c r="I82" s="97"/>
      <c r="J82" s="98"/>
      <c r="K82" s="98"/>
      <c r="L82" s="98"/>
      <c r="M82" s="2150"/>
      <c r="N82" s="2184"/>
      <c r="O82" s="99"/>
      <c r="P82" s="100"/>
      <c r="Q82" s="2184"/>
      <c r="R82" s="2153"/>
      <c r="S82" s="2153"/>
      <c r="T82" s="2150"/>
      <c r="U82" s="27"/>
      <c r="V82" s="101">
        <v>8</v>
      </c>
      <c r="W82" s="120"/>
      <c r="X82" s="102"/>
      <c r="Y82" s="102"/>
      <c r="Z82" s="211"/>
      <c r="AA82" s="104"/>
      <c r="AB82" s="105"/>
      <c r="AC82" s="105"/>
      <c r="AD82" s="106"/>
      <c r="AE82" s="138"/>
      <c r="AF82" s="107"/>
      <c r="AG82" s="108"/>
      <c r="AH82" s="108"/>
      <c r="AI82" s="108"/>
      <c r="AJ82" s="109"/>
      <c r="AK82" s="110"/>
      <c r="AL82" s="111"/>
      <c r="AM82" s="111"/>
      <c r="AN82" s="112"/>
      <c r="AO82" s="8"/>
      <c r="AP82" s="113"/>
      <c r="AQ82" s="114"/>
      <c r="AR82" s="89"/>
      <c r="AS82" s="115" t="e">
        <f t="shared" si="0"/>
        <v>#DIV/0!</v>
      </c>
      <c r="AT82" s="116" t="e">
        <f t="shared" si="1"/>
        <v>#DIV/0!</v>
      </c>
      <c r="AU82" s="116" t="e">
        <f t="shared" si="2"/>
        <v>#DIV/0!</v>
      </c>
      <c r="AV82" s="116" t="e">
        <f t="shared" si="3"/>
        <v>#DIV/0!</v>
      </c>
      <c r="AW82" s="148" t="e">
        <f t="shared" si="4"/>
        <v>#DIV/0!</v>
      </c>
      <c r="AX82" s="148" t="e">
        <f t="shared" si="5"/>
        <v>#DIV/0!</v>
      </c>
      <c r="AY82" s="148" t="e">
        <f t="shared" si="6"/>
        <v>#DIV/0!</v>
      </c>
      <c r="AZ82" s="148" t="e">
        <f t="shared" si="7"/>
        <v>#DIV/0!</v>
      </c>
      <c r="BA82" s="117" t="e">
        <f t="shared" si="8"/>
        <v>#DIV/0!</v>
      </c>
      <c r="BB82" s="117" t="e">
        <f t="shared" si="9"/>
        <v>#DIV/0!</v>
      </c>
      <c r="BC82" s="117" t="e">
        <f t="shared" si="10"/>
        <v>#DIV/0!</v>
      </c>
      <c r="BD82" s="117" t="e">
        <f t="shared" si="11"/>
        <v>#DIV/0!</v>
      </c>
      <c r="BE82" s="118">
        <v>0.2</v>
      </c>
      <c r="BF82" s="118">
        <v>0.8</v>
      </c>
      <c r="BG82" s="117" t="e">
        <f t="shared" si="12"/>
        <v>#DIV/0!</v>
      </c>
      <c r="BH82" s="117" t="e">
        <f t="shared" si="13"/>
        <v>#DIV/0!</v>
      </c>
      <c r="BI82" s="117" t="e">
        <f t="shared" si="14"/>
        <v>#DIV/0!</v>
      </c>
      <c r="BJ82" s="117" t="e">
        <f t="shared" si="57"/>
        <v>#DIV/0!</v>
      </c>
      <c r="BK82" s="117" t="e">
        <f t="shared" si="57"/>
        <v>#DIV/0!</v>
      </c>
      <c r="BL82" s="117" t="e">
        <f t="shared" si="16"/>
        <v>#DIV/0!</v>
      </c>
      <c r="BM82" s="117" t="e">
        <f t="shared" si="17"/>
        <v>#DIV/0!</v>
      </c>
      <c r="BN82" s="117" t="e">
        <f t="shared" si="18"/>
        <v>#DIV/0!</v>
      </c>
      <c r="BO82" s="117" t="e">
        <f t="shared" si="58"/>
        <v>#DIV/0!</v>
      </c>
      <c r="BP82" s="117" t="e">
        <f t="shared" si="58"/>
        <v>#DIV/0!</v>
      </c>
      <c r="BQ82" s="117" t="e">
        <f t="shared" si="58"/>
        <v>#DIV/0!</v>
      </c>
      <c r="BR82" s="117" t="e">
        <f t="shared" si="58"/>
        <v>#DIV/0!</v>
      </c>
      <c r="BS82" s="2153"/>
      <c r="BT82" s="2153"/>
      <c r="BU82" s="2153"/>
      <c r="BV82" s="2153"/>
      <c r="BW82" s="2153"/>
      <c r="BX82" s="2153"/>
      <c r="BY82" s="2153"/>
      <c r="BZ82" s="2153"/>
      <c r="CA82" s="2150"/>
      <c r="CB82" s="8"/>
      <c r="CC82" s="2184"/>
      <c r="CD82" s="2153"/>
      <c r="CE82" s="2153"/>
      <c r="CF82" s="2150"/>
      <c r="CG82" s="2288"/>
      <c r="CH82" s="8"/>
      <c r="CI82" s="8"/>
      <c r="CJ82" s="8"/>
      <c r="CK82" s="8"/>
      <c r="CL82" s="8"/>
      <c r="CM82" s="8"/>
      <c r="CN82" s="8"/>
      <c r="CO82" s="8"/>
      <c r="CP82" s="8"/>
      <c r="CQ82" s="8"/>
      <c r="CR82" s="8"/>
      <c r="CS82" s="8"/>
      <c r="CT82" s="8"/>
    </row>
    <row r="83" spans="1:98" ht="14.25" customHeight="1">
      <c r="A83" s="2184"/>
      <c r="B83" s="2261"/>
      <c r="C83" s="2254"/>
      <c r="D83" s="2261"/>
      <c r="E83" s="2254"/>
      <c r="F83" s="95"/>
      <c r="G83" s="142"/>
      <c r="H83" s="2150"/>
      <c r="I83" s="97"/>
      <c r="J83" s="98"/>
      <c r="K83" s="98"/>
      <c r="L83" s="98"/>
      <c r="M83" s="2150"/>
      <c r="N83" s="2184"/>
      <c r="O83" s="99"/>
      <c r="P83" s="100"/>
      <c r="Q83" s="2184"/>
      <c r="R83" s="2153"/>
      <c r="S83" s="2153"/>
      <c r="T83" s="2150"/>
      <c r="U83" s="27"/>
      <c r="V83" s="101">
        <v>9</v>
      </c>
      <c r="W83" s="120"/>
      <c r="X83" s="102"/>
      <c r="Y83" s="102"/>
      <c r="Z83" s="211"/>
      <c r="AA83" s="104"/>
      <c r="AB83" s="105"/>
      <c r="AC83" s="105"/>
      <c r="AD83" s="106"/>
      <c r="AE83" s="138"/>
      <c r="AF83" s="107"/>
      <c r="AG83" s="108"/>
      <c r="AH83" s="108"/>
      <c r="AI83" s="108"/>
      <c r="AJ83" s="109"/>
      <c r="AK83" s="110"/>
      <c r="AL83" s="111"/>
      <c r="AM83" s="111"/>
      <c r="AN83" s="112"/>
      <c r="AO83" s="8"/>
      <c r="AP83" s="113"/>
      <c r="AQ83" s="114"/>
      <c r="AR83" s="89"/>
      <c r="AS83" s="115" t="e">
        <f t="shared" si="0"/>
        <v>#DIV/0!</v>
      </c>
      <c r="AT83" s="116" t="e">
        <f t="shared" si="1"/>
        <v>#DIV/0!</v>
      </c>
      <c r="AU83" s="116" t="e">
        <f t="shared" si="2"/>
        <v>#DIV/0!</v>
      </c>
      <c r="AV83" s="116" t="e">
        <f t="shared" si="3"/>
        <v>#DIV/0!</v>
      </c>
      <c r="AW83" s="148" t="e">
        <f t="shared" si="4"/>
        <v>#DIV/0!</v>
      </c>
      <c r="AX83" s="148" t="e">
        <f t="shared" si="5"/>
        <v>#DIV/0!</v>
      </c>
      <c r="AY83" s="148" t="e">
        <f t="shared" si="6"/>
        <v>#DIV/0!</v>
      </c>
      <c r="AZ83" s="148" t="e">
        <f t="shared" si="7"/>
        <v>#DIV/0!</v>
      </c>
      <c r="BA83" s="117" t="e">
        <f t="shared" si="8"/>
        <v>#DIV/0!</v>
      </c>
      <c r="BB83" s="117" t="e">
        <f t="shared" si="9"/>
        <v>#DIV/0!</v>
      </c>
      <c r="BC83" s="117" t="e">
        <f t="shared" si="10"/>
        <v>#DIV/0!</v>
      </c>
      <c r="BD83" s="117" t="e">
        <f t="shared" si="11"/>
        <v>#DIV/0!</v>
      </c>
      <c r="BE83" s="118">
        <v>0.2</v>
      </c>
      <c r="BF83" s="118">
        <v>0.8</v>
      </c>
      <c r="BG83" s="117" t="e">
        <f t="shared" si="12"/>
        <v>#DIV/0!</v>
      </c>
      <c r="BH83" s="117" t="e">
        <f t="shared" si="13"/>
        <v>#DIV/0!</v>
      </c>
      <c r="BI83" s="117" t="e">
        <f t="shared" si="14"/>
        <v>#DIV/0!</v>
      </c>
      <c r="BJ83" s="117" t="e">
        <f t="shared" si="57"/>
        <v>#DIV/0!</v>
      </c>
      <c r="BK83" s="117" t="e">
        <f t="shared" si="57"/>
        <v>#DIV/0!</v>
      </c>
      <c r="BL83" s="117" t="e">
        <f t="shared" si="16"/>
        <v>#DIV/0!</v>
      </c>
      <c r="BM83" s="117" t="e">
        <f t="shared" si="17"/>
        <v>#DIV/0!</v>
      </c>
      <c r="BN83" s="117" t="e">
        <f t="shared" si="18"/>
        <v>#DIV/0!</v>
      </c>
      <c r="BO83" s="117" t="e">
        <f t="shared" si="58"/>
        <v>#DIV/0!</v>
      </c>
      <c r="BP83" s="117" t="e">
        <f t="shared" si="58"/>
        <v>#DIV/0!</v>
      </c>
      <c r="BQ83" s="117" t="e">
        <f t="shared" si="58"/>
        <v>#DIV/0!</v>
      </c>
      <c r="BR83" s="117" t="e">
        <f t="shared" si="58"/>
        <v>#DIV/0!</v>
      </c>
      <c r="BS83" s="2153"/>
      <c r="BT83" s="2153"/>
      <c r="BU83" s="2153"/>
      <c r="BV83" s="2153"/>
      <c r="BW83" s="2153"/>
      <c r="BX83" s="2153"/>
      <c r="BY83" s="2153"/>
      <c r="BZ83" s="2153"/>
      <c r="CA83" s="2150"/>
      <c r="CB83" s="8"/>
      <c r="CC83" s="2184"/>
      <c r="CD83" s="2153"/>
      <c r="CE83" s="2153"/>
      <c r="CF83" s="2150"/>
      <c r="CG83" s="2288"/>
      <c r="CH83" s="8"/>
      <c r="CI83" s="8"/>
      <c r="CJ83" s="8"/>
      <c r="CK83" s="8"/>
      <c r="CL83" s="8"/>
      <c r="CM83" s="8"/>
      <c r="CN83" s="8"/>
      <c r="CO83" s="8"/>
      <c r="CP83" s="8"/>
      <c r="CQ83" s="8"/>
      <c r="CR83" s="8"/>
      <c r="CS83" s="8"/>
      <c r="CT83" s="8"/>
    </row>
    <row r="84" spans="1:98" ht="14.25" customHeight="1" thickBot="1">
      <c r="A84" s="2260"/>
      <c r="B84" s="2200"/>
      <c r="C84" s="2201"/>
      <c r="D84" s="2200"/>
      <c r="E84" s="2201"/>
      <c r="F84" s="150"/>
      <c r="G84" s="151"/>
      <c r="H84" s="2151"/>
      <c r="I84" s="121"/>
      <c r="J84" s="122"/>
      <c r="K84" s="122"/>
      <c r="L84" s="122"/>
      <c r="M84" s="2151"/>
      <c r="N84" s="2179"/>
      <c r="O84" s="123"/>
      <c r="P84" s="124"/>
      <c r="Q84" s="2179"/>
      <c r="R84" s="2154"/>
      <c r="S84" s="2154"/>
      <c r="T84" s="2151"/>
      <c r="U84" s="27"/>
      <c r="V84" s="168">
        <v>10</v>
      </c>
      <c r="W84" s="179"/>
      <c r="X84" s="152"/>
      <c r="Y84" s="152"/>
      <c r="Z84" s="153"/>
      <c r="AA84" s="125"/>
      <c r="AB84" s="126"/>
      <c r="AC84" s="126"/>
      <c r="AD84" s="127"/>
      <c r="AE84" s="138"/>
      <c r="AF84" s="154"/>
      <c r="AG84" s="156"/>
      <c r="AH84" s="156"/>
      <c r="AI84" s="156"/>
      <c r="AJ84" s="157"/>
      <c r="AK84" s="128"/>
      <c r="AL84" s="129"/>
      <c r="AM84" s="129"/>
      <c r="AN84" s="130"/>
      <c r="AO84" s="8"/>
      <c r="AP84" s="131"/>
      <c r="AQ84" s="132"/>
      <c r="AR84" s="89"/>
      <c r="AS84" s="133" t="e">
        <f t="shared" si="0"/>
        <v>#DIV/0!</v>
      </c>
      <c r="AT84" s="169" t="e">
        <f t="shared" si="1"/>
        <v>#DIV/0!</v>
      </c>
      <c r="AU84" s="169" t="e">
        <f t="shared" si="2"/>
        <v>#DIV/0!</v>
      </c>
      <c r="AV84" s="169" t="e">
        <f t="shared" si="3"/>
        <v>#DIV/0!</v>
      </c>
      <c r="AW84" s="180" t="e">
        <f t="shared" si="4"/>
        <v>#DIV/0!</v>
      </c>
      <c r="AX84" s="180" t="e">
        <f t="shared" si="5"/>
        <v>#DIV/0!</v>
      </c>
      <c r="AY84" s="180" t="e">
        <f t="shared" si="6"/>
        <v>#DIV/0!</v>
      </c>
      <c r="AZ84" s="180" t="e">
        <f t="shared" si="7"/>
        <v>#DIV/0!</v>
      </c>
      <c r="BA84" s="160" t="e">
        <f t="shared" si="8"/>
        <v>#DIV/0!</v>
      </c>
      <c r="BB84" s="160" t="e">
        <f t="shared" si="9"/>
        <v>#DIV/0!</v>
      </c>
      <c r="BC84" s="160" t="e">
        <f t="shared" si="10"/>
        <v>#DIV/0!</v>
      </c>
      <c r="BD84" s="160" t="e">
        <f t="shared" si="11"/>
        <v>#DIV/0!</v>
      </c>
      <c r="BE84" s="159">
        <v>0.2</v>
      </c>
      <c r="BF84" s="159">
        <v>0.8</v>
      </c>
      <c r="BG84" s="160" t="e">
        <f t="shared" si="12"/>
        <v>#DIV/0!</v>
      </c>
      <c r="BH84" s="160" t="e">
        <f t="shared" si="13"/>
        <v>#DIV/0!</v>
      </c>
      <c r="BI84" s="160" t="e">
        <f t="shared" si="14"/>
        <v>#DIV/0!</v>
      </c>
      <c r="BJ84" s="160" t="e">
        <f t="shared" si="57"/>
        <v>#DIV/0!</v>
      </c>
      <c r="BK84" s="160" t="e">
        <f t="shared" si="57"/>
        <v>#DIV/0!</v>
      </c>
      <c r="BL84" s="160" t="e">
        <f t="shared" si="16"/>
        <v>#DIV/0!</v>
      </c>
      <c r="BM84" s="160" t="e">
        <f t="shared" si="17"/>
        <v>#DIV/0!</v>
      </c>
      <c r="BN84" s="160" t="e">
        <f t="shared" si="18"/>
        <v>#DIV/0!</v>
      </c>
      <c r="BO84" s="160" t="e">
        <f t="shared" si="58"/>
        <v>#DIV/0!</v>
      </c>
      <c r="BP84" s="160" t="e">
        <f t="shared" si="58"/>
        <v>#DIV/0!</v>
      </c>
      <c r="BQ84" s="160" t="e">
        <f t="shared" si="58"/>
        <v>#DIV/0!</v>
      </c>
      <c r="BR84" s="160" t="e">
        <f t="shared" si="58"/>
        <v>#DIV/0!</v>
      </c>
      <c r="BS84" s="2154"/>
      <c r="BT84" s="2154"/>
      <c r="BU84" s="2154"/>
      <c r="BV84" s="2154"/>
      <c r="BW84" s="2154"/>
      <c r="BX84" s="2154"/>
      <c r="BY84" s="2154"/>
      <c r="BZ84" s="2154"/>
      <c r="CA84" s="2151"/>
      <c r="CB84" s="8"/>
      <c r="CC84" s="2179"/>
      <c r="CD84" s="2154"/>
      <c r="CE84" s="2154"/>
      <c r="CF84" s="2151"/>
      <c r="CG84" s="2289"/>
      <c r="CH84" s="8"/>
      <c r="CI84" s="8"/>
      <c r="CJ84" s="8"/>
      <c r="CK84" s="8"/>
      <c r="CL84" s="8"/>
      <c r="CM84" s="8"/>
      <c r="CN84" s="8"/>
      <c r="CO84" s="8"/>
      <c r="CP84" s="8"/>
      <c r="CQ84" s="8"/>
      <c r="CR84" s="8"/>
      <c r="CS84" s="8"/>
      <c r="CT84" s="8"/>
    </row>
    <row r="85" spans="1:98" ht="14.25" customHeight="1">
      <c r="A85" s="2124">
        <v>14</v>
      </c>
      <c r="B85" s="2127"/>
      <c r="C85" s="2252"/>
      <c r="D85" s="2157"/>
      <c r="E85" s="2252"/>
      <c r="F85" s="66"/>
      <c r="G85" s="135"/>
      <c r="H85" s="2139"/>
      <c r="I85" s="69"/>
      <c r="J85" s="70"/>
      <c r="K85" s="70"/>
      <c r="L85" s="70"/>
      <c r="M85" s="2148"/>
      <c r="N85" s="2263">
        <f>+P85+P86+P87+P88+P89+P90+P91+P92+P93+P94</f>
        <v>0</v>
      </c>
      <c r="O85" s="72"/>
      <c r="P85" s="73"/>
      <c r="Q85" s="2264"/>
      <c r="R85" s="2265"/>
      <c r="S85" s="2265"/>
      <c r="T85" s="2266"/>
      <c r="U85" s="138"/>
      <c r="V85" s="75">
        <v>1</v>
      </c>
      <c r="W85" s="230"/>
      <c r="X85" s="228"/>
      <c r="Y85" s="228"/>
      <c r="Z85" s="210"/>
      <c r="AA85" s="78"/>
      <c r="AB85" s="79"/>
      <c r="AC85" s="79"/>
      <c r="AD85" s="80"/>
      <c r="AE85" s="138"/>
      <c r="AF85" s="81"/>
      <c r="AG85" s="82"/>
      <c r="AH85" s="82"/>
      <c r="AI85" s="82"/>
      <c r="AJ85" s="83"/>
      <c r="AK85" s="84"/>
      <c r="AL85" s="85"/>
      <c r="AM85" s="85"/>
      <c r="AN85" s="86"/>
      <c r="AO85" s="162"/>
      <c r="AP85" s="87"/>
      <c r="AQ85" s="88"/>
      <c r="AR85" s="89"/>
      <c r="AS85" s="90" t="e">
        <f t="shared" si="0"/>
        <v>#DIV/0!</v>
      </c>
      <c r="AT85" s="164" t="e">
        <f t="shared" si="1"/>
        <v>#DIV/0!</v>
      </c>
      <c r="AU85" s="164" t="e">
        <f t="shared" si="2"/>
        <v>#DIV/0!</v>
      </c>
      <c r="AV85" s="164" t="e">
        <f t="shared" si="3"/>
        <v>#DIV/0!</v>
      </c>
      <c r="AW85" s="176" t="e">
        <f t="shared" si="4"/>
        <v>#DIV/0!</v>
      </c>
      <c r="AX85" s="176" t="e">
        <f t="shared" si="5"/>
        <v>#DIV/0!</v>
      </c>
      <c r="AY85" s="176" t="e">
        <f t="shared" si="6"/>
        <v>#DIV/0!</v>
      </c>
      <c r="AZ85" s="176" t="e">
        <f t="shared" si="7"/>
        <v>#DIV/0!</v>
      </c>
      <c r="BA85" s="165" t="e">
        <f t="shared" si="8"/>
        <v>#DIV/0!</v>
      </c>
      <c r="BB85" s="165" t="e">
        <f t="shared" si="9"/>
        <v>#DIV/0!</v>
      </c>
      <c r="BC85" s="165" t="e">
        <f t="shared" si="10"/>
        <v>#DIV/0!</v>
      </c>
      <c r="BD85" s="165" t="e">
        <f t="shared" si="11"/>
        <v>#DIV/0!</v>
      </c>
      <c r="BE85" s="166">
        <v>0.2</v>
      </c>
      <c r="BF85" s="166">
        <v>0.8</v>
      </c>
      <c r="BG85" s="165" t="e">
        <f t="shared" si="12"/>
        <v>#DIV/0!</v>
      </c>
      <c r="BH85" s="165" t="e">
        <f t="shared" si="13"/>
        <v>#DIV/0!</v>
      </c>
      <c r="BI85" s="165" t="e">
        <f t="shared" si="14"/>
        <v>#DIV/0!</v>
      </c>
      <c r="BJ85" s="165" t="e">
        <f t="shared" si="57"/>
        <v>#DIV/0!</v>
      </c>
      <c r="BK85" s="165" t="e">
        <f t="shared" si="57"/>
        <v>#DIV/0!</v>
      </c>
      <c r="BL85" s="165" t="e">
        <f t="shared" si="16"/>
        <v>#DIV/0!</v>
      </c>
      <c r="BM85" s="165" t="e">
        <f t="shared" si="17"/>
        <v>#DIV/0!</v>
      </c>
      <c r="BN85" s="165" t="e">
        <f t="shared" si="18"/>
        <v>#DIV/0!</v>
      </c>
      <c r="BO85" s="165" t="e">
        <f t="shared" si="58"/>
        <v>#DIV/0!</v>
      </c>
      <c r="BP85" s="93" t="e">
        <f t="shared" si="58"/>
        <v>#DIV/0!</v>
      </c>
      <c r="BQ85" s="93" t="e">
        <f t="shared" si="58"/>
        <v>#DIV/0!</v>
      </c>
      <c r="BR85" s="93" t="e">
        <f t="shared" si="58"/>
        <v>#DIV/0!</v>
      </c>
      <c r="BS85" s="2152" t="e">
        <f t="shared" ref="BS85:BV85" si="59">AVERAGEIF(BO85:BO94,"&lt;&gt;#¡DIV/0!")</f>
        <v>#DIV/0!</v>
      </c>
      <c r="BT85" s="2152" t="e">
        <f t="shared" si="59"/>
        <v>#DIV/0!</v>
      </c>
      <c r="BU85" s="2152" t="e">
        <f t="shared" si="59"/>
        <v>#DIV/0!</v>
      </c>
      <c r="BV85" s="2152" t="e">
        <f t="shared" si="59"/>
        <v>#DIV/0!</v>
      </c>
      <c r="BW85" s="2155" t="e">
        <f>+C85*BS85</f>
        <v>#DIV/0!</v>
      </c>
      <c r="BX85" s="2155" t="e">
        <f>+C85*BT85</f>
        <v>#DIV/0!</v>
      </c>
      <c r="BY85" s="2155" t="e">
        <f>+C85*BU85</f>
        <v>#DIV/0!</v>
      </c>
      <c r="BZ85" s="2155" t="e">
        <f>+C85*BV85</f>
        <v>#DIV/0!</v>
      </c>
      <c r="CA85" s="2149" t="e">
        <f>SUM(BW85:BZ94)</f>
        <v>#DIV/0!</v>
      </c>
      <c r="CB85" s="8"/>
      <c r="CC85" s="2273" t="e">
        <f t="shared" ref="CC85:CF85" si="60">+Q85/$N$85</f>
        <v>#DIV/0!</v>
      </c>
      <c r="CD85" s="2267" t="e">
        <f t="shared" si="60"/>
        <v>#DIV/0!</v>
      </c>
      <c r="CE85" s="2267" t="e">
        <f t="shared" si="60"/>
        <v>#DIV/0!</v>
      </c>
      <c r="CF85" s="2297" t="e">
        <f t="shared" si="60"/>
        <v>#DIV/0!</v>
      </c>
      <c r="CG85" s="2287" t="e">
        <f>AVERAGE(CC85:CF94)</f>
        <v>#DIV/0!</v>
      </c>
      <c r="CH85" s="8"/>
      <c r="CI85" s="8"/>
      <c r="CJ85" s="8"/>
      <c r="CK85" s="8"/>
      <c r="CL85" s="8"/>
      <c r="CM85" s="8"/>
      <c r="CN85" s="8"/>
      <c r="CO85" s="8"/>
      <c r="CP85" s="8"/>
      <c r="CQ85" s="8"/>
      <c r="CR85" s="8"/>
      <c r="CS85" s="8"/>
      <c r="CT85" s="8"/>
    </row>
    <row r="86" spans="1:98" ht="14.25" customHeight="1">
      <c r="A86" s="2184"/>
      <c r="B86" s="2261"/>
      <c r="C86" s="2254"/>
      <c r="D86" s="2261"/>
      <c r="E86" s="2254"/>
      <c r="F86" s="95"/>
      <c r="G86" s="142"/>
      <c r="H86" s="2150"/>
      <c r="I86" s="97"/>
      <c r="J86" s="98"/>
      <c r="K86" s="98"/>
      <c r="L86" s="98"/>
      <c r="M86" s="2150"/>
      <c r="N86" s="2184"/>
      <c r="O86" s="99"/>
      <c r="P86" s="100"/>
      <c r="Q86" s="2184"/>
      <c r="R86" s="2153"/>
      <c r="S86" s="2153"/>
      <c r="T86" s="2150"/>
      <c r="U86" s="27"/>
      <c r="V86" s="231">
        <v>2</v>
      </c>
      <c r="W86" s="95"/>
      <c r="X86" s="102"/>
      <c r="Y86" s="102"/>
      <c r="Z86" s="232"/>
      <c r="AA86" s="104"/>
      <c r="AB86" s="105"/>
      <c r="AC86" s="105"/>
      <c r="AD86" s="106"/>
      <c r="AE86" s="138"/>
      <c r="AF86" s="107"/>
      <c r="AG86" s="108"/>
      <c r="AH86" s="108"/>
      <c r="AI86" s="108"/>
      <c r="AJ86" s="109"/>
      <c r="AK86" s="110"/>
      <c r="AL86" s="111"/>
      <c r="AM86" s="111"/>
      <c r="AN86" s="112"/>
      <c r="AO86" s="8"/>
      <c r="AP86" s="113"/>
      <c r="AQ86" s="114"/>
      <c r="AR86" s="89"/>
      <c r="AS86" s="115" t="e">
        <f t="shared" si="0"/>
        <v>#DIV/0!</v>
      </c>
      <c r="AT86" s="116" t="e">
        <f t="shared" si="1"/>
        <v>#DIV/0!</v>
      </c>
      <c r="AU86" s="116" t="e">
        <f t="shared" si="2"/>
        <v>#DIV/0!</v>
      </c>
      <c r="AV86" s="116" t="e">
        <f t="shared" si="3"/>
        <v>#DIV/0!</v>
      </c>
      <c r="AW86" s="148" t="e">
        <f t="shared" si="4"/>
        <v>#DIV/0!</v>
      </c>
      <c r="AX86" s="148" t="e">
        <f t="shared" si="5"/>
        <v>#DIV/0!</v>
      </c>
      <c r="AY86" s="148" t="e">
        <f t="shared" si="6"/>
        <v>#DIV/0!</v>
      </c>
      <c r="AZ86" s="148" t="e">
        <f t="shared" si="7"/>
        <v>#DIV/0!</v>
      </c>
      <c r="BA86" s="117" t="e">
        <f t="shared" si="8"/>
        <v>#DIV/0!</v>
      </c>
      <c r="BB86" s="117" t="e">
        <f t="shared" si="9"/>
        <v>#DIV/0!</v>
      </c>
      <c r="BC86" s="117" t="e">
        <f t="shared" si="10"/>
        <v>#DIV/0!</v>
      </c>
      <c r="BD86" s="117" t="e">
        <f t="shared" si="11"/>
        <v>#DIV/0!</v>
      </c>
      <c r="BE86" s="118">
        <v>0.2</v>
      </c>
      <c r="BF86" s="118">
        <v>0.8</v>
      </c>
      <c r="BG86" s="117" t="e">
        <f t="shared" si="12"/>
        <v>#DIV/0!</v>
      </c>
      <c r="BH86" s="117" t="e">
        <f t="shared" si="13"/>
        <v>#DIV/0!</v>
      </c>
      <c r="BI86" s="117" t="e">
        <f t="shared" si="14"/>
        <v>#DIV/0!</v>
      </c>
      <c r="BJ86" s="117" t="e">
        <f t="shared" si="57"/>
        <v>#DIV/0!</v>
      </c>
      <c r="BK86" s="117" t="e">
        <f t="shared" si="57"/>
        <v>#DIV/0!</v>
      </c>
      <c r="BL86" s="117" t="e">
        <f t="shared" si="16"/>
        <v>#DIV/0!</v>
      </c>
      <c r="BM86" s="117" t="e">
        <f t="shared" si="17"/>
        <v>#DIV/0!</v>
      </c>
      <c r="BN86" s="117" t="e">
        <f t="shared" si="18"/>
        <v>#DIV/0!</v>
      </c>
      <c r="BO86" s="117" t="e">
        <f t="shared" si="58"/>
        <v>#DIV/0!</v>
      </c>
      <c r="BP86" s="117" t="e">
        <f t="shared" si="58"/>
        <v>#DIV/0!</v>
      </c>
      <c r="BQ86" s="117" t="e">
        <f t="shared" si="58"/>
        <v>#DIV/0!</v>
      </c>
      <c r="BR86" s="117" t="e">
        <f t="shared" si="58"/>
        <v>#DIV/0!</v>
      </c>
      <c r="BS86" s="2153"/>
      <c r="BT86" s="2153"/>
      <c r="BU86" s="2153"/>
      <c r="BV86" s="2153"/>
      <c r="BW86" s="2153"/>
      <c r="BX86" s="2153"/>
      <c r="BY86" s="2153"/>
      <c r="BZ86" s="2153"/>
      <c r="CA86" s="2150"/>
      <c r="CB86" s="8"/>
      <c r="CC86" s="2184"/>
      <c r="CD86" s="2153"/>
      <c r="CE86" s="2153"/>
      <c r="CF86" s="2150"/>
      <c r="CG86" s="2288"/>
      <c r="CH86" s="8"/>
      <c r="CI86" s="8"/>
      <c r="CJ86" s="8"/>
      <c r="CK86" s="8"/>
      <c r="CL86" s="8"/>
      <c r="CM86" s="8"/>
      <c r="CN86" s="8"/>
      <c r="CO86" s="8"/>
      <c r="CP86" s="8"/>
      <c r="CQ86" s="8"/>
      <c r="CR86" s="8"/>
      <c r="CS86" s="8"/>
      <c r="CT86" s="8"/>
    </row>
    <row r="87" spans="1:98" ht="14.25" customHeight="1">
      <c r="A87" s="2184"/>
      <c r="B87" s="2261"/>
      <c r="C87" s="2254"/>
      <c r="D87" s="2261"/>
      <c r="E87" s="2254"/>
      <c r="F87" s="95"/>
      <c r="G87" s="142"/>
      <c r="H87" s="2150"/>
      <c r="I87" s="97"/>
      <c r="J87" s="98"/>
      <c r="K87" s="98"/>
      <c r="L87" s="98"/>
      <c r="M87" s="2150"/>
      <c r="N87" s="2184"/>
      <c r="O87" s="99"/>
      <c r="P87" s="100"/>
      <c r="Q87" s="2184"/>
      <c r="R87" s="2153"/>
      <c r="S87" s="2153"/>
      <c r="T87" s="2150"/>
      <c r="U87" s="27"/>
      <c r="V87" s="231">
        <v>3</v>
      </c>
      <c r="W87" s="95"/>
      <c r="X87" s="102"/>
      <c r="Y87" s="102"/>
      <c r="Z87" s="232"/>
      <c r="AA87" s="104"/>
      <c r="AB87" s="105"/>
      <c r="AC87" s="105"/>
      <c r="AD87" s="106"/>
      <c r="AE87" s="138"/>
      <c r="AF87" s="107"/>
      <c r="AG87" s="108"/>
      <c r="AH87" s="108"/>
      <c r="AI87" s="108"/>
      <c r="AJ87" s="109"/>
      <c r="AK87" s="110"/>
      <c r="AL87" s="111"/>
      <c r="AM87" s="111"/>
      <c r="AN87" s="112"/>
      <c r="AO87" s="8"/>
      <c r="AP87" s="113"/>
      <c r="AQ87" s="114"/>
      <c r="AR87" s="89"/>
      <c r="AS87" s="115" t="e">
        <f t="shared" si="0"/>
        <v>#DIV/0!</v>
      </c>
      <c r="AT87" s="116" t="e">
        <f t="shared" si="1"/>
        <v>#DIV/0!</v>
      </c>
      <c r="AU87" s="116" t="e">
        <f t="shared" si="2"/>
        <v>#DIV/0!</v>
      </c>
      <c r="AV87" s="116" t="e">
        <f t="shared" si="3"/>
        <v>#DIV/0!</v>
      </c>
      <c r="AW87" s="148" t="e">
        <f t="shared" si="4"/>
        <v>#DIV/0!</v>
      </c>
      <c r="AX87" s="148" t="e">
        <f t="shared" si="5"/>
        <v>#DIV/0!</v>
      </c>
      <c r="AY87" s="148" t="e">
        <f t="shared" si="6"/>
        <v>#DIV/0!</v>
      </c>
      <c r="AZ87" s="148" t="e">
        <f t="shared" si="7"/>
        <v>#DIV/0!</v>
      </c>
      <c r="BA87" s="117" t="e">
        <f t="shared" si="8"/>
        <v>#DIV/0!</v>
      </c>
      <c r="BB87" s="117" t="e">
        <f t="shared" si="9"/>
        <v>#DIV/0!</v>
      </c>
      <c r="BC87" s="117" t="e">
        <f t="shared" si="10"/>
        <v>#DIV/0!</v>
      </c>
      <c r="BD87" s="117" t="e">
        <f t="shared" si="11"/>
        <v>#DIV/0!</v>
      </c>
      <c r="BE87" s="118">
        <v>0.2</v>
      </c>
      <c r="BF87" s="118">
        <v>0.8</v>
      </c>
      <c r="BG87" s="117" t="e">
        <f t="shared" si="12"/>
        <v>#DIV/0!</v>
      </c>
      <c r="BH87" s="117" t="e">
        <f t="shared" si="13"/>
        <v>#DIV/0!</v>
      </c>
      <c r="BI87" s="117" t="e">
        <f t="shared" si="14"/>
        <v>#DIV/0!</v>
      </c>
      <c r="BJ87" s="117" t="e">
        <f t="shared" si="57"/>
        <v>#DIV/0!</v>
      </c>
      <c r="BK87" s="117" t="e">
        <f t="shared" si="57"/>
        <v>#DIV/0!</v>
      </c>
      <c r="BL87" s="117" t="e">
        <f t="shared" si="16"/>
        <v>#DIV/0!</v>
      </c>
      <c r="BM87" s="117" t="e">
        <f t="shared" si="17"/>
        <v>#DIV/0!</v>
      </c>
      <c r="BN87" s="117" t="e">
        <f t="shared" si="18"/>
        <v>#DIV/0!</v>
      </c>
      <c r="BO87" s="117" t="e">
        <f t="shared" si="58"/>
        <v>#DIV/0!</v>
      </c>
      <c r="BP87" s="117" t="e">
        <f t="shared" si="58"/>
        <v>#DIV/0!</v>
      </c>
      <c r="BQ87" s="117" t="e">
        <f t="shared" si="58"/>
        <v>#DIV/0!</v>
      </c>
      <c r="BR87" s="117" t="e">
        <f t="shared" si="58"/>
        <v>#DIV/0!</v>
      </c>
      <c r="BS87" s="2153"/>
      <c r="BT87" s="2153"/>
      <c r="BU87" s="2153"/>
      <c r="BV87" s="2153"/>
      <c r="BW87" s="2153"/>
      <c r="BX87" s="2153"/>
      <c r="BY87" s="2153"/>
      <c r="BZ87" s="2153"/>
      <c r="CA87" s="2150"/>
      <c r="CB87" s="8"/>
      <c r="CC87" s="2184"/>
      <c r="CD87" s="2153"/>
      <c r="CE87" s="2153"/>
      <c r="CF87" s="2150"/>
      <c r="CG87" s="2288"/>
      <c r="CH87" s="8"/>
      <c r="CI87" s="8"/>
      <c r="CJ87" s="8"/>
      <c r="CK87" s="8"/>
      <c r="CL87" s="8"/>
      <c r="CM87" s="8"/>
      <c r="CN87" s="8"/>
      <c r="CO87" s="8"/>
      <c r="CP87" s="8"/>
      <c r="CQ87" s="8"/>
      <c r="CR87" s="8"/>
      <c r="CS87" s="8"/>
      <c r="CT87" s="8"/>
    </row>
    <row r="88" spans="1:98" ht="14.25" customHeight="1">
      <c r="A88" s="2184"/>
      <c r="B88" s="2261"/>
      <c r="C88" s="2254"/>
      <c r="D88" s="2261"/>
      <c r="E88" s="2254"/>
      <c r="F88" s="95"/>
      <c r="G88" s="142"/>
      <c r="H88" s="2150"/>
      <c r="I88" s="97"/>
      <c r="J88" s="98"/>
      <c r="K88" s="98"/>
      <c r="L88" s="98"/>
      <c r="M88" s="2150"/>
      <c r="N88" s="2184"/>
      <c r="O88" s="99"/>
      <c r="P88" s="100"/>
      <c r="Q88" s="2184"/>
      <c r="R88" s="2153"/>
      <c r="S88" s="2153"/>
      <c r="T88" s="2150"/>
      <c r="U88" s="27"/>
      <c r="V88" s="231">
        <v>4</v>
      </c>
      <c r="W88" s="95"/>
      <c r="X88" s="102"/>
      <c r="Y88" s="102"/>
      <c r="Z88" s="232"/>
      <c r="AA88" s="104"/>
      <c r="AB88" s="105"/>
      <c r="AC88" s="105"/>
      <c r="AD88" s="106"/>
      <c r="AE88" s="138"/>
      <c r="AF88" s="107"/>
      <c r="AG88" s="108"/>
      <c r="AH88" s="108"/>
      <c r="AI88" s="108"/>
      <c r="AJ88" s="109"/>
      <c r="AK88" s="110"/>
      <c r="AL88" s="111"/>
      <c r="AM88" s="111"/>
      <c r="AN88" s="112"/>
      <c r="AO88" s="8"/>
      <c r="AP88" s="113"/>
      <c r="AQ88" s="114"/>
      <c r="AR88" s="89"/>
      <c r="AS88" s="115" t="e">
        <f t="shared" si="0"/>
        <v>#DIV/0!</v>
      </c>
      <c r="AT88" s="116" t="e">
        <f t="shared" si="1"/>
        <v>#DIV/0!</v>
      </c>
      <c r="AU88" s="116" t="e">
        <f t="shared" si="2"/>
        <v>#DIV/0!</v>
      </c>
      <c r="AV88" s="116" t="e">
        <f t="shared" si="3"/>
        <v>#DIV/0!</v>
      </c>
      <c r="AW88" s="148" t="e">
        <f t="shared" si="4"/>
        <v>#DIV/0!</v>
      </c>
      <c r="AX88" s="148" t="e">
        <f t="shared" si="5"/>
        <v>#DIV/0!</v>
      </c>
      <c r="AY88" s="148" t="e">
        <f t="shared" si="6"/>
        <v>#DIV/0!</v>
      </c>
      <c r="AZ88" s="148" t="e">
        <f t="shared" si="7"/>
        <v>#DIV/0!</v>
      </c>
      <c r="BA88" s="117" t="e">
        <f t="shared" si="8"/>
        <v>#DIV/0!</v>
      </c>
      <c r="BB88" s="117" t="e">
        <f t="shared" si="9"/>
        <v>#DIV/0!</v>
      </c>
      <c r="BC88" s="117" t="e">
        <f t="shared" si="10"/>
        <v>#DIV/0!</v>
      </c>
      <c r="BD88" s="117" t="e">
        <f t="shared" si="11"/>
        <v>#DIV/0!</v>
      </c>
      <c r="BE88" s="118">
        <v>0.2</v>
      </c>
      <c r="BF88" s="118">
        <v>0.8</v>
      </c>
      <c r="BG88" s="117" t="e">
        <f t="shared" si="12"/>
        <v>#DIV/0!</v>
      </c>
      <c r="BH88" s="117" t="e">
        <f t="shared" si="13"/>
        <v>#DIV/0!</v>
      </c>
      <c r="BI88" s="117" t="e">
        <f t="shared" si="14"/>
        <v>#DIV/0!</v>
      </c>
      <c r="BJ88" s="117" t="e">
        <f t="shared" si="57"/>
        <v>#DIV/0!</v>
      </c>
      <c r="BK88" s="117" t="e">
        <f t="shared" si="57"/>
        <v>#DIV/0!</v>
      </c>
      <c r="BL88" s="117" t="e">
        <f t="shared" si="16"/>
        <v>#DIV/0!</v>
      </c>
      <c r="BM88" s="117" t="e">
        <f t="shared" si="17"/>
        <v>#DIV/0!</v>
      </c>
      <c r="BN88" s="117" t="e">
        <f t="shared" si="18"/>
        <v>#DIV/0!</v>
      </c>
      <c r="BO88" s="117" t="e">
        <f t="shared" si="58"/>
        <v>#DIV/0!</v>
      </c>
      <c r="BP88" s="117" t="e">
        <f t="shared" si="58"/>
        <v>#DIV/0!</v>
      </c>
      <c r="BQ88" s="117" t="e">
        <f t="shared" si="58"/>
        <v>#DIV/0!</v>
      </c>
      <c r="BR88" s="117" t="e">
        <f t="shared" si="58"/>
        <v>#DIV/0!</v>
      </c>
      <c r="BS88" s="2153"/>
      <c r="BT88" s="2153"/>
      <c r="BU88" s="2153"/>
      <c r="BV88" s="2153"/>
      <c r="BW88" s="2153"/>
      <c r="BX88" s="2153"/>
      <c r="BY88" s="2153"/>
      <c r="BZ88" s="2153"/>
      <c r="CA88" s="2150"/>
      <c r="CB88" s="8"/>
      <c r="CC88" s="2184"/>
      <c r="CD88" s="2153"/>
      <c r="CE88" s="2153"/>
      <c r="CF88" s="2150"/>
      <c r="CG88" s="2288"/>
      <c r="CH88" s="8"/>
      <c r="CI88" s="8"/>
      <c r="CJ88" s="8"/>
      <c r="CK88" s="8"/>
      <c r="CL88" s="8"/>
      <c r="CM88" s="8"/>
      <c r="CN88" s="8"/>
      <c r="CO88" s="8"/>
      <c r="CP88" s="8"/>
      <c r="CQ88" s="8"/>
      <c r="CR88" s="8"/>
      <c r="CS88" s="8"/>
      <c r="CT88" s="8"/>
    </row>
    <row r="89" spans="1:98" ht="14.25" customHeight="1">
      <c r="A89" s="2184"/>
      <c r="B89" s="2261"/>
      <c r="C89" s="2254"/>
      <c r="D89" s="2261"/>
      <c r="E89" s="2254"/>
      <c r="F89" s="95"/>
      <c r="G89" s="142"/>
      <c r="H89" s="2150"/>
      <c r="I89" s="97"/>
      <c r="J89" s="98"/>
      <c r="K89" s="98"/>
      <c r="L89" s="98"/>
      <c r="M89" s="2150"/>
      <c r="N89" s="2184"/>
      <c r="O89" s="99"/>
      <c r="P89" s="100"/>
      <c r="Q89" s="2184"/>
      <c r="R89" s="2153"/>
      <c r="S89" s="2153"/>
      <c r="T89" s="2150"/>
      <c r="U89" s="27"/>
      <c r="V89" s="231">
        <v>5</v>
      </c>
      <c r="W89" s="95"/>
      <c r="X89" s="102"/>
      <c r="Y89" s="102"/>
      <c r="Z89" s="232"/>
      <c r="AA89" s="104"/>
      <c r="AB89" s="105"/>
      <c r="AC89" s="105"/>
      <c r="AD89" s="106"/>
      <c r="AE89" s="138"/>
      <c r="AF89" s="107"/>
      <c r="AG89" s="108"/>
      <c r="AH89" s="108"/>
      <c r="AI89" s="108"/>
      <c r="AJ89" s="109"/>
      <c r="AK89" s="110"/>
      <c r="AL89" s="111"/>
      <c r="AM89" s="111"/>
      <c r="AN89" s="112"/>
      <c r="AO89" s="8"/>
      <c r="AP89" s="113"/>
      <c r="AQ89" s="114"/>
      <c r="AR89" s="89"/>
      <c r="AS89" s="115" t="e">
        <f t="shared" si="0"/>
        <v>#DIV/0!</v>
      </c>
      <c r="AT89" s="116" t="e">
        <f t="shared" si="1"/>
        <v>#DIV/0!</v>
      </c>
      <c r="AU89" s="116" t="e">
        <f t="shared" si="2"/>
        <v>#DIV/0!</v>
      </c>
      <c r="AV89" s="116" t="e">
        <f t="shared" si="3"/>
        <v>#DIV/0!</v>
      </c>
      <c r="AW89" s="148" t="e">
        <f t="shared" si="4"/>
        <v>#DIV/0!</v>
      </c>
      <c r="AX89" s="148" t="e">
        <f t="shared" si="5"/>
        <v>#DIV/0!</v>
      </c>
      <c r="AY89" s="148" t="e">
        <f t="shared" si="6"/>
        <v>#DIV/0!</v>
      </c>
      <c r="AZ89" s="148" t="e">
        <f t="shared" si="7"/>
        <v>#DIV/0!</v>
      </c>
      <c r="BA89" s="117" t="e">
        <f t="shared" si="8"/>
        <v>#DIV/0!</v>
      </c>
      <c r="BB89" s="117" t="e">
        <f t="shared" si="9"/>
        <v>#DIV/0!</v>
      </c>
      <c r="BC89" s="117" t="e">
        <f t="shared" si="10"/>
        <v>#DIV/0!</v>
      </c>
      <c r="BD89" s="117" t="e">
        <f t="shared" si="11"/>
        <v>#DIV/0!</v>
      </c>
      <c r="BE89" s="118">
        <v>0.2</v>
      </c>
      <c r="BF89" s="118">
        <v>0.8</v>
      </c>
      <c r="BG89" s="117" t="e">
        <f t="shared" si="12"/>
        <v>#DIV/0!</v>
      </c>
      <c r="BH89" s="117" t="e">
        <f t="shared" si="13"/>
        <v>#DIV/0!</v>
      </c>
      <c r="BI89" s="117" t="e">
        <f t="shared" si="14"/>
        <v>#DIV/0!</v>
      </c>
      <c r="BJ89" s="117" t="e">
        <f t="shared" si="57"/>
        <v>#DIV/0!</v>
      </c>
      <c r="BK89" s="117" t="e">
        <f t="shared" si="57"/>
        <v>#DIV/0!</v>
      </c>
      <c r="BL89" s="117" t="e">
        <f t="shared" si="16"/>
        <v>#DIV/0!</v>
      </c>
      <c r="BM89" s="117" t="e">
        <f t="shared" si="17"/>
        <v>#DIV/0!</v>
      </c>
      <c r="BN89" s="117" t="e">
        <f t="shared" si="18"/>
        <v>#DIV/0!</v>
      </c>
      <c r="BO89" s="117" t="e">
        <f t="shared" si="58"/>
        <v>#DIV/0!</v>
      </c>
      <c r="BP89" s="117" t="e">
        <f t="shared" si="58"/>
        <v>#DIV/0!</v>
      </c>
      <c r="BQ89" s="117" t="e">
        <f t="shared" si="58"/>
        <v>#DIV/0!</v>
      </c>
      <c r="BR89" s="117" t="e">
        <f t="shared" si="58"/>
        <v>#DIV/0!</v>
      </c>
      <c r="BS89" s="2153"/>
      <c r="BT89" s="2153"/>
      <c r="BU89" s="2153"/>
      <c r="BV89" s="2153"/>
      <c r="BW89" s="2153"/>
      <c r="BX89" s="2153"/>
      <c r="BY89" s="2153"/>
      <c r="BZ89" s="2153"/>
      <c r="CA89" s="2150"/>
      <c r="CB89" s="8"/>
      <c r="CC89" s="2184"/>
      <c r="CD89" s="2153"/>
      <c r="CE89" s="2153"/>
      <c r="CF89" s="2150"/>
      <c r="CG89" s="2288"/>
      <c r="CH89" s="8"/>
      <c r="CI89" s="8"/>
      <c r="CJ89" s="8"/>
      <c r="CK89" s="8"/>
      <c r="CL89" s="8"/>
      <c r="CM89" s="8"/>
      <c r="CN89" s="8"/>
      <c r="CO89" s="8"/>
      <c r="CP89" s="8"/>
      <c r="CQ89" s="8"/>
      <c r="CR89" s="8"/>
      <c r="CS89" s="8"/>
      <c r="CT89" s="8"/>
    </row>
    <row r="90" spans="1:98" ht="14.25" customHeight="1">
      <c r="A90" s="2184"/>
      <c r="B90" s="2261"/>
      <c r="C90" s="2254"/>
      <c r="D90" s="2261"/>
      <c r="E90" s="2254"/>
      <c r="F90" s="95"/>
      <c r="G90" s="142"/>
      <c r="H90" s="2150"/>
      <c r="I90" s="97"/>
      <c r="J90" s="98"/>
      <c r="K90" s="98"/>
      <c r="L90" s="98"/>
      <c r="M90" s="2150"/>
      <c r="N90" s="2184"/>
      <c r="O90" s="99"/>
      <c r="P90" s="100"/>
      <c r="Q90" s="2184"/>
      <c r="R90" s="2153"/>
      <c r="S90" s="2153"/>
      <c r="T90" s="2150"/>
      <c r="U90" s="27"/>
      <c r="V90" s="231">
        <v>6</v>
      </c>
      <c r="W90" s="95"/>
      <c r="X90" s="102"/>
      <c r="Y90" s="102"/>
      <c r="Z90" s="232"/>
      <c r="AA90" s="104"/>
      <c r="AB90" s="105"/>
      <c r="AC90" s="105"/>
      <c r="AD90" s="106"/>
      <c r="AE90" s="138"/>
      <c r="AF90" s="107"/>
      <c r="AG90" s="108"/>
      <c r="AH90" s="108"/>
      <c r="AI90" s="108"/>
      <c r="AJ90" s="109"/>
      <c r="AK90" s="110"/>
      <c r="AL90" s="111"/>
      <c r="AM90" s="111"/>
      <c r="AN90" s="112"/>
      <c r="AO90" s="8"/>
      <c r="AP90" s="113"/>
      <c r="AQ90" s="114"/>
      <c r="AR90" s="89"/>
      <c r="AS90" s="115" t="e">
        <f t="shared" si="0"/>
        <v>#DIV/0!</v>
      </c>
      <c r="AT90" s="116" t="e">
        <f t="shared" si="1"/>
        <v>#DIV/0!</v>
      </c>
      <c r="AU90" s="116" t="e">
        <f t="shared" si="2"/>
        <v>#DIV/0!</v>
      </c>
      <c r="AV90" s="116" t="e">
        <f t="shared" si="3"/>
        <v>#DIV/0!</v>
      </c>
      <c r="AW90" s="148" t="e">
        <f t="shared" si="4"/>
        <v>#DIV/0!</v>
      </c>
      <c r="AX90" s="148" t="e">
        <f t="shared" si="5"/>
        <v>#DIV/0!</v>
      </c>
      <c r="AY90" s="148" t="e">
        <f t="shared" si="6"/>
        <v>#DIV/0!</v>
      </c>
      <c r="AZ90" s="148" t="e">
        <f t="shared" si="7"/>
        <v>#DIV/0!</v>
      </c>
      <c r="BA90" s="117" t="e">
        <f t="shared" si="8"/>
        <v>#DIV/0!</v>
      </c>
      <c r="BB90" s="117" t="e">
        <f t="shared" si="9"/>
        <v>#DIV/0!</v>
      </c>
      <c r="BC90" s="117" t="e">
        <f t="shared" si="10"/>
        <v>#DIV/0!</v>
      </c>
      <c r="BD90" s="117" t="e">
        <f t="shared" si="11"/>
        <v>#DIV/0!</v>
      </c>
      <c r="BE90" s="118">
        <v>0.2</v>
      </c>
      <c r="BF90" s="118">
        <v>0.8</v>
      </c>
      <c r="BG90" s="117" t="e">
        <f t="shared" si="12"/>
        <v>#DIV/0!</v>
      </c>
      <c r="BH90" s="117" t="e">
        <f t="shared" si="13"/>
        <v>#DIV/0!</v>
      </c>
      <c r="BI90" s="117" t="e">
        <f t="shared" si="14"/>
        <v>#DIV/0!</v>
      </c>
      <c r="BJ90" s="117" t="e">
        <f t="shared" si="57"/>
        <v>#DIV/0!</v>
      </c>
      <c r="BK90" s="117" t="e">
        <f t="shared" si="57"/>
        <v>#DIV/0!</v>
      </c>
      <c r="BL90" s="117" t="e">
        <f t="shared" si="16"/>
        <v>#DIV/0!</v>
      </c>
      <c r="BM90" s="117" t="e">
        <f t="shared" si="17"/>
        <v>#DIV/0!</v>
      </c>
      <c r="BN90" s="117" t="e">
        <f t="shared" si="18"/>
        <v>#DIV/0!</v>
      </c>
      <c r="BO90" s="117" t="e">
        <f t="shared" si="58"/>
        <v>#DIV/0!</v>
      </c>
      <c r="BP90" s="117" t="e">
        <f t="shared" si="58"/>
        <v>#DIV/0!</v>
      </c>
      <c r="BQ90" s="117" t="e">
        <f t="shared" si="58"/>
        <v>#DIV/0!</v>
      </c>
      <c r="BR90" s="117" t="e">
        <f t="shared" si="58"/>
        <v>#DIV/0!</v>
      </c>
      <c r="BS90" s="2153"/>
      <c r="BT90" s="2153"/>
      <c r="BU90" s="2153"/>
      <c r="BV90" s="2153"/>
      <c r="BW90" s="2153"/>
      <c r="BX90" s="2153"/>
      <c r="BY90" s="2153"/>
      <c r="BZ90" s="2153"/>
      <c r="CA90" s="2150"/>
      <c r="CB90" s="8"/>
      <c r="CC90" s="2184"/>
      <c r="CD90" s="2153"/>
      <c r="CE90" s="2153"/>
      <c r="CF90" s="2150"/>
      <c r="CG90" s="2288"/>
      <c r="CH90" s="8"/>
      <c r="CI90" s="8"/>
      <c r="CJ90" s="8"/>
      <c r="CK90" s="8"/>
      <c r="CL90" s="8"/>
      <c r="CM90" s="8"/>
      <c r="CN90" s="8"/>
      <c r="CO90" s="8"/>
      <c r="CP90" s="8"/>
      <c r="CQ90" s="8"/>
      <c r="CR90" s="8"/>
      <c r="CS90" s="8"/>
      <c r="CT90" s="8"/>
    </row>
    <row r="91" spans="1:98" ht="14.25" customHeight="1">
      <c r="A91" s="2184"/>
      <c r="B91" s="2261"/>
      <c r="C91" s="2254"/>
      <c r="D91" s="2261"/>
      <c r="E91" s="2254"/>
      <c r="F91" s="95"/>
      <c r="G91" s="142"/>
      <c r="H91" s="2150"/>
      <c r="I91" s="97"/>
      <c r="J91" s="98"/>
      <c r="K91" s="98"/>
      <c r="L91" s="98"/>
      <c r="M91" s="2150"/>
      <c r="N91" s="2184"/>
      <c r="O91" s="99"/>
      <c r="P91" s="100"/>
      <c r="Q91" s="2184"/>
      <c r="R91" s="2153"/>
      <c r="S91" s="2153"/>
      <c r="T91" s="2150"/>
      <c r="U91" s="27"/>
      <c r="V91" s="101">
        <v>7</v>
      </c>
      <c r="W91" s="170"/>
      <c r="X91" s="163"/>
      <c r="Y91" s="163"/>
      <c r="Z91" s="232"/>
      <c r="AA91" s="104"/>
      <c r="AB91" s="105"/>
      <c r="AC91" s="105"/>
      <c r="AD91" s="106"/>
      <c r="AE91" s="138"/>
      <c r="AF91" s="107"/>
      <c r="AG91" s="108"/>
      <c r="AH91" s="108"/>
      <c r="AI91" s="108"/>
      <c r="AJ91" s="109"/>
      <c r="AK91" s="110"/>
      <c r="AL91" s="111"/>
      <c r="AM91" s="111"/>
      <c r="AN91" s="112"/>
      <c r="AO91" s="8"/>
      <c r="AP91" s="113"/>
      <c r="AQ91" s="114"/>
      <c r="AR91" s="89"/>
      <c r="AS91" s="115" t="e">
        <f t="shared" si="0"/>
        <v>#DIV/0!</v>
      </c>
      <c r="AT91" s="116" t="e">
        <f t="shared" si="1"/>
        <v>#DIV/0!</v>
      </c>
      <c r="AU91" s="116" t="e">
        <f t="shared" si="2"/>
        <v>#DIV/0!</v>
      </c>
      <c r="AV91" s="116" t="e">
        <f t="shared" si="3"/>
        <v>#DIV/0!</v>
      </c>
      <c r="AW91" s="148" t="e">
        <f t="shared" si="4"/>
        <v>#DIV/0!</v>
      </c>
      <c r="AX91" s="148" t="e">
        <f t="shared" si="5"/>
        <v>#DIV/0!</v>
      </c>
      <c r="AY91" s="148" t="e">
        <f t="shared" si="6"/>
        <v>#DIV/0!</v>
      </c>
      <c r="AZ91" s="148" t="e">
        <f t="shared" si="7"/>
        <v>#DIV/0!</v>
      </c>
      <c r="BA91" s="117" t="e">
        <f t="shared" si="8"/>
        <v>#DIV/0!</v>
      </c>
      <c r="BB91" s="117" t="e">
        <f t="shared" si="9"/>
        <v>#DIV/0!</v>
      </c>
      <c r="BC91" s="117" t="e">
        <f t="shared" si="10"/>
        <v>#DIV/0!</v>
      </c>
      <c r="BD91" s="117" t="e">
        <f t="shared" si="11"/>
        <v>#DIV/0!</v>
      </c>
      <c r="BE91" s="118">
        <v>0.2</v>
      </c>
      <c r="BF91" s="118">
        <v>0.8</v>
      </c>
      <c r="BG91" s="117" t="e">
        <f t="shared" si="12"/>
        <v>#DIV/0!</v>
      </c>
      <c r="BH91" s="117" t="e">
        <f t="shared" si="13"/>
        <v>#DIV/0!</v>
      </c>
      <c r="BI91" s="117" t="e">
        <f t="shared" si="14"/>
        <v>#DIV/0!</v>
      </c>
      <c r="BJ91" s="117" t="e">
        <f t="shared" si="57"/>
        <v>#DIV/0!</v>
      </c>
      <c r="BK91" s="117" t="e">
        <f t="shared" si="57"/>
        <v>#DIV/0!</v>
      </c>
      <c r="BL91" s="117" t="e">
        <f t="shared" si="16"/>
        <v>#DIV/0!</v>
      </c>
      <c r="BM91" s="117" t="e">
        <f t="shared" si="17"/>
        <v>#DIV/0!</v>
      </c>
      <c r="BN91" s="117" t="e">
        <f t="shared" si="18"/>
        <v>#DIV/0!</v>
      </c>
      <c r="BO91" s="117" t="e">
        <f t="shared" si="58"/>
        <v>#DIV/0!</v>
      </c>
      <c r="BP91" s="117" t="e">
        <f t="shared" si="58"/>
        <v>#DIV/0!</v>
      </c>
      <c r="BQ91" s="117" t="e">
        <f t="shared" si="58"/>
        <v>#DIV/0!</v>
      </c>
      <c r="BR91" s="117" t="e">
        <f t="shared" si="58"/>
        <v>#DIV/0!</v>
      </c>
      <c r="BS91" s="2153"/>
      <c r="BT91" s="2153"/>
      <c r="BU91" s="2153"/>
      <c r="BV91" s="2153"/>
      <c r="BW91" s="2153"/>
      <c r="BX91" s="2153"/>
      <c r="BY91" s="2153"/>
      <c r="BZ91" s="2153"/>
      <c r="CA91" s="2150"/>
      <c r="CB91" s="8"/>
      <c r="CC91" s="2184"/>
      <c r="CD91" s="2153"/>
      <c r="CE91" s="2153"/>
      <c r="CF91" s="2150"/>
      <c r="CG91" s="2288"/>
      <c r="CH91" s="8"/>
      <c r="CI91" s="8"/>
      <c r="CJ91" s="8"/>
      <c r="CK91" s="8"/>
      <c r="CL91" s="8"/>
      <c r="CM91" s="8"/>
      <c r="CN91" s="8"/>
      <c r="CO91" s="8"/>
      <c r="CP91" s="8"/>
      <c r="CQ91" s="8"/>
      <c r="CR91" s="8"/>
      <c r="CS91" s="8"/>
      <c r="CT91" s="8"/>
    </row>
    <row r="92" spans="1:98" ht="14.25" customHeight="1">
      <c r="A92" s="2184"/>
      <c r="B92" s="2261"/>
      <c r="C92" s="2254"/>
      <c r="D92" s="2261"/>
      <c r="E92" s="2254"/>
      <c r="F92" s="95"/>
      <c r="G92" s="142"/>
      <c r="H92" s="2150"/>
      <c r="I92" s="97"/>
      <c r="J92" s="98"/>
      <c r="K92" s="98"/>
      <c r="L92" s="98"/>
      <c r="M92" s="2150"/>
      <c r="N92" s="2184"/>
      <c r="O92" s="99"/>
      <c r="P92" s="100"/>
      <c r="Q92" s="2184"/>
      <c r="R92" s="2153"/>
      <c r="S92" s="2153"/>
      <c r="T92" s="2150"/>
      <c r="U92" s="27"/>
      <c r="V92" s="101">
        <v>8</v>
      </c>
      <c r="W92" s="95"/>
      <c r="X92" s="102"/>
      <c r="Y92" s="102"/>
      <c r="Z92" s="211"/>
      <c r="AA92" s="104"/>
      <c r="AB92" s="105"/>
      <c r="AC92" s="105"/>
      <c r="AD92" s="106"/>
      <c r="AE92" s="138"/>
      <c r="AF92" s="107"/>
      <c r="AG92" s="108"/>
      <c r="AH92" s="108"/>
      <c r="AI92" s="108"/>
      <c r="AJ92" s="109"/>
      <c r="AK92" s="110"/>
      <c r="AL92" s="111"/>
      <c r="AM92" s="111"/>
      <c r="AN92" s="112"/>
      <c r="AO92" s="8"/>
      <c r="AP92" s="113"/>
      <c r="AQ92" s="114"/>
      <c r="AR92" s="89"/>
      <c r="AS92" s="115" t="e">
        <f t="shared" si="0"/>
        <v>#DIV/0!</v>
      </c>
      <c r="AT92" s="116" t="e">
        <f t="shared" si="1"/>
        <v>#DIV/0!</v>
      </c>
      <c r="AU92" s="116" t="e">
        <f t="shared" si="2"/>
        <v>#DIV/0!</v>
      </c>
      <c r="AV92" s="116" t="e">
        <f t="shared" si="3"/>
        <v>#DIV/0!</v>
      </c>
      <c r="AW92" s="148" t="e">
        <f t="shared" si="4"/>
        <v>#DIV/0!</v>
      </c>
      <c r="AX92" s="148" t="e">
        <f t="shared" si="5"/>
        <v>#DIV/0!</v>
      </c>
      <c r="AY92" s="148" t="e">
        <f t="shared" si="6"/>
        <v>#DIV/0!</v>
      </c>
      <c r="AZ92" s="148" t="e">
        <f t="shared" si="7"/>
        <v>#DIV/0!</v>
      </c>
      <c r="BA92" s="117" t="e">
        <f t="shared" si="8"/>
        <v>#DIV/0!</v>
      </c>
      <c r="BB92" s="117" t="e">
        <f t="shared" si="9"/>
        <v>#DIV/0!</v>
      </c>
      <c r="BC92" s="117" t="e">
        <f t="shared" si="10"/>
        <v>#DIV/0!</v>
      </c>
      <c r="BD92" s="117" t="e">
        <f t="shared" si="11"/>
        <v>#DIV/0!</v>
      </c>
      <c r="BE92" s="118">
        <v>0.2</v>
      </c>
      <c r="BF92" s="118">
        <v>0.8</v>
      </c>
      <c r="BG92" s="117" t="e">
        <f t="shared" si="12"/>
        <v>#DIV/0!</v>
      </c>
      <c r="BH92" s="117" t="e">
        <f t="shared" si="13"/>
        <v>#DIV/0!</v>
      </c>
      <c r="BI92" s="117" t="e">
        <f t="shared" si="14"/>
        <v>#DIV/0!</v>
      </c>
      <c r="BJ92" s="117" t="e">
        <f t="shared" si="57"/>
        <v>#DIV/0!</v>
      </c>
      <c r="BK92" s="117" t="e">
        <f t="shared" si="57"/>
        <v>#DIV/0!</v>
      </c>
      <c r="BL92" s="117" t="e">
        <f t="shared" si="16"/>
        <v>#DIV/0!</v>
      </c>
      <c r="BM92" s="117" t="e">
        <f t="shared" si="17"/>
        <v>#DIV/0!</v>
      </c>
      <c r="BN92" s="117" t="e">
        <f t="shared" si="18"/>
        <v>#DIV/0!</v>
      </c>
      <c r="BO92" s="117" t="e">
        <f t="shared" si="58"/>
        <v>#DIV/0!</v>
      </c>
      <c r="BP92" s="117" t="e">
        <f t="shared" si="58"/>
        <v>#DIV/0!</v>
      </c>
      <c r="BQ92" s="117" t="e">
        <f t="shared" si="58"/>
        <v>#DIV/0!</v>
      </c>
      <c r="BR92" s="117" t="e">
        <f t="shared" si="58"/>
        <v>#DIV/0!</v>
      </c>
      <c r="BS92" s="2153"/>
      <c r="BT92" s="2153"/>
      <c r="BU92" s="2153"/>
      <c r="BV92" s="2153"/>
      <c r="BW92" s="2153"/>
      <c r="BX92" s="2153"/>
      <c r="BY92" s="2153"/>
      <c r="BZ92" s="2153"/>
      <c r="CA92" s="2150"/>
      <c r="CB92" s="8"/>
      <c r="CC92" s="2184"/>
      <c r="CD92" s="2153"/>
      <c r="CE92" s="2153"/>
      <c r="CF92" s="2150"/>
      <c r="CG92" s="2288"/>
      <c r="CH92" s="8"/>
      <c r="CI92" s="8"/>
      <c r="CJ92" s="8"/>
      <c r="CK92" s="8"/>
      <c r="CL92" s="8"/>
      <c r="CM92" s="8"/>
      <c r="CN92" s="8"/>
      <c r="CO92" s="8"/>
      <c r="CP92" s="8"/>
      <c r="CQ92" s="8"/>
      <c r="CR92" s="8"/>
      <c r="CS92" s="8"/>
      <c r="CT92" s="8"/>
    </row>
    <row r="93" spans="1:98" ht="14.25" customHeight="1">
      <c r="A93" s="2184"/>
      <c r="B93" s="2261"/>
      <c r="C93" s="2254"/>
      <c r="D93" s="2261"/>
      <c r="E93" s="2254"/>
      <c r="F93" s="95"/>
      <c r="G93" s="142"/>
      <c r="H93" s="2150"/>
      <c r="I93" s="97"/>
      <c r="J93" s="98"/>
      <c r="K93" s="98"/>
      <c r="L93" s="98"/>
      <c r="M93" s="2150"/>
      <c r="N93" s="2184"/>
      <c r="O93" s="99"/>
      <c r="P93" s="100"/>
      <c r="Q93" s="2184"/>
      <c r="R93" s="2153"/>
      <c r="S93" s="2153"/>
      <c r="T93" s="2150"/>
      <c r="U93" s="27"/>
      <c r="V93" s="101">
        <v>9</v>
      </c>
      <c r="W93" s="120"/>
      <c r="X93" s="102"/>
      <c r="Y93" s="102"/>
      <c r="Z93" s="211"/>
      <c r="AA93" s="104"/>
      <c r="AB93" s="105"/>
      <c r="AC93" s="105"/>
      <c r="AD93" s="106"/>
      <c r="AE93" s="138"/>
      <c r="AF93" s="107"/>
      <c r="AG93" s="108"/>
      <c r="AH93" s="108"/>
      <c r="AI93" s="108"/>
      <c r="AJ93" s="109"/>
      <c r="AK93" s="110"/>
      <c r="AL93" s="111"/>
      <c r="AM93" s="111"/>
      <c r="AN93" s="112"/>
      <c r="AO93" s="8"/>
      <c r="AP93" s="113"/>
      <c r="AQ93" s="114"/>
      <c r="AR93" s="89"/>
      <c r="AS93" s="115" t="e">
        <f t="shared" si="0"/>
        <v>#DIV/0!</v>
      </c>
      <c r="AT93" s="116" t="e">
        <f t="shared" si="1"/>
        <v>#DIV/0!</v>
      </c>
      <c r="AU93" s="116" t="e">
        <f t="shared" si="2"/>
        <v>#DIV/0!</v>
      </c>
      <c r="AV93" s="116" t="e">
        <f t="shared" si="3"/>
        <v>#DIV/0!</v>
      </c>
      <c r="AW93" s="148" t="e">
        <f t="shared" si="4"/>
        <v>#DIV/0!</v>
      </c>
      <c r="AX93" s="148" t="e">
        <f t="shared" si="5"/>
        <v>#DIV/0!</v>
      </c>
      <c r="AY93" s="148" t="e">
        <f t="shared" si="6"/>
        <v>#DIV/0!</v>
      </c>
      <c r="AZ93" s="148" t="e">
        <f t="shared" si="7"/>
        <v>#DIV/0!</v>
      </c>
      <c r="BA93" s="117" t="e">
        <f t="shared" si="8"/>
        <v>#DIV/0!</v>
      </c>
      <c r="BB93" s="117" t="e">
        <f t="shared" si="9"/>
        <v>#DIV/0!</v>
      </c>
      <c r="BC93" s="117" t="e">
        <f t="shared" si="10"/>
        <v>#DIV/0!</v>
      </c>
      <c r="BD93" s="117" t="e">
        <f t="shared" si="11"/>
        <v>#DIV/0!</v>
      </c>
      <c r="BE93" s="118">
        <v>0.2</v>
      </c>
      <c r="BF93" s="118">
        <v>0.8</v>
      </c>
      <c r="BG93" s="117" t="e">
        <f t="shared" si="12"/>
        <v>#DIV/0!</v>
      </c>
      <c r="BH93" s="117" t="e">
        <f t="shared" si="13"/>
        <v>#DIV/0!</v>
      </c>
      <c r="BI93" s="117" t="e">
        <f t="shared" si="14"/>
        <v>#DIV/0!</v>
      </c>
      <c r="BJ93" s="117" t="e">
        <f t="shared" ref="BJ93:BK108" si="61">+AZ93*BE93</f>
        <v>#DIV/0!</v>
      </c>
      <c r="BK93" s="117" t="e">
        <f t="shared" si="61"/>
        <v>#DIV/0!</v>
      </c>
      <c r="BL93" s="117" t="e">
        <f t="shared" si="16"/>
        <v>#DIV/0!</v>
      </c>
      <c r="BM93" s="117" t="e">
        <f t="shared" si="17"/>
        <v>#DIV/0!</v>
      </c>
      <c r="BN93" s="117" t="e">
        <f t="shared" si="18"/>
        <v>#DIV/0!</v>
      </c>
      <c r="BO93" s="117" t="e">
        <f t="shared" ref="BO93:BR108" si="62">+BG93+BK93</f>
        <v>#DIV/0!</v>
      </c>
      <c r="BP93" s="117" t="e">
        <f t="shared" si="62"/>
        <v>#DIV/0!</v>
      </c>
      <c r="BQ93" s="117" t="e">
        <f t="shared" si="62"/>
        <v>#DIV/0!</v>
      </c>
      <c r="BR93" s="117" t="e">
        <f t="shared" si="62"/>
        <v>#DIV/0!</v>
      </c>
      <c r="BS93" s="2153"/>
      <c r="BT93" s="2153"/>
      <c r="BU93" s="2153"/>
      <c r="BV93" s="2153"/>
      <c r="BW93" s="2153"/>
      <c r="BX93" s="2153"/>
      <c r="BY93" s="2153"/>
      <c r="BZ93" s="2153"/>
      <c r="CA93" s="2150"/>
      <c r="CB93" s="8"/>
      <c r="CC93" s="2184"/>
      <c r="CD93" s="2153"/>
      <c r="CE93" s="2153"/>
      <c r="CF93" s="2150"/>
      <c r="CG93" s="2288"/>
      <c r="CH93" s="8"/>
      <c r="CI93" s="8"/>
      <c r="CJ93" s="8"/>
      <c r="CK93" s="8"/>
      <c r="CL93" s="8"/>
      <c r="CM93" s="8"/>
      <c r="CN93" s="8"/>
      <c r="CO93" s="8"/>
      <c r="CP93" s="8"/>
      <c r="CQ93" s="8"/>
      <c r="CR93" s="8"/>
      <c r="CS93" s="8"/>
      <c r="CT93" s="8"/>
    </row>
    <row r="94" spans="1:98" ht="14.25" customHeight="1" thickBot="1">
      <c r="A94" s="2179"/>
      <c r="B94" s="2200"/>
      <c r="C94" s="2201"/>
      <c r="D94" s="2200"/>
      <c r="E94" s="2201"/>
      <c r="F94" s="150"/>
      <c r="G94" s="151"/>
      <c r="H94" s="2151"/>
      <c r="I94" s="121"/>
      <c r="J94" s="122"/>
      <c r="K94" s="122"/>
      <c r="L94" s="122"/>
      <c r="M94" s="2151"/>
      <c r="N94" s="2179"/>
      <c r="O94" s="123"/>
      <c r="P94" s="124"/>
      <c r="Q94" s="2179"/>
      <c r="R94" s="2154"/>
      <c r="S94" s="2154"/>
      <c r="T94" s="2151"/>
      <c r="U94" s="27"/>
      <c r="V94" s="168">
        <v>10</v>
      </c>
      <c r="W94" s="179"/>
      <c r="X94" s="152"/>
      <c r="Y94" s="152"/>
      <c r="Z94" s="153"/>
      <c r="AA94" s="125"/>
      <c r="AB94" s="126"/>
      <c r="AC94" s="126"/>
      <c r="AD94" s="127"/>
      <c r="AE94" s="138"/>
      <c r="AF94" s="154"/>
      <c r="AG94" s="156"/>
      <c r="AH94" s="156"/>
      <c r="AI94" s="156"/>
      <c r="AJ94" s="157"/>
      <c r="AK94" s="128"/>
      <c r="AL94" s="129"/>
      <c r="AM94" s="129"/>
      <c r="AN94" s="130"/>
      <c r="AO94" s="8"/>
      <c r="AP94" s="131"/>
      <c r="AQ94" s="132"/>
      <c r="AR94" s="89"/>
      <c r="AS94" s="133" t="e">
        <f t="shared" si="0"/>
        <v>#DIV/0!</v>
      </c>
      <c r="AT94" s="169" t="e">
        <f t="shared" si="1"/>
        <v>#DIV/0!</v>
      </c>
      <c r="AU94" s="169" t="e">
        <f t="shared" si="2"/>
        <v>#DIV/0!</v>
      </c>
      <c r="AV94" s="169" t="e">
        <f t="shared" si="3"/>
        <v>#DIV/0!</v>
      </c>
      <c r="AW94" s="180" t="e">
        <f t="shared" si="4"/>
        <v>#DIV/0!</v>
      </c>
      <c r="AX94" s="180" t="e">
        <f t="shared" si="5"/>
        <v>#DIV/0!</v>
      </c>
      <c r="AY94" s="180" t="e">
        <f t="shared" si="6"/>
        <v>#DIV/0!</v>
      </c>
      <c r="AZ94" s="180" t="e">
        <f t="shared" si="7"/>
        <v>#DIV/0!</v>
      </c>
      <c r="BA94" s="160" t="e">
        <f t="shared" si="8"/>
        <v>#DIV/0!</v>
      </c>
      <c r="BB94" s="160" t="e">
        <f t="shared" si="9"/>
        <v>#DIV/0!</v>
      </c>
      <c r="BC94" s="160" t="e">
        <f t="shared" si="10"/>
        <v>#DIV/0!</v>
      </c>
      <c r="BD94" s="160" t="e">
        <f t="shared" si="11"/>
        <v>#DIV/0!</v>
      </c>
      <c r="BE94" s="159">
        <v>0.2</v>
      </c>
      <c r="BF94" s="159">
        <v>0.8</v>
      </c>
      <c r="BG94" s="160" t="e">
        <f t="shared" si="12"/>
        <v>#DIV/0!</v>
      </c>
      <c r="BH94" s="160" t="e">
        <f t="shared" si="13"/>
        <v>#DIV/0!</v>
      </c>
      <c r="BI94" s="160" t="e">
        <f t="shared" si="14"/>
        <v>#DIV/0!</v>
      </c>
      <c r="BJ94" s="160" t="e">
        <f t="shared" si="61"/>
        <v>#DIV/0!</v>
      </c>
      <c r="BK94" s="160" t="e">
        <f t="shared" si="61"/>
        <v>#DIV/0!</v>
      </c>
      <c r="BL94" s="160" t="e">
        <f t="shared" si="16"/>
        <v>#DIV/0!</v>
      </c>
      <c r="BM94" s="160" t="e">
        <f t="shared" si="17"/>
        <v>#DIV/0!</v>
      </c>
      <c r="BN94" s="160" t="e">
        <f t="shared" si="18"/>
        <v>#DIV/0!</v>
      </c>
      <c r="BO94" s="160" t="e">
        <f t="shared" si="62"/>
        <v>#DIV/0!</v>
      </c>
      <c r="BP94" s="160" t="e">
        <f t="shared" si="62"/>
        <v>#DIV/0!</v>
      </c>
      <c r="BQ94" s="160" t="e">
        <f t="shared" si="62"/>
        <v>#DIV/0!</v>
      </c>
      <c r="BR94" s="160" t="e">
        <f t="shared" si="62"/>
        <v>#DIV/0!</v>
      </c>
      <c r="BS94" s="2154"/>
      <c r="BT94" s="2154"/>
      <c r="BU94" s="2154"/>
      <c r="BV94" s="2154"/>
      <c r="BW94" s="2154"/>
      <c r="BX94" s="2154"/>
      <c r="BY94" s="2154"/>
      <c r="BZ94" s="2154"/>
      <c r="CA94" s="2151"/>
      <c r="CB94" s="8"/>
      <c r="CC94" s="2179"/>
      <c r="CD94" s="2154"/>
      <c r="CE94" s="2154"/>
      <c r="CF94" s="2151"/>
      <c r="CG94" s="2289"/>
      <c r="CH94" s="8"/>
      <c r="CI94" s="8"/>
      <c r="CJ94" s="8"/>
      <c r="CK94" s="8"/>
      <c r="CL94" s="8"/>
      <c r="CM94" s="8"/>
      <c r="CN94" s="8"/>
      <c r="CO94" s="8"/>
      <c r="CP94" s="8"/>
      <c r="CQ94" s="8"/>
      <c r="CR94" s="8"/>
      <c r="CS94" s="8"/>
      <c r="CT94" s="8"/>
    </row>
    <row r="95" spans="1:98" ht="14.25" customHeight="1">
      <c r="A95" s="2124">
        <v>15</v>
      </c>
      <c r="B95" s="2127"/>
      <c r="C95" s="2252"/>
      <c r="D95" s="2157"/>
      <c r="E95" s="2252"/>
      <c r="F95" s="227"/>
      <c r="G95" s="135"/>
      <c r="H95" s="2139"/>
      <c r="I95" s="69"/>
      <c r="J95" s="70"/>
      <c r="K95" s="70"/>
      <c r="L95" s="70"/>
      <c r="M95" s="2148"/>
      <c r="N95" s="2263">
        <f>+P95+P96+P97+P98+P99+P100+P101+P102+P103+P104</f>
        <v>0</v>
      </c>
      <c r="O95" s="72"/>
      <c r="P95" s="73"/>
      <c r="Q95" s="2264"/>
      <c r="R95" s="2265"/>
      <c r="S95" s="2265"/>
      <c r="T95" s="2266"/>
      <c r="U95" s="138"/>
      <c r="V95" s="75">
        <v>1</v>
      </c>
      <c r="W95" s="181"/>
      <c r="X95" s="212"/>
      <c r="Y95" s="212"/>
      <c r="Z95" s="217"/>
      <c r="AA95" s="78"/>
      <c r="AB95" s="79"/>
      <c r="AC95" s="79"/>
      <c r="AD95" s="80"/>
      <c r="AE95" s="138"/>
      <c r="AF95" s="81"/>
      <c r="AG95" s="233"/>
      <c r="AH95" s="233"/>
      <c r="AI95" s="233"/>
      <c r="AJ95" s="83"/>
      <c r="AK95" s="84"/>
      <c r="AL95" s="85"/>
      <c r="AM95" s="85"/>
      <c r="AN95" s="86"/>
      <c r="AO95" s="162"/>
      <c r="AP95" s="87"/>
      <c r="AQ95" s="88"/>
      <c r="AR95" s="89"/>
      <c r="AS95" s="90" t="e">
        <f t="shared" si="0"/>
        <v>#DIV/0!</v>
      </c>
      <c r="AT95" s="164" t="e">
        <f t="shared" si="1"/>
        <v>#DIV/0!</v>
      </c>
      <c r="AU95" s="164" t="e">
        <f t="shared" si="2"/>
        <v>#DIV/0!</v>
      </c>
      <c r="AV95" s="164" t="e">
        <f t="shared" si="3"/>
        <v>#DIV/0!</v>
      </c>
      <c r="AW95" s="176" t="e">
        <f t="shared" si="4"/>
        <v>#DIV/0!</v>
      </c>
      <c r="AX95" s="176" t="e">
        <f t="shared" si="5"/>
        <v>#DIV/0!</v>
      </c>
      <c r="AY95" s="176" t="e">
        <f t="shared" si="6"/>
        <v>#DIV/0!</v>
      </c>
      <c r="AZ95" s="176" t="e">
        <f t="shared" si="7"/>
        <v>#DIV/0!</v>
      </c>
      <c r="BA95" s="165" t="e">
        <f t="shared" si="8"/>
        <v>#DIV/0!</v>
      </c>
      <c r="BB95" s="165" t="e">
        <f t="shared" si="9"/>
        <v>#DIV/0!</v>
      </c>
      <c r="BC95" s="165" t="e">
        <f t="shared" si="10"/>
        <v>#DIV/0!</v>
      </c>
      <c r="BD95" s="165" t="e">
        <f t="shared" si="11"/>
        <v>#DIV/0!</v>
      </c>
      <c r="BE95" s="166">
        <v>0.2</v>
      </c>
      <c r="BF95" s="166">
        <v>0.8</v>
      </c>
      <c r="BG95" s="165" t="e">
        <f t="shared" si="12"/>
        <v>#DIV/0!</v>
      </c>
      <c r="BH95" s="165" t="e">
        <f t="shared" si="13"/>
        <v>#DIV/0!</v>
      </c>
      <c r="BI95" s="165" t="e">
        <f t="shared" si="14"/>
        <v>#DIV/0!</v>
      </c>
      <c r="BJ95" s="165" t="e">
        <f t="shared" si="61"/>
        <v>#DIV/0!</v>
      </c>
      <c r="BK95" s="165" t="e">
        <f t="shared" si="61"/>
        <v>#DIV/0!</v>
      </c>
      <c r="BL95" s="165" t="e">
        <f t="shared" si="16"/>
        <v>#DIV/0!</v>
      </c>
      <c r="BM95" s="165" t="e">
        <f t="shared" si="17"/>
        <v>#DIV/0!</v>
      </c>
      <c r="BN95" s="165" t="e">
        <f t="shared" si="18"/>
        <v>#DIV/0!</v>
      </c>
      <c r="BO95" s="165" t="e">
        <f t="shared" si="62"/>
        <v>#DIV/0!</v>
      </c>
      <c r="BP95" s="93" t="e">
        <f t="shared" si="62"/>
        <v>#DIV/0!</v>
      </c>
      <c r="BQ95" s="93" t="e">
        <f t="shared" si="62"/>
        <v>#DIV/0!</v>
      </c>
      <c r="BR95" s="93" t="e">
        <f t="shared" si="62"/>
        <v>#DIV/0!</v>
      </c>
      <c r="BS95" s="2152" t="e">
        <f t="shared" ref="BS95:BV95" si="63">AVERAGEIF(BO95:BO104,"&lt;&gt;#¡DIV/0!")</f>
        <v>#DIV/0!</v>
      </c>
      <c r="BT95" s="2152" t="e">
        <f t="shared" si="63"/>
        <v>#DIV/0!</v>
      </c>
      <c r="BU95" s="2152" t="e">
        <f t="shared" si="63"/>
        <v>#DIV/0!</v>
      </c>
      <c r="BV95" s="2152" t="e">
        <f t="shared" si="63"/>
        <v>#DIV/0!</v>
      </c>
      <c r="BW95" s="2155" t="e">
        <f>+C95*BS95</f>
        <v>#DIV/0!</v>
      </c>
      <c r="BX95" s="2155" t="e">
        <f>+C95*BT95</f>
        <v>#DIV/0!</v>
      </c>
      <c r="BY95" s="2155" t="e">
        <f>+C95*BU95</f>
        <v>#DIV/0!</v>
      </c>
      <c r="BZ95" s="2155" t="e">
        <f>+C95*BV95</f>
        <v>#DIV/0!</v>
      </c>
      <c r="CA95" s="2149" t="e">
        <f>SUM(BW95:BZ104)</f>
        <v>#DIV/0!</v>
      </c>
      <c r="CB95" s="8"/>
      <c r="CC95" s="2273" t="e">
        <f t="shared" ref="CC95:CF95" si="64">+Q95/$N$95</f>
        <v>#DIV/0!</v>
      </c>
      <c r="CD95" s="2267" t="e">
        <f t="shared" si="64"/>
        <v>#DIV/0!</v>
      </c>
      <c r="CE95" s="2267" t="e">
        <f t="shared" si="64"/>
        <v>#DIV/0!</v>
      </c>
      <c r="CF95" s="2297" t="e">
        <f t="shared" si="64"/>
        <v>#DIV/0!</v>
      </c>
      <c r="CG95" s="2287" t="e">
        <f>AVERAGE(CC95:CF104)</f>
        <v>#DIV/0!</v>
      </c>
      <c r="CH95" s="8"/>
      <c r="CI95" s="8"/>
      <c r="CJ95" s="8"/>
      <c r="CK95" s="8"/>
      <c r="CL95" s="8"/>
      <c r="CM95" s="8"/>
      <c r="CN95" s="8"/>
      <c r="CO95" s="8"/>
      <c r="CP95" s="8"/>
      <c r="CQ95" s="8"/>
      <c r="CR95" s="8"/>
      <c r="CS95" s="8"/>
      <c r="CT95" s="8"/>
    </row>
    <row r="96" spans="1:98" ht="14.25" customHeight="1">
      <c r="A96" s="2184"/>
      <c r="B96" s="2261"/>
      <c r="C96" s="2254"/>
      <c r="D96" s="2261"/>
      <c r="E96" s="2254"/>
      <c r="F96" s="227"/>
      <c r="G96" s="142"/>
      <c r="H96" s="2150"/>
      <c r="I96" s="97"/>
      <c r="J96" s="98"/>
      <c r="K96" s="98"/>
      <c r="L96" s="98"/>
      <c r="M96" s="2150"/>
      <c r="N96" s="2184"/>
      <c r="O96" s="99"/>
      <c r="P96" s="100"/>
      <c r="Q96" s="2184"/>
      <c r="R96" s="2153"/>
      <c r="S96" s="2153"/>
      <c r="T96" s="2150"/>
      <c r="U96" s="27"/>
      <c r="V96" s="101">
        <v>2</v>
      </c>
      <c r="W96" s="184"/>
      <c r="X96" s="212"/>
      <c r="Y96" s="212"/>
      <c r="Z96" s="217"/>
      <c r="AA96" s="104"/>
      <c r="AB96" s="105"/>
      <c r="AC96" s="105"/>
      <c r="AD96" s="106"/>
      <c r="AE96" s="138"/>
      <c r="AF96" s="107"/>
      <c r="AG96" s="108"/>
      <c r="AH96" s="108"/>
      <c r="AI96" s="108"/>
      <c r="AJ96" s="109"/>
      <c r="AK96" s="110"/>
      <c r="AL96" s="111"/>
      <c r="AM96" s="111"/>
      <c r="AN96" s="112"/>
      <c r="AO96" s="8"/>
      <c r="AP96" s="113"/>
      <c r="AQ96" s="114"/>
      <c r="AR96" s="89"/>
      <c r="AS96" s="115" t="e">
        <f t="shared" si="0"/>
        <v>#DIV/0!</v>
      </c>
      <c r="AT96" s="116" t="e">
        <f t="shared" si="1"/>
        <v>#DIV/0!</v>
      </c>
      <c r="AU96" s="116" t="e">
        <f t="shared" si="2"/>
        <v>#DIV/0!</v>
      </c>
      <c r="AV96" s="116" t="e">
        <f t="shared" si="3"/>
        <v>#DIV/0!</v>
      </c>
      <c r="AW96" s="148" t="e">
        <f t="shared" si="4"/>
        <v>#DIV/0!</v>
      </c>
      <c r="AX96" s="148" t="e">
        <f t="shared" si="5"/>
        <v>#DIV/0!</v>
      </c>
      <c r="AY96" s="148" t="e">
        <f t="shared" si="6"/>
        <v>#DIV/0!</v>
      </c>
      <c r="AZ96" s="148" t="e">
        <f t="shared" si="7"/>
        <v>#DIV/0!</v>
      </c>
      <c r="BA96" s="117" t="e">
        <f t="shared" si="8"/>
        <v>#DIV/0!</v>
      </c>
      <c r="BB96" s="117" t="e">
        <f t="shared" si="9"/>
        <v>#DIV/0!</v>
      </c>
      <c r="BC96" s="117" t="e">
        <f t="shared" si="10"/>
        <v>#DIV/0!</v>
      </c>
      <c r="BD96" s="117" t="e">
        <f t="shared" si="11"/>
        <v>#DIV/0!</v>
      </c>
      <c r="BE96" s="118">
        <v>0.2</v>
      </c>
      <c r="BF96" s="118">
        <v>0.8</v>
      </c>
      <c r="BG96" s="117" t="e">
        <f t="shared" si="12"/>
        <v>#DIV/0!</v>
      </c>
      <c r="BH96" s="117" t="e">
        <f t="shared" si="13"/>
        <v>#DIV/0!</v>
      </c>
      <c r="BI96" s="117" t="e">
        <f t="shared" si="14"/>
        <v>#DIV/0!</v>
      </c>
      <c r="BJ96" s="117" t="e">
        <f t="shared" si="61"/>
        <v>#DIV/0!</v>
      </c>
      <c r="BK96" s="117" t="e">
        <f t="shared" si="61"/>
        <v>#DIV/0!</v>
      </c>
      <c r="BL96" s="117" t="e">
        <f t="shared" si="16"/>
        <v>#DIV/0!</v>
      </c>
      <c r="BM96" s="117" t="e">
        <f t="shared" si="17"/>
        <v>#DIV/0!</v>
      </c>
      <c r="BN96" s="117" t="e">
        <f t="shared" si="18"/>
        <v>#DIV/0!</v>
      </c>
      <c r="BO96" s="117" t="e">
        <f t="shared" si="62"/>
        <v>#DIV/0!</v>
      </c>
      <c r="BP96" s="117" t="e">
        <f t="shared" si="62"/>
        <v>#DIV/0!</v>
      </c>
      <c r="BQ96" s="117" t="e">
        <f t="shared" si="62"/>
        <v>#DIV/0!</v>
      </c>
      <c r="BR96" s="117" t="e">
        <f t="shared" si="62"/>
        <v>#DIV/0!</v>
      </c>
      <c r="BS96" s="2153"/>
      <c r="BT96" s="2153"/>
      <c r="BU96" s="2153"/>
      <c r="BV96" s="2153"/>
      <c r="BW96" s="2153"/>
      <c r="BX96" s="2153"/>
      <c r="BY96" s="2153"/>
      <c r="BZ96" s="2153"/>
      <c r="CA96" s="2150"/>
      <c r="CB96" s="8"/>
      <c r="CC96" s="2184"/>
      <c r="CD96" s="2153"/>
      <c r="CE96" s="2153"/>
      <c r="CF96" s="2150"/>
      <c r="CG96" s="2288"/>
      <c r="CH96" s="8"/>
      <c r="CI96" s="8"/>
      <c r="CJ96" s="8"/>
      <c r="CK96" s="8"/>
      <c r="CL96" s="8"/>
      <c r="CM96" s="8"/>
      <c r="CN96" s="8"/>
      <c r="CO96" s="8"/>
      <c r="CP96" s="8"/>
      <c r="CQ96" s="8"/>
      <c r="CR96" s="8"/>
      <c r="CS96" s="8"/>
      <c r="CT96" s="8"/>
    </row>
    <row r="97" spans="1:98" ht="14.25" customHeight="1">
      <c r="A97" s="2184"/>
      <c r="B97" s="2261"/>
      <c r="C97" s="2254"/>
      <c r="D97" s="2261"/>
      <c r="E97" s="2254"/>
      <c r="F97" s="227"/>
      <c r="G97" s="142"/>
      <c r="H97" s="2150"/>
      <c r="I97" s="97"/>
      <c r="J97" s="98"/>
      <c r="K97" s="98"/>
      <c r="L97" s="98"/>
      <c r="M97" s="2150"/>
      <c r="N97" s="2184"/>
      <c r="O97" s="99"/>
      <c r="P97" s="100"/>
      <c r="Q97" s="2184"/>
      <c r="R97" s="2153"/>
      <c r="S97" s="2153"/>
      <c r="T97" s="2150"/>
      <c r="U97" s="27"/>
      <c r="V97" s="101">
        <v>3</v>
      </c>
      <c r="W97" s="184"/>
      <c r="X97" s="212"/>
      <c r="Y97" s="212"/>
      <c r="Z97" s="217"/>
      <c r="AA97" s="104"/>
      <c r="AB97" s="105"/>
      <c r="AC97" s="105"/>
      <c r="AD97" s="106"/>
      <c r="AE97" s="138"/>
      <c r="AF97" s="107"/>
      <c r="AG97" s="108"/>
      <c r="AH97" s="108"/>
      <c r="AI97" s="108"/>
      <c r="AJ97" s="109"/>
      <c r="AK97" s="110"/>
      <c r="AL97" s="111"/>
      <c r="AM97" s="111"/>
      <c r="AN97" s="112"/>
      <c r="AO97" s="8"/>
      <c r="AP97" s="113"/>
      <c r="AQ97" s="114"/>
      <c r="AR97" s="89"/>
      <c r="AS97" s="115" t="e">
        <f t="shared" si="0"/>
        <v>#DIV/0!</v>
      </c>
      <c r="AT97" s="116" t="e">
        <f t="shared" si="1"/>
        <v>#DIV/0!</v>
      </c>
      <c r="AU97" s="116" t="e">
        <f t="shared" si="2"/>
        <v>#DIV/0!</v>
      </c>
      <c r="AV97" s="116" t="e">
        <f t="shared" si="3"/>
        <v>#DIV/0!</v>
      </c>
      <c r="AW97" s="148" t="e">
        <f t="shared" si="4"/>
        <v>#DIV/0!</v>
      </c>
      <c r="AX97" s="148" t="e">
        <f t="shared" si="5"/>
        <v>#DIV/0!</v>
      </c>
      <c r="AY97" s="148" t="e">
        <f t="shared" si="6"/>
        <v>#DIV/0!</v>
      </c>
      <c r="AZ97" s="148" t="e">
        <f t="shared" si="7"/>
        <v>#DIV/0!</v>
      </c>
      <c r="BA97" s="117" t="e">
        <f t="shared" si="8"/>
        <v>#DIV/0!</v>
      </c>
      <c r="BB97" s="117" t="e">
        <f t="shared" si="9"/>
        <v>#DIV/0!</v>
      </c>
      <c r="BC97" s="117" t="e">
        <f t="shared" si="10"/>
        <v>#DIV/0!</v>
      </c>
      <c r="BD97" s="117" t="e">
        <f t="shared" si="11"/>
        <v>#DIV/0!</v>
      </c>
      <c r="BE97" s="118">
        <v>0.2</v>
      </c>
      <c r="BF97" s="118">
        <v>0.8</v>
      </c>
      <c r="BG97" s="117" t="e">
        <f t="shared" si="12"/>
        <v>#DIV/0!</v>
      </c>
      <c r="BH97" s="117" t="e">
        <f t="shared" si="13"/>
        <v>#DIV/0!</v>
      </c>
      <c r="BI97" s="117" t="e">
        <f t="shared" si="14"/>
        <v>#DIV/0!</v>
      </c>
      <c r="BJ97" s="117" t="e">
        <f t="shared" si="61"/>
        <v>#DIV/0!</v>
      </c>
      <c r="BK97" s="117" t="e">
        <f t="shared" si="61"/>
        <v>#DIV/0!</v>
      </c>
      <c r="BL97" s="117" t="e">
        <f t="shared" si="16"/>
        <v>#DIV/0!</v>
      </c>
      <c r="BM97" s="117" t="e">
        <f t="shared" si="17"/>
        <v>#DIV/0!</v>
      </c>
      <c r="BN97" s="117" t="e">
        <f t="shared" si="18"/>
        <v>#DIV/0!</v>
      </c>
      <c r="BO97" s="117" t="e">
        <f t="shared" si="62"/>
        <v>#DIV/0!</v>
      </c>
      <c r="BP97" s="117" t="e">
        <f t="shared" si="62"/>
        <v>#DIV/0!</v>
      </c>
      <c r="BQ97" s="117" t="e">
        <f t="shared" si="62"/>
        <v>#DIV/0!</v>
      </c>
      <c r="BR97" s="117" t="e">
        <f t="shared" si="62"/>
        <v>#DIV/0!</v>
      </c>
      <c r="BS97" s="2153"/>
      <c r="BT97" s="2153"/>
      <c r="BU97" s="2153"/>
      <c r="BV97" s="2153"/>
      <c r="BW97" s="2153"/>
      <c r="BX97" s="2153"/>
      <c r="BY97" s="2153"/>
      <c r="BZ97" s="2153"/>
      <c r="CA97" s="2150"/>
      <c r="CB97" s="8"/>
      <c r="CC97" s="2184"/>
      <c r="CD97" s="2153"/>
      <c r="CE97" s="2153"/>
      <c r="CF97" s="2150"/>
      <c r="CG97" s="2288"/>
      <c r="CH97" s="8"/>
      <c r="CI97" s="8"/>
      <c r="CJ97" s="8"/>
      <c r="CK97" s="8"/>
      <c r="CL97" s="8"/>
      <c r="CM97" s="8"/>
      <c r="CN97" s="8"/>
      <c r="CO97" s="8"/>
      <c r="CP97" s="8"/>
      <c r="CQ97" s="8"/>
      <c r="CR97" s="8"/>
      <c r="CS97" s="8"/>
      <c r="CT97" s="8"/>
    </row>
    <row r="98" spans="1:98" ht="14.25" customHeight="1">
      <c r="A98" s="2184"/>
      <c r="B98" s="2261"/>
      <c r="C98" s="2254"/>
      <c r="D98" s="2261"/>
      <c r="E98" s="2254"/>
      <c r="F98" s="227"/>
      <c r="G98" s="142"/>
      <c r="H98" s="2150"/>
      <c r="I98" s="97"/>
      <c r="J98" s="98"/>
      <c r="K98" s="98"/>
      <c r="L98" s="98"/>
      <c r="M98" s="2150"/>
      <c r="N98" s="2184"/>
      <c r="O98" s="99"/>
      <c r="P98" s="100"/>
      <c r="Q98" s="2184"/>
      <c r="R98" s="2153"/>
      <c r="S98" s="2153"/>
      <c r="T98" s="2150"/>
      <c r="U98" s="27"/>
      <c r="V98" s="101">
        <v>4</v>
      </c>
      <c r="W98" s="184"/>
      <c r="X98" s="212"/>
      <c r="Y98" s="212"/>
      <c r="Z98" s="217"/>
      <c r="AA98" s="104"/>
      <c r="AB98" s="105"/>
      <c r="AC98" s="105"/>
      <c r="AD98" s="106"/>
      <c r="AE98" s="138"/>
      <c r="AF98" s="107"/>
      <c r="AG98" s="108"/>
      <c r="AH98" s="108"/>
      <c r="AI98" s="108"/>
      <c r="AJ98" s="109"/>
      <c r="AK98" s="110"/>
      <c r="AL98" s="111"/>
      <c r="AM98" s="111"/>
      <c r="AN98" s="112"/>
      <c r="AO98" s="8"/>
      <c r="AP98" s="113"/>
      <c r="AQ98" s="114"/>
      <c r="AR98" s="89"/>
      <c r="AS98" s="115" t="e">
        <f t="shared" si="0"/>
        <v>#DIV/0!</v>
      </c>
      <c r="AT98" s="116" t="e">
        <f t="shared" si="1"/>
        <v>#DIV/0!</v>
      </c>
      <c r="AU98" s="116" t="e">
        <f t="shared" si="2"/>
        <v>#DIV/0!</v>
      </c>
      <c r="AV98" s="116" t="e">
        <f t="shared" si="3"/>
        <v>#DIV/0!</v>
      </c>
      <c r="AW98" s="148" t="e">
        <f t="shared" si="4"/>
        <v>#DIV/0!</v>
      </c>
      <c r="AX98" s="148" t="e">
        <f t="shared" si="5"/>
        <v>#DIV/0!</v>
      </c>
      <c r="AY98" s="148" t="e">
        <f t="shared" si="6"/>
        <v>#DIV/0!</v>
      </c>
      <c r="AZ98" s="148" t="e">
        <f t="shared" si="7"/>
        <v>#DIV/0!</v>
      </c>
      <c r="BA98" s="117" t="e">
        <f t="shared" si="8"/>
        <v>#DIV/0!</v>
      </c>
      <c r="BB98" s="117" t="e">
        <f t="shared" si="9"/>
        <v>#DIV/0!</v>
      </c>
      <c r="BC98" s="117" t="e">
        <f t="shared" si="10"/>
        <v>#DIV/0!</v>
      </c>
      <c r="BD98" s="117" t="e">
        <f t="shared" si="11"/>
        <v>#DIV/0!</v>
      </c>
      <c r="BE98" s="118">
        <v>0.2</v>
      </c>
      <c r="BF98" s="118">
        <v>0.8</v>
      </c>
      <c r="BG98" s="117" t="e">
        <f t="shared" si="12"/>
        <v>#DIV/0!</v>
      </c>
      <c r="BH98" s="117" t="e">
        <f t="shared" si="13"/>
        <v>#DIV/0!</v>
      </c>
      <c r="BI98" s="117" t="e">
        <f t="shared" si="14"/>
        <v>#DIV/0!</v>
      </c>
      <c r="BJ98" s="117" t="e">
        <f t="shared" si="61"/>
        <v>#DIV/0!</v>
      </c>
      <c r="BK98" s="117" t="e">
        <f t="shared" si="61"/>
        <v>#DIV/0!</v>
      </c>
      <c r="BL98" s="117" t="e">
        <f t="shared" si="16"/>
        <v>#DIV/0!</v>
      </c>
      <c r="BM98" s="117" t="e">
        <f t="shared" si="17"/>
        <v>#DIV/0!</v>
      </c>
      <c r="BN98" s="117" t="e">
        <f t="shared" si="18"/>
        <v>#DIV/0!</v>
      </c>
      <c r="BO98" s="117" t="e">
        <f t="shared" si="62"/>
        <v>#DIV/0!</v>
      </c>
      <c r="BP98" s="117" t="e">
        <f t="shared" si="62"/>
        <v>#DIV/0!</v>
      </c>
      <c r="BQ98" s="117" t="e">
        <f t="shared" si="62"/>
        <v>#DIV/0!</v>
      </c>
      <c r="BR98" s="117" t="e">
        <f t="shared" si="62"/>
        <v>#DIV/0!</v>
      </c>
      <c r="BS98" s="2153"/>
      <c r="BT98" s="2153"/>
      <c r="BU98" s="2153"/>
      <c r="BV98" s="2153"/>
      <c r="BW98" s="2153"/>
      <c r="BX98" s="2153"/>
      <c r="BY98" s="2153"/>
      <c r="BZ98" s="2153"/>
      <c r="CA98" s="2150"/>
      <c r="CB98" s="8"/>
      <c r="CC98" s="2184"/>
      <c r="CD98" s="2153"/>
      <c r="CE98" s="2153"/>
      <c r="CF98" s="2150"/>
      <c r="CG98" s="2288"/>
      <c r="CH98" s="8"/>
      <c r="CI98" s="8"/>
      <c r="CJ98" s="8"/>
      <c r="CK98" s="8"/>
      <c r="CL98" s="8"/>
      <c r="CM98" s="8"/>
      <c r="CN98" s="8"/>
      <c r="CO98" s="8"/>
      <c r="CP98" s="8"/>
      <c r="CQ98" s="8"/>
      <c r="CR98" s="8"/>
      <c r="CS98" s="8"/>
      <c r="CT98" s="8"/>
    </row>
    <row r="99" spans="1:98" ht="14.25" customHeight="1">
      <c r="A99" s="2184"/>
      <c r="B99" s="2261"/>
      <c r="C99" s="2254"/>
      <c r="D99" s="2261"/>
      <c r="E99" s="2254"/>
      <c r="F99" s="95"/>
      <c r="G99" s="142"/>
      <c r="H99" s="2150"/>
      <c r="I99" s="97"/>
      <c r="J99" s="98"/>
      <c r="K99" s="98"/>
      <c r="L99" s="98"/>
      <c r="M99" s="2150"/>
      <c r="N99" s="2184"/>
      <c r="O99" s="99"/>
      <c r="P99" s="100"/>
      <c r="Q99" s="2184"/>
      <c r="R99" s="2153"/>
      <c r="S99" s="2153"/>
      <c r="T99" s="2150"/>
      <c r="U99" s="27"/>
      <c r="V99" s="101">
        <v>5</v>
      </c>
      <c r="W99" s="120"/>
      <c r="X99" s="102"/>
      <c r="Y99" s="102"/>
      <c r="Z99" s="211"/>
      <c r="AA99" s="104"/>
      <c r="AB99" s="105"/>
      <c r="AC99" s="105"/>
      <c r="AD99" s="106"/>
      <c r="AE99" s="138"/>
      <c r="AF99" s="107"/>
      <c r="AG99" s="108"/>
      <c r="AH99" s="108"/>
      <c r="AI99" s="108"/>
      <c r="AJ99" s="109"/>
      <c r="AK99" s="110"/>
      <c r="AL99" s="111"/>
      <c r="AM99" s="111"/>
      <c r="AN99" s="112"/>
      <c r="AO99" s="8"/>
      <c r="AP99" s="113"/>
      <c r="AQ99" s="114"/>
      <c r="AR99" s="89"/>
      <c r="AS99" s="115" t="e">
        <f t="shared" si="0"/>
        <v>#DIV/0!</v>
      </c>
      <c r="AT99" s="116" t="e">
        <f t="shared" si="1"/>
        <v>#DIV/0!</v>
      </c>
      <c r="AU99" s="116" t="e">
        <f t="shared" si="2"/>
        <v>#DIV/0!</v>
      </c>
      <c r="AV99" s="116" t="e">
        <f t="shared" si="3"/>
        <v>#DIV/0!</v>
      </c>
      <c r="AW99" s="148" t="e">
        <f t="shared" si="4"/>
        <v>#DIV/0!</v>
      </c>
      <c r="AX99" s="148" t="e">
        <f t="shared" si="5"/>
        <v>#DIV/0!</v>
      </c>
      <c r="AY99" s="148" t="e">
        <f t="shared" si="6"/>
        <v>#DIV/0!</v>
      </c>
      <c r="AZ99" s="148" t="e">
        <f t="shared" si="7"/>
        <v>#DIV/0!</v>
      </c>
      <c r="BA99" s="117" t="e">
        <f t="shared" si="8"/>
        <v>#DIV/0!</v>
      </c>
      <c r="BB99" s="117" t="e">
        <f t="shared" si="9"/>
        <v>#DIV/0!</v>
      </c>
      <c r="BC99" s="117" t="e">
        <f t="shared" si="10"/>
        <v>#DIV/0!</v>
      </c>
      <c r="BD99" s="117" t="e">
        <f t="shared" si="11"/>
        <v>#DIV/0!</v>
      </c>
      <c r="BE99" s="118">
        <v>0.2</v>
      </c>
      <c r="BF99" s="118">
        <v>0.8</v>
      </c>
      <c r="BG99" s="117" t="e">
        <f t="shared" si="12"/>
        <v>#DIV/0!</v>
      </c>
      <c r="BH99" s="117" t="e">
        <f t="shared" si="13"/>
        <v>#DIV/0!</v>
      </c>
      <c r="BI99" s="117" t="e">
        <f t="shared" si="14"/>
        <v>#DIV/0!</v>
      </c>
      <c r="BJ99" s="117" t="e">
        <f t="shared" si="61"/>
        <v>#DIV/0!</v>
      </c>
      <c r="BK99" s="117" t="e">
        <f t="shared" si="61"/>
        <v>#DIV/0!</v>
      </c>
      <c r="BL99" s="117" t="e">
        <f t="shared" si="16"/>
        <v>#DIV/0!</v>
      </c>
      <c r="BM99" s="117" t="e">
        <f t="shared" si="17"/>
        <v>#DIV/0!</v>
      </c>
      <c r="BN99" s="117" t="e">
        <f t="shared" si="18"/>
        <v>#DIV/0!</v>
      </c>
      <c r="BO99" s="117" t="e">
        <f t="shared" si="62"/>
        <v>#DIV/0!</v>
      </c>
      <c r="BP99" s="117" t="e">
        <f t="shared" si="62"/>
        <v>#DIV/0!</v>
      </c>
      <c r="BQ99" s="117" t="e">
        <f t="shared" si="62"/>
        <v>#DIV/0!</v>
      </c>
      <c r="BR99" s="117" t="e">
        <f t="shared" si="62"/>
        <v>#DIV/0!</v>
      </c>
      <c r="BS99" s="2153"/>
      <c r="BT99" s="2153"/>
      <c r="BU99" s="2153"/>
      <c r="BV99" s="2153"/>
      <c r="BW99" s="2153"/>
      <c r="BX99" s="2153"/>
      <c r="BY99" s="2153"/>
      <c r="BZ99" s="2153"/>
      <c r="CA99" s="2150"/>
      <c r="CB99" s="8"/>
      <c r="CC99" s="2184"/>
      <c r="CD99" s="2153"/>
      <c r="CE99" s="2153"/>
      <c r="CF99" s="2150"/>
      <c r="CG99" s="2288"/>
      <c r="CH99" s="8"/>
      <c r="CI99" s="8"/>
      <c r="CJ99" s="8"/>
      <c r="CK99" s="8"/>
      <c r="CL99" s="8"/>
      <c r="CM99" s="8"/>
      <c r="CN99" s="8"/>
      <c r="CO99" s="8"/>
      <c r="CP99" s="8"/>
      <c r="CQ99" s="8"/>
      <c r="CR99" s="8"/>
      <c r="CS99" s="8"/>
      <c r="CT99" s="8"/>
    </row>
    <row r="100" spans="1:98" ht="14.25" customHeight="1">
      <c r="A100" s="2184"/>
      <c r="B100" s="2261"/>
      <c r="C100" s="2254"/>
      <c r="D100" s="2261"/>
      <c r="E100" s="2254"/>
      <c r="F100" s="95"/>
      <c r="G100" s="142"/>
      <c r="H100" s="2150"/>
      <c r="I100" s="97"/>
      <c r="J100" s="98"/>
      <c r="K100" s="98"/>
      <c r="L100" s="98"/>
      <c r="M100" s="2150"/>
      <c r="N100" s="2184"/>
      <c r="O100" s="99"/>
      <c r="P100" s="100"/>
      <c r="Q100" s="2184"/>
      <c r="R100" s="2153"/>
      <c r="S100" s="2153"/>
      <c r="T100" s="2150"/>
      <c r="U100" s="27"/>
      <c r="V100" s="101">
        <v>6</v>
      </c>
      <c r="W100" s="120"/>
      <c r="X100" s="102"/>
      <c r="Y100" s="102"/>
      <c r="Z100" s="211"/>
      <c r="AA100" s="104"/>
      <c r="AB100" s="105"/>
      <c r="AC100" s="105"/>
      <c r="AD100" s="106"/>
      <c r="AE100" s="138"/>
      <c r="AF100" s="107"/>
      <c r="AG100" s="108"/>
      <c r="AH100" s="108"/>
      <c r="AI100" s="108"/>
      <c r="AJ100" s="109"/>
      <c r="AK100" s="110"/>
      <c r="AL100" s="111"/>
      <c r="AM100" s="111"/>
      <c r="AN100" s="112"/>
      <c r="AO100" s="8"/>
      <c r="AP100" s="113"/>
      <c r="AQ100" s="114"/>
      <c r="AR100" s="89"/>
      <c r="AS100" s="115" t="e">
        <f t="shared" si="0"/>
        <v>#DIV/0!</v>
      </c>
      <c r="AT100" s="116" t="e">
        <f t="shared" si="1"/>
        <v>#DIV/0!</v>
      </c>
      <c r="AU100" s="116" t="e">
        <f t="shared" si="2"/>
        <v>#DIV/0!</v>
      </c>
      <c r="AV100" s="116" t="e">
        <f t="shared" si="3"/>
        <v>#DIV/0!</v>
      </c>
      <c r="AW100" s="148" t="e">
        <f t="shared" si="4"/>
        <v>#DIV/0!</v>
      </c>
      <c r="AX100" s="148" t="e">
        <f t="shared" si="5"/>
        <v>#DIV/0!</v>
      </c>
      <c r="AY100" s="148" t="e">
        <f t="shared" si="6"/>
        <v>#DIV/0!</v>
      </c>
      <c r="AZ100" s="148" t="e">
        <f t="shared" si="7"/>
        <v>#DIV/0!</v>
      </c>
      <c r="BA100" s="117" t="e">
        <f t="shared" si="8"/>
        <v>#DIV/0!</v>
      </c>
      <c r="BB100" s="117" t="e">
        <f t="shared" si="9"/>
        <v>#DIV/0!</v>
      </c>
      <c r="BC100" s="117" t="e">
        <f t="shared" si="10"/>
        <v>#DIV/0!</v>
      </c>
      <c r="BD100" s="117" t="e">
        <f t="shared" si="11"/>
        <v>#DIV/0!</v>
      </c>
      <c r="BE100" s="118">
        <v>0.2</v>
      </c>
      <c r="BF100" s="118">
        <v>0.8</v>
      </c>
      <c r="BG100" s="117" t="e">
        <f t="shared" si="12"/>
        <v>#DIV/0!</v>
      </c>
      <c r="BH100" s="117" t="e">
        <f t="shared" si="13"/>
        <v>#DIV/0!</v>
      </c>
      <c r="BI100" s="117" t="e">
        <f t="shared" si="14"/>
        <v>#DIV/0!</v>
      </c>
      <c r="BJ100" s="117" t="e">
        <f t="shared" si="61"/>
        <v>#DIV/0!</v>
      </c>
      <c r="BK100" s="117" t="e">
        <f t="shared" si="61"/>
        <v>#DIV/0!</v>
      </c>
      <c r="BL100" s="117" t="e">
        <f t="shared" si="16"/>
        <v>#DIV/0!</v>
      </c>
      <c r="BM100" s="117" t="e">
        <f t="shared" si="17"/>
        <v>#DIV/0!</v>
      </c>
      <c r="BN100" s="117" t="e">
        <f t="shared" si="18"/>
        <v>#DIV/0!</v>
      </c>
      <c r="BO100" s="117" t="e">
        <f t="shared" si="62"/>
        <v>#DIV/0!</v>
      </c>
      <c r="BP100" s="117" t="e">
        <f t="shared" si="62"/>
        <v>#DIV/0!</v>
      </c>
      <c r="BQ100" s="117" t="e">
        <f t="shared" si="62"/>
        <v>#DIV/0!</v>
      </c>
      <c r="BR100" s="117" t="e">
        <f t="shared" si="62"/>
        <v>#DIV/0!</v>
      </c>
      <c r="BS100" s="2153"/>
      <c r="BT100" s="2153"/>
      <c r="BU100" s="2153"/>
      <c r="BV100" s="2153"/>
      <c r="BW100" s="2153"/>
      <c r="BX100" s="2153"/>
      <c r="BY100" s="2153"/>
      <c r="BZ100" s="2153"/>
      <c r="CA100" s="2150"/>
      <c r="CB100" s="8"/>
      <c r="CC100" s="2184"/>
      <c r="CD100" s="2153"/>
      <c r="CE100" s="2153"/>
      <c r="CF100" s="2150"/>
      <c r="CG100" s="2288"/>
      <c r="CH100" s="8"/>
      <c r="CI100" s="8"/>
      <c r="CJ100" s="8"/>
      <c r="CK100" s="8"/>
      <c r="CL100" s="8"/>
      <c r="CM100" s="8"/>
      <c r="CN100" s="8"/>
      <c r="CO100" s="8"/>
      <c r="CP100" s="8"/>
      <c r="CQ100" s="8"/>
      <c r="CR100" s="8"/>
      <c r="CS100" s="8"/>
      <c r="CT100" s="8"/>
    </row>
    <row r="101" spans="1:98" ht="14.25" customHeight="1">
      <c r="A101" s="2184"/>
      <c r="B101" s="2261"/>
      <c r="C101" s="2254"/>
      <c r="D101" s="2261"/>
      <c r="E101" s="2254"/>
      <c r="F101" s="95"/>
      <c r="G101" s="142"/>
      <c r="H101" s="2150"/>
      <c r="I101" s="97"/>
      <c r="J101" s="98"/>
      <c r="K101" s="98"/>
      <c r="L101" s="98"/>
      <c r="M101" s="2150"/>
      <c r="N101" s="2184"/>
      <c r="O101" s="99"/>
      <c r="P101" s="100"/>
      <c r="Q101" s="2184"/>
      <c r="R101" s="2153"/>
      <c r="S101" s="2153"/>
      <c r="T101" s="2150"/>
      <c r="U101" s="27"/>
      <c r="V101" s="101">
        <v>7</v>
      </c>
      <c r="W101" s="120"/>
      <c r="X101" s="102"/>
      <c r="Y101" s="102"/>
      <c r="Z101" s="211"/>
      <c r="AA101" s="104"/>
      <c r="AB101" s="105"/>
      <c r="AC101" s="105"/>
      <c r="AD101" s="106"/>
      <c r="AE101" s="138"/>
      <c r="AF101" s="107"/>
      <c r="AG101" s="108"/>
      <c r="AH101" s="108"/>
      <c r="AI101" s="108"/>
      <c r="AJ101" s="109"/>
      <c r="AK101" s="110"/>
      <c r="AL101" s="111"/>
      <c r="AM101" s="111"/>
      <c r="AN101" s="112"/>
      <c r="AO101" s="8"/>
      <c r="AP101" s="113"/>
      <c r="AQ101" s="114"/>
      <c r="AR101" s="89"/>
      <c r="AS101" s="115" t="e">
        <f t="shared" si="0"/>
        <v>#DIV/0!</v>
      </c>
      <c r="AT101" s="116" t="e">
        <f t="shared" si="1"/>
        <v>#DIV/0!</v>
      </c>
      <c r="AU101" s="116" t="e">
        <f t="shared" si="2"/>
        <v>#DIV/0!</v>
      </c>
      <c r="AV101" s="116" t="e">
        <f t="shared" si="3"/>
        <v>#DIV/0!</v>
      </c>
      <c r="AW101" s="148" t="e">
        <f t="shared" si="4"/>
        <v>#DIV/0!</v>
      </c>
      <c r="AX101" s="148" t="e">
        <f t="shared" si="5"/>
        <v>#DIV/0!</v>
      </c>
      <c r="AY101" s="148" t="e">
        <f t="shared" si="6"/>
        <v>#DIV/0!</v>
      </c>
      <c r="AZ101" s="148" t="e">
        <f t="shared" si="7"/>
        <v>#DIV/0!</v>
      </c>
      <c r="BA101" s="117" t="e">
        <f t="shared" si="8"/>
        <v>#DIV/0!</v>
      </c>
      <c r="BB101" s="117" t="e">
        <f t="shared" si="9"/>
        <v>#DIV/0!</v>
      </c>
      <c r="BC101" s="117" t="e">
        <f t="shared" si="10"/>
        <v>#DIV/0!</v>
      </c>
      <c r="BD101" s="117" t="e">
        <f t="shared" si="11"/>
        <v>#DIV/0!</v>
      </c>
      <c r="BE101" s="118">
        <v>0.2</v>
      </c>
      <c r="BF101" s="118">
        <v>0.8</v>
      </c>
      <c r="BG101" s="117" t="e">
        <f t="shared" si="12"/>
        <v>#DIV/0!</v>
      </c>
      <c r="BH101" s="117" t="e">
        <f t="shared" si="13"/>
        <v>#DIV/0!</v>
      </c>
      <c r="BI101" s="117" t="e">
        <f t="shared" si="14"/>
        <v>#DIV/0!</v>
      </c>
      <c r="BJ101" s="117" t="e">
        <f t="shared" si="61"/>
        <v>#DIV/0!</v>
      </c>
      <c r="BK101" s="117" t="e">
        <f t="shared" si="61"/>
        <v>#DIV/0!</v>
      </c>
      <c r="BL101" s="117" t="e">
        <f t="shared" si="16"/>
        <v>#DIV/0!</v>
      </c>
      <c r="BM101" s="117" t="e">
        <f t="shared" si="17"/>
        <v>#DIV/0!</v>
      </c>
      <c r="BN101" s="117" t="e">
        <f t="shared" si="18"/>
        <v>#DIV/0!</v>
      </c>
      <c r="BO101" s="117" t="e">
        <f t="shared" si="62"/>
        <v>#DIV/0!</v>
      </c>
      <c r="BP101" s="117" t="e">
        <f t="shared" si="62"/>
        <v>#DIV/0!</v>
      </c>
      <c r="BQ101" s="117" t="e">
        <f t="shared" si="62"/>
        <v>#DIV/0!</v>
      </c>
      <c r="BR101" s="117" t="e">
        <f t="shared" si="62"/>
        <v>#DIV/0!</v>
      </c>
      <c r="BS101" s="2153"/>
      <c r="BT101" s="2153"/>
      <c r="BU101" s="2153"/>
      <c r="BV101" s="2153"/>
      <c r="BW101" s="2153"/>
      <c r="BX101" s="2153"/>
      <c r="BY101" s="2153"/>
      <c r="BZ101" s="2153"/>
      <c r="CA101" s="2150"/>
      <c r="CB101" s="8"/>
      <c r="CC101" s="2184"/>
      <c r="CD101" s="2153"/>
      <c r="CE101" s="2153"/>
      <c r="CF101" s="2150"/>
      <c r="CG101" s="2288"/>
      <c r="CH101" s="8"/>
      <c r="CI101" s="8"/>
      <c r="CJ101" s="8"/>
      <c r="CK101" s="8"/>
      <c r="CL101" s="8"/>
      <c r="CM101" s="8"/>
      <c r="CN101" s="8"/>
      <c r="CO101" s="8"/>
      <c r="CP101" s="8"/>
      <c r="CQ101" s="8"/>
      <c r="CR101" s="8"/>
      <c r="CS101" s="8"/>
      <c r="CT101" s="8"/>
    </row>
    <row r="102" spans="1:98" ht="14.25" customHeight="1">
      <c r="A102" s="2184"/>
      <c r="B102" s="2261"/>
      <c r="C102" s="2254"/>
      <c r="D102" s="2261"/>
      <c r="E102" s="2254"/>
      <c r="F102" s="95"/>
      <c r="G102" s="142"/>
      <c r="H102" s="2150"/>
      <c r="I102" s="97"/>
      <c r="J102" s="98"/>
      <c r="K102" s="98"/>
      <c r="L102" s="98"/>
      <c r="M102" s="2150"/>
      <c r="N102" s="2184"/>
      <c r="O102" s="99"/>
      <c r="P102" s="100"/>
      <c r="Q102" s="2184"/>
      <c r="R102" s="2153"/>
      <c r="S102" s="2153"/>
      <c r="T102" s="2150"/>
      <c r="U102" s="27"/>
      <c r="V102" s="101">
        <v>8</v>
      </c>
      <c r="W102" s="120"/>
      <c r="X102" s="102"/>
      <c r="Y102" s="102"/>
      <c r="Z102" s="211"/>
      <c r="AA102" s="104"/>
      <c r="AB102" s="105"/>
      <c r="AC102" s="105"/>
      <c r="AD102" s="106"/>
      <c r="AE102" s="138"/>
      <c r="AF102" s="107"/>
      <c r="AG102" s="108"/>
      <c r="AH102" s="108"/>
      <c r="AI102" s="108"/>
      <c r="AJ102" s="109"/>
      <c r="AK102" s="110"/>
      <c r="AL102" s="111"/>
      <c r="AM102" s="111"/>
      <c r="AN102" s="112"/>
      <c r="AO102" s="8"/>
      <c r="AP102" s="113"/>
      <c r="AQ102" s="114"/>
      <c r="AR102" s="89"/>
      <c r="AS102" s="115" t="e">
        <f t="shared" si="0"/>
        <v>#DIV/0!</v>
      </c>
      <c r="AT102" s="116" t="e">
        <f t="shared" si="1"/>
        <v>#DIV/0!</v>
      </c>
      <c r="AU102" s="116" t="e">
        <f t="shared" si="2"/>
        <v>#DIV/0!</v>
      </c>
      <c r="AV102" s="116" t="e">
        <f t="shared" si="3"/>
        <v>#DIV/0!</v>
      </c>
      <c r="AW102" s="148" t="e">
        <f t="shared" si="4"/>
        <v>#DIV/0!</v>
      </c>
      <c r="AX102" s="148" t="e">
        <f t="shared" si="5"/>
        <v>#DIV/0!</v>
      </c>
      <c r="AY102" s="148" t="e">
        <f t="shared" si="6"/>
        <v>#DIV/0!</v>
      </c>
      <c r="AZ102" s="148" t="e">
        <f t="shared" si="7"/>
        <v>#DIV/0!</v>
      </c>
      <c r="BA102" s="117" t="e">
        <f t="shared" si="8"/>
        <v>#DIV/0!</v>
      </c>
      <c r="BB102" s="117" t="e">
        <f t="shared" si="9"/>
        <v>#DIV/0!</v>
      </c>
      <c r="BC102" s="117" t="e">
        <f t="shared" si="10"/>
        <v>#DIV/0!</v>
      </c>
      <c r="BD102" s="117" t="e">
        <f t="shared" si="11"/>
        <v>#DIV/0!</v>
      </c>
      <c r="BE102" s="118">
        <v>0.2</v>
      </c>
      <c r="BF102" s="118">
        <v>0.8</v>
      </c>
      <c r="BG102" s="117" t="e">
        <f t="shared" si="12"/>
        <v>#DIV/0!</v>
      </c>
      <c r="BH102" s="117" t="e">
        <f t="shared" si="13"/>
        <v>#DIV/0!</v>
      </c>
      <c r="BI102" s="117" t="e">
        <f t="shared" si="14"/>
        <v>#DIV/0!</v>
      </c>
      <c r="BJ102" s="117" t="e">
        <f t="shared" si="61"/>
        <v>#DIV/0!</v>
      </c>
      <c r="BK102" s="117" t="e">
        <f t="shared" si="61"/>
        <v>#DIV/0!</v>
      </c>
      <c r="BL102" s="117" t="e">
        <f t="shared" si="16"/>
        <v>#DIV/0!</v>
      </c>
      <c r="BM102" s="117" t="e">
        <f t="shared" si="17"/>
        <v>#DIV/0!</v>
      </c>
      <c r="BN102" s="117" t="e">
        <f t="shared" si="18"/>
        <v>#DIV/0!</v>
      </c>
      <c r="BO102" s="117" t="e">
        <f t="shared" si="62"/>
        <v>#DIV/0!</v>
      </c>
      <c r="BP102" s="117" t="e">
        <f t="shared" si="62"/>
        <v>#DIV/0!</v>
      </c>
      <c r="BQ102" s="117" t="e">
        <f t="shared" si="62"/>
        <v>#DIV/0!</v>
      </c>
      <c r="BR102" s="117" t="e">
        <f t="shared" si="62"/>
        <v>#DIV/0!</v>
      </c>
      <c r="BS102" s="2153"/>
      <c r="BT102" s="2153"/>
      <c r="BU102" s="2153"/>
      <c r="BV102" s="2153"/>
      <c r="BW102" s="2153"/>
      <c r="BX102" s="2153"/>
      <c r="BY102" s="2153"/>
      <c r="BZ102" s="2153"/>
      <c r="CA102" s="2150"/>
      <c r="CB102" s="8"/>
      <c r="CC102" s="2184"/>
      <c r="CD102" s="2153"/>
      <c r="CE102" s="2153"/>
      <c r="CF102" s="2150"/>
      <c r="CG102" s="2288"/>
      <c r="CH102" s="8"/>
      <c r="CI102" s="8"/>
      <c r="CJ102" s="8"/>
      <c r="CK102" s="8"/>
      <c r="CL102" s="8"/>
      <c r="CM102" s="8"/>
      <c r="CN102" s="8"/>
      <c r="CO102" s="8"/>
      <c r="CP102" s="8"/>
      <c r="CQ102" s="8"/>
      <c r="CR102" s="8"/>
      <c r="CS102" s="8"/>
      <c r="CT102" s="8"/>
    </row>
    <row r="103" spans="1:98" ht="14.25" customHeight="1">
      <c r="A103" s="2184"/>
      <c r="B103" s="2261"/>
      <c r="C103" s="2254"/>
      <c r="D103" s="2261"/>
      <c r="E103" s="2254"/>
      <c r="F103" s="95"/>
      <c r="G103" s="142"/>
      <c r="H103" s="2150"/>
      <c r="I103" s="97"/>
      <c r="J103" s="98"/>
      <c r="K103" s="98"/>
      <c r="L103" s="98"/>
      <c r="M103" s="2150"/>
      <c r="N103" s="2184"/>
      <c r="O103" s="99"/>
      <c r="P103" s="100"/>
      <c r="Q103" s="2184"/>
      <c r="R103" s="2153"/>
      <c r="S103" s="2153"/>
      <c r="T103" s="2150"/>
      <c r="U103" s="27"/>
      <c r="V103" s="101">
        <v>9</v>
      </c>
      <c r="W103" s="120"/>
      <c r="X103" s="102"/>
      <c r="Y103" s="102"/>
      <c r="Z103" s="211"/>
      <c r="AA103" s="104"/>
      <c r="AB103" s="105"/>
      <c r="AC103" s="105"/>
      <c r="AD103" s="106"/>
      <c r="AE103" s="138"/>
      <c r="AF103" s="107"/>
      <c r="AG103" s="108"/>
      <c r="AH103" s="108"/>
      <c r="AI103" s="108"/>
      <c r="AJ103" s="109"/>
      <c r="AK103" s="110"/>
      <c r="AL103" s="111"/>
      <c r="AM103" s="111"/>
      <c r="AN103" s="112"/>
      <c r="AO103" s="8"/>
      <c r="AP103" s="113"/>
      <c r="AQ103" s="114"/>
      <c r="AR103" s="89"/>
      <c r="AS103" s="115" t="e">
        <f t="shared" si="0"/>
        <v>#DIV/0!</v>
      </c>
      <c r="AT103" s="116" t="e">
        <f t="shared" si="1"/>
        <v>#DIV/0!</v>
      </c>
      <c r="AU103" s="116" t="e">
        <f t="shared" si="2"/>
        <v>#DIV/0!</v>
      </c>
      <c r="AV103" s="116" t="e">
        <f t="shared" si="3"/>
        <v>#DIV/0!</v>
      </c>
      <c r="AW103" s="148" t="e">
        <f t="shared" si="4"/>
        <v>#DIV/0!</v>
      </c>
      <c r="AX103" s="148" t="e">
        <f t="shared" si="5"/>
        <v>#DIV/0!</v>
      </c>
      <c r="AY103" s="148" t="e">
        <f t="shared" si="6"/>
        <v>#DIV/0!</v>
      </c>
      <c r="AZ103" s="148" t="e">
        <f t="shared" si="7"/>
        <v>#DIV/0!</v>
      </c>
      <c r="BA103" s="117" t="e">
        <f t="shared" si="8"/>
        <v>#DIV/0!</v>
      </c>
      <c r="BB103" s="117" t="e">
        <f t="shared" si="9"/>
        <v>#DIV/0!</v>
      </c>
      <c r="BC103" s="117" t="e">
        <f t="shared" si="10"/>
        <v>#DIV/0!</v>
      </c>
      <c r="BD103" s="117" t="e">
        <f t="shared" si="11"/>
        <v>#DIV/0!</v>
      </c>
      <c r="BE103" s="118">
        <v>0.2</v>
      </c>
      <c r="BF103" s="118">
        <v>0.8</v>
      </c>
      <c r="BG103" s="117" t="e">
        <f t="shared" si="12"/>
        <v>#DIV/0!</v>
      </c>
      <c r="BH103" s="117" t="e">
        <f t="shared" si="13"/>
        <v>#DIV/0!</v>
      </c>
      <c r="BI103" s="117" t="e">
        <f t="shared" si="14"/>
        <v>#DIV/0!</v>
      </c>
      <c r="BJ103" s="117" t="e">
        <f t="shared" si="61"/>
        <v>#DIV/0!</v>
      </c>
      <c r="BK103" s="117" t="e">
        <f t="shared" si="61"/>
        <v>#DIV/0!</v>
      </c>
      <c r="BL103" s="117" t="e">
        <f t="shared" si="16"/>
        <v>#DIV/0!</v>
      </c>
      <c r="BM103" s="117" t="e">
        <f t="shared" si="17"/>
        <v>#DIV/0!</v>
      </c>
      <c r="BN103" s="117" t="e">
        <f t="shared" si="18"/>
        <v>#DIV/0!</v>
      </c>
      <c r="BO103" s="117" t="e">
        <f t="shared" si="62"/>
        <v>#DIV/0!</v>
      </c>
      <c r="BP103" s="117" t="e">
        <f t="shared" si="62"/>
        <v>#DIV/0!</v>
      </c>
      <c r="BQ103" s="117" t="e">
        <f t="shared" si="62"/>
        <v>#DIV/0!</v>
      </c>
      <c r="BR103" s="117" t="e">
        <f t="shared" si="62"/>
        <v>#DIV/0!</v>
      </c>
      <c r="BS103" s="2153"/>
      <c r="BT103" s="2153"/>
      <c r="BU103" s="2153"/>
      <c r="BV103" s="2153"/>
      <c r="BW103" s="2153"/>
      <c r="BX103" s="2153"/>
      <c r="BY103" s="2153"/>
      <c r="BZ103" s="2153"/>
      <c r="CA103" s="2150"/>
      <c r="CB103" s="8"/>
      <c r="CC103" s="2184"/>
      <c r="CD103" s="2153"/>
      <c r="CE103" s="2153"/>
      <c r="CF103" s="2150"/>
      <c r="CG103" s="2288"/>
      <c r="CH103" s="8"/>
      <c r="CI103" s="8"/>
      <c r="CJ103" s="8"/>
      <c r="CK103" s="8"/>
      <c r="CL103" s="8"/>
      <c r="CM103" s="8"/>
      <c r="CN103" s="8"/>
      <c r="CO103" s="8"/>
      <c r="CP103" s="8"/>
      <c r="CQ103" s="8"/>
      <c r="CR103" s="8"/>
      <c r="CS103" s="8"/>
      <c r="CT103" s="8"/>
    </row>
    <row r="104" spans="1:98" ht="14.25" customHeight="1" thickBot="1">
      <c r="A104" s="2260"/>
      <c r="B104" s="2200"/>
      <c r="C104" s="2201"/>
      <c r="D104" s="2200"/>
      <c r="E104" s="2201"/>
      <c r="F104" s="150"/>
      <c r="G104" s="151"/>
      <c r="H104" s="2151"/>
      <c r="I104" s="121"/>
      <c r="J104" s="122"/>
      <c r="K104" s="122"/>
      <c r="L104" s="122"/>
      <c r="M104" s="2151"/>
      <c r="N104" s="2179"/>
      <c r="O104" s="123"/>
      <c r="P104" s="124"/>
      <c r="Q104" s="2179"/>
      <c r="R104" s="2154"/>
      <c r="S104" s="2154"/>
      <c r="T104" s="2151"/>
      <c r="U104" s="27"/>
      <c r="V104" s="168">
        <v>10</v>
      </c>
      <c r="W104" s="179"/>
      <c r="X104" s="152"/>
      <c r="Y104" s="152"/>
      <c r="Z104" s="153"/>
      <c r="AA104" s="125"/>
      <c r="AB104" s="126"/>
      <c r="AC104" s="126"/>
      <c r="AD104" s="127"/>
      <c r="AE104" s="138"/>
      <c r="AF104" s="154"/>
      <c r="AG104" s="156"/>
      <c r="AH104" s="156"/>
      <c r="AI104" s="156"/>
      <c r="AJ104" s="157"/>
      <c r="AK104" s="128"/>
      <c r="AL104" s="129"/>
      <c r="AM104" s="129"/>
      <c r="AN104" s="130"/>
      <c r="AO104" s="8"/>
      <c r="AP104" s="131"/>
      <c r="AQ104" s="132"/>
      <c r="AR104" s="89"/>
      <c r="AS104" s="133" t="e">
        <f t="shared" si="0"/>
        <v>#DIV/0!</v>
      </c>
      <c r="AT104" s="169" t="e">
        <f t="shared" si="1"/>
        <v>#DIV/0!</v>
      </c>
      <c r="AU104" s="169" t="e">
        <f t="shared" si="2"/>
        <v>#DIV/0!</v>
      </c>
      <c r="AV104" s="169" t="e">
        <f t="shared" si="3"/>
        <v>#DIV/0!</v>
      </c>
      <c r="AW104" s="180" t="e">
        <f t="shared" si="4"/>
        <v>#DIV/0!</v>
      </c>
      <c r="AX104" s="180" t="e">
        <f t="shared" si="5"/>
        <v>#DIV/0!</v>
      </c>
      <c r="AY104" s="180" t="e">
        <f t="shared" si="6"/>
        <v>#DIV/0!</v>
      </c>
      <c r="AZ104" s="180" t="e">
        <f t="shared" si="7"/>
        <v>#DIV/0!</v>
      </c>
      <c r="BA104" s="160" t="e">
        <f t="shared" si="8"/>
        <v>#DIV/0!</v>
      </c>
      <c r="BB104" s="160" t="e">
        <f t="shared" si="9"/>
        <v>#DIV/0!</v>
      </c>
      <c r="BC104" s="160" t="e">
        <f t="shared" si="10"/>
        <v>#DIV/0!</v>
      </c>
      <c r="BD104" s="160" t="e">
        <f t="shared" si="11"/>
        <v>#DIV/0!</v>
      </c>
      <c r="BE104" s="159">
        <v>0.2</v>
      </c>
      <c r="BF104" s="159">
        <v>0.8</v>
      </c>
      <c r="BG104" s="160" t="e">
        <f t="shared" si="12"/>
        <v>#DIV/0!</v>
      </c>
      <c r="BH104" s="160" t="e">
        <f t="shared" si="13"/>
        <v>#DIV/0!</v>
      </c>
      <c r="BI104" s="160" t="e">
        <f t="shared" si="14"/>
        <v>#DIV/0!</v>
      </c>
      <c r="BJ104" s="160" t="e">
        <f t="shared" si="61"/>
        <v>#DIV/0!</v>
      </c>
      <c r="BK104" s="160" t="e">
        <f t="shared" si="61"/>
        <v>#DIV/0!</v>
      </c>
      <c r="BL104" s="160" t="e">
        <f t="shared" si="16"/>
        <v>#DIV/0!</v>
      </c>
      <c r="BM104" s="160" t="e">
        <f t="shared" si="17"/>
        <v>#DIV/0!</v>
      </c>
      <c r="BN104" s="160" t="e">
        <f t="shared" si="18"/>
        <v>#DIV/0!</v>
      </c>
      <c r="BO104" s="160" t="e">
        <f t="shared" si="62"/>
        <v>#DIV/0!</v>
      </c>
      <c r="BP104" s="160" t="e">
        <f t="shared" si="62"/>
        <v>#DIV/0!</v>
      </c>
      <c r="BQ104" s="160" t="e">
        <f t="shared" si="62"/>
        <v>#DIV/0!</v>
      </c>
      <c r="BR104" s="160" t="e">
        <f t="shared" si="62"/>
        <v>#DIV/0!</v>
      </c>
      <c r="BS104" s="2154"/>
      <c r="BT104" s="2154"/>
      <c r="BU104" s="2154"/>
      <c r="BV104" s="2154"/>
      <c r="BW104" s="2154"/>
      <c r="BX104" s="2154"/>
      <c r="BY104" s="2154"/>
      <c r="BZ104" s="2154"/>
      <c r="CA104" s="2151"/>
      <c r="CB104" s="8"/>
      <c r="CC104" s="2179"/>
      <c r="CD104" s="2154"/>
      <c r="CE104" s="2154"/>
      <c r="CF104" s="2151"/>
      <c r="CG104" s="2289"/>
      <c r="CH104" s="8"/>
      <c r="CI104" s="8"/>
      <c r="CJ104" s="8"/>
      <c r="CK104" s="8"/>
      <c r="CL104" s="8"/>
      <c r="CM104" s="8"/>
      <c r="CN104" s="8"/>
      <c r="CO104" s="8"/>
      <c r="CP104" s="8"/>
      <c r="CQ104" s="8"/>
      <c r="CR104" s="8"/>
      <c r="CS104" s="8"/>
      <c r="CT104" s="8"/>
    </row>
    <row r="105" spans="1:98" ht="14.25" customHeight="1">
      <c r="A105" s="2124">
        <v>16</v>
      </c>
      <c r="B105" s="2127"/>
      <c r="C105" s="2252"/>
      <c r="D105" s="2157"/>
      <c r="E105" s="2252"/>
      <c r="F105" s="66"/>
      <c r="G105" s="135"/>
      <c r="H105" s="2139"/>
      <c r="I105" s="69"/>
      <c r="J105" s="70"/>
      <c r="K105" s="70"/>
      <c r="L105" s="70"/>
      <c r="M105" s="2148"/>
      <c r="N105" s="2263">
        <f>+P105+P106+P107+P108+P109+P110+P111+P112+P113+P114</f>
        <v>0</v>
      </c>
      <c r="O105" s="72"/>
      <c r="P105" s="73"/>
      <c r="Q105" s="2264"/>
      <c r="R105" s="2265"/>
      <c r="S105" s="2265"/>
      <c r="T105" s="2266"/>
      <c r="U105" s="138"/>
      <c r="V105" s="75">
        <v>1</v>
      </c>
      <c r="W105" s="66"/>
      <c r="X105" s="76"/>
      <c r="Y105" s="76"/>
      <c r="Z105" s="210"/>
      <c r="AA105" s="78"/>
      <c r="AB105" s="79"/>
      <c r="AC105" s="79"/>
      <c r="AD105" s="80"/>
      <c r="AE105" s="138"/>
      <c r="AF105" s="81"/>
      <c r="AG105" s="82"/>
      <c r="AH105" s="82"/>
      <c r="AI105" s="82"/>
      <c r="AJ105" s="83"/>
      <c r="AK105" s="84"/>
      <c r="AL105" s="85"/>
      <c r="AM105" s="85"/>
      <c r="AN105" s="86"/>
      <c r="AO105" s="162"/>
      <c r="AP105" s="87"/>
      <c r="AQ105" s="88"/>
      <c r="AR105" s="89"/>
      <c r="AS105" s="90" t="e">
        <f t="shared" si="0"/>
        <v>#DIV/0!</v>
      </c>
      <c r="AT105" s="164" t="e">
        <f t="shared" si="1"/>
        <v>#DIV/0!</v>
      </c>
      <c r="AU105" s="164" t="e">
        <f t="shared" si="2"/>
        <v>#DIV/0!</v>
      </c>
      <c r="AV105" s="164" t="e">
        <f t="shared" si="3"/>
        <v>#DIV/0!</v>
      </c>
      <c r="AW105" s="176" t="e">
        <f t="shared" si="4"/>
        <v>#DIV/0!</v>
      </c>
      <c r="AX105" s="176" t="e">
        <f t="shared" si="5"/>
        <v>#DIV/0!</v>
      </c>
      <c r="AY105" s="176" t="e">
        <f t="shared" si="6"/>
        <v>#DIV/0!</v>
      </c>
      <c r="AZ105" s="176" t="e">
        <f t="shared" si="7"/>
        <v>#DIV/0!</v>
      </c>
      <c r="BA105" s="165" t="e">
        <f t="shared" si="8"/>
        <v>#DIV/0!</v>
      </c>
      <c r="BB105" s="165" t="e">
        <f t="shared" si="9"/>
        <v>#DIV/0!</v>
      </c>
      <c r="BC105" s="165" t="e">
        <f t="shared" si="10"/>
        <v>#DIV/0!</v>
      </c>
      <c r="BD105" s="165" t="e">
        <f t="shared" si="11"/>
        <v>#DIV/0!</v>
      </c>
      <c r="BE105" s="166">
        <v>0.2</v>
      </c>
      <c r="BF105" s="166">
        <v>0.8</v>
      </c>
      <c r="BG105" s="165" t="e">
        <f t="shared" si="12"/>
        <v>#DIV/0!</v>
      </c>
      <c r="BH105" s="165" t="e">
        <f t="shared" si="13"/>
        <v>#DIV/0!</v>
      </c>
      <c r="BI105" s="165" t="e">
        <f t="shared" si="14"/>
        <v>#DIV/0!</v>
      </c>
      <c r="BJ105" s="165" t="e">
        <f t="shared" si="61"/>
        <v>#DIV/0!</v>
      </c>
      <c r="BK105" s="165" t="e">
        <f t="shared" si="61"/>
        <v>#DIV/0!</v>
      </c>
      <c r="BL105" s="165" t="e">
        <f t="shared" si="16"/>
        <v>#DIV/0!</v>
      </c>
      <c r="BM105" s="165" t="e">
        <f t="shared" si="17"/>
        <v>#DIV/0!</v>
      </c>
      <c r="BN105" s="165" t="e">
        <f t="shared" si="18"/>
        <v>#DIV/0!</v>
      </c>
      <c r="BO105" s="165" t="e">
        <f t="shared" si="62"/>
        <v>#DIV/0!</v>
      </c>
      <c r="BP105" s="93" t="e">
        <f t="shared" si="62"/>
        <v>#DIV/0!</v>
      </c>
      <c r="BQ105" s="93" t="e">
        <f t="shared" si="62"/>
        <v>#DIV/0!</v>
      </c>
      <c r="BR105" s="93" t="e">
        <f t="shared" si="62"/>
        <v>#DIV/0!</v>
      </c>
      <c r="BS105" s="2152" t="e">
        <f t="shared" ref="BS105:BV105" si="65">AVERAGEIF(BO105:BO114,"&lt;&gt;#¡DIV/0!")</f>
        <v>#DIV/0!</v>
      </c>
      <c r="BT105" s="2152" t="e">
        <f t="shared" si="65"/>
        <v>#DIV/0!</v>
      </c>
      <c r="BU105" s="2152" t="e">
        <f t="shared" si="65"/>
        <v>#DIV/0!</v>
      </c>
      <c r="BV105" s="2152" t="e">
        <f t="shared" si="65"/>
        <v>#DIV/0!</v>
      </c>
      <c r="BW105" s="2155" t="e">
        <f>+C105*BS105</f>
        <v>#DIV/0!</v>
      </c>
      <c r="BX105" s="2155" t="e">
        <f>+C105*BT105</f>
        <v>#DIV/0!</v>
      </c>
      <c r="BY105" s="2155" t="e">
        <f>+C105*BU105</f>
        <v>#DIV/0!</v>
      </c>
      <c r="BZ105" s="2155" t="e">
        <f>+C105*BV105</f>
        <v>#DIV/0!</v>
      </c>
      <c r="CA105" s="2149" t="e">
        <f>SUM(BW105:BZ114)</f>
        <v>#DIV/0!</v>
      </c>
      <c r="CB105" s="8"/>
      <c r="CC105" s="2273" t="e">
        <f t="shared" ref="CC105:CF105" si="66">+Q105/$N$105</f>
        <v>#DIV/0!</v>
      </c>
      <c r="CD105" s="2267" t="e">
        <f t="shared" si="66"/>
        <v>#DIV/0!</v>
      </c>
      <c r="CE105" s="2267" t="e">
        <f t="shared" si="66"/>
        <v>#DIV/0!</v>
      </c>
      <c r="CF105" s="2297" t="e">
        <f t="shared" si="66"/>
        <v>#DIV/0!</v>
      </c>
      <c r="CG105" s="2287" t="e">
        <f>AVERAGE(CC105:CF114)</f>
        <v>#DIV/0!</v>
      </c>
      <c r="CH105" s="8"/>
      <c r="CI105" s="8"/>
      <c r="CJ105" s="8"/>
      <c r="CK105" s="8"/>
      <c r="CL105" s="8"/>
      <c r="CM105" s="8"/>
      <c r="CN105" s="8"/>
      <c r="CO105" s="8"/>
      <c r="CP105" s="8"/>
      <c r="CQ105" s="8"/>
      <c r="CR105" s="8"/>
      <c r="CS105" s="8"/>
      <c r="CT105" s="8"/>
    </row>
    <row r="106" spans="1:98" ht="14.25" customHeight="1">
      <c r="A106" s="2184"/>
      <c r="B106" s="2261"/>
      <c r="C106" s="2254"/>
      <c r="D106" s="2261"/>
      <c r="E106" s="2254"/>
      <c r="F106" s="95"/>
      <c r="G106" s="142"/>
      <c r="H106" s="2150"/>
      <c r="I106" s="97"/>
      <c r="J106" s="98"/>
      <c r="K106" s="98"/>
      <c r="L106" s="98"/>
      <c r="M106" s="2150"/>
      <c r="N106" s="2184"/>
      <c r="O106" s="99"/>
      <c r="P106" s="100"/>
      <c r="Q106" s="2184"/>
      <c r="R106" s="2153"/>
      <c r="S106" s="2153"/>
      <c r="T106" s="2150"/>
      <c r="U106" s="27"/>
      <c r="V106" s="101">
        <v>2</v>
      </c>
      <c r="W106" s="120"/>
      <c r="X106" s="234"/>
      <c r="Y106" s="234"/>
      <c r="Z106" s="211"/>
      <c r="AA106" s="104"/>
      <c r="AB106" s="105"/>
      <c r="AC106" s="105"/>
      <c r="AD106" s="106"/>
      <c r="AE106" s="138"/>
      <c r="AF106" s="107"/>
      <c r="AG106" s="108"/>
      <c r="AH106" s="108"/>
      <c r="AI106" s="108"/>
      <c r="AJ106" s="109"/>
      <c r="AK106" s="110"/>
      <c r="AL106" s="111"/>
      <c r="AM106" s="111"/>
      <c r="AN106" s="112"/>
      <c r="AO106" s="8"/>
      <c r="AP106" s="113"/>
      <c r="AQ106" s="114"/>
      <c r="AR106" s="89"/>
      <c r="AS106" s="115" t="e">
        <f t="shared" si="0"/>
        <v>#DIV/0!</v>
      </c>
      <c r="AT106" s="116" t="e">
        <f t="shared" si="1"/>
        <v>#DIV/0!</v>
      </c>
      <c r="AU106" s="116" t="e">
        <f t="shared" si="2"/>
        <v>#DIV/0!</v>
      </c>
      <c r="AV106" s="116" t="e">
        <f t="shared" si="3"/>
        <v>#DIV/0!</v>
      </c>
      <c r="AW106" s="148" t="e">
        <f t="shared" si="4"/>
        <v>#DIV/0!</v>
      </c>
      <c r="AX106" s="148" t="e">
        <f t="shared" si="5"/>
        <v>#DIV/0!</v>
      </c>
      <c r="AY106" s="148" t="e">
        <f t="shared" si="6"/>
        <v>#DIV/0!</v>
      </c>
      <c r="AZ106" s="148" t="e">
        <f t="shared" si="7"/>
        <v>#DIV/0!</v>
      </c>
      <c r="BA106" s="117" t="e">
        <f t="shared" si="8"/>
        <v>#DIV/0!</v>
      </c>
      <c r="BB106" s="117" t="e">
        <f t="shared" si="9"/>
        <v>#DIV/0!</v>
      </c>
      <c r="BC106" s="117" t="e">
        <f t="shared" si="10"/>
        <v>#DIV/0!</v>
      </c>
      <c r="BD106" s="117" t="e">
        <f t="shared" si="11"/>
        <v>#DIV/0!</v>
      </c>
      <c r="BE106" s="118">
        <v>0.2</v>
      </c>
      <c r="BF106" s="118">
        <v>0.8</v>
      </c>
      <c r="BG106" s="117" t="e">
        <f t="shared" si="12"/>
        <v>#DIV/0!</v>
      </c>
      <c r="BH106" s="117" t="e">
        <f t="shared" si="13"/>
        <v>#DIV/0!</v>
      </c>
      <c r="BI106" s="117" t="e">
        <f t="shared" si="14"/>
        <v>#DIV/0!</v>
      </c>
      <c r="BJ106" s="117" t="e">
        <f t="shared" si="61"/>
        <v>#DIV/0!</v>
      </c>
      <c r="BK106" s="117" t="e">
        <f t="shared" si="61"/>
        <v>#DIV/0!</v>
      </c>
      <c r="BL106" s="117" t="e">
        <f t="shared" si="16"/>
        <v>#DIV/0!</v>
      </c>
      <c r="BM106" s="117" t="e">
        <f t="shared" si="17"/>
        <v>#DIV/0!</v>
      </c>
      <c r="BN106" s="117" t="e">
        <f t="shared" si="18"/>
        <v>#DIV/0!</v>
      </c>
      <c r="BO106" s="117" t="e">
        <f t="shared" si="62"/>
        <v>#DIV/0!</v>
      </c>
      <c r="BP106" s="117" t="e">
        <f t="shared" si="62"/>
        <v>#DIV/0!</v>
      </c>
      <c r="BQ106" s="117" t="e">
        <f t="shared" si="62"/>
        <v>#DIV/0!</v>
      </c>
      <c r="BR106" s="117" t="e">
        <f t="shared" si="62"/>
        <v>#DIV/0!</v>
      </c>
      <c r="BS106" s="2153"/>
      <c r="BT106" s="2153"/>
      <c r="BU106" s="2153"/>
      <c r="BV106" s="2153"/>
      <c r="BW106" s="2153"/>
      <c r="BX106" s="2153"/>
      <c r="BY106" s="2153"/>
      <c r="BZ106" s="2153"/>
      <c r="CA106" s="2150"/>
      <c r="CB106" s="8"/>
      <c r="CC106" s="2184"/>
      <c r="CD106" s="2153"/>
      <c r="CE106" s="2153"/>
      <c r="CF106" s="2150"/>
      <c r="CG106" s="2288"/>
      <c r="CH106" s="8"/>
      <c r="CI106" s="8"/>
      <c r="CJ106" s="8"/>
      <c r="CK106" s="8"/>
      <c r="CL106" s="8"/>
      <c r="CM106" s="8"/>
      <c r="CN106" s="8"/>
      <c r="CO106" s="8"/>
      <c r="CP106" s="8"/>
      <c r="CQ106" s="8"/>
      <c r="CR106" s="8"/>
      <c r="CS106" s="8"/>
      <c r="CT106" s="8"/>
    </row>
    <row r="107" spans="1:98" ht="14.25" customHeight="1">
      <c r="A107" s="2184"/>
      <c r="B107" s="2261"/>
      <c r="C107" s="2254"/>
      <c r="D107" s="2261"/>
      <c r="E107" s="2254"/>
      <c r="F107" s="95"/>
      <c r="G107" s="142"/>
      <c r="H107" s="2150"/>
      <c r="I107" s="97"/>
      <c r="J107" s="98"/>
      <c r="K107" s="98"/>
      <c r="L107" s="98"/>
      <c r="M107" s="2150"/>
      <c r="N107" s="2184"/>
      <c r="O107" s="99"/>
      <c r="P107" s="100"/>
      <c r="Q107" s="2184"/>
      <c r="R107" s="2153"/>
      <c r="S107" s="2153"/>
      <c r="T107" s="2150"/>
      <c r="U107" s="27"/>
      <c r="V107" s="101">
        <v>3</v>
      </c>
      <c r="W107" s="120"/>
      <c r="X107" s="234"/>
      <c r="Y107" s="234"/>
      <c r="Z107" s="211"/>
      <c r="AA107" s="104"/>
      <c r="AB107" s="105"/>
      <c r="AC107" s="105"/>
      <c r="AD107" s="106"/>
      <c r="AE107" s="138"/>
      <c r="AF107" s="107"/>
      <c r="AG107" s="108"/>
      <c r="AH107" s="108"/>
      <c r="AI107" s="108"/>
      <c r="AJ107" s="109"/>
      <c r="AK107" s="110"/>
      <c r="AL107" s="111"/>
      <c r="AM107" s="111"/>
      <c r="AN107" s="112"/>
      <c r="AO107" s="8"/>
      <c r="AP107" s="113"/>
      <c r="AQ107" s="114"/>
      <c r="AR107" s="89"/>
      <c r="AS107" s="115" t="e">
        <f t="shared" si="0"/>
        <v>#DIV/0!</v>
      </c>
      <c r="AT107" s="116" t="e">
        <f t="shared" si="1"/>
        <v>#DIV/0!</v>
      </c>
      <c r="AU107" s="116" t="e">
        <f t="shared" si="2"/>
        <v>#DIV/0!</v>
      </c>
      <c r="AV107" s="116" t="e">
        <f t="shared" si="3"/>
        <v>#DIV/0!</v>
      </c>
      <c r="AW107" s="148" t="e">
        <f t="shared" si="4"/>
        <v>#DIV/0!</v>
      </c>
      <c r="AX107" s="148" t="e">
        <f t="shared" si="5"/>
        <v>#DIV/0!</v>
      </c>
      <c r="AY107" s="148" t="e">
        <f t="shared" si="6"/>
        <v>#DIV/0!</v>
      </c>
      <c r="AZ107" s="148" t="e">
        <f t="shared" si="7"/>
        <v>#DIV/0!</v>
      </c>
      <c r="BA107" s="117" t="e">
        <f t="shared" si="8"/>
        <v>#DIV/0!</v>
      </c>
      <c r="BB107" s="117" t="e">
        <f t="shared" si="9"/>
        <v>#DIV/0!</v>
      </c>
      <c r="BC107" s="117" t="e">
        <f t="shared" si="10"/>
        <v>#DIV/0!</v>
      </c>
      <c r="BD107" s="117" t="e">
        <f t="shared" si="11"/>
        <v>#DIV/0!</v>
      </c>
      <c r="BE107" s="118">
        <v>0.2</v>
      </c>
      <c r="BF107" s="118">
        <v>0.8</v>
      </c>
      <c r="BG107" s="117" t="e">
        <f t="shared" si="12"/>
        <v>#DIV/0!</v>
      </c>
      <c r="BH107" s="117" t="e">
        <f t="shared" si="13"/>
        <v>#DIV/0!</v>
      </c>
      <c r="BI107" s="117" t="e">
        <f t="shared" si="14"/>
        <v>#DIV/0!</v>
      </c>
      <c r="BJ107" s="117" t="e">
        <f t="shared" si="61"/>
        <v>#DIV/0!</v>
      </c>
      <c r="BK107" s="117" t="e">
        <f t="shared" si="61"/>
        <v>#DIV/0!</v>
      </c>
      <c r="BL107" s="117" t="e">
        <f t="shared" si="16"/>
        <v>#DIV/0!</v>
      </c>
      <c r="BM107" s="117" t="e">
        <f t="shared" si="17"/>
        <v>#DIV/0!</v>
      </c>
      <c r="BN107" s="117" t="e">
        <f t="shared" si="18"/>
        <v>#DIV/0!</v>
      </c>
      <c r="BO107" s="117" t="e">
        <f t="shared" si="62"/>
        <v>#DIV/0!</v>
      </c>
      <c r="BP107" s="117" t="e">
        <f t="shared" si="62"/>
        <v>#DIV/0!</v>
      </c>
      <c r="BQ107" s="117" t="e">
        <f t="shared" si="62"/>
        <v>#DIV/0!</v>
      </c>
      <c r="BR107" s="117" t="e">
        <f t="shared" si="62"/>
        <v>#DIV/0!</v>
      </c>
      <c r="BS107" s="2153"/>
      <c r="BT107" s="2153"/>
      <c r="BU107" s="2153"/>
      <c r="BV107" s="2153"/>
      <c r="BW107" s="2153"/>
      <c r="BX107" s="2153"/>
      <c r="BY107" s="2153"/>
      <c r="BZ107" s="2153"/>
      <c r="CA107" s="2150"/>
      <c r="CB107" s="8"/>
      <c r="CC107" s="2184"/>
      <c r="CD107" s="2153"/>
      <c r="CE107" s="2153"/>
      <c r="CF107" s="2150"/>
      <c r="CG107" s="2288"/>
      <c r="CH107" s="8"/>
      <c r="CI107" s="8"/>
      <c r="CJ107" s="8"/>
      <c r="CK107" s="8"/>
      <c r="CL107" s="8"/>
      <c r="CM107" s="8"/>
      <c r="CN107" s="8"/>
      <c r="CO107" s="8"/>
      <c r="CP107" s="8"/>
      <c r="CQ107" s="8"/>
      <c r="CR107" s="8"/>
      <c r="CS107" s="8"/>
      <c r="CT107" s="8"/>
    </row>
    <row r="108" spans="1:98" ht="14.25" customHeight="1">
      <c r="A108" s="2184"/>
      <c r="B108" s="2261"/>
      <c r="C108" s="2254"/>
      <c r="D108" s="2261"/>
      <c r="E108" s="2254"/>
      <c r="F108" s="95"/>
      <c r="G108" s="142"/>
      <c r="H108" s="2150"/>
      <c r="I108" s="97"/>
      <c r="J108" s="98"/>
      <c r="K108" s="98"/>
      <c r="L108" s="98"/>
      <c r="M108" s="2150"/>
      <c r="N108" s="2184"/>
      <c r="O108" s="99"/>
      <c r="P108" s="100"/>
      <c r="Q108" s="2184"/>
      <c r="R108" s="2153"/>
      <c r="S108" s="2153"/>
      <c r="T108" s="2150"/>
      <c r="U108" s="27"/>
      <c r="V108" s="101">
        <v>4</v>
      </c>
      <c r="W108" s="120"/>
      <c r="X108" s="234"/>
      <c r="Y108" s="234"/>
      <c r="Z108" s="211"/>
      <c r="AA108" s="104"/>
      <c r="AB108" s="105"/>
      <c r="AC108" s="105"/>
      <c r="AD108" s="106"/>
      <c r="AE108" s="138"/>
      <c r="AF108" s="107"/>
      <c r="AG108" s="108"/>
      <c r="AH108" s="108"/>
      <c r="AI108" s="108"/>
      <c r="AJ108" s="109"/>
      <c r="AK108" s="110"/>
      <c r="AL108" s="111"/>
      <c r="AM108" s="111"/>
      <c r="AN108" s="112"/>
      <c r="AO108" s="8"/>
      <c r="AP108" s="113"/>
      <c r="AQ108" s="114"/>
      <c r="AR108" s="89"/>
      <c r="AS108" s="115" t="e">
        <f t="shared" si="0"/>
        <v>#DIV/0!</v>
      </c>
      <c r="AT108" s="116" t="e">
        <f t="shared" si="1"/>
        <v>#DIV/0!</v>
      </c>
      <c r="AU108" s="116" t="e">
        <f t="shared" si="2"/>
        <v>#DIV/0!</v>
      </c>
      <c r="AV108" s="116" t="e">
        <f t="shared" si="3"/>
        <v>#DIV/0!</v>
      </c>
      <c r="AW108" s="148" t="e">
        <f t="shared" si="4"/>
        <v>#DIV/0!</v>
      </c>
      <c r="AX108" s="148" t="e">
        <f t="shared" si="5"/>
        <v>#DIV/0!</v>
      </c>
      <c r="AY108" s="148" t="e">
        <f t="shared" si="6"/>
        <v>#DIV/0!</v>
      </c>
      <c r="AZ108" s="148" t="e">
        <f t="shared" si="7"/>
        <v>#DIV/0!</v>
      </c>
      <c r="BA108" s="117" t="e">
        <f t="shared" si="8"/>
        <v>#DIV/0!</v>
      </c>
      <c r="BB108" s="117" t="e">
        <f t="shared" si="9"/>
        <v>#DIV/0!</v>
      </c>
      <c r="BC108" s="117" t="e">
        <f t="shared" si="10"/>
        <v>#DIV/0!</v>
      </c>
      <c r="BD108" s="117" t="e">
        <f t="shared" si="11"/>
        <v>#DIV/0!</v>
      </c>
      <c r="BE108" s="118">
        <v>0.2</v>
      </c>
      <c r="BF108" s="118">
        <v>0.8</v>
      </c>
      <c r="BG108" s="117" t="e">
        <f t="shared" si="12"/>
        <v>#DIV/0!</v>
      </c>
      <c r="BH108" s="117" t="e">
        <f t="shared" si="13"/>
        <v>#DIV/0!</v>
      </c>
      <c r="BI108" s="117" t="e">
        <f t="shared" si="14"/>
        <v>#DIV/0!</v>
      </c>
      <c r="BJ108" s="117" t="e">
        <f t="shared" si="61"/>
        <v>#DIV/0!</v>
      </c>
      <c r="BK108" s="117" t="e">
        <f t="shared" si="61"/>
        <v>#DIV/0!</v>
      </c>
      <c r="BL108" s="117" t="e">
        <f t="shared" si="16"/>
        <v>#DIV/0!</v>
      </c>
      <c r="BM108" s="117" t="e">
        <f t="shared" si="17"/>
        <v>#DIV/0!</v>
      </c>
      <c r="BN108" s="117" t="e">
        <f t="shared" si="18"/>
        <v>#DIV/0!</v>
      </c>
      <c r="BO108" s="117" t="e">
        <f t="shared" si="62"/>
        <v>#DIV/0!</v>
      </c>
      <c r="BP108" s="117" t="e">
        <f t="shared" si="62"/>
        <v>#DIV/0!</v>
      </c>
      <c r="BQ108" s="117" t="e">
        <f t="shared" si="62"/>
        <v>#DIV/0!</v>
      </c>
      <c r="BR108" s="117" t="e">
        <f t="shared" si="62"/>
        <v>#DIV/0!</v>
      </c>
      <c r="BS108" s="2153"/>
      <c r="BT108" s="2153"/>
      <c r="BU108" s="2153"/>
      <c r="BV108" s="2153"/>
      <c r="BW108" s="2153"/>
      <c r="BX108" s="2153"/>
      <c r="BY108" s="2153"/>
      <c r="BZ108" s="2153"/>
      <c r="CA108" s="2150"/>
      <c r="CB108" s="8"/>
      <c r="CC108" s="2184"/>
      <c r="CD108" s="2153"/>
      <c r="CE108" s="2153"/>
      <c r="CF108" s="2150"/>
      <c r="CG108" s="2288"/>
      <c r="CH108" s="8"/>
      <c r="CI108" s="8"/>
      <c r="CJ108" s="8"/>
      <c r="CK108" s="8"/>
      <c r="CL108" s="8"/>
      <c r="CM108" s="8"/>
      <c r="CN108" s="8"/>
      <c r="CO108" s="8"/>
      <c r="CP108" s="8"/>
      <c r="CQ108" s="8"/>
      <c r="CR108" s="8"/>
      <c r="CS108" s="8"/>
      <c r="CT108" s="8"/>
    </row>
    <row r="109" spans="1:98" ht="14.25" customHeight="1">
      <c r="A109" s="2184"/>
      <c r="B109" s="2261"/>
      <c r="C109" s="2254"/>
      <c r="D109" s="2261"/>
      <c r="E109" s="2254"/>
      <c r="F109" s="95"/>
      <c r="G109" s="142"/>
      <c r="H109" s="2150"/>
      <c r="I109" s="97"/>
      <c r="J109" s="98"/>
      <c r="K109" s="98"/>
      <c r="L109" s="98"/>
      <c r="M109" s="2150"/>
      <c r="N109" s="2184"/>
      <c r="O109" s="99"/>
      <c r="P109" s="100"/>
      <c r="Q109" s="2184"/>
      <c r="R109" s="2153"/>
      <c r="S109" s="2153"/>
      <c r="T109" s="2150"/>
      <c r="U109" s="27"/>
      <c r="V109" s="101">
        <v>5</v>
      </c>
      <c r="W109" s="120"/>
      <c r="X109" s="234"/>
      <c r="Y109" s="234"/>
      <c r="Z109" s="211"/>
      <c r="AA109" s="104"/>
      <c r="AB109" s="105"/>
      <c r="AC109" s="105"/>
      <c r="AD109" s="106"/>
      <c r="AE109" s="138"/>
      <c r="AF109" s="107"/>
      <c r="AG109" s="108"/>
      <c r="AH109" s="108"/>
      <c r="AI109" s="108"/>
      <c r="AJ109" s="109"/>
      <c r="AK109" s="110"/>
      <c r="AL109" s="111"/>
      <c r="AM109" s="111"/>
      <c r="AN109" s="112"/>
      <c r="AO109" s="8"/>
      <c r="AP109" s="113"/>
      <c r="AQ109" s="114"/>
      <c r="AR109" s="89"/>
      <c r="AS109" s="115" t="e">
        <f t="shared" si="0"/>
        <v>#DIV/0!</v>
      </c>
      <c r="AT109" s="116" t="e">
        <f t="shared" si="1"/>
        <v>#DIV/0!</v>
      </c>
      <c r="AU109" s="116" t="e">
        <f t="shared" si="2"/>
        <v>#DIV/0!</v>
      </c>
      <c r="AV109" s="116" t="e">
        <f t="shared" si="3"/>
        <v>#DIV/0!</v>
      </c>
      <c r="AW109" s="148" t="e">
        <f t="shared" si="4"/>
        <v>#DIV/0!</v>
      </c>
      <c r="AX109" s="148" t="e">
        <f t="shared" si="5"/>
        <v>#DIV/0!</v>
      </c>
      <c r="AY109" s="148" t="e">
        <f t="shared" si="6"/>
        <v>#DIV/0!</v>
      </c>
      <c r="AZ109" s="148" t="e">
        <f t="shared" si="7"/>
        <v>#DIV/0!</v>
      </c>
      <c r="BA109" s="117" t="e">
        <f t="shared" si="8"/>
        <v>#DIV/0!</v>
      </c>
      <c r="BB109" s="117" t="e">
        <f t="shared" si="9"/>
        <v>#DIV/0!</v>
      </c>
      <c r="BC109" s="117" t="e">
        <f t="shared" si="10"/>
        <v>#DIV/0!</v>
      </c>
      <c r="BD109" s="117" t="e">
        <f t="shared" si="11"/>
        <v>#DIV/0!</v>
      </c>
      <c r="BE109" s="118">
        <v>0.2</v>
      </c>
      <c r="BF109" s="118">
        <v>0.8</v>
      </c>
      <c r="BG109" s="117" t="e">
        <f t="shared" si="12"/>
        <v>#DIV/0!</v>
      </c>
      <c r="BH109" s="117" t="e">
        <f t="shared" si="13"/>
        <v>#DIV/0!</v>
      </c>
      <c r="BI109" s="117" t="e">
        <f t="shared" si="14"/>
        <v>#DIV/0!</v>
      </c>
      <c r="BJ109" s="117" t="e">
        <f t="shared" ref="BJ109:BK124" si="67">+AZ109*BE109</f>
        <v>#DIV/0!</v>
      </c>
      <c r="BK109" s="117" t="e">
        <f t="shared" si="67"/>
        <v>#DIV/0!</v>
      </c>
      <c r="BL109" s="117" t="e">
        <f t="shared" si="16"/>
        <v>#DIV/0!</v>
      </c>
      <c r="BM109" s="117" t="e">
        <f t="shared" si="17"/>
        <v>#DIV/0!</v>
      </c>
      <c r="BN109" s="117" t="e">
        <f t="shared" si="18"/>
        <v>#DIV/0!</v>
      </c>
      <c r="BO109" s="117" t="e">
        <f t="shared" ref="BO109:BR124" si="68">+BG109+BK109</f>
        <v>#DIV/0!</v>
      </c>
      <c r="BP109" s="117" t="e">
        <f t="shared" si="68"/>
        <v>#DIV/0!</v>
      </c>
      <c r="BQ109" s="117" t="e">
        <f t="shared" si="68"/>
        <v>#DIV/0!</v>
      </c>
      <c r="BR109" s="117" t="e">
        <f t="shared" si="68"/>
        <v>#DIV/0!</v>
      </c>
      <c r="BS109" s="2153"/>
      <c r="BT109" s="2153"/>
      <c r="BU109" s="2153"/>
      <c r="BV109" s="2153"/>
      <c r="BW109" s="2153"/>
      <c r="BX109" s="2153"/>
      <c r="BY109" s="2153"/>
      <c r="BZ109" s="2153"/>
      <c r="CA109" s="2150"/>
      <c r="CB109" s="8"/>
      <c r="CC109" s="2184"/>
      <c r="CD109" s="2153"/>
      <c r="CE109" s="2153"/>
      <c r="CF109" s="2150"/>
      <c r="CG109" s="2288"/>
      <c r="CH109" s="8"/>
      <c r="CI109" s="8"/>
      <c r="CJ109" s="8"/>
      <c r="CK109" s="8"/>
      <c r="CL109" s="8"/>
      <c r="CM109" s="8"/>
      <c r="CN109" s="8"/>
      <c r="CO109" s="8"/>
      <c r="CP109" s="8"/>
      <c r="CQ109" s="8"/>
      <c r="CR109" s="8"/>
      <c r="CS109" s="8"/>
      <c r="CT109" s="8"/>
    </row>
    <row r="110" spans="1:98" ht="14.25" customHeight="1">
      <c r="A110" s="2184"/>
      <c r="B110" s="2261"/>
      <c r="C110" s="2254"/>
      <c r="D110" s="2261"/>
      <c r="E110" s="2254"/>
      <c r="F110" s="95"/>
      <c r="G110" s="142"/>
      <c r="H110" s="2150"/>
      <c r="I110" s="97"/>
      <c r="J110" s="98"/>
      <c r="K110" s="98"/>
      <c r="L110" s="98"/>
      <c r="M110" s="2150"/>
      <c r="N110" s="2184"/>
      <c r="O110" s="99"/>
      <c r="P110" s="100"/>
      <c r="Q110" s="2184"/>
      <c r="R110" s="2153"/>
      <c r="S110" s="2153"/>
      <c r="T110" s="2150"/>
      <c r="U110" s="27"/>
      <c r="V110" s="101">
        <v>6</v>
      </c>
      <c r="W110" s="120"/>
      <c r="X110" s="234"/>
      <c r="Y110" s="234"/>
      <c r="Z110" s="211"/>
      <c r="AA110" s="104"/>
      <c r="AB110" s="105"/>
      <c r="AC110" s="105"/>
      <c r="AD110" s="106"/>
      <c r="AE110" s="138"/>
      <c r="AF110" s="107"/>
      <c r="AG110" s="108"/>
      <c r="AH110" s="108"/>
      <c r="AI110" s="108"/>
      <c r="AJ110" s="109"/>
      <c r="AK110" s="110"/>
      <c r="AL110" s="111"/>
      <c r="AM110" s="111"/>
      <c r="AN110" s="112"/>
      <c r="AO110" s="8"/>
      <c r="AP110" s="113"/>
      <c r="AQ110" s="114"/>
      <c r="AR110" s="89"/>
      <c r="AS110" s="115" t="e">
        <f t="shared" si="0"/>
        <v>#DIV/0!</v>
      </c>
      <c r="AT110" s="116" t="e">
        <f t="shared" si="1"/>
        <v>#DIV/0!</v>
      </c>
      <c r="AU110" s="116" t="e">
        <f t="shared" si="2"/>
        <v>#DIV/0!</v>
      </c>
      <c r="AV110" s="116" t="e">
        <f t="shared" si="3"/>
        <v>#DIV/0!</v>
      </c>
      <c r="AW110" s="148" t="e">
        <f t="shared" si="4"/>
        <v>#DIV/0!</v>
      </c>
      <c r="AX110" s="148" t="e">
        <f t="shared" si="5"/>
        <v>#DIV/0!</v>
      </c>
      <c r="AY110" s="148" t="e">
        <f t="shared" si="6"/>
        <v>#DIV/0!</v>
      </c>
      <c r="AZ110" s="148" t="e">
        <f t="shared" si="7"/>
        <v>#DIV/0!</v>
      </c>
      <c r="BA110" s="117" t="e">
        <f t="shared" si="8"/>
        <v>#DIV/0!</v>
      </c>
      <c r="BB110" s="117" t="e">
        <f t="shared" si="9"/>
        <v>#DIV/0!</v>
      </c>
      <c r="BC110" s="117" t="e">
        <f t="shared" si="10"/>
        <v>#DIV/0!</v>
      </c>
      <c r="BD110" s="117" t="e">
        <f t="shared" si="11"/>
        <v>#DIV/0!</v>
      </c>
      <c r="BE110" s="118">
        <v>0.2</v>
      </c>
      <c r="BF110" s="118">
        <v>0.8</v>
      </c>
      <c r="BG110" s="117" t="e">
        <f t="shared" si="12"/>
        <v>#DIV/0!</v>
      </c>
      <c r="BH110" s="117" t="e">
        <f t="shared" si="13"/>
        <v>#DIV/0!</v>
      </c>
      <c r="BI110" s="117" t="e">
        <f t="shared" si="14"/>
        <v>#DIV/0!</v>
      </c>
      <c r="BJ110" s="117" t="e">
        <f t="shared" si="67"/>
        <v>#DIV/0!</v>
      </c>
      <c r="BK110" s="117" t="e">
        <f t="shared" si="67"/>
        <v>#DIV/0!</v>
      </c>
      <c r="BL110" s="117" t="e">
        <f t="shared" si="16"/>
        <v>#DIV/0!</v>
      </c>
      <c r="BM110" s="117" t="e">
        <f t="shared" si="17"/>
        <v>#DIV/0!</v>
      </c>
      <c r="BN110" s="117" t="e">
        <f t="shared" si="18"/>
        <v>#DIV/0!</v>
      </c>
      <c r="BO110" s="117" t="e">
        <f t="shared" si="68"/>
        <v>#DIV/0!</v>
      </c>
      <c r="BP110" s="117" t="e">
        <f t="shared" si="68"/>
        <v>#DIV/0!</v>
      </c>
      <c r="BQ110" s="117" t="e">
        <f t="shared" si="68"/>
        <v>#DIV/0!</v>
      </c>
      <c r="BR110" s="117" t="e">
        <f t="shared" si="68"/>
        <v>#DIV/0!</v>
      </c>
      <c r="BS110" s="2153"/>
      <c r="BT110" s="2153"/>
      <c r="BU110" s="2153"/>
      <c r="BV110" s="2153"/>
      <c r="BW110" s="2153"/>
      <c r="BX110" s="2153"/>
      <c r="BY110" s="2153"/>
      <c r="BZ110" s="2153"/>
      <c r="CA110" s="2150"/>
      <c r="CB110" s="8"/>
      <c r="CC110" s="2184"/>
      <c r="CD110" s="2153"/>
      <c r="CE110" s="2153"/>
      <c r="CF110" s="2150"/>
      <c r="CG110" s="2288"/>
      <c r="CH110" s="8"/>
      <c r="CI110" s="8"/>
      <c r="CJ110" s="8"/>
      <c r="CK110" s="8"/>
      <c r="CL110" s="8"/>
      <c r="CM110" s="8"/>
      <c r="CN110" s="8"/>
      <c r="CO110" s="8"/>
      <c r="CP110" s="8"/>
      <c r="CQ110" s="8"/>
      <c r="CR110" s="8"/>
      <c r="CS110" s="8"/>
      <c r="CT110" s="8"/>
    </row>
    <row r="111" spans="1:98" ht="14.25" customHeight="1">
      <c r="A111" s="2184"/>
      <c r="B111" s="2261"/>
      <c r="C111" s="2254"/>
      <c r="D111" s="2261"/>
      <c r="E111" s="2254"/>
      <c r="F111" s="95"/>
      <c r="G111" s="142"/>
      <c r="H111" s="2150"/>
      <c r="I111" s="97"/>
      <c r="J111" s="98"/>
      <c r="K111" s="98"/>
      <c r="L111" s="98"/>
      <c r="M111" s="2150"/>
      <c r="N111" s="2184"/>
      <c r="O111" s="99"/>
      <c r="P111" s="100"/>
      <c r="Q111" s="2184"/>
      <c r="R111" s="2153"/>
      <c r="S111" s="2153"/>
      <c r="T111" s="2150"/>
      <c r="U111" s="27"/>
      <c r="V111" s="101">
        <v>7</v>
      </c>
      <c r="W111" s="120"/>
      <c r="X111" s="234"/>
      <c r="Y111" s="234"/>
      <c r="Z111" s="211"/>
      <c r="AA111" s="104"/>
      <c r="AB111" s="105"/>
      <c r="AC111" s="105"/>
      <c r="AD111" s="106"/>
      <c r="AE111" s="138"/>
      <c r="AF111" s="107"/>
      <c r="AG111" s="108"/>
      <c r="AH111" s="108"/>
      <c r="AI111" s="108"/>
      <c r="AJ111" s="109"/>
      <c r="AK111" s="110"/>
      <c r="AL111" s="111"/>
      <c r="AM111" s="111"/>
      <c r="AN111" s="112"/>
      <c r="AO111" s="8"/>
      <c r="AP111" s="113"/>
      <c r="AQ111" s="114"/>
      <c r="AR111" s="89"/>
      <c r="AS111" s="115" t="e">
        <f t="shared" si="0"/>
        <v>#DIV/0!</v>
      </c>
      <c r="AT111" s="116" t="e">
        <f t="shared" si="1"/>
        <v>#DIV/0!</v>
      </c>
      <c r="AU111" s="116" t="e">
        <f t="shared" si="2"/>
        <v>#DIV/0!</v>
      </c>
      <c r="AV111" s="116" t="e">
        <f t="shared" si="3"/>
        <v>#DIV/0!</v>
      </c>
      <c r="AW111" s="148" t="e">
        <f t="shared" si="4"/>
        <v>#DIV/0!</v>
      </c>
      <c r="AX111" s="148" t="e">
        <f t="shared" si="5"/>
        <v>#DIV/0!</v>
      </c>
      <c r="AY111" s="148" t="e">
        <f t="shared" si="6"/>
        <v>#DIV/0!</v>
      </c>
      <c r="AZ111" s="148" t="e">
        <f t="shared" si="7"/>
        <v>#DIV/0!</v>
      </c>
      <c r="BA111" s="117" t="e">
        <f t="shared" si="8"/>
        <v>#DIV/0!</v>
      </c>
      <c r="BB111" s="117" t="e">
        <f t="shared" si="9"/>
        <v>#DIV/0!</v>
      </c>
      <c r="BC111" s="117" t="e">
        <f t="shared" si="10"/>
        <v>#DIV/0!</v>
      </c>
      <c r="BD111" s="117" t="e">
        <f t="shared" si="11"/>
        <v>#DIV/0!</v>
      </c>
      <c r="BE111" s="118">
        <v>0.2</v>
      </c>
      <c r="BF111" s="118">
        <v>0.8</v>
      </c>
      <c r="BG111" s="117" t="e">
        <f t="shared" si="12"/>
        <v>#DIV/0!</v>
      </c>
      <c r="BH111" s="117" t="e">
        <f t="shared" si="13"/>
        <v>#DIV/0!</v>
      </c>
      <c r="BI111" s="117" t="e">
        <f t="shared" si="14"/>
        <v>#DIV/0!</v>
      </c>
      <c r="BJ111" s="117" t="e">
        <f t="shared" si="67"/>
        <v>#DIV/0!</v>
      </c>
      <c r="BK111" s="117" t="e">
        <f t="shared" si="67"/>
        <v>#DIV/0!</v>
      </c>
      <c r="BL111" s="117" t="e">
        <f t="shared" si="16"/>
        <v>#DIV/0!</v>
      </c>
      <c r="BM111" s="117" t="e">
        <f t="shared" si="17"/>
        <v>#DIV/0!</v>
      </c>
      <c r="BN111" s="117" t="e">
        <f t="shared" si="18"/>
        <v>#DIV/0!</v>
      </c>
      <c r="BO111" s="117" t="e">
        <f t="shared" si="68"/>
        <v>#DIV/0!</v>
      </c>
      <c r="BP111" s="117" t="e">
        <f t="shared" si="68"/>
        <v>#DIV/0!</v>
      </c>
      <c r="BQ111" s="117" t="e">
        <f t="shared" si="68"/>
        <v>#DIV/0!</v>
      </c>
      <c r="BR111" s="117" t="e">
        <f t="shared" si="68"/>
        <v>#DIV/0!</v>
      </c>
      <c r="BS111" s="2153"/>
      <c r="BT111" s="2153"/>
      <c r="BU111" s="2153"/>
      <c r="BV111" s="2153"/>
      <c r="BW111" s="2153"/>
      <c r="BX111" s="2153"/>
      <c r="BY111" s="2153"/>
      <c r="BZ111" s="2153"/>
      <c r="CA111" s="2150"/>
      <c r="CB111" s="8"/>
      <c r="CC111" s="2184"/>
      <c r="CD111" s="2153"/>
      <c r="CE111" s="2153"/>
      <c r="CF111" s="2150"/>
      <c r="CG111" s="2288"/>
      <c r="CH111" s="8"/>
      <c r="CI111" s="8"/>
      <c r="CJ111" s="8"/>
      <c r="CK111" s="8"/>
      <c r="CL111" s="8"/>
      <c r="CM111" s="8"/>
      <c r="CN111" s="8"/>
      <c r="CO111" s="8"/>
      <c r="CP111" s="8"/>
      <c r="CQ111" s="8"/>
      <c r="CR111" s="8"/>
      <c r="CS111" s="8"/>
      <c r="CT111" s="8"/>
    </row>
    <row r="112" spans="1:98" ht="14.25" customHeight="1">
      <c r="A112" s="2184"/>
      <c r="B112" s="2261"/>
      <c r="C112" s="2254"/>
      <c r="D112" s="2261"/>
      <c r="E112" s="2254"/>
      <c r="F112" s="95"/>
      <c r="G112" s="142"/>
      <c r="H112" s="2150"/>
      <c r="I112" s="97"/>
      <c r="J112" s="98"/>
      <c r="K112" s="98"/>
      <c r="L112" s="98"/>
      <c r="M112" s="2150"/>
      <c r="N112" s="2184"/>
      <c r="O112" s="99"/>
      <c r="P112" s="100"/>
      <c r="Q112" s="2184"/>
      <c r="R112" s="2153"/>
      <c r="S112" s="2153"/>
      <c r="T112" s="2150"/>
      <c r="U112" s="27"/>
      <c r="V112" s="101">
        <v>8</v>
      </c>
      <c r="W112" s="120"/>
      <c r="X112" s="234"/>
      <c r="Y112" s="234"/>
      <c r="Z112" s="211"/>
      <c r="AA112" s="104"/>
      <c r="AB112" s="105"/>
      <c r="AC112" s="105"/>
      <c r="AD112" s="106"/>
      <c r="AE112" s="138"/>
      <c r="AF112" s="107"/>
      <c r="AG112" s="108"/>
      <c r="AH112" s="108"/>
      <c r="AI112" s="108"/>
      <c r="AJ112" s="109"/>
      <c r="AK112" s="110"/>
      <c r="AL112" s="111"/>
      <c r="AM112" s="111"/>
      <c r="AN112" s="112"/>
      <c r="AO112" s="8"/>
      <c r="AP112" s="113"/>
      <c r="AQ112" s="114"/>
      <c r="AR112" s="89"/>
      <c r="AS112" s="115" t="e">
        <f t="shared" si="0"/>
        <v>#DIV/0!</v>
      </c>
      <c r="AT112" s="116" t="e">
        <f t="shared" si="1"/>
        <v>#DIV/0!</v>
      </c>
      <c r="AU112" s="116" t="e">
        <f t="shared" si="2"/>
        <v>#DIV/0!</v>
      </c>
      <c r="AV112" s="116" t="e">
        <f t="shared" si="3"/>
        <v>#DIV/0!</v>
      </c>
      <c r="AW112" s="148" t="e">
        <f t="shared" si="4"/>
        <v>#DIV/0!</v>
      </c>
      <c r="AX112" s="148" t="e">
        <f t="shared" si="5"/>
        <v>#DIV/0!</v>
      </c>
      <c r="AY112" s="148" t="e">
        <f t="shared" si="6"/>
        <v>#DIV/0!</v>
      </c>
      <c r="AZ112" s="148" t="e">
        <f t="shared" si="7"/>
        <v>#DIV/0!</v>
      </c>
      <c r="BA112" s="117" t="e">
        <f t="shared" si="8"/>
        <v>#DIV/0!</v>
      </c>
      <c r="BB112" s="117" t="e">
        <f t="shared" si="9"/>
        <v>#DIV/0!</v>
      </c>
      <c r="BC112" s="117" t="e">
        <f t="shared" si="10"/>
        <v>#DIV/0!</v>
      </c>
      <c r="BD112" s="117" t="e">
        <f t="shared" si="11"/>
        <v>#DIV/0!</v>
      </c>
      <c r="BE112" s="118">
        <v>0.2</v>
      </c>
      <c r="BF112" s="118">
        <v>0.8</v>
      </c>
      <c r="BG112" s="117" t="e">
        <f t="shared" si="12"/>
        <v>#DIV/0!</v>
      </c>
      <c r="BH112" s="117" t="e">
        <f t="shared" si="13"/>
        <v>#DIV/0!</v>
      </c>
      <c r="BI112" s="117" t="e">
        <f t="shared" si="14"/>
        <v>#DIV/0!</v>
      </c>
      <c r="BJ112" s="117" t="e">
        <f t="shared" si="67"/>
        <v>#DIV/0!</v>
      </c>
      <c r="BK112" s="117" t="e">
        <f t="shared" si="67"/>
        <v>#DIV/0!</v>
      </c>
      <c r="BL112" s="117" t="e">
        <f t="shared" si="16"/>
        <v>#DIV/0!</v>
      </c>
      <c r="BM112" s="117" t="e">
        <f t="shared" si="17"/>
        <v>#DIV/0!</v>
      </c>
      <c r="BN112" s="117" t="e">
        <f t="shared" si="18"/>
        <v>#DIV/0!</v>
      </c>
      <c r="BO112" s="117" t="e">
        <f t="shared" si="68"/>
        <v>#DIV/0!</v>
      </c>
      <c r="BP112" s="117" t="e">
        <f t="shared" si="68"/>
        <v>#DIV/0!</v>
      </c>
      <c r="BQ112" s="117" t="e">
        <f t="shared" si="68"/>
        <v>#DIV/0!</v>
      </c>
      <c r="BR112" s="117" t="e">
        <f t="shared" si="68"/>
        <v>#DIV/0!</v>
      </c>
      <c r="BS112" s="2153"/>
      <c r="BT112" s="2153"/>
      <c r="BU112" s="2153"/>
      <c r="BV112" s="2153"/>
      <c r="BW112" s="2153"/>
      <c r="BX112" s="2153"/>
      <c r="BY112" s="2153"/>
      <c r="BZ112" s="2153"/>
      <c r="CA112" s="2150"/>
      <c r="CB112" s="8"/>
      <c r="CC112" s="2184"/>
      <c r="CD112" s="2153"/>
      <c r="CE112" s="2153"/>
      <c r="CF112" s="2150"/>
      <c r="CG112" s="2288"/>
      <c r="CH112" s="8"/>
      <c r="CI112" s="8"/>
      <c r="CJ112" s="8"/>
      <c r="CK112" s="8"/>
      <c r="CL112" s="8"/>
      <c r="CM112" s="8"/>
      <c r="CN112" s="8"/>
      <c r="CO112" s="8"/>
      <c r="CP112" s="8"/>
      <c r="CQ112" s="8"/>
      <c r="CR112" s="8"/>
      <c r="CS112" s="8"/>
      <c r="CT112" s="8"/>
    </row>
    <row r="113" spans="1:98" ht="14.25" customHeight="1">
      <c r="A113" s="2184"/>
      <c r="B113" s="2261"/>
      <c r="C113" s="2254"/>
      <c r="D113" s="2261"/>
      <c r="E113" s="2254"/>
      <c r="F113" s="95"/>
      <c r="G113" s="142"/>
      <c r="H113" s="2150"/>
      <c r="I113" s="97"/>
      <c r="J113" s="98"/>
      <c r="K113" s="98"/>
      <c r="L113" s="98"/>
      <c r="M113" s="2150"/>
      <c r="N113" s="2184"/>
      <c r="O113" s="99"/>
      <c r="P113" s="100"/>
      <c r="Q113" s="2184"/>
      <c r="R113" s="2153"/>
      <c r="S113" s="2153"/>
      <c r="T113" s="2150"/>
      <c r="U113" s="27"/>
      <c r="V113" s="101">
        <v>9</v>
      </c>
      <c r="W113" s="120"/>
      <c r="X113" s="234"/>
      <c r="Y113" s="234"/>
      <c r="Z113" s="211"/>
      <c r="AA113" s="104"/>
      <c r="AB113" s="105"/>
      <c r="AC113" s="105"/>
      <c r="AD113" s="106"/>
      <c r="AE113" s="138"/>
      <c r="AF113" s="107"/>
      <c r="AG113" s="108"/>
      <c r="AH113" s="108"/>
      <c r="AI113" s="108"/>
      <c r="AJ113" s="109"/>
      <c r="AK113" s="110"/>
      <c r="AL113" s="111"/>
      <c r="AM113" s="111"/>
      <c r="AN113" s="112"/>
      <c r="AO113" s="8"/>
      <c r="AP113" s="113"/>
      <c r="AQ113" s="114"/>
      <c r="AR113" s="89"/>
      <c r="AS113" s="115" t="e">
        <f t="shared" si="0"/>
        <v>#DIV/0!</v>
      </c>
      <c r="AT113" s="116" t="e">
        <f t="shared" si="1"/>
        <v>#DIV/0!</v>
      </c>
      <c r="AU113" s="116" t="e">
        <f t="shared" si="2"/>
        <v>#DIV/0!</v>
      </c>
      <c r="AV113" s="116" t="e">
        <f t="shared" si="3"/>
        <v>#DIV/0!</v>
      </c>
      <c r="AW113" s="148" t="e">
        <f t="shared" si="4"/>
        <v>#DIV/0!</v>
      </c>
      <c r="AX113" s="148" t="e">
        <f t="shared" si="5"/>
        <v>#DIV/0!</v>
      </c>
      <c r="AY113" s="148" t="e">
        <f t="shared" si="6"/>
        <v>#DIV/0!</v>
      </c>
      <c r="AZ113" s="148" t="e">
        <f t="shared" si="7"/>
        <v>#DIV/0!</v>
      </c>
      <c r="BA113" s="117" t="e">
        <f t="shared" si="8"/>
        <v>#DIV/0!</v>
      </c>
      <c r="BB113" s="117" t="e">
        <f t="shared" si="9"/>
        <v>#DIV/0!</v>
      </c>
      <c r="BC113" s="117" t="e">
        <f t="shared" si="10"/>
        <v>#DIV/0!</v>
      </c>
      <c r="BD113" s="117" t="e">
        <f t="shared" si="11"/>
        <v>#DIV/0!</v>
      </c>
      <c r="BE113" s="118">
        <v>0.2</v>
      </c>
      <c r="BF113" s="118">
        <v>0.8</v>
      </c>
      <c r="BG113" s="117" t="e">
        <f t="shared" si="12"/>
        <v>#DIV/0!</v>
      </c>
      <c r="BH113" s="117" t="e">
        <f t="shared" si="13"/>
        <v>#DIV/0!</v>
      </c>
      <c r="BI113" s="117" t="e">
        <f t="shared" si="14"/>
        <v>#DIV/0!</v>
      </c>
      <c r="BJ113" s="117" t="e">
        <f t="shared" si="67"/>
        <v>#DIV/0!</v>
      </c>
      <c r="BK113" s="117" t="e">
        <f t="shared" si="67"/>
        <v>#DIV/0!</v>
      </c>
      <c r="BL113" s="117" t="e">
        <f t="shared" si="16"/>
        <v>#DIV/0!</v>
      </c>
      <c r="BM113" s="117" t="e">
        <f t="shared" si="17"/>
        <v>#DIV/0!</v>
      </c>
      <c r="BN113" s="117" t="e">
        <f t="shared" si="18"/>
        <v>#DIV/0!</v>
      </c>
      <c r="BO113" s="117" t="e">
        <f t="shared" si="68"/>
        <v>#DIV/0!</v>
      </c>
      <c r="BP113" s="117" t="e">
        <f t="shared" si="68"/>
        <v>#DIV/0!</v>
      </c>
      <c r="BQ113" s="117" t="e">
        <f t="shared" si="68"/>
        <v>#DIV/0!</v>
      </c>
      <c r="BR113" s="117" t="e">
        <f t="shared" si="68"/>
        <v>#DIV/0!</v>
      </c>
      <c r="BS113" s="2153"/>
      <c r="BT113" s="2153"/>
      <c r="BU113" s="2153"/>
      <c r="BV113" s="2153"/>
      <c r="BW113" s="2153"/>
      <c r="BX113" s="2153"/>
      <c r="BY113" s="2153"/>
      <c r="BZ113" s="2153"/>
      <c r="CA113" s="2150"/>
      <c r="CB113" s="8"/>
      <c r="CC113" s="2184"/>
      <c r="CD113" s="2153"/>
      <c r="CE113" s="2153"/>
      <c r="CF113" s="2150"/>
      <c r="CG113" s="2288"/>
      <c r="CH113" s="8"/>
      <c r="CI113" s="8"/>
      <c r="CJ113" s="8"/>
      <c r="CK113" s="8"/>
      <c r="CL113" s="8"/>
      <c r="CM113" s="8"/>
      <c r="CN113" s="8"/>
      <c r="CO113" s="8"/>
      <c r="CP113" s="8"/>
      <c r="CQ113" s="8"/>
      <c r="CR113" s="8"/>
      <c r="CS113" s="8"/>
      <c r="CT113" s="8"/>
    </row>
    <row r="114" spans="1:98" ht="14.25" customHeight="1" thickBot="1">
      <c r="A114" s="2179"/>
      <c r="B114" s="2200"/>
      <c r="C114" s="2201"/>
      <c r="D114" s="2200"/>
      <c r="E114" s="2201"/>
      <c r="F114" s="150"/>
      <c r="G114" s="151"/>
      <c r="H114" s="2151"/>
      <c r="I114" s="121"/>
      <c r="J114" s="122"/>
      <c r="K114" s="122"/>
      <c r="L114" s="122"/>
      <c r="M114" s="2151"/>
      <c r="N114" s="2179"/>
      <c r="O114" s="123"/>
      <c r="P114" s="124"/>
      <c r="Q114" s="2179"/>
      <c r="R114" s="2154"/>
      <c r="S114" s="2154"/>
      <c r="T114" s="2151"/>
      <c r="U114" s="27"/>
      <c r="V114" s="168">
        <v>10</v>
      </c>
      <c r="W114" s="179"/>
      <c r="X114" s="235"/>
      <c r="Y114" s="235"/>
      <c r="Z114" s="153"/>
      <c r="AA114" s="125"/>
      <c r="AB114" s="126"/>
      <c r="AC114" s="126"/>
      <c r="AD114" s="127"/>
      <c r="AE114" s="138"/>
      <c r="AF114" s="154"/>
      <c r="AG114" s="156"/>
      <c r="AH114" s="156"/>
      <c r="AI114" s="156"/>
      <c r="AJ114" s="157"/>
      <c r="AK114" s="128"/>
      <c r="AL114" s="129"/>
      <c r="AM114" s="129"/>
      <c r="AN114" s="130"/>
      <c r="AO114" s="8"/>
      <c r="AP114" s="131"/>
      <c r="AQ114" s="132"/>
      <c r="AR114" s="89"/>
      <c r="AS114" s="133" t="e">
        <f t="shared" si="0"/>
        <v>#DIV/0!</v>
      </c>
      <c r="AT114" s="169" t="e">
        <f t="shared" si="1"/>
        <v>#DIV/0!</v>
      </c>
      <c r="AU114" s="169" t="e">
        <f t="shared" si="2"/>
        <v>#DIV/0!</v>
      </c>
      <c r="AV114" s="169" t="e">
        <f t="shared" si="3"/>
        <v>#DIV/0!</v>
      </c>
      <c r="AW114" s="180" t="e">
        <f t="shared" si="4"/>
        <v>#DIV/0!</v>
      </c>
      <c r="AX114" s="180" t="e">
        <f t="shared" si="5"/>
        <v>#DIV/0!</v>
      </c>
      <c r="AY114" s="180" t="e">
        <f t="shared" si="6"/>
        <v>#DIV/0!</v>
      </c>
      <c r="AZ114" s="180" t="e">
        <f t="shared" si="7"/>
        <v>#DIV/0!</v>
      </c>
      <c r="BA114" s="160" t="e">
        <f t="shared" si="8"/>
        <v>#DIV/0!</v>
      </c>
      <c r="BB114" s="160" t="e">
        <f t="shared" si="9"/>
        <v>#DIV/0!</v>
      </c>
      <c r="BC114" s="160" t="e">
        <f t="shared" si="10"/>
        <v>#DIV/0!</v>
      </c>
      <c r="BD114" s="160" t="e">
        <f t="shared" si="11"/>
        <v>#DIV/0!</v>
      </c>
      <c r="BE114" s="159">
        <v>0.2</v>
      </c>
      <c r="BF114" s="159">
        <v>0.8</v>
      </c>
      <c r="BG114" s="160" t="e">
        <f t="shared" si="12"/>
        <v>#DIV/0!</v>
      </c>
      <c r="BH114" s="160" t="e">
        <f t="shared" si="13"/>
        <v>#DIV/0!</v>
      </c>
      <c r="BI114" s="160" t="e">
        <f t="shared" si="14"/>
        <v>#DIV/0!</v>
      </c>
      <c r="BJ114" s="160" t="e">
        <f t="shared" si="67"/>
        <v>#DIV/0!</v>
      </c>
      <c r="BK114" s="160" t="e">
        <f t="shared" si="67"/>
        <v>#DIV/0!</v>
      </c>
      <c r="BL114" s="160" t="e">
        <f t="shared" si="16"/>
        <v>#DIV/0!</v>
      </c>
      <c r="BM114" s="160" t="e">
        <f t="shared" si="17"/>
        <v>#DIV/0!</v>
      </c>
      <c r="BN114" s="160" t="e">
        <f t="shared" si="18"/>
        <v>#DIV/0!</v>
      </c>
      <c r="BO114" s="160" t="e">
        <f t="shared" si="68"/>
        <v>#DIV/0!</v>
      </c>
      <c r="BP114" s="160" t="e">
        <f t="shared" si="68"/>
        <v>#DIV/0!</v>
      </c>
      <c r="BQ114" s="160" t="e">
        <f t="shared" si="68"/>
        <v>#DIV/0!</v>
      </c>
      <c r="BR114" s="160" t="e">
        <f t="shared" si="68"/>
        <v>#DIV/0!</v>
      </c>
      <c r="BS114" s="2154"/>
      <c r="BT114" s="2154"/>
      <c r="BU114" s="2154"/>
      <c r="BV114" s="2154"/>
      <c r="BW114" s="2154"/>
      <c r="BX114" s="2154"/>
      <c r="BY114" s="2154"/>
      <c r="BZ114" s="2154"/>
      <c r="CA114" s="2151"/>
      <c r="CB114" s="8"/>
      <c r="CC114" s="2179"/>
      <c r="CD114" s="2154"/>
      <c r="CE114" s="2154"/>
      <c r="CF114" s="2151"/>
      <c r="CG114" s="2289"/>
      <c r="CH114" s="8"/>
      <c r="CI114" s="8"/>
      <c r="CJ114" s="8"/>
      <c r="CK114" s="8"/>
      <c r="CL114" s="8"/>
      <c r="CM114" s="8"/>
      <c r="CN114" s="8"/>
      <c r="CO114" s="8"/>
      <c r="CP114" s="8"/>
      <c r="CQ114" s="8"/>
      <c r="CR114" s="8"/>
      <c r="CS114" s="8"/>
      <c r="CT114" s="8"/>
    </row>
    <row r="115" spans="1:98" ht="14.25" customHeight="1">
      <c r="A115" s="2124">
        <v>17</v>
      </c>
      <c r="B115" s="2127"/>
      <c r="C115" s="2252"/>
      <c r="D115" s="2157"/>
      <c r="E115" s="2252"/>
      <c r="F115" s="66"/>
      <c r="G115" s="135"/>
      <c r="H115" s="2139"/>
      <c r="I115" s="69"/>
      <c r="J115" s="70"/>
      <c r="K115" s="70"/>
      <c r="L115" s="70"/>
      <c r="M115" s="2148"/>
      <c r="N115" s="2263">
        <f>+P115+P116+P117+P118+P119+P120+P121+P122+P123+P124</f>
        <v>0</v>
      </c>
      <c r="O115" s="72"/>
      <c r="P115" s="73"/>
      <c r="Q115" s="2264"/>
      <c r="R115" s="2265"/>
      <c r="S115" s="2265"/>
      <c r="T115" s="2266"/>
      <c r="U115" s="138"/>
      <c r="V115" s="75">
        <v>1</v>
      </c>
      <c r="W115" s="72"/>
      <c r="X115" s="236"/>
      <c r="Y115" s="236"/>
      <c r="Z115" s="210"/>
      <c r="AA115" s="78"/>
      <c r="AB115" s="79"/>
      <c r="AC115" s="79"/>
      <c r="AD115" s="80"/>
      <c r="AE115" s="138"/>
      <c r="AF115" s="81"/>
      <c r="AG115" s="82"/>
      <c r="AH115" s="82"/>
      <c r="AI115" s="82"/>
      <c r="AJ115" s="83"/>
      <c r="AK115" s="84"/>
      <c r="AL115" s="85"/>
      <c r="AM115" s="85"/>
      <c r="AN115" s="86"/>
      <c r="AO115" s="162"/>
      <c r="AP115" s="87"/>
      <c r="AQ115" s="88"/>
      <c r="AR115" s="89"/>
      <c r="AS115" s="90" t="e">
        <f t="shared" si="0"/>
        <v>#DIV/0!</v>
      </c>
      <c r="AT115" s="164" t="e">
        <f t="shared" si="1"/>
        <v>#DIV/0!</v>
      </c>
      <c r="AU115" s="164" t="e">
        <f t="shared" si="2"/>
        <v>#DIV/0!</v>
      </c>
      <c r="AV115" s="164" t="e">
        <f t="shared" si="3"/>
        <v>#DIV/0!</v>
      </c>
      <c r="AW115" s="176" t="e">
        <f t="shared" si="4"/>
        <v>#DIV/0!</v>
      </c>
      <c r="AX115" s="176" t="e">
        <f t="shared" si="5"/>
        <v>#DIV/0!</v>
      </c>
      <c r="AY115" s="176" t="e">
        <f t="shared" si="6"/>
        <v>#DIV/0!</v>
      </c>
      <c r="AZ115" s="176" t="e">
        <f t="shared" si="7"/>
        <v>#DIV/0!</v>
      </c>
      <c r="BA115" s="165" t="e">
        <f t="shared" si="8"/>
        <v>#DIV/0!</v>
      </c>
      <c r="BB115" s="165" t="e">
        <f t="shared" si="9"/>
        <v>#DIV/0!</v>
      </c>
      <c r="BC115" s="165" t="e">
        <f t="shared" si="10"/>
        <v>#DIV/0!</v>
      </c>
      <c r="BD115" s="165" t="e">
        <f t="shared" si="11"/>
        <v>#DIV/0!</v>
      </c>
      <c r="BE115" s="166">
        <v>0.2</v>
      </c>
      <c r="BF115" s="166">
        <v>0.8</v>
      </c>
      <c r="BG115" s="165" t="e">
        <f t="shared" si="12"/>
        <v>#DIV/0!</v>
      </c>
      <c r="BH115" s="165" t="e">
        <f t="shared" si="13"/>
        <v>#DIV/0!</v>
      </c>
      <c r="BI115" s="165" t="e">
        <f t="shared" si="14"/>
        <v>#DIV/0!</v>
      </c>
      <c r="BJ115" s="165" t="e">
        <f t="shared" si="67"/>
        <v>#DIV/0!</v>
      </c>
      <c r="BK115" s="165" t="e">
        <f t="shared" si="67"/>
        <v>#DIV/0!</v>
      </c>
      <c r="BL115" s="165" t="e">
        <f t="shared" si="16"/>
        <v>#DIV/0!</v>
      </c>
      <c r="BM115" s="165" t="e">
        <f t="shared" si="17"/>
        <v>#DIV/0!</v>
      </c>
      <c r="BN115" s="165" t="e">
        <f t="shared" si="18"/>
        <v>#DIV/0!</v>
      </c>
      <c r="BO115" s="165" t="e">
        <f t="shared" si="68"/>
        <v>#DIV/0!</v>
      </c>
      <c r="BP115" s="93" t="e">
        <f t="shared" si="68"/>
        <v>#DIV/0!</v>
      </c>
      <c r="BQ115" s="93" t="e">
        <f t="shared" si="68"/>
        <v>#DIV/0!</v>
      </c>
      <c r="BR115" s="93" t="e">
        <f t="shared" si="68"/>
        <v>#DIV/0!</v>
      </c>
      <c r="BS115" s="2152" t="e">
        <f t="shared" ref="BS115:BV115" si="69">AVERAGEIF(BO115:BO124,"&lt;&gt;#¡DIV/0!")</f>
        <v>#DIV/0!</v>
      </c>
      <c r="BT115" s="2152" t="e">
        <f t="shared" si="69"/>
        <v>#DIV/0!</v>
      </c>
      <c r="BU115" s="2152" t="e">
        <f t="shared" si="69"/>
        <v>#DIV/0!</v>
      </c>
      <c r="BV115" s="2152" t="e">
        <f t="shared" si="69"/>
        <v>#DIV/0!</v>
      </c>
      <c r="BW115" s="2155" t="e">
        <f>+C115*BS115</f>
        <v>#DIV/0!</v>
      </c>
      <c r="BX115" s="2155" t="e">
        <f>+C115*BT115</f>
        <v>#DIV/0!</v>
      </c>
      <c r="BY115" s="2155" t="e">
        <f>+C115*BU115</f>
        <v>#DIV/0!</v>
      </c>
      <c r="BZ115" s="2155" t="e">
        <f>+C115*BV115</f>
        <v>#DIV/0!</v>
      </c>
      <c r="CA115" s="2149" t="e">
        <f>SUM(BW115:BZ124)</f>
        <v>#DIV/0!</v>
      </c>
      <c r="CB115" s="8"/>
      <c r="CC115" s="2273" t="e">
        <f t="shared" ref="CC115:CF115" si="70">+Q115/$N$115</f>
        <v>#DIV/0!</v>
      </c>
      <c r="CD115" s="2267" t="e">
        <f t="shared" si="70"/>
        <v>#DIV/0!</v>
      </c>
      <c r="CE115" s="2267" t="e">
        <f t="shared" si="70"/>
        <v>#DIV/0!</v>
      </c>
      <c r="CF115" s="2297" t="e">
        <f t="shared" si="70"/>
        <v>#DIV/0!</v>
      </c>
      <c r="CG115" s="2287" t="e">
        <f>AVERAGE(CC115:CF124)</f>
        <v>#DIV/0!</v>
      </c>
      <c r="CH115" s="8"/>
      <c r="CI115" s="8"/>
      <c r="CJ115" s="8"/>
      <c r="CK115" s="8"/>
      <c r="CL115" s="8"/>
      <c r="CM115" s="8"/>
      <c r="CN115" s="8"/>
      <c r="CO115" s="8"/>
      <c r="CP115" s="8"/>
      <c r="CQ115" s="8"/>
      <c r="CR115" s="8"/>
      <c r="CS115" s="8"/>
      <c r="CT115" s="8"/>
    </row>
    <row r="116" spans="1:98" ht="14.25" customHeight="1">
      <c r="A116" s="2184"/>
      <c r="B116" s="2261"/>
      <c r="C116" s="2254"/>
      <c r="D116" s="2261"/>
      <c r="E116" s="2254"/>
      <c r="F116" s="95"/>
      <c r="G116" s="142"/>
      <c r="H116" s="2150"/>
      <c r="I116" s="97"/>
      <c r="J116" s="98"/>
      <c r="K116" s="98"/>
      <c r="L116" s="98"/>
      <c r="M116" s="2150"/>
      <c r="N116" s="2184"/>
      <c r="O116" s="99"/>
      <c r="P116" s="100"/>
      <c r="Q116" s="2184"/>
      <c r="R116" s="2153"/>
      <c r="S116" s="2153"/>
      <c r="T116" s="2150"/>
      <c r="U116" s="27"/>
      <c r="V116" s="101">
        <v>2</v>
      </c>
      <c r="W116" s="120"/>
      <c r="X116" s="234"/>
      <c r="Y116" s="234"/>
      <c r="Z116" s="211"/>
      <c r="AA116" s="104"/>
      <c r="AB116" s="105"/>
      <c r="AC116" s="105"/>
      <c r="AD116" s="106"/>
      <c r="AE116" s="138"/>
      <c r="AF116" s="107"/>
      <c r="AG116" s="108"/>
      <c r="AH116" s="108"/>
      <c r="AI116" s="108"/>
      <c r="AJ116" s="109"/>
      <c r="AK116" s="110"/>
      <c r="AL116" s="111"/>
      <c r="AM116" s="111"/>
      <c r="AN116" s="112"/>
      <c r="AO116" s="8"/>
      <c r="AP116" s="113"/>
      <c r="AQ116" s="114"/>
      <c r="AR116" s="89"/>
      <c r="AS116" s="115" t="e">
        <f t="shared" si="0"/>
        <v>#DIV/0!</v>
      </c>
      <c r="AT116" s="116" t="e">
        <f t="shared" si="1"/>
        <v>#DIV/0!</v>
      </c>
      <c r="AU116" s="116" t="e">
        <f t="shared" si="2"/>
        <v>#DIV/0!</v>
      </c>
      <c r="AV116" s="116" t="e">
        <f t="shared" si="3"/>
        <v>#DIV/0!</v>
      </c>
      <c r="AW116" s="148" t="e">
        <f t="shared" si="4"/>
        <v>#DIV/0!</v>
      </c>
      <c r="AX116" s="148" t="e">
        <f t="shared" si="5"/>
        <v>#DIV/0!</v>
      </c>
      <c r="AY116" s="148" t="e">
        <f t="shared" si="6"/>
        <v>#DIV/0!</v>
      </c>
      <c r="AZ116" s="148" t="e">
        <f t="shared" si="7"/>
        <v>#DIV/0!</v>
      </c>
      <c r="BA116" s="117" t="e">
        <f t="shared" si="8"/>
        <v>#DIV/0!</v>
      </c>
      <c r="BB116" s="117" t="e">
        <f t="shared" si="9"/>
        <v>#DIV/0!</v>
      </c>
      <c r="BC116" s="117" t="e">
        <f t="shared" si="10"/>
        <v>#DIV/0!</v>
      </c>
      <c r="BD116" s="117" t="e">
        <f t="shared" si="11"/>
        <v>#DIV/0!</v>
      </c>
      <c r="BE116" s="118">
        <v>0.2</v>
      </c>
      <c r="BF116" s="118">
        <v>0.8</v>
      </c>
      <c r="BG116" s="117" t="e">
        <f t="shared" si="12"/>
        <v>#DIV/0!</v>
      </c>
      <c r="BH116" s="117" t="e">
        <f t="shared" si="13"/>
        <v>#DIV/0!</v>
      </c>
      <c r="BI116" s="117" t="e">
        <f t="shared" si="14"/>
        <v>#DIV/0!</v>
      </c>
      <c r="BJ116" s="117" t="e">
        <f t="shared" si="67"/>
        <v>#DIV/0!</v>
      </c>
      <c r="BK116" s="117" t="e">
        <f t="shared" si="67"/>
        <v>#DIV/0!</v>
      </c>
      <c r="BL116" s="117" t="e">
        <f t="shared" si="16"/>
        <v>#DIV/0!</v>
      </c>
      <c r="BM116" s="117" t="e">
        <f t="shared" si="17"/>
        <v>#DIV/0!</v>
      </c>
      <c r="BN116" s="117" t="e">
        <f t="shared" si="18"/>
        <v>#DIV/0!</v>
      </c>
      <c r="BO116" s="117" t="e">
        <f t="shared" si="68"/>
        <v>#DIV/0!</v>
      </c>
      <c r="BP116" s="117" t="e">
        <f t="shared" si="68"/>
        <v>#DIV/0!</v>
      </c>
      <c r="BQ116" s="117" t="e">
        <f t="shared" si="68"/>
        <v>#DIV/0!</v>
      </c>
      <c r="BR116" s="117" t="e">
        <f t="shared" si="68"/>
        <v>#DIV/0!</v>
      </c>
      <c r="BS116" s="2153"/>
      <c r="BT116" s="2153"/>
      <c r="BU116" s="2153"/>
      <c r="BV116" s="2153"/>
      <c r="BW116" s="2153"/>
      <c r="BX116" s="2153"/>
      <c r="BY116" s="2153"/>
      <c r="BZ116" s="2153"/>
      <c r="CA116" s="2150"/>
      <c r="CB116" s="8"/>
      <c r="CC116" s="2184"/>
      <c r="CD116" s="2153"/>
      <c r="CE116" s="2153"/>
      <c r="CF116" s="2150"/>
      <c r="CG116" s="2288"/>
      <c r="CH116" s="8"/>
      <c r="CI116" s="8"/>
      <c r="CJ116" s="8"/>
      <c r="CK116" s="8"/>
      <c r="CL116" s="8"/>
      <c r="CM116" s="8"/>
      <c r="CN116" s="8"/>
      <c r="CO116" s="8"/>
      <c r="CP116" s="8"/>
      <c r="CQ116" s="8"/>
      <c r="CR116" s="8"/>
      <c r="CS116" s="8"/>
      <c r="CT116" s="8"/>
    </row>
    <row r="117" spans="1:98" ht="14.25" customHeight="1">
      <c r="A117" s="2184"/>
      <c r="B117" s="2261"/>
      <c r="C117" s="2254"/>
      <c r="D117" s="2261"/>
      <c r="E117" s="2254"/>
      <c r="F117" s="95"/>
      <c r="G117" s="142"/>
      <c r="H117" s="2150"/>
      <c r="I117" s="97"/>
      <c r="J117" s="98"/>
      <c r="K117" s="98"/>
      <c r="L117" s="98"/>
      <c r="M117" s="2150"/>
      <c r="N117" s="2184"/>
      <c r="O117" s="99"/>
      <c r="P117" s="100"/>
      <c r="Q117" s="2184"/>
      <c r="R117" s="2153"/>
      <c r="S117" s="2153"/>
      <c r="T117" s="2150"/>
      <c r="U117" s="27"/>
      <c r="V117" s="101">
        <v>3</v>
      </c>
      <c r="W117" s="120"/>
      <c r="X117" s="234"/>
      <c r="Y117" s="234"/>
      <c r="Z117" s="211"/>
      <c r="AA117" s="104"/>
      <c r="AB117" s="105"/>
      <c r="AC117" s="105"/>
      <c r="AD117" s="106"/>
      <c r="AE117" s="138"/>
      <c r="AF117" s="107"/>
      <c r="AG117" s="108"/>
      <c r="AH117" s="108"/>
      <c r="AI117" s="108"/>
      <c r="AJ117" s="109"/>
      <c r="AK117" s="110"/>
      <c r="AL117" s="111"/>
      <c r="AM117" s="111"/>
      <c r="AN117" s="112"/>
      <c r="AO117" s="8"/>
      <c r="AP117" s="113"/>
      <c r="AQ117" s="114"/>
      <c r="AR117" s="89"/>
      <c r="AS117" s="115" t="e">
        <f t="shared" si="0"/>
        <v>#DIV/0!</v>
      </c>
      <c r="AT117" s="116" t="e">
        <f t="shared" si="1"/>
        <v>#DIV/0!</v>
      </c>
      <c r="AU117" s="116" t="e">
        <f t="shared" si="2"/>
        <v>#DIV/0!</v>
      </c>
      <c r="AV117" s="116" t="e">
        <f t="shared" si="3"/>
        <v>#DIV/0!</v>
      </c>
      <c r="AW117" s="148" t="e">
        <f t="shared" si="4"/>
        <v>#DIV/0!</v>
      </c>
      <c r="AX117" s="148" t="e">
        <f t="shared" si="5"/>
        <v>#DIV/0!</v>
      </c>
      <c r="AY117" s="148" t="e">
        <f t="shared" si="6"/>
        <v>#DIV/0!</v>
      </c>
      <c r="AZ117" s="148" t="e">
        <f t="shared" si="7"/>
        <v>#DIV/0!</v>
      </c>
      <c r="BA117" s="117" t="e">
        <f t="shared" si="8"/>
        <v>#DIV/0!</v>
      </c>
      <c r="BB117" s="117" t="e">
        <f t="shared" si="9"/>
        <v>#DIV/0!</v>
      </c>
      <c r="BC117" s="117" t="e">
        <f t="shared" si="10"/>
        <v>#DIV/0!</v>
      </c>
      <c r="BD117" s="117" t="e">
        <f t="shared" si="11"/>
        <v>#DIV/0!</v>
      </c>
      <c r="BE117" s="118">
        <v>0.2</v>
      </c>
      <c r="BF117" s="118">
        <v>0.8</v>
      </c>
      <c r="BG117" s="117" t="e">
        <f t="shared" si="12"/>
        <v>#DIV/0!</v>
      </c>
      <c r="BH117" s="117" t="e">
        <f t="shared" si="13"/>
        <v>#DIV/0!</v>
      </c>
      <c r="BI117" s="117" t="e">
        <f t="shared" si="14"/>
        <v>#DIV/0!</v>
      </c>
      <c r="BJ117" s="117" t="e">
        <f t="shared" si="67"/>
        <v>#DIV/0!</v>
      </c>
      <c r="BK117" s="117" t="e">
        <f t="shared" si="67"/>
        <v>#DIV/0!</v>
      </c>
      <c r="BL117" s="117" t="e">
        <f t="shared" si="16"/>
        <v>#DIV/0!</v>
      </c>
      <c r="BM117" s="117" t="e">
        <f t="shared" si="17"/>
        <v>#DIV/0!</v>
      </c>
      <c r="BN117" s="117" t="e">
        <f t="shared" si="18"/>
        <v>#DIV/0!</v>
      </c>
      <c r="BO117" s="117" t="e">
        <f t="shared" si="68"/>
        <v>#DIV/0!</v>
      </c>
      <c r="BP117" s="117" t="e">
        <f t="shared" si="68"/>
        <v>#DIV/0!</v>
      </c>
      <c r="BQ117" s="117" t="e">
        <f t="shared" si="68"/>
        <v>#DIV/0!</v>
      </c>
      <c r="BR117" s="117" t="e">
        <f t="shared" si="68"/>
        <v>#DIV/0!</v>
      </c>
      <c r="BS117" s="2153"/>
      <c r="BT117" s="2153"/>
      <c r="BU117" s="2153"/>
      <c r="BV117" s="2153"/>
      <c r="BW117" s="2153"/>
      <c r="BX117" s="2153"/>
      <c r="BY117" s="2153"/>
      <c r="BZ117" s="2153"/>
      <c r="CA117" s="2150"/>
      <c r="CB117" s="8"/>
      <c r="CC117" s="2184"/>
      <c r="CD117" s="2153"/>
      <c r="CE117" s="2153"/>
      <c r="CF117" s="2150"/>
      <c r="CG117" s="2288"/>
      <c r="CH117" s="8"/>
      <c r="CI117" s="8"/>
      <c r="CJ117" s="8"/>
      <c r="CK117" s="8"/>
      <c r="CL117" s="8"/>
      <c r="CM117" s="8"/>
      <c r="CN117" s="8"/>
      <c r="CO117" s="8"/>
      <c r="CP117" s="8"/>
      <c r="CQ117" s="8"/>
      <c r="CR117" s="8"/>
      <c r="CS117" s="8"/>
      <c r="CT117" s="8"/>
    </row>
    <row r="118" spans="1:98" ht="14.25" customHeight="1">
      <c r="A118" s="2184"/>
      <c r="B118" s="2261"/>
      <c r="C118" s="2254"/>
      <c r="D118" s="2261"/>
      <c r="E118" s="2254"/>
      <c r="F118" s="95"/>
      <c r="G118" s="142"/>
      <c r="H118" s="2150"/>
      <c r="I118" s="97"/>
      <c r="J118" s="98"/>
      <c r="K118" s="98"/>
      <c r="L118" s="98"/>
      <c r="M118" s="2150"/>
      <c r="N118" s="2184"/>
      <c r="O118" s="99"/>
      <c r="P118" s="100"/>
      <c r="Q118" s="2184"/>
      <c r="R118" s="2153"/>
      <c r="S118" s="2153"/>
      <c r="T118" s="2150"/>
      <c r="U118" s="27"/>
      <c r="V118" s="101">
        <v>4</v>
      </c>
      <c r="W118" s="120"/>
      <c r="X118" s="234"/>
      <c r="Y118" s="234"/>
      <c r="Z118" s="211"/>
      <c r="AA118" s="104"/>
      <c r="AB118" s="105"/>
      <c r="AC118" s="105"/>
      <c r="AD118" s="106"/>
      <c r="AE118" s="138"/>
      <c r="AF118" s="107"/>
      <c r="AG118" s="108"/>
      <c r="AH118" s="108"/>
      <c r="AI118" s="108"/>
      <c r="AJ118" s="109"/>
      <c r="AK118" s="110"/>
      <c r="AL118" s="111"/>
      <c r="AM118" s="111"/>
      <c r="AN118" s="112"/>
      <c r="AO118" s="8"/>
      <c r="AP118" s="113"/>
      <c r="AQ118" s="114"/>
      <c r="AR118" s="89"/>
      <c r="AS118" s="115" t="e">
        <f t="shared" si="0"/>
        <v>#DIV/0!</v>
      </c>
      <c r="AT118" s="116" t="e">
        <f t="shared" si="1"/>
        <v>#DIV/0!</v>
      </c>
      <c r="AU118" s="116" t="e">
        <f t="shared" si="2"/>
        <v>#DIV/0!</v>
      </c>
      <c r="AV118" s="116" t="e">
        <f t="shared" si="3"/>
        <v>#DIV/0!</v>
      </c>
      <c r="AW118" s="148" t="e">
        <f t="shared" si="4"/>
        <v>#DIV/0!</v>
      </c>
      <c r="AX118" s="148" t="e">
        <f t="shared" si="5"/>
        <v>#DIV/0!</v>
      </c>
      <c r="AY118" s="148" t="e">
        <f t="shared" si="6"/>
        <v>#DIV/0!</v>
      </c>
      <c r="AZ118" s="148" t="e">
        <f t="shared" si="7"/>
        <v>#DIV/0!</v>
      </c>
      <c r="BA118" s="117" t="e">
        <f t="shared" si="8"/>
        <v>#DIV/0!</v>
      </c>
      <c r="BB118" s="117" t="e">
        <f t="shared" si="9"/>
        <v>#DIV/0!</v>
      </c>
      <c r="BC118" s="117" t="e">
        <f t="shared" si="10"/>
        <v>#DIV/0!</v>
      </c>
      <c r="BD118" s="117" t="e">
        <f t="shared" si="11"/>
        <v>#DIV/0!</v>
      </c>
      <c r="BE118" s="118">
        <v>0.2</v>
      </c>
      <c r="BF118" s="118">
        <v>0.8</v>
      </c>
      <c r="BG118" s="117" t="e">
        <f t="shared" si="12"/>
        <v>#DIV/0!</v>
      </c>
      <c r="BH118" s="117" t="e">
        <f t="shared" si="13"/>
        <v>#DIV/0!</v>
      </c>
      <c r="BI118" s="117" t="e">
        <f t="shared" si="14"/>
        <v>#DIV/0!</v>
      </c>
      <c r="BJ118" s="117" t="e">
        <f t="shared" si="67"/>
        <v>#DIV/0!</v>
      </c>
      <c r="BK118" s="117" t="e">
        <f t="shared" si="67"/>
        <v>#DIV/0!</v>
      </c>
      <c r="BL118" s="117" t="e">
        <f t="shared" si="16"/>
        <v>#DIV/0!</v>
      </c>
      <c r="BM118" s="117" t="e">
        <f t="shared" si="17"/>
        <v>#DIV/0!</v>
      </c>
      <c r="BN118" s="117" t="e">
        <f t="shared" si="18"/>
        <v>#DIV/0!</v>
      </c>
      <c r="BO118" s="117" t="e">
        <f t="shared" si="68"/>
        <v>#DIV/0!</v>
      </c>
      <c r="BP118" s="117" t="e">
        <f t="shared" si="68"/>
        <v>#DIV/0!</v>
      </c>
      <c r="BQ118" s="117" t="e">
        <f t="shared" si="68"/>
        <v>#DIV/0!</v>
      </c>
      <c r="BR118" s="117" t="e">
        <f t="shared" si="68"/>
        <v>#DIV/0!</v>
      </c>
      <c r="BS118" s="2153"/>
      <c r="BT118" s="2153"/>
      <c r="BU118" s="2153"/>
      <c r="BV118" s="2153"/>
      <c r="BW118" s="2153"/>
      <c r="BX118" s="2153"/>
      <c r="BY118" s="2153"/>
      <c r="BZ118" s="2153"/>
      <c r="CA118" s="2150"/>
      <c r="CB118" s="8"/>
      <c r="CC118" s="2184"/>
      <c r="CD118" s="2153"/>
      <c r="CE118" s="2153"/>
      <c r="CF118" s="2150"/>
      <c r="CG118" s="2288"/>
      <c r="CH118" s="8"/>
      <c r="CI118" s="8"/>
      <c r="CJ118" s="8"/>
      <c r="CK118" s="8"/>
      <c r="CL118" s="8"/>
      <c r="CM118" s="8"/>
      <c r="CN118" s="8"/>
      <c r="CO118" s="8"/>
      <c r="CP118" s="8"/>
      <c r="CQ118" s="8"/>
      <c r="CR118" s="8"/>
      <c r="CS118" s="8"/>
      <c r="CT118" s="8"/>
    </row>
    <row r="119" spans="1:98" ht="14.25" customHeight="1">
      <c r="A119" s="2184"/>
      <c r="B119" s="2261"/>
      <c r="C119" s="2254"/>
      <c r="D119" s="2261"/>
      <c r="E119" s="2254"/>
      <c r="F119" s="95"/>
      <c r="G119" s="142"/>
      <c r="H119" s="2150"/>
      <c r="I119" s="97"/>
      <c r="J119" s="98"/>
      <c r="K119" s="98"/>
      <c r="L119" s="98"/>
      <c r="M119" s="2150"/>
      <c r="N119" s="2184"/>
      <c r="O119" s="99"/>
      <c r="P119" s="100"/>
      <c r="Q119" s="2184"/>
      <c r="R119" s="2153"/>
      <c r="S119" s="2153"/>
      <c r="T119" s="2150"/>
      <c r="U119" s="27"/>
      <c r="V119" s="101">
        <v>5</v>
      </c>
      <c r="W119" s="120"/>
      <c r="X119" s="234"/>
      <c r="Y119" s="234"/>
      <c r="Z119" s="211"/>
      <c r="AA119" s="104"/>
      <c r="AB119" s="105"/>
      <c r="AC119" s="105"/>
      <c r="AD119" s="106"/>
      <c r="AE119" s="138"/>
      <c r="AF119" s="107"/>
      <c r="AG119" s="108"/>
      <c r="AH119" s="108"/>
      <c r="AI119" s="108"/>
      <c r="AJ119" s="109"/>
      <c r="AK119" s="110"/>
      <c r="AL119" s="111"/>
      <c r="AM119" s="111"/>
      <c r="AN119" s="112"/>
      <c r="AO119" s="8"/>
      <c r="AP119" s="113"/>
      <c r="AQ119" s="114"/>
      <c r="AR119" s="89"/>
      <c r="AS119" s="115" t="e">
        <f t="shared" si="0"/>
        <v>#DIV/0!</v>
      </c>
      <c r="AT119" s="116" t="e">
        <f t="shared" si="1"/>
        <v>#DIV/0!</v>
      </c>
      <c r="AU119" s="116" t="e">
        <f t="shared" si="2"/>
        <v>#DIV/0!</v>
      </c>
      <c r="AV119" s="116" t="e">
        <f t="shared" si="3"/>
        <v>#DIV/0!</v>
      </c>
      <c r="AW119" s="148" t="e">
        <f t="shared" si="4"/>
        <v>#DIV/0!</v>
      </c>
      <c r="AX119" s="148" t="e">
        <f t="shared" si="5"/>
        <v>#DIV/0!</v>
      </c>
      <c r="AY119" s="148" t="e">
        <f t="shared" si="6"/>
        <v>#DIV/0!</v>
      </c>
      <c r="AZ119" s="148" t="e">
        <f t="shared" si="7"/>
        <v>#DIV/0!</v>
      </c>
      <c r="BA119" s="117" t="e">
        <f t="shared" si="8"/>
        <v>#DIV/0!</v>
      </c>
      <c r="BB119" s="117" t="e">
        <f t="shared" si="9"/>
        <v>#DIV/0!</v>
      </c>
      <c r="BC119" s="117" t="e">
        <f t="shared" si="10"/>
        <v>#DIV/0!</v>
      </c>
      <c r="BD119" s="117" t="e">
        <f t="shared" si="11"/>
        <v>#DIV/0!</v>
      </c>
      <c r="BE119" s="118">
        <v>0.2</v>
      </c>
      <c r="BF119" s="118">
        <v>0.8</v>
      </c>
      <c r="BG119" s="117" t="e">
        <f t="shared" si="12"/>
        <v>#DIV/0!</v>
      </c>
      <c r="BH119" s="117" t="e">
        <f t="shared" si="13"/>
        <v>#DIV/0!</v>
      </c>
      <c r="BI119" s="117" t="e">
        <f t="shared" si="14"/>
        <v>#DIV/0!</v>
      </c>
      <c r="BJ119" s="117" t="e">
        <f t="shared" si="67"/>
        <v>#DIV/0!</v>
      </c>
      <c r="BK119" s="117" t="e">
        <f t="shared" si="67"/>
        <v>#DIV/0!</v>
      </c>
      <c r="BL119" s="117" t="e">
        <f t="shared" si="16"/>
        <v>#DIV/0!</v>
      </c>
      <c r="BM119" s="117" t="e">
        <f t="shared" si="17"/>
        <v>#DIV/0!</v>
      </c>
      <c r="BN119" s="117" t="e">
        <f t="shared" si="18"/>
        <v>#DIV/0!</v>
      </c>
      <c r="BO119" s="117" t="e">
        <f t="shared" si="68"/>
        <v>#DIV/0!</v>
      </c>
      <c r="BP119" s="117" t="e">
        <f t="shared" si="68"/>
        <v>#DIV/0!</v>
      </c>
      <c r="BQ119" s="117" t="e">
        <f t="shared" si="68"/>
        <v>#DIV/0!</v>
      </c>
      <c r="BR119" s="117" t="e">
        <f t="shared" si="68"/>
        <v>#DIV/0!</v>
      </c>
      <c r="BS119" s="2153"/>
      <c r="BT119" s="2153"/>
      <c r="BU119" s="2153"/>
      <c r="BV119" s="2153"/>
      <c r="BW119" s="2153"/>
      <c r="BX119" s="2153"/>
      <c r="BY119" s="2153"/>
      <c r="BZ119" s="2153"/>
      <c r="CA119" s="2150"/>
      <c r="CB119" s="8"/>
      <c r="CC119" s="2184"/>
      <c r="CD119" s="2153"/>
      <c r="CE119" s="2153"/>
      <c r="CF119" s="2150"/>
      <c r="CG119" s="2288"/>
      <c r="CH119" s="8"/>
      <c r="CI119" s="8"/>
      <c r="CJ119" s="8"/>
      <c r="CK119" s="8"/>
      <c r="CL119" s="8"/>
      <c r="CM119" s="8"/>
      <c r="CN119" s="8"/>
      <c r="CO119" s="8"/>
      <c r="CP119" s="8"/>
      <c r="CQ119" s="8"/>
      <c r="CR119" s="8"/>
      <c r="CS119" s="8"/>
      <c r="CT119" s="8"/>
    </row>
    <row r="120" spans="1:98" ht="14.25" customHeight="1">
      <c r="A120" s="2184"/>
      <c r="B120" s="2261"/>
      <c r="C120" s="2254"/>
      <c r="D120" s="2261"/>
      <c r="E120" s="2254"/>
      <c r="F120" s="95"/>
      <c r="G120" s="142"/>
      <c r="H120" s="2150"/>
      <c r="I120" s="97"/>
      <c r="J120" s="98"/>
      <c r="K120" s="98"/>
      <c r="L120" s="98"/>
      <c r="M120" s="2150"/>
      <c r="N120" s="2184"/>
      <c r="O120" s="99"/>
      <c r="P120" s="100"/>
      <c r="Q120" s="2184"/>
      <c r="R120" s="2153"/>
      <c r="S120" s="2153"/>
      <c r="T120" s="2150"/>
      <c r="U120" s="27"/>
      <c r="V120" s="101">
        <v>6</v>
      </c>
      <c r="W120" s="120"/>
      <c r="X120" s="234"/>
      <c r="Y120" s="234"/>
      <c r="Z120" s="211"/>
      <c r="AA120" s="104"/>
      <c r="AB120" s="105"/>
      <c r="AC120" s="105"/>
      <c r="AD120" s="106"/>
      <c r="AE120" s="138"/>
      <c r="AF120" s="107"/>
      <c r="AG120" s="108"/>
      <c r="AH120" s="108"/>
      <c r="AI120" s="108"/>
      <c r="AJ120" s="109"/>
      <c r="AK120" s="110"/>
      <c r="AL120" s="111"/>
      <c r="AM120" s="111"/>
      <c r="AN120" s="112"/>
      <c r="AO120" s="8"/>
      <c r="AP120" s="113"/>
      <c r="AQ120" s="114"/>
      <c r="AR120" s="89"/>
      <c r="AS120" s="115" t="e">
        <f t="shared" si="0"/>
        <v>#DIV/0!</v>
      </c>
      <c r="AT120" s="116" t="e">
        <f t="shared" si="1"/>
        <v>#DIV/0!</v>
      </c>
      <c r="AU120" s="116" t="e">
        <f t="shared" si="2"/>
        <v>#DIV/0!</v>
      </c>
      <c r="AV120" s="116" t="e">
        <f t="shared" si="3"/>
        <v>#DIV/0!</v>
      </c>
      <c r="AW120" s="148" t="e">
        <f t="shared" si="4"/>
        <v>#DIV/0!</v>
      </c>
      <c r="AX120" s="148" t="e">
        <f t="shared" si="5"/>
        <v>#DIV/0!</v>
      </c>
      <c r="AY120" s="148" t="e">
        <f t="shared" si="6"/>
        <v>#DIV/0!</v>
      </c>
      <c r="AZ120" s="148" t="e">
        <f t="shared" si="7"/>
        <v>#DIV/0!</v>
      </c>
      <c r="BA120" s="117" t="e">
        <f t="shared" si="8"/>
        <v>#DIV/0!</v>
      </c>
      <c r="BB120" s="117" t="e">
        <f t="shared" si="9"/>
        <v>#DIV/0!</v>
      </c>
      <c r="BC120" s="117" t="e">
        <f t="shared" si="10"/>
        <v>#DIV/0!</v>
      </c>
      <c r="BD120" s="117" t="e">
        <f t="shared" si="11"/>
        <v>#DIV/0!</v>
      </c>
      <c r="BE120" s="118">
        <v>0.2</v>
      </c>
      <c r="BF120" s="118">
        <v>0.8</v>
      </c>
      <c r="BG120" s="117" t="e">
        <f t="shared" si="12"/>
        <v>#DIV/0!</v>
      </c>
      <c r="BH120" s="117" t="e">
        <f t="shared" si="13"/>
        <v>#DIV/0!</v>
      </c>
      <c r="BI120" s="117" t="e">
        <f t="shared" si="14"/>
        <v>#DIV/0!</v>
      </c>
      <c r="BJ120" s="117" t="e">
        <f t="shared" si="67"/>
        <v>#DIV/0!</v>
      </c>
      <c r="BK120" s="117" t="e">
        <f t="shared" si="67"/>
        <v>#DIV/0!</v>
      </c>
      <c r="BL120" s="117" t="e">
        <f t="shared" si="16"/>
        <v>#DIV/0!</v>
      </c>
      <c r="BM120" s="117" t="e">
        <f t="shared" si="17"/>
        <v>#DIV/0!</v>
      </c>
      <c r="BN120" s="117" t="e">
        <f t="shared" si="18"/>
        <v>#DIV/0!</v>
      </c>
      <c r="BO120" s="117" t="e">
        <f t="shared" si="68"/>
        <v>#DIV/0!</v>
      </c>
      <c r="BP120" s="117" t="e">
        <f t="shared" si="68"/>
        <v>#DIV/0!</v>
      </c>
      <c r="BQ120" s="117" t="e">
        <f t="shared" si="68"/>
        <v>#DIV/0!</v>
      </c>
      <c r="BR120" s="117" t="e">
        <f t="shared" si="68"/>
        <v>#DIV/0!</v>
      </c>
      <c r="BS120" s="2153"/>
      <c r="BT120" s="2153"/>
      <c r="BU120" s="2153"/>
      <c r="BV120" s="2153"/>
      <c r="BW120" s="2153"/>
      <c r="BX120" s="2153"/>
      <c r="BY120" s="2153"/>
      <c r="BZ120" s="2153"/>
      <c r="CA120" s="2150"/>
      <c r="CB120" s="8"/>
      <c r="CC120" s="2184"/>
      <c r="CD120" s="2153"/>
      <c r="CE120" s="2153"/>
      <c r="CF120" s="2150"/>
      <c r="CG120" s="2288"/>
      <c r="CH120" s="8"/>
      <c r="CI120" s="8"/>
      <c r="CJ120" s="8"/>
      <c r="CK120" s="8"/>
      <c r="CL120" s="8"/>
      <c r="CM120" s="8"/>
      <c r="CN120" s="8"/>
      <c r="CO120" s="8"/>
      <c r="CP120" s="8"/>
      <c r="CQ120" s="8"/>
      <c r="CR120" s="8"/>
      <c r="CS120" s="8"/>
      <c r="CT120" s="8"/>
    </row>
    <row r="121" spans="1:98" ht="14.25" customHeight="1">
      <c r="A121" s="2184"/>
      <c r="B121" s="2261"/>
      <c r="C121" s="2254"/>
      <c r="D121" s="2261"/>
      <c r="E121" s="2254"/>
      <c r="F121" s="95"/>
      <c r="G121" s="142"/>
      <c r="H121" s="2150"/>
      <c r="I121" s="97"/>
      <c r="J121" s="98"/>
      <c r="K121" s="98"/>
      <c r="L121" s="98"/>
      <c r="M121" s="2150"/>
      <c r="N121" s="2184"/>
      <c r="O121" s="99"/>
      <c r="P121" s="100"/>
      <c r="Q121" s="2184"/>
      <c r="R121" s="2153"/>
      <c r="S121" s="2153"/>
      <c r="T121" s="2150"/>
      <c r="U121" s="27"/>
      <c r="V121" s="101">
        <v>7</v>
      </c>
      <c r="W121" s="120"/>
      <c r="X121" s="234"/>
      <c r="Y121" s="234"/>
      <c r="Z121" s="211"/>
      <c r="AA121" s="104"/>
      <c r="AB121" s="105"/>
      <c r="AC121" s="105"/>
      <c r="AD121" s="106"/>
      <c r="AE121" s="138"/>
      <c r="AF121" s="107"/>
      <c r="AG121" s="108"/>
      <c r="AH121" s="108"/>
      <c r="AI121" s="108"/>
      <c r="AJ121" s="109"/>
      <c r="AK121" s="110"/>
      <c r="AL121" s="111"/>
      <c r="AM121" s="111"/>
      <c r="AN121" s="112"/>
      <c r="AO121" s="8"/>
      <c r="AP121" s="113"/>
      <c r="AQ121" s="114"/>
      <c r="AR121" s="89"/>
      <c r="AS121" s="115" t="e">
        <f t="shared" si="0"/>
        <v>#DIV/0!</v>
      </c>
      <c r="AT121" s="116" t="e">
        <f t="shared" si="1"/>
        <v>#DIV/0!</v>
      </c>
      <c r="AU121" s="116" t="e">
        <f t="shared" si="2"/>
        <v>#DIV/0!</v>
      </c>
      <c r="AV121" s="116" t="e">
        <f t="shared" si="3"/>
        <v>#DIV/0!</v>
      </c>
      <c r="AW121" s="148" t="e">
        <f t="shared" si="4"/>
        <v>#DIV/0!</v>
      </c>
      <c r="AX121" s="148" t="e">
        <f t="shared" si="5"/>
        <v>#DIV/0!</v>
      </c>
      <c r="AY121" s="148" t="e">
        <f t="shared" si="6"/>
        <v>#DIV/0!</v>
      </c>
      <c r="AZ121" s="148" t="e">
        <f t="shared" si="7"/>
        <v>#DIV/0!</v>
      </c>
      <c r="BA121" s="117" t="e">
        <f t="shared" si="8"/>
        <v>#DIV/0!</v>
      </c>
      <c r="BB121" s="117" t="e">
        <f t="shared" si="9"/>
        <v>#DIV/0!</v>
      </c>
      <c r="BC121" s="117" t="e">
        <f t="shared" si="10"/>
        <v>#DIV/0!</v>
      </c>
      <c r="BD121" s="117" t="e">
        <f t="shared" si="11"/>
        <v>#DIV/0!</v>
      </c>
      <c r="BE121" s="118">
        <v>0.2</v>
      </c>
      <c r="BF121" s="118">
        <v>0.8</v>
      </c>
      <c r="BG121" s="117" t="e">
        <f t="shared" si="12"/>
        <v>#DIV/0!</v>
      </c>
      <c r="BH121" s="117" t="e">
        <f t="shared" si="13"/>
        <v>#DIV/0!</v>
      </c>
      <c r="BI121" s="117" t="e">
        <f t="shared" si="14"/>
        <v>#DIV/0!</v>
      </c>
      <c r="BJ121" s="117" t="e">
        <f t="shared" si="67"/>
        <v>#DIV/0!</v>
      </c>
      <c r="BK121" s="117" t="e">
        <f t="shared" si="67"/>
        <v>#DIV/0!</v>
      </c>
      <c r="BL121" s="117" t="e">
        <f t="shared" si="16"/>
        <v>#DIV/0!</v>
      </c>
      <c r="BM121" s="117" t="e">
        <f t="shared" si="17"/>
        <v>#DIV/0!</v>
      </c>
      <c r="BN121" s="117" t="e">
        <f t="shared" si="18"/>
        <v>#DIV/0!</v>
      </c>
      <c r="BO121" s="117" t="e">
        <f t="shared" si="68"/>
        <v>#DIV/0!</v>
      </c>
      <c r="BP121" s="117" t="e">
        <f t="shared" si="68"/>
        <v>#DIV/0!</v>
      </c>
      <c r="BQ121" s="117" t="e">
        <f t="shared" si="68"/>
        <v>#DIV/0!</v>
      </c>
      <c r="BR121" s="117" t="e">
        <f t="shared" si="68"/>
        <v>#DIV/0!</v>
      </c>
      <c r="BS121" s="2153"/>
      <c r="BT121" s="2153"/>
      <c r="BU121" s="2153"/>
      <c r="BV121" s="2153"/>
      <c r="BW121" s="2153"/>
      <c r="BX121" s="2153"/>
      <c r="BY121" s="2153"/>
      <c r="BZ121" s="2153"/>
      <c r="CA121" s="2150"/>
      <c r="CB121" s="8"/>
      <c r="CC121" s="2184"/>
      <c r="CD121" s="2153"/>
      <c r="CE121" s="2153"/>
      <c r="CF121" s="2150"/>
      <c r="CG121" s="2288"/>
      <c r="CH121" s="8"/>
      <c r="CI121" s="8"/>
      <c r="CJ121" s="8"/>
      <c r="CK121" s="8"/>
      <c r="CL121" s="8"/>
      <c r="CM121" s="8"/>
      <c r="CN121" s="8"/>
      <c r="CO121" s="8"/>
      <c r="CP121" s="8"/>
      <c r="CQ121" s="8"/>
      <c r="CR121" s="8"/>
      <c r="CS121" s="8"/>
      <c r="CT121" s="8"/>
    </row>
    <row r="122" spans="1:98" ht="14.25" customHeight="1">
      <c r="A122" s="2184"/>
      <c r="B122" s="2261"/>
      <c r="C122" s="2254"/>
      <c r="D122" s="2261"/>
      <c r="E122" s="2254"/>
      <c r="F122" s="95"/>
      <c r="G122" s="142"/>
      <c r="H122" s="2150"/>
      <c r="I122" s="97"/>
      <c r="J122" s="98"/>
      <c r="K122" s="98"/>
      <c r="L122" s="98"/>
      <c r="M122" s="2150"/>
      <c r="N122" s="2184"/>
      <c r="O122" s="99"/>
      <c r="P122" s="100"/>
      <c r="Q122" s="2184"/>
      <c r="R122" s="2153"/>
      <c r="S122" s="2153"/>
      <c r="T122" s="2150"/>
      <c r="U122" s="27"/>
      <c r="V122" s="101">
        <v>8</v>
      </c>
      <c r="W122" s="120"/>
      <c r="X122" s="234"/>
      <c r="Y122" s="234"/>
      <c r="Z122" s="211"/>
      <c r="AA122" s="104"/>
      <c r="AB122" s="105"/>
      <c r="AC122" s="105"/>
      <c r="AD122" s="106"/>
      <c r="AE122" s="138"/>
      <c r="AF122" s="107"/>
      <c r="AG122" s="108"/>
      <c r="AH122" s="108"/>
      <c r="AI122" s="108"/>
      <c r="AJ122" s="109"/>
      <c r="AK122" s="110"/>
      <c r="AL122" s="111"/>
      <c r="AM122" s="111"/>
      <c r="AN122" s="112"/>
      <c r="AO122" s="8"/>
      <c r="AP122" s="113"/>
      <c r="AQ122" s="114"/>
      <c r="AR122" s="89"/>
      <c r="AS122" s="115" t="e">
        <f t="shared" si="0"/>
        <v>#DIV/0!</v>
      </c>
      <c r="AT122" s="116" t="e">
        <f t="shared" si="1"/>
        <v>#DIV/0!</v>
      </c>
      <c r="AU122" s="116" t="e">
        <f t="shared" si="2"/>
        <v>#DIV/0!</v>
      </c>
      <c r="AV122" s="116" t="e">
        <f t="shared" si="3"/>
        <v>#DIV/0!</v>
      </c>
      <c r="AW122" s="148" t="e">
        <f t="shared" si="4"/>
        <v>#DIV/0!</v>
      </c>
      <c r="AX122" s="148" t="e">
        <f t="shared" si="5"/>
        <v>#DIV/0!</v>
      </c>
      <c r="AY122" s="148" t="e">
        <f t="shared" si="6"/>
        <v>#DIV/0!</v>
      </c>
      <c r="AZ122" s="148" t="e">
        <f t="shared" si="7"/>
        <v>#DIV/0!</v>
      </c>
      <c r="BA122" s="117" t="e">
        <f t="shared" si="8"/>
        <v>#DIV/0!</v>
      </c>
      <c r="BB122" s="117" t="e">
        <f t="shared" si="9"/>
        <v>#DIV/0!</v>
      </c>
      <c r="BC122" s="117" t="e">
        <f t="shared" si="10"/>
        <v>#DIV/0!</v>
      </c>
      <c r="BD122" s="117" t="e">
        <f t="shared" si="11"/>
        <v>#DIV/0!</v>
      </c>
      <c r="BE122" s="118">
        <v>0.2</v>
      </c>
      <c r="BF122" s="118">
        <v>0.8</v>
      </c>
      <c r="BG122" s="117" t="e">
        <f t="shared" si="12"/>
        <v>#DIV/0!</v>
      </c>
      <c r="BH122" s="117" t="e">
        <f t="shared" si="13"/>
        <v>#DIV/0!</v>
      </c>
      <c r="BI122" s="117" t="e">
        <f t="shared" si="14"/>
        <v>#DIV/0!</v>
      </c>
      <c r="BJ122" s="117" t="e">
        <f t="shared" si="67"/>
        <v>#DIV/0!</v>
      </c>
      <c r="BK122" s="117" t="e">
        <f t="shared" si="67"/>
        <v>#DIV/0!</v>
      </c>
      <c r="BL122" s="117" t="e">
        <f t="shared" si="16"/>
        <v>#DIV/0!</v>
      </c>
      <c r="BM122" s="117" t="e">
        <f t="shared" si="17"/>
        <v>#DIV/0!</v>
      </c>
      <c r="BN122" s="117" t="e">
        <f t="shared" si="18"/>
        <v>#DIV/0!</v>
      </c>
      <c r="BO122" s="117" t="e">
        <f t="shared" si="68"/>
        <v>#DIV/0!</v>
      </c>
      <c r="BP122" s="117" t="e">
        <f t="shared" si="68"/>
        <v>#DIV/0!</v>
      </c>
      <c r="BQ122" s="117" t="e">
        <f t="shared" si="68"/>
        <v>#DIV/0!</v>
      </c>
      <c r="BR122" s="117" t="e">
        <f t="shared" si="68"/>
        <v>#DIV/0!</v>
      </c>
      <c r="BS122" s="2153"/>
      <c r="BT122" s="2153"/>
      <c r="BU122" s="2153"/>
      <c r="BV122" s="2153"/>
      <c r="BW122" s="2153"/>
      <c r="BX122" s="2153"/>
      <c r="BY122" s="2153"/>
      <c r="BZ122" s="2153"/>
      <c r="CA122" s="2150"/>
      <c r="CB122" s="8"/>
      <c r="CC122" s="2184"/>
      <c r="CD122" s="2153"/>
      <c r="CE122" s="2153"/>
      <c r="CF122" s="2150"/>
      <c r="CG122" s="2288"/>
      <c r="CH122" s="8"/>
      <c r="CI122" s="8"/>
      <c r="CJ122" s="8"/>
      <c r="CK122" s="8"/>
      <c r="CL122" s="8"/>
      <c r="CM122" s="8"/>
      <c r="CN122" s="8"/>
      <c r="CO122" s="8"/>
      <c r="CP122" s="8"/>
      <c r="CQ122" s="8"/>
      <c r="CR122" s="8"/>
      <c r="CS122" s="8"/>
      <c r="CT122" s="8"/>
    </row>
    <row r="123" spans="1:98" ht="14.25" customHeight="1">
      <c r="A123" s="2184"/>
      <c r="B123" s="2261"/>
      <c r="C123" s="2254"/>
      <c r="D123" s="2261"/>
      <c r="E123" s="2254"/>
      <c r="F123" s="95"/>
      <c r="G123" s="142"/>
      <c r="H123" s="2150"/>
      <c r="I123" s="97"/>
      <c r="J123" s="98"/>
      <c r="K123" s="98"/>
      <c r="L123" s="98"/>
      <c r="M123" s="2150"/>
      <c r="N123" s="2184"/>
      <c r="O123" s="99"/>
      <c r="P123" s="100"/>
      <c r="Q123" s="2184"/>
      <c r="R123" s="2153"/>
      <c r="S123" s="2153"/>
      <c r="T123" s="2150"/>
      <c r="U123" s="27"/>
      <c r="V123" s="101">
        <v>9</v>
      </c>
      <c r="W123" s="120"/>
      <c r="X123" s="234"/>
      <c r="Y123" s="234"/>
      <c r="Z123" s="211"/>
      <c r="AA123" s="104"/>
      <c r="AB123" s="105"/>
      <c r="AC123" s="105"/>
      <c r="AD123" s="106"/>
      <c r="AE123" s="138"/>
      <c r="AF123" s="107"/>
      <c r="AG123" s="108"/>
      <c r="AH123" s="108"/>
      <c r="AI123" s="108"/>
      <c r="AJ123" s="109"/>
      <c r="AK123" s="110"/>
      <c r="AL123" s="111"/>
      <c r="AM123" s="111"/>
      <c r="AN123" s="112"/>
      <c r="AO123" s="8"/>
      <c r="AP123" s="113"/>
      <c r="AQ123" s="114"/>
      <c r="AR123" s="89"/>
      <c r="AS123" s="115" t="e">
        <f t="shared" si="0"/>
        <v>#DIV/0!</v>
      </c>
      <c r="AT123" s="116" t="e">
        <f t="shared" si="1"/>
        <v>#DIV/0!</v>
      </c>
      <c r="AU123" s="116" t="e">
        <f t="shared" si="2"/>
        <v>#DIV/0!</v>
      </c>
      <c r="AV123" s="116" t="e">
        <f t="shared" si="3"/>
        <v>#DIV/0!</v>
      </c>
      <c r="AW123" s="148" t="e">
        <f t="shared" si="4"/>
        <v>#DIV/0!</v>
      </c>
      <c r="AX123" s="148" t="e">
        <f t="shared" si="5"/>
        <v>#DIV/0!</v>
      </c>
      <c r="AY123" s="148" t="e">
        <f t="shared" si="6"/>
        <v>#DIV/0!</v>
      </c>
      <c r="AZ123" s="148" t="e">
        <f t="shared" si="7"/>
        <v>#DIV/0!</v>
      </c>
      <c r="BA123" s="117" t="e">
        <f t="shared" si="8"/>
        <v>#DIV/0!</v>
      </c>
      <c r="BB123" s="117" t="e">
        <f t="shared" si="9"/>
        <v>#DIV/0!</v>
      </c>
      <c r="BC123" s="117" t="e">
        <f t="shared" si="10"/>
        <v>#DIV/0!</v>
      </c>
      <c r="BD123" s="117" t="e">
        <f t="shared" si="11"/>
        <v>#DIV/0!</v>
      </c>
      <c r="BE123" s="118">
        <v>0.2</v>
      </c>
      <c r="BF123" s="118">
        <v>0.8</v>
      </c>
      <c r="BG123" s="117" t="e">
        <f t="shared" si="12"/>
        <v>#DIV/0!</v>
      </c>
      <c r="BH123" s="117" t="e">
        <f t="shared" si="13"/>
        <v>#DIV/0!</v>
      </c>
      <c r="BI123" s="117" t="e">
        <f t="shared" si="14"/>
        <v>#DIV/0!</v>
      </c>
      <c r="BJ123" s="117" t="e">
        <f t="shared" si="67"/>
        <v>#DIV/0!</v>
      </c>
      <c r="BK123" s="117" t="e">
        <f t="shared" si="67"/>
        <v>#DIV/0!</v>
      </c>
      <c r="BL123" s="117" t="e">
        <f t="shared" si="16"/>
        <v>#DIV/0!</v>
      </c>
      <c r="BM123" s="117" t="e">
        <f t="shared" si="17"/>
        <v>#DIV/0!</v>
      </c>
      <c r="BN123" s="117" t="e">
        <f t="shared" si="18"/>
        <v>#DIV/0!</v>
      </c>
      <c r="BO123" s="117" t="e">
        <f t="shared" si="68"/>
        <v>#DIV/0!</v>
      </c>
      <c r="BP123" s="117" t="e">
        <f t="shared" si="68"/>
        <v>#DIV/0!</v>
      </c>
      <c r="BQ123" s="117" t="e">
        <f t="shared" si="68"/>
        <v>#DIV/0!</v>
      </c>
      <c r="BR123" s="117" t="e">
        <f t="shared" si="68"/>
        <v>#DIV/0!</v>
      </c>
      <c r="BS123" s="2153"/>
      <c r="BT123" s="2153"/>
      <c r="BU123" s="2153"/>
      <c r="BV123" s="2153"/>
      <c r="BW123" s="2153"/>
      <c r="BX123" s="2153"/>
      <c r="BY123" s="2153"/>
      <c r="BZ123" s="2153"/>
      <c r="CA123" s="2150"/>
      <c r="CB123" s="8"/>
      <c r="CC123" s="2184"/>
      <c r="CD123" s="2153"/>
      <c r="CE123" s="2153"/>
      <c r="CF123" s="2150"/>
      <c r="CG123" s="2288"/>
      <c r="CH123" s="8"/>
      <c r="CI123" s="8"/>
      <c r="CJ123" s="8"/>
      <c r="CK123" s="8"/>
      <c r="CL123" s="8"/>
      <c r="CM123" s="8"/>
      <c r="CN123" s="8"/>
      <c r="CO123" s="8"/>
      <c r="CP123" s="8"/>
      <c r="CQ123" s="8"/>
      <c r="CR123" s="8"/>
      <c r="CS123" s="8"/>
      <c r="CT123" s="8"/>
    </row>
    <row r="124" spans="1:98" ht="14.25" customHeight="1" thickBot="1">
      <c r="A124" s="2260"/>
      <c r="B124" s="2200"/>
      <c r="C124" s="2201"/>
      <c r="D124" s="2200"/>
      <c r="E124" s="2201"/>
      <c r="F124" s="150"/>
      <c r="G124" s="151"/>
      <c r="H124" s="2151"/>
      <c r="I124" s="121"/>
      <c r="J124" s="122"/>
      <c r="K124" s="122"/>
      <c r="L124" s="122"/>
      <c r="M124" s="2151"/>
      <c r="N124" s="2179"/>
      <c r="O124" s="123"/>
      <c r="P124" s="124"/>
      <c r="Q124" s="2179"/>
      <c r="R124" s="2154"/>
      <c r="S124" s="2154"/>
      <c r="T124" s="2151"/>
      <c r="U124" s="27"/>
      <c r="V124" s="168">
        <v>10</v>
      </c>
      <c r="W124" s="179"/>
      <c r="X124" s="235"/>
      <c r="Y124" s="235"/>
      <c r="Z124" s="153"/>
      <c r="AA124" s="125"/>
      <c r="AB124" s="126"/>
      <c r="AC124" s="126"/>
      <c r="AD124" s="127"/>
      <c r="AE124" s="138"/>
      <c r="AF124" s="154"/>
      <c r="AG124" s="156"/>
      <c r="AH124" s="156"/>
      <c r="AI124" s="156"/>
      <c r="AJ124" s="157"/>
      <c r="AK124" s="128"/>
      <c r="AL124" s="129"/>
      <c r="AM124" s="129"/>
      <c r="AN124" s="130"/>
      <c r="AO124" s="8"/>
      <c r="AP124" s="131"/>
      <c r="AQ124" s="132"/>
      <c r="AR124" s="89"/>
      <c r="AS124" s="133" t="e">
        <f t="shared" si="0"/>
        <v>#DIV/0!</v>
      </c>
      <c r="AT124" s="169" t="e">
        <f t="shared" si="1"/>
        <v>#DIV/0!</v>
      </c>
      <c r="AU124" s="169" t="e">
        <f t="shared" si="2"/>
        <v>#DIV/0!</v>
      </c>
      <c r="AV124" s="169" t="e">
        <f t="shared" si="3"/>
        <v>#DIV/0!</v>
      </c>
      <c r="AW124" s="180" t="e">
        <f t="shared" si="4"/>
        <v>#DIV/0!</v>
      </c>
      <c r="AX124" s="180" t="e">
        <f t="shared" si="5"/>
        <v>#DIV/0!</v>
      </c>
      <c r="AY124" s="180" t="e">
        <f t="shared" si="6"/>
        <v>#DIV/0!</v>
      </c>
      <c r="AZ124" s="180" t="e">
        <f t="shared" si="7"/>
        <v>#DIV/0!</v>
      </c>
      <c r="BA124" s="160" t="e">
        <f t="shared" si="8"/>
        <v>#DIV/0!</v>
      </c>
      <c r="BB124" s="160" t="e">
        <f t="shared" si="9"/>
        <v>#DIV/0!</v>
      </c>
      <c r="BC124" s="160" t="e">
        <f t="shared" si="10"/>
        <v>#DIV/0!</v>
      </c>
      <c r="BD124" s="160" t="e">
        <f t="shared" si="11"/>
        <v>#DIV/0!</v>
      </c>
      <c r="BE124" s="159">
        <v>0.2</v>
      </c>
      <c r="BF124" s="159">
        <v>0.8</v>
      </c>
      <c r="BG124" s="160" t="e">
        <f t="shared" si="12"/>
        <v>#DIV/0!</v>
      </c>
      <c r="BH124" s="160" t="e">
        <f t="shared" si="13"/>
        <v>#DIV/0!</v>
      </c>
      <c r="BI124" s="160" t="e">
        <f t="shared" si="14"/>
        <v>#DIV/0!</v>
      </c>
      <c r="BJ124" s="160" t="e">
        <f t="shared" si="67"/>
        <v>#DIV/0!</v>
      </c>
      <c r="BK124" s="160" t="e">
        <f t="shared" si="67"/>
        <v>#DIV/0!</v>
      </c>
      <c r="BL124" s="160" t="e">
        <f t="shared" si="16"/>
        <v>#DIV/0!</v>
      </c>
      <c r="BM124" s="160" t="e">
        <f t="shared" si="17"/>
        <v>#DIV/0!</v>
      </c>
      <c r="BN124" s="160" t="e">
        <f t="shared" si="18"/>
        <v>#DIV/0!</v>
      </c>
      <c r="BO124" s="160" t="e">
        <f t="shared" si="68"/>
        <v>#DIV/0!</v>
      </c>
      <c r="BP124" s="160" t="e">
        <f t="shared" si="68"/>
        <v>#DIV/0!</v>
      </c>
      <c r="BQ124" s="160" t="e">
        <f t="shared" si="68"/>
        <v>#DIV/0!</v>
      </c>
      <c r="BR124" s="160" t="e">
        <f t="shared" si="68"/>
        <v>#DIV/0!</v>
      </c>
      <c r="BS124" s="2154"/>
      <c r="BT124" s="2154"/>
      <c r="BU124" s="2154"/>
      <c r="BV124" s="2154"/>
      <c r="BW124" s="2154"/>
      <c r="BX124" s="2154"/>
      <c r="BY124" s="2154"/>
      <c r="BZ124" s="2154"/>
      <c r="CA124" s="2151"/>
      <c r="CB124" s="8"/>
      <c r="CC124" s="2179"/>
      <c r="CD124" s="2154"/>
      <c r="CE124" s="2154"/>
      <c r="CF124" s="2151"/>
      <c r="CG124" s="2289"/>
      <c r="CH124" s="8"/>
      <c r="CI124" s="8"/>
      <c r="CJ124" s="8"/>
      <c r="CK124" s="8"/>
      <c r="CL124" s="8"/>
      <c r="CM124" s="8"/>
      <c r="CN124" s="8"/>
      <c r="CO124" s="8"/>
      <c r="CP124" s="8"/>
      <c r="CQ124" s="8"/>
      <c r="CR124" s="8"/>
      <c r="CS124" s="8"/>
      <c r="CT124" s="8"/>
    </row>
    <row r="125" spans="1:98" ht="14.25" customHeight="1">
      <c r="A125" s="2124">
        <v>18</v>
      </c>
      <c r="B125" s="2127"/>
      <c r="C125" s="2252"/>
      <c r="D125" s="2157"/>
      <c r="E125" s="2252"/>
      <c r="F125" s="66"/>
      <c r="G125" s="135"/>
      <c r="H125" s="2139"/>
      <c r="I125" s="69"/>
      <c r="J125" s="70"/>
      <c r="K125" s="70"/>
      <c r="L125" s="70"/>
      <c r="M125" s="2148"/>
      <c r="N125" s="2263">
        <f>+P125+P126+P127+P128+P129+P130+P131+P132+P133+P134</f>
        <v>0</v>
      </c>
      <c r="O125" s="72"/>
      <c r="P125" s="73"/>
      <c r="Q125" s="2264"/>
      <c r="R125" s="2265"/>
      <c r="S125" s="2265"/>
      <c r="T125" s="2266"/>
      <c r="U125" s="138"/>
      <c r="V125" s="75">
        <v>1</v>
      </c>
      <c r="W125" s="72"/>
      <c r="X125" s="236"/>
      <c r="Y125" s="236"/>
      <c r="Z125" s="210"/>
      <c r="AA125" s="78"/>
      <c r="AB125" s="79"/>
      <c r="AC125" s="79"/>
      <c r="AD125" s="80"/>
      <c r="AE125" s="138"/>
      <c r="AF125" s="81"/>
      <c r="AG125" s="82"/>
      <c r="AH125" s="82"/>
      <c r="AI125" s="82"/>
      <c r="AJ125" s="83"/>
      <c r="AK125" s="84"/>
      <c r="AL125" s="85"/>
      <c r="AM125" s="85"/>
      <c r="AN125" s="86"/>
      <c r="AO125" s="162"/>
      <c r="AP125" s="87"/>
      <c r="AQ125" s="88"/>
      <c r="AR125" s="89"/>
      <c r="AS125" s="90" t="e">
        <f t="shared" si="0"/>
        <v>#DIV/0!</v>
      </c>
      <c r="AT125" s="164" t="e">
        <f t="shared" si="1"/>
        <v>#DIV/0!</v>
      </c>
      <c r="AU125" s="164" t="e">
        <f t="shared" si="2"/>
        <v>#DIV/0!</v>
      </c>
      <c r="AV125" s="164" t="e">
        <f t="shared" si="3"/>
        <v>#DIV/0!</v>
      </c>
      <c r="AW125" s="176" t="e">
        <f t="shared" si="4"/>
        <v>#DIV/0!</v>
      </c>
      <c r="AX125" s="176" t="e">
        <f t="shared" si="5"/>
        <v>#DIV/0!</v>
      </c>
      <c r="AY125" s="176" t="e">
        <f t="shared" si="6"/>
        <v>#DIV/0!</v>
      </c>
      <c r="AZ125" s="176" t="e">
        <f t="shared" si="7"/>
        <v>#DIV/0!</v>
      </c>
      <c r="BA125" s="165" t="e">
        <f t="shared" si="8"/>
        <v>#DIV/0!</v>
      </c>
      <c r="BB125" s="165" t="e">
        <f t="shared" si="9"/>
        <v>#DIV/0!</v>
      </c>
      <c r="BC125" s="165" t="e">
        <f t="shared" si="10"/>
        <v>#DIV/0!</v>
      </c>
      <c r="BD125" s="165" t="e">
        <f t="shared" si="11"/>
        <v>#DIV/0!</v>
      </c>
      <c r="BE125" s="166">
        <v>0.2</v>
      </c>
      <c r="BF125" s="166">
        <v>0.8</v>
      </c>
      <c r="BG125" s="165" t="e">
        <f t="shared" si="12"/>
        <v>#DIV/0!</v>
      </c>
      <c r="BH125" s="165" t="e">
        <f t="shared" si="13"/>
        <v>#DIV/0!</v>
      </c>
      <c r="BI125" s="165" t="e">
        <f t="shared" si="14"/>
        <v>#DIV/0!</v>
      </c>
      <c r="BJ125" s="165" t="e">
        <f t="shared" ref="BJ125:BK140" si="71">+AZ125*BE125</f>
        <v>#DIV/0!</v>
      </c>
      <c r="BK125" s="165" t="e">
        <f t="shared" si="71"/>
        <v>#DIV/0!</v>
      </c>
      <c r="BL125" s="165" t="e">
        <f t="shared" si="16"/>
        <v>#DIV/0!</v>
      </c>
      <c r="BM125" s="165" t="e">
        <f t="shared" si="17"/>
        <v>#DIV/0!</v>
      </c>
      <c r="BN125" s="165" t="e">
        <f t="shared" si="18"/>
        <v>#DIV/0!</v>
      </c>
      <c r="BO125" s="165" t="e">
        <f t="shared" ref="BO125:BR140" si="72">+BG125+BK125</f>
        <v>#DIV/0!</v>
      </c>
      <c r="BP125" s="93" t="e">
        <f t="shared" si="72"/>
        <v>#DIV/0!</v>
      </c>
      <c r="BQ125" s="93" t="e">
        <f t="shared" si="72"/>
        <v>#DIV/0!</v>
      </c>
      <c r="BR125" s="93" t="e">
        <f t="shared" si="72"/>
        <v>#DIV/0!</v>
      </c>
      <c r="BS125" s="2152" t="e">
        <f t="shared" ref="BS125:BV125" si="73">AVERAGEIF(BO125:BO134,"&lt;&gt;#¡DIV/0!")</f>
        <v>#DIV/0!</v>
      </c>
      <c r="BT125" s="2152" t="e">
        <f t="shared" si="73"/>
        <v>#DIV/0!</v>
      </c>
      <c r="BU125" s="2152" t="e">
        <f t="shared" si="73"/>
        <v>#DIV/0!</v>
      </c>
      <c r="BV125" s="2152" t="e">
        <f t="shared" si="73"/>
        <v>#DIV/0!</v>
      </c>
      <c r="BW125" s="2155" t="e">
        <f>+C125*BS125</f>
        <v>#DIV/0!</v>
      </c>
      <c r="BX125" s="2155" t="e">
        <f>+C125*BT125</f>
        <v>#DIV/0!</v>
      </c>
      <c r="BY125" s="2155" t="e">
        <f>+C125*BU125</f>
        <v>#DIV/0!</v>
      </c>
      <c r="BZ125" s="2155" t="e">
        <f>+C125*BV125</f>
        <v>#DIV/0!</v>
      </c>
      <c r="CA125" s="2149" t="e">
        <f>SUM(BW125:BZ134)</f>
        <v>#DIV/0!</v>
      </c>
      <c r="CB125" s="8"/>
      <c r="CC125" s="2273" t="e">
        <f t="shared" ref="CC125:CF125" si="74">+Q125/$N$125</f>
        <v>#DIV/0!</v>
      </c>
      <c r="CD125" s="2267" t="e">
        <f t="shared" si="74"/>
        <v>#DIV/0!</v>
      </c>
      <c r="CE125" s="2267" t="e">
        <f t="shared" si="74"/>
        <v>#DIV/0!</v>
      </c>
      <c r="CF125" s="2297" t="e">
        <f t="shared" si="74"/>
        <v>#DIV/0!</v>
      </c>
      <c r="CG125" s="2287" t="e">
        <f>AVERAGE(CC125:CF134)</f>
        <v>#DIV/0!</v>
      </c>
      <c r="CH125" s="8"/>
      <c r="CI125" s="8"/>
      <c r="CJ125" s="8"/>
      <c r="CK125" s="8"/>
      <c r="CL125" s="8"/>
      <c r="CM125" s="8"/>
      <c r="CN125" s="8"/>
      <c r="CO125" s="8"/>
      <c r="CP125" s="8"/>
      <c r="CQ125" s="8"/>
      <c r="CR125" s="8"/>
      <c r="CS125" s="8"/>
      <c r="CT125" s="8"/>
    </row>
    <row r="126" spans="1:98" ht="14.25" customHeight="1">
      <c r="A126" s="2184"/>
      <c r="B126" s="2261"/>
      <c r="C126" s="2254"/>
      <c r="D126" s="2261"/>
      <c r="E126" s="2254"/>
      <c r="F126" s="95"/>
      <c r="G126" s="142"/>
      <c r="H126" s="2150"/>
      <c r="I126" s="97"/>
      <c r="J126" s="98"/>
      <c r="K126" s="98"/>
      <c r="L126" s="98"/>
      <c r="M126" s="2150"/>
      <c r="N126" s="2184"/>
      <c r="O126" s="99"/>
      <c r="P126" s="100"/>
      <c r="Q126" s="2184"/>
      <c r="R126" s="2153"/>
      <c r="S126" s="2153"/>
      <c r="T126" s="2150"/>
      <c r="U126" s="27"/>
      <c r="V126" s="101">
        <v>2</v>
      </c>
      <c r="W126" s="120"/>
      <c r="X126" s="234"/>
      <c r="Y126" s="234"/>
      <c r="Z126" s="211"/>
      <c r="AA126" s="104"/>
      <c r="AB126" s="105"/>
      <c r="AC126" s="105"/>
      <c r="AD126" s="106"/>
      <c r="AE126" s="138"/>
      <c r="AF126" s="107"/>
      <c r="AG126" s="108"/>
      <c r="AH126" s="108"/>
      <c r="AI126" s="108"/>
      <c r="AJ126" s="109"/>
      <c r="AK126" s="110"/>
      <c r="AL126" s="111"/>
      <c r="AM126" s="111"/>
      <c r="AN126" s="112"/>
      <c r="AO126" s="8"/>
      <c r="AP126" s="113"/>
      <c r="AQ126" s="114"/>
      <c r="AR126" s="89"/>
      <c r="AS126" s="115" t="e">
        <f t="shared" si="0"/>
        <v>#DIV/0!</v>
      </c>
      <c r="AT126" s="116" t="e">
        <f t="shared" si="1"/>
        <v>#DIV/0!</v>
      </c>
      <c r="AU126" s="116" t="e">
        <f t="shared" si="2"/>
        <v>#DIV/0!</v>
      </c>
      <c r="AV126" s="116" t="e">
        <f t="shared" si="3"/>
        <v>#DIV/0!</v>
      </c>
      <c r="AW126" s="148" t="e">
        <f t="shared" si="4"/>
        <v>#DIV/0!</v>
      </c>
      <c r="AX126" s="148" t="e">
        <f t="shared" si="5"/>
        <v>#DIV/0!</v>
      </c>
      <c r="AY126" s="148" t="e">
        <f t="shared" si="6"/>
        <v>#DIV/0!</v>
      </c>
      <c r="AZ126" s="148" t="e">
        <f t="shared" si="7"/>
        <v>#DIV/0!</v>
      </c>
      <c r="BA126" s="117" t="e">
        <f t="shared" si="8"/>
        <v>#DIV/0!</v>
      </c>
      <c r="BB126" s="117" t="e">
        <f t="shared" si="9"/>
        <v>#DIV/0!</v>
      </c>
      <c r="BC126" s="117" t="e">
        <f t="shared" si="10"/>
        <v>#DIV/0!</v>
      </c>
      <c r="BD126" s="117" t="e">
        <f t="shared" si="11"/>
        <v>#DIV/0!</v>
      </c>
      <c r="BE126" s="118">
        <v>0.2</v>
      </c>
      <c r="BF126" s="118">
        <v>0.8</v>
      </c>
      <c r="BG126" s="117" t="e">
        <f t="shared" si="12"/>
        <v>#DIV/0!</v>
      </c>
      <c r="BH126" s="117" t="e">
        <f t="shared" si="13"/>
        <v>#DIV/0!</v>
      </c>
      <c r="BI126" s="117" t="e">
        <f t="shared" si="14"/>
        <v>#DIV/0!</v>
      </c>
      <c r="BJ126" s="117" t="e">
        <f t="shared" si="71"/>
        <v>#DIV/0!</v>
      </c>
      <c r="BK126" s="117" t="e">
        <f t="shared" si="71"/>
        <v>#DIV/0!</v>
      </c>
      <c r="BL126" s="117" t="e">
        <f t="shared" si="16"/>
        <v>#DIV/0!</v>
      </c>
      <c r="BM126" s="117" t="e">
        <f t="shared" si="17"/>
        <v>#DIV/0!</v>
      </c>
      <c r="BN126" s="117" t="e">
        <f t="shared" si="18"/>
        <v>#DIV/0!</v>
      </c>
      <c r="BO126" s="117" t="e">
        <f t="shared" si="72"/>
        <v>#DIV/0!</v>
      </c>
      <c r="BP126" s="117" t="e">
        <f t="shared" si="72"/>
        <v>#DIV/0!</v>
      </c>
      <c r="BQ126" s="117" t="e">
        <f t="shared" si="72"/>
        <v>#DIV/0!</v>
      </c>
      <c r="BR126" s="117" t="e">
        <f t="shared" si="72"/>
        <v>#DIV/0!</v>
      </c>
      <c r="BS126" s="2153"/>
      <c r="BT126" s="2153"/>
      <c r="BU126" s="2153"/>
      <c r="BV126" s="2153"/>
      <c r="BW126" s="2153"/>
      <c r="BX126" s="2153"/>
      <c r="BY126" s="2153"/>
      <c r="BZ126" s="2153"/>
      <c r="CA126" s="2150"/>
      <c r="CB126" s="8"/>
      <c r="CC126" s="2184"/>
      <c r="CD126" s="2153"/>
      <c r="CE126" s="2153"/>
      <c r="CF126" s="2150"/>
      <c r="CG126" s="2288"/>
      <c r="CH126" s="8"/>
      <c r="CI126" s="8"/>
      <c r="CJ126" s="8"/>
      <c r="CK126" s="8"/>
      <c r="CL126" s="8"/>
      <c r="CM126" s="8"/>
      <c r="CN126" s="8"/>
      <c r="CO126" s="8"/>
      <c r="CP126" s="8"/>
      <c r="CQ126" s="8"/>
      <c r="CR126" s="8"/>
      <c r="CS126" s="8"/>
      <c r="CT126" s="8"/>
    </row>
    <row r="127" spans="1:98" ht="14.25" customHeight="1">
      <c r="A127" s="2184"/>
      <c r="B127" s="2261"/>
      <c r="C127" s="2254"/>
      <c r="D127" s="2261"/>
      <c r="E127" s="2254"/>
      <c r="F127" s="95"/>
      <c r="G127" s="142"/>
      <c r="H127" s="2150"/>
      <c r="I127" s="97"/>
      <c r="J127" s="98"/>
      <c r="K127" s="98"/>
      <c r="L127" s="98"/>
      <c r="M127" s="2150"/>
      <c r="N127" s="2184"/>
      <c r="O127" s="99"/>
      <c r="P127" s="100"/>
      <c r="Q127" s="2184"/>
      <c r="R127" s="2153"/>
      <c r="S127" s="2153"/>
      <c r="T127" s="2150"/>
      <c r="U127" s="27"/>
      <c r="V127" s="101">
        <v>3</v>
      </c>
      <c r="W127" s="120"/>
      <c r="X127" s="234"/>
      <c r="Y127" s="234"/>
      <c r="Z127" s="211"/>
      <c r="AA127" s="104"/>
      <c r="AB127" s="105"/>
      <c r="AC127" s="105"/>
      <c r="AD127" s="106"/>
      <c r="AE127" s="138"/>
      <c r="AF127" s="107"/>
      <c r="AG127" s="108"/>
      <c r="AH127" s="108"/>
      <c r="AI127" s="108"/>
      <c r="AJ127" s="109"/>
      <c r="AK127" s="110"/>
      <c r="AL127" s="111"/>
      <c r="AM127" s="111"/>
      <c r="AN127" s="112"/>
      <c r="AO127" s="8"/>
      <c r="AP127" s="113"/>
      <c r="AQ127" s="114"/>
      <c r="AR127" s="89"/>
      <c r="AS127" s="115" t="e">
        <f t="shared" si="0"/>
        <v>#DIV/0!</v>
      </c>
      <c r="AT127" s="116" t="e">
        <f t="shared" si="1"/>
        <v>#DIV/0!</v>
      </c>
      <c r="AU127" s="116" t="e">
        <f t="shared" si="2"/>
        <v>#DIV/0!</v>
      </c>
      <c r="AV127" s="116" t="e">
        <f t="shared" si="3"/>
        <v>#DIV/0!</v>
      </c>
      <c r="AW127" s="148" t="e">
        <f t="shared" si="4"/>
        <v>#DIV/0!</v>
      </c>
      <c r="AX127" s="148" t="e">
        <f t="shared" si="5"/>
        <v>#DIV/0!</v>
      </c>
      <c r="AY127" s="148" t="e">
        <f t="shared" si="6"/>
        <v>#DIV/0!</v>
      </c>
      <c r="AZ127" s="148" t="e">
        <f t="shared" si="7"/>
        <v>#DIV/0!</v>
      </c>
      <c r="BA127" s="117" t="e">
        <f t="shared" si="8"/>
        <v>#DIV/0!</v>
      </c>
      <c r="BB127" s="117" t="e">
        <f t="shared" si="9"/>
        <v>#DIV/0!</v>
      </c>
      <c r="BC127" s="117" t="e">
        <f t="shared" si="10"/>
        <v>#DIV/0!</v>
      </c>
      <c r="BD127" s="117" t="e">
        <f t="shared" si="11"/>
        <v>#DIV/0!</v>
      </c>
      <c r="BE127" s="118">
        <v>0.2</v>
      </c>
      <c r="BF127" s="118">
        <v>0.8</v>
      </c>
      <c r="BG127" s="117" t="e">
        <f t="shared" si="12"/>
        <v>#DIV/0!</v>
      </c>
      <c r="BH127" s="117" t="e">
        <f t="shared" si="13"/>
        <v>#DIV/0!</v>
      </c>
      <c r="BI127" s="117" t="e">
        <f t="shared" si="14"/>
        <v>#DIV/0!</v>
      </c>
      <c r="BJ127" s="117" t="e">
        <f t="shared" si="71"/>
        <v>#DIV/0!</v>
      </c>
      <c r="BK127" s="117" t="e">
        <f t="shared" si="71"/>
        <v>#DIV/0!</v>
      </c>
      <c r="BL127" s="117" t="e">
        <f t="shared" si="16"/>
        <v>#DIV/0!</v>
      </c>
      <c r="BM127" s="117" t="e">
        <f t="shared" si="17"/>
        <v>#DIV/0!</v>
      </c>
      <c r="BN127" s="117" t="e">
        <f t="shared" si="18"/>
        <v>#DIV/0!</v>
      </c>
      <c r="BO127" s="117" t="e">
        <f t="shared" si="72"/>
        <v>#DIV/0!</v>
      </c>
      <c r="BP127" s="117" t="e">
        <f t="shared" si="72"/>
        <v>#DIV/0!</v>
      </c>
      <c r="BQ127" s="117" t="e">
        <f t="shared" si="72"/>
        <v>#DIV/0!</v>
      </c>
      <c r="BR127" s="117" t="e">
        <f t="shared" si="72"/>
        <v>#DIV/0!</v>
      </c>
      <c r="BS127" s="2153"/>
      <c r="BT127" s="2153"/>
      <c r="BU127" s="2153"/>
      <c r="BV127" s="2153"/>
      <c r="BW127" s="2153"/>
      <c r="BX127" s="2153"/>
      <c r="BY127" s="2153"/>
      <c r="BZ127" s="2153"/>
      <c r="CA127" s="2150"/>
      <c r="CB127" s="8"/>
      <c r="CC127" s="2184"/>
      <c r="CD127" s="2153"/>
      <c r="CE127" s="2153"/>
      <c r="CF127" s="2150"/>
      <c r="CG127" s="2288"/>
      <c r="CH127" s="8"/>
      <c r="CI127" s="8"/>
      <c r="CJ127" s="8"/>
      <c r="CK127" s="8"/>
      <c r="CL127" s="8"/>
      <c r="CM127" s="8"/>
      <c r="CN127" s="8"/>
      <c r="CO127" s="8"/>
      <c r="CP127" s="8"/>
      <c r="CQ127" s="8"/>
      <c r="CR127" s="8"/>
      <c r="CS127" s="8"/>
      <c r="CT127" s="8"/>
    </row>
    <row r="128" spans="1:98" ht="14.25" customHeight="1">
      <c r="A128" s="2184"/>
      <c r="B128" s="2261"/>
      <c r="C128" s="2254"/>
      <c r="D128" s="2261"/>
      <c r="E128" s="2254"/>
      <c r="F128" s="95"/>
      <c r="G128" s="142"/>
      <c r="H128" s="2150"/>
      <c r="I128" s="97"/>
      <c r="J128" s="98"/>
      <c r="K128" s="98"/>
      <c r="L128" s="98"/>
      <c r="M128" s="2150"/>
      <c r="N128" s="2184"/>
      <c r="O128" s="99"/>
      <c r="P128" s="100"/>
      <c r="Q128" s="2184"/>
      <c r="R128" s="2153"/>
      <c r="S128" s="2153"/>
      <c r="T128" s="2150"/>
      <c r="U128" s="27"/>
      <c r="V128" s="101">
        <v>4</v>
      </c>
      <c r="W128" s="120"/>
      <c r="X128" s="234"/>
      <c r="Y128" s="234"/>
      <c r="Z128" s="211"/>
      <c r="AA128" s="104"/>
      <c r="AB128" s="105"/>
      <c r="AC128" s="105"/>
      <c r="AD128" s="106"/>
      <c r="AE128" s="138"/>
      <c r="AF128" s="107"/>
      <c r="AG128" s="108"/>
      <c r="AH128" s="108"/>
      <c r="AI128" s="108"/>
      <c r="AJ128" s="109"/>
      <c r="AK128" s="110"/>
      <c r="AL128" s="111"/>
      <c r="AM128" s="111"/>
      <c r="AN128" s="112"/>
      <c r="AO128" s="8"/>
      <c r="AP128" s="113"/>
      <c r="AQ128" s="114"/>
      <c r="AR128" s="89"/>
      <c r="AS128" s="115" t="e">
        <f t="shared" si="0"/>
        <v>#DIV/0!</v>
      </c>
      <c r="AT128" s="116" t="e">
        <f t="shared" si="1"/>
        <v>#DIV/0!</v>
      </c>
      <c r="AU128" s="116" t="e">
        <f t="shared" si="2"/>
        <v>#DIV/0!</v>
      </c>
      <c r="AV128" s="116" t="e">
        <f t="shared" si="3"/>
        <v>#DIV/0!</v>
      </c>
      <c r="AW128" s="148" t="e">
        <f t="shared" si="4"/>
        <v>#DIV/0!</v>
      </c>
      <c r="AX128" s="148" t="e">
        <f t="shared" si="5"/>
        <v>#DIV/0!</v>
      </c>
      <c r="AY128" s="148" t="e">
        <f t="shared" si="6"/>
        <v>#DIV/0!</v>
      </c>
      <c r="AZ128" s="148" t="e">
        <f t="shared" si="7"/>
        <v>#DIV/0!</v>
      </c>
      <c r="BA128" s="117" t="e">
        <f t="shared" si="8"/>
        <v>#DIV/0!</v>
      </c>
      <c r="BB128" s="117" t="e">
        <f t="shared" si="9"/>
        <v>#DIV/0!</v>
      </c>
      <c r="BC128" s="117" t="e">
        <f t="shared" si="10"/>
        <v>#DIV/0!</v>
      </c>
      <c r="BD128" s="117" t="e">
        <f t="shared" si="11"/>
        <v>#DIV/0!</v>
      </c>
      <c r="BE128" s="118">
        <v>0.2</v>
      </c>
      <c r="BF128" s="118">
        <v>0.8</v>
      </c>
      <c r="BG128" s="117" t="e">
        <f t="shared" si="12"/>
        <v>#DIV/0!</v>
      </c>
      <c r="BH128" s="117" t="e">
        <f t="shared" si="13"/>
        <v>#DIV/0!</v>
      </c>
      <c r="BI128" s="117" t="e">
        <f t="shared" si="14"/>
        <v>#DIV/0!</v>
      </c>
      <c r="BJ128" s="117" t="e">
        <f t="shared" si="71"/>
        <v>#DIV/0!</v>
      </c>
      <c r="BK128" s="117" t="e">
        <f t="shared" si="71"/>
        <v>#DIV/0!</v>
      </c>
      <c r="BL128" s="117" t="e">
        <f t="shared" si="16"/>
        <v>#DIV/0!</v>
      </c>
      <c r="BM128" s="117" t="e">
        <f t="shared" si="17"/>
        <v>#DIV/0!</v>
      </c>
      <c r="BN128" s="117" t="e">
        <f t="shared" si="18"/>
        <v>#DIV/0!</v>
      </c>
      <c r="BO128" s="117" t="e">
        <f t="shared" si="72"/>
        <v>#DIV/0!</v>
      </c>
      <c r="BP128" s="117" t="e">
        <f t="shared" si="72"/>
        <v>#DIV/0!</v>
      </c>
      <c r="BQ128" s="117" t="e">
        <f t="shared" si="72"/>
        <v>#DIV/0!</v>
      </c>
      <c r="BR128" s="117" t="e">
        <f t="shared" si="72"/>
        <v>#DIV/0!</v>
      </c>
      <c r="BS128" s="2153"/>
      <c r="BT128" s="2153"/>
      <c r="BU128" s="2153"/>
      <c r="BV128" s="2153"/>
      <c r="BW128" s="2153"/>
      <c r="BX128" s="2153"/>
      <c r="BY128" s="2153"/>
      <c r="BZ128" s="2153"/>
      <c r="CA128" s="2150"/>
      <c r="CB128" s="8"/>
      <c r="CC128" s="2184"/>
      <c r="CD128" s="2153"/>
      <c r="CE128" s="2153"/>
      <c r="CF128" s="2150"/>
      <c r="CG128" s="2288"/>
      <c r="CH128" s="8"/>
      <c r="CI128" s="8"/>
      <c r="CJ128" s="8"/>
      <c r="CK128" s="8"/>
      <c r="CL128" s="8"/>
      <c r="CM128" s="8"/>
      <c r="CN128" s="8"/>
      <c r="CO128" s="8"/>
      <c r="CP128" s="8"/>
      <c r="CQ128" s="8"/>
      <c r="CR128" s="8"/>
      <c r="CS128" s="8"/>
      <c r="CT128" s="8"/>
    </row>
    <row r="129" spans="1:98" ht="14.25" customHeight="1">
      <c r="A129" s="2184"/>
      <c r="B129" s="2261"/>
      <c r="C129" s="2254"/>
      <c r="D129" s="2261"/>
      <c r="E129" s="2254"/>
      <c r="F129" s="95"/>
      <c r="G129" s="142"/>
      <c r="H129" s="2150"/>
      <c r="I129" s="97"/>
      <c r="J129" s="98"/>
      <c r="K129" s="98"/>
      <c r="L129" s="98"/>
      <c r="M129" s="2150"/>
      <c r="N129" s="2184"/>
      <c r="O129" s="99"/>
      <c r="P129" s="100"/>
      <c r="Q129" s="2184"/>
      <c r="R129" s="2153"/>
      <c r="S129" s="2153"/>
      <c r="T129" s="2150"/>
      <c r="U129" s="27"/>
      <c r="V129" s="101">
        <v>5</v>
      </c>
      <c r="W129" s="120"/>
      <c r="X129" s="234"/>
      <c r="Y129" s="234"/>
      <c r="Z129" s="211"/>
      <c r="AA129" s="104"/>
      <c r="AB129" s="105"/>
      <c r="AC129" s="105"/>
      <c r="AD129" s="106"/>
      <c r="AE129" s="138"/>
      <c r="AF129" s="107"/>
      <c r="AG129" s="108"/>
      <c r="AH129" s="108"/>
      <c r="AI129" s="108"/>
      <c r="AJ129" s="109"/>
      <c r="AK129" s="110"/>
      <c r="AL129" s="111"/>
      <c r="AM129" s="111"/>
      <c r="AN129" s="112"/>
      <c r="AO129" s="8"/>
      <c r="AP129" s="113"/>
      <c r="AQ129" s="114"/>
      <c r="AR129" s="89"/>
      <c r="AS129" s="115" t="e">
        <f t="shared" si="0"/>
        <v>#DIV/0!</v>
      </c>
      <c r="AT129" s="116" t="e">
        <f t="shared" si="1"/>
        <v>#DIV/0!</v>
      </c>
      <c r="AU129" s="116" t="e">
        <f t="shared" si="2"/>
        <v>#DIV/0!</v>
      </c>
      <c r="AV129" s="116" t="e">
        <f t="shared" si="3"/>
        <v>#DIV/0!</v>
      </c>
      <c r="AW129" s="148" t="e">
        <f t="shared" si="4"/>
        <v>#DIV/0!</v>
      </c>
      <c r="AX129" s="148" t="e">
        <f t="shared" si="5"/>
        <v>#DIV/0!</v>
      </c>
      <c r="AY129" s="148" t="e">
        <f t="shared" si="6"/>
        <v>#DIV/0!</v>
      </c>
      <c r="AZ129" s="148" t="e">
        <f t="shared" si="7"/>
        <v>#DIV/0!</v>
      </c>
      <c r="BA129" s="117" t="e">
        <f t="shared" si="8"/>
        <v>#DIV/0!</v>
      </c>
      <c r="BB129" s="117" t="e">
        <f t="shared" si="9"/>
        <v>#DIV/0!</v>
      </c>
      <c r="BC129" s="117" t="e">
        <f t="shared" si="10"/>
        <v>#DIV/0!</v>
      </c>
      <c r="BD129" s="117" t="e">
        <f t="shared" si="11"/>
        <v>#DIV/0!</v>
      </c>
      <c r="BE129" s="118">
        <v>0.2</v>
      </c>
      <c r="BF129" s="118">
        <v>0.8</v>
      </c>
      <c r="BG129" s="117" t="e">
        <f t="shared" si="12"/>
        <v>#DIV/0!</v>
      </c>
      <c r="BH129" s="117" t="e">
        <f t="shared" si="13"/>
        <v>#DIV/0!</v>
      </c>
      <c r="BI129" s="117" t="e">
        <f t="shared" si="14"/>
        <v>#DIV/0!</v>
      </c>
      <c r="BJ129" s="117" t="e">
        <f t="shared" si="71"/>
        <v>#DIV/0!</v>
      </c>
      <c r="BK129" s="117" t="e">
        <f t="shared" si="71"/>
        <v>#DIV/0!</v>
      </c>
      <c r="BL129" s="117" t="e">
        <f t="shared" si="16"/>
        <v>#DIV/0!</v>
      </c>
      <c r="BM129" s="117" t="e">
        <f t="shared" si="17"/>
        <v>#DIV/0!</v>
      </c>
      <c r="BN129" s="117" t="e">
        <f t="shared" si="18"/>
        <v>#DIV/0!</v>
      </c>
      <c r="BO129" s="117" t="e">
        <f t="shared" si="72"/>
        <v>#DIV/0!</v>
      </c>
      <c r="BP129" s="117" t="e">
        <f t="shared" si="72"/>
        <v>#DIV/0!</v>
      </c>
      <c r="BQ129" s="117" t="e">
        <f t="shared" si="72"/>
        <v>#DIV/0!</v>
      </c>
      <c r="BR129" s="117" t="e">
        <f t="shared" si="72"/>
        <v>#DIV/0!</v>
      </c>
      <c r="BS129" s="2153"/>
      <c r="BT129" s="2153"/>
      <c r="BU129" s="2153"/>
      <c r="BV129" s="2153"/>
      <c r="BW129" s="2153"/>
      <c r="BX129" s="2153"/>
      <c r="BY129" s="2153"/>
      <c r="BZ129" s="2153"/>
      <c r="CA129" s="2150"/>
      <c r="CB129" s="8"/>
      <c r="CC129" s="2184"/>
      <c r="CD129" s="2153"/>
      <c r="CE129" s="2153"/>
      <c r="CF129" s="2150"/>
      <c r="CG129" s="2288"/>
      <c r="CH129" s="8"/>
      <c r="CI129" s="8"/>
      <c r="CJ129" s="8"/>
      <c r="CK129" s="8"/>
      <c r="CL129" s="8"/>
      <c r="CM129" s="8"/>
      <c r="CN129" s="8"/>
      <c r="CO129" s="8"/>
      <c r="CP129" s="8"/>
      <c r="CQ129" s="8"/>
      <c r="CR129" s="8"/>
      <c r="CS129" s="8"/>
      <c r="CT129" s="8"/>
    </row>
    <row r="130" spans="1:98" ht="14.25" customHeight="1">
      <c r="A130" s="2184"/>
      <c r="B130" s="2261"/>
      <c r="C130" s="2254"/>
      <c r="D130" s="2261"/>
      <c r="E130" s="2254"/>
      <c r="F130" s="95"/>
      <c r="G130" s="142"/>
      <c r="H130" s="2150"/>
      <c r="I130" s="97"/>
      <c r="J130" s="98"/>
      <c r="K130" s="98"/>
      <c r="L130" s="98"/>
      <c r="M130" s="2150"/>
      <c r="N130" s="2184"/>
      <c r="O130" s="99"/>
      <c r="P130" s="100"/>
      <c r="Q130" s="2184"/>
      <c r="R130" s="2153"/>
      <c r="S130" s="2153"/>
      <c r="T130" s="2150"/>
      <c r="U130" s="27"/>
      <c r="V130" s="101">
        <v>6</v>
      </c>
      <c r="W130" s="120"/>
      <c r="X130" s="234"/>
      <c r="Y130" s="234"/>
      <c r="Z130" s="211"/>
      <c r="AA130" s="104"/>
      <c r="AB130" s="105"/>
      <c r="AC130" s="105"/>
      <c r="AD130" s="106"/>
      <c r="AE130" s="138"/>
      <c r="AF130" s="107"/>
      <c r="AG130" s="108"/>
      <c r="AH130" s="108"/>
      <c r="AI130" s="108"/>
      <c r="AJ130" s="109"/>
      <c r="AK130" s="110"/>
      <c r="AL130" s="111"/>
      <c r="AM130" s="111"/>
      <c r="AN130" s="112"/>
      <c r="AO130" s="8"/>
      <c r="AP130" s="113"/>
      <c r="AQ130" s="114"/>
      <c r="AR130" s="89"/>
      <c r="AS130" s="115" t="e">
        <f t="shared" si="0"/>
        <v>#DIV/0!</v>
      </c>
      <c r="AT130" s="116" t="e">
        <f t="shared" si="1"/>
        <v>#DIV/0!</v>
      </c>
      <c r="AU130" s="116" t="e">
        <f t="shared" si="2"/>
        <v>#DIV/0!</v>
      </c>
      <c r="AV130" s="116" t="e">
        <f t="shared" si="3"/>
        <v>#DIV/0!</v>
      </c>
      <c r="AW130" s="148" t="e">
        <f t="shared" si="4"/>
        <v>#DIV/0!</v>
      </c>
      <c r="AX130" s="148" t="e">
        <f t="shared" si="5"/>
        <v>#DIV/0!</v>
      </c>
      <c r="AY130" s="148" t="e">
        <f t="shared" si="6"/>
        <v>#DIV/0!</v>
      </c>
      <c r="AZ130" s="148" t="e">
        <f t="shared" si="7"/>
        <v>#DIV/0!</v>
      </c>
      <c r="BA130" s="117" t="e">
        <f t="shared" si="8"/>
        <v>#DIV/0!</v>
      </c>
      <c r="BB130" s="117" t="e">
        <f t="shared" si="9"/>
        <v>#DIV/0!</v>
      </c>
      <c r="BC130" s="117" t="e">
        <f t="shared" si="10"/>
        <v>#DIV/0!</v>
      </c>
      <c r="BD130" s="117" t="e">
        <f t="shared" si="11"/>
        <v>#DIV/0!</v>
      </c>
      <c r="BE130" s="118">
        <v>0.2</v>
      </c>
      <c r="BF130" s="118">
        <v>0.8</v>
      </c>
      <c r="BG130" s="117" t="e">
        <f t="shared" si="12"/>
        <v>#DIV/0!</v>
      </c>
      <c r="BH130" s="117" t="e">
        <f t="shared" si="13"/>
        <v>#DIV/0!</v>
      </c>
      <c r="BI130" s="117" t="e">
        <f t="shared" si="14"/>
        <v>#DIV/0!</v>
      </c>
      <c r="BJ130" s="117" t="e">
        <f t="shared" si="71"/>
        <v>#DIV/0!</v>
      </c>
      <c r="BK130" s="117" t="e">
        <f t="shared" si="71"/>
        <v>#DIV/0!</v>
      </c>
      <c r="BL130" s="117" t="e">
        <f t="shared" si="16"/>
        <v>#DIV/0!</v>
      </c>
      <c r="BM130" s="117" t="e">
        <f t="shared" si="17"/>
        <v>#DIV/0!</v>
      </c>
      <c r="BN130" s="117" t="e">
        <f t="shared" si="18"/>
        <v>#DIV/0!</v>
      </c>
      <c r="BO130" s="117" t="e">
        <f t="shared" si="72"/>
        <v>#DIV/0!</v>
      </c>
      <c r="BP130" s="117" t="e">
        <f t="shared" si="72"/>
        <v>#DIV/0!</v>
      </c>
      <c r="BQ130" s="117" t="e">
        <f t="shared" si="72"/>
        <v>#DIV/0!</v>
      </c>
      <c r="BR130" s="117" t="e">
        <f t="shared" si="72"/>
        <v>#DIV/0!</v>
      </c>
      <c r="BS130" s="2153"/>
      <c r="BT130" s="2153"/>
      <c r="BU130" s="2153"/>
      <c r="BV130" s="2153"/>
      <c r="BW130" s="2153"/>
      <c r="BX130" s="2153"/>
      <c r="BY130" s="2153"/>
      <c r="BZ130" s="2153"/>
      <c r="CA130" s="2150"/>
      <c r="CB130" s="8"/>
      <c r="CC130" s="2184"/>
      <c r="CD130" s="2153"/>
      <c r="CE130" s="2153"/>
      <c r="CF130" s="2150"/>
      <c r="CG130" s="2288"/>
      <c r="CH130" s="8"/>
      <c r="CI130" s="8"/>
      <c r="CJ130" s="8"/>
      <c r="CK130" s="8"/>
      <c r="CL130" s="8"/>
      <c r="CM130" s="8"/>
      <c r="CN130" s="8"/>
      <c r="CO130" s="8"/>
      <c r="CP130" s="8"/>
      <c r="CQ130" s="8"/>
      <c r="CR130" s="8"/>
      <c r="CS130" s="8"/>
      <c r="CT130" s="8"/>
    </row>
    <row r="131" spans="1:98" ht="14.25" customHeight="1">
      <c r="A131" s="2184"/>
      <c r="B131" s="2261"/>
      <c r="C131" s="2254"/>
      <c r="D131" s="2261"/>
      <c r="E131" s="2254"/>
      <c r="F131" s="95"/>
      <c r="G131" s="142"/>
      <c r="H131" s="2150"/>
      <c r="I131" s="97"/>
      <c r="J131" s="98"/>
      <c r="K131" s="98"/>
      <c r="L131" s="98"/>
      <c r="M131" s="2150"/>
      <c r="N131" s="2184"/>
      <c r="O131" s="99"/>
      <c r="P131" s="100"/>
      <c r="Q131" s="2184"/>
      <c r="R131" s="2153"/>
      <c r="S131" s="2153"/>
      <c r="T131" s="2150"/>
      <c r="U131" s="27"/>
      <c r="V131" s="101">
        <v>7</v>
      </c>
      <c r="W131" s="120"/>
      <c r="X131" s="234"/>
      <c r="Y131" s="234"/>
      <c r="Z131" s="211"/>
      <c r="AA131" s="104"/>
      <c r="AB131" s="105"/>
      <c r="AC131" s="105"/>
      <c r="AD131" s="106"/>
      <c r="AE131" s="138"/>
      <c r="AF131" s="107"/>
      <c r="AG131" s="108"/>
      <c r="AH131" s="108"/>
      <c r="AI131" s="108"/>
      <c r="AJ131" s="109"/>
      <c r="AK131" s="110"/>
      <c r="AL131" s="111"/>
      <c r="AM131" s="111"/>
      <c r="AN131" s="112"/>
      <c r="AO131" s="8"/>
      <c r="AP131" s="113"/>
      <c r="AQ131" s="114"/>
      <c r="AR131" s="89"/>
      <c r="AS131" s="115" t="e">
        <f t="shared" si="0"/>
        <v>#DIV/0!</v>
      </c>
      <c r="AT131" s="116" t="e">
        <f t="shared" si="1"/>
        <v>#DIV/0!</v>
      </c>
      <c r="AU131" s="116" t="e">
        <f t="shared" si="2"/>
        <v>#DIV/0!</v>
      </c>
      <c r="AV131" s="116" t="e">
        <f t="shared" si="3"/>
        <v>#DIV/0!</v>
      </c>
      <c r="AW131" s="148" t="e">
        <f t="shared" si="4"/>
        <v>#DIV/0!</v>
      </c>
      <c r="AX131" s="148" t="e">
        <f t="shared" si="5"/>
        <v>#DIV/0!</v>
      </c>
      <c r="AY131" s="148" t="e">
        <f t="shared" si="6"/>
        <v>#DIV/0!</v>
      </c>
      <c r="AZ131" s="148" t="e">
        <f t="shared" si="7"/>
        <v>#DIV/0!</v>
      </c>
      <c r="BA131" s="117" t="e">
        <f t="shared" si="8"/>
        <v>#DIV/0!</v>
      </c>
      <c r="BB131" s="117" t="e">
        <f t="shared" si="9"/>
        <v>#DIV/0!</v>
      </c>
      <c r="BC131" s="117" t="e">
        <f t="shared" si="10"/>
        <v>#DIV/0!</v>
      </c>
      <c r="BD131" s="117" t="e">
        <f t="shared" si="11"/>
        <v>#DIV/0!</v>
      </c>
      <c r="BE131" s="118">
        <v>0.2</v>
      </c>
      <c r="BF131" s="118">
        <v>0.8</v>
      </c>
      <c r="BG131" s="117" t="e">
        <f t="shared" si="12"/>
        <v>#DIV/0!</v>
      </c>
      <c r="BH131" s="117" t="e">
        <f t="shared" si="13"/>
        <v>#DIV/0!</v>
      </c>
      <c r="BI131" s="117" t="e">
        <f t="shared" si="14"/>
        <v>#DIV/0!</v>
      </c>
      <c r="BJ131" s="117" t="e">
        <f t="shared" si="71"/>
        <v>#DIV/0!</v>
      </c>
      <c r="BK131" s="117" t="e">
        <f t="shared" si="71"/>
        <v>#DIV/0!</v>
      </c>
      <c r="BL131" s="117" t="e">
        <f t="shared" si="16"/>
        <v>#DIV/0!</v>
      </c>
      <c r="BM131" s="117" t="e">
        <f t="shared" si="17"/>
        <v>#DIV/0!</v>
      </c>
      <c r="BN131" s="117" t="e">
        <f t="shared" si="18"/>
        <v>#DIV/0!</v>
      </c>
      <c r="BO131" s="117" t="e">
        <f t="shared" si="72"/>
        <v>#DIV/0!</v>
      </c>
      <c r="BP131" s="117" t="e">
        <f t="shared" si="72"/>
        <v>#DIV/0!</v>
      </c>
      <c r="BQ131" s="117" t="e">
        <f t="shared" si="72"/>
        <v>#DIV/0!</v>
      </c>
      <c r="BR131" s="117" t="e">
        <f t="shared" si="72"/>
        <v>#DIV/0!</v>
      </c>
      <c r="BS131" s="2153"/>
      <c r="BT131" s="2153"/>
      <c r="BU131" s="2153"/>
      <c r="BV131" s="2153"/>
      <c r="BW131" s="2153"/>
      <c r="BX131" s="2153"/>
      <c r="BY131" s="2153"/>
      <c r="BZ131" s="2153"/>
      <c r="CA131" s="2150"/>
      <c r="CB131" s="8"/>
      <c r="CC131" s="2184"/>
      <c r="CD131" s="2153"/>
      <c r="CE131" s="2153"/>
      <c r="CF131" s="2150"/>
      <c r="CG131" s="2288"/>
      <c r="CH131" s="8"/>
      <c r="CI131" s="8"/>
      <c r="CJ131" s="8"/>
      <c r="CK131" s="8"/>
      <c r="CL131" s="8"/>
      <c r="CM131" s="8"/>
      <c r="CN131" s="8"/>
      <c r="CO131" s="8"/>
      <c r="CP131" s="8"/>
      <c r="CQ131" s="8"/>
      <c r="CR131" s="8"/>
      <c r="CS131" s="8"/>
      <c r="CT131" s="8"/>
    </row>
    <row r="132" spans="1:98" ht="14.25" customHeight="1">
      <c r="A132" s="2184"/>
      <c r="B132" s="2261"/>
      <c r="C132" s="2254"/>
      <c r="D132" s="2261"/>
      <c r="E132" s="2254"/>
      <c r="F132" s="95"/>
      <c r="G132" s="142"/>
      <c r="H132" s="2150"/>
      <c r="I132" s="97"/>
      <c r="J132" s="98"/>
      <c r="K132" s="98"/>
      <c r="L132" s="98"/>
      <c r="M132" s="2150"/>
      <c r="N132" s="2184"/>
      <c r="O132" s="99"/>
      <c r="P132" s="100"/>
      <c r="Q132" s="2184"/>
      <c r="R132" s="2153"/>
      <c r="S132" s="2153"/>
      <c r="T132" s="2150"/>
      <c r="U132" s="27"/>
      <c r="V132" s="101">
        <v>8</v>
      </c>
      <c r="W132" s="120"/>
      <c r="X132" s="234"/>
      <c r="Y132" s="234"/>
      <c r="Z132" s="211"/>
      <c r="AA132" s="104"/>
      <c r="AB132" s="105"/>
      <c r="AC132" s="105"/>
      <c r="AD132" s="106"/>
      <c r="AE132" s="138"/>
      <c r="AF132" s="107"/>
      <c r="AG132" s="108"/>
      <c r="AH132" s="108"/>
      <c r="AI132" s="108"/>
      <c r="AJ132" s="109"/>
      <c r="AK132" s="110"/>
      <c r="AL132" s="111"/>
      <c r="AM132" s="111"/>
      <c r="AN132" s="112"/>
      <c r="AO132" s="8"/>
      <c r="AP132" s="113"/>
      <c r="AQ132" s="114"/>
      <c r="AR132" s="89"/>
      <c r="AS132" s="115" t="e">
        <f t="shared" si="0"/>
        <v>#DIV/0!</v>
      </c>
      <c r="AT132" s="116" t="e">
        <f t="shared" si="1"/>
        <v>#DIV/0!</v>
      </c>
      <c r="AU132" s="116" t="e">
        <f t="shared" si="2"/>
        <v>#DIV/0!</v>
      </c>
      <c r="AV132" s="116" t="e">
        <f t="shared" si="3"/>
        <v>#DIV/0!</v>
      </c>
      <c r="AW132" s="148" t="e">
        <f t="shared" si="4"/>
        <v>#DIV/0!</v>
      </c>
      <c r="AX132" s="148" t="e">
        <f t="shared" si="5"/>
        <v>#DIV/0!</v>
      </c>
      <c r="AY132" s="148" t="e">
        <f t="shared" si="6"/>
        <v>#DIV/0!</v>
      </c>
      <c r="AZ132" s="148" t="e">
        <f t="shared" si="7"/>
        <v>#DIV/0!</v>
      </c>
      <c r="BA132" s="117" t="e">
        <f t="shared" si="8"/>
        <v>#DIV/0!</v>
      </c>
      <c r="BB132" s="117" t="e">
        <f t="shared" si="9"/>
        <v>#DIV/0!</v>
      </c>
      <c r="BC132" s="117" t="e">
        <f t="shared" si="10"/>
        <v>#DIV/0!</v>
      </c>
      <c r="BD132" s="117" t="e">
        <f t="shared" si="11"/>
        <v>#DIV/0!</v>
      </c>
      <c r="BE132" s="118">
        <v>0.2</v>
      </c>
      <c r="BF132" s="118">
        <v>0.8</v>
      </c>
      <c r="BG132" s="117" t="e">
        <f t="shared" si="12"/>
        <v>#DIV/0!</v>
      </c>
      <c r="BH132" s="117" t="e">
        <f t="shared" si="13"/>
        <v>#DIV/0!</v>
      </c>
      <c r="BI132" s="117" t="e">
        <f t="shared" si="14"/>
        <v>#DIV/0!</v>
      </c>
      <c r="BJ132" s="117" t="e">
        <f t="shared" si="71"/>
        <v>#DIV/0!</v>
      </c>
      <c r="BK132" s="117" t="e">
        <f t="shared" si="71"/>
        <v>#DIV/0!</v>
      </c>
      <c r="BL132" s="117" t="e">
        <f t="shared" si="16"/>
        <v>#DIV/0!</v>
      </c>
      <c r="BM132" s="117" t="e">
        <f t="shared" si="17"/>
        <v>#DIV/0!</v>
      </c>
      <c r="BN132" s="117" t="e">
        <f t="shared" si="18"/>
        <v>#DIV/0!</v>
      </c>
      <c r="BO132" s="117" t="e">
        <f t="shared" si="72"/>
        <v>#DIV/0!</v>
      </c>
      <c r="BP132" s="117" t="e">
        <f t="shared" si="72"/>
        <v>#DIV/0!</v>
      </c>
      <c r="BQ132" s="117" t="e">
        <f t="shared" si="72"/>
        <v>#DIV/0!</v>
      </c>
      <c r="BR132" s="117" t="e">
        <f t="shared" si="72"/>
        <v>#DIV/0!</v>
      </c>
      <c r="BS132" s="2153"/>
      <c r="BT132" s="2153"/>
      <c r="BU132" s="2153"/>
      <c r="BV132" s="2153"/>
      <c r="BW132" s="2153"/>
      <c r="BX132" s="2153"/>
      <c r="BY132" s="2153"/>
      <c r="BZ132" s="2153"/>
      <c r="CA132" s="2150"/>
      <c r="CB132" s="8"/>
      <c r="CC132" s="2184"/>
      <c r="CD132" s="2153"/>
      <c r="CE132" s="2153"/>
      <c r="CF132" s="2150"/>
      <c r="CG132" s="2288"/>
      <c r="CH132" s="8"/>
      <c r="CI132" s="8"/>
      <c r="CJ132" s="8"/>
      <c r="CK132" s="8"/>
      <c r="CL132" s="8"/>
      <c r="CM132" s="8"/>
      <c r="CN132" s="8"/>
      <c r="CO132" s="8"/>
      <c r="CP132" s="8"/>
      <c r="CQ132" s="8"/>
      <c r="CR132" s="8"/>
      <c r="CS132" s="8"/>
      <c r="CT132" s="8"/>
    </row>
    <row r="133" spans="1:98" ht="14.25" customHeight="1">
      <c r="A133" s="2184"/>
      <c r="B133" s="2261"/>
      <c r="C133" s="2254"/>
      <c r="D133" s="2261"/>
      <c r="E133" s="2254"/>
      <c r="F133" s="95"/>
      <c r="G133" s="142"/>
      <c r="H133" s="2150"/>
      <c r="I133" s="97"/>
      <c r="J133" s="98"/>
      <c r="K133" s="98"/>
      <c r="L133" s="98"/>
      <c r="M133" s="2150"/>
      <c r="N133" s="2184"/>
      <c r="O133" s="99"/>
      <c r="P133" s="100"/>
      <c r="Q133" s="2184"/>
      <c r="R133" s="2153"/>
      <c r="S133" s="2153"/>
      <c r="T133" s="2150"/>
      <c r="U133" s="27"/>
      <c r="V133" s="101">
        <v>9</v>
      </c>
      <c r="W133" s="120"/>
      <c r="X133" s="234"/>
      <c r="Y133" s="234"/>
      <c r="Z133" s="211"/>
      <c r="AA133" s="104"/>
      <c r="AB133" s="105"/>
      <c r="AC133" s="105"/>
      <c r="AD133" s="106"/>
      <c r="AE133" s="138"/>
      <c r="AF133" s="107"/>
      <c r="AG133" s="108"/>
      <c r="AH133" s="108"/>
      <c r="AI133" s="108"/>
      <c r="AJ133" s="109"/>
      <c r="AK133" s="110"/>
      <c r="AL133" s="111"/>
      <c r="AM133" s="111"/>
      <c r="AN133" s="112"/>
      <c r="AO133" s="8"/>
      <c r="AP133" s="113"/>
      <c r="AQ133" s="114"/>
      <c r="AR133" s="89"/>
      <c r="AS133" s="115" t="e">
        <f t="shared" si="0"/>
        <v>#DIV/0!</v>
      </c>
      <c r="AT133" s="116" t="e">
        <f t="shared" si="1"/>
        <v>#DIV/0!</v>
      </c>
      <c r="AU133" s="116" t="e">
        <f t="shared" si="2"/>
        <v>#DIV/0!</v>
      </c>
      <c r="AV133" s="116" t="e">
        <f t="shared" si="3"/>
        <v>#DIV/0!</v>
      </c>
      <c r="AW133" s="148" t="e">
        <f t="shared" si="4"/>
        <v>#DIV/0!</v>
      </c>
      <c r="AX133" s="148" t="e">
        <f t="shared" si="5"/>
        <v>#DIV/0!</v>
      </c>
      <c r="AY133" s="148" t="e">
        <f t="shared" si="6"/>
        <v>#DIV/0!</v>
      </c>
      <c r="AZ133" s="148" t="e">
        <f t="shared" si="7"/>
        <v>#DIV/0!</v>
      </c>
      <c r="BA133" s="117" t="e">
        <f t="shared" si="8"/>
        <v>#DIV/0!</v>
      </c>
      <c r="BB133" s="117" t="e">
        <f t="shared" si="9"/>
        <v>#DIV/0!</v>
      </c>
      <c r="BC133" s="117" t="e">
        <f t="shared" si="10"/>
        <v>#DIV/0!</v>
      </c>
      <c r="BD133" s="117" t="e">
        <f t="shared" si="11"/>
        <v>#DIV/0!</v>
      </c>
      <c r="BE133" s="118">
        <v>0.2</v>
      </c>
      <c r="BF133" s="118">
        <v>0.8</v>
      </c>
      <c r="BG133" s="117" t="e">
        <f t="shared" si="12"/>
        <v>#DIV/0!</v>
      </c>
      <c r="BH133" s="117" t="e">
        <f t="shared" si="13"/>
        <v>#DIV/0!</v>
      </c>
      <c r="BI133" s="117" t="e">
        <f t="shared" si="14"/>
        <v>#DIV/0!</v>
      </c>
      <c r="BJ133" s="117" t="e">
        <f t="shared" si="71"/>
        <v>#DIV/0!</v>
      </c>
      <c r="BK133" s="117" t="e">
        <f t="shared" si="71"/>
        <v>#DIV/0!</v>
      </c>
      <c r="BL133" s="117" t="e">
        <f t="shared" si="16"/>
        <v>#DIV/0!</v>
      </c>
      <c r="BM133" s="117" t="e">
        <f t="shared" si="17"/>
        <v>#DIV/0!</v>
      </c>
      <c r="BN133" s="117" t="e">
        <f t="shared" si="18"/>
        <v>#DIV/0!</v>
      </c>
      <c r="BO133" s="117" t="e">
        <f t="shared" si="72"/>
        <v>#DIV/0!</v>
      </c>
      <c r="BP133" s="117" t="e">
        <f t="shared" si="72"/>
        <v>#DIV/0!</v>
      </c>
      <c r="BQ133" s="117" t="e">
        <f t="shared" si="72"/>
        <v>#DIV/0!</v>
      </c>
      <c r="BR133" s="117" t="e">
        <f t="shared" si="72"/>
        <v>#DIV/0!</v>
      </c>
      <c r="BS133" s="2153"/>
      <c r="BT133" s="2153"/>
      <c r="BU133" s="2153"/>
      <c r="BV133" s="2153"/>
      <c r="BW133" s="2153"/>
      <c r="BX133" s="2153"/>
      <c r="BY133" s="2153"/>
      <c r="BZ133" s="2153"/>
      <c r="CA133" s="2150"/>
      <c r="CB133" s="8"/>
      <c r="CC133" s="2184"/>
      <c r="CD133" s="2153"/>
      <c r="CE133" s="2153"/>
      <c r="CF133" s="2150"/>
      <c r="CG133" s="2288"/>
      <c r="CH133" s="8"/>
      <c r="CI133" s="8"/>
      <c r="CJ133" s="8"/>
      <c r="CK133" s="8"/>
      <c r="CL133" s="8"/>
      <c r="CM133" s="8"/>
      <c r="CN133" s="8"/>
      <c r="CO133" s="8"/>
      <c r="CP133" s="8"/>
      <c r="CQ133" s="8"/>
      <c r="CR133" s="8"/>
      <c r="CS133" s="8"/>
      <c r="CT133" s="8"/>
    </row>
    <row r="134" spans="1:98" ht="14.25" customHeight="1" thickBot="1">
      <c r="A134" s="2179"/>
      <c r="B134" s="2200"/>
      <c r="C134" s="2201"/>
      <c r="D134" s="2200"/>
      <c r="E134" s="2201"/>
      <c r="F134" s="150"/>
      <c r="G134" s="151"/>
      <c r="H134" s="2151"/>
      <c r="I134" s="121"/>
      <c r="J134" s="122"/>
      <c r="K134" s="122"/>
      <c r="L134" s="122"/>
      <c r="M134" s="2151"/>
      <c r="N134" s="2179"/>
      <c r="O134" s="123"/>
      <c r="P134" s="124"/>
      <c r="Q134" s="2179"/>
      <c r="R134" s="2154"/>
      <c r="S134" s="2154"/>
      <c r="T134" s="2151"/>
      <c r="U134" s="27"/>
      <c r="V134" s="168">
        <v>10</v>
      </c>
      <c r="W134" s="179"/>
      <c r="X134" s="235"/>
      <c r="Y134" s="235"/>
      <c r="Z134" s="153"/>
      <c r="AA134" s="125"/>
      <c r="AB134" s="126"/>
      <c r="AC134" s="126"/>
      <c r="AD134" s="127"/>
      <c r="AE134" s="138"/>
      <c r="AF134" s="154"/>
      <c r="AG134" s="156"/>
      <c r="AH134" s="156"/>
      <c r="AI134" s="156"/>
      <c r="AJ134" s="157"/>
      <c r="AK134" s="128"/>
      <c r="AL134" s="129"/>
      <c r="AM134" s="129"/>
      <c r="AN134" s="130"/>
      <c r="AO134" s="8"/>
      <c r="AP134" s="131"/>
      <c r="AQ134" s="132"/>
      <c r="AR134" s="89"/>
      <c r="AS134" s="133" t="e">
        <f t="shared" si="0"/>
        <v>#DIV/0!</v>
      </c>
      <c r="AT134" s="169" t="e">
        <f t="shared" si="1"/>
        <v>#DIV/0!</v>
      </c>
      <c r="AU134" s="169" t="e">
        <f t="shared" si="2"/>
        <v>#DIV/0!</v>
      </c>
      <c r="AV134" s="169" t="e">
        <f t="shared" si="3"/>
        <v>#DIV/0!</v>
      </c>
      <c r="AW134" s="180" t="e">
        <f t="shared" si="4"/>
        <v>#DIV/0!</v>
      </c>
      <c r="AX134" s="180" t="e">
        <f t="shared" si="5"/>
        <v>#DIV/0!</v>
      </c>
      <c r="AY134" s="180" t="e">
        <f t="shared" si="6"/>
        <v>#DIV/0!</v>
      </c>
      <c r="AZ134" s="180" t="e">
        <f t="shared" si="7"/>
        <v>#DIV/0!</v>
      </c>
      <c r="BA134" s="160" t="e">
        <f t="shared" si="8"/>
        <v>#DIV/0!</v>
      </c>
      <c r="BB134" s="160" t="e">
        <f t="shared" si="9"/>
        <v>#DIV/0!</v>
      </c>
      <c r="BC134" s="160" t="e">
        <f t="shared" si="10"/>
        <v>#DIV/0!</v>
      </c>
      <c r="BD134" s="160" t="e">
        <f t="shared" si="11"/>
        <v>#DIV/0!</v>
      </c>
      <c r="BE134" s="159">
        <v>0.2</v>
      </c>
      <c r="BF134" s="159">
        <v>0.8</v>
      </c>
      <c r="BG134" s="160" t="e">
        <f t="shared" si="12"/>
        <v>#DIV/0!</v>
      </c>
      <c r="BH134" s="160" t="e">
        <f t="shared" si="13"/>
        <v>#DIV/0!</v>
      </c>
      <c r="BI134" s="160" t="e">
        <f t="shared" si="14"/>
        <v>#DIV/0!</v>
      </c>
      <c r="BJ134" s="160" t="e">
        <f t="shared" si="71"/>
        <v>#DIV/0!</v>
      </c>
      <c r="BK134" s="160" t="e">
        <f t="shared" si="71"/>
        <v>#DIV/0!</v>
      </c>
      <c r="BL134" s="160" t="e">
        <f t="shared" si="16"/>
        <v>#DIV/0!</v>
      </c>
      <c r="BM134" s="160" t="e">
        <f t="shared" si="17"/>
        <v>#DIV/0!</v>
      </c>
      <c r="BN134" s="160" t="e">
        <f t="shared" si="18"/>
        <v>#DIV/0!</v>
      </c>
      <c r="BO134" s="160" t="e">
        <f t="shared" si="72"/>
        <v>#DIV/0!</v>
      </c>
      <c r="BP134" s="160" t="e">
        <f t="shared" si="72"/>
        <v>#DIV/0!</v>
      </c>
      <c r="BQ134" s="160" t="e">
        <f t="shared" si="72"/>
        <v>#DIV/0!</v>
      </c>
      <c r="BR134" s="160" t="e">
        <f t="shared" si="72"/>
        <v>#DIV/0!</v>
      </c>
      <c r="BS134" s="2154"/>
      <c r="BT134" s="2154"/>
      <c r="BU134" s="2154"/>
      <c r="BV134" s="2154"/>
      <c r="BW134" s="2154"/>
      <c r="BX134" s="2154"/>
      <c r="BY134" s="2154"/>
      <c r="BZ134" s="2154"/>
      <c r="CA134" s="2151"/>
      <c r="CB134" s="8"/>
      <c r="CC134" s="2179"/>
      <c r="CD134" s="2154"/>
      <c r="CE134" s="2154"/>
      <c r="CF134" s="2151"/>
      <c r="CG134" s="2289"/>
      <c r="CH134" s="8"/>
      <c r="CI134" s="8"/>
      <c r="CJ134" s="8"/>
      <c r="CK134" s="8"/>
      <c r="CL134" s="8"/>
      <c r="CM134" s="8"/>
      <c r="CN134" s="8"/>
      <c r="CO134" s="8"/>
      <c r="CP134" s="8"/>
      <c r="CQ134" s="8"/>
      <c r="CR134" s="8"/>
      <c r="CS134" s="8"/>
      <c r="CT134" s="8"/>
    </row>
    <row r="135" spans="1:98" ht="14.25" customHeight="1">
      <c r="A135" s="2124">
        <v>19</v>
      </c>
      <c r="B135" s="2127"/>
      <c r="C135" s="2252"/>
      <c r="D135" s="2157"/>
      <c r="E135" s="2252"/>
      <c r="F135" s="66"/>
      <c r="G135" s="135"/>
      <c r="H135" s="2139"/>
      <c r="I135" s="69"/>
      <c r="J135" s="70"/>
      <c r="K135" s="70"/>
      <c r="L135" s="70"/>
      <c r="M135" s="2148"/>
      <c r="N135" s="2263">
        <f>+P135+P136+P137+P138+P139+P140+P141+P142+P143+P144</f>
        <v>0</v>
      </c>
      <c r="O135" s="72"/>
      <c r="P135" s="73"/>
      <c r="Q135" s="2264"/>
      <c r="R135" s="2265"/>
      <c r="S135" s="2265"/>
      <c r="T135" s="2266"/>
      <c r="U135" s="138"/>
      <c r="V135" s="75">
        <v>1</v>
      </c>
      <c r="W135" s="72"/>
      <c r="X135" s="236"/>
      <c r="Y135" s="236"/>
      <c r="Z135" s="210"/>
      <c r="AA135" s="78"/>
      <c r="AB135" s="79"/>
      <c r="AC135" s="79"/>
      <c r="AD135" s="80"/>
      <c r="AE135" s="138"/>
      <c r="AF135" s="81"/>
      <c r="AG135" s="82"/>
      <c r="AH135" s="82"/>
      <c r="AI135" s="82"/>
      <c r="AJ135" s="83"/>
      <c r="AK135" s="84"/>
      <c r="AL135" s="85"/>
      <c r="AM135" s="85"/>
      <c r="AN135" s="86"/>
      <c r="AO135" s="162"/>
      <c r="AP135" s="87"/>
      <c r="AQ135" s="88"/>
      <c r="AR135" s="89"/>
      <c r="AS135" s="90" t="e">
        <f t="shared" si="0"/>
        <v>#DIV/0!</v>
      </c>
      <c r="AT135" s="164" t="e">
        <f t="shared" si="1"/>
        <v>#DIV/0!</v>
      </c>
      <c r="AU135" s="164" t="e">
        <f t="shared" si="2"/>
        <v>#DIV/0!</v>
      </c>
      <c r="AV135" s="164" t="e">
        <f t="shared" si="3"/>
        <v>#DIV/0!</v>
      </c>
      <c r="AW135" s="176" t="e">
        <f t="shared" si="4"/>
        <v>#DIV/0!</v>
      </c>
      <c r="AX135" s="176" t="e">
        <f t="shared" si="5"/>
        <v>#DIV/0!</v>
      </c>
      <c r="AY135" s="176" t="e">
        <f t="shared" si="6"/>
        <v>#DIV/0!</v>
      </c>
      <c r="AZ135" s="176" t="e">
        <f t="shared" si="7"/>
        <v>#DIV/0!</v>
      </c>
      <c r="BA135" s="165" t="e">
        <f t="shared" si="8"/>
        <v>#DIV/0!</v>
      </c>
      <c r="BB135" s="165" t="e">
        <f t="shared" si="9"/>
        <v>#DIV/0!</v>
      </c>
      <c r="BC135" s="165" t="e">
        <f t="shared" si="10"/>
        <v>#DIV/0!</v>
      </c>
      <c r="BD135" s="165" t="e">
        <f t="shared" si="11"/>
        <v>#DIV/0!</v>
      </c>
      <c r="BE135" s="166">
        <v>0.2</v>
      </c>
      <c r="BF135" s="166">
        <v>0.8</v>
      </c>
      <c r="BG135" s="165" t="e">
        <f t="shared" si="12"/>
        <v>#DIV/0!</v>
      </c>
      <c r="BH135" s="165" t="e">
        <f t="shared" si="13"/>
        <v>#DIV/0!</v>
      </c>
      <c r="BI135" s="165" t="e">
        <f t="shared" si="14"/>
        <v>#DIV/0!</v>
      </c>
      <c r="BJ135" s="165" t="e">
        <f t="shared" si="71"/>
        <v>#DIV/0!</v>
      </c>
      <c r="BK135" s="165" t="e">
        <f t="shared" si="71"/>
        <v>#DIV/0!</v>
      </c>
      <c r="BL135" s="165" t="e">
        <f t="shared" si="16"/>
        <v>#DIV/0!</v>
      </c>
      <c r="BM135" s="165" t="e">
        <f t="shared" si="17"/>
        <v>#DIV/0!</v>
      </c>
      <c r="BN135" s="165" t="e">
        <f t="shared" si="18"/>
        <v>#DIV/0!</v>
      </c>
      <c r="BO135" s="165" t="e">
        <f t="shared" si="72"/>
        <v>#DIV/0!</v>
      </c>
      <c r="BP135" s="93" t="e">
        <f t="shared" si="72"/>
        <v>#DIV/0!</v>
      </c>
      <c r="BQ135" s="93" t="e">
        <f t="shared" si="72"/>
        <v>#DIV/0!</v>
      </c>
      <c r="BR135" s="93" t="e">
        <f t="shared" si="72"/>
        <v>#DIV/0!</v>
      </c>
      <c r="BS135" s="2152" t="e">
        <f t="shared" ref="BS135:BV135" si="75">AVERAGEIF(BO135:BO144,"&lt;&gt;#¡DIV/0!")</f>
        <v>#DIV/0!</v>
      </c>
      <c r="BT135" s="2152" t="e">
        <f t="shared" si="75"/>
        <v>#DIV/0!</v>
      </c>
      <c r="BU135" s="2152" t="e">
        <f t="shared" si="75"/>
        <v>#DIV/0!</v>
      </c>
      <c r="BV135" s="2152" t="e">
        <f t="shared" si="75"/>
        <v>#DIV/0!</v>
      </c>
      <c r="BW135" s="2155" t="e">
        <f>+C135*BS135</f>
        <v>#DIV/0!</v>
      </c>
      <c r="BX135" s="2155" t="e">
        <f>+C135*BT135</f>
        <v>#DIV/0!</v>
      </c>
      <c r="BY135" s="2155" t="e">
        <f>+C135*BU135</f>
        <v>#DIV/0!</v>
      </c>
      <c r="BZ135" s="2155" t="e">
        <f>+C135*BV135</f>
        <v>#DIV/0!</v>
      </c>
      <c r="CA135" s="2149" t="e">
        <f>SUM(BW135:BZ144)</f>
        <v>#DIV/0!</v>
      </c>
      <c r="CB135" s="8"/>
      <c r="CC135" s="2273" t="e">
        <f t="shared" ref="CC135:CF135" si="76">+Q135/$N$135</f>
        <v>#DIV/0!</v>
      </c>
      <c r="CD135" s="2267" t="e">
        <f t="shared" si="76"/>
        <v>#DIV/0!</v>
      </c>
      <c r="CE135" s="2267" t="e">
        <f t="shared" si="76"/>
        <v>#DIV/0!</v>
      </c>
      <c r="CF135" s="2297" t="e">
        <f t="shared" si="76"/>
        <v>#DIV/0!</v>
      </c>
      <c r="CG135" s="2287" t="e">
        <f>AVERAGE(CC135:CF144)</f>
        <v>#DIV/0!</v>
      </c>
      <c r="CH135" s="8"/>
      <c r="CI135" s="8"/>
      <c r="CJ135" s="8"/>
      <c r="CK135" s="8"/>
      <c r="CL135" s="8"/>
      <c r="CM135" s="8"/>
      <c r="CN135" s="8"/>
      <c r="CO135" s="8"/>
      <c r="CP135" s="8"/>
      <c r="CQ135" s="8"/>
      <c r="CR135" s="8"/>
      <c r="CS135" s="8"/>
      <c r="CT135" s="8"/>
    </row>
    <row r="136" spans="1:98" ht="14.25" customHeight="1">
      <c r="A136" s="2184"/>
      <c r="B136" s="2261"/>
      <c r="C136" s="2254"/>
      <c r="D136" s="2261"/>
      <c r="E136" s="2254"/>
      <c r="F136" s="95"/>
      <c r="G136" s="142"/>
      <c r="H136" s="2150"/>
      <c r="I136" s="97"/>
      <c r="J136" s="98"/>
      <c r="K136" s="98"/>
      <c r="L136" s="98"/>
      <c r="M136" s="2150"/>
      <c r="N136" s="2184"/>
      <c r="O136" s="99"/>
      <c r="P136" s="100"/>
      <c r="Q136" s="2184"/>
      <c r="R136" s="2153"/>
      <c r="S136" s="2153"/>
      <c r="T136" s="2150"/>
      <c r="U136" s="27"/>
      <c r="V136" s="101">
        <v>2</v>
      </c>
      <c r="W136" s="120"/>
      <c r="X136" s="234"/>
      <c r="Y136" s="234"/>
      <c r="Z136" s="211"/>
      <c r="AA136" s="104"/>
      <c r="AB136" s="105"/>
      <c r="AC136" s="105"/>
      <c r="AD136" s="106"/>
      <c r="AE136" s="138"/>
      <c r="AF136" s="107"/>
      <c r="AG136" s="108"/>
      <c r="AH136" s="108"/>
      <c r="AI136" s="108"/>
      <c r="AJ136" s="109"/>
      <c r="AK136" s="110"/>
      <c r="AL136" s="111"/>
      <c r="AM136" s="111"/>
      <c r="AN136" s="112"/>
      <c r="AO136" s="8"/>
      <c r="AP136" s="113"/>
      <c r="AQ136" s="114"/>
      <c r="AR136" s="89"/>
      <c r="AS136" s="115" t="e">
        <f t="shared" si="0"/>
        <v>#DIV/0!</v>
      </c>
      <c r="AT136" s="116" t="e">
        <f t="shared" si="1"/>
        <v>#DIV/0!</v>
      </c>
      <c r="AU136" s="116" t="e">
        <f t="shared" si="2"/>
        <v>#DIV/0!</v>
      </c>
      <c r="AV136" s="116" t="e">
        <f t="shared" si="3"/>
        <v>#DIV/0!</v>
      </c>
      <c r="AW136" s="148" t="e">
        <f t="shared" si="4"/>
        <v>#DIV/0!</v>
      </c>
      <c r="AX136" s="148" t="e">
        <f t="shared" si="5"/>
        <v>#DIV/0!</v>
      </c>
      <c r="AY136" s="148" t="e">
        <f t="shared" si="6"/>
        <v>#DIV/0!</v>
      </c>
      <c r="AZ136" s="148" t="e">
        <f t="shared" si="7"/>
        <v>#DIV/0!</v>
      </c>
      <c r="BA136" s="117" t="e">
        <f t="shared" si="8"/>
        <v>#DIV/0!</v>
      </c>
      <c r="BB136" s="117" t="e">
        <f t="shared" si="9"/>
        <v>#DIV/0!</v>
      </c>
      <c r="BC136" s="117" t="e">
        <f t="shared" si="10"/>
        <v>#DIV/0!</v>
      </c>
      <c r="BD136" s="117" t="e">
        <f t="shared" si="11"/>
        <v>#DIV/0!</v>
      </c>
      <c r="BE136" s="118">
        <v>0.2</v>
      </c>
      <c r="BF136" s="118">
        <v>0.8</v>
      </c>
      <c r="BG136" s="117" t="e">
        <f t="shared" si="12"/>
        <v>#DIV/0!</v>
      </c>
      <c r="BH136" s="117" t="e">
        <f t="shared" si="13"/>
        <v>#DIV/0!</v>
      </c>
      <c r="BI136" s="117" t="e">
        <f t="shared" si="14"/>
        <v>#DIV/0!</v>
      </c>
      <c r="BJ136" s="117" t="e">
        <f t="shared" si="71"/>
        <v>#DIV/0!</v>
      </c>
      <c r="BK136" s="117" t="e">
        <f t="shared" si="71"/>
        <v>#DIV/0!</v>
      </c>
      <c r="BL136" s="117" t="e">
        <f t="shared" si="16"/>
        <v>#DIV/0!</v>
      </c>
      <c r="BM136" s="117" t="e">
        <f t="shared" si="17"/>
        <v>#DIV/0!</v>
      </c>
      <c r="BN136" s="117" t="e">
        <f t="shared" si="18"/>
        <v>#DIV/0!</v>
      </c>
      <c r="BO136" s="117" t="e">
        <f t="shared" si="72"/>
        <v>#DIV/0!</v>
      </c>
      <c r="BP136" s="117" t="e">
        <f t="shared" si="72"/>
        <v>#DIV/0!</v>
      </c>
      <c r="BQ136" s="117" t="e">
        <f t="shared" si="72"/>
        <v>#DIV/0!</v>
      </c>
      <c r="BR136" s="117" t="e">
        <f t="shared" si="72"/>
        <v>#DIV/0!</v>
      </c>
      <c r="BS136" s="2153"/>
      <c r="BT136" s="2153"/>
      <c r="BU136" s="2153"/>
      <c r="BV136" s="2153"/>
      <c r="BW136" s="2153"/>
      <c r="BX136" s="2153"/>
      <c r="BY136" s="2153"/>
      <c r="BZ136" s="2153"/>
      <c r="CA136" s="2150"/>
      <c r="CB136" s="8"/>
      <c r="CC136" s="2184"/>
      <c r="CD136" s="2153"/>
      <c r="CE136" s="2153"/>
      <c r="CF136" s="2150"/>
      <c r="CG136" s="2288"/>
      <c r="CH136" s="8"/>
      <c r="CI136" s="8"/>
      <c r="CJ136" s="8"/>
      <c r="CK136" s="8"/>
      <c r="CL136" s="8"/>
      <c r="CM136" s="8"/>
      <c r="CN136" s="8"/>
      <c r="CO136" s="8"/>
      <c r="CP136" s="8"/>
      <c r="CQ136" s="8"/>
      <c r="CR136" s="8"/>
      <c r="CS136" s="8"/>
      <c r="CT136" s="8"/>
    </row>
    <row r="137" spans="1:98" ht="14.25" customHeight="1">
      <c r="A137" s="2184"/>
      <c r="B137" s="2261"/>
      <c r="C137" s="2254"/>
      <c r="D137" s="2261"/>
      <c r="E137" s="2254"/>
      <c r="F137" s="95"/>
      <c r="G137" s="142"/>
      <c r="H137" s="2150"/>
      <c r="I137" s="97"/>
      <c r="J137" s="98"/>
      <c r="K137" s="98"/>
      <c r="L137" s="98"/>
      <c r="M137" s="2150"/>
      <c r="N137" s="2184"/>
      <c r="O137" s="99"/>
      <c r="P137" s="100"/>
      <c r="Q137" s="2184"/>
      <c r="R137" s="2153"/>
      <c r="S137" s="2153"/>
      <c r="T137" s="2150"/>
      <c r="U137" s="27"/>
      <c r="V137" s="101">
        <v>3</v>
      </c>
      <c r="W137" s="120"/>
      <c r="X137" s="234"/>
      <c r="Y137" s="234"/>
      <c r="Z137" s="211"/>
      <c r="AA137" s="104"/>
      <c r="AB137" s="105"/>
      <c r="AC137" s="105"/>
      <c r="AD137" s="106"/>
      <c r="AE137" s="138"/>
      <c r="AF137" s="107"/>
      <c r="AG137" s="108"/>
      <c r="AH137" s="108"/>
      <c r="AI137" s="108"/>
      <c r="AJ137" s="109"/>
      <c r="AK137" s="110"/>
      <c r="AL137" s="111"/>
      <c r="AM137" s="111"/>
      <c r="AN137" s="112"/>
      <c r="AO137" s="8"/>
      <c r="AP137" s="113"/>
      <c r="AQ137" s="114"/>
      <c r="AR137" s="89"/>
      <c r="AS137" s="115" t="e">
        <f t="shared" si="0"/>
        <v>#DIV/0!</v>
      </c>
      <c r="AT137" s="116" t="e">
        <f t="shared" si="1"/>
        <v>#DIV/0!</v>
      </c>
      <c r="AU137" s="116" t="e">
        <f t="shared" si="2"/>
        <v>#DIV/0!</v>
      </c>
      <c r="AV137" s="116" t="e">
        <f t="shared" si="3"/>
        <v>#DIV/0!</v>
      </c>
      <c r="AW137" s="148" t="e">
        <f t="shared" si="4"/>
        <v>#DIV/0!</v>
      </c>
      <c r="AX137" s="148" t="e">
        <f t="shared" si="5"/>
        <v>#DIV/0!</v>
      </c>
      <c r="AY137" s="148" t="e">
        <f t="shared" si="6"/>
        <v>#DIV/0!</v>
      </c>
      <c r="AZ137" s="148" t="e">
        <f t="shared" si="7"/>
        <v>#DIV/0!</v>
      </c>
      <c r="BA137" s="117" t="e">
        <f t="shared" si="8"/>
        <v>#DIV/0!</v>
      </c>
      <c r="BB137" s="117" t="e">
        <f t="shared" si="9"/>
        <v>#DIV/0!</v>
      </c>
      <c r="BC137" s="117" t="e">
        <f t="shared" si="10"/>
        <v>#DIV/0!</v>
      </c>
      <c r="BD137" s="117" t="e">
        <f t="shared" si="11"/>
        <v>#DIV/0!</v>
      </c>
      <c r="BE137" s="118">
        <v>0.2</v>
      </c>
      <c r="BF137" s="118">
        <v>0.8</v>
      </c>
      <c r="BG137" s="117" t="e">
        <f t="shared" si="12"/>
        <v>#DIV/0!</v>
      </c>
      <c r="BH137" s="117" t="e">
        <f t="shared" si="13"/>
        <v>#DIV/0!</v>
      </c>
      <c r="BI137" s="117" t="e">
        <f t="shared" si="14"/>
        <v>#DIV/0!</v>
      </c>
      <c r="BJ137" s="117" t="e">
        <f t="shared" si="71"/>
        <v>#DIV/0!</v>
      </c>
      <c r="BK137" s="117" t="e">
        <f t="shared" si="71"/>
        <v>#DIV/0!</v>
      </c>
      <c r="BL137" s="117" t="e">
        <f t="shared" si="16"/>
        <v>#DIV/0!</v>
      </c>
      <c r="BM137" s="117" t="e">
        <f t="shared" si="17"/>
        <v>#DIV/0!</v>
      </c>
      <c r="BN137" s="117" t="e">
        <f t="shared" si="18"/>
        <v>#DIV/0!</v>
      </c>
      <c r="BO137" s="117" t="e">
        <f t="shared" si="72"/>
        <v>#DIV/0!</v>
      </c>
      <c r="BP137" s="117" t="e">
        <f t="shared" si="72"/>
        <v>#DIV/0!</v>
      </c>
      <c r="BQ137" s="117" t="e">
        <f t="shared" si="72"/>
        <v>#DIV/0!</v>
      </c>
      <c r="BR137" s="117" t="e">
        <f t="shared" si="72"/>
        <v>#DIV/0!</v>
      </c>
      <c r="BS137" s="2153"/>
      <c r="BT137" s="2153"/>
      <c r="BU137" s="2153"/>
      <c r="BV137" s="2153"/>
      <c r="BW137" s="2153"/>
      <c r="BX137" s="2153"/>
      <c r="BY137" s="2153"/>
      <c r="BZ137" s="2153"/>
      <c r="CA137" s="2150"/>
      <c r="CB137" s="8"/>
      <c r="CC137" s="2184"/>
      <c r="CD137" s="2153"/>
      <c r="CE137" s="2153"/>
      <c r="CF137" s="2150"/>
      <c r="CG137" s="2288"/>
      <c r="CH137" s="8"/>
      <c r="CI137" s="8"/>
      <c r="CJ137" s="8"/>
      <c r="CK137" s="8"/>
      <c r="CL137" s="8"/>
      <c r="CM137" s="8"/>
      <c r="CN137" s="8"/>
      <c r="CO137" s="8"/>
      <c r="CP137" s="8"/>
      <c r="CQ137" s="8"/>
      <c r="CR137" s="8"/>
      <c r="CS137" s="8"/>
      <c r="CT137" s="8"/>
    </row>
    <row r="138" spans="1:98" ht="14.25" customHeight="1">
      <c r="A138" s="2184"/>
      <c r="B138" s="2261"/>
      <c r="C138" s="2254"/>
      <c r="D138" s="2261"/>
      <c r="E138" s="2254"/>
      <c r="F138" s="95"/>
      <c r="G138" s="142"/>
      <c r="H138" s="2150"/>
      <c r="I138" s="97"/>
      <c r="J138" s="98"/>
      <c r="K138" s="98"/>
      <c r="L138" s="98"/>
      <c r="M138" s="2150"/>
      <c r="N138" s="2184"/>
      <c r="O138" s="99"/>
      <c r="P138" s="100"/>
      <c r="Q138" s="2184"/>
      <c r="R138" s="2153"/>
      <c r="S138" s="2153"/>
      <c r="T138" s="2150"/>
      <c r="U138" s="27"/>
      <c r="V138" s="101">
        <v>4</v>
      </c>
      <c r="W138" s="120"/>
      <c r="X138" s="234"/>
      <c r="Y138" s="234"/>
      <c r="Z138" s="211"/>
      <c r="AA138" s="104"/>
      <c r="AB138" s="105"/>
      <c r="AC138" s="105"/>
      <c r="AD138" s="106"/>
      <c r="AE138" s="138"/>
      <c r="AF138" s="107"/>
      <c r="AG138" s="108"/>
      <c r="AH138" s="108"/>
      <c r="AI138" s="108"/>
      <c r="AJ138" s="109"/>
      <c r="AK138" s="110"/>
      <c r="AL138" s="111"/>
      <c r="AM138" s="111"/>
      <c r="AN138" s="112"/>
      <c r="AO138" s="8"/>
      <c r="AP138" s="113"/>
      <c r="AQ138" s="114"/>
      <c r="AR138" s="89"/>
      <c r="AS138" s="115" t="e">
        <f t="shared" si="0"/>
        <v>#DIV/0!</v>
      </c>
      <c r="AT138" s="116" t="e">
        <f t="shared" si="1"/>
        <v>#DIV/0!</v>
      </c>
      <c r="AU138" s="116" t="e">
        <f t="shared" si="2"/>
        <v>#DIV/0!</v>
      </c>
      <c r="AV138" s="116" t="e">
        <f t="shared" si="3"/>
        <v>#DIV/0!</v>
      </c>
      <c r="AW138" s="148" t="e">
        <f t="shared" si="4"/>
        <v>#DIV/0!</v>
      </c>
      <c r="AX138" s="148" t="e">
        <f t="shared" si="5"/>
        <v>#DIV/0!</v>
      </c>
      <c r="AY138" s="148" t="e">
        <f t="shared" si="6"/>
        <v>#DIV/0!</v>
      </c>
      <c r="AZ138" s="148" t="e">
        <f t="shared" si="7"/>
        <v>#DIV/0!</v>
      </c>
      <c r="BA138" s="117" t="e">
        <f t="shared" si="8"/>
        <v>#DIV/0!</v>
      </c>
      <c r="BB138" s="117" t="e">
        <f t="shared" si="9"/>
        <v>#DIV/0!</v>
      </c>
      <c r="BC138" s="117" t="e">
        <f t="shared" si="10"/>
        <v>#DIV/0!</v>
      </c>
      <c r="BD138" s="117" t="e">
        <f t="shared" si="11"/>
        <v>#DIV/0!</v>
      </c>
      <c r="BE138" s="118">
        <v>0.2</v>
      </c>
      <c r="BF138" s="118">
        <v>0.8</v>
      </c>
      <c r="BG138" s="117" t="e">
        <f t="shared" si="12"/>
        <v>#DIV/0!</v>
      </c>
      <c r="BH138" s="117" t="e">
        <f t="shared" si="13"/>
        <v>#DIV/0!</v>
      </c>
      <c r="BI138" s="117" t="e">
        <f t="shared" si="14"/>
        <v>#DIV/0!</v>
      </c>
      <c r="BJ138" s="117" t="e">
        <f t="shared" si="71"/>
        <v>#DIV/0!</v>
      </c>
      <c r="BK138" s="117" t="e">
        <f t="shared" si="71"/>
        <v>#DIV/0!</v>
      </c>
      <c r="BL138" s="117" t="e">
        <f t="shared" si="16"/>
        <v>#DIV/0!</v>
      </c>
      <c r="BM138" s="117" t="e">
        <f t="shared" si="17"/>
        <v>#DIV/0!</v>
      </c>
      <c r="BN138" s="117" t="e">
        <f t="shared" si="18"/>
        <v>#DIV/0!</v>
      </c>
      <c r="BO138" s="117" t="e">
        <f t="shared" si="72"/>
        <v>#DIV/0!</v>
      </c>
      <c r="BP138" s="117" t="e">
        <f t="shared" si="72"/>
        <v>#DIV/0!</v>
      </c>
      <c r="BQ138" s="117" t="e">
        <f t="shared" si="72"/>
        <v>#DIV/0!</v>
      </c>
      <c r="BR138" s="117" t="e">
        <f t="shared" si="72"/>
        <v>#DIV/0!</v>
      </c>
      <c r="BS138" s="2153"/>
      <c r="BT138" s="2153"/>
      <c r="BU138" s="2153"/>
      <c r="BV138" s="2153"/>
      <c r="BW138" s="2153"/>
      <c r="BX138" s="2153"/>
      <c r="BY138" s="2153"/>
      <c r="BZ138" s="2153"/>
      <c r="CA138" s="2150"/>
      <c r="CB138" s="8"/>
      <c r="CC138" s="2184"/>
      <c r="CD138" s="2153"/>
      <c r="CE138" s="2153"/>
      <c r="CF138" s="2150"/>
      <c r="CG138" s="2288"/>
      <c r="CH138" s="8"/>
      <c r="CI138" s="8"/>
      <c r="CJ138" s="8"/>
      <c r="CK138" s="8"/>
      <c r="CL138" s="8"/>
      <c r="CM138" s="8"/>
      <c r="CN138" s="8"/>
      <c r="CO138" s="8"/>
      <c r="CP138" s="8"/>
      <c r="CQ138" s="8"/>
      <c r="CR138" s="8"/>
      <c r="CS138" s="8"/>
      <c r="CT138" s="8"/>
    </row>
    <row r="139" spans="1:98" ht="14.25" customHeight="1">
      <c r="A139" s="2184"/>
      <c r="B139" s="2261"/>
      <c r="C139" s="2254"/>
      <c r="D139" s="2261"/>
      <c r="E139" s="2254"/>
      <c r="F139" s="95"/>
      <c r="G139" s="142"/>
      <c r="H139" s="2150"/>
      <c r="I139" s="97"/>
      <c r="J139" s="98"/>
      <c r="K139" s="98"/>
      <c r="L139" s="98"/>
      <c r="M139" s="2150"/>
      <c r="N139" s="2184"/>
      <c r="O139" s="99"/>
      <c r="P139" s="100"/>
      <c r="Q139" s="2184"/>
      <c r="R139" s="2153"/>
      <c r="S139" s="2153"/>
      <c r="T139" s="2150"/>
      <c r="U139" s="27"/>
      <c r="V139" s="101">
        <v>5</v>
      </c>
      <c r="W139" s="120"/>
      <c r="X139" s="234"/>
      <c r="Y139" s="234"/>
      <c r="Z139" s="211"/>
      <c r="AA139" s="104"/>
      <c r="AB139" s="105"/>
      <c r="AC139" s="105"/>
      <c r="AD139" s="106"/>
      <c r="AE139" s="138"/>
      <c r="AF139" s="107"/>
      <c r="AG139" s="108"/>
      <c r="AH139" s="108"/>
      <c r="AI139" s="108"/>
      <c r="AJ139" s="109"/>
      <c r="AK139" s="110"/>
      <c r="AL139" s="111"/>
      <c r="AM139" s="111"/>
      <c r="AN139" s="112"/>
      <c r="AO139" s="8"/>
      <c r="AP139" s="113"/>
      <c r="AQ139" s="114"/>
      <c r="AR139" s="89"/>
      <c r="AS139" s="115" t="e">
        <f t="shared" si="0"/>
        <v>#DIV/0!</v>
      </c>
      <c r="AT139" s="116" t="e">
        <f t="shared" si="1"/>
        <v>#DIV/0!</v>
      </c>
      <c r="AU139" s="116" t="e">
        <f t="shared" si="2"/>
        <v>#DIV/0!</v>
      </c>
      <c r="AV139" s="116" t="e">
        <f t="shared" si="3"/>
        <v>#DIV/0!</v>
      </c>
      <c r="AW139" s="148" t="e">
        <f t="shared" si="4"/>
        <v>#DIV/0!</v>
      </c>
      <c r="AX139" s="148" t="e">
        <f t="shared" si="5"/>
        <v>#DIV/0!</v>
      </c>
      <c r="AY139" s="148" t="e">
        <f t="shared" si="6"/>
        <v>#DIV/0!</v>
      </c>
      <c r="AZ139" s="148" t="e">
        <f t="shared" si="7"/>
        <v>#DIV/0!</v>
      </c>
      <c r="BA139" s="117" t="e">
        <f t="shared" si="8"/>
        <v>#DIV/0!</v>
      </c>
      <c r="BB139" s="117" t="e">
        <f t="shared" si="9"/>
        <v>#DIV/0!</v>
      </c>
      <c r="BC139" s="117" t="e">
        <f t="shared" si="10"/>
        <v>#DIV/0!</v>
      </c>
      <c r="BD139" s="117" t="e">
        <f t="shared" si="11"/>
        <v>#DIV/0!</v>
      </c>
      <c r="BE139" s="118">
        <v>0.2</v>
      </c>
      <c r="BF139" s="118">
        <v>0.8</v>
      </c>
      <c r="BG139" s="117" t="e">
        <f t="shared" si="12"/>
        <v>#DIV/0!</v>
      </c>
      <c r="BH139" s="117" t="e">
        <f t="shared" si="13"/>
        <v>#DIV/0!</v>
      </c>
      <c r="BI139" s="117" t="e">
        <f t="shared" si="14"/>
        <v>#DIV/0!</v>
      </c>
      <c r="BJ139" s="117" t="e">
        <f t="shared" si="71"/>
        <v>#DIV/0!</v>
      </c>
      <c r="BK139" s="117" t="e">
        <f t="shared" si="71"/>
        <v>#DIV/0!</v>
      </c>
      <c r="BL139" s="117" t="e">
        <f t="shared" si="16"/>
        <v>#DIV/0!</v>
      </c>
      <c r="BM139" s="117" t="e">
        <f t="shared" si="17"/>
        <v>#DIV/0!</v>
      </c>
      <c r="BN139" s="117" t="e">
        <f t="shared" si="18"/>
        <v>#DIV/0!</v>
      </c>
      <c r="BO139" s="117" t="e">
        <f t="shared" si="72"/>
        <v>#DIV/0!</v>
      </c>
      <c r="BP139" s="117" t="e">
        <f t="shared" si="72"/>
        <v>#DIV/0!</v>
      </c>
      <c r="BQ139" s="117" t="e">
        <f t="shared" si="72"/>
        <v>#DIV/0!</v>
      </c>
      <c r="BR139" s="117" t="e">
        <f t="shared" si="72"/>
        <v>#DIV/0!</v>
      </c>
      <c r="BS139" s="2153"/>
      <c r="BT139" s="2153"/>
      <c r="BU139" s="2153"/>
      <c r="BV139" s="2153"/>
      <c r="BW139" s="2153"/>
      <c r="BX139" s="2153"/>
      <c r="BY139" s="2153"/>
      <c r="BZ139" s="2153"/>
      <c r="CA139" s="2150"/>
      <c r="CB139" s="8"/>
      <c r="CC139" s="2184"/>
      <c r="CD139" s="2153"/>
      <c r="CE139" s="2153"/>
      <c r="CF139" s="2150"/>
      <c r="CG139" s="2288"/>
      <c r="CH139" s="8"/>
      <c r="CI139" s="8"/>
      <c r="CJ139" s="8"/>
      <c r="CK139" s="8"/>
      <c r="CL139" s="8"/>
      <c r="CM139" s="8"/>
      <c r="CN139" s="8"/>
      <c r="CO139" s="8"/>
      <c r="CP139" s="8"/>
      <c r="CQ139" s="8"/>
      <c r="CR139" s="8"/>
      <c r="CS139" s="8"/>
      <c r="CT139" s="8"/>
    </row>
    <row r="140" spans="1:98" ht="14.25" customHeight="1">
      <c r="A140" s="2184"/>
      <c r="B140" s="2261"/>
      <c r="C140" s="2254"/>
      <c r="D140" s="2261"/>
      <c r="E140" s="2254"/>
      <c r="F140" s="95"/>
      <c r="G140" s="142"/>
      <c r="H140" s="2150"/>
      <c r="I140" s="97"/>
      <c r="J140" s="98"/>
      <c r="K140" s="98"/>
      <c r="L140" s="98"/>
      <c r="M140" s="2150"/>
      <c r="N140" s="2184"/>
      <c r="O140" s="99"/>
      <c r="P140" s="100"/>
      <c r="Q140" s="2184"/>
      <c r="R140" s="2153"/>
      <c r="S140" s="2153"/>
      <c r="T140" s="2150"/>
      <c r="U140" s="27"/>
      <c r="V140" s="101">
        <v>6</v>
      </c>
      <c r="W140" s="120"/>
      <c r="X140" s="234"/>
      <c r="Y140" s="234"/>
      <c r="Z140" s="211"/>
      <c r="AA140" s="104"/>
      <c r="AB140" s="105"/>
      <c r="AC140" s="105"/>
      <c r="AD140" s="106"/>
      <c r="AE140" s="138"/>
      <c r="AF140" s="107"/>
      <c r="AG140" s="108"/>
      <c r="AH140" s="108"/>
      <c r="AI140" s="108"/>
      <c r="AJ140" s="109"/>
      <c r="AK140" s="110"/>
      <c r="AL140" s="111"/>
      <c r="AM140" s="111"/>
      <c r="AN140" s="112"/>
      <c r="AO140" s="8"/>
      <c r="AP140" s="113"/>
      <c r="AQ140" s="114"/>
      <c r="AR140" s="89"/>
      <c r="AS140" s="115" t="e">
        <f t="shared" si="0"/>
        <v>#DIV/0!</v>
      </c>
      <c r="AT140" s="116" t="e">
        <f t="shared" si="1"/>
        <v>#DIV/0!</v>
      </c>
      <c r="AU140" s="116" t="e">
        <f t="shared" si="2"/>
        <v>#DIV/0!</v>
      </c>
      <c r="AV140" s="116" t="e">
        <f t="shared" si="3"/>
        <v>#DIV/0!</v>
      </c>
      <c r="AW140" s="148" t="e">
        <f t="shared" si="4"/>
        <v>#DIV/0!</v>
      </c>
      <c r="AX140" s="148" t="e">
        <f t="shared" si="5"/>
        <v>#DIV/0!</v>
      </c>
      <c r="AY140" s="148" t="e">
        <f t="shared" si="6"/>
        <v>#DIV/0!</v>
      </c>
      <c r="AZ140" s="148" t="e">
        <f t="shared" si="7"/>
        <v>#DIV/0!</v>
      </c>
      <c r="BA140" s="117" t="e">
        <f t="shared" si="8"/>
        <v>#DIV/0!</v>
      </c>
      <c r="BB140" s="117" t="e">
        <f t="shared" si="9"/>
        <v>#DIV/0!</v>
      </c>
      <c r="BC140" s="117" t="e">
        <f t="shared" si="10"/>
        <v>#DIV/0!</v>
      </c>
      <c r="BD140" s="117" t="e">
        <f t="shared" si="11"/>
        <v>#DIV/0!</v>
      </c>
      <c r="BE140" s="118">
        <v>0.2</v>
      </c>
      <c r="BF140" s="118">
        <v>0.8</v>
      </c>
      <c r="BG140" s="117" t="e">
        <f t="shared" si="12"/>
        <v>#DIV/0!</v>
      </c>
      <c r="BH140" s="117" t="e">
        <f t="shared" si="13"/>
        <v>#DIV/0!</v>
      </c>
      <c r="BI140" s="117" t="e">
        <f t="shared" si="14"/>
        <v>#DIV/0!</v>
      </c>
      <c r="BJ140" s="117" t="e">
        <f t="shared" si="71"/>
        <v>#DIV/0!</v>
      </c>
      <c r="BK140" s="117" t="e">
        <f t="shared" si="71"/>
        <v>#DIV/0!</v>
      </c>
      <c r="BL140" s="117" t="e">
        <f t="shared" si="16"/>
        <v>#DIV/0!</v>
      </c>
      <c r="BM140" s="117" t="e">
        <f t="shared" si="17"/>
        <v>#DIV/0!</v>
      </c>
      <c r="BN140" s="117" t="e">
        <f t="shared" si="18"/>
        <v>#DIV/0!</v>
      </c>
      <c r="BO140" s="117" t="e">
        <f t="shared" si="72"/>
        <v>#DIV/0!</v>
      </c>
      <c r="BP140" s="117" t="e">
        <f t="shared" si="72"/>
        <v>#DIV/0!</v>
      </c>
      <c r="BQ140" s="117" t="e">
        <f t="shared" si="72"/>
        <v>#DIV/0!</v>
      </c>
      <c r="BR140" s="117" t="e">
        <f t="shared" si="72"/>
        <v>#DIV/0!</v>
      </c>
      <c r="BS140" s="2153"/>
      <c r="BT140" s="2153"/>
      <c r="BU140" s="2153"/>
      <c r="BV140" s="2153"/>
      <c r="BW140" s="2153"/>
      <c r="BX140" s="2153"/>
      <c r="BY140" s="2153"/>
      <c r="BZ140" s="2153"/>
      <c r="CA140" s="2150"/>
      <c r="CB140" s="8"/>
      <c r="CC140" s="2184"/>
      <c r="CD140" s="2153"/>
      <c r="CE140" s="2153"/>
      <c r="CF140" s="2150"/>
      <c r="CG140" s="2288"/>
      <c r="CH140" s="8"/>
      <c r="CI140" s="8"/>
      <c r="CJ140" s="8"/>
      <c r="CK140" s="8"/>
      <c r="CL140" s="8"/>
      <c r="CM140" s="8"/>
      <c r="CN140" s="8"/>
      <c r="CO140" s="8"/>
      <c r="CP140" s="8"/>
      <c r="CQ140" s="8"/>
      <c r="CR140" s="8"/>
      <c r="CS140" s="8"/>
      <c r="CT140" s="8"/>
    </row>
    <row r="141" spans="1:98" ht="14.25" customHeight="1">
      <c r="A141" s="2184"/>
      <c r="B141" s="2261"/>
      <c r="C141" s="2254"/>
      <c r="D141" s="2261"/>
      <c r="E141" s="2254"/>
      <c r="F141" s="95"/>
      <c r="G141" s="142"/>
      <c r="H141" s="2150"/>
      <c r="I141" s="97"/>
      <c r="J141" s="98"/>
      <c r="K141" s="98"/>
      <c r="L141" s="98"/>
      <c r="M141" s="2150"/>
      <c r="N141" s="2184"/>
      <c r="O141" s="99"/>
      <c r="P141" s="100"/>
      <c r="Q141" s="2184"/>
      <c r="R141" s="2153"/>
      <c r="S141" s="2153"/>
      <c r="T141" s="2150"/>
      <c r="U141" s="27"/>
      <c r="V141" s="101">
        <v>7</v>
      </c>
      <c r="W141" s="120"/>
      <c r="X141" s="234"/>
      <c r="Y141" s="234"/>
      <c r="Z141" s="211"/>
      <c r="AA141" s="104"/>
      <c r="AB141" s="105"/>
      <c r="AC141" s="105"/>
      <c r="AD141" s="106"/>
      <c r="AE141" s="138"/>
      <c r="AF141" s="107"/>
      <c r="AG141" s="108"/>
      <c r="AH141" s="108"/>
      <c r="AI141" s="108"/>
      <c r="AJ141" s="109"/>
      <c r="AK141" s="110"/>
      <c r="AL141" s="111"/>
      <c r="AM141" s="111"/>
      <c r="AN141" s="112"/>
      <c r="AO141" s="8"/>
      <c r="AP141" s="113"/>
      <c r="AQ141" s="114"/>
      <c r="AR141" s="89"/>
      <c r="AS141" s="115" t="e">
        <f t="shared" si="0"/>
        <v>#DIV/0!</v>
      </c>
      <c r="AT141" s="116" t="e">
        <f t="shared" si="1"/>
        <v>#DIV/0!</v>
      </c>
      <c r="AU141" s="116" t="e">
        <f t="shared" si="2"/>
        <v>#DIV/0!</v>
      </c>
      <c r="AV141" s="116" t="e">
        <f t="shared" si="3"/>
        <v>#DIV/0!</v>
      </c>
      <c r="AW141" s="148" t="e">
        <f t="shared" si="4"/>
        <v>#DIV/0!</v>
      </c>
      <c r="AX141" s="148" t="e">
        <f t="shared" si="5"/>
        <v>#DIV/0!</v>
      </c>
      <c r="AY141" s="148" t="e">
        <f t="shared" si="6"/>
        <v>#DIV/0!</v>
      </c>
      <c r="AZ141" s="148" t="e">
        <f t="shared" si="7"/>
        <v>#DIV/0!</v>
      </c>
      <c r="BA141" s="117" t="e">
        <f t="shared" si="8"/>
        <v>#DIV/0!</v>
      </c>
      <c r="BB141" s="117" t="e">
        <f t="shared" si="9"/>
        <v>#DIV/0!</v>
      </c>
      <c r="BC141" s="117" t="e">
        <f t="shared" si="10"/>
        <v>#DIV/0!</v>
      </c>
      <c r="BD141" s="117" t="e">
        <f t="shared" si="11"/>
        <v>#DIV/0!</v>
      </c>
      <c r="BE141" s="118">
        <v>0.2</v>
      </c>
      <c r="BF141" s="118">
        <v>0.8</v>
      </c>
      <c r="BG141" s="117" t="e">
        <f t="shared" si="12"/>
        <v>#DIV/0!</v>
      </c>
      <c r="BH141" s="117" t="e">
        <f t="shared" si="13"/>
        <v>#DIV/0!</v>
      </c>
      <c r="BI141" s="117" t="e">
        <f t="shared" si="14"/>
        <v>#DIV/0!</v>
      </c>
      <c r="BJ141" s="117" t="e">
        <f t="shared" ref="BJ141:BK156" si="77">+AZ141*BE141</f>
        <v>#DIV/0!</v>
      </c>
      <c r="BK141" s="117" t="e">
        <f t="shared" si="77"/>
        <v>#DIV/0!</v>
      </c>
      <c r="BL141" s="117" t="e">
        <f t="shared" si="16"/>
        <v>#DIV/0!</v>
      </c>
      <c r="BM141" s="117" t="e">
        <f t="shared" si="17"/>
        <v>#DIV/0!</v>
      </c>
      <c r="BN141" s="117" t="e">
        <f t="shared" si="18"/>
        <v>#DIV/0!</v>
      </c>
      <c r="BO141" s="117" t="e">
        <f t="shared" ref="BO141:BR156" si="78">+BG141+BK141</f>
        <v>#DIV/0!</v>
      </c>
      <c r="BP141" s="117" t="e">
        <f t="shared" si="78"/>
        <v>#DIV/0!</v>
      </c>
      <c r="BQ141" s="117" t="e">
        <f t="shared" si="78"/>
        <v>#DIV/0!</v>
      </c>
      <c r="BR141" s="117" t="e">
        <f t="shared" si="78"/>
        <v>#DIV/0!</v>
      </c>
      <c r="BS141" s="2153"/>
      <c r="BT141" s="2153"/>
      <c r="BU141" s="2153"/>
      <c r="BV141" s="2153"/>
      <c r="BW141" s="2153"/>
      <c r="BX141" s="2153"/>
      <c r="BY141" s="2153"/>
      <c r="BZ141" s="2153"/>
      <c r="CA141" s="2150"/>
      <c r="CB141" s="8"/>
      <c r="CC141" s="2184"/>
      <c r="CD141" s="2153"/>
      <c r="CE141" s="2153"/>
      <c r="CF141" s="2150"/>
      <c r="CG141" s="2288"/>
      <c r="CH141" s="8"/>
      <c r="CI141" s="8"/>
      <c r="CJ141" s="8"/>
      <c r="CK141" s="8"/>
      <c r="CL141" s="8"/>
      <c r="CM141" s="8"/>
      <c r="CN141" s="8"/>
      <c r="CO141" s="8"/>
      <c r="CP141" s="8"/>
      <c r="CQ141" s="8"/>
      <c r="CR141" s="8"/>
      <c r="CS141" s="8"/>
      <c r="CT141" s="8"/>
    </row>
    <row r="142" spans="1:98" ht="14.25" customHeight="1">
      <c r="A142" s="2184"/>
      <c r="B142" s="2261"/>
      <c r="C142" s="2254"/>
      <c r="D142" s="2261"/>
      <c r="E142" s="2254"/>
      <c r="F142" s="95"/>
      <c r="G142" s="142"/>
      <c r="H142" s="2150"/>
      <c r="I142" s="97"/>
      <c r="J142" s="98"/>
      <c r="K142" s="98"/>
      <c r="L142" s="98"/>
      <c r="M142" s="2150"/>
      <c r="N142" s="2184"/>
      <c r="O142" s="99"/>
      <c r="P142" s="100"/>
      <c r="Q142" s="2184"/>
      <c r="R142" s="2153"/>
      <c r="S142" s="2153"/>
      <c r="T142" s="2150"/>
      <c r="U142" s="27"/>
      <c r="V142" s="101">
        <v>8</v>
      </c>
      <c r="W142" s="120"/>
      <c r="X142" s="234"/>
      <c r="Y142" s="234"/>
      <c r="Z142" s="211"/>
      <c r="AA142" s="104"/>
      <c r="AB142" s="105"/>
      <c r="AC142" s="105"/>
      <c r="AD142" s="106"/>
      <c r="AE142" s="138"/>
      <c r="AF142" s="107"/>
      <c r="AG142" s="108"/>
      <c r="AH142" s="108"/>
      <c r="AI142" s="108"/>
      <c r="AJ142" s="109"/>
      <c r="AK142" s="110"/>
      <c r="AL142" s="111"/>
      <c r="AM142" s="111"/>
      <c r="AN142" s="112"/>
      <c r="AO142" s="8"/>
      <c r="AP142" s="113"/>
      <c r="AQ142" s="114"/>
      <c r="AR142" s="89"/>
      <c r="AS142" s="115" t="e">
        <f t="shared" si="0"/>
        <v>#DIV/0!</v>
      </c>
      <c r="AT142" s="116" t="e">
        <f t="shared" si="1"/>
        <v>#DIV/0!</v>
      </c>
      <c r="AU142" s="116" t="e">
        <f t="shared" si="2"/>
        <v>#DIV/0!</v>
      </c>
      <c r="AV142" s="116" t="e">
        <f t="shared" si="3"/>
        <v>#DIV/0!</v>
      </c>
      <c r="AW142" s="148" t="e">
        <f t="shared" si="4"/>
        <v>#DIV/0!</v>
      </c>
      <c r="AX142" s="148" t="e">
        <f t="shared" si="5"/>
        <v>#DIV/0!</v>
      </c>
      <c r="AY142" s="148" t="e">
        <f t="shared" si="6"/>
        <v>#DIV/0!</v>
      </c>
      <c r="AZ142" s="148" t="e">
        <f t="shared" si="7"/>
        <v>#DIV/0!</v>
      </c>
      <c r="BA142" s="117" t="e">
        <f t="shared" si="8"/>
        <v>#DIV/0!</v>
      </c>
      <c r="BB142" s="117" t="e">
        <f t="shared" si="9"/>
        <v>#DIV/0!</v>
      </c>
      <c r="BC142" s="117" t="e">
        <f t="shared" si="10"/>
        <v>#DIV/0!</v>
      </c>
      <c r="BD142" s="117" t="e">
        <f t="shared" si="11"/>
        <v>#DIV/0!</v>
      </c>
      <c r="BE142" s="118">
        <v>0.2</v>
      </c>
      <c r="BF142" s="118">
        <v>0.8</v>
      </c>
      <c r="BG142" s="117" t="e">
        <f t="shared" si="12"/>
        <v>#DIV/0!</v>
      </c>
      <c r="BH142" s="117" t="e">
        <f t="shared" si="13"/>
        <v>#DIV/0!</v>
      </c>
      <c r="BI142" s="117" t="e">
        <f t="shared" si="14"/>
        <v>#DIV/0!</v>
      </c>
      <c r="BJ142" s="117" t="e">
        <f t="shared" si="77"/>
        <v>#DIV/0!</v>
      </c>
      <c r="BK142" s="117" t="e">
        <f t="shared" si="77"/>
        <v>#DIV/0!</v>
      </c>
      <c r="BL142" s="117" t="e">
        <f t="shared" si="16"/>
        <v>#DIV/0!</v>
      </c>
      <c r="BM142" s="117" t="e">
        <f t="shared" si="17"/>
        <v>#DIV/0!</v>
      </c>
      <c r="BN142" s="117" t="e">
        <f t="shared" si="18"/>
        <v>#DIV/0!</v>
      </c>
      <c r="BO142" s="117" t="e">
        <f t="shared" si="78"/>
        <v>#DIV/0!</v>
      </c>
      <c r="BP142" s="117" t="e">
        <f t="shared" si="78"/>
        <v>#DIV/0!</v>
      </c>
      <c r="BQ142" s="117" t="e">
        <f t="shared" si="78"/>
        <v>#DIV/0!</v>
      </c>
      <c r="BR142" s="117" t="e">
        <f t="shared" si="78"/>
        <v>#DIV/0!</v>
      </c>
      <c r="BS142" s="2153"/>
      <c r="BT142" s="2153"/>
      <c r="BU142" s="2153"/>
      <c r="BV142" s="2153"/>
      <c r="BW142" s="2153"/>
      <c r="BX142" s="2153"/>
      <c r="BY142" s="2153"/>
      <c r="BZ142" s="2153"/>
      <c r="CA142" s="2150"/>
      <c r="CB142" s="8"/>
      <c r="CC142" s="2184"/>
      <c r="CD142" s="2153"/>
      <c r="CE142" s="2153"/>
      <c r="CF142" s="2150"/>
      <c r="CG142" s="2288"/>
      <c r="CH142" s="8"/>
      <c r="CI142" s="8"/>
      <c r="CJ142" s="8"/>
      <c r="CK142" s="8"/>
      <c r="CL142" s="8"/>
      <c r="CM142" s="8"/>
      <c r="CN142" s="8"/>
      <c r="CO142" s="8"/>
      <c r="CP142" s="8"/>
      <c r="CQ142" s="8"/>
      <c r="CR142" s="8"/>
      <c r="CS142" s="8"/>
      <c r="CT142" s="8"/>
    </row>
    <row r="143" spans="1:98" ht="14.25" customHeight="1">
      <c r="A143" s="2184"/>
      <c r="B143" s="2261"/>
      <c r="C143" s="2254"/>
      <c r="D143" s="2261"/>
      <c r="E143" s="2254"/>
      <c r="F143" s="95"/>
      <c r="G143" s="142"/>
      <c r="H143" s="2150"/>
      <c r="I143" s="97"/>
      <c r="J143" s="98"/>
      <c r="K143" s="98"/>
      <c r="L143" s="98"/>
      <c r="M143" s="2150"/>
      <c r="N143" s="2184"/>
      <c r="O143" s="99"/>
      <c r="P143" s="100"/>
      <c r="Q143" s="2184"/>
      <c r="R143" s="2153"/>
      <c r="S143" s="2153"/>
      <c r="T143" s="2150"/>
      <c r="U143" s="27"/>
      <c r="V143" s="101">
        <v>9</v>
      </c>
      <c r="W143" s="120"/>
      <c r="X143" s="234"/>
      <c r="Y143" s="234"/>
      <c r="Z143" s="211"/>
      <c r="AA143" s="104"/>
      <c r="AB143" s="105"/>
      <c r="AC143" s="105"/>
      <c r="AD143" s="106"/>
      <c r="AE143" s="138"/>
      <c r="AF143" s="107"/>
      <c r="AG143" s="108"/>
      <c r="AH143" s="108"/>
      <c r="AI143" s="108"/>
      <c r="AJ143" s="109"/>
      <c r="AK143" s="110"/>
      <c r="AL143" s="111"/>
      <c r="AM143" s="111"/>
      <c r="AN143" s="112"/>
      <c r="AO143" s="8"/>
      <c r="AP143" s="113"/>
      <c r="AQ143" s="114"/>
      <c r="AR143" s="89"/>
      <c r="AS143" s="115" t="e">
        <f t="shared" si="0"/>
        <v>#DIV/0!</v>
      </c>
      <c r="AT143" s="116" t="e">
        <f t="shared" si="1"/>
        <v>#DIV/0!</v>
      </c>
      <c r="AU143" s="116" t="e">
        <f t="shared" si="2"/>
        <v>#DIV/0!</v>
      </c>
      <c r="AV143" s="116" t="e">
        <f t="shared" si="3"/>
        <v>#DIV/0!</v>
      </c>
      <c r="AW143" s="148" t="e">
        <f t="shared" si="4"/>
        <v>#DIV/0!</v>
      </c>
      <c r="AX143" s="148" t="e">
        <f t="shared" si="5"/>
        <v>#DIV/0!</v>
      </c>
      <c r="AY143" s="148" t="e">
        <f t="shared" si="6"/>
        <v>#DIV/0!</v>
      </c>
      <c r="AZ143" s="148" t="e">
        <f t="shared" si="7"/>
        <v>#DIV/0!</v>
      </c>
      <c r="BA143" s="117" t="e">
        <f t="shared" si="8"/>
        <v>#DIV/0!</v>
      </c>
      <c r="BB143" s="117" t="e">
        <f t="shared" si="9"/>
        <v>#DIV/0!</v>
      </c>
      <c r="BC143" s="117" t="e">
        <f t="shared" si="10"/>
        <v>#DIV/0!</v>
      </c>
      <c r="BD143" s="117" t="e">
        <f t="shared" si="11"/>
        <v>#DIV/0!</v>
      </c>
      <c r="BE143" s="118">
        <v>0.2</v>
      </c>
      <c r="BF143" s="118">
        <v>0.8</v>
      </c>
      <c r="BG143" s="117" t="e">
        <f t="shared" si="12"/>
        <v>#DIV/0!</v>
      </c>
      <c r="BH143" s="117" t="e">
        <f t="shared" si="13"/>
        <v>#DIV/0!</v>
      </c>
      <c r="BI143" s="117" t="e">
        <f t="shared" si="14"/>
        <v>#DIV/0!</v>
      </c>
      <c r="BJ143" s="117" t="e">
        <f t="shared" si="77"/>
        <v>#DIV/0!</v>
      </c>
      <c r="BK143" s="117" t="e">
        <f t="shared" si="77"/>
        <v>#DIV/0!</v>
      </c>
      <c r="BL143" s="117" t="e">
        <f t="shared" si="16"/>
        <v>#DIV/0!</v>
      </c>
      <c r="BM143" s="117" t="e">
        <f t="shared" si="17"/>
        <v>#DIV/0!</v>
      </c>
      <c r="BN143" s="117" t="e">
        <f t="shared" si="18"/>
        <v>#DIV/0!</v>
      </c>
      <c r="BO143" s="117" t="e">
        <f t="shared" si="78"/>
        <v>#DIV/0!</v>
      </c>
      <c r="BP143" s="117" t="e">
        <f t="shared" si="78"/>
        <v>#DIV/0!</v>
      </c>
      <c r="BQ143" s="117" t="e">
        <f t="shared" si="78"/>
        <v>#DIV/0!</v>
      </c>
      <c r="BR143" s="117" t="e">
        <f t="shared" si="78"/>
        <v>#DIV/0!</v>
      </c>
      <c r="BS143" s="2153"/>
      <c r="BT143" s="2153"/>
      <c r="BU143" s="2153"/>
      <c r="BV143" s="2153"/>
      <c r="BW143" s="2153"/>
      <c r="BX143" s="2153"/>
      <c r="BY143" s="2153"/>
      <c r="BZ143" s="2153"/>
      <c r="CA143" s="2150"/>
      <c r="CB143" s="8"/>
      <c r="CC143" s="2184"/>
      <c r="CD143" s="2153"/>
      <c r="CE143" s="2153"/>
      <c r="CF143" s="2150"/>
      <c r="CG143" s="2288"/>
      <c r="CH143" s="8"/>
      <c r="CI143" s="8"/>
      <c r="CJ143" s="8"/>
      <c r="CK143" s="8"/>
      <c r="CL143" s="8"/>
      <c r="CM143" s="8"/>
      <c r="CN143" s="8"/>
      <c r="CO143" s="8"/>
      <c r="CP143" s="8"/>
      <c r="CQ143" s="8"/>
      <c r="CR143" s="8"/>
      <c r="CS143" s="8"/>
      <c r="CT143" s="8"/>
    </row>
    <row r="144" spans="1:98" ht="14.25" customHeight="1" thickBot="1">
      <c r="A144" s="2260"/>
      <c r="B144" s="2200"/>
      <c r="C144" s="2201"/>
      <c r="D144" s="2200"/>
      <c r="E144" s="2201"/>
      <c r="F144" s="150"/>
      <c r="G144" s="151"/>
      <c r="H144" s="2151"/>
      <c r="I144" s="121"/>
      <c r="J144" s="122"/>
      <c r="K144" s="122"/>
      <c r="L144" s="122"/>
      <c r="M144" s="2151"/>
      <c r="N144" s="2179"/>
      <c r="O144" s="123"/>
      <c r="P144" s="124"/>
      <c r="Q144" s="2179"/>
      <c r="R144" s="2154"/>
      <c r="S144" s="2154"/>
      <c r="T144" s="2151"/>
      <c r="U144" s="27"/>
      <c r="V144" s="168">
        <v>10</v>
      </c>
      <c r="W144" s="179"/>
      <c r="X144" s="235"/>
      <c r="Y144" s="235"/>
      <c r="Z144" s="153"/>
      <c r="AA144" s="125"/>
      <c r="AB144" s="126"/>
      <c r="AC144" s="126"/>
      <c r="AD144" s="127"/>
      <c r="AE144" s="138"/>
      <c r="AF144" s="154"/>
      <c r="AG144" s="156"/>
      <c r="AH144" s="156"/>
      <c r="AI144" s="156"/>
      <c r="AJ144" s="157"/>
      <c r="AK144" s="128"/>
      <c r="AL144" s="129"/>
      <c r="AM144" s="129"/>
      <c r="AN144" s="130"/>
      <c r="AO144" s="8"/>
      <c r="AP144" s="131"/>
      <c r="AQ144" s="132"/>
      <c r="AR144" s="89"/>
      <c r="AS144" s="133" t="e">
        <f t="shared" si="0"/>
        <v>#DIV/0!</v>
      </c>
      <c r="AT144" s="169" t="e">
        <f t="shared" si="1"/>
        <v>#DIV/0!</v>
      </c>
      <c r="AU144" s="169" t="e">
        <f t="shared" si="2"/>
        <v>#DIV/0!</v>
      </c>
      <c r="AV144" s="169" t="e">
        <f t="shared" si="3"/>
        <v>#DIV/0!</v>
      </c>
      <c r="AW144" s="180" t="e">
        <f t="shared" si="4"/>
        <v>#DIV/0!</v>
      </c>
      <c r="AX144" s="180" t="e">
        <f t="shared" si="5"/>
        <v>#DIV/0!</v>
      </c>
      <c r="AY144" s="180" t="e">
        <f t="shared" si="6"/>
        <v>#DIV/0!</v>
      </c>
      <c r="AZ144" s="180" t="e">
        <f t="shared" si="7"/>
        <v>#DIV/0!</v>
      </c>
      <c r="BA144" s="160" t="e">
        <f t="shared" si="8"/>
        <v>#DIV/0!</v>
      </c>
      <c r="BB144" s="160" t="e">
        <f t="shared" si="9"/>
        <v>#DIV/0!</v>
      </c>
      <c r="BC144" s="160" t="e">
        <f t="shared" si="10"/>
        <v>#DIV/0!</v>
      </c>
      <c r="BD144" s="160" t="e">
        <f t="shared" si="11"/>
        <v>#DIV/0!</v>
      </c>
      <c r="BE144" s="159">
        <v>0.2</v>
      </c>
      <c r="BF144" s="159">
        <v>0.8</v>
      </c>
      <c r="BG144" s="160" t="e">
        <f t="shared" si="12"/>
        <v>#DIV/0!</v>
      </c>
      <c r="BH144" s="160" t="e">
        <f t="shared" si="13"/>
        <v>#DIV/0!</v>
      </c>
      <c r="BI144" s="160" t="e">
        <f t="shared" si="14"/>
        <v>#DIV/0!</v>
      </c>
      <c r="BJ144" s="160" t="e">
        <f t="shared" si="77"/>
        <v>#DIV/0!</v>
      </c>
      <c r="BK144" s="160" t="e">
        <f t="shared" si="77"/>
        <v>#DIV/0!</v>
      </c>
      <c r="BL144" s="160" t="e">
        <f t="shared" si="16"/>
        <v>#DIV/0!</v>
      </c>
      <c r="BM144" s="160" t="e">
        <f t="shared" si="17"/>
        <v>#DIV/0!</v>
      </c>
      <c r="BN144" s="160" t="e">
        <f t="shared" si="18"/>
        <v>#DIV/0!</v>
      </c>
      <c r="BO144" s="160" t="e">
        <f t="shared" si="78"/>
        <v>#DIV/0!</v>
      </c>
      <c r="BP144" s="160" t="e">
        <f t="shared" si="78"/>
        <v>#DIV/0!</v>
      </c>
      <c r="BQ144" s="160" t="e">
        <f t="shared" si="78"/>
        <v>#DIV/0!</v>
      </c>
      <c r="BR144" s="160" t="e">
        <f t="shared" si="78"/>
        <v>#DIV/0!</v>
      </c>
      <c r="BS144" s="2154"/>
      <c r="BT144" s="2154"/>
      <c r="BU144" s="2154"/>
      <c r="BV144" s="2154"/>
      <c r="BW144" s="2154"/>
      <c r="BX144" s="2154"/>
      <c r="BY144" s="2154"/>
      <c r="BZ144" s="2154"/>
      <c r="CA144" s="2151"/>
      <c r="CB144" s="8"/>
      <c r="CC144" s="2179"/>
      <c r="CD144" s="2154"/>
      <c r="CE144" s="2154"/>
      <c r="CF144" s="2151"/>
      <c r="CG144" s="2289"/>
      <c r="CH144" s="8"/>
      <c r="CI144" s="8"/>
      <c r="CJ144" s="8"/>
      <c r="CK144" s="8"/>
      <c r="CL144" s="8"/>
      <c r="CM144" s="8"/>
      <c r="CN144" s="8"/>
      <c r="CO144" s="8"/>
      <c r="CP144" s="8"/>
      <c r="CQ144" s="8"/>
      <c r="CR144" s="8"/>
      <c r="CS144" s="8"/>
      <c r="CT144" s="8"/>
    </row>
    <row r="145" spans="1:98" ht="14.25" customHeight="1">
      <c r="A145" s="2124">
        <v>20</v>
      </c>
      <c r="B145" s="2127"/>
      <c r="C145" s="2252"/>
      <c r="D145" s="2325"/>
      <c r="E145" s="2252"/>
      <c r="F145" s="66"/>
      <c r="G145" s="135"/>
      <c r="H145" s="2139"/>
      <c r="I145" s="69"/>
      <c r="J145" s="70"/>
      <c r="K145" s="70"/>
      <c r="L145" s="70"/>
      <c r="M145" s="2148"/>
      <c r="N145" s="2263">
        <f>+P145+P146+P147+P148+P149+P150+P151+P152+P153+P154</f>
        <v>0</v>
      </c>
      <c r="O145" s="72"/>
      <c r="P145" s="73"/>
      <c r="Q145" s="2264"/>
      <c r="R145" s="2265"/>
      <c r="S145" s="2265"/>
      <c r="T145" s="2266"/>
      <c r="U145" s="27"/>
      <c r="V145" s="75">
        <v>1</v>
      </c>
      <c r="W145" s="72"/>
      <c r="X145" s="236"/>
      <c r="Y145" s="236"/>
      <c r="Z145" s="210"/>
      <c r="AA145" s="78"/>
      <c r="AB145" s="79"/>
      <c r="AC145" s="79"/>
      <c r="AD145" s="80"/>
      <c r="AE145" s="138"/>
      <c r="AF145" s="81"/>
      <c r="AG145" s="82"/>
      <c r="AH145" s="82"/>
      <c r="AI145" s="82"/>
      <c r="AJ145" s="83"/>
      <c r="AK145" s="84"/>
      <c r="AL145" s="85"/>
      <c r="AM145" s="85"/>
      <c r="AN145" s="86"/>
      <c r="AO145" s="8"/>
      <c r="AP145" s="87"/>
      <c r="AQ145" s="88"/>
      <c r="AR145" s="89"/>
      <c r="AS145" s="90" t="e">
        <f t="shared" si="0"/>
        <v>#DIV/0!</v>
      </c>
      <c r="AT145" s="238" t="e">
        <f t="shared" si="1"/>
        <v>#DIV/0!</v>
      </c>
      <c r="AU145" s="238" t="e">
        <f t="shared" si="2"/>
        <v>#DIV/0!</v>
      </c>
      <c r="AV145" s="238" t="e">
        <f t="shared" si="3"/>
        <v>#DIV/0!</v>
      </c>
      <c r="AW145" s="93" t="e">
        <f t="shared" si="4"/>
        <v>#DIV/0!</v>
      </c>
      <c r="AX145" s="93" t="e">
        <f t="shared" si="5"/>
        <v>#DIV/0!</v>
      </c>
      <c r="AY145" s="93" t="e">
        <f t="shared" si="6"/>
        <v>#DIV/0!</v>
      </c>
      <c r="AZ145" s="93" t="e">
        <f t="shared" si="7"/>
        <v>#DIV/0!</v>
      </c>
      <c r="BA145" s="93" t="e">
        <f t="shared" si="8"/>
        <v>#DIV/0!</v>
      </c>
      <c r="BB145" s="93" t="e">
        <f t="shared" si="9"/>
        <v>#DIV/0!</v>
      </c>
      <c r="BC145" s="93" t="e">
        <f t="shared" si="10"/>
        <v>#DIV/0!</v>
      </c>
      <c r="BD145" s="93" t="e">
        <f t="shared" si="11"/>
        <v>#DIV/0!</v>
      </c>
      <c r="BE145" s="94">
        <v>0.2</v>
      </c>
      <c r="BF145" s="94">
        <v>0.8</v>
      </c>
      <c r="BG145" s="93" t="e">
        <f t="shared" si="12"/>
        <v>#DIV/0!</v>
      </c>
      <c r="BH145" s="93" t="e">
        <f t="shared" si="13"/>
        <v>#DIV/0!</v>
      </c>
      <c r="BI145" s="93" t="e">
        <f t="shared" si="14"/>
        <v>#DIV/0!</v>
      </c>
      <c r="BJ145" s="93" t="e">
        <f t="shared" si="77"/>
        <v>#DIV/0!</v>
      </c>
      <c r="BK145" s="93" t="e">
        <f t="shared" si="77"/>
        <v>#DIV/0!</v>
      </c>
      <c r="BL145" s="93" t="e">
        <f t="shared" si="16"/>
        <v>#DIV/0!</v>
      </c>
      <c r="BM145" s="93" t="e">
        <f t="shared" si="17"/>
        <v>#DIV/0!</v>
      </c>
      <c r="BN145" s="93" t="e">
        <f t="shared" si="18"/>
        <v>#DIV/0!</v>
      </c>
      <c r="BO145" s="93" t="e">
        <f t="shared" si="78"/>
        <v>#DIV/0!</v>
      </c>
      <c r="BP145" s="93" t="e">
        <f t="shared" si="78"/>
        <v>#DIV/0!</v>
      </c>
      <c r="BQ145" s="93" t="e">
        <f t="shared" si="78"/>
        <v>#DIV/0!</v>
      </c>
      <c r="BR145" s="93" t="e">
        <f t="shared" si="78"/>
        <v>#DIV/0!</v>
      </c>
      <c r="BS145" s="2324" t="e">
        <f t="shared" ref="BS145:BV145" si="79">AVERAGEIF(BO145:BO154,"&lt;&gt;#¡DIV/0!")</f>
        <v>#DIV/0!</v>
      </c>
      <c r="BT145" s="2324" t="e">
        <f t="shared" si="79"/>
        <v>#DIV/0!</v>
      </c>
      <c r="BU145" s="2324" t="e">
        <f t="shared" si="79"/>
        <v>#DIV/0!</v>
      </c>
      <c r="BV145" s="2324" t="e">
        <f t="shared" si="79"/>
        <v>#DIV/0!</v>
      </c>
      <c r="BW145" s="2327" t="e">
        <f>+C145*BS145</f>
        <v>#DIV/0!</v>
      </c>
      <c r="BX145" s="2327" t="e">
        <f>+C145*BT145</f>
        <v>#DIV/0!</v>
      </c>
      <c r="BY145" s="2327" t="e">
        <f>+C145*BU145</f>
        <v>#DIV/0!</v>
      </c>
      <c r="BZ145" s="2327" t="e">
        <f>+C145*BV145</f>
        <v>#DIV/0!</v>
      </c>
      <c r="CA145" s="2326" t="e">
        <f>SUM(BW145:BZ154)</f>
        <v>#DIV/0!</v>
      </c>
      <c r="CB145" s="8"/>
      <c r="CC145" s="2273" t="e">
        <f t="shared" ref="CC145:CF145" si="80">+Q145/$N$145</f>
        <v>#DIV/0!</v>
      </c>
      <c r="CD145" s="2267" t="e">
        <f t="shared" si="80"/>
        <v>#DIV/0!</v>
      </c>
      <c r="CE145" s="2267" t="e">
        <f t="shared" si="80"/>
        <v>#DIV/0!</v>
      </c>
      <c r="CF145" s="2297" t="e">
        <f t="shared" si="80"/>
        <v>#DIV/0!</v>
      </c>
      <c r="CG145" s="2287" t="e">
        <f>AVERAGE(CC145:CF154)</f>
        <v>#DIV/0!</v>
      </c>
      <c r="CH145" s="8"/>
      <c r="CI145" s="8"/>
      <c r="CJ145" s="8"/>
      <c r="CK145" s="8"/>
      <c r="CL145" s="8"/>
      <c r="CM145" s="8"/>
      <c r="CN145" s="8"/>
      <c r="CO145" s="8"/>
      <c r="CP145" s="8"/>
      <c r="CQ145" s="8"/>
      <c r="CR145" s="8"/>
      <c r="CS145" s="8"/>
      <c r="CT145" s="8"/>
    </row>
    <row r="146" spans="1:98" ht="14.25" customHeight="1">
      <c r="A146" s="2184"/>
      <c r="B146" s="2261"/>
      <c r="C146" s="2254"/>
      <c r="D146" s="2261"/>
      <c r="E146" s="2254"/>
      <c r="F146" s="95"/>
      <c r="G146" s="142"/>
      <c r="H146" s="2150"/>
      <c r="I146" s="97"/>
      <c r="J146" s="98"/>
      <c r="K146" s="98"/>
      <c r="L146" s="98"/>
      <c r="M146" s="2150"/>
      <c r="N146" s="2184"/>
      <c r="O146" s="99"/>
      <c r="P146" s="100"/>
      <c r="Q146" s="2184"/>
      <c r="R146" s="2153"/>
      <c r="S146" s="2153"/>
      <c r="T146" s="2150"/>
      <c r="U146" s="27"/>
      <c r="V146" s="101">
        <v>2</v>
      </c>
      <c r="W146" s="120"/>
      <c r="X146" s="234"/>
      <c r="Y146" s="234"/>
      <c r="Z146" s="211"/>
      <c r="AA146" s="104"/>
      <c r="AB146" s="105"/>
      <c r="AC146" s="105"/>
      <c r="AD146" s="106"/>
      <c r="AE146" s="138"/>
      <c r="AF146" s="107"/>
      <c r="AG146" s="108"/>
      <c r="AH146" s="108"/>
      <c r="AI146" s="108"/>
      <c r="AJ146" s="109"/>
      <c r="AK146" s="110"/>
      <c r="AL146" s="111"/>
      <c r="AM146" s="111"/>
      <c r="AN146" s="112"/>
      <c r="AO146" s="8"/>
      <c r="AP146" s="113"/>
      <c r="AQ146" s="114"/>
      <c r="AR146" s="89"/>
      <c r="AS146" s="115" t="e">
        <f t="shared" si="0"/>
        <v>#DIV/0!</v>
      </c>
      <c r="AT146" s="239" t="e">
        <f t="shared" si="1"/>
        <v>#DIV/0!</v>
      </c>
      <c r="AU146" s="239" t="e">
        <f t="shared" si="2"/>
        <v>#DIV/0!</v>
      </c>
      <c r="AV146" s="239" t="e">
        <f t="shared" si="3"/>
        <v>#DIV/0!</v>
      </c>
      <c r="AW146" s="117" t="e">
        <f t="shared" si="4"/>
        <v>#DIV/0!</v>
      </c>
      <c r="AX146" s="117" t="e">
        <f t="shared" si="5"/>
        <v>#DIV/0!</v>
      </c>
      <c r="AY146" s="117" t="e">
        <f t="shared" si="6"/>
        <v>#DIV/0!</v>
      </c>
      <c r="AZ146" s="117" t="e">
        <f t="shared" si="7"/>
        <v>#DIV/0!</v>
      </c>
      <c r="BA146" s="117" t="e">
        <f t="shared" si="8"/>
        <v>#DIV/0!</v>
      </c>
      <c r="BB146" s="117" t="e">
        <f t="shared" si="9"/>
        <v>#DIV/0!</v>
      </c>
      <c r="BC146" s="117" t="e">
        <f t="shared" si="10"/>
        <v>#DIV/0!</v>
      </c>
      <c r="BD146" s="117" t="e">
        <f t="shared" si="11"/>
        <v>#DIV/0!</v>
      </c>
      <c r="BE146" s="118">
        <v>0.2</v>
      </c>
      <c r="BF146" s="118">
        <v>0.8</v>
      </c>
      <c r="BG146" s="117" t="e">
        <f t="shared" si="12"/>
        <v>#DIV/0!</v>
      </c>
      <c r="BH146" s="117" t="e">
        <f t="shared" si="13"/>
        <v>#DIV/0!</v>
      </c>
      <c r="BI146" s="117" t="e">
        <f t="shared" si="14"/>
        <v>#DIV/0!</v>
      </c>
      <c r="BJ146" s="117" t="e">
        <f t="shared" si="77"/>
        <v>#DIV/0!</v>
      </c>
      <c r="BK146" s="117" t="e">
        <f t="shared" si="77"/>
        <v>#DIV/0!</v>
      </c>
      <c r="BL146" s="117" t="e">
        <f t="shared" si="16"/>
        <v>#DIV/0!</v>
      </c>
      <c r="BM146" s="117" t="e">
        <f t="shared" si="17"/>
        <v>#DIV/0!</v>
      </c>
      <c r="BN146" s="117" t="e">
        <f t="shared" si="18"/>
        <v>#DIV/0!</v>
      </c>
      <c r="BO146" s="117" t="e">
        <f t="shared" si="78"/>
        <v>#DIV/0!</v>
      </c>
      <c r="BP146" s="117" t="e">
        <f t="shared" si="78"/>
        <v>#DIV/0!</v>
      </c>
      <c r="BQ146" s="117" t="e">
        <f t="shared" si="78"/>
        <v>#DIV/0!</v>
      </c>
      <c r="BR146" s="117" t="e">
        <f t="shared" si="78"/>
        <v>#DIV/0!</v>
      </c>
      <c r="BS146" s="2153"/>
      <c r="BT146" s="2153"/>
      <c r="BU146" s="2153"/>
      <c r="BV146" s="2153"/>
      <c r="BW146" s="2153"/>
      <c r="BX146" s="2153"/>
      <c r="BY146" s="2153"/>
      <c r="BZ146" s="2153"/>
      <c r="CA146" s="2150"/>
      <c r="CB146" s="8"/>
      <c r="CC146" s="2184"/>
      <c r="CD146" s="2153"/>
      <c r="CE146" s="2153"/>
      <c r="CF146" s="2150"/>
      <c r="CG146" s="2288"/>
      <c r="CH146" s="8"/>
      <c r="CI146" s="8"/>
      <c r="CJ146" s="8"/>
      <c r="CK146" s="8"/>
      <c r="CL146" s="8"/>
      <c r="CM146" s="8"/>
      <c r="CN146" s="8"/>
      <c r="CO146" s="8"/>
      <c r="CP146" s="8"/>
      <c r="CQ146" s="8"/>
      <c r="CR146" s="8"/>
      <c r="CS146" s="8"/>
      <c r="CT146" s="8"/>
    </row>
    <row r="147" spans="1:98" ht="14.25" customHeight="1">
      <c r="A147" s="2184"/>
      <c r="B147" s="2261"/>
      <c r="C147" s="2254"/>
      <c r="D147" s="2261"/>
      <c r="E147" s="2254"/>
      <c r="F147" s="95"/>
      <c r="G147" s="142"/>
      <c r="H147" s="2150"/>
      <c r="I147" s="97"/>
      <c r="J147" s="98"/>
      <c r="K147" s="98"/>
      <c r="L147" s="98"/>
      <c r="M147" s="2150"/>
      <c r="N147" s="2184"/>
      <c r="O147" s="99"/>
      <c r="P147" s="100"/>
      <c r="Q147" s="2184"/>
      <c r="R147" s="2153"/>
      <c r="S147" s="2153"/>
      <c r="T147" s="2150"/>
      <c r="U147" s="27"/>
      <c r="V147" s="101">
        <v>3</v>
      </c>
      <c r="W147" s="120"/>
      <c r="X147" s="234"/>
      <c r="Y147" s="234"/>
      <c r="Z147" s="211"/>
      <c r="AA147" s="104"/>
      <c r="AB147" s="105"/>
      <c r="AC147" s="105"/>
      <c r="AD147" s="106"/>
      <c r="AE147" s="138"/>
      <c r="AF147" s="107"/>
      <c r="AG147" s="108"/>
      <c r="AH147" s="108"/>
      <c r="AI147" s="108"/>
      <c r="AJ147" s="109"/>
      <c r="AK147" s="110"/>
      <c r="AL147" s="111"/>
      <c r="AM147" s="111"/>
      <c r="AN147" s="112"/>
      <c r="AO147" s="8"/>
      <c r="AP147" s="113"/>
      <c r="AQ147" s="114"/>
      <c r="AR147" s="89"/>
      <c r="AS147" s="115" t="e">
        <f t="shared" si="0"/>
        <v>#DIV/0!</v>
      </c>
      <c r="AT147" s="239" t="e">
        <f t="shared" si="1"/>
        <v>#DIV/0!</v>
      </c>
      <c r="AU147" s="239" t="e">
        <f t="shared" si="2"/>
        <v>#DIV/0!</v>
      </c>
      <c r="AV147" s="239" t="e">
        <f t="shared" si="3"/>
        <v>#DIV/0!</v>
      </c>
      <c r="AW147" s="117" t="e">
        <f t="shared" si="4"/>
        <v>#DIV/0!</v>
      </c>
      <c r="AX147" s="117" t="e">
        <f t="shared" si="5"/>
        <v>#DIV/0!</v>
      </c>
      <c r="AY147" s="117" t="e">
        <f t="shared" si="6"/>
        <v>#DIV/0!</v>
      </c>
      <c r="AZ147" s="117" t="e">
        <f t="shared" si="7"/>
        <v>#DIV/0!</v>
      </c>
      <c r="BA147" s="117" t="e">
        <f t="shared" si="8"/>
        <v>#DIV/0!</v>
      </c>
      <c r="BB147" s="117" t="e">
        <f t="shared" si="9"/>
        <v>#DIV/0!</v>
      </c>
      <c r="BC147" s="117" t="e">
        <f t="shared" si="10"/>
        <v>#DIV/0!</v>
      </c>
      <c r="BD147" s="117" t="e">
        <f t="shared" si="11"/>
        <v>#DIV/0!</v>
      </c>
      <c r="BE147" s="118">
        <v>0.2</v>
      </c>
      <c r="BF147" s="118">
        <v>0.8</v>
      </c>
      <c r="BG147" s="117" t="e">
        <f t="shared" si="12"/>
        <v>#DIV/0!</v>
      </c>
      <c r="BH147" s="117" t="e">
        <f t="shared" si="13"/>
        <v>#DIV/0!</v>
      </c>
      <c r="BI147" s="117" t="e">
        <f t="shared" si="14"/>
        <v>#DIV/0!</v>
      </c>
      <c r="BJ147" s="117" t="e">
        <f t="shared" si="77"/>
        <v>#DIV/0!</v>
      </c>
      <c r="BK147" s="117" t="e">
        <f t="shared" si="77"/>
        <v>#DIV/0!</v>
      </c>
      <c r="BL147" s="117" t="e">
        <f t="shared" si="16"/>
        <v>#DIV/0!</v>
      </c>
      <c r="BM147" s="117" t="e">
        <f t="shared" si="17"/>
        <v>#DIV/0!</v>
      </c>
      <c r="BN147" s="117" t="e">
        <f t="shared" si="18"/>
        <v>#DIV/0!</v>
      </c>
      <c r="BO147" s="117" t="e">
        <f t="shared" si="78"/>
        <v>#DIV/0!</v>
      </c>
      <c r="BP147" s="117" t="e">
        <f t="shared" si="78"/>
        <v>#DIV/0!</v>
      </c>
      <c r="BQ147" s="117" t="e">
        <f t="shared" si="78"/>
        <v>#DIV/0!</v>
      </c>
      <c r="BR147" s="117" t="e">
        <f t="shared" si="78"/>
        <v>#DIV/0!</v>
      </c>
      <c r="BS147" s="2153"/>
      <c r="BT147" s="2153"/>
      <c r="BU147" s="2153"/>
      <c r="BV147" s="2153"/>
      <c r="BW147" s="2153"/>
      <c r="BX147" s="2153"/>
      <c r="BY147" s="2153"/>
      <c r="BZ147" s="2153"/>
      <c r="CA147" s="2150"/>
      <c r="CB147" s="8"/>
      <c r="CC147" s="2184"/>
      <c r="CD147" s="2153"/>
      <c r="CE147" s="2153"/>
      <c r="CF147" s="2150"/>
      <c r="CG147" s="2288"/>
      <c r="CH147" s="8"/>
      <c r="CI147" s="8"/>
      <c r="CJ147" s="8"/>
      <c r="CK147" s="8"/>
      <c r="CL147" s="8"/>
      <c r="CM147" s="8"/>
      <c r="CN147" s="8"/>
      <c r="CO147" s="8"/>
      <c r="CP147" s="8"/>
      <c r="CQ147" s="8"/>
      <c r="CR147" s="8"/>
      <c r="CS147" s="8"/>
      <c r="CT147" s="8"/>
    </row>
    <row r="148" spans="1:98" ht="14.25" customHeight="1">
      <c r="A148" s="2184"/>
      <c r="B148" s="2261"/>
      <c r="C148" s="2254"/>
      <c r="D148" s="2261"/>
      <c r="E148" s="2254"/>
      <c r="F148" s="95"/>
      <c r="G148" s="142"/>
      <c r="H148" s="2150"/>
      <c r="I148" s="97"/>
      <c r="J148" s="98"/>
      <c r="K148" s="98"/>
      <c r="L148" s="98"/>
      <c r="M148" s="2150"/>
      <c r="N148" s="2184"/>
      <c r="O148" s="99"/>
      <c r="P148" s="100"/>
      <c r="Q148" s="2184"/>
      <c r="R148" s="2153"/>
      <c r="S148" s="2153"/>
      <c r="T148" s="2150"/>
      <c r="U148" s="27"/>
      <c r="V148" s="101">
        <v>4</v>
      </c>
      <c r="W148" s="120"/>
      <c r="X148" s="234"/>
      <c r="Y148" s="234"/>
      <c r="Z148" s="211"/>
      <c r="AA148" s="104"/>
      <c r="AB148" s="105"/>
      <c r="AC148" s="105"/>
      <c r="AD148" s="106"/>
      <c r="AE148" s="138"/>
      <c r="AF148" s="107"/>
      <c r="AG148" s="108"/>
      <c r="AH148" s="108"/>
      <c r="AI148" s="108"/>
      <c r="AJ148" s="109"/>
      <c r="AK148" s="110"/>
      <c r="AL148" s="111"/>
      <c r="AM148" s="111"/>
      <c r="AN148" s="112"/>
      <c r="AO148" s="8"/>
      <c r="AP148" s="113"/>
      <c r="AQ148" s="114"/>
      <c r="AR148" s="89"/>
      <c r="AS148" s="115" t="e">
        <f t="shared" si="0"/>
        <v>#DIV/0!</v>
      </c>
      <c r="AT148" s="239" t="e">
        <f t="shared" si="1"/>
        <v>#DIV/0!</v>
      </c>
      <c r="AU148" s="239" t="e">
        <f t="shared" si="2"/>
        <v>#DIV/0!</v>
      </c>
      <c r="AV148" s="239" t="e">
        <f t="shared" si="3"/>
        <v>#DIV/0!</v>
      </c>
      <c r="AW148" s="117" t="e">
        <f t="shared" si="4"/>
        <v>#DIV/0!</v>
      </c>
      <c r="AX148" s="117" t="e">
        <f t="shared" si="5"/>
        <v>#DIV/0!</v>
      </c>
      <c r="AY148" s="117" t="e">
        <f t="shared" si="6"/>
        <v>#DIV/0!</v>
      </c>
      <c r="AZ148" s="117" t="e">
        <f t="shared" si="7"/>
        <v>#DIV/0!</v>
      </c>
      <c r="BA148" s="117" t="e">
        <f t="shared" si="8"/>
        <v>#DIV/0!</v>
      </c>
      <c r="BB148" s="117" t="e">
        <f t="shared" si="9"/>
        <v>#DIV/0!</v>
      </c>
      <c r="BC148" s="117" t="e">
        <f t="shared" si="10"/>
        <v>#DIV/0!</v>
      </c>
      <c r="BD148" s="117" t="e">
        <f t="shared" si="11"/>
        <v>#DIV/0!</v>
      </c>
      <c r="BE148" s="118">
        <v>0.2</v>
      </c>
      <c r="BF148" s="118">
        <v>0.8</v>
      </c>
      <c r="BG148" s="117" t="e">
        <f t="shared" si="12"/>
        <v>#DIV/0!</v>
      </c>
      <c r="BH148" s="117" t="e">
        <f t="shared" si="13"/>
        <v>#DIV/0!</v>
      </c>
      <c r="BI148" s="117" t="e">
        <f t="shared" si="14"/>
        <v>#DIV/0!</v>
      </c>
      <c r="BJ148" s="117" t="e">
        <f t="shared" si="77"/>
        <v>#DIV/0!</v>
      </c>
      <c r="BK148" s="117" t="e">
        <f t="shared" si="77"/>
        <v>#DIV/0!</v>
      </c>
      <c r="BL148" s="117" t="e">
        <f t="shared" si="16"/>
        <v>#DIV/0!</v>
      </c>
      <c r="BM148" s="117" t="e">
        <f t="shared" si="17"/>
        <v>#DIV/0!</v>
      </c>
      <c r="BN148" s="117" t="e">
        <f t="shared" si="18"/>
        <v>#DIV/0!</v>
      </c>
      <c r="BO148" s="117" t="e">
        <f t="shared" si="78"/>
        <v>#DIV/0!</v>
      </c>
      <c r="BP148" s="117" t="e">
        <f t="shared" si="78"/>
        <v>#DIV/0!</v>
      </c>
      <c r="BQ148" s="117" t="e">
        <f t="shared" si="78"/>
        <v>#DIV/0!</v>
      </c>
      <c r="BR148" s="117" t="e">
        <f t="shared" si="78"/>
        <v>#DIV/0!</v>
      </c>
      <c r="BS148" s="2153"/>
      <c r="BT148" s="2153"/>
      <c r="BU148" s="2153"/>
      <c r="BV148" s="2153"/>
      <c r="BW148" s="2153"/>
      <c r="BX148" s="2153"/>
      <c r="BY148" s="2153"/>
      <c r="BZ148" s="2153"/>
      <c r="CA148" s="2150"/>
      <c r="CB148" s="8"/>
      <c r="CC148" s="2184"/>
      <c r="CD148" s="2153"/>
      <c r="CE148" s="2153"/>
      <c r="CF148" s="2150"/>
      <c r="CG148" s="2288"/>
      <c r="CH148" s="8"/>
      <c r="CI148" s="8"/>
      <c r="CJ148" s="8"/>
      <c r="CK148" s="8"/>
      <c r="CL148" s="8"/>
      <c r="CM148" s="8"/>
      <c r="CN148" s="8"/>
      <c r="CO148" s="8"/>
      <c r="CP148" s="8"/>
      <c r="CQ148" s="8"/>
      <c r="CR148" s="8"/>
      <c r="CS148" s="8"/>
      <c r="CT148" s="8"/>
    </row>
    <row r="149" spans="1:98" ht="14.25" customHeight="1">
      <c r="A149" s="2184"/>
      <c r="B149" s="2261"/>
      <c r="C149" s="2254"/>
      <c r="D149" s="2261"/>
      <c r="E149" s="2254"/>
      <c r="F149" s="95"/>
      <c r="G149" s="142"/>
      <c r="H149" s="2150"/>
      <c r="I149" s="97"/>
      <c r="J149" s="98"/>
      <c r="K149" s="98"/>
      <c r="L149" s="98"/>
      <c r="M149" s="2150"/>
      <c r="N149" s="2184"/>
      <c r="O149" s="99"/>
      <c r="P149" s="100"/>
      <c r="Q149" s="2184"/>
      <c r="R149" s="2153"/>
      <c r="S149" s="2153"/>
      <c r="T149" s="2150"/>
      <c r="U149" s="27"/>
      <c r="V149" s="101">
        <v>5</v>
      </c>
      <c r="W149" s="120"/>
      <c r="X149" s="234"/>
      <c r="Y149" s="234"/>
      <c r="Z149" s="211"/>
      <c r="AA149" s="104"/>
      <c r="AB149" s="105"/>
      <c r="AC149" s="105"/>
      <c r="AD149" s="106"/>
      <c r="AE149" s="138"/>
      <c r="AF149" s="107"/>
      <c r="AG149" s="108"/>
      <c r="AH149" s="108"/>
      <c r="AI149" s="108"/>
      <c r="AJ149" s="109"/>
      <c r="AK149" s="110"/>
      <c r="AL149" s="111"/>
      <c r="AM149" s="111"/>
      <c r="AN149" s="112"/>
      <c r="AO149" s="8"/>
      <c r="AP149" s="113"/>
      <c r="AQ149" s="114"/>
      <c r="AR149" s="89"/>
      <c r="AS149" s="115" t="e">
        <f t="shared" si="0"/>
        <v>#DIV/0!</v>
      </c>
      <c r="AT149" s="239" t="e">
        <f t="shared" si="1"/>
        <v>#DIV/0!</v>
      </c>
      <c r="AU149" s="239" t="e">
        <f t="shared" si="2"/>
        <v>#DIV/0!</v>
      </c>
      <c r="AV149" s="239" t="e">
        <f t="shared" si="3"/>
        <v>#DIV/0!</v>
      </c>
      <c r="AW149" s="117" t="e">
        <f t="shared" si="4"/>
        <v>#DIV/0!</v>
      </c>
      <c r="AX149" s="117" t="e">
        <f t="shared" si="5"/>
        <v>#DIV/0!</v>
      </c>
      <c r="AY149" s="117" t="e">
        <f t="shared" si="6"/>
        <v>#DIV/0!</v>
      </c>
      <c r="AZ149" s="117" t="e">
        <f t="shared" si="7"/>
        <v>#DIV/0!</v>
      </c>
      <c r="BA149" s="117" t="e">
        <f t="shared" si="8"/>
        <v>#DIV/0!</v>
      </c>
      <c r="BB149" s="117" t="e">
        <f t="shared" si="9"/>
        <v>#DIV/0!</v>
      </c>
      <c r="BC149" s="117" t="e">
        <f t="shared" si="10"/>
        <v>#DIV/0!</v>
      </c>
      <c r="BD149" s="117" t="e">
        <f t="shared" si="11"/>
        <v>#DIV/0!</v>
      </c>
      <c r="BE149" s="118">
        <v>0.2</v>
      </c>
      <c r="BF149" s="118">
        <v>0.8</v>
      </c>
      <c r="BG149" s="117" t="e">
        <f t="shared" si="12"/>
        <v>#DIV/0!</v>
      </c>
      <c r="BH149" s="117" t="e">
        <f t="shared" si="13"/>
        <v>#DIV/0!</v>
      </c>
      <c r="BI149" s="117" t="e">
        <f t="shared" si="14"/>
        <v>#DIV/0!</v>
      </c>
      <c r="BJ149" s="117" t="e">
        <f t="shared" si="77"/>
        <v>#DIV/0!</v>
      </c>
      <c r="BK149" s="117" t="e">
        <f t="shared" si="77"/>
        <v>#DIV/0!</v>
      </c>
      <c r="BL149" s="117" t="e">
        <f t="shared" si="16"/>
        <v>#DIV/0!</v>
      </c>
      <c r="BM149" s="117" t="e">
        <f t="shared" si="17"/>
        <v>#DIV/0!</v>
      </c>
      <c r="BN149" s="117" t="e">
        <f t="shared" si="18"/>
        <v>#DIV/0!</v>
      </c>
      <c r="BO149" s="117" t="e">
        <f t="shared" si="78"/>
        <v>#DIV/0!</v>
      </c>
      <c r="BP149" s="117" t="e">
        <f t="shared" si="78"/>
        <v>#DIV/0!</v>
      </c>
      <c r="BQ149" s="117" t="e">
        <f t="shared" si="78"/>
        <v>#DIV/0!</v>
      </c>
      <c r="BR149" s="117" t="e">
        <f t="shared" si="78"/>
        <v>#DIV/0!</v>
      </c>
      <c r="BS149" s="2153"/>
      <c r="BT149" s="2153"/>
      <c r="BU149" s="2153"/>
      <c r="BV149" s="2153"/>
      <c r="BW149" s="2153"/>
      <c r="BX149" s="2153"/>
      <c r="BY149" s="2153"/>
      <c r="BZ149" s="2153"/>
      <c r="CA149" s="2150"/>
      <c r="CB149" s="8"/>
      <c r="CC149" s="2184"/>
      <c r="CD149" s="2153"/>
      <c r="CE149" s="2153"/>
      <c r="CF149" s="2150"/>
      <c r="CG149" s="2288"/>
      <c r="CH149" s="8"/>
      <c r="CI149" s="8"/>
      <c r="CJ149" s="8"/>
      <c r="CK149" s="8"/>
      <c r="CL149" s="8"/>
      <c r="CM149" s="8"/>
      <c r="CN149" s="8"/>
      <c r="CO149" s="8"/>
      <c r="CP149" s="8"/>
      <c r="CQ149" s="8"/>
      <c r="CR149" s="8"/>
      <c r="CS149" s="8"/>
      <c r="CT149" s="8"/>
    </row>
    <row r="150" spans="1:98" ht="14.25" customHeight="1">
      <c r="A150" s="2184"/>
      <c r="B150" s="2261"/>
      <c r="C150" s="2254"/>
      <c r="D150" s="2261"/>
      <c r="E150" s="2254"/>
      <c r="F150" s="95"/>
      <c r="G150" s="142"/>
      <c r="H150" s="2150"/>
      <c r="I150" s="97"/>
      <c r="J150" s="98"/>
      <c r="K150" s="98"/>
      <c r="L150" s="98"/>
      <c r="M150" s="2150"/>
      <c r="N150" s="2184"/>
      <c r="O150" s="99"/>
      <c r="P150" s="100"/>
      <c r="Q150" s="2184"/>
      <c r="R150" s="2153"/>
      <c r="S150" s="2153"/>
      <c r="T150" s="2150"/>
      <c r="U150" s="27"/>
      <c r="V150" s="101">
        <v>6</v>
      </c>
      <c r="W150" s="120"/>
      <c r="X150" s="234"/>
      <c r="Y150" s="234"/>
      <c r="Z150" s="211"/>
      <c r="AA150" s="104"/>
      <c r="AB150" s="105"/>
      <c r="AC150" s="105"/>
      <c r="AD150" s="106"/>
      <c r="AE150" s="138"/>
      <c r="AF150" s="107"/>
      <c r="AG150" s="108"/>
      <c r="AH150" s="108"/>
      <c r="AI150" s="108"/>
      <c r="AJ150" s="109"/>
      <c r="AK150" s="110"/>
      <c r="AL150" s="111"/>
      <c r="AM150" s="111"/>
      <c r="AN150" s="112"/>
      <c r="AO150" s="8"/>
      <c r="AP150" s="113"/>
      <c r="AQ150" s="114"/>
      <c r="AR150" s="89"/>
      <c r="AS150" s="115" t="e">
        <f t="shared" si="0"/>
        <v>#DIV/0!</v>
      </c>
      <c r="AT150" s="239" t="e">
        <f t="shared" si="1"/>
        <v>#DIV/0!</v>
      </c>
      <c r="AU150" s="239" t="e">
        <f t="shared" si="2"/>
        <v>#DIV/0!</v>
      </c>
      <c r="AV150" s="239" t="e">
        <f t="shared" si="3"/>
        <v>#DIV/0!</v>
      </c>
      <c r="AW150" s="117" t="e">
        <f t="shared" si="4"/>
        <v>#DIV/0!</v>
      </c>
      <c r="AX150" s="117" t="e">
        <f t="shared" si="5"/>
        <v>#DIV/0!</v>
      </c>
      <c r="AY150" s="117" t="e">
        <f t="shared" si="6"/>
        <v>#DIV/0!</v>
      </c>
      <c r="AZ150" s="117" t="e">
        <f t="shared" si="7"/>
        <v>#DIV/0!</v>
      </c>
      <c r="BA150" s="117" t="e">
        <f t="shared" si="8"/>
        <v>#DIV/0!</v>
      </c>
      <c r="BB150" s="117" t="e">
        <f t="shared" si="9"/>
        <v>#DIV/0!</v>
      </c>
      <c r="BC150" s="117" t="e">
        <f t="shared" si="10"/>
        <v>#DIV/0!</v>
      </c>
      <c r="BD150" s="117" t="e">
        <f t="shared" si="11"/>
        <v>#DIV/0!</v>
      </c>
      <c r="BE150" s="118">
        <v>0.2</v>
      </c>
      <c r="BF150" s="118">
        <v>0.8</v>
      </c>
      <c r="BG150" s="117" t="e">
        <f t="shared" si="12"/>
        <v>#DIV/0!</v>
      </c>
      <c r="BH150" s="117" t="e">
        <f t="shared" si="13"/>
        <v>#DIV/0!</v>
      </c>
      <c r="BI150" s="117" t="e">
        <f t="shared" si="14"/>
        <v>#DIV/0!</v>
      </c>
      <c r="BJ150" s="117" t="e">
        <f t="shared" si="77"/>
        <v>#DIV/0!</v>
      </c>
      <c r="BK150" s="117" t="e">
        <f t="shared" si="77"/>
        <v>#DIV/0!</v>
      </c>
      <c r="BL150" s="117" t="e">
        <f t="shared" si="16"/>
        <v>#DIV/0!</v>
      </c>
      <c r="BM150" s="117" t="e">
        <f t="shared" si="17"/>
        <v>#DIV/0!</v>
      </c>
      <c r="BN150" s="117" t="e">
        <f t="shared" si="18"/>
        <v>#DIV/0!</v>
      </c>
      <c r="BO150" s="117" t="e">
        <f t="shared" si="78"/>
        <v>#DIV/0!</v>
      </c>
      <c r="BP150" s="117" t="e">
        <f t="shared" si="78"/>
        <v>#DIV/0!</v>
      </c>
      <c r="BQ150" s="117" t="e">
        <f t="shared" si="78"/>
        <v>#DIV/0!</v>
      </c>
      <c r="BR150" s="117" t="e">
        <f t="shared" si="78"/>
        <v>#DIV/0!</v>
      </c>
      <c r="BS150" s="2153"/>
      <c r="BT150" s="2153"/>
      <c r="BU150" s="2153"/>
      <c r="BV150" s="2153"/>
      <c r="BW150" s="2153"/>
      <c r="BX150" s="2153"/>
      <c r="BY150" s="2153"/>
      <c r="BZ150" s="2153"/>
      <c r="CA150" s="2150"/>
      <c r="CB150" s="8"/>
      <c r="CC150" s="2184"/>
      <c r="CD150" s="2153"/>
      <c r="CE150" s="2153"/>
      <c r="CF150" s="2150"/>
      <c r="CG150" s="2288"/>
      <c r="CH150" s="8"/>
      <c r="CI150" s="8"/>
      <c r="CJ150" s="8"/>
      <c r="CK150" s="8"/>
      <c r="CL150" s="8"/>
      <c r="CM150" s="8"/>
      <c r="CN150" s="8"/>
      <c r="CO150" s="8"/>
      <c r="CP150" s="8"/>
      <c r="CQ150" s="8"/>
      <c r="CR150" s="8"/>
      <c r="CS150" s="8"/>
      <c r="CT150" s="8"/>
    </row>
    <row r="151" spans="1:98" ht="14.25" customHeight="1">
      <c r="A151" s="2184"/>
      <c r="B151" s="2261"/>
      <c r="C151" s="2254"/>
      <c r="D151" s="2261"/>
      <c r="E151" s="2254"/>
      <c r="F151" s="95"/>
      <c r="G151" s="142"/>
      <c r="H151" s="2150"/>
      <c r="I151" s="97"/>
      <c r="J151" s="98"/>
      <c r="K151" s="98"/>
      <c r="L151" s="98"/>
      <c r="M151" s="2150"/>
      <c r="N151" s="2184"/>
      <c r="O151" s="99"/>
      <c r="P151" s="100"/>
      <c r="Q151" s="2184"/>
      <c r="R151" s="2153"/>
      <c r="S151" s="2153"/>
      <c r="T151" s="2150"/>
      <c r="U151" s="27"/>
      <c r="V151" s="101">
        <v>7</v>
      </c>
      <c r="W151" s="120"/>
      <c r="X151" s="234"/>
      <c r="Y151" s="234"/>
      <c r="Z151" s="211"/>
      <c r="AA151" s="104"/>
      <c r="AB151" s="105"/>
      <c r="AC151" s="105"/>
      <c r="AD151" s="106"/>
      <c r="AE151" s="138"/>
      <c r="AF151" s="107"/>
      <c r="AG151" s="108"/>
      <c r="AH151" s="108"/>
      <c r="AI151" s="108"/>
      <c r="AJ151" s="109"/>
      <c r="AK151" s="110"/>
      <c r="AL151" s="111"/>
      <c r="AM151" s="111"/>
      <c r="AN151" s="112"/>
      <c r="AO151" s="8"/>
      <c r="AP151" s="113"/>
      <c r="AQ151" s="114"/>
      <c r="AR151" s="89"/>
      <c r="AS151" s="115" t="e">
        <f t="shared" si="0"/>
        <v>#DIV/0!</v>
      </c>
      <c r="AT151" s="239" t="e">
        <f t="shared" si="1"/>
        <v>#DIV/0!</v>
      </c>
      <c r="AU151" s="239" t="e">
        <f t="shared" si="2"/>
        <v>#DIV/0!</v>
      </c>
      <c r="AV151" s="239" t="e">
        <f t="shared" si="3"/>
        <v>#DIV/0!</v>
      </c>
      <c r="AW151" s="117" t="e">
        <f t="shared" si="4"/>
        <v>#DIV/0!</v>
      </c>
      <c r="AX151" s="117" t="e">
        <f t="shared" si="5"/>
        <v>#DIV/0!</v>
      </c>
      <c r="AY151" s="117" t="e">
        <f t="shared" si="6"/>
        <v>#DIV/0!</v>
      </c>
      <c r="AZ151" s="117" t="e">
        <f t="shared" si="7"/>
        <v>#DIV/0!</v>
      </c>
      <c r="BA151" s="117" t="e">
        <f t="shared" si="8"/>
        <v>#DIV/0!</v>
      </c>
      <c r="BB151" s="117" t="e">
        <f t="shared" si="9"/>
        <v>#DIV/0!</v>
      </c>
      <c r="BC151" s="117" t="e">
        <f t="shared" si="10"/>
        <v>#DIV/0!</v>
      </c>
      <c r="BD151" s="117" t="e">
        <f t="shared" si="11"/>
        <v>#DIV/0!</v>
      </c>
      <c r="BE151" s="118">
        <v>0.2</v>
      </c>
      <c r="BF151" s="118">
        <v>0.8</v>
      </c>
      <c r="BG151" s="117" t="e">
        <f t="shared" si="12"/>
        <v>#DIV/0!</v>
      </c>
      <c r="BH151" s="117" t="e">
        <f t="shared" si="13"/>
        <v>#DIV/0!</v>
      </c>
      <c r="BI151" s="117" t="e">
        <f t="shared" si="14"/>
        <v>#DIV/0!</v>
      </c>
      <c r="BJ151" s="117" t="e">
        <f t="shared" si="77"/>
        <v>#DIV/0!</v>
      </c>
      <c r="BK151" s="117" t="e">
        <f t="shared" si="77"/>
        <v>#DIV/0!</v>
      </c>
      <c r="BL151" s="117" t="e">
        <f t="shared" si="16"/>
        <v>#DIV/0!</v>
      </c>
      <c r="BM151" s="117" t="e">
        <f t="shared" si="17"/>
        <v>#DIV/0!</v>
      </c>
      <c r="BN151" s="117" t="e">
        <f t="shared" si="18"/>
        <v>#DIV/0!</v>
      </c>
      <c r="BO151" s="117" t="e">
        <f t="shared" si="78"/>
        <v>#DIV/0!</v>
      </c>
      <c r="BP151" s="117" t="e">
        <f t="shared" si="78"/>
        <v>#DIV/0!</v>
      </c>
      <c r="BQ151" s="117" t="e">
        <f t="shared" si="78"/>
        <v>#DIV/0!</v>
      </c>
      <c r="BR151" s="117" t="e">
        <f t="shared" si="78"/>
        <v>#DIV/0!</v>
      </c>
      <c r="BS151" s="2153"/>
      <c r="BT151" s="2153"/>
      <c r="BU151" s="2153"/>
      <c r="BV151" s="2153"/>
      <c r="BW151" s="2153"/>
      <c r="BX151" s="2153"/>
      <c r="BY151" s="2153"/>
      <c r="BZ151" s="2153"/>
      <c r="CA151" s="2150"/>
      <c r="CB151" s="8"/>
      <c r="CC151" s="2184"/>
      <c r="CD151" s="2153"/>
      <c r="CE151" s="2153"/>
      <c r="CF151" s="2150"/>
      <c r="CG151" s="2288"/>
      <c r="CH151" s="8"/>
      <c r="CI151" s="8"/>
      <c r="CJ151" s="8"/>
      <c r="CK151" s="8"/>
      <c r="CL151" s="8"/>
      <c r="CM151" s="8"/>
      <c r="CN151" s="8"/>
      <c r="CO151" s="8"/>
      <c r="CP151" s="8"/>
      <c r="CQ151" s="8"/>
      <c r="CR151" s="8"/>
      <c r="CS151" s="8"/>
      <c r="CT151" s="8"/>
    </row>
    <row r="152" spans="1:98" ht="14.25" customHeight="1">
      <c r="A152" s="2184"/>
      <c r="B152" s="2261"/>
      <c r="C152" s="2254"/>
      <c r="D152" s="2261"/>
      <c r="E152" s="2254"/>
      <c r="F152" s="95"/>
      <c r="G152" s="142"/>
      <c r="H152" s="2150"/>
      <c r="I152" s="97"/>
      <c r="J152" s="98"/>
      <c r="K152" s="98"/>
      <c r="L152" s="98"/>
      <c r="M152" s="2150"/>
      <c r="N152" s="2184"/>
      <c r="O152" s="99"/>
      <c r="P152" s="100"/>
      <c r="Q152" s="2184"/>
      <c r="R152" s="2153"/>
      <c r="S152" s="2153"/>
      <c r="T152" s="2150"/>
      <c r="U152" s="27"/>
      <c r="V152" s="101">
        <v>8</v>
      </c>
      <c r="W152" s="120"/>
      <c r="X152" s="234"/>
      <c r="Y152" s="234"/>
      <c r="Z152" s="211"/>
      <c r="AA152" s="104"/>
      <c r="AB152" s="105"/>
      <c r="AC152" s="105"/>
      <c r="AD152" s="106"/>
      <c r="AE152" s="138"/>
      <c r="AF152" s="107"/>
      <c r="AG152" s="108"/>
      <c r="AH152" s="108"/>
      <c r="AI152" s="108"/>
      <c r="AJ152" s="109"/>
      <c r="AK152" s="110"/>
      <c r="AL152" s="111"/>
      <c r="AM152" s="111"/>
      <c r="AN152" s="112"/>
      <c r="AO152" s="8"/>
      <c r="AP152" s="113"/>
      <c r="AQ152" s="114"/>
      <c r="AR152" s="89"/>
      <c r="AS152" s="115" t="e">
        <f t="shared" si="0"/>
        <v>#DIV/0!</v>
      </c>
      <c r="AT152" s="239" t="e">
        <f t="shared" si="1"/>
        <v>#DIV/0!</v>
      </c>
      <c r="AU152" s="239" t="e">
        <f t="shared" si="2"/>
        <v>#DIV/0!</v>
      </c>
      <c r="AV152" s="239" t="e">
        <f t="shared" si="3"/>
        <v>#DIV/0!</v>
      </c>
      <c r="AW152" s="117" t="e">
        <f t="shared" si="4"/>
        <v>#DIV/0!</v>
      </c>
      <c r="AX152" s="117" t="e">
        <f t="shared" si="5"/>
        <v>#DIV/0!</v>
      </c>
      <c r="AY152" s="117" t="e">
        <f t="shared" si="6"/>
        <v>#DIV/0!</v>
      </c>
      <c r="AZ152" s="117" t="e">
        <f t="shared" si="7"/>
        <v>#DIV/0!</v>
      </c>
      <c r="BA152" s="117" t="e">
        <f t="shared" si="8"/>
        <v>#DIV/0!</v>
      </c>
      <c r="BB152" s="117" t="e">
        <f t="shared" si="9"/>
        <v>#DIV/0!</v>
      </c>
      <c r="BC152" s="117" t="e">
        <f t="shared" si="10"/>
        <v>#DIV/0!</v>
      </c>
      <c r="BD152" s="117" t="e">
        <f t="shared" si="11"/>
        <v>#DIV/0!</v>
      </c>
      <c r="BE152" s="118">
        <v>0.2</v>
      </c>
      <c r="BF152" s="118">
        <v>0.8</v>
      </c>
      <c r="BG152" s="117" t="e">
        <f t="shared" si="12"/>
        <v>#DIV/0!</v>
      </c>
      <c r="BH152" s="117" t="e">
        <f t="shared" si="13"/>
        <v>#DIV/0!</v>
      </c>
      <c r="BI152" s="117" t="e">
        <f t="shared" si="14"/>
        <v>#DIV/0!</v>
      </c>
      <c r="BJ152" s="117" t="e">
        <f t="shared" si="77"/>
        <v>#DIV/0!</v>
      </c>
      <c r="BK152" s="117" t="e">
        <f t="shared" si="77"/>
        <v>#DIV/0!</v>
      </c>
      <c r="BL152" s="117" t="e">
        <f t="shared" si="16"/>
        <v>#DIV/0!</v>
      </c>
      <c r="BM152" s="117" t="e">
        <f t="shared" si="17"/>
        <v>#DIV/0!</v>
      </c>
      <c r="BN152" s="117" t="e">
        <f t="shared" si="18"/>
        <v>#DIV/0!</v>
      </c>
      <c r="BO152" s="117" t="e">
        <f t="shared" si="78"/>
        <v>#DIV/0!</v>
      </c>
      <c r="BP152" s="117" t="e">
        <f t="shared" si="78"/>
        <v>#DIV/0!</v>
      </c>
      <c r="BQ152" s="117" t="e">
        <f t="shared" si="78"/>
        <v>#DIV/0!</v>
      </c>
      <c r="BR152" s="117" t="e">
        <f t="shared" si="78"/>
        <v>#DIV/0!</v>
      </c>
      <c r="BS152" s="2153"/>
      <c r="BT152" s="2153"/>
      <c r="BU152" s="2153"/>
      <c r="BV152" s="2153"/>
      <c r="BW152" s="2153"/>
      <c r="BX152" s="2153"/>
      <c r="BY152" s="2153"/>
      <c r="BZ152" s="2153"/>
      <c r="CA152" s="2150"/>
      <c r="CB152" s="8"/>
      <c r="CC152" s="2184"/>
      <c r="CD152" s="2153"/>
      <c r="CE152" s="2153"/>
      <c r="CF152" s="2150"/>
      <c r="CG152" s="2288"/>
      <c r="CH152" s="8"/>
      <c r="CI152" s="8"/>
      <c r="CJ152" s="8"/>
      <c r="CK152" s="8"/>
      <c r="CL152" s="8"/>
      <c r="CM152" s="8"/>
      <c r="CN152" s="8"/>
      <c r="CO152" s="8"/>
      <c r="CP152" s="8"/>
      <c r="CQ152" s="8"/>
      <c r="CR152" s="8"/>
      <c r="CS152" s="8"/>
      <c r="CT152" s="8"/>
    </row>
    <row r="153" spans="1:98" ht="14.25" customHeight="1">
      <c r="A153" s="2184"/>
      <c r="B153" s="2261"/>
      <c r="C153" s="2254"/>
      <c r="D153" s="2261"/>
      <c r="E153" s="2254"/>
      <c r="F153" s="95"/>
      <c r="G153" s="142"/>
      <c r="H153" s="2150"/>
      <c r="I153" s="97"/>
      <c r="J153" s="98"/>
      <c r="K153" s="98"/>
      <c r="L153" s="98"/>
      <c r="M153" s="2150"/>
      <c r="N153" s="2184"/>
      <c r="O153" s="99"/>
      <c r="P153" s="100"/>
      <c r="Q153" s="2184"/>
      <c r="R153" s="2153"/>
      <c r="S153" s="2153"/>
      <c r="T153" s="2150"/>
      <c r="U153" s="27"/>
      <c r="V153" s="101">
        <v>9</v>
      </c>
      <c r="W153" s="120"/>
      <c r="X153" s="234"/>
      <c r="Y153" s="234"/>
      <c r="Z153" s="211"/>
      <c r="AA153" s="104"/>
      <c r="AB153" s="105"/>
      <c r="AC153" s="105"/>
      <c r="AD153" s="106"/>
      <c r="AE153" s="138"/>
      <c r="AF153" s="107"/>
      <c r="AG153" s="108"/>
      <c r="AH153" s="108"/>
      <c r="AI153" s="108"/>
      <c r="AJ153" s="109"/>
      <c r="AK153" s="110"/>
      <c r="AL153" s="111"/>
      <c r="AM153" s="111"/>
      <c r="AN153" s="112"/>
      <c r="AO153" s="8"/>
      <c r="AP153" s="113"/>
      <c r="AQ153" s="114"/>
      <c r="AR153" s="89"/>
      <c r="AS153" s="115" t="e">
        <f t="shared" si="0"/>
        <v>#DIV/0!</v>
      </c>
      <c r="AT153" s="239" t="e">
        <f t="shared" si="1"/>
        <v>#DIV/0!</v>
      </c>
      <c r="AU153" s="239" t="e">
        <f t="shared" si="2"/>
        <v>#DIV/0!</v>
      </c>
      <c r="AV153" s="239" t="e">
        <f t="shared" si="3"/>
        <v>#DIV/0!</v>
      </c>
      <c r="AW153" s="117" t="e">
        <f t="shared" si="4"/>
        <v>#DIV/0!</v>
      </c>
      <c r="AX153" s="117" t="e">
        <f t="shared" si="5"/>
        <v>#DIV/0!</v>
      </c>
      <c r="AY153" s="117" t="e">
        <f t="shared" si="6"/>
        <v>#DIV/0!</v>
      </c>
      <c r="AZ153" s="117" t="e">
        <f t="shared" si="7"/>
        <v>#DIV/0!</v>
      </c>
      <c r="BA153" s="117" t="e">
        <f t="shared" si="8"/>
        <v>#DIV/0!</v>
      </c>
      <c r="BB153" s="117" t="e">
        <f t="shared" si="9"/>
        <v>#DIV/0!</v>
      </c>
      <c r="BC153" s="117" t="e">
        <f t="shared" si="10"/>
        <v>#DIV/0!</v>
      </c>
      <c r="BD153" s="117" t="e">
        <f t="shared" si="11"/>
        <v>#DIV/0!</v>
      </c>
      <c r="BE153" s="118">
        <v>0.2</v>
      </c>
      <c r="BF153" s="118">
        <v>0.8</v>
      </c>
      <c r="BG153" s="117" t="e">
        <f t="shared" si="12"/>
        <v>#DIV/0!</v>
      </c>
      <c r="BH153" s="117" t="e">
        <f t="shared" si="13"/>
        <v>#DIV/0!</v>
      </c>
      <c r="BI153" s="117" t="e">
        <f t="shared" si="14"/>
        <v>#DIV/0!</v>
      </c>
      <c r="BJ153" s="117" t="e">
        <f t="shared" si="77"/>
        <v>#DIV/0!</v>
      </c>
      <c r="BK153" s="117" t="e">
        <f t="shared" si="77"/>
        <v>#DIV/0!</v>
      </c>
      <c r="BL153" s="117" t="e">
        <f t="shared" si="16"/>
        <v>#DIV/0!</v>
      </c>
      <c r="BM153" s="117" t="e">
        <f t="shared" si="17"/>
        <v>#DIV/0!</v>
      </c>
      <c r="BN153" s="117" t="e">
        <f t="shared" si="18"/>
        <v>#DIV/0!</v>
      </c>
      <c r="BO153" s="117" t="e">
        <f t="shared" si="78"/>
        <v>#DIV/0!</v>
      </c>
      <c r="BP153" s="117" t="e">
        <f t="shared" si="78"/>
        <v>#DIV/0!</v>
      </c>
      <c r="BQ153" s="117" t="e">
        <f t="shared" si="78"/>
        <v>#DIV/0!</v>
      </c>
      <c r="BR153" s="117" t="e">
        <f t="shared" si="78"/>
        <v>#DIV/0!</v>
      </c>
      <c r="BS153" s="2153"/>
      <c r="BT153" s="2153"/>
      <c r="BU153" s="2153"/>
      <c r="BV153" s="2153"/>
      <c r="BW153" s="2153"/>
      <c r="BX153" s="2153"/>
      <c r="BY153" s="2153"/>
      <c r="BZ153" s="2153"/>
      <c r="CA153" s="2150"/>
      <c r="CB153" s="8"/>
      <c r="CC153" s="2184"/>
      <c r="CD153" s="2153"/>
      <c r="CE153" s="2153"/>
      <c r="CF153" s="2150"/>
      <c r="CG153" s="2288"/>
      <c r="CH153" s="8"/>
      <c r="CI153" s="8"/>
      <c r="CJ153" s="8"/>
      <c r="CK153" s="8"/>
      <c r="CL153" s="8"/>
      <c r="CM153" s="8"/>
      <c r="CN153" s="8"/>
      <c r="CO153" s="8"/>
      <c r="CP153" s="8"/>
      <c r="CQ153" s="8"/>
      <c r="CR153" s="8"/>
      <c r="CS153" s="8"/>
      <c r="CT153" s="8"/>
    </row>
    <row r="154" spans="1:98" ht="14.25" customHeight="1" thickBot="1">
      <c r="A154" s="2184"/>
      <c r="B154" s="2261"/>
      <c r="C154" s="2254"/>
      <c r="D154" s="2261"/>
      <c r="E154" s="2254"/>
      <c r="F154" s="177"/>
      <c r="G154" s="187"/>
      <c r="H154" s="2151"/>
      <c r="I154" s="121"/>
      <c r="J154" s="122"/>
      <c r="K154" s="122"/>
      <c r="L154" s="122"/>
      <c r="M154" s="2151"/>
      <c r="N154" s="2179"/>
      <c r="O154" s="123"/>
      <c r="P154" s="124"/>
      <c r="Q154" s="2179"/>
      <c r="R154" s="2154"/>
      <c r="S154" s="2154"/>
      <c r="T154" s="2151"/>
      <c r="U154" s="27"/>
      <c r="V154" s="168">
        <v>10</v>
      </c>
      <c r="W154" s="179"/>
      <c r="X154" s="235"/>
      <c r="Y154" s="235"/>
      <c r="Z154" s="153"/>
      <c r="AA154" s="125"/>
      <c r="AB154" s="126"/>
      <c r="AC154" s="126"/>
      <c r="AD154" s="127"/>
      <c r="AE154" s="138"/>
      <c r="AF154" s="154"/>
      <c r="AG154" s="156"/>
      <c r="AH154" s="156"/>
      <c r="AI154" s="156"/>
      <c r="AJ154" s="157"/>
      <c r="AK154" s="128"/>
      <c r="AL154" s="129"/>
      <c r="AM154" s="129"/>
      <c r="AN154" s="130"/>
      <c r="AO154" s="8"/>
      <c r="AP154" s="131"/>
      <c r="AQ154" s="132"/>
      <c r="AR154" s="89"/>
      <c r="AS154" s="133" t="e">
        <f t="shared" si="0"/>
        <v>#DIV/0!</v>
      </c>
      <c r="AT154" s="240" t="e">
        <f t="shared" si="1"/>
        <v>#DIV/0!</v>
      </c>
      <c r="AU154" s="240" t="e">
        <f t="shared" si="2"/>
        <v>#DIV/0!</v>
      </c>
      <c r="AV154" s="240" t="e">
        <f t="shared" si="3"/>
        <v>#DIV/0!</v>
      </c>
      <c r="AW154" s="160" t="e">
        <f t="shared" si="4"/>
        <v>#DIV/0!</v>
      </c>
      <c r="AX154" s="160" t="e">
        <f t="shared" si="5"/>
        <v>#DIV/0!</v>
      </c>
      <c r="AY154" s="160" t="e">
        <f t="shared" si="6"/>
        <v>#DIV/0!</v>
      </c>
      <c r="AZ154" s="160" t="e">
        <f t="shared" si="7"/>
        <v>#DIV/0!</v>
      </c>
      <c r="BA154" s="160" t="e">
        <f t="shared" si="8"/>
        <v>#DIV/0!</v>
      </c>
      <c r="BB154" s="160" t="e">
        <f t="shared" si="9"/>
        <v>#DIV/0!</v>
      </c>
      <c r="BC154" s="160" t="e">
        <f t="shared" si="10"/>
        <v>#DIV/0!</v>
      </c>
      <c r="BD154" s="160" t="e">
        <f t="shared" si="11"/>
        <v>#DIV/0!</v>
      </c>
      <c r="BE154" s="159">
        <v>0.2</v>
      </c>
      <c r="BF154" s="159">
        <v>0.8</v>
      </c>
      <c r="BG154" s="160" t="e">
        <f t="shared" si="12"/>
        <v>#DIV/0!</v>
      </c>
      <c r="BH154" s="160" t="e">
        <f t="shared" si="13"/>
        <v>#DIV/0!</v>
      </c>
      <c r="BI154" s="160" t="e">
        <f t="shared" si="14"/>
        <v>#DIV/0!</v>
      </c>
      <c r="BJ154" s="160" t="e">
        <f t="shared" si="77"/>
        <v>#DIV/0!</v>
      </c>
      <c r="BK154" s="160" t="e">
        <f t="shared" si="77"/>
        <v>#DIV/0!</v>
      </c>
      <c r="BL154" s="160" t="e">
        <f t="shared" si="16"/>
        <v>#DIV/0!</v>
      </c>
      <c r="BM154" s="160" t="e">
        <f t="shared" si="17"/>
        <v>#DIV/0!</v>
      </c>
      <c r="BN154" s="160" t="e">
        <f t="shared" si="18"/>
        <v>#DIV/0!</v>
      </c>
      <c r="BO154" s="160" t="e">
        <f t="shared" si="78"/>
        <v>#DIV/0!</v>
      </c>
      <c r="BP154" s="160" t="e">
        <f t="shared" si="78"/>
        <v>#DIV/0!</v>
      </c>
      <c r="BQ154" s="160" t="e">
        <f t="shared" si="78"/>
        <v>#DIV/0!</v>
      </c>
      <c r="BR154" s="160" t="e">
        <f t="shared" si="78"/>
        <v>#DIV/0!</v>
      </c>
      <c r="BS154" s="2154"/>
      <c r="BT154" s="2154"/>
      <c r="BU154" s="2154"/>
      <c r="BV154" s="2154"/>
      <c r="BW154" s="2154"/>
      <c r="BX154" s="2154"/>
      <c r="BY154" s="2154"/>
      <c r="BZ154" s="2154"/>
      <c r="CA154" s="2151"/>
      <c r="CB154" s="8"/>
      <c r="CC154" s="2179"/>
      <c r="CD154" s="2154"/>
      <c r="CE154" s="2154"/>
      <c r="CF154" s="2151"/>
      <c r="CG154" s="2289"/>
      <c r="CH154" s="8"/>
      <c r="CI154" s="8"/>
      <c r="CJ154" s="8"/>
      <c r="CK154" s="8"/>
      <c r="CL154" s="8"/>
      <c r="CM154" s="8"/>
      <c r="CN154" s="8"/>
      <c r="CO154" s="8"/>
      <c r="CP154" s="8"/>
      <c r="CQ154" s="8"/>
      <c r="CR154" s="8"/>
      <c r="CS154" s="8"/>
      <c r="CT154" s="8"/>
    </row>
    <row r="155" spans="1:98" ht="14.25" customHeight="1">
      <c r="A155" s="2124">
        <v>21</v>
      </c>
      <c r="D155" s="2325"/>
      <c r="E155" s="2252"/>
      <c r="F155" s="66"/>
      <c r="G155" s="135"/>
      <c r="H155" s="2139"/>
      <c r="I155" s="69"/>
      <c r="J155" s="70"/>
      <c r="K155" s="70"/>
      <c r="L155" s="70"/>
      <c r="M155" s="2328"/>
      <c r="N155" s="2263">
        <f>+P155+P156+P157+P158+P159+P160+P161+P162+P163+P164</f>
        <v>0</v>
      </c>
      <c r="O155" s="72"/>
      <c r="P155" s="73"/>
      <c r="Q155" s="2264"/>
      <c r="R155" s="2265"/>
      <c r="S155" s="2265"/>
      <c r="T155" s="2266"/>
      <c r="U155" s="27"/>
      <c r="V155" s="75">
        <v>1</v>
      </c>
      <c r="W155" s="72"/>
      <c r="X155" s="236"/>
      <c r="Y155" s="236"/>
      <c r="Z155" s="66"/>
      <c r="AA155" s="79"/>
      <c r="AB155" s="79"/>
      <c r="AC155" s="79"/>
      <c r="AD155" s="80"/>
      <c r="AE155" s="138"/>
      <c r="AF155" s="81"/>
      <c r="AG155" s="82"/>
      <c r="AH155" s="82"/>
      <c r="AI155" s="82"/>
      <c r="AJ155" s="83"/>
      <c r="AK155" s="84"/>
      <c r="AL155" s="85"/>
      <c r="AM155" s="85"/>
      <c r="AN155" s="86"/>
      <c r="AO155" s="8"/>
      <c r="AP155" s="87"/>
      <c r="AQ155" s="88"/>
      <c r="AR155" s="89"/>
      <c r="AS155" s="241" t="e">
        <f t="shared" si="0"/>
        <v>#DIV/0!</v>
      </c>
      <c r="AT155" s="242" t="e">
        <f t="shared" si="1"/>
        <v>#DIV/0!</v>
      </c>
      <c r="AU155" s="242" t="e">
        <f t="shared" si="2"/>
        <v>#DIV/0!</v>
      </c>
      <c r="AV155" s="242" t="e">
        <f t="shared" si="3"/>
        <v>#DIV/0!</v>
      </c>
      <c r="AW155" s="243" t="e">
        <f t="shared" si="4"/>
        <v>#DIV/0!</v>
      </c>
      <c r="AX155" s="243" t="e">
        <f t="shared" si="5"/>
        <v>#DIV/0!</v>
      </c>
      <c r="AY155" s="243" t="e">
        <f t="shared" si="6"/>
        <v>#DIV/0!</v>
      </c>
      <c r="AZ155" s="243" t="e">
        <f t="shared" si="7"/>
        <v>#DIV/0!</v>
      </c>
      <c r="BA155" s="244" t="e">
        <f t="shared" si="8"/>
        <v>#DIV/0!</v>
      </c>
      <c r="BB155" s="244" t="e">
        <f t="shared" si="9"/>
        <v>#DIV/0!</v>
      </c>
      <c r="BC155" s="244" t="e">
        <f t="shared" si="10"/>
        <v>#DIV/0!</v>
      </c>
      <c r="BD155" s="244" t="e">
        <f t="shared" si="11"/>
        <v>#DIV/0!</v>
      </c>
      <c r="BE155" s="94">
        <v>0.2</v>
      </c>
      <c r="BF155" s="94">
        <v>0.8</v>
      </c>
      <c r="BG155" s="244" t="e">
        <f t="shared" si="12"/>
        <v>#DIV/0!</v>
      </c>
      <c r="BH155" s="244" t="e">
        <f t="shared" si="13"/>
        <v>#DIV/0!</v>
      </c>
      <c r="BI155" s="244" t="e">
        <f t="shared" si="14"/>
        <v>#DIV/0!</v>
      </c>
      <c r="BJ155" s="244" t="e">
        <f t="shared" si="77"/>
        <v>#DIV/0!</v>
      </c>
      <c r="BK155" s="244" t="e">
        <f t="shared" si="77"/>
        <v>#DIV/0!</v>
      </c>
      <c r="BL155" s="244" t="e">
        <f t="shared" si="16"/>
        <v>#DIV/0!</v>
      </c>
      <c r="BM155" s="244" t="e">
        <f t="shared" si="17"/>
        <v>#DIV/0!</v>
      </c>
      <c r="BN155" s="244" t="e">
        <f t="shared" si="18"/>
        <v>#DIV/0!</v>
      </c>
      <c r="BO155" s="244" t="e">
        <f t="shared" si="78"/>
        <v>#DIV/0!</v>
      </c>
      <c r="BP155" s="244" t="e">
        <f t="shared" si="78"/>
        <v>#DIV/0!</v>
      </c>
      <c r="BQ155" s="244" t="e">
        <f t="shared" si="78"/>
        <v>#DIV/0!</v>
      </c>
      <c r="BR155" s="244" t="e">
        <f t="shared" si="78"/>
        <v>#DIV/0!</v>
      </c>
      <c r="BS155" s="2324" t="e">
        <f t="shared" ref="BS155:BV155" si="81">AVERAGEIF(BO155:BO164,"&lt;&gt;#¡DIV/0!")</f>
        <v>#DIV/0!</v>
      </c>
      <c r="BT155" s="2324" t="e">
        <f t="shared" si="81"/>
        <v>#DIV/0!</v>
      </c>
      <c r="BU155" s="2324" t="e">
        <f t="shared" si="81"/>
        <v>#DIV/0!</v>
      </c>
      <c r="BV155" s="2324" t="e">
        <f t="shared" si="81"/>
        <v>#DIV/0!</v>
      </c>
      <c r="BW155" s="2327" t="e">
        <f>+C13*BS155</f>
        <v>#DIV/0!</v>
      </c>
      <c r="BX155" s="2327" t="e">
        <f>+C13*BT155</f>
        <v>#DIV/0!</v>
      </c>
      <c r="BY155" s="2327" t="e">
        <f>+C13*BU155</f>
        <v>#DIV/0!</v>
      </c>
      <c r="BZ155" s="2327" t="e">
        <f>+C13*BV155</f>
        <v>#DIV/0!</v>
      </c>
      <c r="CA155" s="2326" t="e">
        <f>SUM(BW155:BZ164)</f>
        <v>#DIV/0!</v>
      </c>
      <c r="CB155" s="8"/>
      <c r="CC155" s="2273" t="e">
        <f t="shared" ref="CC155:CF155" si="82">+Q155/$N$155</f>
        <v>#DIV/0!</v>
      </c>
      <c r="CD155" s="2267" t="e">
        <f t="shared" si="82"/>
        <v>#DIV/0!</v>
      </c>
      <c r="CE155" s="2267" t="e">
        <f t="shared" si="82"/>
        <v>#DIV/0!</v>
      </c>
      <c r="CF155" s="2297" t="e">
        <f t="shared" si="82"/>
        <v>#DIV/0!</v>
      </c>
      <c r="CG155" s="2287" t="e">
        <f>AVERAGE(CC155:CF164)</f>
        <v>#DIV/0!</v>
      </c>
      <c r="CH155" s="8"/>
      <c r="CI155" s="8"/>
      <c r="CJ155" s="8"/>
      <c r="CK155" s="8"/>
      <c r="CL155" s="8"/>
      <c r="CM155" s="8"/>
      <c r="CN155" s="8"/>
      <c r="CO155" s="8"/>
      <c r="CP155" s="8"/>
      <c r="CQ155" s="8"/>
      <c r="CR155" s="8"/>
      <c r="CS155" s="8"/>
      <c r="CT155" s="8"/>
    </row>
    <row r="156" spans="1:98" ht="14.25" customHeight="1">
      <c r="A156" s="2184"/>
      <c r="D156" s="2261"/>
      <c r="E156" s="2254"/>
      <c r="F156" s="95"/>
      <c r="G156" s="142"/>
      <c r="H156" s="2150"/>
      <c r="I156" s="97"/>
      <c r="J156" s="98"/>
      <c r="K156" s="98"/>
      <c r="L156" s="98"/>
      <c r="M156" s="2150"/>
      <c r="N156" s="2184"/>
      <c r="O156" s="99"/>
      <c r="P156" s="100"/>
      <c r="Q156" s="2184"/>
      <c r="R156" s="2153"/>
      <c r="S156" s="2153"/>
      <c r="T156" s="2150"/>
      <c r="U156" s="27"/>
      <c r="V156" s="101">
        <v>2</v>
      </c>
      <c r="W156" s="120"/>
      <c r="X156" s="234"/>
      <c r="Y156" s="234"/>
      <c r="Z156" s="95"/>
      <c r="AA156" s="105"/>
      <c r="AB156" s="105"/>
      <c r="AC156" s="105"/>
      <c r="AD156" s="106"/>
      <c r="AE156" s="138"/>
      <c r="AF156" s="107"/>
      <c r="AG156" s="108"/>
      <c r="AH156" s="108"/>
      <c r="AI156" s="108"/>
      <c r="AJ156" s="109"/>
      <c r="AK156" s="110"/>
      <c r="AL156" s="111"/>
      <c r="AM156" s="111"/>
      <c r="AN156" s="112"/>
      <c r="AO156" s="8"/>
      <c r="AP156" s="113"/>
      <c r="AQ156" s="114"/>
      <c r="AR156" s="89"/>
      <c r="AS156" s="245" t="e">
        <f t="shared" si="0"/>
        <v>#DIV/0!</v>
      </c>
      <c r="AT156" s="246" t="e">
        <f t="shared" si="1"/>
        <v>#DIV/0!</v>
      </c>
      <c r="AU156" s="246" t="e">
        <f t="shared" si="2"/>
        <v>#DIV/0!</v>
      </c>
      <c r="AV156" s="246" t="e">
        <f t="shared" si="3"/>
        <v>#DIV/0!</v>
      </c>
      <c r="AW156" s="247" t="e">
        <f t="shared" si="4"/>
        <v>#DIV/0!</v>
      </c>
      <c r="AX156" s="247" t="e">
        <f t="shared" si="5"/>
        <v>#DIV/0!</v>
      </c>
      <c r="AY156" s="247" t="e">
        <f t="shared" si="6"/>
        <v>#DIV/0!</v>
      </c>
      <c r="AZ156" s="247" t="e">
        <f t="shared" si="7"/>
        <v>#DIV/0!</v>
      </c>
      <c r="BA156" s="248" t="e">
        <f t="shared" si="8"/>
        <v>#DIV/0!</v>
      </c>
      <c r="BB156" s="248" t="e">
        <f t="shared" si="9"/>
        <v>#DIV/0!</v>
      </c>
      <c r="BC156" s="248" t="e">
        <f t="shared" si="10"/>
        <v>#DIV/0!</v>
      </c>
      <c r="BD156" s="248" t="e">
        <f t="shared" si="11"/>
        <v>#DIV/0!</v>
      </c>
      <c r="BE156" s="118">
        <v>0.2</v>
      </c>
      <c r="BF156" s="118">
        <v>0.8</v>
      </c>
      <c r="BG156" s="248" t="e">
        <f t="shared" si="12"/>
        <v>#DIV/0!</v>
      </c>
      <c r="BH156" s="248" t="e">
        <f t="shared" si="13"/>
        <v>#DIV/0!</v>
      </c>
      <c r="BI156" s="248" t="e">
        <f t="shared" si="14"/>
        <v>#DIV/0!</v>
      </c>
      <c r="BJ156" s="248" t="e">
        <f t="shared" si="77"/>
        <v>#DIV/0!</v>
      </c>
      <c r="BK156" s="248" t="e">
        <f t="shared" si="77"/>
        <v>#DIV/0!</v>
      </c>
      <c r="BL156" s="248" t="e">
        <f t="shared" si="16"/>
        <v>#DIV/0!</v>
      </c>
      <c r="BM156" s="248" t="e">
        <f t="shared" si="17"/>
        <v>#DIV/0!</v>
      </c>
      <c r="BN156" s="248" t="e">
        <f t="shared" si="18"/>
        <v>#DIV/0!</v>
      </c>
      <c r="BO156" s="248" t="e">
        <f t="shared" si="78"/>
        <v>#DIV/0!</v>
      </c>
      <c r="BP156" s="248" t="e">
        <f t="shared" si="78"/>
        <v>#DIV/0!</v>
      </c>
      <c r="BQ156" s="248" t="e">
        <f t="shared" si="78"/>
        <v>#DIV/0!</v>
      </c>
      <c r="BR156" s="248" t="e">
        <f t="shared" si="78"/>
        <v>#DIV/0!</v>
      </c>
      <c r="BS156" s="2153"/>
      <c r="BT156" s="2153"/>
      <c r="BU156" s="2153"/>
      <c r="BV156" s="2153"/>
      <c r="BW156" s="2153"/>
      <c r="BX156" s="2153"/>
      <c r="BY156" s="2153"/>
      <c r="BZ156" s="2153"/>
      <c r="CA156" s="2150"/>
      <c r="CB156" s="8"/>
      <c r="CC156" s="2184"/>
      <c r="CD156" s="2153"/>
      <c r="CE156" s="2153"/>
      <c r="CF156" s="2150"/>
      <c r="CG156" s="2288"/>
      <c r="CH156" s="8"/>
      <c r="CI156" s="8"/>
      <c r="CJ156" s="8"/>
      <c r="CK156" s="8"/>
      <c r="CL156" s="8"/>
      <c r="CM156" s="8"/>
      <c r="CN156" s="8"/>
      <c r="CO156" s="8"/>
      <c r="CP156" s="8"/>
      <c r="CQ156" s="8"/>
      <c r="CR156" s="8"/>
      <c r="CS156" s="8"/>
      <c r="CT156" s="8"/>
    </row>
    <row r="157" spans="1:98" ht="13.5" customHeight="1">
      <c r="A157" s="2184"/>
      <c r="D157" s="2261"/>
      <c r="E157" s="2254"/>
      <c r="F157" s="95"/>
      <c r="G157" s="142"/>
      <c r="H157" s="2150"/>
      <c r="I157" s="97"/>
      <c r="J157" s="98"/>
      <c r="K157" s="98"/>
      <c r="L157" s="98"/>
      <c r="M157" s="2150"/>
      <c r="N157" s="2184"/>
      <c r="O157" s="99"/>
      <c r="P157" s="100"/>
      <c r="Q157" s="2184"/>
      <c r="R157" s="2153"/>
      <c r="S157" s="2153"/>
      <c r="T157" s="2150"/>
      <c r="U157" s="27"/>
      <c r="V157" s="101">
        <v>3</v>
      </c>
      <c r="W157" s="120"/>
      <c r="X157" s="234"/>
      <c r="Y157" s="234"/>
      <c r="Z157" s="95"/>
      <c r="AA157" s="105"/>
      <c r="AB157" s="105"/>
      <c r="AC157" s="105"/>
      <c r="AD157" s="106"/>
      <c r="AE157" s="138"/>
      <c r="AF157" s="107"/>
      <c r="AG157" s="108"/>
      <c r="AH157" s="108"/>
      <c r="AI157" s="108"/>
      <c r="AJ157" s="109"/>
      <c r="AK157" s="110"/>
      <c r="AL157" s="111"/>
      <c r="AM157" s="111"/>
      <c r="AN157" s="112"/>
      <c r="AO157" s="8"/>
      <c r="AP157" s="113"/>
      <c r="AQ157" s="114"/>
      <c r="AR157" s="89"/>
      <c r="AS157" s="245" t="e">
        <f t="shared" si="0"/>
        <v>#DIV/0!</v>
      </c>
      <c r="AT157" s="246" t="e">
        <f t="shared" si="1"/>
        <v>#DIV/0!</v>
      </c>
      <c r="AU157" s="246" t="e">
        <f t="shared" si="2"/>
        <v>#DIV/0!</v>
      </c>
      <c r="AV157" s="246" t="e">
        <f t="shared" si="3"/>
        <v>#DIV/0!</v>
      </c>
      <c r="AW157" s="247" t="e">
        <f t="shared" si="4"/>
        <v>#DIV/0!</v>
      </c>
      <c r="AX157" s="247" t="e">
        <f t="shared" si="5"/>
        <v>#DIV/0!</v>
      </c>
      <c r="AY157" s="247" t="e">
        <f t="shared" si="6"/>
        <v>#DIV/0!</v>
      </c>
      <c r="AZ157" s="247" t="e">
        <f t="shared" si="7"/>
        <v>#DIV/0!</v>
      </c>
      <c r="BA157" s="248" t="e">
        <f t="shared" si="8"/>
        <v>#DIV/0!</v>
      </c>
      <c r="BB157" s="248" t="e">
        <f t="shared" si="9"/>
        <v>#DIV/0!</v>
      </c>
      <c r="BC157" s="248" t="e">
        <f t="shared" si="10"/>
        <v>#DIV/0!</v>
      </c>
      <c r="BD157" s="248" t="e">
        <f t="shared" si="11"/>
        <v>#DIV/0!</v>
      </c>
      <c r="BE157" s="118">
        <v>0.2</v>
      </c>
      <c r="BF157" s="118">
        <v>0.8</v>
      </c>
      <c r="BG157" s="248" t="e">
        <f t="shared" si="12"/>
        <v>#DIV/0!</v>
      </c>
      <c r="BH157" s="248" t="e">
        <f t="shared" si="13"/>
        <v>#DIV/0!</v>
      </c>
      <c r="BI157" s="248" t="e">
        <f t="shared" si="14"/>
        <v>#DIV/0!</v>
      </c>
      <c r="BJ157" s="248" t="e">
        <f t="shared" ref="BJ157:BK172" si="83">+AZ157*BE157</f>
        <v>#DIV/0!</v>
      </c>
      <c r="BK157" s="248" t="e">
        <f t="shared" si="83"/>
        <v>#DIV/0!</v>
      </c>
      <c r="BL157" s="248" t="e">
        <f t="shared" si="16"/>
        <v>#DIV/0!</v>
      </c>
      <c r="BM157" s="248" t="e">
        <f t="shared" si="17"/>
        <v>#DIV/0!</v>
      </c>
      <c r="BN157" s="248" t="e">
        <f t="shared" si="18"/>
        <v>#DIV/0!</v>
      </c>
      <c r="BO157" s="248" t="e">
        <f t="shared" ref="BO157:BR172" si="84">+BG157+BK157</f>
        <v>#DIV/0!</v>
      </c>
      <c r="BP157" s="248" t="e">
        <f t="shared" si="84"/>
        <v>#DIV/0!</v>
      </c>
      <c r="BQ157" s="248" t="e">
        <f t="shared" si="84"/>
        <v>#DIV/0!</v>
      </c>
      <c r="BR157" s="248" t="e">
        <f t="shared" si="84"/>
        <v>#DIV/0!</v>
      </c>
      <c r="BS157" s="2153"/>
      <c r="BT157" s="2153"/>
      <c r="BU157" s="2153"/>
      <c r="BV157" s="2153"/>
      <c r="BW157" s="2153"/>
      <c r="BX157" s="2153"/>
      <c r="BY157" s="2153"/>
      <c r="BZ157" s="2153"/>
      <c r="CA157" s="2150"/>
      <c r="CB157" s="8"/>
      <c r="CC157" s="2184"/>
      <c r="CD157" s="2153"/>
      <c r="CE157" s="2153"/>
      <c r="CF157" s="2150"/>
      <c r="CG157" s="2288"/>
      <c r="CH157" s="8"/>
      <c r="CI157" s="8"/>
      <c r="CJ157" s="8"/>
      <c r="CK157" s="8"/>
      <c r="CL157" s="8"/>
      <c r="CM157" s="8"/>
      <c r="CN157" s="8"/>
      <c r="CO157" s="8"/>
      <c r="CP157" s="8"/>
      <c r="CQ157" s="8"/>
      <c r="CR157" s="8"/>
      <c r="CS157" s="8"/>
      <c r="CT157" s="8"/>
    </row>
    <row r="158" spans="1:98" ht="13.5" customHeight="1">
      <c r="A158" s="2184"/>
      <c r="D158" s="2261"/>
      <c r="E158" s="2254"/>
      <c r="F158" s="95"/>
      <c r="G158" s="142"/>
      <c r="H158" s="2150"/>
      <c r="I158" s="97"/>
      <c r="J158" s="98"/>
      <c r="K158" s="98"/>
      <c r="L158" s="98"/>
      <c r="M158" s="2150"/>
      <c r="N158" s="2184"/>
      <c r="O158" s="99"/>
      <c r="P158" s="100"/>
      <c r="Q158" s="2184"/>
      <c r="R158" s="2153"/>
      <c r="S158" s="2153"/>
      <c r="T158" s="2150"/>
      <c r="U158" s="27"/>
      <c r="V158" s="101">
        <v>4</v>
      </c>
      <c r="W158" s="120"/>
      <c r="X158" s="234"/>
      <c r="Y158" s="234"/>
      <c r="Z158" s="95"/>
      <c r="AA158" s="105"/>
      <c r="AB158" s="105"/>
      <c r="AC158" s="105"/>
      <c r="AD158" s="106"/>
      <c r="AE158" s="138"/>
      <c r="AF158" s="107"/>
      <c r="AG158" s="108"/>
      <c r="AH158" s="108"/>
      <c r="AI158" s="108"/>
      <c r="AJ158" s="109"/>
      <c r="AK158" s="110"/>
      <c r="AL158" s="111"/>
      <c r="AM158" s="111"/>
      <c r="AN158" s="112"/>
      <c r="AO158" s="8"/>
      <c r="AP158" s="113"/>
      <c r="AQ158" s="114"/>
      <c r="AR158" s="89"/>
      <c r="AS158" s="245" t="e">
        <f t="shared" si="0"/>
        <v>#DIV/0!</v>
      </c>
      <c r="AT158" s="246" t="e">
        <f t="shared" si="1"/>
        <v>#DIV/0!</v>
      </c>
      <c r="AU158" s="246" t="e">
        <f t="shared" si="2"/>
        <v>#DIV/0!</v>
      </c>
      <c r="AV158" s="246" t="e">
        <f t="shared" si="3"/>
        <v>#DIV/0!</v>
      </c>
      <c r="AW158" s="247" t="e">
        <f t="shared" si="4"/>
        <v>#DIV/0!</v>
      </c>
      <c r="AX158" s="247" t="e">
        <f t="shared" si="5"/>
        <v>#DIV/0!</v>
      </c>
      <c r="AY158" s="247" t="e">
        <f t="shared" si="6"/>
        <v>#DIV/0!</v>
      </c>
      <c r="AZ158" s="247" t="e">
        <f t="shared" si="7"/>
        <v>#DIV/0!</v>
      </c>
      <c r="BA158" s="248" t="e">
        <f t="shared" si="8"/>
        <v>#DIV/0!</v>
      </c>
      <c r="BB158" s="248" t="e">
        <f t="shared" si="9"/>
        <v>#DIV/0!</v>
      </c>
      <c r="BC158" s="248" t="e">
        <f t="shared" si="10"/>
        <v>#DIV/0!</v>
      </c>
      <c r="BD158" s="248" t="e">
        <f t="shared" si="11"/>
        <v>#DIV/0!</v>
      </c>
      <c r="BE158" s="118">
        <v>0.2</v>
      </c>
      <c r="BF158" s="118">
        <v>0.8</v>
      </c>
      <c r="BG158" s="248" t="e">
        <f t="shared" si="12"/>
        <v>#DIV/0!</v>
      </c>
      <c r="BH158" s="248" t="e">
        <f t="shared" si="13"/>
        <v>#DIV/0!</v>
      </c>
      <c r="BI158" s="248" t="e">
        <f t="shared" si="14"/>
        <v>#DIV/0!</v>
      </c>
      <c r="BJ158" s="248" t="e">
        <f t="shared" si="83"/>
        <v>#DIV/0!</v>
      </c>
      <c r="BK158" s="248" t="e">
        <f t="shared" si="83"/>
        <v>#DIV/0!</v>
      </c>
      <c r="BL158" s="248" t="e">
        <f t="shared" si="16"/>
        <v>#DIV/0!</v>
      </c>
      <c r="BM158" s="248" t="e">
        <f t="shared" si="17"/>
        <v>#DIV/0!</v>
      </c>
      <c r="BN158" s="248" t="e">
        <f t="shared" si="18"/>
        <v>#DIV/0!</v>
      </c>
      <c r="BO158" s="248" t="e">
        <f t="shared" si="84"/>
        <v>#DIV/0!</v>
      </c>
      <c r="BP158" s="248" t="e">
        <f t="shared" si="84"/>
        <v>#DIV/0!</v>
      </c>
      <c r="BQ158" s="248" t="e">
        <f t="shared" si="84"/>
        <v>#DIV/0!</v>
      </c>
      <c r="BR158" s="248" t="e">
        <f t="shared" si="84"/>
        <v>#DIV/0!</v>
      </c>
      <c r="BS158" s="2153"/>
      <c r="BT158" s="2153"/>
      <c r="BU158" s="2153"/>
      <c r="BV158" s="2153"/>
      <c r="BW158" s="2153"/>
      <c r="BX158" s="2153"/>
      <c r="BY158" s="2153"/>
      <c r="BZ158" s="2153"/>
      <c r="CA158" s="2150"/>
      <c r="CB158" s="8"/>
      <c r="CC158" s="2184"/>
      <c r="CD158" s="2153"/>
      <c r="CE158" s="2153"/>
      <c r="CF158" s="2150"/>
      <c r="CG158" s="2288"/>
      <c r="CH158" s="8"/>
      <c r="CI158" s="8"/>
      <c r="CJ158" s="8"/>
      <c r="CK158" s="8"/>
      <c r="CL158" s="8"/>
      <c r="CM158" s="8"/>
      <c r="CN158" s="8"/>
      <c r="CO158" s="8"/>
      <c r="CP158" s="8"/>
      <c r="CQ158" s="8"/>
      <c r="CR158" s="8"/>
      <c r="CS158" s="8"/>
      <c r="CT158" s="8"/>
    </row>
    <row r="159" spans="1:98" ht="13.5" customHeight="1">
      <c r="A159" s="2184"/>
      <c r="D159" s="2261"/>
      <c r="E159" s="2254"/>
      <c r="F159" s="95"/>
      <c r="G159" s="142"/>
      <c r="H159" s="2150"/>
      <c r="I159" s="97"/>
      <c r="J159" s="98"/>
      <c r="K159" s="98"/>
      <c r="L159" s="98"/>
      <c r="M159" s="2150"/>
      <c r="N159" s="2184"/>
      <c r="O159" s="99"/>
      <c r="P159" s="100"/>
      <c r="Q159" s="2184"/>
      <c r="R159" s="2153"/>
      <c r="S159" s="2153"/>
      <c r="T159" s="2150"/>
      <c r="U159" s="27"/>
      <c r="V159" s="101">
        <v>5</v>
      </c>
      <c r="W159" s="120"/>
      <c r="X159" s="234"/>
      <c r="Y159" s="234"/>
      <c r="Z159" s="95"/>
      <c r="AA159" s="105"/>
      <c r="AB159" s="105"/>
      <c r="AC159" s="105"/>
      <c r="AD159" s="106"/>
      <c r="AE159" s="138"/>
      <c r="AF159" s="107"/>
      <c r="AG159" s="108"/>
      <c r="AH159" s="108"/>
      <c r="AI159" s="108"/>
      <c r="AJ159" s="109"/>
      <c r="AK159" s="110"/>
      <c r="AL159" s="111"/>
      <c r="AM159" s="111"/>
      <c r="AN159" s="112"/>
      <c r="AO159" s="8"/>
      <c r="AP159" s="113"/>
      <c r="AQ159" s="114"/>
      <c r="AR159" s="89"/>
      <c r="AS159" s="245" t="e">
        <f t="shared" si="0"/>
        <v>#DIV/0!</v>
      </c>
      <c r="AT159" s="246" t="e">
        <f t="shared" si="1"/>
        <v>#DIV/0!</v>
      </c>
      <c r="AU159" s="246" t="e">
        <f t="shared" si="2"/>
        <v>#DIV/0!</v>
      </c>
      <c r="AV159" s="246" t="e">
        <f t="shared" si="3"/>
        <v>#DIV/0!</v>
      </c>
      <c r="AW159" s="247" t="e">
        <f t="shared" si="4"/>
        <v>#DIV/0!</v>
      </c>
      <c r="AX159" s="247" t="e">
        <f t="shared" si="5"/>
        <v>#DIV/0!</v>
      </c>
      <c r="AY159" s="247" t="e">
        <f t="shared" si="6"/>
        <v>#DIV/0!</v>
      </c>
      <c r="AZ159" s="247" t="e">
        <f t="shared" si="7"/>
        <v>#DIV/0!</v>
      </c>
      <c r="BA159" s="248" t="e">
        <f t="shared" si="8"/>
        <v>#DIV/0!</v>
      </c>
      <c r="BB159" s="248" t="e">
        <f t="shared" si="9"/>
        <v>#DIV/0!</v>
      </c>
      <c r="BC159" s="248" t="e">
        <f t="shared" si="10"/>
        <v>#DIV/0!</v>
      </c>
      <c r="BD159" s="248" t="e">
        <f t="shared" si="11"/>
        <v>#DIV/0!</v>
      </c>
      <c r="BE159" s="118">
        <v>0.2</v>
      </c>
      <c r="BF159" s="118">
        <v>0.8</v>
      </c>
      <c r="BG159" s="248" t="e">
        <f t="shared" si="12"/>
        <v>#DIV/0!</v>
      </c>
      <c r="BH159" s="248" t="e">
        <f t="shared" si="13"/>
        <v>#DIV/0!</v>
      </c>
      <c r="BI159" s="248" t="e">
        <f t="shared" si="14"/>
        <v>#DIV/0!</v>
      </c>
      <c r="BJ159" s="248" t="e">
        <f t="shared" si="83"/>
        <v>#DIV/0!</v>
      </c>
      <c r="BK159" s="248" t="e">
        <f t="shared" si="83"/>
        <v>#DIV/0!</v>
      </c>
      <c r="BL159" s="248" t="e">
        <f t="shared" si="16"/>
        <v>#DIV/0!</v>
      </c>
      <c r="BM159" s="248" t="e">
        <f t="shared" si="17"/>
        <v>#DIV/0!</v>
      </c>
      <c r="BN159" s="248" t="e">
        <f t="shared" si="18"/>
        <v>#DIV/0!</v>
      </c>
      <c r="BO159" s="248" t="e">
        <f t="shared" si="84"/>
        <v>#DIV/0!</v>
      </c>
      <c r="BP159" s="248" t="e">
        <f t="shared" si="84"/>
        <v>#DIV/0!</v>
      </c>
      <c r="BQ159" s="248" t="e">
        <f t="shared" si="84"/>
        <v>#DIV/0!</v>
      </c>
      <c r="BR159" s="248" t="e">
        <f t="shared" si="84"/>
        <v>#DIV/0!</v>
      </c>
      <c r="BS159" s="2153"/>
      <c r="BT159" s="2153"/>
      <c r="BU159" s="2153"/>
      <c r="BV159" s="2153"/>
      <c r="BW159" s="2153"/>
      <c r="BX159" s="2153"/>
      <c r="BY159" s="2153"/>
      <c r="BZ159" s="2153"/>
      <c r="CA159" s="2150"/>
      <c r="CB159" s="8"/>
      <c r="CC159" s="2184"/>
      <c r="CD159" s="2153"/>
      <c r="CE159" s="2153"/>
      <c r="CF159" s="2150"/>
      <c r="CG159" s="2288"/>
      <c r="CH159" s="8"/>
      <c r="CI159" s="8"/>
      <c r="CJ159" s="8"/>
      <c r="CK159" s="8"/>
      <c r="CL159" s="8"/>
      <c r="CM159" s="8"/>
      <c r="CN159" s="8"/>
      <c r="CO159" s="8"/>
      <c r="CP159" s="8"/>
      <c r="CQ159" s="8"/>
      <c r="CR159" s="8"/>
      <c r="CS159" s="8"/>
      <c r="CT159" s="8"/>
    </row>
    <row r="160" spans="1:98" ht="13.5" customHeight="1">
      <c r="A160" s="2184"/>
      <c r="D160" s="2261"/>
      <c r="E160" s="2254"/>
      <c r="F160" s="95"/>
      <c r="G160" s="142"/>
      <c r="H160" s="2150"/>
      <c r="I160" s="97"/>
      <c r="J160" s="98"/>
      <c r="K160" s="98"/>
      <c r="L160" s="98"/>
      <c r="M160" s="2150"/>
      <c r="N160" s="2184"/>
      <c r="O160" s="99"/>
      <c r="P160" s="100"/>
      <c r="Q160" s="2184"/>
      <c r="R160" s="2153"/>
      <c r="S160" s="2153"/>
      <c r="T160" s="2150"/>
      <c r="U160" s="27"/>
      <c r="V160" s="101">
        <v>6</v>
      </c>
      <c r="W160" s="120"/>
      <c r="X160" s="234"/>
      <c r="Y160" s="234"/>
      <c r="Z160" s="95"/>
      <c r="AA160" s="105"/>
      <c r="AB160" s="105"/>
      <c r="AC160" s="105"/>
      <c r="AD160" s="106"/>
      <c r="AE160" s="138"/>
      <c r="AF160" s="107"/>
      <c r="AG160" s="108"/>
      <c r="AH160" s="108"/>
      <c r="AI160" s="108"/>
      <c r="AJ160" s="109"/>
      <c r="AK160" s="110"/>
      <c r="AL160" s="111"/>
      <c r="AM160" s="111"/>
      <c r="AN160" s="112"/>
      <c r="AO160" s="8"/>
      <c r="AP160" s="113"/>
      <c r="AQ160" s="114"/>
      <c r="AR160" s="89"/>
      <c r="AS160" s="245" t="e">
        <f t="shared" si="0"/>
        <v>#DIV/0!</v>
      </c>
      <c r="AT160" s="246" t="e">
        <f t="shared" si="1"/>
        <v>#DIV/0!</v>
      </c>
      <c r="AU160" s="246" t="e">
        <f t="shared" si="2"/>
        <v>#DIV/0!</v>
      </c>
      <c r="AV160" s="246" t="e">
        <f t="shared" si="3"/>
        <v>#DIV/0!</v>
      </c>
      <c r="AW160" s="247" t="e">
        <f t="shared" si="4"/>
        <v>#DIV/0!</v>
      </c>
      <c r="AX160" s="247" t="e">
        <f t="shared" si="5"/>
        <v>#DIV/0!</v>
      </c>
      <c r="AY160" s="247" t="e">
        <f t="shared" si="6"/>
        <v>#DIV/0!</v>
      </c>
      <c r="AZ160" s="247" t="e">
        <f t="shared" si="7"/>
        <v>#DIV/0!</v>
      </c>
      <c r="BA160" s="248" t="e">
        <f t="shared" si="8"/>
        <v>#DIV/0!</v>
      </c>
      <c r="BB160" s="248" t="e">
        <f t="shared" si="9"/>
        <v>#DIV/0!</v>
      </c>
      <c r="BC160" s="248" t="e">
        <f t="shared" si="10"/>
        <v>#DIV/0!</v>
      </c>
      <c r="BD160" s="248" t="e">
        <f t="shared" si="11"/>
        <v>#DIV/0!</v>
      </c>
      <c r="BE160" s="118">
        <v>0.2</v>
      </c>
      <c r="BF160" s="118">
        <v>0.8</v>
      </c>
      <c r="BG160" s="248" t="e">
        <f t="shared" si="12"/>
        <v>#DIV/0!</v>
      </c>
      <c r="BH160" s="248" t="e">
        <f t="shared" si="13"/>
        <v>#DIV/0!</v>
      </c>
      <c r="BI160" s="248" t="e">
        <f t="shared" si="14"/>
        <v>#DIV/0!</v>
      </c>
      <c r="BJ160" s="248" t="e">
        <f t="shared" si="83"/>
        <v>#DIV/0!</v>
      </c>
      <c r="BK160" s="248" t="e">
        <f t="shared" si="83"/>
        <v>#DIV/0!</v>
      </c>
      <c r="BL160" s="248" t="e">
        <f t="shared" si="16"/>
        <v>#DIV/0!</v>
      </c>
      <c r="BM160" s="248" t="e">
        <f t="shared" si="17"/>
        <v>#DIV/0!</v>
      </c>
      <c r="BN160" s="248" t="e">
        <f t="shared" si="18"/>
        <v>#DIV/0!</v>
      </c>
      <c r="BO160" s="248" t="e">
        <f t="shared" si="84"/>
        <v>#DIV/0!</v>
      </c>
      <c r="BP160" s="248" t="e">
        <f t="shared" si="84"/>
        <v>#DIV/0!</v>
      </c>
      <c r="BQ160" s="248" t="e">
        <f t="shared" si="84"/>
        <v>#DIV/0!</v>
      </c>
      <c r="BR160" s="248" t="e">
        <f t="shared" si="84"/>
        <v>#DIV/0!</v>
      </c>
      <c r="BS160" s="2153"/>
      <c r="BT160" s="2153"/>
      <c r="BU160" s="2153"/>
      <c r="BV160" s="2153"/>
      <c r="BW160" s="2153"/>
      <c r="BX160" s="2153"/>
      <c r="BY160" s="2153"/>
      <c r="BZ160" s="2153"/>
      <c r="CA160" s="2150"/>
      <c r="CB160" s="8"/>
      <c r="CC160" s="2184"/>
      <c r="CD160" s="2153"/>
      <c r="CE160" s="2153"/>
      <c r="CF160" s="2150"/>
      <c r="CG160" s="2288"/>
      <c r="CH160" s="8"/>
      <c r="CI160" s="8"/>
      <c r="CJ160" s="8"/>
      <c r="CK160" s="8"/>
      <c r="CL160" s="8"/>
      <c r="CM160" s="8"/>
      <c r="CN160" s="8"/>
      <c r="CO160" s="8"/>
      <c r="CP160" s="8"/>
      <c r="CQ160" s="8"/>
      <c r="CR160" s="8"/>
      <c r="CS160" s="8"/>
      <c r="CT160" s="8"/>
    </row>
    <row r="161" spans="1:98" ht="13.5" customHeight="1">
      <c r="A161" s="2184"/>
      <c r="D161" s="2261"/>
      <c r="E161" s="2254"/>
      <c r="F161" s="95"/>
      <c r="G161" s="142"/>
      <c r="H161" s="2150"/>
      <c r="I161" s="97"/>
      <c r="J161" s="98"/>
      <c r="K161" s="98"/>
      <c r="L161" s="98"/>
      <c r="M161" s="2150"/>
      <c r="N161" s="2184"/>
      <c r="O161" s="99"/>
      <c r="P161" s="100"/>
      <c r="Q161" s="2184"/>
      <c r="R161" s="2153"/>
      <c r="S161" s="2153"/>
      <c r="T161" s="2150"/>
      <c r="U161" s="27"/>
      <c r="V161" s="101">
        <v>7</v>
      </c>
      <c r="W161" s="120"/>
      <c r="X161" s="234"/>
      <c r="Y161" s="234"/>
      <c r="Z161" s="95"/>
      <c r="AA161" s="105"/>
      <c r="AB161" s="105"/>
      <c r="AC161" s="105"/>
      <c r="AD161" s="106"/>
      <c r="AE161" s="138"/>
      <c r="AF161" s="107"/>
      <c r="AG161" s="108"/>
      <c r="AH161" s="108"/>
      <c r="AI161" s="108"/>
      <c r="AJ161" s="109"/>
      <c r="AK161" s="110"/>
      <c r="AL161" s="111"/>
      <c r="AM161" s="111"/>
      <c r="AN161" s="112"/>
      <c r="AO161" s="8"/>
      <c r="AP161" s="113"/>
      <c r="AQ161" s="114"/>
      <c r="AR161" s="89"/>
      <c r="AS161" s="245" t="e">
        <f t="shared" si="0"/>
        <v>#DIV/0!</v>
      </c>
      <c r="AT161" s="246" t="e">
        <f t="shared" si="1"/>
        <v>#DIV/0!</v>
      </c>
      <c r="AU161" s="246" t="e">
        <f t="shared" si="2"/>
        <v>#DIV/0!</v>
      </c>
      <c r="AV161" s="246" t="e">
        <f t="shared" si="3"/>
        <v>#DIV/0!</v>
      </c>
      <c r="AW161" s="247" t="e">
        <f t="shared" si="4"/>
        <v>#DIV/0!</v>
      </c>
      <c r="AX161" s="247" t="e">
        <f t="shared" si="5"/>
        <v>#DIV/0!</v>
      </c>
      <c r="AY161" s="247" t="e">
        <f t="shared" si="6"/>
        <v>#DIV/0!</v>
      </c>
      <c r="AZ161" s="247" t="e">
        <f t="shared" si="7"/>
        <v>#DIV/0!</v>
      </c>
      <c r="BA161" s="248" t="e">
        <f t="shared" si="8"/>
        <v>#DIV/0!</v>
      </c>
      <c r="BB161" s="248" t="e">
        <f t="shared" si="9"/>
        <v>#DIV/0!</v>
      </c>
      <c r="BC161" s="248" t="e">
        <f t="shared" si="10"/>
        <v>#DIV/0!</v>
      </c>
      <c r="BD161" s="248" t="e">
        <f t="shared" si="11"/>
        <v>#DIV/0!</v>
      </c>
      <c r="BE161" s="118">
        <v>0.2</v>
      </c>
      <c r="BF161" s="118">
        <v>0.8</v>
      </c>
      <c r="BG161" s="248" t="e">
        <f t="shared" si="12"/>
        <v>#DIV/0!</v>
      </c>
      <c r="BH161" s="248" t="e">
        <f t="shared" si="13"/>
        <v>#DIV/0!</v>
      </c>
      <c r="BI161" s="248" t="e">
        <f t="shared" si="14"/>
        <v>#DIV/0!</v>
      </c>
      <c r="BJ161" s="248" t="e">
        <f t="shared" si="83"/>
        <v>#DIV/0!</v>
      </c>
      <c r="BK161" s="248" t="e">
        <f t="shared" si="83"/>
        <v>#DIV/0!</v>
      </c>
      <c r="BL161" s="248" t="e">
        <f t="shared" si="16"/>
        <v>#DIV/0!</v>
      </c>
      <c r="BM161" s="248" t="e">
        <f t="shared" si="17"/>
        <v>#DIV/0!</v>
      </c>
      <c r="BN161" s="248" t="e">
        <f t="shared" si="18"/>
        <v>#DIV/0!</v>
      </c>
      <c r="BO161" s="248" t="e">
        <f t="shared" si="84"/>
        <v>#DIV/0!</v>
      </c>
      <c r="BP161" s="248" t="e">
        <f t="shared" si="84"/>
        <v>#DIV/0!</v>
      </c>
      <c r="BQ161" s="248" t="e">
        <f t="shared" si="84"/>
        <v>#DIV/0!</v>
      </c>
      <c r="BR161" s="248" t="e">
        <f t="shared" si="84"/>
        <v>#DIV/0!</v>
      </c>
      <c r="BS161" s="2153"/>
      <c r="BT161" s="2153"/>
      <c r="BU161" s="2153"/>
      <c r="BV161" s="2153"/>
      <c r="BW161" s="2153"/>
      <c r="BX161" s="2153"/>
      <c r="BY161" s="2153"/>
      <c r="BZ161" s="2153"/>
      <c r="CA161" s="2150"/>
      <c r="CB161" s="8"/>
      <c r="CC161" s="2184"/>
      <c r="CD161" s="2153"/>
      <c r="CE161" s="2153"/>
      <c r="CF161" s="2150"/>
      <c r="CG161" s="2288"/>
      <c r="CH161" s="8"/>
      <c r="CI161" s="8"/>
      <c r="CJ161" s="8"/>
      <c r="CK161" s="8"/>
      <c r="CL161" s="8"/>
      <c r="CM161" s="8"/>
      <c r="CN161" s="8"/>
      <c r="CO161" s="8"/>
      <c r="CP161" s="8"/>
      <c r="CQ161" s="8"/>
      <c r="CR161" s="8"/>
      <c r="CS161" s="8"/>
      <c r="CT161" s="8"/>
    </row>
    <row r="162" spans="1:98" ht="13.5" customHeight="1">
      <c r="A162" s="2184"/>
      <c r="D162" s="2261"/>
      <c r="E162" s="2254"/>
      <c r="F162" s="95"/>
      <c r="G162" s="142"/>
      <c r="H162" s="2150"/>
      <c r="I162" s="97"/>
      <c r="J162" s="98"/>
      <c r="K162" s="98"/>
      <c r="L162" s="98"/>
      <c r="M162" s="2150"/>
      <c r="N162" s="2184"/>
      <c r="O162" s="99"/>
      <c r="P162" s="100"/>
      <c r="Q162" s="2184"/>
      <c r="R162" s="2153"/>
      <c r="S162" s="2153"/>
      <c r="T162" s="2150"/>
      <c r="U162" s="27"/>
      <c r="V162" s="101">
        <v>8</v>
      </c>
      <c r="W162" s="120"/>
      <c r="X162" s="234"/>
      <c r="Y162" s="234"/>
      <c r="Z162" s="95"/>
      <c r="AA162" s="105"/>
      <c r="AB162" s="105"/>
      <c r="AC162" s="105"/>
      <c r="AD162" s="106"/>
      <c r="AE162" s="138"/>
      <c r="AF162" s="107"/>
      <c r="AG162" s="108"/>
      <c r="AH162" s="108"/>
      <c r="AI162" s="108"/>
      <c r="AJ162" s="109"/>
      <c r="AK162" s="110"/>
      <c r="AL162" s="111"/>
      <c r="AM162" s="111"/>
      <c r="AN162" s="112"/>
      <c r="AO162" s="8"/>
      <c r="AP162" s="113"/>
      <c r="AQ162" s="114"/>
      <c r="AR162" s="89"/>
      <c r="AS162" s="245" t="e">
        <f t="shared" si="0"/>
        <v>#DIV/0!</v>
      </c>
      <c r="AT162" s="246" t="e">
        <f t="shared" si="1"/>
        <v>#DIV/0!</v>
      </c>
      <c r="AU162" s="246" t="e">
        <f t="shared" si="2"/>
        <v>#DIV/0!</v>
      </c>
      <c r="AV162" s="246" t="e">
        <f t="shared" si="3"/>
        <v>#DIV/0!</v>
      </c>
      <c r="AW162" s="247" t="e">
        <f t="shared" si="4"/>
        <v>#DIV/0!</v>
      </c>
      <c r="AX162" s="247" t="e">
        <f t="shared" si="5"/>
        <v>#DIV/0!</v>
      </c>
      <c r="AY162" s="247" t="e">
        <f t="shared" si="6"/>
        <v>#DIV/0!</v>
      </c>
      <c r="AZ162" s="247" t="e">
        <f t="shared" si="7"/>
        <v>#DIV/0!</v>
      </c>
      <c r="BA162" s="248" t="e">
        <f t="shared" si="8"/>
        <v>#DIV/0!</v>
      </c>
      <c r="BB162" s="248" t="e">
        <f t="shared" si="9"/>
        <v>#DIV/0!</v>
      </c>
      <c r="BC162" s="248" t="e">
        <f t="shared" si="10"/>
        <v>#DIV/0!</v>
      </c>
      <c r="BD162" s="248" t="e">
        <f t="shared" si="11"/>
        <v>#DIV/0!</v>
      </c>
      <c r="BE162" s="118">
        <v>0.2</v>
      </c>
      <c r="BF162" s="118">
        <v>0.8</v>
      </c>
      <c r="BG162" s="248" t="e">
        <f t="shared" si="12"/>
        <v>#DIV/0!</v>
      </c>
      <c r="BH162" s="248" t="e">
        <f t="shared" si="13"/>
        <v>#DIV/0!</v>
      </c>
      <c r="BI162" s="248" t="e">
        <f t="shared" si="14"/>
        <v>#DIV/0!</v>
      </c>
      <c r="BJ162" s="248" t="e">
        <f t="shared" si="83"/>
        <v>#DIV/0!</v>
      </c>
      <c r="BK162" s="248" t="e">
        <f t="shared" si="83"/>
        <v>#DIV/0!</v>
      </c>
      <c r="BL162" s="248" t="e">
        <f t="shared" si="16"/>
        <v>#DIV/0!</v>
      </c>
      <c r="BM162" s="248" t="e">
        <f t="shared" si="17"/>
        <v>#DIV/0!</v>
      </c>
      <c r="BN162" s="248" t="e">
        <f t="shared" si="18"/>
        <v>#DIV/0!</v>
      </c>
      <c r="BO162" s="248" t="e">
        <f t="shared" si="84"/>
        <v>#DIV/0!</v>
      </c>
      <c r="BP162" s="248" t="e">
        <f t="shared" si="84"/>
        <v>#DIV/0!</v>
      </c>
      <c r="BQ162" s="248" t="e">
        <f t="shared" si="84"/>
        <v>#DIV/0!</v>
      </c>
      <c r="BR162" s="248" t="e">
        <f t="shared" si="84"/>
        <v>#DIV/0!</v>
      </c>
      <c r="BS162" s="2153"/>
      <c r="BT162" s="2153"/>
      <c r="BU162" s="2153"/>
      <c r="BV162" s="2153"/>
      <c r="BW162" s="2153"/>
      <c r="BX162" s="2153"/>
      <c r="BY162" s="2153"/>
      <c r="BZ162" s="2153"/>
      <c r="CA162" s="2150"/>
      <c r="CB162" s="8"/>
      <c r="CC162" s="2184"/>
      <c r="CD162" s="2153"/>
      <c r="CE162" s="2153"/>
      <c r="CF162" s="2150"/>
      <c r="CG162" s="2288"/>
      <c r="CH162" s="8"/>
      <c r="CI162" s="8"/>
      <c r="CJ162" s="8"/>
      <c r="CK162" s="8"/>
      <c r="CL162" s="8"/>
      <c r="CM162" s="8"/>
      <c r="CN162" s="8"/>
      <c r="CO162" s="8"/>
      <c r="CP162" s="8"/>
      <c r="CQ162" s="8"/>
      <c r="CR162" s="8"/>
      <c r="CS162" s="8"/>
      <c r="CT162" s="8"/>
    </row>
    <row r="163" spans="1:98" ht="13.5" customHeight="1">
      <c r="A163" s="2184"/>
      <c r="D163" s="2261"/>
      <c r="E163" s="2254"/>
      <c r="F163" s="95"/>
      <c r="G163" s="142"/>
      <c r="H163" s="2150"/>
      <c r="I163" s="97"/>
      <c r="J163" s="98"/>
      <c r="K163" s="98"/>
      <c r="L163" s="98"/>
      <c r="M163" s="2150"/>
      <c r="N163" s="2184"/>
      <c r="O163" s="99"/>
      <c r="P163" s="100"/>
      <c r="Q163" s="2184"/>
      <c r="R163" s="2153"/>
      <c r="S163" s="2153"/>
      <c r="T163" s="2150"/>
      <c r="U163" s="27"/>
      <c r="V163" s="101">
        <v>9</v>
      </c>
      <c r="W163" s="120"/>
      <c r="X163" s="234"/>
      <c r="Y163" s="234"/>
      <c r="Z163" s="95"/>
      <c r="AA163" s="105"/>
      <c r="AB163" s="105"/>
      <c r="AC163" s="105"/>
      <c r="AD163" s="106"/>
      <c r="AE163" s="138"/>
      <c r="AF163" s="107"/>
      <c r="AG163" s="108"/>
      <c r="AH163" s="108"/>
      <c r="AI163" s="108"/>
      <c r="AJ163" s="109"/>
      <c r="AK163" s="110"/>
      <c r="AL163" s="111"/>
      <c r="AM163" s="111"/>
      <c r="AN163" s="112"/>
      <c r="AO163" s="8"/>
      <c r="AP163" s="113"/>
      <c r="AQ163" s="114"/>
      <c r="AR163" s="89"/>
      <c r="AS163" s="245" t="e">
        <f t="shared" si="0"/>
        <v>#DIV/0!</v>
      </c>
      <c r="AT163" s="246" t="e">
        <f t="shared" si="1"/>
        <v>#DIV/0!</v>
      </c>
      <c r="AU163" s="246" t="e">
        <f t="shared" si="2"/>
        <v>#DIV/0!</v>
      </c>
      <c r="AV163" s="246" t="e">
        <f t="shared" si="3"/>
        <v>#DIV/0!</v>
      </c>
      <c r="AW163" s="247" t="e">
        <f t="shared" si="4"/>
        <v>#DIV/0!</v>
      </c>
      <c r="AX163" s="247" t="e">
        <f t="shared" si="5"/>
        <v>#DIV/0!</v>
      </c>
      <c r="AY163" s="247" t="e">
        <f t="shared" si="6"/>
        <v>#DIV/0!</v>
      </c>
      <c r="AZ163" s="247" t="e">
        <f t="shared" si="7"/>
        <v>#DIV/0!</v>
      </c>
      <c r="BA163" s="248" t="e">
        <f t="shared" si="8"/>
        <v>#DIV/0!</v>
      </c>
      <c r="BB163" s="248" t="e">
        <f t="shared" si="9"/>
        <v>#DIV/0!</v>
      </c>
      <c r="BC163" s="248" t="e">
        <f t="shared" si="10"/>
        <v>#DIV/0!</v>
      </c>
      <c r="BD163" s="248" t="e">
        <f t="shared" si="11"/>
        <v>#DIV/0!</v>
      </c>
      <c r="BE163" s="118">
        <v>0.2</v>
      </c>
      <c r="BF163" s="118">
        <v>0.8</v>
      </c>
      <c r="BG163" s="248" t="e">
        <f t="shared" si="12"/>
        <v>#DIV/0!</v>
      </c>
      <c r="BH163" s="248" t="e">
        <f t="shared" si="13"/>
        <v>#DIV/0!</v>
      </c>
      <c r="BI163" s="248" t="e">
        <f t="shared" si="14"/>
        <v>#DIV/0!</v>
      </c>
      <c r="BJ163" s="248" t="e">
        <f t="shared" si="83"/>
        <v>#DIV/0!</v>
      </c>
      <c r="BK163" s="248" t="e">
        <f t="shared" si="83"/>
        <v>#DIV/0!</v>
      </c>
      <c r="BL163" s="248" t="e">
        <f t="shared" si="16"/>
        <v>#DIV/0!</v>
      </c>
      <c r="BM163" s="248" t="e">
        <f t="shared" si="17"/>
        <v>#DIV/0!</v>
      </c>
      <c r="BN163" s="248" t="e">
        <f t="shared" si="18"/>
        <v>#DIV/0!</v>
      </c>
      <c r="BO163" s="248" t="e">
        <f t="shared" si="84"/>
        <v>#DIV/0!</v>
      </c>
      <c r="BP163" s="248" t="e">
        <f t="shared" si="84"/>
        <v>#DIV/0!</v>
      </c>
      <c r="BQ163" s="248" t="e">
        <f t="shared" si="84"/>
        <v>#DIV/0!</v>
      </c>
      <c r="BR163" s="248" t="e">
        <f t="shared" si="84"/>
        <v>#DIV/0!</v>
      </c>
      <c r="BS163" s="2153"/>
      <c r="BT163" s="2153"/>
      <c r="BU163" s="2153"/>
      <c r="BV163" s="2153"/>
      <c r="BW163" s="2153"/>
      <c r="BX163" s="2153"/>
      <c r="BY163" s="2153"/>
      <c r="BZ163" s="2153"/>
      <c r="CA163" s="2150"/>
      <c r="CB163" s="8"/>
      <c r="CC163" s="2184"/>
      <c r="CD163" s="2153"/>
      <c r="CE163" s="2153"/>
      <c r="CF163" s="2150"/>
      <c r="CG163" s="2288"/>
      <c r="CH163" s="8"/>
      <c r="CI163" s="8"/>
      <c r="CJ163" s="8"/>
      <c r="CK163" s="8"/>
      <c r="CL163" s="8"/>
      <c r="CM163" s="8"/>
      <c r="CN163" s="8"/>
      <c r="CO163" s="8"/>
      <c r="CP163" s="8"/>
      <c r="CQ163" s="8"/>
      <c r="CR163" s="8"/>
      <c r="CS163" s="8"/>
      <c r="CT163" s="8"/>
    </row>
    <row r="164" spans="1:98" ht="15" customHeight="1" thickBot="1">
      <c r="A164" s="2179"/>
      <c r="D164" s="2200"/>
      <c r="E164" s="2201"/>
      <c r="F164" s="150"/>
      <c r="G164" s="151"/>
      <c r="H164" s="2151"/>
      <c r="I164" s="121"/>
      <c r="J164" s="122"/>
      <c r="K164" s="122"/>
      <c r="L164" s="122"/>
      <c r="M164" s="2151"/>
      <c r="N164" s="2179"/>
      <c r="O164" s="123"/>
      <c r="P164" s="124"/>
      <c r="Q164" s="2179"/>
      <c r="R164" s="2154"/>
      <c r="S164" s="2154"/>
      <c r="T164" s="2151"/>
      <c r="U164" s="27"/>
      <c r="V164" s="168">
        <v>10</v>
      </c>
      <c r="W164" s="179"/>
      <c r="X164" s="235"/>
      <c r="Y164" s="235"/>
      <c r="Z164" s="150"/>
      <c r="AA164" s="126"/>
      <c r="AB164" s="126"/>
      <c r="AC164" s="126"/>
      <c r="AD164" s="127"/>
      <c r="AE164" s="138"/>
      <c r="AF164" s="154"/>
      <c r="AG164" s="156"/>
      <c r="AH164" s="156"/>
      <c r="AI164" s="156"/>
      <c r="AJ164" s="157"/>
      <c r="AK164" s="128"/>
      <c r="AL164" s="129"/>
      <c r="AM164" s="129"/>
      <c r="AN164" s="130"/>
      <c r="AO164" s="8"/>
      <c r="AP164" s="131"/>
      <c r="AQ164" s="132"/>
      <c r="AR164" s="89"/>
      <c r="AS164" s="249" t="e">
        <f t="shared" si="0"/>
        <v>#DIV/0!</v>
      </c>
      <c r="AT164" s="250" t="e">
        <f t="shared" si="1"/>
        <v>#DIV/0!</v>
      </c>
      <c r="AU164" s="250" t="e">
        <f t="shared" si="2"/>
        <v>#DIV/0!</v>
      </c>
      <c r="AV164" s="250" t="e">
        <f t="shared" si="3"/>
        <v>#DIV/0!</v>
      </c>
      <c r="AW164" s="251" t="e">
        <f t="shared" si="4"/>
        <v>#DIV/0!</v>
      </c>
      <c r="AX164" s="251" t="e">
        <f t="shared" si="5"/>
        <v>#DIV/0!</v>
      </c>
      <c r="AY164" s="251" t="e">
        <f t="shared" si="6"/>
        <v>#DIV/0!</v>
      </c>
      <c r="AZ164" s="251" t="e">
        <f t="shared" si="7"/>
        <v>#DIV/0!</v>
      </c>
      <c r="BA164" s="252" t="e">
        <f t="shared" si="8"/>
        <v>#DIV/0!</v>
      </c>
      <c r="BB164" s="252" t="e">
        <f t="shared" si="9"/>
        <v>#DIV/0!</v>
      </c>
      <c r="BC164" s="252" t="e">
        <f t="shared" si="10"/>
        <v>#DIV/0!</v>
      </c>
      <c r="BD164" s="252" t="e">
        <f t="shared" si="11"/>
        <v>#DIV/0!</v>
      </c>
      <c r="BE164" s="159">
        <v>0.2</v>
      </c>
      <c r="BF164" s="159">
        <v>0.8</v>
      </c>
      <c r="BG164" s="252" t="e">
        <f t="shared" si="12"/>
        <v>#DIV/0!</v>
      </c>
      <c r="BH164" s="252" t="e">
        <f t="shared" si="13"/>
        <v>#DIV/0!</v>
      </c>
      <c r="BI164" s="252" t="e">
        <f t="shared" si="14"/>
        <v>#DIV/0!</v>
      </c>
      <c r="BJ164" s="252" t="e">
        <f t="shared" si="83"/>
        <v>#DIV/0!</v>
      </c>
      <c r="BK164" s="252" t="e">
        <f t="shared" si="83"/>
        <v>#DIV/0!</v>
      </c>
      <c r="BL164" s="252" t="e">
        <f t="shared" si="16"/>
        <v>#DIV/0!</v>
      </c>
      <c r="BM164" s="252" t="e">
        <f t="shared" si="17"/>
        <v>#DIV/0!</v>
      </c>
      <c r="BN164" s="252" t="e">
        <f t="shared" si="18"/>
        <v>#DIV/0!</v>
      </c>
      <c r="BO164" s="252" t="e">
        <f t="shared" si="84"/>
        <v>#DIV/0!</v>
      </c>
      <c r="BP164" s="252" t="e">
        <f t="shared" si="84"/>
        <v>#DIV/0!</v>
      </c>
      <c r="BQ164" s="252" t="e">
        <f t="shared" si="84"/>
        <v>#DIV/0!</v>
      </c>
      <c r="BR164" s="252" t="e">
        <f t="shared" si="84"/>
        <v>#DIV/0!</v>
      </c>
      <c r="BS164" s="2154"/>
      <c r="BT164" s="2154"/>
      <c r="BU164" s="2154"/>
      <c r="BV164" s="2154"/>
      <c r="BW164" s="2154"/>
      <c r="BX164" s="2154"/>
      <c r="BY164" s="2154"/>
      <c r="BZ164" s="2154"/>
      <c r="CA164" s="2151"/>
      <c r="CB164" s="8"/>
      <c r="CC164" s="2179"/>
      <c r="CD164" s="2154"/>
      <c r="CE164" s="2154"/>
      <c r="CF164" s="2151"/>
      <c r="CG164" s="2289"/>
      <c r="CH164" s="8"/>
      <c r="CI164" s="8"/>
      <c r="CJ164" s="8"/>
      <c r="CK164" s="8"/>
      <c r="CL164" s="8"/>
      <c r="CM164" s="8"/>
      <c r="CN164" s="8"/>
      <c r="CO164" s="8"/>
      <c r="CP164" s="8"/>
      <c r="CQ164" s="8"/>
      <c r="CR164" s="8"/>
      <c r="CS164" s="8"/>
      <c r="CT164" s="8"/>
    </row>
    <row r="165" spans="1:98" ht="14.25" customHeight="1">
      <c r="A165" s="2124">
        <v>22</v>
      </c>
      <c r="B165" s="2127"/>
      <c r="C165" s="2252"/>
      <c r="D165" s="2325"/>
      <c r="E165" s="2252"/>
      <c r="F165" s="66"/>
      <c r="G165" s="135"/>
      <c r="H165" s="2139"/>
      <c r="I165" s="69"/>
      <c r="J165" s="70"/>
      <c r="K165" s="70"/>
      <c r="L165" s="70"/>
      <c r="M165" s="2328"/>
      <c r="N165" s="2263">
        <f>+P165+P166+P167+P168+P169+P170+P171+P172+P173+P174</f>
        <v>0</v>
      </c>
      <c r="O165" s="72"/>
      <c r="P165" s="73"/>
      <c r="Q165" s="2264"/>
      <c r="R165" s="2265"/>
      <c r="S165" s="2265"/>
      <c r="T165" s="2266"/>
      <c r="U165" s="27"/>
      <c r="V165" s="75">
        <v>1</v>
      </c>
      <c r="W165" s="72"/>
      <c r="X165" s="236"/>
      <c r="Y165" s="236"/>
      <c r="Z165" s="66"/>
      <c r="AA165" s="79"/>
      <c r="AB165" s="79"/>
      <c r="AC165" s="79"/>
      <c r="AD165" s="80"/>
      <c r="AE165" s="138"/>
      <c r="AF165" s="81"/>
      <c r="AG165" s="82"/>
      <c r="AH165" s="82"/>
      <c r="AI165" s="82"/>
      <c r="AJ165" s="83"/>
      <c r="AK165" s="84"/>
      <c r="AL165" s="85"/>
      <c r="AM165" s="85"/>
      <c r="AN165" s="86"/>
      <c r="AO165" s="8"/>
      <c r="AP165" s="87"/>
      <c r="AQ165" s="88"/>
      <c r="AR165" s="89"/>
      <c r="AS165" s="241" t="e">
        <f t="shared" si="0"/>
        <v>#DIV/0!</v>
      </c>
      <c r="AT165" s="242" t="e">
        <f t="shared" si="1"/>
        <v>#DIV/0!</v>
      </c>
      <c r="AU165" s="242" t="e">
        <f t="shared" si="2"/>
        <v>#DIV/0!</v>
      </c>
      <c r="AV165" s="242" t="e">
        <f t="shared" si="3"/>
        <v>#DIV/0!</v>
      </c>
      <c r="AW165" s="243" t="e">
        <f t="shared" si="4"/>
        <v>#DIV/0!</v>
      </c>
      <c r="AX165" s="243" t="e">
        <f t="shared" si="5"/>
        <v>#DIV/0!</v>
      </c>
      <c r="AY165" s="243" t="e">
        <f t="shared" si="6"/>
        <v>#DIV/0!</v>
      </c>
      <c r="AZ165" s="243" t="e">
        <f t="shared" si="7"/>
        <v>#DIV/0!</v>
      </c>
      <c r="BA165" s="244" t="e">
        <f t="shared" si="8"/>
        <v>#DIV/0!</v>
      </c>
      <c r="BB165" s="244" t="e">
        <f t="shared" si="9"/>
        <v>#DIV/0!</v>
      </c>
      <c r="BC165" s="244" t="e">
        <f t="shared" si="10"/>
        <v>#DIV/0!</v>
      </c>
      <c r="BD165" s="244" t="e">
        <f t="shared" si="11"/>
        <v>#DIV/0!</v>
      </c>
      <c r="BE165" s="94">
        <v>0.2</v>
      </c>
      <c r="BF165" s="94">
        <v>0.8</v>
      </c>
      <c r="BG165" s="244" t="e">
        <f t="shared" si="12"/>
        <v>#DIV/0!</v>
      </c>
      <c r="BH165" s="244" t="e">
        <f t="shared" si="13"/>
        <v>#DIV/0!</v>
      </c>
      <c r="BI165" s="244" t="e">
        <f t="shared" si="14"/>
        <v>#DIV/0!</v>
      </c>
      <c r="BJ165" s="244" t="e">
        <f t="shared" si="83"/>
        <v>#DIV/0!</v>
      </c>
      <c r="BK165" s="244" t="e">
        <f t="shared" si="83"/>
        <v>#DIV/0!</v>
      </c>
      <c r="BL165" s="244" t="e">
        <f t="shared" si="16"/>
        <v>#DIV/0!</v>
      </c>
      <c r="BM165" s="244" t="e">
        <f t="shared" si="17"/>
        <v>#DIV/0!</v>
      </c>
      <c r="BN165" s="244" t="e">
        <f t="shared" si="18"/>
        <v>#DIV/0!</v>
      </c>
      <c r="BO165" s="244" t="e">
        <f t="shared" si="84"/>
        <v>#DIV/0!</v>
      </c>
      <c r="BP165" s="244" t="e">
        <f t="shared" si="84"/>
        <v>#DIV/0!</v>
      </c>
      <c r="BQ165" s="244" t="e">
        <f t="shared" si="84"/>
        <v>#DIV/0!</v>
      </c>
      <c r="BR165" s="244" t="e">
        <f t="shared" si="84"/>
        <v>#DIV/0!</v>
      </c>
      <c r="BS165" s="2324" t="e">
        <f t="shared" ref="BS165:BV165" si="85">AVERAGEIF(BO165:BO174,"&lt;&gt;#¡DIV/0!")</f>
        <v>#DIV/0!</v>
      </c>
      <c r="BT165" s="2324" t="e">
        <f t="shared" si="85"/>
        <v>#DIV/0!</v>
      </c>
      <c r="BU165" s="2324" t="e">
        <f t="shared" si="85"/>
        <v>#DIV/0!</v>
      </c>
      <c r="BV165" s="2324" t="e">
        <f t="shared" si="85"/>
        <v>#DIV/0!</v>
      </c>
      <c r="BW165" s="2327" t="e">
        <f>+C165*BS165</f>
        <v>#DIV/0!</v>
      </c>
      <c r="BX165" s="2327" t="e">
        <f>+C165*BT165</f>
        <v>#DIV/0!</v>
      </c>
      <c r="BY165" s="2327" t="e">
        <f>+C165*BU165</f>
        <v>#DIV/0!</v>
      </c>
      <c r="BZ165" s="2327" t="e">
        <f>+C165*BV165</f>
        <v>#DIV/0!</v>
      </c>
      <c r="CA165" s="2326" t="e">
        <f>SUM(BW165:BZ174)</f>
        <v>#DIV/0!</v>
      </c>
      <c r="CB165" s="8"/>
      <c r="CC165" s="2273" t="e">
        <f t="shared" ref="CC165:CF165" si="86">+Q165/$N$165</f>
        <v>#DIV/0!</v>
      </c>
      <c r="CD165" s="2267" t="e">
        <f t="shared" si="86"/>
        <v>#DIV/0!</v>
      </c>
      <c r="CE165" s="2267" t="e">
        <f t="shared" si="86"/>
        <v>#DIV/0!</v>
      </c>
      <c r="CF165" s="2297" t="e">
        <f t="shared" si="86"/>
        <v>#DIV/0!</v>
      </c>
      <c r="CG165" s="2287" t="e">
        <f>AVERAGE(CC165:CF174)</f>
        <v>#DIV/0!</v>
      </c>
      <c r="CH165" s="8"/>
      <c r="CI165" s="8"/>
      <c r="CJ165" s="8"/>
      <c r="CK165" s="8"/>
      <c r="CL165" s="8"/>
      <c r="CM165" s="8"/>
      <c r="CN165" s="8"/>
      <c r="CO165" s="8"/>
      <c r="CP165" s="8"/>
      <c r="CQ165" s="8"/>
      <c r="CR165" s="8"/>
      <c r="CS165" s="8"/>
      <c r="CT165" s="8"/>
    </row>
    <row r="166" spans="1:98" ht="14.25" customHeight="1">
      <c r="A166" s="2184"/>
      <c r="B166" s="2261"/>
      <c r="C166" s="2254"/>
      <c r="D166" s="2261"/>
      <c r="E166" s="2254"/>
      <c r="F166" s="95"/>
      <c r="G166" s="142"/>
      <c r="H166" s="2150"/>
      <c r="I166" s="97"/>
      <c r="J166" s="98"/>
      <c r="K166" s="98"/>
      <c r="L166" s="98"/>
      <c r="M166" s="2150"/>
      <c r="N166" s="2184"/>
      <c r="O166" s="99"/>
      <c r="P166" s="100"/>
      <c r="Q166" s="2184"/>
      <c r="R166" s="2153"/>
      <c r="S166" s="2153"/>
      <c r="T166" s="2150"/>
      <c r="U166" s="27"/>
      <c r="V166" s="101">
        <v>2</v>
      </c>
      <c r="W166" s="120"/>
      <c r="X166" s="234"/>
      <c r="Y166" s="234"/>
      <c r="Z166" s="95"/>
      <c r="AA166" s="105"/>
      <c r="AB166" s="105"/>
      <c r="AC166" s="105"/>
      <c r="AD166" s="106"/>
      <c r="AE166" s="138"/>
      <c r="AF166" s="107"/>
      <c r="AG166" s="108"/>
      <c r="AH166" s="108"/>
      <c r="AI166" s="108"/>
      <c r="AJ166" s="109"/>
      <c r="AK166" s="110"/>
      <c r="AL166" s="111"/>
      <c r="AM166" s="111"/>
      <c r="AN166" s="112"/>
      <c r="AO166" s="8"/>
      <c r="AP166" s="113"/>
      <c r="AQ166" s="114"/>
      <c r="AR166" s="89"/>
      <c r="AS166" s="245" t="e">
        <f t="shared" si="0"/>
        <v>#DIV/0!</v>
      </c>
      <c r="AT166" s="246" t="e">
        <f t="shared" si="1"/>
        <v>#DIV/0!</v>
      </c>
      <c r="AU166" s="246" t="e">
        <f t="shared" si="2"/>
        <v>#DIV/0!</v>
      </c>
      <c r="AV166" s="246" t="e">
        <f t="shared" si="3"/>
        <v>#DIV/0!</v>
      </c>
      <c r="AW166" s="247" t="e">
        <f t="shared" si="4"/>
        <v>#DIV/0!</v>
      </c>
      <c r="AX166" s="247" t="e">
        <f t="shared" si="5"/>
        <v>#DIV/0!</v>
      </c>
      <c r="AY166" s="247" t="e">
        <f t="shared" si="6"/>
        <v>#DIV/0!</v>
      </c>
      <c r="AZ166" s="247" t="e">
        <f t="shared" si="7"/>
        <v>#DIV/0!</v>
      </c>
      <c r="BA166" s="248" t="e">
        <f t="shared" si="8"/>
        <v>#DIV/0!</v>
      </c>
      <c r="BB166" s="248" t="e">
        <f t="shared" si="9"/>
        <v>#DIV/0!</v>
      </c>
      <c r="BC166" s="248" t="e">
        <f t="shared" si="10"/>
        <v>#DIV/0!</v>
      </c>
      <c r="BD166" s="248" t="e">
        <f t="shared" si="11"/>
        <v>#DIV/0!</v>
      </c>
      <c r="BE166" s="118">
        <v>0.2</v>
      </c>
      <c r="BF166" s="118">
        <v>0.8</v>
      </c>
      <c r="BG166" s="248" t="e">
        <f t="shared" si="12"/>
        <v>#DIV/0!</v>
      </c>
      <c r="BH166" s="248" t="e">
        <f t="shared" si="13"/>
        <v>#DIV/0!</v>
      </c>
      <c r="BI166" s="248" t="e">
        <f t="shared" si="14"/>
        <v>#DIV/0!</v>
      </c>
      <c r="BJ166" s="248" t="e">
        <f t="shared" si="83"/>
        <v>#DIV/0!</v>
      </c>
      <c r="BK166" s="248" t="e">
        <f t="shared" si="83"/>
        <v>#DIV/0!</v>
      </c>
      <c r="BL166" s="248" t="e">
        <f t="shared" si="16"/>
        <v>#DIV/0!</v>
      </c>
      <c r="BM166" s="248" t="e">
        <f t="shared" si="17"/>
        <v>#DIV/0!</v>
      </c>
      <c r="BN166" s="248" t="e">
        <f t="shared" si="18"/>
        <v>#DIV/0!</v>
      </c>
      <c r="BO166" s="248" t="e">
        <f t="shared" si="84"/>
        <v>#DIV/0!</v>
      </c>
      <c r="BP166" s="248" t="e">
        <f t="shared" si="84"/>
        <v>#DIV/0!</v>
      </c>
      <c r="BQ166" s="248" t="e">
        <f t="shared" si="84"/>
        <v>#DIV/0!</v>
      </c>
      <c r="BR166" s="248" t="e">
        <f t="shared" si="84"/>
        <v>#DIV/0!</v>
      </c>
      <c r="BS166" s="2153"/>
      <c r="BT166" s="2153"/>
      <c r="BU166" s="2153"/>
      <c r="BV166" s="2153"/>
      <c r="BW166" s="2153"/>
      <c r="BX166" s="2153"/>
      <c r="BY166" s="2153"/>
      <c r="BZ166" s="2153"/>
      <c r="CA166" s="2150"/>
      <c r="CB166" s="8"/>
      <c r="CC166" s="2184"/>
      <c r="CD166" s="2153"/>
      <c r="CE166" s="2153"/>
      <c r="CF166" s="2150"/>
      <c r="CG166" s="2288"/>
      <c r="CH166" s="8"/>
      <c r="CI166" s="8"/>
      <c r="CJ166" s="8"/>
      <c r="CK166" s="8"/>
      <c r="CL166" s="8"/>
      <c r="CM166" s="8"/>
      <c r="CN166" s="8"/>
      <c r="CO166" s="8"/>
      <c r="CP166" s="8"/>
      <c r="CQ166" s="8"/>
      <c r="CR166" s="8"/>
      <c r="CS166" s="8"/>
      <c r="CT166" s="8"/>
    </row>
    <row r="167" spans="1:98" ht="14.25" customHeight="1">
      <c r="A167" s="2184"/>
      <c r="B167" s="2261"/>
      <c r="C167" s="2254"/>
      <c r="D167" s="2261"/>
      <c r="E167" s="2254"/>
      <c r="F167" s="95"/>
      <c r="G167" s="142"/>
      <c r="H167" s="2150"/>
      <c r="I167" s="97"/>
      <c r="J167" s="98"/>
      <c r="K167" s="98"/>
      <c r="L167" s="98"/>
      <c r="M167" s="2150"/>
      <c r="N167" s="2184"/>
      <c r="O167" s="99"/>
      <c r="P167" s="100"/>
      <c r="Q167" s="2184"/>
      <c r="R167" s="2153"/>
      <c r="S167" s="2153"/>
      <c r="T167" s="2150"/>
      <c r="U167" s="27"/>
      <c r="V167" s="101">
        <v>3</v>
      </c>
      <c r="W167" s="120"/>
      <c r="X167" s="234"/>
      <c r="Y167" s="234"/>
      <c r="Z167" s="95"/>
      <c r="AA167" s="105"/>
      <c r="AB167" s="105"/>
      <c r="AC167" s="105"/>
      <c r="AD167" s="106"/>
      <c r="AE167" s="138"/>
      <c r="AF167" s="107"/>
      <c r="AG167" s="108"/>
      <c r="AH167" s="108"/>
      <c r="AI167" s="108"/>
      <c r="AJ167" s="109"/>
      <c r="AK167" s="110"/>
      <c r="AL167" s="111"/>
      <c r="AM167" s="111"/>
      <c r="AN167" s="112"/>
      <c r="AO167" s="8"/>
      <c r="AP167" s="113"/>
      <c r="AQ167" s="114"/>
      <c r="AR167" s="89"/>
      <c r="AS167" s="245" t="e">
        <f t="shared" si="0"/>
        <v>#DIV/0!</v>
      </c>
      <c r="AT167" s="246" t="e">
        <f t="shared" si="1"/>
        <v>#DIV/0!</v>
      </c>
      <c r="AU167" s="246" t="e">
        <f t="shared" si="2"/>
        <v>#DIV/0!</v>
      </c>
      <c r="AV167" s="246" t="e">
        <f t="shared" si="3"/>
        <v>#DIV/0!</v>
      </c>
      <c r="AW167" s="247" t="e">
        <f t="shared" si="4"/>
        <v>#DIV/0!</v>
      </c>
      <c r="AX167" s="247" t="e">
        <f t="shared" si="5"/>
        <v>#DIV/0!</v>
      </c>
      <c r="AY167" s="247" t="e">
        <f t="shared" si="6"/>
        <v>#DIV/0!</v>
      </c>
      <c r="AZ167" s="247" t="e">
        <f t="shared" si="7"/>
        <v>#DIV/0!</v>
      </c>
      <c r="BA167" s="248" t="e">
        <f t="shared" si="8"/>
        <v>#DIV/0!</v>
      </c>
      <c r="BB167" s="248" t="e">
        <f t="shared" si="9"/>
        <v>#DIV/0!</v>
      </c>
      <c r="BC167" s="248" t="e">
        <f t="shared" si="10"/>
        <v>#DIV/0!</v>
      </c>
      <c r="BD167" s="248" t="e">
        <f t="shared" si="11"/>
        <v>#DIV/0!</v>
      </c>
      <c r="BE167" s="118">
        <v>0.2</v>
      </c>
      <c r="BF167" s="118">
        <v>0.8</v>
      </c>
      <c r="BG167" s="248" t="e">
        <f t="shared" si="12"/>
        <v>#DIV/0!</v>
      </c>
      <c r="BH167" s="248" t="e">
        <f t="shared" si="13"/>
        <v>#DIV/0!</v>
      </c>
      <c r="BI167" s="248" t="e">
        <f t="shared" si="14"/>
        <v>#DIV/0!</v>
      </c>
      <c r="BJ167" s="248" t="e">
        <f t="shared" si="83"/>
        <v>#DIV/0!</v>
      </c>
      <c r="BK167" s="248" t="e">
        <f t="shared" si="83"/>
        <v>#DIV/0!</v>
      </c>
      <c r="BL167" s="248" t="e">
        <f t="shared" si="16"/>
        <v>#DIV/0!</v>
      </c>
      <c r="BM167" s="248" t="e">
        <f t="shared" si="17"/>
        <v>#DIV/0!</v>
      </c>
      <c r="BN167" s="248" t="e">
        <f t="shared" si="18"/>
        <v>#DIV/0!</v>
      </c>
      <c r="BO167" s="248" t="e">
        <f t="shared" si="84"/>
        <v>#DIV/0!</v>
      </c>
      <c r="BP167" s="248" t="e">
        <f t="shared" si="84"/>
        <v>#DIV/0!</v>
      </c>
      <c r="BQ167" s="248" t="e">
        <f t="shared" si="84"/>
        <v>#DIV/0!</v>
      </c>
      <c r="BR167" s="248" t="e">
        <f t="shared" si="84"/>
        <v>#DIV/0!</v>
      </c>
      <c r="BS167" s="2153"/>
      <c r="BT167" s="2153"/>
      <c r="BU167" s="2153"/>
      <c r="BV167" s="2153"/>
      <c r="BW167" s="2153"/>
      <c r="BX167" s="2153"/>
      <c r="BY167" s="2153"/>
      <c r="BZ167" s="2153"/>
      <c r="CA167" s="2150"/>
      <c r="CB167" s="8"/>
      <c r="CC167" s="2184"/>
      <c r="CD167" s="2153"/>
      <c r="CE167" s="2153"/>
      <c r="CF167" s="2150"/>
      <c r="CG167" s="2288"/>
      <c r="CH167" s="8"/>
      <c r="CI167" s="8"/>
      <c r="CJ167" s="8"/>
      <c r="CK167" s="8"/>
      <c r="CL167" s="8"/>
      <c r="CM167" s="8"/>
      <c r="CN167" s="8"/>
      <c r="CO167" s="8"/>
      <c r="CP167" s="8"/>
      <c r="CQ167" s="8"/>
      <c r="CR167" s="8"/>
      <c r="CS167" s="8"/>
      <c r="CT167" s="8"/>
    </row>
    <row r="168" spans="1:98" ht="14.25" customHeight="1">
      <c r="A168" s="2184"/>
      <c r="B168" s="2261"/>
      <c r="C168" s="2254"/>
      <c r="D168" s="2261"/>
      <c r="E168" s="2254"/>
      <c r="F168" s="95"/>
      <c r="G168" s="142"/>
      <c r="H168" s="2150"/>
      <c r="I168" s="97"/>
      <c r="J168" s="98"/>
      <c r="K168" s="98"/>
      <c r="L168" s="98"/>
      <c r="M168" s="2150"/>
      <c r="N168" s="2184"/>
      <c r="O168" s="99"/>
      <c r="P168" s="100"/>
      <c r="Q168" s="2184"/>
      <c r="R168" s="2153"/>
      <c r="S168" s="2153"/>
      <c r="T168" s="2150"/>
      <c r="U168" s="27"/>
      <c r="V168" s="101">
        <v>4</v>
      </c>
      <c r="W168" s="120"/>
      <c r="X168" s="234"/>
      <c r="Y168" s="234"/>
      <c r="Z168" s="95"/>
      <c r="AA168" s="105"/>
      <c r="AB168" s="105"/>
      <c r="AC168" s="105"/>
      <c r="AD168" s="106"/>
      <c r="AE168" s="138"/>
      <c r="AF168" s="107"/>
      <c r="AG168" s="108"/>
      <c r="AH168" s="108"/>
      <c r="AI168" s="108"/>
      <c r="AJ168" s="109"/>
      <c r="AK168" s="110"/>
      <c r="AL168" s="111"/>
      <c r="AM168" s="111"/>
      <c r="AN168" s="112"/>
      <c r="AO168" s="8"/>
      <c r="AP168" s="113"/>
      <c r="AQ168" s="114"/>
      <c r="AR168" s="89"/>
      <c r="AS168" s="245" t="e">
        <f t="shared" si="0"/>
        <v>#DIV/0!</v>
      </c>
      <c r="AT168" s="246" t="e">
        <f t="shared" si="1"/>
        <v>#DIV/0!</v>
      </c>
      <c r="AU168" s="246" t="e">
        <f t="shared" si="2"/>
        <v>#DIV/0!</v>
      </c>
      <c r="AV168" s="246" t="e">
        <f t="shared" si="3"/>
        <v>#DIV/0!</v>
      </c>
      <c r="AW168" s="247" t="e">
        <f t="shared" si="4"/>
        <v>#DIV/0!</v>
      </c>
      <c r="AX168" s="247" t="e">
        <f t="shared" si="5"/>
        <v>#DIV/0!</v>
      </c>
      <c r="AY168" s="247" t="e">
        <f t="shared" si="6"/>
        <v>#DIV/0!</v>
      </c>
      <c r="AZ168" s="247" t="e">
        <f t="shared" si="7"/>
        <v>#DIV/0!</v>
      </c>
      <c r="BA168" s="248" t="e">
        <f t="shared" si="8"/>
        <v>#DIV/0!</v>
      </c>
      <c r="BB168" s="248" t="e">
        <f t="shared" si="9"/>
        <v>#DIV/0!</v>
      </c>
      <c r="BC168" s="248" t="e">
        <f t="shared" si="10"/>
        <v>#DIV/0!</v>
      </c>
      <c r="BD168" s="248" t="e">
        <f t="shared" si="11"/>
        <v>#DIV/0!</v>
      </c>
      <c r="BE168" s="118">
        <v>0.2</v>
      </c>
      <c r="BF168" s="118">
        <v>0.8</v>
      </c>
      <c r="BG168" s="248" t="e">
        <f t="shared" si="12"/>
        <v>#DIV/0!</v>
      </c>
      <c r="BH168" s="248" t="e">
        <f t="shared" si="13"/>
        <v>#DIV/0!</v>
      </c>
      <c r="BI168" s="248" t="e">
        <f t="shared" si="14"/>
        <v>#DIV/0!</v>
      </c>
      <c r="BJ168" s="248" t="e">
        <f t="shared" si="83"/>
        <v>#DIV/0!</v>
      </c>
      <c r="BK168" s="248" t="e">
        <f t="shared" si="83"/>
        <v>#DIV/0!</v>
      </c>
      <c r="BL168" s="248" t="e">
        <f t="shared" si="16"/>
        <v>#DIV/0!</v>
      </c>
      <c r="BM168" s="248" t="e">
        <f t="shared" si="17"/>
        <v>#DIV/0!</v>
      </c>
      <c r="BN168" s="248" t="e">
        <f t="shared" si="18"/>
        <v>#DIV/0!</v>
      </c>
      <c r="BO168" s="248" t="e">
        <f t="shared" si="84"/>
        <v>#DIV/0!</v>
      </c>
      <c r="BP168" s="248" t="e">
        <f t="shared" si="84"/>
        <v>#DIV/0!</v>
      </c>
      <c r="BQ168" s="248" t="e">
        <f t="shared" si="84"/>
        <v>#DIV/0!</v>
      </c>
      <c r="BR168" s="248" t="e">
        <f t="shared" si="84"/>
        <v>#DIV/0!</v>
      </c>
      <c r="BS168" s="2153"/>
      <c r="BT168" s="2153"/>
      <c r="BU168" s="2153"/>
      <c r="BV168" s="2153"/>
      <c r="BW168" s="2153"/>
      <c r="BX168" s="2153"/>
      <c r="BY168" s="2153"/>
      <c r="BZ168" s="2153"/>
      <c r="CA168" s="2150"/>
      <c r="CB168" s="8"/>
      <c r="CC168" s="2184"/>
      <c r="CD168" s="2153"/>
      <c r="CE168" s="2153"/>
      <c r="CF168" s="2150"/>
      <c r="CG168" s="2288"/>
      <c r="CH168" s="8"/>
      <c r="CI168" s="8"/>
      <c r="CJ168" s="8"/>
      <c r="CK168" s="8"/>
      <c r="CL168" s="8"/>
      <c r="CM168" s="8"/>
      <c r="CN168" s="8"/>
      <c r="CO168" s="8"/>
      <c r="CP168" s="8"/>
      <c r="CQ168" s="8"/>
      <c r="CR168" s="8"/>
      <c r="CS168" s="8"/>
      <c r="CT168" s="8"/>
    </row>
    <row r="169" spans="1:98" ht="14.25" customHeight="1">
      <c r="A169" s="2184"/>
      <c r="B169" s="2261"/>
      <c r="C169" s="2254"/>
      <c r="D169" s="2261"/>
      <c r="E169" s="2254"/>
      <c r="F169" s="95"/>
      <c r="G169" s="142"/>
      <c r="H169" s="2150"/>
      <c r="I169" s="97"/>
      <c r="J169" s="98"/>
      <c r="K169" s="98"/>
      <c r="L169" s="98"/>
      <c r="M169" s="2150"/>
      <c r="N169" s="2184"/>
      <c r="O169" s="99"/>
      <c r="P169" s="100"/>
      <c r="Q169" s="2184"/>
      <c r="R169" s="2153"/>
      <c r="S169" s="2153"/>
      <c r="T169" s="2150"/>
      <c r="U169" s="27"/>
      <c r="V169" s="101">
        <v>5</v>
      </c>
      <c r="W169" s="120"/>
      <c r="X169" s="234"/>
      <c r="Y169" s="234"/>
      <c r="Z169" s="95"/>
      <c r="AA169" s="105"/>
      <c r="AB169" s="105"/>
      <c r="AC169" s="105"/>
      <c r="AD169" s="106"/>
      <c r="AE169" s="138"/>
      <c r="AF169" s="107"/>
      <c r="AG169" s="108"/>
      <c r="AH169" s="108"/>
      <c r="AI169" s="108"/>
      <c r="AJ169" s="109"/>
      <c r="AK169" s="110"/>
      <c r="AL169" s="111"/>
      <c r="AM169" s="111"/>
      <c r="AN169" s="112"/>
      <c r="AO169" s="8"/>
      <c r="AP169" s="113"/>
      <c r="AQ169" s="114"/>
      <c r="AR169" s="89"/>
      <c r="AS169" s="245" t="e">
        <f t="shared" si="0"/>
        <v>#DIV/0!</v>
      </c>
      <c r="AT169" s="246" t="e">
        <f t="shared" si="1"/>
        <v>#DIV/0!</v>
      </c>
      <c r="AU169" s="246" t="e">
        <f t="shared" si="2"/>
        <v>#DIV/0!</v>
      </c>
      <c r="AV169" s="246" t="e">
        <f t="shared" si="3"/>
        <v>#DIV/0!</v>
      </c>
      <c r="AW169" s="247" t="e">
        <f t="shared" si="4"/>
        <v>#DIV/0!</v>
      </c>
      <c r="AX169" s="247" t="e">
        <f t="shared" si="5"/>
        <v>#DIV/0!</v>
      </c>
      <c r="AY169" s="247" t="e">
        <f t="shared" si="6"/>
        <v>#DIV/0!</v>
      </c>
      <c r="AZ169" s="247" t="e">
        <f t="shared" si="7"/>
        <v>#DIV/0!</v>
      </c>
      <c r="BA169" s="248" t="e">
        <f t="shared" si="8"/>
        <v>#DIV/0!</v>
      </c>
      <c r="BB169" s="248" t="e">
        <f t="shared" si="9"/>
        <v>#DIV/0!</v>
      </c>
      <c r="BC169" s="248" t="e">
        <f t="shared" si="10"/>
        <v>#DIV/0!</v>
      </c>
      <c r="BD169" s="248" t="e">
        <f t="shared" si="11"/>
        <v>#DIV/0!</v>
      </c>
      <c r="BE169" s="118">
        <v>0.2</v>
      </c>
      <c r="BF169" s="118">
        <v>0.8</v>
      </c>
      <c r="BG169" s="248" t="e">
        <f t="shared" si="12"/>
        <v>#DIV/0!</v>
      </c>
      <c r="BH169" s="248" t="e">
        <f t="shared" si="13"/>
        <v>#DIV/0!</v>
      </c>
      <c r="BI169" s="248" t="e">
        <f t="shared" si="14"/>
        <v>#DIV/0!</v>
      </c>
      <c r="BJ169" s="248" t="e">
        <f t="shared" si="83"/>
        <v>#DIV/0!</v>
      </c>
      <c r="BK169" s="248" t="e">
        <f t="shared" si="83"/>
        <v>#DIV/0!</v>
      </c>
      <c r="BL169" s="248" t="e">
        <f t="shared" si="16"/>
        <v>#DIV/0!</v>
      </c>
      <c r="BM169" s="248" t="e">
        <f t="shared" si="17"/>
        <v>#DIV/0!</v>
      </c>
      <c r="BN169" s="248" t="e">
        <f t="shared" si="18"/>
        <v>#DIV/0!</v>
      </c>
      <c r="BO169" s="248" t="e">
        <f t="shared" si="84"/>
        <v>#DIV/0!</v>
      </c>
      <c r="BP169" s="248" t="e">
        <f t="shared" si="84"/>
        <v>#DIV/0!</v>
      </c>
      <c r="BQ169" s="248" t="e">
        <f t="shared" si="84"/>
        <v>#DIV/0!</v>
      </c>
      <c r="BR169" s="248" t="e">
        <f t="shared" si="84"/>
        <v>#DIV/0!</v>
      </c>
      <c r="BS169" s="2153"/>
      <c r="BT169" s="2153"/>
      <c r="BU169" s="2153"/>
      <c r="BV169" s="2153"/>
      <c r="BW169" s="2153"/>
      <c r="BX169" s="2153"/>
      <c r="BY169" s="2153"/>
      <c r="BZ169" s="2153"/>
      <c r="CA169" s="2150"/>
      <c r="CB169" s="8"/>
      <c r="CC169" s="2184"/>
      <c r="CD169" s="2153"/>
      <c r="CE169" s="2153"/>
      <c r="CF169" s="2150"/>
      <c r="CG169" s="2288"/>
      <c r="CH169" s="8"/>
      <c r="CI169" s="8"/>
      <c r="CJ169" s="8"/>
      <c r="CK169" s="8"/>
      <c r="CL169" s="8"/>
      <c r="CM169" s="8"/>
      <c r="CN169" s="8"/>
      <c r="CO169" s="8"/>
      <c r="CP169" s="8"/>
      <c r="CQ169" s="8"/>
      <c r="CR169" s="8"/>
      <c r="CS169" s="8"/>
      <c r="CT169" s="8"/>
    </row>
    <row r="170" spans="1:98" ht="14.25" customHeight="1">
      <c r="A170" s="2184"/>
      <c r="B170" s="2261"/>
      <c r="C170" s="2254"/>
      <c r="D170" s="2261"/>
      <c r="E170" s="2254"/>
      <c r="F170" s="95"/>
      <c r="G170" s="142"/>
      <c r="H170" s="2150"/>
      <c r="I170" s="97"/>
      <c r="J170" s="98"/>
      <c r="K170" s="98"/>
      <c r="L170" s="98"/>
      <c r="M170" s="2150"/>
      <c r="N170" s="2184"/>
      <c r="O170" s="99"/>
      <c r="P170" s="100"/>
      <c r="Q170" s="2184"/>
      <c r="R170" s="2153"/>
      <c r="S170" s="2153"/>
      <c r="T170" s="2150"/>
      <c r="U170" s="27"/>
      <c r="V170" s="101">
        <v>6</v>
      </c>
      <c r="W170" s="120"/>
      <c r="X170" s="234"/>
      <c r="Y170" s="234"/>
      <c r="Z170" s="95"/>
      <c r="AA170" s="105"/>
      <c r="AB170" s="105"/>
      <c r="AC170" s="105"/>
      <c r="AD170" s="106"/>
      <c r="AE170" s="138"/>
      <c r="AF170" s="107"/>
      <c r="AG170" s="108"/>
      <c r="AH170" s="108"/>
      <c r="AI170" s="108"/>
      <c r="AJ170" s="109"/>
      <c r="AK170" s="110"/>
      <c r="AL170" s="111"/>
      <c r="AM170" s="111"/>
      <c r="AN170" s="112"/>
      <c r="AO170" s="8"/>
      <c r="AP170" s="113"/>
      <c r="AQ170" s="114"/>
      <c r="AR170" s="89"/>
      <c r="AS170" s="245" t="e">
        <f t="shared" si="0"/>
        <v>#DIV/0!</v>
      </c>
      <c r="AT170" s="246" t="e">
        <f t="shared" si="1"/>
        <v>#DIV/0!</v>
      </c>
      <c r="AU170" s="246" t="e">
        <f t="shared" si="2"/>
        <v>#DIV/0!</v>
      </c>
      <c r="AV170" s="246" t="e">
        <f t="shared" si="3"/>
        <v>#DIV/0!</v>
      </c>
      <c r="AW170" s="247" t="e">
        <f t="shared" si="4"/>
        <v>#DIV/0!</v>
      </c>
      <c r="AX170" s="247" t="e">
        <f t="shared" si="5"/>
        <v>#DIV/0!</v>
      </c>
      <c r="AY170" s="247" t="e">
        <f t="shared" si="6"/>
        <v>#DIV/0!</v>
      </c>
      <c r="AZ170" s="247" t="e">
        <f t="shared" si="7"/>
        <v>#DIV/0!</v>
      </c>
      <c r="BA170" s="248" t="e">
        <f t="shared" si="8"/>
        <v>#DIV/0!</v>
      </c>
      <c r="BB170" s="248" t="e">
        <f t="shared" si="9"/>
        <v>#DIV/0!</v>
      </c>
      <c r="BC170" s="248" t="e">
        <f t="shared" si="10"/>
        <v>#DIV/0!</v>
      </c>
      <c r="BD170" s="248" t="e">
        <f t="shared" si="11"/>
        <v>#DIV/0!</v>
      </c>
      <c r="BE170" s="118">
        <v>0.2</v>
      </c>
      <c r="BF170" s="118">
        <v>0.8</v>
      </c>
      <c r="BG170" s="248" t="e">
        <f t="shared" si="12"/>
        <v>#DIV/0!</v>
      </c>
      <c r="BH170" s="248" t="e">
        <f t="shared" si="13"/>
        <v>#DIV/0!</v>
      </c>
      <c r="BI170" s="248" t="e">
        <f t="shared" si="14"/>
        <v>#DIV/0!</v>
      </c>
      <c r="BJ170" s="248" t="e">
        <f t="shared" si="83"/>
        <v>#DIV/0!</v>
      </c>
      <c r="BK170" s="248" t="e">
        <f t="shared" si="83"/>
        <v>#DIV/0!</v>
      </c>
      <c r="BL170" s="248" t="e">
        <f t="shared" si="16"/>
        <v>#DIV/0!</v>
      </c>
      <c r="BM170" s="248" t="e">
        <f t="shared" si="17"/>
        <v>#DIV/0!</v>
      </c>
      <c r="BN170" s="248" t="e">
        <f t="shared" si="18"/>
        <v>#DIV/0!</v>
      </c>
      <c r="BO170" s="248" t="e">
        <f t="shared" si="84"/>
        <v>#DIV/0!</v>
      </c>
      <c r="BP170" s="248" t="e">
        <f t="shared" si="84"/>
        <v>#DIV/0!</v>
      </c>
      <c r="BQ170" s="248" t="e">
        <f t="shared" si="84"/>
        <v>#DIV/0!</v>
      </c>
      <c r="BR170" s="248" t="e">
        <f t="shared" si="84"/>
        <v>#DIV/0!</v>
      </c>
      <c r="BS170" s="2153"/>
      <c r="BT170" s="2153"/>
      <c r="BU170" s="2153"/>
      <c r="BV170" s="2153"/>
      <c r="BW170" s="2153"/>
      <c r="BX170" s="2153"/>
      <c r="BY170" s="2153"/>
      <c r="BZ170" s="2153"/>
      <c r="CA170" s="2150"/>
      <c r="CB170" s="8"/>
      <c r="CC170" s="2184"/>
      <c r="CD170" s="2153"/>
      <c r="CE170" s="2153"/>
      <c r="CF170" s="2150"/>
      <c r="CG170" s="2288"/>
      <c r="CH170" s="8"/>
      <c r="CI170" s="8"/>
      <c r="CJ170" s="8"/>
      <c r="CK170" s="8"/>
      <c r="CL170" s="8"/>
      <c r="CM170" s="8"/>
      <c r="CN170" s="8"/>
      <c r="CO170" s="8"/>
      <c r="CP170" s="8"/>
      <c r="CQ170" s="8"/>
      <c r="CR170" s="8"/>
      <c r="CS170" s="8"/>
      <c r="CT170" s="8"/>
    </row>
    <row r="171" spans="1:98" ht="14.25" customHeight="1">
      <c r="A171" s="2184"/>
      <c r="B171" s="2261"/>
      <c r="C171" s="2254"/>
      <c r="D171" s="2261"/>
      <c r="E171" s="2254"/>
      <c r="F171" s="95"/>
      <c r="G171" s="142"/>
      <c r="H171" s="2150"/>
      <c r="I171" s="97"/>
      <c r="J171" s="98"/>
      <c r="K171" s="98"/>
      <c r="L171" s="98"/>
      <c r="M171" s="2150"/>
      <c r="N171" s="2184"/>
      <c r="O171" s="99"/>
      <c r="P171" s="100"/>
      <c r="Q171" s="2184"/>
      <c r="R171" s="2153"/>
      <c r="S171" s="2153"/>
      <c r="T171" s="2150"/>
      <c r="U171" s="27"/>
      <c r="V171" s="101">
        <v>7</v>
      </c>
      <c r="W171" s="120"/>
      <c r="X171" s="234"/>
      <c r="Y171" s="234"/>
      <c r="Z171" s="95"/>
      <c r="AA171" s="105"/>
      <c r="AB171" s="105"/>
      <c r="AC171" s="105"/>
      <c r="AD171" s="106"/>
      <c r="AE171" s="138"/>
      <c r="AF171" s="107"/>
      <c r="AG171" s="108"/>
      <c r="AH171" s="108"/>
      <c r="AI171" s="108"/>
      <c r="AJ171" s="109"/>
      <c r="AK171" s="110"/>
      <c r="AL171" s="111"/>
      <c r="AM171" s="111"/>
      <c r="AN171" s="112"/>
      <c r="AO171" s="8"/>
      <c r="AP171" s="113"/>
      <c r="AQ171" s="114"/>
      <c r="AR171" s="89"/>
      <c r="AS171" s="245" t="e">
        <f t="shared" si="0"/>
        <v>#DIV/0!</v>
      </c>
      <c r="AT171" s="246" t="e">
        <f t="shared" si="1"/>
        <v>#DIV/0!</v>
      </c>
      <c r="AU171" s="246" t="e">
        <f t="shared" si="2"/>
        <v>#DIV/0!</v>
      </c>
      <c r="AV171" s="246" t="e">
        <f t="shared" si="3"/>
        <v>#DIV/0!</v>
      </c>
      <c r="AW171" s="247" t="e">
        <f t="shared" si="4"/>
        <v>#DIV/0!</v>
      </c>
      <c r="AX171" s="247" t="e">
        <f t="shared" si="5"/>
        <v>#DIV/0!</v>
      </c>
      <c r="AY171" s="247" t="e">
        <f t="shared" si="6"/>
        <v>#DIV/0!</v>
      </c>
      <c r="AZ171" s="247" t="e">
        <f t="shared" si="7"/>
        <v>#DIV/0!</v>
      </c>
      <c r="BA171" s="248" t="e">
        <f t="shared" si="8"/>
        <v>#DIV/0!</v>
      </c>
      <c r="BB171" s="248" t="e">
        <f t="shared" si="9"/>
        <v>#DIV/0!</v>
      </c>
      <c r="BC171" s="248" t="e">
        <f t="shared" si="10"/>
        <v>#DIV/0!</v>
      </c>
      <c r="BD171" s="248" t="e">
        <f t="shared" si="11"/>
        <v>#DIV/0!</v>
      </c>
      <c r="BE171" s="118">
        <v>0.2</v>
      </c>
      <c r="BF171" s="118">
        <v>0.8</v>
      </c>
      <c r="BG171" s="248" t="e">
        <f t="shared" si="12"/>
        <v>#DIV/0!</v>
      </c>
      <c r="BH171" s="248" t="e">
        <f t="shared" si="13"/>
        <v>#DIV/0!</v>
      </c>
      <c r="BI171" s="248" t="e">
        <f t="shared" si="14"/>
        <v>#DIV/0!</v>
      </c>
      <c r="BJ171" s="248" t="e">
        <f t="shared" si="83"/>
        <v>#DIV/0!</v>
      </c>
      <c r="BK171" s="248" t="e">
        <f t="shared" si="83"/>
        <v>#DIV/0!</v>
      </c>
      <c r="BL171" s="248" t="e">
        <f t="shared" si="16"/>
        <v>#DIV/0!</v>
      </c>
      <c r="BM171" s="248" t="e">
        <f t="shared" si="17"/>
        <v>#DIV/0!</v>
      </c>
      <c r="BN171" s="248" t="e">
        <f t="shared" si="18"/>
        <v>#DIV/0!</v>
      </c>
      <c r="BO171" s="248" t="e">
        <f t="shared" si="84"/>
        <v>#DIV/0!</v>
      </c>
      <c r="BP171" s="248" t="e">
        <f t="shared" si="84"/>
        <v>#DIV/0!</v>
      </c>
      <c r="BQ171" s="248" t="e">
        <f t="shared" si="84"/>
        <v>#DIV/0!</v>
      </c>
      <c r="BR171" s="248" t="e">
        <f t="shared" si="84"/>
        <v>#DIV/0!</v>
      </c>
      <c r="BS171" s="2153"/>
      <c r="BT171" s="2153"/>
      <c r="BU171" s="2153"/>
      <c r="BV171" s="2153"/>
      <c r="BW171" s="2153"/>
      <c r="BX171" s="2153"/>
      <c r="BY171" s="2153"/>
      <c r="BZ171" s="2153"/>
      <c r="CA171" s="2150"/>
      <c r="CB171" s="8"/>
      <c r="CC171" s="2184"/>
      <c r="CD171" s="2153"/>
      <c r="CE171" s="2153"/>
      <c r="CF171" s="2150"/>
      <c r="CG171" s="2288"/>
      <c r="CH171" s="8"/>
      <c r="CI171" s="8"/>
      <c r="CJ171" s="8"/>
      <c r="CK171" s="8"/>
      <c r="CL171" s="8"/>
      <c r="CM171" s="8"/>
      <c r="CN171" s="8"/>
      <c r="CO171" s="8"/>
      <c r="CP171" s="8"/>
      <c r="CQ171" s="8"/>
      <c r="CR171" s="8"/>
      <c r="CS171" s="8"/>
      <c r="CT171" s="8"/>
    </row>
    <row r="172" spans="1:98" ht="14.25" customHeight="1">
      <c r="A172" s="2184"/>
      <c r="B172" s="2261"/>
      <c r="C172" s="2254"/>
      <c r="D172" s="2261"/>
      <c r="E172" s="2254"/>
      <c r="F172" s="95"/>
      <c r="G172" s="142"/>
      <c r="H172" s="2150"/>
      <c r="I172" s="97"/>
      <c r="J172" s="98"/>
      <c r="K172" s="98"/>
      <c r="L172" s="98"/>
      <c r="M172" s="2150"/>
      <c r="N172" s="2184"/>
      <c r="O172" s="99"/>
      <c r="P172" s="100"/>
      <c r="Q172" s="2184"/>
      <c r="R172" s="2153"/>
      <c r="S172" s="2153"/>
      <c r="T172" s="2150"/>
      <c r="U172" s="27"/>
      <c r="V172" s="101">
        <v>8</v>
      </c>
      <c r="W172" s="120"/>
      <c r="X172" s="234"/>
      <c r="Y172" s="234"/>
      <c r="Z172" s="95"/>
      <c r="AA172" s="105"/>
      <c r="AB172" s="105"/>
      <c r="AC172" s="105"/>
      <c r="AD172" s="106"/>
      <c r="AE172" s="138"/>
      <c r="AF172" s="107"/>
      <c r="AG172" s="108"/>
      <c r="AH172" s="108"/>
      <c r="AI172" s="108"/>
      <c r="AJ172" s="109"/>
      <c r="AK172" s="110"/>
      <c r="AL172" s="111"/>
      <c r="AM172" s="111"/>
      <c r="AN172" s="112"/>
      <c r="AO172" s="8"/>
      <c r="AP172" s="113"/>
      <c r="AQ172" s="114"/>
      <c r="AR172" s="89"/>
      <c r="AS172" s="245" t="e">
        <f t="shared" si="0"/>
        <v>#DIV/0!</v>
      </c>
      <c r="AT172" s="246" t="e">
        <f t="shared" si="1"/>
        <v>#DIV/0!</v>
      </c>
      <c r="AU172" s="246" t="e">
        <f t="shared" si="2"/>
        <v>#DIV/0!</v>
      </c>
      <c r="AV172" s="246" t="e">
        <f t="shared" si="3"/>
        <v>#DIV/0!</v>
      </c>
      <c r="AW172" s="247" t="e">
        <f t="shared" si="4"/>
        <v>#DIV/0!</v>
      </c>
      <c r="AX172" s="247" t="e">
        <f t="shared" si="5"/>
        <v>#DIV/0!</v>
      </c>
      <c r="AY172" s="247" t="e">
        <f t="shared" si="6"/>
        <v>#DIV/0!</v>
      </c>
      <c r="AZ172" s="247" t="e">
        <f t="shared" si="7"/>
        <v>#DIV/0!</v>
      </c>
      <c r="BA172" s="248" t="e">
        <f t="shared" si="8"/>
        <v>#DIV/0!</v>
      </c>
      <c r="BB172" s="248" t="e">
        <f t="shared" si="9"/>
        <v>#DIV/0!</v>
      </c>
      <c r="BC172" s="248" t="e">
        <f t="shared" si="10"/>
        <v>#DIV/0!</v>
      </c>
      <c r="BD172" s="248" t="e">
        <f t="shared" si="11"/>
        <v>#DIV/0!</v>
      </c>
      <c r="BE172" s="118">
        <v>0.2</v>
      </c>
      <c r="BF172" s="118">
        <v>0.8</v>
      </c>
      <c r="BG172" s="248" t="e">
        <f t="shared" si="12"/>
        <v>#DIV/0!</v>
      </c>
      <c r="BH172" s="248" t="e">
        <f t="shared" si="13"/>
        <v>#DIV/0!</v>
      </c>
      <c r="BI172" s="248" t="e">
        <f t="shared" si="14"/>
        <v>#DIV/0!</v>
      </c>
      <c r="BJ172" s="248" t="e">
        <f t="shared" si="83"/>
        <v>#DIV/0!</v>
      </c>
      <c r="BK172" s="248" t="e">
        <f t="shared" si="83"/>
        <v>#DIV/0!</v>
      </c>
      <c r="BL172" s="248" t="e">
        <f t="shared" si="16"/>
        <v>#DIV/0!</v>
      </c>
      <c r="BM172" s="248" t="e">
        <f t="shared" si="17"/>
        <v>#DIV/0!</v>
      </c>
      <c r="BN172" s="248" t="e">
        <f t="shared" si="18"/>
        <v>#DIV/0!</v>
      </c>
      <c r="BO172" s="248" t="e">
        <f t="shared" si="84"/>
        <v>#DIV/0!</v>
      </c>
      <c r="BP172" s="248" t="e">
        <f t="shared" si="84"/>
        <v>#DIV/0!</v>
      </c>
      <c r="BQ172" s="248" t="e">
        <f t="shared" si="84"/>
        <v>#DIV/0!</v>
      </c>
      <c r="BR172" s="248" t="e">
        <f t="shared" si="84"/>
        <v>#DIV/0!</v>
      </c>
      <c r="BS172" s="2153"/>
      <c r="BT172" s="2153"/>
      <c r="BU172" s="2153"/>
      <c r="BV172" s="2153"/>
      <c r="BW172" s="2153"/>
      <c r="BX172" s="2153"/>
      <c r="BY172" s="2153"/>
      <c r="BZ172" s="2153"/>
      <c r="CA172" s="2150"/>
      <c r="CB172" s="8"/>
      <c r="CC172" s="2184"/>
      <c r="CD172" s="2153"/>
      <c r="CE172" s="2153"/>
      <c r="CF172" s="2150"/>
      <c r="CG172" s="2288"/>
      <c r="CH172" s="8"/>
      <c r="CI172" s="8"/>
      <c r="CJ172" s="8"/>
      <c r="CK172" s="8"/>
      <c r="CL172" s="8"/>
      <c r="CM172" s="8"/>
      <c r="CN172" s="8"/>
      <c r="CO172" s="8"/>
      <c r="CP172" s="8"/>
      <c r="CQ172" s="8"/>
      <c r="CR172" s="8"/>
      <c r="CS172" s="8"/>
      <c r="CT172" s="8"/>
    </row>
    <row r="173" spans="1:98" ht="14.25" customHeight="1">
      <c r="A173" s="2184"/>
      <c r="B173" s="2261"/>
      <c r="C173" s="2254"/>
      <c r="D173" s="2261"/>
      <c r="E173" s="2254"/>
      <c r="F173" s="95"/>
      <c r="G173" s="142"/>
      <c r="H173" s="2150"/>
      <c r="I173" s="97"/>
      <c r="J173" s="98"/>
      <c r="K173" s="98"/>
      <c r="L173" s="98"/>
      <c r="M173" s="2150"/>
      <c r="N173" s="2184"/>
      <c r="O173" s="99"/>
      <c r="P173" s="100"/>
      <c r="Q173" s="2184"/>
      <c r="R173" s="2153"/>
      <c r="S173" s="2153"/>
      <c r="T173" s="2150"/>
      <c r="U173" s="27"/>
      <c r="V173" s="101">
        <v>9</v>
      </c>
      <c r="W173" s="120"/>
      <c r="X173" s="234"/>
      <c r="Y173" s="234"/>
      <c r="Z173" s="95"/>
      <c r="AA173" s="105"/>
      <c r="AB173" s="105"/>
      <c r="AC173" s="105"/>
      <c r="AD173" s="106"/>
      <c r="AE173" s="138"/>
      <c r="AF173" s="107"/>
      <c r="AG173" s="108"/>
      <c r="AH173" s="108"/>
      <c r="AI173" s="108"/>
      <c r="AJ173" s="109"/>
      <c r="AK173" s="110"/>
      <c r="AL173" s="111"/>
      <c r="AM173" s="111"/>
      <c r="AN173" s="112"/>
      <c r="AO173" s="8"/>
      <c r="AP173" s="113"/>
      <c r="AQ173" s="114"/>
      <c r="AR173" s="89"/>
      <c r="AS173" s="245" t="e">
        <f t="shared" si="0"/>
        <v>#DIV/0!</v>
      </c>
      <c r="AT173" s="246" t="e">
        <f t="shared" si="1"/>
        <v>#DIV/0!</v>
      </c>
      <c r="AU173" s="246" t="e">
        <f t="shared" si="2"/>
        <v>#DIV/0!</v>
      </c>
      <c r="AV173" s="246" t="e">
        <f t="shared" si="3"/>
        <v>#DIV/0!</v>
      </c>
      <c r="AW173" s="247" t="e">
        <f t="shared" si="4"/>
        <v>#DIV/0!</v>
      </c>
      <c r="AX173" s="247" t="e">
        <f t="shared" si="5"/>
        <v>#DIV/0!</v>
      </c>
      <c r="AY173" s="247" t="e">
        <f t="shared" si="6"/>
        <v>#DIV/0!</v>
      </c>
      <c r="AZ173" s="247" t="e">
        <f t="shared" si="7"/>
        <v>#DIV/0!</v>
      </c>
      <c r="BA173" s="248" t="e">
        <f t="shared" si="8"/>
        <v>#DIV/0!</v>
      </c>
      <c r="BB173" s="248" t="e">
        <f t="shared" si="9"/>
        <v>#DIV/0!</v>
      </c>
      <c r="BC173" s="248" t="e">
        <f t="shared" si="10"/>
        <v>#DIV/0!</v>
      </c>
      <c r="BD173" s="248" t="e">
        <f t="shared" si="11"/>
        <v>#DIV/0!</v>
      </c>
      <c r="BE173" s="118">
        <v>0.2</v>
      </c>
      <c r="BF173" s="118">
        <v>0.8</v>
      </c>
      <c r="BG173" s="248" t="e">
        <f t="shared" si="12"/>
        <v>#DIV/0!</v>
      </c>
      <c r="BH173" s="248" t="e">
        <f t="shared" si="13"/>
        <v>#DIV/0!</v>
      </c>
      <c r="BI173" s="248" t="e">
        <f t="shared" si="14"/>
        <v>#DIV/0!</v>
      </c>
      <c r="BJ173" s="248" t="e">
        <f t="shared" ref="BJ173:BK188" si="87">+AZ173*BE173</f>
        <v>#DIV/0!</v>
      </c>
      <c r="BK173" s="248" t="e">
        <f t="shared" si="87"/>
        <v>#DIV/0!</v>
      </c>
      <c r="BL173" s="248" t="e">
        <f t="shared" si="16"/>
        <v>#DIV/0!</v>
      </c>
      <c r="BM173" s="248" t="e">
        <f t="shared" si="17"/>
        <v>#DIV/0!</v>
      </c>
      <c r="BN173" s="248" t="e">
        <f t="shared" si="18"/>
        <v>#DIV/0!</v>
      </c>
      <c r="BO173" s="248" t="e">
        <f t="shared" ref="BO173:BR188" si="88">+BG173+BK173</f>
        <v>#DIV/0!</v>
      </c>
      <c r="BP173" s="248" t="e">
        <f t="shared" si="88"/>
        <v>#DIV/0!</v>
      </c>
      <c r="BQ173" s="248" t="e">
        <f t="shared" si="88"/>
        <v>#DIV/0!</v>
      </c>
      <c r="BR173" s="248" t="e">
        <f t="shared" si="88"/>
        <v>#DIV/0!</v>
      </c>
      <c r="BS173" s="2153"/>
      <c r="BT173" s="2153"/>
      <c r="BU173" s="2153"/>
      <c r="BV173" s="2153"/>
      <c r="BW173" s="2153"/>
      <c r="BX173" s="2153"/>
      <c r="BY173" s="2153"/>
      <c r="BZ173" s="2153"/>
      <c r="CA173" s="2150"/>
      <c r="CB173" s="8"/>
      <c r="CC173" s="2184"/>
      <c r="CD173" s="2153"/>
      <c r="CE173" s="2153"/>
      <c r="CF173" s="2150"/>
      <c r="CG173" s="2288"/>
      <c r="CH173" s="8"/>
      <c r="CI173" s="8"/>
      <c r="CJ173" s="8"/>
      <c r="CK173" s="8"/>
      <c r="CL173" s="8"/>
      <c r="CM173" s="8"/>
      <c r="CN173" s="8"/>
      <c r="CO173" s="8"/>
      <c r="CP173" s="8"/>
      <c r="CQ173" s="8"/>
      <c r="CR173" s="8"/>
      <c r="CS173" s="8"/>
      <c r="CT173" s="8"/>
    </row>
    <row r="174" spans="1:98" ht="14.25" customHeight="1" thickBot="1">
      <c r="A174" s="2179"/>
      <c r="B174" s="2200"/>
      <c r="C174" s="2201"/>
      <c r="D174" s="2200"/>
      <c r="E174" s="2201"/>
      <c r="F174" s="150"/>
      <c r="G174" s="151"/>
      <c r="H174" s="2151"/>
      <c r="I174" s="121"/>
      <c r="J174" s="122"/>
      <c r="K174" s="122"/>
      <c r="L174" s="122"/>
      <c r="M174" s="2151"/>
      <c r="N174" s="2179"/>
      <c r="O174" s="123"/>
      <c r="P174" s="124"/>
      <c r="Q174" s="2179"/>
      <c r="R174" s="2154"/>
      <c r="S174" s="2154"/>
      <c r="T174" s="2151"/>
      <c r="U174" s="27"/>
      <c r="V174" s="168">
        <v>10</v>
      </c>
      <c r="W174" s="179"/>
      <c r="X174" s="235"/>
      <c r="Y174" s="235"/>
      <c r="Z174" s="150"/>
      <c r="AA174" s="126"/>
      <c r="AB174" s="126"/>
      <c r="AC174" s="126"/>
      <c r="AD174" s="127"/>
      <c r="AE174" s="138"/>
      <c r="AF174" s="154"/>
      <c r="AG174" s="156"/>
      <c r="AH174" s="156"/>
      <c r="AI174" s="156"/>
      <c r="AJ174" s="157"/>
      <c r="AK174" s="128"/>
      <c r="AL174" s="129"/>
      <c r="AM174" s="129"/>
      <c r="AN174" s="130"/>
      <c r="AO174" s="8"/>
      <c r="AP174" s="131"/>
      <c r="AQ174" s="132"/>
      <c r="AR174" s="89"/>
      <c r="AS174" s="249" t="e">
        <f t="shared" si="0"/>
        <v>#DIV/0!</v>
      </c>
      <c r="AT174" s="250" t="e">
        <f t="shared" si="1"/>
        <v>#DIV/0!</v>
      </c>
      <c r="AU174" s="250" t="e">
        <f t="shared" si="2"/>
        <v>#DIV/0!</v>
      </c>
      <c r="AV174" s="250" t="e">
        <f t="shared" si="3"/>
        <v>#DIV/0!</v>
      </c>
      <c r="AW174" s="251" t="e">
        <f t="shared" si="4"/>
        <v>#DIV/0!</v>
      </c>
      <c r="AX174" s="251" t="e">
        <f t="shared" si="5"/>
        <v>#DIV/0!</v>
      </c>
      <c r="AY174" s="251" t="e">
        <f t="shared" si="6"/>
        <v>#DIV/0!</v>
      </c>
      <c r="AZ174" s="251" t="e">
        <f t="shared" si="7"/>
        <v>#DIV/0!</v>
      </c>
      <c r="BA174" s="252" t="e">
        <f t="shared" si="8"/>
        <v>#DIV/0!</v>
      </c>
      <c r="BB174" s="252" t="e">
        <f t="shared" si="9"/>
        <v>#DIV/0!</v>
      </c>
      <c r="BC174" s="252" t="e">
        <f t="shared" si="10"/>
        <v>#DIV/0!</v>
      </c>
      <c r="BD174" s="252" t="e">
        <f t="shared" si="11"/>
        <v>#DIV/0!</v>
      </c>
      <c r="BE174" s="159">
        <v>0.2</v>
      </c>
      <c r="BF174" s="159">
        <v>0.8</v>
      </c>
      <c r="BG174" s="252" t="e">
        <f t="shared" si="12"/>
        <v>#DIV/0!</v>
      </c>
      <c r="BH174" s="252" t="e">
        <f t="shared" si="13"/>
        <v>#DIV/0!</v>
      </c>
      <c r="BI174" s="252" t="e">
        <f t="shared" si="14"/>
        <v>#DIV/0!</v>
      </c>
      <c r="BJ174" s="252" t="e">
        <f t="shared" si="87"/>
        <v>#DIV/0!</v>
      </c>
      <c r="BK174" s="252" t="e">
        <f t="shared" si="87"/>
        <v>#DIV/0!</v>
      </c>
      <c r="BL174" s="252" t="e">
        <f t="shared" si="16"/>
        <v>#DIV/0!</v>
      </c>
      <c r="BM174" s="252" t="e">
        <f t="shared" si="17"/>
        <v>#DIV/0!</v>
      </c>
      <c r="BN174" s="252" t="e">
        <f t="shared" si="18"/>
        <v>#DIV/0!</v>
      </c>
      <c r="BO174" s="252" t="e">
        <f t="shared" si="88"/>
        <v>#DIV/0!</v>
      </c>
      <c r="BP174" s="252" t="e">
        <f t="shared" si="88"/>
        <v>#DIV/0!</v>
      </c>
      <c r="BQ174" s="252" t="e">
        <f t="shared" si="88"/>
        <v>#DIV/0!</v>
      </c>
      <c r="BR174" s="252" t="e">
        <f t="shared" si="88"/>
        <v>#DIV/0!</v>
      </c>
      <c r="BS174" s="2154"/>
      <c r="BT174" s="2154"/>
      <c r="BU174" s="2154"/>
      <c r="BV174" s="2154"/>
      <c r="BW174" s="2154"/>
      <c r="BX174" s="2154"/>
      <c r="BY174" s="2154"/>
      <c r="BZ174" s="2154"/>
      <c r="CA174" s="2151"/>
      <c r="CB174" s="8"/>
      <c r="CC174" s="2179"/>
      <c r="CD174" s="2154"/>
      <c r="CE174" s="2154"/>
      <c r="CF174" s="2151"/>
      <c r="CG174" s="2289"/>
      <c r="CH174" s="8"/>
      <c r="CI174" s="8"/>
      <c r="CJ174" s="8"/>
      <c r="CK174" s="8"/>
      <c r="CL174" s="8"/>
      <c r="CM174" s="8"/>
      <c r="CN174" s="8"/>
      <c r="CO174" s="8"/>
      <c r="CP174" s="8"/>
      <c r="CQ174" s="8"/>
      <c r="CR174" s="8"/>
      <c r="CS174" s="8"/>
      <c r="CT174" s="8"/>
    </row>
    <row r="175" spans="1:98" ht="14.25" customHeight="1">
      <c r="A175" s="2124">
        <v>23</v>
      </c>
      <c r="B175" s="2127"/>
      <c r="C175" s="2252"/>
      <c r="D175" s="2325"/>
      <c r="E175" s="2252"/>
      <c r="F175" s="66"/>
      <c r="G175" s="135"/>
      <c r="H175" s="2139"/>
      <c r="I175" s="69"/>
      <c r="J175" s="70"/>
      <c r="K175" s="70"/>
      <c r="L175" s="70"/>
      <c r="M175" s="2328"/>
      <c r="N175" s="2263">
        <f>+P175+P176+P177+P178+P179+P180+P181+P182+P183+P184</f>
        <v>0</v>
      </c>
      <c r="O175" s="72"/>
      <c r="P175" s="73"/>
      <c r="Q175" s="2264"/>
      <c r="R175" s="2265"/>
      <c r="S175" s="2265"/>
      <c r="T175" s="2266"/>
      <c r="U175" s="27"/>
      <c r="V175" s="75">
        <v>1</v>
      </c>
      <c r="W175" s="72"/>
      <c r="X175" s="236"/>
      <c r="Y175" s="236"/>
      <c r="Z175" s="66"/>
      <c r="AA175" s="79"/>
      <c r="AB175" s="79"/>
      <c r="AC175" s="79"/>
      <c r="AD175" s="80"/>
      <c r="AE175" s="138"/>
      <c r="AF175" s="81"/>
      <c r="AG175" s="82"/>
      <c r="AH175" s="82"/>
      <c r="AI175" s="82"/>
      <c r="AJ175" s="83"/>
      <c r="AK175" s="84"/>
      <c r="AL175" s="85"/>
      <c r="AM175" s="85"/>
      <c r="AN175" s="86"/>
      <c r="AO175" s="8"/>
      <c r="AP175" s="87"/>
      <c r="AQ175" s="88"/>
      <c r="AR175" s="89"/>
      <c r="AS175" s="241" t="e">
        <f t="shared" si="0"/>
        <v>#DIV/0!</v>
      </c>
      <c r="AT175" s="242" t="e">
        <f t="shared" si="1"/>
        <v>#DIV/0!</v>
      </c>
      <c r="AU175" s="242" t="e">
        <f t="shared" si="2"/>
        <v>#DIV/0!</v>
      </c>
      <c r="AV175" s="242" t="e">
        <f t="shared" si="3"/>
        <v>#DIV/0!</v>
      </c>
      <c r="AW175" s="243" t="e">
        <f t="shared" si="4"/>
        <v>#DIV/0!</v>
      </c>
      <c r="AX175" s="243" t="e">
        <f t="shared" si="5"/>
        <v>#DIV/0!</v>
      </c>
      <c r="AY175" s="243" t="e">
        <f t="shared" si="6"/>
        <v>#DIV/0!</v>
      </c>
      <c r="AZ175" s="243" t="e">
        <f t="shared" si="7"/>
        <v>#DIV/0!</v>
      </c>
      <c r="BA175" s="244" t="e">
        <f t="shared" si="8"/>
        <v>#DIV/0!</v>
      </c>
      <c r="BB175" s="244" t="e">
        <f t="shared" si="9"/>
        <v>#DIV/0!</v>
      </c>
      <c r="BC175" s="244" t="e">
        <f t="shared" si="10"/>
        <v>#DIV/0!</v>
      </c>
      <c r="BD175" s="244" t="e">
        <f t="shared" si="11"/>
        <v>#DIV/0!</v>
      </c>
      <c r="BE175" s="94">
        <v>0.2</v>
      </c>
      <c r="BF175" s="94">
        <v>0.8</v>
      </c>
      <c r="BG175" s="244" t="e">
        <f t="shared" si="12"/>
        <v>#DIV/0!</v>
      </c>
      <c r="BH175" s="244" t="e">
        <f t="shared" si="13"/>
        <v>#DIV/0!</v>
      </c>
      <c r="BI175" s="244" t="e">
        <f t="shared" si="14"/>
        <v>#DIV/0!</v>
      </c>
      <c r="BJ175" s="244" t="e">
        <f t="shared" si="87"/>
        <v>#DIV/0!</v>
      </c>
      <c r="BK175" s="244" t="e">
        <f t="shared" si="87"/>
        <v>#DIV/0!</v>
      </c>
      <c r="BL175" s="244" t="e">
        <f t="shared" si="16"/>
        <v>#DIV/0!</v>
      </c>
      <c r="BM175" s="244" t="e">
        <f t="shared" si="17"/>
        <v>#DIV/0!</v>
      </c>
      <c r="BN175" s="244" t="e">
        <f t="shared" si="18"/>
        <v>#DIV/0!</v>
      </c>
      <c r="BO175" s="244" t="e">
        <f t="shared" si="88"/>
        <v>#DIV/0!</v>
      </c>
      <c r="BP175" s="244" t="e">
        <f t="shared" si="88"/>
        <v>#DIV/0!</v>
      </c>
      <c r="BQ175" s="244" t="e">
        <f t="shared" si="88"/>
        <v>#DIV/0!</v>
      </c>
      <c r="BR175" s="244" t="e">
        <f t="shared" si="88"/>
        <v>#DIV/0!</v>
      </c>
      <c r="BS175" s="2324" t="e">
        <f t="shared" ref="BS175:BV175" si="89">AVERAGEIF(BO175:BO184,"&lt;&gt;#¡DIV/0!")</f>
        <v>#DIV/0!</v>
      </c>
      <c r="BT175" s="2324" t="e">
        <f t="shared" si="89"/>
        <v>#DIV/0!</v>
      </c>
      <c r="BU175" s="2324" t="e">
        <f t="shared" si="89"/>
        <v>#DIV/0!</v>
      </c>
      <c r="BV175" s="2324" t="e">
        <f t="shared" si="89"/>
        <v>#DIV/0!</v>
      </c>
      <c r="BW175" s="2327" t="e">
        <f>+C175*BS175</f>
        <v>#DIV/0!</v>
      </c>
      <c r="BX175" s="2327" t="e">
        <f>+C175*BT175</f>
        <v>#DIV/0!</v>
      </c>
      <c r="BY175" s="2327" t="e">
        <f>+C175*BU175</f>
        <v>#DIV/0!</v>
      </c>
      <c r="BZ175" s="2327" t="e">
        <f>+C175*BV175</f>
        <v>#DIV/0!</v>
      </c>
      <c r="CA175" s="2326" t="e">
        <f>SUM(BW175:BZ184)</f>
        <v>#DIV/0!</v>
      </c>
      <c r="CB175" s="253"/>
      <c r="CC175" s="2273" t="e">
        <f t="shared" ref="CC175:CF175" si="90">+Q175/$N$175</f>
        <v>#DIV/0!</v>
      </c>
      <c r="CD175" s="2267" t="e">
        <f t="shared" si="90"/>
        <v>#DIV/0!</v>
      </c>
      <c r="CE175" s="2267" t="e">
        <f t="shared" si="90"/>
        <v>#DIV/0!</v>
      </c>
      <c r="CF175" s="2297" t="e">
        <f t="shared" si="90"/>
        <v>#DIV/0!</v>
      </c>
      <c r="CG175" s="2287" t="e">
        <f>AVERAGE(CC175:CF184)</f>
        <v>#DIV/0!</v>
      </c>
      <c r="CH175" s="253"/>
      <c r="CI175" s="253"/>
      <c r="CJ175" s="253"/>
      <c r="CK175" s="253"/>
      <c r="CL175" s="253"/>
      <c r="CM175" s="253"/>
      <c r="CN175" s="253"/>
      <c r="CO175" s="253"/>
      <c r="CP175" s="253"/>
      <c r="CQ175" s="253"/>
      <c r="CR175" s="253"/>
      <c r="CS175" s="253"/>
      <c r="CT175" s="253"/>
    </row>
    <row r="176" spans="1:98" ht="14.25" customHeight="1">
      <c r="A176" s="2184"/>
      <c r="B176" s="2261"/>
      <c r="C176" s="2254"/>
      <c r="D176" s="2261"/>
      <c r="E176" s="2254"/>
      <c r="F176" s="95"/>
      <c r="G176" s="142"/>
      <c r="H176" s="2150"/>
      <c r="I176" s="97"/>
      <c r="J176" s="98"/>
      <c r="K176" s="98"/>
      <c r="L176" s="98"/>
      <c r="M176" s="2150"/>
      <c r="N176" s="2184"/>
      <c r="O176" s="99"/>
      <c r="P176" s="100"/>
      <c r="Q176" s="2184"/>
      <c r="R176" s="2153"/>
      <c r="S176" s="2153"/>
      <c r="T176" s="2150"/>
      <c r="U176" s="27"/>
      <c r="V176" s="101">
        <v>2</v>
      </c>
      <c r="W176" s="120"/>
      <c r="X176" s="234"/>
      <c r="Y176" s="234"/>
      <c r="Z176" s="95"/>
      <c r="AA176" s="105"/>
      <c r="AB176" s="105"/>
      <c r="AC176" s="105"/>
      <c r="AD176" s="106"/>
      <c r="AE176" s="138"/>
      <c r="AF176" s="107"/>
      <c r="AG176" s="108"/>
      <c r="AH176" s="108"/>
      <c r="AI176" s="108"/>
      <c r="AJ176" s="109"/>
      <c r="AK176" s="110"/>
      <c r="AL176" s="111"/>
      <c r="AM176" s="111"/>
      <c r="AN176" s="112"/>
      <c r="AO176" s="8"/>
      <c r="AP176" s="113"/>
      <c r="AQ176" s="114"/>
      <c r="AR176" s="89"/>
      <c r="AS176" s="245" t="e">
        <f t="shared" si="0"/>
        <v>#DIV/0!</v>
      </c>
      <c r="AT176" s="246" t="e">
        <f t="shared" si="1"/>
        <v>#DIV/0!</v>
      </c>
      <c r="AU176" s="246" t="e">
        <f t="shared" si="2"/>
        <v>#DIV/0!</v>
      </c>
      <c r="AV176" s="246" t="e">
        <f t="shared" si="3"/>
        <v>#DIV/0!</v>
      </c>
      <c r="AW176" s="247" t="e">
        <f t="shared" si="4"/>
        <v>#DIV/0!</v>
      </c>
      <c r="AX176" s="247" t="e">
        <f t="shared" si="5"/>
        <v>#DIV/0!</v>
      </c>
      <c r="AY176" s="247" t="e">
        <f t="shared" si="6"/>
        <v>#DIV/0!</v>
      </c>
      <c r="AZ176" s="247" t="e">
        <f t="shared" si="7"/>
        <v>#DIV/0!</v>
      </c>
      <c r="BA176" s="248" t="e">
        <f t="shared" si="8"/>
        <v>#DIV/0!</v>
      </c>
      <c r="BB176" s="248" t="e">
        <f t="shared" si="9"/>
        <v>#DIV/0!</v>
      </c>
      <c r="BC176" s="248" t="e">
        <f t="shared" si="10"/>
        <v>#DIV/0!</v>
      </c>
      <c r="BD176" s="248" t="e">
        <f t="shared" si="11"/>
        <v>#DIV/0!</v>
      </c>
      <c r="BE176" s="118">
        <v>0.2</v>
      </c>
      <c r="BF176" s="118">
        <v>0.8</v>
      </c>
      <c r="BG176" s="248" t="e">
        <f t="shared" si="12"/>
        <v>#DIV/0!</v>
      </c>
      <c r="BH176" s="248" t="e">
        <f t="shared" si="13"/>
        <v>#DIV/0!</v>
      </c>
      <c r="BI176" s="248" t="e">
        <f t="shared" si="14"/>
        <v>#DIV/0!</v>
      </c>
      <c r="BJ176" s="248" t="e">
        <f t="shared" si="87"/>
        <v>#DIV/0!</v>
      </c>
      <c r="BK176" s="248" t="e">
        <f t="shared" si="87"/>
        <v>#DIV/0!</v>
      </c>
      <c r="BL176" s="248" t="e">
        <f t="shared" si="16"/>
        <v>#DIV/0!</v>
      </c>
      <c r="BM176" s="248" t="e">
        <f t="shared" si="17"/>
        <v>#DIV/0!</v>
      </c>
      <c r="BN176" s="248" t="e">
        <f t="shared" si="18"/>
        <v>#DIV/0!</v>
      </c>
      <c r="BO176" s="248" t="e">
        <f t="shared" si="88"/>
        <v>#DIV/0!</v>
      </c>
      <c r="BP176" s="248" t="e">
        <f t="shared" si="88"/>
        <v>#DIV/0!</v>
      </c>
      <c r="BQ176" s="248" t="e">
        <f t="shared" si="88"/>
        <v>#DIV/0!</v>
      </c>
      <c r="BR176" s="248" t="e">
        <f t="shared" si="88"/>
        <v>#DIV/0!</v>
      </c>
      <c r="BS176" s="2153"/>
      <c r="BT176" s="2153"/>
      <c r="BU176" s="2153"/>
      <c r="BV176" s="2153"/>
      <c r="BW176" s="2153"/>
      <c r="BX176" s="2153"/>
      <c r="BY176" s="2153"/>
      <c r="BZ176" s="2153"/>
      <c r="CA176" s="2150"/>
      <c r="CC176" s="2184"/>
      <c r="CD176" s="2153"/>
      <c r="CE176" s="2153"/>
      <c r="CF176" s="2150"/>
      <c r="CG176" s="2288"/>
    </row>
    <row r="177" spans="1:85" ht="14.25" customHeight="1">
      <c r="A177" s="2184"/>
      <c r="B177" s="2261"/>
      <c r="C177" s="2254"/>
      <c r="D177" s="2261"/>
      <c r="E177" s="2254"/>
      <c r="F177" s="95"/>
      <c r="G177" s="142"/>
      <c r="H177" s="2150"/>
      <c r="I177" s="97"/>
      <c r="J177" s="98"/>
      <c r="K177" s="98"/>
      <c r="L177" s="98"/>
      <c r="M177" s="2150"/>
      <c r="N177" s="2184"/>
      <c r="O177" s="99"/>
      <c r="P177" s="100"/>
      <c r="Q177" s="2184"/>
      <c r="R177" s="2153"/>
      <c r="S177" s="2153"/>
      <c r="T177" s="2150"/>
      <c r="U177" s="27"/>
      <c r="V177" s="101">
        <v>3</v>
      </c>
      <c r="W177" s="120"/>
      <c r="X177" s="234"/>
      <c r="Y177" s="234"/>
      <c r="Z177" s="95"/>
      <c r="AA177" s="105"/>
      <c r="AB177" s="105"/>
      <c r="AC177" s="105"/>
      <c r="AD177" s="106"/>
      <c r="AE177" s="138"/>
      <c r="AF177" s="107"/>
      <c r="AG177" s="108"/>
      <c r="AH177" s="108"/>
      <c r="AI177" s="108"/>
      <c r="AJ177" s="109"/>
      <c r="AK177" s="110"/>
      <c r="AL177" s="111"/>
      <c r="AM177" s="111"/>
      <c r="AN177" s="112"/>
      <c r="AO177" s="8"/>
      <c r="AP177" s="113"/>
      <c r="AQ177" s="114"/>
      <c r="AR177" s="89"/>
      <c r="AS177" s="245" t="e">
        <f t="shared" si="0"/>
        <v>#DIV/0!</v>
      </c>
      <c r="AT177" s="246" t="e">
        <f t="shared" si="1"/>
        <v>#DIV/0!</v>
      </c>
      <c r="AU177" s="246" t="e">
        <f t="shared" si="2"/>
        <v>#DIV/0!</v>
      </c>
      <c r="AV177" s="246" t="e">
        <f t="shared" si="3"/>
        <v>#DIV/0!</v>
      </c>
      <c r="AW177" s="247" t="e">
        <f t="shared" si="4"/>
        <v>#DIV/0!</v>
      </c>
      <c r="AX177" s="247" t="e">
        <f t="shared" si="5"/>
        <v>#DIV/0!</v>
      </c>
      <c r="AY177" s="247" t="e">
        <f t="shared" si="6"/>
        <v>#DIV/0!</v>
      </c>
      <c r="AZ177" s="247" t="e">
        <f t="shared" si="7"/>
        <v>#DIV/0!</v>
      </c>
      <c r="BA177" s="248" t="e">
        <f t="shared" si="8"/>
        <v>#DIV/0!</v>
      </c>
      <c r="BB177" s="248" t="e">
        <f t="shared" si="9"/>
        <v>#DIV/0!</v>
      </c>
      <c r="BC177" s="248" t="e">
        <f t="shared" si="10"/>
        <v>#DIV/0!</v>
      </c>
      <c r="BD177" s="248" t="e">
        <f t="shared" si="11"/>
        <v>#DIV/0!</v>
      </c>
      <c r="BE177" s="118">
        <v>0.2</v>
      </c>
      <c r="BF177" s="118">
        <v>0.8</v>
      </c>
      <c r="BG177" s="248" t="e">
        <f t="shared" si="12"/>
        <v>#DIV/0!</v>
      </c>
      <c r="BH177" s="248" t="e">
        <f t="shared" si="13"/>
        <v>#DIV/0!</v>
      </c>
      <c r="BI177" s="248" t="e">
        <f t="shared" si="14"/>
        <v>#DIV/0!</v>
      </c>
      <c r="BJ177" s="248" t="e">
        <f t="shared" si="87"/>
        <v>#DIV/0!</v>
      </c>
      <c r="BK177" s="248" t="e">
        <f t="shared" si="87"/>
        <v>#DIV/0!</v>
      </c>
      <c r="BL177" s="248" t="e">
        <f t="shared" si="16"/>
        <v>#DIV/0!</v>
      </c>
      <c r="BM177" s="248" t="e">
        <f t="shared" si="17"/>
        <v>#DIV/0!</v>
      </c>
      <c r="BN177" s="248" t="e">
        <f t="shared" si="18"/>
        <v>#DIV/0!</v>
      </c>
      <c r="BO177" s="248" t="e">
        <f t="shared" si="88"/>
        <v>#DIV/0!</v>
      </c>
      <c r="BP177" s="248" t="e">
        <f t="shared" si="88"/>
        <v>#DIV/0!</v>
      </c>
      <c r="BQ177" s="248" t="e">
        <f t="shared" si="88"/>
        <v>#DIV/0!</v>
      </c>
      <c r="BR177" s="248" t="e">
        <f t="shared" si="88"/>
        <v>#DIV/0!</v>
      </c>
      <c r="BS177" s="2153"/>
      <c r="BT177" s="2153"/>
      <c r="BU177" s="2153"/>
      <c r="BV177" s="2153"/>
      <c r="BW177" s="2153"/>
      <c r="BX177" s="2153"/>
      <c r="BY177" s="2153"/>
      <c r="BZ177" s="2153"/>
      <c r="CA177" s="2150"/>
      <c r="CC177" s="2184"/>
      <c r="CD177" s="2153"/>
      <c r="CE177" s="2153"/>
      <c r="CF177" s="2150"/>
      <c r="CG177" s="2288"/>
    </row>
    <row r="178" spans="1:85" ht="14.25" customHeight="1">
      <c r="A178" s="2184"/>
      <c r="B178" s="2261"/>
      <c r="C178" s="2254"/>
      <c r="D178" s="2261"/>
      <c r="E178" s="2254"/>
      <c r="F178" s="95"/>
      <c r="G178" s="142"/>
      <c r="H178" s="2150"/>
      <c r="I178" s="97"/>
      <c r="J178" s="98"/>
      <c r="K178" s="98"/>
      <c r="L178" s="98"/>
      <c r="M178" s="2150"/>
      <c r="N178" s="2184"/>
      <c r="O178" s="99"/>
      <c r="P178" s="100"/>
      <c r="Q178" s="2184"/>
      <c r="R178" s="2153"/>
      <c r="S178" s="2153"/>
      <c r="T178" s="2150"/>
      <c r="U178" s="27"/>
      <c r="V178" s="101">
        <v>4</v>
      </c>
      <c r="W178" s="120"/>
      <c r="X178" s="234"/>
      <c r="Y178" s="234"/>
      <c r="Z178" s="95"/>
      <c r="AA178" s="105"/>
      <c r="AB178" s="105"/>
      <c r="AC178" s="105"/>
      <c r="AD178" s="106"/>
      <c r="AE178" s="138"/>
      <c r="AF178" s="107"/>
      <c r="AG178" s="108"/>
      <c r="AH178" s="108"/>
      <c r="AI178" s="108"/>
      <c r="AJ178" s="109"/>
      <c r="AK178" s="110"/>
      <c r="AL178" s="111"/>
      <c r="AM178" s="111"/>
      <c r="AN178" s="112"/>
      <c r="AO178" s="8"/>
      <c r="AP178" s="113"/>
      <c r="AQ178" s="114"/>
      <c r="AR178" s="89"/>
      <c r="AS178" s="245" t="e">
        <f t="shared" si="0"/>
        <v>#DIV/0!</v>
      </c>
      <c r="AT178" s="246" t="e">
        <f t="shared" si="1"/>
        <v>#DIV/0!</v>
      </c>
      <c r="AU178" s="246" t="e">
        <f t="shared" si="2"/>
        <v>#DIV/0!</v>
      </c>
      <c r="AV178" s="246" t="e">
        <f t="shared" si="3"/>
        <v>#DIV/0!</v>
      </c>
      <c r="AW178" s="247" t="e">
        <f t="shared" si="4"/>
        <v>#DIV/0!</v>
      </c>
      <c r="AX178" s="247" t="e">
        <f t="shared" si="5"/>
        <v>#DIV/0!</v>
      </c>
      <c r="AY178" s="247" t="e">
        <f t="shared" si="6"/>
        <v>#DIV/0!</v>
      </c>
      <c r="AZ178" s="247" t="e">
        <f t="shared" si="7"/>
        <v>#DIV/0!</v>
      </c>
      <c r="BA178" s="248" t="e">
        <f t="shared" si="8"/>
        <v>#DIV/0!</v>
      </c>
      <c r="BB178" s="248" t="e">
        <f t="shared" si="9"/>
        <v>#DIV/0!</v>
      </c>
      <c r="BC178" s="248" t="e">
        <f t="shared" si="10"/>
        <v>#DIV/0!</v>
      </c>
      <c r="BD178" s="248" t="e">
        <f t="shared" si="11"/>
        <v>#DIV/0!</v>
      </c>
      <c r="BE178" s="118">
        <v>0.2</v>
      </c>
      <c r="BF178" s="118">
        <v>0.8</v>
      </c>
      <c r="BG178" s="248" t="e">
        <f t="shared" si="12"/>
        <v>#DIV/0!</v>
      </c>
      <c r="BH178" s="248" t="e">
        <f t="shared" si="13"/>
        <v>#DIV/0!</v>
      </c>
      <c r="BI178" s="248" t="e">
        <f t="shared" si="14"/>
        <v>#DIV/0!</v>
      </c>
      <c r="BJ178" s="248" t="e">
        <f t="shared" si="87"/>
        <v>#DIV/0!</v>
      </c>
      <c r="BK178" s="248" t="e">
        <f t="shared" si="87"/>
        <v>#DIV/0!</v>
      </c>
      <c r="BL178" s="248" t="e">
        <f t="shared" si="16"/>
        <v>#DIV/0!</v>
      </c>
      <c r="BM178" s="248" t="e">
        <f t="shared" si="17"/>
        <v>#DIV/0!</v>
      </c>
      <c r="BN178" s="248" t="e">
        <f t="shared" si="18"/>
        <v>#DIV/0!</v>
      </c>
      <c r="BO178" s="248" t="e">
        <f t="shared" si="88"/>
        <v>#DIV/0!</v>
      </c>
      <c r="BP178" s="248" t="e">
        <f t="shared" si="88"/>
        <v>#DIV/0!</v>
      </c>
      <c r="BQ178" s="248" t="e">
        <f t="shared" si="88"/>
        <v>#DIV/0!</v>
      </c>
      <c r="BR178" s="248" t="e">
        <f t="shared" si="88"/>
        <v>#DIV/0!</v>
      </c>
      <c r="BS178" s="2153"/>
      <c r="BT178" s="2153"/>
      <c r="BU178" s="2153"/>
      <c r="BV178" s="2153"/>
      <c r="BW178" s="2153"/>
      <c r="BX178" s="2153"/>
      <c r="BY178" s="2153"/>
      <c r="BZ178" s="2153"/>
      <c r="CA178" s="2150"/>
      <c r="CC178" s="2184"/>
      <c r="CD178" s="2153"/>
      <c r="CE178" s="2153"/>
      <c r="CF178" s="2150"/>
      <c r="CG178" s="2288"/>
    </row>
    <row r="179" spans="1:85" ht="14.25" customHeight="1">
      <c r="A179" s="2184"/>
      <c r="B179" s="2261"/>
      <c r="C179" s="2254"/>
      <c r="D179" s="2261"/>
      <c r="E179" s="2254"/>
      <c r="F179" s="95"/>
      <c r="G179" s="142"/>
      <c r="H179" s="2150"/>
      <c r="I179" s="97"/>
      <c r="J179" s="98"/>
      <c r="K179" s="98"/>
      <c r="L179" s="98"/>
      <c r="M179" s="2150"/>
      <c r="N179" s="2184"/>
      <c r="O179" s="99"/>
      <c r="P179" s="100"/>
      <c r="Q179" s="2184"/>
      <c r="R179" s="2153"/>
      <c r="S179" s="2153"/>
      <c r="T179" s="2150"/>
      <c r="U179" s="27"/>
      <c r="V179" s="101">
        <v>5</v>
      </c>
      <c r="W179" s="120"/>
      <c r="X179" s="234"/>
      <c r="Y179" s="234"/>
      <c r="Z179" s="95"/>
      <c r="AA179" s="105"/>
      <c r="AB179" s="105"/>
      <c r="AC179" s="105"/>
      <c r="AD179" s="106"/>
      <c r="AE179" s="138"/>
      <c r="AF179" s="107"/>
      <c r="AG179" s="108"/>
      <c r="AH179" s="108"/>
      <c r="AI179" s="108"/>
      <c r="AJ179" s="109"/>
      <c r="AK179" s="110"/>
      <c r="AL179" s="111"/>
      <c r="AM179" s="111"/>
      <c r="AN179" s="112"/>
      <c r="AO179" s="8"/>
      <c r="AP179" s="113"/>
      <c r="AQ179" s="114"/>
      <c r="AR179" s="89"/>
      <c r="AS179" s="245" t="e">
        <f t="shared" si="0"/>
        <v>#DIV/0!</v>
      </c>
      <c r="AT179" s="246" t="e">
        <f t="shared" si="1"/>
        <v>#DIV/0!</v>
      </c>
      <c r="AU179" s="246" t="e">
        <f t="shared" si="2"/>
        <v>#DIV/0!</v>
      </c>
      <c r="AV179" s="246" t="e">
        <f t="shared" si="3"/>
        <v>#DIV/0!</v>
      </c>
      <c r="AW179" s="247" t="e">
        <f t="shared" si="4"/>
        <v>#DIV/0!</v>
      </c>
      <c r="AX179" s="247" t="e">
        <f t="shared" si="5"/>
        <v>#DIV/0!</v>
      </c>
      <c r="AY179" s="247" t="e">
        <f t="shared" si="6"/>
        <v>#DIV/0!</v>
      </c>
      <c r="AZ179" s="247" t="e">
        <f t="shared" si="7"/>
        <v>#DIV/0!</v>
      </c>
      <c r="BA179" s="248" t="e">
        <f t="shared" si="8"/>
        <v>#DIV/0!</v>
      </c>
      <c r="BB179" s="248" t="e">
        <f t="shared" si="9"/>
        <v>#DIV/0!</v>
      </c>
      <c r="BC179" s="248" t="e">
        <f t="shared" si="10"/>
        <v>#DIV/0!</v>
      </c>
      <c r="BD179" s="248" t="e">
        <f t="shared" si="11"/>
        <v>#DIV/0!</v>
      </c>
      <c r="BE179" s="118">
        <v>0.2</v>
      </c>
      <c r="BF179" s="118">
        <v>0.8</v>
      </c>
      <c r="BG179" s="248" t="e">
        <f t="shared" si="12"/>
        <v>#DIV/0!</v>
      </c>
      <c r="BH179" s="248" t="e">
        <f t="shared" si="13"/>
        <v>#DIV/0!</v>
      </c>
      <c r="BI179" s="248" t="e">
        <f t="shared" si="14"/>
        <v>#DIV/0!</v>
      </c>
      <c r="BJ179" s="248" t="e">
        <f t="shared" si="87"/>
        <v>#DIV/0!</v>
      </c>
      <c r="BK179" s="248" t="e">
        <f t="shared" si="87"/>
        <v>#DIV/0!</v>
      </c>
      <c r="BL179" s="248" t="e">
        <f t="shared" si="16"/>
        <v>#DIV/0!</v>
      </c>
      <c r="BM179" s="248" t="e">
        <f t="shared" si="17"/>
        <v>#DIV/0!</v>
      </c>
      <c r="BN179" s="248" t="e">
        <f t="shared" si="18"/>
        <v>#DIV/0!</v>
      </c>
      <c r="BO179" s="248" t="e">
        <f t="shared" si="88"/>
        <v>#DIV/0!</v>
      </c>
      <c r="BP179" s="248" t="e">
        <f t="shared" si="88"/>
        <v>#DIV/0!</v>
      </c>
      <c r="BQ179" s="248" t="e">
        <f t="shared" si="88"/>
        <v>#DIV/0!</v>
      </c>
      <c r="BR179" s="248" t="e">
        <f t="shared" si="88"/>
        <v>#DIV/0!</v>
      </c>
      <c r="BS179" s="2153"/>
      <c r="BT179" s="2153"/>
      <c r="BU179" s="2153"/>
      <c r="BV179" s="2153"/>
      <c r="BW179" s="2153"/>
      <c r="BX179" s="2153"/>
      <c r="BY179" s="2153"/>
      <c r="BZ179" s="2153"/>
      <c r="CA179" s="2150"/>
      <c r="CC179" s="2184"/>
      <c r="CD179" s="2153"/>
      <c r="CE179" s="2153"/>
      <c r="CF179" s="2150"/>
      <c r="CG179" s="2288"/>
    </row>
    <row r="180" spans="1:85" ht="14.25" customHeight="1">
      <c r="A180" s="2184"/>
      <c r="B180" s="2261"/>
      <c r="C180" s="2254"/>
      <c r="D180" s="2261"/>
      <c r="E180" s="2254"/>
      <c r="F180" s="95"/>
      <c r="G180" s="142"/>
      <c r="H180" s="2150"/>
      <c r="I180" s="97"/>
      <c r="J180" s="98"/>
      <c r="K180" s="98"/>
      <c r="L180" s="98"/>
      <c r="M180" s="2150"/>
      <c r="N180" s="2184"/>
      <c r="O180" s="99"/>
      <c r="P180" s="100"/>
      <c r="Q180" s="2184"/>
      <c r="R180" s="2153"/>
      <c r="S180" s="2153"/>
      <c r="T180" s="2150"/>
      <c r="U180" s="27"/>
      <c r="V180" s="101">
        <v>6</v>
      </c>
      <c r="W180" s="120"/>
      <c r="X180" s="234"/>
      <c r="Y180" s="234"/>
      <c r="Z180" s="95"/>
      <c r="AA180" s="105"/>
      <c r="AB180" s="105"/>
      <c r="AC180" s="105"/>
      <c r="AD180" s="106"/>
      <c r="AE180" s="138"/>
      <c r="AF180" s="107"/>
      <c r="AG180" s="108"/>
      <c r="AH180" s="108"/>
      <c r="AI180" s="108"/>
      <c r="AJ180" s="109"/>
      <c r="AK180" s="110"/>
      <c r="AL180" s="111"/>
      <c r="AM180" s="111"/>
      <c r="AN180" s="112"/>
      <c r="AO180" s="8"/>
      <c r="AP180" s="113"/>
      <c r="AQ180" s="114"/>
      <c r="AR180" s="89"/>
      <c r="AS180" s="245" t="e">
        <f t="shared" si="0"/>
        <v>#DIV/0!</v>
      </c>
      <c r="AT180" s="246" t="e">
        <f t="shared" si="1"/>
        <v>#DIV/0!</v>
      </c>
      <c r="AU180" s="246" t="e">
        <f t="shared" si="2"/>
        <v>#DIV/0!</v>
      </c>
      <c r="AV180" s="246" t="e">
        <f t="shared" si="3"/>
        <v>#DIV/0!</v>
      </c>
      <c r="AW180" s="247" t="e">
        <f t="shared" si="4"/>
        <v>#DIV/0!</v>
      </c>
      <c r="AX180" s="247" t="e">
        <f t="shared" si="5"/>
        <v>#DIV/0!</v>
      </c>
      <c r="AY180" s="247" t="e">
        <f t="shared" si="6"/>
        <v>#DIV/0!</v>
      </c>
      <c r="AZ180" s="247" t="e">
        <f t="shared" si="7"/>
        <v>#DIV/0!</v>
      </c>
      <c r="BA180" s="248" t="e">
        <f t="shared" si="8"/>
        <v>#DIV/0!</v>
      </c>
      <c r="BB180" s="248" t="e">
        <f t="shared" si="9"/>
        <v>#DIV/0!</v>
      </c>
      <c r="BC180" s="248" t="e">
        <f t="shared" si="10"/>
        <v>#DIV/0!</v>
      </c>
      <c r="BD180" s="248" t="e">
        <f t="shared" si="11"/>
        <v>#DIV/0!</v>
      </c>
      <c r="BE180" s="118">
        <v>0.2</v>
      </c>
      <c r="BF180" s="118">
        <v>0.8</v>
      </c>
      <c r="BG180" s="248" t="e">
        <f t="shared" si="12"/>
        <v>#DIV/0!</v>
      </c>
      <c r="BH180" s="248" t="e">
        <f t="shared" si="13"/>
        <v>#DIV/0!</v>
      </c>
      <c r="BI180" s="248" t="e">
        <f t="shared" si="14"/>
        <v>#DIV/0!</v>
      </c>
      <c r="BJ180" s="248" t="e">
        <f t="shared" si="87"/>
        <v>#DIV/0!</v>
      </c>
      <c r="BK180" s="248" t="e">
        <f t="shared" si="87"/>
        <v>#DIV/0!</v>
      </c>
      <c r="BL180" s="248" t="e">
        <f t="shared" si="16"/>
        <v>#DIV/0!</v>
      </c>
      <c r="BM180" s="248" t="e">
        <f t="shared" si="17"/>
        <v>#DIV/0!</v>
      </c>
      <c r="BN180" s="248" t="e">
        <f t="shared" si="18"/>
        <v>#DIV/0!</v>
      </c>
      <c r="BO180" s="248" t="e">
        <f t="shared" si="88"/>
        <v>#DIV/0!</v>
      </c>
      <c r="BP180" s="248" t="e">
        <f t="shared" si="88"/>
        <v>#DIV/0!</v>
      </c>
      <c r="BQ180" s="248" t="e">
        <f t="shared" si="88"/>
        <v>#DIV/0!</v>
      </c>
      <c r="BR180" s="248" t="e">
        <f t="shared" si="88"/>
        <v>#DIV/0!</v>
      </c>
      <c r="BS180" s="2153"/>
      <c r="BT180" s="2153"/>
      <c r="BU180" s="2153"/>
      <c r="BV180" s="2153"/>
      <c r="BW180" s="2153"/>
      <c r="BX180" s="2153"/>
      <c r="BY180" s="2153"/>
      <c r="BZ180" s="2153"/>
      <c r="CA180" s="2150"/>
      <c r="CC180" s="2184"/>
      <c r="CD180" s="2153"/>
      <c r="CE180" s="2153"/>
      <c r="CF180" s="2150"/>
      <c r="CG180" s="2288"/>
    </row>
    <row r="181" spans="1:85" ht="14.25" customHeight="1">
      <c r="A181" s="2184"/>
      <c r="B181" s="2261"/>
      <c r="C181" s="2254"/>
      <c r="D181" s="2261"/>
      <c r="E181" s="2254"/>
      <c r="F181" s="95"/>
      <c r="G181" s="142"/>
      <c r="H181" s="2150"/>
      <c r="I181" s="97"/>
      <c r="J181" s="98"/>
      <c r="K181" s="98"/>
      <c r="L181" s="98"/>
      <c r="M181" s="2150"/>
      <c r="N181" s="2184"/>
      <c r="O181" s="99"/>
      <c r="P181" s="100"/>
      <c r="Q181" s="2184"/>
      <c r="R181" s="2153"/>
      <c r="S181" s="2153"/>
      <c r="T181" s="2150"/>
      <c r="U181" s="27"/>
      <c r="V181" s="101">
        <v>7</v>
      </c>
      <c r="W181" s="120"/>
      <c r="X181" s="234"/>
      <c r="Y181" s="234"/>
      <c r="Z181" s="95"/>
      <c r="AA181" s="105"/>
      <c r="AB181" s="105"/>
      <c r="AC181" s="105"/>
      <c r="AD181" s="106"/>
      <c r="AE181" s="138"/>
      <c r="AF181" s="107"/>
      <c r="AG181" s="108"/>
      <c r="AH181" s="108"/>
      <c r="AI181" s="108"/>
      <c r="AJ181" s="109"/>
      <c r="AK181" s="110"/>
      <c r="AL181" s="111"/>
      <c r="AM181" s="111"/>
      <c r="AN181" s="112"/>
      <c r="AO181" s="8"/>
      <c r="AP181" s="113"/>
      <c r="AQ181" s="114"/>
      <c r="AR181" s="89"/>
      <c r="AS181" s="245" t="e">
        <f t="shared" si="0"/>
        <v>#DIV/0!</v>
      </c>
      <c r="AT181" s="246" t="e">
        <f t="shared" si="1"/>
        <v>#DIV/0!</v>
      </c>
      <c r="AU181" s="246" t="e">
        <f t="shared" si="2"/>
        <v>#DIV/0!</v>
      </c>
      <c r="AV181" s="246" t="e">
        <f t="shared" si="3"/>
        <v>#DIV/0!</v>
      </c>
      <c r="AW181" s="247" t="e">
        <f t="shared" si="4"/>
        <v>#DIV/0!</v>
      </c>
      <c r="AX181" s="247" t="e">
        <f t="shared" si="5"/>
        <v>#DIV/0!</v>
      </c>
      <c r="AY181" s="247" t="e">
        <f t="shared" si="6"/>
        <v>#DIV/0!</v>
      </c>
      <c r="AZ181" s="247" t="e">
        <f t="shared" si="7"/>
        <v>#DIV/0!</v>
      </c>
      <c r="BA181" s="248" t="e">
        <f t="shared" si="8"/>
        <v>#DIV/0!</v>
      </c>
      <c r="BB181" s="248" t="e">
        <f t="shared" si="9"/>
        <v>#DIV/0!</v>
      </c>
      <c r="BC181" s="248" t="e">
        <f t="shared" si="10"/>
        <v>#DIV/0!</v>
      </c>
      <c r="BD181" s="248" t="e">
        <f t="shared" si="11"/>
        <v>#DIV/0!</v>
      </c>
      <c r="BE181" s="118">
        <v>0.2</v>
      </c>
      <c r="BF181" s="118">
        <v>0.8</v>
      </c>
      <c r="BG181" s="248" t="e">
        <f t="shared" si="12"/>
        <v>#DIV/0!</v>
      </c>
      <c r="BH181" s="248" t="e">
        <f t="shared" si="13"/>
        <v>#DIV/0!</v>
      </c>
      <c r="BI181" s="248" t="e">
        <f t="shared" si="14"/>
        <v>#DIV/0!</v>
      </c>
      <c r="BJ181" s="248" t="e">
        <f t="shared" si="87"/>
        <v>#DIV/0!</v>
      </c>
      <c r="BK181" s="248" t="e">
        <f t="shared" si="87"/>
        <v>#DIV/0!</v>
      </c>
      <c r="BL181" s="248" t="e">
        <f t="shared" si="16"/>
        <v>#DIV/0!</v>
      </c>
      <c r="BM181" s="248" t="e">
        <f t="shared" si="17"/>
        <v>#DIV/0!</v>
      </c>
      <c r="BN181" s="248" t="e">
        <f t="shared" si="18"/>
        <v>#DIV/0!</v>
      </c>
      <c r="BO181" s="248" t="e">
        <f t="shared" si="88"/>
        <v>#DIV/0!</v>
      </c>
      <c r="BP181" s="248" t="e">
        <f t="shared" si="88"/>
        <v>#DIV/0!</v>
      </c>
      <c r="BQ181" s="248" t="e">
        <f t="shared" si="88"/>
        <v>#DIV/0!</v>
      </c>
      <c r="BR181" s="248" t="e">
        <f t="shared" si="88"/>
        <v>#DIV/0!</v>
      </c>
      <c r="BS181" s="2153"/>
      <c r="BT181" s="2153"/>
      <c r="BU181" s="2153"/>
      <c r="BV181" s="2153"/>
      <c r="BW181" s="2153"/>
      <c r="BX181" s="2153"/>
      <c r="BY181" s="2153"/>
      <c r="BZ181" s="2153"/>
      <c r="CA181" s="2150"/>
      <c r="CC181" s="2184"/>
      <c r="CD181" s="2153"/>
      <c r="CE181" s="2153"/>
      <c r="CF181" s="2150"/>
      <c r="CG181" s="2288"/>
    </row>
    <row r="182" spans="1:85" ht="14.25" customHeight="1">
      <c r="A182" s="2184"/>
      <c r="B182" s="2261"/>
      <c r="C182" s="2254"/>
      <c r="D182" s="2261"/>
      <c r="E182" s="2254"/>
      <c r="F182" s="95"/>
      <c r="G182" s="142"/>
      <c r="H182" s="2150"/>
      <c r="I182" s="97"/>
      <c r="J182" s="98"/>
      <c r="K182" s="98"/>
      <c r="L182" s="98"/>
      <c r="M182" s="2150"/>
      <c r="N182" s="2184"/>
      <c r="O182" s="99"/>
      <c r="P182" s="100"/>
      <c r="Q182" s="2184"/>
      <c r="R182" s="2153"/>
      <c r="S182" s="2153"/>
      <c r="T182" s="2150"/>
      <c r="U182" s="27"/>
      <c r="V182" s="101">
        <v>8</v>
      </c>
      <c r="W182" s="120"/>
      <c r="X182" s="234"/>
      <c r="Y182" s="234"/>
      <c r="Z182" s="95"/>
      <c r="AA182" s="105"/>
      <c r="AB182" s="105"/>
      <c r="AC182" s="105"/>
      <c r="AD182" s="106"/>
      <c r="AE182" s="138"/>
      <c r="AF182" s="107"/>
      <c r="AG182" s="108"/>
      <c r="AH182" s="108"/>
      <c r="AI182" s="108"/>
      <c r="AJ182" s="109"/>
      <c r="AK182" s="110"/>
      <c r="AL182" s="111"/>
      <c r="AM182" s="111"/>
      <c r="AN182" s="112"/>
      <c r="AO182" s="8"/>
      <c r="AP182" s="113"/>
      <c r="AQ182" s="114"/>
      <c r="AR182" s="89"/>
      <c r="AS182" s="245" t="e">
        <f t="shared" si="0"/>
        <v>#DIV/0!</v>
      </c>
      <c r="AT182" s="246" t="e">
        <f t="shared" si="1"/>
        <v>#DIV/0!</v>
      </c>
      <c r="AU182" s="246" t="e">
        <f t="shared" si="2"/>
        <v>#DIV/0!</v>
      </c>
      <c r="AV182" s="246" t="e">
        <f t="shared" si="3"/>
        <v>#DIV/0!</v>
      </c>
      <c r="AW182" s="247" t="e">
        <f t="shared" si="4"/>
        <v>#DIV/0!</v>
      </c>
      <c r="AX182" s="247" t="e">
        <f t="shared" si="5"/>
        <v>#DIV/0!</v>
      </c>
      <c r="AY182" s="247" t="e">
        <f t="shared" si="6"/>
        <v>#DIV/0!</v>
      </c>
      <c r="AZ182" s="247" t="e">
        <f t="shared" si="7"/>
        <v>#DIV/0!</v>
      </c>
      <c r="BA182" s="248" t="e">
        <f t="shared" si="8"/>
        <v>#DIV/0!</v>
      </c>
      <c r="BB182" s="248" t="e">
        <f t="shared" si="9"/>
        <v>#DIV/0!</v>
      </c>
      <c r="BC182" s="248" t="e">
        <f t="shared" si="10"/>
        <v>#DIV/0!</v>
      </c>
      <c r="BD182" s="248" t="e">
        <f t="shared" si="11"/>
        <v>#DIV/0!</v>
      </c>
      <c r="BE182" s="118">
        <v>0.2</v>
      </c>
      <c r="BF182" s="118">
        <v>0.8</v>
      </c>
      <c r="BG182" s="248" t="e">
        <f t="shared" si="12"/>
        <v>#DIV/0!</v>
      </c>
      <c r="BH182" s="248" t="e">
        <f t="shared" si="13"/>
        <v>#DIV/0!</v>
      </c>
      <c r="BI182" s="248" t="e">
        <f t="shared" si="14"/>
        <v>#DIV/0!</v>
      </c>
      <c r="BJ182" s="248" t="e">
        <f t="shared" si="87"/>
        <v>#DIV/0!</v>
      </c>
      <c r="BK182" s="248" t="e">
        <f t="shared" si="87"/>
        <v>#DIV/0!</v>
      </c>
      <c r="BL182" s="248" t="e">
        <f t="shared" si="16"/>
        <v>#DIV/0!</v>
      </c>
      <c r="BM182" s="248" t="e">
        <f t="shared" si="17"/>
        <v>#DIV/0!</v>
      </c>
      <c r="BN182" s="248" t="e">
        <f t="shared" si="18"/>
        <v>#DIV/0!</v>
      </c>
      <c r="BO182" s="248" t="e">
        <f t="shared" si="88"/>
        <v>#DIV/0!</v>
      </c>
      <c r="BP182" s="248" t="e">
        <f t="shared" si="88"/>
        <v>#DIV/0!</v>
      </c>
      <c r="BQ182" s="248" t="e">
        <f t="shared" si="88"/>
        <v>#DIV/0!</v>
      </c>
      <c r="BR182" s="248" t="e">
        <f t="shared" si="88"/>
        <v>#DIV/0!</v>
      </c>
      <c r="BS182" s="2153"/>
      <c r="BT182" s="2153"/>
      <c r="BU182" s="2153"/>
      <c r="BV182" s="2153"/>
      <c r="BW182" s="2153"/>
      <c r="BX182" s="2153"/>
      <c r="BY182" s="2153"/>
      <c r="BZ182" s="2153"/>
      <c r="CA182" s="2150"/>
      <c r="CC182" s="2184"/>
      <c r="CD182" s="2153"/>
      <c r="CE182" s="2153"/>
      <c r="CF182" s="2150"/>
      <c r="CG182" s="2288"/>
    </row>
    <row r="183" spans="1:85" ht="14.25" customHeight="1">
      <c r="A183" s="2184"/>
      <c r="B183" s="2261"/>
      <c r="C183" s="2254"/>
      <c r="D183" s="2261"/>
      <c r="E183" s="2254"/>
      <c r="F183" s="95"/>
      <c r="G183" s="142"/>
      <c r="H183" s="2150"/>
      <c r="I183" s="97"/>
      <c r="J183" s="98"/>
      <c r="K183" s="98"/>
      <c r="L183" s="98"/>
      <c r="M183" s="2150"/>
      <c r="N183" s="2184"/>
      <c r="O183" s="99"/>
      <c r="P183" s="100"/>
      <c r="Q183" s="2184"/>
      <c r="R183" s="2153"/>
      <c r="S183" s="2153"/>
      <c r="T183" s="2150"/>
      <c r="U183" s="27"/>
      <c r="V183" s="101">
        <v>9</v>
      </c>
      <c r="W183" s="120"/>
      <c r="X183" s="234"/>
      <c r="Y183" s="234"/>
      <c r="Z183" s="95"/>
      <c r="AA183" s="105"/>
      <c r="AB183" s="105"/>
      <c r="AC183" s="105"/>
      <c r="AD183" s="106"/>
      <c r="AE183" s="138"/>
      <c r="AF183" s="107"/>
      <c r="AG183" s="108"/>
      <c r="AH183" s="108"/>
      <c r="AI183" s="108"/>
      <c r="AJ183" s="109"/>
      <c r="AK183" s="110"/>
      <c r="AL183" s="111"/>
      <c r="AM183" s="111"/>
      <c r="AN183" s="112"/>
      <c r="AO183" s="8"/>
      <c r="AP183" s="113"/>
      <c r="AQ183" s="114"/>
      <c r="AR183" s="89"/>
      <c r="AS183" s="245" t="e">
        <f t="shared" si="0"/>
        <v>#DIV/0!</v>
      </c>
      <c r="AT183" s="246" t="e">
        <f t="shared" si="1"/>
        <v>#DIV/0!</v>
      </c>
      <c r="AU183" s="246" t="e">
        <f t="shared" si="2"/>
        <v>#DIV/0!</v>
      </c>
      <c r="AV183" s="246" t="e">
        <f t="shared" si="3"/>
        <v>#DIV/0!</v>
      </c>
      <c r="AW183" s="247" t="e">
        <f t="shared" si="4"/>
        <v>#DIV/0!</v>
      </c>
      <c r="AX183" s="247" t="e">
        <f t="shared" si="5"/>
        <v>#DIV/0!</v>
      </c>
      <c r="AY183" s="247" t="e">
        <f t="shared" si="6"/>
        <v>#DIV/0!</v>
      </c>
      <c r="AZ183" s="247" t="e">
        <f t="shared" si="7"/>
        <v>#DIV/0!</v>
      </c>
      <c r="BA183" s="248" t="e">
        <f t="shared" si="8"/>
        <v>#DIV/0!</v>
      </c>
      <c r="BB183" s="248" t="e">
        <f t="shared" si="9"/>
        <v>#DIV/0!</v>
      </c>
      <c r="BC183" s="248" t="e">
        <f t="shared" si="10"/>
        <v>#DIV/0!</v>
      </c>
      <c r="BD183" s="248" t="e">
        <f t="shared" si="11"/>
        <v>#DIV/0!</v>
      </c>
      <c r="BE183" s="118">
        <v>0.2</v>
      </c>
      <c r="BF183" s="118">
        <v>0.8</v>
      </c>
      <c r="BG183" s="248" t="e">
        <f t="shared" si="12"/>
        <v>#DIV/0!</v>
      </c>
      <c r="BH183" s="248" t="e">
        <f t="shared" si="13"/>
        <v>#DIV/0!</v>
      </c>
      <c r="BI183" s="248" t="e">
        <f t="shared" si="14"/>
        <v>#DIV/0!</v>
      </c>
      <c r="BJ183" s="248" t="e">
        <f t="shared" si="87"/>
        <v>#DIV/0!</v>
      </c>
      <c r="BK183" s="248" t="e">
        <f t="shared" si="87"/>
        <v>#DIV/0!</v>
      </c>
      <c r="BL183" s="248" t="e">
        <f t="shared" si="16"/>
        <v>#DIV/0!</v>
      </c>
      <c r="BM183" s="248" t="e">
        <f t="shared" si="17"/>
        <v>#DIV/0!</v>
      </c>
      <c r="BN183" s="248" t="e">
        <f t="shared" si="18"/>
        <v>#DIV/0!</v>
      </c>
      <c r="BO183" s="248" t="e">
        <f t="shared" si="88"/>
        <v>#DIV/0!</v>
      </c>
      <c r="BP183" s="248" t="e">
        <f t="shared" si="88"/>
        <v>#DIV/0!</v>
      </c>
      <c r="BQ183" s="248" t="e">
        <f t="shared" si="88"/>
        <v>#DIV/0!</v>
      </c>
      <c r="BR183" s="248" t="e">
        <f t="shared" si="88"/>
        <v>#DIV/0!</v>
      </c>
      <c r="BS183" s="2153"/>
      <c r="BT183" s="2153"/>
      <c r="BU183" s="2153"/>
      <c r="BV183" s="2153"/>
      <c r="BW183" s="2153"/>
      <c r="BX183" s="2153"/>
      <c r="BY183" s="2153"/>
      <c r="BZ183" s="2153"/>
      <c r="CA183" s="2150"/>
      <c r="CC183" s="2184"/>
      <c r="CD183" s="2153"/>
      <c r="CE183" s="2153"/>
      <c r="CF183" s="2150"/>
      <c r="CG183" s="2288"/>
    </row>
    <row r="184" spans="1:85" ht="14.25" customHeight="1" thickBot="1">
      <c r="A184" s="2179"/>
      <c r="B184" s="2200"/>
      <c r="C184" s="2201"/>
      <c r="D184" s="2200"/>
      <c r="E184" s="2201"/>
      <c r="F184" s="150"/>
      <c r="G184" s="151"/>
      <c r="H184" s="2151"/>
      <c r="I184" s="121"/>
      <c r="J184" s="122"/>
      <c r="K184" s="122"/>
      <c r="L184" s="122"/>
      <c r="M184" s="2151"/>
      <c r="N184" s="2179"/>
      <c r="O184" s="123"/>
      <c r="P184" s="124"/>
      <c r="Q184" s="2179"/>
      <c r="R184" s="2154"/>
      <c r="S184" s="2154"/>
      <c r="T184" s="2151"/>
      <c r="U184" s="27"/>
      <c r="V184" s="168">
        <v>10</v>
      </c>
      <c r="W184" s="179"/>
      <c r="X184" s="235"/>
      <c r="Y184" s="235"/>
      <c r="Z184" s="150"/>
      <c r="AA184" s="126"/>
      <c r="AB184" s="126"/>
      <c r="AC184" s="126"/>
      <c r="AD184" s="127"/>
      <c r="AE184" s="138"/>
      <c r="AF184" s="154"/>
      <c r="AG184" s="156"/>
      <c r="AH184" s="156"/>
      <c r="AI184" s="156"/>
      <c r="AJ184" s="157"/>
      <c r="AK184" s="128"/>
      <c r="AL184" s="129"/>
      <c r="AM184" s="129"/>
      <c r="AN184" s="130"/>
      <c r="AO184" s="8"/>
      <c r="AP184" s="131"/>
      <c r="AQ184" s="132"/>
      <c r="AR184" s="89"/>
      <c r="AS184" s="249" t="e">
        <f t="shared" si="0"/>
        <v>#DIV/0!</v>
      </c>
      <c r="AT184" s="250" t="e">
        <f t="shared" si="1"/>
        <v>#DIV/0!</v>
      </c>
      <c r="AU184" s="250" t="e">
        <f t="shared" si="2"/>
        <v>#DIV/0!</v>
      </c>
      <c r="AV184" s="250" t="e">
        <f t="shared" si="3"/>
        <v>#DIV/0!</v>
      </c>
      <c r="AW184" s="251" t="e">
        <f t="shared" si="4"/>
        <v>#DIV/0!</v>
      </c>
      <c r="AX184" s="251" t="e">
        <f t="shared" si="5"/>
        <v>#DIV/0!</v>
      </c>
      <c r="AY184" s="251" t="e">
        <f t="shared" si="6"/>
        <v>#DIV/0!</v>
      </c>
      <c r="AZ184" s="251" t="e">
        <f t="shared" si="7"/>
        <v>#DIV/0!</v>
      </c>
      <c r="BA184" s="252" t="e">
        <f t="shared" si="8"/>
        <v>#DIV/0!</v>
      </c>
      <c r="BB184" s="252" t="e">
        <f t="shared" si="9"/>
        <v>#DIV/0!</v>
      </c>
      <c r="BC184" s="252" t="e">
        <f t="shared" si="10"/>
        <v>#DIV/0!</v>
      </c>
      <c r="BD184" s="252" t="e">
        <f t="shared" si="11"/>
        <v>#DIV/0!</v>
      </c>
      <c r="BE184" s="159">
        <v>0.2</v>
      </c>
      <c r="BF184" s="159">
        <v>0.8</v>
      </c>
      <c r="BG184" s="252" t="e">
        <f t="shared" si="12"/>
        <v>#DIV/0!</v>
      </c>
      <c r="BH184" s="252" t="e">
        <f t="shared" si="13"/>
        <v>#DIV/0!</v>
      </c>
      <c r="BI184" s="252" t="e">
        <f t="shared" si="14"/>
        <v>#DIV/0!</v>
      </c>
      <c r="BJ184" s="252" t="e">
        <f t="shared" si="87"/>
        <v>#DIV/0!</v>
      </c>
      <c r="BK184" s="252" t="e">
        <f t="shared" si="87"/>
        <v>#DIV/0!</v>
      </c>
      <c r="BL184" s="252" t="e">
        <f t="shared" si="16"/>
        <v>#DIV/0!</v>
      </c>
      <c r="BM184" s="252" t="e">
        <f t="shared" si="17"/>
        <v>#DIV/0!</v>
      </c>
      <c r="BN184" s="252" t="e">
        <f t="shared" si="18"/>
        <v>#DIV/0!</v>
      </c>
      <c r="BO184" s="252" t="e">
        <f t="shared" si="88"/>
        <v>#DIV/0!</v>
      </c>
      <c r="BP184" s="252" t="e">
        <f t="shared" si="88"/>
        <v>#DIV/0!</v>
      </c>
      <c r="BQ184" s="252" t="e">
        <f t="shared" si="88"/>
        <v>#DIV/0!</v>
      </c>
      <c r="BR184" s="252" t="e">
        <f t="shared" si="88"/>
        <v>#DIV/0!</v>
      </c>
      <c r="BS184" s="2154"/>
      <c r="BT184" s="2154"/>
      <c r="BU184" s="2154"/>
      <c r="BV184" s="2154"/>
      <c r="BW184" s="2154"/>
      <c r="BX184" s="2154"/>
      <c r="BY184" s="2154"/>
      <c r="BZ184" s="2154"/>
      <c r="CA184" s="2151"/>
      <c r="CC184" s="2179"/>
      <c r="CD184" s="2154"/>
      <c r="CE184" s="2154"/>
      <c r="CF184" s="2151"/>
      <c r="CG184" s="2289"/>
    </row>
    <row r="185" spans="1:85" ht="14.25" customHeight="1">
      <c r="A185" s="2124">
        <v>24</v>
      </c>
      <c r="B185" s="2127"/>
      <c r="C185" s="2252"/>
      <c r="D185" s="2325"/>
      <c r="E185" s="2252"/>
      <c r="F185" s="66"/>
      <c r="G185" s="135"/>
      <c r="H185" s="2139"/>
      <c r="I185" s="69"/>
      <c r="J185" s="70"/>
      <c r="K185" s="70"/>
      <c r="L185" s="70"/>
      <c r="M185" s="2328"/>
      <c r="N185" s="2263">
        <f>+P185+P186+P187+P188+P189+P190+P191+P192+P193+P194</f>
        <v>0</v>
      </c>
      <c r="O185" s="72"/>
      <c r="P185" s="73"/>
      <c r="Q185" s="2264"/>
      <c r="R185" s="2265"/>
      <c r="S185" s="2265"/>
      <c r="T185" s="2266"/>
      <c r="U185" s="27"/>
      <c r="V185" s="75">
        <v>1</v>
      </c>
      <c r="W185" s="72"/>
      <c r="X185" s="236"/>
      <c r="Y185" s="236"/>
      <c r="Z185" s="66"/>
      <c r="AA185" s="79"/>
      <c r="AB185" s="79"/>
      <c r="AC185" s="79"/>
      <c r="AD185" s="80"/>
      <c r="AE185" s="138"/>
      <c r="AF185" s="81"/>
      <c r="AG185" s="82"/>
      <c r="AH185" s="82"/>
      <c r="AI185" s="82"/>
      <c r="AJ185" s="83"/>
      <c r="AK185" s="84"/>
      <c r="AL185" s="85"/>
      <c r="AM185" s="85"/>
      <c r="AN185" s="86"/>
      <c r="AO185" s="8"/>
      <c r="AP185" s="87"/>
      <c r="AQ185" s="88"/>
      <c r="AR185" s="89"/>
      <c r="AS185" s="241" t="e">
        <f t="shared" si="0"/>
        <v>#DIV/0!</v>
      </c>
      <c r="AT185" s="242" t="e">
        <f t="shared" si="1"/>
        <v>#DIV/0!</v>
      </c>
      <c r="AU185" s="242" t="e">
        <f t="shared" si="2"/>
        <v>#DIV/0!</v>
      </c>
      <c r="AV185" s="242" t="e">
        <f t="shared" si="3"/>
        <v>#DIV/0!</v>
      </c>
      <c r="AW185" s="243" t="e">
        <f t="shared" si="4"/>
        <v>#DIV/0!</v>
      </c>
      <c r="AX185" s="243" t="e">
        <f t="shared" si="5"/>
        <v>#DIV/0!</v>
      </c>
      <c r="AY185" s="243" t="e">
        <f t="shared" si="6"/>
        <v>#DIV/0!</v>
      </c>
      <c r="AZ185" s="243" t="e">
        <f t="shared" si="7"/>
        <v>#DIV/0!</v>
      </c>
      <c r="BA185" s="244" t="e">
        <f t="shared" si="8"/>
        <v>#DIV/0!</v>
      </c>
      <c r="BB185" s="244" t="e">
        <f t="shared" si="9"/>
        <v>#DIV/0!</v>
      </c>
      <c r="BC185" s="244" t="e">
        <f t="shared" si="10"/>
        <v>#DIV/0!</v>
      </c>
      <c r="BD185" s="244" t="e">
        <f t="shared" si="11"/>
        <v>#DIV/0!</v>
      </c>
      <c r="BE185" s="94">
        <v>0.2</v>
      </c>
      <c r="BF185" s="94">
        <v>0.8</v>
      </c>
      <c r="BG185" s="244" t="e">
        <f t="shared" si="12"/>
        <v>#DIV/0!</v>
      </c>
      <c r="BH185" s="244" t="e">
        <f t="shared" si="13"/>
        <v>#DIV/0!</v>
      </c>
      <c r="BI185" s="244" t="e">
        <f t="shared" si="14"/>
        <v>#DIV/0!</v>
      </c>
      <c r="BJ185" s="244" t="e">
        <f t="shared" si="87"/>
        <v>#DIV/0!</v>
      </c>
      <c r="BK185" s="244" t="e">
        <f t="shared" si="87"/>
        <v>#DIV/0!</v>
      </c>
      <c r="BL185" s="244" t="e">
        <f t="shared" si="16"/>
        <v>#DIV/0!</v>
      </c>
      <c r="BM185" s="244" t="e">
        <f t="shared" si="17"/>
        <v>#DIV/0!</v>
      </c>
      <c r="BN185" s="244" t="e">
        <f t="shared" si="18"/>
        <v>#DIV/0!</v>
      </c>
      <c r="BO185" s="244" t="e">
        <f t="shared" si="88"/>
        <v>#DIV/0!</v>
      </c>
      <c r="BP185" s="244" t="e">
        <f t="shared" si="88"/>
        <v>#DIV/0!</v>
      </c>
      <c r="BQ185" s="244" t="e">
        <f t="shared" si="88"/>
        <v>#DIV/0!</v>
      </c>
      <c r="BR185" s="244" t="e">
        <f t="shared" si="88"/>
        <v>#DIV/0!</v>
      </c>
      <c r="BS185" s="2324" t="e">
        <f t="shared" ref="BS185:BV185" si="91">AVERAGEIF(BO185:BO194,"&lt;&gt;#¡DIV/0!")</f>
        <v>#DIV/0!</v>
      </c>
      <c r="BT185" s="2324" t="e">
        <f t="shared" si="91"/>
        <v>#DIV/0!</v>
      </c>
      <c r="BU185" s="2324" t="e">
        <f t="shared" si="91"/>
        <v>#DIV/0!</v>
      </c>
      <c r="BV185" s="2324" t="e">
        <f t="shared" si="91"/>
        <v>#DIV/0!</v>
      </c>
      <c r="BW185" s="2327" t="e">
        <f>+C185*BS185</f>
        <v>#DIV/0!</v>
      </c>
      <c r="BX185" s="2327" t="e">
        <f>+C185*BT185</f>
        <v>#DIV/0!</v>
      </c>
      <c r="BY185" s="2327" t="e">
        <f>+C185*BU185</f>
        <v>#DIV/0!</v>
      </c>
      <c r="BZ185" s="2327" t="e">
        <f>+C185*BV185</f>
        <v>#DIV/0!</v>
      </c>
      <c r="CA185" s="2326" t="e">
        <f>SUM(BW185:BZ194)</f>
        <v>#DIV/0!</v>
      </c>
      <c r="CC185" s="2273" t="e">
        <f t="shared" ref="CC185:CF185" si="92">+Q185/$N$185</f>
        <v>#DIV/0!</v>
      </c>
      <c r="CD185" s="2267" t="e">
        <f t="shared" si="92"/>
        <v>#DIV/0!</v>
      </c>
      <c r="CE185" s="2267" t="e">
        <f t="shared" si="92"/>
        <v>#DIV/0!</v>
      </c>
      <c r="CF185" s="2297" t="e">
        <f t="shared" si="92"/>
        <v>#DIV/0!</v>
      </c>
      <c r="CG185" s="2287" t="e">
        <f>AVERAGE(CC185:CF194)</f>
        <v>#DIV/0!</v>
      </c>
    </row>
    <row r="186" spans="1:85" ht="14.25" customHeight="1">
      <c r="A186" s="2184"/>
      <c r="B186" s="2261"/>
      <c r="C186" s="2254"/>
      <c r="D186" s="2261"/>
      <c r="E186" s="2254"/>
      <c r="F186" s="95"/>
      <c r="G186" s="142"/>
      <c r="H186" s="2150"/>
      <c r="I186" s="97"/>
      <c r="J186" s="98"/>
      <c r="K186" s="98"/>
      <c r="L186" s="98"/>
      <c r="M186" s="2150"/>
      <c r="N186" s="2184"/>
      <c r="O186" s="99"/>
      <c r="P186" s="100"/>
      <c r="Q186" s="2184"/>
      <c r="R186" s="2153"/>
      <c r="S186" s="2153"/>
      <c r="T186" s="2150"/>
      <c r="U186" s="27"/>
      <c r="V186" s="101">
        <v>2</v>
      </c>
      <c r="W186" s="120"/>
      <c r="X186" s="234"/>
      <c r="Y186" s="234"/>
      <c r="Z186" s="95"/>
      <c r="AA186" s="105"/>
      <c r="AB186" s="105"/>
      <c r="AC186" s="105"/>
      <c r="AD186" s="106"/>
      <c r="AE186" s="138"/>
      <c r="AF186" s="107"/>
      <c r="AG186" s="108"/>
      <c r="AH186" s="108"/>
      <c r="AI186" s="108"/>
      <c r="AJ186" s="109"/>
      <c r="AK186" s="110"/>
      <c r="AL186" s="111"/>
      <c r="AM186" s="111"/>
      <c r="AN186" s="112"/>
      <c r="AO186" s="8"/>
      <c r="AP186" s="113"/>
      <c r="AQ186" s="114"/>
      <c r="AR186" s="89"/>
      <c r="AS186" s="245" t="e">
        <f t="shared" si="0"/>
        <v>#DIV/0!</v>
      </c>
      <c r="AT186" s="246" t="e">
        <f t="shared" si="1"/>
        <v>#DIV/0!</v>
      </c>
      <c r="AU186" s="246" t="e">
        <f t="shared" si="2"/>
        <v>#DIV/0!</v>
      </c>
      <c r="AV186" s="246" t="e">
        <f t="shared" si="3"/>
        <v>#DIV/0!</v>
      </c>
      <c r="AW186" s="247" t="e">
        <f t="shared" si="4"/>
        <v>#DIV/0!</v>
      </c>
      <c r="AX186" s="247" t="e">
        <f t="shared" si="5"/>
        <v>#DIV/0!</v>
      </c>
      <c r="AY186" s="247" t="e">
        <f t="shared" si="6"/>
        <v>#DIV/0!</v>
      </c>
      <c r="AZ186" s="247" t="e">
        <f t="shared" si="7"/>
        <v>#DIV/0!</v>
      </c>
      <c r="BA186" s="248" t="e">
        <f t="shared" si="8"/>
        <v>#DIV/0!</v>
      </c>
      <c r="BB186" s="248" t="e">
        <f t="shared" si="9"/>
        <v>#DIV/0!</v>
      </c>
      <c r="BC186" s="248" t="e">
        <f t="shared" si="10"/>
        <v>#DIV/0!</v>
      </c>
      <c r="BD186" s="248" t="e">
        <f t="shared" si="11"/>
        <v>#DIV/0!</v>
      </c>
      <c r="BE186" s="118">
        <v>0.2</v>
      </c>
      <c r="BF186" s="118">
        <v>0.8</v>
      </c>
      <c r="BG186" s="248" t="e">
        <f t="shared" si="12"/>
        <v>#DIV/0!</v>
      </c>
      <c r="BH186" s="248" t="e">
        <f t="shared" si="13"/>
        <v>#DIV/0!</v>
      </c>
      <c r="BI186" s="248" t="e">
        <f t="shared" si="14"/>
        <v>#DIV/0!</v>
      </c>
      <c r="BJ186" s="248" t="e">
        <f t="shared" si="87"/>
        <v>#DIV/0!</v>
      </c>
      <c r="BK186" s="248" t="e">
        <f t="shared" si="87"/>
        <v>#DIV/0!</v>
      </c>
      <c r="BL186" s="248" t="e">
        <f t="shared" si="16"/>
        <v>#DIV/0!</v>
      </c>
      <c r="BM186" s="248" t="e">
        <f t="shared" si="17"/>
        <v>#DIV/0!</v>
      </c>
      <c r="BN186" s="248" t="e">
        <f t="shared" si="18"/>
        <v>#DIV/0!</v>
      </c>
      <c r="BO186" s="248" t="e">
        <f t="shared" si="88"/>
        <v>#DIV/0!</v>
      </c>
      <c r="BP186" s="248" t="e">
        <f t="shared" si="88"/>
        <v>#DIV/0!</v>
      </c>
      <c r="BQ186" s="248" t="e">
        <f t="shared" si="88"/>
        <v>#DIV/0!</v>
      </c>
      <c r="BR186" s="248" t="e">
        <f t="shared" si="88"/>
        <v>#DIV/0!</v>
      </c>
      <c r="BS186" s="2153"/>
      <c r="BT186" s="2153"/>
      <c r="BU186" s="2153"/>
      <c r="BV186" s="2153"/>
      <c r="BW186" s="2153"/>
      <c r="BX186" s="2153"/>
      <c r="BY186" s="2153"/>
      <c r="BZ186" s="2153"/>
      <c r="CA186" s="2150"/>
      <c r="CC186" s="2184"/>
      <c r="CD186" s="2153"/>
      <c r="CE186" s="2153"/>
      <c r="CF186" s="2150"/>
      <c r="CG186" s="2288"/>
    </row>
    <row r="187" spans="1:85" ht="14.25" customHeight="1">
      <c r="A187" s="2184"/>
      <c r="B187" s="2261"/>
      <c r="C187" s="2254"/>
      <c r="D187" s="2261"/>
      <c r="E187" s="2254"/>
      <c r="F187" s="95"/>
      <c r="G187" s="142"/>
      <c r="H187" s="2150"/>
      <c r="I187" s="97"/>
      <c r="J187" s="98"/>
      <c r="K187" s="98"/>
      <c r="L187" s="98"/>
      <c r="M187" s="2150"/>
      <c r="N187" s="2184"/>
      <c r="O187" s="99"/>
      <c r="P187" s="100"/>
      <c r="Q187" s="2184"/>
      <c r="R187" s="2153"/>
      <c r="S187" s="2153"/>
      <c r="T187" s="2150"/>
      <c r="U187" s="27"/>
      <c r="V187" s="101">
        <v>3</v>
      </c>
      <c r="W187" s="120"/>
      <c r="X187" s="234"/>
      <c r="Y187" s="234"/>
      <c r="Z187" s="95"/>
      <c r="AA187" s="105"/>
      <c r="AB187" s="105"/>
      <c r="AC187" s="105"/>
      <c r="AD187" s="106"/>
      <c r="AE187" s="138"/>
      <c r="AF187" s="107"/>
      <c r="AG187" s="108"/>
      <c r="AH187" s="108"/>
      <c r="AI187" s="108"/>
      <c r="AJ187" s="109"/>
      <c r="AK187" s="110"/>
      <c r="AL187" s="111"/>
      <c r="AM187" s="111"/>
      <c r="AN187" s="112"/>
      <c r="AO187" s="8"/>
      <c r="AP187" s="113"/>
      <c r="AQ187" s="114"/>
      <c r="AR187" s="89"/>
      <c r="AS187" s="245" t="e">
        <f t="shared" si="0"/>
        <v>#DIV/0!</v>
      </c>
      <c r="AT187" s="246" t="e">
        <f t="shared" si="1"/>
        <v>#DIV/0!</v>
      </c>
      <c r="AU187" s="246" t="e">
        <f t="shared" si="2"/>
        <v>#DIV/0!</v>
      </c>
      <c r="AV187" s="246" t="e">
        <f t="shared" si="3"/>
        <v>#DIV/0!</v>
      </c>
      <c r="AW187" s="247" t="e">
        <f t="shared" si="4"/>
        <v>#DIV/0!</v>
      </c>
      <c r="AX187" s="247" t="e">
        <f t="shared" si="5"/>
        <v>#DIV/0!</v>
      </c>
      <c r="AY187" s="247" t="e">
        <f t="shared" si="6"/>
        <v>#DIV/0!</v>
      </c>
      <c r="AZ187" s="247" t="e">
        <f t="shared" si="7"/>
        <v>#DIV/0!</v>
      </c>
      <c r="BA187" s="248" t="e">
        <f t="shared" si="8"/>
        <v>#DIV/0!</v>
      </c>
      <c r="BB187" s="248" t="e">
        <f t="shared" si="9"/>
        <v>#DIV/0!</v>
      </c>
      <c r="BC187" s="248" t="e">
        <f t="shared" si="10"/>
        <v>#DIV/0!</v>
      </c>
      <c r="BD187" s="248" t="e">
        <f t="shared" si="11"/>
        <v>#DIV/0!</v>
      </c>
      <c r="BE187" s="118">
        <v>0.2</v>
      </c>
      <c r="BF187" s="118">
        <v>0.8</v>
      </c>
      <c r="BG187" s="248" t="e">
        <f t="shared" si="12"/>
        <v>#DIV/0!</v>
      </c>
      <c r="BH187" s="248" t="e">
        <f t="shared" si="13"/>
        <v>#DIV/0!</v>
      </c>
      <c r="BI187" s="248" t="e">
        <f t="shared" si="14"/>
        <v>#DIV/0!</v>
      </c>
      <c r="BJ187" s="248" t="e">
        <f t="shared" si="87"/>
        <v>#DIV/0!</v>
      </c>
      <c r="BK187" s="248" t="e">
        <f t="shared" si="87"/>
        <v>#DIV/0!</v>
      </c>
      <c r="BL187" s="248" t="e">
        <f t="shared" si="16"/>
        <v>#DIV/0!</v>
      </c>
      <c r="BM187" s="248" t="e">
        <f t="shared" si="17"/>
        <v>#DIV/0!</v>
      </c>
      <c r="BN187" s="248" t="e">
        <f t="shared" si="18"/>
        <v>#DIV/0!</v>
      </c>
      <c r="BO187" s="248" t="e">
        <f t="shared" si="88"/>
        <v>#DIV/0!</v>
      </c>
      <c r="BP187" s="248" t="e">
        <f t="shared" si="88"/>
        <v>#DIV/0!</v>
      </c>
      <c r="BQ187" s="248" t="e">
        <f t="shared" si="88"/>
        <v>#DIV/0!</v>
      </c>
      <c r="BR187" s="248" t="e">
        <f t="shared" si="88"/>
        <v>#DIV/0!</v>
      </c>
      <c r="BS187" s="2153"/>
      <c r="BT187" s="2153"/>
      <c r="BU187" s="2153"/>
      <c r="BV187" s="2153"/>
      <c r="BW187" s="2153"/>
      <c r="BX187" s="2153"/>
      <c r="BY187" s="2153"/>
      <c r="BZ187" s="2153"/>
      <c r="CA187" s="2150"/>
      <c r="CC187" s="2184"/>
      <c r="CD187" s="2153"/>
      <c r="CE187" s="2153"/>
      <c r="CF187" s="2150"/>
      <c r="CG187" s="2288"/>
    </row>
    <row r="188" spans="1:85" ht="14.25" customHeight="1">
      <c r="A188" s="2184"/>
      <c r="B188" s="2261"/>
      <c r="C188" s="2254"/>
      <c r="D188" s="2261"/>
      <c r="E188" s="2254"/>
      <c r="F188" s="95"/>
      <c r="G188" s="142"/>
      <c r="H188" s="2150"/>
      <c r="I188" s="97"/>
      <c r="J188" s="98"/>
      <c r="K188" s="98"/>
      <c r="L188" s="98"/>
      <c r="M188" s="2150"/>
      <c r="N188" s="2184"/>
      <c r="O188" s="99"/>
      <c r="P188" s="100"/>
      <c r="Q188" s="2184"/>
      <c r="R188" s="2153"/>
      <c r="S188" s="2153"/>
      <c r="T188" s="2150"/>
      <c r="U188" s="27"/>
      <c r="V188" s="101">
        <v>4</v>
      </c>
      <c r="W188" s="120"/>
      <c r="X188" s="234"/>
      <c r="Y188" s="234"/>
      <c r="Z188" s="95"/>
      <c r="AA188" s="105"/>
      <c r="AB188" s="105"/>
      <c r="AC188" s="105"/>
      <c r="AD188" s="106"/>
      <c r="AE188" s="138"/>
      <c r="AF188" s="107"/>
      <c r="AG188" s="108"/>
      <c r="AH188" s="108"/>
      <c r="AI188" s="108"/>
      <c r="AJ188" s="109"/>
      <c r="AK188" s="110"/>
      <c r="AL188" s="111"/>
      <c r="AM188" s="111"/>
      <c r="AN188" s="112"/>
      <c r="AO188" s="8"/>
      <c r="AP188" s="113"/>
      <c r="AQ188" s="114"/>
      <c r="AR188" s="89"/>
      <c r="AS188" s="245" t="e">
        <f t="shared" si="0"/>
        <v>#DIV/0!</v>
      </c>
      <c r="AT188" s="246" t="e">
        <f t="shared" si="1"/>
        <v>#DIV/0!</v>
      </c>
      <c r="AU188" s="246" t="e">
        <f t="shared" si="2"/>
        <v>#DIV/0!</v>
      </c>
      <c r="AV188" s="246" t="e">
        <f t="shared" si="3"/>
        <v>#DIV/0!</v>
      </c>
      <c r="AW188" s="247" t="e">
        <f t="shared" si="4"/>
        <v>#DIV/0!</v>
      </c>
      <c r="AX188" s="247" t="e">
        <f t="shared" si="5"/>
        <v>#DIV/0!</v>
      </c>
      <c r="AY188" s="247" t="e">
        <f t="shared" si="6"/>
        <v>#DIV/0!</v>
      </c>
      <c r="AZ188" s="247" t="e">
        <f t="shared" si="7"/>
        <v>#DIV/0!</v>
      </c>
      <c r="BA188" s="248" t="e">
        <f t="shared" si="8"/>
        <v>#DIV/0!</v>
      </c>
      <c r="BB188" s="248" t="e">
        <f t="shared" si="9"/>
        <v>#DIV/0!</v>
      </c>
      <c r="BC188" s="248" t="e">
        <f t="shared" si="10"/>
        <v>#DIV/0!</v>
      </c>
      <c r="BD188" s="248" t="e">
        <f t="shared" si="11"/>
        <v>#DIV/0!</v>
      </c>
      <c r="BE188" s="118">
        <v>0.2</v>
      </c>
      <c r="BF188" s="118">
        <v>0.8</v>
      </c>
      <c r="BG188" s="248" t="e">
        <f t="shared" si="12"/>
        <v>#DIV/0!</v>
      </c>
      <c r="BH188" s="248" t="e">
        <f t="shared" si="13"/>
        <v>#DIV/0!</v>
      </c>
      <c r="BI188" s="248" t="e">
        <f t="shared" si="14"/>
        <v>#DIV/0!</v>
      </c>
      <c r="BJ188" s="248" t="e">
        <f t="shared" si="87"/>
        <v>#DIV/0!</v>
      </c>
      <c r="BK188" s="248" t="e">
        <f t="shared" si="87"/>
        <v>#DIV/0!</v>
      </c>
      <c r="BL188" s="248" t="e">
        <f t="shared" si="16"/>
        <v>#DIV/0!</v>
      </c>
      <c r="BM188" s="248" t="e">
        <f t="shared" si="17"/>
        <v>#DIV/0!</v>
      </c>
      <c r="BN188" s="248" t="e">
        <f t="shared" si="18"/>
        <v>#DIV/0!</v>
      </c>
      <c r="BO188" s="248" t="e">
        <f t="shared" si="88"/>
        <v>#DIV/0!</v>
      </c>
      <c r="BP188" s="248" t="e">
        <f t="shared" si="88"/>
        <v>#DIV/0!</v>
      </c>
      <c r="BQ188" s="248" t="e">
        <f t="shared" si="88"/>
        <v>#DIV/0!</v>
      </c>
      <c r="BR188" s="248" t="e">
        <f t="shared" si="88"/>
        <v>#DIV/0!</v>
      </c>
      <c r="BS188" s="2153"/>
      <c r="BT188" s="2153"/>
      <c r="BU188" s="2153"/>
      <c r="BV188" s="2153"/>
      <c r="BW188" s="2153"/>
      <c r="BX188" s="2153"/>
      <c r="BY188" s="2153"/>
      <c r="BZ188" s="2153"/>
      <c r="CA188" s="2150"/>
      <c r="CC188" s="2184"/>
      <c r="CD188" s="2153"/>
      <c r="CE188" s="2153"/>
      <c r="CF188" s="2150"/>
      <c r="CG188" s="2288"/>
    </row>
    <row r="189" spans="1:85" ht="14.25" customHeight="1">
      <c r="A189" s="2184"/>
      <c r="B189" s="2261"/>
      <c r="C189" s="2254"/>
      <c r="D189" s="2261"/>
      <c r="E189" s="2254"/>
      <c r="F189" s="95"/>
      <c r="G189" s="142"/>
      <c r="H189" s="2150"/>
      <c r="I189" s="97"/>
      <c r="J189" s="98"/>
      <c r="K189" s="98"/>
      <c r="L189" s="98"/>
      <c r="M189" s="2150"/>
      <c r="N189" s="2184"/>
      <c r="O189" s="99"/>
      <c r="P189" s="100"/>
      <c r="Q189" s="2184"/>
      <c r="R189" s="2153"/>
      <c r="S189" s="2153"/>
      <c r="T189" s="2150"/>
      <c r="U189" s="27"/>
      <c r="V189" s="101">
        <v>5</v>
      </c>
      <c r="W189" s="120"/>
      <c r="X189" s="234"/>
      <c r="Y189" s="234"/>
      <c r="Z189" s="95"/>
      <c r="AA189" s="105"/>
      <c r="AB189" s="105"/>
      <c r="AC189" s="105"/>
      <c r="AD189" s="106"/>
      <c r="AE189" s="138"/>
      <c r="AF189" s="107"/>
      <c r="AG189" s="108"/>
      <c r="AH189" s="108"/>
      <c r="AI189" s="108"/>
      <c r="AJ189" s="109"/>
      <c r="AK189" s="110"/>
      <c r="AL189" s="111"/>
      <c r="AM189" s="111"/>
      <c r="AN189" s="112"/>
      <c r="AO189" s="8"/>
      <c r="AP189" s="113"/>
      <c r="AQ189" s="114"/>
      <c r="AR189" s="89"/>
      <c r="AS189" s="245" t="e">
        <f t="shared" si="0"/>
        <v>#DIV/0!</v>
      </c>
      <c r="AT189" s="246" t="e">
        <f t="shared" si="1"/>
        <v>#DIV/0!</v>
      </c>
      <c r="AU189" s="246" t="e">
        <f t="shared" si="2"/>
        <v>#DIV/0!</v>
      </c>
      <c r="AV189" s="246" t="e">
        <f t="shared" si="3"/>
        <v>#DIV/0!</v>
      </c>
      <c r="AW189" s="247" t="e">
        <f t="shared" si="4"/>
        <v>#DIV/0!</v>
      </c>
      <c r="AX189" s="247" t="e">
        <f t="shared" si="5"/>
        <v>#DIV/0!</v>
      </c>
      <c r="AY189" s="247" t="e">
        <f t="shared" si="6"/>
        <v>#DIV/0!</v>
      </c>
      <c r="AZ189" s="247" t="e">
        <f t="shared" si="7"/>
        <v>#DIV/0!</v>
      </c>
      <c r="BA189" s="248" t="e">
        <f t="shared" si="8"/>
        <v>#DIV/0!</v>
      </c>
      <c r="BB189" s="248" t="e">
        <f t="shared" si="9"/>
        <v>#DIV/0!</v>
      </c>
      <c r="BC189" s="248" t="e">
        <f t="shared" si="10"/>
        <v>#DIV/0!</v>
      </c>
      <c r="BD189" s="248" t="e">
        <f t="shared" si="11"/>
        <v>#DIV/0!</v>
      </c>
      <c r="BE189" s="118">
        <v>0.2</v>
      </c>
      <c r="BF189" s="118">
        <v>0.8</v>
      </c>
      <c r="BG189" s="248" t="e">
        <f t="shared" si="12"/>
        <v>#DIV/0!</v>
      </c>
      <c r="BH189" s="248" t="e">
        <f t="shared" si="13"/>
        <v>#DIV/0!</v>
      </c>
      <c r="BI189" s="248" t="e">
        <f t="shared" si="14"/>
        <v>#DIV/0!</v>
      </c>
      <c r="BJ189" s="248" t="e">
        <f t="shared" ref="BJ189:BK204" si="93">+AZ189*BE189</f>
        <v>#DIV/0!</v>
      </c>
      <c r="BK189" s="248" t="e">
        <f t="shared" si="93"/>
        <v>#DIV/0!</v>
      </c>
      <c r="BL189" s="248" t="e">
        <f t="shared" si="16"/>
        <v>#DIV/0!</v>
      </c>
      <c r="BM189" s="248" t="e">
        <f t="shared" si="17"/>
        <v>#DIV/0!</v>
      </c>
      <c r="BN189" s="248" t="e">
        <f t="shared" si="18"/>
        <v>#DIV/0!</v>
      </c>
      <c r="BO189" s="248" t="e">
        <f t="shared" ref="BO189:BR204" si="94">+BG189+BK189</f>
        <v>#DIV/0!</v>
      </c>
      <c r="BP189" s="248" t="e">
        <f t="shared" si="94"/>
        <v>#DIV/0!</v>
      </c>
      <c r="BQ189" s="248" t="e">
        <f t="shared" si="94"/>
        <v>#DIV/0!</v>
      </c>
      <c r="BR189" s="248" t="e">
        <f t="shared" si="94"/>
        <v>#DIV/0!</v>
      </c>
      <c r="BS189" s="2153"/>
      <c r="BT189" s="2153"/>
      <c r="BU189" s="2153"/>
      <c r="BV189" s="2153"/>
      <c r="BW189" s="2153"/>
      <c r="BX189" s="2153"/>
      <c r="BY189" s="2153"/>
      <c r="BZ189" s="2153"/>
      <c r="CA189" s="2150"/>
      <c r="CC189" s="2184"/>
      <c r="CD189" s="2153"/>
      <c r="CE189" s="2153"/>
      <c r="CF189" s="2150"/>
      <c r="CG189" s="2288"/>
    </row>
    <row r="190" spans="1:85" ht="14.25" customHeight="1">
      <c r="A190" s="2184"/>
      <c r="B190" s="2261"/>
      <c r="C190" s="2254"/>
      <c r="D190" s="2261"/>
      <c r="E190" s="2254"/>
      <c r="F190" s="95"/>
      <c r="G190" s="142"/>
      <c r="H190" s="2150"/>
      <c r="I190" s="97"/>
      <c r="J190" s="98"/>
      <c r="K190" s="98"/>
      <c r="L190" s="98"/>
      <c r="M190" s="2150"/>
      <c r="N190" s="2184"/>
      <c r="O190" s="99"/>
      <c r="P190" s="100"/>
      <c r="Q190" s="2184"/>
      <c r="R190" s="2153"/>
      <c r="S190" s="2153"/>
      <c r="T190" s="2150"/>
      <c r="U190" s="27"/>
      <c r="V190" s="101">
        <v>6</v>
      </c>
      <c r="W190" s="120"/>
      <c r="X190" s="234"/>
      <c r="Y190" s="234"/>
      <c r="Z190" s="95"/>
      <c r="AA190" s="105"/>
      <c r="AB190" s="105"/>
      <c r="AC190" s="105"/>
      <c r="AD190" s="106"/>
      <c r="AE190" s="138"/>
      <c r="AF190" s="107"/>
      <c r="AG190" s="108"/>
      <c r="AH190" s="108"/>
      <c r="AI190" s="108"/>
      <c r="AJ190" s="109"/>
      <c r="AK190" s="110"/>
      <c r="AL190" s="111"/>
      <c r="AM190" s="111"/>
      <c r="AN190" s="112"/>
      <c r="AO190" s="8"/>
      <c r="AP190" s="113"/>
      <c r="AQ190" s="114"/>
      <c r="AR190" s="89"/>
      <c r="AS190" s="245" t="e">
        <f t="shared" si="0"/>
        <v>#DIV/0!</v>
      </c>
      <c r="AT190" s="246" t="e">
        <f t="shared" si="1"/>
        <v>#DIV/0!</v>
      </c>
      <c r="AU190" s="246" t="e">
        <f t="shared" si="2"/>
        <v>#DIV/0!</v>
      </c>
      <c r="AV190" s="246" t="e">
        <f t="shared" si="3"/>
        <v>#DIV/0!</v>
      </c>
      <c r="AW190" s="247" t="e">
        <f t="shared" si="4"/>
        <v>#DIV/0!</v>
      </c>
      <c r="AX190" s="247" t="e">
        <f t="shared" si="5"/>
        <v>#DIV/0!</v>
      </c>
      <c r="AY190" s="247" t="e">
        <f t="shared" si="6"/>
        <v>#DIV/0!</v>
      </c>
      <c r="AZ190" s="247" t="e">
        <f t="shared" si="7"/>
        <v>#DIV/0!</v>
      </c>
      <c r="BA190" s="248" t="e">
        <f t="shared" si="8"/>
        <v>#DIV/0!</v>
      </c>
      <c r="BB190" s="248" t="e">
        <f t="shared" si="9"/>
        <v>#DIV/0!</v>
      </c>
      <c r="BC190" s="248" t="e">
        <f t="shared" si="10"/>
        <v>#DIV/0!</v>
      </c>
      <c r="BD190" s="248" t="e">
        <f t="shared" si="11"/>
        <v>#DIV/0!</v>
      </c>
      <c r="BE190" s="118">
        <v>0.2</v>
      </c>
      <c r="BF190" s="118">
        <v>0.8</v>
      </c>
      <c r="BG190" s="248" t="e">
        <f t="shared" si="12"/>
        <v>#DIV/0!</v>
      </c>
      <c r="BH190" s="248" t="e">
        <f t="shared" si="13"/>
        <v>#DIV/0!</v>
      </c>
      <c r="BI190" s="248" t="e">
        <f t="shared" si="14"/>
        <v>#DIV/0!</v>
      </c>
      <c r="BJ190" s="248" t="e">
        <f t="shared" si="93"/>
        <v>#DIV/0!</v>
      </c>
      <c r="BK190" s="248" t="e">
        <f t="shared" si="93"/>
        <v>#DIV/0!</v>
      </c>
      <c r="BL190" s="248" t="e">
        <f t="shared" si="16"/>
        <v>#DIV/0!</v>
      </c>
      <c r="BM190" s="248" t="e">
        <f t="shared" si="17"/>
        <v>#DIV/0!</v>
      </c>
      <c r="BN190" s="248" t="e">
        <f t="shared" si="18"/>
        <v>#DIV/0!</v>
      </c>
      <c r="BO190" s="248" t="e">
        <f t="shared" si="94"/>
        <v>#DIV/0!</v>
      </c>
      <c r="BP190" s="248" t="e">
        <f t="shared" si="94"/>
        <v>#DIV/0!</v>
      </c>
      <c r="BQ190" s="248" t="e">
        <f t="shared" si="94"/>
        <v>#DIV/0!</v>
      </c>
      <c r="BR190" s="248" t="e">
        <f t="shared" si="94"/>
        <v>#DIV/0!</v>
      </c>
      <c r="BS190" s="2153"/>
      <c r="BT190" s="2153"/>
      <c r="BU190" s="2153"/>
      <c r="BV190" s="2153"/>
      <c r="BW190" s="2153"/>
      <c r="BX190" s="2153"/>
      <c r="BY190" s="2153"/>
      <c r="BZ190" s="2153"/>
      <c r="CA190" s="2150"/>
      <c r="CC190" s="2184"/>
      <c r="CD190" s="2153"/>
      <c r="CE190" s="2153"/>
      <c r="CF190" s="2150"/>
      <c r="CG190" s="2288"/>
    </row>
    <row r="191" spans="1:85" ht="14.25" customHeight="1">
      <c r="A191" s="2184"/>
      <c r="B191" s="2261"/>
      <c r="C191" s="2254"/>
      <c r="D191" s="2261"/>
      <c r="E191" s="2254"/>
      <c r="F191" s="95"/>
      <c r="G191" s="142"/>
      <c r="H191" s="2150"/>
      <c r="I191" s="97"/>
      <c r="J191" s="98"/>
      <c r="K191" s="98"/>
      <c r="L191" s="98"/>
      <c r="M191" s="2150"/>
      <c r="N191" s="2184"/>
      <c r="O191" s="99"/>
      <c r="P191" s="100"/>
      <c r="Q191" s="2184"/>
      <c r="R191" s="2153"/>
      <c r="S191" s="2153"/>
      <c r="T191" s="2150"/>
      <c r="U191" s="27"/>
      <c r="V191" s="101">
        <v>7</v>
      </c>
      <c r="W191" s="120"/>
      <c r="X191" s="234"/>
      <c r="Y191" s="234"/>
      <c r="Z191" s="95"/>
      <c r="AA191" s="105"/>
      <c r="AB191" s="105"/>
      <c r="AC191" s="105"/>
      <c r="AD191" s="106"/>
      <c r="AE191" s="138"/>
      <c r="AF191" s="107"/>
      <c r="AG191" s="108"/>
      <c r="AH191" s="108"/>
      <c r="AI191" s="108"/>
      <c r="AJ191" s="109"/>
      <c r="AK191" s="110"/>
      <c r="AL191" s="111"/>
      <c r="AM191" s="111"/>
      <c r="AN191" s="112"/>
      <c r="AO191" s="8"/>
      <c r="AP191" s="113"/>
      <c r="AQ191" s="114"/>
      <c r="AR191" s="89"/>
      <c r="AS191" s="245" t="e">
        <f t="shared" si="0"/>
        <v>#DIV/0!</v>
      </c>
      <c r="AT191" s="246" t="e">
        <f t="shared" si="1"/>
        <v>#DIV/0!</v>
      </c>
      <c r="AU191" s="246" t="e">
        <f t="shared" si="2"/>
        <v>#DIV/0!</v>
      </c>
      <c r="AV191" s="246" t="e">
        <f t="shared" si="3"/>
        <v>#DIV/0!</v>
      </c>
      <c r="AW191" s="247" t="e">
        <f t="shared" si="4"/>
        <v>#DIV/0!</v>
      </c>
      <c r="AX191" s="247" t="e">
        <f t="shared" si="5"/>
        <v>#DIV/0!</v>
      </c>
      <c r="AY191" s="247" t="e">
        <f t="shared" si="6"/>
        <v>#DIV/0!</v>
      </c>
      <c r="AZ191" s="247" t="e">
        <f t="shared" si="7"/>
        <v>#DIV/0!</v>
      </c>
      <c r="BA191" s="248" t="e">
        <f t="shared" si="8"/>
        <v>#DIV/0!</v>
      </c>
      <c r="BB191" s="248" t="e">
        <f t="shared" si="9"/>
        <v>#DIV/0!</v>
      </c>
      <c r="BC191" s="248" t="e">
        <f t="shared" si="10"/>
        <v>#DIV/0!</v>
      </c>
      <c r="BD191" s="248" t="e">
        <f t="shared" si="11"/>
        <v>#DIV/0!</v>
      </c>
      <c r="BE191" s="118">
        <v>0.2</v>
      </c>
      <c r="BF191" s="118">
        <v>0.8</v>
      </c>
      <c r="BG191" s="248" t="e">
        <f t="shared" si="12"/>
        <v>#DIV/0!</v>
      </c>
      <c r="BH191" s="248" t="e">
        <f t="shared" si="13"/>
        <v>#DIV/0!</v>
      </c>
      <c r="BI191" s="248" t="e">
        <f t="shared" si="14"/>
        <v>#DIV/0!</v>
      </c>
      <c r="BJ191" s="248" t="e">
        <f t="shared" si="93"/>
        <v>#DIV/0!</v>
      </c>
      <c r="BK191" s="248" t="e">
        <f t="shared" si="93"/>
        <v>#DIV/0!</v>
      </c>
      <c r="BL191" s="248" t="e">
        <f t="shared" si="16"/>
        <v>#DIV/0!</v>
      </c>
      <c r="BM191" s="248" t="e">
        <f t="shared" si="17"/>
        <v>#DIV/0!</v>
      </c>
      <c r="BN191" s="248" t="e">
        <f t="shared" si="18"/>
        <v>#DIV/0!</v>
      </c>
      <c r="BO191" s="248" t="e">
        <f t="shared" si="94"/>
        <v>#DIV/0!</v>
      </c>
      <c r="BP191" s="248" t="e">
        <f t="shared" si="94"/>
        <v>#DIV/0!</v>
      </c>
      <c r="BQ191" s="248" t="e">
        <f t="shared" si="94"/>
        <v>#DIV/0!</v>
      </c>
      <c r="BR191" s="248" t="e">
        <f t="shared" si="94"/>
        <v>#DIV/0!</v>
      </c>
      <c r="BS191" s="2153"/>
      <c r="BT191" s="2153"/>
      <c r="BU191" s="2153"/>
      <c r="BV191" s="2153"/>
      <c r="BW191" s="2153"/>
      <c r="BX191" s="2153"/>
      <c r="BY191" s="2153"/>
      <c r="BZ191" s="2153"/>
      <c r="CA191" s="2150"/>
      <c r="CC191" s="2184"/>
      <c r="CD191" s="2153"/>
      <c r="CE191" s="2153"/>
      <c r="CF191" s="2150"/>
      <c r="CG191" s="2288"/>
    </row>
    <row r="192" spans="1:85" ht="14.25" customHeight="1">
      <c r="A192" s="2184"/>
      <c r="B192" s="2261"/>
      <c r="C192" s="2254"/>
      <c r="D192" s="2261"/>
      <c r="E192" s="2254"/>
      <c r="F192" s="95"/>
      <c r="G192" s="142"/>
      <c r="H192" s="2150"/>
      <c r="I192" s="97"/>
      <c r="J192" s="98"/>
      <c r="K192" s="98"/>
      <c r="L192" s="98"/>
      <c r="M192" s="2150"/>
      <c r="N192" s="2184"/>
      <c r="O192" s="99"/>
      <c r="P192" s="100"/>
      <c r="Q192" s="2184"/>
      <c r="R192" s="2153"/>
      <c r="S192" s="2153"/>
      <c r="T192" s="2150"/>
      <c r="U192" s="27"/>
      <c r="V192" s="101">
        <v>8</v>
      </c>
      <c r="W192" s="120"/>
      <c r="X192" s="234"/>
      <c r="Y192" s="234"/>
      <c r="Z192" s="95"/>
      <c r="AA192" s="105"/>
      <c r="AB192" s="105"/>
      <c r="AC192" s="105"/>
      <c r="AD192" s="106"/>
      <c r="AE192" s="138"/>
      <c r="AF192" s="107"/>
      <c r="AG192" s="108"/>
      <c r="AH192" s="108"/>
      <c r="AI192" s="108"/>
      <c r="AJ192" s="109"/>
      <c r="AK192" s="110"/>
      <c r="AL192" s="111"/>
      <c r="AM192" s="111"/>
      <c r="AN192" s="112"/>
      <c r="AO192" s="8"/>
      <c r="AP192" s="113"/>
      <c r="AQ192" s="114"/>
      <c r="AR192" s="89"/>
      <c r="AS192" s="245" t="e">
        <f t="shared" si="0"/>
        <v>#DIV/0!</v>
      </c>
      <c r="AT192" s="246" t="e">
        <f t="shared" si="1"/>
        <v>#DIV/0!</v>
      </c>
      <c r="AU192" s="246" t="e">
        <f t="shared" si="2"/>
        <v>#DIV/0!</v>
      </c>
      <c r="AV192" s="246" t="e">
        <f t="shared" si="3"/>
        <v>#DIV/0!</v>
      </c>
      <c r="AW192" s="247" t="e">
        <f t="shared" si="4"/>
        <v>#DIV/0!</v>
      </c>
      <c r="AX192" s="247" t="e">
        <f t="shared" si="5"/>
        <v>#DIV/0!</v>
      </c>
      <c r="AY192" s="247" t="e">
        <f t="shared" si="6"/>
        <v>#DIV/0!</v>
      </c>
      <c r="AZ192" s="247" t="e">
        <f t="shared" si="7"/>
        <v>#DIV/0!</v>
      </c>
      <c r="BA192" s="248" t="e">
        <f t="shared" si="8"/>
        <v>#DIV/0!</v>
      </c>
      <c r="BB192" s="248" t="e">
        <f t="shared" si="9"/>
        <v>#DIV/0!</v>
      </c>
      <c r="BC192" s="248" t="e">
        <f t="shared" si="10"/>
        <v>#DIV/0!</v>
      </c>
      <c r="BD192" s="248" t="e">
        <f t="shared" si="11"/>
        <v>#DIV/0!</v>
      </c>
      <c r="BE192" s="118">
        <v>0.2</v>
      </c>
      <c r="BF192" s="118">
        <v>0.8</v>
      </c>
      <c r="BG192" s="248" t="e">
        <f t="shared" si="12"/>
        <v>#DIV/0!</v>
      </c>
      <c r="BH192" s="248" t="e">
        <f t="shared" si="13"/>
        <v>#DIV/0!</v>
      </c>
      <c r="BI192" s="248" t="e">
        <f t="shared" si="14"/>
        <v>#DIV/0!</v>
      </c>
      <c r="BJ192" s="248" t="e">
        <f t="shared" si="93"/>
        <v>#DIV/0!</v>
      </c>
      <c r="BK192" s="248" t="e">
        <f t="shared" si="93"/>
        <v>#DIV/0!</v>
      </c>
      <c r="BL192" s="248" t="e">
        <f t="shared" si="16"/>
        <v>#DIV/0!</v>
      </c>
      <c r="BM192" s="248" t="e">
        <f t="shared" si="17"/>
        <v>#DIV/0!</v>
      </c>
      <c r="BN192" s="248" t="e">
        <f t="shared" si="18"/>
        <v>#DIV/0!</v>
      </c>
      <c r="BO192" s="248" t="e">
        <f t="shared" si="94"/>
        <v>#DIV/0!</v>
      </c>
      <c r="BP192" s="248" t="e">
        <f t="shared" si="94"/>
        <v>#DIV/0!</v>
      </c>
      <c r="BQ192" s="248" t="e">
        <f t="shared" si="94"/>
        <v>#DIV/0!</v>
      </c>
      <c r="BR192" s="248" t="e">
        <f t="shared" si="94"/>
        <v>#DIV/0!</v>
      </c>
      <c r="BS192" s="2153"/>
      <c r="BT192" s="2153"/>
      <c r="BU192" s="2153"/>
      <c r="BV192" s="2153"/>
      <c r="BW192" s="2153"/>
      <c r="BX192" s="2153"/>
      <c r="BY192" s="2153"/>
      <c r="BZ192" s="2153"/>
      <c r="CA192" s="2150"/>
      <c r="CC192" s="2184"/>
      <c r="CD192" s="2153"/>
      <c r="CE192" s="2153"/>
      <c r="CF192" s="2150"/>
      <c r="CG192" s="2288"/>
    </row>
    <row r="193" spans="1:85" ht="14.25" customHeight="1">
      <c r="A193" s="2184"/>
      <c r="B193" s="2261"/>
      <c r="C193" s="2254"/>
      <c r="D193" s="2261"/>
      <c r="E193" s="2254"/>
      <c r="F193" s="95"/>
      <c r="G193" s="142"/>
      <c r="H193" s="2150"/>
      <c r="I193" s="97"/>
      <c r="J193" s="98"/>
      <c r="K193" s="98"/>
      <c r="L193" s="98"/>
      <c r="M193" s="2150"/>
      <c r="N193" s="2184"/>
      <c r="O193" s="99"/>
      <c r="P193" s="100"/>
      <c r="Q193" s="2184"/>
      <c r="R193" s="2153"/>
      <c r="S193" s="2153"/>
      <c r="T193" s="2150"/>
      <c r="U193" s="27"/>
      <c r="V193" s="101">
        <v>9</v>
      </c>
      <c r="W193" s="120"/>
      <c r="X193" s="234"/>
      <c r="Y193" s="234"/>
      <c r="Z193" s="95"/>
      <c r="AA193" s="105"/>
      <c r="AB193" s="105"/>
      <c r="AC193" s="105"/>
      <c r="AD193" s="106"/>
      <c r="AE193" s="138"/>
      <c r="AF193" s="107"/>
      <c r="AG193" s="108"/>
      <c r="AH193" s="108"/>
      <c r="AI193" s="108"/>
      <c r="AJ193" s="109"/>
      <c r="AK193" s="110"/>
      <c r="AL193" s="111"/>
      <c r="AM193" s="111"/>
      <c r="AN193" s="112"/>
      <c r="AO193" s="8"/>
      <c r="AP193" s="113"/>
      <c r="AQ193" s="114"/>
      <c r="AR193" s="89"/>
      <c r="AS193" s="245" t="e">
        <f t="shared" si="0"/>
        <v>#DIV/0!</v>
      </c>
      <c r="AT193" s="246" t="e">
        <f t="shared" si="1"/>
        <v>#DIV/0!</v>
      </c>
      <c r="AU193" s="246" t="e">
        <f t="shared" si="2"/>
        <v>#DIV/0!</v>
      </c>
      <c r="AV193" s="246" t="e">
        <f t="shared" si="3"/>
        <v>#DIV/0!</v>
      </c>
      <c r="AW193" s="247" t="e">
        <f t="shared" si="4"/>
        <v>#DIV/0!</v>
      </c>
      <c r="AX193" s="247" t="e">
        <f t="shared" si="5"/>
        <v>#DIV/0!</v>
      </c>
      <c r="AY193" s="247" t="e">
        <f t="shared" si="6"/>
        <v>#DIV/0!</v>
      </c>
      <c r="AZ193" s="247" t="e">
        <f t="shared" si="7"/>
        <v>#DIV/0!</v>
      </c>
      <c r="BA193" s="248" t="e">
        <f t="shared" si="8"/>
        <v>#DIV/0!</v>
      </c>
      <c r="BB193" s="248" t="e">
        <f t="shared" si="9"/>
        <v>#DIV/0!</v>
      </c>
      <c r="BC193" s="248" t="e">
        <f t="shared" si="10"/>
        <v>#DIV/0!</v>
      </c>
      <c r="BD193" s="248" t="e">
        <f t="shared" si="11"/>
        <v>#DIV/0!</v>
      </c>
      <c r="BE193" s="118">
        <v>0.2</v>
      </c>
      <c r="BF193" s="118">
        <v>0.8</v>
      </c>
      <c r="BG193" s="248" t="e">
        <f t="shared" si="12"/>
        <v>#DIV/0!</v>
      </c>
      <c r="BH193" s="248" t="e">
        <f t="shared" si="13"/>
        <v>#DIV/0!</v>
      </c>
      <c r="BI193" s="248" t="e">
        <f t="shared" si="14"/>
        <v>#DIV/0!</v>
      </c>
      <c r="BJ193" s="248" t="e">
        <f t="shared" si="93"/>
        <v>#DIV/0!</v>
      </c>
      <c r="BK193" s="248" t="e">
        <f t="shared" si="93"/>
        <v>#DIV/0!</v>
      </c>
      <c r="BL193" s="248" t="e">
        <f t="shared" si="16"/>
        <v>#DIV/0!</v>
      </c>
      <c r="BM193" s="248" t="e">
        <f t="shared" si="17"/>
        <v>#DIV/0!</v>
      </c>
      <c r="BN193" s="248" t="e">
        <f t="shared" si="18"/>
        <v>#DIV/0!</v>
      </c>
      <c r="BO193" s="248" t="e">
        <f t="shared" si="94"/>
        <v>#DIV/0!</v>
      </c>
      <c r="BP193" s="248" t="e">
        <f t="shared" si="94"/>
        <v>#DIV/0!</v>
      </c>
      <c r="BQ193" s="248" t="e">
        <f t="shared" si="94"/>
        <v>#DIV/0!</v>
      </c>
      <c r="BR193" s="248" t="e">
        <f t="shared" si="94"/>
        <v>#DIV/0!</v>
      </c>
      <c r="BS193" s="2153"/>
      <c r="BT193" s="2153"/>
      <c r="BU193" s="2153"/>
      <c r="BV193" s="2153"/>
      <c r="BW193" s="2153"/>
      <c r="BX193" s="2153"/>
      <c r="BY193" s="2153"/>
      <c r="BZ193" s="2153"/>
      <c r="CA193" s="2150"/>
      <c r="CC193" s="2184"/>
      <c r="CD193" s="2153"/>
      <c r="CE193" s="2153"/>
      <c r="CF193" s="2150"/>
      <c r="CG193" s="2288"/>
    </row>
    <row r="194" spans="1:85" ht="14.25" customHeight="1" thickBot="1">
      <c r="A194" s="2179"/>
      <c r="B194" s="2200"/>
      <c r="C194" s="2201"/>
      <c r="D194" s="2200"/>
      <c r="E194" s="2201"/>
      <c r="F194" s="150"/>
      <c r="G194" s="151"/>
      <c r="H194" s="2151"/>
      <c r="I194" s="121"/>
      <c r="J194" s="122"/>
      <c r="K194" s="122"/>
      <c r="L194" s="122"/>
      <c r="M194" s="2151"/>
      <c r="N194" s="2179"/>
      <c r="O194" s="123"/>
      <c r="P194" s="124"/>
      <c r="Q194" s="2179"/>
      <c r="R194" s="2154"/>
      <c r="S194" s="2154"/>
      <c r="T194" s="2151"/>
      <c r="U194" s="27"/>
      <c r="V194" s="168">
        <v>10</v>
      </c>
      <c r="W194" s="179"/>
      <c r="X194" s="235"/>
      <c r="Y194" s="235"/>
      <c r="Z194" s="150"/>
      <c r="AA194" s="126"/>
      <c r="AB194" s="126"/>
      <c r="AC194" s="126"/>
      <c r="AD194" s="127"/>
      <c r="AE194" s="138"/>
      <c r="AF194" s="154"/>
      <c r="AG194" s="156"/>
      <c r="AH194" s="156"/>
      <c r="AI194" s="156"/>
      <c r="AJ194" s="157"/>
      <c r="AK194" s="128"/>
      <c r="AL194" s="129"/>
      <c r="AM194" s="129"/>
      <c r="AN194" s="130"/>
      <c r="AO194" s="8"/>
      <c r="AP194" s="131"/>
      <c r="AQ194" s="132"/>
      <c r="AR194" s="89"/>
      <c r="AS194" s="249" t="e">
        <f t="shared" si="0"/>
        <v>#DIV/0!</v>
      </c>
      <c r="AT194" s="250" t="e">
        <f t="shared" si="1"/>
        <v>#DIV/0!</v>
      </c>
      <c r="AU194" s="250" t="e">
        <f t="shared" si="2"/>
        <v>#DIV/0!</v>
      </c>
      <c r="AV194" s="250" t="e">
        <f t="shared" si="3"/>
        <v>#DIV/0!</v>
      </c>
      <c r="AW194" s="251" t="e">
        <f t="shared" si="4"/>
        <v>#DIV/0!</v>
      </c>
      <c r="AX194" s="251" t="e">
        <f t="shared" si="5"/>
        <v>#DIV/0!</v>
      </c>
      <c r="AY194" s="251" t="e">
        <f t="shared" si="6"/>
        <v>#DIV/0!</v>
      </c>
      <c r="AZ194" s="251" t="e">
        <f t="shared" si="7"/>
        <v>#DIV/0!</v>
      </c>
      <c r="BA194" s="252" t="e">
        <f t="shared" si="8"/>
        <v>#DIV/0!</v>
      </c>
      <c r="BB194" s="252" t="e">
        <f t="shared" si="9"/>
        <v>#DIV/0!</v>
      </c>
      <c r="BC194" s="252" t="e">
        <f t="shared" si="10"/>
        <v>#DIV/0!</v>
      </c>
      <c r="BD194" s="252" t="e">
        <f t="shared" si="11"/>
        <v>#DIV/0!</v>
      </c>
      <c r="BE194" s="159">
        <v>0.2</v>
      </c>
      <c r="BF194" s="159">
        <v>0.8</v>
      </c>
      <c r="BG194" s="252" t="e">
        <f t="shared" si="12"/>
        <v>#DIV/0!</v>
      </c>
      <c r="BH194" s="252" t="e">
        <f t="shared" si="13"/>
        <v>#DIV/0!</v>
      </c>
      <c r="BI194" s="252" t="e">
        <f t="shared" si="14"/>
        <v>#DIV/0!</v>
      </c>
      <c r="BJ194" s="252" t="e">
        <f t="shared" si="93"/>
        <v>#DIV/0!</v>
      </c>
      <c r="BK194" s="252" t="e">
        <f t="shared" si="93"/>
        <v>#DIV/0!</v>
      </c>
      <c r="BL194" s="252" t="e">
        <f t="shared" si="16"/>
        <v>#DIV/0!</v>
      </c>
      <c r="BM194" s="252" t="e">
        <f t="shared" si="17"/>
        <v>#DIV/0!</v>
      </c>
      <c r="BN194" s="252" t="e">
        <f t="shared" si="18"/>
        <v>#DIV/0!</v>
      </c>
      <c r="BO194" s="252" t="e">
        <f t="shared" si="94"/>
        <v>#DIV/0!</v>
      </c>
      <c r="BP194" s="252" t="e">
        <f t="shared" si="94"/>
        <v>#DIV/0!</v>
      </c>
      <c r="BQ194" s="252" t="e">
        <f t="shared" si="94"/>
        <v>#DIV/0!</v>
      </c>
      <c r="BR194" s="252" t="e">
        <f t="shared" si="94"/>
        <v>#DIV/0!</v>
      </c>
      <c r="BS194" s="2154"/>
      <c r="BT194" s="2154"/>
      <c r="BU194" s="2154"/>
      <c r="BV194" s="2154"/>
      <c r="BW194" s="2154"/>
      <c r="BX194" s="2154"/>
      <c r="BY194" s="2154"/>
      <c r="BZ194" s="2154"/>
      <c r="CA194" s="2151"/>
      <c r="CC194" s="2179"/>
      <c r="CD194" s="2154"/>
      <c r="CE194" s="2154"/>
      <c r="CF194" s="2151"/>
      <c r="CG194" s="2289"/>
    </row>
    <row r="195" spans="1:85" ht="14.25" customHeight="1">
      <c r="A195" s="2124">
        <v>25</v>
      </c>
      <c r="B195" s="2127"/>
      <c r="C195" s="2252"/>
      <c r="D195" s="2325"/>
      <c r="E195" s="2252"/>
      <c r="F195" s="66"/>
      <c r="G195" s="135"/>
      <c r="H195" s="2139"/>
      <c r="I195" s="69"/>
      <c r="J195" s="70"/>
      <c r="K195" s="70"/>
      <c r="L195" s="70"/>
      <c r="M195" s="2328"/>
      <c r="N195" s="2263">
        <f>+P195+P196+P197+P198+P199+P200+P201+P202+P203+P204</f>
        <v>0</v>
      </c>
      <c r="O195" s="72"/>
      <c r="P195" s="73"/>
      <c r="Q195" s="2264"/>
      <c r="R195" s="2265"/>
      <c r="S195" s="2265"/>
      <c r="T195" s="2266"/>
      <c r="U195" s="27"/>
      <c r="V195" s="75">
        <v>1</v>
      </c>
      <c r="W195" s="72"/>
      <c r="X195" s="236"/>
      <c r="Y195" s="236"/>
      <c r="Z195" s="66"/>
      <c r="AA195" s="79"/>
      <c r="AB195" s="79"/>
      <c r="AC195" s="79"/>
      <c r="AD195" s="80"/>
      <c r="AE195" s="138"/>
      <c r="AF195" s="81"/>
      <c r="AG195" s="82"/>
      <c r="AH195" s="82"/>
      <c r="AI195" s="82"/>
      <c r="AJ195" s="83"/>
      <c r="AK195" s="84"/>
      <c r="AL195" s="85"/>
      <c r="AM195" s="85"/>
      <c r="AN195" s="86"/>
      <c r="AO195" s="8"/>
      <c r="AP195" s="87"/>
      <c r="AQ195" s="88"/>
      <c r="AR195" s="89"/>
      <c r="AS195" s="241" t="e">
        <f t="shared" si="0"/>
        <v>#DIV/0!</v>
      </c>
      <c r="AT195" s="242" t="e">
        <f t="shared" si="1"/>
        <v>#DIV/0!</v>
      </c>
      <c r="AU195" s="242" t="e">
        <f t="shared" si="2"/>
        <v>#DIV/0!</v>
      </c>
      <c r="AV195" s="242" t="e">
        <f t="shared" si="3"/>
        <v>#DIV/0!</v>
      </c>
      <c r="AW195" s="243" t="e">
        <f t="shared" si="4"/>
        <v>#DIV/0!</v>
      </c>
      <c r="AX195" s="243" t="e">
        <f t="shared" si="5"/>
        <v>#DIV/0!</v>
      </c>
      <c r="AY195" s="243" t="e">
        <f t="shared" si="6"/>
        <v>#DIV/0!</v>
      </c>
      <c r="AZ195" s="243" t="e">
        <f t="shared" si="7"/>
        <v>#DIV/0!</v>
      </c>
      <c r="BA195" s="244" t="e">
        <f t="shared" si="8"/>
        <v>#DIV/0!</v>
      </c>
      <c r="BB195" s="244" t="e">
        <f t="shared" si="9"/>
        <v>#DIV/0!</v>
      </c>
      <c r="BC195" s="244" t="e">
        <f t="shared" si="10"/>
        <v>#DIV/0!</v>
      </c>
      <c r="BD195" s="244" t="e">
        <f t="shared" si="11"/>
        <v>#DIV/0!</v>
      </c>
      <c r="BE195" s="94">
        <v>0.2</v>
      </c>
      <c r="BF195" s="94">
        <v>0.8</v>
      </c>
      <c r="BG195" s="244" t="e">
        <f t="shared" si="12"/>
        <v>#DIV/0!</v>
      </c>
      <c r="BH195" s="244" t="e">
        <f t="shared" si="13"/>
        <v>#DIV/0!</v>
      </c>
      <c r="BI195" s="244" t="e">
        <f t="shared" si="14"/>
        <v>#DIV/0!</v>
      </c>
      <c r="BJ195" s="244" t="e">
        <f t="shared" si="93"/>
        <v>#DIV/0!</v>
      </c>
      <c r="BK195" s="244" t="e">
        <f t="shared" si="93"/>
        <v>#DIV/0!</v>
      </c>
      <c r="BL195" s="244" t="e">
        <f t="shared" si="16"/>
        <v>#DIV/0!</v>
      </c>
      <c r="BM195" s="244" t="e">
        <f t="shared" si="17"/>
        <v>#DIV/0!</v>
      </c>
      <c r="BN195" s="244" t="e">
        <f t="shared" si="18"/>
        <v>#DIV/0!</v>
      </c>
      <c r="BO195" s="244" t="e">
        <f t="shared" si="94"/>
        <v>#DIV/0!</v>
      </c>
      <c r="BP195" s="244" t="e">
        <f t="shared" si="94"/>
        <v>#DIV/0!</v>
      </c>
      <c r="BQ195" s="244" t="e">
        <f t="shared" si="94"/>
        <v>#DIV/0!</v>
      </c>
      <c r="BR195" s="244" t="e">
        <f t="shared" si="94"/>
        <v>#DIV/0!</v>
      </c>
      <c r="BS195" s="2324" t="e">
        <f t="shared" ref="BS195:BV195" si="95">AVERAGEIF(BO195:BO204,"&lt;&gt;#¡DIV/0!")</f>
        <v>#DIV/0!</v>
      </c>
      <c r="BT195" s="2324" t="e">
        <f t="shared" si="95"/>
        <v>#DIV/0!</v>
      </c>
      <c r="BU195" s="2324" t="e">
        <f t="shared" si="95"/>
        <v>#DIV/0!</v>
      </c>
      <c r="BV195" s="2324" t="e">
        <f t="shared" si="95"/>
        <v>#DIV/0!</v>
      </c>
      <c r="BW195" s="2327" t="e">
        <f>+C195*BS195</f>
        <v>#DIV/0!</v>
      </c>
      <c r="BX195" s="2327" t="e">
        <f>+C195*BT195</f>
        <v>#DIV/0!</v>
      </c>
      <c r="BY195" s="2327" t="e">
        <f>+C195*BU195</f>
        <v>#DIV/0!</v>
      </c>
      <c r="BZ195" s="2327" t="e">
        <f>+C195*BV195</f>
        <v>#DIV/0!</v>
      </c>
      <c r="CA195" s="2326" t="e">
        <f>SUM(BW195:BZ204)</f>
        <v>#DIV/0!</v>
      </c>
      <c r="CC195" s="2273" t="e">
        <f t="shared" ref="CC195:CF195" si="96">+Q195/$N$195</f>
        <v>#DIV/0!</v>
      </c>
      <c r="CD195" s="2267" t="e">
        <f t="shared" si="96"/>
        <v>#DIV/0!</v>
      </c>
      <c r="CE195" s="2267" t="e">
        <f t="shared" si="96"/>
        <v>#DIV/0!</v>
      </c>
      <c r="CF195" s="2297" t="e">
        <f t="shared" si="96"/>
        <v>#DIV/0!</v>
      </c>
      <c r="CG195" s="2287" t="e">
        <f>AVERAGE(CC195:CF204)</f>
        <v>#DIV/0!</v>
      </c>
    </row>
    <row r="196" spans="1:85" ht="14.25" customHeight="1">
      <c r="A196" s="2184"/>
      <c r="B196" s="2261"/>
      <c r="C196" s="2254"/>
      <c r="D196" s="2261"/>
      <c r="E196" s="2254"/>
      <c r="F196" s="95"/>
      <c r="G196" s="142"/>
      <c r="H196" s="2150"/>
      <c r="I196" s="97"/>
      <c r="J196" s="98"/>
      <c r="K196" s="98"/>
      <c r="L196" s="98"/>
      <c r="M196" s="2150"/>
      <c r="N196" s="2184"/>
      <c r="O196" s="99"/>
      <c r="P196" s="100"/>
      <c r="Q196" s="2184"/>
      <c r="R196" s="2153"/>
      <c r="S196" s="2153"/>
      <c r="T196" s="2150"/>
      <c r="U196" s="27"/>
      <c r="V196" s="101">
        <v>2</v>
      </c>
      <c r="W196" s="120"/>
      <c r="X196" s="234"/>
      <c r="Y196" s="234"/>
      <c r="Z196" s="95"/>
      <c r="AA196" s="105"/>
      <c r="AB196" s="105"/>
      <c r="AC196" s="105"/>
      <c r="AD196" s="106"/>
      <c r="AE196" s="138"/>
      <c r="AF196" s="107"/>
      <c r="AG196" s="108"/>
      <c r="AH196" s="108"/>
      <c r="AI196" s="108"/>
      <c r="AJ196" s="109"/>
      <c r="AK196" s="110"/>
      <c r="AL196" s="111"/>
      <c r="AM196" s="111"/>
      <c r="AN196" s="112"/>
      <c r="AO196" s="8"/>
      <c r="AP196" s="113"/>
      <c r="AQ196" s="114"/>
      <c r="AR196" s="89"/>
      <c r="AS196" s="245" t="e">
        <f t="shared" si="0"/>
        <v>#DIV/0!</v>
      </c>
      <c r="AT196" s="246" t="e">
        <f t="shared" si="1"/>
        <v>#DIV/0!</v>
      </c>
      <c r="AU196" s="246" t="e">
        <f t="shared" si="2"/>
        <v>#DIV/0!</v>
      </c>
      <c r="AV196" s="246" t="e">
        <f t="shared" si="3"/>
        <v>#DIV/0!</v>
      </c>
      <c r="AW196" s="247" t="e">
        <f t="shared" si="4"/>
        <v>#DIV/0!</v>
      </c>
      <c r="AX196" s="247" t="e">
        <f t="shared" si="5"/>
        <v>#DIV/0!</v>
      </c>
      <c r="AY196" s="247" t="e">
        <f t="shared" si="6"/>
        <v>#DIV/0!</v>
      </c>
      <c r="AZ196" s="247" t="e">
        <f t="shared" si="7"/>
        <v>#DIV/0!</v>
      </c>
      <c r="BA196" s="248" t="e">
        <f t="shared" si="8"/>
        <v>#DIV/0!</v>
      </c>
      <c r="BB196" s="248" t="e">
        <f t="shared" si="9"/>
        <v>#DIV/0!</v>
      </c>
      <c r="BC196" s="248" t="e">
        <f t="shared" si="10"/>
        <v>#DIV/0!</v>
      </c>
      <c r="BD196" s="248" t="e">
        <f t="shared" si="11"/>
        <v>#DIV/0!</v>
      </c>
      <c r="BE196" s="118">
        <v>0.2</v>
      </c>
      <c r="BF196" s="118">
        <v>0.8</v>
      </c>
      <c r="BG196" s="248" t="e">
        <f t="shared" si="12"/>
        <v>#DIV/0!</v>
      </c>
      <c r="BH196" s="248" t="e">
        <f t="shared" si="13"/>
        <v>#DIV/0!</v>
      </c>
      <c r="BI196" s="248" t="e">
        <f t="shared" si="14"/>
        <v>#DIV/0!</v>
      </c>
      <c r="BJ196" s="248" t="e">
        <f t="shared" si="93"/>
        <v>#DIV/0!</v>
      </c>
      <c r="BK196" s="248" t="e">
        <f t="shared" si="93"/>
        <v>#DIV/0!</v>
      </c>
      <c r="BL196" s="248" t="e">
        <f t="shared" si="16"/>
        <v>#DIV/0!</v>
      </c>
      <c r="BM196" s="248" t="e">
        <f t="shared" si="17"/>
        <v>#DIV/0!</v>
      </c>
      <c r="BN196" s="248" t="e">
        <f t="shared" si="18"/>
        <v>#DIV/0!</v>
      </c>
      <c r="BO196" s="248" t="e">
        <f t="shared" si="94"/>
        <v>#DIV/0!</v>
      </c>
      <c r="BP196" s="248" t="e">
        <f t="shared" si="94"/>
        <v>#DIV/0!</v>
      </c>
      <c r="BQ196" s="248" t="e">
        <f t="shared" si="94"/>
        <v>#DIV/0!</v>
      </c>
      <c r="BR196" s="248" t="e">
        <f t="shared" si="94"/>
        <v>#DIV/0!</v>
      </c>
      <c r="BS196" s="2153"/>
      <c r="BT196" s="2153"/>
      <c r="BU196" s="2153"/>
      <c r="BV196" s="2153"/>
      <c r="BW196" s="2153"/>
      <c r="BX196" s="2153"/>
      <c r="BY196" s="2153"/>
      <c r="BZ196" s="2153"/>
      <c r="CA196" s="2150"/>
      <c r="CC196" s="2184"/>
      <c r="CD196" s="2153"/>
      <c r="CE196" s="2153"/>
      <c r="CF196" s="2150"/>
      <c r="CG196" s="2288"/>
    </row>
    <row r="197" spans="1:85" ht="14.25" customHeight="1">
      <c r="A197" s="2184"/>
      <c r="B197" s="2261"/>
      <c r="C197" s="2254"/>
      <c r="D197" s="2261"/>
      <c r="E197" s="2254"/>
      <c r="F197" s="95"/>
      <c r="G197" s="142"/>
      <c r="H197" s="2150"/>
      <c r="I197" s="97"/>
      <c r="J197" s="98"/>
      <c r="K197" s="98"/>
      <c r="L197" s="98"/>
      <c r="M197" s="2150"/>
      <c r="N197" s="2184"/>
      <c r="O197" s="99"/>
      <c r="P197" s="100"/>
      <c r="Q197" s="2184"/>
      <c r="R197" s="2153"/>
      <c r="S197" s="2153"/>
      <c r="T197" s="2150"/>
      <c r="U197" s="27"/>
      <c r="V197" s="101">
        <v>3</v>
      </c>
      <c r="W197" s="120"/>
      <c r="X197" s="234"/>
      <c r="Y197" s="234"/>
      <c r="Z197" s="95"/>
      <c r="AA197" s="105"/>
      <c r="AB197" s="105"/>
      <c r="AC197" s="105"/>
      <c r="AD197" s="106"/>
      <c r="AE197" s="138"/>
      <c r="AF197" s="107"/>
      <c r="AG197" s="108"/>
      <c r="AH197" s="108"/>
      <c r="AI197" s="108"/>
      <c r="AJ197" s="109"/>
      <c r="AK197" s="110"/>
      <c r="AL197" s="111"/>
      <c r="AM197" s="111"/>
      <c r="AN197" s="112"/>
      <c r="AO197" s="8"/>
      <c r="AP197" s="113"/>
      <c r="AQ197" s="114"/>
      <c r="AR197" s="89"/>
      <c r="AS197" s="245" t="e">
        <f t="shared" si="0"/>
        <v>#DIV/0!</v>
      </c>
      <c r="AT197" s="246" t="e">
        <f t="shared" si="1"/>
        <v>#DIV/0!</v>
      </c>
      <c r="AU197" s="246" t="e">
        <f t="shared" si="2"/>
        <v>#DIV/0!</v>
      </c>
      <c r="AV197" s="246" t="e">
        <f t="shared" si="3"/>
        <v>#DIV/0!</v>
      </c>
      <c r="AW197" s="247" t="e">
        <f t="shared" si="4"/>
        <v>#DIV/0!</v>
      </c>
      <c r="AX197" s="247" t="e">
        <f t="shared" si="5"/>
        <v>#DIV/0!</v>
      </c>
      <c r="AY197" s="247" t="e">
        <f t="shared" si="6"/>
        <v>#DIV/0!</v>
      </c>
      <c r="AZ197" s="247" t="e">
        <f t="shared" si="7"/>
        <v>#DIV/0!</v>
      </c>
      <c r="BA197" s="248" t="e">
        <f t="shared" si="8"/>
        <v>#DIV/0!</v>
      </c>
      <c r="BB197" s="248" t="e">
        <f t="shared" si="9"/>
        <v>#DIV/0!</v>
      </c>
      <c r="BC197" s="248" t="e">
        <f t="shared" si="10"/>
        <v>#DIV/0!</v>
      </c>
      <c r="BD197" s="248" t="e">
        <f t="shared" si="11"/>
        <v>#DIV/0!</v>
      </c>
      <c r="BE197" s="118">
        <v>0.2</v>
      </c>
      <c r="BF197" s="118">
        <v>0.8</v>
      </c>
      <c r="BG197" s="248" t="e">
        <f t="shared" si="12"/>
        <v>#DIV/0!</v>
      </c>
      <c r="BH197" s="248" t="e">
        <f t="shared" si="13"/>
        <v>#DIV/0!</v>
      </c>
      <c r="BI197" s="248" t="e">
        <f t="shared" si="14"/>
        <v>#DIV/0!</v>
      </c>
      <c r="BJ197" s="248" t="e">
        <f t="shared" si="93"/>
        <v>#DIV/0!</v>
      </c>
      <c r="BK197" s="248" t="e">
        <f t="shared" si="93"/>
        <v>#DIV/0!</v>
      </c>
      <c r="BL197" s="248" t="e">
        <f t="shared" si="16"/>
        <v>#DIV/0!</v>
      </c>
      <c r="BM197" s="248" t="e">
        <f t="shared" si="17"/>
        <v>#DIV/0!</v>
      </c>
      <c r="BN197" s="248" t="e">
        <f t="shared" si="18"/>
        <v>#DIV/0!</v>
      </c>
      <c r="BO197" s="248" t="e">
        <f t="shared" si="94"/>
        <v>#DIV/0!</v>
      </c>
      <c r="BP197" s="248" t="e">
        <f t="shared" si="94"/>
        <v>#DIV/0!</v>
      </c>
      <c r="BQ197" s="248" t="e">
        <f t="shared" si="94"/>
        <v>#DIV/0!</v>
      </c>
      <c r="BR197" s="248" t="e">
        <f t="shared" si="94"/>
        <v>#DIV/0!</v>
      </c>
      <c r="BS197" s="2153"/>
      <c r="BT197" s="2153"/>
      <c r="BU197" s="2153"/>
      <c r="BV197" s="2153"/>
      <c r="BW197" s="2153"/>
      <c r="BX197" s="2153"/>
      <c r="BY197" s="2153"/>
      <c r="BZ197" s="2153"/>
      <c r="CA197" s="2150"/>
      <c r="CC197" s="2184"/>
      <c r="CD197" s="2153"/>
      <c r="CE197" s="2153"/>
      <c r="CF197" s="2150"/>
      <c r="CG197" s="2288"/>
    </row>
    <row r="198" spans="1:85" ht="14.25" customHeight="1">
      <c r="A198" s="2184"/>
      <c r="B198" s="2261"/>
      <c r="C198" s="2254"/>
      <c r="D198" s="2261"/>
      <c r="E198" s="2254"/>
      <c r="F198" s="95"/>
      <c r="G198" s="142"/>
      <c r="H198" s="2150"/>
      <c r="I198" s="97"/>
      <c r="J198" s="98"/>
      <c r="K198" s="98"/>
      <c r="L198" s="98"/>
      <c r="M198" s="2150"/>
      <c r="N198" s="2184"/>
      <c r="O198" s="99"/>
      <c r="P198" s="100"/>
      <c r="Q198" s="2184"/>
      <c r="R198" s="2153"/>
      <c r="S198" s="2153"/>
      <c r="T198" s="2150"/>
      <c r="U198" s="27"/>
      <c r="V198" s="101">
        <v>4</v>
      </c>
      <c r="W198" s="120"/>
      <c r="X198" s="234"/>
      <c r="Y198" s="234"/>
      <c r="Z198" s="95"/>
      <c r="AA198" s="105"/>
      <c r="AB198" s="105"/>
      <c r="AC198" s="105"/>
      <c r="AD198" s="106"/>
      <c r="AE198" s="138"/>
      <c r="AF198" s="107"/>
      <c r="AG198" s="108"/>
      <c r="AH198" s="108"/>
      <c r="AI198" s="108"/>
      <c r="AJ198" s="109"/>
      <c r="AK198" s="110"/>
      <c r="AL198" s="111"/>
      <c r="AM198" s="111"/>
      <c r="AN198" s="112"/>
      <c r="AO198" s="8"/>
      <c r="AP198" s="113"/>
      <c r="AQ198" s="114"/>
      <c r="AR198" s="89"/>
      <c r="AS198" s="245" t="e">
        <f t="shared" si="0"/>
        <v>#DIV/0!</v>
      </c>
      <c r="AT198" s="246" t="e">
        <f t="shared" si="1"/>
        <v>#DIV/0!</v>
      </c>
      <c r="AU198" s="246" t="e">
        <f t="shared" si="2"/>
        <v>#DIV/0!</v>
      </c>
      <c r="AV198" s="246" t="e">
        <f t="shared" si="3"/>
        <v>#DIV/0!</v>
      </c>
      <c r="AW198" s="247" t="e">
        <f t="shared" si="4"/>
        <v>#DIV/0!</v>
      </c>
      <c r="AX198" s="247" t="e">
        <f t="shared" si="5"/>
        <v>#DIV/0!</v>
      </c>
      <c r="AY198" s="247" t="e">
        <f t="shared" si="6"/>
        <v>#DIV/0!</v>
      </c>
      <c r="AZ198" s="247" t="e">
        <f t="shared" si="7"/>
        <v>#DIV/0!</v>
      </c>
      <c r="BA198" s="248" t="e">
        <f t="shared" si="8"/>
        <v>#DIV/0!</v>
      </c>
      <c r="BB198" s="248" t="e">
        <f t="shared" si="9"/>
        <v>#DIV/0!</v>
      </c>
      <c r="BC198" s="248" t="e">
        <f t="shared" si="10"/>
        <v>#DIV/0!</v>
      </c>
      <c r="BD198" s="248" t="e">
        <f t="shared" si="11"/>
        <v>#DIV/0!</v>
      </c>
      <c r="BE198" s="118">
        <v>0.2</v>
      </c>
      <c r="BF198" s="118">
        <v>0.8</v>
      </c>
      <c r="BG198" s="248" t="e">
        <f t="shared" si="12"/>
        <v>#DIV/0!</v>
      </c>
      <c r="BH198" s="248" t="e">
        <f t="shared" si="13"/>
        <v>#DIV/0!</v>
      </c>
      <c r="BI198" s="248" t="e">
        <f t="shared" si="14"/>
        <v>#DIV/0!</v>
      </c>
      <c r="BJ198" s="248" t="e">
        <f t="shared" si="93"/>
        <v>#DIV/0!</v>
      </c>
      <c r="BK198" s="248" t="e">
        <f t="shared" si="93"/>
        <v>#DIV/0!</v>
      </c>
      <c r="BL198" s="248" t="e">
        <f t="shared" si="16"/>
        <v>#DIV/0!</v>
      </c>
      <c r="BM198" s="248" t="e">
        <f t="shared" si="17"/>
        <v>#DIV/0!</v>
      </c>
      <c r="BN198" s="248" t="e">
        <f t="shared" si="18"/>
        <v>#DIV/0!</v>
      </c>
      <c r="BO198" s="248" t="e">
        <f t="shared" si="94"/>
        <v>#DIV/0!</v>
      </c>
      <c r="BP198" s="248" t="e">
        <f t="shared" si="94"/>
        <v>#DIV/0!</v>
      </c>
      <c r="BQ198" s="248" t="e">
        <f t="shared" si="94"/>
        <v>#DIV/0!</v>
      </c>
      <c r="BR198" s="248" t="e">
        <f t="shared" si="94"/>
        <v>#DIV/0!</v>
      </c>
      <c r="BS198" s="2153"/>
      <c r="BT198" s="2153"/>
      <c r="BU198" s="2153"/>
      <c r="BV198" s="2153"/>
      <c r="BW198" s="2153"/>
      <c r="BX198" s="2153"/>
      <c r="BY198" s="2153"/>
      <c r="BZ198" s="2153"/>
      <c r="CA198" s="2150"/>
      <c r="CC198" s="2184"/>
      <c r="CD198" s="2153"/>
      <c r="CE198" s="2153"/>
      <c r="CF198" s="2150"/>
      <c r="CG198" s="2288"/>
    </row>
    <row r="199" spans="1:85" ht="14.25" customHeight="1">
      <c r="A199" s="2184"/>
      <c r="B199" s="2261"/>
      <c r="C199" s="2254"/>
      <c r="D199" s="2261"/>
      <c r="E199" s="2254"/>
      <c r="F199" s="95"/>
      <c r="G199" s="142"/>
      <c r="H199" s="2150"/>
      <c r="I199" s="97"/>
      <c r="J199" s="98"/>
      <c r="K199" s="98"/>
      <c r="L199" s="98"/>
      <c r="M199" s="2150"/>
      <c r="N199" s="2184"/>
      <c r="O199" s="99"/>
      <c r="P199" s="100"/>
      <c r="Q199" s="2184"/>
      <c r="R199" s="2153"/>
      <c r="S199" s="2153"/>
      <c r="T199" s="2150"/>
      <c r="U199" s="27"/>
      <c r="V199" s="101">
        <v>5</v>
      </c>
      <c r="W199" s="120"/>
      <c r="X199" s="234"/>
      <c r="Y199" s="234"/>
      <c r="Z199" s="95"/>
      <c r="AA199" s="105"/>
      <c r="AB199" s="105"/>
      <c r="AC199" s="105"/>
      <c r="AD199" s="106"/>
      <c r="AE199" s="138"/>
      <c r="AF199" s="107"/>
      <c r="AG199" s="108"/>
      <c r="AH199" s="108"/>
      <c r="AI199" s="108"/>
      <c r="AJ199" s="109"/>
      <c r="AK199" s="110"/>
      <c r="AL199" s="111"/>
      <c r="AM199" s="111"/>
      <c r="AN199" s="112"/>
      <c r="AO199" s="8"/>
      <c r="AP199" s="113"/>
      <c r="AQ199" s="114"/>
      <c r="AR199" s="89"/>
      <c r="AS199" s="245" t="e">
        <f t="shared" si="0"/>
        <v>#DIV/0!</v>
      </c>
      <c r="AT199" s="246" t="e">
        <f t="shared" si="1"/>
        <v>#DIV/0!</v>
      </c>
      <c r="AU199" s="246" t="e">
        <f t="shared" si="2"/>
        <v>#DIV/0!</v>
      </c>
      <c r="AV199" s="246" t="e">
        <f t="shared" si="3"/>
        <v>#DIV/0!</v>
      </c>
      <c r="AW199" s="247" t="e">
        <f t="shared" si="4"/>
        <v>#DIV/0!</v>
      </c>
      <c r="AX199" s="247" t="e">
        <f t="shared" si="5"/>
        <v>#DIV/0!</v>
      </c>
      <c r="AY199" s="247" t="e">
        <f t="shared" si="6"/>
        <v>#DIV/0!</v>
      </c>
      <c r="AZ199" s="247" t="e">
        <f t="shared" si="7"/>
        <v>#DIV/0!</v>
      </c>
      <c r="BA199" s="248" t="e">
        <f t="shared" si="8"/>
        <v>#DIV/0!</v>
      </c>
      <c r="BB199" s="248" t="e">
        <f t="shared" si="9"/>
        <v>#DIV/0!</v>
      </c>
      <c r="BC199" s="248" t="e">
        <f t="shared" si="10"/>
        <v>#DIV/0!</v>
      </c>
      <c r="BD199" s="248" t="e">
        <f t="shared" si="11"/>
        <v>#DIV/0!</v>
      </c>
      <c r="BE199" s="118">
        <v>0.2</v>
      </c>
      <c r="BF199" s="118">
        <v>0.8</v>
      </c>
      <c r="BG199" s="248" t="e">
        <f t="shared" si="12"/>
        <v>#DIV/0!</v>
      </c>
      <c r="BH199" s="248" t="e">
        <f t="shared" si="13"/>
        <v>#DIV/0!</v>
      </c>
      <c r="BI199" s="248" t="e">
        <f t="shared" si="14"/>
        <v>#DIV/0!</v>
      </c>
      <c r="BJ199" s="248" t="e">
        <f t="shared" si="93"/>
        <v>#DIV/0!</v>
      </c>
      <c r="BK199" s="248" t="e">
        <f t="shared" si="93"/>
        <v>#DIV/0!</v>
      </c>
      <c r="BL199" s="248" t="e">
        <f t="shared" si="16"/>
        <v>#DIV/0!</v>
      </c>
      <c r="BM199" s="248" t="e">
        <f t="shared" si="17"/>
        <v>#DIV/0!</v>
      </c>
      <c r="BN199" s="248" t="e">
        <f t="shared" si="18"/>
        <v>#DIV/0!</v>
      </c>
      <c r="BO199" s="248" t="e">
        <f t="shared" si="94"/>
        <v>#DIV/0!</v>
      </c>
      <c r="BP199" s="248" t="e">
        <f t="shared" si="94"/>
        <v>#DIV/0!</v>
      </c>
      <c r="BQ199" s="248" t="e">
        <f t="shared" si="94"/>
        <v>#DIV/0!</v>
      </c>
      <c r="BR199" s="248" t="e">
        <f t="shared" si="94"/>
        <v>#DIV/0!</v>
      </c>
      <c r="BS199" s="2153"/>
      <c r="BT199" s="2153"/>
      <c r="BU199" s="2153"/>
      <c r="BV199" s="2153"/>
      <c r="BW199" s="2153"/>
      <c r="BX199" s="2153"/>
      <c r="BY199" s="2153"/>
      <c r="BZ199" s="2153"/>
      <c r="CA199" s="2150"/>
      <c r="CC199" s="2184"/>
      <c r="CD199" s="2153"/>
      <c r="CE199" s="2153"/>
      <c r="CF199" s="2150"/>
      <c r="CG199" s="2288"/>
    </row>
    <row r="200" spans="1:85" ht="14.25" customHeight="1">
      <c r="A200" s="2184"/>
      <c r="B200" s="2261"/>
      <c r="C200" s="2254"/>
      <c r="D200" s="2261"/>
      <c r="E200" s="2254"/>
      <c r="F200" s="95"/>
      <c r="G200" s="142"/>
      <c r="H200" s="2150"/>
      <c r="I200" s="97"/>
      <c r="J200" s="98"/>
      <c r="K200" s="98"/>
      <c r="L200" s="98"/>
      <c r="M200" s="2150"/>
      <c r="N200" s="2184"/>
      <c r="O200" s="99"/>
      <c r="P200" s="100"/>
      <c r="Q200" s="2184"/>
      <c r="R200" s="2153"/>
      <c r="S200" s="2153"/>
      <c r="T200" s="2150"/>
      <c r="U200" s="27"/>
      <c r="V200" s="101">
        <v>6</v>
      </c>
      <c r="W200" s="120"/>
      <c r="X200" s="234"/>
      <c r="Y200" s="234"/>
      <c r="Z200" s="95"/>
      <c r="AA200" s="105"/>
      <c r="AB200" s="105"/>
      <c r="AC200" s="105"/>
      <c r="AD200" s="106"/>
      <c r="AE200" s="138"/>
      <c r="AF200" s="107"/>
      <c r="AG200" s="108"/>
      <c r="AH200" s="108"/>
      <c r="AI200" s="108"/>
      <c r="AJ200" s="109"/>
      <c r="AK200" s="110"/>
      <c r="AL200" s="111"/>
      <c r="AM200" s="111"/>
      <c r="AN200" s="112"/>
      <c r="AO200" s="8"/>
      <c r="AP200" s="113"/>
      <c r="AQ200" s="114"/>
      <c r="AR200" s="89"/>
      <c r="AS200" s="245" t="e">
        <f t="shared" si="0"/>
        <v>#DIV/0!</v>
      </c>
      <c r="AT200" s="246" t="e">
        <f t="shared" si="1"/>
        <v>#DIV/0!</v>
      </c>
      <c r="AU200" s="246" t="e">
        <f t="shared" si="2"/>
        <v>#DIV/0!</v>
      </c>
      <c r="AV200" s="246" t="e">
        <f t="shared" si="3"/>
        <v>#DIV/0!</v>
      </c>
      <c r="AW200" s="247" t="e">
        <f t="shared" si="4"/>
        <v>#DIV/0!</v>
      </c>
      <c r="AX200" s="247" t="e">
        <f t="shared" si="5"/>
        <v>#DIV/0!</v>
      </c>
      <c r="AY200" s="247" t="e">
        <f t="shared" si="6"/>
        <v>#DIV/0!</v>
      </c>
      <c r="AZ200" s="247" t="e">
        <f t="shared" si="7"/>
        <v>#DIV/0!</v>
      </c>
      <c r="BA200" s="248" t="e">
        <f t="shared" si="8"/>
        <v>#DIV/0!</v>
      </c>
      <c r="BB200" s="248" t="e">
        <f t="shared" si="9"/>
        <v>#DIV/0!</v>
      </c>
      <c r="BC200" s="248" t="e">
        <f t="shared" si="10"/>
        <v>#DIV/0!</v>
      </c>
      <c r="BD200" s="248" t="e">
        <f t="shared" si="11"/>
        <v>#DIV/0!</v>
      </c>
      <c r="BE200" s="118">
        <v>0.2</v>
      </c>
      <c r="BF200" s="118">
        <v>0.8</v>
      </c>
      <c r="BG200" s="248" t="e">
        <f t="shared" si="12"/>
        <v>#DIV/0!</v>
      </c>
      <c r="BH200" s="248" t="e">
        <f t="shared" si="13"/>
        <v>#DIV/0!</v>
      </c>
      <c r="BI200" s="248" t="e">
        <f t="shared" si="14"/>
        <v>#DIV/0!</v>
      </c>
      <c r="BJ200" s="248" t="e">
        <f t="shared" si="93"/>
        <v>#DIV/0!</v>
      </c>
      <c r="BK200" s="248" t="e">
        <f t="shared" si="93"/>
        <v>#DIV/0!</v>
      </c>
      <c r="BL200" s="248" t="e">
        <f t="shared" si="16"/>
        <v>#DIV/0!</v>
      </c>
      <c r="BM200" s="248" t="e">
        <f t="shared" si="17"/>
        <v>#DIV/0!</v>
      </c>
      <c r="BN200" s="248" t="e">
        <f t="shared" si="18"/>
        <v>#DIV/0!</v>
      </c>
      <c r="BO200" s="248" t="e">
        <f t="shared" si="94"/>
        <v>#DIV/0!</v>
      </c>
      <c r="BP200" s="248" t="e">
        <f t="shared" si="94"/>
        <v>#DIV/0!</v>
      </c>
      <c r="BQ200" s="248" t="e">
        <f t="shared" si="94"/>
        <v>#DIV/0!</v>
      </c>
      <c r="BR200" s="248" t="e">
        <f t="shared" si="94"/>
        <v>#DIV/0!</v>
      </c>
      <c r="BS200" s="2153"/>
      <c r="BT200" s="2153"/>
      <c r="BU200" s="2153"/>
      <c r="BV200" s="2153"/>
      <c r="BW200" s="2153"/>
      <c r="BX200" s="2153"/>
      <c r="BY200" s="2153"/>
      <c r="BZ200" s="2153"/>
      <c r="CA200" s="2150"/>
      <c r="CC200" s="2184"/>
      <c r="CD200" s="2153"/>
      <c r="CE200" s="2153"/>
      <c r="CF200" s="2150"/>
      <c r="CG200" s="2288"/>
    </row>
    <row r="201" spans="1:85" ht="14.25" customHeight="1">
      <c r="A201" s="2184"/>
      <c r="B201" s="2261"/>
      <c r="C201" s="2254"/>
      <c r="D201" s="2261"/>
      <c r="E201" s="2254"/>
      <c r="F201" s="95"/>
      <c r="G201" s="142"/>
      <c r="H201" s="2150"/>
      <c r="I201" s="97"/>
      <c r="J201" s="98"/>
      <c r="K201" s="98"/>
      <c r="L201" s="98"/>
      <c r="M201" s="2150"/>
      <c r="N201" s="2184"/>
      <c r="O201" s="99"/>
      <c r="P201" s="100"/>
      <c r="Q201" s="2184"/>
      <c r="R201" s="2153"/>
      <c r="S201" s="2153"/>
      <c r="T201" s="2150"/>
      <c r="U201" s="27"/>
      <c r="V201" s="101">
        <v>7</v>
      </c>
      <c r="W201" s="120"/>
      <c r="X201" s="234"/>
      <c r="Y201" s="234"/>
      <c r="Z201" s="95"/>
      <c r="AA201" s="105"/>
      <c r="AB201" s="105"/>
      <c r="AC201" s="105"/>
      <c r="AD201" s="106"/>
      <c r="AE201" s="138"/>
      <c r="AF201" s="107"/>
      <c r="AG201" s="108"/>
      <c r="AH201" s="108"/>
      <c r="AI201" s="108"/>
      <c r="AJ201" s="109"/>
      <c r="AK201" s="110"/>
      <c r="AL201" s="111"/>
      <c r="AM201" s="111"/>
      <c r="AN201" s="112"/>
      <c r="AO201" s="8"/>
      <c r="AP201" s="113"/>
      <c r="AQ201" s="114"/>
      <c r="AR201" s="89"/>
      <c r="AS201" s="245" t="e">
        <f t="shared" si="0"/>
        <v>#DIV/0!</v>
      </c>
      <c r="AT201" s="246" t="e">
        <f t="shared" si="1"/>
        <v>#DIV/0!</v>
      </c>
      <c r="AU201" s="246" t="e">
        <f t="shared" si="2"/>
        <v>#DIV/0!</v>
      </c>
      <c r="AV201" s="246" t="e">
        <f t="shared" si="3"/>
        <v>#DIV/0!</v>
      </c>
      <c r="AW201" s="247" t="e">
        <f t="shared" si="4"/>
        <v>#DIV/0!</v>
      </c>
      <c r="AX201" s="247" t="e">
        <f t="shared" si="5"/>
        <v>#DIV/0!</v>
      </c>
      <c r="AY201" s="247" t="e">
        <f t="shared" si="6"/>
        <v>#DIV/0!</v>
      </c>
      <c r="AZ201" s="247" t="e">
        <f t="shared" si="7"/>
        <v>#DIV/0!</v>
      </c>
      <c r="BA201" s="248" t="e">
        <f t="shared" si="8"/>
        <v>#DIV/0!</v>
      </c>
      <c r="BB201" s="248" t="e">
        <f t="shared" si="9"/>
        <v>#DIV/0!</v>
      </c>
      <c r="BC201" s="248" t="e">
        <f t="shared" si="10"/>
        <v>#DIV/0!</v>
      </c>
      <c r="BD201" s="248" t="e">
        <f t="shared" si="11"/>
        <v>#DIV/0!</v>
      </c>
      <c r="BE201" s="118">
        <v>0.2</v>
      </c>
      <c r="BF201" s="118">
        <v>0.8</v>
      </c>
      <c r="BG201" s="248" t="e">
        <f t="shared" si="12"/>
        <v>#DIV/0!</v>
      </c>
      <c r="BH201" s="248" t="e">
        <f t="shared" si="13"/>
        <v>#DIV/0!</v>
      </c>
      <c r="BI201" s="248" t="e">
        <f t="shared" si="14"/>
        <v>#DIV/0!</v>
      </c>
      <c r="BJ201" s="248" t="e">
        <f t="shared" si="93"/>
        <v>#DIV/0!</v>
      </c>
      <c r="BK201" s="248" t="e">
        <f t="shared" si="93"/>
        <v>#DIV/0!</v>
      </c>
      <c r="BL201" s="248" t="e">
        <f t="shared" si="16"/>
        <v>#DIV/0!</v>
      </c>
      <c r="BM201" s="248" t="e">
        <f t="shared" si="17"/>
        <v>#DIV/0!</v>
      </c>
      <c r="BN201" s="248" t="e">
        <f t="shared" si="18"/>
        <v>#DIV/0!</v>
      </c>
      <c r="BO201" s="248" t="e">
        <f t="shared" si="94"/>
        <v>#DIV/0!</v>
      </c>
      <c r="BP201" s="248" t="e">
        <f t="shared" si="94"/>
        <v>#DIV/0!</v>
      </c>
      <c r="BQ201" s="248" t="e">
        <f t="shared" si="94"/>
        <v>#DIV/0!</v>
      </c>
      <c r="BR201" s="248" t="e">
        <f t="shared" si="94"/>
        <v>#DIV/0!</v>
      </c>
      <c r="BS201" s="2153"/>
      <c r="BT201" s="2153"/>
      <c r="BU201" s="2153"/>
      <c r="BV201" s="2153"/>
      <c r="BW201" s="2153"/>
      <c r="BX201" s="2153"/>
      <c r="BY201" s="2153"/>
      <c r="BZ201" s="2153"/>
      <c r="CA201" s="2150"/>
      <c r="CC201" s="2184"/>
      <c r="CD201" s="2153"/>
      <c r="CE201" s="2153"/>
      <c r="CF201" s="2150"/>
      <c r="CG201" s="2288"/>
    </row>
    <row r="202" spans="1:85" ht="14.25" customHeight="1">
      <c r="A202" s="2184"/>
      <c r="B202" s="2261"/>
      <c r="C202" s="2254"/>
      <c r="D202" s="2261"/>
      <c r="E202" s="2254"/>
      <c r="F202" s="95"/>
      <c r="G202" s="142"/>
      <c r="H202" s="2150"/>
      <c r="I202" s="97"/>
      <c r="J202" s="98"/>
      <c r="K202" s="98"/>
      <c r="L202" s="98"/>
      <c r="M202" s="2150"/>
      <c r="N202" s="2184"/>
      <c r="O202" s="99"/>
      <c r="P202" s="100"/>
      <c r="Q202" s="2184"/>
      <c r="R202" s="2153"/>
      <c r="S202" s="2153"/>
      <c r="T202" s="2150"/>
      <c r="U202" s="27"/>
      <c r="V202" s="101">
        <v>8</v>
      </c>
      <c r="W202" s="120"/>
      <c r="X202" s="234"/>
      <c r="Y202" s="234"/>
      <c r="Z202" s="95"/>
      <c r="AA202" s="105"/>
      <c r="AB202" s="105"/>
      <c r="AC202" s="105"/>
      <c r="AD202" s="106"/>
      <c r="AE202" s="138"/>
      <c r="AF202" s="107"/>
      <c r="AG202" s="108"/>
      <c r="AH202" s="108"/>
      <c r="AI202" s="108"/>
      <c r="AJ202" s="109"/>
      <c r="AK202" s="110"/>
      <c r="AL202" s="111"/>
      <c r="AM202" s="111"/>
      <c r="AN202" s="112"/>
      <c r="AO202" s="8"/>
      <c r="AP202" s="113"/>
      <c r="AQ202" s="114"/>
      <c r="AR202" s="89"/>
      <c r="AS202" s="245" t="e">
        <f t="shared" si="0"/>
        <v>#DIV/0!</v>
      </c>
      <c r="AT202" s="246" t="e">
        <f t="shared" si="1"/>
        <v>#DIV/0!</v>
      </c>
      <c r="AU202" s="246" t="e">
        <f t="shared" si="2"/>
        <v>#DIV/0!</v>
      </c>
      <c r="AV202" s="246" t="e">
        <f t="shared" si="3"/>
        <v>#DIV/0!</v>
      </c>
      <c r="AW202" s="247" t="e">
        <f t="shared" si="4"/>
        <v>#DIV/0!</v>
      </c>
      <c r="AX202" s="247" t="e">
        <f t="shared" si="5"/>
        <v>#DIV/0!</v>
      </c>
      <c r="AY202" s="247" t="e">
        <f t="shared" si="6"/>
        <v>#DIV/0!</v>
      </c>
      <c r="AZ202" s="247" t="e">
        <f t="shared" si="7"/>
        <v>#DIV/0!</v>
      </c>
      <c r="BA202" s="248" t="e">
        <f t="shared" si="8"/>
        <v>#DIV/0!</v>
      </c>
      <c r="BB202" s="248" t="e">
        <f t="shared" si="9"/>
        <v>#DIV/0!</v>
      </c>
      <c r="BC202" s="248" t="e">
        <f t="shared" si="10"/>
        <v>#DIV/0!</v>
      </c>
      <c r="BD202" s="248" t="e">
        <f t="shared" si="11"/>
        <v>#DIV/0!</v>
      </c>
      <c r="BE202" s="118">
        <v>0.2</v>
      </c>
      <c r="BF202" s="118">
        <v>0.8</v>
      </c>
      <c r="BG202" s="248" t="e">
        <f t="shared" si="12"/>
        <v>#DIV/0!</v>
      </c>
      <c r="BH202" s="248" t="e">
        <f t="shared" si="13"/>
        <v>#DIV/0!</v>
      </c>
      <c r="BI202" s="248" t="e">
        <f t="shared" si="14"/>
        <v>#DIV/0!</v>
      </c>
      <c r="BJ202" s="248" t="e">
        <f t="shared" si="93"/>
        <v>#DIV/0!</v>
      </c>
      <c r="BK202" s="248" t="e">
        <f t="shared" si="93"/>
        <v>#DIV/0!</v>
      </c>
      <c r="BL202" s="248" t="e">
        <f t="shared" si="16"/>
        <v>#DIV/0!</v>
      </c>
      <c r="BM202" s="248" t="e">
        <f t="shared" si="17"/>
        <v>#DIV/0!</v>
      </c>
      <c r="BN202" s="248" t="e">
        <f t="shared" si="18"/>
        <v>#DIV/0!</v>
      </c>
      <c r="BO202" s="248" t="e">
        <f t="shared" si="94"/>
        <v>#DIV/0!</v>
      </c>
      <c r="BP202" s="248" t="e">
        <f t="shared" si="94"/>
        <v>#DIV/0!</v>
      </c>
      <c r="BQ202" s="248" t="e">
        <f t="shared" si="94"/>
        <v>#DIV/0!</v>
      </c>
      <c r="BR202" s="248" t="e">
        <f t="shared" si="94"/>
        <v>#DIV/0!</v>
      </c>
      <c r="BS202" s="2153"/>
      <c r="BT202" s="2153"/>
      <c r="BU202" s="2153"/>
      <c r="BV202" s="2153"/>
      <c r="BW202" s="2153"/>
      <c r="BX202" s="2153"/>
      <c r="BY202" s="2153"/>
      <c r="BZ202" s="2153"/>
      <c r="CA202" s="2150"/>
      <c r="CC202" s="2184"/>
      <c r="CD202" s="2153"/>
      <c r="CE202" s="2153"/>
      <c r="CF202" s="2150"/>
      <c r="CG202" s="2288"/>
    </row>
    <row r="203" spans="1:85" ht="14.25" customHeight="1">
      <c r="A203" s="2184"/>
      <c r="B203" s="2261"/>
      <c r="C203" s="2254"/>
      <c r="D203" s="2261"/>
      <c r="E203" s="2254"/>
      <c r="F203" s="95"/>
      <c r="G203" s="142"/>
      <c r="H203" s="2150"/>
      <c r="I203" s="97"/>
      <c r="J203" s="98"/>
      <c r="K203" s="98"/>
      <c r="L203" s="98"/>
      <c r="M203" s="2150"/>
      <c r="N203" s="2184"/>
      <c r="O203" s="99"/>
      <c r="P203" s="100"/>
      <c r="Q203" s="2184"/>
      <c r="R203" s="2153"/>
      <c r="S203" s="2153"/>
      <c r="T203" s="2150"/>
      <c r="U203" s="27"/>
      <c r="V203" s="101">
        <v>9</v>
      </c>
      <c r="W203" s="120"/>
      <c r="X203" s="234"/>
      <c r="Y203" s="234"/>
      <c r="Z203" s="95"/>
      <c r="AA203" s="105"/>
      <c r="AB203" s="105"/>
      <c r="AC203" s="105"/>
      <c r="AD203" s="106"/>
      <c r="AE203" s="138"/>
      <c r="AF203" s="107"/>
      <c r="AG203" s="108"/>
      <c r="AH203" s="108"/>
      <c r="AI203" s="108"/>
      <c r="AJ203" s="109"/>
      <c r="AK203" s="110"/>
      <c r="AL203" s="111"/>
      <c r="AM203" s="111"/>
      <c r="AN203" s="112"/>
      <c r="AO203" s="8"/>
      <c r="AP203" s="113"/>
      <c r="AQ203" s="114"/>
      <c r="AR203" s="89"/>
      <c r="AS203" s="245" t="e">
        <f t="shared" si="0"/>
        <v>#DIV/0!</v>
      </c>
      <c r="AT203" s="246" t="e">
        <f t="shared" si="1"/>
        <v>#DIV/0!</v>
      </c>
      <c r="AU203" s="246" t="e">
        <f t="shared" si="2"/>
        <v>#DIV/0!</v>
      </c>
      <c r="AV203" s="246" t="e">
        <f t="shared" si="3"/>
        <v>#DIV/0!</v>
      </c>
      <c r="AW203" s="247" t="e">
        <f t="shared" si="4"/>
        <v>#DIV/0!</v>
      </c>
      <c r="AX203" s="247" t="e">
        <f t="shared" si="5"/>
        <v>#DIV/0!</v>
      </c>
      <c r="AY203" s="247" t="e">
        <f t="shared" si="6"/>
        <v>#DIV/0!</v>
      </c>
      <c r="AZ203" s="247" t="e">
        <f t="shared" si="7"/>
        <v>#DIV/0!</v>
      </c>
      <c r="BA203" s="248" t="e">
        <f t="shared" si="8"/>
        <v>#DIV/0!</v>
      </c>
      <c r="BB203" s="248" t="e">
        <f t="shared" si="9"/>
        <v>#DIV/0!</v>
      </c>
      <c r="BC203" s="248" t="e">
        <f t="shared" si="10"/>
        <v>#DIV/0!</v>
      </c>
      <c r="BD203" s="248" t="e">
        <f t="shared" si="11"/>
        <v>#DIV/0!</v>
      </c>
      <c r="BE203" s="118">
        <v>0.2</v>
      </c>
      <c r="BF203" s="118">
        <v>0.8</v>
      </c>
      <c r="BG203" s="248" t="e">
        <f t="shared" si="12"/>
        <v>#DIV/0!</v>
      </c>
      <c r="BH203" s="248" t="e">
        <f t="shared" si="13"/>
        <v>#DIV/0!</v>
      </c>
      <c r="BI203" s="248" t="e">
        <f t="shared" si="14"/>
        <v>#DIV/0!</v>
      </c>
      <c r="BJ203" s="248" t="e">
        <f t="shared" si="93"/>
        <v>#DIV/0!</v>
      </c>
      <c r="BK203" s="248" t="e">
        <f t="shared" si="93"/>
        <v>#DIV/0!</v>
      </c>
      <c r="BL203" s="248" t="e">
        <f t="shared" si="16"/>
        <v>#DIV/0!</v>
      </c>
      <c r="BM203" s="248" t="e">
        <f t="shared" si="17"/>
        <v>#DIV/0!</v>
      </c>
      <c r="BN203" s="248" t="e">
        <f t="shared" si="18"/>
        <v>#DIV/0!</v>
      </c>
      <c r="BO203" s="248" t="e">
        <f t="shared" si="94"/>
        <v>#DIV/0!</v>
      </c>
      <c r="BP203" s="248" t="e">
        <f t="shared" si="94"/>
        <v>#DIV/0!</v>
      </c>
      <c r="BQ203" s="248" t="e">
        <f t="shared" si="94"/>
        <v>#DIV/0!</v>
      </c>
      <c r="BR203" s="248" t="e">
        <f t="shared" si="94"/>
        <v>#DIV/0!</v>
      </c>
      <c r="BS203" s="2153"/>
      <c r="BT203" s="2153"/>
      <c r="BU203" s="2153"/>
      <c r="BV203" s="2153"/>
      <c r="BW203" s="2153"/>
      <c r="BX203" s="2153"/>
      <c r="BY203" s="2153"/>
      <c r="BZ203" s="2153"/>
      <c r="CA203" s="2150"/>
      <c r="CC203" s="2184"/>
      <c r="CD203" s="2153"/>
      <c r="CE203" s="2153"/>
      <c r="CF203" s="2150"/>
      <c r="CG203" s="2288"/>
    </row>
    <row r="204" spans="1:85" ht="14.25" customHeight="1" thickBot="1">
      <c r="A204" s="2179"/>
      <c r="B204" s="2200"/>
      <c r="C204" s="2201"/>
      <c r="D204" s="2200"/>
      <c r="E204" s="2201"/>
      <c r="F204" s="150"/>
      <c r="G204" s="151"/>
      <c r="H204" s="2151"/>
      <c r="I204" s="121"/>
      <c r="J204" s="122"/>
      <c r="K204" s="122"/>
      <c r="L204" s="122"/>
      <c r="M204" s="2151"/>
      <c r="N204" s="2179"/>
      <c r="O204" s="123"/>
      <c r="P204" s="124"/>
      <c r="Q204" s="2179"/>
      <c r="R204" s="2154"/>
      <c r="S204" s="2154"/>
      <c r="T204" s="2151"/>
      <c r="U204" s="27"/>
      <c r="V204" s="168">
        <v>10</v>
      </c>
      <c r="W204" s="179"/>
      <c r="X204" s="235"/>
      <c r="Y204" s="235"/>
      <c r="Z204" s="150"/>
      <c r="AA204" s="126"/>
      <c r="AB204" s="126"/>
      <c r="AC204" s="126"/>
      <c r="AD204" s="127"/>
      <c r="AE204" s="138"/>
      <c r="AF204" s="154"/>
      <c r="AG204" s="156"/>
      <c r="AH204" s="156"/>
      <c r="AI204" s="156"/>
      <c r="AJ204" s="157"/>
      <c r="AK204" s="128"/>
      <c r="AL204" s="129"/>
      <c r="AM204" s="129"/>
      <c r="AN204" s="130"/>
      <c r="AO204" s="8"/>
      <c r="AP204" s="131"/>
      <c r="AQ204" s="132"/>
      <c r="AR204" s="89"/>
      <c r="AS204" s="249" t="e">
        <f t="shared" si="0"/>
        <v>#DIV/0!</v>
      </c>
      <c r="AT204" s="250" t="e">
        <f t="shared" si="1"/>
        <v>#DIV/0!</v>
      </c>
      <c r="AU204" s="250" t="e">
        <f t="shared" si="2"/>
        <v>#DIV/0!</v>
      </c>
      <c r="AV204" s="250" t="e">
        <f t="shared" si="3"/>
        <v>#DIV/0!</v>
      </c>
      <c r="AW204" s="251" t="e">
        <f t="shared" si="4"/>
        <v>#DIV/0!</v>
      </c>
      <c r="AX204" s="251" t="e">
        <f t="shared" si="5"/>
        <v>#DIV/0!</v>
      </c>
      <c r="AY204" s="251" t="e">
        <f t="shared" si="6"/>
        <v>#DIV/0!</v>
      </c>
      <c r="AZ204" s="251" t="e">
        <f t="shared" si="7"/>
        <v>#DIV/0!</v>
      </c>
      <c r="BA204" s="252" t="e">
        <f t="shared" si="8"/>
        <v>#DIV/0!</v>
      </c>
      <c r="BB204" s="252" t="e">
        <f t="shared" si="9"/>
        <v>#DIV/0!</v>
      </c>
      <c r="BC204" s="252" t="e">
        <f t="shared" si="10"/>
        <v>#DIV/0!</v>
      </c>
      <c r="BD204" s="252" t="e">
        <f t="shared" si="11"/>
        <v>#DIV/0!</v>
      </c>
      <c r="BE204" s="159">
        <v>0.2</v>
      </c>
      <c r="BF204" s="159">
        <v>0.8</v>
      </c>
      <c r="BG204" s="252" t="e">
        <f t="shared" si="12"/>
        <v>#DIV/0!</v>
      </c>
      <c r="BH204" s="252" t="e">
        <f t="shared" si="13"/>
        <v>#DIV/0!</v>
      </c>
      <c r="BI204" s="252" t="e">
        <f t="shared" si="14"/>
        <v>#DIV/0!</v>
      </c>
      <c r="BJ204" s="252" t="e">
        <f t="shared" si="93"/>
        <v>#DIV/0!</v>
      </c>
      <c r="BK204" s="252" t="e">
        <f t="shared" si="93"/>
        <v>#DIV/0!</v>
      </c>
      <c r="BL204" s="252" t="e">
        <f t="shared" si="16"/>
        <v>#DIV/0!</v>
      </c>
      <c r="BM204" s="252" t="e">
        <f t="shared" si="17"/>
        <v>#DIV/0!</v>
      </c>
      <c r="BN204" s="252" t="e">
        <f t="shared" si="18"/>
        <v>#DIV/0!</v>
      </c>
      <c r="BO204" s="252" t="e">
        <f t="shared" si="94"/>
        <v>#DIV/0!</v>
      </c>
      <c r="BP204" s="252" t="e">
        <f t="shared" si="94"/>
        <v>#DIV/0!</v>
      </c>
      <c r="BQ204" s="252" t="e">
        <f t="shared" si="94"/>
        <v>#DIV/0!</v>
      </c>
      <c r="BR204" s="252" t="e">
        <f t="shared" si="94"/>
        <v>#DIV/0!</v>
      </c>
      <c r="BS204" s="2154"/>
      <c r="BT204" s="2154"/>
      <c r="BU204" s="2154"/>
      <c r="BV204" s="2154"/>
      <c r="BW204" s="2154"/>
      <c r="BX204" s="2154"/>
      <c r="BY204" s="2154"/>
      <c r="BZ204" s="2154"/>
      <c r="CA204" s="2151"/>
      <c r="CC204" s="2179"/>
      <c r="CD204" s="2154"/>
      <c r="CE204" s="2154"/>
      <c r="CF204" s="2151"/>
      <c r="CG204" s="2289"/>
    </row>
    <row r="205" spans="1:85" ht="14.25" customHeight="1">
      <c r="A205" s="2124">
        <v>26</v>
      </c>
      <c r="B205" s="2127"/>
      <c r="C205" s="2252"/>
      <c r="D205" s="2325"/>
      <c r="E205" s="2252"/>
      <c r="F205" s="66"/>
      <c r="G205" s="135"/>
      <c r="H205" s="2139"/>
      <c r="I205" s="69"/>
      <c r="J205" s="70"/>
      <c r="K205" s="70"/>
      <c r="L205" s="70"/>
      <c r="M205" s="2328"/>
      <c r="N205" s="2263">
        <f>+P205+P206+P207+P208+P209+P210+P211+P212+P213+P214</f>
        <v>0</v>
      </c>
      <c r="O205" s="72"/>
      <c r="P205" s="73"/>
      <c r="Q205" s="2264"/>
      <c r="R205" s="2265"/>
      <c r="S205" s="2265"/>
      <c r="T205" s="2266"/>
      <c r="U205" s="27"/>
      <c r="V205" s="75">
        <v>1</v>
      </c>
      <c r="W205" s="72"/>
      <c r="X205" s="236"/>
      <c r="Y205" s="236"/>
      <c r="Z205" s="66"/>
      <c r="AA205" s="79"/>
      <c r="AB205" s="79"/>
      <c r="AC205" s="79"/>
      <c r="AD205" s="80"/>
      <c r="AE205" s="138"/>
      <c r="AF205" s="81"/>
      <c r="AG205" s="82"/>
      <c r="AH205" s="82"/>
      <c r="AI205" s="82"/>
      <c r="AJ205" s="83"/>
      <c r="AK205" s="84"/>
      <c r="AL205" s="85"/>
      <c r="AM205" s="85"/>
      <c r="AN205" s="86"/>
      <c r="AO205" s="8"/>
      <c r="AP205" s="87"/>
      <c r="AQ205" s="88"/>
      <c r="AR205" s="89"/>
      <c r="AS205" s="241" t="e">
        <f t="shared" si="0"/>
        <v>#DIV/0!</v>
      </c>
      <c r="AT205" s="242" t="e">
        <f t="shared" si="1"/>
        <v>#DIV/0!</v>
      </c>
      <c r="AU205" s="242" t="e">
        <f t="shared" si="2"/>
        <v>#DIV/0!</v>
      </c>
      <c r="AV205" s="242" t="e">
        <f t="shared" si="3"/>
        <v>#DIV/0!</v>
      </c>
      <c r="AW205" s="243" t="e">
        <f t="shared" si="4"/>
        <v>#DIV/0!</v>
      </c>
      <c r="AX205" s="243" t="e">
        <f t="shared" si="5"/>
        <v>#DIV/0!</v>
      </c>
      <c r="AY205" s="243" t="e">
        <f t="shared" si="6"/>
        <v>#DIV/0!</v>
      </c>
      <c r="AZ205" s="243" t="e">
        <f t="shared" si="7"/>
        <v>#DIV/0!</v>
      </c>
      <c r="BA205" s="244" t="e">
        <f t="shared" si="8"/>
        <v>#DIV/0!</v>
      </c>
      <c r="BB205" s="244" t="e">
        <f t="shared" si="9"/>
        <v>#DIV/0!</v>
      </c>
      <c r="BC205" s="244" t="e">
        <f t="shared" si="10"/>
        <v>#DIV/0!</v>
      </c>
      <c r="BD205" s="244" t="e">
        <f t="shared" si="11"/>
        <v>#DIV/0!</v>
      </c>
      <c r="BE205" s="94">
        <v>0.2</v>
      </c>
      <c r="BF205" s="94">
        <v>0.8</v>
      </c>
      <c r="BG205" s="244" t="e">
        <f t="shared" si="12"/>
        <v>#DIV/0!</v>
      </c>
      <c r="BH205" s="244" t="e">
        <f t="shared" si="13"/>
        <v>#DIV/0!</v>
      </c>
      <c r="BI205" s="244" t="e">
        <f t="shared" si="14"/>
        <v>#DIV/0!</v>
      </c>
      <c r="BJ205" s="244" t="e">
        <f t="shared" ref="BJ205:BK220" si="97">+AZ205*BE205</f>
        <v>#DIV/0!</v>
      </c>
      <c r="BK205" s="244" t="e">
        <f t="shared" si="97"/>
        <v>#DIV/0!</v>
      </c>
      <c r="BL205" s="244" t="e">
        <f t="shared" si="16"/>
        <v>#DIV/0!</v>
      </c>
      <c r="BM205" s="244" t="e">
        <f t="shared" si="17"/>
        <v>#DIV/0!</v>
      </c>
      <c r="BN205" s="244" t="e">
        <f t="shared" si="18"/>
        <v>#DIV/0!</v>
      </c>
      <c r="BO205" s="244" t="e">
        <f t="shared" ref="BO205:BR220" si="98">+BG205+BK205</f>
        <v>#DIV/0!</v>
      </c>
      <c r="BP205" s="244" t="e">
        <f t="shared" si="98"/>
        <v>#DIV/0!</v>
      </c>
      <c r="BQ205" s="244" t="e">
        <f t="shared" si="98"/>
        <v>#DIV/0!</v>
      </c>
      <c r="BR205" s="244" t="e">
        <f t="shared" si="98"/>
        <v>#DIV/0!</v>
      </c>
      <c r="BS205" s="2324" t="e">
        <f t="shared" ref="BS205:BV205" si="99">AVERAGEIF(BO205:BO214,"&lt;&gt;#¡DIV/0!")</f>
        <v>#DIV/0!</v>
      </c>
      <c r="BT205" s="2324" t="e">
        <f t="shared" si="99"/>
        <v>#DIV/0!</v>
      </c>
      <c r="BU205" s="2324" t="e">
        <f t="shared" si="99"/>
        <v>#DIV/0!</v>
      </c>
      <c r="BV205" s="2324" t="e">
        <f t="shared" si="99"/>
        <v>#DIV/0!</v>
      </c>
      <c r="BW205" s="2327" t="e">
        <f>+C205*BS205</f>
        <v>#DIV/0!</v>
      </c>
      <c r="BX205" s="2327" t="e">
        <f>+C205*BT205</f>
        <v>#DIV/0!</v>
      </c>
      <c r="BY205" s="2327" t="e">
        <f>+C205*BU205</f>
        <v>#DIV/0!</v>
      </c>
      <c r="BZ205" s="2327" t="e">
        <f>+C205*BV205</f>
        <v>#DIV/0!</v>
      </c>
      <c r="CA205" s="2326" t="e">
        <f>SUM(BW205:BZ214)</f>
        <v>#DIV/0!</v>
      </c>
      <c r="CC205" s="2273" t="e">
        <f t="shared" ref="CC205:CF205" si="100">+Q205/$N$205</f>
        <v>#DIV/0!</v>
      </c>
      <c r="CD205" s="2267" t="e">
        <f t="shared" si="100"/>
        <v>#DIV/0!</v>
      </c>
      <c r="CE205" s="2267" t="e">
        <f t="shared" si="100"/>
        <v>#DIV/0!</v>
      </c>
      <c r="CF205" s="2297" t="e">
        <f t="shared" si="100"/>
        <v>#DIV/0!</v>
      </c>
      <c r="CG205" s="2287" t="e">
        <f>AVERAGE(CC205:CF214)</f>
        <v>#DIV/0!</v>
      </c>
    </row>
    <row r="206" spans="1:85" ht="14.25" customHeight="1">
      <c r="A206" s="2184"/>
      <c r="B206" s="2261"/>
      <c r="C206" s="2254"/>
      <c r="D206" s="2261"/>
      <c r="E206" s="2254"/>
      <c r="F206" s="95"/>
      <c r="G206" s="142"/>
      <c r="H206" s="2150"/>
      <c r="I206" s="97"/>
      <c r="J206" s="98"/>
      <c r="K206" s="98"/>
      <c r="L206" s="98"/>
      <c r="M206" s="2150"/>
      <c r="N206" s="2184"/>
      <c r="O206" s="99"/>
      <c r="P206" s="100"/>
      <c r="Q206" s="2184"/>
      <c r="R206" s="2153"/>
      <c r="S206" s="2153"/>
      <c r="T206" s="2150"/>
      <c r="U206" s="27"/>
      <c r="V206" s="101">
        <v>2</v>
      </c>
      <c r="W206" s="120"/>
      <c r="X206" s="234"/>
      <c r="Y206" s="234"/>
      <c r="Z206" s="95"/>
      <c r="AA206" s="105"/>
      <c r="AB206" s="105"/>
      <c r="AC206" s="105"/>
      <c r="AD206" s="106"/>
      <c r="AE206" s="138"/>
      <c r="AF206" s="107"/>
      <c r="AG206" s="108"/>
      <c r="AH206" s="108"/>
      <c r="AI206" s="108"/>
      <c r="AJ206" s="109"/>
      <c r="AK206" s="110"/>
      <c r="AL206" s="111"/>
      <c r="AM206" s="111"/>
      <c r="AN206" s="112"/>
      <c r="AO206" s="8"/>
      <c r="AP206" s="113"/>
      <c r="AQ206" s="114"/>
      <c r="AR206" s="89"/>
      <c r="AS206" s="245" t="e">
        <f t="shared" si="0"/>
        <v>#DIV/0!</v>
      </c>
      <c r="AT206" s="246" t="e">
        <f t="shared" si="1"/>
        <v>#DIV/0!</v>
      </c>
      <c r="AU206" s="246" t="e">
        <f t="shared" si="2"/>
        <v>#DIV/0!</v>
      </c>
      <c r="AV206" s="246" t="e">
        <f t="shared" si="3"/>
        <v>#DIV/0!</v>
      </c>
      <c r="AW206" s="247" t="e">
        <f t="shared" si="4"/>
        <v>#DIV/0!</v>
      </c>
      <c r="AX206" s="247" t="e">
        <f t="shared" si="5"/>
        <v>#DIV/0!</v>
      </c>
      <c r="AY206" s="247" t="e">
        <f t="shared" si="6"/>
        <v>#DIV/0!</v>
      </c>
      <c r="AZ206" s="247" t="e">
        <f t="shared" si="7"/>
        <v>#DIV/0!</v>
      </c>
      <c r="BA206" s="248" t="e">
        <f t="shared" si="8"/>
        <v>#DIV/0!</v>
      </c>
      <c r="BB206" s="248" t="e">
        <f t="shared" si="9"/>
        <v>#DIV/0!</v>
      </c>
      <c r="BC206" s="248" t="e">
        <f t="shared" si="10"/>
        <v>#DIV/0!</v>
      </c>
      <c r="BD206" s="248" t="e">
        <f t="shared" si="11"/>
        <v>#DIV/0!</v>
      </c>
      <c r="BE206" s="118">
        <v>0.2</v>
      </c>
      <c r="BF206" s="118">
        <v>0.8</v>
      </c>
      <c r="BG206" s="248" t="e">
        <f t="shared" si="12"/>
        <v>#DIV/0!</v>
      </c>
      <c r="BH206" s="248" t="e">
        <f t="shared" si="13"/>
        <v>#DIV/0!</v>
      </c>
      <c r="BI206" s="248" t="e">
        <f t="shared" si="14"/>
        <v>#DIV/0!</v>
      </c>
      <c r="BJ206" s="248" t="e">
        <f t="shared" si="97"/>
        <v>#DIV/0!</v>
      </c>
      <c r="BK206" s="248" t="e">
        <f t="shared" si="97"/>
        <v>#DIV/0!</v>
      </c>
      <c r="BL206" s="248" t="e">
        <f t="shared" si="16"/>
        <v>#DIV/0!</v>
      </c>
      <c r="BM206" s="248" t="e">
        <f t="shared" si="17"/>
        <v>#DIV/0!</v>
      </c>
      <c r="BN206" s="248" t="e">
        <f t="shared" si="18"/>
        <v>#DIV/0!</v>
      </c>
      <c r="BO206" s="248" t="e">
        <f t="shared" si="98"/>
        <v>#DIV/0!</v>
      </c>
      <c r="BP206" s="248" t="e">
        <f t="shared" si="98"/>
        <v>#DIV/0!</v>
      </c>
      <c r="BQ206" s="248" t="e">
        <f t="shared" si="98"/>
        <v>#DIV/0!</v>
      </c>
      <c r="BR206" s="248" t="e">
        <f t="shared" si="98"/>
        <v>#DIV/0!</v>
      </c>
      <c r="BS206" s="2153"/>
      <c r="BT206" s="2153"/>
      <c r="BU206" s="2153"/>
      <c r="BV206" s="2153"/>
      <c r="BW206" s="2153"/>
      <c r="BX206" s="2153"/>
      <c r="BY206" s="2153"/>
      <c r="BZ206" s="2153"/>
      <c r="CA206" s="2150"/>
      <c r="CC206" s="2184"/>
      <c r="CD206" s="2153"/>
      <c r="CE206" s="2153"/>
      <c r="CF206" s="2150"/>
      <c r="CG206" s="2288"/>
    </row>
    <row r="207" spans="1:85" ht="14.25" customHeight="1">
      <c r="A207" s="2184"/>
      <c r="B207" s="2261"/>
      <c r="C207" s="2254"/>
      <c r="D207" s="2261"/>
      <c r="E207" s="2254"/>
      <c r="F207" s="95"/>
      <c r="G207" s="142"/>
      <c r="H207" s="2150"/>
      <c r="I207" s="97"/>
      <c r="J207" s="98"/>
      <c r="K207" s="98"/>
      <c r="L207" s="98"/>
      <c r="M207" s="2150"/>
      <c r="N207" s="2184"/>
      <c r="O207" s="99"/>
      <c r="P207" s="100"/>
      <c r="Q207" s="2184"/>
      <c r="R207" s="2153"/>
      <c r="S207" s="2153"/>
      <c r="T207" s="2150"/>
      <c r="U207" s="27"/>
      <c r="V207" s="101">
        <v>3</v>
      </c>
      <c r="W207" s="120"/>
      <c r="X207" s="234"/>
      <c r="Y207" s="234"/>
      <c r="Z207" s="95"/>
      <c r="AA207" s="105"/>
      <c r="AB207" s="105"/>
      <c r="AC207" s="105"/>
      <c r="AD207" s="106"/>
      <c r="AE207" s="138"/>
      <c r="AF207" s="107"/>
      <c r="AG207" s="108"/>
      <c r="AH207" s="108"/>
      <c r="AI207" s="108"/>
      <c r="AJ207" s="109"/>
      <c r="AK207" s="110"/>
      <c r="AL207" s="111"/>
      <c r="AM207" s="111"/>
      <c r="AN207" s="112"/>
      <c r="AO207" s="8"/>
      <c r="AP207" s="113"/>
      <c r="AQ207" s="114"/>
      <c r="AR207" s="89"/>
      <c r="AS207" s="245" t="e">
        <f t="shared" si="0"/>
        <v>#DIV/0!</v>
      </c>
      <c r="AT207" s="246" t="e">
        <f t="shared" si="1"/>
        <v>#DIV/0!</v>
      </c>
      <c r="AU207" s="246" t="e">
        <f t="shared" si="2"/>
        <v>#DIV/0!</v>
      </c>
      <c r="AV207" s="246" t="e">
        <f t="shared" si="3"/>
        <v>#DIV/0!</v>
      </c>
      <c r="AW207" s="247" t="e">
        <f t="shared" si="4"/>
        <v>#DIV/0!</v>
      </c>
      <c r="AX207" s="247" t="e">
        <f t="shared" si="5"/>
        <v>#DIV/0!</v>
      </c>
      <c r="AY207" s="247" t="e">
        <f t="shared" si="6"/>
        <v>#DIV/0!</v>
      </c>
      <c r="AZ207" s="247" t="e">
        <f t="shared" si="7"/>
        <v>#DIV/0!</v>
      </c>
      <c r="BA207" s="248" t="e">
        <f t="shared" si="8"/>
        <v>#DIV/0!</v>
      </c>
      <c r="BB207" s="248" t="e">
        <f t="shared" si="9"/>
        <v>#DIV/0!</v>
      </c>
      <c r="BC207" s="248" t="e">
        <f t="shared" si="10"/>
        <v>#DIV/0!</v>
      </c>
      <c r="BD207" s="248" t="e">
        <f t="shared" si="11"/>
        <v>#DIV/0!</v>
      </c>
      <c r="BE207" s="118">
        <v>0.2</v>
      </c>
      <c r="BF207" s="118">
        <v>0.8</v>
      </c>
      <c r="BG207" s="248" t="e">
        <f t="shared" si="12"/>
        <v>#DIV/0!</v>
      </c>
      <c r="BH207" s="248" t="e">
        <f t="shared" si="13"/>
        <v>#DIV/0!</v>
      </c>
      <c r="BI207" s="248" t="e">
        <f t="shared" si="14"/>
        <v>#DIV/0!</v>
      </c>
      <c r="BJ207" s="248" t="e">
        <f t="shared" si="97"/>
        <v>#DIV/0!</v>
      </c>
      <c r="BK207" s="248" t="e">
        <f t="shared" si="97"/>
        <v>#DIV/0!</v>
      </c>
      <c r="BL207" s="248" t="e">
        <f t="shared" si="16"/>
        <v>#DIV/0!</v>
      </c>
      <c r="BM207" s="248" t="e">
        <f t="shared" si="17"/>
        <v>#DIV/0!</v>
      </c>
      <c r="BN207" s="248" t="e">
        <f t="shared" si="18"/>
        <v>#DIV/0!</v>
      </c>
      <c r="BO207" s="248" t="e">
        <f t="shared" si="98"/>
        <v>#DIV/0!</v>
      </c>
      <c r="BP207" s="248" t="e">
        <f t="shared" si="98"/>
        <v>#DIV/0!</v>
      </c>
      <c r="BQ207" s="248" t="e">
        <f t="shared" si="98"/>
        <v>#DIV/0!</v>
      </c>
      <c r="BR207" s="248" t="e">
        <f t="shared" si="98"/>
        <v>#DIV/0!</v>
      </c>
      <c r="BS207" s="2153"/>
      <c r="BT207" s="2153"/>
      <c r="BU207" s="2153"/>
      <c r="BV207" s="2153"/>
      <c r="BW207" s="2153"/>
      <c r="BX207" s="2153"/>
      <c r="BY207" s="2153"/>
      <c r="BZ207" s="2153"/>
      <c r="CA207" s="2150"/>
      <c r="CC207" s="2184"/>
      <c r="CD207" s="2153"/>
      <c r="CE207" s="2153"/>
      <c r="CF207" s="2150"/>
      <c r="CG207" s="2288"/>
    </row>
    <row r="208" spans="1:85" ht="14.25" customHeight="1">
      <c r="A208" s="2184"/>
      <c r="B208" s="2261"/>
      <c r="C208" s="2254"/>
      <c r="D208" s="2261"/>
      <c r="E208" s="2254"/>
      <c r="F208" s="95"/>
      <c r="G208" s="142"/>
      <c r="H208" s="2150"/>
      <c r="I208" s="97"/>
      <c r="J208" s="98"/>
      <c r="K208" s="98"/>
      <c r="L208" s="98"/>
      <c r="M208" s="2150"/>
      <c r="N208" s="2184"/>
      <c r="O208" s="99"/>
      <c r="P208" s="100"/>
      <c r="Q208" s="2184"/>
      <c r="R208" s="2153"/>
      <c r="S208" s="2153"/>
      <c r="T208" s="2150"/>
      <c r="U208" s="27"/>
      <c r="V208" s="101">
        <v>4</v>
      </c>
      <c r="W208" s="120"/>
      <c r="X208" s="234"/>
      <c r="Y208" s="234"/>
      <c r="Z208" s="95"/>
      <c r="AA208" s="105"/>
      <c r="AB208" s="105"/>
      <c r="AC208" s="105"/>
      <c r="AD208" s="106"/>
      <c r="AE208" s="138"/>
      <c r="AF208" s="107"/>
      <c r="AG208" s="108"/>
      <c r="AH208" s="108"/>
      <c r="AI208" s="108"/>
      <c r="AJ208" s="109"/>
      <c r="AK208" s="110"/>
      <c r="AL208" s="111"/>
      <c r="AM208" s="111"/>
      <c r="AN208" s="112"/>
      <c r="AO208" s="8"/>
      <c r="AP208" s="113"/>
      <c r="AQ208" s="114"/>
      <c r="AR208" s="89"/>
      <c r="AS208" s="245" t="e">
        <f t="shared" si="0"/>
        <v>#DIV/0!</v>
      </c>
      <c r="AT208" s="246" t="e">
        <f t="shared" si="1"/>
        <v>#DIV/0!</v>
      </c>
      <c r="AU208" s="246" t="e">
        <f t="shared" si="2"/>
        <v>#DIV/0!</v>
      </c>
      <c r="AV208" s="246" t="e">
        <f t="shared" si="3"/>
        <v>#DIV/0!</v>
      </c>
      <c r="AW208" s="247" t="e">
        <f t="shared" si="4"/>
        <v>#DIV/0!</v>
      </c>
      <c r="AX208" s="247" t="e">
        <f t="shared" si="5"/>
        <v>#DIV/0!</v>
      </c>
      <c r="AY208" s="247" t="e">
        <f t="shared" si="6"/>
        <v>#DIV/0!</v>
      </c>
      <c r="AZ208" s="247" t="e">
        <f t="shared" si="7"/>
        <v>#DIV/0!</v>
      </c>
      <c r="BA208" s="248" t="e">
        <f t="shared" si="8"/>
        <v>#DIV/0!</v>
      </c>
      <c r="BB208" s="248" t="e">
        <f t="shared" si="9"/>
        <v>#DIV/0!</v>
      </c>
      <c r="BC208" s="248" t="e">
        <f t="shared" si="10"/>
        <v>#DIV/0!</v>
      </c>
      <c r="BD208" s="248" t="e">
        <f t="shared" si="11"/>
        <v>#DIV/0!</v>
      </c>
      <c r="BE208" s="118">
        <v>0.2</v>
      </c>
      <c r="BF208" s="118">
        <v>0.8</v>
      </c>
      <c r="BG208" s="248" t="e">
        <f t="shared" si="12"/>
        <v>#DIV/0!</v>
      </c>
      <c r="BH208" s="248" t="e">
        <f t="shared" si="13"/>
        <v>#DIV/0!</v>
      </c>
      <c r="BI208" s="248" t="e">
        <f t="shared" si="14"/>
        <v>#DIV/0!</v>
      </c>
      <c r="BJ208" s="248" t="e">
        <f t="shared" si="97"/>
        <v>#DIV/0!</v>
      </c>
      <c r="BK208" s="248" t="e">
        <f t="shared" si="97"/>
        <v>#DIV/0!</v>
      </c>
      <c r="BL208" s="248" t="e">
        <f t="shared" si="16"/>
        <v>#DIV/0!</v>
      </c>
      <c r="BM208" s="248" t="e">
        <f t="shared" si="17"/>
        <v>#DIV/0!</v>
      </c>
      <c r="BN208" s="248" t="e">
        <f t="shared" si="18"/>
        <v>#DIV/0!</v>
      </c>
      <c r="BO208" s="248" t="e">
        <f t="shared" si="98"/>
        <v>#DIV/0!</v>
      </c>
      <c r="BP208" s="248" t="e">
        <f t="shared" si="98"/>
        <v>#DIV/0!</v>
      </c>
      <c r="BQ208" s="248" t="e">
        <f t="shared" si="98"/>
        <v>#DIV/0!</v>
      </c>
      <c r="BR208" s="248" t="e">
        <f t="shared" si="98"/>
        <v>#DIV/0!</v>
      </c>
      <c r="BS208" s="2153"/>
      <c r="BT208" s="2153"/>
      <c r="BU208" s="2153"/>
      <c r="BV208" s="2153"/>
      <c r="BW208" s="2153"/>
      <c r="BX208" s="2153"/>
      <c r="BY208" s="2153"/>
      <c r="BZ208" s="2153"/>
      <c r="CA208" s="2150"/>
      <c r="CC208" s="2184"/>
      <c r="CD208" s="2153"/>
      <c r="CE208" s="2153"/>
      <c r="CF208" s="2150"/>
      <c r="CG208" s="2288"/>
    </row>
    <row r="209" spans="1:85" ht="14.25" customHeight="1">
      <c r="A209" s="2184"/>
      <c r="B209" s="2261"/>
      <c r="C209" s="2254"/>
      <c r="D209" s="2261"/>
      <c r="E209" s="2254"/>
      <c r="F209" s="95"/>
      <c r="G209" s="142"/>
      <c r="H209" s="2150"/>
      <c r="I209" s="97"/>
      <c r="J209" s="98"/>
      <c r="K209" s="98"/>
      <c r="L209" s="98"/>
      <c r="M209" s="2150"/>
      <c r="N209" s="2184"/>
      <c r="O209" s="99"/>
      <c r="P209" s="100"/>
      <c r="Q209" s="2184"/>
      <c r="R209" s="2153"/>
      <c r="S209" s="2153"/>
      <c r="T209" s="2150"/>
      <c r="U209" s="27"/>
      <c r="V209" s="101">
        <v>5</v>
      </c>
      <c r="W209" s="120"/>
      <c r="X209" s="234"/>
      <c r="Y209" s="234"/>
      <c r="Z209" s="95"/>
      <c r="AA209" s="105"/>
      <c r="AB209" s="105"/>
      <c r="AC209" s="105"/>
      <c r="AD209" s="106"/>
      <c r="AE209" s="138"/>
      <c r="AF209" s="107"/>
      <c r="AG209" s="108"/>
      <c r="AH209" s="108"/>
      <c r="AI209" s="108"/>
      <c r="AJ209" s="109"/>
      <c r="AK209" s="110"/>
      <c r="AL209" s="111"/>
      <c r="AM209" s="111"/>
      <c r="AN209" s="112"/>
      <c r="AO209" s="8"/>
      <c r="AP209" s="113"/>
      <c r="AQ209" s="114"/>
      <c r="AR209" s="89"/>
      <c r="AS209" s="245" t="e">
        <f t="shared" si="0"/>
        <v>#DIV/0!</v>
      </c>
      <c r="AT209" s="246" t="e">
        <f t="shared" si="1"/>
        <v>#DIV/0!</v>
      </c>
      <c r="AU209" s="246" t="e">
        <f t="shared" si="2"/>
        <v>#DIV/0!</v>
      </c>
      <c r="AV209" s="246" t="e">
        <f t="shared" si="3"/>
        <v>#DIV/0!</v>
      </c>
      <c r="AW209" s="247" t="e">
        <f t="shared" si="4"/>
        <v>#DIV/0!</v>
      </c>
      <c r="AX209" s="247" t="e">
        <f t="shared" si="5"/>
        <v>#DIV/0!</v>
      </c>
      <c r="AY209" s="247" t="e">
        <f t="shared" si="6"/>
        <v>#DIV/0!</v>
      </c>
      <c r="AZ209" s="247" t="e">
        <f t="shared" si="7"/>
        <v>#DIV/0!</v>
      </c>
      <c r="BA209" s="248" t="e">
        <f t="shared" si="8"/>
        <v>#DIV/0!</v>
      </c>
      <c r="BB209" s="248" t="e">
        <f t="shared" si="9"/>
        <v>#DIV/0!</v>
      </c>
      <c r="BC209" s="248" t="e">
        <f t="shared" si="10"/>
        <v>#DIV/0!</v>
      </c>
      <c r="BD209" s="248" t="e">
        <f t="shared" si="11"/>
        <v>#DIV/0!</v>
      </c>
      <c r="BE209" s="118">
        <v>0.2</v>
      </c>
      <c r="BF209" s="118">
        <v>0.8</v>
      </c>
      <c r="BG209" s="248" t="e">
        <f t="shared" si="12"/>
        <v>#DIV/0!</v>
      </c>
      <c r="BH209" s="248" t="e">
        <f t="shared" si="13"/>
        <v>#DIV/0!</v>
      </c>
      <c r="BI209" s="248" t="e">
        <f t="shared" si="14"/>
        <v>#DIV/0!</v>
      </c>
      <c r="BJ209" s="248" t="e">
        <f t="shared" si="97"/>
        <v>#DIV/0!</v>
      </c>
      <c r="BK209" s="248" t="e">
        <f t="shared" si="97"/>
        <v>#DIV/0!</v>
      </c>
      <c r="BL209" s="248" t="e">
        <f t="shared" si="16"/>
        <v>#DIV/0!</v>
      </c>
      <c r="BM209" s="248" t="e">
        <f t="shared" si="17"/>
        <v>#DIV/0!</v>
      </c>
      <c r="BN209" s="248" t="e">
        <f t="shared" si="18"/>
        <v>#DIV/0!</v>
      </c>
      <c r="BO209" s="248" t="e">
        <f t="shared" si="98"/>
        <v>#DIV/0!</v>
      </c>
      <c r="BP209" s="248" t="e">
        <f t="shared" si="98"/>
        <v>#DIV/0!</v>
      </c>
      <c r="BQ209" s="248" t="e">
        <f t="shared" si="98"/>
        <v>#DIV/0!</v>
      </c>
      <c r="BR209" s="248" t="e">
        <f t="shared" si="98"/>
        <v>#DIV/0!</v>
      </c>
      <c r="BS209" s="2153"/>
      <c r="BT209" s="2153"/>
      <c r="BU209" s="2153"/>
      <c r="BV209" s="2153"/>
      <c r="BW209" s="2153"/>
      <c r="BX209" s="2153"/>
      <c r="BY209" s="2153"/>
      <c r="BZ209" s="2153"/>
      <c r="CA209" s="2150"/>
      <c r="CC209" s="2184"/>
      <c r="CD209" s="2153"/>
      <c r="CE209" s="2153"/>
      <c r="CF209" s="2150"/>
      <c r="CG209" s="2288"/>
    </row>
    <row r="210" spans="1:85" ht="14.25" customHeight="1">
      <c r="A210" s="2184"/>
      <c r="B210" s="2261"/>
      <c r="C210" s="2254"/>
      <c r="D210" s="2261"/>
      <c r="E210" s="2254"/>
      <c r="F210" s="95"/>
      <c r="G210" s="142"/>
      <c r="H210" s="2150"/>
      <c r="I210" s="97"/>
      <c r="J210" s="98"/>
      <c r="K210" s="98"/>
      <c r="L210" s="98"/>
      <c r="M210" s="2150"/>
      <c r="N210" s="2184"/>
      <c r="O210" s="99"/>
      <c r="P210" s="100"/>
      <c r="Q210" s="2184"/>
      <c r="R210" s="2153"/>
      <c r="S210" s="2153"/>
      <c r="T210" s="2150"/>
      <c r="U210" s="27"/>
      <c r="V210" s="101">
        <v>6</v>
      </c>
      <c r="W210" s="120"/>
      <c r="X210" s="234"/>
      <c r="Y210" s="234"/>
      <c r="Z210" s="95"/>
      <c r="AA210" s="105"/>
      <c r="AB210" s="105"/>
      <c r="AC210" s="105"/>
      <c r="AD210" s="106"/>
      <c r="AE210" s="138"/>
      <c r="AF210" s="107"/>
      <c r="AG210" s="108"/>
      <c r="AH210" s="108"/>
      <c r="AI210" s="108"/>
      <c r="AJ210" s="109"/>
      <c r="AK210" s="110"/>
      <c r="AL210" s="111"/>
      <c r="AM210" s="111"/>
      <c r="AN210" s="112"/>
      <c r="AO210" s="8"/>
      <c r="AP210" s="113"/>
      <c r="AQ210" s="114"/>
      <c r="AR210" s="89"/>
      <c r="AS210" s="245" t="e">
        <f t="shared" si="0"/>
        <v>#DIV/0!</v>
      </c>
      <c r="AT210" s="246" t="e">
        <f t="shared" si="1"/>
        <v>#DIV/0!</v>
      </c>
      <c r="AU210" s="246" t="e">
        <f t="shared" si="2"/>
        <v>#DIV/0!</v>
      </c>
      <c r="AV210" s="246" t="e">
        <f t="shared" si="3"/>
        <v>#DIV/0!</v>
      </c>
      <c r="AW210" s="247" t="e">
        <f t="shared" si="4"/>
        <v>#DIV/0!</v>
      </c>
      <c r="AX210" s="247" t="e">
        <f t="shared" si="5"/>
        <v>#DIV/0!</v>
      </c>
      <c r="AY210" s="247" t="e">
        <f t="shared" si="6"/>
        <v>#DIV/0!</v>
      </c>
      <c r="AZ210" s="247" t="e">
        <f t="shared" si="7"/>
        <v>#DIV/0!</v>
      </c>
      <c r="BA210" s="248" t="e">
        <f t="shared" si="8"/>
        <v>#DIV/0!</v>
      </c>
      <c r="BB210" s="248" t="e">
        <f t="shared" si="9"/>
        <v>#DIV/0!</v>
      </c>
      <c r="BC210" s="248" t="e">
        <f t="shared" si="10"/>
        <v>#DIV/0!</v>
      </c>
      <c r="BD210" s="248" t="e">
        <f t="shared" si="11"/>
        <v>#DIV/0!</v>
      </c>
      <c r="BE210" s="118">
        <v>0.2</v>
      </c>
      <c r="BF210" s="118">
        <v>0.8</v>
      </c>
      <c r="BG210" s="248" t="e">
        <f t="shared" si="12"/>
        <v>#DIV/0!</v>
      </c>
      <c r="BH210" s="248" t="e">
        <f t="shared" si="13"/>
        <v>#DIV/0!</v>
      </c>
      <c r="BI210" s="248" t="e">
        <f t="shared" si="14"/>
        <v>#DIV/0!</v>
      </c>
      <c r="BJ210" s="248" t="e">
        <f t="shared" si="97"/>
        <v>#DIV/0!</v>
      </c>
      <c r="BK210" s="248" t="e">
        <f t="shared" si="97"/>
        <v>#DIV/0!</v>
      </c>
      <c r="BL210" s="248" t="e">
        <f t="shared" si="16"/>
        <v>#DIV/0!</v>
      </c>
      <c r="BM210" s="248" t="e">
        <f t="shared" si="17"/>
        <v>#DIV/0!</v>
      </c>
      <c r="BN210" s="248" t="e">
        <f t="shared" si="18"/>
        <v>#DIV/0!</v>
      </c>
      <c r="BO210" s="248" t="e">
        <f t="shared" si="98"/>
        <v>#DIV/0!</v>
      </c>
      <c r="BP210" s="248" t="e">
        <f t="shared" si="98"/>
        <v>#DIV/0!</v>
      </c>
      <c r="BQ210" s="248" t="e">
        <f t="shared" si="98"/>
        <v>#DIV/0!</v>
      </c>
      <c r="BR210" s="248" t="e">
        <f t="shared" si="98"/>
        <v>#DIV/0!</v>
      </c>
      <c r="BS210" s="2153"/>
      <c r="BT210" s="2153"/>
      <c r="BU210" s="2153"/>
      <c r="BV210" s="2153"/>
      <c r="BW210" s="2153"/>
      <c r="BX210" s="2153"/>
      <c r="BY210" s="2153"/>
      <c r="BZ210" s="2153"/>
      <c r="CA210" s="2150"/>
      <c r="CC210" s="2184"/>
      <c r="CD210" s="2153"/>
      <c r="CE210" s="2153"/>
      <c r="CF210" s="2150"/>
      <c r="CG210" s="2288"/>
    </row>
    <row r="211" spans="1:85" ht="14.25" customHeight="1">
      <c r="A211" s="2184"/>
      <c r="B211" s="2261"/>
      <c r="C211" s="2254"/>
      <c r="D211" s="2261"/>
      <c r="E211" s="2254"/>
      <c r="F211" s="95"/>
      <c r="G211" s="142"/>
      <c r="H211" s="2150"/>
      <c r="I211" s="97"/>
      <c r="J211" s="98"/>
      <c r="K211" s="98"/>
      <c r="L211" s="98"/>
      <c r="M211" s="2150"/>
      <c r="N211" s="2184"/>
      <c r="O211" s="99"/>
      <c r="P211" s="100"/>
      <c r="Q211" s="2184"/>
      <c r="R211" s="2153"/>
      <c r="S211" s="2153"/>
      <c r="T211" s="2150"/>
      <c r="U211" s="27"/>
      <c r="V211" s="101">
        <v>7</v>
      </c>
      <c r="W211" s="120"/>
      <c r="X211" s="234"/>
      <c r="Y211" s="234"/>
      <c r="Z211" s="95"/>
      <c r="AA211" s="105"/>
      <c r="AB211" s="105"/>
      <c r="AC211" s="105"/>
      <c r="AD211" s="106"/>
      <c r="AE211" s="138"/>
      <c r="AF211" s="107"/>
      <c r="AG211" s="108"/>
      <c r="AH211" s="108"/>
      <c r="AI211" s="108"/>
      <c r="AJ211" s="109"/>
      <c r="AK211" s="110"/>
      <c r="AL211" s="111"/>
      <c r="AM211" s="111"/>
      <c r="AN211" s="112"/>
      <c r="AO211" s="8"/>
      <c r="AP211" s="113"/>
      <c r="AQ211" s="114"/>
      <c r="AR211" s="89"/>
      <c r="AS211" s="245" t="e">
        <f t="shared" si="0"/>
        <v>#DIV/0!</v>
      </c>
      <c r="AT211" s="246" t="e">
        <f t="shared" si="1"/>
        <v>#DIV/0!</v>
      </c>
      <c r="AU211" s="246" t="e">
        <f t="shared" si="2"/>
        <v>#DIV/0!</v>
      </c>
      <c r="AV211" s="246" t="e">
        <f t="shared" si="3"/>
        <v>#DIV/0!</v>
      </c>
      <c r="AW211" s="247" t="e">
        <f t="shared" si="4"/>
        <v>#DIV/0!</v>
      </c>
      <c r="AX211" s="247" t="e">
        <f t="shared" si="5"/>
        <v>#DIV/0!</v>
      </c>
      <c r="AY211" s="247" t="e">
        <f t="shared" si="6"/>
        <v>#DIV/0!</v>
      </c>
      <c r="AZ211" s="247" t="e">
        <f t="shared" si="7"/>
        <v>#DIV/0!</v>
      </c>
      <c r="BA211" s="248" t="e">
        <f t="shared" si="8"/>
        <v>#DIV/0!</v>
      </c>
      <c r="BB211" s="248" t="e">
        <f t="shared" si="9"/>
        <v>#DIV/0!</v>
      </c>
      <c r="BC211" s="248" t="e">
        <f t="shared" si="10"/>
        <v>#DIV/0!</v>
      </c>
      <c r="BD211" s="248" t="e">
        <f t="shared" si="11"/>
        <v>#DIV/0!</v>
      </c>
      <c r="BE211" s="118">
        <v>0.2</v>
      </c>
      <c r="BF211" s="118">
        <v>0.8</v>
      </c>
      <c r="BG211" s="248" t="e">
        <f t="shared" si="12"/>
        <v>#DIV/0!</v>
      </c>
      <c r="BH211" s="248" t="e">
        <f t="shared" si="13"/>
        <v>#DIV/0!</v>
      </c>
      <c r="BI211" s="248" t="e">
        <f t="shared" si="14"/>
        <v>#DIV/0!</v>
      </c>
      <c r="BJ211" s="248" t="e">
        <f t="shared" si="97"/>
        <v>#DIV/0!</v>
      </c>
      <c r="BK211" s="248" t="e">
        <f t="shared" si="97"/>
        <v>#DIV/0!</v>
      </c>
      <c r="BL211" s="248" t="e">
        <f t="shared" si="16"/>
        <v>#DIV/0!</v>
      </c>
      <c r="BM211" s="248" t="e">
        <f t="shared" si="17"/>
        <v>#DIV/0!</v>
      </c>
      <c r="BN211" s="248" t="e">
        <f t="shared" si="18"/>
        <v>#DIV/0!</v>
      </c>
      <c r="BO211" s="248" t="e">
        <f t="shared" si="98"/>
        <v>#DIV/0!</v>
      </c>
      <c r="BP211" s="248" t="e">
        <f t="shared" si="98"/>
        <v>#DIV/0!</v>
      </c>
      <c r="BQ211" s="248" t="e">
        <f t="shared" si="98"/>
        <v>#DIV/0!</v>
      </c>
      <c r="BR211" s="248" t="e">
        <f t="shared" si="98"/>
        <v>#DIV/0!</v>
      </c>
      <c r="BS211" s="2153"/>
      <c r="BT211" s="2153"/>
      <c r="BU211" s="2153"/>
      <c r="BV211" s="2153"/>
      <c r="BW211" s="2153"/>
      <c r="BX211" s="2153"/>
      <c r="BY211" s="2153"/>
      <c r="BZ211" s="2153"/>
      <c r="CA211" s="2150"/>
      <c r="CC211" s="2184"/>
      <c r="CD211" s="2153"/>
      <c r="CE211" s="2153"/>
      <c r="CF211" s="2150"/>
      <c r="CG211" s="2288"/>
    </row>
    <row r="212" spans="1:85" ht="14.25" customHeight="1">
      <c r="A212" s="2184"/>
      <c r="B212" s="2261"/>
      <c r="C212" s="2254"/>
      <c r="D212" s="2261"/>
      <c r="E212" s="2254"/>
      <c r="F212" s="95"/>
      <c r="G212" s="142"/>
      <c r="H212" s="2150"/>
      <c r="I212" s="97"/>
      <c r="J212" s="98"/>
      <c r="K212" s="98"/>
      <c r="L212" s="98"/>
      <c r="M212" s="2150"/>
      <c r="N212" s="2184"/>
      <c r="O212" s="99"/>
      <c r="P212" s="100"/>
      <c r="Q212" s="2184"/>
      <c r="R212" s="2153"/>
      <c r="S212" s="2153"/>
      <c r="T212" s="2150"/>
      <c r="U212" s="27"/>
      <c r="V212" s="101">
        <v>8</v>
      </c>
      <c r="W212" s="120"/>
      <c r="X212" s="234"/>
      <c r="Y212" s="234"/>
      <c r="Z212" s="95"/>
      <c r="AA212" s="105"/>
      <c r="AB212" s="105"/>
      <c r="AC212" s="105"/>
      <c r="AD212" s="106"/>
      <c r="AE212" s="138"/>
      <c r="AF212" s="107"/>
      <c r="AG212" s="108"/>
      <c r="AH212" s="108"/>
      <c r="AI212" s="108"/>
      <c r="AJ212" s="109"/>
      <c r="AK212" s="110"/>
      <c r="AL212" s="111"/>
      <c r="AM212" s="111"/>
      <c r="AN212" s="112"/>
      <c r="AO212" s="8"/>
      <c r="AP212" s="113"/>
      <c r="AQ212" s="114"/>
      <c r="AR212" s="89"/>
      <c r="AS212" s="245" t="e">
        <f t="shared" si="0"/>
        <v>#DIV/0!</v>
      </c>
      <c r="AT212" s="246" t="e">
        <f t="shared" si="1"/>
        <v>#DIV/0!</v>
      </c>
      <c r="AU212" s="246" t="e">
        <f t="shared" si="2"/>
        <v>#DIV/0!</v>
      </c>
      <c r="AV212" s="246" t="e">
        <f t="shared" si="3"/>
        <v>#DIV/0!</v>
      </c>
      <c r="AW212" s="247" t="e">
        <f t="shared" si="4"/>
        <v>#DIV/0!</v>
      </c>
      <c r="AX212" s="247" t="e">
        <f t="shared" si="5"/>
        <v>#DIV/0!</v>
      </c>
      <c r="AY212" s="247" t="e">
        <f t="shared" si="6"/>
        <v>#DIV/0!</v>
      </c>
      <c r="AZ212" s="247" t="e">
        <f t="shared" si="7"/>
        <v>#DIV/0!</v>
      </c>
      <c r="BA212" s="248" t="e">
        <f t="shared" si="8"/>
        <v>#DIV/0!</v>
      </c>
      <c r="BB212" s="248" t="e">
        <f t="shared" si="9"/>
        <v>#DIV/0!</v>
      </c>
      <c r="BC212" s="248" t="e">
        <f t="shared" si="10"/>
        <v>#DIV/0!</v>
      </c>
      <c r="BD212" s="248" t="e">
        <f t="shared" si="11"/>
        <v>#DIV/0!</v>
      </c>
      <c r="BE212" s="118">
        <v>0.2</v>
      </c>
      <c r="BF212" s="118">
        <v>0.8</v>
      </c>
      <c r="BG212" s="248" t="e">
        <f t="shared" si="12"/>
        <v>#DIV/0!</v>
      </c>
      <c r="BH212" s="248" t="e">
        <f t="shared" si="13"/>
        <v>#DIV/0!</v>
      </c>
      <c r="BI212" s="248" t="e">
        <f t="shared" si="14"/>
        <v>#DIV/0!</v>
      </c>
      <c r="BJ212" s="248" t="e">
        <f t="shared" si="97"/>
        <v>#DIV/0!</v>
      </c>
      <c r="BK212" s="248" t="e">
        <f t="shared" si="97"/>
        <v>#DIV/0!</v>
      </c>
      <c r="BL212" s="248" t="e">
        <f t="shared" si="16"/>
        <v>#DIV/0!</v>
      </c>
      <c r="BM212" s="248" t="e">
        <f t="shared" si="17"/>
        <v>#DIV/0!</v>
      </c>
      <c r="BN212" s="248" t="e">
        <f t="shared" si="18"/>
        <v>#DIV/0!</v>
      </c>
      <c r="BO212" s="248" t="e">
        <f t="shared" si="98"/>
        <v>#DIV/0!</v>
      </c>
      <c r="BP212" s="248" t="e">
        <f t="shared" si="98"/>
        <v>#DIV/0!</v>
      </c>
      <c r="BQ212" s="248" t="e">
        <f t="shared" si="98"/>
        <v>#DIV/0!</v>
      </c>
      <c r="BR212" s="248" t="e">
        <f t="shared" si="98"/>
        <v>#DIV/0!</v>
      </c>
      <c r="BS212" s="2153"/>
      <c r="BT212" s="2153"/>
      <c r="BU212" s="2153"/>
      <c r="BV212" s="2153"/>
      <c r="BW212" s="2153"/>
      <c r="BX212" s="2153"/>
      <c r="BY212" s="2153"/>
      <c r="BZ212" s="2153"/>
      <c r="CA212" s="2150"/>
      <c r="CC212" s="2184"/>
      <c r="CD212" s="2153"/>
      <c r="CE212" s="2153"/>
      <c r="CF212" s="2150"/>
      <c r="CG212" s="2288"/>
    </row>
    <row r="213" spans="1:85" ht="14.25" customHeight="1">
      <c r="A213" s="2184"/>
      <c r="B213" s="2261"/>
      <c r="C213" s="2254"/>
      <c r="D213" s="2261"/>
      <c r="E213" s="2254"/>
      <c r="F213" s="95"/>
      <c r="G213" s="142"/>
      <c r="H213" s="2150"/>
      <c r="I213" s="97"/>
      <c r="J213" s="98"/>
      <c r="K213" s="98"/>
      <c r="L213" s="98"/>
      <c r="M213" s="2150"/>
      <c r="N213" s="2184"/>
      <c r="O213" s="99"/>
      <c r="P213" s="100"/>
      <c r="Q213" s="2184"/>
      <c r="R213" s="2153"/>
      <c r="S213" s="2153"/>
      <c r="T213" s="2150"/>
      <c r="U213" s="27"/>
      <c r="V213" s="101">
        <v>9</v>
      </c>
      <c r="W213" s="120"/>
      <c r="X213" s="234"/>
      <c r="Y213" s="234"/>
      <c r="Z213" s="95"/>
      <c r="AA213" s="105"/>
      <c r="AB213" s="105"/>
      <c r="AC213" s="105"/>
      <c r="AD213" s="106"/>
      <c r="AE213" s="138"/>
      <c r="AF213" s="107"/>
      <c r="AG213" s="108"/>
      <c r="AH213" s="108"/>
      <c r="AI213" s="108"/>
      <c r="AJ213" s="109"/>
      <c r="AK213" s="110"/>
      <c r="AL213" s="111"/>
      <c r="AM213" s="111"/>
      <c r="AN213" s="112"/>
      <c r="AO213" s="8"/>
      <c r="AP213" s="113"/>
      <c r="AQ213" s="114"/>
      <c r="AR213" s="89"/>
      <c r="AS213" s="245" t="e">
        <f t="shared" si="0"/>
        <v>#DIV/0!</v>
      </c>
      <c r="AT213" s="246" t="e">
        <f t="shared" si="1"/>
        <v>#DIV/0!</v>
      </c>
      <c r="AU213" s="246" t="e">
        <f t="shared" si="2"/>
        <v>#DIV/0!</v>
      </c>
      <c r="AV213" s="246" t="e">
        <f t="shared" si="3"/>
        <v>#DIV/0!</v>
      </c>
      <c r="AW213" s="247" t="e">
        <f t="shared" si="4"/>
        <v>#DIV/0!</v>
      </c>
      <c r="AX213" s="247" t="e">
        <f t="shared" si="5"/>
        <v>#DIV/0!</v>
      </c>
      <c r="AY213" s="247" t="e">
        <f t="shared" si="6"/>
        <v>#DIV/0!</v>
      </c>
      <c r="AZ213" s="247" t="e">
        <f t="shared" si="7"/>
        <v>#DIV/0!</v>
      </c>
      <c r="BA213" s="248" t="e">
        <f t="shared" si="8"/>
        <v>#DIV/0!</v>
      </c>
      <c r="BB213" s="248" t="e">
        <f t="shared" si="9"/>
        <v>#DIV/0!</v>
      </c>
      <c r="BC213" s="248" t="e">
        <f t="shared" si="10"/>
        <v>#DIV/0!</v>
      </c>
      <c r="BD213" s="248" t="e">
        <f t="shared" si="11"/>
        <v>#DIV/0!</v>
      </c>
      <c r="BE213" s="118">
        <v>0.2</v>
      </c>
      <c r="BF213" s="118">
        <v>0.8</v>
      </c>
      <c r="BG213" s="248" t="e">
        <f t="shared" si="12"/>
        <v>#DIV/0!</v>
      </c>
      <c r="BH213" s="248" t="e">
        <f t="shared" si="13"/>
        <v>#DIV/0!</v>
      </c>
      <c r="BI213" s="248" t="e">
        <f t="shared" si="14"/>
        <v>#DIV/0!</v>
      </c>
      <c r="BJ213" s="248" t="e">
        <f t="shared" si="97"/>
        <v>#DIV/0!</v>
      </c>
      <c r="BK213" s="248" t="e">
        <f t="shared" si="97"/>
        <v>#DIV/0!</v>
      </c>
      <c r="BL213" s="248" t="e">
        <f t="shared" si="16"/>
        <v>#DIV/0!</v>
      </c>
      <c r="BM213" s="248" t="e">
        <f t="shared" si="17"/>
        <v>#DIV/0!</v>
      </c>
      <c r="BN213" s="248" t="e">
        <f t="shared" si="18"/>
        <v>#DIV/0!</v>
      </c>
      <c r="BO213" s="248" t="e">
        <f t="shared" si="98"/>
        <v>#DIV/0!</v>
      </c>
      <c r="BP213" s="248" t="e">
        <f t="shared" si="98"/>
        <v>#DIV/0!</v>
      </c>
      <c r="BQ213" s="248" t="e">
        <f t="shared" si="98"/>
        <v>#DIV/0!</v>
      </c>
      <c r="BR213" s="248" t="e">
        <f t="shared" si="98"/>
        <v>#DIV/0!</v>
      </c>
      <c r="BS213" s="2153"/>
      <c r="BT213" s="2153"/>
      <c r="BU213" s="2153"/>
      <c r="BV213" s="2153"/>
      <c r="BW213" s="2153"/>
      <c r="BX213" s="2153"/>
      <c r="BY213" s="2153"/>
      <c r="BZ213" s="2153"/>
      <c r="CA213" s="2150"/>
      <c r="CC213" s="2184"/>
      <c r="CD213" s="2153"/>
      <c r="CE213" s="2153"/>
      <c r="CF213" s="2150"/>
      <c r="CG213" s="2288"/>
    </row>
    <row r="214" spans="1:85" ht="14.25" customHeight="1" thickBot="1">
      <c r="A214" s="2179"/>
      <c r="B214" s="2200"/>
      <c r="C214" s="2201"/>
      <c r="D214" s="2200"/>
      <c r="E214" s="2201"/>
      <c r="F214" s="150"/>
      <c r="G214" s="151"/>
      <c r="H214" s="2151"/>
      <c r="I214" s="121"/>
      <c r="J214" s="122"/>
      <c r="K214" s="122"/>
      <c r="L214" s="122"/>
      <c r="M214" s="2151"/>
      <c r="N214" s="2179"/>
      <c r="O214" s="123"/>
      <c r="P214" s="124"/>
      <c r="Q214" s="2179"/>
      <c r="R214" s="2154"/>
      <c r="S214" s="2154"/>
      <c r="T214" s="2151"/>
      <c r="U214" s="27"/>
      <c r="V214" s="168">
        <v>10</v>
      </c>
      <c r="W214" s="179"/>
      <c r="X214" s="235"/>
      <c r="Y214" s="235"/>
      <c r="Z214" s="150"/>
      <c r="AA214" s="126"/>
      <c r="AB214" s="126"/>
      <c r="AC214" s="126"/>
      <c r="AD214" s="127"/>
      <c r="AE214" s="138"/>
      <c r="AF214" s="154"/>
      <c r="AG214" s="156"/>
      <c r="AH214" s="156"/>
      <c r="AI214" s="156"/>
      <c r="AJ214" s="157"/>
      <c r="AK214" s="128"/>
      <c r="AL214" s="129"/>
      <c r="AM214" s="129"/>
      <c r="AN214" s="130"/>
      <c r="AO214" s="8"/>
      <c r="AP214" s="131"/>
      <c r="AQ214" s="132"/>
      <c r="AR214" s="89"/>
      <c r="AS214" s="249" t="e">
        <f t="shared" si="0"/>
        <v>#DIV/0!</v>
      </c>
      <c r="AT214" s="250" t="e">
        <f t="shared" si="1"/>
        <v>#DIV/0!</v>
      </c>
      <c r="AU214" s="250" t="e">
        <f t="shared" si="2"/>
        <v>#DIV/0!</v>
      </c>
      <c r="AV214" s="250" t="e">
        <f t="shared" si="3"/>
        <v>#DIV/0!</v>
      </c>
      <c r="AW214" s="251" t="e">
        <f t="shared" si="4"/>
        <v>#DIV/0!</v>
      </c>
      <c r="AX214" s="251" t="e">
        <f t="shared" si="5"/>
        <v>#DIV/0!</v>
      </c>
      <c r="AY214" s="251" t="e">
        <f t="shared" si="6"/>
        <v>#DIV/0!</v>
      </c>
      <c r="AZ214" s="251" t="e">
        <f t="shared" si="7"/>
        <v>#DIV/0!</v>
      </c>
      <c r="BA214" s="252" t="e">
        <f t="shared" si="8"/>
        <v>#DIV/0!</v>
      </c>
      <c r="BB214" s="252" t="e">
        <f t="shared" si="9"/>
        <v>#DIV/0!</v>
      </c>
      <c r="BC214" s="252" t="e">
        <f t="shared" si="10"/>
        <v>#DIV/0!</v>
      </c>
      <c r="BD214" s="252" t="e">
        <f t="shared" si="11"/>
        <v>#DIV/0!</v>
      </c>
      <c r="BE214" s="159">
        <v>0.2</v>
      </c>
      <c r="BF214" s="159">
        <v>0.8</v>
      </c>
      <c r="BG214" s="252" t="e">
        <f t="shared" si="12"/>
        <v>#DIV/0!</v>
      </c>
      <c r="BH214" s="252" t="e">
        <f t="shared" si="13"/>
        <v>#DIV/0!</v>
      </c>
      <c r="BI214" s="252" t="e">
        <f t="shared" si="14"/>
        <v>#DIV/0!</v>
      </c>
      <c r="BJ214" s="252" t="e">
        <f t="shared" si="97"/>
        <v>#DIV/0!</v>
      </c>
      <c r="BK214" s="252" t="e">
        <f t="shared" si="97"/>
        <v>#DIV/0!</v>
      </c>
      <c r="BL214" s="252" t="e">
        <f t="shared" si="16"/>
        <v>#DIV/0!</v>
      </c>
      <c r="BM214" s="252" t="e">
        <f t="shared" si="17"/>
        <v>#DIV/0!</v>
      </c>
      <c r="BN214" s="252" t="e">
        <f t="shared" si="18"/>
        <v>#DIV/0!</v>
      </c>
      <c r="BO214" s="252" t="e">
        <f t="shared" si="98"/>
        <v>#DIV/0!</v>
      </c>
      <c r="BP214" s="252" t="e">
        <f t="shared" si="98"/>
        <v>#DIV/0!</v>
      </c>
      <c r="BQ214" s="252" t="e">
        <f t="shared" si="98"/>
        <v>#DIV/0!</v>
      </c>
      <c r="BR214" s="252" t="e">
        <f t="shared" si="98"/>
        <v>#DIV/0!</v>
      </c>
      <c r="BS214" s="2154"/>
      <c r="BT214" s="2154"/>
      <c r="BU214" s="2154"/>
      <c r="BV214" s="2154"/>
      <c r="BW214" s="2154"/>
      <c r="BX214" s="2154"/>
      <c r="BY214" s="2154"/>
      <c r="BZ214" s="2154"/>
      <c r="CA214" s="2151"/>
      <c r="CC214" s="2179"/>
      <c r="CD214" s="2154"/>
      <c r="CE214" s="2154"/>
      <c r="CF214" s="2151"/>
      <c r="CG214" s="2289"/>
    </row>
    <row r="215" spans="1:85" ht="14.25" customHeight="1">
      <c r="A215" s="2124">
        <v>27</v>
      </c>
      <c r="B215" s="2127"/>
      <c r="C215" s="2252"/>
      <c r="D215" s="2325"/>
      <c r="E215" s="2252"/>
      <c r="F215" s="66"/>
      <c r="G215" s="135"/>
      <c r="H215" s="2139"/>
      <c r="I215" s="69"/>
      <c r="J215" s="70"/>
      <c r="K215" s="70"/>
      <c r="L215" s="70"/>
      <c r="M215" s="2328"/>
      <c r="N215" s="2263">
        <f>+P215+P216+P217+P218+P219+P220+P221+P222+P223+P224</f>
        <v>0</v>
      </c>
      <c r="O215" s="72"/>
      <c r="P215" s="73"/>
      <c r="Q215" s="2264"/>
      <c r="R215" s="2265"/>
      <c r="S215" s="2265"/>
      <c r="T215" s="2266"/>
      <c r="U215" s="27"/>
      <c r="V215" s="75">
        <v>1</v>
      </c>
      <c r="W215" s="72"/>
      <c r="X215" s="236"/>
      <c r="Y215" s="236"/>
      <c r="Z215" s="66"/>
      <c r="AA215" s="79"/>
      <c r="AB215" s="79"/>
      <c r="AC215" s="79"/>
      <c r="AD215" s="80"/>
      <c r="AE215" s="138"/>
      <c r="AF215" s="81"/>
      <c r="AG215" s="82"/>
      <c r="AH215" s="82"/>
      <c r="AI215" s="82"/>
      <c r="AJ215" s="83"/>
      <c r="AK215" s="84"/>
      <c r="AL215" s="85"/>
      <c r="AM215" s="85"/>
      <c r="AN215" s="86"/>
      <c r="AO215" s="8"/>
      <c r="AP215" s="87"/>
      <c r="AQ215" s="88"/>
      <c r="AR215" s="89"/>
      <c r="AS215" s="241" t="e">
        <f t="shared" si="0"/>
        <v>#DIV/0!</v>
      </c>
      <c r="AT215" s="242" t="e">
        <f t="shared" si="1"/>
        <v>#DIV/0!</v>
      </c>
      <c r="AU215" s="242" t="e">
        <f t="shared" si="2"/>
        <v>#DIV/0!</v>
      </c>
      <c r="AV215" s="242" t="e">
        <f t="shared" si="3"/>
        <v>#DIV/0!</v>
      </c>
      <c r="AW215" s="243" t="e">
        <f t="shared" si="4"/>
        <v>#DIV/0!</v>
      </c>
      <c r="AX215" s="243" t="e">
        <f t="shared" si="5"/>
        <v>#DIV/0!</v>
      </c>
      <c r="AY215" s="243" t="e">
        <f t="shared" si="6"/>
        <v>#DIV/0!</v>
      </c>
      <c r="AZ215" s="243" t="e">
        <f t="shared" si="7"/>
        <v>#DIV/0!</v>
      </c>
      <c r="BA215" s="244" t="e">
        <f t="shared" si="8"/>
        <v>#DIV/0!</v>
      </c>
      <c r="BB215" s="244" t="e">
        <f t="shared" si="9"/>
        <v>#DIV/0!</v>
      </c>
      <c r="BC215" s="244" t="e">
        <f t="shared" si="10"/>
        <v>#DIV/0!</v>
      </c>
      <c r="BD215" s="244" t="e">
        <f t="shared" si="11"/>
        <v>#DIV/0!</v>
      </c>
      <c r="BE215" s="94">
        <v>0.2</v>
      </c>
      <c r="BF215" s="94">
        <v>0.8</v>
      </c>
      <c r="BG215" s="244" t="e">
        <f t="shared" si="12"/>
        <v>#DIV/0!</v>
      </c>
      <c r="BH215" s="244" t="e">
        <f t="shared" si="13"/>
        <v>#DIV/0!</v>
      </c>
      <c r="BI215" s="244" t="e">
        <f t="shared" si="14"/>
        <v>#DIV/0!</v>
      </c>
      <c r="BJ215" s="244" t="e">
        <f t="shared" si="97"/>
        <v>#DIV/0!</v>
      </c>
      <c r="BK215" s="244" t="e">
        <f t="shared" si="97"/>
        <v>#DIV/0!</v>
      </c>
      <c r="BL215" s="244" t="e">
        <f t="shared" si="16"/>
        <v>#DIV/0!</v>
      </c>
      <c r="BM215" s="244" t="e">
        <f t="shared" si="17"/>
        <v>#DIV/0!</v>
      </c>
      <c r="BN215" s="244" t="e">
        <f t="shared" si="18"/>
        <v>#DIV/0!</v>
      </c>
      <c r="BO215" s="244" t="e">
        <f t="shared" si="98"/>
        <v>#DIV/0!</v>
      </c>
      <c r="BP215" s="244" t="e">
        <f t="shared" si="98"/>
        <v>#DIV/0!</v>
      </c>
      <c r="BQ215" s="244" t="e">
        <f t="shared" si="98"/>
        <v>#DIV/0!</v>
      </c>
      <c r="BR215" s="244" t="e">
        <f t="shared" si="98"/>
        <v>#DIV/0!</v>
      </c>
      <c r="BS215" s="2324" t="e">
        <f t="shared" ref="BS215:BV215" si="101">AVERAGEIF(BO215:BO224,"&lt;&gt;#¡DIV/0!")</f>
        <v>#DIV/0!</v>
      </c>
      <c r="BT215" s="2324" t="e">
        <f t="shared" si="101"/>
        <v>#DIV/0!</v>
      </c>
      <c r="BU215" s="2324" t="e">
        <f t="shared" si="101"/>
        <v>#DIV/0!</v>
      </c>
      <c r="BV215" s="2324" t="e">
        <f t="shared" si="101"/>
        <v>#DIV/0!</v>
      </c>
      <c r="BW215" s="2327" t="e">
        <f>+C215*BS215</f>
        <v>#DIV/0!</v>
      </c>
      <c r="BX215" s="2327" t="e">
        <f>+C215*BT215</f>
        <v>#DIV/0!</v>
      </c>
      <c r="BY215" s="2327" t="e">
        <f>+C215*BU215</f>
        <v>#DIV/0!</v>
      </c>
      <c r="BZ215" s="2327" t="e">
        <f>+C215*BV215</f>
        <v>#DIV/0!</v>
      </c>
      <c r="CA215" s="2326" t="e">
        <f>SUM(BW215:BZ224)</f>
        <v>#DIV/0!</v>
      </c>
      <c r="CC215" s="2273" t="e">
        <f t="shared" ref="CC215:CF215" si="102">+Q215/$N$215</f>
        <v>#DIV/0!</v>
      </c>
      <c r="CD215" s="2267" t="e">
        <f t="shared" si="102"/>
        <v>#DIV/0!</v>
      </c>
      <c r="CE215" s="2267" t="e">
        <f t="shared" si="102"/>
        <v>#DIV/0!</v>
      </c>
      <c r="CF215" s="2297" t="e">
        <f t="shared" si="102"/>
        <v>#DIV/0!</v>
      </c>
      <c r="CG215" s="2287" t="e">
        <f>AVERAGE(CC215:CF224)</f>
        <v>#DIV/0!</v>
      </c>
    </row>
    <row r="216" spans="1:85" ht="14.25" customHeight="1">
      <c r="A216" s="2184"/>
      <c r="B216" s="2261"/>
      <c r="C216" s="2254"/>
      <c r="D216" s="2261"/>
      <c r="E216" s="2254"/>
      <c r="F216" s="95"/>
      <c r="G216" s="142"/>
      <c r="H216" s="2150"/>
      <c r="I216" s="97"/>
      <c r="J216" s="98"/>
      <c r="K216" s="98"/>
      <c r="L216" s="98"/>
      <c r="M216" s="2150"/>
      <c r="N216" s="2184"/>
      <c r="O216" s="99"/>
      <c r="P216" s="100"/>
      <c r="Q216" s="2184"/>
      <c r="R216" s="2153"/>
      <c r="S216" s="2153"/>
      <c r="T216" s="2150"/>
      <c r="U216" s="27"/>
      <c r="V216" s="101">
        <v>2</v>
      </c>
      <c r="W216" s="120"/>
      <c r="X216" s="234"/>
      <c r="Y216" s="234"/>
      <c r="Z216" s="95"/>
      <c r="AA216" s="105"/>
      <c r="AB216" s="105"/>
      <c r="AC216" s="105"/>
      <c r="AD216" s="106"/>
      <c r="AE216" s="138"/>
      <c r="AF216" s="107"/>
      <c r="AG216" s="108"/>
      <c r="AH216" s="108"/>
      <c r="AI216" s="108"/>
      <c r="AJ216" s="109"/>
      <c r="AK216" s="110"/>
      <c r="AL216" s="111"/>
      <c r="AM216" s="111"/>
      <c r="AN216" s="112"/>
      <c r="AO216" s="8"/>
      <c r="AP216" s="113"/>
      <c r="AQ216" s="114"/>
      <c r="AR216" s="89"/>
      <c r="AS216" s="245" t="e">
        <f t="shared" si="0"/>
        <v>#DIV/0!</v>
      </c>
      <c r="AT216" s="246" t="e">
        <f t="shared" si="1"/>
        <v>#DIV/0!</v>
      </c>
      <c r="AU216" s="246" t="e">
        <f t="shared" si="2"/>
        <v>#DIV/0!</v>
      </c>
      <c r="AV216" s="246" t="e">
        <f t="shared" si="3"/>
        <v>#DIV/0!</v>
      </c>
      <c r="AW216" s="247" t="e">
        <f t="shared" si="4"/>
        <v>#DIV/0!</v>
      </c>
      <c r="AX216" s="247" t="e">
        <f t="shared" si="5"/>
        <v>#DIV/0!</v>
      </c>
      <c r="AY216" s="247" t="e">
        <f t="shared" si="6"/>
        <v>#DIV/0!</v>
      </c>
      <c r="AZ216" s="247" t="e">
        <f t="shared" si="7"/>
        <v>#DIV/0!</v>
      </c>
      <c r="BA216" s="248" t="e">
        <f t="shared" si="8"/>
        <v>#DIV/0!</v>
      </c>
      <c r="BB216" s="248" t="e">
        <f t="shared" si="9"/>
        <v>#DIV/0!</v>
      </c>
      <c r="BC216" s="248" t="e">
        <f t="shared" si="10"/>
        <v>#DIV/0!</v>
      </c>
      <c r="BD216" s="248" t="e">
        <f t="shared" si="11"/>
        <v>#DIV/0!</v>
      </c>
      <c r="BE216" s="118">
        <v>0.2</v>
      </c>
      <c r="BF216" s="118">
        <v>0.8</v>
      </c>
      <c r="BG216" s="248" t="e">
        <f t="shared" si="12"/>
        <v>#DIV/0!</v>
      </c>
      <c r="BH216" s="248" t="e">
        <f t="shared" si="13"/>
        <v>#DIV/0!</v>
      </c>
      <c r="BI216" s="248" t="e">
        <f t="shared" si="14"/>
        <v>#DIV/0!</v>
      </c>
      <c r="BJ216" s="248" t="e">
        <f t="shared" si="97"/>
        <v>#DIV/0!</v>
      </c>
      <c r="BK216" s="248" t="e">
        <f t="shared" si="97"/>
        <v>#DIV/0!</v>
      </c>
      <c r="BL216" s="248" t="e">
        <f t="shared" si="16"/>
        <v>#DIV/0!</v>
      </c>
      <c r="BM216" s="248" t="e">
        <f t="shared" si="17"/>
        <v>#DIV/0!</v>
      </c>
      <c r="BN216" s="248" t="e">
        <f t="shared" si="18"/>
        <v>#DIV/0!</v>
      </c>
      <c r="BO216" s="248" t="e">
        <f t="shared" si="98"/>
        <v>#DIV/0!</v>
      </c>
      <c r="BP216" s="248" t="e">
        <f t="shared" si="98"/>
        <v>#DIV/0!</v>
      </c>
      <c r="BQ216" s="248" t="e">
        <f t="shared" si="98"/>
        <v>#DIV/0!</v>
      </c>
      <c r="BR216" s="248" t="e">
        <f t="shared" si="98"/>
        <v>#DIV/0!</v>
      </c>
      <c r="BS216" s="2153"/>
      <c r="BT216" s="2153"/>
      <c r="BU216" s="2153"/>
      <c r="BV216" s="2153"/>
      <c r="BW216" s="2153"/>
      <c r="BX216" s="2153"/>
      <c r="BY216" s="2153"/>
      <c r="BZ216" s="2153"/>
      <c r="CA216" s="2150"/>
      <c r="CC216" s="2184"/>
      <c r="CD216" s="2153"/>
      <c r="CE216" s="2153"/>
      <c r="CF216" s="2150"/>
      <c r="CG216" s="2288"/>
    </row>
    <row r="217" spans="1:85" ht="14.25" customHeight="1">
      <c r="A217" s="2184"/>
      <c r="B217" s="2261"/>
      <c r="C217" s="2254"/>
      <c r="D217" s="2261"/>
      <c r="E217" s="2254"/>
      <c r="F217" s="95"/>
      <c r="G217" s="142"/>
      <c r="H217" s="2150"/>
      <c r="I217" s="97"/>
      <c r="J217" s="98"/>
      <c r="K217" s="98"/>
      <c r="L217" s="98"/>
      <c r="M217" s="2150"/>
      <c r="N217" s="2184"/>
      <c r="O217" s="99"/>
      <c r="P217" s="100"/>
      <c r="Q217" s="2184"/>
      <c r="R217" s="2153"/>
      <c r="S217" s="2153"/>
      <c r="T217" s="2150"/>
      <c r="U217" s="27"/>
      <c r="V217" s="101">
        <v>3</v>
      </c>
      <c r="W217" s="120"/>
      <c r="X217" s="234"/>
      <c r="Y217" s="234"/>
      <c r="Z217" s="95"/>
      <c r="AA217" s="105"/>
      <c r="AB217" s="105"/>
      <c r="AC217" s="105"/>
      <c r="AD217" s="106"/>
      <c r="AE217" s="138"/>
      <c r="AF217" s="107"/>
      <c r="AG217" s="108"/>
      <c r="AH217" s="108"/>
      <c r="AI217" s="108"/>
      <c r="AJ217" s="109"/>
      <c r="AK217" s="110"/>
      <c r="AL217" s="111"/>
      <c r="AM217" s="111"/>
      <c r="AN217" s="112"/>
      <c r="AO217" s="8"/>
      <c r="AP217" s="113"/>
      <c r="AQ217" s="114"/>
      <c r="AR217" s="89"/>
      <c r="AS217" s="245" t="e">
        <f t="shared" si="0"/>
        <v>#DIV/0!</v>
      </c>
      <c r="AT217" s="246" t="e">
        <f t="shared" si="1"/>
        <v>#DIV/0!</v>
      </c>
      <c r="AU217" s="246" t="e">
        <f t="shared" si="2"/>
        <v>#DIV/0!</v>
      </c>
      <c r="AV217" s="246" t="e">
        <f t="shared" si="3"/>
        <v>#DIV/0!</v>
      </c>
      <c r="AW217" s="247" t="e">
        <f t="shared" si="4"/>
        <v>#DIV/0!</v>
      </c>
      <c r="AX217" s="247" t="e">
        <f t="shared" si="5"/>
        <v>#DIV/0!</v>
      </c>
      <c r="AY217" s="247" t="e">
        <f t="shared" si="6"/>
        <v>#DIV/0!</v>
      </c>
      <c r="AZ217" s="247" t="e">
        <f t="shared" si="7"/>
        <v>#DIV/0!</v>
      </c>
      <c r="BA217" s="248" t="e">
        <f t="shared" si="8"/>
        <v>#DIV/0!</v>
      </c>
      <c r="BB217" s="248" t="e">
        <f t="shared" si="9"/>
        <v>#DIV/0!</v>
      </c>
      <c r="BC217" s="248" t="e">
        <f t="shared" si="10"/>
        <v>#DIV/0!</v>
      </c>
      <c r="BD217" s="248" t="e">
        <f t="shared" si="11"/>
        <v>#DIV/0!</v>
      </c>
      <c r="BE217" s="118">
        <v>0.2</v>
      </c>
      <c r="BF217" s="118">
        <v>0.8</v>
      </c>
      <c r="BG217" s="248" t="e">
        <f t="shared" si="12"/>
        <v>#DIV/0!</v>
      </c>
      <c r="BH217" s="248" t="e">
        <f t="shared" si="13"/>
        <v>#DIV/0!</v>
      </c>
      <c r="BI217" s="248" t="e">
        <f t="shared" si="14"/>
        <v>#DIV/0!</v>
      </c>
      <c r="BJ217" s="248" t="e">
        <f t="shared" si="97"/>
        <v>#DIV/0!</v>
      </c>
      <c r="BK217" s="248" t="e">
        <f t="shared" si="97"/>
        <v>#DIV/0!</v>
      </c>
      <c r="BL217" s="248" t="e">
        <f t="shared" si="16"/>
        <v>#DIV/0!</v>
      </c>
      <c r="BM217" s="248" t="e">
        <f t="shared" si="17"/>
        <v>#DIV/0!</v>
      </c>
      <c r="BN217" s="248" t="e">
        <f t="shared" si="18"/>
        <v>#DIV/0!</v>
      </c>
      <c r="BO217" s="248" t="e">
        <f t="shared" si="98"/>
        <v>#DIV/0!</v>
      </c>
      <c r="BP217" s="248" t="e">
        <f t="shared" si="98"/>
        <v>#DIV/0!</v>
      </c>
      <c r="BQ217" s="248" t="e">
        <f t="shared" si="98"/>
        <v>#DIV/0!</v>
      </c>
      <c r="BR217" s="248" t="e">
        <f t="shared" si="98"/>
        <v>#DIV/0!</v>
      </c>
      <c r="BS217" s="2153"/>
      <c r="BT217" s="2153"/>
      <c r="BU217" s="2153"/>
      <c r="BV217" s="2153"/>
      <c r="BW217" s="2153"/>
      <c r="BX217" s="2153"/>
      <c r="BY217" s="2153"/>
      <c r="BZ217" s="2153"/>
      <c r="CA217" s="2150"/>
      <c r="CC217" s="2184"/>
      <c r="CD217" s="2153"/>
      <c r="CE217" s="2153"/>
      <c r="CF217" s="2150"/>
      <c r="CG217" s="2288"/>
    </row>
    <row r="218" spans="1:85" ht="14.25" customHeight="1">
      <c r="A218" s="2184"/>
      <c r="B218" s="2261"/>
      <c r="C218" s="2254"/>
      <c r="D218" s="2261"/>
      <c r="E218" s="2254"/>
      <c r="F218" s="95"/>
      <c r="G218" s="142"/>
      <c r="H218" s="2150"/>
      <c r="I218" s="97"/>
      <c r="J218" s="98"/>
      <c r="K218" s="98"/>
      <c r="L218" s="98"/>
      <c r="M218" s="2150"/>
      <c r="N218" s="2184"/>
      <c r="O218" s="99"/>
      <c r="P218" s="100"/>
      <c r="Q218" s="2184"/>
      <c r="R218" s="2153"/>
      <c r="S218" s="2153"/>
      <c r="T218" s="2150"/>
      <c r="U218" s="27"/>
      <c r="V218" s="101">
        <v>4</v>
      </c>
      <c r="W218" s="120"/>
      <c r="X218" s="234"/>
      <c r="Y218" s="234"/>
      <c r="Z218" s="95"/>
      <c r="AA218" s="105"/>
      <c r="AB218" s="105"/>
      <c r="AC218" s="105"/>
      <c r="AD218" s="106"/>
      <c r="AE218" s="138"/>
      <c r="AF218" s="107"/>
      <c r="AG218" s="108"/>
      <c r="AH218" s="108"/>
      <c r="AI218" s="108"/>
      <c r="AJ218" s="109"/>
      <c r="AK218" s="110"/>
      <c r="AL218" s="111"/>
      <c r="AM218" s="111"/>
      <c r="AN218" s="112"/>
      <c r="AO218" s="8"/>
      <c r="AP218" s="113"/>
      <c r="AQ218" s="114"/>
      <c r="AR218" s="89"/>
      <c r="AS218" s="245" t="e">
        <f t="shared" si="0"/>
        <v>#DIV/0!</v>
      </c>
      <c r="AT218" s="246" t="e">
        <f t="shared" si="1"/>
        <v>#DIV/0!</v>
      </c>
      <c r="AU218" s="246" t="e">
        <f t="shared" si="2"/>
        <v>#DIV/0!</v>
      </c>
      <c r="AV218" s="246" t="e">
        <f t="shared" si="3"/>
        <v>#DIV/0!</v>
      </c>
      <c r="AW218" s="247" t="e">
        <f t="shared" si="4"/>
        <v>#DIV/0!</v>
      </c>
      <c r="AX218" s="247" t="e">
        <f t="shared" si="5"/>
        <v>#DIV/0!</v>
      </c>
      <c r="AY218" s="247" t="e">
        <f t="shared" si="6"/>
        <v>#DIV/0!</v>
      </c>
      <c r="AZ218" s="247" t="e">
        <f t="shared" si="7"/>
        <v>#DIV/0!</v>
      </c>
      <c r="BA218" s="248" t="e">
        <f t="shared" si="8"/>
        <v>#DIV/0!</v>
      </c>
      <c r="BB218" s="248" t="e">
        <f t="shared" si="9"/>
        <v>#DIV/0!</v>
      </c>
      <c r="BC218" s="248" t="e">
        <f t="shared" si="10"/>
        <v>#DIV/0!</v>
      </c>
      <c r="BD218" s="248" t="e">
        <f t="shared" si="11"/>
        <v>#DIV/0!</v>
      </c>
      <c r="BE218" s="118">
        <v>0.2</v>
      </c>
      <c r="BF218" s="118">
        <v>0.8</v>
      </c>
      <c r="BG218" s="248" t="e">
        <f t="shared" si="12"/>
        <v>#DIV/0!</v>
      </c>
      <c r="BH218" s="248" t="e">
        <f t="shared" si="13"/>
        <v>#DIV/0!</v>
      </c>
      <c r="BI218" s="248" t="e">
        <f t="shared" si="14"/>
        <v>#DIV/0!</v>
      </c>
      <c r="BJ218" s="248" t="e">
        <f t="shared" si="97"/>
        <v>#DIV/0!</v>
      </c>
      <c r="BK218" s="248" t="e">
        <f t="shared" si="97"/>
        <v>#DIV/0!</v>
      </c>
      <c r="BL218" s="248" t="e">
        <f t="shared" si="16"/>
        <v>#DIV/0!</v>
      </c>
      <c r="BM218" s="248" t="e">
        <f t="shared" si="17"/>
        <v>#DIV/0!</v>
      </c>
      <c r="BN218" s="248" t="e">
        <f t="shared" si="18"/>
        <v>#DIV/0!</v>
      </c>
      <c r="BO218" s="248" t="e">
        <f t="shared" si="98"/>
        <v>#DIV/0!</v>
      </c>
      <c r="BP218" s="248" t="e">
        <f t="shared" si="98"/>
        <v>#DIV/0!</v>
      </c>
      <c r="BQ218" s="248" t="e">
        <f t="shared" si="98"/>
        <v>#DIV/0!</v>
      </c>
      <c r="BR218" s="248" t="e">
        <f t="shared" si="98"/>
        <v>#DIV/0!</v>
      </c>
      <c r="BS218" s="2153"/>
      <c r="BT218" s="2153"/>
      <c r="BU218" s="2153"/>
      <c r="BV218" s="2153"/>
      <c r="BW218" s="2153"/>
      <c r="BX218" s="2153"/>
      <c r="BY218" s="2153"/>
      <c r="BZ218" s="2153"/>
      <c r="CA218" s="2150"/>
      <c r="CC218" s="2184"/>
      <c r="CD218" s="2153"/>
      <c r="CE218" s="2153"/>
      <c r="CF218" s="2150"/>
      <c r="CG218" s="2288"/>
    </row>
    <row r="219" spans="1:85" ht="14.25" customHeight="1">
      <c r="A219" s="2184"/>
      <c r="B219" s="2261"/>
      <c r="C219" s="2254"/>
      <c r="D219" s="2261"/>
      <c r="E219" s="2254"/>
      <c r="F219" s="95"/>
      <c r="G219" s="142"/>
      <c r="H219" s="2150"/>
      <c r="I219" s="97"/>
      <c r="J219" s="98"/>
      <c r="K219" s="98"/>
      <c r="L219" s="98"/>
      <c r="M219" s="2150"/>
      <c r="N219" s="2184"/>
      <c r="O219" s="99"/>
      <c r="P219" s="100"/>
      <c r="Q219" s="2184"/>
      <c r="R219" s="2153"/>
      <c r="S219" s="2153"/>
      <c r="T219" s="2150"/>
      <c r="U219" s="27"/>
      <c r="V219" s="101">
        <v>5</v>
      </c>
      <c r="W219" s="120"/>
      <c r="X219" s="234"/>
      <c r="Y219" s="234"/>
      <c r="Z219" s="95"/>
      <c r="AA219" s="105"/>
      <c r="AB219" s="105"/>
      <c r="AC219" s="105"/>
      <c r="AD219" s="106"/>
      <c r="AE219" s="138"/>
      <c r="AF219" s="107"/>
      <c r="AG219" s="108"/>
      <c r="AH219" s="108"/>
      <c r="AI219" s="108"/>
      <c r="AJ219" s="109"/>
      <c r="AK219" s="110"/>
      <c r="AL219" s="111"/>
      <c r="AM219" s="111"/>
      <c r="AN219" s="112"/>
      <c r="AO219" s="8"/>
      <c r="AP219" s="113"/>
      <c r="AQ219" s="114"/>
      <c r="AR219" s="89"/>
      <c r="AS219" s="245" t="e">
        <f t="shared" si="0"/>
        <v>#DIV/0!</v>
      </c>
      <c r="AT219" s="246" t="e">
        <f t="shared" si="1"/>
        <v>#DIV/0!</v>
      </c>
      <c r="AU219" s="246" t="e">
        <f t="shared" si="2"/>
        <v>#DIV/0!</v>
      </c>
      <c r="AV219" s="246" t="e">
        <f t="shared" si="3"/>
        <v>#DIV/0!</v>
      </c>
      <c r="AW219" s="247" t="e">
        <f t="shared" si="4"/>
        <v>#DIV/0!</v>
      </c>
      <c r="AX219" s="247" t="e">
        <f t="shared" si="5"/>
        <v>#DIV/0!</v>
      </c>
      <c r="AY219" s="247" t="e">
        <f t="shared" si="6"/>
        <v>#DIV/0!</v>
      </c>
      <c r="AZ219" s="247" t="e">
        <f t="shared" si="7"/>
        <v>#DIV/0!</v>
      </c>
      <c r="BA219" s="248" t="e">
        <f t="shared" si="8"/>
        <v>#DIV/0!</v>
      </c>
      <c r="BB219" s="248" t="e">
        <f t="shared" si="9"/>
        <v>#DIV/0!</v>
      </c>
      <c r="BC219" s="248" t="e">
        <f t="shared" si="10"/>
        <v>#DIV/0!</v>
      </c>
      <c r="BD219" s="248" t="e">
        <f t="shared" si="11"/>
        <v>#DIV/0!</v>
      </c>
      <c r="BE219" s="118">
        <v>0.2</v>
      </c>
      <c r="BF219" s="118">
        <v>0.8</v>
      </c>
      <c r="BG219" s="248" t="e">
        <f t="shared" si="12"/>
        <v>#DIV/0!</v>
      </c>
      <c r="BH219" s="248" t="e">
        <f t="shared" si="13"/>
        <v>#DIV/0!</v>
      </c>
      <c r="BI219" s="248" t="e">
        <f t="shared" si="14"/>
        <v>#DIV/0!</v>
      </c>
      <c r="BJ219" s="248" t="e">
        <f t="shared" si="97"/>
        <v>#DIV/0!</v>
      </c>
      <c r="BK219" s="248" t="e">
        <f t="shared" si="97"/>
        <v>#DIV/0!</v>
      </c>
      <c r="BL219" s="248" t="e">
        <f t="shared" si="16"/>
        <v>#DIV/0!</v>
      </c>
      <c r="BM219" s="248" t="e">
        <f t="shared" si="17"/>
        <v>#DIV/0!</v>
      </c>
      <c r="BN219" s="248" t="e">
        <f t="shared" si="18"/>
        <v>#DIV/0!</v>
      </c>
      <c r="BO219" s="248" t="e">
        <f t="shared" si="98"/>
        <v>#DIV/0!</v>
      </c>
      <c r="BP219" s="248" t="e">
        <f t="shared" si="98"/>
        <v>#DIV/0!</v>
      </c>
      <c r="BQ219" s="248" t="e">
        <f t="shared" si="98"/>
        <v>#DIV/0!</v>
      </c>
      <c r="BR219" s="248" t="e">
        <f t="shared" si="98"/>
        <v>#DIV/0!</v>
      </c>
      <c r="BS219" s="2153"/>
      <c r="BT219" s="2153"/>
      <c r="BU219" s="2153"/>
      <c r="BV219" s="2153"/>
      <c r="BW219" s="2153"/>
      <c r="BX219" s="2153"/>
      <c r="BY219" s="2153"/>
      <c r="BZ219" s="2153"/>
      <c r="CA219" s="2150"/>
      <c r="CC219" s="2184"/>
      <c r="CD219" s="2153"/>
      <c r="CE219" s="2153"/>
      <c r="CF219" s="2150"/>
      <c r="CG219" s="2288"/>
    </row>
    <row r="220" spans="1:85" ht="14.25" customHeight="1">
      <c r="A220" s="2184"/>
      <c r="B220" s="2261"/>
      <c r="C220" s="2254"/>
      <c r="D220" s="2261"/>
      <c r="E220" s="2254"/>
      <c r="F220" s="95"/>
      <c r="G220" s="142"/>
      <c r="H220" s="2150"/>
      <c r="I220" s="97"/>
      <c r="J220" s="98"/>
      <c r="K220" s="98"/>
      <c r="L220" s="98"/>
      <c r="M220" s="2150"/>
      <c r="N220" s="2184"/>
      <c r="O220" s="99"/>
      <c r="P220" s="100"/>
      <c r="Q220" s="2184"/>
      <c r="R220" s="2153"/>
      <c r="S220" s="2153"/>
      <c r="T220" s="2150"/>
      <c r="U220" s="27"/>
      <c r="V220" s="101">
        <v>6</v>
      </c>
      <c r="W220" s="120"/>
      <c r="X220" s="234"/>
      <c r="Y220" s="234"/>
      <c r="Z220" s="95"/>
      <c r="AA220" s="105"/>
      <c r="AB220" s="105"/>
      <c r="AC220" s="105"/>
      <c r="AD220" s="106"/>
      <c r="AE220" s="138"/>
      <c r="AF220" s="107"/>
      <c r="AG220" s="108"/>
      <c r="AH220" s="108"/>
      <c r="AI220" s="108"/>
      <c r="AJ220" s="109"/>
      <c r="AK220" s="110"/>
      <c r="AL220" s="111"/>
      <c r="AM220" s="111"/>
      <c r="AN220" s="112"/>
      <c r="AO220" s="8"/>
      <c r="AP220" s="113"/>
      <c r="AQ220" s="114"/>
      <c r="AR220" s="89"/>
      <c r="AS220" s="245" t="e">
        <f t="shared" si="0"/>
        <v>#DIV/0!</v>
      </c>
      <c r="AT220" s="246" t="e">
        <f t="shared" si="1"/>
        <v>#DIV/0!</v>
      </c>
      <c r="AU220" s="246" t="e">
        <f t="shared" si="2"/>
        <v>#DIV/0!</v>
      </c>
      <c r="AV220" s="246" t="e">
        <f t="shared" si="3"/>
        <v>#DIV/0!</v>
      </c>
      <c r="AW220" s="247" t="e">
        <f t="shared" si="4"/>
        <v>#DIV/0!</v>
      </c>
      <c r="AX220" s="247" t="e">
        <f t="shared" si="5"/>
        <v>#DIV/0!</v>
      </c>
      <c r="AY220" s="247" t="e">
        <f t="shared" si="6"/>
        <v>#DIV/0!</v>
      </c>
      <c r="AZ220" s="247" t="e">
        <f t="shared" si="7"/>
        <v>#DIV/0!</v>
      </c>
      <c r="BA220" s="248" t="e">
        <f t="shared" si="8"/>
        <v>#DIV/0!</v>
      </c>
      <c r="BB220" s="248" t="e">
        <f t="shared" si="9"/>
        <v>#DIV/0!</v>
      </c>
      <c r="BC220" s="248" t="e">
        <f t="shared" si="10"/>
        <v>#DIV/0!</v>
      </c>
      <c r="BD220" s="248" t="e">
        <f t="shared" si="11"/>
        <v>#DIV/0!</v>
      </c>
      <c r="BE220" s="118">
        <v>0.2</v>
      </c>
      <c r="BF220" s="118">
        <v>0.8</v>
      </c>
      <c r="BG220" s="248" t="e">
        <f t="shared" si="12"/>
        <v>#DIV/0!</v>
      </c>
      <c r="BH220" s="248" t="e">
        <f t="shared" si="13"/>
        <v>#DIV/0!</v>
      </c>
      <c r="BI220" s="248" t="e">
        <f t="shared" si="14"/>
        <v>#DIV/0!</v>
      </c>
      <c r="BJ220" s="248" t="e">
        <f t="shared" si="97"/>
        <v>#DIV/0!</v>
      </c>
      <c r="BK220" s="248" t="e">
        <f t="shared" si="97"/>
        <v>#DIV/0!</v>
      </c>
      <c r="BL220" s="248" t="e">
        <f t="shared" si="16"/>
        <v>#DIV/0!</v>
      </c>
      <c r="BM220" s="248" t="e">
        <f t="shared" si="17"/>
        <v>#DIV/0!</v>
      </c>
      <c r="BN220" s="248" t="e">
        <f t="shared" si="18"/>
        <v>#DIV/0!</v>
      </c>
      <c r="BO220" s="248" t="e">
        <f t="shared" si="98"/>
        <v>#DIV/0!</v>
      </c>
      <c r="BP220" s="248" t="e">
        <f t="shared" si="98"/>
        <v>#DIV/0!</v>
      </c>
      <c r="BQ220" s="248" t="e">
        <f t="shared" si="98"/>
        <v>#DIV/0!</v>
      </c>
      <c r="BR220" s="248" t="e">
        <f t="shared" si="98"/>
        <v>#DIV/0!</v>
      </c>
      <c r="BS220" s="2153"/>
      <c r="BT220" s="2153"/>
      <c r="BU220" s="2153"/>
      <c r="BV220" s="2153"/>
      <c r="BW220" s="2153"/>
      <c r="BX220" s="2153"/>
      <c r="BY220" s="2153"/>
      <c r="BZ220" s="2153"/>
      <c r="CA220" s="2150"/>
      <c r="CC220" s="2184"/>
      <c r="CD220" s="2153"/>
      <c r="CE220" s="2153"/>
      <c r="CF220" s="2150"/>
      <c r="CG220" s="2288"/>
    </row>
    <row r="221" spans="1:85" ht="14.25" customHeight="1">
      <c r="A221" s="2184"/>
      <c r="B221" s="2261"/>
      <c r="C221" s="2254"/>
      <c r="D221" s="2261"/>
      <c r="E221" s="2254"/>
      <c r="F221" s="95"/>
      <c r="G221" s="142"/>
      <c r="H221" s="2150"/>
      <c r="I221" s="97"/>
      <c r="J221" s="98"/>
      <c r="K221" s="98"/>
      <c r="L221" s="98"/>
      <c r="M221" s="2150"/>
      <c r="N221" s="2184"/>
      <c r="O221" s="99"/>
      <c r="P221" s="100"/>
      <c r="Q221" s="2184"/>
      <c r="R221" s="2153"/>
      <c r="S221" s="2153"/>
      <c r="T221" s="2150"/>
      <c r="U221" s="27"/>
      <c r="V221" s="101">
        <v>7</v>
      </c>
      <c r="W221" s="120"/>
      <c r="X221" s="234"/>
      <c r="Y221" s="234"/>
      <c r="Z221" s="95"/>
      <c r="AA221" s="105"/>
      <c r="AB221" s="105"/>
      <c r="AC221" s="105"/>
      <c r="AD221" s="106"/>
      <c r="AE221" s="138"/>
      <c r="AF221" s="107"/>
      <c r="AG221" s="108"/>
      <c r="AH221" s="108"/>
      <c r="AI221" s="108"/>
      <c r="AJ221" s="109"/>
      <c r="AK221" s="110"/>
      <c r="AL221" s="111"/>
      <c r="AM221" s="111"/>
      <c r="AN221" s="112"/>
      <c r="AO221" s="8"/>
      <c r="AP221" s="113"/>
      <c r="AQ221" s="114"/>
      <c r="AR221" s="89"/>
      <c r="AS221" s="245" t="e">
        <f t="shared" si="0"/>
        <v>#DIV/0!</v>
      </c>
      <c r="AT221" s="246" t="e">
        <f t="shared" si="1"/>
        <v>#DIV/0!</v>
      </c>
      <c r="AU221" s="246" t="e">
        <f t="shared" si="2"/>
        <v>#DIV/0!</v>
      </c>
      <c r="AV221" s="246" t="e">
        <f t="shared" si="3"/>
        <v>#DIV/0!</v>
      </c>
      <c r="AW221" s="247" t="e">
        <f t="shared" si="4"/>
        <v>#DIV/0!</v>
      </c>
      <c r="AX221" s="247" t="e">
        <f t="shared" si="5"/>
        <v>#DIV/0!</v>
      </c>
      <c r="AY221" s="247" t="e">
        <f t="shared" si="6"/>
        <v>#DIV/0!</v>
      </c>
      <c r="AZ221" s="247" t="e">
        <f t="shared" si="7"/>
        <v>#DIV/0!</v>
      </c>
      <c r="BA221" s="248" t="e">
        <f t="shared" si="8"/>
        <v>#DIV/0!</v>
      </c>
      <c r="BB221" s="248" t="e">
        <f t="shared" si="9"/>
        <v>#DIV/0!</v>
      </c>
      <c r="BC221" s="248" t="e">
        <f t="shared" si="10"/>
        <v>#DIV/0!</v>
      </c>
      <c r="BD221" s="248" t="e">
        <f t="shared" si="11"/>
        <v>#DIV/0!</v>
      </c>
      <c r="BE221" s="118">
        <v>0.2</v>
      </c>
      <c r="BF221" s="118">
        <v>0.8</v>
      </c>
      <c r="BG221" s="248" t="e">
        <f t="shared" si="12"/>
        <v>#DIV/0!</v>
      </c>
      <c r="BH221" s="248" t="e">
        <f t="shared" si="13"/>
        <v>#DIV/0!</v>
      </c>
      <c r="BI221" s="248" t="e">
        <f t="shared" si="14"/>
        <v>#DIV/0!</v>
      </c>
      <c r="BJ221" s="248" t="e">
        <f t="shared" ref="BJ221:BK236" si="103">+AZ221*BE221</f>
        <v>#DIV/0!</v>
      </c>
      <c r="BK221" s="248" t="e">
        <f t="shared" si="103"/>
        <v>#DIV/0!</v>
      </c>
      <c r="BL221" s="248" t="e">
        <f t="shared" si="16"/>
        <v>#DIV/0!</v>
      </c>
      <c r="BM221" s="248" t="e">
        <f t="shared" si="17"/>
        <v>#DIV/0!</v>
      </c>
      <c r="BN221" s="248" t="e">
        <f t="shared" si="18"/>
        <v>#DIV/0!</v>
      </c>
      <c r="BO221" s="248" t="e">
        <f t="shared" ref="BO221:BR236" si="104">+BG221+BK221</f>
        <v>#DIV/0!</v>
      </c>
      <c r="BP221" s="248" t="e">
        <f t="shared" si="104"/>
        <v>#DIV/0!</v>
      </c>
      <c r="BQ221" s="248" t="e">
        <f t="shared" si="104"/>
        <v>#DIV/0!</v>
      </c>
      <c r="BR221" s="248" t="e">
        <f t="shared" si="104"/>
        <v>#DIV/0!</v>
      </c>
      <c r="BS221" s="2153"/>
      <c r="BT221" s="2153"/>
      <c r="BU221" s="2153"/>
      <c r="BV221" s="2153"/>
      <c r="BW221" s="2153"/>
      <c r="BX221" s="2153"/>
      <c r="BY221" s="2153"/>
      <c r="BZ221" s="2153"/>
      <c r="CA221" s="2150"/>
      <c r="CC221" s="2184"/>
      <c r="CD221" s="2153"/>
      <c r="CE221" s="2153"/>
      <c r="CF221" s="2150"/>
      <c r="CG221" s="2288"/>
    </row>
    <row r="222" spans="1:85" ht="14.25" customHeight="1">
      <c r="A222" s="2184"/>
      <c r="B222" s="2261"/>
      <c r="C222" s="2254"/>
      <c r="D222" s="2261"/>
      <c r="E222" s="2254"/>
      <c r="F222" s="95"/>
      <c r="G222" s="142"/>
      <c r="H222" s="2150"/>
      <c r="I222" s="97"/>
      <c r="J222" s="98"/>
      <c r="K222" s="98"/>
      <c r="L222" s="98"/>
      <c r="M222" s="2150"/>
      <c r="N222" s="2184"/>
      <c r="O222" s="99"/>
      <c r="P222" s="100"/>
      <c r="Q222" s="2184"/>
      <c r="R222" s="2153"/>
      <c r="S222" s="2153"/>
      <c r="T222" s="2150"/>
      <c r="U222" s="27"/>
      <c r="V222" s="101">
        <v>8</v>
      </c>
      <c r="W222" s="120"/>
      <c r="X222" s="234"/>
      <c r="Y222" s="234"/>
      <c r="Z222" s="95"/>
      <c r="AA222" s="105"/>
      <c r="AB222" s="105"/>
      <c r="AC222" s="105"/>
      <c r="AD222" s="106"/>
      <c r="AE222" s="138"/>
      <c r="AF222" s="107"/>
      <c r="AG222" s="108"/>
      <c r="AH222" s="108"/>
      <c r="AI222" s="108"/>
      <c r="AJ222" s="109"/>
      <c r="AK222" s="110"/>
      <c r="AL222" s="111"/>
      <c r="AM222" s="111"/>
      <c r="AN222" s="112"/>
      <c r="AO222" s="8"/>
      <c r="AP222" s="113"/>
      <c r="AQ222" s="114"/>
      <c r="AR222" s="89"/>
      <c r="AS222" s="245" t="e">
        <f t="shared" si="0"/>
        <v>#DIV/0!</v>
      </c>
      <c r="AT222" s="246" t="e">
        <f t="shared" si="1"/>
        <v>#DIV/0!</v>
      </c>
      <c r="AU222" s="246" t="e">
        <f t="shared" si="2"/>
        <v>#DIV/0!</v>
      </c>
      <c r="AV222" s="246" t="e">
        <f t="shared" si="3"/>
        <v>#DIV/0!</v>
      </c>
      <c r="AW222" s="247" t="e">
        <f t="shared" si="4"/>
        <v>#DIV/0!</v>
      </c>
      <c r="AX222" s="247" t="e">
        <f t="shared" si="5"/>
        <v>#DIV/0!</v>
      </c>
      <c r="AY222" s="247" t="e">
        <f t="shared" si="6"/>
        <v>#DIV/0!</v>
      </c>
      <c r="AZ222" s="247" t="e">
        <f t="shared" si="7"/>
        <v>#DIV/0!</v>
      </c>
      <c r="BA222" s="248" t="e">
        <f t="shared" si="8"/>
        <v>#DIV/0!</v>
      </c>
      <c r="BB222" s="248" t="e">
        <f t="shared" si="9"/>
        <v>#DIV/0!</v>
      </c>
      <c r="BC222" s="248" t="e">
        <f t="shared" si="10"/>
        <v>#DIV/0!</v>
      </c>
      <c r="BD222" s="248" t="e">
        <f t="shared" si="11"/>
        <v>#DIV/0!</v>
      </c>
      <c r="BE222" s="118">
        <v>0.2</v>
      </c>
      <c r="BF222" s="118">
        <v>0.8</v>
      </c>
      <c r="BG222" s="248" t="e">
        <f t="shared" si="12"/>
        <v>#DIV/0!</v>
      </c>
      <c r="BH222" s="248" t="e">
        <f t="shared" si="13"/>
        <v>#DIV/0!</v>
      </c>
      <c r="BI222" s="248" t="e">
        <f t="shared" si="14"/>
        <v>#DIV/0!</v>
      </c>
      <c r="BJ222" s="248" t="e">
        <f t="shared" si="103"/>
        <v>#DIV/0!</v>
      </c>
      <c r="BK222" s="248" t="e">
        <f t="shared" si="103"/>
        <v>#DIV/0!</v>
      </c>
      <c r="BL222" s="248" t="e">
        <f t="shared" si="16"/>
        <v>#DIV/0!</v>
      </c>
      <c r="BM222" s="248" t="e">
        <f t="shared" si="17"/>
        <v>#DIV/0!</v>
      </c>
      <c r="BN222" s="248" t="e">
        <f t="shared" si="18"/>
        <v>#DIV/0!</v>
      </c>
      <c r="BO222" s="248" t="e">
        <f t="shared" si="104"/>
        <v>#DIV/0!</v>
      </c>
      <c r="BP222" s="248" t="e">
        <f t="shared" si="104"/>
        <v>#DIV/0!</v>
      </c>
      <c r="BQ222" s="248" t="e">
        <f t="shared" si="104"/>
        <v>#DIV/0!</v>
      </c>
      <c r="BR222" s="248" t="e">
        <f t="shared" si="104"/>
        <v>#DIV/0!</v>
      </c>
      <c r="BS222" s="2153"/>
      <c r="BT222" s="2153"/>
      <c r="BU222" s="2153"/>
      <c r="BV222" s="2153"/>
      <c r="BW222" s="2153"/>
      <c r="BX222" s="2153"/>
      <c r="BY222" s="2153"/>
      <c r="BZ222" s="2153"/>
      <c r="CA222" s="2150"/>
      <c r="CC222" s="2184"/>
      <c r="CD222" s="2153"/>
      <c r="CE222" s="2153"/>
      <c r="CF222" s="2150"/>
      <c r="CG222" s="2288"/>
    </row>
    <row r="223" spans="1:85" ht="14.25" customHeight="1">
      <c r="A223" s="2184"/>
      <c r="B223" s="2261"/>
      <c r="C223" s="2254"/>
      <c r="D223" s="2261"/>
      <c r="E223" s="2254"/>
      <c r="F223" s="95"/>
      <c r="G223" s="142"/>
      <c r="H223" s="2150"/>
      <c r="I223" s="97"/>
      <c r="J223" s="98"/>
      <c r="K223" s="98"/>
      <c r="L223" s="98"/>
      <c r="M223" s="2150"/>
      <c r="N223" s="2184"/>
      <c r="O223" s="99"/>
      <c r="P223" s="100"/>
      <c r="Q223" s="2184"/>
      <c r="R223" s="2153"/>
      <c r="S223" s="2153"/>
      <c r="T223" s="2150"/>
      <c r="U223" s="27"/>
      <c r="V223" s="101">
        <v>9</v>
      </c>
      <c r="W223" s="120"/>
      <c r="X223" s="234"/>
      <c r="Y223" s="234"/>
      <c r="Z223" s="95"/>
      <c r="AA223" s="105"/>
      <c r="AB223" s="105"/>
      <c r="AC223" s="105"/>
      <c r="AD223" s="106"/>
      <c r="AE223" s="138"/>
      <c r="AF223" s="107"/>
      <c r="AG223" s="108"/>
      <c r="AH223" s="108"/>
      <c r="AI223" s="108"/>
      <c r="AJ223" s="109"/>
      <c r="AK223" s="110"/>
      <c r="AL223" s="111"/>
      <c r="AM223" s="111"/>
      <c r="AN223" s="112"/>
      <c r="AO223" s="8"/>
      <c r="AP223" s="113"/>
      <c r="AQ223" s="114"/>
      <c r="AR223" s="89"/>
      <c r="AS223" s="245" t="e">
        <f t="shared" si="0"/>
        <v>#DIV/0!</v>
      </c>
      <c r="AT223" s="246" t="e">
        <f t="shared" si="1"/>
        <v>#DIV/0!</v>
      </c>
      <c r="AU223" s="246" t="e">
        <f t="shared" si="2"/>
        <v>#DIV/0!</v>
      </c>
      <c r="AV223" s="246" t="e">
        <f t="shared" si="3"/>
        <v>#DIV/0!</v>
      </c>
      <c r="AW223" s="247" t="e">
        <f t="shared" si="4"/>
        <v>#DIV/0!</v>
      </c>
      <c r="AX223" s="247" t="e">
        <f t="shared" si="5"/>
        <v>#DIV/0!</v>
      </c>
      <c r="AY223" s="247" t="e">
        <f t="shared" si="6"/>
        <v>#DIV/0!</v>
      </c>
      <c r="AZ223" s="247" t="e">
        <f t="shared" si="7"/>
        <v>#DIV/0!</v>
      </c>
      <c r="BA223" s="248" t="e">
        <f t="shared" si="8"/>
        <v>#DIV/0!</v>
      </c>
      <c r="BB223" s="248" t="e">
        <f t="shared" si="9"/>
        <v>#DIV/0!</v>
      </c>
      <c r="BC223" s="248" t="e">
        <f t="shared" si="10"/>
        <v>#DIV/0!</v>
      </c>
      <c r="BD223" s="248" t="e">
        <f t="shared" si="11"/>
        <v>#DIV/0!</v>
      </c>
      <c r="BE223" s="118">
        <v>0.2</v>
      </c>
      <c r="BF223" s="118">
        <v>0.8</v>
      </c>
      <c r="BG223" s="248" t="e">
        <f t="shared" si="12"/>
        <v>#DIV/0!</v>
      </c>
      <c r="BH223" s="248" t="e">
        <f t="shared" si="13"/>
        <v>#DIV/0!</v>
      </c>
      <c r="BI223" s="248" t="e">
        <f t="shared" si="14"/>
        <v>#DIV/0!</v>
      </c>
      <c r="BJ223" s="248" t="e">
        <f t="shared" si="103"/>
        <v>#DIV/0!</v>
      </c>
      <c r="BK223" s="248" t="e">
        <f t="shared" si="103"/>
        <v>#DIV/0!</v>
      </c>
      <c r="BL223" s="248" t="e">
        <f t="shared" si="16"/>
        <v>#DIV/0!</v>
      </c>
      <c r="BM223" s="248" t="e">
        <f t="shared" si="17"/>
        <v>#DIV/0!</v>
      </c>
      <c r="BN223" s="248" t="e">
        <f t="shared" si="18"/>
        <v>#DIV/0!</v>
      </c>
      <c r="BO223" s="248" t="e">
        <f t="shared" si="104"/>
        <v>#DIV/0!</v>
      </c>
      <c r="BP223" s="248" t="e">
        <f t="shared" si="104"/>
        <v>#DIV/0!</v>
      </c>
      <c r="BQ223" s="248" t="e">
        <f t="shared" si="104"/>
        <v>#DIV/0!</v>
      </c>
      <c r="BR223" s="248" t="e">
        <f t="shared" si="104"/>
        <v>#DIV/0!</v>
      </c>
      <c r="BS223" s="2153"/>
      <c r="BT223" s="2153"/>
      <c r="BU223" s="2153"/>
      <c r="BV223" s="2153"/>
      <c r="BW223" s="2153"/>
      <c r="BX223" s="2153"/>
      <c r="BY223" s="2153"/>
      <c r="BZ223" s="2153"/>
      <c r="CA223" s="2150"/>
      <c r="CC223" s="2184"/>
      <c r="CD223" s="2153"/>
      <c r="CE223" s="2153"/>
      <c r="CF223" s="2150"/>
      <c r="CG223" s="2288"/>
    </row>
    <row r="224" spans="1:85" ht="14.25" customHeight="1" thickBot="1">
      <c r="A224" s="2179"/>
      <c r="B224" s="2200"/>
      <c r="C224" s="2201"/>
      <c r="D224" s="2200"/>
      <c r="E224" s="2201"/>
      <c r="F224" s="150"/>
      <c r="G224" s="151"/>
      <c r="H224" s="2151"/>
      <c r="I224" s="121"/>
      <c r="J224" s="122"/>
      <c r="K224" s="122"/>
      <c r="L224" s="122"/>
      <c r="M224" s="2151"/>
      <c r="N224" s="2179"/>
      <c r="O224" s="123"/>
      <c r="P224" s="124"/>
      <c r="Q224" s="2179"/>
      <c r="R224" s="2154"/>
      <c r="S224" s="2154"/>
      <c r="T224" s="2151"/>
      <c r="U224" s="27"/>
      <c r="V224" s="168">
        <v>10</v>
      </c>
      <c r="W224" s="179"/>
      <c r="X224" s="235"/>
      <c r="Y224" s="235"/>
      <c r="Z224" s="150"/>
      <c r="AA224" s="126"/>
      <c r="AB224" s="126"/>
      <c r="AC224" s="126"/>
      <c r="AD224" s="127"/>
      <c r="AE224" s="138"/>
      <c r="AF224" s="154"/>
      <c r="AG224" s="156"/>
      <c r="AH224" s="156"/>
      <c r="AI224" s="156"/>
      <c r="AJ224" s="157"/>
      <c r="AK224" s="128"/>
      <c r="AL224" s="129"/>
      <c r="AM224" s="129"/>
      <c r="AN224" s="130"/>
      <c r="AO224" s="8"/>
      <c r="AP224" s="131"/>
      <c r="AQ224" s="132"/>
      <c r="AR224" s="89"/>
      <c r="AS224" s="249" t="e">
        <f t="shared" si="0"/>
        <v>#DIV/0!</v>
      </c>
      <c r="AT224" s="250" t="e">
        <f t="shared" si="1"/>
        <v>#DIV/0!</v>
      </c>
      <c r="AU224" s="250" t="e">
        <f t="shared" si="2"/>
        <v>#DIV/0!</v>
      </c>
      <c r="AV224" s="250" t="e">
        <f t="shared" si="3"/>
        <v>#DIV/0!</v>
      </c>
      <c r="AW224" s="251" t="e">
        <f t="shared" si="4"/>
        <v>#DIV/0!</v>
      </c>
      <c r="AX224" s="251" t="e">
        <f t="shared" si="5"/>
        <v>#DIV/0!</v>
      </c>
      <c r="AY224" s="251" t="e">
        <f t="shared" si="6"/>
        <v>#DIV/0!</v>
      </c>
      <c r="AZ224" s="251" t="e">
        <f t="shared" si="7"/>
        <v>#DIV/0!</v>
      </c>
      <c r="BA224" s="252" t="e">
        <f t="shared" si="8"/>
        <v>#DIV/0!</v>
      </c>
      <c r="BB224" s="252" t="e">
        <f t="shared" si="9"/>
        <v>#DIV/0!</v>
      </c>
      <c r="BC224" s="252" t="e">
        <f t="shared" si="10"/>
        <v>#DIV/0!</v>
      </c>
      <c r="BD224" s="252" t="e">
        <f t="shared" si="11"/>
        <v>#DIV/0!</v>
      </c>
      <c r="BE224" s="159">
        <v>0.2</v>
      </c>
      <c r="BF224" s="159">
        <v>0.8</v>
      </c>
      <c r="BG224" s="252" t="e">
        <f t="shared" si="12"/>
        <v>#DIV/0!</v>
      </c>
      <c r="BH224" s="252" t="e">
        <f t="shared" si="13"/>
        <v>#DIV/0!</v>
      </c>
      <c r="BI224" s="252" t="e">
        <f t="shared" si="14"/>
        <v>#DIV/0!</v>
      </c>
      <c r="BJ224" s="252" t="e">
        <f t="shared" si="103"/>
        <v>#DIV/0!</v>
      </c>
      <c r="BK224" s="252" t="e">
        <f t="shared" si="103"/>
        <v>#DIV/0!</v>
      </c>
      <c r="BL224" s="252" t="e">
        <f t="shared" si="16"/>
        <v>#DIV/0!</v>
      </c>
      <c r="BM224" s="252" t="e">
        <f t="shared" si="17"/>
        <v>#DIV/0!</v>
      </c>
      <c r="BN224" s="252" t="e">
        <f t="shared" si="18"/>
        <v>#DIV/0!</v>
      </c>
      <c r="BO224" s="252" t="e">
        <f t="shared" si="104"/>
        <v>#DIV/0!</v>
      </c>
      <c r="BP224" s="252" t="e">
        <f t="shared" si="104"/>
        <v>#DIV/0!</v>
      </c>
      <c r="BQ224" s="252" t="e">
        <f t="shared" si="104"/>
        <v>#DIV/0!</v>
      </c>
      <c r="BR224" s="252" t="e">
        <f t="shared" si="104"/>
        <v>#DIV/0!</v>
      </c>
      <c r="BS224" s="2154"/>
      <c r="BT224" s="2154"/>
      <c r="BU224" s="2154"/>
      <c r="BV224" s="2154"/>
      <c r="BW224" s="2154"/>
      <c r="BX224" s="2154"/>
      <c r="BY224" s="2154"/>
      <c r="BZ224" s="2154"/>
      <c r="CA224" s="2151"/>
      <c r="CC224" s="2179"/>
      <c r="CD224" s="2154"/>
      <c r="CE224" s="2154"/>
      <c r="CF224" s="2151"/>
      <c r="CG224" s="2289"/>
    </row>
    <row r="225" spans="1:85" ht="14.25" customHeight="1">
      <c r="A225" s="2124">
        <v>28</v>
      </c>
      <c r="B225" s="2127"/>
      <c r="C225" s="2252"/>
      <c r="D225" s="2325"/>
      <c r="E225" s="2252"/>
      <c r="F225" s="66"/>
      <c r="G225" s="135"/>
      <c r="H225" s="2139"/>
      <c r="I225" s="69"/>
      <c r="J225" s="70"/>
      <c r="K225" s="70"/>
      <c r="L225" s="70"/>
      <c r="M225" s="2328"/>
      <c r="N225" s="2263">
        <f>+P225+P226+P227+P228+P229+P230+P231+P232+P233+P234</f>
        <v>0</v>
      </c>
      <c r="O225" s="72"/>
      <c r="P225" s="73"/>
      <c r="Q225" s="2264"/>
      <c r="R225" s="2265"/>
      <c r="S225" s="2265"/>
      <c r="T225" s="2266"/>
      <c r="U225" s="27"/>
      <c r="V225" s="75">
        <v>1</v>
      </c>
      <c r="W225" s="72"/>
      <c r="X225" s="236"/>
      <c r="Y225" s="236"/>
      <c r="Z225" s="66"/>
      <c r="AA225" s="79"/>
      <c r="AB225" s="79"/>
      <c r="AC225" s="79"/>
      <c r="AD225" s="80"/>
      <c r="AE225" s="138"/>
      <c r="AF225" s="81"/>
      <c r="AG225" s="82"/>
      <c r="AH225" s="82"/>
      <c r="AI225" s="82"/>
      <c r="AJ225" s="83"/>
      <c r="AK225" s="84"/>
      <c r="AL225" s="85"/>
      <c r="AM225" s="85"/>
      <c r="AN225" s="86"/>
      <c r="AO225" s="8"/>
      <c r="AP225" s="87"/>
      <c r="AQ225" s="88"/>
      <c r="AR225" s="89"/>
      <c r="AS225" s="241" t="e">
        <f t="shared" si="0"/>
        <v>#DIV/0!</v>
      </c>
      <c r="AT225" s="242" t="e">
        <f t="shared" si="1"/>
        <v>#DIV/0!</v>
      </c>
      <c r="AU225" s="242" t="e">
        <f t="shared" si="2"/>
        <v>#DIV/0!</v>
      </c>
      <c r="AV225" s="242" t="e">
        <f t="shared" si="3"/>
        <v>#DIV/0!</v>
      </c>
      <c r="AW225" s="243" t="e">
        <f t="shared" si="4"/>
        <v>#DIV/0!</v>
      </c>
      <c r="AX225" s="243" t="e">
        <f t="shared" si="5"/>
        <v>#DIV/0!</v>
      </c>
      <c r="AY225" s="243" t="e">
        <f t="shared" si="6"/>
        <v>#DIV/0!</v>
      </c>
      <c r="AZ225" s="243" t="e">
        <f t="shared" si="7"/>
        <v>#DIV/0!</v>
      </c>
      <c r="BA225" s="244" t="e">
        <f t="shared" si="8"/>
        <v>#DIV/0!</v>
      </c>
      <c r="BB225" s="244" t="e">
        <f t="shared" si="9"/>
        <v>#DIV/0!</v>
      </c>
      <c r="BC225" s="244" t="e">
        <f t="shared" si="10"/>
        <v>#DIV/0!</v>
      </c>
      <c r="BD225" s="244" t="e">
        <f t="shared" si="11"/>
        <v>#DIV/0!</v>
      </c>
      <c r="BE225" s="94">
        <v>0.2</v>
      </c>
      <c r="BF225" s="94">
        <v>0.8</v>
      </c>
      <c r="BG225" s="244" t="e">
        <f t="shared" si="12"/>
        <v>#DIV/0!</v>
      </c>
      <c r="BH225" s="244" t="e">
        <f t="shared" si="13"/>
        <v>#DIV/0!</v>
      </c>
      <c r="BI225" s="244" t="e">
        <f t="shared" si="14"/>
        <v>#DIV/0!</v>
      </c>
      <c r="BJ225" s="244" t="e">
        <f t="shared" si="103"/>
        <v>#DIV/0!</v>
      </c>
      <c r="BK225" s="244" t="e">
        <f t="shared" si="103"/>
        <v>#DIV/0!</v>
      </c>
      <c r="BL225" s="244" t="e">
        <f t="shared" si="16"/>
        <v>#DIV/0!</v>
      </c>
      <c r="BM225" s="244" t="e">
        <f t="shared" si="17"/>
        <v>#DIV/0!</v>
      </c>
      <c r="BN225" s="244" t="e">
        <f t="shared" si="18"/>
        <v>#DIV/0!</v>
      </c>
      <c r="BO225" s="244" t="e">
        <f t="shared" si="104"/>
        <v>#DIV/0!</v>
      </c>
      <c r="BP225" s="244" t="e">
        <f t="shared" si="104"/>
        <v>#DIV/0!</v>
      </c>
      <c r="BQ225" s="244" t="e">
        <f t="shared" si="104"/>
        <v>#DIV/0!</v>
      </c>
      <c r="BR225" s="244" t="e">
        <f t="shared" si="104"/>
        <v>#DIV/0!</v>
      </c>
      <c r="BS225" s="2324" t="e">
        <f t="shared" ref="BS225:BV225" si="105">AVERAGEIF(BO225:BO234,"&lt;&gt;#¡DIV/0!")</f>
        <v>#DIV/0!</v>
      </c>
      <c r="BT225" s="2324" t="e">
        <f t="shared" si="105"/>
        <v>#DIV/0!</v>
      </c>
      <c r="BU225" s="2324" t="e">
        <f t="shared" si="105"/>
        <v>#DIV/0!</v>
      </c>
      <c r="BV225" s="2324" t="e">
        <f t="shared" si="105"/>
        <v>#DIV/0!</v>
      </c>
      <c r="BW225" s="2327" t="e">
        <f>+C225*BS225</f>
        <v>#DIV/0!</v>
      </c>
      <c r="BX225" s="2327" t="e">
        <f>+C225*BT225</f>
        <v>#DIV/0!</v>
      </c>
      <c r="BY225" s="2327" t="e">
        <f>+C225*BU225</f>
        <v>#DIV/0!</v>
      </c>
      <c r="BZ225" s="2327" t="e">
        <f>+C225*BV225</f>
        <v>#DIV/0!</v>
      </c>
      <c r="CA225" s="2326" t="e">
        <f>SUM(BW225:BZ234)</f>
        <v>#DIV/0!</v>
      </c>
      <c r="CC225" s="2273" t="e">
        <f t="shared" ref="CC225:CF225" si="106">+Q225/$N$225</f>
        <v>#DIV/0!</v>
      </c>
      <c r="CD225" s="2267" t="e">
        <f t="shared" si="106"/>
        <v>#DIV/0!</v>
      </c>
      <c r="CE225" s="2267" t="e">
        <f t="shared" si="106"/>
        <v>#DIV/0!</v>
      </c>
      <c r="CF225" s="2297" t="e">
        <f t="shared" si="106"/>
        <v>#DIV/0!</v>
      </c>
      <c r="CG225" s="2287" t="e">
        <f>AVERAGE(CC225:CF234)</f>
        <v>#DIV/0!</v>
      </c>
    </row>
    <row r="226" spans="1:85" ht="14.25" customHeight="1">
      <c r="A226" s="2184"/>
      <c r="B226" s="2261"/>
      <c r="C226" s="2254"/>
      <c r="D226" s="2261"/>
      <c r="E226" s="2254"/>
      <c r="F226" s="95"/>
      <c r="G226" s="142"/>
      <c r="H226" s="2150"/>
      <c r="I226" s="97"/>
      <c r="J226" s="98"/>
      <c r="K226" s="98"/>
      <c r="L226" s="98"/>
      <c r="M226" s="2150"/>
      <c r="N226" s="2184"/>
      <c r="O226" s="99"/>
      <c r="P226" s="100"/>
      <c r="Q226" s="2184"/>
      <c r="R226" s="2153"/>
      <c r="S226" s="2153"/>
      <c r="T226" s="2150"/>
      <c r="U226" s="27"/>
      <c r="V226" s="101">
        <v>2</v>
      </c>
      <c r="W226" s="120"/>
      <c r="X226" s="234"/>
      <c r="Y226" s="234"/>
      <c r="Z226" s="95"/>
      <c r="AA226" s="105"/>
      <c r="AB226" s="105"/>
      <c r="AC226" s="105"/>
      <c r="AD226" s="106"/>
      <c r="AE226" s="138"/>
      <c r="AF226" s="107"/>
      <c r="AG226" s="108"/>
      <c r="AH226" s="108"/>
      <c r="AI226" s="108"/>
      <c r="AJ226" s="109"/>
      <c r="AK226" s="110"/>
      <c r="AL226" s="111"/>
      <c r="AM226" s="111"/>
      <c r="AN226" s="112"/>
      <c r="AO226" s="8"/>
      <c r="AP226" s="113"/>
      <c r="AQ226" s="114"/>
      <c r="AR226" s="89"/>
      <c r="AS226" s="245" t="e">
        <f t="shared" si="0"/>
        <v>#DIV/0!</v>
      </c>
      <c r="AT226" s="246" t="e">
        <f t="shared" si="1"/>
        <v>#DIV/0!</v>
      </c>
      <c r="AU226" s="246" t="e">
        <f t="shared" si="2"/>
        <v>#DIV/0!</v>
      </c>
      <c r="AV226" s="246" t="e">
        <f t="shared" si="3"/>
        <v>#DIV/0!</v>
      </c>
      <c r="AW226" s="247" t="e">
        <f t="shared" si="4"/>
        <v>#DIV/0!</v>
      </c>
      <c r="AX226" s="247" t="e">
        <f t="shared" si="5"/>
        <v>#DIV/0!</v>
      </c>
      <c r="AY226" s="247" t="e">
        <f t="shared" si="6"/>
        <v>#DIV/0!</v>
      </c>
      <c r="AZ226" s="247" t="e">
        <f t="shared" si="7"/>
        <v>#DIV/0!</v>
      </c>
      <c r="BA226" s="248" t="e">
        <f t="shared" si="8"/>
        <v>#DIV/0!</v>
      </c>
      <c r="BB226" s="248" t="e">
        <f t="shared" si="9"/>
        <v>#DIV/0!</v>
      </c>
      <c r="BC226" s="248" t="e">
        <f t="shared" si="10"/>
        <v>#DIV/0!</v>
      </c>
      <c r="BD226" s="248" t="e">
        <f t="shared" si="11"/>
        <v>#DIV/0!</v>
      </c>
      <c r="BE226" s="118">
        <v>0.2</v>
      </c>
      <c r="BF226" s="118">
        <v>0.8</v>
      </c>
      <c r="BG226" s="248" t="e">
        <f t="shared" si="12"/>
        <v>#DIV/0!</v>
      </c>
      <c r="BH226" s="248" t="e">
        <f t="shared" si="13"/>
        <v>#DIV/0!</v>
      </c>
      <c r="BI226" s="248" t="e">
        <f t="shared" si="14"/>
        <v>#DIV/0!</v>
      </c>
      <c r="BJ226" s="248" t="e">
        <f t="shared" si="103"/>
        <v>#DIV/0!</v>
      </c>
      <c r="BK226" s="248" t="e">
        <f t="shared" si="103"/>
        <v>#DIV/0!</v>
      </c>
      <c r="BL226" s="248" t="e">
        <f t="shared" si="16"/>
        <v>#DIV/0!</v>
      </c>
      <c r="BM226" s="248" t="e">
        <f t="shared" si="17"/>
        <v>#DIV/0!</v>
      </c>
      <c r="BN226" s="248" t="e">
        <f t="shared" si="18"/>
        <v>#DIV/0!</v>
      </c>
      <c r="BO226" s="248" t="e">
        <f t="shared" si="104"/>
        <v>#DIV/0!</v>
      </c>
      <c r="BP226" s="248" t="e">
        <f t="shared" si="104"/>
        <v>#DIV/0!</v>
      </c>
      <c r="BQ226" s="248" t="e">
        <f t="shared" si="104"/>
        <v>#DIV/0!</v>
      </c>
      <c r="BR226" s="248" t="e">
        <f t="shared" si="104"/>
        <v>#DIV/0!</v>
      </c>
      <c r="BS226" s="2153"/>
      <c r="BT226" s="2153"/>
      <c r="BU226" s="2153"/>
      <c r="BV226" s="2153"/>
      <c r="BW226" s="2153"/>
      <c r="BX226" s="2153"/>
      <c r="BY226" s="2153"/>
      <c r="BZ226" s="2153"/>
      <c r="CA226" s="2150"/>
      <c r="CC226" s="2184"/>
      <c r="CD226" s="2153"/>
      <c r="CE226" s="2153"/>
      <c r="CF226" s="2150"/>
      <c r="CG226" s="2288"/>
    </row>
    <row r="227" spans="1:85" ht="14.25" customHeight="1">
      <c r="A227" s="2184"/>
      <c r="B227" s="2261"/>
      <c r="C227" s="2254"/>
      <c r="D227" s="2261"/>
      <c r="E227" s="2254"/>
      <c r="F227" s="95"/>
      <c r="G227" s="142"/>
      <c r="H227" s="2150"/>
      <c r="I227" s="97"/>
      <c r="J227" s="98"/>
      <c r="K227" s="98"/>
      <c r="L227" s="98"/>
      <c r="M227" s="2150"/>
      <c r="N227" s="2184"/>
      <c r="O227" s="99"/>
      <c r="P227" s="100"/>
      <c r="Q227" s="2184"/>
      <c r="R227" s="2153"/>
      <c r="S227" s="2153"/>
      <c r="T227" s="2150"/>
      <c r="U227" s="27"/>
      <c r="V227" s="101">
        <v>3</v>
      </c>
      <c r="W227" s="120"/>
      <c r="X227" s="234"/>
      <c r="Y227" s="234"/>
      <c r="Z227" s="95"/>
      <c r="AA227" s="105"/>
      <c r="AB227" s="105"/>
      <c r="AC227" s="105"/>
      <c r="AD227" s="106"/>
      <c r="AE227" s="138"/>
      <c r="AF227" s="107"/>
      <c r="AG227" s="108"/>
      <c r="AH227" s="108"/>
      <c r="AI227" s="108"/>
      <c r="AJ227" s="109"/>
      <c r="AK227" s="110"/>
      <c r="AL227" s="111"/>
      <c r="AM227" s="111"/>
      <c r="AN227" s="112"/>
      <c r="AO227" s="8"/>
      <c r="AP227" s="113"/>
      <c r="AQ227" s="114"/>
      <c r="AR227" s="89"/>
      <c r="AS227" s="245" t="e">
        <f t="shared" si="0"/>
        <v>#DIV/0!</v>
      </c>
      <c r="AT227" s="246" t="e">
        <f t="shared" si="1"/>
        <v>#DIV/0!</v>
      </c>
      <c r="AU227" s="246" t="e">
        <f t="shared" si="2"/>
        <v>#DIV/0!</v>
      </c>
      <c r="AV227" s="246" t="e">
        <f t="shared" si="3"/>
        <v>#DIV/0!</v>
      </c>
      <c r="AW227" s="247" t="e">
        <f t="shared" si="4"/>
        <v>#DIV/0!</v>
      </c>
      <c r="AX227" s="247" t="e">
        <f t="shared" si="5"/>
        <v>#DIV/0!</v>
      </c>
      <c r="AY227" s="247" t="e">
        <f t="shared" si="6"/>
        <v>#DIV/0!</v>
      </c>
      <c r="AZ227" s="247" t="e">
        <f t="shared" si="7"/>
        <v>#DIV/0!</v>
      </c>
      <c r="BA227" s="248" t="e">
        <f t="shared" si="8"/>
        <v>#DIV/0!</v>
      </c>
      <c r="BB227" s="248" t="e">
        <f t="shared" si="9"/>
        <v>#DIV/0!</v>
      </c>
      <c r="BC227" s="248" t="e">
        <f t="shared" si="10"/>
        <v>#DIV/0!</v>
      </c>
      <c r="BD227" s="248" t="e">
        <f t="shared" si="11"/>
        <v>#DIV/0!</v>
      </c>
      <c r="BE227" s="118">
        <v>0.2</v>
      </c>
      <c r="BF227" s="118">
        <v>0.8</v>
      </c>
      <c r="BG227" s="248" t="e">
        <f t="shared" si="12"/>
        <v>#DIV/0!</v>
      </c>
      <c r="BH227" s="248" t="e">
        <f t="shared" si="13"/>
        <v>#DIV/0!</v>
      </c>
      <c r="BI227" s="248" t="e">
        <f t="shared" si="14"/>
        <v>#DIV/0!</v>
      </c>
      <c r="BJ227" s="248" t="e">
        <f t="shared" si="103"/>
        <v>#DIV/0!</v>
      </c>
      <c r="BK227" s="248" t="e">
        <f t="shared" si="103"/>
        <v>#DIV/0!</v>
      </c>
      <c r="BL227" s="248" t="e">
        <f t="shared" si="16"/>
        <v>#DIV/0!</v>
      </c>
      <c r="BM227" s="248" t="e">
        <f t="shared" si="17"/>
        <v>#DIV/0!</v>
      </c>
      <c r="BN227" s="248" t="e">
        <f t="shared" si="18"/>
        <v>#DIV/0!</v>
      </c>
      <c r="BO227" s="248" t="e">
        <f t="shared" si="104"/>
        <v>#DIV/0!</v>
      </c>
      <c r="BP227" s="248" t="e">
        <f t="shared" si="104"/>
        <v>#DIV/0!</v>
      </c>
      <c r="BQ227" s="248" t="e">
        <f t="shared" si="104"/>
        <v>#DIV/0!</v>
      </c>
      <c r="BR227" s="248" t="e">
        <f t="shared" si="104"/>
        <v>#DIV/0!</v>
      </c>
      <c r="BS227" s="2153"/>
      <c r="BT227" s="2153"/>
      <c r="BU227" s="2153"/>
      <c r="BV227" s="2153"/>
      <c r="BW227" s="2153"/>
      <c r="BX227" s="2153"/>
      <c r="BY227" s="2153"/>
      <c r="BZ227" s="2153"/>
      <c r="CA227" s="2150"/>
      <c r="CC227" s="2184"/>
      <c r="CD227" s="2153"/>
      <c r="CE227" s="2153"/>
      <c r="CF227" s="2150"/>
      <c r="CG227" s="2288"/>
    </row>
    <row r="228" spans="1:85" ht="14.25" customHeight="1">
      <c r="A228" s="2184"/>
      <c r="B228" s="2261"/>
      <c r="C228" s="2254"/>
      <c r="D228" s="2261"/>
      <c r="E228" s="2254"/>
      <c r="F228" s="95"/>
      <c r="G228" s="142"/>
      <c r="H228" s="2150"/>
      <c r="I228" s="97"/>
      <c r="J228" s="98"/>
      <c r="K228" s="98"/>
      <c r="L228" s="98"/>
      <c r="M228" s="2150"/>
      <c r="N228" s="2184"/>
      <c r="O228" s="99"/>
      <c r="P228" s="100"/>
      <c r="Q228" s="2184"/>
      <c r="R228" s="2153"/>
      <c r="S228" s="2153"/>
      <c r="T228" s="2150"/>
      <c r="U228" s="27"/>
      <c r="V228" s="101">
        <v>4</v>
      </c>
      <c r="W228" s="120"/>
      <c r="X228" s="234"/>
      <c r="Y228" s="234"/>
      <c r="Z228" s="95"/>
      <c r="AA228" s="105"/>
      <c r="AB228" s="105"/>
      <c r="AC228" s="105"/>
      <c r="AD228" s="106"/>
      <c r="AE228" s="138"/>
      <c r="AF228" s="107"/>
      <c r="AG228" s="108"/>
      <c r="AH228" s="108"/>
      <c r="AI228" s="108"/>
      <c r="AJ228" s="109"/>
      <c r="AK228" s="110"/>
      <c r="AL228" s="111"/>
      <c r="AM228" s="111"/>
      <c r="AN228" s="112"/>
      <c r="AO228" s="8"/>
      <c r="AP228" s="113"/>
      <c r="AQ228" s="114"/>
      <c r="AR228" s="89"/>
      <c r="AS228" s="245" t="e">
        <f t="shared" si="0"/>
        <v>#DIV/0!</v>
      </c>
      <c r="AT228" s="246" t="e">
        <f t="shared" si="1"/>
        <v>#DIV/0!</v>
      </c>
      <c r="AU228" s="246" t="e">
        <f t="shared" si="2"/>
        <v>#DIV/0!</v>
      </c>
      <c r="AV228" s="246" t="e">
        <f t="shared" si="3"/>
        <v>#DIV/0!</v>
      </c>
      <c r="AW228" s="247" t="e">
        <f t="shared" si="4"/>
        <v>#DIV/0!</v>
      </c>
      <c r="AX228" s="247" t="e">
        <f t="shared" si="5"/>
        <v>#DIV/0!</v>
      </c>
      <c r="AY228" s="247" t="e">
        <f t="shared" si="6"/>
        <v>#DIV/0!</v>
      </c>
      <c r="AZ228" s="247" t="e">
        <f t="shared" si="7"/>
        <v>#DIV/0!</v>
      </c>
      <c r="BA228" s="248" t="e">
        <f t="shared" si="8"/>
        <v>#DIV/0!</v>
      </c>
      <c r="BB228" s="248" t="e">
        <f t="shared" si="9"/>
        <v>#DIV/0!</v>
      </c>
      <c r="BC228" s="248" t="e">
        <f t="shared" si="10"/>
        <v>#DIV/0!</v>
      </c>
      <c r="BD228" s="248" t="e">
        <f t="shared" si="11"/>
        <v>#DIV/0!</v>
      </c>
      <c r="BE228" s="118">
        <v>0.2</v>
      </c>
      <c r="BF228" s="118">
        <v>0.8</v>
      </c>
      <c r="BG228" s="248" t="e">
        <f t="shared" si="12"/>
        <v>#DIV/0!</v>
      </c>
      <c r="BH228" s="248" t="e">
        <f t="shared" si="13"/>
        <v>#DIV/0!</v>
      </c>
      <c r="BI228" s="248" t="e">
        <f t="shared" si="14"/>
        <v>#DIV/0!</v>
      </c>
      <c r="BJ228" s="248" t="e">
        <f t="shared" si="103"/>
        <v>#DIV/0!</v>
      </c>
      <c r="BK228" s="248" t="e">
        <f t="shared" si="103"/>
        <v>#DIV/0!</v>
      </c>
      <c r="BL228" s="248" t="e">
        <f t="shared" si="16"/>
        <v>#DIV/0!</v>
      </c>
      <c r="BM228" s="248" t="e">
        <f t="shared" si="17"/>
        <v>#DIV/0!</v>
      </c>
      <c r="BN228" s="248" t="e">
        <f t="shared" si="18"/>
        <v>#DIV/0!</v>
      </c>
      <c r="BO228" s="248" t="e">
        <f t="shared" si="104"/>
        <v>#DIV/0!</v>
      </c>
      <c r="BP228" s="248" t="e">
        <f t="shared" si="104"/>
        <v>#DIV/0!</v>
      </c>
      <c r="BQ228" s="248" t="e">
        <f t="shared" si="104"/>
        <v>#DIV/0!</v>
      </c>
      <c r="BR228" s="248" t="e">
        <f t="shared" si="104"/>
        <v>#DIV/0!</v>
      </c>
      <c r="BS228" s="2153"/>
      <c r="BT228" s="2153"/>
      <c r="BU228" s="2153"/>
      <c r="BV228" s="2153"/>
      <c r="BW228" s="2153"/>
      <c r="BX228" s="2153"/>
      <c r="BY228" s="2153"/>
      <c r="BZ228" s="2153"/>
      <c r="CA228" s="2150"/>
      <c r="CC228" s="2184"/>
      <c r="CD228" s="2153"/>
      <c r="CE228" s="2153"/>
      <c r="CF228" s="2150"/>
      <c r="CG228" s="2288"/>
    </row>
    <row r="229" spans="1:85" ht="14.25" customHeight="1">
      <c r="A229" s="2184"/>
      <c r="B229" s="2261"/>
      <c r="C229" s="2254"/>
      <c r="D229" s="2261"/>
      <c r="E229" s="2254"/>
      <c r="F229" s="95"/>
      <c r="G229" s="142"/>
      <c r="H229" s="2150"/>
      <c r="I229" s="97"/>
      <c r="J229" s="98"/>
      <c r="K229" s="98"/>
      <c r="L229" s="98"/>
      <c r="M229" s="2150"/>
      <c r="N229" s="2184"/>
      <c r="O229" s="99"/>
      <c r="P229" s="100"/>
      <c r="Q229" s="2184"/>
      <c r="R229" s="2153"/>
      <c r="S229" s="2153"/>
      <c r="T229" s="2150"/>
      <c r="U229" s="27"/>
      <c r="V229" s="101">
        <v>5</v>
      </c>
      <c r="W229" s="120"/>
      <c r="X229" s="234"/>
      <c r="Y229" s="234"/>
      <c r="Z229" s="95"/>
      <c r="AA229" s="105"/>
      <c r="AB229" s="105"/>
      <c r="AC229" s="105"/>
      <c r="AD229" s="106"/>
      <c r="AE229" s="138"/>
      <c r="AF229" s="107"/>
      <c r="AG229" s="108"/>
      <c r="AH229" s="108"/>
      <c r="AI229" s="108"/>
      <c r="AJ229" s="109"/>
      <c r="AK229" s="110"/>
      <c r="AL229" s="111"/>
      <c r="AM229" s="111"/>
      <c r="AN229" s="112"/>
      <c r="AO229" s="8"/>
      <c r="AP229" s="113"/>
      <c r="AQ229" s="114"/>
      <c r="AR229" s="89"/>
      <c r="AS229" s="245" t="e">
        <f t="shared" si="0"/>
        <v>#DIV/0!</v>
      </c>
      <c r="AT229" s="246" t="e">
        <f t="shared" si="1"/>
        <v>#DIV/0!</v>
      </c>
      <c r="AU229" s="246" t="e">
        <f t="shared" si="2"/>
        <v>#DIV/0!</v>
      </c>
      <c r="AV229" s="246" t="e">
        <f t="shared" si="3"/>
        <v>#DIV/0!</v>
      </c>
      <c r="AW229" s="247" t="e">
        <f t="shared" si="4"/>
        <v>#DIV/0!</v>
      </c>
      <c r="AX229" s="247" t="e">
        <f t="shared" si="5"/>
        <v>#DIV/0!</v>
      </c>
      <c r="AY229" s="247" t="e">
        <f t="shared" si="6"/>
        <v>#DIV/0!</v>
      </c>
      <c r="AZ229" s="247" t="e">
        <f t="shared" si="7"/>
        <v>#DIV/0!</v>
      </c>
      <c r="BA229" s="248" t="e">
        <f t="shared" si="8"/>
        <v>#DIV/0!</v>
      </c>
      <c r="BB229" s="248" t="e">
        <f t="shared" si="9"/>
        <v>#DIV/0!</v>
      </c>
      <c r="BC229" s="248" t="e">
        <f t="shared" si="10"/>
        <v>#DIV/0!</v>
      </c>
      <c r="BD229" s="248" t="e">
        <f t="shared" si="11"/>
        <v>#DIV/0!</v>
      </c>
      <c r="BE229" s="118">
        <v>0.2</v>
      </c>
      <c r="BF229" s="118">
        <v>0.8</v>
      </c>
      <c r="BG229" s="248" t="e">
        <f t="shared" si="12"/>
        <v>#DIV/0!</v>
      </c>
      <c r="BH229" s="248" t="e">
        <f t="shared" si="13"/>
        <v>#DIV/0!</v>
      </c>
      <c r="BI229" s="248" t="e">
        <f t="shared" si="14"/>
        <v>#DIV/0!</v>
      </c>
      <c r="BJ229" s="248" t="e">
        <f t="shared" si="103"/>
        <v>#DIV/0!</v>
      </c>
      <c r="BK229" s="248" t="e">
        <f t="shared" si="103"/>
        <v>#DIV/0!</v>
      </c>
      <c r="BL229" s="248" t="e">
        <f t="shared" si="16"/>
        <v>#DIV/0!</v>
      </c>
      <c r="BM229" s="248" t="e">
        <f t="shared" si="17"/>
        <v>#DIV/0!</v>
      </c>
      <c r="BN229" s="248" t="e">
        <f t="shared" si="18"/>
        <v>#DIV/0!</v>
      </c>
      <c r="BO229" s="248" t="e">
        <f t="shared" si="104"/>
        <v>#DIV/0!</v>
      </c>
      <c r="BP229" s="248" t="e">
        <f t="shared" si="104"/>
        <v>#DIV/0!</v>
      </c>
      <c r="BQ229" s="248" t="e">
        <f t="shared" si="104"/>
        <v>#DIV/0!</v>
      </c>
      <c r="BR229" s="248" t="e">
        <f t="shared" si="104"/>
        <v>#DIV/0!</v>
      </c>
      <c r="BS229" s="2153"/>
      <c r="BT229" s="2153"/>
      <c r="BU229" s="2153"/>
      <c r="BV229" s="2153"/>
      <c r="BW229" s="2153"/>
      <c r="BX229" s="2153"/>
      <c r="BY229" s="2153"/>
      <c r="BZ229" s="2153"/>
      <c r="CA229" s="2150"/>
      <c r="CC229" s="2184"/>
      <c r="CD229" s="2153"/>
      <c r="CE229" s="2153"/>
      <c r="CF229" s="2150"/>
      <c r="CG229" s="2288"/>
    </row>
    <row r="230" spans="1:85" ht="14.25" customHeight="1">
      <c r="A230" s="2184"/>
      <c r="B230" s="2261"/>
      <c r="C230" s="2254"/>
      <c r="D230" s="2261"/>
      <c r="E230" s="2254"/>
      <c r="F230" s="95"/>
      <c r="G230" s="142"/>
      <c r="H230" s="2150"/>
      <c r="I230" s="97"/>
      <c r="J230" s="98"/>
      <c r="K230" s="98"/>
      <c r="L230" s="98"/>
      <c r="M230" s="2150"/>
      <c r="N230" s="2184"/>
      <c r="O230" s="99"/>
      <c r="P230" s="100"/>
      <c r="Q230" s="2184"/>
      <c r="R230" s="2153"/>
      <c r="S230" s="2153"/>
      <c r="T230" s="2150"/>
      <c r="U230" s="27"/>
      <c r="V230" s="101">
        <v>6</v>
      </c>
      <c r="W230" s="120"/>
      <c r="X230" s="234"/>
      <c r="Y230" s="234"/>
      <c r="Z230" s="95"/>
      <c r="AA230" s="105"/>
      <c r="AB230" s="105"/>
      <c r="AC230" s="105"/>
      <c r="AD230" s="106"/>
      <c r="AE230" s="138"/>
      <c r="AF230" s="107"/>
      <c r="AG230" s="108"/>
      <c r="AH230" s="108"/>
      <c r="AI230" s="108"/>
      <c r="AJ230" s="109"/>
      <c r="AK230" s="110"/>
      <c r="AL230" s="111"/>
      <c r="AM230" s="111"/>
      <c r="AN230" s="112"/>
      <c r="AO230" s="8"/>
      <c r="AP230" s="113"/>
      <c r="AQ230" s="114"/>
      <c r="AR230" s="89"/>
      <c r="AS230" s="245" t="e">
        <f t="shared" si="0"/>
        <v>#DIV/0!</v>
      </c>
      <c r="AT230" s="246" t="e">
        <f t="shared" si="1"/>
        <v>#DIV/0!</v>
      </c>
      <c r="AU230" s="246" t="e">
        <f t="shared" si="2"/>
        <v>#DIV/0!</v>
      </c>
      <c r="AV230" s="246" t="e">
        <f t="shared" si="3"/>
        <v>#DIV/0!</v>
      </c>
      <c r="AW230" s="247" t="e">
        <f t="shared" si="4"/>
        <v>#DIV/0!</v>
      </c>
      <c r="AX230" s="247" t="e">
        <f t="shared" si="5"/>
        <v>#DIV/0!</v>
      </c>
      <c r="AY230" s="247" t="e">
        <f t="shared" si="6"/>
        <v>#DIV/0!</v>
      </c>
      <c r="AZ230" s="247" t="e">
        <f t="shared" si="7"/>
        <v>#DIV/0!</v>
      </c>
      <c r="BA230" s="248" t="e">
        <f t="shared" si="8"/>
        <v>#DIV/0!</v>
      </c>
      <c r="BB230" s="248" t="e">
        <f t="shared" si="9"/>
        <v>#DIV/0!</v>
      </c>
      <c r="BC230" s="248" t="e">
        <f t="shared" si="10"/>
        <v>#DIV/0!</v>
      </c>
      <c r="BD230" s="248" t="e">
        <f t="shared" si="11"/>
        <v>#DIV/0!</v>
      </c>
      <c r="BE230" s="118">
        <v>0.2</v>
      </c>
      <c r="BF230" s="118">
        <v>0.8</v>
      </c>
      <c r="BG230" s="248" t="e">
        <f t="shared" si="12"/>
        <v>#DIV/0!</v>
      </c>
      <c r="BH230" s="248" t="e">
        <f t="shared" si="13"/>
        <v>#DIV/0!</v>
      </c>
      <c r="BI230" s="248" t="e">
        <f t="shared" si="14"/>
        <v>#DIV/0!</v>
      </c>
      <c r="BJ230" s="248" t="e">
        <f t="shared" si="103"/>
        <v>#DIV/0!</v>
      </c>
      <c r="BK230" s="248" t="e">
        <f t="shared" si="103"/>
        <v>#DIV/0!</v>
      </c>
      <c r="BL230" s="248" t="e">
        <f t="shared" si="16"/>
        <v>#DIV/0!</v>
      </c>
      <c r="BM230" s="248" t="e">
        <f t="shared" si="17"/>
        <v>#DIV/0!</v>
      </c>
      <c r="BN230" s="248" t="e">
        <f t="shared" si="18"/>
        <v>#DIV/0!</v>
      </c>
      <c r="BO230" s="248" t="e">
        <f t="shared" si="104"/>
        <v>#DIV/0!</v>
      </c>
      <c r="BP230" s="248" t="e">
        <f t="shared" si="104"/>
        <v>#DIV/0!</v>
      </c>
      <c r="BQ230" s="248" t="e">
        <f t="shared" si="104"/>
        <v>#DIV/0!</v>
      </c>
      <c r="BR230" s="248" t="e">
        <f t="shared" si="104"/>
        <v>#DIV/0!</v>
      </c>
      <c r="BS230" s="2153"/>
      <c r="BT230" s="2153"/>
      <c r="BU230" s="2153"/>
      <c r="BV230" s="2153"/>
      <c r="BW230" s="2153"/>
      <c r="BX230" s="2153"/>
      <c r="BY230" s="2153"/>
      <c r="BZ230" s="2153"/>
      <c r="CA230" s="2150"/>
      <c r="CC230" s="2184"/>
      <c r="CD230" s="2153"/>
      <c r="CE230" s="2153"/>
      <c r="CF230" s="2150"/>
      <c r="CG230" s="2288"/>
    </row>
    <row r="231" spans="1:85" ht="14.25" customHeight="1">
      <c r="A231" s="2184"/>
      <c r="B231" s="2261"/>
      <c r="C231" s="2254"/>
      <c r="D231" s="2261"/>
      <c r="E231" s="2254"/>
      <c r="F231" s="95"/>
      <c r="G231" s="142"/>
      <c r="H231" s="2150"/>
      <c r="I231" s="97"/>
      <c r="J231" s="98"/>
      <c r="K231" s="98"/>
      <c r="L231" s="98"/>
      <c r="M231" s="2150"/>
      <c r="N231" s="2184"/>
      <c r="O231" s="99"/>
      <c r="P231" s="100"/>
      <c r="Q231" s="2184"/>
      <c r="R231" s="2153"/>
      <c r="S231" s="2153"/>
      <c r="T231" s="2150"/>
      <c r="U231" s="27"/>
      <c r="V231" s="101">
        <v>7</v>
      </c>
      <c r="W231" s="120"/>
      <c r="X231" s="234"/>
      <c r="Y231" s="234"/>
      <c r="Z231" s="95"/>
      <c r="AA231" s="105"/>
      <c r="AB231" s="105"/>
      <c r="AC231" s="105"/>
      <c r="AD231" s="106"/>
      <c r="AE231" s="138"/>
      <c r="AF231" s="107"/>
      <c r="AG231" s="108"/>
      <c r="AH231" s="108"/>
      <c r="AI231" s="108"/>
      <c r="AJ231" s="109"/>
      <c r="AK231" s="110"/>
      <c r="AL231" s="111"/>
      <c r="AM231" s="111"/>
      <c r="AN231" s="112"/>
      <c r="AO231" s="8"/>
      <c r="AP231" s="113"/>
      <c r="AQ231" s="114"/>
      <c r="AR231" s="89"/>
      <c r="AS231" s="245" t="e">
        <f t="shared" si="0"/>
        <v>#DIV/0!</v>
      </c>
      <c r="AT231" s="246" t="e">
        <f t="shared" si="1"/>
        <v>#DIV/0!</v>
      </c>
      <c r="AU231" s="246" t="e">
        <f t="shared" si="2"/>
        <v>#DIV/0!</v>
      </c>
      <c r="AV231" s="246" t="e">
        <f t="shared" si="3"/>
        <v>#DIV/0!</v>
      </c>
      <c r="AW231" s="247" t="e">
        <f t="shared" si="4"/>
        <v>#DIV/0!</v>
      </c>
      <c r="AX231" s="247" t="e">
        <f t="shared" si="5"/>
        <v>#DIV/0!</v>
      </c>
      <c r="AY231" s="247" t="e">
        <f t="shared" si="6"/>
        <v>#DIV/0!</v>
      </c>
      <c r="AZ231" s="247" t="e">
        <f t="shared" si="7"/>
        <v>#DIV/0!</v>
      </c>
      <c r="BA231" s="248" t="e">
        <f t="shared" si="8"/>
        <v>#DIV/0!</v>
      </c>
      <c r="BB231" s="248" t="e">
        <f t="shared" si="9"/>
        <v>#DIV/0!</v>
      </c>
      <c r="BC231" s="248" t="e">
        <f t="shared" si="10"/>
        <v>#DIV/0!</v>
      </c>
      <c r="BD231" s="248" t="e">
        <f t="shared" si="11"/>
        <v>#DIV/0!</v>
      </c>
      <c r="BE231" s="118">
        <v>0.2</v>
      </c>
      <c r="BF231" s="118">
        <v>0.8</v>
      </c>
      <c r="BG231" s="248" t="e">
        <f t="shared" si="12"/>
        <v>#DIV/0!</v>
      </c>
      <c r="BH231" s="248" t="e">
        <f t="shared" si="13"/>
        <v>#DIV/0!</v>
      </c>
      <c r="BI231" s="248" t="e">
        <f t="shared" si="14"/>
        <v>#DIV/0!</v>
      </c>
      <c r="BJ231" s="248" t="e">
        <f t="shared" si="103"/>
        <v>#DIV/0!</v>
      </c>
      <c r="BK231" s="248" t="e">
        <f t="shared" si="103"/>
        <v>#DIV/0!</v>
      </c>
      <c r="BL231" s="248" t="e">
        <f t="shared" si="16"/>
        <v>#DIV/0!</v>
      </c>
      <c r="BM231" s="248" t="e">
        <f t="shared" si="17"/>
        <v>#DIV/0!</v>
      </c>
      <c r="BN231" s="248" t="e">
        <f t="shared" si="18"/>
        <v>#DIV/0!</v>
      </c>
      <c r="BO231" s="248" t="e">
        <f t="shared" si="104"/>
        <v>#DIV/0!</v>
      </c>
      <c r="BP231" s="248" t="e">
        <f t="shared" si="104"/>
        <v>#DIV/0!</v>
      </c>
      <c r="BQ231" s="248" t="e">
        <f t="shared" si="104"/>
        <v>#DIV/0!</v>
      </c>
      <c r="BR231" s="248" t="e">
        <f t="shared" si="104"/>
        <v>#DIV/0!</v>
      </c>
      <c r="BS231" s="2153"/>
      <c r="BT231" s="2153"/>
      <c r="BU231" s="2153"/>
      <c r="BV231" s="2153"/>
      <c r="BW231" s="2153"/>
      <c r="BX231" s="2153"/>
      <c r="BY231" s="2153"/>
      <c r="BZ231" s="2153"/>
      <c r="CA231" s="2150"/>
      <c r="CC231" s="2184"/>
      <c r="CD231" s="2153"/>
      <c r="CE231" s="2153"/>
      <c r="CF231" s="2150"/>
      <c r="CG231" s="2288"/>
    </row>
    <row r="232" spans="1:85" ht="14.25" customHeight="1">
      <c r="A232" s="2184"/>
      <c r="B232" s="2261"/>
      <c r="C232" s="2254"/>
      <c r="D232" s="2261"/>
      <c r="E232" s="2254"/>
      <c r="F232" s="95"/>
      <c r="G232" s="142"/>
      <c r="H232" s="2150"/>
      <c r="I232" s="97"/>
      <c r="J232" s="98"/>
      <c r="K232" s="98"/>
      <c r="L232" s="98"/>
      <c r="M232" s="2150"/>
      <c r="N232" s="2184"/>
      <c r="O232" s="99"/>
      <c r="P232" s="100"/>
      <c r="Q232" s="2184"/>
      <c r="R232" s="2153"/>
      <c r="S232" s="2153"/>
      <c r="T232" s="2150"/>
      <c r="U232" s="27"/>
      <c r="V232" s="101">
        <v>8</v>
      </c>
      <c r="W232" s="120"/>
      <c r="X232" s="234"/>
      <c r="Y232" s="234"/>
      <c r="Z232" s="95"/>
      <c r="AA232" s="105"/>
      <c r="AB232" s="105"/>
      <c r="AC232" s="105"/>
      <c r="AD232" s="106"/>
      <c r="AE232" s="138"/>
      <c r="AF232" s="107"/>
      <c r="AG232" s="108"/>
      <c r="AH232" s="108"/>
      <c r="AI232" s="108"/>
      <c r="AJ232" s="109"/>
      <c r="AK232" s="110"/>
      <c r="AL232" s="111"/>
      <c r="AM232" s="111"/>
      <c r="AN232" s="112"/>
      <c r="AO232" s="8"/>
      <c r="AP232" s="113"/>
      <c r="AQ232" s="114"/>
      <c r="AR232" s="89"/>
      <c r="AS232" s="245" t="e">
        <f t="shared" si="0"/>
        <v>#DIV/0!</v>
      </c>
      <c r="AT232" s="246" t="e">
        <f t="shared" si="1"/>
        <v>#DIV/0!</v>
      </c>
      <c r="AU232" s="246" t="e">
        <f t="shared" si="2"/>
        <v>#DIV/0!</v>
      </c>
      <c r="AV232" s="246" t="e">
        <f t="shared" si="3"/>
        <v>#DIV/0!</v>
      </c>
      <c r="AW232" s="247" t="e">
        <f t="shared" si="4"/>
        <v>#DIV/0!</v>
      </c>
      <c r="AX232" s="247" t="e">
        <f t="shared" si="5"/>
        <v>#DIV/0!</v>
      </c>
      <c r="AY232" s="247" t="e">
        <f t="shared" si="6"/>
        <v>#DIV/0!</v>
      </c>
      <c r="AZ232" s="247" t="e">
        <f t="shared" si="7"/>
        <v>#DIV/0!</v>
      </c>
      <c r="BA232" s="248" t="e">
        <f t="shared" si="8"/>
        <v>#DIV/0!</v>
      </c>
      <c r="BB232" s="248" t="e">
        <f t="shared" si="9"/>
        <v>#DIV/0!</v>
      </c>
      <c r="BC232" s="248" t="e">
        <f t="shared" si="10"/>
        <v>#DIV/0!</v>
      </c>
      <c r="BD232" s="248" t="e">
        <f t="shared" si="11"/>
        <v>#DIV/0!</v>
      </c>
      <c r="BE232" s="118">
        <v>0.2</v>
      </c>
      <c r="BF232" s="118">
        <v>0.8</v>
      </c>
      <c r="BG232" s="248" t="e">
        <f t="shared" si="12"/>
        <v>#DIV/0!</v>
      </c>
      <c r="BH232" s="248" t="e">
        <f t="shared" si="13"/>
        <v>#DIV/0!</v>
      </c>
      <c r="BI232" s="248" t="e">
        <f t="shared" si="14"/>
        <v>#DIV/0!</v>
      </c>
      <c r="BJ232" s="248" t="e">
        <f t="shared" si="103"/>
        <v>#DIV/0!</v>
      </c>
      <c r="BK232" s="248" t="e">
        <f t="shared" si="103"/>
        <v>#DIV/0!</v>
      </c>
      <c r="BL232" s="248" t="e">
        <f t="shared" si="16"/>
        <v>#DIV/0!</v>
      </c>
      <c r="BM232" s="248" t="e">
        <f t="shared" si="17"/>
        <v>#DIV/0!</v>
      </c>
      <c r="BN232" s="248" t="e">
        <f t="shared" si="18"/>
        <v>#DIV/0!</v>
      </c>
      <c r="BO232" s="248" t="e">
        <f t="shared" si="104"/>
        <v>#DIV/0!</v>
      </c>
      <c r="BP232" s="248" t="e">
        <f t="shared" si="104"/>
        <v>#DIV/0!</v>
      </c>
      <c r="BQ232" s="248" t="e">
        <f t="shared" si="104"/>
        <v>#DIV/0!</v>
      </c>
      <c r="BR232" s="248" t="e">
        <f t="shared" si="104"/>
        <v>#DIV/0!</v>
      </c>
      <c r="BS232" s="2153"/>
      <c r="BT232" s="2153"/>
      <c r="BU232" s="2153"/>
      <c r="BV232" s="2153"/>
      <c r="BW232" s="2153"/>
      <c r="BX232" s="2153"/>
      <c r="BY232" s="2153"/>
      <c r="BZ232" s="2153"/>
      <c r="CA232" s="2150"/>
      <c r="CC232" s="2184"/>
      <c r="CD232" s="2153"/>
      <c r="CE232" s="2153"/>
      <c r="CF232" s="2150"/>
      <c r="CG232" s="2288"/>
    </row>
    <row r="233" spans="1:85" ht="14.25" customHeight="1">
      <c r="A233" s="2184"/>
      <c r="B233" s="2261"/>
      <c r="C233" s="2254"/>
      <c r="D233" s="2261"/>
      <c r="E233" s="2254"/>
      <c r="F233" s="95"/>
      <c r="G233" s="142"/>
      <c r="H233" s="2150"/>
      <c r="I233" s="97"/>
      <c r="J233" s="98"/>
      <c r="K233" s="98"/>
      <c r="L233" s="98"/>
      <c r="M233" s="2150"/>
      <c r="N233" s="2184"/>
      <c r="O233" s="99"/>
      <c r="P233" s="100"/>
      <c r="Q233" s="2184"/>
      <c r="R233" s="2153"/>
      <c r="S233" s="2153"/>
      <c r="T233" s="2150"/>
      <c r="U233" s="27"/>
      <c r="V233" s="101">
        <v>9</v>
      </c>
      <c r="W233" s="120"/>
      <c r="X233" s="234"/>
      <c r="Y233" s="234"/>
      <c r="Z233" s="95"/>
      <c r="AA233" s="105"/>
      <c r="AB233" s="105"/>
      <c r="AC233" s="105"/>
      <c r="AD233" s="106"/>
      <c r="AE233" s="138"/>
      <c r="AF233" s="107"/>
      <c r="AG233" s="108"/>
      <c r="AH233" s="108"/>
      <c r="AI233" s="108"/>
      <c r="AJ233" s="109"/>
      <c r="AK233" s="110"/>
      <c r="AL233" s="111"/>
      <c r="AM233" s="111"/>
      <c r="AN233" s="112"/>
      <c r="AO233" s="8"/>
      <c r="AP233" s="113"/>
      <c r="AQ233" s="114"/>
      <c r="AR233" s="89"/>
      <c r="AS233" s="245" t="e">
        <f t="shared" si="0"/>
        <v>#DIV/0!</v>
      </c>
      <c r="AT233" s="246" t="e">
        <f t="shared" si="1"/>
        <v>#DIV/0!</v>
      </c>
      <c r="AU233" s="246" t="e">
        <f t="shared" si="2"/>
        <v>#DIV/0!</v>
      </c>
      <c r="AV233" s="246" t="e">
        <f t="shared" si="3"/>
        <v>#DIV/0!</v>
      </c>
      <c r="AW233" s="247" t="e">
        <f t="shared" si="4"/>
        <v>#DIV/0!</v>
      </c>
      <c r="AX233" s="247" t="e">
        <f t="shared" si="5"/>
        <v>#DIV/0!</v>
      </c>
      <c r="AY233" s="247" t="e">
        <f t="shared" si="6"/>
        <v>#DIV/0!</v>
      </c>
      <c r="AZ233" s="247" t="e">
        <f t="shared" si="7"/>
        <v>#DIV/0!</v>
      </c>
      <c r="BA233" s="248" t="e">
        <f t="shared" si="8"/>
        <v>#DIV/0!</v>
      </c>
      <c r="BB233" s="248" t="e">
        <f t="shared" si="9"/>
        <v>#DIV/0!</v>
      </c>
      <c r="BC233" s="248" t="e">
        <f t="shared" si="10"/>
        <v>#DIV/0!</v>
      </c>
      <c r="BD233" s="248" t="e">
        <f t="shared" si="11"/>
        <v>#DIV/0!</v>
      </c>
      <c r="BE233" s="118">
        <v>0.2</v>
      </c>
      <c r="BF233" s="118">
        <v>0.8</v>
      </c>
      <c r="BG233" s="248" t="e">
        <f t="shared" si="12"/>
        <v>#DIV/0!</v>
      </c>
      <c r="BH233" s="248" t="e">
        <f t="shared" si="13"/>
        <v>#DIV/0!</v>
      </c>
      <c r="BI233" s="248" t="e">
        <f t="shared" si="14"/>
        <v>#DIV/0!</v>
      </c>
      <c r="BJ233" s="248" t="e">
        <f t="shared" si="103"/>
        <v>#DIV/0!</v>
      </c>
      <c r="BK233" s="248" t="e">
        <f t="shared" si="103"/>
        <v>#DIV/0!</v>
      </c>
      <c r="BL233" s="248" t="e">
        <f t="shared" si="16"/>
        <v>#DIV/0!</v>
      </c>
      <c r="BM233" s="248" t="e">
        <f t="shared" si="17"/>
        <v>#DIV/0!</v>
      </c>
      <c r="BN233" s="248" t="e">
        <f t="shared" si="18"/>
        <v>#DIV/0!</v>
      </c>
      <c r="BO233" s="248" t="e">
        <f t="shared" si="104"/>
        <v>#DIV/0!</v>
      </c>
      <c r="BP233" s="248" t="e">
        <f t="shared" si="104"/>
        <v>#DIV/0!</v>
      </c>
      <c r="BQ233" s="248" t="e">
        <f t="shared" si="104"/>
        <v>#DIV/0!</v>
      </c>
      <c r="BR233" s="248" t="e">
        <f t="shared" si="104"/>
        <v>#DIV/0!</v>
      </c>
      <c r="BS233" s="2153"/>
      <c r="BT233" s="2153"/>
      <c r="BU233" s="2153"/>
      <c r="BV233" s="2153"/>
      <c r="BW233" s="2153"/>
      <c r="BX233" s="2153"/>
      <c r="BY233" s="2153"/>
      <c r="BZ233" s="2153"/>
      <c r="CA233" s="2150"/>
      <c r="CC233" s="2184"/>
      <c r="CD233" s="2153"/>
      <c r="CE233" s="2153"/>
      <c r="CF233" s="2150"/>
      <c r="CG233" s="2288"/>
    </row>
    <row r="234" spans="1:85" ht="14.25" customHeight="1" thickBot="1">
      <c r="A234" s="2179"/>
      <c r="B234" s="2200"/>
      <c r="C234" s="2201"/>
      <c r="D234" s="2200"/>
      <c r="E234" s="2201"/>
      <c r="F234" s="150"/>
      <c r="G234" s="151"/>
      <c r="H234" s="2151"/>
      <c r="I234" s="121"/>
      <c r="J234" s="122"/>
      <c r="K234" s="122"/>
      <c r="L234" s="122"/>
      <c r="M234" s="2151"/>
      <c r="N234" s="2179"/>
      <c r="O234" s="123"/>
      <c r="P234" s="124"/>
      <c r="Q234" s="2179"/>
      <c r="R234" s="2154"/>
      <c r="S234" s="2154"/>
      <c r="T234" s="2151"/>
      <c r="U234" s="27"/>
      <c r="V234" s="168">
        <v>10</v>
      </c>
      <c r="W234" s="179"/>
      <c r="X234" s="235"/>
      <c r="Y234" s="235"/>
      <c r="Z234" s="150"/>
      <c r="AA234" s="126"/>
      <c r="AB234" s="126"/>
      <c r="AC234" s="126"/>
      <c r="AD234" s="127"/>
      <c r="AE234" s="138"/>
      <c r="AF234" s="154"/>
      <c r="AG234" s="156"/>
      <c r="AH234" s="156"/>
      <c r="AI234" s="156"/>
      <c r="AJ234" s="157"/>
      <c r="AK234" s="128"/>
      <c r="AL234" s="129"/>
      <c r="AM234" s="129"/>
      <c r="AN234" s="130"/>
      <c r="AO234" s="8"/>
      <c r="AP234" s="131"/>
      <c r="AQ234" s="132"/>
      <c r="AR234" s="89"/>
      <c r="AS234" s="249" t="e">
        <f t="shared" si="0"/>
        <v>#DIV/0!</v>
      </c>
      <c r="AT234" s="250" t="e">
        <f t="shared" si="1"/>
        <v>#DIV/0!</v>
      </c>
      <c r="AU234" s="250" t="e">
        <f t="shared" si="2"/>
        <v>#DIV/0!</v>
      </c>
      <c r="AV234" s="250" t="e">
        <f t="shared" si="3"/>
        <v>#DIV/0!</v>
      </c>
      <c r="AW234" s="251" t="e">
        <f t="shared" si="4"/>
        <v>#DIV/0!</v>
      </c>
      <c r="AX234" s="251" t="e">
        <f t="shared" si="5"/>
        <v>#DIV/0!</v>
      </c>
      <c r="AY234" s="251" t="e">
        <f t="shared" si="6"/>
        <v>#DIV/0!</v>
      </c>
      <c r="AZ234" s="251" t="e">
        <f t="shared" si="7"/>
        <v>#DIV/0!</v>
      </c>
      <c r="BA234" s="252" t="e">
        <f t="shared" si="8"/>
        <v>#DIV/0!</v>
      </c>
      <c r="BB234" s="252" t="e">
        <f t="shared" si="9"/>
        <v>#DIV/0!</v>
      </c>
      <c r="BC234" s="252" t="e">
        <f t="shared" si="10"/>
        <v>#DIV/0!</v>
      </c>
      <c r="BD234" s="252" t="e">
        <f t="shared" si="11"/>
        <v>#DIV/0!</v>
      </c>
      <c r="BE234" s="159">
        <v>0.2</v>
      </c>
      <c r="BF234" s="159">
        <v>0.8</v>
      </c>
      <c r="BG234" s="252" t="e">
        <f t="shared" si="12"/>
        <v>#DIV/0!</v>
      </c>
      <c r="BH234" s="252" t="e">
        <f t="shared" si="13"/>
        <v>#DIV/0!</v>
      </c>
      <c r="BI234" s="252" t="e">
        <f t="shared" si="14"/>
        <v>#DIV/0!</v>
      </c>
      <c r="BJ234" s="252" t="e">
        <f t="shared" si="103"/>
        <v>#DIV/0!</v>
      </c>
      <c r="BK234" s="252" t="e">
        <f t="shared" si="103"/>
        <v>#DIV/0!</v>
      </c>
      <c r="BL234" s="252" t="e">
        <f t="shared" si="16"/>
        <v>#DIV/0!</v>
      </c>
      <c r="BM234" s="252" t="e">
        <f t="shared" si="17"/>
        <v>#DIV/0!</v>
      </c>
      <c r="BN234" s="252" t="e">
        <f t="shared" si="18"/>
        <v>#DIV/0!</v>
      </c>
      <c r="BO234" s="252" t="e">
        <f t="shared" si="104"/>
        <v>#DIV/0!</v>
      </c>
      <c r="BP234" s="252" t="e">
        <f t="shared" si="104"/>
        <v>#DIV/0!</v>
      </c>
      <c r="BQ234" s="252" t="e">
        <f t="shared" si="104"/>
        <v>#DIV/0!</v>
      </c>
      <c r="BR234" s="252" t="e">
        <f t="shared" si="104"/>
        <v>#DIV/0!</v>
      </c>
      <c r="BS234" s="2154"/>
      <c r="BT234" s="2154"/>
      <c r="BU234" s="2154"/>
      <c r="BV234" s="2154"/>
      <c r="BW234" s="2154"/>
      <c r="BX234" s="2154"/>
      <c r="BY234" s="2154"/>
      <c r="BZ234" s="2154"/>
      <c r="CA234" s="2151"/>
      <c r="CC234" s="2179"/>
      <c r="CD234" s="2154"/>
      <c r="CE234" s="2154"/>
      <c r="CF234" s="2151"/>
      <c r="CG234" s="2289"/>
    </row>
    <row r="235" spans="1:85" ht="14.25" customHeight="1">
      <c r="A235" s="2124">
        <v>29</v>
      </c>
      <c r="B235" s="2127"/>
      <c r="C235" s="2252"/>
      <c r="D235" s="2325"/>
      <c r="E235" s="2252"/>
      <c r="F235" s="66"/>
      <c r="G235" s="135"/>
      <c r="H235" s="2139"/>
      <c r="I235" s="69"/>
      <c r="J235" s="70"/>
      <c r="K235" s="70"/>
      <c r="L235" s="70"/>
      <c r="M235" s="2328"/>
      <c r="N235" s="2263">
        <f>+P235+P236+P237+P238+P239+P240+P241+P242+P243+P244</f>
        <v>0</v>
      </c>
      <c r="O235" s="72"/>
      <c r="P235" s="73"/>
      <c r="Q235" s="2264"/>
      <c r="R235" s="2265"/>
      <c r="S235" s="2265"/>
      <c r="T235" s="2266"/>
      <c r="U235" s="27"/>
      <c r="V235" s="75">
        <v>1</v>
      </c>
      <c r="W235" s="72"/>
      <c r="X235" s="236"/>
      <c r="Y235" s="236"/>
      <c r="Z235" s="66"/>
      <c r="AA235" s="79"/>
      <c r="AB235" s="79"/>
      <c r="AC235" s="79"/>
      <c r="AD235" s="80"/>
      <c r="AE235" s="138"/>
      <c r="AF235" s="81"/>
      <c r="AG235" s="82"/>
      <c r="AH235" s="82"/>
      <c r="AI235" s="82"/>
      <c r="AJ235" s="83"/>
      <c r="AK235" s="84"/>
      <c r="AL235" s="85"/>
      <c r="AM235" s="85"/>
      <c r="AN235" s="86"/>
      <c r="AO235" s="8"/>
      <c r="AP235" s="87"/>
      <c r="AQ235" s="88"/>
      <c r="AR235" s="89"/>
      <c r="AS235" s="241" t="e">
        <f t="shared" si="0"/>
        <v>#DIV/0!</v>
      </c>
      <c r="AT235" s="242" t="e">
        <f t="shared" si="1"/>
        <v>#DIV/0!</v>
      </c>
      <c r="AU235" s="242" t="e">
        <f t="shared" si="2"/>
        <v>#DIV/0!</v>
      </c>
      <c r="AV235" s="242" t="e">
        <f t="shared" si="3"/>
        <v>#DIV/0!</v>
      </c>
      <c r="AW235" s="243" t="e">
        <f t="shared" si="4"/>
        <v>#DIV/0!</v>
      </c>
      <c r="AX235" s="243" t="e">
        <f t="shared" si="5"/>
        <v>#DIV/0!</v>
      </c>
      <c r="AY235" s="243" t="e">
        <f t="shared" si="6"/>
        <v>#DIV/0!</v>
      </c>
      <c r="AZ235" s="243" t="e">
        <f t="shared" si="7"/>
        <v>#DIV/0!</v>
      </c>
      <c r="BA235" s="244" t="e">
        <f t="shared" si="8"/>
        <v>#DIV/0!</v>
      </c>
      <c r="BB235" s="244" t="e">
        <f t="shared" si="9"/>
        <v>#DIV/0!</v>
      </c>
      <c r="BC235" s="244" t="e">
        <f t="shared" si="10"/>
        <v>#DIV/0!</v>
      </c>
      <c r="BD235" s="244" t="e">
        <f t="shared" si="11"/>
        <v>#DIV/0!</v>
      </c>
      <c r="BE235" s="94">
        <v>0.2</v>
      </c>
      <c r="BF235" s="94">
        <v>0.8</v>
      </c>
      <c r="BG235" s="244" t="e">
        <f t="shared" si="12"/>
        <v>#DIV/0!</v>
      </c>
      <c r="BH235" s="244" t="e">
        <f t="shared" si="13"/>
        <v>#DIV/0!</v>
      </c>
      <c r="BI235" s="244" t="e">
        <f t="shared" si="14"/>
        <v>#DIV/0!</v>
      </c>
      <c r="BJ235" s="244" t="e">
        <f t="shared" si="103"/>
        <v>#DIV/0!</v>
      </c>
      <c r="BK235" s="244" t="e">
        <f t="shared" si="103"/>
        <v>#DIV/0!</v>
      </c>
      <c r="BL235" s="244" t="e">
        <f t="shared" si="16"/>
        <v>#DIV/0!</v>
      </c>
      <c r="BM235" s="244" t="e">
        <f t="shared" si="17"/>
        <v>#DIV/0!</v>
      </c>
      <c r="BN235" s="244" t="e">
        <f t="shared" si="18"/>
        <v>#DIV/0!</v>
      </c>
      <c r="BO235" s="244" t="e">
        <f t="shared" si="104"/>
        <v>#DIV/0!</v>
      </c>
      <c r="BP235" s="244" t="e">
        <f t="shared" si="104"/>
        <v>#DIV/0!</v>
      </c>
      <c r="BQ235" s="244" t="e">
        <f t="shared" si="104"/>
        <v>#DIV/0!</v>
      </c>
      <c r="BR235" s="244" t="e">
        <f t="shared" si="104"/>
        <v>#DIV/0!</v>
      </c>
      <c r="BS235" s="2324" t="e">
        <f t="shared" ref="BS235:BV235" si="107">AVERAGEIF(BO235:BO244,"&lt;&gt;#¡DIV/0!")</f>
        <v>#DIV/0!</v>
      </c>
      <c r="BT235" s="2324" t="e">
        <f t="shared" si="107"/>
        <v>#DIV/0!</v>
      </c>
      <c r="BU235" s="2324" t="e">
        <f t="shared" si="107"/>
        <v>#DIV/0!</v>
      </c>
      <c r="BV235" s="2324" t="e">
        <f t="shared" si="107"/>
        <v>#DIV/0!</v>
      </c>
      <c r="BW235" s="2327" t="e">
        <f>+C235*BS235</f>
        <v>#DIV/0!</v>
      </c>
      <c r="BX235" s="2327" t="e">
        <f>+C235*BT235</f>
        <v>#DIV/0!</v>
      </c>
      <c r="BY235" s="2327" t="e">
        <f>+C235*BU235</f>
        <v>#DIV/0!</v>
      </c>
      <c r="BZ235" s="2327" t="e">
        <f>+C235*BV235</f>
        <v>#DIV/0!</v>
      </c>
      <c r="CA235" s="2326" t="e">
        <f>SUM(BW235:BZ244)</f>
        <v>#DIV/0!</v>
      </c>
      <c r="CC235" s="2273" t="e">
        <f t="shared" ref="CC235:CF235" si="108">+Q235/$N$235</f>
        <v>#DIV/0!</v>
      </c>
      <c r="CD235" s="2267" t="e">
        <f t="shared" si="108"/>
        <v>#DIV/0!</v>
      </c>
      <c r="CE235" s="2267" t="e">
        <f t="shared" si="108"/>
        <v>#DIV/0!</v>
      </c>
      <c r="CF235" s="2297" t="e">
        <f t="shared" si="108"/>
        <v>#DIV/0!</v>
      </c>
      <c r="CG235" s="2287" t="e">
        <f>AVERAGE(CC235:CF244)</f>
        <v>#DIV/0!</v>
      </c>
    </row>
    <row r="236" spans="1:85" ht="14.25" customHeight="1">
      <c r="A236" s="2184"/>
      <c r="B236" s="2261"/>
      <c r="C236" s="2254"/>
      <c r="D236" s="2261"/>
      <c r="E236" s="2254"/>
      <c r="F236" s="95"/>
      <c r="G236" s="142"/>
      <c r="H236" s="2150"/>
      <c r="I236" s="97"/>
      <c r="J236" s="98"/>
      <c r="K236" s="98"/>
      <c r="L236" s="98"/>
      <c r="M236" s="2150"/>
      <c r="N236" s="2184"/>
      <c r="O236" s="99"/>
      <c r="P236" s="100"/>
      <c r="Q236" s="2184"/>
      <c r="R236" s="2153"/>
      <c r="S236" s="2153"/>
      <c r="T236" s="2150"/>
      <c r="U236" s="27"/>
      <c r="V236" s="101">
        <v>2</v>
      </c>
      <c r="W236" s="120"/>
      <c r="X236" s="234"/>
      <c r="Y236" s="234"/>
      <c r="Z236" s="95"/>
      <c r="AA236" s="105"/>
      <c r="AB236" s="105"/>
      <c r="AC236" s="105"/>
      <c r="AD236" s="106"/>
      <c r="AE236" s="138"/>
      <c r="AF236" s="107"/>
      <c r="AG236" s="108"/>
      <c r="AH236" s="108"/>
      <c r="AI236" s="108"/>
      <c r="AJ236" s="109"/>
      <c r="AK236" s="110"/>
      <c r="AL236" s="111"/>
      <c r="AM236" s="111"/>
      <c r="AN236" s="112"/>
      <c r="AO236" s="8"/>
      <c r="AP236" s="113"/>
      <c r="AQ236" s="114"/>
      <c r="AR236" s="89"/>
      <c r="AS236" s="245" t="e">
        <f t="shared" si="0"/>
        <v>#DIV/0!</v>
      </c>
      <c r="AT236" s="246" t="e">
        <f t="shared" si="1"/>
        <v>#DIV/0!</v>
      </c>
      <c r="AU236" s="246" t="e">
        <f t="shared" si="2"/>
        <v>#DIV/0!</v>
      </c>
      <c r="AV236" s="246" t="e">
        <f t="shared" si="3"/>
        <v>#DIV/0!</v>
      </c>
      <c r="AW236" s="247" t="e">
        <f t="shared" si="4"/>
        <v>#DIV/0!</v>
      </c>
      <c r="AX236" s="247" t="e">
        <f t="shared" si="5"/>
        <v>#DIV/0!</v>
      </c>
      <c r="AY236" s="247" t="e">
        <f t="shared" si="6"/>
        <v>#DIV/0!</v>
      </c>
      <c r="AZ236" s="247" t="e">
        <f t="shared" si="7"/>
        <v>#DIV/0!</v>
      </c>
      <c r="BA236" s="248" t="e">
        <f t="shared" si="8"/>
        <v>#DIV/0!</v>
      </c>
      <c r="BB236" s="248" t="e">
        <f t="shared" si="9"/>
        <v>#DIV/0!</v>
      </c>
      <c r="BC236" s="248" t="e">
        <f t="shared" si="10"/>
        <v>#DIV/0!</v>
      </c>
      <c r="BD236" s="248" t="e">
        <f t="shared" si="11"/>
        <v>#DIV/0!</v>
      </c>
      <c r="BE236" s="118">
        <v>0.2</v>
      </c>
      <c r="BF236" s="118">
        <v>0.8</v>
      </c>
      <c r="BG236" s="248" t="e">
        <f t="shared" si="12"/>
        <v>#DIV/0!</v>
      </c>
      <c r="BH236" s="248" t="e">
        <f t="shared" si="13"/>
        <v>#DIV/0!</v>
      </c>
      <c r="BI236" s="248" t="e">
        <f t="shared" si="14"/>
        <v>#DIV/0!</v>
      </c>
      <c r="BJ236" s="248" t="e">
        <f t="shared" si="103"/>
        <v>#DIV/0!</v>
      </c>
      <c r="BK236" s="248" t="e">
        <f t="shared" si="103"/>
        <v>#DIV/0!</v>
      </c>
      <c r="BL236" s="248" t="e">
        <f t="shared" si="16"/>
        <v>#DIV/0!</v>
      </c>
      <c r="BM236" s="248" t="e">
        <f t="shared" si="17"/>
        <v>#DIV/0!</v>
      </c>
      <c r="BN236" s="248" t="e">
        <f t="shared" si="18"/>
        <v>#DIV/0!</v>
      </c>
      <c r="BO236" s="248" t="e">
        <f t="shared" si="104"/>
        <v>#DIV/0!</v>
      </c>
      <c r="BP236" s="248" t="e">
        <f t="shared" si="104"/>
        <v>#DIV/0!</v>
      </c>
      <c r="BQ236" s="248" t="e">
        <f t="shared" si="104"/>
        <v>#DIV/0!</v>
      </c>
      <c r="BR236" s="248" t="e">
        <f t="shared" si="104"/>
        <v>#DIV/0!</v>
      </c>
      <c r="BS236" s="2153"/>
      <c r="BT236" s="2153"/>
      <c r="BU236" s="2153"/>
      <c r="BV236" s="2153"/>
      <c r="BW236" s="2153"/>
      <c r="BX236" s="2153"/>
      <c r="BY236" s="2153"/>
      <c r="BZ236" s="2153"/>
      <c r="CA236" s="2150"/>
      <c r="CC236" s="2184"/>
      <c r="CD236" s="2153"/>
      <c r="CE236" s="2153"/>
      <c r="CF236" s="2150"/>
      <c r="CG236" s="2288"/>
    </row>
    <row r="237" spans="1:85" ht="14.25" customHeight="1">
      <c r="A237" s="2184"/>
      <c r="B237" s="2261"/>
      <c r="C237" s="2254"/>
      <c r="D237" s="2261"/>
      <c r="E237" s="2254"/>
      <c r="F237" s="95"/>
      <c r="G237" s="142"/>
      <c r="H237" s="2150"/>
      <c r="I237" s="97"/>
      <c r="J237" s="98"/>
      <c r="K237" s="98"/>
      <c r="L237" s="98"/>
      <c r="M237" s="2150"/>
      <c r="N237" s="2184"/>
      <c r="O237" s="99"/>
      <c r="P237" s="100"/>
      <c r="Q237" s="2184"/>
      <c r="R237" s="2153"/>
      <c r="S237" s="2153"/>
      <c r="T237" s="2150"/>
      <c r="U237" s="27"/>
      <c r="V237" s="101">
        <v>3</v>
      </c>
      <c r="W237" s="120"/>
      <c r="X237" s="234"/>
      <c r="Y237" s="234"/>
      <c r="Z237" s="95"/>
      <c r="AA237" s="105"/>
      <c r="AB237" s="105"/>
      <c r="AC237" s="105"/>
      <c r="AD237" s="106"/>
      <c r="AE237" s="138"/>
      <c r="AF237" s="107"/>
      <c r="AG237" s="108"/>
      <c r="AH237" s="108"/>
      <c r="AI237" s="108"/>
      <c r="AJ237" s="109"/>
      <c r="AK237" s="110"/>
      <c r="AL237" s="111"/>
      <c r="AM237" s="111"/>
      <c r="AN237" s="112"/>
      <c r="AO237" s="8"/>
      <c r="AP237" s="113"/>
      <c r="AQ237" s="114"/>
      <c r="AR237" s="89"/>
      <c r="AS237" s="245" t="e">
        <f t="shared" si="0"/>
        <v>#DIV/0!</v>
      </c>
      <c r="AT237" s="246" t="e">
        <f t="shared" si="1"/>
        <v>#DIV/0!</v>
      </c>
      <c r="AU237" s="246" t="e">
        <f t="shared" si="2"/>
        <v>#DIV/0!</v>
      </c>
      <c r="AV237" s="246" t="e">
        <f t="shared" si="3"/>
        <v>#DIV/0!</v>
      </c>
      <c r="AW237" s="247" t="e">
        <f t="shared" si="4"/>
        <v>#DIV/0!</v>
      </c>
      <c r="AX237" s="247" t="e">
        <f t="shared" si="5"/>
        <v>#DIV/0!</v>
      </c>
      <c r="AY237" s="247" t="e">
        <f t="shared" si="6"/>
        <v>#DIV/0!</v>
      </c>
      <c r="AZ237" s="247" t="e">
        <f t="shared" si="7"/>
        <v>#DIV/0!</v>
      </c>
      <c r="BA237" s="248" t="e">
        <f t="shared" si="8"/>
        <v>#DIV/0!</v>
      </c>
      <c r="BB237" s="248" t="e">
        <f t="shared" si="9"/>
        <v>#DIV/0!</v>
      </c>
      <c r="BC237" s="248" t="e">
        <f t="shared" si="10"/>
        <v>#DIV/0!</v>
      </c>
      <c r="BD237" s="248" t="e">
        <f t="shared" si="11"/>
        <v>#DIV/0!</v>
      </c>
      <c r="BE237" s="118">
        <v>0.2</v>
      </c>
      <c r="BF237" s="118">
        <v>0.8</v>
      </c>
      <c r="BG237" s="248" t="e">
        <f t="shared" si="12"/>
        <v>#DIV/0!</v>
      </c>
      <c r="BH237" s="248" t="e">
        <f t="shared" si="13"/>
        <v>#DIV/0!</v>
      </c>
      <c r="BI237" s="248" t="e">
        <f t="shared" si="14"/>
        <v>#DIV/0!</v>
      </c>
      <c r="BJ237" s="248" t="e">
        <f t="shared" ref="BJ237:BK252" si="109">+AZ237*BE237</f>
        <v>#DIV/0!</v>
      </c>
      <c r="BK237" s="248" t="e">
        <f t="shared" si="109"/>
        <v>#DIV/0!</v>
      </c>
      <c r="BL237" s="248" t="e">
        <f t="shared" si="16"/>
        <v>#DIV/0!</v>
      </c>
      <c r="BM237" s="248" t="e">
        <f t="shared" si="17"/>
        <v>#DIV/0!</v>
      </c>
      <c r="BN237" s="248" t="e">
        <f t="shared" si="18"/>
        <v>#DIV/0!</v>
      </c>
      <c r="BO237" s="248" t="e">
        <f t="shared" ref="BO237:BR252" si="110">+BG237+BK237</f>
        <v>#DIV/0!</v>
      </c>
      <c r="BP237" s="248" t="e">
        <f t="shared" si="110"/>
        <v>#DIV/0!</v>
      </c>
      <c r="BQ237" s="248" t="e">
        <f t="shared" si="110"/>
        <v>#DIV/0!</v>
      </c>
      <c r="BR237" s="248" t="e">
        <f t="shared" si="110"/>
        <v>#DIV/0!</v>
      </c>
      <c r="BS237" s="2153"/>
      <c r="BT237" s="2153"/>
      <c r="BU237" s="2153"/>
      <c r="BV237" s="2153"/>
      <c r="BW237" s="2153"/>
      <c r="BX237" s="2153"/>
      <c r="BY237" s="2153"/>
      <c r="BZ237" s="2153"/>
      <c r="CA237" s="2150"/>
      <c r="CC237" s="2184"/>
      <c r="CD237" s="2153"/>
      <c r="CE237" s="2153"/>
      <c r="CF237" s="2150"/>
      <c r="CG237" s="2288"/>
    </row>
    <row r="238" spans="1:85" ht="14.25" customHeight="1">
      <c r="A238" s="2184"/>
      <c r="B238" s="2261"/>
      <c r="C238" s="2254"/>
      <c r="D238" s="2261"/>
      <c r="E238" s="2254"/>
      <c r="F238" s="95"/>
      <c r="G238" s="142"/>
      <c r="H238" s="2150"/>
      <c r="I238" s="97"/>
      <c r="J238" s="98"/>
      <c r="K238" s="98"/>
      <c r="L238" s="98"/>
      <c r="M238" s="2150"/>
      <c r="N238" s="2184"/>
      <c r="O238" s="99"/>
      <c r="P238" s="100"/>
      <c r="Q238" s="2184"/>
      <c r="R238" s="2153"/>
      <c r="S238" s="2153"/>
      <c r="T238" s="2150"/>
      <c r="U238" s="27"/>
      <c r="V238" s="101">
        <v>4</v>
      </c>
      <c r="W238" s="120"/>
      <c r="X238" s="234"/>
      <c r="Y238" s="234"/>
      <c r="Z238" s="95"/>
      <c r="AA238" s="105"/>
      <c r="AB238" s="105"/>
      <c r="AC238" s="105"/>
      <c r="AD238" s="106"/>
      <c r="AE238" s="138"/>
      <c r="AF238" s="107"/>
      <c r="AG238" s="108"/>
      <c r="AH238" s="108"/>
      <c r="AI238" s="108"/>
      <c r="AJ238" s="109"/>
      <c r="AK238" s="110"/>
      <c r="AL238" s="111"/>
      <c r="AM238" s="111"/>
      <c r="AN238" s="112"/>
      <c r="AO238" s="8"/>
      <c r="AP238" s="113"/>
      <c r="AQ238" s="114"/>
      <c r="AR238" s="89"/>
      <c r="AS238" s="245" t="e">
        <f t="shared" si="0"/>
        <v>#DIV/0!</v>
      </c>
      <c r="AT238" s="246" t="e">
        <f t="shared" si="1"/>
        <v>#DIV/0!</v>
      </c>
      <c r="AU238" s="246" t="e">
        <f t="shared" si="2"/>
        <v>#DIV/0!</v>
      </c>
      <c r="AV238" s="246" t="e">
        <f t="shared" si="3"/>
        <v>#DIV/0!</v>
      </c>
      <c r="AW238" s="247" t="e">
        <f t="shared" si="4"/>
        <v>#DIV/0!</v>
      </c>
      <c r="AX238" s="247" t="e">
        <f t="shared" si="5"/>
        <v>#DIV/0!</v>
      </c>
      <c r="AY238" s="247" t="e">
        <f t="shared" si="6"/>
        <v>#DIV/0!</v>
      </c>
      <c r="AZ238" s="247" t="e">
        <f t="shared" si="7"/>
        <v>#DIV/0!</v>
      </c>
      <c r="BA238" s="248" t="e">
        <f t="shared" si="8"/>
        <v>#DIV/0!</v>
      </c>
      <c r="BB238" s="248" t="e">
        <f t="shared" si="9"/>
        <v>#DIV/0!</v>
      </c>
      <c r="BC238" s="248" t="e">
        <f t="shared" si="10"/>
        <v>#DIV/0!</v>
      </c>
      <c r="BD238" s="248" t="e">
        <f t="shared" si="11"/>
        <v>#DIV/0!</v>
      </c>
      <c r="BE238" s="118">
        <v>0.2</v>
      </c>
      <c r="BF238" s="118">
        <v>0.8</v>
      </c>
      <c r="BG238" s="248" t="e">
        <f t="shared" si="12"/>
        <v>#DIV/0!</v>
      </c>
      <c r="BH238" s="248" t="e">
        <f t="shared" si="13"/>
        <v>#DIV/0!</v>
      </c>
      <c r="BI238" s="248" t="e">
        <f t="shared" si="14"/>
        <v>#DIV/0!</v>
      </c>
      <c r="BJ238" s="248" t="e">
        <f t="shared" si="109"/>
        <v>#DIV/0!</v>
      </c>
      <c r="BK238" s="248" t="e">
        <f t="shared" si="109"/>
        <v>#DIV/0!</v>
      </c>
      <c r="BL238" s="248" t="e">
        <f t="shared" si="16"/>
        <v>#DIV/0!</v>
      </c>
      <c r="BM238" s="248" t="e">
        <f t="shared" si="17"/>
        <v>#DIV/0!</v>
      </c>
      <c r="BN238" s="248" t="e">
        <f t="shared" si="18"/>
        <v>#DIV/0!</v>
      </c>
      <c r="BO238" s="248" t="e">
        <f t="shared" si="110"/>
        <v>#DIV/0!</v>
      </c>
      <c r="BP238" s="248" t="e">
        <f t="shared" si="110"/>
        <v>#DIV/0!</v>
      </c>
      <c r="BQ238" s="248" t="e">
        <f t="shared" si="110"/>
        <v>#DIV/0!</v>
      </c>
      <c r="BR238" s="248" t="e">
        <f t="shared" si="110"/>
        <v>#DIV/0!</v>
      </c>
      <c r="BS238" s="2153"/>
      <c r="BT238" s="2153"/>
      <c r="BU238" s="2153"/>
      <c r="BV238" s="2153"/>
      <c r="BW238" s="2153"/>
      <c r="BX238" s="2153"/>
      <c r="BY238" s="2153"/>
      <c r="BZ238" s="2153"/>
      <c r="CA238" s="2150"/>
      <c r="CC238" s="2184"/>
      <c r="CD238" s="2153"/>
      <c r="CE238" s="2153"/>
      <c r="CF238" s="2150"/>
      <c r="CG238" s="2288"/>
    </row>
    <row r="239" spans="1:85" ht="14.25" customHeight="1">
      <c r="A239" s="2184"/>
      <c r="B239" s="2261"/>
      <c r="C239" s="2254"/>
      <c r="D239" s="2261"/>
      <c r="E239" s="2254"/>
      <c r="F239" s="95"/>
      <c r="G239" s="142"/>
      <c r="H239" s="2150"/>
      <c r="I239" s="97"/>
      <c r="J239" s="98"/>
      <c r="K239" s="98"/>
      <c r="L239" s="98"/>
      <c r="M239" s="2150"/>
      <c r="N239" s="2184"/>
      <c r="O239" s="99"/>
      <c r="P239" s="100"/>
      <c r="Q239" s="2184"/>
      <c r="R239" s="2153"/>
      <c r="S239" s="2153"/>
      <c r="T239" s="2150"/>
      <c r="U239" s="27"/>
      <c r="V239" s="101">
        <v>5</v>
      </c>
      <c r="W239" s="120"/>
      <c r="X239" s="234"/>
      <c r="Y239" s="234"/>
      <c r="Z239" s="95"/>
      <c r="AA239" s="105"/>
      <c r="AB239" s="105"/>
      <c r="AC239" s="105"/>
      <c r="AD239" s="106"/>
      <c r="AE239" s="138"/>
      <c r="AF239" s="107"/>
      <c r="AG239" s="108"/>
      <c r="AH239" s="108"/>
      <c r="AI239" s="108"/>
      <c r="AJ239" s="109"/>
      <c r="AK239" s="110"/>
      <c r="AL239" s="111"/>
      <c r="AM239" s="111"/>
      <c r="AN239" s="112"/>
      <c r="AO239" s="8"/>
      <c r="AP239" s="113"/>
      <c r="AQ239" s="114"/>
      <c r="AR239" s="89"/>
      <c r="AS239" s="245" t="e">
        <f t="shared" si="0"/>
        <v>#DIV/0!</v>
      </c>
      <c r="AT239" s="246" t="e">
        <f t="shared" si="1"/>
        <v>#DIV/0!</v>
      </c>
      <c r="AU239" s="246" t="e">
        <f t="shared" si="2"/>
        <v>#DIV/0!</v>
      </c>
      <c r="AV239" s="246" t="e">
        <f t="shared" si="3"/>
        <v>#DIV/0!</v>
      </c>
      <c r="AW239" s="247" t="e">
        <f t="shared" si="4"/>
        <v>#DIV/0!</v>
      </c>
      <c r="AX239" s="247" t="e">
        <f t="shared" si="5"/>
        <v>#DIV/0!</v>
      </c>
      <c r="AY239" s="247" t="e">
        <f t="shared" si="6"/>
        <v>#DIV/0!</v>
      </c>
      <c r="AZ239" s="247" t="e">
        <f t="shared" si="7"/>
        <v>#DIV/0!</v>
      </c>
      <c r="BA239" s="248" t="e">
        <f t="shared" si="8"/>
        <v>#DIV/0!</v>
      </c>
      <c r="BB239" s="248" t="e">
        <f t="shared" si="9"/>
        <v>#DIV/0!</v>
      </c>
      <c r="BC239" s="248" t="e">
        <f t="shared" si="10"/>
        <v>#DIV/0!</v>
      </c>
      <c r="BD239" s="248" t="e">
        <f t="shared" si="11"/>
        <v>#DIV/0!</v>
      </c>
      <c r="BE239" s="118">
        <v>0.2</v>
      </c>
      <c r="BF239" s="118">
        <v>0.8</v>
      </c>
      <c r="BG239" s="248" t="e">
        <f t="shared" si="12"/>
        <v>#DIV/0!</v>
      </c>
      <c r="BH239" s="248" t="e">
        <f t="shared" si="13"/>
        <v>#DIV/0!</v>
      </c>
      <c r="BI239" s="248" t="e">
        <f t="shared" si="14"/>
        <v>#DIV/0!</v>
      </c>
      <c r="BJ239" s="248" t="e">
        <f t="shared" si="109"/>
        <v>#DIV/0!</v>
      </c>
      <c r="BK239" s="248" t="e">
        <f t="shared" si="109"/>
        <v>#DIV/0!</v>
      </c>
      <c r="BL239" s="248" t="e">
        <f t="shared" si="16"/>
        <v>#DIV/0!</v>
      </c>
      <c r="BM239" s="248" t="e">
        <f t="shared" si="17"/>
        <v>#DIV/0!</v>
      </c>
      <c r="BN239" s="248" t="e">
        <f t="shared" si="18"/>
        <v>#DIV/0!</v>
      </c>
      <c r="BO239" s="248" t="e">
        <f t="shared" si="110"/>
        <v>#DIV/0!</v>
      </c>
      <c r="BP239" s="248" t="e">
        <f t="shared" si="110"/>
        <v>#DIV/0!</v>
      </c>
      <c r="BQ239" s="248" t="e">
        <f t="shared" si="110"/>
        <v>#DIV/0!</v>
      </c>
      <c r="BR239" s="248" t="e">
        <f t="shared" si="110"/>
        <v>#DIV/0!</v>
      </c>
      <c r="BS239" s="2153"/>
      <c r="BT239" s="2153"/>
      <c r="BU239" s="2153"/>
      <c r="BV239" s="2153"/>
      <c r="BW239" s="2153"/>
      <c r="BX239" s="2153"/>
      <c r="BY239" s="2153"/>
      <c r="BZ239" s="2153"/>
      <c r="CA239" s="2150"/>
      <c r="CC239" s="2184"/>
      <c r="CD239" s="2153"/>
      <c r="CE239" s="2153"/>
      <c r="CF239" s="2150"/>
      <c r="CG239" s="2288"/>
    </row>
    <row r="240" spans="1:85" ht="14.25" customHeight="1">
      <c r="A240" s="2184"/>
      <c r="B240" s="2261"/>
      <c r="C240" s="2254"/>
      <c r="D240" s="2261"/>
      <c r="E240" s="2254"/>
      <c r="F240" s="95"/>
      <c r="G240" s="142"/>
      <c r="H240" s="2150"/>
      <c r="I240" s="97"/>
      <c r="J240" s="98"/>
      <c r="K240" s="98"/>
      <c r="L240" s="98"/>
      <c r="M240" s="2150"/>
      <c r="N240" s="2184"/>
      <c r="O240" s="99"/>
      <c r="P240" s="100"/>
      <c r="Q240" s="2184"/>
      <c r="R240" s="2153"/>
      <c r="S240" s="2153"/>
      <c r="T240" s="2150"/>
      <c r="U240" s="27"/>
      <c r="V240" s="101">
        <v>6</v>
      </c>
      <c r="W240" s="120"/>
      <c r="X240" s="234"/>
      <c r="Y240" s="234"/>
      <c r="Z240" s="95"/>
      <c r="AA240" s="105"/>
      <c r="AB240" s="105"/>
      <c r="AC240" s="105"/>
      <c r="AD240" s="106"/>
      <c r="AE240" s="138"/>
      <c r="AF240" s="107"/>
      <c r="AG240" s="108"/>
      <c r="AH240" s="108"/>
      <c r="AI240" s="108"/>
      <c r="AJ240" s="109"/>
      <c r="AK240" s="110"/>
      <c r="AL240" s="111"/>
      <c r="AM240" s="111"/>
      <c r="AN240" s="112"/>
      <c r="AO240" s="8"/>
      <c r="AP240" s="113"/>
      <c r="AQ240" s="114"/>
      <c r="AR240" s="89"/>
      <c r="AS240" s="245" t="e">
        <f t="shared" si="0"/>
        <v>#DIV/0!</v>
      </c>
      <c r="AT240" s="246" t="e">
        <f t="shared" si="1"/>
        <v>#DIV/0!</v>
      </c>
      <c r="AU240" s="246" t="e">
        <f t="shared" si="2"/>
        <v>#DIV/0!</v>
      </c>
      <c r="AV240" s="246" t="e">
        <f t="shared" si="3"/>
        <v>#DIV/0!</v>
      </c>
      <c r="AW240" s="247" t="e">
        <f t="shared" si="4"/>
        <v>#DIV/0!</v>
      </c>
      <c r="AX240" s="247" t="e">
        <f t="shared" si="5"/>
        <v>#DIV/0!</v>
      </c>
      <c r="AY240" s="247" t="e">
        <f t="shared" si="6"/>
        <v>#DIV/0!</v>
      </c>
      <c r="AZ240" s="247" t="e">
        <f t="shared" si="7"/>
        <v>#DIV/0!</v>
      </c>
      <c r="BA240" s="248" t="e">
        <f t="shared" si="8"/>
        <v>#DIV/0!</v>
      </c>
      <c r="BB240" s="248" t="e">
        <f t="shared" si="9"/>
        <v>#DIV/0!</v>
      </c>
      <c r="BC240" s="248" t="e">
        <f t="shared" si="10"/>
        <v>#DIV/0!</v>
      </c>
      <c r="BD240" s="248" t="e">
        <f t="shared" si="11"/>
        <v>#DIV/0!</v>
      </c>
      <c r="BE240" s="118">
        <v>0.2</v>
      </c>
      <c r="BF240" s="118">
        <v>0.8</v>
      </c>
      <c r="BG240" s="248" t="e">
        <f t="shared" si="12"/>
        <v>#DIV/0!</v>
      </c>
      <c r="BH240" s="248" t="e">
        <f t="shared" si="13"/>
        <v>#DIV/0!</v>
      </c>
      <c r="BI240" s="248" t="e">
        <f t="shared" si="14"/>
        <v>#DIV/0!</v>
      </c>
      <c r="BJ240" s="248" t="e">
        <f t="shared" si="109"/>
        <v>#DIV/0!</v>
      </c>
      <c r="BK240" s="248" t="e">
        <f t="shared" si="109"/>
        <v>#DIV/0!</v>
      </c>
      <c r="BL240" s="248" t="e">
        <f t="shared" si="16"/>
        <v>#DIV/0!</v>
      </c>
      <c r="BM240" s="248" t="e">
        <f t="shared" si="17"/>
        <v>#DIV/0!</v>
      </c>
      <c r="BN240" s="248" t="e">
        <f t="shared" si="18"/>
        <v>#DIV/0!</v>
      </c>
      <c r="BO240" s="248" t="e">
        <f t="shared" si="110"/>
        <v>#DIV/0!</v>
      </c>
      <c r="BP240" s="248" t="e">
        <f t="shared" si="110"/>
        <v>#DIV/0!</v>
      </c>
      <c r="BQ240" s="248" t="e">
        <f t="shared" si="110"/>
        <v>#DIV/0!</v>
      </c>
      <c r="BR240" s="248" t="e">
        <f t="shared" si="110"/>
        <v>#DIV/0!</v>
      </c>
      <c r="BS240" s="2153"/>
      <c r="BT240" s="2153"/>
      <c r="BU240" s="2153"/>
      <c r="BV240" s="2153"/>
      <c r="BW240" s="2153"/>
      <c r="BX240" s="2153"/>
      <c r="BY240" s="2153"/>
      <c r="BZ240" s="2153"/>
      <c r="CA240" s="2150"/>
      <c r="CC240" s="2184"/>
      <c r="CD240" s="2153"/>
      <c r="CE240" s="2153"/>
      <c r="CF240" s="2150"/>
      <c r="CG240" s="2288"/>
    </row>
    <row r="241" spans="1:85" ht="14.25" customHeight="1">
      <c r="A241" s="2184"/>
      <c r="B241" s="2261"/>
      <c r="C241" s="2254"/>
      <c r="D241" s="2261"/>
      <c r="E241" s="2254"/>
      <c r="F241" s="95"/>
      <c r="G241" s="142"/>
      <c r="H241" s="2150"/>
      <c r="I241" s="97"/>
      <c r="J241" s="98"/>
      <c r="K241" s="98"/>
      <c r="L241" s="98"/>
      <c r="M241" s="2150"/>
      <c r="N241" s="2184"/>
      <c r="O241" s="99"/>
      <c r="P241" s="100"/>
      <c r="Q241" s="2184"/>
      <c r="R241" s="2153"/>
      <c r="S241" s="2153"/>
      <c r="T241" s="2150"/>
      <c r="U241" s="27"/>
      <c r="V241" s="101">
        <v>7</v>
      </c>
      <c r="W241" s="120"/>
      <c r="X241" s="234"/>
      <c r="Y241" s="234"/>
      <c r="Z241" s="95"/>
      <c r="AA241" s="105"/>
      <c r="AB241" s="105"/>
      <c r="AC241" s="105"/>
      <c r="AD241" s="106"/>
      <c r="AE241" s="138"/>
      <c r="AF241" s="107"/>
      <c r="AG241" s="108"/>
      <c r="AH241" s="108"/>
      <c r="AI241" s="108"/>
      <c r="AJ241" s="109"/>
      <c r="AK241" s="110"/>
      <c r="AL241" s="111"/>
      <c r="AM241" s="111"/>
      <c r="AN241" s="112"/>
      <c r="AO241" s="8"/>
      <c r="AP241" s="113"/>
      <c r="AQ241" s="114"/>
      <c r="AR241" s="89"/>
      <c r="AS241" s="245" t="e">
        <f t="shared" si="0"/>
        <v>#DIV/0!</v>
      </c>
      <c r="AT241" s="246" t="e">
        <f t="shared" si="1"/>
        <v>#DIV/0!</v>
      </c>
      <c r="AU241" s="246" t="e">
        <f t="shared" si="2"/>
        <v>#DIV/0!</v>
      </c>
      <c r="AV241" s="246" t="e">
        <f t="shared" si="3"/>
        <v>#DIV/0!</v>
      </c>
      <c r="AW241" s="247" t="e">
        <f t="shared" si="4"/>
        <v>#DIV/0!</v>
      </c>
      <c r="AX241" s="247" t="e">
        <f t="shared" si="5"/>
        <v>#DIV/0!</v>
      </c>
      <c r="AY241" s="247" t="e">
        <f t="shared" si="6"/>
        <v>#DIV/0!</v>
      </c>
      <c r="AZ241" s="247" t="e">
        <f t="shared" si="7"/>
        <v>#DIV/0!</v>
      </c>
      <c r="BA241" s="248" t="e">
        <f t="shared" si="8"/>
        <v>#DIV/0!</v>
      </c>
      <c r="BB241" s="248" t="e">
        <f t="shared" si="9"/>
        <v>#DIV/0!</v>
      </c>
      <c r="BC241" s="248" t="e">
        <f t="shared" si="10"/>
        <v>#DIV/0!</v>
      </c>
      <c r="BD241" s="248" t="e">
        <f t="shared" si="11"/>
        <v>#DIV/0!</v>
      </c>
      <c r="BE241" s="118">
        <v>0.2</v>
      </c>
      <c r="BF241" s="118">
        <v>0.8</v>
      </c>
      <c r="BG241" s="248" t="e">
        <f t="shared" si="12"/>
        <v>#DIV/0!</v>
      </c>
      <c r="BH241" s="248" t="e">
        <f t="shared" si="13"/>
        <v>#DIV/0!</v>
      </c>
      <c r="BI241" s="248" t="e">
        <f t="shared" si="14"/>
        <v>#DIV/0!</v>
      </c>
      <c r="BJ241" s="248" t="e">
        <f t="shared" si="109"/>
        <v>#DIV/0!</v>
      </c>
      <c r="BK241" s="248" t="e">
        <f t="shared" si="109"/>
        <v>#DIV/0!</v>
      </c>
      <c r="BL241" s="248" t="e">
        <f t="shared" si="16"/>
        <v>#DIV/0!</v>
      </c>
      <c r="BM241" s="248" t="e">
        <f t="shared" si="17"/>
        <v>#DIV/0!</v>
      </c>
      <c r="BN241" s="248" t="e">
        <f t="shared" si="18"/>
        <v>#DIV/0!</v>
      </c>
      <c r="BO241" s="248" t="e">
        <f t="shared" si="110"/>
        <v>#DIV/0!</v>
      </c>
      <c r="BP241" s="248" t="e">
        <f t="shared" si="110"/>
        <v>#DIV/0!</v>
      </c>
      <c r="BQ241" s="248" t="e">
        <f t="shared" si="110"/>
        <v>#DIV/0!</v>
      </c>
      <c r="BR241" s="248" t="e">
        <f t="shared" si="110"/>
        <v>#DIV/0!</v>
      </c>
      <c r="BS241" s="2153"/>
      <c r="BT241" s="2153"/>
      <c r="BU241" s="2153"/>
      <c r="BV241" s="2153"/>
      <c r="BW241" s="2153"/>
      <c r="BX241" s="2153"/>
      <c r="BY241" s="2153"/>
      <c r="BZ241" s="2153"/>
      <c r="CA241" s="2150"/>
      <c r="CC241" s="2184"/>
      <c r="CD241" s="2153"/>
      <c r="CE241" s="2153"/>
      <c r="CF241" s="2150"/>
      <c r="CG241" s="2288"/>
    </row>
    <row r="242" spans="1:85" ht="14.25" customHeight="1">
      <c r="A242" s="2184"/>
      <c r="B242" s="2261"/>
      <c r="C242" s="2254"/>
      <c r="D242" s="2261"/>
      <c r="E242" s="2254"/>
      <c r="F242" s="95"/>
      <c r="G242" s="142"/>
      <c r="H242" s="2150"/>
      <c r="I242" s="97"/>
      <c r="J242" s="98"/>
      <c r="K242" s="98"/>
      <c r="L242" s="98"/>
      <c r="M242" s="2150"/>
      <c r="N242" s="2184"/>
      <c r="O242" s="99"/>
      <c r="P242" s="100"/>
      <c r="Q242" s="2184"/>
      <c r="R242" s="2153"/>
      <c r="S242" s="2153"/>
      <c r="T242" s="2150"/>
      <c r="U242" s="27"/>
      <c r="V242" s="101">
        <v>8</v>
      </c>
      <c r="W242" s="120"/>
      <c r="X242" s="234"/>
      <c r="Y242" s="234"/>
      <c r="Z242" s="95"/>
      <c r="AA242" s="105"/>
      <c r="AB242" s="105"/>
      <c r="AC242" s="105"/>
      <c r="AD242" s="106"/>
      <c r="AE242" s="138"/>
      <c r="AF242" s="107"/>
      <c r="AG242" s="108"/>
      <c r="AH242" s="108"/>
      <c r="AI242" s="108"/>
      <c r="AJ242" s="109"/>
      <c r="AK242" s="110"/>
      <c r="AL242" s="111"/>
      <c r="AM242" s="111"/>
      <c r="AN242" s="112"/>
      <c r="AO242" s="8"/>
      <c r="AP242" s="113"/>
      <c r="AQ242" s="114"/>
      <c r="AR242" s="89"/>
      <c r="AS242" s="245" t="e">
        <f t="shared" si="0"/>
        <v>#DIV/0!</v>
      </c>
      <c r="AT242" s="246" t="e">
        <f t="shared" si="1"/>
        <v>#DIV/0!</v>
      </c>
      <c r="AU242" s="246" t="e">
        <f t="shared" si="2"/>
        <v>#DIV/0!</v>
      </c>
      <c r="AV242" s="246" t="e">
        <f t="shared" si="3"/>
        <v>#DIV/0!</v>
      </c>
      <c r="AW242" s="247" t="e">
        <f t="shared" si="4"/>
        <v>#DIV/0!</v>
      </c>
      <c r="AX242" s="247" t="e">
        <f t="shared" si="5"/>
        <v>#DIV/0!</v>
      </c>
      <c r="AY242" s="247" t="e">
        <f t="shared" si="6"/>
        <v>#DIV/0!</v>
      </c>
      <c r="AZ242" s="247" t="e">
        <f t="shared" si="7"/>
        <v>#DIV/0!</v>
      </c>
      <c r="BA242" s="248" t="e">
        <f t="shared" si="8"/>
        <v>#DIV/0!</v>
      </c>
      <c r="BB242" s="248" t="e">
        <f t="shared" si="9"/>
        <v>#DIV/0!</v>
      </c>
      <c r="BC242" s="248" t="e">
        <f t="shared" si="10"/>
        <v>#DIV/0!</v>
      </c>
      <c r="BD242" s="248" t="e">
        <f t="shared" si="11"/>
        <v>#DIV/0!</v>
      </c>
      <c r="BE242" s="118">
        <v>0.2</v>
      </c>
      <c r="BF242" s="118">
        <v>0.8</v>
      </c>
      <c r="BG242" s="248" t="e">
        <f t="shared" si="12"/>
        <v>#DIV/0!</v>
      </c>
      <c r="BH242" s="248" t="e">
        <f t="shared" si="13"/>
        <v>#DIV/0!</v>
      </c>
      <c r="BI242" s="248" t="e">
        <f t="shared" si="14"/>
        <v>#DIV/0!</v>
      </c>
      <c r="BJ242" s="248" t="e">
        <f t="shared" si="109"/>
        <v>#DIV/0!</v>
      </c>
      <c r="BK242" s="248" t="e">
        <f t="shared" si="109"/>
        <v>#DIV/0!</v>
      </c>
      <c r="BL242" s="248" t="e">
        <f t="shared" si="16"/>
        <v>#DIV/0!</v>
      </c>
      <c r="BM242" s="248" t="e">
        <f t="shared" si="17"/>
        <v>#DIV/0!</v>
      </c>
      <c r="BN242" s="248" t="e">
        <f t="shared" si="18"/>
        <v>#DIV/0!</v>
      </c>
      <c r="BO242" s="248" t="e">
        <f t="shared" si="110"/>
        <v>#DIV/0!</v>
      </c>
      <c r="BP242" s="248" t="e">
        <f t="shared" si="110"/>
        <v>#DIV/0!</v>
      </c>
      <c r="BQ242" s="248" t="e">
        <f t="shared" si="110"/>
        <v>#DIV/0!</v>
      </c>
      <c r="BR242" s="248" t="e">
        <f t="shared" si="110"/>
        <v>#DIV/0!</v>
      </c>
      <c r="BS242" s="2153"/>
      <c r="BT242" s="2153"/>
      <c r="BU242" s="2153"/>
      <c r="BV242" s="2153"/>
      <c r="BW242" s="2153"/>
      <c r="BX242" s="2153"/>
      <c r="BY242" s="2153"/>
      <c r="BZ242" s="2153"/>
      <c r="CA242" s="2150"/>
      <c r="CC242" s="2184"/>
      <c r="CD242" s="2153"/>
      <c r="CE242" s="2153"/>
      <c r="CF242" s="2150"/>
      <c r="CG242" s="2288"/>
    </row>
    <row r="243" spans="1:85" ht="14.25" customHeight="1">
      <c r="A243" s="2184"/>
      <c r="B243" s="2261"/>
      <c r="C243" s="2254"/>
      <c r="D243" s="2261"/>
      <c r="E243" s="2254"/>
      <c r="F243" s="95"/>
      <c r="G243" s="142"/>
      <c r="H243" s="2150"/>
      <c r="I243" s="97"/>
      <c r="J243" s="98"/>
      <c r="K243" s="98"/>
      <c r="L243" s="98"/>
      <c r="M243" s="2150"/>
      <c r="N243" s="2184"/>
      <c r="O243" s="99"/>
      <c r="P243" s="100"/>
      <c r="Q243" s="2184"/>
      <c r="R243" s="2153"/>
      <c r="S243" s="2153"/>
      <c r="T243" s="2150"/>
      <c r="U243" s="27"/>
      <c r="V243" s="101">
        <v>9</v>
      </c>
      <c r="W243" s="120"/>
      <c r="X243" s="234"/>
      <c r="Y243" s="234"/>
      <c r="Z243" s="95"/>
      <c r="AA243" s="105"/>
      <c r="AB243" s="105"/>
      <c r="AC243" s="105"/>
      <c r="AD243" s="106"/>
      <c r="AE243" s="138"/>
      <c r="AF243" s="107"/>
      <c r="AG243" s="108"/>
      <c r="AH243" s="108"/>
      <c r="AI243" s="108"/>
      <c r="AJ243" s="109"/>
      <c r="AK243" s="110"/>
      <c r="AL243" s="111"/>
      <c r="AM243" s="111"/>
      <c r="AN243" s="112"/>
      <c r="AO243" s="8"/>
      <c r="AP243" s="113"/>
      <c r="AQ243" s="114"/>
      <c r="AR243" s="89"/>
      <c r="AS243" s="245" t="e">
        <f t="shared" si="0"/>
        <v>#DIV/0!</v>
      </c>
      <c r="AT243" s="246" t="e">
        <f t="shared" si="1"/>
        <v>#DIV/0!</v>
      </c>
      <c r="AU243" s="246" t="e">
        <f t="shared" si="2"/>
        <v>#DIV/0!</v>
      </c>
      <c r="AV243" s="246" t="e">
        <f t="shared" si="3"/>
        <v>#DIV/0!</v>
      </c>
      <c r="AW243" s="247" t="e">
        <f t="shared" si="4"/>
        <v>#DIV/0!</v>
      </c>
      <c r="AX243" s="247" t="e">
        <f t="shared" si="5"/>
        <v>#DIV/0!</v>
      </c>
      <c r="AY243" s="247" t="e">
        <f t="shared" si="6"/>
        <v>#DIV/0!</v>
      </c>
      <c r="AZ243" s="247" t="e">
        <f t="shared" si="7"/>
        <v>#DIV/0!</v>
      </c>
      <c r="BA243" s="248" t="e">
        <f t="shared" si="8"/>
        <v>#DIV/0!</v>
      </c>
      <c r="BB243" s="248" t="e">
        <f t="shared" si="9"/>
        <v>#DIV/0!</v>
      </c>
      <c r="BC243" s="248" t="e">
        <f t="shared" si="10"/>
        <v>#DIV/0!</v>
      </c>
      <c r="BD243" s="248" t="e">
        <f t="shared" si="11"/>
        <v>#DIV/0!</v>
      </c>
      <c r="BE243" s="118">
        <v>0.2</v>
      </c>
      <c r="BF243" s="118">
        <v>0.8</v>
      </c>
      <c r="BG243" s="248" t="e">
        <f t="shared" si="12"/>
        <v>#DIV/0!</v>
      </c>
      <c r="BH243" s="248" t="e">
        <f t="shared" si="13"/>
        <v>#DIV/0!</v>
      </c>
      <c r="BI243" s="248" t="e">
        <f t="shared" si="14"/>
        <v>#DIV/0!</v>
      </c>
      <c r="BJ243" s="248" t="e">
        <f t="shared" si="109"/>
        <v>#DIV/0!</v>
      </c>
      <c r="BK243" s="248" t="e">
        <f t="shared" si="109"/>
        <v>#DIV/0!</v>
      </c>
      <c r="BL243" s="248" t="e">
        <f t="shared" si="16"/>
        <v>#DIV/0!</v>
      </c>
      <c r="BM243" s="248" t="e">
        <f t="shared" si="17"/>
        <v>#DIV/0!</v>
      </c>
      <c r="BN243" s="248" t="e">
        <f t="shared" si="18"/>
        <v>#DIV/0!</v>
      </c>
      <c r="BO243" s="248" t="e">
        <f t="shared" si="110"/>
        <v>#DIV/0!</v>
      </c>
      <c r="BP243" s="248" t="e">
        <f t="shared" si="110"/>
        <v>#DIV/0!</v>
      </c>
      <c r="BQ243" s="248" t="e">
        <f t="shared" si="110"/>
        <v>#DIV/0!</v>
      </c>
      <c r="BR243" s="248" t="e">
        <f t="shared" si="110"/>
        <v>#DIV/0!</v>
      </c>
      <c r="BS243" s="2153"/>
      <c r="BT243" s="2153"/>
      <c r="BU243" s="2153"/>
      <c r="BV243" s="2153"/>
      <c r="BW243" s="2153"/>
      <c r="BX243" s="2153"/>
      <c r="BY243" s="2153"/>
      <c r="BZ243" s="2153"/>
      <c r="CA243" s="2150"/>
      <c r="CC243" s="2184"/>
      <c r="CD243" s="2153"/>
      <c r="CE243" s="2153"/>
      <c r="CF243" s="2150"/>
      <c r="CG243" s="2288"/>
    </row>
    <row r="244" spans="1:85" ht="14.25" customHeight="1" thickBot="1">
      <c r="A244" s="2179"/>
      <c r="B244" s="2200"/>
      <c r="C244" s="2201"/>
      <c r="D244" s="2200"/>
      <c r="E244" s="2201"/>
      <c r="F244" s="150"/>
      <c r="G244" s="151"/>
      <c r="H244" s="2151"/>
      <c r="I244" s="121"/>
      <c r="J244" s="122"/>
      <c r="K244" s="122"/>
      <c r="L244" s="122"/>
      <c r="M244" s="2151"/>
      <c r="N244" s="2179"/>
      <c r="O244" s="123"/>
      <c r="P244" s="124"/>
      <c r="Q244" s="2179"/>
      <c r="R244" s="2154"/>
      <c r="S244" s="2154"/>
      <c r="T244" s="2151"/>
      <c r="U244" s="27"/>
      <c r="V244" s="168">
        <v>10</v>
      </c>
      <c r="W244" s="179"/>
      <c r="X244" s="235"/>
      <c r="Y244" s="235"/>
      <c r="Z244" s="150"/>
      <c r="AA244" s="126"/>
      <c r="AB244" s="126"/>
      <c r="AC244" s="126"/>
      <c r="AD244" s="127"/>
      <c r="AE244" s="138"/>
      <c r="AF244" s="154"/>
      <c r="AG244" s="156"/>
      <c r="AH244" s="156"/>
      <c r="AI244" s="156"/>
      <c r="AJ244" s="157"/>
      <c r="AK244" s="128"/>
      <c r="AL244" s="129"/>
      <c r="AM244" s="129"/>
      <c r="AN244" s="130"/>
      <c r="AO244" s="8"/>
      <c r="AP244" s="131"/>
      <c r="AQ244" s="132"/>
      <c r="AR244" s="89"/>
      <c r="AS244" s="249" t="e">
        <f t="shared" si="0"/>
        <v>#DIV/0!</v>
      </c>
      <c r="AT244" s="250" t="e">
        <f t="shared" si="1"/>
        <v>#DIV/0!</v>
      </c>
      <c r="AU244" s="250" t="e">
        <f t="shared" si="2"/>
        <v>#DIV/0!</v>
      </c>
      <c r="AV244" s="250" t="e">
        <f t="shared" si="3"/>
        <v>#DIV/0!</v>
      </c>
      <c r="AW244" s="251" t="e">
        <f t="shared" si="4"/>
        <v>#DIV/0!</v>
      </c>
      <c r="AX244" s="251" t="e">
        <f t="shared" si="5"/>
        <v>#DIV/0!</v>
      </c>
      <c r="AY244" s="251" t="e">
        <f t="shared" si="6"/>
        <v>#DIV/0!</v>
      </c>
      <c r="AZ244" s="251" t="e">
        <f t="shared" si="7"/>
        <v>#DIV/0!</v>
      </c>
      <c r="BA244" s="252" t="e">
        <f t="shared" si="8"/>
        <v>#DIV/0!</v>
      </c>
      <c r="BB244" s="252" t="e">
        <f t="shared" si="9"/>
        <v>#DIV/0!</v>
      </c>
      <c r="BC244" s="252" t="e">
        <f t="shared" si="10"/>
        <v>#DIV/0!</v>
      </c>
      <c r="BD244" s="252" t="e">
        <f t="shared" si="11"/>
        <v>#DIV/0!</v>
      </c>
      <c r="BE244" s="159">
        <v>0.2</v>
      </c>
      <c r="BF244" s="159">
        <v>0.8</v>
      </c>
      <c r="BG244" s="252" t="e">
        <f t="shared" si="12"/>
        <v>#DIV/0!</v>
      </c>
      <c r="BH244" s="252" t="e">
        <f t="shared" si="13"/>
        <v>#DIV/0!</v>
      </c>
      <c r="BI244" s="252" t="e">
        <f t="shared" si="14"/>
        <v>#DIV/0!</v>
      </c>
      <c r="BJ244" s="252" t="e">
        <f t="shared" si="109"/>
        <v>#DIV/0!</v>
      </c>
      <c r="BK244" s="252" t="e">
        <f t="shared" si="109"/>
        <v>#DIV/0!</v>
      </c>
      <c r="BL244" s="252" t="e">
        <f t="shared" si="16"/>
        <v>#DIV/0!</v>
      </c>
      <c r="BM244" s="252" t="e">
        <f t="shared" si="17"/>
        <v>#DIV/0!</v>
      </c>
      <c r="BN244" s="252" t="e">
        <f t="shared" si="18"/>
        <v>#DIV/0!</v>
      </c>
      <c r="BO244" s="252" t="e">
        <f t="shared" si="110"/>
        <v>#DIV/0!</v>
      </c>
      <c r="BP244" s="252" t="e">
        <f t="shared" si="110"/>
        <v>#DIV/0!</v>
      </c>
      <c r="BQ244" s="252" t="e">
        <f t="shared" si="110"/>
        <v>#DIV/0!</v>
      </c>
      <c r="BR244" s="252" t="e">
        <f t="shared" si="110"/>
        <v>#DIV/0!</v>
      </c>
      <c r="BS244" s="2154"/>
      <c r="BT244" s="2154"/>
      <c r="BU244" s="2154"/>
      <c r="BV244" s="2154"/>
      <c r="BW244" s="2154"/>
      <c r="BX244" s="2154"/>
      <c r="BY244" s="2154"/>
      <c r="BZ244" s="2154"/>
      <c r="CA244" s="2151"/>
      <c r="CC244" s="2179"/>
      <c r="CD244" s="2154"/>
      <c r="CE244" s="2154"/>
      <c r="CF244" s="2151"/>
      <c r="CG244" s="2289"/>
    </row>
    <row r="245" spans="1:85" ht="14.25" customHeight="1">
      <c r="A245" s="2124">
        <v>30</v>
      </c>
      <c r="B245" s="2127"/>
      <c r="C245" s="2252"/>
      <c r="D245" s="2325"/>
      <c r="E245" s="2252"/>
      <c r="F245" s="66"/>
      <c r="G245" s="135"/>
      <c r="H245" s="2139"/>
      <c r="I245" s="69"/>
      <c r="J245" s="70"/>
      <c r="K245" s="70"/>
      <c r="L245" s="70"/>
      <c r="M245" s="2328"/>
      <c r="N245" s="2263">
        <f>+P245+P246+P247+P248+P249+P250+P251+P252+P253+P254</f>
        <v>0</v>
      </c>
      <c r="O245" s="72"/>
      <c r="P245" s="73"/>
      <c r="Q245" s="2264"/>
      <c r="R245" s="2265"/>
      <c r="S245" s="2265"/>
      <c r="T245" s="2266"/>
      <c r="U245" s="27"/>
      <c r="V245" s="75">
        <v>1</v>
      </c>
      <c r="W245" s="72"/>
      <c r="X245" s="236"/>
      <c r="Y245" s="236"/>
      <c r="Z245" s="66"/>
      <c r="AA245" s="79"/>
      <c r="AB245" s="79"/>
      <c r="AC245" s="79"/>
      <c r="AD245" s="80"/>
      <c r="AE245" s="138"/>
      <c r="AF245" s="81"/>
      <c r="AG245" s="82"/>
      <c r="AH245" s="82"/>
      <c r="AI245" s="82"/>
      <c r="AJ245" s="83"/>
      <c r="AK245" s="84"/>
      <c r="AL245" s="85"/>
      <c r="AM245" s="85"/>
      <c r="AN245" s="86"/>
      <c r="AO245" s="8"/>
      <c r="AP245" s="87"/>
      <c r="AQ245" s="88"/>
      <c r="AR245" s="89"/>
      <c r="AS245" s="241" t="e">
        <f t="shared" si="0"/>
        <v>#DIV/0!</v>
      </c>
      <c r="AT245" s="242" t="e">
        <f t="shared" si="1"/>
        <v>#DIV/0!</v>
      </c>
      <c r="AU245" s="242" t="e">
        <f t="shared" si="2"/>
        <v>#DIV/0!</v>
      </c>
      <c r="AV245" s="242" t="e">
        <f t="shared" si="3"/>
        <v>#DIV/0!</v>
      </c>
      <c r="AW245" s="243" t="e">
        <f t="shared" si="4"/>
        <v>#DIV/0!</v>
      </c>
      <c r="AX245" s="243" t="e">
        <f t="shared" si="5"/>
        <v>#DIV/0!</v>
      </c>
      <c r="AY245" s="243" t="e">
        <f t="shared" si="6"/>
        <v>#DIV/0!</v>
      </c>
      <c r="AZ245" s="243" t="e">
        <f t="shared" si="7"/>
        <v>#DIV/0!</v>
      </c>
      <c r="BA245" s="244" t="e">
        <f t="shared" si="8"/>
        <v>#DIV/0!</v>
      </c>
      <c r="BB245" s="244" t="e">
        <f t="shared" si="9"/>
        <v>#DIV/0!</v>
      </c>
      <c r="BC245" s="244" t="e">
        <f t="shared" si="10"/>
        <v>#DIV/0!</v>
      </c>
      <c r="BD245" s="244" t="e">
        <f t="shared" si="11"/>
        <v>#DIV/0!</v>
      </c>
      <c r="BE245" s="94">
        <v>0.2</v>
      </c>
      <c r="BF245" s="94">
        <v>0.8</v>
      </c>
      <c r="BG245" s="244" t="e">
        <f t="shared" si="12"/>
        <v>#DIV/0!</v>
      </c>
      <c r="BH245" s="244" t="e">
        <f t="shared" si="13"/>
        <v>#DIV/0!</v>
      </c>
      <c r="BI245" s="244" t="e">
        <f t="shared" si="14"/>
        <v>#DIV/0!</v>
      </c>
      <c r="BJ245" s="244" t="e">
        <f t="shared" si="109"/>
        <v>#DIV/0!</v>
      </c>
      <c r="BK245" s="244" t="e">
        <f t="shared" si="109"/>
        <v>#DIV/0!</v>
      </c>
      <c r="BL245" s="244" t="e">
        <f t="shared" si="16"/>
        <v>#DIV/0!</v>
      </c>
      <c r="BM245" s="244" t="e">
        <f t="shared" si="17"/>
        <v>#DIV/0!</v>
      </c>
      <c r="BN245" s="244" t="e">
        <f t="shared" si="18"/>
        <v>#DIV/0!</v>
      </c>
      <c r="BO245" s="244" t="e">
        <f t="shared" si="110"/>
        <v>#DIV/0!</v>
      </c>
      <c r="BP245" s="244" t="e">
        <f t="shared" si="110"/>
        <v>#DIV/0!</v>
      </c>
      <c r="BQ245" s="244" t="e">
        <f t="shared" si="110"/>
        <v>#DIV/0!</v>
      </c>
      <c r="BR245" s="244" t="e">
        <f t="shared" si="110"/>
        <v>#DIV/0!</v>
      </c>
      <c r="BS245" s="2324" t="e">
        <f t="shared" ref="BS245:BV245" si="111">AVERAGEIF(BO245:BO254,"&lt;&gt;#¡DIV/0!")</f>
        <v>#DIV/0!</v>
      </c>
      <c r="BT245" s="2324" t="e">
        <f t="shared" si="111"/>
        <v>#DIV/0!</v>
      </c>
      <c r="BU245" s="2324" t="e">
        <f t="shared" si="111"/>
        <v>#DIV/0!</v>
      </c>
      <c r="BV245" s="2324" t="e">
        <f t="shared" si="111"/>
        <v>#DIV/0!</v>
      </c>
      <c r="BW245" s="2327" t="e">
        <f>+C245*BS245</f>
        <v>#DIV/0!</v>
      </c>
      <c r="BX245" s="2327" t="e">
        <f>+C245*BT245</f>
        <v>#DIV/0!</v>
      </c>
      <c r="BY245" s="2327" t="e">
        <f>+C245*BU245</f>
        <v>#DIV/0!</v>
      </c>
      <c r="BZ245" s="2327" t="e">
        <f>+C245*BV245</f>
        <v>#DIV/0!</v>
      </c>
      <c r="CA245" s="2326" t="e">
        <f>SUM(BW245:BZ254)</f>
        <v>#DIV/0!</v>
      </c>
      <c r="CC245" s="2273" t="e">
        <f t="shared" ref="CC245:CF245" si="112">+Q245/$N$245</f>
        <v>#DIV/0!</v>
      </c>
      <c r="CD245" s="2267" t="e">
        <f t="shared" si="112"/>
        <v>#DIV/0!</v>
      </c>
      <c r="CE245" s="2267" t="e">
        <f t="shared" si="112"/>
        <v>#DIV/0!</v>
      </c>
      <c r="CF245" s="2297" t="e">
        <f t="shared" si="112"/>
        <v>#DIV/0!</v>
      </c>
      <c r="CG245" s="2287" t="e">
        <f>AVERAGE(CC245:CF254)</f>
        <v>#DIV/0!</v>
      </c>
    </row>
    <row r="246" spans="1:85" ht="14.25" customHeight="1">
      <c r="A246" s="2184"/>
      <c r="B246" s="2261"/>
      <c r="C246" s="2254"/>
      <c r="D246" s="2261"/>
      <c r="E246" s="2254"/>
      <c r="F246" s="95"/>
      <c r="G246" s="142"/>
      <c r="H246" s="2150"/>
      <c r="I246" s="97"/>
      <c r="J246" s="98"/>
      <c r="K246" s="98"/>
      <c r="L246" s="98"/>
      <c r="M246" s="2150"/>
      <c r="N246" s="2184"/>
      <c r="O246" s="99"/>
      <c r="P246" s="100"/>
      <c r="Q246" s="2184"/>
      <c r="R246" s="2153"/>
      <c r="S246" s="2153"/>
      <c r="T246" s="2150"/>
      <c r="U246" s="27"/>
      <c r="V246" s="101">
        <v>2</v>
      </c>
      <c r="W246" s="120"/>
      <c r="X246" s="234"/>
      <c r="Y246" s="234"/>
      <c r="Z246" s="95"/>
      <c r="AA246" s="105"/>
      <c r="AB246" s="105"/>
      <c r="AC246" s="105"/>
      <c r="AD246" s="106"/>
      <c r="AE246" s="138"/>
      <c r="AF246" s="107"/>
      <c r="AG246" s="108"/>
      <c r="AH246" s="108"/>
      <c r="AI246" s="108"/>
      <c r="AJ246" s="109"/>
      <c r="AK246" s="110"/>
      <c r="AL246" s="111"/>
      <c r="AM246" s="111"/>
      <c r="AN246" s="112"/>
      <c r="AO246" s="8"/>
      <c r="AP246" s="113"/>
      <c r="AQ246" s="114"/>
      <c r="AR246" s="89"/>
      <c r="AS246" s="245" t="e">
        <f t="shared" si="0"/>
        <v>#DIV/0!</v>
      </c>
      <c r="AT246" s="246" t="e">
        <f t="shared" si="1"/>
        <v>#DIV/0!</v>
      </c>
      <c r="AU246" s="246" t="e">
        <f t="shared" si="2"/>
        <v>#DIV/0!</v>
      </c>
      <c r="AV246" s="246" t="e">
        <f t="shared" si="3"/>
        <v>#DIV/0!</v>
      </c>
      <c r="AW246" s="247" t="e">
        <f t="shared" si="4"/>
        <v>#DIV/0!</v>
      </c>
      <c r="AX246" s="247" t="e">
        <f t="shared" si="5"/>
        <v>#DIV/0!</v>
      </c>
      <c r="AY246" s="247" t="e">
        <f t="shared" si="6"/>
        <v>#DIV/0!</v>
      </c>
      <c r="AZ246" s="247" t="e">
        <f t="shared" si="7"/>
        <v>#DIV/0!</v>
      </c>
      <c r="BA246" s="248" t="e">
        <f t="shared" si="8"/>
        <v>#DIV/0!</v>
      </c>
      <c r="BB246" s="248" t="e">
        <f t="shared" si="9"/>
        <v>#DIV/0!</v>
      </c>
      <c r="BC246" s="248" t="e">
        <f t="shared" si="10"/>
        <v>#DIV/0!</v>
      </c>
      <c r="BD246" s="248" t="e">
        <f t="shared" si="11"/>
        <v>#DIV/0!</v>
      </c>
      <c r="BE246" s="118">
        <v>0.2</v>
      </c>
      <c r="BF246" s="118">
        <v>0.8</v>
      </c>
      <c r="BG246" s="248" t="e">
        <f t="shared" si="12"/>
        <v>#DIV/0!</v>
      </c>
      <c r="BH246" s="248" t="e">
        <f t="shared" si="13"/>
        <v>#DIV/0!</v>
      </c>
      <c r="BI246" s="248" t="e">
        <f t="shared" si="14"/>
        <v>#DIV/0!</v>
      </c>
      <c r="BJ246" s="248" t="e">
        <f t="shared" si="109"/>
        <v>#DIV/0!</v>
      </c>
      <c r="BK246" s="248" t="e">
        <f t="shared" si="109"/>
        <v>#DIV/0!</v>
      </c>
      <c r="BL246" s="248" t="e">
        <f t="shared" si="16"/>
        <v>#DIV/0!</v>
      </c>
      <c r="BM246" s="248" t="e">
        <f t="shared" si="17"/>
        <v>#DIV/0!</v>
      </c>
      <c r="BN246" s="248" t="e">
        <f t="shared" si="18"/>
        <v>#DIV/0!</v>
      </c>
      <c r="BO246" s="248" t="e">
        <f t="shared" si="110"/>
        <v>#DIV/0!</v>
      </c>
      <c r="BP246" s="248" t="e">
        <f t="shared" si="110"/>
        <v>#DIV/0!</v>
      </c>
      <c r="BQ246" s="248" t="e">
        <f t="shared" si="110"/>
        <v>#DIV/0!</v>
      </c>
      <c r="BR246" s="248" t="e">
        <f t="shared" si="110"/>
        <v>#DIV/0!</v>
      </c>
      <c r="BS246" s="2153"/>
      <c r="BT246" s="2153"/>
      <c r="BU246" s="2153"/>
      <c r="BV246" s="2153"/>
      <c r="BW246" s="2153"/>
      <c r="BX246" s="2153"/>
      <c r="BY246" s="2153"/>
      <c r="BZ246" s="2153"/>
      <c r="CA246" s="2150"/>
      <c r="CC246" s="2184"/>
      <c r="CD246" s="2153"/>
      <c r="CE246" s="2153"/>
      <c r="CF246" s="2150"/>
      <c r="CG246" s="2288"/>
    </row>
    <row r="247" spans="1:85" ht="14.25" customHeight="1">
      <c r="A247" s="2184"/>
      <c r="B247" s="2261"/>
      <c r="C247" s="2254"/>
      <c r="D247" s="2261"/>
      <c r="E247" s="2254"/>
      <c r="F247" s="95"/>
      <c r="G247" s="142"/>
      <c r="H247" s="2150"/>
      <c r="I247" s="97"/>
      <c r="J247" s="98"/>
      <c r="K247" s="98"/>
      <c r="L247" s="98"/>
      <c r="M247" s="2150"/>
      <c r="N247" s="2184"/>
      <c r="O247" s="99"/>
      <c r="P247" s="100"/>
      <c r="Q247" s="2184"/>
      <c r="R247" s="2153"/>
      <c r="S247" s="2153"/>
      <c r="T247" s="2150"/>
      <c r="U247" s="27"/>
      <c r="V247" s="101">
        <v>3</v>
      </c>
      <c r="W247" s="120"/>
      <c r="X247" s="234"/>
      <c r="Y247" s="234"/>
      <c r="Z247" s="95"/>
      <c r="AA247" s="105"/>
      <c r="AB247" s="105"/>
      <c r="AC247" s="105"/>
      <c r="AD247" s="106"/>
      <c r="AE247" s="138"/>
      <c r="AF247" s="107"/>
      <c r="AG247" s="108"/>
      <c r="AH247" s="108"/>
      <c r="AI247" s="108"/>
      <c r="AJ247" s="109"/>
      <c r="AK247" s="110"/>
      <c r="AL247" s="111"/>
      <c r="AM247" s="111"/>
      <c r="AN247" s="112"/>
      <c r="AO247" s="8"/>
      <c r="AP247" s="113"/>
      <c r="AQ247" s="114"/>
      <c r="AR247" s="89"/>
      <c r="AS247" s="245" t="e">
        <f t="shared" si="0"/>
        <v>#DIV/0!</v>
      </c>
      <c r="AT247" s="246" t="e">
        <f t="shared" si="1"/>
        <v>#DIV/0!</v>
      </c>
      <c r="AU247" s="246" t="e">
        <f t="shared" si="2"/>
        <v>#DIV/0!</v>
      </c>
      <c r="AV247" s="246" t="e">
        <f t="shared" si="3"/>
        <v>#DIV/0!</v>
      </c>
      <c r="AW247" s="247" t="e">
        <f t="shared" si="4"/>
        <v>#DIV/0!</v>
      </c>
      <c r="AX247" s="247" t="e">
        <f t="shared" si="5"/>
        <v>#DIV/0!</v>
      </c>
      <c r="AY247" s="247" t="e">
        <f t="shared" si="6"/>
        <v>#DIV/0!</v>
      </c>
      <c r="AZ247" s="247" t="e">
        <f t="shared" si="7"/>
        <v>#DIV/0!</v>
      </c>
      <c r="BA247" s="248" t="e">
        <f t="shared" si="8"/>
        <v>#DIV/0!</v>
      </c>
      <c r="BB247" s="248" t="e">
        <f t="shared" si="9"/>
        <v>#DIV/0!</v>
      </c>
      <c r="BC247" s="248" t="e">
        <f t="shared" si="10"/>
        <v>#DIV/0!</v>
      </c>
      <c r="BD247" s="248" t="e">
        <f t="shared" si="11"/>
        <v>#DIV/0!</v>
      </c>
      <c r="BE247" s="118">
        <v>0.2</v>
      </c>
      <c r="BF247" s="118">
        <v>0.8</v>
      </c>
      <c r="BG247" s="248" t="e">
        <f t="shared" si="12"/>
        <v>#DIV/0!</v>
      </c>
      <c r="BH247" s="248" t="e">
        <f t="shared" si="13"/>
        <v>#DIV/0!</v>
      </c>
      <c r="BI247" s="248" t="e">
        <f t="shared" si="14"/>
        <v>#DIV/0!</v>
      </c>
      <c r="BJ247" s="248" t="e">
        <f t="shared" si="109"/>
        <v>#DIV/0!</v>
      </c>
      <c r="BK247" s="248" t="e">
        <f t="shared" si="109"/>
        <v>#DIV/0!</v>
      </c>
      <c r="BL247" s="248" t="e">
        <f t="shared" si="16"/>
        <v>#DIV/0!</v>
      </c>
      <c r="BM247" s="248" t="e">
        <f t="shared" si="17"/>
        <v>#DIV/0!</v>
      </c>
      <c r="BN247" s="248" t="e">
        <f t="shared" si="18"/>
        <v>#DIV/0!</v>
      </c>
      <c r="BO247" s="248" t="e">
        <f t="shared" si="110"/>
        <v>#DIV/0!</v>
      </c>
      <c r="BP247" s="248" t="e">
        <f t="shared" si="110"/>
        <v>#DIV/0!</v>
      </c>
      <c r="BQ247" s="248" t="e">
        <f t="shared" si="110"/>
        <v>#DIV/0!</v>
      </c>
      <c r="BR247" s="248" t="e">
        <f t="shared" si="110"/>
        <v>#DIV/0!</v>
      </c>
      <c r="BS247" s="2153"/>
      <c r="BT247" s="2153"/>
      <c r="BU247" s="2153"/>
      <c r="BV247" s="2153"/>
      <c r="BW247" s="2153"/>
      <c r="BX247" s="2153"/>
      <c r="BY247" s="2153"/>
      <c r="BZ247" s="2153"/>
      <c r="CA247" s="2150"/>
      <c r="CC247" s="2184"/>
      <c r="CD247" s="2153"/>
      <c r="CE247" s="2153"/>
      <c r="CF247" s="2150"/>
      <c r="CG247" s="2288"/>
    </row>
    <row r="248" spans="1:85" ht="14.25" customHeight="1">
      <c r="A248" s="2184"/>
      <c r="B248" s="2261"/>
      <c r="C248" s="2254"/>
      <c r="D248" s="2261"/>
      <c r="E248" s="2254"/>
      <c r="F248" s="95"/>
      <c r="G248" s="142"/>
      <c r="H248" s="2150"/>
      <c r="I248" s="97"/>
      <c r="J248" s="98"/>
      <c r="K248" s="98"/>
      <c r="L248" s="98"/>
      <c r="M248" s="2150"/>
      <c r="N248" s="2184"/>
      <c r="O248" s="99"/>
      <c r="P248" s="100"/>
      <c r="Q248" s="2184"/>
      <c r="R248" s="2153"/>
      <c r="S248" s="2153"/>
      <c r="T248" s="2150"/>
      <c r="U248" s="27"/>
      <c r="V248" s="101">
        <v>4</v>
      </c>
      <c r="W248" s="120"/>
      <c r="X248" s="234"/>
      <c r="Y248" s="234"/>
      <c r="Z248" s="95"/>
      <c r="AA248" s="105"/>
      <c r="AB248" s="105"/>
      <c r="AC248" s="105"/>
      <c r="AD248" s="106"/>
      <c r="AE248" s="138"/>
      <c r="AF248" s="107"/>
      <c r="AG248" s="108"/>
      <c r="AH248" s="108"/>
      <c r="AI248" s="108"/>
      <c r="AJ248" s="109"/>
      <c r="AK248" s="110"/>
      <c r="AL248" s="111"/>
      <c r="AM248" s="111"/>
      <c r="AN248" s="112"/>
      <c r="AO248" s="8"/>
      <c r="AP248" s="113"/>
      <c r="AQ248" s="114"/>
      <c r="AR248" s="89"/>
      <c r="AS248" s="245" t="e">
        <f t="shared" si="0"/>
        <v>#DIV/0!</v>
      </c>
      <c r="AT248" s="246" t="e">
        <f t="shared" si="1"/>
        <v>#DIV/0!</v>
      </c>
      <c r="AU248" s="246" t="e">
        <f t="shared" si="2"/>
        <v>#DIV/0!</v>
      </c>
      <c r="AV248" s="246" t="e">
        <f t="shared" si="3"/>
        <v>#DIV/0!</v>
      </c>
      <c r="AW248" s="247" t="e">
        <f t="shared" si="4"/>
        <v>#DIV/0!</v>
      </c>
      <c r="AX248" s="247" t="e">
        <f t="shared" si="5"/>
        <v>#DIV/0!</v>
      </c>
      <c r="AY248" s="247" t="e">
        <f t="shared" si="6"/>
        <v>#DIV/0!</v>
      </c>
      <c r="AZ248" s="247" t="e">
        <f t="shared" si="7"/>
        <v>#DIV/0!</v>
      </c>
      <c r="BA248" s="248" t="e">
        <f t="shared" si="8"/>
        <v>#DIV/0!</v>
      </c>
      <c r="BB248" s="248" t="e">
        <f t="shared" si="9"/>
        <v>#DIV/0!</v>
      </c>
      <c r="BC248" s="248" t="e">
        <f t="shared" si="10"/>
        <v>#DIV/0!</v>
      </c>
      <c r="BD248" s="248" t="e">
        <f t="shared" si="11"/>
        <v>#DIV/0!</v>
      </c>
      <c r="BE248" s="118">
        <v>0.2</v>
      </c>
      <c r="BF248" s="118">
        <v>0.8</v>
      </c>
      <c r="BG248" s="248" t="e">
        <f t="shared" si="12"/>
        <v>#DIV/0!</v>
      </c>
      <c r="BH248" s="248" t="e">
        <f t="shared" si="13"/>
        <v>#DIV/0!</v>
      </c>
      <c r="BI248" s="248" t="e">
        <f t="shared" si="14"/>
        <v>#DIV/0!</v>
      </c>
      <c r="BJ248" s="248" t="e">
        <f t="shared" si="109"/>
        <v>#DIV/0!</v>
      </c>
      <c r="BK248" s="248" t="e">
        <f t="shared" si="109"/>
        <v>#DIV/0!</v>
      </c>
      <c r="BL248" s="248" t="e">
        <f t="shared" si="16"/>
        <v>#DIV/0!</v>
      </c>
      <c r="BM248" s="248" t="e">
        <f t="shared" si="17"/>
        <v>#DIV/0!</v>
      </c>
      <c r="BN248" s="248" t="e">
        <f t="shared" si="18"/>
        <v>#DIV/0!</v>
      </c>
      <c r="BO248" s="248" t="e">
        <f t="shared" si="110"/>
        <v>#DIV/0!</v>
      </c>
      <c r="BP248" s="248" t="e">
        <f t="shared" si="110"/>
        <v>#DIV/0!</v>
      </c>
      <c r="BQ248" s="248" t="e">
        <f t="shared" si="110"/>
        <v>#DIV/0!</v>
      </c>
      <c r="BR248" s="248" t="e">
        <f t="shared" si="110"/>
        <v>#DIV/0!</v>
      </c>
      <c r="BS248" s="2153"/>
      <c r="BT248" s="2153"/>
      <c r="BU248" s="2153"/>
      <c r="BV248" s="2153"/>
      <c r="BW248" s="2153"/>
      <c r="BX248" s="2153"/>
      <c r="BY248" s="2153"/>
      <c r="BZ248" s="2153"/>
      <c r="CA248" s="2150"/>
      <c r="CC248" s="2184"/>
      <c r="CD248" s="2153"/>
      <c r="CE248" s="2153"/>
      <c r="CF248" s="2150"/>
      <c r="CG248" s="2288"/>
    </row>
    <row r="249" spans="1:85" ht="14.25" customHeight="1">
      <c r="A249" s="2184"/>
      <c r="B249" s="2261"/>
      <c r="C249" s="2254"/>
      <c r="D249" s="2261"/>
      <c r="E249" s="2254"/>
      <c r="F249" s="95"/>
      <c r="G249" s="142"/>
      <c r="H249" s="2150"/>
      <c r="I249" s="97"/>
      <c r="J249" s="98"/>
      <c r="K249" s="98"/>
      <c r="L249" s="98"/>
      <c r="M249" s="2150"/>
      <c r="N249" s="2184"/>
      <c r="O249" s="99"/>
      <c r="P249" s="100"/>
      <c r="Q249" s="2184"/>
      <c r="R249" s="2153"/>
      <c r="S249" s="2153"/>
      <c r="T249" s="2150"/>
      <c r="U249" s="27"/>
      <c r="V249" s="101">
        <v>5</v>
      </c>
      <c r="W249" s="120"/>
      <c r="X249" s="234"/>
      <c r="Y249" s="234"/>
      <c r="Z249" s="95"/>
      <c r="AA249" s="105"/>
      <c r="AB249" s="105"/>
      <c r="AC249" s="105"/>
      <c r="AD249" s="106"/>
      <c r="AE249" s="138"/>
      <c r="AF249" s="107"/>
      <c r="AG249" s="108"/>
      <c r="AH249" s="108"/>
      <c r="AI249" s="108"/>
      <c r="AJ249" s="109"/>
      <c r="AK249" s="110"/>
      <c r="AL249" s="111"/>
      <c r="AM249" s="111"/>
      <c r="AN249" s="112"/>
      <c r="AO249" s="8"/>
      <c r="AP249" s="113"/>
      <c r="AQ249" s="114"/>
      <c r="AR249" s="89"/>
      <c r="AS249" s="245" t="e">
        <f t="shared" si="0"/>
        <v>#DIV/0!</v>
      </c>
      <c r="AT249" s="246" t="e">
        <f t="shared" si="1"/>
        <v>#DIV/0!</v>
      </c>
      <c r="AU249" s="246" t="e">
        <f t="shared" si="2"/>
        <v>#DIV/0!</v>
      </c>
      <c r="AV249" s="246" t="e">
        <f t="shared" si="3"/>
        <v>#DIV/0!</v>
      </c>
      <c r="AW249" s="247" t="e">
        <f t="shared" si="4"/>
        <v>#DIV/0!</v>
      </c>
      <c r="AX249" s="247" t="e">
        <f t="shared" si="5"/>
        <v>#DIV/0!</v>
      </c>
      <c r="AY249" s="247" t="e">
        <f t="shared" si="6"/>
        <v>#DIV/0!</v>
      </c>
      <c r="AZ249" s="247" t="e">
        <f t="shared" si="7"/>
        <v>#DIV/0!</v>
      </c>
      <c r="BA249" s="248" t="e">
        <f t="shared" si="8"/>
        <v>#DIV/0!</v>
      </c>
      <c r="BB249" s="248" t="e">
        <f t="shared" si="9"/>
        <v>#DIV/0!</v>
      </c>
      <c r="BC249" s="248" t="e">
        <f t="shared" si="10"/>
        <v>#DIV/0!</v>
      </c>
      <c r="BD249" s="248" t="e">
        <f t="shared" si="11"/>
        <v>#DIV/0!</v>
      </c>
      <c r="BE249" s="118">
        <v>0.2</v>
      </c>
      <c r="BF249" s="118">
        <v>0.8</v>
      </c>
      <c r="BG249" s="248" t="e">
        <f t="shared" si="12"/>
        <v>#DIV/0!</v>
      </c>
      <c r="BH249" s="248" t="e">
        <f t="shared" si="13"/>
        <v>#DIV/0!</v>
      </c>
      <c r="BI249" s="248" t="e">
        <f t="shared" si="14"/>
        <v>#DIV/0!</v>
      </c>
      <c r="BJ249" s="248" t="e">
        <f t="shared" si="109"/>
        <v>#DIV/0!</v>
      </c>
      <c r="BK249" s="248" t="e">
        <f t="shared" si="109"/>
        <v>#DIV/0!</v>
      </c>
      <c r="BL249" s="248" t="e">
        <f t="shared" si="16"/>
        <v>#DIV/0!</v>
      </c>
      <c r="BM249" s="248" t="e">
        <f t="shared" si="17"/>
        <v>#DIV/0!</v>
      </c>
      <c r="BN249" s="248" t="e">
        <f t="shared" si="18"/>
        <v>#DIV/0!</v>
      </c>
      <c r="BO249" s="248" t="e">
        <f t="shared" si="110"/>
        <v>#DIV/0!</v>
      </c>
      <c r="BP249" s="248" t="e">
        <f t="shared" si="110"/>
        <v>#DIV/0!</v>
      </c>
      <c r="BQ249" s="248" t="e">
        <f t="shared" si="110"/>
        <v>#DIV/0!</v>
      </c>
      <c r="BR249" s="248" t="e">
        <f t="shared" si="110"/>
        <v>#DIV/0!</v>
      </c>
      <c r="BS249" s="2153"/>
      <c r="BT249" s="2153"/>
      <c r="BU249" s="2153"/>
      <c r="BV249" s="2153"/>
      <c r="BW249" s="2153"/>
      <c r="BX249" s="2153"/>
      <c r="BY249" s="2153"/>
      <c r="BZ249" s="2153"/>
      <c r="CA249" s="2150"/>
      <c r="CC249" s="2184"/>
      <c r="CD249" s="2153"/>
      <c r="CE249" s="2153"/>
      <c r="CF249" s="2150"/>
      <c r="CG249" s="2288"/>
    </row>
    <row r="250" spans="1:85" ht="14.25" customHeight="1">
      <c r="A250" s="2184"/>
      <c r="B250" s="2261"/>
      <c r="C250" s="2254"/>
      <c r="D250" s="2261"/>
      <c r="E250" s="2254"/>
      <c r="F250" s="95"/>
      <c r="G250" s="142"/>
      <c r="H250" s="2150"/>
      <c r="I250" s="97"/>
      <c r="J250" s="98"/>
      <c r="K250" s="98"/>
      <c r="L250" s="98"/>
      <c r="M250" s="2150"/>
      <c r="N250" s="2184"/>
      <c r="O250" s="99"/>
      <c r="P250" s="100"/>
      <c r="Q250" s="2184"/>
      <c r="R250" s="2153"/>
      <c r="S250" s="2153"/>
      <c r="T250" s="2150"/>
      <c r="U250" s="27"/>
      <c r="V250" s="101">
        <v>6</v>
      </c>
      <c r="W250" s="120"/>
      <c r="X250" s="234"/>
      <c r="Y250" s="234"/>
      <c r="Z250" s="95"/>
      <c r="AA250" s="105"/>
      <c r="AB250" s="105"/>
      <c r="AC250" s="105"/>
      <c r="AD250" s="106"/>
      <c r="AE250" s="138"/>
      <c r="AF250" s="107"/>
      <c r="AG250" s="108"/>
      <c r="AH250" s="108"/>
      <c r="AI250" s="108"/>
      <c r="AJ250" s="109"/>
      <c r="AK250" s="110"/>
      <c r="AL250" s="111"/>
      <c r="AM250" s="111"/>
      <c r="AN250" s="112"/>
      <c r="AO250" s="8"/>
      <c r="AP250" s="113"/>
      <c r="AQ250" s="114"/>
      <c r="AR250" s="89"/>
      <c r="AS250" s="245" t="e">
        <f t="shared" si="0"/>
        <v>#DIV/0!</v>
      </c>
      <c r="AT250" s="246" t="e">
        <f t="shared" si="1"/>
        <v>#DIV/0!</v>
      </c>
      <c r="AU250" s="246" t="e">
        <f t="shared" si="2"/>
        <v>#DIV/0!</v>
      </c>
      <c r="AV250" s="246" t="e">
        <f t="shared" si="3"/>
        <v>#DIV/0!</v>
      </c>
      <c r="AW250" s="247" t="e">
        <f t="shared" si="4"/>
        <v>#DIV/0!</v>
      </c>
      <c r="AX250" s="247" t="e">
        <f t="shared" si="5"/>
        <v>#DIV/0!</v>
      </c>
      <c r="AY250" s="247" t="e">
        <f t="shared" si="6"/>
        <v>#DIV/0!</v>
      </c>
      <c r="AZ250" s="247" t="e">
        <f t="shared" si="7"/>
        <v>#DIV/0!</v>
      </c>
      <c r="BA250" s="248" t="e">
        <f t="shared" si="8"/>
        <v>#DIV/0!</v>
      </c>
      <c r="BB250" s="248" t="e">
        <f t="shared" si="9"/>
        <v>#DIV/0!</v>
      </c>
      <c r="BC250" s="248" t="e">
        <f t="shared" si="10"/>
        <v>#DIV/0!</v>
      </c>
      <c r="BD250" s="248" t="e">
        <f t="shared" si="11"/>
        <v>#DIV/0!</v>
      </c>
      <c r="BE250" s="118">
        <v>0.2</v>
      </c>
      <c r="BF250" s="118">
        <v>0.8</v>
      </c>
      <c r="BG250" s="248" t="e">
        <f t="shared" si="12"/>
        <v>#DIV/0!</v>
      </c>
      <c r="BH250" s="248" t="e">
        <f t="shared" si="13"/>
        <v>#DIV/0!</v>
      </c>
      <c r="BI250" s="248" t="e">
        <f t="shared" si="14"/>
        <v>#DIV/0!</v>
      </c>
      <c r="BJ250" s="248" t="e">
        <f t="shared" si="109"/>
        <v>#DIV/0!</v>
      </c>
      <c r="BK250" s="248" t="e">
        <f t="shared" si="109"/>
        <v>#DIV/0!</v>
      </c>
      <c r="BL250" s="248" t="e">
        <f t="shared" si="16"/>
        <v>#DIV/0!</v>
      </c>
      <c r="BM250" s="248" t="e">
        <f t="shared" si="17"/>
        <v>#DIV/0!</v>
      </c>
      <c r="BN250" s="248" t="e">
        <f t="shared" si="18"/>
        <v>#DIV/0!</v>
      </c>
      <c r="BO250" s="248" t="e">
        <f t="shared" si="110"/>
        <v>#DIV/0!</v>
      </c>
      <c r="BP250" s="248" t="e">
        <f t="shared" si="110"/>
        <v>#DIV/0!</v>
      </c>
      <c r="BQ250" s="248" t="e">
        <f t="shared" si="110"/>
        <v>#DIV/0!</v>
      </c>
      <c r="BR250" s="248" t="e">
        <f t="shared" si="110"/>
        <v>#DIV/0!</v>
      </c>
      <c r="BS250" s="2153"/>
      <c r="BT250" s="2153"/>
      <c r="BU250" s="2153"/>
      <c r="BV250" s="2153"/>
      <c r="BW250" s="2153"/>
      <c r="BX250" s="2153"/>
      <c r="BY250" s="2153"/>
      <c r="BZ250" s="2153"/>
      <c r="CA250" s="2150"/>
      <c r="CC250" s="2184"/>
      <c r="CD250" s="2153"/>
      <c r="CE250" s="2153"/>
      <c r="CF250" s="2150"/>
      <c r="CG250" s="2288"/>
    </row>
    <row r="251" spans="1:85" ht="14.25" customHeight="1">
      <c r="A251" s="2184"/>
      <c r="B251" s="2261"/>
      <c r="C251" s="2254"/>
      <c r="D251" s="2261"/>
      <c r="E251" s="2254"/>
      <c r="F251" s="95"/>
      <c r="G251" s="142"/>
      <c r="H251" s="2150"/>
      <c r="I251" s="97"/>
      <c r="J251" s="98"/>
      <c r="K251" s="98"/>
      <c r="L251" s="98"/>
      <c r="M251" s="2150"/>
      <c r="N251" s="2184"/>
      <c r="O251" s="99"/>
      <c r="P251" s="100"/>
      <c r="Q251" s="2184"/>
      <c r="R251" s="2153"/>
      <c r="S251" s="2153"/>
      <c r="T251" s="2150"/>
      <c r="U251" s="27"/>
      <c r="V251" s="101">
        <v>7</v>
      </c>
      <c r="W251" s="120"/>
      <c r="X251" s="234"/>
      <c r="Y251" s="234"/>
      <c r="Z251" s="95"/>
      <c r="AA251" s="105"/>
      <c r="AB251" s="105"/>
      <c r="AC251" s="105"/>
      <c r="AD251" s="106"/>
      <c r="AE251" s="138"/>
      <c r="AF251" s="107"/>
      <c r="AG251" s="108"/>
      <c r="AH251" s="108"/>
      <c r="AI251" s="108"/>
      <c r="AJ251" s="109"/>
      <c r="AK251" s="110"/>
      <c r="AL251" s="111"/>
      <c r="AM251" s="111"/>
      <c r="AN251" s="112"/>
      <c r="AO251" s="8"/>
      <c r="AP251" s="113"/>
      <c r="AQ251" s="114"/>
      <c r="AR251" s="89"/>
      <c r="AS251" s="245" t="e">
        <f t="shared" si="0"/>
        <v>#DIV/0!</v>
      </c>
      <c r="AT251" s="246" t="e">
        <f t="shared" si="1"/>
        <v>#DIV/0!</v>
      </c>
      <c r="AU251" s="246" t="e">
        <f t="shared" si="2"/>
        <v>#DIV/0!</v>
      </c>
      <c r="AV251" s="246" t="e">
        <f t="shared" si="3"/>
        <v>#DIV/0!</v>
      </c>
      <c r="AW251" s="247" t="e">
        <f t="shared" si="4"/>
        <v>#DIV/0!</v>
      </c>
      <c r="AX251" s="247" t="e">
        <f t="shared" si="5"/>
        <v>#DIV/0!</v>
      </c>
      <c r="AY251" s="247" t="e">
        <f t="shared" si="6"/>
        <v>#DIV/0!</v>
      </c>
      <c r="AZ251" s="247" t="e">
        <f t="shared" si="7"/>
        <v>#DIV/0!</v>
      </c>
      <c r="BA251" s="248" t="e">
        <f t="shared" si="8"/>
        <v>#DIV/0!</v>
      </c>
      <c r="BB251" s="248" t="e">
        <f t="shared" si="9"/>
        <v>#DIV/0!</v>
      </c>
      <c r="BC251" s="248" t="e">
        <f t="shared" si="10"/>
        <v>#DIV/0!</v>
      </c>
      <c r="BD251" s="248" t="e">
        <f t="shared" si="11"/>
        <v>#DIV/0!</v>
      </c>
      <c r="BE251" s="118">
        <v>0.2</v>
      </c>
      <c r="BF251" s="118">
        <v>0.8</v>
      </c>
      <c r="BG251" s="248" t="e">
        <f t="shared" si="12"/>
        <v>#DIV/0!</v>
      </c>
      <c r="BH251" s="248" t="e">
        <f t="shared" si="13"/>
        <v>#DIV/0!</v>
      </c>
      <c r="BI251" s="248" t="e">
        <f t="shared" si="14"/>
        <v>#DIV/0!</v>
      </c>
      <c r="BJ251" s="248" t="e">
        <f t="shared" si="109"/>
        <v>#DIV/0!</v>
      </c>
      <c r="BK251" s="248" t="e">
        <f t="shared" si="109"/>
        <v>#DIV/0!</v>
      </c>
      <c r="BL251" s="248" t="e">
        <f t="shared" si="16"/>
        <v>#DIV/0!</v>
      </c>
      <c r="BM251" s="248" t="e">
        <f t="shared" si="17"/>
        <v>#DIV/0!</v>
      </c>
      <c r="BN251" s="248" t="e">
        <f t="shared" si="18"/>
        <v>#DIV/0!</v>
      </c>
      <c r="BO251" s="248" t="e">
        <f t="shared" si="110"/>
        <v>#DIV/0!</v>
      </c>
      <c r="BP251" s="248" t="e">
        <f t="shared" si="110"/>
        <v>#DIV/0!</v>
      </c>
      <c r="BQ251" s="248" t="e">
        <f t="shared" si="110"/>
        <v>#DIV/0!</v>
      </c>
      <c r="BR251" s="248" t="e">
        <f t="shared" si="110"/>
        <v>#DIV/0!</v>
      </c>
      <c r="BS251" s="2153"/>
      <c r="BT251" s="2153"/>
      <c r="BU251" s="2153"/>
      <c r="BV251" s="2153"/>
      <c r="BW251" s="2153"/>
      <c r="BX251" s="2153"/>
      <c r="BY251" s="2153"/>
      <c r="BZ251" s="2153"/>
      <c r="CA251" s="2150"/>
      <c r="CC251" s="2184"/>
      <c r="CD251" s="2153"/>
      <c r="CE251" s="2153"/>
      <c r="CF251" s="2150"/>
      <c r="CG251" s="2288"/>
    </row>
    <row r="252" spans="1:85" ht="14.25" customHeight="1">
      <c r="A252" s="2184"/>
      <c r="B252" s="2261"/>
      <c r="C252" s="2254"/>
      <c r="D252" s="2261"/>
      <c r="E252" s="2254"/>
      <c r="F252" s="95"/>
      <c r="G252" s="142"/>
      <c r="H252" s="2150"/>
      <c r="I252" s="97"/>
      <c r="J252" s="98"/>
      <c r="K252" s="98"/>
      <c r="L252" s="98"/>
      <c r="M252" s="2150"/>
      <c r="N252" s="2184"/>
      <c r="O252" s="99"/>
      <c r="P252" s="100"/>
      <c r="Q252" s="2184"/>
      <c r="R252" s="2153"/>
      <c r="S252" s="2153"/>
      <c r="T252" s="2150"/>
      <c r="U252" s="27"/>
      <c r="V252" s="101">
        <v>8</v>
      </c>
      <c r="W252" s="120"/>
      <c r="X252" s="234"/>
      <c r="Y252" s="234"/>
      <c r="Z252" s="95"/>
      <c r="AA252" s="105"/>
      <c r="AB252" s="105"/>
      <c r="AC252" s="105"/>
      <c r="AD252" s="106"/>
      <c r="AE252" s="138"/>
      <c r="AF252" s="107"/>
      <c r="AG252" s="108"/>
      <c r="AH252" s="108"/>
      <c r="AI252" s="108"/>
      <c r="AJ252" s="109"/>
      <c r="AK252" s="110"/>
      <c r="AL252" s="111"/>
      <c r="AM252" s="111"/>
      <c r="AN252" s="112"/>
      <c r="AO252" s="8"/>
      <c r="AP252" s="113"/>
      <c r="AQ252" s="114"/>
      <c r="AR252" s="89"/>
      <c r="AS252" s="245" t="e">
        <f t="shared" si="0"/>
        <v>#DIV/0!</v>
      </c>
      <c r="AT252" s="246" t="e">
        <f t="shared" si="1"/>
        <v>#DIV/0!</v>
      </c>
      <c r="AU252" s="246" t="e">
        <f t="shared" si="2"/>
        <v>#DIV/0!</v>
      </c>
      <c r="AV252" s="246" t="e">
        <f t="shared" si="3"/>
        <v>#DIV/0!</v>
      </c>
      <c r="AW252" s="247" t="e">
        <f t="shared" si="4"/>
        <v>#DIV/0!</v>
      </c>
      <c r="AX252" s="247" t="e">
        <f t="shared" si="5"/>
        <v>#DIV/0!</v>
      </c>
      <c r="AY252" s="247" t="e">
        <f t="shared" si="6"/>
        <v>#DIV/0!</v>
      </c>
      <c r="AZ252" s="247" t="e">
        <f t="shared" si="7"/>
        <v>#DIV/0!</v>
      </c>
      <c r="BA252" s="248" t="e">
        <f t="shared" si="8"/>
        <v>#DIV/0!</v>
      </c>
      <c r="BB252" s="248" t="e">
        <f t="shared" si="9"/>
        <v>#DIV/0!</v>
      </c>
      <c r="BC252" s="248" t="e">
        <f t="shared" si="10"/>
        <v>#DIV/0!</v>
      </c>
      <c r="BD252" s="248" t="e">
        <f t="shared" si="11"/>
        <v>#DIV/0!</v>
      </c>
      <c r="BE252" s="118">
        <v>0.2</v>
      </c>
      <c r="BF252" s="118">
        <v>0.8</v>
      </c>
      <c r="BG252" s="248" t="e">
        <f t="shared" si="12"/>
        <v>#DIV/0!</v>
      </c>
      <c r="BH252" s="248" t="e">
        <f t="shared" si="13"/>
        <v>#DIV/0!</v>
      </c>
      <c r="BI252" s="248" t="e">
        <f t="shared" si="14"/>
        <v>#DIV/0!</v>
      </c>
      <c r="BJ252" s="248" t="e">
        <f t="shared" si="109"/>
        <v>#DIV/0!</v>
      </c>
      <c r="BK252" s="248" t="e">
        <f t="shared" si="109"/>
        <v>#DIV/0!</v>
      </c>
      <c r="BL252" s="248" t="e">
        <f t="shared" si="16"/>
        <v>#DIV/0!</v>
      </c>
      <c r="BM252" s="248" t="e">
        <f t="shared" si="17"/>
        <v>#DIV/0!</v>
      </c>
      <c r="BN252" s="248" t="e">
        <f t="shared" si="18"/>
        <v>#DIV/0!</v>
      </c>
      <c r="BO252" s="248" t="e">
        <f t="shared" si="110"/>
        <v>#DIV/0!</v>
      </c>
      <c r="BP252" s="248" t="e">
        <f t="shared" si="110"/>
        <v>#DIV/0!</v>
      </c>
      <c r="BQ252" s="248" t="e">
        <f t="shared" si="110"/>
        <v>#DIV/0!</v>
      </c>
      <c r="BR252" s="248" t="e">
        <f t="shared" si="110"/>
        <v>#DIV/0!</v>
      </c>
      <c r="BS252" s="2153"/>
      <c r="BT252" s="2153"/>
      <c r="BU252" s="2153"/>
      <c r="BV252" s="2153"/>
      <c r="BW252" s="2153"/>
      <c r="BX252" s="2153"/>
      <c r="BY252" s="2153"/>
      <c r="BZ252" s="2153"/>
      <c r="CA252" s="2150"/>
      <c r="CC252" s="2184"/>
      <c r="CD252" s="2153"/>
      <c r="CE252" s="2153"/>
      <c r="CF252" s="2150"/>
      <c r="CG252" s="2288"/>
    </row>
    <row r="253" spans="1:85" ht="14.25" customHeight="1">
      <c r="A253" s="2184"/>
      <c r="B253" s="2261"/>
      <c r="C253" s="2254"/>
      <c r="D253" s="2261"/>
      <c r="E253" s="2254"/>
      <c r="F253" s="95"/>
      <c r="G253" s="142"/>
      <c r="H253" s="2150"/>
      <c r="I253" s="97"/>
      <c r="J253" s="98"/>
      <c r="K253" s="98"/>
      <c r="L253" s="98"/>
      <c r="M253" s="2150"/>
      <c r="N253" s="2184"/>
      <c r="O253" s="99"/>
      <c r="P253" s="100"/>
      <c r="Q253" s="2184"/>
      <c r="R253" s="2153"/>
      <c r="S253" s="2153"/>
      <c r="T253" s="2150"/>
      <c r="U253" s="27"/>
      <c r="V253" s="101">
        <v>9</v>
      </c>
      <c r="W253" s="120"/>
      <c r="X253" s="234"/>
      <c r="Y253" s="234"/>
      <c r="Z253" s="95"/>
      <c r="AA253" s="105"/>
      <c r="AB253" s="105"/>
      <c r="AC253" s="105"/>
      <c r="AD253" s="106"/>
      <c r="AE253" s="138"/>
      <c r="AF253" s="107"/>
      <c r="AG253" s="108"/>
      <c r="AH253" s="108"/>
      <c r="AI253" s="108"/>
      <c r="AJ253" s="109"/>
      <c r="AK253" s="110"/>
      <c r="AL253" s="111"/>
      <c r="AM253" s="111"/>
      <c r="AN253" s="112"/>
      <c r="AO253" s="8"/>
      <c r="AP253" s="113"/>
      <c r="AQ253" s="114"/>
      <c r="AR253" s="89"/>
      <c r="AS253" s="245" t="e">
        <f t="shared" si="0"/>
        <v>#DIV/0!</v>
      </c>
      <c r="AT253" s="246" t="e">
        <f t="shared" si="1"/>
        <v>#DIV/0!</v>
      </c>
      <c r="AU253" s="246" t="e">
        <f t="shared" si="2"/>
        <v>#DIV/0!</v>
      </c>
      <c r="AV253" s="246" t="e">
        <f t="shared" si="3"/>
        <v>#DIV/0!</v>
      </c>
      <c r="AW253" s="247" t="e">
        <f t="shared" si="4"/>
        <v>#DIV/0!</v>
      </c>
      <c r="AX253" s="247" t="e">
        <f t="shared" si="5"/>
        <v>#DIV/0!</v>
      </c>
      <c r="AY253" s="247" t="e">
        <f t="shared" si="6"/>
        <v>#DIV/0!</v>
      </c>
      <c r="AZ253" s="247" t="e">
        <f t="shared" si="7"/>
        <v>#DIV/0!</v>
      </c>
      <c r="BA253" s="248" t="e">
        <f t="shared" si="8"/>
        <v>#DIV/0!</v>
      </c>
      <c r="BB253" s="248" t="e">
        <f t="shared" si="9"/>
        <v>#DIV/0!</v>
      </c>
      <c r="BC253" s="248" t="e">
        <f t="shared" si="10"/>
        <v>#DIV/0!</v>
      </c>
      <c r="BD253" s="248" t="e">
        <f t="shared" si="11"/>
        <v>#DIV/0!</v>
      </c>
      <c r="BE253" s="118">
        <v>0.2</v>
      </c>
      <c r="BF253" s="118">
        <v>0.8</v>
      </c>
      <c r="BG253" s="248" t="e">
        <f t="shared" si="12"/>
        <v>#DIV/0!</v>
      </c>
      <c r="BH253" s="248" t="e">
        <f t="shared" si="13"/>
        <v>#DIV/0!</v>
      </c>
      <c r="BI253" s="248" t="e">
        <f t="shared" si="14"/>
        <v>#DIV/0!</v>
      </c>
      <c r="BJ253" s="248" t="e">
        <f t="shared" ref="BJ253:BK254" si="113">+AZ253*BE253</f>
        <v>#DIV/0!</v>
      </c>
      <c r="BK253" s="248" t="e">
        <f t="shared" si="113"/>
        <v>#DIV/0!</v>
      </c>
      <c r="BL253" s="248" t="e">
        <f t="shared" si="16"/>
        <v>#DIV/0!</v>
      </c>
      <c r="BM253" s="248" t="e">
        <f t="shared" si="17"/>
        <v>#DIV/0!</v>
      </c>
      <c r="BN253" s="248" t="e">
        <f t="shared" si="18"/>
        <v>#DIV/0!</v>
      </c>
      <c r="BO253" s="248" t="e">
        <f t="shared" ref="BO253:BR254" si="114">+BG253+BK253</f>
        <v>#DIV/0!</v>
      </c>
      <c r="BP253" s="248" t="e">
        <f t="shared" si="114"/>
        <v>#DIV/0!</v>
      </c>
      <c r="BQ253" s="248" t="e">
        <f t="shared" si="114"/>
        <v>#DIV/0!</v>
      </c>
      <c r="BR253" s="248" t="e">
        <f t="shared" si="114"/>
        <v>#DIV/0!</v>
      </c>
      <c r="BS253" s="2153"/>
      <c r="BT253" s="2153"/>
      <c r="BU253" s="2153"/>
      <c r="BV253" s="2153"/>
      <c r="BW253" s="2153"/>
      <c r="BX253" s="2153"/>
      <c r="BY253" s="2153"/>
      <c r="BZ253" s="2153"/>
      <c r="CA253" s="2150"/>
      <c r="CC253" s="2184"/>
      <c r="CD253" s="2153"/>
      <c r="CE253" s="2153"/>
      <c r="CF253" s="2150"/>
      <c r="CG253" s="2288"/>
    </row>
    <row r="254" spans="1:85" ht="14.25" customHeight="1" thickBot="1">
      <c r="A254" s="2179"/>
      <c r="B254" s="2200"/>
      <c r="C254" s="2201"/>
      <c r="D254" s="2200"/>
      <c r="E254" s="2201"/>
      <c r="F254" s="150"/>
      <c r="G254" s="151"/>
      <c r="H254" s="2151"/>
      <c r="I254" s="121"/>
      <c r="J254" s="122"/>
      <c r="K254" s="122"/>
      <c r="L254" s="122"/>
      <c r="M254" s="2151"/>
      <c r="N254" s="2179"/>
      <c r="O254" s="123"/>
      <c r="P254" s="124"/>
      <c r="Q254" s="2179"/>
      <c r="R254" s="2154"/>
      <c r="S254" s="2154"/>
      <c r="T254" s="2151"/>
      <c r="U254" s="27"/>
      <c r="V254" s="168">
        <v>10</v>
      </c>
      <c r="W254" s="179"/>
      <c r="X254" s="235"/>
      <c r="Y254" s="235"/>
      <c r="Z254" s="150"/>
      <c r="AA254" s="126"/>
      <c r="AB254" s="126"/>
      <c r="AC254" s="126"/>
      <c r="AD254" s="127"/>
      <c r="AE254" s="138"/>
      <c r="AF254" s="154"/>
      <c r="AG254" s="156"/>
      <c r="AH254" s="156"/>
      <c r="AI254" s="156"/>
      <c r="AJ254" s="157"/>
      <c r="AK254" s="128"/>
      <c r="AL254" s="129"/>
      <c r="AM254" s="129"/>
      <c r="AN254" s="130"/>
      <c r="AO254" s="8"/>
      <c r="AP254" s="131"/>
      <c r="AQ254" s="132"/>
      <c r="AR254" s="89"/>
      <c r="AS254" s="249" t="e">
        <f t="shared" si="0"/>
        <v>#DIV/0!</v>
      </c>
      <c r="AT254" s="250" t="e">
        <f t="shared" si="1"/>
        <v>#DIV/0!</v>
      </c>
      <c r="AU254" s="250" t="e">
        <f t="shared" si="2"/>
        <v>#DIV/0!</v>
      </c>
      <c r="AV254" s="250" t="e">
        <f t="shared" si="3"/>
        <v>#DIV/0!</v>
      </c>
      <c r="AW254" s="251" t="e">
        <f t="shared" si="4"/>
        <v>#DIV/0!</v>
      </c>
      <c r="AX254" s="251" t="e">
        <f t="shared" si="5"/>
        <v>#DIV/0!</v>
      </c>
      <c r="AY254" s="251" t="e">
        <f t="shared" si="6"/>
        <v>#DIV/0!</v>
      </c>
      <c r="AZ254" s="251" t="e">
        <f t="shared" si="7"/>
        <v>#DIV/0!</v>
      </c>
      <c r="BA254" s="252" t="e">
        <f t="shared" si="8"/>
        <v>#DIV/0!</v>
      </c>
      <c r="BB254" s="252" t="e">
        <f t="shared" si="9"/>
        <v>#DIV/0!</v>
      </c>
      <c r="BC254" s="252" t="e">
        <f t="shared" si="10"/>
        <v>#DIV/0!</v>
      </c>
      <c r="BD254" s="252" t="e">
        <f t="shared" si="11"/>
        <v>#DIV/0!</v>
      </c>
      <c r="BE254" s="159">
        <v>0.2</v>
      </c>
      <c r="BF254" s="159">
        <v>0.8</v>
      </c>
      <c r="BG254" s="252" t="e">
        <f t="shared" si="12"/>
        <v>#DIV/0!</v>
      </c>
      <c r="BH254" s="252" t="e">
        <f t="shared" si="13"/>
        <v>#DIV/0!</v>
      </c>
      <c r="BI254" s="252" t="e">
        <f t="shared" si="14"/>
        <v>#DIV/0!</v>
      </c>
      <c r="BJ254" s="252" t="e">
        <f t="shared" si="113"/>
        <v>#DIV/0!</v>
      </c>
      <c r="BK254" s="252" t="e">
        <f t="shared" si="113"/>
        <v>#DIV/0!</v>
      </c>
      <c r="BL254" s="252" t="e">
        <f t="shared" si="16"/>
        <v>#DIV/0!</v>
      </c>
      <c r="BM254" s="252" t="e">
        <f t="shared" si="17"/>
        <v>#DIV/0!</v>
      </c>
      <c r="BN254" s="252" t="e">
        <f t="shared" si="18"/>
        <v>#DIV/0!</v>
      </c>
      <c r="BO254" s="252" t="e">
        <f t="shared" si="114"/>
        <v>#DIV/0!</v>
      </c>
      <c r="BP254" s="252" t="e">
        <f t="shared" si="114"/>
        <v>#DIV/0!</v>
      </c>
      <c r="BQ254" s="252" t="e">
        <f t="shared" si="114"/>
        <v>#DIV/0!</v>
      </c>
      <c r="BR254" s="252" t="e">
        <f t="shared" si="114"/>
        <v>#DIV/0!</v>
      </c>
      <c r="BS254" s="2154"/>
      <c r="BT254" s="2154"/>
      <c r="BU254" s="2154"/>
      <c r="BV254" s="2154"/>
      <c r="BW254" s="2154"/>
      <c r="BX254" s="2154"/>
      <c r="BY254" s="2154"/>
      <c r="BZ254" s="2154"/>
      <c r="CA254" s="2151"/>
      <c r="CC254" s="2179"/>
      <c r="CD254" s="2154"/>
      <c r="CE254" s="2154"/>
      <c r="CF254" s="2151"/>
      <c r="CG254" s="2289"/>
    </row>
    <row r="255" spans="1:85" ht="14.25" customHeight="1" thickBot="1">
      <c r="A255" s="254"/>
      <c r="B255" s="2329"/>
      <c r="C255" s="2320"/>
      <c r="D255" s="2330"/>
      <c r="E255" s="2249"/>
      <c r="F255" s="2320"/>
      <c r="G255" s="255">
        <f>SUM(G13:G254)</f>
        <v>5408350.5120000001</v>
      </c>
      <c r="H255" s="256"/>
      <c r="I255" s="257">
        <f t="shared" ref="I255:L255" si="115">SUM(I13:I254)</f>
        <v>0</v>
      </c>
      <c r="J255" s="258">
        <f t="shared" si="115"/>
        <v>0</v>
      </c>
      <c r="K255" s="258">
        <f t="shared" si="115"/>
        <v>0</v>
      </c>
      <c r="L255" s="258">
        <f t="shared" si="115"/>
        <v>0</v>
      </c>
      <c r="M255" s="259"/>
      <c r="N255" s="260">
        <f>SUM(N13:N254)</f>
        <v>26033389630</v>
      </c>
      <c r="O255" s="261"/>
      <c r="P255" s="256"/>
      <c r="Q255" s="262">
        <f t="shared" ref="Q255:T255" si="116">SUM(Q13:Q254)</f>
        <v>0</v>
      </c>
      <c r="R255" s="263">
        <f t="shared" si="116"/>
        <v>0</v>
      </c>
      <c r="S255" s="263">
        <f t="shared" si="116"/>
        <v>0</v>
      </c>
      <c r="T255" s="264">
        <f t="shared" si="116"/>
        <v>0</v>
      </c>
      <c r="U255" s="265"/>
      <c r="V255" s="266"/>
      <c r="W255" s="267">
        <f>COUNTIF(W13:W254,"*")</f>
        <v>62</v>
      </c>
      <c r="X255" s="2090"/>
      <c r="Y255" s="2249"/>
      <c r="Z255" s="2250"/>
      <c r="AA255" s="268">
        <f t="shared" ref="AA255:AD255" si="117">COUNTIFS(AA13:AA254,1)</f>
        <v>0</v>
      </c>
      <c r="AB255" s="269">
        <f t="shared" si="117"/>
        <v>0</v>
      </c>
      <c r="AC255" s="269">
        <f t="shared" si="117"/>
        <v>0</v>
      </c>
      <c r="AD255" s="270">
        <f t="shared" si="117"/>
        <v>0</v>
      </c>
      <c r="AE255" s="253"/>
      <c r="AF255" s="271"/>
      <c r="AG255" s="272"/>
      <c r="AH255" s="267">
        <f>COUNTIF(AH13:AH254,"*")</f>
        <v>32</v>
      </c>
      <c r="AI255" s="272"/>
      <c r="AJ255" s="273"/>
      <c r="AK255" s="2093"/>
      <c r="AL255" s="2249"/>
      <c r="AM255" s="2249"/>
      <c r="AN255" s="2250"/>
      <c r="AO255" s="253"/>
      <c r="AP255" s="274"/>
      <c r="AQ255" s="275"/>
      <c r="AR255" s="276"/>
      <c r="AS255" s="277">
        <f t="shared" si="0"/>
        <v>0</v>
      </c>
      <c r="AT255" s="278">
        <f t="shared" si="1"/>
        <v>0</v>
      </c>
      <c r="AU255" s="278">
        <f t="shared" si="2"/>
        <v>0</v>
      </c>
      <c r="AV255" s="278">
        <f t="shared" si="3"/>
        <v>0</v>
      </c>
      <c r="AW255" s="272"/>
      <c r="AX255" s="272"/>
      <c r="AY255" s="272"/>
      <c r="AZ255" s="272"/>
      <c r="BA255" s="272"/>
      <c r="BB255" s="272"/>
      <c r="BC255" s="272"/>
      <c r="BD255" s="272"/>
      <c r="BE255" s="272"/>
      <c r="BF255" s="272"/>
      <c r="BG255" s="272"/>
      <c r="BH255" s="272"/>
      <c r="BI255" s="272"/>
      <c r="BJ255" s="272"/>
      <c r="BK255" s="272"/>
      <c r="BL255" s="272"/>
      <c r="BM255" s="272"/>
      <c r="BN255" s="272"/>
      <c r="BO255" s="272"/>
      <c r="BP255" s="272"/>
      <c r="BQ255" s="272"/>
      <c r="BR255" s="272"/>
      <c r="BS255" s="279" t="e">
        <f t="shared" ref="BS255:BV255" si="118">AVERAGEIF(BS13:BS254,"&lt;&gt;#¡DIV/0!")</f>
        <v>#VALUE!</v>
      </c>
      <c r="BT255" s="279" t="e">
        <f t="shared" si="118"/>
        <v>#VALUE!</v>
      </c>
      <c r="BU255" s="279" t="e">
        <f t="shared" si="118"/>
        <v>#VALUE!</v>
      </c>
      <c r="BV255" s="279" t="e">
        <f t="shared" si="118"/>
        <v>#DIV/0!</v>
      </c>
      <c r="BW255" s="280" t="e">
        <f t="shared" ref="BW255:CA255" si="119">SUM(BW13:BW254)</f>
        <v>#REF!</v>
      </c>
      <c r="BX255" s="280" t="e">
        <f t="shared" si="119"/>
        <v>#REF!</v>
      </c>
      <c r="BY255" s="280" t="e">
        <f t="shared" si="119"/>
        <v>#REF!</v>
      </c>
      <c r="BZ255" s="280" t="e">
        <f t="shared" si="119"/>
        <v>#REF!</v>
      </c>
      <c r="CA255" s="281" t="e">
        <f t="shared" si="119"/>
        <v>#REF!</v>
      </c>
      <c r="CC255" s="282" t="e">
        <f t="shared" ref="CC255:CG255" si="120">AVERAGE(CC13:CC254)</f>
        <v>#DIV/0!</v>
      </c>
      <c r="CD255" s="282" t="e">
        <f t="shared" si="120"/>
        <v>#DIV/0!</v>
      </c>
      <c r="CE255" s="282" t="e">
        <f t="shared" si="120"/>
        <v>#DIV/0!</v>
      </c>
      <c r="CF255" s="282" t="e">
        <f t="shared" si="120"/>
        <v>#DIV/0!</v>
      </c>
      <c r="CG255" s="283" t="e">
        <f t="shared" si="120"/>
        <v>#DIV/0!</v>
      </c>
    </row>
  </sheetData>
  <autoFilter ref="A10:T62" xr:uid="{00000000-0009-0000-0000-000000000000}"/>
  <mergeCells count="841">
    <mergeCell ref="CC245:CC254"/>
    <mergeCell ref="CD245:CD254"/>
    <mergeCell ref="CE245:CE254"/>
    <mergeCell ref="CF245:CF254"/>
    <mergeCell ref="CG245:CG254"/>
    <mergeCell ref="B255:C255"/>
    <mergeCell ref="D255:F255"/>
    <mergeCell ref="X255:Z255"/>
    <mergeCell ref="AK255:AN255"/>
    <mergeCell ref="BV245:BV254"/>
    <mergeCell ref="BW245:BW254"/>
    <mergeCell ref="BX245:BX254"/>
    <mergeCell ref="BY245:BY254"/>
    <mergeCell ref="BZ245:BZ254"/>
    <mergeCell ref="CA245:CA254"/>
    <mergeCell ref="R245:R254"/>
    <mergeCell ref="S245:S254"/>
    <mergeCell ref="T245:T254"/>
    <mergeCell ref="BS245:BS254"/>
    <mergeCell ref="BT245:BT254"/>
    <mergeCell ref="BU245:BU254"/>
    <mergeCell ref="N225:N234"/>
    <mergeCell ref="Q225:Q234"/>
    <mergeCell ref="CE235:CE244"/>
    <mergeCell ref="CF235:CF244"/>
    <mergeCell ref="CG235:CG244"/>
    <mergeCell ref="A245:A254"/>
    <mergeCell ref="B245:C254"/>
    <mergeCell ref="D245:E254"/>
    <mergeCell ref="H245:H254"/>
    <mergeCell ref="M245:M254"/>
    <mergeCell ref="N245:N254"/>
    <mergeCell ref="Q245:Q254"/>
    <mergeCell ref="BX235:BX244"/>
    <mergeCell ref="BY235:BY244"/>
    <mergeCell ref="BZ235:BZ244"/>
    <mergeCell ref="CA235:CA244"/>
    <mergeCell ref="CC235:CC244"/>
    <mergeCell ref="CD235:CD244"/>
    <mergeCell ref="T235:T244"/>
    <mergeCell ref="BS235:BS244"/>
    <mergeCell ref="BT235:BT244"/>
    <mergeCell ref="BU235:BU244"/>
    <mergeCell ref="BV235:BV244"/>
    <mergeCell ref="BW235:BW244"/>
    <mergeCell ref="CC215:CC224"/>
    <mergeCell ref="CD215:CD224"/>
    <mergeCell ref="CE215:CE224"/>
    <mergeCell ref="CF215:CF224"/>
    <mergeCell ref="CG215:CG224"/>
    <mergeCell ref="BZ215:BZ224"/>
    <mergeCell ref="CA215:CA224"/>
    <mergeCell ref="CG225:CG234"/>
    <mergeCell ref="A235:A244"/>
    <mergeCell ref="B235:C244"/>
    <mergeCell ref="D235:E244"/>
    <mergeCell ref="H235:H244"/>
    <mergeCell ref="M235:M244"/>
    <mergeCell ref="N235:N244"/>
    <mergeCell ref="Q235:Q244"/>
    <mergeCell ref="R235:R244"/>
    <mergeCell ref="S235:S244"/>
    <mergeCell ref="BZ225:BZ234"/>
    <mergeCell ref="CA225:CA234"/>
    <mergeCell ref="CC225:CC234"/>
    <mergeCell ref="CD225:CD234"/>
    <mergeCell ref="CE225:CE234"/>
    <mergeCell ref="CF225:CF234"/>
    <mergeCell ref="BT225:BT234"/>
    <mergeCell ref="A225:A234"/>
    <mergeCell ref="B225:C234"/>
    <mergeCell ref="D225:E234"/>
    <mergeCell ref="H225:H234"/>
    <mergeCell ref="M225:M234"/>
    <mergeCell ref="BV215:BV224"/>
    <mergeCell ref="BW215:BW224"/>
    <mergeCell ref="BX215:BX224"/>
    <mergeCell ref="BY215:BY224"/>
    <mergeCell ref="R215:R224"/>
    <mergeCell ref="S215:S224"/>
    <mergeCell ref="T215:T224"/>
    <mergeCell ref="BS215:BS224"/>
    <mergeCell ref="BT215:BT224"/>
    <mergeCell ref="BU215:BU224"/>
    <mergeCell ref="R225:R234"/>
    <mergeCell ref="S225:S234"/>
    <mergeCell ref="T225:T234"/>
    <mergeCell ref="BS225:BS234"/>
    <mergeCell ref="BU225:BU234"/>
    <mergeCell ref="BV225:BV234"/>
    <mergeCell ref="BW225:BW234"/>
    <mergeCell ref="BX225:BX234"/>
    <mergeCell ref="BY225:BY234"/>
    <mergeCell ref="N195:N204"/>
    <mergeCell ref="Q195:Q204"/>
    <mergeCell ref="CE205:CE214"/>
    <mergeCell ref="CF205:CF214"/>
    <mergeCell ref="CG205:CG214"/>
    <mergeCell ref="A215:A224"/>
    <mergeCell ref="B215:C224"/>
    <mergeCell ref="D215:E224"/>
    <mergeCell ref="H215:H224"/>
    <mergeCell ref="M215:M224"/>
    <mergeCell ref="N215:N224"/>
    <mergeCell ref="Q215:Q224"/>
    <mergeCell ref="BX205:BX214"/>
    <mergeCell ref="BY205:BY214"/>
    <mergeCell ref="BZ205:BZ214"/>
    <mergeCell ref="CA205:CA214"/>
    <mergeCell ref="CC205:CC214"/>
    <mergeCell ref="CD205:CD214"/>
    <mergeCell ref="T205:T214"/>
    <mergeCell ref="BS205:BS214"/>
    <mergeCell ref="BT205:BT214"/>
    <mergeCell ref="BU205:BU214"/>
    <mergeCell ref="BV205:BV214"/>
    <mergeCell ref="BW205:BW214"/>
    <mergeCell ref="CC185:CC194"/>
    <mergeCell ref="CD185:CD194"/>
    <mergeCell ref="CE185:CE194"/>
    <mergeCell ref="CF185:CF194"/>
    <mergeCell ref="CG185:CG194"/>
    <mergeCell ref="BZ185:BZ194"/>
    <mergeCell ref="CA185:CA194"/>
    <mergeCell ref="CG195:CG204"/>
    <mergeCell ref="A205:A214"/>
    <mergeCell ref="B205:C214"/>
    <mergeCell ref="D205:E214"/>
    <mergeCell ref="H205:H214"/>
    <mergeCell ref="M205:M214"/>
    <mergeCell ref="N205:N214"/>
    <mergeCell ref="Q205:Q214"/>
    <mergeCell ref="R205:R214"/>
    <mergeCell ref="S205:S214"/>
    <mergeCell ref="BZ195:BZ204"/>
    <mergeCell ref="CA195:CA204"/>
    <mergeCell ref="CC195:CC204"/>
    <mergeCell ref="CD195:CD204"/>
    <mergeCell ref="CE195:CE204"/>
    <mergeCell ref="CF195:CF204"/>
    <mergeCell ref="BT195:BT204"/>
    <mergeCell ref="A195:A204"/>
    <mergeCell ref="B195:C204"/>
    <mergeCell ref="D195:E204"/>
    <mergeCell ref="H195:H204"/>
    <mergeCell ref="M195:M204"/>
    <mergeCell ref="BV185:BV194"/>
    <mergeCell ref="BW185:BW194"/>
    <mergeCell ref="BX185:BX194"/>
    <mergeCell ref="BY185:BY194"/>
    <mergeCell ref="R185:R194"/>
    <mergeCell ref="S185:S194"/>
    <mergeCell ref="T185:T194"/>
    <mergeCell ref="BS185:BS194"/>
    <mergeCell ref="BT185:BT194"/>
    <mergeCell ref="BU185:BU194"/>
    <mergeCell ref="R195:R204"/>
    <mergeCell ref="S195:S204"/>
    <mergeCell ref="T195:T204"/>
    <mergeCell ref="BS195:BS204"/>
    <mergeCell ref="BU195:BU204"/>
    <mergeCell ref="BV195:BV204"/>
    <mergeCell ref="BW195:BW204"/>
    <mergeCell ref="BX195:BX204"/>
    <mergeCell ref="BY195:BY204"/>
    <mergeCell ref="N165:N174"/>
    <mergeCell ref="Q165:Q174"/>
    <mergeCell ref="CE175:CE184"/>
    <mergeCell ref="CF175:CF184"/>
    <mergeCell ref="CG175:CG184"/>
    <mergeCell ref="A185:A194"/>
    <mergeCell ref="B185:C194"/>
    <mergeCell ref="D185:E194"/>
    <mergeCell ref="H185:H194"/>
    <mergeCell ref="M185:M194"/>
    <mergeCell ref="N185:N194"/>
    <mergeCell ref="Q185:Q194"/>
    <mergeCell ref="BX175:BX184"/>
    <mergeCell ref="BY175:BY184"/>
    <mergeCell ref="BZ175:BZ184"/>
    <mergeCell ref="CA175:CA184"/>
    <mergeCell ref="CC175:CC184"/>
    <mergeCell ref="CD175:CD184"/>
    <mergeCell ref="T175:T184"/>
    <mergeCell ref="BS175:BS184"/>
    <mergeCell ref="BT175:BT184"/>
    <mergeCell ref="BU175:BU184"/>
    <mergeCell ref="BV175:BV184"/>
    <mergeCell ref="BW175:BW184"/>
    <mergeCell ref="A175:A184"/>
    <mergeCell ref="B175:C184"/>
    <mergeCell ref="D175:E184"/>
    <mergeCell ref="H175:H184"/>
    <mergeCell ref="M175:M184"/>
    <mergeCell ref="N175:N184"/>
    <mergeCell ref="Q175:Q184"/>
    <mergeCell ref="R175:R184"/>
    <mergeCell ref="S175:S184"/>
    <mergeCell ref="BS165:BS174"/>
    <mergeCell ref="CC155:CC164"/>
    <mergeCell ref="CD155:CD164"/>
    <mergeCell ref="CE155:CE164"/>
    <mergeCell ref="CF155:CF164"/>
    <mergeCell ref="CG155:CG164"/>
    <mergeCell ref="BZ155:BZ164"/>
    <mergeCell ref="CA155:CA164"/>
    <mergeCell ref="CG165:CG174"/>
    <mergeCell ref="BZ165:BZ174"/>
    <mergeCell ref="CA165:CA174"/>
    <mergeCell ref="CC165:CC174"/>
    <mergeCell ref="CD165:CD174"/>
    <mergeCell ref="CE165:CE174"/>
    <mergeCell ref="CF165:CF174"/>
    <mergeCell ref="BT165:BT174"/>
    <mergeCell ref="BU165:BU174"/>
    <mergeCell ref="BV165:BV174"/>
    <mergeCell ref="BW165:BW174"/>
    <mergeCell ref="BX165:BX174"/>
    <mergeCell ref="BY165:BY174"/>
    <mergeCell ref="A165:A174"/>
    <mergeCell ref="B165:C174"/>
    <mergeCell ref="D165:E174"/>
    <mergeCell ref="H165:H174"/>
    <mergeCell ref="M165:M174"/>
    <mergeCell ref="BV155:BV164"/>
    <mergeCell ref="BW155:BW164"/>
    <mergeCell ref="BX155:BX164"/>
    <mergeCell ref="BY155:BY164"/>
    <mergeCell ref="R155:R164"/>
    <mergeCell ref="S155:S164"/>
    <mergeCell ref="T155:T164"/>
    <mergeCell ref="BS155:BS164"/>
    <mergeCell ref="BT155:BT164"/>
    <mergeCell ref="BU155:BU164"/>
    <mergeCell ref="A155:A164"/>
    <mergeCell ref="D155:E164"/>
    <mergeCell ref="H155:H164"/>
    <mergeCell ref="M155:M164"/>
    <mergeCell ref="N155:N164"/>
    <mergeCell ref="Q155:Q164"/>
    <mergeCell ref="R165:R174"/>
    <mergeCell ref="S165:S174"/>
    <mergeCell ref="T165:T174"/>
    <mergeCell ref="CA145:CA154"/>
    <mergeCell ref="CC145:CC154"/>
    <mergeCell ref="CD145:CD154"/>
    <mergeCell ref="CE145:CE154"/>
    <mergeCell ref="CF145:CF154"/>
    <mergeCell ref="CG145:CG154"/>
    <mergeCell ref="BU145:BU154"/>
    <mergeCell ref="BV145:BV154"/>
    <mergeCell ref="BW145:BW154"/>
    <mergeCell ref="BX145:BX154"/>
    <mergeCell ref="BY145:BY154"/>
    <mergeCell ref="BZ145:BZ154"/>
    <mergeCell ref="Q145:Q154"/>
    <mergeCell ref="R145:R154"/>
    <mergeCell ref="S145:S154"/>
    <mergeCell ref="T145:T154"/>
    <mergeCell ref="BS145:BS154"/>
    <mergeCell ref="BT145:BT154"/>
    <mergeCell ref="A145:A154"/>
    <mergeCell ref="B145:C154"/>
    <mergeCell ref="D145:E154"/>
    <mergeCell ref="H145:H154"/>
    <mergeCell ref="M145:M154"/>
    <mergeCell ref="N145:N154"/>
    <mergeCell ref="CA135:CA144"/>
    <mergeCell ref="CC135:CC144"/>
    <mergeCell ref="CD135:CD144"/>
    <mergeCell ref="CE135:CE144"/>
    <mergeCell ref="CF135:CF144"/>
    <mergeCell ref="CG135:CG144"/>
    <mergeCell ref="BU135:BU144"/>
    <mergeCell ref="BV135:BV144"/>
    <mergeCell ref="BW135:BW144"/>
    <mergeCell ref="BX135:BX144"/>
    <mergeCell ref="BY135:BY144"/>
    <mergeCell ref="BZ135:BZ144"/>
    <mergeCell ref="Q135:Q144"/>
    <mergeCell ref="R135:R144"/>
    <mergeCell ref="S135:S144"/>
    <mergeCell ref="T135:T144"/>
    <mergeCell ref="BS135:BS144"/>
    <mergeCell ref="BT135:BT144"/>
    <mergeCell ref="A135:A144"/>
    <mergeCell ref="B135:C144"/>
    <mergeCell ref="D135:E144"/>
    <mergeCell ref="H135:H144"/>
    <mergeCell ref="M135:M144"/>
    <mergeCell ref="N135:N144"/>
    <mergeCell ref="CA125:CA134"/>
    <mergeCell ref="CC125:CC134"/>
    <mergeCell ref="CD125:CD134"/>
    <mergeCell ref="CE125:CE134"/>
    <mergeCell ref="CF125:CF134"/>
    <mergeCell ref="CG125:CG134"/>
    <mergeCell ref="BU125:BU134"/>
    <mergeCell ref="BV125:BV134"/>
    <mergeCell ref="BW125:BW134"/>
    <mergeCell ref="BX125:BX134"/>
    <mergeCell ref="BY125:BY134"/>
    <mergeCell ref="BZ125:BZ134"/>
    <mergeCell ref="Q125:Q134"/>
    <mergeCell ref="R125:R134"/>
    <mergeCell ref="S125:S134"/>
    <mergeCell ref="T125:T134"/>
    <mergeCell ref="BS125:BS134"/>
    <mergeCell ref="BT125:BT134"/>
    <mergeCell ref="A125:A134"/>
    <mergeCell ref="B125:C134"/>
    <mergeCell ref="D125:E134"/>
    <mergeCell ref="H125:H134"/>
    <mergeCell ref="M125:M134"/>
    <mergeCell ref="N125:N134"/>
    <mergeCell ref="CA115:CA124"/>
    <mergeCell ref="CC115:CC124"/>
    <mergeCell ref="CD115:CD124"/>
    <mergeCell ref="CE115:CE124"/>
    <mergeCell ref="CF115:CF124"/>
    <mergeCell ref="CG115:CG124"/>
    <mergeCell ref="BU115:BU124"/>
    <mergeCell ref="BV115:BV124"/>
    <mergeCell ref="BW115:BW124"/>
    <mergeCell ref="BX115:BX124"/>
    <mergeCell ref="BY115:BY124"/>
    <mergeCell ref="BZ115:BZ124"/>
    <mergeCell ref="Q115:Q124"/>
    <mergeCell ref="R115:R124"/>
    <mergeCell ref="S115:S124"/>
    <mergeCell ref="T115:T124"/>
    <mergeCell ref="BS115:BS124"/>
    <mergeCell ref="BT115:BT124"/>
    <mergeCell ref="A115:A124"/>
    <mergeCell ref="B115:C124"/>
    <mergeCell ref="D115:E124"/>
    <mergeCell ref="H115:H124"/>
    <mergeCell ref="M115:M124"/>
    <mergeCell ref="N115:N124"/>
    <mergeCell ref="CG105:CG114"/>
    <mergeCell ref="BT95:BT104"/>
    <mergeCell ref="A105:A114"/>
    <mergeCell ref="B105:C114"/>
    <mergeCell ref="D105:E114"/>
    <mergeCell ref="H105:H114"/>
    <mergeCell ref="M105:M114"/>
    <mergeCell ref="N105:N114"/>
    <mergeCell ref="CA105:CA114"/>
    <mergeCell ref="CC105:CC114"/>
    <mergeCell ref="CD105:CD114"/>
    <mergeCell ref="BU105:BU114"/>
    <mergeCell ref="BV105:BV114"/>
    <mergeCell ref="BW105:BW114"/>
    <mergeCell ref="BX105:BX114"/>
    <mergeCell ref="BY105:BY114"/>
    <mergeCell ref="BZ105:BZ114"/>
    <mergeCell ref="BZ95:BZ104"/>
    <mergeCell ref="Q105:Q114"/>
    <mergeCell ref="R105:R114"/>
    <mergeCell ref="S105:S114"/>
    <mergeCell ref="T105:T114"/>
    <mergeCell ref="BS105:BS114"/>
    <mergeCell ref="BT105:BT114"/>
    <mergeCell ref="CE105:CE114"/>
    <mergeCell ref="CF105:CF114"/>
    <mergeCell ref="CD85:CD94"/>
    <mergeCell ref="CE85:CE94"/>
    <mergeCell ref="CF85:CF94"/>
    <mergeCell ref="CA95:CA104"/>
    <mergeCell ref="CC95:CC104"/>
    <mergeCell ref="CD95:CD104"/>
    <mergeCell ref="CE95:CE104"/>
    <mergeCell ref="CF95:CF104"/>
    <mergeCell ref="CG95:CG104"/>
    <mergeCell ref="A95:A104"/>
    <mergeCell ref="B95:C104"/>
    <mergeCell ref="D95:E104"/>
    <mergeCell ref="H95:H104"/>
    <mergeCell ref="M95:M104"/>
    <mergeCell ref="N95:N104"/>
    <mergeCell ref="BW85:BW94"/>
    <mergeCell ref="BX85:BX94"/>
    <mergeCell ref="BY85:BY94"/>
    <mergeCell ref="Q95:Q104"/>
    <mergeCell ref="R95:R104"/>
    <mergeCell ref="S95:S104"/>
    <mergeCell ref="T95:T104"/>
    <mergeCell ref="BS95:BS104"/>
    <mergeCell ref="BU95:BU104"/>
    <mergeCell ref="BV95:BV104"/>
    <mergeCell ref="BW95:BW104"/>
    <mergeCell ref="BX95:BX104"/>
    <mergeCell ref="BY95:BY104"/>
    <mergeCell ref="BZ85:BZ94"/>
    <mergeCell ref="CA85:CA94"/>
    <mergeCell ref="CC85:CC94"/>
    <mergeCell ref="CG75:CG84"/>
    <mergeCell ref="A85:A94"/>
    <mergeCell ref="B85:C94"/>
    <mergeCell ref="D85:E94"/>
    <mergeCell ref="H85:H94"/>
    <mergeCell ref="M85:M94"/>
    <mergeCell ref="N85:N94"/>
    <mergeCell ref="Q85:Q94"/>
    <mergeCell ref="R85:R94"/>
    <mergeCell ref="BY75:BY84"/>
    <mergeCell ref="BZ75:BZ84"/>
    <mergeCell ref="CA75:CA84"/>
    <mergeCell ref="CC75:CC84"/>
    <mergeCell ref="CD75:CD84"/>
    <mergeCell ref="CE75:CE84"/>
    <mergeCell ref="BS75:BS84"/>
    <mergeCell ref="BT75:BT84"/>
    <mergeCell ref="CG85:CG94"/>
    <mergeCell ref="BX75:BX84"/>
    <mergeCell ref="M75:M84"/>
    <mergeCell ref="N75:N84"/>
    <mergeCell ref="Q75:Q84"/>
    <mergeCell ref="R75:R84"/>
    <mergeCell ref="T75:T84"/>
    <mergeCell ref="S85:S94"/>
    <mergeCell ref="T85:T94"/>
    <mergeCell ref="BS85:BS94"/>
    <mergeCell ref="BT85:BT94"/>
    <mergeCell ref="BU85:BU94"/>
    <mergeCell ref="BV85:BV94"/>
    <mergeCell ref="D73:E73"/>
    <mergeCell ref="CF75:CF84"/>
    <mergeCell ref="B74:C74"/>
    <mergeCell ref="A75:A84"/>
    <mergeCell ref="B75:C84"/>
    <mergeCell ref="D75:E84"/>
    <mergeCell ref="H75:H84"/>
    <mergeCell ref="CA70:CA72"/>
    <mergeCell ref="CC70:CC72"/>
    <mergeCell ref="CD70:CD72"/>
    <mergeCell ref="AG70:AG72"/>
    <mergeCell ref="AH70:AH72"/>
    <mergeCell ref="AI70:AI72"/>
    <mergeCell ref="AJ70:AJ72"/>
    <mergeCell ref="BS70:BS72"/>
    <mergeCell ref="BT70:BT72"/>
    <mergeCell ref="N70:N72"/>
    <mergeCell ref="Q70:Q72"/>
    <mergeCell ref="R70:R72"/>
    <mergeCell ref="S70:S72"/>
    <mergeCell ref="T70:T72"/>
    <mergeCell ref="AF70:AF72"/>
    <mergeCell ref="BU75:BU84"/>
    <mergeCell ref="BV75:BV84"/>
    <mergeCell ref="BW75:BW84"/>
    <mergeCell ref="S75:S84"/>
    <mergeCell ref="CE70:CE72"/>
    <mergeCell ref="CF70:CF72"/>
    <mergeCell ref="CG70:CG72"/>
    <mergeCell ref="BU70:BU72"/>
    <mergeCell ref="BV70:BV72"/>
    <mergeCell ref="BW70:BW72"/>
    <mergeCell ref="BX70:BX72"/>
    <mergeCell ref="BY70:BY72"/>
    <mergeCell ref="BZ70:BZ72"/>
    <mergeCell ref="CD66:CD69"/>
    <mergeCell ref="CE66:CE69"/>
    <mergeCell ref="CF66:CF69"/>
    <mergeCell ref="CG66:CG69"/>
    <mergeCell ref="A70:A72"/>
    <mergeCell ref="B70:C72"/>
    <mergeCell ref="D70:E72"/>
    <mergeCell ref="G70:G72"/>
    <mergeCell ref="H70:H72"/>
    <mergeCell ref="M70:M72"/>
    <mergeCell ref="BW66:BW69"/>
    <mergeCell ref="BX66:BX69"/>
    <mergeCell ref="BY66:BY69"/>
    <mergeCell ref="BZ66:BZ69"/>
    <mergeCell ref="CA66:CA69"/>
    <mergeCell ref="CC66:CC69"/>
    <mergeCell ref="AI66:AI69"/>
    <mergeCell ref="AJ66:AJ69"/>
    <mergeCell ref="BS66:BS69"/>
    <mergeCell ref="BT66:BT69"/>
    <mergeCell ref="BU66:BU69"/>
    <mergeCell ref="BV66:BV69"/>
    <mergeCell ref="Q66:Q69"/>
    <mergeCell ref="R66:R69"/>
    <mergeCell ref="S66:S69"/>
    <mergeCell ref="T66:T69"/>
    <mergeCell ref="AG66:AG69"/>
    <mergeCell ref="AH66:AH69"/>
    <mergeCell ref="CF63:CF65"/>
    <mergeCell ref="CG63:CG65"/>
    <mergeCell ref="A66:A69"/>
    <mergeCell ref="B66:C69"/>
    <mergeCell ref="D66:E69"/>
    <mergeCell ref="G66:G69"/>
    <mergeCell ref="H66:H69"/>
    <mergeCell ref="M66:M69"/>
    <mergeCell ref="N66:N69"/>
    <mergeCell ref="P66:P69"/>
    <mergeCell ref="BY63:BY65"/>
    <mergeCell ref="BZ63:BZ65"/>
    <mergeCell ref="CA63:CA65"/>
    <mergeCell ref="CC63:CC65"/>
    <mergeCell ref="CD63:CD65"/>
    <mergeCell ref="CE63:CE65"/>
    <mergeCell ref="BS63:BS65"/>
    <mergeCell ref="BT63:BT65"/>
    <mergeCell ref="BU63:BU65"/>
    <mergeCell ref="BV63:BV65"/>
    <mergeCell ref="BW63:BW65"/>
    <mergeCell ref="BX63:BX65"/>
    <mergeCell ref="S63:S65"/>
    <mergeCell ref="T63:T65"/>
    <mergeCell ref="AG63:AG65"/>
    <mergeCell ref="AH63:AH65"/>
    <mergeCell ref="AI63:AI65"/>
    <mergeCell ref="AJ63:AJ65"/>
    <mergeCell ref="H63:H65"/>
    <mergeCell ref="M63:M65"/>
    <mergeCell ref="N63:N65"/>
    <mergeCell ref="P63:P65"/>
    <mergeCell ref="Q63:Q65"/>
    <mergeCell ref="R63:R65"/>
    <mergeCell ref="B62:C62"/>
    <mergeCell ref="D62:E62"/>
    <mergeCell ref="A63:A65"/>
    <mergeCell ref="B63:C65"/>
    <mergeCell ref="D63:E65"/>
    <mergeCell ref="G63:G65"/>
    <mergeCell ref="AH58:AH59"/>
    <mergeCell ref="I61:I62"/>
    <mergeCell ref="N61:N62"/>
    <mergeCell ref="S61:S62"/>
    <mergeCell ref="T61:T62"/>
    <mergeCell ref="U61:U62"/>
    <mergeCell ref="AF61:AF62"/>
    <mergeCell ref="AG61:AG62"/>
    <mergeCell ref="AH61:AH62"/>
    <mergeCell ref="A52:A61"/>
    <mergeCell ref="AH56:AH57"/>
    <mergeCell ref="AG58:AG59"/>
    <mergeCell ref="AF52:AF53"/>
    <mergeCell ref="AG52:AG53"/>
    <mergeCell ref="AH52:AH53"/>
    <mergeCell ref="I58:I59"/>
    <mergeCell ref="N58:N59"/>
    <mergeCell ref="T58:T59"/>
    <mergeCell ref="CC55:CC62"/>
    <mergeCell ref="CD55:CD62"/>
    <mergeCell ref="CE55:CE62"/>
    <mergeCell ref="CF55:CF62"/>
    <mergeCell ref="CG55:CG62"/>
    <mergeCell ref="I56:I57"/>
    <mergeCell ref="N56:N57"/>
    <mergeCell ref="S56:S57"/>
    <mergeCell ref="T56:T57"/>
    <mergeCell ref="U56:U57"/>
    <mergeCell ref="BV55:BV62"/>
    <mergeCell ref="BW55:BW62"/>
    <mergeCell ref="BX55:BX62"/>
    <mergeCell ref="BY55:BY62"/>
    <mergeCell ref="BZ55:BZ62"/>
    <mergeCell ref="CA55:CA62"/>
    <mergeCell ref="AF54:AF55"/>
    <mergeCell ref="AG54:AG55"/>
    <mergeCell ref="AH54:AH55"/>
    <mergeCell ref="BS55:BS62"/>
    <mergeCell ref="BT55:BT62"/>
    <mergeCell ref="BU55:BU62"/>
    <mergeCell ref="AF56:AF57"/>
    <mergeCell ref="AG56:AG57"/>
    <mergeCell ref="AI52:AI53"/>
    <mergeCell ref="AJ52:AJ53"/>
    <mergeCell ref="I54:I55"/>
    <mergeCell ref="N54:N55"/>
    <mergeCell ref="S54:S55"/>
    <mergeCell ref="T54:T55"/>
    <mergeCell ref="U54:U55"/>
    <mergeCell ref="I52:I53"/>
    <mergeCell ref="N52:N53"/>
    <mergeCell ref="S52:S53"/>
    <mergeCell ref="T52:T53"/>
    <mergeCell ref="U52:U53"/>
    <mergeCell ref="U58:U59"/>
    <mergeCell ref="CE45:CE54"/>
    <mergeCell ref="CF45:CF54"/>
    <mergeCell ref="CG45:CG54"/>
    <mergeCell ref="I48:I50"/>
    <mergeCell ref="N48:N50"/>
    <mergeCell ref="S48:S50"/>
    <mergeCell ref="T48:T50"/>
    <mergeCell ref="U48:U50"/>
    <mergeCell ref="AF48:AF50"/>
    <mergeCell ref="AG48:AG50"/>
    <mergeCell ref="BX45:BX54"/>
    <mergeCell ref="BY45:BY54"/>
    <mergeCell ref="BZ45:BZ54"/>
    <mergeCell ref="CA45:CA54"/>
    <mergeCell ref="CC45:CC54"/>
    <mergeCell ref="CD45:CD54"/>
    <mergeCell ref="AH45:AH47"/>
    <mergeCell ref="BS45:BS54"/>
    <mergeCell ref="BT45:BT54"/>
    <mergeCell ref="BU45:BU54"/>
    <mergeCell ref="BV45:BV54"/>
    <mergeCell ref="BW45:BW54"/>
    <mergeCell ref="AH48:AH50"/>
    <mergeCell ref="CD35:CD44"/>
    <mergeCell ref="CE35:CE44"/>
    <mergeCell ref="CF35:CF44"/>
    <mergeCell ref="CG35:CG44"/>
    <mergeCell ref="I37:I38"/>
    <mergeCell ref="N37:N38"/>
    <mergeCell ref="S37:S38"/>
    <mergeCell ref="T37:T38"/>
    <mergeCell ref="U37:U38"/>
    <mergeCell ref="AF37:AF38"/>
    <mergeCell ref="BW35:BW44"/>
    <mergeCell ref="BX35:BX44"/>
    <mergeCell ref="BY35:BY44"/>
    <mergeCell ref="BZ35:BZ44"/>
    <mergeCell ref="CA35:CA44"/>
    <mergeCell ref="CC35:CC44"/>
    <mergeCell ref="I41:I43"/>
    <mergeCell ref="N41:N43"/>
    <mergeCell ref="S41:S44"/>
    <mergeCell ref="T41:T44"/>
    <mergeCell ref="U41:U44"/>
    <mergeCell ref="S39:S40"/>
    <mergeCell ref="T39:T40"/>
    <mergeCell ref="U39:U40"/>
    <mergeCell ref="A34:A40"/>
    <mergeCell ref="BS35:BS44"/>
    <mergeCell ref="BT35:BT44"/>
    <mergeCell ref="BU35:BU44"/>
    <mergeCell ref="BV35:BV44"/>
    <mergeCell ref="AG37:AG38"/>
    <mergeCell ref="AH37:AH38"/>
    <mergeCell ref="I39:I40"/>
    <mergeCell ref="N39:N40"/>
    <mergeCell ref="BV25:BV34"/>
    <mergeCell ref="AF39:AF40"/>
    <mergeCell ref="AG39:AG40"/>
    <mergeCell ref="AH39:AH40"/>
    <mergeCell ref="A41:A51"/>
    <mergeCell ref="AF41:AF44"/>
    <mergeCell ref="AG41:AG44"/>
    <mergeCell ref="AH41:AH44"/>
    <mergeCell ref="I45:I46"/>
    <mergeCell ref="N45:N46"/>
    <mergeCell ref="S45:S47"/>
    <mergeCell ref="T45:T47"/>
    <mergeCell ref="U45:U47"/>
    <mergeCell ref="AF45:AF47"/>
    <mergeCell ref="AG45:AG47"/>
    <mergeCell ref="CG25:CG34"/>
    <mergeCell ref="I27:I29"/>
    <mergeCell ref="N27:N29"/>
    <mergeCell ref="S27:S29"/>
    <mergeCell ref="T27:T29"/>
    <mergeCell ref="U27:U29"/>
    <mergeCell ref="AF27:AF29"/>
    <mergeCell ref="AG27:AG29"/>
    <mergeCell ref="AH27:AH29"/>
    <mergeCell ref="AI27:AI29"/>
    <mergeCell ref="BZ25:BZ34"/>
    <mergeCell ref="CA25:CA34"/>
    <mergeCell ref="CC25:CC34"/>
    <mergeCell ref="CD25:CD34"/>
    <mergeCell ref="CE25:CE34"/>
    <mergeCell ref="CF25:CF34"/>
    <mergeCell ref="BT25:BT34"/>
    <mergeCell ref="BU25:BU34"/>
    <mergeCell ref="AH32:AH33"/>
    <mergeCell ref="I32:I33"/>
    <mergeCell ref="N32:N33"/>
    <mergeCell ref="S32:S33"/>
    <mergeCell ref="T32:T33"/>
    <mergeCell ref="U32:U33"/>
    <mergeCell ref="BW25:BW34"/>
    <mergeCell ref="BX25:BX34"/>
    <mergeCell ref="BY25:BY34"/>
    <mergeCell ref="AF25:AF26"/>
    <mergeCell ref="AG25:AG26"/>
    <mergeCell ref="AH25:AH26"/>
    <mergeCell ref="AI25:AI26"/>
    <mergeCell ref="AJ25:AJ26"/>
    <mergeCell ref="BS25:BS34"/>
    <mergeCell ref="AJ27:AJ29"/>
    <mergeCell ref="AG30:AG31"/>
    <mergeCell ref="AH30:AH31"/>
    <mergeCell ref="AG32:AG33"/>
    <mergeCell ref="AF30:AF31"/>
    <mergeCell ref="AF32:AF33"/>
    <mergeCell ref="AG23:AG24"/>
    <mergeCell ref="AH23:AH24"/>
    <mergeCell ref="AI23:AI24"/>
    <mergeCell ref="AJ23:AJ24"/>
    <mergeCell ref="A25:A33"/>
    <mergeCell ref="I25:I26"/>
    <mergeCell ref="N25:N26"/>
    <mergeCell ref="S25:S26"/>
    <mergeCell ref="T25:T26"/>
    <mergeCell ref="U25:U26"/>
    <mergeCell ref="I30:I31"/>
    <mergeCell ref="N30:N31"/>
    <mergeCell ref="S30:S31"/>
    <mergeCell ref="T30:T31"/>
    <mergeCell ref="U30:U31"/>
    <mergeCell ref="I23:I24"/>
    <mergeCell ref="N23:N24"/>
    <mergeCell ref="S23:S24"/>
    <mergeCell ref="T23:T24"/>
    <mergeCell ref="U23:U24"/>
    <mergeCell ref="AF23:AF24"/>
    <mergeCell ref="I21:I22"/>
    <mergeCell ref="N21:N22"/>
    <mergeCell ref="S21:S22"/>
    <mergeCell ref="T21:T22"/>
    <mergeCell ref="U21:U22"/>
    <mergeCell ref="AF21:AF22"/>
    <mergeCell ref="AG19:AG20"/>
    <mergeCell ref="AH19:AH20"/>
    <mergeCell ref="AI19:AI20"/>
    <mergeCell ref="AJ19:AJ20"/>
    <mergeCell ref="AG16:AG17"/>
    <mergeCell ref="AH16:AH17"/>
    <mergeCell ref="AI16:AI17"/>
    <mergeCell ref="AJ16:AJ17"/>
    <mergeCell ref="AG21:AG22"/>
    <mergeCell ref="AH21:AH22"/>
    <mergeCell ref="AI21:AI22"/>
    <mergeCell ref="AJ21:AJ22"/>
    <mergeCell ref="G18:G19"/>
    <mergeCell ref="H18:H19"/>
    <mergeCell ref="I19:I20"/>
    <mergeCell ref="N19:N20"/>
    <mergeCell ref="S19:S20"/>
    <mergeCell ref="T19:T20"/>
    <mergeCell ref="CF15:CF24"/>
    <mergeCell ref="CG15:CG24"/>
    <mergeCell ref="G16:G17"/>
    <mergeCell ref="H16:H17"/>
    <mergeCell ref="I16:I17"/>
    <mergeCell ref="N16:N17"/>
    <mergeCell ref="S16:S17"/>
    <mergeCell ref="T16:T17"/>
    <mergeCell ref="U16:U17"/>
    <mergeCell ref="AF16:AF17"/>
    <mergeCell ref="BY15:BY24"/>
    <mergeCell ref="BZ15:BZ24"/>
    <mergeCell ref="CA15:CA24"/>
    <mergeCell ref="CC15:CC24"/>
    <mergeCell ref="CD15:CD24"/>
    <mergeCell ref="CE15:CE24"/>
    <mergeCell ref="U19:U20"/>
    <mergeCell ref="AF19:AF20"/>
    <mergeCell ref="Z11:Z12"/>
    <mergeCell ref="AA11:AD11"/>
    <mergeCell ref="CF13:CF14"/>
    <mergeCell ref="CG13:CG14"/>
    <mergeCell ref="A15:A24"/>
    <mergeCell ref="D15:E61"/>
    <mergeCell ref="BS15:BS24"/>
    <mergeCell ref="BT15:BT24"/>
    <mergeCell ref="BU15:BU24"/>
    <mergeCell ref="BV15:BV24"/>
    <mergeCell ref="BW15:BW24"/>
    <mergeCell ref="BX15:BX24"/>
    <mergeCell ref="BY13:BY14"/>
    <mergeCell ref="BZ13:BZ14"/>
    <mergeCell ref="CA13:CA14"/>
    <mergeCell ref="CC13:CC14"/>
    <mergeCell ref="CD13:CD14"/>
    <mergeCell ref="CE13:CE14"/>
    <mergeCell ref="BS13:BS14"/>
    <mergeCell ref="BT13:BT14"/>
    <mergeCell ref="BU13:BU14"/>
    <mergeCell ref="BV13:BV14"/>
    <mergeCell ref="BW13:BW14"/>
    <mergeCell ref="BX13:BX14"/>
    <mergeCell ref="X11:X12"/>
    <mergeCell ref="Y11:Y12"/>
    <mergeCell ref="CC11:CG11"/>
    <mergeCell ref="A13:A14"/>
    <mergeCell ref="B13:C22"/>
    <mergeCell ref="D13:E14"/>
    <mergeCell ref="M13:M14"/>
    <mergeCell ref="N13:N14"/>
    <mergeCell ref="Q13:Q14"/>
    <mergeCell ref="R13:R14"/>
    <mergeCell ref="S13:S14"/>
    <mergeCell ref="T13:T14"/>
    <mergeCell ref="BA11:BD11"/>
    <mergeCell ref="BG11:BJ11"/>
    <mergeCell ref="BK11:BN11"/>
    <mergeCell ref="BO11:BR11"/>
    <mergeCell ref="BS11:BV11"/>
    <mergeCell ref="BW11:CA11"/>
    <mergeCell ref="AJ11:AJ12"/>
    <mergeCell ref="AK11:AN11"/>
    <mergeCell ref="AP11:AP12"/>
    <mergeCell ref="AQ11:AQ12"/>
    <mergeCell ref="AS11:AV11"/>
    <mergeCell ref="AW11:AZ11"/>
    <mergeCell ref="BS10:CA10"/>
    <mergeCell ref="CC10:CG10"/>
    <mergeCell ref="A11:A12"/>
    <mergeCell ref="B11:C12"/>
    <mergeCell ref="D11:E12"/>
    <mergeCell ref="F11:G11"/>
    <mergeCell ref="H11:H12"/>
    <mergeCell ref="I11:L11"/>
    <mergeCell ref="N11:N12"/>
    <mergeCell ref="O11:O12"/>
    <mergeCell ref="A10:T10"/>
    <mergeCell ref="V10:AD10"/>
    <mergeCell ref="AF10:AN10"/>
    <mergeCell ref="AP10:AQ10"/>
    <mergeCell ref="AS10:BD10"/>
    <mergeCell ref="BE10:BR10"/>
    <mergeCell ref="AF11:AF12"/>
    <mergeCell ref="AG11:AG12"/>
    <mergeCell ref="AH11:AH12"/>
    <mergeCell ref="AI11:AI12"/>
    <mergeCell ref="P11:P12"/>
    <mergeCell ref="Q11:T11"/>
    <mergeCell ref="V11:V12"/>
    <mergeCell ref="W11:W12"/>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FE4E7-DC7B-464E-86BE-14428C41573B}">
  <dimension ref="A1:CT83"/>
  <sheetViews>
    <sheetView showGridLines="0" zoomScale="70" zoomScaleNormal="70" workbookViewId="0">
      <pane ySplit="12" topLeftCell="A13" activePane="bottomLeft" state="frozen"/>
      <selection pane="bottomLeft" activeCell="N73" sqref="N73:N82"/>
    </sheetView>
  </sheetViews>
  <sheetFormatPr baseColWidth="10" defaultColWidth="14.44140625" defaultRowHeight="14.4" outlineLevelCol="1"/>
  <cols>
    <col min="1" max="1" width="4.109375" style="3129" customWidth="1"/>
    <col min="2" max="2" width="25.109375" style="3129" customWidth="1"/>
    <col min="3" max="3" width="11.5546875" style="3129" customWidth="1"/>
    <col min="4" max="4" width="7.109375" style="3129" customWidth="1"/>
    <col min="5" max="5" width="15.88671875" style="3129" customWidth="1"/>
    <col min="6" max="6" width="16.6640625" style="3129" customWidth="1"/>
    <col min="7" max="7" width="15.33203125" style="3129" customWidth="1"/>
    <col min="8" max="8" width="16.5546875" style="3129" customWidth="1"/>
    <col min="9" max="12" width="13.109375" style="3129" hidden="1" customWidth="1" outlineLevel="1"/>
    <col min="13" max="13" width="17.33203125" style="3129" hidden="1" customWidth="1" outlineLevel="1"/>
    <col min="14" max="14" width="29.44140625" style="3129" bestFit="1" customWidth="1" collapsed="1"/>
    <col min="15" max="15" width="18.6640625" style="3129" customWidth="1"/>
    <col min="16" max="16" width="23" style="3129" bestFit="1" customWidth="1"/>
    <col min="17" max="20" width="17.33203125" style="3129" hidden="1" customWidth="1" outlineLevel="1"/>
    <col min="21" max="21" width="1.33203125" style="3129" customWidth="1" collapsed="1"/>
    <col min="22" max="22" width="7.44140625" style="3129" customWidth="1"/>
    <col min="23" max="23" width="34.6640625" style="3129" customWidth="1"/>
    <col min="24" max="24" width="18.44140625" style="3129" customWidth="1"/>
    <col min="25" max="25" width="16.44140625" style="3129" customWidth="1"/>
    <col min="26" max="26" width="18.33203125" style="3129" customWidth="1"/>
    <col min="27" max="30" width="13.5546875" style="3129" hidden="1" customWidth="1" outlineLevel="1"/>
    <col min="31" max="31" width="1.5546875" style="3129" customWidth="1" collapsed="1"/>
    <col min="32" max="32" width="10.44140625" style="3129" customWidth="1"/>
    <col min="33" max="33" width="25.6640625" style="3129" customWidth="1"/>
    <col min="34" max="34" width="17.44140625" style="3129" customWidth="1"/>
    <col min="35" max="35" width="9.6640625" style="3129" customWidth="1"/>
    <col min="36" max="36" width="11.5546875" style="3129" customWidth="1"/>
    <col min="37" max="40" width="11.5546875" style="3129" hidden="1" customWidth="1" outlineLevel="1"/>
    <col min="41" max="41" width="1.5546875" style="3129" customWidth="1" collapsed="1"/>
    <col min="42" max="43" width="21.6640625" style="3129" customWidth="1"/>
    <col min="44" max="44" width="2.33203125" style="3129" customWidth="1"/>
    <col min="45" max="52" width="12.6640625" style="3129" hidden="1" customWidth="1" outlineLevel="1"/>
    <col min="53" max="56" width="12.88671875" style="3129" hidden="1" customWidth="1" outlineLevel="1"/>
    <col min="57" max="57" width="13.88671875" style="3129" hidden="1" customWidth="1" outlineLevel="1"/>
    <col min="58" max="58" width="14.109375" style="3129" hidden="1" customWidth="1" outlineLevel="1"/>
    <col min="59" max="70" width="12.88671875" style="3129" hidden="1" customWidth="1" outlineLevel="1"/>
    <col min="71" max="78" width="15.109375" style="3129" hidden="1" customWidth="1" outlineLevel="1"/>
    <col min="79" max="79" width="14.33203125" style="3129" hidden="1" customWidth="1" outlineLevel="1"/>
    <col min="80" max="80" width="1.6640625" style="3129" hidden="1" customWidth="1" outlineLevel="1"/>
    <col min="81" max="85" width="11.5546875" style="3129" hidden="1" customWidth="1" outlineLevel="1"/>
    <col min="86" max="86" width="11.5546875" style="3129" customWidth="1" collapsed="1"/>
    <col min="87" max="98" width="11.5546875" style="3129" customWidth="1"/>
    <col min="99" max="16384" width="14.44140625" style="3129"/>
  </cols>
  <sheetData>
    <row r="1" spans="1:98" ht="18.600000000000001" thickBot="1">
      <c r="A1" s="3122" t="s">
        <v>20</v>
      </c>
      <c r="B1" s="3123"/>
      <c r="C1" s="3123"/>
      <c r="D1" s="3123"/>
      <c r="E1" s="3123"/>
      <c r="F1" s="3123"/>
      <c r="G1" s="3124"/>
      <c r="H1" s="3125"/>
      <c r="I1" s="3125"/>
      <c r="J1" s="3125"/>
      <c r="K1" s="3125"/>
      <c r="L1" s="3125"/>
      <c r="M1" s="3125"/>
      <c r="N1" s="3125"/>
      <c r="O1" s="3125"/>
      <c r="P1" s="3125"/>
      <c r="Q1" s="3125"/>
      <c r="R1" s="3125"/>
      <c r="S1" s="3125"/>
      <c r="T1" s="3125"/>
      <c r="U1" s="3125"/>
      <c r="V1" s="3125"/>
      <c r="W1" s="3125"/>
      <c r="X1" s="3125"/>
      <c r="Y1" s="3125"/>
      <c r="Z1" s="3125"/>
      <c r="AA1" s="3125"/>
      <c r="AB1" s="3125"/>
      <c r="AC1" s="3125"/>
      <c r="AD1" s="3125"/>
      <c r="AE1" s="3125"/>
      <c r="AF1" s="3125"/>
      <c r="AG1" s="3125"/>
      <c r="AH1" s="3125"/>
      <c r="AI1" s="3125"/>
      <c r="AJ1" s="3125"/>
      <c r="AK1" s="3125"/>
      <c r="AL1" s="3125"/>
      <c r="AM1" s="3125"/>
      <c r="AN1" s="3125"/>
      <c r="AO1" s="3125"/>
      <c r="AP1" s="3125"/>
      <c r="AQ1" s="3125"/>
      <c r="AR1" s="3125"/>
      <c r="AS1" s="3126"/>
      <c r="AT1" s="3126"/>
      <c r="AU1" s="3126"/>
      <c r="AV1" s="3126"/>
      <c r="AW1" s="3127"/>
      <c r="AX1" s="3127"/>
      <c r="AY1" s="3127"/>
      <c r="AZ1" s="3127"/>
      <c r="BA1" s="3127"/>
      <c r="BB1" s="3127"/>
      <c r="BC1" s="3127"/>
      <c r="BD1" s="3127"/>
      <c r="BE1" s="3127"/>
      <c r="BF1" s="3127"/>
      <c r="BG1" s="3127"/>
      <c r="BH1" s="3127"/>
      <c r="BI1" s="3127"/>
      <c r="BJ1" s="3127"/>
      <c r="BK1" s="3127"/>
      <c r="BL1" s="3127"/>
      <c r="BM1" s="3127"/>
      <c r="BN1" s="3127"/>
      <c r="BO1" s="3127"/>
      <c r="BP1" s="3127"/>
      <c r="BQ1" s="3127"/>
      <c r="BR1" s="3127"/>
      <c r="BS1" s="3127"/>
      <c r="BT1" s="3127"/>
      <c r="BU1" s="3127"/>
      <c r="BV1" s="3127"/>
      <c r="BW1" s="3127"/>
      <c r="BX1" s="3127"/>
      <c r="BY1" s="3127"/>
      <c r="BZ1" s="3127"/>
      <c r="CA1" s="3128"/>
      <c r="CB1" s="3127"/>
      <c r="CC1" s="3127"/>
      <c r="CD1" s="3127"/>
      <c r="CE1" s="3127"/>
      <c r="CF1" s="3127"/>
      <c r="CG1" s="3127"/>
      <c r="CH1" s="3127"/>
      <c r="CI1" s="3127"/>
      <c r="CJ1" s="3127"/>
      <c r="CK1" s="3127"/>
      <c r="CL1" s="3127"/>
      <c r="CM1" s="3127"/>
      <c r="CN1" s="3127"/>
      <c r="CO1" s="3127"/>
      <c r="CP1" s="3127"/>
      <c r="CQ1" s="3127"/>
      <c r="CR1" s="3127"/>
      <c r="CS1" s="3127"/>
      <c r="CT1" s="3127"/>
    </row>
    <row r="2" spans="1:98" s="3144" customFormat="1" ht="15.6">
      <c r="A2" s="3130" t="s">
        <v>21</v>
      </c>
      <c r="B2" s="3131"/>
      <c r="C2" s="3132">
        <v>2024</v>
      </c>
      <c r="D2" s="3132"/>
      <c r="E2" s="3133" t="s">
        <v>22</v>
      </c>
      <c r="F2" s="3134" t="s">
        <v>23</v>
      </c>
      <c r="G2" s="3135" t="s">
        <v>24</v>
      </c>
      <c r="H2" s="3136"/>
      <c r="I2" s="3137"/>
      <c r="J2" s="3137"/>
      <c r="K2" s="3137"/>
      <c r="L2" s="3137"/>
      <c r="M2" s="3137"/>
      <c r="N2" s="3137"/>
      <c r="O2" s="3137"/>
      <c r="P2" s="3137"/>
      <c r="Q2" s="3137"/>
      <c r="R2" s="3137"/>
      <c r="S2" s="3137"/>
      <c r="T2" s="3137"/>
      <c r="U2" s="3137"/>
      <c r="V2" s="3137"/>
      <c r="W2" s="3138"/>
      <c r="X2" s="3139"/>
      <c r="Y2" s="3140"/>
      <c r="Z2" s="3140"/>
      <c r="AA2" s="3138"/>
      <c r="AB2" s="3138"/>
      <c r="AC2" s="3138"/>
      <c r="AD2" s="3138"/>
      <c r="AE2" s="3141"/>
      <c r="AF2" s="3141"/>
      <c r="AG2" s="3141"/>
      <c r="AH2" s="3141"/>
      <c r="AI2" s="3141"/>
      <c r="AJ2" s="3141"/>
      <c r="AK2" s="3141"/>
      <c r="AL2" s="3141"/>
      <c r="AM2" s="3141"/>
      <c r="AN2" s="3141"/>
      <c r="AO2" s="3141"/>
      <c r="AP2" s="3142"/>
      <c r="AQ2" s="3142"/>
      <c r="AR2" s="3141"/>
      <c r="AS2" s="3141"/>
      <c r="AT2" s="3141"/>
      <c r="AU2" s="3141"/>
      <c r="AV2" s="3141"/>
      <c r="AW2" s="3143"/>
      <c r="AX2" s="3143"/>
      <c r="AY2" s="3143"/>
      <c r="AZ2" s="3143"/>
      <c r="BA2" s="3143"/>
      <c r="BB2" s="3143"/>
      <c r="BC2" s="3143"/>
      <c r="BD2" s="3143"/>
      <c r="BE2" s="3143"/>
      <c r="BF2" s="3143"/>
      <c r="BG2" s="3143"/>
      <c r="BH2" s="3143"/>
      <c r="BI2" s="3143"/>
      <c r="BJ2" s="3143"/>
      <c r="BK2" s="3143"/>
      <c r="BL2" s="3143"/>
      <c r="BM2" s="3143"/>
      <c r="BN2" s="3143"/>
      <c r="BO2" s="3143"/>
      <c r="BP2" s="3143"/>
      <c r="BQ2" s="3143"/>
      <c r="BR2" s="3143"/>
      <c r="BS2" s="3143"/>
      <c r="BT2" s="3143"/>
      <c r="BU2" s="3143"/>
      <c r="BV2" s="3143"/>
      <c r="BW2" s="3143"/>
      <c r="BX2" s="3143"/>
      <c r="BY2" s="3143"/>
      <c r="BZ2" s="3143"/>
      <c r="CA2" s="3137"/>
      <c r="CB2" s="3143"/>
      <c r="CC2" s="3143"/>
      <c r="CD2" s="3143"/>
      <c r="CE2" s="3143"/>
      <c r="CF2" s="3143"/>
      <c r="CG2" s="3143"/>
      <c r="CH2" s="3143"/>
      <c r="CI2" s="3143"/>
      <c r="CJ2" s="3143"/>
      <c r="CK2" s="3143"/>
      <c r="CL2" s="3143"/>
      <c r="CM2" s="3143"/>
      <c r="CN2" s="3143"/>
      <c r="CO2" s="3143"/>
      <c r="CP2" s="3143"/>
      <c r="CQ2" s="3143"/>
      <c r="CR2" s="3143"/>
      <c r="CS2" s="3143"/>
      <c r="CT2" s="3143"/>
    </row>
    <row r="3" spans="1:98" s="3144" customFormat="1" ht="15.6">
      <c r="A3" s="3145"/>
      <c r="B3" s="3146"/>
      <c r="C3" s="3147">
        <v>2025</v>
      </c>
      <c r="D3" s="3147"/>
      <c r="E3" s="3148"/>
      <c r="F3" s="3149" t="s">
        <v>25</v>
      </c>
      <c r="G3" s="3150"/>
      <c r="H3" s="3151"/>
      <c r="I3" s="3138"/>
      <c r="J3" s="3138"/>
      <c r="K3" s="3138"/>
      <c r="L3" s="3138"/>
      <c r="M3" s="3138"/>
      <c r="N3" s="3138"/>
      <c r="O3" s="3138"/>
      <c r="P3" s="3138"/>
      <c r="Q3" s="3138"/>
      <c r="R3" s="3138"/>
      <c r="S3" s="3138"/>
      <c r="T3" s="3138"/>
      <c r="U3" s="3138"/>
      <c r="V3" s="3138"/>
      <c r="W3" s="3138"/>
      <c r="X3" s="3138"/>
      <c r="Y3" s="3138"/>
      <c r="Z3" s="3138"/>
      <c r="AA3" s="3138"/>
      <c r="AB3" s="3138"/>
      <c r="AC3" s="3138"/>
      <c r="AD3" s="3138"/>
      <c r="AE3" s="3141"/>
      <c r="AF3" s="3141"/>
      <c r="AG3" s="3141"/>
      <c r="AH3" s="3141"/>
      <c r="AI3" s="3141"/>
      <c r="AJ3" s="3141"/>
      <c r="AK3" s="3141"/>
      <c r="AL3" s="3141"/>
      <c r="AM3" s="3141"/>
      <c r="AN3" s="3141"/>
      <c r="AO3" s="3141"/>
      <c r="AP3" s="3142"/>
      <c r="AQ3" s="3142"/>
      <c r="AR3" s="3141"/>
      <c r="AS3" s="3141"/>
      <c r="AT3" s="3141"/>
      <c r="AU3" s="3141"/>
      <c r="AV3" s="3141"/>
      <c r="AW3" s="3143"/>
      <c r="AX3" s="3143"/>
      <c r="AY3" s="3143"/>
      <c r="AZ3" s="3143"/>
      <c r="BA3" s="3143"/>
      <c r="BB3" s="3143"/>
      <c r="BC3" s="3143"/>
      <c r="BD3" s="3143"/>
      <c r="BE3" s="3143"/>
      <c r="BF3" s="3143"/>
      <c r="BG3" s="3143"/>
      <c r="BH3" s="3143"/>
      <c r="BI3" s="3143"/>
      <c r="BJ3" s="3143"/>
      <c r="BK3" s="3143"/>
      <c r="BL3" s="3143"/>
      <c r="BM3" s="3143"/>
      <c r="BN3" s="3143"/>
      <c r="BO3" s="3143"/>
      <c r="BP3" s="3143"/>
      <c r="BQ3" s="3143"/>
      <c r="BR3" s="3143"/>
      <c r="BS3" s="3143"/>
      <c r="BT3" s="3143"/>
      <c r="BU3" s="3143"/>
      <c r="BV3" s="3143"/>
      <c r="BW3" s="3143"/>
      <c r="BX3" s="3143"/>
      <c r="BY3" s="3143"/>
      <c r="BZ3" s="3143"/>
      <c r="CA3" s="3137"/>
      <c r="CB3" s="3143"/>
      <c r="CC3" s="3143"/>
      <c r="CD3" s="3143"/>
      <c r="CE3" s="3143"/>
      <c r="CF3" s="3143"/>
      <c r="CG3" s="3143"/>
      <c r="CH3" s="3143"/>
      <c r="CI3" s="3143"/>
      <c r="CJ3" s="3143"/>
      <c r="CK3" s="3143"/>
      <c r="CL3" s="3143"/>
      <c r="CM3" s="3143"/>
      <c r="CN3" s="3143"/>
      <c r="CO3" s="3143"/>
      <c r="CP3" s="3143"/>
      <c r="CQ3" s="3143"/>
      <c r="CR3" s="3143"/>
      <c r="CS3" s="3143"/>
      <c r="CT3" s="3143"/>
    </row>
    <row r="4" spans="1:98" s="3144" customFormat="1" ht="15.6">
      <c r="A4" s="3145"/>
      <c r="B4" s="3146"/>
      <c r="C4" s="3147">
        <v>2026</v>
      </c>
      <c r="D4" s="3147" t="s">
        <v>24</v>
      </c>
      <c r="E4" s="3148"/>
      <c r="F4" s="3149" t="s">
        <v>26</v>
      </c>
      <c r="G4" s="3150"/>
      <c r="H4" s="3151"/>
      <c r="I4" s="3138"/>
      <c r="J4" s="3138"/>
      <c r="K4" s="3138"/>
      <c r="L4" s="3138"/>
      <c r="M4" s="3138"/>
      <c r="N4" s="3138"/>
      <c r="O4" s="3138"/>
      <c r="P4" s="3138"/>
      <c r="Q4" s="3138"/>
      <c r="R4" s="3138"/>
      <c r="S4" s="3138"/>
      <c r="T4" s="3138"/>
      <c r="U4" s="3138"/>
      <c r="V4" s="3138"/>
      <c r="W4" s="3138"/>
      <c r="X4" s="3138"/>
      <c r="Y4" s="3138"/>
      <c r="Z4" s="3138"/>
      <c r="AA4" s="3138"/>
      <c r="AB4" s="3138"/>
      <c r="AC4" s="3138"/>
      <c r="AD4" s="3138"/>
      <c r="AE4" s="3141"/>
      <c r="AF4" s="3141"/>
      <c r="AG4" s="3141"/>
      <c r="AH4" s="3141"/>
      <c r="AI4" s="3141"/>
      <c r="AJ4" s="3141"/>
      <c r="AK4" s="3141"/>
      <c r="AL4" s="3141"/>
      <c r="AM4" s="3141"/>
      <c r="AN4" s="3141"/>
      <c r="AO4" s="3141"/>
      <c r="AP4" s="3142"/>
      <c r="AQ4" s="3142"/>
      <c r="AR4" s="3141"/>
      <c r="AS4" s="3141"/>
      <c r="AT4" s="3141"/>
      <c r="AU4" s="3141"/>
      <c r="AV4" s="3141"/>
      <c r="AW4" s="3143"/>
      <c r="AX4" s="3143"/>
      <c r="AY4" s="3143"/>
      <c r="AZ4" s="3143"/>
      <c r="BA4" s="3143"/>
      <c r="BB4" s="3143"/>
      <c r="BC4" s="3143"/>
      <c r="BD4" s="3143"/>
      <c r="BE4" s="3143"/>
      <c r="BF4" s="3143"/>
      <c r="BG4" s="3143"/>
      <c r="BH4" s="3143"/>
      <c r="BI4" s="3143"/>
      <c r="BJ4" s="3143"/>
      <c r="BK4" s="3143"/>
      <c r="BL4" s="3143"/>
      <c r="BM4" s="3143"/>
      <c r="BN4" s="3143"/>
      <c r="BO4" s="3143"/>
      <c r="BP4" s="3143"/>
      <c r="BQ4" s="3143"/>
      <c r="BR4" s="3143"/>
      <c r="BS4" s="3143"/>
      <c r="BT4" s="3143"/>
      <c r="BU4" s="3143"/>
      <c r="BV4" s="3143"/>
      <c r="BW4" s="3143"/>
      <c r="BX4" s="3143"/>
      <c r="BY4" s="3143"/>
      <c r="BZ4" s="3143"/>
      <c r="CA4" s="3137"/>
      <c r="CB4" s="3143"/>
      <c r="CC4" s="3143"/>
      <c r="CD4" s="3143"/>
      <c r="CE4" s="3143"/>
      <c r="CF4" s="3143"/>
      <c r="CG4" s="3143"/>
      <c r="CH4" s="3143"/>
      <c r="CI4" s="3143"/>
      <c r="CJ4" s="3143"/>
      <c r="CK4" s="3143"/>
      <c r="CL4" s="3143"/>
      <c r="CM4" s="3143"/>
      <c r="CN4" s="3143"/>
      <c r="CO4" s="3143"/>
      <c r="CP4" s="3143"/>
      <c r="CQ4" s="3143"/>
      <c r="CR4" s="3143"/>
      <c r="CS4" s="3143"/>
      <c r="CT4" s="3143"/>
    </row>
    <row r="5" spans="1:98" s="3144" customFormat="1" ht="16.2" thickBot="1">
      <c r="A5" s="3145"/>
      <c r="B5" s="3146"/>
      <c r="C5" s="3152">
        <v>2027</v>
      </c>
      <c r="D5" s="3152"/>
      <c r="E5" s="3148"/>
      <c r="F5" s="3153" t="s">
        <v>27</v>
      </c>
      <c r="G5" s="3154"/>
      <c r="H5" s="3151"/>
      <c r="I5" s="3138"/>
      <c r="J5" s="3138"/>
      <c r="K5" s="3138"/>
      <c r="L5" s="3138"/>
      <c r="M5" s="3138"/>
      <c r="N5" s="3138"/>
      <c r="O5" s="3138"/>
      <c r="P5" s="3138"/>
      <c r="Q5" s="3138"/>
      <c r="R5" s="3138"/>
      <c r="S5" s="3138"/>
      <c r="T5" s="3138"/>
      <c r="U5" s="3138"/>
      <c r="V5" s="3138"/>
      <c r="W5" s="3138"/>
      <c r="X5" s="3138"/>
      <c r="Y5" s="3138"/>
      <c r="Z5" s="3138"/>
      <c r="AA5" s="3138"/>
      <c r="AB5" s="3138"/>
      <c r="AC5" s="3138"/>
      <c r="AD5" s="3138"/>
      <c r="AE5" s="3141"/>
      <c r="AF5" s="3141"/>
      <c r="AG5" s="3141"/>
      <c r="AH5" s="3141"/>
      <c r="AI5" s="3141"/>
      <c r="AJ5" s="3141"/>
      <c r="AK5" s="3141"/>
      <c r="AL5" s="3141"/>
      <c r="AM5" s="3141"/>
      <c r="AN5" s="3141"/>
      <c r="AO5" s="3141"/>
      <c r="AP5" s="3142"/>
      <c r="AQ5" s="3142"/>
      <c r="AR5" s="3141"/>
      <c r="AS5" s="3141"/>
      <c r="AT5" s="3141"/>
      <c r="AU5" s="3141"/>
      <c r="AV5" s="3141"/>
      <c r="AW5" s="3143"/>
      <c r="AX5" s="3143"/>
      <c r="AY5" s="3143"/>
      <c r="AZ5" s="3143"/>
      <c r="BA5" s="3143"/>
      <c r="BB5" s="3143"/>
      <c r="BC5" s="3143"/>
      <c r="BD5" s="3143"/>
      <c r="BE5" s="3143"/>
      <c r="BF5" s="3143"/>
      <c r="BG5" s="3143"/>
      <c r="BH5" s="3143"/>
      <c r="BI5" s="3143"/>
      <c r="BJ5" s="3143"/>
      <c r="BK5" s="3143"/>
      <c r="BL5" s="3143"/>
      <c r="BM5" s="3143"/>
      <c r="BN5" s="3143"/>
      <c r="BO5" s="3143"/>
      <c r="BP5" s="3143"/>
      <c r="BQ5" s="3143"/>
      <c r="BR5" s="3143"/>
      <c r="BS5" s="3143"/>
      <c r="BT5" s="3143"/>
      <c r="BU5" s="3143"/>
      <c r="BV5" s="3143"/>
      <c r="BW5" s="3143"/>
      <c r="BX5" s="3143"/>
      <c r="BY5" s="3143"/>
      <c r="BZ5" s="3143"/>
      <c r="CA5" s="3137"/>
      <c r="CB5" s="3143"/>
      <c r="CC5" s="3143"/>
      <c r="CD5" s="3143"/>
      <c r="CE5" s="3143"/>
      <c r="CF5" s="3143"/>
      <c r="CG5" s="3143"/>
      <c r="CH5" s="3143"/>
      <c r="CI5" s="3143"/>
      <c r="CJ5" s="3143"/>
      <c r="CK5" s="3143"/>
      <c r="CL5" s="3143"/>
      <c r="CM5" s="3143"/>
      <c r="CN5" s="3143"/>
      <c r="CO5" s="3143"/>
      <c r="CP5" s="3143"/>
      <c r="CQ5" s="3143"/>
      <c r="CR5" s="3143"/>
      <c r="CS5" s="3143"/>
      <c r="CT5" s="3143"/>
    </row>
    <row r="6" spans="1:98" s="3144" customFormat="1" ht="15.6">
      <c r="A6" s="3155" t="s">
        <v>28</v>
      </c>
      <c r="B6" s="3156"/>
      <c r="C6" s="3157" t="s">
        <v>1816</v>
      </c>
      <c r="D6" s="3158"/>
      <c r="E6" s="3158"/>
      <c r="F6" s="3158"/>
      <c r="G6" s="3159"/>
      <c r="H6" s="3136"/>
      <c r="I6" s="3137"/>
      <c r="J6" s="3137"/>
      <c r="K6" s="3137"/>
      <c r="L6" s="3137"/>
      <c r="M6" s="3137"/>
      <c r="N6" s="3137"/>
      <c r="O6" s="3137"/>
      <c r="P6" s="3137"/>
      <c r="Q6" s="3137"/>
      <c r="R6" s="3137"/>
      <c r="S6" s="3137"/>
      <c r="T6" s="3137"/>
      <c r="U6" s="3137"/>
      <c r="V6" s="3137"/>
      <c r="W6" s="3141"/>
      <c r="X6" s="3141"/>
      <c r="Y6" s="3141"/>
      <c r="Z6" s="3141"/>
      <c r="AA6" s="3141"/>
      <c r="AB6" s="3141"/>
      <c r="AC6" s="3141"/>
      <c r="AD6" s="3141"/>
      <c r="AE6" s="3141"/>
      <c r="AF6" s="3141"/>
      <c r="AG6" s="3141"/>
      <c r="AH6" s="3141"/>
      <c r="AI6" s="3141"/>
      <c r="AJ6" s="3141"/>
      <c r="AK6" s="3141"/>
      <c r="AL6" s="3141"/>
      <c r="AM6" s="3141"/>
      <c r="AN6" s="3141"/>
      <c r="AO6" s="3141"/>
      <c r="AP6" s="3142"/>
      <c r="AQ6" s="3142"/>
      <c r="AR6" s="3141"/>
      <c r="AS6" s="3141"/>
      <c r="AT6" s="3141"/>
      <c r="AU6" s="3141"/>
      <c r="AV6" s="3141"/>
      <c r="AW6" s="3143"/>
      <c r="AX6" s="3143"/>
      <c r="AY6" s="3143"/>
      <c r="AZ6" s="3143"/>
      <c r="BA6" s="3143"/>
      <c r="BB6" s="3143"/>
      <c r="BC6" s="3143"/>
      <c r="BD6" s="3143"/>
      <c r="BE6" s="3143"/>
      <c r="BF6" s="3143"/>
      <c r="BG6" s="3143"/>
      <c r="BH6" s="3143"/>
      <c r="BI6" s="3143"/>
      <c r="BJ6" s="3143"/>
      <c r="BK6" s="3143"/>
      <c r="BL6" s="3143"/>
      <c r="BM6" s="3143"/>
      <c r="BN6" s="3143"/>
      <c r="BO6" s="3143"/>
      <c r="BP6" s="3143"/>
      <c r="BQ6" s="3143"/>
      <c r="BR6" s="3143"/>
      <c r="BS6" s="3143"/>
      <c r="BT6" s="3143"/>
      <c r="BU6" s="3143"/>
      <c r="BV6" s="3143"/>
      <c r="BW6" s="3143"/>
      <c r="BX6" s="3143"/>
      <c r="BY6" s="3143"/>
      <c r="BZ6" s="3143"/>
      <c r="CA6" s="3137"/>
      <c r="CB6" s="3143"/>
      <c r="CC6" s="3143"/>
      <c r="CD6" s="3143"/>
      <c r="CE6" s="3143"/>
      <c r="CF6" s="3143"/>
      <c r="CG6" s="3143"/>
      <c r="CH6" s="3143"/>
      <c r="CI6" s="3143"/>
      <c r="CJ6" s="3143"/>
      <c r="CK6" s="3143"/>
      <c r="CL6" s="3143"/>
      <c r="CM6" s="3143"/>
      <c r="CN6" s="3143"/>
      <c r="CO6" s="3143"/>
      <c r="CP6" s="3143"/>
      <c r="CQ6" s="3143"/>
      <c r="CR6" s="3143"/>
      <c r="CS6" s="3143"/>
      <c r="CT6" s="3143"/>
    </row>
    <row r="7" spans="1:98" s="3144" customFormat="1" ht="15.6">
      <c r="A7" s="3160" t="s">
        <v>30</v>
      </c>
      <c r="B7" s="3161"/>
      <c r="C7" s="3162" t="s">
        <v>1817</v>
      </c>
      <c r="D7" s="3163"/>
      <c r="E7" s="3163"/>
      <c r="F7" s="3163"/>
      <c r="G7" s="3164"/>
      <c r="H7" s="3136"/>
      <c r="I7" s="3137"/>
      <c r="J7" s="3137"/>
      <c r="K7" s="3137"/>
      <c r="L7" s="3137"/>
      <c r="M7" s="3137"/>
      <c r="N7" s="3137"/>
      <c r="O7" s="3137"/>
      <c r="P7" s="3137"/>
      <c r="Q7" s="3137"/>
      <c r="R7" s="3137"/>
      <c r="S7" s="3137"/>
      <c r="T7" s="3137"/>
      <c r="U7" s="3137"/>
      <c r="V7" s="3137"/>
      <c r="W7" s="3143"/>
      <c r="X7" s="3143"/>
      <c r="Y7" s="3143"/>
      <c r="Z7" s="3143"/>
      <c r="AA7" s="3141"/>
      <c r="AB7" s="3141"/>
      <c r="AC7" s="3141"/>
      <c r="AD7" s="3141"/>
      <c r="AE7" s="3143"/>
      <c r="AF7" s="3143"/>
      <c r="AG7" s="3143"/>
      <c r="AH7" s="3143"/>
      <c r="AI7" s="3143"/>
      <c r="AJ7" s="3143"/>
      <c r="AK7" s="3143"/>
      <c r="AL7" s="3143"/>
      <c r="AM7" s="3143"/>
      <c r="AN7" s="3143"/>
      <c r="AO7" s="3143"/>
      <c r="AP7" s="3142"/>
      <c r="AQ7" s="3142"/>
      <c r="AR7" s="3143"/>
      <c r="AS7" s="3143"/>
      <c r="AT7" s="3143"/>
      <c r="AU7" s="3143"/>
      <c r="AV7" s="3143"/>
      <c r="AW7" s="3143"/>
      <c r="AX7" s="3143"/>
      <c r="AY7" s="3143"/>
      <c r="AZ7" s="3143"/>
      <c r="BA7" s="3143"/>
      <c r="BB7" s="3143"/>
      <c r="BC7" s="3143"/>
      <c r="BD7" s="3143"/>
      <c r="BE7" s="3143"/>
      <c r="BF7" s="3143"/>
      <c r="BG7" s="3143"/>
      <c r="BH7" s="3143"/>
      <c r="BI7" s="3143"/>
      <c r="BJ7" s="3143"/>
      <c r="BK7" s="3143"/>
      <c r="BL7" s="3143"/>
      <c r="BM7" s="3143"/>
      <c r="BN7" s="3143"/>
      <c r="BO7" s="3143"/>
      <c r="BP7" s="3143"/>
      <c r="BQ7" s="3143"/>
      <c r="BR7" s="3143"/>
      <c r="BS7" s="3143"/>
      <c r="BT7" s="3143"/>
      <c r="BU7" s="3143"/>
      <c r="BV7" s="3143"/>
      <c r="BW7" s="3143"/>
      <c r="BX7" s="3143"/>
      <c r="BY7" s="3143"/>
      <c r="BZ7" s="3143"/>
      <c r="CA7" s="3137"/>
      <c r="CB7" s="3143"/>
      <c r="CC7" s="3143"/>
      <c r="CD7" s="3143"/>
      <c r="CE7" s="3143"/>
      <c r="CF7" s="3143"/>
      <c r="CG7" s="3143"/>
      <c r="CH7" s="3143"/>
      <c r="CI7" s="3143"/>
      <c r="CJ7" s="3143"/>
      <c r="CK7" s="3143"/>
      <c r="CL7" s="3143"/>
      <c r="CM7" s="3143"/>
      <c r="CN7" s="3143"/>
      <c r="CO7" s="3143"/>
      <c r="CP7" s="3143"/>
      <c r="CQ7" s="3143"/>
      <c r="CR7" s="3143"/>
      <c r="CS7" s="3143"/>
      <c r="CT7" s="3143"/>
    </row>
    <row r="8" spans="1:98" s="3144" customFormat="1" ht="16.2" thickBot="1">
      <c r="A8" s="3165" t="s">
        <v>31</v>
      </c>
      <c r="B8" s="3166"/>
      <c r="C8" s="3167">
        <v>46070</v>
      </c>
      <c r="D8" s="3168"/>
      <c r="E8" s="3168"/>
      <c r="F8" s="3168"/>
      <c r="G8" s="3169"/>
      <c r="H8" s="3137"/>
      <c r="I8" s="3137"/>
      <c r="J8" s="3137"/>
      <c r="K8" s="3137"/>
      <c r="L8" s="3137"/>
      <c r="M8" s="3137"/>
      <c r="N8" s="3137"/>
      <c r="O8" s="3137"/>
      <c r="P8" s="3137"/>
      <c r="Q8" s="3137"/>
      <c r="R8" s="3137"/>
      <c r="S8" s="3137"/>
      <c r="T8" s="3137"/>
      <c r="U8" s="3137"/>
      <c r="V8" s="3137"/>
      <c r="W8" s="3143"/>
      <c r="X8" s="3143"/>
      <c r="Y8" s="3143"/>
      <c r="Z8" s="3143"/>
      <c r="AA8" s="3141"/>
      <c r="AB8" s="3141"/>
      <c r="AC8" s="3141"/>
      <c r="AD8" s="3141"/>
      <c r="AE8" s="3143"/>
      <c r="AF8" s="3143"/>
      <c r="AG8" s="3143"/>
      <c r="AH8" s="3143"/>
      <c r="AI8" s="3143"/>
      <c r="AJ8" s="3143"/>
      <c r="AK8" s="3143"/>
      <c r="AL8" s="3143"/>
      <c r="AM8" s="3143"/>
      <c r="AN8" s="3143"/>
      <c r="AO8" s="3143"/>
      <c r="AP8" s="3142"/>
      <c r="AQ8" s="3142"/>
      <c r="AR8" s="3143"/>
      <c r="AS8" s="3143"/>
      <c r="AT8" s="3143"/>
      <c r="AU8" s="3143"/>
      <c r="AV8" s="3143"/>
      <c r="AW8" s="3143"/>
      <c r="AX8" s="3143"/>
      <c r="AY8" s="3143"/>
      <c r="AZ8" s="3143"/>
      <c r="BA8" s="3143"/>
      <c r="BB8" s="3143"/>
      <c r="BC8" s="3143"/>
      <c r="BD8" s="3143"/>
      <c r="BE8" s="3143"/>
      <c r="BF8" s="3143"/>
      <c r="BG8" s="3143"/>
      <c r="BH8" s="3143"/>
      <c r="BI8" s="3143"/>
      <c r="BJ8" s="3143"/>
      <c r="BK8" s="3143"/>
      <c r="BL8" s="3143"/>
      <c r="BM8" s="3143"/>
      <c r="BN8" s="3143"/>
      <c r="BO8" s="3143"/>
      <c r="BP8" s="3143"/>
      <c r="BQ8" s="3143"/>
      <c r="BR8" s="3143"/>
      <c r="BS8" s="3143"/>
      <c r="BT8" s="3143"/>
      <c r="BU8" s="3143"/>
      <c r="BV8" s="3143"/>
      <c r="BW8" s="3143"/>
      <c r="BX8" s="3143"/>
      <c r="BY8" s="3143"/>
      <c r="BZ8" s="3143"/>
      <c r="CA8" s="3137"/>
      <c r="CB8" s="3143"/>
      <c r="CC8" s="3143"/>
      <c r="CD8" s="3143"/>
      <c r="CE8" s="3143"/>
      <c r="CF8" s="3143"/>
      <c r="CG8" s="3143"/>
      <c r="CH8" s="3143"/>
      <c r="CI8" s="3143"/>
      <c r="CJ8" s="3143"/>
      <c r="CK8" s="3143"/>
      <c r="CL8" s="3143"/>
      <c r="CM8" s="3143"/>
      <c r="CN8" s="3143"/>
      <c r="CO8" s="3143"/>
      <c r="CP8" s="3143"/>
      <c r="CQ8" s="3143"/>
      <c r="CR8" s="3143"/>
      <c r="CS8" s="3143"/>
      <c r="CT8" s="3143"/>
    </row>
    <row r="9" spans="1:98" ht="21" thickBot="1">
      <c r="A9" s="3127"/>
      <c r="B9" s="3127"/>
      <c r="C9" s="3170"/>
      <c r="D9" s="3170"/>
      <c r="E9" s="3127"/>
      <c r="F9" s="3127"/>
      <c r="G9" s="3127"/>
      <c r="H9" s="3127"/>
      <c r="I9" s="3127"/>
      <c r="J9" s="3127"/>
      <c r="K9" s="3127"/>
      <c r="L9" s="3127"/>
      <c r="M9" s="3127"/>
      <c r="N9" s="3127"/>
      <c r="O9" s="3127"/>
      <c r="P9" s="3127"/>
      <c r="Q9" s="3127"/>
      <c r="R9" s="3127"/>
      <c r="S9" s="3127"/>
      <c r="T9" s="3127"/>
      <c r="U9" s="3127"/>
      <c r="V9" s="3170"/>
      <c r="W9" s="3127"/>
      <c r="X9" s="3127"/>
      <c r="Y9" s="3127"/>
      <c r="Z9" s="3127"/>
      <c r="AA9" s="3170"/>
      <c r="AB9" s="3170"/>
      <c r="AC9" s="3170"/>
      <c r="AD9" s="3170"/>
      <c r="AE9" s="3127"/>
      <c r="AF9" s="3127"/>
      <c r="AG9" s="3127"/>
      <c r="AH9" s="3127"/>
      <c r="AI9" s="3127"/>
      <c r="AJ9" s="3127"/>
      <c r="AK9" s="3127"/>
      <c r="AL9" s="3127"/>
      <c r="AM9" s="3127"/>
      <c r="AN9" s="3127"/>
      <c r="AO9" s="3127"/>
      <c r="AP9" s="3171"/>
      <c r="AQ9" s="3171"/>
      <c r="AR9" s="3127"/>
      <c r="AS9" s="3172" t="s">
        <v>32</v>
      </c>
      <c r="AT9" s="3173"/>
      <c r="AU9" s="3173"/>
      <c r="AV9" s="3173"/>
      <c r="AW9" s="3173"/>
      <c r="AX9" s="3173"/>
      <c r="AY9" s="3173"/>
      <c r="AZ9" s="3173"/>
      <c r="BA9" s="3173"/>
      <c r="BB9" s="3173"/>
      <c r="BC9" s="3173"/>
      <c r="BD9" s="3173"/>
      <c r="BE9" s="3173"/>
      <c r="BF9" s="3173"/>
      <c r="BG9" s="3173"/>
      <c r="BH9" s="3173"/>
      <c r="BI9" s="3173"/>
      <c r="BJ9" s="3173"/>
      <c r="BK9" s="3173"/>
      <c r="BL9" s="3173"/>
      <c r="BM9" s="3173"/>
      <c r="BN9" s="3173"/>
      <c r="BO9" s="3173"/>
      <c r="BP9" s="3173"/>
      <c r="BQ9" s="3173"/>
      <c r="BR9" s="3173"/>
      <c r="BS9" s="3173"/>
      <c r="BT9" s="3173"/>
      <c r="BU9" s="3173"/>
      <c r="BV9" s="3173"/>
      <c r="BW9" s="3173"/>
      <c r="BX9" s="3173"/>
      <c r="BY9" s="3173"/>
      <c r="BZ9" s="3173"/>
      <c r="CA9" s="3174"/>
      <c r="CB9" s="3127"/>
      <c r="CC9" s="3175" t="s">
        <v>32</v>
      </c>
      <c r="CD9" s="3176"/>
      <c r="CE9" s="3176"/>
      <c r="CF9" s="3176"/>
      <c r="CG9" s="3177"/>
      <c r="CH9" s="3127"/>
      <c r="CI9" s="3127"/>
      <c r="CJ9" s="3127"/>
      <c r="CK9" s="3127"/>
      <c r="CL9" s="3127"/>
      <c r="CM9" s="3127"/>
      <c r="CN9" s="3127"/>
      <c r="CO9" s="3127"/>
      <c r="CP9" s="3127"/>
      <c r="CQ9" s="3127"/>
      <c r="CR9" s="3127"/>
      <c r="CS9" s="3127"/>
      <c r="CT9" s="3127"/>
    </row>
    <row r="10" spans="1:98" ht="20.399999999999999" customHeight="1">
      <c r="A10" s="3178" t="s">
        <v>33</v>
      </c>
      <c r="B10" s="3179"/>
      <c r="C10" s="3179"/>
      <c r="D10" s="3179"/>
      <c r="E10" s="3179"/>
      <c r="F10" s="3179"/>
      <c r="G10" s="3179"/>
      <c r="H10" s="3179"/>
      <c r="I10" s="3179"/>
      <c r="J10" s="3179"/>
      <c r="K10" s="3179"/>
      <c r="L10" s="3179"/>
      <c r="M10" s="3179"/>
      <c r="N10" s="3179"/>
      <c r="O10" s="3179"/>
      <c r="P10" s="3179"/>
      <c r="Q10" s="3179"/>
      <c r="R10" s="3179"/>
      <c r="S10" s="3179"/>
      <c r="T10" s="3180"/>
      <c r="U10" s="3181"/>
      <c r="V10" s="3178" t="s">
        <v>34</v>
      </c>
      <c r="W10" s="3173"/>
      <c r="X10" s="3173"/>
      <c r="Y10" s="3173"/>
      <c r="Z10" s="3173"/>
      <c r="AA10" s="3173"/>
      <c r="AB10" s="3173"/>
      <c r="AC10" s="3173"/>
      <c r="AD10" s="3174"/>
      <c r="AE10" s="3127"/>
      <c r="AF10" s="3178" t="s">
        <v>35</v>
      </c>
      <c r="AG10" s="3173"/>
      <c r="AH10" s="3173"/>
      <c r="AI10" s="3173"/>
      <c r="AJ10" s="3173"/>
      <c r="AK10" s="3173"/>
      <c r="AL10" s="3173"/>
      <c r="AM10" s="3173"/>
      <c r="AN10" s="3174"/>
      <c r="AO10" s="3181"/>
      <c r="AP10" s="3178" t="s">
        <v>36</v>
      </c>
      <c r="AQ10" s="3174"/>
      <c r="AR10" s="3127"/>
      <c r="AS10" s="3182" t="s">
        <v>37</v>
      </c>
      <c r="AT10" s="3183"/>
      <c r="AU10" s="3183"/>
      <c r="AV10" s="3183"/>
      <c r="AW10" s="3183"/>
      <c r="AX10" s="3183"/>
      <c r="AY10" s="3183"/>
      <c r="AZ10" s="3183"/>
      <c r="BA10" s="3183"/>
      <c r="BB10" s="3183"/>
      <c r="BC10" s="3183"/>
      <c r="BD10" s="3184"/>
      <c r="BE10" s="3185" t="s">
        <v>38</v>
      </c>
      <c r="BF10" s="3183"/>
      <c r="BG10" s="3183"/>
      <c r="BH10" s="3183"/>
      <c r="BI10" s="3183"/>
      <c r="BJ10" s="3183"/>
      <c r="BK10" s="3183"/>
      <c r="BL10" s="3183"/>
      <c r="BM10" s="3183"/>
      <c r="BN10" s="3183"/>
      <c r="BO10" s="3183"/>
      <c r="BP10" s="3183"/>
      <c r="BQ10" s="3183"/>
      <c r="BR10" s="3184"/>
      <c r="BS10" s="3186" t="s">
        <v>39</v>
      </c>
      <c r="BT10" s="3183"/>
      <c r="BU10" s="3183"/>
      <c r="BV10" s="3183"/>
      <c r="BW10" s="3183"/>
      <c r="BX10" s="3183"/>
      <c r="BY10" s="3183"/>
      <c r="BZ10" s="3183"/>
      <c r="CA10" s="3187"/>
      <c r="CB10" s="3127"/>
      <c r="CC10" s="3188" t="s">
        <v>40</v>
      </c>
      <c r="CD10" s="3189"/>
      <c r="CE10" s="3189"/>
      <c r="CF10" s="3189"/>
      <c r="CG10" s="3190"/>
      <c r="CH10" s="3127"/>
      <c r="CI10" s="3127"/>
      <c r="CJ10" s="3127"/>
      <c r="CK10" s="3127"/>
      <c r="CL10" s="3127"/>
      <c r="CM10" s="3127"/>
      <c r="CN10" s="3127"/>
      <c r="CO10" s="3127"/>
      <c r="CP10" s="3127"/>
      <c r="CQ10" s="3127"/>
      <c r="CR10" s="3127"/>
      <c r="CS10" s="3127"/>
      <c r="CT10" s="3127"/>
    </row>
    <row r="11" spans="1:98" ht="14.4" customHeight="1">
      <c r="A11" s="3191" t="s">
        <v>41</v>
      </c>
      <c r="B11" s="3192" t="s">
        <v>42</v>
      </c>
      <c r="C11" s="3193"/>
      <c r="D11" s="3192" t="s">
        <v>43</v>
      </c>
      <c r="E11" s="3194"/>
      <c r="F11" s="3195" t="s">
        <v>44</v>
      </c>
      <c r="G11" s="3184"/>
      <c r="H11" s="3196" t="s">
        <v>45</v>
      </c>
      <c r="I11" s="3197" t="s">
        <v>46</v>
      </c>
      <c r="J11" s="3198"/>
      <c r="K11" s="3198"/>
      <c r="L11" s="3199"/>
      <c r="M11" s="3200" t="s">
        <v>47</v>
      </c>
      <c r="N11" s="3191" t="s">
        <v>48</v>
      </c>
      <c r="O11" s="3201" t="s">
        <v>49</v>
      </c>
      <c r="P11" s="3196" t="s">
        <v>50</v>
      </c>
      <c r="Q11" s="3202" t="s">
        <v>51</v>
      </c>
      <c r="R11" s="3203"/>
      <c r="S11" s="3203"/>
      <c r="T11" s="3204"/>
      <c r="U11" s="3205"/>
      <c r="V11" s="3191" t="s">
        <v>52</v>
      </c>
      <c r="W11" s="3201" t="s">
        <v>53</v>
      </c>
      <c r="X11" s="3201" t="s">
        <v>54</v>
      </c>
      <c r="Y11" s="3201" t="s">
        <v>55</v>
      </c>
      <c r="Z11" s="3196" t="s">
        <v>56</v>
      </c>
      <c r="AA11" s="3197" t="s">
        <v>57</v>
      </c>
      <c r="AB11" s="3198"/>
      <c r="AC11" s="3198"/>
      <c r="AD11" s="3206"/>
      <c r="AE11" s="3205"/>
      <c r="AF11" s="3191" t="s">
        <v>58</v>
      </c>
      <c r="AG11" s="3201" t="s">
        <v>59</v>
      </c>
      <c r="AH11" s="3201" t="s">
        <v>60</v>
      </c>
      <c r="AI11" s="3201" t="s">
        <v>61</v>
      </c>
      <c r="AJ11" s="3196" t="s">
        <v>62</v>
      </c>
      <c r="AK11" s="3207" t="s">
        <v>63</v>
      </c>
      <c r="AL11" s="3183"/>
      <c r="AM11" s="3183"/>
      <c r="AN11" s="3187"/>
      <c r="AO11" s="3205"/>
      <c r="AP11" s="3191" t="s">
        <v>64</v>
      </c>
      <c r="AQ11" s="3196" t="s">
        <v>65</v>
      </c>
      <c r="AR11" s="3208"/>
      <c r="AS11" s="3209" t="s">
        <v>66</v>
      </c>
      <c r="AT11" s="3183"/>
      <c r="AU11" s="3183"/>
      <c r="AV11" s="3184"/>
      <c r="AW11" s="3210" t="s">
        <v>67</v>
      </c>
      <c r="AX11" s="3183"/>
      <c r="AY11" s="3183"/>
      <c r="AZ11" s="3184"/>
      <c r="BA11" s="3210" t="s">
        <v>68</v>
      </c>
      <c r="BB11" s="3183"/>
      <c r="BC11" s="3183"/>
      <c r="BD11" s="3184"/>
      <c r="BE11" s="3211" t="s">
        <v>69</v>
      </c>
      <c r="BF11" s="3211" t="s">
        <v>70</v>
      </c>
      <c r="BG11" s="3210" t="s">
        <v>71</v>
      </c>
      <c r="BH11" s="3183"/>
      <c r="BI11" s="3183"/>
      <c r="BJ11" s="3184"/>
      <c r="BK11" s="3210" t="s">
        <v>68</v>
      </c>
      <c r="BL11" s="3183"/>
      <c r="BM11" s="3183"/>
      <c r="BN11" s="3184"/>
      <c r="BO11" s="3210" t="s">
        <v>72</v>
      </c>
      <c r="BP11" s="3183"/>
      <c r="BQ11" s="3183"/>
      <c r="BR11" s="3184"/>
      <c r="BS11" s="3212" t="s">
        <v>73</v>
      </c>
      <c r="BT11" s="3183"/>
      <c r="BU11" s="3183"/>
      <c r="BV11" s="3184"/>
      <c r="BW11" s="3213" t="s">
        <v>74</v>
      </c>
      <c r="BX11" s="3183"/>
      <c r="BY11" s="3183"/>
      <c r="BZ11" s="3183"/>
      <c r="CA11" s="3187"/>
      <c r="CB11" s="3214"/>
      <c r="CC11" s="3215" t="s">
        <v>75</v>
      </c>
      <c r="CD11" s="3216"/>
      <c r="CE11" s="3216"/>
      <c r="CF11" s="3216"/>
      <c r="CG11" s="3217"/>
      <c r="CH11" s="3214"/>
      <c r="CI11" s="3214"/>
      <c r="CJ11" s="3214"/>
      <c r="CK11" s="3214"/>
      <c r="CL11" s="3214"/>
      <c r="CM11" s="3214"/>
      <c r="CN11" s="3214"/>
      <c r="CO11" s="3214"/>
      <c r="CP11" s="3214"/>
      <c r="CQ11" s="3214"/>
      <c r="CR11" s="3214"/>
      <c r="CS11" s="3214"/>
      <c r="CT11" s="3214"/>
    </row>
    <row r="12" spans="1:98" ht="15" thickBot="1">
      <c r="A12" s="3218"/>
      <c r="B12" s="3219"/>
      <c r="C12" s="3220"/>
      <c r="D12" s="3221"/>
      <c r="E12" s="3222"/>
      <c r="F12" s="3223" t="s">
        <v>12</v>
      </c>
      <c r="G12" s="3223" t="s">
        <v>76</v>
      </c>
      <c r="H12" s="3224"/>
      <c r="I12" s="3225" t="s">
        <v>77</v>
      </c>
      <c r="J12" s="3226" t="s">
        <v>78</v>
      </c>
      <c r="K12" s="3226" t="s">
        <v>79</v>
      </c>
      <c r="L12" s="3226" t="s">
        <v>80</v>
      </c>
      <c r="M12" s="3224"/>
      <c r="N12" s="3227"/>
      <c r="O12" s="3228"/>
      <c r="P12" s="3229"/>
      <c r="Q12" s="3225" t="s">
        <v>77</v>
      </c>
      <c r="R12" s="3226" t="s">
        <v>78</v>
      </c>
      <c r="S12" s="3226" t="s">
        <v>79</v>
      </c>
      <c r="T12" s="3226" t="s">
        <v>80</v>
      </c>
      <c r="U12" s="3205"/>
      <c r="V12" s="3218"/>
      <c r="W12" s="3230"/>
      <c r="X12" s="3230"/>
      <c r="Y12" s="3230"/>
      <c r="Z12" s="3224"/>
      <c r="AA12" s="3225" t="s">
        <v>77</v>
      </c>
      <c r="AB12" s="3226" t="s">
        <v>78</v>
      </c>
      <c r="AC12" s="3226" t="s">
        <v>79</v>
      </c>
      <c r="AD12" s="3231" t="s">
        <v>80</v>
      </c>
      <c r="AE12" s="3205"/>
      <c r="AF12" s="3218"/>
      <c r="AG12" s="3230"/>
      <c r="AH12" s="3230"/>
      <c r="AI12" s="3230"/>
      <c r="AJ12" s="3224"/>
      <c r="AK12" s="3225" t="s">
        <v>77</v>
      </c>
      <c r="AL12" s="3226" t="s">
        <v>78</v>
      </c>
      <c r="AM12" s="3226" t="s">
        <v>79</v>
      </c>
      <c r="AN12" s="3231" t="s">
        <v>80</v>
      </c>
      <c r="AO12" s="3205"/>
      <c r="AP12" s="3218"/>
      <c r="AQ12" s="3224"/>
      <c r="AR12" s="3208"/>
      <c r="AS12" s="3232" t="s">
        <v>77</v>
      </c>
      <c r="AT12" s="3233" t="s">
        <v>78</v>
      </c>
      <c r="AU12" s="3233" t="s">
        <v>79</v>
      </c>
      <c r="AV12" s="3234" t="s">
        <v>80</v>
      </c>
      <c r="AW12" s="3233" t="s">
        <v>77</v>
      </c>
      <c r="AX12" s="3233" t="s">
        <v>78</v>
      </c>
      <c r="AY12" s="3233" t="s">
        <v>79</v>
      </c>
      <c r="AZ12" s="3233" t="s">
        <v>80</v>
      </c>
      <c r="BA12" s="3233" t="s">
        <v>77</v>
      </c>
      <c r="BB12" s="3233" t="s">
        <v>78</v>
      </c>
      <c r="BC12" s="3233" t="s">
        <v>79</v>
      </c>
      <c r="BD12" s="3233" t="s">
        <v>80</v>
      </c>
      <c r="BE12" s="3230"/>
      <c r="BF12" s="3230"/>
      <c r="BG12" s="3233" t="s">
        <v>77</v>
      </c>
      <c r="BH12" s="3233" t="s">
        <v>78</v>
      </c>
      <c r="BI12" s="3233" t="s">
        <v>79</v>
      </c>
      <c r="BJ12" s="3233" t="s">
        <v>80</v>
      </c>
      <c r="BK12" s="3233" t="s">
        <v>77</v>
      </c>
      <c r="BL12" s="3233" t="s">
        <v>78</v>
      </c>
      <c r="BM12" s="3233" t="s">
        <v>79</v>
      </c>
      <c r="BN12" s="3233" t="s">
        <v>80</v>
      </c>
      <c r="BO12" s="3235" t="s">
        <v>77</v>
      </c>
      <c r="BP12" s="3235" t="s">
        <v>78</v>
      </c>
      <c r="BQ12" s="3235" t="s">
        <v>79</v>
      </c>
      <c r="BR12" s="3235" t="s">
        <v>80</v>
      </c>
      <c r="BS12" s="3236" t="s">
        <v>77</v>
      </c>
      <c r="BT12" s="3236" t="s">
        <v>78</v>
      </c>
      <c r="BU12" s="3236" t="s">
        <v>79</v>
      </c>
      <c r="BV12" s="3236" t="s">
        <v>80</v>
      </c>
      <c r="BW12" s="3237" t="s">
        <v>77</v>
      </c>
      <c r="BX12" s="3237" t="s">
        <v>78</v>
      </c>
      <c r="BY12" s="3237" t="s">
        <v>79</v>
      </c>
      <c r="BZ12" s="3237" t="s">
        <v>80</v>
      </c>
      <c r="CA12" s="3238" t="s">
        <v>81</v>
      </c>
      <c r="CB12" s="3214"/>
      <c r="CC12" s="3239" t="s">
        <v>77</v>
      </c>
      <c r="CD12" s="3240" t="s">
        <v>78</v>
      </c>
      <c r="CE12" s="3240" t="s">
        <v>79</v>
      </c>
      <c r="CF12" s="3240" t="s">
        <v>80</v>
      </c>
      <c r="CG12" s="3241" t="s">
        <v>81</v>
      </c>
      <c r="CH12" s="3214"/>
      <c r="CI12" s="3214"/>
      <c r="CJ12" s="3214"/>
      <c r="CK12" s="3214"/>
      <c r="CL12" s="3214"/>
      <c r="CM12" s="3214"/>
      <c r="CN12" s="3214"/>
      <c r="CO12" s="3214"/>
      <c r="CP12" s="3214"/>
      <c r="CQ12" s="3214"/>
      <c r="CR12" s="3214"/>
      <c r="CS12" s="3214"/>
      <c r="CT12" s="3214"/>
    </row>
    <row r="13" spans="1:98" ht="41.4">
      <c r="A13" s="3242">
        <v>1</v>
      </c>
      <c r="B13" s="3243" t="s">
        <v>1818</v>
      </c>
      <c r="C13" s="3244"/>
      <c r="D13" s="3245">
        <v>2024002470007</v>
      </c>
      <c r="E13" s="3246"/>
      <c r="F13" s="3247" t="s">
        <v>383</v>
      </c>
      <c r="G13" s="3248">
        <v>8426</v>
      </c>
      <c r="H13" s="3249" t="s">
        <v>1819</v>
      </c>
      <c r="I13" s="3250"/>
      <c r="J13" s="3251"/>
      <c r="K13" s="3251"/>
      <c r="L13" s="3251"/>
      <c r="M13" s="3252"/>
      <c r="N13" s="2145">
        <f>+P13+P14+P15+P16+P17+P18+P19+P20+P21+P22</f>
        <v>1059006813116</v>
      </c>
      <c r="O13" s="3247" t="s">
        <v>1820</v>
      </c>
      <c r="P13" s="885">
        <v>1059006813116</v>
      </c>
      <c r="Q13" s="2115"/>
      <c r="R13" s="2118"/>
      <c r="S13" s="2118"/>
      <c r="T13" s="2121"/>
      <c r="U13" s="3253"/>
      <c r="V13" s="3254">
        <v>1</v>
      </c>
      <c r="W13" s="3247" t="s">
        <v>1821</v>
      </c>
      <c r="X13" s="3255">
        <v>46023</v>
      </c>
      <c r="Y13" s="3255">
        <v>46387</v>
      </c>
      <c r="Z13" s="3256" t="s">
        <v>1822</v>
      </c>
      <c r="AA13" s="3257"/>
      <c r="AB13" s="3258"/>
      <c r="AC13" s="3258"/>
      <c r="AD13" s="3259"/>
      <c r="AE13" s="3253"/>
      <c r="AF13" s="3260" t="s">
        <v>1823</v>
      </c>
      <c r="AG13" s="3261" t="s">
        <v>1824</v>
      </c>
      <c r="AH13" s="3262" t="s">
        <v>1825</v>
      </c>
      <c r="AI13" s="3127" t="s">
        <v>1826</v>
      </c>
      <c r="AJ13" s="3263">
        <v>153</v>
      </c>
      <c r="AK13" s="3264"/>
      <c r="AL13" s="3265"/>
      <c r="AM13" s="3265"/>
      <c r="AN13" s="3266"/>
      <c r="AO13" s="3127"/>
      <c r="AP13" s="3267" t="s">
        <v>399</v>
      </c>
      <c r="AQ13" s="3268" t="s">
        <v>89</v>
      </c>
      <c r="AR13" s="3269"/>
      <c r="AS13" s="3270">
        <f t="shared" ref="AS13:AS76" si="0">+I13/G13</f>
        <v>0</v>
      </c>
      <c r="AT13" s="3271">
        <f t="shared" ref="AT13:AT76" si="1">+J13/G13</f>
        <v>0</v>
      </c>
      <c r="AU13" s="3271">
        <f t="shared" ref="AU13:AU76" si="2">+K13/G13</f>
        <v>0</v>
      </c>
      <c r="AV13" s="3271">
        <f t="shared" ref="AV13:AV76" si="3">+L13/G13</f>
        <v>0</v>
      </c>
      <c r="AW13" s="3272">
        <f t="shared" ref="AW13:AW82" si="4">+AA13/COUNTIF(W13,"*")</f>
        <v>0</v>
      </c>
      <c r="AX13" s="3272">
        <f t="shared" ref="AX13:AX82" si="5">+AB13/COUNTIF(W13,"*")</f>
        <v>0</v>
      </c>
      <c r="AY13" s="3272">
        <f t="shared" ref="AY13:AY82" si="6">+AC13/COUNTIF(W13,"*")</f>
        <v>0</v>
      </c>
      <c r="AZ13" s="3272" t="e">
        <f t="shared" ref="AZ13:AZ82" si="7">+AD13/COUNTIF(AD13,"*")</f>
        <v>#DIV/0!</v>
      </c>
      <c r="BA13" s="3273">
        <f t="shared" ref="BA13:BA82" si="8">+AK13/AJ13</f>
        <v>0</v>
      </c>
      <c r="BB13" s="3273">
        <f t="shared" ref="BB13:BB82" si="9">+AL13/AJ13</f>
        <v>0</v>
      </c>
      <c r="BC13" s="3273">
        <f t="shared" ref="BC13:BC82" si="10">+AM13/AJ13</f>
        <v>0</v>
      </c>
      <c r="BD13" s="3273">
        <f t="shared" ref="BD13:BD82" si="11">+AN13/AJ13</f>
        <v>0</v>
      </c>
      <c r="BE13" s="3274">
        <v>0.2</v>
      </c>
      <c r="BF13" s="3274">
        <v>0.8</v>
      </c>
      <c r="BG13" s="3273">
        <f t="shared" ref="BG13:BG82" si="12">+AW13*BE13</f>
        <v>0</v>
      </c>
      <c r="BH13" s="3273">
        <f t="shared" ref="BH13:BH82" si="13">+AX13*BE13</f>
        <v>0</v>
      </c>
      <c r="BI13" s="3273">
        <f t="shared" ref="BI13:BI82" si="14">+AY13*BE13</f>
        <v>0</v>
      </c>
      <c r="BJ13" s="3273" t="e">
        <f t="shared" ref="BJ13:BK28" si="15">+AZ13*BE13</f>
        <v>#DIV/0!</v>
      </c>
      <c r="BK13" s="3273">
        <f t="shared" si="15"/>
        <v>0</v>
      </c>
      <c r="BL13" s="3273">
        <f t="shared" ref="BL13:BL82" si="16">+BB13*BF13</f>
        <v>0</v>
      </c>
      <c r="BM13" s="3273">
        <f t="shared" ref="BM13:BM82" si="17">+BC13*BF13</f>
        <v>0</v>
      </c>
      <c r="BN13" s="3273">
        <f t="shared" ref="BN13:BN82" si="18">+BD13*BF13</f>
        <v>0</v>
      </c>
      <c r="BO13" s="3273">
        <f t="shared" ref="BO13:BR28" si="19">+BG13+BK13</f>
        <v>0</v>
      </c>
      <c r="BP13" s="3273">
        <f t="shared" si="19"/>
        <v>0</v>
      </c>
      <c r="BQ13" s="3273">
        <f t="shared" si="19"/>
        <v>0</v>
      </c>
      <c r="BR13" s="3273" t="e">
        <f t="shared" si="19"/>
        <v>#DIV/0!</v>
      </c>
      <c r="BS13" s="3275">
        <f t="shared" ref="BS13:BV13" si="20">AVERAGEIF(BO13:BO22,"&lt;&gt;#¡DIV/0!")</f>
        <v>0</v>
      </c>
      <c r="BT13" s="3275">
        <f t="shared" si="20"/>
        <v>0</v>
      </c>
      <c r="BU13" s="3275">
        <f t="shared" si="20"/>
        <v>0</v>
      </c>
      <c r="BV13" s="3275" t="e">
        <f t="shared" si="20"/>
        <v>#DIV/0!</v>
      </c>
      <c r="BW13" s="3276">
        <f>+C13*BS13</f>
        <v>0</v>
      </c>
      <c r="BX13" s="3276">
        <f>+C13*BT13</f>
        <v>0</v>
      </c>
      <c r="BY13" s="3276">
        <f>+C13*BU13</f>
        <v>0</v>
      </c>
      <c r="BZ13" s="3276" t="e">
        <f>+C13*BV13</f>
        <v>#DIV/0!</v>
      </c>
      <c r="CA13" s="3277" t="e">
        <f>SUM(BW13:BZ22)</f>
        <v>#DIV/0!</v>
      </c>
      <c r="CB13" s="3127"/>
      <c r="CC13" s="2097">
        <f>+Q13/$N$13</f>
        <v>0</v>
      </c>
      <c r="CD13" s="2100">
        <f t="shared" ref="CD13:CF13" si="21">+R13/$N$13</f>
        <v>0</v>
      </c>
      <c r="CE13" s="2100">
        <f t="shared" si="21"/>
        <v>0</v>
      </c>
      <c r="CF13" s="2100">
        <f t="shared" si="21"/>
        <v>0</v>
      </c>
      <c r="CG13" s="2167">
        <f>AVERAGE(CC13:CF22)</f>
        <v>0</v>
      </c>
      <c r="CH13" s="3127"/>
      <c r="CI13" s="3127"/>
      <c r="CJ13" s="3127"/>
      <c r="CK13" s="3127"/>
      <c r="CL13" s="3127"/>
      <c r="CM13" s="3127"/>
      <c r="CN13" s="3127"/>
      <c r="CO13" s="3127"/>
      <c r="CP13" s="3127"/>
      <c r="CQ13" s="3127"/>
      <c r="CR13" s="3127"/>
      <c r="CS13" s="3127"/>
      <c r="CT13" s="3127"/>
    </row>
    <row r="14" spans="1:98" ht="41.4">
      <c r="A14" s="3278"/>
      <c r="B14" s="3279"/>
      <c r="C14" s="3280"/>
      <c r="D14" s="3281"/>
      <c r="E14" s="3282"/>
      <c r="F14" s="3283"/>
      <c r="G14" s="3284"/>
      <c r="H14" s="3285"/>
      <c r="I14" s="3286"/>
      <c r="J14" s="3287"/>
      <c r="K14" s="3287"/>
      <c r="L14" s="3287"/>
      <c r="M14" s="3285"/>
      <c r="N14" s="2146"/>
      <c r="O14" s="3288"/>
      <c r="P14" s="305"/>
      <c r="Q14" s="2116"/>
      <c r="R14" s="2119"/>
      <c r="S14" s="2119"/>
      <c r="T14" s="2122"/>
      <c r="U14" s="3253"/>
      <c r="V14" s="3289">
        <v>2</v>
      </c>
      <c r="W14" s="3283" t="s">
        <v>1827</v>
      </c>
      <c r="X14" s="3255">
        <v>46023</v>
      </c>
      <c r="Y14" s="3255">
        <v>46387</v>
      </c>
      <c r="Z14" s="3290" t="s">
        <v>1822</v>
      </c>
      <c r="AA14" s="3291"/>
      <c r="AB14" s="3292"/>
      <c r="AC14" s="3292"/>
      <c r="AD14" s="3293"/>
      <c r="AE14" s="3253"/>
      <c r="AF14" s="3294" t="s">
        <v>1823</v>
      </c>
      <c r="AG14" s="3295" t="s">
        <v>1824</v>
      </c>
      <c r="AH14" s="3296" t="s">
        <v>1828</v>
      </c>
      <c r="AI14" s="3297" t="s">
        <v>88</v>
      </c>
      <c r="AJ14" s="3298">
        <v>153</v>
      </c>
      <c r="AK14" s="3299"/>
      <c r="AL14" s="3300"/>
      <c r="AM14" s="3300"/>
      <c r="AN14" s="3301"/>
      <c r="AO14" s="3127"/>
      <c r="AP14" s="3302" t="s">
        <v>399</v>
      </c>
      <c r="AQ14" s="3303" t="s">
        <v>89</v>
      </c>
      <c r="AR14" s="3269"/>
      <c r="AS14" s="3304" t="e">
        <f t="shared" si="0"/>
        <v>#DIV/0!</v>
      </c>
      <c r="AT14" s="3305" t="e">
        <f t="shared" si="1"/>
        <v>#DIV/0!</v>
      </c>
      <c r="AU14" s="3305" t="e">
        <f t="shared" si="2"/>
        <v>#DIV/0!</v>
      </c>
      <c r="AV14" s="3305" t="e">
        <f t="shared" si="3"/>
        <v>#DIV/0!</v>
      </c>
      <c r="AW14" s="3306">
        <f t="shared" si="4"/>
        <v>0</v>
      </c>
      <c r="AX14" s="3306">
        <f t="shared" si="5"/>
        <v>0</v>
      </c>
      <c r="AY14" s="3306">
        <f t="shared" si="6"/>
        <v>0</v>
      </c>
      <c r="AZ14" s="3306" t="e">
        <f t="shared" si="7"/>
        <v>#DIV/0!</v>
      </c>
      <c r="BA14" s="3306">
        <f t="shared" si="8"/>
        <v>0</v>
      </c>
      <c r="BB14" s="3306">
        <f t="shared" si="9"/>
        <v>0</v>
      </c>
      <c r="BC14" s="3306">
        <f t="shared" si="10"/>
        <v>0</v>
      </c>
      <c r="BD14" s="3306">
        <f t="shared" si="11"/>
        <v>0</v>
      </c>
      <c r="BE14" s="3307">
        <v>0.2</v>
      </c>
      <c r="BF14" s="3307">
        <v>0.8</v>
      </c>
      <c r="BG14" s="3306">
        <f t="shared" si="12"/>
        <v>0</v>
      </c>
      <c r="BH14" s="3306">
        <f t="shared" si="13"/>
        <v>0</v>
      </c>
      <c r="BI14" s="3306">
        <f t="shared" si="14"/>
        <v>0</v>
      </c>
      <c r="BJ14" s="3306" t="e">
        <f t="shared" si="15"/>
        <v>#DIV/0!</v>
      </c>
      <c r="BK14" s="3306">
        <f t="shared" si="15"/>
        <v>0</v>
      </c>
      <c r="BL14" s="3306">
        <f t="shared" si="16"/>
        <v>0</v>
      </c>
      <c r="BM14" s="3306">
        <f t="shared" si="17"/>
        <v>0</v>
      </c>
      <c r="BN14" s="3306">
        <f t="shared" si="18"/>
        <v>0</v>
      </c>
      <c r="BO14" s="3306">
        <f t="shared" si="19"/>
        <v>0</v>
      </c>
      <c r="BP14" s="3306">
        <f t="shared" si="19"/>
        <v>0</v>
      </c>
      <c r="BQ14" s="3306">
        <f t="shared" si="19"/>
        <v>0</v>
      </c>
      <c r="BR14" s="3306" t="e">
        <f t="shared" si="19"/>
        <v>#DIV/0!</v>
      </c>
      <c r="BS14" s="3308"/>
      <c r="BT14" s="3308"/>
      <c r="BU14" s="3308"/>
      <c r="BV14" s="3308"/>
      <c r="BW14" s="3308"/>
      <c r="BX14" s="3308"/>
      <c r="BY14" s="3308"/>
      <c r="BZ14" s="3308"/>
      <c r="CA14" s="3309"/>
      <c r="CB14" s="3127"/>
      <c r="CC14" s="2098"/>
      <c r="CD14" s="2101"/>
      <c r="CE14" s="2101"/>
      <c r="CF14" s="2101"/>
      <c r="CG14" s="2168"/>
      <c r="CH14" s="3127"/>
      <c r="CI14" s="3127"/>
      <c r="CJ14" s="3127"/>
      <c r="CK14" s="3127"/>
      <c r="CL14" s="3127"/>
      <c r="CM14" s="3127"/>
      <c r="CN14" s="3127"/>
      <c r="CO14" s="3127"/>
      <c r="CP14" s="3127"/>
      <c r="CQ14" s="3127"/>
      <c r="CR14" s="3127"/>
      <c r="CS14" s="3127"/>
      <c r="CT14" s="3127"/>
    </row>
    <row r="15" spans="1:98" ht="41.4">
      <c r="A15" s="3278"/>
      <c r="B15" s="3279"/>
      <c r="C15" s="3280"/>
      <c r="D15" s="3281"/>
      <c r="E15" s="3282"/>
      <c r="F15" s="3283"/>
      <c r="G15" s="3284"/>
      <c r="H15" s="3285"/>
      <c r="I15" s="3286"/>
      <c r="J15" s="3287"/>
      <c r="K15" s="3287"/>
      <c r="L15" s="3287"/>
      <c r="M15" s="3285"/>
      <c r="N15" s="2146"/>
      <c r="O15" s="3288"/>
      <c r="P15" s="305"/>
      <c r="Q15" s="2116"/>
      <c r="R15" s="2119"/>
      <c r="S15" s="2119"/>
      <c r="T15" s="2122"/>
      <c r="U15" s="3253"/>
      <c r="V15" s="3289">
        <v>3</v>
      </c>
      <c r="W15" s="3283" t="s">
        <v>1829</v>
      </c>
      <c r="X15" s="3255">
        <v>46023</v>
      </c>
      <c r="Y15" s="3255">
        <v>46387</v>
      </c>
      <c r="Z15" s="3290" t="s">
        <v>1822</v>
      </c>
      <c r="AA15" s="3291"/>
      <c r="AB15" s="3292"/>
      <c r="AC15" s="3292"/>
      <c r="AD15" s="3293"/>
      <c r="AE15" s="3253"/>
      <c r="AF15" s="3294" t="s">
        <v>1823</v>
      </c>
      <c r="AG15" s="3295" t="s">
        <v>1824</v>
      </c>
      <c r="AH15" s="3296" t="s">
        <v>1828</v>
      </c>
      <c r="AI15" s="3297" t="s">
        <v>88</v>
      </c>
      <c r="AJ15" s="3298">
        <v>153</v>
      </c>
      <c r="AK15" s="3299"/>
      <c r="AL15" s="3300"/>
      <c r="AM15" s="3300"/>
      <c r="AN15" s="3301"/>
      <c r="AO15" s="3127"/>
      <c r="AP15" s="3302" t="s">
        <v>1344</v>
      </c>
      <c r="AQ15" s="3303" t="s">
        <v>815</v>
      </c>
      <c r="AR15" s="3269"/>
      <c r="AS15" s="3304" t="e">
        <f t="shared" si="0"/>
        <v>#DIV/0!</v>
      </c>
      <c r="AT15" s="3305" t="e">
        <f t="shared" si="1"/>
        <v>#DIV/0!</v>
      </c>
      <c r="AU15" s="3305" t="e">
        <f t="shared" si="2"/>
        <v>#DIV/0!</v>
      </c>
      <c r="AV15" s="3305" t="e">
        <f t="shared" si="3"/>
        <v>#DIV/0!</v>
      </c>
      <c r="AW15" s="3306">
        <f t="shared" si="4"/>
        <v>0</v>
      </c>
      <c r="AX15" s="3306">
        <f t="shared" si="5"/>
        <v>0</v>
      </c>
      <c r="AY15" s="3306">
        <f t="shared" si="6"/>
        <v>0</v>
      </c>
      <c r="AZ15" s="3306" t="e">
        <f t="shared" si="7"/>
        <v>#DIV/0!</v>
      </c>
      <c r="BA15" s="3306">
        <f t="shared" si="8"/>
        <v>0</v>
      </c>
      <c r="BB15" s="3306">
        <f t="shared" si="9"/>
        <v>0</v>
      </c>
      <c r="BC15" s="3306">
        <f t="shared" si="10"/>
        <v>0</v>
      </c>
      <c r="BD15" s="3306">
        <f t="shared" si="11"/>
        <v>0</v>
      </c>
      <c r="BE15" s="3307">
        <v>0.2</v>
      </c>
      <c r="BF15" s="3307">
        <v>0.8</v>
      </c>
      <c r="BG15" s="3306">
        <f t="shared" si="12"/>
        <v>0</v>
      </c>
      <c r="BH15" s="3306">
        <f t="shared" si="13"/>
        <v>0</v>
      </c>
      <c r="BI15" s="3306">
        <f t="shared" si="14"/>
        <v>0</v>
      </c>
      <c r="BJ15" s="3306" t="e">
        <f t="shared" si="15"/>
        <v>#DIV/0!</v>
      </c>
      <c r="BK15" s="3306">
        <f t="shared" si="15"/>
        <v>0</v>
      </c>
      <c r="BL15" s="3306">
        <f t="shared" si="16"/>
        <v>0</v>
      </c>
      <c r="BM15" s="3306">
        <f t="shared" si="17"/>
        <v>0</v>
      </c>
      <c r="BN15" s="3306">
        <f t="shared" si="18"/>
        <v>0</v>
      </c>
      <c r="BO15" s="3306">
        <f t="shared" si="19"/>
        <v>0</v>
      </c>
      <c r="BP15" s="3306">
        <f t="shared" si="19"/>
        <v>0</v>
      </c>
      <c r="BQ15" s="3306">
        <f t="shared" si="19"/>
        <v>0</v>
      </c>
      <c r="BR15" s="3306" t="e">
        <f t="shared" si="19"/>
        <v>#DIV/0!</v>
      </c>
      <c r="BS15" s="3308"/>
      <c r="BT15" s="3308"/>
      <c r="BU15" s="3308"/>
      <c r="BV15" s="3308"/>
      <c r="BW15" s="3308"/>
      <c r="BX15" s="3308"/>
      <c r="BY15" s="3308"/>
      <c r="BZ15" s="3308"/>
      <c r="CA15" s="3309"/>
      <c r="CB15" s="3127"/>
      <c r="CC15" s="2098"/>
      <c r="CD15" s="2101"/>
      <c r="CE15" s="2101"/>
      <c r="CF15" s="2101"/>
      <c r="CG15" s="2168"/>
      <c r="CH15" s="3127"/>
      <c r="CI15" s="3127"/>
      <c r="CJ15" s="3127"/>
      <c r="CK15" s="3127"/>
      <c r="CL15" s="3127"/>
      <c r="CM15" s="3127"/>
      <c r="CN15" s="3127"/>
      <c r="CO15" s="3127"/>
      <c r="CP15" s="3127"/>
      <c r="CQ15" s="3127"/>
      <c r="CR15" s="3127"/>
      <c r="CS15" s="3127"/>
      <c r="CT15" s="3127"/>
    </row>
    <row r="16" spans="1:98" ht="41.4">
      <c r="A16" s="3278"/>
      <c r="B16" s="3279"/>
      <c r="C16" s="3280"/>
      <c r="D16" s="3281"/>
      <c r="E16" s="3282"/>
      <c r="F16" s="3310"/>
      <c r="G16" s="3284"/>
      <c r="H16" s="3285"/>
      <c r="I16" s="3286"/>
      <c r="J16" s="3287"/>
      <c r="K16" s="3287"/>
      <c r="L16" s="3287"/>
      <c r="M16" s="3285"/>
      <c r="N16" s="2146"/>
      <c r="O16" s="3288"/>
      <c r="P16" s="305"/>
      <c r="Q16" s="2116"/>
      <c r="R16" s="2119"/>
      <c r="S16" s="2119"/>
      <c r="T16" s="2122"/>
      <c r="U16" s="3253"/>
      <c r="V16" s="3289">
        <v>4</v>
      </c>
      <c r="W16" s="3283" t="s">
        <v>1830</v>
      </c>
      <c r="X16" s="3255">
        <v>46023</v>
      </c>
      <c r="Y16" s="3255">
        <v>46387</v>
      </c>
      <c r="Z16" s="3290" t="s">
        <v>1822</v>
      </c>
      <c r="AA16" s="3291"/>
      <c r="AB16" s="3292"/>
      <c r="AC16" s="3292"/>
      <c r="AD16" s="3293"/>
      <c r="AE16" s="3253"/>
      <c r="AF16" s="3294" t="s">
        <v>1823</v>
      </c>
      <c r="AG16" s="3295" t="s">
        <v>1824</v>
      </c>
      <c r="AH16" s="3296" t="s">
        <v>1828</v>
      </c>
      <c r="AI16" s="3297" t="s">
        <v>88</v>
      </c>
      <c r="AJ16" s="3298">
        <v>153</v>
      </c>
      <c r="AK16" s="3299"/>
      <c r="AL16" s="3300"/>
      <c r="AM16" s="3300"/>
      <c r="AN16" s="3301"/>
      <c r="AO16" s="3127"/>
      <c r="AP16" s="3302" t="s">
        <v>1344</v>
      </c>
      <c r="AQ16" s="3303" t="s">
        <v>815</v>
      </c>
      <c r="AR16" s="3269"/>
      <c r="AS16" s="3304" t="e">
        <f t="shared" si="0"/>
        <v>#DIV/0!</v>
      </c>
      <c r="AT16" s="3305" t="e">
        <f t="shared" si="1"/>
        <v>#DIV/0!</v>
      </c>
      <c r="AU16" s="3305" t="e">
        <f t="shared" si="2"/>
        <v>#DIV/0!</v>
      </c>
      <c r="AV16" s="3305" t="e">
        <f t="shared" si="3"/>
        <v>#DIV/0!</v>
      </c>
      <c r="AW16" s="3306">
        <f t="shared" si="4"/>
        <v>0</v>
      </c>
      <c r="AX16" s="3306">
        <f t="shared" si="5"/>
        <v>0</v>
      </c>
      <c r="AY16" s="3306">
        <f t="shared" si="6"/>
        <v>0</v>
      </c>
      <c r="AZ16" s="3306" t="e">
        <f t="shared" si="7"/>
        <v>#DIV/0!</v>
      </c>
      <c r="BA16" s="3306">
        <f t="shared" si="8"/>
        <v>0</v>
      </c>
      <c r="BB16" s="3306">
        <f t="shared" si="9"/>
        <v>0</v>
      </c>
      <c r="BC16" s="3306">
        <f t="shared" si="10"/>
        <v>0</v>
      </c>
      <c r="BD16" s="3306">
        <f t="shared" si="11"/>
        <v>0</v>
      </c>
      <c r="BE16" s="3307">
        <v>0.2</v>
      </c>
      <c r="BF16" s="3307">
        <v>0.8</v>
      </c>
      <c r="BG16" s="3306">
        <f t="shared" si="12"/>
        <v>0</v>
      </c>
      <c r="BH16" s="3306">
        <f t="shared" si="13"/>
        <v>0</v>
      </c>
      <c r="BI16" s="3306">
        <f t="shared" si="14"/>
        <v>0</v>
      </c>
      <c r="BJ16" s="3306" t="e">
        <f t="shared" si="15"/>
        <v>#DIV/0!</v>
      </c>
      <c r="BK16" s="3306">
        <f t="shared" si="15"/>
        <v>0</v>
      </c>
      <c r="BL16" s="3306">
        <f t="shared" si="16"/>
        <v>0</v>
      </c>
      <c r="BM16" s="3306">
        <f t="shared" si="17"/>
        <v>0</v>
      </c>
      <c r="BN16" s="3306">
        <f t="shared" si="18"/>
        <v>0</v>
      </c>
      <c r="BO16" s="3306">
        <f t="shared" si="19"/>
        <v>0</v>
      </c>
      <c r="BP16" s="3306">
        <f t="shared" si="19"/>
        <v>0</v>
      </c>
      <c r="BQ16" s="3306">
        <f t="shared" si="19"/>
        <v>0</v>
      </c>
      <c r="BR16" s="3306" t="e">
        <f t="shared" si="19"/>
        <v>#DIV/0!</v>
      </c>
      <c r="BS16" s="3308"/>
      <c r="BT16" s="3308"/>
      <c r="BU16" s="3308"/>
      <c r="BV16" s="3308"/>
      <c r="BW16" s="3308"/>
      <c r="BX16" s="3308"/>
      <c r="BY16" s="3308"/>
      <c r="BZ16" s="3308"/>
      <c r="CA16" s="3309"/>
      <c r="CB16" s="3127"/>
      <c r="CC16" s="2098"/>
      <c r="CD16" s="2101"/>
      <c r="CE16" s="2101"/>
      <c r="CF16" s="2101"/>
      <c r="CG16" s="2168"/>
      <c r="CH16" s="3127"/>
      <c r="CI16" s="3127"/>
      <c r="CJ16" s="3127"/>
      <c r="CK16" s="3127"/>
      <c r="CL16" s="3127"/>
      <c r="CM16" s="3127"/>
      <c r="CN16" s="3127"/>
      <c r="CO16" s="3127"/>
      <c r="CP16" s="3127"/>
      <c r="CQ16" s="3127"/>
      <c r="CR16" s="3127"/>
      <c r="CS16" s="3127"/>
      <c r="CT16" s="3127"/>
    </row>
    <row r="17" spans="1:98" ht="41.4">
      <c r="A17" s="3278"/>
      <c r="B17" s="3279"/>
      <c r="C17" s="3280"/>
      <c r="D17" s="3281"/>
      <c r="E17" s="3282"/>
      <c r="F17" s="3310"/>
      <c r="G17" s="3284"/>
      <c r="H17" s="3285"/>
      <c r="I17" s="3286"/>
      <c r="J17" s="3287"/>
      <c r="K17" s="3287"/>
      <c r="L17" s="3287"/>
      <c r="M17" s="3285"/>
      <c r="N17" s="2146"/>
      <c r="O17" s="3288"/>
      <c r="P17" s="305"/>
      <c r="Q17" s="2116"/>
      <c r="R17" s="2119"/>
      <c r="S17" s="2119"/>
      <c r="T17" s="2122"/>
      <c r="U17" s="3253"/>
      <c r="V17" s="3289">
        <v>5</v>
      </c>
      <c r="W17" s="3283" t="s">
        <v>1831</v>
      </c>
      <c r="X17" s="3255">
        <v>46023</v>
      </c>
      <c r="Y17" s="3255">
        <v>46387</v>
      </c>
      <c r="Z17" s="3290" t="s">
        <v>1822</v>
      </c>
      <c r="AA17" s="3291"/>
      <c r="AB17" s="3292"/>
      <c r="AC17" s="3292"/>
      <c r="AD17" s="3293"/>
      <c r="AE17" s="3253"/>
      <c r="AF17" s="3294" t="s">
        <v>1823</v>
      </c>
      <c r="AG17" s="3295" t="s">
        <v>1824</v>
      </c>
      <c r="AH17" s="3296" t="s">
        <v>1828</v>
      </c>
      <c r="AI17" s="3297" t="s">
        <v>88</v>
      </c>
      <c r="AJ17" s="3298">
        <v>153</v>
      </c>
      <c r="AK17" s="3299"/>
      <c r="AL17" s="3300"/>
      <c r="AM17" s="3300"/>
      <c r="AN17" s="3301"/>
      <c r="AO17" s="3127"/>
      <c r="AP17" s="3302" t="s">
        <v>399</v>
      </c>
      <c r="AQ17" s="3303" t="s">
        <v>815</v>
      </c>
      <c r="AR17" s="3269"/>
      <c r="AS17" s="3304" t="e">
        <f t="shared" si="0"/>
        <v>#DIV/0!</v>
      </c>
      <c r="AT17" s="3305" t="e">
        <f t="shared" si="1"/>
        <v>#DIV/0!</v>
      </c>
      <c r="AU17" s="3305" t="e">
        <f t="shared" si="2"/>
        <v>#DIV/0!</v>
      </c>
      <c r="AV17" s="3305" t="e">
        <f t="shared" si="3"/>
        <v>#DIV/0!</v>
      </c>
      <c r="AW17" s="3306">
        <f t="shared" si="4"/>
        <v>0</v>
      </c>
      <c r="AX17" s="3306">
        <f t="shared" si="5"/>
        <v>0</v>
      </c>
      <c r="AY17" s="3306">
        <f t="shared" si="6"/>
        <v>0</v>
      </c>
      <c r="AZ17" s="3306" t="e">
        <f t="shared" si="7"/>
        <v>#DIV/0!</v>
      </c>
      <c r="BA17" s="3306">
        <f t="shared" si="8"/>
        <v>0</v>
      </c>
      <c r="BB17" s="3306">
        <f t="shared" si="9"/>
        <v>0</v>
      </c>
      <c r="BC17" s="3306">
        <f t="shared" si="10"/>
        <v>0</v>
      </c>
      <c r="BD17" s="3306">
        <f t="shared" si="11"/>
        <v>0</v>
      </c>
      <c r="BE17" s="3307">
        <v>0.2</v>
      </c>
      <c r="BF17" s="3307">
        <v>0.8</v>
      </c>
      <c r="BG17" s="3306">
        <f t="shared" si="12"/>
        <v>0</v>
      </c>
      <c r="BH17" s="3306">
        <f t="shared" si="13"/>
        <v>0</v>
      </c>
      <c r="BI17" s="3306">
        <f t="shared" si="14"/>
        <v>0</v>
      </c>
      <c r="BJ17" s="3306" t="e">
        <f t="shared" si="15"/>
        <v>#DIV/0!</v>
      </c>
      <c r="BK17" s="3306">
        <f t="shared" si="15"/>
        <v>0</v>
      </c>
      <c r="BL17" s="3306">
        <f t="shared" si="16"/>
        <v>0</v>
      </c>
      <c r="BM17" s="3306">
        <f t="shared" si="17"/>
        <v>0</v>
      </c>
      <c r="BN17" s="3306">
        <f t="shared" si="18"/>
        <v>0</v>
      </c>
      <c r="BO17" s="3306">
        <f t="shared" si="19"/>
        <v>0</v>
      </c>
      <c r="BP17" s="3306">
        <f t="shared" si="19"/>
        <v>0</v>
      </c>
      <c r="BQ17" s="3306">
        <f t="shared" si="19"/>
        <v>0</v>
      </c>
      <c r="BR17" s="3306" t="e">
        <f t="shared" si="19"/>
        <v>#DIV/0!</v>
      </c>
      <c r="BS17" s="3308"/>
      <c r="BT17" s="3308"/>
      <c r="BU17" s="3308"/>
      <c r="BV17" s="3308"/>
      <c r="BW17" s="3308"/>
      <c r="BX17" s="3308"/>
      <c r="BY17" s="3308"/>
      <c r="BZ17" s="3308"/>
      <c r="CA17" s="3309"/>
      <c r="CB17" s="3127"/>
      <c r="CC17" s="2098"/>
      <c r="CD17" s="2101"/>
      <c r="CE17" s="2101"/>
      <c r="CF17" s="2101"/>
      <c r="CG17" s="2168"/>
      <c r="CH17" s="3127"/>
      <c r="CI17" s="3127"/>
      <c r="CJ17" s="3127"/>
      <c r="CK17" s="3127"/>
      <c r="CL17" s="3127"/>
      <c r="CM17" s="3127"/>
      <c r="CN17" s="3127"/>
      <c r="CO17" s="3127"/>
      <c r="CP17" s="3127"/>
      <c r="CQ17" s="3127"/>
      <c r="CR17" s="3127"/>
      <c r="CS17" s="3127"/>
      <c r="CT17" s="3127"/>
    </row>
    <row r="18" spans="1:98" ht="55.2">
      <c r="A18" s="3278"/>
      <c r="B18" s="3279"/>
      <c r="C18" s="3280"/>
      <c r="D18" s="3281"/>
      <c r="E18" s="3282"/>
      <c r="F18" s="3310"/>
      <c r="G18" s="3284"/>
      <c r="H18" s="3285"/>
      <c r="I18" s="3286"/>
      <c r="J18" s="3287"/>
      <c r="K18" s="3287"/>
      <c r="L18" s="3287"/>
      <c r="M18" s="3285"/>
      <c r="N18" s="2146"/>
      <c r="O18" s="3288"/>
      <c r="P18" s="305"/>
      <c r="Q18" s="2116"/>
      <c r="R18" s="2119"/>
      <c r="S18" s="2119"/>
      <c r="T18" s="2122"/>
      <c r="U18" s="3253"/>
      <c r="V18" s="3289">
        <v>6</v>
      </c>
      <c r="W18" s="3283" t="s">
        <v>1832</v>
      </c>
      <c r="X18" s="3255">
        <v>46023</v>
      </c>
      <c r="Y18" s="3255">
        <v>46387</v>
      </c>
      <c r="Z18" s="3290" t="s">
        <v>1822</v>
      </c>
      <c r="AA18" s="3291"/>
      <c r="AB18" s="3292"/>
      <c r="AC18" s="3292"/>
      <c r="AD18" s="3293"/>
      <c r="AE18" s="3253"/>
      <c r="AF18" s="3294" t="s">
        <v>1833</v>
      </c>
      <c r="AG18" s="3296" t="s">
        <v>1834</v>
      </c>
      <c r="AH18" s="3296" t="s">
        <v>1835</v>
      </c>
      <c r="AI18" s="3297" t="s">
        <v>88</v>
      </c>
      <c r="AJ18" s="3298">
        <v>720</v>
      </c>
      <c r="AK18" s="3299"/>
      <c r="AL18" s="3300"/>
      <c r="AM18" s="3300"/>
      <c r="AN18" s="3301"/>
      <c r="AO18" s="3127"/>
      <c r="AP18" s="3302" t="s">
        <v>541</v>
      </c>
      <c r="AQ18" s="3303" t="s">
        <v>89</v>
      </c>
      <c r="AR18" s="3269"/>
      <c r="AS18" s="3304" t="e">
        <f t="shared" si="0"/>
        <v>#DIV/0!</v>
      </c>
      <c r="AT18" s="3305" t="e">
        <f t="shared" si="1"/>
        <v>#DIV/0!</v>
      </c>
      <c r="AU18" s="3305" t="e">
        <f t="shared" si="2"/>
        <v>#DIV/0!</v>
      </c>
      <c r="AV18" s="3305" t="e">
        <f t="shared" si="3"/>
        <v>#DIV/0!</v>
      </c>
      <c r="AW18" s="3306">
        <f t="shared" si="4"/>
        <v>0</v>
      </c>
      <c r="AX18" s="3306">
        <f t="shared" si="5"/>
        <v>0</v>
      </c>
      <c r="AY18" s="3306">
        <f t="shared" si="6"/>
        <v>0</v>
      </c>
      <c r="AZ18" s="3306" t="e">
        <f t="shared" si="7"/>
        <v>#DIV/0!</v>
      </c>
      <c r="BA18" s="3306">
        <f t="shared" si="8"/>
        <v>0</v>
      </c>
      <c r="BB18" s="3306">
        <f t="shared" si="9"/>
        <v>0</v>
      </c>
      <c r="BC18" s="3306">
        <f t="shared" si="10"/>
        <v>0</v>
      </c>
      <c r="BD18" s="3306">
        <f t="shared" si="11"/>
        <v>0</v>
      </c>
      <c r="BE18" s="3307">
        <v>0.2</v>
      </c>
      <c r="BF18" s="3307">
        <v>0.8</v>
      </c>
      <c r="BG18" s="3306">
        <f t="shared" si="12"/>
        <v>0</v>
      </c>
      <c r="BH18" s="3306">
        <f t="shared" si="13"/>
        <v>0</v>
      </c>
      <c r="BI18" s="3306">
        <f t="shared" si="14"/>
        <v>0</v>
      </c>
      <c r="BJ18" s="3306" t="e">
        <f t="shared" si="15"/>
        <v>#DIV/0!</v>
      </c>
      <c r="BK18" s="3306">
        <f t="shared" si="15"/>
        <v>0</v>
      </c>
      <c r="BL18" s="3306">
        <f t="shared" si="16"/>
        <v>0</v>
      </c>
      <c r="BM18" s="3306">
        <f t="shared" si="17"/>
        <v>0</v>
      </c>
      <c r="BN18" s="3306">
        <f t="shared" si="18"/>
        <v>0</v>
      </c>
      <c r="BO18" s="3306">
        <f t="shared" si="19"/>
        <v>0</v>
      </c>
      <c r="BP18" s="3306">
        <f t="shared" si="19"/>
        <v>0</v>
      </c>
      <c r="BQ18" s="3306">
        <f t="shared" si="19"/>
        <v>0</v>
      </c>
      <c r="BR18" s="3306" t="e">
        <f t="shared" si="19"/>
        <v>#DIV/0!</v>
      </c>
      <c r="BS18" s="3308"/>
      <c r="BT18" s="3308"/>
      <c r="BU18" s="3308"/>
      <c r="BV18" s="3308"/>
      <c r="BW18" s="3308"/>
      <c r="BX18" s="3308"/>
      <c r="BY18" s="3308"/>
      <c r="BZ18" s="3308"/>
      <c r="CA18" s="3309"/>
      <c r="CB18" s="3127"/>
      <c r="CC18" s="2098"/>
      <c r="CD18" s="2101"/>
      <c r="CE18" s="2101"/>
      <c r="CF18" s="2101"/>
      <c r="CG18" s="2168"/>
      <c r="CH18" s="3127"/>
      <c r="CI18" s="3127"/>
      <c r="CJ18" s="3127"/>
      <c r="CK18" s="3127"/>
      <c r="CL18" s="3127"/>
      <c r="CM18" s="3127"/>
      <c r="CN18" s="3127"/>
      <c r="CO18" s="3127"/>
      <c r="CP18" s="3127"/>
      <c r="CQ18" s="3127"/>
      <c r="CR18" s="3127"/>
      <c r="CS18" s="3127"/>
      <c r="CT18" s="3127"/>
    </row>
    <row r="19" spans="1:98" ht="42" thickBot="1">
      <c r="A19" s="3278"/>
      <c r="B19" s="3279"/>
      <c r="C19" s="3280"/>
      <c r="D19" s="3281"/>
      <c r="E19" s="3282"/>
      <c r="F19" s="3310"/>
      <c r="G19" s="3284"/>
      <c r="H19" s="3285"/>
      <c r="I19" s="3286"/>
      <c r="J19" s="3287"/>
      <c r="K19" s="3287"/>
      <c r="L19" s="3287"/>
      <c r="M19" s="3285"/>
      <c r="N19" s="2146"/>
      <c r="O19" s="3288"/>
      <c r="P19" s="305"/>
      <c r="Q19" s="2116"/>
      <c r="R19" s="2119"/>
      <c r="S19" s="2119"/>
      <c r="T19" s="2122"/>
      <c r="U19" s="3253"/>
      <c r="V19" s="3289">
        <v>7</v>
      </c>
      <c r="W19" s="3283" t="s">
        <v>1836</v>
      </c>
      <c r="X19" s="3255">
        <v>46023</v>
      </c>
      <c r="Y19" s="3255">
        <v>46387</v>
      </c>
      <c r="Z19" s="3290" t="s">
        <v>1822</v>
      </c>
      <c r="AA19" s="3291"/>
      <c r="AB19" s="3292"/>
      <c r="AC19" s="3292"/>
      <c r="AD19" s="3293"/>
      <c r="AE19" s="3253"/>
      <c r="AF19" s="3294" t="s">
        <v>1833</v>
      </c>
      <c r="AG19" s="3296" t="s">
        <v>1834</v>
      </c>
      <c r="AH19" s="3296" t="s">
        <v>1837</v>
      </c>
      <c r="AI19" s="3297" t="s">
        <v>88</v>
      </c>
      <c r="AJ19" s="3298">
        <v>8314</v>
      </c>
      <c r="AK19" s="3299"/>
      <c r="AL19" s="3300"/>
      <c r="AM19" s="3300"/>
      <c r="AN19" s="3301"/>
      <c r="AO19" s="3127"/>
      <c r="AP19" s="3302" t="s">
        <v>541</v>
      </c>
      <c r="AQ19" s="3303" t="s">
        <v>89</v>
      </c>
      <c r="AR19" s="3269"/>
      <c r="AS19" s="3304" t="e">
        <f t="shared" si="0"/>
        <v>#DIV/0!</v>
      </c>
      <c r="AT19" s="3305" t="e">
        <f t="shared" si="1"/>
        <v>#DIV/0!</v>
      </c>
      <c r="AU19" s="3305" t="e">
        <f t="shared" si="2"/>
        <v>#DIV/0!</v>
      </c>
      <c r="AV19" s="3305" t="e">
        <f t="shared" si="3"/>
        <v>#DIV/0!</v>
      </c>
      <c r="AW19" s="3306">
        <f t="shared" si="4"/>
        <v>0</v>
      </c>
      <c r="AX19" s="3306">
        <f t="shared" si="5"/>
        <v>0</v>
      </c>
      <c r="AY19" s="3306">
        <f t="shared" si="6"/>
        <v>0</v>
      </c>
      <c r="AZ19" s="3306" t="e">
        <f t="shared" si="7"/>
        <v>#DIV/0!</v>
      </c>
      <c r="BA19" s="3306">
        <f t="shared" si="8"/>
        <v>0</v>
      </c>
      <c r="BB19" s="3306">
        <f t="shared" si="9"/>
        <v>0</v>
      </c>
      <c r="BC19" s="3306">
        <f t="shared" si="10"/>
        <v>0</v>
      </c>
      <c r="BD19" s="3306">
        <f t="shared" si="11"/>
        <v>0</v>
      </c>
      <c r="BE19" s="3307">
        <v>0.2</v>
      </c>
      <c r="BF19" s="3307">
        <v>0.8</v>
      </c>
      <c r="BG19" s="3306">
        <f t="shared" si="12"/>
        <v>0</v>
      </c>
      <c r="BH19" s="3306">
        <f t="shared" si="13"/>
        <v>0</v>
      </c>
      <c r="BI19" s="3306">
        <f t="shared" si="14"/>
        <v>0</v>
      </c>
      <c r="BJ19" s="3306" t="e">
        <f t="shared" si="15"/>
        <v>#DIV/0!</v>
      </c>
      <c r="BK19" s="3306">
        <f t="shared" si="15"/>
        <v>0</v>
      </c>
      <c r="BL19" s="3306">
        <f t="shared" si="16"/>
        <v>0</v>
      </c>
      <c r="BM19" s="3306">
        <f t="shared" si="17"/>
        <v>0</v>
      </c>
      <c r="BN19" s="3306">
        <f t="shared" si="18"/>
        <v>0</v>
      </c>
      <c r="BO19" s="3306">
        <f t="shared" si="19"/>
        <v>0</v>
      </c>
      <c r="BP19" s="3306">
        <f t="shared" si="19"/>
        <v>0</v>
      </c>
      <c r="BQ19" s="3306">
        <f t="shared" si="19"/>
        <v>0</v>
      </c>
      <c r="BR19" s="3306" t="e">
        <f t="shared" si="19"/>
        <v>#DIV/0!</v>
      </c>
      <c r="BS19" s="3308"/>
      <c r="BT19" s="3308"/>
      <c r="BU19" s="3308"/>
      <c r="BV19" s="3308"/>
      <c r="BW19" s="3308"/>
      <c r="BX19" s="3308"/>
      <c r="BY19" s="3308"/>
      <c r="BZ19" s="3308"/>
      <c r="CA19" s="3309"/>
      <c r="CB19" s="3127"/>
      <c r="CC19" s="2098"/>
      <c r="CD19" s="2101"/>
      <c r="CE19" s="2101"/>
      <c r="CF19" s="2101"/>
      <c r="CG19" s="2168"/>
      <c r="CH19" s="3127"/>
      <c r="CI19" s="3127"/>
      <c r="CJ19" s="3127"/>
      <c r="CK19" s="3127"/>
      <c r="CL19" s="3127"/>
      <c r="CM19" s="3127"/>
      <c r="CN19" s="3127"/>
      <c r="CO19" s="3127"/>
      <c r="CP19" s="3127"/>
      <c r="CQ19" s="3127"/>
      <c r="CR19" s="3127"/>
      <c r="CS19" s="3127"/>
      <c r="CT19" s="3127"/>
    </row>
    <row r="20" spans="1:98" ht="42" thickBot="1">
      <c r="A20" s="3278"/>
      <c r="B20" s="3279"/>
      <c r="C20" s="3280"/>
      <c r="D20" s="3281"/>
      <c r="E20" s="3282"/>
      <c r="F20" s="3310"/>
      <c r="G20" s="3284"/>
      <c r="H20" s="3285"/>
      <c r="I20" s="3286"/>
      <c r="J20" s="3287"/>
      <c r="K20" s="3287"/>
      <c r="L20" s="3287"/>
      <c r="M20" s="3285"/>
      <c r="N20" s="2146"/>
      <c r="O20" s="3288"/>
      <c r="P20" s="305"/>
      <c r="Q20" s="2116"/>
      <c r="R20" s="2119"/>
      <c r="S20" s="2119"/>
      <c r="T20" s="2122"/>
      <c r="U20" s="3253"/>
      <c r="V20" s="3289">
        <v>8</v>
      </c>
      <c r="W20" s="3283" t="s">
        <v>1838</v>
      </c>
      <c r="X20" s="3255">
        <v>46023</v>
      </c>
      <c r="Y20" s="3255">
        <v>46387</v>
      </c>
      <c r="Z20" s="3290" t="s">
        <v>1822</v>
      </c>
      <c r="AA20" s="3291"/>
      <c r="AB20" s="3292"/>
      <c r="AC20" s="3292"/>
      <c r="AD20" s="3293"/>
      <c r="AE20" s="3253"/>
      <c r="AF20" s="3294" t="s">
        <v>1839</v>
      </c>
      <c r="AG20" s="3311" t="s">
        <v>1840</v>
      </c>
      <c r="AH20" s="3262" t="s">
        <v>1841</v>
      </c>
      <c r="AI20" s="3297" t="s">
        <v>88</v>
      </c>
      <c r="AJ20" s="3298">
        <v>153</v>
      </c>
      <c r="AK20" s="3299"/>
      <c r="AL20" s="3300"/>
      <c r="AM20" s="3300"/>
      <c r="AN20" s="3301"/>
      <c r="AO20" s="3127"/>
      <c r="AP20" s="3302" t="s">
        <v>1344</v>
      </c>
      <c r="AQ20" s="3303" t="s">
        <v>815</v>
      </c>
      <c r="AR20" s="3269"/>
      <c r="AS20" s="3304" t="e">
        <f t="shared" si="0"/>
        <v>#DIV/0!</v>
      </c>
      <c r="AT20" s="3305" t="e">
        <f t="shared" si="1"/>
        <v>#DIV/0!</v>
      </c>
      <c r="AU20" s="3305" t="e">
        <f t="shared" si="2"/>
        <v>#DIV/0!</v>
      </c>
      <c r="AV20" s="3305" t="e">
        <f t="shared" si="3"/>
        <v>#DIV/0!</v>
      </c>
      <c r="AW20" s="3306">
        <f t="shared" si="4"/>
        <v>0</v>
      </c>
      <c r="AX20" s="3306">
        <f t="shared" si="5"/>
        <v>0</v>
      </c>
      <c r="AY20" s="3306">
        <f t="shared" si="6"/>
        <v>0</v>
      </c>
      <c r="AZ20" s="3306" t="e">
        <f t="shared" si="7"/>
        <v>#DIV/0!</v>
      </c>
      <c r="BA20" s="3306">
        <f t="shared" si="8"/>
        <v>0</v>
      </c>
      <c r="BB20" s="3306">
        <f t="shared" si="9"/>
        <v>0</v>
      </c>
      <c r="BC20" s="3306">
        <f t="shared" si="10"/>
        <v>0</v>
      </c>
      <c r="BD20" s="3306">
        <f t="shared" si="11"/>
        <v>0</v>
      </c>
      <c r="BE20" s="3307">
        <v>0.2</v>
      </c>
      <c r="BF20" s="3307">
        <v>0.8</v>
      </c>
      <c r="BG20" s="3306">
        <f t="shared" si="12"/>
        <v>0</v>
      </c>
      <c r="BH20" s="3306">
        <f t="shared" si="13"/>
        <v>0</v>
      </c>
      <c r="BI20" s="3306">
        <f t="shared" si="14"/>
        <v>0</v>
      </c>
      <c r="BJ20" s="3306" t="e">
        <f t="shared" si="15"/>
        <v>#DIV/0!</v>
      </c>
      <c r="BK20" s="3306">
        <f t="shared" si="15"/>
        <v>0</v>
      </c>
      <c r="BL20" s="3306">
        <f t="shared" si="16"/>
        <v>0</v>
      </c>
      <c r="BM20" s="3306">
        <f t="shared" si="17"/>
        <v>0</v>
      </c>
      <c r="BN20" s="3306">
        <f t="shared" si="18"/>
        <v>0</v>
      </c>
      <c r="BO20" s="3306">
        <f t="shared" si="19"/>
        <v>0</v>
      </c>
      <c r="BP20" s="3306">
        <f t="shared" si="19"/>
        <v>0</v>
      </c>
      <c r="BQ20" s="3306">
        <f t="shared" si="19"/>
        <v>0</v>
      </c>
      <c r="BR20" s="3306" t="e">
        <f t="shared" si="19"/>
        <v>#DIV/0!</v>
      </c>
      <c r="BS20" s="3308"/>
      <c r="BT20" s="3308"/>
      <c r="BU20" s="3308"/>
      <c r="BV20" s="3308"/>
      <c r="BW20" s="3308"/>
      <c r="BX20" s="3308"/>
      <c r="BY20" s="3308"/>
      <c r="BZ20" s="3308"/>
      <c r="CA20" s="3309"/>
      <c r="CB20" s="3127"/>
      <c r="CC20" s="2098"/>
      <c r="CD20" s="2101"/>
      <c r="CE20" s="2101"/>
      <c r="CF20" s="2101"/>
      <c r="CG20" s="2168"/>
      <c r="CH20" s="3127"/>
      <c r="CI20" s="3127"/>
      <c r="CJ20" s="3127"/>
      <c r="CK20" s="3127"/>
      <c r="CL20" s="3127"/>
      <c r="CM20" s="3127"/>
      <c r="CN20" s="3127"/>
      <c r="CO20" s="3127"/>
      <c r="CP20" s="3127"/>
      <c r="CQ20" s="3127"/>
      <c r="CR20" s="3127"/>
      <c r="CS20" s="3127"/>
      <c r="CT20" s="3127"/>
    </row>
    <row r="21" spans="1:98" ht="15" hidden="1" thickBot="1">
      <c r="A21" s="3278"/>
      <c r="B21" s="3279"/>
      <c r="C21" s="3280"/>
      <c r="D21" s="3281"/>
      <c r="E21" s="3282"/>
      <c r="F21" s="3310"/>
      <c r="G21" s="3284"/>
      <c r="H21" s="3285"/>
      <c r="I21" s="3286"/>
      <c r="J21" s="3287"/>
      <c r="K21" s="3287"/>
      <c r="L21" s="3287"/>
      <c r="M21" s="3285"/>
      <c r="N21" s="2146"/>
      <c r="O21" s="3288"/>
      <c r="P21" s="305"/>
      <c r="Q21" s="2116"/>
      <c r="R21" s="2119"/>
      <c r="S21" s="2119"/>
      <c r="T21" s="2122"/>
      <c r="U21" s="3253"/>
      <c r="V21" s="3289">
        <v>9</v>
      </c>
      <c r="W21" s="3283"/>
      <c r="X21" s="3255"/>
      <c r="Y21" s="3255"/>
      <c r="Z21" s="3290"/>
      <c r="AA21" s="3291"/>
      <c r="AB21" s="3292"/>
      <c r="AC21" s="3292"/>
      <c r="AD21" s="3293"/>
      <c r="AE21" s="3253"/>
      <c r="AF21" s="3312"/>
      <c r="AG21" s="3296"/>
      <c r="AH21" s="3296"/>
      <c r="AI21" s="3296"/>
      <c r="AJ21" s="3298"/>
      <c r="AK21" s="3299"/>
      <c r="AL21" s="3300"/>
      <c r="AM21" s="3300"/>
      <c r="AN21" s="3301"/>
      <c r="AO21" s="3127"/>
      <c r="AP21" s="3313"/>
      <c r="AQ21" s="3314"/>
      <c r="AR21" s="3269"/>
      <c r="AS21" s="3304" t="e">
        <f t="shared" si="0"/>
        <v>#DIV/0!</v>
      </c>
      <c r="AT21" s="3305" t="e">
        <f t="shared" si="1"/>
        <v>#DIV/0!</v>
      </c>
      <c r="AU21" s="3305" t="e">
        <f t="shared" si="2"/>
        <v>#DIV/0!</v>
      </c>
      <c r="AV21" s="3305" t="e">
        <f t="shared" si="3"/>
        <v>#DIV/0!</v>
      </c>
      <c r="AW21" s="3306" t="e">
        <f t="shared" si="4"/>
        <v>#DIV/0!</v>
      </c>
      <c r="AX21" s="3306" t="e">
        <f t="shared" si="5"/>
        <v>#DIV/0!</v>
      </c>
      <c r="AY21" s="3306" t="e">
        <f t="shared" si="6"/>
        <v>#DIV/0!</v>
      </c>
      <c r="AZ21" s="3306" t="e">
        <f t="shared" si="7"/>
        <v>#DIV/0!</v>
      </c>
      <c r="BA21" s="3306" t="e">
        <f t="shared" si="8"/>
        <v>#DIV/0!</v>
      </c>
      <c r="BB21" s="3306" t="e">
        <f t="shared" si="9"/>
        <v>#DIV/0!</v>
      </c>
      <c r="BC21" s="3306" t="e">
        <f t="shared" si="10"/>
        <v>#DIV/0!</v>
      </c>
      <c r="BD21" s="3306" t="e">
        <f t="shared" si="11"/>
        <v>#DIV/0!</v>
      </c>
      <c r="BE21" s="3307">
        <v>0.2</v>
      </c>
      <c r="BF21" s="3307">
        <v>0.8</v>
      </c>
      <c r="BG21" s="3306" t="e">
        <f t="shared" si="12"/>
        <v>#DIV/0!</v>
      </c>
      <c r="BH21" s="3306" t="e">
        <f t="shared" si="13"/>
        <v>#DIV/0!</v>
      </c>
      <c r="BI21" s="3306" t="e">
        <f t="shared" si="14"/>
        <v>#DIV/0!</v>
      </c>
      <c r="BJ21" s="3306" t="e">
        <f t="shared" si="15"/>
        <v>#DIV/0!</v>
      </c>
      <c r="BK21" s="3306" t="e">
        <f t="shared" si="15"/>
        <v>#DIV/0!</v>
      </c>
      <c r="BL21" s="3306" t="e">
        <f t="shared" si="16"/>
        <v>#DIV/0!</v>
      </c>
      <c r="BM21" s="3306" t="e">
        <f t="shared" si="17"/>
        <v>#DIV/0!</v>
      </c>
      <c r="BN21" s="3306" t="e">
        <f t="shared" si="18"/>
        <v>#DIV/0!</v>
      </c>
      <c r="BO21" s="3306" t="e">
        <f t="shared" si="19"/>
        <v>#DIV/0!</v>
      </c>
      <c r="BP21" s="3306" t="e">
        <f t="shared" si="19"/>
        <v>#DIV/0!</v>
      </c>
      <c r="BQ21" s="3306" t="e">
        <f t="shared" si="19"/>
        <v>#DIV/0!</v>
      </c>
      <c r="BR21" s="3306" t="e">
        <f t="shared" si="19"/>
        <v>#DIV/0!</v>
      </c>
      <c r="BS21" s="3308"/>
      <c r="BT21" s="3308"/>
      <c r="BU21" s="3308"/>
      <c r="BV21" s="3308"/>
      <c r="BW21" s="3308"/>
      <c r="BX21" s="3308"/>
      <c r="BY21" s="3308"/>
      <c r="BZ21" s="3308"/>
      <c r="CA21" s="3309"/>
      <c r="CB21" s="3127"/>
      <c r="CC21" s="2098"/>
      <c r="CD21" s="2101"/>
      <c r="CE21" s="2101"/>
      <c r="CF21" s="2101"/>
      <c r="CG21" s="2168"/>
      <c r="CH21" s="3127"/>
      <c r="CI21" s="3127"/>
      <c r="CJ21" s="3127"/>
      <c r="CK21" s="3127"/>
      <c r="CL21" s="3127"/>
      <c r="CM21" s="3127"/>
      <c r="CN21" s="3127"/>
      <c r="CO21" s="3127"/>
      <c r="CP21" s="3127"/>
      <c r="CQ21" s="3127"/>
      <c r="CR21" s="3127"/>
      <c r="CS21" s="3127"/>
      <c r="CT21" s="3127"/>
    </row>
    <row r="22" spans="1:98" ht="15" hidden="1" thickBot="1">
      <c r="A22" s="3315"/>
      <c r="B22" s="3316"/>
      <c r="C22" s="3317"/>
      <c r="D22" s="3318"/>
      <c r="E22" s="3319"/>
      <c r="F22" s="3310"/>
      <c r="G22" s="3284"/>
      <c r="H22" s="3320"/>
      <c r="I22" s="3321"/>
      <c r="J22" s="3322"/>
      <c r="K22" s="3322"/>
      <c r="L22" s="3322"/>
      <c r="M22" s="3320"/>
      <c r="N22" s="2147"/>
      <c r="O22" s="3323"/>
      <c r="P22" s="352"/>
      <c r="Q22" s="2117"/>
      <c r="R22" s="2120"/>
      <c r="S22" s="2120"/>
      <c r="T22" s="2123"/>
      <c r="U22" s="3253"/>
      <c r="V22" s="3289">
        <v>10</v>
      </c>
      <c r="W22" s="3283"/>
      <c r="X22" s="3255"/>
      <c r="Y22" s="3255"/>
      <c r="Z22" s="3324"/>
      <c r="AA22" s="3325"/>
      <c r="AB22" s="3326"/>
      <c r="AC22" s="3326"/>
      <c r="AD22" s="3327"/>
      <c r="AE22" s="3253"/>
      <c r="AF22" s="3312"/>
      <c r="AG22" s="3296"/>
      <c r="AH22" s="3296"/>
      <c r="AI22" s="3328"/>
      <c r="AJ22" s="3329"/>
      <c r="AK22" s="3330"/>
      <c r="AL22" s="3331"/>
      <c r="AM22" s="3331"/>
      <c r="AN22" s="3332"/>
      <c r="AO22" s="3127"/>
      <c r="AP22" s="3333"/>
      <c r="AQ22" s="3334"/>
      <c r="AR22" s="3269"/>
      <c r="AS22" s="3335" t="e">
        <f t="shared" si="0"/>
        <v>#DIV/0!</v>
      </c>
      <c r="AT22" s="3336" t="e">
        <f t="shared" si="1"/>
        <v>#DIV/0!</v>
      </c>
      <c r="AU22" s="3336" t="e">
        <f t="shared" si="2"/>
        <v>#DIV/0!</v>
      </c>
      <c r="AV22" s="3336" t="e">
        <f t="shared" si="3"/>
        <v>#DIV/0!</v>
      </c>
      <c r="AW22" s="3306" t="e">
        <f t="shared" si="4"/>
        <v>#DIV/0!</v>
      </c>
      <c r="AX22" s="3306" t="e">
        <f t="shared" si="5"/>
        <v>#DIV/0!</v>
      </c>
      <c r="AY22" s="3306" t="e">
        <f t="shared" si="6"/>
        <v>#DIV/0!</v>
      </c>
      <c r="AZ22" s="3306" t="e">
        <f t="shared" si="7"/>
        <v>#DIV/0!</v>
      </c>
      <c r="BA22" s="3306" t="e">
        <f t="shared" si="8"/>
        <v>#DIV/0!</v>
      </c>
      <c r="BB22" s="3306" t="e">
        <f t="shared" si="9"/>
        <v>#DIV/0!</v>
      </c>
      <c r="BC22" s="3306" t="e">
        <f t="shared" si="10"/>
        <v>#DIV/0!</v>
      </c>
      <c r="BD22" s="3306" t="e">
        <f t="shared" si="11"/>
        <v>#DIV/0!</v>
      </c>
      <c r="BE22" s="3307">
        <v>0.2</v>
      </c>
      <c r="BF22" s="3307">
        <v>0.8</v>
      </c>
      <c r="BG22" s="3306" t="e">
        <f t="shared" si="12"/>
        <v>#DIV/0!</v>
      </c>
      <c r="BH22" s="3306" t="e">
        <f t="shared" si="13"/>
        <v>#DIV/0!</v>
      </c>
      <c r="BI22" s="3306" t="e">
        <f t="shared" si="14"/>
        <v>#DIV/0!</v>
      </c>
      <c r="BJ22" s="3306" t="e">
        <f t="shared" si="15"/>
        <v>#DIV/0!</v>
      </c>
      <c r="BK22" s="3306" t="e">
        <f t="shared" si="15"/>
        <v>#DIV/0!</v>
      </c>
      <c r="BL22" s="3306" t="e">
        <f t="shared" si="16"/>
        <v>#DIV/0!</v>
      </c>
      <c r="BM22" s="3306" t="e">
        <f t="shared" si="17"/>
        <v>#DIV/0!</v>
      </c>
      <c r="BN22" s="3306" t="e">
        <f t="shared" si="18"/>
        <v>#DIV/0!</v>
      </c>
      <c r="BO22" s="3306" t="e">
        <f t="shared" si="19"/>
        <v>#DIV/0!</v>
      </c>
      <c r="BP22" s="3306" t="e">
        <f t="shared" si="19"/>
        <v>#DIV/0!</v>
      </c>
      <c r="BQ22" s="3306" t="e">
        <f t="shared" si="19"/>
        <v>#DIV/0!</v>
      </c>
      <c r="BR22" s="3306" t="e">
        <f t="shared" si="19"/>
        <v>#DIV/0!</v>
      </c>
      <c r="BS22" s="3337"/>
      <c r="BT22" s="3337"/>
      <c r="BU22" s="3337"/>
      <c r="BV22" s="3337"/>
      <c r="BW22" s="3230"/>
      <c r="BX22" s="3230"/>
      <c r="BY22" s="3230"/>
      <c r="BZ22" s="3230"/>
      <c r="CA22" s="3338"/>
      <c r="CB22" s="3127"/>
      <c r="CC22" s="2099"/>
      <c r="CD22" s="2102"/>
      <c r="CE22" s="2102"/>
      <c r="CF22" s="2102"/>
      <c r="CG22" s="2618"/>
      <c r="CH22" s="3127"/>
      <c r="CI22" s="3127"/>
      <c r="CJ22" s="3127"/>
      <c r="CK22" s="3127"/>
      <c r="CL22" s="3127"/>
      <c r="CM22" s="3127"/>
      <c r="CN22" s="3127"/>
      <c r="CO22" s="3127"/>
      <c r="CP22" s="3127"/>
      <c r="CQ22" s="3127"/>
      <c r="CR22" s="3127"/>
      <c r="CS22" s="3127"/>
      <c r="CT22" s="3127"/>
    </row>
    <row r="23" spans="1:98" ht="110.4">
      <c r="A23" s="3242">
        <v>2</v>
      </c>
      <c r="B23" s="3243" t="s">
        <v>1842</v>
      </c>
      <c r="C23" s="3244"/>
      <c r="D23" s="3245">
        <v>2024002470025</v>
      </c>
      <c r="E23" s="3246"/>
      <c r="F23" s="3247" t="s">
        <v>500</v>
      </c>
      <c r="G23" s="3339">
        <v>88924</v>
      </c>
      <c r="H23" s="3249" t="s">
        <v>1843</v>
      </c>
      <c r="I23" s="3250"/>
      <c r="J23" s="3251"/>
      <c r="K23" s="3251"/>
      <c r="L23" s="3251"/>
      <c r="M23" s="3252"/>
      <c r="N23" s="2145">
        <f>+P23+P24+P25+P26+P27+P28+P29+P30+P31+P32</f>
        <v>24516182165</v>
      </c>
      <c r="O23" s="3340" t="s">
        <v>83</v>
      </c>
      <c r="P23" s="885">
        <v>24057181044</v>
      </c>
      <c r="Q23" s="2115"/>
      <c r="R23" s="2118"/>
      <c r="S23" s="2118"/>
      <c r="T23" s="2121"/>
      <c r="U23" s="3253"/>
      <c r="V23" s="3254">
        <v>1</v>
      </c>
      <c r="W23" s="3341" t="s">
        <v>1844</v>
      </c>
      <c r="X23" s="3342">
        <v>46023</v>
      </c>
      <c r="Y23" s="3342">
        <v>46387</v>
      </c>
      <c r="Z23" s="3256" t="s">
        <v>1822</v>
      </c>
      <c r="AA23" s="3257"/>
      <c r="AB23" s="3258"/>
      <c r="AC23" s="3258"/>
      <c r="AD23" s="3259"/>
      <c r="AE23" s="3343"/>
      <c r="AF23" s="3260" t="s">
        <v>1845</v>
      </c>
      <c r="AG23" s="3344" t="s">
        <v>1846</v>
      </c>
      <c r="AH23" s="3262" t="s">
        <v>1847</v>
      </c>
      <c r="AI23" s="3345" t="s">
        <v>88</v>
      </c>
      <c r="AJ23" s="3263">
        <v>2547</v>
      </c>
      <c r="AK23" s="3264"/>
      <c r="AL23" s="3265"/>
      <c r="AM23" s="3265"/>
      <c r="AN23" s="3266"/>
      <c r="AO23" s="3127"/>
      <c r="AP23" s="3267" t="s">
        <v>541</v>
      </c>
      <c r="AQ23" s="3268" t="s">
        <v>89</v>
      </c>
      <c r="AR23" s="3269"/>
      <c r="AS23" s="3270">
        <f t="shared" si="0"/>
        <v>0</v>
      </c>
      <c r="AT23" s="3271">
        <f t="shared" si="1"/>
        <v>0</v>
      </c>
      <c r="AU23" s="3271">
        <f t="shared" si="2"/>
        <v>0</v>
      </c>
      <c r="AV23" s="3271">
        <f t="shared" si="3"/>
        <v>0</v>
      </c>
      <c r="AW23" s="3346">
        <f t="shared" si="4"/>
        <v>0</v>
      </c>
      <c r="AX23" s="3346">
        <f t="shared" si="5"/>
        <v>0</v>
      </c>
      <c r="AY23" s="3346">
        <f t="shared" si="6"/>
        <v>0</v>
      </c>
      <c r="AZ23" s="3346" t="e">
        <f t="shared" si="7"/>
        <v>#DIV/0!</v>
      </c>
      <c r="BA23" s="3273">
        <f t="shared" si="8"/>
        <v>0</v>
      </c>
      <c r="BB23" s="3273">
        <f t="shared" si="9"/>
        <v>0</v>
      </c>
      <c r="BC23" s="3273">
        <f t="shared" si="10"/>
        <v>0</v>
      </c>
      <c r="BD23" s="3273">
        <f t="shared" si="11"/>
        <v>0</v>
      </c>
      <c r="BE23" s="3274">
        <v>0.2</v>
      </c>
      <c r="BF23" s="3274">
        <v>0.8</v>
      </c>
      <c r="BG23" s="3273">
        <f t="shared" si="12"/>
        <v>0</v>
      </c>
      <c r="BH23" s="3273">
        <f t="shared" si="13"/>
        <v>0</v>
      </c>
      <c r="BI23" s="3273">
        <f t="shared" si="14"/>
        <v>0</v>
      </c>
      <c r="BJ23" s="3273" t="e">
        <f t="shared" si="15"/>
        <v>#DIV/0!</v>
      </c>
      <c r="BK23" s="3273">
        <f t="shared" si="15"/>
        <v>0</v>
      </c>
      <c r="BL23" s="3273">
        <f t="shared" si="16"/>
        <v>0</v>
      </c>
      <c r="BM23" s="3273">
        <f t="shared" si="17"/>
        <v>0</v>
      </c>
      <c r="BN23" s="3273">
        <f t="shared" si="18"/>
        <v>0</v>
      </c>
      <c r="BO23" s="3273">
        <f t="shared" si="19"/>
        <v>0</v>
      </c>
      <c r="BP23" s="3273">
        <f t="shared" si="19"/>
        <v>0</v>
      </c>
      <c r="BQ23" s="3273">
        <f t="shared" si="19"/>
        <v>0</v>
      </c>
      <c r="BR23" s="3273" t="e">
        <f t="shared" si="19"/>
        <v>#DIV/0!</v>
      </c>
      <c r="BS23" s="3275">
        <f t="shared" ref="BS23:BV23" si="22">AVERAGEIF(BO23:BO32,"&lt;&gt;#¡DIV/0!")</f>
        <v>0</v>
      </c>
      <c r="BT23" s="3275">
        <f t="shared" si="22"/>
        <v>0</v>
      </c>
      <c r="BU23" s="3275">
        <f t="shared" si="22"/>
        <v>0</v>
      </c>
      <c r="BV23" s="3275" t="e">
        <f t="shared" si="22"/>
        <v>#DIV/0!</v>
      </c>
      <c r="BW23" s="3276">
        <f>+C23*BS23</f>
        <v>0</v>
      </c>
      <c r="BX23" s="3276">
        <f>+C23*BT23</f>
        <v>0</v>
      </c>
      <c r="BY23" s="3276">
        <f>+C23*BU23</f>
        <v>0</v>
      </c>
      <c r="BZ23" s="3276" t="e">
        <f>+C23*BV23</f>
        <v>#DIV/0!</v>
      </c>
      <c r="CA23" s="3277" t="e">
        <f>SUM(BW23:BZ32)</f>
        <v>#DIV/0!</v>
      </c>
      <c r="CB23" s="3127"/>
      <c r="CC23" s="2097">
        <f>+Q23/$N$23</f>
        <v>0</v>
      </c>
      <c r="CD23" s="2100">
        <f t="shared" ref="CD23:CF23" si="23">+R23/$N$23</f>
        <v>0</v>
      </c>
      <c r="CE23" s="2100">
        <f t="shared" si="23"/>
        <v>0</v>
      </c>
      <c r="CF23" s="2100">
        <f t="shared" si="23"/>
        <v>0</v>
      </c>
      <c r="CG23" s="2167">
        <f t="shared" ref="CG23" si="24">AVERAGE(CC23:CF32)</f>
        <v>0</v>
      </c>
      <c r="CH23" s="3127"/>
      <c r="CI23" s="3127"/>
      <c r="CJ23" s="3127"/>
      <c r="CK23" s="3127"/>
      <c r="CL23" s="3127"/>
      <c r="CM23" s="3127"/>
      <c r="CN23" s="3127"/>
      <c r="CO23" s="3127"/>
      <c r="CP23" s="3127"/>
      <c r="CQ23" s="3127"/>
      <c r="CR23" s="3127"/>
      <c r="CS23" s="3127"/>
      <c r="CT23" s="3127"/>
    </row>
    <row r="24" spans="1:98" ht="82.8">
      <c r="A24" s="3278"/>
      <c r="B24" s="3279"/>
      <c r="C24" s="3280"/>
      <c r="D24" s="3281"/>
      <c r="E24" s="3282"/>
      <c r="F24" s="3283"/>
      <c r="G24" s="3347"/>
      <c r="H24" s="3348"/>
      <c r="I24" s="3286"/>
      <c r="J24" s="3287"/>
      <c r="K24" s="3287"/>
      <c r="L24" s="3287"/>
      <c r="M24" s="3285"/>
      <c r="N24" s="2146"/>
      <c r="O24" s="3283" t="s">
        <v>1820</v>
      </c>
      <c r="P24" s="3349">
        <v>459001121</v>
      </c>
      <c r="Q24" s="2116"/>
      <c r="R24" s="2119"/>
      <c r="S24" s="2119"/>
      <c r="T24" s="2122"/>
      <c r="U24" s="3253"/>
      <c r="V24" s="3289">
        <v>2</v>
      </c>
      <c r="W24" s="3311" t="s">
        <v>1848</v>
      </c>
      <c r="X24" s="3350">
        <v>46023</v>
      </c>
      <c r="Y24" s="3350">
        <v>46387</v>
      </c>
      <c r="Z24" s="3290" t="s">
        <v>1822</v>
      </c>
      <c r="AA24" s="3291"/>
      <c r="AB24" s="3292"/>
      <c r="AC24" s="3292"/>
      <c r="AD24" s="3293"/>
      <c r="AE24" s="3343"/>
      <c r="AF24" s="3351" t="s">
        <v>1849</v>
      </c>
      <c r="AG24" s="3352" t="s">
        <v>1850</v>
      </c>
      <c r="AH24" s="3296" t="s">
        <v>1851</v>
      </c>
      <c r="AI24" s="3297" t="s">
        <v>88</v>
      </c>
      <c r="AJ24" s="3353">
        <v>153</v>
      </c>
      <c r="AK24" s="3299"/>
      <c r="AL24" s="3300"/>
      <c r="AM24" s="3300"/>
      <c r="AN24" s="3301"/>
      <c r="AO24" s="3127"/>
      <c r="AP24" s="3354" t="s">
        <v>1069</v>
      </c>
      <c r="AQ24" s="3355" t="s">
        <v>89</v>
      </c>
      <c r="AR24" s="3269"/>
      <c r="AS24" s="3304" t="e">
        <f t="shared" si="0"/>
        <v>#DIV/0!</v>
      </c>
      <c r="AT24" s="3305" t="e">
        <f t="shared" si="1"/>
        <v>#DIV/0!</v>
      </c>
      <c r="AU24" s="3305" t="e">
        <f t="shared" si="2"/>
        <v>#DIV/0!</v>
      </c>
      <c r="AV24" s="3305" t="e">
        <f t="shared" si="3"/>
        <v>#DIV/0!</v>
      </c>
      <c r="AW24" s="3356">
        <f t="shared" si="4"/>
        <v>0</v>
      </c>
      <c r="AX24" s="3356">
        <f t="shared" si="5"/>
        <v>0</v>
      </c>
      <c r="AY24" s="3356">
        <f t="shared" si="6"/>
        <v>0</v>
      </c>
      <c r="AZ24" s="3356" t="e">
        <f t="shared" si="7"/>
        <v>#DIV/0!</v>
      </c>
      <c r="BA24" s="3306">
        <f t="shared" si="8"/>
        <v>0</v>
      </c>
      <c r="BB24" s="3306">
        <f t="shared" si="9"/>
        <v>0</v>
      </c>
      <c r="BC24" s="3306">
        <f t="shared" si="10"/>
        <v>0</v>
      </c>
      <c r="BD24" s="3306">
        <f t="shared" si="11"/>
        <v>0</v>
      </c>
      <c r="BE24" s="3307">
        <v>0.2</v>
      </c>
      <c r="BF24" s="3307">
        <v>0.8</v>
      </c>
      <c r="BG24" s="3306">
        <f t="shared" si="12"/>
        <v>0</v>
      </c>
      <c r="BH24" s="3306">
        <f t="shared" si="13"/>
        <v>0</v>
      </c>
      <c r="BI24" s="3306">
        <f t="shared" si="14"/>
        <v>0</v>
      </c>
      <c r="BJ24" s="3306" t="e">
        <f t="shared" si="15"/>
        <v>#DIV/0!</v>
      </c>
      <c r="BK24" s="3306">
        <f t="shared" si="15"/>
        <v>0</v>
      </c>
      <c r="BL24" s="3306">
        <f t="shared" si="16"/>
        <v>0</v>
      </c>
      <c r="BM24" s="3306">
        <f t="shared" si="17"/>
        <v>0</v>
      </c>
      <c r="BN24" s="3306">
        <f t="shared" si="18"/>
        <v>0</v>
      </c>
      <c r="BO24" s="3306">
        <f t="shared" si="19"/>
        <v>0</v>
      </c>
      <c r="BP24" s="3306">
        <f t="shared" si="19"/>
        <v>0</v>
      </c>
      <c r="BQ24" s="3306">
        <f t="shared" si="19"/>
        <v>0</v>
      </c>
      <c r="BR24" s="3306" t="e">
        <f t="shared" si="19"/>
        <v>#DIV/0!</v>
      </c>
      <c r="BS24" s="3308"/>
      <c r="BT24" s="3308"/>
      <c r="BU24" s="3308"/>
      <c r="BV24" s="3308"/>
      <c r="BW24" s="3308"/>
      <c r="BX24" s="3308"/>
      <c r="BY24" s="3308"/>
      <c r="BZ24" s="3308"/>
      <c r="CA24" s="3309"/>
      <c r="CB24" s="3127"/>
      <c r="CC24" s="2098"/>
      <c r="CD24" s="2101"/>
      <c r="CE24" s="2101"/>
      <c r="CF24" s="2101"/>
      <c r="CG24" s="2168"/>
      <c r="CH24" s="3127"/>
      <c r="CI24" s="3127"/>
      <c r="CJ24" s="3127"/>
      <c r="CK24" s="3127"/>
      <c r="CL24" s="3127"/>
      <c r="CM24" s="3127"/>
      <c r="CN24" s="3127"/>
      <c r="CO24" s="3127"/>
      <c r="CP24" s="3127"/>
      <c r="CQ24" s="3127"/>
      <c r="CR24" s="3127"/>
      <c r="CS24" s="3127"/>
      <c r="CT24" s="3127"/>
    </row>
    <row r="25" spans="1:98" ht="55.2">
      <c r="A25" s="3278"/>
      <c r="B25" s="3279"/>
      <c r="C25" s="3280"/>
      <c r="D25" s="3281"/>
      <c r="E25" s="3282"/>
      <c r="F25" s="3283"/>
      <c r="G25" s="3347"/>
      <c r="H25" s="3348"/>
      <c r="I25" s="3286"/>
      <c r="J25" s="3287"/>
      <c r="K25" s="3287"/>
      <c r="L25" s="3287"/>
      <c r="M25" s="3285"/>
      <c r="N25" s="2146"/>
      <c r="O25" s="3288"/>
      <c r="P25" s="305"/>
      <c r="Q25" s="2116"/>
      <c r="R25" s="2119"/>
      <c r="S25" s="2119"/>
      <c r="T25" s="2122"/>
      <c r="U25" s="3253"/>
      <c r="V25" s="3289">
        <v>3</v>
      </c>
      <c r="W25" s="3311" t="s">
        <v>1852</v>
      </c>
      <c r="X25" s="3350">
        <v>46023</v>
      </c>
      <c r="Y25" s="3350">
        <v>46387</v>
      </c>
      <c r="Z25" s="3290" t="s">
        <v>1822</v>
      </c>
      <c r="AA25" s="3291"/>
      <c r="AB25" s="3292"/>
      <c r="AC25" s="3292"/>
      <c r="AD25" s="3293"/>
      <c r="AE25" s="3343"/>
      <c r="AF25" s="3294" t="s">
        <v>1853</v>
      </c>
      <c r="AG25" s="3352" t="s">
        <v>1854</v>
      </c>
      <c r="AH25" s="3296" t="s">
        <v>1855</v>
      </c>
      <c r="AI25" s="3297" t="s">
        <v>88</v>
      </c>
      <c r="AJ25" s="3298">
        <v>153</v>
      </c>
      <c r="AK25" s="3299"/>
      <c r="AL25" s="3300"/>
      <c r="AM25" s="3300"/>
      <c r="AN25" s="3301"/>
      <c r="AO25" s="3127"/>
      <c r="AP25" s="3302" t="s">
        <v>541</v>
      </c>
      <c r="AQ25" s="3303" t="s">
        <v>815</v>
      </c>
      <c r="AR25" s="3269"/>
      <c r="AS25" s="3304" t="e">
        <f t="shared" si="0"/>
        <v>#DIV/0!</v>
      </c>
      <c r="AT25" s="3305" t="e">
        <f t="shared" si="1"/>
        <v>#DIV/0!</v>
      </c>
      <c r="AU25" s="3305" t="e">
        <f t="shared" si="2"/>
        <v>#DIV/0!</v>
      </c>
      <c r="AV25" s="3305" t="e">
        <f t="shared" si="3"/>
        <v>#DIV/0!</v>
      </c>
      <c r="AW25" s="3356">
        <f t="shared" si="4"/>
        <v>0</v>
      </c>
      <c r="AX25" s="3356">
        <f t="shared" si="5"/>
        <v>0</v>
      </c>
      <c r="AY25" s="3356">
        <f t="shared" si="6"/>
        <v>0</v>
      </c>
      <c r="AZ25" s="3356" t="e">
        <f t="shared" si="7"/>
        <v>#DIV/0!</v>
      </c>
      <c r="BA25" s="3306">
        <f t="shared" si="8"/>
        <v>0</v>
      </c>
      <c r="BB25" s="3306">
        <f t="shared" si="9"/>
        <v>0</v>
      </c>
      <c r="BC25" s="3306">
        <f t="shared" si="10"/>
        <v>0</v>
      </c>
      <c r="BD25" s="3306">
        <f t="shared" si="11"/>
        <v>0</v>
      </c>
      <c r="BE25" s="3307">
        <v>0.2</v>
      </c>
      <c r="BF25" s="3307">
        <v>0.8</v>
      </c>
      <c r="BG25" s="3306">
        <f t="shared" si="12"/>
        <v>0</v>
      </c>
      <c r="BH25" s="3306">
        <f t="shared" si="13"/>
        <v>0</v>
      </c>
      <c r="BI25" s="3306">
        <f t="shared" si="14"/>
        <v>0</v>
      </c>
      <c r="BJ25" s="3306" t="e">
        <f t="shared" si="15"/>
        <v>#DIV/0!</v>
      </c>
      <c r="BK25" s="3306">
        <f t="shared" si="15"/>
        <v>0</v>
      </c>
      <c r="BL25" s="3306">
        <f t="shared" si="16"/>
        <v>0</v>
      </c>
      <c r="BM25" s="3306">
        <f t="shared" si="17"/>
        <v>0</v>
      </c>
      <c r="BN25" s="3306">
        <f t="shared" si="18"/>
        <v>0</v>
      </c>
      <c r="BO25" s="3306">
        <f t="shared" si="19"/>
        <v>0</v>
      </c>
      <c r="BP25" s="3306">
        <f t="shared" si="19"/>
        <v>0</v>
      </c>
      <c r="BQ25" s="3306">
        <f t="shared" si="19"/>
        <v>0</v>
      </c>
      <c r="BR25" s="3306" t="e">
        <f t="shared" si="19"/>
        <v>#DIV/0!</v>
      </c>
      <c r="BS25" s="3308"/>
      <c r="BT25" s="3308"/>
      <c r="BU25" s="3308"/>
      <c r="BV25" s="3308"/>
      <c r="BW25" s="3308"/>
      <c r="BX25" s="3308"/>
      <c r="BY25" s="3308"/>
      <c r="BZ25" s="3308"/>
      <c r="CA25" s="3309"/>
      <c r="CB25" s="3127"/>
      <c r="CC25" s="2098"/>
      <c r="CD25" s="2101"/>
      <c r="CE25" s="2101"/>
      <c r="CF25" s="2101"/>
      <c r="CG25" s="2168"/>
      <c r="CH25" s="3127"/>
      <c r="CI25" s="3127"/>
      <c r="CJ25" s="3127"/>
      <c r="CK25" s="3127"/>
      <c r="CL25" s="3127"/>
      <c r="CM25" s="3127"/>
      <c r="CN25" s="3127"/>
      <c r="CO25" s="3127"/>
      <c r="CP25" s="3127"/>
      <c r="CQ25" s="3127"/>
      <c r="CR25" s="3127"/>
      <c r="CS25" s="3127"/>
      <c r="CT25" s="3127"/>
    </row>
    <row r="26" spans="1:98" ht="41.4">
      <c r="A26" s="3278"/>
      <c r="B26" s="3279"/>
      <c r="C26" s="3280"/>
      <c r="D26" s="3281"/>
      <c r="E26" s="3282"/>
      <c r="F26" s="3283"/>
      <c r="G26" s="3347"/>
      <c r="H26" s="3348"/>
      <c r="I26" s="3286"/>
      <c r="J26" s="3287"/>
      <c r="K26" s="3287"/>
      <c r="L26" s="3287"/>
      <c r="M26" s="3285"/>
      <c r="N26" s="2146"/>
      <c r="O26" s="3288"/>
      <c r="P26" s="305"/>
      <c r="Q26" s="2116"/>
      <c r="R26" s="2119"/>
      <c r="S26" s="2119"/>
      <c r="T26" s="2122"/>
      <c r="U26" s="3253"/>
      <c r="V26" s="3289">
        <v>4</v>
      </c>
      <c r="W26" s="3283" t="s">
        <v>1856</v>
      </c>
      <c r="X26" s="3350">
        <v>46023</v>
      </c>
      <c r="Y26" s="3350">
        <v>46387</v>
      </c>
      <c r="Z26" s="3290" t="s">
        <v>1822</v>
      </c>
      <c r="AA26" s="3291"/>
      <c r="AB26" s="3292"/>
      <c r="AC26" s="3292"/>
      <c r="AD26" s="3293"/>
      <c r="AE26" s="3343"/>
      <c r="AF26" s="3294" t="s">
        <v>1857</v>
      </c>
      <c r="AG26" s="3352" t="s">
        <v>1858</v>
      </c>
      <c r="AH26" s="3296" t="s">
        <v>1859</v>
      </c>
      <c r="AI26" s="3297" t="s">
        <v>88</v>
      </c>
      <c r="AJ26" s="3298">
        <v>81377</v>
      </c>
      <c r="AK26" s="3299"/>
      <c r="AL26" s="3300"/>
      <c r="AM26" s="3300"/>
      <c r="AN26" s="3301"/>
      <c r="AO26" s="3127"/>
      <c r="AP26" s="3302" t="s">
        <v>1069</v>
      </c>
      <c r="AQ26" s="3303" t="s">
        <v>89</v>
      </c>
      <c r="AR26" s="3269"/>
      <c r="AS26" s="3304" t="e">
        <f t="shared" si="0"/>
        <v>#DIV/0!</v>
      </c>
      <c r="AT26" s="3305" t="e">
        <f t="shared" si="1"/>
        <v>#DIV/0!</v>
      </c>
      <c r="AU26" s="3305" t="e">
        <f t="shared" si="2"/>
        <v>#DIV/0!</v>
      </c>
      <c r="AV26" s="3305" t="e">
        <f t="shared" si="3"/>
        <v>#DIV/0!</v>
      </c>
      <c r="AW26" s="3356">
        <f t="shared" si="4"/>
        <v>0</v>
      </c>
      <c r="AX26" s="3356">
        <f t="shared" si="5"/>
        <v>0</v>
      </c>
      <c r="AY26" s="3356">
        <f t="shared" si="6"/>
        <v>0</v>
      </c>
      <c r="AZ26" s="3356" t="e">
        <f t="shared" si="7"/>
        <v>#DIV/0!</v>
      </c>
      <c r="BA26" s="3306">
        <f t="shared" si="8"/>
        <v>0</v>
      </c>
      <c r="BB26" s="3306">
        <f t="shared" si="9"/>
        <v>0</v>
      </c>
      <c r="BC26" s="3306">
        <f t="shared" si="10"/>
        <v>0</v>
      </c>
      <c r="BD26" s="3306">
        <f t="shared" si="11"/>
        <v>0</v>
      </c>
      <c r="BE26" s="3307">
        <v>0.2</v>
      </c>
      <c r="BF26" s="3307">
        <v>0.8</v>
      </c>
      <c r="BG26" s="3306">
        <f t="shared" si="12"/>
        <v>0</v>
      </c>
      <c r="BH26" s="3306">
        <f t="shared" si="13"/>
        <v>0</v>
      </c>
      <c r="BI26" s="3306">
        <f t="shared" si="14"/>
        <v>0</v>
      </c>
      <c r="BJ26" s="3306" t="e">
        <f t="shared" si="15"/>
        <v>#DIV/0!</v>
      </c>
      <c r="BK26" s="3306">
        <f t="shared" si="15"/>
        <v>0</v>
      </c>
      <c r="BL26" s="3306">
        <f t="shared" si="16"/>
        <v>0</v>
      </c>
      <c r="BM26" s="3306">
        <f t="shared" si="17"/>
        <v>0</v>
      </c>
      <c r="BN26" s="3306">
        <f t="shared" si="18"/>
        <v>0</v>
      </c>
      <c r="BO26" s="3306">
        <f t="shared" si="19"/>
        <v>0</v>
      </c>
      <c r="BP26" s="3306">
        <f t="shared" si="19"/>
        <v>0</v>
      </c>
      <c r="BQ26" s="3306">
        <f t="shared" si="19"/>
        <v>0</v>
      </c>
      <c r="BR26" s="3306" t="e">
        <f t="shared" si="19"/>
        <v>#DIV/0!</v>
      </c>
      <c r="BS26" s="3308"/>
      <c r="BT26" s="3308"/>
      <c r="BU26" s="3308"/>
      <c r="BV26" s="3308"/>
      <c r="BW26" s="3308"/>
      <c r="BX26" s="3308"/>
      <c r="BY26" s="3308"/>
      <c r="BZ26" s="3308"/>
      <c r="CA26" s="3309"/>
      <c r="CB26" s="3127"/>
      <c r="CC26" s="2098"/>
      <c r="CD26" s="2101"/>
      <c r="CE26" s="2101"/>
      <c r="CF26" s="2101"/>
      <c r="CG26" s="2168"/>
      <c r="CH26" s="3127"/>
      <c r="CI26" s="3127"/>
      <c r="CJ26" s="3127"/>
      <c r="CK26" s="3127"/>
      <c r="CL26" s="3127"/>
      <c r="CM26" s="3127"/>
      <c r="CN26" s="3127"/>
      <c r="CO26" s="3127"/>
      <c r="CP26" s="3127"/>
      <c r="CQ26" s="3127"/>
      <c r="CR26" s="3127"/>
      <c r="CS26" s="3127"/>
      <c r="CT26" s="3127"/>
    </row>
    <row r="27" spans="1:98" ht="42" thickBot="1">
      <c r="A27" s="3278"/>
      <c r="B27" s="3279"/>
      <c r="C27" s="3280"/>
      <c r="D27" s="3281"/>
      <c r="E27" s="3282"/>
      <c r="F27" s="3283"/>
      <c r="G27" s="3347"/>
      <c r="H27" s="3348"/>
      <c r="I27" s="3286"/>
      <c r="J27" s="3287"/>
      <c r="K27" s="3287"/>
      <c r="L27" s="3287"/>
      <c r="M27" s="3285"/>
      <c r="N27" s="2146"/>
      <c r="O27" s="3288"/>
      <c r="P27" s="305"/>
      <c r="Q27" s="2116"/>
      <c r="R27" s="2119"/>
      <c r="S27" s="2119"/>
      <c r="T27" s="2122"/>
      <c r="U27" s="3253"/>
      <c r="V27" s="3289">
        <v>5</v>
      </c>
      <c r="W27" s="3283" t="s">
        <v>1860</v>
      </c>
      <c r="X27" s="3350">
        <v>46023</v>
      </c>
      <c r="Y27" s="3350">
        <v>46387</v>
      </c>
      <c r="Z27" s="3290" t="s">
        <v>1822</v>
      </c>
      <c r="AA27" s="3291"/>
      <c r="AB27" s="3292"/>
      <c r="AC27" s="3292"/>
      <c r="AD27" s="3293"/>
      <c r="AE27" s="3343"/>
      <c r="AF27" s="3294" t="s">
        <v>1857</v>
      </c>
      <c r="AG27" s="3352" t="s">
        <v>1858</v>
      </c>
      <c r="AH27" s="3296" t="s">
        <v>1859</v>
      </c>
      <c r="AI27" s="3297" t="s">
        <v>88</v>
      </c>
      <c r="AJ27" s="3298">
        <v>81377</v>
      </c>
      <c r="AK27" s="3299"/>
      <c r="AL27" s="3300"/>
      <c r="AM27" s="3300"/>
      <c r="AN27" s="3301"/>
      <c r="AO27" s="3127"/>
      <c r="AP27" s="3354" t="s">
        <v>1086</v>
      </c>
      <c r="AQ27" s="3355" t="s">
        <v>89</v>
      </c>
      <c r="AR27" s="3269"/>
      <c r="AS27" s="3304" t="e">
        <f t="shared" si="0"/>
        <v>#DIV/0!</v>
      </c>
      <c r="AT27" s="3305" t="e">
        <f t="shared" si="1"/>
        <v>#DIV/0!</v>
      </c>
      <c r="AU27" s="3305" t="e">
        <f t="shared" si="2"/>
        <v>#DIV/0!</v>
      </c>
      <c r="AV27" s="3305" t="e">
        <f t="shared" si="3"/>
        <v>#DIV/0!</v>
      </c>
      <c r="AW27" s="3356">
        <f t="shared" si="4"/>
        <v>0</v>
      </c>
      <c r="AX27" s="3356">
        <f t="shared" si="5"/>
        <v>0</v>
      </c>
      <c r="AY27" s="3356">
        <f t="shared" si="6"/>
        <v>0</v>
      </c>
      <c r="AZ27" s="3356" t="e">
        <f t="shared" si="7"/>
        <v>#DIV/0!</v>
      </c>
      <c r="BA27" s="3306">
        <f t="shared" si="8"/>
        <v>0</v>
      </c>
      <c r="BB27" s="3306">
        <f t="shared" si="9"/>
        <v>0</v>
      </c>
      <c r="BC27" s="3306">
        <f t="shared" si="10"/>
        <v>0</v>
      </c>
      <c r="BD27" s="3306">
        <f t="shared" si="11"/>
        <v>0</v>
      </c>
      <c r="BE27" s="3307">
        <v>0.2</v>
      </c>
      <c r="BF27" s="3307">
        <v>0.8</v>
      </c>
      <c r="BG27" s="3306">
        <f t="shared" si="12"/>
        <v>0</v>
      </c>
      <c r="BH27" s="3306">
        <f t="shared" si="13"/>
        <v>0</v>
      </c>
      <c r="BI27" s="3306">
        <f t="shared" si="14"/>
        <v>0</v>
      </c>
      <c r="BJ27" s="3306" t="e">
        <f t="shared" si="15"/>
        <v>#DIV/0!</v>
      </c>
      <c r="BK27" s="3306">
        <f t="shared" si="15"/>
        <v>0</v>
      </c>
      <c r="BL27" s="3306">
        <f t="shared" si="16"/>
        <v>0</v>
      </c>
      <c r="BM27" s="3306">
        <f t="shared" si="17"/>
        <v>0</v>
      </c>
      <c r="BN27" s="3306">
        <f t="shared" si="18"/>
        <v>0</v>
      </c>
      <c r="BO27" s="3306">
        <f t="shared" si="19"/>
        <v>0</v>
      </c>
      <c r="BP27" s="3306">
        <f t="shared" si="19"/>
        <v>0</v>
      </c>
      <c r="BQ27" s="3306">
        <f t="shared" si="19"/>
        <v>0</v>
      </c>
      <c r="BR27" s="3306" t="e">
        <f t="shared" si="19"/>
        <v>#DIV/0!</v>
      </c>
      <c r="BS27" s="3308"/>
      <c r="BT27" s="3308"/>
      <c r="BU27" s="3308"/>
      <c r="BV27" s="3308"/>
      <c r="BW27" s="3308"/>
      <c r="BX27" s="3308"/>
      <c r="BY27" s="3308"/>
      <c r="BZ27" s="3308"/>
      <c r="CA27" s="3309"/>
      <c r="CB27" s="3127"/>
      <c r="CC27" s="2098"/>
      <c r="CD27" s="2101"/>
      <c r="CE27" s="2101"/>
      <c r="CF27" s="2101"/>
      <c r="CG27" s="2168"/>
      <c r="CH27" s="3127"/>
      <c r="CI27" s="3127"/>
      <c r="CJ27" s="3127"/>
      <c r="CK27" s="3127"/>
      <c r="CL27" s="3127"/>
      <c r="CM27" s="3127"/>
      <c r="CN27" s="3127"/>
      <c r="CO27" s="3127"/>
      <c r="CP27" s="3127"/>
      <c r="CQ27" s="3127"/>
      <c r="CR27" s="3127"/>
      <c r="CS27" s="3127"/>
      <c r="CT27" s="3127"/>
    </row>
    <row r="28" spans="1:98" ht="15" hidden="1" thickBot="1">
      <c r="A28" s="3278"/>
      <c r="B28" s="3279"/>
      <c r="C28" s="3280"/>
      <c r="D28" s="3281"/>
      <c r="E28" s="3282"/>
      <c r="F28" s="3283"/>
      <c r="G28" s="3347"/>
      <c r="H28" s="3348"/>
      <c r="I28" s="3286"/>
      <c r="J28" s="3287"/>
      <c r="K28" s="3287"/>
      <c r="L28" s="3287"/>
      <c r="M28" s="3285"/>
      <c r="N28" s="2146"/>
      <c r="O28" s="3288"/>
      <c r="P28" s="305"/>
      <c r="Q28" s="2116"/>
      <c r="R28" s="2119"/>
      <c r="S28" s="2119"/>
      <c r="T28" s="2122"/>
      <c r="U28" s="3253"/>
      <c r="V28" s="3289">
        <v>6</v>
      </c>
      <c r="W28" s="3283"/>
      <c r="X28" s="3350"/>
      <c r="Y28" s="3350"/>
      <c r="Z28" s="3290"/>
      <c r="AA28" s="3291"/>
      <c r="AB28" s="3292"/>
      <c r="AC28" s="3292"/>
      <c r="AD28" s="3293"/>
      <c r="AE28" s="3343"/>
      <c r="AF28" s="3312"/>
      <c r="AG28" s="3357"/>
      <c r="AH28" s="3295"/>
      <c r="AI28" s="3295"/>
      <c r="AJ28" s="3298"/>
      <c r="AK28" s="3299"/>
      <c r="AL28" s="3300"/>
      <c r="AM28" s="3300"/>
      <c r="AN28" s="3301"/>
      <c r="AO28" s="3127"/>
      <c r="AP28" s="3313"/>
      <c r="AQ28" s="3314"/>
      <c r="AR28" s="3269"/>
      <c r="AS28" s="3304" t="e">
        <f t="shared" si="0"/>
        <v>#DIV/0!</v>
      </c>
      <c r="AT28" s="3305" t="e">
        <f t="shared" si="1"/>
        <v>#DIV/0!</v>
      </c>
      <c r="AU28" s="3305" t="e">
        <f t="shared" si="2"/>
        <v>#DIV/0!</v>
      </c>
      <c r="AV28" s="3305" t="e">
        <f t="shared" si="3"/>
        <v>#DIV/0!</v>
      </c>
      <c r="AW28" s="3356" t="e">
        <f t="shared" si="4"/>
        <v>#DIV/0!</v>
      </c>
      <c r="AX28" s="3356" t="e">
        <f t="shared" si="5"/>
        <v>#DIV/0!</v>
      </c>
      <c r="AY28" s="3356" t="e">
        <f t="shared" si="6"/>
        <v>#DIV/0!</v>
      </c>
      <c r="AZ28" s="3356" t="e">
        <f t="shared" si="7"/>
        <v>#DIV/0!</v>
      </c>
      <c r="BA28" s="3306" t="e">
        <f t="shared" si="8"/>
        <v>#DIV/0!</v>
      </c>
      <c r="BB28" s="3306" t="e">
        <f t="shared" si="9"/>
        <v>#DIV/0!</v>
      </c>
      <c r="BC28" s="3306" t="e">
        <f t="shared" si="10"/>
        <v>#DIV/0!</v>
      </c>
      <c r="BD28" s="3306" t="e">
        <f t="shared" si="11"/>
        <v>#DIV/0!</v>
      </c>
      <c r="BE28" s="3307">
        <v>0.2</v>
      </c>
      <c r="BF28" s="3307">
        <v>0.8</v>
      </c>
      <c r="BG28" s="3306" t="e">
        <f t="shared" si="12"/>
        <v>#DIV/0!</v>
      </c>
      <c r="BH28" s="3306" t="e">
        <f t="shared" si="13"/>
        <v>#DIV/0!</v>
      </c>
      <c r="BI28" s="3306" t="e">
        <f t="shared" si="14"/>
        <v>#DIV/0!</v>
      </c>
      <c r="BJ28" s="3306" t="e">
        <f t="shared" si="15"/>
        <v>#DIV/0!</v>
      </c>
      <c r="BK28" s="3306" t="e">
        <f t="shared" si="15"/>
        <v>#DIV/0!</v>
      </c>
      <c r="BL28" s="3306" t="e">
        <f t="shared" si="16"/>
        <v>#DIV/0!</v>
      </c>
      <c r="BM28" s="3306" t="e">
        <f t="shared" si="17"/>
        <v>#DIV/0!</v>
      </c>
      <c r="BN28" s="3306" t="e">
        <f t="shared" si="18"/>
        <v>#DIV/0!</v>
      </c>
      <c r="BO28" s="3306" t="e">
        <f t="shared" si="19"/>
        <v>#DIV/0!</v>
      </c>
      <c r="BP28" s="3306" t="e">
        <f t="shared" si="19"/>
        <v>#DIV/0!</v>
      </c>
      <c r="BQ28" s="3306" t="e">
        <f t="shared" si="19"/>
        <v>#DIV/0!</v>
      </c>
      <c r="BR28" s="3306" t="e">
        <f t="shared" si="19"/>
        <v>#DIV/0!</v>
      </c>
      <c r="BS28" s="3308"/>
      <c r="BT28" s="3308"/>
      <c r="BU28" s="3308"/>
      <c r="BV28" s="3308"/>
      <c r="BW28" s="3308"/>
      <c r="BX28" s="3308"/>
      <c r="BY28" s="3308"/>
      <c r="BZ28" s="3308"/>
      <c r="CA28" s="3309"/>
      <c r="CB28" s="3127"/>
      <c r="CC28" s="2098"/>
      <c r="CD28" s="2101"/>
      <c r="CE28" s="2101"/>
      <c r="CF28" s="2101"/>
      <c r="CG28" s="2168"/>
      <c r="CH28" s="3127"/>
      <c r="CI28" s="3127"/>
      <c r="CJ28" s="3127"/>
      <c r="CK28" s="3127"/>
      <c r="CL28" s="3127"/>
      <c r="CM28" s="3127"/>
      <c r="CN28" s="3127"/>
      <c r="CO28" s="3127"/>
      <c r="CP28" s="3127"/>
      <c r="CQ28" s="3127"/>
      <c r="CR28" s="3127"/>
      <c r="CS28" s="3127"/>
      <c r="CT28" s="3127"/>
    </row>
    <row r="29" spans="1:98" ht="15" hidden="1" thickBot="1">
      <c r="A29" s="3278"/>
      <c r="B29" s="3279"/>
      <c r="C29" s="3280"/>
      <c r="D29" s="3281"/>
      <c r="E29" s="3282"/>
      <c r="F29" s="3283"/>
      <c r="G29" s="3347"/>
      <c r="H29" s="3348"/>
      <c r="I29" s="3286"/>
      <c r="J29" s="3287"/>
      <c r="K29" s="3287"/>
      <c r="L29" s="3287"/>
      <c r="M29" s="3285"/>
      <c r="N29" s="2146"/>
      <c r="O29" s="3288"/>
      <c r="P29" s="305"/>
      <c r="Q29" s="2116"/>
      <c r="R29" s="2119"/>
      <c r="S29" s="2119"/>
      <c r="T29" s="2122"/>
      <c r="U29" s="3253"/>
      <c r="V29" s="3289">
        <v>7</v>
      </c>
      <c r="W29" s="3283"/>
      <c r="X29" s="3350"/>
      <c r="Y29" s="3350"/>
      <c r="Z29" s="3290"/>
      <c r="AA29" s="3291"/>
      <c r="AB29" s="3292"/>
      <c r="AC29" s="3292"/>
      <c r="AD29" s="3293"/>
      <c r="AE29" s="3343"/>
      <c r="AF29" s="3312"/>
      <c r="AG29" s="3357"/>
      <c r="AH29" s="3295"/>
      <c r="AI29" s="3295"/>
      <c r="AJ29" s="3298"/>
      <c r="AK29" s="3299"/>
      <c r="AL29" s="3300"/>
      <c r="AM29" s="3300"/>
      <c r="AN29" s="3301"/>
      <c r="AO29" s="3127"/>
      <c r="AP29" s="3313"/>
      <c r="AQ29" s="3314"/>
      <c r="AR29" s="3269"/>
      <c r="AS29" s="3304" t="e">
        <f t="shared" si="0"/>
        <v>#DIV/0!</v>
      </c>
      <c r="AT29" s="3305" t="e">
        <f t="shared" si="1"/>
        <v>#DIV/0!</v>
      </c>
      <c r="AU29" s="3305" t="e">
        <f t="shared" si="2"/>
        <v>#DIV/0!</v>
      </c>
      <c r="AV29" s="3305" t="e">
        <f t="shared" si="3"/>
        <v>#DIV/0!</v>
      </c>
      <c r="AW29" s="3356" t="e">
        <f t="shared" si="4"/>
        <v>#DIV/0!</v>
      </c>
      <c r="AX29" s="3356" t="e">
        <f t="shared" si="5"/>
        <v>#DIV/0!</v>
      </c>
      <c r="AY29" s="3356" t="e">
        <f t="shared" si="6"/>
        <v>#DIV/0!</v>
      </c>
      <c r="AZ29" s="3356" t="e">
        <f t="shared" si="7"/>
        <v>#DIV/0!</v>
      </c>
      <c r="BA29" s="3306" t="e">
        <f t="shared" si="8"/>
        <v>#DIV/0!</v>
      </c>
      <c r="BB29" s="3306" t="e">
        <f t="shared" si="9"/>
        <v>#DIV/0!</v>
      </c>
      <c r="BC29" s="3306" t="e">
        <f t="shared" si="10"/>
        <v>#DIV/0!</v>
      </c>
      <c r="BD29" s="3306" t="e">
        <f t="shared" si="11"/>
        <v>#DIV/0!</v>
      </c>
      <c r="BE29" s="3307">
        <v>0.2</v>
      </c>
      <c r="BF29" s="3307">
        <v>0.8</v>
      </c>
      <c r="BG29" s="3306" t="e">
        <f t="shared" si="12"/>
        <v>#DIV/0!</v>
      </c>
      <c r="BH29" s="3306" t="e">
        <f t="shared" si="13"/>
        <v>#DIV/0!</v>
      </c>
      <c r="BI29" s="3306" t="e">
        <f t="shared" si="14"/>
        <v>#DIV/0!</v>
      </c>
      <c r="BJ29" s="3306" t="e">
        <f t="shared" ref="BJ29:BK44" si="25">+AZ29*BE29</f>
        <v>#DIV/0!</v>
      </c>
      <c r="BK29" s="3306" t="e">
        <f t="shared" si="25"/>
        <v>#DIV/0!</v>
      </c>
      <c r="BL29" s="3306" t="e">
        <f t="shared" si="16"/>
        <v>#DIV/0!</v>
      </c>
      <c r="BM29" s="3306" t="e">
        <f t="shared" si="17"/>
        <v>#DIV/0!</v>
      </c>
      <c r="BN29" s="3306" t="e">
        <f t="shared" si="18"/>
        <v>#DIV/0!</v>
      </c>
      <c r="BO29" s="3306" t="e">
        <f t="shared" ref="BO29:BR44" si="26">+BG29+BK29</f>
        <v>#DIV/0!</v>
      </c>
      <c r="BP29" s="3306" t="e">
        <f t="shared" si="26"/>
        <v>#DIV/0!</v>
      </c>
      <c r="BQ29" s="3306" t="e">
        <f t="shared" si="26"/>
        <v>#DIV/0!</v>
      </c>
      <c r="BR29" s="3306" t="e">
        <f t="shared" si="26"/>
        <v>#DIV/0!</v>
      </c>
      <c r="BS29" s="3308"/>
      <c r="BT29" s="3308"/>
      <c r="BU29" s="3308"/>
      <c r="BV29" s="3308"/>
      <c r="BW29" s="3308"/>
      <c r="BX29" s="3308"/>
      <c r="BY29" s="3308"/>
      <c r="BZ29" s="3308"/>
      <c r="CA29" s="3309"/>
      <c r="CB29" s="3127"/>
      <c r="CC29" s="2098"/>
      <c r="CD29" s="2101"/>
      <c r="CE29" s="2101"/>
      <c r="CF29" s="2101"/>
      <c r="CG29" s="2168"/>
      <c r="CH29" s="3127"/>
      <c r="CI29" s="3127"/>
      <c r="CJ29" s="3127"/>
      <c r="CK29" s="3127"/>
      <c r="CL29" s="3127"/>
      <c r="CM29" s="3127"/>
      <c r="CN29" s="3127"/>
      <c r="CO29" s="3127"/>
      <c r="CP29" s="3127"/>
      <c r="CQ29" s="3127"/>
      <c r="CR29" s="3127"/>
      <c r="CS29" s="3127"/>
      <c r="CT29" s="3127"/>
    </row>
    <row r="30" spans="1:98" ht="15" hidden="1" thickBot="1">
      <c r="A30" s="3278"/>
      <c r="B30" s="3279"/>
      <c r="C30" s="3280"/>
      <c r="D30" s="3281"/>
      <c r="E30" s="3282"/>
      <c r="F30" s="3283"/>
      <c r="G30" s="3347"/>
      <c r="H30" s="3348"/>
      <c r="I30" s="3286"/>
      <c r="J30" s="3287"/>
      <c r="K30" s="3287"/>
      <c r="L30" s="3287"/>
      <c r="M30" s="3285"/>
      <c r="N30" s="2146"/>
      <c r="O30" s="3288"/>
      <c r="P30" s="305"/>
      <c r="Q30" s="2116"/>
      <c r="R30" s="2119"/>
      <c r="S30" s="2119"/>
      <c r="T30" s="2122"/>
      <c r="U30" s="3253"/>
      <c r="V30" s="3289">
        <v>8</v>
      </c>
      <c r="W30" s="3283"/>
      <c r="X30" s="3350"/>
      <c r="Y30" s="3350"/>
      <c r="Z30" s="3290"/>
      <c r="AA30" s="3291"/>
      <c r="AB30" s="3292"/>
      <c r="AC30" s="3292"/>
      <c r="AD30" s="3293"/>
      <c r="AE30" s="3343"/>
      <c r="AF30" s="3312"/>
      <c r="AG30" s="3357"/>
      <c r="AH30" s="3295"/>
      <c r="AI30" s="3295"/>
      <c r="AJ30" s="3298"/>
      <c r="AK30" s="3299"/>
      <c r="AL30" s="3300"/>
      <c r="AM30" s="3300"/>
      <c r="AN30" s="3301"/>
      <c r="AO30" s="3127"/>
      <c r="AP30" s="3313"/>
      <c r="AQ30" s="3314"/>
      <c r="AR30" s="3269"/>
      <c r="AS30" s="3304" t="e">
        <f t="shared" si="0"/>
        <v>#DIV/0!</v>
      </c>
      <c r="AT30" s="3305" t="e">
        <f t="shared" si="1"/>
        <v>#DIV/0!</v>
      </c>
      <c r="AU30" s="3305" t="e">
        <f t="shared" si="2"/>
        <v>#DIV/0!</v>
      </c>
      <c r="AV30" s="3305" t="e">
        <f t="shared" si="3"/>
        <v>#DIV/0!</v>
      </c>
      <c r="AW30" s="3356" t="e">
        <f t="shared" si="4"/>
        <v>#DIV/0!</v>
      </c>
      <c r="AX30" s="3356" t="e">
        <f t="shared" si="5"/>
        <v>#DIV/0!</v>
      </c>
      <c r="AY30" s="3356" t="e">
        <f t="shared" si="6"/>
        <v>#DIV/0!</v>
      </c>
      <c r="AZ30" s="3356" t="e">
        <f t="shared" si="7"/>
        <v>#DIV/0!</v>
      </c>
      <c r="BA30" s="3306" t="e">
        <f t="shared" si="8"/>
        <v>#DIV/0!</v>
      </c>
      <c r="BB30" s="3306" t="e">
        <f t="shared" si="9"/>
        <v>#DIV/0!</v>
      </c>
      <c r="BC30" s="3306" t="e">
        <f t="shared" si="10"/>
        <v>#DIV/0!</v>
      </c>
      <c r="BD30" s="3306" t="e">
        <f t="shared" si="11"/>
        <v>#DIV/0!</v>
      </c>
      <c r="BE30" s="3307">
        <v>0.2</v>
      </c>
      <c r="BF30" s="3307">
        <v>0.8</v>
      </c>
      <c r="BG30" s="3306" t="e">
        <f t="shared" si="12"/>
        <v>#DIV/0!</v>
      </c>
      <c r="BH30" s="3306" t="e">
        <f t="shared" si="13"/>
        <v>#DIV/0!</v>
      </c>
      <c r="BI30" s="3306" t="e">
        <f t="shared" si="14"/>
        <v>#DIV/0!</v>
      </c>
      <c r="BJ30" s="3306" t="e">
        <f t="shared" si="25"/>
        <v>#DIV/0!</v>
      </c>
      <c r="BK30" s="3306" t="e">
        <f t="shared" si="25"/>
        <v>#DIV/0!</v>
      </c>
      <c r="BL30" s="3306" t="e">
        <f t="shared" si="16"/>
        <v>#DIV/0!</v>
      </c>
      <c r="BM30" s="3306" t="e">
        <f t="shared" si="17"/>
        <v>#DIV/0!</v>
      </c>
      <c r="BN30" s="3306" t="e">
        <f t="shared" si="18"/>
        <v>#DIV/0!</v>
      </c>
      <c r="BO30" s="3306" t="e">
        <f t="shared" si="26"/>
        <v>#DIV/0!</v>
      </c>
      <c r="BP30" s="3306" t="e">
        <f t="shared" si="26"/>
        <v>#DIV/0!</v>
      </c>
      <c r="BQ30" s="3306" t="e">
        <f t="shared" si="26"/>
        <v>#DIV/0!</v>
      </c>
      <c r="BR30" s="3306" t="e">
        <f t="shared" si="26"/>
        <v>#DIV/0!</v>
      </c>
      <c r="BS30" s="3308"/>
      <c r="BT30" s="3308"/>
      <c r="BU30" s="3308"/>
      <c r="BV30" s="3308"/>
      <c r="BW30" s="3308"/>
      <c r="BX30" s="3308"/>
      <c r="BY30" s="3308"/>
      <c r="BZ30" s="3308"/>
      <c r="CA30" s="3309"/>
      <c r="CB30" s="3127"/>
      <c r="CC30" s="2098"/>
      <c r="CD30" s="2101"/>
      <c r="CE30" s="2101"/>
      <c r="CF30" s="2101"/>
      <c r="CG30" s="2168"/>
      <c r="CH30" s="3127"/>
      <c r="CI30" s="3127"/>
      <c r="CJ30" s="3127"/>
      <c r="CK30" s="3127"/>
      <c r="CL30" s="3127"/>
      <c r="CM30" s="3127"/>
      <c r="CN30" s="3127"/>
      <c r="CO30" s="3127"/>
      <c r="CP30" s="3127"/>
      <c r="CQ30" s="3127"/>
      <c r="CR30" s="3127"/>
      <c r="CS30" s="3127"/>
      <c r="CT30" s="3127"/>
    </row>
    <row r="31" spans="1:98" ht="15" hidden="1" thickBot="1">
      <c r="A31" s="3278"/>
      <c r="B31" s="3279"/>
      <c r="C31" s="3280"/>
      <c r="D31" s="3281"/>
      <c r="E31" s="3282"/>
      <c r="F31" s="3283"/>
      <c r="G31" s="3347"/>
      <c r="H31" s="3348"/>
      <c r="I31" s="3286"/>
      <c r="J31" s="3287"/>
      <c r="K31" s="3287"/>
      <c r="L31" s="3287"/>
      <c r="M31" s="3285"/>
      <c r="N31" s="2146"/>
      <c r="O31" s="3288"/>
      <c r="P31" s="305"/>
      <c r="Q31" s="2116"/>
      <c r="R31" s="2119"/>
      <c r="S31" s="2119"/>
      <c r="T31" s="2122"/>
      <c r="U31" s="3253"/>
      <c r="V31" s="3289">
        <v>9</v>
      </c>
      <c r="W31" s="3283"/>
      <c r="X31" s="3350"/>
      <c r="Y31" s="3350"/>
      <c r="Z31" s="3290"/>
      <c r="AA31" s="3291"/>
      <c r="AB31" s="3292"/>
      <c r="AC31" s="3292"/>
      <c r="AD31" s="3293"/>
      <c r="AE31" s="3343"/>
      <c r="AF31" s="3312"/>
      <c r="AG31" s="3357"/>
      <c r="AH31" s="3295"/>
      <c r="AI31" s="3295"/>
      <c r="AJ31" s="3298"/>
      <c r="AK31" s="3299"/>
      <c r="AL31" s="3300"/>
      <c r="AM31" s="3300"/>
      <c r="AN31" s="3301"/>
      <c r="AO31" s="3127"/>
      <c r="AP31" s="3313"/>
      <c r="AQ31" s="3314"/>
      <c r="AR31" s="3269"/>
      <c r="AS31" s="3304" t="e">
        <f t="shared" si="0"/>
        <v>#DIV/0!</v>
      </c>
      <c r="AT31" s="3305" t="e">
        <f t="shared" si="1"/>
        <v>#DIV/0!</v>
      </c>
      <c r="AU31" s="3305" t="e">
        <f t="shared" si="2"/>
        <v>#DIV/0!</v>
      </c>
      <c r="AV31" s="3305" t="e">
        <f t="shared" si="3"/>
        <v>#DIV/0!</v>
      </c>
      <c r="AW31" s="3356" t="e">
        <f t="shared" si="4"/>
        <v>#DIV/0!</v>
      </c>
      <c r="AX31" s="3356" t="e">
        <f t="shared" si="5"/>
        <v>#DIV/0!</v>
      </c>
      <c r="AY31" s="3356" t="e">
        <f t="shared" si="6"/>
        <v>#DIV/0!</v>
      </c>
      <c r="AZ31" s="3356" t="e">
        <f t="shared" si="7"/>
        <v>#DIV/0!</v>
      </c>
      <c r="BA31" s="3306" t="e">
        <f t="shared" si="8"/>
        <v>#DIV/0!</v>
      </c>
      <c r="BB31" s="3306" t="e">
        <f t="shared" si="9"/>
        <v>#DIV/0!</v>
      </c>
      <c r="BC31" s="3306" t="e">
        <f t="shared" si="10"/>
        <v>#DIV/0!</v>
      </c>
      <c r="BD31" s="3306" t="e">
        <f t="shared" si="11"/>
        <v>#DIV/0!</v>
      </c>
      <c r="BE31" s="3307">
        <v>0.2</v>
      </c>
      <c r="BF31" s="3307">
        <v>0.8</v>
      </c>
      <c r="BG31" s="3306" t="e">
        <f t="shared" si="12"/>
        <v>#DIV/0!</v>
      </c>
      <c r="BH31" s="3306" t="e">
        <f t="shared" si="13"/>
        <v>#DIV/0!</v>
      </c>
      <c r="BI31" s="3306" t="e">
        <f t="shared" si="14"/>
        <v>#DIV/0!</v>
      </c>
      <c r="BJ31" s="3306" t="e">
        <f t="shared" si="25"/>
        <v>#DIV/0!</v>
      </c>
      <c r="BK31" s="3306" t="e">
        <f t="shared" si="25"/>
        <v>#DIV/0!</v>
      </c>
      <c r="BL31" s="3306" t="e">
        <f t="shared" si="16"/>
        <v>#DIV/0!</v>
      </c>
      <c r="BM31" s="3306" t="e">
        <f t="shared" si="17"/>
        <v>#DIV/0!</v>
      </c>
      <c r="BN31" s="3306" t="e">
        <f t="shared" si="18"/>
        <v>#DIV/0!</v>
      </c>
      <c r="BO31" s="3306" t="e">
        <f t="shared" si="26"/>
        <v>#DIV/0!</v>
      </c>
      <c r="BP31" s="3306" t="e">
        <f t="shared" si="26"/>
        <v>#DIV/0!</v>
      </c>
      <c r="BQ31" s="3306" t="e">
        <f t="shared" si="26"/>
        <v>#DIV/0!</v>
      </c>
      <c r="BR31" s="3306" t="e">
        <f t="shared" si="26"/>
        <v>#DIV/0!</v>
      </c>
      <c r="BS31" s="3308"/>
      <c r="BT31" s="3308"/>
      <c r="BU31" s="3308"/>
      <c r="BV31" s="3308"/>
      <c r="BW31" s="3308"/>
      <c r="BX31" s="3308"/>
      <c r="BY31" s="3308"/>
      <c r="BZ31" s="3308"/>
      <c r="CA31" s="3309"/>
      <c r="CB31" s="3127"/>
      <c r="CC31" s="2098"/>
      <c r="CD31" s="2101"/>
      <c r="CE31" s="2101"/>
      <c r="CF31" s="2101"/>
      <c r="CG31" s="2168"/>
      <c r="CH31" s="3127"/>
      <c r="CI31" s="3127"/>
      <c r="CJ31" s="3127"/>
      <c r="CK31" s="3127"/>
      <c r="CL31" s="3127"/>
      <c r="CM31" s="3127"/>
      <c r="CN31" s="3127"/>
      <c r="CO31" s="3127"/>
      <c r="CP31" s="3127"/>
      <c r="CQ31" s="3127"/>
      <c r="CR31" s="3127"/>
      <c r="CS31" s="3127"/>
      <c r="CT31" s="3127"/>
    </row>
    <row r="32" spans="1:98" ht="15" hidden="1" thickBot="1">
      <c r="A32" s="3358"/>
      <c r="B32" s="3316"/>
      <c r="C32" s="3317"/>
      <c r="D32" s="3318"/>
      <c r="E32" s="3319"/>
      <c r="F32" s="3359"/>
      <c r="G32" s="3360"/>
      <c r="H32" s="3361"/>
      <c r="I32" s="3321"/>
      <c r="J32" s="3322"/>
      <c r="K32" s="3322"/>
      <c r="L32" s="3322"/>
      <c r="M32" s="3320"/>
      <c r="N32" s="2147"/>
      <c r="O32" s="3323"/>
      <c r="P32" s="352"/>
      <c r="Q32" s="2117"/>
      <c r="R32" s="2120"/>
      <c r="S32" s="2120"/>
      <c r="T32" s="2123"/>
      <c r="U32" s="3253"/>
      <c r="V32" s="3289">
        <v>10</v>
      </c>
      <c r="W32" s="3359"/>
      <c r="X32" s="3362"/>
      <c r="Y32" s="3362"/>
      <c r="Z32" s="3363"/>
      <c r="AA32" s="3325"/>
      <c r="AB32" s="3326"/>
      <c r="AC32" s="3326"/>
      <c r="AD32" s="3327"/>
      <c r="AE32" s="3343"/>
      <c r="AF32" s="3364"/>
      <c r="AG32" s="3365"/>
      <c r="AH32" s="3366"/>
      <c r="AI32" s="3366"/>
      <c r="AJ32" s="3367"/>
      <c r="AK32" s="3330"/>
      <c r="AL32" s="3331"/>
      <c r="AM32" s="3331"/>
      <c r="AN32" s="3332"/>
      <c r="AO32" s="3127"/>
      <c r="AP32" s="3333"/>
      <c r="AQ32" s="3334"/>
      <c r="AR32" s="3269"/>
      <c r="AS32" s="3335" t="e">
        <f t="shared" si="0"/>
        <v>#DIV/0!</v>
      </c>
      <c r="AT32" s="3336" t="e">
        <f t="shared" si="1"/>
        <v>#DIV/0!</v>
      </c>
      <c r="AU32" s="3336" t="e">
        <f t="shared" si="2"/>
        <v>#DIV/0!</v>
      </c>
      <c r="AV32" s="3336" t="e">
        <f t="shared" si="3"/>
        <v>#DIV/0!</v>
      </c>
      <c r="AW32" s="3356" t="e">
        <f t="shared" si="4"/>
        <v>#DIV/0!</v>
      </c>
      <c r="AX32" s="3356" t="e">
        <f t="shared" si="5"/>
        <v>#DIV/0!</v>
      </c>
      <c r="AY32" s="3356" t="e">
        <f t="shared" si="6"/>
        <v>#DIV/0!</v>
      </c>
      <c r="AZ32" s="3356" t="e">
        <f t="shared" si="7"/>
        <v>#DIV/0!</v>
      </c>
      <c r="BA32" s="3306" t="e">
        <f t="shared" si="8"/>
        <v>#DIV/0!</v>
      </c>
      <c r="BB32" s="3368" t="e">
        <f t="shared" si="9"/>
        <v>#DIV/0!</v>
      </c>
      <c r="BC32" s="3368" t="e">
        <f t="shared" si="10"/>
        <v>#DIV/0!</v>
      </c>
      <c r="BD32" s="3368" t="e">
        <f t="shared" si="11"/>
        <v>#DIV/0!</v>
      </c>
      <c r="BE32" s="3369">
        <v>0.2</v>
      </c>
      <c r="BF32" s="3369">
        <v>0.8</v>
      </c>
      <c r="BG32" s="3306" t="e">
        <f t="shared" si="12"/>
        <v>#DIV/0!</v>
      </c>
      <c r="BH32" s="3306" t="e">
        <f t="shared" si="13"/>
        <v>#DIV/0!</v>
      </c>
      <c r="BI32" s="3306" t="e">
        <f t="shared" si="14"/>
        <v>#DIV/0!</v>
      </c>
      <c r="BJ32" s="3306" t="e">
        <f t="shared" si="25"/>
        <v>#DIV/0!</v>
      </c>
      <c r="BK32" s="3306" t="e">
        <f t="shared" si="25"/>
        <v>#DIV/0!</v>
      </c>
      <c r="BL32" s="3306" t="e">
        <f t="shared" si="16"/>
        <v>#DIV/0!</v>
      </c>
      <c r="BM32" s="3306" t="e">
        <f t="shared" si="17"/>
        <v>#DIV/0!</v>
      </c>
      <c r="BN32" s="3306" t="e">
        <f t="shared" si="18"/>
        <v>#DIV/0!</v>
      </c>
      <c r="BO32" s="3306" t="e">
        <f t="shared" si="26"/>
        <v>#DIV/0!</v>
      </c>
      <c r="BP32" s="3370" t="e">
        <f t="shared" si="26"/>
        <v>#DIV/0!</v>
      </c>
      <c r="BQ32" s="3370" t="e">
        <f t="shared" si="26"/>
        <v>#DIV/0!</v>
      </c>
      <c r="BR32" s="3370" t="e">
        <f t="shared" si="26"/>
        <v>#DIV/0!</v>
      </c>
      <c r="BS32" s="3230"/>
      <c r="BT32" s="3230"/>
      <c r="BU32" s="3230"/>
      <c r="BV32" s="3230"/>
      <c r="BW32" s="3230"/>
      <c r="BX32" s="3230"/>
      <c r="BY32" s="3230"/>
      <c r="BZ32" s="3230"/>
      <c r="CA32" s="3224"/>
      <c r="CB32" s="3127"/>
      <c r="CC32" s="2099"/>
      <c r="CD32" s="2102"/>
      <c r="CE32" s="2102"/>
      <c r="CF32" s="2102"/>
      <c r="CG32" s="2618"/>
      <c r="CH32" s="3127"/>
      <c r="CI32" s="3127"/>
      <c r="CJ32" s="3127"/>
      <c r="CK32" s="3127"/>
      <c r="CL32" s="3127"/>
      <c r="CM32" s="3127"/>
      <c r="CN32" s="3127"/>
      <c r="CO32" s="3127"/>
      <c r="CP32" s="3127"/>
      <c r="CQ32" s="3127"/>
      <c r="CR32" s="3127"/>
      <c r="CS32" s="3127"/>
      <c r="CT32" s="3127"/>
    </row>
    <row r="33" spans="1:98" ht="41.4">
      <c r="A33" s="3242">
        <v>3</v>
      </c>
      <c r="B33" s="3243" t="s">
        <v>1861</v>
      </c>
      <c r="C33" s="3244"/>
      <c r="D33" s="3245">
        <v>2024002470040</v>
      </c>
      <c r="E33" s="3246"/>
      <c r="F33" s="3247" t="s">
        <v>500</v>
      </c>
      <c r="G33" s="3339">
        <v>106000</v>
      </c>
      <c r="H33" s="3249" t="s">
        <v>1843</v>
      </c>
      <c r="I33" s="3250"/>
      <c r="J33" s="3251"/>
      <c r="K33" s="3251"/>
      <c r="L33" s="3251"/>
      <c r="M33" s="3252"/>
      <c r="N33" s="2145">
        <f>+P33+P34+P35+P36+P37+P38+P39+P40+P41+P42</f>
        <v>4514744151</v>
      </c>
      <c r="O33" s="3247" t="s">
        <v>1820</v>
      </c>
      <c r="P33" s="885">
        <v>4514744151</v>
      </c>
      <c r="Q33" s="2115"/>
      <c r="R33" s="2118"/>
      <c r="S33" s="2118"/>
      <c r="T33" s="2121"/>
      <c r="U33" s="3253"/>
      <c r="V33" s="3254">
        <v>1</v>
      </c>
      <c r="W33" s="3247" t="s">
        <v>1862</v>
      </c>
      <c r="X33" s="3371">
        <v>46023</v>
      </c>
      <c r="Y33" s="3371">
        <v>46387</v>
      </c>
      <c r="Z33" s="3256" t="s">
        <v>1822</v>
      </c>
      <c r="AA33" s="3257"/>
      <c r="AB33" s="3258"/>
      <c r="AC33" s="3258"/>
      <c r="AD33" s="3259"/>
      <c r="AE33" s="3343"/>
      <c r="AF33" s="3260" t="s">
        <v>1863</v>
      </c>
      <c r="AG33" s="3372" t="s">
        <v>1864</v>
      </c>
      <c r="AH33" s="3262" t="s">
        <v>1865</v>
      </c>
      <c r="AI33" s="3345" t="s">
        <v>88</v>
      </c>
      <c r="AJ33" s="3263">
        <v>153</v>
      </c>
      <c r="AK33" s="3264"/>
      <c r="AL33" s="3265"/>
      <c r="AM33" s="3265"/>
      <c r="AN33" s="3266"/>
      <c r="AO33" s="3127"/>
      <c r="AP33" s="3267" t="s">
        <v>583</v>
      </c>
      <c r="AQ33" s="3268" t="s">
        <v>89</v>
      </c>
      <c r="AR33" s="3373"/>
      <c r="AS33" s="3270">
        <f t="shared" si="0"/>
        <v>0</v>
      </c>
      <c r="AT33" s="3271">
        <f t="shared" si="1"/>
        <v>0</v>
      </c>
      <c r="AU33" s="3271">
        <f t="shared" si="2"/>
        <v>0</v>
      </c>
      <c r="AV33" s="3271">
        <f t="shared" si="3"/>
        <v>0</v>
      </c>
      <c r="AW33" s="3346">
        <f t="shared" si="4"/>
        <v>0</v>
      </c>
      <c r="AX33" s="3346">
        <f t="shared" si="5"/>
        <v>0</v>
      </c>
      <c r="AY33" s="3346">
        <f t="shared" si="6"/>
        <v>0</v>
      </c>
      <c r="AZ33" s="3346" t="e">
        <f t="shared" si="7"/>
        <v>#DIV/0!</v>
      </c>
      <c r="BA33" s="3273">
        <f t="shared" si="8"/>
        <v>0</v>
      </c>
      <c r="BB33" s="3273">
        <f t="shared" si="9"/>
        <v>0</v>
      </c>
      <c r="BC33" s="3273">
        <f t="shared" si="10"/>
        <v>0</v>
      </c>
      <c r="BD33" s="3273">
        <f t="shared" si="11"/>
        <v>0</v>
      </c>
      <c r="BE33" s="3274">
        <v>0.2</v>
      </c>
      <c r="BF33" s="3274">
        <v>0.8</v>
      </c>
      <c r="BG33" s="3273">
        <f t="shared" si="12"/>
        <v>0</v>
      </c>
      <c r="BH33" s="3273">
        <f t="shared" si="13"/>
        <v>0</v>
      </c>
      <c r="BI33" s="3273">
        <f t="shared" si="14"/>
        <v>0</v>
      </c>
      <c r="BJ33" s="3273" t="e">
        <f t="shared" si="25"/>
        <v>#DIV/0!</v>
      </c>
      <c r="BK33" s="3273">
        <f t="shared" si="25"/>
        <v>0</v>
      </c>
      <c r="BL33" s="3273">
        <f t="shared" si="16"/>
        <v>0</v>
      </c>
      <c r="BM33" s="3273">
        <f t="shared" si="17"/>
        <v>0</v>
      </c>
      <c r="BN33" s="3273">
        <f t="shared" si="18"/>
        <v>0</v>
      </c>
      <c r="BO33" s="3273">
        <f t="shared" si="26"/>
        <v>0</v>
      </c>
      <c r="BP33" s="3273">
        <f t="shared" si="26"/>
        <v>0</v>
      </c>
      <c r="BQ33" s="3273">
        <f t="shared" si="26"/>
        <v>0</v>
      </c>
      <c r="BR33" s="3273" t="e">
        <f t="shared" si="26"/>
        <v>#DIV/0!</v>
      </c>
      <c r="BS33" s="3275">
        <f t="shared" ref="BS33:BV33" si="27">AVERAGEIF(BO33:BO42,"&lt;&gt;#¡DIV/0!")</f>
        <v>0</v>
      </c>
      <c r="BT33" s="3275">
        <f t="shared" si="27"/>
        <v>0</v>
      </c>
      <c r="BU33" s="3275">
        <f t="shared" si="27"/>
        <v>0</v>
      </c>
      <c r="BV33" s="3275" t="e">
        <f t="shared" si="27"/>
        <v>#DIV/0!</v>
      </c>
      <c r="BW33" s="3276">
        <f>+C33*BS33</f>
        <v>0</v>
      </c>
      <c r="BX33" s="3276">
        <f>+C33*BT33</f>
        <v>0</v>
      </c>
      <c r="BY33" s="3276">
        <f>+C33*BU33</f>
        <v>0</v>
      </c>
      <c r="BZ33" s="3276" t="e">
        <f>+C33*BV33</f>
        <v>#DIV/0!</v>
      </c>
      <c r="CA33" s="3277" t="e">
        <f>SUM(BW33:BZ42)</f>
        <v>#DIV/0!</v>
      </c>
      <c r="CB33" s="3127"/>
      <c r="CC33" s="2097">
        <f>+Q33/$N$33</f>
        <v>0</v>
      </c>
      <c r="CD33" s="2100">
        <f t="shared" ref="CD33:CF33" si="28">+R33/$N$33</f>
        <v>0</v>
      </c>
      <c r="CE33" s="2100">
        <f t="shared" si="28"/>
        <v>0</v>
      </c>
      <c r="CF33" s="2103">
        <f t="shared" si="28"/>
        <v>0</v>
      </c>
      <c r="CG33" s="2106">
        <f t="shared" ref="CG33" si="29">AVERAGE(CC33:CF42)</f>
        <v>0</v>
      </c>
      <c r="CH33" s="3127"/>
      <c r="CI33" s="3127"/>
      <c r="CJ33" s="3127"/>
      <c r="CK33" s="3127"/>
      <c r="CL33" s="3127"/>
      <c r="CM33" s="3127"/>
      <c r="CN33" s="3127"/>
      <c r="CO33" s="3127"/>
      <c r="CP33" s="3127"/>
      <c r="CQ33" s="3127"/>
      <c r="CR33" s="3127"/>
      <c r="CS33" s="3127"/>
      <c r="CT33" s="3127"/>
    </row>
    <row r="34" spans="1:98" ht="69.599999999999994" thickBot="1">
      <c r="A34" s="3278"/>
      <c r="B34" s="3279"/>
      <c r="C34" s="3280"/>
      <c r="D34" s="3281"/>
      <c r="E34" s="3282"/>
      <c r="F34" s="3359"/>
      <c r="G34" s="3360"/>
      <c r="H34" s="3348"/>
      <c r="I34" s="3286"/>
      <c r="J34" s="3287"/>
      <c r="K34" s="3287"/>
      <c r="L34" s="3287"/>
      <c r="M34" s="3285"/>
      <c r="N34" s="2146"/>
      <c r="O34" s="3288"/>
      <c r="P34" s="305"/>
      <c r="Q34" s="2116"/>
      <c r="R34" s="2119"/>
      <c r="S34" s="2119"/>
      <c r="T34" s="2122"/>
      <c r="U34" s="3253"/>
      <c r="V34" s="3289">
        <v>2</v>
      </c>
      <c r="W34" s="3359" t="s">
        <v>1866</v>
      </c>
      <c r="X34" s="3362">
        <v>46023</v>
      </c>
      <c r="Y34" s="3362">
        <v>46387</v>
      </c>
      <c r="Z34" s="3290" t="s">
        <v>1822</v>
      </c>
      <c r="AA34" s="3291"/>
      <c r="AB34" s="3292"/>
      <c r="AC34" s="3292"/>
      <c r="AD34" s="3293"/>
      <c r="AE34" s="3343"/>
      <c r="AF34" s="3294" t="s">
        <v>1863</v>
      </c>
      <c r="AG34" s="3283" t="s">
        <v>1864</v>
      </c>
      <c r="AH34" s="3296" t="s">
        <v>1867</v>
      </c>
      <c r="AI34" s="3297" t="s">
        <v>88</v>
      </c>
      <c r="AJ34" s="3298">
        <v>106000</v>
      </c>
      <c r="AK34" s="3299"/>
      <c r="AL34" s="3300"/>
      <c r="AM34" s="3300"/>
      <c r="AN34" s="3301"/>
      <c r="AO34" s="3374"/>
      <c r="AP34" s="3302" t="s">
        <v>583</v>
      </c>
      <c r="AQ34" s="3303" t="s">
        <v>89</v>
      </c>
      <c r="AR34" s="3373"/>
      <c r="AS34" s="3304" t="e">
        <f t="shared" si="0"/>
        <v>#DIV/0!</v>
      </c>
      <c r="AT34" s="3305" t="e">
        <f t="shared" si="1"/>
        <v>#DIV/0!</v>
      </c>
      <c r="AU34" s="3305" t="e">
        <f t="shared" si="2"/>
        <v>#DIV/0!</v>
      </c>
      <c r="AV34" s="3305" t="e">
        <f t="shared" si="3"/>
        <v>#DIV/0!</v>
      </c>
      <c r="AW34" s="3356">
        <f t="shared" si="4"/>
        <v>0</v>
      </c>
      <c r="AX34" s="3356">
        <f t="shared" si="5"/>
        <v>0</v>
      </c>
      <c r="AY34" s="3356">
        <f t="shared" si="6"/>
        <v>0</v>
      </c>
      <c r="AZ34" s="3356" t="e">
        <f t="shared" si="7"/>
        <v>#DIV/0!</v>
      </c>
      <c r="BA34" s="3306">
        <f t="shared" si="8"/>
        <v>0</v>
      </c>
      <c r="BB34" s="3306">
        <f t="shared" si="9"/>
        <v>0</v>
      </c>
      <c r="BC34" s="3306">
        <f t="shared" si="10"/>
        <v>0</v>
      </c>
      <c r="BD34" s="3306">
        <f t="shared" si="11"/>
        <v>0</v>
      </c>
      <c r="BE34" s="3307">
        <v>0.2</v>
      </c>
      <c r="BF34" s="3307">
        <v>0.8</v>
      </c>
      <c r="BG34" s="3306">
        <f t="shared" si="12"/>
        <v>0</v>
      </c>
      <c r="BH34" s="3306">
        <f t="shared" si="13"/>
        <v>0</v>
      </c>
      <c r="BI34" s="3306">
        <f t="shared" si="14"/>
        <v>0</v>
      </c>
      <c r="BJ34" s="3306" t="e">
        <f t="shared" si="25"/>
        <v>#DIV/0!</v>
      </c>
      <c r="BK34" s="3306">
        <f t="shared" si="25"/>
        <v>0</v>
      </c>
      <c r="BL34" s="3306">
        <f t="shared" si="16"/>
        <v>0</v>
      </c>
      <c r="BM34" s="3306">
        <f t="shared" si="17"/>
        <v>0</v>
      </c>
      <c r="BN34" s="3306">
        <f t="shared" si="18"/>
        <v>0</v>
      </c>
      <c r="BO34" s="3306">
        <f t="shared" si="26"/>
        <v>0</v>
      </c>
      <c r="BP34" s="3306">
        <f t="shared" si="26"/>
        <v>0</v>
      </c>
      <c r="BQ34" s="3306">
        <f t="shared" si="26"/>
        <v>0</v>
      </c>
      <c r="BR34" s="3306" t="e">
        <f t="shared" si="26"/>
        <v>#DIV/0!</v>
      </c>
      <c r="BS34" s="3308"/>
      <c r="BT34" s="3308"/>
      <c r="BU34" s="3308"/>
      <c r="BV34" s="3308"/>
      <c r="BW34" s="3308"/>
      <c r="BX34" s="3308"/>
      <c r="BY34" s="3308"/>
      <c r="BZ34" s="3308"/>
      <c r="CA34" s="3309"/>
      <c r="CB34" s="3127"/>
      <c r="CC34" s="2098"/>
      <c r="CD34" s="2101"/>
      <c r="CE34" s="2101"/>
      <c r="CF34" s="2104"/>
      <c r="CG34" s="2107"/>
      <c r="CH34" s="3127"/>
      <c r="CI34" s="3127"/>
      <c r="CJ34" s="3127"/>
      <c r="CK34" s="3127"/>
      <c r="CL34" s="3127"/>
      <c r="CM34" s="3127"/>
      <c r="CN34" s="3127"/>
      <c r="CO34" s="3127"/>
      <c r="CP34" s="3127"/>
      <c r="CQ34" s="3127"/>
      <c r="CR34" s="3127"/>
      <c r="CS34" s="3127"/>
      <c r="CT34" s="3127"/>
    </row>
    <row r="35" spans="1:98" ht="15" hidden="1" thickBot="1">
      <c r="A35" s="3278"/>
      <c r="B35" s="3279"/>
      <c r="C35" s="3280"/>
      <c r="D35" s="3281"/>
      <c r="E35" s="3282"/>
      <c r="F35" s="3375"/>
      <c r="G35" s="3376"/>
      <c r="H35" s="3348"/>
      <c r="I35" s="3286"/>
      <c r="J35" s="3287"/>
      <c r="K35" s="3287"/>
      <c r="L35" s="3287"/>
      <c r="M35" s="3285"/>
      <c r="N35" s="2146"/>
      <c r="O35" s="3288"/>
      <c r="P35" s="305"/>
      <c r="Q35" s="2116"/>
      <c r="R35" s="2119"/>
      <c r="S35" s="2119"/>
      <c r="T35" s="2122"/>
      <c r="U35" s="3253"/>
      <c r="V35" s="3289">
        <v>3</v>
      </c>
      <c r="W35" s="3375"/>
      <c r="X35" s="3377"/>
      <c r="Y35" s="3377"/>
      <c r="Z35" s="3290"/>
      <c r="AA35" s="3291"/>
      <c r="AB35" s="3292"/>
      <c r="AC35" s="3292"/>
      <c r="AD35" s="3293"/>
      <c r="AE35" s="3343"/>
      <c r="AF35" s="3312"/>
      <c r="AG35" s="3296"/>
      <c r="AH35" s="3295"/>
      <c r="AI35" s="3295"/>
      <c r="AJ35" s="3298"/>
      <c r="AK35" s="3299"/>
      <c r="AL35" s="3300"/>
      <c r="AM35" s="3300"/>
      <c r="AN35" s="3301"/>
      <c r="AO35" s="3127"/>
      <c r="AP35" s="3313"/>
      <c r="AQ35" s="3314"/>
      <c r="AR35" s="3373"/>
      <c r="AS35" s="3304" t="e">
        <f t="shared" si="0"/>
        <v>#DIV/0!</v>
      </c>
      <c r="AT35" s="3305" t="e">
        <f t="shared" si="1"/>
        <v>#DIV/0!</v>
      </c>
      <c r="AU35" s="3305" t="e">
        <f t="shared" si="2"/>
        <v>#DIV/0!</v>
      </c>
      <c r="AV35" s="3305" t="e">
        <f t="shared" si="3"/>
        <v>#DIV/0!</v>
      </c>
      <c r="AW35" s="3356" t="e">
        <f t="shared" si="4"/>
        <v>#DIV/0!</v>
      </c>
      <c r="AX35" s="3356" t="e">
        <f t="shared" si="5"/>
        <v>#DIV/0!</v>
      </c>
      <c r="AY35" s="3356" t="e">
        <f t="shared" si="6"/>
        <v>#DIV/0!</v>
      </c>
      <c r="AZ35" s="3356" t="e">
        <f t="shared" si="7"/>
        <v>#DIV/0!</v>
      </c>
      <c r="BA35" s="3306" t="e">
        <f t="shared" si="8"/>
        <v>#DIV/0!</v>
      </c>
      <c r="BB35" s="3306" t="e">
        <f t="shared" si="9"/>
        <v>#DIV/0!</v>
      </c>
      <c r="BC35" s="3306" t="e">
        <f t="shared" si="10"/>
        <v>#DIV/0!</v>
      </c>
      <c r="BD35" s="3306" t="e">
        <f t="shared" si="11"/>
        <v>#DIV/0!</v>
      </c>
      <c r="BE35" s="3307">
        <v>0.2</v>
      </c>
      <c r="BF35" s="3307">
        <v>0.8</v>
      </c>
      <c r="BG35" s="3306" t="e">
        <f t="shared" si="12"/>
        <v>#DIV/0!</v>
      </c>
      <c r="BH35" s="3306" t="e">
        <f t="shared" si="13"/>
        <v>#DIV/0!</v>
      </c>
      <c r="BI35" s="3306" t="e">
        <f t="shared" si="14"/>
        <v>#DIV/0!</v>
      </c>
      <c r="BJ35" s="3306" t="e">
        <f t="shared" si="25"/>
        <v>#DIV/0!</v>
      </c>
      <c r="BK35" s="3306" t="e">
        <f t="shared" si="25"/>
        <v>#DIV/0!</v>
      </c>
      <c r="BL35" s="3306" t="e">
        <f t="shared" si="16"/>
        <v>#DIV/0!</v>
      </c>
      <c r="BM35" s="3306" t="e">
        <f t="shared" si="17"/>
        <v>#DIV/0!</v>
      </c>
      <c r="BN35" s="3306" t="e">
        <f t="shared" si="18"/>
        <v>#DIV/0!</v>
      </c>
      <c r="BO35" s="3306" t="e">
        <f t="shared" si="26"/>
        <v>#DIV/0!</v>
      </c>
      <c r="BP35" s="3306" t="e">
        <f t="shared" si="26"/>
        <v>#DIV/0!</v>
      </c>
      <c r="BQ35" s="3306" t="e">
        <f t="shared" si="26"/>
        <v>#DIV/0!</v>
      </c>
      <c r="BR35" s="3306" t="e">
        <f t="shared" si="26"/>
        <v>#DIV/0!</v>
      </c>
      <c r="BS35" s="3308"/>
      <c r="BT35" s="3308"/>
      <c r="BU35" s="3308"/>
      <c r="BV35" s="3308"/>
      <c r="BW35" s="3308"/>
      <c r="BX35" s="3308"/>
      <c r="BY35" s="3308"/>
      <c r="BZ35" s="3308"/>
      <c r="CA35" s="3309"/>
      <c r="CB35" s="3127"/>
      <c r="CC35" s="2098"/>
      <c r="CD35" s="2101"/>
      <c r="CE35" s="2101"/>
      <c r="CF35" s="2104"/>
      <c r="CG35" s="2107"/>
      <c r="CH35" s="3127"/>
      <c r="CI35" s="3127"/>
      <c r="CJ35" s="3127"/>
      <c r="CK35" s="3127"/>
      <c r="CL35" s="3127"/>
      <c r="CM35" s="3127"/>
      <c r="CN35" s="3127"/>
      <c r="CO35" s="3127"/>
      <c r="CP35" s="3127"/>
      <c r="CQ35" s="3127"/>
      <c r="CR35" s="3127"/>
      <c r="CS35" s="3127"/>
      <c r="CT35" s="3127"/>
    </row>
    <row r="36" spans="1:98" ht="15" hidden="1" thickBot="1">
      <c r="A36" s="3278"/>
      <c r="B36" s="3279"/>
      <c r="C36" s="3280"/>
      <c r="D36" s="3281"/>
      <c r="E36" s="3282"/>
      <c r="F36" s="3283"/>
      <c r="G36" s="3347"/>
      <c r="H36" s="3348"/>
      <c r="I36" s="3286"/>
      <c r="J36" s="3287"/>
      <c r="K36" s="3287"/>
      <c r="L36" s="3287"/>
      <c r="M36" s="3285"/>
      <c r="N36" s="2146"/>
      <c r="O36" s="3288"/>
      <c r="P36" s="305"/>
      <c r="Q36" s="2116"/>
      <c r="R36" s="2119"/>
      <c r="S36" s="2119"/>
      <c r="T36" s="2122"/>
      <c r="U36" s="3253"/>
      <c r="V36" s="3289">
        <v>4</v>
      </c>
      <c r="W36" s="3283"/>
      <c r="X36" s="3255"/>
      <c r="Y36" s="3255"/>
      <c r="Z36" s="3290"/>
      <c r="AA36" s="3291"/>
      <c r="AB36" s="3292"/>
      <c r="AC36" s="3292"/>
      <c r="AD36" s="3293"/>
      <c r="AE36" s="3343"/>
      <c r="AF36" s="3312"/>
      <c r="AG36" s="3295"/>
      <c r="AH36" s="3295"/>
      <c r="AI36" s="3295"/>
      <c r="AJ36" s="3298"/>
      <c r="AK36" s="3299"/>
      <c r="AL36" s="3300"/>
      <c r="AM36" s="3300"/>
      <c r="AN36" s="3301"/>
      <c r="AO36" s="3127"/>
      <c r="AP36" s="3313"/>
      <c r="AQ36" s="3314"/>
      <c r="AR36" s="3373"/>
      <c r="AS36" s="3304" t="e">
        <f t="shared" si="0"/>
        <v>#DIV/0!</v>
      </c>
      <c r="AT36" s="3305" t="e">
        <f t="shared" si="1"/>
        <v>#DIV/0!</v>
      </c>
      <c r="AU36" s="3305" t="e">
        <f t="shared" si="2"/>
        <v>#DIV/0!</v>
      </c>
      <c r="AV36" s="3305" t="e">
        <f t="shared" si="3"/>
        <v>#DIV/0!</v>
      </c>
      <c r="AW36" s="3356" t="e">
        <f t="shared" si="4"/>
        <v>#DIV/0!</v>
      </c>
      <c r="AX36" s="3356" t="e">
        <f t="shared" si="5"/>
        <v>#DIV/0!</v>
      </c>
      <c r="AY36" s="3356" t="e">
        <f t="shared" si="6"/>
        <v>#DIV/0!</v>
      </c>
      <c r="AZ36" s="3356" t="e">
        <f t="shared" si="7"/>
        <v>#DIV/0!</v>
      </c>
      <c r="BA36" s="3306" t="e">
        <f t="shared" si="8"/>
        <v>#DIV/0!</v>
      </c>
      <c r="BB36" s="3306" t="e">
        <f t="shared" si="9"/>
        <v>#DIV/0!</v>
      </c>
      <c r="BC36" s="3306" t="e">
        <f t="shared" si="10"/>
        <v>#DIV/0!</v>
      </c>
      <c r="BD36" s="3306" t="e">
        <f t="shared" si="11"/>
        <v>#DIV/0!</v>
      </c>
      <c r="BE36" s="3307">
        <v>0.2</v>
      </c>
      <c r="BF36" s="3307">
        <v>0.8</v>
      </c>
      <c r="BG36" s="3306" t="e">
        <f t="shared" si="12"/>
        <v>#DIV/0!</v>
      </c>
      <c r="BH36" s="3306" t="e">
        <f t="shared" si="13"/>
        <v>#DIV/0!</v>
      </c>
      <c r="BI36" s="3306" t="e">
        <f t="shared" si="14"/>
        <v>#DIV/0!</v>
      </c>
      <c r="BJ36" s="3306" t="e">
        <f t="shared" si="25"/>
        <v>#DIV/0!</v>
      </c>
      <c r="BK36" s="3306" t="e">
        <f t="shared" si="25"/>
        <v>#DIV/0!</v>
      </c>
      <c r="BL36" s="3306" t="e">
        <f t="shared" si="16"/>
        <v>#DIV/0!</v>
      </c>
      <c r="BM36" s="3306" t="e">
        <f t="shared" si="17"/>
        <v>#DIV/0!</v>
      </c>
      <c r="BN36" s="3306" t="e">
        <f t="shared" si="18"/>
        <v>#DIV/0!</v>
      </c>
      <c r="BO36" s="3306" t="e">
        <f t="shared" si="26"/>
        <v>#DIV/0!</v>
      </c>
      <c r="BP36" s="3306" t="e">
        <f t="shared" si="26"/>
        <v>#DIV/0!</v>
      </c>
      <c r="BQ36" s="3306" t="e">
        <f t="shared" si="26"/>
        <v>#DIV/0!</v>
      </c>
      <c r="BR36" s="3306" t="e">
        <f t="shared" si="26"/>
        <v>#DIV/0!</v>
      </c>
      <c r="BS36" s="3308"/>
      <c r="BT36" s="3308"/>
      <c r="BU36" s="3308"/>
      <c r="BV36" s="3308"/>
      <c r="BW36" s="3308"/>
      <c r="BX36" s="3308"/>
      <c r="BY36" s="3308"/>
      <c r="BZ36" s="3308"/>
      <c r="CA36" s="3309"/>
      <c r="CB36" s="3127"/>
      <c r="CC36" s="2098"/>
      <c r="CD36" s="2101"/>
      <c r="CE36" s="2101"/>
      <c r="CF36" s="2104"/>
      <c r="CG36" s="2107"/>
      <c r="CH36" s="3127"/>
      <c r="CI36" s="3127"/>
      <c r="CJ36" s="3127"/>
      <c r="CK36" s="3127"/>
      <c r="CL36" s="3127"/>
      <c r="CM36" s="3127"/>
      <c r="CN36" s="3127"/>
      <c r="CO36" s="3127"/>
      <c r="CP36" s="3127"/>
      <c r="CQ36" s="3127"/>
      <c r="CR36" s="3127"/>
      <c r="CS36" s="3127"/>
      <c r="CT36" s="3127"/>
    </row>
    <row r="37" spans="1:98" ht="15" hidden="1" thickBot="1">
      <c r="A37" s="3278"/>
      <c r="B37" s="3279"/>
      <c r="C37" s="3280"/>
      <c r="D37" s="3281"/>
      <c r="E37" s="3282"/>
      <c r="F37" s="3283"/>
      <c r="G37" s="3347"/>
      <c r="H37" s="3348"/>
      <c r="I37" s="3286"/>
      <c r="J37" s="3287"/>
      <c r="K37" s="3287"/>
      <c r="L37" s="3287"/>
      <c r="M37" s="3285"/>
      <c r="N37" s="2146"/>
      <c r="O37" s="3288"/>
      <c r="P37" s="305"/>
      <c r="Q37" s="2116"/>
      <c r="R37" s="2119"/>
      <c r="S37" s="2119"/>
      <c r="T37" s="2122"/>
      <c r="U37" s="3253"/>
      <c r="V37" s="3289">
        <v>5</v>
      </c>
      <c r="W37" s="3283"/>
      <c r="X37" s="3377"/>
      <c r="Y37" s="3377"/>
      <c r="Z37" s="3290"/>
      <c r="AA37" s="3291"/>
      <c r="AB37" s="3292"/>
      <c r="AC37" s="3292"/>
      <c r="AD37" s="3293"/>
      <c r="AE37" s="3343"/>
      <c r="AF37" s="3312"/>
      <c r="AG37" s="3295"/>
      <c r="AH37" s="3295"/>
      <c r="AI37" s="3295"/>
      <c r="AJ37" s="3298"/>
      <c r="AK37" s="3299"/>
      <c r="AL37" s="3300"/>
      <c r="AM37" s="3300"/>
      <c r="AN37" s="3301"/>
      <c r="AO37" s="3127"/>
      <c r="AP37" s="3313"/>
      <c r="AQ37" s="3314"/>
      <c r="AR37" s="3373"/>
      <c r="AS37" s="3304" t="e">
        <f t="shared" si="0"/>
        <v>#DIV/0!</v>
      </c>
      <c r="AT37" s="3378" t="e">
        <f t="shared" si="1"/>
        <v>#DIV/0!</v>
      </c>
      <c r="AU37" s="3378" t="e">
        <f t="shared" si="2"/>
        <v>#DIV/0!</v>
      </c>
      <c r="AV37" s="3378" t="e">
        <f t="shared" si="3"/>
        <v>#DIV/0!</v>
      </c>
      <c r="AW37" s="3379" t="e">
        <f t="shared" si="4"/>
        <v>#DIV/0!</v>
      </c>
      <c r="AX37" s="3379" t="e">
        <f t="shared" si="5"/>
        <v>#DIV/0!</v>
      </c>
      <c r="AY37" s="3379" t="e">
        <f t="shared" si="6"/>
        <v>#DIV/0!</v>
      </c>
      <c r="AZ37" s="3379" t="e">
        <f t="shared" si="7"/>
        <v>#DIV/0!</v>
      </c>
      <c r="BA37" s="3306" t="e">
        <f t="shared" si="8"/>
        <v>#DIV/0!</v>
      </c>
      <c r="BB37" s="3379" t="e">
        <f t="shared" si="9"/>
        <v>#DIV/0!</v>
      </c>
      <c r="BC37" s="3379" t="e">
        <f t="shared" si="10"/>
        <v>#DIV/0!</v>
      </c>
      <c r="BD37" s="3379" t="e">
        <f t="shared" si="11"/>
        <v>#DIV/0!</v>
      </c>
      <c r="BE37" s="3380">
        <v>0.2</v>
      </c>
      <c r="BF37" s="3380">
        <v>0.8</v>
      </c>
      <c r="BG37" s="3379" t="e">
        <f t="shared" si="12"/>
        <v>#DIV/0!</v>
      </c>
      <c r="BH37" s="3379" t="e">
        <f t="shared" si="13"/>
        <v>#DIV/0!</v>
      </c>
      <c r="BI37" s="3379" t="e">
        <f t="shared" si="14"/>
        <v>#DIV/0!</v>
      </c>
      <c r="BJ37" s="3379" t="e">
        <f t="shared" si="25"/>
        <v>#DIV/0!</v>
      </c>
      <c r="BK37" s="3306" t="e">
        <f t="shared" si="25"/>
        <v>#DIV/0!</v>
      </c>
      <c r="BL37" s="3379" t="e">
        <f t="shared" si="16"/>
        <v>#DIV/0!</v>
      </c>
      <c r="BM37" s="3379" t="e">
        <f t="shared" si="17"/>
        <v>#DIV/0!</v>
      </c>
      <c r="BN37" s="3379" t="e">
        <f t="shared" si="18"/>
        <v>#DIV/0!</v>
      </c>
      <c r="BO37" s="3379" t="e">
        <f t="shared" si="26"/>
        <v>#DIV/0!</v>
      </c>
      <c r="BP37" s="3306" t="e">
        <f t="shared" si="26"/>
        <v>#DIV/0!</v>
      </c>
      <c r="BQ37" s="3306" t="e">
        <f t="shared" si="26"/>
        <v>#DIV/0!</v>
      </c>
      <c r="BR37" s="3306" t="e">
        <f t="shared" si="26"/>
        <v>#DIV/0!</v>
      </c>
      <c r="BS37" s="3308"/>
      <c r="BT37" s="3308"/>
      <c r="BU37" s="3308"/>
      <c r="BV37" s="3308"/>
      <c r="BW37" s="3308"/>
      <c r="BX37" s="3308"/>
      <c r="BY37" s="3308"/>
      <c r="BZ37" s="3308"/>
      <c r="CA37" s="3309"/>
      <c r="CB37" s="3127"/>
      <c r="CC37" s="2098"/>
      <c r="CD37" s="2101"/>
      <c r="CE37" s="2101"/>
      <c r="CF37" s="2104"/>
      <c r="CG37" s="2107"/>
      <c r="CH37" s="3127"/>
      <c r="CI37" s="3127"/>
      <c r="CJ37" s="3127"/>
      <c r="CK37" s="3127"/>
      <c r="CL37" s="3127"/>
      <c r="CM37" s="3127"/>
      <c r="CN37" s="3127"/>
      <c r="CO37" s="3127"/>
      <c r="CP37" s="3127"/>
      <c r="CQ37" s="3127"/>
      <c r="CR37" s="3127"/>
      <c r="CS37" s="3127"/>
      <c r="CT37" s="3127"/>
    </row>
    <row r="38" spans="1:98" ht="15" hidden="1" thickBot="1">
      <c r="A38" s="3278"/>
      <c r="B38" s="3279"/>
      <c r="C38" s="3280"/>
      <c r="D38" s="3281"/>
      <c r="E38" s="3282"/>
      <c r="F38" s="3283"/>
      <c r="G38" s="3347"/>
      <c r="H38" s="3348"/>
      <c r="I38" s="3286"/>
      <c r="J38" s="3287"/>
      <c r="K38" s="3287"/>
      <c r="L38" s="3287"/>
      <c r="M38" s="3285"/>
      <c r="N38" s="2146"/>
      <c r="O38" s="3288"/>
      <c r="P38" s="305"/>
      <c r="Q38" s="2116"/>
      <c r="R38" s="2119"/>
      <c r="S38" s="2119"/>
      <c r="T38" s="2122"/>
      <c r="U38" s="3253"/>
      <c r="V38" s="3289">
        <v>6</v>
      </c>
      <c r="W38" s="3283"/>
      <c r="X38" s="3255"/>
      <c r="Y38" s="3255"/>
      <c r="Z38" s="3290"/>
      <c r="AA38" s="3291"/>
      <c r="AB38" s="3292"/>
      <c r="AC38" s="3292"/>
      <c r="AD38" s="3293"/>
      <c r="AE38" s="3343"/>
      <c r="AF38" s="3312"/>
      <c r="AG38" s="3295"/>
      <c r="AH38" s="3295"/>
      <c r="AI38" s="3295"/>
      <c r="AJ38" s="3298"/>
      <c r="AK38" s="3299"/>
      <c r="AL38" s="3300"/>
      <c r="AM38" s="3300"/>
      <c r="AN38" s="3301"/>
      <c r="AO38" s="3127"/>
      <c r="AP38" s="3313"/>
      <c r="AQ38" s="3314"/>
      <c r="AR38" s="3381"/>
      <c r="AS38" s="3304" t="e">
        <f t="shared" si="0"/>
        <v>#DIV/0!</v>
      </c>
      <c r="AT38" s="3378" t="e">
        <f t="shared" si="1"/>
        <v>#DIV/0!</v>
      </c>
      <c r="AU38" s="3378" t="e">
        <f t="shared" si="2"/>
        <v>#DIV/0!</v>
      </c>
      <c r="AV38" s="3378" t="e">
        <f t="shared" si="3"/>
        <v>#DIV/0!</v>
      </c>
      <c r="AW38" s="3379" t="e">
        <f t="shared" si="4"/>
        <v>#DIV/0!</v>
      </c>
      <c r="AX38" s="3379" t="e">
        <f t="shared" si="5"/>
        <v>#DIV/0!</v>
      </c>
      <c r="AY38" s="3379" t="e">
        <f t="shared" si="6"/>
        <v>#DIV/0!</v>
      </c>
      <c r="AZ38" s="3379" t="e">
        <f t="shared" si="7"/>
        <v>#DIV/0!</v>
      </c>
      <c r="BA38" s="3306" t="e">
        <f t="shared" si="8"/>
        <v>#DIV/0!</v>
      </c>
      <c r="BB38" s="3379" t="e">
        <f t="shared" si="9"/>
        <v>#DIV/0!</v>
      </c>
      <c r="BC38" s="3379" t="e">
        <f t="shared" si="10"/>
        <v>#DIV/0!</v>
      </c>
      <c r="BD38" s="3379" t="e">
        <f t="shared" si="11"/>
        <v>#DIV/0!</v>
      </c>
      <c r="BE38" s="3380">
        <v>0.2</v>
      </c>
      <c r="BF38" s="3380">
        <v>0.8</v>
      </c>
      <c r="BG38" s="3379" t="e">
        <f t="shared" si="12"/>
        <v>#DIV/0!</v>
      </c>
      <c r="BH38" s="3379" t="e">
        <f t="shared" si="13"/>
        <v>#DIV/0!</v>
      </c>
      <c r="BI38" s="3379" t="e">
        <f t="shared" si="14"/>
        <v>#DIV/0!</v>
      </c>
      <c r="BJ38" s="3379" t="e">
        <f t="shared" si="25"/>
        <v>#DIV/0!</v>
      </c>
      <c r="BK38" s="3306" t="e">
        <f t="shared" si="25"/>
        <v>#DIV/0!</v>
      </c>
      <c r="BL38" s="3379" t="e">
        <f t="shared" si="16"/>
        <v>#DIV/0!</v>
      </c>
      <c r="BM38" s="3379" t="e">
        <f t="shared" si="17"/>
        <v>#DIV/0!</v>
      </c>
      <c r="BN38" s="3379" t="e">
        <f t="shared" si="18"/>
        <v>#DIV/0!</v>
      </c>
      <c r="BO38" s="3379" t="e">
        <f t="shared" si="26"/>
        <v>#DIV/0!</v>
      </c>
      <c r="BP38" s="3306" t="e">
        <f t="shared" si="26"/>
        <v>#DIV/0!</v>
      </c>
      <c r="BQ38" s="3306" t="e">
        <f t="shared" si="26"/>
        <v>#DIV/0!</v>
      </c>
      <c r="BR38" s="3306" t="e">
        <f t="shared" si="26"/>
        <v>#DIV/0!</v>
      </c>
      <c r="BS38" s="3308"/>
      <c r="BT38" s="3308"/>
      <c r="BU38" s="3308"/>
      <c r="BV38" s="3308"/>
      <c r="BW38" s="3308"/>
      <c r="BX38" s="3308"/>
      <c r="BY38" s="3308"/>
      <c r="BZ38" s="3308"/>
      <c r="CA38" s="3309"/>
      <c r="CB38" s="3127"/>
      <c r="CC38" s="2098"/>
      <c r="CD38" s="2101"/>
      <c r="CE38" s="2101"/>
      <c r="CF38" s="2104"/>
      <c r="CG38" s="2107"/>
      <c r="CH38" s="3127"/>
      <c r="CI38" s="3127"/>
      <c r="CJ38" s="3127"/>
      <c r="CK38" s="3127"/>
      <c r="CL38" s="3127"/>
      <c r="CM38" s="3127"/>
      <c r="CN38" s="3127"/>
      <c r="CO38" s="3127"/>
      <c r="CP38" s="3127"/>
      <c r="CQ38" s="3127"/>
      <c r="CR38" s="3127"/>
      <c r="CS38" s="3127"/>
      <c r="CT38" s="3127"/>
    </row>
    <row r="39" spans="1:98" ht="15" hidden="1" thickBot="1">
      <c r="A39" s="3278"/>
      <c r="B39" s="3279"/>
      <c r="C39" s="3280"/>
      <c r="D39" s="3281"/>
      <c r="E39" s="3282"/>
      <c r="F39" s="3283"/>
      <c r="G39" s="3347"/>
      <c r="H39" s="3348"/>
      <c r="I39" s="3286"/>
      <c r="J39" s="3287"/>
      <c r="K39" s="3287"/>
      <c r="L39" s="3287"/>
      <c r="M39" s="3285"/>
      <c r="N39" s="2146"/>
      <c r="O39" s="3288"/>
      <c r="P39" s="305"/>
      <c r="Q39" s="2116"/>
      <c r="R39" s="2119"/>
      <c r="S39" s="2119"/>
      <c r="T39" s="2122"/>
      <c r="U39" s="3253"/>
      <c r="V39" s="3289">
        <v>7</v>
      </c>
      <c r="W39" s="3283"/>
      <c r="X39" s="3255"/>
      <c r="Y39" s="3255"/>
      <c r="Z39" s="3290"/>
      <c r="AA39" s="3291"/>
      <c r="AB39" s="3292"/>
      <c r="AC39" s="3292"/>
      <c r="AD39" s="3293"/>
      <c r="AE39" s="3343"/>
      <c r="AF39" s="3312"/>
      <c r="AG39" s="3295"/>
      <c r="AH39" s="3295"/>
      <c r="AI39" s="3295"/>
      <c r="AJ39" s="3298"/>
      <c r="AK39" s="3299"/>
      <c r="AL39" s="3300"/>
      <c r="AM39" s="3300"/>
      <c r="AN39" s="3301"/>
      <c r="AO39" s="3127"/>
      <c r="AP39" s="3313"/>
      <c r="AQ39" s="3314"/>
      <c r="AR39" s="3381"/>
      <c r="AS39" s="3304" t="e">
        <f t="shared" si="0"/>
        <v>#DIV/0!</v>
      </c>
      <c r="AT39" s="3378" t="e">
        <f t="shared" si="1"/>
        <v>#DIV/0!</v>
      </c>
      <c r="AU39" s="3378" t="e">
        <f t="shared" si="2"/>
        <v>#DIV/0!</v>
      </c>
      <c r="AV39" s="3378" t="e">
        <f t="shared" si="3"/>
        <v>#DIV/0!</v>
      </c>
      <c r="AW39" s="3379" t="e">
        <f t="shared" si="4"/>
        <v>#DIV/0!</v>
      </c>
      <c r="AX39" s="3379" t="e">
        <f t="shared" si="5"/>
        <v>#DIV/0!</v>
      </c>
      <c r="AY39" s="3379" t="e">
        <f t="shared" si="6"/>
        <v>#DIV/0!</v>
      </c>
      <c r="AZ39" s="3379" t="e">
        <f t="shared" si="7"/>
        <v>#DIV/0!</v>
      </c>
      <c r="BA39" s="3306" t="e">
        <f t="shared" si="8"/>
        <v>#DIV/0!</v>
      </c>
      <c r="BB39" s="3379" t="e">
        <f t="shared" si="9"/>
        <v>#DIV/0!</v>
      </c>
      <c r="BC39" s="3379" t="e">
        <f t="shared" si="10"/>
        <v>#DIV/0!</v>
      </c>
      <c r="BD39" s="3379" t="e">
        <f t="shared" si="11"/>
        <v>#DIV/0!</v>
      </c>
      <c r="BE39" s="3380">
        <v>0.2</v>
      </c>
      <c r="BF39" s="3380">
        <v>0.8</v>
      </c>
      <c r="BG39" s="3379" t="e">
        <f t="shared" si="12"/>
        <v>#DIV/0!</v>
      </c>
      <c r="BH39" s="3379" t="e">
        <f t="shared" si="13"/>
        <v>#DIV/0!</v>
      </c>
      <c r="BI39" s="3379" t="e">
        <f t="shared" si="14"/>
        <v>#DIV/0!</v>
      </c>
      <c r="BJ39" s="3379" t="e">
        <f t="shared" si="25"/>
        <v>#DIV/0!</v>
      </c>
      <c r="BK39" s="3306" t="e">
        <f t="shared" si="25"/>
        <v>#DIV/0!</v>
      </c>
      <c r="BL39" s="3379" t="e">
        <f t="shared" si="16"/>
        <v>#DIV/0!</v>
      </c>
      <c r="BM39" s="3379" t="e">
        <f t="shared" si="17"/>
        <v>#DIV/0!</v>
      </c>
      <c r="BN39" s="3379" t="e">
        <f t="shared" si="18"/>
        <v>#DIV/0!</v>
      </c>
      <c r="BO39" s="3379" t="e">
        <f t="shared" si="26"/>
        <v>#DIV/0!</v>
      </c>
      <c r="BP39" s="3306" t="e">
        <f t="shared" si="26"/>
        <v>#DIV/0!</v>
      </c>
      <c r="BQ39" s="3306" t="e">
        <f t="shared" si="26"/>
        <v>#DIV/0!</v>
      </c>
      <c r="BR39" s="3306" t="e">
        <f t="shared" si="26"/>
        <v>#DIV/0!</v>
      </c>
      <c r="BS39" s="3308"/>
      <c r="BT39" s="3308"/>
      <c r="BU39" s="3308"/>
      <c r="BV39" s="3308"/>
      <c r="BW39" s="3308"/>
      <c r="BX39" s="3308"/>
      <c r="BY39" s="3308"/>
      <c r="BZ39" s="3308"/>
      <c r="CA39" s="3309"/>
      <c r="CB39" s="3127"/>
      <c r="CC39" s="2098"/>
      <c r="CD39" s="2101"/>
      <c r="CE39" s="2101"/>
      <c r="CF39" s="2104"/>
      <c r="CG39" s="2107"/>
      <c r="CH39" s="3127"/>
      <c r="CI39" s="3127"/>
      <c r="CJ39" s="3127"/>
      <c r="CK39" s="3127"/>
      <c r="CL39" s="3127"/>
      <c r="CM39" s="3127"/>
      <c r="CN39" s="3127"/>
      <c r="CO39" s="3127"/>
      <c r="CP39" s="3127"/>
      <c r="CQ39" s="3127"/>
      <c r="CR39" s="3127"/>
      <c r="CS39" s="3127"/>
      <c r="CT39" s="3127"/>
    </row>
    <row r="40" spans="1:98" ht="15" hidden="1" thickBot="1">
      <c r="A40" s="3278"/>
      <c r="B40" s="3279"/>
      <c r="C40" s="3280"/>
      <c r="D40" s="3281"/>
      <c r="E40" s="3282"/>
      <c r="F40" s="3283"/>
      <c r="G40" s="3347"/>
      <c r="H40" s="3348"/>
      <c r="I40" s="3286"/>
      <c r="J40" s="3287"/>
      <c r="K40" s="3287"/>
      <c r="L40" s="3287"/>
      <c r="M40" s="3285"/>
      <c r="N40" s="2146"/>
      <c r="O40" s="3288"/>
      <c r="P40" s="305"/>
      <c r="Q40" s="2116"/>
      <c r="R40" s="2119"/>
      <c r="S40" s="2119"/>
      <c r="T40" s="2122"/>
      <c r="U40" s="3253"/>
      <c r="V40" s="3289">
        <v>8</v>
      </c>
      <c r="W40" s="3283"/>
      <c r="X40" s="3255"/>
      <c r="Y40" s="3255"/>
      <c r="Z40" s="3290"/>
      <c r="AA40" s="3291"/>
      <c r="AB40" s="3292"/>
      <c r="AC40" s="3292"/>
      <c r="AD40" s="3293"/>
      <c r="AE40" s="3343"/>
      <c r="AF40" s="3312"/>
      <c r="AG40" s="3295"/>
      <c r="AH40" s="3295"/>
      <c r="AI40" s="3295"/>
      <c r="AJ40" s="3298"/>
      <c r="AK40" s="3299"/>
      <c r="AL40" s="3300"/>
      <c r="AM40" s="3300"/>
      <c r="AN40" s="3301"/>
      <c r="AO40" s="3127"/>
      <c r="AP40" s="3313"/>
      <c r="AQ40" s="3314"/>
      <c r="AR40" s="3381"/>
      <c r="AS40" s="3304" t="e">
        <f t="shared" si="0"/>
        <v>#DIV/0!</v>
      </c>
      <c r="AT40" s="3378" t="e">
        <f t="shared" si="1"/>
        <v>#DIV/0!</v>
      </c>
      <c r="AU40" s="3378" t="e">
        <f t="shared" si="2"/>
        <v>#DIV/0!</v>
      </c>
      <c r="AV40" s="3378" t="e">
        <f t="shared" si="3"/>
        <v>#DIV/0!</v>
      </c>
      <c r="AW40" s="3379" t="e">
        <f t="shared" si="4"/>
        <v>#DIV/0!</v>
      </c>
      <c r="AX40" s="3379" t="e">
        <f t="shared" si="5"/>
        <v>#DIV/0!</v>
      </c>
      <c r="AY40" s="3379" t="e">
        <f t="shared" si="6"/>
        <v>#DIV/0!</v>
      </c>
      <c r="AZ40" s="3379" t="e">
        <f t="shared" si="7"/>
        <v>#DIV/0!</v>
      </c>
      <c r="BA40" s="3306" t="e">
        <f t="shared" si="8"/>
        <v>#DIV/0!</v>
      </c>
      <c r="BB40" s="3379" t="e">
        <f t="shared" si="9"/>
        <v>#DIV/0!</v>
      </c>
      <c r="BC40" s="3379" t="e">
        <f t="shared" si="10"/>
        <v>#DIV/0!</v>
      </c>
      <c r="BD40" s="3379" t="e">
        <f t="shared" si="11"/>
        <v>#DIV/0!</v>
      </c>
      <c r="BE40" s="3380">
        <v>0.2</v>
      </c>
      <c r="BF40" s="3380">
        <v>0.8</v>
      </c>
      <c r="BG40" s="3379" t="e">
        <f t="shared" si="12"/>
        <v>#DIV/0!</v>
      </c>
      <c r="BH40" s="3379" t="e">
        <f t="shared" si="13"/>
        <v>#DIV/0!</v>
      </c>
      <c r="BI40" s="3379" t="e">
        <f t="shared" si="14"/>
        <v>#DIV/0!</v>
      </c>
      <c r="BJ40" s="3379" t="e">
        <f t="shared" si="25"/>
        <v>#DIV/0!</v>
      </c>
      <c r="BK40" s="3306" t="e">
        <f t="shared" si="25"/>
        <v>#DIV/0!</v>
      </c>
      <c r="BL40" s="3379" t="e">
        <f t="shared" si="16"/>
        <v>#DIV/0!</v>
      </c>
      <c r="BM40" s="3379" t="e">
        <f t="shared" si="17"/>
        <v>#DIV/0!</v>
      </c>
      <c r="BN40" s="3379" t="e">
        <f t="shared" si="18"/>
        <v>#DIV/0!</v>
      </c>
      <c r="BO40" s="3379" t="e">
        <f t="shared" si="26"/>
        <v>#DIV/0!</v>
      </c>
      <c r="BP40" s="3306" t="e">
        <f t="shared" si="26"/>
        <v>#DIV/0!</v>
      </c>
      <c r="BQ40" s="3306" t="e">
        <f t="shared" si="26"/>
        <v>#DIV/0!</v>
      </c>
      <c r="BR40" s="3306" t="e">
        <f t="shared" si="26"/>
        <v>#DIV/0!</v>
      </c>
      <c r="BS40" s="3308"/>
      <c r="BT40" s="3308"/>
      <c r="BU40" s="3308"/>
      <c r="BV40" s="3308"/>
      <c r="BW40" s="3308"/>
      <c r="BX40" s="3308"/>
      <c r="BY40" s="3308"/>
      <c r="BZ40" s="3308"/>
      <c r="CA40" s="3309"/>
      <c r="CB40" s="3127"/>
      <c r="CC40" s="2098"/>
      <c r="CD40" s="2101"/>
      <c r="CE40" s="2101"/>
      <c r="CF40" s="2104"/>
      <c r="CG40" s="2107"/>
      <c r="CH40" s="3127"/>
      <c r="CI40" s="3127"/>
      <c r="CJ40" s="3127"/>
      <c r="CK40" s="3127"/>
      <c r="CL40" s="3127"/>
      <c r="CM40" s="3127"/>
      <c r="CN40" s="3127"/>
      <c r="CO40" s="3127"/>
      <c r="CP40" s="3127"/>
      <c r="CQ40" s="3127"/>
      <c r="CR40" s="3127"/>
      <c r="CS40" s="3127"/>
      <c r="CT40" s="3127"/>
    </row>
    <row r="41" spans="1:98" ht="15" hidden="1" thickBot="1">
      <c r="A41" s="3278"/>
      <c r="B41" s="3279"/>
      <c r="C41" s="3280"/>
      <c r="D41" s="3281"/>
      <c r="E41" s="3282"/>
      <c r="F41" s="3283"/>
      <c r="G41" s="3347"/>
      <c r="H41" s="3348"/>
      <c r="I41" s="3286"/>
      <c r="J41" s="3287"/>
      <c r="K41" s="3287"/>
      <c r="L41" s="3287"/>
      <c r="M41" s="3285"/>
      <c r="N41" s="2146"/>
      <c r="O41" s="3288"/>
      <c r="P41" s="305"/>
      <c r="Q41" s="2116"/>
      <c r="R41" s="2119"/>
      <c r="S41" s="2119"/>
      <c r="T41" s="2122"/>
      <c r="U41" s="3253"/>
      <c r="V41" s="3289">
        <v>9</v>
      </c>
      <c r="W41" s="3283"/>
      <c r="X41" s="3255"/>
      <c r="Y41" s="3255"/>
      <c r="Z41" s="3290"/>
      <c r="AA41" s="3291"/>
      <c r="AB41" s="3292"/>
      <c r="AC41" s="3292"/>
      <c r="AD41" s="3293"/>
      <c r="AE41" s="3343"/>
      <c r="AF41" s="3312"/>
      <c r="AG41" s="3296"/>
      <c r="AH41" s="3295"/>
      <c r="AI41" s="3295"/>
      <c r="AJ41" s="3298"/>
      <c r="AK41" s="3299"/>
      <c r="AL41" s="3300"/>
      <c r="AM41" s="3300"/>
      <c r="AN41" s="3301"/>
      <c r="AO41" s="3127"/>
      <c r="AP41" s="3313"/>
      <c r="AQ41" s="3314"/>
      <c r="AR41" s="3381"/>
      <c r="AS41" s="3304" t="e">
        <f t="shared" si="0"/>
        <v>#DIV/0!</v>
      </c>
      <c r="AT41" s="3305" t="e">
        <f t="shared" si="1"/>
        <v>#DIV/0!</v>
      </c>
      <c r="AU41" s="3305" t="e">
        <f t="shared" si="2"/>
        <v>#DIV/0!</v>
      </c>
      <c r="AV41" s="3305" t="e">
        <f t="shared" si="3"/>
        <v>#DIV/0!</v>
      </c>
      <c r="AW41" s="3306" t="e">
        <f t="shared" si="4"/>
        <v>#DIV/0!</v>
      </c>
      <c r="AX41" s="3306" t="e">
        <f t="shared" si="5"/>
        <v>#DIV/0!</v>
      </c>
      <c r="AY41" s="3306" t="e">
        <f t="shared" si="6"/>
        <v>#DIV/0!</v>
      </c>
      <c r="AZ41" s="3306" t="e">
        <f t="shared" si="7"/>
        <v>#DIV/0!</v>
      </c>
      <c r="BA41" s="3306" t="e">
        <f t="shared" si="8"/>
        <v>#DIV/0!</v>
      </c>
      <c r="BB41" s="3306" t="e">
        <f t="shared" si="9"/>
        <v>#DIV/0!</v>
      </c>
      <c r="BC41" s="3306" t="e">
        <f t="shared" si="10"/>
        <v>#DIV/0!</v>
      </c>
      <c r="BD41" s="3306" t="e">
        <f t="shared" si="11"/>
        <v>#DIV/0!</v>
      </c>
      <c r="BE41" s="3307">
        <v>0.2</v>
      </c>
      <c r="BF41" s="3307">
        <v>0.8</v>
      </c>
      <c r="BG41" s="3306" t="e">
        <f t="shared" si="12"/>
        <v>#DIV/0!</v>
      </c>
      <c r="BH41" s="3306" t="e">
        <f t="shared" si="13"/>
        <v>#DIV/0!</v>
      </c>
      <c r="BI41" s="3306" t="e">
        <f t="shared" si="14"/>
        <v>#DIV/0!</v>
      </c>
      <c r="BJ41" s="3306" t="e">
        <f t="shared" si="25"/>
        <v>#DIV/0!</v>
      </c>
      <c r="BK41" s="3306" t="e">
        <f t="shared" si="25"/>
        <v>#DIV/0!</v>
      </c>
      <c r="BL41" s="3306" t="e">
        <f t="shared" si="16"/>
        <v>#DIV/0!</v>
      </c>
      <c r="BM41" s="3306" t="e">
        <f t="shared" si="17"/>
        <v>#DIV/0!</v>
      </c>
      <c r="BN41" s="3306" t="e">
        <f t="shared" si="18"/>
        <v>#DIV/0!</v>
      </c>
      <c r="BO41" s="3306" t="e">
        <f t="shared" si="26"/>
        <v>#DIV/0!</v>
      </c>
      <c r="BP41" s="3306" t="e">
        <f t="shared" si="26"/>
        <v>#DIV/0!</v>
      </c>
      <c r="BQ41" s="3306" t="e">
        <f t="shared" si="26"/>
        <v>#DIV/0!</v>
      </c>
      <c r="BR41" s="3306" t="e">
        <f t="shared" si="26"/>
        <v>#DIV/0!</v>
      </c>
      <c r="BS41" s="3308"/>
      <c r="BT41" s="3308"/>
      <c r="BU41" s="3308"/>
      <c r="BV41" s="3308"/>
      <c r="BW41" s="3308"/>
      <c r="BX41" s="3308"/>
      <c r="BY41" s="3308"/>
      <c r="BZ41" s="3308"/>
      <c r="CA41" s="3309"/>
      <c r="CB41" s="3127"/>
      <c r="CC41" s="2098"/>
      <c r="CD41" s="2101"/>
      <c r="CE41" s="2101"/>
      <c r="CF41" s="2104"/>
      <c r="CG41" s="2107"/>
      <c r="CH41" s="3127"/>
      <c r="CI41" s="3127"/>
      <c r="CJ41" s="3127"/>
      <c r="CK41" s="3127"/>
      <c r="CL41" s="3127"/>
      <c r="CM41" s="3127"/>
      <c r="CN41" s="3127"/>
      <c r="CO41" s="3127"/>
      <c r="CP41" s="3127"/>
      <c r="CQ41" s="3127"/>
      <c r="CR41" s="3127"/>
      <c r="CS41" s="3127"/>
      <c r="CT41" s="3127"/>
    </row>
    <row r="42" spans="1:98" ht="15" hidden="1" thickBot="1">
      <c r="A42" s="3315"/>
      <c r="B42" s="3316"/>
      <c r="C42" s="3317"/>
      <c r="D42" s="3318"/>
      <c r="E42" s="3319"/>
      <c r="F42" s="3359"/>
      <c r="G42" s="3360"/>
      <c r="H42" s="3361"/>
      <c r="I42" s="3321"/>
      <c r="J42" s="3322"/>
      <c r="K42" s="3322"/>
      <c r="L42" s="3322"/>
      <c r="M42" s="3320"/>
      <c r="N42" s="2147"/>
      <c r="O42" s="3323"/>
      <c r="P42" s="352"/>
      <c r="Q42" s="2117"/>
      <c r="R42" s="2120"/>
      <c r="S42" s="2120"/>
      <c r="T42" s="2123"/>
      <c r="U42" s="3253"/>
      <c r="V42" s="3382">
        <v>10</v>
      </c>
      <c r="W42" s="3359"/>
      <c r="X42" s="3362"/>
      <c r="Y42" s="3362"/>
      <c r="Z42" s="3363"/>
      <c r="AA42" s="3325"/>
      <c r="AB42" s="3326"/>
      <c r="AC42" s="3326"/>
      <c r="AD42" s="3327"/>
      <c r="AE42" s="3343"/>
      <c r="AF42" s="3364"/>
      <c r="AG42" s="3366"/>
      <c r="AH42" s="3359"/>
      <c r="AI42" s="3366"/>
      <c r="AJ42" s="3367"/>
      <c r="AK42" s="3330"/>
      <c r="AL42" s="3331"/>
      <c r="AM42" s="3331"/>
      <c r="AN42" s="3332"/>
      <c r="AO42" s="3127"/>
      <c r="AP42" s="3333"/>
      <c r="AQ42" s="3334"/>
      <c r="AR42" s="3381"/>
      <c r="AS42" s="3335" t="e">
        <f t="shared" si="0"/>
        <v>#DIV/0!</v>
      </c>
      <c r="AT42" s="3383" t="e">
        <f t="shared" si="1"/>
        <v>#DIV/0!</v>
      </c>
      <c r="AU42" s="3383" t="e">
        <f t="shared" si="2"/>
        <v>#DIV/0!</v>
      </c>
      <c r="AV42" s="3383" t="e">
        <f t="shared" si="3"/>
        <v>#DIV/0!</v>
      </c>
      <c r="AW42" s="3370" t="e">
        <f t="shared" si="4"/>
        <v>#DIV/0!</v>
      </c>
      <c r="AX42" s="3370" t="e">
        <f t="shared" si="5"/>
        <v>#DIV/0!</v>
      </c>
      <c r="AY42" s="3370" t="e">
        <f t="shared" si="6"/>
        <v>#DIV/0!</v>
      </c>
      <c r="AZ42" s="3370" t="e">
        <f t="shared" si="7"/>
        <v>#DIV/0!</v>
      </c>
      <c r="BA42" s="3370" t="e">
        <f t="shared" si="8"/>
        <v>#DIV/0!</v>
      </c>
      <c r="BB42" s="3370" t="e">
        <f t="shared" si="9"/>
        <v>#DIV/0!</v>
      </c>
      <c r="BC42" s="3370" t="e">
        <f t="shared" si="10"/>
        <v>#DIV/0!</v>
      </c>
      <c r="BD42" s="3370" t="e">
        <f t="shared" si="11"/>
        <v>#DIV/0!</v>
      </c>
      <c r="BE42" s="3369">
        <v>0.2</v>
      </c>
      <c r="BF42" s="3369">
        <v>0.8</v>
      </c>
      <c r="BG42" s="3370" t="e">
        <f t="shared" si="12"/>
        <v>#DIV/0!</v>
      </c>
      <c r="BH42" s="3370" t="e">
        <f t="shared" si="13"/>
        <v>#DIV/0!</v>
      </c>
      <c r="BI42" s="3370" t="e">
        <f t="shared" si="14"/>
        <v>#DIV/0!</v>
      </c>
      <c r="BJ42" s="3370" t="e">
        <f t="shared" si="25"/>
        <v>#DIV/0!</v>
      </c>
      <c r="BK42" s="3370" t="e">
        <f t="shared" si="25"/>
        <v>#DIV/0!</v>
      </c>
      <c r="BL42" s="3370" t="e">
        <f t="shared" si="16"/>
        <v>#DIV/0!</v>
      </c>
      <c r="BM42" s="3370" t="e">
        <f t="shared" si="17"/>
        <v>#DIV/0!</v>
      </c>
      <c r="BN42" s="3370" t="e">
        <f t="shared" si="18"/>
        <v>#DIV/0!</v>
      </c>
      <c r="BO42" s="3370" t="e">
        <f t="shared" si="26"/>
        <v>#DIV/0!</v>
      </c>
      <c r="BP42" s="3370" t="e">
        <f t="shared" si="26"/>
        <v>#DIV/0!</v>
      </c>
      <c r="BQ42" s="3370" t="e">
        <f t="shared" si="26"/>
        <v>#DIV/0!</v>
      </c>
      <c r="BR42" s="3370" t="e">
        <f t="shared" si="26"/>
        <v>#DIV/0!</v>
      </c>
      <c r="BS42" s="3230"/>
      <c r="BT42" s="3230"/>
      <c r="BU42" s="3230"/>
      <c r="BV42" s="3230"/>
      <c r="BW42" s="3230"/>
      <c r="BX42" s="3230"/>
      <c r="BY42" s="3230"/>
      <c r="BZ42" s="3230"/>
      <c r="CA42" s="3224"/>
      <c r="CB42" s="3127"/>
      <c r="CC42" s="2099"/>
      <c r="CD42" s="2102"/>
      <c r="CE42" s="2102"/>
      <c r="CF42" s="2105"/>
      <c r="CG42" s="2108"/>
      <c r="CH42" s="3127"/>
      <c r="CI42" s="3127"/>
      <c r="CJ42" s="3127"/>
      <c r="CK42" s="3127"/>
      <c r="CL42" s="3127"/>
      <c r="CM42" s="3127"/>
      <c r="CN42" s="3127"/>
      <c r="CO42" s="3127"/>
      <c r="CP42" s="3127"/>
      <c r="CQ42" s="3127"/>
      <c r="CR42" s="3127"/>
      <c r="CS42" s="3127"/>
      <c r="CT42" s="3127"/>
    </row>
    <row r="43" spans="1:98" ht="41.4">
      <c r="A43" s="3242">
        <v>4</v>
      </c>
      <c r="B43" s="3243" t="s">
        <v>1868</v>
      </c>
      <c r="C43" s="3244"/>
      <c r="D43" s="3245">
        <v>202500000024722</v>
      </c>
      <c r="E43" s="3246"/>
      <c r="F43" s="3375" t="s">
        <v>478</v>
      </c>
      <c r="G43" s="3376">
        <v>2026</v>
      </c>
      <c r="H43" s="3249" t="s">
        <v>1843</v>
      </c>
      <c r="I43" s="3250"/>
      <c r="J43" s="3251"/>
      <c r="K43" s="3251"/>
      <c r="L43" s="3251"/>
      <c r="M43" s="3252"/>
      <c r="N43" s="2145">
        <f>+P43+P44+P45+P46+P47+P48+P49+P50+P51+P52</f>
        <v>2048440059</v>
      </c>
      <c r="O43" s="3247" t="s">
        <v>1820</v>
      </c>
      <c r="P43" s="298">
        <f>832078982+819975185+396385892</f>
        <v>2048440059</v>
      </c>
      <c r="Q43" s="2115"/>
      <c r="R43" s="2118"/>
      <c r="S43" s="2118"/>
      <c r="T43" s="2121"/>
      <c r="U43" s="3253"/>
      <c r="V43" s="3254">
        <v>1</v>
      </c>
      <c r="W43" s="3384" t="s">
        <v>1869</v>
      </c>
      <c r="X43" s="3377">
        <v>46023</v>
      </c>
      <c r="Y43" s="3377">
        <v>46387</v>
      </c>
      <c r="Z43" s="3256" t="s">
        <v>1822</v>
      </c>
      <c r="AA43" s="3257"/>
      <c r="AB43" s="3258"/>
      <c r="AC43" s="3258"/>
      <c r="AD43" s="3259"/>
      <c r="AE43" s="3343"/>
      <c r="AF43" s="3260" t="s">
        <v>1870</v>
      </c>
      <c r="AG43" s="3385" t="s">
        <v>1871</v>
      </c>
      <c r="AH43" s="3385" t="s">
        <v>1872</v>
      </c>
      <c r="AI43" s="3345" t="s">
        <v>88</v>
      </c>
      <c r="AJ43" s="3353">
        <v>2026</v>
      </c>
      <c r="AK43" s="3264"/>
      <c r="AL43" s="3265"/>
      <c r="AM43" s="3265"/>
      <c r="AN43" s="3266"/>
      <c r="AO43" s="3374"/>
      <c r="AP43" s="3267" t="s">
        <v>541</v>
      </c>
      <c r="AQ43" s="3268" t="s">
        <v>89</v>
      </c>
      <c r="AR43" s="3269"/>
      <c r="AS43" s="3386">
        <f t="shared" si="0"/>
        <v>0</v>
      </c>
      <c r="AT43" s="3378">
        <f t="shared" si="1"/>
        <v>0</v>
      </c>
      <c r="AU43" s="3378">
        <f t="shared" si="2"/>
        <v>0</v>
      </c>
      <c r="AV43" s="3378">
        <f t="shared" si="3"/>
        <v>0</v>
      </c>
      <c r="AW43" s="3387">
        <f t="shared" si="4"/>
        <v>0</v>
      </c>
      <c r="AX43" s="3387">
        <f t="shared" si="5"/>
        <v>0</v>
      </c>
      <c r="AY43" s="3387">
        <f t="shared" si="6"/>
        <v>0</v>
      </c>
      <c r="AZ43" s="3387" t="e">
        <f t="shared" si="7"/>
        <v>#DIV/0!</v>
      </c>
      <c r="BA43" s="3379">
        <f t="shared" si="8"/>
        <v>0</v>
      </c>
      <c r="BB43" s="3379">
        <f t="shared" si="9"/>
        <v>0</v>
      </c>
      <c r="BC43" s="3379">
        <f t="shared" si="10"/>
        <v>0</v>
      </c>
      <c r="BD43" s="3379">
        <f t="shared" si="11"/>
        <v>0</v>
      </c>
      <c r="BE43" s="3380">
        <v>0.2</v>
      </c>
      <c r="BF43" s="3380">
        <v>0.8</v>
      </c>
      <c r="BG43" s="3379">
        <f t="shared" si="12"/>
        <v>0</v>
      </c>
      <c r="BH43" s="3379">
        <f t="shared" si="13"/>
        <v>0</v>
      </c>
      <c r="BI43" s="3379">
        <f t="shared" si="14"/>
        <v>0</v>
      </c>
      <c r="BJ43" s="3379" t="e">
        <f t="shared" si="25"/>
        <v>#DIV/0!</v>
      </c>
      <c r="BK43" s="3379">
        <f t="shared" si="25"/>
        <v>0</v>
      </c>
      <c r="BL43" s="3379">
        <f t="shared" si="16"/>
        <v>0</v>
      </c>
      <c r="BM43" s="3379">
        <f t="shared" si="17"/>
        <v>0</v>
      </c>
      <c r="BN43" s="3379">
        <f t="shared" si="18"/>
        <v>0</v>
      </c>
      <c r="BO43" s="3379">
        <f t="shared" si="26"/>
        <v>0</v>
      </c>
      <c r="BP43" s="3273">
        <f t="shared" si="26"/>
        <v>0</v>
      </c>
      <c r="BQ43" s="3273">
        <f t="shared" si="26"/>
        <v>0</v>
      </c>
      <c r="BR43" s="3273" t="e">
        <f t="shared" si="26"/>
        <v>#DIV/0!</v>
      </c>
      <c r="BS43" s="3388">
        <f t="shared" ref="BS43:BV43" si="30">AVERAGEIF(BO43:BO52,"&lt;&gt;#¡DIV/0!")</f>
        <v>0</v>
      </c>
      <c r="BT43" s="3388">
        <f t="shared" si="30"/>
        <v>0</v>
      </c>
      <c r="BU43" s="3388">
        <f t="shared" si="30"/>
        <v>0</v>
      </c>
      <c r="BV43" s="3388" t="e">
        <f t="shared" si="30"/>
        <v>#DIV/0!</v>
      </c>
      <c r="BW43" s="3276">
        <f>+C43*BS43</f>
        <v>0</v>
      </c>
      <c r="BX43" s="3276">
        <f>+C43*BT43</f>
        <v>0</v>
      </c>
      <c r="BY43" s="3276">
        <f>+C43*BU43</f>
        <v>0</v>
      </c>
      <c r="BZ43" s="3276" t="e">
        <f>+C43*BV43</f>
        <v>#DIV/0!</v>
      </c>
      <c r="CA43" s="3389" t="e">
        <f>SUM(BW43:BZ52)</f>
        <v>#DIV/0!</v>
      </c>
      <c r="CB43" s="3127"/>
      <c r="CC43" s="2097">
        <f>+Q43/$N$43</f>
        <v>0</v>
      </c>
      <c r="CD43" s="2100">
        <f t="shared" ref="CD43:CF43" si="31">+R43/$N$43</f>
        <v>0</v>
      </c>
      <c r="CE43" s="2100">
        <f t="shared" si="31"/>
        <v>0</v>
      </c>
      <c r="CF43" s="2103">
        <f t="shared" si="31"/>
        <v>0</v>
      </c>
      <c r="CG43" s="2106">
        <f t="shared" ref="CG43" si="32">AVERAGE(CC43:CF52)</f>
        <v>0</v>
      </c>
      <c r="CH43" s="3127"/>
      <c r="CI43" s="3127"/>
      <c r="CJ43" s="3127"/>
      <c r="CK43" s="3127"/>
      <c r="CL43" s="3127"/>
      <c r="CM43" s="3127"/>
      <c r="CN43" s="3127"/>
      <c r="CO43" s="3127"/>
      <c r="CP43" s="3127"/>
      <c r="CQ43" s="3127"/>
      <c r="CR43" s="3127"/>
      <c r="CS43" s="3127"/>
      <c r="CT43" s="3127"/>
    </row>
    <row r="44" spans="1:98" ht="83.4" thickBot="1">
      <c r="A44" s="3278"/>
      <c r="B44" s="3279"/>
      <c r="C44" s="3280"/>
      <c r="D44" s="3281"/>
      <c r="E44" s="3282"/>
      <c r="F44" s="3359"/>
      <c r="G44" s="3360"/>
      <c r="H44" s="3348"/>
      <c r="I44" s="3286"/>
      <c r="J44" s="3287"/>
      <c r="K44" s="3287"/>
      <c r="L44" s="3287"/>
      <c r="M44" s="3285"/>
      <c r="N44" s="2146"/>
      <c r="O44" s="3288"/>
      <c r="P44" s="305"/>
      <c r="Q44" s="2116"/>
      <c r="R44" s="2119"/>
      <c r="S44" s="2119"/>
      <c r="T44" s="2122"/>
      <c r="U44" s="3253"/>
      <c r="V44" s="3289">
        <v>2</v>
      </c>
      <c r="W44" s="3359" t="s">
        <v>1873</v>
      </c>
      <c r="X44" s="3362">
        <v>46023</v>
      </c>
      <c r="Y44" s="3362">
        <v>46387</v>
      </c>
      <c r="Z44" s="3363" t="s">
        <v>1822</v>
      </c>
      <c r="AA44" s="3291"/>
      <c r="AB44" s="3292"/>
      <c r="AC44" s="3292"/>
      <c r="AD44" s="3293"/>
      <c r="AE44" s="3343"/>
      <c r="AF44" s="3294" t="s">
        <v>1870</v>
      </c>
      <c r="AG44" s="3385" t="s">
        <v>1871</v>
      </c>
      <c r="AH44" s="3385" t="s">
        <v>1872</v>
      </c>
      <c r="AI44" s="3297" t="s">
        <v>88</v>
      </c>
      <c r="AJ44" s="3298">
        <v>2026</v>
      </c>
      <c r="AK44" s="3299"/>
      <c r="AL44" s="3300"/>
      <c r="AM44" s="3300"/>
      <c r="AN44" s="3301"/>
      <c r="AO44" s="3127"/>
      <c r="AP44" s="3302" t="s">
        <v>575</v>
      </c>
      <c r="AQ44" s="3303" t="s">
        <v>89</v>
      </c>
      <c r="AR44" s="3269"/>
      <c r="AS44" s="3304" t="e">
        <f t="shared" si="0"/>
        <v>#DIV/0!</v>
      </c>
      <c r="AT44" s="3305" t="e">
        <f t="shared" si="1"/>
        <v>#DIV/0!</v>
      </c>
      <c r="AU44" s="3305" t="e">
        <f t="shared" si="2"/>
        <v>#DIV/0!</v>
      </c>
      <c r="AV44" s="3305" t="e">
        <f t="shared" si="3"/>
        <v>#DIV/0!</v>
      </c>
      <c r="AW44" s="3356">
        <f t="shared" si="4"/>
        <v>0</v>
      </c>
      <c r="AX44" s="3356">
        <f t="shared" si="5"/>
        <v>0</v>
      </c>
      <c r="AY44" s="3356">
        <f t="shared" si="6"/>
        <v>0</v>
      </c>
      <c r="AZ44" s="3356" t="e">
        <f t="shared" si="7"/>
        <v>#DIV/0!</v>
      </c>
      <c r="BA44" s="3306">
        <f t="shared" si="8"/>
        <v>0</v>
      </c>
      <c r="BB44" s="3306">
        <f t="shared" si="9"/>
        <v>0</v>
      </c>
      <c r="BC44" s="3306">
        <f t="shared" si="10"/>
        <v>0</v>
      </c>
      <c r="BD44" s="3306">
        <f t="shared" si="11"/>
        <v>0</v>
      </c>
      <c r="BE44" s="3307">
        <v>0.2</v>
      </c>
      <c r="BF44" s="3307">
        <v>0.8</v>
      </c>
      <c r="BG44" s="3306">
        <f t="shared" si="12"/>
        <v>0</v>
      </c>
      <c r="BH44" s="3306">
        <f t="shared" si="13"/>
        <v>0</v>
      </c>
      <c r="BI44" s="3306">
        <f t="shared" si="14"/>
        <v>0</v>
      </c>
      <c r="BJ44" s="3306" t="e">
        <f t="shared" si="25"/>
        <v>#DIV/0!</v>
      </c>
      <c r="BK44" s="3306">
        <f t="shared" si="25"/>
        <v>0</v>
      </c>
      <c r="BL44" s="3306">
        <f t="shared" si="16"/>
        <v>0</v>
      </c>
      <c r="BM44" s="3306">
        <f t="shared" si="17"/>
        <v>0</v>
      </c>
      <c r="BN44" s="3306">
        <f t="shared" si="18"/>
        <v>0</v>
      </c>
      <c r="BO44" s="3306">
        <f t="shared" si="26"/>
        <v>0</v>
      </c>
      <c r="BP44" s="3306">
        <f t="shared" si="26"/>
        <v>0</v>
      </c>
      <c r="BQ44" s="3306">
        <f t="shared" si="26"/>
        <v>0</v>
      </c>
      <c r="BR44" s="3306" t="e">
        <f t="shared" si="26"/>
        <v>#DIV/0!</v>
      </c>
      <c r="BS44" s="3308"/>
      <c r="BT44" s="3308"/>
      <c r="BU44" s="3308"/>
      <c r="BV44" s="3308"/>
      <c r="BW44" s="3308"/>
      <c r="BX44" s="3308"/>
      <c r="BY44" s="3308"/>
      <c r="BZ44" s="3308"/>
      <c r="CA44" s="3309"/>
      <c r="CB44" s="3127"/>
      <c r="CC44" s="2098"/>
      <c r="CD44" s="2101"/>
      <c r="CE44" s="2101"/>
      <c r="CF44" s="2104"/>
      <c r="CG44" s="2107"/>
      <c r="CH44" s="3127"/>
      <c r="CI44" s="3127"/>
      <c r="CJ44" s="3127"/>
      <c r="CK44" s="3127"/>
      <c r="CL44" s="3127"/>
      <c r="CM44" s="3127"/>
      <c r="CN44" s="3127"/>
      <c r="CO44" s="3127"/>
      <c r="CP44" s="3127"/>
      <c r="CQ44" s="3127"/>
      <c r="CR44" s="3127"/>
      <c r="CS44" s="3127"/>
      <c r="CT44" s="3127"/>
    </row>
    <row r="45" spans="1:98" ht="15" hidden="1" thickBot="1">
      <c r="A45" s="3278"/>
      <c r="B45" s="3279"/>
      <c r="C45" s="3280"/>
      <c r="D45" s="3281"/>
      <c r="E45" s="3282"/>
      <c r="F45" s="3375"/>
      <c r="G45" s="3376"/>
      <c r="H45" s="3348"/>
      <c r="I45" s="3286"/>
      <c r="J45" s="3287"/>
      <c r="K45" s="3287"/>
      <c r="L45" s="3287"/>
      <c r="M45" s="3285"/>
      <c r="N45" s="2146"/>
      <c r="O45" s="3288"/>
      <c r="P45" s="305"/>
      <c r="Q45" s="2116"/>
      <c r="R45" s="2119"/>
      <c r="S45" s="2119"/>
      <c r="T45" s="2122"/>
      <c r="U45" s="3253"/>
      <c r="V45" s="3289">
        <v>3</v>
      </c>
      <c r="W45" s="3384"/>
      <c r="X45" s="3377"/>
      <c r="Y45" s="3377"/>
      <c r="Z45" s="3390"/>
      <c r="AA45" s="3291"/>
      <c r="AB45" s="3292"/>
      <c r="AC45" s="3292"/>
      <c r="AD45" s="3293"/>
      <c r="AE45" s="3343"/>
      <c r="AF45" s="3312"/>
      <c r="AG45" s="3357"/>
      <c r="AH45" s="3295"/>
      <c r="AI45" s="3295"/>
      <c r="AJ45" s="3298"/>
      <c r="AK45" s="3299"/>
      <c r="AL45" s="3300"/>
      <c r="AM45" s="3300"/>
      <c r="AN45" s="3301"/>
      <c r="AO45" s="3127"/>
      <c r="AP45" s="3313"/>
      <c r="AQ45" s="3314"/>
      <c r="AR45" s="3269"/>
      <c r="AS45" s="3304" t="e">
        <f t="shared" si="0"/>
        <v>#DIV/0!</v>
      </c>
      <c r="AT45" s="3305" t="e">
        <f t="shared" si="1"/>
        <v>#DIV/0!</v>
      </c>
      <c r="AU45" s="3305" t="e">
        <f t="shared" si="2"/>
        <v>#DIV/0!</v>
      </c>
      <c r="AV45" s="3305" t="e">
        <f t="shared" si="3"/>
        <v>#DIV/0!</v>
      </c>
      <c r="AW45" s="3356" t="e">
        <f t="shared" si="4"/>
        <v>#DIV/0!</v>
      </c>
      <c r="AX45" s="3356" t="e">
        <f t="shared" si="5"/>
        <v>#DIV/0!</v>
      </c>
      <c r="AY45" s="3356" t="e">
        <f t="shared" si="6"/>
        <v>#DIV/0!</v>
      </c>
      <c r="AZ45" s="3356" t="e">
        <f t="shared" si="7"/>
        <v>#DIV/0!</v>
      </c>
      <c r="BA45" s="3306" t="e">
        <f t="shared" si="8"/>
        <v>#DIV/0!</v>
      </c>
      <c r="BB45" s="3306" t="e">
        <f t="shared" si="9"/>
        <v>#DIV/0!</v>
      </c>
      <c r="BC45" s="3306" t="e">
        <f t="shared" si="10"/>
        <v>#DIV/0!</v>
      </c>
      <c r="BD45" s="3306" t="e">
        <f t="shared" si="11"/>
        <v>#DIV/0!</v>
      </c>
      <c r="BE45" s="3307">
        <v>0.2</v>
      </c>
      <c r="BF45" s="3307">
        <v>0.8</v>
      </c>
      <c r="BG45" s="3306" t="e">
        <f t="shared" si="12"/>
        <v>#DIV/0!</v>
      </c>
      <c r="BH45" s="3306" t="e">
        <f t="shared" si="13"/>
        <v>#DIV/0!</v>
      </c>
      <c r="BI45" s="3306" t="e">
        <f t="shared" si="14"/>
        <v>#DIV/0!</v>
      </c>
      <c r="BJ45" s="3306" t="e">
        <f t="shared" ref="BJ45:BK60" si="33">+AZ45*BE45</f>
        <v>#DIV/0!</v>
      </c>
      <c r="BK45" s="3306" t="e">
        <f t="shared" si="33"/>
        <v>#DIV/0!</v>
      </c>
      <c r="BL45" s="3306" t="e">
        <f t="shared" si="16"/>
        <v>#DIV/0!</v>
      </c>
      <c r="BM45" s="3306" t="e">
        <f t="shared" si="17"/>
        <v>#DIV/0!</v>
      </c>
      <c r="BN45" s="3306" t="e">
        <f t="shared" si="18"/>
        <v>#DIV/0!</v>
      </c>
      <c r="BO45" s="3306" t="e">
        <f t="shared" ref="BO45:BR60" si="34">+BG45+BK45</f>
        <v>#DIV/0!</v>
      </c>
      <c r="BP45" s="3306" t="e">
        <f t="shared" si="34"/>
        <v>#DIV/0!</v>
      </c>
      <c r="BQ45" s="3306" t="e">
        <f t="shared" si="34"/>
        <v>#DIV/0!</v>
      </c>
      <c r="BR45" s="3306" t="e">
        <f t="shared" si="34"/>
        <v>#DIV/0!</v>
      </c>
      <c r="BS45" s="3308"/>
      <c r="BT45" s="3308"/>
      <c r="BU45" s="3308"/>
      <c r="BV45" s="3308"/>
      <c r="BW45" s="3308"/>
      <c r="BX45" s="3308"/>
      <c r="BY45" s="3308"/>
      <c r="BZ45" s="3308"/>
      <c r="CA45" s="3309"/>
      <c r="CB45" s="3127"/>
      <c r="CC45" s="2098"/>
      <c r="CD45" s="2101"/>
      <c r="CE45" s="2101"/>
      <c r="CF45" s="2104"/>
      <c r="CG45" s="2107"/>
      <c r="CH45" s="3127"/>
      <c r="CI45" s="3127"/>
      <c r="CJ45" s="3127"/>
      <c r="CK45" s="3127"/>
      <c r="CL45" s="3127"/>
      <c r="CM45" s="3127"/>
      <c r="CN45" s="3127"/>
      <c r="CO45" s="3127"/>
      <c r="CP45" s="3127"/>
      <c r="CQ45" s="3127"/>
      <c r="CR45" s="3127"/>
      <c r="CS45" s="3127"/>
      <c r="CT45" s="3127"/>
    </row>
    <row r="46" spans="1:98" ht="15" hidden="1" thickBot="1">
      <c r="A46" s="3278"/>
      <c r="B46" s="3279"/>
      <c r="C46" s="3280"/>
      <c r="D46" s="3281"/>
      <c r="E46" s="3282"/>
      <c r="F46" s="3283"/>
      <c r="G46" s="3347"/>
      <c r="H46" s="3348"/>
      <c r="I46" s="3286"/>
      <c r="J46" s="3287"/>
      <c r="K46" s="3287"/>
      <c r="L46" s="3287"/>
      <c r="M46" s="3285"/>
      <c r="N46" s="2146"/>
      <c r="O46" s="3288"/>
      <c r="P46" s="305"/>
      <c r="Q46" s="2116"/>
      <c r="R46" s="2119"/>
      <c r="S46" s="2119"/>
      <c r="T46" s="2122"/>
      <c r="U46" s="3253"/>
      <c r="V46" s="3289">
        <v>4</v>
      </c>
      <c r="W46" s="3391"/>
      <c r="X46" s="3255"/>
      <c r="Y46" s="3255"/>
      <c r="Z46" s="3290"/>
      <c r="AA46" s="3291"/>
      <c r="AB46" s="3292"/>
      <c r="AC46" s="3292"/>
      <c r="AD46" s="3293"/>
      <c r="AE46" s="3343"/>
      <c r="AF46" s="3312"/>
      <c r="AG46" s="3357"/>
      <c r="AH46" s="3295"/>
      <c r="AI46" s="3295"/>
      <c r="AJ46" s="3298"/>
      <c r="AK46" s="3299"/>
      <c r="AL46" s="3300"/>
      <c r="AM46" s="3300"/>
      <c r="AN46" s="3301"/>
      <c r="AO46" s="3127"/>
      <c r="AP46" s="3313"/>
      <c r="AQ46" s="3314"/>
      <c r="AR46" s="3269"/>
      <c r="AS46" s="3304" t="e">
        <f t="shared" si="0"/>
        <v>#DIV/0!</v>
      </c>
      <c r="AT46" s="3305" t="e">
        <f t="shared" si="1"/>
        <v>#DIV/0!</v>
      </c>
      <c r="AU46" s="3305" t="e">
        <f t="shared" si="2"/>
        <v>#DIV/0!</v>
      </c>
      <c r="AV46" s="3305" t="e">
        <f t="shared" si="3"/>
        <v>#DIV/0!</v>
      </c>
      <c r="AW46" s="3356" t="e">
        <f t="shared" si="4"/>
        <v>#DIV/0!</v>
      </c>
      <c r="AX46" s="3356" t="e">
        <f t="shared" si="5"/>
        <v>#DIV/0!</v>
      </c>
      <c r="AY46" s="3356" t="e">
        <f t="shared" si="6"/>
        <v>#DIV/0!</v>
      </c>
      <c r="AZ46" s="3356" t="e">
        <f t="shared" si="7"/>
        <v>#DIV/0!</v>
      </c>
      <c r="BA46" s="3306" t="e">
        <f t="shared" si="8"/>
        <v>#DIV/0!</v>
      </c>
      <c r="BB46" s="3306" t="e">
        <f t="shared" si="9"/>
        <v>#DIV/0!</v>
      </c>
      <c r="BC46" s="3306" t="e">
        <f t="shared" si="10"/>
        <v>#DIV/0!</v>
      </c>
      <c r="BD46" s="3306" t="e">
        <f t="shared" si="11"/>
        <v>#DIV/0!</v>
      </c>
      <c r="BE46" s="3307">
        <v>0.2</v>
      </c>
      <c r="BF46" s="3307">
        <v>0.8</v>
      </c>
      <c r="BG46" s="3306" t="e">
        <f t="shared" si="12"/>
        <v>#DIV/0!</v>
      </c>
      <c r="BH46" s="3306" t="e">
        <f t="shared" si="13"/>
        <v>#DIV/0!</v>
      </c>
      <c r="BI46" s="3306" t="e">
        <f t="shared" si="14"/>
        <v>#DIV/0!</v>
      </c>
      <c r="BJ46" s="3306" t="e">
        <f t="shared" si="33"/>
        <v>#DIV/0!</v>
      </c>
      <c r="BK46" s="3306" t="e">
        <f t="shared" si="33"/>
        <v>#DIV/0!</v>
      </c>
      <c r="BL46" s="3306" t="e">
        <f t="shared" si="16"/>
        <v>#DIV/0!</v>
      </c>
      <c r="BM46" s="3306" t="e">
        <f t="shared" si="17"/>
        <v>#DIV/0!</v>
      </c>
      <c r="BN46" s="3306" t="e">
        <f t="shared" si="18"/>
        <v>#DIV/0!</v>
      </c>
      <c r="BO46" s="3306" t="e">
        <f t="shared" si="34"/>
        <v>#DIV/0!</v>
      </c>
      <c r="BP46" s="3306" t="e">
        <f t="shared" si="34"/>
        <v>#DIV/0!</v>
      </c>
      <c r="BQ46" s="3306" t="e">
        <f t="shared" si="34"/>
        <v>#DIV/0!</v>
      </c>
      <c r="BR46" s="3306" t="e">
        <f t="shared" si="34"/>
        <v>#DIV/0!</v>
      </c>
      <c r="BS46" s="3308"/>
      <c r="BT46" s="3308"/>
      <c r="BU46" s="3308"/>
      <c r="BV46" s="3308"/>
      <c r="BW46" s="3308"/>
      <c r="BX46" s="3308"/>
      <c r="BY46" s="3308"/>
      <c r="BZ46" s="3308"/>
      <c r="CA46" s="3309"/>
      <c r="CB46" s="3127"/>
      <c r="CC46" s="2098"/>
      <c r="CD46" s="2101"/>
      <c r="CE46" s="2101"/>
      <c r="CF46" s="2104"/>
      <c r="CG46" s="2107"/>
      <c r="CH46" s="3127"/>
      <c r="CI46" s="3127"/>
      <c r="CJ46" s="3127"/>
      <c r="CK46" s="3127"/>
      <c r="CL46" s="3127"/>
      <c r="CM46" s="3127"/>
      <c r="CN46" s="3127"/>
      <c r="CO46" s="3127"/>
      <c r="CP46" s="3127"/>
      <c r="CQ46" s="3127"/>
      <c r="CR46" s="3127"/>
      <c r="CS46" s="3127"/>
      <c r="CT46" s="3127"/>
    </row>
    <row r="47" spans="1:98" ht="15" hidden="1" thickBot="1">
      <c r="A47" s="3278"/>
      <c r="B47" s="3279"/>
      <c r="C47" s="3280"/>
      <c r="D47" s="3281"/>
      <c r="E47" s="3282"/>
      <c r="F47" s="3283"/>
      <c r="G47" s="3347"/>
      <c r="H47" s="3348"/>
      <c r="I47" s="3286"/>
      <c r="J47" s="3287"/>
      <c r="K47" s="3287"/>
      <c r="L47" s="3287"/>
      <c r="M47" s="3285"/>
      <c r="N47" s="2146"/>
      <c r="O47" s="3288"/>
      <c r="P47" s="305"/>
      <c r="Q47" s="2116"/>
      <c r="R47" s="2119"/>
      <c r="S47" s="2119"/>
      <c r="T47" s="2122"/>
      <c r="U47" s="3253"/>
      <c r="V47" s="3289">
        <v>5</v>
      </c>
      <c r="W47" s="3391"/>
      <c r="X47" s="3255"/>
      <c r="Y47" s="3255"/>
      <c r="Z47" s="3392"/>
      <c r="AA47" s="3291"/>
      <c r="AB47" s="3292"/>
      <c r="AC47" s="3292"/>
      <c r="AD47" s="3293"/>
      <c r="AE47" s="3343"/>
      <c r="AF47" s="3312"/>
      <c r="AG47" s="3357"/>
      <c r="AH47" s="3295"/>
      <c r="AI47" s="3295"/>
      <c r="AJ47" s="3298"/>
      <c r="AK47" s="3299"/>
      <c r="AL47" s="3300"/>
      <c r="AM47" s="3300"/>
      <c r="AN47" s="3301"/>
      <c r="AO47" s="3127"/>
      <c r="AP47" s="3313"/>
      <c r="AQ47" s="3314"/>
      <c r="AR47" s="3269"/>
      <c r="AS47" s="3304" t="e">
        <f t="shared" si="0"/>
        <v>#DIV/0!</v>
      </c>
      <c r="AT47" s="3305" t="e">
        <f t="shared" si="1"/>
        <v>#DIV/0!</v>
      </c>
      <c r="AU47" s="3305" t="e">
        <f t="shared" si="2"/>
        <v>#DIV/0!</v>
      </c>
      <c r="AV47" s="3305" t="e">
        <f t="shared" si="3"/>
        <v>#DIV/0!</v>
      </c>
      <c r="AW47" s="3356" t="e">
        <f t="shared" si="4"/>
        <v>#DIV/0!</v>
      </c>
      <c r="AX47" s="3356" t="e">
        <f t="shared" si="5"/>
        <v>#DIV/0!</v>
      </c>
      <c r="AY47" s="3356" t="e">
        <f t="shared" si="6"/>
        <v>#DIV/0!</v>
      </c>
      <c r="AZ47" s="3356" t="e">
        <f t="shared" si="7"/>
        <v>#DIV/0!</v>
      </c>
      <c r="BA47" s="3306" t="e">
        <f t="shared" si="8"/>
        <v>#DIV/0!</v>
      </c>
      <c r="BB47" s="3306" t="e">
        <f t="shared" si="9"/>
        <v>#DIV/0!</v>
      </c>
      <c r="BC47" s="3306" t="e">
        <f t="shared" si="10"/>
        <v>#DIV/0!</v>
      </c>
      <c r="BD47" s="3306" t="e">
        <f t="shared" si="11"/>
        <v>#DIV/0!</v>
      </c>
      <c r="BE47" s="3307">
        <v>0.2</v>
      </c>
      <c r="BF47" s="3307">
        <v>0.8</v>
      </c>
      <c r="BG47" s="3306" t="e">
        <f t="shared" si="12"/>
        <v>#DIV/0!</v>
      </c>
      <c r="BH47" s="3306" t="e">
        <f t="shared" si="13"/>
        <v>#DIV/0!</v>
      </c>
      <c r="BI47" s="3306" t="e">
        <f t="shared" si="14"/>
        <v>#DIV/0!</v>
      </c>
      <c r="BJ47" s="3306" t="e">
        <f t="shared" si="33"/>
        <v>#DIV/0!</v>
      </c>
      <c r="BK47" s="3306" t="e">
        <f t="shared" si="33"/>
        <v>#DIV/0!</v>
      </c>
      <c r="BL47" s="3306" t="e">
        <f t="shared" si="16"/>
        <v>#DIV/0!</v>
      </c>
      <c r="BM47" s="3306" t="e">
        <f t="shared" si="17"/>
        <v>#DIV/0!</v>
      </c>
      <c r="BN47" s="3306" t="e">
        <f t="shared" si="18"/>
        <v>#DIV/0!</v>
      </c>
      <c r="BO47" s="3306" t="e">
        <f t="shared" si="34"/>
        <v>#DIV/0!</v>
      </c>
      <c r="BP47" s="3306" t="e">
        <f t="shared" si="34"/>
        <v>#DIV/0!</v>
      </c>
      <c r="BQ47" s="3306" t="e">
        <f t="shared" si="34"/>
        <v>#DIV/0!</v>
      </c>
      <c r="BR47" s="3306" t="e">
        <f t="shared" si="34"/>
        <v>#DIV/0!</v>
      </c>
      <c r="BS47" s="3308"/>
      <c r="BT47" s="3308"/>
      <c r="BU47" s="3308"/>
      <c r="BV47" s="3308"/>
      <c r="BW47" s="3308"/>
      <c r="BX47" s="3308"/>
      <c r="BY47" s="3308"/>
      <c r="BZ47" s="3308"/>
      <c r="CA47" s="3309"/>
      <c r="CB47" s="3127"/>
      <c r="CC47" s="2098"/>
      <c r="CD47" s="2101"/>
      <c r="CE47" s="2101"/>
      <c r="CF47" s="2104"/>
      <c r="CG47" s="2107"/>
      <c r="CH47" s="3127"/>
      <c r="CI47" s="3127"/>
      <c r="CJ47" s="3127"/>
      <c r="CK47" s="3127"/>
      <c r="CL47" s="3127"/>
      <c r="CM47" s="3127"/>
      <c r="CN47" s="3127"/>
      <c r="CO47" s="3127"/>
      <c r="CP47" s="3127"/>
      <c r="CQ47" s="3127"/>
      <c r="CR47" s="3127"/>
      <c r="CS47" s="3127"/>
      <c r="CT47" s="3127"/>
    </row>
    <row r="48" spans="1:98" ht="15" hidden="1" thickBot="1">
      <c r="A48" s="3278"/>
      <c r="B48" s="3279"/>
      <c r="C48" s="3280"/>
      <c r="D48" s="3281"/>
      <c r="E48" s="3282"/>
      <c r="F48" s="3283"/>
      <c r="G48" s="3347"/>
      <c r="H48" s="3348"/>
      <c r="I48" s="3286"/>
      <c r="J48" s="3287"/>
      <c r="K48" s="3287"/>
      <c r="L48" s="3287"/>
      <c r="M48" s="3285"/>
      <c r="N48" s="2146"/>
      <c r="O48" s="3288"/>
      <c r="P48" s="305"/>
      <c r="Q48" s="2116"/>
      <c r="R48" s="2119"/>
      <c r="S48" s="2119"/>
      <c r="T48" s="2122"/>
      <c r="U48" s="3253"/>
      <c r="V48" s="3289">
        <v>6</v>
      </c>
      <c r="W48" s="3391"/>
      <c r="X48" s="3377"/>
      <c r="Y48" s="3377"/>
      <c r="Z48" s="3392"/>
      <c r="AA48" s="3291"/>
      <c r="AB48" s="3292"/>
      <c r="AC48" s="3292"/>
      <c r="AD48" s="3293"/>
      <c r="AE48" s="3343"/>
      <c r="AF48" s="3312"/>
      <c r="AG48" s="3357"/>
      <c r="AH48" s="3295"/>
      <c r="AI48" s="3295"/>
      <c r="AJ48" s="3298"/>
      <c r="AK48" s="3299"/>
      <c r="AL48" s="3300"/>
      <c r="AM48" s="3300"/>
      <c r="AN48" s="3301"/>
      <c r="AO48" s="3127"/>
      <c r="AP48" s="3313"/>
      <c r="AQ48" s="3314"/>
      <c r="AR48" s="3269"/>
      <c r="AS48" s="3304" t="e">
        <f t="shared" si="0"/>
        <v>#DIV/0!</v>
      </c>
      <c r="AT48" s="3305" t="e">
        <f t="shared" si="1"/>
        <v>#DIV/0!</v>
      </c>
      <c r="AU48" s="3305" t="e">
        <f t="shared" si="2"/>
        <v>#DIV/0!</v>
      </c>
      <c r="AV48" s="3305" t="e">
        <f t="shared" si="3"/>
        <v>#DIV/0!</v>
      </c>
      <c r="AW48" s="3356" t="e">
        <f t="shared" si="4"/>
        <v>#DIV/0!</v>
      </c>
      <c r="AX48" s="3356" t="e">
        <f t="shared" si="5"/>
        <v>#DIV/0!</v>
      </c>
      <c r="AY48" s="3356" t="e">
        <f t="shared" si="6"/>
        <v>#DIV/0!</v>
      </c>
      <c r="AZ48" s="3356" t="e">
        <f t="shared" si="7"/>
        <v>#DIV/0!</v>
      </c>
      <c r="BA48" s="3306" t="e">
        <f t="shared" si="8"/>
        <v>#DIV/0!</v>
      </c>
      <c r="BB48" s="3306" t="e">
        <f t="shared" si="9"/>
        <v>#DIV/0!</v>
      </c>
      <c r="BC48" s="3306" t="e">
        <f t="shared" si="10"/>
        <v>#DIV/0!</v>
      </c>
      <c r="BD48" s="3306" t="e">
        <f t="shared" si="11"/>
        <v>#DIV/0!</v>
      </c>
      <c r="BE48" s="3307">
        <v>0.2</v>
      </c>
      <c r="BF48" s="3307">
        <v>0.8</v>
      </c>
      <c r="BG48" s="3306" t="e">
        <f t="shared" si="12"/>
        <v>#DIV/0!</v>
      </c>
      <c r="BH48" s="3306" t="e">
        <f t="shared" si="13"/>
        <v>#DIV/0!</v>
      </c>
      <c r="BI48" s="3306" t="e">
        <f t="shared" si="14"/>
        <v>#DIV/0!</v>
      </c>
      <c r="BJ48" s="3306" t="e">
        <f t="shared" si="33"/>
        <v>#DIV/0!</v>
      </c>
      <c r="BK48" s="3306" t="e">
        <f t="shared" si="33"/>
        <v>#DIV/0!</v>
      </c>
      <c r="BL48" s="3306" t="e">
        <f t="shared" si="16"/>
        <v>#DIV/0!</v>
      </c>
      <c r="BM48" s="3306" t="e">
        <f t="shared" si="17"/>
        <v>#DIV/0!</v>
      </c>
      <c r="BN48" s="3306" t="e">
        <f t="shared" si="18"/>
        <v>#DIV/0!</v>
      </c>
      <c r="BO48" s="3306" t="e">
        <f t="shared" si="34"/>
        <v>#DIV/0!</v>
      </c>
      <c r="BP48" s="3306" t="e">
        <f t="shared" si="34"/>
        <v>#DIV/0!</v>
      </c>
      <c r="BQ48" s="3306" t="e">
        <f t="shared" si="34"/>
        <v>#DIV/0!</v>
      </c>
      <c r="BR48" s="3306" t="e">
        <f t="shared" si="34"/>
        <v>#DIV/0!</v>
      </c>
      <c r="BS48" s="3308"/>
      <c r="BT48" s="3308"/>
      <c r="BU48" s="3308"/>
      <c r="BV48" s="3308"/>
      <c r="BW48" s="3308"/>
      <c r="BX48" s="3308"/>
      <c r="BY48" s="3308"/>
      <c r="BZ48" s="3308"/>
      <c r="CA48" s="3309"/>
      <c r="CB48" s="3127"/>
      <c r="CC48" s="2098"/>
      <c r="CD48" s="2101"/>
      <c r="CE48" s="2101"/>
      <c r="CF48" s="2104"/>
      <c r="CG48" s="2107"/>
      <c r="CH48" s="3127"/>
      <c r="CI48" s="3127"/>
      <c r="CJ48" s="3127"/>
      <c r="CK48" s="3127"/>
      <c r="CL48" s="3127"/>
      <c r="CM48" s="3127"/>
      <c r="CN48" s="3127"/>
      <c r="CO48" s="3127"/>
      <c r="CP48" s="3127"/>
      <c r="CQ48" s="3127"/>
      <c r="CR48" s="3127"/>
      <c r="CS48" s="3127"/>
      <c r="CT48" s="3127"/>
    </row>
    <row r="49" spans="1:98" ht="15" hidden="1" thickBot="1">
      <c r="A49" s="3278"/>
      <c r="B49" s="3279"/>
      <c r="C49" s="3280"/>
      <c r="D49" s="3281"/>
      <c r="E49" s="3282"/>
      <c r="F49" s="3283"/>
      <c r="G49" s="3347"/>
      <c r="H49" s="3348"/>
      <c r="I49" s="3286"/>
      <c r="J49" s="3287"/>
      <c r="K49" s="3287"/>
      <c r="L49" s="3287"/>
      <c r="M49" s="3285"/>
      <c r="N49" s="2146"/>
      <c r="O49" s="3288"/>
      <c r="P49" s="305"/>
      <c r="Q49" s="2116"/>
      <c r="R49" s="2119"/>
      <c r="S49" s="2119"/>
      <c r="T49" s="2122"/>
      <c r="U49" s="3253"/>
      <c r="V49" s="3289">
        <v>7</v>
      </c>
      <c r="W49" s="3391"/>
      <c r="X49" s="3377"/>
      <c r="Y49" s="3377"/>
      <c r="Z49" s="3392"/>
      <c r="AA49" s="3291"/>
      <c r="AB49" s="3292"/>
      <c r="AC49" s="3292"/>
      <c r="AD49" s="3293"/>
      <c r="AE49" s="3343"/>
      <c r="AF49" s="3312"/>
      <c r="AG49" s="3357"/>
      <c r="AH49" s="3295"/>
      <c r="AI49" s="3295"/>
      <c r="AJ49" s="3298"/>
      <c r="AK49" s="3299"/>
      <c r="AL49" s="3300"/>
      <c r="AM49" s="3300"/>
      <c r="AN49" s="3301"/>
      <c r="AO49" s="3127"/>
      <c r="AP49" s="3313"/>
      <c r="AQ49" s="3314"/>
      <c r="AR49" s="3269"/>
      <c r="AS49" s="3304" t="e">
        <f t="shared" si="0"/>
        <v>#DIV/0!</v>
      </c>
      <c r="AT49" s="3305" t="e">
        <f t="shared" si="1"/>
        <v>#DIV/0!</v>
      </c>
      <c r="AU49" s="3305" t="e">
        <f t="shared" si="2"/>
        <v>#DIV/0!</v>
      </c>
      <c r="AV49" s="3305" t="e">
        <f t="shared" si="3"/>
        <v>#DIV/0!</v>
      </c>
      <c r="AW49" s="3356" t="e">
        <f t="shared" si="4"/>
        <v>#DIV/0!</v>
      </c>
      <c r="AX49" s="3356" t="e">
        <f t="shared" si="5"/>
        <v>#DIV/0!</v>
      </c>
      <c r="AY49" s="3356" t="e">
        <f t="shared" si="6"/>
        <v>#DIV/0!</v>
      </c>
      <c r="AZ49" s="3356" t="e">
        <f t="shared" si="7"/>
        <v>#DIV/0!</v>
      </c>
      <c r="BA49" s="3306" t="e">
        <f t="shared" si="8"/>
        <v>#DIV/0!</v>
      </c>
      <c r="BB49" s="3306" t="e">
        <f t="shared" si="9"/>
        <v>#DIV/0!</v>
      </c>
      <c r="BC49" s="3306" t="e">
        <f t="shared" si="10"/>
        <v>#DIV/0!</v>
      </c>
      <c r="BD49" s="3306" t="e">
        <f t="shared" si="11"/>
        <v>#DIV/0!</v>
      </c>
      <c r="BE49" s="3307">
        <v>0.2</v>
      </c>
      <c r="BF49" s="3307">
        <v>0.8</v>
      </c>
      <c r="BG49" s="3306" t="e">
        <f t="shared" si="12"/>
        <v>#DIV/0!</v>
      </c>
      <c r="BH49" s="3306" t="e">
        <f t="shared" si="13"/>
        <v>#DIV/0!</v>
      </c>
      <c r="BI49" s="3306" t="e">
        <f t="shared" si="14"/>
        <v>#DIV/0!</v>
      </c>
      <c r="BJ49" s="3306" t="e">
        <f t="shared" si="33"/>
        <v>#DIV/0!</v>
      </c>
      <c r="BK49" s="3306" t="e">
        <f t="shared" si="33"/>
        <v>#DIV/0!</v>
      </c>
      <c r="BL49" s="3306" t="e">
        <f t="shared" si="16"/>
        <v>#DIV/0!</v>
      </c>
      <c r="BM49" s="3306" t="e">
        <f t="shared" si="17"/>
        <v>#DIV/0!</v>
      </c>
      <c r="BN49" s="3306" t="e">
        <f t="shared" si="18"/>
        <v>#DIV/0!</v>
      </c>
      <c r="BO49" s="3306" t="e">
        <f t="shared" si="34"/>
        <v>#DIV/0!</v>
      </c>
      <c r="BP49" s="3306" t="e">
        <f t="shared" si="34"/>
        <v>#DIV/0!</v>
      </c>
      <c r="BQ49" s="3306" t="e">
        <f t="shared" si="34"/>
        <v>#DIV/0!</v>
      </c>
      <c r="BR49" s="3306" t="e">
        <f t="shared" si="34"/>
        <v>#DIV/0!</v>
      </c>
      <c r="BS49" s="3308"/>
      <c r="BT49" s="3308"/>
      <c r="BU49" s="3308"/>
      <c r="BV49" s="3308"/>
      <c r="BW49" s="3308"/>
      <c r="BX49" s="3308"/>
      <c r="BY49" s="3308"/>
      <c r="BZ49" s="3308"/>
      <c r="CA49" s="3309"/>
      <c r="CB49" s="3127"/>
      <c r="CC49" s="2098"/>
      <c r="CD49" s="2101"/>
      <c r="CE49" s="2101"/>
      <c r="CF49" s="2104"/>
      <c r="CG49" s="2107"/>
      <c r="CH49" s="3127"/>
      <c r="CI49" s="3127"/>
      <c r="CJ49" s="3127"/>
      <c r="CK49" s="3127"/>
      <c r="CL49" s="3127"/>
      <c r="CM49" s="3127"/>
      <c r="CN49" s="3127"/>
      <c r="CO49" s="3127"/>
      <c r="CP49" s="3127"/>
      <c r="CQ49" s="3127"/>
      <c r="CR49" s="3127"/>
      <c r="CS49" s="3127"/>
      <c r="CT49" s="3127"/>
    </row>
    <row r="50" spans="1:98" ht="15" hidden="1" thickBot="1">
      <c r="A50" s="3278"/>
      <c r="B50" s="3279"/>
      <c r="C50" s="3280"/>
      <c r="D50" s="3281"/>
      <c r="E50" s="3282"/>
      <c r="F50" s="3283"/>
      <c r="G50" s="3347"/>
      <c r="H50" s="3348"/>
      <c r="I50" s="3286"/>
      <c r="J50" s="3287"/>
      <c r="K50" s="3287"/>
      <c r="L50" s="3287"/>
      <c r="M50" s="3285"/>
      <c r="N50" s="2146"/>
      <c r="O50" s="3288"/>
      <c r="P50" s="305"/>
      <c r="Q50" s="2116"/>
      <c r="R50" s="2119"/>
      <c r="S50" s="2119"/>
      <c r="T50" s="2122"/>
      <c r="U50" s="3253"/>
      <c r="V50" s="3289">
        <v>8</v>
      </c>
      <c r="W50" s="3391"/>
      <c r="X50" s="3377"/>
      <c r="Y50" s="3377"/>
      <c r="Z50" s="3392"/>
      <c r="AA50" s="3291"/>
      <c r="AB50" s="3292"/>
      <c r="AC50" s="3292"/>
      <c r="AD50" s="3293"/>
      <c r="AE50" s="3343"/>
      <c r="AF50" s="3312"/>
      <c r="AG50" s="3357"/>
      <c r="AH50" s="3295"/>
      <c r="AI50" s="3295"/>
      <c r="AJ50" s="3298"/>
      <c r="AK50" s="3299"/>
      <c r="AL50" s="3300"/>
      <c r="AM50" s="3300"/>
      <c r="AN50" s="3301"/>
      <c r="AO50" s="3127"/>
      <c r="AP50" s="3313"/>
      <c r="AQ50" s="3314"/>
      <c r="AR50" s="3269"/>
      <c r="AS50" s="3304" t="e">
        <f t="shared" si="0"/>
        <v>#DIV/0!</v>
      </c>
      <c r="AT50" s="3305" t="e">
        <f t="shared" si="1"/>
        <v>#DIV/0!</v>
      </c>
      <c r="AU50" s="3305" t="e">
        <f t="shared" si="2"/>
        <v>#DIV/0!</v>
      </c>
      <c r="AV50" s="3305" t="e">
        <f t="shared" si="3"/>
        <v>#DIV/0!</v>
      </c>
      <c r="AW50" s="3356" t="e">
        <f t="shared" si="4"/>
        <v>#DIV/0!</v>
      </c>
      <c r="AX50" s="3356" t="e">
        <f t="shared" si="5"/>
        <v>#DIV/0!</v>
      </c>
      <c r="AY50" s="3356" t="e">
        <f t="shared" si="6"/>
        <v>#DIV/0!</v>
      </c>
      <c r="AZ50" s="3356" t="e">
        <f t="shared" si="7"/>
        <v>#DIV/0!</v>
      </c>
      <c r="BA50" s="3306" t="e">
        <f t="shared" si="8"/>
        <v>#DIV/0!</v>
      </c>
      <c r="BB50" s="3306" t="e">
        <f t="shared" si="9"/>
        <v>#DIV/0!</v>
      </c>
      <c r="BC50" s="3306" t="e">
        <f t="shared" si="10"/>
        <v>#DIV/0!</v>
      </c>
      <c r="BD50" s="3306" t="e">
        <f t="shared" si="11"/>
        <v>#DIV/0!</v>
      </c>
      <c r="BE50" s="3307">
        <v>0.2</v>
      </c>
      <c r="BF50" s="3307">
        <v>0.8</v>
      </c>
      <c r="BG50" s="3306" t="e">
        <f t="shared" si="12"/>
        <v>#DIV/0!</v>
      </c>
      <c r="BH50" s="3306" t="e">
        <f t="shared" si="13"/>
        <v>#DIV/0!</v>
      </c>
      <c r="BI50" s="3306" t="e">
        <f t="shared" si="14"/>
        <v>#DIV/0!</v>
      </c>
      <c r="BJ50" s="3306" t="e">
        <f t="shared" si="33"/>
        <v>#DIV/0!</v>
      </c>
      <c r="BK50" s="3306" t="e">
        <f t="shared" si="33"/>
        <v>#DIV/0!</v>
      </c>
      <c r="BL50" s="3306" t="e">
        <f t="shared" si="16"/>
        <v>#DIV/0!</v>
      </c>
      <c r="BM50" s="3306" t="e">
        <f t="shared" si="17"/>
        <v>#DIV/0!</v>
      </c>
      <c r="BN50" s="3306" t="e">
        <f t="shared" si="18"/>
        <v>#DIV/0!</v>
      </c>
      <c r="BO50" s="3306" t="e">
        <f t="shared" si="34"/>
        <v>#DIV/0!</v>
      </c>
      <c r="BP50" s="3306" t="e">
        <f t="shared" si="34"/>
        <v>#DIV/0!</v>
      </c>
      <c r="BQ50" s="3306" t="e">
        <f t="shared" si="34"/>
        <v>#DIV/0!</v>
      </c>
      <c r="BR50" s="3306" t="e">
        <f t="shared" si="34"/>
        <v>#DIV/0!</v>
      </c>
      <c r="BS50" s="3308"/>
      <c r="BT50" s="3308"/>
      <c r="BU50" s="3308"/>
      <c r="BV50" s="3308"/>
      <c r="BW50" s="3308"/>
      <c r="BX50" s="3308"/>
      <c r="BY50" s="3308"/>
      <c r="BZ50" s="3308"/>
      <c r="CA50" s="3309"/>
      <c r="CB50" s="3127"/>
      <c r="CC50" s="2098"/>
      <c r="CD50" s="2101"/>
      <c r="CE50" s="2101"/>
      <c r="CF50" s="2104"/>
      <c r="CG50" s="2107"/>
      <c r="CH50" s="3127"/>
      <c r="CI50" s="3127"/>
      <c r="CJ50" s="3127"/>
      <c r="CK50" s="3127"/>
      <c r="CL50" s="3127"/>
      <c r="CM50" s="3127"/>
      <c r="CN50" s="3127"/>
      <c r="CO50" s="3127"/>
      <c r="CP50" s="3127"/>
      <c r="CQ50" s="3127"/>
      <c r="CR50" s="3127"/>
      <c r="CS50" s="3127"/>
      <c r="CT50" s="3127"/>
    </row>
    <row r="51" spans="1:98" ht="15" hidden="1" thickBot="1">
      <c r="A51" s="3278"/>
      <c r="B51" s="3279"/>
      <c r="C51" s="3280"/>
      <c r="D51" s="3281"/>
      <c r="E51" s="3282"/>
      <c r="F51" s="3283"/>
      <c r="G51" s="3347"/>
      <c r="H51" s="3348"/>
      <c r="I51" s="3286"/>
      <c r="J51" s="3287"/>
      <c r="K51" s="3287"/>
      <c r="L51" s="3287"/>
      <c r="M51" s="3285"/>
      <c r="N51" s="2146"/>
      <c r="O51" s="3288"/>
      <c r="P51" s="305"/>
      <c r="Q51" s="2116"/>
      <c r="R51" s="2119"/>
      <c r="S51" s="2119"/>
      <c r="T51" s="2122"/>
      <c r="U51" s="3253"/>
      <c r="V51" s="3289">
        <v>9</v>
      </c>
      <c r="W51" s="3283"/>
      <c r="X51" s="3377"/>
      <c r="Y51" s="3377"/>
      <c r="Z51" s="3290"/>
      <c r="AA51" s="3291"/>
      <c r="AB51" s="3292"/>
      <c r="AC51" s="3292"/>
      <c r="AD51" s="3293"/>
      <c r="AE51" s="3343"/>
      <c r="AF51" s="3312"/>
      <c r="AG51" s="3357"/>
      <c r="AH51" s="3295"/>
      <c r="AI51" s="3295"/>
      <c r="AJ51" s="3298"/>
      <c r="AK51" s="3299"/>
      <c r="AL51" s="3300"/>
      <c r="AM51" s="3300"/>
      <c r="AN51" s="3301"/>
      <c r="AO51" s="3127"/>
      <c r="AP51" s="3313"/>
      <c r="AQ51" s="3314"/>
      <c r="AR51" s="3269"/>
      <c r="AS51" s="3304" t="e">
        <f t="shared" si="0"/>
        <v>#DIV/0!</v>
      </c>
      <c r="AT51" s="3305" t="e">
        <f t="shared" si="1"/>
        <v>#DIV/0!</v>
      </c>
      <c r="AU51" s="3305" t="e">
        <f t="shared" si="2"/>
        <v>#DIV/0!</v>
      </c>
      <c r="AV51" s="3305" t="e">
        <f t="shared" si="3"/>
        <v>#DIV/0!</v>
      </c>
      <c r="AW51" s="3356" t="e">
        <f t="shared" si="4"/>
        <v>#DIV/0!</v>
      </c>
      <c r="AX51" s="3356" t="e">
        <f t="shared" si="5"/>
        <v>#DIV/0!</v>
      </c>
      <c r="AY51" s="3356" t="e">
        <f t="shared" si="6"/>
        <v>#DIV/0!</v>
      </c>
      <c r="AZ51" s="3356" t="e">
        <f t="shared" si="7"/>
        <v>#DIV/0!</v>
      </c>
      <c r="BA51" s="3306" t="e">
        <f t="shared" si="8"/>
        <v>#DIV/0!</v>
      </c>
      <c r="BB51" s="3306" t="e">
        <f t="shared" si="9"/>
        <v>#DIV/0!</v>
      </c>
      <c r="BC51" s="3306" t="e">
        <f t="shared" si="10"/>
        <v>#DIV/0!</v>
      </c>
      <c r="BD51" s="3306" t="e">
        <f t="shared" si="11"/>
        <v>#DIV/0!</v>
      </c>
      <c r="BE51" s="3307">
        <v>0.2</v>
      </c>
      <c r="BF51" s="3307">
        <v>0.8</v>
      </c>
      <c r="BG51" s="3306" t="e">
        <f t="shared" si="12"/>
        <v>#DIV/0!</v>
      </c>
      <c r="BH51" s="3306" t="e">
        <f t="shared" si="13"/>
        <v>#DIV/0!</v>
      </c>
      <c r="BI51" s="3306" t="e">
        <f t="shared" si="14"/>
        <v>#DIV/0!</v>
      </c>
      <c r="BJ51" s="3306" t="e">
        <f t="shared" si="33"/>
        <v>#DIV/0!</v>
      </c>
      <c r="BK51" s="3306" t="e">
        <f t="shared" si="33"/>
        <v>#DIV/0!</v>
      </c>
      <c r="BL51" s="3306" t="e">
        <f t="shared" si="16"/>
        <v>#DIV/0!</v>
      </c>
      <c r="BM51" s="3306" t="e">
        <f t="shared" si="17"/>
        <v>#DIV/0!</v>
      </c>
      <c r="BN51" s="3306" t="e">
        <f t="shared" si="18"/>
        <v>#DIV/0!</v>
      </c>
      <c r="BO51" s="3306" t="e">
        <f t="shared" si="34"/>
        <v>#DIV/0!</v>
      </c>
      <c r="BP51" s="3306" t="e">
        <f t="shared" si="34"/>
        <v>#DIV/0!</v>
      </c>
      <c r="BQ51" s="3306" t="e">
        <f t="shared" si="34"/>
        <v>#DIV/0!</v>
      </c>
      <c r="BR51" s="3306" t="e">
        <f t="shared" si="34"/>
        <v>#DIV/0!</v>
      </c>
      <c r="BS51" s="3308"/>
      <c r="BT51" s="3308"/>
      <c r="BU51" s="3308"/>
      <c r="BV51" s="3308"/>
      <c r="BW51" s="3308"/>
      <c r="BX51" s="3308"/>
      <c r="BY51" s="3308"/>
      <c r="BZ51" s="3308"/>
      <c r="CA51" s="3309"/>
      <c r="CB51" s="3127"/>
      <c r="CC51" s="2098"/>
      <c r="CD51" s="2101"/>
      <c r="CE51" s="2101"/>
      <c r="CF51" s="2104"/>
      <c r="CG51" s="2107"/>
      <c r="CH51" s="3127"/>
      <c r="CI51" s="3127"/>
      <c r="CJ51" s="3127"/>
      <c r="CK51" s="3127"/>
      <c r="CL51" s="3127"/>
      <c r="CM51" s="3127"/>
      <c r="CN51" s="3127"/>
      <c r="CO51" s="3127"/>
      <c r="CP51" s="3127"/>
      <c r="CQ51" s="3127"/>
      <c r="CR51" s="3127"/>
      <c r="CS51" s="3127"/>
      <c r="CT51" s="3127"/>
    </row>
    <row r="52" spans="1:98" ht="15" hidden="1" thickBot="1">
      <c r="A52" s="3358"/>
      <c r="B52" s="3316"/>
      <c r="C52" s="3317"/>
      <c r="D52" s="3318"/>
      <c r="E52" s="3319"/>
      <c r="F52" s="3359"/>
      <c r="G52" s="3360"/>
      <c r="H52" s="3361"/>
      <c r="I52" s="3321"/>
      <c r="J52" s="3322"/>
      <c r="K52" s="3322"/>
      <c r="L52" s="3322"/>
      <c r="M52" s="3320"/>
      <c r="N52" s="2147"/>
      <c r="O52" s="3323"/>
      <c r="P52" s="352"/>
      <c r="Q52" s="2117"/>
      <c r="R52" s="2120"/>
      <c r="S52" s="2120"/>
      <c r="T52" s="2123"/>
      <c r="U52" s="3253"/>
      <c r="V52" s="3382">
        <v>10</v>
      </c>
      <c r="W52" s="3393"/>
      <c r="X52" s="3362"/>
      <c r="Y52" s="3362"/>
      <c r="Z52" s="3363"/>
      <c r="AA52" s="3325"/>
      <c r="AB52" s="3326"/>
      <c r="AC52" s="3326"/>
      <c r="AD52" s="3327"/>
      <c r="AE52" s="3343"/>
      <c r="AF52" s="3364"/>
      <c r="AG52" s="3365"/>
      <c r="AH52" s="3366"/>
      <c r="AI52" s="3366"/>
      <c r="AJ52" s="3367"/>
      <c r="AK52" s="3330"/>
      <c r="AL52" s="3331"/>
      <c r="AM52" s="3331"/>
      <c r="AN52" s="3332"/>
      <c r="AO52" s="3127"/>
      <c r="AP52" s="3333"/>
      <c r="AQ52" s="3334"/>
      <c r="AR52" s="3269"/>
      <c r="AS52" s="3335" t="e">
        <f t="shared" si="0"/>
        <v>#DIV/0!</v>
      </c>
      <c r="AT52" s="3383" t="e">
        <f t="shared" si="1"/>
        <v>#DIV/0!</v>
      </c>
      <c r="AU52" s="3383" t="e">
        <f t="shared" si="2"/>
        <v>#DIV/0!</v>
      </c>
      <c r="AV52" s="3383" t="e">
        <f t="shared" si="3"/>
        <v>#DIV/0!</v>
      </c>
      <c r="AW52" s="3394" t="e">
        <f t="shared" si="4"/>
        <v>#DIV/0!</v>
      </c>
      <c r="AX52" s="3394" t="e">
        <f t="shared" si="5"/>
        <v>#DIV/0!</v>
      </c>
      <c r="AY52" s="3394" t="e">
        <f t="shared" si="6"/>
        <v>#DIV/0!</v>
      </c>
      <c r="AZ52" s="3394" t="e">
        <f t="shared" si="7"/>
        <v>#DIV/0!</v>
      </c>
      <c r="BA52" s="3370" t="e">
        <f t="shared" si="8"/>
        <v>#DIV/0!</v>
      </c>
      <c r="BB52" s="3370" t="e">
        <f t="shared" si="9"/>
        <v>#DIV/0!</v>
      </c>
      <c r="BC52" s="3370" t="e">
        <f t="shared" si="10"/>
        <v>#DIV/0!</v>
      </c>
      <c r="BD52" s="3370" t="e">
        <f t="shared" si="11"/>
        <v>#DIV/0!</v>
      </c>
      <c r="BE52" s="3369">
        <v>0.2</v>
      </c>
      <c r="BF52" s="3369">
        <v>0.8</v>
      </c>
      <c r="BG52" s="3370" t="e">
        <f t="shared" si="12"/>
        <v>#DIV/0!</v>
      </c>
      <c r="BH52" s="3370" t="e">
        <f t="shared" si="13"/>
        <v>#DIV/0!</v>
      </c>
      <c r="BI52" s="3370" t="e">
        <f t="shared" si="14"/>
        <v>#DIV/0!</v>
      </c>
      <c r="BJ52" s="3370" t="e">
        <f t="shared" si="33"/>
        <v>#DIV/0!</v>
      </c>
      <c r="BK52" s="3370" t="e">
        <f t="shared" si="33"/>
        <v>#DIV/0!</v>
      </c>
      <c r="BL52" s="3370" t="e">
        <f t="shared" si="16"/>
        <v>#DIV/0!</v>
      </c>
      <c r="BM52" s="3370" t="e">
        <f t="shared" si="17"/>
        <v>#DIV/0!</v>
      </c>
      <c r="BN52" s="3370" t="e">
        <f t="shared" si="18"/>
        <v>#DIV/0!</v>
      </c>
      <c r="BO52" s="3370" t="e">
        <f t="shared" si="34"/>
        <v>#DIV/0!</v>
      </c>
      <c r="BP52" s="3370" t="e">
        <f t="shared" si="34"/>
        <v>#DIV/0!</v>
      </c>
      <c r="BQ52" s="3370" t="e">
        <f t="shared" si="34"/>
        <v>#DIV/0!</v>
      </c>
      <c r="BR52" s="3370" t="e">
        <f t="shared" si="34"/>
        <v>#DIV/0!</v>
      </c>
      <c r="BS52" s="3230"/>
      <c r="BT52" s="3230"/>
      <c r="BU52" s="3230"/>
      <c r="BV52" s="3230"/>
      <c r="BW52" s="3230"/>
      <c r="BX52" s="3230"/>
      <c r="BY52" s="3230"/>
      <c r="BZ52" s="3230"/>
      <c r="CA52" s="3224"/>
      <c r="CB52" s="3127"/>
      <c r="CC52" s="2099"/>
      <c r="CD52" s="2102"/>
      <c r="CE52" s="2102"/>
      <c r="CF52" s="2105"/>
      <c r="CG52" s="2108"/>
      <c r="CH52" s="3127"/>
      <c r="CI52" s="3127"/>
      <c r="CJ52" s="3127"/>
      <c r="CK52" s="3127"/>
      <c r="CL52" s="3127"/>
      <c r="CM52" s="3127"/>
      <c r="CN52" s="3127"/>
      <c r="CO52" s="3127"/>
      <c r="CP52" s="3127"/>
      <c r="CQ52" s="3127"/>
      <c r="CR52" s="3127"/>
      <c r="CS52" s="3127"/>
      <c r="CT52" s="3127"/>
    </row>
    <row r="53" spans="1:98" ht="69.599999999999994" thickBot="1">
      <c r="A53" s="3242">
        <v>5</v>
      </c>
      <c r="B53" s="3243" t="s">
        <v>1874</v>
      </c>
      <c r="C53" s="3244"/>
      <c r="D53" s="3245">
        <v>202500000039241</v>
      </c>
      <c r="E53" s="3246"/>
      <c r="F53" s="3395" t="s">
        <v>490</v>
      </c>
      <c r="G53" s="3396">
        <v>3617</v>
      </c>
      <c r="H53" s="3249" t="s">
        <v>1875</v>
      </c>
      <c r="I53" s="3250"/>
      <c r="J53" s="3251"/>
      <c r="K53" s="3251"/>
      <c r="L53" s="3251"/>
      <c r="M53" s="3252"/>
      <c r="N53" s="2145">
        <f>+P53+P54+P55+P56+P57+P58+P59+P60+P61+P62</f>
        <v>796470591</v>
      </c>
      <c r="O53" s="3247" t="s">
        <v>1820</v>
      </c>
      <c r="P53" s="885">
        <v>796470591</v>
      </c>
      <c r="Q53" s="2115"/>
      <c r="R53" s="2118"/>
      <c r="S53" s="2118"/>
      <c r="T53" s="2121"/>
      <c r="U53" s="3253"/>
      <c r="V53" s="3254">
        <v>1</v>
      </c>
      <c r="W53" s="3397" t="s">
        <v>1876</v>
      </c>
      <c r="X53" s="3377">
        <v>46023</v>
      </c>
      <c r="Y53" s="3377">
        <v>46387</v>
      </c>
      <c r="Z53" s="3390" t="s">
        <v>1822</v>
      </c>
      <c r="AA53" s="3257"/>
      <c r="AB53" s="3258"/>
      <c r="AC53" s="3258"/>
      <c r="AD53" s="3259"/>
      <c r="AE53" s="3343"/>
      <c r="AF53" s="3398">
        <v>2201034</v>
      </c>
      <c r="AG53" s="3399" t="s">
        <v>1877</v>
      </c>
      <c r="AH53" s="3399" t="s">
        <v>1878</v>
      </c>
      <c r="AI53" s="3400" t="s">
        <v>88</v>
      </c>
      <c r="AJ53" s="3401">
        <v>3617</v>
      </c>
      <c r="AK53" s="3264"/>
      <c r="AL53" s="3265"/>
      <c r="AM53" s="3265"/>
      <c r="AN53" s="3266"/>
      <c r="AO53" s="3127"/>
      <c r="AP53" s="3267" t="s">
        <v>1069</v>
      </c>
      <c r="AQ53" s="3268" t="s">
        <v>89</v>
      </c>
      <c r="AR53" s="3269"/>
      <c r="AS53" s="3270">
        <f t="shared" si="0"/>
        <v>0</v>
      </c>
      <c r="AT53" s="3378">
        <f t="shared" si="1"/>
        <v>0</v>
      </c>
      <c r="AU53" s="3378">
        <f t="shared" si="2"/>
        <v>0</v>
      </c>
      <c r="AV53" s="3378">
        <f t="shared" si="3"/>
        <v>0</v>
      </c>
      <c r="AW53" s="3387">
        <f t="shared" si="4"/>
        <v>0</v>
      </c>
      <c r="AX53" s="3387">
        <f t="shared" si="5"/>
        <v>0</v>
      </c>
      <c r="AY53" s="3387">
        <f t="shared" si="6"/>
        <v>0</v>
      </c>
      <c r="AZ53" s="3387" t="e">
        <f t="shared" si="7"/>
        <v>#DIV/0!</v>
      </c>
      <c r="BA53" s="3379">
        <f t="shared" si="8"/>
        <v>0</v>
      </c>
      <c r="BB53" s="3379">
        <f t="shared" si="9"/>
        <v>0</v>
      </c>
      <c r="BC53" s="3379">
        <f t="shared" si="10"/>
        <v>0</v>
      </c>
      <c r="BD53" s="3379">
        <f t="shared" si="11"/>
        <v>0</v>
      </c>
      <c r="BE53" s="3380">
        <v>0.2</v>
      </c>
      <c r="BF53" s="3380">
        <v>0.8</v>
      </c>
      <c r="BG53" s="3379">
        <f t="shared" si="12"/>
        <v>0</v>
      </c>
      <c r="BH53" s="3379">
        <f t="shared" si="13"/>
        <v>0</v>
      </c>
      <c r="BI53" s="3379">
        <f t="shared" si="14"/>
        <v>0</v>
      </c>
      <c r="BJ53" s="3379" t="e">
        <f t="shared" si="33"/>
        <v>#DIV/0!</v>
      </c>
      <c r="BK53" s="3379">
        <f t="shared" si="33"/>
        <v>0</v>
      </c>
      <c r="BL53" s="3379">
        <f t="shared" si="16"/>
        <v>0</v>
      </c>
      <c r="BM53" s="3379">
        <f t="shared" si="17"/>
        <v>0</v>
      </c>
      <c r="BN53" s="3379">
        <f t="shared" si="18"/>
        <v>0</v>
      </c>
      <c r="BO53" s="3379">
        <f t="shared" si="34"/>
        <v>0</v>
      </c>
      <c r="BP53" s="3273">
        <f t="shared" si="34"/>
        <v>0</v>
      </c>
      <c r="BQ53" s="3273">
        <f t="shared" si="34"/>
        <v>0</v>
      </c>
      <c r="BR53" s="3273" t="e">
        <f t="shared" si="34"/>
        <v>#DIV/0!</v>
      </c>
      <c r="BS53" s="3388">
        <f t="shared" ref="BS53:BV53" si="35">AVERAGEIF(BO53:BO62,"&lt;&gt;#¡DIV/0!")</f>
        <v>0</v>
      </c>
      <c r="BT53" s="3388">
        <f t="shared" si="35"/>
        <v>0</v>
      </c>
      <c r="BU53" s="3388">
        <f t="shared" si="35"/>
        <v>0</v>
      </c>
      <c r="BV53" s="3388" t="e">
        <f t="shared" si="35"/>
        <v>#DIV/0!</v>
      </c>
      <c r="BW53" s="3276">
        <f>+C53*BS53</f>
        <v>0</v>
      </c>
      <c r="BX53" s="3276">
        <f>+C53*BT53</f>
        <v>0</v>
      </c>
      <c r="BY53" s="3276">
        <f>+C53*BU53</f>
        <v>0</v>
      </c>
      <c r="BZ53" s="3276" t="e">
        <f>+C53*BV53</f>
        <v>#DIV/0!</v>
      </c>
      <c r="CA53" s="3389" t="e">
        <f>SUM(BW53:BZ62)</f>
        <v>#DIV/0!</v>
      </c>
      <c r="CB53" s="3127"/>
      <c r="CC53" s="2097">
        <f>+Q53/$N$53</f>
        <v>0</v>
      </c>
      <c r="CD53" s="2100">
        <f t="shared" ref="CD53:CF53" si="36">+R53/$N$53</f>
        <v>0</v>
      </c>
      <c r="CE53" s="2100">
        <f t="shared" si="36"/>
        <v>0</v>
      </c>
      <c r="CF53" s="2103">
        <f t="shared" si="36"/>
        <v>0</v>
      </c>
      <c r="CG53" s="2106">
        <f t="shared" ref="CG53" si="37">AVERAGE(CC53:CF62)</f>
        <v>0</v>
      </c>
      <c r="CH53" s="3127"/>
      <c r="CI53" s="3127"/>
      <c r="CJ53" s="3127"/>
      <c r="CK53" s="3127"/>
      <c r="CL53" s="3127"/>
      <c r="CM53" s="3127"/>
      <c r="CN53" s="3127"/>
      <c r="CO53" s="3127"/>
      <c r="CP53" s="3127"/>
      <c r="CQ53" s="3127"/>
      <c r="CR53" s="3127"/>
      <c r="CS53" s="3127"/>
      <c r="CT53" s="3127"/>
    </row>
    <row r="54" spans="1:98" ht="15" hidden="1" thickBot="1">
      <c r="A54" s="3278"/>
      <c r="B54" s="3279"/>
      <c r="C54" s="3280"/>
      <c r="D54" s="3281"/>
      <c r="E54" s="3282"/>
      <c r="F54" s="3375"/>
      <c r="G54" s="3376"/>
      <c r="H54" s="3348"/>
      <c r="I54" s="3286"/>
      <c r="J54" s="3287"/>
      <c r="K54" s="3287"/>
      <c r="L54" s="3287"/>
      <c r="M54" s="3285"/>
      <c r="N54" s="2146"/>
      <c r="O54" s="3288"/>
      <c r="P54" s="305"/>
      <c r="Q54" s="2116"/>
      <c r="R54" s="2119"/>
      <c r="S54" s="2119"/>
      <c r="T54" s="2122"/>
      <c r="U54" s="3253"/>
      <c r="V54" s="3289">
        <v>2</v>
      </c>
      <c r="W54" s="3402"/>
      <c r="X54" s="3377"/>
      <c r="Y54" s="3377"/>
      <c r="Z54" s="3390"/>
      <c r="AA54" s="3291"/>
      <c r="AB54" s="3292"/>
      <c r="AC54" s="3292"/>
      <c r="AD54" s="3293"/>
      <c r="AE54" s="3343"/>
      <c r="AF54" s="3312"/>
      <c r="AG54" s="3403"/>
      <c r="AH54" s="3404"/>
      <c r="AI54" s="3405"/>
      <c r="AJ54" s="3353"/>
      <c r="AK54" s="3299"/>
      <c r="AL54" s="3300"/>
      <c r="AM54" s="3300"/>
      <c r="AN54" s="3301"/>
      <c r="AO54" s="3127"/>
      <c r="AP54" s="3313"/>
      <c r="AQ54" s="3314"/>
      <c r="AR54" s="3269"/>
      <c r="AS54" s="3304" t="e">
        <f t="shared" si="0"/>
        <v>#DIV/0!</v>
      </c>
      <c r="AT54" s="3305" t="e">
        <f t="shared" si="1"/>
        <v>#DIV/0!</v>
      </c>
      <c r="AU54" s="3305" t="e">
        <f t="shared" si="2"/>
        <v>#DIV/0!</v>
      </c>
      <c r="AV54" s="3305" t="e">
        <f t="shared" si="3"/>
        <v>#DIV/0!</v>
      </c>
      <c r="AW54" s="3356" t="e">
        <f t="shared" si="4"/>
        <v>#DIV/0!</v>
      </c>
      <c r="AX54" s="3356" t="e">
        <f t="shared" si="5"/>
        <v>#DIV/0!</v>
      </c>
      <c r="AY54" s="3356" t="e">
        <f t="shared" si="6"/>
        <v>#DIV/0!</v>
      </c>
      <c r="AZ54" s="3356" t="e">
        <f t="shared" si="7"/>
        <v>#DIV/0!</v>
      </c>
      <c r="BA54" s="3306" t="e">
        <f t="shared" si="8"/>
        <v>#DIV/0!</v>
      </c>
      <c r="BB54" s="3306" t="e">
        <f t="shared" si="9"/>
        <v>#DIV/0!</v>
      </c>
      <c r="BC54" s="3306" t="e">
        <f t="shared" si="10"/>
        <v>#DIV/0!</v>
      </c>
      <c r="BD54" s="3306" t="e">
        <f t="shared" si="11"/>
        <v>#DIV/0!</v>
      </c>
      <c r="BE54" s="3307">
        <v>0.2</v>
      </c>
      <c r="BF54" s="3307">
        <v>0.8</v>
      </c>
      <c r="BG54" s="3306" t="e">
        <f t="shared" si="12"/>
        <v>#DIV/0!</v>
      </c>
      <c r="BH54" s="3306" t="e">
        <f t="shared" si="13"/>
        <v>#DIV/0!</v>
      </c>
      <c r="BI54" s="3306" t="e">
        <f t="shared" si="14"/>
        <v>#DIV/0!</v>
      </c>
      <c r="BJ54" s="3306" t="e">
        <f t="shared" si="33"/>
        <v>#DIV/0!</v>
      </c>
      <c r="BK54" s="3306" t="e">
        <f t="shared" si="33"/>
        <v>#DIV/0!</v>
      </c>
      <c r="BL54" s="3306" t="e">
        <f t="shared" si="16"/>
        <v>#DIV/0!</v>
      </c>
      <c r="BM54" s="3306" t="e">
        <f t="shared" si="17"/>
        <v>#DIV/0!</v>
      </c>
      <c r="BN54" s="3306" t="e">
        <f t="shared" si="18"/>
        <v>#DIV/0!</v>
      </c>
      <c r="BO54" s="3306" t="e">
        <f t="shared" si="34"/>
        <v>#DIV/0!</v>
      </c>
      <c r="BP54" s="3306" t="e">
        <f t="shared" si="34"/>
        <v>#DIV/0!</v>
      </c>
      <c r="BQ54" s="3306" t="e">
        <f t="shared" si="34"/>
        <v>#DIV/0!</v>
      </c>
      <c r="BR54" s="3306" t="e">
        <f t="shared" si="34"/>
        <v>#DIV/0!</v>
      </c>
      <c r="BS54" s="3308"/>
      <c r="BT54" s="3308"/>
      <c r="BU54" s="3308"/>
      <c r="BV54" s="3308"/>
      <c r="BW54" s="3308"/>
      <c r="BX54" s="3308"/>
      <c r="BY54" s="3308"/>
      <c r="BZ54" s="3308"/>
      <c r="CA54" s="3309"/>
      <c r="CB54" s="3127"/>
      <c r="CC54" s="2098"/>
      <c r="CD54" s="2101"/>
      <c r="CE54" s="2101"/>
      <c r="CF54" s="2104"/>
      <c r="CG54" s="2107"/>
      <c r="CH54" s="3127"/>
      <c r="CI54" s="3127"/>
      <c r="CJ54" s="3127"/>
      <c r="CK54" s="3127"/>
      <c r="CL54" s="3127"/>
      <c r="CM54" s="3127"/>
      <c r="CN54" s="3127"/>
      <c r="CO54" s="3127"/>
      <c r="CP54" s="3127"/>
      <c r="CQ54" s="3127"/>
      <c r="CR54" s="3127"/>
      <c r="CS54" s="3127"/>
      <c r="CT54" s="3127"/>
    </row>
    <row r="55" spans="1:98" ht="15" hidden="1" thickBot="1">
      <c r="A55" s="3278"/>
      <c r="B55" s="3279"/>
      <c r="C55" s="3280"/>
      <c r="D55" s="3281"/>
      <c r="E55" s="3282"/>
      <c r="F55" s="3391"/>
      <c r="G55" s="3406"/>
      <c r="H55" s="3348"/>
      <c r="I55" s="3286"/>
      <c r="J55" s="3287"/>
      <c r="K55" s="3287"/>
      <c r="L55" s="3287"/>
      <c r="M55" s="3285"/>
      <c r="N55" s="2146"/>
      <c r="O55" s="3288"/>
      <c r="P55" s="305"/>
      <c r="Q55" s="2116"/>
      <c r="R55" s="2119"/>
      <c r="S55" s="2119"/>
      <c r="T55" s="2122"/>
      <c r="U55" s="3253"/>
      <c r="V55" s="3289">
        <v>3</v>
      </c>
      <c r="W55" s="3402"/>
      <c r="X55" s="3377"/>
      <c r="Y55" s="3377"/>
      <c r="Z55" s="3390"/>
      <c r="AA55" s="3291"/>
      <c r="AB55" s="3292"/>
      <c r="AC55" s="3292"/>
      <c r="AD55" s="3293"/>
      <c r="AE55" s="3343"/>
      <c r="AF55" s="3407"/>
      <c r="AG55" s="3408"/>
      <c r="AH55" s="3409"/>
      <c r="AI55" s="3410"/>
      <c r="AJ55" s="3411"/>
      <c r="AK55" s="3299"/>
      <c r="AL55" s="3300"/>
      <c r="AM55" s="3300"/>
      <c r="AN55" s="3301"/>
      <c r="AO55" s="3127"/>
      <c r="AP55" s="3313"/>
      <c r="AQ55" s="3314"/>
      <c r="AR55" s="3269"/>
      <c r="AS55" s="3304" t="e">
        <f t="shared" si="0"/>
        <v>#DIV/0!</v>
      </c>
      <c r="AT55" s="3305" t="e">
        <f t="shared" si="1"/>
        <v>#DIV/0!</v>
      </c>
      <c r="AU55" s="3305" t="e">
        <f t="shared" si="2"/>
        <v>#DIV/0!</v>
      </c>
      <c r="AV55" s="3305" t="e">
        <f t="shared" si="3"/>
        <v>#DIV/0!</v>
      </c>
      <c r="AW55" s="3356" t="e">
        <f t="shared" si="4"/>
        <v>#DIV/0!</v>
      </c>
      <c r="AX55" s="3356" t="e">
        <f t="shared" si="5"/>
        <v>#DIV/0!</v>
      </c>
      <c r="AY55" s="3356" t="e">
        <f t="shared" si="6"/>
        <v>#DIV/0!</v>
      </c>
      <c r="AZ55" s="3356" t="e">
        <f t="shared" si="7"/>
        <v>#DIV/0!</v>
      </c>
      <c r="BA55" s="3306" t="e">
        <f t="shared" si="8"/>
        <v>#DIV/0!</v>
      </c>
      <c r="BB55" s="3306" t="e">
        <f t="shared" si="9"/>
        <v>#DIV/0!</v>
      </c>
      <c r="BC55" s="3306" t="e">
        <f t="shared" si="10"/>
        <v>#DIV/0!</v>
      </c>
      <c r="BD55" s="3306" t="e">
        <f t="shared" si="11"/>
        <v>#DIV/0!</v>
      </c>
      <c r="BE55" s="3307">
        <v>0.2</v>
      </c>
      <c r="BF55" s="3307">
        <v>0.8</v>
      </c>
      <c r="BG55" s="3306" t="e">
        <f t="shared" si="12"/>
        <v>#DIV/0!</v>
      </c>
      <c r="BH55" s="3306" t="e">
        <f t="shared" si="13"/>
        <v>#DIV/0!</v>
      </c>
      <c r="BI55" s="3306" t="e">
        <f t="shared" si="14"/>
        <v>#DIV/0!</v>
      </c>
      <c r="BJ55" s="3306" t="e">
        <f t="shared" si="33"/>
        <v>#DIV/0!</v>
      </c>
      <c r="BK55" s="3306" t="e">
        <f t="shared" si="33"/>
        <v>#DIV/0!</v>
      </c>
      <c r="BL55" s="3306" t="e">
        <f t="shared" si="16"/>
        <v>#DIV/0!</v>
      </c>
      <c r="BM55" s="3306" t="e">
        <f t="shared" si="17"/>
        <v>#DIV/0!</v>
      </c>
      <c r="BN55" s="3306" t="e">
        <f t="shared" si="18"/>
        <v>#DIV/0!</v>
      </c>
      <c r="BO55" s="3306" t="e">
        <f t="shared" si="34"/>
        <v>#DIV/0!</v>
      </c>
      <c r="BP55" s="3306" t="e">
        <f t="shared" si="34"/>
        <v>#DIV/0!</v>
      </c>
      <c r="BQ55" s="3306" t="e">
        <f t="shared" si="34"/>
        <v>#DIV/0!</v>
      </c>
      <c r="BR55" s="3306" t="e">
        <f t="shared" si="34"/>
        <v>#DIV/0!</v>
      </c>
      <c r="BS55" s="3308"/>
      <c r="BT55" s="3308"/>
      <c r="BU55" s="3308"/>
      <c r="BV55" s="3308"/>
      <c r="BW55" s="3308"/>
      <c r="BX55" s="3308"/>
      <c r="BY55" s="3308"/>
      <c r="BZ55" s="3308"/>
      <c r="CA55" s="3309"/>
      <c r="CB55" s="3127"/>
      <c r="CC55" s="2098"/>
      <c r="CD55" s="2101"/>
      <c r="CE55" s="2101"/>
      <c r="CF55" s="2104"/>
      <c r="CG55" s="2107"/>
      <c r="CH55" s="3127"/>
      <c r="CI55" s="3127"/>
      <c r="CJ55" s="3127"/>
      <c r="CK55" s="3127"/>
      <c r="CL55" s="3127"/>
      <c r="CM55" s="3127"/>
      <c r="CN55" s="3127"/>
      <c r="CO55" s="3127"/>
      <c r="CP55" s="3127"/>
      <c r="CQ55" s="3127"/>
      <c r="CR55" s="3127"/>
      <c r="CS55" s="3127"/>
      <c r="CT55" s="3127"/>
    </row>
    <row r="56" spans="1:98" ht="15" hidden="1" thickBot="1">
      <c r="A56" s="3278"/>
      <c r="B56" s="3279"/>
      <c r="C56" s="3280"/>
      <c r="D56" s="3281"/>
      <c r="E56" s="3282"/>
      <c r="F56" s="3391"/>
      <c r="G56" s="3406"/>
      <c r="H56" s="3348"/>
      <c r="I56" s="3286"/>
      <c r="J56" s="3287"/>
      <c r="K56" s="3287"/>
      <c r="L56" s="3287"/>
      <c r="M56" s="3285"/>
      <c r="N56" s="2146"/>
      <c r="O56" s="3288"/>
      <c r="P56" s="305"/>
      <c r="Q56" s="2116"/>
      <c r="R56" s="2119"/>
      <c r="S56" s="2119"/>
      <c r="T56" s="2122"/>
      <c r="U56" s="3253"/>
      <c r="V56" s="3289">
        <v>4</v>
      </c>
      <c r="W56" s="3402"/>
      <c r="X56" s="3377"/>
      <c r="Y56" s="3377"/>
      <c r="Z56" s="3390"/>
      <c r="AA56" s="3291"/>
      <c r="AB56" s="3292"/>
      <c r="AC56" s="3292"/>
      <c r="AD56" s="3293"/>
      <c r="AE56" s="3343"/>
      <c r="AF56" s="3407"/>
      <c r="AG56" s="3296"/>
      <c r="AH56" s="3296"/>
      <c r="AI56" s="3295"/>
      <c r="AJ56" s="3298"/>
      <c r="AK56" s="3299"/>
      <c r="AL56" s="3300"/>
      <c r="AM56" s="3300"/>
      <c r="AN56" s="3301"/>
      <c r="AO56" s="3127"/>
      <c r="AP56" s="3313"/>
      <c r="AQ56" s="3314"/>
      <c r="AR56" s="3269"/>
      <c r="AS56" s="3304" t="e">
        <f t="shared" si="0"/>
        <v>#DIV/0!</v>
      </c>
      <c r="AT56" s="3305" t="e">
        <f t="shared" si="1"/>
        <v>#DIV/0!</v>
      </c>
      <c r="AU56" s="3305" t="e">
        <f t="shared" si="2"/>
        <v>#DIV/0!</v>
      </c>
      <c r="AV56" s="3305" t="e">
        <f t="shared" si="3"/>
        <v>#DIV/0!</v>
      </c>
      <c r="AW56" s="3356" t="e">
        <f t="shared" si="4"/>
        <v>#DIV/0!</v>
      </c>
      <c r="AX56" s="3356" t="e">
        <f t="shared" si="5"/>
        <v>#DIV/0!</v>
      </c>
      <c r="AY56" s="3356" t="e">
        <f t="shared" si="6"/>
        <v>#DIV/0!</v>
      </c>
      <c r="AZ56" s="3356" t="e">
        <f t="shared" si="7"/>
        <v>#DIV/0!</v>
      </c>
      <c r="BA56" s="3306" t="e">
        <f t="shared" si="8"/>
        <v>#DIV/0!</v>
      </c>
      <c r="BB56" s="3306" t="e">
        <f t="shared" si="9"/>
        <v>#DIV/0!</v>
      </c>
      <c r="BC56" s="3306" t="e">
        <f t="shared" si="10"/>
        <v>#DIV/0!</v>
      </c>
      <c r="BD56" s="3306" t="e">
        <f t="shared" si="11"/>
        <v>#DIV/0!</v>
      </c>
      <c r="BE56" s="3307">
        <v>0.2</v>
      </c>
      <c r="BF56" s="3307">
        <v>0.8</v>
      </c>
      <c r="BG56" s="3306" t="e">
        <f t="shared" si="12"/>
        <v>#DIV/0!</v>
      </c>
      <c r="BH56" s="3306" t="e">
        <f t="shared" si="13"/>
        <v>#DIV/0!</v>
      </c>
      <c r="BI56" s="3306" t="e">
        <f t="shared" si="14"/>
        <v>#DIV/0!</v>
      </c>
      <c r="BJ56" s="3306" t="e">
        <f t="shared" si="33"/>
        <v>#DIV/0!</v>
      </c>
      <c r="BK56" s="3306" t="e">
        <f t="shared" si="33"/>
        <v>#DIV/0!</v>
      </c>
      <c r="BL56" s="3306" t="e">
        <f t="shared" si="16"/>
        <v>#DIV/0!</v>
      </c>
      <c r="BM56" s="3306" t="e">
        <f t="shared" si="17"/>
        <v>#DIV/0!</v>
      </c>
      <c r="BN56" s="3306" t="e">
        <f t="shared" si="18"/>
        <v>#DIV/0!</v>
      </c>
      <c r="BO56" s="3306" t="e">
        <f t="shared" si="34"/>
        <v>#DIV/0!</v>
      </c>
      <c r="BP56" s="3306" t="e">
        <f t="shared" si="34"/>
        <v>#DIV/0!</v>
      </c>
      <c r="BQ56" s="3306" t="e">
        <f t="shared" si="34"/>
        <v>#DIV/0!</v>
      </c>
      <c r="BR56" s="3306" t="e">
        <f t="shared" si="34"/>
        <v>#DIV/0!</v>
      </c>
      <c r="BS56" s="3308"/>
      <c r="BT56" s="3308"/>
      <c r="BU56" s="3308"/>
      <c r="BV56" s="3308"/>
      <c r="BW56" s="3308"/>
      <c r="BX56" s="3308"/>
      <c r="BY56" s="3308"/>
      <c r="BZ56" s="3308"/>
      <c r="CA56" s="3309"/>
      <c r="CB56" s="3127"/>
      <c r="CC56" s="2098"/>
      <c r="CD56" s="2101"/>
      <c r="CE56" s="2101"/>
      <c r="CF56" s="2104"/>
      <c r="CG56" s="2107"/>
      <c r="CH56" s="3127"/>
      <c r="CI56" s="3127"/>
      <c r="CJ56" s="3127"/>
      <c r="CK56" s="3127"/>
      <c r="CL56" s="3127"/>
      <c r="CM56" s="3127"/>
      <c r="CN56" s="3127"/>
      <c r="CO56" s="3127"/>
      <c r="CP56" s="3127"/>
      <c r="CQ56" s="3127"/>
      <c r="CR56" s="3127"/>
      <c r="CS56" s="3127"/>
      <c r="CT56" s="3127"/>
    </row>
    <row r="57" spans="1:98" ht="15" hidden="1" thickBot="1">
      <c r="A57" s="3278"/>
      <c r="B57" s="3279"/>
      <c r="C57" s="3280"/>
      <c r="D57" s="3281"/>
      <c r="E57" s="3282"/>
      <c r="F57" s="3391"/>
      <c r="G57" s="3406"/>
      <c r="H57" s="3348"/>
      <c r="I57" s="3286"/>
      <c r="J57" s="3287"/>
      <c r="K57" s="3287"/>
      <c r="L57" s="3287"/>
      <c r="M57" s="3285"/>
      <c r="N57" s="2146"/>
      <c r="O57" s="3288"/>
      <c r="P57" s="305"/>
      <c r="Q57" s="2116"/>
      <c r="R57" s="2119"/>
      <c r="S57" s="2119"/>
      <c r="T57" s="2122"/>
      <c r="U57" s="3253"/>
      <c r="V57" s="3289">
        <v>5</v>
      </c>
      <c r="W57" s="3402"/>
      <c r="X57" s="3377"/>
      <c r="Y57" s="3377"/>
      <c r="Z57" s="3390"/>
      <c r="AA57" s="3291"/>
      <c r="AB57" s="3292"/>
      <c r="AC57" s="3292"/>
      <c r="AD57" s="3293"/>
      <c r="AE57" s="3343"/>
      <c r="AF57" s="3407"/>
      <c r="AG57" s="3296"/>
      <c r="AH57" s="3296"/>
      <c r="AI57" s="3295"/>
      <c r="AJ57" s="3298"/>
      <c r="AK57" s="3299"/>
      <c r="AL57" s="3300"/>
      <c r="AM57" s="3300"/>
      <c r="AN57" s="3301"/>
      <c r="AO57" s="3127"/>
      <c r="AP57" s="3313"/>
      <c r="AQ57" s="3314"/>
      <c r="AR57" s="3269"/>
      <c r="AS57" s="3304" t="e">
        <f t="shared" si="0"/>
        <v>#DIV/0!</v>
      </c>
      <c r="AT57" s="3305" t="e">
        <f t="shared" si="1"/>
        <v>#DIV/0!</v>
      </c>
      <c r="AU57" s="3305" t="e">
        <f t="shared" si="2"/>
        <v>#DIV/0!</v>
      </c>
      <c r="AV57" s="3305" t="e">
        <f t="shared" si="3"/>
        <v>#DIV/0!</v>
      </c>
      <c r="AW57" s="3356" t="e">
        <f t="shared" si="4"/>
        <v>#DIV/0!</v>
      </c>
      <c r="AX57" s="3356" t="e">
        <f t="shared" si="5"/>
        <v>#DIV/0!</v>
      </c>
      <c r="AY57" s="3356" t="e">
        <f t="shared" si="6"/>
        <v>#DIV/0!</v>
      </c>
      <c r="AZ57" s="3356" t="e">
        <f t="shared" si="7"/>
        <v>#DIV/0!</v>
      </c>
      <c r="BA57" s="3306" t="e">
        <f t="shared" si="8"/>
        <v>#DIV/0!</v>
      </c>
      <c r="BB57" s="3306" t="e">
        <f t="shared" si="9"/>
        <v>#DIV/0!</v>
      </c>
      <c r="BC57" s="3306" t="e">
        <f t="shared" si="10"/>
        <v>#DIV/0!</v>
      </c>
      <c r="BD57" s="3306" t="e">
        <f t="shared" si="11"/>
        <v>#DIV/0!</v>
      </c>
      <c r="BE57" s="3307">
        <v>0.2</v>
      </c>
      <c r="BF57" s="3307">
        <v>0.8</v>
      </c>
      <c r="BG57" s="3306" t="e">
        <f t="shared" si="12"/>
        <v>#DIV/0!</v>
      </c>
      <c r="BH57" s="3306" t="e">
        <f t="shared" si="13"/>
        <v>#DIV/0!</v>
      </c>
      <c r="BI57" s="3306" t="e">
        <f t="shared" si="14"/>
        <v>#DIV/0!</v>
      </c>
      <c r="BJ57" s="3306" t="e">
        <f t="shared" si="33"/>
        <v>#DIV/0!</v>
      </c>
      <c r="BK57" s="3306" t="e">
        <f t="shared" si="33"/>
        <v>#DIV/0!</v>
      </c>
      <c r="BL57" s="3306" t="e">
        <f t="shared" si="16"/>
        <v>#DIV/0!</v>
      </c>
      <c r="BM57" s="3306" t="e">
        <f t="shared" si="17"/>
        <v>#DIV/0!</v>
      </c>
      <c r="BN57" s="3306" t="e">
        <f t="shared" si="18"/>
        <v>#DIV/0!</v>
      </c>
      <c r="BO57" s="3306" t="e">
        <f t="shared" si="34"/>
        <v>#DIV/0!</v>
      </c>
      <c r="BP57" s="3306" t="e">
        <f t="shared" si="34"/>
        <v>#DIV/0!</v>
      </c>
      <c r="BQ57" s="3306" t="e">
        <f t="shared" si="34"/>
        <v>#DIV/0!</v>
      </c>
      <c r="BR57" s="3306" t="e">
        <f t="shared" si="34"/>
        <v>#DIV/0!</v>
      </c>
      <c r="BS57" s="3308"/>
      <c r="BT57" s="3308"/>
      <c r="BU57" s="3308"/>
      <c r="BV57" s="3308"/>
      <c r="BW57" s="3308"/>
      <c r="BX57" s="3308"/>
      <c r="BY57" s="3308"/>
      <c r="BZ57" s="3308"/>
      <c r="CA57" s="3309"/>
      <c r="CB57" s="3127"/>
      <c r="CC57" s="2098"/>
      <c r="CD57" s="2101"/>
      <c r="CE57" s="2101"/>
      <c r="CF57" s="2104"/>
      <c r="CG57" s="2107"/>
      <c r="CH57" s="3127"/>
      <c r="CI57" s="3127"/>
      <c r="CJ57" s="3127"/>
      <c r="CK57" s="3127"/>
      <c r="CL57" s="3127"/>
      <c r="CM57" s="3127"/>
      <c r="CN57" s="3127"/>
      <c r="CO57" s="3127"/>
      <c r="CP57" s="3127"/>
      <c r="CQ57" s="3127"/>
      <c r="CR57" s="3127"/>
      <c r="CS57" s="3127"/>
      <c r="CT57" s="3127"/>
    </row>
    <row r="58" spans="1:98" ht="15" hidden="1" thickBot="1">
      <c r="A58" s="3278"/>
      <c r="B58" s="3279"/>
      <c r="C58" s="3280"/>
      <c r="D58" s="3281"/>
      <c r="E58" s="3282"/>
      <c r="F58" s="3391"/>
      <c r="G58" s="3406"/>
      <c r="H58" s="3348"/>
      <c r="I58" s="3286"/>
      <c r="J58" s="3287"/>
      <c r="K58" s="3287"/>
      <c r="L58" s="3287"/>
      <c r="M58" s="3285"/>
      <c r="N58" s="2146"/>
      <c r="O58" s="3288"/>
      <c r="P58" s="305"/>
      <c r="Q58" s="2116"/>
      <c r="R58" s="2119"/>
      <c r="S58" s="2119"/>
      <c r="T58" s="2122"/>
      <c r="U58" s="3253"/>
      <c r="V58" s="3289">
        <v>6</v>
      </c>
      <c r="W58" s="3402"/>
      <c r="X58" s="3377"/>
      <c r="Y58" s="3377"/>
      <c r="Z58" s="3390"/>
      <c r="AA58" s="3291"/>
      <c r="AB58" s="3292"/>
      <c r="AC58" s="3292"/>
      <c r="AD58" s="3293"/>
      <c r="AE58" s="3343"/>
      <c r="AF58" s="3407"/>
      <c r="AG58" s="3296"/>
      <c r="AH58" s="3296"/>
      <c r="AI58" s="3295"/>
      <c r="AJ58" s="3298"/>
      <c r="AK58" s="3299"/>
      <c r="AL58" s="3300"/>
      <c r="AM58" s="3300"/>
      <c r="AN58" s="3301"/>
      <c r="AO58" s="3127"/>
      <c r="AP58" s="3313"/>
      <c r="AQ58" s="3314"/>
      <c r="AR58" s="3269"/>
      <c r="AS58" s="3304" t="e">
        <f t="shared" si="0"/>
        <v>#DIV/0!</v>
      </c>
      <c r="AT58" s="3305" t="e">
        <f t="shared" si="1"/>
        <v>#DIV/0!</v>
      </c>
      <c r="AU58" s="3305" t="e">
        <f t="shared" si="2"/>
        <v>#DIV/0!</v>
      </c>
      <c r="AV58" s="3305" t="e">
        <f t="shared" si="3"/>
        <v>#DIV/0!</v>
      </c>
      <c r="AW58" s="3356" t="e">
        <f t="shared" si="4"/>
        <v>#DIV/0!</v>
      </c>
      <c r="AX58" s="3356" t="e">
        <f t="shared" si="5"/>
        <v>#DIV/0!</v>
      </c>
      <c r="AY58" s="3356" t="e">
        <f t="shared" si="6"/>
        <v>#DIV/0!</v>
      </c>
      <c r="AZ58" s="3356" t="e">
        <f t="shared" si="7"/>
        <v>#DIV/0!</v>
      </c>
      <c r="BA58" s="3306" t="e">
        <f t="shared" si="8"/>
        <v>#DIV/0!</v>
      </c>
      <c r="BB58" s="3306" t="e">
        <f t="shared" si="9"/>
        <v>#DIV/0!</v>
      </c>
      <c r="BC58" s="3306" t="e">
        <f t="shared" si="10"/>
        <v>#DIV/0!</v>
      </c>
      <c r="BD58" s="3306" t="e">
        <f t="shared" si="11"/>
        <v>#DIV/0!</v>
      </c>
      <c r="BE58" s="3307">
        <v>0.2</v>
      </c>
      <c r="BF58" s="3307">
        <v>0.8</v>
      </c>
      <c r="BG58" s="3306" t="e">
        <f t="shared" si="12"/>
        <v>#DIV/0!</v>
      </c>
      <c r="BH58" s="3306" t="e">
        <f t="shared" si="13"/>
        <v>#DIV/0!</v>
      </c>
      <c r="BI58" s="3306" t="e">
        <f t="shared" si="14"/>
        <v>#DIV/0!</v>
      </c>
      <c r="BJ58" s="3306" t="e">
        <f t="shared" si="33"/>
        <v>#DIV/0!</v>
      </c>
      <c r="BK58" s="3306" t="e">
        <f t="shared" si="33"/>
        <v>#DIV/0!</v>
      </c>
      <c r="BL58" s="3306" t="e">
        <f t="shared" si="16"/>
        <v>#DIV/0!</v>
      </c>
      <c r="BM58" s="3306" t="e">
        <f t="shared" si="17"/>
        <v>#DIV/0!</v>
      </c>
      <c r="BN58" s="3306" t="e">
        <f t="shared" si="18"/>
        <v>#DIV/0!</v>
      </c>
      <c r="BO58" s="3306" t="e">
        <f t="shared" si="34"/>
        <v>#DIV/0!</v>
      </c>
      <c r="BP58" s="3306" t="e">
        <f t="shared" si="34"/>
        <v>#DIV/0!</v>
      </c>
      <c r="BQ58" s="3306" t="e">
        <f t="shared" si="34"/>
        <v>#DIV/0!</v>
      </c>
      <c r="BR58" s="3306" t="e">
        <f t="shared" si="34"/>
        <v>#DIV/0!</v>
      </c>
      <c r="BS58" s="3308"/>
      <c r="BT58" s="3308"/>
      <c r="BU58" s="3308"/>
      <c r="BV58" s="3308"/>
      <c r="BW58" s="3308"/>
      <c r="BX58" s="3308"/>
      <c r="BY58" s="3308"/>
      <c r="BZ58" s="3308"/>
      <c r="CA58" s="3309"/>
      <c r="CB58" s="3127"/>
      <c r="CC58" s="2098"/>
      <c r="CD58" s="2101"/>
      <c r="CE58" s="2101"/>
      <c r="CF58" s="2104"/>
      <c r="CG58" s="2107"/>
      <c r="CH58" s="3127"/>
      <c r="CI58" s="3127"/>
      <c r="CJ58" s="3127"/>
      <c r="CK58" s="3127"/>
      <c r="CL58" s="3127"/>
      <c r="CM58" s="3127"/>
      <c r="CN58" s="3127"/>
      <c r="CO58" s="3127"/>
      <c r="CP58" s="3127"/>
      <c r="CQ58" s="3127"/>
      <c r="CR58" s="3127"/>
      <c r="CS58" s="3127"/>
      <c r="CT58" s="3127"/>
    </row>
    <row r="59" spans="1:98" ht="15" hidden="1" thickBot="1">
      <c r="A59" s="3278"/>
      <c r="B59" s="3279"/>
      <c r="C59" s="3280"/>
      <c r="D59" s="3281"/>
      <c r="E59" s="3282"/>
      <c r="F59" s="3391"/>
      <c r="G59" s="3406"/>
      <c r="H59" s="3348"/>
      <c r="I59" s="3286"/>
      <c r="J59" s="3287"/>
      <c r="K59" s="3287"/>
      <c r="L59" s="3287"/>
      <c r="M59" s="3285"/>
      <c r="N59" s="2146"/>
      <c r="O59" s="3288"/>
      <c r="P59" s="305"/>
      <c r="Q59" s="2116"/>
      <c r="R59" s="2119"/>
      <c r="S59" s="2119"/>
      <c r="T59" s="2122"/>
      <c r="U59" s="3253"/>
      <c r="V59" s="3289">
        <v>7</v>
      </c>
      <c r="W59" s="3402"/>
      <c r="X59" s="3377"/>
      <c r="Y59" s="3377"/>
      <c r="Z59" s="3390"/>
      <c r="AA59" s="3291"/>
      <c r="AB59" s="3292"/>
      <c r="AC59" s="3292"/>
      <c r="AD59" s="3293"/>
      <c r="AE59" s="3343"/>
      <c r="AF59" s="3407"/>
      <c r="AG59" s="3296"/>
      <c r="AH59" s="3296"/>
      <c r="AI59" s="3295"/>
      <c r="AJ59" s="3298"/>
      <c r="AK59" s="3299"/>
      <c r="AL59" s="3300"/>
      <c r="AM59" s="3300"/>
      <c r="AN59" s="3301"/>
      <c r="AO59" s="3127"/>
      <c r="AP59" s="3313"/>
      <c r="AQ59" s="3314"/>
      <c r="AR59" s="3269"/>
      <c r="AS59" s="3304" t="e">
        <f t="shared" si="0"/>
        <v>#DIV/0!</v>
      </c>
      <c r="AT59" s="3305" t="e">
        <f t="shared" si="1"/>
        <v>#DIV/0!</v>
      </c>
      <c r="AU59" s="3305" t="e">
        <f t="shared" si="2"/>
        <v>#DIV/0!</v>
      </c>
      <c r="AV59" s="3305" t="e">
        <f t="shared" si="3"/>
        <v>#DIV/0!</v>
      </c>
      <c r="AW59" s="3356" t="e">
        <f t="shared" si="4"/>
        <v>#DIV/0!</v>
      </c>
      <c r="AX59" s="3356" t="e">
        <f t="shared" si="5"/>
        <v>#DIV/0!</v>
      </c>
      <c r="AY59" s="3356" t="e">
        <f t="shared" si="6"/>
        <v>#DIV/0!</v>
      </c>
      <c r="AZ59" s="3356" t="e">
        <f t="shared" si="7"/>
        <v>#DIV/0!</v>
      </c>
      <c r="BA59" s="3306" t="e">
        <f t="shared" si="8"/>
        <v>#DIV/0!</v>
      </c>
      <c r="BB59" s="3306" t="e">
        <f t="shared" si="9"/>
        <v>#DIV/0!</v>
      </c>
      <c r="BC59" s="3306" t="e">
        <f t="shared" si="10"/>
        <v>#DIV/0!</v>
      </c>
      <c r="BD59" s="3306" t="e">
        <f t="shared" si="11"/>
        <v>#DIV/0!</v>
      </c>
      <c r="BE59" s="3307">
        <v>0.2</v>
      </c>
      <c r="BF59" s="3307">
        <v>0.8</v>
      </c>
      <c r="BG59" s="3306" t="e">
        <f t="shared" si="12"/>
        <v>#DIV/0!</v>
      </c>
      <c r="BH59" s="3306" t="e">
        <f t="shared" si="13"/>
        <v>#DIV/0!</v>
      </c>
      <c r="BI59" s="3306" t="e">
        <f t="shared" si="14"/>
        <v>#DIV/0!</v>
      </c>
      <c r="BJ59" s="3306" t="e">
        <f t="shared" si="33"/>
        <v>#DIV/0!</v>
      </c>
      <c r="BK59" s="3306" t="e">
        <f t="shared" si="33"/>
        <v>#DIV/0!</v>
      </c>
      <c r="BL59" s="3306" t="e">
        <f t="shared" si="16"/>
        <v>#DIV/0!</v>
      </c>
      <c r="BM59" s="3306" t="e">
        <f t="shared" si="17"/>
        <v>#DIV/0!</v>
      </c>
      <c r="BN59" s="3306" t="e">
        <f t="shared" si="18"/>
        <v>#DIV/0!</v>
      </c>
      <c r="BO59" s="3306" t="e">
        <f t="shared" si="34"/>
        <v>#DIV/0!</v>
      </c>
      <c r="BP59" s="3306" t="e">
        <f t="shared" si="34"/>
        <v>#DIV/0!</v>
      </c>
      <c r="BQ59" s="3306" t="e">
        <f t="shared" si="34"/>
        <v>#DIV/0!</v>
      </c>
      <c r="BR59" s="3306" t="e">
        <f t="shared" si="34"/>
        <v>#DIV/0!</v>
      </c>
      <c r="BS59" s="3308"/>
      <c r="BT59" s="3308"/>
      <c r="BU59" s="3308"/>
      <c r="BV59" s="3308"/>
      <c r="BW59" s="3308"/>
      <c r="BX59" s="3308"/>
      <c r="BY59" s="3308"/>
      <c r="BZ59" s="3308"/>
      <c r="CA59" s="3309"/>
      <c r="CB59" s="3127"/>
      <c r="CC59" s="2098"/>
      <c r="CD59" s="2101"/>
      <c r="CE59" s="2101"/>
      <c r="CF59" s="2104"/>
      <c r="CG59" s="2107"/>
      <c r="CH59" s="3127"/>
      <c r="CI59" s="3127"/>
      <c r="CJ59" s="3127"/>
      <c r="CK59" s="3127"/>
      <c r="CL59" s="3127"/>
      <c r="CM59" s="3127"/>
      <c r="CN59" s="3127"/>
      <c r="CO59" s="3127"/>
      <c r="CP59" s="3127"/>
      <c r="CQ59" s="3127"/>
      <c r="CR59" s="3127"/>
      <c r="CS59" s="3127"/>
      <c r="CT59" s="3127"/>
    </row>
    <row r="60" spans="1:98" ht="15" hidden="1" thickBot="1">
      <c r="A60" s="3278"/>
      <c r="B60" s="3279"/>
      <c r="C60" s="3280"/>
      <c r="D60" s="3281"/>
      <c r="E60" s="3282"/>
      <c r="F60" s="3391"/>
      <c r="G60" s="3406"/>
      <c r="H60" s="3348"/>
      <c r="I60" s="3286"/>
      <c r="J60" s="3287"/>
      <c r="K60" s="3287"/>
      <c r="L60" s="3287"/>
      <c r="M60" s="3285"/>
      <c r="N60" s="2146"/>
      <c r="O60" s="3288"/>
      <c r="P60" s="305"/>
      <c r="Q60" s="2116"/>
      <c r="R60" s="2119"/>
      <c r="S60" s="2119"/>
      <c r="T60" s="2122"/>
      <c r="U60" s="3253"/>
      <c r="V60" s="3289">
        <v>8</v>
      </c>
      <c r="W60" s="3283"/>
      <c r="X60" s="3255"/>
      <c r="Y60" s="3255"/>
      <c r="Z60" s="3290"/>
      <c r="AA60" s="3291"/>
      <c r="AB60" s="3292"/>
      <c r="AC60" s="3292"/>
      <c r="AD60" s="3293"/>
      <c r="AE60" s="3343"/>
      <c r="AF60" s="3407"/>
      <c r="AG60" s="3296"/>
      <c r="AH60" s="3296"/>
      <c r="AI60" s="3295"/>
      <c r="AJ60" s="3298"/>
      <c r="AK60" s="3299"/>
      <c r="AL60" s="3300"/>
      <c r="AM60" s="3300"/>
      <c r="AN60" s="3301"/>
      <c r="AO60" s="3127"/>
      <c r="AP60" s="3313"/>
      <c r="AQ60" s="3314"/>
      <c r="AR60" s="3269"/>
      <c r="AS60" s="3304" t="e">
        <f t="shared" si="0"/>
        <v>#DIV/0!</v>
      </c>
      <c r="AT60" s="3305" t="e">
        <f t="shared" si="1"/>
        <v>#DIV/0!</v>
      </c>
      <c r="AU60" s="3305" t="e">
        <f t="shared" si="2"/>
        <v>#DIV/0!</v>
      </c>
      <c r="AV60" s="3305" t="e">
        <f t="shared" si="3"/>
        <v>#DIV/0!</v>
      </c>
      <c r="AW60" s="3356" t="e">
        <f t="shared" si="4"/>
        <v>#DIV/0!</v>
      </c>
      <c r="AX60" s="3356" t="e">
        <f t="shared" si="5"/>
        <v>#DIV/0!</v>
      </c>
      <c r="AY60" s="3356" t="e">
        <f t="shared" si="6"/>
        <v>#DIV/0!</v>
      </c>
      <c r="AZ60" s="3356" t="e">
        <f t="shared" si="7"/>
        <v>#DIV/0!</v>
      </c>
      <c r="BA60" s="3306" t="e">
        <f t="shared" si="8"/>
        <v>#DIV/0!</v>
      </c>
      <c r="BB60" s="3306" t="e">
        <f t="shared" si="9"/>
        <v>#DIV/0!</v>
      </c>
      <c r="BC60" s="3306" t="e">
        <f t="shared" si="10"/>
        <v>#DIV/0!</v>
      </c>
      <c r="BD60" s="3306" t="e">
        <f t="shared" si="11"/>
        <v>#DIV/0!</v>
      </c>
      <c r="BE60" s="3307">
        <v>0.2</v>
      </c>
      <c r="BF60" s="3307">
        <v>0.8</v>
      </c>
      <c r="BG60" s="3306" t="e">
        <f t="shared" si="12"/>
        <v>#DIV/0!</v>
      </c>
      <c r="BH60" s="3306" t="e">
        <f t="shared" si="13"/>
        <v>#DIV/0!</v>
      </c>
      <c r="BI60" s="3306" t="e">
        <f t="shared" si="14"/>
        <v>#DIV/0!</v>
      </c>
      <c r="BJ60" s="3306" t="e">
        <f t="shared" si="33"/>
        <v>#DIV/0!</v>
      </c>
      <c r="BK60" s="3306" t="e">
        <f t="shared" si="33"/>
        <v>#DIV/0!</v>
      </c>
      <c r="BL60" s="3306" t="e">
        <f t="shared" si="16"/>
        <v>#DIV/0!</v>
      </c>
      <c r="BM60" s="3306" t="e">
        <f t="shared" si="17"/>
        <v>#DIV/0!</v>
      </c>
      <c r="BN60" s="3306" t="e">
        <f t="shared" si="18"/>
        <v>#DIV/0!</v>
      </c>
      <c r="BO60" s="3306" t="e">
        <f t="shared" si="34"/>
        <v>#DIV/0!</v>
      </c>
      <c r="BP60" s="3306" t="e">
        <f t="shared" si="34"/>
        <v>#DIV/0!</v>
      </c>
      <c r="BQ60" s="3306" t="e">
        <f t="shared" si="34"/>
        <v>#DIV/0!</v>
      </c>
      <c r="BR60" s="3306" t="e">
        <f t="shared" si="34"/>
        <v>#DIV/0!</v>
      </c>
      <c r="BS60" s="3308"/>
      <c r="BT60" s="3308"/>
      <c r="BU60" s="3308"/>
      <c r="BV60" s="3308"/>
      <c r="BW60" s="3308"/>
      <c r="BX60" s="3308"/>
      <c r="BY60" s="3308"/>
      <c r="BZ60" s="3308"/>
      <c r="CA60" s="3309"/>
      <c r="CB60" s="3127"/>
      <c r="CC60" s="2098"/>
      <c r="CD60" s="2101"/>
      <c r="CE60" s="2101"/>
      <c r="CF60" s="2104"/>
      <c r="CG60" s="2107"/>
      <c r="CH60" s="3127"/>
      <c r="CI60" s="3127"/>
      <c r="CJ60" s="3127"/>
      <c r="CK60" s="3127"/>
      <c r="CL60" s="3127"/>
      <c r="CM60" s="3127"/>
      <c r="CN60" s="3127"/>
      <c r="CO60" s="3127"/>
      <c r="CP60" s="3127"/>
      <c r="CQ60" s="3127"/>
      <c r="CR60" s="3127"/>
      <c r="CS60" s="3127"/>
      <c r="CT60" s="3127"/>
    </row>
    <row r="61" spans="1:98" ht="15" hidden="1" thickBot="1">
      <c r="A61" s="3278"/>
      <c r="B61" s="3279"/>
      <c r="C61" s="3280"/>
      <c r="D61" s="3281"/>
      <c r="E61" s="3282"/>
      <c r="F61" s="3391"/>
      <c r="G61" s="3406"/>
      <c r="H61" s="3348"/>
      <c r="I61" s="3286"/>
      <c r="J61" s="3287"/>
      <c r="K61" s="3287"/>
      <c r="L61" s="3287"/>
      <c r="M61" s="3285"/>
      <c r="N61" s="2146"/>
      <c r="O61" s="3288"/>
      <c r="P61" s="305"/>
      <c r="Q61" s="2116"/>
      <c r="R61" s="2119"/>
      <c r="S61" s="2119"/>
      <c r="T61" s="2122"/>
      <c r="U61" s="3253"/>
      <c r="V61" s="3289">
        <v>9</v>
      </c>
      <c r="W61" s="3283"/>
      <c r="X61" s="3255"/>
      <c r="Y61" s="3255"/>
      <c r="Z61" s="3290"/>
      <c r="AA61" s="3291"/>
      <c r="AB61" s="3292"/>
      <c r="AC61" s="3292"/>
      <c r="AD61" s="3293"/>
      <c r="AE61" s="3343"/>
      <c r="AF61" s="3407"/>
      <c r="AG61" s="3296"/>
      <c r="AH61" s="3296"/>
      <c r="AI61" s="3295"/>
      <c r="AJ61" s="3298"/>
      <c r="AK61" s="3299"/>
      <c r="AL61" s="3300"/>
      <c r="AM61" s="3300"/>
      <c r="AN61" s="3301"/>
      <c r="AO61" s="3127"/>
      <c r="AP61" s="3313"/>
      <c r="AQ61" s="3314"/>
      <c r="AR61" s="3269"/>
      <c r="AS61" s="3304" t="e">
        <f t="shared" si="0"/>
        <v>#DIV/0!</v>
      </c>
      <c r="AT61" s="3305" t="e">
        <f t="shared" si="1"/>
        <v>#DIV/0!</v>
      </c>
      <c r="AU61" s="3305" t="e">
        <f t="shared" si="2"/>
        <v>#DIV/0!</v>
      </c>
      <c r="AV61" s="3305" t="e">
        <f t="shared" si="3"/>
        <v>#DIV/0!</v>
      </c>
      <c r="AW61" s="3356" t="e">
        <f t="shared" si="4"/>
        <v>#DIV/0!</v>
      </c>
      <c r="AX61" s="3356" t="e">
        <f t="shared" si="5"/>
        <v>#DIV/0!</v>
      </c>
      <c r="AY61" s="3356" t="e">
        <f t="shared" si="6"/>
        <v>#DIV/0!</v>
      </c>
      <c r="AZ61" s="3356" t="e">
        <f t="shared" si="7"/>
        <v>#DIV/0!</v>
      </c>
      <c r="BA61" s="3306" t="e">
        <f t="shared" si="8"/>
        <v>#DIV/0!</v>
      </c>
      <c r="BB61" s="3306" t="e">
        <f t="shared" si="9"/>
        <v>#DIV/0!</v>
      </c>
      <c r="BC61" s="3306" t="e">
        <f t="shared" si="10"/>
        <v>#DIV/0!</v>
      </c>
      <c r="BD61" s="3306" t="e">
        <f t="shared" si="11"/>
        <v>#DIV/0!</v>
      </c>
      <c r="BE61" s="3307">
        <v>0.2</v>
      </c>
      <c r="BF61" s="3307">
        <v>0.8</v>
      </c>
      <c r="BG61" s="3306" t="e">
        <f t="shared" si="12"/>
        <v>#DIV/0!</v>
      </c>
      <c r="BH61" s="3306" t="e">
        <f t="shared" si="13"/>
        <v>#DIV/0!</v>
      </c>
      <c r="BI61" s="3306" t="e">
        <f t="shared" si="14"/>
        <v>#DIV/0!</v>
      </c>
      <c r="BJ61" s="3306" t="e">
        <f t="shared" ref="BJ61:BK76" si="38">+AZ61*BE61</f>
        <v>#DIV/0!</v>
      </c>
      <c r="BK61" s="3306" t="e">
        <f t="shared" si="38"/>
        <v>#DIV/0!</v>
      </c>
      <c r="BL61" s="3306" t="e">
        <f t="shared" si="16"/>
        <v>#DIV/0!</v>
      </c>
      <c r="BM61" s="3306" t="e">
        <f t="shared" si="17"/>
        <v>#DIV/0!</v>
      </c>
      <c r="BN61" s="3306" t="e">
        <f t="shared" si="18"/>
        <v>#DIV/0!</v>
      </c>
      <c r="BO61" s="3306" t="e">
        <f t="shared" ref="BO61:BR76" si="39">+BG61+BK61</f>
        <v>#DIV/0!</v>
      </c>
      <c r="BP61" s="3306" t="e">
        <f t="shared" si="39"/>
        <v>#DIV/0!</v>
      </c>
      <c r="BQ61" s="3306" t="e">
        <f t="shared" si="39"/>
        <v>#DIV/0!</v>
      </c>
      <c r="BR61" s="3306" t="e">
        <f t="shared" si="39"/>
        <v>#DIV/0!</v>
      </c>
      <c r="BS61" s="3308"/>
      <c r="BT61" s="3308"/>
      <c r="BU61" s="3308"/>
      <c r="BV61" s="3308"/>
      <c r="BW61" s="3308"/>
      <c r="BX61" s="3308"/>
      <c r="BY61" s="3308"/>
      <c r="BZ61" s="3308"/>
      <c r="CA61" s="3309"/>
      <c r="CB61" s="3127"/>
      <c r="CC61" s="2098"/>
      <c r="CD61" s="2101"/>
      <c r="CE61" s="2101"/>
      <c r="CF61" s="2104"/>
      <c r="CG61" s="2107"/>
      <c r="CH61" s="3127"/>
      <c r="CI61" s="3127"/>
      <c r="CJ61" s="3127"/>
      <c r="CK61" s="3127"/>
      <c r="CL61" s="3127"/>
      <c r="CM61" s="3127"/>
      <c r="CN61" s="3127"/>
      <c r="CO61" s="3127"/>
      <c r="CP61" s="3127"/>
      <c r="CQ61" s="3127"/>
      <c r="CR61" s="3127"/>
      <c r="CS61" s="3127"/>
      <c r="CT61" s="3127"/>
    </row>
    <row r="62" spans="1:98" ht="15" hidden="1" thickBot="1">
      <c r="A62" s="3315"/>
      <c r="B62" s="3316"/>
      <c r="C62" s="3317"/>
      <c r="D62" s="3318"/>
      <c r="E62" s="3319"/>
      <c r="F62" s="3359"/>
      <c r="G62" s="3360"/>
      <c r="H62" s="3361"/>
      <c r="I62" s="3321"/>
      <c r="J62" s="3322"/>
      <c r="K62" s="3322"/>
      <c r="L62" s="3322"/>
      <c r="M62" s="3320"/>
      <c r="N62" s="2147"/>
      <c r="O62" s="3323"/>
      <c r="P62" s="352"/>
      <c r="Q62" s="2117"/>
      <c r="R62" s="2120"/>
      <c r="S62" s="2120"/>
      <c r="T62" s="2123"/>
      <c r="U62" s="3253"/>
      <c r="V62" s="3382">
        <v>10</v>
      </c>
      <c r="W62" s="3393"/>
      <c r="X62" s="3362"/>
      <c r="Y62" s="3362"/>
      <c r="Z62" s="3363"/>
      <c r="AA62" s="3325"/>
      <c r="AB62" s="3326"/>
      <c r="AC62" s="3326"/>
      <c r="AD62" s="3327"/>
      <c r="AE62" s="3343"/>
      <c r="AF62" s="3364"/>
      <c r="AG62" s="3365"/>
      <c r="AH62" s="3366"/>
      <c r="AI62" s="3366"/>
      <c r="AJ62" s="3367"/>
      <c r="AK62" s="3330"/>
      <c r="AL62" s="3331"/>
      <c r="AM62" s="3331"/>
      <c r="AN62" s="3332"/>
      <c r="AO62" s="3127"/>
      <c r="AP62" s="3333"/>
      <c r="AQ62" s="3334"/>
      <c r="AR62" s="3269"/>
      <c r="AS62" s="3335" t="e">
        <f t="shared" si="0"/>
        <v>#DIV/0!</v>
      </c>
      <c r="AT62" s="3383" t="e">
        <f t="shared" si="1"/>
        <v>#DIV/0!</v>
      </c>
      <c r="AU62" s="3383" t="e">
        <f t="shared" si="2"/>
        <v>#DIV/0!</v>
      </c>
      <c r="AV62" s="3383" t="e">
        <f t="shared" si="3"/>
        <v>#DIV/0!</v>
      </c>
      <c r="AW62" s="3394" t="e">
        <f t="shared" si="4"/>
        <v>#DIV/0!</v>
      </c>
      <c r="AX62" s="3394" t="e">
        <f t="shared" si="5"/>
        <v>#DIV/0!</v>
      </c>
      <c r="AY62" s="3394" t="e">
        <f t="shared" si="6"/>
        <v>#DIV/0!</v>
      </c>
      <c r="AZ62" s="3394" t="e">
        <f t="shared" si="7"/>
        <v>#DIV/0!</v>
      </c>
      <c r="BA62" s="3370" t="e">
        <f t="shared" si="8"/>
        <v>#DIV/0!</v>
      </c>
      <c r="BB62" s="3370" t="e">
        <f t="shared" si="9"/>
        <v>#DIV/0!</v>
      </c>
      <c r="BC62" s="3370" t="e">
        <f t="shared" si="10"/>
        <v>#DIV/0!</v>
      </c>
      <c r="BD62" s="3370" t="e">
        <f t="shared" si="11"/>
        <v>#DIV/0!</v>
      </c>
      <c r="BE62" s="3369">
        <v>0.2</v>
      </c>
      <c r="BF62" s="3369">
        <v>0.8</v>
      </c>
      <c r="BG62" s="3370" t="e">
        <f t="shared" si="12"/>
        <v>#DIV/0!</v>
      </c>
      <c r="BH62" s="3370" t="e">
        <f t="shared" si="13"/>
        <v>#DIV/0!</v>
      </c>
      <c r="BI62" s="3370" t="e">
        <f t="shared" si="14"/>
        <v>#DIV/0!</v>
      </c>
      <c r="BJ62" s="3370" t="e">
        <f t="shared" si="38"/>
        <v>#DIV/0!</v>
      </c>
      <c r="BK62" s="3370" t="e">
        <f t="shared" si="38"/>
        <v>#DIV/0!</v>
      </c>
      <c r="BL62" s="3370" t="e">
        <f t="shared" si="16"/>
        <v>#DIV/0!</v>
      </c>
      <c r="BM62" s="3370" t="e">
        <f t="shared" si="17"/>
        <v>#DIV/0!</v>
      </c>
      <c r="BN62" s="3370" t="e">
        <f t="shared" si="18"/>
        <v>#DIV/0!</v>
      </c>
      <c r="BO62" s="3370" t="e">
        <f t="shared" si="39"/>
        <v>#DIV/0!</v>
      </c>
      <c r="BP62" s="3370" t="e">
        <f t="shared" si="39"/>
        <v>#DIV/0!</v>
      </c>
      <c r="BQ62" s="3370" t="e">
        <f t="shared" si="39"/>
        <v>#DIV/0!</v>
      </c>
      <c r="BR62" s="3370" t="e">
        <f t="shared" si="39"/>
        <v>#DIV/0!</v>
      </c>
      <c r="BS62" s="3230"/>
      <c r="BT62" s="3230"/>
      <c r="BU62" s="3230"/>
      <c r="BV62" s="3230"/>
      <c r="BW62" s="3230"/>
      <c r="BX62" s="3230"/>
      <c r="BY62" s="3230"/>
      <c r="BZ62" s="3230"/>
      <c r="CA62" s="3224"/>
      <c r="CB62" s="3127"/>
      <c r="CC62" s="2099"/>
      <c r="CD62" s="2102"/>
      <c r="CE62" s="2102"/>
      <c r="CF62" s="2105"/>
      <c r="CG62" s="2108"/>
      <c r="CH62" s="3127"/>
      <c r="CI62" s="3127"/>
      <c r="CJ62" s="3127"/>
      <c r="CK62" s="3127"/>
      <c r="CL62" s="3127"/>
      <c r="CM62" s="3127"/>
      <c r="CN62" s="3127"/>
      <c r="CO62" s="3127"/>
      <c r="CP62" s="3127"/>
      <c r="CQ62" s="3127"/>
      <c r="CR62" s="3127"/>
      <c r="CS62" s="3127"/>
      <c r="CT62" s="3127"/>
    </row>
    <row r="63" spans="1:98" ht="94.5" customHeight="1" thickBot="1">
      <c r="A63" s="3242">
        <v>6</v>
      </c>
      <c r="B63" s="3243" t="s">
        <v>1879</v>
      </c>
      <c r="C63" s="3244"/>
      <c r="D63" s="3245">
        <v>2025002470008</v>
      </c>
      <c r="E63" s="3246"/>
      <c r="F63" s="3375" t="s">
        <v>1880</v>
      </c>
      <c r="G63" s="3376">
        <v>9392</v>
      </c>
      <c r="H63" s="3249" t="s">
        <v>1881</v>
      </c>
      <c r="I63" s="3250"/>
      <c r="J63" s="3251"/>
      <c r="K63" s="3251"/>
      <c r="L63" s="3251"/>
      <c r="M63" s="3252"/>
      <c r="N63" s="2145">
        <f>+P63+P64+P65+P66+P67+P68+P69+P70+P71+P72</f>
        <v>13714285714</v>
      </c>
      <c r="O63" s="3247" t="s">
        <v>1305</v>
      </c>
      <c r="P63" s="885">
        <v>13714285714</v>
      </c>
      <c r="Q63" s="2115"/>
      <c r="R63" s="2118"/>
      <c r="S63" s="2118"/>
      <c r="T63" s="2121"/>
      <c r="U63" s="3343"/>
      <c r="V63" s="3254">
        <v>1</v>
      </c>
      <c r="W63" s="3375" t="s">
        <v>1882</v>
      </c>
      <c r="X63" s="3377">
        <v>46023</v>
      </c>
      <c r="Y63" s="3377">
        <v>46387</v>
      </c>
      <c r="Z63" s="3390" t="s">
        <v>1822</v>
      </c>
      <c r="AA63" s="3257"/>
      <c r="AB63" s="3258"/>
      <c r="AC63" s="3258"/>
      <c r="AD63" s="3259"/>
      <c r="AE63" s="3343"/>
      <c r="AF63" s="3412" t="s">
        <v>1883</v>
      </c>
      <c r="AG63" s="3375" t="s">
        <v>1884</v>
      </c>
      <c r="AH63" s="3375" t="s">
        <v>1885</v>
      </c>
      <c r="AI63" s="3413" t="s">
        <v>88</v>
      </c>
      <c r="AJ63" s="3353">
        <v>9392</v>
      </c>
      <c r="AK63" s="3264"/>
      <c r="AL63" s="3265"/>
      <c r="AM63" s="3265"/>
      <c r="AN63" s="3266"/>
      <c r="AO63" s="3127"/>
      <c r="AP63" s="3267" t="s">
        <v>575</v>
      </c>
      <c r="AQ63" s="3268" t="s">
        <v>89</v>
      </c>
      <c r="AR63" s="3269"/>
      <c r="AS63" s="3270">
        <f t="shared" si="0"/>
        <v>0</v>
      </c>
      <c r="AT63" s="3378">
        <f t="shared" si="1"/>
        <v>0</v>
      </c>
      <c r="AU63" s="3378">
        <f t="shared" si="2"/>
        <v>0</v>
      </c>
      <c r="AV63" s="3378">
        <f t="shared" si="3"/>
        <v>0</v>
      </c>
      <c r="AW63" s="3387">
        <f t="shared" si="4"/>
        <v>0</v>
      </c>
      <c r="AX63" s="3387">
        <f t="shared" si="5"/>
        <v>0</v>
      </c>
      <c r="AY63" s="3387">
        <f t="shared" si="6"/>
        <v>0</v>
      </c>
      <c r="AZ63" s="3387" t="e">
        <f t="shared" si="7"/>
        <v>#DIV/0!</v>
      </c>
      <c r="BA63" s="3379">
        <f t="shared" si="8"/>
        <v>0</v>
      </c>
      <c r="BB63" s="3379">
        <f t="shared" si="9"/>
        <v>0</v>
      </c>
      <c r="BC63" s="3379">
        <f t="shared" si="10"/>
        <v>0</v>
      </c>
      <c r="BD63" s="3379">
        <f t="shared" si="11"/>
        <v>0</v>
      </c>
      <c r="BE63" s="3380">
        <v>0.2</v>
      </c>
      <c r="BF63" s="3380">
        <v>0.8</v>
      </c>
      <c r="BG63" s="3379">
        <f t="shared" si="12"/>
        <v>0</v>
      </c>
      <c r="BH63" s="3379">
        <f t="shared" si="13"/>
        <v>0</v>
      </c>
      <c r="BI63" s="3379">
        <f t="shared" si="14"/>
        <v>0</v>
      </c>
      <c r="BJ63" s="3379" t="e">
        <f t="shared" si="38"/>
        <v>#DIV/0!</v>
      </c>
      <c r="BK63" s="3379">
        <f t="shared" si="38"/>
        <v>0</v>
      </c>
      <c r="BL63" s="3379">
        <f t="shared" si="16"/>
        <v>0</v>
      </c>
      <c r="BM63" s="3379">
        <f t="shared" si="17"/>
        <v>0</v>
      </c>
      <c r="BN63" s="3379">
        <f t="shared" si="18"/>
        <v>0</v>
      </c>
      <c r="BO63" s="3379">
        <f t="shared" si="39"/>
        <v>0</v>
      </c>
      <c r="BP63" s="3273">
        <f t="shared" si="39"/>
        <v>0</v>
      </c>
      <c r="BQ63" s="3273">
        <f t="shared" si="39"/>
        <v>0</v>
      </c>
      <c r="BR63" s="3273" t="e">
        <f t="shared" si="39"/>
        <v>#DIV/0!</v>
      </c>
      <c r="BS63" s="3388">
        <f t="shared" ref="BS63:BV63" si="40">AVERAGEIF(BO63:BO72,"&lt;&gt;#¡DIV/0!")</f>
        <v>0</v>
      </c>
      <c r="BT63" s="3388">
        <f t="shared" si="40"/>
        <v>0</v>
      </c>
      <c r="BU63" s="3388">
        <f t="shared" si="40"/>
        <v>0</v>
      </c>
      <c r="BV63" s="3388" t="e">
        <f t="shared" si="40"/>
        <v>#DIV/0!</v>
      </c>
      <c r="BW63" s="3276">
        <f>+C63*BS63</f>
        <v>0</v>
      </c>
      <c r="BX63" s="3276">
        <f>+C63*BT63</f>
        <v>0</v>
      </c>
      <c r="BY63" s="3276">
        <f>+C63*BU63</f>
        <v>0</v>
      </c>
      <c r="BZ63" s="3276" t="e">
        <f>+C63*BV63</f>
        <v>#DIV/0!</v>
      </c>
      <c r="CA63" s="3389" t="e">
        <f>SUM(BW63:BZ72)</f>
        <v>#DIV/0!</v>
      </c>
      <c r="CB63" s="3127"/>
      <c r="CC63" s="2097">
        <f>+Q63/$N$63</f>
        <v>0</v>
      </c>
      <c r="CD63" s="2100">
        <f t="shared" ref="CD63:CF63" si="41">+R63/$N$63</f>
        <v>0</v>
      </c>
      <c r="CE63" s="2100">
        <f t="shared" si="41"/>
        <v>0</v>
      </c>
      <c r="CF63" s="2103">
        <f t="shared" si="41"/>
        <v>0</v>
      </c>
      <c r="CG63" s="2106">
        <f t="shared" ref="CG63" si="42">AVERAGE(CC63:CF72)</f>
        <v>0</v>
      </c>
      <c r="CH63" s="3127"/>
      <c r="CI63" s="3127"/>
      <c r="CJ63" s="3127"/>
      <c r="CK63" s="3127"/>
      <c r="CL63" s="3127"/>
      <c r="CM63" s="3127"/>
      <c r="CN63" s="3127"/>
      <c r="CO63" s="3127"/>
      <c r="CP63" s="3127"/>
      <c r="CQ63" s="3127"/>
      <c r="CR63" s="3127"/>
      <c r="CS63" s="3127"/>
      <c r="CT63" s="3127"/>
    </row>
    <row r="64" spans="1:98" ht="15" hidden="1" thickBot="1">
      <c r="A64" s="3278"/>
      <c r="B64" s="3279"/>
      <c r="C64" s="3280"/>
      <c r="D64" s="3281"/>
      <c r="E64" s="3282"/>
      <c r="F64" s="3283"/>
      <c r="G64" s="3347"/>
      <c r="H64" s="3285"/>
      <c r="I64" s="3286"/>
      <c r="J64" s="3287"/>
      <c r="K64" s="3287"/>
      <c r="L64" s="3287"/>
      <c r="M64" s="3285"/>
      <c r="N64" s="2146"/>
      <c r="O64" s="3288"/>
      <c r="P64" s="305"/>
      <c r="Q64" s="2116"/>
      <c r="R64" s="2119"/>
      <c r="S64" s="2119"/>
      <c r="T64" s="2122"/>
      <c r="U64" s="3343"/>
      <c r="V64" s="3289">
        <v>2</v>
      </c>
      <c r="W64" s="3375"/>
      <c r="X64" s="3255"/>
      <c r="Y64" s="3255"/>
      <c r="Z64" s="3390"/>
      <c r="AA64" s="3291"/>
      <c r="AB64" s="3292"/>
      <c r="AC64" s="3292"/>
      <c r="AD64" s="3293"/>
      <c r="AE64" s="3343"/>
      <c r="AF64" s="3312"/>
      <c r="AG64" s="3357"/>
      <c r="AH64" s="3295"/>
      <c r="AI64" s="3295"/>
      <c r="AJ64" s="3298"/>
      <c r="AK64" s="3299"/>
      <c r="AL64" s="3300"/>
      <c r="AM64" s="3300"/>
      <c r="AN64" s="3301"/>
      <c r="AO64" s="3127"/>
      <c r="AP64" s="3313"/>
      <c r="AQ64" s="3314"/>
      <c r="AR64" s="3269"/>
      <c r="AS64" s="3304" t="e">
        <f t="shared" si="0"/>
        <v>#DIV/0!</v>
      </c>
      <c r="AT64" s="3305" t="e">
        <f t="shared" si="1"/>
        <v>#DIV/0!</v>
      </c>
      <c r="AU64" s="3305" t="e">
        <f t="shared" si="2"/>
        <v>#DIV/0!</v>
      </c>
      <c r="AV64" s="3305" t="e">
        <f t="shared" si="3"/>
        <v>#DIV/0!</v>
      </c>
      <c r="AW64" s="3356" t="e">
        <f t="shared" si="4"/>
        <v>#DIV/0!</v>
      </c>
      <c r="AX64" s="3356" t="e">
        <f t="shared" si="5"/>
        <v>#DIV/0!</v>
      </c>
      <c r="AY64" s="3356" t="e">
        <f t="shared" si="6"/>
        <v>#DIV/0!</v>
      </c>
      <c r="AZ64" s="3356" t="e">
        <f t="shared" si="7"/>
        <v>#DIV/0!</v>
      </c>
      <c r="BA64" s="3306" t="e">
        <f t="shared" si="8"/>
        <v>#DIV/0!</v>
      </c>
      <c r="BB64" s="3306" t="e">
        <f t="shared" si="9"/>
        <v>#DIV/0!</v>
      </c>
      <c r="BC64" s="3306" t="e">
        <f t="shared" si="10"/>
        <v>#DIV/0!</v>
      </c>
      <c r="BD64" s="3306" t="e">
        <f t="shared" si="11"/>
        <v>#DIV/0!</v>
      </c>
      <c r="BE64" s="3307">
        <v>0.2</v>
      </c>
      <c r="BF64" s="3307">
        <v>0.8</v>
      </c>
      <c r="BG64" s="3306" t="e">
        <f t="shared" si="12"/>
        <v>#DIV/0!</v>
      </c>
      <c r="BH64" s="3306" t="e">
        <f t="shared" si="13"/>
        <v>#DIV/0!</v>
      </c>
      <c r="BI64" s="3306" t="e">
        <f t="shared" si="14"/>
        <v>#DIV/0!</v>
      </c>
      <c r="BJ64" s="3306" t="e">
        <f t="shared" si="38"/>
        <v>#DIV/0!</v>
      </c>
      <c r="BK64" s="3306" t="e">
        <f t="shared" si="38"/>
        <v>#DIV/0!</v>
      </c>
      <c r="BL64" s="3306" t="e">
        <f t="shared" si="16"/>
        <v>#DIV/0!</v>
      </c>
      <c r="BM64" s="3306" t="e">
        <f t="shared" si="17"/>
        <v>#DIV/0!</v>
      </c>
      <c r="BN64" s="3306" t="e">
        <f t="shared" si="18"/>
        <v>#DIV/0!</v>
      </c>
      <c r="BO64" s="3306" t="e">
        <f t="shared" si="39"/>
        <v>#DIV/0!</v>
      </c>
      <c r="BP64" s="3306" t="e">
        <f t="shared" si="39"/>
        <v>#DIV/0!</v>
      </c>
      <c r="BQ64" s="3306" t="e">
        <f t="shared" si="39"/>
        <v>#DIV/0!</v>
      </c>
      <c r="BR64" s="3306" t="e">
        <f t="shared" si="39"/>
        <v>#DIV/0!</v>
      </c>
      <c r="BS64" s="3308"/>
      <c r="BT64" s="3308"/>
      <c r="BU64" s="3308"/>
      <c r="BV64" s="3308"/>
      <c r="BW64" s="3308"/>
      <c r="BX64" s="3308"/>
      <c r="BY64" s="3308"/>
      <c r="BZ64" s="3308"/>
      <c r="CA64" s="3309"/>
      <c r="CB64" s="3127"/>
      <c r="CC64" s="2098"/>
      <c r="CD64" s="2101"/>
      <c r="CE64" s="2101"/>
      <c r="CF64" s="2104"/>
      <c r="CG64" s="2107"/>
      <c r="CH64" s="3127"/>
      <c r="CI64" s="3127"/>
      <c r="CJ64" s="3127"/>
      <c r="CK64" s="3127"/>
      <c r="CL64" s="3127"/>
      <c r="CM64" s="3127"/>
      <c r="CN64" s="3127"/>
      <c r="CO64" s="3127"/>
      <c r="CP64" s="3127"/>
      <c r="CQ64" s="3127"/>
      <c r="CR64" s="3127"/>
      <c r="CS64" s="3127"/>
      <c r="CT64" s="3127"/>
    </row>
    <row r="65" spans="1:98" ht="15" hidden="1" thickBot="1">
      <c r="A65" s="3278"/>
      <c r="B65" s="3279"/>
      <c r="C65" s="3280"/>
      <c r="D65" s="3281"/>
      <c r="E65" s="3282"/>
      <c r="F65" s="3283"/>
      <c r="G65" s="3347"/>
      <c r="H65" s="3285"/>
      <c r="I65" s="3286"/>
      <c r="J65" s="3287"/>
      <c r="K65" s="3287"/>
      <c r="L65" s="3287"/>
      <c r="M65" s="3285"/>
      <c r="N65" s="2146"/>
      <c r="O65" s="3288"/>
      <c r="P65" s="305"/>
      <c r="Q65" s="2116"/>
      <c r="R65" s="2119"/>
      <c r="S65" s="2119"/>
      <c r="T65" s="2122"/>
      <c r="U65" s="3343"/>
      <c r="V65" s="3289">
        <v>3</v>
      </c>
      <c r="W65" s="3375"/>
      <c r="X65" s="3255"/>
      <c r="Y65" s="3255"/>
      <c r="Z65" s="3390"/>
      <c r="AA65" s="3291"/>
      <c r="AB65" s="3292"/>
      <c r="AC65" s="3292"/>
      <c r="AD65" s="3293"/>
      <c r="AE65" s="3343"/>
      <c r="AF65" s="3312"/>
      <c r="AG65" s="3357"/>
      <c r="AH65" s="3295"/>
      <c r="AI65" s="3295"/>
      <c r="AJ65" s="3298"/>
      <c r="AK65" s="3299"/>
      <c r="AL65" s="3300"/>
      <c r="AM65" s="3300"/>
      <c r="AN65" s="3301"/>
      <c r="AO65" s="3127"/>
      <c r="AP65" s="3313"/>
      <c r="AQ65" s="3314"/>
      <c r="AR65" s="3269"/>
      <c r="AS65" s="3304" t="e">
        <f t="shared" si="0"/>
        <v>#DIV/0!</v>
      </c>
      <c r="AT65" s="3305" t="e">
        <f t="shared" si="1"/>
        <v>#DIV/0!</v>
      </c>
      <c r="AU65" s="3305" t="e">
        <f t="shared" si="2"/>
        <v>#DIV/0!</v>
      </c>
      <c r="AV65" s="3305" t="e">
        <f t="shared" si="3"/>
        <v>#DIV/0!</v>
      </c>
      <c r="AW65" s="3356" t="e">
        <f t="shared" si="4"/>
        <v>#DIV/0!</v>
      </c>
      <c r="AX65" s="3356" t="e">
        <f t="shared" si="5"/>
        <v>#DIV/0!</v>
      </c>
      <c r="AY65" s="3356" t="e">
        <f t="shared" si="6"/>
        <v>#DIV/0!</v>
      </c>
      <c r="AZ65" s="3356" t="e">
        <f t="shared" si="7"/>
        <v>#DIV/0!</v>
      </c>
      <c r="BA65" s="3306" t="e">
        <f t="shared" si="8"/>
        <v>#DIV/0!</v>
      </c>
      <c r="BB65" s="3306" t="e">
        <f t="shared" si="9"/>
        <v>#DIV/0!</v>
      </c>
      <c r="BC65" s="3306" t="e">
        <f t="shared" si="10"/>
        <v>#DIV/0!</v>
      </c>
      <c r="BD65" s="3306" t="e">
        <f t="shared" si="11"/>
        <v>#DIV/0!</v>
      </c>
      <c r="BE65" s="3307">
        <v>0.2</v>
      </c>
      <c r="BF65" s="3307">
        <v>0.8</v>
      </c>
      <c r="BG65" s="3306" t="e">
        <f t="shared" si="12"/>
        <v>#DIV/0!</v>
      </c>
      <c r="BH65" s="3306" t="e">
        <f t="shared" si="13"/>
        <v>#DIV/0!</v>
      </c>
      <c r="BI65" s="3306" t="e">
        <f t="shared" si="14"/>
        <v>#DIV/0!</v>
      </c>
      <c r="BJ65" s="3306" t="e">
        <f t="shared" si="38"/>
        <v>#DIV/0!</v>
      </c>
      <c r="BK65" s="3306" t="e">
        <f t="shared" si="38"/>
        <v>#DIV/0!</v>
      </c>
      <c r="BL65" s="3306" t="e">
        <f t="shared" si="16"/>
        <v>#DIV/0!</v>
      </c>
      <c r="BM65" s="3306" t="e">
        <f t="shared" si="17"/>
        <v>#DIV/0!</v>
      </c>
      <c r="BN65" s="3306" t="e">
        <f t="shared" si="18"/>
        <v>#DIV/0!</v>
      </c>
      <c r="BO65" s="3306" t="e">
        <f t="shared" si="39"/>
        <v>#DIV/0!</v>
      </c>
      <c r="BP65" s="3306" t="e">
        <f t="shared" si="39"/>
        <v>#DIV/0!</v>
      </c>
      <c r="BQ65" s="3306" t="e">
        <f t="shared" si="39"/>
        <v>#DIV/0!</v>
      </c>
      <c r="BR65" s="3306" t="e">
        <f t="shared" si="39"/>
        <v>#DIV/0!</v>
      </c>
      <c r="BS65" s="3308"/>
      <c r="BT65" s="3308"/>
      <c r="BU65" s="3308"/>
      <c r="BV65" s="3308"/>
      <c r="BW65" s="3308"/>
      <c r="BX65" s="3308"/>
      <c r="BY65" s="3308"/>
      <c r="BZ65" s="3308"/>
      <c r="CA65" s="3309"/>
      <c r="CB65" s="3127"/>
      <c r="CC65" s="2098"/>
      <c r="CD65" s="2101"/>
      <c r="CE65" s="2101"/>
      <c r="CF65" s="2104"/>
      <c r="CG65" s="2107"/>
      <c r="CH65" s="3127"/>
      <c r="CI65" s="3127"/>
      <c r="CJ65" s="3127"/>
      <c r="CK65" s="3127"/>
      <c r="CL65" s="3127"/>
      <c r="CM65" s="3127"/>
      <c r="CN65" s="3127"/>
      <c r="CO65" s="3127"/>
      <c r="CP65" s="3127"/>
      <c r="CQ65" s="3127"/>
      <c r="CR65" s="3127"/>
      <c r="CS65" s="3127"/>
      <c r="CT65" s="3127"/>
    </row>
    <row r="66" spans="1:98" ht="15" hidden="1" thickBot="1">
      <c r="A66" s="3278"/>
      <c r="B66" s="3279"/>
      <c r="C66" s="3280"/>
      <c r="D66" s="3281"/>
      <c r="E66" s="3282"/>
      <c r="F66" s="3391"/>
      <c r="G66" s="3406"/>
      <c r="H66" s="3285"/>
      <c r="I66" s="3286"/>
      <c r="J66" s="3287"/>
      <c r="K66" s="3287"/>
      <c r="L66" s="3287"/>
      <c r="M66" s="3285"/>
      <c r="N66" s="2146"/>
      <c r="O66" s="3288"/>
      <c r="P66" s="305"/>
      <c r="Q66" s="2116"/>
      <c r="R66" s="2119"/>
      <c r="S66" s="2119"/>
      <c r="T66" s="2122"/>
      <c r="U66" s="3343"/>
      <c r="V66" s="3289">
        <v>4</v>
      </c>
      <c r="W66" s="3283"/>
      <c r="X66" s="3414"/>
      <c r="Y66" s="3414"/>
      <c r="Z66" s="3290"/>
      <c r="AA66" s="3291"/>
      <c r="AB66" s="3292"/>
      <c r="AC66" s="3292"/>
      <c r="AD66" s="3293"/>
      <c r="AE66" s="3343"/>
      <c r="AF66" s="3407"/>
      <c r="AG66" s="3415"/>
      <c r="AH66" s="3416"/>
      <c r="AI66" s="3416"/>
      <c r="AJ66" s="3329"/>
      <c r="AK66" s="3299"/>
      <c r="AL66" s="3300"/>
      <c r="AM66" s="3300"/>
      <c r="AN66" s="3301"/>
      <c r="AO66" s="3127"/>
      <c r="AP66" s="3313"/>
      <c r="AQ66" s="3314"/>
      <c r="AR66" s="3269"/>
      <c r="AS66" s="3304" t="e">
        <f t="shared" si="0"/>
        <v>#DIV/0!</v>
      </c>
      <c r="AT66" s="3305" t="e">
        <f t="shared" si="1"/>
        <v>#DIV/0!</v>
      </c>
      <c r="AU66" s="3305" t="e">
        <f t="shared" si="2"/>
        <v>#DIV/0!</v>
      </c>
      <c r="AV66" s="3305" t="e">
        <f t="shared" si="3"/>
        <v>#DIV/0!</v>
      </c>
      <c r="AW66" s="3356" t="e">
        <f t="shared" si="4"/>
        <v>#DIV/0!</v>
      </c>
      <c r="AX66" s="3356" t="e">
        <f t="shared" si="5"/>
        <v>#DIV/0!</v>
      </c>
      <c r="AY66" s="3356" t="e">
        <f t="shared" si="6"/>
        <v>#DIV/0!</v>
      </c>
      <c r="AZ66" s="3356" t="e">
        <f t="shared" si="7"/>
        <v>#DIV/0!</v>
      </c>
      <c r="BA66" s="3306" t="e">
        <f t="shared" si="8"/>
        <v>#DIV/0!</v>
      </c>
      <c r="BB66" s="3306" t="e">
        <f t="shared" si="9"/>
        <v>#DIV/0!</v>
      </c>
      <c r="BC66" s="3306" t="e">
        <f t="shared" si="10"/>
        <v>#DIV/0!</v>
      </c>
      <c r="BD66" s="3306" t="e">
        <f t="shared" si="11"/>
        <v>#DIV/0!</v>
      </c>
      <c r="BE66" s="3307">
        <v>0.2</v>
      </c>
      <c r="BF66" s="3307">
        <v>0.8</v>
      </c>
      <c r="BG66" s="3306" t="e">
        <f t="shared" si="12"/>
        <v>#DIV/0!</v>
      </c>
      <c r="BH66" s="3306" t="e">
        <f t="shared" si="13"/>
        <v>#DIV/0!</v>
      </c>
      <c r="BI66" s="3306" t="e">
        <f t="shared" si="14"/>
        <v>#DIV/0!</v>
      </c>
      <c r="BJ66" s="3306" t="e">
        <f t="shared" si="38"/>
        <v>#DIV/0!</v>
      </c>
      <c r="BK66" s="3306" t="e">
        <f t="shared" si="38"/>
        <v>#DIV/0!</v>
      </c>
      <c r="BL66" s="3306" t="e">
        <f t="shared" si="16"/>
        <v>#DIV/0!</v>
      </c>
      <c r="BM66" s="3306" t="e">
        <f t="shared" si="17"/>
        <v>#DIV/0!</v>
      </c>
      <c r="BN66" s="3306" t="e">
        <f t="shared" si="18"/>
        <v>#DIV/0!</v>
      </c>
      <c r="BO66" s="3306" t="e">
        <f t="shared" si="39"/>
        <v>#DIV/0!</v>
      </c>
      <c r="BP66" s="3306" t="e">
        <f t="shared" si="39"/>
        <v>#DIV/0!</v>
      </c>
      <c r="BQ66" s="3306" t="e">
        <f t="shared" si="39"/>
        <v>#DIV/0!</v>
      </c>
      <c r="BR66" s="3306" t="e">
        <f t="shared" si="39"/>
        <v>#DIV/0!</v>
      </c>
      <c r="BS66" s="3308"/>
      <c r="BT66" s="3308"/>
      <c r="BU66" s="3308"/>
      <c r="BV66" s="3308"/>
      <c r="BW66" s="3308"/>
      <c r="BX66" s="3308"/>
      <c r="BY66" s="3308"/>
      <c r="BZ66" s="3308"/>
      <c r="CA66" s="3309"/>
      <c r="CB66" s="3127"/>
      <c r="CC66" s="2098"/>
      <c r="CD66" s="2101"/>
      <c r="CE66" s="2101"/>
      <c r="CF66" s="2104"/>
      <c r="CG66" s="2107"/>
      <c r="CH66" s="3127"/>
      <c r="CI66" s="3127"/>
      <c r="CJ66" s="3127"/>
      <c r="CK66" s="3127"/>
      <c r="CL66" s="3127"/>
      <c r="CM66" s="3127"/>
      <c r="CN66" s="3127"/>
      <c r="CO66" s="3127"/>
      <c r="CP66" s="3127"/>
      <c r="CQ66" s="3127"/>
      <c r="CR66" s="3127"/>
      <c r="CS66" s="3127"/>
      <c r="CT66" s="3127"/>
    </row>
    <row r="67" spans="1:98" ht="15" hidden="1" thickBot="1">
      <c r="A67" s="3278"/>
      <c r="B67" s="3279"/>
      <c r="C67" s="3280"/>
      <c r="D67" s="3281"/>
      <c r="E67" s="3282"/>
      <c r="F67" s="3391"/>
      <c r="G67" s="3406"/>
      <c r="H67" s="3285"/>
      <c r="I67" s="3286"/>
      <c r="J67" s="3287"/>
      <c r="K67" s="3287"/>
      <c r="L67" s="3287"/>
      <c r="M67" s="3285"/>
      <c r="N67" s="2146"/>
      <c r="O67" s="3288"/>
      <c r="P67" s="305"/>
      <c r="Q67" s="2116"/>
      <c r="R67" s="2119"/>
      <c r="S67" s="2119"/>
      <c r="T67" s="2122"/>
      <c r="U67" s="3343"/>
      <c r="V67" s="3289">
        <v>5</v>
      </c>
      <c r="W67" s="3283"/>
      <c r="X67" s="3414"/>
      <c r="Y67" s="3414"/>
      <c r="Z67" s="3290"/>
      <c r="AA67" s="3291"/>
      <c r="AB67" s="3292"/>
      <c r="AC67" s="3292"/>
      <c r="AD67" s="3293"/>
      <c r="AE67" s="3343"/>
      <c r="AF67" s="3407"/>
      <c r="AG67" s="3415"/>
      <c r="AH67" s="3416"/>
      <c r="AI67" s="3416"/>
      <c r="AJ67" s="3329"/>
      <c r="AK67" s="3299"/>
      <c r="AL67" s="3300"/>
      <c r="AM67" s="3300"/>
      <c r="AN67" s="3301"/>
      <c r="AO67" s="3127"/>
      <c r="AP67" s="3313"/>
      <c r="AQ67" s="3314"/>
      <c r="AR67" s="3269"/>
      <c r="AS67" s="3304" t="e">
        <f t="shared" si="0"/>
        <v>#DIV/0!</v>
      </c>
      <c r="AT67" s="3305" t="e">
        <f t="shared" si="1"/>
        <v>#DIV/0!</v>
      </c>
      <c r="AU67" s="3305" t="e">
        <f t="shared" si="2"/>
        <v>#DIV/0!</v>
      </c>
      <c r="AV67" s="3305" t="e">
        <f t="shared" si="3"/>
        <v>#DIV/0!</v>
      </c>
      <c r="AW67" s="3356" t="e">
        <f t="shared" si="4"/>
        <v>#DIV/0!</v>
      </c>
      <c r="AX67" s="3356" t="e">
        <f t="shared" si="5"/>
        <v>#DIV/0!</v>
      </c>
      <c r="AY67" s="3356" t="e">
        <f t="shared" si="6"/>
        <v>#DIV/0!</v>
      </c>
      <c r="AZ67" s="3356" t="e">
        <f t="shared" si="7"/>
        <v>#DIV/0!</v>
      </c>
      <c r="BA67" s="3306" t="e">
        <f t="shared" si="8"/>
        <v>#DIV/0!</v>
      </c>
      <c r="BB67" s="3306" t="e">
        <f t="shared" si="9"/>
        <v>#DIV/0!</v>
      </c>
      <c r="BC67" s="3306" t="e">
        <f t="shared" si="10"/>
        <v>#DIV/0!</v>
      </c>
      <c r="BD67" s="3306" t="e">
        <f t="shared" si="11"/>
        <v>#DIV/0!</v>
      </c>
      <c r="BE67" s="3307">
        <v>0.2</v>
      </c>
      <c r="BF67" s="3307">
        <v>0.8</v>
      </c>
      <c r="BG67" s="3306" t="e">
        <f t="shared" si="12"/>
        <v>#DIV/0!</v>
      </c>
      <c r="BH67" s="3306" t="e">
        <f t="shared" si="13"/>
        <v>#DIV/0!</v>
      </c>
      <c r="BI67" s="3306" t="e">
        <f t="shared" si="14"/>
        <v>#DIV/0!</v>
      </c>
      <c r="BJ67" s="3306" t="e">
        <f t="shared" si="38"/>
        <v>#DIV/0!</v>
      </c>
      <c r="BK67" s="3306" t="e">
        <f t="shared" si="38"/>
        <v>#DIV/0!</v>
      </c>
      <c r="BL67" s="3306" t="e">
        <f t="shared" si="16"/>
        <v>#DIV/0!</v>
      </c>
      <c r="BM67" s="3306" t="e">
        <f t="shared" si="17"/>
        <v>#DIV/0!</v>
      </c>
      <c r="BN67" s="3306" t="e">
        <f t="shared" si="18"/>
        <v>#DIV/0!</v>
      </c>
      <c r="BO67" s="3306" t="e">
        <f t="shared" si="39"/>
        <v>#DIV/0!</v>
      </c>
      <c r="BP67" s="3306" t="e">
        <f t="shared" si="39"/>
        <v>#DIV/0!</v>
      </c>
      <c r="BQ67" s="3306" t="e">
        <f t="shared" si="39"/>
        <v>#DIV/0!</v>
      </c>
      <c r="BR67" s="3306" t="e">
        <f t="shared" si="39"/>
        <v>#DIV/0!</v>
      </c>
      <c r="BS67" s="3308"/>
      <c r="BT67" s="3308"/>
      <c r="BU67" s="3308"/>
      <c r="BV67" s="3308"/>
      <c r="BW67" s="3308"/>
      <c r="BX67" s="3308"/>
      <c r="BY67" s="3308"/>
      <c r="BZ67" s="3308"/>
      <c r="CA67" s="3309"/>
      <c r="CB67" s="3127"/>
      <c r="CC67" s="2098"/>
      <c r="CD67" s="2101"/>
      <c r="CE67" s="2101"/>
      <c r="CF67" s="2104"/>
      <c r="CG67" s="2107"/>
      <c r="CH67" s="3127"/>
      <c r="CI67" s="3127"/>
      <c r="CJ67" s="3127"/>
      <c r="CK67" s="3127"/>
      <c r="CL67" s="3127"/>
      <c r="CM67" s="3127"/>
      <c r="CN67" s="3127"/>
      <c r="CO67" s="3127"/>
      <c r="CP67" s="3127"/>
      <c r="CQ67" s="3127"/>
      <c r="CR67" s="3127"/>
      <c r="CS67" s="3127"/>
      <c r="CT67" s="3127"/>
    </row>
    <row r="68" spans="1:98" ht="15" hidden="1" thickBot="1">
      <c r="A68" s="3278"/>
      <c r="B68" s="3279"/>
      <c r="C68" s="3280"/>
      <c r="D68" s="3281"/>
      <c r="E68" s="3282"/>
      <c r="F68" s="3391"/>
      <c r="G68" s="3406"/>
      <c r="H68" s="3285"/>
      <c r="I68" s="3286"/>
      <c r="J68" s="3287"/>
      <c r="K68" s="3287"/>
      <c r="L68" s="3287"/>
      <c r="M68" s="3285"/>
      <c r="N68" s="2146"/>
      <c r="O68" s="3288"/>
      <c r="P68" s="305"/>
      <c r="Q68" s="2116"/>
      <c r="R68" s="2119"/>
      <c r="S68" s="2119"/>
      <c r="T68" s="2122"/>
      <c r="U68" s="3343"/>
      <c r="V68" s="3289">
        <v>6</v>
      </c>
      <c r="W68" s="3283"/>
      <c r="X68" s="3414"/>
      <c r="Y68" s="3414"/>
      <c r="Z68" s="3290"/>
      <c r="AA68" s="3291"/>
      <c r="AB68" s="3292"/>
      <c r="AC68" s="3292"/>
      <c r="AD68" s="3293"/>
      <c r="AE68" s="3343"/>
      <c r="AF68" s="3407"/>
      <c r="AG68" s="3415"/>
      <c r="AH68" s="3416"/>
      <c r="AI68" s="3416"/>
      <c r="AJ68" s="3329"/>
      <c r="AK68" s="3299"/>
      <c r="AL68" s="3300"/>
      <c r="AM68" s="3300"/>
      <c r="AN68" s="3301"/>
      <c r="AO68" s="3127"/>
      <c r="AP68" s="3313"/>
      <c r="AQ68" s="3314"/>
      <c r="AR68" s="3269"/>
      <c r="AS68" s="3304" t="e">
        <f t="shared" si="0"/>
        <v>#DIV/0!</v>
      </c>
      <c r="AT68" s="3305" t="e">
        <f t="shared" si="1"/>
        <v>#DIV/0!</v>
      </c>
      <c r="AU68" s="3305" t="e">
        <f t="shared" si="2"/>
        <v>#DIV/0!</v>
      </c>
      <c r="AV68" s="3305" t="e">
        <f t="shared" si="3"/>
        <v>#DIV/0!</v>
      </c>
      <c r="AW68" s="3356" t="e">
        <f t="shared" si="4"/>
        <v>#DIV/0!</v>
      </c>
      <c r="AX68" s="3356" t="e">
        <f t="shared" si="5"/>
        <v>#DIV/0!</v>
      </c>
      <c r="AY68" s="3356" t="e">
        <f t="shared" si="6"/>
        <v>#DIV/0!</v>
      </c>
      <c r="AZ68" s="3356" t="e">
        <f t="shared" si="7"/>
        <v>#DIV/0!</v>
      </c>
      <c r="BA68" s="3306" t="e">
        <f t="shared" si="8"/>
        <v>#DIV/0!</v>
      </c>
      <c r="BB68" s="3306" t="e">
        <f t="shared" si="9"/>
        <v>#DIV/0!</v>
      </c>
      <c r="BC68" s="3306" t="e">
        <f t="shared" si="10"/>
        <v>#DIV/0!</v>
      </c>
      <c r="BD68" s="3306" t="e">
        <f t="shared" si="11"/>
        <v>#DIV/0!</v>
      </c>
      <c r="BE68" s="3307">
        <v>0.2</v>
      </c>
      <c r="BF68" s="3307">
        <v>0.8</v>
      </c>
      <c r="BG68" s="3306" t="e">
        <f t="shared" si="12"/>
        <v>#DIV/0!</v>
      </c>
      <c r="BH68" s="3306" t="e">
        <f t="shared" si="13"/>
        <v>#DIV/0!</v>
      </c>
      <c r="BI68" s="3306" t="e">
        <f t="shared" si="14"/>
        <v>#DIV/0!</v>
      </c>
      <c r="BJ68" s="3306" t="e">
        <f t="shared" si="38"/>
        <v>#DIV/0!</v>
      </c>
      <c r="BK68" s="3306" t="e">
        <f t="shared" si="38"/>
        <v>#DIV/0!</v>
      </c>
      <c r="BL68" s="3306" t="e">
        <f t="shared" si="16"/>
        <v>#DIV/0!</v>
      </c>
      <c r="BM68" s="3306" t="e">
        <f t="shared" si="17"/>
        <v>#DIV/0!</v>
      </c>
      <c r="BN68" s="3306" t="e">
        <f t="shared" si="18"/>
        <v>#DIV/0!</v>
      </c>
      <c r="BO68" s="3306" t="e">
        <f t="shared" si="39"/>
        <v>#DIV/0!</v>
      </c>
      <c r="BP68" s="3306" t="e">
        <f t="shared" si="39"/>
        <v>#DIV/0!</v>
      </c>
      <c r="BQ68" s="3306" t="e">
        <f t="shared" si="39"/>
        <v>#DIV/0!</v>
      </c>
      <c r="BR68" s="3306" t="e">
        <f t="shared" si="39"/>
        <v>#DIV/0!</v>
      </c>
      <c r="BS68" s="3308"/>
      <c r="BT68" s="3308"/>
      <c r="BU68" s="3308"/>
      <c r="BV68" s="3308"/>
      <c r="BW68" s="3308"/>
      <c r="BX68" s="3308"/>
      <c r="BY68" s="3308"/>
      <c r="BZ68" s="3308"/>
      <c r="CA68" s="3309"/>
      <c r="CB68" s="3127"/>
      <c r="CC68" s="2098"/>
      <c r="CD68" s="2101"/>
      <c r="CE68" s="2101"/>
      <c r="CF68" s="2104"/>
      <c r="CG68" s="2107"/>
      <c r="CH68" s="3127"/>
      <c r="CI68" s="3127"/>
      <c r="CJ68" s="3127"/>
      <c r="CK68" s="3127"/>
      <c r="CL68" s="3127"/>
      <c r="CM68" s="3127"/>
      <c r="CN68" s="3127"/>
      <c r="CO68" s="3127"/>
      <c r="CP68" s="3127"/>
      <c r="CQ68" s="3127"/>
      <c r="CR68" s="3127"/>
      <c r="CS68" s="3127"/>
      <c r="CT68" s="3127"/>
    </row>
    <row r="69" spans="1:98" ht="15" hidden="1" thickBot="1">
      <c r="A69" s="3278"/>
      <c r="B69" s="3279"/>
      <c r="C69" s="3280"/>
      <c r="D69" s="3281"/>
      <c r="E69" s="3282"/>
      <c r="F69" s="3391"/>
      <c r="G69" s="3406"/>
      <c r="H69" s="3285"/>
      <c r="I69" s="3286"/>
      <c r="J69" s="3287"/>
      <c r="K69" s="3287"/>
      <c r="L69" s="3287"/>
      <c r="M69" s="3285"/>
      <c r="N69" s="2146"/>
      <c r="O69" s="3288"/>
      <c r="P69" s="305"/>
      <c r="Q69" s="2116"/>
      <c r="R69" s="2119"/>
      <c r="S69" s="2119"/>
      <c r="T69" s="2122"/>
      <c r="U69" s="3343"/>
      <c r="V69" s="3289">
        <v>7</v>
      </c>
      <c r="W69" s="3283"/>
      <c r="X69" s="3414"/>
      <c r="Y69" s="3414"/>
      <c r="Z69" s="3290"/>
      <c r="AA69" s="3291"/>
      <c r="AB69" s="3292"/>
      <c r="AC69" s="3292"/>
      <c r="AD69" s="3293"/>
      <c r="AE69" s="3343"/>
      <c r="AF69" s="3407"/>
      <c r="AG69" s="3415"/>
      <c r="AH69" s="3416"/>
      <c r="AI69" s="3416"/>
      <c r="AJ69" s="3329"/>
      <c r="AK69" s="3299"/>
      <c r="AL69" s="3300"/>
      <c r="AM69" s="3300"/>
      <c r="AN69" s="3301"/>
      <c r="AO69" s="3127"/>
      <c r="AP69" s="3313"/>
      <c r="AQ69" s="3314"/>
      <c r="AR69" s="3269"/>
      <c r="AS69" s="3304" t="e">
        <f t="shared" si="0"/>
        <v>#DIV/0!</v>
      </c>
      <c r="AT69" s="3305" t="e">
        <f t="shared" si="1"/>
        <v>#DIV/0!</v>
      </c>
      <c r="AU69" s="3305" t="e">
        <f t="shared" si="2"/>
        <v>#DIV/0!</v>
      </c>
      <c r="AV69" s="3305" t="e">
        <f t="shared" si="3"/>
        <v>#DIV/0!</v>
      </c>
      <c r="AW69" s="3356" t="e">
        <f t="shared" si="4"/>
        <v>#DIV/0!</v>
      </c>
      <c r="AX69" s="3356" t="e">
        <f t="shared" si="5"/>
        <v>#DIV/0!</v>
      </c>
      <c r="AY69" s="3356" t="e">
        <f t="shared" si="6"/>
        <v>#DIV/0!</v>
      </c>
      <c r="AZ69" s="3356" t="e">
        <f t="shared" si="7"/>
        <v>#DIV/0!</v>
      </c>
      <c r="BA69" s="3306" t="e">
        <f t="shared" si="8"/>
        <v>#DIV/0!</v>
      </c>
      <c r="BB69" s="3306" t="e">
        <f t="shared" si="9"/>
        <v>#DIV/0!</v>
      </c>
      <c r="BC69" s="3306" t="e">
        <f t="shared" si="10"/>
        <v>#DIV/0!</v>
      </c>
      <c r="BD69" s="3306" t="e">
        <f t="shared" si="11"/>
        <v>#DIV/0!</v>
      </c>
      <c r="BE69" s="3307">
        <v>0.2</v>
      </c>
      <c r="BF69" s="3307">
        <v>0.8</v>
      </c>
      <c r="BG69" s="3306" t="e">
        <f t="shared" si="12"/>
        <v>#DIV/0!</v>
      </c>
      <c r="BH69" s="3306" t="e">
        <f t="shared" si="13"/>
        <v>#DIV/0!</v>
      </c>
      <c r="BI69" s="3306" t="e">
        <f t="shared" si="14"/>
        <v>#DIV/0!</v>
      </c>
      <c r="BJ69" s="3306" t="e">
        <f t="shared" si="38"/>
        <v>#DIV/0!</v>
      </c>
      <c r="BK69" s="3306" t="e">
        <f t="shared" si="38"/>
        <v>#DIV/0!</v>
      </c>
      <c r="BL69" s="3306" t="e">
        <f t="shared" si="16"/>
        <v>#DIV/0!</v>
      </c>
      <c r="BM69" s="3306" t="e">
        <f t="shared" si="17"/>
        <v>#DIV/0!</v>
      </c>
      <c r="BN69" s="3306" t="e">
        <f t="shared" si="18"/>
        <v>#DIV/0!</v>
      </c>
      <c r="BO69" s="3306" t="e">
        <f t="shared" si="39"/>
        <v>#DIV/0!</v>
      </c>
      <c r="BP69" s="3306" t="e">
        <f t="shared" si="39"/>
        <v>#DIV/0!</v>
      </c>
      <c r="BQ69" s="3306" t="e">
        <f t="shared" si="39"/>
        <v>#DIV/0!</v>
      </c>
      <c r="BR69" s="3306" t="e">
        <f t="shared" si="39"/>
        <v>#DIV/0!</v>
      </c>
      <c r="BS69" s="3308"/>
      <c r="BT69" s="3308"/>
      <c r="BU69" s="3308"/>
      <c r="BV69" s="3308"/>
      <c r="BW69" s="3308"/>
      <c r="BX69" s="3308"/>
      <c r="BY69" s="3308"/>
      <c r="BZ69" s="3308"/>
      <c r="CA69" s="3309"/>
      <c r="CB69" s="3127"/>
      <c r="CC69" s="2098"/>
      <c r="CD69" s="2101"/>
      <c r="CE69" s="2101"/>
      <c r="CF69" s="2104"/>
      <c r="CG69" s="2107"/>
      <c r="CH69" s="3127"/>
      <c r="CI69" s="3127"/>
      <c r="CJ69" s="3127"/>
      <c r="CK69" s="3127"/>
      <c r="CL69" s="3127"/>
      <c r="CM69" s="3127"/>
      <c r="CN69" s="3127"/>
      <c r="CO69" s="3127"/>
      <c r="CP69" s="3127"/>
      <c r="CQ69" s="3127"/>
      <c r="CR69" s="3127"/>
      <c r="CS69" s="3127"/>
      <c r="CT69" s="3127"/>
    </row>
    <row r="70" spans="1:98" ht="15" hidden="1" thickBot="1">
      <c r="A70" s="3278"/>
      <c r="B70" s="3279"/>
      <c r="C70" s="3280"/>
      <c r="D70" s="3281"/>
      <c r="E70" s="3282"/>
      <c r="F70" s="3391"/>
      <c r="G70" s="3406"/>
      <c r="H70" s="3285"/>
      <c r="I70" s="3286"/>
      <c r="J70" s="3287"/>
      <c r="K70" s="3287"/>
      <c r="L70" s="3287"/>
      <c r="M70" s="3285"/>
      <c r="N70" s="2146"/>
      <c r="O70" s="3288"/>
      <c r="P70" s="305"/>
      <c r="Q70" s="2116"/>
      <c r="R70" s="2119"/>
      <c r="S70" s="2119"/>
      <c r="T70" s="2122"/>
      <c r="U70" s="3343"/>
      <c r="V70" s="3289">
        <v>8</v>
      </c>
      <c r="W70" s="3283"/>
      <c r="X70" s="3414"/>
      <c r="Y70" s="3414"/>
      <c r="Z70" s="3290"/>
      <c r="AA70" s="3291"/>
      <c r="AB70" s="3292"/>
      <c r="AC70" s="3292"/>
      <c r="AD70" s="3293"/>
      <c r="AE70" s="3343"/>
      <c r="AF70" s="3407"/>
      <c r="AG70" s="3415"/>
      <c r="AH70" s="3416"/>
      <c r="AI70" s="3416"/>
      <c r="AJ70" s="3329"/>
      <c r="AK70" s="3299"/>
      <c r="AL70" s="3300"/>
      <c r="AM70" s="3300"/>
      <c r="AN70" s="3301"/>
      <c r="AO70" s="3127"/>
      <c r="AP70" s="3313"/>
      <c r="AQ70" s="3314"/>
      <c r="AR70" s="3269"/>
      <c r="AS70" s="3304" t="e">
        <f t="shared" si="0"/>
        <v>#DIV/0!</v>
      </c>
      <c r="AT70" s="3305" t="e">
        <f t="shared" si="1"/>
        <v>#DIV/0!</v>
      </c>
      <c r="AU70" s="3305" t="e">
        <f t="shared" si="2"/>
        <v>#DIV/0!</v>
      </c>
      <c r="AV70" s="3305" t="e">
        <f t="shared" si="3"/>
        <v>#DIV/0!</v>
      </c>
      <c r="AW70" s="3356" t="e">
        <f t="shared" si="4"/>
        <v>#DIV/0!</v>
      </c>
      <c r="AX70" s="3356" t="e">
        <f t="shared" si="5"/>
        <v>#DIV/0!</v>
      </c>
      <c r="AY70" s="3356" t="e">
        <f t="shared" si="6"/>
        <v>#DIV/0!</v>
      </c>
      <c r="AZ70" s="3356" t="e">
        <f t="shared" si="7"/>
        <v>#DIV/0!</v>
      </c>
      <c r="BA70" s="3306" t="e">
        <f t="shared" si="8"/>
        <v>#DIV/0!</v>
      </c>
      <c r="BB70" s="3306" t="e">
        <f t="shared" si="9"/>
        <v>#DIV/0!</v>
      </c>
      <c r="BC70" s="3306" t="e">
        <f t="shared" si="10"/>
        <v>#DIV/0!</v>
      </c>
      <c r="BD70" s="3306" t="e">
        <f t="shared" si="11"/>
        <v>#DIV/0!</v>
      </c>
      <c r="BE70" s="3307">
        <v>0.2</v>
      </c>
      <c r="BF70" s="3307">
        <v>0.8</v>
      </c>
      <c r="BG70" s="3306" t="e">
        <f t="shared" si="12"/>
        <v>#DIV/0!</v>
      </c>
      <c r="BH70" s="3306" t="e">
        <f t="shared" si="13"/>
        <v>#DIV/0!</v>
      </c>
      <c r="BI70" s="3306" t="e">
        <f t="shared" si="14"/>
        <v>#DIV/0!</v>
      </c>
      <c r="BJ70" s="3306" t="e">
        <f t="shared" si="38"/>
        <v>#DIV/0!</v>
      </c>
      <c r="BK70" s="3306" t="e">
        <f t="shared" si="38"/>
        <v>#DIV/0!</v>
      </c>
      <c r="BL70" s="3306" t="e">
        <f t="shared" si="16"/>
        <v>#DIV/0!</v>
      </c>
      <c r="BM70" s="3306" t="e">
        <f t="shared" si="17"/>
        <v>#DIV/0!</v>
      </c>
      <c r="BN70" s="3306" t="e">
        <f t="shared" si="18"/>
        <v>#DIV/0!</v>
      </c>
      <c r="BO70" s="3306" t="e">
        <f t="shared" si="39"/>
        <v>#DIV/0!</v>
      </c>
      <c r="BP70" s="3306" t="e">
        <f t="shared" si="39"/>
        <v>#DIV/0!</v>
      </c>
      <c r="BQ70" s="3306" t="e">
        <f t="shared" si="39"/>
        <v>#DIV/0!</v>
      </c>
      <c r="BR70" s="3306" t="e">
        <f t="shared" si="39"/>
        <v>#DIV/0!</v>
      </c>
      <c r="BS70" s="3308"/>
      <c r="BT70" s="3308"/>
      <c r="BU70" s="3308"/>
      <c r="BV70" s="3308"/>
      <c r="BW70" s="3308"/>
      <c r="BX70" s="3308"/>
      <c r="BY70" s="3308"/>
      <c r="BZ70" s="3308"/>
      <c r="CA70" s="3309"/>
      <c r="CB70" s="3127"/>
      <c r="CC70" s="2098"/>
      <c r="CD70" s="2101"/>
      <c r="CE70" s="2101"/>
      <c r="CF70" s="2104"/>
      <c r="CG70" s="2107"/>
      <c r="CH70" s="3127"/>
      <c r="CI70" s="3127"/>
      <c r="CJ70" s="3127"/>
      <c r="CK70" s="3127"/>
      <c r="CL70" s="3127"/>
      <c r="CM70" s="3127"/>
      <c r="CN70" s="3127"/>
      <c r="CO70" s="3127"/>
      <c r="CP70" s="3127"/>
      <c r="CQ70" s="3127"/>
      <c r="CR70" s="3127"/>
      <c r="CS70" s="3127"/>
      <c r="CT70" s="3127"/>
    </row>
    <row r="71" spans="1:98" ht="15" hidden="1" thickBot="1">
      <c r="A71" s="3278"/>
      <c r="B71" s="3279"/>
      <c r="C71" s="3280"/>
      <c r="D71" s="3281"/>
      <c r="E71" s="3282"/>
      <c r="F71" s="3391"/>
      <c r="G71" s="3406"/>
      <c r="H71" s="3285"/>
      <c r="I71" s="3286"/>
      <c r="J71" s="3287"/>
      <c r="K71" s="3287"/>
      <c r="L71" s="3287"/>
      <c r="M71" s="3285"/>
      <c r="N71" s="2146"/>
      <c r="O71" s="3288"/>
      <c r="P71" s="305"/>
      <c r="Q71" s="2116"/>
      <c r="R71" s="2119"/>
      <c r="S71" s="2119"/>
      <c r="T71" s="2122"/>
      <c r="U71" s="3343"/>
      <c r="V71" s="3289">
        <v>9</v>
      </c>
      <c r="W71" s="3283"/>
      <c r="X71" s="3414"/>
      <c r="Y71" s="3414"/>
      <c r="Z71" s="3290"/>
      <c r="AA71" s="3291"/>
      <c r="AB71" s="3292"/>
      <c r="AC71" s="3292"/>
      <c r="AD71" s="3293"/>
      <c r="AE71" s="3343"/>
      <c r="AF71" s="3407"/>
      <c r="AG71" s="3415"/>
      <c r="AH71" s="3416"/>
      <c r="AI71" s="3416"/>
      <c r="AJ71" s="3329"/>
      <c r="AK71" s="3299"/>
      <c r="AL71" s="3300"/>
      <c r="AM71" s="3300"/>
      <c r="AN71" s="3301"/>
      <c r="AO71" s="3127"/>
      <c r="AP71" s="3313"/>
      <c r="AQ71" s="3314"/>
      <c r="AR71" s="3269"/>
      <c r="AS71" s="3304" t="e">
        <f t="shared" si="0"/>
        <v>#DIV/0!</v>
      </c>
      <c r="AT71" s="3305" t="e">
        <f t="shared" si="1"/>
        <v>#DIV/0!</v>
      </c>
      <c r="AU71" s="3305" t="e">
        <f t="shared" si="2"/>
        <v>#DIV/0!</v>
      </c>
      <c r="AV71" s="3305" t="e">
        <f t="shared" si="3"/>
        <v>#DIV/0!</v>
      </c>
      <c r="AW71" s="3356" t="e">
        <f t="shared" si="4"/>
        <v>#DIV/0!</v>
      </c>
      <c r="AX71" s="3356" t="e">
        <f t="shared" si="5"/>
        <v>#DIV/0!</v>
      </c>
      <c r="AY71" s="3356" t="e">
        <f t="shared" si="6"/>
        <v>#DIV/0!</v>
      </c>
      <c r="AZ71" s="3356" t="e">
        <f t="shared" si="7"/>
        <v>#DIV/0!</v>
      </c>
      <c r="BA71" s="3306" t="e">
        <f t="shared" si="8"/>
        <v>#DIV/0!</v>
      </c>
      <c r="BB71" s="3306" t="e">
        <f t="shared" si="9"/>
        <v>#DIV/0!</v>
      </c>
      <c r="BC71" s="3306" t="e">
        <f t="shared" si="10"/>
        <v>#DIV/0!</v>
      </c>
      <c r="BD71" s="3306" t="e">
        <f t="shared" si="11"/>
        <v>#DIV/0!</v>
      </c>
      <c r="BE71" s="3307">
        <v>0.2</v>
      </c>
      <c r="BF71" s="3307">
        <v>0.8</v>
      </c>
      <c r="BG71" s="3306" t="e">
        <f t="shared" si="12"/>
        <v>#DIV/0!</v>
      </c>
      <c r="BH71" s="3306" t="e">
        <f t="shared" si="13"/>
        <v>#DIV/0!</v>
      </c>
      <c r="BI71" s="3306" t="e">
        <f t="shared" si="14"/>
        <v>#DIV/0!</v>
      </c>
      <c r="BJ71" s="3306" t="e">
        <f t="shared" si="38"/>
        <v>#DIV/0!</v>
      </c>
      <c r="BK71" s="3306" t="e">
        <f t="shared" si="38"/>
        <v>#DIV/0!</v>
      </c>
      <c r="BL71" s="3306" t="e">
        <f t="shared" si="16"/>
        <v>#DIV/0!</v>
      </c>
      <c r="BM71" s="3306" t="e">
        <f t="shared" si="17"/>
        <v>#DIV/0!</v>
      </c>
      <c r="BN71" s="3306" t="e">
        <f t="shared" si="18"/>
        <v>#DIV/0!</v>
      </c>
      <c r="BO71" s="3306" t="e">
        <f t="shared" si="39"/>
        <v>#DIV/0!</v>
      </c>
      <c r="BP71" s="3306" t="e">
        <f t="shared" si="39"/>
        <v>#DIV/0!</v>
      </c>
      <c r="BQ71" s="3306" t="e">
        <f t="shared" si="39"/>
        <v>#DIV/0!</v>
      </c>
      <c r="BR71" s="3306" t="e">
        <f t="shared" si="39"/>
        <v>#DIV/0!</v>
      </c>
      <c r="BS71" s="3308"/>
      <c r="BT71" s="3308"/>
      <c r="BU71" s="3308"/>
      <c r="BV71" s="3308"/>
      <c r="BW71" s="3308"/>
      <c r="BX71" s="3308"/>
      <c r="BY71" s="3308"/>
      <c r="BZ71" s="3308"/>
      <c r="CA71" s="3309"/>
      <c r="CB71" s="3127"/>
      <c r="CC71" s="2098"/>
      <c r="CD71" s="2101"/>
      <c r="CE71" s="2101"/>
      <c r="CF71" s="2104"/>
      <c r="CG71" s="2107"/>
      <c r="CH71" s="3127"/>
      <c r="CI71" s="3127"/>
      <c r="CJ71" s="3127"/>
      <c r="CK71" s="3127"/>
      <c r="CL71" s="3127"/>
      <c r="CM71" s="3127"/>
      <c r="CN71" s="3127"/>
      <c r="CO71" s="3127"/>
      <c r="CP71" s="3127"/>
      <c r="CQ71" s="3127"/>
      <c r="CR71" s="3127"/>
      <c r="CS71" s="3127"/>
      <c r="CT71" s="3127"/>
    </row>
    <row r="72" spans="1:98" ht="30" hidden="1" customHeight="1" thickBot="1">
      <c r="A72" s="3358"/>
      <c r="B72" s="3316"/>
      <c r="C72" s="3317"/>
      <c r="D72" s="3318"/>
      <c r="E72" s="3319"/>
      <c r="F72" s="3359"/>
      <c r="G72" s="3360"/>
      <c r="H72" s="3320"/>
      <c r="I72" s="3321"/>
      <c r="J72" s="3322"/>
      <c r="K72" s="3322"/>
      <c r="L72" s="3322"/>
      <c r="M72" s="3320"/>
      <c r="N72" s="2147"/>
      <c r="O72" s="3323"/>
      <c r="P72" s="352"/>
      <c r="Q72" s="2117"/>
      <c r="R72" s="2120"/>
      <c r="S72" s="2120"/>
      <c r="T72" s="2123"/>
      <c r="U72" s="3343"/>
      <c r="V72" s="3382">
        <v>10</v>
      </c>
      <c r="W72" s="3359"/>
      <c r="X72" s="3362"/>
      <c r="Y72" s="3362"/>
      <c r="Z72" s="3363"/>
      <c r="AA72" s="3325"/>
      <c r="AB72" s="3326"/>
      <c r="AC72" s="3326"/>
      <c r="AD72" s="3327"/>
      <c r="AE72" s="3343"/>
      <c r="AF72" s="3407"/>
      <c r="AG72" s="3415"/>
      <c r="AH72" s="3416"/>
      <c r="AI72" s="3416"/>
      <c r="AJ72" s="3329"/>
      <c r="AK72" s="3330"/>
      <c r="AL72" s="3331"/>
      <c r="AM72" s="3331"/>
      <c r="AN72" s="3332"/>
      <c r="AO72" s="3127"/>
      <c r="AP72" s="3333"/>
      <c r="AQ72" s="3334"/>
      <c r="AR72" s="3269"/>
      <c r="AS72" s="3335" t="e">
        <f t="shared" si="0"/>
        <v>#DIV/0!</v>
      </c>
      <c r="AT72" s="3383" t="e">
        <f t="shared" si="1"/>
        <v>#DIV/0!</v>
      </c>
      <c r="AU72" s="3383" t="e">
        <f t="shared" si="2"/>
        <v>#DIV/0!</v>
      </c>
      <c r="AV72" s="3383" t="e">
        <f t="shared" si="3"/>
        <v>#DIV/0!</v>
      </c>
      <c r="AW72" s="3394" t="e">
        <f t="shared" si="4"/>
        <v>#DIV/0!</v>
      </c>
      <c r="AX72" s="3394" t="e">
        <f t="shared" si="5"/>
        <v>#DIV/0!</v>
      </c>
      <c r="AY72" s="3394" t="e">
        <f t="shared" si="6"/>
        <v>#DIV/0!</v>
      </c>
      <c r="AZ72" s="3394" t="e">
        <f t="shared" si="7"/>
        <v>#DIV/0!</v>
      </c>
      <c r="BA72" s="3370" t="e">
        <f t="shared" si="8"/>
        <v>#DIV/0!</v>
      </c>
      <c r="BB72" s="3370" t="e">
        <f t="shared" si="9"/>
        <v>#DIV/0!</v>
      </c>
      <c r="BC72" s="3370" t="e">
        <f t="shared" si="10"/>
        <v>#DIV/0!</v>
      </c>
      <c r="BD72" s="3370" t="e">
        <f t="shared" si="11"/>
        <v>#DIV/0!</v>
      </c>
      <c r="BE72" s="3369">
        <v>0.2</v>
      </c>
      <c r="BF72" s="3369">
        <v>0.8</v>
      </c>
      <c r="BG72" s="3370" t="e">
        <f t="shared" si="12"/>
        <v>#DIV/0!</v>
      </c>
      <c r="BH72" s="3370" t="e">
        <f t="shared" si="13"/>
        <v>#DIV/0!</v>
      </c>
      <c r="BI72" s="3370" t="e">
        <f t="shared" si="14"/>
        <v>#DIV/0!</v>
      </c>
      <c r="BJ72" s="3370" t="e">
        <f t="shared" si="38"/>
        <v>#DIV/0!</v>
      </c>
      <c r="BK72" s="3370" t="e">
        <f t="shared" si="38"/>
        <v>#DIV/0!</v>
      </c>
      <c r="BL72" s="3370" t="e">
        <f t="shared" si="16"/>
        <v>#DIV/0!</v>
      </c>
      <c r="BM72" s="3370" t="e">
        <f t="shared" si="17"/>
        <v>#DIV/0!</v>
      </c>
      <c r="BN72" s="3370" t="e">
        <f t="shared" si="18"/>
        <v>#DIV/0!</v>
      </c>
      <c r="BO72" s="3370" t="e">
        <f t="shared" si="39"/>
        <v>#DIV/0!</v>
      </c>
      <c r="BP72" s="3370" t="e">
        <f t="shared" si="39"/>
        <v>#DIV/0!</v>
      </c>
      <c r="BQ72" s="3370" t="e">
        <f t="shared" si="39"/>
        <v>#DIV/0!</v>
      </c>
      <c r="BR72" s="3370" t="e">
        <f t="shared" si="39"/>
        <v>#DIV/0!</v>
      </c>
      <c r="BS72" s="3230"/>
      <c r="BT72" s="3230"/>
      <c r="BU72" s="3230"/>
      <c r="BV72" s="3230"/>
      <c r="BW72" s="3230"/>
      <c r="BX72" s="3230"/>
      <c r="BY72" s="3230"/>
      <c r="BZ72" s="3230"/>
      <c r="CA72" s="3224"/>
      <c r="CB72" s="3127"/>
      <c r="CC72" s="2099"/>
      <c r="CD72" s="2102"/>
      <c r="CE72" s="2102"/>
      <c r="CF72" s="2105"/>
      <c r="CG72" s="2108"/>
      <c r="CH72" s="3127"/>
      <c r="CI72" s="3127"/>
      <c r="CJ72" s="3127"/>
      <c r="CK72" s="3127"/>
      <c r="CL72" s="3127"/>
      <c r="CM72" s="3127"/>
      <c r="CN72" s="3127"/>
      <c r="CO72" s="3127"/>
      <c r="CP72" s="3127"/>
      <c r="CQ72" s="3127"/>
      <c r="CR72" s="3127"/>
      <c r="CS72" s="3127"/>
      <c r="CT72" s="3127"/>
    </row>
    <row r="73" spans="1:98" ht="55.2">
      <c r="A73" s="3242">
        <v>7</v>
      </c>
      <c r="B73" s="3243" t="s">
        <v>1886</v>
      </c>
      <c r="C73" s="3244"/>
      <c r="D73" s="3245">
        <v>2024002470105</v>
      </c>
      <c r="E73" s="3246"/>
      <c r="F73" s="3247" t="s">
        <v>383</v>
      </c>
      <c r="G73" s="3339">
        <v>8426</v>
      </c>
      <c r="H73" s="3249" t="s">
        <v>1843</v>
      </c>
      <c r="I73" s="3250"/>
      <c r="J73" s="3251"/>
      <c r="K73" s="3251"/>
      <c r="L73" s="3251"/>
      <c r="M73" s="3252"/>
      <c r="N73" s="2145">
        <f>+P73+P74+P75+P76+P77+P78+P79+P80+P81+P82</f>
        <v>2115056945</v>
      </c>
      <c r="O73" s="3247" t="s">
        <v>83</v>
      </c>
      <c r="P73" s="885">
        <v>2115056945</v>
      </c>
      <c r="Q73" s="2115"/>
      <c r="R73" s="2118"/>
      <c r="S73" s="2118"/>
      <c r="T73" s="2121"/>
      <c r="U73" s="3343"/>
      <c r="V73" s="3254">
        <v>1</v>
      </c>
      <c r="W73" s="3247" t="s">
        <v>1887</v>
      </c>
      <c r="X73" s="3371">
        <v>46023</v>
      </c>
      <c r="Y73" s="3371">
        <v>46387</v>
      </c>
      <c r="Z73" s="3256" t="s">
        <v>1822</v>
      </c>
      <c r="AA73" s="3257"/>
      <c r="AB73" s="3258"/>
      <c r="AC73" s="3258"/>
      <c r="AD73" s="3259"/>
      <c r="AE73" s="3343"/>
      <c r="AF73" s="3412" t="s">
        <v>1888</v>
      </c>
      <c r="AG73" s="3262" t="s">
        <v>1889</v>
      </c>
      <c r="AH73" s="3262" t="s">
        <v>1890</v>
      </c>
      <c r="AI73" s="3345" t="s">
        <v>88</v>
      </c>
      <c r="AJ73" s="3263">
        <v>153</v>
      </c>
      <c r="AK73" s="3264"/>
      <c r="AL73" s="3265"/>
      <c r="AM73" s="3265"/>
      <c r="AN73" s="3266"/>
      <c r="AO73" s="3374"/>
      <c r="AP73" s="3267" t="s">
        <v>583</v>
      </c>
      <c r="AQ73" s="3268" t="s">
        <v>89</v>
      </c>
      <c r="AR73" s="3269"/>
      <c r="AS73" s="3270">
        <f t="shared" si="0"/>
        <v>0</v>
      </c>
      <c r="AT73" s="3378">
        <f t="shared" si="1"/>
        <v>0</v>
      </c>
      <c r="AU73" s="3378">
        <f t="shared" si="2"/>
        <v>0</v>
      </c>
      <c r="AV73" s="3378">
        <f t="shared" si="3"/>
        <v>0</v>
      </c>
      <c r="AW73" s="3387">
        <f t="shared" si="4"/>
        <v>0</v>
      </c>
      <c r="AX73" s="3387">
        <f t="shared" si="5"/>
        <v>0</v>
      </c>
      <c r="AY73" s="3387">
        <f t="shared" si="6"/>
        <v>0</v>
      </c>
      <c r="AZ73" s="3387" t="e">
        <f t="shared" si="7"/>
        <v>#DIV/0!</v>
      </c>
      <c r="BA73" s="3379">
        <f t="shared" si="8"/>
        <v>0</v>
      </c>
      <c r="BB73" s="3379">
        <f t="shared" si="9"/>
        <v>0</v>
      </c>
      <c r="BC73" s="3379">
        <f t="shared" si="10"/>
        <v>0</v>
      </c>
      <c r="BD73" s="3379">
        <f t="shared" si="11"/>
        <v>0</v>
      </c>
      <c r="BE73" s="3380">
        <v>0.2</v>
      </c>
      <c r="BF73" s="3380">
        <v>0.8</v>
      </c>
      <c r="BG73" s="3379">
        <f t="shared" si="12"/>
        <v>0</v>
      </c>
      <c r="BH73" s="3379">
        <f t="shared" si="13"/>
        <v>0</v>
      </c>
      <c r="BI73" s="3379">
        <f t="shared" si="14"/>
        <v>0</v>
      </c>
      <c r="BJ73" s="3379" t="e">
        <f t="shared" si="38"/>
        <v>#DIV/0!</v>
      </c>
      <c r="BK73" s="3379">
        <f t="shared" si="38"/>
        <v>0</v>
      </c>
      <c r="BL73" s="3379">
        <f t="shared" si="16"/>
        <v>0</v>
      </c>
      <c r="BM73" s="3379">
        <f t="shared" si="17"/>
        <v>0</v>
      </c>
      <c r="BN73" s="3379">
        <f t="shared" si="18"/>
        <v>0</v>
      </c>
      <c r="BO73" s="3379">
        <f t="shared" si="39"/>
        <v>0</v>
      </c>
      <c r="BP73" s="3273">
        <f t="shared" si="39"/>
        <v>0</v>
      </c>
      <c r="BQ73" s="3273">
        <f t="shared" si="39"/>
        <v>0</v>
      </c>
      <c r="BR73" s="3273" t="e">
        <f t="shared" si="39"/>
        <v>#DIV/0!</v>
      </c>
      <c r="BS73" s="3388">
        <f t="shared" ref="BS73:BV73" si="43">AVERAGEIF(BO73:BO82,"&lt;&gt;#¡DIV/0!")</f>
        <v>0</v>
      </c>
      <c r="BT73" s="3388">
        <f t="shared" si="43"/>
        <v>0</v>
      </c>
      <c r="BU73" s="3388">
        <f t="shared" si="43"/>
        <v>0</v>
      </c>
      <c r="BV73" s="3388" t="e">
        <f t="shared" si="43"/>
        <v>#DIV/0!</v>
      </c>
      <c r="BW73" s="3276">
        <f>+C73*BS73</f>
        <v>0</v>
      </c>
      <c r="BX73" s="3276">
        <f>+C73*BT73</f>
        <v>0</v>
      </c>
      <c r="BY73" s="3276">
        <f>+C73*BU73</f>
        <v>0</v>
      </c>
      <c r="BZ73" s="3276" t="e">
        <f>+C73*BV73</f>
        <v>#DIV/0!</v>
      </c>
      <c r="CA73" s="3389" t="e">
        <f>SUM(BW73:BZ82)</f>
        <v>#DIV/0!</v>
      </c>
      <c r="CB73" s="3127"/>
      <c r="CC73" s="2097">
        <f>+Q73/$N$73</f>
        <v>0</v>
      </c>
      <c r="CD73" s="2100">
        <f t="shared" ref="CD73:CF73" si="44">+R73/$N$73</f>
        <v>0</v>
      </c>
      <c r="CE73" s="2100">
        <f t="shared" si="44"/>
        <v>0</v>
      </c>
      <c r="CF73" s="2103">
        <f t="shared" si="44"/>
        <v>0</v>
      </c>
      <c r="CG73" s="2106">
        <f t="shared" ref="CG73" si="45">AVERAGE(CC73:CF82)</f>
        <v>0</v>
      </c>
      <c r="CH73" s="3127"/>
      <c r="CI73" s="3127"/>
      <c r="CJ73" s="3127"/>
      <c r="CK73" s="3127"/>
      <c r="CL73" s="3127"/>
      <c r="CM73" s="3127"/>
      <c r="CN73" s="3127"/>
      <c r="CO73" s="3127"/>
      <c r="CP73" s="3127"/>
      <c r="CQ73" s="3127"/>
      <c r="CR73" s="3127"/>
      <c r="CS73" s="3127"/>
      <c r="CT73" s="3127"/>
    </row>
    <row r="74" spans="1:98" ht="55.8" thickBot="1">
      <c r="A74" s="3278"/>
      <c r="B74" s="3279"/>
      <c r="C74" s="3280"/>
      <c r="D74" s="3281"/>
      <c r="E74" s="3282"/>
      <c r="F74" s="3283" t="s">
        <v>1891</v>
      </c>
      <c r="G74" s="3347">
        <v>168107</v>
      </c>
      <c r="H74" s="3285"/>
      <c r="I74" s="3286"/>
      <c r="J74" s="3287"/>
      <c r="K74" s="3287"/>
      <c r="L74" s="3287"/>
      <c r="M74" s="3285"/>
      <c r="N74" s="2146"/>
      <c r="O74" s="3288"/>
      <c r="P74" s="305"/>
      <c r="Q74" s="2116"/>
      <c r="R74" s="2119"/>
      <c r="S74" s="2119"/>
      <c r="T74" s="2122"/>
      <c r="U74" s="3343"/>
      <c r="V74" s="3289">
        <v>2</v>
      </c>
      <c r="W74" s="3283" t="s">
        <v>1892</v>
      </c>
      <c r="X74" s="3377">
        <v>46023</v>
      </c>
      <c r="Y74" s="3377">
        <v>46387</v>
      </c>
      <c r="Z74" s="3390" t="s">
        <v>1822</v>
      </c>
      <c r="AA74" s="3291"/>
      <c r="AB74" s="3292"/>
      <c r="AC74" s="3292"/>
      <c r="AD74" s="3293"/>
      <c r="AE74" s="3343"/>
      <c r="AF74" s="3312" t="s">
        <v>1888</v>
      </c>
      <c r="AG74" s="3404" t="s">
        <v>1889</v>
      </c>
      <c r="AH74" s="3296" t="s">
        <v>1890</v>
      </c>
      <c r="AI74" s="3297" t="s">
        <v>88</v>
      </c>
      <c r="AJ74" s="3298">
        <v>153</v>
      </c>
      <c r="AK74" s="3299"/>
      <c r="AL74" s="3300"/>
      <c r="AM74" s="3300"/>
      <c r="AN74" s="3301"/>
      <c r="AO74" s="3127"/>
      <c r="AP74" s="3417" t="s">
        <v>583</v>
      </c>
      <c r="AQ74" s="3418" t="s">
        <v>89</v>
      </c>
      <c r="AR74" s="3269"/>
      <c r="AS74" s="3304">
        <f t="shared" si="0"/>
        <v>0</v>
      </c>
      <c r="AT74" s="3305">
        <f t="shared" si="1"/>
        <v>0</v>
      </c>
      <c r="AU74" s="3305">
        <f t="shared" si="2"/>
        <v>0</v>
      </c>
      <c r="AV74" s="3305">
        <f t="shared" si="3"/>
        <v>0</v>
      </c>
      <c r="AW74" s="3356">
        <f t="shared" si="4"/>
        <v>0</v>
      </c>
      <c r="AX74" s="3356">
        <f t="shared" si="5"/>
        <v>0</v>
      </c>
      <c r="AY74" s="3356">
        <f t="shared" si="6"/>
        <v>0</v>
      </c>
      <c r="AZ74" s="3356" t="e">
        <f t="shared" si="7"/>
        <v>#DIV/0!</v>
      </c>
      <c r="BA74" s="3306">
        <f t="shared" si="8"/>
        <v>0</v>
      </c>
      <c r="BB74" s="3306">
        <f t="shared" si="9"/>
        <v>0</v>
      </c>
      <c r="BC74" s="3306">
        <f t="shared" si="10"/>
        <v>0</v>
      </c>
      <c r="BD74" s="3306">
        <f t="shared" si="11"/>
        <v>0</v>
      </c>
      <c r="BE74" s="3307">
        <v>0.2</v>
      </c>
      <c r="BF74" s="3307">
        <v>0.8</v>
      </c>
      <c r="BG74" s="3306">
        <f t="shared" si="12"/>
        <v>0</v>
      </c>
      <c r="BH74" s="3306">
        <f t="shared" si="13"/>
        <v>0</v>
      </c>
      <c r="BI74" s="3306">
        <f t="shared" si="14"/>
        <v>0</v>
      </c>
      <c r="BJ74" s="3306" t="e">
        <f t="shared" si="38"/>
        <v>#DIV/0!</v>
      </c>
      <c r="BK74" s="3306">
        <f t="shared" si="38"/>
        <v>0</v>
      </c>
      <c r="BL74" s="3306">
        <f t="shared" si="16"/>
        <v>0</v>
      </c>
      <c r="BM74" s="3306">
        <f t="shared" si="17"/>
        <v>0</v>
      </c>
      <c r="BN74" s="3306">
        <f t="shared" si="18"/>
        <v>0</v>
      </c>
      <c r="BO74" s="3306">
        <f t="shared" si="39"/>
        <v>0</v>
      </c>
      <c r="BP74" s="3306">
        <f t="shared" si="39"/>
        <v>0</v>
      </c>
      <c r="BQ74" s="3306">
        <f t="shared" si="39"/>
        <v>0</v>
      </c>
      <c r="BR74" s="3306" t="e">
        <f t="shared" si="39"/>
        <v>#DIV/0!</v>
      </c>
      <c r="BS74" s="3308"/>
      <c r="BT74" s="3308"/>
      <c r="BU74" s="3308"/>
      <c r="BV74" s="3308"/>
      <c r="BW74" s="3308"/>
      <c r="BX74" s="3308"/>
      <c r="BY74" s="3308"/>
      <c r="BZ74" s="3308"/>
      <c r="CA74" s="3309"/>
      <c r="CB74" s="3127"/>
      <c r="CC74" s="2098"/>
      <c r="CD74" s="2101"/>
      <c r="CE74" s="2101"/>
      <c r="CF74" s="2104"/>
      <c r="CG74" s="2107"/>
      <c r="CH74" s="3127"/>
      <c r="CI74" s="3127"/>
      <c r="CJ74" s="3127"/>
      <c r="CK74" s="3127"/>
      <c r="CL74" s="3127"/>
      <c r="CM74" s="3127"/>
      <c r="CN74" s="3127"/>
      <c r="CO74" s="3127"/>
      <c r="CP74" s="3127"/>
      <c r="CQ74" s="3127"/>
      <c r="CR74" s="3127"/>
      <c r="CS74" s="3127"/>
      <c r="CT74" s="3127"/>
    </row>
    <row r="75" spans="1:98" ht="15" hidden="1" thickBot="1">
      <c r="A75" s="3278"/>
      <c r="B75" s="3279"/>
      <c r="C75" s="3280"/>
      <c r="D75" s="3281"/>
      <c r="E75" s="3282"/>
      <c r="F75" s="3283"/>
      <c r="G75" s="3347"/>
      <c r="H75" s="3285"/>
      <c r="I75" s="3286"/>
      <c r="J75" s="3287"/>
      <c r="K75" s="3287"/>
      <c r="L75" s="3287"/>
      <c r="M75" s="3285"/>
      <c r="N75" s="2146"/>
      <c r="O75" s="3288"/>
      <c r="P75" s="305"/>
      <c r="Q75" s="2116"/>
      <c r="R75" s="2119"/>
      <c r="S75" s="2119"/>
      <c r="T75" s="2122"/>
      <c r="U75" s="3343"/>
      <c r="V75" s="3289">
        <v>3</v>
      </c>
      <c r="W75" s="3283"/>
      <c r="X75" s="3255"/>
      <c r="Y75" s="3255"/>
      <c r="Z75" s="3290"/>
      <c r="AA75" s="3291"/>
      <c r="AB75" s="3292"/>
      <c r="AC75" s="3292"/>
      <c r="AD75" s="3293"/>
      <c r="AE75" s="3343"/>
      <c r="AF75" s="3312"/>
      <c r="AG75" s="3295"/>
      <c r="AH75" s="3295"/>
      <c r="AI75" s="3295"/>
      <c r="AJ75" s="3298"/>
      <c r="AK75" s="3299"/>
      <c r="AL75" s="3300"/>
      <c r="AM75" s="3300"/>
      <c r="AN75" s="3301"/>
      <c r="AO75" s="3127"/>
      <c r="AP75" s="3313"/>
      <c r="AQ75" s="3314"/>
      <c r="AR75" s="3269"/>
      <c r="AS75" s="3304" t="e">
        <f t="shared" si="0"/>
        <v>#DIV/0!</v>
      </c>
      <c r="AT75" s="3305" t="e">
        <f t="shared" si="1"/>
        <v>#DIV/0!</v>
      </c>
      <c r="AU75" s="3305" t="e">
        <f t="shared" si="2"/>
        <v>#DIV/0!</v>
      </c>
      <c r="AV75" s="3305" t="e">
        <f t="shared" si="3"/>
        <v>#DIV/0!</v>
      </c>
      <c r="AW75" s="3356" t="e">
        <f t="shared" si="4"/>
        <v>#DIV/0!</v>
      </c>
      <c r="AX75" s="3356" t="e">
        <f t="shared" si="5"/>
        <v>#DIV/0!</v>
      </c>
      <c r="AY75" s="3356" t="e">
        <f t="shared" si="6"/>
        <v>#DIV/0!</v>
      </c>
      <c r="AZ75" s="3356" t="e">
        <f t="shared" si="7"/>
        <v>#DIV/0!</v>
      </c>
      <c r="BA75" s="3306" t="e">
        <f t="shared" si="8"/>
        <v>#DIV/0!</v>
      </c>
      <c r="BB75" s="3306" t="e">
        <f t="shared" si="9"/>
        <v>#DIV/0!</v>
      </c>
      <c r="BC75" s="3306" t="e">
        <f t="shared" si="10"/>
        <v>#DIV/0!</v>
      </c>
      <c r="BD75" s="3306" t="e">
        <f t="shared" si="11"/>
        <v>#DIV/0!</v>
      </c>
      <c r="BE75" s="3307">
        <v>0.2</v>
      </c>
      <c r="BF75" s="3307">
        <v>0.8</v>
      </c>
      <c r="BG75" s="3306" t="e">
        <f t="shared" si="12"/>
        <v>#DIV/0!</v>
      </c>
      <c r="BH75" s="3306" t="e">
        <f t="shared" si="13"/>
        <v>#DIV/0!</v>
      </c>
      <c r="BI75" s="3306" t="e">
        <f t="shared" si="14"/>
        <v>#DIV/0!</v>
      </c>
      <c r="BJ75" s="3306" t="e">
        <f t="shared" si="38"/>
        <v>#DIV/0!</v>
      </c>
      <c r="BK75" s="3306" t="e">
        <f t="shared" si="38"/>
        <v>#DIV/0!</v>
      </c>
      <c r="BL75" s="3306" t="e">
        <f t="shared" si="16"/>
        <v>#DIV/0!</v>
      </c>
      <c r="BM75" s="3306" t="e">
        <f t="shared" si="17"/>
        <v>#DIV/0!</v>
      </c>
      <c r="BN75" s="3306" t="e">
        <f t="shared" si="18"/>
        <v>#DIV/0!</v>
      </c>
      <c r="BO75" s="3306" t="e">
        <f t="shared" si="39"/>
        <v>#DIV/0!</v>
      </c>
      <c r="BP75" s="3306" t="e">
        <f t="shared" si="39"/>
        <v>#DIV/0!</v>
      </c>
      <c r="BQ75" s="3306" t="e">
        <f t="shared" si="39"/>
        <v>#DIV/0!</v>
      </c>
      <c r="BR75" s="3306" t="e">
        <f t="shared" si="39"/>
        <v>#DIV/0!</v>
      </c>
      <c r="BS75" s="3308"/>
      <c r="BT75" s="3308"/>
      <c r="BU75" s="3308"/>
      <c r="BV75" s="3308"/>
      <c r="BW75" s="3308"/>
      <c r="BX75" s="3308"/>
      <c r="BY75" s="3308"/>
      <c r="BZ75" s="3308"/>
      <c r="CA75" s="3309"/>
      <c r="CB75" s="3127"/>
      <c r="CC75" s="2098"/>
      <c r="CD75" s="2101"/>
      <c r="CE75" s="2101"/>
      <c r="CF75" s="2104"/>
      <c r="CG75" s="2107"/>
      <c r="CH75" s="3127"/>
      <c r="CI75" s="3127"/>
      <c r="CJ75" s="3127"/>
      <c r="CK75" s="3127"/>
      <c r="CL75" s="3127"/>
      <c r="CM75" s="3127"/>
      <c r="CN75" s="3127"/>
      <c r="CO75" s="3127"/>
      <c r="CP75" s="3127"/>
      <c r="CQ75" s="3127"/>
      <c r="CR75" s="3127"/>
      <c r="CS75" s="3127"/>
      <c r="CT75" s="3127"/>
    </row>
    <row r="76" spans="1:98" ht="15" hidden="1" thickBot="1">
      <c r="A76" s="3278"/>
      <c r="B76" s="3279"/>
      <c r="C76" s="3280"/>
      <c r="D76" s="3281"/>
      <c r="E76" s="3282"/>
      <c r="F76" s="3283"/>
      <c r="G76" s="3347"/>
      <c r="H76" s="3285"/>
      <c r="I76" s="3286"/>
      <c r="J76" s="3287"/>
      <c r="K76" s="3287"/>
      <c r="L76" s="3287"/>
      <c r="M76" s="3285"/>
      <c r="N76" s="2146"/>
      <c r="O76" s="3288"/>
      <c r="P76" s="305"/>
      <c r="Q76" s="2116"/>
      <c r="R76" s="2119"/>
      <c r="S76" s="2119"/>
      <c r="T76" s="2122"/>
      <c r="U76" s="3343"/>
      <c r="V76" s="3289">
        <v>4</v>
      </c>
      <c r="W76" s="3310"/>
      <c r="X76" s="3255"/>
      <c r="Y76" s="3255"/>
      <c r="Z76" s="3290"/>
      <c r="AA76" s="3291"/>
      <c r="AB76" s="3292"/>
      <c r="AC76" s="3292"/>
      <c r="AD76" s="3293"/>
      <c r="AE76" s="3343"/>
      <c r="AF76" s="3312"/>
      <c r="AG76" s="3295"/>
      <c r="AH76" s="3295"/>
      <c r="AI76" s="3295"/>
      <c r="AJ76" s="3298"/>
      <c r="AK76" s="3299"/>
      <c r="AL76" s="3300"/>
      <c r="AM76" s="3300"/>
      <c r="AN76" s="3301"/>
      <c r="AO76" s="3127"/>
      <c r="AP76" s="3313"/>
      <c r="AQ76" s="3314"/>
      <c r="AR76" s="3269"/>
      <c r="AS76" s="3304" t="e">
        <f t="shared" si="0"/>
        <v>#DIV/0!</v>
      </c>
      <c r="AT76" s="3305" t="e">
        <f t="shared" si="1"/>
        <v>#DIV/0!</v>
      </c>
      <c r="AU76" s="3305" t="e">
        <f t="shared" si="2"/>
        <v>#DIV/0!</v>
      </c>
      <c r="AV76" s="3305" t="e">
        <f t="shared" si="3"/>
        <v>#DIV/0!</v>
      </c>
      <c r="AW76" s="3356" t="e">
        <f t="shared" si="4"/>
        <v>#DIV/0!</v>
      </c>
      <c r="AX76" s="3356" t="e">
        <f t="shared" si="5"/>
        <v>#DIV/0!</v>
      </c>
      <c r="AY76" s="3356" t="e">
        <f t="shared" si="6"/>
        <v>#DIV/0!</v>
      </c>
      <c r="AZ76" s="3356" t="e">
        <f t="shared" si="7"/>
        <v>#DIV/0!</v>
      </c>
      <c r="BA76" s="3306" t="e">
        <f t="shared" si="8"/>
        <v>#DIV/0!</v>
      </c>
      <c r="BB76" s="3306" t="e">
        <f t="shared" si="9"/>
        <v>#DIV/0!</v>
      </c>
      <c r="BC76" s="3306" t="e">
        <f t="shared" si="10"/>
        <v>#DIV/0!</v>
      </c>
      <c r="BD76" s="3306" t="e">
        <f t="shared" si="11"/>
        <v>#DIV/0!</v>
      </c>
      <c r="BE76" s="3307">
        <v>0.2</v>
      </c>
      <c r="BF76" s="3307">
        <v>0.8</v>
      </c>
      <c r="BG76" s="3306" t="e">
        <f t="shared" si="12"/>
        <v>#DIV/0!</v>
      </c>
      <c r="BH76" s="3306" t="e">
        <f t="shared" si="13"/>
        <v>#DIV/0!</v>
      </c>
      <c r="BI76" s="3306" t="e">
        <f t="shared" si="14"/>
        <v>#DIV/0!</v>
      </c>
      <c r="BJ76" s="3306" t="e">
        <f t="shared" si="38"/>
        <v>#DIV/0!</v>
      </c>
      <c r="BK76" s="3306" t="e">
        <f t="shared" si="38"/>
        <v>#DIV/0!</v>
      </c>
      <c r="BL76" s="3306" t="e">
        <f t="shared" si="16"/>
        <v>#DIV/0!</v>
      </c>
      <c r="BM76" s="3306" t="e">
        <f t="shared" si="17"/>
        <v>#DIV/0!</v>
      </c>
      <c r="BN76" s="3306" t="e">
        <f t="shared" si="18"/>
        <v>#DIV/0!</v>
      </c>
      <c r="BO76" s="3306" t="e">
        <f t="shared" si="39"/>
        <v>#DIV/0!</v>
      </c>
      <c r="BP76" s="3306" t="e">
        <f t="shared" si="39"/>
        <v>#DIV/0!</v>
      </c>
      <c r="BQ76" s="3306" t="e">
        <f t="shared" si="39"/>
        <v>#DIV/0!</v>
      </c>
      <c r="BR76" s="3306" t="e">
        <f t="shared" si="39"/>
        <v>#DIV/0!</v>
      </c>
      <c r="BS76" s="3308"/>
      <c r="BT76" s="3308"/>
      <c r="BU76" s="3308"/>
      <c r="BV76" s="3308"/>
      <c r="BW76" s="3308"/>
      <c r="BX76" s="3308"/>
      <c r="BY76" s="3308"/>
      <c r="BZ76" s="3308"/>
      <c r="CA76" s="3309"/>
      <c r="CB76" s="3127"/>
      <c r="CC76" s="2098"/>
      <c r="CD76" s="2101"/>
      <c r="CE76" s="2101"/>
      <c r="CF76" s="2104"/>
      <c r="CG76" s="2107"/>
      <c r="CH76" s="3127"/>
      <c r="CI76" s="3127"/>
      <c r="CJ76" s="3127"/>
      <c r="CK76" s="3127"/>
      <c r="CL76" s="3127"/>
      <c r="CM76" s="3127"/>
      <c r="CN76" s="3127"/>
      <c r="CO76" s="3127"/>
      <c r="CP76" s="3127"/>
      <c r="CQ76" s="3127"/>
      <c r="CR76" s="3127"/>
      <c r="CS76" s="3127"/>
      <c r="CT76" s="3127"/>
    </row>
    <row r="77" spans="1:98" ht="15" hidden="1" thickBot="1">
      <c r="A77" s="3278"/>
      <c r="B77" s="3279"/>
      <c r="C77" s="3280"/>
      <c r="D77" s="3281"/>
      <c r="E77" s="3282"/>
      <c r="F77" s="3391"/>
      <c r="G77" s="3406"/>
      <c r="H77" s="3285"/>
      <c r="I77" s="3286"/>
      <c r="J77" s="3287"/>
      <c r="K77" s="3287"/>
      <c r="L77" s="3287"/>
      <c r="M77" s="3285"/>
      <c r="N77" s="2146"/>
      <c r="O77" s="3288"/>
      <c r="P77" s="305"/>
      <c r="Q77" s="2116"/>
      <c r="R77" s="2119"/>
      <c r="S77" s="2119"/>
      <c r="T77" s="2122"/>
      <c r="U77" s="3343"/>
      <c r="V77" s="3289">
        <v>5</v>
      </c>
      <c r="W77" s="3419"/>
      <c r="X77" s="3414"/>
      <c r="Y77" s="3414"/>
      <c r="Z77" s="3324"/>
      <c r="AA77" s="3291"/>
      <c r="AB77" s="3292"/>
      <c r="AC77" s="3292"/>
      <c r="AD77" s="3293"/>
      <c r="AE77" s="3343"/>
      <c r="AF77" s="3407"/>
      <c r="AG77" s="3416"/>
      <c r="AH77" s="3416"/>
      <c r="AI77" s="3416"/>
      <c r="AJ77" s="3329"/>
      <c r="AK77" s="3299"/>
      <c r="AL77" s="3300"/>
      <c r="AM77" s="3300"/>
      <c r="AN77" s="3301"/>
      <c r="AO77" s="3127"/>
      <c r="AP77" s="3313"/>
      <c r="AQ77" s="3314"/>
      <c r="AR77" s="3269"/>
      <c r="AS77" s="3304" t="e">
        <f t="shared" ref="AS77:AS83" si="46">+I77/G77</f>
        <v>#DIV/0!</v>
      </c>
      <c r="AT77" s="3305" t="e">
        <f t="shared" ref="AT77:AT83" si="47">+J77/G77</f>
        <v>#DIV/0!</v>
      </c>
      <c r="AU77" s="3305" t="e">
        <f t="shared" ref="AU77:AU83" si="48">+K77/G77</f>
        <v>#DIV/0!</v>
      </c>
      <c r="AV77" s="3305" t="e">
        <f t="shared" ref="AV77:AV83" si="49">+L77/G77</f>
        <v>#DIV/0!</v>
      </c>
      <c r="AW77" s="3356" t="e">
        <f t="shared" si="4"/>
        <v>#DIV/0!</v>
      </c>
      <c r="AX77" s="3356" t="e">
        <f t="shared" si="5"/>
        <v>#DIV/0!</v>
      </c>
      <c r="AY77" s="3356" t="e">
        <f t="shared" si="6"/>
        <v>#DIV/0!</v>
      </c>
      <c r="AZ77" s="3356" t="e">
        <f t="shared" si="7"/>
        <v>#DIV/0!</v>
      </c>
      <c r="BA77" s="3306" t="e">
        <f t="shared" si="8"/>
        <v>#DIV/0!</v>
      </c>
      <c r="BB77" s="3306" t="e">
        <f t="shared" si="9"/>
        <v>#DIV/0!</v>
      </c>
      <c r="BC77" s="3306" t="e">
        <f t="shared" si="10"/>
        <v>#DIV/0!</v>
      </c>
      <c r="BD77" s="3306" t="e">
        <f t="shared" si="11"/>
        <v>#DIV/0!</v>
      </c>
      <c r="BE77" s="3307">
        <v>0.2</v>
      </c>
      <c r="BF77" s="3307">
        <v>0.8</v>
      </c>
      <c r="BG77" s="3306" t="e">
        <f t="shared" si="12"/>
        <v>#DIV/0!</v>
      </c>
      <c r="BH77" s="3306" t="e">
        <f t="shared" si="13"/>
        <v>#DIV/0!</v>
      </c>
      <c r="BI77" s="3306" t="e">
        <f t="shared" si="14"/>
        <v>#DIV/0!</v>
      </c>
      <c r="BJ77" s="3306" t="e">
        <f t="shared" ref="BJ77:BK82" si="50">+AZ77*BE77</f>
        <v>#DIV/0!</v>
      </c>
      <c r="BK77" s="3306" t="e">
        <f t="shared" si="50"/>
        <v>#DIV/0!</v>
      </c>
      <c r="BL77" s="3306" t="e">
        <f t="shared" si="16"/>
        <v>#DIV/0!</v>
      </c>
      <c r="BM77" s="3306" t="e">
        <f t="shared" si="17"/>
        <v>#DIV/0!</v>
      </c>
      <c r="BN77" s="3306" t="e">
        <f t="shared" si="18"/>
        <v>#DIV/0!</v>
      </c>
      <c r="BO77" s="3306" t="e">
        <f t="shared" ref="BO77:BR82" si="51">+BG77+BK77</f>
        <v>#DIV/0!</v>
      </c>
      <c r="BP77" s="3306" t="e">
        <f t="shared" si="51"/>
        <v>#DIV/0!</v>
      </c>
      <c r="BQ77" s="3306" t="e">
        <f t="shared" si="51"/>
        <v>#DIV/0!</v>
      </c>
      <c r="BR77" s="3306" t="e">
        <f t="shared" si="51"/>
        <v>#DIV/0!</v>
      </c>
      <c r="BS77" s="3308"/>
      <c r="BT77" s="3308"/>
      <c r="BU77" s="3308"/>
      <c r="BV77" s="3308"/>
      <c r="BW77" s="3308"/>
      <c r="BX77" s="3308"/>
      <c r="BY77" s="3308"/>
      <c r="BZ77" s="3308"/>
      <c r="CA77" s="3309"/>
      <c r="CB77" s="3127"/>
      <c r="CC77" s="2098"/>
      <c r="CD77" s="2101"/>
      <c r="CE77" s="2101"/>
      <c r="CF77" s="2104"/>
      <c r="CG77" s="2107"/>
      <c r="CH77" s="3127"/>
      <c r="CI77" s="3127"/>
      <c r="CJ77" s="3127"/>
      <c r="CK77" s="3127"/>
      <c r="CL77" s="3127"/>
      <c r="CM77" s="3127"/>
      <c r="CN77" s="3127"/>
      <c r="CO77" s="3127"/>
      <c r="CP77" s="3127"/>
      <c r="CQ77" s="3127"/>
      <c r="CR77" s="3127"/>
      <c r="CS77" s="3127"/>
      <c r="CT77" s="3127"/>
    </row>
    <row r="78" spans="1:98" ht="15" hidden="1" thickBot="1">
      <c r="A78" s="3278"/>
      <c r="B78" s="3279"/>
      <c r="C78" s="3280"/>
      <c r="D78" s="3281"/>
      <c r="E78" s="3282"/>
      <c r="F78" s="3391"/>
      <c r="G78" s="3406"/>
      <c r="H78" s="3285"/>
      <c r="I78" s="3286"/>
      <c r="J78" s="3287"/>
      <c r="K78" s="3287"/>
      <c r="L78" s="3287"/>
      <c r="M78" s="3285"/>
      <c r="N78" s="2146"/>
      <c r="O78" s="3288"/>
      <c r="P78" s="305"/>
      <c r="Q78" s="2116"/>
      <c r="R78" s="2119"/>
      <c r="S78" s="2119"/>
      <c r="T78" s="2122"/>
      <c r="U78" s="3343"/>
      <c r="V78" s="3289">
        <v>6</v>
      </c>
      <c r="W78" s="3419"/>
      <c r="X78" s="3414"/>
      <c r="Y78" s="3414"/>
      <c r="Z78" s="3324"/>
      <c r="AA78" s="3291"/>
      <c r="AB78" s="3292"/>
      <c r="AC78" s="3292"/>
      <c r="AD78" s="3293"/>
      <c r="AE78" s="3343"/>
      <c r="AF78" s="3407"/>
      <c r="AG78" s="3416"/>
      <c r="AH78" s="3416"/>
      <c r="AI78" s="3416"/>
      <c r="AJ78" s="3329"/>
      <c r="AK78" s="3299"/>
      <c r="AL78" s="3300"/>
      <c r="AM78" s="3300"/>
      <c r="AN78" s="3301"/>
      <c r="AO78" s="3127"/>
      <c r="AP78" s="3313"/>
      <c r="AQ78" s="3314"/>
      <c r="AR78" s="3269"/>
      <c r="AS78" s="3304" t="e">
        <f t="shared" si="46"/>
        <v>#DIV/0!</v>
      </c>
      <c r="AT78" s="3305" t="e">
        <f t="shared" si="47"/>
        <v>#DIV/0!</v>
      </c>
      <c r="AU78" s="3305" t="e">
        <f t="shared" si="48"/>
        <v>#DIV/0!</v>
      </c>
      <c r="AV78" s="3305" t="e">
        <f t="shared" si="49"/>
        <v>#DIV/0!</v>
      </c>
      <c r="AW78" s="3356" t="e">
        <f t="shared" si="4"/>
        <v>#DIV/0!</v>
      </c>
      <c r="AX78" s="3356" t="e">
        <f t="shared" si="5"/>
        <v>#DIV/0!</v>
      </c>
      <c r="AY78" s="3356" t="e">
        <f t="shared" si="6"/>
        <v>#DIV/0!</v>
      </c>
      <c r="AZ78" s="3356" t="e">
        <f t="shared" si="7"/>
        <v>#DIV/0!</v>
      </c>
      <c r="BA78" s="3306" t="e">
        <f t="shared" si="8"/>
        <v>#DIV/0!</v>
      </c>
      <c r="BB78" s="3306" t="e">
        <f t="shared" si="9"/>
        <v>#DIV/0!</v>
      </c>
      <c r="BC78" s="3306" t="e">
        <f t="shared" si="10"/>
        <v>#DIV/0!</v>
      </c>
      <c r="BD78" s="3306" t="e">
        <f t="shared" si="11"/>
        <v>#DIV/0!</v>
      </c>
      <c r="BE78" s="3307">
        <v>0.2</v>
      </c>
      <c r="BF78" s="3307">
        <v>0.8</v>
      </c>
      <c r="BG78" s="3306" t="e">
        <f t="shared" si="12"/>
        <v>#DIV/0!</v>
      </c>
      <c r="BH78" s="3306" t="e">
        <f t="shared" si="13"/>
        <v>#DIV/0!</v>
      </c>
      <c r="BI78" s="3306" t="e">
        <f t="shared" si="14"/>
        <v>#DIV/0!</v>
      </c>
      <c r="BJ78" s="3306" t="e">
        <f t="shared" si="50"/>
        <v>#DIV/0!</v>
      </c>
      <c r="BK78" s="3306" t="e">
        <f t="shared" si="50"/>
        <v>#DIV/0!</v>
      </c>
      <c r="BL78" s="3306" t="e">
        <f t="shared" si="16"/>
        <v>#DIV/0!</v>
      </c>
      <c r="BM78" s="3306" t="e">
        <f t="shared" si="17"/>
        <v>#DIV/0!</v>
      </c>
      <c r="BN78" s="3306" t="e">
        <f t="shared" si="18"/>
        <v>#DIV/0!</v>
      </c>
      <c r="BO78" s="3306" t="e">
        <f t="shared" si="51"/>
        <v>#DIV/0!</v>
      </c>
      <c r="BP78" s="3306" t="e">
        <f t="shared" si="51"/>
        <v>#DIV/0!</v>
      </c>
      <c r="BQ78" s="3306" t="e">
        <f t="shared" si="51"/>
        <v>#DIV/0!</v>
      </c>
      <c r="BR78" s="3306" t="e">
        <f t="shared" si="51"/>
        <v>#DIV/0!</v>
      </c>
      <c r="BS78" s="3308"/>
      <c r="BT78" s="3308"/>
      <c r="BU78" s="3308"/>
      <c r="BV78" s="3308"/>
      <c r="BW78" s="3308"/>
      <c r="BX78" s="3308"/>
      <c r="BY78" s="3308"/>
      <c r="BZ78" s="3308"/>
      <c r="CA78" s="3309"/>
      <c r="CB78" s="3127"/>
      <c r="CC78" s="2098"/>
      <c r="CD78" s="2101"/>
      <c r="CE78" s="2101"/>
      <c r="CF78" s="2104"/>
      <c r="CG78" s="2107"/>
      <c r="CH78" s="3127"/>
      <c r="CI78" s="3127"/>
      <c r="CJ78" s="3127"/>
      <c r="CK78" s="3127"/>
      <c r="CL78" s="3127"/>
      <c r="CM78" s="3127"/>
      <c r="CN78" s="3127"/>
      <c r="CO78" s="3127"/>
      <c r="CP78" s="3127"/>
      <c r="CQ78" s="3127"/>
      <c r="CR78" s="3127"/>
      <c r="CS78" s="3127"/>
      <c r="CT78" s="3127"/>
    </row>
    <row r="79" spans="1:98" ht="15" hidden="1" thickBot="1">
      <c r="A79" s="3278"/>
      <c r="B79" s="3279"/>
      <c r="C79" s="3280"/>
      <c r="D79" s="3281"/>
      <c r="E79" s="3282"/>
      <c r="F79" s="3391"/>
      <c r="G79" s="3406"/>
      <c r="H79" s="3285"/>
      <c r="I79" s="3286"/>
      <c r="J79" s="3287"/>
      <c r="K79" s="3287"/>
      <c r="L79" s="3287"/>
      <c r="M79" s="3285"/>
      <c r="N79" s="2146"/>
      <c r="O79" s="3288"/>
      <c r="P79" s="305"/>
      <c r="Q79" s="2116"/>
      <c r="R79" s="2119"/>
      <c r="S79" s="2119"/>
      <c r="T79" s="2122"/>
      <c r="U79" s="3343"/>
      <c r="V79" s="3289">
        <v>7</v>
      </c>
      <c r="W79" s="3419"/>
      <c r="X79" s="3414"/>
      <c r="Y79" s="3414"/>
      <c r="Z79" s="3324"/>
      <c r="AA79" s="3291"/>
      <c r="AB79" s="3292"/>
      <c r="AC79" s="3292"/>
      <c r="AD79" s="3293"/>
      <c r="AE79" s="3343"/>
      <c r="AF79" s="3407"/>
      <c r="AG79" s="3416"/>
      <c r="AH79" s="3416"/>
      <c r="AI79" s="3416"/>
      <c r="AJ79" s="3329"/>
      <c r="AK79" s="3299"/>
      <c r="AL79" s="3300"/>
      <c r="AM79" s="3300"/>
      <c r="AN79" s="3301"/>
      <c r="AO79" s="3127"/>
      <c r="AP79" s="3313"/>
      <c r="AQ79" s="3314"/>
      <c r="AR79" s="3269"/>
      <c r="AS79" s="3304" t="e">
        <f t="shared" si="46"/>
        <v>#DIV/0!</v>
      </c>
      <c r="AT79" s="3305" t="e">
        <f t="shared" si="47"/>
        <v>#DIV/0!</v>
      </c>
      <c r="AU79" s="3305" t="e">
        <f t="shared" si="48"/>
        <v>#DIV/0!</v>
      </c>
      <c r="AV79" s="3305" t="e">
        <f t="shared" si="49"/>
        <v>#DIV/0!</v>
      </c>
      <c r="AW79" s="3356" t="e">
        <f t="shared" si="4"/>
        <v>#DIV/0!</v>
      </c>
      <c r="AX79" s="3356" t="e">
        <f t="shared" si="5"/>
        <v>#DIV/0!</v>
      </c>
      <c r="AY79" s="3356" t="e">
        <f t="shared" si="6"/>
        <v>#DIV/0!</v>
      </c>
      <c r="AZ79" s="3356" t="e">
        <f t="shared" si="7"/>
        <v>#DIV/0!</v>
      </c>
      <c r="BA79" s="3306" t="e">
        <f t="shared" si="8"/>
        <v>#DIV/0!</v>
      </c>
      <c r="BB79" s="3306" t="e">
        <f t="shared" si="9"/>
        <v>#DIV/0!</v>
      </c>
      <c r="BC79" s="3306" t="e">
        <f t="shared" si="10"/>
        <v>#DIV/0!</v>
      </c>
      <c r="BD79" s="3306" t="e">
        <f t="shared" si="11"/>
        <v>#DIV/0!</v>
      </c>
      <c r="BE79" s="3307">
        <v>0.2</v>
      </c>
      <c r="BF79" s="3307">
        <v>0.8</v>
      </c>
      <c r="BG79" s="3306" t="e">
        <f t="shared" si="12"/>
        <v>#DIV/0!</v>
      </c>
      <c r="BH79" s="3306" t="e">
        <f t="shared" si="13"/>
        <v>#DIV/0!</v>
      </c>
      <c r="BI79" s="3306" t="e">
        <f t="shared" si="14"/>
        <v>#DIV/0!</v>
      </c>
      <c r="BJ79" s="3306" t="e">
        <f t="shared" si="50"/>
        <v>#DIV/0!</v>
      </c>
      <c r="BK79" s="3306" t="e">
        <f t="shared" si="50"/>
        <v>#DIV/0!</v>
      </c>
      <c r="BL79" s="3306" t="e">
        <f t="shared" si="16"/>
        <v>#DIV/0!</v>
      </c>
      <c r="BM79" s="3306" t="e">
        <f t="shared" si="17"/>
        <v>#DIV/0!</v>
      </c>
      <c r="BN79" s="3306" t="e">
        <f t="shared" si="18"/>
        <v>#DIV/0!</v>
      </c>
      <c r="BO79" s="3306" t="e">
        <f t="shared" si="51"/>
        <v>#DIV/0!</v>
      </c>
      <c r="BP79" s="3306" t="e">
        <f t="shared" si="51"/>
        <v>#DIV/0!</v>
      </c>
      <c r="BQ79" s="3306" t="e">
        <f t="shared" si="51"/>
        <v>#DIV/0!</v>
      </c>
      <c r="BR79" s="3306" t="e">
        <f t="shared" si="51"/>
        <v>#DIV/0!</v>
      </c>
      <c r="BS79" s="3308"/>
      <c r="BT79" s="3308"/>
      <c r="BU79" s="3308"/>
      <c r="BV79" s="3308"/>
      <c r="BW79" s="3308"/>
      <c r="BX79" s="3308"/>
      <c r="BY79" s="3308"/>
      <c r="BZ79" s="3308"/>
      <c r="CA79" s="3309"/>
      <c r="CB79" s="3127"/>
      <c r="CC79" s="2098"/>
      <c r="CD79" s="2101"/>
      <c r="CE79" s="2101"/>
      <c r="CF79" s="2104"/>
      <c r="CG79" s="2107"/>
      <c r="CH79" s="3127"/>
      <c r="CI79" s="3127"/>
      <c r="CJ79" s="3127"/>
      <c r="CK79" s="3127"/>
      <c r="CL79" s="3127"/>
      <c r="CM79" s="3127"/>
      <c r="CN79" s="3127"/>
      <c r="CO79" s="3127"/>
      <c r="CP79" s="3127"/>
      <c r="CQ79" s="3127"/>
      <c r="CR79" s="3127"/>
      <c r="CS79" s="3127"/>
      <c r="CT79" s="3127"/>
    </row>
    <row r="80" spans="1:98" ht="15" hidden="1" thickBot="1">
      <c r="A80" s="3278"/>
      <c r="B80" s="3279"/>
      <c r="C80" s="3280"/>
      <c r="D80" s="3281"/>
      <c r="E80" s="3282"/>
      <c r="F80" s="3391"/>
      <c r="G80" s="3406"/>
      <c r="H80" s="3285"/>
      <c r="I80" s="3286"/>
      <c r="J80" s="3287"/>
      <c r="K80" s="3287"/>
      <c r="L80" s="3287"/>
      <c r="M80" s="3285"/>
      <c r="N80" s="2146"/>
      <c r="O80" s="3288"/>
      <c r="P80" s="305"/>
      <c r="Q80" s="2116"/>
      <c r="R80" s="2119"/>
      <c r="S80" s="2119"/>
      <c r="T80" s="2122"/>
      <c r="U80" s="3343"/>
      <c r="V80" s="3289">
        <v>8</v>
      </c>
      <c r="W80" s="3419"/>
      <c r="X80" s="3414"/>
      <c r="Y80" s="3414"/>
      <c r="Z80" s="3324"/>
      <c r="AA80" s="3291"/>
      <c r="AB80" s="3292"/>
      <c r="AC80" s="3292"/>
      <c r="AD80" s="3293"/>
      <c r="AE80" s="3343"/>
      <c r="AF80" s="3407"/>
      <c r="AG80" s="3416"/>
      <c r="AH80" s="3416"/>
      <c r="AI80" s="3416"/>
      <c r="AJ80" s="3329"/>
      <c r="AK80" s="3299"/>
      <c r="AL80" s="3300"/>
      <c r="AM80" s="3300"/>
      <c r="AN80" s="3301"/>
      <c r="AO80" s="3127"/>
      <c r="AP80" s="3313"/>
      <c r="AQ80" s="3314"/>
      <c r="AR80" s="3269"/>
      <c r="AS80" s="3304" t="e">
        <f t="shared" si="46"/>
        <v>#DIV/0!</v>
      </c>
      <c r="AT80" s="3305" t="e">
        <f t="shared" si="47"/>
        <v>#DIV/0!</v>
      </c>
      <c r="AU80" s="3305" t="e">
        <f t="shared" si="48"/>
        <v>#DIV/0!</v>
      </c>
      <c r="AV80" s="3305" t="e">
        <f t="shared" si="49"/>
        <v>#DIV/0!</v>
      </c>
      <c r="AW80" s="3356" t="e">
        <f t="shared" si="4"/>
        <v>#DIV/0!</v>
      </c>
      <c r="AX80" s="3356" t="e">
        <f t="shared" si="5"/>
        <v>#DIV/0!</v>
      </c>
      <c r="AY80" s="3356" t="e">
        <f t="shared" si="6"/>
        <v>#DIV/0!</v>
      </c>
      <c r="AZ80" s="3356" t="e">
        <f t="shared" si="7"/>
        <v>#DIV/0!</v>
      </c>
      <c r="BA80" s="3306" t="e">
        <f t="shared" si="8"/>
        <v>#DIV/0!</v>
      </c>
      <c r="BB80" s="3306" t="e">
        <f t="shared" si="9"/>
        <v>#DIV/0!</v>
      </c>
      <c r="BC80" s="3306" t="e">
        <f t="shared" si="10"/>
        <v>#DIV/0!</v>
      </c>
      <c r="BD80" s="3306" t="e">
        <f t="shared" si="11"/>
        <v>#DIV/0!</v>
      </c>
      <c r="BE80" s="3307">
        <v>0.2</v>
      </c>
      <c r="BF80" s="3307">
        <v>0.8</v>
      </c>
      <c r="BG80" s="3306" t="e">
        <f t="shared" si="12"/>
        <v>#DIV/0!</v>
      </c>
      <c r="BH80" s="3306" t="e">
        <f t="shared" si="13"/>
        <v>#DIV/0!</v>
      </c>
      <c r="BI80" s="3306" t="e">
        <f t="shared" si="14"/>
        <v>#DIV/0!</v>
      </c>
      <c r="BJ80" s="3306" t="e">
        <f t="shared" si="50"/>
        <v>#DIV/0!</v>
      </c>
      <c r="BK80" s="3306" t="e">
        <f t="shared" si="50"/>
        <v>#DIV/0!</v>
      </c>
      <c r="BL80" s="3306" t="e">
        <f t="shared" si="16"/>
        <v>#DIV/0!</v>
      </c>
      <c r="BM80" s="3306" t="e">
        <f t="shared" si="17"/>
        <v>#DIV/0!</v>
      </c>
      <c r="BN80" s="3306" t="e">
        <f t="shared" si="18"/>
        <v>#DIV/0!</v>
      </c>
      <c r="BO80" s="3306" t="e">
        <f t="shared" si="51"/>
        <v>#DIV/0!</v>
      </c>
      <c r="BP80" s="3306" t="e">
        <f t="shared" si="51"/>
        <v>#DIV/0!</v>
      </c>
      <c r="BQ80" s="3306" t="e">
        <f t="shared" si="51"/>
        <v>#DIV/0!</v>
      </c>
      <c r="BR80" s="3306" t="e">
        <f t="shared" si="51"/>
        <v>#DIV/0!</v>
      </c>
      <c r="BS80" s="3308"/>
      <c r="BT80" s="3308"/>
      <c r="BU80" s="3308"/>
      <c r="BV80" s="3308"/>
      <c r="BW80" s="3308"/>
      <c r="BX80" s="3308"/>
      <c r="BY80" s="3308"/>
      <c r="BZ80" s="3308"/>
      <c r="CA80" s="3309"/>
      <c r="CB80" s="3127"/>
      <c r="CC80" s="2098"/>
      <c r="CD80" s="2101"/>
      <c r="CE80" s="2101"/>
      <c r="CF80" s="2104"/>
      <c r="CG80" s="2107"/>
      <c r="CH80" s="3127"/>
      <c r="CI80" s="3127"/>
      <c r="CJ80" s="3127"/>
      <c r="CK80" s="3127"/>
      <c r="CL80" s="3127"/>
      <c r="CM80" s="3127"/>
      <c r="CN80" s="3127"/>
      <c r="CO80" s="3127"/>
      <c r="CP80" s="3127"/>
      <c r="CQ80" s="3127"/>
      <c r="CR80" s="3127"/>
      <c r="CS80" s="3127"/>
      <c r="CT80" s="3127"/>
    </row>
    <row r="81" spans="1:98" ht="15" hidden="1" thickBot="1">
      <c r="A81" s="3278"/>
      <c r="B81" s="3279"/>
      <c r="C81" s="3280"/>
      <c r="D81" s="3281"/>
      <c r="E81" s="3282"/>
      <c r="F81" s="3391"/>
      <c r="G81" s="3406"/>
      <c r="H81" s="3285"/>
      <c r="I81" s="3286"/>
      <c r="J81" s="3287"/>
      <c r="K81" s="3287"/>
      <c r="L81" s="3287"/>
      <c r="M81" s="3285"/>
      <c r="N81" s="2146"/>
      <c r="O81" s="3288"/>
      <c r="P81" s="305"/>
      <c r="Q81" s="2116"/>
      <c r="R81" s="2119"/>
      <c r="S81" s="2119"/>
      <c r="T81" s="2122"/>
      <c r="U81" s="3343"/>
      <c r="V81" s="3289">
        <v>9</v>
      </c>
      <c r="W81" s="3419"/>
      <c r="X81" s="3414"/>
      <c r="Y81" s="3414"/>
      <c r="Z81" s="3324"/>
      <c r="AA81" s="3291"/>
      <c r="AB81" s="3292"/>
      <c r="AC81" s="3292"/>
      <c r="AD81" s="3293"/>
      <c r="AE81" s="3343"/>
      <c r="AF81" s="3407"/>
      <c r="AG81" s="3416"/>
      <c r="AH81" s="3416"/>
      <c r="AI81" s="3416"/>
      <c r="AJ81" s="3329"/>
      <c r="AK81" s="3299"/>
      <c r="AL81" s="3300"/>
      <c r="AM81" s="3300"/>
      <c r="AN81" s="3301"/>
      <c r="AO81" s="3127"/>
      <c r="AP81" s="3313"/>
      <c r="AQ81" s="3314"/>
      <c r="AR81" s="3269"/>
      <c r="AS81" s="3304" t="e">
        <f t="shared" si="46"/>
        <v>#DIV/0!</v>
      </c>
      <c r="AT81" s="3305" t="e">
        <f t="shared" si="47"/>
        <v>#DIV/0!</v>
      </c>
      <c r="AU81" s="3305" t="e">
        <f t="shared" si="48"/>
        <v>#DIV/0!</v>
      </c>
      <c r="AV81" s="3305" t="e">
        <f t="shared" si="49"/>
        <v>#DIV/0!</v>
      </c>
      <c r="AW81" s="3356" t="e">
        <f t="shared" si="4"/>
        <v>#DIV/0!</v>
      </c>
      <c r="AX81" s="3356" t="e">
        <f t="shared" si="5"/>
        <v>#DIV/0!</v>
      </c>
      <c r="AY81" s="3356" t="e">
        <f t="shared" si="6"/>
        <v>#DIV/0!</v>
      </c>
      <c r="AZ81" s="3356" t="e">
        <f t="shared" si="7"/>
        <v>#DIV/0!</v>
      </c>
      <c r="BA81" s="3306" t="e">
        <f t="shared" si="8"/>
        <v>#DIV/0!</v>
      </c>
      <c r="BB81" s="3306" t="e">
        <f t="shared" si="9"/>
        <v>#DIV/0!</v>
      </c>
      <c r="BC81" s="3306" t="e">
        <f t="shared" si="10"/>
        <v>#DIV/0!</v>
      </c>
      <c r="BD81" s="3306" t="e">
        <f t="shared" si="11"/>
        <v>#DIV/0!</v>
      </c>
      <c r="BE81" s="3307">
        <v>0.2</v>
      </c>
      <c r="BF81" s="3307">
        <v>0.8</v>
      </c>
      <c r="BG81" s="3306" t="e">
        <f t="shared" si="12"/>
        <v>#DIV/0!</v>
      </c>
      <c r="BH81" s="3306" t="e">
        <f t="shared" si="13"/>
        <v>#DIV/0!</v>
      </c>
      <c r="BI81" s="3306" t="e">
        <f t="shared" si="14"/>
        <v>#DIV/0!</v>
      </c>
      <c r="BJ81" s="3306" t="e">
        <f t="shared" si="50"/>
        <v>#DIV/0!</v>
      </c>
      <c r="BK81" s="3306" t="e">
        <f t="shared" si="50"/>
        <v>#DIV/0!</v>
      </c>
      <c r="BL81" s="3306" t="e">
        <f t="shared" si="16"/>
        <v>#DIV/0!</v>
      </c>
      <c r="BM81" s="3306" t="e">
        <f t="shared" si="17"/>
        <v>#DIV/0!</v>
      </c>
      <c r="BN81" s="3306" t="e">
        <f t="shared" si="18"/>
        <v>#DIV/0!</v>
      </c>
      <c r="BO81" s="3306" t="e">
        <f t="shared" si="51"/>
        <v>#DIV/0!</v>
      </c>
      <c r="BP81" s="3306" t="e">
        <f t="shared" si="51"/>
        <v>#DIV/0!</v>
      </c>
      <c r="BQ81" s="3306" t="e">
        <f t="shared" si="51"/>
        <v>#DIV/0!</v>
      </c>
      <c r="BR81" s="3306" t="e">
        <f t="shared" si="51"/>
        <v>#DIV/0!</v>
      </c>
      <c r="BS81" s="3308"/>
      <c r="BT81" s="3308"/>
      <c r="BU81" s="3308"/>
      <c r="BV81" s="3308"/>
      <c r="BW81" s="3308"/>
      <c r="BX81" s="3308"/>
      <c r="BY81" s="3308"/>
      <c r="BZ81" s="3308"/>
      <c r="CA81" s="3309"/>
      <c r="CB81" s="3127"/>
      <c r="CC81" s="2098"/>
      <c r="CD81" s="2101"/>
      <c r="CE81" s="2101"/>
      <c r="CF81" s="2104"/>
      <c r="CG81" s="2107"/>
      <c r="CH81" s="3127"/>
      <c r="CI81" s="3127"/>
      <c r="CJ81" s="3127"/>
      <c r="CK81" s="3127"/>
      <c r="CL81" s="3127"/>
      <c r="CM81" s="3127"/>
      <c r="CN81" s="3127"/>
      <c r="CO81" s="3127"/>
      <c r="CP81" s="3127"/>
      <c r="CQ81" s="3127"/>
      <c r="CR81" s="3127"/>
      <c r="CS81" s="3127"/>
      <c r="CT81" s="3127"/>
    </row>
    <row r="82" spans="1:98" ht="15" hidden="1" thickBot="1">
      <c r="A82" s="3315"/>
      <c r="B82" s="3316"/>
      <c r="C82" s="3317"/>
      <c r="D82" s="3318"/>
      <c r="E82" s="3319"/>
      <c r="F82" s="3359"/>
      <c r="G82" s="3360"/>
      <c r="H82" s="3320"/>
      <c r="I82" s="3321"/>
      <c r="J82" s="3322"/>
      <c r="K82" s="3322"/>
      <c r="L82" s="3322"/>
      <c r="M82" s="3320"/>
      <c r="N82" s="2147"/>
      <c r="O82" s="3323"/>
      <c r="P82" s="352"/>
      <c r="Q82" s="2117"/>
      <c r="R82" s="2120"/>
      <c r="S82" s="2120"/>
      <c r="T82" s="2123"/>
      <c r="U82" s="3343"/>
      <c r="V82" s="3382">
        <v>10</v>
      </c>
      <c r="W82" s="3393"/>
      <c r="X82" s="3362"/>
      <c r="Y82" s="3362"/>
      <c r="Z82" s="3363"/>
      <c r="AA82" s="3325"/>
      <c r="AB82" s="3326"/>
      <c r="AC82" s="3326"/>
      <c r="AD82" s="3327"/>
      <c r="AE82" s="3343"/>
      <c r="AF82" s="3364"/>
      <c r="AG82" s="3366"/>
      <c r="AH82" s="3366"/>
      <c r="AI82" s="3366"/>
      <c r="AJ82" s="3367"/>
      <c r="AK82" s="3330"/>
      <c r="AL82" s="3331"/>
      <c r="AM82" s="3331"/>
      <c r="AN82" s="3332"/>
      <c r="AO82" s="3127"/>
      <c r="AP82" s="3333"/>
      <c r="AQ82" s="3334"/>
      <c r="AR82" s="3269"/>
      <c r="AS82" s="3335" t="e">
        <f t="shared" si="46"/>
        <v>#DIV/0!</v>
      </c>
      <c r="AT82" s="3383" t="e">
        <f t="shared" si="47"/>
        <v>#DIV/0!</v>
      </c>
      <c r="AU82" s="3383" t="e">
        <f t="shared" si="48"/>
        <v>#DIV/0!</v>
      </c>
      <c r="AV82" s="3383" t="e">
        <f t="shared" si="49"/>
        <v>#DIV/0!</v>
      </c>
      <c r="AW82" s="3394" t="e">
        <f t="shared" si="4"/>
        <v>#DIV/0!</v>
      </c>
      <c r="AX82" s="3394" t="e">
        <f t="shared" si="5"/>
        <v>#DIV/0!</v>
      </c>
      <c r="AY82" s="3394" t="e">
        <f t="shared" si="6"/>
        <v>#DIV/0!</v>
      </c>
      <c r="AZ82" s="3394" t="e">
        <f t="shared" si="7"/>
        <v>#DIV/0!</v>
      </c>
      <c r="BA82" s="3370" t="e">
        <f t="shared" si="8"/>
        <v>#DIV/0!</v>
      </c>
      <c r="BB82" s="3370" t="e">
        <f t="shared" si="9"/>
        <v>#DIV/0!</v>
      </c>
      <c r="BC82" s="3370" t="e">
        <f t="shared" si="10"/>
        <v>#DIV/0!</v>
      </c>
      <c r="BD82" s="3370" t="e">
        <f t="shared" si="11"/>
        <v>#DIV/0!</v>
      </c>
      <c r="BE82" s="3369">
        <v>0.2</v>
      </c>
      <c r="BF82" s="3369">
        <v>0.8</v>
      </c>
      <c r="BG82" s="3370" t="e">
        <f t="shared" si="12"/>
        <v>#DIV/0!</v>
      </c>
      <c r="BH82" s="3370" t="e">
        <f t="shared" si="13"/>
        <v>#DIV/0!</v>
      </c>
      <c r="BI82" s="3370" t="e">
        <f t="shared" si="14"/>
        <v>#DIV/0!</v>
      </c>
      <c r="BJ82" s="3370" t="e">
        <f t="shared" si="50"/>
        <v>#DIV/0!</v>
      </c>
      <c r="BK82" s="3370" t="e">
        <f t="shared" si="50"/>
        <v>#DIV/0!</v>
      </c>
      <c r="BL82" s="3370" t="e">
        <f t="shared" si="16"/>
        <v>#DIV/0!</v>
      </c>
      <c r="BM82" s="3370" t="e">
        <f t="shared" si="17"/>
        <v>#DIV/0!</v>
      </c>
      <c r="BN82" s="3370" t="e">
        <f t="shared" si="18"/>
        <v>#DIV/0!</v>
      </c>
      <c r="BO82" s="3370" t="e">
        <f t="shared" si="51"/>
        <v>#DIV/0!</v>
      </c>
      <c r="BP82" s="3370" t="e">
        <f t="shared" si="51"/>
        <v>#DIV/0!</v>
      </c>
      <c r="BQ82" s="3370" t="e">
        <f t="shared" si="51"/>
        <v>#DIV/0!</v>
      </c>
      <c r="BR82" s="3370" t="e">
        <f t="shared" si="51"/>
        <v>#DIV/0!</v>
      </c>
      <c r="BS82" s="3230"/>
      <c r="BT82" s="3230"/>
      <c r="BU82" s="3230"/>
      <c r="BV82" s="3230"/>
      <c r="BW82" s="3230"/>
      <c r="BX82" s="3230"/>
      <c r="BY82" s="3230"/>
      <c r="BZ82" s="3230"/>
      <c r="CA82" s="3224"/>
      <c r="CB82" s="3127"/>
      <c r="CC82" s="2099"/>
      <c r="CD82" s="2102"/>
      <c r="CE82" s="2102"/>
      <c r="CF82" s="2105"/>
      <c r="CG82" s="2108"/>
      <c r="CH82" s="3127"/>
      <c r="CI82" s="3127"/>
      <c r="CJ82" s="3127"/>
      <c r="CK82" s="3127"/>
      <c r="CL82" s="3127"/>
      <c r="CM82" s="3127"/>
      <c r="CN82" s="3127"/>
      <c r="CO82" s="3127"/>
      <c r="CP82" s="3127"/>
      <c r="CQ82" s="3127"/>
      <c r="CR82" s="3127"/>
      <c r="CS82" s="3127"/>
      <c r="CT82" s="3127"/>
    </row>
    <row r="83" spans="1:98" ht="18.600000000000001" thickBot="1">
      <c r="A83" s="3420"/>
      <c r="B83" s="3421"/>
      <c r="C83" s="3422"/>
      <c r="D83" s="3423"/>
      <c r="E83" s="3424"/>
      <c r="F83" s="3425"/>
      <c r="G83" s="3426">
        <f>SUM(G13:G82)</f>
        <v>394918</v>
      </c>
      <c r="H83" s="3427"/>
      <c r="I83" s="3428">
        <f>SUM(I13:I82)</f>
        <v>0</v>
      </c>
      <c r="J83" s="3429">
        <f>SUM(J13:J82)</f>
        <v>0</v>
      </c>
      <c r="K83" s="3429">
        <f>SUM(K13:K82)</f>
        <v>0</v>
      </c>
      <c r="L83" s="3429">
        <f>SUM(L13:L82)</f>
        <v>0</v>
      </c>
      <c r="M83" s="3430"/>
      <c r="N83" s="899">
        <f>SUM(N13:N82)</f>
        <v>1106711992741</v>
      </c>
      <c r="O83" s="3431"/>
      <c r="P83" s="3427"/>
      <c r="Q83" s="356">
        <f>SUM(Q13:Q82)</f>
        <v>0</v>
      </c>
      <c r="R83" s="357">
        <f>SUM(R13:R82)</f>
        <v>0</v>
      </c>
      <c r="S83" s="357">
        <f>SUM(S13:S82)</f>
        <v>0</v>
      </c>
      <c r="T83" s="358">
        <f>SUM(T13:T82)</f>
        <v>0</v>
      </c>
      <c r="U83" s="3432"/>
      <c r="V83" s="3433"/>
      <c r="W83" s="3434">
        <f>COUNTIF(W13:W82,"*")</f>
        <v>21</v>
      </c>
      <c r="X83" s="3435"/>
      <c r="Y83" s="3436"/>
      <c r="Z83" s="3437"/>
      <c r="AA83" s="3438">
        <f>COUNTIFS(AA13:AA82,1)</f>
        <v>0</v>
      </c>
      <c r="AB83" s="3439">
        <f>COUNTIFS(AB13:AB82,1)</f>
        <v>0</v>
      </c>
      <c r="AC83" s="3439">
        <f>COUNTIFS(AC13:AC82,1)</f>
        <v>0</v>
      </c>
      <c r="AD83" s="3440">
        <f>COUNTIFS(AD13:AD82,1)</f>
        <v>0</v>
      </c>
      <c r="AE83" s="3441"/>
      <c r="AF83" s="3442"/>
      <c r="AG83" s="3443"/>
      <c r="AH83" s="3434">
        <f>COUNTIF(AH13:AH82,"*")</f>
        <v>21</v>
      </c>
      <c r="AI83" s="3443"/>
      <c r="AJ83" s="3444"/>
      <c r="AK83" s="3445"/>
      <c r="AL83" s="3436"/>
      <c r="AM83" s="3436"/>
      <c r="AN83" s="3437"/>
      <c r="AO83" s="3441"/>
      <c r="AP83" s="3446"/>
      <c r="AQ83" s="3447"/>
      <c r="AR83" s="3448"/>
      <c r="AS83" s="3449">
        <f t="shared" si="46"/>
        <v>0</v>
      </c>
      <c r="AT83" s="3450">
        <f t="shared" si="47"/>
        <v>0</v>
      </c>
      <c r="AU83" s="3450">
        <f t="shared" si="48"/>
        <v>0</v>
      </c>
      <c r="AV83" s="3450">
        <f t="shared" si="49"/>
        <v>0</v>
      </c>
      <c r="AW83" s="3443"/>
      <c r="AX83" s="3443"/>
      <c r="AY83" s="3443"/>
      <c r="AZ83" s="3443"/>
      <c r="BA83" s="3443"/>
      <c r="BB83" s="3443"/>
      <c r="BC83" s="3443"/>
      <c r="BD83" s="3443"/>
      <c r="BE83" s="3443"/>
      <c r="BF83" s="3443"/>
      <c r="BG83" s="3443"/>
      <c r="BH83" s="3443"/>
      <c r="BI83" s="3443"/>
      <c r="BJ83" s="3443"/>
      <c r="BK83" s="3443"/>
      <c r="BL83" s="3443"/>
      <c r="BM83" s="3443"/>
      <c r="BN83" s="3443"/>
      <c r="BO83" s="3443"/>
      <c r="BP83" s="3443"/>
      <c r="BQ83" s="3443"/>
      <c r="BR83" s="3443"/>
      <c r="BS83" s="3451">
        <f>AVERAGEIF(BS13:BS82,"&lt;&gt;#¡DIV/0!")</f>
        <v>0</v>
      </c>
      <c r="BT83" s="3451">
        <f>AVERAGEIF(BT13:BT82,"&lt;&gt;#¡DIV/0!")</f>
        <v>0</v>
      </c>
      <c r="BU83" s="3451">
        <f>AVERAGEIF(BU13:BU82,"&lt;&gt;#¡DIV/0!")</f>
        <v>0</v>
      </c>
      <c r="BV83" s="3451" t="e">
        <f>AVERAGEIF(BV13:BV82,"&lt;&gt;#¡DIV/0!")</f>
        <v>#DIV/0!</v>
      </c>
      <c r="BW83" s="3452">
        <f>SUM(BW13:BW82)</f>
        <v>0</v>
      </c>
      <c r="BX83" s="3452">
        <f>SUM(BX13:BX82)</f>
        <v>0</v>
      </c>
      <c r="BY83" s="3452">
        <f>SUM(BY13:BY82)</f>
        <v>0</v>
      </c>
      <c r="BZ83" s="3452" t="e">
        <f>SUM(BZ13:BZ82)</f>
        <v>#DIV/0!</v>
      </c>
      <c r="CA83" s="3453" t="e">
        <f>SUM(CA13:CA82)</f>
        <v>#DIV/0!</v>
      </c>
      <c r="CC83" s="359">
        <f>AVERAGE(CC13:CC82)</f>
        <v>0</v>
      </c>
      <c r="CD83" s="359">
        <f>AVERAGE(CD13:CD82)</f>
        <v>0</v>
      </c>
      <c r="CE83" s="359">
        <f>AVERAGE(CE13:CE82)</f>
        <v>0</v>
      </c>
      <c r="CF83" s="359">
        <f>AVERAGE(CF13:CF82)</f>
        <v>0</v>
      </c>
      <c r="CG83" s="360">
        <f>AVERAGE(CG13:CG82)</f>
        <v>0</v>
      </c>
    </row>
  </sheetData>
  <autoFilter ref="A12:CT82" xr:uid="{00000000-0001-0000-0000-000000000000}">
    <filterColumn colId="1" showButton="0"/>
    <filterColumn colId="3" showButton="0"/>
  </autoFilter>
  <mergeCells count="228">
    <mergeCell ref="B83:C83"/>
    <mergeCell ref="D83:F83"/>
    <mergeCell ref="X83:Z83"/>
    <mergeCell ref="AK83:AN83"/>
    <mergeCell ref="CA73:CA82"/>
    <mergeCell ref="CC73:CC82"/>
    <mergeCell ref="CD73:CD82"/>
    <mergeCell ref="CE73:CE82"/>
    <mergeCell ref="CF73:CF82"/>
    <mergeCell ref="CG73:CG82"/>
    <mergeCell ref="BU73:BU82"/>
    <mergeCell ref="BV73:BV82"/>
    <mergeCell ref="BW73:BW82"/>
    <mergeCell ref="BX73:BX82"/>
    <mergeCell ref="BY73:BY82"/>
    <mergeCell ref="BZ73:BZ82"/>
    <mergeCell ref="Q73:Q82"/>
    <mergeCell ref="R73:R82"/>
    <mergeCell ref="S73:S82"/>
    <mergeCell ref="T73:T82"/>
    <mergeCell ref="BS73:BS82"/>
    <mergeCell ref="BT73:BT82"/>
    <mergeCell ref="A73:A82"/>
    <mergeCell ref="B73:C82"/>
    <mergeCell ref="D73:E82"/>
    <mergeCell ref="H73:H82"/>
    <mergeCell ref="M73:M82"/>
    <mergeCell ref="N73:N82"/>
    <mergeCell ref="CA63:CA72"/>
    <mergeCell ref="CC63:CC72"/>
    <mergeCell ref="CD63:CD72"/>
    <mergeCell ref="CE63:CE72"/>
    <mergeCell ref="CF63:CF72"/>
    <mergeCell ref="CG63:CG72"/>
    <mergeCell ref="BU63:BU72"/>
    <mergeCell ref="BV63:BV72"/>
    <mergeCell ref="BW63:BW72"/>
    <mergeCell ref="BX63:BX72"/>
    <mergeCell ref="BY63:BY72"/>
    <mergeCell ref="BZ63:BZ72"/>
    <mergeCell ref="Q63:Q72"/>
    <mergeCell ref="R63:R72"/>
    <mergeCell ref="S63:S72"/>
    <mergeCell ref="T63:T72"/>
    <mergeCell ref="BS63:BS72"/>
    <mergeCell ref="BT63:BT72"/>
    <mergeCell ref="A63:A72"/>
    <mergeCell ref="B63:C72"/>
    <mergeCell ref="D63:E72"/>
    <mergeCell ref="H63:H72"/>
    <mergeCell ref="M63:M72"/>
    <mergeCell ref="N63:N72"/>
    <mergeCell ref="CA53:CA62"/>
    <mergeCell ref="CC53:CC62"/>
    <mergeCell ref="CD53:CD62"/>
    <mergeCell ref="CE53:CE62"/>
    <mergeCell ref="CF53:CF62"/>
    <mergeCell ref="CG53:CG62"/>
    <mergeCell ref="BU53:BU62"/>
    <mergeCell ref="BV53:BV62"/>
    <mergeCell ref="BW53:BW62"/>
    <mergeCell ref="BX53:BX62"/>
    <mergeCell ref="BY53:BY62"/>
    <mergeCell ref="BZ53:BZ62"/>
    <mergeCell ref="Q53:Q62"/>
    <mergeCell ref="R53:R62"/>
    <mergeCell ref="S53:S62"/>
    <mergeCell ref="T53:T62"/>
    <mergeCell ref="BS53:BS62"/>
    <mergeCell ref="BT53:BT62"/>
    <mergeCell ref="A53:A62"/>
    <mergeCell ref="B53:C62"/>
    <mergeCell ref="D53:E62"/>
    <mergeCell ref="H53:H62"/>
    <mergeCell ref="M53:M62"/>
    <mergeCell ref="N53:N62"/>
    <mergeCell ref="CA43:CA52"/>
    <mergeCell ref="CC43:CC52"/>
    <mergeCell ref="CD43:CD52"/>
    <mergeCell ref="CE43:CE52"/>
    <mergeCell ref="CF43:CF52"/>
    <mergeCell ref="CG43:CG52"/>
    <mergeCell ref="BU43:BU52"/>
    <mergeCell ref="BV43:BV52"/>
    <mergeCell ref="BW43:BW52"/>
    <mergeCell ref="BX43:BX52"/>
    <mergeCell ref="BY43:BY52"/>
    <mergeCell ref="BZ43:BZ52"/>
    <mergeCell ref="Q43:Q52"/>
    <mergeCell ref="R43:R52"/>
    <mergeCell ref="S43:S52"/>
    <mergeCell ref="T43:T52"/>
    <mergeCell ref="BS43:BS52"/>
    <mergeCell ref="BT43:BT52"/>
    <mergeCell ref="A43:A52"/>
    <mergeCell ref="B43:C52"/>
    <mergeCell ref="D43:E52"/>
    <mergeCell ref="H43:H52"/>
    <mergeCell ref="M43:M52"/>
    <mergeCell ref="N43:N52"/>
    <mergeCell ref="CA33:CA42"/>
    <mergeCell ref="CC33:CC42"/>
    <mergeCell ref="CD33:CD42"/>
    <mergeCell ref="CE33:CE42"/>
    <mergeCell ref="CF33:CF42"/>
    <mergeCell ref="CG33:CG42"/>
    <mergeCell ref="BU33:BU42"/>
    <mergeCell ref="BV33:BV42"/>
    <mergeCell ref="BW33:BW42"/>
    <mergeCell ref="BX33:BX42"/>
    <mergeCell ref="BY33:BY42"/>
    <mergeCell ref="BZ33:BZ42"/>
    <mergeCell ref="Q33:Q42"/>
    <mergeCell ref="R33:R42"/>
    <mergeCell ref="S33:S42"/>
    <mergeCell ref="T33:T42"/>
    <mergeCell ref="BS33:BS42"/>
    <mergeCell ref="BT33:BT42"/>
    <mergeCell ref="A33:A42"/>
    <mergeCell ref="B33:C42"/>
    <mergeCell ref="D33:E42"/>
    <mergeCell ref="H33:H42"/>
    <mergeCell ref="M33:M42"/>
    <mergeCell ref="N33:N42"/>
    <mergeCell ref="CA23:CA32"/>
    <mergeCell ref="CC23:CC32"/>
    <mergeCell ref="CD23:CD32"/>
    <mergeCell ref="CE23:CE32"/>
    <mergeCell ref="CF23:CF32"/>
    <mergeCell ref="CG23:CG32"/>
    <mergeCell ref="BU23:BU32"/>
    <mergeCell ref="BV23:BV32"/>
    <mergeCell ref="BW23:BW32"/>
    <mergeCell ref="BX23:BX32"/>
    <mergeCell ref="BY23:BY32"/>
    <mergeCell ref="BZ23:BZ32"/>
    <mergeCell ref="Q23:Q32"/>
    <mergeCell ref="R23:R32"/>
    <mergeCell ref="S23:S32"/>
    <mergeCell ref="T23:T32"/>
    <mergeCell ref="BS23:BS32"/>
    <mergeCell ref="BT23:BT32"/>
    <mergeCell ref="A23:A32"/>
    <mergeCell ref="B23:C32"/>
    <mergeCell ref="D23:E32"/>
    <mergeCell ref="H23:H32"/>
    <mergeCell ref="M23:M32"/>
    <mergeCell ref="N23:N32"/>
    <mergeCell ref="CA13:CA22"/>
    <mergeCell ref="CC13:CC22"/>
    <mergeCell ref="CD13:CD22"/>
    <mergeCell ref="CE13:CE22"/>
    <mergeCell ref="CF13:CF22"/>
    <mergeCell ref="CG13:CG22"/>
    <mergeCell ref="BU13:BU22"/>
    <mergeCell ref="BV13:BV22"/>
    <mergeCell ref="BW13:BW22"/>
    <mergeCell ref="BX13:BX22"/>
    <mergeCell ref="BY13:BY22"/>
    <mergeCell ref="BZ13:BZ22"/>
    <mergeCell ref="Q13:Q22"/>
    <mergeCell ref="R13:R22"/>
    <mergeCell ref="S13:S22"/>
    <mergeCell ref="T13:T22"/>
    <mergeCell ref="BS13:BS22"/>
    <mergeCell ref="BT13:BT22"/>
    <mergeCell ref="BO11:BR11"/>
    <mergeCell ref="BS11:BV11"/>
    <mergeCell ref="BW11:CA11"/>
    <mergeCell ref="CC11:CG11"/>
    <mergeCell ref="A13:A22"/>
    <mergeCell ref="B13:C22"/>
    <mergeCell ref="D13:E22"/>
    <mergeCell ref="H13:H22"/>
    <mergeCell ref="M13:M22"/>
    <mergeCell ref="N13:N22"/>
    <mergeCell ref="AW11:AZ11"/>
    <mergeCell ref="BA11:BD11"/>
    <mergeCell ref="BE11:BE12"/>
    <mergeCell ref="BF11:BF12"/>
    <mergeCell ref="BG11:BJ11"/>
    <mergeCell ref="BK11:BN11"/>
    <mergeCell ref="AI11:AI12"/>
    <mergeCell ref="AJ11:AJ12"/>
    <mergeCell ref="AK11:AN11"/>
    <mergeCell ref="AP11:AP12"/>
    <mergeCell ref="AQ11:AQ12"/>
    <mergeCell ref="AS11:AV11"/>
    <mergeCell ref="Y11:Y12"/>
    <mergeCell ref="Z11:Z12"/>
    <mergeCell ref="AA11:AD11"/>
    <mergeCell ref="AF11:AF12"/>
    <mergeCell ref="AG11:AG12"/>
    <mergeCell ref="AH11:AH12"/>
    <mergeCell ref="O11:O12"/>
    <mergeCell ref="P11:P12"/>
    <mergeCell ref="Q11:T11"/>
    <mergeCell ref="V11:V12"/>
    <mergeCell ref="W11:W12"/>
    <mergeCell ref="X11:X12"/>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CA4E9-9218-4CF9-881B-F88D8F2A47DF}">
  <dimension ref="A1:CT313"/>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hidden="1" customWidth="1" outlineLevel="1"/>
    <col min="13" max="13" width="17.33203125" hidden="1" customWidth="1" outlineLevel="1"/>
    <col min="14" max="14" width="18.44140625" customWidth="1" collapsed="1"/>
    <col min="15" max="15" width="18.6640625" customWidth="1"/>
    <col min="16" max="16" width="19.33203125" customWidth="1"/>
    <col min="17" max="20" width="17.33203125" hidden="1" customWidth="1" outlineLevel="1"/>
    <col min="21" max="21" width="1.33203125" customWidth="1" collapsed="1"/>
    <col min="22" max="22" width="7.44140625" customWidth="1"/>
    <col min="23" max="23" width="34.6640625" customWidth="1"/>
    <col min="24" max="24" width="18.44140625" customWidth="1"/>
    <col min="25" max="25" width="16.44140625" customWidth="1"/>
    <col min="26" max="26" width="23.109375" customWidth="1"/>
    <col min="27" max="30" width="13.5546875" hidden="1" customWidth="1" outlineLevel="1"/>
    <col min="31" max="31" width="1.5546875" customWidth="1" collapsed="1"/>
    <col min="32" max="32" width="10.44140625"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2230" t="s">
        <v>20</v>
      </c>
      <c r="B1" s="2249"/>
      <c r="C1" s="2249"/>
      <c r="D1" s="2249"/>
      <c r="E1" s="2249"/>
      <c r="F1" s="2249"/>
      <c r="G1" s="2250"/>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ht="14.25" customHeight="1">
      <c r="A2" s="2251" t="s">
        <v>21</v>
      </c>
      <c r="B2" s="2252"/>
      <c r="C2" s="10">
        <v>2024</v>
      </c>
      <c r="D2" s="10"/>
      <c r="E2" s="2255" t="s">
        <v>22</v>
      </c>
      <c r="F2" s="11" t="s">
        <v>23</v>
      </c>
      <c r="G2" s="12" t="s">
        <v>24</v>
      </c>
      <c r="H2" s="13"/>
      <c r="I2" s="14"/>
      <c r="J2" s="14"/>
      <c r="K2" s="14"/>
      <c r="L2" s="14"/>
      <c r="M2" s="14"/>
      <c r="N2" s="14"/>
      <c r="O2" s="14"/>
      <c r="P2" s="14"/>
      <c r="Q2" s="14"/>
      <c r="R2" s="14"/>
      <c r="S2" s="14"/>
      <c r="T2" s="14"/>
      <c r="U2" s="14"/>
      <c r="V2" s="14"/>
      <c r="W2" s="15"/>
      <c r="X2" s="2239"/>
      <c r="Y2" s="2256"/>
      <c r="Z2" s="2256"/>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ht="14.25" customHeight="1">
      <c r="A3" s="2253"/>
      <c r="B3" s="2254"/>
      <c r="C3" s="19">
        <v>2025</v>
      </c>
      <c r="D3" s="19"/>
      <c r="E3" s="2153"/>
      <c r="F3" s="20" t="s">
        <v>25</v>
      </c>
      <c r="G3" s="21"/>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ht="14.25" customHeight="1">
      <c r="A4" s="2253"/>
      <c r="B4" s="2254"/>
      <c r="C4" s="19">
        <v>2026</v>
      </c>
      <c r="D4" s="19" t="s">
        <v>24</v>
      </c>
      <c r="E4" s="2153"/>
      <c r="F4" s="20" t="s">
        <v>26</v>
      </c>
      <c r="G4" s="21"/>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ht="14.25" customHeight="1" thickBot="1">
      <c r="A5" s="2253"/>
      <c r="B5" s="2254"/>
      <c r="C5" s="23">
        <v>2027</v>
      </c>
      <c r="D5" s="23"/>
      <c r="E5" s="2153"/>
      <c r="F5" s="24" t="s">
        <v>27</v>
      </c>
      <c r="G5" s="25"/>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ht="14.25" customHeight="1">
      <c r="A6" s="2241" t="s">
        <v>28</v>
      </c>
      <c r="B6" s="2257"/>
      <c r="C6" s="2243" t="s">
        <v>1452</v>
      </c>
      <c r="D6" s="2209"/>
      <c r="E6" s="2209"/>
      <c r="F6" s="2209"/>
      <c r="G6" s="2210"/>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ht="14.25" customHeight="1">
      <c r="A7" s="2216" t="s">
        <v>30</v>
      </c>
      <c r="B7" s="2171"/>
      <c r="C7" s="2218" t="s">
        <v>1453</v>
      </c>
      <c r="D7" s="2170"/>
      <c r="E7" s="2170"/>
      <c r="F7" s="2170"/>
      <c r="G7" s="2174"/>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ht="14.25" customHeight="1" thickBot="1">
      <c r="A8" s="2221" t="s">
        <v>31</v>
      </c>
      <c r="B8" s="2246"/>
      <c r="C8" s="2223"/>
      <c r="D8" s="2247"/>
      <c r="E8" s="2247"/>
      <c r="F8" s="2247"/>
      <c r="G8" s="2248"/>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14.25" customHeight="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6" t="s">
        <v>32</v>
      </c>
      <c r="CD9" s="2209"/>
      <c r="CE9" s="2209"/>
      <c r="CF9" s="2209"/>
      <c r="CG9" s="2210"/>
      <c r="CH9" s="8"/>
      <c r="CI9" s="8"/>
      <c r="CJ9" s="8"/>
      <c r="CK9" s="8"/>
      <c r="CL9" s="8"/>
      <c r="CM9" s="8"/>
      <c r="CN9" s="8"/>
      <c r="CO9" s="8"/>
      <c r="CP9" s="8"/>
      <c r="CQ9" s="8"/>
      <c r="CR9" s="8"/>
      <c r="CS9" s="8"/>
      <c r="CT9" s="8"/>
    </row>
    <row r="10" spans="1:98" ht="20.25" customHeight="1">
      <c r="A10" s="2206" t="s">
        <v>33</v>
      </c>
      <c r="B10" s="2209"/>
      <c r="C10" s="2209"/>
      <c r="D10" s="2209"/>
      <c r="E10" s="2209"/>
      <c r="F10" s="2209"/>
      <c r="G10" s="2209"/>
      <c r="H10" s="2209"/>
      <c r="I10" s="2209"/>
      <c r="J10" s="2209"/>
      <c r="K10" s="2209"/>
      <c r="L10" s="2209"/>
      <c r="M10" s="2209"/>
      <c r="N10" s="2209"/>
      <c r="O10" s="2209"/>
      <c r="P10" s="2209"/>
      <c r="Q10" s="2209"/>
      <c r="R10" s="2209"/>
      <c r="S10" s="2209"/>
      <c r="T10" s="2210"/>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258" t="s">
        <v>40</v>
      </c>
      <c r="CD10" s="2170"/>
      <c r="CE10" s="2170"/>
      <c r="CF10" s="2170"/>
      <c r="CG10" s="2174"/>
      <c r="CH10" s="8"/>
      <c r="CI10" s="8"/>
      <c r="CJ10" s="8"/>
      <c r="CK10" s="8"/>
      <c r="CL10" s="8"/>
      <c r="CM10" s="8"/>
      <c r="CN10" s="8"/>
      <c r="CO10" s="8"/>
      <c r="CP10" s="8"/>
      <c r="CQ10" s="8"/>
      <c r="CR10" s="8"/>
      <c r="CS10" s="8"/>
      <c r="CT10" s="8"/>
    </row>
    <row r="11" spans="1:98" ht="14.25" customHeight="1">
      <c r="A11" s="2178" t="s">
        <v>41</v>
      </c>
      <c r="B11" s="2195" t="s">
        <v>42</v>
      </c>
      <c r="C11" s="2196"/>
      <c r="D11" s="2195" t="s">
        <v>43</v>
      </c>
      <c r="E11" s="2196"/>
      <c r="F11" s="2202" t="s">
        <v>44</v>
      </c>
      <c r="G11" s="2171"/>
      <c r="H11" s="2176" t="s">
        <v>45</v>
      </c>
      <c r="I11" s="2181" t="s">
        <v>46</v>
      </c>
      <c r="J11" s="2182"/>
      <c r="K11" s="2182"/>
      <c r="L11" s="2203"/>
      <c r="M11" s="34" t="s">
        <v>47</v>
      </c>
      <c r="N11" s="2178" t="s">
        <v>48</v>
      </c>
      <c r="O11" s="2175" t="s">
        <v>49</v>
      </c>
      <c r="P11" s="2176" t="s">
        <v>50</v>
      </c>
      <c r="Q11" s="2177" t="s">
        <v>51</v>
      </c>
      <c r="R11" s="2170"/>
      <c r="S11" s="2170"/>
      <c r="T11" s="2174"/>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38" t="s">
        <v>69</v>
      </c>
      <c r="BF11" s="38"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59" t="s">
        <v>75</v>
      </c>
      <c r="CD11" s="2170"/>
      <c r="CE11" s="2170"/>
      <c r="CF11" s="2170"/>
      <c r="CG11" s="2174"/>
      <c r="CH11" s="3"/>
      <c r="CI11" s="3"/>
      <c r="CJ11" s="3"/>
      <c r="CK11" s="3"/>
      <c r="CL11" s="3"/>
      <c r="CM11" s="3"/>
      <c r="CN11" s="3"/>
      <c r="CO11" s="3"/>
      <c r="CP11" s="3"/>
      <c r="CQ11" s="3"/>
      <c r="CR11" s="3"/>
      <c r="CS11" s="3"/>
      <c r="CT11" s="3"/>
    </row>
    <row r="12" spans="1:98" ht="14.25" customHeight="1" thickBot="1">
      <c r="A12" s="2205"/>
      <c r="B12" s="2197"/>
      <c r="C12" s="2198"/>
      <c r="D12" s="2197"/>
      <c r="E12" s="2198"/>
      <c r="F12" s="44" t="s">
        <v>12</v>
      </c>
      <c r="G12" s="44" t="s">
        <v>76</v>
      </c>
      <c r="H12" s="2187"/>
      <c r="I12" s="46" t="s">
        <v>77</v>
      </c>
      <c r="J12" s="47" t="s">
        <v>78</v>
      </c>
      <c r="K12" s="47" t="s">
        <v>79</v>
      </c>
      <c r="L12" s="47" t="s">
        <v>80</v>
      </c>
      <c r="M12" s="45"/>
      <c r="N12" s="2205"/>
      <c r="O12" s="2186"/>
      <c r="P12" s="2187"/>
      <c r="Q12" s="46" t="s">
        <v>77</v>
      </c>
      <c r="R12" s="47" t="s">
        <v>78</v>
      </c>
      <c r="S12" s="47" t="s">
        <v>79</v>
      </c>
      <c r="T12" s="47" t="s">
        <v>80</v>
      </c>
      <c r="U12" s="36"/>
      <c r="V12" s="2205"/>
      <c r="W12" s="2186"/>
      <c r="X12" s="2186"/>
      <c r="Y12" s="2186"/>
      <c r="Z12" s="2187"/>
      <c r="AA12" s="46" t="s">
        <v>77</v>
      </c>
      <c r="AB12" s="47" t="s">
        <v>78</v>
      </c>
      <c r="AC12" s="47" t="s">
        <v>79</v>
      </c>
      <c r="AD12" s="52" t="s">
        <v>80</v>
      </c>
      <c r="AE12" s="36"/>
      <c r="AF12" s="2205"/>
      <c r="AG12" s="2186"/>
      <c r="AH12" s="2186"/>
      <c r="AI12" s="2186"/>
      <c r="AJ12" s="2187"/>
      <c r="AK12" s="46" t="s">
        <v>77</v>
      </c>
      <c r="AL12" s="47" t="s">
        <v>78</v>
      </c>
      <c r="AM12" s="47" t="s">
        <v>79</v>
      </c>
      <c r="AN12" s="52" t="s">
        <v>80</v>
      </c>
      <c r="AO12" s="36"/>
      <c r="AP12" s="2205"/>
      <c r="AQ12" s="2187"/>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51"/>
      <c r="BF12" s="51"/>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60" t="s">
        <v>77</v>
      </c>
      <c r="CD12" s="61" t="s">
        <v>78</v>
      </c>
      <c r="CE12" s="61" t="s">
        <v>79</v>
      </c>
      <c r="CF12" s="61" t="s">
        <v>80</v>
      </c>
      <c r="CG12" s="62" t="s">
        <v>81</v>
      </c>
      <c r="CH12" s="3"/>
      <c r="CI12" s="3"/>
      <c r="CJ12" s="3"/>
      <c r="CK12" s="3"/>
      <c r="CL12" s="3"/>
      <c r="CM12" s="3"/>
      <c r="CN12" s="3"/>
      <c r="CO12" s="3"/>
      <c r="CP12" s="3"/>
      <c r="CQ12" s="3"/>
      <c r="CR12" s="3"/>
      <c r="CS12" s="3"/>
      <c r="CT12" s="3"/>
    </row>
    <row r="13" spans="1:98" ht="14.25" customHeight="1">
      <c r="A13" s="2124">
        <v>1</v>
      </c>
      <c r="B13" s="2127" t="s">
        <v>1454</v>
      </c>
      <c r="C13" s="2252"/>
      <c r="D13" s="2157">
        <v>202600000006268</v>
      </c>
      <c r="E13" s="2252"/>
      <c r="F13" s="66" t="s">
        <v>482</v>
      </c>
      <c r="G13" s="67">
        <v>1500</v>
      </c>
      <c r="H13" s="2332" t="s">
        <v>1455</v>
      </c>
      <c r="I13" s="69"/>
      <c r="J13" s="70"/>
      <c r="K13" s="70"/>
      <c r="L13" s="70"/>
      <c r="M13" s="2148"/>
      <c r="N13" s="2263">
        <f>+P13+P14+P15+P16+P17+P18+P19+P20+P21+P22</f>
        <v>1978478101.97</v>
      </c>
      <c r="O13" s="72" t="s">
        <v>83</v>
      </c>
      <c r="P13" s="73">
        <v>1978478101.97</v>
      </c>
      <c r="Q13" s="2264"/>
      <c r="R13" s="2265"/>
      <c r="S13" s="2265"/>
      <c r="T13" s="2266"/>
      <c r="U13" s="74"/>
      <c r="V13" s="75">
        <v>1</v>
      </c>
      <c r="W13" s="66" t="s">
        <v>1456</v>
      </c>
      <c r="X13" s="76">
        <v>46054</v>
      </c>
      <c r="Y13" s="76">
        <v>46387</v>
      </c>
      <c r="Z13" s="77" t="s">
        <v>1457</v>
      </c>
      <c r="AA13" s="78"/>
      <c r="AB13" s="79"/>
      <c r="AC13" s="79"/>
      <c r="AD13" s="80"/>
      <c r="AE13" s="74"/>
      <c r="AF13" s="81" t="s">
        <v>1458</v>
      </c>
      <c r="AG13" s="82" t="s">
        <v>1459</v>
      </c>
      <c r="AH13" s="82" t="s">
        <v>1460</v>
      </c>
      <c r="AI13" s="8" t="s">
        <v>1461</v>
      </c>
      <c r="AJ13" s="83">
        <v>20</v>
      </c>
      <c r="AK13" s="84"/>
      <c r="AL13" s="85"/>
      <c r="AM13" s="85"/>
      <c r="AN13" s="86"/>
      <c r="AO13" s="8"/>
      <c r="AP13" s="87" t="s">
        <v>1344</v>
      </c>
      <c r="AQ13" s="88" t="s">
        <v>89</v>
      </c>
      <c r="AR13" s="89"/>
      <c r="AS13" s="90">
        <f t="shared" ref="AS13:AS267" si="0">+I13/G13</f>
        <v>0</v>
      </c>
      <c r="AT13" s="91">
        <f t="shared" ref="AT13:AT267" si="1">+J13/G13</f>
        <v>0</v>
      </c>
      <c r="AU13" s="91">
        <f t="shared" ref="AU13:AU267" si="2">+K13/G13</f>
        <v>0</v>
      </c>
      <c r="AV13" s="91">
        <f t="shared" ref="AV13:AV267" si="3">+L13/G13</f>
        <v>0</v>
      </c>
      <c r="AW13" s="92">
        <f t="shared" ref="AW13:AW267" si="4">+AA13/COUNTIF(W13,"*")</f>
        <v>0</v>
      </c>
      <c r="AX13" s="92">
        <f t="shared" ref="AX13:AX267" si="5">+AB13/COUNTIF(W13,"*")</f>
        <v>0</v>
      </c>
      <c r="AY13" s="92">
        <f t="shared" ref="AY13:AY267" si="6">+AC13/COUNTIF(W13,"*")</f>
        <v>0</v>
      </c>
      <c r="AZ13" s="92" t="e">
        <f t="shared" ref="AZ13:AZ267" si="7">+AD13/COUNTIF(AD13,"*")</f>
        <v>#DIV/0!</v>
      </c>
      <c r="BA13" s="93">
        <f t="shared" ref="BA13:BA267" si="8">+AK13/AJ13</f>
        <v>0</v>
      </c>
      <c r="BB13" s="93">
        <f t="shared" ref="BB13:BB267" si="9">+AL13/AJ13</f>
        <v>0</v>
      </c>
      <c r="BC13" s="93">
        <f t="shared" ref="BC13:BC267" si="10">+AM13/AJ13</f>
        <v>0</v>
      </c>
      <c r="BD13" s="93">
        <f t="shared" ref="BD13:BD267" si="11">+AN13/AJ13</f>
        <v>0</v>
      </c>
      <c r="BE13" s="94">
        <v>0.2</v>
      </c>
      <c r="BF13" s="94">
        <v>0.8</v>
      </c>
      <c r="BG13" s="93">
        <f t="shared" ref="BG13:BG267" si="12">+AW13*BE13</f>
        <v>0</v>
      </c>
      <c r="BH13" s="93">
        <f t="shared" ref="BH13:BH267" si="13">+AX13*BE13</f>
        <v>0</v>
      </c>
      <c r="BI13" s="93">
        <f t="shared" ref="BI13:BI267" si="14">+AY13*BE13</f>
        <v>0</v>
      </c>
      <c r="BJ13" s="93" t="e">
        <f t="shared" ref="BJ13:BK28" si="15">+AZ13*BE13</f>
        <v>#DIV/0!</v>
      </c>
      <c r="BK13" s="93">
        <f t="shared" si="15"/>
        <v>0</v>
      </c>
      <c r="BL13" s="93">
        <f t="shared" ref="BL13:BL267" si="16">+BB13*BF13</f>
        <v>0</v>
      </c>
      <c r="BM13" s="93">
        <f t="shared" ref="BM13:BM267" si="17">+BC13*BF13</f>
        <v>0</v>
      </c>
      <c r="BN13" s="93">
        <f t="shared" ref="BN13:BN267" si="18">+BD13*BF13</f>
        <v>0</v>
      </c>
      <c r="BO13" s="93">
        <f t="shared" ref="BO13:BR28" si="19">+BG13+BK13</f>
        <v>0</v>
      </c>
      <c r="BP13" s="93">
        <f t="shared" si="19"/>
        <v>0</v>
      </c>
      <c r="BQ13" s="93">
        <f t="shared" si="19"/>
        <v>0</v>
      </c>
      <c r="BR13" s="93" t="e">
        <f t="shared" si="19"/>
        <v>#DIV/0!</v>
      </c>
      <c r="BS13" s="2166">
        <f t="shared" ref="BS13:BV13" si="20">AVERAGEIF(BO13:BO22,"&lt;&gt;#¡DIV/0!")</f>
        <v>0</v>
      </c>
      <c r="BT13" s="2166">
        <f t="shared" si="20"/>
        <v>0</v>
      </c>
      <c r="BU13" s="2166">
        <f t="shared" si="20"/>
        <v>0</v>
      </c>
      <c r="BV13" s="2166" t="e">
        <f t="shared" si="20"/>
        <v>#DIV/0!</v>
      </c>
      <c r="BW13" s="2155">
        <f>+C13*BS13</f>
        <v>0</v>
      </c>
      <c r="BX13" s="2155">
        <f>+C13*BT13</f>
        <v>0</v>
      </c>
      <c r="BY13" s="2155">
        <f>+C13*BU13</f>
        <v>0</v>
      </c>
      <c r="BZ13" s="2155" t="e">
        <f>+C13*BV13</f>
        <v>#DIV/0!</v>
      </c>
      <c r="CA13" s="2165" t="e">
        <f>SUM(BW13:BZ22)</f>
        <v>#DIV/0!</v>
      </c>
      <c r="CB13" s="8"/>
      <c r="CC13" s="2273">
        <f t="shared" ref="CC13:CF13" si="21">+Q13/$N$13</f>
        <v>0</v>
      </c>
      <c r="CD13" s="2267">
        <f t="shared" si="21"/>
        <v>0</v>
      </c>
      <c r="CE13" s="2267">
        <f t="shared" si="21"/>
        <v>0</v>
      </c>
      <c r="CF13" s="2267">
        <f t="shared" si="21"/>
        <v>0</v>
      </c>
      <c r="CG13" s="2268">
        <f>AVERAGE(CC13:CF22)</f>
        <v>0</v>
      </c>
      <c r="CH13" s="8"/>
      <c r="CI13" s="8"/>
      <c r="CJ13" s="8"/>
      <c r="CK13" s="8"/>
      <c r="CL13" s="8"/>
      <c r="CM13" s="8"/>
      <c r="CN13" s="8"/>
      <c r="CO13" s="8"/>
      <c r="CP13" s="8"/>
      <c r="CQ13" s="8"/>
      <c r="CR13" s="8"/>
      <c r="CS13" s="8"/>
      <c r="CT13" s="8"/>
    </row>
    <row r="14" spans="1:98" ht="14.25" customHeight="1">
      <c r="A14" s="2184"/>
      <c r="B14" s="2261"/>
      <c r="C14" s="2254"/>
      <c r="D14" s="2261"/>
      <c r="E14" s="2254"/>
      <c r="F14" s="95"/>
      <c r="G14" s="96"/>
      <c r="H14" s="2333"/>
      <c r="I14" s="97"/>
      <c r="J14" s="98"/>
      <c r="K14" s="98"/>
      <c r="L14" s="98"/>
      <c r="M14" s="2150"/>
      <c r="N14" s="2184"/>
      <c r="O14" s="99"/>
      <c r="P14" s="100"/>
      <c r="Q14" s="2184"/>
      <c r="R14" s="2153"/>
      <c r="S14" s="2153"/>
      <c r="T14" s="2150"/>
      <c r="U14" s="74"/>
      <c r="V14" s="101">
        <v>2</v>
      </c>
      <c r="W14" s="95" t="s">
        <v>1462</v>
      </c>
      <c r="X14" s="102">
        <v>46054</v>
      </c>
      <c r="Y14" s="102">
        <v>46387</v>
      </c>
      <c r="Z14" s="103" t="s">
        <v>1463</v>
      </c>
      <c r="AA14" s="104"/>
      <c r="AB14" s="105"/>
      <c r="AC14" s="105"/>
      <c r="AD14" s="106"/>
      <c r="AE14" s="74"/>
      <c r="AF14" s="107" t="s">
        <v>1464</v>
      </c>
      <c r="AG14" s="108" t="s">
        <v>1465</v>
      </c>
      <c r="AH14" s="108" t="s">
        <v>1466</v>
      </c>
      <c r="AI14" s="108" t="s">
        <v>1467</v>
      </c>
      <c r="AJ14" s="109">
        <v>1100</v>
      </c>
      <c r="AK14" s="110"/>
      <c r="AL14" s="111"/>
      <c r="AM14" s="111"/>
      <c r="AN14" s="112"/>
      <c r="AO14" s="8"/>
      <c r="AP14" s="113"/>
      <c r="AQ14" s="114"/>
      <c r="AR14" s="89"/>
      <c r="AS14" s="115" t="e">
        <f t="shared" si="0"/>
        <v>#DIV/0!</v>
      </c>
      <c r="AT14" s="116" t="e">
        <f t="shared" si="1"/>
        <v>#DIV/0!</v>
      </c>
      <c r="AU14" s="116" t="e">
        <f t="shared" si="2"/>
        <v>#DIV/0!</v>
      </c>
      <c r="AV14" s="116" t="e">
        <f t="shared" si="3"/>
        <v>#DIV/0!</v>
      </c>
      <c r="AW14" s="117">
        <f t="shared" si="4"/>
        <v>0</v>
      </c>
      <c r="AX14" s="117">
        <f t="shared" si="5"/>
        <v>0</v>
      </c>
      <c r="AY14" s="117">
        <f t="shared" si="6"/>
        <v>0</v>
      </c>
      <c r="AZ14" s="117" t="e">
        <f t="shared" si="7"/>
        <v>#DIV/0!</v>
      </c>
      <c r="BA14" s="117">
        <f t="shared" si="8"/>
        <v>0</v>
      </c>
      <c r="BB14" s="117">
        <f t="shared" si="9"/>
        <v>0</v>
      </c>
      <c r="BC14" s="117">
        <f t="shared" si="10"/>
        <v>0</v>
      </c>
      <c r="BD14" s="117">
        <f t="shared" si="11"/>
        <v>0</v>
      </c>
      <c r="BE14" s="118">
        <v>0.2</v>
      </c>
      <c r="BF14" s="118">
        <v>0.8</v>
      </c>
      <c r="BG14" s="117">
        <f t="shared" si="12"/>
        <v>0</v>
      </c>
      <c r="BH14" s="117">
        <f t="shared" si="13"/>
        <v>0</v>
      </c>
      <c r="BI14" s="117">
        <f t="shared" si="14"/>
        <v>0</v>
      </c>
      <c r="BJ14" s="117" t="e">
        <f t="shared" si="15"/>
        <v>#DIV/0!</v>
      </c>
      <c r="BK14" s="117">
        <f t="shared" si="15"/>
        <v>0</v>
      </c>
      <c r="BL14" s="117">
        <f t="shared" si="16"/>
        <v>0</v>
      </c>
      <c r="BM14" s="117">
        <f t="shared" si="17"/>
        <v>0</v>
      </c>
      <c r="BN14" s="117">
        <f t="shared" si="18"/>
        <v>0</v>
      </c>
      <c r="BO14" s="117">
        <f t="shared" si="19"/>
        <v>0</v>
      </c>
      <c r="BP14" s="117">
        <f t="shared" si="19"/>
        <v>0</v>
      </c>
      <c r="BQ14" s="117">
        <f t="shared" si="19"/>
        <v>0</v>
      </c>
      <c r="BR14" s="117" t="e">
        <f t="shared" si="19"/>
        <v>#DIV/0!</v>
      </c>
      <c r="BS14" s="2153"/>
      <c r="BT14" s="2153"/>
      <c r="BU14" s="2153"/>
      <c r="BV14" s="2153"/>
      <c r="BW14" s="2153"/>
      <c r="BX14" s="2153"/>
      <c r="BY14" s="2153"/>
      <c r="BZ14" s="2153"/>
      <c r="CA14" s="2150"/>
      <c r="CB14" s="8"/>
      <c r="CC14" s="2184"/>
      <c r="CD14" s="2153"/>
      <c r="CE14" s="2153"/>
      <c r="CF14" s="2153"/>
      <c r="CG14" s="2150"/>
      <c r="CH14" s="8"/>
      <c r="CI14" s="8"/>
      <c r="CJ14" s="8"/>
      <c r="CK14" s="8"/>
      <c r="CL14" s="8"/>
      <c r="CM14" s="8"/>
      <c r="CN14" s="8"/>
      <c r="CO14" s="8"/>
      <c r="CP14" s="8"/>
      <c r="CQ14" s="8"/>
      <c r="CR14" s="8"/>
      <c r="CS14" s="8"/>
      <c r="CT14" s="8"/>
    </row>
    <row r="15" spans="1:98" ht="14.25" customHeight="1">
      <c r="A15" s="2184"/>
      <c r="B15" s="2261"/>
      <c r="C15" s="2254"/>
      <c r="D15" s="2261"/>
      <c r="E15" s="2254"/>
      <c r="F15" s="95"/>
      <c r="G15" s="96"/>
      <c r="H15" s="2333"/>
      <c r="I15" s="97"/>
      <c r="J15" s="98"/>
      <c r="K15" s="98"/>
      <c r="L15" s="98"/>
      <c r="M15" s="2150"/>
      <c r="N15" s="2184"/>
      <c r="O15" s="99"/>
      <c r="P15" s="100"/>
      <c r="Q15" s="2184"/>
      <c r="R15" s="2153"/>
      <c r="S15" s="2153"/>
      <c r="T15" s="2150"/>
      <c r="U15" s="74"/>
      <c r="V15" s="101">
        <v>3</v>
      </c>
      <c r="W15" s="95" t="s">
        <v>1468</v>
      </c>
      <c r="X15" s="102">
        <v>46054</v>
      </c>
      <c r="Y15" s="102">
        <v>46387</v>
      </c>
      <c r="Z15" s="103" t="s">
        <v>1469</v>
      </c>
      <c r="AA15" s="104"/>
      <c r="AB15" s="105"/>
      <c r="AC15" s="105"/>
      <c r="AD15" s="106"/>
      <c r="AE15" s="74"/>
      <c r="AF15" s="107"/>
      <c r="AG15" s="119"/>
      <c r="AH15" s="119"/>
      <c r="AI15" s="119"/>
      <c r="AJ15" s="109"/>
      <c r="AK15" s="110"/>
      <c r="AL15" s="111"/>
      <c r="AM15" s="111"/>
      <c r="AN15" s="112"/>
      <c r="AO15" s="8"/>
      <c r="AP15" s="113"/>
      <c r="AQ15" s="114"/>
      <c r="AR15" s="89"/>
      <c r="AS15" s="115" t="e">
        <f t="shared" si="0"/>
        <v>#DIV/0!</v>
      </c>
      <c r="AT15" s="116" t="e">
        <f t="shared" si="1"/>
        <v>#DIV/0!</v>
      </c>
      <c r="AU15" s="116" t="e">
        <f t="shared" si="2"/>
        <v>#DIV/0!</v>
      </c>
      <c r="AV15" s="116" t="e">
        <f t="shared" si="3"/>
        <v>#DIV/0!</v>
      </c>
      <c r="AW15" s="117">
        <f t="shared" si="4"/>
        <v>0</v>
      </c>
      <c r="AX15" s="117">
        <f t="shared" si="5"/>
        <v>0</v>
      </c>
      <c r="AY15" s="117">
        <f t="shared" si="6"/>
        <v>0</v>
      </c>
      <c r="AZ15" s="117" t="e">
        <f t="shared" si="7"/>
        <v>#DIV/0!</v>
      </c>
      <c r="BA15" s="117" t="e">
        <f t="shared" si="8"/>
        <v>#DIV/0!</v>
      </c>
      <c r="BB15" s="117" t="e">
        <f t="shared" si="9"/>
        <v>#DIV/0!</v>
      </c>
      <c r="BC15" s="117" t="e">
        <f t="shared" si="10"/>
        <v>#DIV/0!</v>
      </c>
      <c r="BD15" s="117" t="e">
        <f t="shared" si="11"/>
        <v>#DIV/0!</v>
      </c>
      <c r="BE15" s="118">
        <v>0.2</v>
      </c>
      <c r="BF15" s="118">
        <v>0.8</v>
      </c>
      <c r="BG15" s="117">
        <f t="shared" si="12"/>
        <v>0</v>
      </c>
      <c r="BH15" s="117">
        <f t="shared" si="13"/>
        <v>0</v>
      </c>
      <c r="BI15" s="117">
        <f t="shared" si="14"/>
        <v>0</v>
      </c>
      <c r="BJ15" s="117" t="e">
        <f t="shared" si="15"/>
        <v>#DIV/0!</v>
      </c>
      <c r="BK15" s="117" t="e">
        <f t="shared" si="15"/>
        <v>#DIV/0!</v>
      </c>
      <c r="BL15" s="117" t="e">
        <f t="shared" si="16"/>
        <v>#DIV/0!</v>
      </c>
      <c r="BM15" s="117" t="e">
        <f t="shared" si="17"/>
        <v>#DIV/0!</v>
      </c>
      <c r="BN15" s="117" t="e">
        <f t="shared" si="18"/>
        <v>#DIV/0!</v>
      </c>
      <c r="BO15" s="117" t="e">
        <f t="shared" si="19"/>
        <v>#DIV/0!</v>
      </c>
      <c r="BP15" s="117" t="e">
        <f t="shared" si="19"/>
        <v>#DIV/0!</v>
      </c>
      <c r="BQ15" s="117" t="e">
        <f t="shared" si="19"/>
        <v>#DIV/0!</v>
      </c>
      <c r="BR15" s="117" t="e">
        <f t="shared" si="19"/>
        <v>#DIV/0!</v>
      </c>
      <c r="BS15" s="2153"/>
      <c r="BT15" s="2153"/>
      <c r="BU15" s="2153"/>
      <c r="BV15" s="2153"/>
      <c r="BW15" s="2153"/>
      <c r="BX15" s="2153"/>
      <c r="BY15" s="2153"/>
      <c r="BZ15" s="2153"/>
      <c r="CA15" s="2150"/>
      <c r="CB15" s="8"/>
      <c r="CC15" s="2184"/>
      <c r="CD15" s="2153"/>
      <c r="CE15" s="2153"/>
      <c r="CF15" s="2153"/>
      <c r="CG15" s="2150"/>
      <c r="CH15" s="8"/>
      <c r="CI15" s="8"/>
      <c r="CJ15" s="8"/>
      <c r="CK15" s="8"/>
      <c r="CL15" s="8"/>
      <c r="CM15" s="8"/>
      <c r="CN15" s="8"/>
      <c r="CO15" s="8"/>
      <c r="CP15" s="8"/>
      <c r="CQ15" s="8"/>
      <c r="CR15" s="8"/>
      <c r="CS15" s="8"/>
      <c r="CT15" s="8"/>
    </row>
    <row r="16" spans="1:98" ht="14.25" customHeight="1">
      <c r="A16" s="2184"/>
      <c r="B16" s="2261"/>
      <c r="C16" s="2254"/>
      <c r="D16" s="2261"/>
      <c r="E16" s="2254"/>
      <c r="F16" s="120"/>
      <c r="G16" s="96"/>
      <c r="H16" s="2333"/>
      <c r="I16" s="97"/>
      <c r="J16" s="98"/>
      <c r="K16" s="98"/>
      <c r="L16" s="98"/>
      <c r="M16" s="2150"/>
      <c r="N16" s="2184"/>
      <c r="O16" s="99"/>
      <c r="P16" s="100"/>
      <c r="Q16" s="2184"/>
      <c r="R16" s="2153"/>
      <c r="S16" s="2153"/>
      <c r="T16" s="2150"/>
      <c r="U16" s="74"/>
      <c r="V16" s="101">
        <v>4</v>
      </c>
      <c r="W16" s="95"/>
      <c r="X16" s="102"/>
      <c r="Y16" s="102"/>
      <c r="Z16" s="103"/>
      <c r="AA16" s="104"/>
      <c r="AB16" s="105"/>
      <c r="AC16" s="105"/>
      <c r="AD16" s="106"/>
      <c r="AE16" s="74"/>
      <c r="AF16" s="107"/>
      <c r="AG16" s="119"/>
      <c r="AH16" s="119"/>
      <c r="AI16" s="119"/>
      <c r="AJ16" s="109"/>
      <c r="AK16" s="110"/>
      <c r="AL16" s="111"/>
      <c r="AM16" s="111"/>
      <c r="AN16" s="112"/>
      <c r="AO16" s="8"/>
      <c r="AP16" s="113"/>
      <c r="AQ16" s="114"/>
      <c r="AR16" s="89"/>
      <c r="AS16" s="115" t="e">
        <f t="shared" si="0"/>
        <v>#DIV/0!</v>
      </c>
      <c r="AT16" s="116" t="e">
        <f t="shared" si="1"/>
        <v>#DIV/0!</v>
      </c>
      <c r="AU16" s="116" t="e">
        <f t="shared" si="2"/>
        <v>#DIV/0!</v>
      </c>
      <c r="AV16" s="116" t="e">
        <f t="shared" si="3"/>
        <v>#DIV/0!</v>
      </c>
      <c r="AW16" s="117" t="e">
        <f t="shared" si="4"/>
        <v>#DIV/0!</v>
      </c>
      <c r="AX16" s="117" t="e">
        <f t="shared" si="5"/>
        <v>#DIV/0!</v>
      </c>
      <c r="AY16" s="117" t="e">
        <f t="shared" si="6"/>
        <v>#DIV/0!</v>
      </c>
      <c r="AZ16" s="117" t="e">
        <f t="shared" si="7"/>
        <v>#DIV/0!</v>
      </c>
      <c r="BA16" s="117" t="e">
        <f t="shared" si="8"/>
        <v>#DIV/0!</v>
      </c>
      <c r="BB16" s="117" t="e">
        <f t="shared" si="9"/>
        <v>#DIV/0!</v>
      </c>
      <c r="BC16" s="117" t="e">
        <f t="shared" si="10"/>
        <v>#DIV/0!</v>
      </c>
      <c r="BD16" s="117" t="e">
        <f t="shared" si="11"/>
        <v>#DIV/0!</v>
      </c>
      <c r="BE16" s="118">
        <v>0.2</v>
      </c>
      <c r="BF16" s="118">
        <v>0.8</v>
      </c>
      <c r="BG16" s="117" t="e">
        <f t="shared" si="12"/>
        <v>#DIV/0!</v>
      </c>
      <c r="BH16" s="117" t="e">
        <f t="shared" si="13"/>
        <v>#DIV/0!</v>
      </c>
      <c r="BI16" s="117" t="e">
        <f t="shared" si="14"/>
        <v>#DIV/0!</v>
      </c>
      <c r="BJ16" s="117" t="e">
        <f t="shared" si="15"/>
        <v>#DIV/0!</v>
      </c>
      <c r="BK16" s="117" t="e">
        <f t="shared" si="15"/>
        <v>#DIV/0!</v>
      </c>
      <c r="BL16" s="117" t="e">
        <f t="shared" si="16"/>
        <v>#DIV/0!</v>
      </c>
      <c r="BM16" s="117" t="e">
        <f t="shared" si="17"/>
        <v>#DIV/0!</v>
      </c>
      <c r="BN16" s="117" t="e">
        <f t="shared" si="18"/>
        <v>#DIV/0!</v>
      </c>
      <c r="BO16" s="117" t="e">
        <f t="shared" si="19"/>
        <v>#DIV/0!</v>
      </c>
      <c r="BP16" s="117" t="e">
        <f t="shared" si="19"/>
        <v>#DIV/0!</v>
      </c>
      <c r="BQ16" s="117" t="e">
        <f t="shared" si="19"/>
        <v>#DIV/0!</v>
      </c>
      <c r="BR16" s="117" t="e">
        <f t="shared" si="19"/>
        <v>#DIV/0!</v>
      </c>
      <c r="BS16" s="2153"/>
      <c r="BT16" s="2153"/>
      <c r="BU16" s="2153"/>
      <c r="BV16" s="2153"/>
      <c r="BW16" s="2153"/>
      <c r="BX16" s="2153"/>
      <c r="BY16" s="2153"/>
      <c r="BZ16" s="2153"/>
      <c r="CA16" s="2150"/>
      <c r="CB16" s="8"/>
      <c r="CC16" s="2184"/>
      <c r="CD16" s="2153"/>
      <c r="CE16" s="2153"/>
      <c r="CF16" s="2153"/>
      <c r="CG16" s="2150"/>
      <c r="CH16" s="8"/>
      <c r="CI16" s="8"/>
      <c r="CJ16" s="8"/>
      <c r="CK16" s="8"/>
      <c r="CL16" s="8"/>
      <c r="CM16" s="8"/>
      <c r="CN16" s="8"/>
      <c r="CO16" s="8"/>
      <c r="CP16" s="8"/>
      <c r="CQ16" s="8"/>
      <c r="CR16" s="8"/>
      <c r="CS16" s="8"/>
      <c r="CT16" s="8"/>
    </row>
    <row r="17" spans="1:98" ht="14.25" customHeight="1">
      <c r="A17" s="2184"/>
      <c r="B17" s="2261"/>
      <c r="C17" s="2254"/>
      <c r="D17" s="2261"/>
      <c r="E17" s="2254"/>
      <c r="F17" s="120"/>
      <c r="G17" s="96"/>
      <c r="H17" s="2333"/>
      <c r="I17" s="97"/>
      <c r="J17" s="98"/>
      <c r="K17" s="98"/>
      <c r="L17" s="98"/>
      <c r="M17" s="2150"/>
      <c r="N17" s="2184"/>
      <c r="O17" s="99"/>
      <c r="P17" s="100"/>
      <c r="Q17" s="2184"/>
      <c r="R17" s="2153"/>
      <c r="S17" s="2153"/>
      <c r="T17" s="2150"/>
      <c r="U17" s="74"/>
      <c r="V17" s="101">
        <v>5</v>
      </c>
      <c r="W17" s="95"/>
      <c r="X17" s="102"/>
      <c r="Y17" s="102"/>
      <c r="Z17" s="103"/>
      <c r="AA17" s="104"/>
      <c r="AB17" s="105"/>
      <c r="AC17" s="105"/>
      <c r="AD17" s="106"/>
      <c r="AE17" s="74"/>
      <c r="AF17" s="107"/>
      <c r="AG17" s="119"/>
      <c r="AH17" s="119"/>
      <c r="AI17" s="119"/>
      <c r="AJ17" s="109"/>
      <c r="AK17" s="110"/>
      <c r="AL17" s="111"/>
      <c r="AM17" s="111"/>
      <c r="AN17" s="112"/>
      <c r="AO17" s="8"/>
      <c r="AP17" s="113"/>
      <c r="AQ17" s="114"/>
      <c r="AR17" s="89"/>
      <c r="AS17" s="115" t="e">
        <f t="shared" si="0"/>
        <v>#DIV/0!</v>
      </c>
      <c r="AT17" s="116" t="e">
        <f t="shared" si="1"/>
        <v>#DIV/0!</v>
      </c>
      <c r="AU17" s="116" t="e">
        <f t="shared" si="2"/>
        <v>#DIV/0!</v>
      </c>
      <c r="AV17" s="116" t="e">
        <f t="shared" si="3"/>
        <v>#DIV/0!</v>
      </c>
      <c r="AW17" s="117" t="e">
        <f t="shared" si="4"/>
        <v>#DIV/0!</v>
      </c>
      <c r="AX17" s="117" t="e">
        <f t="shared" si="5"/>
        <v>#DIV/0!</v>
      </c>
      <c r="AY17" s="117" t="e">
        <f t="shared" si="6"/>
        <v>#DIV/0!</v>
      </c>
      <c r="AZ17" s="117" t="e">
        <f t="shared" si="7"/>
        <v>#DIV/0!</v>
      </c>
      <c r="BA17" s="117" t="e">
        <f t="shared" si="8"/>
        <v>#DIV/0!</v>
      </c>
      <c r="BB17" s="117" t="e">
        <f t="shared" si="9"/>
        <v>#DIV/0!</v>
      </c>
      <c r="BC17" s="117" t="e">
        <f t="shared" si="10"/>
        <v>#DIV/0!</v>
      </c>
      <c r="BD17" s="117" t="e">
        <f t="shared" si="11"/>
        <v>#DIV/0!</v>
      </c>
      <c r="BE17" s="118">
        <v>0.2</v>
      </c>
      <c r="BF17" s="118">
        <v>0.8</v>
      </c>
      <c r="BG17" s="117" t="e">
        <f t="shared" si="12"/>
        <v>#DIV/0!</v>
      </c>
      <c r="BH17" s="117" t="e">
        <f t="shared" si="13"/>
        <v>#DIV/0!</v>
      </c>
      <c r="BI17" s="117" t="e">
        <f t="shared" si="14"/>
        <v>#DIV/0!</v>
      </c>
      <c r="BJ17" s="117" t="e">
        <f t="shared" si="15"/>
        <v>#DIV/0!</v>
      </c>
      <c r="BK17" s="117" t="e">
        <f t="shared" si="15"/>
        <v>#DIV/0!</v>
      </c>
      <c r="BL17" s="117" t="e">
        <f t="shared" si="16"/>
        <v>#DIV/0!</v>
      </c>
      <c r="BM17" s="117" t="e">
        <f t="shared" si="17"/>
        <v>#DIV/0!</v>
      </c>
      <c r="BN17" s="117" t="e">
        <f t="shared" si="18"/>
        <v>#DIV/0!</v>
      </c>
      <c r="BO17" s="117" t="e">
        <f t="shared" si="19"/>
        <v>#DIV/0!</v>
      </c>
      <c r="BP17" s="117" t="e">
        <f t="shared" si="19"/>
        <v>#DIV/0!</v>
      </c>
      <c r="BQ17" s="117" t="e">
        <f t="shared" si="19"/>
        <v>#DIV/0!</v>
      </c>
      <c r="BR17" s="117" t="e">
        <f t="shared" si="19"/>
        <v>#DIV/0!</v>
      </c>
      <c r="BS17" s="2153"/>
      <c r="BT17" s="2153"/>
      <c r="BU17" s="2153"/>
      <c r="BV17" s="2153"/>
      <c r="BW17" s="2153"/>
      <c r="BX17" s="2153"/>
      <c r="BY17" s="2153"/>
      <c r="BZ17" s="2153"/>
      <c r="CA17" s="2150"/>
      <c r="CB17" s="8"/>
      <c r="CC17" s="2184"/>
      <c r="CD17" s="2153"/>
      <c r="CE17" s="2153"/>
      <c r="CF17" s="2153"/>
      <c r="CG17" s="2150"/>
      <c r="CH17" s="8"/>
      <c r="CI17" s="8"/>
      <c r="CJ17" s="8"/>
      <c r="CK17" s="8"/>
      <c r="CL17" s="8"/>
      <c r="CM17" s="8"/>
      <c r="CN17" s="8"/>
      <c r="CO17" s="8"/>
      <c r="CP17" s="8"/>
      <c r="CQ17" s="8"/>
      <c r="CR17" s="8"/>
      <c r="CS17" s="8"/>
      <c r="CT17" s="8"/>
    </row>
    <row r="18" spans="1:98" ht="14.25" customHeight="1">
      <c r="A18" s="2184"/>
      <c r="B18" s="2261"/>
      <c r="C18" s="2254"/>
      <c r="D18" s="2261"/>
      <c r="E18" s="2254"/>
      <c r="F18" s="120"/>
      <c r="G18" s="96"/>
      <c r="H18" s="2333"/>
      <c r="I18" s="97"/>
      <c r="J18" s="98"/>
      <c r="K18" s="98"/>
      <c r="L18" s="98"/>
      <c r="M18" s="2150"/>
      <c r="N18" s="2184"/>
      <c r="O18" s="99"/>
      <c r="P18" s="100"/>
      <c r="Q18" s="2184"/>
      <c r="R18" s="2153"/>
      <c r="S18" s="2153"/>
      <c r="T18" s="2150"/>
      <c r="U18" s="74"/>
      <c r="V18" s="101">
        <v>6</v>
      </c>
      <c r="W18" s="95"/>
      <c r="X18" s="102"/>
      <c r="Y18" s="102"/>
      <c r="Z18" s="103"/>
      <c r="AA18" s="104"/>
      <c r="AB18" s="105"/>
      <c r="AC18" s="105"/>
      <c r="AD18" s="106"/>
      <c r="AE18" s="74"/>
      <c r="AF18" s="107"/>
      <c r="AG18" s="119"/>
      <c r="AH18" s="119"/>
      <c r="AI18" s="119"/>
      <c r="AJ18" s="109"/>
      <c r="AK18" s="110"/>
      <c r="AL18" s="111"/>
      <c r="AM18" s="111"/>
      <c r="AN18" s="112"/>
      <c r="AO18" s="8"/>
      <c r="AP18" s="113"/>
      <c r="AQ18" s="114"/>
      <c r="AR18" s="89"/>
      <c r="AS18" s="115" t="e">
        <f t="shared" si="0"/>
        <v>#DIV/0!</v>
      </c>
      <c r="AT18" s="116" t="e">
        <f t="shared" si="1"/>
        <v>#DIV/0!</v>
      </c>
      <c r="AU18" s="116" t="e">
        <f t="shared" si="2"/>
        <v>#DIV/0!</v>
      </c>
      <c r="AV18" s="116" t="e">
        <f t="shared" si="3"/>
        <v>#DIV/0!</v>
      </c>
      <c r="AW18" s="117" t="e">
        <f t="shared" si="4"/>
        <v>#DIV/0!</v>
      </c>
      <c r="AX18" s="117" t="e">
        <f t="shared" si="5"/>
        <v>#DIV/0!</v>
      </c>
      <c r="AY18" s="117" t="e">
        <f t="shared" si="6"/>
        <v>#DIV/0!</v>
      </c>
      <c r="AZ18" s="117" t="e">
        <f t="shared" si="7"/>
        <v>#DIV/0!</v>
      </c>
      <c r="BA18" s="117" t="e">
        <f t="shared" si="8"/>
        <v>#DIV/0!</v>
      </c>
      <c r="BB18" s="117" t="e">
        <f t="shared" si="9"/>
        <v>#DIV/0!</v>
      </c>
      <c r="BC18" s="117" t="e">
        <f t="shared" si="10"/>
        <v>#DIV/0!</v>
      </c>
      <c r="BD18" s="117" t="e">
        <f t="shared" si="11"/>
        <v>#DIV/0!</v>
      </c>
      <c r="BE18" s="118">
        <v>0.2</v>
      </c>
      <c r="BF18" s="118">
        <v>0.8</v>
      </c>
      <c r="BG18" s="117" t="e">
        <f t="shared" si="12"/>
        <v>#DIV/0!</v>
      </c>
      <c r="BH18" s="117" t="e">
        <f t="shared" si="13"/>
        <v>#DIV/0!</v>
      </c>
      <c r="BI18" s="117" t="e">
        <f t="shared" si="14"/>
        <v>#DIV/0!</v>
      </c>
      <c r="BJ18" s="117" t="e">
        <f t="shared" si="15"/>
        <v>#DIV/0!</v>
      </c>
      <c r="BK18" s="117" t="e">
        <f t="shared" si="15"/>
        <v>#DIV/0!</v>
      </c>
      <c r="BL18" s="117" t="e">
        <f t="shared" si="16"/>
        <v>#DIV/0!</v>
      </c>
      <c r="BM18" s="117" t="e">
        <f t="shared" si="17"/>
        <v>#DIV/0!</v>
      </c>
      <c r="BN18" s="117" t="e">
        <f t="shared" si="18"/>
        <v>#DIV/0!</v>
      </c>
      <c r="BO18" s="117" t="e">
        <f t="shared" si="19"/>
        <v>#DIV/0!</v>
      </c>
      <c r="BP18" s="117" t="e">
        <f t="shared" si="19"/>
        <v>#DIV/0!</v>
      </c>
      <c r="BQ18" s="117" t="e">
        <f t="shared" si="19"/>
        <v>#DIV/0!</v>
      </c>
      <c r="BR18" s="117" t="e">
        <f t="shared" si="19"/>
        <v>#DIV/0!</v>
      </c>
      <c r="BS18" s="2153"/>
      <c r="BT18" s="2153"/>
      <c r="BU18" s="2153"/>
      <c r="BV18" s="2153"/>
      <c r="BW18" s="2153"/>
      <c r="BX18" s="2153"/>
      <c r="BY18" s="2153"/>
      <c r="BZ18" s="2153"/>
      <c r="CA18" s="2150"/>
      <c r="CB18" s="8"/>
      <c r="CC18" s="2184"/>
      <c r="CD18" s="2153"/>
      <c r="CE18" s="2153"/>
      <c r="CF18" s="2153"/>
      <c r="CG18" s="2150"/>
      <c r="CH18" s="8"/>
      <c r="CI18" s="8"/>
      <c r="CJ18" s="8"/>
      <c r="CK18" s="8"/>
      <c r="CL18" s="8"/>
      <c r="CM18" s="8"/>
      <c r="CN18" s="8"/>
      <c r="CO18" s="8"/>
      <c r="CP18" s="8"/>
      <c r="CQ18" s="8"/>
      <c r="CR18" s="8"/>
      <c r="CS18" s="8"/>
      <c r="CT18" s="8"/>
    </row>
    <row r="19" spans="1:98" ht="14.25" customHeight="1">
      <c r="A19" s="2184"/>
      <c r="B19" s="2261"/>
      <c r="C19" s="2254"/>
      <c r="D19" s="2261"/>
      <c r="E19" s="2254"/>
      <c r="F19" s="120"/>
      <c r="G19" s="96"/>
      <c r="H19" s="2333"/>
      <c r="I19" s="97"/>
      <c r="J19" s="98"/>
      <c r="K19" s="98"/>
      <c r="L19" s="98"/>
      <c r="M19" s="2150"/>
      <c r="N19" s="2184"/>
      <c r="O19" s="99"/>
      <c r="P19" s="100"/>
      <c r="Q19" s="2184"/>
      <c r="R19" s="2153"/>
      <c r="S19" s="2153"/>
      <c r="T19" s="2150"/>
      <c r="U19" s="74"/>
      <c r="V19" s="101">
        <v>7</v>
      </c>
      <c r="W19" s="95"/>
      <c r="X19" s="102"/>
      <c r="Y19" s="102"/>
      <c r="Z19" s="103"/>
      <c r="AA19" s="104"/>
      <c r="AB19" s="105"/>
      <c r="AC19" s="105"/>
      <c r="AD19" s="106"/>
      <c r="AE19" s="74"/>
      <c r="AF19" s="107"/>
      <c r="AG19" s="119"/>
      <c r="AH19" s="119"/>
      <c r="AI19" s="119"/>
      <c r="AJ19" s="109"/>
      <c r="AK19" s="110"/>
      <c r="AL19" s="111"/>
      <c r="AM19" s="111"/>
      <c r="AN19" s="112"/>
      <c r="AO19" s="8"/>
      <c r="AP19" s="113"/>
      <c r="AQ19" s="114"/>
      <c r="AR19" s="89"/>
      <c r="AS19" s="115" t="e">
        <f t="shared" si="0"/>
        <v>#DIV/0!</v>
      </c>
      <c r="AT19" s="116" t="e">
        <f t="shared" si="1"/>
        <v>#DIV/0!</v>
      </c>
      <c r="AU19" s="116" t="e">
        <f t="shared" si="2"/>
        <v>#DIV/0!</v>
      </c>
      <c r="AV19" s="116" t="e">
        <f t="shared" si="3"/>
        <v>#DIV/0!</v>
      </c>
      <c r="AW19" s="117" t="e">
        <f t="shared" si="4"/>
        <v>#DIV/0!</v>
      </c>
      <c r="AX19" s="117" t="e">
        <f t="shared" si="5"/>
        <v>#DIV/0!</v>
      </c>
      <c r="AY19" s="117" t="e">
        <f t="shared" si="6"/>
        <v>#DIV/0!</v>
      </c>
      <c r="AZ19" s="117" t="e">
        <f t="shared" si="7"/>
        <v>#DIV/0!</v>
      </c>
      <c r="BA19" s="117" t="e">
        <f t="shared" si="8"/>
        <v>#DIV/0!</v>
      </c>
      <c r="BB19" s="117" t="e">
        <f t="shared" si="9"/>
        <v>#DIV/0!</v>
      </c>
      <c r="BC19" s="117" t="e">
        <f t="shared" si="10"/>
        <v>#DIV/0!</v>
      </c>
      <c r="BD19" s="117" t="e">
        <f t="shared" si="11"/>
        <v>#DIV/0!</v>
      </c>
      <c r="BE19" s="118">
        <v>0.2</v>
      </c>
      <c r="BF19" s="118">
        <v>0.8</v>
      </c>
      <c r="BG19" s="117" t="e">
        <f t="shared" si="12"/>
        <v>#DIV/0!</v>
      </c>
      <c r="BH19" s="117" t="e">
        <f t="shared" si="13"/>
        <v>#DIV/0!</v>
      </c>
      <c r="BI19" s="117" t="e">
        <f t="shared" si="14"/>
        <v>#DIV/0!</v>
      </c>
      <c r="BJ19" s="117" t="e">
        <f t="shared" si="15"/>
        <v>#DIV/0!</v>
      </c>
      <c r="BK19" s="117" t="e">
        <f t="shared" si="15"/>
        <v>#DIV/0!</v>
      </c>
      <c r="BL19" s="117" t="e">
        <f t="shared" si="16"/>
        <v>#DIV/0!</v>
      </c>
      <c r="BM19" s="117" t="e">
        <f t="shared" si="17"/>
        <v>#DIV/0!</v>
      </c>
      <c r="BN19" s="117" t="e">
        <f t="shared" si="18"/>
        <v>#DIV/0!</v>
      </c>
      <c r="BO19" s="117" t="e">
        <f t="shared" si="19"/>
        <v>#DIV/0!</v>
      </c>
      <c r="BP19" s="117" t="e">
        <f t="shared" si="19"/>
        <v>#DIV/0!</v>
      </c>
      <c r="BQ19" s="117" t="e">
        <f t="shared" si="19"/>
        <v>#DIV/0!</v>
      </c>
      <c r="BR19" s="117" t="e">
        <f t="shared" si="19"/>
        <v>#DIV/0!</v>
      </c>
      <c r="BS19" s="2153"/>
      <c r="BT19" s="2153"/>
      <c r="BU19" s="2153"/>
      <c r="BV19" s="2153"/>
      <c r="BW19" s="2153"/>
      <c r="BX19" s="2153"/>
      <c r="BY19" s="2153"/>
      <c r="BZ19" s="2153"/>
      <c r="CA19" s="2150"/>
      <c r="CB19" s="8"/>
      <c r="CC19" s="2184"/>
      <c r="CD19" s="2153"/>
      <c r="CE19" s="2153"/>
      <c r="CF19" s="2153"/>
      <c r="CG19" s="2150"/>
      <c r="CH19" s="8"/>
      <c r="CI19" s="8"/>
      <c r="CJ19" s="8"/>
      <c r="CK19" s="8"/>
      <c r="CL19" s="8"/>
      <c r="CM19" s="8"/>
      <c r="CN19" s="8"/>
      <c r="CO19" s="8"/>
      <c r="CP19" s="8"/>
      <c r="CQ19" s="8"/>
      <c r="CR19" s="8"/>
      <c r="CS19" s="8"/>
      <c r="CT19" s="8"/>
    </row>
    <row r="20" spans="1:98" ht="14.25" customHeight="1">
      <c r="A20" s="2184"/>
      <c r="B20" s="2261"/>
      <c r="C20" s="2254"/>
      <c r="D20" s="2261"/>
      <c r="E20" s="2254"/>
      <c r="F20" s="120"/>
      <c r="G20" s="96"/>
      <c r="H20" s="2333"/>
      <c r="I20" s="97"/>
      <c r="J20" s="98"/>
      <c r="K20" s="98"/>
      <c r="L20" s="98"/>
      <c r="M20" s="2150"/>
      <c r="N20" s="2184"/>
      <c r="O20" s="99"/>
      <c r="P20" s="100"/>
      <c r="Q20" s="2184"/>
      <c r="R20" s="2153"/>
      <c r="S20" s="2153"/>
      <c r="T20" s="2150"/>
      <c r="U20" s="74"/>
      <c r="V20" s="101">
        <v>8</v>
      </c>
      <c r="W20" s="95"/>
      <c r="X20" s="102"/>
      <c r="Y20" s="102"/>
      <c r="Z20" s="103"/>
      <c r="AA20" s="104"/>
      <c r="AB20" s="105"/>
      <c r="AC20" s="105"/>
      <c r="AD20" s="106"/>
      <c r="AE20" s="74"/>
      <c r="AF20" s="107"/>
      <c r="AG20" s="119"/>
      <c r="AH20" s="119"/>
      <c r="AI20" s="119"/>
      <c r="AJ20" s="109"/>
      <c r="AK20" s="110"/>
      <c r="AL20" s="111"/>
      <c r="AM20" s="111"/>
      <c r="AN20" s="112"/>
      <c r="AO20" s="8"/>
      <c r="AP20" s="113"/>
      <c r="AQ20" s="114"/>
      <c r="AR20" s="89"/>
      <c r="AS20" s="115" t="e">
        <f t="shared" si="0"/>
        <v>#DIV/0!</v>
      </c>
      <c r="AT20" s="116" t="e">
        <f t="shared" si="1"/>
        <v>#DIV/0!</v>
      </c>
      <c r="AU20" s="116" t="e">
        <f t="shared" si="2"/>
        <v>#DIV/0!</v>
      </c>
      <c r="AV20" s="116" t="e">
        <f t="shared" si="3"/>
        <v>#DIV/0!</v>
      </c>
      <c r="AW20" s="117" t="e">
        <f t="shared" si="4"/>
        <v>#DIV/0!</v>
      </c>
      <c r="AX20" s="117" t="e">
        <f t="shared" si="5"/>
        <v>#DIV/0!</v>
      </c>
      <c r="AY20" s="117" t="e">
        <f t="shared" si="6"/>
        <v>#DIV/0!</v>
      </c>
      <c r="AZ20" s="117" t="e">
        <f t="shared" si="7"/>
        <v>#DIV/0!</v>
      </c>
      <c r="BA20" s="117" t="e">
        <f t="shared" si="8"/>
        <v>#DIV/0!</v>
      </c>
      <c r="BB20" s="117" t="e">
        <f t="shared" si="9"/>
        <v>#DIV/0!</v>
      </c>
      <c r="BC20" s="117" t="e">
        <f t="shared" si="10"/>
        <v>#DIV/0!</v>
      </c>
      <c r="BD20" s="117" t="e">
        <f t="shared" si="11"/>
        <v>#DIV/0!</v>
      </c>
      <c r="BE20" s="118">
        <v>0.2</v>
      </c>
      <c r="BF20" s="118">
        <v>0.8</v>
      </c>
      <c r="BG20" s="117" t="e">
        <f t="shared" si="12"/>
        <v>#DIV/0!</v>
      </c>
      <c r="BH20" s="117" t="e">
        <f t="shared" si="13"/>
        <v>#DIV/0!</v>
      </c>
      <c r="BI20" s="117" t="e">
        <f t="shared" si="14"/>
        <v>#DIV/0!</v>
      </c>
      <c r="BJ20" s="117" t="e">
        <f t="shared" si="15"/>
        <v>#DIV/0!</v>
      </c>
      <c r="BK20" s="117" t="e">
        <f t="shared" si="15"/>
        <v>#DIV/0!</v>
      </c>
      <c r="BL20" s="117" t="e">
        <f t="shared" si="16"/>
        <v>#DIV/0!</v>
      </c>
      <c r="BM20" s="117" t="e">
        <f t="shared" si="17"/>
        <v>#DIV/0!</v>
      </c>
      <c r="BN20" s="117" t="e">
        <f t="shared" si="18"/>
        <v>#DIV/0!</v>
      </c>
      <c r="BO20" s="117" t="e">
        <f t="shared" si="19"/>
        <v>#DIV/0!</v>
      </c>
      <c r="BP20" s="117" t="e">
        <f t="shared" si="19"/>
        <v>#DIV/0!</v>
      </c>
      <c r="BQ20" s="117" t="e">
        <f t="shared" si="19"/>
        <v>#DIV/0!</v>
      </c>
      <c r="BR20" s="117" t="e">
        <f t="shared" si="19"/>
        <v>#DIV/0!</v>
      </c>
      <c r="BS20" s="2153"/>
      <c r="BT20" s="2153"/>
      <c r="BU20" s="2153"/>
      <c r="BV20" s="2153"/>
      <c r="BW20" s="2153"/>
      <c r="BX20" s="2153"/>
      <c r="BY20" s="2153"/>
      <c r="BZ20" s="2153"/>
      <c r="CA20" s="2150"/>
      <c r="CB20" s="8"/>
      <c r="CC20" s="2184"/>
      <c r="CD20" s="2153"/>
      <c r="CE20" s="2153"/>
      <c r="CF20" s="2153"/>
      <c r="CG20" s="2150"/>
      <c r="CH20" s="8"/>
      <c r="CI20" s="8"/>
      <c r="CJ20" s="8"/>
      <c r="CK20" s="8"/>
      <c r="CL20" s="8"/>
      <c r="CM20" s="8"/>
      <c r="CN20" s="8"/>
      <c r="CO20" s="8"/>
      <c r="CP20" s="8"/>
      <c r="CQ20" s="8"/>
      <c r="CR20" s="8"/>
      <c r="CS20" s="8"/>
      <c r="CT20" s="8"/>
    </row>
    <row r="21" spans="1:98" ht="14.25" customHeight="1">
      <c r="A21" s="2184"/>
      <c r="B21" s="2261"/>
      <c r="C21" s="2254"/>
      <c r="D21" s="2261"/>
      <c r="E21" s="2254"/>
      <c r="F21" s="120"/>
      <c r="G21" s="96"/>
      <c r="H21" s="2333"/>
      <c r="I21" s="97"/>
      <c r="J21" s="98"/>
      <c r="K21" s="98"/>
      <c r="L21" s="98"/>
      <c r="M21" s="2150"/>
      <c r="N21" s="2184"/>
      <c r="O21" s="99"/>
      <c r="P21" s="100"/>
      <c r="Q21" s="2184"/>
      <c r="R21" s="2153"/>
      <c r="S21" s="2153"/>
      <c r="T21" s="2150"/>
      <c r="U21" s="74"/>
      <c r="V21" s="101">
        <v>9</v>
      </c>
      <c r="W21" s="95"/>
      <c r="X21" s="102"/>
      <c r="Y21" s="102"/>
      <c r="Z21" s="103"/>
      <c r="AA21" s="104"/>
      <c r="AB21" s="105"/>
      <c r="AC21" s="105"/>
      <c r="AD21" s="106"/>
      <c r="AE21" s="74"/>
      <c r="AF21" s="107"/>
      <c r="AG21" s="119"/>
      <c r="AH21" s="119"/>
      <c r="AI21" s="119"/>
      <c r="AJ21" s="109"/>
      <c r="AK21" s="110"/>
      <c r="AL21" s="111"/>
      <c r="AM21" s="111"/>
      <c r="AN21" s="112"/>
      <c r="AO21" s="8"/>
      <c r="AP21" s="113"/>
      <c r="AQ21" s="114"/>
      <c r="AR21" s="89"/>
      <c r="AS21" s="115" t="e">
        <f t="shared" si="0"/>
        <v>#DIV/0!</v>
      </c>
      <c r="AT21" s="116" t="e">
        <f t="shared" si="1"/>
        <v>#DIV/0!</v>
      </c>
      <c r="AU21" s="116" t="e">
        <f t="shared" si="2"/>
        <v>#DIV/0!</v>
      </c>
      <c r="AV21" s="116" t="e">
        <f t="shared" si="3"/>
        <v>#DIV/0!</v>
      </c>
      <c r="AW21" s="117" t="e">
        <f t="shared" si="4"/>
        <v>#DIV/0!</v>
      </c>
      <c r="AX21" s="117" t="e">
        <f t="shared" si="5"/>
        <v>#DIV/0!</v>
      </c>
      <c r="AY21" s="117" t="e">
        <f t="shared" si="6"/>
        <v>#DIV/0!</v>
      </c>
      <c r="AZ21" s="117" t="e">
        <f t="shared" si="7"/>
        <v>#DIV/0!</v>
      </c>
      <c r="BA21" s="117" t="e">
        <f t="shared" si="8"/>
        <v>#DIV/0!</v>
      </c>
      <c r="BB21" s="117" t="e">
        <f t="shared" si="9"/>
        <v>#DIV/0!</v>
      </c>
      <c r="BC21" s="117" t="e">
        <f t="shared" si="10"/>
        <v>#DIV/0!</v>
      </c>
      <c r="BD21" s="117" t="e">
        <f t="shared" si="11"/>
        <v>#DIV/0!</v>
      </c>
      <c r="BE21" s="118">
        <v>0.2</v>
      </c>
      <c r="BF21" s="118">
        <v>0.8</v>
      </c>
      <c r="BG21" s="117" t="e">
        <f t="shared" si="12"/>
        <v>#DIV/0!</v>
      </c>
      <c r="BH21" s="117" t="e">
        <f t="shared" si="13"/>
        <v>#DIV/0!</v>
      </c>
      <c r="BI21" s="117" t="e">
        <f t="shared" si="14"/>
        <v>#DIV/0!</v>
      </c>
      <c r="BJ21" s="117" t="e">
        <f t="shared" si="15"/>
        <v>#DIV/0!</v>
      </c>
      <c r="BK21" s="117" t="e">
        <f t="shared" si="15"/>
        <v>#DIV/0!</v>
      </c>
      <c r="BL21" s="117" t="e">
        <f t="shared" si="16"/>
        <v>#DIV/0!</v>
      </c>
      <c r="BM21" s="117" t="e">
        <f t="shared" si="17"/>
        <v>#DIV/0!</v>
      </c>
      <c r="BN21" s="117" t="e">
        <f t="shared" si="18"/>
        <v>#DIV/0!</v>
      </c>
      <c r="BO21" s="117" t="e">
        <f t="shared" si="19"/>
        <v>#DIV/0!</v>
      </c>
      <c r="BP21" s="117" t="e">
        <f t="shared" si="19"/>
        <v>#DIV/0!</v>
      </c>
      <c r="BQ21" s="117" t="e">
        <f t="shared" si="19"/>
        <v>#DIV/0!</v>
      </c>
      <c r="BR21" s="117" t="e">
        <f t="shared" si="19"/>
        <v>#DIV/0!</v>
      </c>
      <c r="BS21" s="2153"/>
      <c r="BT21" s="2153"/>
      <c r="BU21" s="2153"/>
      <c r="BV21" s="2153"/>
      <c r="BW21" s="2153"/>
      <c r="BX21" s="2153"/>
      <c r="BY21" s="2153"/>
      <c r="BZ21" s="2153"/>
      <c r="CA21" s="2150"/>
      <c r="CB21" s="8"/>
      <c r="CC21" s="2184"/>
      <c r="CD21" s="2153"/>
      <c r="CE21" s="2153"/>
      <c r="CF21" s="2153"/>
      <c r="CG21" s="2150"/>
      <c r="CH21" s="8"/>
      <c r="CI21" s="8"/>
      <c r="CJ21" s="8"/>
      <c r="CK21" s="8"/>
      <c r="CL21" s="8"/>
      <c r="CM21" s="8"/>
      <c r="CN21" s="8"/>
      <c r="CO21" s="8"/>
      <c r="CP21" s="8"/>
      <c r="CQ21" s="8"/>
      <c r="CR21" s="8"/>
      <c r="CS21" s="8"/>
      <c r="CT21" s="8"/>
    </row>
    <row r="22" spans="1:98" ht="14.25" customHeight="1" thickBot="1">
      <c r="A22" s="2260"/>
      <c r="B22" s="2200"/>
      <c r="C22" s="2201"/>
      <c r="D22" s="2200"/>
      <c r="E22" s="2201"/>
      <c r="F22" s="120"/>
      <c r="G22" s="96"/>
      <c r="H22" s="2334"/>
      <c r="I22" s="121"/>
      <c r="J22" s="122"/>
      <c r="K22" s="122"/>
      <c r="L22" s="122"/>
      <c r="M22" s="2151"/>
      <c r="N22" s="2179"/>
      <c r="O22" s="123"/>
      <c r="P22" s="124"/>
      <c r="Q22" s="2179"/>
      <c r="R22" s="2154"/>
      <c r="S22" s="2154"/>
      <c r="T22" s="2151"/>
      <c r="U22" s="74"/>
      <c r="V22" s="101">
        <v>10</v>
      </c>
      <c r="W22" s="95"/>
      <c r="X22" s="102"/>
      <c r="Y22" s="102"/>
      <c r="Z22" s="103"/>
      <c r="AA22" s="125"/>
      <c r="AB22" s="126"/>
      <c r="AC22" s="126"/>
      <c r="AD22" s="127"/>
      <c r="AE22" s="74"/>
      <c r="AF22" s="107"/>
      <c r="AG22" s="119"/>
      <c r="AH22" s="119"/>
      <c r="AI22" s="119"/>
      <c r="AJ22" s="109"/>
      <c r="AK22" s="128"/>
      <c r="AL22" s="129"/>
      <c r="AM22" s="129"/>
      <c r="AN22" s="130"/>
      <c r="AO22" s="8"/>
      <c r="AP22" s="131"/>
      <c r="AQ22" s="132"/>
      <c r="AR22" s="89"/>
      <c r="AS22" s="133" t="e">
        <f t="shared" si="0"/>
        <v>#DIV/0!</v>
      </c>
      <c r="AT22" s="134" t="e">
        <f t="shared" si="1"/>
        <v>#DIV/0!</v>
      </c>
      <c r="AU22" s="134" t="e">
        <f t="shared" si="2"/>
        <v>#DIV/0!</v>
      </c>
      <c r="AV22" s="134" t="e">
        <f t="shared" si="3"/>
        <v>#DIV/0!</v>
      </c>
      <c r="AW22" s="117" t="e">
        <f t="shared" si="4"/>
        <v>#DIV/0!</v>
      </c>
      <c r="AX22" s="117" t="e">
        <f t="shared" si="5"/>
        <v>#DIV/0!</v>
      </c>
      <c r="AY22" s="117" t="e">
        <f t="shared" si="6"/>
        <v>#DIV/0!</v>
      </c>
      <c r="AZ22" s="117" t="e">
        <f t="shared" si="7"/>
        <v>#DIV/0!</v>
      </c>
      <c r="BA22" s="117" t="e">
        <f t="shared" si="8"/>
        <v>#DIV/0!</v>
      </c>
      <c r="BB22" s="117" t="e">
        <f t="shared" si="9"/>
        <v>#DIV/0!</v>
      </c>
      <c r="BC22" s="117" t="e">
        <f t="shared" si="10"/>
        <v>#DIV/0!</v>
      </c>
      <c r="BD22" s="117" t="e">
        <f t="shared" si="11"/>
        <v>#DIV/0!</v>
      </c>
      <c r="BE22" s="118">
        <v>0.2</v>
      </c>
      <c r="BF22" s="118">
        <v>0.8</v>
      </c>
      <c r="BG22" s="117" t="e">
        <f t="shared" si="12"/>
        <v>#DIV/0!</v>
      </c>
      <c r="BH22" s="117" t="e">
        <f t="shared" si="13"/>
        <v>#DIV/0!</v>
      </c>
      <c r="BI22" s="117" t="e">
        <f t="shared" si="14"/>
        <v>#DIV/0!</v>
      </c>
      <c r="BJ22" s="117" t="e">
        <f t="shared" si="15"/>
        <v>#DIV/0!</v>
      </c>
      <c r="BK22" s="117" t="e">
        <f t="shared" si="15"/>
        <v>#DIV/0!</v>
      </c>
      <c r="BL22" s="117" t="e">
        <f t="shared" si="16"/>
        <v>#DIV/0!</v>
      </c>
      <c r="BM22" s="117" t="e">
        <f t="shared" si="17"/>
        <v>#DIV/0!</v>
      </c>
      <c r="BN22" s="117" t="e">
        <f t="shared" si="18"/>
        <v>#DIV/0!</v>
      </c>
      <c r="BO22" s="117" t="e">
        <f t="shared" si="19"/>
        <v>#DIV/0!</v>
      </c>
      <c r="BP22" s="117" t="e">
        <f t="shared" si="19"/>
        <v>#DIV/0!</v>
      </c>
      <c r="BQ22" s="117" t="e">
        <f t="shared" si="19"/>
        <v>#DIV/0!</v>
      </c>
      <c r="BR22" s="117" t="e">
        <f t="shared" si="19"/>
        <v>#DIV/0!</v>
      </c>
      <c r="BS22" s="2274"/>
      <c r="BT22" s="2274"/>
      <c r="BU22" s="2274"/>
      <c r="BV22" s="2274"/>
      <c r="BW22" s="2154"/>
      <c r="BX22" s="2154"/>
      <c r="BY22" s="2154"/>
      <c r="BZ22" s="2154"/>
      <c r="CA22" s="2272"/>
      <c r="CB22" s="8"/>
      <c r="CC22" s="2179"/>
      <c r="CD22" s="2154"/>
      <c r="CE22" s="2154"/>
      <c r="CF22" s="2154"/>
      <c r="CG22" s="2151"/>
      <c r="CH22" s="8"/>
      <c r="CI22" s="8"/>
      <c r="CJ22" s="8"/>
      <c r="CK22" s="8"/>
      <c r="CL22" s="8"/>
      <c r="CM22" s="8"/>
      <c r="CN22" s="8"/>
      <c r="CO22" s="8"/>
      <c r="CP22" s="8"/>
      <c r="CQ22" s="8"/>
      <c r="CR22" s="8"/>
      <c r="CS22" s="8"/>
      <c r="CT22" s="8"/>
    </row>
    <row r="23" spans="1:98" ht="14.25" customHeight="1">
      <c r="A23" s="2124">
        <v>2</v>
      </c>
      <c r="B23" s="2127" t="s">
        <v>1470</v>
      </c>
      <c r="C23" s="2252"/>
      <c r="D23" s="2157">
        <v>202500000008998</v>
      </c>
      <c r="E23" s="2252"/>
      <c r="F23" s="66" t="s">
        <v>237</v>
      </c>
      <c r="G23" s="135">
        <v>345</v>
      </c>
      <c r="H23" s="2332" t="s">
        <v>1455</v>
      </c>
      <c r="I23" s="69"/>
      <c r="J23" s="70"/>
      <c r="K23" s="70"/>
      <c r="L23" s="70"/>
      <c r="M23" s="2148"/>
      <c r="N23" s="2263">
        <f>+P23+P24+P25+P26+P27+P28+P29+P30+P31+P32</f>
        <v>302456967.06948078</v>
      </c>
      <c r="O23" s="72" t="s">
        <v>83</v>
      </c>
      <c r="P23" s="73">
        <v>302456967.06948078</v>
      </c>
      <c r="Q23" s="2264"/>
      <c r="R23" s="2265"/>
      <c r="S23" s="2265"/>
      <c r="T23" s="2266"/>
      <c r="U23" s="74"/>
      <c r="V23" s="75">
        <v>1</v>
      </c>
      <c r="W23" s="66" t="s">
        <v>1471</v>
      </c>
      <c r="X23" s="137">
        <v>46054</v>
      </c>
      <c r="Y23" s="137">
        <v>46387</v>
      </c>
      <c r="Z23" s="77" t="s">
        <v>1472</v>
      </c>
      <c r="AA23" s="78"/>
      <c r="AB23" s="79"/>
      <c r="AC23" s="79"/>
      <c r="AD23" s="80"/>
      <c r="AE23" s="138"/>
      <c r="AF23" s="81" t="s">
        <v>1473</v>
      </c>
      <c r="AG23" s="139" t="s">
        <v>1474</v>
      </c>
      <c r="AH23" s="139" t="s">
        <v>1475</v>
      </c>
      <c r="AI23" s="82" t="s">
        <v>1476</v>
      </c>
      <c r="AJ23" s="83">
        <v>345</v>
      </c>
      <c r="AK23" s="84"/>
      <c r="AL23" s="85"/>
      <c r="AM23" s="85"/>
      <c r="AN23" s="86"/>
      <c r="AO23" s="8"/>
      <c r="AP23" s="87" t="s">
        <v>1344</v>
      </c>
      <c r="AQ23" s="88" t="s">
        <v>89</v>
      </c>
      <c r="AR23" s="89"/>
      <c r="AS23" s="90">
        <f t="shared" si="0"/>
        <v>0</v>
      </c>
      <c r="AT23" s="91">
        <f t="shared" si="1"/>
        <v>0</v>
      </c>
      <c r="AU23" s="91">
        <f t="shared" si="2"/>
        <v>0</v>
      </c>
      <c r="AV23" s="91">
        <f t="shared" si="3"/>
        <v>0</v>
      </c>
      <c r="AW23" s="141">
        <f t="shared" si="4"/>
        <v>0</v>
      </c>
      <c r="AX23" s="141">
        <f t="shared" si="5"/>
        <v>0</v>
      </c>
      <c r="AY23" s="141">
        <f t="shared" si="6"/>
        <v>0</v>
      </c>
      <c r="AZ23" s="141" t="e">
        <f t="shared" si="7"/>
        <v>#DIV/0!</v>
      </c>
      <c r="BA23" s="93">
        <f t="shared" si="8"/>
        <v>0</v>
      </c>
      <c r="BB23" s="93">
        <f t="shared" si="9"/>
        <v>0</v>
      </c>
      <c r="BC23" s="93">
        <f t="shared" si="10"/>
        <v>0</v>
      </c>
      <c r="BD23" s="93">
        <f t="shared" si="11"/>
        <v>0</v>
      </c>
      <c r="BE23" s="94">
        <v>0.2</v>
      </c>
      <c r="BF23" s="94">
        <v>0.8</v>
      </c>
      <c r="BG23" s="93">
        <f t="shared" si="12"/>
        <v>0</v>
      </c>
      <c r="BH23" s="93">
        <f t="shared" si="13"/>
        <v>0</v>
      </c>
      <c r="BI23" s="93">
        <f t="shared" si="14"/>
        <v>0</v>
      </c>
      <c r="BJ23" s="93" t="e">
        <f t="shared" si="15"/>
        <v>#DIV/0!</v>
      </c>
      <c r="BK23" s="93">
        <f t="shared" si="15"/>
        <v>0</v>
      </c>
      <c r="BL23" s="93">
        <f t="shared" si="16"/>
        <v>0</v>
      </c>
      <c r="BM23" s="93">
        <f t="shared" si="17"/>
        <v>0</v>
      </c>
      <c r="BN23" s="93">
        <f t="shared" si="18"/>
        <v>0</v>
      </c>
      <c r="BO23" s="93">
        <f t="shared" si="19"/>
        <v>0</v>
      </c>
      <c r="BP23" s="93">
        <f t="shared" si="19"/>
        <v>0</v>
      </c>
      <c r="BQ23" s="93">
        <f t="shared" si="19"/>
        <v>0</v>
      </c>
      <c r="BR23" s="93" t="e">
        <f t="shared" si="19"/>
        <v>#DIV/0!</v>
      </c>
      <c r="BS23" s="2166">
        <f t="shared" ref="BS23:BV23" si="22">AVERAGEIF(BO23:BO32,"&lt;&gt;#¡DIV/0!")</f>
        <v>0</v>
      </c>
      <c r="BT23" s="2166">
        <f t="shared" si="22"/>
        <v>0</v>
      </c>
      <c r="BU23" s="2166">
        <f t="shared" si="22"/>
        <v>0</v>
      </c>
      <c r="BV23" s="2166" t="e">
        <f t="shared" si="22"/>
        <v>#DIV/0!</v>
      </c>
      <c r="BW23" s="2155">
        <f>+C23*BS23</f>
        <v>0</v>
      </c>
      <c r="BX23" s="2155">
        <f>+C23*BT23</f>
        <v>0</v>
      </c>
      <c r="BY23" s="2155">
        <f>+C23*BU23</f>
        <v>0</v>
      </c>
      <c r="BZ23" s="2155" t="e">
        <f>+C23*BV23</f>
        <v>#DIV/0!</v>
      </c>
      <c r="CA23" s="2165" t="e">
        <f>SUM(BW23:BZ32)</f>
        <v>#DIV/0!</v>
      </c>
      <c r="CB23" s="8"/>
      <c r="CC23" s="2273">
        <f t="shared" ref="CC23:CF23" si="23">+Q23/$N$23</f>
        <v>0</v>
      </c>
      <c r="CD23" s="2267">
        <f t="shared" si="23"/>
        <v>0</v>
      </c>
      <c r="CE23" s="2267">
        <f t="shared" si="23"/>
        <v>0</v>
      </c>
      <c r="CF23" s="2267">
        <f t="shared" si="23"/>
        <v>0</v>
      </c>
      <c r="CG23" s="2268">
        <f>AVERAGE(CC23:CF32)</f>
        <v>0</v>
      </c>
      <c r="CH23" s="8"/>
      <c r="CI23" s="8"/>
      <c r="CJ23" s="8"/>
      <c r="CK23" s="8"/>
      <c r="CL23" s="8"/>
      <c r="CM23" s="8"/>
      <c r="CN23" s="8"/>
      <c r="CO23" s="8"/>
      <c r="CP23" s="8"/>
      <c r="CQ23" s="8"/>
      <c r="CR23" s="8"/>
      <c r="CS23" s="8"/>
      <c r="CT23" s="8"/>
    </row>
    <row r="24" spans="1:98" ht="14.25" customHeight="1">
      <c r="A24" s="2184"/>
      <c r="B24" s="2261"/>
      <c r="C24" s="2254"/>
      <c r="D24" s="2261"/>
      <c r="E24" s="2254"/>
      <c r="F24" s="95"/>
      <c r="G24" s="142"/>
      <c r="H24" s="2333"/>
      <c r="I24" s="97"/>
      <c r="J24" s="98"/>
      <c r="K24" s="98"/>
      <c r="L24" s="98"/>
      <c r="M24" s="2150"/>
      <c r="N24" s="2184"/>
      <c r="O24" s="99"/>
      <c r="P24" s="100"/>
      <c r="Q24" s="2184"/>
      <c r="R24" s="2153"/>
      <c r="S24" s="2153"/>
      <c r="T24" s="2150"/>
      <c r="U24" s="74"/>
      <c r="V24" s="101">
        <v>2</v>
      </c>
      <c r="W24" s="95" t="s">
        <v>1477</v>
      </c>
      <c r="X24" s="143">
        <v>46054</v>
      </c>
      <c r="Y24" s="143">
        <v>46387</v>
      </c>
      <c r="Z24" s="103" t="s">
        <v>1472</v>
      </c>
      <c r="AA24" s="104"/>
      <c r="AB24" s="105"/>
      <c r="AC24" s="105"/>
      <c r="AD24" s="106"/>
      <c r="AE24" s="138"/>
      <c r="AF24" s="144" t="s">
        <v>1478</v>
      </c>
      <c r="AG24" s="185" t="s">
        <v>1479</v>
      </c>
      <c r="AH24" s="146" t="s">
        <v>1480</v>
      </c>
      <c r="AI24" s="146" t="s">
        <v>641</v>
      </c>
      <c r="AJ24" s="147">
        <v>4</v>
      </c>
      <c r="AK24" s="110"/>
      <c r="AL24" s="111"/>
      <c r="AM24" s="111"/>
      <c r="AN24" s="112"/>
      <c r="AO24" s="8"/>
      <c r="AP24" s="113"/>
      <c r="AQ24" s="114"/>
      <c r="AR24" s="89"/>
      <c r="AS24" s="115" t="e">
        <f t="shared" si="0"/>
        <v>#DIV/0!</v>
      </c>
      <c r="AT24" s="116" t="e">
        <f t="shared" si="1"/>
        <v>#DIV/0!</v>
      </c>
      <c r="AU24" s="116" t="e">
        <f t="shared" si="2"/>
        <v>#DIV/0!</v>
      </c>
      <c r="AV24" s="116" t="e">
        <f t="shared" si="3"/>
        <v>#DIV/0!</v>
      </c>
      <c r="AW24" s="148">
        <f t="shared" si="4"/>
        <v>0</v>
      </c>
      <c r="AX24" s="148">
        <f t="shared" si="5"/>
        <v>0</v>
      </c>
      <c r="AY24" s="148">
        <f t="shared" si="6"/>
        <v>0</v>
      </c>
      <c r="AZ24" s="148" t="e">
        <f t="shared" si="7"/>
        <v>#DIV/0!</v>
      </c>
      <c r="BA24" s="117">
        <f t="shared" si="8"/>
        <v>0</v>
      </c>
      <c r="BB24" s="117">
        <f t="shared" si="9"/>
        <v>0</v>
      </c>
      <c r="BC24" s="117">
        <f t="shared" si="10"/>
        <v>0</v>
      </c>
      <c r="BD24" s="117">
        <f t="shared" si="11"/>
        <v>0</v>
      </c>
      <c r="BE24" s="118">
        <v>0.2</v>
      </c>
      <c r="BF24" s="118">
        <v>0.8</v>
      </c>
      <c r="BG24" s="117">
        <f t="shared" si="12"/>
        <v>0</v>
      </c>
      <c r="BH24" s="117">
        <f t="shared" si="13"/>
        <v>0</v>
      </c>
      <c r="BI24" s="117">
        <f t="shared" si="14"/>
        <v>0</v>
      </c>
      <c r="BJ24" s="117" t="e">
        <f t="shared" si="15"/>
        <v>#DIV/0!</v>
      </c>
      <c r="BK24" s="117">
        <f t="shared" si="15"/>
        <v>0</v>
      </c>
      <c r="BL24" s="117">
        <f t="shared" si="16"/>
        <v>0</v>
      </c>
      <c r="BM24" s="117">
        <f t="shared" si="17"/>
        <v>0</v>
      </c>
      <c r="BN24" s="117">
        <f t="shared" si="18"/>
        <v>0</v>
      </c>
      <c r="BO24" s="117">
        <f t="shared" si="19"/>
        <v>0</v>
      </c>
      <c r="BP24" s="117">
        <f t="shared" si="19"/>
        <v>0</v>
      </c>
      <c r="BQ24" s="117">
        <f t="shared" si="19"/>
        <v>0</v>
      </c>
      <c r="BR24" s="117" t="e">
        <f t="shared" si="19"/>
        <v>#DIV/0!</v>
      </c>
      <c r="BS24" s="2153"/>
      <c r="BT24" s="2153"/>
      <c r="BU24" s="2153"/>
      <c r="BV24" s="2153"/>
      <c r="BW24" s="2153"/>
      <c r="BX24" s="2153"/>
      <c r="BY24" s="2153"/>
      <c r="BZ24" s="2153"/>
      <c r="CA24" s="2150"/>
      <c r="CB24" s="8"/>
      <c r="CC24" s="2184"/>
      <c r="CD24" s="2153"/>
      <c r="CE24" s="2153"/>
      <c r="CF24" s="2153"/>
      <c r="CG24" s="2150"/>
      <c r="CH24" s="8"/>
      <c r="CI24" s="8"/>
      <c r="CJ24" s="8"/>
      <c r="CK24" s="8"/>
      <c r="CL24" s="8"/>
      <c r="CM24" s="8"/>
      <c r="CN24" s="8"/>
      <c r="CO24" s="8"/>
      <c r="CP24" s="8"/>
      <c r="CQ24" s="8"/>
      <c r="CR24" s="8"/>
      <c r="CS24" s="8"/>
      <c r="CT24" s="8"/>
    </row>
    <row r="25" spans="1:98" ht="14.25" customHeight="1">
      <c r="A25" s="2184"/>
      <c r="B25" s="2261"/>
      <c r="C25" s="2254"/>
      <c r="D25" s="2261"/>
      <c r="E25" s="2254"/>
      <c r="F25" s="95"/>
      <c r="G25" s="142"/>
      <c r="H25" s="2333"/>
      <c r="I25" s="97"/>
      <c r="J25" s="98"/>
      <c r="K25" s="98"/>
      <c r="L25" s="98"/>
      <c r="M25" s="2150"/>
      <c r="N25" s="2184"/>
      <c r="O25" s="99"/>
      <c r="P25" s="100"/>
      <c r="Q25" s="2184"/>
      <c r="R25" s="2153"/>
      <c r="S25" s="2153"/>
      <c r="T25" s="2150"/>
      <c r="U25" s="74"/>
      <c r="V25" s="101">
        <v>3</v>
      </c>
      <c r="W25" s="95" t="s">
        <v>1481</v>
      </c>
      <c r="X25" s="143">
        <v>46054</v>
      </c>
      <c r="Y25" s="143">
        <v>46387</v>
      </c>
      <c r="Z25" s="103" t="s">
        <v>1472</v>
      </c>
      <c r="AA25" s="104"/>
      <c r="AB25" s="105"/>
      <c r="AC25" s="105"/>
      <c r="AD25" s="106"/>
      <c r="AE25" s="138"/>
      <c r="AF25" s="107"/>
      <c r="AG25" s="149"/>
      <c r="AH25" s="108"/>
      <c r="AI25" s="108"/>
      <c r="AJ25" s="109"/>
      <c r="AK25" s="110"/>
      <c r="AL25" s="111"/>
      <c r="AM25" s="111"/>
      <c r="AN25" s="112"/>
      <c r="AO25" s="8"/>
      <c r="AP25" s="113"/>
      <c r="AQ25" s="114"/>
      <c r="AR25" s="89"/>
      <c r="AS25" s="115" t="e">
        <f t="shared" si="0"/>
        <v>#DIV/0!</v>
      </c>
      <c r="AT25" s="116" t="e">
        <f t="shared" si="1"/>
        <v>#DIV/0!</v>
      </c>
      <c r="AU25" s="116" t="e">
        <f t="shared" si="2"/>
        <v>#DIV/0!</v>
      </c>
      <c r="AV25" s="116" t="e">
        <f t="shared" si="3"/>
        <v>#DIV/0!</v>
      </c>
      <c r="AW25" s="148">
        <f t="shared" si="4"/>
        <v>0</v>
      </c>
      <c r="AX25" s="148">
        <f t="shared" si="5"/>
        <v>0</v>
      </c>
      <c r="AY25" s="148">
        <f t="shared" si="6"/>
        <v>0</v>
      </c>
      <c r="AZ25" s="148" t="e">
        <f t="shared" si="7"/>
        <v>#DIV/0!</v>
      </c>
      <c r="BA25" s="117" t="e">
        <f t="shared" si="8"/>
        <v>#DIV/0!</v>
      </c>
      <c r="BB25" s="117" t="e">
        <f t="shared" si="9"/>
        <v>#DIV/0!</v>
      </c>
      <c r="BC25" s="117" t="e">
        <f t="shared" si="10"/>
        <v>#DIV/0!</v>
      </c>
      <c r="BD25" s="117" t="e">
        <f t="shared" si="11"/>
        <v>#DIV/0!</v>
      </c>
      <c r="BE25" s="118">
        <v>0.2</v>
      </c>
      <c r="BF25" s="118">
        <v>0.8</v>
      </c>
      <c r="BG25" s="117">
        <f t="shared" si="12"/>
        <v>0</v>
      </c>
      <c r="BH25" s="117">
        <f t="shared" si="13"/>
        <v>0</v>
      </c>
      <c r="BI25" s="117">
        <f t="shared" si="14"/>
        <v>0</v>
      </c>
      <c r="BJ25" s="117" t="e">
        <f t="shared" si="15"/>
        <v>#DIV/0!</v>
      </c>
      <c r="BK25" s="117" t="e">
        <f t="shared" si="15"/>
        <v>#DIV/0!</v>
      </c>
      <c r="BL25" s="117" t="e">
        <f t="shared" si="16"/>
        <v>#DIV/0!</v>
      </c>
      <c r="BM25" s="117" t="e">
        <f t="shared" si="17"/>
        <v>#DIV/0!</v>
      </c>
      <c r="BN25" s="117" t="e">
        <f t="shared" si="18"/>
        <v>#DIV/0!</v>
      </c>
      <c r="BO25" s="117" t="e">
        <f t="shared" si="19"/>
        <v>#DIV/0!</v>
      </c>
      <c r="BP25" s="117" t="e">
        <f t="shared" si="19"/>
        <v>#DIV/0!</v>
      </c>
      <c r="BQ25" s="117" t="e">
        <f t="shared" si="19"/>
        <v>#DIV/0!</v>
      </c>
      <c r="BR25" s="117" t="e">
        <f t="shared" si="19"/>
        <v>#DIV/0!</v>
      </c>
      <c r="BS25" s="2153"/>
      <c r="BT25" s="2153"/>
      <c r="BU25" s="2153"/>
      <c r="BV25" s="2153"/>
      <c r="BW25" s="2153"/>
      <c r="BX25" s="2153"/>
      <c r="BY25" s="2153"/>
      <c r="BZ25" s="2153"/>
      <c r="CA25" s="2150"/>
      <c r="CB25" s="8"/>
      <c r="CC25" s="2184"/>
      <c r="CD25" s="2153"/>
      <c r="CE25" s="2153"/>
      <c r="CF25" s="2153"/>
      <c r="CG25" s="2150"/>
      <c r="CH25" s="8"/>
      <c r="CI25" s="8"/>
      <c r="CJ25" s="8"/>
      <c r="CK25" s="8"/>
      <c r="CL25" s="8"/>
      <c r="CM25" s="8"/>
      <c r="CN25" s="8"/>
      <c r="CO25" s="8"/>
      <c r="CP25" s="8"/>
      <c r="CQ25" s="8"/>
      <c r="CR25" s="8"/>
      <c r="CS25" s="8"/>
      <c r="CT25" s="8"/>
    </row>
    <row r="26" spans="1:98" ht="14.25" customHeight="1">
      <c r="A26" s="2184"/>
      <c r="B26" s="2261"/>
      <c r="C26" s="2254"/>
      <c r="D26" s="2261"/>
      <c r="E26" s="2254"/>
      <c r="F26" s="95"/>
      <c r="G26" s="142"/>
      <c r="H26" s="2333"/>
      <c r="I26" s="97"/>
      <c r="J26" s="98"/>
      <c r="K26" s="98"/>
      <c r="L26" s="98"/>
      <c r="M26" s="2150"/>
      <c r="N26" s="2184"/>
      <c r="O26" s="99"/>
      <c r="P26" s="100"/>
      <c r="Q26" s="2184"/>
      <c r="R26" s="2153"/>
      <c r="S26" s="2153"/>
      <c r="T26" s="2150"/>
      <c r="U26" s="74"/>
      <c r="V26" s="101">
        <v>4</v>
      </c>
      <c r="W26" s="95"/>
      <c r="X26" s="143"/>
      <c r="Y26" s="143"/>
      <c r="Z26" s="103"/>
      <c r="AA26" s="104"/>
      <c r="AB26" s="105"/>
      <c r="AC26" s="105"/>
      <c r="AD26" s="106"/>
      <c r="AE26" s="138"/>
      <c r="AF26" s="107"/>
      <c r="AG26" s="149"/>
      <c r="AH26" s="108"/>
      <c r="AI26" s="108"/>
      <c r="AJ26" s="109"/>
      <c r="AK26" s="110"/>
      <c r="AL26" s="111"/>
      <c r="AM26" s="111"/>
      <c r="AN26" s="112"/>
      <c r="AO26" s="8"/>
      <c r="AP26" s="113"/>
      <c r="AQ26" s="114"/>
      <c r="AR26" s="89"/>
      <c r="AS26" s="115" t="e">
        <f t="shared" si="0"/>
        <v>#DIV/0!</v>
      </c>
      <c r="AT26" s="116" t="e">
        <f t="shared" si="1"/>
        <v>#DIV/0!</v>
      </c>
      <c r="AU26" s="116" t="e">
        <f t="shared" si="2"/>
        <v>#DIV/0!</v>
      </c>
      <c r="AV26" s="116" t="e">
        <f t="shared" si="3"/>
        <v>#DIV/0!</v>
      </c>
      <c r="AW26" s="148" t="e">
        <f t="shared" si="4"/>
        <v>#DIV/0!</v>
      </c>
      <c r="AX26" s="148" t="e">
        <f t="shared" si="5"/>
        <v>#DIV/0!</v>
      </c>
      <c r="AY26" s="148" t="e">
        <f t="shared" si="6"/>
        <v>#DIV/0!</v>
      </c>
      <c r="AZ26" s="148" t="e">
        <f t="shared" si="7"/>
        <v>#DIV/0!</v>
      </c>
      <c r="BA26" s="117" t="e">
        <f t="shared" si="8"/>
        <v>#DIV/0!</v>
      </c>
      <c r="BB26" s="117" t="e">
        <f t="shared" si="9"/>
        <v>#DIV/0!</v>
      </c>
      <c r="BC26" s="117" t="e">
        <f t="shared" si="10"/>
        <v>#DIV/0!</v>
      </c>
      <c r="BD26" s="117" t="e">
        <f t="shared" si="11"/>
        <v>#DIV/0!</v>
      </c>
      <c r="BE26" s="118">
        <v>0.2</v>
      </c>
      <c r="BF26" s="118">
        <v>0.8</v>
      </c>
      <c r="BG26" s="117" t="e">
        <f t="shared" si="12"/>
        <v>#DIV/0!</v>
      </c>
      <c r="BH26" s="117" t="e">
        <f t="shared" si="13"/>
        <v>#DIV/0!</v>
      </c>
      <c r="BI26" s="117" t="e">
        <f t="shared" si="14"/>
        <v>#DIV/0!</v>
      </c>
      <c r="BJ26" s="117" t="e">
        <f t="shared" si="15"/>
        <v>#DIV/0!</v>
      </c>
      <c r="BK26" s="117" t="e">
        <f t="shared" si="15"/>
        <v>#DIV/0!</v>
      </c>
      <c r="BL26" s="117" t="e">
        <f t="shared" si="16"/>
        <v>#DIV/0!</v>
      </c>
      <c r="BM26" s="117" t="e">
        <f t="shared" si="17"/>
        <v>#DIV/0!</v>
      </c>
      <c r="BN26" s="117" t="e">
        <f t="shared" si="18"/>
        <v>#DIV/0!</v>
      </c>
      <c r="BO26" s="117" t="e">
        <f t="shared" si="19"/>
        <v>#DIV/0!</v>
      </c>
      <c r="BP26" s="117" t="e">
        <f t="shared" si="19"/>
        <v>#DIV/0!</v>
      </c>
      <c r="BQ26" s="117" t="e">
        <f t="shared" si="19"/>
        <v>#DIV/0!</v>
      </c>
      <c r="BR26" s="117" t="e">
        <f t="shared" si="19"/>
        <v>#DIV/0!</v>
      </c>
      <c r="BS26" s="2153"/>
      <c r="BT26" s="2153"/>
      <c r="BU26" s="2153"/>
      <c r="BV26" s="2153"/>
      <c r="BW26" s="2153"/>
      <c r="BX26" s="2153"/>
      <c r="BY26" s="2153"/>
      <c r="BZ26" s="2153"/>
      <c r="CA26" s="2150"/>
      <c r="CB26" s="8"/>
      <c r="CC26" s="2184"/>
      <c r="CD26" s="2153"/>
      <c r="CE26" s="2153"/>
      <c r="CF26" s="2153"/>
      <c r="CG26" s="2150"/>
      <c r="CH26" s="8"/>
      <c r="CI26" s="8"/>
      <c r="CJ26" s="8"/>
      <c r="CK26" s="8"/>
      <c r="CL26" s="8"/>
      <c r="CM26" s="8"/>
      <c r="CN26" s="8"/>
      <c r="CO26" s="8"/>
      <c r="CP26" s="8"/>
      <c r="CQ26" s="8"/>
      <c r="CR26" s="8"/>
      <c r="CS26" s="8"/>
      <c r="CT26" s="8"/>
    </row>
    <row r="27" spans="1:98" ht="14.25" customHeight="1">
      <c r="A27" s="2184"/>
      <c r="B27" s="2261"/>
      <c r="C27" s="2254"/>
      <c r="D27" s="2261"/>
      <c r="E27" s="2254"/>
      <c r="F27" s="95"/>
      <c r="G27" s="142"/>
      <c r="H27" s="2333"/>
      <c r="I27" s="97"/>
      <c r="J27" s="98"/>
      <c r="K27" s="98"/>
      <c r="L27" s="98"/>
      <c r="M27" s="2150"/>
      <c r="N27" s="2184"/>
      <c r="O27" s="99"/>
      <c r="P27" s="100"/>
      <c r="Q27" s="2184"/>
      <c r="R27" s="2153"/>
      <c r="S27" s="2153"/>
      <c r="T27" s="2150"/>
      <c r="U27" s="74"/>
      <c r="V27" s="101">
        <v>5</v>
      </c>
      <c r="W27" s="95"/>
      <c r="X27" s="143"/>
      <c r="Y27" s="143"/>
      <c r="Z27" s="103"/>
      <c r="AA27" s="104"/>
      <c r="AB27" s="105"/>
      <c r="AC27" s="105"/>
      <c r="AD27" s="106"/>
      <c r="AE27" s="138"/>
      <c r="AF27" s="107"/>
      <c r="AG27" s="149"/>
      <c r="AH27" s="108"/>
      <c r="AI27" s="108"/>
      <c r="AJ27" s="109"/>
      <c r="AK27" s="110"/>
      <c r="AL27" s="111"/>
      <c r="AM27" s="111"/>
      <c r="AN27" s="112"/>
      <c r="AO27" s="8"/>
      <c r="AP27" s="113"/>
      <c r="AQ27" s="114"/>
      <c r="AR27" s="89"/>
      <c r="AS27" s="115" t="e">
        <f t="shared" si="0"/>
        <v>#DIV/0!</v>
      </c>
      <c r="AT27" s="116" t="e">
        <f t="shared" si="1"/>
        <v>#DIV/0!</v>
      </c>
      <c r="AU27" s="116" t="e">
        <f t="shared" si="2"/>
        <v>#DIV/0!</v>
      </c>
      <c r="AV27" s="116" t="e">
        <f t="shared" si="3"/>
        <v>#DIV/0!</v>
      </c>
      <c r="AW27" s="148" t="e">
        <f t="shared" si="4"/>
        <v>#DIV/0!</v>
      </c>
      <c r="AX27" s="148" t="e">
        <f t="shared" si="5"/>
        <v>#DIV/0!</v>
      </c>
      <c r="AY27" s="148" t="e">
        <f t="shared" si="6"/>
        <v>#DIV/0!</v>
      </c>
      <c r="AZ27" s="148" t="e">
        <f t="shared" si="7"/>
        <v>#DIV/0!</v>
      </c>
      <c r="BA27" s="117" t="e">
        <f t="shared" si="8"/>
        <v>#DIV/0!</v>
      </c>
      <c r="BB27" s="117" t="e">
        <f t="shared" si="9"/>
        <v>#DIV/0!</v>
      </c>
      <c r="BC27" s="117" t="e">
        <f t="shared" si="10"/>
        <v>#DIV/0!</v>
      </c>
      <c r="BD27" s="117" t="e">
        <f t="shared" si="11"/>
        <v>#DIV/0!</v>
      </c>
      <c r="BE27" s="118">
        <v>0.2</v>
      </c>
      <c r="BF27" s="118">
        <v>0.8</v>
      </c>
      <c r="BG27" s="117" t="e">
        <f t="shared" si="12"/>
        <v>#DIV/0!</v>
      </c>
      <c r="BH27" s="117" t="e">
        <f t="shared" si="13"/>
        <v>#DIV/0!</v>
      </c>
      <c r="BI27" s="117" t="e">
        <f t="shared" si="14"/>
        <v>#DIV/0!</v>
      </c>
      <c r="BJ27" s="117" t="e">
        <f t="shared" si="15"/>
        <v>#DIV/0!</v>
      </c>
      <c r="BK27" s="117" t="e">
        <f t="shared" si="15"/>
        <v>#DIV/0!</v>
      </c>
      <c r="BL27" s="117" t="e">
        <f t="shared" si="16"/>
        <v>#DIV/0!</v>
      </c>
      <c r="BM27" s="117" t="e">
        <f t="shared" si="17"/>
        <v>#DIV/0!</v>
      </c>
      <c r="BN27" s="117" t="e">
        <f t="shared" si="18"/>
        <v>#DIV/0!</v>
      </c>
      <c r="BO27" s="117" t="e">
        <f t="shared" si="19"/>
        <v>#DIV/0!</v>
      </c>
      <c r="BP27" s="117" t="e">
        <f t="shared" si="19"/>
        <v>#DIV/0!</v>
      </c>
      <c r="BQ27" s="117" t="e">
        <f t="shared" si="19"/>
        <v>#DIV/0!</v>
      </c>
      <c r="BR27" s="117" t="e">
        <f t="shared" si="19"/>
        <v>#DIV/0!</v>
      </c>
      <c r="BS27" s="2153"/>
      <c r="BT27" s="2153"/>
      <c r="BU27" s="2153"/>
      <c r="BV27" s="2153"/>
      <c r="BW27" s="2153"/>
      <c r="BX27" s="2153"/>
      <c r="BY27" s="2153"/>
      <c r="BZ27" s="2153"/>
      <c r="CA27" s="2150"/>
      <c r="CB27" s="8"/>
      <c r="CC27" s="2184"/>
      <c r="CD27" s="2153"/>
      <c r="CE27" s="2153"/>
      <c r="CF27" s="2153"/>
      <c r="CG27" s="2150"/>
      <c r="CH27" s="8"/>
      <c r="CI27" s="8"/>
      <c r="CJ27" s="8"/>
      <c r="CK27" s="8"/>
      <c r="CL27" s="8"/>
      <c r="CM27" s="8"/>
      <c r="CN27" s="8"/>
      <c r="CO27" s="8"/>
      <c r="CP27" s="8"/>
      <c r="CQ27" s="8"/>
      <c r="CR27" s="8"/>
      <c r="CS27" s="8"/>
      <c r="CT27" s="8"/>
    </row>
    <row r="28" spans="1:98" ht="14.25" customHeight="1">
      <c r="A28" s="2184"/>
      <c r="B28" s="2261"/>
      <c r="C28" s="2254"/>
      <c r="D28" s="2261"/>
      <c r="E28" s="2254"/>
      <c r="F28" s="95"/>
      <c r="G28" s="142"/>
      <c r="H28" s="2333"/>
      <c r="I28" s="97"/>
      <c r="J28" s="98"/>
      <c r="K28" s="98"/>
      <c r="L28" s="98"/>
      <c r="M28" s="2150"/>
      <c r="N28" s="2184"/>
      <c r="O28" s="99"/>
      <c r="P28" s="100"/>
      <c r="Q28" s="2184"/>
      <c r="R28" s="2153"/>
      <c r="S28" s="2153"/>
      <c r="T28" s="2150"/>
      <c r="U28" s="74"/>
      <c r="V28" s="101">
        <v>6</v>
      </c>
      <c r="W28" s="95"/>
      <c r="X28" s="143"/>
      <c r="Y28" s="143"/>
      <c r="Z28" s="103"/>
      <c r="AA28" s="104"/>
      <c r="AB28" s="105"/>
      <c r="AC28" s="105"/>
      <c r="AD28" s="106"/>
      <c r="AE28" s="138"/>
      <c r="AF28" s="107"/>
      <c r="AG28" s="149"/>
      <c r="AH28" s="108"/>
      <c r="AI28" s="108"/>
      <c r="AJ28" s="109"/>
      <c r="AK28" s="110"/>
      <c r="AL28" s="111"/>
      <c r="AM28" s="111"/>
      <c r="AN28" s="112"/>
      <c r="AO28" s="8"/>
      <c r="AP28" s="113"/>
      <c r="AQ28" s="114"/>
      <c r="AR28" s="89"/>
      <c r="AS28" s="115" t="e">
        <f t="shared" si="0"/>
        <v>#DIV/0!</v>
      </c>
      <c r="AT28" s="116" t="e">
        <f t="shared" si="1"/>
        <v>#DIV/0!</v>
      </c>
      <c r="AU28" s="116" t="e">
        <f t="shared" si="2"/>
        <v>#DIV/0!</v>
      </c>
      <c r="AV28" s="116" t="e">
        <f t="shared" si="3"/>
        <v>#DIV/0!</v>
      </c>
      <c r="AW28" s="148" t="e">
        <f t="shared" si="4"/>
        <v>#DIV/0!</v>
      </c>
      <c r="AX28" s="148" t="e">
        <f t="shared" si="5"/>
        <v>#DIV/0!</v>
      </c>
      <c r="AY28" s="148" t="e">
        <f t="shared" si="6"/>
        <v>#DIV/0!</v>
      </c>
      <c r="AZ28" s="148" t="e">
        <f t="shared" si="7"/>
        <v>#DIV/0!</v>
      </c>
      <c r="BA28" s="117" t="e">
        <f t="shared" si="8"/>
        <v>#DIV/0!</v>
      </c>
      <c r="BB28" s="117" t="e">
        <f t="shared" si="9"/>
        <v>#DIV/0!</v>
      </c>
      <c r="BC28" s="117" t="e">
        <f t="shared" si="10"/>
        <v>#DIV/0!</v>
      </c>
      <c r="BD28" s="117" t="e">
        <f t="shared" si="11"/>
        <v>#DIV/0!</v>
      </c>
      <c r="BE28" s="118">
        <v>0.2</v>
      </c>
      <c r="BF28" s="118">
        <v>0.8</v>
      </c>
      <c r="BG28" s="117" t="e">
        <f t="shared" si="12"/>
        <v>#DIV/0!</v>
      </c>
      <c r="BH28" s="117" t="e">
        <f t="shared" si="13"/>
        <v>#DIV/0!</v>
      </c>
      <c r="BI28" s="117" t="e">
        <f t="shared" si="14"/>
        <v>#DIV/0!</v>
      </c>
      <c r="BJ28" s="117" t="e">
        <f t="shared" si="15"/>
        <v>#DIV/0!</v>
      </c>
      <c r="BK28" s="117" t="e">
        <f t="shared" si="15"/>
        <v>#DIV/0!</v>
      </c>
      <c r="BL28" s="117" t="e">
        <f t="shared" si="16"/>
        <v>#DIV/0!</v>
      </c>
      <c r="BM28" s="117" t="e">
        <f t="shared" si="17"/>
        <v>#DIV/0!</v>
      </c>
      <c r="BN28" s="117" t="e">
        <f t="shared" si="18"/>
        <v>#DIV/0!</v>
      </c>
      <c r="BO28" s="117" t="e">
        <f t="shared" si="19"/>
        <v>#DIV/0!</v>
      </c>
      <c r="BP28" s="117" t="e">
        <f t="shared" si="19"/>
        <v>#DIV/0!</v>
      </c>
      <c r="BQ28" s="117" t="e">
        <f t="shared" si="19"/>
        <v>#DIV/0!</v>
      </c>
      <c r="BR28" s="117" t="e">
        <f t="shared" si="19"/>
        <v>#DIV/0!</v>
      </c>
      <c r="BS28" s="2153"/>
      <c r="BT28" s="2153"/>
      <c r="BU28" s="2153"/>
      <c r="BV28" s="2153"/>
      <c r="BW28" s="2153"/>
      <c r="BX28" s="2153"/>
      <c r="BY28" s="2153"/>
      <c r="BZ28" s="2153"/>
      <c r="CA28" s="2150"/>
      <c r="CB28" s="8"/>
      <c r="CC28" s="2184"/>
      <c r="CD28" s="2153"/>
      <c r="CE28" s="2153"/>
      <c r="CF28" s="2153"/>
      <c r="CG28" s="2150"/>
      <c r="CH28" s="8"/>
      <c r="CI28" s="8"/>
      <c r="CJ28" s="8"/>
      <c r="CK28" s="8"/>
      <c r="CL28" s="8"/>
      <c r="CM28" s="8"/>
      <c r="CN28" s="8"/>
      <c r="CO28" s="8"/>
      <c r="CP28" s="8"/>
      <c r="CQ28" s="8"/>
      <c r="CR28" s="8"/>
      <c r="CS28" s="8"/>
      <c r="CT28" s="8"/>
    </row>
    <row r="29" spans="1:98" ht="14.25" customHeight="1">
      <c r="A29" s="2184"/>
      <c r="B29" s="2261"/>
      <c r="C29" s="2254"/>
      <c r="D29" s="2261"/>
      <c r="E29" s="2254"/>
      <c r="F29" s="95"/>
      <c r="G29" s="142"/>
      <c r="H29" s="2333"/>
      <c r="I29" s="97"/>
      <c r="J29" s="98"/>
      <c r="K29" s="98"/>
      <c r="L29" s="98"/>
      <c r="M29" s="2150"/>
      <c r="N29" s="2184"/>
      <c r="O29" s="99"/>
      <c r="P29" s="100"/>
      <c r="Q29" s="2184"/>
      <c r="R29" s="2153"/>
      <c r="S29" s="2153"/>
      <c r="T29" s="2150"/>
      <c r="U29" s="74"/>
      <c r="V29" s="101">
        <v>7</v>
      </c>
      <c r="W29" s="95"/>
      <c r="X29" s="143"/>
      <c r="Y29" s="143"/>
      <c r="Z29" s="103"/>
      <c r="AA29" s="104"/>
      <c r="AB29" s="105"/>
      <c r="AC29" s="105"/>
      <c r="AD29" s="106"/>
      <c r="AE29" s="138"/>
      <c r="AF29" s="107"/>
      <c r="AG29" s="149"/>
      <c r="AH29" s="108"/>
      <c r="AI29" s="108"/>
      <c r="AJ29" s="109"/>
      <c r="AK29" s="110"/>
      <c r="AL29" s="111"/>
      <c r="AM29" s="111"/>
      <c r="AN29" s="112"/>
      <c r="AO29" s="8"/>
      <c r="AP29" s="113"/>
      <c r="AQ29" s="114"/>
      <c r="AR29" s="89"/>
      <c r="AS29" s="115" t="e">
        <f t="shared" si="0"/>
        <v>#DIV/0!</v>
      </c>
      <c r="AT29" s="116" t="e">
        <f t="shared" si="1"/>
        <v>#DIV/0!</v>
      </c>
      <c r="AU29" s="116" t="e">
        <f t="shared" si="2"/>
        <v>#DIV/0!</v>
      </c>
      <c r="AV29" s="116" t="e">
        <f t="shared" si="3"/>
        <v>#DIV/0!</v>
      </c>
      <c r="AW29" s="148" t="e">
        <f t="shared" si="4"/>
        <v>#DIV/0!</v>
      </c>
      <c r="AX29" s="148" t="e">
        <f t="shared" si="5"/>
        <v>#DIV/0!</v>
      </c>
      <c r="AY29" s="148" t="e">
        <f t="shared" si="6"/>
        <v>#DIV/0!</v>
      </c>
      <c r="AZ29" s="148" t="e">
        <f t="shared" si="7"/>
        <v>#DIV/0!</v>
      </c>
      <c r="BA29" s="117" t="e">
        <f t="shared" si="8"/>
        <v>#DIV/0!</v>
      </c>
      <c r="BB29" s="117" t="e">
        <f t="shared" si="9"/>
        <v>#DIV/0!</v>
      </c>
      <c r="BC29" s="117" t="e">
        <f t="shared" si="10"/>
        <v>#DIV/0!</v>
      </c>
      <c r="BD29" s="117" t="e">
        <f t="shared" si="11"/>
        <v>#DIV/0!</v>
      </c>
      <c r="BE29" s="118">
        <v>0.2</v>
      </c>
      <c r="BF29" s="118">
        <v>0.8</v>
      </c>
      <c r="BG29" s="117" t="e">
        <f t="shared" si="12"/>
        <v>#DIV/0!</v>
      </c>
      <c r="BH29" s="117" t="e">
        <f t="shared" si="13"/>
        <v>#DIV/0!</v>
      </c>
      <c r="BI29" s="117" t="e">
        <f t="shared" si="14"/>
        <v>#DIV/0!</v>
      </c>
      <c r="BJ29" s="117" t="e">
        <f t="shared" ref="BJ29:BK44" si="24">+AZ29*BE29</f>
        <v>#DIV/0!</v>
      </c>
      <c r="BK29" s="117" t="e">
        <f t="shared" si="24"/>
        <v>#DIV/0!</v>
      </c>
      <c r="BL29" s="117" t="e">
        <f t="shared" si="16"/>
        <v>#DIV/0!</v>
      </c>
      <c r="BM29" s="117" t="e">
        <f t="shared" si="17"/>
        <v>#DIV/0!</v>
      </c>
      <c r="BN29" s="117" t="e">
        <f t="shared" si="18"/>
        <v>#DIV/0!</v>
      </c>
      <c r="BO29" s="117" t="e">
        <f t="shared" ref="BO29:BR44" si="25">+BG29+BK29</f>
        <v>#DIV/0!</v>
      </c>
      <c r="BP29" s="117" t="e">
        <f t="shared" si="25"/>
        <v>#DIV/0!</v>
      </c>
      <c r="BQ29" s="117" t="e">
        <f t="shared" si="25"/>
        <v>#DIV/0!</v>
      </c>
      <c r="BR29" s="117" t="e">
        <f t="shared" si="25"/>
        <v>#DIV/0!</v>
      </c>
      <c r="BS29" s="2153"/>
      <c r="BT29" s="2153"/>
      <c r="BU29" s="2153"/>
      <c r="BV29" s="2153"/>
      <c r="BW29" s="2153"/>
      <c r="BX29" s="2153"/>
      <c r="BY29" s="2153"/>
      <c r="BZ29" s="2153"/>
      <c r="CA29" s="2150"/>
      <c r="CB29" s="8"/>
      <c r="CC29" s="2184"/>
      <c r="CD29" s="2153"/>
      <c r="CE29" s="2153"/>
      <c r="CF29" s="2153"/>
      <c r="CG29" s="2150"/>
      <c r="CH29" s="8"/>
      <c r="CI29" s="8"/>
      <c r="CJ29" s="8"/>
      <c r="CK29" s="8"/>
      <c r="CL29" s="8"/>
      <c r="CM29" s="8"/>
      <c r="CN29" s="8"/>
      <c r="CO29" s="8"/>
      <c r="CP29" s="8"/>
      <c r="CQ29" s="8"/>
      <c r="CR29" s="8"/>
      <c r="CS29" s="8"/>
      <c r="CT29" s="8"/>
    </row>
    <row r="30" spans="1:98" ht="14.25" customHeight="1">
      <c r="A30" s="2184"/>
      <c r="B30" s="2261"/>
      <c r="C30" s="2254"/>
      <c r="D30" s="2261"/>
      <c r="E30" s="2254"/>
      <c r="F30" s="95"/>
      <c r="G30" s="142"/>
      <c r="H30" s="2333"/>
      <c r="I30" s="97"/>
      <c r="J30" s="98"/>
      <c r="K30" s="98"/>
      <c r="L30" s="98"/>
      <c r="M30" s="2150"/>
      <c r="N30" s="2184"/>
      <c r="O30" s="99"/>
      <c r="P30" s="100"/>
      <c r="Q30" s="2184"/>
      <c r="R30" s="2153"/>
      <c r="S30" s="2153"/>
      <c r="T30" s="2150"/>
      <c r="U30" s="74"/>
      <c r="V30" s="101">
        <v>8</v>
      </c>
      <c r="W30" s="95"/>
      <c r="X30" s="143"/>
      <c r="Y30" s="143"/>
      <c r="Z30" s="103"/>
      <c r="AA30" s="104"/>
      <c r="AB30" s="105"/>
      <c r="AC30" s="105"/>
      <c r="AD30" s="106"/>
      <c r="AE30" s="138"/>
      <c r="AF30" s="107"/>
      <c r="AG30" s="149"/>
      <c r="AH30" s="108"/>
      <c r="AI30" s="108"/>
      <c r="AJ30" s="109"/>
      <c r="AK30" s="110"/>
      <c r="AL30" s="111"/>
      <c r="AM30" s="111"/>
      <c r="AN30" s="112"/>
      <c r="AO30" s="8"/>
      <c r="AP30" s="113"/>
      <c r="AQ30" s="114"/>
      <c r="AR30" s="89"/>
      <c r="AS30" s="115" t="e">
        <f t="shared" si="0"/>
        <v>#DIV/0!</v>
      </c>
      <c r="AT30" s="116" t="e">
        <f t="shared" si="1"/>
        <v>#DIV/0!</v>
      </c>
      <c r="AU30" s="116" t="e">
        <f t="shared" si="2"/>
        <v>#DIV/0!</v>
      </c>
      <c r="AV30" s="116" t="e">
        <f t="shared" si="3"/>
        <v>#DIV/0!</v>
      </c>
      <c r="AW30" s="148" t="e">
        <f t="shared" si="4"/>
        <v>#DIV/0!</v>
      </c>
      <c r="AX30" s="148" t="e">
        <f t="shared" si="5"/>
        <v>#DIV/0!</v>
      </c>
      <c r="AY30" s="148" t="e">
        <f t="shared" si="6"/>
        <v>#DIV/0!</v>
      </c>
      <c r="AZ30" s="148" t="e">
        <f t="shared" si="7"/>
        <v>#DIV/0!</v>
      </c>
      <c r="BA30" s="117" t="e">
        <f t="shared" si="8"/>
        <v>#DIV/0!</v>
      </c>
      <c r="BB30" s="117" t="e">
        <f t="shared" si="9"/>
        <v>#DIV/0!</v>
      </c>
      <c r="BC30" s="117" t="e">
        <f t="shared" si="10"/>
        <v>#DIV/0!</v>
      </c>
      <c r="BD30" s="117" t="e">
        <f t="shared" si="11"/>
        <v>#DIV/0!</v>
      </c>
      <c r="BE30" s="118">
        <v>0.2</v>
      </c>
      <c r="BF30" s="118">
        <v>0.8</v>
      </c>
      <c r="BG30" s="117" t="e">
        <f t="shared" si="12"/>
        <v>#DIV/0!</v>
      </c>
      <c r="BH30" s="117" t="e">
        <f t="shared" si="13"/>
        <v>#DIV/0!</v>
      </c>
      <c r="BI30" s="117" t="e">
        <f t="shared" si="14"/>
        <v>#DIV/0!</v>
      </c>
      <c r="BJ30" s="117" t="e">
        <f t="shared" si="24"/>
        <v>#DIV/0!</v>
      </c>
      <c r="BK30" s="117" t="e">
        <f t="shared" si="24"/>
        <v>#DIV/0!</v>
      </c>
      <c r="BL30" s="117" t="e">
        <f t="shared" si="16"/>
        <v>#DIV/0!</v>
      </c>
      <c r="BM30" s="117" t="e">
        <f t="shared" si="17"/>
        <v>#DIV/0!</v>
      </c>
      <c r="BN30" s="117" t="e">
        <f t="shared" si="18"/>
        <v>#DIV/0!</v>
      </c>
      <c r="BO30" s="117" t="e">
        <f t="shared" si="25"/>
        <v>#DIV/0!</v>
      </c>
      <c r="BP30" s="117" t="e">
        <f t="shared" si="25"/>
        <v>#DIV/0!</v>
      </c>
      <c r="BQ30" s="117" t="e">
        <f t="shared" si="25"/>
        <v>#DIV/0!</v>
      </c>
      <c r="BR30" s="117" t="e">
        <f t="shared" si="25"/>
        <v>#DIV/0!</v>
      </c>
      <c r="BS30" s="2153"/>
      <c r="BT30" s="2153"/>
      <c r="BU30" s="2153"/>
      <c r="BV30" s="2153"/>
      <c r="BW30" s="2153"/>
      <c r="BX30" s="2153"/>
      <c r="BY30" s="2153"/>
      <c r="BZ30" s="2153"/>
      <c r="CA30" s="2150"/>
      <c r="CB30" s="8"/>
      <c r="CC30" s="2184"/>
      <c r="CD30" s="2153"/>
      <c r="CE30" s="2153"/>
      <c r="CF30" s="2153"/>
      <c r="CG30" s="2150"/>
      <c r="CH30" s="8"/>
      <c r="CI30" s="8"/>
      <c r="CJ30" s="8"/>
      <c r="CK30" s="8"/>
      <c r="CL30" s="8"/>
      <c r="CM30" s="8"/>
      <c r="CN30" s="8"/>
      <c r="CO30" s="8"/>
      <c r="CP30" s="8"/>
      <c r="CQ30" s="8"/>
      <c r="CR30" s="8"/>
      <c r="CS30" s="8"/>
      <c r="CT30" s="8"/>
    </row>
    <row r="31" spans="1:98" ht="14.25" customHeight="1">
      <c r="A31" s="2184"/>
      <c r="B31" s="2261"/>
      <c r="C31" s="2254"/>
      <c r="D31" s="2261"/>
      <c r="E31" s="2254"/>
      <c r="F31" s="95"/>
      <c r="G31" s="142"/>
      <c r="H31" s="2333"/>
      <c r="I31" s="97"/>
      <c r="J31" s="98"/>
      <c r="K31" s="98"/>
      <c r="L31" s="98"/>
      <c r="M31" s="2150"/>
      <c r="N31" s="2184"/>
      <c r="O31" s="99"/>
      <c r="P31" s="100"/>
      <c r="Q31" s="2184"/>
      <c r="R31" s="2153"/>
      <c r="S31" s="2153"/>
      <c r="T31" s="2150"/>
      <c r="U31" s="74"/>
      <c r="V31" s="101">
        <v>9</v>
      </c>
      <c r="W31" s="95"/>
      <c r="X31" s="143"/>
      <c r="Y31" s="143"/>
      <c r="Z31" s="103"/>
      <c r="AA31" s="104"/>
      <c r="AB31" s="105"/>
      <c r="AC31" s="105"/>
      <c r="AD31" s="106"/>
      <c r="AE31" s="138"/>
      <c r="AF31" s="107"/>
      <c r="AG31" s="149"/>
      <c r="AH31" s="108"/>
      <c r="AI31" s="108"/>
      <c r="AJ31" s="109"/>
      <c r="AK31" s="110"/>
      <c r="AL31" s="111"/>
      <c r="AM31" s="111"/>
      <c r="AN31" s="112"/>
      <c r="AO31" s="8"/>
      <c r="AP31" s="113"/>
      <c r="AQ31" s="114"/>
      <c r="AR31" s="89"/>
      <c r="AS31" s="115" t="e">
        <f t="shared" si="0"/>
        <v>#DIV/0!</v>
      </c>
      <c r="AT31" s="116" t="e">
        <f t="shared" si="1"/>
        <v>#DIV/0!</v>
      </c>
      <c r="AU31" s="116" t="e">
        <f t="shared" si="2"/>
        <v>#DIV/0!</v>
      </c>
      <c r="AV31" s="116" t="e">
        <f t="shared" si="3"/>
        <v>#DIV/0!</v>
      </c>
      <c r="AW31" s="148" t="e">
        <f t="shared" si="4"/>
        <v>#DIV/0!</v>
      </c>
      <c r="AX31" s="148" t="e">
        <f t="shared" si="5"/>
        <v>#DIV/0!</v>
      </c>
      <c r="AY31" s="148" t="e">
        <f t="shared" si="6"/>
        <v>#DIV/0!</v>
      </c>
      <c r="AZ31" s="148" t="e">
        <f t="shared" si="7"/>
        <v>#DIV/0!</v>
      </c>
      <c r="BA31" s="117" t="e">
        <f t="shared" si="8"/>
        <v>#DIV/0!</v>
      </c>
      <c r="BB31" s="117" t="e">
        <f t="shared" si="9"/>
        <v>#DIV/0!</v>
      </c>
      <c r="BC31" s="117" t="e">
        <f t="shared" si="10"/>
        <v>#DIV/0!</v>
      </c>
      <c r="BD31" s="117" t="e">
        <f t="shared" si="11"/>
        <v>#DIV/0!</v>
      </c>
      <c r="BE31" s="118">
        <v>0.2</v>
      </c>
      <c r="BF31" s="118">
        <v>0.8</v>
      </c>
      <c r="BG31" s="117" t="e">
        <f t="shared" si="12"/>
        <v>#DIV/0!</v>
      </c>
      <c r="BH31" s="117" t="e">
        <f t="shared" si="13"/>
        <v>#DIV/0!</v>
      </c>
      <c r="BI31" s="117" t="e">
        <f t="shared" si="14"/>
        <v>#DIV/0!</v>
      </c>
      <c r="BJ31" s="117" t="e">
        <f t="shared" si="24"/>
        <v>#DIV/0!</v>
      </c>
      <c r="BK31" s="117" t="e">
        <f t="shared" si="24"/>
        <v>#DIV/0!</v>
      </c>
      <c r="BL31" s="117" t="e">
        <f t="shared" si="16"/>
        <v>#DIV/0!</v>
      </c>
      <c r="BM31" s="117" t="e">
        <f t="shared" si="17"/>
        <v>#DIV/0!</v>
      </c>
      <c r="BN31" s="117" t="e">
        <f t="shared" si="18"/>
        <v>#DIV/0!</v>
      </c>
      <c r="BO31" s="117" t="e">
        <f t="shared" si="25"/>
        <v>#DIV/0!</v>
      </c>
      <c r="BP31" s="117" t="e">
        <f t="shared" si="25"/>
        <v>#DIV/0!</v>
      </c>
      <c r="BQ31" s="117" t="e">
        <f t="shared" si="25"/>
        <v>#DIV/0!</v>
      </c>
      <c r="BR31" s="117" t="e">
        <f t="shared" si="25"/>
        <v>#DIV/0!</v>
      </c>
      <c r="BS31" s="2153"/>
      <c r="BT31" s="2153"/>
      <c r="BU31" s="2153"/>
      <c r="BV31" s="2153"/>
      <c r="BW31" s="2153"/>
      <c r="BX31" s="2153"/>
      <c r="BY31" s="2153"/>
      <c r="BZ31" s="2153"/>
      <c r="CA31" s="2150"/>
      <c r="CB31" s="8"/>
      <c r="CC31" s="2184"/>
      <c r="CD31" s="2153"/>
      <c r="CE31" s="2153"/>
      <c r="CF31" s="2153"/>
      <c r="CG31" s="2150"/>
      <c r="CH31" s="8"/>
      <c r="CI31" s="8"/>
      <c r="CJ31" s="8"/>
      <c r="CK31" s="8"/>
      <c r="CL31" s="8"/>
      <c r="CM31" s="8"/>
      <c r="CN31" s="8"/>
      <c r="CO31" s="8"/>
      <c r="CP31" s="8"/>
      <c r="CQ31" s="8"/>
      <c r="CR31" s="8"/>
      <c r="CS31" s="8"/>
      <c r="CT31" s="8"/>
    </row>
    <row r="32" spans="1:98" ht="14.25" customHeight="1" thickBot="1">
      <c r="A32" s="2179"/>
      <c r="B32" s="2200"/>
      <c r="C32" s="2201"/>
      <c r="D32" s="2200"/>
      <c r="E32" s="2201"/>
      <c r="F32" s="150"/>
      <c r="G32" s="151"/>
      <c r="H32" s="2334"/>
      <c r="I32" s="121"/>
      <c r="J32" s="122"/>
      <c r="K32" s="122"/>
      <c r="L32" s="122"/>
      <c r="M32" s="2151"/>
      <c r="N32" s="2179"/>
      <c r="O32" s="123"/>
      <c r="P32" s="124"/>
      <c r="Q32" s="2179"/>
      <c r="R32" s="2154"/>
      <c r="S32" s="2154"/>
      <c r="T32" s="2151"/>
      <c r="U32" s="74"/>
      <c r="V32" s="101">
        <v>10</v>
      </c>
      <c r="W32" s="150"/>
      <c r="X32" s="152"/>
      <c r="Y32" s="152"/>
      <c r="Z32" s="153"/>
      <c r="AA32" s="125"/>
      <c r="AB32" s="126"/>
      <c r="AC32" s="126"/>
      <c r="AD32" s="127"/>
      <c r="AE32" s="138"/>
      <c r="AF32" s="154"/>
      <c r="AG32" s="155"/>
      <c r="AH32" s="156"/>
      <c r="AI32" s="156"/>
      <c r="AJ32" s="157"/>
      <c r="AK32" s="128"/>
      <c r="AL32" s="129"/>
      <c r="AM32" s="129"/>
      <c r="AN32" s="130"/>
      <c r="AO32" s="8"/>
      <c r="AP32" s="131"/>
      <c r="AQ32" s="132"/>
      <c r="AR32" s="89"/>
      <c r="AS32" s="133" t="e">
        <f t="shared" si="0"/>
        <v>#DIV/0!</v>
      </c>
      <c r="AT32" s="134" t="e">
        <f t="shared" si="1"/>
        <v>#DIV/0!</v>
      </c>
      <c r="AU32" s="134" t="e">
        <f t="shared" si="2"/>
        <v>#DIV/0!</v>
      </c>
      <c r="AV32" s="134" t="e">
        <f t="shared" si="3"/>
        <v>#DIV/0!</v>
      </c>
      <c r="AW32" s="148" t="e">
        <f t="shared" si="4"/>
        <v>#DIV/0!</v>
      </c>
      <c r="AX32" s="148" t="e">
        <f t="shared" si="5"/>
        <v>#DIV/0!</v>
      </c>
      <c r="AY32" s="148" t="e">
        <f t="shared" si="6"/>
        <v>#DIV/0!</v>
      </c>
      <c r="AZ32" s="148" t="e">
        <f t="shared" si="7"/>
        <v>#DIV/0!</v>
      </c>
      <c r="BA32" s="117" t="e">
        <f t="shared" si="8"/>
        <v>#DIV/0!</v>
      </c>
      <c r="BB32" s="158" t="e">
        <f t="shared" si="9"/>
        <v>#DIV/0!</v>
      </c>
      <c r="BC32" s="158" t="e">
        <f t="shared" si="10"/>
        <v>#DIV/0!</v>
      </c>
      <c r="BD32" s="158" t="e">
        <f t="shared" si="11"/>
        <v>#DIV/0!</v>
      </c>
      <c r="BE32" s="159">
        <v>0.2</v>
      </c>
      <c r="BF32" s="159">
        <v>0.8</v>
      </c>
      <c r="BG32" s="117" t="e">
        <f t="shared" si="12"/>
        <v>#DIV/0!</v>
      </c>
      <c r="BH32" s="117" t="e">
        <f t="shared" si="13"/>
        <v>#DIV/0!</v>
      </c>
      <c r="BI32" s="117" t="e">
        <f t="shared" si="14"/>
        <v>#DIV/0!</v>
      </c>
      <c r="BJ32" s="117" t="e">
        <f t="shared" si="24"/>
        <v>#DIV/0!</v>
      </c>
      <c r="BK32" s="117" t="e">
        <f t="shared" si="24"/>
        <v>#DIV/0!</v>
      </c>
      <c r="BL32" s="117" t="e">
        <f t="shared" si="16"/>
        <v>#DIV/0!</v>
      </c>
      <c r="BM32" s="117" t="e">
        <f t="shared" si="17"/>
        <v>#DIV/0!</v>
      </c>
      <c r="BN32" s="117" t="e">
        <f t="shared" si="18"/>
        <v>#DIV/0!</v>
      </c>
      <c r="BO32" s="117" t="e">
        <f t="shared" si="25"/>
        <v>#DIV/0!</v>
      </c>
      <c r="BP32" s="160" t="e">
        <f t="shared" si="25"/>
        <v>#DIV/0!</v>
      </c>
      <c r="BQ32" s="160" t="e">
        <f t="shared" si="25"/>
        <v>#DIV/0!</v>
      </c>
      <c r="BR32" s="160" t="e">
        <f t="shared" si="25"/>
        <v>#DIV/0!</v>
      </c>
      <c r="BS32" s="2154"/>
      <c r="BT32" s="2154"/>
      <c r="BU32" s="2154"/>
      <c r="BV32" s="2154"/>
      <c r="BW32" s="2154"/>
      <c r="BX32" s="2154"/>
      <c r="BY32" s="2154"/>
      <c r="BZ32" s="2154"/>
      <c r="CA32" s="2151"/>
      <c r="CB32" s="8"/>
      <c r="CC32" s="2179"/>
      <c r="CD32" s="2154"/>
      <c r="CE32" s="2154"/>
      <c r="CF32" s="2154"/>
      <c r="CG32" s="2151"/>
      <c r="CH32" s="8"/>
      <c r="CI32" s="8"/>
      <c r="CJ32" s="8"/>
      <c r="CK32" s="8"/>
      <c r="CL32" s="8"/>
      <c r="CM32" s="8"/>
      <c r="CN32" s="8"/>
      <c r="CO32" s="8"/>
      <c r="CP32" s="8"/>
      <c r="CQ32" s="8"/>
      <c r="CR32" s="8"/>
      <c r="CS32" s="8"/>
      <c r="CT32" s="8"/>
    </row>
    <row r="33" spans="1:98" ht="14.25" customHeight="1">
      <c r="A33" s="2124">
        <v>3</v>
      </c>
      <c r="B33" s="2127" t="s">
        <v>1482</v>
      </c>
      <c r="C33" s="2252"/>
      <c r="D33" s="2157">
        <v>202600000006240</v>
      </c>
      <c r="E33" s="2252"/>
      <c r="F33" s="66" t="s">
        <v>482</v>
      </c>
      <c r="G33" s="135">
        <v>500</v>
      </c>
      <c r="H33" s="2332" t="s">
        <v>1455</v>
      </c>
      <c r="I33" s="69"/>
      <c r="J33" s="70"/>
      <c r="K33" s="70"/>
      <c r="L33" s="70"/>
      <c r="M33" s="2148"/>
      <c r="N33" s="2263">
        <f>+P33+P34+P35+P36+P37+P38+P39+P40+P41+P42</f>
        <v>863686200</v>
      </c>
      <c r="O33" s="72" t="s">
        <v>83</v>
      </c>
      <c r="P33" s="73">
        <v>863686200</v>
      </c>
      <c r="Q33" s="2264"/>
      <c r="R33" s="2265"/>
      <c r="S33" s="2265"/>
      <c r="T33" s="2266"/>
      <c r="U33" s="74"/>
      <c r="V33" s="75">
        <v>1</v>
      </c>
      <c r="W33" s="66" t="s">
        <v>1483</v>
      </c>
      <c r="X33" s="76">
        <v>46054</v>
      </c>
      <c r="Y33" s="76">
        <v>46111</v>
      </c>
      <c r="Z33" s="77" t="s">
        <v>1484</v>
      </c>
      <c r="AA33" s="78"/>
      <c r="AB33" s="79"/>
      <c r="AC33" s="79"/>
      <c r="AD33" s="80"/>
      <c r="AE33" s="138"/>
      <c r="AF33" s="81" t="s">
        <v>1485</v>
      </c>
      <c r="AG33" s="139" t="s">
        <v>1486</v>
      </c>
      <c r="AH33" s="82" t="s">
        <v>1487</v>
      </c>
      <c r="AI33" s="82" t="s">
        <v>1488</v>
      </c>
      <c r="AJ33" s="83">
        <v>500</v>
      </c>
      <c r="AK33" s="84"/>
      <c r="AL33" s="85"/>
      <c r="AM33" s="85"/>
      <c r="AN33" s="86"/>
      <c r="AO33" s="8"/>
      <c r="AP33" s="87" t="s">
        <v>1344</v>
      </c>
      <c r="AQ33" s="88" t="s">
        <v>89</v>
      </c>
      <c r="AR33" s="161"/>
      <c r="AS33" s="90">
        <f t="shared" si="0"/>
        <v>0</v>
      </c>
      <c r="AT33" s="91">
        <f t="shared" si="1"/>
        <v>0</v>
      </c>
      <c r="AU33" s="91">
        <f t="shared" si="2"/>
        <v>0</v>
      </c>
      <c r="AV33" s="91">
        <f t="shared" si="3"/>
        <v>0</v>
      </c>
      <c r="AW33" s="141">
        <f t="shared" si="4"/>
        <v>0</v>
      </c>
      <c r="AX33" s="141">
        <f t="shared" si="5"/>
        <v>0</v>
      </c>
      <c r="AY33" s="141">
        <f t="shared" si="6"/>
        <v>0</v>
      </c>
      <c r="AZ33" s="141" t="e">
        <f t="shared" si="7"/>
        <v>#DIV/0!</v>
      </c>
      <c r="BA33" s="93">
        <f t="shared" si="8"/>
        <v>0</v>
      </c>
      <c r="BB33" s="93">
        <f t="shared" si="9"/>
        <v>0</v>
      </c>
      <c r="BC33" s="93">
        <f t="shared" si="10"/>
        <v>0</v>
      </c>
      <c r="BD33" s="93">
        <f t="shared" si="11"/>
        <v>0</v>
      </c>
      <c r="BE33" s="94">
        <v>0.2</v>
      </c>
      <c r="BF33" s="94">
        <v>0.8</v>
      </c>
      <c r="BG33" s="93">
        <f t="shared" si="12"/>
        <v>0</v>
      </c>
      <c r="BH33" s="93">
        <f t="shared" si="13"/>
        <v>0</v>
      </c>
      <c r="BI33" s="93">
        <f t="shared" si="14"/>
        <v>0</v>
      </c>
      <c r="BJ33" s="93" t="e">
        <f t="shared" si="24"/>
        <v>#DIV/0!</v>
      </c>
      <c r="BK33" s="93">
        <f t="shared" si="24"/>
        <v>0</v>
      </c>
      <c r="BL33" s="93">
        <f t="shared" si="16"/>
        <v>0</v>
      </c>
      <c r="BM33" s="93">
        <f t="shared" si="17"/>
        <v>0</v>
      </c>
      <c r="BN33" s="93">
        <f t="shared" si="18"/>
        <v>0</v>
      </c>
      <c r="BO33" s="93">
        <f t="shared" si="25"/>
        <v>0</v>
      </c>
      <c r="BP33" s="93">
        <f t="shared" si="25"/>
        <v>0</v>
      </c>
      <c r="BQ33" s="93">
        <f t="shared" si="25"/>
        <v>0</v>
      </c>
      <c r="BR33" s="93" t="e">
        <f t="shared" si="25"/>
        <v>#DIV/0!</v>
      </c>
      <c r="BS33" s="2166">
        <f t="shared" ref="BS33:BV33" si="26">AVERAGEIF(BO33:BO42,"&lt;&gt;#¡DIV/0!")</f>
        <v>0</v>
      </c>
      <c r="BT33" s="2166">
        <f t="shared" si="26"/>
        <v>0</v>
      </c>
      <c r="BU33" s="2166">
        <f t="shared" si="26"/>
        <v>0</v>
      </c>
      <c r="BV33" s="2166" t="e">
        <f t="shared" si="26"/>
        <v>#DIV/0!</v>
      </c>
      <c r="BW33" s="2155">
        <f>+C33*BS33</f>
        <v>0</v>
      </c>
      <c r="BX33" s="2155">
        <f>+C33*BT33</f>
        <v>0</v>
      </c>
      <c r="BY33" s="2155">
        <f>+C33*BU33</f>
        <v>0</v>
      </c>
      <c r="BZ33" s="2155" t="e">
        <f>+C33*BV33</f>
        <v>#DIV/0!</v>
      </c>
      <c r="CA33" s="2165" t="e">
        <f>SUM(BW33:BZ42)</f>
        <v>#DIV/0!</v>
      </c>
      <c r="CB33" s="8"/>
      <c r="CC33" s="2273">
        <f t="shared" ref="CC33:CF33" si="27">+Q33/$N$33</f>
        <v>0</v>
      </c>
      <c r="CD33" s="2267">
        <f t="shared" si="27"/>
        <v>0</v>
      </c>
      <c r="CE33" s="2267">
        <f t="shared" si="27"/>
        <v>0</v>
      </c>
      <c r="CF33" s="2297">
        <f t="shared" si="27"/>
        <v>0</v>
      </c>
      <c r="CG33" s="2287">
        <f>AVERAGE(CC33:CF42)</f>
        <v>0</v>
      </c>
      <c r="CH33" s="8"/>
      <c r="CI33" s="8"/>
      <c r="CJ33" s="8"/>
      <c r="CK33" s="8"/>
      <c r="CL33" s="8"/>
      <c r="CM33" s="8"/>
      <c r="CN33" s="8"/>
      <c r="CO33" s="8"/>
      <c r="CP33" s="8"/>
      <c r="CQ33" s="8"/>
      <c r="CR33" s="8"/>
      <c r="CS33" s="8"/>
      <c r="CT33" s="8"/>
    </row>
    <row r="34" spans="1:98" ht="14.25" customHeight="1">
      <c r="A34" s="2184"/>
      <c r="B34" s="2261"/>
      <c r="C34" s="2254"/>
      <c r="D34" s="2261"/>
      <c r="E34" s="2254"/>
      <c r="F34" s="95"/>
      <c r="G34" s="142"/>
      <c r="H34" s="2333"/>
      <c r="I34" s="97"/>
      <c r="J34" s="98"/>
      <c r="K34" s="98"/>
      <c r="L34" s="98"/>
      <c r="M34" s="2150"/>
      <c r="N34" s="2184"/>
      <c r="O34" s="99"/>
      <c r="P34" s="100"/>
      <c r="Q34" s="2184"/>
      <c r="R34" s="2153"/>
      <c r="S34" s="2153"/>
      <c r="T34" s="2150"/>
      <c r="U34" s="74"/>
      <c r="V34" s="101">
        <v>2</v>
      </c>
      <c r="W34" s="95" t="s">
        <v>1489</v>
      </c>
      <c r="X34" s="102">
        <v>46082</v>
      </c>
      <c r="Y34" s="102">
        <v>46142</v>
      </c>
      <c r="Z34" s="103" t="s">
        <v>1484</v>
      </c>
      <c r="AA34" s="104"/>
      <c r="AB34" s="105"/>
      <c r="AC34" s="105"/>
      <c r="AD34" s="106"/>
      <c r="AE34" s="138"/>
      <c r="AF34" s="107" t="s">
        <v>1490</v>
      </c>
      <c r="AG34" s="95" t="s">
        <v>1491</v>
      </c>
      <c r="AH34" s="119" t="s">
        <v>1492</v>
      </c>
      <c r="AI34" s="108" t="s">
        <v>1493</v>
      </c>
      <c r="AJ34" s="109">
        <v>1</v>
      </c>
      <c r="AK34" s="110"/>
      <c r="AL34" s="111"/>
      <c r="AM34" s="111"/>
      <c r="AN34" s="112"/>
      <c r="AO34" s="162"/>
      <c r="AP34" s="113"/>
      <c r="AQ34" s="114"/>
      <c r="AR34" s="161"/>
      <c r="AS34" s="115" t="e">
        <f t="shared" si="0"/>
        <v>#DIV/0!</v>
      </c>
      <c r="AT34" s="116" t="e">
        <f t="shared" si="1"/>
        <v>#DIV/0!</v>
      </c>
      <c r="AU34" s="116" t="e">
        <f t="shared" si="2"/>
        <v>#DIV/0!</v>
      </c>
      <c r="AV34" s="116" t="e">
        <f t="shared" si="3"/>
        <v>#DIV/0!</v>
      </c>
      <c r="AW34" s="148">
        <f t="shared" si="4"/>
        <v>0</v>
      </c>
      <c r="AX34" s="148">
        <f t="shared" si="5"/>
        <v>0</v>
      </c>
      <c r="AY34" s="148">
        <f t="shared" si="6"/>
        <v>0</v>
      </c>
      <c r="AZ34" s="148" t="e">
        <f t="shared" si="7"/>
        <v>#DIV/0!</v>
      </c>
      <c r="BA34" s="117">
        <f t="shared" si="8"/>
        <v>0</v>
      </c>
      <c r="BB34" s="117">
        <f t="shared" si="9"/>
        <v>0</v>
      </c>
      <c r="BC34" s="117">
        <f t="shared" si="10"/>
        <v>0</v>
      </c>
      <c r="BD34" s="117">
        <f t="shared" si="11"/>
        <v>0</v>
      </c>
      <c r="BE34" s="118">
        <v>0.2</v>
      </c>
      <c r="BF34" s="118">
        <v>0.8</v>
      </c>
      <c r="BG34" s="117">
        <f t="shared" si="12"/>
        <v>0</v>
      </c>
      <c r="BH34" s="117">
        <f t="shared" si="13"/>
        <v>0</v>
      </c>
      <c r="BI34" s="117">
        <f t="shared" si="14"/>
        <v>0</v>
      </c>
      <c r="BJ34" s="117" t="e">
        <f t="shared" si="24"/>
        <v>#DIV/0!</v>
      </c>
      <c r="BK34" s="117">
        <f t="shared" si="24"/>
        <v>0</v>
      </c>
      <c r="BL34" s="117">
        <f t="shared" si="16"/>
        <v>0</v>
      </c>
      <c r="BM34" s="117">
        <f t="shared" si="17"/>
        <v>0</v>
      </c>
      <c r="BN34" s="117">
        <f t="shared" si="18"/>
        <v>0</v>
      </c>
      <c r="BO34" s="117">
        <f t="shared" si="25"/>
        <v>0</v>
      </c>
      <c r="BP34" s="117">
        <f t="shared" si="25"/>
        <v>0</v>
      </c>
      <c r="BQ34" s="117">
        <f t="shared" si="25"/>
        <v>0</v>
      </c>
      <c r="BR34" s="117" t="e">
        <f t="shared" si="25"/>
        <v>#DIV/0!</v>
      </c>
      <c r="BS34" s="2153"/>
      <c r="BT34" s="2153"/>
      <c r="BU34" s="2153"/>
      <c r="BV34" s="2153"/>
      <c r="BW34" s="2153"/>
      <c r="BX34" s="2153"/>
      <c r="BY34" s="2153"/>
      <c r="BZ34" s="2153"/>
      <c r="CA34" s="2150"/>
      <c r="CB34" s="8"/>
      <c r="CC34" s="2184"/>
      <c r="CD34" s="2153"/>
      <c r="CE34" s="2153"/>
      <c r="CF34" s="2150"/>
      <c r="CG34" s="2288"/>
      <c r="CH34" s="8"/>
      <c r="CI34" s="8"/>
      <c r="CJ34" s="8"/>
      <c r="CK34" s="8"/>
      <c r="CL34" s="8"/>
      <c r="CM34" s="8"/>
      <c r="CN34" s="8"/>
      <c r="CO34" s="8"/>
      <c r="CP34" s="8"/>
      <c r="CQ34" s="8"/>
      <c r="CR34" s="8"/>
      <c r="CS34" s="8"/>
      <c r="CT34" s="8"/>
    </row>
    <row r="35" spans="1:98" ht="14.25" customHeight="1">
      <c r="A35" s="2184"/>
      <c r="B35" s="2261"/>
      <c r="C35" s="2254"/>
      <c r="D35" s="2261"/>
      <c r="E35" s="2254"/>
      <c r="F35" s="95"/>
      <c r="G35" s="142"/>
      <c r="H35" s="2333"/>
      <c r="I35" s="97"/>
      <c r="J35" s="98"/>
      <c r="K35" s="98"/>
      <c r="L35" s="98"/>
      <c r="M35" s="2150"/>
      <c r="N35" s="2184"/>
      <c r="O35" s="99"/>
      <c r="P35" s="100"/>
      <c r="Q35" s="2184"/>
      <c r="R35" s="2153"/>
      <c r="S35" s="2153"/>
      <c r="T35" s="2150"/>
      <c r="U35" s="74"/>
      <c r="V35" s="101">
        <v>3</v>
      </c>
      <c r="W35" s="95" t="s">
        <v>1494</v>
      </c>
      <c r="X35" s="102">
        <v>46113</v>
      </c>
      <c r="Y35" s="102">
        <v>46172</v>
      </c>
      <c r="Z35" s="103" t="s">
        <v>1484</v>
      </c>
      <c r="AA35" s="104"/>
      <c r="AB35" s="105"/>
      <c r="AC35" s="105"/>
      <c r="AD35" s="106"/>
      <c r="AE35" s="138"/>
      <c r="AF35" s="107"/>
      <c r="AG35" s="119"/>
      <c r="AH35" s="108"/>
      <c r="AI35" s="108"/>
      <c r="AJ35" s="109"/>
      <c r="AK35" s="110"/>
      <c r="AL35" s="111"/>
      <c r="AM35" s="111"/>
      <c r="AN35" s="112"/>
      <c r="AO35" s="8"/>
      <c r="AP35" s="113"/>
      <c r="AQ35" s="114"/>
      <c r="AR35" s="161"/>
      <c r="AS35" s="115" t="e">
        <f t="shared" si="0"/>
        <v>#DIV/0!</v>
      </c>
      <c r="AT35" s="116" t="e">
        <f t="shared" si="1"/>
        <v>#DIV/0!</v>
      </c>
      <c r="AU35" s="116" t="e">
        <f t="shared" si="2"/>
        <v>#DIV/0!</v>
      </c>
      <c r="AV35" s="116" t="e">
        <f t="shared" si="3"/>
        <v>#DIV/0!</v>
      </c>
      <c r="AW35" s="148">
        <f t="shared" si="4"/>
        <v>0</v>
      </c>
      <c r="AX35" s="148">
        <f t="shared" si="5"/>
        <v>0</v>
      </c>
      <c r="AY35" s="148">
        <f t="shared" si="6"/>
        <v>0</v>
      </c>
      <c r="AZ35" s="148" t="e">
        <f t="shared" si="7"/>
        <v>#DIV/0!</v>
      </c>
      <c r="BA35" s="117" t="e">
        <f t="shared" si="8"/>
        <v>#DIV/0!</v>
      </c>
      <c r="BB35" s="117" t="e">
        <f t="shared" si="9"/>
        <v>#DIV/0!</v>
      </c>
      <c r="BC35" s="117" t="e">
        <f t="shared" si="10"/>
        <v>#DIV/0!</v>
      </c>
      <c r="BD35" s="117" t="e">
        <f t="shared" si="11"/>
        <v>#DIV/0!</v>
      </c>
      <c r="BE35" s="118">
        <v>0.2</v>
      </c>
      <c r="BF35" s="118">
        <v>0.8</v>
      </c>
      <c r="BG35" s="117">
        <f t="shared" si="12"/>
        <v>0</v>
      </c>
      <c r="BH35" s="117">
        <f t="shared" si="13"/>
        <v>0</v>
      </c>
      <c r="BI35" s="117">
        <f t="shared" si="14"/>
        <v>0</v>
      </c>
      <c r="BJ35" s="117" t="e">
        <f t="shared" si="24"/>
        <v>#DIV/0!</v>
      </c>
      <c r="BK35" s="117" t="e">
        <f t="shared" si="24"/>
        <v>#DIV/0!</v>
      </c>
      <c r="BL35" s="117" t="e">
        <f t="shared" si="16"/>
        <v>#DIV/0!</v>
      </c>
      <c r="BM35" s="117" t="e">
        <f t="shared" si="17"/>
        <v>#DIV/0!</v>
      </c>
      <c r="BN35" s="117" t="e">
        <f t="shared" si="18"/>
        <v>#DIV/0!</v>
      </c>
      <c r="BO35" s="117" t="e">
        <f t="shared" si="25"/>
        <v>#DIV/0!</v>
      </c>
      <c r="BP35" s="117" t="e">
        <f t="shared" si="25"/>
        <v>#DIV/0!</v>
      </c>
      <c r="BQ35" s="117" t="e">
        <f t="shared" si="25"/>
        <v>#DIV/0!</v>
      </c>
      <c r="BR35" s="117" t="e">
        <f t="shared" si="25"/>
        <v>#DIV/0!</v>
      </c>
      <c r="BS35" s="2153"/>
      <c r="BT35" s="2153"/>
      <c r="BU35" s="2153"/>
      <c r="BV35" s="2153"/>
      <c r="BW35" s="2153"/>
      <c r="BX35" s="2153"/>
      <c r="BY35" s="2153"/>
      <c r="BZ35" s="2153"/>
      <c r="CA35" s="2150"/>
      <c r="CB35" s="8"/>
      <c r="CC35" s="2184"/>
      <c r="CD35" s="2153"/>
      <c r="CE35" s="2153"/>
      <c r="CF35" s="2150"/>
      <c r="CG35" s="2288"/>
      <c r="CH35" s="8"/>
      <c r="CI35" s="8"/>
      <c r="CJ35" s="8"/>
      <c r="CK35" s="8"/>
      <c r="CL35" s="8"/>
      <c r="CM35" s="8"/>
      <c r="CN35" s="8"/>
      <c r="CO35" s="8"/>
      <c r="CP35" s="8"/>
      <c r="CQ35" s="8"/>
      <c r="CR35" s="8"/>
      <c r="CS35" s="8"/>
      <c r="CT35" s="8"/>
    </row>
    <row r="36" spans="1:98" ht="14.25" customHeight="1">
      <c r="A36" s="2184"/>
      <c r="B36" s="2261"/>
      <c r="C36" s="2254"/>
      <c r="D36" s="2261"/>
      <c r="E36" s="2254"/>
      <c r="F36" s="95"/>
      <c r="G36" s="142"/>
      <c r="H36" s="2333"/>
      <c r="I36" s="97"/>
      <c r="J36" s="98"/>
      <c r="K36" s="98"/>
      <c r="L36" s="98"/>
      <c r="M36" s="2150"/>
      <c r="N36" s="2184"/>
      <c r="O36" s="99"/>
      <c r="P36" s="100"/>
      <c r="Q36" s="2184"/>
      <c r="R36" s="2153"/>
      <c r="S36" s="2153"/>
      <c r="T36" s="2150"/>
      <c r="U36" s="74"/>
      <c r="V36" s="101">
        <v>4</v>
      </c>
      <c r="W36" s="95" t="s">
        <v>1495</v>
      </c>
      <c r="X36" s="102">
        <v>46143</v>
      </c>
      <c r="Y36" s="102">
        <v>46203</v>
      </c>
      <c r="Z36" s="103" t="s">
        <v>1484</v>
      </c>
      <c r="AA36" s="104"/>
      <c r="AB36" s="105"/>
      <c r="AC36" s="105"/>
      <c r="AD36" s="106"/>
      <c r="AE36" s="138"/>
      <c r="AF36" s="107"/>
      <c r="AG36" s="108"/>
      <c r="AH36" s="108"/>
      <c r="AI36" s="108"/>
      <c r="AJ36" s="109"/>
      <c r="AK36" s="110"/>
      <c r="AL36" s="111"/>
      <c r="AM36" s="111"/>
      <c r="AN36" s="112"/>
      <c r="AO36" s="8"/>
      <c r="AP36" s="113"/>
      <c r="AQ36" s="114"/>
      <c r="AR36" s="161"/>
      <c r="AS36" s="115" t="e">
        <f t="shared" si="0"/>
        <v>#DIV/0!</v>
      </c>
      <c r="AT36" s="116" t="e">
        <f t="shared" si="1"/>
        <v>#DIV/0!</v>
      </c>
      <c r="AU36" s="116" t="e">
        <f t="shared" si="2"/>
        <v>#DIV/0!</v>
      </c>
      <c r="AV36" s="116" t="e">
        <f t="shared" si="3"/>
        <v>#DIV/0!</v>
      </c>
      <c r="AW36" s="148">
        <f t="shared" si="4"/>
        <v>0</v>
      </c>
      <c r="AX36" s="148">
        <f t="shared" si="5"/>
        <v>0</v>
      </c>
      <c r="AY36" s="148">
        <f t="shared" si="6"/>
        <v>0</v>
      </c>
      <c r="AZ36" s="148" t="e">
        <f t="shared" si="7"/>
        <v>#DIV/0!</v>
      </c>
      <c r="BA36" s="117" t="e">
        <f t="shared" si="8"/>
        <v>#DIV/0!</v>
      </c>
      <c r="BB36" s="117" t="e">
        <f t="shared" si="9"/>
        <v>#DIV/0!</v>
      </c>
      <c r="BC36" s="117" t="e">
        <f t="shared" si="10"/>
        <v>#DIV/0!</v>
      </c>
      <c r="BD36" s="117" t="e">
        <f t="shared" si="11"/>
        <v>#DIV/0!</v>
      </c>
      <c r="BE36" s="118">
        <v>0.2</v>
      </c>
      <c r="BF36" s="118">
        <v>0.8</v>
      </c>
      <c r="BG36" s="117">
        <f t="shared" si="12"/>
        <v>0</v>
      </c>
      <c r="BH36" s="117">
        <f t="shared" si="13"/>
        <v>0</v>
      </c>
      <c r="BI36" s="117">
        <f t="shared" si="14"/>
        <v>0</v>
      </c>
      <c r="BJ36" s="117" t="e">
        <f t="shared" si="24"/>
        <v>#DIV/0!</v>
      </c>
      <c r="BK36" s="117" t="e">
        <f t="shared" si="24"/>
        <v>#DIV/0!</v>
      </c>
      <c r="BL36" s="117" t="e">
        <f t="shared" si="16"/>
        <v>#DIV/0!</v>
      </c>
      <c r="BM36" s="117" t="e">
        <f t="shared" si="17"/>
        <v>#DIV/0!</v>
      </c>
      <c r="BN36" s="117" t="e">
        <f t="shared" si="18"/>
        <v>#DIV/0!</v>
      </c>
      <c r="BO36" s="117" t="e">
        <f t="shared" si="25"/>
        <v>#DIV/0!</v>
      </c>
      <c r="BP36" s="117" t="e">
        <f t="shared" si="25"/>
        <v>#DIV/0!</v>
      </c>
      <c r="BQ36" s="117" t="e">
        <f t="shared" si="25"/>
        <v>#DIV/0!</v>
      </c>
      <c r="BR36" s="117" t="e">
        <f t="shared" si="25"/>
        <v>#DIV/0!</v>
      </c>
      <c r="BS36" s="2153"/>
      <c r="BT36" s="2153"/>
      <c r="BU36" s="2153"/>
      <c r="BV36" s="2153"/>
      <c r="BW36" s="2153"/>
      <c r="BX36" s="2153"/>
      <c r="BY36" s="2153"/>
      <c r="BZ36" s="2153"/>
      <c r="CA36" s="2150"/>
      <c r="CB36" s="8"/>
      <c r="CC36" s="2184"/>
      <c r="CD36" s="2153"/>
      <c r="CE36" s="2153"/>
      <c r="CF36" s="2150"/>
      <c r="CG36" s="2288"/>
      <c r="CH36" s="8"/>
      <c r="CI36" s="8"/>
      <c r="CJ36" s="8"/>
      <c r="CK36" s="8"/>
      <c r="CL36" s="8"/>
      <c r="CM36" s="8"/>
      <c r="CN36" s="8"/>
      <c r="CO36" s="8"/>
      <c r="CP36" s="8"/>
      <c r="CQ36" s="8"/>
      <c r="CR36" s="8"/>
      <c r="CS36" s="8"/>
      <c r="CT36" s="8"/>
    </row>
    <row r="37" spans="1:98" ht="14.25" customHeight="1">
      <c r="A37" s="2184"/>
      <c r="B37" s="2261"/>
      <c r="C37" s="2254"/>
      <c r="D37" s="2261"/>
      <c r="E37" s="2254"/>
      <c r="F37" s="95"/>
      <c r="G37" s="142"/>
      <c r="H37" s="2333"/>
      <c r="I37" s="97"/>
      <c r="J37" s="98"/>
      <c r="K37" s="98"/>
      <c r="L37" s="98"/>
      <c r="M37" s="2150"/>
      <c r="N37" s="2184"/>
      <c r="O37" s="99"/>
      <c r="P37" s="100"/>
      <c r="Q37" s="2184"/>
      <c r="R37" s="2153"/>
      <c r="S37" s="2153"/>
      <c r="T37" s="2150"/>
      <c r="U37" s="74"/>
      <c r="V37" s="101">
        <v>5</v>
      </c>
      <c r="W37" s="95"/>
      <c r="X37" s="163"/>
      <c r="Y37" s="163"/>
      <c r="Z37" s="103"/>
      <c r="AA37" s="104"/>
      <c r="AB37" s="105"/>
      <c r="AC37" s="105"/>
      <c r="AD37" s="106"/>
      <c r="AE37" s="138"/>
      <c r="AF37" s="107"/>
      <c r="AG37" s="108"/>
      <c r="AH37" s="108"/>
      <c r="AI37" s="108"/>
      <c r="AJ37" s="109"/>
      <c r="AK37" s="110"/>
      <c r="AL37" s="111"/>
      <c r="AM37" s="111"/>
      <c r="AN37" s="112"/>
      <c r="AO37" s="8"/>
      <c r="AP37" s="113"/>
      <c r="AQ37" s="114"/>
      <c r="AR37" s="161"/>
      <c r="AS37" s="115" t="e">
        <f t="shared" si="0"/>
        <v>#DIV/0!</v>
      </c>
      <c r="AT37" s="164" t="e">
        <f t="shared" si="1"/>
        <v>#DIV/0!</v>
      </c>
      <c r="AU37" s="164" t="e">
        <f t="shared" si="2"/>
        <v>#DIV/0!</v>
      </c>
      <c r="AV37" s="164" t="e">
        <f t="shared" si="3"/>
        <v>#DIV/0!</v>
      </c>
      <c r="AW37" s="165" t="e">
        <f t="shared" si="4"/>
        <v>#DIV/0!</v>
      </c>
      <c r="AX37" s="165" t="e">
        <f t="shared" si="5"/>
        <v>#DIV/0!</v>
      </c>
      <c r="AY37" s="165" t="e">
        <f t="shared" si="6"/>
        <v>#DIV/0!</v>
      </c>
      <c r="AZ37" s="165" t="e">
        <f t="shared" si="7"/>
        <v>#DIV/0!</v>
      </c>
      <c r="BA37" s="117" t="e">
        <f t="shared" si="8"/>
        <v>#DIV/0!</v>
      </c>
      <c r="BB37" s="165" t="e">
        <f t="shared" si="9"/>
        <v>#DIV/0!</v>
      </c>
      <c r="BC37" s="165" t="e">
        <f t="shared" si="10"/>
        <v>#DIV/0!</v>
      </c>
      <c r="BD37" s="165" t="e">
        <f t="shared" si="11"/>
        <v>#DIV/0!</v>
      </c>
      <c r="BE37" s="166">
        <v>0.2</v>
      </c>
      <c r="BF37" s="166">
        <v>0.8</v>
      </c>
      <c r="BG37" s="165" t="e">
        <f t="shared" si="12"/>
        <v>#DIV/0!</v>
      </c>
      <c r="BH37" s="165" t="e">
        <f t="shared" si="13"/>
        <v>#DIV/0!</v>
      </c>
      <c r="BI37" s="165" t="e">
        <f t="shared" si="14"/>
        <v>#DIV/0!</v>
      </c>
      <c r="BJ37" s="165" t="e">
        <f t="shared" si="24"/>
        <v>#DIV/0!</v>
      </c>
      <c r="BK37" s="117" t="e">
        <f t="shared" si="24"/>
        <v>#DIV/0!</v>
      </c>
      <c r="BL37" s="165" t="e">
        <f t="shared" si="16"/>
        <v>#DIV/0!</v>
      </c>
      <c r="BM37" s="165" t="e">
        <f t="shared" si="17"/>
        <v>#DIV/0!</v>
      </c>
      <c r="BN37" s="165" t="e">
        <f t="shared" si="18"/>
        <v>#DIV/0!</v>
      </c>
      <c r="BO37" s="165" t="e">
        <f t="shared" si="25"/>
        <v>#DIV/0!</v>
      </c>
      <c r="BP37" s="117" t="e">
        <f t="shared" si="25"/>
        <v>#DIV/0!</v>
      </c>
      <c r="BQ37" s="117" t="e">
        <f t="shared" si="25"/>
        <v>#DIV/0!</v>
      </c>
      <c r="BR37" s="117" t="e">
        <f t="shared" si="25"/>
        <v>#DIV/0!</v>
      </c>
      <c r="BS37" s="2153"/>
      <c r="BT37" s="2153"/>
      <c r="BU37" s="2153"/>
      <c r="BV37" s="2153"/>
      <c r="BW37" s="2153"/>
      <c r="BX37" s="2153"/>
      <c r="BY37" s="2153"/>
      <c r="BZ37" s="2153"/>
      <c r="CA37" s="2150"/>
      <c r="CB37" s="8"/>
      <c r="CC37" s="2184"/>
      <c r="CD37" s="2153"/>
      <c r="CE37" s="2153"/>
      <c r="CF37" s="2150"/>
      <c r="CG37" s="2288"/>
      <c r="CH37" s="8"/>
      <c r="CI37" s="8"/>
      <c r="CJ37" s="8"/>
      <c r="CK37" s="8"/>
      <c r="CL37" s="8"/>
      <c r="CM37" s="8"/>
      <c r="CN37" s="8"/>
      <c r="CO37" s="8"/>
      <c r="CP37" s="8"/>
      <c r="CQ37" s="8"/>
      <c r="CR37" s="8"/>
      <c r="CS37" s="8"/>
      <c r="CT37" s="8"/>
    </row>
    <row r="38" spans="1:98" ht="14.25" customHeight="1">
      <c r="A38" s="2184"/>
      <c r="B38" s="2261"/>
      <c r="C38" s="2254"/>
      <c r="D38" s="2261"/>
      <c r="E38" s="2254"/>
      <c r="F38" s="95"/>
      <c r="G38" s="142"/>
      <c r="H38" s="2333"/>
      <c r="I38" s="97"/>
      <c r="J38" s="98"/>
      <c r="K38" s="98"/>
      <c r="L38" s="98"/>
      <c r="M38" s="2150"/>
      <c r="N38" s="2184"/>
      <c r="O38" s="99"/>
      <c r="P38" s="100"/>
      <c r="Q38" s="2184"/>
      <c r="R38" s="2153"/>
      <c r="S38" s="2153"/>
      <c r="T38" s="2150"/>
      <c r="U38" s="74"/>
      <c r="V38" s="101">
        <v>6</v>
      </c>
      <c r="W38" s="95"/>
      <c r="X38" s="102"/>
      <c r="Y38" s="102"/>
      <c r="Z38" s="103"/>
      <c r="AA38" s="104"/>
      <c r="AB38" s="105"/>
      <c r="AC38" s="105"/>
      <c r="AD38" s="106"/>
      <c r="AE38" s="138"/>
      <c r="AF38" s="107"/>
      <c r="AG38" s="108"/>
      <c r="AH38" s="108"/>
      <c r="AI38" s="108"/>
      <c r="AJ38" s="109"/>
      <c r="AK38" s="110"/>
      <c r="AL38" s="111"/>
      <c r="AM38" s="111"/>
      <c r="AN38" s="112"/>
      <c r="AO38" s="8"/>
      <c r="AP38" s="113"/>
      <c r="AQ38" s="114"/>
      <c r="AR38" s="167"/>
      <c r="AS38" s="115" t="e">
        <f t="shared" si="0"/>
        <v>#DIV/0!</v>
      </c>
      <c r="AT38" s="164" t="e">
        <f t="shared" si="1"/>
        <v>#DIV/0!</v>
      </c>
      <c r="AU38" s="164" t="e">
        <f t="shared" si="2"/>
        <v>#DIV/0!</v>
      </c>
      <c r="AV38" s="164" t="e">
        <f t="shared" si="3"/>
        <v>#DIV/0!</v>
      </c>
      <c r="AW38" s="165" t="e">
        <f t="shared" si="4"/>
        <v>#DIV/0!</v>
      </c>
      <c r="AX38" s="165" t="e">
        <f t="shared" si="5"/>
        <v>#DIV/0!</v>
      </c>
      <c r="AY38" s="165" t="e">
        <f t="shared" si="6"/>
        <v>#DIV/0!</v>
      </c>
      <c r="AZ38" s="165" t="e">
        <f t="shared" si="7"/>
        <v>#DIV/0!</v>
      </c>
      <c r="BA38" s="117" t="e">
        <f t="shared" si="8"/>
        <v>#DIV/0!</v>
      </c>
      <c r="BB38" s="165" t="e">
        <f t="shared" si="9"/>
        <v>#DIV/0!</v>
      </c>
      <c r="BC38" s="165" t="e">
        <f t="shared" si="10"/>
        <v>#DIV/0!</v>
      </c>
      <c r="BD38" s="165" t="e">
        <f t="shared" si="11"/>
        <v>#DIV/0!</v>
      </c>
      <c r="BE38" s="166">
        <v>0.2</v>
      </c>
      <c r="BF38" s="166">
        <v>0.8</v>
      </c>
      <c r="BG38" s="165" t="e">
        <f t="shared" si="12"/>
        <v>#DIV/0!</v>
      </c>
      <c r="BH38" s="165" t="e">
        <f t="shared" si="13"/>
        <v>#DIV/0!</v>
      </c>
      <c r="BI38" s="165" t="e">
        <f t="shared" si="14"/>
        <v>#DIV/0!</v>
      </c>
      <c r="BJ38" s="165" t="e">
        <f t="shared" si="24"/>
        <v>#DIV/0!</v>
      </c>
      <c r="BK38" s="117" t="e">
        <f t="shared" si="24"/>
        <v>#DIV/0!</v>
      </c>
      <c r="BL38" s="165" t="e">
        <f t="shared" si="16"/>
        <v>#DIV/0!</v>
      </c>
      <c r="BM38" s="165" t="e">
        <f t="shared" si="17"/>
        <v>#DIV/0!</v>
      </c>
      <c r="BN38" s="165" t="e">
        <f t="shared" si="18"/>
        <v>#DIV/0!</v>
      </c>
      <c r="BO38" s="165" t="e">
        <f t="shared" si="25"/>
        <v>#DIV/0!</v>
      </c>
      <c r="BP38" s="117" t="e">
        <f t="shared" si="25"/>
        <v>#DIV/0!</v>
      </c>
      <c r="BQ38" s="117" t="e">
        <f t="shared" si="25"/>
        <v>#DIV/0!</v>
      </c>
      <c r="BR38" s="117" t="e">
        <f t="shared" si="25"/>
        <v>#DIV/0!</v>
      </c>
      <c r="BS38" s="2153"/>
      <c r="BT38" s="2153"/>
      <c r="BU38" s="2153"/>
      <c r="BV38" s="2153"/>
      <c r="BW38" s="2153"/>
      <c r="BX38" s="2153"/>
      <c r="BY38" s="2153"/>
      <c r="BZ38" s="2153"/>
      <c r="CA38" s="2150"/>
      <c r="CB38" s="8"/>
      <c r="CC38" s="2184"/>
      <c r="CD38" s="2153"/>
      <c r="CE38" s="2153"/>
      <c r="CF38" s="2150"/>
      <c r="CG38" s="2288"/>
      <c r="CH38" s="8"/>
      <c r="CI38" s="8"/>
      <c r="CJ38" s="8"/>
      <c r="CK38" s="8"/>
      <c r="CL38" s="8"/>
      <c r="CM38" s="8"/>
      <c r="CN38" s="8"/>
      <c r="CO38" s="8"/>
      <c r="CP38" s="8"/>
      <c r="CQ38" s="8"/>
      <c r="CR38" s="8"/>
      <c r="CS38" s="8"/>
      <c r="CT38" s="8"/>
    </row>
    <row r="39" spans="1:98" ht="14.25" customHeight="1">
      <c r="A39" s="2184"/>
      <c r="B39" s="2261"/>
      <c r="C39" s="2254"/>
      <c r="D39" s="2261"/>
      <c r="E39" s="2254"/>
      <c r="F39" s="95"/>
      <c r="G39" s="142"/>
      <c r="H39" s="2333"/>
      <c r="I39" s="97"/>
      <c r="J39" s="98"/>
      <c r="K39" s="98"/>
      <c r="L39" s="98"/>
      <c r="M39" s="2150"/>
      <c r="N39" s="2184"/>
      <c r="O39" s="99"/>
      <c r="P39" s="100"/>
      <c r="Q39" s="2184"/>
      <c r="R39" s="2153"/>
      <c r="S39" s="2153"/>
      <c r="T39" s="2150"/>
      <c r="U39" s="74"/>
      <c r="V39" s="101">
        <v>7</v>
      </c>
      <c r="W39" s="95"/>
      <c r="X39" s="102"/>
      <c r="Y39" s="102"/>
      <c r="Z39" s="103"/>
      <c r="AA39" s="104"/>
      <c r="AB39" s="105"/>
      <c r="AC39" s="105"/>
      <c r="AD39" s="106"/>
      <c r="AE39" s="138"/>
      <c r="AF39" s="107"/>
      <c r="AG39" s="108"/>
      <c r="AH39" s="108"/>
      <c r="AI39" s="108"/>
      <c r="AJ39" s="109"/>
      <c r="AK39" s="110"/>
      <c r="AL39" s="111"/>
      <c r="AM39" s="111"/>
      <c r="AN39" s="112"/>
      <c r="AO39" s="8"/>
      <c r="AP39" s="113"/>
      <c r="AQ39" s="114"/>
      <c r="AR39" s="167"/>
      <c r="AS39" s="115" t="e">
        <f t="shared" si="0"/>
        <v>#DIV/0!</v>
      </c>
      <c r="AT39" s="164" t="e">
        <f t="shared" si="1"/>
        <v>#DIV/0!</v>
      </c>
      <c r="AU39" s="164" t="e">
        <f t="shared" si="2"/>
        <v>#DIV/0!</v>
      </c>
      <c r="AV39" s="164" t="e">
        <f t="shared" si="3"/>
        <v>#DIV/0!</v>
      </c>
      <c r="AW39" s="165" t="e">
        <f t="shared" si="4"/>
        <v>#DIV/0!</v>
      </c>
      <c r="AX39" s="165" t="e">
        <f t="shared" si="5"/>
        <v>#DIV/0!</v>
      </c>
      <c r="AY39" s="165" t="e">
        <f t="shared" si="6"/>
        <v>#DIV/0!</v>
      </c>
      <c r="AZ39" s="165" t="e">
        <f t="shared" si="7"/>
        <v>#DIV/0!</v>
      </c>
      <c r="BA39" s="117" t="e">
        <f t="shared" si="8"/>
        <v>#DIV/0!</v>
      </c>
      <c r="BB39" s="165" t="e">
        <f t="shared" si="9"/>
        <v>#DIV/0!</v>
      </c>
      <c r="BC39" s="165" t="e">
        <f t="shared" si="10"/>
        <v>#DIV/0!</v>
      </c>
      <c r="BD39" s="165" t="e">
        <f t="shared" si="11"/>
        <v>#DIV/0!</v>
      </c>
      <c r="BE39" s="166">
        <v>0.2</v>
      </c>
      <c r="BF39" s="166">
        <v>0.8</v>
      </c>
      <c r="BG39" s="165" t="e">
        <f t="shared" si="12"/>
        <v>#DIV/0!</v>
      </c>
      <c r="BH39" s="165" t="e">
        <f t="shared" si="13"/>
        <v>#DIV/0!</v>
      </c>
      <c r="BI39" s="165" t="e">
        <f t="shared" si="14"/>
        <v>#DIV/0!</v>
      </c>
      <c r="BJ39" s="165" t="e">
        <f t="shared" si="24"/>
        <v>#DIV/0!</v>
      </c>
      <c r="BK39" s="117" t="e">
        <f t="shared" si="24"/>
        <v>#DIV/0!</v>
      </c>
      <c r="BL39" s="165" t="e">
        <f t="shared" si="16"/>
        <v>#DIV/0!</v>
      </c>
      <c r="BM39" s="165" t="e">
        <f t="shared" si="17"/>
        <v>#DIV/0!</v>
      </c>
      <c r="BN39" s="165" t="e">
        <f t="shared" si="18"/>
        <v>#DIV/0!</v>
      </c>
      <c r="BO39" s="165" t="e">
        <f t="shared" si="25"/>
        <v>#DIV/0!</v>
      </c>
      <c r="BP39" s="117" t="e">
        <f t="shared" si="25"/>
        <v>#DIV/0!</v>
      </c>
      <c r="BQ39" s="117" t="e">
        <f t="shared" si="25"/>
        <v>#DIV/0!</v>
      </c>
      <c r="BR39" s="117" t="e">
        <f t="shared" si="25"/>
        <v>#DIV/0!</v>
      </c>
      <c r="BS39" s="2153"/>
      <c r="BT39" s="2153"/>
      <c r="BU39" s="2153"/>
      <c r="BV39" s="2153"/>
      <c r="BW39" s="2153"/>
      <c r="BX39" s="2153"/>
      <c r="BY39" s="2153"/>
      <c r="BZ39" s="2153"/>
      <c r="CA39" s="2150"/>
      <c r="CB39" s="8"/>
      <c r="CC39" s="2184"/>
      <c r="CD39" s="2153"/>
      <c r="CE39" s="2153"/>
      <c r="CF39" s="2150"/>
      <c r="CG39" s="2288"/>
      <c r="CH39" s="8"/>
      <c r="CI39" s="8"/>
      <c r="CJ39" s="8"/>
      <c r="CK39" s="8"/>
      <c r="CL39" s="8"/>
      <c r="CM39" s="8"/>
      <c r="CN39" s="8"/>
      <c r="CO39" s="8"/>
      <c r="CP39" s="8"/>
      <c r="CQ39" s="8"/>
      <c r="CR39" s="8"/>
      <c r="CS39" s="8"/>
      <c r="CT39" s="8"/>
    </row>
    <row r="40" spans="1:98" ht="14.25" customHeight="1">
      <c r="A40" s="2184"/>
      <c r="B40" s="2261"/>
      <c r="C40" s="2254"/>
      <c r="D40" s="2261"/>
      <c r="E40" s="2254"/>
      <c r="F40" s="95"/>
      <c r="G40" s="142"/>
      <c r="H40" s="2333"/>
      <c r="I40" s="97"/>
      <c r="J40" s="98"/>
      <c r="K40" s="98"/>
      <c r="L40" s="98"/>
      <c r="M40" s="2150"/>
      <c r="N40" s="2184"/>
      <c r="O40" s="99"/>
      <c r="P40" s="100"/>
      <c r="Q40" s="2184"/>
      <c r="R40" s="2153"/>
      <c r="S40" s="2153"/>
      <c r="T40" s="2150"/>
      <c r="U40" s="74"/>
      <c r="V40" s="101">
        <v>8</v>
      </c>
      <c r="W40" s="95"/>
      <c r="X40" s="102"/>
      <c r="Y40" s="102"/>
      <c r="Z40" s="103"/>
      <c r="AA40" s="104"/>
      <c r="AB40" s="105"/>
      <c r="AC40" s="105"/>
      <c r="AD40" s="106"/>
      <c r="AE40" s="138"/>
      <c r="AF40" s="107"/>
      <c r="AG40" s="108"/>
      <c r="AH40" s="108"/>
      <c r="AI40" s="108"/>
      <c r="AJ40" s="109"/>
      <c r="AK40" s="110"/>
      <c r="AL40" s="111"/>
      <c r="AM40" s="111"/>
      <c r="AN40" s="112"/>
      <c r="AO40" s="8"/>
      <c r="AP40" s="113"/>
      <c r="AQ40" s="114"/>
      <c r="AR40" s="167"/>
      <c r="AS40" s="115" t="e">
        <f t="shared" si="0"/>
        <v>#DIV/0!</v>
      </c>
      <c r="AT40" s="164" t="e">
        <f t="shared" si="1"/>
        <v>#DIV/0!</v>
      </c>
      <c r="AU40" s="164" t="e">
        <f t="shared" si="2"/>
        <v>#DIV/0!</v>
      </c>
      <c r="AV40" s="164" t="e">
        <f t="shared" si="3"/>
        <v>#DIV/0!</v>
      </c>
      <c r="AW40" s="165" t="e">
        <f t="shared" si="4"/>
        <v>#DIV/0!</v>
      </c>
      <c r="AX40" s="165" t="e">
        <f t="shared" si="5"/>
        <v>#DIV/0!</v>
      </c>
      <c r="AY40" s="165" t="e">
        <f t="shared" si="6"/>
        <v>#DIV/0!</v>
      </c>
      <c r="AZ40" s="165" t="e">
        <f t="shared" si="7"/>
        <v>#DIV/0!</v>
      </c>
      <c r="BA40" s="117" t="e">
        <f t="shared" si="8"/>
        <v>#DIV/0!</v>
      </c>
      <c r="BB40" s="165" t="e">
        <f t="shared" si="9"/>
        <v>#DIV/0!</v>
      </c>
      <c r="BC40" s="165" t="e">
        <f t="shared" si="10"/>
        <v>#DIV/0!</v>
      </c>
      <c r="BD40" s="165" t="e">
        <f t="shared" si="11"/>
        <v>#DIV/0!</v>
      </c>
      <c r="BE40" s="166">
        <v>0.2</v>
      </c>
      <c r="BF40" s="166">
        <v>0.8</v>
      </c>
      <c r="BG40" s="165" t="e">
        <f t="shared" si="12"/>
        <v>#DIV/0!</v>
      </c>
      <c r="BH40" s="165" t="e">
        <f t="shared" si="13"/>
        <v>#DIV/0!</v>
      </c>
      <c r="BI40" s="165" t="e">
        <f t="shared" si="14"/>
        <v>#DIV/0!</v>
      </c>
      <c r="BJ40" s="165" t="e">
        <f t="shared" si="24"/>
        <v>#DIV/0!</v>
      </c>
      <c r="BK40" s="117" t="e">
        <f t="shared" si="24"/>
        <v>#DIV/0!</v>
      </c>
      <c r="BL40" s="165" t="e">
        <f t="shared" si="16"/>
        <v>#DIV/0!</v>
      </c>
      <c r="BM40" s="165" t="e">
        <f t="shared" si="17"/>
        <v>#DIV/0!</v>
      </c>
      <c r="BN40" s="165" t="e">
        <f t="shared" si="18"/>
        <v>#DIV/0!</v>
      </c>
      <c r="BO40" s="165" t="e">
        <f t="shared" si="25"/>
        <v>#DIV/0!</v>
      </c>
      <c r="BP40" s="117" t="e">
        <f t="shared" si="25"/>
        <v>#DIV/0!</v>
      </c>
      <c r="BQ40" s="117" t="e">
        <f t="shared" si="25"/>
        <v>#DIV/0!</v>
      </c>
      <c r="BR40" s="117" t="e">
        <f t="shared" si="25"/>
        <v>#DIV/0!</v>
      </c>
      <c r="BS40" s="2153"/>
      <c r="BT40" s="2153"/>
      <c r="BU40" s="2153"/>
      <c r="BV40" s="2153"/>
      <c r="BW40" s="2153"/>
      <c r="BX40" s="2153"/>
      <c r="BY40" s="2153"/>
      <c r="BZ40" s="2153"/>
      <c r="CA40" s="2150"/>
      <c r="CB40" s="8"/>
      <c r="CC40" s="2184"/>
      <c r="CD40" s="2153"/>
      <c r="CE40" s="2153"/>
      <c r="CF40" s="2150"/>
      <c r="CG40" s="2288"/>
      <c r="CH40" s="8"/>
      <c r="CI40" s="8"/>
      <c r="CJ40" s="8"/>
      <c r="CK40" s="8"/>
      <c r="CL40" s="8"/>
      <c r="CM40" s="8"/>
      <c r="CN40" s="8"/>
      <c r="CO40" s="8"/>
      <c r="CP40" s="8"/>
      <c r="CQ40" s="8"/>
      <c r="CR40" s="8"/>
      <c r="CS40" s="8"/>
      <c r="CT40" s="8"/>
    </row>
    <row r="41" spans="1:98" ht="14.25" customHeight="1">
      <c r="A41" s="2184"/>
      <c r="B41" s="2261"/>
      <c r="C41" s="2254"/>
      <c r="D41" s="2261"/>
      <c r="E41" s="2254"/>
      <c r="F41" s="95"/>
      <c r="G41" s="142"/>
      <c r="H41" s="2333"/>
      <c r="I41" s="97"/>
      <c r="J41" s="98"/>
      <c r="K41" s="98"/>
      <c r="L41" s="98"/>
      <c r="M41" s="2150"/>
      <c r="N41" s="2184"/>
      <c r="O41" s="99"/>
      <c r="P41" s="100"/>
      <c r="Q41" s="2184"/>
      <c r="R41" s="2153"/>
      <c r="S41" s="2153"/>
      <c r="T41" s="2150"/>
      <c r="U41" s="74"/>
      <c r="V41" s="101">
        <v>9</v>
      </c>
      <c r="W41" s="95"/>
      <c r="X41" s="102"/>
      <c r="Y41" s="102"/>
      <c r="Z41" s="103"/>
      <c r="AA41" s="104"/>
      <c r="AB41" s="105"/>
      <c r="AC41" s="105"/>
      <c r="AD41" s="106"/>
      <c r="AE41" s="138"/>
      <c r="AF41" s="107"/>
      <c r="AG41" s="119"/>
      <c r="AH41" s="108"/>
      <c r="AI41" s="108"/>
      <c r="AJ41" s="109"/>
      <c r="AK41" s="110"/>
      <c r="AL41" s="111"/>
      <c r="AM41" s="111"/>
      <c r="AN41" s="112"/>
      <c r="AO41" s="8"/>
      <c r="AP41" s="113"/>
      <c r="AQ41" s="114"/>
      <c r="AR41" s="167"/>
      <c r="AS41" s="115" t="e">
        <f t="shared" si="0"/>
        <v>#DIV/0!</v>
      </c>
      <c r="AT41" s="116" t="e">
        <f t="shared" si="1"/>
        <v>#DIV/0!</v>
      </c>
      <c r="AU41" s="116" t="e">
        <f t="shared" si="2"/>
        <v>#DIV/0!</v>
      </c>
      <c r="AV41" s="116" t="e">
        <f t="shared" si="3"/>
        <v>#DIV/0!</v>
      </c>
      <c r="AW41" s="117" t="e">
        <f t="shared" si="4"/>
        <v>#DIV/0!</v>
      </c>
      <c r="AX41" s="117" t="e">
        <f t="shared" si="5"/>
        <v>#DIV/0!</v>
      </c>
      <c r="AY41" s="117" t="e">
        <f t="shared" si="6"/>
        <v>#DIV/0!</v>
      </c>
      <c r="AZ41" s="117" t="e">
        <f t="shared" si="7"/>
        <v>#DIV/0!</v>
      </c>
      <c r="BA41" s="117" t="e">
        <f t="shared" si="8"/>
        <v>#DIV/0!</v>
      </c>
      <c r="BB41" s="117" t="e">
        <f t="shared" si="9"/>
        <v>#DIV/0!</v>
      </c>
      <c r="BC41" s="117" t="e">
        <f t="shared" si="10"/>
        <v>#DIV/0!</v>
      </c>
      <c r="BD41" s="117" t="e">
        <f t="shared" si="11"/>
        <v>#DIV/0!</v>
      </c>
      <c r="BE41" s="118">
        <v>0.2</v>
      </c>
      <c r="BF41" s="118">
        <v>0.8</v>
      </c>
      <c r="BG41" s="117" t="e">
        <f t="shared" si="12"/>
        <v>#DIV/0!</v>
      </c>
      <c r="BH41" s="117" t="e">
        <f t="shared" si="13"/>
        <v>#DIV/0!</v>
      </c>
      <c r="BI41" s="117" t="e">
        <f t="shared" si="14"/>
        <v>#DIV/0!</v>
      </c>
      <c r="BJ41" s="117" t="e">
        <f t="shared" si="24"/>
        <v>#DIV/0!</v>
      </c>
      <c r="BK41" s="117" t="e">
        <f t="shared" si="24"/>
        <v>#DIV/0!</v>
      </c>
      <c r="BL41" s="117" t="e">
        <f t="shared" si="16"/>
        <v>#DIV/0!</v>
      </c>
      <c r="BM41" s="117" t="e">
        <f t="shared" si="17"/>
        <v>#DIV/0!</v>
      </c>
      <c r="BN41" s="117" t="e">
        <f t="shared" si="18"/>
        <v>#DIV/0!</v>
      </c>
      <c r="BO41" s="117" t="e">
        <f t="shared" si="25"/>
        <v>#DIV/0!</v>
      </c>
      <c r="BP41" s="117" t="e">
        <f t="shared" si="25"/>
        <v>#DIV/0!</v>
      </c>
      <c r="BQ41" s="117" t="e">
        <f t="shared" si="25"/>
        <v>#DIV/0!</v>
      </c>
      <c r="BR41" s="117" t="e">
        <f t="shared" si="25"/>
        <v>#DIV/0!</v>
      </c>
      <c r="BS41" s="2153"/>
      <c r="BT41" s="2153"/>
      <c r="BU41" s="2153"/>
      <c r="BV41" s="2153"/>
      <c r="BW41" s="2153"/>
      <c r="BX41" s="2153"/>
      <c r="BY41" s="2153"/>
      <c r="BZ41" s="2153"/>
      <c r="CA41" s="2150"/>
      <c r="CB41" s="8"/>
      <c r="CC41" s="2184"/>
      <c r="CD41" s="2153"/>
      <c r="CE41" s="2153"/>
      <c r="CF41" s="2150"/>
      <c r="CG41" s="2288"/>
      <c r="CH41" s="8"/>
      <c r="CI41" s="8"/>
      <c r="CJ41" s="8"/>
      <c r="CK41" s="8"/>
      <c r="CL41" s="8"/>
      <c r="CM41" s="8"/>
      <c r="CN41" s="8"/>
      <c r="CO41" s="8"/>
      <c r="CP41" s="8"/>
      <c r="CQ41" s="8"/>
      <c r="CR41" s="8"/>
      <c r="CS41" s="8"/>
      <c r="CT41" s="8"/>
    </row>
    <row r="42" spans="1:98" ht="14.25" customHeight="1" thickBot="1">
      <c r="A42" s="2260"/>
      <c r="B42" s="2200"/>
      <c r="C42" s="2201"/>
      <c r="D42" s="2200"/>
      <c r="E42" s="2201"/>
      <c r="F42" s="150"/>
      <c r="G42" s="151"/>
      <c r="H42" s="2334"/>
      <c r="I42" s="121"/>
      <c r="J42" s="122"/>
      <c r="K42" s="122"/>
      <c r="L42" s="122"/>
      <c r="M42" s="2151"/>
      <c r="N42" s="2179"/>
      <c r="O42" s="123"/>
      <c r="P42" s="124"/>
      <c r="Q42" s="2179"/>
      <c r="R42" s="2154"/>
      <c r="S42" s="2154"/>
      <c r="T42" s="2151"/>
      <c r="U42" s="74"/>
      <c r="V42" s="168">
        <v>10</v>
      </c>
      <c r="W42" s="150"/>
      <c r="X42" s="152"/>
      <c r="Y42" s="152"/>
      <c r="Z42" s="153"/>
      <c r="AA42" s="125"/>
      <c r="AB42" s="126"/>
      <c r="AC42" s="126"/>
      <c r="AD42" s="127"/>
      <c r="AE42" s="138"/>
      <c r="AF42" s="154"/>
      <c r="AG42" s="156"/>
      <c r="AH42" s="150"/>
      <c r="AI42" s="156"/>
      <c r="AJ42" s="157"/>
      <c r="AK42" s="128"/>
      <c r="AL42" s="129"/>
      <c r="AM42" s="129"/>
      <c r="AN42" s="130"/>
      <c r="AO42" s="8"/>
      <c r="AP42" s="131"/>
      <c r="AQ42" s="132"/>
      <c r="AR42" s="167"/>
      <c r="AS42" s="133" t="e">
        <f t="shared" si="0"/>
        <v>#DIV/0!</v>
      </c>
      <c r="AT42" s="169" t="e">
        <f t="shared" si="1"/>
        <v>#DIV/0!</v>
      </c>
      <c r="AU42" s="169" t="e">
        <f t="shared" si="2"/>
        <v>#DIV/0!</v>
      </c>
      <c r="AV42" s="169" t="e">
        <f t="shared" si="3"/>
        <v>#DIV/0!</v>
      </c>
      <c r="AW42" s="160" t="e">
        <f t="shared" si="4"/>
        <v>#DIV/0!</v>
      </c>
      <c r="AX42" s="160" t="e">
        <f t="shared" si="5"/>
        <v>#DIV/0!</v>
      </c>
      <c r="AY42" s="160" t="e">
        <f t="shared" si="6"/>
        <v>#DIV/0!</v>
      </c>
      <c r="AZ42" s="160" t="e">
        <f t="shared" si="7"/>
        <v>#DIV/0!</v>
      </c>
      <c r="BA42" s="160" t="e">
        <f t="shared" si="8"/>
        <v>#DIV/0!</v>
      </c>
      <c r="BB42" s="160" t="e">
        <f t="shared" si="9"/>
        <v>#DIV/0!</v>
      </c>
      <c r="BC42" s="160" t="e">
        <f t="shared" si="10"/>
        <v>#DIV/0!</v>
      </c>
      <c r="BD42" s="160" t="e">
        <f t="shared" si="11"/>
        <v>#DIV/0!</v>
      </c>
      <c r="BE42" s="159">
        <v>0.2</v>
      </c>
      <c r="BF42" s="159">
        <v>0.8</v>
      </c>
      <c r="BG42" s="160" t="e">
        <f t="shared" si="12"/>
        <v>#DIV/0!</v>
      </c>
      <c r="BH42" s="160" t="e">
        <f t="shared" si="13"/>
        <v>#DIV/0!</v>
      </c>
      <c r="BI42" s="160" t="e">
        <f t="shared" si="14"/>
        <v>#DIV/0!</v>
      </c>
      <c r="BJ42" s="160" t="e">
        <f t="shared" si="24"/>
        <v>#DIV/0!</v>
      </c>
      <c r="BK42" s="160" t="e">
        <f t="shared" si="24"/>
        <v>#DIV/0!</v>
      </c>
      <c r="BL42" s="160" t="e">
        <f t="shared" si="16"/>
        <v>#DIV/0!</v>
      </c>
      <c r="BM42" s="160" t="e">
        <f t="shared" si="17"/>
        <v>#DIV/0!</v>
      </c>
      <c r="BN42" s="160" t="e">
        <f t="shared" si="18"/>
        <v>#DIV/0!</v>
      </c>
      <c r="BO42" s="160" t="e">
        <f t="shared" si="25"/>
        <v>#DIV/0!</v>
      </c>
      <c r="BP42" s="160" t="e">
        <f t="shared" si="25"/>
        <v>#DIV/0!</v>
      </c>
      <c r="BQ42" s="160" t="e">
        <f t="shared" si="25"/>
        <v>#DIV/0!</v>
      </c>
      <c r="BR42" s="160" t="e">
        <f t="shared" si="25"/>
        <v>#DIV/0!</v>
      </c>
      <c r="BS42" s="2154"/>
      <c r="BT42" s="2154"/>
      <c r="BU42" s="2154"/>
      <c r="BV42" s="2154"/>
      <c r="BW42" s="2154"/>
      <c r="BX42" s="2154"/>
      <c r="BY42" s="2154"/>
      <c r="BZ42" s="2154"/>
      <c r="CA42" s="2151"/>
      <c r="CB42" s="8"/>
      <c r="CC42" s="2179"/>
      <c r="CD42" s="2154"/>
      <c r="CE42" s="2154"/>
      <c r="CF42" s="2151"/>
      <c r="CG42" s="2289"/>
      <c r="CH42" s="8"/>
      <c r="CI42" s="8"/>
      <c r="CJ42" s="8"/>
      <c r="CK42" s="8"/>
      <c r="CL42" s="8"/>
      <c r="CM42" s="8"/>
      <c r="CN42" s="8"/>
      <c r="CO42" s="8"/>
      <c r="CP42" s="8"/>
      <c r="CQ42" s="8"/>
      <c r="CR42" s="8"/>
      <c r="CS42" s="8"/>
      <c r="CT42" s="8"/>
    </row>
    <row r="43" spans="1:98" ht="14.25" customHeight="1">
      <c r="A43" s="2124">
        <v>4</v>
      </c>
      <c r="B43" s="2127" t="s">
        <v>1496</v>
      </c>
      <c r="C43" s="2252"/>
      <c r="D43" s="2157">
        <v>202500000028174</v>
      </c>
      <c r="E43" s="2252"/>
      <c r="F43" s="170" t="s">
        <v>237</v>
      </c>
      <c r="G43" s="171">
        <v>1300</v>
      </c>
      <c r="H43" s="2332" t="s">
        <v>1455</v>
      </c>
      <c r="I43" s="69"/>
      <c r="J43" s="70"/>
      <c r="K43" s="70"/>
      <c r="L43" s="70"/>
      <c r="M43" s="2148"/>
      <c r="N43" s="2263">
        <f>+P43+P44+P45+P46+P47+P48+P49+P50+P51+P52</f>
        <v>133940738.31772842</v>
      </c>
      <c r="O43" s="72" t="s">
        <v>83</v>
      </c>
      <c r="P43" s="73">
        <v>133940738.31772842</v>
      </c>
      <c r="Q43" s="2264"/>
      <c r="R43" s="2265"/>
      <c r="S43" s="2265"/>
      <c r="T43" s="2266"/>
      <c r="U43" s="74"/>
      <c r="V43" s="75">
        <v>1</v>
      </c>
      <c r="W43" s="172" t="s">
        <v>1497</v>
      </c>
      <c r="X43" s="163">
        <v>46054</v>
      </c>
      <c r="Y43" s="163">
        <v>46111</v>
      </c>
      <c r="Z43" s="173" t="s">
        <v>1472</v>
      </c>
      <c r="AA43" s="78"/>
      <c r="AB43" s="79"/>
      <c r="AC43" s="79"/>
      <c r="AD43" s="80"/>
      <c r="AE43" s="138"/>
      <c r="AF43" s="81" t="s">
        <v>1498</v>
      </c>
      <c r="AG43" s="596" t="s">
        <v>1499</v>
      </c>
      <c r="AH43" s="1859" t="s">
        <v>1500</v>
      </c>
      <c r="AI43" s="146" t="s">
        <v>1501</v>
      </c>
      <c r="AJ43" s="147">
        <v>2</v>
      </c>
      <c r="AK43" s="84"/>
      <c r="AL43" s="85"/>
      <c r="AM43" s="85"/>
      <c r="AN43" s="86"/>
      <c r="AO43" s="162"/>
      <c r="AP43" s="87" t="s">
        <v>1344</v>
      </c>
      <c r="AQ43" s="88" t="s">
        <v>89</v>
      </c>
      <c r="AR43" s="89"/>
      <c r="AS43" s="175">
        <f t="shared" si="0"/>
        <v>0</v>
      </c>
      <c r="AT43" s="164">
        <f t="shared" si="1"/>
        <v>0</v>
      </c>
      <c r="AU43" s="164">
        <f t="shared" si="2"/>
        <v>0</v>
      </c>
      <c r="AV43" s="164">
        <f t="shared" si="3"/>
        <v>0</v>
      </c>
      <c r="AW43" s="176">
        <f t="shared" si="4"/>
        <v>0</v>
      </c>
      <c r="AX43" s="176">
        <f t="shared" si="5"/>
        <v>0</v>
      </c>
      <c r="AY43" s="176">
        <f t="shared" si="6"/>
        <v>0</v>
      </c>
      <c r="AZ43" s="176" t="e">
        <f t="shared" si="7"/>
        <v>#DIV/0!</v>
      </c>
      <c r="BA43" s="165">
        <f t="shared" si="8"/>
        <v>0</v>
      </c>
      <c r="BB43" s="165">
        <f t="shared" si="9"/>
        <v>0</v>
      </c>
      <c r="BC43" s="165">
        <f t="shared" si="10"/>
        <v>0</v>
      </c>
      <c r="BD43" s="165">
        <f t="shared" si="11"/>
        <v>0</v>
      </c>
      <c r="BE43" s="166">
        <v>0.2</v>
      </c>
      <c r="BF43" s="166">
        <v>0.8</v>
      </c>
      <c r="BG43" s="165">
        <f t="shared" si="12"/>
        <v>0</v>
      </c>
      <c r="BH43" s="165">
        <f t="shared" si="13"/>
        <v>0</v>
      </c>
      <c r="BI43" s="165">
        <f t="shared" si="14"/>
        <v>0</v>
      </c>
      <c r="BJ43" s="165" t="e">
        <f t="shared" si="24"/>
        <v>#DIV/0!</v>
      </c>
      <c r="BK43" s="165">
        <f t="shared" si="24"/>
        <v>0</v>
      </c>
      <c r="BL43" s="165">
        <f t="shared" si="16"/>
        <v>0</v>
      </c>
      <c r="BM43" s="165">
        <f t="shared" si="17"/>
        <v>0</v>
      </c>
      <c r="BN43" s="165">
        <f t="shared" si="18"/>
        <v>0</v>
      </c>
      <c r="BO43" s="165">
        <f t="shared" si="25"/>
        <v>0</v>
      </c>
      <c r="BP43" s="93">
        <f t="shared" si="25"/>
        <v>0</v>
      </c>
      <c r="BQ43" s="93">
        <f t="shared" si="25"/>
        <v>0</v>
      </c>
      <c r="BR43" s="93" t="e">
        <f t="shared" si="25"/>
        <v>#DIV/0!</v>
      </c>
      <c r="BS43" s="2152">
        <f t="shared" ref="BS43:BV43" si="28">AVERAGEIF(BO43:BO52,"&lt;&gt;#¡DIV/0!")</f>
        <v>0</v>
      </c>
      <c r="BT43" s="2152">
        <f t="shared" si="28"/>
        <v>0</v>
      </c>
      <c r="BU43" s="2152">
        <f t="shared" si="28"/>
        <v>0</v>
      </c>
      <c r="BV43" s="2152" t="e">
        <f t="shared" si="28"/>
        <v>#DIV/0!</v>
      </c>
      <c r="BW43" s="2155">
        <f>+C43*BS43</f>
        <v>0</v>
      </c>
      <c r="BX43" s="2155">
        <f>+C43*BT43</f>
        <v>0</v>
      </c>
      <c r="BY43" s="2155">
        <f>+C43*BU43</f>
        <v>0</v>
      </c>
      <c r="BZ43" s="2155" t="e">
        <f>+C43*BV43</f>
        <v>#DIV/0!</v>
      </c>
      <c r="CA43" s="2149" t="e">
        <f>SUM(BW43:BZ52)</f>
        <v>#DIV/0!</v>
      </c>
      <c r="CB43" s="8"/>
      <c r="CC43" s="2273">
        <f t="shared" ref="CC43:CF43" si="29">+Q43/$N$43</f>
        <v>0</v>
      </c>
      <c r="CD43" s="2267">
        <f t="shared" si="29"/>
        <v>0</v>
      </c>
      <c r="CE43" s="2267">
        <f t="shared" si="29"/>
        <v>0</v>
      </c>
      <c r="CF43" s="2297">
        <f t="shared" si="29"/>
        <v>0</v>
      </c>
      <c r="CG43" s="2287">
        <f>AVERAGE(CC43:CF52)</f>
        <v>0</v>
      </c>
      <c r="CH43" s="8"/>
      <c r="CI43" s="8"/>
      <c r="CJ43" s="8"/>
      <c r="CK43" s="8"/>
      <c r="CL43" s="8"/>
      <c r="CM43" s="8"/>
      <c r="CN43" s="8"/>
      <c r="CO43" s="8"/>
      <c r="CP43" s="8"/>
      <c r="CQ43" s="8"/>
      <c r="CR43" s="8"/>
      <c r="CS43" s="8"/>
      <c r="CT43" s="8"/>
    </row>
    <row r="44" spans="1:98" ht="14.25" customHeight="1">
      <c r="A44" s="2184"/>
      <c r="B44" s="2261"/>
      <c r="C44" s="2254"/>
      <c r="D44" s="2261"/>
      <c r="E44" s="2254"/>
      <c r="F44" s="95"/>
      <c r="G44" s="142"/>
      <c r="H44" s="2333"/>
      <c r="I44" s="97"/>
      <c r="J44" s="98"/>
      <c r="K44" s="98"/>
      <c r="L44" s="98"/>
      <c r="M44" s="2150"/>
      <c r="N44" s="2184"/>
      <c r="O44" s="99"/>
      <c r="P44" s="100"/>
      <c r="Q44" s="2184"/>
      <c r="R44" s="2153"/>
      <c r="S44" s="2153"/>
      <c r="T44" s="2150"/>
      <c r="U44" s="74"/>
      <c r="V44" s="101">
        <v>2</v>
      </c>
      <c r="W44" s="177" t="s">
        <v>1502</v>
      </c>
      <c r="X44" s="102">
        <v>46113</v>
      </c>
      <c r="Y44" s="102">
        <v>46142</v>
      </c>
      <c r="Z44" s="103" t="s">
        <v>1472</v>
      </c>
      <c r="AA44" s="104"/>
      <c r="AB44" s="105"/>
      <c r="AC44" s="105"/>
      <c r="AD44" s="106"/>
      <c r="AE44" s="138"/>
      <c r="AF44" s="107" t="s">
        <v>1503</v>
      </c>
      <c r="AG44" s="149" t="s">
        <v>1504</v>
      </c>
      <c r="AH44" s="149" t="s">
        <v>1505</v>
      </c>
      <c r="AI44" s="108" t="s">
        <v>1476</v>
      </c>
      <c r="AJ44" s="109">
        <v>1300</v>
      </c>
      <c r="AK44" s="110"/>
      <c r="AL44" s="111"/>
      <c r="AM44" s="111"/>
      <c r="AN44" s="112"/>
      <c r="AO44" s="8"/>
      <c r="AP44" s="113"/>
      <c r="AQ44" s="114"/>
      <c r="AR44" s="89"/>
      <c r="AS44" s="115" t="e">
        <f t="shared" si="0"/>
        <v>#DIV/0!</v>
      </c>
      <c r="AT44" s="116" t="e">
        <f t="shared" si="1"/>
        <v>#DIV/0!</v>
      </c>
      <c r="AU44" s="116" t="e">
        <f t="shared" si="2"/>
        <v>#DIV/0!</v>
      </c>
      <c r="AV44" s="116" t="e">
        <f t="shared" si="3"/>
        <v>#DIV/0!</v>
      </c>
      <c r="AW44" s="148">
        <f t="shared" si="4"/>
        <v>0</v>
      </c>
      <c r="AX44" s="148">
        <f t="shared" si="5"/>
        <v>0</v>
      </c>
      <c r="AY44" s="148">
        <f t="shared" si="6"/>
        <v>0</v>
      </c>
      <c r="AZ44" s="148" t="e">
        <f t="shared" si="7"/>
        <v>#DIV/0!</v>
      </c>
      <c r="BA44" s="117">
        <f t="shared" si="8"/>
        <v>0</v>
      </c>
      <c r="BB44" s="117">
        <f t="shared" si="9"/>
        <v>0</v>
      </c>
      <c r="BC44" s="117">
        <f t="shared" si="10"/>
        <v>0</v>
      </c>
      <c r="BD44" s="117">
        <f t="shared" si="11"/>
        <v>0</v>
      </c>
      <c r="BE44" s="118">
        <v>0.2</v>
      </c>
      <c r="BF44" s="118">
        <v>0.8</v>
      </c>
      <c r="BG44" s="117">
        <f t="shared" si="12"/>
        <v>0</v>
      </c>
      <c r="BH44" s="117">
        <f t="shared" si="13"/>
        <v>0</v>
      </c>
      <c r="BI44" s="117">
        <f t="shared" si="14"/>
        <v>0</v>
      </c>
      <c r="BJ44" s="117" t="e">
        <f t="shared" si="24"/>
        <v>#DIV/0!</v>
      </c>
      <c r="BK44" s="117">
        <f t="shared" si="24"/>
        <v>0</v>
      </c>
      <c r="BL44" s="117">
        <f t="shared" si="16"/>
        <v>0</v>
      </c>
      <c r="BM44" s="117">
        <f t="shared" si="17"/>
        <v>0</v>
      </c>
      <c r="BN44" s="117">
        <f t="shared" si="18"/>
        <v>0</v>
      </c>
      <c r="BO44" s="117">
        <f t="shared" si="25"/>
        <v>0</v>
      </c>
      <c r="BP44" s="117">
        <f t="shared" si="25"/>
        <v>0</v>
      </c>
      <c r="BQ44" s="117">
        <f t="shared" si="25"/>
        <v>0</v>
      </c>
      <c r="BR44" s="117" t="e">
        <f t="shared" si="25"/>
        <v>#DIV/0!</v>
      </c>
      <c r="BS44" s="2153"/>
      <c r="BT44" s="2153"/>
      <c r="BU44" s="2153"/>
      <c r="BV44" s="2153"/>
      <c r="BW44" s="2153"/>
      <c r="BX44" s="2153"/>
      <c r="BY44" s="2153"/>
      <c r="BZ44" s="2153"/>
      <c r="CA44" s="2150"/>
      <c r="CB44" s="8"/>
      <c r="CC44" s="2184"/>
      <c r="CD44" s="2153"/>
      <c r="CE44" s="2153"/>
      <c r="CF44" s="2150"/>
      <c r="CG44" s="2288"/>
      <c r="CH44" s="8"/>
      <c r="CI44" s="8"/>
      <c r="CJ44" s="8"/>
      <c r="CK44" s="8"/>
      <c r="CL44" s="8"/>
      <c r="CM44" s="8"/>
      <c r="CN44" s="8"/>
      <c r="CO44" s="8"/>
      <c r="CP44" s="8"/>
      <c r="CQ44" s="8"/>
      <c r="CR44" s="8"/>
      <c r="CS44" s="8"/>
      <c r="CT44" s="8"/>
    </row>
    <row r="45" spans="1:98" ht="14.25" customHeight="1">
      <c r="A45" s="2184"/>
      <c r="B45" s="2261"/>
      <c r="C45" s="2254"/>
      <c r="D45" s="2261"/>
      <c r="E45" s="2254"/>
      <c r="F45" s="95"/>
      <c r="G45" s="142"/>
      <c r="H45" s="2333"/>
      <c r="I45" s="97"/>
      <c r="J45" s="98"/>
      <c r="K45" s="98"/>
      <c r="L45" s="98"/>
      <c r="M45" s="2150"/>
      <c r="N45" s="2184"/>
      <c r="O45" s="99"/>
      <c r="P45" s="100"/>
      <c r="Q45" s="2184"/>
      <c r="R45" s="2153"/>
      <c r="S45" s="2153"/>
      <c r="T45" s="2150"/>
      <c r="U45" s="74"/>
      <c r="V45" s="101">
        <v>3</v>
      </c>
      <c r="W45" s="177" t="s">
        <v>1506</v>
      </c>
      <c r="X45" s="102">
        <v>46143</v>
      </c>
      <c r="Y45" s="102">
        <v>46172</v>
      </c>
      <c r="Z45" s="103" t="s">
        <v>1472</v>
      </c>
      <c r="AA45" s="104"/>
      <c r="AB45" s="105"/>
      <c r="AC45" s="105"/>
      <c r="AD45" s="106"/>
      <c r="AE45" s="138"/>
      <c r="AF45" s="107"/>
      <c r="AG45" s="149"/>
      <c r="AH45" s="108"/>
      <c r="AI45" s="108"/>
      <c r="AJ45" s="109"/>
      <c r="AK45" s="110"/>
      <c r="AL45" s="111"/>
      <c r="AM45" s="111"/>
      <c r="AN45" s="112"/>
      <c r="AO45" s="8"/>
      <c r="AP45" s="113"/>
      <c r="AQ45" s="114"/>
      <c r="AR45" s="89"/>
      <c r="AS45" s="115" t="e">
        <f t="shared" si="0"/>
        <v>#DIV/0!</v>
      </c>
      <c r="AT45" s="116" t="e">
        <f t="shared" si="1"/>
        <v>#DIV/0!</v>
      </c>
      <c r="AU45" s="116" t="e">
        <f t="shared" si="2"/>
        <v>#DIV/0!</v>
      </c>
      <c r="AV45" s="116" t="e">
        <f t="shared" si="3"/>
        <v>#DIV/0!</v>
      </c>
      <c r="AW45" s="148">
        <f t="shared" si="4"/>
        <v>0</v>
      </c>
      <c r="AX45" s="148">
        <f t="shared" si="5"/>
        <v>0</v>
      </c>
      <c r="AY45" s="148">
        <f t="shared" si="6"/>
        <v>0</v>
      </c>
      <c r="AZ45" s="148" t="e">
        <f t="shared" si="7"/>
        <v>#DIV/0!</v>
      </c>
      <c r="BA45" s="117" t="e">
        <f t="shared" si="8"/>
        <v>#DIV/0!</v>
      </c>
      <c r="BB45" s="117" t="e">
        <f t="shared" si="9"/>
        <v>#DIV/0!</v>
      </c>
      <c r="BC45" s="117" t="e">
        <f t="shared" si="10"/>
        <v>#DIV/0!</v>
      </c>
      <c r="BD45" s="117" t="e">
        <f t="shared" si="11"/>
        <v>#DIV/0!</v>
      </c>
      <c r="BE45" s="118">
        <v>0.2</v>
      </c>
      <c r="BF45" s="118">
        <v>0.8</v>
      </c>
      <c r="BG45" s="117">
        <f t="shared" si="12"/>
        <v>0</v>
      </c>
      <c r="BH45" s="117">
        <f t="shared" si="13"/>
        <v>0</v>
      </c>
      <c r="BI45" s="117">
        <f t="shared" si="14"/>
        <v>0</v>
      </c>
      <c r="BJ45" s="117" t="e">
        <f t="shared" ref="BJ45:BK60" si="30">+AZ45*BE45</f>
        <v>#DIV/0!</v>
      </c>
      <c r="BK45" s="117" t="e">
        <f t="shared" si="30"/>
        <v>#DIV/0!</v>
      </c>
      <c r="BL45" s="117" t="e">
        <f t="shared" si="16"/>
        <v>#DIV/0!</v>
      </c>
      <c r="BM45" s="117" t="e">
        <f t="shared" si="17"/>
        <v>#DIV/0!</v>
      </c>
      <c r="BN45" s="117" t="e">
        <f t="shared" si="18"/>
        <v>#DIV/0!</v>
      </c>
      <c r="BO45" s="117" t="e">
        <f t="shared" ref="BO45:BR60" si="31">+BG45+BK45</f>
        <v>#DIV/0!</v>
      </c>
      <c r="BP45" s="117" t="e">
        <f t="shared" si="31"/>
        <v>#DIV/0!</v>
      </c>
      <c r="BQ45" s="117" t="e">
        <f t="shared" si="31"/>
        <v>#DIV/0!</v>
      </c>
      <c r="BR45" s="117" t="e">
        <f t="shared" si="31"/>
        <v>#DIV/0!</v>
      </c>
      <c r="BS45" s="2153"/>
      <c r="BT45" s="2153"/>
      <c r="BU45" s="2153"/>
      <c r="BV45" s="2153"/>
      <c r="BW45" s="2153"/>
      <c r="BX45" s="2153"/>
      <c r="BY45" s="2153"/>
      <c r="BZ45" s="2153"/>
      <c r="CA45" s="2150"/>
      <c r="CB45" s="8"/>
      <c r="CC45" s="2184"/>
      <c r="CD45" s="2153"/>
      <c r="CE45" s="2153"/>
      <c r="CF45" s="2150"/>
      <c r="CG45" s="2288"/>
      <c r="CH45" s="8"/>
      <c r="CI45" s="8"/>
      <c r="CJ45" s="8"/>
      <c r="CK45" s="8"/>
      <c r="CL45" s="8"/>
      <c r="CM45" s="8"/>
      <c r="CN45" s="8"/>
      <c r="CO45" s="8"/>
      <c r="CP45" s="8"/>
      <c r="CQ45" s="8"/>
      <c r="CR45" s="8"/>
      <c r="CS45" s="8"/>
      <c r="CT45" s="8"/>
    </row>
    <row r="46" spans="1:98" ht="14.25" customHeight="1">
      <c r="A46" s="2184"/>
      <c r="B46" s="2261"/>
      <c r="C46" s="2254"/>
      <c r="D46" s="2261"/>
      <c r="E46" s="2254"/>
      <c r="F46" s="95"/>
      <c r="G46" s="142"/>
      <c r="H46" s="2333"/>
      <c r="I46" s="97"/>
      <c r="J46" s="98"/>
      <c r="K46" s="98"/>
      <c r="L46" s="98"/>
      <c r="M46" s="2150"/>
      <c r="N46" s="2184"/>
      <c r="O46" s="99"/>
      <c r="P46" s="100"/>
      <c r="Q46" s="2184"/>
      <c r="R46" s="2153"/>
      <c r="S46" s="2153"/>
      <c r="T46" s="2150"/>
      <c r="U46" s="74"/>
      <c r="V46" s="101">
        <v>4</v>
      </c>
      <c r="W46" s="177" t="s">
        <v>1507</v>
      </c>
      <c r="X46" s="102">
        <v>46174</v>
      </c>
      <c r="Y46" s="102">
        <v>46203</v>
      </c>
      <c r="Z46" s="103" t="s">
        <v>1472</v>
      </c>
      <c r="AA46" s="104"/>
      <c r="AB46" s="105"/>
      <c r="AC46" s="105"/>
      <c r="AD46" s="106"/>
      <c r="AE46" s="138"/>
      <c r="AF46" s="107"/>
      <c r="AG46" s="149"/>
      <c r="AH46" s="108"/>
      <c r="AI46" s="108"/>
      <c r="AJ46" s="109"/>
      <c r="AK46" s="110"/>
      <c r="AL46" s="111"/>
      <c r="AM46" s="111"/>
      <c r="AN46" s="112"/>
      <c r="AO46" s="8"/>
      <c r="AP46" s="113"/>
      <c r="AQ46" s="114"/>
      <c r="AR46" s="89"/>
      <c r="AS46" s="115" t="e">
        <f t="shared" si="0"/>
        <v>#DIV/0!</v>
      </c>
      <c r="AT46" s="116" t="e">
        <f t="shared" si="1"/>
        <v>#DIV/0!</v>
      </c>
      <c r="AU46" s="116" t="e">
        <f t="shared" si="2"/>
        <v>#DIV/0!</v>
      </c>
      <c r="AV46" s="116" t="e">
        <f t="shared" si="3"/>
        <v>#DIV/0!</v>
      </c>
      <c r="AW46" s="148">
        <f t="shared" si="4"/>
        <v>0</v>
      </c>
      <c r="AX46" s="148">
        <f t="shared" si="5"/>
        <v>0</v>
      </c>
      <c r="AY46" s="148">
        <f t="shared" si="6"/>
        <v>0</v>
      </c>
      <c r="AZ46" s="148" t="e">
        <f t="shared" si="7"/>
        <v>#DIV/0!</v>
      </c>
      <c r="BA46" s="117" t="e">
        <f t="shared" si="8"/>
        <v>#DIV/0!</v>
      </c>
      <c r="BB46" s="117" t="e">
        <f t="shared" si="9"/>
        <v>#DIV/0!</v>
      </c>
      <c r="BC46" s="117" t="e">
        <f t="shared" si="10"/>
        <v>#DIV/0!</v>
      </c>
      <c r="BD46" s="117" t="e">
        <f t="shared" si="11"/>
        <v>#DIV/0!</v>
      </c>
      <c r="BE46" s="118">
        <v>0.2</v>
      </c>
      <c r="BF46" s="118">
        <v>0.8</v>
      </c>
      <c r="BG46" s="117">
        <f t="shared" si="12"/>
        <v>0</v>
      </c>
      <c r="BH46" s="117">
        <f t="shared" si="13"/>
        <v>0</v>
      </c>
      <c r="BI46" s="117">
        <f t="shared" si="14"/>
        <v>0</v>
      </c>
      <c r="BJ46" s="117" t="e">
        <f t="shared" si="30"/>
        <v>#DIV/0!</v>
      </c>
      <c r="BK46" s="117" t="e">
        <f t="shared" si="30"/>
        <v>#DIV/0!</v>
      </c>
      <c r="BL46" s="117" t="e">
        <f t="shared" si="16"/>
        <v>#DIV/0!</v>
      </c>
      <c r="BM46" s="117" t="e">
        <f t="shared" si="17"/>
        <v>#DIV/0!</v>
      </c>
      <c r="BN46" s="117" t="e">
        <f t="shared" si="18"/>
        <v>#DIV/0!</v>
      </c>
      <c r="BO46" s="117" t="e">
        <f t="shared" si="31"/>
        <v>#DIV/0!</v>
      </c>
      <c r="BP46" s="117" t="e">
        <f t="shared" si="31"/>
        <v>#DIV/0!</v>
      </c>
      <c r="BQ46" s="117" t="e">
        <f t="shared" si="31"/>
        <v>#DIV/0!</v>
      </c>
      <c r="BR46" s="117" t="e">
        <f t="shared" si="31"/>
        <v>#DIV/0!</v>
      </c>
      <c r="BS46" s="2153"/>
      <c r="BT46" s="2153"/>
      <c r="BU46" s="2153"/>
      <c r="BV46" s="2153"/>
      <c r="BW46" s="2153"/>
      <c r="BX46" s="2153"/>
      <c r="BY46" s="2153"/>
      <c r="BZ46" s="2153"/>
      <c r="CA46" s="2150"/>
      <c r="CB46" s="8"/>
      <c r="CC46" s="2184"/>
      <c r="CD46" s="2153"/>
      <c r="CE46" s="2153"/>
      <c r="CF46" s="2150"/>
      <c r="CG46" s="2288"/>
      <c r="CH46" s="8"/>
      <c r="CI46" s="8"/>
      <c r="CJ46" s="8"/>
      <c r="CK46" s="8"/>
      <c r="CL46" s="8"/>
      <c r="CM46" s="8"/>
      <c r="CN46" s="8"/>
      <c r="CO46" s="8"/>
      <c r="CP46" s="8"/>
      <c r="CQ46" s="8"/>
      <c r="CR46" s="8"/>
      <c r="CS46" s="8"/>
      <c r="CT46" s="8"/>
    </row>
    <row r="47" spans="1:98" ht="14.25" customHeight="1">
      <c r="A47" s="2184"/>
      <c r="B47" s="2261"/>
      <c r="C47" s="2254"/>
      <c r="D47" s="2261"/>
      <c r="E47" s="2254"/>
      <c r="F47" s="95"/>
      <c r="G47" s="142"/>
      <c r="H47" s="2333"/>
      <c r="I47" s="97"/>
      <c r="J47" s="98"/>
      <c r="K47" s="98"/>
      <c r="L47" s="98"/>
      <c r="M47" s="2150"/>
      <c r="N47" s="2184"/>
      <c r="O47" s="99"/>
      <c r="P47" s="100"/>
      <c r="Q47" s="2184"/>
      <c r="R47" s="2153"/>
      <c r="S47" s="2153"/>
      <c r="T47" s="2150"/>
      <c r="U47" s="74"/>
      <c r="V47" s="101">
        <v>5</v>
      </c>
      <c r="W47" s="177"/>
      <c r="X47" s="102"/>
      <c r="Y47" s="102"/>
      <c r="Z47" s="178"/>
      <c r="AA47" s="104"/>
      <c r="AB47" s="105"/>
      <c r="AC47" s="105"/>
      <c r="AD47" s="106"/>
      <c r="AE47" s="138"/>
      <c r="AF47" s="107"/>
      <c r="AG47" s="149"/>
      <c r="AH47" s="108"/>
      <c r="AI47" s="108"/>
      <c r="AJ47" s="109"/>
      <c r="AK47" s="110"/>
      <c r="AL47" s="111"/>
      <c r="AM47" s="111"/>
      <c r="AN47" s="112"/>
      <c r="AO47" s="8"/>
      <c r="AP47" s="113"/>
      <c r="AQ47" s="114"/>
      <c r="AR47" s="89"/>
      <c r="AS47" s="115" t="e">
        <f t="shared" si="0"/>
        <v>#DIV/0!</v>
      </c>
      <c r="AT47" s="116" t="e">
        <f t="shared" si="1"/>
        <v>#DIV/0!</v>
      </c>
      <c r="AU47" s="116" t="e">
        <f t="shared" si="2"/>
        <v>#DIV/0!</v>
      </c>
      <c r="AV47" s="116" t="e">
        <f t="shared" si="3"/>
        <v>#DIV/0!</v>
      </c>
      <c r="AW47" s="148" t="e">
        <f t="shared" si="4"/>
        <v>#DIV/0!</v>
      </c>
      <c r="AX47" s="148" t="e">
        <f t="shared" si="5"/>
        <v>#DIV/0!</v>
      </c>
      <c r="AY47" s="148" t="e">
        <f t="shared" si="6"/>
        <v>#DIV/0!</v>
      </c>
      <c r="AZ47" s="148" t="e">
        <f t="shared" si="7"/>
        <v>#DIV/0!</v>
      </c>
      <c r="BA47" s="117" t="e">
        <f t="shared" si="8"/>
        <v>#DIV/0!</v>
      </c>
      <c r="BB47" s="117" t="e">
        <f t="shared" si="9"/>
        <v>#DIV/0!</v>
      </c>
      <c r="BC47" s="117" t="e">
        <f t="shared" si="10"/>
        <v>#DIV/0!</v>
      </c>
      <c r="BD47" s="117" t="e">
        <f t="shared" si="11"/>
        <v>#DIV/0!</v>
      </c>
      <c r="BE47" s="118">
        <v>0.2</v>
      </c>
      <c r="BF47" s="118">
        <v>0.8</v>
      </c>
      <c r="BG47" s="117" t="e">
        <f t="shared" si="12"/>
        <v>#DIV/0!</v>
      </c>
      <c r="BH47" s="117" t="e">
        <f t="shared" si="13"/>
        <v>#DIV/0!</v>
      </c>
      <c r="BI47" s="117" t="e">
        <f t="shared" si="14"/>
        <v>#DIV/0!</v>
      </c>
      <c r="BJ47" s="117" t="e">
        <f t="shared" si="30"/>
        <v>#DIV/0!</v>
      </c>
      <c r="BK47" s="117" t="e">
        <f t="shared" si="30"/>
        <v>#DIV/0!</v>
      </c>
      <c r="BL47" s="117" t="e">
        <f t="shared" si="16"/>
        <v>#DIV/0!</v>
      </c>
      <c r="BM47" s="117" t="e">
        <f t="shared" si="17"/>
        <v>#DIV/0!</v>
      </c>
      <c r="BN47" s="117" t="e">
        <f t="shared" si="18"/>
        <v>#DIV/0!</v>
      </c>
      <c r="BO47" s="117" t="e">
        <f t="shared" si="31"/>
        <v>#DIV/0!</v>
      </c>
      <c r="BP47" s="117" t="e">
        <f t="shared" si="31"/>
        <v>#DIV/0!</v>
      </c>
      <c r="BQ47" s="117" t="e">
        <f t="shared" si="31"/>
        <v>#DIV/0!</v>
      </c>
      <c r="BR47" s="117" t="e">
        <f t="shared" si="31"/>
        <v>#DIV/0!</v>
      </c>
      <c r="BS47" s="2153"/>
      <c r="BT47" s="2153"/>
      <c r="BU47" s="2153"/>
      <c r="BV47" s="2153"/>
      <c r="BW47" s="2153"/>
      <c r="BX47" s="2153"/>
      <c r="BY47" s="2153"/>
      <c r="BZ47" s="2153"/>
      <c r="CA47" s="2150"/>
      <c r="CB47" s="8"/>
      <c r="CC47" s="2184"/>
      <c r="CD47" s="2153"/>
      <c r="CE47" s="2153"/>
      <c r="CF47" s="2150"/>
      <c r="CG47" s="2288"/>
      <c r="CH47" s="8"/>
      <c r="CI47" s="8"/>
      <c r="CJ47" s="8"/>
      <c r="CK47" s="8"/>
      <c r="CL47" s="8"/>
      <c r="CM47" s="8"/>
      <c r="CN47" s="8"/>
      <c r="CO47" s="8"/>
      <c r="CP47" s="8"/>
      <c r="CQ47" s="8"/>
      <c r="CR47" s="8"/>
      <c r="CS47" s="8"/>
      <c r="CT47" s="8"/>
    </row>
    <row r="48" spans="1:98" ht="14.25" customHeight="1">
      <c r="A48" s="2184"/>
      <c r="B48" s="2261"/>
      <c r="C48" s="2254"/>
      <c r="D48" s="2261"/>
      <c r="E48" s="2254"/>
      <c r="F48" s="95"/>
      <c r="G48" s="142"/>
      <c r="H48" s="2333"/>
      <c r="I48" s="97"/>
      <c r="J48" s="98"/>
      <c r="K48" s="98"/>
      <c r="L48" s="98"/>
      <c r="M48" s="2150"/>
      <c r="N48" s="2184"/>
      <c r="O48" s="99"/>
      <c r="P48" s="100"/>
      <c r="Q48" s="2184"/>
      <c r="R48" s="2153"/>
      <c r="S48" s="2153"/>
      <c r="T48" s="2150"/>
      <c r="U48" s="74"/>
      <c r="V48" s="101">
        <v>6</v>
      </c>
      <c r="W48" s="177"/>
      <c r="X48" s="163"/>
      <c r="Y48" s="163"/>
      <c r="Z48" s="178"/>
      <c r="AA48" s="104"/>
      <c r="AB48" s="105"/>
      <c r="AC48" s="105"/>
      <c r="AD48" s="106"/>
      <c r="AE48" s="138"/>
      <c r="AF48" s="107"/>
      <c r="AG48" s="149"/>
      <c r="AH48" s="108"/>
      <c r="AI48" s="108"/>
      <c r="AJ48" s="109"/>
      <c r="AK48" s="110"/>
      <c r="AL48" s="111"/>
      <c r="AM48" s="111"/>
      <c r="AN48" s="112"/>
      <c r="AO48" s="8"/>
      <c r="AP48" s="113"/>
      <c r="AQ48" s="114"/>
      <c r="AR48" s="89"/>
      <c r="AS48" s="115" t="e">
        <f t="shared" si="0"/>
        <v>#DIV/0!</v>
      </c>
      <c r="AT48" s="116" t="e">
        <f t="shared" si="1"/>
        <v>#DIV/0!</v>
      </c>
      <c r="AU48" s="116" t="e">
        <f t="shared" si="2"/>
        <v>#DIV/0!</v>
      </c>
      <c r="AV48" s="116" t="e">
        <f t="shared" si="3"/>
        <v>#DIV/0!</v>
      </c>
      <c r="AW48" s="148" t="e">
        <f t="shared" si="4"/>
        <v>#DIV/0!</v>
      </c>
      <c r="AX48" s="148" t="e">
        <f t="shared" si="5"/>
        <v>#DIV/0!</v>
      </c>
      <c r="AY48" s="148" t="e">
        <f t="shared" si="6"/>
        <v>#DIV/0!</v>
      </c>
      <c r="AZ48" s="148" t="e">
        <f t="shared" si="7"/>
        <v>#DIV/0!</v>
      </c>
      <c r="BA48" s="117" t="e">
        <f t="shared" si="8"/>
        <v>#DIV/0!</v>
      </c>
      <c r="BB48" s="117" t="e">
        <f t="shared" si="9"/>
        <v>#DIV/0!</v>
      </c>
      <c r="BC48" s="117" t="e">
        <f t="shared" si="10"/>
        <v>#DIV/0!</v>
      </c>
      <c r="BD48" s="117" t="e">
        <f t="shared" si="11"/>
        <v>#DIV/0!</v>
      </c>
      <c r="BE48" s="118">
        <v>0.2</v>
      </c>
      <c r="BF48" s="118">
        <v>0.8</v>
      </c>
      <c r="BG48" s="117" t="e">
        <f t="shared" si="12"/>
        <v>#DIV/0!</v>
      </c>
      <c r="BH48" s="117" t="e">
        <f t="shared" si="13"/>
        <v>#DIV/0!</v>
      </c>
      <c r="BI48" s="117" t="e">
        <f t="shared" si="14"/>
        <v>#DIV/0!</v>
      </c>
      <c r="BJ48" s="117" t="e">
        <f t="shared" si="30"/>
        <v>#DIV/0!</v>
      </c>
      <c r="BK48" s="117" t="e">
        <f t="shared" si="30"/>
        <v>#DIV/0!</v>
      </c>
      <c r="BL48" s="117" t="e">
        <f t="shared" si="16"/>
        <v>#DIV/0!</v>
      </c>
      <c r="BM48" s="117" t="e">
        <f t="shared" si="17"/>
        <v>#DIV/0!</v>
      </c>
      <c r="BN48" s="117" t="e">
        <f t="shared" si="18"/>
        <v>#DIV/0!</v>
      </c>
      <c r="BO48" s="117" t="e">
        <f t="shared" si="31"/>
        <v>#DIV/0!</v>
      </c>
      <c r="BP48" s="117" t="e">
        <f t="shared" si="31"/>
        <v>#DIV/0!</v>
      </c>
      <c r="BQ48" s="117" t="e">
        <f t="shared" si="31"/>
        <v>#DIV/0!</v>
      </c>
      <c r="BR48" s="117" t="e">
        <f t="shared" si="31"/>
        <v>#DIV/0!</v>
      </c>
      <c r="BS48" s="2153"/>
      <c r="BT48" s="2153"/>
      <c r="BU48" s="2153"/>
      <c r="BV48" s="2153"/>
      <c r="BW48" s="2153"/>
      <c r="BX48" s="2153"/>
      <c r="BY48" s="2153"/>
      <c r="BZ48" s="2153"/>
      <c r="CA48" s="2150"/>
      <c r="CB48" s="8"/>
      <c r="CC48" s="2184"/>
      <c r="CD48" s="2153"/>
      <c r="CE48" s="2153"/>
      <c r="CF48" s="2150"/>
      <c r="CG48" s="2288"/>
      <c r="CH48" s="8"/>
      <c r="CI48" s="8"/>
      <c r="CJ48" s="8"/>
      <c r="CK48" s="8"/>
      <c r="CL48" s="8"/>
      <c r="CM48" s="8"/>
      <c r="CN48" s="8"/>
      <c r="CO48" s="8"/>
      <c r="CP48" s="8"/>
      <c r="CQ48" s="8"/>
      <c r="CR48" s="8"/>
      <c r="CS48" s="8"/>
      <c r="CT48" s="8"/>
    </row>
    <row r="49" spans="1:98" ht="14.25" customHeight="1">
      <c r="A49" s="2184"/>
      <c r="B49" s="2261"/>
      <c r="C49" s="2254"/>
      <c r="D49" s="2261"/>
      <c r="E49" s="2254"/>
      <c r="F49" s="95"/>
      <c r="G49" s="142"/>
      <c r="H49" s="2333"/>
      <c r="I49" s="97"/>
      <c r="J49" s="98"/>
      <c r="K49" s="98"/>
      <c r="L49" s="98"/>
      <c r="M49" s="2150"/>
      <c r="N49" s="2184"/>
      <c r="O49" s="99"/>
      <c r="P49" s="100"/>
      <c r="Q49" s="2184"/>
      <c r="R49" s="2153"/>
      <c r="S49" s="2153"/>
      <c r="T49" s="2150"/>
      <c r="U49" s="74"/>
      <c r="V49" s="101">
        <v>7</v>
      </c>
      <c r="W49" s="177"/>
      <c r="X49" s="163"/>
      <c r="Y49" s="163"/>
      <c r="Z49" s="178"/>
      <c r="AA49" s="104"/>
      <c r="AB49" s="105"/>
      <c r="AC49" s="105"/>
      <c r="AD49" s="106"/>
      <c r="AE49" s="138"/>
      <c r="AF49" s="107"/>
      <c r="AG49" s="149"/>
      <c r="AH49" s="108"/>
      <c r="AI49" s="108"/>
      <c r="AJ49" s="109"/>
      <c r="AK49" s="110"/>
      <c r="AL49" s="111"/>
      <c r="AM49" s="111"/>
      <c r="AN49" s="112"/>
      <c r="AO49" s="8"/>
      <c r="AP49" s="113"/>
      <c r="AQ49" s="114"/>
      <c r="AR49" s="89"/>
      <c r="AS49" s="115" t="e">
        <f t="shared" si="0"/>
        <v>#DIV/0!</v>
      </c>
      <c r="AT49" s="116" t="e">
        <f t="shared" si="1"/>
        <v>#DIV/0!</v>
      </c>
      <c r="AU49" s="116" t="e">
        <f t="shared" si="2"/>
        <v>#DIV/0!</v>
      </c>
      <c r="AV49" s="116" t="e">
        <f t="shared" si="3"/>
        <v>#DIV/0!</v>
      </c>
      <c r="AW49" s="148" t="e">
        <f t="shared" si="4"/>
        <v>#DIV/0!</v>
      </c>
      <c r="AX49" s="148" t="e">
        <f t="shared" si="5"/>
        <v>#DIV/0!</v>
      </c>
      <c r="AY49" s="148" t="e">
        <f t="shared" si="6"/>
        <v>#DIV/0!</v>
      </c>
      <c r="AZ49" s="148" t="e">
        <f t="shared" si="7"/>
        <v>#DIV/0!</v>
      </c>
      <c r="BA49" s="117" t="e">
        <f t="shared" si="8"/>
        <v>#DIV/0!</v>
      </c>
      <c r="BB49" s="117" t="e">
        <f t="shared" si="9"/>
        <v>#DIV/0!</v>
      </c>
      <c r="BC49" s="117" t="e">
        <f t="shared" si="10"/>
        <v>#DIV/0!</v>
      </c>
      <c r="BD49" s="117" t="e">
        <f t="shared" si="11"/>
        <v>#DIV/0!</v>
      </c>
      <c r="BE49" s="118">
        <v>0.2</v>
      </c>
      <c r="BF49" s="118">
        <v>0.8</v>
      </c>
      <c r="BG49" s="117" t="e">
        <f t="shared" si="12"/>
        <v>#DIV/0!</v>
      </c>
      <c r="BH49" s="117" t="e">
        <f t="shared" si="13"/>
        <v>#DIV/0!</v>
      </c>
      <c r="BI49" s="117" t="e">
        <f t="shared" si="14"/>
        <v>#DIV/0!</v>
      </c>
      <c r="BJ49" s="117" t="e">
        <f t="shared" si="30"/>
        <v>#DIV/0!</v>
      </c>
      <c r="BK49" s="117" t="e">
        <f t="shared" si="30"/>
        <v>#DIV/0!</v>
      </c>
      <c r="BL49" s="117" t="e">
        <f t="shared" si="16"/>
        <v>#DIV/0!</v>
      </c>
      <c r="BM49" s="117" t="e">
        <f t="shared" si="17"/>
        <v>#DIV/0!</v>
      </c>
      <c r="BN49" s="117" t="e">
        <f t="shared" si="18"/>
        <v>#DIV/0!</v>
      </c>
      <c r="BO49" s="117" t="e">
        <f t="shared" si="31"/>
        <v>#DIV/0!</v>
      </c>
      <c r="BP49" s="117" t="e">
        <f t="shared" si="31"/>
        <v>#DIV/0!</v>
      </c>
      <c r="BQ49" s="117" t="e">
        <f t="shared" si="31"/>
        <v>#DIV/0!</v>
      </c>
      <c r="BR49" s="117" t="e">
        <f t="shared" si="31"/>
        <v>#DIV/0!</v>
      </c>
      <c r="BS49" s="2153"/>
      <c r="BT49" s="2153"/>
      <c r="BU49" s="2153"/>
      <c r="BV49" s="2153"/>
      <c r="BW49" s="2153"/>
      <c r="BX49" s="2153"/>
      <c r="BY49" s="2153"/>
      <c r="BZ49" s="2153"/>
      <c r="CA49" s="2150"/>
      <c r="CB49" s="8"/>
      <c r="CC49" s="2184"/>
      <c r="CD49" s="2153"/>
      <c r="CE49" s="2153"/>
      <c r="CF49" s="2150"/>
      <c r="CG49" s="2288"/>
      <c r="CH49" s="8"/>
      <c r="CI49" s="8"/>
      <c r="CJ49" s="8"/>
      <c r="CK49" s="8"/>
      <c r="CL49" s="8"/>
      <c r="CM49" s="8"/>
      <c r="CN49" s="8"/>
      <c r="CO49" s="8"/>
      <c r="CP49" s="8"/>
      <c r="CQ49" s="8"/>
      <c r="CR49" s="8"/>
      <c r="CS49" s="8"/>
      <c r="CT49" s="8"/>
    </row>
    <row r="50" spans="1:98" ht="14.25" customHeight="1">
      <c r="A50" s="2184"/>
      <c r="B50" s="2261"/>
      <c r="C50" s="2254"/>
      <c r="D50" s="2261"/>
      <c r="E50" s="2254"/>
      <c r="F50" s="95"/>
      <c r="G50" s="142"/>
      <c r="H50" s="2333"/>
      <c r="I50" s="97"/>
      <c r="J50" s="98"/>
      <c r="K50" s="98"/>
      <c r="L50" s="98"/>
      <c r="M50" s="2150"/>
      <c r="N50" s="2184"/>
      <c r="O50" s="99"/>
      <c r="P50" s="100"/>
      <c r="Q50" s="2184"/>
      <c r="R50" s="2153"/>
      <c r="S50" s="2153"/>
      <c r="T50" s="2150"/>
      <c r="U50" s="74"/>
      <c r="V50" s="101">
        <v>8</v>
      </c>
      <c r="W50" s="177"/>
      <c r="X50" s="163"/>
      <c r="Y50" s="163"/>
      <c r="Z50" s="178"/>
      <c r="AA50" s="104"/>
      <c r="AB50" s="105"/>
      <c r="AC50" s="105"/>
      <c r="AD50" s="106"/>
      <c r="AE50" s="138"/>
      <c r="AF50" s="107"/>
      <c r="AG50" s="149"/>
      <c r="AH50" s="108"/>
      <c r="AI50" s="108"/>
      <c r="AJ50" s="109"/>
      <c r="AK50" s="110"/>
      <c r="AL50" s="111"/>
      <c r="AM50" s="111"/>
      <c r="AN50" s="112"/>
      <c r="AO50" s="8"/>
      <c r="AP50" s="113"/>
      <c r="AQ50" s="114"/>
      <c r="AR50" s="89"/>
      <c r="AS50" s="115" t="e">
        <f t="shared" si="0"/>
        <v>#DIV/0!</v>
      </c>
      <c r="AT50" s="116" t="e">
        <f t="shared" si="1"/>
        <v>#DIV/0!</v>
      </c>
      <c r="AU50" s="116" t="e">
        <f t="shared" si="2"/>
        <v>#DIV/0!</v>
      </c>
      <c r="AV50" s="116" t="e">
        <f t="shared" si="3"/>
        <v>#DIV/0!</v>
      </c>
      <c r="AW50" s="148" t="e">
        <f t="shared" si="4"/>
        <v>#DIV/0!</v>
      </c>
      <c r="AX50" s="148" t="e">
        <f t="shared" si="5"/>
        <v>#DIV/0!</v>
      </c>
      <c r="AY50" s="148" t="e">
        <f t="shared" si="6"/>
        <v>#DIV/0!</v>
      </c>
      <c r="AZ50" s="148" t="e">
        <f t="shared" si="7"/>
        <v>#DIV/0!</v>
      </c>
      <c r="BA50" s="117" t="e">
        <f t="shared" si="8"/>
        <v>#DIV/0!</v>
      </c>
      <c r="BB50" s="117" t="e">
        <f t="shared" si="9"/>
        <v>#DIV/0!</v>
      </c>
      <c r="BC50" s="117" t="e">
        <f t="shared" si="10"/>
        <v>#DIV/0!</v>
      </c>
      <c r="BD50" s="117" t="e">
        <f t="shared" si="11"/>
        <v>#DIV/0!</v>
      </c>
      <c r="BE50" s="118">
        <v>0.2</v>
      </c>
      <c r="BF50" s="118">
        <v>0.8</v>
      </c>
      <c r="BG50" s="117" t="e">
        <f t="shared" si="12"/>
        <v>#DIV/0!</v>
      </c>
      <c r="BH50" s="117" t="e">
        <f t="shared" si="13"/>
        <v>#DIV/0!</v>
      </c>
      <c r="BI50" s="117" t="e">
        <f t="shared" si="14"/>
        <v>#DIV/0!</v>
      </c>
      <c r="BJ50" s="117" t="e">
        <f t="shared" si="30"/>
        <v>#DIV/0!</v>
      </c>
      <c r="BK50" s="117" t="e">
        <f t="shared" si="30"/>
        <v>#DIV/0!</v>
      </c>
      <c r="BL50" s="117" t="e">
        <f t="shared" si="16"/>
        <v>#DIV/0!</v>
      </c>
      <c r="BM50" s="117" t="e">
        <f t="shared" si="17"/>
        <v>#DIV/0!</v>
      </c>
      <c r="BN50" s="117" t="e">
        <f t="shared" si="18"/>
        <v>#DIV/0!</v>
      </c>
      <c r="BO50" s="117" t="e">
        <f t="shared" si="31"/>
        <v>#DIV/0!</v>
      </c>
      <c r="BP50" s="117" t="e">
        <f t="shared" si="31"/>
        <v>#DIV/0!</v>
      </c>
      <c r="BQ50" s="117" t="e">
        <f t="shared" si="31"/>
        <v>#DIV/0!</v>
      </c>
      <c r="BR50" s="117" t="e">
        <f t="shared" si="31"/>
        <v>#DIV/0!</v>
      </c>
      <c r="BS50" s="2153"/>
      <c r="BT50" s="2153"/>
      <c r="BU50" s="2153"/>
      <c r="BV50" s="2153"/>
      <c r="BW50" s="2153"/>
      <c r="BX50" s="2153"/>
      <c r="BY50" s="2153"/>
      <c r="BZ50" s="2153"/>
      <c r="CA50" s="2150"/>
      <c r="CB50" s="8"/>
      <c r="CC50" s="2184"/>
      <c r="CD50" s="2153"/>
      <c r="CE50" s="2153"/>
      <c r="CF50" s="2150"/>
      <c r="CG50" s="2288"/>
      <c r="CH50" s="8"/>
      <c r="CI50" s="8"/>
      <c r="CJ50" s="8"/>
      <c r="CK50" s="8"/>
      <c r="CL50" s="8"/>
      <c r="CM50" s="8"/>
      <c r="CN50" s="8"/>
      <c r="CO50" s="8"/>
      <c r="CP50" s="8"/>
      <c r="CQ50" s="8"/>
      <c r="CR50" s="8"/>
      <c r="CS50" s="8"/>
      <c r="CT50" s="8"/>
    </row>
    <row r="51" spans="1:98" ht="14.25" customHeight="1">
      <c r="A51" s="2184"/>
      <c r="B51" s="2261"/>
      <c r="C51" s="2254"/>
      <c r="D51" s="2261"/>
      <c r="E51" s="2254"/>
      <c r="F51" s="95"/>
      <c r="G51" s="142"/>
      <c r="H51" s="2333"/>
      <c r="I51" s="97"/>
      <c r="J51" s="98"/>
      <c r="K51" s="98"/>
      <c r="L51" s="98"/>
      <c r="M51" s="2150"/>
      <c r="N51" s="2184"/>
      <c r="O51" s="99"/>
      <c r="P51" s="100"/>
      <c r="Q51" s="2184"/>
      <c r="R51" s="2153"/>
      <c r="S51" s="2153"/>
      <c r="T51" s="2150"/>
      <c r="U51" s="74"/>
      <c r="V51" s="101">
        <v>9</v>
      </c>
      <c r="W51" s="95"/>
      <c r="X51" s="163"/>
      <c r="Y51" s="163"/>
      <c r="Z51" s="103"/>
      <c r="AA51" s="104"/>
      <c r="AB51" s="105"/>
      <c r="AC51" s="105"/>
      <c r="AD51" s="106"/>
      <c r="AE51" s="138"/>
      <c r="AF51" s="107"/>
      <c r="AG51" s="149"/>
      <c r="AH51" s="108"/>
      <c r="AI51" s="108"/>
      <c r="AJ51" s="109"/>
      <c r="AK51" s="110"/>
      <c r="AL51" s="111"/>
      <c r="AM51" s="111"/>
      <c r="AN51" s="112"/>
      <c r="AO51" s="8"/>
      <c r="AP51" s="113"/>
      <c r="AQ51" s="114"/>
      <c r="AR51" s="89"/>
      <c r="AS51" s="115" t="e">
        <f t="shared" si="0"/>
        <v>#DIV/0!</v>
      </c>
      <c r="AT51" s="116" t="e">
        <f t="shared" si="1"/>
        <v>#DIV/0!</v>
      </c>
      <c r="AU51" s="116" t="e">
        <f t="shared" si="2"/>
        <v>#DIV/0!</v>
      </c>
      <c r="AV51" s="116" t="e">
        <f t="shared" si="3"/>
        <v>#DIV/0!</v>
      </c>
      <c r="AW51" s="148" t="e">
        <f t="shared" si="4"/>
        <v>#DIV/0!</v>
      </c>
      <c r="AX51" s="148" t="e">
        <f t="shared" si="5"/>
        <v>#DIV/0!</v>
      </c>
      <c r="AY51" s="148" t="e">
        <f t="shared" si="6"/>
        <v>#DIV/0!</v>
      </c>
      <c r="AZ51" s="148" t="e">
        <f t="shared" si="7"/>
        <v>#DIV/0!</v>
      </c>
      <c r="BA51" s="117" t="e">
        <f t="shared" si="8"/>
        <v>#DIV/0!</v>
      </c>
      <c r="BB51" s="117" t="e">
        <f t="shared" si="9"/>
        <v>#DIV/0!</v>
      </c>
      <c r="BC51" s="117" t="e">
        <f t="shared" si="10"/>
        <v>#DIV/0!</v>
      </c>
      <c r="BD51" s="117" t="e">
        <f t="shared" si="11"/>
        <v>#DIV/0!</v>
      </c>
      <c r="BE51" s="118">
        <v>0.2</v>
      </c>
      <c r="BF51" s="118">
        <v>0.8</v>
      </c>
      <c r="BG51" s="117" t="e">
        <f t="shared" si="12"/>
        <v>#DIV/0!</v>
      </c>
      <c r="BH51" s="117" t="e">
        <f t="shared" si="13"/>
        <v>#DIV/0!</v>
      </c>
      <c r="BI51" s="117" t="e">
        <f t="shared" si="14"/>
        <v>#DIV/0!</v>
      </c>
      <c r="BJ51" s="117" t="e">
        <f t="shared" si="30"/>
        <v>#DIV/0!</v>
      </c>
      <c r="BK51" s="117" t="e">
        <f t="shared" si="30"/>
        <v>#DIV/0!</v>
      </c>
      <c r="BL51" s="117" t="e">
        <f t="shared" si="16"/>
        <v>#DIV/0!</v>
      </c>
      <c r="BM51" s="117" t="e">
        <f t="shared" si="17"/>
        <v>#DIV/0!</v>
      </c>
      <c r="BN51" s="117" t="e">
        <f t="shared" si="18"/>
        <v>#DIV/0!</v>
      </c>
      <c r="BO51" s="117" t="e">
        <f t="shared" si="31"/>
        <v>#DIV/0!</v>
      </c>
      <c r="BP51" s="117" t="e">
        <f t="shared" si="31"/>
        <v>#DIV/0!</v>
      </c>
      <c r="BQ51" s="117" t="e">
        <f t="shared" si="31"/>
        <v>#DIV/0!</v>
      </c>
      <c r="BR51" s="117" t="e">
        <f t="shared" si="31"/>
        <v>#DIV/0!</v>
      </c>
      <c r="BS51" s="2153"/>
      <c r="BT51" s="2153"/>
      <c r="BU51" s="2153"/>
      <c r="BV51" s="2153"/>
      <c r="BW51" s="2153"/>
      <c r="BX51" s="2153"/>
      <c r="BY51" s="2153"/>
      <c r="BZ51" s="2153"/>
      <c r="CA51" s="2150"/>
      <c r="CB51" s="8"/>
      <c r="CC51" s="2184"/>
      <c r="CD51" s="2153"/>
      <c r="CE51" s="2153"/>
      <c r="CF51" s="2150"/>
      <c r="CG51" s="2288"/>
      <c r="CH51" s="8"/>
      <c r="CI51" s="8"/>
      <c r="CJ51" s="8"/>
      <c r="CK51" s="8"/>
      <c r="CL51" s="8"/>
      <c r="CM51" s="8"/>
      <c r="CN51" s="8"/>
      <c r="CO51" s="8"/>
      <c r="CP51" s="8"/>
      <c r="CQ51" s="8"/>
      <c r="CR51" s="8"/>
      <c r="CS51" s="8"/>
      <c r="CT51" s="8"/>
    </row>
    <row r="52" spans="1:98" ht="14.25" customHeight="1" thickBot="1">
      <c r="A52" s="2179"/>
      <c r="B52" s="2200"/>
      <c r="C52" s="2201"/>
      <c r="D52" s="2200"/>
      <c r="E52" s="2201"/>
      <c r="F52" s="150"/>
      <c r="G52" s="151"/>
      <c r="H52" s="2334"/>
      <c r="I52" s="121"/>
      <c r="J52" s="122"/>
      <c r="K52" s="122"/>
      <c r="L52" s="122"/>
      <c r="M52" s="2151"/>
      <c r="N52" s="2179"/>
      <c r="O52" s="123"/>
      <c r="P52" s="124"/>
      <c r="Q52" s="2179"/>
      <c r="R52" s="2154"/>
      <c r="S52" s="2154"/>
      <c r="T52" s="2151"/>
      <c r="U52" s="74"/>
      <c r="V52" s="168">
        <v>10</v>
      </c>
      <c r="W52" s="179"/>
      <c r="X52" s="152"/>
      <c r="Y52" s="152"/>
      <c r="Z52" s="153"/>
      <c r="AA52" s="125"/>
      <c r="AB52" s="126"/>
      <c r="AC52" s="126"/>
      <c r="AD52" s="127"/>
      <c r="AE52" s="138"/>
      <c r="AF52" s="154"/>
      <c r="AG52" s="155"/>
      <c r="AH52" s="156"/>
      <c r="AI52" s="156"/>
      <c r="AJ52" s="157"/>
      <c r="AK52" s="128"/>
      <c r="AL52" s="129"/>
      <c r="AM52" s="129"/>
      <c r="AN52" s="130"/>
      <c r="AO52" s="8"/>
      <c r="AP52" s="131"/>
      <c r="AQ52" s="132"/>
      <c r="AR52" s="89"/>
      <c r="AS52" s="133" t="e">
        <f t="shared" si="0"/>
        <v>#DIV/0!</v>
      </c>
      <c r="AT52" s="169" t="e">
        <f t="shared" si="1"/>
        <v>#DIV/0!</v>
      </c>
      <c r="AU52" s="169" t="e">
        <f t="shared" si="2"/>
        <v>#DIV/0!</v>
      </c>
      <c r="AV52" s="169" t="e">
        <f t="shared" si="3"/>
        <v>#DIV/0!</v>
      </c>
      <c r="AW52" s="180" t="e">
        <f t="shared" si="4"/>
        <v>#DIV/0!</v>
      </c>
      <c r="AX52" s="180" t="e">
        <f t="shared" si="5"/>
        <v>#DIV/0!</v>
      </c>
      <c r="AY52" s="180" t="e">
        <f t="shared" si="6"/>
        <v>#DIV/0!</v>
      </c>
      <c r="AZ52" s="180" t="e">
        <f t="shared" si="7"/>
        <v>#DIV/0!</v>
      </c>
      <c r="BA52" s="160" t="e">
        <f t="shared" si="8"/>
        <v>#DIV/0!</v>
      </c>
      <c r="BB52" s="160" t="e">
        <f t="shared" si="9"/>
        <v>#DIV/0!</v>
      </c>
      <c r="BC52" s="160" t="e">
        <f t="shared" si="10"/>
        <v>#DIV/0!</v>
      </c>
      <c r="BD52" s="160" t="e">
        <f t="shared" si="11"/>
        <v>#DIV/0!</v>
      </c>
      <c r="BE52" s="159">
        <v>0.2</v>
      </c>
      <c r="BF52" s="159">
        <v>0.8</v>
      </c>
      <c r="BG52" s="160" t="e">
        <f t="shared" si="12"/>
        <v>#DIV/0!</v>
      </c>
      <c r="BH52" s="160" t="e">
        <f t="shared" si="13"/>
        <v>#DIV/0!</v>
      </c>
      <c r="BI52" s="160" t="e">
        <f t="shared" si="14"/>
        <v>#DIV/0!</v>
      </c>
      <c r="BJ52" s="160" t="e">
        <f t="shared" si="30"/>
        <v>#DIV/0!</v>
      </c>
      <c r="BK52" s="160" t="e">
        <f t="shared" si="30"/>
        <v>#DIV/0!</v>
      </c>
      <c r="BL52" s="160" t="e">
        <f t="shared" si="16"/>
        <v>#DIV/0!</v>
      </c>
      <c r="BM52" s="160" t="e">
        <f t="shared" si="17"/>
        <v>#DIV/0!</v>
      </c>
      <c r="BN52" s="160" t="e">
        <f t="shared" si="18"/>
        <v>#DIV/0!</v>
      </c>
      <c r="BO52" s="160" t="e">
        <f t="shared" si="31"/>
        <v>#DIV/0!</v>
      </c>
      <c r="BP52" s="160" t="e">
        <f t="shared" si="31"/>
        <v>#DIV/0!</v>
      </c>
      <c r="BQ52" s="160" t="e">
        <f t="shared" si="31"/>
        <v>#DIV/0!</v>
      </c>
      <c r="BR52" s="160" t="e">
        <f t="shared" si="31"/>
        <v>#DIV/0!</v>
      </c>
      <c r="BS52" s="2154"/>
      <c r="BT52" s="2154"/>
      <c r="BU52" s="2154"/>
      <c r="BV52" s="2154"/>
      <c r="BW52" s="2154"/>
      <c r="BX52" s="2154"/>
      <c r="BY52" s="2154"/>
      <c r="BZ52" s="2154"/>
      <c r="CA52" s="2151"/>
      <c r="CB52" s="8"/>
      <c r="CC52" s="2179"/>
      <c r="CD52" s="2154"/>
      <c r="CE52" s="2154"/>
      <c r="CF52" s="2151"/>
      <c r="CG52" s="2289"/>
      <c r="CH52" s="8"/>
      <c r="CI52" s="8"/>
      <c r="CJ52" s="8"/>
      <c r="CK52" s="8"/>
      <c r="CL52" s="8"/>
      <c r="CM52" s="8"/>
      <c r="CN52" s="8"/>
      <c r="CO52" s="8"/>
      <c r="CP52" s="8"/>
      <c r="CQ52" s="8"/>
      <c r="CR52" s="8"/>
      <c r="CS52" s="8"/>
      <c r="CT52" s="8"/>
    </row>
    <row r="53" spans="1:98" ht="14.25" customHeight="1">
      <c r="A53" s="2124">
        <v>5</v>
      </c>
      <c r="B53" s="2127" t="s">
        <v>1508</v>
      </c>
      <c r="C53" s="2252"/>
      <c r="D53" s="2157">
        <v>202500000012939</v>
      </c>
      <c r="E53" s="2252"/>
      <c r="F53" s="170" t="s">
        <v>237</v>
      </c>
      <c r="G53" s="171">
        <v>1800</v>
      </c>
      <c r="H53" s="2332" t="s">
        <v>1455</v>
      </c>
      <c r="I53" s="69"/>
      <c r="J53" s="70"/>
      <c r="K53" s="70"/>
      <c r="L53" s="70"/>
      <c r="M53" s="2148"/>
      <c r="N53" s="2263">
        <f>+P53+P54+P55+P56+P57+P58+P59+P60+P61+P62</f>
        <v>4783152270.9792747</v>
      </c>
      <c r="O53" s="72" t="s">
        <v>83</v>
      </c>
      <c r="P53" s="73">
        <v>4783152270.9792747</v>
      </c>
      <c r="Q53" s="2264"/>
      <c r="R53" s="2265"/>
      <c r="S53" s="2265"/>
      <c r="T53" s="2266"/>
      <c r="U53" s="74"/>
      <c r="V53" s="75">
        <v>1</v>
      </c>
      <c r="W53" s="181" t="s">
        <v>1509</v>
      </c>
      <c r="X53" s="163">
        <v>46054</v>
      </c>
      <c r="Y53" s="163">
        <v>46387</v>
      </c>
      <c r="Z53" s="173" t="s">
        <v>1510</v>
      </c>
      <c r="AA53" s="78"/>
      <c r="AB53" s="79"/>
      <c r="AC53" s="79"/>
      <c r="AD53" s="80"/>
      <c r="AE53" s="138"/>
      <c r="AF53" s="1860">
        <v>3602032</v>
      </c>
      <c r="AG53" s="1859" t="s">
        <v>1511</v>
      </c>
      <c r="AH53" s="1859" t="s">
        <v>1512</v>
      </c>
      <c r="AI53" s="119" t="s">
        <v>1513</v>
      </c>
      <c r="AJ53" s="183">
        <v>1800</v>
      </c>
      <c r="AK53" s="84"/>
      <c r="AL53" s="85"/>
      <c r="AM53" s="85"/>
      <c r="AN53" s="86"/>
      <c r="AO53" s="8"/>
      <c r="AP53" s="87" t="s">
        <v>1344</v>
      </c>
      <c r="AQ53" s="88" t="s">
        <v>89</v>
      </c>
      <c r="AR53" s="89"/>
      <c r="AS53" s="90">
        <f t="shared" si="0"/>
        <v>0</v>
      </c>
      <c r="AT53" s="164">
        <f t="shared" si="1"/>
        <v>0</v>
      </c>
      <c r="AU53" s="164">
        <f t="shared" si="2"/>
        <v>0</v>
      </c>
      <c r="AV53" s="164">
        <f t="shared" si="3"/>
        <v>0</v>
      </c>
      <c r="AW53" s="176">
        <f t="shared" si="4"/>
        <v>0</v>
      </c>
      <c r="AX53" s="176">
        <f t="shared" si="5"/>
        <v>0</v>
      </c>
      <c r="AY53" s="176">
        <f t="shared" si="6"/>
        <v>0</v>
      </c>
      <c r="AZ53" s="176" t="e">
        <f t="shared" si="7"/>
        <v>#DIV/0!</v>
      </c>
      <c r="BA53" s="165">
        <f t="shared" si="8"/>
        <v>0</v>
      </c>
      <c r="BB53" s="165">
        <f t="shared" si="9"/>
        <v>0</v>
      </c>
      <c r="BC53" s="165">
        <f t="shared" si="10"/>
        <v>0</v>
      </c>
      <c r="BD53" s="165">
        <f t="shared" si="11"/>
        <v>0</v>
      </c>
      <c r="BE53" s="166">
        <v>0.2</v>
      </c>
      <c r="BF53" s="166">
        <v>0.8</v>
      </c>
      <c r="BG53" s="165">
        <f t="shared" si="12"/>
        <v>0</v>
      </c>
      <c r="BH53" s="165">
        <f t="shared" si="13"/>
        <v>0</v>
      </c>
      <c r="BI53" s="165">
        <f t="shared" si="14"/>
        <v>0</v>
      </c>
      <c r="BJ53" s="165" t="e">
        <f t="shared" si="30"/>
        <v>#DIV/0!</v>
      </c>
      <c r="BK53" s="165">
        <f t="shared" si="30"/>
        <v>0</v>
      </c>
      <c r="BL53" s="165">
        <f t="shared" si="16"/>
        <v>0</v>
      </c>
      <c r="BM53" s="165">
        <f t="shared" si="17"/>
        <v>0</v>
      </c>
      <c r="BN53" s="165">
        <f t="shared" si="18"/>
        <v>0</v>
      </c>
      <c r="BO53" s="165">
        <f t="shared" si="31"/>
        <v>0</v>
      </c>
      <c r="BP53" s="93">
        <f t="shared" si="31"/>
        <v>0</v>
      </c>
      <c r="BQ53" s="93">
        <f t="shared" si="31"/>
        <v>0</v>
      </c>
      <c r="BR53" s="93" t="e">
        <f t="shared" si="31"/>
        <v>#DIV/0!</v>
      </c>
      <c r="BS53" s="2152">
        <f t="shared" ref="BS53:BV53" si="32">AVERAGEIF(BO53:BO62,"&lt;&gt;#¡DIV/0!")</f>
        <v>0</v>
      </c>
      <c r="BT53" s="2152">
        <f t="shared" si="32"/>
        <v>0</v>
      </c>
      <c r="BU53" s="2152">
        <f t="shared" si="32"/>
        <v>0</v>
      </c>
      <c r="BV53" s="2152" t="e">
        <f t="shared" si="32"/>
        <v>#DIV/0!</v>
      </c>
      <c r="BW53" s="2155">
        <f>+C53*BS53</f>
        <v>0</v>
      </c>
      <c r="BX53" s="2155">
        <f>+C53*BT53</f>
        <v>0</v>
      </c>
      <c r="BY53" s="2155">
        <f>+C53*BU53</f>
        <v>0</v>
      </c>
      <c r="BZ53" s="2155" t="e">
        <f>+C53*BV53</f>
        <v>#DIV/0!</v>
      </c>
      <c r="CA53" s="2149" t="e">
        <f>SUM(BW53:BZ62)</f>
        <v>#DIV/0!</v>
      </c>
      <c r="CB53" s="8"/>
      <c r="CC53" s="2273">
        <f t="shared" ref="CC53:CF53" si="33">+Q53/$N$53</f>
        <v>0</v>
      </c>
      <c r="CD53" s="2267">
        <f t="shared" si="33"/>
        <v>0</v>
      </c>
      <c r="CE53" s="2267">
        <f t="shared" si="33"/>
        <v>0</v>
      </c>
      <c r="CF53" s="2297">
        <f t="shared" si="33"/>
        <v>0</v>
      </c>
      <c r="CG53" s="2287">
        <f>AVERAGE(CC53:CF62)</f>
        <v>0</v>
      </c>
      <c r="CH53" s="8"/>
      <c r="CI53" s="8"/>
      <c r="CJ53" s="8"/>
      <c r="CK53" s="8"/>
      <c r="CL53" s="8"/>
      <c r="CM53" s="8"/>
      <c r="CN53" s="8"/>
      <c r="CO53" s="8"/>
      <c r="CP53" s="8"/>
      <c r="CQ53" s="8"/>
      <c r="CR53" s="8"/>
      <c r="CS53" s="8"/>
      <c r="CT53" s="8"/>
    </row>
    <row r="54" spans="1:98" ht="14.25" customHeight="1">
      <c r="A54" s="2184"/>
      <c r="B54" s="2261"/>
      <c r="C54" s="2254"/>
      <c r="D54" s="2261"/>
      <c r="E54" s="2254"/>
      <c r="F54" s="95"/>
      <c r="G54" s="142"/>
      <c r="H54" s="2333"/>
      <c r="I54" s="97"/>
      <c r="J54" s="98"/>
      <c r="K54" s="98"/>
      <c r="L54" s="98"/>
      <c r="M54" s="2150"/>
      <c r="N54" s="2184"/>
      <c r="O54" s="99"/>
      <c r="P54" s="100"/>
      <c r="Q54" s="2184"/>
      <c r="R54" s="2153"/>
      <c r="S54" s="2153"/>
      <c r="T54" s="2150"/>
      <c r="U54" s="74"/>
      <c r="V54" s="101">
        <v>2</v>
      </c>
      <c r="W54" s="184" t="s">
        <v>1514</v>
      </c>
      <c r="X54" s="163">
        <v>46054</v>
      </c>
      <c r="Y54" s="163">
        <v>46387</v>
      </c>
      <c r="Z54" s="173" t="s">
        <v>1510</v>
      </c>
      <c r="AA54" s="104"/>
      <c r="AB54" s="105"/>
      <c r="AC54" s="105"/>
      <c r="AD54" s="106"/>
      <c r="AE54" s="138"/>
      <c r="AF54" s="107" t="s">
        <v>1515</v>
      </c>
      <c r="AG54" s="185" t="s">
        <v>1516</v>
      </c>
      <c r="AH54" s="186" t="s">
        <v>1517</v>
      </c>
      <c r="AI54" s="146" t="s">
        <v>1518</v>
      </c>
      <c r="AJ54" s="147">
        <v>1</v>
      </c>
      <c r="AK54" s="110"/>
      <c r="AL54" s="111"/>
      <c r="AM54" s="111"/>
      <c r="AN54" s="112"/>
      <c r="AO54" s="8"/>
      <c r="AP54" s="113"/>
      <c r="AQ54" s="114"/>
      <c r="AR54" s="89"/>
      <c r="AS54" s="115" t="e">
        <f t="shared" si="0"/>
        <v>#DIV/0!</v>
      </c>
      <c r="AT54" s="116" t="e">
        <f t="shared" si="1"/>
        <v>#DIV/0!</v>
      </c>
      <c r="AU54" s="116" t="e">
        <f t="shared" si="2"/>
        <v>#DIV/0!</v>
      </c>
      <c r="AV54" s="116" t="e">
        <f t="shared" si="3"/>
        <v>#DIV/0!</v>
      </c>
      <c r="AW54" s="148">
        <f t="shared" si="4"/>
        <v>0</v>
      </c>
      <c r="AX54" s="148">
        <f t="shared" si="5"/>
        <v>0</v>
      </c>
      <c r="AY54" s="148">
        <f t="shared" si="6"/>
        <v>0</v>
      </c>
      <c r="AZ54" s="148" t="e">
        <f t="shared" si="7"/>
        <v>#DIV/0!</v>
      </c>
      <c r="BA54" s="117">
        <f t="shared" si="8"/>
        <v>0</v>
      </c>
      <c r="BB54" s="117">
        <f t="shared" si="9"/>
        <v>0</v>
      </c>
      <c r="BC54" s="117">
        <f t="shared" si="10"/>
        <v>0</v>
      </c>
      <c r="BD54" s="117">
        <f t="shared" si="11"/>
        <v>0</v>
      </c>
      <c r="BE54" s="118">
        <v>0.2</v>
      </c>
      <c r="BF54" s="118">
        <v>0.8</v>
      </c>
      <c r="BG54" s="117">
        <f t="shared" si="12"/>
        <v>0</v>
      </c>
      <c r="BH54" s="117">
        <f t="shared" si="13"/>
        <v>0</v>
      </c>
      <c r="BI54" s="117">
        <f t="shared" si="14"/>
        <v>0</v>
      </c>
      <c r="BJ54" s="117" t="e">
        <f t="shared" si="30"/>
        <v>#DIV/0!</v>
      </c>
      <c r="BK54" s="117">
        <f t="shared" si="30"/>
        <v>0</v>
      </c>
      <c r="BL54" s="117">
        <f t="shared" si="16"/>
        <v>0</v>
      </c>
      <c r="BM54" s="117">
        <f t="shared" si="17"/>
        <v>0</v>
      </c>
      <c r="BN54" s="117">
        <f t="shared" si="18"/>
        <v>0</v>
      </c>
      <c r="BO54" s="117">
        <f t="shared" si="31"/>
        <v>0</v>
      </c>
      <c r="BP54" s="117">
        <f t="shared" si="31"/>
        <v>0</v>
      </c>
      <c r="BQ54" s="117">
        <f t="shared" si="31"/>
        <v>0</v>
      </c>
      <c r="BR54" s="117" t="e">
        <f t="shared" si="31"/>
        <v>#DIV/0!</v>
      </c>
      <c r="BS54" s="2153"/>
      <c r="BT54" s="2153"/>
      <c r="BU54" s="2153"/>
      <c r="BV54" s="2153"/>
      <c r="BW54" s="2153"/>
      <c r="BX54" s="2153"/>
      <c r="BY54" s="2153"/>
      <c r="BZ54" s="2153"/>
      <c r="CA54" s="2150"/>
      <c r="CB54" s="8"/>
      <c r="CC54" s="2184"/>
      <c r="CD54" s="2153"/>
      <c r="CE54" s="2153"/>
      <c r="CF54" s="2150"/>
      <c r="CG54" s="2288"/>
      <c r="CH54" s="8"/>
      <c r="CI54" s="8"/>
      <c r="CJ54" s="8"/>
      <c r="CK54" s="8"/>
      <c r="CL54" s="8"/>
      <c r="CM54" s="8"/>
      <c r="CN54" s="8"/>
      <c r="CO54" s="8"/>
      <c r="CP54" s="8"/>
      <c r="CQ54" s="8"/>
      <c r="CR54" s="8"/>
      <c r="CS54" s="8"/>
      <c r="CT54" s="8"/>
    </row>
    <row r="55" spans="1:98" ht="14.25" customHeight="1">
      <c r="A55" s="2184"/>
      <c r="B55" s="2261"/>
      <c r="C55" s="2254"/>
      <c r="D55" s="2261"/>
      <c r="E55" s="2254"/>
      <c r="F55" s="177"/>
      <c r="G55" s="187"/>
      <c r="H55" s="2333"/>
      <c r="I55" s="97"/>
      <c r="J55" s="98"/>
      <c r="K55" s="98"/>
      <c r="L55" s="98"/>
      <c r="M55" s="2150"/>
      <c r="N55" s="2184"/>
      <c r="O55" s="99"/>
      <c r="P55" s="100"/>
      <c r="Q55" s="2184"/>
      <c r="R55" s="2153"/>
      <c r="S55" s="2153"/>
      <c r="T55" s="2150"/>
      <c r="U55" s="74"/>
      <c r="V55" s="101">
        <v>3</v>
      </c>
      <c r="W55" s="184" t="s">
        <v>1519</v>
      </c>
      <c r="X55" s="163">
        <v>46054</v>
      </c>
      <c r="Y55" s="163">
        <v>46387</v>
      </c>
      <c r="Z55" s="173" t="s">
        <v>1510</v>
      </c>
      <c r="AA55" s="104"/>
      <c r="AB55" s="105"/>
      <c r="AC55" s="105"/>
      <c r="AD55" s="106"/>
      <c r="AE55" s="138"/>
      <c r="AF55" s="188" t="s">
        <v>1520</v>
      </c>
      <c r="AG55" s="189" t="s">
        <v>1521</v>
      </c>
      <c r="AH55" s="190" t="s">
        <v>1522</v>
      </c>
      <c r="AI55" s="191" t="s">
        <v>1523</v>
      </c>
      <c r="AJ55" s="192">
        <v>1</v>
      </c>
      <c r="AK55" s="110"/>
      <c r="AL55" s="111"/>
      <c r="AM55" s="111"/>
      <c r="AN55" s="112"/>
      <c r="AO55" s="8"/>
      <c r="AP55" s="113"/>
      <c r="AQ55" s="114"/>
      <c r="AR55" s="89"/>
      <c r="AS55" s="115" t="e">
        <f t="shared" si="0"/>
        <v>#DIV/0!</v>
      </c>
      <c r="AT55" s="116" t="e">
        <f t="shared" si="1"/>
        <v>#DIV/0!</v>
      </c>
      <c r="AU55" s="116" t="e">
        <f t="shared" si="2"/>
        <v>#DIV/0!</v>
      </c>
      <c r="AV55" s="116" t="e">
        <f t="shared" si="3"/>
        <v>#DIV/0!</v>
      </c>
      <c r="AW55" s="148">
        <f t="shared" si="4"/>
        <v>0</v>
      </c>
      <c r="AX55" s="148">
        <f t="shared" si="5"/>
        <v>0</v>
      </c>
      <c r="AY55" s="148">
        <f t="shared" si="6"/>
        <v>0</v>
      </c>
      <c r="AZ55" s="148" t="e">
        <f t="shared" si="7"/>
        <v>#DIV/0!</v>
      </c>
      <c r="BA55" s="117">
        <f t="shared" si="8"/>
        <v>0</v>
      </c>
      <c r="BB55" s="117">
        <f t="shared" si="9"/>
        <v>0</v>
      </c>
      <c r="BC55" s="117">
        <f t="shared" si="10"/>
        <v>0</v>
      </c>
      <c r="BD55" s="117">
        <f t="shared" si="11"/>
        <v>0</v>
      </c>
      <c r="BE55" s="118">
        <v>0.2</v>
      </c>
      <c r="BF55" s="118">
        <v>0.8</v>
      </c>
      <c r="BG55" s="117">
        <f t="shared" si="12"/>
        <v>0</v>
      </c>
      <c r="BH55" s="117">
        <f t="shared" si="13"/>
        <v>0</v>
      </c>
      <c r="BI55" s="117">
        <f t="shared" si="14"/>
        <v>0</v>
      </c>
      <c r="BJ55" s="117" t="e">
        <f t="shared" si="30"/>
        <v>#DIV/0!</v>
      </c>
      <c r="BK55" s="117">
        <f t="shared" si="30"/>
        <v>0</v>
      </c>
      <c r="BL55" s="117">
        <f t="shared" si="16"/>
        <v>0</v>
      </c>
      <c r="BM55" s="117">
        <f t="shared" si="17"/>
        <v>0</v>
      </c>
      <c r="BN55" s="117">
        <f t="shared" si="18"/>
        <v>0</v>
      </c>
      <c r="BO55" s="117">
        <f t="shared" si="31"/>
        <v>0</v>
      </c>
      <c r="BP55" s="117">
        <f t="shared" si="31"/>
        <v>0</v>
      </c>
      <c r="BQ55" s="117">
        <f t="shared" si="31"/>
        <v>0</v>
      </c>
      <c r="BR55" s="117" t="e">
        <f t="shared" si="31"/>
        <v>#DIV/0!</v>
      </c>
      <c r="BS55" s="2153"/>
      <c r="BT55" s="2153"/>
      <c r="BU55" s="2153"/>
      <c r="BV55" s="2153"/>
      <c r="BW55" s="2153"/>
      <c r="BX55" s="2153"/>
      <c r="BY55" s="2153"/>
      <c r="BZ55" s="2153"/>
      <c r="CA55" s="2150"/>
      <c r="CB55" s="8"/>
      <c r="CC55" s="2184"/>
      <c r="CD55" s="2153"/>
      <c r="CE55" s="2153"/>
      <c r="CF55" s="2150"/>
      <c r="CG55" s="2288"/>
      <c r="CH55" s="8"/>
      <c r="CI55" s="8"/>
      <c r="CJ55" s="8"/>
      <c r="CK55" s="8"/>
      <c r="CL55" s="8"/>
      <c r="CM55" s="8"/>
      <c r="CN55" s="8"/>
      <c r="CO55" s="8"/>
      <c r="CP55" s="8"/>
      <c r="CQ55" s="8"/>
      <c r="CR55" s="8"/>
      <c r="CS55" s="8"/>
      <c r="CT55" s="8"/>
    </row>
    <row r="56" spans="1:98" ht="14.25" customHeight="1">
      <c r="A56" s="2184"/>
      <c r="B56" s="2261"/>
      <c r="C56" s="2254"/>
      <c r="D56" s="2261"/>
      <c r="E56" s="2254"/>
      <c r="F56" s="177"/>
      <c r="G56" s="187"/>
      <c r="H56" s="2333"/>
      <c r="I56" s="97"/>
      <c r="J56" s="98"/>
      <c r="K56" s="98"/>
      <c r="L56" s="98"/>
      <c r="M56" s="2150"/>
      <c r="N56" s="2184"/>
      <c r="O56" s="99"/>
      <c r="P56" s="100"/>
      <c r="Q56" s="2184"/>
      <c r="R56" s="2153"/>
      <c r="S56" s="2153"/>
      <c r="T56" s="2150"/>
      <c r="U56" s="74"/>
      <c r="V56" s="101">
        <v>4</v>
      </c>
      <c r="W56" s="184" t="s">
        <v>1524</v>
      </c>
      <c r="X56" s="163">
        <v>46054</v>
      </c>
      <c r="Y56" s="163">
        <v>46387</v>
      </c>
      <c r="Z56" s="173" t="s">
        <v>1510</v>
      </c>
      <c r="AA56" s="104"/>
      <c r="AB56" s="105"/>
      <c r="AC56" s="105"/>
      <c r="AD56" s="106"/>
      <c r="AE56" s="138"/>
      <c r="AF56" s="188"/>
      <c r="AG56" s="119"/>
      <c r="AH56" s="119"/>
      <c r="AI56" s="108"/>
      <c r="AJ56" s="109"/>
      <c r="AK56" s="110"/>
      <c r="AL56" s="111"/>
      <c r="AM56" s="111"/>
      <c r="AN56" s="112"/>
      <c r="AO56" s="8"/>
      <c r="AP56" s="113"/>
      <c r="AQ56" s="114"/>
      <c r="AR56" s="89"/>
      <c r="AS56" s="115" t="e">
        <f t="shared" si="0"/>
        <v>#DIV/0!</v>
      </c>
      <c r="AT56" s="116" t="e">
        <f t="shared" si="1"/>
        <v>#DIV/0!</v>
      </c>
      <c r="AU56" s="116" t="e">
        <f t="shared" si="2"/>
        <v>#DIV/0!</v>
      </c>
      <c r="AV56" s="116" t="e">
        <f t="shared" si="3"/>
        <v>#DIV/0!</v>
      </c>
      <c r="AW56" s="148">
        <f t="shared" si="4"/>
        <v>0</v>
      </c>
      <c r="AX56" s="148">
        <f t="shared" si="5"/>
        <v>0</v>
      </c>
      <c r="AY56" s="148">
        <f t="shared" si="6"/>
        <v>0</v>
      </c>
      <c r="AZ56" s="148" t="e">
        <f t="shared" si="7"/>
        <v>#DIV/0!</v>
      </c>
      <c r="BA56" s="117" t="e">
        <f t="shared" si="8"/>
        <v>#DIV/0!</v>
      </c>
      <c r="BB56" s="117" t="e">
        <f t="shared" si="9"/>
        <v>#DIV/0!</v>
      </c>
      <c r="BC56" s="117" t="e">
        <f t="shared" si="10"/>
        <v>#DIV/0!</v>
      </c>
      <c r="BD56" s="117" t="e">
        <f t="shared" si="11"/>
        <v>#DIV/0!</v>
      </c>
      <c r="BE56" s="118">
        <v>0.2</v>
      </c>
      <c r="BF56" s="118">
        <v>0.8</v>
      </c>
      <c r="BG56" s="117">
        <f t="shared" si="12"/>
        <v>0</v>
      </c>
      <c r="BH56" s="117">
        <f t="shared" si="13"/>
        <v>0</v>
      </c>
      <c r="BI56" s="117">
        <f t="shared" si="14"/>
        <v>0</v>
      </c>
      <c r="BJ56" s="117" t="e">
        <f t="shared" si="30"/>
        <v>#DIV/0!</v>
      </c>
      <c r="BK56" s="117" t="e">
        <f t="shared" si="30"/>
        <v>#DIV/0!</v>
      </c>
      <c r="BL56" s="117" t="e">
        <f t="shared" si="16"/>
        <v>#DIV/0!</v>
      </c>
      <c r="BM56" s="117" t="e">
        <f t="shared" si="17"/>
        <v>#DIV/0!</v>
      </c>
      <c r="BN56" s="117" t="e">
        <f t="shared" si="18"/>
        <v>#DIV/0!</v>
      </c>
      <c r="BO56" s="117" t="e">
        <f t="shared" si="31"/>
        <v>#DIV/0!</v>
      </c>
      <c r="BP56" s="117" t="e">
        <f t="shared" si="31"/>
        <v>#DIV/0!</v>
      </c>
      <c r="BQ56" s="117" t="e">
        <f t="shared" si="31"/>
        <v>#DIV/0!</v>
      </c>
      <c r="BR56" s="117" t="e">
        <f t="shared" si="31"/>
        <v>#DIV/0!</v>
      </c>
      <c r="BS56" s="2153"/>
      <c r="BT56" s="2153"/>
      <c r="BU56" s="2153"/>
      <c r="BV56" s="2153"/>
      <c r="BW56" s="2153"/>
      <c r="BX56" s="2153"/>
      <c r="BY56" s="2153"/>
      <c r="BZ56" s="2153"/>
      <c r="CA56" s="2150"/>
      <c r="CB56" s="8"/>
      <c r="CC56" s="2184"/>
      <c r="CD56" s="2153"/>
      <c r="CE56" s="2153"/>
      <c r="CF56" s="2150"/>
      <c r="CG56" s="2288"/>
      <c r="CH56" s="8"/>
      <c r="CI56" s="8"/>
      <c r="CJ56" s="8"/>
      <c r="CK56" s="8"/>
      <c r="CL56" s="8"/>
      <c r="CM56" s="8"/>
      <c r="CN56" s="8"/>
      <c r="CO56" s="8"/>
      <c r="CP56" s="8"/>
      <c r="CQ56" s="8"/>
      <c r="CR56" s="8"/>
      <c r="CS56" s="8"/>
      <c r="CT56" s="8"/>
    </row>
    <row r="57" spans="1:98" ht="14.25" customHeight="1">
      <c r="A57" s="2184"/>
      <c r="B57" s="2261"/>
      <c r="C57" s="2254"/>
      <c r="D57" s="2261"/>
      <c r="E57" s="2254"/>
      <c r="F57" s="177"/>
      <c r="G57" s="187"/>
      <c r="H57" s="2333"/>
      <c r="I57" s="97"/>
      <c r="J57" s="98"/>
      <c r="K57" s="98"/>
      <c r="L57" s="98"/>
      <c r="M57" s="2150"/>
      <c r="N57" s="2184"/>
      <c r="O57" s="99"/>
      <c r="P57" s="100"/>
      <c r="Q57" s="2184"/>
      <c r="R57" s="2153"/>
      <c r="S57" s="2153"/>
      <c r="T57" s="2150"/>
      <c r="U57" s="74"/>
      <c r="V57" s="101">
        <v>5</v>
      </c>
      <c r="W57" s="184"/>
      <c r="X57" s="163"/>
      <c r="Y57" s="163"/>
      <c r="Z57" s="173"/>
      <c r="AA57" s="104"/>
      <c r="AB57" s="105"/>
      <c r="AC57" s="105"/>
      <c r="AD57" s="106"/>
      <c r="AE57" s="138"/>
      <c r="AF57" s="188"/>
      <c r="AG57" s="119"/>
      <c r="AH57" s="119"/>
      <c r="AI57" s="108"/>
      <c r="AJ57" s="109"/>
      <c r="AK57" s="110"/>
      <c r="AL57" s="111"/>
      <c r="AM57" s="111"/>
      <c r="AN57" s="112"/>
      <c r="AO57" s="8"/>
      <c r="AP57" s="113"/>
      <c r="AQ57" s="114"/>
      <c r="AR57" s="89"/>
      <c r="AS57" s="115" t="e">
        <f t="shared" si="0"/>
        <v>#DIV/0!</v>
      </c>
      <c r="AT57" s="116" t="e">
        <f t="shared" si="1"/>
        <v>#DIV/0!</v>
      </c>
      <c r="AU57" s="116" t="e">
        <f t="shared" si="2"/>
        <v>#DIV/0!</v>
      </c>
      <c r="AV57" s="116" t="e">
        <f t="shared" si="3"/>
        <v>#DIV/0!</v>
      </c>
      <c r="AW57" s="148" t="e">
        <f t="shared" si="4"/>
        <v>#DIV/0!</v>
      </c>
      <c r="AX57" s="148" t="e">
        <f t="shared" si="5"/>
        <v>#DIV/0!</v>
      </c>
      <c r="AY57" s="148" t="e">
        <f t="shared" si="6"/>
        <v>#DIV/0!</v>
      </c>
      <c r="AZ57" s="148" t="e">
        <f t="shared" si="7"/>
        <v>#DIV/0!</v>
      </c>
      <c r="BA57" s="117" t="e">
        <f t="shared" si="8"/>
        <v>#DIV/0!</v>
      </c>
      <c r="BB57" s="117" t="e">
        <f t="shared" si="9"/>
        <v>#DIV/0!</v>
      </c>
      <c r="BC57" s="117" t="e">
        <f t="shared" si="10"/>
        <v>#DIV/0!</v>
      </c>
      <c r="BD57" s="117" t="e">
        <f t="shared" si="11"/>
        <v>#DIV/0!</v>
      </c>
      <c r="BE57" s="118">
        <v>0.2</v>
      </c>
      <c r="BF57" s="118">
        <v>0.8</v>
      </c>
      <c r="BG57" s="117" t="e">
        <f t="shared" si="12"/>
        <v>#DIV/0!</v>
      </c>
      <c r="BH57" s="117" t="e">
        <f t="shared" si="13"/>
        <v>#DIV/0!</v>
      </c>
      <c r="BI57" s="117" t="e">
        <f t="shared" si="14"/>
        <v>#DIV/0!</v>
      </c>
      <c r="BJ57" s="117" t="e">
        <f t="shared" si="30"/>
        <v>#DIV/0!</v>
      </c>
      <c r="BK57" s="117" t="e">
        <f t="shared" si="30"/>
        <v>#DIV/0!</v>
      </c>
      <c r="BL57" s="117" t="e">
        <f t="shared" si="16"/>
        <v>#DIV/0!</v>
      </c>
      <c r="BM57" s="117" t="e">
        <f t="shared" si="17"/>
        <v>#DIV/0!</v>
      </c>
      <c r="BN57" s="117" t="e">
        <f t="shared" si="18"/>
        <v>#DIV/0!</v>
      </c>
      <c r="BO57" s="117" t="e">
        <f t="shared" si="31"/>
        <v>#DIV/0!</v>
      </c>
      <c r="BP57" s="117" t="e">
        <f t="shared" si="31"/>
        <v>#DIV/0!</v>
      </c>
      <c r="BQ57" s="117" t="e">
        <f t="shared" si="31"/>
        <v>#DIV/0!</v>
      </c>
      <c r="BR57" s="117" t="e">
        <f t="shared" si="31"/>
        <v>#DIV/0!</v>
      </c>
      <c r="BS57" s="2153"/>
      <c r="BT57" s="2153"/>
      <c r="BU57" s="2153"/>
      <c r="BV57" s="2153"/>
      <c r="BW57" s="2153"/>
      <c r="BX57" s="2153"/>
      <c r="BY57" s="2153"/>
      <c r="BZ57" s="2153"/>
      <c r="CA57" s="2150"/>
      <c r="CB57" s="8"/>
      <c r="CC57" s="2184"/>
      <c r="CD57" s="2153"/>
      <c r="CE57" s="2153"/>
      <c r="CF57" s="2150"/>
      <c r="CG57" s="2288"/>
      <c r="CH57" s="8"/>
      <c r="CI57" s="8"/>
      <c r="CJ57" s="8"/>
      <c r="CK57" s="8"/>
      <c r="CL57" s="8"/>
      <c r="CM57" s="8"/>
      <c r="CN57" s="8"/>
      <c r="CO57" s="8"/>
      <c r="CP57" s="8"/>
      <c r="CQ57" s="8"/>
      <c r="CR57" s="8"/>
      <c r="CS57" s="8"/>
      <c r="CT57" s="8"/>
    </row>
    <row r="58" spans="1:98" ht="14.25" customHeight="1">
      <c r="A58" s="2184"/>
      <c r="B58" s="2261"/>
      <c r="C58" s="2254"/>
      <c r="D58" s="2261"/>
      <c r="E58" s="2254"/>
      <c r="F58" s="177"/>
      <c r="G58" s="187"/>
      <c r="H58" s="2333"/>
      <c r="I58" s="97"/>
      <c r="J58" s="98"/>
      <c r="K58" s="98"/>
      <c r="L58" s="98"/>
      <c r="M58" s="2150"/>
      <c r="N58" s="2184"/>
      <c r="O58" s="99"/>
      <c r="P58" s="100"/>
      <c r="Q58" s="2184"/>
      <c r="R58" s="2153"/>
      <c r="S58" s="2153"/>
      <c r="T58" s="2150"/>
      <c r="U58" s="74"/>
      <c r="V58" s="101">
        <v>6</v>
      </c>
      <c r="W58" s="184"/>
      <c r="X58" s="163"/>
      <c r="Y58" s="163"/>
      <c r="Z58" s="173"/>
      <c r="AA58" s="104"/>
      <c r="AB58" s="105"/>
      <c r="AC58" s="105"/>
      <c r="AD58" s="106"/>
      <c r="AE58" s="138"/>
      <c r="AF58" s="188"/>
      <c r="AG58" s="119"/>
      <c r="AH58" s="119"/>
      <c r="AI58" s="108"/>
      <c r="AJ58" s="109"/>
      <c r="AK58" s="110"/>
      <c r="AL58" s="111"/>
      <c r="AM58" s="111"/>
      <c r="AN58" s="112"/>
      <c r="AO58" s="8"/>
      <c r="AP58" s="113"/>
      <c r="AQ58" s="114"/>
      <c r="AR58" s="89"/>
      <c r="AS58" s="115" t="e">
        <f t="shared" si="0"/>
        <v>#DIV/0!</v>
      </c>
      <c r="AT58" s="116" t="e">
        <f t="shared" si="1"/>
        <v>#DIV/0!</v>
      </c>
      <c r="AU58" s="116" t="e">
        <f t="shared" si="2"/>
        <v>#DIV/0!</v>
      </c>
      <c r="AV58" s="116" t="e">
        <f t="shared" si="3"/>
        <v>#DIV/0!</v>
      </c>
      <c r="AW58" s="148" t="e">
        <f t="shared" si="4"/>
        <v>#DIV/0!</v>
      </c>
      <c r="AX58" s="148" t="e">
        <f t="shared" si="5"/>
        <v>#DIV/0!</v>
      </c>
      <c r="AY58" s="148" t="e">
        <f t="shared" si="6"/>
        <v>#DIV/0!</v>
      </c>
      <c r="AZ58" s="148" t="e">
        <f t="shared" si="7"/>
        <v>#DIV/0!</v>
      </c>
      <c r="BA58" s="117" t="e">
        <f t="shared" si="8"/>
        <v>#DIV/0!</v>
      </c>
      <c r="BB58" s="117" t="e">
        <f t="shared" si="9"/>
        <v>#DIV/0!</v>
      </c>
      <c r="BC58" s="117" t="e">
        <f t="shared" si="10"/>
        <v>#DIV/0!</v>
      </c>
      <c r="BD58" s="117" t="e">
        <f t="shared" si="11"/>
        <v>#DIV/0!</v>
      </c>
      <c r="BE58" s="118">
        <v>0.2</v>
      </c>
      <c r="BF58" s="118">
        <v>0.8</v>
      </c>
      <c r="BG58" s="117" t="e">
        <f t="shared" si="12"/>
        <v>#DIV/0!</v>
      </c>
      <c r="BH58" s="117" t="e">
        <f t="shared" si="13"/>
        <v>#DIV/0!</v>
      </c>
      <c r="BI58" s="117" t="e">
        <f t="shared" si="14"/>
        <v>#DIV/0!</v>
      </c>
      <c r="BJ58" s="117" t="e">
        <f t="shared" si="30"/>
        <v>#DIV/0!</v>
      </c>
      <c r="BK58" s="117" t="e">
        <f t="shared" si="30"/>
        <v>#DIV/0!</v>
      </c>
      <c r="BL58" s="117" t="e">
        <f t="shared" si="16"/>
        <v>#DIV/0!</v>
      </c>
      <c r="BM58" s="117" t="e">
        <f t="shared" si="17"/>
        <v>#DIV/0!</v>
      </c>
      <c r="BN58" s="117" t="e">
        <f t="shared" si="18"/>
        <v>#DIV/0!</v>
      </c>
      <c r="BO58" s="117" t="e">
        <f t="shared" si="31"/>
        <v>#DIV/0!</v>
      </c>
      <c r="BP58" s="117" t="e">
        <f t="shared" si="31"/>
        <v>#DIV/0!</v>
      </c>
      <c r="BQ58" s="117" t="e">
        <f t="shared" si="31"/>
        <v>#DIV/0!</v>
      </c>
      <c r="BR58" s="117" t="e">
        <f t="shared" si="31"/>
        <v>#DIV/0!</v>
      </c>
      <c r="BS58" s="2153"/>
      <c r="BT58" s="2153"/>
      <c r="BU58" s="2153"/>
      <c r="BV58" s="2153"/>
      <c r="BW58" s="2153"/>
      <c r="BX58" s="2153"/>
      <c r="BY58" s="2153"/>
      <c r="BZ58" s="2153"/>
      <c r="CA58" s="2150"/>
      <c r="CB58" s="8"/>
      <c r="CC58" s="2184"/>
      <c r="CD58" s="2153"/>
      <c r="CE58" s="2153"/>
      <c r="CF58" s="2150"/>
      <c r="CG58" s="2288"/>
      <c r="CH58" s="8"/>
      <c r="CI58" s="8"/>
      <c r="CJ58" s="8"/>
      <c r="CK58" s="8"/>
      <c r="CL58" s="8"/>
      <c r="CM58" s="8"/>
      <c r="CN58" s="8"/>
      <c r="CO58" s="8"/>
      <c r="CP58" s="8"/>
      <c r="CQ58" s="8"/>
      <c r="CR58" s="8"/>
      <c r="CS58" s="8"/>
      <c r="CT58" s="8"/>
    </row>
    <row r="59" spans="1:98" ht="14.25" customHeight="1">
      <c r="A59" s="2184"/>
      <c r="B59" s="2261"/>
      <c r="C59" s="2254"/>
      <c r="D59" s="2261"/>
      <c r="E59" s="2254"/>
      <c r="F59" s="177"/>
      <c r="G59" s="187"/>
      <c r="H59" s="2333"/>
      <c r="I59" s="97"/>
      <c r="J59" s="98"/>
      <c r="K59" s="98"/>
      <c r="L59" s="98"/>
      <c r="M59" s="2150"/>
      <c r="N59" s="2184"/>
      <c r="O59" s="99"/>
      <c r="P59" s="100"/>
      <c r="Q59" s="2184"/>
      <c r="R59" s="2153"/>
      <c r="S59" s="2153"/>
      <c r="T59" s="2150"/>
      <c r="U59" s="74"/>
      <c r="V59" s="101">
        <v>7</v>
      </c>
      <c r="W59" s="184"/>
      <c r="X59" s="163"/>
      <c r="Y59" s="163"/>
      <c r="Z59" s="173"/>
      <c r="AA59" s="104"/>
      <c r="AB59" s="105"/>
      <c r="AC59" s="105"/>
      <c r="AD59" s="106"/>
      <c r="AE59" s="138"/>
      <c r="AF59" s="188"/>
      <c r="AG59" s="119"/>
      <c r="AH59" s="119"/>
      <c r="AI59" s="108"/>
      <c r="AJ59" s="109"/>
      <c r="AK59" s="110"/>
      <c r="AL59" s="111"/>
      <c r="AM59" s="111"/>
      <c r="AN59" s="112"/>
      <c r="AO59" s="8"/>
      <c r="AP59" s="113"/>
      <c r="AQ59" s="114"/>
      <c r="AR59" s="89"/>
      <c r="AS59" s="115" t="e">
        <f t="shared" si="0"/>
        <v>#DIV/0!</v>
      </c>
      <c r="AT59" s="116" t="e">
        <f t="shared" si="1"/>
        <v>#DIV/0!</v>
      </c>
      <c r="AU59" s="116" t="e">
        <f t="shared" si="2"/>
        <v>#DIV/0!</v>
      </c>
      <c r="AV59" s="116" t="e">
        <f t="shared" si="3"/>
        <v>#DIV/0!</v>
      </c>
      <c r="AW59" s="148" t="e">
        <f t="shared" si="4"/>
        <v>#DIV/0!</v>
      </c>
      <c r="AX59" s="148" t="e">
        <f t="shared" si="5"/>
        <v>#DIV/0!</v>
      </c>
      <c r="AY59" s="148" t="e">
        <f t="shared" si="6"/>
        <v>#DIV/0!</v>
      </c>
      <c r="AZ59" s="148" t="e">
        <f t="shared" si="7"/>
        <v>#DIV/0!</v>
      </c>
      <c r="BA59" s="117" t="e">
        <f t="shared" si="8"/>
        <v>#DIV/0!</v>
      </c>
      <c r="BB59" s="117" t="e">
        <f t="shared" si="9"/>
        <v>#DIV/0!</v>
      </c>
      <c r="BC59" s="117" t="e">
        <f t="shared" si="10"/>
        <v>#DIV/0!</v>
      </c>
      <c r="BD59" s="117" t="e">
        <f t="shared" si="11"/>
        <v>#DIV/0!</v>
      </c>
      <c r="BE59" s="118">
        <v>0.2</v>
      </c>
      <c r="BF59" s="118">
        <v>0.8</v>
      </c>
      <c r="BG59" s="117" t="e">
        <f t="shared" si="12"/>
        <v>#DIV/0!</v>
      </c>
      <c r="BH59" s="117" t="e">
        <f t="shared" si="13"/>
        <v>#DIV/0!</v>
      </c>
      <c r="BI59" s="117" t="e">
        <f t="shared" si="14"/>
        <v>#DIV/0!</v>
      </c>
      <c r="BJ59" s="117" t="e">
        <f t="shared" si="30"/>
        <v>#DIV/0!</v>
      </c>
      <c r="BK59" s="117" t="e">
        <f t="shared" si="30"/>
        <v>#DIV/0!</v>
      </c>
      <c r="BL59" s="117" t="e">
        <f t="shared" si="16"/>
        <v>#DIV/0!</v>
      </c>
      <c r="BM59" s="117" t="e">
        <f t="shared" si="17"/>
        <v>#DIV/0!</v>
      </c>
      <c r="BN59" s="117" t="e">
        <f t="shared" si="18"/>
        <v>#DIV/0!</v>
      </c>
      <c r="BO59" s="117" t="e">
        <f t="shared" si="31"/>
        <v>#DIV/0!</v>
      </c>
      <c r="BP59" s="117" t="e">
        <f t="shared" si="31"/>
        <v>#DIV/0!</v>
      </c>
      <c r="BQ59" s="117" t="e">
        <f t="shared" si="31"/>
        <v>#DIV/0!</v>
      </c>
      <c r="BR59" s="117" t="e">
        <f t="shared" si="31"/>
        <v>#DIV/0!</v>
      </c>
      <c r="BS59" s="2153"/>
      <c r="BT59" s="2153"/>
      <c r="BU59" s="2153"/>
      <c r="BV59" s="2153"/>
      <c r="BW59" s="2153"/>
      <c r="BX59" s="2153"/>
      <c r="BY59" s="2153"/>
      <c r="BZ59" s="2153"/>
      <c r="CA59" s="2150"/>
      <c r="CB59" s="8"/>
      <c r="CC59" s="2184"/>
      <c r="CD59" s="2153"/>
      <c r="CE59" s="2153"/>
      <c r="CF59" s="2150"/>
      <c r="CG59" s="2288"/>
      <c r="CH59" s="8"/>
      <c r="CI59" s="8"/>
      <c r="CJ59" s="8"/>
      <c r="CK59" s="8"/>
      <c r="CL59" s="8"/>
      <c r="CM59" s="8"/>
      <c r="CN59" s="8"/>
      <c r="CO59" s="8"/>
      <c r="CP59" s="8"/>
      <c r="CQ59" s="8"/>
      <c r="CR59" s="8"/>
      <c r="CS59" s="8"/>
      <c r="CT59" s="8"/>
    </row>
    <row r="60" spans="1:98" ht="14.25" customHeight="1">
      <c r="A60" s="2184"/>
      <c r="B60" s="2261"/>
      <c r="C60" s="2254"/>
      <c r="D60" s="2261"/>
      <c r="E60" s="2254"/>
      <c r="F60" s="177"/>
      <c r="G60" s="187"/>
      <c r="H60" s="2333"/>
      <c r="I60" s="97"/>
      <c r="J60" s="98"/>
      <c r="K60" s="98"/>
      <c r="L60" s="98"/>
      <c r="M60" s="2150"/>
      <c r="N60" s="2184"/>
      <c r="O60" s="99"/>
      <c r="P60" s="100"/>
      <c r="Q60" s="2184"/>
      <c r="R60" s="2153"/>
      <c r="S60" s="2153"/>
      <c r="T60" s="2150"/>
      <c r="U60" s="74"/>
      <c r="V60" s="101">
        <v>8</v>
      </c>
      <c r="W60" s="95"/>
      <c r="X60" s="102"/>
      <c r="Y60" s="102"/>
      <c r="Z60" s="103"/>
      <c r="AA60" s="104"/>
      <c r="AB60" s="105"/>
      <c r="AC60" s="105"/>
      <c r="AD60" s="106"/>
      <c r="AE60" s="138"/>
      <c r="AF60" s="188"/>
      <c r="AG60" s="119"/>
      <c r="AH60" s="119"/>
      <c r="AI60" s="108"/>
      <c r="AJ60" s="109"/>
      <c r="AK60" s="110"/>
      <c r="AL60" s="111"/>
      <c r="AM60" s="111"/>
      <c r="AN60" s="112"/>
      <c r="AO60" s="8"/>
      <c r="AP60" s="113"/>
      <c r="AQ60" s="114"/>
      <c r="AR60" s="89"/>
      <c r="AS60" s="115" t="e">
        <f t="shared" si="0"/>
        <v>#DIV/0!</v>
      </c>
      <c r="AT60" s="116" t="e">
        <f t="shared" si="1"/>
        <v>#DIV/0!</v>
      </c>
      <c r="AU60" s="116" t="e">
        <f t="shared" si="2"/>
        <v>#DIV/0!</v>
      </c>
      <c r="AV60" s="116" t="e">
        <f t="shared" si="3"/>
        <v>#DIV/0!</v>
      </c>
      <c r="AW60" s="148" t="e">
        <f t="shared" si="4"/>
        <v>#DIV/0!</v>
      </c>
      <c r="AX60" s="148" t="e">
        <f t="shared" si="5"/>
        <v>#DIV/0!</v>
      </c>
      <c r="AY60" s="148" t="e">
        <f t="shared" si="6"/>
        <v>#DIV/0!</v>
      </c>
      <c r="AZ60" s="148" t="e">
        <f t="shared" si="7"/>
        <v>#DIV/0!</v>
      </c>
      <c r="BA60" s="117" t="e">
        <f t="shared" si="8"/>
        <v>#DIV/0!</v>
      </c>
      <c r="BB60" s="117" t="e">
        <f t="shared" si="9"/>
        <v>#DIV/0!</v>
      </c>
      <c r="BC60" s="117" t="e">
        <f t="shared" si="10"/>
        <v>#DIV/0!</v>
      </c>
      <c r="BD60" s="117" t="e">
        <f t="shared" si="11"/>
        <v>#DIV/0!</v>
      </c>
      <c r="BE60" s="118">
        <v>0.2</v>
      </c>
      <c r="BF60" s="118">
        <v>0.8</v>
      </c>
      <c r="BG60" s="117" t="e">
        <f t="shared" si="12"/>
        <v>#DIV/0!</v>
      </c>
      <c r="BH60" s="117" t="e">
        <f t="shared" si="13"/>
        <v>#DIV/0!</v>
      </c>
      <c r="BI60" s="117" t="e">
        <f t="shared" si="14"/>
        <v>#DIV/0!</v>
      </c>
      <c r="BJ60" s="117" t="e">
        <f t="shared" si="30"/>
        <v>#DIV/0!</v>
      </c>
      <c r="BK60" s="117" t="e">
        <f t="shared" si="30"/>
        <v>#DIV/0!</v>
      </c>
      <c r="BL60" s="117" t="e">
        <f t="shared" si="16"/>
        <v>#DIV/0!</v>
      </c>
      <c r="BM60" s="117" t="e">
        <f t="shared" si="17"/>
        <v>#DIV/0!</v>
      </c>
      <c r="BN60" s="117" t="e">
        <f t="shared" si="18"/>
        <v>#DIV/0!</v>
      </c>
      <c r="BO60" s="117" t="e">
        <f t="shared" si="31"/>
        <v>#DIV/0!</v>
      </c>
      <c r="BP60" s="117" t="e">
        <f t="shared" si="31"/>
        <v>#DIV/0!</v>
      </c>
      <c r="BQ60" s="117" t="e">
        <f t="shared" si="31"/>
        <v>#DIV/0!</v>
      </c>
      <c r="BR60" s="117" t="e">
        <f t="shared" si="31"/>
        <v>#DIV/0!</v>
      </c>
      <c r="BS60" s="2153"/>
      <c r="BT60" s="2153"/>
      <c r="BU60" s="2153"/>
      <c r="BV60" s="2153"/>
      <c r="BW60" s="2153"/>
      <c r="BX60" s="2153"/>
      <c r="BY60" s="2153"/>
      <c r="BZ60" s="2153"/>
      <c r="CA60" s="2150"/>
      <c r="CB60" s="8"/>
      <c r="CC60" s="2184"/>
      <c r="CD60" s="2153"/>
      <c r="CE60" s="2153"/>
      <c r="CF60" s="2150"/>
      <c r="CG60" s="2288"/>
      <c r="CH60" s="8"/>
      <c r="CI60" s="8"/>
      <c r="CJ60" s="8"/>
      <c r="CK60" s="8"/>
      <c r="CL60" s="8"/>
      <c r="CM60" s="8"/>
      <c r="CN60" s="8"/>
      <c r="CO60" s="8"/>
      <c r="CP60" s="8"/>
      <c r="CQ60" s="8"/>
      <c r="CR60" s="8"/>
      <c r="CS60" s="8"/>
      <c r="CT60" s="8"/>
    </row>
    <row r="61" spans="1:98" ht="14.25" customHeight="1">
      <c r="A61" s="2184"/>
      <c r="B61" s="2261"/>
      <c r="C61" s="2254"/>
      <c r="D61" s="2261"/>
      <c r="E61" s="2254"/>
      <c r="F61" s="177"/>
      <c r="G61" s="187"/>
      <c r="H61" s="2333"/>
      <c r="I61" s="97"/>
      <c r="J61" s="98"/>
      <c r="K61" s="98"/>
      <c r="L61" s="98"/>
      <c r="M61" s="2150"/>
      <c r="N61" s="2184"/>
      <c r="O61" s="99"/>
      <c r="P61" s="100"/>
      <c r="Q61" s="2184"/>
      <c r="R61" s="2153"/>
      <c r="S61" s="2153"/>
      <c r="T61" s="2150"/>
      <c r="U61" s="74"/>
      <c r="V61" s="101">
        <v>9</v>
      </c>
      <c r="W61" s="95"/>
      <c r="X61" s="102"/>
      <c r="Y61" s="102"/>
      <c r="Z61" s="103"/>
      <c r="AA61" s="104"/>
      <c r="AB61" s="105"/>
      <c r="AC61" s="105"/>
      <c r="AD61" s="106"/>
      <c r="AE61" s="138"/>
      <c r="AF61" s="188"/>
      <c r="AG61" s="119"/>
      <c r="AH61" s="119"/>
      <c r="AI61" s="108"/>
      <c r="AJ61" s="109"/>
      <c r="AK61" s="110"/>
      <c r="AL61" s="111"/>
      <c r="AM61" s="111"/>
      <c r="AN61" s="112"/>
      <c r="AO61" s="8"/>
      <c r="AP61" s="113"/>
      <c r="AQ61" s="114"/>
      <c r="AR61" s="89"/>
      <c r="AS61" s="115" t="e">
        <f t="shared" si="0"/>
        <v>#DIV/0!</v>
      </c>
      <c r="AT61" s="116" t="e">
        <f t="shared" si="1"/>
        <v>#DIV/0!</v>
      </c>
      <c r="AU61" s="116" t="e">
        <f t="shared" si="2"/>
        <v>#DIV/0!</v>
      </c>
      <c r="AV61" s="116" t="e">
        <f t="shared" si="3"/>
        <v>#DIV/0!</v>
      </c>
      <c r="AW61" s="148" t="e">
        <f t="shared" si="4"/>
        <v>#DIV/0!</v>
      </c>
      <c r="AX61" s="148" t="e">
        <f t="shared" si="5"/>
        <v>#DIV/0!</v>
      </c>
      <c r="AY61" s="148" t="e">
        <f t="shared" si="6"/>
        <v>#DIV/0!</v>
      </c>
      <c r="AZ61" s="148" t="e">
        <f t="shared" si="7"/>
        <v>#DIV/0!</v>
      </c>
      <c r="BA61" s="117" t="e">
        <f t="shared" si="8"/>
        <v>#DIV/0!</v>
      </c>
      <c r="BB61" s="117" t="e">
        <f t="shared" si="9"/>
        <v>#DIV/0!</v>
      </c>
      <c r="BC61" s="117" t="e">
        <f t="shared" si="10"/>
        <v>#DIV/0!</v>
      </c>
      <c r="BD61" s="117" t="e">
        <f t="shared" si="11"/>
        <v>#DIV/0!</v>
      </c>
      <c r="BE61" s="118">
        <v>0.2</v>
      </c>
      <c r="BF61" s="118">
        <v>0.8</v>
      </c>
      <c r="BG61" s="117" t="e">
        <f t="shared" si="12"/>
        <v>#DIV/0!</v>
      </c>
      <c r="BH61" s="117" t="e">
        <f t="shared" si="13"/>
        <v>#DIV/0!</v>
      </c>
      <c r="BI61" s="117" t="e">
        <f t="shared" si="14"/>
        <v>#DIV/0!</v>
      </c>
      <c r="BJ61" s="117" t="e">
        <f t="shared" ref="BJ61:BK76" si="34">+AZ61*BE61</f>
        <v>#DIV/0!</v>
      </c>
      <c r="BK61" s="117" t="e">
        <f t="shared" si="34"/>
        <v>#DIV/0!</v>
      </c>
      <c r="BL61" s="117" t="e">
        <f t="shared" si="16"/>
        <v>#DIV/0!</v>
      </c>
      <c r="BM61" s="117" t="e">
        <f t="shared" si="17"/>
        <v>#DIV/0!</v>
      </c>
      <c r="BN61" s="117" t="e">
        <f t="shared" si="18"/>
        <v>#DIV/0!</v>
      </c>
      <c r="BO61" s="117" t="e">
        <f t="shared" ref="BO61:BR76" si="35">+BG61+BK61</f>
        <v>#DIV/0!</v>
      </c>
      <c r="BP61" s="117" t="e">
        <f t="shared" si="35"/>
        <v>#DIV/0!</v>
      </c>
      <c r="BQ61" s="117" t="e">
        <f t="shared" si="35"/>
        <v>#DIV/0!</v>
      </c>
      <c r="BR61" s="117" t="e">
        <f t="shared" si="35"/>
        <v>#DIV/0!</v>
      </c>
      <c r="BS61" s="2153"/>
      <c r="BT61" s="2153"/>
      <c r="BU61" s="2153"/>
      <c r="BV61" s="2153"/>
      <c r="BW61" s="2153"/>
      <c r="BX61" s="2153"/>
      <c r="BY61" s="2153"/>
      <c r="BZ61" s="2153"/>
      <c r="CA61" s="2150"/>
      <c r="CB61" s="8"/>
      <c r="CC61" s="2184"/>
      <c r="CD61" s="2153"/>
      <c r="CE61" s="2153"/>
      <c r="CF61" s="2150"/>
      <c r="CG61" s="2288"/>
      <c r="CH61" s="8"/>
      <c r="CI61" s="8"/>
      <c r="CJ61" s="8"/>
      <c r="CK61" s="8"/>
      <c r="CL61" s="8"/>
      <c r="CM61" s="8"/>
      <c r="CN61" s="8"/>
      <c r="CO61" s="8"/>
      <c r="CP61" s="8"/>
      <c r="CQ61" s="8"/>
      <c r="CR61" s="8"/>
      <c r="CS61" s="8"/>
      <c r="CT61" s="8"/>
    </row>
    <row r="62" spans="1:98" ht="14.25" customHeight="1" thickBot="1">
      <c r="A62" s="2260"/>
      <c r="B62" s="2200"/>
      <c r="C62" s="2201"/>
      <c r="D62" s="2200"/>
      <c r="E62" s="2201"/>
      <c r="F62" s="150"/>
      <c r="G62" s="151"/>
      <c r="H62" s="2334"/>
      <c r="I62" s="121"/>
      <c r="J62" s="122"/>
      <c r="K62" s="122"/>
      <c r="L62" s="122"/>
      <c r="M62" s="2151"/>
      <c r="N62" s="2179"/>
      <c r="O62" s="123"/>
      <c r="P62" s="124"/>
      <c r="Q62" s="2179"/>
      <c r="R62" s="2154"/>
      <c r="S62" s="2154"/>
      <c r="T62" s="2151"/>
      <c r="U62" s="74"/>
      <c r="V62" s="168">
        <v>10</v>
      </c>
      <c r="W62" s="179"/>
      <c r="X62" s="152"/>
      <c r="Y62" s="152"/>
      <c r="Z62" s="153"/>
      <c r="AA62" s="125"/>
      <c r="AB62" s="126"/>
      <c r="AC62" s="126"/>
      <c r="AD62" s="127"/>
      <c r="AE62" s="138"/>
      <c r="AF62" s="154"/>
      <c r="AG62" s="155"/>
      <c r="AH62" s="156"/>
      <c r="AI62" s="156"/>
      <c r="AJ62" s="157"/>
      <c r="AK62" s="128"/>
      <c r="AL62" s="129"/>
      <c r="AM62" s="129"/>
      <c r="AN62" s="130"/>
      <c r="AO62" s="8"/>
      <c r="AP62" s="131"/>
      <c r="AQ62" s="132"/>
      <c r="AR62" s="89"/>
      <c r="AS62" s="133" t="e">
        <f t="shared" si="0"/>
        <v>#DIV/0!</v>
      </c>
      <c r="AT62" s="169" t="e">
        <f t="shared" si="1"/>
        <v>#DIV/0!</v>
      </c>
      <c r="AU62" s="169" t="e">
        <f t="shared" si="2"/>
        <v>#DIV/0!</v>
      </c>
      <c r="AV62" s="169" t="e">
        <f t="shared" si="3"/>
        <v>#DIV/0!</v>
      </c>
      <c r="AW62" s="180" t="e">
        <f t="shared" si="4"/>
        <v>#DIV/0!</v>
      </c>
      <c r="AX62" s="180" t="e">
        <f t="shared" si="5"/>
        <v>#DIV/0!</v>
      </c>
      <c r="AY62" s="180" t="e">
        <f t="shared" si="6"/>
        <v>#DIV/0!</v>
      </c>
      <c r="AZ62" s="180" t="e">
        <f t="shared" si="7"/>
        <v>#DIV/0!</v>
      </c>
      <c r="BA62" s="160" t="e">
        <f t="shared" si="8"/>
        <v>#DIV/0!</v>
      </c>
      <c r="BB62" s="160" t="e">
        <f t="shared" si="9"/>
        <v>#DIV/0!</v>
      </c>
      <c r="BC62" s="160" t="e">
        <f t="shared" si="10"/>
        <v>#DIV/0!</v>
      </c>
      <c r="BD62" s="160" t="e">
        <f t="shared" si="11"/>
        <v>#DIV/0!</v>
      </c>
      <c r="BE62" s="159">
        <v>0.2</v>
      </c>
      <c r="BF62" s="159">
        <v>0.8</v>
      </c>
      <c r="BG62" s="160" t="e">
        <f t="shared" si="12"/>
        <v>#DIV/0!</v>
      </c>
      <c r="BH62" s="160" t="e">
        <f t="shared" si="13"/>
        <v>#DIV/0!</v>
      </c>
      <c r="BI62" s="160" t="e">
        <f t="shared" si="14"/>
        <v>#DIV/0!</v>
      </c>
      <c r="BJ62" s="160" t="e">
        <f t="shared" si="34"/>
        <v>#DIV/0!</v>
      </c>
      <c r="BK62" s="160" t="e">
        <f t="shared" si="34"/>
        <v>#DIV/0!</v>
      </c>
      <c r="BL62" s="160" t="e">
        <f t="shared" si="16"/>
        <v>#DIV/0!</v>
      </c>
      <c r="BM62" s="160" t="e">
        <f t="shared" si="17"/>
        <v>#DIV/0!</v>
      </c>
      <c r="BN62" s="160" t="e">
        <f t="shared" si="18"/>
        <v>#DIV/0!</v>
      </c>
      <c r="BO62" s="160" t="e">
        <f t="shared" si="35"/>
        <v>#DIV/0!</v>
      </c>
      <c r="BP62" s="160" t="e">
        <f t="shared" si="35"/>
        <v>#DIV/0!</v>
      </c>
      <c r="BQ62" s="160" t="e">
        <f t="shared" si="35"/>
        <v>#DIV/0!</v>
      </c>
      <c r="BR62" s="160" t="e">
        <f t="shared" si="35"/>
        <v>#DIV/0!</v>
      </c>
      <c r="BS62" s="2154"/>
      <c r="BT62" s="2154"/>
      <c r="BU62" s="2154"/>
      <c r="BV62" s="2154"/>
      <c r="BW62" s="2154"/>
      <c r="BX62" s="2154"/>
      <c r="BY62" s="2154"/>
      <c r="BZ62" s="2154"/>
      <c r="CA62" s="2151"/>
      <c r="CB62" s="8"/>
      <c r="CC62" s="2179"/>
      <c r="CD62" s="2154"/>
      <c r="CE62" s="2154"/>
      <c r="CF62" s="2151"/>
      <c r="CG62" s="2289"/>
      <c r="CH62" s="8"/>
      <c r="CI62" s="8"/>
      <c r="CJ62" s="8"/>
      <c r="CK62" s="8"/>
      <c r="CL62" s="8"/>
      <c r="CM62" s="8"/>
      <c r="CN62" s="8"/>
      <c r="CO62" s="8"/>
      <c r="CP62" s="8"/>
      <c r="CQ62" s="8"/>
      <c r="CR62" s="8"/>
      <c r="CS62" s="8"/>
      <c r="CT62" s="8"/>
    </row>
    <row r="63" spans="1:98" ht="14.25" customHeight="1">
      <c r="A63" s="2124">
        <v>6</v>
      </c>
      <c r="B63" s="2127" t="s">
        <v>1525</v>
      </c>
      <c r="C63" s="2252"/>
      <c r="D63" s="2157">
        <v>202600000006257</v>
      </c>
      <c r="E63" s="2252"/>
      <c r="F63" s="170" t="s">
        <v>482</v>
      </c>
      <c r="G63" s="171">
        <v>300</v>
      </c>
      <c r="H63" s="2332" t="s">
        <v>1526</v>
      </c>
      <c r="I63" s="69"/>
      <c r="J63" s="70"/>
      <c r="K63" s="70"/>
      <c r="L63" s="70"/>
      <c r="M63" s="2148"/>
      <c r="N63" s="2263">
        <f>+P63+P64+P65+P66+P67+P68+P69+P70+P71+P72</f>
        <v>164056997.10516331</v>
      </c>
      <c r="O63" s="72" t="s">
        <v>83</v>
      </c>
      <c r="P63" s="73">
        <v>164056997.10516331</v>
      </c>
      <c r="Q63" s="2264"/>
      <c r="R63" s="2265"/>
      <c r="S63" s="2265"/>
      <c r="T63" s="2266"/>
      <c r="U63" s="138"/>
      <c r="V63" s="75">
        <v>1</v>
      </c>
      <c r="W63" s="170" t="s">
        <v>1527</v>
      </c>
      <c r="X63" s="163">
        <v>46054</v>
      </c>
      <c r="Y63" s="163">
        <v>46081</v>
      </c>
      <c r="Z63" s="173" t="s">
        <v>1510</v>
      </c>
      <c r="AA63" s="78"/>
      <c r="AB63" s="79"/>
      <c r="AC63" s="79"/>
      <c r="AD63" s="80"/>
      <c r="AE63" s="138"/>
      <c r="AF63" s="81" t="s">
        <v>1528</v>
      </c>
      <c r="AG63" s="170" t="s">
        <v>1529</v>
      </c>
      <c r="AH63" s="170" t="s">
        <v>1530</v>
      </c>
      <c r="AI63" s="146" t="s">
        <v>1531</v>
      </c>
      <c r="AJ63" s="147">
        <v>300</v>
      </c>
      <c r="AK63" s="84"/>
      <c r="AL63" s="85"/>
      <c r="AM63" s="85"/>
      <c r="AN63" s="86"/>
      <c r="AO63" s="8"/>
      <c r="AP63" s="87" t="s">
        <v>1344</v>
      </c>
      <c r="AQ63" s="88" t="s">
        <v>89</v>
      </c>
      <c r="AR63" s="89"/>
      <c r="AS63" s="90">
        <f t="shared" si="0"/>
        <v>0</v>
      </c>
      <c r="AT63" s="164">
        <f t="shared" si="1"/>
        <v>0</v>
      </c>
      <c r="AU63" s="164">
        <f t="shared" si="2"/>
        <v>0</v>
      </c>
      <c r="AV63" s="164">
        <f t="shared" si="3"/>
        <v>0</v>
      </c>
      <c r="AW63" s="176">
        <f t="shared" si="4"/>
        <v>0</v>
      </c>
      <c r="AX63" s="176">
        <f t="shared" si="5"/>
        <v>0</v>
      </c>
      <c r="AY63" s="176">
        <f t="shared" si="6"/>
        <v>0</v>
      </c>
      <c r="AZ63" s="176" t="e">
        <f t="shared" si="7"/>
        <v>#DIV/0!</v>
      </c>
      <c r="BA63" s="165">
        <f t="shared" si="8"/>
        <v>0</v>
      </c>
      <c r="BB63" s="165">
        <f t="shared" si="9"/>
        <v>0</v>
      </c>
      <c r="BC63" s="165">
        <f t="shared" si="10"/>
        <v>0</v>
      </c>
      <c r="BD63" s="165">
        <f t="shared" si="11"/>
        <v>0</v>
      </c>
      <c r="BE63" s="166">
        <v>0.2</v>
      </c>
      <c r="BF63" s="166">
        <v>0.8</v>
      </c>
      <c r="BG63" s="165">
        <f t="shared" si="12"/>
        <v>0</v>
      </c>
      <c r="BH63" s="165">
        <f t="shared" si="13"/>
        <v>0</v>
      </c>
      <c r="BI63" s="165">
        <f t="shared" si="14"/>
        <v>0</v>
      </c>
      <c r="BJ63" s="165" t="e">
        <f t="shared" si="34"/>
        <v>#DIV/0!</v>
      </c>
      <c r="BK63" s="165">
        <f t="shared" si="34"/>
        <v>0</v>
      </c>
      <c r="BL63" s="165">
        <f t="shared" si="16"/>
        <v>0</v>
      </c>
      <c r="BM63" s="165">
        <f t="shared" si="17"/>
        <v>0</v>
      </c>
      <c r="BN63" s="165">
        <f t="shared" si="18"/>
        <v>0</v>
      </c>
      <c r="BO63" s="165">
        <f t="shared" si="35"/>
        <v>0</v>
      </c>
      <c r="BP63" s="93">
        <f t="shared" si="35"/>
        <v>0</v>
      </c>
      <c r="BQ63" s="93">
        <f t="shared" si="35"/>
        <v>0</v>
      </c>
      <c r="BR63" s="93" t="e">
        <f t="shared" si="35"/>
        <v>#DIV/0!</v>
      </c>
      <c r="BS63" s="2152">
        <f t="shared" ref="BS63:BV63" si="36">AVERAGEIF(BO63:BO72,"&lt;&gt;#¡DIV/0!")</f>
        <v>0</v>
      </c>
      <c r="BT63" s="2152">
        <f t="shared" si="36"/>
        <v>0</v>
      </c>
      <c r="BU63" s="2152">
        <f t="shared" si="36"/>
        <v>0</v>
      </c>
      <c r="BV63" s="2152" t="e">
        <f t="shared" si="36"/>
        <v>#DIV/0!</v>
      </c>
      <c r="BW63" s="2155">
        <f>+C63*BS63</f>
        <v>0</v>
      </c>
      <c r="BX63" s="2155">
        <f>+C63*BT63</f>
        <v>0</v>
      </c>
      <c r="BY63" s="2155">
        <f>+C63*BU63</f>
        <v>0</v>
      </c>
      <c r="BZ63" s="2155" t="e">
        <f>+C63*BV63</f>
        <v>#DIV/0!</v>
      </c>
      <c r="CA63" s="2149" t="e">
        <f>SUM(BW63:BZ72)</f>
        <v>#DIV/0!</v>
      </c>
      <c r="CB63" s="8"/>
      <c r="CC63" s="2273">
        <f t="shared" ref="CC63:CF63" si="37">+Q63/$N$63</f>
        <v>0</v>
      </c>
      <c r="CD63" s="2267">
        <f t="shared" si="37"/>
        <v>0</v>
      </c>
      <c r="CE63" s="2267">
        <f t="shared" si="37"/>
        <v>0</v>
      </c>
      <c r="CF63" s="2297">
        <f t="shared" si="37"/>
        <v>0</v>
      </c>
      <c r="CG63" s="2287">
        <f>AVERAGE(CC63:CF72)</f>
        <v>0</v>
      </c>
      <c r="CH63" s="8"/>
      <c r="CI63" s="8"/>
      <c r="CJ63" s="8"/>
      <c r="CK63" s="8"/>
      <c r="CL63" s="8"/>
      <c r="CM63" s="8"/>
      <c r="CN63" s="8"/>
      <c r="CO63" s="8"/>
      <c r="CP63" s="8"/>
      <c r="CQ63" s="8"/>
      <c r="CR63" s="8"/>
      <c r="CS63" s="8"/>
      <c r="CT63" s="8"/>
    </row>
    <row r="64" spans="1:98" ht="14.25" customHeight="1">
      <c r="A64" s="2184"/>
      <c r="B64" s="2261"/>
      <c r="C64" s="2254"/>
      <c r="D64" s="2261"/>
      <c r="E64" s="2254"/>
      <c r="F64" s="95"/>
      <c r="G64" s="142"/>
      <c r="H64" s="2333"/>
      <c r="I64" s="97"/>
      <c r="J64" s="98"/>
      <c r="K64" s="98"/>
      <c r="L64" s="98"/>
      <c r="M64" s="2150"/>
      <c r="N64" s="2184"/>
      <c r="O64" s="99"/>
      <c r="P64" s="100"/>
      <c r="Q64" s="2184"/>
      <c r="R64" s="2153"/>
      <c r="S64" s="2153"/>
      <c r="T64" s="2150"/>
      <c r="U64" s="138"/>
      <c r="V64" s="101">
        <v>2</v>
      </c>
      <c r="W64" s="170" t="s">
        <v>1532</v>
      </c>
      <c r="X64" s="102">
        <v>46082</v>
      </c>
      <c r="Y64" s="102">
        <v>46111</v>
      </c>
      <c r="Z64" s="173" t="s">
        <v>1510</v>
      </c>
      <c r="AA64" s="104"/>
      <c r="AB64" s="105"/>
      <c r="AC64" s="105"/>
      <c r="AD64" s="106"/>
      <c r="AE64" s="138"/>
      <c r="AF64" s="107" t="s">
        <v>1533</v>
      </c>
      <c r="AG64" s="149" t="s">
        <v>1534</v>
      </c>
      <c r="AH64" s="108" t="s">
        <v>1535</v>
      </c>
      <c r="AI64" s="108" t="s">
        <v>1536</v>
      </c>
      <c r="AJ64" s="109">
        <v>1</v>
      </c>
      <c r="AK64" s="110"/>
      <c r="AL64" s="111"/>
      <c r="AM64" s="111"/>
      <c r="AN64" s="112"/>
      <c r="AO64" s="8"/>
      <c r="AP64" s="113"/>
      <c r="AQ64" s="114"/>
      <c r="AR64" s="89"/>
      <c r="AS64" s="115" t="e">
        <f t="shared" si="0"/>
        <v>#DIV/0!</v>
      </c>
      <c r="AT64" s="116" t="e">
        <f t="shared" si="1"/>
        <v>#DIV/0!</v>
      </c>
      <c r="AU64" s="116" t="e">
        <f t="shared" si="2"/>
        <v>#DIV/0!</v>
      </c>
      <c r="AV64" s="116" t="e">
        <f t="shared" si="3"/>
        <v>#DIV/0!</v>
      </c>
      <c r="AW64" s="148">
        <f t="shared" si="4"/>
        <v>0</v>
      </c>
      <c r="AX64" s="148">
        <f t="shared" si="5"/>
        <v>0</v>
      </c>
      <c r="AY64" s="148">
        <f t="shared" si="6"/>
        <v>0</v>
      </c>
      <c r="AZ64" s="148" t="e">
        <f t="shared" si="7"/>
        <v>#DIV/0!</v>
      </c>
      <c r="BA64" s="117">
        <f t="shared" si="8"/>
        <v>0</v>
      </c>
      <c r="BB64" s="117">
        <f t="shared" si="9"/>
        <v>0</v>
      </c>
      <c r="BC64" s="117">
        <f t="shared" si="10"/>
        <v>0</v>
      </c>
      <c r="BD64" s="117">
        <f t="shared" si="11"/>
        <v>0</v>
      </c>
      <c r="BE64" s="118">
        <v>0.2</v>
      </c>
      <c r="BF64" s="118">
        <v>0.8</v>
      </c>
      <c r="BG64" s="117">
        <f t="shared" si="12"/>
        <v>0</v>
      </c>
      <c r="BH64" s="117">
        <f t="shared" si="13"/>
        <v>0</v>
      </c>
      <c r="BI64" s="117">
        <f t="shared" si="14"/>
        <v>0</v>
      </c>
      <c r="BJ64" s="117" t="e">
        <f t="shared" si="34"/>
        <v>#DIV/0!</v>
      </c>
      <c r="BK64" s="117">
        <f t="shared" si="34"/>
        <v>0</v>
      </c>
      <c r="BL64" s="117">
        <f t="shared" si="16"/>
        <v>0</v>
      </c>
      <c r="BM64" s="117">
        <f t="shared" si="17"/>
        <v>0</v>
      </c>
      <c r="BN64" s="117">
        <f t="shared" si="18"/>
        <v>0</v>
      </c>
      <c r="BO64" s="117">
        <f t="shared" si="35"/>
        <v>0</v>
      </c>
      <c r="BP64" s="117">
        <f t="shared" si="35"/>
        <v>0</v>
      </c>
      <c r="BQ64" s="117">
        <f t="shared" si="35"/>
        <v>0</v>
      </c>
      <c r="BR64" s="117" t="e">
        <f t="shared" si="35"/>
        <v>#DIV/0!</v>
      </c>
      <c r="BS64" s="2153"/>
      <c r="BT64" s="2153"/>
      <c r="BU64" s="2153"/>
      <c r="BV64" s="2153"/>
      <c r="BW64" s="2153"/>
      <c r="BX64" s="2153"/>
      <c r="BY64" s="2153"/>
      <c r="BZ64" s="2153"/>
      <c r="CA64" s="2150"/>
      <c r="CB64" s="8"/>
      <c r="CC64" s="2184"/>
      <c r="CD64" s="2153"/>
      <c r="CE64" s="2153"/>
      <c r="CF64" s="2150"/>
      <c r="CG64" s="2288"/>
      <c r="CH64" s="8"/>
      <c r="CI64" s="8"/>
      <c r="CJ64" s="8"/>
      <c r="CK64" s="8"/>
      <c r="CL64" s="8"/>
      <c r="CM64" s="8"/>
      <c r="CN64" s="8"/>
      <c r="CO64" s="8"/>
      <c r="CP64" s="8"/>
      <c r="CQ64" s="8"/>
      <c r="CR64" s="8"/>
      <c r="CS64" s="8"/>
      <c r="CT64" s="8"/>
    </row>
    <row r="65" spans="1:98" ht="14.25" customHeight="1">
      <c r="A65" s="2184"/>
      <c r="B65" s="2261"/>
      <c r="C65" s="2254"/>
      <c r="D65" s="2261"/>
      <c r="E65" s="2254"/>
      <c r="F65" s="95"/>
      <c r="G65" s="142"/>
      <c r="H65" s="2333"/>
      <c r="I65" s="97"/>
      <c r="J65" s="98"/>
      <c r="K65" s="98"/>
      <c r="L65" s="98"/>
      <c r="M65" s="2150"/>
      <c r="N65" s="2184"/>
      <c r="O65" s="99"/>
      <c r="P65" s="100"/>
      <c r="Q65" s="2184"/>
      <c r="R65" s="2153"/>
      <c r="S65" s="2153"/>
      <c r="T65" s="2150"/>
      <c r="U65" s="138"/>
      <c r="V65" s="101">
        <v>3</v>
      </c>
      <c r="W65" s="170" t="s">
        <v>1537</v>
      </c>
      <c r="X65" s="102">
        <v>46113</v>
      </c>
      <c r="Y65" s="102">
        <v>46142</v>
      </c>
      <c r="Z65" s="173" t="s">
        <v>1510</v>
      </c>
      <c r="AA65" s="104"/>
      <c r="AB65" s="105"/>
      <c r="AC65" s="105"/>
      <c r="AD65" s="106"/>
      <c r="AE65" s="138"/>
      <c r="AF65" s="107" t="s">
        <v>1538</v>
      </c>
      <c r="AG65" s="149" t="s">
        <v>1539</v>
      </c>
      <c r="AH65" s="108" t="s">
        <v>1540</v>
      </c>
      <c r="AI65" s="108" t="s">
        <v>1523</v>
      </c>
      <c r="AJ65" s="109">
        <v>1</v>
      </c>
      <c r="AK65" s="110"/>
      <c r="AL65" s="111"/>
      <c r="AM65" s="111"/>
      <c r="AN65" s="112"/>
      <c r="AO65" s="8"/>
      <c r="AP65" s="113"/>
      <c r="AQ65" s="114"/>
      <c r="AR65" s="89"/>
      <c r="AS65" s="115" t="e">
        <f t="shared" si="0"/>
        <v>#DIV/0!</v>
      </c>
      <c r="AT65" s="116" t="e">
        <f t="shared" si="1"/>
        <v>#DIV/0!</v>
      </c>
      <c r="AU65" s="116" t="e">
        <f t="shared" si="2"/>
        <v>#DIV/0!</v>
      </c>
      <c r="AV65" s="116" t="e">
        <f t="shared" si="3"/>
        <v>#DIV/0!</v>
      </c>
      <c r="AW65" s="148">
        <f t="shared" si="4"/>
        <v>0</v>
      </c>
      <c r="AX65" s="148">
        <f t="shared" si="5"/>
        <v>0</v>
      </c>
      <c r="AY65" s="148">
        <f t="shared" si="6"/>
        <v>0</v>
      </c>
      <c r="AZ65" s="148" t="e">
        <f t="shared" si="7"/>
        <v>#DIV/0!</v>
      </c>
      <c r="BA65" s="117">
        <f t="shared" si="8"/>
        <v>0</v>
      </c>
      <c r="BB65" s="117">
        <f t="shared" si="9"/>
        <v>0</v>
      </c>
      <c r="BC65" s="117">
        <f t="shared" si="10"/>
        <v>0</v>
      </c>
      <c r="BD65" s="117">
        <f t="shared" si="11"/>
        <v>0</v>
      </c>
      <c r="BE65" s="118">
        <v>0.2</v>
      </c>
      <c r="BF65" s="118">
        <v>0.8</v>
      </c>
      <c r="BG65" s="117">
        <f t="shared" si="12"/>
        <v>0</v>
      </c>
      <c r="BH65" s="117">
        <f t="shared" si="13"/>
        <v>0</v>
      </c>
      <c r="BI65" s="117">
        <f t="shared" si="14"/>
        <v>0</v>
      </c>
      <c r="BJ65" s="117" t="e">
        <f t="shared" si="34"/>
        <v>#DIV/0!</v>
      </c>
      <c r="BK65" s="117">
        <f t="shared" si="34"/>
        <v>0</v>
      </c>
      <c r="BL65" s="117">
        <f t="shared" si="16"/>
        <v>0</v>
      </c>
      <c r="BM65" s="117">
        <f t="shared" si="17"/>
        <v>0</v>
      </c>
      <c r="BN65" s="117">
        <f t="shared" si="18"/>
        <v>0</v>
      </c>
      <c r="BO65" s="117">
        <f t="shared" si="35"/>
        <v>0</v>
      </c>
      <c r="BP65" s="117">
        <f t="shared" si="35"/>
        <v>0</v>
      </c>
      <c r="BQ65" s="117">
        <f t="shared" si="35"/>
        <v>0</v>
      </c>
      <c r="BR65" s="117" t="e">
        <f t="shared" si="35"/>
        <v>#DIV/0!</v>
      </c>
      <c r="BS65" s="2153"/>
      <c r="BT65" s="2153"/>
      <c r="BU65" s="2153"/>
      <c r="BV65" s="2153"/>
      <c r="BW65" s="2153"/>
      <c r="BX65" s="2153"/>
      <c r="BY65" s="2153"/>
      <c r="BZ65" s="2153"/>
      <c r="CA65" s="2150"/>
      <c r="CB65" s="8"/>
      <c r="CC65" s="2184"/>
      <c r="CD65" s="2153"/>
      <c r="CE65" s="2153"/>
      <c r="CF65" s="2150"/>
      <c r="CG65" s="2288"/>
      <c r="CH65" s="8"/>
      <c r="CI65" s="8"/>
      <c r="CJ65" s="8"/>
      <c r="CK65" s="8"/>
      <c r="CL65" s="8"/>
      <c r="CM65" s="8"/>
      <c r="CN65" s="8"/>
      <c r="CO65" s="8"/>
      <c r="CP65" s="8"/>
      <c r="CQ65" s="8"/>
      <c r="CR65" s="8"/>
      <c r="CS65" s="8"/>
      <c r="CT65" s="8"/>
    </row>
    <row r="66" spans="1:98" ht="14.25" customHeight="1">
      <c r="A66" s="2184"/>
      <c r="B66" s="2261"/>
      <c r="C66" s="2254"/>
      <c r="D66" s="2261"/>
      <c r="E66" s="2254"/>
      <c r="F66" s="177"/>
      <c r="G66" s="187"/>
      <c r="H66" s="2333"/>
      <c r="I66" s="97"/>
      <c r="J66" s="98"/>
      <c r="K66" s="98"/>
      <c r="L66" s="98"/>
      <c r="M66" s="2150"/>
      <c r="N66" s="2184"/>
      <c r="O66" s="99"/>
      <c r="P66" s="100"/>
      <c r="Q66" s="2184"/>
      <c r="R66" s="2153"/>
      <c r="S66" s="2153"/>
      <c r="T66" s="2150"/>
      <c r="U66" s="138"/>
      <c r="V66" s="101">
        <v>4</v>
      </c>
      <c r="W66" s="95" t="s">
        <v>1541</v>
      </c>
      <c r="X66" s="193">
        <v>46143</v>
      </c>
      <c r="Y66" s="193">
        <v>46172</v>
      </c>
      <c r="Z66" s="173" t="s">
        <v>1510</v>
      </c>
      <c r="AA66" s="104"/>
      <c r="AB66" s="105"/>
      <c r="AC66" s="105"/>
      <c r="AD66" s="106"/>
      <c r="AE66" s="138"/>
      <c r="AF66" s="188"/>
      <c r="AG66" s="194"/>
      <c r="AH66" s="195"/>
      <c r="AI66" s="195"/>
      <c r="AJ66" s="196"/>
      <c r="AK66" s="110"/>
      <c r="AL66" s="111"/>
      <c r="AM66" s="111"/>
      <c r="AN66" s="112"/>
      <c r="AO66" s="8"/>
      <c r="AP66" s="113"/>
      <c r="AQ66" s="114"/>
      <c r="AR66" s="89"/>
      <c r="AS66" s="115" t="e">
        <f t="shared" si="0"/>
        <v>#DIV/0!</v>
      </c>
      <c r="AT66" s="116" t="e">
        <f t="shared" si="1"/>
        <v>#DIV/0!</v>
      </c>
      <c r="AU66" s="116" t="e">
        <f t="shared" si="2"/>
        <v>#DIV/0!</v>
      </c>
      <c r="AV66" s="116" t="e">
        <f t="shared" si="3"/>
        <v>#DIV/0!</v>
      </c>
      <c r="AW66" s="148">
        <f t="shared" si="4"/>
        <v>0</v>
      </c>
      <c r="AX66" s="148">
        <f t="shared" si="5"/>
        <v>0</v>
      </c>
      <c r="AY66" s="148">
        <f t="shared" si="6"/>
        <v>0</v>
      </c>
      <c r="AZ66" s="148" t="e">
        <f t="shared" si="7"/>
        <v>#DIV/0!</v>
      </c>
      <c r="BA66" s="117" t="e">
        <f t="shared" si="8"/>
        <v>#DIV/0!</v>
      </c>
      <c r="BB66" s="117" t="e">
        <f t="shared" si="9"/>
        <v>#DIV/0!</v>
      </c>
      <c r="BC66" s="117" t="e">
        <f t="shared" si="10"/>
        <v>#DIV/0!</v>
      </c>
      <c r="BD66" s="117" t="e">
        <f t="shared" si="11"/>
        <v>#DIV/0!</v>
      </c>
      <c r="BE66" s="118">
        <v>0.2</v>
      </c>
      <c r="BF66" s="118">
        <v>0.8</v>
      </c>
      <c r="BG66" s="117">
        <f t="shared" si="12"/>
        <v>0</v>
      </c>
      <c r="BH66" s="117">
        <f t="shared" si="13"/>
        <v>0</v>
      </c>
      <c r="BI66" s="117">
        <f t="shared" si="14"/>
        <v>0</v>
      </c>
      <c r="BJ66" s="117" t="e">
        <f t="shared" si="34"/>
        <v>#DIV/0!</v>
      </c>
      <c r="BK66" s="117" t="e">
        <f t="shared" si="34"/>
        <v>#DIV/0!</v>
      </c>
      <c r="BL66" s="117" t="e">
        <f t="shared" si="16"/>
        <v>#DIV/0!</v>
      </c>
      <c r="BM66" s="117" t="e">
        <f t="shared" si="17"/>
        <v>#DIV/0!</v>
      </c>
      <c r="BN66" s="117" t="e">
        <f t="shared" si="18"/>
        <v>#DIV/0!</v>
      </c>
      <c r="BO66" s="117" t="e">
        <f t="shared" si="35"/>
        <v>#DIV/0!</v>
      </c>
      <c r="BP66" s="117" t="e">
        <f t="shared" si="35"/>
        <v>#DIV/0!</v>
      </c>
      <c r="BQ66" s="117" t="e">
        <f t="shared" si="35"/>
        <v>#DIV/0!</v>
      </c>
      <c r="BR66" s="117" t="e">
        <f t="shared" si="35"/>
        <v>#DIV/0!</v>
      </c>
      <c r="BS66" s="2153"/>
      <c r="BT66" s="2153"/>
      <c r="BU66" s="2153"/>
      <c r="BV66" s="2153"/>
      <c r="BW66" s="2153"/>
      <c r="BX66" s="2153"/>
      <c r="BY66" s="2153"/>
      <c r="BZ66" s="2153"/>
      <c r="CA66" s="2150"/>
      <c r="CB66" s="8"/>
      <c r="CC66" s="2184"/>
      <c r="CD66" s="2153"/>
      <c r="CE66" s="2153"/>
      <c r="CF66" s="2150"/>
      <c r="CG66" s="2288"/>
      <c r="CH66" s="8"/>
      <c r="CI66" s="8"/>
      <c r="CJ66" s="8"/>
      <c r="CK66" s="8"/>
      <c r="CL66" s="8"/>
      <c r="CM66" s="8"/>
      <c r="CN66" s="8"/>
      <c r="CO66" s="8"/>
      <c r="CP66" s="8"/>
      <c r="CQ66" s="8"/>
      <c r="CR66" s="8"/>
      <c r="CS66" s="8"/>
      <c r="CT66" s="8"/>
    </row>
    <row r="67" spans="1:98" ht="14.25" customHeight="1">
      <c r="A67" s="2184"/>
      <c r="B67" s="2261"/>
      <c r="C67" s="2254"/>
      <c r="D67" s="2261"/>
      <c r="E67" s="2254"/>
      <c r="F67" s="177"/>
      <c r="G67" s="187"/>
      <c r="H67" s="2333"/>
      <c r="I67" s="97"/>
      <c r="J67" s="98"/>
      <c r="K67" s="98"/>
      <c r="L67" s="98"/>
      <c r="M67" s="2150"/>
      <c r="N67" s="2184"/>
      <c r="O67" s="99"/>
      <c r="P67" s="100"/>
      <c r="Q67" s="2184"/>
      <c r="R67" s="2153"/>
      <c r="S67" s="2153"/>
      <c r="T67" s="2150"/>
      <c r="U67" s="138"/>
      <c r="V67" s="101">
        <v>5</v>
      </c>
      <c r="W67" s="95" t="s">
        <v>1542</v>
      </c>
      <c r="X67" s="193">
        <v>46174</v>
      </c>
      <c r="Y67" s="193">
        <v>46203</v>
      </c>
      <c r="Z67" s="173" t="s">
        <v>1510</v>
      </c>
      <c r="AA67" s="104"/>
      <c r="AB67" s="105"/>
      <c r="AC67" s="105"/>
      <c r="AD67" s="106"/>
      <c r="AE67" s="138"/>
      <c r="AF67" s="188"/>
      <c r="AG67" s="194"/>
      <c r="AH67" s="195"/>
      <c r="AI67" s="195"/>
      <c r="AJ67" s="196"/>
      <c r="AK67" s="110"/>
      <c r="AL67" s="111"/>
      <c r="AM67" s="111"/>
      <c r="AN67" s="112"/>
      <c r="AO67" s="8"/>
      <c r="AP67" s="113"/>
      <c r="AQ67" s="114"/>
      <c r="AR67" s="89"/>
      <c r="AS67" s="115" t="e">
        <f t="shared" si="0"/>
        <v>#DIV/0!</v>
      </c>
      <c r="AT67" s="116" t="e">
        <f t="shared" si="1"/>
        <v>#DIV/0!</v>
      </c>
      <c r="AU67" s="116" t="e">
        <f t="shared" si="2"/>
        <v>#DIV/0!</v>
      </c>
      <c r="AV67" s="116" t="e">
        <f t="shared" si="3"/>
        <v>#DIV/0!</v>
      </c>
      <c r="AW67" s="148">
        <f t="shared" si="4"/>
        <v>0</v>
      </c>
      <c r="AX67" s="148">
        <f t="shared" si="5"/>
        <v>0</v>
      </c>
      <c r="AY67" s="148">
        <f t="shared" si="6"/>
        <v>0</v>
      </c>
      <c r="AZ67" s="148" t="e">
        <f t="shared" si="7"/>
        <v>#DIV/0!</v>
      </c>
      <c r="BA67" s="117" t="e">
        <f t="shared" si="8"/>
        <v>#DIV/0!</v>
      </c>
      <c r="BB67" s="117" t="e">
        <f t="shared" si="9"/>
        <v>#DIV/0!</v>
      </c>
      <c r="BC67" s="117" t="e">
        <f t="shared" si="10"/>
        <v>#DIV/0!</v>
      </c>
      <c r="BD67" s="117" t="e">
        <f t="shared" si="11"/>
        <v>#DIV/0!</v>
      </c>
      <c r="BE67" s="118">
        <v>0.2</v>
      </c>
      <c r="BF67" s="118">
        <v>0.8</v>
      </c>
      <c r="BG67" s="117">
        <f t="shared" si="12"/>
        <v>0</v>
      </c>
      <c r="BH67" s="117">
        <f t="shared" si="13"/>
        <v>0</v>
      </c>
      <c r="BI67" s="117">
        <f t="shared" si="14"/>
        <v>0</v>
      </c>
      <c r="BJ67" s="117" t="e">
        <f t="shared" si="34"/>
        <v>#DIV/0!</v>
      </c>
      <c r="BK67" s="117" t="e">
        <f t="shared" si="34"/>
        <v>#DIV/0!</v>
      </c>
      <c r="BL67" s="117" t="e">
        <f t="shared" si="16"/>
        <v>#DIV/0!</v>
      </c>
      <c r="BM67" s="117" t="e">
        <f t="shared" si="17"/>
        <v>#DIV/0!</v>
      </c>
      <c r="BN67" s="117" t="e">
        <f t="shared" si="18"/>
        <v>#DIV/0!</v>
      </c>
      <c r="BO67" s="117" t="e">
        <f t="shared" si="35"/>
        <v>#DIV/0!</v>
      </c>
      <c r="BP67" s="117" t="e">
        <f t="shared" si="35"/>
        <v>#DIV/0!</v>
      </c>
      <c r="BQ67" s="117" t="e">
        <f t="shared" si="35"/>
        <v>#DIV/0!</v>
      </c>
      <c r="BR67" s="117" t="e">
        <f t="shared" si="35"/>
        <v>#DIV/0!</v>
      </c>
      <c r="BS67" s="2153"/>
      <c r="BT67" s="2153"/>
      <c r="BU67" s="2153"/>
      <c r="BV67" s="2153"/>
      <c r="BW67" s="2153"/>
      <c r="BX67" s="2153"/>
      <c r="BY67" s="2153"/>
      <c r="BZ67" s="2153"/>
      <c r="CA67" s="2150"/>
      <c r="CB67" s="8"/>
      <c r="CC67" s="2184"/>
      <c r="CD67" s="2153"/>
      <c r="CE67" s="2153"/>
      <c r="CF67" s="2150"/>
      <c r="CG67" s="2288"/>
      <c r="CH67" s="8"/>
      <c r="CI67" s="8"/>
      <c r="CJ67" s="8"/>
      <c r="CK67" s="8"/>
      <c r="CL67" s="8"/>
      <c r="CM67" s="8"/>
      <c r="CN67" s="8"/>
      <c r="CO67" s="8"/>
      <c r="CP67" s="8"/>
      <c r="CQ67" s="8"/>
      <c r="CR67" s="8"/>
      <c r="CS67" s="8"/>
      <c r="CT67" s="8"/>
    </row>
    <row r="68" spans="1:98" ht="14.25" customHeight="1">
      <c r="A68" s="2184"/>
      <c r="B68" s="2261"/>
      <c r="C68" s="2254"/>
      <c r="D68" s="2261"/>
      <c r="E68" s="2254"/>
      <c r="F68" s="177"/>
      <c r="G68" s="187"/>
      <c r="H68" s="2333"/>
      <c r="I68" s="97"/>
      <c r="J68" s="98"/>
      <c r="K68" s="98"/>
      <c r="L68" s="98"/>
      <c r="M68" s="2150"/>
      <c r="N68" s="2184"/>
      <c r="O68" s="99"/>
      <c r="P68" s="100"/>
      <c r="Q68" s="2184"/>
      <c r="R68" s="2153"/>
      <c r="S68" s="2153"/>
      <c r="T68" s="2150"/>
      <c r="U68" s="138"/>
      <c r="V68" s="101">
        <v>6</v>
      </c>
      <c r="W68" s="95" t="s">
        <v>1543</v>
      </c>
      <c r="X68" s="193">
        <v>46174</v>
      </c>
      <c r="Y68" s="193">
        <v>46203</v>
      </c>
      <c r="Z68" s="173" t="s">
        <v>1510</v>
      </c>
      <c r="AA68" s="104"/>
      <c r="AB68" s="105"/>
      <c r="AC68" s="105"/>
      <c r="AD68" s="106"/>
      <c r="AE68" s="138"/>
      <c r="AF68" s="188"/>
      <c r="AG68" s="194"/>
      <c r="AH68" s="195"/>
      <c r="AI68" s="195"/>
      <c r="AJ68" s="196"/>
      <c r="AK68" s="110"/>
      <c r="AL68" s="111"/>
      <c r="AM68" s="111"/>
      <c r="AN68" s="112"/>
      <c r="AO68" s="8"/>
      <c r="AP68" s="113"/>
      <c r="AQ68" s="114"/>
      <c r="AR68" s="89"/>
      <c r="AS68" s="115" t="e">
        <f t="shared" si="0"/>
        <v>#DIV/0!</v>
      </c>
      <c r="AT68" s="116" t="e">
        <f t="shared" si="1"/>
        <v>#DIV/0!</v>
      </c>
      <c r="AU68" s="116" t="e">
        <f t="shared" si="2"/>
        <v>#DIV/0!</v>
      </c>
      <c r="AV68" s="116" t="e">
        <f t="shared" si="3"/>
        <v>#DIV/0!</v>
      </c>
      <c r="AW68" s="148">
        <f t="shared" si="4"/>
        <v>0</v>
      </c>
      <c r="AX68" s="148">
        <f t="shared" si="5"/>
        <v>0</v>
      </c>
      <c r="AY68" s="148">
        <f t="shared" si="6"/>
        <v>0</v>
      </c>
      <c r="AZ68" s="148" t="e">
        <f t="shared" si="7"/>
        <v>#DIV/0!</v>
      </c>
      <c r="BA68" s="117" t="e">
        <f t="shared" si="8"/>
        <v>#DIV/0!</v>
      </c>
      <c r="BB68" s="117" t="e">
        <f t="shared" si="9"/>
        <v>#DIV/0!</v>
      </c>
      <c r="BC68" s="117" t="e">
        <f t="shared" si="10"/>
        <v>#DIV/0!</v>
      </c>
      <c r="BD68" s="117" t="e">
        <f t="shared" si="11"/>
        <v>#DIV/0!</v>
      </c>
      <c r="BE68" s="118">
        <v>0.2</v>
      </c>
      <c r="BF68" s="118">
        <v>0.8</v>
      </c>
      <c r="BG68" s="117">
        <f t="shared" si="12"/>
        <v>0</v>
      </c>
      <c r="BH68" s="117">
        <f t="shared" si="13"/>
        <v>0</v>
      </c>
      <c r="BI68" s="117">
        <f t="shared" si="14"/>
        <v>0</v>
      </c>
      <c r="BJ68" s="117" t="e">
        <f t="shared" si="34"/>
        <v>#DIV/0!</v>
      </c>
      <c r="BK68" s="117" t="e">
        <f t="shared" si="34"/>
        <v>#DIV/0!</v>
      </c>
      <c r="BL68" s="117" t="e">
        <f t="shared" si="16"/>
        <v>#DIV/0!</v>
      </c>
      <c r="BM68" s="117" t="e">
        <f t="shared" si="17"/>
        <v>#DIV/0!</v>
      </c>
      <c r="BN68" s="117" t="e">
        <f t="shared" si="18"/>
        <v>#DIV/0!</v>
      </c>
      <c r="BO68" s="117" t="e">
        <f t="shared" si="35"/>
        <v>#DIV/0!</v>
      </c>
      <c r="BP68" s="117" t="e">
        <f t="shared" si="35"/>
        <v>#DIV/0!</v>
      </c>
      <c r="BQ68" s="117" t="e">
        <f t="shared" si="35"/>
        <v>#DIV/0!</v>
      </c>
      <c r="BR68" s="117" t="e">
        <f t="shared" si="35"/>
        <v>#DIV/0!</v>
      </c>
      <c r="BS68" s="2153"/>
      <c r="BT68" s="2153"/>
      <c r="BU68" s="2153"/>
      <c r="BV68" s="2153"/>
      <c r="BW68" s="2153"/>
      <c r="BX68" s="2153"/>
      <c r="BY68" s="2153"/>
      <c r="BZ68" s="2153"/>
      <c r="CA68" s="2150"/>
      <c r="CB68" s="8"/>
      <c r="CC68" s="2184"/>
      <c r="CD68" s="2153"/>
      <c r="CE68" s="2153"/>
      <c r="CF68" s="2150"/>
      <c r="CG68" s="2288"/>
      <c r="CH68" s="8"/>
      <c r="CI68" s="8"/>
      <c r="CJ68" s="8"/>
      <c r="CK68" s="8"/>
      <c r="CL68" s="8"/>
      <c r="CM68" s="8"/>
      <c r="CN68" s="8"/>
      <c r="CO68" s="8"/>
      <c r="CP68" s="8"/>
      <c r="CQ68" s="8"/>
      <c r="CR68" s="8"/>
      <c r="CS68" s="8"/>
      <c r="CT68" s="8"/>
    </row>
    <row r="69" spans="1:98" ht="14.25" customHeight="1">
      <c r="A69" s="2184"/>
      <c r="B69" s="2261"/>
      <c r="C69" s="2254"/>
      <c r="D69" s="2261"/>
      <c r="E69" s="2254"/>
      <c r="F69" s="177"/>
      <c r="G69" s="187"/>
      <c r="H69" s="2333"/>
      <c r="I69" s="97"/>
      <c r="J69" s="98"/>
      <c r="K69" s="98"/>
      <c r="L69" s="98"/>
      <c r="M69" s="2150"/>
      <c r="N69" s="2184"/>
      <c r="O69" s="99"/>
      <c r="P69" s="100"/>
      <c r="Q69" s="2184"/>
      <c r="R69" s="2153"/>
      <c r="S69" s="2153"/>
      <c r="T69" s="2150"/>
      <c r="U69" s="138"/>
      <c r="V69" s="101">
        <v>7</v>
      </c>
      <c r="W69" s="95" t="s">
        <v>1544</v>
      </c>
      <c r="X69" s="193">
        <v>46204</v>
      </c>
      <c r="Y69" s="193">
        <v>46233</v>
      </c>
      <c r="Z69" s="173" t="s">
        <v>1510</v>
      </c>
      <c r="AA69" s="104"/>
      <c r="AB69" s="105"/>
      <c r="AC69" s="105"/>
      <c r="AD69" s="106"/>
      <c r="AE69" s="138"/>
      <c r="AF69" s="188"/>
      <c r="AG69" s="194"/>
      <c r="AH69" s="195"/>
      <c r="AI69" s="195"/>
      <c r="AJ69" s="196"/>
      <c r="AK69" s="110"/>
      <c r="AL69" s="111"/>
      <c r="AM69" s="111"/>
      <c r="AN69" s="112"/>
      <c r="AO69" s="8"/>
      <c r="AP69" s="113"/>
      <c r="AQ69" s="114"/>
      <c r="AR69" s="89"/>
      <c r="AS69" s="115" t="e">
        <f t="shared" si="0"/>
        <v>#DIV/0!</v>
      </c>
      <c r="AT69" s="116" t="e">
        <f t="shared" si="1"/>
        <v>#DIV/0!</v>
      </c>
      <c r="AU69" s="116" t="e">
        <f t="shared" si="2"/>
        <v>#DIV/0!</v>
      </c>
      <c r="AV69" s="116" t="e">
        <f t="shared" si="3"/>
        <v>#DIV/0!</v>
      </c>
      <c r="AW69" s="148">
        <f t="shared" si="4"/>
        <v>0</v>
      </c>
      <c r="AX69" s="148">
        <f t="shared" si="5"/>
        <v>0</v>
      </c>
      <c r="AY69" s="148">
        <f t="shared" si="6"/>
        <v>0</v>
      </c>
      <c r="AZ69" s="148" t="e">
        <f t="shared" si="7"/>
        <v>#DIV/0!</v>
      </c>
      <c r="BA69" s="117" t="e">
        <f t="shared" si="8"/>
        <v>#DIV/0!</v>
      </c>
      <c r="BB69" s="117" t="e">
        <f t="shared" si="9"/>
        <v>#DIV/0!</v>
      </c>
      <c r="BC69" s="117" t="e">
        <f t="shared" si="10"/>
        <v>#DIV/0!</v>
      </c>
      <c r="BD69" s="117" t="e">
        <f t="shared" si="11"/>
        <v>#DIV/0!</v>
      </c>
      <c r="BE69" s="118">
        <v>0.2</v>
      </c>
      <c r="BF69" s="118">
        <v>0.8</v>
      </c>
      <c r="BG69" s="117">
        <f t="shared" si="12"/>
        <v>0</v>
      </c>
      <c r="BH69" s="117">
        <f t="shared" si="13"/>
        <v>0</v>
      </c>
      <c r="BI69" s="117">
        <f t="shared" si="14"/>
        <v>0</v>
      </c>
      <c r="BJ69" s="117" t="e">
        <f t="shared" si="34"/>
        <v>#DIV/0!</v>
      </c>
      <c r="BK69" s="117" t="e">
        <f t="shared" si="34"/>
        <v>#DIV/0!</v>
      </c>
      <c r="BL69" s="117" t="e">
        <f t="shared" si="16"/>
        <v>#DIV/0!</v>
      </c>
      <c r="BM69" s="117" t="e">
        <f t="shared" si="17"/>
        <v>#DIV/0!</v>
      </c>
      <c r="BN69" s="117" t="e">
        <f t="shared" si="18"/>
        <v>#DIV/0!</v>
      </c>
      <c r="BO69" s="117" t="e">
        <f t="shared" si="35"/>
        <v>#DIV/0!</v>
      </c>
      <c r="BP69" s="117" t="e">
        <f t="shared" si="35"/>
        <v>#DIV/0!</v>
      </c>
      <c r="BQ69" s="117" t="e">
        <f t="shared" si="35"/>
        <v>#DIV/0!</v>
      </c>
      <c r="BR69" s="117" t="e">
        <f t="shared" si="35"/>
        <v>#DIV/0!</v>
      </c>
      <c r="BS69" s="2153"/>
      <c r="BT69" s="2153"/>
      <c r="BU69" s="2153"/>
      <c r="BV69" s="2153"/>
      <c r="BW69" s="2153"/>
      <c r="BX69" s="2153"/>
      <c r="BY69" s="2153"/>
      <c r="BZ69" s="2153"/>
      <c r="CA69" s="2150"/>
      <c r="CB69" s="8"/>
      <c r="CC69" s="2184"/>
      <c r="CD69" s="2153"/>
      <c r="CE69" s="2153"/>
      <c r="CF69" s="2150"/>
      <c r="CG69" s="2288"/>
      <c r="CH69" s="8"/>
      <c r="CI69" s="8"/>
      <c r="CJ69" s="8"/>
      <c r="CK69" s="8"/>
      <c r="CL69" s="8"/>
      <c r="CM69" s="8"/>
      <c r="CN69" s="8"/>
      <c r="CO69" s="8"/>
      <c r="CP69" s="8"/>
      <c r="CQ69" s="8"/>
      <c r="CR69" s="8"/>
      <c r="CS69" s="8"/>
      <c r="CT69" s="8"/>
    </row>
    <row r="70" spans="1:98" ht="14.25" customHeight="1">
      <c r="A70" s="2184"/>
      <c r="B70" s="2261"/>
      <c r="C70" s="2254"/>
      <c r="D70" s="2261"/>
      <c r="E70" s="2254"/>
      <c r="F70" s="177"/>
      <c r="G70" s="187"/>
      <c r="H70" s="2333"/>
      <c r="I70" s="97"/>
      <c r="J70" s="98"/>
      <c r="K70" s="98"/>
      <c r="L70" s="98"/>
      <c r="M70" s="2150"/>
      <c r="N70" s="2184"/>
      <c r="O70" s="99"/>
      <c r="P70" s="100"/>
      <c r="Q70" s="2184"/>
      <c r="R70" s="2153"/>
      <c r="S70" s="2153"/>
      <c r="T70" s="2150"/>
      <c r="U70" s="138"/>
      <c r="V70" s="101">
        <v>8</v>
      </c>
      <c r="W70" s="95" t="s">
        <v>1545</v>
      </c>
      <c r="X70" s="193">
        <v>46204</v>
      </c>
      <c r="Y70" s="193">
        <v>46233</v>
      </c>
      <c r="Z70" s="173" t="s">
        <v>1510</v>
      </c>
      <c r="AA70" s="104"/>
      <c r="AB70" s="105"/>
      <c r="AC70" s="105"/>
      <c r="AD70" s="106"/>
      <c r="AE70" s="138"/>
      <c r="AF70" s="188"/>
      <c r="AG70" s="194"/>
      <c r="AH70" s="195"/>
      <c r="AI70" s="195"/>
      <c r="AJ70" s="196"/>
      <c r="AK70" s="110"/>
      <c r="AL70" s="111"/>
      <c r="AM70" s="111"/>
      <c r="AN70" s="112"/>
      <c r="AO70" s="8"/>
      <c r="AP70" s="113"/>
      <c r="AQ70" s="114"/>
      <c r="AR70" s="89"/>
      <c r="AS70" s="115" t="e">
        <f t="shared" si="0"/>
        <v>#DIV/0!</v>
      </c>
      <c r="AT70" s="116" t="e">
        <f t="shared" si="1"/>
        <v>#DIV/0!</v>
      </c>
      <c r="AU70" s="116" t="e">
        <f t="shared" si="2"/>
        <v>#DIV/0!</v>
      </c>
      <c r="AV70" s="116" t="e">
        <f t="shared" si="3"/>
        <v>#DIV/0!</v>
      </c>
      <c r="AW70" s="148">
        <f t="shared" si="4"/>
        <v>0</v>
      </c>
      <c r="AX70" s="148">
        <f t="shared" si="5"/>
        <v>0</v>
      </c>
      <c r="AY70" s="148">
        <f t="shared" si="6"/>
        <v>0</v>
      </c>
      <c r="AZ70" s="148" t="e">
        <f t="shared" si="7"/>
        <v>#DIV/0!</v>
      </c>
      <c r="BA70" s="117" t="e">
        <f t="shared" si="8"/>
        <v>#DIV/0!</v>
      </c>
      <c r="BB70" s="117" t="e">
        <f t="shared" si="9"/>
        <v>#DIV/0!</v>
      </c>
      <c r="BC70" s="117" t="e">
        <f t="shared" si="10"/>
        <v>#DIV/0!</v>
      </c>
      <c r="BD70" s="117" t="e">
        <f t="shared" si="11"/>
        <v>#DIV/0!</v>
      </c>
      <c r="BE70" s="118">
        <v>0.2</v>
      </c>
      <c r="BF70" s="118">
        <v>0.8</v>
      </c>
      <c r="BG70" s="117">
        <f t="shared" si="12"/>
        <v>0</v>
      </c>
      <c r="BH70" s="117">
        <f t="shared" si="13"/>
        <v>0</v>
      </c>
      <c r="BI70" s="117">
        <f t="shared" si="14"/>
        <v>0</v>
      </c>
      <c r="BJ70" s="117" t="e">
        <f t="shared" si="34"/>
        <v>#DIV/0!</v>
      </c>
      <c r="BK70" s="117" t="e">
        <f t="shared" si="34"/>
        <v>#DIV/0!</v>
      </c>
      <c r="BL70" s="117" t="e">
        <f t="shared" si="16"/>
        <v>#DIV/0!</v>
      </c>
      <c r="BM70" s="117" t="e">
        <f t="shared" si="17"/>
        <v>#DIV/0!</v>
      </c>
      <c r="BN70" s="117" t="e">
        <f t="shared" si="18"/>
        <v>#DIV/0!</v>
      </c>
      <c r="BO70" s="117" t="e">
        <f t="shared" si="35"/>
        <v>#DIV/0!</v>
      </c>
      <c r="BP70" s="117" t="e">
        <f t="shared" si="35"/>
        <v>#DIV/0!</v>
      </c>
      <c r="BQ70" s="117" t="e">
        <f t="shared" si="35"/>
        <v>#DIV/0!</v>
      </c>
      <c r="BR70" s="117" t="e">
        <f t="shared" si="35"/>
        <v>#DIV/0!</v>
      </c>
      <c r="BS70" s="2153"/>
      <c r="BT70" s="2153"/>
      <c r="BU70" s="2153"/>
      <c r="BV70" s="2153"/>
      <c r="BW70" s="2153"/>
      <c r="BX70" s="2153"/>
      <c r="BY70" s="2153"/>
      <c r="BZ70" s="2153"/>
      <c r="CA70" s="2150"/>
      <c r="CB70" s="8"/>
      <c r="CC70" s="2184"/>
      <c r="CD70" s="2153"/>
      <c r="CE70" s="2153"/>
      <c r="CF70" s="2150"/>
      <c r="CG70" s="2288"/>
      <c r="CH70" s="8"/>
      <c r="CI70" s="8"/>
      <c r="CJ70" s="8"/>
      <c r="CK70" s="8"/>
      <c r="CL70" s="8"/>
      <c r="CM70" s="8"/>
      <c r="CN70" s="8"/>
      <c r="CO70" s="8"/>
      <c r="CP70" s="8"/>
      <c r="CQ70" s="8"/>
      <c r="CR70" s="8"/>
      <c r="CS70" s="8"/>
      <c r="CT70" s="8"/>
    </row>
    <row r="71" spans="1:98" ht="14.25" customHeight="1">
      <c r="A71" s="2184"/>
      <c r="B71" s="2261"/>
      <c r="C71" s="2254"/>
      <c r="D71" s="2261"/>
      <c r="E71" s="2254"/>
      <c r="F71" s="177"/>
      <c r="G71" s="187"/>
      <c r="H71" s="2333"/>
      <c r="I71" s="97"/>
      <c r="J71" s="98"/>
      <c r="K71" s="98"/>
      <c r="L71" s="98"/>
      <c r="M71" s="2150"/>
      <c r="N71" s="2184"/>
      <c r="O71" s="99"/>
      <c r="P71" s="100"/>
      <c r="Q71" s="2184"/>
      <c r="R71" s="2153"/>
      <c r="S71" s="2153"/>
      <c r="T71" s="2150"/>
      <c r="U71" s="138"/>
      <c r="V71" s="101">
        <v>9</v>
      </c>
      <c r="W71" s="95"/>
      <c r="X71" s="193"/>
      <c r="Y71" s="193"/>
      <c r="Z71" s="103"/>
      <c r="AA71" s="104"/>
      <c r="AB71" s="105"/>
      <c r="AC71" s="105"/>
      <c r="AD71" s="106"/>
      <c r="AE71" s="138"/>
      <c r="AF71" s="188"/>
      <c r="AG71" s="194"/>
      <c r="AH71" s="195"/>
      <c r="AI71" s="195"/>
      <c r="AJ71" s="196"/>
      <c r="AK71" s="110"/>
      <c r="AL71" s="111"/>
      <c r="AM71" s="111"/>
      <c r="AN71" s="112"/>
      <c r="AO71" s="8"/>
      <c r="AP71" s="113"/>
      <c r="AQ71" s="114"/>
      <c r="AR71" s="89"/>
      <c r="AS71" s="115" t="e">
        <f t="shared" si="0"/>
        <v>#DIV/0!</v>
      </c>
      <c r="AT71" s="116" t="e">
        <f t="shared" si="1"/>
        <v>#DIV/0!</v>
      </c>
      <c r="AU71" s="116" t="e">
        <f t="shared" si="2"/>
        <v>#DIV/0!</v>
      </c>
      <c r="AV71" s="116" t="e">
        <f t="shared" si="3"/>
        <v>#DIV/0!</v>
      </c>
      <c r="AW71" s="148" t="e">
        <f t="shared" si="4"/>
        <v>#DIV/0!</v>
      </c>
      <c r="AX71" s="148" t="e">
        <f t="shared" si="5"/>
        <v>#DIV/0!</v>
      </c>
      <c r="AY71" s="148" t="e">
        <f t="shared" si="6"/>
        <v>#DIV/0!</v>
      </c>
      <c r="AZ71" s="148" t="e">
        <f t="shared" si="7"/>
        <v>#DIV/0!</v>
      </c>
      <c r="BA71" s="117" t="e">
        <f t="shared" si="8"/>
        <v>#DIV/0!</v>
      </c>
      <c r="BB71" s="117" t="e">
        <f t="shared" si="9"/>
        <v>#DIV/0!</v>
      </c>
      <c r="BC71" s="117" t="e">
        <f t="shared" si="10"/>
        <v>#DIV/0!</v>
      </c>
      <c r="BD71" s="117" t="e">
        <f t="shared" si="11"/>
        <v>#DIV/0!</v>
      </c>
      <c r="BE71" s="118">
        <v>0.2</v>
      </c>
      <c r="BF71" s="118">
        <v>0.8</v>
      </c>
      <c r="BG71" s="117" t="e">
        <f t="shared" si="12"/>
        <v>#DIV/0!</v>
      </c>
      <c r="BH71" s="117" t="e">
        <f t="shared" si="13"/>
        <v>#DIV/0!</v>
      </c>
      <c r="BI71" s="117" t="e">
        <f t="shared" si="14"/>
        <v>#DIV/0!</v>
      </c>
      <c r="BJ71" s="117" t="e">
        <f t="shared" si="34"/>
        <v>#DIV/0!</v>
      </c>
      <c r="BK71" s="117" t="e">
        <f t="shared" si="34"/>
        <v>#DIV/0!</v>
      </c>
      <c r="BL71" s="117" t="e">
        <f t="shared" si="16"/>
        <v>#DIV/0!</v>
      </c>
      <c r="BM71" s="117" t="e">
        <f t="shared" si="17"/>
        <v>#DIV/0!</v>
      </c>
      <c r="BN71" s="117" t="e">
        <f t="shared" si="18"/>
        <v>#DIV/0!</v>
      </c>
      <c r="BO71" s="117" t="e">
        <f t="shared" si="35"/>
        <v>#DIV/0!</v>
      </c>
      <c r="BP71" s="117" t="e">
        <f t="shared" si="35"/>
        <v>#DIV/0!</v>
      </c>
      <c r="BQ71" s="117" t="e">
        <f t="shared" si="35"/>
        <v>#DIV/0!</v>
      </c>
      <c r="BR71" s="117" t="e">
        <f t="shared" si="35"/>
        <v>#DIV/0!</v>
      </c>
      <c r="BS71" s="2153"/>
      <c r="BT71" s="2153"/>
      <c r="BU71" s="2153"/>
      <c r="BV71" s="2153"/>
      <c r="BW71" s="2153"/>
      <c r="BX71" s="2153"/>
      <c r="BY71" s="2153"/>
      <c r="BZ71" s="2153"/>
      <c r="CA71" s="2150"/>
      <c r="CB71" s="8"/>
      <c r="CC71" s="2184"/>
      <c r="CD71" s="2153"/>
      <c r="CE71" s="2153"/>
      <c r="CF71" s="2150"/>
      <c r="CG71" s="2288"/>
      <c r="CH71" s="8"/>
      <c r="CI71" s="8"/>
      <c r="CJ71" s="8"/>
      <c r="CK71" s="8"/>
      <c r="CL71" s="8"/>
      <c r="CM71" s="8"/>
      <c r="CN71" s="8"/>
      <c r="CO71" s="8"/>
      <c r="CP71" s="8"/>
      <c r="CQ71" s="8"/>
      <c r="CR71" s="8"/>
      <c r="CS71" s="8"/>
      <c r="CT71" s="8"/>
    </row>
    <row r="72" spans="1:98" ht="14.25" customHeight="1" thickBot="1">
      <c r="A72" s="2179"/>
      <c r="B72" s="2200"/>
      <c r="C72" s="2201"/>
      <c r="D72" s="2200"/>
      <c r="E72" s="2201"/>
      <c r="F72" s="150"/>
      <c r="G72" s="151"/>
      <c r="H72" s="2334"/>
      <c r="I72" s="121"/>
      <c r="J72" s="122"/>
      <c r="K72" s="122"/>
      <c r="L72" s="122"/>
      <c r="M72" s="2151"/>
      <c r="N72" s="2179"/>
      <c r="O72" s="123"/>
      <c r="P72" s="124"/>
      <c r="Q72" s="2179"/>
      <c r="R72" s="2154"/>
      <c r="S72" s="2154"/>
      <c r="T72" s="2151"/>
      <c r="U72" s="138"/>
      <c r="V72" s="168">
        <v>10</v>
      </c>
      <c r="W72" s="150"/>
      <c r="X72" s="152"/>
      <c r="Y72" s="152"/>
      <c r="Z72" s="153"/>
      <c r="AA72" s="125"/>
      <c r="AB72" s="126"/>
      <c r="AC72" s="126"/>
      <c r="AD72" s="127"/>
      <c r="AE72" s="138"/>
      <c r="AF72" s="188"/>
      <c r="AG72" s="194"/>
      <c r="AH72" s="195"/>
      <c r="AI72" s="195"/>
      <c r="AJ72" s="196"/>
      <c r="AK72" s="128"/>
      <c r="AL72" s="129"/>
      <c r="AM72" s="129"/>
      <c r="AN72" s="130"/>
      <c r="AO72" s="8"/>
      <c r="AP72" s="131"/>
      <c r="AQ72" s="132"/>
      <c r="AR72" s="89"/>
      <c r="AS72" s="133" t="e">
        <f t="shared" si="0"/>
        <v>#DIV/0!</v>
      </c>
      <c r="AT72" s="169" t="e">
        <f t="shared" si="1"/>
        <v>#DIV/0!</v>
      </c>
      <c r="AU72" s="169" t="e">
        <f t="shared" si="2"/>
        <v>#DIV/0!</v>
      </c>
      <c r="AV72" s="169" t="e">
        <f t="shared" si="3"/>
        <v>#DIV/0!</v>
      </c>
      <c r="AW72" s="180" t="e">
        <f t="shared" si="4"/>
        <v>#DIV/0!</v>
      </c>
      <c r="AX72" s="180" t="e">
        <f t="shared" si="5"/>
        <v>#DIV/0!</v>
      </c>
      <c r="AY72" s="180" t="e">
        <f t="shared" si="6"/>
        <v>#DIV/0!</v>
      </c>
      <c r="AZ72" s="180" t="e">
        <f t="shared" si="7"/>
        <v>#DIV/0!</v>
      </c>
      <c r="BA72" s="160" t="e">
        <f t="shared" si="8"/>
        <v>#DIV/0!</v>
      </c>
      <c r="BB72" s="160" t="e">
        <f t="shared" si="9"/>
        <v>#DIV/0!</v>
      </c>
      <c r="BC72" s="160" t="e">
        <f t="shared" si="10"/>
        <v>#DIV/0!</v>
      </c>
      <c r="BD72" s="160" t="e">
        <f t="shared" si="11"/>
        <v>#DIV/0!</v>
      </c>
      <c r="BE72" s="159">
        <v>0.2</v>
      </c>
      <c r="BF72" s="159">
        <v>0.8</v>
      </c>
      <c r="BG72" s="160" t="e">
        <f t="shared" si="12"/>
        <v>#DIV/0!</v>
      </c>
      <c r="BH72" s="160" t="e">
        <f t="shared" si="13"/>
        <v>#DIV/0!</v>
      </c>
      <c r="BI72" s="160" t="e">
        <f t="shared" si="14"/>
        <v>#DIV/0!</v>
      </c>
      <c r="BJ72" s="160" t="e">
        <f t="shared" si="34"/>
        <v>#DIV/0!</v>
      </c>
      <c r="BK72" s="160" t="e">
        <f t="shared" si="34"/>
        <v>#DIV/0!</v>
      </c>
      <c r="BL72" s="160" t="e">
        <f t="shared" si="16"/>
        <v>#DIV/0!</v>
      </c>
      <c r="BM72" s="160" t="e">
        <f t="shared" si="17"/>
        <v>#DIV/0!</v>
      </c>
      <c r="BN72" s="160" t="e">
        <f t="shared" si="18"/>
        <v>#DIV/0!</v>
      </c>
      <c r="BO72" s="160" t="e">
        <f t="shared" si="35"/>
        <v>#DIV/0!</v>
      </c>
      <c r="BP72" s="160" t="e">
        <f t="shared" si="35"/>
        <v>#DIV/0!</v>
      </c>
      <c r="BQ72" s="160" t="e">
        <f t="shared" si="35"/>
        <v>#DIV/0!</v>
      </c>
      <c r="BR72" s="160" t="e">
        <f t="shared" si="35"/>
        <v>#DIV/0!</v>
      </c>
      <c r="BS72" s="2154"/>
      <c r="BT72" s="2154"/>
      <c r="BU72" s="2154"/>
      <c r="BV72" s="2154"/>
      <c r="BW72" s="2154"/>
      <c r="BX72" s="2154"/>
      <c r="BY72" s="2154"/>
      <c r="BZ72" s="2154"/>
      <c r="CA72" s="2151"/>
      <c r="CB72" s="8"/>
      <c r="CC72" s="2179"/>
      <c r="CD72" s="2154"/>
      <c r="CE72" s="2154"/>
      <c r="CF72" s="2151"/>
      <c r="CG72" s="2289"/>
      <c r="CH72" s="8"/>
      <c r="CI72" s="8"/>
      <c r="CJ72" s="8"/>
      <c r="CK72" s="8"/>
      <c r="CL72" s="8"/>
      <c r="CM72" s="8"/>
      <c r="CN72" s="8"/>
      <c r="CO72" s="8"/>
      <c r="CP72" s="8"/>
      <c r="CQ72" s="8"/>
      <c r="CR72" s="8"/>
      <c r="CS72" s="8"/>
      <c r="CT72" s="8"/>
    </row>
    <row r="73" spans="1:98" ht="14.25" customHeight="1">
      <c r="A73" s="2124">
        <v>7</v>
      </c>
      <c r="B73" s="2127" t="s">
        <v>1546</v>
      </c>
      <c r="C73" s="2252"/>
      <c r="D73" s="2157">
        <v>202600000006410</v>
      </c>
      <c r="E73" s="2252"/>
      <c r="F73" s="66" t="s">
        <v>482</v>
      </c>
      <c r="G73" s="135">
        <v>530</v>
      </c>
      <c r="H73" s="2332" t="s">
        <v>1547</v>
      </c>
      <c r="I73" s="69"/>
      <c r="J73" s="70"/>
      <c r="K73" s="70"/>
      <c r="L73" s="70"/>
      <c r="M73" s="2148"/>
      <c r="N73" s="2263">
        <f>+P73+P74+P75+P76+P77+P78+P79+P80+P81+P82</f>
        <v>3304402219</v>
      </c>
      <c r="O73" s="72" t="s">
        <v>83</v>
      </c>
      <c r="P73" s="73">
        <v>3304402219</v>
      </c>
      <c r="Q73" s="2264"/>
      <c r="R73" s="2265"/>
      <c r="S73" s="2265"/>
      <c r="T73" s="2266"/>
      <c r="U73" s="138"/>
      <c r="V73" s="75">
        <v>1</v>
      </c>
      <c r="W73" s="66" t="s">
        <v>1548</v>
      </c>
      <c r="X73" s="76">
        <v>46054</v>
      </c>
      <c r="Y73" s="76">
        <v>46233</v>
      </c>
      <c r="Z73" s="77" t="s">
        <v>1510</v>
      </c>
      <c r="AA73" s="78"/>
      <c r="AB73" s="79"/>
      <c r="AC73" s="79"/>
      <c r="AD73" s="80"/>
      <c r="AE73" s="138"/>
      <c r="AF73" s="81" t="s">
        <v>1549</v>
      </c>
      <c r="AG73" s="140" t="s">
        <v>1550</v>
      </c>
      <c r="AH73" s="140" t="s">
        <v>1551</v>
      </c>
      <c r="AI73" s="82" t="s">
        <v>1552</v>
      </c>
      <c r="AJ73" s="83">
        <v>6</v>
      </c>
      <c r="AK73" s="84"/>
      <c r="AL73" s="85"/>
      <c r="AM73" s="85"/>
      <c r="AN73" s="86"/>
      <c r="AO73" s="162"/>
      <c r="AP73" s="87" t="s">
        <v>1344</v>
      </c>
      <c r="AQ73" s="88" t="s">
        <v>89</v>
      </c>
      <c r="AR73" s="89"/>
      <c r="AS73" s="90">
        <f t="shared" si="0"/>
        <v>0</v>
      </c>
      <c r="AT73" s="164">
        <f t="shared" si="1"/>
        <v>0</v>
      </c>
      <c r="AU73" s="164">
        <f t="shared" si="2"/>
        <v>0</v>
      </c>
      <c r="AV73" s="164">
        <f t="shared" si="3"/>
        <v>0</v>
      </c>
      <c r="AW73" s="176">
        <f t="shared" si="4"/>
        <v>0</v>
      </c>
      <c r="AX73" s="176">
        <f t="shared" si="5"/>
        <v>0</v>
      </c>
      <c r="AY73" s="176">
        <f t="shared" si="6"/>
        <v>0</v>
      </c>
      <c r="AZ73" s="176" t="e">
        <f t="shared" si="7"/>
        <v>#DIV/0!</v>
      </c>
      <c r="BA73" s="165">
        <f t="shared" si="8"/>
        <v>0</v>
      </c>
      <c r="BB73" s="165">
        <f t="shared" si="9"/>
        <v>0</v>
      </c>
      <c r="BC73" s="165">
        <f t="shared" si="10"/>
        <v>0</v>
      </c>
      <c r="BD73" s="165">
        <f t="shared" si="11"/>
        <v>0</v>
      </c>
      <c r="BE73" s="166">
        <v>0.2</v>
      </c>
      <c r="BF73" s="166">
        <v>0.8</v>
      </c>
      <c r="BG73" s="165">
        <f t="shared" si="12"/>
        <v>0</v>
      </c>
      <c r="BH73" s="165">
        <f t="shared" si="13"/>
        <v>0</v>
      </c>
      <c r="BI73" s="165">
        <f t="shared" si="14"/>
        <v>0</v>
      </c>
      <c r="BJ73" s="165" t="e">
        <f t="shared" si="34"/>
        <v>#DIV/0!</v>
      </c>
      <c r="BK73" s="165">
        <f t="shared" si="34"/>
        <v>0</v>
      </c>
      <c r="BL73" s="165">
        <f t="shared" si="16"/>
        <v>0</v>
      </c>
      <c r="BM73" s="165">
        <f t="shared" si="17"/>
        <v>0</v>
      </c>
      <c r="BN73" s="165">
        <f t="shared" si="18"/>
        <v>0</v>
      </c>
      <c r="BO73" s="165">
        <f t="shared" si="35"/>
        <v>0</v>
      </c>
      <c r="BP73" s="93">
        <f t="shared" si="35"/>
        <v>0</v>
      </c>
      <c r="BQ73" s="93">
        <f t="shared" si="35"/>
        <v>0</v>
      </c>
      <c r="BR73" s="93" t="e">
        <f t="shared" si="35"/>
        <v>#DIV/0!</v>
      </c>
      <c r="BS73" s="2152">
        <f t="shared" ref="BS73:BV73" si="38">AVERAGEIF(BO73:BO82,"&lt;&gt;#¡DIV/0!")</f>
        <v>0</v>
      </c>
      <c r="BT73" s="2152">
        <f t="shared" si="38"/>
        <v>0</v>
      </c>
      <c r="BU73" s="2152">
        <f t="shared" si="38"/>
        <v>0</v>
      </c>
      <c r="BV73" s="2152" t="e">
        <f t="shared" si="38"/>
        <v>#DIV/0!</v>
      </c>
      <c r="BW73" s="2155">
        <f>+C73*BS73</f>
        <v>0</v>
      </c>
      <c r="BX73" s="2155">
        <f>+C73*BT73</f>
        <v>0</v>
      </c>
      <c r="BY73" s="2155">
        <f>+C73*BU73</f>
        <v>0</v>
      </c>
      <c r="BZ73" s="2155" t="e">
        <f>+C73*BV73</f>
        <v>#DIV/0!</v>
      </c>
      <c r="CA73" s="2149" t="e">
        <f>SUM(BW73:BZ82)</f>
        <v>#DIV/0!</v>
      </c>
      <c r="CB73" s="8"/>
      <c r="CC73" s="2273">
        <f t="shared" ref="CC73:CF73" si="39">+Q73/$N$73</f>
        <v>0</v>
      </c>
      <c r="CD73" s="2267">
        <f t="shared" si="39"/>
        <v>0</v>
      </c>
      <c r="CE73" s="2267">
        <f t="shared" si="39"/>
        <v>0</v>
      </c>
      <c r="CF73" s="2297">
        <f t="shared" si="39"/>
        <v>0</v>
      </c>
      <c r="CG73" s="2287">
        <f>AVERAGE(CC73:CF82)</f>
        <v>0</v>
      </c>
      <c r="CH73" s="8"/>
      <c r="CI73" s="8"/>
      <c r="CJ73" s="8"/>
      <c r="CK73" s="8"/>
      <c r="CL73" s="8"/>
      <c r="CM73" s="8"/>
      <c r="CN73" s="8"/>
      <c r="CO73" s="8"/>
      <c r="CP73" s="8"/>
      <c r="CQ73" s="8"/>
      <c r="CR73" s="8"/>
      <c r="CS73" s="8"/>
      <c r="CT73" s="8"/>
    </row>
    <row r="74" spans="1:98" ht="14.25" customHeight="1">
      <c r="A74" s="2184"/>
      <c r="B74" s="2261"/>
      <c r="C74" s="2254"/>
      <c r="D74" s="2261"/>
      <c r="E74" s="2254"/>
      <c r="F74" s="95"/>
      <c r="G74" s="142"/>
      <c r="H74" s="2333"/>
      <c r="I74" s="97"/>
      <c r="J74" s="98"/>
      <c r="K74" s="98"/>
      <c r="L74" s="98"/>
      <c r="M74" s="2150"/>
      <c r="N74" s="2184"/>
      <c r="O74" s="99"/>
      <c r="P74" s="100"/>
      <c r="Q74" s="2184"/>
      <c r="R74" s="2153"/>
      <c r="S74" s="2153"/>
      <c r="T74" s="2150"/>
      <c r="U74" s="138"/>
      <c r="V74" s="101">
        <v>2</v>
      </c>
      <c r="W74" s="120" t="s">
        <v>1553</v>
      </c>
      <c r="X74" s="102">
        <v>46113</v>
      </c>
      <c r="Y74" s="102">
        <v>46142</v>
      </c>
      <c r="Z74" s="103" t="s">
        <v>1510</v>
      </c>
      <c r="AA74" s="104"/>
      <c r="AB74" s="105"/>
      <c r="AC74" s="105"/>
      <c r="AD74" s="106"/>
      <c r="AE74" s="138"/>
      <c r="AF74" s="107" t="s">
        <v>1554</v>
      </c>
      <c r="AG74" s="108" t="s">
        <v>1555</v>
      </c>
      <c r="AH74" s="108" t="s">
        <v>1556</v>
      </c>
      <c r="AI74" s="108" t="s">
        <v>1557</v>
      </c>
      <c r="AJ74" s="109">
        <v>7</v>
      </c>
      <c r="AK74" s="110"/>
      <c r="AL74" s="111"/>
      <c r="AM74" s="111"/>
      <c r="AN74" s="112"/>
      <c r="AO74" s="8"/>
      <c r="AP74" s="113"/>
      <c r="AQ74" s="114"/>
      <c r="AR74" s="89"/>
      <c r="AS74" s="115" t="e">
        <f t="shared" si="0"/>
        <v>#DIV/0!</v>
      </c>
      <c r="AT74" s="116" t="e">
        <f t="shared" si="1"/>
        <v>#DIV/0!</v>
      </c>
      <c r="AU74" s="116" t="e">
        <f t="shared" si="2"/>
        <v>#DIV/0!</v>
      </c>
      <c r="AV74" s="116" t="e">
        <f t="shared" si="3"/>
        <v>#DIV/0!</v>
      </c>
      <c r="AW74" s="148">
        <f t="shared" si="4"/>
        <v>0</v>
      </c>
      <c r="AX74" s="148">
        <f t="shared" si="5"/>
        <v>0</v>
      </c>
      <c r="AY74" s="148">
        <f t="shared" si="6"/>
        <v>0</v>
      </c>
      <c r="AZ74" s="148" t="e">
        <f t="shared" si="7"/>
        <v>#DIV/0!</v>
      </c>
      <c r="BA74" s="117">
        <f t="shared" si="8"/>
        <v>0</v>
      </c>
      <c r="BB74" s="117">
        <f t="shared" si="9"/>
        <v>0</v>
      </c>
      <c r="BC74" s="117">
        <f t="shared" si="10"/>
        <v>0</v>
      </c>
      <c r="BD74" s="117">
        <f t="shared" si="11"/>
        <v>0</v>
      </c>
      <c r="BE74" s="118">
        <v>0.2</v>
      </c>
      <c r="BF74" s="118">
        <v>0.8</v>
      </c>
      <c r="BG74" s="117">
        <f t="shared" si="12"/>
        <v>0</v>
      </c>
      <c r="BH74" s="117">
        <f t="shared" si="13"/>
        <v>0</v>
      </c>
      <c r="BI74" s="117">
        <f t="shared" si="14"/>
        <v>0</v>
      </c>
      <c r="BJ74" s="117" t="e">
        <f t="shared" si="34"/>
        <v>#DIV/0!</v>
      </c>
      <c r="BK74" s="117">
        <f t="shared" si="34"/>
        <v>0</v>
      </c>
      <c r="BL74" s="117">
        <f t="shared" si="16"/>
        <v>0</v>
      </c>
      <c r="BM74" s="117">
        <f t="shared" si="17"/>
        <v>0</v>
      </c>
      <c r="BN74" s="117">
        <f t="shared" si="18"/>
        <v>0</v>
      </c>
      <c r="BO74" s="117">
        <f t="shared" si="35"/>
        <v>0</v>
      </c>
      <c r="BP74" s="117">
        <f t="shared" si="35"/>
        <v>0</v>
      </c>
      <c r="BQ74" s="117">
        <f t="shared" si="35"/>
        <v>0</v>
      </c>
      <c r="BR74" s="117" t="e">
        <f t="shared" si="35"/>
        <v>#DIV/0!</v>
      </c>
      <c r="BS74" s="2153"/>
      <c r="BT74" s="2153"/>
      <c r="BU74" s="2153"/>
      <c r="BV74" s="2153"/>
      <c r="BW74" s="2153"/>
      <c r="BX74" s="2153"/>
      <c r="BY74" s="2153"/>
      <c r="BZ74" s="2153"/>
      <c r="CA74" s="2150"/>
      <c r="CB74" s="8"/>
      <c r="CC74" s="2184"/>
      <c r="CD74" s="2153"/>
      <c r="CE74" s="2153"/>
      <c r="CF74" s="2150"/>
      <c r="CG74" s="2288"/>
      <c r="CH74" s="8"/>
      <c r="CI74" s="8"/>
      <c r="CJ74" s="8"/>
      <c r="CK74" s="8"/>
      <c r="CL74" s="8"/>
      <c r="CM74" s="8"/>
      <c r="CN74" s="8"/>
      <c r="CO74" s="8"/>
      <c r="CP74" s="8"/>
      <c r="CQ74" s="8"/>
      <c r="CR74" s="8"/>
      <c r="CS74" s="8"/>
      <c r="CT74" s="8"/>
    </row>
    <row r="75" spans="1:98" ht="14.25" customHeight="1">
      <c r="A75" s="2184"/>
      <c r="B75" s="2261"/>
      <c r="C75" s="2254"/>
      <c r="D75" s="2261"/>
      <c r="E75" s="2254"/>
      <c r="F75" s="95"/>
      <c r="G75" s="142"/>
      <c r="H75" s="2333"/>
      <c r="I75" s="97"/>
      <c r="J75" s="98"/>
      <c r="K75" s="98"/>
      <c r="L75" s="98"/>
      <c r="M75" s="2150"/>
      <c r="N75" s="2184"/>
      <c r="O75" s="99"/>
      <c r="P75" s="100"/>
      <c r="Q75" s="2184"/>
      <c r="R75" s="2153"/>
      <c r="S75" s="2153"/>
      <c r="T75" s="2150"/>
      <c r="U75" s="138"/>
      <c r="V75" s="101">
        <v>3</v>
      </c>
      <c r="W75" s="95" t="s">
        <v>1558</v>
      </c>
      <c r="X75" s="102">
        <v>46143</v>
      </c>
      <c r="Y75" s="102">
        <v>46172</v>
      </c>
      <c r="Z75" s="103" t="s">
        <v>1510</v>
      </c>
      <c r="AA75" s="104"/>
      <c r="AB75" s="105"/>
      <c r="AC75" s="105"/>
      <c r="AD75" s="106"/>
      <c r="AE75" s="138"/>
      <c r="AF75" s="107"/>
      <c r="AG75" s="108"/>
      <c r="AH75" s="108"/>
      <c r="AI75" s="108"/>
      <c r="AJ75" s="109"/>
      <c r="AK75" s="110"/>
      <c r="AL75" s="111"/>
      <c r="AM75" s="111"/>
      <c r="AN75" s="112"/>
      <c r="AO75" s="8"/>
      <c r="AP75" s="113"/>
      <c r="AQ75" s="114"/>
      <c r="AR75" s="89"/>
      <c r="AS75" s="115" t="e">
        <f t="shared" si="0"/>
        <v>#DIV/0!</v>
      </c>
      <c r="AT75" s="116" t="e">
        <f t="shared" si="1"/>
        <v>#DIV/0!</v>
      </c>
      <c r="AU75" s="116" t="e">
        <f t="shared" si="2"/>
        <v>#DIV/0!</v>
      </c>
      <c r="AV75" s="116" t="e">
        <f t="shared" si="3"/>
        <v>#DIV/0!</v>
      </c>
      <c r="AW75" s="148">
        <f t="shared" si="4"/>
        <v>0</v>
      </c>
      <c r="AX75" s="148">
        <f t="shared" si="5"/>
        <v>0</v>
      </c>
      <c r="AY75" s="148">
        <f t="shared" si="6"/>
        <v>0</v>
      </c>
      <c r="AZ75" s="148" t="e">
        <f t="shared" si="7"/>
        <v>#DIV/0!</v>
      </c>
      <c r="BA75" s="117" t="e">
        <f t="shared" si="8"/>
        <v>#DIV/0!</v>
      </c>
      <c r="BB75" s="117" t="e">
        <f t="shared" si="9"/>
        <v>#DIV/0!</v>
      </c>
      <c r="BC75" s="117" t="e">
        <f t="shared" si="10"/>
        <v>#DIV/0!</v>
      </c>
      <c r="BD75" s="117" t="e">
        <f t="shared" si="11"/>
        <v>#DIV/0!</v>
      </c>
      <c r="BE75" s="118">
        <v>0.2</v>
      </c>
      <c r="BF75" s="118">
        <v>0.8</v>
      </c>
      <c r="BG75" s="117">
        <f t="shared" si="12"/>
        <v>0</v>
      </c>
      <c r="BH75" s="117">
        <f t="shared" si="13"/>
        <v>0</v>
      </c>
      <c r="BI75" s="117">
        <f t="shared" si="14"/>
        <v>0</v>
      </c>
      <c r="BJ75" s="117" t="e">
        <f t="shared" si="34"/>
        <v>#DIV/0!</v>
      </c>
      <c r="BK75" s="117" t="e">
        <f t="shared" si="34"/>
        <v>#DIV/0!</v>
      </c>
      <c r="BL75" s="117" t="e">
        <f t="shared" si="16"/>
        <v>#DIV/0!</v>
      </c>
      <c r="BM75" s="117" t="e">
        <f t="shared" si="17"/>
        <v>#DIV/0!</v>
      </c>
      <c r="BN75" s="117" t="e">
        <f t="shared" si="18"/>
        <v>#DIV/0!</v>
      </c>
      <c r="BO75" s="117" t="e">
        <f t="shared" si="35"/>
        <v>#DIV/0!</v>
      </c>
      <c r="BP75" s="117" t="e">
        <f t="shared" si="35"/>
        <v>#DIV/0!</v>
      </c>
      <c r="BQ75" s="117" t="e">
        <f t="shared" si="35"/>
        <v>#DIV/0!</v>
      </c>
      <c r="BR75" s="117" t="e">
        <f t="shared" si="35"/>
        <v>#DIV/0!</v>
      </c>
      <c r="BS75" s="2153"/>
      <c r="BT75" s="2153"/>
      <c r="BU75" s="2153"/>
      <c r="BV75" s="2153"/>
      <c r="BW75" s="2153"/>
      <c r="BX75" s="2153"/>
      <c r="BY75" s="2153"/>
      <c r="BZ75" s="2153"/>
      <c r="CA75" s="2150"/>
      <c r="CB75" s="8"/>
      <c r="CC75" s="2184"/>
      <c r="CD75" s="2153"/>
      <c r="CE75" s="2153"/>
      <c r="CF75" s="2150"/>
      <c r="CG75" s="2288"/>
      <c r="CH75" s="8"/>
      <c r="CI75" s="8"/>
      <c r="CJ75" s="8"/>
      <c r="CK75" s="8"/>
      <c r="CL75" s="8"/>
      <c r="CM75" s="8"/>
      <c r="CN75" s="8"/>
      <c r="CO75" s="8"/>
      <c r="CP75" s="8"/>
      <c r="CQ75" s="8"/>
      <c r="CR75" s="8"/>
      <c r="CS75" s="8"/>
      <c r="CT75" s="8"/>
    </row>
    <row r="76" spans="1:98" ht="14.25" customHeight="1">
      <c r="A76" s="2184"/>
      <c r="B76" s="2261"/>
      <c r="C76" s="2254"/>
      <c r="D76" s="2261"/>
      <c r="E76" s="2254"/>
      <c r="F76" s="95"/>
      <c r="G76" s="142"/>
      <c r="H76" s="2333"/>
      <c r="I76" s="97"/>
      <c r="J76" s="98"/>
      <c r="K76" s="98"/>
      <c r="L76" s="98"/>
      <c r="M76" s="2150"/>
      <c r="N76" s="2184"/>
      <c r="O76" s="99"/>
      <c r="P76" s="100"/>
      <c r="Q76" s="2184"/>
      <c r="R76" s="2153"/>
      <c r="S76" s="2153"/>
      <c r="T76" s="2150"/>
      <c r="U76" s="138"/>
      <c r="V76" s="101">
        <v>4</v>
      </c>
      <c r="W76" s="120" t="s">
        <v>1559</v>
      </c>
      <c r="X76" s="102">
        <v>46054</v>
      </c>
      <c r="Y76" s="102">
        <v>46233</v>
      </c>
      <c r="Z76" s="103" t="s">
        <v>1510</v>
      </c>
      <c r="AA76" s="104"/>
      <c r="AB76" s="105"/>
      <c r="AC76" s="105"/>
      <c r="AD76" s="106"/>
      <c r="AE76" s="138"/>
      <c r="AF76" s="107"/>
      <c r="AG76" s="108"/>
      <c r="AH76" s="108"/>
      <c r="AI76" s="108"/>
      <c r="AJ76" s="109"/>
      <c r="AK76" s="110"/>
      <c r="AL76" s="111"/>
      <c r="AM76" s="111"/>
      <c r="AN76" s="112"/>
      <c r="AO76" s="8"/>
      <c r="AP76" s="113"/>
      <c r="AQ76" s="114"/>
      <c r="AR76" s="89"/>
      <c r="AS76" s="115" t="e">
        <f t="shared" si="0"/>
        <v>#DIV/0!</v>
      </c>
      <c r="AT76" s="116" t="e">
        <f t="shared" si="1"/>
        <v>#DIV/0!</v>
      </c>
      <c r="AU76" s="116" t="e">
        <f t="shared" si="2"/>
        <v>#DIV/0!</v>
      </c>
      <c r="AV76" s="116" t="e">
        <f t="shared" si="3"/>
        <v>#DIV/0!</v>
      </c>
      <c r="AW76" s="148">
        <f t="shared" si="4"/>
        <v>0</v>
      </c>
      <c r="AX76" s="148">
        <f t="shared" si="5"/>
        <v>0</v>
      </c>
      <c r="AY76" s="148">
        <f t="shared" si="6"/>
        <v>0</v>
      </c>
      <c r="AZ76" s="148" t="e">
        <f t="shared" si="7"/>
        <v>#DIV/0!</v>
      </c>
      <c r="BA76" s="117" t="e">
        <f t="shared" si="8"/>
        <v>#DIV/0!</v>
      </c>
      <c r="BB76" s="117" t="e">
        <f t="shared" si="9"/>
        <v>#DIV/0!</v>
      </c>
      <c r="BC76" s="117" t="e">
        <f t="shared" si="10"/>
        <v>#DIV/0!</v>
      </c>
      <c r="BD76" s="117" t="e">
        <f t="shared" si="11"/>
        <v>#DIV/0!</v>
      </c>
      <c r="BE76" s="118">
        <v>0.2</v>
      </c>
      <c r="BF76" s="118">
        <v>0.8</v>
      </c>
      <c r="BG76" s="117">
        <f t="shared" si="12"/>
        <v>0</v>
      </c>
      <c r="BH76" s="117">
        <f t="shared" si="13"/>
        <v>0</v>
      </c>
      <c r="BI76" s="117">
        <f t="shared" si="14"/>
        <v>0</v>
      </c>
      <c r="BJ76" s="117" t="e">
        <f t="shared" si="34"/>
        <v>#DIV/0!</v>
      </c>
      <c r="BK76" s="117" t="e">
        <f t="shared" si="34"/>
        <v>#DIV/0!</v>
      </c>
      <c r="BL76" s="117" t="e">
        <f t="shared" si="16"/>
        <v>#DIV/0!</v>
      </c>
      <c r="BM76" s="117" t="e">
        <f t="shared" si="17"/>
        <v>#DIV/0!</v>
      </c>
      <c r="BN76" s="117" t="e">
        <f t="shared" si="18"/>
        <v>#DIV/0!</v>
      </c>
      <c r="BO76" s="117" t="e">
        <f t="shared" si="35"/>
        <v>#DIV/0!</v>
      </c>
      <c r="BP76" s="117" t="e">
        <f t="shared" si="35"/>
        <v>#DIV/0!</v>
      </c>
      <c r="BQ76" s="117" t="e">
        <f t="shared" si="35"/>
        <v>#DIV/0!</v>
      </c>
      <c r="BR76" s="117" t="e">
        <f t="shared" si="35"/>
        <v>#DIV/0!</v>
      </c>
      <c r="BS76" s="2153"/>
      <c r="BT76" s="2153"/>
      <c r="BU76" s="2153"/>
      <c r="BV76" s="2153"/>
      <c r="BW76" s="2153"/>
      <c r="BX76" s="2153"/>
      <c r="BY76" s="2153"/>
      <c r="BZ76" s="2153"/>
      <c r="CA76" s="2150"/>
      <c r="CB76" s="8"/>
      <c r="CC76" s="2184"/>
      <c r="CD76" s="2153"/>
      <c r="CE76" s="2153"/>
      <c r="CF76" s="2150"/>
      <c r="CG76" s="2288"/>
      <c r="CH76" s="8"/>
      <c r="CI76" s="8"/>
      <c r="CJ76" s="8"/>
      <c r="CK76" s="8"/>
      <c r="CL76" s="8"/>
      <c r="CM76" s="8"/>
      <c r="CN76" s="8"/>
      <c r="CO76" s="8"/>
      <c r="CP76" s="8"/>
      <c r="CQ76" s="8"/>
      <c r="CR76" s="8"/>
      <c r="CS76" s="8"/>
      <c r="CT76" s="8"/>
    </row>
    <row r="77" spans="1:98" ht="14.25" customHeight="1">
      <c r="A77" s="2184"/>
      <c r="B77" s="2261"/>
      <c r="C77" s="2254"/>
      <c r="D77" s="2261"/>
      <c r="E77" s="2254"/>
      <c r="F77" s="177"/>
      <c r="G77" s="187"/>
      <c r="H77" s="2333"/>
      <c r="I77" s="97"/>
      <c r="J77" s="98"/>
      <c r="K77" s="98"/>
      <c r="L77" s="98"/>
      <c r="M77" s="2150"/>
      <c r="N77" s="2184"/>
      <c r="O77" s="99"/>
      <c r="P77" s="100"/>
      <c r="Q77" s="2184"/>
      <c r="R77" s="2153"/>
      <c r="S77" s="2153"/>
      <c r="T77" s="2150"/>
      <c r="U77" s="138"/>
      <c r="V77" s="101">
        <v>5</v>
      </c>
      <c r="W77" s="197" t="s">
        <v>1560</v>
      </c>
      <c r="X77" s="193">
        <v>46204</v>
      </c>
      <c r="Y77" s="193">
        <v>46233</v>
      </c>
      <c r="Z77" s="103" t="s">
        <v>1510</v>
      </c>
      <c r="AA77" s="104"/>
      <c r="AB77" s="105"/>
      <c r="AC77" s="105"/>
      <c r="AD77" s="106"/>
      <c r="AE77" s="138"/>
      <c r="AF77" s="188"/>
      <c r="AG77" s="195"/>
      <c r="AH77" s="195"/>
      <c r="AI77" s="195"/>
      <c r="AJ77" s="196"/>
      <c r="AK77" s="110"/>
      <c r="AL77" s="111"/>
      <c r="AM77" s="111"/>
      <c r="AN77" s="112"/>
      <c r="AO77" s="8"/>
      <c r="AP77" s="113"/>
      <c r="AQ77" s="114"/>
      <c r="AR77" s="89"/>
      <c r="AS77" s="115" t="e">
        <f t="shared" si="0"/>
        <v>#DIV/0!</v>
      </c>
      <c r="AT77" s="116" t="e">
        <f t="shared" si="1"/>
        <v>#DIV/0!</v>
      </c>
      <c r="AU77" s="116" t="e">
        <f t="shared" si="2"/>
        <v>#DIV/0!</v>
      </c>
      <c r="AV77" s="116" t="e">
        <f t="shared" si="3"/>
        <v>#DIV/0!</v>
      </c>
      <c r="AW77" s="148">
        <f t="shared" si="4"/>
        <v>0</v>
      </c>
      <c r="AX77" s="148">
        <f t="shared" si="5"/>
        <v>0</v>
      </c>
      <c r="AY77" s="148">
        <f t="shared" si="6"/>
        <v>0</v>
      </c>
      <c r="AZ77" s="148" t="e">
        <f t="shared" si="7"/>
        <v>#DIV/0!</v>
      </c>
      <c r="BA77" s="117" t="e">
        <f t="shared" si="8"/>
        <v>#DIV/0!</v>
      </c>
      <c r="BB77" s="117" t="e">
        <f t="shared" si="9"/>
        <v>#DIV/0!</v>
      </c>
      <c r="BC77" s="117" t="e">
        <f t="shared" si="10"/>
        <v>#DIV/0!</v>
      </c>
      <c r="BD77" s="117" t="e">
        <f t="shared" si="11"/>
        <v>#DIV/0!</v>
      </c>
      <c r="BE77" s="118">
        <v>0.2</v>
      </c>
      <c r="BF77" s="118">
        <v>0.8</v>
      </c>
      <c r="BG77" s="117">
        <f t="shared" si="12"/>
        <v>0</v>
      </c>
      <c r="BH77" s="117">
        <f t="shared" si="13"/>
        <v>0</v>
      </c>
      <c r="BI77" s="117">
        <f t="shared" si="14"/>
        <v>0</v>
      </c>
      <c r="BJ77" s="117" t="e">
        <f t="shared" ref="BJ77:BK92" si="40">+AZ77*BE77</f>
        <v>#DIV/0!</v>
      </c>
      <c r="BK77" s="117" t="e">
        <f t="shared" si="40"/>
        <v>#DIV/0!</v>
      </c>
      <c r="BL77" s="117" t="e">
        <f t="shared" si="16"/>
        <v>#DIV/0!</v>
      </c>
      <c r="BM77" s="117" t="e">
        <f t="shared" si="17"/>
        <v>#DIV/0!</v>
      </c>
      <c r="BN77" s="117" t="e">
        <f t="shared" si="18"/>
        <v>#DIV/0!</v>
      </c>
      <c r="BO77" s="117" t="e">
        <f t="shared" ref="BO77:BR92" si="41">+BG77+BK77</f>
        <v>#DIV/0!</v>
      </c>
      <c r="BP77" s="117" t="e">
        <f t="shared" si="41"/>
        <v>#DIV/0!</v>
      </c>
      <c r="BQ77" s="117" t="e">
        <f t="shared" si="41"/>
        <v>#DIV/0!</v>
      </c>
      <c r="BR77" s="117" t="e">
        <f t="shared" si="41"/>
        <v>#DIV/0!</v>
      </c>
      <c r="BS77" s="2153"/>
      <c r="BT77" s="2153"/>
      <c r="BU77" s="2153"/>
      <c r="BV77" s="2153"/>
      <c r="BW77" s="2153"/>
      <c r="BX77" s="2153"/>
      <c r="BY77" s="2153"/>
      <c r="BZ77" s="2153"/>
      <c r="CA77" s="2150"/>
      <c r="CB77" s="8"/>
      <c r="CC77" s="2184"/>
      <c r="CD77" s="2153"/>
      <c r="CE77" s="2153"/>
      <c r="CF77" s="2150"/>
      <c r="CG77" s="2288"/>
      <c r="CH77" s="8"/>
      <c r="CI77" s="8"/>
      <c r="CJ77" s="8"/>
      <c r="CK77" s="8"/>
      <c r="CL77" s="8"/>
      <c r="CM77" s="8"/>
      <c r="CN77" s="8"/>
      <c r="CO77" s="8"/>
      <c r="CP77" s="8"/>
      <c r="CQ77" s="8"/>
      <c r="CR77" s="8"/>
      <c r="CS77" s="8"/>
      <c r="CT77" s="8"/>
    </row>
    <row r="78" spans="1:98" ht="14.25" customHeight="1">
      <c r="A78" s="2184"/>
      <c r="B78" s="2261"/>
      <c r="C78" s="2254"/>
      <c r="D78" s="2261"/>
      <c r="E78" s="2254"/>
      <c r="F78" s="177"/>
      <c r="G78" s="187"/>
      <c r="H78" s="2333"/>
      <c r="I78" s="97"/>
      <c r="J78" s="98"/>
      <c r="K78" s="98"/>
      <c r="L78" s="98"/>
      <c r="M78" s="2150"/>
      <c r="N78" s="2184"/>
      <c r="O78" s="99"/>
      <c r="P78" s="100"/>
      <c r="Q78" s="2184"/>
      <c r="R78" s="2153"/>
      <c r="S78" s="2153"/>
      <c r="T78" s="2150"/>
      <c r="U78" s="138"/>
      <c r="V78" s="101">
        <v>6</v>
      </c>
      <c r="W78" s="197" t="s">
        <v>1561</v>
      </c>
      <c r="X78" s="193">
        <v>46204</v>
      </c>
      <c r="Y78" s="193">
        <v>46233</v>
      </c>
      <c r="Z78" s="103" t="s">
        <v>1510</v>
      </c>
      <c r="AA78" s="104"/>
      <c r="AB78" s="105"/>
      <c r="AC78" s="105"/>
      <c r="AD78" s="106"/>
      <c r="AE78" s="138"/>
      <c r="AF78" s="188"/>
      <c r="AG78" s="195"/>
      <c r="AH78" s="195"/>
      <c r="AI78" s="195"/>
      <c r="AJ78" s="196"/>
      <c r="AK78" s="110"/>
      <c r="AL78" s="111"/>
      <c r="AM78" s="111"/>
      <c r="AN78" s="112"/>
      <c r="AO78" s="8"/>
      <c r="AP78" s="113"/>
      <c r="AQ78" s="114"/>
      <c r="AR78" s="89"/>
      <c r="AS78" s="115" t="e">
        <f t="shared" si="0"/>
        <v>#DIV/0!</v>
      </c>
      <c r="AT78" s="116" t="e">
        <f t="shared" si="1"/>
        <v>#DIV/0!</v>
      </c>
      <c r="AU78" s="116" t="e">
        <f t="shared" si="2"/>
        <v>#DIV/0!</v>
      </c>
      <c r="AV78" s="116" t="e">
        <f t="shared" si="3"/>
        <v>#DIV/0!</v>
      </c>
      <c r="AW78" s="148">
        <f t="shared" si="4"/>
        <v>0</v>
      </c>
      <c r="AX78" s="148">
        <f t="shared" si="5"/>
        <v>0</v>
      </c>
      <c r="AY78" s="148">
        <f t="shared" si="6"/>
        <v>0</v>
      </c>
      <c r="AZ78" s="148" t="e">
        <f t="shared" si="7"/>
        <v>#DIV/0!</v>
      </c>
      <c r="BA78" s="117" t="e">
        <f t="shared" si="8"/>
        <v>#DIV/0!</v>
      </c>
      <c r="BB78" s="117" t="e">
        <f t="shared" si="9"/>
        <v>#DIV/0!</v>
      </c>
      <c r="BC78" s="117" t="e">
        <f t="shared" si="10"/>
        <v>#DIV/0!</v>
      </c>
      <c r="BD78" s="117" t="e">
        <f t="shared" si="11"/>
        <v>#DIV/0!</v>
      </c>
      <c r="BE78" s="118">
        <v>0.2</v>
      </c>
      <c r="BF78" s="118">
        <v>0.8</v>
      </c>
      <c r="BG78" s="117">
        <f t="shared" si="12"/>
        <v>0</v>
      </c>
      <c r="BH78" s="117">
        <f t="shared" si="13"/>
        <v>0</v>
      </c>
      <c r="BI78" s="117">
        <f t="shared" si="14"/>
        <v>0</v>
      </c>
      <c r="BJ78" s="117" t="e">
        <f t="shared" si="40"/>
        <v>#DIV/0!</v>
      </c>
      <c r="BK78" s="117" t="e">
        <f t="shared" si="40"/>
        <v>#DIV/0!</v>
      </c>
      <c r="BL78" s="117" t="e">
        <f t="shared" si="16"/>
        <v>#DIV/0!</v>
      </c>
      <c r="BM78" s="117" t="e">
        <f t="shared" si="17"/>
        <v>#DIV/0!</v>
      </c>
      <c r="BN78" s="117" t="e">
        <f t="shared" si="18"/>
        <v>#DIV/0!</v>
      </c>
      <c r="BO78" s="117" t="e">
        <f t="shared" si="41"/>
        <v>#DIV/0!</v>
      </c>
      <c r="BP78" s="117" t="e">
        <f t="shared" si="41"/>
        <v>#DIV/0!</v>
      </c>
      <c r="BQ78" s="117" t="e">
        <f t="shared" si="41"/>
        <v>#DIV/0!</v>
      </c>
      <c r="BR78" s="117" t="e">
        <f t="shared" si="41"/>
        <v>#DIV/0!</v>
      </c>
      <c r="BS78" s="2153"/>
      <c r="BT78" s="2153"/>
      <c r="BU78" s="2153"/>
      <c r="BV78" s="2153"/>
      <c r="BW78" s="2153"/>
      <c r="BX78" s="2153"/>
      <c r="BY78" s="2153"/>
      <c r="BZ78" s="2153"/>
      <c r="CA78" s="2150"/>
      <c r="CB78" s="8"/>
      <c r="CC78" s="2184"/>
      <c r="CD78" s="2153"/>
      <c r="CE78" s="2153"/>
      <c r="CF78" s="2150"/>
      <c r="CG78" s="2288"/>
      <c r="CH78" s="8"/>
      <c r="CI78" s="8"/>
      <c r="CJ78" s="8"/>
      <c r="CK78" s="8"/>
      <c r="CL78" s="8"/>
      <c r="CM78" s="8"/>
      <c r="CN78" s="8"/>
      <c r="CO78" s="8"/>
      <c r="CP78" s="8"/>
      <c r="CQ78" s="8"/>
      <c r="CR78" s="8"/>
      <c r="CS78" s="8"/>
      <c r="CT78" s="8"/>
    </row>
    <row r="79" spans="1:98" ht="14.25" customHeight="1">
      <c r="A79" s="2184"/>
      <c r="B79" s="2261"/>
      <c r="C79" s="2254"/>
      <c r="D79" s="2261"/>
      <c r="E79" s="2254"/>
      <c r="F79" s="177"/>
      <c r="G79" s="187"/>
      <c r="H79" s="2333"/>
      <c r="I79" s="97"/>
      <c r="J79" s="98"/>
      <c r="K79" s="98"/>
      <c r="L79" s="98"/>
      <c r="M79" s="2150"/>
      <c r="N79" s="2184"/>
      <c r="O79" s="99"/>
      <c r="P79" s="100"/>
      <c r="Q79" s="2184"/>
      <c r="R79" s="2153"/>
      <c r="S79" s="2153"/>
      <c r="T79" s="2150"/>
      <c r="U79" s="138"/>
      <c r="V79" s="101">
        <v>7</v>
      </c>
      <c r="W79" s="197"/>
      <c r="X79" s="193"/>
      <c r="Y79" s="193"/>
      <c r="Z79" s="198"/>
      <c r="AA79" s="104"/>
      <c r="AB79" s="105"/>
      <c r="AC79" s="105"/>
      <c r="AD79" s="106"/>
      <c r="AE79" s="138"/>
      <c r="AF79" s="188"/>
      <c r="AG79" s="195"/>
      <c r="AH79" s="195"/>
      <c r="AI79" s="195"/>
      <c r="AJ79" s="196"/>
      <c r="AK79" s="110"/>
      <c r="AL79" s="111"/>
      <c r="AM79" s="111"/>
      <c r="AN79" s="112"/>
      <c r="AO79" s="8"/>
      <c r="AP79" s="113"/>
      <c r="AQ79" s="114"/>
      <c r="AR79" s="89"/>
      <c r="AS79" s="115" t="e">
        <f t="shared" si="0"/>
        <v>#DIV/0!</v>
      </c>
      <c r="AT79" s="116" t="e">
        <f t="shared" si="1"/>
        <v>#DIV/0!</v>
      </c>
      <c r="AU79" s="116" t="e">
        <f t="shared" si="2"/>
        <v>#DIV/0!</v>
      </c>
      <c r="AV79" s="116" t="e">
        <f t="shared" si="3"/>
        <v>#DIV/0!</v>
      </c>
      <c r="AW79" s="148" t="e">
        <f t="shared" si="4"/>
        <v>#DIV/0!</v>
      </c>
      <c r="AX79" s="148" t="e">
        <f t="shared" si="5"/>
        <v>#DIV/0!</v>
      </c>
      <c r="AY79" s="148" t="e">
        <f t="shared" si="6"/>
        <v>#DIV/0!</v>
      </c>
      <c r="AZ79" s="148" t="e">
        <f t="shared" si="7"/>
        <v>#DIV/0!</v>
      </c>
      <c r="BA79" s="117" t="e">
        <f t="shared" si="8"/>
        <v>#DIV/0!</v>
      </c>
      <c r="BB79" s="117" t="e">
        <f t="shared" si="9"/>
        <v>#DIV/0!</v>
      </c>
      <c r="BC79" s="117" t="e">
        <f t="shared" si="10"/>
        <v>#DIV/0!</v>
      </c>
      <c r="BD79" s="117" t="e">
        <f t="shared" si="11"/>
        <v>#DIV/0!</v>
      </c>
      <c r="BE79" s="118">
        <v>0.2</v>
      </c>
      <c r="BF79" s="118">
        <v>0.8</v>
      </c>
      <c r="BG79" s="117" t="e">
        <f t="shared" si="12"/>
        <v>#DIV/0!</v>
      </c>
      <c r="BH79" s="117" t="e">
        <f t="shared" si="13"/>
        <v>#DIV/0!</v>
      </c>
      <c r="BI79" s="117" t="e">
        <f t="shared" si="14"/>
        <v>#DIV/0!</v>
      </c>
      <c r="BJ79" s="117" t="e">
        <f t="shared" si="40"/>
        <v>#DIV/0!</v>
      </c>
      <c r="BK79" s="117" t="e">
        <f t="shared" si="40"/>
        <v>#DIV/0!</v>
      </c>
      <c r="BL79" s="117" t="e">
        <f t="shared" si="16"/>
        <v>#DIV/0!</v>
      </c>
      <c r="BM79" s="117" t="e">
        <f t="shared" si="17"/>
        <v>#DIV/0!</v>
      </c>
      <c r="BN79" s="117" t="e">
        <f t="shared" si="18"/>
        <v>#DIV/0!</v>
      </c>
      <c r="BO79" s="117" t="e">
        <f t="shared" si="41"/>
        <v>#DIV/0!</v>
      </c>
      <c r="BP79" s="117" t="e">
        <f t="shared" si="41"/>
        <v>#DIV/0!</v>
      </c>
      <c r="BQ79" s="117" t="e">
        <f t="shared" si="41"/>
        <v>#DIV/0!</v>
      </c>
      <c r="BR79" s="117" t="e">
        <f t="shared" si="41"/>
        <v>#DIV/0!</v>
      </c>
      <c r="BS79" s="2153"/>
      <c r="BT79" s="2153"/>
      <c r="BU79" s="2153"/>
      <c r="BV79" s="2153"/>
      <c r="BW79" s="2153"/>
      <c r="BX79" s="2153"/>
      <c r="BY79" s="2153"/>
      <c r="BZ79" s="2153"/>
      <c r="CA79" s="2150"/>
      <c r="CB79" s="8"/>
      <c r="CC79" s="2184"/>
      <c r="CD79" s="2153"/>
      <c r="CE79" s="2153"/>
      <c r="CF79" s="2150"/>
      <c r="CG79" s="2288"/>
      <c r="CH79" s="8"/>
      <c r="CI79" s="8"/>
      <c r="CJ79" s="8"/>
      <c r="CK79" s="8"/>
      <c r="CL79" s="8"/>
      <c r="CM79" s="8"/>
      <c r="CN79" s="8"/>
      <c r="CO79" s="8"/>
      <c r="CP79" s="8"/>
      <c r="CQ79" s="8"/>
      <c r="CR79" s="8"/>
      <c r="CS79" s="8"/>
      <c r="CT79" s="8"/>
    </row>
    <row r="80" spans="1:98" ht="14.25" customHeight="1">
      <c r="A80" s="2184"/>
      <c r="B80" s="2261"/>
      <c r="C80" s="2254"/>
      <c r="D80" s="2261"/>
      <c r="E80" s="2254"/>
      <c r="F80" s="177"/>
      <c r="G80" s="187"/>
      <c r="H80" s="2333"/>
      <c r="I80" s="97"/>
      <c r="J80" s="98"/>
      <c r="K80" s="98"/>
      <c r="L80" s="98"/>
      <c r="M80" s="2150"/>
      <c r="N80" s="2184"/>
      <c r="O80" s="99"/>
      <c r="P80" s="100"/>
      <c r="Q80" s="2184"/>
      <c r="R80" s="2153"/>
      <c r="S80" s="2153"/>
      <c r="T80" s="2150"/>
      <c r="U80" s="138"/>
      <c r="V80" s="101">
        <v>8</v>
      </c>
      <c r="W80" s="197"/>
      <c r="X80" s="193"/>
      <c r="Y80" s="193"/>
      <c r="Z80" s="198"/>
      <c r="AA80" s="104"/>
      <c r="AB80" s="105"/>
      <c r="AC80" s="105"/>
      <c r="AD80" s="106"/>
      <c r="AE80" s="138"/>
      <c r="AF80" s="188"/>
      <c r="AG80" s="195"/>
      <c r="AH80" s="195"/>
      <c r="AI80" s="195"/>
      <c r="AJ80" s="196"/>
      <c r="AK80" s="110"/>
      <c r="AL80" s="111"/>
      <c r="AM80" s="111"/>
      <c r="AN80" s="112"/>
      <c r="AO80" s="8"/>
      <c r="AP80" s="113"/>
      <c r="AQ80" s="114"/>
      <c r="AR80" s="89"/>
      <c r="AS80" s="115" t="e">
        <f t="shared" si="0"/>
        <v>#DIV/0!</v>
      </c>
      <c r="AT80" s="116" t="e">
        <f t="shared" si="1"/>
        <v>#DIV/0!</v>
      </c>
      <c r="AU80" s="116" t="e">
        <f t="shared" si="2"/>
        <v>#DIV/0!</v>
      </c>
      <c r="AV80" s="116" t="e">
        <f t="shared" si="3"/>
        <v>#DIV/0!</v>
      </c>
      <c r="AW80" s="148" t="e">
        <f t="shared" si="4"/>
        <v>#DIV/0!</v>
      </c>
      <c r="AX80" s="148" t="e">
        <f t="shared" si="5"/>
        <v>#DIV/0!</v>
      </c>
      <c r="AY80" s="148" t="e">
        <f t="shared" si="6"/>
        <v>#DIV/0!</v>
      </c>
      <c r="AZ80" s="148" t="e">
        <f t="shared" si="7"/>
        <v>#DIV/0!</v>
      </c>
      <c r="BA80" s="117" t="e">
        <f t="shared" si="8"/>
        <v>#DIV/0!</v>
      </c>
      <c r="BB80" s="117" t="e">
        <f t="shared" si="9"/>
        <v>#DIV/0!</v>
      </c>
      <c r="BC80" s="117" t="e">
        <f t="shared" si="10"/>
        <v>#DIV/0!</v>
      </c>
      <c r="BD80" s="117" t="e">
        <f t="shared" si="11"/>
        <v>#DIV/0!</v>
      </c>
      <c r="BE80" s="118">
        <v>0.2</v>
      </c>
      <c r="BF80" s="118">
        <v>0.8</v>
      </c>
      <c r="BG80" s="117" t="e">
        <f t="shared" si="12"/>
        <v>#DIV/0!</v>
      </c>
      <c r="BH80" s="117" t="e">
        <f t="shared" si="13"/>
        <v>#DIV/0!</v>
      </c>
      <c r="BI80" s="117" t="e">
        <f t="shared" si="14"/>
        <v>#DIV/0!</v>
      </c>
      <c r="BJ80" s="117" t="e">
        <f t="shared" si="40"/>
        <v>#DIV/0!</v>
      </c>
      <c r="BK80" s="117" t="e">
        <f t="shared" si="40"/>
        <v>#DIV/0!</v>
      </c>
      <c r="BL80" s="117" t="e">
        <f t="shared" si="16"/>
        <v>#DIV/0!</v>
      </c>
      <c r="BM80" s="117" t="e">
        <f t="shared" si="17"/>
        <v>#DIV/0!</v>
      </c>
      <c r="BN80" s="117" t="e">
        <f t="shared" si="18"/>
        <v>#DIV/0!</v>
      </c>
      <c r="BO80" s="117" t="e">
        <f t="shared" si="41"/>
        <v>#DIV/0!</v>
      </c>
      <c r="BP80" s="117" t="e">
        <f t="shared" si="41"/>
        <v>#DIV/0!</v>
      </c>
      <c r="BQ80" s="117" t="e">
        <f t="shared" si="41"/>
        <v>#DIV/0!</v>
      </c>
      <c r="BR80" s="117" t="e">
        <f t="shared" si="41"/>
        <v>#DIV/0!</v>
      </c>
      <c r="BS80" s="2153"/>
      <c r="BT80" s="2153"/>
      <c r="BU80" s="2153"/>
      <c r="BV80" s="2153"/>
      <c r="BW80" s="2153"/>
      <c r="BX80" s="2153"/>
      <c r="BY80" s="2153"/>
      <c r="BZ80" s="2153"/>
      <c r="CA80" s="2150"/>
      <c r="CB80" s="8"/>
      <c r="CC80" s="2184"/>
      <c r="CD80" s="2153"/>
      <c r="CE80" s="2153"/>
      <c r="CF80" s="2150"/>
      <c r="CG80" s="2288"/>
      <c r="CH80" s="8"/>
      <c r="CI80" s="8"/>
      <c r="CJ80" s="8"/>
      <c r="CK80" s="8"/>
      <c r="CL80" s="8"/>
      <c r="CM80" s="8"/>
      <c r="CN80" s="8"/>
      <c r="CO80" s="8"/>
      <c r="CP80" s="8"/>
      <c r="CQ80" s="8"/>
      <c r="CR80" s="8"/>
      <c r="CS80" s="8"/>
      <c r="CT80" s="8"/>
    </row>
    <row r="81" spans="1:98" ht="14.25" customHeight="1">
      <c r="A81" s="2184"/>
      <c r="B81" s="2261"/>
      <c r="C81" s="2254"/>
      <c r="D81" s="2261"/>
      <c r="E81" s="2254"/>
      <c r="F81" s="177"/>
      <c r="G81" s="187"/>
      <c r="H81" s="2333"/>
      <c r="I81" s="97"/>
      <c r="J81" s="98"/>
      <c r="K81" s="98"/>
      <c r="L81" s="98"/>
      <c r="M81" s="2150"/>
      <c r="N81" s="2184"/>
      <c r="O81" s="99"/>
      <c r="P81" s="100"/>
      <c r="Q81" s="2184"/>
      <c r="R81" s="2153"/>
      <c r="S81" s="2153"/>
      <c r="T81" s="2150"/>
      <c r="U81" s="138"/>
      <c r="V81" s="101">
        <v>9</v>
      </c>
      <c r="W81" s="197"/>
      <c r="X81" s="193"/>
      <c r="Y81" s="193"/>
      <c r="Z81" s="198"/>
      <c r="AA81" s="104"/>
      <c r="AB81" s="105"/>
      <c r="AC81" s="105"/>
      <c r="AD81" s="106"/>
      <c r="AE81" s="138"/>
      <c r="AF81" s="188"/>
      <c r="AG81" s="195"/>
      <c r="AH81" s="195"/>
      <c r="AI81" s="195"/>
      <c r="AJ81" s="196"/>
      <c r="AK81" s="110"/>
      <c r="AL81" s="111"/>
      <c r="AM81" s="111"/>
      <c r="AN81" s="112"/>
      <c r="AO81" s="8"/>
      <c r="AP81" s="113"/>
      <c r="AQ81" s="114"/>
      <c r="AR81" s="89"/>
      <c r="AS81" s="115" t="e">
        <f t="shared" si="0"/>
        <v>#DIV/0!</v>
      </c>
      <c r="AT81" s="116" t="e">
        <f t="shared" si="1"/>
        <v>#DIV/0!</v>
      </c>
      <c r="AU81" s="116" t="e">
        <f t="shared" si="2"/>
        <v>#DIV/0!</v>
      </c>
      <c r="AV81" s="116" t="e">
        <f t="shared" si="3"/>
        <v>#DIV/0!</v>
      </c>
      <c r="AW81" s="148" t="e">
        <f t="shared" si="4"/>
        <v>#DIV/0!</v>
      </c>
      <c r="AX81" s="148" t="e">
        <f t="shared" si="5"/>
        <v>#DIV/0!</v>
      </c>
      <c r="AY81" s="148" t="e">
        <f t="shared" si="6"/>
        <v>#DIV/0!</v>
      </c>
      <c r="AZ81" s="148" t="e">
        <f t="shared" si="7"/>
        <v>#DIV/0!</v>
      </c>
      <c r="BA81" s="117" t="e">
        <f t="shared" si="8"/>
        <v>#DIV/0!</v>
      </c>
      <c r="BB81" s="117" t="e">
        <f t="shared" si="9"/>
        <v>#DIV/0!</v>
      </c>
      <c r="BC81" s="117" t="e">
        <f t="shared" si="10"/>
        <v>#DIV/0!</v>
      </c>
      <c r="BD81" s="117" t="e">
        <f t="shared" si="11"/>
        <v>#DIV/0!</v>
      </c>
      <c r="BE81" s="118">
        <v>0.2</v>
      </c>
      <c r="BF81" s="118">
        <v>0.8</v>
      </c>
      <c r="BG81" s="117" t="e">
        <f t="shared" si="12"/>
        <v>#DIV/0!</v>
      </c>
      <c r="BH81" s="117" t="e">
        <f t="shared" si="13"/>
        <v>#DIV/0!</v>
      </c>
      <c r="BI81" s="117" t="e">
        <f t="shared" si="14"/>
        <v>#DIV/0!</v>
      </c>
      <c r="BJ81" s="117" t="e">
        <f t="shared" si="40"/>
        <v>#DIV/0!</v>
      </c>
      <c r="BK81" s="117" t="e">
        <f t="shared" si="40"/>
        <v>#DIV/0!</v>
      </c>
      <c r="BL81" s="117" t="e">
        <f t="shared" si="16"/>
        <v>#DIV/0!</v>
      </c>
      <c r="BM81" s="117" t="e">
        <f t="shared" si="17"/>
        <v>#DIV/0!</v>
      </c>
      <c r="BN81" s="117" t="e">
        <f t="shared" si="18"/>
        <v>#DIV/0!</v>
      </c>
      <c r="BO81" s="117" t="e">
        <f t="shared" si="41"/>
        <v>#DIV/0!</v>
      </c>
      <c r="BP81" s="117" t="e">
        <f t="shared" si="41"/>
        <v>#DIV/0!</v>
      </c>
      <c r="BQ81" s="117" t="e">
        <f t="shared" si="41"/>
        <v>#DIV/0!</v>
      </c>
      <c r="BR81" s="117" t="e">
        <f t="shared" si="41"/>
        <v>#DIV/0!</v>
      </c>
      <c r="BS81" s="2153"/>
      <c r="BT81" s="2153"/>
      <c r="BU81" s="2153"/>
      <c r="BV81" s="2153"/>
      <c r="BW81" s="2153"/>
      <c r="BX81" s="2153"/>
      <c r="BY81" s="2153"/>
      <c r="BZ81" s="2153"/>
      <c r="CA81" s="2150"/>
      <c r="CB81" s="8"/>
      <c r="CC81" s="2184"/>
      <c r="CD81" s="2153"/>
      <c r="CE81" s="2153"/>
      <c r="CF81" s="2150"/>
      <c r="CG81" s="2288"/>
      <c r="CH81" s="8"/>
      <c r="CI81" s="8"/>
      <c r="CJ81" s="8"/>
      <c r="CK81" s="8"/>
      <c r="CL81" s="8"/>
      <c r="CM81" s="8"/>
      <c r="CN81" s="8"/>
      <c r="CO81" s="8"/>
      <c r="CP81" s="8"/>
      <c r="CQ81" s="8"/>
      <c r="CR81" s="8"/>
      <c r="CS81" s="8"/>
      <c r="CT81" s="8"/>
    </row>
    <row r="82" spans="1:98" ht="14.25" customHeight="1" thickBot="1">
      <c r="A82" s="2260"/>
      <c r="B82" s="2200"/>
      <c r="C82" s="2201"/>
      <c r="D82" s="2200"/>
      <c r="E82" s="2201"/>
      <c r="F82" s="150"/>
      <c r="G82" s="151"/>
      <c r="H82" s="2334"/>
      <c r="I82" s="121"/>
      <c r="J82" s="122"/>
      <c r="K82" s="122"/>
      <c r="L82" s="122"/>
      <c r="M82" s="2151"/>
      <c r="N82" s="2179"/>
      <c r="O82" s="123"/>
      <c r="P82" s="124"/>
      <c r="Q82" s="2179"/>
      <c r="R82" s="2154"/>
      <c r="S82" s="2154"/>
      <c r="T82" s="2151"/>
      <c r="U82" s="138"/>
      <c r="V82" s="168">
        <v>10</v>
      </c>
      <c r="W82" s="179"/>
      <c r="X82" s="152"/>
      <c r="Y82" s="152"/>
      <c r="Z82" s="153"/>
      <c r="AA82" s="125"/>
      <c r="AB82" s="126"/>
      <c r="AC82" s="126"/>
      <c r="AD82" s="127"/>
      <c r="AE82" s="138"/>
      <c r="AF82" s="154"/>
      <c r="AG82" s="156"/>
      <c r="AH82" s="156"/>
      <c r="AI82" s="156"/>
      <c r="AJ82" s="157"/>
      <c r="AK82" s="128"/>
      <c r="AL82" s="129"/>
      <c r="AM82" s="129"/>
      <c r="AN82" s="130"/>
      <c r="AO82" s="8"/>
      <c r="AP82" s="131"/>
      <c r="AQ82" s="132"/>
      <c r="AR82" s="89"/>
      <c r="AS82" s="133" t="e">
        <f t="shared" si="0"/>
        <v>#DIV/0!</v>
      </c>
      <c r="AT82" s="169" t="e">
        <f t="shared" si="1"/>
        <v>#DIV/0!</v>
      </c>
      <c r="AU82" s="169" t="e">
        <f t="shared" si="2"/>
        <v>#DIV/0!</v>
      </c>
      <c r="AV82" s="169" t="e">
        <f t="shared" si="3"/>
        <v>#DIV/0!</v>
      </c>
      <c r="AW82" s="180" t="e">
        <f t="shared" si="4"/>
        <v>#DIV/0!</v>
      </c>
      <c r="AX82" s="180" t="e">
        <f t="shared" si="5"/>
        <v>#DIV/0!</v>
      </c>
      <c r="AY82" s="180" t="e">
        <f t="shared" si="6"/>
        <v>#DIV/0!</v>
      </c>
      <c r="AZ82" s="180" t="e">
        <f t="shared" si="7"/>
        <v>#DIV/0!</v>
      </c>
      <c r="BA82" s="160" t="e">
        <f t="shared" si="8"/>
        <v>#DIV/0!</v>
      </c>
      <c r="BB82" s="160" t="e">
        <f t="shared" si="9"/>
        <v>#DIV/0!</v>
      </c>
      <c r="BC82" s="160" t="e">
        <f t="shared" si="10"/>
        <v>#DIV/0!</v>
      </c>
      <c r="BD82" s="160" t="e">
        <f t="shared" si="11"/>
        <v>#DIV/0!</v>
      </c>
      <c r="BE82" s="159">
        <v>0.2</v>
      </c>
      <c r="BF82" s="159">
        <v>0.8</v>
      </c>
      <c r="BG82" s="160" t="e">
        <f t="shared" si="12"/>
        <v>#DIV/0!</v>
      </c>
      <c r="BH82" s="160" t="e">
        <f t="shared" si="13"/>
        <v>#DIV/0!</v>
      </c>
      <c r="BI82" s="160" t="e">
        <f t="shared" si="14"/>
        <v>#DIV/0!</v>
      </c>
      <c r="BJ82" s="160" t="e">
        <f t="shared" si="40"/>
        <v>#DIV/0!</v>
      </c>
      <c r="BK82" s="160" t="e">
        <f t="shared" si="40"/>
        <v>#DIV/0!</v>
      </c>
      <c r="BL82" s="160" t="e">
        <f t="shared" si="16"/>
        <v>#DIV/0!</v>
      </c>
      <c r="BM82" s="160" t="e">
        <f t="shared" si="17"/>
        <v>#DIV/0!</v>
      </c>
      <c r="BN82" s="160" t="e">
        <f t="shared" si="18"/>
        <v>#DIV/0!</v>
      </c>
      <c r="BO82" s="160" t="e">
        <f t="shared" si="41"/>
        <v>#DIV/0!</v>
      </c>
      <c r="BP82" s="160" t="e">
        <f t="shared" si="41"/>
        <v>#DIV/0!</v>
      </c>
      <c r="BQ82" s="160" t="e">
        <f t="shared" si="41"/>
        <v>#DIV/0!</v>
      </c>
      <c r="BR82" s="160" t="e">
        <f t="shared" si="41"/>
        <v>#DIV/0!</v>
      </c>
      <c r="BS82" s="2154"/>
      <c r="BT82" s="2154"/>
      <c r="BU82" s="2154"/>
      <c r="BV82" s="2154"/>
      <c r="BW82" s="2154"/>
      <c r="BX82" s="2154"/>
      <c r="BY82" s="2154"/>
      <c r="BZ82" s="2154"/>
      <c r="CA82" s="2151"/>
      <c r="CB82" s="8"/>
      <c r="CC82" s="2179"/>
      <c r="CD82" s="2154"/>
      <c r="CE82" s="2154"/>
      <c r="CF82" s="2151"/>
      <c r="CG82" s="2289"/>
      <c r="CH82" s="8"/>
      <c r="CI82" s="8"/>
      <c r="CJ82" s="8"/>
      <c r="CK82" s="8"/>
      <c r="CL82" s="8"/>
      <c r="CM82" s="8"/>
      <c r="CN82" s="8"/>
      <c r="CO82" s="8"/>
      <c r="CP82" s="8"/>
      <c r="CQ82" s="8"/>
      <c r="CR82" s="8"/>
      <c r="CS82" s="8"/>
      <c r="CT82" s="8"/>
    </row>
    <row r="83" spans="1:98" ht="14.25" customHeight="1">
      <c r="A83" s="2124">
        <v>8</v>
      </c>
      <c r="B83" s="2127" t="s">
        <v>1562</v>
      </c>
      <c r="C83" s="2252"/>
      <c r="D83" s="2157">
        <v>202600000007749</v>
      </c>
      <c r="E83" s="2252"/>
      <c r="F83" s="140" t="s">
        <v>482</v>
      </c>
      <c r="G83" s="135">
        <v>250</v>
      </c>
      <c r="H83" s="2332" t="s">
        <v>1563</v>
      </c>
      <c r="I83" s="69"/>
      <c r="J83" s="70"/>
      <c r="K83" s="70"/>
      <c r="L83" s="70"/>
      <c r="M83" s="2148"/>
      <c r="N83" s="2263">
        <f>+P83+P84+P85+P86+P87+P88+P89+P90+P91+P92</f>
        <v>1720476502</v>
      </c>
      <c r="O83" s="72" t="s">
        <v>83</v>
      </c>
      <c r="P83" s="73">
        <v>1720476502</v>
      </c>
      <c r="Q83" s="2264"/>
      <c r="R83" s="2265"/>
      <c r="S83" s="2265"/>
      <c r="T83" s="2266"/>
      <c r="U83" s="138"/>
      <c r="V83" s="75">
        <v>1</v>
      </c>
      <c r="W83" s="199" t="s">
        <v>1564</v>
      </c>
      <c r="X83" s="200">
        <v>46174</v>
      </c>
      <c r="Y83" s="200">
        <v>46203</v>
      </c>
      <c r="Z83" s="77" t="s">
        <v>1565</v>
      </c>
      <c r="AA83" s="78"/>
      <c r="AB83" s="79"/>
      <c r="AC83" s="79"/>
      <c r="AD83" s="80"/>
      <c r="AE83" s="138"/>
      <c r="AF83" s="201" t="s">
        <v>1566</v>
      </c>
      <c r="AG83" s="202" t="s">
        <v>1567</v>
      </c>
      <c r="AH83" s="202" t="s">
        <v>1551</v>
      </c>
      <c r="AI83" s="202" t="s">
        <v>1552</v>
      </c>
      <c r="AJ83" s="203">
        <v>1</v>
      </c>
      <c r="AK83" s="84"/>
      <c r="AL83" s="85"/>
      <c r="AM83" s="85"/>
      <c r="AN83" s="86"/>
      <c r="AO83" s="8"/>
      <c r="AP83" s="87" t="s">
        <v>1344</v>
      </c>
      <c r="AQ83" s="88" t="s">
        <v>89</v>
      </c>
      <c r="AR83" s="89"/>
      <c r="AS83" s="90">
        <f t="shared" si="0"/>
        <v>0</v>
      </c>
      <c r="AT83" s="164">
        <f t="shared" si="1"/>
        <v>0</v>
      </c>
      <c r="AU83" s="164">
        <f t="shared" si="2"/>
        <v>0</v>
      </c>
      <c r="AV83" s="164">
        <f t="shared" si="3"/>
        <v>0</v>
      </c>
      <c r="AW83" s="176">
        <f t="shared" si="4"/>
        <v>0</v>
      </c>
      <c r="AX83" s="176">
        <f t="shared" si="5"/>
        <v>0</v>
      </c>
      <c r="AY83" s="176">
        <f t="shared" si="6"/>
        <v>0</v>
      </c>
      <c r="AZ83" s="176" t="e">
        <f t="shared" si="7"/>
        <v>#DIV/0!</v>
      </c>
      <c r="BA83" s="165">
        <f t="shared" si="8"/>
        <v>0</v>
      </c>
      <c r="BB83" s="165">
        <f t="shared" si="9"/>
        <v>0</v>
      </c>
      <c r="BC83" s="165">
        <f t="shared" si="10"/>
        <v>0</v>
      </c>
      <c r="BD83" s="165">
        <f t="shared" si="11"/>
        <v>0</v>
      </c>
      <c r="BE83" s="166">
        <v>0.2</v>
      </c>
      <c r="BF83" s="166">
        <v>0.8</v>
      </c>
      <c r="BG83" s="165">
        <f t="shared" si="12"/>
        <v>0</v>
      </c>
      <c r="BH83" s="165">
        <f t="shared" si="13"/>
        <v>0</v>
      </c>
      <c r="BI83" s="165">
        <f t="shared" si="14"/>
        <v>0</v>
      </c>
      <c r="BJ83" s="165" t="e">
        <f t="shared" si="40"/>
        <v>#DIV/0!</v>
      </c>
      <c r="BK83" s="165">
        <f t="shared" si="40"/>
        <v>0</v>
      </c>
      <c r="BL83" s="165">
        <f t="shared" si="16"/>
        <v>0</v>
      </c>
      <c r="BM83" s="165">
        <f t="shared" si="17"/>
        <v>0</v>
      </c>
      <c r="BN83" s="165">
        <f t="shared" si="18"/>
        <v>0</v>
      </c>
      <c r="BO83" s="165">
        <f t="shared" si="41"/>
        <v>0</v>
      </c>
      <c r="BP83" s="93">
        <f t="shared" si="41"/>
        <v>0</v>
      </c>
      <c r="BQ83" s="93">
        <f t="shared" si="41"/>
        <v>0</v>
      </c>
      <c r="BR83" s="93" t="e">
        <f t="shared" si="41"/>
        <v>#DIV/0!</v>
      </c>
      <c r="BS83" s="2152">
        <f t="shared" ref="BS83:BV83" si="42">AVERAGEIF(BO83:BO92,"&lt;&gt;#¡DIV/0!")</f>
        <v>0</v>
      </c>
      <c r="BT83" s="2152">
        <f t="shared" si="42"/>
        <v>0</v>
      </c>
      <c r="BU83" s="2152">
        <f t="shared" si="42"/>
        <v>0</v>
      </c>
      <c r="BV83" s="2152" t="e">
        <f t="shared" si="42"/>
        <v>#DIV/0!</v>
      </c>
      <c r="BW83" s="2155">
        <f>+C83*BS83</f>
        <v>0</v>
      </c>
      <c r="BX83" s="2155">
        <f>+C83*BT83</f>
        <v>0</v>
      </c>
      <c r="BY83" s="2155">
        <f>+C83*BU83</f>
        <v>0</v>
      </c>
      <c r="BZ83" s="2155" t="e">
        <f>+C83*BV83</f>
        <v>#DIV/0!</v>
      </c>
      <c r="CA83" s="2149" t="e">
        <f>SUM(BW83:BZ92)</f>
        <v>#DIV/0!</v>
      </c>
      <c r="CB83" s="8"/>
      <c r="CC83" s="2273">
        <f t="shared" ref="CC83:CF83" si="43">+Q83/$N$83</f>
        <v>0</v>
      </c>
      <c r="CD83" s="2267">
        <f t="shared" si="43"/>
        <v>0</v>
      </c>
      <c r="CE83" s="2267">
        <f t="shared" si="43"/>
        <v>0</v>
      </c>
      <c r="CF83" s="2297">
        <f t="shared" si="43"/>
        <v>0</v>
      </c>
      <c r="CG83" s="2287">
        <f>AVERAGE(CC83:CF92)</f>
        <v>0</v>
      </c>
      <c r="CH83" s="8"/>
      <c r="CI83" s="8"/>
      <c r="CJ83" s="8"/>
      <c r="CK83" s="8"/>
      <c r="CL83" s="8"/>
      <c r="CM83" s="8"/>
      <c r="CN83" s="8"/>
      <c r="CO83" s="8"/>
      <c r="CP83" s="8"/>
      <c r="CQ83" s="8"/>
      <c r="CR83" s="8"/>
      <c r="CS83" s="8"/>
      <c r="CT83" s="8"/>
    </row>
    <row r="84" spans="1:98" ht="14.25" customHeight="1">
      <c r="A84" s="2184"/>
      <c r="B84" s="2261"/>
      <c r="C84" s="2254"/>
      <c r="D84" s="2261"/>
      <c r="E84" s="2254"/>
      <c r="F84" s="99"/>
      <c r="G84" s="99"/>
      <c r="H84" s="2333"/>
      <c r="I84" s="97"/>
      <c r="J84" s="98"/>
      <c r="K84" s="98"/>
      <c r="L84" s="98"/>
      <c r="M84" s="2150"/>
      <c r="N84" s="2184"/>
      <c r="O84" s="99"/>
      <c r="P84" s="100"/>
      <c r="Q84" s="2184"/>
      <c r="R84" s="2153"/>
      <c r="S84" s="2153"/>
      <c r="T84" s="2150"/>
      <c r="U84" s="138"/>
      <c r="V84" s="101">
        <v>2</v>
      </c>
      <c r="W84" s="204" t="s">
        <v>1568</v>
      </c>
      <c r="X84" s="205">
        <v>46204</v>
      </c>
      <c r="Y84" s="205">
        <v>46233</v>
      </c>
      <c r="Z84" s="103" t="s">
        <v>1565</v>
      </c>
      <c r="AA84" s="104"/>
      <c r="AB84" s="105"/>
      <c r="AC84" s="105"/>
      <c r="AD84" s="106"/>
      <c r="AE84" s="138"/>
      <c r="AF84" s="1861">
        <v>1709117</v>
      </c>
      <c r="AG84" s="99" t="s">
        <v>1569</v>
      </c>
      <c r="AH84" s="99" t="s">
        <v>1570</v>
      </c>
      <c r="AI84" s="99" t="s">
        <v>1476</v>
      </c>
      <c r="AJ84" s="114">
        <v>250</v>
      </c>
      <c r="AK84" s="110"/>
      <c r="AL84" s="111"/>
      <c r="AM84" s="111"/>
      <c r="AN84" s="112"/>
      <c r="AO84" s="8"/>
      <c r="AP84" s="113"/>
      <c r="AQ84" s="114"/>
      <c r="AR84" s="89"/>
      <c r="AS84" s="115" t="e">
        <f t="shared" si="0"/>
        <v>#DIV/0!</v>
      </c>
      <c r="AT84" s="116" t="e">
        <f t="shared" si="1"/>
        <v>#DIV/0!</v>
      </c>
      <c r="AU84" s="116" t="e">
        <f t="shared" si="2"/>
        <v>#DIV/0!</v>
      </c>
      <c r="AV84" s="116" t="e">
        <f t="shared" si="3"/>
        <v>#DIV/0!</v>
      </c>
      <c r="AW84" s="148">
        <f t="shared" si="4"/>
        <v>0</v>
      </c>
      <c r="AX84" s="148">
        <f t="shared" si="5"/>
        <v>0</v>
      </c>
      <c r="AY84" s="148">
        <f t="shared" si="6"/>
        <v>0</v>
      </c>
      <c r="AZ84" s="148" t="e">
        <f t="shared" si="7"/>
        <v>#DIV/0!</v>
      </c>
      <c r="BA84" s="117">
        <f t="shared" si="8"/>
        <v>0</v>
      </c>
      <c r="BB84" s="117">
        <f t="shared" si="9"/>
        <v>0</v>
      </c>
      <c r="BC84" s="117">
        <f t="shared" si="10"/>
        <v>0</v>
      </c>
      <c r="BD84" s="117">
        <f t="shared" si="11"/>
        <v>0</v>
      </c>
      <c r="BE84" s="118">
        <v>0.2</v>
      </c>
      <c r="BF84" s="118">
        <v>0.8</v>
      </c>
      <c r="BG84" s="117">
        <f t="shared" si="12"/>
        <v>0</v>
      </c>
      <c r="BH84" s="117">
        <f t="shared" si="13"/>
        <v>0</v>
      </c>
      <c r="BI84" s="117">
        <f t="shared" si="14"/>
        <v>0</v>
      </c>
      <c r="BJ84" s="117" t="e">
        <f t="shared" si="40"/>
        <v>#DIV/0!</v>
      </c>
      <c r="BK84" s="117">
        <f t="shared" si="40"/>
        <v>0</v>
      </c>
      <c r="BL84" s="117">
        <f t="shared" si="16"/>
        <v>0</v>
      </c>
      <c r="BM84" s="117">
        <f t="shared" si="17"/>
        <v>0</v>
      </c>
      <c r="BN84" s="117">
        <f t="shared" si="18"/>
        <v>0</v>
      </c>
      <c r="BO84" s="117">
        <f t="shared" si="41"/>
        <v>0</v>
      </c>
      <c r="BP84" s="117">
        <f t="shared" si="41"/>
        <v>0</v>
      </c>
      <c r="BQ84" s="117">
        <f t="shared" si="41"/>
        <v>0</v>
      </c>
      <c r="BR84" s="117" t="e">
        <f t="shared" si="41"/>
        <v>#DIV/0!</v>
      </c>
      <c r="BS84" s="2153"/>
      <c r="BT84" s="2153"/>
      <c r="BU84" s="2153"/>
      <c r="BV84" s="2153"/>
      <c r="BW84" s="2153"/>
      <c r="BX84" s="2153"/>
      <c r="BY84" s="2153"/>
      <c r="BZ84" s="2153"/>
      <c r="CA84" s="2150"/>
      <c r="CB84" s="8"/>
      <c r="CC84" s="2184"/>
      <c r="CD84" s="2153"/>
      <c r="CE84" s="2153"/>
      <c r="CF84" s="2150"/>
      <c r="CG84" s="2288"/>
      <c r="CH84" s="8"/>
      <c r="CI84" s="8"/>
      <c r="CJ84" s="8"/>
      <c r="CK84" s="8"/>
      <c r="CL84" s="8"/>
      <c r="CM84" s="8"/>
      <c r="CN84" s="8"/>
      <c r="CO84" s="8"/>
      <c r="CP84" s="8"/>
      <c r="CQ84" s="8"/>
      <c r="CR84" s="8"/>
      <c r="CS84" s="8"/>
      <c r="CT84" s="8"/>
    </row>
    <row r="85" spans="1:98" ht="14.25" customHeight="1">
      <c r="A85" s="2184"/>
      <c r="B85" s="2261"/>
      <c r="C85" s="2254"/>
      <c r="D85" s="2261"/>
      <c r="E85" s="2254"/>
      <c r="F85" s="99"/>
      <c r="G85" s="99"/>
      <c r="H85" s="2333"/>
      <c r="I85" s="97"/>
      <c r="J85" s="98"/>
      <c r="K85" s="98"/>
      <c r="L85" s="98"/>
      <c r="M85" s="2150"/>
      <c r="N85" s="2184"/>
      <c r="O85" s="99"/>
      <c r="P85" s="100"/>
      <c r="Q85" s="2184"/>
      <c r="R85" s="2153"/>
      <c r="S85" s="2153"/>
      <c r="T85" s="2150"/>
      <c r="U85" s="138"/>
      <c r="V85" s="101">
        <v>3</v>
      </c>
      <c r="W85" s="204" t="s">
        <v>1571</v>
      </c>
      <c r="X85" s="205">
        <v>46235</v>
      </c>
      <c r="Y85" s="205">
        <v>46295</v>
      </c>
      <c r="Z85" s="103" t="s">
        <v>1565</v>
      </c>
      <c r="AA85" s="104"/>
      <c r="AB85" s="105"/>
      <c r="AC85" s="105"/>
      <c r="AD85" s="106"/>
      <c r="AE85" s="138"/>
      <c r="AF85" s="113"/>
      <c r="AG85" s="99"/>
      <c r="AH85" s="99"/>
      <c r="AI85" s="99"/>
      <c r="AJ85" s="114"/>
      <c r="AK85" s="110"/>
      <c r="AL85" s="111"/>
      <c r="AM85" s="111"/>
      <c r="AN85" s="112"/>
      <c r="AO85" s="8"/>
      <c r="AP85" s="113"/>
      <c r="AQ85" s="114"/>
      <c r="AR85" s="89"/>
      <c r="AS85" s="115" t="e">
        <f t="shared" si="0"/>
        <v>#DIV/0!</v>
      </c>
      <c r="AT85" s="116" t="e">
        <f t="shared" si="1"/>
        <v>#DIV/0!</v>
      </c>
      <c r="AU85" s="116" t="e">
        <f t="shared" si="2"/>
        <v>#DIV/0!</v>
      </c>
      <c r="AV85" s="116" t="e">
        <f t="shared" si="3"/>
        <v>#DIV/0!</v>
      </c>
      <c r="AW85" s="148">
        <f t="shared" si="4"/>
        <v>0</v>
      </c>
      <c r="AX85" s="148">
        <f t="shared" si="5"/>
        <v>0</v>
      </c>
      <c r="AY85" s="148">
        <f t="shared" si="6"/>
        <v>0</v>
      </c>
      <c r="AZ85" s="148" t="e">
        <f t="shared" si="7"/>
        <v>#DIV/0!</v>
      </c>
      <c r="BA85" s="117" t="e">
        <f t="shared" si="8"/>
        <v>#DIV/0!</v>
      </c>
      <c r="BB85" s="117" t="e">
        <f t="shared" si="9"/>
        <v>#DIV/0!</v>
      </c>
      <c r="BC85" s="117" t="e">
        <f t="shared" si="10"/>
        <v>#DIV/0!</v>
      </c>
      <c r="BD85" s="117" t="e">
        <f t="shared" si="11"/>
        <v>#DIV/0!</v>
      </c>
      <c r="BE85" s="118">
        <v>0.2</v>
      </c>
      <c r="BF85" s="118">
        <v>0.8</v>
      </c>
      <c r="BG85" s="117">
        <f t="shared" si="12"/>
        <v>0</v>
      </c>
      <c r="BH85" s="117">
        <f t="shared" si="13"/>
        <v>0</v>
      </c>
      <c r="BI85" s="117">
        <f t="shared" si="14"/>
        <v>0</v>
      </c>
      <c r="BJ85" s="117" t="e">
        <f t="shared" si="40"/>
        <v>#DIV/0!</v>
      </c>
      <c r="BK85" s="117" t="e">
        <f t="shared" si="40"/>
        <v>#DIV/0!</v>
      </c>
      <c r="BL85" s="117" t="e">
        <f t="shared" si="16"/>
        <v>#DIV/0!</v>
      </c>
      <c r="BM85" s="117" t="e">
        <f t="shared" si="17"/>
        <v>#DIV/0!</v>
      </c>
      <c r="BN85" s="117" t="e">
        <f t="shared" si="18"/>
        <v>#DIV/0!</v>
      </c>
      <c r="BO85" s="117" t="e">
        <f t="shared" si="41"/>
        <v>#DIV/0!</v>
      </c>
      <c r="BP85" s="117" t="e">
        <f t="shared" si="41"/>
        <v>#DIV/0!</v>
      </c>
      <c r="BQ85" s="117" t="e">
        <f t="shared" si="41"/>
        <v>#DIV/0!</v>
      </c>
      <c r="BR85" s="117" t="e">
        <f t="shared" si="41"/>
        <v>#DIV/0!</v>
      </c>
      <c r="BS85" s="2153"/>
      <c r="BT85" s="2153"/>
      <c r="BU85" s="2153"/>
      <c r="BV85" s="2153"/>
      <c r="BW85" s="2153"/>
      <c r="BX85" s="2153"/>
      <c r="BY85" s="2153"/>
      <c r="BZ85" s="2153"/>
      <c r="CA85" s="2150"/>
      <c r="CB85" s="8"/>
      <c r="CC85" s="2184"/>
      <c r="CD85" s="2153"/>
      <c r="CE85" s="2153"/>
      <c r="CF85" s="2150"/>
      <c r="CG85" s="2288"/>
      <c r="CH85" s="8"/>
      <c r="CI85" s="8"/>
      <c r="CJ85" s="8"/>
      <c r="CK85" s="8"/>
      <c r="CL85" s="8"/>
      <c r="CM85" s="8"/>
      <c r="CN85" s="8"/>
      <c r="CO85" s="8"/>
      <c r="CP85" s="8"/>
      <c r="CQ85" s="8"/>
      <c r="CR85" s="8"/>
      <c r="CS85" s="8"/>
      <c r="CT85" s="8"/>
    </row>
    <row r="86" spans="1:98" ht="14.25" customHeight="1">
      <c r="A86" s="2184"/>
      <c r="B86" s="2261"/>
      <c r="C86" s="2254"/>
      <c r="D86" s="2261"/>
      <c r="E86" s="2254"/>
      <c r="F86" s="99"/>
      <c r="G86" s="99"/>
      <c r="H86" s="2333"/>
      <c r="I86" s="97"/>
      <c r="J86" s="98"/>
      <c r="K86" s="98"/>
      <c r="L86" s="98"/>
      <c r="M86" s="2150"/>
      <c r="N86" s="2184"/>
      <c r="O86" s="99"/>
      <c r="P86" s="100"/>
      <c r="Q86" s="2184"/>
      <c r="R86" s="2153"/>
      <c r="S86" s="2153"/>
      <c r="T86" s="2150"/>
      <c r="U86" s="138"/>
      <c r="V86" s="101">
        <v>4</v>
      </c>
      <c r="W86" s="206" t="s">
        <v>1572</v>
      </c>
      <c r="X86" s="205">
        <v>46296</v>
      </c>
      <c r="Y86" s="205">
        <v>46386</v>
      </c>
      <c r="Z86" s="103" t="s">
        <v>1565</v>
      </c>
      <c r="AA86" s="104"/>
      <c r="AB86" s="105"/>
      <c r="AC86" s="105"/>
      <c r="AD86" s="106"/>
      <c r="AE86" s="138"/>
      <c r="AF86" s="113"/>
      <c r="AG86" s="99"/>
      <c r="AH86" s="99"/>
      <c r="AI86" s="99"/>
      <c r="AJ86" s="114"/>
      <c r="AK86" s="110"/>
      <c r="AL86" s="111"/>
      <c r="AM86" s="111"/>
      <c r="AN86" s="112"/>
      <c r="AO86" s="8"/>
      <c r="AP86" s="113"/>
      <c r="AQ86" s="114"/>
      <c r="AR86" s="89"/>
      <c r="AS86" s="115" t="e">
        <f t="shared" si="0"/>
        <v>#DIV/0!</v>
      </c>
      <c r="AT86" s="116" t="e">
        <f t="shared" si="1"/>
        <v>#DIV/0!</v>
      </c>
      <c r="AU86" s="116" t="e">
        <f t="shared" si="2"/>
        <v>#DIV/0!</v>
      </c>
      <c r="AV86" s="116" t="e">
        <f t="shared" si="3"/>
        <v>#DIV/0!</v>
      </c>
      <c r="AW86" s="148">
        <f t="shared" si="4"/>
        <v>0</v>
      </c>
      <c r="AX86" s="148">
        <f t="shared" si="5"/>
        <v>0</v>
      </c>
      <c r="AY86" s="148">
        <f t="shared" si="6"/>
        <v>0</v>
      </c>
      <c r="AZ86" s="148" t="e">
        <f t="shared" si="7"/>
        <v>#DIV/0!</v>
      </c>
      <c r="BA86" s="117" t="e">
        <f t="shared" si="8"/>
        <v>#DIV/0!</v>
      </c>
      <c r="BB86" s="117" t="e">
        <f t="shared" si="9"/>
        <v>#DIV/0!</v>
      </c>
      <c r="BC86" s="117" t="e">
        <f t="shared" si="10"/>
        <v>#DIV/0!</v>
      </c>
      <c r="BD86" s="117" t="e">
        <f t="shared" si="11"/>
        <v>#DIV/0!</v>
      </c>
      <c r="BE86" s="118">
        <v>0.2</v>
      </c>
      <c r="BF86" s="118">
        <v>0.8</v>
      </c>
      <c r="BG86" s="117">
        <f t="shared" si="12"/>
        <v>0</v>
      </c>
      <c r="BH86" s="117">
        <f t="shared" si="13"/>
        <v>0</v>
      </c>
      <c r="BI86" s="117">
        <f t="shared" si="14"/>
        <v>0</v>
      </c>
      <c r="BJ86" s="117" t="e">
        <f t="shared" si="40"/>
        <v>#DIV/0!</v>
      </c>
      <c r="BK86" s="117" t="e">
        <f t="shared" si="40"/>
        <v>#DIV/0!</v>
      </c>
      <c r="BL86" s="117" t="e">
        <f t="shared" si="16"/>
        <v>#DIV/0!</v>
      </c>
      <c r="BM86" s="117" t="e">
        <f t="shared" si="17"/>
        <v>#DIV/0!</v>
      </c>
      <c r="BN86" s="117" t="e">
        <f t="shared" si="18"/>
        <v>#DIV/0!</v>
      </c>
      <c r="BO86" s="117" t="e">
        <f t="shared" si="41"/>
        <v>#DIV/0!</v>
      </c>
      <c r="BP86" s="117" t="e">
        <f t="shared" si="41"/>
        <v>#DIV/0!</v>
      </c>
      <c r="BQ86" s="117" t="e">
        <f t="shared" si="41"/>
        <v>#DIV/0!</v>
      </c>
      <c r="BR86" s="117" t="e">
        <f t="shared" si="41"/>
        <v>#DIV/0!</v>
      </c>
      <c r="BS86" s="2153"/>
      <c r="BT86" s="2153"/>
      <c r="BU86" s="2153"/>
      <c r="BV86" s="2153"/>
      <c r="BW86" s="2153"/>
      <c r="BX86" s="2153"/>
      <c r="BY86" s="2153"/>
      <c r="BZ86" s="2153"/>
      <c r="CA86" s="2150"/>
      <c r="CB86" s="8"/>
      <c r="CC86" s="2184"/>
      <c r="CD86" s="2153"/>
      <c r="CE86" s="2153"/>
      <c r="CF86" s="2150"/>
      <c r="CG86" s="2288"/>
      <c r="CH86" s="8"/>
      <c r="CI86" s="8"/>
      <c r="CJ86" s="8"/>
      <c r="CK86" s="8"/>
      <c r="CL86" s="8"/>
      <c r="CM86" s="8"/>
      <c r="CN86" s="8"/>
      <c r="CO86" s="8"/>
      <c r="CP86" s="8"/>
      <c r="CQ86" s="8"/>
      <c r="CR86" s="8"/>
      <c r="CS86" s="8"/>
      <c r="CT86" s="8"/>
    </row>
    <row r="87" spans="1:98" ht="14.25" customHeight="1">
      <c r="A87" s="2184"/>
      <c r="B87" s="2261"/>
      <c r="C87" s="2254"/>
      <c r="D87" s="2261"/>
      <c r="E87" s="2254"/>
      <c r="F87" s="99"/>
      <c r="G87" s="99"/>
      <c r="H87" s="2333"/>
      <c r="I87" s="97"/>
      <c r="J87" s="98"/>
      <c r="K87" s="98"/>
      <c r="L87" s="98"/>
      <c r="M87" s="2150"/>
      <c r="N87" s="2184"/>
      <c r="O87" s="99"/>
      <c r="P87" s="100"/>
      <c r="Q87" s="2184"/>
      <c r="R87" s="2153"/>
      <c r="S87" s="2153"/>
      <c r="T87" s="2150"/>
      <c r="U87" s="138"/>
      <c r="V87" s="101">
        <v>5</v>
      </c>
      <c r="W87" s="204"/>
      <c r="X87" s="205"/>
      <c r="Y87" s="205"/>
      <c r="Z87" s="103"/>
      <c r="AA87" s="104"/>
      <c r="AB87" s="105"/>
      <c r="AC87" s="105"/>
      <c r="AD87" s="106"/>
      <c r="AE87" s="138"/>
      <c r="AF87" s="113"/>
      <c r="AG87" s="99"/>
      <c r="AH87" s="99"/>
      <c r="AI87" s="99"/>
      <c r="AJ87" s="114"/>
      <c r="AK87" s="110"/>
      <c r="AL87" s="111"/>
      <c r="AM87" s="111"/>
      <c r="AN87" s="112"/>
      <c r="AO87" s="8"/>
      <c r="AP87" s="113"/>
      <c r="AQ87" s="114"/>
      <c r="AR87" s="89"/>
      <c r="AS87" s="115" t="e">
        <f t="shared" si="0"/>
        <v>#DIV/0!</v>
      </c>
      <c r="AT87" s="116" t="e">
        <f t="shared" si="1"/>
        <v>#DIV/0!</v>
      </c>
      <c r="AU87" s="116" t="e">
        <f t="shared" si="2"/>
        <v>#DIV/0!</v>
      </c>
      <c r="AV87" s="116" t="e">
        <f t="shared" si="3"/>
        <v>#DIV/0!</v>
      </c>
      <c r="AW87" s="148" t="e">
        <f t="shared" si="4"/>
        <v>#DIV/0!</v>
      </c>
      <c r="AX87" s="148" t="e">
        <f t="shared" si="5"/>
        <v>#DIV/0!</v>
      </c>
      <c r="AY87" s="148" t="e">
        <f t="shared" si="6"/>
        <v>#DIV/0!</v>
      </c>
      <c r="AZ87" s="148" t="e">
        <f t="shared" si="7"/>
        <v>#DIV/0!</v>
      </c>
      <c r="BA87" s="117" t="e">
        <f t="shared" si="8"/>
        <v>#DIV/0!</v>
      </c>
      <c r="BB87" s="117" t="e">
        <f t="shared" si="9"/>
        <v>#DIV/0!</v>
      </c>
      <c r="BC87" s="117" t="e">
        <f t="shared" si="10"/>
        <v>#DIV/0!</v>
      </c>
      <c r="BD87" s="117" t="e">
        <f t="shared" si="11"/>
        <v>#DIV/0!</v>
      </c>
      <c r="BE87" s="118">
        <v>0.2</v>
      </c>
      <c r="BF87" s="118">
        <v>0.8</v>
      </c>
      <c r="BG87" s="117" t="e">
        <f t="shared" si="12"/>
        <v>#DIV/0!</v>
      </c>
      <c r="BH87" s="117" t="e">
        <f t="shared" si="13"/>
        <v>#DIV/0!</v>
      </c>
      <c r="BI87" s="117" t="e">
        <f t="shared" si="14"/>
        <v>#DIV/0!</v>
      </c>
      <c r="BJ87" s="117" t="e">
        <f t="shared" si="40"/>
        <v>#DIV/0!</v>
      </c>
      <c r="BK87" s="117" t="e">
        <f t="shared" si="40"/>
        <v>#DIV/0!</v>
      </c>
      <c r="BL87" s="117" t="e">
        <f t="shared" si="16"/>
        <v>#DIV/0!</v>
      </c>
      <c r="BM87" s="117" t="e">
        <f t="shared" si="17"/>
        <v>#DIV/0!</v>
      </c>
      <c r="BN87" s="117" t="e">
        <f t="shared" si="18"/>
        <v>#DIV/0!</v>
      </c>
      <c r="BO87" s="117" t="e">
        <f t="shared" si="41"/>
        <v>#DIV/0!</v>
      </c>
      <c r="BP87" s="117" t="e">
        <f t="shared" si="41"/>
        <v>#DIV/0!</v>
      </c>
      <c r="BQ87" s="117" t="e">
        <f t="shared" si="41"/>
        <v>#DIV/0!</v>
      </c>
      <c r="BR87" s="117" t="e">
        <f t="shared" si="41"/>
        <v>#DIV/0!</v>
      </c>
      <c r="BS87" s="2153"/>
      <c r="BT87" s="2153"/>
      <c r="BU87" s="2153"/>
      <c r="BV87" s="2153"/>
      <c r="BW87" s="2153"/>
      <c r="BX87" s="2153"/>
      <c r="BY87" s="2153"/>
      <c r="BZ87" s="2153"/>
      <c r="CA87" s="2150"/>
      <c r="CB87" s="8"/>
      <c r="CC87" s="2184"/>
      <c r="CD87" s="2153"/>
      <c r="CE87" s="2153"/>
      <c r="CF87" s="2150"/>
      <c r="CG87" s="2288"/>
      <c r="CH87" s="8"/>
      <c r="CI87" s="8"/>
      <c r="CJ87" s="8"/>
      <c r="CK87" s="8"/>
      <c r="CL87" s="8"/>
      <c r="CM87" s="8"/>
      <c r="CN87" s="8"/>
      <c r="CO87" s="8"/>
      <c r="CP87" s="8"/>
      <c r="CQ87" s="8"/>
      <c r="CR87" s="8"/>
      <c r="CS87" s="8"/>
      <c r="CT87" s="8"/>
    </row>
    <row r="88" spans="1:98" ht="14.25" customHeight="1">
      <c r="A88" s="2184"/>
      <c r="B88" s="2261"/>
      <c r="C88" s="2254"/>
      <c r="D88" s="2261"/>
      <c r="E88" s="2254"/>
      <c r="F88" s="99"/>
      <c r="G88" s="99"/>
      <c r="H88" s="2333"/>
      <c r="I88" s="97"/>
      <c r="J88" s="98"/>
      <c r="K88" s="98"/>
      <c r="L88" s="98"/>
      <c r="M88" s="2150"/>
      <c r="N88" s="2184"/>
      <c r="O88" s="99"/>
      <c r="P88" s="100"/>
      <c r="Q88" s="2184"/>
      <c r="R88" s="2153"/>
      <c r="S88" s="2153"/>
      <c r="T88" s="2150"/>
      <c r="U88" s="138"/>
      <c r="V88" s="101">
        <v>6</v>
      </c>
      <c r="W88" s="204"/>
      <c r="X88" s="205"/>
      <c r="Y88" s="205"/>
      <c r="Z88" s="103"/>
      <c r="AA88" s="104"/>
      <c r="AB88" s="105"/>
      <c r="AC88" s="105"/>
      <c r="AD88" s="106"/>
      <c r="AE88" s="138"/>
      <c r="AF88" s="207"/>
      <c r="AG88" s="208"/>
      <c r="AH88" s="208"/>
      <c r="AI88" s="208"/>
      <c r="AJ88" s="209"/>
      <c r="AK88" s="110"/>
      <c r="AL88" s="111"/>
      <c r="AM88" s="111"/>
      <c r="AN88" s="112"/>
      <c r="AO88" s="8"/>
      <c r="AP88" s="113"/>
      <c r="AQ88" s="114"/>
      <c r="AR88" s="89"/>
      <c r="AS88" s="115" t="e">
        <f t="shared" si="0"/>
        <v>#DIV/0!</v>
      </c>
      <c r="AT88" s="116" t="e">
        <f t="shared" si="1"/>
        <v>#DIV/0!</v>
      </c>
      <c r="AU88" s="116" t="e">
        <f t="shared" si="2"/>
        <v>#DIV/0!</v>
      </c>
      <c r="AV88" s="116" t="e">
        <f t="shared" si="3"/>
        <v>#DIV/0!</v>
      </c>
      <c r="AW88" s="148" t="e">
        <f t="shared" si="4"/>
        <v>#DIV/0!</v>
      </c>
      <c r="AX88" s="148" t="e">
        <f t="shared" si="5"/>
        <v>#DIV/0!</v>
      </c>
      <c r="AY88" s="148" t="e">
        <f t="shared" si="6"/>
        <v>#DIV/0!</v>
      </c>
      <c r="AZ88" s="148" t="e">
        <f t="shared" si="7"/>
        <v>#DIV/0!</v>
      </c>
      <c r="BA88" s="117" t="e">
        <f t="shared" si="8"/>
        <v>#DIV/0!</v>
      </c>
      <c r="BB88" s="117" t="e">
        <f t="shared" si="9"/>
        <v>#DIV/0!</v>
      </c>
      <c r="BC88" s="117" t="e">
        <f t="shared" si="10"/>
        <v>#DIV/0!</v>
      </c>
      <c r="BD88" s="117" t="e">
        <f t="shared" si="11"/>
        <v>#DIV/0!</v>
      </c>
      <c r="BE88" s="118">
        <v>0.2</v>
      </c>
      <c r="BF88" s="118">
        <v>0.8</v>
      </c>
      <c r="BG88" s="117" t="e">
        <f t="shared" si="12"/>
        <v>#DIV/0!</v>
      </c>
      <c r="BH88" s="117" t="e">
        <f t="shared" si="13"/>
        <v>#DIV/0!</v>
      </c>
      <c r="BI88" s="117" t="e">
        <f t="shared" si="14"/>
        <v>#DIV/0!</v>
      </c>
      <c r="BJ88" s="117" t="e">
        <f t="shared" si="40"/>
        <v>#DIV/0!</v>
      </c>
      <c r="BK88" s="117" t="e">
        <f t="shared" si="40"/>
        <v>#DIV/0!</v>
      </c>
      <c r="BL88" s="117" t="e">
        <f t="shared" si="16"/>
        <v>#DIV/0!</v>
      </c>
      <c r="BM88" s="117" t="e">
        <f t="shared" si="17"/>
        <v>#DIV/0!</v>
      </c>
      <c r="BN88" s="117" t="e">
        <f t="shared" si="18"/>
        <v>#DIV/0!</v>
      </c>
      <c r="BO88" s="117" t="e">
        <f t="shared" si="41"/>
        <v>#DIV/0!</v>
      </c>
      <c r="BP88" s="117" t="e">
        <f t="shared" si="41"/>
        <v>#DIV/0!</v>
      </c>
      <c r="BQ88" s="117" t="e">
        <f t="shared" si="41"/>
        <v>#DIV/0!</v>
      </c>
      <c r="BR88" s="117" t="e">
        <f t="shared" si="41"/>
        <v>#DIV/0!</v>
      </c>
      <c r="BS88" s="2153"/>
      <c r="BT88" s="2153"/>
      <c r="BU88" s="2153"/>
      <c r="BV88" s="2153"/>
      <c r="BW88" s="2153"/>
      <c r="BX88" s="2153"/>
      <c r="BY88" s="2153"/>
      <c r="BZ88" s="2153"/>
      <c r="CA88" s="2150"/>
      <c r="CB88" s="8"/>
      <c r="CC88" s="2184"/>
      <c r="CD88" s="2153"/>
      <c r="CE88" s="2153"/>
      <c r="CF88" s="2150"/>
      <c r="CG88" s="2288"/>
      <c r="CH88" s="8"/>
      <c r="CI88" s="8"/>
      <c r="CJ88" s="8"/>
      <c r="CK88" s="8"/>
      <c r="CL88" s="8"/>
      <c r="CM88" s="8"/>
      <c r="CN88" s="8"/>
      <c r="CO88" s="8"/>
      <c r="CP88" s="8"/>
      <c r="CQ88" s="8"/>
      <c r="CR88" s="8"/>
      <c r="CS88" s="8"/>
      <c r="CT88" s="8"/>
    </row>
    <row r="89" spans="1:98" ht="14.25" customHeight="1">
      <c r="A89" s="2184"/>
      <c r="B89" s="2261"/>
      <c r="C89" s="2254"/>
      <c r="D89" s="2261"/>
      <c r="E89" s="2254"/>
      <c r="F89" s="99"/>
      <c r="G89" s="99"/>
      <c r="H89" s="2333"/>
      <c r="I89" s="97"/>
      <c r="J89" s="98"/>
      <c r="K89" s="98"/>
      <c r="L89" s="98"/>
      <c r="M89" s="2150"/>
      <c r="N89" s="2184"/>
      <c r="O89" s="99"/>
      <c r="P89" s="100"/>
      <c r="Q89" s="2184"/>
      <c r="R89" s="2153"/>
      <c r="S89" s="2153"/>
      <c r="T89" s="2150"/>
      <c r="U89" s="138"/>
      <c r="V89" s="101">
        <v>7</v>
      </c>
      <c r="W89" s="204"/>
      <c r="X89" s="205"/>
      <c r="Y89" s="205"/>
      <c r="Z89" s="103"/>
      <c r="AA89" s="104"/>
      <c r="AB89" s="105"/>
      <c r="AC89" s="105"/>
      <c r="AD89" s="106"/>
      <c r="AE89" s="138"/>
      <c r="AF89" s="113"/>
      <c r="AG89" s="99"/>
      <c r="AH89" s="99"/>
      <c r="AI89" s="99"/>
      <c r="AJ89" s="114"/>
      <c r="AK89" s="110"/>
      <c r="AL89" s="111"/>
      <c r="AM89" s="111"/>
      <c r="AN89" s="112"/>
      <c r="AO89" s="8"/>
      <c r="AP89" s="113"/>
      <c r="AQ89" s="114"/>
      <c r="AR89" s="89"/>
      <c r="AS89" s="115" t="e">
        <f t="shared" si="0"/>
        <v>#DIV/0!</v>
      </c>
      <c r="AT89" s="116" t="e">
        <f t="shared" si="1"/>
        <v>#DIV/0!</v>
      </c>
      <c r="AU89" s="116" t="e">
        <f t="shared" si="2"/>
        <v>#DIV/0!</v>
      </c>
      <c r="AV89" s="116" t="e">
        <f t="shared" si="3"/>
        <v>#DIV/0!</v>
      </c>
      <c r="AW89" s="148" t="e">
        <f t="shared" si="4"/>
        <v>#DIV/0!</v>
      </c>
      <c r="AX89" s="148" t="e">
        <f t="shared" si="5"/>
        <v>#DIV/0!</v>
      </c>
      <c r="AY89" s="148" t="e">
        <f t="shared" si="6"/>
        <v>#DIV/0!</v>
      </c>
      <c r="AZ89" s="148" t="e">
        <f t="shared" si="7"/>
        <v>#DIV/0!</v>
      </c>
      <c r="BA89" s="117" t="e">
        <f t="shared" si="8"/>
        <v>#DIV/0!</v>
      </c>
      <c r="BB89" s="117" t="e">
        <f t="shared" si="9"/>
        <v>#DIV/0!</v>
      </c>
      <c r="BC89" s="117" t="e">
        <f t="shared" si="10"/>
        <v>#DIV/0!</v>
      </c>
      <c r="BD89" s="117" t="e">
        <f t="shared" si="11"/>
        <v>#DIV/0!</v>
      </c>
      <c r="BE89" s="118">
        <v>0.2</v>
      </c>
      <c r="BF89" s="118">
        <v>0.8</v>
      </c>
      <c r="BG89" s="117" t="e">
        <f t="shared" si="12"/>
        <v>#DIV/0!</v>
      </c>
      <c r="BH89" s="117" t="e">
        <f t="shared" si="13"/>
        <v>#DIV/0!</v>
      </c>
      <c r="BI89" s="117" t="e">
        <f t="shared" si="14"/>
        <v>#DIV/0!</v>
      </c>
      <c r="BJ89" s="117" t="e">
        <f t="shared" si="40"/>
        <v>#DIV/0!</v>
      </c>
      <c r="BK89" s="117" t="e">
        <f t="shared" si="40"/>
        <v>#DIV/0!</v>
      </c>
      <c r="BL89" s="117" t="e">
        <f t="shared" si="16"/>
        <v>#DIV/0!</v>
      </c>
      <c r="BM89" s="117" t="e">
        <f t="shared" si="17"/>
        <v>#DIV/0!</v>
      </c>
      <c r="BN89" s="117" t="e">
        <f t="shared" si="18"/>
        <v>#DIV/0!</v>
      </c>
      <c r="BO89" s="117" t="e">
        <f t="shared" si="41"/>
        <v>#DIV/0!</v>
      </c>
      <c r="BP89" s="117" t="e">
        <f t="shared" si="41"/>
        <v>#DIV/0!</v>
      </c>
      <c r="BQ89" s="117" t="e">
        <f t="shared" si="41"/>
        <v>#DIV/0!</v>
      </c>
      <c r="BR89" s="117" t="e">
        <f t="shared" si="41"/>
        <v>#DIV/0!</v>
      </c>
      <c r="BS89" s="2153"/>
      <c r="BT89" s="2153"/>
      <c r="BU89" s="2153"/>
      <c r="BV89" s="2153"/>
      <c r="BW89" s="2153"/>
      <c r="BX89" s="2153"/>
      <c r="BY89" s="2153"/>
      <c r="BZ89" s="2153"/>
      <c r="CA89" s="2150"/>
      <c r="CB89" s="8"/>
      <c r="CC89" s="2184"/>
      <c r="CD89" s="2153"/>
      <c r="CE89" s="2153"/>
      <c r="CF89" s="2150"/>
      <c r="CG89" s="2288"/>
      <c r="CH89" s="8"/>
      <c r="CI89" s="8"/>
      <c r="CJ89" s="8"/>
      <c r="CK89" s="8"/>
      <c r="CL89" s="8"/>
      <c r="CM89" s="8"/>
      <c r="CN89" s="8"/>
      <c r="CO89" s="8"/>
      <c r="CP89" s="8"/>
      <c r="CQ89" s="8"/>
      <c r="CR89" s="8"/>
      <c r="CS89" s="8"/>
      <c r="CT89" s="8"/>
    </row>
    <row r="90" spans="1:98" ht="14.25" customHeight="1">
      <c r="A90" s="2184"/>
      <c r="B90" s="2261"/>
      <c r="C90" s="2254"/>
      <c r="D90" s="2261"/>
      <c r="E90" s="2254"/>
      <c r="F90" s="99"/>
      <c r="G90" s="99"/>
      <c r="H90" s="2333"/>
      <c r="I90" s="97"/>
      <c r="J90" s="98"/>
      <c r="K90" s="98"/>
      <c r="L90" s="98"/>
      <c r="M90" s="2150"/>
      <c r="N90" s="2184"/>
      <c r="O90" s="99"/>
      <c r="P90" s="100"/>
      <c r="Q90" s="2184"/>
      <c r="R90" s="2153"/>
      <c r="S90" s="2153"/>
      <c r="T90" s="2150"/>
      <c r="U90" s="138"/>
      <c r="V90" s="101">
        <v>8</v>
      </c>
      <c r="W90" s="204"/>
      <c r="X90" s="205"/>
      <c r="Y90" s="205"/>
      <c r="Z90" s="103"/>
      <c r="AA90" s="104"/>
      <c r="AB90" s="105"/>
      <c r="AC90" s="105"/>
      <c r="AD90" s="106"/>
      <c r="AE90" s="138"/>
      <c r="AF90" s="113"/>
      <c r="AG90" s="99"/>
      <c r="AH90" s="99"/>
      <c r="AI90" s="99"/>
      <c r="AJ90" s="114"/>
      <c r="AK90" s="110"/>
      <c r="AL90" s="111"/>
      <c r="AM90" s="111"/>
      <c r="AN90" s="112"/>
      <c r="AO90" s="8"/>
      <c r="AP90" s="113"/>
      <c r="AQ90" s="114"/>
      <c r="AR90" s="89"/>
      <c r="AS90" s="115" t="e">
        <f t="shared" si="0"/>
        <v>#DIV/0!</v>
      </c>
      <c r="AT90" s="116" t="e">
        <f t="shared" si="1"/>
        <v>#DIV/0!</v>
      </c>
      <c r="AU90" s="116" t="e">
        <f t="shared" si="2"/>
        <v>#DIV/0!</v>
      </c>
      <c r="AV90" s="116" t="e">
        <f t="shared" si="3"/>
        <v>#DIV/0!</v>
      </c>
      <c r="AW90" s="148" t="e">
        <f t="shared" si="4"/>
        <v>#DIV/0!</v>
      </c>
      <c r="AX90" s="148" t="e">
        <f t="shared" si="5"/>
        <v>#DIV/0!</v>
      </c>
      <c r="AY90" s="148" t="e">
        <f t="shared" si="6"/>
        <v>#DIV/0!</v>
      </c>
      <c r="AZ90" s="148" t="e">
        <f t="shared" si="7"/>
        <v>#DIV/0!</v>
      </c>
      <c r="BA90" s="117" t="e">
        <f t="shared" si="8"/>
        <v>#DIV/0!</v>
      </c>
      <c r="BB90" s="117" t="e">
        <f t="shared" si="9"/>
        <v>#DIV/0!</v>
      </c>
      <c r="BC90" s="117" t="e">
        <f t="shared" si="10"/>
        <v>#DIV/0!</v>
      </c>
      <c r="BD90" s="117" t="e">
        <f t="shared" si="11"/>
        <v>#DIV/0!</v>
      </c>
      <c r="BE90" s="118">
        <v>0.2</v>
      </c>
      <c r="BF90" s="118">
        <v>0.8</v>
      </c>
      <c r="BG90" s="117" t="e">
        <f t="shared" si="12"/>
        <v>#DIV/0!</v>
      </c>
      <c r="BH90" s="117" t="e">
        <f t="shared" si="13"/>
        <v>#DIV/0!</v>
      </c>
      <c r="BI90" s="117" t="e">
        <f t="shared" si="14"/>
        <v>#DIV/0!</v>
      </c>
      <c r="BJ90" s="117" t="e">
        <f t="shared" si="40"/>
        <v>#DIV/0!</v>
      </c>
      <c r="BK90" s="117" t="e">
        <f t="shared" si="40"/>
        <v>#DIV/0!</v>
      </c>
      <c r="BL90" s="117" t="e">
        <f t="shared" si="16"/>
        <v>#DIV/0!</v>
      </c>
      <c r="BM90" s="117" t="e">
        <f t="shared" si="17"/>
        <v>#DIV/0!</v>
      </c>
      <c r="BN90" s="117" t="e">
        <f t="shared" si="18"/>
        <v>#DIV/0!</v>
      </c>
      <c r="BO90" s="117" t="e">
        <f t="shared" si="41"/>
        <v>#DIV/0!</v>
      </c>
      <c r="BP90" s="117" t="e">
        <f t="shared" si="41"/>
        <v>#DIV/0!</v>
      </c>
      <c r="BQ90" s="117" t="e">
        <f t="shared" si="41"/>
        <v>#DIV/0!</v>
      </c>
      <c r="BR90" s="117" t="e">
        <f t="shared" si="41"/>
        <v>#DIV/0!</v>
      </c>
      <c r="BS90" s="2153"/>
      <c r="BT90" s="2153"/>
      <c r="BU90" s="2153"/>
      <c r="BV90" s="2153"/>
      <c r="BW90" s="2153"/>
      <c r="BX90" s="2153"/>
      <c r="BY90" s="2153"/>
      <c r="BZ90" s="2153"/>
      <c r="CA90" s="2150"/>
      <c r="CB90" s="8"/>
      <c r="CC90" s="2184"/>
      <c r="CD90" s="2153"/>
      <c r="CE90" s="2153"/>
      <c r="CF90" s="2150"/>
      <c r="CG90" s="2288"/>
      <c r="CH90" s="8"/>
      <c r="CI90" s="8"/>
      <c r="CJ90" s="8"/>
      <c r="CK90" s="8"/>
      <c r="CL90" s="8"/>
      <c r="CM90" s="8"/>
      <c r="CN90" s="8"/>
      <c r="CO90" s="8"/>
      <c r="CP90" s="8"/>
      <c r="CQ90" s="8"/>
      <c r="CR90" s="8"/>
      <c r="CS90" s="8"/>
      <c r="CT90" s="8"/>
    </row>
    <row r="91" spans="1:98" ht="14.25" customHeight="1">
      <c r="A91" s="2184"/>
      <c r="B91" s="2261"/>
      <c r="C91" s="2254"/>
      <c r="D91" s="2261"/>
      <c r="E91" s="2254"/>
      <c r="F91" s="99"/>
      <c r="G91" s="99"/>
      <c r="H91" s="2333"/>
      <c r="I91" s="97"/>
      <c r="J91" s="98"/>
      <c r="K91" s="98"/>
      <c r="L91" s="98"/>
      <c r="M91" s="2150"/>
      <c r="N91" s="2184"/>
      <c r="O91" s="99"/>
      <c r="P91" s="100"/>
      <c r="Q91" s="2184"/>
      <c r="R91" s="2153"/>
      <c r="S91" s="2153"/>
      <c r="T91" s="2150"/>
      <c r="U91" s="138"/>
      <c r="V91" s="101">
        <v>9</v>
      </c>
      <c r="W91" s="197"/>
      <c r="X91" s="193"/>
      <c r="Y91" s="193"/>
      <c r="Z91" s="198"/>
      <c r="AA91" s="104"/>
      <c r="AB91" s="105"/>
      <c r="AC91" s="105"/>
      <c r="AD91" s="106"/>
      <c r="AE91" s="138"/>
      <c r="AF91" s="188"/>
      <c r="AG91" s="195"/>
      <c r="AH91" s="195"/>
      <c r="AI91" s="195"/>
      <c r="AJ91" s="196"/>
      <c r="AK91" s="110"/>
      <c r="AL91" s="111"/>
      <c r="AM91" s="111"/>
      <c r="AN91" s="112"/>
      <c r="AO91" s="8"/>
      <c r="AP91" s="113"/>
      <c r="AQ91" s="114"/>
      <c r="AR91" s="89"/>
      <c r="AS91" s="115" t="e">
        <f t="shared" si="0"/>
        <v>#DIV/0!</v>
      </c>
      <c r="AT91" s="116" t="e">
        <f t="shared" si="1"/>
        <v>#DIV/0!</v>
      </c>
      <c r="AU91" s="116" t="e">
        <f t="shared" si="2"/>
        <v>#DIV/0!</v>
      </c>
      <c r="AV91" s="116" t="e">
        <f t="shared" si="3"/>
        <v>#DIV/0!</v>
      </c>
      <c r="AW91" s="148" t="e">
        <f t="shared" si="4"/>
        <v>#DIV/0!</v>
      </c>
      <c r="AX91" s="148" t="e">
        <f t="shared" si="5"/>
        <v>#DIV/0!</v>
      </c>
      <c r="AY91" s="148" t="e">
        <f t="shared" si="6"/>
        <v>#DIV/0!</v>
      </c>
      <c r="AZ91" s="148" t="e">
        <f t="shared" si="7"/>
        <v>#DIV/0!</v>
      </c>
      <c r="BA91" s="117" t="e">
        <f t="shared" si="8"/>
        <v>#DIV/0!</v>
      </c>
      <c r="BB91" s="117" t="e">
        <f t="shared" si="9"/>
        <v>#DIV/0!</v>
      </c>
      <c r="BC91" s="117" t="e">
        <f t="shared" si="10"/>
        <v>#DIV/0!</v>
      </c>
      <c r="BD91" s="117" t="e">
        <f t="shared" si="11"/>
        <v>#DIV/0!</v>
      </c>
      <c r="BE91" s="118">
        <v>0.2</v>
      </c>
      <c r="BF91" s="118">
        <v>0.8</v>
      </c>
      <c r="BG91" s="117" t="e">
        <f t="shared" si="12"/>
        <v>#DIV/0!</v>
      </c>
      <c r="BH91" s="117" t="e">
        <f t="shared" si="13"/>
        <v>#DIV/0!</v>
      </c>
      <c r="BI91" s="117" t="e">
        <f t="shared" si="14"/>
        <v>#DIV/0!</v>
      </c>
      <c r="BJ91" s="117" t="e">
        <f t="shared" si="40"/>
        <v>#DIV/0!</v>
      </c>
      <c r="BK91" s="117" t="e">
        <f t="shared" si="40"/>
        <v>#DIV/0!</v>
      </c>
      <c r="BL91" s="117" t="e">
        <f t="shared" si="16"/>
        <v>#DIV/0!</v>
      </c>
      <c r="BM91" s="117" t="e">
        <f t="shared" si="17"/>
        <v>#DIV/0!</v>
      </c>
      <c r="BN91" s="117" t="e">
        <f t="shared" si="18"/>
        <v>#DIV/0!</v>
      </c>
      <c r="BO91" s="117" t="e">
        <f t="shared" si="41"/>
        <v>#DIV/0!</v>
      </c>
      <c r="BP91" s="117" t="e">
        <f t="shared" si="41"/>
        <v>#DIV/0!</v>
      </c>
      <c r="BQ91" s="117" t="e">
        <f t="shared" si="41"/>
        <v>#DIV/0!</v>
      </c>
      <c r="BR91" s="117" t="e">
        <f t="shared" si="41"/>
        <v>#DIV/0!</v>
      </c>
      <c r="BS91" s="2153"/>
      <c r="BT91" s="2153"/>
      <c r="BU91" s="2153"/>
      <c r="BV91" s="2153"/>
      <c r="BW91" s="2153"/>
      <c r="BX91" s="2153"/>
      <c r="BY91" s="2153"/>
      <c r="BZ91" s="2153"/>
      <c r="CA91" s="2150"/>
      <c r="CB91" s="8"/>
      <c r="CC91" s="2184"/>
      <c r="CD91" s="2153"/>
      <c r="CE91" s="2153"/>
      <c r="CF91" s="2150"/>
      <c r="CG91" s="2288"/>
      <c r="CH91" s="8"/>
      <c r="CI91" s="8"/>
      <c r="CJ91" s="8"/>
      <c r="CK91" s="8"/>
      <c r="CL91" s="8"/>
      <c r="CM91" s="8"/>
      <c r="CN91" s="8"/>
      <c r="CO91" s="8"/>
      <c r="CP91" s="8"/>
      <c r="CQ91" s="8"/>
      <c r="CR91" s="8"/>
      <c r="CS91" s="8"/>
      <c r="CT91" s="8"/>
    </row>
    <row r="92" spans="1:98" ht="14.25" customHeight="1" thickBot="1">
      <c r="A92" s="2179"/>
      <c r="B92" s="2200"/>
      <c r="C92" s="2201"/>
      <c r="D92" s="2200"/>
      <c r="E92" s="2201"/>
      <c r="F92" s="123"/>
      <c r="G92" s="123"/>
      <c r="H92" s="2334"/>
      <c r="I92" s="121"/>
      <c r="J92" s="122"/>
      <c r="K92" s="122"/>
      <c r="L92" s="122"/>
      <c r="M92" s="2151"/>
      <c r="N92" s="2179"/>
      <c r="O92" s="123"/>
      <c r="P92" s="124"/>
      <c r="Q92" s="2179"/>
      <c r="R92" s="2154"/>
      <c r="S92" s="2154"/>
      <c r="T92" s="2151"/>
      <c r="U92" s="138"/>
      <c r="V92" s="168">
        <v>10</v>
      </c>
      <c r="W92" s="179"/>
      <c r="X92" s="152"/>
      <c r="Y92" s="152"/>
      <c r="Z92" s="153"/>
      <c r="AA92" s="125"/>
      <c r="AB92" s="126"/>
      <c r="AC92" s="126"/>
      <c r="AD92" s="127"/>
      <c r="AE92" s="138"/>
      <c r="AF92" s="154"/>
      <c r="AG92" s="156"/>
      <c r="AH92" s="156"/>
      <c r="AI92" s="156"/>
      <c r="AJ92" s="157"/>
      <c r="AK92" s="128"/>
      <c r="AL92" s="129"/>
      <c r="AM92" s="129"/>
      <c r="AN92" s="130"/>
      <c r="AO92" s="8"/>
      <c r="AP92" s="131"/>
      <c r="AQ92" s="132"/>
      <c r="AR92" s="89"/>
      <c r="AS92" s="133" t="e">
        <f t="shared" si="0"/>
        <v>#DIV/0!</v>
      </c>
      <c r="AT92" s="169" t="e">
        <f t="shared" si="1"/>
        <v>#DIV/0!</v>
      </c>
      <c r="AU92" s="169" t="e">
        <f t="shared" si="2"/>
        <v>#DIV/0!</v>
      </c>
      <c r="AV92" s="169" t="e">
        <f t="shared" si="3"/>
        <v>#DIV/0!</v>
      </c>
      <c r="AW92" s="180" t="e">
        <f t="shared" si="4"/>
        <v>#DIV/0!</v>
      </c>
      <c r="AX92" s="180" t="e">
        <f t="shared" si="5"/>
        <v>#DIV/0!</v>
      </c>
      <c r="AY92" s="180" t="e">
        <f t="shared" si="6"/>
        <v>#DIV/0!</v>
      </c>
      <c r="AZ92" s="180" t="e">
        <f t="shared" si="7"/>
        <v>#DIV/0!</v>
      </c>
      <c r="BA92" s="160" t="e">
        <f t="shared" si="8"/>
        <v>#DIV/0!</v>
      </c>
      <c r="BB92" s="160" t="e">
        <f t="shared" si="9"/>
        <v>#DIV/0!</v>
      </c>
      <c r="BC92" s="160" t="e">
        <f t="shared" si="10"/>
        <v>#DIV/0!</v>
      </c>
      <c r="BD92" s="160" t="e">
        <f t="shared" si="11"/>
        <v>#DIV/0!</v>
      </c>
      <c r="BE92" s="159">
        <v>0.2</v>
      </c>
      <c r="BF92" s="159">
        <v>0.8</v>
      </c>
      <c r="BG92" s="160" t="e">
        <f t="shared" si="12"/>
        <v>#DIV/0!</v>
      </c>
      <c r="BH92" s="160" t="e">
        <f t="shared" si="13"/>
        <v>#DIV/0!</v>
      </c>
      <c r="BI92" s="160" t="e">
        <f t="shared" si="14"/>
        <v>#DIV/0!</v>
      </c>
      <c r="BJ92" s="160" t="e">
        <f t="shared" si="40"/>
        <v>#DIV/0!</v>
      </c>
      <c r="BK92" s="160" t="e">
        <f t="shared" si="40"/>
        <v>#DIV/0!</v>
      </c>
      <c r="BL92" s="160" t="e">
        <f t="shared" si="16"/>
        <v>#DIV/0!</v>
      </c>
      <c r="BM92" s="160" t="e">
        <f t="shared" si="17"/>
        <v>#DIV/0!</v>
      </c>
      <c r="BN92" s="160" t="e">
        <f t="shared" si="18"/>
        <v>#DIV/0!</v>
      </c>
      <c r="BO92" s="160" t="e">
        <f t="shared" si="41"/>
        <v>#DIV/0!</v>
      </c>
      <c r="BP92" s="160" t="e">
        <f t="shared" si="41"/>
        <v>#DIV/0!</v>
      </c>
      <c r="BQ92" s="160" t="e">
        <f t="shared" si="41"/>
        <v>#DIV/0!</v>
      </c>
      <c r="BR92" s="160" t="e">
        <f t="shared" si="41"/>
        <v>#DIV/0!</v>
      </c>
      <c r="BS92" s="2154"/>
      <c r="BT92" s="2154"/>
      <c r="BU92" s="2154"/>
      <c r="BV92" s="2154"/>
      <c r="BW92" s="2154"/>
      <c r="BX92" s="2154"/>
      <c r="BY92" s="2154"/>
      <c r="BZ92" s="2154"/>
      <c r="CA92" s="2151"/>
      <c r="CB92" s="8"/>
      <c r="CC92" s="2179"/>
      <c r="CD92" s="2154"/>
      <c r="CE92" s="2154"/>
      <c r="CF92" s="2151"/>
      <c r="CG92" s="2289"/>
      <c r="CH92" s="8"/>
      <c r="CI92" s="8"/>
      <c r="CJ92" s="8"/>
      <c r="CK92" s="8"/>
      <c r="CL92" s="8"/>
      <c r="CM92" s="8"/>
      <c r="CN92" s="8"/>
      <c r="CO92" s="8"/>
      <c r="CP92" s="8"/>
      <c r="CQ92" s="8"/>
      <c r="CR92" s="8"/>
      <c r="CS92" s="8"/>
      <c r="CT92" s="8"/>
    </row>
    <row r="93" spans="1:98" ht="14.25" customHeight="1">
      <c r="A93" s="2124">
        <v>9</v>
      </c>
      <c r="B93" s="2127"/>
      <c r="C93" s="2252"/>
      <c r="D93" s="2157"/>
      <c r="E93" s="2252"/>
      <c r="F93" s="140"/>
      <c r="G93" s="135"/>
      <c r="H93" s="2139"/>
      <c r="I93" s="69"/>
      <c r="J93" s="70"/>
      <c r="K93" s="70"/>
      <c r="L93" s="70"/>
      <c r="M93" s="2148"/>
      <c r="N93" s="2263">
        <f>+P93+P94+P95+P96+P97+P98+P99+P100+P101+P102</f>
        <v>0</v>
      </c>
      <c r="O93" s="72"/>
      <c r="P93" s="73"/>
      <c r="Q93" s="2264"/>
      <c r="R93" s="2265"/>
      <c r="S93" s="2265"/>
      <c r="T93" s="2266"/>
      <c r="U93" s="138"/>
      <c r="V93" s="75">
        <v>1</v>
      </c>
      <c r="W93" s="199"/>
      <c r="X93" s="205"/>
      <c r="Y93" s="205"/>
      <c r="Z93" s="103"/>
      <c r="AA93" s="78"/>
      <c r="AB93" s="79"/>
      <c r="AC93" s="79"/>
      <c r="AD93" s="80"/>
      <c r="AE93" s="138"/>
      <c r="AF93" s="201"/>
      <c r="AG93" s="202"/>
      <c r="AH93" s="202"/>
      <c r="AI93" s="202"/>
      <c r="AJ93" s="203"/>
      <c r="AK93" s="84"/>
      <c r="AL93" s="85"/>
      <c r="AM93" s="85"/>
      <c r="AN93" s="86"/>
      <c r="AO93" s="162"/>
      <c r="AP93" s="87"/>
      <c r="AQ93" s="88"/>
      <c r="AR93" s="89"/>
      <c r="AS93" s="90" t="e">
        <f t="shared" si="0"/>
        <v>#DIV/0!</v>
      </c>
      <c r="AT93" s="164" t="e">
        <f t="shared" si="1"/>
        <v>#DIV/0!</v>
      </c>
      <c r="AU93" s="164" t="e">
        <f t="shared" si="2"/>
        <v>#DIV/0!</v>
      </c>
      <c r="AV93" s="164" t="e">
        <f t="shared" si="3"/>
        <v>#DIV/0!</v>
      </c>
      <c r="AW93" s="176" t="e">
        <f t="shared" si="4"/>
        <v>#DIV/0!</v>
      </c>
      <c r="AX93" s="176" t="e">
        <f t="shared" si="5"/>
        <v>#DIV/0!</v>
      </c>
      <c r="AY93" s="176" t="e">
        <f t="shared" si="6"/>
        <v>#DIV/0!</v>
      </c>
      <c r="AZ93" s="176" t="e">
        <f t="shared" si="7"/>
        <v>#DIV/0!</v>
      </c>
      <c r="BA93" s="165" t="e">
        <f t="shared" si="8"/>
        <v>#DIV/0!</v>
      </c>
      <c r="BB93" s="165" t="e">
        <f t="shared" si="9"/>
        <v>#DIV/0!</v>
      </c>
      <c r="BC93" s="165" t="e">
        <f t="shared" si="10"/>
        <v>#DIV/0!</v>
      </c>
      <c r="BD93" s="165" t="e">
        <f t="shared" si="11"/>
        <v>#DIV/0!</v>
      </c>
      <c r="BE93" s="166">
        <v>0.2</v>
      </c>
      <c r="BF93" s="166">
        <v>0.8</v>
      </c>
      <c r="BG93" s="165" t="e">
        <f t="shared" si="12"/>
        <v>#DIV/0!</v>
      </c>
      <c r="BH93" s="165" t="e">
        <f t="shared" si="13"/>
        <v>#DIV/0!</v>
      </c>
      <c r="BI93" s="165" t="e">
        <f t="shared" si="14"/>
        <v>#DIV/0!</v>
      </c>
      <c r="BJ93" s="165" t="e">
        <f t="shared" ref="BJ93:BK108" si="44">+AZ93*BE93</f>
        <v>#DIV/0!</v>
      </c>
      <c r="BK93" s="165" t="e">
        <f t="shared" si="44"/>
        <v>#DIV/0!</v>
      </c>
      <c r="BL93" s="165" t="e">
        <f t="shared" si="16"/>
        <v>#DIV/0!</v>
      </c>
      <c r="BM93" s="165" t="e">
        <f t="shared" si="17"/>
        <v>#DIV/0!</v>
      </c>
      <c r="BN93" s="165" t="e">
        <f t="shared" si="18"/>
        <v>#DIV/0!</v>
      </c>
      <c r="BO93" s="165" t="e">
        <f t="shared" ref="BO93:BR108" si="45">+BG93+BK93</f>
        <v>#DIV/0!</v>
      </c>
      <c r="BP93" s="93" t="e">
        <f t="shared" si="45"/>
        <v>#DIV/0!</v>
      </c>
      <c r="BQ93" s="93" t="e">
        <f t="shared" si="45"/>
        <v>#DIV/0!</v>
      </c>
      <c r="BR93" s="93" t="e">
        <f t="shared" si="45"/>
        <v>#DIV/0!</v>
      </c>
      <c r="BS93" s="2152" t="e">
        <f t="shared" ref="BS93:BV93" si="46">AVERAGEIF(BO93:BO102,"&lt;&gt;#¡DIV/0!")</f>
        <v>#DIV/0!</v>
      </c>
      <c r="BT93" s="2152" t="e">
        <f t="shared" si="46"/>
        <v>#DIV/0!</v>
      </c>
      <c r="BU93" s="2152" t="e">
        <f t="shared" si="46"/>
        <v>#DIV/0!</v>
      </c>
      <c r="BV93" s="2152" t="e">
        <f t="shared" si="46"/>
        <v>#DIV/0!</v>
      </c>
      <c r="BW93" s="2155" t="e">
        <f>+C93*BS93</f>
        <v>#DIV/0!</v>
      </c>
      <c r="BX93" s="2155" t="e">
        <f>+C93*BT93</f>
        <v>#DIV/0!</v>
      </c>
      <c r="BY93" s="2155" t="e">
        <f>+C93*BU93</f>
        <v>#DIV/0!</v>
      </c>
      <c r="BZ93" s="2155" t="e">
        <f>+C93*BV93</f>
        <v>#DIV/0!</v>
      </c>
      <c r="CA93" s="2149" t="e">
        <f>SUM(BW93:BZ102)</f>
        <v>#DIV/0!</v>
      </c>
      <c r="CB93" s="8"/>
      <c r="CC93" s="2273" t="e">
        <f t="shared" ref="CC93:CF93" si="47">+Q93/$N$93</f>
        <v>#DIV/0!</v>
      </c>
      <c r="CD93" s="2267" t="e">
        <f t="shared" si="47"/>
        <v>#DIV/0!</v>
      </c>
      <c r="CE93" s="2267" t="e">
        <f t="shared" si="47"/>
        <v>#DIV/0!</v>
      </c>
      <c r="CF93" s="2297" t="e">
        <f t="shared" si="47"/>
        <v>#DIV/0!</v>
      </c>
      <c r="CG93" s="2287" t="e">
        <f>AVERAGE(CC93:CF102)</f>
        <v>#DIV/0!</v>
      </c>
      <c r="CH93" s="8"/>
      <c r="CI93" s="8"/>
      <c r="CJ93" s="8"/>
      <c r="CK93" s="8"/>
      <c r="CL93" s="8"/>
      <c r="CM93" s="8"/>
      <c r="CN93" s="8"/>
      <c r="CO93" s="8"/>
      <c r="CP93" s="8"/>
      <c r="CQ93" s="8"/>
      <c r="CR93" s="8"/>
      <c r="CS93" s="8"/>
      <c r="CT93" s="8"/>
    </row>
    <row r="94" spans="1:98" ht="14.25" customHeight="1">
      <c r="A94" s="2184"/>
      <c r="B94" s="2261"/>
      <c r="C94" s="2254"/>
      <c r="D94" s="2261"/>
      <c r="E94" s="2254"/>
      <c r="F94" s="99"/>
      <c r="G94" s="99"/>
      <c r="H94" s="2150"/>
      <c r="I94" s="97"/>
      <c r="J94" s="98"/>
      <c r="K94" s="98"/>
      <c r="L94" s="98"/>
      <c r="M94" s="2150"/>
      <c r="N94" s="2184"/>
      <c r="O94" s="99"/>
      <c r="P94" s="100"/>
      <c r="Q94" s="2184"/>
      <c r="R94" s="2153"/>
      <c r="S94" s="2153"/>
      <c r="T94" s="2150"/>
      <c r="U94" s="138"/>
      <c r="V94" s="101">
        <v>2</v>
      </c>
      <c r="W94" s="204"/>
      <c r="X94" s="205"/>
      <c r="Y94" s="205"/>
      <c r="Z94" s="103"/>
      <c r="AA94" s="104"/>
      <c r="AB94" s="105"/>
      <c r="AC94" s="105"/>
      <c r="AD94" s="106"/>
      <c r="AE94" s="138"/>
      <c r="AF94" s="113"/>
      <c r="AG94" s="99"/>
      <c r="AH94" s="99"/>
      <c r="AI94" s="99"/>
      <c r="AJ94" s="114"/>
      <c r="AK94" s="110"/>
      <c r="AL94" s="111"/>
      <c r="AM94" s="111"/>
      <c r="AN94" s="112"/>
      <c r="AO94" s="8"/>
      <c r="AP94" s="113"/>
      <c r="AQ94" s="114"/>
      <c r="AR94" s="89"/>
      <c r="AS94" s="115" t="e">
        <f t="shared" si="0"/>
        <v>#DIV/0!</v>
      </c>
      <c r="AT94" s="116" t="e">
        <f t="shared" si="1"/>
        <v>#DIV/0!</v>
      </c>
      <c r="AU94" s="116" t="e">
        <f t="shared" si="2"/>
        <v>#DIV/0!</v>
      </c>
      <c r="AV94" s="116" t="e">
        <f t="shared" si="3"/>
        <v>#DIV/0!</v>
      </c>
      <c r="AW94" s="148" t="e">
        <f t="shared" si="4"/>
        <v>#DIV/0!</v>
      </c>
      <c r="AX94" s="148" t="e">
        <f t="shared" si="5"/>
        <v>#DIV/0!</v>
      </c>
      <c r="AY94" s="148" t="e">
        <f t="shared" si="6"/>
        <v>#DIV/0!</v>
      </c>
      <c r="AZ94" s="148" t="e">
        <f t="shared" si="7"/>
        <v>#DIV/0!</v>
      </c>
      <c r="BA94" s="117" t="e">
        <f t="shared" si="8"/>
        <v>#DIV/0!</v>
      </c>
      <c r="BB94" s="117" t="e">
        <f t="shared" si="9"/>
        <v>#DIV/0!</v>
      </c>
      <c r="BC94" s="117" t="e">
        <f t="shared" si="10"/>
        <v>#DIV/0!</v>
      </c>
      <c r="BD94" s="117" t="e">
        <f t="shared" si="11"/>
        <v>#DIV/0!</v>
      </c>
      <c r="BE94" s="118">
        <v>0.2</v>
      </c>
      <c r="BF94" s="118">
        <v>0.8</v>
      </c>
      <c r="BG94" s="117" t="e">
        <f t="shared" si="12"/>
        <v>#DIV/0!</v>
      </c>
      <c r="BH94" s="117" t="e">
        <f t="shared" si="13"/>
        <v>#DIV/0!</v>
      </c>
      <c r="BI94" s="117" t="e">
        <f t="shared" si="14"/>
        <v>#DIV/0!</v>
      </c>
      <c r="BJ94" s="117" t="e">
        <f t="shared" si="44"/>
        <v>#DIV/0!</v>
      </c>
      <c r="BK94" s="117" t="e">
        <f t="shared" si="44"/>
        <v>#DIV/0!</v>
      </c>
      <c r="BL94" s="117" t="e">
        <f t="shared" si="16"/>
        <v>#DIV/0!</v>
      </c>
      <c r="BM94" s="117" t="e">
        <f t="shared" si="17"/>
        <v>#DIV/0!</v>
      </c>
      <c r="BN94" s="117" t="e">
        <f t="shared" si="18"/>
        <v>#DIV/0!</v>
      </c>
      <c r="BO94" s="117" t="e">
        <f t="shared" si="45"/>
        <v>#DIV/0!</v>
      </c>
      <c r="BP94" s="117" t="e">
        <f t="shared" si="45"/>
        <v>#DIV/0!</v>
      </c>
      <c r="BQ94" s="117" t="e">
        <f t="shared" si="45"/>
        <v>#DIV/0!</v>
      </c>
      <c r="BR94" s="117" t="e">
        <f t="shared" si="45"/>
        <v>#DIV/0!</v>
      </c>
      <c r="BS94" s="2153"/>
      <c r="BT94" s="2153"/>
      <c r="BU94" s="2153"/>
      <c r="BV94" s="2153"/>
      <c r="BW94" s="2153"/>
      <c r="BX94" s="2153"/>
      <c r="BY94" s="2153"/>
      <c r="BZ94" s="2153"/>
      <c r="CA94" s="2150"/>
      <c r="CB94" s="8"/>
      <c r="CC94" s="2184"/>
      <c r="CD94" s="2153"/>
      <c r="CE94" s="2153"/>
      <c r="CF94" s="2150"/>
      <c r="CG94" s="2288"/>
      <c r="CH94" s="8"/>
      <c r="CI94" s="8"/>
      <c r="CJ94" s="8"/>
      <c r="CK94" s="8"/>
      <c r="CL94" s="8"/>
      <c r="CM94" s="8"/>
      <c r="CN94" s="8"/>
      <c r="CO94" s="8"/>
      <c r="CP94" s="8"/>
      <c r="CQ94" s="8"/>
      <c r="CR94" s="8"/>
      <c r="CS94" s="8"/>
      <c r="CT94" s="8"/>
    </row>
    <row r="95" spans="1:98" ht="14.25" customHeight="1">
      <c r="A95" s="2184"/>
      <c r="B95" s="2261"/>
      <c r="C95" s="2254"/>
      <c r="D95" s="2261"/>
      <c r="E95" s="2254"/>
      <c r="F95" s="99"/>
      <c r="G95" s="99"/>
      <c r="H95" s="2150"/>
      <c r="I95" s="97"/>
      <c r="J95" s="98"/>
      <c r="K95" s="98"/>
      <c r="L95" s="98"/>
      <c r="M95" s="2150"/>
      <c r="N95" s="2184"/>
      <c r="O95" s="99"/>
      <c r="P95" s="100"/>
      <c r="Q95" s="2184"/>
      <c r="R95" s="2153"/>
      <c r="S95" s="2153"/>
      <c r="T95" s="2150"/>
      <c r="U95" s="138"/>
      <c r="V95" s="101">
        <v>3</v>
      </c>
      <c r="W95" s="204"/>
      <c r="X95" s="205"/>
      <c r="Y95" s="205"/>
      <c r="Z95" s="103"/>
      <c r="AA95" s="104"/>
      <c r="AB95" s="105"/>
      <c r="AC95" s="105"/>
      <c r="AD95" s="106"/>
      <c r="AE95" s="138"/>
      <c r="AF95" s="113"/>
      <c r="AG95" s="99"/>
      <c r="AH95" s="99"/>
      <c r="AI95" s="99"/>
      <c r="AJ95" s="114"/>
      <c r="AK95" s="110"/>
      <c r="AL95" s="111"/>
      <c r="AM95" s="111"/>
      <c r="AN95" s="112"/>
      <c r="AO95" s="8"/>
      <c r="AP95" s="113"/>
      <c r="AQ95" s="114"/>
      <c r="AR95" s="89"/>
      <c r="AS95" s="115" t="e">
        <f t="shared" si="0"/>
        <v>#DIV/0!</v>
      </c>
      <c r="AT95" s="116" t="e">
        <f t="shared" si="1"/>
        <v>#DIV/0!</v>
      </c>
      <c r="AU95" s="116" t="e">
        <f t="shared" si="2"/>
        <v>#DIV/0!</v>
      </c>
      <c r="AV95" s="116" t="e">
        <f t="shared" si="3"/>
        <v>#DIV/0!</v>
      </c>
      <c r="AW95" s="148" t="e">
        <f t="shared" si="4"/>
        <v>#DIV/0!</v>
      </c>
      <c r="AX95" s="148" t="e">
        <f t="shared" si="5"/>
        <v>#DIV/0!</v>
      </c>
      <c r="AY95" s="148" t="e">
        <f t="shared" si="6"/>
        <v>#DIV/0!</v>
      </c>
      <c r="AZ95" s="148" t="e">
        <f t="shared" si="7"/>
        <v>#DIV/0!</v>
      </c>
      <c r="BA95" s="117" t="e">
        <f t="shared" si="8"/>
        <v>#DIV/0!</v>
      </c>
      <c r="BB95" s="117" t="e">
        <f t="shared" si="9"/>
        <v>#DIV/0!</v>
      </c>
      <c r="BC95" s="117" t="e">
        <f t="shared" si="10"/>
        <v>#DIV/0!</v>
      </c>
      <c r="BD95" s="117" t="e">
        <f t="shared" si="11"/>
        <v>#DIV/0!</v>
      </c>
      <c r="BE95" s="118">
        <v>0.2</v>
      </c>
      <c r="BF95" s="118">
        <v>0.8</v>
      </c>
      <c r="BG95" s="117" t="e">
        <f t="shared" si="12"/>
        <v>#DIV/0!</v>
      </c>
      <c r="BH95" s="117" t="e">
        <f t="shared" si="13"/>
        <v>#DIV/0!</v>
      </c>
      <c r="BI95" s="117" t="e">
        <f t="shared" si="14"/>
        <v>#DIV/0!</v>
      </c>
      <c r="BJ95" s="117" t="e">
        <f t="shared" si="44"/>
        <v>#DIV/0!</v>
      </c>
      <c r="BK95" s="117" t="e">
        <f t="shared" si="44"/>
        <v>#DIV/0!</v>
      </c>
      <c r="BL95" s="117" t="e">
        <f t="shared" si="16"/>
        <v>#DIV/0!</v>
      </c>
      <c r="BM95" s="117" t="e">
        <f t="shared" si="17"/>
        <v>#DIV/0!</v>
      </c>
      <c r="BN95" s="117" t="e">
        <f t="shared" si="18"/>
        <v>#DIV/0!</v>
      </c>
      <c r="BO95" s="117" t="e">
        <f t="shared" si="45"/>
        <v>#DIV/0!</v>
      </c>
      <c r="BP95" s="117" t="e">
        <f t="shared" si="45"/>
        <v>#DIV/0!</v>
      </c>
      <c r="BQ95" s="117" t="e">
        <f t="shared" si="45"/>
        <v>#DIV/0!</v>
      </c>
      <c r="BR95" s="117" t="e">
        <f t="shared" si="45"/>
        <v>#DIV/0!</v>
      </c>
      <c r="BS95" s="2153"/>
      <c r="BT95" s="2153"/>
      <c r="BU95" s="2153"/>
      <c r="BV95" s="2153"/>
      <c r="BW95" s="2153"/>
      <c r="BX95" s="2153"/>
      <c r="BY95" s="2153"/>
      <c r="BZ95" s="2153"/>
      <c r="CA95" s="2150"/>
      <c r="CB95" s="8"/>
      <c r="CC95" s="2184"/>
      <c r="CD95" s="2153"/>
      <c r="CE95" s="2153"/>
      <c r="CF95" s="2150"/>
      <c r="CG95" s="2288"/>
      <c r="CH95" s="8"/>
      <c r="CI95" s="8"/>
      <c r="CJ95" s="8"/>
      <c r="CK95" s="8"/>
      <c r="CL95" s="8"/>
      <c r="CM95" s="8"/>
      <c r="CN95" s="8"/>
      <c r="CO95" s="8"/>
      <c r="CP95" s="8"/>
      <c r="CQ95" s="8"/>
      <c r="CR95" s="8"/>
      <c r="CS95" s="8"/>
      <c r="CT95" s="8"/>
    </row>
    <row r="96" spans="1:98" ht="14.25" customHeight="1">
      <c r="A96" s="2184"/>
      <c r="B96" s="2261"/>
      <c r="C96" s="2254"/>
      <c r="D96" s="2261"/>
      <c r="E96" s="2254"/>
      <c r="F96" s="99"/>
      <c r="G96" s="99"/>
      <c r="H96" s="2150"/>
      <c r="I96" s="97"/>
      <c r="J96" s="98"/>
      <c r="K96" s="98"/>
      <c r="L96" s="98"/>
      <c r="M96" s="2150"/>
      <c r="N96" s="2184"/>
      <c r="O96" s="99"/>
      <c r="P96" s="100"/>
      <c r="Q96" s="2184"/>
      <c r="R96" s="2153"/>
      <c r="S96" s="2153"/>
      <c r="T96" s="2150"/>
      <c r="U96" s="138"/>
      <c r="V96" s="101">
        <v>4</v>
      </c>
      <c r="W96" s="204"/>
      <c r="X96" s="205"/>
      <c r="Y96" s="205"/>
      <c r="Z96" s="103"/>
      <c r="AA96" s="104"/>
      <c r="AB96" s="105"/>
      <c r="AC96" s="105"/>
      <c r="AD96" s="106"/>
      <c r="AE96" s="138"/>
      <c r="AF96" s="113"/>
      <c r="AG96" s="99"/>
      <c r="AH96" s="99"/>
      <c r="AI96" s="99"/>
      <c r="AJ96" s="114"/>
      <c r="AK96" s="110"/>
      <c r="AL96" s="111"/>
      <c r="AM96" s="111"/>
      <c r="AN96" s="112"/>
      <c r="AO96" s="8"/>
      <c r="AP96" s="113"/>
      <c r="AQ96" s="114"/>
      <c r="AR96" s="89"/>
      <c r="AS96" s="115" t="e">
        <f t="shared" si="0"/>
        <v>#DIV/0!</v>
      </c>
      <c r="AT96" s="116" t="e">
        <f t="shared" si="1"/>
        <v>#DIV/0!</v>
      </c>
      <c r="AU96" s="116" t="e">
        <f t="shared" si="2"/>
        <v>#DIV/0!</v>
      </c>
      <c r="AV96" s="116" t="e">
        <f t="shared" si="3"/>
        <v>#DIV/0!</v>
      </c>
      <c r="AW96" s="148" t="e">
        <f t="shared" si="4"/>
        <v>#DIV/0!</v>
      </c>
      <c r="AX96" s="148" t="e">
        <f t="shared" si="5"/>
        <v>#DIV/0!</v>
      </c>
      <c r="AY96" s="148" t="e">
        <f t="shared" si="6"/>
        <v>#DIV/0!</v>
      </c>
      <c r="AZ96" s="148" t="e">
        <f t="shared" si="7"/>
        <v>#DIV/0!</v>
      </c>
      <c r="BA96" s="117" t="e">
        <f t="shared" si="8"/>
        <v>#DIV/0!</v>
      </c>
      <c r="BB96" s="117" t="e">
        <f t="shared" si="9"/>
        <v>#DIV/0!</v>
      </c>
      <c r="BC96" s="117" t="e">
        <f t="shared" si="10"/>
        <v>#DIV/0!</v>
      </c>
      <c r="BD96" s="117" t="e">
        <f t="shared" si="11"/>
        <v>#DIV/0!</v>
      </c>
      <c r="BE96" s="118">
        <v>0.2</v>
      </c>
      <c r="BF96" s="118">
        <v>0.8</v>
      </c>
      <c r="BG96" s="117" t="e">
        <f t="shared" si="12"/>
        <v>#DIV/0!</v>
      </c>
      <c r="BH96" s="117" t="e">
        <f t="shared" si="13"/>
        <v>#DIV/0!</v>
      </c>
      <c r="BI96" s="117" t="e">
        <f t="shared" si="14"/>
        <v>#DIV/0!</v>
      </c>
      <c r="BJ96" s="117" t="e">
        <f t="shared" si="44"/>
        <v>#DIV/0!</v>
      </c>
      <c r="BK96" s="117" t="e">
        <f t="shared" si="44"/>
        <v>#DIV/0!</v>
      </c>
      <c r="BL96" s="117" t="e">
        <f t="shared" si="16"/>
        <v>#DIV/0!</v>
      </c>
      <c r="BM96" s="117" t="e">
        <f t="shared" si="17"/>
        <v>#DIV/0!</v>
      </c>
      <c r="BN96" s="117" t="e">
        <f t="shared" si="18"/>
        <v>#DIV/0!</v>
      </c>
      <c r="BO96" s="117" t="e">
        <f t="shared" si="45"/>
        <v>#DIV/0!</v>
      </c>
      <c r="BP96" s="117" t="e">
        <f t="shared" si="45"/>
        <v>#DIV/0!</v>
      </c>
      <c r="BQ96" s="117" t="e">
        <f t="shared" si="45"/>
        <v>#DIV/0!</v>
      </c>
      <c r="BR96" s="117" t="e">
        <f t="shared" si="45"/>
        <v>#DIV/0!</v>
      </c>
      <c r="BS96" s="2153"/>
      <c r="BT96" s="2153"/>
      <c r="BU96" s="2153"/>
      <c r="BV96" s="2153"/>
      <c r="BW96" s="2153"/>
      <c r="BX96" s="2153"/>
      <c r="BY96" s="2153"/>
      <c r="BZ96" s="2153"/>
      <c r="CA96" s="2150"/>
      <c r="CB96" s="8"/>
      <c r="CC96" s="2184"/>
      <c r="CD96" s="2153"/>
      <c r="CE96" s="2153"/>
      <c r="CF96" s="2150"/>
      <c r="CG96" s="2288"/>
      <c r="CH96" s="8"/>
      <c r="CI96" s="8"/>
      <c r="CJ96" s="8"/>
      <c r="CK96" s="8"/>
      <c r="CL96" s="8"/>
      <c r="CM96" s="8"/>
      <c r="CN96" s="8"/>
      <c r="CO96" s="8"/>
      <c r="CP96" s="8"/>
      <c r="CQ96" s="8"/>
      <c r="CR96" s="8"/>
      <c r="CS96" s="8"/>
      <c r="CT96" s="8"/>
    </row>
    <row r="97" spans="1:98" ht="14.25" customHeight="1">
      <c r="A97" s="2184"/>
      <c r="B97" s="2261"/>
      <c r="C97" s="2254"/>
      <c r="D97" s="2261"/>
      <c r="E97" s="2254"/>
      <c r="F97" s="99"/>
      <c r="G97" s="99"/>
      <c r="H97" s="2150"/>
      <c r="I97" s="97"/>
      <c r="J97" s="98"/>
      <c r="K97" s="98"/>
      <c r="L97" s="98"/>
      <c r="M97" s="2150"/>
      <c r="N97" s="2184"/>
      <c r="O97" s="99"/>
      <c r="P97" s="100"/>
      <c r="Q97" s="2184"/>
      <c r="R97" s="2153"/>
      <c r="S97" s="2153"/>
      <c r="T97" s="2150"/>
      <c r="U97" s="138"/>
      <c r="V97" s="101">
        <v>5</v>
      </c>
      <c r="W97" s="204"/>
      <c r="X97" s="205"/>
      <c r="Y97" s="205"/>
      <c r="Z97" s="103"/>
      <c r="AA97" s="104"/>
      <c r="AB97" s="105"/>
      <c r="AC97" s="105"/>
      <c r="AD97" s="106"/>
      <c r="AE97" s="138"/>
      <c r="AF97" s="207"/>
      <c r="AG97" s="208"/>
      <c r="AH97" s="208"/>
      <c r="AI97" s="208"/>
      <c r="AJ97" s="209"/>
      <c r="AK97" s="110"/>
      <c r="AL97" s="111"/>
      <c r="AM97" s="111"/>
      <c r="AN97" s="112"/>
      <c r="AO97" s="8"/>
      <c r="AP97" s="113"/>
      <c r="AQ97" s="114"/>
      <c r="AR97" s="89"/>
      <c r="AS97" s="115" t="e">
        <f t="shared" si="0"/>
        <v>#DIV/0!</v>
      </c>
      <c r="AT97" s="116" t="e">
        <f t="shared" si="1"/>
        <v>#DIV/0!</v>
      </c>
      <c r="AU97" s="116" t="e">
        <f t="shared" si="2"/>
        <v>#DIV/0!</v>
      </c>
      <c r="AV97" s="116" t="e">
        <f t="shared" si="3"/>
        <v>#DIV/0!</v>
      </c>
      <c r="AW97" s="148" t="e">
        <f t="shared" si="4"/>
        <v>#DIV/0!</v>
      </c>
      <c r="AX97" s="148" t="e">
        <f t="shared" si="5"/>
        <v>#DIV/0!</v>
      </c>
      <c r="AY97" s="148" t="e">
        <f t="shared" si="6"/>
        <v>#DIV/0!</v>
      </c>
      <c r="AZ97" s="148" t="e">
        <f t="shared" si="7"/>
        <v>#DIV/0!</v>
      </c>
      <c r="BA97" s="117" t="e">
        <f t="shared" si="8"/>
        <v>#DIV/0!</v>
      </c>
      <c r="BB97" s="117" t="e">
        <f t="shared" si="9"/>
        <v>#DIV/0!</v>
      </c>
      <c r="BC97" s="117" t="e">
        <f t="shared" si="10"/>
        <v>#DIV/0!</v>
      </c>
      <c r="BD97" s="117" t="e">
        <f t="shared" si="11"/>
        <v>#DIV/0!</v>
      </c>
      <c r="BE97" s="118">
        <v>0.2</v>
      </c>
      <c r="BF97" s="118">
        <v>0.8</v>
      </c>
      <c r="BG97" s="117" t="e">
        <f t="shared" si="12"/>
        <v>#DIV/0!</v>
      </c>
      <c r="BH97" s="117" t="e">
        <f t="shared" si="13"/>
        <v>#DIV/0!</v>
      </c>
      <c r="BI97" s="117" t="e">
        <f t="shared" si="14"/>
        <v>#DIV/0!</v>
      </c>
      <c r="BJ97" s="117" t="e">
        <f t="shared" si="44"/>
        <v>#DIV/0!</v>
      </c>
      <c r="BK97" s="117" t="e">
        <f t="shared" si="44"/>
        <v>#DIV/0!</v>
      </c>
      <c r="BL97" s="117" t="e">
        <f t="shared" si="16"/>
        <v>#DIV/0!</v>
      </c>
      <c r="BM97" s="117" t="e">
        <f t="shared" si="17"/>
        <v>#DIV/0!</v>
      </c>
      <c r="BN97" s="117" t="e">
        <f t="shared" si="18"/>
        <v>#DIV/0!</v>
      </c>
      <c r="BO97" s="117" t="e">
        <f t="shared" si="45"/>
        <v>#DIV/0!</v>
      </c>
      <c r="BP97" s="117" t="e">
        <f t="shared" si="45"/>
        <v>#DIV/0!</v>
      </c>
      <c r="BQ97" s="117" t="e">
        <f t="shared" si="45"/>
        <v>#DIV/0!</v>
      </c>
      <c r="BR97" s="117" t="e">
        <f t="shared" si="45"/>
        <v>#DIV/0!</v>
      </c>
      <c r="BS97" s="2153"/>
      <c r="BT97" s="2153"/>
      <c r="BU97" s="2153"/>
      <c r="BV97" s="2153"/>
      <c r="BW97" s="2153"/>
      <c r="BX97" s="2153"/>
      <c r="BY97" s="2153"/>
      <c r="BZ97" s="2153"/>
      <c r="CA97" s="2150"/>
      <c r="CB97" s="8"/>
      <c r="CC97" s="2184"/>
      <c r="CD97" s="2153"/>
      <c r="CE97" s="2153"/>
      <c r="CF97" s="2150"/>
      <c r="CG97" s="2288"/>
      <c r="CH97" s="8"/>
      <c r="CI97" s="8"/>
      <c r="CJ97" s="8"/>
      <c r="CK97" s="8"/>
      <c r="CL97" s="8"/>
      <c r="CM97" s="8"/>
      <c r="CN97" s="8"/>
      <c r="CO97" s="8"/>
      <c r="CP97" s="8"/>
      <c r="CQ97" s="8"/>
      <c r="CR97" s="8"/>
      <c r="CS97" s="8"/>
      <c r="CT97" s="8"/>
    </row>
    <row r="98" spans="1:98" ht="14.25" customHeight="1">
      <c r="A98" s="2184"/>
      <c r="B98" s="2261"/>
      <c r="C98" s="2254"/>
      <c r="D98" s="2261"/>
      <c r="E98" s="2254"/>
      <c r="F98" s="99"/>
      <c r="G98" s="99"/>
      <c r="H98" s="2150"/>
      <c r="I98" s="97"/>
      <c r="J98" s="98"/>
      <c r="K98" s="98"/>
      <c r="L98" s="98"/>
      <c r="M98" s="2150"/>
      <c r="N98" s="2184"/>
      <c r="O98" s="99"/>
      <c r="P98" s="100"/>
      <c r="Q98" s="2184"/>
      <c r="R98" s="2153"/>
      <c r="S98" s="2153"/>
      <c r="T98" s="2150"/>
      <c r="U98" s="138"/>
      <c r="V98" s="101">
        <v>6</v>
      </c>
      <c r="W98" s="204"/>
      <c r="X98" s="205"/>
      <c r="Y98" s="205"/>
      <c r="Z98" s="103"/>
      <c r="AA98" s="104"/>
      <c r="AB98" s="105"/>
      <c r="AC98" s="105"/>
      <c r="AD98" s="106"/>
      <c r="AE98" s="138"/>
      <c r="AF98" s="113"/>
      <c r="AG98" s="99"/>
      <c r="AH98" s="99"/>
      <c r="AI98" s="99"/>
      <c r="AJ98" s="114"/>
      <c r="AK98" s="110"/>
      <c r="AL98" s="111"/>
      <c r="AM98" s="111"/>
      <c r="AN98" s="112"/>
      <c r="AO98" s="8"/>
      <c r="AP98" s="113"/>
      <c r="AQ98" s="114"/>
      <c r="AR98" s="89"/>
      <c r="AS98" s="115" t="e">
        <f t="shared" si="0"/>
        <v>#DIV/0!</v>
      </c>
      <c r="AT98" s="116" t="e">
        <f t="shared" si="1"/>
        <v>#DIV/0!</v>
      </c>
      <c r="AU98" s="116" t="e">
        <f t="shared" si="2"/>
        <v>#DIV/0!</v>
      </c>
      <c r="AV98" s="116" t="e">
        <f t="shared" si="3"/>
        <v>#DIV/0!</v>
      </c>
      <c r="AW98" s="148" t="e">
        <f t="shared" si="4"/>
        <v>#DIV/0!</v>
      </c>
      <c r="AX98" s="148" t="e">
        <f t="shared" si="5"/>
        <v>#DIV/0!</v>
      </c>
      <c r="AY98" s="148" t="e">
        <f t="shared" si="6"/>
        <v>#DIV/0!</v>
      </c>
      <c r="AZ98" s="148" t="e">
        <f t="shared" si="7"/>
        <v>#DIV/0!</v>
      </c>
      <c r="BA98" s="117" t="e">
        <f t="shared" si="8"/>
        <v>#DIV/0!</v>
      </c>
      <c r="BB98" s="117" t="e">
        <f t="shared" si="9"/>
        <v>#DIV/0!</v>
      </c>
      <c r="BC98" s="117" t="e">
        <f t="shared" si="10"/>
        <v>#DIV/0!</v>
      </c>
      <c r="BD98" s="117" t="e">
        <f t="shared" si="11"/>
        <v>#DIV/0!</v>
      </c>
      <c r="BE98" s="118">
        <v>0.2</v>
      </c>
      <c r="BF98" s="118">
        <v>0.8</v>
      </c>
      <c r="BG98" s="117" t="e">
        <f t="shared" si="12"/>
        <v>#DIV/0!</v>
      </c>
      <c r="BH98" s="117" t="e">
        <f t="shared" si="13"/>
        <v>#DIV/0!</v>
      </c>
      <c r="BI98" s="117" t="e">
        <f t="shared" si="14"/>
        <v>#DIV/0!</v>
      </c>
      <c r="BJ98" s="117" t="e">
        <f t="shared" si="44"/>
        <v>#DIV/0!</v>
      </c>
      <c r="BK98" s="117" t="e">
        <f t="shared" si="44"/>
        <v>#DIV/0!</v>
      </c>
      <c r="BL98" s="117" t="e">
        <f t="shared" si="16"/>
        <v>#DIV/0!</v>
      </c>
      <c r="BM98" s="117" t="e">
        <f t="shared" si="17"/>
        <v>#DIV/0!</v>
      </c>
      <c r="BN98" s="117" t="e">
        <f t="shared" si="18"/>
        <v>#DIV/0!</v>
      </c>
      <c r="BO98" s="117" t="e">
        <f t="shared" si="45"/>
        <v>#DIV/0!</v>
      </c>
      <c r="BP98" s="117" t="e">
        <f t="shared" si="45"/>
        <v>#DIV/0!</v>
      </c>
      <c r="BQ98" s="117" t="e">
        <f t="shared" si="45"/>
        <v>#DIV/0!</v>
      </c>
      <c r="BR98" s="117" t="e">
        <f t="shared" si="45"/>
        <v>#DIV/0!</v>
      </c>
      <c r="BS98" s="2153"/>
      <c r="BT98" s="2153"/>
      <c r="BU98" s="2153"/>
      <c r="BV98" s="2153"/>
      <c r="BW98" s="2153"/>
      <c r="BX98" s="2153"/>
      <c r="BY98" s="2153"/>
      <c r="BZ98" s="2153"/>
      <c r="CA98" s="2150"/>
      <c r="CB98" s="8"/>
      <c r="CC98" s="2184"/>
      <c r="CD98" s="2153"/>
      <c r="CE98" s="2153"/>
      <c r="CF98" s="2150"/>
      <c r="CG98" s="2288"/>
      <c r="CH98" s="8"/>
      <c r="CI98" s="8"/>
      <c r="CJ98" s="8"/>
      <c r="CK98" s="8"/>
      <c r="CL98" s="8"/>
      <c r="CM98" s="8"/>
      <c r="CN98" s="8"/>
      <c r="CO98" s="8"/>
      <c r="CP98" s="8"/>
      <c r="CQ98" s="8"/>
      <c r="CR98" s="8"/>
      <c r="CS98" s="8"/>
      <c r="CT98" s="8"/>
    </row>
    <row r="99" spans="1:98" ht="14.25" customHeight="1">
      <c r="A99" s="2184"/>
      <c r="B99" s="2261"/>
      <c r="C99" s="2254"/>
      <c r="D99" s="2261"/>
      <c r="E99" s="2254"/>
      <c r="F99" s="99"/>
      <c r="G99" s="99"/>
      <c r="H99" s="2150"/>
      <c r="I99" s="97"/>
      <c r="J99" s="98"/>
      <c r="K99" s="98"/>
      <c r="L99" s="98"/>
      <c r="M99" s="2150"/>
      <c r="N99" s="2184"/>
      <c r="O99" s="99"/>
      <c r="P99" s="100"/>
      <c r="Q99" s="2184"/>
      <c r="R99" s="2153"/>
      <c r="S99" s="2153"/>
      <c r="T99" s="2150"/>
      <c r="U99" s="138"/>
      <c r="V99" s="101">
        <v>7</v>
      </c>
      <c r="W99" s="204"/>
      <c r="X99" s="205"/>
      <c r="Y99" s="205"/>
      <c r="Z99" s="103"/>
      <c r="AA99" s="104"/>
      <c r="AB99" s="105"/>
      <c r="AC99" s="105"/>
      <c r="AD99" s="106"/>
      <c r="AE99" s="138"/>
      <c r="AF99" s="113"/>
      <c r="AG99" s="99"/>
      <c r="AH99" s="99"/>
      <c r="AI99" s="99"/>
      <c r="AJ99" s="114"/>
      <c r="AK99" s="110"/>
      <c r="AL99" s="111"/>
      <c r="AM99" s="111"/>
      <c r="AN99" s="112"/>
      <c r="AO99" s="8"/>
      <c r="AP99" s="113"/>
      <c r="AQ99" s="114"/>
      <c r="AR99" s="89"/>
      <c r="AS99" s="115" t="e">
        <f t="shared" si="0"/>
        <v>#DIV/0!</v>
      </c>
      <c r="AT99" s="116" t="e">
        <f t="shared" si="1"/>
        <v>#DIV/0!</v>
      </c>
      <c r="AU99" s="116" t="e">
        <f t="shared" si="2"/>
        <v>#DIV/0!</v>
      </c>
      <c r="AV99" s="116" t="e">
        <f t="shared" si="3"/>
        <v>#DIV/0!</v>
      </c>
      <c r="AW99" s="148" t="e">
        <f t="shared" si="4"/>
        <v>#DIV/0!</v>
      </c>
      <c r="AX99" s="148" t="e">
        <f t="shared" si="5"/>
        <v>#DIV/0!</v>
      </c>
      <c r="AY99" s="148" t="e">
        <f t="shared" si="6"/>
        <v>#DIV/0!</v>
      </c>
      <c r="AZ99" s="148" t="e">
        <f t="shared" si="7"/>
        <v>#DIV/0!</v>
      </c>
      <c r="BA99" s="117" t="e">
        <f t="shared" si="8"/>
        <v>#DIV/0!</v>
      </c>
      <c r="BB99" s="117" t="e">
        <f t="shared" si="9"/>
        <v>#DIV/0!</v>
      </c>
      <c r="BC99" s="117" t="e">
        <f t="shared" si="10"/>
        <v>#DIV/0!</v>
      </c>
      <c r="BD99" s="117" t="e">
        <f t="shared" si="11"/>
        <v>#DIV/0!</v>
      </c>
      <c r="BE99" s="118">
        <v>0.2</v>
      </c>
      <c r="BF99" s="118">
        <v>0.8</v>
      </c>
      <c r="BG99" s="117" t="e">
        <f t="shared" si="12"/>
        <v>#DIV/0!</v>
      </c>
      <c r="BH99" s="117" t="e">
        <f t="shared" si="13"/>
        <v>#DIV/0!</v>
      </c>
      <c r="BI99" s="117" t="e">
        <f t="shared" si="14"/>
        <v>#DIV/0!</v>
      </c>
      <c r="BJ99" s="117" t="e">
        <f t="shared" si="44"/>
        <v>#DIV/0!</v>
      </c>
      <c r="BK99" s="117" t="e">
        <f t="shared" si="44"/>
        <v>#DIV/0!</v>
      </c>
      <c r="BL99" s="117" t="e">
        <f t="shared" si="16"/>
        <v>#DIV/0!</v>
      </c>
      <c r="BM99" s="117" t="e">
        <f t="shared" si="17"/>
        <v>#DIV/0!</v>
      </c>
      <c r="BN99" s="117" t="e">
        <f t="shared" si="18"/>
        <v>#DIV/0!</v>
      </c>
      <c r="BO99" s="117" t="e">
        <f t="shared" si="45"/>
        <v>#DIV/0!</v>
      </c>
      <c r="BP99" s="117" t="e">
        <f t="shared" si="45"/>
        <v>#DIV/0!</v>
      </c>
      <c r="BQ99" s="117" t="e">
        <f t="shared" si="45"/>
        <v>#DIV/0!</v>
      </c>
      <c r="BR99" s="117" t="e">
        <f t="shared" si="45"/>
        <v>#DIV/0!</v>
      </c>
      <c r="BS99" s="2153"/>
      <c r="BT99" s="2153"/>
      <c r="BU99" s="2153"/>
      <c r="BV99" s="2153"/>
      <c r="BW99" s="2153"/>
      <c r="BX99" s="2153"/>
      <c r="BY99" s="2153"/>
      <c r="BZ99" s="2153"/>
      <c r="CA99" s="2150"/>
      <c r="CB99" s="8"/>
      <c r="CC99" s="2184"/>
      <c r="CD99" s="2153"/>
      <c r="CE99" s="2153"/>
      <c r="CF99" s="2150"/>
      <c r="CG99" s="2288"/>
      <c r="CH99" s="8"/>
      <c r="CI99" s="8"/>
      <c r="CJ99" s="8"/>
      <c r="CK99" s="8"/>
      <c r="CL99" s="8"/>
      <c r="CM99" s="8"/>
      <c r="CN99" s="8"/>
      <c r="CO99" s="8"/>
      <c r="CP99" s="8"/>
      <c r="CQ99" s="8"/>
      <c r="CR99" s="8"/>
      <c r="CS99" s="8"/>
      <c r="CT99" s="8"/>
    </row>
    <row r="100" spans="1:98" ht="14.25" customHeight="1">
      <c r="A100" s="2184"/>
      <c r="B100" s="2261"/>
      <c r="C100" s="2254"/>
      <c r="D100" s="2261"/>
      <c r="E100" s="2254"/>
      <c r="F100" s="99"/>
      <c r="G100" s="99"/>
      <c r="H100" s="2150"/>
      <c r="I100" s="97"/>
      <c r="J100" s="98"/>
      <c r="K100" s="98"/>
      <c r="L100" s="98"/>
      <c r="M100" s="2150"/>
      <c r="N100" s="2184"/>
      <c r="O100" s="99"/>
      <c r="P100" s="100"/>
      <c r="Q100" s="2184"/>
      <c r="R100" s="2153"/>
      <c r="S100" s="2153"/>
      <c r="T100" s="2150"/>
      <c r="U100" s="138"/>
      <c r="V100" s="101">
        <v>8</v>
      </c>
      <c r="W100" s="120"/>
      <c r="X100" s="205"/>
      <c r="Y100" s="205"/>
      <c r="Z100" s="103"/>
      <c r="AA100" s="104"/>
      <c r="AB100" s="105"/>
      <c r="AC100" s="105"/>
      <c r="AD100" s="106"/>
      <c r="AE100" s="138"/>
      <c r="AF100" s="107"/>
      <c r="AG100" s="108"/>
      <c r="AH100" s="108"/>
      <c r="AI100" s="108"/>
      <c r="AJ100" s="109"/>
      <c r="AK100" s="110"/>
      <c r="AL100" s="111"/>
      <c r="AM100" s="111"/>
      <c r="AN100" s="112"/>
      <c r="AO100" s="8"/>
      <c r="AP100" s="113"/>
      <c r="AQ100" s="114"/>
      <c r="AR100" s="89"/>
      <c r="AS100" s="115" t="e">
        <f t="shared" si="0"/>
        <v>#DIV/0!</v>
      </c>
      <c r="AT100" s="116" t="e">
        <f t="shared" si="1"/>
        <v>#DIV/0!</v>
      </c>
      <c r="AU100" s="116" t="e">
        <f t="shared" si="2"/>
        <v>#DIV/0!</v>
      </c>
      <c r="AV100" s="116" t="e">
        <f t="shared" si="3"/>
        <v>#DIV/0!</v>
      </c>
      <c r="AW100" s="148" t="e">
        <f t="shared" si="4"/>
        <v>#DIV/0!</v>
      </c>
      <c r="AX100" s="148" t="e">
        <f t="shared" si="5"/>
        <v>#DIV/0!</v>
      </c>
      <c r="AY100" s="148" t="e">
        <f t="shared" si="6"/>
        <v>#DIV/0!</v>
      </c>
      <c r="AZ100" s="148" t="e">
        <f t="shared" si="7"/>
        <v>#DIV/0!</v>
      </c>
      <c r="BA100" s="117" t="e">
        <f t="shared" si="8"/>
        <v>#DIV/0!</v>
      </c>
      <c r="BB100" s="117" t="e">
        <f t="shared" si="9"/>
        <v>#DIV/0!</v>
      </c>
      <c r="BC100" s="117" t="e">
        <f t="shared" si="10"/>
        <v>#DIV/0!</v>
      </c>
      <c r="BD100" s="117" t="e">
        <f t="shared" si="11"/>
        <v>#DIV/0!</v>
      </c>
      <c r="BE100" s="118">
        <v>0.2</v>
      </c>
      <c r="BF100" s="118">
        <v>0.8</v>
      </c>
      <c r="BG100" s="117" t="e">
        <f t="shared" si="12"/>
        <v>#DIV/0!</v>
      </c>
      <c r="BH100" s="117" t="e">
        <f t="shared" si="13"/>
        <v>#DIV/0!</v>
      </c>
      <c r="BI100" s="117" t="e">
        <f t="shared" si="14"/>
        <v>#DIV/0!</v>
      </c>
      <c r="BJ100" s="117" t="e">
        <f t="shared" si="44"/>
        <v>#DIV/0!</v>
      </c>
      <c r="BK100" s="117" t="e">
        <f t="shared" si="44"/>
        <v>#DIV/0!</v>
      </c>
      <c r="BL100" s="117" t="e">
        <f t="shared" si="16"/>
        <v>#DIV/0!</v>
      </c>
      <c r="BM100" s="117" t="e">
        <f t="shared" si="17"/>
        <v>#DIV/0!</v>
      </c>
      <c r="BN100" s="117" t="e">
        <f t="shared" si="18"/>
        <v>#DIV/0!</v>
      </c>
      <c r="BO100" s="117" t="e">
        <f t="shared" si="45"/>
        <v>#DIV/0!</v>
      </c>
      <c r="BP100" s="117" t="e">
        <f t="shared" si="45"/>
        <v>#DIV/0!</v>
      </c>
      <c r="BQ100" s="117" t="e">
        <f t="shared" si="45"/>
        <v>#DIV/0!</v>
      </c>
      <c r="BR100" s="117" t="e">
        <f t="shared" si="45"/>
        <v>#DIV/0!</v>
      </c>
      <c r="BS100" s="2153"/>
      <c r="BT100" s="2153"/>
      <c r="BU100" s="2153"/>
      <c r="BV100" s="2153"/>
      <c r="BW100" s="2153"/>
      <c r="BX100" s="2153"/>
      <c r="BY100" s="2153"/>
      <c r="BZ100" s="2153"/>
      <c r="CA100" s="2150"/>
      <c r="CB100" s="8"/>
      <c r="CC100" s="2184"/>
      <c r="CD100" s="2153"/>
      <c r="CE100" s="2153"/>
      <c r="CF100" s="2150"/>
      <c r="CG100" s="2288"/>
      <c r="CH100" s="8"/>
      <c r="CI100" s="8"/>
      <c r="CJ100" s="8"/>
      <c r="CK100" s="8"/>
      <c r="CL100" s="8"/>
      <c r="CM100" s="8"/>
      <c r="CN100" s="8"/>
      <c r="CO100" s="8"/>
      <c r="CP100" s="8"/>
      <c r="CQ100" s="8"/>
      <c r="CR100" s="8"/>
      <c r="CS100" s="8"/>
      <c r="CT100" s="8"/>
    </row>
    <row r="101" spans="1:98" ht="14.25" customHeight="1">
      <c r="A101" s="2184"/>
      <c r="B101" s="2261"/>
      <c r="C101" s="2254"/>
      <c r="D101" s="2261"/>
      <c r="E101" s="2254"/>
      <c r="F101" s="99"/>
      <c r="G101" s="99"/>
      <c r="H101" s="2150"/>
      <c r="I101" s="97"/>
      <c r="J101" s="98"/>
      <c r="K101" s="98"/>
      <c r="L101" s="98"/>
      <c r="M101" s="2150"/>
      <c r="N101" s="2184"/>
      <c r="O101" s="99"/>
      <c r="P101" s="100"/>
      <c r="Q101" s="2184"/>
      <c r="R101" s="2153"/>
      <c r="S101" s="2153"/>
      <c r="T101" s="2150"/>
      <c r="U101" s="138"/>
      <c r="V101" s="101">
        <v>9</v>
      </c>
      <c r="W101" s="120"/>
      <c r="X101" s="205"/>
      <c r="Y101" s="205"/>
      <c r="Z101" s="103"/>
      <c r="AA101" s="104"/>
      <c r="AB101" s="105"/>
      <c r="AC101" s="105"/>
      <c r="AD101" s="106"/>
      <c r="AE101" s="138"/>
      <c r="AF101" s="107"/>
      <c r="AG101" s="108"/>
      <c r="AH101" s="108"/>
      <c r="AI101" s="108"/>
      <c r="AJ101" s="109"/>
      <c r="AK101" s="110"/>
      <c r="AL101" s="111"/>
      <c r="AM101" s="111"/>
      <c r="AN101" s="112"/>
      <c r="AO101" s="8"/>
      <c r="AP101" s="113"/>
      <c r="AQ101" s="114"/>
      <c r="AR101" s="89"/>
      <c r="AS101" s="115" t="e">
        <f t="shared" si="0"/>
        <v>#DIV/0!</v>
      </c>
      <c r="AT101" s="116" t="e">
        <f t="shared" si="1"/>
        <v>#DIV/0!</v>
      </c>
      <c r="AU101" s="116" t="e">
        <f t="shared" si="2"/>
        <v>#DIV/0!</v>
      </c>
      <c r="AV101" s="116" t="e">
        <f t="shared" si="3"/>
        <v>#DIV/0!</v>
      </c>
      <c r="AW101" s="148" t="e">
        <f t="shared" si="4"/>
        <v>#DIV/0!</v>
      </c>
      <c r="AX101" s="148" t="e">
        <f t="shared" si="5"/>
        <v>#DIV/0!</v>
      </c>
      <c r="AY101" s="148" t="e">
        <f t="shared" si="6"/>
        <v>#DIV/0!</v>
      </c>
      <c r="AZ101" s="148" t="e">
        <f t="shared" si="7"/>
        <v>#DIV/0!</v>
      </c>
      <c r="BA101" s="117" t="e">
        <f t="shared" si="8"/>
        <v>#DIV/0!</v>
      </c>
      <c r="BB101" s="117" t="e">
        <f t="shared" si="9"/>
        <v>#DIV/0!</v>
      </c>
      <c r="BC101" s="117" t="e">
        <f t="shared" si="10"/>
        <v>#DIV/0!</v>
      </c>
      <c r="BD101" s="117" t="e">
        <f t="shared" si="11"/>
        <v>#DIV/0!</v>
      </c>
      <c r="BE101" s="118">
        <v>0.2</v>
      </c>
      <c r="BF101" s="118">
        <v>0.8</v>
      </c>
      <c r="BG101" s="117" t="e">
        <f t="shared" si="12"/>
        <v>#DIV/0!</v>
      </c>
      <c r="BH101" s="117" t="e">
        <f t="shared" si="13"/>
        <v>#DIV/0!</v>
      </c>
      <c r="BI101" s="117" t="e">
        <f t="shared" si="14"/>
        <v>#DIV/0!</v>
      </c>
      <c r="BJ101" s="117" t="e">
        <f t="shared" si="44"/>
        <v>#DIV/0!</v>
      </c>
      <c r="BK101" s="117" t="e">
        <f t="shared" si="44"/>
        <v>#DIV/0!</v>
      </c>
      <c r="BL101" s="117" t="e">
        <f t="shared" si="16"/>
        <v>#DIV/0!</v>
      </c>
      <c r="BM101" s="117" t="e">
        <f t="shared" si="17"/>
        <v>#DIV/0!</v>
      </c>
      <c r="BN101" s="117" t="e">
        <f t="shared" si="18"/>
        <v>#DIV/0!</v>
      </c>
      <c r="BO101" s="117" t="e">
        <f t="shared" si="45"/>
        <v>#DIV/0!</v>
      </c>
      <c r="BP101" s="117" t="e">
        <f t="shared" si="45"/>
        <v>#DIV/0!</v>
      </c>
      <c r="BQ101" s="117" t="e">
        <f t="shared" si="45"/>
        <v>#DIV/0!</v>
      </c>
      <c r="BR101" s="117" t="e">
        <f t="shared" si="45"/>
        <v>#DIV/0!</v>
      </c>
      <c r="BS101" s="2153"/>
      <c r="BT101" s="2153"/>
      <c r="BU101" s="2153"/>
      <c r="BV101" s="2153"/>
      <c r="BW101" s="2153"/>
      <c r="BX101" s="2153"/>
      <c r="BY101" s="2153"/>
      <c r="BZ101" s="2153"/>
      <c r="CA101" s="2150"/>
      <c r="CB101" s="8"/>
      <c r="CC101" s="2184"/>
      <c r="CD101" s="2153"/>
      <c r="CE101" s="2153"/>
      <c r="CF101" s="2150"/>
      <c r="CG101" s="2288"/>
      <c r="CH101" s="8"/>
      <c r="CI101" s="8"/>
      <c r="CJ101" s="8"/>
      <c r="CK101" s="8"/>
      <c r="CL101" s="8"/>
      <c r="CM101" s="8"/>
      <c r="CN101" s="8"/>
      <c r="CO101" s="8"/>
      <c r="CP101" s="8"/>
      <c r="CQ101" s="8"/>
      <c r="CR101" s="8"/>
      <c r="CS101" s="8"/>
      <c r="CT101" s="8"/>
    </row>
    <row r="102" spans="1:98" ht="14.25" customHeight="1" thickBot="1">
      <c r="A102" s="2260"/>
      <c r="B102" s="2200"/>
      <c r="C102" s="2201"/>
      <c r="D102" s="2200"/>
      <c r="E102" s="2201"/>
      <c r="F102" s="123"/>
      <c r="G102" s="123"/>
      <c r="H102" s="2151"/>
      <c r="I102" s="121"/>
      <c r="J102" s="122"/>
      <c r="K102" s="122"/>
      <c r="L102" s="122"/>
      <c r="M102" s="2151"/>
      <c r="N102" s="2179"/>
      <c r="O102" s="123"/>
      <c r="P102" s="124"/>
      <c r="Q102" s="2179"/>
      <c r="R102" s="2154"/>
      <c r="S102" s="2154"/>
      <c r="T102" s="2151"/>
      <c r="U102" s="138"/>
      <c r="V102" s="168">
        <v>10</v>
      </c>
      <c r="W102" s="179"/>
      <c r="X102" s="205"/>
      <c r="Y102" s="205"/>
      <c r="Z102" s="103"/>
      <c r="AA102" s="125"/>
      <c r="AB102" s="126"/>
      <c r="AC102" s="126"/>
      <c r="AD102" s="127"/>
      <c r="AE102" s="138"/>
      <c r="AF102" s="154"/>
      <c r="AG102" s="156"/>
      <c r="AH102" s="156"/>
      <c r="AI102" s="156"/>
      <c r="AJ102" s="157"/>
      <c r="AK102" s="128"/>
      <c r="AL102" s="129"/>
      <c r="AM102" s="129"/>
      <c r="AN102" s="130"/>
      <c r="AO102" s="8"/>
      <c r="AP102" s="131"/>
      <c r="AQ102" s="132"/>
      <c r="AR102" s="89"/>
      <c r="AS102" s="133" t="e">
        <f t="shared" si="0"/>
        <v>#DIV/0!</v>
      </c>
      <c r="AT102" s="169" t="e">
        <f t="shared" si="1"/>
        <v>#DIV/0!</v>
      </c>
      <c r="AU102" s="169" t="e">
        <f t="shared" si="2"/>
        <v>#DIV/0!</v>
      </c>
      <c r="AV102" s="169" t="e">
        <f t="shared" si="3"/>
        <v>#DIV/0!</v>
      </c>
      <c r="AW102" s="180" t="e">
        <f t="shared" si="4"/>
        <v>#DIV/0!</v>
      </c>
      <c r="AX102" s="180" t="e">
        <f t="shared" si="5"/>
        <v>#DIV/0!</v>
      </c>
      <c r="AY102" s="180" t="e">
        <f t="shared" si="6"/>
        <v>#DIV/0!</v>
      </c>
      <c r="AZ102" s="180" t="e">
        <f t="shared" si="7"/>
        <v>#DIV/0!</v>
      </c>
      <c r="BA102" s="160" t="e">
        <f t="shared" si="8"/>
        <v>#DIV/0!</v>
      </c>
      <c r="BB102" s="160" t="e">
        <f t="shared" si="9"/>
        <v>#DIV/0!</v>
      </c>
      <c r="BC102" s="160" t="e">
        <f t="shared" si="10"/>
        <v>#DIV/0!</v>
      </c>
      <c r="BD102" s="160" t="e">
        <f t="shared" si="11"/>
        <v>#DIV/0!</v>
      </c>
      <c r="BE102" s="159">
        <v>0.2</v>
      </c>
      <c r="BF102" s="159">
        <v>0.8</v>
      </c>
      <c r="BG102" s="160" t="e">
        <f t="shared" si="12"/>
        <v>#DIV/0!</v>
      </c>
      <c r="BH102" s="160" t="e">
        <f t="shared" si="13"/>
        <v>#DIV/0!</v>
      </c>
      <c r="BI102" s="160" t="e">
        <f t="shared" si="14"/>
        <v>#DIV/0!</v>
      </c>
      <c r="BJ102" s="160" t="e">
        <f t="shared" si="44"/>
        <v>#DIV/0!</v>
      </c>
      <c r="BK102" s="160" t="e">
        <f t="shared" si="44"/>
        <v>#DIV/0!</v>
      </c>
      <c r="BL102" s="160" t="e">
        <f t="shared" si="16"/>
        <v>#DIV/0!</v>
      </c>
      <c r="BM102" s="160" t="e">
        <f t="shared" si="17"/>
        <v>#DIV/0!</v>
      </c>
      <c r="BN102" s="160" t="e">
        <f t="shared" si="18"/>
        <v>#DIV/0!</v>
      </c>
      <c r="BO102" s="160" t="e">
        <f t="shared" si="45"/>
        <v>#DIV/0!</v>
      </c>
      <c r="BP102" s="160" t="e">
        <f t="shared" si="45"/>
        <v>#DIV/0!</v>
      </c>
      <c r="BQ102" s="160" t="e">
        <f t="shared" si="45"/>
        <v>#DIV/0!</v>
      </c>
      <c r="BR102" s="160" t="e">
        <f t="shared" si="45"/>
        <v>#DIV/0!</v>
      </c>
      <c r="BS102" s="2154"/>
      <c r="BT102" s="2154"/>
      <c r="BU102" s="2154"/>
      <c r="BV102" s="2154"/>
      <c r="BW102" s="2154"/>
      <c r="BX102" s="2154"/>
      <c r="BY102" s="2154"/>
      <c r="BZ102" s="2154"/>
      <c r="CA102" s="2151"/>
      <c r="CB102" s="8"/>
      <c r="CC102" s="2179"/>
      <c r="CD102" s="2154"/>
      <c r="CE102" s="2154"/>
      <c r="CF102" s="2151"/>
      <c r="CG102" s="2289"/>
      <c r="CH102" s="8"/>
      <c r="CI102" s="8"/>
      <c r="CJ102" s="8"/>
      <c r="CK102" s="8"/>
      <c r="CL102" s="8"/>
      <c r="CM102" s="8"/>
      <c r="CN102" s="8"/>
      <c r="CO102" s="8"/>
      <c r="CP102" s="8"/>
      <c r="CQ102" s="8"/>
      <c r="CR102" s="8"/>
      <c r="CS102" s="8"/>
      <c r="CT102" s="8"/>
    </row>
    <row r="103" spans="1:98" ht="14.25" customHeight="1">
      <c r="A103" s="2124">
        <v>10</v>
      </c>
      <c r="B103" s="2127"/>
      <c r="C103" s="2252"/>
      <c r="D103" s="2157"/>
      <c r="E103" s="2252"/>
      <c r="F103" s="66"/>
      <c r="G103" s="135"/>
      <c r="H103" s="2139"/>
      <c r="I103" s="69"/>
      <c r="J103" s="70"/>
      <c r="K103" s="70"/>
      <c r="L103" s="70"/>
      <c r="M103" s="2148"/>
      <c r="N103" s="2263">
        <f>+P103+P104+P105+P106+P107+P108+P109+P110+P111+P112</f>
        <v>0</v>
      </c>
      <c r="O103" s="72"/>
      <c r="P103" s="73"/>
      <c r="Q103" s="2264"/>
      <c r="R103" s="2265"/>
      <c r="S103" s="2265"/>
      <c r="T103" s="2266"/>
      <c r="U103" s="138"/>
      <c r="V103" s="75">
        <v>1</v>
      </c>
      <c r="W103" s="66"/>
      <c r="X103" s="76"/>
      <c r="Y103" s="76"/>
      <c r="Z103" s="210"/>
      <c r="AA103" s="78"/>
      <c r="AB103" s="79"/>
      <c r="AC103" s="79"/>
      <c r="AD103" s="80"/>
      <c r="AE103" s="138"/>
      <c r="AF103" s="81"/>
      <c r="AG103" s="82"/>
      <c r="AH103" s="140"/>
      <c r="AI103" s="82"/>
      <c r="AJ103" s="83"/>
      <c r="AK103" s="84"/>
      <c r="AL103" s="85"/>
      <c r="AM103" s="85"/>
      <c r="AN103" s="86"/>
      <c r="AO103" s="162"/>
      <c r="AP103" s="87"/>
      <c r="AQ103" s="88"/>
      <c r="AR103" s="89"/>
      <c r="AS103" s="90" t="e">
        <f t="shared" si="0"/>
        <v>#DIV/0!</v>
      </c>
      <c r="AT103" s="164" t="e">
        <f t="shared" si="1"/>
        <v>#DIV/0!</v>
      </c>
      <c r="AU103" s="164" t="e">
        <f t="shared" si="2"/>
        <v>#DIV/0!</v>
      </c>
      <c r="AV103" s="164" t="e">
        <f t="shared" si="3"/>
        <v>#DIV/0!</v>
      </c>
      <c r="AW103" s="176" t="e">
        <f t="shared" si="4"/>
        <v>#DIV/0!</v>
      </c>
      <c r="AX103" s="176" t="e">
        <f t="shared" si="5"/>
        <v>#DIV/0!</v>
      </c>
      <c r="AY103" s="176" t="e">
        <f t="shared" si="6"/>
        <v>#DIV/0!</v>
      </c>
      <c r="AZ103" s="176" t="e">
        <f t="shared" si="7"/>
        <v>#DIV/0!</v>
      </c>
      <c r="BA103" s="165" t="e">
        <f t="shared" si="8"/>
        <v>#DIV/0!</v>
      </c>
      <c r="BB103" s="165" t="e">
        <f t="shared" si="9"/>
        <v>#DIV/0!</v>
      </c>
      <c r="BC103" s="165" t="e">
        <f t="shared" si="10"/>
        <v>#DIV/0!</v>
      </c>
      <c r="BD103" s="165" t="e">
        <f t="shared" si="11"/>
        <v>#DIV/0!</v>
      </c>
      <c r="BE103" s="166">
        <v>0.2</v>
      </c>
      <c r="BF103" s="166">
        <v>0.8</v>
      </c>
      <c r="BG103" s="165" t="e">
        <f t="shared" si="12"/>
        <v>#DIV/0!</v>
      </c>
      <c r="BH103" s="165" t="e">
        <f t="shared" si="13"/>
        <v>#DIV/0!</v>
      </c>
      <c r="BI103" s="165" t="e">
        <f t="shared" si="14"/>
        <v>#DIV/0!</v>
      </c>
      <c r="BJ103" s="165" t="e">
        <f t="shared" si="44"/>
        <v>#DIV/0!</v>
      </c>
      <c r="BK103" s="165" t="e">
        <f t="shared" si="44"/>
        <v>#DIV/0!</v>
      </c>
      <c r="BL103" s="165" t="e">
        <f t="shared" si="16"/>
        <v>#DIV/0!</v>
      </c>
      <c r="BM103" s="165" t="e">
        <f t="shared" si="17"/>
        <v>#DIV/0!</v>
      </c>
      <c r="BN103" s="165" t="e">
        <f t="shared" si="18"/>
        <v>#DIV/0!</v>
      </c>
      <c r="BO103" s="165" t="e">
        <f t="shared" si="45"/>
        <v>#DIV/0!</v>
      </c>
      <c r="BP103" s="93" t="e">
        <f t="shared" si="45"/>
        <v>#DIV/0!</v>
      </c>
      <c r="BQ103" s="93" t="e">
        <f t="shared" si="45"/>
        <v>#DIV/0!</v>
      </c>
      <c r="BR103" s="93" t="e">
        <f t="shared" si="45"/>
        <v>#DIV/0!</v>
      </c>
      <c r="BS103" s="2152" t="e">
        <f t="shared" ref="BS103:BV103" si="48">AVERAGEIF(BO103:BO112,"&lt;&gt;#¡DIV/0!")</f>
        <v>#DIV/0!</v>
      </c>
      <c r="BT103" s="2152" t="e">
        <f t="shared" si="48"/>
        <v>#DIV/0!</v>
      </c>
      <c r="BU103" s="2152" t="e">
        <f t="shared" si="48"/>
        <v>#DIV/0!</v>
      </c>
      <c r="BV103" s="2152" t="e">
        <f t="shared" si="48"/>
        <v>#DIV/0!</v>
      </c>
      <c r="BW103" s="2155" t="e">
        <f>+C103*BS103</f>
        <v>#DIV/0!</v>
      </c>
      <c r="BX103" s="2155" t="e">
        <f>+C103*BT103</f>
        <v>#DIV/0!</v>
      </c>
      <c r="BY103" s="2155" t="e">
        <f>+C103*BU103</f>
        <v>#DIV/0!</v>
      </c>
      <c r="BZ103" s="2155" t="e">
        <f>+C103*BV103</f>
        <v>#DIV/0!</v>
      </c>
      <c r="CA103" s="2149" t="e">
        <f>SUM(BW103:BZ112)</f>
        <v>#DIV/0!</v>
      </c>
      <c r="CB103" s="8"/>
      <c r="CC103" s="2273" t="e">
        <f t="shared" ref="CC103:CF103" si="49">+Q103/$N$103</f>
        <v>#DIV/0!</v>
      </c>
      <c r="CD103" s="2267" t="e">
        <f t="shared" si="49"/>
        <v>#DIV/0!</v>
      </c>
      <c r="CE103" s="2267" t="e">
        <f t="shared" si="49"/>
        <v>#DIV/0!</v>
      </c>
      <c r="CF103" s="2297" t="e">
        <f t="shared" si="49"/>
        <v>#DIV/0!</v>
      </c>
      <c r="CG103" s="2287" t="e">
        <f>AVERAGE(CC103:CF112)</f>
        <v>#DIV/0!</v>
      </c>
      <c r="CH103" s="8"/>
      <c r="CI103" s="8"/>
      <c r="CJ103" s="8"/>
      <c r="CK103" s="8"/>
      <c r="CL103" s="8"/>
      <c r="CM103" s="8"/>
      <c r="CN103" s="8"/>
      <c r="CO103" s="8"/>
      <c r="CP103" s="8"/>
      <c r="CQ103" s="8"/>
      <c r="CR103" s="8"/>
      <c r="CS103" s="8"/>
      <c r="CT103" s="8"/>
    </row>
    <row r="104" spans="1:98" ht="14.25" customHeight="1">
      <c r="A104" s="2184"/>
      <c r="B104" s="2261"/>
      <c r="C104" s="2254"/>
      <c r="D104" s="2261"/>
      <c r="E104" s="2254"/>
      <c r="F104" s="95"/>
      <c r="G104" s="142"/>
      <c r="H104" s="2150"/>
      <c r="I104" s="97"/>
      <c r="J104" s="98"/>
      <c r="K104" s="98"/>
      <c r="L104" s="98"/>
      <c r="M104" s="2150"/>
      <c r="N104" s="2184"/>
      <c r="O104" s="99"/>
      <c r="P104" s="100"/>
      <c r="Q104" s="2184"/>
      <c r="R104" s="2153"/>
      <c r="S104" s="2153"/>
      <c r="T104" s="2150"/>
      <c r="U104" s="27"/>
      <c r="V104" s="101">
        <v>2</v>
      </c>
      <c r="W104" s="95"/>
      <c r="X104" s="102"/>
      <c r="Y104" s="102"/>
      <c r="Z104" s="211"/>
      <c r="AA104" s="104"/>
      <c r="AB104" s="105"/>
      <c r="AC104" s="105"/>
      <c r="AD104" s="106"/>
      <c r="AE104" s="138"/>
      <c r="AF104" s="107"/>
      <c r="AG104" s="108"/>
      <c r="AH104" s="108"/>
      <c r="AI104" s="108"/>
      <c r="AJ104" s="109"/>
      <c r="AK104" s="110"/>
      <c r="AL104" s="111"/>
      <c r="AM104" s="111"/>
      <c r="AN104" s="112"/>
      <c r="AO104" s="8"/>
      <c r="AP104" s="113"/>
      <c r="AQ104" s="114"/>
      <c r="AR104" s="89"/>
      <c r="AS104" s="115" t="e">
        <f t="shared" si="0"/>
        <v>#DIV/0!</v>
      </c>
      <c r="AT104" s="116" t="e">
        <f t="shared" si="1"/>
        <v>#DIV/0!</v>
      </c>
      <c r="AU104" s="116" t="e">
        <f t="shared" si="2"/>
        <v>#DIV/0!</v>
      </c>
      <c r="AV104" s="116" t="e">
        <f t="shared" si="3"/>
        <v>#DIV/0!</v>
      </c>
      <c r="AW104" s="148" t="e">
        <f t="shared" si="4"/>
        <v>#DIV/0!</v>
      </c>
      <c r="AX104" s="148" t="e">
        <f t="shared" si="5"/>
        <v>#DIV/0!</v>
      </c>
      <c r="AY104" s="148" t="e">
        <f t="shared" si="6"/>
        <v>#DIV/0!</v>
      </c>
      <c r="AZ104" s="148" t="e">
        <f t="shared" si="7"/>
        <v>#DIV/0!</v>
      </c>
      <c r="BA104" s="117" t="e">
        <f t="shared" si="8"/>
        <v>#DIV/0!</v>
      </c>
      <c r="BB104" s="117" t="e">
        <f t="shared" si="9"/>
        <v>#DIV/0!</v>
      </c>
      <c r="BC104" s="117" t="e">
        <f t="shared" si="10"/>
        <v>#DIV/0!</v>
      </c>
      <c r="BD104" s="117" t="e">
        <f t="shared" si="11"/>
        <v>#DIV/0!</v>
      </c>
      <c r="BE104" s="118">
        <v>0.2</v>
      </c>
      <c r="BF104" s="118">
        <v>0.8</v>
      </c>
      <c r="BG104" s="117" t="e">
        <f t="shared" si="12"/>
        <v>#DIV/0!</v>
      </c>
      <c r="BH104" s="117" t="e">
        <f t="shared" si="13"/>
        <v>#DIV/0!</v>
      </c>
      <c r="BI104" s="117" t="e">
        <f t="shared" si="14"/>
        <v>#DIV/0!</v>
      </c>
      <c r="BJ104" s="117" t="e">
        <f t="shared" si="44"/>
        <v>#DIV/0!</v>
      </c>
      <c r="BK104" s="117" t="e">
        <f t="shared" si="44"/>
        <v>#DIV/0!</v>
      </c>
      <c r="BL104" s="117" t="e">
        <f t="shared" si="16"/>
        <v>#DIV/0!</v>
      </c>
      <c r="BM104" s="117" t="e">
        <f t="shared" si="17"/>
        <v>#DIV/0!</v>
      </c>
      <c r="BN104" s="117" t="e">
        <f t="shared" si="18"/>
        <v>#DIV/0!</v>
      </c>
      <c r="BO104" s="117" t="e">
        <f t="shared" si="45"/>
        <v>#DIV/0!</v>
      </c>
      <c r="BP104" s="117" t="e">
        <f t="shared" si="45"/>
        <v>#DIV/0!</v>
      </c>
      <c r="BQ104" s="117" t="e">
        <f t="shared" si="45"/>
        <v>#DIV/0!</v>
      </c>
      <c r="BR104" s="117" t="e">
        <f t="shared" si="45"/>
        <v>#DIV/0!</v>
      </c>
      <c r="BS104" s="2153"/>
      <c r="BT104" s="2153"/>
      <c r="BU104" s="2153"/>
      <c r="BV104" s="2153"/>
      <c r="BW104" s="2153"/>
      <c r="BX104" s="2153"/>
      <c r="BY104" s="2153"/>
      <c r="BZ104" s="2153"/>
      <c r="CA104" s="2150"/>
      <c r="CB104" s="8"/>
      <c r="CC104" s="2184"/>
      <c r="CD104" s="2153"/>
      <c r="CE104" s="2153"/>
      <c r="CF104" s="2150"/>
      <c r="CG104" s="2288"/>
      <c r="CH104" s="8"/>
      <c r="CI104" s="8"/>
      <c r="CJ104" s="8"/>
      <c r="CK104" s="8"/>
      <c r="CL104" s="8"/>
      <c r="CM104" s="8"/>
      <c r="CN104" s="8"/>
      <c r="CO104" s="8"/>
      <c r="CP104" s="8"/>
      <c r="CQ104" s="8"/>
      <c r="CR104" s="8"/>
      <c r="CS104" s="8"/>
      <c r="CT104" s="8"/>
    </row>
    <row r="105" spans="1:98" ht="14.25" customHeight="1">
      <c r="A105" s="2184"/>
      <c r="B105" s="2261"/>
      <c r="C105" s="2254"/>
      <c r="D105" s="2261"/>
      <c r="E105" s="2254"/>
      <c r="F105" s="95"/>
      <c r="G105" s="142"/>
      <c r="H105" s="2150"/>
      <c r="I105" s="97"/>
      <c r="J105" s="98"/>
      <c r="K105" s="98"/>
      <c r="L105" s="98"/>
      <c r="M105" s="2150"/>
      <c r="N105" s="2184"/>
      <c r="O105" s="99"/>
      <c r="P105" s="100"/>
      <c r="Q105" s="2184"/>
      <c r="R105" s="2153"/>
      <c r="S105" s="2153"/>
      <c r="T105" s="2150"/>
      <c r="U105" s="27"/>
      <c r="V105" s="101">
        <v>3</v>
      </c>
      <c r="W105" s="95"/>
      <c r="X105" s="102"/>
      <c r="Y105" s="102"/>
      <c r="Z105" s="211"/>
      <c r="AA105" s="104"/>
      <c r="AB105" s="105"/>
      <c r="AC105" s="105"/>
      <c r="AD105" s="106"/>
      <c r="AE105" s="138"/>
      <c r="AF105" s="107"/>
      <c r="AG105" s="108"/>
      <c r="AH105" s="108"/>
      <c r="AI105" s="108"/>
      <c r="AJ105" s="109"/>
      <c r="AK105" s="110"/>
      <c r="AL105" s="111"/>
      <c r="AM105" s="111"/>
      <c r="AN105" s="112"/>
      <c r="AO105" s="8"/>
      <c r="AP105" s="113"/>
      <c r="AQ105" s="114"/>
      <c r="AR105" s="89"/>
      <c r="AS105" s="115" t="e">
        <f t="shared" si="0"/>
        <v>#DIV/0!</v>
      </c>
      <c r="AT105" s="116" t="e">
        <f t="shared" si="1"/>
        <v>#DIV/0!</v>
      </c>
      <c r="AU105" s="116" t="e">
        <f t="shared" si="2"/>
        <v>#DIV/0!</v>
      </c>
      <c r="AV105" s="116" t="e">
        <f t="shared" si="3"/>
        <v>#DIV/0!</v>
      </c>
      <c r="AW105" s="148" t="e">
        <f t="shared" si="4"/>
        <v>#DIV/0!</v>
      </c>
      <c r="AX105" s="148" t="e">
        <f t="shared" si="5"/>
        <v>#DIV/0!</v>
      </c>
      <c r="AY105" s="148" t="e">
        <f t="shared" si="6"/>
        <v>#DIV/0!</v>
      </c>
      <c r="AZ105" s="148" t="e">
        <f t="shared" si="7"/>
        <v>#DIV/0!</v>
      </c>
      <c r="BA105" s="117" t="e">
        <f t="shared" si="8"/>
        <v>#DIV/0!</v>
      </c>
      <c r="BB105" s="117" t="e">
        <f t="shared" si="9"/>
        <v>#DIV/0!</v>
      </c>
      <c r="BC105" s="117" t="e">
        <f t="shared" si="10"/>
        <v>#DIV/0!</v>
      </c>
      <c r="BD105" s="117" t="e">
        <f t="shared" si="11"/>
        <v>#DIV/0!</v>
      </c>
      <c r="BE105" s="118">
        <v>0.2</v>
      </c>
      <c r="BF105" s="118">
        <v>0.8</v>
      </c>
      <c r="BG105" s="117" t="e">
        <f t="shared" si="12"/>
        <v>#DIV/0!</v>
      </c>
      <c r="BH105" s="117" t="e">
        <f t="shared" si="13"/>
        <v>#DIV/0!</v>
      </c>
      <c r="BI105" s="117" t="e">
        <f t="shared" si="14"/>
        <v>#DIV/0!</v>
      </c>
      <c r="BJ105" s="117" t="e">
        <f t="shared" si="44"/>
        <v>#DIV/0!</v>
      </c>
      <c r="BK105" s="117" t="e">
        <f t="shared" si="44"/>
        <v>#DIV/0!</v>
      </c>
      <c r="BL105" s="117" t="e">
        <f t="shared" si="16"/>
        <v>#DIV/0!</v>
      </c>
      <c r="BM105" s="117" t="e">
        <f t="shared" si="17"/>
        <v>#DIV/0!</v>
      </c>
      <c r="BN105" s="117" t="e">
        <f t="shared" si="18"/>
        <v>#DIV/0!</v>
      </c>
      <c r="BO105" s="117" t="e">
        <f t="shared" si="45"/>
        <v>#DIV/0!</v>
      </c>
      <c r="BP105" s="117" t="e">
        <f t="shared" si="45"/>
        <v>#DIV/0!</v>
      </c>
      <c r="BQ105" s="117" t="e">
        <f t="shared" si="45"/>
        <v>#DIV/0!</v>
      </c>
      <c r="BR105" s="117" t="e">
        <f t="shared" si="45"/>
        <v>#DIV/0!</v>
      </c>
      <c r="BS105" s="2153"/>
      <c r="BT105" s="2153"/>
      <c r="BU105" s="2153"/>
      <c r="BV105" s="2153"/>
      <c r="BW105" s="2153"/>
      <c r="BX105" s="2153"/>
      <c r="BY105" s="2153"/>
      <c r="BZ105" s="2153"/>
      <c r="CA105" s="2150"/>
      <c r="CB105" s="8"/>
      <c r="CC105" s="2184"/>
      <c r="CD105" s="2153"/>
      <c r="CE105" s="2153"/>
      <c r="CF105" s="2150"/>
      <c r="CG105" s="2288"/>
      <c r="CH105" s="8"/>
      <c r="CI105" s="8"/>
      <c r="CJ105" s="8"/>
      <c r="CK105" s="8"/>
      <c r="CL105" s="8"/>
      <c r="CM105" s="8"/>
      <c r="CN105" s="8"/>
      <c r="CO105" s="8"/>
      <c r="CP105" s="8"/>
      <c r="CQ105" s="8"/>
      <c r="CR105" s="8"/>
      <c r="CS105" s="8"/>
      <c r="CT105" s="8"/>
    </row>
    <row r="106" spans="1:98" ht="14.25" customHeight="1">
      <c r="A106" s="2184"/>
      <c r="B106" s="2261"/>
      <c r="C106" s="2254"/>
      <c r="D106" s="2261"/>
      <c r="E106" s="2254"/>
      <c r="F106" s="95"/>
      <c r="G106" s="142"/>
      <c r="H106" s="2150"/>
      <c r="I106" s="97"/>
      <c r="J106" s="98"/>
      <c r="K106" s="98"/>
      <c r="L106" s="98"/>
      <c r="M106" s="2150"/>
      <c r="N106" s="2184"/>
      <c r="O106" s="99"/>
      <c r="P106" s="100"/>
      <c r="Q106" s="2184"/>
      <c r="R106" s="2153"/>
      <c r="S106" s="2153"/>
      <c r="T106" s="2150"/>
      <c r="U106" s="27"/>
      <c r="V106" s="101">
        <v>4</v>
      </c>
      <c r="W106" s="95"/>
      <c r="X106" s="102"/>
      <c r="Y106" s="102"/>
      <c r="Z106" s="211"/>
      <c r="AA106" s="104"/>
      <c r="AB106" s="105"/>
      <c r="AC106" s="105"/>
      <c r="AD106" s="106"/>
      <c r="AE106" s="138"/>
      <c r="AF106" s="107"/>
      <c r="AG106" s="108"/>
      <c r="AH106" s="108"/>
      <c r="AI106" s="108"/>
      <c r="AJ106" s="109"/>
      <c r="AK106" s="110"/>
      <c r="AL106" s="111"/>
      <c r="AM106" s="111"/>
      <c r="AN106" s="112"/>
      <c r="AO106" s="8"/>
      <c r="AP106" s="113"/>
      <c r="AQ106" s="114"/>
      <c r="AR106" s="89"/>
      <c r="AS106" s="115" t="e">
        <f t="shared" si="0"/>
        <v>#DIV/0!</v>
      </c>
      <c r="AT106" s="116" t="e">
        <f t="shared" si="1"/>
        <v>#DIV/0!</v>
      </c>
      <c r="AU106" s="116" t="e">
        <f t="shared" si="2"/>
        <v>#DIV/0!</v>
      </c>
      <c r="AV106" s="116" t="e">
        <f t="shared" si="3"/>
        <v>#DIV/0!</v>
      </c>
      <c r="AW106" s="148" t="e">
        <f t="shared" si="4"/>
        <v>#DIV/0!</v>
      </c>
      <c r="AX106" s="148" t="e">
        <f t="shared" si="5"/>
        <v>#DIV/0!</v>
      </c>
      <c r="AY106" s="148" t="e">
        <f t="shared" si="6"/>
        <v>#DIV/0!</v>
      </c>
      <c r="AZ106" s="148" t="e">
        <f t="shared" si="7"/>
        <v>#DIV/0!</v>
      </c>
      <c r="BA106" s="117" t="e">
        <f t="shared" si="8"/>
        <v>#DIV/0!</v>
      </c>
      <c r="BB106" s="117" t="e">
        <f t="shared" si="9"/>
        <v>#DIV/0!</v>
      </c>
      <c r="BC106" s="117" t="e">
        <f t="shared" si="10"/>
        <v>#DIV/0!</v>
      </c>
      <c r="BD106" s="117" t="e">
        <f t="shared" si="11"/>
        <v>#DIV/0!</v>
      </c>
      <c r="BE106" s="118">
        <v>0.2</v>
      </c>
      <c r="BF106" s="118">
        <v>0.8</v>
      </c>
      <c r="BG106" s="117" t="e">
        <f t="shared" si="12"/>
        <v>#DIV/0!</v>
      </c>
      <c r="BH106" s="117" t="e">
        <f t="shared" si="13"/>
        <v>#DIV/0!</v>
      </c>
      <c r="BI106" s="117" t="e">
        <f t="shared" si="14"/>
        <v>#DIV/0!</v>
      </c>
      <c r="BJ106" s="117" t="e">
        <f t="shared" si="44"/>
        <v>#DIV/0!</v>
      </c>
      <c r="BK106" s="117" t="e">
        <f t="shared" si="44"/>
        <v>#DIV/0!</v>
      </c>
      <c r="BL106" s="117" t="e">
        <f t="shared" si="16"/>
        <v>#DIV/0!</v>
      </c>
      <c r="BM106" s="117" t="e">
        <f t="shared" si="17"/>
        <v>#DIV/0!</v>
      </c>
      <c r="BN106" s="117" t="e">
        <f t="shared" si="18"/>
        <v>#DIV/0!</v>
      </c>
      <c r="BO106" s="117" t="e">
        <f t="shared" si="45"/>
        <v>#DIV/0!</v>
      </c>
      <c r="BP106" s="117" t="e">
        <f t="shared" si="45"/>
        <v>#DIV/0!</v>
      </c>
      <c r="BQ106" s="117" t="e">
        <f t="shared" si="45"/>
        <v>#DIV/0!</v>
      </c>
      <c r="BR106" s="117" t="e">
        <f t="shared" si="45"/>
        <v>#DIV/0!</v>
      </c>
      <c r="BS106" s="2153"/>
      <c r="BT106" s="2153"/>
      <c r="BU106" s="2153"/>
      <c r="BV106" s="2153"/>
      <c r="BW106" s="2153"/>
      <c r="BX106" s="2153"/>
      <c r="BY106" s="2153"/>
      <c r="BZ106" s="2153"/>
      <c r="CA106" s="2150"/>
      <c r="CB106" s="8"/>
      <c r="CC106" s="2184"/>
      <c r="CD106" s="2153"/>
      <c r="CE106" s="2153"/>
      <c r="CF106" s="2150"/>
      <c r="CG106" s="2288"/>
      <c r="CH106" s="8"/>
      <c r="CI106" s="8"/>
      <c r="CJ106" s="8"/>
      <c r="CK106" s="8"/>
      <c r="CL106" s="8"/>
      <c r="CM106" s="8"/>
      <c r="CN106" s="8"/>
      <c r="CO106" s="8"/>
      <c r="CP106" s="8"/>
      <c r="CQ106" s="8"/>
      <c r="CR106" s="8"/>
      <c r="CS106" s="8"/>
      <c r="CT106" s="8"/>
    </row>
    <row r="107" spans="1:98" ht="14.25" customHeight="1">
      <c r="A107" s="2184"/>
      <c r="B107" s="2261"/>
      <c r="C107" s="2254"/>
      <c r="D107" s="2261"/>
      <c r="E107" s="2254"/>
      <c r="F107" s="95"/>
      <c r="G107" s="142"/>
      <c r="H107" s="2150"/>
      <c r="I107" s="97"/>
      <c r="J107" s="98"/>
      <c r="K107" s="98"/>
      <c r="L107" s="98"/>
      <c r="M107" s="2150"/>
      <c r="N107" s="2184"/>
      <c r="O107" s="99"/>
      <c r="P107" s="100"/>
      <c r="Q107" s="2184"/>
      <c r="R107" s="2153"/>
      <c r="S107" s="2153"/>
      <c r="T107" s="2150"/>
      <c r="U107" s="27"/>
      <c r="V107" s="101">
        <v>5</v>
      </c>
      <c r="W107" s="95"/>
      <c r="X107" s="102"/>
      <c r="Y107" s="102"/>
      <c r="Z107" s="211"/>
      <c r="AA107" s="104"/>
      <c r="AB107" s="105"/>
      <c r="AC107" s="105"/>
      <c r="AD107" s="106"/>
      <c r="AE107" s="138"/>
      <c r="AF107" s="107"/>
      <c r="AG107" s="108"/>
      <c r="AH107" s="108"/>
      <c r="AI107" s="108"/>
      <c r="AJ107" s="109"/>
      <c r="AK107" s="110"/>
      <c r="AL107" s="111"/>
      <c r="AM107" s="111"/>
      <c r="AN107" s="112"/>
      <c r="AO107" s="8"/>
      <c r="AP107" s="113"/>
      <c r="AQ107" s="114"/>
      <c r="AR107" s="89"/>
      <c r="AS107" s="115" t="e">
        <f t="shared" si="0"/>
        <v>#DIV/0!</v>
      </c>
      <c r="AT107" s="116" t="e">
        <f t="shared" si="1"/>
        <v>#DIV/0!</v>
      </c>
      <c r="AU107" s="116" t="e">
        <f t="shared" si="2"/>
        <v>#DIV/0!</v>
      </c>
      <c r="AV107" s="116" t="e">
        <f t="shared" si="3"/>
        <v>#DIV/0!</v>
      </c>
      <c r="AW107" s="148" t="e">
        <f t="shared" si="4"/>
        <v>#DIV/0!</v>
      </c>
      <c r="AX107" s="148" t="e">
        <f t="shared" si="5"/>
        <v>#DIV/0!</v>
      </c>
      <c r="AY107" s="148" t="e">
        <f t="shared" si="6"/>
        <v>#DIV/0!</v>
      </c>
      <c r="AZ107" s="148" t="e">
        <f t="shared" si="7"/>
        <v>#DIV/0!</v>
      </c>
      <c r="BA107" s="117" t="e">
        <f t="shared" si="8"/>
        <v>#DIV/0!</v>
      </c>
      <c r="BB107" s="117" t="e">
        <f t="shared" si="9"/>
        <v>#DIV/0!</v>
      </c>
      <c r="BC107" s="117" t="e">
        <f t="shared" si="10"/>
        <v>#DIV/0!</v>
      </c>
      <c r="BD107" s="117" t="e">
        <f t="shared" si="11"/>
        <v>#DIV/0!</v>
      </c>
      <c r="BE107" s="118">
        <v>0.2</v>
      </c>
      <c r="BF107" s="118">
        <v>0.8</v>
      </c>
      <c r="BG107" s="117" t="e">
        <f t="shared" si="12"/>
        <v>#DIV/0!</v>
      </c>
      <c r="BH107" s="117" t="e">
        <f t="shared" si="13"/>
        <v>#DIV/0!</v>
      </c>
      <c r="BI107" s="117" t="e">
        <f t="shared" si="14"/>
        <v>#DIV/0!</v>
      </c>
      <c r="BJ107" s="117" t="e">
        <f t="shared" si="44"/>
        <v>#DIV/0!</v>
      </c>
      <c r="BK107" s="117" t="e">
        <f t="shared" si="44"/>
        <v>#DIV/0!</v>
      </c>
      <c r="BL107" s="117" t="e">
        <f t="shared" si="16"/>
        <v>#DIV/0!</v>
      </c>
      <c r="BM107" s="117" t="e">
        <f t="shared" si="17"/>
        <v>#DIV/0!</v>
      </c>
      <c r="BN107" s="117" t="e">
        <f t="shared" si="18"/>
        <v>#DIV/0!</v>
      </c>
      <c r="BO107" s="117" t="e">
        <f t="shared" si="45"/>
        <v>#DIV/0!</v>
      </c>
      <c r="BP107" s="117" t="e">
        <f t="shared" si="45"/>
        <v>#DIV/0!</v>
      </c>
      <c r="BQ107" s="117" t="e">
        <f t="shared" si="45"/>
        <v>#DIV/0!</v>
      </c>
      <c r="BR107" s="117" t="e">
        <f t="shared" si="45"/>
        <v>#DIV/0!</v>
      </c>
      <c r="BS107" s="2153"/>
      <c r="BT107" s="2153"/>
      <c r="BU107" s="2153"/>
      <c r="BV107" s="2153"/>
      <c r="BW107" s="2153"/>
      <c r="BX107" s="2153"/>
      <c r="BY107" s="2153"/>
      <c r="BZ107" s="2153"/>
      <c r="CA107" s="2150"/>
      <c r="CB107" s="8"/>
      <c r="CC107" s="2184"/>
      <c r="CD107" s="2153"/>
      <c r="CE107" s="2153"/>
      <c r="CF107" s="2150"/>
      <c r="CG107" s="2288"/>
      <c r="CH107" s="8"/>
      <c r="CI107" s="8"/>
      <c r="CJ107" s="8"/>
      <c r="CK107" s="8"/>
      <c r="CL107" s="8"/>
      <c r="CM107" s="8"/>
      <c r="CN107" s="8"/>
      <c r="CO107" s="8"/>
      <c r="CP107" s="8"/>
      <c r="CQ107" s="8"/>
      <c r="CR107" s="8"/>
      <c r="CS107" s="8"/>
      <c r="CT107" s="8"/>
    </row>
    <row r="108" spans="1:98" ht="14.25" customHeight="1">
      <c r="A108" s="2184"/>
      <c r="B108" s="2261"/>
      <c r="C108" s="2254"/>
      <c r="D108" s="2261"/>
      <c r="E108" s="2254"/>
      <c r="F108" s="95"/>
      <c r="G108" s="142"/>
      <c r="H108" s="2150"/>
      <c r="I108" s="97"/>
      <c r="J108" s="98"/>
      <c r="K108" s="98"/>
      <c r="L108" s="98"/>
      <c r="M108" s="2150"/>
      <c r="N108" s="2184"/>
      <c r="O108" s="99"/>
      <c r="P108" s="100"/>
      <c r="Q108" s="2184"/>
      <c r="R108" s="2153"/>
      <c r="S108" s="2153"/>
      <c r="T108" s="2150"/>
      <c r="U108" s="27"/>
      <c r="V108" s="101">
        <v>6</v>
      </c>
      <c r="W108" s="120"/>
      <c r="X108" s="102"/>
      <c r="Y108" s="102"/>
      <c r="Z108" s="211"/>
      <c r="AA108" s="104"/>
      <c r="AB108" s="105"/>
      <c r="AC108" s="105"/>
      <c r="AD108" s="106"/>
      <c r="AE108" s="138"/>
      <c r="AF108" s="107"/>
      <c r="AG108" s="108"/>
      <c r="AH108" s="108"/>
      <c r="AI108" s="108"/>
      <c r="AJ108" s="109"/>
      <c r="AK108" s="110"/>
      <c r="AL108" s="111"/>
      <c r="AM108" s="111"/>
      <c r="AN108" s="112"/>
      <c r="AO108" s="8"/>
      <c r="AP108" s="113"/>
      <c r="AQ108" s="114"/>
      <c r="AR108" s="89"/>
      <c r="AS108" s="115" t="e">
        <f t="shared" si="0"/>
        <v>#DIV/0!</v>
      </c>
      <c r="AT108" s="116" t="e">
        <f t="shared" si="1"/>
        <v>#DIV/0!</v>
      </c>
      <c r="AU108" s="116" t="e">
        <f t="shared" si="2"/>
        <v>#DIV/0!</v>
      </c>
      <c r="AV108" s="116" t="e">
        <f t="shared" si="3"/>
        <v>#DIV/0!</v>
      </c>
      <c r="AW108" s="148" t="e">
        <f t="shared" si="4"/>
        <v>#DIV/0!</v>
      </c>
      <c r="AX108" s="148" t="e">
        <f t="shared" si="5"/>
        <v>#DIV/0!</v>
      </c>
      <c r="AY108" s="148" t="e">
        <f t="shared" si="6"/>
        <v>#DIV/0!</v>
      </c>
      <c r="AZ108" s="148" t="e">
        <f t="shared" si="7"/>
        <v>#DIV/0!</v>
      </c>
      <c r="BA108" s="117" t="e">
        <f t="shared" si="8"/>
        <v>#DIV/0!</v>
      </c>
      <c r="BB108" s="117" t="e">
        <f t="shared" si="9"/>
        <v>#DIV/0!</v>
      </c>
      <c r="BC108" s="117" t="e">
        <f t="shared" si="10"/>
        <v>#DIV/0!</v>
      </c>
      <c r="BD108" s="117" t="e">
        <f t="shared" si="11"/>
        <v>#DIV/0!</v>
      </c>
      <c r="BE108" s="118">
        <v>0.2</v>
      </c>
      <c r="BF108" s="118">
        <v>0.8</v>
      </c>
      <c r="BG108" s="117" t="e">
        <f t="shared" si="12"/>
        <v>#DIV/0!</v>
      </c>
      <c r="BH108" s="117" t="e">
        <f t="shared" si="13"/>
        <v>#DIV/0!</v>
      </c>
      <c r="BI108" s="117" t="e">
        <f t="shared" si="14"/>
        <v>#DIV/0!</v>
      </c>
      <c r="BJ108" s="117" t="e">
        <f t="shared" si="44"/>
        <v>#DIV/0!</v>
      </c>
      <c r="BK108" s="117" t="e">
        <f t="shared" si="44"/>
        <v>#DIV/0!</v>
      </c>
      <c r="BL108" s="117" t="e">
        <f t="shared" si="16"/>
        <v>#DIV/0!</v>
      </c>
      <c r="BM108" s="117" t="e">
        <f t="shared" si="17"/>
        <v>#DIV/0!</v>
      </c>
      <c r="BN108" s="117" t="e">
        <f t="shared" si="18"/>
        <v>#DIV/0!</v>
      </c>
      <c r="BO108" s="117" t="e">
        <f t="shared" si="45"/>
        <v>#DIV/0!</v>
      </c>
      <c r="BP108" s="117" t="e">
        <f t="shared" si="45"/>
        <v>#DIV/0!</v>
      </c>
      <c r="BQ108" s="117" t="e">
        <f t="shared" si="45"/>
        <v>#DIV/0!</v>
      </c>
      <c r="BR108" s="117" t="e">
        <f t="shared" si="45"/>
        <v>#DIV/0!</v>
      </c>
      <c r="BS108" s="2153"/>
      <c r="BT108" s="2153"/>
      <c r="BU108" s="2153"/>
      <c r="BV108" s="2153"/>
      <c r="BW108" s="2153"/>
      <c r="BX108" s="2153"/>
      <c r="BY108" s="2153"/>
      <c r="BZ108" s="2153"/>
      <c r="CA108" s="2150"/>
      <c r="CB108" s="8"/>
      <c r="CC108" s="2184"/>
      <c r="CD108" s="2153"/>
      <c r="CE108" s="2153"/>
      <c r="CF108" s="2150"/>
      <c r="CG108" s="2288"/>
      <c r="CH108" s="8"/>
      <c r="CI108" s="8"/>
      <c r="CJ108" s="8"/>
      <c r="CK108" s="8"/>
      <c r="CL108" s="8"/>
      <c r="CM108" s="8"/>
      <c r="CN108" s="8"/>
      <c r="CO108" s="8"/>
      <c r="CP108" s="8"/>
      <c r="CQ108" s="8"/>
      <c r="CR108" s="8"/>
      <c r="CS108" s="8"/>
      <c r="CT108" s="8"/>
    </row>
    <row r="109" spans="1:98" ht="14.25" customHeight="1">
      <c r="A109" s="2184"/>
      <c r="B109" s="2261"/>
      <c r="C109" s="2254"/>
      <c r="D109" s="2261"/>
      <c r="E109" s="2254"/>
      <c r="F109" s="95"/>
      <c r="G109" s="142"/>
      <c r="H109" s="2150"/>
      <c r="I109" s="97"/>
      <c r="J109" s="98"/>
      <c r="K109" s="98"/>
      <c r="L109" s="98"/>
      <c r="M109" s="2150"/>
      <c r="N109" s="2184"/>
      <c r="O109" s="99"/>
      <c r="P109" s="100"/>
      <c r="Q109" s="2184"/>
      <c r="R109" s="2153"/>
      <c r="S109" s="2153"/>
      <c r="T109" s="2150"/>
      <c r="U109" s="27"/>
      <c r="V109" s="101">
        <v>7</v>
      </c>
      <c r="W109" s="120"/>
      <c r="X109" s="102"/>
      <c r="Y109" s="102"/>
      <c r="Z109" s="211"/>
      <c r="AA109" s="104"/>
      <c r="AB109" s="105"/>
      <c r="AC109" s="105"/>
      <c r="AD109" s="106"/>
      <c r="AE109" s="138"/>
      <c r="AF109" s="107"/>
      <c r="AG109" s="108"/>
      <c r="AH109" s="108"/>
      <c r="AI109" s="108"/>
      <c r="AJ109" s="109"/>
      <c r="AK109" s="110"/>
      <c r="AL109" s="111"/>
      <c r="AM109" s="111"/>
      <c r="AN109" s="112"/>
      <c r="AO109" s="8"/>
      <c r="AP109" s="113"/>
      <c r="AQ109" s="114"/>
      <c r="AR109" s="89"/>
      <c r="AS109" s="115" t="e">
        <f t="shared" si="0"/>
        <v>#DIV/0!</v>
      </c>
      <c r="AT109" s="116" t="e">
        <f t="shared" si="1"/>
        <v>#DIV/0!</v>
      </c>
      <c r="AU109" s="116" t="e">
        <f t="shared" si="2"/>
        <v>#DIV/0!</v>
      </c>
      <c r="AV109" s="116" t="e">
        <f t="shared" si="3"/>
        <v>#DIV/0!</v>
      </c>
      <c r="AW109" s="148" t="e">
        <f t="shared" si="4"/>
        <v>#DIV/0!</v>
      </c>
      <c r="AX109" s="148" t="e">
        <f t="shared" si="5"/>
        <v>#DIV/0!</v>
      </c>
      <c r="AY109" s="148" t="e">
        <f t="shared" si="6"/>
        <v>#DIV/0!</v>
      </c>
      <c r="AZ109" s="148" t="e">
        <f t="shared" si="7"/>
        <v>#DIV/0!</v>
      </c>
      <c r="BA109" s="117" t="e">
        <f t="shared" si="8"/>
        <v>#DIV/0!</v>
      </c>
      <c r="BB109" s="117" t="e">
        <f t="shared" si="9"/>
        <v>#DIV/0!</v>
      </c>
      <c r="BC109" s="117" t="e">
        <f t="shared" si="10"/>
        <v>#DIV/0!</v>
      </c>
      <c r="BD109" s="117" t="e">
        <f t="shared" si="11"/>
        <v>#DIV/0!</v>
      </c>
      <c r="BE109" s="118">
        <v>0.2</v>
      </c>
      <c r="BF109" s="118">
        <v>0.8</v>
      </c>
      <c r="BG109" s="117" t="e">
        <f t="shared" si="12"/>
        <v>#DIV/0!</v>
      </c>
      <c r="BH109" s="117" t="e">
        <f t="shared" si="13"/>
        <v>#DIV/0!</v>
      </c>
      <c r="BI109" s="117" t="e">
        <f t="shared" si="14"/>
        <v>#DIV/0!</v>
      </c>
      <c r="BJ109" s="117" t="e">
        <f t="shared" ref="BJ109:BK124" si="50">+AZ109*BE109</f>
        <v>#DIV/0!</v>
      </c>
      <c r="BK109" s="117" t="e">
        <f t="shared" si="50"/>
        <v>#DIV/0!</v>
      </c>
      <c r="BL109" s="117" t="e">
        <f t="shared" si="16"/>
        <v>#DIV/0!</v>
      </c>
      <c r="BM109" s="117" t="e">
        <f t="shared" si="17"/>
        <v>#DIV/0!</v>
      </c>
      <c r="BN109" s="117" t="e">
        <f t="shared" si="18"/>
        <v>#DIV/0!</v>
      </c>
      <c r="BO109" s="117" t="e">
        <f t="shared" ref="BO109:BR124" si="51">+BG109+BK109</f>
        <v>#DIV/0!</v>
      </c>
      <c r="BP109" s="117" t="e">
        <f t="shared" si="51"/>
        <v>#DIV/0!</v>
      </c>
      <c r="BQ109" s="117" t="e">
        <f t="shared" si="51"/>
        <v>#DIV/0!</v>
      </c>
      <c r="BR109" s="117" t="e">
        <f t="shared" si="51"/>
        <v>#DIV/0!</v>
      </c>
      <c r="BS109" s="2153"/>
      <c r="BT109" s="2153"/>
      <c r="BU109" s="2153"/>
      <c r="BV109" s="2153"/>
      <c r="BW109" s="2153"/>
      <c r="BX109" s="2153"/>
      <c r="BY109" s="2153"/>
      <c r="BZ109" s="2153"/>
      <c r="CA109" s="2150"/>
      <c r="CB109" s="8"/>
      <c r="CC109" s="2184"/>
      <c r="CD109" s="2153"/>
      <c r="CE109" s="2153"/>
      <c r="CF109" s="2150"/>
      <c r="CG109" s="2288"/>
      <c r="CH109" s="8"/>
      <c r="CI109" s="8"/>
      <c r="CJ109" s="8"/>
      <c r="CK109" s="8"/>
      <c r="CL109" s="8"/>
      <c r="CM109" s="8"/>
      <c r="CN109" s="8"/>
      <c r="CO109" s="8"/>
      <c r="CP109" s="8"/>
      <c r="CQ109" s="8"/>
      <c r="CR109" s="8"/>
      <c r="CS109" s="8"/>
      <c r="CT109" s="8"/>
    </row>
    <row r="110" spans="1:98" ht="14.25" customHeight="1">
      <c r="A110" s="2184"/>
      <c r="B110" s="2261"/>
      <c r="C110" s="2254"/>
      <c r="D110" s="2261"/>
      <c r="E110" s="2254"/>
      <c r="F110" s="95"/>
      <c r="G110" s="142"/>
      <c r="H110" s="2150"/>
      <c r="I110" s="97"/>
      <c r="J110" s="98"/>
      <c r="K110" s="98"/>
      <c r="L110" s="98"/>
      <c r="M110" s="2150"/>
      <c r="N110" s="2184"/>
      <c r="O110" s="99"/>
      <c r="P110" s="100"/>
      <c r="Q110" s="2184"/>
      <c r="R110" s="2153"/>
      <c r="S110" s="2153"/>
      <c r="T110" s="2150"/>
      <c r="U110" s="27"/>
      <c r="V110" s="101">
        <v>8</v>
      </c>
      <c r="W110" s="120"/>
      <c r="X110" s="102"/>
      <c r="Y110" s="102"/>
      <c r="Z110" s="211"/>
      <c r="AA110" s="104"/>
      <c r="AB110" s="105"/>
      <c r="AC110" s="105"/>
      <c r="AD110" s="106"/>
      <c r="AE110" s="138"/>
      <c r="AF110" s="107"/>
      <c r="AG110" s="108"/>
      <c r="AH110" s="108"/>
      <c r="AI110" s="108"/>
      <c r="AJ110" s="109"/>
      <c r="AK110" s="110"/>
      <c r="AL110" s="111"/>
      <c r="AM110" s="111"/>
      <c r="AN110" s="112"/>
      <c r="AO110" s="8"/>
      <c r="AP110" s="113"/>
      <c r="AQ110" s="114"/>
      <c r="AR110" s="89"/>
      <c r="AS110" s="115" t="e">
        <f t="shared" si="0"/>
        <v>#DIV/0!</v>
      </c>
      <c r="AT110" s="116" t="e">
        <f t="shared" si="1"/>
        <v>#DIV/0!</v>
      </c>
      <c r="AU110" s="116" t="e">
        <f t="shared" si="2"/>
        <v>#DIV/0!</v>
      </c>
      <c r="AV110" s="116" t="e">
        <f t="shared" si="3"/>
        <v>#DIV/0!</v>
      </c>
      <c r="AW110" s="148" t="e">
        <f t="shared" si="4"/>
        <v>#DIV/0!</v>
      </c>
      <c r="AX110" s="148" t="e">
        <f t="shared" si="5"/>
        <v>#DIV/0!</v>
      </c>
      <c r="AY110" s="148" t="e">
        <f t="shared" si="6"/>
        <v>#DIV/0!</v>
      </c>
      <c r="AZ110" s="148" t="e">
        <f t="shared" si="7"/>
        <v>#DIV/0!</v>
      </c>
      <c r="BA110" s="117" t="e">
        <f t="shared" si="8"/>
        <v>#DIV/0!</v>
      </c>
      <c r="BB110" s="117" t="e">
        <f t="shared" si="9"/>
        <v>#DIV/0!</v>
      </c>
      <c r="BC110" s="117" t="e">
        <f t="shared" si="10"/>
        <v>#DIV/0!</v>
      </c>
      <c r="BD110" s="117" t="e">
        <f t="shared" si="11"/>
        <v>#DIV/0!</v>
      </c>
      <c r="BE110" s="118">
        <v>0.2</v>
      </c>
      <c r="BF110" s="118">
        <v>0.8</v>
      </c>
      <c r="BG110" s="117" t="e">
        <f t="shared" si="12"/>
        <v>#DIV/0!</v>
      </c>
      <c r="BH110" s="117" t="e">
        <f t="shared" si="13"/>
        <v>#DIV/0!</v>
      </c>
      <c r="BI110" s="117" t="e">
        <f t="shared" si="14"/>
        <v>#DIV/0!</v>
      </c>
      <c r="BJ110" s="117" t="e">
        <f t="shared" si="50"/>
        <v>#DIV/0!</v>
      </c>
      <c r="BK110" s="117" t="e">
        <f t="shared" si="50"/>
        <v>#DIV/0!</v>
      </c>
      <c r="BL110" s="117" t="e">
        <f t="shared" si="16"/>
        <v>#DIV/0!</v>
      </c>
      <c r="BM110" s="117" t="e">
        <f t="shared" si="17"/>
        <v>#DIV/0!</v>
      </c>
      <c r="BN110" s="117" t="e">
        <f t="shared" si="18"/>
        <v>#DIV/0!</v>
      </c>
      <c r="BO110" s="117" t="e">
        <f t="shared" si="51"/>
        <v>#DIV/0!</v>
      </c>
      <c r="BP110" s="117" t="e">
        <f t="shared" si="51"/>
        <v>#DIV/0!</v>
      </c>
      <c r="BQ110" s="117" t="e">
        <f t="shared" si="51"/>
        <v>#DIV/0!</v>
      </c>
      <c r="BR110" s="117" t="e">
        <f t="shared" si="51"/>
        <v>#DIV/0!</v>
      </c>
      <c r="BS110" s="2153"/>
      <c r="BT110" s="2153"/>
      <c r="BU110" s="2153"/>
      <c r="BV110" s="2153"/>
      <c r="BW110" s="2153"/>
      <c r="BX110" s="2153"/>
      <c r="BY110" s="2153"/>
      <c r="BZ110" s="2153"/>
      <c r="CA110" s="2150"/>
      <c r="CB110" s="8"/>
      <c r="CC110" s="2184"/>
      <c r="CD110" s="2153"/>
      <c r="CE110" s="2153"/>
      <c r="CF110" s="2150"/>
      <c r="CG110" s="2288"/>
      <c r="CH110" s="8"/>
      <c r="CI110" s="8"/>
      <c r="CJ110" s="8"/>
      <c r="CK110" s="8"/>
      <c r="CL110" s="8"/>
      <c r="CM110" s="8"/>
      <c r="CN110" s="8"/>
      <c r="CO110" s="8"/>
      <c r="CP110" s="8"/>
      <c r="CQ110" s="8"/>
      <c r="CR110" s="8"/>
      <c r="CS110" s="8"/>
      <c r="CT110" s="8"/>
    </row>
    <row r="111" spans="1:98" ht="14.25" customHeight="1">
      <c r="A111" s="2184"/>
      <c r="B111" s="2261"/>
      <c r="C111" s="2254"/>
      <c r="D111" s="2261"/>
      <c r="E111" s="2254"/>
      <c r="F111" s="95"/>
      <c r="G111" s="142"/>
      <c r="H111" s="2150"/>
      <c r="I111" s="97"/>
      <c r="J111" s="98"/>
      <c r="K111" s="98"/>
      <c r="L111" s="98"/>
      <c r="M111" s="2150"/>
      <c r="N111" s="2184"/>
      <c r="O111" s="99"/>
      <c r="P111" s="100"/>
      <c r="Q111" s="2184"/>
      <c r="R111" s="2153"/>
      <c r="S111" s="2153"/>
      <c r="T111" s="2150"/>
      <c r="U111" s="27"/>
      <c r="V111" s="101">
        <v>9</v>
      </c>
      <c r="W111" s="120"/>
      <c r="X111" s="102"/>
      <c r="Y111" s="102"/>
      <c r="Z111" s="211"/>
      <c r="AA111" s="104"/>
      <c r="AB111" s="105"/>
      <c r="AC111" s="105"/>
      <c r="AD111" s="106"/>
      <c r="AE111" s="138"/>
      <c r="AF111" s="107"/>
      <c r="AG111" s="108"/>
      <c r="AH111" s="108"/>
      <c r="AI111" s="108"/>
      <c r="AJ111" s="109"/>
      <c r="AK111" s="110"/>
      <c r="AL111" s="111"/>
      <c r="AM111" s="111"/>
      <c r="AN111" s="112"/>
      <c r="AO111" s="8"/>
      <c r="AP111" s="113"/>
      <c r="AQ111" s="114"/>
      <c r="AR111" s="89"/>
      <c r="AS111" s="115" t="e">
        <f t="shared" si="0"/>
        <v>#DIV/0!</v>
      </c>
      <c r="AT111" s="116" t="e">
        <f t="shared" si="1"/>
        <v>#DIV/0!</v>
      </c>
      <c r="AU111" s="116" t="e">
        <f t="shared" si="2"/>
        <v>#DIV/0!</v>
      </c>
      <c r="AV111" s="116" t="e">
        <f t="shared" si="3"/>
        <v>#DIV/0!</v>
      </c>
      <c r="AW111" s="148" t="e">
        <f t="shared" si="4"/>
        <v>#DIV/0!</v>
      </c>
      <c r="AX111" s="148" t="e">
        <f t="shared" si="5"/>
        <v>#DIV/0!</v>
      </c>
      <c r="AY111" s="148" t="e">
        <f t="shared" si="6"/>
        <v>#DIV/0!</v>
      </c>
      <c r="AZ111" s="148" t="e">
        <f t="shared" si="7"/>
        <v>#DIV/0!</v>
      </c>
      <c r="BA111" s="117" t="e">
        <f t="shared" si="8"/>
        <v>#DIV/0!</v>
      </c>
      <c r="BB111" s="117" t="e">
        <f t="shared" si="9"/>
        <v>#DIV/0!</v>
      </c>
      <c r="BC111" s="117" t="e">
        <f t="shared" si="10"/>
        <v>#DIV/0!</v>
      </c>
      <c r="BD111" s="117" t="e">
        <f t="shared" si="11"/>
        <v>#DIV/0!</v>
      </c>
      <c r="BE111" s="118">
        <v>0.2</v>
      </c>
      <c r="BF111" s="118">
        <v>0.8</v>
      </c>
      <c r="BG111" s="117" t="e">
        <f t="shared" si="12"/>
        <v>#DIV/0!</v>
      </c>
      <c r="BH111" s="117" t="e">
        <f t="shared" si="13"/>
        <v>#DIV/0!</v>
      </c>
      <c r="BI111" s="117" t="e">
        <f t="shared" si="14"/>
        <v>#DIV/0!</v>
      </c>
      <c r="BJ111" s="117" t="e">
        <f t="shared" si="50"/>
        <v>#DIV/0!</v>
      </c>
      <c r="BK111" s="117" t="e">
        <f t="shared" si="50"/>
        <v>#DIV/0!</v>
      </c>
      <c r="BL111" s="117" t="e">
        <f t="shared" si="16"/>
        <v>#DIV/0!</v>
      </c>
      <c r="BM111" s="117" t="e">
        <f t="shared" si="17"/>
        <v>#DIV/0!</v>
      </c>
      <c r="BN111" s="117" t="e">
        <f t="shared" si="18"/>
        <v>#DIV/0!</v>
      </c>
      <c r="BO111" s="117" t="e">
        <f t="shared" si="51"/>
        <v>#DIV/0!</v>
      </c>
      <c r="BP111" s="117" t="e">
        <f t="shared" si="51"/>
        <v>#DIV/0!</v>
      </c>
      <c r="BQ111" s="117" t="e">
        <f t="shared" si="51"/>
        <v>#DIV/0!</v>
      </c>
      <c r="BR111" s="117" t="e">
        <f t="shared" si="51"/>
        <v>#DIV/0!</v>
      </c>
      <c r="BS111" s="2153"/>
      <c r="BT111" s="2153"/>
      <c r="BU111" s="2153"/>
      <c r="BV111" s="2153"/>
      <c r="BW111" s="2153"/>
      <c r="BX111" s="2153"/>
      <c r="BY111" s="2153"/>
      <c r="BZ111" s="2153"/>
      <c r="CA111" s="2150"/>
      <c r="CB111" s="8"/>
      <c r="CC111" s="2184"/>
      <c r="CD111" s="2153"/>
      <c r="CE111" s="2153"/>
      <c r="CF111" s="2150"/>
      <c r="CG111" s="2288"/>
      <c r="CH111" s="8"/>
      <c r="CI111" s="8"/>
      <c r="CJ111" s="8"/>
      <c r="CK111" s="8"/>
      <c r="CL111" s="8"/>
      <c r="CM111" s="8"/>
      <c r="CN111" s="8"/>
      <c r="CO111" s="8"/>
      <c r="CP111" s="8"/>
      <c r="CQ111" s="8"/>
      <c r="CR111" s="8"/>
      <c r="CS111" s="8"/>
      <c r="CT111" s="8"/>
    </row>
    <row r="112" spans="1:98" ht="14.25" customHeight="1" thickBot="1">
      <c r="A112" s="2179"/>
      <c r="B112" s="2200"/>
      <c r="C112" s="2201"/>
      <c r="D112" s="2200"/>
      <c r="E112" s="2201"/>
      <c r="F112" s="150"/>
      <c r="G112" s="151"/>
      <c r="H112" s="2151"/>
      <c r="I112" s="121"/>
      <c r="J112" s="122"/>
      <c r="K112" s="122"/>
      <c r="L112" s="122"/>
      <c r="M112" s="2151"/>
      <c r="N112" s="2179"/>
      <c r="O112" s="123"/>
      <c r="P112" s="124"/>
      <c r="Q112" s="2179"/>
      <c r="R112" s="2154"/>
      <c r="S112" s="2154"/>
      <c r="T112" s="2151"/>
      <c r="U112" s="27"/>
      <c r="V112" s="168">
        <v>10</v>
      </c>
      <c r="W112" s="179"/>
      <c r="X112" s="152"/>
      <c r="Y112" s="152"/>
      <c r="Z112" s="153"/>
      <c r="AA112" s="125"/>
      <c r="AB112" s="126"/>
      <c r="AC112" s="126"/>
      <c r="AD112" s="127"/>
      <c r="AE112" s="138"/>
      <c r="AF112" s="154"/>
      <c r="AG112" s="156"/>
      <c r="AH112" s="156"/>
      <c r="AI112" s="156"/>
      <c r="AJ112" s="157"/>
      <c r="AK112" s="128"/>
      <c r="AL112" s="129"/>
      <c r="AM112" s="129"/>
      <c r="AN112" s="130"/>
      <c r="AO112" s="8"/>
      <c r="AP112" s="131"/>
      <c r="AQ112" s="132"/>
      <c r="AR112" s="89"/>
      <c r="AS112" s="133" t="e">
        <f t="shared" si="0"/>
        <v>#DIV/0!</v>
      </c>
      <c r="AT112" s="169" t="e">
        <f t="shared" si="1"/>
        <v>#DIV/0!</v>
      </c>
      <c r="AU112" s="169" t="e">
        <f t="shared" si="2"/>
        <v>#DIV/0!</v>
      </c>
      <c r="AV112" s="169" t="e">
        <f t="shared" si="3"/>
        <v>#DIV/0!</v>
      </c>
      <c r="AW112" s="180" t="e">
        <f t="shared" si="4"/>
        <v>#DIV/0!</v>
      </c>
      <c r="AX112" s="180" t="e">
        <f t="shared" si="5"/>
        <v>#DIV/0!</v>
      </c>
      <c r="AY112" s="180" t="e">
        <f t="shared" si="6"/>
        <v>#DIV/0!</v>
      </c>
      <c r="AZ112" s="180" t="e">
        <f t="shared" si="7"/>
        <v>#DIV/0!</v>
      </c>
      <c r="BA112" s="160" t="e">
        <f t="shared" si="8"/>
        <v>#DIV/0!</v>
      </c>
      <c r="BB112" s="160" t="e">
        <f t="shared" si="9"/>
        <v>#DIV/0!</v>
      </c>
      <c r="BC112" s="160" t="e">
        <f t="shared" si="10"/>
        <v>#DIV/0!</v>
      </c>
      <c r="BD112" s="160" t="e">
        <f t="shared" si="11"/>
        <v>#DIV/0!</v>
      </c>
      <c r="BE112" s="159">
        <v>0.2</v>
      </c>
      <c r="BF112" s="159">
        <v>0.8</v>
      </c>
      <c r="BG112" s="160" t="e">
        <f t="shared" si="12"/>
        <v>#DIV/0!</v>
      </c>
      <c r="BH112" s="160" t="e">
        <f t="shared" si="13"/>
        <v>#DIV/0!</v>
      </c>
      <c r="BI112" s="160" t="e">
        <f t="shared" si="14"/>
        <v>#DIV/0!</v>
      </c>
      <c r="BJ112" s="160" t="e">
        <f t="shared" si="50"/>
        <v>#DIV/0!</v>
      </c>
      <c r="BK112" s="160" t="e">
        <f t="shared" si="50"/>
        <v>#DIV/0!</v>
      </c>
      <c r="BL112" s="160" t="e">
        <f t="shared" si="16"/>
        <v>#DIV/0!</v>
      </c>
      <c r="BM112" s="160" t="e">
        <f t="shared" si="17"/>
        <v>#DIV/0!</v>
      </c>
      <c r="BN112" s="160" t="e">
        <f t="shared" si="18"/>
        <v>#DIV/0!</v>
      </c>
      <c r="BO112" s="160" t="e">
        <f t="shared" si="51"/>
        <v>#DIV/0!</v>
      </c>
      <c r="BP112" s="160" t="e">
        <f t="shared" si="51"/>
        <v>#DIV/0!</v>
      </c>
      <c r="BQ112" s="160" t="e">
        <f t="shared" si="51"/>
        <v>#DIV/0!</v>
      </c>
      <c r="BR112" s="160" t="e">
        <f t="shared" si="51"/>
        <v>#DIV/0!</v>
      </c>
      <c r="BS112" s="2154"/>
      <c r="BT112" s="2154"/>
      <c r="BU112" s="2154"/>
      <c r="BV112" s="2154"/>
      <c r="BW112" s="2154"/>
      <c r="BX112" s="2154"/>
      <c r="BY112" s="2154"/>
      <c r="BZ112" s="2154"/>
      <c r="CA112" s="2151"/>
      <c r="CB112" s="8"/>
      <c r="CC112" s="2179"/>
      <c r="CD112" s="2154"/>
      <c r="CE112" s="2154"/>
      <c r="CF112" s="2151"/>
      <c r="CG112" s="2289"/>
      <c r="CH112" s="8"/>
      <c r="CI112" s="8"/>
      <c r="CJ112" s="8"/>
      <c r="CK112" s="8"/>
      <c r="CL112" s="8"/>
      <c r="CM112" s="8"/>
      <c r="CN112" s="8"/>
      <c r="CO112" s="8"/>
      <c r="CP112" s="8"/>
      <c r="CQ112" s="8"/>
      <c r="CR112" s="8"/>
      <c r="CS112" s="8"/>
      <c r="CT112" s="8"/>
    </row>
    <row r="113" spans="1:98" ht="14.25" customHeight="1">
      <c r="A113" s="2124">
        <v>11</v>
      </c>
      <c r="B113" s="2127"/>
      <c r="C113" s="2252"/>
      <c r="D113" s="2157"/>
      <c r="E113" s="2252"/>
      <c r="F113" s="66"/>
      <c r="G113" s="135"/>
      <c r="H113" s="2139"/>
      <c r="I113" s="69"/>
      <c r="J113" s="70"/>
      <c r="K113" s="70"/>
      <c r="L113" s="70"/>
      <c r="M113" s="2148"/>
      <c r="N113" s="2263">
        <f>+P113+P114+P115+P116+P117+P118+P119+P120+P121+P122</f>
        <v>0</v>
      </c>
      <c r="O113" s="72"/>
      <c r="P113" s="73"/>
      <c r="Q113" s="2264"/>
      <c r="R113" s="2265"/>
      <c r="S113" s="2265"/>
      <c r="T113" s="2266"/>
      <c r="U113" s="138"/>
      <c r="V113" s="75">
        <v>1</v>
      </c>
      <c r="W113" s="184"/>
      <c r="X113" s="212"/>
      <c r="Y113" s="212"/>
      <c r="Z113" s="213"/>
      <c r="AA113" s="214"/>
      <c r="AB113" s="215"/>
      <c r="AC113" s="215"/>
      <c r="AD113" s="216"/>
      <c r="AE113" s="217"/>
      <c r="AF113" s="218"/>
      <c r="AG113" s="217"/>
      <c r="AH113" s="217"/>
      <c r="AI113" s="217"/>
      <c r="AJ113" s="219"/>
      <c r="AK113" s="84"/>
      <c r="AL113" s="85"/>
      <c r="AM113" s="85"/>
      <c r="AN113" s="86"/>
      <c r="AO113" s="162"/>
      <c r="AP113" s="87"/>
      <c r="AQ113" s="88"/>
      <c r="AR113" s="89"/>
      <c r="AS113" s="90" t="e">
        <f t="shared" si="0"/>
        <v>#DIV/0!</v>
      </c>
      <c r="AT113" s="164" t="e">
        <f t="shared" si="1"/>
        <v>#DIV/0!</v>
      </c>
      <c r="AU113" s="164" t="e">
        <f t="shared" si="2"/>
        <v>#DIV/0!</v>
      </c>
      <c r="AV113" s="164" t="e">
        <f t="shared" si="3"/>
        <v>#DIV/0!</v>
      </c>
      <c r="AW113" s="176" t="e">
        <f t="shared" si="4"/>
        <v>#DIV/0!</v>
      </c>
      <c r="AX113" s="176" t="e">
        <f t="shared" si="5"/>
        <v>#DIV/0!</v>
      </c>
      <c r="AY113" s="176" t="e">
        <f t="shared" si="6"/>
        <v>#DIV/0!</v>
      </c>
      <c r="AZ113" s="176" t="e">
        <f t="shared" si="7"/>
        <v>#DIV/0!</v>
      </c>
      <c r="BA113" s="165" t="e">
        <f t="shared" si="8"/>
        <v>#DIV/0!</v>
      </c>
      <c r="BB113" s="165" t="e">
        <f t="shared" si="9"/>
        <v>#DIV/0!</v>
      </c>
      <c r="BC113" s="165" t="e">
        <f t="shared" si="10"/>
        <v>#DIV/0!</v>
      </c>
      <c r="BD113" s="165" t="e">
        <f t="shared" si="11"/>
        <v>#DIV/0!</v>
      </c>
      <c r="BE113" s="166">
        <v>0.2</v>
      </c>
      <c r="BF113" s="166">
        <v>0.8</v>
      </c>
      <c r="BG113" s="165" t="e">
        <f t="shared" si="12"/>
        <v>#DIV/0!</v>
      </c>
      <c r="BH113" s="165" t="e">
        <f t="shared" si="13"/>
        <v>#DIV/0!</v>
      </c>
      <c r="BI113" s="165" t="e">
        <f t="shared" si="14"/>
        <v>#DIV/0!</v>
      </c>
      <c r="BJ113" s="165" t="e">
        <f t="shared" si="50"/>
        <v>#DIV/0!</v>
      </c>
      <c r="BK113" s="165" t="e">
        <f t="shared" si="50"/>
        <v>#DIV/0!</v>
      </c>
      <c r="BL113" s="165" t="e">
        <f t="shared" si="16"/>
        <v>#DIV/0!</v>
      </c>
      <c r="BM113" s="165" t="e">
        <f t="shared" si="17"/>
        <v>#DIV/0!</v>
      </c>
      <c r="BN113" s="165" t="e">
        <f t="shared" si="18"/>
        <v>#DIV/0!</v>
      </c>
      <c r="BO113" s="165" t="e">
        <f t="shared" si="51"/>
        <v>#DIV/0!</v>
      </c>
      <c r="BP113" s="93" t="e">
        <f t="shared" si="51"/>
        <v>#DIV/0!</v>
      </c>
      <c r="BQ113" s="93" t="e">
        <f t="shared" si="51"/>
        <v>#DIV/0!</v>
      </c>
      <c r="BR113" s="93" t="e">
        <f t="shared" si="51"/>
        <v>#DIV/0!</v>
      </c>
      <c r="BS113" s="2152" t="e">
        <f t="shared" ref="BS113:BV113" si="52">AVERAGEIF(BO113:BO122,"&lt;&gt;#¡DIV/0!")</f>
        <v>#DIV/0!</v>
      </c>
      <c r="BT113" s="2152" t="e">
        <f t="shared" si="52"/>
        <v>#DIV/0!</v>
      </c>
      <c r="BU113" s="2152" t="e">
        <f t="shared" si="52"/>
        <v>#DIV/0!</v>
      </c>
      <c r="BV113" s="2152" t="e">
        <f t="shared" si="52"/>
        <v>#DIV/0!</v>
      </c>
      <c r="BW113" s="2155" t="e">
        <f>+C113*BS113</f>
        <v>#DIV/0!</v>
      </c>
      <c r="BX113" s="2155" t="e">
        <f>+C113*BT113</f>
        <v>#DIV/0!</v>
      </c>
      <c r="BY113" s="2155" t="e">
        <f>+C113*BU113</f>
        <v>#DIV/0!</v>
      </c>
      <c r="BZ113" s="2155" t="e">
        <f>+C113*BV113</f>
        <v>#DIV/0!</v>
      </c>
      <c r="CA113" s="2149" t="e">
        <f>SUM(BW113:BZ122)</f>
        <v>#DIV/0!</v>
      </c>
      <c r="CB113" s="8"/>
      <c r="CC113" s="2273" t="e">
        <f t="shared" ref="CC113:CF113" si="53">+Q113/$N$113</f>
        <v>#DIV/0!</v>
      </c>
      <c r="CD113" s="2267" t="e">
        <f t="shared" si="53"/>
        <v>#DIV/0!</v>
      </c>
      <c r="CE113" s="2267" t="e">
        <f t="shared" si="53"/>
        <v>#DIV/0!</v>
      </c>
      <c r="CF113" s="2297" t="e">
        <f t="shared" si="53"/>
        <v>#DIV/0!</v>
      </c>
      <c r="CG113" s="2287" t="e">
        <f>AVERAGE(CC113:CF122)</f>
        <v>#DIV/0!</v>
      </c>
      <c r="CH113" s="8"/>
      <c r="CI113" s="8"/>
      <c r="CJ113" s="8"/>
      <c r="CK113" s="8"/>
      <c r="CL113" s="8"/>
      <c r="CM113" s="8"/>
      <c r="CN113" s="8"/>
      <c r="CO113" s="8"/>
      <c r="CP113" s="8"/>
      <c r="CQ113" s="8"/>
      <c r="CR113" s="8"/>
      <c r="CS113" s="8"/>
      <c r="CT113" s="8"/>
    </row>
    <row r="114" spans="1:98" ht="14.25" customHeight="1">
      <c r="A114" s="2184"/>
      <c r="B114" s="2261"/>
      <c r="C114" s="2254"/>
      <c r="D114" s="2261"/>
      <c r="E114" s="2254"/>
      <c r="F114" s="95"/>
      <c r="G114" s="142"/>
      <c r="H114" s="2150"/>
      <c r="I114" s="97"/>
      <c r="J114" s="98"/>
      <c r="K114" s="98"/>
      <c r="L114" s="98"/>
      <c r="M114" s="2150"/>
      <c r="N114" s="2184"/>
      <c r="O114" s="99"/>
      <c r="P114" s="100"/>
      <c r="Q114" s="2184"/>
      <c r="R114" s="2153"/>
      <c r="S114" s="2153"/>
      <c r="T114" s="2150"/>
      <c r="U114" s="27"/>
      <c r="V114" s="101">
        <v>2</v>
      </c>
      <c r="W114" s="184"/>
      <c r="X114" s="212"/>
      <c r="Y114" s="212"/>
      <c r="Z114" s="213"/>
      <c r="AA114" s="220"/>
      <c r="AB114" s="221"/>
      <c r="AC114" s="222"/>
      <c r="AD114" s="223"/>
      <c r="AE114" s="224"/>
      <c r="AF114" s="224"/>
      <c r="AG114" s="225"/>
      <c r="AH114" s="225"/>
      <c r="AI114" s="108"/>
      <c r="AJ114" s="142"/>
      <c r="AK114" s="226"/>
      <c r="AL114" s="111"/>
      <c r="AM114" s="111"/>
      <c r="AN114" s="112"/>
      <c r="AO114" s="8"/>
      <c r="AP114" s="113"/>
      <c r="AQ114" s="114"/>
      <c r="AR114" s="89"/>
      <c r="AS114" s="115" t="e">
        <f t="shared" si="0"/>
        <v>#DIV/0!</v>
      </c>
      <c r="AT114" s="116" t="e">
        <f t="shared" si="1"/>
        <v>#DIV/0!</v>
      </c>
      <c r="AU114" s="116" t="e">
        <f t="shared" si="2"/>
        <v>#DIV/0!</v>
      </c>
      <c r="AV114" s="116" t="e">
        <f t="shared" si="3"/>
        <v>#DIV/0!</v>
      </c>
      <c r="AW114" s="148" t="e">
        <f t="shared" si="4"/>
        <v>#DIV/0!</v>
      </c>
      <c r="AX114" s="148" t="e">
        <f t="shared" si="5"/>
        <v>#DIV/0!</v>
      </c>
      <c r="AY114" s="148" t="e">
        <f t="shared" si="6"/>
        <v>#DIV/0!</v>
      </c>
      <c r="AZ114" s="148" t="e">
        <f t="shared" si="7"/>
        <v>#DIV/0!</v>
      </c>
      <c r="BA114" s="117" t="e">
        <f t="shared" si="8"/>
        <v>#DIV/0!</v>
      </c>
      <c r="BB114" s="117" t="e">
        <f t="shared" si="9"/>
        <v>#DIV/0!</v>
      </c>
      <c r="BC114" s="117" t="e">
        <f t="shared" si="10"/>
        <v>#DIV/0!</v>
      </c>
      <c r="BD114" s="117" t="e">
        <f t="shared" si="11"/>
        <v>#DIV/0!</v>
      </c>
      <c r="BE114" s="118">
        <v>0.2</v>
      </c>
      <c r="BF114" s="118">
        <v>0.8</v>
      </c>
      <c r="BG114" s="117" t="e">
        <f t="shared" si="12"/>
        <v>#DIV/0!</v>
      </c>
      <c r="BH114" s="117" t="e">
        <f t="shared" si="13"/>
        <v>#DIV/0!</v>
      </c>
      <c r="BI114" s="117" t="e">
        <f t="shared" si="14"/>
        <v>#DIV/0!</v>
      </c>
      <c r="BJ114" s="117" t="e">
        <f t="shared" si="50"/>
        <v>#DIV/0!</v>
      </c>
      <c r="BK114" s="117" t="e">
        <f t="shared" si="50"/>
        <v>#DIV/0!</v>
      </c>
      <c r="BL114" s="117" t="e">
        <f t="shared" si="16"/>
        <v>#DIV/0!</v>
      </c>
      <c r="BM114" s="117" t="e">
        <f t="shared" si="17"/>
        <v>#DIV/0!</v>
      </c>
      <c r="BN114" s="117" t="e">
        <f t="shared" si="18"/>
        <v>#DIV/0!</v>
      </c>
      <c r="BO114" s="117" t="e">
        <f t="shared" si="51"/>
        <v>#DIV/0!</v>
      </c>
      <c r="BP114" s="117" t="e">
        <f t="shared" si="51"/>
        <v>#DIV/0!</v>
      </c>
      <c r="BQ114" s="117" t="e">
        <f t="shared" si="51"/>
        <v>#DIV/0!</v>
      </c>
      <c r="BR114" s="117" t="e">
        <f t="shared" si="51"/>
        <v>#DIV/0!</v>
      </c>
      <c r="BS114" s="2153"/>
      <c r="BT114" s="2153"/>
      <c r="BU114" s="2153"/>
      <c r="BV114" s="2153"/>
      <c r="BW114" s="2153"/>
      <c r="BX114" s="2153"/>
      <c r="BY114" s="2153"/>
      <c r="BZ114" s="2153"/>
      <c r="CA114" s="2150"/>
      <c r="CB114" s="8"/>
      <c r="CC114" s="2184"/>
      <c r="CD114" s="2153"/>
      <c r="CE114" s="2153"/>
      <c r="CF114" s="2150"/>
      <c r="CG114" s="2288"/>
      <c r="CH114" s="8"/>
      <c r="CI114" s="8"/>
      <c r="CJ114" s="8"/>
      <c r="CK114" s="8"/>
      <c r="CL114" s="8"/>
      <c r="CM114" s="8"/>
      <c r="CN114" s="8"/>
      <c r="CO114" s="8"/>
      <c r="CP114" s="8"/>
      <c r="CQ114" s="8"/>
      <c r="CR114" s="8"/>
      <c r="CS114" s="8"/>
      <c r="CT114" s="8"/>
    </row>
    <row r="115" spans="1:98" ht="14.25" customHeight="1">
      <c r="A115" s="2184"/>
      <c r="B115" s="2261"/>
      <c r="C115" s="2254"/>
      <c r="D115" s="2261"/>
      <c r="E115" s="2254"/>
      <c r="F115" s="95"/>
      <c r="G115" s="142"/>
      <c r="H115" s="2150"/>
      <c r="I115" s="97"/>
      <c r="J115" s="98"/>
      <c r="K115" s="98"/>
      <c r="L115" s="98"/>
      <c r="M115" s="2150"/>
      <c r="N115" s="2184"/>
      <c r="O115" s="99"/>
      <c r="P115" s="100"/>
      <c r="Q115" s="2184"/>
      <c r="R115" s="2153"/>
      <c r="S115" s="2153"/>
      <c r="T115" s="2150"/>
      <c r="U115" s="27"/>
      <c r="V115" s="101">
        <v>3</v>
      </c>
      <c r="W115" s="184"/>
      <c r="X115" s="212"/>
      <c r="Y115" s="212"/>
      <c r="Z115" s="213"/>
      <c r="AA115" s="220"/>
      <c r="AB115" s="221"/>
      <c r="AC115" s="222"/>
      <c r="AD115" s="223"/>
      <c r="AE115" s="224"/>
      <c r="AF115" s="224"/>
      <c r="AG115" s="225"/>
      <c r="AH115" s="225"/>
      <c r="AI115" s="108"/>
      <c r="AJ115" s="142"/>
      <c r="AK115" s="226"/>
      <c r="AL115" s="111"/>
      <c r="AM115" s="111"/>
      <c r="AN115" s="112"/>
      <c r="AO115" s="8"/>
      <c r="AP115" s="113"/>
      <c r="AQ115" s="114"/>
      <c r="AR115" s="89"/>
      <c r="AS115" s="115" t="e">
        <f t="shared" si="0"/>
        <v>#DIV/0!</v>
      </c>
      <c r="AT115" s="116" t="e">
        <f t="shared" si="1"/>
        <v>#DIV/0!</v>
      </c>
      <c r="AU115" s="116" t="e">
        <f t="shared" si="2"/>
        <v>#DIV/0!</v>
      </c>
      <c r="AV115" s="116" t="e">
        <f t="shared" si="3"/>
        <v>#DIV/0!</v>
      </c>
      <c r="AW115" s="148" t="e">
        <f t="shared" si="4"/>
        <v>#DIV/0!</v>
      </c>
      <c r="AX115" s="148" t="e">
        <f t="shared" si="5"/>
        <v>#DIV/0!</v>
      </c>
      <c r="AY115" s="148" t="e">
        <f t="shared" si="6"/>
        <v>#DIV/0!</v>
      </c>
      <c r="AZ115" s="148" t="e">
        <f t="shared" si="7"/>
        <v>#DIV/0!</v>
      </c>
      <c r="BA115" s="117" t="e">
        <f t="shared" si="8"/>
        <v>#DIV/0!</v>
      </c>
      <c r="BB115" s="117" t="e">
        <f t="shared" si="9"/>
        <v>#DIV/0!</v>
      </c>
      <c r="BC115" s="117" t="e">
        <f t="shared" si="10"/>
        <v>#DIV/0!</v>
      </c>
      <c r="BD115" s="117" t="e">
        <f t="shared" si="11"/>
        <v>#DIV/0!</v>
      </c>
      <c r="BE115" s="118">
        <v>0.2</v>
      </c>
      <c r="BF115" s="118">
        <v>0.8</v>
      </c>
      <c r="BG115" s="117" t="e">
        <f t="shared" si="12"/>
        <v>#DIV/0!</v>
      </c>
      <c r="BH115" s="117" t="e">
        <f t="shared" si="13"/>
        <v>#DIV/0!</v>
      </c>
      <c r="BI115" s="117" t="e">
        <f t="shared" si="14"/>
        <v>#DIV/0!</v>
      </c>
      <c r="BJ115" s="117" t="e">
        <f t="shared" si="50"/>
        <v>#DIV/0!</v>
      </c>
      <c r="BK115" s="117" t="e">
        <f t="shared" si="50"/>
        <v>#DIV/0!</v>
      </c>
      <c r="BL115" s="117" t="e">
        <f t="shared" si="16"/>
        <v>#DIV/0!</v>
      </c>
      <c r="BM115" s="117" t="e">
        <f t="shared" si="17"/>
        <v>#DIV/0!</v>
      </c>
      <c r="BN115" s="117" t="e">
        <f t="shared" si="18"/>
        <v>#DIV/0!</v>
      </c>
      <c r="BO115" s="117" t="e">
        <f t="shared" si="51"/>
        <v>#DIV/0!</v>
      </c>
      <c r="BP115" s="117" t="e">
        <f t="shared" si="51"/>
        <v>#DIV/0!</v>
      </c>
      <c r="BQ115" s="117" t="e">
        <f t="shared" si="51"/>
        <v>#DIV/0!</v>
      </c>
      <c r="BR115" s="117" t="e">
        <f t="shared" si="51"/>
        <v>#DIV/0!</v>
      </c>
      <c r="BS115" s="2153"/>
      <c r="BT115" s="2153"/>
      <c r="BU115" s="2153"/>
      <c r="BV115" s="2153"/>
      <c r="BW115" s="2153"/>
      <c r="BX115" s="2153"/>
      <c r="BY115" s="2153"/>
      <c r="BZ115" s="2153"/>
      <c r="CA115" s="2150"/>
      <c r="CB115" s="8"/>
      <c r="CC115" s="2184"/>
      <c r="CD115" s="2153"/>
      <c r="CE115" s="2153"/>
      <c r="CF115" s="2150"/>
      <c r="CG115" s="2288"/>
      <c r="CH115" s="8"/>
      <c r="CI115" s="8"/>
      <c r="CJ115" s="8"/>
      <c r="CK115" s="8"/>
      <c r="CL115" s="8"/>
      <c r="CM115" s="8"/>
      <c r="CN115" s="8"/>
      <c r="CO115" s="8"/>
      <c r="CP115" s="8"/>
      <c r="CQ115" s="8"/>
      <c r="CR115" s="8"/>
      <c r="CS115" s="8"/>
      <c r="CT115" s="8"/>
    </row>
    <row r="116" spans="1:98" ht="14.25" customHeight="1">
      <c r="A116" s="2184"/>
      <c r="B116" s="2261"/>
      <c r="C116" s="2254"/>
      <c r="D116" s="2261"/>
      <c r="E116" s="2254"/>
      <c r="F116" s="95"/>
      <c r="G116" s="142"/>
      <c r="H116" s="2150"/>
      <c r="I116" s="97"/>
      <c r="J116" s="98"/>
      <c r="K116" s="98"/>
      <c r="L116" s="98"/>
      <c r="M116" s="2150"/>
      <c r="N116" s="2184"/>
      <c r="O116" s="99"/>
      <c r="P116" s="100"/>
      <c r="Q116" s="2184"/>
      <c r="R116" s="2153"/>
      <c r="S116" s="2153"/>
      <c r="T116" s="2150"/>
      <c r="U116" s="27"/>
      <c r="V116" s="101">
        <v>4</v>
      </c>
      <c r="W116" s="184"/>
      <c r="X116" s="212"/>
      <c r="Y116" s="212"/>
      <c r="Z116" s="213"/>
      <c r="AA116" s="220"/>
      <c r="AB116" s="221"/>
      <c r="AC116" s="222"/>
      <c r="AD116" s="223"/>
      <c r="AE116" s="224"/>
      <c r="AF116" s="224"/>
      <c r="AG116" s="225"/>
      <c r="AH116" s="225"/>
      <c r="AI116" s="108"/>
      <c r="AJ116" s="142"/>
      <c r="AK116" s="226"/>
      <c r="AL116" s="111"/>
      <c r="AM116" s="111"/>
      <c r="AN116" s="112"/>
      <c r="AO116" s="8"/>
      <c r="AP116" s="113"/>
      <c r="AQ116" s="114"/>
      <c r="AR116" s="89"/>
      <c r="AS116" s="115" t="e">
        <f t="shared" si="0"/>
        <v>#DIV/0!</v>
      </c>
      <c r="AT116" s="116" t="e">
        <f t="shared" si="1"/>
        <v>#DIV/0!</v>
      </c>
      <c r="AU116" s="116" t="e">
        <f t="shared" si="2"/>
        <v>#DIV/0!</v>
      </c>
      <c r="AV116" s="116" t="e">
        <f t="shared" si="3"/>
        <v>#DIV/0!</v>
      </c>
      <c r="AW116" s="148" t="e">
        <f t="shared" si="4"/>
        <v>#DIV/0!</v>
      </c>
      <c r="AX116" s="148" t="e">
        <f t="shared" si="5"/>
        <v>#DIV/0!</v>
      </c>
      <c r="AY116" s="148" t="e">
        <f t="shared" si="6"/>
        <v>#DIV/0!</v>
      </c>
      <c r="AZ116" s="148" t="e">
        <f t="shared" si="7"/>
        <v>#DIV/0!</v>
      </c>
      <c r="BA116" s="117" t="e">
        <f t="shared" si="8"/>
        <v>#DIV/0!</v>
      </c>
      <c r="BB116" s="117" t="e">
        <f t="shared" si="9"/>
        <v>#DIV/0!</v>
      </c>
      <c r="BC116" s="117" t="e">
        <f t="shared" si="10"/>
        <v>#DIV/0!</v>
      </c>
      <c r="BD116" s="117" t="e">
        <f t="shared" si="11"/>
        <v>#DIV/0!</v>
      </c>
      <c r="BE116" s="118">
        <v>0.2</v>
      </c>
      <c r="BF116" s="118">
        <v>0.8</v>
      </c>
      <c r="BG116" s="117" t="e">
        <f t="shared" si="12"/>
        <v>#DIV/0!</v>
      </c>
      <c r="BH116" s="117" t="e">
        <f t="shared" si="13"/>
        <v>#DIV/0!</v>
      </c>
      <c r="BI116" s="117" t="e">
        <f t="shared" si="14"/>
        <v>#DIV/0!</v>
      </c>
      <c r="BJ116" s="117" t="e">
        <f t="shared" si="50"/>
        <v>#DIV/0!</v>
      </c>
      <c r="BK116" s="117" t="e">
        <f t="shared" si="50"/>
        <v>#DIV/0!</v>
      </c>
      <c r="BL116" s="117" t="e">
        <f t="shared" si="16"/>
        <v>#DIV/0!</v>
      </c>
      <c r="BM116" s="117" t="e">
        <f t="shared" si="17"/>
        <v>#DIV/0!</v>
      </c>
      <c r="BN116" s="117" t="e">
        <f t="shared" si="18"/>
        <v>#DIV/0!</v>
      </c>
      <c r="BO116" s="117" t="e">
        <f t="shared" si="51"/>
        <v>#DIV/0!</v>
      </c>
      <c r="BP116" s="117" t="e">
        <f t="shared" si="51"/>
        <v>#DIV/0!</v>
      </c>
      <c r="BQ116" s="117" t="e">
        <f t="shared" si="51"/>
        <v>#DIV/0!</v>
      </c>
      <c r="BR116" s="117" t="e">
        <f t="shared" si="51"/>
        <v>#DIV/0!</v>
      </c>
      <c r="BS116" s="2153"/>
      <c r="BT116" s="2153"/>
      <c r="BU116" s="2153"/>
      <c r="BV116" s="2153"/>
      <c r="BW116" s="2153"/>
      <c r="BX116" s="2153"/>
      <c r="BY116" s="2153"/>
      <c r="BZ116" s="2153"/>
      <c r="CA116" s="2150"/>
      <c r="CB116" s="8"/>
      <c r="CC116" s="2184"/>
      <c r="CD116" s="2153"/>
      <c r="CE116" s="2153"/>
      <c r="CF116" s="2150"/>
      <c r="CG116" s="2288"/>
      <c r="CH116" s="8"/>
      <c r="CI116" s="8"/>
      <c r="CJ116" s="8"/>
      <c r="CK116" s="8"/>
      <c r="CL116" s="8"/>
      <c r="CM116" s="8"/>
      <c r="CN116" s="8"/>
      <c r="CO116" s="8"/>
      <c r="CP116" s="8"/>
      <c r="CQ116" s="8"/>
      <c r="CR116" s="8"/>
      <c r="CS116" s="8"/>
      <c r="CT116" s="8"/>
    </row>
    <row r="117" spans="1:98" ht="14.25" customHeight="1">
      <c r="A117" s="2184"/>
      <c r="B117" s="2261"/>
      <c r="C117" s="2254"/>
      <c r="D117" s="2261"/>
      <c r="E117" s="2254"/>
      <c r="F117" s="95"/>
      <c r="G117" s="142"/>
      <c r="H117" s="2150"/>
      <c r="I117" s="97"/>
      <c r="J117" s="98"/>
      <c r="K117" s="98"/>
      <c r="L117" s="98"/>
      <c r="M117" s="2150"/>
      <c r="N117" s="2184"/>
      <c r="O117" s="99"/>
      <c r="P117" s="100"/>
      <c r="Q117" s="2184"/>
      <c r="R117" s="2153"/>
      <c r="S117" s="2153"/>
      <c r="T117" s="2150"/>
      <c r="U117" s="27"/>
      <c r="V117" s="101">
        <v>5</v>
      </c>
      <c r="W117" s="184"/>
      <c r="X117" s="212"/>
      <c r="Y117" s="212"/>
      <c r="Z117" s="213"/>
      <c r="AA117" s="220"/>
      <c r="AB117" s="221"/>
      <c r="AC117" s="222"/>
      <c r="AD117" s="223"/>
      <c r="AE117" s="224"/>
      <c r="AF117" s="224"/>
      <c r="AG117" s="225"/>
      <c r="AH117" s="225"/>
      <c r="AI117" s="108"/>
      <c r="AJ117" s="142"/>
      <c r="AK117" s="226"/>
      <c r="AL117" s="111"/>
      <c r="AM117" s="111"/>
      <c r="AN117" s="112"/>
      <c r="AO117" s="8"/>
      <c r="AP117" s="113"/>
      <c r="AQ117" s="114"/>
      <c r="AR117" s="89"/>
      <c r="AS117" s="115" t="e">
        <f t="shared" si="0"/>
        <v>#DIV/0!</v>
      </c>
      <c r="AT117" s="116" t="e">
        <f t="shared" si="1"/>
        <v>#DIV/0!</v>
      </c>
      <c r="AU117" s="116" t="e">
        <f t="shared" si="2"/>
        <v>#DIV/0!</v>
      </c>
      <c r="AV117" s="116" t="e">
        <f t="shared" si="3"/>
        <v>#DIV/0!</v>
      </c>
      <c r="AW117" s="148" t="e">
        <f t="shared" si="4"/>
        <v>#DIV/0!</v>
      </c>
      <c r="AX117" s="148" t="e">
        <f t="shared" si="5"/>
        <v>#DIV/0!</v>
      </c>
      <c r="AY117" s="148" t="e">
        <f t="shared" si="6"/>
        <v>#DIV/0!</v>
      </c>
      <c r="AZ117" s="148" t="e">
        <f t="shared" si="7"/>
        <v>#DIV/0!</v>
      </c>
      <c r="BA117" s="117" t="e">
        <f t="shared" si="8"/>
        <v>#DIV/0!</v>
      </c>
      <c r="BB117" s="117" t="e">
        <f t="shared" si="9"/>
        <v>#DIV/0!</v>
      </c>
      <c r="BC117" s="117" t="e">
        <f t="shared" si="10"/>
        <v>#DIV/0!</v>
      </c>
      <c r="BD117" s="117" t="e">
        <f t="shared" si="11"/>
        <v>#DIV/0!</v>
      </c>
      <c r="BE117" s="118">
        <v>0.2</v>
      </c>
      <c r="BF117" s="118">
        <v>0.8</v>
      </c>
      <c r="BG117" s="117" t="e">
        <f t="shared" si="12"/>
        <v>#DIV/0!</v>
      </c>
      <c r="BH117" s="117" t="e">
        <f t="shared" si="13"/>
        <v>#DIV/0!</v>
      </c>
      <c r="BI117" s="117" t="e">
        <f t="shared" si="14"/>
        <v>#DIV/0!</v>
      </c>
      <c r="BJ117" s="117" t="e">
        <f t="shared" si="50"/>
        <v>#DIV/0!</v>
      </c>
      <c r="BK117" s="117" t="e">
        <f t="shared" si="50"/>
        <v>#DIV/0!</v>
      </c>
      <c r="BL117" s="117" t="e">
        <f t="shared" si="16"/>
        <v>#DIV/0!</v>
      </c>
      <c r="BM117" s="117" t="e">
        <f t="shared" si="17"/>
        <v>#DIV/0!</v>
      </c>
      <c r="BN117" s="117" t="e">
        <f t="shared" si="18"/>
        <v>#DIV/0!</v>
      </c>
      <c r="BO117" s="117" t="e">
        <f t="shared" si="51"/>
        <v>#DIV/0!</v>
      </c>
      <c r="BP117" s="117" t="e">
        <f t="shared" si="51"/>
        <v>#DIV/0!</v>
      </c>
      <c r="BQ117" s="117" t="e">
        <f t="shared" si="51"/>
        <v>#DIV/0!</v>
      </c>
      <c r="BR117" s="117" t="e">
        <f t="shared" si="51"/>
        <v>#DIV/0!</v>
      </c>
      <c r="BS117" s="2153"/>
      <c r="BT117" s="2153"/>
      <c r="BU117" s="2153"/>
      <c r="BV117" s="2153"/>
      <c r="BW117" s="2153"/>
      <c r="BX117" s="2153"/>
      <c r="BY117" s="2153"/>
      <c r="BZ117" s="2153"/>
      <c r="CA117" s="2150"/>
      <c r="CB117" s="8"/>
      <c r="CC117" s="2184"/>
      <c r="CD117" s="2153"/>
      <c r="CE117" s="2153"/>
      <c r="CF117" s="2150"/>
      <c r="CG117" s="2288"/>
      <c r="CH117" s="8"/>
      <c r="CI117" s="8"/>
      <c r="CJ117" s="8"/>
      <c r="CK117" s="8"/>
      <c r="CL117" s="8"/>
      <c r="CM117" s="8"/>
      <c r="CN117" s="8"/>
      <c r="CO117" s="8"/>
      <c r="CP117" s="8"/>
      <c r="CQ117" s="8"/>
      <c r="CR117" s="8"/>
      <c r="CS117" s="8"/>
      <c r="CT117" s="8"/>
    </row>
    <row r="118" spans="1:98" ht="14.25" customHeight="1">
      <c r="A118" s="2184"/>
      <c r="B118" s="2261"/>
      <c r="C118" s="2254"/>
      <c r="D118" s="2261"/>
      <c r="E118" s="2254"/>
      <c r="F118" s="95"/>
      <c r="G118" s="142"/>
      <c r="H118" s="2150"/>
      <c r="I118" s="97"/>
      <c r="J118" s="98"/>
      <c r="K118" s="98"/>
      <c r="L118" s="98"/>
      <c r="M118" s="2150"/>
      <c r="N118" s="2184"/>
      <c r="O118" s="99"/>
      <c r="P118" s="100"/>
      <c r="Q118" s="2184"/>
      <c r="R118" s="2153"/>
      <c r="S118" s="2153"/>
      <c r="T118" s="2150"/>
      <c r="U118" s="27"/>
      <c r="V118" s="101">
        <v>6</v>
      </c>
      <c r="W118" s="227"/>
      <c r="X118" s="212"/>
      <c r="Y118" s="212"/>
      <c r="Z118" s="213"/>
      <c r="AA118" s="220"/>
      <c r="AB118" s="221"/>
      <c r="AC118" s="222"/>
      <c r="AD118" s="223"/>
      <c r="AE118" s="224"/>
      <c r="AF118" s="224"/>
      <c r="AG118" s="225"/>
      <c r="AH118" s="225"/>
      <c r="AI118" s="108"/>
      <c r="AJ118" s="142"/>
      <c r="AK118" s="226"/>
      <c r="AL118" s="111"/>
      <c r="AM118" s="111"/>
      <c r="AN118" s="112"/>
      <c r="AO118" s="8"/>
      <c r="AP118" s="113"/>
      <c r="AQ118" s="114"/>
      <c r="AR118" s="89"/>
      <c r="AS118" s="115" t="e">
        <f t="shared" si="0"/>
        <v>#DIV/0!</v>
      </c>
      <c r="AT118" s="116" t="e">
        <f t="shared" si="1"/>
        <v>#DIV/0!</v>
      </c>
      <c r="AU118" s="116" t="e">
        <f t="shared" si="2"/>
        <v>#DIV/0!</v>
      </c>
      <c r="AV118" s="116" t="e">
        <f t="shared" si="3"/>
        <v>#DIV/0!</v>
      </c>
      <c r="AW118" s="148" t="e">
        <f t="shared" si="4"/>
        <v>#DIV/0!</v>
      </c>
      <c r="AX118" s="148" t="e">
        <f t="shared" si="5"/>
        <v>#DIV/0!</v>
      </c>
      <c r="AY118" s="148" t="e">
        <f t="shared" si="6"/>
        <v>#DIV/0!</v>
      </c>
      <c r="AZ118" s="148" t="e">
        <f t="shared" si="7"/>
        <v>#DIV/0!</v>
      </c>
      <c r="BA118" s="117" t="e">
        <f t="shared" si="8"/>
        <v>#DIV/0!</v>
      </c>
      <c r="BB118" s="117" t="e">
        <f t="shared" si="9"/>
        <v>#DIV/0!</v>
      </c>
      <c r="BC118" s="117" t="e">
        <f t="shared" si="10"/>
        <v>#DIV/0!</v>
      </c>
      <c r="BD118" s="117" t="e">
        <f t="shared" si="11"/>
        <v>#DIV/0!</v>
      </c>
      <c r="BE118" s="118">
        <v>0.2</v>
      </c>
      <c r="BF118" s="118">
        <v>0.8</v>
      </c>
      <c r="BG118" s="117" t="e">
        <f t="shared" si="12"/>
        <v>#DIV/0!</v>
      </c>
      <c r="BH118" s="117" t="e">
        <f t="shared" si="13"/>
        <v>#DIV/0!</v>
      </c>
      <c r="BI118" s="117" t="e">
        <f t="shared" si="14"/>
        <v>#DIV/0!</v>
      </c>
      <c r="BJ118" s="117" t="e">
        <f t="shared" si="50"/>
        <v>#DIV/0!</v>
      </c>
      <c r="BK118" s="117" t="e">
        <f t="shared" si="50"/>
        <v>#DIV/0!</v>
      </c>
      <c r="BL118" s="117" t="e">
        <f t="shared" si="16"/>
        <v>#DIV/0!</v>
      </c>
      <c r="BM118" s="117" t="e">
        <f t="shared" si="17"/>
        <v>#DIV/0!</v>
      </c>
      <c r="BN118" s="117" t="e">
        <f t="shared" si="18"/>
        <v>#DIV/0!</v>
      </c>
      <c r="BO118" s="117" t="e">
        <f t="shared" si="51"/>
        <v>#DIV/0!</v>
      </c>
      <c r="BP118" s="117" t="e">
        <f t="shared" si="51"/>
        <v>#DIV/0!</v>
      </c>
      <c r="BQ118" s="117" t="e">
        <f t="shared" si="51"/>
        <v>#DIV/0!</v>
      </c>
      <c r="BR118" s="117" t="e">
        <f t="shared" si="51"/>
        <v>#DIV/0!</v>
      </c>
      <c r="BS118" s="2153"/>
      <c r="BT118" s="2153"/>
      <c r="BU118" s="2153"/>
      <c r="BV118" s="2153"/>
      <c r="BW118" s="2153"/>
      <c r="BX118" s="2153"/>
      <c r="BY118" s="2153"/>
      <c r="BZ118" s="2153"/>
      <c r="CA118" s="2150"/>
      <c r="CB118" s="8"/>
      <c r="CC118" s="2184"/>
      <c r="CD118" s="2153"/>
      <c r="CE118" s="2153"/>
      <c r="CF118" s="2150"/>
      <c r="CG118" s="2288"/>
      <c r="CH118" s="8"/>
      <c r="CI118" s="8"/>
      <c r="CJ118" s="8"/>
      <c r="CK118" s="8"/>
      <c r="CL118" s="8"/>
      <c r="CM118" s="8"/>
      <c r="CN118" s="8"/>
      <c r="CO118" s="8"/>
      <c r="CP118" s="8"/>
      <c r="CQ118" s="8"/>
      <c r="CR118" s="8"/>
      <c r="CS118" s="8"/>
      <c r="CT118" s="8"/>
    </row>
    <row r="119" spans="1:98" ht="14.25" customHeight="1">
      <c r="A119" s="2184"/>
      <c r="B119" s="2261"/>
      <c r="C119" s="2254"/>
      <c r="D119" s="2261"/>
      <c r="E119" s="2254"/>
      <c r="F119" s="95"/>
      <c r="G119" s="142"/>
      <c r="H119" s="2150"/>
      <c r="I119" s="97"/>
      <c r="J119" s="98"/>
      <c r="K119" s="98"/>
      <c r="L119" s="98"/>
      <c r="M119" s="2150"/>
      <c r="N119" s="2184"/>
      <c r="O119" s="99"/>
      <c r="P119" s="100"/>
      <c r="Q119" s="2184"/>
      <c r="R119" s="2153"/>
      <c r="S119" s="2153"/>
      <c r="T119" s="2150"/>
      <c r="U119" s="27"/>
      <c r="V119" s="101">
        <v>7</v>
      </c>
      <c r="W119" s="227"/>
      <c r="X119" s="212"/>
      <c r="Y119" s="212"/>
      <c r="Z119" s="213"/>
      <c r="AA119" s="220"/>
      <c r="AB119" s="221"/>
      <c r="AC119" s="222"/>
      <c r="AD119" s="223"/>
      <c r="AE119" s="224"/>
      <c r="AF119" s="224"/>
      <c r="AG119" s="225"/>
      <c r="AH119" s="225"/>
      <c r="AI119" s="108"/>
      <c r="AJ119" s="142"/>
      <c r="AK119" s="226"/>
      <c r="AL119" s="111"/>
      <c r="AM119" s="111"/>
      <c r="AN119" s="112"/>
      <c r="AO119" s="8"/>
      <c r="AP119" s="113"/>
      <c r="AQ119" s="114"/>
      <c r="AR119" s="89"/>
      <c r="AS119" s="115" t="e">
        <f t="shared" si="0"/>
        <v>#DIV/0!</v>
      </c>
      <c r="AT119" s="116" t="e">
        <f t="shared" si="1"/>
        <v>#DIV/0!</v>
      </c>
      <c r="AU119" s="116" t="e">
        <f t="shared" si="2"/>
        <v>#DIV/0!</v>
      </c>
      <c r="AV119" s="116" t="e">
        <f t="shared" si="3"/>
        <v>#DIV/0!</v>
      </c>
      <c r="AW119" s="148" t="e">
        <f t="shared" si="4"/>
        <v>#DIV/0!</v>
      </c>
      <c r="AX119" s="148" t="e">
        <f t="shared" si="5"/>
        <v>#DIV/0!</v>
      </c>
      <c r="AY119" s="148" t="e">
        <f t="shared" si="6"/>
        <v>#DIV/0!</v>
      </c>
      <c r="AZ119" s="148" t="e">
        <f t="shared" si="7"/>
        <v>#DIV/0!</v>
      </c>
      <c r="BA119" s="117" t="e">
        <f t="shared" si="8"/>
        <v>#DIV/0!</v>
      </c>
      <c r="BB119" s="117" t="e">
        <f t="shared" si="9"/>
        <v>#DIV/0!</v>
      </c>
      <c r="BC119" s="117" t="e">
        <f t="shared" si="10"/>
        <v>#DIV/0!</v>
      </c>
      <c r="BD119" s="117" t="e">
        <f t="shared" si="11"/>
        <v>#DIV/0!</v>
      </c>
      <c r="BE119" s="118">
        <v>0.2</v>
      </c>
      <c r="BF119" s="118">
        <v>0.8</v>
      </c>
      <c r="BG119" s="117" t="e">
        <f t="shared" si="12"/>
        <v>#DIV/0!</v>
      </c>
      <c r="BH119" s="117" t="e">
        <f t="shared" si="13"/>
        <v>#DIV/0!</v>
      </c>
      <c r="BI119" s="117" t="e">
        <f t="shared" si="14"/>
        <v>#DIV/0!</v>
      </c>
      <c r="BJ119" s="117" t="e">
        <f t="shared" si="50"/>
        <v>#DIV/0!</v>
      </c>
      <c r="BK119" s="117" t="e">
        <f t="shared" si="50"/>
        <v>#DIV/0!</v>
      </c>
      <c r="BL119" s="117" t="e">
        <f t="shared" si="16"/>
        <v>#DIV/0!</v>
      </c>
      <c r="BM119" s="117" t="e">
        <f t="shared" si="17"/>
        <v>#DIV/0!</v>
      </c>
      <c r="BN119" s="117" t="e">
        <f t="shared" si="18"/>
        <v>#DIV/0!</v>
      </c>
      <c r="BO119" s="117" t="e">
        <f t="shared" si="51"/>
        <v>#DIV/0!</v>
      </c>
      <c r="BP119" s="117" t="e">
        <f t="shared" si="51"/>
        <v>#DIV/0!</v>
      </c>
      <c r="BQ119" s="117" t="e">
        <f t="shared" si="51"/>
        <v>#DIV/0!</v>
      </c>
      <c r="BR119" s="117" t="e">
        <f t="shared" si="51"/>
        <v>#DIV/0!</v>
      </c>
      <c r="BS119" s="2153"/>
      <c r="BT119" s="2153"/>
      <c r="BU119" s="2153"/>
      <c r="BV119" s="2153"/>
      <c r="BW119" s="2153"/>
      <c r="BX119" s="2153"/>
      <c r="BY119" s="2153"/>
      <c r="BZ119" s="2153"/>
      <c r="CA119" s="2150"/>
      <c r="CB119" s="8"/>
      <c r="CC119" s="2184"/>
      <c r="CD119" s="2153"/>
      <c r="CE119" s="2153"/>
      <c r="CF119" s="2150"/>
      <c r="CG119" s="2288"/>
      <c r="CH119" s="8"/>
      <c r="CI119" s="8"/>
      <c r="CJ119" s="8"/>
      <c r="CK119" s="8"/>
      <c r="CL119" s="8"/>
      <c r="CM119" s="8"/>
      <c r="CN119" s="8"/>
      <c r="CO119" s="8"/>
      <c r="CP119" s="8"/>
      <c r="CQ119" s="8"/>
      <c r="CR119" s="8"/>
      <c r="CS119" s="8"/>
      <c r="CT119" s="8"/>
    </row>
    <row r="120" spans="1:98" ht="14.25" customHeight="1">
      <c r="A120" s="2184"/>
      <c r="B120" s="2261"/>
      <c r="C120" s="2254"/>
      <c r="D120" s="2261"/>
      <c r="E120" s="2254"/>
      <c r="F120" s="95"/>
      <c r="G120" s="142"/>
      <c r="H120" s="2150"/>
      <c r="I120" s="97"/>
      <c r="J120" s="98"/>
      <c r="K120" s="98"/>
      <c r="L120" s="98"/>
      <c r="M120" s="2150"/>
      <c r="N120" s="2184"/>
      <c r="O120" s="99"/>
      <c r="P120" s="100"/>
      <c r="Q120" s="2184"/>
      <c r="R120" s="2153"/>
      <c r="S120" s="2153"/>
      <c r="T120" s="2150"/>
      <c r="U120" s="27"/>
      <c r="V120" s="101">
        <v>8</v>
      </c>
      <c r="W120" s="120"/>
      <c r="X120" s="102"/>
      <c r="Y120" s="102"/>
      <c r="Z120" s="211"/>
      <c r="AA120" s="104"/>
      <c r="AB120" s="105"/>
      <c r="AC120" s="105"/>
      <c r="AD120" s="106"/>
      <c r="AE120" s="138"/>
      <c r="AF120" s="107"/>
      <c r="AG120" s="108"/>
      <c r="AH120" s="108"/>
      <c r="AI120" s="108"/>
      <c r="AJ120" s="109"/>
      <c r="AK120" s="110"/>
      <c r="AL120" s="111"/>
      <c r="AM120" s="111"/>
      <c r="AN120" s="112"/>
      <c r="AO120" s="8"/>
      <c r="AP120" s="113"/>
      <c r="AQ120" s="114"/>
      <c r="AR120" s="89"/>
      <c r="AS120" s="115" t="e">
        <f t="shared" si="0"/>
        <v>#DIV/0!</v>
      </c>
      <c r="AT120" s="116" t="e">
        <f t="shared" si="1"/>
        <v>#DIV/0!</v>
      </c>
      <c r="AU120" s="116" t="e">
        <f t="shared" si="2"/>
        <v>#DIV/0!</v>
      </c>
      <c r="AV120" s="116" t="e">
        <f t="shared" si="3"/>
        <v>#DIV/0!</v>
      </c>
      <c r="AW120" s="148" t="e">
        <f t="shared" si="4"/>
        <v>#DIV/0!</v>
      </c>
      <c r="AX120" s="148" t="e">
        <f t="shared" si="5"/>
        <v>#DIV/0!</v>
      </c>
      <c r="AY120" s="148" t="e">
        <f t="shared" si="6"/>
        <v>#DIV/0!</v>
      </c>
      <c r="AZ120" s="148" t="e">
        <f t="shared" si="7"/>
        <v>#DIV/0!</v>
      </c>
      <c r="BA120" s="117" t="e">
        <f t="shared" si="8"/>
        <v>#DIV/0!</v>
      </c>
      <c r="BB120" s="117" t="e">
        <f t="shared" si="9"/>
        <v>#DIV/0!</v>
      </c>
      <c r="BC120" s="117" t="e">
        <f t="shared" si="10"/>
        <v>#DIV/0!</v>
      </c>
      <c r="BD120" s="117" t="e">
        <f t="shared" si="11"/>
        <v>#DIV/0!</v>
      </c>
      <c r="BE120" s="118">
        <v>0.2</v>
      </c>
      <c r="BF120" s="118">
        <v>0.8</v>
      </c>
      <c r="BG120" s="117" t="e">
        <f t="shared" si="12"/>
        <v>#DIV/0!</v>
      </c>
      <c r="BH120" s="117" t="e">
        <f t="shared" si="13"/>
        <v>#DIV/0!</v>
      </c>
      <c r="BI120" s="117" t="e">
        <f t="shared" si="14"/>
        <v>#DIV/0!</v>
      </c>
      <c r="BJ120" s="117" t="e">
        <f t="shared" si="50"/>
        <v>#DIV/0!</v>
      </c>
      <c r="BK120" s="117" t="e">
        <f t="shared" si="50"/>
        <v>#DIV/0!</v>
      </c>
      <c r="BL120" s="117" t="e">
        <f t="shared" si="16"/>
        <v>#DIV/0!</v>
      </c>
      <c r="BM120" s="117" t="e">
        <f t="shared" si="17"/>
        <v>#DIV/0!</v>
      </c>
      <c r="BN120" s="117" t="e">
        <f t="shared" si="18"/>
        <v>#DIV/0!</v>
      </c>
      <c r="BO120" s="117" t="e">
        <f t="shared" si="51"/>
        <v>#DIV/0!</v>
      </c>
      <c r="BP120" s="117" t="e">
        <f t="shared" si="51"/>
        <v>#DIV/0!</v>
      </c>
      <c r="BQ120" s="117" t="e">
        <f t="shared" si="51"/>
        <v>#DIV/0!</v>
      </c>
      <c r="BR120" s="117" t="e">
        <f t="shared" si="51"/>
        <v>#DIV/0!</v>
      </c>
      <c r="BS120" s="2153"/>
      <c r="BT120" s="2153"/>
      <c r="BU120" s="2153"/>
      <c r="BV120" s="2153"/>
      <c r="BW120" s="2153"/>
      <c r="BX120" s="2153"/>
      <c r="BY120" s="2153"/>
      <c r="BZ120" s="2153"/>
      <c r="CA120" s="2150"/>
      <c r="CB120" s="8"/>
      <c r="CC120" s="2184"/>
      <c r="CD120" s="2153"/>
      <c r="CE120" s="2153"/>
      <c r="CF120" s="2150"/>
      <c r="CG120" s="2288"/>
      <c r="CH120" s="8"/>
      <c r="CI120" s="8"/>
      <c r="CJ120" s="8"/>
      <c r="CK120" s="8"/>
      <c r="CL120" s="8"/>
      <c r="CM120" s="8"/>
      <c r="CN120" s="8"/>
      <c r="CO120" s="8"/>
      <c r="CP120" s="8"/>
      <c r="CQ120" s="8"/>
      <c r="CR120" s="8"/>
      <c r="CS120" s="8"/>
      <c r="CT120" s="8"/>
    </row>
    <row r="121" spans="1:98" ht="14.25" customHeight="1">
      <c r="A121" s="2184"/>
      <c r="B121" s="2261"/>
      <c r="C121" s="2254"/>
      <c r="D121" s="2261"/>
      <c r="E121" s="2254"/>
      <c r="F121" s="95"/>
      <c r="G121" s="142"/>
      <c r="H121" s="2150"/>
      <c r="I121" s="97"/>
      <c r="J121" s="98"/>
      <c r="K121" s="98"/>
      <c r="L121" s="98"/>
      <c r="M121" s="2150"/>
      <c r="N121" s="2184"/>
      <c r="O121" s="99"/>
      <c r="P121" s="100"/>
      <c r="Q121" s="2184"/>
      <c r="R121" s="2153"/>
      <c r="S121" s="2153"/>
      <c r="T121" s="2150"/>
      <c r="U121" s="27"/>
      <c r="V121" s="101">
        <v>9</v>
      </c>
      <c r="W121" s="120"/>
      <c r="X121" s="102"/>
      <c r="Y121" s="102"/>
      <c r="Z121" s="211"/>
      <c r="AA121" s="104"/>
      <c r="AB121" s="105"/>
      <c r="AC121" s="105"/>
      <c r="AD121" s="106"/>
      <c r="AE121" s="138"/>
      <c r="AF121" s="107"/>
      <c r="AG121" s="108"/>
      <c r="AH121" s="108"/>
      <c r="AI121" s="108"/>
      <c r="AJ121" s="109"/>
      <c r="AK121" s="110"/>
      <c r="AL121" s="111"/>
      <c r="AM121" s="111"/>
      <c r="AN121" s="112"/>
      <c r="AO121" s="8"/>
      <c r="AP121" s="113"/>
      <c r="AQ121" s="114"/>
      <c r="AR121" s="89"/>
      <c r="AS121" s="115" t="e">
        <f t="shared" si="0"/>
        <v>#DIV/0!</v>
      </c>
      <c r="AT121" s="116" t="e">
        <f t="shared" si="1"/>
        <v>#DIV/0!</v>
      </c>
      <c r="AU121" s="116" t="e">
        <f t="shared" si="2"/>
        <v>#DIV/0!</v>
      </c>
      <c r="AV121" s="116" t="e">
        <f t="shared" si="3"/>
        <v>#DIV/0!</v>
      </c>
      <c r="AW121" s="148" t="e">
        <f t="shared" si="4"/>
        <v>#DIV/0!</v>
      </c>
      <c r="AX121" s="148" t="e">
        <f t="shared" si="5"/>
        <v>#DIV/0!</v>
      </c>
      <c r="AY121" s="148" t="e">
        <f t="shared" si="6"/>
        <v>#DIV/0!</v>
      </c>
      <c r="AZ121" s="148" t="e">
        <f t="shared" si="7"/>
        <v>#DIV/0!</v>
      </c>
      <c r="BA121" s="117" t="e">
        <f t="shared" si="8"/>
        <v>#DIV/0!</v>
      </c>
      <c r="BB121" s="117" t="e">
        <f t="shared" si="9"/>
        <v>#DIV/0!</v>
      </c>
      <c r="BC121" s="117" t="e">
        <f t="shared" si="10"/>
        <v>#DIV/0!</v>
      </c>
      <c r="BD121" s="117" t="e">
        <f t="shared" si="11"/>
        <v>#DIV/0!</v>
      </c>
      <c r="BE121" s="118">
        <v>0.2</v>
      </c>
      <c r="BF121" s="118">
        <v>0.8</v>
      </c>
      <c r="BG121" s="117" t="e">
        <f t="shared" si="12"/>
        <v>#DIV/0!</v>
      </c>
      <c r="BH121" s="117" t="e">
        <f t="shared" si="13"/>
        <v>#DIV/0!</v>
      </c>
      <c r="BI121" s="117" t="e">
        <f t="shared" si="14"/>
        <v>#DIV/0!</v>
      </c>
      <c r="BJ121" s="117" t="e">
        <f t="shared" si="50"/>
        <v>#DIV/0!</v>
      </c>
      <c r="BK121" s="117" t="e">
        <f t="shared" si="50"/>
        <v>#DIV/0!</v>
      </c>
      <c r="BL121" s="117" t="e">
        <f t="shared" si="16"/>
        <v>#DIV/0!</v>
      </c>
      <c r="BM121" s="117" t="e">
        <f t="shared" si="17"/>
        <v>#DIV/0!</v>
      </c>
      <c r="BN121" s="117" t="e">
        <f t="shared" si="18"/>
        <v>#DIV/0!</v>
      </c>
      <c r="BO121" s="117" t="e">
        <f t="shared" si="51"/>
        <v>#DIV/0!</v>
      </c>
      <c r="BP121" s="117" t="e">
        <f t="shared" si="51"/>
        <v>#DIV/0!</v>
      </c>
      <c r="BQ121" s="117" t="e">
        <f t="shared" si="51"/>
        <v>#DIV/0!</v>
      </c>
      <c r="BR121" s="117" t="e">
        <f t="shared" si="51"/>
        <v>#DIV/0!</v>
      </c>
      <c r="BS121" s="2153"/>
      <c r="BT121" s="2153"/>
      <c r="BU121" s="2153"/>
      <c r="BV121" s="2153"/>
      <c r="BW121" s="2153"/>
      <c r="BX121" s="2153"/>
      <c r="BY121" s="2153"/>
      <c r="BZ121" s="2153"/>
      <c r="CA121" s="2150"/>
      <c r="CB121" s="8"/>
      <c r="CC121" s="2184"/>
      <c r="CD121" s="2153"/>
      <c r="CE121" s="2153"/>
      <c r="CF121" s="2150"/>
      <c r="CG121" s="2288"/>
      <c r="CH121" s="8"/>
      <c r="CI121" s="8"/>
      <c r="CJ121" s="8"/>
      <c r="CK121" s="8"/>
      <c r="CL121" s="8"/>
      <c r="CM121" s="8"/>
      <c r="CN121" s="8"/>
      <c r="CO121" s="8"/>
      <c r="CP121" s="8"/>
      <c r="CQ121" s="8"/>
      <c r="CR121" s="8"/>
      <c r="CS121" s="8"/>
      <c r="CT121" s="8"/>
    </row>
    <row r="122" spans="1:98" ht="14.25" customHeight="1" thickBot="1">
      <c r="A122" s="2260"/>
      <c r="B122" s="2200"/>
      <c r="C122" s="2201"/>
      <c r="D122" s="2200"/>
      <c r="E122" s="2201"/>
      <c r="F122" s="150"/>
      <c r="G122" s="151"/>
      <c r="H122" s="2151"/>
      <c r="I122" s="121"/>
      <c r="J122" s="122"/>
      <c r="K122" s="122"/>
      <c r="L122" s="122"/>
      <c r="M122" s="2151"/>
      <c r="N122" s="2179"/>
      <c r="O122" s="123"/>
      <c r="P122" s="124"/>
      <c r="Q122" s="2179"/>
      <c r="R122" s="2154"/>
      <c r="S122" s="2154"/>
      <c r="T122" s="2151"/>
      <c r="U122" s="27"/>
      <c r="V122" s="168">
        <v>10</v>
      </c>
      <c r="W122" s="179"/>
      <c r="X122" s="152"/>
      <c r="Y122" s="152"/>
      <c r="Z122" s="153"/>
      <c r="AA122" s="125"/>
      <c r="AB122" s="126"/>
      <c r="AC122" s="126"/>
      <c r="AD122" s="127"/>
      <c r="AE122" s="138"/>
      <c r="AF122" s="154"/>
      <c r="AG122" s="156"/>
      <c r="AH122" s="156"/>
      <c r="AI122" s="156"/>
      <c r="AJ122" s="157"/>
      <c r="AK122" s="128"/>
      <c r="AL122" s="129"/>
      <c r="AM122" s="129"/>
      <c r="AN122" s="130"/>
      <c r="AO122" s="8"/>
      <c r="AP122" s="131"/>
      <c r="AQ122" s="132"/>
      <c r="AR122" s="89"/>
      <c r="AS122" s="133" t="e">
        <f t="shared" si="0"/>
        <v>#DIV/0!</v>
      </c>
      <c r="AT122" s="169" t="e">
        <f t="shared" si="1"/>
        <v>#DIV/0!</v>
      </c>
      <c r="AU122" s="169" t="e">
        <f t="shared" si="2"/>
        <v>#DIV/0!</v>
      </c>
      <c r="AV122" s="169" t="e">
        <f t="shared" si="3"/>
        <v>#DIV/0!</v>
      </c>
      <c r="AW122" s="180" t="e">
        <f t="shared" si="4"/>
        <v>#DIV/0!</v>
      </c>
      <c r="AX122" s="180" t="e">
        <f t="shared" si="5"/>
        <v>#DIV/0!</v>
      </c>
      <c r="AY122" s="180" t="e">
        <f t="shared" si="6"/>
        <v>#DIV/0!</v>
      </c>
      <c r="AZ122" s="180" t="e">
        <f t="shared" si="7"/>
        <v>#DIV/0!</v>
      </c>
      <c r="BA122" s="160" t="e">
        <f t="shared" si="8"/>
        <v>#DIV/0!</v>
      </c>
      <c r="BB122" s="160" t="e">
        <f t="shared" si="9"/>
        <v>#DIV/0!</v>
      </c>
      <c r="BC122" s="160" t="e">
        <f t="shared" si="10"/>
        <v>#DIV/0!</v>
      </c>
      <c r="BD122" s="160" t="e">
        <f t="shared" si="11"/>
        <v>#DIV/0!</v>
      </c>
      <c r="BE122" s="159">
        <v>0.2</v>
      </c>
      <c r="BF122" s="159">
        <v>0.8</v>
      </c>
      <c r="BG122" s="160" t="e">
        <f t="shared" si="12"/>
        <v>#DIV/0!</v>
      </c>
      <c r="BH122" s="160" t="e">
        <f t="shared" si="13"/>
        <v>#DIV/0!</v>
      </c>
      <c r="BI122" s="160" t="e">
        <f t="shared" si="14"/>
        <v>#DIV/0!</v>
      </c>
      <c r="BJ122" s="160" t="e">
        <f t="shared" si="50"/>
        <v>#DIV/0!</v>
      </c>
      <c r="BK122" s="160" t="e">
        <f t="shared" si="50"/>
        <v>#DIV/0!</v>
      </c>
      <c r="BL122" s="160" t="e">
        <f t="shared" si="16"/>
        <v>#DIV/0!</v>
      </c>
      <c r="BM122" s="160" t="e">
        <f t="shared" si="17"/>
        <v>#DIV/0!</v>
      </c>
      <c r="BN122" s="160" t="e">
        <f t="shared" si="18"/>
        <v>#DIV/0!</v>
      </c>
      <c r="BO122" s="160" t="e">
        <f t="shared" si="51"/>
        <v>#DIV/0!</v>
      </c>
      <c r="BP122" s="160" t="e">
        <f t="shared" si="51"/>
        <v>#DIV/0!</v>
      </c>
      <c r="BQ122" s="160" t="e">
        <f t="shared" si="51"/>
        <v>#DIV/0!</v>
      </c>
      <c r="BR122" s="160" t="e">
        <f t="shared" si="51"/>
        <v>#DIV/0!</v>
      </c>
      <c r="BS122" s="2154"/>
      <c r="BT122" s="2154"/>
      <c r="BU122" s="2154"/>
      <c r="BV122" s="2154"/>
      <c r="BW122" s="2154"/>
      <c r="BX122" s="2154"/>
      <c r="BY122" s="2154"/>
      <c r="BZ122" s="2154"/>
      <c r="CA122" s="2151"/>
      <c r="CB122" s="8"/>
      <c r="CC122" s="2179"/>
      <c r="CD122" s="2154"/>
      <c r="CE122" s="2154"/>
      <c r="CF122" s="2151"/>
      <c r="CG122" s="2289"/>
      <c r="CH122" s="8"/>
      <c r="CI122" s="8"/>
      <c r="CJ122" s="8"/>
      <c r="CK122" s="8"/>
      <c r="CL122" s="8"/>
      <c r="CM122" s="8"/>
      <c r="CN122" s="8"/>
      <c r="CO122" s="8"/>
      <c r="CP122" s="8"/>
      <c r="CQ122" s="8"/>
      <c r="CR122" s="8"/>
      <c r="CS122" s="8"/>
      <c r="CT122" s="8"/>
    </row>
    <row r="123" spans="1:98" ht="14.25" customHeight="1" thickBot="1">
      <c r="A123" s="2124">
        <v>12</v>
      </c>
      <c r="B123" s="2331"/>
      <c r="C123" s="2252"/>
      <c r="D123" s="698"/>
      <c r="E123" s="771"/>
      <c r="F123" s="399"/>
      <c r="G123" s="367"/>
      <c r="H123" s="368"/>
      <c r="I123" s="69"/>
      <c r="J123" s="70"/>
      <c r="K123" s="70"/>
      <c r="L123" s="70"/>
      <c r="M123" s="2148"/>
      <c r="N123" s="2263"/>
      <c r="O123" s="72"/>
      <c r="P123" s="73"/>
      <c r="Q123" s="2264"/>
      <c r="R123" s="2265"/>
      <c r="S123" s="2265"/>
      <c r="T123" s="2266"/>
      <c r="U123" s="138"/>
      <c r="V123" s="369"/>
      <c r="W123" s="399"/>
      <c r="X123" s="398"/>
      <c r="Y123" s="398"/>
      <c r="Z123" s="368"/>
      <c r="AA123" s="78"/>
      <c r="AB123" s="79"/>
      <c r="AC123" s="79"/>
      <c r="AD123" s="80"/>
      <c r="AE123" s="138"/>
      <c r="AF123" s="81"/>
      <c r="AG123" s="140"/>
      <c r="AH123" s="140"/>
      <c r="AI123" s="82"/>
      <c r="AJ123" s="83"/>
      <c r="AK123" s="84"/>
      <c r="AL123" s="85"/>
      <c r="AM123" s="85"/>
      <c r="AN123" s="86"/>
      <c r="AO123" s="162"/>
      <c r="AP123" s="87"/>
      <c r="AQ123" s="88"/>
      <c r="AR123" s="89"/>
      <c r="AS123" s="90" t="e">
        <f t="shared" si="0"/>
        <v>#DIV/0!</v>
      </c>
      <c r="AT123" s="164" t="e">
        <f t="shared" si="1"/>
        <v>#DIV/0!</v>
      </c>
      <c r="AU123" s="164" t="e">
        <f t="shared" si="2"/>
        <v>#DIV/0!</v>
      </c>
      <c r="AV123" s="164" t="e">
        <f t="shared" si="3"/>
        <v>#DIV/0!</v>
      </c>
      <c r="AW123" s="176" t="e">
        <f t="shared" si="4"/>
        <v>#DIV/0!</v>
      </c>
      <c r="AX123" s="176" t="e">
        <f t="shared" si="5"/>
        <v>#DIV/0!</v>
      </c>
      <c r="AY123" s="176" t="e">
        <f t="shared" si="6"/>
        <v>#DIV/0!</v>
      </c>
      <c r="AZ123" s="176" t="e">
        <f t="shared" si="7"/>
        <v>#DIV/0!</v>
      </c>
      <c r="BA123" s="165" t="e">
        <f t="shared" si="8"/>
        <v>#DIV/0!</v>
      </c>
      <c r="BB123" s="165" t="e">
        <f t="shared" si="9"/>
        <v>#DIV/0!</v>
      </c>
      <c r="BC123" s="165" t="e">
        <f t="shared" si="10"/>
        <v>#DIV/0!</v>
      </c>
      <c r="BD123" s="165" t="e">
        <f t="shared" si="11"/>
        <v>#DIV/0!</v>
      </c>
      <c r="BE123" s="166">
        <v>0.2</v>
      </c>
      <c r="BF123" s="166">
        <v>0.8</v>
      </c>
      <c r="BG123" s="165" t="e">
        <f t="shared" si="12"/>
        <v>#DIV/0!</v>
      </c>
      <c r="BH123" s="165" t="e">
        <f t="shared" si="13"/>
        <v>#DIV/0!</v>
      </c>
      <c r="BI123" s="165" t="e">
        <f t="shared" si="14"/>
        <v>#DIV/0!</v>
      </c>
      <c r="BJ123" s="165" t="e">
        <f t="shared" si="50"/>
        <v>#DIV/0!</v>
      </c>
      <c r="BK123" s="165" t="e">
        <f t="shared" si="50"/>
        <v>#DIV/0!</v>
      </c>
      <c r="BL123" s="165" t="e">
        <f t="shared" si="16"/>
        <v>#DIV/0!</v>
      </c>
      <c r="BM123" s="165" t="e">
        <f t="shared" si="17"/>
        <v>#DIV/0!</v>
      </c>
      <c r="BN123" s="165" t="e">
        <f t="shared" si="18"/>
        <v>#DIV/0!</v>
      </c>
      <c r="BO123" s="165" t="e">
        <f t="shared" si="51"/>
        <v>#DIV/0!</v>
      </c>
      <c r="BP123" s="93" t="e">
        <f t="shared" si="51"/>
        <v>#DIV/0!</v>
      </c>
      <c r="BQ123" s="93" t="e">
        <f t="shared" si="51"/>
        <v>#DIV/0!</v>
      </c>
      <c r="BR123" s="93" t="e">
        <f t="shared" si="51"/>
        <v>#DIV/0!</v>
      </c>
      <c r="BS123" s="2152" t="e">
        <f t="shared" ref="BS123:BV123" si="54">AVERAGEIF(BO123:BO132,"&lt;&gt;#¡DIV/0!")</f>
        <v>#DIV/0!</v>
      </c>
      <c r="BT123" s="2152" t="e">
        <f t="shared" si="54"/>
        <v>#DIV/0!</v>
      </c>
      <c r="BU123" s="2152" t="e">
        <f t="shared" si="54"/>
        <v>#DIV/0!</v>
      </c>
      <c r="BV123" s="2152" t="e">
        <f t="shared" si="54"/>
        <v>#DIV/0!</v>
      </c>
      <c r="BW123" s="2155" t="e">
        <f>+C123*BS123</f>
        <v>#DIV/0!</v>
      </c>
      <c r="BX123" s="2155" t="e">
        <f>+C123*BT123</f>
        <v>#DIV/0!</v>
      </c>
      <c r="BY123" s="2155" t="e">
        <f>+C123*BU123</f>
        <v>#DIV/0!</v>
      </c>
      <c r="BZ123" s="2155" t="e">
        <f>+C123*BV123</f>
        <v>#DIV/0!</v>
      </c>
      <c r="CA123" s="2149" t="e">
        <f>SUM(BW123:BZ132)</f>
        <v>#DIV/0!</v>
      </c>
      <c r="CB123" s="8"/>
      <c r="CC123" s="2273" t="e">
        <f t="shared" ref="CC123:CF123" si="55">+Q123/$N$123</f>
        <v>#DIV/0!</v>
      </c>
      <c r="CD123" s="2267" t="e">
        <f t="shared" si="55"/>
        <v>#DIV/0!</v>
      </c>
      <c r="CE123" s="2267" t="e">
        <f t="shared" si="55"/>
        <v>#DIV/0!</v>
      </c>
      <c r="CF123" s="2297" t="e">
        <f t="shared" si="55"/>
        <v>#DIV/0!</v>
      </c>
      <c r="CG123" s="2287" t="e">
        <f>AVERAGE(CC123:CF132)</f>
        <v>#DIV/0!</v>
      </c>
      <c r="CH123" s="8"/>
      <c r="CI123" s="8"/>
      <c r="CJ123" s="8"/>
      <c r="CK123" s="8"/>
      <c r="CL123" s="8"/>
      <c r="CM123" s="8"/>
      <c r="CN123" s="8"/>
      <c r="CO123" s="8"/>
      <c r="CP123" s="8"/>
      <c r="CQ123" s="8"/>
      <c r="CR123" s="8"/>
      <c r="CS123" s="8"/>
      <c r="CT123" s="8"/>
    </row>
    <row r="124" spans="1:98" ht="14.25" customHeight="1" thickBot="1">
      <c r="A124" s="2184"/>
      <c r="B124" s="2261"/>
      <c r="C124" s="2254"/>
      <c r="D124" s="1862"/>
      <c r="E124" s="1863"/>
      <c r="F124" s="1864"/>
      <c r="G124" s="1865"/>
      <c r="H124" s="1866"/>
      <c r="I124" s="97"/>
      <c r="J124" s="98"/>
      <c r="K124" s="98"/>
      <c r="L124" s="98"/>
      <c r="M124" s="2150"/>
      <c r="N124" s="2184"/>
      <c r="O124" s="99"/>
      <c r="P124" s="100"/>
      <c r="Q124" s="2184"/>
      <c r="R124" s="2153"/>
      <c r="S124" s="2153"/>
      <c r="T124" s="2150"/>
      <c r="U124" s="27"/>
      <c r="V124" s="378"/>
      <c r="W124" s="379"/>
      <c r="X124" s="398"/>
      <c r="Y124" s="398"/>
      <c r="Z124" s="377"/>
      <c r="AA124" s="104"/>
      <c r="AB124" s="105"/>
      <c r="AC124" s="105"/>
      <c r="AD124" s="106"/>
      <c r="AE124" s="138"/>
      <c r="AF124" s="107"/>
      <c r="AG124" s="108"/>
      <c r="AH124" s="108"/>
      <c r="AI124" s="108"/>
      <c r="AJ124" s="109"/>
      <c r="AK124" s="110"/>
      <c r="AL124" s="111"/>
      <c r="AM124" s="111"/>
      <c r="AN124" s="112"/>
      <c r="AO124" s="8"/>
      <c r="AP124" s="113"/>
      <c r="AQ124" s="114"/>
      <c r="AR124" s="89"/>
      <c r="AS124" s="115" t="e">
        <f t="shared" si="0"/>
        <v>#DIV/0!</v>
      </c>
      <c r="AT124" s="116" t="e">
        <f t="shared" si="1"/>
        <v>#DIV/0!</v>
      </c>
      <c r="AU124" s="116" t="e">
        <f t="shared" si="2"/>
        <v>#DIV/0!</v>
      </c>
      <c r="AV124" s="116" t="e">
        <f t="shared" si="3"/>
        <v>#DIV/0!</v>
      </c>
      <c r="AW124" s="148" t="e">
        <f t="shared" si="4"/>
        <v>#DIV/0!</v>
      </c>
      <c r="AX124" s="148" t="e">
        <f t="shared" si="5"/>
        <v>#DIV/0!</v>
      </c>
      <c r="AY124" s="148" t="e">
        <f t="shared" si="6"/>
        <v>#DIV/0!</v>
      </c>
      <c r="AZ124" s="148" t="e">
        <f t="shared" si="7"/>
        <v>#DIV/0!</v>
      </c>
      <c r="BA124" s="117" t="e">
        <f t="shared" si="8"/>
        <v>#DIV/0!</v>
      </c>
      <c r="BB124" s="117" t="e">
        <f t="shared" si="9"/>
        <v>#DIV/0!</v>
      </c>
      <c r="BC124" s="117" t="e">
        <f t="shared" si="10"/>
        <v>#DIV/0!</v>
      </c>
      <c r="BD124" s="117" t="e">
        <f t="shared" si="11"/>
        <v>#DIV/0!</v>
      </c>
      <c r="BE124" s="118">
        <v>0.2</v>
      </c>
      <c r="BF124" s="118">
        <v>0.8</v>
      </c>
      <c r="BG124" s="117" t="e">
        <f t="shared" si="12"/>
        <v>#DIV/0!</v>
      </c>
      <c r="BH124" s="117" t="e">
        <f t="shared" si="13"/>
        <v>#DIV/0!</v>
      </c>
      <c r="BI124" s="117" t="e">
        <f t="shared" si="14"/>
        <v>#DIV/0!</v>
      </c>
      <c r="BJ124" s="117" t="e">
        <f t="shared" si="50"/>
        <v>#DIV/0!</v>
      </c>
      <c r="BK124" s="117" t="e">
        <f t="shared" si="50"/>
        <v>#DIV/0!</v>
      </c>
      <c r="BL124" s="117" t="e">
        <f t="shared" si="16"/>
        <v>#DIV/0!</v>
      </c>
      <c r="BM124" s="117" t="e">
        <f t="shared" si="17"/>
        <v>#DIV/0!</v>
      </c>
      <c r="BN124" s="117" t="e">
        <f t="shared" si="18"/>
        <v>#DIV/0!</v>
      </c>
      <c r="BO124" s="117" t="e">
        <f t="shared" si="51"/>
        <v>#DIV/0!</v>
      </c>
      <c r="BP124" s="117" t="e">
        <f t="shared" si="51"/>
        <v>#DIV/0!</v>
      </c>
      <c r="BQ124" s="117" t="e">
        <f t="shared" si="51"/>
        <v>#DIV/0!</v>
      </c>
      <c r="BR124" s="117" t="e">
        <f t="shared" si="51"/>
        <v>#DIV/0!</v>
      </c>
      <c r="BS124" s="2153"/>
      <c r="BT124" s="2153"/>
      <c r="BU124" s="2153"/>
      <c r="BV124" s="2153"/>
      <c r="BW124" s="2153"/>
      <c r="BX124" s="2153"/>
      <c r="BY124" s="2153"/>
      <c r="BZ124" s="2153"/>
      <c r="CA124" s="2150"/>
      <c r="CB124" s="8"/>
      <c r="CC124" s="2184"/>
      <c r="CD124" s="2153"/>
      <c r="CE124" s="2153"/>
      <c r="CF124" s="2150"/>
      <c r="CG124" s="2288"/>
      <c r="CH124" s="8"/>
      <c r="CI124" s="8"/>
      <c r="CJ124" s="8"/>
      <c r="CK124" s="8"/>
      <c r="CL124" s="8"/>
      <c r="CM124" s="8"/>
      <c r="CN124" s="8"/>
      <c r="CO124" s="8"/>
      <c r="CP124" s="8"/>
      <c r="CQ124" s="8"/>
      <c r="CR124" s="8"/>
      <c r="CS124" s="8"/>
      <c r="CT124" s="8"/>
    </row>
    <row r="125" spans="1:98" ht="14.25" customHeight="1" thickBot="1">
      <c r="A125" s="2184"/>
      <c r="B125" s="2261"/>
      <c r="C125" s="2254"/>
      <c r="D125" s="1862"/>
      <c r="E125" s="1863"/>
      <c r="F125" s="1864"/>
      <c r="G125" s="1865"/>
      <c r="H125" s="1866"/>
      <c r="I125" s="97"/>
      <c r="J125" s="98"/>
      <c r="K125" s="98"/>
      <c r="L125" s="98"/>
      <c r="M125" s="2150"/>
      <c r="N125" s="2184"/>
      <c r="O125" s="99"/>
      <c r="P125" s="100"/>
      <c r="Q125" s="2184"/>
      <c r="R125" s="2153"/>
      <c r="S125" s="2153"/>
      <c r="T125" s="2150"/>
      <c r="U125" s="27"/>
      <c r="V125" s="378"/>
      <c r="W125" s="379"/>
      <c r="X125" s="398"/>
      <c r="Y125" s="398"/>
      <c r="Z125" s="377"/>
      <c r="AA125" s="104"/>
      <c r="AB125" s="105"/>
      <c r="AC125" s="105"/>
      <c r="AD125" s="106"/>
      <c r="AE125" s="138"/>
      <c r="AF125" s="107"/>
      <c r="AG125" s="108"/>
      <c r="AH125" s="108"/>
      <c r="AI125" s="108"/>
      <c r="AJ125" s="109"/>
      <c r="AK125" s="110"/>
      <c r="AL125" s="111"/>
      <c r="AM125" s="111"/>
      <c r="AN125" s="112"/>
      <c r="AO125" s="8"/>
      <c r="AP125" s="113"/>
      <c r="AQ125" s="114"/>
      <c r="AR125" s="89"/>
      <c r="AS125" s="115" t="e">
        <f t="shared" si="0"/>
        <v>#DIV/0!</v>
      </c>
      <c r="AT125" s="116" t="e">
        <f t="shared" si="1"/>
        <v>#DIV/0!</v>
      </c>
      <c r="AU125" s="116" t="e">
        <f t="shared" si="2"/>
        <v>#DIV/0!</v>
      </c>
      <c r="AV125" s="116" t="e">
        <f t="shared" si="3"/>
        <v>#DIV/0!</v>
      </c>
      <c r="AW125" s="148" t="e">
        <f t="shared" si="4"/>
        <v>#DIV/0!</v>
      </c>
      <c r="AX125" s="148" t="e">
        <f t="shared" si="5"/>
        <v>#DIV/0!</v>
      </c>
      <c r="AY125" s="148" t="e">
        <f t="shared" si="6"/>
        <v>#DIV/0!</v>
      </c>
      <c r="AZ125" s="148" t="e">
        <f t="shared" si="7"/>
        <v>#DIV/0!</v>
      </c>
      <c r="BA125" s="117" t="e">
        <f t="shared" si="8"/>
        <v>#DIV/0!</v>
      </c>
      <c r="BB125" s="117" t="e">
        <f t="shared" si="9"/>
        <v>#DIV/0!</v>
      </c>
      <c r="BC125" s="117" t="e">
        <f t="shared" si="10"/>
        <v>#DIV/0!</v>
      </c>
      <c r="BD125" s="117" t="e">
        <f t="shared" si="11"/>
        <v>#DIV/0!</v>
      </c>
      <c r="BE125" s="118">
        <v>0.2</v>
      </c>
      <c r="BF125" s="118">
        <v>0.8</v>
      </c>
      <c r="BG125" s="117" t="e">
        <f t="shared" si="12"/>
        <v>#DIV/0!</v>
      </c>
      <c r="BH125" s="117" t="e">
        <f t="shared" si="13"/>
        <v>#DIV/0!</v>
      </c>
      <c r="BI125" s="117" t="e">
        <f t="shared" si="14"/>
        <v>#DIV/0!</v>
      </c>
      <c r="BJ125" s="117" t="e">
        <f t="shared" ref="BJ125:BK140" si="56">+AZ125*BE125</f>
        <v>#DIV/0!</v>
      </c>
      <c r="BK125" s="117" t="e">
        <f t="shared" si="56"/>
        <v>#DIV/0!</v>
      </c>
      <c r="BL125" s="117" t="e">
        <f t="shared" si="16"/>
        <v>#DIV/0!</v>
      </c>
      <c r="BM125" s="117" t="e">
        <f t="shared" si="17"/>
        <v>#DIV/0!</v>
      </c>
      <c r="BN125" s="117" t="e">
        <f t="shared" si="18"/>
        <v>#DIV/0!</v>
      </c>
      <c r="BO125" s="117" t="e">
        <f t="shared" ref="BO125:BR140" si="57">+BG125+BK125</f>
        <v>#DIV/0!</v>
      </c>
      <c r="BP125" s="117" t="e">
        <f t="shared" si="57"/>
        <v>#DIV/0!</v>
      </c>
      <c r="BQ125" s="117" t="e">
        <f t="shared" si="57"/>
        <v>#DIV/0!</v>
      </c>
      <c r="BR125" s="117" t="e">
        <f t="shared" si="57"/>
        <v>#DIV/0!</v>
      </c>
      <c r="BS125" s="2153"/>
      <c r="BT125" s="2153"/>
      <c r="BU125" s="2153"/>
      <c r="BV125" s="2153"/>
      <c r="BW125" s="2153"/>
      <c r="BX125" s="2153"/>
      <c r="BY125" s="2153"/>
      <c r="BZ125" s="2153"/>
      <c r="CA125" s="2150"/>
      <c r="CB125" s="8"/>
      <c r="CC125" s="2184"/>
      <c r="CD125" s="2153"/>
      <c r="CE125" s="2153"/>
      <c r="CF125" s="2150"/>
      <c r="CG125" s="2288"/>
      <c r="CH125" s="8"/>
      <c r="CI125" s="8"/>
      <c r="CJ125" s="8"/>
      <c r="CK125" s="8"/>
      <c r="CL125" s="8"/>
      <c r="CM125" s="8"/>
      <c r="CN125" s="8"/>
      <c r="CO125" s="8"/>
      <c r="CP125" s="8"/>
      <c r="CQ125" s="8"/>
      <c r="CR125" s="8"/>
      <c r="CS125" s="8"/>
      <c r="CT125" s="8"/>
    </row>
    <row r="126" spans="1:98" ht="14.25" customHeight="1">
      <c r="A126" s="2184"/>
      <c r="B126" s="2261"/>
      <c r="C126" s="2254"/>
      <c r="D126" s="1862"/>
      <c r="E126" s="1863"/>
      <c r="F126" s="1864"/>
      <c r="G126" s="1865"/>
      <c r="H126" s="1866"/>
      <c r="I126" s="97"/>
      <c r="J126" s="98"/>
      <c r="K126" s="98"/>
      <c r="L126" s="98"/>
      <c r="M126" s="2150"/>
      <c r="N126" s="2184"/>
      <c r="O126" s="99"/>
      <c r="P126" s="100"/>
      <c r="Q126" s="2184"/>
      <c r="R126" s="2153"/>
      <c r="S126" s="2153"/>
      <c r="T126" s="2150"/>
      <c r="U126" s="27"/>
      <c r="V126" s="378"/>
      <c r="W126" s="379"/>
      <c r="X126" s="398"/>
      <c r="Y126" s="398"/>
      <c r="Z126" s="377"/>
      <c r="AA126" s="104"/>
      <c r="AB126" s="105"/>
      <c r="AC126" s="105"/>
      <c r="AD126" s="106"/>
      <c r="AE126" s="138"/>
      <c r="AF126" s="107"/>
      <c r="AG126" s="108"/>
      <c r="AH126" s="108"/>
      <c r="AI126" s="108"/>
      <c r="AJ126" s="109"/>
      <c r="AK126" s="110"/>
      <c r="AL126" s="111"/>
      <c r="AM126" s="111"/>
      <c r="AN126" s="112"/>
      <c r="AO126" s="8"/>
      <c r="AP126" s="113"/>
      <c r="AQ126" s="114"/>
      <c r="AR126" s="89"/>
      <c r="AS126" s="115" t="e">
        <f t="shared" si="0"/>
        <v>#DIV/0!</v>
      </c>
      <c r="AT126" s="116" t="e">
        <f t="shared" si="1"/>
        <v>#DIV/0!</v>
      </c>
      <c r="AU126" s="116" t="e">
        <f t="shared" si="2"/>
        <v>#DIV/0!</v>
      </c>
      <c r="AV126" s="116" t="e">
        <f t="shared" si="3"/>
        <v>#DIV/0!</v>
      </c>
      <c r="AW126" s="148" t="e">
        <f t="shared" si="4"/>
        <v>#DIV/0!</v>
      </c>
      <c r="AX126" s="148" t="e">
        <f t="shared" si="5"/>
        <v>#DIV/0!</v>
      </c>
      <c r="AY126" s="148" t="e">
        <f t="shared" si="6"/>
        <v>#DIV/0!</v>
      </c>
      <c r="AZ126" s="148" t="e">
        <f t="shared" si="7"/>
        <v>#DIV/0!</v>
      </c>
      <c r="BA126" s="117" t="e">
        <f t="shared" si="8"/>
        <v>#DIV/0!</v>
      </c>
      <c r="BB126" s="117" t="e">
        <f t="shared" si="9"/>
        <v>#DIV/0!</v>
      </c>
      <c r="BC126" s="117" t="e">
        <f t="shared" si="10"/>
        <v>#DIV/0!</v>
      </c>
      <c r="BD126" s="117" t="e">
        <f t="shared" si="11"/>
        <v>#DIV/0!</v>
      </c>
      <c r="BE126" s="118">
        <v>0.2</v>
      </c>
      <c r="BF126" s="118">
        <v>0.8</v>
      </c>
      <c r="BG126" s="117" t="e">
        <f t="shared" si="12"/>
        <v>#DIV/0!</v>
      </c>
      <c r="BH126" s="117" t="e">
        <f t="shared" si="13"/>
        <v>#DIV/0!</v>
      </c>
      <c r="BI126" s="117" t="e">
        <f t="shared" si="14"/>
        <v>#DIV/0!</v>
      </c>
      <c r="BJ126" s="117" t="e">
        <f t="shared" si="56"/>
        <v>#DIV/0!</v>
      </c>
      <c r="BK126" s="117" t="e">
        <f t="shared" si="56"/>
        <v>#DIV/0!</v>
      </c>
      <c r="BL126" s="117" t="e">
        <f t="shared" si="16"/>
        <v>#DIV/0!</v>
      </c>
      <c r="BM126" s="117" t="e">
        <f t="shared" si="17"/>
        <v>#DIV/0!</v>
      </c>
      <c r="BN126" s="117" t="e">
        <f t="shared" si="18"/>
        <v>#DIV/0!</v>
      </c>
      <c r="BO126" s="117" t="e">
        <f t="shared" si="57"/>
        <v>#DIV/0!</v>
      </c>
      <c r="BP126" s="117" t="e">
        <f t="shared" si="57"/>
        <v>#DIV/0!</v>
      </c>
      <c r="BQ126" s="117" t="e">
        <f t="shared" si="57"/>
        <v>#DIV/0!</v>
      </c>
      <c r="BR126" s="117" t="e">
        <f t="shared" si="57"/>
        <v>#DIV/0!</v>
      </c>
      <c r="BS126" s="2153"/>
      <c r="BT126" s="2153"/>
      <c r="BU126" s="2153"/>
      <c r="BV126" s="2153"/>
      <c r="BW126" s="2153"/>
      <c r="BX126" s="2153"/>
      <c r="BY126" s="2153"/>
      <c r="BZ126" s="2153"/>
      <c r="CA126" s="2150"/>
      <c r="CB126" s="8"/>
      <c r="CC126" s="2184"/>
      <c r="CD126" s="2153"/>
      <c r="CE126" s="2153"/>
      <c r="CF126" s="2150"/>
      <c r="CG126" s="2288"/>
      <c r="CH126" s="8"/>
      <c r="CI126" s="8"/>
      <c r="CJ126" s="8"/>
      <c r="CK126" s="8"/>
      <c r="CL126" s="8"/>
      <c r="CM126" s="8"/>
      <c r="CN126" s="8"/>
      <c r="CO126" s="8"/>
      <c r="CP126" s="8"/>
      <c r="CQ126" s="8"/>
      <c r="CR126" s="8"/>
      <c r="CS126" s="8"/>
      <c r="CT126" s="8"/>
    </row>
    <row r="127" spans="1:98" ht="14.25" customHeight="1">
      <c r="A127" s="2184"/>
      <c r="B127" s="2261"/>
      <c r="C127" s="2254"/>
      <c r="D127" s="1862"/>
      <c r="E127" s="1863"/>
      <c r="F127" s="1864"/>
      <c r="G127" s="1865"/>
      <c r="H127" s="1866"/>
      <c r="I127" s="97"/>
      <c r="J127" s="98"/>
      <c r="K127" s="98"/>
      <c r="L127" s="98"/>
      <c r="M127" s="2150"/>
      <c r="N127" s="2184"/>
      <c r="O127" s="99"/>
      <c r="P127" s="100"/>
      <c r="Q127" s="2184"/>
      <c r="R127" s="2153"/>
      <c r="S127" s="2153"/>
      <c r="T127" s="2150"/>
      <c r="U127" s="27"/>
      <c r="V127" s="101"/>
      <c r="W127" s="95"/>
      <c r="X127" s="102"/>
      <c r="Y127" s="102"/>
      <c r="Z127" s="211"/>
      <c r="AA127" s="104"/>
      <c r="AB127" s="105"/>
      <c r="AC127" s="105"/>
      <c r="AD127" s="106"/>
      <c r="AE127" s="138"/>
      <c r="AF127" s="107"/>
      <c r="AG127" s="108"/>
      <c r="AH127" s="108"/>
      <c r="AI127" s="108"/>
      <c r="AJ127" s="109"/>
      <c r="AK127" s="110"/>
      <c r="AL127" s="111"/>
      <c r="AM127" s="111"/>
      <c r="AN127" s="112"/>
      <c r="AO127" s="8"/>
      <c r="AP127" s="113"/>
      <c r="AQ127" s="114"/>
      <c r="AR127" s="89"/>
      <c r="AS127" s="115" t="e">
        <f t="shared" si="0"/>
        <v>#DIV/0!</v>
      </c>
      <c r="AT127" s="116" t="e">
        <f t="shared" si="1"/>
        <v>#DIV/0!</v>
      </c>
      <c r="AU127" s="116" t="e">
        <f t="shared" si="2"/>
        <v>#DIV/0!</v>
      </c>
      <c r="AV127" s="116" t="e">
        <f t="shared" si="3"/>
        <v>#DIV/0!</v>
      </c>
      <c r="AW127" s="148" t="e">
        <f t="shared" si="4"/>
        <v>#DIV/0!</v>
      </c>
      <c r="AX127" s="148" t="e">
        <f t="shared" si="5"/>
        <v>#DIV/0!</v>
      </c>
      <c r="AY127" s="148" t="e">
        <f t="shared" si="6"/>
        <v>#DIV/0!</v>
      </c>
      <c r="AZ127" s="148" t="e">
        <f t="shared" si="7"/>
        <v>#DIV/0!</v>
      </c>
      <c r="BA127" s="117" t="e">
        <f t="shared" si="8"/>
        <v>#DIV/0!</v>
      </c>
      <c r="BB127" s="117" t="e">
        <f t="shared" si="9"/>
        <v>#DIV/0!</v>
      </c>
      <c r="BC127" s="117" t="e">
        <f t="shared" si="10"/>
        <v>#DIV/0!</v>
      </c>
      <c r="BD127" s="117" t="e">
        <f t="shared" si="11"/>
        <v>#DIV/0!</v>
      </c>
      <c r="BE127" s="118">
        <v>0.2</v>
      </c>
      <c r="BF127" s="118">
        <v>0.8</v>
      </c>
      <c r="BG127" s="117" t="e">
        <f t="shared" si="12"/>
        <v>#DIV/0!</v>
      </c>
      <c r="BH127" s="117" t="e">
        <f t="shared" si="13"/>
        <v>#DIV/0!</v>
      </c>
      <c r="BI127" s="117" t="e">
        <f t="shared" si="14"/>
        <v>#DIV/0!</v>
      </c>
      <c r="BJ127" s="117" t="e">
        <f t="shared" si="56"/>
        <v>#DIV/0!</v>
      </c>
      <c r="BK127" s="117" t="e">
        <f t="shared" si="56"/>
        <v>#DIV/0!</v>
      </c>
      <c r="BL127" s="117" t="e">
        <f t="shared" si="16"/>
        <v>#DIV/0!</v>
      </c>
      <c r="BM127" s="117" t="e">
        <f t="shared" si="17"/>
        <v>#DIV/0!</v>
      </c>
      <c r="BN127" s="117" t="e">
        <f t="shared" si="18"/>
        <v>#DIV/0!</v>
      </c>
      <c r="BO127" s="117" t="e">
        <f t="shared" si="57"/>
        <v>#DIV/0!</v>
      </c>
      <c r="BP127" s="117" t="e">
        <f t="shared" si="57"/>
        <v>#DIV/0!</v>
      </c>
      <c r="BQ127" s="117" t="e">
        <f t="shared" si="57"/>
        <v>#DIV/0!</v>
      </c>
      <c r="BR127" s="117" t="e">
        <f t="shared" si="57"/>
        <v>#DIV/0!</v>
      </c>
      <c r="BS127" s="2153"/>
      <c r="BT127" s="2153"/>
      <c r="BU127" s="2153"/>
      <c r="BV127" s="2153"/>
      <c r="BW127" s="2153"/>
      <c r="BX127" s="2153"/>
      <c r="BY127" s="2153"/>
      <c r="BZ127" s="2153"/>
      <c r="CA127" s="2150"/>
      <c r="CB127" s="8"/>
      <c r="CC127" s="2184"/>
      <c r="CD127" s="2153"/>
      <c r="CE127" s="2153"/>
      <c r="CF127" s="2150"/>
      <c r="CG127" s="2288"/>
      <c r="CH127" s="8"/>
      <c r="CI127" s="8"/>
      <c r="CJ127" s="8"/>
      <c r="CK127" s="8"/>
      <c r="CL127" s="8"/>
      <c r="CM127" s="8"/>
      <c r="CN127" s="8"/>
      <c r="CO127" s="8"/>
      <c r="CP127" s="8"/>
      <c r="CQ127" s="8"/>
      <c r="CR127" s="8"/>
      <c r="CS127" s="8"/>
      <c r="CT127" s="8"/>
    </row>
    <row r="128" spans="1:98" ht="14.25" customHeight="1">
      <c r="A128" s="2184"/>
      <c r="B128" s="2261"/>
      <c r="C128" s="2254"/>
      <c r="D128" s="1862"/>
      <c r="E128" s="1863"/>
      <c r="F128" s="1864"/>
      <c r="G128" s="1865"/>
      <c r="H128" s="1866"/>
      <c r="I128" s="97"/>
      <c r="J128" s="98"/>
      <c r="K128" s="98"/>
      <c r="L128" s="98"/>
      <c r="M128" s="2150"/>
      <c r="N128" s="2184"/>
      <c r="O128" s="99"/>
      <c r="P128" s="100"/>
      <c r="Q128" s="2184"/>
      <c r="R128" s="2153"/>
      <c r="S128" s="2153"/>
      <c r="T128" s="2150"/>
      <c r="U128" s="27"/>
      <c r="V128" s="101"/>
      <c r="W128" s="95"/>
      <c r="X128" s="102"/>
      <c r="Y128" s="102"/>
      <c r="Z128" s="211"/>
      <c r="AA128" s="104"/>
      <c r="AB128" s="105"/>
      <c r="AC128" s="105"/>
      <c r="AD128" s="106"/>
      <c r="AE128" s="138"/>
      <c r="AF128" s="107"/>
      <c r="AG128" s="108"/>
      <c r="AH128" s="108"/>
      <c r="AI128" s="108"/>
      <c r="AJ128" s="109"/>
      <c r="AK128" s="110"/>
      <c r="AL128" s="111"/>
      <c r="AM128" s="111"/>
      <c r="AN128" s="112"/>
      <c r="AO128" s="8"/>
      <c r="AP128" s="113"/>
      <c r="AQ128" s="114"/>
      <c r="AR128" s="89"/>
      <c r="AS128" s="115" t="e">
        <f t="shared" si="0"/>
        <v>#DIV/0!</v>
      </c>
      <c r="AT128" s="116" t="e">
        <f t="shared" si="1"/>
        <v>#DIV/0!</v>
      </c>
      <c r="AU128" s="116" t="e">
        <f t="shared" si="2"/>
        <v>#DIV/0!</v>
      </c>
      <c r="AV128" s="116" t="e">
        <f t="shared" si="3"/>
        <v>#DIV/0!</v>
      </c>
      <c r="AW128" s="148" t="e">
        <f t="shared" si="4"/>
        <v>#DIV/0!</v>
      </c>
      <c r="AX128" s="148" t="e">
        <f t="shared" si="5"/>
        <v>#DIV/0!</v>
      </c>
      <c r="AY128" s="148" t="e">
        <f t="shared" si="6"/>
        <v>#DIV/0!</v>
      </c>
      <c r="AZ128" s="148" t="e">
        <f t="shared" si="7"/>
        <v>#DIV/0!</v>
      </c>
      <c r="BA128" s="117" t="e">
        <f t="shared" si="8"/>
        <v>#DIV/0!</v>
      </c>
      <c r="BB128" s="117" t="e">
        <f t="shared" si="9"/>
        <v>#DIV/0!</v>
      </c>
      <c r="BC128" s="117" t="e">
        <f t="shared" si="10"/>
        <v>#DIV/0!</v>
      </c>
      <c r="BD128" s="117" t="e">
        <f t="shared" si="11"/>
        <v>#DIV/0!</v>
      </c>
      <c r="BE128" s="118">
        <v>0.2</v>
      </c>
      <c r="BF128" s="118">
        <v>0.8</v>
      </c>
      <c r="BG128" s="117" t="e">
        <f t="shared" si="12"/>
        <v>#DIV/0!</v>
      </c>
      <c r="BH128" s="117" t="e">
        <f t="shared" si="13"/>
        <v>#DIV/0!</v>
      </c>
      <c r="BI128" s="117" t="e">
        <f t="shared" si="14"/>
        <v>#DIV/0!</v>
      </c>
      <c r="BJ128" s="117" t="e">
        <f t="shared" si="56"/>
        <v>#DIV/0!</v>
      </c>
      <c r="BK128" s="117" t="e">
        <f t="shared" si="56"/>
        <v>#DIV/0!</v>
      </c>
      <c r="BL128" s="117" t="e">
        <f t="shared" si="16"/>
        <v>#DIV/0!</v>
      </c>
      <c r="BM128" s="117" t="e">
        <f t="shared" si="17"/>
        <v>#DIV/0!</v>
      </c>
      <c r="BN128" s="117" t="e">
        <f t="shared" si="18"/>
        <v>#DIV/0!</v>
      </c>
      <c r="BO128" s="117" t="e">
        <f t="shared" si="57"/>
        <v>#DIV/0!</v>
      </c>
      <c r="BP128" s="117" t="e">
        <f t="shared" si="57"/>
        <v>#DIV/0!</v>
      </c>
      <c r="BQ128" s="117" t="e">
        <f t="shared" si="57"/>
        <v>#DIV/0!</v>
      </c>
      <c r="BR128" s="117" t="e">
        <f t="shared" si="57"/>
        <v>#DIV/0!</v>
      </c>
      <c r="BS128" s="2153"/>
      <c r="BT128" s="2153"/>
      <c r="BU128" s="2153"/>
      <c r="BV128" s="2153"/>
      <c r="BW128" s="2153"/>
      <c r="BX128" s="2153"/>
      <c r="BY128" s="2153"/>
      <c r="BZ128" s="2153"/>
      <c r="CA128" s="2150"/>
      <c r="CB128" s="8"/>
      <c r="CC128" s="2184"/>
      <c r="CD128" s="2153"/>
      <c r="CE128" s="2153"/>
      <c r="CF128" s="2150"/>
      <c r="CG128" s="2288"/>
      <c r="CH128" s="8"/>
      <c r="CI128" s="8"/>
      <c r="CJ128" s="8"/>
      <c r="CK128" s="8"/>
      <c r="CL128" s="8"/>
      <c r="CM128" s="8"/>
      <c r="CN128" s="8"/>
      <c r="CO128" s="8"/>
      <c r="CP128" s="8"/>
      <c r="CQ128" s="8"/>
      <c r="CR128" s="8"/>
      <c r="CS128" s="8"/>
      <c r="CT128" s="8"/>
    </row>
    <row r="129" spans="1:98" ht="14.25" customHeight="1">
      <c r="A129" s="2184"/>
      <c r="B129" s="2261"/>
      <c r="C129" s="2254"/>
      <c r="D129" s="1862"/>
      <c r="E129" s="1863"/>
      <c r="F129" s="1864"/>
      <c r="G129" s="1865"/>
      <c r="H129" s="1866"/>
      <c r="I129" s="97"/>
      <c r="J129" s="98"/>
      <c r="K129" s="98"/>
      <c r="L129" s="98"/>
      <c r="M129" s="2150"/>
      <c r="N129" s="2184"/>
      <c r="O129" s="99"/>
      <c r="P129" s="100"/>
      <c r="Q129" s="2184"/>
      <c r="R129" s="2153"/>
      <c r="S129" s="2153"/>
      <c r="T129" s="2150"/>
      <c r="U129" s="27"/>
      <c r="V129" s="101"/>
      <c r="W129" s="95"/>
      <c r="X129" s="102"/>
      <c r="Y129" s="102"/>
      <c r="Z129" s="211"/>
      <c r="AA129" s="104"/>
      <c r="AB129" s="105"/>
      <c r="AC129" s="105"/>
      <c r="AD129" s="106"/>
      <c r="AE129" s="138"/>
      <c r="AF129" s="107"/>
      <c r="AG129" s="108"/>
      <c r="AH129" s="108"/>
      <c r="AI129" s="108"/>
      <c r="AJ129" s="109"/>
      <c r="AK129" s="110"/>
      <c r="AL129" s="111"/>
      <c r="AM129" s="111"/>
      <c r="AN129" s="112"/>
      <c r="AO129" s="8"/>
      <c r="AP129" s="113"/>
      <c r="AQ129" s="114"/>
      <c r="AR129" s="89"/>
      <c r="AS129" s="115" t="e">
        <f t="shared" si="0"/>
        <v>#DIV/0!</v>
      </c>
      <c r="AT129" s="116" t="e">
        <f t="shared" si="1"/>
        <v>#DIV/0!</v>
      </c>
      <c r="AU129" s="116" t="e">
        <f t="shared" si="2"/>
        <v>#DIV/0!</v>
      </c>
      <c r="AV129" s="116" t="e">
        <f t="shared" si="3"/>
        <v>#DIV/0!</v>
      </c>
      <c r="AW129" s="148" t="e">
        <f t="shared" si="4"/>
        <v>#DIV/0!</v>
      </c>
      <c r="AX129" s="148" t="e">
        <f t="shared" si="5"/>
        <v>#DIV/0!</v>
      </c>
      <c r="AY129" s="148" t="e">
        <f t="shared" si="6"/>
        <v>#DIV/0!</v>
      </c>
      <c r="AZ129" s="148" t="e">
        <f t="shared" si="7"/>
        <v>#DIV/0!</v>
      </c>
      <c r="BA129" s="117" t="e">
        <f t="shared" si="8"/>
        <v>#DIV/0!</v>
      </c>
      <c r="BB129" s="117" t="e">
        <f t="shared" si="9"/>
        <v>#DIV/0!</v>
      </c>
      <c r="BC129" s="117" t="e">
        <f t="shared" si="10"/>
        <v>#DIV/0!</v>
      </c>
      <c r="BD129" s="117" t="e">
        <f t="shared" si="11"/>
        <v>#DIV/0!</v>
      </c>
      <c r="BE129" s="118">
        <v>0.2</v>
      </c>
      <c r="BF129" s="118">
        <v>0.8</v>
      </c>
      <c r="BG129" s="117" t="e">
        <f t="shared" si="12"/>
        <v>#DIV/0!</v>
      </c>
      <c r="BH129" s="117" t="e">
        <f t="shared" si="13"/>
        <v>#DIV/0!</v>
      </c>
      <c r="BI129" s="117" t="e">
        <f t="shared" si="14"/>
        <v>#DIV/0!</v>
      </c>
      <c r="BJ129" s="117" t="e">
        <f t="shared" si="56"/>
        <v>#DIV/0!</v>
      </c>
      <c r="BK129" s="117" t="e">
        <f t="shared" si="56"/>
        <v>#DIV/0!</v>
      </c>
      <c r="BL129" s="117" t="e">
        <f t="shared" si="16"/>
        <v>#DIV/0!</v>
      </c>
      <c r="BM129" s="117" t="e">
        <f t="shared" si="17"/>
        <v>#DIV/0!</v>
      </c>
      <c r="BN129" s="117" t="e">
        <f t="shared" si="18"/>
        <v>#DIV/0!</v>
      </c>
      <c r="BO129" s="117" t="e">
        <f t="shared" si="57"/>
        <v>#DIV/0!</v>
      </c>
      <c r="BP129" s="117" t="e">
        <f t="shared" si="57"/>
        <v>#DIV/0!</v>
      </c>
      <c r="BQ129" s="117" t="e">
        <f t="shared" si="57"/>
        <v>#DIV/0!</v>
      </c>
      <c r="BR129" s="117" t="e">
        <f t="shared" si="57"/>
        <v>#DIV/0!</v>
      </c>
      <c r="BS129" s="2153"/>
      <c r="BT129" s="2153"/>
      <c r="BU129" s="2153"/>
      <c r="BV129" s="2153"/>
      <c r="BW129" s="2153"/>
      <c r="BX129" s="2153"/>
      <c r="BY129" s="2153"/>
      <c r="BZ129" s="2153"/>
      <c r="CA129" s="2150"/>
      <c r="CB129" s="8"/>
      <c r="CC129" s="2184"/>
      <c r="CD129" s="2153"/>
      <c r="CE129" s="2153"/>
      <c r="CF129" s="2150"/>
      <c r="CG129" s="2288"/>
      <c r="CH129" s="8"/>
      <c r="CI129" s="8"/>
      <c r="CJ129" s="8"/>
      <c r="CK129" s="8"/>
      <c r="CL129" s="8"/>
      <c r="CM129" s="8"/>
      <c r="CN129" s="8"/>
      <c r="CO129" s="8"/>
      <c r="CP129" s="8"/>
      <c r="CQ129" s="8"/>
      <c r="CR129" s="8"/>
      <c r="CS129" s="8"/>
      <c r="CT129" s="8"/>
    </row>
    <row r="130" spans="1:98" ht="14.25" customHeight="1">
      <c r="A130" s="2184"/>
      <c r="B130" s="2261"/>
      <c r="C130" s="2254"/>
      <c r="D130" s="1862"/>
      <c r="E130" s="1863"/>
      <c r="F130" s="1864"/>
      <c r="G130" s="1865"/>
      <c r="H130" s="1866"/>
      <c r="I130" s="97"/>
      <c r="J130" s="98"/>
      <c r="K130" s="98"/>
      <c r="L130" s="98"/>
      <c r="M130" s="2150"/>
      <c r="N130" s="2184"/>
      <c r="O130" s="99"/>
      <c r="P130" s="100"/>
      <c r="Q130" s="2184"/>
      <c r="R130" s="2153"/>
      <c r="S130" s="2153"/>
      <c r="T130" s="2150"/>
      <c r="U130" s="27"/>
      <c r="V130" s="101"/>
      <c r="W130" s="120"/>
      <c r="X130" s="102"/>
      <c r="Y130" s="102"/>
      <c r="Z130" s="211"/>
      <c r="AA130" s="104"/>
      <c r="AB130" s="105"/>
      <c r="AC130" s="105"/>
      <c r="AD130" s="106"/>
      <c r="AE130" s="138"/>
      <c r="AF130" s="107"/>
      <c r="AG130" s="108"/>
      <c r="AH130" s="108"/>
      <c r="AI130" s="108"/>
      <c r="AJ130" s="109"/>
      <c r="AK130" s="110"/>
      <c r="AL130" s="111"/>
      <c r="AM130" s="111"/>
      <c r="AN130" s="112"/>
      <c r="AO130" s="8"/>
      <c r="AP130" s="113"/>
      <c r="AQ130" s="114"/>
      <c r="AR130" s="89"/>
      <c r="AS130" s="115" t="e">
        <f t="shared" si="0"/>
        <v>#DIV/0!</v>
      </c>
      <c r="AT130" s="116" t="e">
        <f t="shared" si="1"/>
        <v>#DIV/0!</v>
      </c>
      <c r="AU130" s="116" t="e">
        <f t="shared" si="2"/>
        <v>#DIV/0!</v>
      </c>
      <c r="AV130" s="116" t="e">
        <f t="shared" si="3"/>
        <v>#DIV/0!</v>
      </c>
      <c r="AW130" s="148" t="e">
        <f t="shared" si="4"/>
        <v>#DIV/0!</v>
      </c>
      <c r="AX130" s="148" t="e">
        <f t="shared" si="5"/>
        <v>#DIV/0!</v>
      </c>
      <c r="AY130" s="148" t="e">
        <f t="shared" si="6"/>
        <v>#DIV/0!</v>
      </c>
      <c r="AZ130" s="148" t="e">
        <f t="shared" si="7"/>
        <v>#DIV/0!</v>
      </c>
      <c r="BA130" s="117" t="e">
        <f t="shared" si="8"/>
        <v>#DIV/0!</v>
      </c>
      <c r="BB130" s="117" t="e">
        <f t="shared" si="9"/>
        <v>#DIV/0!</v>
      </c>
      <c r="BC130" s="117" t="e">
        <f t="shared" si="10"/>
        <v>#DIV/0!</v>
      </c>
      <c r="BD130" s="117" t="e">
        <f t="shared" si="11"/>
        <v>#DIV/0!</v>
      </c>
      <c r="BE130" s="118">
        <v>0.2</v>
      </c>
      <c r="BF130" s="118">
        <v>0.8</v>
      </c>
      <c r="BG130" s="117" t="e">
        <f t="shared" si="12"/>
        <v>#DIV/0!</v>
      </c>
      <c r="BH130" s="117" t="e">
        <f t="shared" si="13"/>
        <v>#DIV/0!</v>
      </c>
      <c r="BI130" s="117" t="e">
        <f t="shared" si="14"/>
        <v>#DIV/0!</v>
      </c>
      <c r="BJ130" s="117" t="e">
        <f t="shared" si="56"/>
        <v>#DIV/0!</v>
      </c>
      <c r="BK130" s="117" t="e">
        <f t="shared" si="56"/>
        <v>#DIV/0!</v>
      </c>
      <c r="BL130" s="117" t="e">
        <f t="shared" si="16"/>
        <v>#DIV/0!</v>
      </c>
      <c r="BM130" s="117" t="e">
        <f t="shared" si="17"/>
        <v>#DIV/0!</v>
      </c>
      <c r="BN130" s="117" t="e">
        <f t="shared" si="18"/>
        <v>#DIV/0!</v>
      </c>
      <c r="BO130" s="117" t="e">
        <f t="shared" si="57"/>
        <v>#DIV/0!</v>
      </c>
      <c r="BP130" s="117" t="e">
        <f t="shared" si="57"/>
        <v>#DIV/0!</v>
      </c>
      <c r="BQ130" s="117" t="e">
        <f t="shared" si="57"/>
        <v>#DIV/0!</v>
      </c>
      <c r="BR130" s="117" t="e">
        <f t="shared" si="57"/>
        <v>#DIV/0!</v>
      </c>
      <c r="BS130" s="2153"/>
      <c r="BT130" s="2153"/>
      <c r="BU130" s="2153"/>
      <c r="BV130" s="2153"/>
      <c r="BW130" s="2153"/>
      <c r="BX130" s="2153"/>
      <c r="BY130" s="2153"/>
      <c r="BZ130" s="2153"/>
      <c r="CA130" s="2150"/>
      <c r="CB130" s="8"/>
      <c r="CC130" s="2184"/>
      <c r="CD130" s="2153"/>
      <c r="CE130" s="2153"/>
      <c r="CF130" s="2150"/>
      <c r="CG130" s="2288"/>
      <c r="CH130" s="8"/>
      <c r="CI130" s="8"/>
      <c r="CJ130" s="8"/>
      <c r="CK130" s="8"/>
      <c r="CL130" s="8"/>
      <c r="CM130" s="8"/>
      <c r="CN130" s="8"/>
      <c r="CO130" s="8"/>
      <c r="CP130" s="8"/>
      <c r="CQ130" s="8"/>
      <c r="CR130" s="8"/>
      <c r="CS130" s="8"/>
      <c r="CT130" s="8"/>
    </row>
    <row r="131" spans="1:98" ht="14.25" customHeight="1">
      <c r="A131" s="2184"/>
      <c r="B131" s="2261"/>
      <c r="C131" s="2254"/>
      <c r="D131" s="1862"/>
      <c r="E131" s="1863"/>
      <c r="F131" s="1864"/>
      <c r="G131" s="1865"/>
      <c r="H131" s="1866"/>
      <c r="I131" s="97"/>
      <c r="J131" s="98"/>
      <c r="K131" s="98"/>
      <c r="L131" s="98"/>
      <c r="M131" s="2150"/>
      <c r="N131" s="2184"/>
      <c r="O131" s="99"/>
      <c r="P131" s="100"/>
      <c r="Q131" s="2184"/>
      <c r="R131" s="2153"/>
      <c r="S131" s="2153"/>
      <c r="T131" s="2150"/>
      <c r="U131" s="27"/>
      <c r="V131" s="101"/>
      <c r="W131" s="120"/>
      <c r="X131" s="102"/>
      <c r="Y131" s="102"/>
      <c r="Z131" s="211"/>
      <c r="AA131" s="104"/>
      <c r="AB131" s="105"/>
      <c r="AC131" s="105"/>
      <c r="AD131" s="106"/>
      <c r="AE131" s="138"/>
      <c r="AF131" s="107"/>
      <c r="AG131" s="108"/>
      <c r="AH131" s="108"/>
      <c r="AI131" s="108"/>
      <c r="AJ131" s="109"/>
      <c r="AK131" s="110"/>
      <c r="AL131" s="111"/>
      <c r="AM131" s="111"/>
      <c r="AN131" s="112"/>
      <c r="AO131" s="8"/>
      <c r="AP131" s="113"/>
      <c r="AQ131" s="114"/>
      <c r="AR131" s="89"/>
      <c r="AS131" s="115" t="e">
        <f t="shared" si="0"/>
        <v>#DIV/0!</v>
      </c>
      <c r="AT131" s="116" t="e">
        <f t="shared" si="1"/>
        <v>#DIV/0!</v>
      </c>
      <c r="AU131" s="116" t="e">
        <f t="shared" si="2"/>
        <v>#DIV/0!</v>
      </c>
      <c r="AV131" s="116" t="e">
        <f t="shared" si="3"/>
        <v>#DIV/0!</v>
      </c>
      <c r="AW131" s="148" t="e">
        <f t="shared" si="4"/>
        <v>#DIV/0!</v>
      </c>
      <c r="AX131" s="148" t="e">
        <f t="shared" si="5"/>
        <v>#DIV/0!</v>
      </c>
      <c r="AY131" s="148" t="e">
        <f t="shared" si="6"/>
        <v>#DIV/0!</v>
      </c>
      <c r="AZ131" s="148" t="e">
        <f t="shared" si="7"/>
        <v>#DIV/0!</v>
      </c>
      <c r="BA131" s="117" t="e">
        <f t="shared" si="8"/>
        <v>#DIV/0!</v>
      </c>
      <c r="BB131" s="117" t="e">
        <f t="shared" si="9"/>
        <v>#DIV/0!</v>
      </c>
      <c r="BC131" s="117" t="e">
        <f t="shared" si="10"/>
        <v>#DIV/0!</v>
      </c>
      <c r="BD131" s="117" t="e">
        <f t="shared" si="11"/>
        <v>#DIV/0!</v>
      </c>
      <c r="BE131" s="118">
        <v>0.2</v>
      </c>
      <c r="BF131" s="118">
        <v>0.8</v>
      </c>
      <c r="BG131" s="117" t="e">
        <f t="shared" si="12"/>
        <v>#DIV/0!</v>
      </c>
      <c r="BH131" s="117" t="e">
        <f t="shared" si="13"/>
        <v>#DIV/0!</v>
      </c>
      <c r="BI131" s="117" t="e">
        <f t="shared" si="14"/>
        <v>#DIV/0!</v>
      </c>
      <c r="BJ131" s="117" t="e">
        <f t="shared" si="56"/>
        <v>#DIV/0!</v>
      </c>
      <c r="BK131" s="117" t="e">
        <f t="shared" si="56"/>
        <v>#DIV/0!</v>
      </c>
      <c r="BL131" s="117" t="e">
        <f t="shared" si="16"/>
        <v>#DIV/0!</v>
      </c>
      <c r="BM131" s="117" t="e">
        <f t="shared" si="17"/>
        <v>#DIV/0!</v>
      </c>
      <c r="BN131" s="117" t="e">
        <f t="shared" si="18"/>
        <v>#DIV/0!</v>
      </c>
      <c r="BO131" s="117" t="e">
        <f t="shared" si="57"/>
        <v>#DIV/0!</v>
      </c>
      <c r="BP131" s="117" t="e">
        <f t="shared" si="57"/>
        <v>#DIV/0!</v>
      </c>
      <c r="BQ131" s="117" t="e">
        <f t="shared" si="57"/>
        <v>#DIV/0!</v>
      </c>
      <c r="BR131" s="117" t="e">
        <f t="shared" si="57"/>
        <v>#DIV/0!</v>
      </c>
      <c r="BS131" s="2153"/>
      <c r="BT131" s="2153"/>
      <c r="BU131" s="2153"/>
      <c r="BV131" s="2153"/>
      <c r="BW131" s="2153"/>
      <c r="BX131" s="2153"/>
      <c r="BY131" s="2153"/>
      <c r="BZ131" s="2153"/>
      <c r="CA131" s="2150"/>
      <c r="CB131" s="8"/>
      <c r="CC131" s="2184"/>
      <c r="CD131" s="2153"/>
      <c r="CE131" s="2153"/>
      <c r="CF131" s="2150"/>
      <c r="CG131" s="2288"/>
      <c r="CH131" s="8"/>
      <c r="CI131" s="8"/>
      <c r="CJ131" s="8"/>
      <c r="CK131" s="8"/>
      <c r="CL131" s="8"/>
      <c r="CM131" s="8"/>
      <c r="CN131" s="8"/>
      <c r="CO131" s="8"/>
      <c r="CP131" s="8"/>
      <c r="CQ131" s="8"/>
      <c r="CR131" s="8"/>
      <c r="CS131" s="8"/>
      <c r="CT131" s="8"/>
    </row>
    <row r="132" spans="1:98" ht="14.25" customHeight="1" thickBot="1">
      <c r="A132" s="2179"/>
      <c r="B132" s="2200"/>
      <c r="C132" s="2201"/>
      <c r="D132" s="1867"/>
      <c r="E132" s="1868"/>
      <c r="F132" s="1869"/>
      <c r="G132" s="1870"/>
      <c r="H132" s="1871"/>
      <c r="I132" s="121"/>
      <c r="J132" s="122"/>
      <c r="K132" s="122"/>
      <c r="L132" s="122"/>
      <c r="M132" s="2151"/>
      <c r="N132" s="2179"/>
      <c r="O132" s="123"/>
      <c r="P132" s="124"/>
      <c r="Q132" s="2179"/>
      <c r="R132" s="2154"/>
      <c r="S132" s="2154"/>
      <c r="T132" s="2151"/>
      <c r="U132" s="27"/>
      <c r="V132" s="168"/>
      <c r="W132" s="179"/>
      <c r="X132" s="152"/>
      <c r="Y132" s="152"/>
      <c r="Z132" s="153"/>
      <c r="AA132" s="125"/>
      <c r="AB132" s="126"/>
      <c r="AC132" s="126"/>
      <c r="AD132" s="127"/>
      <c r="AE132" s="138"/>
      <c r="AF132" s="154"/>
      <c r="AG132" s="156"/>
      <c r="AH132" s="156"/>
      <c r="AI132" s="156"/>
      <c r="AJ132" s="157"/>
      <c r="AK132" s="128"/>
      <c r="AL132" s="129"/>
      <c r="AM132" s="129"/>
      <c r="AN132" s="130"/>
      <c r="AO132" s="8"/>
      <c r="AP132" s="131"/>
      <c r="AQ132" s="132"/>
      <c r="AR132" s="89"/>
      <c r="AS132" s="133" t="e">
        <f t="shared" si="0"/>
        <v>#DIV/0!</v>
      </c>
      <c r="AT132" s="169" t="e">
        <f t="shared" si="1"/>
        <v>#DIV/0!</v>
      </c>
      <c r="AU132" s="169" t="e">
        <f t="shared" si="2"/>
        <v>#DIV/0!</v>
      </c>
      <c r="AV132" s="169" t="e">
        <f t="shared" si="3"/>
        <v>#DIV/0!</v>
      </c>
      <c r="AW132" s="180" t="e">
        <f t="shared" si="4"/>
        <v>#DIV/0!</v>
      </c>
      <c r="AX132" s="180" t="e">
        <f t="shared" si="5"/>
        <v>#DIV/0!</v>
      </c>
      <c r="AY132" s="180" t="e">
        <f t="shared" si="6"/>
        <v>#DIV/0!</v>
      </c>
      <c r="AZ132" s="180" t="e">
        <f t="shared" si="7"/>
        <v>#DIV/0!</v>
      </c>
      <c r="BA132" s="160" t="e">
        <f t="shared" si="8"/>
        <v>#DIV/0!</v>
      </c>
      <c r="BB132" s="160" t="e">
        <f t="shared" si="9"/>
        <v>#DIV/0!</v>
      </c>
      <c r="BC132" s="160" t="e">
        <f t="shared" si="10"/>
        <v>#DIV/0!</v>
      </c>
      <c r="BD132" s="160" t="e">
        <f t="shared" si="11"/>
        <v>#DIV/0!</v>
      </c>
      <c r="BE132" s="159">
        <v>0.2</v>
      </c>
      <c r="BF132" s="159">
        <v>0.8</v>
      </c>
      <c r="BG132" s="160" t="e">
        <f t="shared" si="12"/>
        <v>#DIV/0!</v>
      </c>
      <c r="BH132" s="160" t="e">
        <f t="shared" si="13"/>
        <v>#DIV/0!</v>
      </c>
      <c r="BI132" s="160" t="e">
        <f t="shared" si="14"/>
        <v>#DIV/0!</v>
      </c>
      <c r="BJ132" s="160" t="e">
        <f t="shared" si="56"/>
        <v>#DIV/0!</v>
      </c>
      <c r="BK132" s="160" t="e">
        <f t="shared" si="56"/>
        <v>#DIV/0!</v>
      </c>
      <c r="BL132" s="160" t="e">
        <f t="shared" si="16"/>
        <v>#DIV/0!</v>
      </c>
      <c r="BM132" s="160" t="e">
        <f t="shared" si="17"/>
        <v>#DIV/0!</v>
      </c>
      <c r="BN132" s="160" t="e">
        <f t="shared" si="18"/>
        <v>#DIV/0!</v>
      </c>
      <c r="BO132" s="160" t="e">
        <f t="shared" si="57"/>
        <v>#DIV/0!</v>
      </c>
      <c r="BP132" s="160" t="e">
        <f t="shared" si="57"/>
        <v>#DIV/0!</v>
      </c>
      <c r="BQ132" s="160" t="e">
        <f t="shared" si="57"/>
        <v>#DIV/0!</v>
      </c>
      <c r="BR132" s="160" t="e">
        <f t="shared" si="57"/>
        <v>#DIV/0!</v>
      </c>
      <c r="BS132" s="2154"/>
      <c r="BT132" s="2154"/>
      <c r="BU132" s="2154"/>
      <c r="BV132" s="2154"/>
      <c r="BW132" s="2154"/>
      <c r="BX132" s="2154"/>
      <c r="BY132" s="2154"/>
      <c r="BZ132" s="2154"/>
      <c r="CA132" s="2151"/>
      <c r="CB132" s="8"/>
      <c r="CC132" s="2179"/>
      <c r="CD132" s="2154"/>
      <c r="CE132" s="2154"/>
      <c r="CF132" s="2151"/>
      <c r="CG132" s="2289"/>
      <c r="CH132" s="8"/>
      <c r="CI132" s="8"/>
      <c r="CJ132" s="8"/>
      <c r="CK132" s="8"/>
      <c r="CL132" s="8"/>
      <c r="CM132" s="8"/>
      <c r="CN132" s="8"/>
      <c r="CO132" s="8"/>
      <c r="CP132" s="8"/>
      <c r="CQ132" s="8"/>
      <c r="CR132" s="8"/>
      <c r="CS132" s="8"/>
      <c r="CT132" s="8"/>
    </row>
    <row r="133" spans="1:98" ht="14.25" customHeight="1">
      <c r="A133" s="2124">
        <v>13</v>
      </c>
      <c r="B133" s="2127"/>
      <c r="C133" s="2252"/>
      <c r="D133" s="2157"/>
      <c r="E133" s="2252"/>
      <c r="F133" s="66"/>
      <c r="G133" s="135"/>
      <c r="H133" s="2139"/>
      <c r="I133" s="69"/>
      <c r="J133" s="70"/>
      <c r="K133" s="70"/>
      <c r="L133" s="70"/>
      <c r="M133" s="2148"/>
      <c r="N133" s="2263">
        <f>+P133+P134+P135+P136+P137+P138+P139+P140+P141+P142</f>
        <v>0</v>
      </c>
      <c r="O133" s="72"/>
      <c r="P133" s="73"/>
      <c r="Q133" s="2264"/>
      <c r="R133" s="2265"/>
      <c r="S133" s="2265"/>
      <c r="T133" s="2266"/>
      <c r="U133" s="138"/>
      <c r="V133" s="75">
        <v>1</v>
      </c>
      <c r="W133" s="66"/>
      <c r="X133" s="228"/>
      <c r="Y133" s="228"/>
      <c r="Z133" s="211"/>
      <c r="AA133" s="78"/>
      <c r="AB133" s="79"/>
      <c r="AC133" s="79"/>
      <c r="AD133" s="80"/>
      <c r="AE133" s="138"/>
      <c r="AF133" s="81"/>
      <c r="AG133" s="82"/>
      <c r="AH133" s="82"/>
      <c r="AI133" s="82"/>
      <c r="AJ133" s="83"/>
      <c r="AK133" s="84"/>
      <c r="AL133" s="85"/>
      <c r="AM133" s="85"/>
      <c r="AN133" s="86"/>
      <c r="AO133" s="162"/>
      <c r="AP133" s="87"/>
      <c r="AQ133" s="88"/>
      <c r="AR133" s="89"/>
      <c r="AS133" s="90" t="e">
        <f t="shared" si="0"/>
        <v>#DIV/0!</v>
      </c>
      <c r="AT133" s="164" t="e">
        <f t="shared" si="1"/>
        <v>#DIV/0!</v>
      </c>
      <c r="AU133" s="164" t="e">
        <f t="shared" si="2"/>
        <v>#DIV/0!</v>
      </c>
      <c r="AV133" s="164" t="e">
        <f t="shared" si="3"/>
        <v>#DIV/0!</v>
      </c>
      <c r="AW133" s="176" t="e">
        <f t="shared" si="4"/>
        <v>#DIV/0!</v>
      </c>
      <c r="AX133" s="176" t="e">
        <f t="shared" si="5"/>
        <v>#DIV/0!</v>
      </c>
      <c r="AY133" s="176" t="e">
        <f t="shared" si="6"/>
        <v>#DIV/0!</v>
      </c>
      <c r="AZ133" s="176" t="e">
        <f t="shared" si="7"/>
        <v>#DIV/0!</v>
      </c>
      <c r="BA133" s="165" t="e">
        <f t="shared" si="8"/>
        <v>#DIV/0!</v>
      </c>
      <c r="BB133" s="165" t="e">
        <f t="shared" si="9"/>
        <v>#DIV/0!</v>
      </c>
      <c r="BC133" s="165" t="e">
        <f t="shared" si="10"/>
        <v>#DIV/0!</v>
      </c>
      <c r="BD133" s="165" t="e">
        <f t="shared" si="11"/>
        <v>#DIV/0!</v>
      </c>
      <c r="BE133" s="166">
        <v>0.2</v>
      </c>
      <c r="BF133" s="166">
        <v>0.8</v>
      </c>
      <c r="BG133" s="165" t="e">
        <f t="shared" si="12"/>
        <v>#DIV/0!</v>
      </c>
      <c r="BH133" s="165" t="e">
        <f t="shared" si="13"/>
        <v>#DIV/0!</v>
      </c>
      <c r="BI133" s="165" t="e">
        <f t="shared" si="14"/>
        <v>#DIV/0!</v>
      </c>
      <c r="BJ133" s="165" t="e">
        <f t="shared" si="56"/>
        <v>#DIV/0!</v>
      </c>
      <c r="BK133" s="165" t="e">
        <f t="shared" si="56"/>
        <v>#DIV/0!</v>
      </c>
      <c r="BL133" s="165" t="e">
        <f t="shared" si="16"/>
        <v>#DIV/0!</v>
      </c>
      <c r="BM133" s="165" t="e">
        <f t="shared" si="17"/>
        <v>#DIV/0!</v>
      </c>
      <c r="BN133" s="165" t="e">
        <f t="shared" si="18"/>
        <v>#DIV/0!</v>
      </c>
      <c r="BO133" s="165" t="e">
        <f t="shared" si="57"/>
        <v>#DIV/0!</v>
      </c>
      <c r="BP133" s="93" t="e">
        <f t="shared" si="57"/>
        <v>#DIV/0!</v>
      </c>
      <c r="BQ133" s="93" t="e">
        <f t="shared" si="57"/>
        <v>#DIV/0!</v>
      </c>
      <c r="BR133" s="93" t="e">
        <f t="shared" si="57"/>
        <v>#DIV/0!</v>
      </c>
      <c r="BS133" s="2152" t="e">
        <f t="shared" ref="BS133:BV133" si="58">AVERAGEIF(BO133:BO142,"&lt;&gt;#¡DIV/0!")</f>
        <v>#DIV/0!</v>
      </c>
      <c r="BT133" s="2152" t="e">
        <f t="shared" si="58"/>
        <v>#DIV/0!</v>
      </c>
      <c r="BU133" s="2152" t="e">
        <f t="shared" si="58"/>
        <v>#DIV/0!</v>
      </c>
      <c r="BV133" s="2152" t="e">
        <f t="shared" si="58"/>
        <v>#DIV/0!</v>
      </c>
      <c r="BW133" s="2155" t="e">
        <f>+C133*BS133</f>
        <v>#DIV/0!</v>
      </c>
      <c r="BX133" s="2155" t="e">
        <f>+C133*BT133</f>
        <v>#DIV/0!</v>
      </c>
      <c r="BY133" s="2155" t="e">
        <f>+C133*BU133</f>
        <v>#DIV/0!</v>
      </c>
      <c r="BZ133" s="2155" t="e">
        <f>+C133*BV133</f>
        <v>#DIV/0!</v>
      </c>
      <c r="CA133" s="2149" t="e">
        <f>SUM(BW133:BZ142)</f>
        <v>#DIV/0!</v>
      </c>
      <c r="CB133" s="8"/>
      <c r="CC133" s="2273" t="e">
        <f t="shared" ref="CC133:CF133" si="59">+Q133/$N$133</f>
        <v>#DIV/0!</v>
      </c>
      <c r="CD133" s="2267" t="e">
        <f t="shared" si="59"/>
        <v>#DIV/0!</v>
      </c>
      <c r="CE133" s="2267" t="e">
        <f t="shared" si="59"/>
        <v>#DIV/0!</v>
      </c>
      <c r="CF133" s="2297" t="e">
        <f t="shared" si="59"/>
        <v>#DIV/0!</v>
      </c>
      <c r="CG133" s="2287" t="e">
        <f>AVERAGE(CC133:CF142)</f>
        <v>#DIV/0!</v>
      </c>
      <c r="CH133" s="8"/>
      <c r="CI133" s="8"/>
      <c r="CJ133" s="8"/>
      <c r="CK133" s="8"/>
      <c r="CL133" s="8"/>
      <c r="CM133" s="8"/>
      <c r="CN133" s="8"/>
      <c r="CO133" s="8"/>
      <c r="CP133" s="8"/>
      <c r="CQ133" s="8"/>
      <c r="CR133" s="8"/>
      <c r="CS133" s="8"/>
      <c r="CT133" s="8"/>
    </row>
    <row r="134" spans="1:98" ht="14.25" customHeight="1">
      <c r="A134" s="2184"/>
      <c r="B134" s="2261"/>
      <c r="C134" s="2254"/>
      <c r="D134" s="2261"/>
      <c r="E134" s="2254"/>
      <c r="F134" s="95"/>
      <c r="G134" s="142"/>
      <c r="H134" s="2150"/>
      <c r="I134" s="97"/>
      <c r="J134" s="98"/>
      <c r="K134" s="98"/>
      <c r="L134" s="98"/>
      <c r="M134" s="2150"/>
      <c r="N134" s="2184"/>
      <c r="O134" s="99"/>
      <c r="P134" s="100"/>
      <c r="Q134" s="2184"/>
      <c r="R134" s="2153"/>
      <c r="S134" s="2153"/>
      <c r="T134" s="2150"/>
      <c r="U134" s="27"/>
      <c r="V134" s="101">
        <v>2</v>
      </c>
      <c r="W134" s="229"/>
      <c r="X134" s="102"/>
      <c r="Y134" s="102"/>
      <c r="Z134" s="211"/>
      <c r="AA134" s="104"/>
      <c r="AB134" s="105"/>
      <c r="AC134" s="105"/>
      <c r="AD134" s="106"/>
      <c r="AE134" s="138"/>
      <c r="AF134" s="107"/>
      <c r="AG134" s="108"/>
      <c r="AH134" s="108"/>
      <c r="AI134" s="108"/>
      <c r="AJ134" s="109"/>
      <c r="AK134" s="110"/>
      <c r="AL134" s="111"/>
      <c r="AM134" s="111"/>
      <c r="AN134" s="112"/>
      <c r="AO134" s="8"/>
      <c r="AP134" s="113"/>
      <c r="AQ134" s="114"/>
      <c r="AR134" s="89"/>
      <c r="AS134" s="115" t="e">
        <f t="shared" si="0"/>
        <v>#DIV/0!</v>
      </c>
      <c r="AT134" s="116" t="e">
        <f t="shared" si="1"/>
        <v>#DIV/0!</v>
      </c>
      <c r="AU134" s="116" t="e">
        <f t="shared" si="2"/>
        <v>#DIV/0!</v>
      </c>
      <c r="AV134" s="116" t="e">
        <f t="shared" si="3"/>
        <v>#DIV/0!</v>
      </c>
      <c r="AW134" s="148" t="e">
        <f t="shared" si="4"/>
        <v>#DIV/0!</v>
      </c>
      <c r="AX134" s="148" t="e">
        <f t="shared" si="5"/>
        <v>#DIV/0!</v>
      </c>
      <c r="AY134" s="148" t="e">
        <f t="shared" si="6"/>
        <v>#DIV/0!</v>
      </c>
      <c r="AZ134" s="148" t="e">
        <f t="shared" si="7"/>
        <v>#DIV/0!</v>
      </c>
      <c r="BA134" s="117" t="e">
        <f t="shared" si="8"/>
        <v>#DIV/0!</v>
      </c>
      <c r="BB134" s="117" t="e">
        <f t="shared" si="9"/>
        <v>#DIV/0!</v>
      </c>
      <c r="BC134" s="117" t="e">
        <f t="shared" si="10"/>
        <v>#DIV/0!</v>
      </c>
      <c r="BD134" s="117" t="e">
        <f t="shared" si="11"/>
        <v>#DIV/0!</v>
      </c>
      <c r="BE134" s="118">
        <v>0.2</v>
      </c>
      <c r="BF134" s="118">
        <v>0.8</v>
      </c>
      <c r="BG134" s="117" t="e">
        <f t="shared" si="12"/>
        <v>#DIV/0!</v>
      </c>
      <c r="BH134" s="117" t="e">
        <f t="shared" si="13"/>
        <v>#DIV/0!</v>
      </c>
      <c r="BI134" s="117" t="e">
        <f t="shared" si="14"/>
        <v>#DIV/0!</v>
      </c>
      <c r="BJ134" s="117" t="e">
        <f t="shared" si="56"/>
        <v>#DIV/0!</v>
      </c>
      <c r="BK134" s="117" t="e">
        <f t="shared" si="56"/>
        <v>#DIV/0!</v>
      </c>
      <c r="BL134" s="117" t="e">
        <f t="shared" si="16"/>
        <v>#DIV/0!</v>
      </c>
      <c r="BM134" s="117" t="e">
        <f t="shared" si="17"/>
        <v>#DIV/0!</v>
      </c>
      <c r="BN134" s="117" t="e">
        <f t="shared" si="18"/>
        <v>#DIV/0!</v>
      </c>
      <c r="BO134" s="117" t="e">
        <f t="shared" si="57"/>
        <v>#DIV/0!</v>
      </c>
      <c r="BP134" s="117" t="e">
        <f t="shared" si="57"/>
        <v>#DIV/0!</v>
      </c>
      <c r="BQ134" s="117" t="e">
        <f t="shared" si="57"/>
        <v>#DIV/0!</v>
      </c>
      <c r="BR134" s="117" t="e">
        <f t="shared" si="57"/>
        <v>#DIV/0!</v>
      </c>
      <c r="BS134" s="2153"/>
      <c r="BT134" s="2153"/>
      <c r="BU134" s="2153"/>
      <c r="BV134" s="2153"/>
      <c r="BW134" s="2153"/>
      <c r="BX134" s="2153"/>
      <c r="BY134" s="2153"/>
      <c r="BZ134" s="2153"/>
      <c r="CA134" s="2150"/>
      <c r="CB134" s="8"/>
      <c r="CC134" s="2184"/>
      <c r="CD134" s="2153"/>
      <c r="CE134" s="2153"/>
      <c r="CF134" s="2150"/>
      <c r="CG134" s="2288"/>
      <c r="CH134" s="8"/>
      <c r="CI134" s="8"/>
      <c r="CJ134" s="8"/>
      <c r="CK134" s="8"/>
      <c r="CL134" s="8"/>
      <c r="CM134" s="8"/>
      <c r="CN134" s="8"/>
      <c r="CO134" s="8"/>
      <c r="CP134" s="8"/>
      <c r="CQ134" s="8"/>
      <c r="CR134" s="8"/>
      <c r="CS134" s="8"/>
      <c r="CT134" s="8"/>
    </row>
    <row r="135" spans="1:98" ht="14.25" customHeight="1">
      <c r="A135" s="2184"/>
      <c r="B135" s="2261"/>
      <c r="C135" s="2254"/>
      <c r="D135" s="2261"/>
      <c r="E135" s="2254"/>
      <c r="F135" s="95"/>
      <c r="G135" s="142"/>
      <c r="H135" s="2150"/>
      <c r="I135" s="97"/>
      <c r="J135" s="98"/>
      <c r="K135" s="98"/>
      <c r="L135" s="98"/>
      <c r="M135" s="2150"/>
      <c r="N135" s="2184"/>
      <c r="O135" s="99"/>
      <c r="P135" s="100"/>
      <c r="Q135" s="2184"/>
      <c r="R135" s="2153"/>
      <c r="S135" s="2153"/>
      <c r="T135" s="2150"/>
      <c r="U135" s="27"/>
      <c r="V135" s="101">
        <v>3</v>
      </c>
      <c r="W135" s="229"/>
      <c r="X135" s="102"/>
      <c r="Y135" s="102"/>
      <c r="Z135" s="211"/>
      <c r="AA135" s="104"/>
      <c r="AB135" s="105"/>
      <c r="AC135" s="105"/>
      <c r="AD135" s="106"/>
      <c r="AE135" s="138"/>
      <c r="AF135" s="107"/>
      <c r="AG135" s="108"/>
      <c r="AH135" s="108"/>
      <c r="AI135" s="108"/>
      <c r="AJ135" s="109"/>
      <c r="AK135" s="110"/>
      <c r="AL135" s="111"/>
      <c r="AM135" s="111"/>
      <c r="AN135" s="112"/>
      <c r="AO135" s="8"/>
      <c r="AP135" s="113"/>
      <c r="AQ135" s="114"/>
      <c r="AR135" s="89"/>
      <c r="AS135" s="115" t="e">
        <f t="shared" si="0"/>
        <v>#DIV/0!</v>
      </c>
      <c r="AT135" s="116" t="e">
        <f t="shared" si="1"/>
        <v>#DIV/0!</v>
      </c>
      <c r="AU135" s="116" t="e">
        <f t="shared" si="2"/>
        <v>#DIV/0!</v>
      </c>
      <c r="AV135" s="116" t="e">
        <f t="shared" si="3"/>
        <v>#DIV/0!</v>
      </c>
      <c r="AW135" s="148" t="e">
        <f t="shared" si="4"/>
        <v>#DIV/0!</v>
      </c>
      <c r="AX135" s="148" t="e">
        <f t="shared" si="5"/>
        <v>#DIV/0!</v>
      </c>
      <c r="AY135" s="148" t="e">
        <f t="shared" si="6"/>
        <v>#DIV/0!</v>
      </c>
      <c r="AZ135" s="148" t="e">
        <f t="shared" si="7"/>
        <v>#DIV/0!</v>
      </c>
      <c r="BA135" s="117" t="e">
        <f t="shared" si="8"/>
        <v>#DIV/0!</v>
      </c>
      <c r="BB135" s="117" t="e">
        <f t="shared" si="9"/>
        <v>#DIV/0!</v>
      </c>
      <c r="BC135" s="117" t="e">
        <f t="shared" si="10"/>
        <v>#DIV/0!</v>
      </c>
      <c r="BD135" s="117" t="e">
        <f t="shared" si="11"/>
        <v>#DIV/0!</v>
      </c>
      <c r="BE135" s="118">
        <v>0.2</v>
      </c>
      <c r="BF135" s="118">
        <v>0.8</v>
      </c>
      <c r="BG135" s="117" t="e">
        <f t="shared" si="12"/>
        <v>#DIV/0!</v>
      </c>
      <c r="BH135" s="117" t="e">
        <f t="shared" si="13"/>
        <v>#DIV/0!</v>
      </c>
      <c r="BI135" s="117" t="e">
        <f t="shared" si="14"/>
        <v>#DIV/0!</v>
      </c>
      <c r="BJ135" s="117" t="e">
        <f t="shared" si="56"/>
        <v>#DIV/0!</v>
      </c>
      <c r="BK135" s="117" t="e">
        <f t="shared" si="56"/>
        <v>#DIV/0!</v>
      </c>
      <c r="BL135" s="117" t="e">
        <f t="shared" si="16"/>
        <v>#DIV/0!</v>
      </c>
      <c r="BM135" s="117" t="e">
        <f t="shared" si="17"/>
        <v>#DIV/0!</v>
      </c>
      <c r="BN135" s="117" t="e">
        <f t="shared" si="18"/>
        <v>#DIV/0!</v>
      </c>
      <c r="BO135" s="117" t="e">
        <f t="shared" si="57"/>
        <v>#DIV/0!</v>
      </c>
      <c r="BP135" s="117" t="e">
        <f t="shared" si="57"/>
        <v>#DIV/0!</v>
      </c>
      <c r="BQ135" s="117" t="e">
        <f t="shared" si="57"/>
        <v>#DIV/0!</v>
      </c>
      <c r="BR135" s="117" t="e">
        <f t="shared" si="57"/>
        <v>#DIV/0!</v>
      </c>
      <c r="BS135" s="2153"/>
      <c r="BT135" s="2153"/>
      <c r="BU135" s="2153"/>
      <c r="BV135" s="2153"/>
      <c r="BW135" s="2153"/>
      <c r="BX135" s="2153"/>
      <c r="BY135" s="2153"/>
      <c r="BZ135" s="2153"/>
      <c r="CA135" s="2150"/>
      <c r="CB135" s="8"/>
      <c r="CC135" s="2184"/>
      <c r="CD135" s="2153"/>
      <c r="CE135" s="2153"/>
      <c r="CF135" s="2150"/>
      <c r="CG135" s="2288"/>
      <c r="CH135" s="8"/>
      <c r="CI135" s="8"/>
      <c r="CJ135" s="8"/>
      <c r="CK135" s="8"/>
      <c r="CL135" s="8"/>
      <c r="CM135" s="8"/>
      <c r="CN135" s="8"/>
      <c r="CO135" s="8"/>
      <c r="CP135" s="8"/>
      <c r="CQ135" s="8"/>
      <c r="CR135" s="8"/>
      <c r="CS135" s="8"/>
      <c r="CT135" s="8"/>
    </row>
    <row r="136" spans="1:98" ht="14.25" customHeight="1">
      <c r="A136" s="2184"/>
      <c r="B136" s="2261"/>
      <c r="C136" s="2254"/>
      <c r="D136" s="2261"/>
      <c r="E136" s="2254"/>
      <c r="F136" s="95"/>
      <c r="G136" s="142"/>
      <c r="H136" s="2150"/>
      <c r="I136" s="97"/>
      <c r="J136" s="98"/>
      <c r="K136" s="98"/>
      <c r="L136" s="98"/>
      <c r="M136" s="2150"/>
      <c r="N136" s="2184"/>
      <c r="O136" s="99"/>
      <c r="P136" s="100"/>
      <c r="Q136" s="2184"/>
      <c r="R136" s="2153"/>
      <c r="S136" s="2153"/>
      <c r="T136" s="2150"/>
      <c r="U136" s="27"/>
      <c r="V136" s="101">
        <v>4</v>
      </c>
      <c r="W136" s="120"/>
      <c r="X136" s="163"/>
      <c r="Y136" s="163"/>
      <c r="Z136" s="211"/>
      <c r="AA136" s="104"/>
      <c r="AB136" s="105"/>
      <c r="AC136" s="105"/>
      <c r="AD136" s="106"/>
      <c r="AE136" s="138"/>
      <c r="AF136" s="107"/>
      <c r="AG136" s="108"/>
      <c r="AH136" s="108"/>
      <c r="AI136" s="108"/>
      <c r="AJ136" s="109"/>
      <c r="AK136" s="110"/>
      <c r="AL136" s="111"/>
      <c r="AM136" s="111"/>
      <c r="AN136" s="112"/>
      <c r="AO136" s="8"/>
      <c r="AP136" s="113"/>
      <c r="AQ136" s="114"/>
      <c r="AR136" s="89"/>
      <c r="AS136" s="115" t="e">
        <f t="shared" si="0"/>
        <v>#DIV/0!</v>
      </c>
      <c r="AT136" s="116" t="e">
        <f t="shared" si="1"/>
        <v>#DIV/0!</v>
      </c>
      <c r="AU136" s="116" t="e">
        <f t="shared" si="2"/>
        <v>#DIV/0!</v>
      </c>
      <c r="AV136" s="116" t="e">
        <f t="shared" si="3"/>
        <v>#DIV/0!</v>
      </c>
      <c r="AW136" s="148" t="e">
        <f t="shared" si="4"/>
        <v>#DIV/0!</v>
      </c>
      <c r="AX136" s="148" t="e">
        <f t="shared" si="5"/>
        <v>#DIV/0!</v>
      </c>
      <c r="AY136" s="148" t="e">
        <f t="shared" si="6"/>
        <v>#DIV/0!</v>
      </c>
      <c r="AZ136" s="148" t="e">
        <f t="shared" si="7"/>
        <v>#DIV/0!</v>
      </c>
      <c r="BA136" s="117" t="e">
        <f t="shared" si="8"/>
        <v>#DIV/0!</v>
      </c>
      <c r="BB136" s="117" t="e">
        <f t="shared" si="9"/>
        <v>#DIV/0!</v>
      </c>
      <c r="BC136" s="117" t="e">
        <f t="shared" si="10"/>
        <v>#DIV/0!</v>
      </c>
      <c r="BD136" s="117" t="e">
        <f t="shared" si="11"/>
        <v>#DIV/0!</v>
      </c>
      <c r="BE136" s="118">
        <v>0.2</v>
      </c>
      <c r="BF136" s="118">
        <v>0.8</v>
      </c>
      <c r="BG136" s="117" t="e">
        <f t="shared" si="12"/>
        <v>#DIV/0!</v>
      </c>
      <c r="BH136" s="117" t="e">
        <f t="shared" si="13"/>
        <v>#DIV/0!</v>
      </c>
      <c r="BI136" s="117" t="e">
        <f t="shared" si="14"/>
        <v>#DIV/0!</v>
      </c>
      <c r="BJ136" s="117" t="e">
        <f t="shared" si="56"/>
        <v>#DIV/0!</v>
      </c>
      <c r="BK136" s="117" t="e">
        <f t="shared" si="56"/>
        <v>#DIV/0!</v>
      </c>
      <c r="BL136" s="117" t="e">
        <f t="shared" si="16"/>
        <v>#DIV/0!</v>
      </c>
      <c r="BM136" s="117" t="e">
        <f t="shared" si="17"/>
        <v>#DIV/0!</v>
      </c>
      <c r="BN136" s="117" t="e">
        <f t="shared" si="18"/>
        <v>#DIV/0!</v>
      </c>
      <c r="BO136" s="117" t="e">
        <f t="shared" si="57"/>
        <v>#DIV/0!</v>
      </c>
      <c r="BP136" s="117" t="e">
        <f t="shared" si="57"/>
        <v>#DIV/0!</v>
      </c>
      <c r="BQ136" s="117" t="e">
        <f t="shared" si="57"/>
        <v>#DIV/0!</v>
      </c>
      <c r="BR136" s="117" t="e">
        <f t="shared" si="57"/>
        <v>#DIV/0!</v>
      </c>
      <c r="BS136" s="2153"/>
      <c r="BT136" s="2153"/>
      <c r="BU136" s="2153"/>
      <c r="BV136" s="2153"/>
      <c r="BW136" s="2153"/>
      <c r="BX136" s="2153"/>
      <c r="BY136" s="2153"/>
      <c r="BZ136" s="2153"/>
      <c r="CA136" s="2150"/>
      <c r="CB136" s="8"/>
      <c r="CC136" s="2184"/>
      <c r="CD136" s="2153"/>
      <c r="CE136" s="2153"/>
      <c r="CF136" s="2150"/>
      <c r="CG136" s="2288"/>
      <c r="CH136" s="8"/>
      <c r="CI136" s="8"/>
      <c r="CJ136" s="8"/>
      <c r="CK136" s="8"/>
      <c r="CL136" s="8"/>
      <c r="CM136" s="8"/>
      <c r="CN136" s="8"/>
      <c r="CO136" s="8"/>
      <c r="CP136" s="8"/>
      <c r="CQ136" s="8"/>
      <c r="CR136" s="8"/>
      <c r="CS136" s="8"/>
      <c r="CT136" s="8"/>
    </row>
    <row r="137" spans="1:98" ht="14.25" customHeight="1">
      <c r="A137" s="2184"/>
      <c r="B137" s="2261"/>
      <c r="C137" s="2254"/>
      <c r="D137" s="2261"/>
      <c r="E137" s="2254"/>
      <c r="F137" s="95"/>
      <c r="G137" s="142"/>
      <c r="H137" s="2150"/>
      <c r="I137" s="97"/>
      <c r="J137" s="98"/>
      <c r="K137" s="98"/>
      <c r="L137" s="98"/>
      <c r="M137" s="2150"/>
      <c r="N137" s="2184"/>
      <c r="O137" s="99"/>
      <c r="P137" s="100"/>
      <c r="Q137" s="2184"/>
      <c r="R137" s="2153"/>
      <c r="S137" s="2153"/>
      <c r="T137" s="2150"/>
      <c r="U137" s="27"/>
      <c r="V137" s="101">
        <v>5</v>
      </c>
      <c r="W137" s="120"/>
      <c r="X137" s="102"/>
      <c r="Y137" s="102"/>
      <c r="Z137" s="211"/>
      <c r="AA137" s="104"/>
      <c r="AB137" s="105"/>
      <c r="AC137" s="105"/>
      <c r="AD137" s="106"/>
      <c r="AE137" s="138"/>
      <c r="AF137" s="107"/>
      <c r="AG137" s="108"/>
      <c r="AH137" s="108"/>
      <c r="AI137" s="108"/>
      <c r="AJ137" s="109"/>
      <c r="AK137" s="110"/>
      <c r="AL137" s="111"/>
      <c r="AM137" s="111"/>
      <c r="AN137" s="112"/>
      <c r="AO137" s="8"/>
      <c r="AP137" s="113"/>
      <c r="AQ137" s="114"/>
      <c r="AR137" s="89"/>
      <c r="AS137" s="115" t="e">
        <f t="shared" si="0"/>
        <v>#DIV/0!</v>
      </c>
      <c r="AT137" s="116" t="e">
        <f t="shared" si="1"/>
        <v>#DIV/0!</v>
      </c>
      <c r="AU137" s="116" t="e">
        <f t="shared" si="2"/>
        <v>#DIV/0!</v>
      </c>
      <c r="AV137" s="116" t="e">
        <f t="shared" si="3"/>
        <v>#DIV/0!</v>
      </c>
      <c r="AW137" s="148" t="e">
        <f t="shared" si="4"/>
        <v>#DIV/0!</v>
      </c>
      <c r="AX137" s="148" t="e">
        <f t="shared" si="5"/>
        <v>#DIV/0!</v>
      </c>
      <c r="AY137" s="148" t="e">
        <f t="shared" si="6"/>
        <v>#DIV/0!</v>
      </c>
      <c r="AZ137" s="148" t="e">
        <f t="shared" si="7"/>
        <v>#DIV/0!</v>
      </c>
      <c r="BA137" s="117" t="e">
        <f t="shared" si="8"/>
        <v>#DIV/0!</v>
      </c>
      <c r="BB137" s="117" t="e">
        <f t="shared" si="9"/>
        <v>#DIV/0!</v>
      </c>
      <c r="BC137" s="117" t="e">
        <f t="shared" si="10"/>
        <v>#DIV/0!</v>
      </c>
      <c r="BD137" s="117" t="e">
        <f t="shared" si="11"/>
        <v>#DIV/0!</v>
      </c>
      <c r="BE137" s="118">
        <v>0.2</v>
      </c>
      <c r="BF137" s="118">
        <v>0.8</v>
      </c>
      <c r="BG137" s="117" t="e">
        <f t="shared" si="12"/>
        <v>#DIV/0!</v>
      </c>
      <c r="BH137" s="117" t="e">
        <f t="shared" si="13"/>
        <v>#DIV/0!</v>
      </c>
      <c r="BI137" s="117" t="e">
        <f t="shared" si="14"/>
        <v>#DIV/0!</v>
      </c>
      <c r="BJ137" s="117" t="e">
        <f t="shared" si="56"/>
        <v>#DIV/0!</v>
      </c>
      <c r="BK137" s="117" t="e">
        <f t="shared" si="56"/>
        <v>#DIV/0!</v>
      </c>
      <c r="BL137" s="117" t="e">
        <f t="shared" si="16"/>
        <v>#DIV/0!</v>
      </c>
      <c r="BM137" s="117" t="e">
        <f t="shared" si="17"/>
        <v>#DIV/0!</v>
      </c>
      <c r="BN137" s="117" t="e">
        <f t="shared" si="18"/>
        <v>#DIV/0!</v>
      </c>
      <c r="BO137" s="117" t="e">
        <f t="shared" si="57"/>
        <v>#DIV/0!</v>
      </c>
      <c r="BP137" s="117" t="e">
        <f t="shared" si="57"/>
        <v>#DIV/0!</v>
      </c>
      <c r="BQ137" s="117" t="e">
        <f t="shared" si="57"/>
        <v>#DIV/0!</v>
      </c>
      <c r="BR137" s="117" t="e">
        <f t="shared" si="57"/>
        <v>#DIV/0!</v>
      </c>
      <c r="BS137" s="2153"/>
      <c r="BT137" s="2153"/>
      <c r="BU137" s="2153"/>
      <c r="BV137" s="2153"/>
      <c r="BW137" s="2153"/>
      <c r="BX137" s="2153"/>
      <c r="BY137" s="2153"/>
      <c r="BZ137" s="2153"/>
      <c r="CA137" s="2150"/>
      <c r="CB137" s="8"/>
      <c r="CC137" s="2184"/>
      <c r="CD137" s="2153"/>
      <c r="CE137" s="2153"/>
      <c r="CF137" s="2150"/>
      <c r="CG137" s="2288"/>
      <c r="CH137" s="8"/>
      <c r="CI137" s="8"/>
      <c r="CJ137" s="8"/>
      <c r="CK137" s="8"/>
      <c r="CL137" s="8"/>
      <c r="CM137" s="8"/>
      <c r="CN137" s="8"/>
      <c r="CO137" s="8"/>
      <c r="CP137" s="8"/>
      <c r="CQ137" s="8"/>
      <c r="CR137" s="8"/>
      <c r="CS137" s="8"/>
      <c r="CT137" s="8"/>
    </row>
    <row r="138" spans="1:98" ht="14.25" customHeight="1">
      <c r="A138" s="2184"/>
      <c r="B138" s="2261"/>
      <c r="C138" s="2254"/>
      <c r="D138" s="2261"/>
      <c r="E138" s="2254"/>
      <c r="F138" s="95"/>
      <c r="G138" s="142"/>
      <c r="H138" s="2150"/>
      <c r="I138" s="97"/>
      <c r="J138" s="98"/>
      <c r="K138" s="98"/>
      <c r="L138" s="98"/>
      <c r="M138" s="2150"/>
      <c r="N138" s="2184"/>
      <c r="O138" s="99"/>
      <c r="P138" s="100"/>
      <c r="Q138" s="2184"/>
      <c r="R138" s="2153"/>
      <c r="S138" s="2153"/>
      <c r="T138" s="2150"/>
      <c r="U138" s="27"/>
      <c r="V138" s="101">
        <v>6</v>
      </c>
      <c r="W138" s="120"/>
      <c r="X138" s="102"/>
      <c r="Y138" s="102"/>
      <c r="Z138" s="211"/>
      <c r="AA138" s="104"/>
      <c r="AB138" s="105"/>
      <c r="AC138" s="105"/>
      <c r="AD138" s="106"/>
      <c r="AE138" s="138"/>
      <c r="AF138" s="107"/>
      <c r="AG138" s="108"/>
      <c r="AH138" s="108"/>
      <c r="AI138" s="108"/>
      <c r="AJ138" s="109"/>
      <c r="AK138" s="110"/>
      <c r="AL138" s="111"/>
      <c r="AM138" s="111"/>
      <c r="AN138" s="112"/>
      <c r="AO138" s="8"/>
      <c r="AP138" s="113"/>
      <c r="AQ138" s="114"/>
      <c r="AR138" s="89"/>
      <c r="AS138" s="115" t="e">
        <f t="shared" si="0"/>
        <v>#DIV/0!</v>
      </c>
      <c r="AT138" s="116" t="e">
        <f t="shared" si="1"/>
        <v>#DIV/0!</v>
      </c>
      <c r="AU138" s="116" t="e">
        <f t="shared" si="2"/>
        <v>#DIV/0!</v>
      </c>
      <c r="AV138" s="116" t="e">
        <f t="shared" si="3"/>
        <v>#DIV/0!</v>
      </c>
      <c r="AW138" s="148" t="e">
        <f t="shared" si="4"/>
        <v>#DIV/0!</v>
      </c>
      <c r="AX138" s="148" t="e">
        <f t="shared" si="5"/>
        <v>#DIV/0!</v>
      </c>
      <c r="AY138" s="148" t="e">
        <f t="shared" si="6"/>
        <v>#DIV/0!</v>
      </c>
      <c r="AZ138" s="148" t="e">
        <f t="shared" si="7"/>
        <v>#DIV/0!</v>
      </c>
      <c r="BA138" s="117" t="e">
        <f t="shared" si="8"/>
        <v>#DIV/0!</v>
      </c>
      <c r="BB138" s="117" t="e">
        <f t="shared" si="9"/>
        <v>#DIV/0!</v>
      </c>
      <c r="BC138" s="117" t="e">
        <f t="shared" si="10"/>
        <v>#DIV/0!</v>
      </c>
      <c r="BD138" s="117" t="e">
        <f t="shared" si="11"/>
        <v>#DIV/0!</v>
      </c>
      <c r="BE138" s="118">
        <v>0.2</v>
      </c>
      <c r="BF138" s="118">
        <v>0.8</v>
      </c>
      <c r="BG138" s="117" t="e">
        <f t="shared" si="12"/>
        <v>#DIV/0!</v>
      </c>
      <c r="BH138" s="117" t="e">
        <f t="shared" si="13"/>
        <v>#DIV/0!</v>
      </c>
      <c r="BI138" s="117" t="e">
        <f t="shared" si="14"/>
        <v>#DIV/0!</v>
      </c>
      <c r="BJ138" s="117" t="e">
        <f t="shared" si="56"/>
        <v>#DIV/0!</v>
      </c>
      <c r="BK138" s="117" t="e">
        <f t="shared" si="56"/>
        <v>#DIV/0!</v>
      </c>
      <c r="BL138" s="117" t="e">
        <f t="shared" si="16"/>
        <v>#DIV/0!</v>
      </c>
      <c r="BM138" s="117" t="e">
        <f t="shared" si="17"/>
        <v>#DIV/0!</v>
      </c>
      <c r="BN138" s="117" t="e">
        <f t="shared" si="18"/>
        <v>#DIV/0!</v>
      </c>
      <c r="BO138" s="117" t="e">
        <f t="shared" si="57"/>
        <v>#DIV/0!</v>
      </c>
      <c r="BP138" s="117" t="e">
        <f t="shared" si="57"/>
        <v>#DIV/0!</v>
      </c>
      <c r="BQ138" s="117" t="e">
        <f t="shared" si="57"/>
        <v>#DIV/0!</v>
      </c>
      <c r="BR138" s="117" t="e">
        <f t="shared" si="57"/>
        <v>#DIV/0!</v>
      </c>
      <c r="BS138" s="2153"/>
      <c r="BT138" s="2153"/>
      <c r="BU138" s="2153"/>
      <c r="BV138" s="2153"/>
      <c r="BW138" s="2153"/>
      <c r="BX138" s="2153"/>
      <c r="BY138" s="2153"/>
      <c r="BZ138" s="2153"/>
      <c r="CA138" s="2150"/>
      <c r="CB138" s="8"/>
      <c r="CC138" s="2184"/>
      <c r="CD138" s="2153"/>
      <c r="CE138" s="2153"/>
      <c r="CF138" s="2150"/>
      <c r="CG138" s="2288"/>
      <c r="CH138" s="8"/>
      <c r="CI138" s="8"/>
      <c r="CJ138" s="8"/>
      <c r="CK138" s="8"/>
      <c r="CL138" s="8"/>
      <c r="CM138" s="8"/>
      <c r="CN138" s="8"/>
      <c r="CO138" s="8"/>
      <c r="CP138" s="8"/>
      <c r="CQ138" s="8"/>
      <c r="CR138" s="8"/>
      <c r="CS138" s="8"/>
      <c r="CT138" s="8"/>
    </row>
    <row r="139" spans="1:98" ht="14.25" customHeight="1">
      <c r="A139" s="2184"/>
      <c r="B139" s="2261"/>
      <c r="C139" s="2254"/>
      <c r="D139" s="2261"/>
      <c r="E139" s="2254"/>
      <c r="F139" s="95"/>
      <c r="G139" s="142"/>
      <c r="H139" s="2150"/>
      <c r="I139" s="97"/>
      <c r="J139" s="98"/>
      <c r="K139" s="98"/>
      <c r="L139" s="98"/>
      <c r="M139" s="2150"/>
      <c r="N139" s="2184"/>
      <c r="O139" s="99"/>
      <c r="P139" s="100"/>
      <c r="Q139" s="2184"/>
      <c r="R139" s="2153"/>
      <c r="S139" s="2153"/>
      <c r="T139" s="2150"/>
      <c r="U139" s="27"/>
      <c r="V139" s="101">
        <v>7</v>
      </c>
      <c r="W139" s="120"/>
      <c r="X139" s="102"/>
      <c r="Y139" s="102"/>
      <c r="Z139" s="211"/>
      <c r="AA139" s="104"/>
      <c r="AB139" s="105"/>
      <c r="AC139" s="105"/>
      <c r="AD139" s="106"/>
      <c r="AE139" s="138"/>
      <c r="AF139" s="107"/>
      <c r="AG139" s="108"/>
      <c r="AH139" s="108"/>
      <c r="AI139" s="108"/>
      <c r="AJ139" s="109"/>
      <c r="AK139" s="110"/>
      <c r="AL139" s="111"/>
      <c r="AM139" s="111"/>
      <c r="AN139" s="112"/>
      <c r="AO139" s="8"/>
      <c r="AP139" s="113"/>
      <c r="AQ139" s="114"/>
      <c r="AR139" s="89"/>
      <c r="AS139" s="115" t="e">
        <f t="shared" si="0"/>
        <v>#DIV/0!</v>
      </c>
      <c r="AT139" s="116" t="e">
        <f t="shared" si="1"/>
        <v>#DIV/0!</v>
      </c>
      <c r="AU139" s="116" t="e">
        <f t="shared" si="2"/>
        <v>#DIV/0!</v>
      </c>
      <c r="AV139" s="116" t="e">
        <f t="shared" si="3"/>
        <v>#DIV/0!</v>
      </c>
      <c r="AW139" s="148" t="e">
        <f t="shared" si="4"/>
        <v>#DIV/0!</v>
      </c>
      <c r="AX139" s="148" t="e">
        <f t="shared" si="5"/>
        <v>#DIV/0!</v>
      </c>
      <c r="AY139" s="148" t="e">
        <f t="shared" si="6"/>
        <v>#DIV/0!</v>
      </c>
      <c r="AZ139" s="148" t="e">
        <f t="shared" si="7"/>
        <v>#DIV/0!</v>
      </c>
      <c r="BA139" s="117" t="e">
        <f t="shared" si="8"/>
        <v>#DIV/0!</v>
      </c>
      <c r="BB139" s="117" t="e">
        <f t="shared" si="9"/>
        <v>#DIV/0!</v>
      </c>
      <c r="BC139" s="117" t="e">
        <f t="shared" si="10"/>
        <v>#DIV/0!</v>
      </c>
      <c r="BD139" s="117" t="e">
        <f t="shared" si="11"/>
        <v>#DIV/0!</v>
      </c>
      <c r="BE139" s="118">
        <v>0.2</v>
      </c>
      <c r="BF139" s="118">
        <v>0.8</v>
      </c>
      <c r="BG139" s="117" t="e">
        <f t="shared" si="12"/>
        <v>#DIV/0!</v>
      </c>
      <c r="BH139" s="117" t="e">
        <f t="shared" si="13"/>
        <v>#DIV/0!</v>
      </c>
      <c r="BI139" s="117" t="e">
        <f t="shared" si="14"/>
        <v>#DIV/0!</v>
      </c>
      <c r="BJ139" s="117" t="e">
        <f t="shared" si="56"/>
        <v>#DIV/0!</v>
      </c>
      <c r="BK139" s="117" t="e">
        <f t="shared" si="56"/>
        <v>#DIV/0!</v>
      </c>
      <c r="BL139" s="117" t="e">
        <f t="shared" si="16"/>
        <v>#DIV/0!</v>
      </c>
      <c r="BM139" s="117" t="e">
        <f t="shared" si="17"/>
        <v>#DIV/0!</v>
      </c>
      <c r="BN139" s="117" t="e">
        <f t="shared" si="18"/>
        <v>#DIV/0!</v>
      </c>
      <c r="BO139" s="117" t="e">
        <f t="shared" si="57"/>
        <v>#DIV/0!</v>
      </c>
      <c r="BP139" s="117" t="e">
        <f t="shared" si="57"/>
        <v>#DIV/0!</v>
      </c>
      <c r="BQ139" s="117" t="e">
        <f t="shared" si="57"/>
        <v>#DIV/0!</v>
      </c>
      <c r="BR139" s="117" t="e">
        <f t="shared" si="57"/>
        <v>#DIV/0!</v>
      </c>
      <c r="BS139" s="2153"/>
      <c r="BT139" s="2153"/>
      <c r="BU139" s="2153"/>
      <c r="BV139" s="2153"/>
      <c r="BW139" s="2153"/>
      <c r="BX139" s="2153"/>
      <c r="BY139" s="2153"/>
      <c r="BZ139" s="2153"/>
      <c r="CA139" s="2150"/>
      <c r="CB139" s="8"/>
      <c r="CC139" s="2184"/>
      <c r="CD139" s="2153"/>
      <c r="CE139" s="2153"/>
      <c r="CF139" s="2150"/>
      <c r="CG139" s="2288"/>
      <c r="CH139" s="8"/>
      <c r="CI139" s="8"/>
      <c r="CJ139" s="8"/>
      <c r="CK139" s="8"/>
      <c r="CL139" s="8"/>
      <c r="CM139" s="8"/>
      <c r="CN139" s="8"/>
      <c r="CO139" s="8"/>
      <c r="CP139" s="8"/>
      <c r="CQ139" s="8"/>
      <c r="CR139" s="8"/>
      <c r="CS139" s="8"/>
      <c r="CT139" s="8"/>
    </row>
    <row r="140" spans="1:98" ht="14.25" customHeight="1">
      <c r="A140" s="2184"/>
      <c r="B140" s="2261"/>
      <c r="C140" s="2254"/>
      <c r="D140" s="2261"/>
      <c r="E140" s="2254"/>
      <c r="F140" s="95"/>
      <c r="G140" s="142"/>
      <c r="H140" s="2150"/>
      <c r="I140" s="97"/>
      <c r="J140" s="98"/>
      <c r="K140" s="98"/>
      <c r="L140" s="98"/>
      <c r="M140" s="2150"/>
      <c r="N140" s="2184"/>
      <c r="O140" s="99"/>
      <c r="P140" s="100"/>
      <c r="Q140" s="2184"/>
      <c r="R140" s="2153"/>
      <c r="S140" s="2153"/>
      <c r="T140" s="2150"/>
      <c r="U140" s="27"/>
      <c r="V140" s="101">
        <v>8</v>
      </c>
      <c r="W140" s="120"/>
      <c r="X140" s="102"/>
      <c r="Y140" s="102"/>
      <c r="Z140" s="211"/>
      <c r="AA140" s="104"/>
      <c r="AB140" s="105"/>
      <c r="AC140" s="105"/>
      <c r="AD140" s="106"/>
      <c r="AE140" s="138"/>
      <c r="AF140" s="107"/>
      <c r="AG140" s="108"/>
      <c r="AH140" s="108"/>
      <c r="AI140" s="108"/>
      <c r="AJ140" s="109"/>
      <c r="AK140" s="110"/>
      <c r="AL140" s="111"/>
      <c r="AM140" s="111"/>
      <c r="AN140" s="112"/>
      <c r="AO140" s="8"/>
      <c r="AP140" s="113"/>
      <c r="AQ140" s="114"/>
      <c r="AR140" s="89"/>
      <c r="AS140" s="115" t="e">
        <f t="shared" si="0"/>
        <v>#DIV/0!</v>
      </c>
      <c r="AT140" s="116" t="e">
        <f t="shared" si="1"/>
        <v>#DIV/0!</v>
      </c>
      <c r="AU140" s="116" t="e">
        <f t="shared" si="2"/>
        <v>#DIV/0!</v>
      </c>
      <c r="AV140" s="116" t="e">
        <f t="shared" si="3"/>
        <v>#DIV/0!</v>
      </c>
      <c r="AW140" s="148" t="e">
        <f t="shared" si="4"/>
        <v>#DIV/0!</v>
      </c>
      <c r="AX140" s="148" t="e">
        <f t="shared" si="5"/>
        <v>#DIV/0!</v>
      </c>
      <c r="AY140" s="148" t="e">
        <f t="shared" si="6"/>
        <v>#DIV/0!</v>
      </c>
      <c r="AZ140" s="148" t="e">
        <f t="shared" si="7"/>
        <v>#DIV/0!</v>
      </c>
      <c r="BA140" s="117" t="e">
        <f t="shared" si="8"/>
        <v>#DIV/0!</v>
      </c>
      <c r="BB140" s="117" t="e">
        <f t="shared" si="9"/>
        <v>#DIV/0!</v>
      </c>
      <c r="BC140" s="117" t="e">
        <f t="shared" si="10"/>
        <v>#DIV/0!</v>
      </c>
      <c r="BD140" s="117" t="e">
        <f t="shared" si="11"/>
        <v>#DIV/0!</v>
      </c>
      <c r="BE140" s="118">
        <v>0.2</v>
      </c>
      <c r="BF140" s="118">
        <v>0.8</v>
      </c>
      <c r="BG140" s="117" t="e">
        <f t="shared" si="12"/>
        <v>#DIV/0!</v>
      </c>
      <c r="BH140" s="117" t="e">
        <f t="shared" si="13"/>
        <v>#DIV/0!</v>
      </c>
      <c r="BI140" s="117" t="e">
        <f t="shared" si="14"/>
        <v>#DIV/0!</v>
      </c>
      <c r="BJ140" s="117" t="e">
        <f t="shared" si="56"/>
        <v>#DIV/0!</v>
      </c>
      <c r="BK140" s="117" t="e">
        <f t="shared" si="56"/>
        <v>#DIV/0!</v>
      </c>
      <c r="BL140" s="117" t="e">
        <f t="shared" si="16"/>
        <v>#DIV/0!</v>
      </c>
      <c r="BM140" s="117" t="e">
        <f t="shared" si="17"/>
        <v>#DIV/0!</v>
      </c>
      <c r="BN140" s="117" t="e">
        <f t="shared" si="18"/>
        <v>#DIV/0!</v>
      </c>
      <c r="BO140" s="117" t="e">
        <f t="shared" si="57"/>
        <v>#DIV/0!</v>
      </c>
      <c r="BP140" s="117" t="e">
        <f t="shared" si="57"/>
        <v>#DIV/0!</v>
      </c>
      <c r="BQ140" s="117" t="e">
        <f t="shared" si="57"/>
        <v>#DIV/0!</v>
      </c>
      <c r="BR140" s="117" t="e">
        <f t="shared" si="57"/>
        <v>#DIV/0!</v>
      </c>
      <c r="BS140" s="2153"/>
      <c r="BT140" s="2153"/>
      <c r="BU140" s="2153"/>
      <c r="BV140" s="2153"/>
      <c r="BW140" s="2153"/>
      <c r="BX140" s="2153"/>
      <c r="BY140" s="2153"/>
      <c r="BZ140" s="2153"/>
      <c r="CA140" s="2150"/>
      <c r="CB140" s="8"/>
      <c r="CC140" s="2184"/>
      <c r="CD140" s="2153"/>
      <c r="CE140" s="2153"/>
      <c r="CF140" s="2150"/>
      <c r="CG140" s="2288"/>
      <c r="CH140" s="8"/>
      <c r="CI140" s="8"/>
      <c r="CJ140" s="8"/>
      <c r="CK140" s="8"/>
      <c r="CL140" s="8"/>
      <c r="CM140" s="8"/>
      <c r="CN140" s="8"/>
      <c r="CO140" s="8"/>
      <c r="CP140" s="8"/>
      <c r="CQ140" s="8"/>
      <c r="CR140" s="8"/>
      <c r="CS140" s="8"/>
      <c r="CT140" s="8"/>
    </row>
    <row r="141" spans="1:98" ht="14.25" customHeight="1">
      <c r="A141" s="2184"/>
      <c r="B141" s="2261"/>
      <c r="C141" s="2254"/>
      <c r="D141" s="2261"/>
      <c r="E141" s="2254"/>
      <c r="F141" s="95"/>
      <c r="G141" s="142"/>
      <c r="H141" s="2150"/>
      <c r="I141" s="97"/>
      <c r="J141" s="98"/>
      <c r="K141" s="98"/>
      <c r="L141" s="98"/>
      <c r="M141" s="2150"/>
      <c r="N141" s="2184"/>
      <c r="O141" s="99"/>
      <c r="P141" s="100"/>
      <c r="Q141" s="2184"/>
      <c r="R141" s="2153"/>
      <c r="S141" s="2153"/>
      <c r="T141" s="2150"/>
      <c r="U141" s="27"/>
      <c r="V141" s="101">
        <v>9</v>
      </c>
      <c r="W141" s="120"/>
      <c r="X141" s="102"/>
      <c r="Y141" s="102"/>
      <c r="Z141" s="211"/>
      <c r="AA141" s="104"/>
      <c r="AB141" s="105"/>
      <c r="AC141" s="105"/>
      <c r="AD141" s="106"/>
      <c r="AE141" s="138"/>
      <c r="AF141" s="107"/>
      <c r="AG141" s="108"/>
      <c r="AH141" s="108"/>
      <c r="AI141" s="108"/>
      <c r="AJ141" s="109"/>
      <c r="AK141" s="110"/>
      <c r="AL141" s="111"/>
      <c r="AM141" s="111"/>
      <c r="AN141" s="112"/>
      <c r="AO141" s="8"/>
      <c r="AP141" s="113"/>
      <c r="AQ141" s="114"/>
      <c r="AR141" s="89"/>
      <c r="AS141" s="115" t="e">
        <f t="shared" si="0"/>
        <v>#DIV/0!</v>
      </c>
      <c r="AT141" s="116" t="e">
        <f t="shared" si="1"/>
        <v>#DIV/0!</v>
      </c>
      <c r="AU141" s="116" t="e">
        <f t="shared" si="2"/>
        <v>#DIV/0!</v>
      </c>
      <c r="AV141" s="116" t="e">
        <f t="shared" si="3"/>
        <v>#DIV/0!</v>
      </c>
      <c r="AW141" s="148" t="e">
        <f t="shared" si="4"/>
        <v>#DIV/0!</v>
      </c>
      <c r="AX141" s="148" t="e">
        <f t="shared" si="5"/>
        <v>#DIV/0!</v>
      </c>
      <c r="AY141" s="148" t="e">
        <f t="shared" si="6"/>
        <v>#DIV/0!</v>
      </c>
      <c r="AZ141" s="148" t="e">
        <f t="shared" si="7"/>
        <v>#DIV/0!</v>
      </c>
      <c r="BA141" s="117" t="e">
        <f t="shared" si="8"/>
        <v>#DIV/0!</v>
      </c>
      <c r="BB141" s="117" t="e">
        <f t="shared" si="9"/>
        <v>#DIV/0!</v>
      </c>
      <c r="BC141" s="117" t="e">
        <f t="shared" si="10"/>
        <v>#DIV/0!</v>
      </c>
      <c r="BD141" s="117" t="e">
        <f t="shared" si="11"/>
        <v>#DIV/0!</v>
      </c>
      <c r="BE141" s="118">
        <v>0.2</v>
      </c>
      <c r="BF141" s="118">
        <v>0.8</v>
      </c>
      <c r="BG141" s="117" t="e">
        <f t="shared" si="12"/>
        <v>#DIV/0!</v>
      </c>
      <c r="BH141" s="117" t="e">
        <f t="shared" si="13"/>
        <v>#DIV/0!</v>
      </c>
      <c r="BI141" s="117" t="e">
        <f t="shared" si="14"/>
        <v>#DIV/0!</v>
      </c>
      <c r="BJ141" s="117" t="e">
        <f t="shared" ref="BJ141:BK156" si="60">+AZ141*BE141</f>
        <v>#DIV/0!</v>
      </c>
      <c r="BK141" s="117" t="e">
        <f t="shared" si="60"/>
        <v>#DIV/0!</v>
      </c>
      <c r="BL141" s="117" t="e">
        <f t="shared" si="16"/>
        <v>#DIV/0!</v>
      </c>
      <c r="BM141" s="117" t="e">
        <f t="shared" si="17"/>
        <v>#DIV/0!</v>
      </c>
      <c r="BN141" s="117" t="e">
        <f t="shared" si="18"/>
        <v>#DIV/0!</v>
      </c>
      <c r="BO141" s="117" t="e">
        <f t="shared" ref="BO141:BR156" si="61">+BG141+BK141</f>
        <v>#DIV/0!</v>
      </c>
      <c r="BP141" s="117" t="e">
        <f t="shared" si="61"/>
        <v>#DIV/0!</v>
      </c>
      <c r="BQ141" s="117" t="e">
        <f t="shared" si="61"/>
        <v>#DIV/0!</v>
      </c>
      <c r="BR141" s="117" t="e">
        <f t="shared" si="61"/>
        <v>#DIV/0!</v>
      </c>
      <c r="BS141" s="2153"/>
      <c r="BT141" s="2153"/>
      <c r="BU141" s="2153"/>
      <c r="BV141" s="2153"/>
      <c r="BW141" s="2153"/>
      <c r="BX141" s="2153"/>
      <c r="BY141" s="2153"/>
      <c r="BZ141" s="2153"/>
      <c r="CA141" s="2150"/>
      <c r="CB141" s="8"/>
      <c r="CC141" s="2184"/>
      <c r="CD141" s="2153"/>
      <c r="CE141" s="2153"/>
      <c r="CF141" s="2150"/>
      <c r="CG141" s="2288"/>
      <c r="CH141" s="8"/>
      <c r="CI141" s="8"/>
      <c r="CJ141" s="8"/>
      <c r="CK141" s="8"/>
      <c r="CL141" s="8"/>
      <c r="CM141" s="8"/>
      <c r="CN141" s="8"/>
      <c r="CO141" s="8"/>
      <c r="CP141" s="8"/>
      <c r="CQ141" s="8"/>
      <c r="CR141" s="8"/>
      <c r="CS141" s="8"/>
      <c r="CT141" s="8"/>
    </row>
    <row r="142" spans="1:98" ht="14.25" customHeight="1" thickBot="1">
      <c r="A142" s="2260"/>
      <c r="B142" s="2200"/>
      <c r="C142" s="2201"/>
      <c r="D142" s="2200"/>
      <c r="E142" s="2201"/>
      <c r="F142" s="150"/>
      <c r="G142" s="151"/>
      <c r="H142" s="2151"/>
      <c r="I142" s="121"/>
      <c r="J142" s="122"/>
      <c r="K142" s="122"/>
      <c r="L142" s="122"/>
      <c r="M142" s="2151"/>
      <c r="N142" s="2179"/>
      <c r="O142" s="123"/>
      <c r="P142" s="124"/>
      <c r="Q142" s="2179"/>
      <c r="R142" s="2154"/>
      <c r="S142" s="2154"/>
      <c r="T142" s="2151"/>
      <c r="U142" s="27"/>
      <c r="V142" s="168">
        <v>10</v>
      </c>
      <c r="W142" s="179"/>
      <c r="X142" s="152"/>
      <c r="Y142" s="152"/>
      <c r="Z142" s="153"/>
      <c r="AA142" s="125"/>
      <c r="AB142" s="126"/>
      <c r="AC142" s="126"/>
      <c r="AD142" s="127"/>
      <c r="AE142" s="138"/>
      <c r="AF142" s="154"/>
      <c r="AG142" s="156"/>
      <c r="AH142" s="156"/>
      <c r="AI142" s="156"/>
      <c r="AJ142" s="157"/>
      <c r="AK142" s="128"/>
      <c r="AL142" s="129"/>
      <c r="AM142" s="129"/>
      <c r="AN142" s="130"/>
      <c r="AO142" s="8"/>
      <c r="AP142" s="131"/>
      <c r="AQ142" s="132"/>
      <c r="AR142" s="89"/>
      <c r="AS142" s="133" t="e">
        <f t="shared" si="0"/>
        <v>#DIV/0!</v>
      </c>
      <c r="AT142" s="169" t="e">
        <f t="shared" si="1"/>
        <v>#DIV/0!</v>
      </c>
      <c r="AU142" s="169" t="e">
        <f t="shared" si="2"/>
        <v>#DIV/0!</v>
      </c>
      <c r="AV142" s="169" t="e">
        <f t="shared" si="3"/>
        <v>#DIV/0!</v>
      </c>
      <c r="AW142" s="180" t="e">
        <f t="shared" si="4"/>
        <v>#DIV/0!</v>
      </c>
      <c r="AX142" s="180" t="e">
        <f t="shared" si="5"/>
        <v>#DIV/0!</v>
      </c>
      <c r="AY142" s="180" t="e">
        <f t="shared" si="6"/>
        <v>#DIV/0!</v>
      </c>
      <c r="AZ142" s="180" t="e">
        <f t="shared" si="7"/>
        <v>#DIV/0!</v>
      </c>
      <c r="BA142" s="160" t="e">
        <f t="shared" si="8"/>
        <v>#DIV/0!</v>
      </c>
      <c r="BB142" s="160" t="e">
        <f t="shared" si="9"/>
        <v>#DIV/0!</v>
      </c>
      <c r="BC142" s="160" t="e">
        <f t="shared" si="10"/>
        <v>#DIV/0!</v>
      </c>
      <c r="BD142" s="160" t="e">
        <f t="shared" si="11"/>
        <v>#DIV/0!</v>
      </c>
      <c r="BE142" s="159">
        <v>0.2</v>
      </c>
      <c r="BF142" s="159">
        <v>0.8</v>
      </c>
      <c r="BG142" s="160" t="e">
        <f t="shared" si="12"/>
        <v>#DIV/0!</v>
      </c>
      <c r="BH142" s="160" t="e">
        <f t="shared" si="13"/>
        <v>#DIV/0!</v>
      </c>
      <c r="BI142" s="160" t="e">
        <f t="shared" si="14"/>
        <v>#DIV/0!</v>
      </c>
      <c r="BJ142" s="160" t="e">
        <f t="shared" si="60"/>
        <v>#DIV/0!</v>
      </c>
      <c r="BK142" s="160" t="e">
        <f t="shared" si="60"/>
        <v>#DIV/0!</v>
      </c>
      <c r="BL142" s="160" t="e">
        <f t="shared" si="16"/>
        <v>#DIV/0!</v>
      </c>
      <c r="BM142" s="160" t="e">
        <f t="shared" si="17"/>
        <v>#DIV/0!</v>
      </c>
      <c r="BN142" s="160" t="e">
        <f t="shared" si="18"/>
        <v>#DIV/0!</v>
      </c>
      <c r="BO142" s="160" t="e">
        <f t="shared" si="61"/>
        <v>#DIV/0!</v>
      </c>
      <c r="BP142" s="160" t="e">
        <f t="shared" si="61"/>
        <v>#DIV/0!</v>
      </c>
      <c r="BQ142" s="160" t="e">
        <f t="shared" si="61"/>
        <v>#DIV/0!</v>
      </c>
      <c r="BR142" s="160" t="e">
        <f t="shared" si="61"/>
        <v>#DIV/0!</v>
      </c>
      <c r="BS142" s="2154"/>
      <c r="BT142" s="2154"/>
      <c r="BU142" s="2154"/>
      <c r="BV142" s="2154"/>
      <c r="BW142" s="2154"/>
      <c r="BX142" s="2154"/>
      <c r="BY142" s="2154"/>
      <c r="BZ142" s="2154"/>
      <c r="CA142" s="2151"/>
      <c r="CB142" s="8"/>
      <c r="CC142" s="2179"/>
      <c r="CD142" s="2154"/>
      <c r="CE142" s="2154"/>
      <c r="CF142" s="2151"/>
      <c r="CG142" s="2289"/>
      <c r="CH142" s="8"/>
      <c r="CI142" s="8"/>
      <c r="CJ142" s="8"/>
      <c r="CK142" s="8"/>
      <c r="CL142" s="8"/>
      <c r="CM142" s="8"/>
      <c r="CN142" s="8"/>
      <c r="CO142" s="8"/>
      <c r="CP142" s="8"/>
      <c r="CQ142" s="8"/>
      <c r="CR142" s="8"/>
      <c r="CS142" s="8"/>
      <c r="CT142" s="8"/>
    </row>
    <row r="143" spans="1:98" ht="14.25" customHeight="1">
      <c r="A143" s="2124">
        <v>14</v>
      </c>
      <c r="B143" s="2127"/>
      <c r="C143" s="2252"/>
      <c r="D143" s="2157"/>
      <c r="E143" s="2252"/>
      <c r="F143" s="66"/>
      <c r="G143" s="135"/>
      <c r="H143" s="2139"/>
      <c r="I143" s="69"/>
      <c r="J143" s="70"/>
      <c r="K143" s="70"/>
      <c r="L143" s="70"/>
      <c r="M143" s="2148"/>
      <c r="N143" s="2263">
        <f>+P143+P144+P145+P146+P147+P148+P149+P150+P151+P152</f>
        <v>0</v>
      </c>
      <c r="O143" s="72"/>
      <c r="P143" s="73"/>
      <c r="Q143" s="2264"/>
      <c r="R143" s="2265"/>
      <c r="S143" s="2265"/>
      <c r="T143" s="2266"/>
      <c r="U143" s="138"/>
      <c r="V143" s="75">
        <v>1</v>
      </c>
      <c r="W143" s="230"/>
      <c r="X143" s="228"/>
      <c r="Y143" s="228"/>
      <c r="Z143" s="210"/>
      <c r="AA143" s="78"/>
      <c r="AB143" s="79"/>
      <c r="AC143" s="79"/>
      <c r="AD143" s="80"/>
      <c r="AE143" s="138"/>
      <c r="AF143" s="81"/>
      <c r="AG143" s="82"/>
      <c r="AH143" s="82"/>
      <c r="AI143" s="82"/>
      <c r="AJ143" s="83"/>
      <c r="AK143" s="84"/>
      <c r="AL143" s="85"/>
      <c r="AM143" s="85"/>
      <c r="AN143" s="86"/>
      <c r="AO143" s="162"/>
      <c r="AP143" s="87"/>
      <c r="AQ143" s="88"/>
      <c r="AR143" s="89"/>
      <c r="AS143" s="90" t="e">
        <f t="shared" si="0"/>
        <v>#DIV/0!</v>
      </c>
      <c r="AT143" s="164" t="e">
        <f t="shared" si="1"/>
        <v>#DIV/0!</v>
      </c>
      <c r="AU143" s="164" t="e">
        <f t="shared" si="2"/>
        <v>#DIV/0!</v>
      </c>
      <c r="AV143" s="164" t="e">
        <f t="shared" si="3"/>
        <v>#DIV/0!</v>
      </c>
      <c r="AW143" s="176" t="e">
        <f t="shared" si="4"/>
        <v>#DIV/0!</v>
      </c>
      <c r="AX143" s="176" t="e">
        <f t="shared" si="5"/>
        <v>#DIV/0!</v>
      </c>
      <c r="AY143" s="176" t="e">
        <f t="shared" si="6"/>
        <v>#DIV/0!</v>
      </c>
      <c r="AZ143" s="176" t="e">
        <f t="shared" si="7"/>
        <v>#DIV/0!</v>
      </c>
      <c r="BA143" s="165" t="e">
        <f t="shared" si="8"/>
        <v>#DIV/0!</v>
      </c>
      <c r="BB143" s="165" t="e">
        <f t="shared" si="9"/>
        <v>#DIV/0!</v>
      </c>
      <c r="BC143" s="165" t="e">
        <f t="shared" si="10"/>
        <v>#DIV/0!</v>
      </c>
      <c r="BD143" s="165" t="e">
        <f t="shared" si="11"/>
        <v>#DIV/0!</v>
      </c>
      <c r="BE143" s="166">
        <v>0.2</v>
      </c>
      <c r="BF143" s="166">
        <v>0.8</v>
      </c>
      <c r="BG143" s="165" t="e">
        <f t="shared" si="12"/>
        <v>#DIV/0!</v>
      </c>
      <c r="BH143" s="165" t="e">
        <f t="shared" si="13"/>
        <v>#DIV/0!</v>
      </c>
      <c r="BI143" s="165" t="e">
        <f t="shared" si="14"/>
        <v>#DIV/0!</v>
      </c>
      <c r="BJ143" s="165" t="e">
        <f t="shared" si="60"/>
        <v>#DIV/0!</v>
      </c>
      <c r="BK143" s="165" t="e">
        <f t="shared" si="60"/>
        <v>#DIV/0!</v>
      </c>
      <c r="BL143" s="165" t="e">
        <f t="shared" si="16"/>
        <v>#DIV/0!</v>
      </c>
      <c r="BM143" s="165" t="e">
        <f t="shared" si="17"/>
        <v>#DIV/0!</v>
      </c>
      <c r="BN143" s="165" t="e">
        <f t="shared" si="18"/>
        <v>#DIV/0!</v>
      </c>
      <c r="BO143" s="165" t="e">
        <f t="shared" si="61"/>
        <v>#DIV/0!</v>
      </c>
      <c r="BP143" s="93" t="e">
        <f t="shared" si="61"/>
        <v>#DIV/0!</v>
      </c>
      <c r="BQ143" s="93" t="e">
        <f t="shared" si="61"/>
        <v>#DIV/0!</v>
      </c>
      <c r="BR143" s="93" t="e">
        <f t="shared" si="61"/>
        <v>#DIV/0!</v>
      </c>
      <c r="BS143" s="2152" t="e">
        <f t="shared" ref="BS143:BV143" si="62">AVERAGEIF(BO143:BO152,"&lt;&gt;#¡DIV/0!")</f>
        <v>#DIV/0!</v>
      </c>
      <c r="BT143" s="2152" t="e">
        <f t="shared" si="62"/>
        <v>#DIV/0!</v>
      </c>
      <c r="BU143" s="2152" t="e">
        <f t="shared" si="62"/>
        <v>#DIV/0!</v>
      </c>
      <c r="BV143" s="2152" t="e">
        <f t="shared" si="62"/>
        <v>#DIV/0!</v>
      </c>
      <c r="BW143" s="2155" t="e">
        <f>+C143*BS143</f>
        <v>#DIV/0!</v>
      </c>
      <c r="BX143" s="2155" t="e">
        <f>+C143*BT143</f>
        <v>#DIV/0!</v>
      </c>
      <c r="BY143" s="2155" t="e">
        <f>+C143*BU143</f>
        <v>#DIV/0!</v>
      </c>
      <c r="BZ143" s="2155" t="e">
        <f>+C143*BV143</f>
        <v>#DIV/0!</v>
      </c>
      <c r="CA143" s="2149" t="e">
        <f>SUM(BW143:BZ152)</f>
        <v>#DIV/0!</v>
      </c>
      <c r="CB143" s="8"/>
      <c r="CC143" s="2273" t="e">
        <f t="shared" ref="CC143:CF143" si="63">+Q143/$N$143</f>
        <v>#DIV/0!</v>
      </c>
      <c r="CD143" s="2267" t="e">
        <f t="shared" si="63"/>
        <v>#DIV/0!</v>
      </c>
      <c r="CE143" s="2267" t="e">
        <f t="shared" si="63"/>
        <v>#DIV/0!</v>
      </c>
      <c r="CF143" s="2297" t="e">
        <f t="shared" si="63"/>
        <v>#DIV/0!</v>
      </c>
      <c r="CG143" s="2287" t="e">
        <f>AVERAGE(CC143:CF152)</f>
        <v>#DIV/0!</v>
      </c>
      <c r="CH143" s="8"/>
      <c r="CI143" s="8"/>
      <c r="CJ143" s="8"/>
      <c r="CK143" s="8"/>
      <c r="CL143" s="8"/>
      <c r="CM143" s="8"/>
      <c r="CN143" s="8"/>
      <c r="CO143" s="8"/>
      <c r="CP143" s="8"/>
      <c r="CQ143" s="8"/>
      <c r="CR143" s="8"/>
      <c r="CS143" s="8"/>
      <c r="CT143" s="8"/>
    </row>
    <row r="144" spans="1:98" ht="14.25" customHeight="1">
      <c r="A144" s="2184"/>
      <c r="B144" s="2261"/>
      <c r="C144" s="2254"/>
      <c r="D144" s="2261"/>
      <c r="E144" s="2254"/>
      <c r="F144" s="95"/>
      <c r="G144" s="142"/>
      <c r="H144" s="2150"/>
      <c r="I144" s="97"/>
      <c r="J144" s="98"/>
      <c r="K144" s="98"/>
      <c r="L144" s="98"/>
      <c r="M144" s="2150"/>
      <c r="N144" s="2184"/>
      <c r="O144" s="99"/>
      <c r="P144" s="100"/>
      <c r="Q144" s="2184"/>
      <c r="R144" s="2153"/>
      <c r="S144" s="2153"/>
      <c r="T144" s="2150"/>
      <c r="U144" s="27"/>
      <c r="V144" s="231">
        <v>2</v>
      </c>
      <c r="W144" s="95"/>
      <c r="X144" s="102"/>
      <c r="Y144" s="102"/>
      <c r="Z144" s="232"/>
      <c r="AA144" s="104"/>
      <c r="AB144" s="105"/>
      <c r="AC144" s="105"/>
      <c r="AD144" s="106"/>
      <c r="AE144" s="138"/>
      <c r="AF144" s="107"/>
      <c r="AG144" s="108"/>
      <c r="AH144" s="108"/>
      <c r="AI144" s="108"/>
      <c r="AJ144" s="109"/>
      <c r="AK144" s="110"/>
      <c r="AL144" s="111"/>
      <c r="AM144" s="111"/>
      <c r="AN144" s="112"/>
      <c r="AO144" s="8"/>
      <c r="AP144" s="113"/>
      <c r="AQ144" s="114"/>
      <c r="AR144" s="89"/>
      <c r="AS144" s="115" t="e">
        <f t="shared" si="0"/>
        <v>#DIV/0!</v>
      </c>
      <c r="AT144" s="116" t="e">
        <f t="shared" si="1"/>
        <v>#DIV/0!</v>
      </c>
      <c r="AU144" s="116" t="e">
        <f t="shared" si="2"/>
        <v>#DIV/0!</v>
      </c>
      <c r="AV144" s="116" t="e">
        <f t="shared" si="3"/>
        <v>#DIV/0!</v>
      </c>
      <c r="AW144" s="148" t="e">
        <f t="shared" si="4"/>
        <v>#DIV/0!</v>
      </c>
      <c r="AX144" s="148" t="e">
        <f t="shared" si="5"/>
        <v>#DIV/0!</v>
      </c>
      <c r="AY144" s="148" t="e">
        <f t="shared" si="6"/>
        <v>#DIV/0!</v>
      </c>
      <c r="AZ144" s="148" t="e">
        <f t="shared" si="7"/>
        <v>#DIV/0!</v>
      </c>
      <c r="BA144" s="117" t="e">
        <f t="shared" si="8"/>
        <v>#DIV/0!</v>
      </c>
      <c r="BB144" s="117" t="e">
        <f t="shared" si="9"/>
        <v>#DIV/0!</v>
      </c>
      <c r="BC144" s="117" t="e">
        <f t="shared" si="10"/>
        <v>#DIV/0!</v>
      </c>
      <c r="BD144" s="117" t="e">
        <f t="shared" si="11"/>
        <v>#DIV/0!</v>
      </c>
      <c r="BE144" s="118">
        <v>0.2</v>
      </c>
      <c r="BF144" s="118">
        <v>0.8</v>
      </c>
      <c r="BG144" s="117" t="e">
        <f t="shared" si="12"/>
        <v>#DIV/0!</v>
      </c>
      <c r="BH144" s="117" t="e">
        <f t="shared" si="13"/>
        <v>#DIV/0!</v>
      </c>
      <c r="BI144" s="117" t="e">
        <f t="shared" si="14"/>
        <v>#DIV/0!</v>
      </c>
      <c r="BJ144" s="117" t="e">
        <f t="shared" si="60"/>
        <v>#DIV/0!</v>
      </c>
      <c r="BK144" s="117" t="e">
        <f t="shared" si="60"/>
        <v>#DIV/0!</v>
      </c>
      <c r="BL144" s="117" t="e">
        <f t="shared" si="16"/>
        <v>#DIV/0!</v>
      </c>
      <c r="BM144" s="117" t="e">
        <f t="shared" si="17"/>
        <v>#DIV/0!</v>
      </c>
      <c r="BN144" s="117" t="e">
        <f t="shared" si="18"/>
        <v>#DIV/0!</v>
      </c>
      <c r="BO144" s="117" t="e">
        <f t="shared" si="61"/>
        <v>#DIV/0!</v>
      </c>
      <c r="BP144" s="117" t="e">
        <f t="shared" si="61"/>
        <v>#DIV/0!</v>
      </c>
      <c r="BQ144" s="117" t="e">
        <f t="shared" si="61"/>
        <v>#DIV/0!</v>
      </c>
      <c r="BR144" s="117" t="e">
        <f t="shared" si="61"/>
        <v>#DIV/0!</v>
      </c>
      <c r="BS144" s="2153"/>
      <c r="BT144" s="2153"/>
      <c r="BU144" s="2153"/>
      <c r="BV144" s="2153"/>
      <c r="BW144" s="2153"/>
      <c r="BX144" s="2153"/>
      <c r="BY144" s="2153"/>
      <c r="BZ144" s="2153"/>
      <c r="CA144" s="2150"/>
      <c r="CB144" s="8"/>
      <c r="CC144" s="2184"/>
      <c r="CD144" s="2153"/>
      <c r="CE144" s="2153"/>
      <c r="CF144" s="2150"/>
      <c r="CG144" s="2288"/>
      <c r="CH144" s="8"/>
      <c r="CI144" s="8"/>
      <c r="CJ144" s="8"/>
      <c r="CK144" s="8"/>
      <c r="CL144" s="8"/>
      <c r="CM144" s="8"/>
      <c r="CN144" s="8"/>
      <c r="CO144" s="8"/>
      <c r="CP144" s="8"/>
      <c r="CQ144" s="8"/>
      <c r="CR144" s="8"/>
      <c r="CS144" s="8"/>
      <c r="CT144" s="8"/>
    </row>
    <row r="145" spans="1:98" ht="14.25" customHeight="1">
      <c r="A145" s="2184"/>
      <c r="B145" s="2261"/>
      <c r="C145" s="2254"/>
      <c r="D145" s="2261"/>
      <c r="E145" s="2254"/>
      <c r="F145" s="95"/>
      <c r="G145" s="142"/>
      <c r="H145" s="2150"/>
      <c r="I145" s="97"/>
      <c r="J145" s="98"/>
      <c r="K145" s="98"/>
      <c r="L145" s="98"/>
      <c r="M145" s="2150"/>
      <c r="N145" s="2184"/>
      <c r="O145" s="99"/>
      <c r="P145" s="100"/>
      <c r="Q145" s="2184"/>
      <c r="R145" s="2153"/>
      <c r="S145" s="2153"/>
      <c r="T145" s="2150"/>
      <c r="U145" s="27"/>
      <c r="V145" s="231">
        <v>3</v>
      </c>
      <c r="W145" s="95"/>
      <c r="X145" s="102"/>
      <c r="Y145" s="102"/>
      <c r="Z145" s="232"/>
      <c r="AA145" s="104"/>
      <c r="AB145" s="105"/>
      <c r="AC145" s="105"/>
      <c r="AD145" s="106"/>
      <c r="AE145" s="138"/>
      <c r="AF145" s="107"/>
      <c r="AG145" s="108"/>
      <c r="AH145" s="108"/>
      <c r="AI145" s="108"/>
      <c r="AJ145" s="109"/>
      <c r="AK145" s="110"/>
      <c r="AL145" s="111"/>
      <c r="AM145" s="111"/>
      <c r="AN145" s="112"/>
      <c r="AO145" s="8"/>
      <c r="AP145" s="113"/>
      <c r="AQ145" s="114"/>
      <c r="AR145" s="89"/>
      <c r="AS145" s="115" t="e">
        <f t="shared" si="0"/>
        <v>#DIV/0!</v>
      </c>
      <c r="AT145" s="116" t="e">
        <f t="shared" si="1"/>
        <v>#DIV/0!</v>
      </c>
      <c r="AU145" s="116" t="e">
        <f t="shared" si="2"/>
        <v>#DIV/0!</v>
      </c>
      <c r="AV145" s="116" t="e">
        <f t="shared" si="3"/>
        <v>#DIV/0!</v>
      </c>
      <c r="AW145" s="148" t="e">
        <f t="shared" si="4"/>
        <v>#DIV/0!</v>
      </c>
      <c r="AX145" s="148" t="e">
        <f t="shared" si="5"/>
        <v>#DIV/0!</v>
      </c>
      <c r="AY145" s="148" t="e">
        <f t="shared" si="6"/>
        <v>#DIV/0!</v>
      </c>
      <c r="AZ145" s="148" t="e">
        <f t="shared" si="7"/>
        <v>#DIV/0!</v>
      </c>
      <c r="BA145" s="117" t="e">
        <f t="shared" si="8"/>
        <v>#DIV/0!</v>
      </c>
      <c r="BB145" s="117" t="e">
        <f t="shared" si="9"/>
        <v>#DIV/0!</v>
      </c>
      <c r="BC145" s="117" t="e">
        <f t="shared" si="10"/>
        <v>#DIV/0!</v>
      </c>
      <c r="BD145" s="117" t="e">
        <f t="shared" si="11"/>
        <v>#DIV/0!</v>
      </c>
      <c r="BE145" s="118">
        <v>0.2</v>
      </c>
      <c r="BF145" s="118">
        <v>0.8</v>
      </c>
      <c r="BG145" s="117" t="e">
        <f t="shared" si="12"/>
        <v>#DIV/0!</v>
      </c>
      <c r="BH145" s="117" t="e">
        <f t="shared" si="13"/>
        <v>#DIV/0!</v>
      </c>
      <c r="BI145" s="117" t="e">
        <f t="shared" si="14"/>
        <v>#DIV/0!</v>
      </c>
      <c r="BJ145" s="117" t="e">
        <f t="shared" si="60"/>
        <v>#DIV/0!</v>
      </c>
      <c r="BK145" s="117" t="e">
        <f t="shared" si="60"/>
        <v>#DIV/0!</v>
      </c>
      <c r="BL145" s="117" t="e">
        <f t="shared" si="16"/>
        <v>#DIV/0!</v>
      </c>
      <c r="BM145" s="117" t="e">
        <f t="shared" si="17"/>
        <v>#DIV/0!</v>
      </c>
      <c r="BN145" s="117" t="e">
        <f t="shared" si="18"/>
        <v>#DIV/0!</v>
      </c>
      <c r="BO145" s="117" t="e">
        <f t="shared" si="61"/>
        <v>#DIV/0!</v>
      </c>
      <c r="BP145" s="117" t="e">
        <f t="shared" si="61"/>
        <v>#DIV/0!</v>
      </c>
      <c r="BQ145" s="117" t="e">
        <f t="shared" si="61"/>
        <v>#DIV/0!</v>
      </c>
      <c r="BR145" s="117" t="e">
        <f t="shared" si="61"/>
        <v>#DIV/0!</v>
      </c>
      <c r="BS145" s="2153"/>
      <c r="BT145" s="2153"/>
      <c r="BU145" s="2153"/>
      <c r="BV145" s="2153"/>
      <c r="BW145" s="2153"/>
      <c r="BX145" s="2153"/>
      <c r="BY145" s="2153"/>
      <c r="BZ145" s="2153"/>
      <c r="CA145" s="2150"/>
      <c r="CB145" s="8"/>
      <c r="CC145" s="2184"/>
      <c r="CD145" s="2153"/>
      <c r="CE145" s="2153"/>
      <c r="CF145" s="2150"/>
      <c r="CG145" s="2288"/>
      <c r="CH145" s="8"/>
      <c r="CI145" s="8"/>
      <c r="CJ145" s="8"/>
      <c r="CK145" s="8"/>
      <c r="CL145" s="8"/>
      <c r="CM145" s="8"/>
      <c r="CN145" s="8"/>
      <c r="CO145" s="8"/>
      <c r="CP145" s="8"/>
      <c r="CQ145" s="8"/>
      <c r="CR145" s="8"/>
      <c r="CS145" s="8"/>
      <c r="CT145" s="8"/>
    </row>
    <row r="146" spans="1:98" ht="14.25" customHeight="1">
      <c r="A146" s="2184"/>
      <c r="B146" s="2261"/>
      <c r="C146" s="2254"/>
      <c r="D146" s="2261"/>
      <c r="E146" s="2254"/>
      <c r="F146" s="95"/>
      <c r="G146" s="142"/>
      <c r="H146" s="2150"/>
      <c r="I146" s="97"/>
      <c r="J146" s="98"/>
      <c r="K146" s="98"/>
      <c r="L146" s="98"/>
      <c r="M146" s="2150"/>
      <c r="N146" s="2184"/>
      <c r="O146" s="99"/>
      <c r="P146" s="100"/>
      <c r="Q146" s="2184"/>
      <c r="R146" s="2153"/>
      <c r="S146" s="2153"/>
      <c r="T146" s="2150"/>
      <c r="U146" s="27"/>
      <c r="V146" s="231">
        <v>4</v>
      </c>
      <c r="W146" s="95"/>
      <c r="X146" s="102"/>
      <c r="Y146" s="102"/>
      <c r="Z146" s="232"/>
      <c r="AA146" s="104"/>
      <c r="AB146" s="105"/>
      <c r="AC146" s="105"/>
      <c r="AD146" s="106"/>
      <c r="AE146" s="138"/>
      <c r="AF146" s="107"/>
      <c r="AG146" s="108"/>
      <c r="AH146" s="108"/>
      <c r="AI146" s="108"/>
      <c r="AJ146" s="109"/>
      <c r="AK146" s="110"/>
      <c r="AL146" s="111"/>
      <c r="AM146" s="111"/>
      <c r="AN146" s="112"/>
      <c r="AO146" s="8"/>
      <c r="AP146" s="113"/>
      <c r="AQ146" s="114"/>
      <c r="AR146" s="89"/>
      <c r="AS146" s="115" t="e">
        <f t="shared" si="0"/>
        <v>#DIV/0!</v>
      </c>
      <c r="AT146" s="116" t="e">
        <f t="shared" si="1"/>
        <v>#DIV/0!</v>
      </c>
      <c r="AU146" s="116" t="e">
        <f t="shared" si="2"/>
        <v>#DIV/0!</v>
      </c>
      <c r="AV146" s="116" t="e">
        <f t="shared" si="3"/>
        <v>#DIV/0!</v>
      </c>
      <c r="AW146" s="148" t="e">
        <f t="shared" si="4"/>
        <v>#DIV/0!</v>
      </c>
      <c r="AX146" s="148" t="e">
        <f t="shared" si="5"/>
        <v>#DIV/0!</v>
      </c>
      <c r="AY146" s="148" t="e">
        <f t="shared" si="6"/>
        <v>#DIV/0!</v>
      </c>
      <c r="AZ146" s="148" t="e">
        <f t="shared" si="7"/>
        <v>#DIV/0!</v>
      </c>
      <c r="BA146" s="117" t="e">
        <f t="shared" si="8"/>
        <v>#DIV/0!</v>
      </c>
      <c r="BB146" s="117" t="e">
        <f t="shared" si="9"/>
        <v>#DIV/0!</v>
      </c>
      <c r="BC146" s="117" t="e">
        <f t="shared" si="10"/>
        <v>#DIV/0!</v>
      </c>
      <c r="BD146" s="117" t="e">
        <f t="shared" si="11"/>
        <v>#DIV/0!</v>
      </c>
      <c r="BE146" s="118">
        <v>0.2</v>
      </c>
      <c r="BF146" s="118">
        <v>0.8</v>
      </c>
      <c r="BG146" s="117" t="e">
        <f t="shared" si="12"/>
        <v>#DIV/0!</v>
      </c>
      <c r="BH146" s="117" t="e">
        <f t="shared" si="13"/>
        <v>#DIV/0!</v>
      </c>
      <c r="BI146" s="117" t="e">
        <f t="shared" si="14"/>
        <v>#DIV/0!</v>
      </c>
      <c r="BJ146" s="117" t="e">
        <f t="shared" si="60"/>
        <v>#DIV/0!</v>
      </c>
      <c r="BK146" s="117" t="e">
        <f t="shared" si="60"/>
        <v>#DIV/0!</v>
      </c>
      <c r="BL146" s="117" t="e">
        <f t="shared" si="16"/>
        <v>#DIV/0!</v>
      </c>
      <c r="BM146" s="117" t="e">
        <f t="shared" si="17"/>
        <v>#DIV/0!</v>
      </c>
      <c r="BN146" s="117" t="e">
        <f t="shared" si="18"/>
        <v>#DIV/0!</v>
      </c>
      <c r="BO146" s="117" t="e">
        <f t="shared" si="61"/>
        <v>#DIV/0!</v>
      </c>
      <c r="BP146" s="117" t="e">
        <f t="shared" si="61"/>
        <v>#DIV/0!</v>
      </c>
      <c r="BQ146" s="117" t="e">
        <f t="shared" si="61"/>
        <v>#DIV/0!</v>
      </c>
      <c r="BR146" s="117" t="e">
        <f t="shared" si="61"/>
        <v>#DIV/0!</v>
      </c>
      <c r="BS146" s="2153"/>
      <c r="BT146" s="2153"/>
      <c r="BU146" s="2153"/>
      <c r="BV146" s="2153"/>
      <c r="BW146" s="2153"/>
      <c r="BX146" s="2153"/>
      <c r="BY146" s="2153"/>
      <c r="BZ146" s="2153"/>
      <c r="CA146" s="2150"/>
      <c r="CB146" s="8"/>
      <c r="CC146" s="2184"/>
      <c r="CD146" s="2153"/>
      <c r="CE146" s="2153"/>
      <c r="CF146" s="2150"/>
      <c r="CG146" s="2288"/>
      <c r="CH146" s="8"/>
      <c r="CI146" s="8"/>
      <c r="CJ146" s="8"/>
      <c r="CK146" s="8"/>
      <c r="CL146" s="8"/>
      <c r="CM146" s="8"/>
      <c r="CN146" s="8"/>
      <c r="CO146" s="8"/>
      <c r="CP146" s="8"/>
      <c r="CQ146" s="8"/>
      <c r="CR146" s="8"/>
      <c r="CS146" s="8"/>
      <c r="CT146" s="8"/>
    </row>
    <row r="147" spans="1:98" ht="14.25" customHeight="1">
      <c r="A147" s="2184"/>
      <c r="B147" s="2261"/>
      <c r="C147" s="2254"/>
      <c r="D147" s="2261"/>
      <c r="E147" s="2254"/>
      <c r="F147" s="95"/>
      <c r="G147" s="142"/>
      <c r="H147" s="2150"/>
      <c r="I147" s="97"/>
      <c r="J147" s="98"/>
      <c r="K147" s="98"/>
      <c r="L147" s="98"/>
      <c r="M147" s="2150"/>
      <c r="N147" s="2184"/>
      <c r="O147" s="99"/>
      <c r="P147" s="100"/>
      <c r="Q147" s="2184"/>
      <c r="R147" s="2153"/>
      <c r="S147" s="2153"/>
      <c r="T147" s="2150"/>
      <c r="U147" s="27"/>
      <c r="V147" s="231">
        <v>5</v>
      </c>
      <c r="W147" s="95"/>
      <c r="X147" s="102"/>
      <c r="Y147" s="102"/>
      <c r="Z147" s="232"/>
      <c r="AA147" s="104"/>
      <c r="AB147" s="105"/>
      <c r="AC147" s="105"/>
      <c r="AD147" s="106"/>
      <c r="AE147" s="138"/>
      <c r="AF147" s="107"/>
      <c r="AG147" s="108"/>
      <c r="AH147" s="108"/>
      <c r="AI147" s="108"/>
      <c r="AJ147" s="109"/>
      <c r="AK147" s="110"/>
      <c r="AL147" s="111"/>
      <c r="AM147" s="111"/>
      <c r="AN147" s="112"/>
      <c r="AO147" s="8"/>
      <c r="AP147" s="113"/>
      <c r="AQ147" s="114"/>
      <c r="AR147" s="89"/>
      <c r="AS147" s="115" t="e">
        <f t="shared" si="0"/>
        <v>#DIV/0!</v>
      </c>
      <c r="AT147" s="116" t="e">
        <f t="shared" si="1"/>
        <v>#DIV/0!</v>
      </c>
      <c r="AU147" s="116" t="e">
        <f t="shared" si="2"/>
        <v>#DIV/0!</v>
      </c>
      <c r="AV147" s="116" t="e">
        <f t="shared" si="3"/>
        <v>#DIV/0!</v>
      </c>
      <c r="AW147" s="148" t="e">
        <f t="shared" si="4"/>
        <v>#DIV/0!</v>
      </c>
      <c r="AX147" s="148" t="e">
        <f t="shared" si="5"/>
        <v>#DIV/0!</v>
      </c>
      <c r="AY147" s="148" t="e">
        <f t="shared" si="6"/>
        <v>#DIV/0!</v>
      </c>
      <c r="AZ147" s="148" t="e">
        <f t="shared" si="7"/>
        <v>#DIV/0!</v>
      </c>
      <c r="BA147" s="117" t="e">
        <f t="shared" si="8"/>
        <v>#DIV/0!</v>
      </c>
      <c r="BB147" s="117" t="e">
        <f t="shared" si="9"/>
        <v>#DIV/0!</v>
      </c>
      <c r="BC147" s="117" t="e">
        <f t="shared" si="10"/>
        <v>#DIV/0!</v>
      </c>
      <c r="BD147" s="117" t="e">
        <f t="shared" si="11"/>
        <v>#DIV/0!</v>
      </c>
      <c r="BE147" s="118">
        <v>0.2</v>
      </c>
      <c r="BF147" s="118">
        <v>0.8</v>
      </c>
      <c r="BG147" s="117" t="e">
        <f t="shared" si="12"/>
        <v>#DIV/0!</v>
      </c>
      <c r="BH147" s="117" t="e">
        <f t="shared" si="13"/>
        <v>#DIV/0!</v>
      </c>
      <c r="BI147" s="117" t="e">
        <f t="shared" si="14"/>
        <v>#DIV/0!</v>
      </c>
      <c r="BJ147" s="117" t="e">
        <f t="shared" si="60"/>
        <v>#DIV/0!</v>
      </c>
      <c r="BK147" s="117" t="e">
        <f t="shared" si="60"/>
        <v>#DIV/0!</v>
      </c>
      <c r="BL147" s="117" t="e">
        <f t="shared" si="16"/>
        <v>#DIV/0!</v>
      </c>
      <c r="BM147" s="117" t="e">
        <f t="shared" si="17"/>
        <v>#DIV/0!</v>
      </c>
      <c r="BN147" s="117" t="e">
        <f t="shared" si="18"/>
        <v>#DIV/0!</v>
      </c>
      <c r="BO147" s="117" t="e">
        <f t="shared" si="61"/>
        <v>#DIV/0!</v>
      </c>
      <c r="BP147" s="117" t="e">
        <f t="shared" si="61"/>
        <v>#DIV/0!</v>
      </c>
      <c r="BQ147" s="117" t="e">
        <f t="shared" si="61"/>
        <v>#DIV/0!</v>
      </c>
      <c r="BR147" s="117" t="e">
        <f t="shared" si="61"/>
        <v>#DIV/0!</v>
      </c>
      <c r="BS147" s="2153"/>
      <c r="BT147" s="2153"/>
      <c r="BU147" s="2153"/>
      <c r="BV147" s="2153"/>
      <c r="BW147" s="2153"/>
      <c r="BX147" s="2153"/>
      <c r="BY147" s="2153"/>
      <c r="BZ147" s="2153"/>
      <c r="CA147" s="2150"/>
      <c r="CB147" s="8"/>
      <c r="CC147" s="2184"/>
      <c r="CD147" s="2153"/>
      <c r="CE147" s="2153"/>
      <c r="CF147" s="2150"/>
      <c r="CG147" s="2288"/>
      <c r="CH147" s="8"/>
      <c r="CI147" s="8"/>
      <c r="CJ147" s="8"/>
      <c r="CK147" s="8"/>
      <c r="CL147" s="8"/>
      <c r="CM147" s="8"/>
      <c r="CN147" s="8"/>
      <c r="CO147" s="8"/>
      <c r="CP147" s="8"/>
      <c r="CQ147" s="8"/>
      <c r="CR147" s="8"/>
      <c r="CS147" s="8"/>
      <c r="CT147" s="8"/>
    </row>
    <row r="148" spans="1:98" ht="14.25" customHeight="1">
      <c r="A148" s="2184"/>
      <c r="B148" s="2261"/>
      <c r="C148" s="2254"/>
      <c r="D148" s="2261"/>
      <c r="E148" s="2254"/>
      <c r="F148" s="95"/>
      <c r="G148" s="142"/>
      <c r="H148" s="2150"/>
      <c r="I148" s="97"/>
      <c r="J148" s="98"/>
      <c r="K148" s="98"/>
      <c r="L148" s="98"/>
      <c r="M148" s="2150"/>
      <c r="N148" s="2184"/>
      <c r="O148" s="99"/>
      <c r="P148" s="100"/>
      <c r="Q148" s="2184"/>
      <c r="R148" s="2153"/>
      <c r="S148" s="2153"/>
      <c r="T148" s="2150"/>
      <c r="U148" s="27"/>
      <c r="V148" s="231">
        <v>6</v>
      </c>
      <c r="W148" s="95"/>
      <c r="X148" s="102"/>
      <c r="Y148" s="102"/>
      <c r="Z148" s="232"/>
      <c r="AA148" s="104"/>
      <c r="AB148" s="105"/>
      <c r="AC148" s="105"/>
      <c r="AD148" s="106"/>
      <c r="AE148" s="138"/>
      <c r="AF148" s="107"/>
      <c r="AG148" s="108"/>
      <c r="AH148" s="108"/>
      <c r="AI148" s="108"/>
      <c r="AJ148" s="109"/>
      <c r="AK148" s="110"/>
      <c r="AL148" s="111"/>
      <c r="AM148" s="111"/>
      <c r="AN148" s="112"/>
      <c r="AO148" s="8"/>
      <c r="AP148" s="113"/>
      <c r="AQ148" s="114"/>
      <c r="AR148" s="89"/>
      <c r="AS148" s="115" t="e">
        <f t="shared" si="0"/>
        <v>#DIV/0!</v>
      </c>
      <c r="AT148" s="116" t="e">
        <f t="shared" si="1"/>
        <v>#DIV/0!</v>
      </c>
      <c r="AU148" s="116" t="e">
        <f t="shared" si="2"/>
        <v>#DIV/0!</v>
      </c>
      <c r="AV148" s="116" t="e">
        <f t="shared" si="3"/>
        <v>#DIV/0!</v>
      </c>
      <c r="AW148" s="148" t="e">
        <f t="shared" si="4"/>
        <v>#DIV/0!</v>
      </c>
      <c r="AX148" s="148" t="e">
        <f t="shared" si="5"/>
        <v>#DIV/0!</v>
      </c>
      <c r="AY148" s="148" t="e">
        <f t="shared" si="6"/>
        <v>#DIV/0!</v>
      </c>
      <c r="AZ148" s="148" t="e">
        <f t="shared" si="7"/>
        <v>#DIV/0!</v>
      </c>
      <c r="BA148" s="117" t="e">
        <f t="shared" si="8"/>
        <v>#DIV/0!</v>
      </c>
      <c r="BB148" s="117" t="e">
        <f t="shared" si="9"/>
        <v>#DIV/0!</v>
      </c>
      <c r="BC148" s="117" t="e">
        <f t="shared" si="10"/>
        <v>#DIV/0!</v>
      </c>
      <c r="BD148" s="117" t="e">
        <f t="shared" si="11"/>
        <v>#DIV/0!</v>
      </c>
      <c r="BE148" s="118">
        <v>0.2</v>
      </c>
      <c r="BF148" s="118">
        <v>0.8</v>
      </c>
      <c r="BG148" s="117" t="e">
        <f t="shared" si="12"/>
        <v>#DIV/0!</v>
      </c>
      <c r="BH148" s="117" t="e">
        <f t="shared" si="13"/>
        <v>#DIV/0!</v>
      </c>
      <c r="BI148" s="117" t="e">
        <f t="shared" si="14"/>
        <v>#DIV/0!</v>
      </c>
      <c r="BJ148" s="117" t="e">
        <f t="shared" si="60"/>
        <v>#DIV/0!</v>
      </c>
      <c r="BK148" s="117" t="e">
        <f t="shared" si="60"/>
        <v>#DIV/0!</v>
      </c>
      <c r="BL148" s="117" t="e">
        <f t="shared" si="16"/>
        <v>#DIV/0!</v>
      </c>
      <c r="BM148" s="117" t="e">
        <f t="shared" si="17"/>
        <v>#DIV/0!</v>
      </c>
      <c r="BN148" s="117" t="e">
        <f t="shared" si="18"/>
        <v>#DIV/0!</v>
      </c>
      <c r="BO148" s="117" t="e">
        <f t="shared" si="61"/>
        <v>#DIV/0!</v>
      </c>
      <c r="BP148" s="117" t="e">
        <f t="shared" si="61"/>
        <v>#DIV/0!</v>
      </c>
      <c r="BQ148" s="117" t="e">
        <f t="shared" si="61"/>
        <v>#DIV/0!</v>
      </c>
      <c r="BR148" s="117" t="e">
        <f t="shared" si="61"/>
        <v>#DIV/0!</v>
      </c>
      <c r="BS148" s="2153"/>
      <c r="BT148" s="2153"/>
      <c r="BU148" s="2153"/>
      <c r="BV148" s="2153"/>
      <c r="BW148" s="2153"/>
      <c r="BX148" s="2153"/>
      <c r="BY148" s="2153"/>
      <c r="BZ148" s="2153"/>
      <c r="CA148" s="2150"/>
      <c r="CB148" s="8"/>
      <c r="CC148" s="2184"/>
      <c r="CD148" s="2153"/>
      <c r="CE148" s="2153"/>
      <c r="CF148" s="2150"/>
      <c r="CG148" s="2288"/>
      <c r="CH148" s="8"/>
      <c r="CI148" s="8"/>
      <c r="CJ148" s="8"/>
      <c r="CK148" s="8"/>
      <c r="CL148" s="8"/>
      <c r="CM148" s="8"/>
      <c r="CN148" s="8"/>
      <c r="CO148" s="8"/>
      <c r="CP148" s="8"/>
      <c r="CQ148" s="8"/>
      <c r="CR148" s="8"/>
      <c r="CS148" s="8"/>
      <c r="CT148" s="8"/>
    </row>
    <row r="149" spans="1:98" ht="14.25" customHeight="1">
      <c r="A149" s="2184"/>
      <c r="B149" s="2261"/>
      <c r="C149" s="2254"/>
      <c r="D149" s="2261"/>
      <c r="E149" s="2254"/>
      <c r="F149" s="95"/>
      <c r="G149" s="142"/>
      <c r="H149" s="2150"/>
      <c r="I149" s="97"/>
      <c r="J149" s="98"/>
      <c r="K149" s="98"/>
      <c r="L149" s="98"/>
      <c r="M149" s="2150"/>
      <c r="N149" s="2184"/>
      <c r="O149" s="99"/>
      <c r="P149" s="100"/>
      <c r="Q149" s="2184"/>
      <c r="R149" s="2153"/>
      <c r="S149" s="2153"/>
      <c r="T149" s="2150"/>
      <c r="U149" s="27"/>
      <c r="V149" s="101">
        <v>7</v>
      </c>
      <c r="W149" s="170"/>
      <c r="X149" s="163"/>
      <c r="Y149" s="163"/>
      <c r="Z149" s="232"/>
      <c r="AA149" s="104"/>
      <c r="AB149" s="105"/>
      <c r="AC149" s="105"/>
      <c r="AD149" s="106"/>
      <c r="AE149" s="138"/>
      <c r="AF149" s="107"/>
      <c r="AG149" s="108"/>
      <c r="AH149" s="108"/>
      <c r="AI149" s="108"/>
      <c r="AJ149" s="109"/>
      <c r="AK149" s="110"/>
      <c r="AL149" s="111"/>
      <c r="AM149" s="111"/>
      <c r="AN149" s="112"/>
      <c r="AO149" s="8"/>
      <c r="AP149" s="113"/>
      <c r="AQ149" s="114"/>
      <c r="AR149" s="89"/>
      <c r="AS149" s="115" t="e">
        <f t="shared" si="0"/>
        <v>#DIV/0!</v>
      </c>
      <c r="AT149" s="116" t="e">
        <f t="shared" si="1"/>
        <v>#DIV/0!</v>
      </c>
      <c r="AU149" s="116" t="e">
        <f t="shared" si="2"/>
        <v>#DIV/0!</v>
      </c>
      <c r="AV149" s="116" t="e">
        <f t="shared" si="3"/>
        <v>#DIV/0!</v>
      </c>
      <c r="AW149" s="148" t="e">
        <f t="shared" si="4"/>
        <v>#DIV/0!</v>
      </c>
      <c r="AX149" s="148" t="e">
        <f t="shared" si="5"/>
        <v>#DIV/0!</v>
      </c>
      <c r="AY149" s="148" t="e">
        <f t="shared" si="6"/>
        <v>#DIV/0!</v>
      </c>
      <c r="AZ149" s="148" t="e">
        <f t="shared" si="7"/>
        <v>#DIV/0!</v>
      </c>
      <c r="BA149" s="117" t="e">
        <f t="shared" si="8"/>
        <v>#DIV/0!</v>
      </c>
      <c r="BB149" s="117" t="e">
        <f t="shared" si="9"/>
        <v>#DIV/0!</v>
      </c>
      <c r="BC149" s="117" t="e">
        <f t="shared" si="10"/>
        <v>#DIV/0!</v>
      </c>
      <c r="BD149" s="117" t="e">
        <f t="shared" si="11"/>
        <v>#DIV/0!</v>
      </c>
      <c r="BE149" s="118">
        <v>0.2</v>
      </c>
      <c r="BF149" s="118">
        <v>0.8</v>
      </c>
      <c r="BG149" s="117" t="e">
        <f t="shared" si="12"/>
        <v>#DIV/0!</v>
      </c>
      <c r="BH149" s="117" t="e">
        <f t="shared" si="13"/>
        <v>#DIV/0!</v>
      </c>
      <c r="BI149" s="117" t="e">
        <f t="shared" si="14"/>
        <v>#DIV/0!</v>
      </c>
      <c r="BJ149" s="117" t="e">
        <f t="shared" si="60"/>
        <v>#DIV/0!</v>
      </c>
      <c r="BK149" s="117" t="e">
        <f t="shared" si="60"/>
        <v>#DIV/0!</v>
      </c>
      <c r="BL149" s="117" t="e">
        <f t="shared" si="16"/>
        <v>#DIV/0!</v>
      </c>
      <c r="BM149" s="117" t="e">
        <f t="shared" si="17"/>
        <v>#DIV/0!</v>
      </c>
      <c r="BN149" s="117" t="e">
        <f t="shared" si="18"/>
        <v>#DIV/0!</v>
      </c>
      <c r="BO149" s="117" t="e">
        <f t="shared" si="61"/>
        <v>#DIV/0!</v>
      </c>
      <c r="BP149" s="117" t="e">
        <f t="shared" si="61"/>
        <v>#DIV/0!</v>
      </c>
      <c r="BQ149" s="117" t="e">
        <f t="shared" si="61"/>
        <v>#DIV/0!</v>
      </c>
      <c r="BR149" s="117" t="e">
        <f t="shared" si="61"/>
        <v>#DIV/0!</v>
      </c>
      <c r="BS149" s="2153"/>
      <c r="BT149" s="2153"/>
      <c r="BU149" s="2153"/>
      <c r="BV149" s="2153"/>
      <c r="BW149" s="2153"/>
      <c r="BX149" s="2153"/>
      <c r="BY149" s="2153"/>
      <c r="BZ149" s="2153"/>
      <c r="CA149" s="2150"/>
      <c r="CB149" s="8"/>
      <c r="CC149" s="2184"/>
      <c r="CD149" s="2153"/>
      <c r="CE149" s="2153"/>
      <c r="CF149" s="2150"/>
      <c r="CG149" s="2288"/>
      <c r="CH149" s="8"/>
      <c r="CI149" s="8"/>
      <c r="CJ149" s="8"/>
      <c r="CK149" s="8"/>
      <c r="CL149" s="8"/>
      <c r="CM149" s="8"/>
      <c r="CN149" s="8"/>
      <c r="CO149" s="8"/>
      <c r="CP149" s="8"/>
      <c r="CQ149" s="8"/>
      <c r="CR149" s="8"/>
      <c r="CS149" s="8"/>
      <c r="CT149" s="8"/>
    </row>
    <row r="150" spans="1:98" ht="14.25" customHeight="1">
      <c r="A150" s="2184"/>
      <c r="B150" s="2261"/>
      <c r="C150" s="2254"/>
      <c r="D150" s="2261"/>
      <c r="E150" s="2254"/>
      <c r="F150" s="95"/>
      <c r="G150" s="142"/>
      <c r="H150" s="2150"/>
      <c r="I150" s="97"/>
      <c r="J150" s="98"/>
      <c r="K150" s="98"/>
      <c r="L150" s="98"/>
      <c r="M150" s="2150"/>
      <c r="N150" s="2184"/>
      <c r="O150" s="99"/>
      <c r="P150" s="100"/>
      <c r="Q150" s="2184"/>
      <c r="R150" s="2153"/>
      <c r="S150" s="2153"/>
      <c r="T150" s="2150"/>
      <c r="U150" s="27"/>
      <c r="V150" s="101">
        <v>8</v>
      </c>
      <c r="W150" s="95"/>
      <c r="X150" s="102"/>
      <c r="Y150" s="102"/>
      <c r="Z150" s="211"/>
      <c r="AA150" s="104"/>
      <c r="AB150" s="105"/>
      <c r="AC150" s="105"/>
      <c r="AD150" s="106"/>
      <c r="AE150" s="138"/>
      <c r="AF150" s="107"/>
      <c r="AG150" s="108"/>
      <c r="AH150" s="108"/>
      <c r="AI150" s="108"/>
      <c r="AJ150" s="109"/>
      <c r="AK150" s="110"/>
      <c r="AL150" s="111"/>
      <c r="AM150" s="111"/>
      <c r="AN150" s="112"/>
      <c r="AO150" s="8"/>
      <c r="AP150" s="113"/>
      <c r="AQ150" s="114"/>
      <c r="AR150" s="89"/>
      <c r="AS150" s="115" t="e">
        <f t="shared" si="0"/>
        <v>#DIV/0!</v>
      </c>
      <c r="AT150" s="116" t="e">
        <f t="shared" si="1"/>
        <v>#DIV/0!</v>
      </c>
      <c r="AU150" s="116" t="e">
        <f t="shared" si="2"/>
        <v>#DIV/0!</v>
      </c>
      <c r="AV150" s="116" t="e">
        <f t="shared" si="3"/>
        <v>#DIV/0!</v>
      </c>
      <c r="AW150" s="148" t="e">
        <f t="shared" si="4"/>
        <v>#DIV/0!</v>
      </c>
      <c r="AX150" s="148" t="e">
        <f t="shared" si="5"/>
        <v>#DIV/0!</v>
      </c>
      <c r="AY150" s="148" t="e">
        <f t="shared" si="6"/>
        <v>#DIV/0!</v>
      </c>
      <c r="AZ150" s="148" t="e">
        <f t="shared" si="7"/>
        <v>#DIV/0!</v>
      </c>
      <c r="BA150" s="117" t="e">
        <f t="shared" si="8"/>
        <v>#DIV/0!</v>
      </c>
      <c r="BB150" s="117" t="e">
        <f t="shared" si="9"/>
        <v>#DIV/0!</v>
      </c>
      <c r="BC150" s="117" t="e">
        <f t="shared" si="10"/>
        <v>#DIV/0!</v>
      </c>
      <c r="BD150" s="117" t="e">
        <f t="shared" si="11"/>
        <v>#DIV/0!</v>
      </c>
      <c r="BE150" s="118">
        <v>0.2</v>
      </c>
      <c r="BF150" s="118">
        <v>0.8</v>
      </c>
      <c r="BG150" s="117" t="e">
        <f t="shared" si="12"/>
        <v>#DIV/0!</v>
      </c>
      <c r="BH150" s="117" t="e">
        <f t="shared" si="13"/>
        <v>#DIV/0!</v>
      </c>
      <c r="BI150" s="117" t="e">
        <f t="shared" si="14"/>
        <v>#DIV/0!</v>
      </c>
      <c r="BJ150" s="117" t="e">
        <f t="shared" si="60"/>
        <v>#DIV/0!</v>
      </c>
      <c r="BK150" s="117" t="e">
        <f t="shared" si="60"/>
        <v>#DIV/0!</v>
      </c>
      <c r="BL150" s="117" t="e">
        <f t="shared" si="16"/>
        <v>#DIV/0!</v>
      </c>
      <c r="BM150" s="117" t="e">
        <f t="shared" si="17"/>
        <v>#DIV/0!</v>
      </c>
      <c r="BN150" s="117" t="e">
        <f t="shared" si="18"/>
        <v>#DIV/0!</v>
      </c>
      <c r="BO150" s="117" t="e">
        <f t="shared" si="61"/>
        <v>#DIV/0!</v>
      </c>
      <c r="BP150" s="117" t="e">
        <f t="shared" si="61"/>
        <v>#DIV/0!</v>
      </c>
      <c r="BQ150" s="117" t="e">
        <f t="shared" si="61"/>
        <v>#DIV/0!</v>
      </c>
      <c r="BR150" s="117" t="e">
        <f t="shared" si="61"/>
        <v>#DIV/0!</v>
      </c>
      <c r="BS150" s="2153"/>
      <c r="BT150" s="2153"/>
      <c r="BU150" s="2153"/>
      <c r="BV150" s="2153"/>
      <c r="BW150" s="2153"/>
      <c r="BX150" s="2153"/>
      <c r="BY150" s="2153"/>
      <c r="BZ150" s="2153"/>
      <c r="CA150" s="2150"/>
      <c r="CB150" s="8"/>
      <c r="CC150" s="2184"/>
      <c r="CD150" s="2153"/>
      <c r="CE150" s="2153"/>
      <c r="CF150" s="2150"/>
      <c r="CG150" s="2288"/>
      <c r="CH150" s="8"/>
      <c r="CI150" s="8"/>
      <c r="CJ150" s="8"/>
      <c r="CK150" s="8"/>
      <c r="CL150" s="8"/>
      <c r="CM150" s="8"/>
      <c r="CN150" s="8"/>
      <c r="CO150" s="8"/>
      <c r="CP150" s="8"/>
      <c r="CQ150" s="8"/>
      <c r="CR150" s="8"/>
      <c r="CS150" s="8"/>
      <c r="CT150" s="8"/>
    </row>
    <row r="151" spans="1:98" ht="14.25" customHeight="1">
      <c r="A151" s="2184"/>
      <c r="B151" s="2261"/>
      <c r="C151" s="2254"/>
      <c r="D151" s="2261"/>
      <c r="E151" s="2254"/>
      <c r="F151" s="95"/>
      <c r="G151" s="142"/>
      <c r="H151" s="2150"/>
      <c r="I151" s="97"/>
      <c r="J151" s="98"/>
      <c r="K151" s="98"/>
      <c r="L151" s="98"/>
      <c r="M151" s="2150"/>
      <c r="N151" s="2184"/>
      <c r="O151" s="99"/>
      <c r="P151" s="100"/>
      <c r="Q151" s="2184"/>
      <c r="R151" s="2153"/>
      <c r="S151" s="2153"/>
      <c r="T151" s="2150"/>
      <c r="U151" s="27"/>
      <c r="V151" s="101">
        <v>9</v>
      </c>
      <c r="W151" s="120"/>
      <c r="X151" s="102"/>
      <c r="Y151" s="102"/>
      <c r="Z151" s="211"/>
      <c r="AA151" s="104"/>
      <c r="AB151" s="105"/>
      <c r="AC151" s="105"/>
      <c r="AD151" s="106"/>
      <c r="AE151" s="138"/>
      <c r="AF151" s="107"/>
      <c r="AG151" s="108"/>
      <c r="AH151" s="108"/>
      <c r="AI151" s="108"/>
      <c r="AJ151" s="109"/>
      <c r="AK151" s="110"/>
      <c r="AL151" s="111"/>
      <c r="AM151" s="111"/>
      <c r="AN151" s="112"/>
      <c r="AO151" s="8"/>
      <c r="AP151" s="113"/>
      <c r="AQ151" s="114"/>
      <c r="AR151" s="89"/>
      <c r="AS151" s="115" t="e">
        <f t="shared" si="0"/>
        <v>#DIV/0!</v>
      </c>
      <c r="AT151" s="116" t="e">
        <f t="shared" si="1"/>
        <v>#DIV/0!</v>
      </c>
      <c r="AU151" s="116" t="e">
        <f t="shared" si="2"/>
        <v>#DIV/0!</v>
      </c>
      <c r="AV151" s="116" t="e">
        <f t="shared" si="3"/>
        <v>#DIV/0!</v>
      </c>
      <c r="AW151" s="148" t="e">
        <f t="shared" si="4"/>
        <v>#DIV/0!</v>
      </c>
      <c r="AX151" s="148" t="e">
        <f t="shared" si="5"/>
        <v>#DIV/0!</v>
      </c>
      <c r="AY151" s="148" t="e">
        <f t="shared" si="6"/>
        <v>#DIV/0!</v>
      </c>
      <c r="AZ151" s="148" t="e">
        <f t="shared" si="7"/>
        <v>#DIV/0!</v>
      </c>
      <c r="BA151" s="117" t="e">
        <f t="shared" si="8"/>
        <v>#DIV/0!</v>
      </c>
      <c r="BB151" s="117" t="e">
        <f t="shared" si="9"/>
        <v>#DIV/0!</v>
      </c>
      <c r="BC151" s="117" t="e">
        <f t="shared" si="10"/>
        <v>#DIV/0!</v>
      </c>
      <c r="BD151" s="117" t="e">
        <f t="shared" si="11"/>
        <v>#DIV/0!</v>
      </c>
      <c r="BE151" s="118">
        <v>0.2</v>
      </c>
      <c r="BF151" s="118">
        <v>0.8</v>
      </c>
      <c r="BG151" s="117" t="e">
        <f t="shared" si="12"/>
        <v>#DIV/0!</v>
      </c>
      <c r="BH151" s="117" t="e">
        <f t="shared" si="13"/>
        <v>#DIV/0!</v>
      </c>
      <c r="BI151" s="117" t="e">
        <f t="shared" si="14"/>
        <v>#DIV/0!</v>
      </c>
      <c r="BJ151" s="117" t="e">
        <f t="shared" si="60"/>
        <v>#DIV/0!</v>
      </c>
      <c r="BK151" s="117" t="e">
        <f t="shared" si="60"/>
        <v>#DIV/0!</v>
      </c>
      <c r="BL151" s="117" t="e">
        <f t="shared" si="16"/>
        <v>#DIV/0!</v>
      </c>
      <c r="BM151" s="117" t="e">
        <f t="shared" si="17"/>
        <v>#DIV/0!</v>
      </c>
      <c r="BN151" s="117" t="e">
        <f t="shared" si="18"/>
        <v>#DIV/0!</v>
      </c>
      <c r="BO151" s="117" t="e">
        <f t="shared" si="61"/>
        <v>#DIV/0!</v>
      </c>
      <c r="BP151" s="117" t="e">
        <f t="shared" si="61"/>
        <v>#DIV/0!</v>
      </c>
      <c r="BQ151" s="117" t="e">
        <f t="shared" si="61"/>
        <v>#DIV/0!</v>
      </c>
      <c r="BR151" s="117" t="e">
        <f t="shared" si="61"/>
        <v>#DIV/0!</v>
      </c>
      <c r="BS151" s="2153"/>
      <c r="BT151" s="2153"/>
      <c r="BU151" s="2153"/>
      <c r="BV151" s="2153"/>
      <c r="BW151" s="2153"/>
      <c r="BX151" s="2153"/>
      <c r="BY151" s="2153"/>
      <c r="BZ151" s="2153"/>
      <c r="CA151" s="2150"/>
      <c r="CB151" s="8"/>
      <c r="CC151" s="2184"/>
      <c r="CD151" s="2153"/>
      <c r="CE151" s="2153"/>
      <c r="CF151" s="2150"/>
      <c r="CG151" s="2288"/>
      <c r="CH151" s="8"/>
      <c r="CI151" s="8"/>
      <c r="CJ151" s="8"/>
      <c r="CK151" s="8"/>
      <c r="CL151" s="8"/>
      <c r="CM151" s="8"/>
      <c r="CN151" s="8"/>
      <c r="CO151" s="8"/>
      <c r="CP151" s="8"/>
      <c r="CQ151" s="8"/>
      <c r="CR151" s="8"/>
      <c r="CS151" s="8"/>
      <c r="CT151" s="8"/>
    </row>
    <row r="152" spans="1:98" ht="14.25" customHeight="1" thickBot="1">
      <c r="A152" s="2179"/>
      <c r="B152" s="2200"/>
      <c r="C152" s="2201"/>
      <c r="D152" s="2200"/>
      <c r="E152" s="2201"/>
      <c r="F152" s="150"/>
      <c r="G152" s="151"/>
      <c r="H152" s="2151"/>
      <c r="I152" s="121"/>
      <c r="J152" s="122"/>
      <c r="K152" s="122"/>
      <c r="L152" s="122"/>
      <c r="M152" s="2151"/>
      <c r="N152" s="2179"/>
      <c r="O152" s="123"/>
      <c r="P152" s="124"/>
      <c r="Q152" s="2179"/>
      <c r="R152" s="2154"/>
      <c r="S152" s="2154"/>
      <c r="T152" s="2151"/>
      <c r="U152" s="27"/>
      <c r="V152" s="168">
        <v>10</v>
      </c>
      <c r="W152" s="179"/>
      <c r="X152" s="152"/>
      <c r="Y152" s="152"/>
      <c r="Z152" s="153"/>
      <c r="AA152" s="125"/>
      <c r="AB152" s="126"/>
      <c r="AC152" s="126"/>
      <c r="AD152" s="127"/>
      <c r="AE152" s="138"/>
      <c r="AF152" s="154"/>
      <c r="AG152" s="156"/>
      <c r="AH152" s="156"/>
      <c r="AI152" s="156"/>
      <c r="AJ152" s="157"/>
      <c r="AK152" s="128"/>
      <c r="AL152" s="129"/>
      <c r="AM152" s="129"/>
      <c r="AN152" s="130"/>
      <c r="AO152" s="8"/>
      <c r="AP152" s="131"/>
      <c r="AQ152" s="132"/>
      <c r="AR152" s="89"/>
      <c r="AS152" s="133" t="e">
        <f t="shared" si="0"/>
        <v>#DIV/0!</v>
      </c>
      <c r="AT152" s="169" t="e">
        <f t="shared" si="1"/>
        <v>#DIV/0!</v>
      </c>
      <c r="AU152" s="169" t="e">
        <f t="shared" si="2"/>
        <v>#DIV/0!</v>
      </c>
      <c r="AV152" s="169" t="e">
        <f t="shared" si="3"/>
        <v>#DIV/0!</v>
      </c>
      <c r="AW152" s="180" t="e">
        <f t="shared" si="4"/>
        <v>#DIV/0!</v>
      </c>
      <c r="AX152" s="180" t="e">
        <f t="shared" si="5"/>
        <v>#DIV/0!</v>
      </c>
      <c r="AY152" s="180" t="e">
        <f t="shared" si="6"/>
        <v>#DIV/0!</v>
      </c>
      <c r="AZ152" s="180" t="e">
        <f t="shared" si="7"/>
        <v>#DIV/0!</v>
      </c>
      <c r="BA152" s="160" t="e">
        <f t="shared" si="8"/>
        <v>#DIV/0!</v>
      </c>
      <c r="BB152" s="160" t="e">
        <f t="shared" si="9"/>
        <v>#DIV/0!</v>
      </c>
      <c r="BC152" s="160" t="e">
        <f t="shared" si="10"/>
        <v>#DIV/0!</v>
      </c>
      <c r="BD152" s="160" t="e">
        <f t="shared" si="11"/>
        <v>#DIV/0!</v>
      </c>
      <c r="BE152" s="159">
        <v>0.2</v>
      </c>
      <c r="BF152" s="159">
        <v>0.8</v>
      </c>
      <c r="BG152" s="160" t="e">
        <f t="shared" si="12"/>
        <v>#DIV/0!</v>
      </c>
      <c r="BH152" s="160" t="e">
        <f t="shared" si="13"/>
        <v>#DIV/0!</v>
      </c>
      <c r="BI152" s="160" t="e">
        <f t="shared" si="14"/>
        <v>#DIV/0!</v>
      </c>
      <c r="BJ152" s="160" t="e">
        <f t="shared" si="60"/>
        <v>#DIV/0!</v>
      </c>
      <c r="BK152" s="160" t="e">
        <f t="shared" si="60"/>
        <v>#DIV/0!</v>
      </c>
      <c r="BL152" s="160" t="e">
        <f t="shared" si="16"/>
        <v>#DIV/0!</v>
      </c>
      <c r="BM152" s="160" t="e">
        <f t="shared" si="17"/>
        <v>#DIV/0!</v>
      </c>
      <c r="BN152" s="160" t="e">
        <f t="shared" si="18"/>
        <v>#DIV/0!</v>
      </c>
      <c r="BO152" s="160" t="e">
        <f t="shared" si="61"/>
        <v>#DIV/0!</v>
      </c>
      <c r="BP152" s="160" t="e">
        <f t="shared" si="61"/>
        <v>#DIV/0!</v>
      </c>
      <c r="BQ152" s="160" t="e">
        <f t="shared" si="61"/>
        <v>#DIV/0!</v>
      </c>
      <c r="BR152" s="160" t="e">
        <f t="shared" si="61"/>
        <v>#DIV/0!</v>
      </c>
      <c r="BS152" s="2154"/>
      <c r="BT152" s="2154"/>
      <c r="BU152" s="2154"/>
      <c r="BV152" s="2154"/>
      <c r="BW152" s="2154"/>
      <c r="BX152" s="2154"/>
      <c r="BY152" s="2154"/>
      <c r="BZ152" s="2154"/>
      <c r="CA152" s="2151"/>
      <c r="CB152" s="8"/>
      <c r="CC152" s="2179"/>
      <c r="CD152" s="2154"/>
      <c r="CE152" s="2154"/>
      <c r="CF152" s="2151"/>
      <c r="CG152" s="2289"/>
      <c r="CH152" s="8"/>
      <c r="CI152" s="8"/>
      <c r="CJ152" s="8"/>
      <c r="CK152" s="8"/>
      <c r="CL152" s="8"/>
      <c r="CM152" s="8"/>
      <c r="CN152" s="8"/>
      <c r="CO152" s="8"/>
      <c r="CP152" s="8"/>
      <c r="CQ152" s="8"/>
      <c r="CR152" s="8"/>
      <c r="CS152" s="8"/>
      <c r="CT152" s="8"/>
    </row>
    <row r="153" spans="1:98" ht="14.25" customHeight="1">
      <c r="A153" s="2124">
        <v>15</v>
      </c>
      <c r="B153" s="2127"/>
      <c r="C153" s="2252"/>
      <c r="D153" s="2157"/>
      <c r="E153" s="2252"/>
      <c r="F153" s="227"/>
      <c r="G153" s="135"/>
      <c r="H153" s="2139"/>
      <c r="I153" s="69"/>
      <c r="J153" s="70"/>
      <c r="K153" s="70"/>
      <c r="L153" s="70"/>
      <c r="M153" s="2148"/>
      <c r="N153" s="2263">
        <f>+P153+P154+P155+P156+P157+P158+P159+P160+P161+P162</f>
        <v>0</v>
      </c>
      <c r="O153" s="72"/>
      <c r="P153" s="73"/>
      <c r="Q153" s="2264"/>
      <c r="R153" s="2265"/>
      <c r="S153" s="2265"/>
      <c r="T153" s="2266"/>
      <c r="U153" s="138"/>
      <c r="V153" s="75">
        <v>1</v>
      </c>
      <c r="W153" s="181"/>
      <c r="X153" s="212"/>
      <c r="Y153" s="212"/>
      <c r="Z153" s="217"/>
      <c r="AA153" s="78"/>
      <c r="AB153" s="79"/>
      <c r="AC153" s="79"/>
      <c r="AD153" s="80"/>
      <c r="AE153" s="138"/>
      <c r="AF153" s="81"/>
      <c r="AG153" s="233"/>
      <c r="AH153" s="233"/>
      <c r="AI153" s="233"/>
      <c r="AJ153" s="83"/>
      <c r="AK153" s="84"/>
      <c r="AL153" s="85"/>
      <c r="AM153" s="85"/>
      <c r="AN153" s="86"/>
      <c r="AO153" s="162"/>
      <c r="AP153" s="87"/>
      <c r="AQ153" s="88"/>
      <c r="AR153" s="89"/>
      <c r="AS153" s="90" t="e">
        <f t="shared" si="0"/>
        <v>#DIV/0!</v>
      </c>
      <c r="AT153" s="164" t="e">
        <f t="shared" si="1"/>
        <v>#DIV/0!</v>
      </c>
      <c r="AU153" s="164" t="e">
        <f t="shared" si="2"/>
        <v>#DIV/0!</v>
      </c>
      <c r="AV153" s="164" t="e">
        <f t="shared" si="3"/>
        <v>#DIV/0!</v>
      </c>
      <c r="AW153" s="176" t="e">
        <f t="shared" si="4"/>
        <v>#DIV/0!</v>
      </c>
      <c r="AX153" s="176" t="e">
        <f t="shared" si="5"/>
        <v>#DIV/0!</v>
      </c>
      <c r="AY153" s="176" t="e">
        <f t="shared" si="6"/>
        <v>#DIV/0!</v>
      </c>
      <c r="AZ153" s="176" t="e">
        <f t="shared" si="7"/>
        <v>#DIV/0!</v>
      </c>
      <c r="BA153" s="165" t="e">
        <f t="shared" si="8"/>
        <v>#DIV/0!</v>
      </c>
      <c r="BB153" s="165" t="e">
        <f t="shared" si="9"/>
        <v>#DIV/0!</v>
      </c>
      <c r="BC153" s="165" t="e">
        <f t="shared" si="10"/>
        <v>#DIV/0!</v>
      </c>
      <c r="BD153" s="165" t="e">
        <f t="shared" si="11"/>
        <v>#DIV/0!</v>
      </c>
      <c r="BE153" s="166">
        <v>0.2</v>
      </c>
      <c r="BF153" s="166">
        <v>0.8</v>
      </c>
      <c r="BG153" s="165" t="e">
        <f t="shared" si="12"/>
        <v>#DIV/0!</v>
      </c>
      <c r="BH153" s="165" t="e">
        <f t="shared" si="13"/>
        <v>#DIV/0!</v>
      </c>
      <c r="BI153" s="165" t="e">
        <f t="shared" si="14"/>
        <v>#DIV/0!</v>
      </c>
      <c r="BJ153" s="165" t="e">
        <f t="shared" si="60"/>
        <v>#DIV/0!</v>
      </c>
      <c r="BK153" s="165" t="e">
        <f t="shared" si="60"/>
        <v>#DIV/0!</v>
      </c>
      <c r="BL153" s="165" t="e">
        <f t="shared" si="16"/>
        <v>#DIV/0!</v>
      </c>
      <c r="BM153" s="165" t="e">
        <f t="shared" si="17"/>
        <v>#DIV/0!</v>
      </c>
      <c r="BN153" s="165" t="e">
        <f t="shared" si="18"/>
        <v>#DIV/0!</v>
      </c>
      <c r="BO153" s="165" t="e">
        <f t="shared" si="61"/>
        <v>#DIV/0!</v>
      </c>
      <c r="BP153" s="93" t="e">
        <f t="shared" si="61"/>
        <v>#DIV/0!</v>
      </c>
      <c r="BQ153" s="93" t="e">
        <f t="shared" si="61"/>
        <v>#DIV/0!</v>
      </c>
      <c r="BR153" s="93" t="e">
        <f t="shared" si="61"/>
        <v>#DIV/0!</v>
      </c>
      <c r="BS153" s="2152" t="e">
        <f t="shared" ref="BS153:BV153" si="64">AVERAGEIF(BO153:BO162,"&lt;&gt;#¡DIV/0!")</f>
        <v>#DIV/0!</v>
      </c>
      <c r="BT153" s="2152" t="e">
        <f t="shared" si="64"/>
        <v>#DIV/0!</v>
      </c>
      <c r="BU153" s="2152" t="e">
        <f t="shared" si="64"/>
        <v>#DIV/0!</v>
      </c>
      <c r="BV153" s="2152" t="e">
        <f t="shared" si="64"/>
        <v>#DIV/0!</v>
      </c>
      <c r="BW153" s="2155" t="e">
        <f>+C153*BS153</f>
        <v>#DIV/0!</v>
      </c>
      <c r="BX153" s="2155" t="e">
        <f>+C153*BT153</f>
        <v>#DIV/0!</v>
      </c>
      <c r="BY153" s="2155" t="e">
        <f>+C153*BU153</f>
        <v>#DIV/0!</v>
      </c>
      <c r="BZ153" s="2155" t="e">
        <f>+C153*BV153</f>
        <v>#DIV/0!</v>
      </c>
      <c r="CA153" s="2149" t="e">
        <f>SUM(BW153:BZ162)</f>
        <v>#DIV/0!</v>
      </c>
      <c r="CB153" s="8"/>
      <c r="CC153" s="2273" t="e">
        <f t="shared" ref="CC153:CF153" si="65">+Q153/$N$153</f>
        <v>#DIV/0!</v>
      </c>
      <c r="CD153" s="2267" t="e">
        <f t="shared" si="65"/>
        <v>#DIV/0!</v>
      </c>
      <c r="CE153" s="2267" t="e">
        <f t="shared" si="65"/>
        <v>#DIV/0!</v>
      </c>
      <c r="CF153" s="2297" t="e">
        <f t="shared" si="65"/>
        <v>#DIV/0!</v>
      </c>
      <c r="CG153" s="2287" t="e">
        <f>AVERAGE(CC153:CF162)</f>
        <v>#DIV/0!</v>
      </c>
      <c r="CH153" s="8"/>
      <c r="CI153" s="8"/>
      <c r="CJ153" s="8"/>
      <c r="CK153" s="8"/>
      <c r="CL153" s="8"/>
      <c r="CM153" s="8"/>
      <c r="CN153" s="8"/>
      <c r="CO153" s="8"/>
      <c r="CP153" s="8"/>
      <c r="CQ153" s="8"/>
      <c r="CR153" s="8"/>
      <c r="CS153" s="8"/>
      <c r="CT153" s="8"/>
    </row>
    <row r="154" spans="1:98" ht="14.25" customHeight="1">
      <c r="A154" s="2184"/>
      <c r="B154" s="2261"/>
      <c r="C154" s="2254"/>
      <c r="D154" s="2261"/>
      <c r="E154" s="2254"/>
      <c r="F154" s="227"/>
      <c r="G154" s="142"/>
      <c r="H154" s="2150"/>
      <c r="I154" s="97"/>
      <c r="J154" s="98"/>
      <c r="K154" s="98"/>
      <c r="L154" s="98"/>
      <c r="M154" s="2150"/>
      <c r="N154" s="2184"/>
      <c r="O154" s="99"/>
      <c r="P154" s="100"/>
      <c r="Q154" s="2184"/>
      <c r="R154" s="2153"/>
      <c r="S154" s="2153"/>
      <c r="T154" s="2150"/>
      <c r="U154" s="27"/>
      <c r="V154" s="101">
        <v>2</v>
      </c>
      <c r="W154" s="184"/>
      <c r="X154" s="212"/>
      <c r="Y154" s="212"/>
      <c r="Z154" s="217"/>
      <c r="AA154" s="104"/>
      <c r="AB154" s="105"/>
      <c r="AC154" s="105"/>
      <c r="AD154" s="106"/>
      <c r="AE154" s="138"/>
      <c r="AF154" s="107"/>
      <c r="AG154" s="108"/>
      <c r="AH154" s="108"/>
      <c r="AI154" s="108"/>
      <c r="AJ154" s="109"/>
      <c r="AK154" s="110"/>
      <c r="AL154" s="111"/>
      <c r="AM154" s="111"/>
      <c r="AN154" s="112"/>
      <c r="AO154" s="8"/>
      <c r="AP154" s="113"/>
      <c r="AQ154" s="114"/>
      <c r="AR154" s="89"/>
      <c r="AS154" s="115" t="e">
        <f t="shared" si="0"/>
        <v>#DIV/0!</v>
      </c>
      <c r="AT154" s="116" t="e">
        <f t="shared" si="1"/>
        <v>#DIV/0!</v>
      </c>
      <c r="AU154" s="116" t="e">
        <f t="shared" si="2"/>
        <v>#DIV/0!</v>
      </c>
      <c r="AV154" s="116" t="e">
        <f t="shared" si="3"/>
        <v>#DIV/0!</v>
      </c>
      <c r="AW154" s="148" t="e">
        <f t="shared" si="4"/>
        <v>#DIV/0!</v>
      </c>
      <c r="AX154" s="148" t="e">
        <f t="shared" si="5"/>
        <v>#DIV/0!</v>
      </c>
      <c r="AY154" s="148" t="e">
        <f t="shared" si="6"/>
        <v>#DIV/0!</v>
      </c>
      <c r="AZ154" s="148" t="e">
        <f t="shared" si="7"/>
        <v>#DIV/0!</v>
      </c>
      <c r="BA154" s="117" t="e">
        <f t="shared" si="8"/>
        <v>#DIV/0!</v>
      </c>
      <c r="BB154" s="117" t="e">
        <f t="shared" si="9"/>
        <v>#DIV/0!</v>
      </c>
      <c r="BC154" s="117" t="e">
        <f t="shared" si="10"/>
        <v>#DIV/0!</v>
      </c>
      <c r="BD154" s="117" t="e">
        <f t="shared" si="11"/>
        <v>#DIV/0!</v>
      </c>
      <c r="BE154" s="118">
        <v>0.2</v>
      </c>
      <c r="BF154" s="118">
        <v>0.8</v>
      </c>
      <c r="BG154" s="117" t="e">
        <f t="shared" si="12"/>
        <v>#DIV/0!</v>
      </c>
      <c r="BH154" s="117" t="e">
        <f t="shared" si="13"/>
        <v>#DIV/0!</v>
      </c>
      <c r="BI154" s="117" t="e">
        <f t="shared" si="14"/>
        <v>#DIV/0!</v>
      </c>
      <c r="BJ154" s="117" t="e">
        <f t="shared" si="60"/>
        <v>#DIV/0!</v>
      </c>
      <c r="BK154" s="117" t="e">
        <f t="shared" si="60"/>
        <v>#DIV/0!</v>
      </c>
      <c r="BL154" s="117" t="e">
        <f t="shared" si="16"/>
        <v>#DIV/0!</v>
      </c>
      <c r="BM154" s="117" t="e">
        <f t="shared" si="17"/>
        <v>#DIV/0!</v>
      </c>
      <c r="BN154" s="117" t="e">
        <f t="shared" si="18"/>
        <v>#DIV/0!</v>
      </c>
      <c r="BO154" s="117" t="e">
        <f t="shared" si="61"/>
        <v>#DIV/0!</v>
      </c>
      <c r="BP154" s="117" t="e">
        <f t="shared" si="61"/>
        <v>#DIV/0!</v>
      </c>
      <c r="BQ154" s="117" t="e">
        <f t="shared" si="61"/>
        <v>#DIV/0!</v>
      </c>
      <c r="BR154" s="117" t="e">
        <f t="shared" si="61"/>
        <v>#DIV/0!</v>
      </c>
      <c r="BS154" s="2153"/>
      <c r="BT154" s="2153"/>
      <c r="BU154" s="2153"/>
      <c r="BV154" s="2153"/>
      <c r="BW154" s="2153"/>
      <c r="BX154" s="2153"/>
      <c r="BY154" s="2153"/>
      <c r="BZ154" s="2153"/>
      <c r="CA154" s="2150"/>
      <c r="CB154" s="8"/>
      <c r="CC154" s="2184"/>
      <c r="CD154" s="2153"/>
      <c r="CE154" s="2153"/>
      <c r="CF154" s="2150"/>
      <c r="CG154" s="2288"/>
      <c r="CH154" s="8"/>
      <c r="CI154" s="8"/>
      <c r="CJ154" s="8"/>
      <c r="CK154" s="8"/>
      <c r="CL154" s="8"/>
      <c r="CM154" s="8"/>
      <c r="CN154" s="8"/>
      <c r="CO154" s="8"/>
      <c r="CP154" s="8"/>
      <c r="CQ154" s="8"/>
      <c r="CR154" s="8"/>
      <c r="CS154" s="8"/>
      <c r="CT154" s="8"/>
    </row>
    <row r="155" spans="1:98" ht="14.25" customHeight="1">
      <c r="A155" s="2184"/>
      <c r="B155" s="2261"/>
      <c r="C155" s="2254"/>
      <c r="D155" s="2261"/>
      <c r="E155" s="2254"/>
      <c r="F155" s="227"/>
      <c r="G155" s="142"/>
      <c r="H155" s="2150"/>
      <c r="I155" s="97"/>
      <c r="J155" s="98"/>
      <c r="K155" s="98"/>
      <c r="L155" s="98"/>
      <c r="M155" s="2150"/>
      <c r="N155" s="2184"/>
      <c r="O155" s="99"/>
      <c r="P155" s="100"/>
      <c r="Q155" s="2184"/>
      <c r="R155" s="2153"/>
      <c r="S155" s="2153"/>
      <c r="T155" s="2150"/>
      <c r="U155" s="27"/>
      <c r="V155" s="101">
        <v>3</v>
      </c>
      <c r="W155" s="184"/>
      <c r="X155" s="212"/>
      <c r="Y155" s="212"/>
      <c r="Z155" s="217"/>
      <c r="AA155" s="104"/>
      <c r="AB155" s="105"/>
      <c r="AC155" s="105"/>
      <c r="AD155" s="106"/>
      <c r="AE155" s="138"/>
      <c r="AF155" s="107"/>
      <c r="AG155" s="108"/>
      <c r="AH155" s="108"/>
      <c r="AI155" s="108"/>
      <c r="AJ155" s="109"/>
      <c r="AK155" s="110"/>
      <c r="AL155" s="111"/>
      <c r="AM155" s="111"/>
      <c r="AN155" s="112"/>
      <c r="AO155" s="8"/>
      <c r="AP155" s="113"/>
      <c r="AQ155" s="114"/>
      <c r="AR155" s="89"/>
      <c r="AS155" s="115" t="e">
        <f t="shared" si="0"/>
        <v>#DIV/0!</v>
      </c>
      <c r="AT155" s="116" t="e">
        <f t="shared" si="1"/>
        <v>#DIV/0!</v>
      </c>
      <c r="AU155" s="116" t="e">
        <f t="shared" si="2"/>
        <v>#DIV/0!</v>
      </c>
      <c r="AV155" s="116" t="e">
        <f t="shared" si="3"/>
        <v>#DIV/0!</v>
      </c>
      <c r="AW155" s="148" t="e">
        <f t="shared" si="4"/>
        <v>#DIV/0!</v>
      </c>
      <c r="AX155" s="148" t="e">
        <f t="shared" si="5"/>
        <v>#DIV/0!</v>
      </c>
      <c r="AY155" s="148" t="e">
        <f t="shared" si="6"/>
        <v>#DIV/0!</v>
      </c>
      <c r="AZ155" s="148" t="e">
        <f t="shared" si="7"/>
        <v>#DIV/0!</v>
      </c>
      <c r="BA155" s="117" t="e">
        <f t="shared" si="8"/>
        <v>#DIV/0!</v>
      </c>
      <c r="BB155" s="117" t="e">
        <f t="shared" si="9"/>
        <v>#DIV/0!</v>
      </c>
      <c r="BC155" s="117" t="e">
        <f t="shared" si="10"/>
        <v>#DIV/0!</v>
      </c>
      <c r="BD155" s="117" t="e">
        <f t="shared" si="11"/>
        <v>#DIV/0!</v>
      </c>
      <c r="BE155" s="118">
        <v>0.2</v>
      </c>
      <c r="BF155" s="118">
        <v>0.8</v>
      </c>
      <c r="BG155" s="117" t="e">
        <f t="shared" si="12"/>
        <v>#DIV/0!</v>
      </c>
      <c r="BH155" s="117" t="e">
        <f t="shared" si="13"/>
        <v>#DIV/0!</v>
      </c>
      <c r="BI155" s="117" t="e">
        <f t="shared" si="14"/>
        <v>#DIV/0!</v>
      </c>
      <c r="BJ155" s="117" t="e">
        <f t="shared" si="60"/>
        <v>#DIV/0!</v>
      </c>
      <c r="BK155" s="117" t="e">
        <f t="shared" si="60"/>
        <v>#DIV/0!</v>
      </c>
      <c r="BL155" s="117" t="e">
        <f t="shared" si="16"/>
        <v>#DIV/0!</v>
      </c>
      <c r="BM155" s="117" t="e">
        <f t="shared" si="17"/>
        <v>#DIV/0!</v>
      </c>
      <c r="BN155" s="117" t="e">
        <f t="shared" si="18"/>
        <v>#DIV/0!</v>
      </c>
      <c r="BO155" s="117" t="e">
        <f t="shared" si="61"/>
        <v>#DIV/0!</v>
      </c>
      <c r="BP155" s="117" t="e">
        <f t="shared" si="61"/>
        <v>#DIV/0!</v>
      </c>
      <c r="BQ155" s="117" t="e">
        <f t="shared" si="61"/>
        <v>#DIV/0!</v>
      </c>
      <c r="BR155" s="117" t="e">
        <f t="shared" si="61"/>
        <v>#DIV/0!</v>
      </c>
      <c r="BS155" s="2153"/>
      <c r="BT155" s="2153"/>
      <c r="BU155" s="2153"/>
      <c r="BV155" s="2153"/>
      <c r="BW155" s="2153"/>
      <c r="BX155" s="2153"/>
      <c r="BY155" s="2153"/>
      <c r="BZ155" s="2153"/>
      <c r="CA155" s="2150"/>
      <c r="CB155" s="8"/>
      <c r="CC155" s="2184"/>
      <c r="CD155" s="2153"/>
      <c r="CE155" s="2153"/>
      <c r="CF155" s="2150"/>
      <c r="CG155" s="2288"/>
      <c r="CH155" s="8"/>
      <c r="CI155" s="8"/>
      <c r="CJ155" s="8"/>
      <c r="CK155" s="8"/>
      <c r="CL155" s="8"/>
      <c r="CM155" s="8"/>
      <c r="CN155" s="8"/>
      <c r="CO155" s="8"/>
      <c r="CP155" s="8"/>
      <c r="CQ155" s="8"/>
      <c r="CR155" s="8"/>
      <c r="CS155" s="8"/>
      <c r="CT155" s="8"/>
    </row>
    <row r="156" spans="1:98" ht="14.25" customHeight="1">
      <c r="A156" s="2184"/>
      <c r="B156" s="2261"/>
      <c r="C156" s="2254"/>
      <c r="D156" s="2261"/>
      <c r="E156" s="2254"/>
      <c r="F156" s="227"/>
      <c r="G156" s="142"/>
      <c r="H156" s="2150"/>
      <c r="I156" s="97"/>
      <c r="J156" s="98"/>
      <c r="K156" s="98"/>
      <c r="L156" s="98"/>
      <c r="M156" s="2150"/>
      <c r="N156" s="2184"/>
      <c r="O156" s="99"/>
      <c r="P156" s="100"/>
      <c r="Q156" s="2184"/>
      <c r="R156" s="2153"/>
      <c r="S156" s="2153"/>
      <c r="T156" s="2150"/>
      <c r="U156" s="27"/>
      <c r="V156" s="101">
        <v>4</v>
      </c>
      <c r="W156" s="184"/>
      <c r="X156" s="212"/>
      <c r="Y156" s="212"/>
      <c r="Z156" s="217"/>
      <c r="AA156" s="104"/>
      <c r="AB156" s="105"/>
      <c r="AC156" s="105"/>
      <c r="AD156" s="106"/>
      <c r="AE156" s="138"/>
      <c r="AF156" s="107"/>
      <c r="AG156" s="108"/>
      <c r="AH156" s="108"/>
      <c r="AI156" s="108"/>
      <c r="AJ156" s="109"/>
      <c r="AK156" s="110"/>
      <c r="AL156" s="111"/>
      <c r="AM156" s="111"/>
      <c r="AN156" s="112"/>
      <c r="AO156" s="8"/>
      <c r="AP156" s="113"/>
      <c r="AQ156" s="114"/>
      <c r="AR156" s="89"/>
      <c r="AS156" s="115" t="e">
        <f t="shared" si="0"/>
        <v>#DIV/0!</v>
      </c>
      <c r="AT156" s="116" t="e">
        <f t="shared" si="1"/>
        <v>#DIV/0!</v>
      </c>
      <c r="AU156" s="116" t="e">
        <f t="shared" si="2"/>
        <v>#DIV/0!</v>
      </c>
      <c r="AV156" s="116" t="e">
        <f t="shared" si="3"/>
        <v>#DIV/0!</v>
      </c>
      <c r="AW156" s="148" t="e">
        <f t="shared" si="4"/>
        <v>#DIV/0!</v>
      </c>
      <c r="AX156" s="148" t="e">
        <f t="shared" si="5"/>
        <v>#DIV/0!</v>
      </c>
      <c r="AY156" s="148" t="e">
        <f t="shared" si="6"/>
        <v>#DIV/0!</v>
      </c>
      <c r="AZ156" s="148" t="e">
        <f t="shared" si="7"/>
        <v>#DIV/0!</v>
      </c>
      <c r="BA156" s="117" t="e">
        <f t="shared" si="8"/>
        <v>#DIV/0!</v>
      </c>
      <c r="BB156" s="117" t="e">
        <f t="shared" si="9"/>
        <v>#DIV/0!</v>
      </c>
      <c r="BC156" s="117" t="e">
        <f t="shared" si="10"/>
        <v>#DIV/0!</v>
      </c>
      <c r="BD156" s="117" t="e">
        <f t="shared" si="11"/>
        <v>#DIV/0!</v>
      </c>
      <c r="BE156" s="118">
        <v>0.2</v>
      </c>
      <c r="BF156" s="118">
        <v>0.8</v>
      </c>
      <c r="BG156" s="117" t="e">
        <f t="shared" si="12"/>
        <v>#DIV/0!</v>
      </c>
      <c r="BH156" s="117" t="e">
        <f t="shared" si="13"/>
        <v>#DIV/0!</v>
      </c>
      <c r="BI156" s="117" t="e">
        <f t="shared" si="14"/>
        <v>#DIV/0!</v>
      </c>
      <c r="BJ156" s="117" t="e">
        <f t="shared" si="60"/>
        <v>#DIV/0!</v>
      </c>
      <c r="BK156" s="117" t="e">
        <f t="shared" si="60"/>
        <v>#DIV/0!</v>
      </c>
      <c r="BL156" s="117" t="e">
        <f t="shared" si="16"/>
        <v>#DIV/0!</v>
      </c>
      <c r="BM156" s="117" t="e">
        <f t="shared" si="17"/>
        <v>#DIV/0!</v>
      </c>
      <c r="BN156" s="117" t="e">
        <f t="shared" si="18"/>
        <v>#DIV/0!</v>
      </c>
      <c r="BO156" s="117" t="e">
        <f t="shared" si="61"/>
        <v>#DIV/0!</v>
      </c>
      <c r="BP156" s="117" t="e">
        <f t="shared" si="61"/>
        <v>#DIV/0!</v>
      </c>
      <c r="BQ156" s="117" t="e">
        <f t="shared" si="61"/>
        <v>#DIV/0!</v>
      </c>
      <c r="BR156" s="117" t="e">
        <f t="shared" si="61"/>
        <v>#DIV/0!</v>
      </c>
      <c r="BS156" s="2153"/>
      <c r="BT156" s="2153"/>
      <c r="BU156" s="2153"/>
      <c r="BV156" s="2153"/>
      <c r="BW156" s="2153"/>
      <c r="BX156" s="2153"/>
      <c r="BY156" s="2153"/>
      <c r="BZ156" s="2153"/>
      <c r="CA156" s="2150"/>
      <c r="CB156" s="8"/>
      <c r="CC156" s="2184"/>
      <c r="CD156" s="2153"/>
      <c r="CE156" s="2153"/>
      <c r="CF156" s="2150"/>
      <c r="CG156" s="2288"/>
      <c r="CH156" s="8"/>
      <c r="CI156" s="8"/>
      <c r="CJ156" s="8"/>
      <c r="CK156" s="8"/>
      <c r="CL156" s="8"/>
      <c r="CM156" s="8"/>
      <c r="CN156" s="8"/>
      <c r="CO156" s="8"/>
      <c r="CP156" s="8"/>
      <c r="CQ156" s="8"/>
      <c r="CR156" s="8"/>
      <c r="CS156" s="8"/>
      <c r="CT156" s="8"/>
    </row>
    <row r="157" spans="1:98" ht="14.25" customHeight="1">
      <c r="A157" s="2184"/>
      <c r="B157" s="2261"/>
      <c r="C157" s="2254"/>
      <c r="D157" s="2261"/>
      <c r="E157" s="2254"/>
      <c r="F157" s="95"/>
      <c r="G157" s="142"/>
      <c r="H157" s="2150"/>
      <c r="I157" s="97"/>
      <c r="J157" s="98"/>
      <c r="K157" s="98"/>
      <c r="L157" s="98"/>
      <c r="M157" s="2150"/>
      <c r="N157" s="2184"/>
      <c r="O157" s="99"/>
      <c r="P157" s="100"/>
      <c r="Q157" s="2184"/>
      <c r="R157" s="2153"/>
      <c r="S157" s="2153"/>
      <c r="T157" s="2150"/>
      <c r="U157" s="27"/>
      <c r="V157" s="101">
        <v>5</v>
      </c>
      <c r="W157" s="120"/>
      <c r="X157" s="102"/>
      <c r="Y157" s="102"/>
      <c r="Z157" s="211"/>
      <c r="AA157" s="104"/>
      <c r="AB157" s="105"/>
      <c r="AC157" s="105"/>
      <c r="AD157" s="106"/>
      <c r="AE157" s="138"/>
      <c r="AF157" s="107"/>
      <c r="AG157" s="108"/>
      <c r="AH157" s="108"/>
      <c r="AI157" s="108"/>
      <c r="AJ157" s="109"/>
      <c r="AK157" s="110"/>
      <c r="AL157" s="111"/>
      <c r="AM157" s="111"/>
      <c r="AN157" s="112"/>
      <c r="AO157" s="8"/>
      <c r="AP157" s="113"/>
      <c r="AQ157" s="114"/>
      <c r="AR157" s="89"/>
      <c r="AS157" s="115" t="e">
        <f t="shared" si="0"/>
        <v>#DIV/0!</v>
      </c>
      <c r="AT157" s="116" t="e">
        <f t="shared" si="1"/>
        <v>#DIV/0!</v>
      </c>
      <c r="AU157" s="116" t="e">
        <f t="shared" si="2"/>
        <v>#DIV/0!</v>
      </c>
      <c r="AV157" s="116" t="e">
        <f t="shared" si="3"/>
        <v>#DIV/0!</v>
      </c>
      <c r="AW157" s="148" t="e">
        <f t="shared" si="4"/>
        <v>#DIV/0!</v>
      </c>
      <c r="AX157" s="148" t="e">
        <f t="shared" si="5"/>
        <v>#DIV/0!</v>
      </c>
      <c r="AY157" s="148" t="e">
        <f t="shared" si="6"/>
        <v>#DIV/0!</v>
      </c>
      <c r="AZ157" s="148" t="e">
        <f t="shared" si="7"/>
        <v>#DIV/0!</v>
      </c>
      <c r="BA157" s="117" t="e">
        <f t="shared" si="8"/>
        <v>#DIV/0!</v>
      </c>
      <c r="BB157" s="117" t="e">
        <f t="shared" si="9"/>
        <v>#DIV/0!</v>
      </c>
      <c r="BC157" s="117" t="e">
        <f t="shared" si="10"/>
        <v>#DIV/0!</v>
      </c>
      <c r="BD157" s="117" t="e">
        <f t="shared" si="11"/>
        <v>#DIV/0!</v>
      </c>
      <c r="BE157" s="118">
        <v>0.2</v>
      </c>
      <c r="BF157" s="118">
        <v>0.8</v>
      </c>
      <c r="BG157" s="117" t="e">
        <f t="shared" si="12"/>
        <v>#DIV/0!</v>
      </c>
      <c r="BH157" s="117" t="e">
        <f t="shared" si="13"/>
        <v>#DIV/0!</v>
      </c>
      <c r="BI157" s="117" t="e">
        <f t="shared" si="14"/>
        <v>#DIV/0!</v>
      </c>
      <c r="BJ157" s="117" t="e">
        <f t="shared" ref="BJ157:BK172" si="66">+AZ157*BE157</f>
        <v>#DIV/0!</v>
      </c>
      <c r="BK157" s="117" t="e">
        <f t="shared" si="66"/>
        <v>#DIV/0!</v>
      </c>
      <c r="BL157" s="117" t="e">
        <f t="shared" si="16"/>
        <v>#DIV/0!</v>
      </c>
      <c r="BM157" s="117" t="e">
        <f t="shared" si="17"/>
        <v>#DIV/0!</v>
      </c>
      <c r="BN157" s="117" t="e">
        <f t="shared" si="18"/>
        <v>#DIV/0!</v>
      </c>
      <c r="BO157" s="117" t="e">
        <f t="shared" ref="BO157:BR172" si="67">+BG157+BK157</f>
        <v>#DIV/0!</v>
      </c>
      <c r="BP157" s="117" t="e">
        <f t="shared" si="67"/>
        <v>#DIV/0!</v>
      </c>
      <c r="BQ157" s="117" t="e">
        <f t="shared" si="67"/>
        <v>#DIV/0!</v>
      </c>
      <c r="BR157" s="117" t="e">
        <f t="shared" si="67"/>
        <v>#DIV/0!</v>
      </c>
      <c r="BS157" s="2153"/>
      <c r="BT157" s="2153"/>
      <c r="BU157" s="2153"/>
      <c r="BV157" s="2153"/>
      <c r="BW157" s="2153"/>
      <c r="BX157" s="2153"/>
      <c r="BY157" s="2153"/>
      <c r="BZ157" s="2153"/>
      <c r="CA157" s="2150"/>
      <c r="CB157" s="8"/>
      <c r="CC157" s="2184"/>
      <c r="CD157" s="2153"/>
      <c r="CE157" s="2153"/>
      <c r="CF157" s="2150"/>
      <c r="CG157" s="2288"/>
      <c r="CH157" s="8"/>
      <c r="CI157" s="8"/>
      <c r="CJ157" s="8"/>
      <c r="CK157" s="8"/>
      <c r="CL157" s="8"/>
      <c r="CM157" s="8"/>
      <c r="CN157" s="8"/>
      <c r="CO157" s="8"/>
      <c r="CP157" s="8"/>
      <c r="CQ157" s="8"/>
      <c r="CR157" s="8"/>
      <c r="CS157" s="8"/>
      <c r="CT157" s="8"/>
    </row>
    <row r="158" spans="1:98" ht="14.25" customHeight="1">
      <c r="A158" s="2184"/>
      <c r="B158" s="2261"/>
      <c r="C158" s="2254"/>
      <c r="D158" s="2261"/>
      <c r="E158" s="2254"/>
      <c r="F158" s="95"/>
      <c r="G158" s="142"/>
      <c r="H158" s="2150"/>
      <c r="I158" s="97"/>
      <c r="J158" s="98"/>
      <c r="K158" s="98"/>
      <c r="L158" s="98"/>
      <c r="M158" s="2150"/>
      <c r="N158" s="2184"/>
      <c r="O158" s="99"/>
      <c r="P158" s="100"/>
      <c r="Q158" s="2184"/>
      <c r="R158" s="2153"/>
      <c r="S158" s="2153"/>
      <c r="T158" s="2150"/>
      <c r="U158" s="27"/>
      <c r="V158" s="101">
        <v>6</v>
      </c>
      <c r="W158" s="120"/>
      <c r="X158" s="102"/>
      <c r="Y158" s="102"/>
      <c r="Z158" s="211"/>
      <c r="AA158" s="104"/>
      <c r="AB158" s="105"/>
      <c r="AC158" s="105"/>
      <c r="AD158" s="106"/>
      <c r="AE158" s="138"/>
      <c r="AF158" s="107"/>
      <c r="AG158" s="108"/>
      <c r="AH158" s="108"/>
      <c r="AI158" s="108"/>
      <c r="AJ158" s="109"/>
      <c r="AK158" s="110"/>
      <c r="AL158" s="111"/>
      <c r="AM158" s="111"/>
      <c r="AN158" s="112"/>
      <c r="AO158" s="8"/>
      <c r="AP158" s="113"/>
      <c r="AQ158" s="114"/>
      <c r="AR158" s="89"/>
      <c r="AS158" s="115" t="e">
        <f t="shared" si="0"/>
        <v>#DIV/0!</v>
      </c>
      <c r="AT158" s="116" t="e">
        <f t="shared" si="1"/>
        <v>#DIV/0!</v>
      </c>
      <c r="AU158" s="116" t="e">
        <f t="shared" si="2"/>
        <v>#DIV/0!</v>
      </c>
      <c r="AV158" s="116" t="e">
        <f t="shared" si="3"/>
        <v>#DIV/0!</v>
      </c>
      <c r="AW158" s="148" t="e">
        <f t="shared" si="4"/>
        <v>#DIV/0!</v>
      </c>
      <c r="AX158" s="148" t="e">
        <f t="shared" si="5"/>
        <v>#DIV/0!</v>
      </c>
      <c r="AY158" s="148" t="e">
        <f t="shared" si="6"/>
        <v>#DIV/0!</v>
      </c>
      <c r="AZ158" s="148" t="e">
        <f t="shared" si="7"/>
        <v>#DIV/0!</v>
      </c>
      <c r="BA158" s="117" t="e">
        <f t="shared" si="8"/>
        <v>#DIV/0!</v>
      </c>
      <c r="BB158" s="117" t="e">
        <f t="shared" si="9"/>
        <v>#DIV/0!</v>
      </c>
      <c r="BC158" s="117" t="e">
        <f t="shared" si="10"/>
        <v>#DIV/0!</v>
      </c>
      <c r="BD158" s="117" t="e">
        <f t="shared" si="11"/>
        <v>#DIV/0!</v>
      </c>
      <c r="BE158" s="118">
        <v>0.2</v>
      </c>
      <c r="BF158" s="118">
        <v>0.8</v>
      </c>
      <c r="BG158" s="117" t="e">
        <f t="shared" si="12"/>
        <v>#DIV/0!</v>
      </c>
      <c r="BH158" s="117" t="e">
        <f t="shared" si="13"/>
        <v>#DIV/0!</v>
      </c>
      <c r="BI158" s="117" t="e">
        <f t="shared" si="14"/>
        <v>#DIV/0!</v>
      </c>
      <c r="BJ158" s="117" t="e">
        <f t="shared" si="66"/>
        <v>#DIV/0!</v>
      </c>
      <c r="BK158" s="117" t="e">
        <f t="shared" si="66"/>
        <v>#DIV/0!</v>
      </c>
      <c r="BL158" s="117" t="e">
        <f t="shared" si="16"/>
        <v>#DIV/0!</v>
      </c>
      <c r="BM158" s="117" t="e">
        <f t="shared" si="17"/>
        <v>#DIV/0!</v>
      </c>
      <c r="BN158" s="117" t="e">
        <f t="shared" si="18"/>
        <v>#DIV/0!</v>
      </c>
      <c r="BO158" s="117" t="e">
        <f t="shared" si="67"/>
        <v>#DIV/0!</v>
      </c>
      <c r="BP158" s="117" t="e">
        <f t="shared" si="67"/>
        <v>#DIV/0!</v>
      </c>
      <c r="BQ158" s="117" t="e">
        <f t="shared" si="67"/>
        <v>#DIV/0!</v>
      </c>
      <c r="BR158" s="117" t="e">
        <f t="shared" si="67"/>
        <v>#DIV/0!</v>
      </c>
      <c r="BS158" s="2153"/>
      <c r="BT158" s="2153"/>
      <c r="BU158" s="2153"/>
      <c r="BV158" s="2153"/>
      <c r="BW158" s="2153"/>
      <c r="BX158" s="2153"/>
      <c r="BY158" s="2153"/>
      <c r="BZ158" s="2153"/>
      <c r="CA158" s="2150"/>
      <c r="CB158" s="8"/>
      <c r="CC158" s="2184"/>
      <c r="CD158" s="2153"/>
      <c r="CE158" s="2153"/>
      <c r="CF158" s="2150"/>
      <c r="CG158" s="2288"/>
      <c r="CH158" s="8"/>
      <c r="CI158" s="8"/>
      <c r="CJ158" s="8"/>
      <c r="CK158" s="8"/>
      <c r="CL158" s="8"/>
      <c r="CM158" s="8"/>
      <c r="CN158" s="8"/>
      <c r="CO158" s="8"/>
      <c r="CP158" s="8"/>
      <c r="CQ158" s="8"/>
      <c r="CR158" s="8"/>
      <c r="CS158" s="8"/>
      <c r="CT158" s="8"/>
    </row>
    <row r="159" spans="1:98" ht="14.25" customHeight="1">
      <c r="A159" s="2184"/>
      <c r="B159" s="2261"/>
      <c r="C159" s="2254"/>
      <c r="D159" s="2261"/>
      <c r="E159" s="2254"/>
      <c r="F159" s="95"/>
      <c r="G159" s="142"/>
      <c r="H159" s="2150"/>
      <c r="I159" s="97"/>
      <c r="J159" s="98"/>
      <c r="K159" s="98"/>
      <c r="L159" s="98"/>
      <c r="M159" s="2150"/>
      <c r="N159" s="2184"/>
      <c r="O159" s="99"/>
      <c r="P159" s="100"/>
      <c r="Q159" s="2184"/>
      <c r="R159" s="2153"/>
      <c r="S159" s="2153"/>
      <c r="T159" s="2150"/>
      <c r="U159" s="27"/>
      <c r="V159" s="101">
        <v>7</v>
      </c>
      <c r="W159" s="120"/>
      <c r="X159" s="102"/>
      <c r="Y159" s="102"/>
      <c r="Z159" s="211"/>
      <c r="AA159" s="104"/>
      <c r="AB159" s="105"/>
      <c r="AC159" s="105"/>
      <c r="AD159" s="106"/>
      <c r="AE159" s="138"/>
      <c r="AF159" s="107"/>
      <c r="AG159" s="108"/>
      <c r="AH159" s="108"/>
      <c r="AI159" s="108"/>
      <c r="AJ159" s="109"/>
      <c r="AK159" s="110"/>
      <c r="AL159" s="111"/>
      <c r="AM159" s="111"/>
      <c r="AN159" s="112"/>
      <c r="AO159" s="8"/>
      <c r="AP159" s="113"/>
      <c r="AQ159" s="114"/>
      <c r="AR159" s="89"/>
      <c r="AS159" s="115" t="e">
        <f t="shared" si="0"/>
        <v>#DIV/0!</v>
      </c>
      <c r="AT159" s="116" t="e">
        <f t="shared" si="1"/>
        <v>#DIV/0!</v>
      </c>
      <c r="AU159" s="116" t="e">
        <f t="shared" si="2"/>
        <v>#DIV/0!</v>
      </c>
      <c r="AV159" s="116" t="e">
        <f t="shared" si="3"/>
        <v>#DIV/0!</v>
      </c>
      <c r="AW159" s="148" t="e">
        <f t="shared" si="4"/>
        <v>#DIV/0!</v>
      </c>
      <c r="AX159" s="148" t="e">
        <f t="shared" si="5"/>
        <v>#DIV/0!</v>
      </c>
      <c r="AY159" s="148" t="e">
        <f t="shared" si="6"/>
        <v>#DIV/0!</v>
      </c>
      <c r="AZ159" s="148" t="e">
        <f t="shared" si="7"/>
        <v>#DIV/0!</v>
      </c>
      <c r="BA159" s="117" t="e">
        <f t="shared" si="8"/>
        <v>#DIV/0!</v>
      </c>
      <c r="BB159" s="117" t="e">
        <f t="shared" si="9"/>
        <v>#DIV/0!</v>
      </c>
      <c r="BC159" s="117" t="e">
        <f t="shared" si="10"/>
        <v>#DIV/0!</v>
      </c>
      <c r="BD159" s="117" t="e">
        <f t="shared" si="11"/>
        <v>#DIV/0!</v>
      </c>
      <c r="BE159" s="118">
        <v>0.2</v>
      </c>
      <c r="BF159" s="118">
        <v>0.8</v>
      </c>
      <c r="BG159" s="117" t="e">
        <f t="shared" si="12"/>
        <v>#DIV/0!</v>
      </c>
      <c r="BH159" s="117" t="e">
        <f t="shared" si="13"/>
        <v>#DIV/0!</v>
      </c>
      <c r="BI159" s="117" t="e">
        <f t="shared" si="14"/>
        <v>#DIV/0!</v>
      </c>
      <c r="BJ159" s="117" t="e">
        <f t="shared" si="66"/>
        <v>#DIV/0!</v>
      </c>
      <c r="BK159" s="117" t="e">
        <f t="shared" si="66"/>
        <v>#DIV/0!</v>
      </c>
      <c r="BL159" s="117" t="e">
        <f t="shared" si="16"/>
        <v>#DIV/0!</v>
      </c>
      <c r="BM159" s="117" t="e">
        <f t="shared" si="17"/>
        <v>#DIV/0!</v>
      </c>
      <c r="BN159" s="117" t="e">
        <f t="shared" si="18"/>
        <v>#DIV/0!</v>
      </c>
      <c r="BO159" s="117" t="e">
        <f t="shared" si="67"/>
        <v>#DIV/0!</v>
      </c>
      <c r="BP159" s="117" t="e">
        <f t="shared" si="67"/>
        <v>#DIV/0!</v>
      </c>
      <c r="BQ159" s="117" t="e">
        <f t="shared" si="67"/>
        <v>#DIV/0!</v>
      </c>
      <c r="BR159" s="117" t="e">
        <f t="shared" si="67"/>
        <v>#DIV/0!</v>
      </c>
      <c r="BS159" s="2153"/>
      <c r="BT159" s="2153"/>
      <c r="BU159" s="2153"/>
      <c r="BV159" s="2153"/>
      <c r="BW159" s="2153"/>
      <c r="BX159" s="2153"/>
      <c r="BY159" s="2153"/>
      <c r="BZ159" s="2153"/>
      <c r="CA159" s="2150"/>
      <c r="CB159" s="8"/>
      <c r="CC159" s="2184"/>
      <c r="CD159" s="2153"/>
      <c r="CE159" s="2153"/>
      <c r="CF159" s="2150"/>
      <c r="CG159" s="2288"/>
      <c r="CH159" s="8"/>
      <c r="CI159" s="8"/>
      <c r="CJ159" s="8"/>
      <c r="CK159" s="8"/>
      <c r="CL159" s="8"/>
      <c r="CM159" s="8"/>
      <c r="CN159" s="8"/>
      <c r="CO159" s="8"/>
      <c r="CP159" s="8"/>
      <c r="CQ159" s="8"/>
      <c r="CR159" s="8"/>
      <c r="CS159" s="8"/>
      <c r="CT159" s="8"/>
    </row>
    <row r="160" spans="1:98" ht="14.25" customHeight="1">
      <c r="A160" s="2184"/>
      <c r="B160" s="2261"/>
      <c r="C160" s="2254"/>
      <c r="D160" s="2261"/>
      <c r="E160" s="2254"/>
      <c r="F160" s="95"/>
      <c r="G160" s="142"/>
      <c r="H160" s="2150"/>
      <c r="I160" s="97"/>
      <c r="J160" s="98"/>
      <c r="K160" s="98"/>
      <c r="L160" s="98"/>
      <c r="M160" s="2150"/>
      <c r="N160" s="2184"/>
      <c r="O160" s="99"/>
      <c r="P160" s="100"/>
      <c r="Q160" s="2184"/>
      <c r="R160" s="2153"/>
      <c r="S160" s="2153"/>
      <c r="T160" s="2150"/>
      <c r="U160" s="27"/>
      <c r="V160" s="101">
        <v>8</v>
      </c>
      <c r="W160" s="120"/>
      <c r="X160" s="102"/>
      <c r="Y160" s="102"/>
      <c r="Z160" s="211"/>
      <c r="AA160" s="104"/>
      <c r="AB160" s="105"/>
      <c r="AC160" s="105"/>
      <c r="AD160" s="106"/>
      <c r="AE160" s="138"/>
      <c r="AF160" s="107"/>
      <c r="AG160" s="108"/>
      <c r="AH160" s="108"/>
      <c r="AI160" s="108"/>
      <c r="AJ160" s="109"/>
      <c r="AK160" s="110"/>
      <c r="AL160" s="111"/>
      <c r="AM160" s="111"/>
      <c r="AN160" s="112"/>
      <c r="AO160" s="8"/>
      <c r="AP160" s="113"/>
      <c r="AQ160" s="114"/>
      <c r="AR160" s="89"/>
      <c r="AS160" s="115" t="e">
        <f t="shared" si="0"/>
        <v>#DIV/0!</v>
      </c>
      <c r="AT160" s="116" t="e">
        <f t="shared" si="1"/>
        <v>#DIV/0!</v>
      </c>
      <c r="AU160" s="116" t="e">
        <f t="shared" si="2"/>
        <v>#DIV/0!</v>
      </c>
      <c r="AV160" s="116" t="e">
        <f t="shared" si="3"/>
        <v>#DIV/0!</v>
      </c>
      <c r="AW160" s="148" t="e">
        <f t="shared" si="4"/>
        <v>#DIV/0!</v>
      </c>
      <c r="AX160" s="148" t="e">
        <f t="shared" si="5"/>
        <v>#DIV/0!</v>
      </c>
      <c r="AY160" s="148" t="e">
        <f t="shared" si="6"/>
        <v>#DIV/0!</v>
      </c>
      <c r="AZ160" s="148" t="e">
        <f t="shared" si="7"/>
        <v>#DIV/0!</v>
      </c>
      <c r="BA160" s="117" t="e">
        <f t="shared" si="8"/>
        <v>#DIV/0!</v>
      </c>
      <c r="BB160" s="117" t="e">
        <f t="shared" si="9"/>
        <v>#DIV/0!</v>
      </c>
      <c r="BC160" s="117" t="e">
        <f t="shared" si="10"/>
        <v>#DIV/0!</v>
      </c>
      <c r="BD160" s="117" t="e">
        <f t="shared" si="11"/>
        <v>#DIV/0!</v>
      </c>
      <c r="BE160" s="118">
        <v>0.2</v>
      </c>
      <c r="BF160" s="118">
        <v>0.8</v>
      </c>
      <c r="BG160" s="117" t="e">
        <f t="shared" si="12"/>
        <v>#DIV/0!</v>
      </c>
      <c r="BH160" s="117" t="e">
        <f t="shared" si="13"/>
        <v>#DIV/0!</v>
      </c>
      <c r="BI160" s="117" t="e">
        <f t="shared" si="14"/>
        <v>#DIV/0!</v>
      </c>
      <c r="BJ160" s="117" t="e">
        <f t="shared" si="66"/>
        <v>#DIV/0!</v>
      </c>
      <c r="BK160" s="117" t="e">
        <f t="shared" si="66"/>
        <v>#DIV/0!</v>
      </c>
      <c r="BL160" s="117" t="e">
        <f t="shared" si="16"/>
        <v>#DIV/0!</v>
      </c>
      <c r="BM160" s="117" t="e">
        <f t="shared" si="17"/>
        <v>#DIV/0!</v>
      </c>
      <c r="BN160" s="117" t="e">
        <f t="shared" si="18"/>
        <v>#DIV/0!</v>
      </c>
      <c r="BO160" s="117" t="e">
        <f t="shared" si="67"/>
        <v>#DIV/0!</v>
      </c>
      <c r="BP160" s="117" t="e">
        <f t="shared" si="67"/>
        <v>#DIV/0!</v>
      </c>
      <c r="BQ160" s="117" t="e">
        <f t="shared" si="67"/>
        <v>#DIV/0!</v>
      </c>
      <c r="BR160" s="117" t="e">
        <f t="shared" si="67"/>
        <v>#DIV/0!</v>
      </c>
      <c r="BS160" s="2153"/>
      <c r="BT160" s="2153"/>
      <c r="BU160" s="2153"/>
      <c r="BV160" s="2153"/>
      <c r="BW160" s="2153"/>
      <c r="BX160" s="2153"/>
      <c r="BY160" s="2153"/>
      <c r="BZ160" s="2153"/>
      <c r="CA160" s="2150"/>
      <c r="CB160" s="8"/>
      <c r="CC160" s="2184"/>
      <c r="CD160" s="2153"/>
      <c r="CE160" s="2153"/>
      <c r="CF160" s="2150"/>
      <c r="CG160" s="2288"/>
      <c r="CH160" s="8"/>
      <c r="CI160" s="8"/>
      <c r="CJ160" s="8"/>
      <c r="CK160" s="8"/>
      <c r="CL160" s="8"/>
      <c r="CM160" s="8"/>
      <c r="CN160" s="8"/>
      <c r="CO160" s="8"/>
      <c r="CP160" s="8"/>
      <c r="CQ160" s="8"/>
      <c r="CR160" s="8"/>
      <c r="CS160" s="8"/>
      <c r="CT160" s="8"/>
    </row>
    <row r="161" spans="1:98" ht="14.25" customHeight="1">
      <c r="A161" s="2184"/>
      <c r="B161" s="2261"/>
      <c r="C161" s="2254"/>
      <c r="D161" s="2261"/>
      <c r="E161" s="2254"/>
      <c r="F161" s="95"/>
      <c r="G161" s="142"/>
      <c r="H161" s="2150"/>
      <c r="I161" s="97"/>
      <c r="J161" s="98"/>
      <c r="K161" s="98"/>
      <c r="L161" s="98"/>
      <c r="M161" s="2150"/>
      <c r="N161" s="2184"/>
      <c r="O161" s="99"/>
      <c r="P161" s="100"/>
      <c r="Q161" s="2184"/>
      <c r="R161" s="2153"/>
      <c r="S161" s="2153"/>
      <c r="T161" s="2150"/>
      <c r="U161" s="27"/>
      <c r="V161" s="101">
        <v>9</v>
      </c>
      <c r="W161" s="120"/>
      <c r="X161" s="102"/>
      <c r="Y161" s="102"/>
      <c r="Z161" s="211"/>
      <c r="AA161" s="104"/>
      <c r="AB161" s="105"/>
      <c r="AC161" s="105"/>
      <c r="AD161" s="106"/>
      <c r="AE161" s="138"/>
      <c r="AF161" s="107"/>
      <c r="AG161" s="108"/>
      <c r="AH161" s="108"/>
      <c r="AI161" s="108"/>
      <c r="AJ161" s="109"/>
      <c r="AK161" s="110"/>
      <c r="AL161" s="111"/>
      <c r="AM161" s="111"/>
      <c r="AN161" s="112"/>
      <c r="AO161" s="8"/>
      <c r="AP161" s="113"/>
      <c r="AQ161" s="114"/>
      <c r="AR161" s="89"/>
      <c r="AS161" s="115" t="e">
        <f t="shared" si="0"/>
        <v>#DIV/0!</v>
      </c>
      <c r="AT161" s="116" t="e">
        <f t="shared" si="1"/>
        <v>#DIV/0!</v>
      </c>
      <c r="AU161" s="116" t="e">
        <f t="shared" si="2"/>
        <v>#DIV/0!</v>
      </c>
      <c r="AV161" s="116" t="e">
        <f t="shared" si="3"/>
        <v>#DIV/0!</v>
      </c>
      <c r="AW161" s="148" t="e">
        <f t="shared" si="4"/>
        <v>#DIV/0!</v>
      </c>
      <c r="AX161" s="148" t="e">
        <f t="shared" si="5"/>
        <v>#DIV/0!</v>
      </c>
      <c r="AY161" s="148" t="e">
        <f t="shared" si="6"/>
        <v>#DIV/0!</v>
      </c>
      <c r="AZ161" s="148" t="e">
        <f t="shared" si="7"/>
        <v>#DIV/0!</v>
      </c>
      <c r="BA161" s="117" t="e">
        <f t="shared" si="8"/>
        <v>#DIV/0!</v>
      </c>
      <c r="BB161" s="117" t="e">
        <f t="shared" si="9"/>
        <v>#DIV/0!</v>
      </c>
      <c r="BC161" s="117" t="e">
        <f t="shared" si="10"/>
        <v>#DIV/0!</v>
      </c>
      <c r="BD161" s="117" t="e">
        <f t="shared" si="11"/>
        <v>#DIV/0!</v>
      </c>
      <c r="BE161" s="118">
        <v>0.2</v>
      </c>
      <c r="BF161" s="118">
        <v>0.8</v>
      </c>
      <c r="BG161" s="117" t="e">
        <f t="shared" si="12"/>
        <v>#DIV/0!</v>
      </c>
      <c r="BH161" s="117" t="e">
        <f t="shared" si="13"/>
        <v>#DIV/0!</v>
      </c>
      <c r="BI161" s="117" t="e">
        <f t="shared" si="14"/>
        <v>#DIV/0!</v>
      </c>
      <c r="BJ161" s="117" t="e">
        <f t="shared" si="66"/>
        <v>#DIV/0!</v>
      </c>
      <c r="BK161" s="117" t="e">
        <f t="shared" si="66"/>
        <v>#DIV/0!</v>
      </c>
      <c r="BL161" s="117" t="e">
        <f t="shared" si="16"/>
        <v>#DIV/0!</v>
      </c>
      <c r="BM161" s="117" t="e">
        <f t="shared" si="17"/>
        <v>#DIV/0!</v>
      </c>
      <c r="BN161" s="117" t="e">
        <f t="shared" si="18"/>
        <v>#DIV/0!</v>
      </c>
      <c r="BO161" s="117" t="e">
        <f t="shared" si="67"/>
        <v>#DIV/0!</v>
      </c>
      <c r="BP161" s="117" t="e">
        <f t="shared" si="67"/>
        <v>#DIV/0!</v>
      </c>
      <c r="BQ161" s="117" t="e">
        <f t="shared" si="67"/>
        <v>#DIV/0!</v>
      </c>
      <c r="BR161" s="117" t="e">
        <f t="shared" si="67"/>
        <v>#DIV/0!</v>
      </c>
      <c r="BS161" s="2153"/>
      <c r="BT161" s="2153"/>
      <c r="BU161" s="2153"/>
      <c r="BV161" s="2153"/>
      <c r="BW161" s="2153"/>
      <c r="BX161" s="2153"/>
      <c r="BY161" s="2153"/>
      <c r="BZ161" s="2153"/>
      <c r="CA161" s="2150"/>
      <c r="CB161" s="8"/>
      <c r="CC161" s="2184"/>
      <c r="CD161" s="2153"/>
      <c r="CE161" s="2153"/>
      <c r="CF161" s="2150"/>
      <c r="CG161" s="2288"/>
      <c r="CH161" s="8"/>
      <c r="CI161" s="8"/>
      <c r="CJ161" s="8"/>
      <c r="CK161" s="8"/>
      <c r="CL161" s="8"/>
      <c r="CM161" s="8"/>
      <c r="CN161" s="8"/>
      <c r="CO161" s="8"/>
      <c r="CP161" s="8"/>
      <c r="CQ161" s="8"/>
      <c r="CR161" s="8"/>
      <c r="CS161" s="8"/>
      <c r="CT161" s="8"/>
    </row>
    <row r="162" spans="1:98" ht="14.25" customHeight="1" thickBot="1">
      <c r="A162" s="2260"/>
      <c r="B162" s="2200"/>
      <c r="C162" s="2201"/>
      <c r="D162" s="2200"/>
      <c r="E162" s="2201"/>
      <c r="F162" s="150"/>
      <c r="G162" s="151"/>
      <c r="H162" s="2151"/>
      <c r="I162" s="121"/>
      <c r="J162" s="122"/>
      <c r="K162" s="122"/>
      <c r="L162" s="122"/>
      <c r="M162" s="2151"/>
      <c r="N162" s="2179"/>
      <c r="O162" s="123"/>
      <c r="P162" s="124"/>
      <c r="Q162" s="2179"/>
      <c r="R162" s="2154"/>
      <c r="S162" s="2154"/>
      <c r="T162" s="2151"/>
      <c r="U162" s="27"/>
      <c r="V162" s="168">
        <v>10</v>
      </c>
      <c r="W162" s="179"/>
      <c r="X162" s="152"/>
      <c r="Y162" s="152"/>
      <c r="Z162" s="153"/>
      <c r="AA162" s="125"/>
      <c r="AB162" s="126"/>
      <c r="AC162" s="126"/>
      <c r="AD162" s="127"/>
      <c r="AE162" s="138"/>
      <c r="AF162" s="154"/>
      <c r="AG162" s="156"/>
      <c r="AH162" s="156"/>
      <c r="AI162" s="156"/>
      <c r="AJ162" s="157"/>
      <c r="AK162" s="128"/>
      <c r="AL162" s="129"/>
      <c r="AM162" s="129"/>
      <c r="AN162" s="130"/>
      <c r="AO162" s="8"/>
      <c r="AP162" s="131"/>
      <c r="AQ162" s="132"/>
      <c r="AR162" s="89"/>
      <c r="AS162" s="133" t="e">
        <f t="shared" si="0"/>
        <v>#DIV/0!</v>
      </c>
      <c r="AT162" s="169" t="e">
        <f t="shared" si="1"/>
        <v>#DIV/0!</v>
      </c>
      <c r="AU162" s="169" t="e">
        <f t="shared" si="2"/>
        <v>#DIV/0!</v>
      </c>
      <c r="AV162" s="169" t="e">
        <f t="shared" si="3"/>
        <v>#DIV/0!</v>
      </c>
      <c r="AW162" s="180" t="e">
        <f t="shared" si="4"/>
        <v>#DIV/0!</v>
      </c>
      <c r="AX162" s="180" t="e">
        <f t="shared" si="5"/>
        <v>#DIV/0!</v>
      </c>
      <c r="AY162" s="180" t="e">
        <f t="shared" si="6"/>
        <v>#DIV/0!</v>
      </c>
      <c r="AZ162" s="180" t="e">
        <f t="shared" si="7"/>
        <v>#DIV/0!</v>
      </c>
      <c r="BA162" s="160" t="e">
        <f t="shared" si="8"/>
        <v>#DIV/0!</v>
      </c>
      <c r="BB162" s="160" t="e">
        <f t="shared" si="9"/>
        <v>#DIV/0!</v>
      </c>
      <c r="BC162" s="160" t="e">
        <f t="shared" si="10"/>
        <v>#DIV/0!</v>
      </c>
      <c r="BD162" s="160" t="e">
        <f t="shared" si="11"/>
        <v>#DIV/0!</v>
      </c>
      <c r="BE162" s="159">
        <v>0.2</v>
      </c>
      <c r="BF162" s="159">
        <v>0.8</v>
      </c>
      <c r="BG162" s="160" t="e">
        <f t="shared" si="12"/>
        <v>#DIV/0!</v>
      </c>
      <c r="BH162" s="160" t="e">
        <f t="shared" si="13"/>
        <v>#DIV/0!</v>
      </c>
      <c r="BI162" s="160" t="e">
        <f t="shared" si="14"/>
        <v>#DIV/0!</v>
      </c>
      <c r="BJ162" s="160" t="e">
        <f t="shared" si="66"/>
        <v>#DIV/0!</v>
      </c>
      <c r="BK162" s="160" t="e">
        <f t="shared" si="66"/>
        <v>#DIV/0!</v>
      </c>
      <c r="BL162" s="160" t="e">
        <f t="shared" si="16"/>
        <v>#DIV/0!</v>
      </c>
      <c r="BM162" s="160" t="e">
        <f t="shared" si="17"/>
        <v>#DIV/0!</v>
      </c>
      <c r="BN162" s="160" t="e">
        <f t="shared" si="18"/>
        <v>#DIV/0!</v>
      </c>
      <c r="BO162" s="160" t="e">
        <f t="shared" si="67"/>
        <v>#DIV/0!</v>
      </c>
      <c r="BP162" s="160" t="e">
        <f t="shared" si="67"/>
        <v>#DIV/0!</v>
      </c>
      <c r="BQ162" s="160" t="e">
        <f t="shared" si="67"/>
        <v>#DIV/0!</v>
      </c>
      <c r="BR162" s="160" t="e">
        <f t="shared" si="67"/>
        <v>#DIV/0!</v>
      </c>
      <c r="BS162" s="2154"/>
      <c r="BT162" s="2154"/>
      <c r="BU162" s="2154"/>
      <c r="BV162" s="2154"/>
      <c r="BW162" s="2154"/>
      <c r="BX162" s="2154"/>
      <c r="BY162" s="2154"/>
      <c r="BZ162" s="2154"/>
      <c r="CA162" s="2151"/>
      <c r="CB162" s="8"/>
      <c r="CC162" s="2179"/>
      <c r="CD162" s="2154"/>
      <c r="CE162" s="2154"/>
      <c r="CF162" s="2151"/>
      <c r="CG162" s="2289"/>
      <c r="CH162" s="8"/>
      <c r="CI162" s="8"/>
      <c r="CJ162" s="8"/>
      <c r="CK162" s="8"/>
      <c r="CL162" s="8"/>
      <c r="CM162" s="8"/>
      <c r="CN162" s="8"/>
      <c r="CO162" s="8"/>
      <c r="CP162" s="8"/>
      <c r="CQ162" s="8"/>
      <c r="CR162" s="8"/>
      <c r="CS162" s="8"/>
      <c r="CT162" s="8"/>
    </row>
    <row r="163" spans="1:98" ht="14.25" customHeight="1">
      <c r="A163" s="2124">
        <v>16</v>
      </c>
      <c r="B163" s="2127"/>
      <c r="C163" s="2252"/>
      <c r="D163" s="2157"/>
      <c r="E163" s="2252"/>
      <c r="F163" s="66"/>
      <c r="G163" s="135"/>
      <c r="H163" s="2139"/>
      <c r="I163" s="69"/>
      <c r="J163" s="70"/>
      <c r="K163" s="70"/>
      <c r="L163" s="70"/>
      <c r="M163" s="2148"/>
      <c r="N163" s="2263">
        <f>+P163+P164+P165+P166+P167+P168+P169+P170+P171+P172</f>
        <v>0</v>
      </c>
      <c r="O163" s="72"/>
      <c r="P163" s="73"/>
      <c r="Q163" s="2264"/>
      <c r="R163" s="2265"/>
      <c r="S163" s="2265"/>
      <c r="T163" s="2266"/>
      <c r="U163" s="138"/>
      <c r="V163" s="75">
        <v>1</v>
      </c>
      <c r="W163" s="66"/>
      <c r="X163" s="76"/>
      <c r="Y163" s="76"/>
      <c r="Z163" s="210"/>
      <c r="AA163" s="78"/>
      <c r="AB163" s="79"/>
      <c r="AC163" s="79"/>
      <c r="AD163" s="80"/>
      <c r="AE163" s="138"/>
      <c r="AF163" s="81"/>
      <c r="AG163" s="82"/>
      <c r="AH163" s="82"/>
      <c r="AI163" s="82"/>
      <c r="AJ163" s="83"/>
      <c r="AK163" s="84"/>
      <c r="AL163" s="85"/>
      <c r="AM163" s="85"/>
      <c r="AN163" s="86"/>
      <c r="AO163" s="162"/>
      <c r="AP163" s="87"/>
      <c r="AQ163" s="88"/>
      <c r="AR163" s="89"/>
      <c r="AS163" s="90" t="e">
        <f t="shared" si="0"/>
        <v>#DIV/0!</v>
      </c>
      <c r="AT163" s="164" t="e">
        <f t="shared" si="1"/>
        <v>#DIV/0!</v>
      </c>
      <c r="AU163" s="164" t="e">
        <f t="shared" si="2"/>
        <v>#DIV/0!</v>
      </c>
      <c r="AV163" s="164" t="e">
        <f t="shared" si="3"/>
        <v>#DIV/0!</v>
      </c>
      <c r="AW163" s="176" t="e">
        <f t="shared" si="4"/>
        <v>#DIV/0!</v>
      </c>
      <c r="AX163" s="176" t="e">
        <f t="shared" si="5"/>
        <v>#DIV/0!</v>
      </c>
      <c r="AY163" s="176" t="e">
        <f t="shared" si="6"/>
        <v>#DIV/0!</v>
      </c>
      <c r="AZ163" s="176" t="e">
        <f t="shared" si="7"/>
        <v>#DIV/0!</v>
      </c>
      <c r="BA163" s="165" t="e">
        <f t="shared" si="8"/>
        <v>#DIV/0!</v>
      </c>
      <c r="BB163" s="165" t="e">
        <f t="shared" si="9"/>
        <v>#DIV/0!</v>
      </c>
      <c r="BC163" s="165" t="e">
        <f t="shared" si="10"/>
        <v>#DIV/0!</v>
      </c>
      <c r="BD163" s="165" t="e">
        <f t="shared" si="11"/>
        <v>#DIV/0!</v>
      </c>
      <c r="BE163" s="166">
        <v>0.2</v>
      </c>
      <c r="BF163" s="166">
        <v>0.8</v>
      </c>
      <c r="BG163" s="165" t="e">
        <f t="shared" si="12"/>
        <v>#DIV/0!</v>
      </c>
      <c r="BH163" s="165" t="e">
        <f t="shared" si="13"/>
        <v>#DIV/0!</v>
      </c>
      <c r="BI163" s="165" t="e">
        <f t="shared" si="14"/>
        <v>#DIV/0!</v>
      </c>
      <c r="BJ163" s="165" t="e">
        <f t="shared" si="66"/>
        <v>#DIV/0!</v>
      </c>
      <c r="BK163" s="165" t="e">
        <f t="shared" si="66"/>
        <v>#DIV/0!</v>
      </c>
      <c r="BL163" s="165" t="e">
        <f t="shared" si="16"/>
        <v>#DIV/0!</v>
      </c>
      <c r="BM163" s="165" t="e">
        <f t="shared" si="17"/>
        <v>#DIV/0!</v>
      </c>
      <c r="BN163" s="165" t="e">
        <f t="shared" si="18"/>
        <v>#DIV/0!</v>
      </c>
      <c r="BO163" s="165" t="e">
        <f t="shared" si="67"/>
        <v>#DIV/0!</v>
      </c>
      <c r="BP163" s="93" t="e">
        <f t="shared" si="67"/>
        <v>#DIV/0!</v>
      </c>
      <c r="BQ163" s="93" t="e">
        <f t="shared" si="67"/>
        <v>#DIV/0!</v>
      </c>
      <c r="BR163" s="93" t="e">
        <f t="shared" si="67"/>
        <v>#DIV/0!</v>
      </c>
      <c r="BS163" s="2152" t="e">
        <f t="shared" ref="BS163:BV163" si="68">AVERAGEIF(BO163:BO172,"&lt;&gt;#¡DIV/0!")</f>
        <v>#DIV/0!</v>
      </c>
      <c r="BT163" s="2152" t="e">
        <f t="shared" si="68"/>
        <v>#DIV/0!</v>
      </c>
      <c r="BU163" s="2152" t="e">
        <f t="shared" si="68"/>
        <v>#DIV/0!</v>
      </c>
      <c r="BV163" s="2152" t="e">
        <f t="shared" si="68"/>
        <v>#DIV/0!</v>
      </c>
      <c r="BW163" s="2155" t="e">
        <f>+C163*BS163</f>
        <v>#DIV/0!</v>
      </c>
      <c r="BX163" s="2155" t="e">
        <f>+C163*BT163</f>
        <v>#DIV/0!</v>
      </c>
      <c r="BY163" s="2155" t="e">
        <f>+C163*BU163</f>
        <v>#DIV/0!</v>
      </c>
      <c r="BZ163" s="2155" t="e">
        <f>+C163*BV163</f>
        <v>#DIV/0!</v>
      </c>
      <c r="CA163" s="2149" t="e">
        <f>SUM(BW163:BZ172)</f>
        <v>#DIV/0!</v>
      </c>
      <c r="CB163" s="8"/>
      <c r="CC163" s="2273" t="e">
        <f t="shared" ref="CC163:CF163" si="69">+Q163/$N$163</f>
        <v>#DIV/0!</v>
      </c>
      <c r="CD163" s="2267" t="e">
        <f t="shared" si="69"/>
        <v>#DIV/0!</v>
      </c>
      <c r="CE163" s="2267" t="e">
        <f t="shared" si="69"/>
        <v>#DIV/0!</v>
      </c>
      <c r="CF163" s="2297" t="e">
        <f t="shared" si="69"/>
        <v>#DIV/0!</v>
      </c>
      <c r="CG163" s="2287" t="e">
        <f>AVERAGE(CC163:CF172)</f>
        <v>#DIV/0!</v>
      </c>
      <c r="CH163" s="8"/>
      <c r="CI163" s="8"/>
      <c r="CJ163" s="8"/>
      <c r="CK163" s="8"/>
      <c r="CL163" s="8"/>
      <c r="CM163" s="8"/>
      <c r="CN163" s="8"/>
      <c r="CO163" s="8"/>
      <c r="CP163" s="8"/>
      <c r="CQ163" s="8"/>
      <c r="CR163" s="8"/>
      <c r="CS163" s="8"/>
      <c r="CT163" s="8"/>
    </row>
    <row r="164" spans="1:98" ht="14.25" customHeight="1">
      <c r="A164" s="2184"/>
      <c r="B164" s="2261"/>
      <c r="C164" s="2254"/>
      <c r="D164" s="2261"/>
      <c r="E164" s="2254"/>
      <c r="F164" s="95"/>
      <c r="G164" s="142"/>
      <c r="H164" s="2150"/>
      <c r="I164" s="97"/>
      <c r="J164" s="98"/>
      <c r="K164" s="98"/>
      <c r="L164" s="98"/>
      <c r="M164" s="2150"/>
      <c r="N164" s="2184"/>
      <c r="O164" s="99"/>
      <c r="P164" s="100"/>
      <c r="Q164" s="2184"/>
      <c r="R164" s="2153"/>
      <c r="S164" s="2153"/>
      <c r="T164" s="2150"/>
      <c r="U164" s="27"/>
      <c r="V164" s="101">
        <v>2</v>
      </c>
      <c r="W164" s="120"/>
      <c r="X164" s="234"/>
      <c r="Y164" s="234"/>
      <c r="Z164" s="211"/>
      <c r="AA164" s="104"/>
      <c r="AB164" s="105"/>
      <c r="AC164" s="105"/>
      <c r="AD164" s="106"/>
      <c r="AE164" s="138"/>
      <c r="AF164" s="107"/>
      <c r="AG164" s="108"/>
      <c r="AH164" s="108"/>
      <c r="AI164" s="108"/>
      <c r="AJ164" s="109"/>
      <c r="AK164" s="110"/>
      <c r="AL164" s="111"/>
      <c r="AM164" s="111"/>
      <c r="AN164" s="112"/>
      <c r="AO164" s="8"/>
      <c r="AP164" s="113"/>
      <c r="AQ164" s="114"/>
      <c r="AR164" s="89"/>
      <c r="AS164" s="115" t="e">
        <f t="shared" si="0"/>
        <v>#DIV/0!</v>
      </c>
      <c r="AT164" s="116" t="e">
        <f t="shared" si="1"/>
        <v>#DIV/0!</v>
      </c>
      <c r="AU164" s="116" t="e">
        <f t="shared" si="2"/>
        <v>#DIV/0!</v>
      </c>
      <c r="AV164" s="116" t="e">
        <f t="shared" si="3"/>
        <v>#DIV/0!</v>
      </c>
      <c r="AW164" s="148" t="e">
        <f t="shared" si="4"/>
        <v>#DIV/0!</v>
      </c>
      <c r="AX164" s="148" t="e">
        <f t="shared" si="5"/>
        <v>#DIV/0!</v>
      </c>
      <c r="AY164" s="148" t="e">
        <f t="shared" si="6"/>
        <v>#DIV/0!</v>
      </c>
      <c r="AZ164" s="148" t="e">
        <f t="shared" si="7"/>
        <v>#DIV/0!</v>
      </c>
      <c r="BA164" s="117" t="e">
        <f t="shared" si="8"/>
        <v>#DIV/0!</v>
      </c>
      <c r="BB164" s="117" t="e">
        <f t="shared" si="9"/>
        <v>#DIV/0!</v>
      </c>
      <c r="BC164" s="117" t="e">
        <f t="shared" si="10"/>
        <v>#DIV/0!</v>
      </c>
      <c r="BD164" s="117" t="e">
        <f t="shared" si="11"/>
        <v>#DIV/0!</v>
      </c>
      <c r="BE164" s="118">
        <v>0.2</v>
      </c>
      <c r="BF164" s="118">
        <v>0.8</v>
      </c>
      <c r="BG164" s="117" t="e">
        <f t="shared" si="12"/>
        <v>#DIV/0!</v>
      </c>
      <c r="BH164" s="117" t="e">
        <f t="shared" si="13"/>
        <v>#DIV/0!</v>
      </c>
      <c r="BI164" s="117" t="e">
        <f t="shared" si="14"/>
        <v>#DIV/0!</v>
      </c>
      <c r="BJ164" s="117" t="e">
        <f t="shared" si="66"/>
        <v>#DIV/0!</v>
      </c>
      <c r="BK164" s="117" t="e">
        <f t="shared" si="66"/>
        <v>#DIV/0!</v>
      </c>
      <c r="BL164" s="117" t="e">
        <f t="shared" si="16"/>
        <v>#DIV/0!</v>
      </c>
      <c r="BM164" s="117" t="e">
        <f t="shared" si="17"/>
        <v>#DIV/0!</v>
      </c>
      <c r="BN164" s="117" t="e">
        <f t="shared" si="18"/>
        <v>#DIV/0!</v>
      </c>
      <c r="BO164" s="117" t="e">
        <f t="shared" si="67"/>
        <v>#DIV/0!</v>
      </c>
      <c r="BP164" s="117" t="e">
        <f t="shared" si="67"/>
        <v>#DIV/0!</v>
      </c>
      <c r="BQ164" s="117" t="e">
        <f t="shared" si="67"/>
        <v>#DIV/0!</v>
      </c>
      <c r="BR164" s="117" t="e">
        <f t="shared" si="67"/>
        <v>#DIV/0!</v>
      </c>
      <c r="BS164" s="2153"/>
      <c r="BT164" s="2153"/>
      <c r="BU164" s="2153"/>
      <c r="BV164" s="2153"/>
      <c r="BW164" s="2153"/>
      <c r="BX164" s="2153"/>
      <c r="BY164" s="2153"/>
      <c r="BZ164" s="2153"/>
      <c r="CA164" s="2150"/>
      <c r="CB164" s="8"/>
      <c r="CC164" s="2184"/>
      <c r="CD164" s="2153"/>
      <c r="CE164" s="2153"/>
      <c r="CF164" s="2150"/>
      <c r="CG164" s="2288"/>
      <c r="CH164" s="8"/>
      <c r="CI164" s="8"/>
      <c r="CJ164" s="8"/>
      <c r="CK164" s="8"/>
      <c r="CL164" s="8"/>
      <c r="CM164" s="8"/>
      <c r="CN164" s="8"/>
      <c r="CO164" s="8"/>
      <c r="CP164" s="8"/>
      <c r="CQ164" s="8"/>
      <c r="CR164" s="8"/>
      <c r="CS164" s="8"/>
      <c r="CT164" s="8"/>
    </row>
    <row r="165" spans="1:98" ht="14.25" customHeight="1">
      <c r="A165" s="2184"/>
      <c r="B165" s="2261"/>
      <c r="C165" s="2254"/>
      <c r="D165" s="2261"/>
      <c r="E165" s="2254"/>
      <c r="F165" s="95"/>
      <c r="G165" s="142"/>
      <c r="H165" s="2150"/>
      <c r="I165" s="97"/>
      <c r="J165" s="98"/>
      <c r="K165" s="98"/>
      <c r="L165" s="98"/>
      <c r="M165" s="2150"/>
      <c r="N165" s="2184"/>
      <c r="O165" s="99"/>
      <c r="P165" s="100"/>
      <c r="Q165" s="2184"/>
      <c r="R165" s="2153"/>
      <c r="S165" s="2153"/>
      <c r="T165" s="2150"/>
      <c r="U165" s="27"/>
      <c r="V165" s="101">
        <v>3</v>
      </c>
      <c r="W165" s="120"/>
      <c r="X165" s="234"/>
      <c r="Y165" s="234"/>
      <c r="Z165" s="211"/>
      <c r="AA165" s="104"/>
      <c r="AB165" s="105"/>
      <c r="AC165" s="105"/>
      <c r="AD165" s="106"/>
      <c r="AE165" s="138"/>
      <c r="AF165" s="107"/>
      <c r="AG165" s="108"/>
      <c r="AH165" s="108"/>
      <c r="AI165" s="108"/>
      <c r="AJ165" s="109"/>
      <c r="AK165" s="110"/>
      <c r="AL165" s="111"/>
      <c r="AM165" s="111"/>
      <c r="AN165" s="112"/>
      <c r="AO165" s="8"/>
      <c r="AP165" s="113"/>
      <c r="AQ165" s="114"/>
      <c r="AR165" s="89"/>
      <c r="AS165" s="115" t="e">
        <f t="shared" si="0"/>
        <v>#DIV/0!</v>
      </c>
      <c r="AT165" s="116" t="e">
        <f t="shared" si="1"/>
        <v>#DIV/0!</v>
      </c>
      <c r="AU165" s="116" t="e">
        <f t="shared" si="2"/>
        <v>#DIV/0!</v>
      </c>
      <c r="AV165" s="116" t="e">
        <f t="shared" si="3"/>
        <v>#DIV/0!</v>
      </c>
      <c r="AW165" s="148" t="e">
        <f t="shared" si="4"/>
        <v>#DIV/0!</v>
      </c>
      <c r="AX165" s="148" t="e">
        <f t="shared" si="5"/>
        <v>#DIV/0!</v>
      </c>
      <c r="AY165" s="148" t="e">
        <f t="shared" si="6"/>
        <v>#DIV/0!</v>
      </c>
      <c r="AZ165" s="148" t="e">
        <f t="shared" si="7"/>
        <v>#DIV/0!</v>
      </c>
      <c r="BA165" s="117" t="e">
        <f t="shared" si="8"/>
        <v>#DIV/0!</v>
      </c>
      <c r="BB165" s="117" t="e">
        <f t="shared" si="9"/>
        <v>#DIV/0!</v>
      </c>
      <c r="BC165" s="117" t="e">
        <f t="shared" si="10"/>
        <v>#DIV/0!</v>
      </c>
      <c r="BD165" s="117" t="e">
        <f t="shared" si="11"/>
        <v>#DIV/0!</v>
      </c>
      <c r="BE165" s="118">
        <v>0.2</v>
      </c>
      <c r="BF165" s="118">
        <v>0.8</v>
      </c>
      <c r="BG165" s="117" t="e">
        <f t="shared" si="12"/>
        <v>#DIV/0!</v>
      </c>
      <c r="BH165" s="117" t="e">
        <f t="shared" si="13"/>
        <v>#DIV/0!</v>
      </c>
      <c r="BI165" s="117" t="e">
        <f t="shared" si="14"/>
        <v>#DIV/0!</v>
      </c>
      <c r="BJ165" s="117" t="e">
        <f t="shared" si="66"/>
        <v>#DIV/0!</v>
      </c>
      <c r="BK165" s="117" t="e">
        <f t="shared" si="66"/>
        <v>#DIV/0!</v>
      </c>
      <c r="BL165" s="117" t="e">
        <f t="shared" si="16"/>
        <v>#DIV/0!</v>
      </c>
      <c r="BM165" s="117" t="e">
        <f t="shared" si="17"/>
        <v>#DIV/0!</v>
      </c>
      <c r="BN165" s="117" t="e">
        <f t="shared" si="18"/>
        <v>#DIV/0!</v>
      </c>
      <c r="BO165" s="117" t="e">
        <f t="shared" si="67"/>
        <v>#DIV/0!</v>
      </c>
      <c r="BP165" s="117" t="e">
        <f t="shared" si="67"/>
        <v>#DIV/0!</v>
      </c>
      <c r="BQ165" s="117" t="e">
        <f t="shared" si="67"/>
        <v>#DIV/0!</v>
      </c>
      <c r="BR165" s="117" t="e">
        <f t="shared" si="67"/>
        <v>#DIV/0!</v>
      </c>
      <c r="BS165" s="2153"/>
      <c r="BT165" s="2153"/>
      <c r="BU165" s="2153"/>
      <c r="BV165" s="2153"/>
      <c r="BW165" s="2153"/>
      <c r="BX165" s="2153"/>
      <c r="BY165" s="2153"/>
      <c r="BZ165" s="2153"/>
      <c r="CA165" s="2150"/>
      <c r="CB165" s="8"/>
      <c r="CC165" s="2184"/>
      <c r="CD165" s="2153"/>
      <c r="CE165" s="2153"/>
      <c r="CF165" s="2150"/>
      <c r="CG165" s="2288"/>
      <c r="CH165" s="8"/>
      <c r="CI165" s="8"/>
      <c r="CJ165" s="8"/>
      <c r="CK165" s="8"/>
      <c r="CL165" s="8"/>
      <c r="CM165" s="8"/>
      <c r="CN165" s="8"/>
      <c r="CO165" s="8"/>
      <c r="CP165" s="8"/>
      <c r="CQ165" s="8"/>
      <c r="CR165" s="8"/>
      <c r="CS165" s="8"/>
      <c r="CT165" s="8"/>
    </row>
    <row r="166" spans="1:98" ht="14.25" customHeight="1">
      <c r="A166" s="2184"/>
      <c r="B166" s="2261"/>
      <c r="C166" s="2254"/>
      <c r="D166" s="2261"/>
      <c r="E166" s="2254"/>
      <c r="F166" s="95"/>
      <c r="G166" s="142"/>
      <c r="H166" s="2150"/>
      <c r="I166" s="97"/>
      <c r="J166" s="98"/>
      <c r="K166" s="98"/>
      <c r="L166" s="98"/>
      <c r="M166" s="2150"/>
      <c r="N166" s="2184"/>
      <c r="O166" s="99"/>
      <c r="P166" s="100"/>
      <c r="Q166" s="2184"/>
      <c r="R166" s="2153"/>
      <c r="S166" s="2153"/>
      <c r="T166" s="2150"/>
      <c r="U166" s="27"/>
      <c r="V166" s="101">
        <v>4</v>
      </c>
      <c r="W166" s="120"/>
      <c r="X166" s="234"/>
      <c r="Y166" s="234"/>
      <c r="Z166" s="211"/>
      <c r="AA166" s="104"/>
      <c r="AB166" s="105"/>
      <c r="AC166" s="105"/>
      <c r="AD166" s="106"/>
      <c r="AE166" s="138"/>
      <c r="AF166" s="107"/>
      <c r="AG166" s="108"/>
      <c r="AH166" s="108"/>
      <c r="AI166" s="108"/>
      <c r="AJ166" s="109"/>
      <c r="AK166" s="110"/>
      <c r="AL166" s="111"/>
      <c r="AM166" s="111"/>
      <c r="AN166" s="112"/>
      <c r="AO166" s="8"/>
      <c r="AP166" s="113"/>
      <c r="AQ166" s="114"/>
      <c r="AR166" s="89"/>
      <c r="AS166" s="115" t="e">
        <f t="shared" si="0"/>
        <v>#DIV/0!</v>
      </c>
      <c r="AT166" s="116" t="e">
        <f t="shared" si="1"/>
        <v>#DIV/0!</v>
      </c>
      <c r="AU166" s="116" t="e">
        <f t="shared" si="2"/>
        <v>#DIV/0!</v>
      </c>
      <c r="AV166" s="116" t="e">
        <f t="shared" si="3"/>
        <v>#DIV/0!</v>
      </c>
      <c r="AW166" s="148" t="e">
        <f t="shared" si="4"/>
        <v>#DIV/0!</v>
      </c>
      <c r="AX166" s="148" t="e">
        <f t="shared" si="5"/>
        <v>#DIV/0!</v>
      </c>
      <c r="AY166" s="148" t="e">
        <f t="shared" si="6"/>
        <v>#DIV/0!</v>
      </c>
      <c r="AZ166" s="148" t="e">
        <f t="shared" si="7"/>
        <v>#DIV/0!</v>
      </c>
      <c r="BA166" s="117" t="e">
        <f t="shared" si="8"/>
        <v>#DIV/0!</v>
      </c>
      <c r="BB166" s="117" t="e">
        <f t="shared" si="9"/>
        <v>#DIV/0!</v>
      </c>
      <c r="BC166" s="117" t="e">
        <f t="shared" si="10"/>
        <v>#DIV/0!</v>
      </c>
      <c r="BD166" s="117" t="e">
        <f t="shared" si="11"/>
        <v>#DIV/0!</v>
      </c>
      <c r="BE166" s="118">
        <v>0.2</v>
      </c>
      <c r="BF166" s="118">
        <v>0.8</v>
      </c>
      <c r="BG166" s="117" t="e">
        <f t="shared" si="12"/>
        <v>#DIV/0!</v>
      </c>
      <c r="BH166" s="117" t="e">
        <f t="shared" si="13"/>
        <v>#DIV/0!</v>
      </c>
      <c r="BI166" s="117" t="e">
        <f t="shared" si="14"/>
        <v>#DIV/0!</v>
      </c>
      <c r="BJ166" s="117" t="e">
        <f t="shared" si="66"/>
        <v>#DIV/0!</v>
      </c>
      <c r="BK166" s="117" t="e">
        <f t="shared" si="66"/>
        <v>#DIV/0!</v>
      </c>
      <c r="BL166" s="117" t="e">
        <f t="shared" si="16"/>
        <v>#DIV/0!</v>
      </c>
      <c r="BM166" s="117" t="e">
        <f t="shared" si="17"/>
        <v>#DIV/0!</v>
      </c>
      <c r="BN166" s="117" t="e">
        <f t="shared" si="18"/>
        <v>#DIV/0!</v>
      </c>
      <c r="BO166" s="117" t="e">
        <f t="shared" si="67"/>
        <v>#DIV/0!</v>
      </c>
      <c r="BP166" s="117" t="e">
        <f t="shared" si="67"/>
        <v>#DIV/0!</v>
      </c>
      <c r="BQ166" s="117" t="e">
        <f t="shared" si="67"/>
        <v>#DIV/0!</v>
      </c>
      <c r="BR166" s="117" t="e">
        <f t="shared" si="67"/>
        <v>#DIV/0!</v>
      </c>
      <c r="BS166" s="2153"/>
      <c r="BT166" s="2153"/>
      <c r="BU166" s="2153"/>
      <c r="BV166" s="2153"/>
      <c r="BW166" s="2153"/>
      <c r="BX166" s="2153"/>
      <c r="BY166" s="2153"/>
      <c r="BZ166" s="2153"/>
      <c r="CA166" s="2150"/>
      <c r="CB166" s="8"/>
      <c r="CC166" s="2184"/>
      <c r="CD166" s="2153"/>
      <c r="CE166" s="2153"/>
      <c r="CF166" s="2150"/>
      <c r="CG166" s="2288"/>
      <c r="CH166" s="8"/>
      <c r="CI166" s="8"/>
      <c r="CJ166" s="8"/>
      <c r="CK166" s="8"/>
      <c r="CL166" s="8"/>
      <c r="CM166" s="8"/>
      <c r="CN166" s="8"/>
      <c r="CO166" s="8"/>
      <c r="CP166" s="8"/>
      <c r="CQ166" s="8"/>
      <c r="CR166" s="8"/>
      <c r="CS166" s="8"/>
      <c r="CT166" s="8"/>
    </row>
    <row r="167" spans="1:98" ht="14.25" customHeight="1">
      <c r="A167" s="2184"/>
      <c r="B167" s="2261"/>
      <c r="C167" s="2254"/>
      <c r="D167" s="2261"/>
      <c r="E167" s="2254"/>
      <c r="F167" s="95"/>
      <c r="G167" s="142"/>
      <c r="H167" s="2150"/>
      <c r="I167" s="97"/>
      <c r="J167" s="98"/>
      <c r="K167" s="98"/>
      <c r="L167" s="98"/>
      <c r="M167" s="2150"/>
      <c r="N167" s="2184"/>
      <c r="O167" s="99"/>
      <c r="P167" s="100"/>
      <c r="Q167" s="2184"/>
      <c r="R167" s="2153"/>
      <c r="S167" s="2153"/>
      <c r="T167" s="2150"/>
      <c r="U167" s="27"/>
      <c r="V167" s="101">
        <v>5</v>
      </c>
      <c r="W167" s="120"/>
      <c r="X167" s="234"/>
      <c r="Y167" s="234"/>
      <c r="Z167" s="211"/>
      <c r="AA167" s="104"/>
      <c r="AB167" s="105"/>
      <c r="AC167" s="105"/>
      <c r="AD167" s="106"/>
      <c r="AE167" s="138"/>
      <c r="AF167" s="107"/>
      <c r="AG167" s="108"/>
      <c r="AH167" s="108"/>
      <c r="AI167" s="108"/>
      <c r="AJ167" s="109"/>
      <c r="AK167" s="110"/>
      <c r="AL167" s="111"/>
      <c r="AM167" s="111"/>
      <c r="AN167" s="112"/>
      <c r="AO167" s="8"/>
      <c r="AP167" s="113"/>
      <c r="AQ167" s="114"/>
      <c r="AR167" s="89"/>
      <c r="AS167" s="115" t="e">
        <f t="shared" si="0"/>
        <v>#DIV/0!</v>
      </c>
      <c r="AT167" s="116" t="e">
        <f t="shared" si="1"/>
        <v>#DIV/0!</v>
      </c>
      <c r="AU167" s="116" t="e">
        <f t="shared" si="2"/>
        <v>#DIV/0!</v>
      </c>
      <c r="AV167" s="116" t="e">
        <f t="shared" si="3"/>
        <v>#DIV/0!</v>
      </c>
      <c r="AW167" s="148" t="e">
        <f t="shared" si="4"/>
        <v>#DIV/0!</v>
      </c>
      <c r="AX167" s="148" t="e">
        <f t="shared" si="5"/>
        <v>#DIV/0!</v>
      </c>
      <c r="AY167" s="148" t="e">
        <f t="shared" si="6"/>
        <v>#DIV/0!</v>
      </c>
      <c r="AZ167" s="148" t="e">
        <f t="shared" si="7"/>
        <v>#DIV/0!</v>
      </c>
      <c r="BA167" s="117" t="e">
        <f t="shared" si="8"/>
        <v>#DIV/0!</v>
      </c>
      <c r="BB167" s="117" t="e">
        <f t="shared" si="9"/>
        <v>#DIV/0!</v>
      </c>
      <c r="BC167" s="117" t="e">
        <f t="shared" si="10"/>
        <v>#DIV/0!</v>
      </c>
      <c r="BD167" s="117" t="e">
        <f t="shared" si="11"/>
        <v>#DIV/0!</v>
      </c>
      <c r="BE167" s="118">
        <v>0.2</v>
      </c>
      <c r="BF167" s="118">
        <v>0.8</v>
      </c>
      <c r="BG167" s="117" t="e">
        <f t="shared" si="12"/>
        <v>#DIV/0!</v>
      </c>
      <c r="BH167" s="117" t="e">
        <f t="shared" si="13"/>
        <v>#DIV/0!</v>
      </c>
      <c r="BI167" s="117" t="e">
        <f t="shared" si="14"/>
        <v>#DIV/0!</v>
      </c>
      <c r="BJ167" s="117" t="e">
        <f t="shared" si="66"/>
        <v>#DIV/0!</v>
      </c>
      <c r="BK167" s="117" t="e">
        <f t="shared" si="66"/>
        <v>#DIV/0!</v>
      </c>
      <c r="BL167" s="117" t="e">
        <f t="shared" si="16"/>
        <v>#DIV/0!</v>
      </c>
      <c r="BM167" s="117" t="e">
        <f t="shared" si="17"/>
        <v>#DIV/0!</v>
      </c>
      <c r="BN167" s="117" t="e">
        <f t="shared" si="18"/>
        <v>#DIV/0!</v>
      </c>
      <c r="BO167" s="117" t="e">
        <f t="shared" si="67"/>
        <v>#DIV/0!</v>
      </c>
      <c r="BP167" s="117" t="e">
        <f t="shared" si="67"/>
        <v>#DIV/0!</v>
      </c>
      <c r="BQ167" s="117" t="e">
        <f t="shared" si="67"/>
        <v>#DIV/0!</v>
      </c>
      <c r="BR167" s="117" t="e">
        <f t="shared" si="67"/>
        <v>#DIV/0!</v>
      </c>
      <c r="BS167" s="2153"/>
      <c r="BT167" s="2153"/>
      <c r="BU167" s="2153"/>
      <c r="BV167" s="2153"/>
      <c r="BW167" s="2153"/>
      <c r="BX167" s="2153"/>
      <c r="BY167" s="2153"/>
      <c r="BZ167" s="2153"/>
      <c r="CA167" s="2150"/>
      <c r="CB167" s="8"/>
      <c r="CC167" s="2184"/>
      <c r="CD167" s="2153"/>
      <c r="CE167" s="2153"/>
      <c r="CF167" s="2150"/>
      <c r="CG167" s="2288"/>
      <c r="CH167" s="8"/>
      <c r="CI167" s="8"/>
      <c r="CJ167" s="8"/>
      <c r="CK167" s="8"/>
      <c r="CL167" s="8"/>
      <c r="CM167" s="8"/>
      <c r="CN167" s="8"/>
      <c r="CO167" s="8"/>
      <c r="CP167" s="8"/>
      <c r="CQ167" s="8"/>
      <c r="CR167" s="8"/>
      <c r="CS167" s="8"/>
      <c r="CT167" s="8"/>
    </row>
    <row r="168" spans="1:98" ht="14.25" customHeight="1">
      <c r="A168" s="2184"/>
      <c r="B168" s="2261"/>
      <c r="C168" s="2254"/>
      <c r="D168" s="2261"/>
      <c r="E168" s="2254"/>
      <c r="F168" s="95"/>
      <c r="G168" s="142"/>
      <c r="H168" s="2150"/>
      <c r="I168" s="97"/>
      <c r="J168" s="98"/>
      <c r="K168" s="98"/>
      <c r="L168" s="98"/>
      <c r="M168" s="2150"/>
      <c r="N168" s="2184"/>
      <c r="O168" s="99"/>
      <c r="P168" s="100"/>
      <c r="Q168" s="2184"/>
      <c r="R168" s="2153"/>
      <c r="S168" s="2153"/>
      <c r="T168" s="2150"/>
      <c r="U168" s="27"/>
      <c r="V168" s="101">
        <v>6</v>
      </c>
      <c r="W168" s="120"/>
      <c r="X168" s="234"/>
      <c r="Y168" s="234"/>
      <c r="Z168" s="211"/>
      <c r="AA168" s="104"/>
      <c r="AB168" s="105"/>
      <c r="AC168" s="105"/>
      <c r="AD168" s="106"/>
      <c r="AE168" s="138"/>
      <c r="AF168" s="107"/>
      <c r="AG168" s="108"/>
      <c r="AH168" s="108"/>
      <c r="AI168" s="108"/>
      <c r="AJ168" s="109"/>
      <c r="AK168" s="110"/>
      <c r="AL168" s="111"/>
      <c r="AM168" s="111"/>
      <c r="AN168" s="112"/>
      <c r="AO168" s="8"/>
      <c r="AP168" s="113"/>
      <c r="AQ168" s="114"/>
      <c r="AR168" s="89"/>
      <c r="AS168" s="115" t="e">
        <f t="shared" si="0"/>
        <v>#DIV/0!</v>
      </c>
      <c r="AT168" s="116" t="e">
        <f t="shared" si="1"/>
        <v>#DIV/0!</v>
      </c>
      <c r="AU168" s="116" t="e">
        <f t="shared" si="2"/>
        <v>#DIV/0!</v>
      </c>
      <c r="AV168" s="116" t="e">
        <f t="shared" si="3"/>
        <v>#DIV/0!</v>
      </c>
      <c r="AW168" s="148" t="e">
        <f t="shared" si="4"/>
        <v>#DIV/0!</v>
      </c>
      <c r="AX168" s="148" t="e">
        <f t="shared" si="5"/>
        <v>#DIV/0!</v>
      </c>
      <c r="AY168" s="148" t="e">
        <f t="shared" si="6"/>
        <v>#DIV/0!</v>
      </c>
      <c r="AZ168" s="148" t="e">
        <f t="shared" si="7"/>
        <v>#DIV/0!</v>
      </c>
      <c r="BA168" s="117" t="e">
        <f t="shared" si="8"/>
        <v>#DIV/0!</v>
      </c>
      <c r="BB168" s="117" t="e">
        <f t="shared" si="9"/>
        <v>#DIV/0!</v>
      </c>
      <c r="BC168" s="117" t="e">
        <f t="shared" si="10"/>
        <v>#DIV/0!</v>
      </c>
      <c r="BD168" s="117" t="e">
        <f t="shared" si="11"/>
        <v>#DIV/0!</v>
      </c>
      <c r="BE168" s="118">
        <v>0.2</v>
      </c>
      <c r="BF168" s="118">
        <v>0.8</v>
      </c>
      <c r="BG168" s="117" t="e">
        <f t="shared" si="12"/>
        <v>#DIV/0!</v>
      </c>
      <c r="BH168" s="117" t="e">
        <f t="shared" si="13"/>
        <v>#DIV/0!</v>
      </c>
      <c r="BI168" s="117" t="e">
        <f t="shared" si="14"/>
        <v>#DIV/0!</v>
      </c>
      <c r="BJ168" s="117" t="e">
        <f t="shared" si="66"/>
        <v>#DIV/0!</v>
      </c>
      <c r="BK168" s="117" t="e">
        <f t="shared" si="66"/>
        <v>#DIV/0!</v>
      </c>
      <c r="BL168" s="117" t="e">
        <f t="shared" si="16"/>
        <v>#DIV/0!</v>
      </c>
      <c r="BM168" s="117" t="e">
        <f t="shared" si="17"/>
        <v>#DIV/0!</v>
      </c>
      <c r="BN168" s="117" t="e">
        <f t="shared" si="18"/>
        <v>#DIV/0!</v>
      </c>
      <c r="BO168" s="117" t="e">
        <f t="shared" si="67"/>
        <v>#DIV/0!</v>
      </c>
      <c r="BP168" s="117" t="e">
        <f t="shared" si="67"/>
        <v>#DIV/0!</v>
      </c>
      <c r="BQ168" s="117" t="e">
        <f t="shared" si="67"/>
        <v>#DIV/0!</v>
      </c>
      <c r="BR168" s="117" t="e">
        <f t="shared" si="67"/>
        <v>#DIV/0!</v>
      </c>
      <c r="BS168" s="2153"/>
      <c r="BT168" s="2153"/>
      <c r="BU168" s="2153"/>
      <c r="BV168" s="2153"/>
      <c r="BW168" s="2153"/>
      <c r="BX168" s="2153"/>
      <c r="BY168" s="2153"/>
      <c r="BZ168" s="2153"/>
      <c r="CA168" s="2150"/>
      <c r="CB168" s="8"/>
      <c r="CC168" s="2184"/>
      <c r="CD168" s="2153"/>
      <c r="CE168" s="2153"/>
      <c r="CF168" s="2150"/>
      <c r="CG168" s="2288"/>
      <c r="CH168" s="8"/>
      <c r="CI168" s="8"/>
      <c r="CJ168" s="8"/>
      <c r="CK168" s="8"/>
      <c r="CL168" s="8"/>
      <c r="CM168" s="8"/>
      <c r="CN168" s="8"/>
      <c r="CO168" s="8"/>
      <c r="CP168" s="8"/>
      <c r="CQ168" s="8"/>
      <c r="CR168" s="8"/>
      <c r="CS168" s="8"/>
      <c r="CT168" s="8"/>
    </row>
    <row r="169" spans="1:98" ht="14.25" customHeight="1">
      <c r="A169" s="2184"/>
      <c r="B169" s="2261"/>
      <c r="C169" s="2254"/>
      <c r="D169" s="2261"/>
      <c r="E169" s="2254"/>
      <c r="F169" s="95"/>
      <c r="G169" s="142"/>
      <c r="H169" s="2150"/>
      <c r="I169" s="97"/>
      <c r="J169" s="98"/>
      <c r="K169" s="98"/>
      <c r="L169" s="98"/>
      <c r="M169" s="2150"/>
      <c r="N169" s="2184"/>
      <c r="O169" s="99"/>
      <c r="P169" s="100"/>
      <c r="Q169" s="2184"/>
      <c r="R169" s="2153"/>
      <c r="S169" s="2153"/>
      <c r="T169" s="2150"/>
      <c r="U169" s="27"/>
      <c r="V169" s="101">
        <v>7</v>
      </c>
      <c r="W169" s="120"/>
      <c r="X169" s="234"/>
      <c r="Y169" s="234"/>
      <c r="Z169" s="211"/>
      <c r="AA169" s="104"/>
      <c r="AB169" s="105"/>
      <c r="AC169" s="105"/>
      <c r="AD169" s="106"/>
      <c r="AE169" s="138"/>
      <c r="AF169" s="107"/>
      <c r="AG169" s="108"/>
      <c r="AH169" s="108"/>
      <c r="AI169" s="108"/>
      <c r="AJ169" s="109"/>
      <c r="AK169" s="110"/>
      <c r="AL169" s="111"/>
      <c r="AM169" s="111"/>
      <c r="AN169" s="112"/>
      <c r="AO169" s="8"/>
      <c r="AP169" s="113"/>
      <c r="AQ169" s="114"/>
      <c r="AR169" s="89"/>
      <c r="AS169" s="115" t="e">
        <f t="shared" si="0"/>
        <v>#DIV/0!</v>
      </c>
      <c r="AT169" s="116" t="e">
        <f t="shared" si="1"/>
        <v>#DIV/0!</v>
      </c>
      <c r="AU169" s="116" t="e">
        <f t="shared" si="2"/>
        <v>#DIV/0!</v>
      </c>
      <c r="AV169" s="116" t="e">
        <f t="shared" si="3"/>
        <v>#DIV/0!</v>
      </c>
      <c r="AW169" s="148" t="e">
        <f t="shared" si="4"/>
        <v>#DIV/0!</v>
      </c>
      <c r="AX169" s="148" t="e">
        <f t="shared" si="5"/>
        <v>#DIV/0!</v>
      </c>
      <c r="AY169" s="148" t="e">
        <f t="shared" si="6"/>
        <v>#DIV/0!</v>
      </c>
      <c r="AZ169" s="148" t="e">
        <f t="shared" si="7"/>
        <v>#DIV/0!</v>
      </c>
      <c r="BA169" s="117" t="e">
        <f t="shared" si="8"/>
        <v>#DIV/0!</v>
      </c>
      <c r="BB169" s="117" t="e">
        <f t="shared" si="9"/>
        <v>#DIV/0!</v>
      </c>
      <c r="BC169" s="117" t="e">
        <f t="shared" si="10"/>
        <v>#DIV/0!</v>
      </c>
      <c r="BD169" s="117" t="e">
        <f t="shared" si="11"/>
        <v>#DIV/0!</v>
      </c>
      <c r="BE169" s="118">
        <v>0.2</v>
      </c>
      <c r="BF169" s="118">
        <v>0.8</v>
      </c>
      <c r="BG169" s="117" t="e">
        <f t="shared" si="12"/>
        <v>#DIV/0!</v>
      </c>
      <c r="BH169" s="117" t="e">
        <f t="shared" si="13"/>
        <v>#DIV/0!</v>
      </c>
      <c r="BI169" s="117" t="e">
        <f t="shared" si="14"/>
        <v>#DIV/0!</v>
      </c>
      <c r="BJ169" s="117" t="e">
        <f t="shared" si="66"/>
        <v>#DIV/0!</v>
      </c>
      <c r="BK169" s="117" t="e">
        <f t="shared" si="66"/>
        <v>#DIV/0!</v>
      </c>
      <c r="BL169" s="117" t="e">
        <f t="shared" si="16"/>
        <v>#DIV/0!</v>
      </c>
      <c r="BM169" s="117" t="e">
        <f t="shared" si="17"/>
        <v>#DIV/0!</v>
      </c>
      <c r="BN169" s="117" t="e">
        <f t="shared" si="18"/>
        <v>#DIV/0!</v>
      </c>
      <c r="BO169" s="117" t="e">
        <f t="shared" si="67"/>
        <v>#DIV/0!</v>
      </c>
      <c r="BP169" s="117" t="e">
        <f t="shared" si="67"/>
        <v>#DIV/0!</v>
      </c>
      <c r="BQ169" s="117" t="e">
        <f t="shared" si="67"/>
        <v>#DIV/0!</v>
      </c>
      <c r="BR169" s="117" t="e">
        <f t="shared" si="67"/>
        <v>#DIV/0!</v>
      </c>
      <c r="BS169" s="2153"/>
      <c r="BT169" s="2153"/>
      <c r="BU169" s="2153"/>
      <c r="BV169" s="2153"/>
      <c r="BW169" s="2153"/>
      <c r="BX169" s="2153"/>
      <c r="BY169" s="2153"/>
      <c r="BZ169" s="2153"/>
      <c r="CA169" s="2150"/>
      <c r="CB169" s="8"/>
      <c r="CC169" s="2184"/>
      <c r="CD169" s="2153"/>
      <c r="CE169" s="2153"/>
      <c r="CF169" s="2150"/>
      <c r="CG169" s="2288"/>
      <c r="CH169" s="8"/>
      <c r="CI169" s="8"/>
      <c r="CJ169" s="8"/>
      <c r="CK169" s="8"/>
      <c r="CL169" s="8"/>
      <c r="CM169" s="8"/>
      <c r="CN169" s="8"/>
      <c r="CO169" s="8"/>
      <c r="CP169" s="8"/>
      <c r="CQ169" s="8"/>
      <c r="CR169" s="8"/>
      <c r="CS169" s="8"/>
      <c r="CT169" s="8"/>
    </row>
    <row r="170" spans="1:98" ht="14.25" customHeight="1">
      <c r="A170" s="2184"/>
      <c r="B170" s="2261"/>
      <c r="C170" s="2254"/>
      <c r="D170" s="2261"/>
      <c r="E170" s="2254"/>
      <c r="F170" s="95"/>
      <c r="G170" s="142"/>
      <c r="H170" s="2150"/>
      <c r="I170" s="97"/>
      <c r="J170" s="98"/>
      <c r="K170" s="98"/>
      <c r="L170" s="98"/>
      <c r="M170" s="2150"/>
      <c r="N170" s="2184"/>
      <c r="O170" s="99"/>
      <c r="P170" s="100"/>
      <c r="Q170" s="2184"/>
      <c r="R170" s="2153"/>
      <c r="S170" s="2153"/>
      <c r="T170" s="2150"/>
      <c r="U170" s="27"/>
      <c r="V170" s="101">
        <v>8</v>
      </c>
      <c r="W170" s="120"/>
      <c r="X170" s="234"/>
      <c r="Y170" s="234"/>
      <c r="Z170" s="211"/>
      <c r="AA170" s="104"/>
      <c r="AB170" s="105"/>
      <c r="AC170" s="105"/>
      <c r="AD170" s="106"/>
      <c r="AE170" s="138"/>
      <c r="AF170" s="107"/>
      <c r="AG170" s="108"/>
      <c r="AH170" s="108"/>
      <c r="AI170" s="108"/>
      <c r="AJ170" s="109"/>
      <c r="AK170" s="110"/>
      <c r="AL170" s="111"/>
      <c r="AM170" s="111"/>
      <c r="AN170" s="112"/>
      <c r="AO170" s="8"/>
      <c r="AP170" s="113"/>
      <c r="AQ170" s="114"/>
      <c r="AR170" s="89"/>
      <c r="AS170" s="115" t="e">
        <f t="shared" si="0"/>
        <v>#DIV/0!</v>
      </c>
      <c r="AT170" s="116" t="e">
        <f t="shared" si="1"/>
        <v>#DIV/0!</v>
      </c>
      <c r="AU170" s="116" t="e">
        <f t="shared" si="2"/>
        <v>#DIV/0!</v>
      </c>
      <c r="AV170" s="116" t="e">
        <f t="shared" si="3"/>
        <v>#DIV/0!</v>
      </c>
      <c r="AW170" s="148" t="e">
        <f t="shared" si="4"/>
        <v>#DIV/0!</v>
      </c>
      <c r="AX170" s="148" t="e">
        <f t="shared" si="5"/>
        <v>#DIV/0!</v>
      </c>
      <c r="AY170" s="148" t="e">
        <f t="shared" si="6"/>
        <v>#DIV/0!</v>
      </c>
      <c r="AZ170" s="148" t="e">
        <f t="shared" si="7"/>
        <v>#DIV/0!</v>
      </c>
      <c r="BA170" s="117" t="e">
        <f t="shared" si="8"/>
        <v>#DIV/0!</v>
      </c>
      <c r="BB170" s="117" t="e">
        <f t="shared" si="9"/>
        <v>#DIV/0!</v>
      </c>
      <c r="BC170" s="117" t="e">
        <f t="shared" si="10"/>
        <v>#DIV/0!</v>
      </c>
      <c r="BD170" s="117" t="e">
        <f t="shared" si="11"/>
        <v>#DIV/0!</v>
      </c>
      <c r="BE170" s="118">
        <v>0.2</v>
      </c>
      <c r="BF170" s="118">
        <v>0.8</v>
      </c>
      <c r="BG170" s="117" t="e">
        <f t="shared" si="12"/>
        <v>#DIV/0!</v>
      </c>
      <c r="BH170" s="117" t="e">
        <f t="shared" si="13"/>
        <v>#DIV/0!</v>
      </c>
      <c r="BI170" s="117" t="e">
        <f t="shared" si="14"/>
        <v>#DIV/0!</v>
      </c>
      <c r="BJ170" s="117" t="e">
        <f t="shared" si="66"/>
        <v>#DIV/0!</v>
      </c>
      <c r="BK170" s="117" t="e">
        <f t="shared" si="66"/>
        <v>#DIV/0!</v>
      </c>
      <c r="BL170" s="117" t="e">
        <f t="shared" si="16"/>
        <v>#DIV/0!</v>
      </c>
      <c r="BM170" s="117" t="e">
        <f t="shared" si="17"/>
        <v>#DIV/0!</v>
      </c>
      <c r="BN170" s="117" t="e">
        <f t="shared" si="18"/>
        <v>#DIV/0!</v>
      </c>
      <c r="BO170" s="117" t="e">
        <f t="shared" si="67"/>
        <v>#DIV/0!</v>
      </c>
      <c r="BP170" s="117" t="e">
        <f t="shared" si="67"/>
        <v>#DIV/0!</v>
      </c>
      <c r="BQ170" s="117" t="e">
        <f t="shared" si="67"/>
        <v>#DIV/0!</v>
      </c>
      <c r="BR170" s="117" t="e">
        <f t="shared" si="67"/>
        <v>#DIV/0!</v>
      </c>
      <c r="BS170" s="2153"/>
      <c r="BT170" s="2153"/>
      <c r="BU170" s="2153"/>
      <c r="BV170" s="2153"/>
      <c r="BW170" s="2153"/>
      <c r="BX170" s="2153"/>
      <c r="BY170" s="2153"/>
      <c r="BZ170" s="2153"/>
      <c r="CA170" s="2150"/>
      <c r="CB170" s="8"/>
      <c r="CC170" s="2184"/>
      <c r="CD170" s="2153"/>
      <c r="CE170" s="2153"/>
      <c r="CF170" s="2150"/>
      <c r="CG170" s="2288"/>
      <c r="CH170" s="8"/>
      <c r="CI170" s="8"/>
      <c r="CJ170" s="8"/>
      <c r="CK170" s="8"/>
      <c r="CL170" s="8"/>
      <c r="CM170" s="8"/>
      <c r="CN170" s="8"/>
      <c r="CO170" s="8"/>
      <c r="CP170" s="8"/>
      <c r="CQ170" s="8"/>
      <c r="CR170" s="8"/>
      <c r="CS170" s="8"/>
      <c r="CT170" s="8"/>
    </row>
    <row r="171" spans="1:98" ht="14.25" customHeight="1">
      <c r="A171" s="2184"/>
      <c r="B171" s="2261"/>
      <c r="C171" s="2254"/>
      <c r="D171" s="2261"/>
      <c r="E171" s="2254"/>
      <c r="F171" s="95"/>
      <c r="G171" s="142"/>
      <c r="H171" s="2150"/>
      <c r="I171" s="97"/>
      <c r="J171" s="98"/>
      <c r="K171" s="98"/>
      <c r="L171" s="98"/>
      <c r="M171" s="2150"/>
      <c r="N171" s="2184"/>
      <c r="O171" s="99"/>
      <c r="P171" s="100"/>
      <c r="Q171" s="2184"/>
      <c r="R171" s="2153"/>
      <c r="S171" s="2153"/>
      <c r="T171" s="2150"/>
      <c r="U171" s="27"/>
      <c r="V171" s="101">
        <v>9</v>
      </c>
      <c r="W171" s="120"/>
      <c r="X171" s="234"/>
      <c r="Y171" s="234"/>
      <c r="Z171" s="211"/>
      <c r="AA171" s="104"/>
      <c r="AB171" s="105"/>
      <c r="AC171" s="105"/>
      <c r="AD171" s="106"/>
      <c r="AE171" s="138"/>
      <c r="AF171" s="107"/>
      <c r="AG171" s="108"/>
      <c r="AH171" s="108"/>
      <c r="AI171" s="108"/>
      <c r="AJ171" s="109"/>
      <c r="AK171" s="110"/>
      <c r="AL171" s="111"/>
      <c r="AM171" s="111"/>
      <c r="AN171" s="112"/>
      <c r="AO171" s="8"/>
      <c r="AP171" s="113"/>
      <c r="AQ171" s="114"/>
      <c r="AR171" s="89"/>
      <c r="AS171" s="115" t="e">
        <f t="shared" si="0"/>
        <v>#DIV/0!</v>
      </c>
      <c r="AT171" s="116" t="e">
        <f t="shared" si="1"/>
        <v>#DIV/0!</v>
      </c>
      <c r="AU171" s="116" t="e">
        <f t="shared" si="2"/>
        <v>#DIV/0!</v>
      </c>
      <c r="AV171" s="116" t="e">
        <f t="shared" si="3"/>
        <v>#DIV/0!</v>
      </c>
      <c r="AW171" s="148" t="e">
        <f t="shared" si="4"/>
        <v>#DIV/0!</v>
      </c>
      <c r="AX171" s="148" t="e">
        <f t="shared" si="5"/>
        <v>#DIV/0!</v>
      </c>
      <c r="AY171" s="148" t="e">
        <f t="shared" si="6"/>
        <v>#DIV/0!</v>
      </c>
      <c r="AZ171" s="148" t="e">
        <f t="shared" si="7"/>
        <v>#DIV/0!</v>
      </c>
      <c r="BA171" s="117" t="e">
        <f t="shared" si="8"/>
        <v>#DIV/0!</v>
      </c>
      <c r="BB171" s="117" t="e">
        <f t="shared" si="9"/>
        <v>#DIV/0!</v>
      </c>
      <c r="BC171" s="117" t="e">
        <f t="shared" si="10"/>
        <v>#DIV/0!</v>
      </c>
      <c r="BD171" s="117" t="e">
        <f t="shared" si="11"/>
        <v>#DIV/0!</v>
      </c>
      <c r="BE171" s="118">
        <v>0.2</v>
      </c>
      <c r="BF171" s="118">
        <v>0.8</v>
      </c>
      <c r="BG171" s="117" t="e">
        <f t="shared" si="12"/>
        <v>#DIV/0!</v>
      </c>
      <c r="BH171" s="117" t="e">
        <f t="shared" si="13"/>
        <v>#DIV/0!</v>
      </c>
      <c r="BI171" s="117" t="e">
        <f t="shared" si="14"/>
        <v>#DIV/0!</v>
      </c>
      <c r="BJ171" s="117" t="e">
        <f t="shared" si="66"/>
        <v>#DIV/0!</v>
      </c>
      <c r="BK171" s="117" t="e">
        <f t="shared" si="66"/>
        <v>#DIV/0!</v>
      </c>
      <c r="BL171" s="117" t="e">
        <f t="shared" si="16"/>
        <v>#DIV/0!</v>
      </c>
      <c r="BM171" s="117" t="e">
        <f t="shared" si="17"/>
        <v>#DIV/0!</v>
      </c>
      <c r="BN171" s="117" t="e">
        <f t="shared" si="18"/>
        <v>#DIV/0!</v>
      </c>
      <c r="BO171" s="117" t="e">
        <f t="shared" si="67"/>
        <v>#DIV/0!</v>
      </c>
      <c r="BP171" s="117" t="e">
        <f t="shared" si="67"/>
        <v>#DIV/0!</v>
      </c>
      <c r="BQ171" s="117" t="e">
        <f t="shared" si="67"/>
        <v>#DIV/0!</v>
      </c>
      <c r="BR171" s="117" t="e">
        <f t="shared" si="67"/>
        <v>#DIV/0!</v>
      </c>
      <c r="BS171" s="2153"/>
      <c r="BT171" s="2153"/>
      <c r="BU171" s="2153"/>
      <c r="BV171" s="2153"/>
      <c r="BW171" s="2153"/>
      <c r="BX171" s="2153"/>
      <c r="BY171" s="2153"/>
      <c r="BZ171" s="2153"/>
      <c r="CA171" s="2150"/>
      <c r="CB171" s="8"/>
      <c r="CC171" s="2184"/>
      <c r="CD171" s="2153"/>
      <c r="CE171" s="2153"/>
      <c r="CF171" s="2150"/>
      <c r="CG171" s="2288"/>
      <c r="CH171" s="8"/>
      <c r="CI171" s="8"/>
      <c r="CJ171" s="8"/>
      <c r="CK171" s="8"/>
      <c r="CL171" s="8"/>
      <c r="CM171" s="8"/>
      <c r="CN171" s="8"/>
      <c r="CO171" s="8"/>
      <c r="CP171" s="8"/>
      <c r="CQ171" s="8"/>
      <c r="CR171" s="8"/>
      <c r="CS171" s="8"/>
      <c r="CT171" s="8"/>
    </row>
    <row r="172" spans="1:98" ht="14.25" customHeight="1" thickBot="1">
      <c r="A172" s="2179"/>
      <c r="B172" s="2200"/>
      <c r="C172" s="2201"/>
      <c r="D172" s="2200"/>
      <c r="E172" s="2201"/>
      <c r="F172" s="150"/>
      <c r="G172" s="151"/>
      <c r="H172" s="2151"/>
      <c r="I172" s="121"/>
      <c r="J172" s="122"/>
      <c r="K172" s="122"/>
      <c r="L172" s="122"/>
      <c r="M172" s="2151"/>
      <c r="N172" s="2179"/>
      <c r="O172" s="123"/>
      <c r="P172" s="124"/>
      <c r="Q172" s="2179"/>
      <c r="R172" s="2154"/>
      <c r="S172" s="2154"/>
      <c r="T172" s="2151"/>
      <c r="U172" s="27"/>
      <c r="V172" s="168">
        <v>10</v>
      </c>
      <c r="W172" s="179"/>
      <c r="X172" s="235"/>
      <c r="Y172" s="235"/>
      <c r="Z172" s="153"/>
      <c r="AA172" s="125"/>
      <c r="AB172" s="126"/>
      <c r="AC172" s="126"/>
      <c r="AD172" s="127"/>
      <c r="AE172" s="138"/>
      <c r="AF172" s="154"/>
      <c r="AG172" s="156"/>
      <c r="AH172" s="156"/>
      <c r="AI172" s="156"/>
      <c r="AJ172" s="157"/>
      <c r="AK172" s="128"/>
      <c r="AL172" s="129"/>
      <c r="AM172" s="129"/>
      <c r="AN172" s="130"/>
      <c r="AO172" s="8"/>
      <c r="AP172" s="131"/>
      <c r="AQ172" s="132"/>
      <c r="AR172" s="89"/>
      <c r="AS172" s="133" t="e">
        <f t="shared" si="0"/>
        <v>#DIV/0!</v>
      </c>
      <c r="AT172" s="169" t="e">
        <f t="shared" si="1"/>
        <v>#DIV/0!</v>
      </c>
      <c r="AU172" s="169" t="e">
        <f t="shared" si="2"/>
        <v>#DIV/0!</v>
      </c>
      <c r="AV172" s="169" t="e">
        <f t="shared" si="3"/>
        <v>#DIV/0!</v>
      </c>
      <c r="AW172" s="180" t="e">
        <f t="shared" si="4"/>
        <v>#DIV/0!</v>
      </c>
      <c r="AX172" s="180" t="e">
        <f t="shared" si="5"/>
        <v>#DIV/0!</v>
      </c>
      <c r="AY172" s="180" t="e">
        <f t="shared" si="6"/>
        <v>#DIV/0!</v>
      </c>
      <c r="AZ172" s="180" t="e">
        <f t="shared" si="7"/>
        <v>#DIV/0!</v>
      </c>
      <c r="BA172" s="160" t="e">
        <f t="shared" si="8"/>
        <v>#DIV/0!</v>
      </c>
      <c r="BB172" s="160" t="e">
        <f t="shared" si="9"/>
        <v>#DIV/0!</v>
      </c>
      <c r="BC172" s="160" t="e">
        <f t="shared" si="10"/>
        <v>#DIV/0!</v>
      </c>
      <c r="BD172" s="160" t="e">
        <f t="shared" si="11"/>
        <v>#DIV/0!</v>
      </c>
      <c r="BE172" s="159">
        <v>0.2</v>
      </c>
      <c r="BF172" s="159">
        <v>0.8</v>
      </c>
      <c r="BG172" s="160" t="e">
        <f t="shared" si="12"/>
        <v>#DIV/0!</v>
      </c>
      <c r="BH172" s="160" t="e">
        <f t="shared" si="13"/>
        <v>#DIV/0!</v>
      </c>
      <c r="BI172" s="160" t="e">
        <f t="shared" si="14"/>
        <v>#DIV/0!</v>
      </c>
      <c r="BJ172" s="160" t="e">
        <f t="shared" si="66"/>
        <v>#DIV/0!</v>
      </c>
      <c r="BK172" s="160" t="e">
        <f t="shared" si="66"/>
        <v>#DIV/0!</v>
      </c>
      <c r="BL172" s="160" t="e">
        <f t="shared" si="16"/>
        <v>#DIV/0!</v>
      </c>
      <c r="BM172" s="160" t="e">
        <f t="shared" si="17"/>
        <v>#DIV/0!</v>
      </c>
      <c r="BN172" s="160" t="e">
        <f t="shared" si="18"/>
        <v>#DIV/0!</v>
      </c>
      <c r="BO172" s="160" t="e">
        <f t="shared" si="67"/>
        <v>#DIV/0!</v>
      </c>
      <c r="BP172" s="160" t="e">
        <f t="shared" si="67"/>
        <v>#DIV/0!</v>
      </c>
      <c r="BQ172" s="160" t="e">
        <f t="shared" si="67"/>
        <v>#DIV/0!</v>
      </c>
      <c r="BR172" s="160" t="e">
        <f t="shared" si="67"/>
        <v>#DIV/0!</v>
      </c>
      <c r="BS172" s="2154"/>
      <c r="BT172" s="2154"/>
      <c r="BU172" s="2154"/>
      <c r="BV172" s="2154"/>
      <c r="BW172" s="2154"/>
      <c r="BX172" s="2154"/>
      <c r="BY172" s="2154"/>
      <c r="BZ172" s="2154"/>
      <c r="CA172" s="2151"/>
      <c r="CB172" s="8"/>
      <c r="CC172" s="2179"/>
      <c r="CD172" s="2154"/>
      <c r="CE172" s="2154"/>
      <c r="CF172" s="2151"/>
      <c r="CG172" s="2289"/>
      <c r="CH172" s="8"/>
      <c r="CI172" s="8"/>
      <c r="CJ172" s="8"/>
      <c r="CK172" s="8"/>
      <c r="CL172" s="8"/>
      <c r="CM172" s="8"/>
      <c r="CN172" s="8"/>
      <c r="CO172" s="8"/>
      <c r="CP172" s="8"/>
      <c r="CQ172" s="8"/>
      <c r="CR172" s="8"/>
      <c r="CS172" s="8"/>
      <c r="CT172" s="8"/>
    </row>
    <row r="173" spans="1:98" ht="14.25" customHeight="1">
      <c r="A173" s="2124">
        <v>17</v>
      </c>
      <c r="B173" s="2127"/>
      <c r="C173" s="2252"/>
      <c r="D173" s="2157"/>
      <c r="E173" s="2252"/>
      <c r="F173" s="66"/>
      <c r="G173" s="135"/>
      <c r="H173" s="2139"/>
      <c r="I173" s="69"/>
      <c r="J173" s="70"/>
      <c r="K173" s="70"/>
      <c r="L173" s="70"/>
      <c r="M173" s="2148"/>
      <c r="N173" s="2263">
        <f>+P173+P174+P175+P176+P177+P178+P179+P180+P181+P182</f>
        <v>0</v>
      </c>
      <c r="O173" s="72"/>
      <c r="P173" s="73"/>
      <c r="Q173" s="2264"/>
      <c r="R173" s="2265"/>
      <c r="S173" s="2265"/>
      <c r="T173" s="2266"/>
      <c r="U173" s="138"/>
      <c r="V173" s="75">
        <v>1</v>
      </c>
      <c r="W173" s="72"/>
      <c r="X173" s="236"/>
      <c r="Y173" s="236"/>
      <c r="Z173" s="210"/>
      <c r="AA173" s="78"/>
      <c r="AB173" s="79"/>
      <c r="AC173" s="79"/>
      <c r="AD173" s="80"/>
      <c r="AE173" s="138"/>
      <c r="AF173" s="81"/>
      <c r="AG173" s="82"/>
      <c r="AH173" s="82"/>
      <c r="AI173" s="82"/>
      <c r="AJ173" s="83"/>
      <c r="AK173" s="84"/>
      <c r="AL173" s="85"/>
      <c r="AM173" s="85"/>
      <c r="AN173" s="86"/>
      <c r="AO173" s="162"/>
      <c r="AP173" s="87"/>
      <c r="AQ173" s="88"/>
      <c r="AR173" s="89"/>
      <c r="AS173" s="90" t="e">
        <f t="shared" si="0"/>
        <v>#DIV/0!</v>
      </c>
      <c r="AT173" s="164" t="e">
        <f t="shared" si="1"/>
        <v>#DIV/0!</v>
      </c>
      <c r="AU173" s="164" t="e">
        <f t="shared" si="2"/>
        <v>#DIV/0!</v>
      </c>
      <c r="AV173" s="164" t="e">
        <f t="shared" si="3"/>
        <v>#DIV/0!</v>
      </c>
      <c r="AW173" s="176" t="e">
        <f t="shared" si="4"/>
        <v>#DIV/0!</v>
      </c>
      <c r="AX173" s="176" t="e">
        <f t="shared" si="5"/>
        <v>#DIV/0!</v>
      </c>
      <c r="AY173" s="176" t="e">
        <f t="shared" si="6"/>
        <v>#DIV/0!</v>
      </c>
      <c r="AZ173" s="176" t="e">
        <f t="shared" si="7"/>
        <v>#DIV/0!</v>
      </c>
      <c r="BA173" s="165" t="e">
        <f t="shared" si="8"/>
        <v>#DIV/0!</v>
      </c>
      <c r="BB173" s="165" t="e">
        <f t="shared" si="9"/>
        <v>#DIV/0!</v>
      </c>
      <c r="BC173" s="165" t="e">
        <f t="shared" si="10"/>
        <v>#DIV/0!</v>
      </c>
      <c r="BD173" s="165" t="e">
        <f t="shared" si="11"/>
        <v>#DIV/0!</v>
      </c>
      <c r="BE173" s="166">
        <v>0.2</v>
      </c>
      <c r="BF173" s="166">
        <v>0.8</v>
      </c>
      <c r="BG173" s="165" t="e">
        <f t="shared" si="12"/>
        <v>#DIV/0!</v>
      </c>
      <c r="BH173" s="165" t="e">
        <f t="shared" si="13"/>
        <v>#DIV/0!</v>
      </c>
      <c r="BI173" s="165" t="e">
        <f t="shared" si="14"/>
        <v>#DIV/0!</v>
      </c>
      <c r="BJ173" s="165" t="e">
        <f t="shared" ref="BJ173:BK188" si="70">+AZ173*BE173</f>
        <v>#DIV/0!</v>
      </c>
      <c r="BK173" s="165" t="e">
        <f t="shared" si="70"/>
        <v>#DIV/0!</v>
      </c>
      <c r="BL173" s="165" t="e">
        <f t="shared" si="16"/>
        <v>#DIV/0!</v>
      </c>
      <c r="BM173" s="165" t="e">
        <f t="shared" si="17"/>
        <v>#DIV/0!</v>
      </c>
      <c r="BN173" s="165" t="e">
        <f t="shared" si="18"/>
        <v>#DIV/0!</v>
      </c>
      <c r="BO173" s="165" t="e">
        <f t="shared" ref="BO173:BR188" si="71">+BG173+BK173</f>
        <v>#DIV/0!</v>
      </c>
      <c r="BP173" s="93" t="e">
        <f t="shared" si="71"/>
        <v>#DIV/0!</v>
      </c>
      <c r="BQ173" s="93" t="e">
        <f t="shared" si="71"/>
        <v>#DIV/0!</v>
      </c>
      <c r="BR173" s="93" t="e">
        <f t="shared" si="71"/>
        <v>#DIV/0!</v>
      </c>
      <c r="BS173" s="2152" t="e">
        <f t="shared" ref="BS173:BV173" si="72">AVERAGEIF(BO173:BO182,"&lt;&gt;#¡DIV/0!")</f>
        <v>#DIV/0!</v>
      </c>
      <c r="BT173" s="2152" t="e">
        <f t="shared" si="72"/>
        <v>#DIV/0!</v>
      </c>
      <c r="BU173" s="2152" t="e">
        <f t="shared" si="72"/>
        <v>#DIV/0!</v>
      </c>
      <c r="BV173" s="2152" t="e">
        <f t="shared" si="72"/>
        <v>#DIV/0!</v>
      </c>
      <c r="BW173" s="2155" t="e">
        <f>+C173*BS173</f>
        <v>#DIV/0!</v>
      </c>
      <c r="BX173" s="2155" t="e">
        <f>+C173*BT173</f>
        <v>#DIV/0!</v>
      </c>
      <c r="BY173" s="2155" t="e">
        <f>+C173*BU173</f>
        <v>#DIV/0!</v>
      </c>
      <c r="BZ173" s="2155" t="e">
        <f>+C173*BV173</f>
        <v>#DIV/0!</v>
      </c>
      <c r="CA173" s="2149" t="e">
        <f>SUM(BW173:BZ182)</f>
        <v>#DIV/0!</v>
      </c>
      <c r="CB173" s="8"/>
      <c r="CC173" s="2273" t="e">
        <f t="shared" ref="CC173:CF173" si="73">+Q173/$N$173</f>
        <v>#DIV/0!</v>
      </c>
      <c r="CD173" s="2267" t="e">
        <f t="shared" si="73"/>
        <v>#DIV/0!</v>
      </c>
      <c r="CE173" s="2267" t="e">
        <f t="shared" si="73"/>
        <v>#DIV/0!</v>
      </c>
      <c r="CF173" s="2297" t="e">
        <f t="shared" si="73"/>
        <v>#DIV/0!</v>
      </c>
      <c r="CG173" s="2287" t="e">
        <f>AVERAGE(CC173:CF182)</f>
        <v>#DIV/0!</v>
      </c>
      <c r="CH173" s="8"/>
      <c r="CI173" s="8"/>
      <c r="CJ173" s="8"/>
      <c r="CK173" s="8"/>
      <c r="CL173" s="8"/>
      <c r="CM173" s="8"/>
      <c r="CN173" s="8"/>
      <c r="CO173" s="8"/>
      <c r="CP173" s="8"/>
      <c r="CQ173" s="8"/>
      <c r="CR173" s="8"/>
      <c r="CS173" s="8"/>
      <c r="CT173" s="8"/>
    </row>
    <row r="174" spans="1:98" ht="14.25" customHeight="1">
      <c r="A174" s="2184"/>
      <c r="B174" s="2261"/>
      <c r="C174" s="2254"/>
      <c r="D174" s="2261"/>
      <c r="E174" s="2254"/>
      <c r="F174" s="95"/>
      <c r="G174" s="142"/>
      <c r="H174" s="2150"/>
      <c r="I174" s="97"/>
      <c r="J174" s="98"/>
      <c r="K174" s="98"/>
      <c r="L174" s="98"/>
      <c r="M174" s="2150"/>
      <c r="N174" s="2184"/>
      <c r="O174" s="99"/>
      <c r="P174" s="100"/>
      <c r="Q174" s="2184"/>
      <c r="R174" s="2153"/>
      <c r="S174" s="2153"/>
      <c r="T174" s="2150"/>
      <c r="U174" s="27"/>
      <c r="V174" s="101">
        <v>2</v>
      </c>
      <c r="W174" s="120"/>
      <c r="X174" s="234"/>
      <c r="Y174" s="234"/>
      <c r="Z174" s="211"/>
      <c r="AA174" s="104"/>
      <c r="AB174" s="105"/>
      <c r="AC174" s="105"/>
      <c r="AD174" s="106"/>
      <c r="AE174" s="138"/>
      <c r="AF174" s="107"/>
      <c r="AG174" s="108"/>
      <c r="AH174" s="108"/>
      <c r="AI174" s="108"/>
      <c r="AJ174" s="109"/>
      <c r="AK174" s="110"/>
      <c r="AL174" s="111"/>
      <c r="AM174" s="111"/>
      <c r="AN174" s="112"/>
      <c r="AO174" s="8"/>
      <c r="AP174" s="113"/>
      <c r="AQ174" s="114"/>
      <c r="AR174" s="89"/>
      <c r="AS174" s="115" t="e">
        <f t="shared" si="0"/>
        <v>#DIV/0!</v>
      </c>
      <c r="AT174" s="116" t="e">
        <f t="shared" si="1"/>
        <v>#DIV/0!</v>
      </c>
      <c r="AU174" s="116" t="e">
        <f t="shared" si="2"/>
        <v>#DIV/0!</v>
      </c>
      <c r="AV174" s="116" t="e">
        <f t="shared" si="3"/>
        <v>#DIV/0!</v>
      </c>
      <c r="AW174" s="148" t="e">
        <f t="shared" si="4"/>
        <v>#DIV/0!</v>
      </c>
      <c r="AX174" s="148" t="e">
        <f t="shared" si="5"/>
        <v>#DIV/0!</v>
      </c>
      <c r="AY174" s="148" t="e">
        <f t="shared" si="6"/>
        <v>#DIV/0!</v>
      </c>
      <c r="AZ174" s="148" t="e">
        <f t="shared" si="7"/>
        <v>#DIV/0!</v>
      </c>
      <c r="BA174" s="117" t="e">
        <f t="shared" si="8"/>
        <v>#DIV/0!</v>
      </c>
      <c r="BB174" s="117" t="e">
        <f t="shared" si="9"/>
        <v>#DIV/0!</v>
      </c>
      <c r="BC174" s="117" t="e">
        <f t="shared" si="10"/>
        <v>#DIV/0!</v>
      </c>
      <c r="BD174" s="117" t="e">
        <f t="shared" si="11"/>
        <v>#DIV/0!</v>
      </c>
      <c r="BE174" s="118">
        <v>0.2</v>
      </c>
      <c r="BF174" s="118">
        <v>0.8</v>
      </c>
      <c r="BG174" s="117" t="e">
        <f t="shared" si="12"/>
        <v>#DIV/0!</v>
      </c>
      <c r="BH174" s="117" t="e">
        <f t="shared" si="13"/>
        <v>#DIV/0!</v>
      </c>
      <c r="BI174" s="117" t="e">
        <f t="shared" si="14"/>
        <v>#DIV/0!</v>
      </c>
      <c r="BJ174" s="117" t="e">
        <f t="shared" si="70"/>
        <v>#DIV/0!</v>
      </c>
      <c r="BK174" s="117" t="e">
        <f t="shared" si="70"/>
        <v>#DIV/0!</v>
      </c>
      <c r="BL174" s="117" t="e">
        <f t="shared" si="16"/>
        <v>#DIV/0!</v>
      </c>
      <c r="BM174" s="117" t="e">
        <f t="shared" si="17"/>
        <v>#DIV/0!</v>
      </c>
      <c r="BN174" s="117" t="e">
        <f t="shared" si="18"/>
        <v>#DIV/0!</v>
      </c>
      <c r="BO174" s="117" t="e">
        <f t="shared" si="71"/>
        <v>#DIV/0!</v>
      </c>
      <c r="BP174" s="117" t="e">
        <f t="shared" si="71"/>
        <v>#DIV/0!</v>
      </c>
      <c r="BQ174" s="117" t="e">
        <f t="shared" si="71"/>
        <v>#DIV/0!</v>
      </c>
      <c r="BR174" s="117" t="e">
        <f t="shared" si="71"/>
        <v>#DIV/0!</v>
      </c>
      <c r="BS174" s="2153"/>
      <c r="BT174" s="2153"/>
      <c r="BU174" s="2153"/>
      <c r="BV174" s="2153"/>
      <c r="BW174" s="2153"/>
      <c r="BX174" s="2153"/>
      <c r="BY174" s="2153"/>
      <c r="BZ174" s="2153"/>
      <c r="CA174" s="2150"/>
      <c r="CB174" s="8"/>
      <c r="CC174" s="2184"/>
      <c r="CD174" s="2153"/>
      <c r="CE174" s="2153"/>
      <c r="CF174" s="2150"/>
      <c r="CG174" s="2288"/>
      <c r="CH174" s="8"/>
      <c r="CI174" s="8"/>
      <c r="CJ174" s="8"/>
      <c r="CK174" s="8"/>
      <c r="CL174" s="8"/>
      <c r="CM174" s="8"/>
      <c r="CN174" s="8"/>
      <c r="CO174" s="8"/>
      <c r="CP174" s="8"/>
      <c r="CQ174" s="8"/>
      <c r="CR174" s="8"/>
      <c r="CS174" s="8"/>
      <c r="CT174" s="8"/>
    </row>
    <row r="175" spans="1:98" ht="14.25" customHeight="1">
      <c r="A175" s="2184"/>
      <c r="B175" s="2261"/>
      <c r="C175" s="2254"/>
      <c r="D175" s="2261"/>
      <c r="E175" s="2254"/>
      <c r="F175" s="95"/>
      <c r="G175" s="142"/>
      <c r="H175" s="2150"/>
      <c r="I175" s="97"/>
      <c r="J175" s="98"/>
      <c r="K175" s="98"/>
      <c r="L175" s="98"/>
      <c r="M175" s="2150"/>
      <c r="N175" s="2184"/>
      <c r="O175" s="99"/>
      <c r="P175" s="100"/>
      <c r="Q175" s="2184"/>
      <c r="R175" s="2153"/>
      <c r="S175" s="2153"/>
      <c r="T175" s="2150"/>
      <c r="U175" s="27"/>
      <c r="V175" s="101">
        <v>3</v>
      </c>
      <c r="W175" s="120"/>
      <c r="X175" s="234"/>
      <c r="Y175" s="234"/>
      <c r="Z175" s="211"/>
      <c r="AA175" s="104"/>
      <c r="AB175" s="105"/>
      <c r="AC175" s="105"/>
      <c r="AD175" s="106"/>
      <c r="AE175" s="138"/>
      <c r="AF175" s="107"/>
      <c r="AG175" s="108"/>
      <c r="AH175" s="108"/>
      <c r="AI175" s="108"/>
      <c r="AJ175" s="109"/>
      <c r="AK175" s="110"/>
      <c r="AL175" s="111"/>
      <c r="AM175" s="111"/>
      <c r="AN175" s="112"/>
      <c r="AO175" s="8"/>
      <c r="AP175" s="113"/>
      <c r="AQ175" s="114"/>
      <c r="AR175" s="89"/>
      <c r="AS175" s="115" t="e">
        <f t="shared" si="0"/>
        <v>#DIV/0!</v>
      </c>
      <c r="AT175" s="116" t="e">
        <f t="shared" si="1"/>
        <v>#DIV/0!</v>
      </c>
      <c r="AU175" s="116" t="e">
        <f t="shared" si="2"/>
        <v>#DIV/0!</v>
      </c>
      <c r="AV175" s="116" t="e">
        <f t="shared" si="3"/>
        <v>#DIV/0!</v>
      </c>
      <c r="AW175" s="148" t="e">
        <f t="shared" si="4"/>
        <v>#DIV/0!</v>
      </c>
      <c r="AX175" s="148" t="e">
        <f t="shared" si="5"/>
        <v>#DIV/0!</v>
      </c>
      <c r="AY175" s="148" t="e">
        <f t="shared" si="6"/>
        <v>#DIV/0!</v>
      </c>
      <c r="AZ175" s="148" t="e">
        <f t="shared" si="7"/>
        <v>#DIV/0!</v>
      </c>
      <c r="BA175" s="117" t="e">
        <f t="shared" si="8"/>
        <v>#DIV/0!</v>
      </c>
      <c r="BB175" s="117" t="e">
        <f t="shared" si="9"/>
        <v>#DIV/0!</v>
      </c>
      <c r="BC175" s="117" t="e">
        <f t="shared" si="10"/>
        <v>#DIV/0!</v>
      </c>
      <c r="BD175" s="117" t="e">
        <f t="shared" si="11"/>
        <v>#DIV/0!</v>
      </c>
      <c r="BE175" s="118">
        <v>0.2</v>
      </c>
      <c r="BF175" s="118">
        <v>0.8</v>
      </c>
      <c r="BG175" s="117" t="e">
        <f t="shared" si="12"/>
        <v>#DIV/0!</v>
      </c>
      <c r="BH175" s="117" t="e">
        <f t="shared" si="13"/>
        <v>#DIV/0!</v>
      </c>
      <c r="BI175" s="117" t="e">
        <f t="shared" si="14"/>
        <v>#DIV/0!</v>
      </c>
      <c r="BJ175" s="117" t="e">
        <f t="shared" si="70"/>
        <v>#DIV/0!</v>
      </c>
      <c r="BK175" s="117" t="e">
        <f t="shared" si="70"/>
        <v>#DIV/0!</v>
      </c>
      <c r="BL175" s="117" t="e">
        <f t="shared" si="16"/>
        <v>#DIV/0!</v>
      </c>
      <c r="BM175" s="117" t="e">
        <f t="shared" si="17"/>
        <v>#DIV/0!</v>
      </c>
      <c r="BN175" s="117" t="e">
        <f t="shared" si="18"/>
        <v>#DIV/0!</v>
      </c>
      <c r="BO175" s="117" t="e">
        <f t="shared" si="71"/>
        <v>#DIV/0!</v>
      </c>
      <c r="BP175" s="117" t="e">
        <f t="shared" si="71"/>
        <v>#DIV/0!</v>
      </c>
      <c r="BQ175" s="117" t="e">
        <f t="shared" si="71"/>
        <v>#DIV/0!</v>
      </c>
      <c r="BR175" s="117" t="e">
        <f t="shared" si="71"/>
        <v>#DIV/0!</v>
      </c>
      <c r="BS175" s="2153"/>
      <c r="BT175" s="2153"/>
      <c r="BU175" s="2153"/>
      <c r="BV175" s="2153"/>
      <c r="BW175" s="2153"/>
      <c r="BX175" s="2153"/>
      <c r="BY175" s="2153"/>
      <c r="BZ175" s="2153"/>
      <c r="CA175" s="2150"/>
      <c r="CB175" s="8"/>
      <c r="CC175" s="2184"/>
      <c r="CD175" s="2153"/>
      <c r="CE175" s="2153"/>
      <c r="CF175" s="2150"/>
      <c r="CG175" s="2288"/>
      <c r="CH175" s="8"/>
      <c r="CI175" s="8"/>
      <c r="CJ175" s="8"/>
      <c r="CK175" s="8"/>
      <c r="CL175" s="8"/>
      <c r="CM175" s="8"/>
      <c r="CN175" s="8"/>
      <c r="CO175" s="8"/>
      <c r="CP175" s="8"/>
      <c r="CQ175" s="8"/>
      <c r="CR175" s="8"/>
      <c r="CS175" s="8"/>
      <c r="CT175" s="8"/>
    </row>
    <row r="176" spans="1:98" ht="14.25" customHeight="1">
      <c r="A176" s="2184"/>
      <c r="B176" s="2261"/>
      <c r="C176" s="2254"/>
      <c r="D176" s="2261"/>
      <c r="E176" s="2254"/>
      <c r="F176" s="95"/>
      <c r="G176" s="142"/>
      <c r="H176" s="2150"/>
      <c r="I176" s="97"/>
      <c r="J176" s="98"/>
      <c r="K176" s="98"/>
      <c r="L176" s="98"/>
      <c r="M176" s="2150"/>
      <c r="N176" s="2184"/>
      <c r="O176" s="99"/>
      <c r="P176" s="100"/>
      <c r="Q176" s="2184"/>
      <c r="R176" s="2153"/>
      <c r="S176" s="2153"/>
      <c r="T176" s="2150"/>
      <c r="U176" s="27"/>
      <c r="V176" s="101">
        <v>4</v>
      </c>
      <c r="W176" s="120"/>
      <c r="X176" s="234"/>
      <c r="Y176" s="234"/>
      <c r="Z176" s="211"/>
      <c r="AA176" s="104"/>
      <c r="AB176" s="105"/>
      <c r="AC176" s="105"/>
      <c r="AD176" s="106"/>
      <c r="AE176" s="138"/>
      <c r="AF176" s="107"/>
      <c r="AG176" s="108"/>
      <c r="AH176" s="108"/>
      <c r="AI176" s="108"/>
      <c r="AJ176" s="109"/>
      <c r="AK176" s="110"/>
      <c r="AL176" s="111"/>
      <c r="AM176" s="111"/>
      <c r="AN176" s="112"/>
      <c r="AO176" s="8"/>
      <c r="AP176" s="113"/>
      <c r="AQ176" s="114"/>
      <c r="AR176" s="89"/>
      <c r="AS176" s="115" t="e">
        <f t="shared" si="0"/>
        <v>#DIV/0!</v>
      </c>
      <c r="AT176" s="116" t="e">
        <f t="shared" si="1"/>
        <v>#DIV/0!</v>
      </c>
      <c r="AU176" s="116" t="e">
        <f t="shared" si="2"/>
        <v>#DIV/0!</v>
      </c>
      <c r="AV176" s="116" t="e">
        <f t="shared" si="3"/>
        <v>#DIV/0!</v>
      </c>
      <c r="AW176" s="148" t="e">
        <f t="shared" si="4"/>
        <v>#DIV/0!</v>
      </c>
      <c r="AX176" s="148" t="e">
        <f t="shared" si="5"/>
        <v>#DIV/0!</v>
      </c>
      <c r="AY176" s="148" t="e">
        <f t="shared" si="6"/>
        <v>#DIV/0!</v>
      </c>
      <c r="AZ176" s="148" t="e">
        <f t="shared" si="7"/>
        <v>#DIV/0!</v>
      </c>
      <c r="BA176" s="117" t="e">
        <f t="shared" si="8"/>
        <v>#DIV/0!</v>
      </c>
      <c r="BB176" s="117" t="e">
        <f t="shared" si="9"/>
        <v>#DIV/0!</v>
      </c>
      <c r="BC176" s="117" t="e">
        <f t="shared" si="10"/>
        <v>#DIV/0!</v>
      </c>
      <c r="BD176" s="117" t="e">
        <f t="shared" si="11"/>
        <v>#DIV/0!</v>
      </c>
      <c r="BE176" s="118">
        <v>0.2</v>
      </c>
      <c r="BF176" s="118">
        <v>0.8</v>
      </c>
      <c r="BG176" s="117" t="e">
        <f t="shared" si="12"/>
        <v>#DIV/0!</v>
      </c>
      <c r="BH176" s="117" t="e">
        <f t="shared" si="13"/>
        <v>#DIV/0!</v>
      </c>
      <c r="BI176" s="117" t="e">
        <f t="shared" si="14"/>
        <v>#DIV/0!</v>
      </c>
      <c r="BJ176" s="117" t="e">
        <f t="shared" si="70"/>
        <v>#DIV/0!</v>
      </c>
      <c r="BK176" s="117" t="e">
        <f t="shared" si="70"/>
        <v>#DIV/0!</v>
      </c>
      <c r="BL176" s="117" t="e">
        <f t="shared" si="16"/>
        <v>#DIV/0!</v>
      </c>
      <c r="BM176" s="117" t="e">
        <f t="shared" si="17"/>
        <v>#DIV/0!</v>
      </c>
      <c r="BN176" s="117" t="e">
        <f t="shared" si="18"/>
        <v>#DIV/0!</v>
      </c>
      <c r="BO176" s="117" t="e">
        <f t="shared" si="71"/>
        <v>#DIV/0!</v>
      </c>
      <c r="BP176" s="117" t="e">
        <f t="shared" si="71"/>
        <v>#DIV/0!</v>
      </c>
      <c r="BQ176" s="117" t="e">
        <f t="shared" si="71"/>
        <v>#DIV/0!</v>
      </c>
      <c r="BR176" s="117" t="e">
        <f t="shared" si="71"/>
        <v>#DIV/0!</v>
      </c>
      <c r="BS176" s="2153"/>
      <c r="BT176" s="2153"/>
      <c r="BU176" s="2153"/>
      <c r="BV176" s="2153"/>
      <c r="BW176" s="2153"/>
      <c r="BX176" s="2153"/>
      <c r="BY176" s="2153"/>
      <c r="BZ176" s="2153"/>
      <c r="CA176" s="2150"/>
      <c r="CB176" s="8"/>
      <c r="CC176" s="2184"/>
      <c r="CD176" s="2153"/>
      <c r="CE176" s="2153"/>
      <c r="CF176" s="2150"/>
      <c r="CG176" s="2288"/>
      <c r="CH176" s="8"/>
      <c r="CI176" s="8"/>
      <c r="CJ176" s="8"/>
      <c r="CK176" s="8"/>
      <c r="CL176" s="8"/>
      <c r="CM176" s="8"/>
      <c r="CN176" s="8"/>
      <c r="CO176" s="8"/>
      <c r="CP176" s="8"/>
      <c r="CQ176" s="8"/>
      <c r="CR176" s="8"/>
      <c r="CS176" s="8"/>
      <c r="CT176" s="8"/>
    </row>
    <row r="177" spans="1:98" ht="14.25" customHeight="1">
      <c r="A177" s="2184"/>
      <c r="B177" s="2261"/>
      <c r="C177" s="2254"/>
      <c r="D177" s="2261"/>
      <c r="E177" s="2254"/>
      <c r="F177" s="95"/>
      <c r="G177" s="142"/>
      <c r="H177" s="2150"/>
      <c r="I177" s="97"/>
      <c r="J177" s="98"/>
      <c r="K177" s="98"/>
      <c r="L177" s="98"/>
      <c r="M177" s="2150"/>
      <c r="N177" s="2184"/>
      <c r="O177" s="99"/>
      <c r="P177" s="100"/>
      <c r="Q177" s="2184"/>
      <c r="R177" s="2153"/>
      <c r="S177" s="2153"/>
      <c r="T177" s="2150"/>
      <c r="U177" s="27"/>
      <c r="V177" s="101">
        <v>5</v>
      </c>
      <c r="W177" s="120"/>
      <c r="X177" s="234"/>
      <c r="Y177" s="234"/>
      <c r="Z177" s="211"/>
      <c r="AA177" s="104"/>
      <c r="AB177" s="105"/>
      <c r="AC177" s="105"/>
      <c r="AD177" s="106"/>
      <c r="AE177" s="138"/>
      <c r="AF177" s="107"/>
      <c r="AG177" s="108"/>
      <c r="AH177" s="108"/>
      <c r="AI177" s="108"/>
      <c r="AJ177" s="109"/>
      <c r="AK177" s="110"/>
      <c r="AL177" s="111"/>
      <c r="AM177" s="111"/>
      <c r="AN177" s="112"/>
      <c r="AO177" s="8"/>
      <c r="AP177" s="113"/>
      <c r="AQ177" s="114"/>
      <c r="AR177" s="89"/>
      <c r="AS177" s="115" t="e">
        <f t="shared" si="0"/>
        <v>#DIV/0!</v>
      </c>
      <c r="AT177" s="116" t="e">
        <f t="shared" si="1"/>
        <v>#DIV/0!</v>
      </c>
      <c r="AU177" s="116" t="e">
        <f t="shared" si="2"/>
        <v>#DIV/0!</v>
      </c>
      <c r="AV177" s="116" t="e">
        <f t="shared" si="3"/>
        <v>#DIV/0!</v>
      </c>
      <c r="AW177" s="148" t="e">
        <f t="shared" si="4"/>
        <v>#DIV/0!</v>
      </c>
      <c r="AX177" s="148" t="e">
        <f t="shared" si="5"/>
        <v>#DIV/0!</v>
      </c>
      <c r="AY177" s="148" t="e">
        <f t="shared" si="6"/>
        <v>#DIV/0!</v>
      </c>
      <c r="AZ177" s="148" t="e">
        <f t="shared" si="7"/>
        <v>#DIV/0!</v>
      </c>
      <c r="BA177" s="117" t="e">
        <f t="shared" si="8"/>
        <v>#DIV/0!</v>
      </c>
      <c r="BB177" s="117" t="e">
        <f t="shared" si="9"/>
        <v>#DIV/0!</v>
      </c>
      <c r="BC177" s="117" t="e">
        <f t="shared" si="10"/>
        <v>#DIV/0!</v>
      </c>
      <c r="BD177" s="117" t="e">
        <f t="shared" si="11"/>
        <v>#DIV/0!</v>
      </c>
      <c r="BE177" s="118">
        <v>0.2</v>
      </c>
      <c r="BF177" s="118">
        <v>0.8</v>
      </c>
      <c r="BG177" s="117" t="e">
        <f t="shared" si="12"/>
        <v>#DIV/0!</v>
      </c>
      <c r="BH177" s="117" t="e">
        <f t="shared" si="13"/>
        <v>#DIV/0!</v>
      </c>
      <c r="BI177" s="117" t="e">
        <f t="shared" si="14"/>
        <v>#DIV/0!</v>
      </c>
      <c r="BJ177" s="117" t="e">
        <f t="shared" si="70"/>
        <v>#DIV/0!</v>
      </c>
      <c r="BK177" s="117" t="e">
        <f t="shared" si="70"/>
        <v>#DIV/0!</v>
      </c>
      <c r="BL177" s="117" t="e">
        <f t="shared" si="16"/>
        <v>#DIV/0!</v>
      </c>
      <c r="BM177" s="117" t="e">
        <f t="shared" si="17"/>
        <v>#DIV/0!</v>
      </c>
      <c r="BN177" s="117" t="e">
        <f t="shared" si="18"/>
        <v>#DIV/0!</v>
      </c>
      <c r="BO177" s="117" t="e">
        <f t="shared" si="71"/>
        <v>#DIV/0!</v>
      </c>
      <c r="BP177" s="117" t="e">
        <f t="shared" si="71"/>
        <v>#DIV/0!</v>
      </c>
      <c r="BQ177" s="117" t="e">
        <f t="shared" si="71"/>
        <v>#DIV/0!</v>
      </c>
      <c r="BR177" s="117" t="e">
        <f t="shared" si="71"/>
        <v>#DIV/0!</v>
      </c>
      <c r="BS177" s="2153"/>
      <c r="BT177" s="2153"/>
      <c r="BU177" s="2153"/>
      <c r="BV177" s="2153"/>
      <c r="BW177" s="2153"/>
      <c r="BX177" s="2153"/>
      <c r="BY177" s="2153"/>
      <c r="BZ177" s="2153"/>
      <c r="CA177" s="2150"/>
      <c r="CB177" s="8"/>
      <c r="CC177" s="2184"/>
      <c r="CD177" s="2153"/>
      <c r="CE177" s="2153"/>
      <c r="CF177" s="2150"/>
      <c r="CG177" s="2288"/>
      <c r="CH177" s="8"/>
      <c r="CI177" s="8"/>
      <c r="CJ177" s="8"/>
      <c r="CK177" s="8"/>
      <c r="CL177" s="8"/>
      <c r="CM177" s="8"/>
      <c r="CN177" s="8"/>
      <c r="CO177" s="8"/>
      <c r="CP177" s="8"/>
      <c r="CQ177" s="8"/>
      <c r="CR177" s="8"/>
      <c r="CS177" s="8"/>
      <c r="CT177" s="8"/>
    </row>
    <row r="178" spans="1:98" ht="14.25" customHeight="1">
      <c r="A178" s="2184"/>
      <c r="B178" s="2261"/>
      <c r="C178" s="2254"/>
      <c r="D178" s="2261"/>
      <c r="E178" s="2254"/>
      <c r="F178" s="95"/>
      <c r="G178" s="142"/>
      <c r="H178" s="2150"/>
      <c r="I178" s="97"/>
      <c r="J178" s="98"/>
      <c r="K178" s="98"/>
      <c r="L178" s="98"/>
      <c r="M178" s="2150"/>
      <c r="N178" s="2184"/>
      <c r="O178" s="99"/>
      <c r="P178" s="100"/>
      <c r="Q178" s="2184"/>
      <c r="R178" s="2153"/>
      <c r="S178" s="2153"/>
      <c r="T178" s="2150"/>
      <c r="U178" s="27"/>
      <c r="V178" s="101">
        <v>6</v>
      </c>
      <c r="W178" s="120"/>
      <c r="X178" s="234"/>
      <c r="Y178" s="234"/>
      <c r="Z178" s="211"/>
      <c r="AA178" s="104"/>
      <c r="AB178" s="105"/>
      <c r="AC178" s="105"/>
      <c r="AD178" s="106"/>
      <c r="AE178" s="138"/>
      <c r="AF178" s="107"/>
      <c r="AG178" s="108"/>
      <c r="AH178" s="108"/>
      <c r="AI178" s="108"/>
      <c r="AJ178" s="109"/>
      <c r="AK178" s="110"/>
      <c r="AL178" s="111"/>
      <c r="AM178" s="111"/>
      <c r="AN178" s="112"/>
      <c r="AO178" s="8"/>
      <c r="AP178" s="113"/>
      <c r="AQ178" s="114"/>
      <c r="AR178" s="89"/>
      <c r="AS178" s="115" t="e">
        <f t="shared" si="0"/>
        <v>#DIV/0!</v>
      </c>
      <c r="AT178" s="116" t="e">
        <f t="shared" si="1"/>
        <v>#DIV/0!</v>
      </c>
      <c r="AU178" s="116" t="e">
        <f t="shared" si="2"/>
        <v>#DIV/0!</v>
      </c>
      <c r="AV178" s="116" t="e">
        <f t="shared" si="3"/>
        <v>#DIV/0!</v>
      </c>
      <c r="AW178" s="148" t="e">
        <f t="shared" si="4"/>
        <v>#DIV/0!</v>
      </c>
      <c r="AX178" s="148" t="e">
        <f t="shared" si="5"/>
        <v>#DIV/0!</v>
      </c>
      <c r="AY178" s="148" t="e">
        <f t="shared" si="6"/>
        <v>#DIV/0!</v>
      </c>
      <c r="AZ178" s="148" t="e">
        <f t="shared" si="7"/>
        <v>#DIV/0!</v>
      </c>
      <c r="BA178" s="117" t="e">
        <f t="shared" si="8"/>
        <v>#DIV/0!</v>
      </c>
      <c r="BB178" s="117" t="e">
        <f t="shared" si="9"/>
        <v>#DIV/0!</v>
      </c>
      <c r="BC178" s="117" t="e">
        <f t="shared" si="10"/>
        <v>#DIV/0!</v>
      </c>
      <c r="BD178" s="117" t="e">
        <f t="shared" si="11"/>
        <v>#DIV/0!</v>
      </c>
      <c r="BE178" s="118">
        <v>0.2</v>
      </c>
      <c r="BF178" s="118">
        <v>0.8</v>
      </c>
      <c r="BG178" s="117" t="e">
        <f t="shared" si="12"/>
        <v>#DIV/0!</v>
      </c>
      <c r="BH178" s="117" t="e">
        <f t="shared" si="13"/>
        <v>#DIV/0!</v>
      </c>
      <c r="BI178" s="117" t="e">
        <f t="shared" si="14"/>
        <v>#DIV/0!</v>
      </c>
      <c r="BJ178" s="117" t="e">
        <f t="shared" si="70"/>
        <v>#DIV/0!</v>
      </c>
      <c r="BK178" s="117" t="e">
        <f t="shared" si="70"/>
        <v>#DIV/0!</v>
      </c>
      <c r="BL178" s="117" t="e">
        <f t="shared" si="16"/>
        <v>#DIV/0!</v>
      </c>
      <c r="BM178" s="117" t="e">
        <f t="shared" si="17"/>
        <v>#DIV/0!</v>
      </c>
      <c r="BN178" s="117" t="e">
        <f t="shared" si="18"/>
        <v>#DIV/0!</v>
      </c>
      <c r="BO178" s="117" t="e">
        <f t="shared" si="71"/>
        <v>#DIV/0!</v>
      </c>
      <c r="BP178" s="117" t="e">
        <f t="shared" si="71"/>
        <v>#DIV/0!</v>
      </c>
      <c r="BQ178" s="117" t="e">
        <f t="shared" si="71"/>
        <v>#DIV/0!</v>
      </c>
      <c r="BR178" s="117" t="e">
        <f t="shared" si="71"/>
        <v>#DIV/0!</v>
      </c>
      <c r="BS178" s="2153"/>
      <c r="BT178" s="2153"/>
      <c r="BU178" s="2153"/>
      <c r="BV178" s="2153"/>
      <c r="BW178" s="2153"/>
      <c r="BX178" s="2153"/>
      <c r="BY178" s="2153"/>
      <c r="BZ178" s="2153"/>
      <c r="CA178" s="2150"/>
      <c r="CB178" s="8"/>
      <c r="CC178" s="2184"/>
      <c r="CD178" s="2153"/>
      <c r="CE178" s="2153"/>
      <c r="CF178" s="2150"/>
      <c r="CG178" s="2288"/>
      <c r="CH178" s="8"/>
      <c r="CI178" s="8"/>
      <c r="CJ178" s="8"/>
      <c r="CK178" s="8"/>
      <c r="CL178" s="8"/>
      <c r="CM178" s="8"/>
      <c r="CN178" s="8"/>
      <c r="CO178" s="8"/>
      <c r="CP178" s="8"/>
      <c r="CQ178" s="8"/>
      <c r="CR178" s="8"/>
      <c r="CS178" s="8"/>
      <c r="CT178" s="8"/>
    </row>
    <row r="179" spans="1:98" ht="14.25" customHeight="1">
      <c r="A179" s="2184"/>
      <c r="B179" s="2261"/>
      <c r="C179" s="2254"/>
      <c r="D179" s="2261"/>
      <c r="E179" s="2254"/>
      <c r="F179" s="95"/>
      <c r="G179" s="142"/>
      <c r="H179" s="2150"/>
      <c r="I179" s="97"/>
      <c r="J179" s="98"/>
      <c r="K179" s="98"/>
      <c r="L179" s="98"/>
      <c r="M179" s="2150"/>
      <c r="N179" s="2184"/>
      <c r="O179" s="99"/>
      <c r="P179" s="100"/>
      <c r="Q179" s="2184"/>
      <c r="R179" s="2153"/>
      <c r="S179" s="2153"/>
      <c r="T179" s="2150"/>
      <c r="U179" s="27"/>
      <c r="V179" s="101">
        <v>7</v>
      </c>
      <c r="W179" s="120"/>
      <c r="X179" s="234"/>
      <c r="Y179" s="234"/>
      <c r="Z179" s="211"/>
      <c r="AA179" s="104"/>
      <c r="AB179" s="105"/>
      <c r="AC179" s="105"/>
      <c r="AD179" s="106"/>
      <c r="AE179" s="138"/>
      <c r="AF179" s="107"/>
      <c r="AG179" s="108"/>
      <c r="AH179" s="108"/>
      <c r="AI179" s="108"/>
      <c r="AJ179" s="109"/>
      <c r="AK179" s="110"/>
      <c r="AL179" s="111"/>
      <c r="AM179" s="111"/>
      <c r="AN179" s="112"/>
      <c r="AO179" s="8"/>
      <c r="AP179" s="113"/>
      <c r="AQ179" s="114"/>
      <c r="AR179" s="89"/>
      <c r="AS179" s="115" t="e">
        <f t="shared" si="0"/>
        <v>#DIV/0!</v>
      </c>
      <c r="AT179" s="116" t="e">
        <f t="shared" si="1"/>
        <v>#DIV/0!</v>
      </c>
      <c r="AU179" s="116" t="e">
        <f t="shared" si="2"/>
        <v>#DIV/0!</v>
      </c>
      <c r="AV179" s="116" t="e">
        <f t="shared" si="3"/>
        <v>#DIV/0!</v>
      </c>
      <c r="AW179" s="148" t="e">
        <f t="shared" si="4"/>
        <v>#DIV/0!</v>
      </c>
      <c r="AX179" s="148" t="e">
        <f t="shared" si="5"/>
        <v>#DIV/0!</v>
      </c>
      <c r="AY179" s="148" t="e">
        <f t="shared" si="6"/>
        <v>#DIV/0!</v>
      </c>
      <c r="AZ179" s="148" t="e">
        <f t="shared" si="7"/>
        <v>#DIV/0!</v>
      </c>
      <c r="BA179" s="117" t="e">
        <f t="shared" si="8"/>
        <v>#DIV/0!</v>
      </c>
      <c r="BB179" s="117" t="e">
        <f t="shared" si="9"/>
        <v>#DIV/0!</v>
      </c>
      <c r="BC179" s="117" t="e">
        <f t="shared" si="10"/>
        <v>#DIV/0!</v>
      </c>
      <c r="BD179" s="117" t="e">
        <f t="shared" si="11"/>
        <v>#DIV/0!</v>
      </c>
      <c r="BE179" s="118">
        <v>0.2</v>
      </c>
      <c r="BF179" s="118">
        <v>0.8</v>
      </c>
      <c r="BG179" s="117" t="e">
        <f t="shared" si="12"/>
        <v>#DIV/0!</v>
      </c>
      <c r="BH179" s="117" t="e">
        <f t="shared" si="13"/>
        <v>#DIV/0!</v>
      </c>
      <c r="BI179" s="117" t="e">
        <f t="shared" si="14"/>
        <v>#DIV/0!</v>
      </c>
      <c r="BJ179" s="117" t="e">
        <f t="shared" si="70"/>
        <v>#DIV/0!</v>
      </c>
      <c r="BK179" s="117" t="e">
        <f t="shared" si="70"/>
        <v>#DIV/0!</v>
      </c>
      <c r="BL179" s="117" t="e">
        <f t="shared" si="16"/>
        <v>#DIV/0!</v>
      </c>
      <c r="BM179" s="117" t="e">
        <f t="shared" si="17"/>
        <v>#DIV/0!</v>
      </c>
      <c r="BN179" s="117" t="e">
        <f t="shared" si="18"/>
        <v>#DIV/0!</v>
      </c>
      <c r="BO179" s="117" t="e">
        <f t="shared" si="71"/>
        <v>#DIV/0!</v>
      </c>
      <c r="BP179" s="117" t="e">
        <f t="shared" si="71"/>
        <v>#DIV/0!</v>
      </c>
      <c r="BQ179" s="117" t="e">
        <f t="shared" si="71"/>
        <v>#DIV/0!</v>
      </c>
      <c r="BR179" s="117" t="e">
        <f t="shared" si="71"/>
        <v>#DIV/0!</v>
      </c>
      <c r="BS179" s="2153"/>
      <c r="BT179" s="2153"/>
      <c r="BU179" s="2153"/>
      <c r="BV179" s="2153"/>
      <c r="BW179" s="2153"/>
      <c r="BX179" s="2153"/>
      <c r="BY179" s="2153"/>
      <c r="BZ179" s="2153"/>
      <c r="CA179" s="2150"/>
      <c r="CB179" s="8"/>
      <c r="CC179" s="2184"/>
      <c r="CD179" s="2153"/>
      <c r="CE179" s="2153"/>
      <c r="CF179" s="2150"/>
      <c r="CG179" s="2288"/>
      <c r="CH179" s="8"/>
      <c r="CI179" s="8"/>
      <c r="CJ179" s="8"/>
      <c r="CK179" s="8"/>
      <c r="CL179" s="8"/>
      <c r="CM179" s="8"/>
      <c r="CN179" s="8"/>
      <c r="CO179" s="8"/>
      <c r="CP179" s="8"/>
      <c r="CQ179" s="8"/>
      <c r="CR179" s="8"/>
      <c r="CS179" s="8"/>
      <c r="CT179" s="8"/>
    </row>
    <row r="180" spans="1:98" ht="14.25" customHeight="1">
      <c r="A180" s="2184"/>
      <c r="B180" s="2261"/>
      <c r="C180" s="2254"/>
      <c r="D180" s="2261"/>
      <c r="E180" s="2254"/>
      <c r="F180" s="95"/>
      <c r="G180" s="142"/>
      <c r="H180" s="2150"/>
      <c r="I180" s="97"/>
      <c r="J180" s="98"/>
      <c r="K180" s="98"/>
      <c r="L180" s="98"/>
      <c r="M180" s="2150"/>
      <c r="N180" s="2184"/>
      <c r="O180" s="99"/>
      <c r="P180" s="100"/>
      <c r="Q180" s="2184"/>
      <c r="R180" s="2153"/>
      <c r="S180" s="2153"/>
      <c r="T180" s="2150"/>
      <c r="U180" s="27"/>
      <c r="V180" s="101">
        <v>8</v>
      </c>
      <c r="W180" s="120"/>
      <c r="X180" s="234"/>
      <c r="Y180" s="234"/>
      <c r="Z180" s="211"/>
      <c r="AA180" s="104"/>
      <c r="AB180" s="105"/>
      <c r="AC180" s="105"/>
      <c r="AD180" s="106"/>
      <c r="AE180" s="138"/>
      <c r="AF180" s="107"/>
      <c r="AG180" s="108"/>
      <c r="AH180" s="108"/>
      <c r="AI180" s="108"/>
      <c r="AJ180" s="109"/>
      <c r="AK180" s="110"/>
      <c r="AL180" s="111"/>
      <c r="AM180" s="111"/>
      <c r="AN180" s="112"/>
      <c r="AO180" s="8"/>
      <c r="AP180" s="113"/>
      <c r="AQ180" s="114"/>
      <c r="AR180" s="89"/>
      <c r="AS180" s="115" t="e">
        <f t="shared" si="0"/>
        <v>#DIV/0!</v>
      </c>
      <c r="AT180" s="116" t="e">
        <f t="shared" si="1"/>
        <v>#DIV/0!</v>
      </c>
      <c r="AU180" s="116" t="e">
        <f t="shared" si="2"/>
        <v>#DIV/0!</v>
      </c>
      <c r="AV180" s="116" t="e">
        <f t="shared" si="3"/>
        <v>#DIV/0!</v>
      </c>
      <c r="AW180" s="148" t="e">
        <f t="shared" si="4"/>
        <v>#DIV/0!</v>
      </c>
      <c r="AX180" s="148" t="e">
        <f t="shared" si="5"/>
        <v>#DIV/0!</v>
      </c>
      <c r="AY180" s="148" t="e">
        <f t="shared" si="6"/>
        <v>#DIV/0!</v>
      </c>
      <c r="AZ180" s="148" t="e">
        <f t="shared" si="7"/>
        <v>#DIV/0!</v>
      </c>
      <c r="BA180" s="117" t="e">
        <f t="shared" si="8"/>
        <v>#DIV/0!</v>
      </c>
      <c r="BB180" s="117" t="e">
        <f t="shared" si="9"/>
        <v>#DIV/0!</v>
      </c>
      <c r="BC180" s="117" t="e">
        <f t="shared" si="10"/>
        <v>#DIV/0!</v>
      </c>
      <c r="BD180" s="117" t="e">
        <f t="shared" si="11"/>
        <v>#DIV/0!</v>
      </c>
      <c r="BE180" s="118">
        <v>0.2</v>
      </c>
      <c r="BF180" s="118">
        <v>0.8</v>
      </c>
      <c r="BG180" s="117" t="e">
        <f t="shared" si="12"/>
        <v>#DIV/0!</v>
      </c>
      <c r="BH180" s="117" t="e">
        <f t="shared" si="13"/>
        <v>#DIV/0!</v>
      </c>
      <c r="BI180" s="117" t="e">
        <f t="shared" si="14"/>
        <v>#DIV/0!</v>
      </c>
      <c r="BJ180" s="117" t="e">
        <f t="shared" si="70"/>
        <v>#DIV/0!</v>
      </c>
      <c r="BK180" s="117" t="e">
        <f t="shared" si="70"/>
        <v>#DIV/0!</v>
      </c>
      <c r="BL180" s="117" t="e">
        <f t="shared" si="16"/>
        <v>#DIV/0!</v>
      </c>
      <c r="BM180" s="117" t="e">
        <f t="shared" si="17"/>
        <v>#DIV/0!</v>
      </c>
      <c r="BN180" s="117" t="e">
        <f t="shared" si="18"/>
        <v>#DIV/0!</v>
      </c>
      <c r="BO180" s="117" t="e">
        <f t="shared" si="71"/>
        <v>#DIV/0!</v>
      </c>
      <c r="BP180" s="117" t="e">
        <f t="shared" si="71"/>
        <v>#DIV/0!</v>
      </c>
      <c r="BQ180" s="117" t="e">
        <f t="shared" si="71"/>
        <v>#DIV/0!</v>
      </c>
      <c r="BR180" s="117" t="e">
        <f t="shared" si="71"/>
        <v>#DIV/0!</v>
      </c>
      <c r="BS180" s="2153"/>
      <c r="BT180" s="2153"/>
      <c r="BU180" s="2153"/>
      <c r="BV180" s="2153"/>
      <c r="BW180" s="2153"/>
      <c r="BX180" s="2153"/>
      <c r="BY180" s="2153"/>
      <c r="BZ180" s="2153"/>
      <c r="CA180" s="2150"/>
      <c r="CB180" s="8"/>
      <c r="CC180" s="2184"/>
      <c r="CD180" s="2153"/>
      <c r="CE180" s="2153"/>
      <c r="CF180" s="2150"/>
      <c r="CG180" s="2288"/>
      <c r="CH180" s="8"/>
      <c r="CI180" s="8"/>
      <c r="CJ180" s="8"/>
      <c r="CK180" s="8"/>
      <c r="CL180" s="8"/>
      <c r="CM180" s="8"/>
      <c r="CN180" s="8"/>
      <c r="CO180" s="8"/>
      <c r="CP180" s="8"/>
      <c r="CQ180" s="8"/>
      <c r="CR180" s="8"/>
      <c r="CS180" s="8"/>
      <c r="CT180" s="8"/>
    </row>
    <row r="181" spans="1:98" ht="14.25" customHeight="1">
      <c r="A181" s="2184"/>
      <c r="B181" s="2261"/>
      <c r="C181" s="2254"/>
      <c r="D181" s="2261"/>
      <c r="E181" s="2254"/>
      <c r="F181" s="95"/>
      <c r="G181" s="142"/>
      <c r="H181" s="2150"/>
      <c r="I181" s="97"/>
      <c r="J181" s="98"/>
      <c r="K181" s="98"/>
      <c r="L181" s="98"/>
      <c r="M181" s="2150"/>
      <c r="N181" s="2184"/>
      <c r="O181" s="99"/>
      <c r="P181" s="100"/>
      <c r="Q181" s="2184"/>
      <c r="R181" s="2153"/>
      <c r="S181" s="2153"/>
      <c r="T181" s="2150"/>
      <c r="U181" s="27"/>
      <c r="V181" s="101">
        <v>9</v>
      </c>
      <c r="W181" s="120"/>
      <c r="X181" s="234"/>
      <c r="Y181" s="234"/>
      <c r="Z181" s="211"/>
      <c r="AA181" s="104"/>
      <c r="AB181" s="105"/>
      <c r="AC181" s="105"/>
      <c r="AD181" s="106"/>
      <c r="AE181" s="138"/>
      <c r="AF181" s="107"/>
      <c r="AG181" s="108"/>
      <c r="AH181" s="108"/>
      <c r="AI181" s="108"/>
      <c r="AJ181" s="109"/>
      <c r="AK181" s="110"/>
      <c r="AL181" s="111"/>
      <c r="AM181" s="111"/>
      <c r="AN181" s="112"/>
      <c r="AO181" s="8"/>
      <c r="AP181" s="113"/>
      <c r="AQ181" s="114"/>
      <c r="AR181" s="89"/>
      <c r="AS181" s="115" t="e">
        <f t="shared" si="0"/>
        <v>#DIV/0!</v>
      </c>
      <c r="AT181" s="116" t="e">
        <f t="shared" si="1"/>
        <v>#DIV/0!</v>
      </c>
      <c r="AU181" s="116" t="e">
        <f t="shared" si="2"/>
        <v>#DIV/0!</v>
      </c>
      <c r="AV181" s="116" t="e">
        <f t="shared" si="3"/>
        <v>#DIV/0!</v>
      </c>
      <c r="AW181" s="148" t="e">
        <f t="shared" si="4"/>
        <v>#DIV/0!</v>
      </c>
      <c r="AX181" s="148" t="e">
        <f t="shared" si="5"/>
        <v>#DIV/0!</v>
      </c>
      <c r="AY181" s="148" t="e">
        <f t="shared" si="6"/>
        <v>#DIV/0!</v>
      </c>
      <c r="AZ181" s="148" t="e">
        <f t="shared" si="7"/>
        <v>#DIV/0!</v>
      </c>
      <c r="BA181" s="117" t="e">
        <f t="shared" si="8"/>
        <v>#DIV/0!</v>
      </c>
      <c r="BB181" s="117" t="e">
        <f t="shared" si="9"/>
        <v>#DIV/0!</v>
      </c>
      <c r="BC181" s="117" t="e">
        <f t="shared" si="10"/>
        <v>#DIV/0!</v>
      </c>
      <c r="BD181" s="117" t="e">
        <f t="shared" si="11"/>
        <v>#DIV/0!</v>
      </c>
      <c r="BE181" s="118">
        <v>0.2</v>
      </c>
      <c r="BF181" s="118">
        <v>0.8</v>
      </c>
      <c r="BG181" s="117" t="e">
        <f t="shared" si="12"/>
        <v>#DIV/0!</v>
      </c>
      <c r="BH181" s="117" t="e">
        <f t="shared" si="13"/>
        <v>#DIV/0!</v>
      </c>
      <c r="BI181" s="117" t="e">
        <f t="shared" si="14"/>
        <v>#DIV/0!</v>
      </c>
      <c r="BJ181" s="117" t="e">
        <f t="shared" si="70"/>
        <v>#DIV/0!</v>
      </c>
      <c r="BK181" s="117" t="e">
        <f t="shared" si="70"/>
        <v>#DIV/0!</v>
      </c>
      <c r="BL181" s="117" t="e">
        <f t="shared" si="16"/>
        <v>#DIV/0!</v>
      </c>
      <c r="BM181" s="117" t="e">
        <f t="shared" si="17"/>
        <v>#DIV/0!</v>
      </c>
      <c r="BN181" s="117" t="e">
        <f t="shared" si="18"/>
        <v>#DIV/0!</v>
      </c>
      <c r="BO181" s="117" t="e">
        <f t="shared" si="71"/>
        <v>#DIV/0!</v>
      </c>
      <c r="BP181" s="117" t="e">
        <f t="shared" si="71"/>
        <v>#DIV/0!</v>
      </c>
      <c r="BQ181" s="117" t="e">
        <f t="shared" si="71"/>
        <v>#DIV/0!</v>
      </c>
      <c r="BR181" s="117" t="e">
        <f t="shared" si="71"/>
        <v>#DIV/0!</v>
      </c>
      <c r="BS181" s="2153"/>
      <c r="BT181" s="2153"/>
      <c r="BU181" s="2153"/>
      <c r="BV181" s="2153"/>
      <c r="BW181" s="2153"/>
      <c r="BX181" s="2153"/>
      <c r="BY181" s="2153"/>
      <c r="BZ181" s="2153"/>
      <c r="CA181" s="2150"/>
      <c r="CB181" s="8"/>
      <c r="CC181" s="2184"/>
      <c r="CD181" s="2153"/>
      <c r="CE181" s="2153"/>
      <c r="CF181" s="2150"/>
      <c r="CG181" s="2288"/>
      <c r="CH181" s="8"/>
      <c r="CI181" s="8"/>
      <c r="CJ181" s="8"/>
      <c r="CK181" s="8"/>
      <c r="CL181" s="8"/>
      <c r="CM181" s="8"/>
      <c r="CN181" s="8"/>
      <c r="CO181" s="8"/>
      <c r="CP181" s="8"/>
      <c r="CQ181" s="8"/>
      <c r="CR181" s="8"/>
      <c r="CS181" s="8"/>
      <c r="CT181" s="8"/>
    </row>
    <row r="182" spans="1:98" ht="14.25" customHeight="1" thickBot="1">
      <c r="A182" s="2260"/>
      <c r="B182" s="2200"/>
      <c r="C182" s="2201"/>
      <c r="D182" s="2200"/>
      <c r="E182" s="2201"/>
      <c r="F182" s="150"/>
      <c r="G182" s="151"/>
      <c r="H182" s="2151"/>
      <c r="I182" s="121"/>
      <c r="J182" s="122"/>
      <c r="K182" s="122"/>
      <c r="L182" s="122"/>
      <c r="M182" s="2151"/>
      <c r="N182" s="2179"/>
      <c r="O182" s="123"/>
      <c r="P182" s="124"/>
      <c r="Q182" s="2179"/>
      <c r="R182" s="2154"/>
      <c r="S182" s="2154"/>
      <c r="T182" s="2151"/>
      <c r="U182" s="27"/>
      <c r="V182" s="168">
        <v>10</v>
      </c>
      <c r="W182" s="179"/>
      <c r="X182" s="235"/>
      <c r="Y182" s="235"/>
      <c r="Z182" s="153"/>
      <c r="AA182" s="125"/>
      <c r="AB182" s="126"/>
      <c r="AC182" s="126"/>
      <c r="AD182" s="127"/>
      <c r="AE182" s="138"/>
      <c r="AF182" s="154"/>
      <c r="AG182" s="156"/>
      <c r="AH182" s="156"/>
      <c r="AI182" s="156"/>
      <c r="AJ182" s="157"/>
      <c r="AK182" s="128"/>
      <c r="AL182" s="129"/>
      <c r="AM182" s="129"/>
      <c r="AN182" s="130"/>
      <c r="AO182" s="8"/>
      <c r="AP182" s="131"/>
      <c r="AQ182" s="132"/>
      <c r="AR182" s="89"/>
      <c r="AS182" s="133" t="e">
        <f t="shared" si="0"/>
        <v>#DIV/0!</v>
      </c>
      <c r="AT182" s="169" t="e">
        <f t="shared" si="1"/>
        <v>#DIV/0!</v>
      </c>
      <c r="AU182" s="169" t="e">
        <f t="shared" si="2"/>
        <v>#DIV/0!</v>
      </c>
      <c r="AV182" s="169" t="e">
        <f t="shared" si="3"/>
        <v>#DIV/0!</v>
      </c>
      <c r="AW182" s="180" t="e">
        <f t="shared" si="4"/>
        <v>#DIV/0!</v>
      </c>
      <c r="AX182" s="180" t="e">
        <f t="shared" si="5"/>
        <v>#DIV/0!</v>
      </c>
      <c r="AY182" s="180" t="e">
        <f t="shared" si="6"/>
        <v>#DIV/0!</v>
      </c>
      <c r="AZ182" s="180" t="e">
        <f t="shared" si="7"/>
        <v>#DIV/0!</v>
      </c>
      <c r="BA182" s="160" t="e">
        <f t="shared" si="8"/>
        <v>#DIV/0!</v>
      </c>
      <c r="BB182" s="160" t="e">
        <f t="shared" si="9"/>
        <v>#DIV/0!</v>
      </c>
      <c r="BC182" s="160" t="e">
        <f t="shared" si="10"/>
        <v>#DIV/0!</v>
      </c>
      <c r="BD182" s="160" t="e">
        <f t="shared" si="11"/>
        <v>#DIV/0!</v>
      </c>
      <c r="BE182" s="159">
        <v>0.2</v>
      </c>
      <c r="BF182" s="159">
        <v>0.8</v>
      </c>
      <c r="BG182" s="160" t="e">
        <f t="shared" si="12"/>
        <v>#DIV/0!</v>
      </c>
      <c r="BH182" s="160" t="e">
        <f t="shared" si="13"/>
        <v>#DIV/0!</v>
      </c>
      <c r="BI182" s="160" t="e">
        <f t="shared" si="14"/>
        <v>#DIV/0!</v>
      </c>
      <c r="BJ182" s="160" t="e">
        <f t="shared" si="70"/>
        <v>#DIV/0!</v>
      </c>
      <c r="BK182" s="160" t="e">
        <f t="shared" si="70"/>
        <v>#DIV/0!</v>
      </c>
      <c r="BL182" s="160" t="e">
        <f t="shared" si="16"/>
        <v>#DIV/0!</v>
      </c>
      <c r="BM182" s="160" t="e">
        <f t="shared" si="17"/>
        <v>#DIV/0!</v>
      </c>
      <c r="BN182" s="160" t="e">
        <f t="shared" si="18"/>
        <v>#DIV/0!</v>
      </c>
      <c r="BO182" s="160" t="e">
        <f t="shared" si="71"/>
        <v>#DIV/0!</v>
      </c>
      <c r="BP182" s="160" t="e">
        <f t="shared" si="71"/>
        <v>#DIV/0!</v>
      </c>
      <c r="BQ182" s="160" t="e">
        <f t="shared" si="71"/>
        <v>#DIV/0!</v>
      </c>
      <c r="BR182" s="160" t="e">
        <f t="shared" si="71"/>
        <v>#DIV/0!</v>
      </c>
      <c r="BS182" s="2154"/>
      <c r="BT182" s="2154"/>
      <c r="BU182" s="2154"/>
      <c r="BV182" s="2154"/>
      <c r="BW182" s="2154"/>
      <c r="BX182" s="2154"/>
      <c r="BY182" s="2154"/>
      <c r="BZ182" s="2154"/>
      <c r="CA182" s="2151"/>
      <c r="CB182" s="8"/>
      <c r="CC182" s="2179"/>
      <c r="CD182" s="2154"/>
      <c r="CE182" s="2154"/>
      <c r="CF182" s="2151"/>
      <c r="CG182" s="2289"/>
      <c r="CH182" s="8"/>
      <c r="CI182" s="8"/>
      <c r="CJ182" s="8"/>
      <c r="CK182" s="8"/>
      <c r="CL182" s="8"/>
      <c r="CM182" s="8"/>
      <c r="CN182" s="8"/>
      <c r="CO182" s="8"/>
      <c r="CP182" s="8"/>
      <c r="CQ182" s="8"/>
      <c r="CR182" s="8"/>
      <c r="CS182" s="8"/>
      <c r="CT182" s="8"/>
    </row>
    <row r="183" spans="1:98" ht="14.25" customHeight="1">
      <c r="A183" s="2124">
        <v>18</v>
      </c>
      <c r="B183" s="2127"/>
      <c r="C183" s="2252"/>
      <c r="D183" s="2157"/>
      <c r="E183" s="2252"/>
      <c r="F183" s="66"/>
      <c r="G183" s="135"/>
      <c r="H183" s="2139"/>
      <c r="I183" s="69"/>
      <c r="J183" s="70"/>
      <c r="K183" s="70"/>
      <c r="L183" s="70"/>
      <c r="M183" s="2148"/>
      <c r="N183" s="2263">
        <f>+P183+P184+P185+P186+P187+P188+P189+P190+P191+P192</f>
        <v>0</v>
      </c>
      <c r="O183" s="72"/>
      <c r="P183" s="73"/>
      <c r="Q183" s="2264"/>
      <c r="R183" s="2265"/>
      <c r="S183" s="2265"/>
      <c r="T183" s="2266"/>
      <c r="U183" s="138"/>
      <c r="V183" s="75">
        <v>1</v>
      </c>
      <c r="W183" s="72"/>
      <c r="X183" s="236"/>
      <c r="Y183" s="236"/>
      <c r="Z183" s="210"/>
      <c r="AA183" s="78"/>
      <c r="AB183" s="79"/>
      <c r="AC183" s="79"/>
      <c r="AD183" s="80"/>
      <c r="AE183" s="138"/>
      <c r="AF183" s="81"/>
      <c r="AG183" s="82"/>
      <c r="AH183" s="82"/>
      <c r="AI183" s="82"/>
      <c r="AJ183" s="83"/>
      <c r="AK183" s="84"/>
      <c r="AL183" s="85"/>
      <c r="AM183" s="85"/>
      <c r="AN183" s="86"/>
      <c r="AO183" s="162"/>
      <c r="AP183" s="87"/>
      <c r="AQ183" s="88"/>
      <c r="AR183" s="89"/>
      <c r="AS183" s="90" t="e">
        <f t="shared" si="0"/>
        <v>#DIV/0!</v>
      </c>
      <c r="AT183" s="164" t="e">
        <f t="shared" si="1"/>
        <v>#DIV/0!</v>
      </c>
      <c r="AU183" s="164" t="e">
        <f t="shared" si="2"/>
        <v>#DIV/0!</v>
      </c>
      <c r="AV183" s="164" t="e">
        <f t="shared" si="3"/>
        <v>#DIV/0!</v>
      </c>
      <c r="AW183" s="176" t="e">
        <f t="shared" si="4"/>
        <v>#DIV/0!</v>
      </c>
      <c r="AX183" s="176" t="e">
        <f t="shared" si="5"/>
        <v>#DIV/0!</v>
      </c>
      <c r="AY183" s="176" t="e">
        <f t="shared" si="6"/>
        <v>#DIV/0!</v>
      </c>
      <c r="AZ183" s="176" t="e">
        <f t="shared" si="7"/>
        <v>#DIV/0!</v>
      </c>
      <c r="BA183" s="165" t="e">
        <f t="shared" si="8"/>
        <v>#DIV/0!</v>
      </c>
      <c r="BB183" s="165" t="e">
        <f t="shared" si="9"/>
        <v>#DIV/0!</v>
      </c>
      <c r="BC183" s="165" t="e">
        <f t="shared" si="10"/>
        <v>#DIV/0!</v>
      </c>
      <c r="BD183" s="165" t="e">
        <f t="shared" si="11"/>
        <v>#DIV/0!</v>
      </c>
      <c r="BE183" s="166">
        <v>0.2</v>
      </c>
      <c r="BF183" s="166">
        <v>0.8</v>
      </c>
      <c r="BG183" s="165" t="e">
        <f t="shared" si="12"/>
        <v>#DIV/0!</v>
      </c>
      <c r="BH183" s="165" t="e">
        <f t="shared" si="13"/>
        <v>#DIV/0!</v>
      </c>
      <c r="BI183" s="165" t="e">
        <f t="shared" si="14"/>
        <v>#DIV/0!</v>
      </c>
      <c r="BJ183" s="165" t="e">
        <f t="shared" si="70"/>
        <v>#DIV/0!</v>
      </c>
      <c r="BK183" s="165" t="e">
        <f t="shared" si="70"/>
        <v>#DIV/0!</v>
      </c>
      <c r="BL183" s="165" t="e">
        <f t="shared" si="16"/>
        <v>#DIV/0!</v>
      </c>
      <c r="BM183" s="165" t="e">
        <f t="shared" si="17"/>
        <v>#DIV/0!</v>
      </c>
      <c r="BN183" s="165" t="e">
        <f t="shared" si="18"/>
        <v>#DIV/0!</v>
      </c>
      <c r="BO183" s="165" t="e">
        <f t="shared" si="71"/>
        <v>#DIV/0!</v>
      </c>
      <c r="BP183" s="93" t="e">
        <f t="shared" si="71"/>
        <v>#DIV/0!</v>
      </c>
      <c r="BQ183" s="93" t="e">
        <f t="shared" si="71"/>
        <v>#DIV/0!</v>
      </c>
      <c r="BR183" s="93" t="e">
        <f t="shared" si="71"/>
        <v>#DIV/0!</v>
      </c>
      <c r="BS183" s="2152" t="e">
        <f t="shared" ref="BS183:BV183" si="74">AVERAGEIF(BO183:BO192,"&lt;&gt;#¡DIV/0!")</f>
        <v>#DIV/0!</v>
      </c>
      <c r="BT183" s="2152" t="e">
        <f t="shared" si="74"/>
        <v>#DIV/0!</v>
      </c>
      <c r="BU183" s="2152" t="e">
        <f t="shared" si="74"/>
        <v>#DIV/0!</v>
      </c>
      <c r="BV183" s="2152" t="e">
        <f t="shared" si="74"/>
        <v>#DIV/0!</v>
      </c>
      <c r="BW183" s="2155" t="e">
        <f>+C183*BS183</f>
        <v>#DIV/0!</v>
      </c>
      <c r="BX183" s="2155" t="e">
        <f>+C183*BT183</f>
        <v>#DIV/0!</v>
      </c>
      <c r="BY183" s="2155" t="e">
        <f>+C183*BU183</f>
        <v>#DIV/0!</v>
      </c>
      <c r="BZ183" s="2155" t="e">
        <f>+C183*BV183</f>
        <v>#DIV/0!</v>
      </c>
      <c r="CA183" s="2149" t="e">
        <f>SUM(BW183:BZ192)</f>
        <v>#DIV/0!</v>
      </c>
      <c r="CB183" s="8"/>
      <c r="CC183" s="2273" t="e">
        <f t="shared" ref="CC183:CF183" si="75">+Q183/$N$183</f>
        <v>#DIV/0!</v>
      </c>
      <c r="CD183" s="2267" t="e">
        <f t="shared" si="75"/>
        <v>#DIV/0!</v>
      </c>
      <c r="CE183" s="2267" t="e">
        <f t="shared" si="75"/>
        <v>#DIV/0!</v>
      </c>
      <c r="CF183" s="2297" t="e">
        <f t="shared" si="75"/>
        <v>#DIV/0!</v>
      </c>
      <c r="CG183" s="2287" t="e">
        <f>AVERAGE(CC183:CF192)</f>
        <v>#DIV/0!</v>
      </c>
      <c r="CH183" s="8"/>
      <c r="CI183" s="8"/>
      <c r="CJ183" s="8"/>
      <c r="CK183" s="8"/>
      <c r="CL183" s="8"/>
      <c r="CM183" s="8"/>
      <c r="CN183" s="8"/>
      <c r="CO183" s="8"/>
      <c r="CP183" s="8"/>
      <c r="CQ183" s="8"/>
      <c r="CR183" s="8"/>
      <c r="CS183" s="8"/>
      <c r="CT183" s="8"/>
    </row>
    <row r="184" spans="1:98" ht="14.25" customHeight="1">
      <c r="A184" s="2184"/>
      <c r="B184" s="2261"/>
      <c r="C184" s="2254"/>
      <c r="D184" s="2261"/>
      <c r="E184" s="2254"/>
      <c r="F184" s="95"/>
      <c r="G184" s="142"/>
      <c r="H184" s="2150"/>
      <c r="I184" s="97"/>
      <c r="J184" s="98"/>
      <c r="K184" s="98"/>
      <c r="L184" s="98"/>
      <c r="M184" s="2150"/>
      <c r="N184" s="2184"/>
      <c r="O184" s="99"/>
      <c r="P184" s="100"/>
      <c r="Q184" s="2184"/>
      <c r="R184" s="2153"/>
      <c r="S184" s="2153"/>
      <c r="T184" s="2150"/>
      <c r="U184" s="27"/>
      <c r="V184" s="101">
        <v>2</v>
      </c>
      <c r="W184" s="120"/>
      <c r="X184" s="234"/>
      <c r="Y184" s="234"/>
      <c r="Z184" s="211"/>
      <c r="AA184" s="104"/>
      <c r="AB184" s="105"/>
      <c r="AC184" s="105"/>
      <c r="AD184" s="106"/>
      <c r="AE184" s="138"/>
      <c r="AF184" s="107"/>
      <c r="AG184" s="108"/>
      <c r="AH184" s="108"/>
      <c r="AI184" s="108"/>
      <c r="AJ184" s="109"/>
      <c r="AK184" s="110"/>
      <c r="AL184" s="111"/>
      <c r="AM184" s="111"/>
      <c r="AN184" s="112"/>
      <c r="AO184" s="8"/>
      <c r="AP184" s="113"/>
      <c r="AQ184" s="114"/>
      <c r="AR184" s="89"/>
      <c r="AS184" s="115" t="e">
        <f t="shared" si="0"/>
        <v>#DIV/0!</v>
      </c>
      <c r="AT184" s="116" t="e">
        <f t="shared" si="1"/>
        <v>#DIV/0!</v>
      </c>
      <c r="AU184" s="116" t="e">
        <f t="shared" si="2"/>
        <v>#DIV/0!</v>
      </c>
      <c r="AV184" s="116" t="e">
        <f t="shared" si="3"/>
        <v>#DIV/0!</v>
      </c>
      <c r="AW184" s="148" t="e">
        <f t="shared" si="4"/>
        <v>#DIV/0!</v>
      </c>
      <c r="AX184" s="148" t="e">
        <f t="shared" si="5"/>
        <v>#DIV/0!</v>
      </c>
      <c r="AY184" s="148" t="e">
        <f t="shared" si="6"/>
        <v>#DIV/0!</v>
      </c>
      <c r="AZ184" s="148" t="e">
        <f t="shared" si="7"/>
        <v>#DIV/0!</v>
      </c>
      <c r="BA184" s="117" t="e">
        <f t="shared" si="8"/>
        <v>#DIV/0!</v>
      </c>
      <c r="BB184" s="117" t="e">
        <f t="shared" si="9"/>
        <v>#DIV/0!</v>
      </c>
      <c r="BC184" s="117" t="e">
        <f t="shared" si="10"/>
        <v>#DIV/0!</v>
      </c>
      <c r="BD184" s="117" t="e">
        <f t="shared" si="11"/>
        <v>#DIV/0!</v>
      </c>
      <c r="BE184" s="118">
        <v>0.2</v>
      </c>
      <c r="BF184" s="118">
        <v>0.8</v>
      </c>
      <c r="BG184" s="117" t="e">
        <f t="shared" si="12"/>
        <v>#DIV/0!</v>
      </c>
      <c r="BH184" s="117" t="e">
        <f t="shared" si="13"/>
        <v>#DIV/0!</v>
      </c>
      <c r="BI184" s="117" t="e">
        <f t="shared" si="14"/>
        <v>#DIV/0!</v>
      </c>
      <c r="BJ184" s="117" t="e">
        <f t="shared" si="70"/>
        <v>#DIV/0!</v>
      </c>
      <c r="BK184" s="117" t="e">
        <f t="shared" si="70"/>
        <v>#DIV/0!</v>
      </c>
      <c r="BL184" s="117" t="e">
        <f t="shared" si="16"/>
        <v>#DIV/0!</v>
      </c>
      <c r="BM184" s="117" t="e">
        <f t="shared" si="17"/>
        <v>#DIV/0!</v>
      </c>
      <c r="BN184" s="117" t="e">
        <f t="shared" si="18"/>
        <v>#DIV/0!</v>
      </c>
      <c r="BO184" s="117" t="e">
        <f t="shared" si="71"/>
        <v>#DIV/0!</v>
      </c>
      <c r="BP184" s="117" t="e">
        <f t="shared" si="71"/>
        <v>#DIV/0!</v>
      </c>
      <c r="BQ184" s="117" t="e">
        <f t="shared" si="71"/>
        <v>#DIV/0!</v>
      </c>
      <c r="BR184" s="117" t="e">
        <f t="shared" si="71"/>
        <v>#DIV/0!</v>
      </c>
      <c r="BS184" s="2153"/>
      <c r="BT184" s="2153"/>
      <c r="BU184" s="2153"/>
      <c r="BV184" s="2153"/>
      <c r="BW184" s="2153"/>
      <c r="BX184" s="2153"/>
      <c r="BY184" s="2153"/>
      <c r="BZ184" s="2153"/>
      <c r="CA184" s="2150"/>
      <c r="CB184" s="8"/>
      <c r="CC184" s="2184"/>
      <c r="CD184" s="2153"/>
      <c r="CE184" s="2153"/>
      <c r="CF184" s="2150"/>
      <c r="CG184" s="2288"/>
      <c r="CH184" s="8"/>
      <c r="CI184" s="8"/>
      <c r="CJ184" s="8"/>
      <c r="CK184" s="8"/>
      <c r="CL184" s="8"/>
      <c r="CM184" s="8"/>
      <c r="CN184" s="8"/>
      <c r="CO184" s="8"/>
      <c r="CP184" s="8"/>
      <c r="CQ184" s="8"/>
      <c r="CR184" s="8"/>
      <c r="CS184" s="8"/>
      <c r="CT184" s="8"/>
    </row>
    <row r="185" spans="1:98" ht="14.25" customHeight="1">
      <c r="A185" s="2184"/>
      <c r="B185" s="2261"/>
      <c r="C185" s="2254"/>
      <c r="D185" s="2261"/>
      <c r="E185" s="2254"/>
      <c r="F185" s="95"/>
      <c r="G185" s="142"/>
      <c r="H185" s="2150"/>
      <c r="I185" s="97"/>
      <c r="J185" s="98"/>
      <c r="K185" s="98"/>
      <c r="L185" s="98"/>
      <c r="M185" s="2150"/>
      <c r="N185" s="2184"/>
      <c r="O185" s="99"/>
      <c r="P185" s="100"/>
      <c r="Q185" s="2184"/>
      <c r="R185" s="2153"/>
      <c r="S185" s="2153"/>
      <c r="T185" s="2150"/>
      <c r="U185" s="27"/>
      <c r="V185" s="101">
        <v>3</v>
      </c>
      <c r="W185" s="120"/>
      <c r="X185" s="234"/>
      <c r="Y185" s="234"/>
      <c r="Z185" s="211"/>
      <c r="AA185" s="104"/>
      <c r="AB185" s="105"/>
      <c r="AC185" s="105"/>
      <c r="AD185" s="106"/>
      <c r="AE185" s="138"/>
      <c r="AF185" s="107"/>
      <c r="AG185" s="108"/>
      <c r="AH185" s="108"/>
      <c r="AI185" s="108"/>
      <c r="AJ185" s="109"/>
      <c r="AK185" s="110"/>
      <c r="AL185" s="111"/>
      <c r="AM185" s="111"/>
      <c r="AN185" s="112"/>
      <c r="AO185" s="8"/>
      <c r="AP185" s="113"/>
      <c r="AQ185" s="114"/>
      <c r="AR185" s="89"/>
      <c r="AS185" s="115" t="e">
        <f t="shared" si="0"/>
        <v>#DIV/0!</v>
      </c>
      <c r="AT185" s="116" t="e">
        <f t="shared" si="1"/>
        <v>#DIV/0!</v>
      </c>
      <c r="AU185" s="116" t="e">
        <f t="shared" si="2"/>
        <v>#DIV/0!</v>
      </c>
      <c r="AV185" s="116" t="e">
        <f t="shared" si="3"/>
        <v>#DIV/0!</v>
      </c>
      <c r="AW185" s="148" t="e">
        <f t="shared" si="4"/>
        <v>#DIV/0!</v>
      </c>
      <c r="AX185" s="148" t="e">
        <f t="shared" si="5"/>
        <v>#DIV/0!</v>
      </c>
      <c r="AY185" s="148" t="e">
        <f t="shared" si="6"/>
        <v>#DIV/0!</v>
      </c>
      <c r="AZ185" s="148" t="e">
        <f t="shared" si="7"/>
        <v>#DIV/0!</v>
      </c>
      <c r="BA185" s="117" t="e">
        <f t="shared" si="8"/>
        <v>#DIV/0!</v>
      </c>
      <c r="BB185" s="117" t="e">
        <f t="shared" si="9"/>
        <v>#DIV/0!</v>
      </c>
      <c r="BC185" s="117" t="e">
        <f t="shared" si="10"/>
        <v>#DIV/0!</v>
      </c>
      <c r="BD185" s="117" t="e">
        <f t="shared" si="11"/>
        <v>#DIV/0!</v>
      </c>
      <c r="BE185" s="118">
        <v>0.2</v>
      </c>
      <c r="BF185" s="118">
        <v>0.8</v>
      </c>
      <c r="BG185" s="117" t="e">
        <f t="shared" si="12"/>
        <v>#DIV/0!</v>
      </c>
      <c r="BH185" s="117" t="e">
        <f t="shared" si="13"/>
        <v>#DIV/0!</v>
      </c>
      <c r="BI185" s="117" t="e">
        <f t="shared" si="14"/>
        <v>#DIV/0!</v>
      </c>
      <c r="BJ185" s="117" t="e">
        <f t="shared" si="70"/>
        <v>#DIV/0!</v>
      </c>
      <c r="BK185" s="117" t="e">
        <f t="shared" si="70"/>
        <v>#DIV/0!</v>
      </c>
      <c r="BL185" s="117" t="e">
        <f t="shared" si="16"/>
        <v>#DIV/0!</v>
      </c>
      <c r="BM185" s="117" t="e">
        <f t="shared" si="17"/>
        <v>#DIV/0!</v>
      </c>
      <c r="BN185" s="117" t="e">
        <f t="shared" si="18"/>
        <v>#DIV/0!</v>
      </c>
      <c r="BO185" s="117" t="e">
        <f t="shared" si="71"/>
        <v>#DIV/0!</v>
      </c>
      <c r="BP185" s="117" t="e">
        <f t="shared" si="71"/>
        <v>#DIV/0!</v>
      </c>
      <c r="BQ185" s="117" t="e">
        <f t="shared" si="71"/>
        <v>#DIV/0!</v>
      </c>
      <c r="BR185" s="117" t="e">
        <f t="shared" si="71"/>
        <v>#DIV/0!</v>
      </c>
      <c r="BS185" s="2153"/>
      <c r="BT185" s="2153"/>
      <c r="BU185" s="2153"/>
      <c r="BV185" s="2153"/>
      <c r="BW185" s="2153"/>
      <c r="BX185" s="2153"/>
      <c r="BY185" s="2153"/>
      <c r="BZ185" s="2153"/>
      <c r="CA185" s="2150"/>
      <c r="CB185" s="8"/>
      <c r="CC185" s="2184"/>
      <c r="CD185" s="2153"/>
      <c r="CE185" s="2153"/>
      <c r="CF185" s="2150"/>
      <c r="CG185" s="2288"/>
      <c r="CH185" s="8"/>
      <c r="CI185" s="8"/>
      <c r="CJ185" s="8"/>
      <c r="CK185" s="8"/>
      <c r="CL185" s="8"/>
      <c r="CM185" s="8"/>
      <c r="CN185" s="8"/>
      <c r="CO185" s="8"/>
      <c r="CP185" s="8"/>
      <c r="CQ185" s="8"/>
      <c r="CR185" s="8"/>
      <c r="CS185" s="8"/>
      <c r="CT185" s="8"/>
    </row>
    <row r="186" spans="1:98" ht="14.25" customHeight="1">
      <c r="A186" s="2184"/>
      <c r="B186" s="2261"/>
      <c r="C186" s="2254"/>
      <c r="D186" s="2261"/>
      <c r="E186" s="2254"/>
      <c r="F186" s="95"/>
      <c r="G186" s="142"/>
      <c r="H186" s="2150"/>
      <c r="I186" s="97"/>
      <c r="J186" s="98"/>
      <c r="K186" s="98"/>
      <c r="L186" s="98"/>
      <c r="M186" s="2150"/>
      <c r="N186" s="2184"/>
      <c r="O186" s="99"/>
      <c r="P186" s="100"/>
      <c r="Q186" s="2184"/>
      <c r="R186" s="2153"/>
      <c r="S186" s="2153"/>
      <c r="T186" s="2150"/>
      <c r="U186" s="27"/>
      <c r="V186" s="101">
        <v>4</v>
      </c>
      <c r="W186" s="120"/>
      <c r="X186" s="234"/>
      <c r="Y186" s="234"/>
      <c r="Z186" s="211"/>
      <c r="AA186" s="104"/>
      <c r="AB186" s="105"/>
      <c r="AC186" s="105"/>
      <c r="AD186" s="106"/>
      <c r="AE186" s="138"/>
      <c r="AF186" s="107"/>
      <c r="AG186" s="108"/>
      <c r="AH186" s="108"/>
      <c r="AI186" s="108"/>
      <c r="AJ186" s="109"/>
      <c r="AK186" s="110"/>
      <c r="AL186" s="111"/>
      <c r="AM186" s="111"/>
      <c r="AN186" s="112"/>
      <c r="AO186" s="8"/>
      <c r="AP186" s="113"/>
      <c r="AQ186" s="114"/>
      <c r="AR186" s="89"/>
      <c r="AS186" s="115" t="e">
        <f t="shared" si="0"/>
        <v>#DIV/0!</v>
      </c>
      <c r="AT186" s="116" t="e">
        <f t="shared" si="1"/>
        <v>#DIV/0!</v>
      </c>
      <c r="AU186" s="116" t="e">
        <f t="shared" si="2"/>
        <v>#DIV/0!</v>
      </c>
      <c r="AV186" s="116" t="e">
        <f t="shared" si="3"/>
        <v>#DIV/0!</v>
      </c>
      <c r="AW186" s="148" t="e">
        <f t="shared" si="4"/>
        <v>#DIV/0!</v>
      </c>
      <c r="AX186" s="148" t="e">
        <f t="shared" si="5"/>
        <v>#DIV/0!</v>
      </c>
      <c r="AY186" s="148" t="e">
        <f t="shared" si="6"/>
        <v>#DIV/0!</v>
      </c>
      <c r="AZ186" s="148" t="e">
        <f t="shared" si="7"/>
        <v>#DIV/0!</v>
      </c>
      <c r="BA186" s="117" t="e">
        <f t="shared" si="8"/>
        <v>#DIV/0!</v>
      </c>
      <c r="BB186" s="117" t="e">
        <f t="shared" si="9"/>
        <v>#DIV/0!</v>
      </c>
      <c r="BC186" s="117" t="e">
        <f t="shared" si="10"/>
        <v>#DIV/0!</v>
      </c>
      <c r="BD186" s="117" t="e">
        <f t="shared" si="11"/>
        <v>#DIV/0!</v>
      </c>
      <c r="BE186" s="118">
        <v>0.2</v>
      </c>
      <c r="BF186" s="118">
        <v>0.8</v>
      </c>
      <c r="BG186" s="117" t="e">
        <f t="shared" si="12"/>
        <v>#DIV/0!</v>
      </c>
      <c r="BH186" s="117" t="e">
        <f t="shared" si="13"/>
        <v>#DIV/0!</v>
      </c>
      <c r="BI186" s="117" t="e">
        <f t="shared" si="14"/>
        <v>#DIV/0!</v>
      </c>
      <c r="BJ186" s="117" t="e">
        <f t="shared" si="70"/>
        <v>#DIV/0!</v>
      </c>
      <c r="BK186" s="117" t="e">
        <f t="shared" si="70"/>
        <v>#DIV/0!</v>
      </c>
      <c r="BL186" s="117" t="e">
        <f t="shared" si="16"/>
        <v>#DIV/0!</v>
      </c>
      <c r="BM186" s="117" t="e">
        <f t="shared" si="17"/>
        <v>#DIV/0!</v>
      </c>
      <c r="BN186" s="117" t="e">
        <f t="shared" si="18"/>
        <v>#DIV/0!</v>
      </c>
      <c r="BO186" s="117" t="e">
        <f t="shared" si="71"/>
        <v>#DIV/0!</v>
      </c>
      <c r="BP186" s="117" t="e">
        <f t="shared" si="71"/>
        <v>#DIV/0!</v>
      </c>
      <c r="BQ186" s="117" t="e">
        <f t="shared" si="71"/>
        <v>#DIV/0!</v>
      </c>
      <c r="BR186" s="117" t="e">
        <f t="shared" si="71"/>
        <v>#DIV/0!</v>
      </c>
      <c r="BS186" s="2153"/>
      <c r="BT186" s="2153"/>
      <c r="BU186" s="2153"/>
      <c r="BV186" s="2153"/>
      <c r="BW186" s="2153"/>
      <c r="BX186" s="2153"/>
      <c r="BY186" s="2153"/>
      <c r="BZ186" s="2153"/>
      <c r="CA186" s="2150"/>
      <c r="CB186" s="8"/>
      <c r="CC186" s="2184"/>
      <c r="CD186" s="2153"/>
      <c r="CE186" s="2153"/>
      <c r="CF186" s="2150"/>
      <c r="CG186" s="2288"/>
      <c r="CH186" s="8"/>
      <c r="CI186" s="8"/>
      <c r="CJ186" s="8"/>
      <c r="CK186" s="8"/>
      <c r="CL186" s="8"/>
      <c r="CM186" s="8"/>
      <c r="CN186" s="8"/>
      <c r="CO186" s="8"/>
      <c r="CP186" s="8"/>
      <c r="CQ186" s="8"/>
      <c r="CR186" s="8"/>
      <c r="CS186" s="8"/>
      <c r="CT186" s="8"/>
    </row>
    <row r="187" spans="1:98" ht="14.25" customHeight="1">
      <c r="A187" s="2184"/>
      <c r="B187" s="2261"/>
      <c r="C187" s="2254"/>
      <c r="D187" s="2261"/>
      <c r="E187" s="2254"/>
      <c r="F187" s="95"/>
      <c r="G187" s="142"/>
      <c r="H187" s="2150"/>
      <c r="I187" s="97"/>
      <c r="J187" s="98"/>
      <c r="K187" s="98"/>
      <c r="L187" s="98"/>
      <c r="M187" s="2150"/>
      <c r="N187" s="2184"/>
      <c r="O187" s="99"/>
      <c r="P187" s="100"/>
      <c r="Q187" s="2184"/>
      <c r="R187" s="2153"/>
      <c r="S187" s="2153"/>
      <c r="T187" s="2150"/>
      <c r="U187" s="27"/>
      <c r="V187" s="101">
        <v>5</v>
      </c>
      <c r="W187" s="120"/>
      <c r="X187" s="234"/>
      <c r="Y187" s="234"/>
      <c r="Z187" s="211"/>
      <c r="AA187" s="104"/>
      <c r="AB187" s="105"/>
      <c r="AC187" s="105"/>
      <c r="AD187" s="106"/>
      <c r="AE187" s="138"/>
      <c r="AF187" s="107"/>
      <c r="AG187" s="108"/>
      <c r="AH187" s="108"/>
      <c r="AI187" s="108"/>
      <c r="AJ187" s="109"/>
      <c r="AK187" s="110"/>
      <c r="AL187" s="111"/>
      <c r="AM187" s="111"/>
      <c r="AN187" s="112"/>
      <c r="AO187" s="8"/>
      <c r="AP187" s="113"/>
      <c r="AQ187" s="114"/>
      <c r="AR187" s="89"/>
      <c r="AS187" s="115" t="e">
        <f t="shared" si="0"/>
        <v>#DIV/0!</v>
      </c>
      <c r="AT187" s="116" t="e">
        <f t="shared" si="1"/>
        <v>#DIV/0!</v>
      </c>
      <c r="AU187" s="116" t="e">
        <f t="shared" si="2"/>
        <v>#DIV/0!</v>
      </c>
      <c r="AV187" s="116" t="e">
        <f t="shared" si="3"/>
        <v>#DIV/0!</v>
      </c>
      <c r="AW187" s="148" t="e">
        <f t="shared" si="4"/>
        <v>#DIV/0!</v>
      </c>
      <c r="AX187" s="148" t="e">
        <f t="shared" si="5"/>
        <v>#DIV/0!</v>
      </c>
      <c r="AY187" s="148" t="e">
        <f t="shared" si="6"/>
        <v>#DIV/0!</v>
      </c>
      <c r="AZ187" s="148" t="e">
        <f t="shared" si="7"/>
        <v>#DIV/0!</v>
      </c>
      <c r="BA187" s="117" t="e">
        <f t="shared" si="8"/>
        <v>#DIV/0!</v>
      </c>
      <c r="BB187" s="117" t="e">
        <f t="shared" si="9"/>
        <v>#DIV/0!</v>
      </c>
      <c r="BC187" s="117" t="e">
        <f t="shared" si="10"/>
        <v>#DIV/0!</v>
      </c>
      <c r="BD187" s="117" t="e">
        <f t="shared" si="11"/>
        <v>#DIV/0!</v>
      </c>
      <c r="BE187" s="118">
        <v>0.2</v>
      </c>
      <c r="BF187" s="118">
        <v>0.8</v>
      </c>
      <c r="BG187" s="117" t="e">
        <f t="shared" si="12"/>
        <v>#DIV/0!</v>
      </c>
      <c r="BH187" s="117" t="e">
        <f t="shared" si="13"/>
        <v>#DIV/0!</v>
      </c>
      <c r="BI187" s="117" t="e">
        <f t="shared" si="14"/>
        <v>#DIV/0!</v>
      </c>
      <c r="BJ187" s="117" t="e">
        <f t="shared" si="70"/>
        <v>#DIV/0!</v>
      </c>
      <c r="BK187" s="117" t="e">
        <f t="shared" si="70"/>
        <v>#DIV/0!</v>
      </c>
      <c r="BL187" s="117" t="e">
        <f t="shared" si="16"/>
        <v>#DIV/0!</v>
      </c>
      <c r="BM187" s="117" t="e">
        <f t="shared" si="17"/>
        <v>#DIV/0!</v>
      </c>
      <c r="BN187" s="117" t="e">
        <f t="shared" si="18"/>
        <v>#DIV/0!</v>
      </c>
      <c r="BO187" s="117" t="e">
        <f t="shared" si="71"/>
        <v>#DIV/0!</v>
      </c>
      <c r="BP187" s="117" t="e">
        <f t="shared" si="71"/>
        <v>#DIV/0!</v>
      </c>
      <c r="BQ187" s="117" t="e">
        <f t="shared" si="71"/>
        <v>#DIV/0!</v>
      </c>
      <c r="BR187" s="117" t="e">
        <f t="shared" si="71"/>
        <v>#DIV/0!</v>
      </c>
      <c r="BS187" s="2153"/>
      <c r="BT187" s="2153"/>
      <c r="BU187" s="2153"/>
      <c r="BV187" s="2153"/>
      <c r="BW187" s="2153"/>
      <c r="BX187" s="2153"/>
      <c r="BY187" s="2153"/>
      <c r="BZ187" s="2153"/>
      <c r="CA187" s="2150"/>
      <c r="CB187" s="8"/>
      <c r="CC187" s="2184"/>
      <c r="CD187" s="2153"/>
      <c r="CE187" s="2153"/>
      <c r="CF187" s="2150"/>
      <c r="CG187" s="2288"/>
      <c r="CH187" s="8"/>
      <c r="CI187" s="8"/>
      <c r="CJ187" s="8"/>
      <c r="CK187" s="8"/>
      <c r="CL187" s="8"/>
      <c r="CM187" s="8"/>
      <c r="CN187" s="8"/>
      <c r="CO187" s="8"/>
      <c r="CP187" s="8"/>
      <c r="CQ187" s="8"/>
      <c r="CR187" s="8"/>
      <c r="CS187" s="8"/>
      <c r="CT187" s="8"/>
    </row>
    <row r="188" spans="1:98" ht="14.25" customHeight="1">
      <c r="A188" s="2184"/>
      <c r="B188" s="2261"/>
      <c r="C188" s="2254"/>
      <c r="D188" s="2261"/>
      <c r="E188" s="2254"/>
      <c r="F188" s="95"/>
      <c r="G188" s="142"/>
      <c r="H188" s="2150"/>
      <c r="I188" s="97"/>
      <c r="J188" s="98"/>
      <c r="K188" s="98"/>
      <c r="L188" s="98"/>
      <c r="M188" s="2150"/>
      <c r="N188" s="2184"/>
      <c r="O188" s="99"/>
      <c r="P188" s="100"/>
      <c r="Q188" s="2184"/>
      <c r="R188" s="2153"/>
      <c r="S188" s="2153"/>
      <c r="T188" s="2150"/>
      <c r="U188" s="27"/>
      <c r="V188" s="101">
        <v>6</v>
      </c>
      <c r="W188" s="120"/>
      <c r="X188" s="234"/>
      <c r="Y188" s="234"/>
      <c r="Z188" s="211"/>
      <c r="AA188" s="104"/>
      <c r="AB188" s="105"/>
      <c r="AC188" s="105"/>
      <c r="AD188" s="106"/>
      <c r="AE188" s="138"/>
      <c r="AF188" s="107"/>
      <c r="AG188" s="108"/>
      <c r="AH188" s="108"/>
      <c r="AI188" s="108"/>
      <c r="AJ188" s="109"/>
      <c r="AK188" s="110"/>
      <c r="AL188" s="111"/>
      <c r="AM188" s="111"/>
      <c r="AN188" s="112"/>
      <c r="AO188" s="8"/>
      <c r="AP188" s="113"/>
      <c r="AQ188" s="114"/>
      <c r="AR188" s="89"/>
      <c r="AS188" s="115" t="e">
        <f t="shared" si="0"/>
        <v>#DIV/0!</v>
      </c>
      <c r="AT188" s="116" t="e">
        <f t="shared" si="1"/>
        <v>#DIV/0!</v>
      </c>
      <c r="AU188" s="116" t="e">
        <f t="shared" si="2"/>
        <v>#DIV/0!</v>
      </c>
      <c r="AV188" s="116" t="e">
        <f t="shared" si="3"/>
        <v>#DIV/0!</v>
      </c>
      <c r="AW188" s="148" t="e">
        <f t="shared" si="4"/>
        <v>#DIV/0!</v>
      </c>
      <c r="AX188" s="148" t="e">
        <f t="shared" si="5"/>
        <v>#DIV/0!</v>
      </c>
      <c r="AY188" s="148" t="e">
        <f t="shared" si="6"/>
        <v>#DIV/0!</v>
      </c>
      <c r="AZ188" s="148" t="e">
        <f t="shared" si="7"/>
        <v>#DIV/0!</v>
      </c>
      <c r="BA188" s="117" t="e">
        <f t="shared" si="8"/>
        <v>#DIV/0!</v>
      </c>
      <c r="BB188" s="117" t="e">
        <f t="shared" si="9"/>
        <v>#DIV/0!</v>
      </c>
      <c r="BC188" s="117" t="e">
        <f t="shared" si="10"/>
        <v>#DIV/0!</v>
      </c>
      <c r="BD188" s="117" t="e">
        <f t="shared" si="11"/>
        <v>#DIV/0!</v>
      </c>
      <c r="BE188" s="118">
        <v>0.2</v>
      </c>
      <c r="BF188" s="118">
        <v>0.8</v>
      </c>
      <c r="BG188" s="117" t="e">
        <f t="shared" si="12"/>
        <v>#DIV/0!</v>
      </c>
      <c r="BH188" s="117" t="e">
        <f t="shared" si="13"/>
        <v>#DIV/0!</v>
      </c>
      <c r="BI188" s="117" t="e">
        <f t="shared" si="14"/>
        <v>#DIV/0!</v>
      </c>
      <c r="BJ188" s="117" t="e">
        <f t="shared" si="70"/>
        <v>#DIV/0!</v>
      </c>
      <c r="BK188" s="117" t="e">
        <f t="shared" si="70"/>
        <v>#DIV/0!</v>
      </c>
      <c r="BL188" s="117" t="e">
        <f t="shared" si="16"/>
        <v>#DIV/0!</v>
      </c>
      <c r="BM188" s="117" t="e">
        <f t="shared" si="17"/>
        <v>#DIV/0!</v>
      </c>
      <c r="BN188" s="117" t="e">
        <f t="shared" si="18"/>
        <v>#DIV/0!</v>
      </c>
      <c r="BO188" s="117" t="e">
        <f t="shared" si="71"/>
        <v>#DIV/0!</v>
      </c>
      <c r="BP188" s="117" t="e">
        <f t="shared" si="71"/>
        <v>#DIV/0!</v>
      </c>
      <c r="BQ188" s="117" t="e">
        <f t="shared" si="71"/>
        <v>#DIV/0!</v>
      </c>
      <c r="BR188" s="117" t="e">
        <f t="shared" si="71"/>
        <v>#DIV/0!</v>
      </c>
      <c r="BS188" s="2153"/>
      <c r="BT188" s="2153"/>
      <c r="BU188" s="2153"/>
      <c r="BV188" s="2153"/>
      <c r="BW188" s="2153"/>
      <c r="BX188" s="2153"/>
      <c r="BY188" s="2153"/>
      <c r="BZ188" s="2153"/>
      <c r="CA188" s="2150"/>
      <c r="CB188" s="8"/>
      <c r="CC188" s="2184"/>
      <c r="CD188" s="2153"/>
      <c r="CE188" s="2153"/>
      <c r="CF188" s="2150"/>
      <c r="CG188" s="2288"/>
      <c r="CH188" s="8"/>
      <c r="CI188" s="8"/>
      <c r="CJ188" s="8"/>
      <c r="CK188" s="8"/>
      <c r="CL188" s="8"/>
      <c r="CM188" s="8"/>
      <c r="CN188" s="8"/>
      <c r="CO188" s="8"/>
      <c r="CP188" s="8"/>
      <c r="CQ188" s="8"/>
      <c r="CR188" s="8"/>
      <c r="CS188" s="8"/>
      <c r="CT188" s="8"/>
    </row>
    <row r="189" spans="1:98" ht="14.25" customHeight="1">
      <c r="A189" s="2184"/>
      <c r="B189" s="2261"/>
      <c r="C189" s="2254"/>
      <c r="D189" s="2261"/>
      <c r="E189" s="2254"/>
      <c r="F189" s="95"/>
      <c r="G189" s="142"/>
      <c r="H189" s="2150"/>
      <c r="I189" s="97"/>
      <c r="J189" s="98"/>
      <c r="K189" s="98"/>
      <c r="L189" s="98"/>
      <c r="M189" s="2150"/>
      <c r="N189" s="2184"/>
      <c r="O189" s="99"/>
      <c r="P189" s="100"/>
      <c r="Q189" s="2184"/>
      <c r="R189" s="2153"/>
      <c r="S189" s="2153"/>
      <c r="T189" s="2150"/>
      <c r="U189" s="27"/>
      <c r="V189" s="101">
        <v>7</v>
      </c>
      <c r="W189" s="120"/>
      <c r="X189" s="234"/>
      <c r="Y189" s="234"/>
      <c r="Z189" s="211"/>
      <c r="AA189" s="104"/>
      <c r="AB189" s="105"/>
      <c r="AC189" s="105"/>
      <c r="AD189" s="106"/>
      <c r="AE189" s="138"/>
      <c r="AF189" s="107"/>
      <c r="AG189" s="108"/>
      <c r="AH189" s="108"/>
      <c r="AI189" s="108"/>
      <c r="AJ189" s="109"/>
      <c r="AK189" s="110"/>
      <c r="AL189" s="111"/>
      <c r="AM189" s="111"/>
      <c r="AN189" s="112"/>
      <c r="AO189" s="8"/>
      <c r="AP189" s="113"/>
      <c r="AQ189" s="114"/>
      <c r="AR189" s="89"/>
      <c r="AS189" s="115" t="e">
        <f t="shared" si="0"/>
        <v>#DIV/0!</v>
      </c>
      <c r="AT189" s="116" t="e">
        <f t="shared" si="1"/>
        <v>#DIV/0!</v>
      </c>
      <c r="AU189" s="116" t="e">
        <f t="shared" si="2"/>
        <v>#DIV/0!</v>
      </c>
      <c r="AV189" s="116" t="e">
        <f t="shared" si="3"/>
        <v>#DIV/0!</v>
      </c>
      <c r="AW189" s="148" t="e">
        <f t="shared" si="4"/>
        <v>#DIV/0!</v>
      </c>
      <c r="AX189" s="148" t="e">
        <f t="shared" si="5"/>
        <v>#DIV/0!</v>
      </c>
      <c r="AY189" s="148" t="e">
        <f t="shared" si="6"/>
        <v>#DIV/0!</v>
      </c>
      <c r="AZ189" s="148" t="e">
        <f t="shared" si="7"/>
        <v>#DIV/0!</v>
      </c>
      <c r="BA189" s="117" t="e">
        <f t="shared" si="8"/>
        <v>#DIV/0!</v>
      </c>
      <c r="BB189" s="117" t="e">
        <f t="shared" si="9"/>
        <v>#DIV/0!</v>
      </c>
      <c r="BC189" s="117" t="e">
        <f t="shared" si="10"/>
        <v>#DIV/0!</v>
      </c>
      <c r="BD189" s="117" t="e">
        <f t="shared" si="11"/>
        <v>#DIV/0!</v>
      </c>
      <c r="BE189" s="118">
        <v>0.2</v>
      </c>
      <c r="BF189" s="118">
        <v>0.8</v>
      </c>
      <c r="BG189" s="117" t="e">
        <f t="shared" si="12"/>
        <v>#DIV/0!</v>
      </c>
      <c r="BH189" s="117" t="e">
        <f t="shared" si="13"/>
        <v>#DIV/0!</v>
      </c>
      <c r="BI189" s="117" t="e">
        <f t="shared" si="14"/>
        <v>#DIV/0!</v>
      </c>
      <c r="BJ189" s="117" t="e">
        <f t="shared" ref="BJ189:BK204" si="76">+AZ189*BE189</f>
        <v>#DIV/0!</v>
      </c>
      <c r="BK189" s="117" t="e">
        <f t="shared" si="76"/>
        <v>#DIV/0!</v>
      </c>
      <c r="BL189" s="117" t="e">
        <f t="shared" si="16"/>
        <v>#DIV/0!</v>
      </c>
      <c r="BM189" s="117" t="e">
        <f t="shared" si="17"/>
        <v>#DIV/0!</v>
      </c>
      <c r="BN189" s="117" t="e">
        <f t="shared" si="18"/>
        <v>#DIV/0!</v>
      </c>
      <c r="BO189" s="117" t="e">
        <f t="shared" ref="BO189:BR204" si="77">+BG189+BK189</f>
        <v>#DIV/0!</v>
      </c>
      <c r="BP189" s="117" t="e">
        <f t="shared" si="77"/>
        <v>#DIV/0!</v>
      </c>
      <c r="BQ189" s="117" t="e">
        <f t="shared" si="77"/>
        <v>#DIV/0!</v>
      </c>
      <c r="BR189" s="117" t="e">
        <f t="shared" si="77"/>
        <v>#DIV/0!</v>
      </c>
      <c r="BS189" s="2153"/>
      <c r="BT189" s="2153"/>
      <c r="BU189" s="2153"/>
      <c r="BV189" s="2153"/>
      <c r="BW189" s="2153"/>
      <c r="BX189" s="2153"/>
      <c r="BY189" s="2153"/>
      <c r="BZ189" s="2153"/>
      <c r="CA189" s="2150"/>
      <c r="CB189" s="8"/>
      <c r="CC189" s="2184"/>
      <c r="CD189" s="2153"/>
      <c r="CE189" s="2153"/>
      <c r="CF189" s="2150"/>
      <c r="CG189" s="2288"/>
      <c r="CH189" s="8"/>
      <c r="CI189" s="8"/>
      <c r="CJ189" s="8"/>
      <c r="CK189" s="8"/>
      <c r="CL189" s="8"/>
      <c r="CM189" s="8"/>
      <c r="CN189" s="8"/>
      <c r="CO189" s="8"/>
      <c r="CP189" s="8"/>
      <c r="CQ189" s="8"/>
      <c r="CR189" s="8"/>
      <c r="CS189" s="8"/>
      <c r="CT189" s="8"/>
    </row>
    <row r="190" spans="1:98" ht="14.25" customHeight="1">
      <c r="A190" s="2184"/>
      <c r="B190" s="2261"/>
      <c r="C190" s="2254"/>
      <c r="D190" s="2261"/>
      <c r="E190" s="2254"/>
      <c r="F190" s="95"/>
      <c r="G190" s="142"/>
      <c r="H190" s="2150"/>
      <c r="I190" s="97"/>
      <c r="J190" s="98"/>
      <c r="K190" s="98"/>
      <c r="L190" s="98"/>
      <c r="M190" s="2150"/>
      <c r="N190" s="2184"/>
      <c r="O190" s="99"/>
      <c r="P190" s="100"/>
      <c r="Q190" s="2184"/>
      <c r="R190" s="2153"/>
      <c r="S190" s="2153"/>
      <c r="T190" s="2150"/>
      <c r="U190" s="27"/>
      <c r="V190" s="101">
        <v>8</v>
      </c>
      <c r="W190" s="120"/>
      <c r="X190" s="234"/>
      <c r="Y190" s="234"/>
      <c r="Z190" s="211"/>
      <c r="AA190" s="104"/>
      <c r="AB190" s="105"/>
      <c r="AC190" s="105"/>
      <c r="AD190" s="106"/>
      <c r="AE190" s="138"/>
      <c r="AF190" s="107"/>
      <c r="AG190" s="108"/>
      <c r="AH190" s="108"/>
      <c r="AI190" s="108"/>
      <c r="AJ190" s="109"/>
      <c r="AK190" s="110"/>
      <c r="AL190" s="111"/>
      <c r="AM190" s="111"/>
      <c r="AN190" s="112"/>
      <c r="AO190" s="8"/>
      <c r="AP190" s="113"/>
      <c r="AQ190" s="114"/>
      <c r="AR190" s="89"/>
      <c r="AS190" s="115" t="e">
        <f t="shared" si="0"/>
        <v>#DIV/0!</v>
      </c>
      <c r="AT190" s="116" t="e">
        <f t="shared" si="1"/>
        <v>#DIV/0!</v>
      </c>
      <c r="AU190" s="116" t="e">
        <f t="shared" si="2"/>
        <v>#DIV/0!</v>
      </c>
      <c r="AV190" s="116" t="e">
        <f t="shared" si="3"/>
        <v>#DIV/0!</v>
      </c>
      <c r="AW190" s="148" t="e">
        <f t="shared" si="4"/>
        <v>#DIV/0!</v>
      </c>
      <c r="AX190" s="148" t="e">
        <f t="shared" si="5"/>
        <v>#DIV/0!</v>
      </c>
      <c r="AY190" s="148" t="e">
        <f t="shared" si="6"/>
        <v>#DIV/0!</v>
      </c>
      <c r="AZ190" s="148" t="e">
        <f t="shared" si="7"/>
        <v>#DIV/0!</v>
      </c>
      <c r="BA190" s="117" t="e">
        <f t="shared" si="8"/>
        <v>#DIV/0!</v>
      </c>
      <c r="BB190" s="117" t="e">
        <f t="shared" si="9"/>
        <v>#DIV/0!</v>
      </c>
      <c r="BC190" s="117" t="e">
        <f t="shared" si="10"/>
        <v>#DIV/0!</v>
      </c>
      <c r="BD190" s="117" t="e">
        <f t="shared" si="11"/>
        <v>#DIV/0!</v>
      </c>
      <c r="BE190" s="118">
        <v>0.2</v>
      </c>
      <c r="BF190" s="118">
        <v>0.8</v>
      </c>
      <c r="BG190" s="117" t="e">
        <f t="shared" si="12"/>
        <v>#DIV/0!</v>
      </c>
      <c r="BH190" s="117" t="e">
        <f t="shared" si="13"/>
        <v>#DIV/0!</v>
      </c>
      <c r="BI190" s="117" t="e">
        <f t="shared" si="14"/>
        <v>#DIV/0!</v>
      </c>
      <c r="BJ190" s="117" t="e">
        <f t="shared" si="76"/>
        <v>#DIV/0!</v>
      </c>
      <c r="BK190" s="117" t="e">
        <f t="shared" si="76"/>
        <v>#DIV/0!</v>
      </c>
      <c r="BL190" s="117" t="e">
        <f t="shared" si="16"/>
        <v>#DIV/0!</v>
      </c>
      <c r="BM190" s="117" t="e">
        <f t="shared" si="17"/>
        <v>#DIV/0!</v>
      </c>
      <c r="BN190" s="117" t="e">
        <f t="shared" si="18"/>
        <v>#DIV/0!</v>
      </c>
      <c r="BO190" s="117" t="e">
        <f t="shared" si="77"/>
        <v>#DIV/0!</v>
      </c>
      <c r="BP190" s="117" t="e">
        <f t="shared" si="77"/>
        <v>#DIV/0!</v>
      </c>
      <c r="BQ190" s="117" t="e">
        <f t="shared" si="77"/>
        <v>#DIV/0!</v>
      </c>
      <c r="BR190" s="117" t="e">
        <f t="shared" si="77"/>
        <v>#DIV/0!</v>
      </c>
      <c r="BS190" s="2153"/>
      <c r="BT190" s="2153"/>
      <c r="BU190" s="2153"/>
      <c r="BV190" s="2153"/>
      <c r="BW190" s="2153"/>
      <c r="BX190" s="2153"/>
      <c r="BY190" s="2153"/>
      <c r="BZ190" s="2153"/>
      <c r="CA190" s="2150"/>
      <c r="CB190" s="8"/>
      <c r="CC190" s="2184"/>
      <c r="CD190" s="2153"/>
      <c r="CE190" s="2153"/>
      <c r="CF190" s="2150"/>
      <c r="CG190" s="2288"/>
      <c r="CH190" s="8"/>
      <c r="CI190" s="8"/>
      <c r="CJ190" s="8"/>
      <c r="CK190" s="8"/>
      <c r="CL190" s="8"/>
      <c r="CM190" s="8"/>
      <c r="CN190" s="8"/>
      <c r="CO190" s="8"/>
      <c r="CP190" s="8"/>
      <c r="CQ190" s="8"/>
      <c r="CR190" s="8"/>
      <c r="CS190" s="8"/>
      <c r="CT190" s="8"/>
    </row>
    <row r="191" spans="1:98" ht="14.25" customHeight="1">
      <c r="A191" s="2184"/>
      <c r="B191" s="2261"/>
      <c r="C191" s="2254"/>
      <c r="D191" s="2261"/>
      <c r="E191" s="2254"/>
      <c r="F191" s="95"/>
      <c r="G191" s="142"/>
      <c r="H191" s="2150"/>
      <c r="I191" s="97"/>
      <c r="J191" s="98"/>
      <c r="K191" s="98"/>
      <c r="L191" s="98"/>
      <c r="M191" s="2150"/>
      <c r="N191" s="2184"/>
      <c r="O191" s="99"/>
      <c r="P191" s="100"/>
      <c r="Q191" s="2184"/>
      <c r="R191" s="2153"/>
      <c r="S191" s="2153"/>
      <c r="T191" s="2150"/>
      <c r="U191" s="27"/>
      <c r="V191" s="101">
        <v>9</v>
      </c>
      <c r="W191" s="120"/>
      <c r="X191" s="234"/>
      <c r="Y191" s="234"/>
      <c r="Z191" s="211"/>
      <c r="AA191" s="104"/>
      <c r="AB191" s="105"/>
      <c r="AC191" s="105"/>
      <c r="AD191" s="106"/>
      <c r="AE191" s="138"/>
      <c r="AF191" s="107"/>
      <c r="AG191" s="108"/>
      <c r="AH191" s="108"/>
      <c r="AI191" s="108"/>
      <c r="AJ191" s="109"/>
      <c r="AK191" s="110"/>
      <c r="AL191" s="111"/>
      <c r="AM191" s="111"/>
      <c r="AN191" s="112"/>
      <c r="AO191" s="8"/>
      <c r="AP191" s="113"/>
      <c r="AQ191" s="114"/>
      <c r="AR191" s="89"/>
      <c r="AS191" s="115" t="e">
        <f t="shared" si="0"/>
        <v>#DIV/0!</v>
      </c>
      <c r="AT191" s="116" t="e">
        <f t="shared" si="1"/>
        <v>#DIV/0!</v>
      </c>
      <c r="AU191" s="116" t="e">
        <f t="shared" si="2"/>
        <v>#DIV/0!</v>
      </c>
      <c r="AV191" s="116" t="e">
        <f t="shared" si="3"/>
        <v>#DIV/0!</v>
      </c>
      <c r="AW191" s="148" t="e">
        <f t="shared" si="4"/>
        <v>#DIV/0!</v>
      </c>
      <c r="AX191" s="148" t="e">
        <f t="shared" si="5"/>
        <v>#DIV/0!</v>
      </c>
      <c r="AY191" s="148" t="e">
        <f t="shared" si="6"/>
        <v>#DIV/0!</v>
      </c>
      <c r="AZ191" s="148" t="e">
        <f t="shared" si="7"/>
        <v>#DIV/0!</v>
      </c>
      <c r="BA191" s="117" t="e">
        <f t="shared" si="8"/>
        <v>#DIV/0!</v>
      </c>
      <c r="BB191" s="117" t="e">
        <f t="shared" si="9"/>
        <v>#DIV/0!</v>
      </c>
      <c r="BC191" s="117" t="e">
        <f t="shared" si="10"/>
        <v>#DIV/0!</v>
      </c>
      <c r="BD191" s="117" t="e">
        <f t="shared" si="11"/>
        <v>#DIV/0!</v>
      </c>
      <c r="BE191" s="118">
        <v>0.2</v>
      </c>
      <c r="BF191" s="118">
        <v>0.8</v>
      </c>
      <c r="BG191" s="117" t="e">
        <f t="shared" si="12"/>
        <v>#DIV/0!</v>
      </c>
      <c r="BH191" s="117" t="e">
        <f t="shared" si="13"/>
        <v>#DIV/0!</v>
      </c>
      <c r="BI191" s="117" t="e">
        <f t="shared" si="14"/>
        <v>#DIV/0!</v>
      </c>
      <c r="BJ191" s="117" t="e">
        <f t="shared" si="76"/>
        <v>#DIV/0!</v>
      </c>
      <c r="BK191" s="117" t="e">
        <f t="shared" si="76"/>
        <v>#DIV/0!</v>
      </c>
      <c r="BL191" s="117" t="e">
        <f t="shared" si="16"/>
        <v>#DIV/0!</v>
      </c>
      <c r="BM191" s="117" t="e">
        <f t="shared" si="17"/>
        <v>#DIV/0!</v>
      </c>
      <c r="BN191" s="117" t="e">
        <f t="shared" si="18"/>
        <v>#DIV/0!</v>
      </c>
      <c r="BO191" s="117" t="e">
        <f t="shared" si="77"/>
        <v>#DIV/0!</v>
      </c>
      <c r="BP191" s="117" t="e">
        <f t="shared" si="77"/>
        <v>#DIV/0!</v>
      </c>
      <c r="BQ191" s="117" t="e">
        <f t="shared" si="77"/>
        <v>#DIV/0!</v>
      </c>
      <c r="BR191" s="117" t="e">
        <f t="shared" si="77"/>
        <v>#DIV/0!</v>
      </c>
      <c r="BS191" s="2153"/>
      <c r="BT191" s="2153"/>
      <c r="BU191" s="2153"/>
      <c r="BV191" s="2153"/>
      <c r="BW191" s="2153"/>
      <c r="BX191" s="2153"/>
      <c r="BY191" s="2153"/>
      <c r="BZ191" s="2153"/>
      <c r="CA191" s="2150"/>
      <c r="CB191" s="8"/>
      <c r="CC191" s="2184"/>
      <c r="CD191" s="2153"/>
      <c r="CE191" s="2153"/>
      <c r="CF191" s="2150"/>
      <c r="CG191" s="2288"/>
      <c r="CH191" s="8"/>
      <c r="CI191" s="8"/>
      <c r="CJ191" s="8"/>
      <c r="CK191" s="8"/>
      <c r="CL191" s="8"/>
      <c r="CM191" s="8"/>
      <c r="CN191" s="8"/>
      <c r="CO191" s="8"/>
      <c r="CP191" s="8"/>
      <c r="CQ191" s="8"/>
      <c r="CR191" s="8"/>
      <c r="CS191" s="8"/>
      <c r="CT191" s="8"/>
    </row>
    <row r="192" spans="1:98" ht="14.25" customHeight="1" thickBot="1">
      <c r="A192" s="2179"/>
      <c r="B192" s="2200"/>
      <c r="C192" s="2201"/>
      <c r="D192" s="2200"/>
      <c r="E192" s="2201"/>
      <c r="F192" s="150"/>
      <c r="G192" s="151"/>
      <c r="H192" s="2151"/>
      <c r="I192" s="121"/>
      <c r="J192" s="122"/>
      <c r="K192" s="122"/>
      <c r="L192" s="122"/>
      <c r="M192" s="2151"/>
      <c r="N192" s="2179"/>
      <c r="O192" s="123"/>
      <c r="P192" s="124"/>
      <c r="Q192" s="2179"/>
      <c r="R192" s="2154"/>
      <c r="S192" s="2154"/>
      <c r="T192" s="2151"/>
      <c r="U192" s="27"/>
      <c r="V192" s="168">
        <v>10</v>
      </c>
      <c r="W192" s="179"/>
      <c r="X192" s="235"/>
      <c r="Y192" s="235"/>
      <c r="Z192" s="153"/>
      <c r="AA192" s="125"/>
      <c r="AB192" s="126"/>
      <c r="AC192" s="126"/>
      <c r="AD192" s="127"/>
      <c r="AE192" s="138"/>
      <c r="AF192" s="154"/>
      <c r="AG192" s="156"/>
      <c r="AH192" s="156"/>
      <c r="AI192" s="156"/>
      <c r="AJ192" s="157"/>
      <c r="AK192" s="128"/>
      <c r="AL192" s="129"/>
      <c r="AM192" s="129"/>
      <c r="AN192" s="130"/>
      <c r="AO192" s="8"/>
      <c r="AP192" s="131"/>
      <c r="AQ192" s="132"/>
      <c r="AR192" s="89"/>
      <c r="AS192" s="133" t="e">
        <f t="shared" si="0"/>
        <v>#DIV/0!</v>
      </c>
      <c r="AT192" s="169" t="e">
        <f t="shared" si="1"/>
        <v>#DIV/0!</v>
      </c>
      <c r="AU192" s="169" t="e">
        <f t="shared" si="2"/>
        <v>#DIV/0!</v>
      </c>
      <c r="AV192" s="169" t="e">
        <f t="shared" si="3"/>
        <v>#DIV/0!</v>
      </c>
      <c r="AW192" s="180" t="e">
        <f t="shared" si="4"/>
        <v>#DIV/0!</v>
      </c>
      <c r="AX192" s="180" t="e">
        <f t="shared" si="5"/>
        <v>#DIV/0!</v>
      </c>
      <c r="AY192" s="180" t="e">
        <f t="shared" si="6"/>
        <v>#DIV/0!</v>
      </c>
      <c r="AZ192" s="180" t="e">
        <f t="shared" si="7"/>
        <v>#DIV/0!</v>
      </c>
      <c r="BA192" s="160" t="e">
        <f t="shared" si="8"/>
        <v>#DIV/0!</v>
      </c>
      <c r="BB192" s="160" t="e">
        <f t="shared" si="9"/>
        <v>#DIV/0!</v>
      </c>
      <c r="BC192" s="160" t="e">
        <f t="shared" si="10"/>
        <v>#DIV/0!</v>
      </c>
      <c r="BD192" s="160" t="e">
        <f t="shared" si="11"/>
        <v>#DIV/0!</v>
      </c>
      <c r="BE192" s="159">
        <v>0.2</v>
      </c>
      <c r="BF192" s="159">
        <v>0.8</v>
      </c>
      <c r="BG192" s="160" t="e">
        <f t="shared" si="12"/>
        <v>#DIV/0!</v>
      </c>
      <c r="BH192" s="160" t="e">
        <f t="shared" si="13"/>
        <v>#DIV/0!</v>
      </c>
      <c r="BI192" s="160" t="e">
        <f t="shared" si="14"/>
        <v>#DIV/0!</v>
      </c>
      <c r="BJ192" s="160" t="e">
        <f t="shared" si="76"/>
        <v>#DIV/0!</v>
      </c>
      <c r="BK192" s="160" t="e">
        <f t="shared" si="76"/>
        <v>#DIV/0!</v>
      </c>
      <c r="BL192" s="160" t="e">
        <f t="shared" si="16"/>
        <v>#DIV/0!</v>
      </c>
      <c r="BM192" s="160" t="e">
        <f t="shared" si="17"/>
        <v>#DIV/0!</v>
      </c>
      <c r="BN192" s="160" t="e">
        <f t="shared" si="18"/>
        <v>#DIV/0!</v>
      </c>
      <c r="BO192" s="160" t="e">
        <f t="shared" si="77"/>
        <v>#DIV/0!</v>
      </c>
      <c r="BP192" s="160" t="e">
        <f t="shared" si="77"/>
        <v>#DIV/0!</v>
      </c>
      <c r="BQ192" s="160" t="e">
        <f t="shared" si="77"/>
        <v>#DIV/0!</v>
      </c>
      <c r="BR192" s="160" t="e">
        <f t="shared" si="77"/>
        <v>#DIV/0!</v>
      </c>
      <c r="BS192" s="2154"/>
      <c r="BT192" s="2154"/>
      <c r="BU192" s="2154"/>
      <c r="BV192" s="2154"/>
      <c r="BW192" s="2154"/>
      <c r="BX192" s="2154"/>
      <c r="BY192" s="2154"/>
      <c r="BZ192" s="2154"/>
      <c r="CA192" s="2151"/>
      <c r="CB192" s="8"/>
      <c r="CC192" s="2179"/>
      <c r="CD192" s="2154"/>
      <c r="CE192" s="2154"/>
      <c r="CF192" s="2151"/>
      <c r="CG192" s="2289"/>
      <c r="CH192" s="8"/>
      <c r="CI192" s="8"/>
      <c r="CJ192" s="8"/>
      <c r="CK192" s="8"/>
      <c r="CL192" s="8"/>
      <c r="CM192" s="8"/>
      <c r="CN192" s="8"/>
      <c r="CO192" s="8"/>
      <c r="CP192" s="8"/>
      <c r="CQ192" s="8"/>
      <c r="CR192" s="8"/>
      <c r="CS192" s="8"/>
      <c r="CT192" s="8"/>
    </row>
    <row r="193" spans="1:98" ht="14.25" customHeight="1">
      <c r="A193" s="2124">
        <v>19</v>
      </c>
      <c r="B193" s="2127"/>
      <c r="C193" s="2252"/>
      <c r="D193" s="2157"/>
      <c r="E193" s="2252"/>
      <c r="F193" s="66"/>
      <c r="G193" s="135"/>
      <c r="H193" s="2139"/>
      <c r="I193" s="69"/>
      <c r="J193" s="70"/>
      <c r="K193" s="70"/>
      <c r="L193" s="70"/>
      <c r="M193" s="2148"/>
      <c r="N193" s="2263">
        <f>+P193+P194+P195+P196+P197+P198+P199+P200+P201+P202</f>
        <v>0</v>
      </c>
      <c r="O193" s="72"/>
      <c r="P193" s="73"/>
      <c r="Q193" s="2264"/>
      <c r="R193" s="2265"/>
      <c r="S193" s="2265"/>
      <c r="T193" s="2266"/>
      <c r="U193" s="138"/>
      <c r="V193" s="75">
        <v>1</v>
      </c>
      <c r="W193" s="72"/>
      <c r="X193" s="236"/>
      <c r="Y193" s="236"/>
      <c r="Z193" s="210"/>
      <c r="AA193" s="78"/>
      <c r="AB193" s="79"/>
      <c r="AC193" s="79"/>
      <c r="AD193" s="80"/>
      <c r="AE193" s="138"/>
      <c r="AF193" s="81"/>
      <c r="AG193" s="82"/>
      <c r="AH193" s="82"/>
      <c r="AI193" s="82"/>
      <c r="AJ193" s="83"/>
      <c r="AK193" s="84"/>
      <c r="AL193" s="85"/>
      <c r="AM193" s="85"/>
      <c r="AN193" s="86"/>
      <c r="AO193" s="162"/>
      <c r="AP193" s="87"/>
      <c r="AQ193" s="88"/>
      <c r="AR193" s="89"/>
      <c r="AS193" s="90" t="e">
        <f t="shared" si="0"/>
        <v>#DIV/0!</v>
      </c>
      <c r="AT193" s="164" t="e">
        <f t="shared" si="1"/>
        <v>#DIV/0!</v>
      </c>
      <c r="AU193" s="164" t="e">
        <f t="shared" si="2"/>
        <v>#DIV/0!</v>
      </c>
      <c r="AV193" s="164" t="e">
        <f t="shared" si="3"/>
        <v>#DIV/0!</v>
      </c>
      <c r="AW193" s="176" t="e">
        <f t="shared" si="4"/>
        <v>#DIV/0!</v>
      </c>
      <c r="AX193" s="176" t="e">
        <f t="shared" si="5"/>
        <v>#DIV/0!</v>
      </c>
      <c r="AY193" s="176" t="e">
        <f t="shared" si="6"/>
        <v>#DIV/0!</v>
      </c>
      <c r="AZ193" s="176" t="e">
        <f t="shared" si="7"/>
        <v>#DIV/0!</v>
      </c>
      <c r="BA193" s="165" t="e">
        <f t="shared" si="8"/>
        <v>#DIV/0!</v>
      </c>
      <c r="BB193" s="165" t="e">
        <f t="shared" si="9"/>
        <v>#DIV/0!</v>
      </c>
      <c r="BC193" s="165" t="e">
        <f t="shared" si="10"/>
        <v>#DIV/0!</v>
      </c>
      <c r="BD193" s="165" t="e">
        <f t="shared" si="11"/>
        <v>#DIV/0!</v>
      </c>
      <c r="BE193" s="166">
        <v>0.2</v>
      </c>
      <c r="BF193" s="166">
        <v>0.8</v>
      </c>
      <c r="BG193" s="165" t="e">
        <f t="shared" si="12"/>
        <v>#DIV/0!</v>
      </c>
      <c r="BH193" s="165" t="e">
        <f t="shared" si="13"/>
        <v>#DIV/0!</v>
      </c>
      <c r="BI193" s="165" t="e">
        <f t="shared" si="14"/>
        <v>#DIV/0!</v>
      </c>
      <c r="BJ193" s="165" t="e">
        <f t="shared" si="76"/>
        <v>#DIV/0!</v>
      </c>
      <c r="BK193" s="165" t="e">
        <f t="shared" si="76"/>
        <v>#DIV/0!</v>
      </c>
      <c r="BL193" s="165" t="e">
        <f t="shared" si="16"/>
        <v>#DIV/0!</v>
      </c>
      <c r="BM193" s="165" t="e">
        <f t="shared" si="17"/>
        <v>#DIV/0!</v>
      </c>
      <c r="BN193" s="165" t="e">
        <f t="shared" si="18"/>
        <v>#DIV/0!</v>
      </c>
      <c r="BO193" s="165" t="e">
        <f t="shared" si="77"/>
        <v>#DIV/0!</v>
      </c>
      <c r="BP193" s="93" t="e">
        <f t="shared" si="77"/>
        <v>#DIV/0!</v>
      </c>
      <c r="BQ193" s="93" t="e">
        <f t="shared" si="77"/>
        <v>#DIV/0!</v>
      </c>
      <c r="BR193" s="93" t="e">
        <f t="shared" si="77"/>
        <v>#DIV/0!</v>
      </c>
      <c r="BS193" s="2152" t="e">
        <f t="shared" ref="BS193:BV193" si="78">AVERAGEIF(BO193:BO202,"&lt;&gt;#¡DIV/0!")</f>
        <v>#DIV/0!</v>
      </c>
      <c r="BT193" s="2152" t="e">
        <f t="shared" si="78"/>
        <v>#DIV/0!</v>
      </c>
      <c r="BU193" s="2152" t="e">
        <f t="shared" si="78"/>
        <v>#DIV/0!</v>
      </c>
      <c r="BV193" s="2152" t="e">
        <f t="shared" si="78"/>
        <v>#DIV/0!</v>
      </c>
      <c r="BW193" s="2155" t="e">
        <f>+C193*BS193</f>
        <v>#DIV/0!</v>
      </c>
      <c r="BX193" s="2155" t="e">
        <f>+C193*BT193</f>
        <v>#DIV/0!</v>
      </c>
      <c r="BY193" s="2155" t="e">
        <f>+C193*BU193</f>
        <v>#DIV/0!</v>
      </c>
      <c r="BZ193" s="2155" t="e">
        <f>+C193*BV193</f>
        <v>#DIV/0!</v>
      </c>
      <c r="CA193" s="2149" t="e">
        <f>SUM(BW193:BZ202)</f>
        <v>#DIV/0!</v>
      </c>
      <c r="CB193" s="8"/>
      <c r="CC193" s="2273" t="e">
        <f t="shared" ref="CC193:CF193" si="79">+Q193/$N$193</f>
        <v>#DIV/0!</v>
      </c>
      <c r="CD193" s="2267" t="e">
        <f t="shared" si="79"/>
        <v>#DIV/0!</v>
      </c>
      <c r="CE193" s="2267" t="e">
        <f t="shared" si="79"/>
        <v>#DIV/0!</v>
      </c>
      <c r="CF193" s="2297" t="e">
        <f t="shared" si="79"/>
        <v>#DIV/0!</v>
      </c>
      <c r="CG193" s="2287" t="e">
        <f>AVERAGE(CC193:CF202)</f>
        <v>#DIV/0!</v>
      </c>
      <c r="CH193" s="8"/>
      <c r="CI193" s="8"/>
      <c r="CJ193" s="8"/>
      <c r="CK193" s="8"/>
      <c r="CL193" s="8"/>
      <c r="CM193" s="8"/>
      <c r="CN193" s="8"/>
      <c r="CO193" s="8"/>
      <c r="CP193" s="8"/>
      <c r="CQ193" s="8"/>
      <c r="CR193" s="8"/>
      <c r="CS193" s="8"/>
      <c r="CT193" s="8"/>
    </row>
    <row r="194" spans="1:98" ht="14.25" customHeight="1">
      <c r="A194" s="2184"/>
      <c r="B194" s="2261"/>
      <c r="C194" s="2254"/>
      <c r="D194" s="2261"/>
      <c r="E194" s="2254"/>
      <c r="F194" s="95"/>
      <c r="G194" s="142"/>
      <c r="H194" s="2150"/>
      <c r="I194" s="97"/>
      <c r="J194" s="98"/>
      <c r="K194" s="98"/>
      <c r="L194" s="98"/>
      <c r="M194" s="2150"/>
      <c r="N194" s="2184"/>
      <c r="O194" s="99"/>
      <c r="P194" s="100"/>
      <c r="Q194" s="2184"/>
      <c r="R194" s="2153"/>
      <c r="S194" s="2153"/>
      <c r="T194" s="2150"/>
      <c r="U194" s="27"/>
      <c r="V194" s="101">
        <v>2</v>
      </c>
      <c r="W194" s="120"/>
      <c r="X194" s="234"/>
      <c r="Y194" s="234"/>
      <c r="Z194" s="211"/>
      <c r="AA194" s="104"/>
      <c r="AB194" s="105"/>
      <c r="AC194" s="105"/>
      <c r="AD194" s="106"/>
      <c r="AE194" s="138"/>
      <c r="AF194" s="107"/>
      <c r="AG194" s="108"/>
      <c r="AH194" s="108"/>
      <c r="AI194" s="108"/>
      <c r="AJ194" s="109"/>
      <c r="AK194" s="110"/>
      <c r="AL194" s="111"/>
      <c r="AM194" s="111"/>
      <c r="AN194" s="112"/>
      <c r="AO194" s="8"/>
      <c r="AP194" s="113"/>
      <c r="AQ194" s="114"/>
      <c r="AR194" s="89"/>
      <c r="AS194" s="115" t="e">
        <f t="shared" si="0"/>
        <v>#DIV/0!</v>
      </c>
      <c r="AT194" s="116" t="e">
        <f t="shared" si="1"/>
        <v>#DIV/0!</v>
      </c>
      <c r="AU194" s="116" t="e">
        <f t="shared" si="2"/>
        <v>#DIV/0!</v>
      </c>
      <c r="AV194" s="116" t="e">
        <f t="shared" si="3"/>
        <v>#DIV/0!</v>
      </c>
      <c r="AW194" s="148" t="e">
        <f t="shared" si="4"/>
        <v>#DIV/0!</v>
      </c>
      <c r="AX194" s="148" t="e">
        <f t="shared" si="5"/>
        <v>#DIV/0!</v>
      </c>
      <c r="AY194" s="148" t="e">
        <f t="shared" si="6"/>
        <v>#DIV/0!</v>
      </c>
      <c r="AZ194" s="148" t="e">
        <f t="shared" si="7"/>
        <v>#DIV/0!</v>
      </c>
      <c r="BA194" s="117" t="e">
        <f t="shared" si="8"/>
        <v>#DIV/0!</v>
      </c>
      <c r="BB194" s="117" t="e">
        <f t="shared" si="9"/>
        <v>#DIV/0!</v>
      </c>
      <c r="BC194" s="117" t="e">
        <f t="shared" si="10"/>
        <v>#DIV/0!</v>
      </c>
      <c r="BD194" s="117" t="e">
        <f t="shared" si="11"/>
        <v>#DIV/0!</v>
      </c>
      <c r="BE194" s="118">
        <v>0.2</v>
      </c>
      <c r="BF194" s="118">
        <v>0.8</v>
      </c>
      <c r="BG194" s="117" t="e">
        <f t="shared" si="12"/>
        <v>#DIV/0!</v>
      </c>
      <c r="BH194" s="117" t="e">
        <f t="shared" si="13"/>
        <v>#DIV/0!</v>
      </c>
      <c r="BI194" s="117" t="e">
        <f t="shared" si="14"/>
        <v>#DIV/0!</v>
      </c>
      <c r="BJ194" s="117" t="e">
        <f t="shared" si="76"/>
        <v>#DIV/0!</v>
      </c>
      <c r="BK194" s="117" t="e">
        <f t="shared" si="76"/>
        <v>#DIV/0!</v>
      </c>
      <c r="BL194" s="117" t="e">
        <f t="shared" si="16"/>
        <v>#DIV/0!</v>
      </c>
      <c r="BM194" s="117" t="e">
        <f t="shared" si="17"/>
        <v>#DIV/0!</v>
      </c>
      <c r="BN194" s="117" t="e">
        <f t="shared" si="18"/>
        <v>#DIV/0!</v>
      </c>
      <c r="BO194" s="117" t="e">
        <f t="shared" si="77"/>
        <v>#DIV/0!</v>
      </c>
      <c r="BP194" s="117" t="e">
        <f t="shared" si="77"/>
        <v>#DIV/0!</v>
      </c>
      <c r="BQ194" s="117" t="e">
        <f t="shared" si="77"/>
        <v>#DIV/0!</v>
      </c>
      <c r="BR194" s="117" t="e">
        <f t="shared" si="77"/>
        <v>#DIV/0!</v>
      </c>
      <c r="BS194" s="2153"/>
      <c r="BT194" s="2153"/>
      <c r="BU194" s="2153"/>
      <c r="BV194" s="2153"/>
      <c r="BW194" s="2153"/>
      <c r="BX194" s="2153"/>
      <c r="BY194" s="2153"/>
      <c r="BZ194" s="2153"/>
      <c r="CA194" s="2150"/>
      <c r="CB194" s="8"/>
      <c r="CC194" s="2184"/>
      <c r="CD194" s="2153"/>
      <c r="CE194" s="2153"/>
      <c r="CF194" s="2150"/>
      <c r="CG194" s="2288"/>
      <c r="CH194" s="8"/>
      <c r="CI194" s="8"/>
      <c r="CJ194" s="8"/>
      <c r="CK194" s="8"/>
      <c r="CL194" s="8"/>
      <c r="CM194" s="8"/>
      <c r="CN194" s="8"/>
      <c r="CO194" s="8"/>
      <c r="CP194" s="8"/>
      <c r="CQ194" s="8"/>
      <c r="CR194" s="8"/>
      <c r="CS194" s="8"/>
      <c r="CT194" s="8"/>
    </row>
    <row r="195" spans="1:98" ht="14.25" customHeight="1">
      <c r="A195" s="2184"/>
      <c r="B195" s="2261"/>
      <c r="C195" s="2254"/>
      <c r="D195" s="2261"/>
      <c r="E195" s="2254"/>
      <c r="F195" s="95"/>
      <c r="G195" s="142"/>
      <c r="H195" s="2150"/>
      <c r="I195" s="97"/>
      <c r="J195" s="98"/>
      <c r="K195" s="98"/>
      <c r="L195" s="98"/>
      <c r="M195" s="2150"/>
      <c r="N195" s="2184"/>
      <c r="O195" s="99"/>
      <c r="P195" s="100"/>
      <c r="Q195" s="2184"/>
      <c r="R195" s="2153"/>
      <c r="S195" s="2153"/>
      <c r="T195" s="2150"/>
      <c r="U195" s="27"/>
      <c r="V195" s="101">
        <v>3</v>
      </c>
      <c r="W195" s="120"/>
      <c r="X195" s="234"/>
      <c r="Y195" s="234"/>
      <c r="Z195" s="211"/>
      <c r="AA195" s="104"/>
      <c r="AB195" s="105"/>
      <c r="AC195" s="105"/>
      <c r="AD195" s="106"/>
      <c r="AE195" s="138"/>
      <c r="AF195" s="107"/>
      <c r="AG195" s="108"/>
      <c r="AH195" s="108"/>
      <c r="AI195" s="108"/>
      <c r="AJ195" s="109"/>
      <c r="AK195" s="110"/>
      <c r="AL195" s="111"/>
      <c r="AM195" s="111"/>
      <c r="AN195" s="112"/>
      <c r="AO195" s="8"/>
      <c r="AP195" s="113"/>
      <c r="AQ195" s="114"/>
      <c r="AR195" s="89"/>
      <c r="AS195" s="115" t="e">
        <f t="shared" si="0"/>
        <v>#DIV/0!</v>
      </c>
      <c r="AT195" s="116" t="e">
        <f t="shared" si="1"/>
        <v>#DIV/0!</v>
      </c>
      <c r="AU195" s="116" t="e">
        <f t="shared" si="2"/>
        <v>#DIV/0!</v>
      </c>
      <c r="AV195" s="116" t="e">
        <f t="shared" si="3"/>
        <v>#DIV/0!</v>
      </c>
      <c r="AW195" s="148" t="e">
        <f t="shared" si="4"/>
        <v>#DIV/0!</v>
      </c>
      <c r="AX195" s="148" t="e">
        <f t="shared" si="5"/>
        <v>#DIV/0!</v>
      </c>
      <c r="AY195" s="148" t="e">
        <f t="shared" si="6"/>
        <v>#DIV/0!</v>
      </c>
      <c r="AZ195" s="148" t="e">
        <f t="shared" si="7"/>
        <v>#DIV/0!</v>
      </c>
      <c r="BA195" s="117" t="e">
        <f t="shared" si="8"/>
        <v>#DIV/0!</v>
      </c>
      <c r="BB195" s="117" t="e">
        <f t="shared" si="9"/>
        <v>#DIV/0!</v>
      </c>
      <c r="BC195" s="117" t="e">
        <f t="shared" si="10"/>
        <v>#DIV/0!</v>
      </c>
      <c r="BD195" s="117" t="e">
        <f t="shared" si="11"/>
        <v>#DIV/0!</v>
      </c>
      <c r="BE195" s="118">
        <v>0.2</v>
      </c>
      <c r="BF195" s="118">
        <v>0.8</v>
      </c>
      <c r="BG195" s="117" t="e">
        <f t="shared" si="12"/>
        <v>#DIV/0!</v>
      </c>
      <c r="BH195" s="117" t="e">
        <f t="shared" si="13"/>
        <v>#DIV/0!</v>
      </c>
      <c r="BI195" s="117" t="e">
        <f t="shared" si="14"/>
        <v>#DIV/0!</v>
      </c>
      <c r="BJ195" s="117" t="e">
        <f t="shared" si="76"/>
        <v>#DIV/0!</v>
      </c>
      <c r="BK195" s="117" t="e">
        <f t="shared" si="76"/>
        <v>#DIV/0!</v>
      </c>
      <c r="BL195" s="117" t="e">
        <f t="shared" si="16"/>
        <v>#DIV/0!</v>
      </c>
      <c r="BM195" s="117" t="e">
        <f t="shared" si="17"/>
        <v>#DIV/0!</v>
      </c>
      <c r="BN195" s="117" t="e">
        <f t="shared" si="18"/>
        <v>#DIV/0!</v>
      </c>
      <c r="BO195" s="117" t="e">
        <f t="shared" si="77"/>
        <v>#DIV/0!</v>
      </c>
      <c r="BP195" s="117" t="e">
        <f t="shared" si="77"/>
        <v>#DIV/0!</v>
      </c>
      <c r="BQ195" s="117" t="e">
        <f t="shared" si="77"/>
        <v>#DIV/0!</v>
      </c>
      <c r="BR195" s="117" t="e">
        <f t="shared" si="77"/>
        <v>#DIV/0!</v>
      </c>
      <c r="BS195" s="2153"/>
      <c r="BT195" s="2153"/>
      <c r="BU195" s="2153"/>
      <c r="BV195" s="2153"/>
      <c r="BW195" s="2153"/>
      <c r="BX195" s="2153"/>
      <c r="BY195" s="2153"/>
      <c r="BZ195" s="2153"/>
      <c r="CA195" s="2150"/>
      <c r="CB195" s="8"/>
      <c r="CC195" s="2184"/>
      <c r="CD195" s="2153"/>
      <c r="CE195" s="2153"/>
      <c r="CF195" s="2150"/>
      <c r="CG195" s="2288"/>
      <c r="CH195" s="8"/>
      <c r="CI195" s="8"/>
      <c r="CJ195" s="8"/>
      <c r="CK195" s="8"/>
      <c r="CL195" s="8"/>
      <c r="CM195" s="8"/>
      <c r="CN195" s="8"/>
      <c r="CO195" s="8"/>
      <c r="CP195" s="8"/>
      <c r="CQ195" s="8"/>
      <c r="CR195" s="8"/>
      <c r="CS195" s="8"/>
      <c r="CT195" s="8"/>
    </row>
    <row r="196" spans="1:98" ht="14.25" customHeight="1">
      <c r="A196" s="2184"/>
      <c r="B196" s="2261"/>
      <c r="C196" s="2254"/>
      <c r="D196" s="2261"/>
      <c r="E196" s="2254"/>
      <c r="F196" s="95"/>
      <c r="G196" s="142"/>
      <c r="H196" s="2150"/>
      <c r="I196" s="97"/>
      <c r="J196" s="98"/>
      <c r="K196" s="98"/>
      <c r="L196" s="98"/>
      <c r="M196" s="2150"/>
      <c r="N196" s="2184"/>
      <c r="O196" s="99"/>
      <c r="P196" s="100"/>
      <c r="Q196" s="2184"/>
      <c r="R196" s="2153"/>
      <c r="S196" s="2153"/>
      <c r="T196" s="2150"/>
      <c r="U196" s="27"/>
      <c r="V196" s="101">
        <v>4</v>
      </c>
      <c r="W196" s="120"/>
      <c r="X196" s="234"/>
      <c r="Y196" s="234"/>
      <c r="Z196" s="211"/>
      <c r="AA196" s="104"/>
      <c r="AB196" s="105"/>
      <c r="AC196" s="105"/>
      <c r="AD196" s="106"/>
      <c r="AE196" s="138"/>
      <c r="AF196" s="107"/>
      <c r="AG196" s="108"/>
      <c r="AH196" s="108"/>
      <c r="AI196" s="108"/>
      <c r="AJ196" s="109"/>
      <c r="AK196" s="110"/>
      <c r="AL196" s="111"/>
      <c r="AM196" s="111"/>
      <c r="AN196" s="112"/>
      <c r="AO196" s="8"/>
      <c r="AP196" s="113"/>
      <c r="AQ196" s="114"/>
      <c r="AR196" s="89"/>
      <c r="AS196" s="115" t="e">
        <f t="shared" si="0"/>
        <v>#DIV/0!</v>
      </c>
      <c r="AT196" s="116" t="e">
        <f t="shared" si="1"/>
        <v>#DIV/0!</v>
      </c>
      <c r="AU196" s="116" t="e">
        <f t="shared" si="2"/>
        <v>#DIV/0!</v>
      </c>
      <c r="AV196" s="116" t="e">
        <f t="shared" si="3"/>
        <v>#DIV/0!</v>
      </c>
      <c r="AW196" s="148" t="e">
        <f t="shared" si="4"/>
        <v>#DIV/0!</v>
      </c>
      <c r="AX196" s="148" t="e">
        <f t="shared" si="5"/>
        <v>#DIV/0!</v>
      </c>
      <c r="AY196" s="148" t="e">
        <f t="shared" si="6"/>
        <v>#DIV/0!</v>
      </c>
      <c r="AZ196" s="148" t="e">
        <f t="shared" si="7"/>
        <v>#DIV/0!</v>
      </c>
      <c r="BA196" s="117" t="e">
        <f t="shared" si="8"/>
        <v>#DIV/0!</v>
      </c>
      <c r="BB196" s="117" t="e">
        <f t="shared" si="9"/>
        <v>#DIV/0!</v>
      </c>
      <c r="BC196" s="117" t="e">
        <f t="shared" si="10"/>
        <v>#DIV/0!</v>
      </c>
      <c r="BD196" s="117" t="e">
        <f t="shared" si="11"/>
        <v>#DIV/0!</v>
      </c>
      <c r="BE196" s="118">
        <v>0.2</v>
      </c>
      <c r="BF196" s="118">
        <v>0.8</v>
      </c>
      <c r="BG196" s="117" t="e">
        <f t="shared" si="12"/>
        <v>#DIV/0!</v>
      </c>
      <c r="BH196" s="117" t="e">
        <f t="shared" si="13"/>
        <v>#DIV/0!</v>
      </c>
      <c r="BI196" s="117" t="e">
        <f t="shared" si="14"/>
        <v>#DIV/0!</v>
      </c>
      <c r="BJ196" s="117" t="e">
        <f t="shared" si="76"/>
        <v>#DIV/0!</v>
      </c>
      <c r="BK196" s="117" t="e">
        <f t="shared" si="76"/>
        <v>#DIV/0!</v>
      </c>
      <c r="BL196" s="117" t="e">
        <f t="shared" si="16"/>
        <v>#DIV/0!</v>
      </c>
      <c r="BM196" s="117" t="e">
        <f t="shared" si="17"/>
        <v>#DIV/0!</v>
      </c>
      <c r="BN196" s="117" t="e">
        <f t="shared" si="18"/>
        <v>#DIV/0!</v>
      </c>
      <c r="BO196" s="117" t="e">
        <f t="shared" si="77"/>
        <v>#DIV/0!</v>
      </c>
      <c r="BP196" s="117" t="e">
        <f t="shared" si="77"/>
        <v>#DIV/0!</v>
      </c>
      <c r="BQ196" s="117" t="e">
        <f t="shared" si="77"/>
        <v>#DIV/0!</v>
      </c>
      <c r="BR196" s="117" t="e">
        <f t="shared" si="77"/>
        <v>#DIV/0!</v>
      </c>
      <c r="BS196" s="2153"/>
      <c r="BT196" s="2153"/>
      <c r="BU196" s="2153"/>
      <c r="BV196" s="2153"/>
      <c r="BW196" s="2153"/>
      <c r="BX196" s="2153"/>
      <c r="BY196" s="2153"/>
      <c r="BZ196" s="2153"/>
      <c r="CA196" s="2150"/>
      <c r="CB196" s="8"/>
      <c r="CC196" s="2184"/>
      <c r="CD196" s="2153"/>
      <c r="CE196" s="2153"/>
      <c r="CF196" s="2150"/>
      <c r="CG196" s="2288"/>
      <c r="CH196" s="8"/>
      <c r="CI196" s="8"/>
      <c r="CJ196" s="8"/>
      <c r="CK196" s="8"/>
      <c r="CL196" s="8"/>
      <c r="CM196" s="8"/>
      <c r="CN196" s="8"/>
      <c r="CO196" s="8"/>
      <c r="CP196" s="8"/>
      <c r="CQ196" s="8"/>
      <c r="CR196" s="8"/>
      <c r="CS196" s="8"/>
      <c r="CT196" s="8"/>
    </row>
    <row r="197" spans="1:98" ht="14.25" customHeight="1">
      <c r="A197" s="2184"/>
      <c r="B197" s="2261"/>
      <c r="C197" s="2254"/>
      <c r="D197" s="2261"/>
      <c r="E197" s="2254"/>
      <c r="F197" s="95"/>
      <c r="G197" s="142"/>
      <c r="H197" s="2150"/>
      <c r="I197" s="97"/>
      <c r="J197" s="98"/>
      <c r="K197" s="98"/>
      <c r="L197" s="98"/>
      <c r="M197" s="2150"/>
      <c r="N197" s="2184"/>
      <c r="O197" s="99"/>
      <c r="P197" s="100"/>
      <c r="Q197" s="2184"/>
      <c r="R197" s="2153"/>
      <c r="S197" s="2153"/>
      <c r="T197" s="2150"/>
      <c r="U197" s="27"/>
      <c r="V197" s="101">
        <v>5</v>
      </c>
      <c r="W197" s="120"/>
      <c r="X197" s="234"/>
      <c r="Y197" s="234"/>
      <c r="Z197" s="211"/>
      <c r="AA197" s="104"/>
      <c r="AB197" s="105"/>
      <c r="AC197" s="105"/>
      <c r="AD197" s="106"/>
      <c r="AE197" s="138"/>
      <c r="AF197" s="107"/>
      <c r="AG197" s="108"/>
      <c r="AH197" s="108"/>
      <c r="AI197" s="108"/>
      <c r="AJ197" s="109"/>
      <c r="AK197" s="110"/>
      <c r="AL197" s="111"/>
      <c r="AM197" s="111"/>
      <c r="AN197" s="112"/>
      <c r="AO197" s="8"/>
      <c r="AP197" s="113"/>
      <c r="AQ197" s="114"/>
      <c r="AR197" s="89"/>
      <c r="AS197" s="115" t="e">
        <f t="shared" si="0"/>
        <v>#DIV/0!</v>
      </c>
      <c r="AT197" s="116" t="e">
        <f t="shared" si="1"/>
        <v>#DIV/0!</v>
      </c>
      <c r="AU197" s="116" t="e">
        <f t="shared" si="2"/>
        <v>#DIV/0!</v>
      </c>
      <c r="AV197" s="116" t="e">
        <f t="shared" si="3"/>
        <v>#DIV/0!</v>
      </c>
      <c r="AW197" s="148" t="e">
        <f t="shared" si="4"/>
        <v>#DIV/0!</v>
      </c>
      <c r="AX197" s="148" t="e">
        <f t="shared" si="5"/>
        <v>#DIV/0!</v>
      </c>
      <c r="AY197" s="148" t="e">
        <f t="shared" si="6"/>
        <v>#DIV/0!</v>
      </c>
      <c r="AZ197" s="148" t="e">
        <f t="shared" si="7"/>
        <v>#DIV/0!</v>
      </c>
      <c r="BA197" s="117" t="e">
        <f t="shared" si="8"/>
        <v>#DIV/0!</v>
      </c>
      <c r="BB197" s="117" t="e">
        <f t="shared" si="9"/>
        <v>#DIV/0!</v>
      </c>
      <c r="BC197" s="117" t="e">
        <f t="shared" si="10"/>
        <v>#DIV/0!</v>
      </c>
      <c r="BD197" s="117" t="e">
        <f t="shared" si="11"/>
        <v>#DIV/0!</v>
      </c>
      <c r="BE197" s="118">
        <v>0.2</v>
      </c>
      <c r="BF197" s="118">
        <v>0.8</v>
      </c>
      <c r="BG197" s="117" t="e">
        <f t="shared" si="12"/>
        <v>#DIV/0!</v>
      </c>
      <c r="BH197" s="117" t="e">
        <f t="shared" si="13"/>
        <v>#DIV/0!</v>
      </c>
      <c r="BI197" s="117" t="e">
        <f t="shared" si="14"/>
        <v>#DIV/0!</v>
      </c>
      <c r="BJ197" s="117" t="e">
        <f t="shared" si="76"/>
        <v>#DIV/0!</v>
      </c>
      <c r="BK197" s="117" t="e">
        <f t="shared" si="76"/>
        <v>#DIV/0!</v>
      </c>
      <c r="BL197" s="117" t="e">
        <f t="shared" si="16"/>
        <v>#DIV/0!</v>
      </c>
      <c r="BM197" s="117" t="e">
        <f t="shared" si="17"/>
        <v>#DIV/0!</v>
      </c>
      <c r="BN197" s="117" t="e">
        <f t="shared" si="18"/>
        <v>#DIV/0!</v>
      </c>
      <c r="BO197" s="117" t="e">
        <f t="shared" si="77"/>
        <v>#DIV/0!</v>
      </c>
      <c r="BP197" s="117" t="e">
        <f t="shared" si="77"/>
        <v>#DIV/0!</v>
      </c>
      <c r="BQ197" s="117" t="e">
        <f t="shared" si="77"/>
        <v>#DIV/0!</v>
      </c>
      <c r="BR197" s="117" t="e">
        <f t="shared" si="77"/>
        <v>#DIV/0!</v>
      </c>
      <c r="BS197" s="2153"/>
      <c r="BT197" s="2153"/>
      <c r="BU197" s="2153"/>
      <c r="BV197" s="2153"/>
      <c r="BW197" s="2153"/>
      <c r="BX197" s="2153"/>
      <c r="BY197" s="2153"/>
      <c r="BZ197" s="2153"/>
      <c r="CA197" s="2150"/>
      <c r="CB197" s="8"/>
      <c r="CC197" s="2184"/>
      <c r="CD197" s="2153"/>
      <c r="CE197" s="2153"/>
      <c r="CF197" s="2150"/>
      <c r="CG197" s="2288"/>
      <c r="CH197" s="8"/>
      <c r="CI197" s="8"/>
      <c r="CJ197" s="8"/>
      <c r="CK197" s="8"/>
      <c r="CL197" s="8"/>
      <c r="CM197" s="8"/>
      <c r="CN197" s="8"/>
      <c r="CO197" s="8"/>
      <c r="CP197" s="8"/>
      <c r="CQ197" s="8"/>
      <c r="CR197" s="8"/>
      <c r="CS197" s="8"/>
      <c r="CT197" s="8"/>
    </row>
    <row r="198" spans="1:98" ht="14.25" customHeight="1">
      <c r="A198" s="2184"/>
      <c r="B198" s="2261"/>
      <c r="C198" s="2254"/>
      <c r="D198" s="2261"/>
      <c r="E198" s="2254"/>
      <c r="F198" s="95"/>
      <c r="G198" s="142"/>
      <c r="H198" s="2150"/>
      <c r="I198" s="97"/>
      <c r="J198" s="98"/>
      <c r="K198" s="98"/>
      <c r="L198" s="98"/>
      <c r="M198" s="2150"/>
      <c r="N198" s="2184"/>
      <c r="O198" s="99"/>
      <c r="P198" s="100"/>
      <c r="Q198" s="2184"/>
      <c r="R198" s="2153"/>
      <c r="S198" s="2153"/>
      <c r="T198" s="2150"/>
      <c r="U198" s="27"/>
      <c r="V198" s="101">
        <v>6</v>
      </c>
      <c r="W198" s="120"/>
      <c r="X198" s="234"/>
      <c r="Y198" s="234"/>
      <c r="Z198" s="211"/>
      <c r="AA198" s="104"/>
      <c r="AB198" s="105"/>
      <c r="AC198" s="105"/>
      <c r="AD198" s="106"/>
      <c r="AE198" s="138"/>
      <c r="AF198" s="107"/>
      <c r="AG198" s="108"/>
      <c r="AH198" s="108"/>
      <c r="AI198" s="108"/>
      <c r="AJ198" s="109"/>
      <c r="AK198" s="110"/>
      <c r="AL198" s="111"/>
      <c r="AM198" s="111"/>
      <c r="AN198" s="112"/>
      <c r="AO198" s="8"/>
      <c r="AP198" s="113"/>
      <c r="AQ198" s="114"/>
      <c r="AR198" s="89"/>
      <c r="AS198" s="115" t="e">
        <f t="shared" si="0"/>
        <v>#DIV/0!</v>
      </c>
      <c r="AT198" s="116" t="e">
        <f t="shared" si="1"/>
        <v>#DIV/0!</v>
      </c>
      <c r="AU198" s="116" t="e">
        <f t="shared" si="2"/>
        <v>#DIV/0!</v>
      </c>
      <c r="AV198" s="116" t="e">
        <f t="shared" si="3"/>
        <v>#DIV/0!</v>
      </c>
      <c r="AW198" s="148" t="e">
        <f t="shared" si="4"/>
        <v>#DIV/0!</v>
      </c>
      <c r="AX198" s="148" t="e">
        <f t="shared" si="5"/>
        <v>#DIV/0!</v>
      </c>
      <c r="AY198" s="148" t="e">
        <f t="shared" si="6"/>
        <v>#DIV/0!</v>
      </c>
      <c r="AZ198" s="148" t="e">
        <f t="shared" si="7"/>
        <v>#DIV/0!</v>
      </c>
      <c r="BA198" s="117" t="e">
        <f t="shared" si="8"/>
        <v>#DIV/0!</v>
      </c>
      <c r="BB198" s="117" t="e">
        <f t="shared" si="9"/>
        <v>#DIV/0!</v>
      </c>
      <c r="BC198" s="117" t="e">
        <f t="shared" si="10"/>
        <v>#DIV/0!</v>
      </c>
      <c r="BD198" s="117" t="e">
        <f t="shared" si="11"/>
        <v>#DIV/0!</v>
      </c>
      <c r="BE198" s="118">
        <v>0.2</v>
      </c>
      <c r="BF198" s="118">
        <v>0.8</v>
      </c>
      <c r="BG198" s="117" t="e">
        <f t="shared" si="12"/>
        <v>#DIV/0!</v>
      </c>
      <c r="BH198" s="117" t="e">
        <f t="shared" si="13"/>
        <v>#DIV/0!</v>
      </c>
      <c r="BI198" s="117" t="e">
        <f t="shared" si="14"/>
        <v>#DIV/0!</v>
      </c>
      <c r="BJ198" s="117" t="e">
        <f t="shared" si="76"/>
        <v>#DIV/0!</v>
      </c>
      <c r="BK198" s="117" t="e">
        <f t="shared" si="76"/>
        <v>#DIV/0!</v>
      </c>
      <c r="BL198" s="117" t="e">
        <f t="shared" si="16"/>
        <v>#DIV/0!</v>
      </c>
      <c r="BM198" s="117" t="e">
        <f t="shared" si="17"/>
        <v>#DIV/0!</v>
      </c>
      <c r="BN198" s="117" t="e">
        <f t="shared" si="18"/>
        <v>#DIV/0!</v>
      </c>
      <c r="BO198" s="117" t="e">
        <f t="shared" si="77"/>
        <v>#DIV/0!</v>
      </c>
      <c r="BP198" s="117" t="e">
        <f t="shared" si="77"/>
        <v>#DIV/0!</v>
      </c>
      <c r="BQ198" s="117" t="e">
        <f t="shared" si="77"/>
        <v>#DIV/0!</v>
      </c>
      <c r="BR198" s="117" t="e">
        <f t="shared" si="77"/>
        <v>#DIV/0!</v>
      </c>
      <c r="BS198" s="2153"/>
      <c r="BT198" s="2153"/>
      <c r="BU198" s="2153"/>
      <c r="BV198" s="2153"/>
      <c r="BW198" s="2153"/>
      <c r="BX198" s="2153"/>
      <c r="BY198" s="2153"/>
      <c r="BZ198" s="2153"/>
      <c r="CA198" s="2150"/>
      <c r="CB198" s="8"/>
      <c r="CC198" s="2184"/>
      <c r="CD198" s="2153"/>
      <c r="CE198" s="2153"/>
      <c r="CF198" s="2150"/>
      <c r="CG198" s="2288"/>
      <c r="CH198" s="8"/>
      <c r="CI198" s="8"/>
      <c r="CJ198" s="8"/>
      <c r="CK198" s="8"/>
      <c r="CL198" s="8"/>
      <c r="CM198" s="8"/>
      <c r="CN198" s="8"/>
      <c r="CO198" s="8"/>
      <c r="CP198" s="8"/>
      <c r="CQ198" s="8"/>
      <c r="CR198" s="8"/>
      <c r="CS198" s="8"/>
      <c r="CT198" s="8"/>
    </row>
    <row r="199" spans="1:98" ht="14.25" customHeight="1">
      <c r="A199" s="2184"/>
      <c r="B199" s="2261"/>
      <c r="C199" s="2254"/>
      <c r="D199" s="2261"/>
      <c r="E199" s="2254"/>
      <c r="F199" s="95"/>
      <c r="G199" s="142"/>
      <c r="H199" s="2150"/>
      <c r="I199" s="97"/>
      <c r="J199" s="98"/>
      <c r="K199" s="98"/>
      <c r="L199" s="98"/>
      <c r="M199" s="2150"/>
      <c r="N199" s="2184"/>
      <c r="O199" s="99"/>
      <c r="P199" s="100"/>
      <c r="Q199" s="2184"/>
      <c r="R199" s="2153"/>
      <c r="S199" s="2153"/>
      <c r="T199" s="2150"/>
      <c r="U199" s="27"/>
      <c r="V199" s="101">
        <v>7</v>
      </c>
      <c r="W199" s="120"/>
      <c r="X199" s="234"/>
      <c r="Y199" s="234"/>
      <c r="Z199" s="211"/>
      <c r="AA199" s="104"/>
      <c r="AB199" s="105"/>
      <c r="AC199" s="105"/>
      <c r="AD199" s="106"/>
      <c r="AE199" s="138"/>
      <c r="AF199" s="107"/>
      <c r="AG199" s="108"/>
      <c r="AH199" s="108"/>
      <c r="AI199" s="108"/>
      <c r="AJ199" s="109"/>
      <c r="AK199" s="110"/>
      <c r="AL199" s="111"/>
      <c r="AM199" s="111"/>
      <c r="AN199" s="112"/>
      <c r="AO199" s="8"/>
      <c r="AP199" s="113"/>
      <c r="AQ199" s="114"/>
      <c r="AR199" s="89"/>
      <c r="AS199" s="115" t="e">
        <f t="shared" si="0"/>
        <v>#DIV/0!</v>
      </c>
      <c r="AT199" s="116" t="e">
        <f t="shared" si="1"/>
        <v>#DIV/0!</v>
      </c>
      <c r="AU199" s="116" t="e">
        <f t="shared" si="2"/>
        <v>#DIV/0!</v>
      </c>
      <c r="AV199" s="116" t="e">
        <f t="shared" si="3"/>
        <v>#DIV/0!</v>
      </c>
      <c r="AW199" s="148" t="e">
        <f t="shared" si="4"/>
        <v>#DIV/0!</v>
      </c>
      <c r="AX199" s="148" t="e">
        <f t="shared" si="5"/>
        <v>#DIV/0!</v>
      </c>
      <c r="AY199" s="148" t="e">
        <f t="shared" si="6"/>
        <v>#DIV/0!</v>
      </c>
      <c r="AZ199" s="148" t="e">
        <f t="shared" si="7"/>
        <v>#DIV/0!</v>
      </c>
      <c r="BA199" s="117" t="e">
        <f t="shared" si="8"/>
        <v>#DIV/0!</v>
      </c>
      <c r="BB199" s="117" t="e">
        <f t="shared" si="9"/>
        <v>#DIV/0!</v>
      </c>
      <c r="BC199" s="117" t="e">
        <f t="shared" si="10"/>
        <v>#DIV/0!</v>
      </c>
      <c r="BD199" s="117" t="e">
        <f t="shared" si="11"/>
        <v>#DIV/0!</v>
      </c>
      <c r="BE199" s="118">
        <v>0.2</v>
      </c>
      <c r="BF199" s="118">
        <v>0.8</v>
      </c>
      <c r="BG199" s="117" t="e">
        <f t="shared" si="12"/>
        <v>#DIV/0!</v>
      </c>
      <c r="BH199" s="117" t="e">
        <f t="shared" si="13"/>
        <v>#DIV/0!</v>
      </c>
      <c r="BI199" s="117" t="e">
        <f t="shared" si="14"/>
        <v>#DIV/0!</v>
      </c>
      <c r="BJ199" s="117" t="e">
        <f t="shared" si="76"/>
        <v>#DIV/0!</v>
      </c>
      <c r="BK199" s="117" t="e">
        <f t="shared" si="76"/>
        <v>#DIV/0!</v>
      </c>
      <c r="BL199" s="117" t="e">
        <f t="shared" si="16"/>
        <v>#DIV/0!</v>
      </c>
      <c r="BM199" s="117" t="e">
        <f t="shared" si="17"/>
        <v>#DIV/0!</v>
      </c>
      <c r="BN199" s="117" t="e">
        <f t="shared" si="18"/>
        <v>#DIV/0!</v>
      </c>
      <c r="BO199" s="117" t="e">
        <f t="shared" si="77"/>
        <v>#DIV/0!</v>
      </c>
      <c r="BP199" s="117" t="e">
        <f t="shared" si="77"/>
        <v>#DIV/0!</v>
      </c>
      <c r="BQ199" s="117" t="e">
        <f t="shared" si="77"/>
        <v>#DIV/0!</v>
      </c>
      <c r="BR199" s="117" t="e">
        <f t="shared" si="77"/>
        <v>#DIV/0!</v>
      </c>
      <c r="BS199" s="2153"/>
      <c r="BT199" s="2153"/>
      <c r="BU199" s="2153"/>
      <c r="BV199" s="2153"/>
      <c r="BW199" s="2153"/>
      <c r="BX199" s="2153"/>
      <c r="BY199" s="2153"/>
      <c r="BZ199" s="2153"/>
      <c r="CA199" s="2150"/>
      <c r="CB199" s="8"/>
      <c r="CC199" s="2184"/>
      <c r="CD199" s="2153"/>
      <c r="CE199" s="2153"/>
      <c r="CF199" s="2150"/>
      <c r="CG199" s="2288"/>
      <c r="CH199" s="8"/>
      <c r="CI199" s="8"/>
      <c r="CJ199" s="8"/>
      <c r="CK199" s="8"/>
      <c r="CL199" s="8"/>
      <c r="CM199" s="8"/>
      <c r="CN199" s="8"/>
      <c r="CO199" s="8"/>
      <c r="CP199" s="8"/>
      <c r="CQ199" s="8"/>
      <c r="CR199" s="8"/>
      <c r="CS199" s="8"/>
      <c r="CT199" s="8"/>
    </row>
    <row r="200" spans="1:98" ht="14.25" customHeight="1">
      <c r="A200" s="2184"/>
      <c r="B200" s="2261"/>
      <c r="C200" s="2254"/>
      <c r="D200" s="2261"/>
      <c r="E200" s="2254"/>
      <c r="F200" s="95"/>
      <c r="G200" s="142"/>
      <c r="H200" s="2150"/>
      <c r="I200" s="97"/>
      <c r="J200" s="98"/>
      <c r="K200" s="98"/>
      <c r="L200" s="98"/>
      <c r="M200" s="2150"/>
      <c r="N200" s="2184"/>
      <c r="O200" s="99"/>
      <c r="P200" s="100"/>
      <c r="Q200" s="2184"/>
      <c r="R200" s="2153"/>
      <c r="S200" s="2153"/>
      <c r="T200" s="2150"/>
      <c r="U200" s="27"/>
      <c r="V200" s="101">
        <v>8</v>
      </c>
      <c r="W200" s="120"/>
      <c r="X200" s="234"/>
      <c r="Y200" s="234"/>
      <c r="Z200" s="211"/>
      <c r="AA200" s="104"/>
      <c r="AB200" s="105"/>
      <c r="AC200" s="105"/>
      <c r="AD200" s="106"/>
      <c r="AE200" s="138"/>
      <c r="AF200" s="107"/>
      <c r="AG200" s="108"/>
      <c r="AH200" s="108"/>
      <c r="AI200" s="108"/>
      <c r="AJ200" s="109"/>
      <c r="AK200" s="110"/>
      <c r="AL200" s="111"/>
      <c r="AM200" s="111"/>
      <c r="AN200" s="112"/>
      <c r="AO200" s="8"/>
      <c r="AP200" s="113"/>
      <c r="AQ200" s="114"/>
      <c r="AR200" s="89"/>
      <c r="AS200" s="115" t="e">
        <f t="shared" si="0"/>
        <v>#DIV/0!</v>
      </c>
      <c r="AT200" s="116" t="e">
        <f t="shared" si="1"/>
        <v>#DIV/0!</v>
      </c>
      <c r="AU200" s="116" t="e">
        <f t="shared" si="2"/>
        <v>#DIV/0!</v>
      </c>
      <c r="AV200" s="116" t="e">
        <f t="shared" si="3"/>
        <v>#DIV/0!</v>
      </c>
      <c r="AW200" s="148" t="e">
        <f t="shared" si="4"/>
        <v>#DIV/0!</v>
      </c>
      <c r="AX200" s="148" t="e">
        <f t="shared" si="5"/>
        <v>#DIV/0!</v>
      </c>
      <c r="AY200" s="148" t="e">
        <f t="shared" si="6"/>
        <v>#DIV/0!</v>
      </c>
      <c r="AZ200" s="148" t="e">
        <f t="shared" si="7"/>
        <v>#DIV/0!</v>
      </c>
      <c r="BA200" s="117" t="e">
        <f t="shared" si="8"/>
        <v>#DIV/0!</v>
      </c>
      <c r="BB200" s="117" t="e">
        <f t="shared" si="9"/>
        <v>#DIV/0!</v>
      </c>
      <c r="BC200" s="117" t="e">
        <f t="shared" si="10"/>
        <v>#DIV/0!</v>
      </c>
      <c r="BD200" s="117" t="e">
        <f t="shared" si="11"/>
        <v>#DIV/0!</v>
      </c>
      <c r="BE200" s="118">
        <v>0.2</v>
      </c>
      <c r="BF200" s="118">
        <v>0.8</v>
      </c>
      <c r="BG200" s="117" t="e">
        <f t="shared" si="12"/>
        <v>#DIV/0!</v>
      </c>
      <c r="BH200" s="117" t="e">
        <f t="shared" si="13"/>
        <v>#DIV/0!</v>
      </c>
      <c r="BI200" s="117" t="e">
        <f t="shared" si="14"/>
        <v>#DIV/0!</v>
      </c>
      <c r="BJ200" s="117" t="e">
        <f t="shared" si="76"/>
        <v>#DIV/0!</v>
      </c>
      <c r="BK200" s="117" t="e">
        <f t="shared" si="76"/>
        <v>#DIV/0!</v>
      </c>
      <c r="BL200" s="117" t="e">
        <f t="shared" si="16"/>
        <v>#DIV/0!</v>
      </c>
      <c r="BM200" s="117" t="e">
        <f t="shared" si="17"/>
        <v>#DIV/0!</v>
      </c>
      <c r="BN200" s="117" t="e">
        <f t="shared" si="18"/>
        <v>#DIV/0!</v>
      </c>
      <c r="BO200" s="117" t="e">
        <f t="shared" si="77"/>
        <v>#DIV/0!</v>
      </c>
      <c r="BP200" s="117" t="e">
        <f t="shared" si="77"/>
        <v>#DIV/0!</v>
      </c>
      <c r="BQ200" s="117" t="e">
        <f t="shared" si="77"/>
        <v>#DIV/0!</v>
      </c>
      <c r="BR200" s="117" t="e">
        <f t="shared" si="77"/>
        <v>#DIV/0!</v>
      </c>
      <c r="BS200" s="2153"/>
      <c r="BT200" s="2153"/>
      <c r="BU200" s="2153"/>
      <c r="BV200" s="2153"/>
      <c r="BW200" s="2153"/>
      <c r="BX200" s="2153"/>
      <c r="BY200" s="2153"/>
      <c r="BZ200" s="2153"/>
      <c r="CA200" s="2150"/>
      <c r="CB200" s="8"/>
      <c r="CC200" s="2184"/>
      <c r="CD200" s="2153"/>
      <c r="CE200" s="2153"/>
      <c r="CF200" s="2150"/>
      <c r="CG200" s="2288"/>
      <c r="CH200" s="8"/>
      <c r="CI200" s="8"/>
      <c r="CJ200" s="8"/>
      <c r="CK200" s="8"/>
      <c r="CL200" s="8"/>
      <c r="CM200" s="8"/>
      <c r="CN200" s="8"/>
      <c r="CO200" s="8"/>
      <c r="CP200" s="8"/>
      <c r="CQ200" s="8"/>
      <c r="CR200" s="8"/>
      <c r="CS200" s="8"/>
      <c r="CT200" s="8"/>
    </row>
    <row r="201" spans="1:98" ht="14.25" customHeight="1">
      <c r="A201" s="2184"/>
      <c r="B201" s="2261"/>
      <c r="C201" s="2254"/>
      <c r="D201" s="2261"/>
      <c r="E201" s="2254"/>
      <c r="F201" s="95"/>
      <c r="G201" s="142"/>
      <c r="H201" s="2150"/>
      <c r="I201" s="97"/>
      <c r="J201" s="98"/>
      <c r="K201" s="98"/>
      <c r="L201" s="98"/>
      <c r="M201" s="2150"/>
      <c r="N201" s="2184"/>
      <c r="O201" s="99"/>
      <c r="P201" s="100"/>
      <c r="Q201" s="2184"/>
      <c r="R201" s="2153"/>
      <c r="S201" s="2153"/>
      <c r="T201" s="2150"/>
      <c r="U201" s="27"/>
      <c r="V201" s="101">
        <v>9</v>
      </c>
      <c r="W201" s="120"/>
      <c r="X201" s="234"/>
      <c r="Y201" s="234"/>
      <c r="Z201" s="211"/>
      <c r="AA201" s="104"/>
      <c r="AB201" s="105"/>
      <c r="AC201" s="105"/>
      <c r="AD201" s="106"/>
      <c r="AE201" s="138"/>
      <c r="AF201" s="107"/>
      <c r="AG201" s="108"/>
      <c r="AH201" s="108"/>
      <c r="AI201" s="108"/>
      <c r="AJ201" s="109"/>
      <c r="AK201" s="110"/>
      <c r="AL201" s="111"/>
      <c r="AM201" s="111"/>
      <c r="AN201" s="112"/>
      <c r="AO201" s="8"/>
      <c r="AP201" s="113"/>
      <c r="AQ201" s="114"/>
      <c r="AR201" s="89"/>
      <c r="AS201" s="115" t="e">
        <f t="shared" si="0"/>
        <v>#DIV/0!</v>
      </c>
      <c r="AT201" s="116" t="e">
        <f t="shared" si="1"/>
        <v>#DIV/0!</v>
      </c>
      <c r="AU201" s="116" t="e">
        <f t="shared" si="2"/>
        <v>#DIV/0!</v>
      </c>
      <c r="AV201" s="116" t="e">
        <f t="shared" si="3"/>
        <v>#DIV/0!</v>
      </c>
      <c r="AW201" s="148" t="e">
        <f t="shared" si="4"/>
        <v>#DIV/0!</v>
      </c>
      <c r="AX201" s="148" t="e">
        <f t="shared" si="5"/>
        <v>#DIV/0!</v>
      </c>
      <c r="AY201" s="148" t="e">
        <f t="shared" si="6"/>
        <v>#DIV/0!</v>
      </c>
      <c r="AZ201" s="148" t="e">
        <f t="shared" si="7"/>
        <v>#DIV/0!</v>
      </c>
      <c r="BA201" s="117" t="e">
        <f t="shared" si="8"/>
        <v>#DIV/0!</v>
      </c>
      <c r="BB201" s="117" t="e">
        <f t="shared" si="9"/>
        <v>#DIV/0!</v>
      </c>
      <c r="BC201" s="117" t="e">
        <f t="shared" si="10"/>
        <v>#DIV/0!</v>
      </c>
      <c r="BD201" s="117" t="e">
        <f t="shared" si="11"/>
        <v>#DIV/0!</v>
      </c>
      <c r="BE201" s="118">
        <v>0.2</v>
      </c>
      <c r="BF201" s="118">
        <v>0.8</v>
      </c>
      <c r="BG201" s="117" t="e">
        <f t="shared" si="12"/>
        <v>#DIV/0!</v>
      </c>
      <c r="BH201" s="117" t="e">
        <f t="shared" si="13"/>
        <v>#DIV/0!</v>
      </c>
      <c r="BI201" s="117" t="e">
        <f t="shared" si="14"/>
        <v>#DIV/0!</v>
      </c>
      <c r="BJ201" s="117" t="e">
        <f t="shared" si="76"/>
        <v>#DIV/0!</v>
      </c>
      <c r="BK201" s="117" t="e">
        <f t="shared" si="76"/>
        <v>#DIV/0!</v>
      </c>
      <c r="BL201" s="117" t="e">
        <f t="shared" si="16"/>
        <v>#DIV/0!</v>
      </c>
      <c r="BM201" s="117" t="e">
        <f t="shared" si="17"/>
        <v>#DIV/0!</v>
      </c>
      <c r="BN201" s="117" t="e">
        <f t="shared" si="18"/>
        <v>#DIV/0!</v>
      </c>
      <c r="BO201" s="117" t="e">
        <f t="shared" si="77"/>
        <v>#DIV/0!</v>
      </c>
      <c r="BP201" s="117" t="e">
        <f t="shared" si="77"/>
        <v>#DIV/0!</v>
      </c>
      <c r="BQ201" s="117" t="e">
        <f t="shared" si="77"/>
        <v>#DIV/0!</v>
      </c>
      <c r="BR201" s="117" t="e">
        <f t="shared" si="77"/>
        <v>#DIV/0!</v>
      </c>
      <c r="BS201" s="2153"/>
      <c r="BT201" s="2153"/>
      <c r="BU201" s="2153"/>
      <c r="BV201" s="2153"/>
      <c r="BW201" s="2153"/>
      <c r="BX201" s="2153"/>
      <c r="BY201" s="2153"/>
      <c r="BZ201" s="2153"/>
      <c r="CA201" s="2150"/>
      <c r="CB201" s="8"/>
      <c r="CC201" s="2184"/>
      <c r="CD201" s="2153"/>
      <c r="CE201" s="2153"/>
      <c r="CF201" s="2150"/>
      <c r="CG201" s="2288"/>
      <c r="CH201" s="8"/>
      <c r="CI201" s="8"/>
      <c r="CJ201" s="8"/>
      <c r="CK201" s="8"/>
      <c r="CL201" s="8"/>
      <c r="CM201" s="8"/>
      <c r="CN201" s="8"/>
      <c r="CO201" s="8"/>
      <c r="CP201" s="8"/>
      <c r="CQ201" s="8"/>
      <c r="CR201" s="8"/>
      <c r="CS201" s="8"/>
      <c r="CT201" s="8"/>
    </row>
    <row r="202" spans="1:98" ht="14.25" customHeight="1" thickBot="1">
      <c r="A202" s="2260"/>
      <c r="B202" s="2200"/>
      <c r="C202" s="2201"/>
      <c r="D202" s="2200"/>
      <c r="E202" s="2201"/>
      <c r="F202" s="150"/>
      <c r="G202" s="151"/>
      <c r="H202" s="2151"/>
      <c r="I202" s="121"/>
      <c r="J202" s="122"/>
      <c r="K202" s="122"/>
      <c r="L202" s="122"/>
      <c r="M202" s="2151"/>
      <c r="N202" s="2179"/>
      <c r="O202" s="123"/>
      <c r="P202" s="124"/>
      <c r="Q202" s="2179"/>
      <c r="R202" s="2154"/>
      <c r="S202" s="2154"/>
      <c r="T202" s="2151"/>
      <c r="U202" s="27"/>
      <c r="V202" s="168">
        <v>10</v>
      </c>
      <c r="W202" s="179"/>
      <c r="X202" s="235"/>
      <c r="Y202" s="235"/>
      <c r="Z202" s="153"/>
      <c r="AA202" s="125"/>
      <c r="AB202" s="126"/>
      <c r="AC202" s="126"/>
      <c r="AD202" s="127"/>
      <c r="AE202" s="138"/>
      <c r="AF202" s="154"/>
      <c r="AG202" s="156"/>
      <c r="AH202" s="156"/>
      <c r="AI202" s="156"/>
      <c r="AJ202" s="157"/>
      <c r="AK202" s="128"/>
      <c r="AL202" s="129"/>
      <c r="AM202" s="129"/>
      <c r="AN202" s="130"/>
      <c r="AO202" s="8"/>
      <c r="AP202" s="131"/>
      <c r="AQ202" s="132"/>
      <c r="AR202" s="89"/>
      <c r="AS202" s="133" t="e">
        <f t="shared" si="0"/>
        <v>#DIV/0!</v>
      </c>
      <c r="AT202" s="169" t="e">
        <f t="shared" si="1"/>
        <v>#DIV/0!</v>
      </c>
      <c r="AU202" s="169" t="e">
        <f t="shared" si="2"/>
        <v>#DIV/0!</v>
      </c>
      <c r="AV202" s="169" t="e">
        <f t="shared" si="3"/>
        <v>#DIV/0!</v>
      </c>
      <c r="AW202" s="180" t="e">
        <f t="shared" si="4"/>
        <v>#DIV/0!</v>
      </c>
      <c r="AX202" s="180" t="e">
        <f t="shared" si="5"/>
        <v>#DIV/0!</v>
      </c>
      <c r="AY202" s="180" t="e">
        <f t="shared" si="6"/>
        <v>#DIV/0!</v>
      </c>
      <c r="AZ202" s="180" t="e">
        <f t="shared" si="7"/>
        <v>#DIV/0!</v>
      </c>
      <c r="BA202" s="160" t="e">
        <f t="shared" si="8"/>
        <v>#DIV/0!</v>
      </c>
      <c r="BB202" s="160" t="e">
        <f t="shared" si="9"/>
        <v>#DIV/0!</v>
      </c>
      <c r="BC202" s="160" t="e">
        <f t="shared" si="10"/>
        <v>#DIV/0!</v>
      </c>
      <c r="BD202" s="160" t="e">
        <f t="shared" si="11"/>
        <v>#DIV/0!</v>
      </c>
      <c r="BE202" s="159">
        <v>0.2</v>
      </c>
      <c r="BF202" s="159">
        <v>0.8</v>
      </c>
      <c r="BG202" s="160" t="e">
        <f t="shared" si="12"/>
        <v>#DIV/0!</v>
      </c>
      <c r="BH202" s="160" t="e">
        <f t="shared" si="13"/>
        <v>#DIV/0!</v>
      </c>
      <c r="BI202" s="160" t="e">
        <f t="shared" si="14"/>
        <v>#DIV/0!</v>
      </c>
      <c r="BJ202" s="160" t="e">
        <f t="shared" si="76"/>
        <v>#DIV/0!</v>
      </c>
      <c r="BK202" s="160" t="e">
        <f t="shared" si="76"/>
        <v>#DIV/0!</v>
      </c>
      <c r="BL202" s="160" t="e">
        <f t="shared" si="16"/>
        <v>#DIV/0!</v>
      </c>
      <c r="BM202" s="160" t="e">
        <f t="shared" si="17"/>
        <v>#DIV/0!</v>
      </c>
      <c r="BN202" s="160" t="e">
        <f t="shared" si="18"/>
        <v>#DIV/0!</v>
      </c>
      <c r="BO202" s="160" t="e">
        <f t="shared" si="77"/>
        <v>#DIV/0!</v>
      </c>
      <c r="BP202" s="160" t="e">
        <f t="shared" si="77"/>
        <v>#DIV/0!</v>
      </c>
      <c r="BQ202" s="160" t="e">
        <f t="shared" si="77"/>
        <v>#DIV/0!</v>
      </c>
      <c r="BR202" s="160" t="e">
        <f t="shared" si="77"/>
        <v>#DIV/0!</v>
      </c>
      <c r="BS202" s="2154"/>
      <c r="BT202" s="2154"/>
      <c r="BU202" s="2154"/>
      <c r="BV202" s="2154"/>
      <c r="BW202" s="2154"/>
      <c r="BX202" s="2154"/>
      <c r="BY202" s="2154"/>
      <c r="BZ202" s="2154"/>
      <c r="CA202" s="2151"/>
      <c r="CB202" s="8"/>
      <c r="CC202" s="2179"/>
      <c r="CD202" s="2154"/>
      <c r="CE202" s="2154"/>
      <c r="CF202" s="2151"/>
      <c r="CG202" s="2289"/>
      <c r="CH202" s="8"/>
      <c r="CI202" s="8"/>
      <c r="CJ202" s="8"/>
      <c r="CK202" s="8"/>
      <c r="CL202" s="8"/>
      <c r="CM202" s="8"/>
      <c r="CN202" s="8"/>
      <c r="CO202" s="8"/>
      <c r="CP202" s="8"/>
      <c r="CQ202" s="8"/>
      <c r="CR202" s="8"/>
      <c r="CS202" s="8"/>
      <c r="CT202" s="8"/>
    </row>
    <row r="203" spans="1:98" ht="14.25" customHeight="1">
      <c r="A203" s="2124">
        <v>20</v>
      </c>
      <c r="B203" s="2127"/>
      <c r="C203" s="2252"/>
      <c r="D203" s="2325"/>
      <c r="E203" s="2252"/>
      <c r="F203" s="66"/>
      <c r="G203" s="135"/>
      <c r="H203" s="2139"/>
      <c r="I203" s="69"/>
      <c r="J203" s="70"/>
      <c r="K203" s="70"/>
      <c r="L203" s="70"/>
      <c r="M203" s="2148"/>
      <c r="N203" s="2263">
        <f>+P203+P204+P205+P206+P207+P208+P209+P210+P211+P212</f>
        <v>0</v>
      </c>
      <c r="O203" s="72"/>
      <c r="P203" s="73"/>
      <c r="Q203" s="2264"/>
      <c r="R203" s="2265"/>
      <c r="S203" s="2265"/>
      <c r="T203" s="2266"/>
      <c r="U203" s="27"/>
      <c r="V203" s="75">
        <v>1</v>
      </c>
      <c r="W203" s="72"/>
      <c r="X203" s="236"/>
      <c r="Y203" s="236"/>
      <c r="Z203" s="210"/>
      <c r="AA203" s="78"/>
      <c r="AB203" s="79"/>
      <c r="AC203" s="79"/>
      <c r="AD203" s="80"/>
      <c r="AE203" s="138"/>
      <c r="AF203" s="81"/>
      <c r="AG203" s="82"/>
      <c r="AH203" s="82"/>
      <c r="AI203" s="82"/>
      <c r="AJ203" s="83"/>
      <c r="AK203" s="84"/>
      <c r="AL203" s="85"/>
      <c r="AM203" s="85"/>
      <c r="AN203" s="86"/>
      <c r="AO203" s="8"/>
      <c r="AP203" s="87"/>
      <c r="AQ203" s="88"/>
      <c r="AR203" s="89"/>
      <c r="AS203" s="90" t="e">
        <f t="shared" si="0"/>
        <v>#DIV/0!</v>
      </c>
      <c r="AT203" s="238" t="e">
        <f t="shared" si="1"/>
        <v>#DIV/0!</v>
      </c>
      <c r="AU203" s="238" t="e">
        <f t="shared" si="2"/>
        <v>#DIV/0!</v>
      </c>
      <c r="AV203" s="238" t="e">
        <f t="shared" si="3"/>
        <v>#DIV/0!</v>
      </c>
      <c r="AW203" s="93" t="e">
        <f t="shared" si="4"/>
        <v>#DIV/0!</v>
      </c>
      <c r="AX203" s="93" t="e">
        <f t="shared" si="5"/>
        <v>#DIV/0!</v>
      </c>
      <c r="AY203" s="93" t="e">
        <f t="shared" si="6"/>
        <v>#DIV/0!</v>
      </c>
      <c r="AZ203" s="93" t="e">
        <f t="shared" si="7"/>
        <v>#DIV/0!</v>
      </c>
      <c r="BA203" s="93" t="e">
        <f t="shared" si="8"/>
        <v>#DIV/0!</v>
      </c>
      <c r="BB203" s="93" t="e">
        <f t="shared" si="9"/>
        <v>#DIV/0!</v>
      </c>
      <c r="BC203" s="93" t="e">
        <f t="shared" si="10"/>
        <v>#DIV/0!</v>
      </c>
      <c r="BD203" s="93" t="e">
        <f t="shared" si="11"/>
        <v>#DIV/0!</v>
      </c>
      <c r="BE203" s="94">
        <v>0.2</v>
      </c>
      <c r="BF203" s="94">
        <v>0.8</v>
      </c>
      <c r="BG203" s="93" t="e">
        <f t="shared" si="12"/>
        <v>#DIV/0!</v>
      </c>
      <c r="BH203" s="93" t="e">
        <f t="shared" si="13"/>
        <v>#DIV/0!</v>
      </c>
      <c r="BI203" s="93" t="e">
        <f t="shared" si="14"/>
        <v>#DIV/0!</v>
      </c>
      <c r="BJ203" s="93" t="e">
        <f t="shared" si="76"/>
        <v>#DIV/0!</v>
      </c>
      <c r="BK203" s="93" t="e">
        <f t="shared" si="76"/>
        <v>#DIV/0!</v>
      </c>
      <c r="BL203" s="93" t="e">
        <f t="shared" si="16"/>
        <v>#DIV/0!</v>
      </c>
      <c r="BM203" s="93" t="e">
        <f t="shared" si="17"/>
        <v>#DIV/0!</v>
      </c>
      <c r="BN203" s="93" t="e">
        <f t="shared" si="18"/>
        <v>#DIV/0!</v>
      </c>
      <c r="BO203" s="93" t="e">
        <f t="shared" si="77"/>
        <v>#DIV/0!</v>
      </c>
      <c r="BP203" s="93" t="e">
        <f t="shared" si="77"/>
        <v>#DIV/0!</v>
      </c>
      <c r="BQ203" s="93" t="e">
        <f t="shared" si="77"/>
        <v>#DIV/0!</v>
      </c>
      <c r="BR203" s="93" t="e">
        <f t="shared" si="77"/>
        <v>#DIV/0!</v>
      </c>
      <c r="BS203" s="2324" t="e">
        <f t="shared" ref="BS203:BV203" si="80">AVERAGEIF(BO203:BO212,"&lt;&gt;#¡DIV/0!")</f>
        <v>#DIV/0!</v>
      </c>
      <c r="BT203" s="2324" t="e">
        <f t="shared" si="80"/>
        <v>#DIV/0!</v>
      </c>
      <c r="BU203" s="2324" t="e">
        <f t="shared" si="80"/>
        <v>#DIV/0!</v>
      </c>
      <c r="BV203" s="2324" t="e">
        <f t="shared" si="80"/>
        <v>#DIV/0!</v>
      </c>
      <c r="BW203" s="2327" t="e">
        <f>+C203*BS203</f>
        <v>#DIV/0!</v>
      </c>
      <c r="BX203" s="2327" t="e">
        <f>+C203*BT203</f>
        <v>#DIV/0!</v>
      </c>
      <c r="BY203" s="2327" t="e">
        <f>+C203*BU203</f>
        <v>#DIV/0!</v>
      </c>
      <c r="BZ203" s="2327" t="e">
        <f>+C203*BV203</f>
        <v>#DIV/0!</v>
      </c>
      <c r="CA203" s="2326" t="e">
        <f>SUM(BW203:BZ212)</f>
        <v>#DIV/0!</v>
      </c>
      <c r="CB203" s="8"/>
      <c r="CC203" s="2273" t="e">
        <f t="shared" ref="CC203:CF203" si="81">+Q203/$N$203</f>
        <v>#DIV/0!</v>
      </c>
      <c r="CD203" s="2267" t="e">
        <f t="shared" si="81"/>
        <v>#DIV/0!</v>
      </c>
      <c r="CE203" s="2267" t="e">
        <f t="shared" si="81"/>
        <v>#DIV/0!</v>
      </c>
      <c r="CF203" s="2297" t="e">
        <f t="shared" si="81"/>
        <v>#DIV/0!</v>
      </c>
      <c r="CG203" s="2287" t="e">
        <f>AVERAGE(CC203:CF212)</f>
        <v>#DIV/0!</v>
      </c>
      <c r="CH203" s="8"/>
      <c r="CI203" s="8"/>
      <c r="CJ203" s="8"/>
      <c r="CK203" s="8"/>
      <c r="CL203" s="8"/>
      <c r="CM203" s="8"/>
      <c r="CN203" s="8"/>
      <c r="CO203" s="8"/>
      <c r="CP203" s="8"/>
      <c r="CQ203" s="8"/>
      <c r="CR203" s="8"/>
      <c r="CS203" s="8"/>
      <c r="CT203" s="8"/>
    </row>
    <row r="204" spans="1:98" ht="14.25" customHeight="1">
      <c r="A204" s="2184"/>
      <c r="B204" s="2261"/>
      <c r="C204" s="2254"/>
      <c r="D204" s="2261"/>
      <c r="E204" s="2254"/>
      <c r="F204" s="95"/>
      <c r="G204" s="142"/>
      <c r="H204" s="2150"/>
      <c r="I204" s="97"/>
      <c r="J204" s="98"/>
      <c r="K204" s="98"/>
      <c r="L204" s="98"/>
      <c r="M204" s="2150"/>
      <c r="N204" s="2184"/>
      <c r="O204" s="99"/>
      <c r="P204" s="100"/>
      <c r="Q204" s="2184"/>
      <c r="R204" s="2153"/>
      <c r="S204" s="2153"/>
      <c r="T204" s="2150"/>
      <c r="U204" s="27"/>
      <c r="V204" s="101">
        <v>2</v>
      </c>
      <c r="W204" s="120"/>
      <c r="X204" s="234"/>
      <c r="Y204" s="234"/>
      <c r="Z204" s="211"/>
      <c r="AA204" s="104"/>
      <c r="AB204" s="105"/>
      <c r="AC204" s="105"/>
      <c r="AD204" s="106"/>
      <c r="AE204" s="138"/>
      <c r="AF204" s="107"/>
      <c r="AG204" s="108"/>
      <c r="AH204" s="108"/>
      <c r="AI204" s="108"/>
      <c r="AJ204" s="109"/>
      <c r="AK204" s="110"/>
      <c r="AL204" s="111"/>
      <c r="AM204" s="111"/>
      <c r="AN204" s="112"/>
      <c r="AO204" s="8"/>
      <c r="AP204" s="113"/>
      <c r="AQ204" s="114"/>
      <c r="AR204" s="89"/>
      <c r="AS204" s="115" t="e">
        <f t="shared" si="0"/>
        <v>#DIV/0!</v>
      </c>
      <c r="AT204" s="239" t="e">
        <f t="shared" si="1"/>
        <v>#DIV/0!</v>
      </c>
      <c r="AU204" s="239" t="e">
        <f t="shared" si="2"/>
        <v>#DIV/0!</v>
      </c>
      <c r="AV204" s="239" t="e">
        <f t="shared" si="3"/>
        <v>#DIV/0!</v>
      </c>
      <c r="AW204" s="117" t="e">
        <f t="shared" si="4"/>
        <v>#DIV/0!</v>
      </c>
      <c r="AX204" s="117" t="e">
        <f t="shared" si="5"/>
        <v>#DIV/0!</v>
      </c>
      <c r="AY204" s="117" t="e">
        <f t="shared" si="6"/>
        <v>#DIV/0!</v>
      </c>
      <c r="AZ204" s="117" t="e">
        <f t="shared" si="7"/>
        <v>#DIV/0!</v>
      </c>
      <c r="BA204" s="117" t="e">
        <f t="shared" si="8"/>
        <v>#DIV/0!</v>
      </c>
      <c r="BB204" s="117" t="e">
        <f t="shared" si="9"/>
        <v>#DIV/0!</v>
      </c>
      <c r="BC204" s="117" t="e">
        <f t="shared" si="10"/>
        <v>#DIV/0!</v>
      </c>
      <c r="BD204" s="117" t="e">
        <f t="shared" si="11"/>
        <v>#DIV/0!</v>
      </c>
      <c r="BE204" s="118">
        <v>0.2</v>
      </c>
      <c r="BF204" s="118">
        <v>0.8</v>
      </c>
      <c r="BG204" s="117" t="e">
        <f t="shared" si="12"/>
        <v>#DIV/0!</v>
      </c>
      <c r="BH204" s="117" t="e">
        <f t="shared" si="13"/>
        <v>#DIV/0!</v>
      </c>
      <c r="BI204" s="117" t="e">
        <f t="shared" si="14"/>
        <v>#DIV/0!</v>
      </c>
      <c r="BJ204" s="117" t="e">
        <f t="shared" si="76"/>
        <v>#DIV/0!</v>
      </c>
      <c r="BK204" s="117" t="e">
        <f t="shared" si="76"/>
        <v>#DIV/0!</v>
      </c>
      <c r="BL204" s="117" t="e">
        <f t="shared" si="16"/>
        <v>#DIV/0!</v>
      </c>
      <c r="BM204" s="117" t="e">
        <f t="shared" si="17"/>
        <v>#DIV/0!</v>
      </c>
      <c r="BN204" s="117" t="e">
        <f t="shared" si="18"/>
        <v>#DIV/0!</v>
      </c>
      <c r="BO204" s="117" t="e">
        <f t="shared" si="77"/>
        <v>#DIV/0!</v>
      </c>
      <c r="BP204" s="117" t="e">
        <f t="shared" si="77"/>
        <v>#DIV/0!</v>
      </c>
      <c r="BQ204" s="117" t="e">
        <f t="shared" si="77"/>
        <v>#DIV/0!</v>
      </c>
      <c r="BR204" s="117" t="e">
        <f t="shared" si="77"/>
        <v>#DIV/0!</v>
      </c>
      <c r="BS204" s="2153"/>
      <c r="BT204" s="2153"/>
      <c r="BU204" s="2153"/>
      <c r="BV204" s="2153"/>
      <c r="BW204" s="2153"/>
      <c r="BX204" s="2153"/>
      <c r="BY204" s="2153"/>
      <c r="BZ204" s="2153"/>
      <c r="CA204" s="2150"/>
      <c r="CB204" s="8"/>
      <c r="CC204" s="2184"/>
      <c r="CD204" s="2153"/>
      <c r="CE204" s="2153"/>
      <c r="CF204" s="2150"/>
      <c r="CG204" s="2288"/>
      <c r="CH204" s="8"/>
      <c r="CI204" s="8"/>
      <c r="CJ204" s="8"/>
      <c r="CK204" s="8"/>
      <c r="CL204" s="8"/>
      <c r="CM204" s="8"/>
      <c r="CN204" s="8"/>
      <c r="CO204" s="8"/>
      <c r="CP204" s="8"/>
      <c r="CQ204" s="8"/>
      <c r="CR204" s="8"/>
      <c r="CS204" s="8"/>
      <c r="CT204" s="8"/>
    </row>
    <row r="205" spans="1:98" ht="14.25" customHeight="1">
      <c r="A205" s="2184"/>
      <c r="B205" s="2261"/>
      <c r="C205" s="2254"/>
      <c r="D205" s="2261"/>
      <c r="E205" s="2254"/>
      <c r="F205" s="95"/>
      <c r="G205" s="142"/>
      <c r="H205" s="2150"/>
      <c r="I205" s="97"/>
      <c r="J205" s="98"/>
      <c r="K205" s="98"/>
      <c r="L205" s="98"/>
      <c r="M205" s="2150"/>
      <c r="N205" s="2184"/>
      <c r="O205" s="99"/>
      <c r="P205" s="100"/>
      <c r="Q205" s="2184"/>
      <c r="R205" s="2153"/>
      <c r="S205" s="2153"/>
      <c r="T205" s="2150"/>
      <c r="U205" s="27"/>
      <c r="V205" s="101">
        <v>3</v>
      </c>
      <c r="W205" s="120"/>
      <c r="X205" s="234"/>
      <c r="Y205" s="234"/>
      <c r="Z205" s="211"/>
      <c r="AA205" s="104"/>
      <c r="AB205" s="105"/>
      <c r="AC205" s="105"/>
      <c r="AD205" s="106"/>
      <c r="AE205" s="138"/>
      <c r="AF205" s="107"/>
      <c r="AG205" s="108"/>
      <c r="AH205" s="108"/>
      <c r="AI205" s="108"/>
      <c r="AJ205" s="109"/>
      <c r="AK205" s="110"/>
      <c r="AL205" s="111"/>
      <c r="AM205" s="111"/>
      <c r="AN205" s="112"/>
      <c r="AO205" s="8"/>
      <c r="AP205" s="113"/>
      <c r="AQ205" s="114"/>
      <c r="AR205" s="89"/>
      <c r="AS205" s="115" t="e">
        <f t="shared" si="0"/>
        <v>#DIV/0!</v>
      </c>
      <c r="AT205" s="239" t="e">
        <f t="shared" si="1"/>
        <v>#DIV/0!</v>
      </c>
      <c r="AU205" s="239" t="e">
        <f t="shared" si="2"/>
        <v>#DIV/0!</v>
      </c>
      <c r="AV205" s="239" t="e">
        <f t="shared" si="3"/>
        <v>#DIV/0!</v>
      </c>
      <c r="AW205" s="117" t="e">
        <f t="shared" si="4"/>
        <v>#DIV/0!</v>
      </c>
      <c r="AX205" s="117" t="e">
        <f t="shared" si="5"/>
        <v>#DIV/0!</v>
      </c>
      <c r="AY205" s="117" t="e">
        <f t="shared" si="6"/>
        <v>#DIV/0!</v>
      </c>
      <c r="AZ205" s="117" t="e">
        <f t="shared" si="7"/>
        <v>#DIV/0!</v>
      </c>
      <c r="BA205" s="117" t="e">
        <f t="shared" si="8"/>
        <v>#DIV/0!</v>
      </c>
      <c r="BB205" s="117" t="e">
        <f t="shared" si="9"/>
        <v>#DIV/0!</v>
      </c>
      <c r="BC205" s="117" t="e">
        <f t="shared" si="10"/>
        <v>#DIV/0!</v>
      </c>
      <c r="BD205" s="117" t="e">
        <f t="shared" si="11"/>
        <v>#DIV/0!</v>
      </c>
      <c r="BE205" s="118">
        <v>0.2</v>
      </c>
      <c r="BF205" s="118">
        <v>0.8</v>
      </c>
      <c r="BG205" s="117" t="e">
        <f t="shared" si="12"/>
        <v>#DIV/0!</v>
      </c>
      <c r="BH205" s="117" t="e">
        <f t="shared" si="13"/>
        <v>#DIV/0!</v>
      </c>
      <c r="BI205" s="117" t="e">
        <f t="shared" si="14"/>
        <v>#DIV/0!</v>
      </c>
      <c r="BJ205" s="117" t="e">
        <f t="shared" ref="BJ205:BK220" si="82">+AZ205*BE205</f>
        <v>#DIV/0!</v>
      </c>
      <c r="BK205" s="117" t="e">
        <f t="shared" si="82"/>
        <v>#DIV/0!</v>
      </c>
      <c r="BL205" s="117" t="e">
        <f t="shared" si="16"/>
        <v>#DIV/0!</v>
      </c>
      <c r="BM205" s="117" t="e">
        <f t="shared" si="17"/>
        <v>#DIV/0!</v>
      </c>
      <c r="BN205" s="117" t="e">
        <f t="shared" si="18"/>
        <v>#DIV/0!</v>
      </c>
      <c r="BO205" s="117" t="e">
        <f t="shared" ref="BO205:BR220" si="83">+BG205+BK205</f>
        <v>#DIV/0!</v>
      </c>
      <c r="BP205" s="117" t="e">
        <f t="shared" si="83"/>
        <v>#DIV/0!</v>
      </c>
      <c r="BQ205" s="117" t="e">
        <f t="shared" si="83"/>
        <v>#DIV/0!</v>
      </c>
      <c r="BR205" s="117" t="e">
        <f t="shared" si="83"/>
        <v>#DIV/0!</v>
      </c>
      <c r="BS205" s="2153"/>
      <c r="BT205" s="2153"/>
      <c r="BU205" s="2153"/>
      <c r="BV205" s="2153"/>
      <c r="BW205" s="2153"/>
      <c r="BX205" s="2153"/>
      <c r="BY205" s="2153"/>
      <c r="BZ205" s="2153"/>
      <c r="CA205" s="2150"/>
      <c r="CB205" s="8"/>
      <c r="CC205" s="2184"/>
      <c r="CD205" s="2153"/>
      <c r="CE205" s="2153"/>
      <c r="CF205" s="2150"/>
      <c r="CG205" s="2288"/>
      <c r="CH205" s="8"/>
      <c r="CI205" s="8"/>
      <c r="CJ205" s="8"/>
      <c r="CK205" s="8"/>
      <c r="CL205" s="8"/>
      <c r="CM205" s="8"/>
      <c r="CN205" s="8"/>
      <c r="CO205" s="8"/>
      <c r="CP205" s="8"/>
      <c r="CQ205" s="8"/>
      <c r="CR205" s="8"/>
      <c r="CS205" s="8"/>
      <c r="CT205" s="8"/>
    </row>
    <row r="206" spans="1:98" ht="14.25" customHeight="1">
      <c r="A206" s="2184"/>
      <c r="B206" s="2261"/>
      <c r="C206" s="2254"/>
      <c r="D206" s="2261"/>
      <c r="E206" s="2254"/>
      <c r="F206" s="95"/>
      <c r="G206" s="142"/>
      <c r="H206" s="2150"/>
      <c r="I206" s="97"/>
      <c r="J206" s="98"/>
      <c r="K206" s="98"/>
      <c r="L206" s="98"/>
      <c r="M206" s="2150"/>
      <c r="N206" s="2184"/>
      <c r="O206" s="99"/>
      <c r="P206" s="100"/>
      <c r="Q206" s="2184"/>
      <c r="R206" s="2153"/>
      <c r="S206" s="2153"/>
      <c r="T206" s="2150"/>
      <c r="U206" s="27"/>
      <c r="V206" s="101">
        <v>4</v>
      </c>
      <c r="W206" s="120"/>
      <c r="X206" s="234"/>
      <c r="Y206" s="234"/>
      <c r="Z206" s="211"/>
      <c r="AA206" s="104"/>
      <c r="AB206" s="105"/>
      <c r="AC206" s="105"/>
      <c r="AD206" s="106"/>
      <c r="AE206" s="138"/>
      <c r="AF206" s="107"/>
      <c r="AG206" s="108"/>
      <c r="AH206" s="108"/>
      <c r="AI206" s="108"/>
      <c r="AJ206" s="109"/>
      <c r="AK206" s="110"/>
      <c r="AL206" s="111"/>
      <c r="AM206" s="111"/>
      <c r="AN206" s="112"/>
      <c r="AO206" s="8"/>
      <c r="AP206" s="113"/>
      <c r="AQ206" s="114"/>
      <c r="AR206" s="89"/>
      <c r="AS206" s="115" t="e">
        <f t="shared" si="0"/>
        <v>#DIV/0!</v>
      </c>
      <c r="AT206" s="239" t="e">
        <f t="shared" si="1"/>
        <v>#DIV/0!</v>
      </c>
      <c r="AU206" s="239" t="e">
        <f t="shared" si="2"/>
        <v>#DIV/0!</v>
      </c>
      <c r="AV206" s="239" t="e">
        <f t="shared" si="3"/>
        <v>#DIV/0!</v>
      </c>
      <c r="AW206" s="117" t="e">
        <f t="shared" si="4"/>
        <v>#DIV/0!</v>
      </c>
      <c r="AX206" s="117" t="e">
        <f t="shared" si="5"/>
        <v>#DIV/0!</v>
      </c>
      <c r="AY206" s="117" t="e">
        <f t="shared" si="6"/>
        <v>#DIV/0!</v>
      </c>
      <c r="AZ206" s="117" t="e">
        <f t="shared" si="7"/>
        <v>#DIV/0!</v>
      </c>
      <c r="BA206" s="117" t="e">
        <f t="shared" si="8"/>
        <v>#DIV/0!</v>
      </c>
      <c r="BB206" s="117" t="e">
        <f t="shared" si="9"/>
        <v>#DIV/0!</v>
      </c>
      <c r="BC206" s="117" t="e">
        <f t="shared" si="10"/>
        <v>#DIV/0!</v>
      </c>
      <c r="BD206" s="117" t="e">
        <f t="shared" si="11"/>
        <v>#DIV/0!</v>
      </c>
      <c r="BE206" s="118">
        <v>0.2</v>
      </c>
      <c r="BF206" s="118">
        <v>0.8</v>
      </c>
      <c r="BG206" s="117" t="e">
        <f t="shared" si="12"/>
        <v>#DIV/0!</v>
      </c>
      <c r="BH206" s="117" t="e">
        <f t="shared" si="13"/>
        <v>#DIV/0!</v>
      </c>
      <c r="BI206" s="117" t="e">
        <f t="shared" si="14"/>
        <v>#DIV/0!</v>
      </c>
      <c r="BJ206" s="117" t="e">
        <f t="shared" si="82"/>
        <v>#DIV/0!</v>
      </c>
      <c r="BK206" s="117" t="e">
        <f t="shared" si="82"/>
        <v>#DIV/0!</v>
      </c>
      <c r="BL206" s="117" t="e">
        <f t="shared" si="16"/>
        <v>#DIV/0!</v>
      </c>
      <c r="BM206" s="117" t="e">
        <f t="shared" si="17"/>
        <v>#DIV/0!</v>
      </c>
      <c r="BN206" s="117" t="e">
        <f t="shared" si="18"/>
        <v>#DIV/0!</v>
      </c>
      <c r="BO206" s="117" t="e">
        <f t="shared" si="83"/>
        <v>#DIV/0!</v>
      </c>
      <c r="BP206" s="117" t="e">
        <f t="shared" si="83"/>
        <v>#DIV/0!</v>
      </c>
      <c r="BQ206" s="117" t="e">
        <f t="shared" si="83"/>
        <v>#DIV/0!</v>
      </c>
      <c r="BR206" s="117" t="e">
        <f t="shared" si="83"/>
        <v>#DIV/0!</v>
      </c>
      <c r="BS206" s="2153"/>
      <c r="BT206" s="2153"/>
      <c r="BU206" s="2153"/>
      <c r="BV206" s="2153"/>
      <c r="BW206" s="2153"/>
      <c r="BX206" s="2153"/>
      <c r="BY206" s="2153"/>
      <c r="BZ206" s="2153"/>
      <c r="CA206" s="2150"/>
      <c r="CB206" s="8"/>
      <c r="CC206" s="2184"/>
      <c r="CD206" s="2153"/>
      <c r="CE206" s="2153"/>
      <c r="CF206" s="2150"/>
      <c r="CG206" s="2288"/>
      <c r="CH206" s="8"/>
      <c r="CI206" s="8"/>
      <c r="CJ206" s="8"/>
      <c r="CK206" s="8"/>
      <c r="CL206" s="8"/>
      <c r="CM206" s="8"/>
      <c r="CN206" s="8"/>
      <c r="CO206" s="8"/>
      <c r="CP206" s="8"/>
      <c r="CQ206" s="8"/>
      <c r="CR206" s="8"/>
      <c r="CS206" s="8"/>
      <c r="CT206" s="8"/>
    </row>
    <row r="207" spans="1:98" ht="14.25" customHeight="1">
      <c r="A207" s="2184"/>
      <c r="B207" s="2261"/>
      <c r="C207" s="2254"/>
      <c r="D207" s="2261"/>
      <c r="E207" s="2254"/>
      <c r="F207" s="95"/>
      <c r="G207" s="142"/>
      <c r="H207" s="2150"/>
      <c r="I207" s="97"/>
      <c r="J207" s="98"/>
      <c r="K207" s="98"/>
      <c r="L207" s="98"/>
      <c r="M207" s="2150"/>
      <c r="N207" s="2184"/>
      <c r="O207" s="99"/>
      <c r="P207" s="100"/>
      <c r="Q207" s="2184"/>
      <c r="R207" s="2153"/>
      <c r="S207" s="2153"/>
      <c r="T207" s="2150"/>
      <c r="U207" s="27"/>
      <c r="V207" s="101">
        <v>5</v>
      </c>
      <c r="W207" s="120"/>
      <c r="X207" s="234"/>
      <c r="Y207" s="234"/>
      <c r="Z207" s="211"/>
      <c r="AA207" s="104"/>
      <c r="AB207" s="105"/>
      <c r="AC207" s="105"/>
      <c r="AD207" s="106"/>
      <c r="AE207" s="138"/>
      <c r="AF207" s="107"/>
      <c r="AG207" s="108"/>
      <c r="AH207" s="108"/>
      <c r="AI207" s="108"/>
      <c r="AJ207" s="109"/>
      <c r="AK207" s="110"/>
      <c r="AL207" s="111"/>
      <c r="AM207" s="111"/>
      <c r="AN207" s="112"/>
      <c r="AO207" s="8"/>
      <c r="AP207" s="113"/>
      <c r="AQ207" s="114"/>
      <c r="AR207" s="89"/>
      <c r="AS207" s="115" t="e">
        <f t="shared" si="0"/>
        <v>#DIV/0!</v>
      </c>
      <c r="AT207" s="239" t="e">
        <f t="shared" si="1"/>
        <v>#DIV/0!</v>
      </c>
      <c r="AU207" s="239" t="e">
        <f t="shared" si="2"/>
        <v>#DIV/0!</v>
      </c>
      <c r="AV207" s="239" t="e">
        <f t="shared" si="3"/>
        <v>#DIV/0!</v>
      </c>
      <c r="AW207" s="117" t="e">
        <f t="shared" si="4"/>
        <v>#DIV/0!</v>
      </c>
      <c r="AX207" s="117" t="e">
        <f t="shared" si="5"/>
        <v>#DIV/0!</v>
      </c>
      <c r="AY207" s="117" t="e">
        <f t="shared" si="6"/>
        <v>#DIV/0!</v>
      </c>
      <c r="AZ207" s="117" t="e">
        <f t="shared" si="7"/>
        <v>#DIV/0!</v>
      </c>
      <c r="BA207" s="117" t="e">
        <f t="shared" si="8"/>
        <v>#DIV/0!</v>
      </c>
      <c r="BB207" s="117" t="e">
        <f t="shared" si="9"/>
        <v>#DIV/0!</v>
      </c>
      <c r="BC207" s="117" t="e">
        <f t="shared" si="10"/>
        <v>#DIV/0!</v>
      </c>
      <c r="BD207" s="117" t="e">
        <f t="shared" si="11"/>
        <v>#DIV/0!</v>
      </c>
      <c r="BE207" s="118">
        <v>0.2</v>
      </c>
      <c r="BF207" s="118">
        <v>0.8</v>
      </c>
      <c r="BG207" s="117" t="e">
        <f t="shared" si="12"/>
        <v>#DIV/0!</v>
      </c>
      <c r="BH207" s="117" t="e">
        <f t="shared" si="13"/>
        <v>#DIV/0!</v>
      </c>
      <c r="BI207" s="117" t="e">
        <f t="shared" si="14"/>
        <v>#DIV/0!</v>
      </c>
      <c r="BJ207" s="117" t="e">
        <f t="shared" si="82"/>
        <v>#DIV/0!</v>
      </c>
      <c r="BK207" s="117" t="e">
        <f t="shared" si="82"/>
        <v>#DIV/0!</v>
      </c>
      <c r="BL207" s="117" t="e">
        <f t="shared" si="16"/>
        <v>#DIV/0!</v>
      </c>
      <c r="BM207" s="117" t="e">
        <f t="shared" si="17"/>
        <v>#DIV/0!</v>
      </c>
      <c r="BN207" s="117" t="e">
        <f t="shared" si="18"/>
        <v>#DIV/0!</v>
      </c>
      <c r="BO207" s="117" t="e">
        <f t="shared" si="83"/>
        <v>#DIV/0!</v>
      </c>
      <c r="BP207" s="117" t="e">
        <f t="shared" si="83"/>
        <v>#DIV/0!</v>
      </c>
      <c r="BQ207" s="117" t="e">
        <f t="shared" si="83"/>
        <v>#DIV/0!</v>
      </c>
      <c r="BR207" s="117" t="e">
        <f t="shared" si="83"/>
        <v>#DIV/0!</v>
      </c>
      <c r="BS207" s="2153"/>
      <c r="BT207" s="2153"/>
      <c r="BU207" s="2153"/>
      <c r="BV207" s="2153"/>
      <c r="BW207" s="2153"/>
      <c r="BX207" s="2153"/>
      <c r="BY207" s="2153"/>
      <c r="BZ207" s="2153"/>
      <c r="CA207" s="2150"/>
      <c r="CB207" s="8"/>
      <c r="CC207" s="2184"/>
      <c r="CD207" s="2153"/>
      <c r="CE207" s="2153"/>
      <c r="CF207" s="2150"/>
      <c r="CG207" s="2288"/>
      <c r="CH207" s="8"/>
      <c r="CI207" s="8"/>
      <c r="CJ207" s="8"/>
      <c r="CK207" s="8"/>
      <c r="CL207" s="8"/>
      <c r="CM207" s="8"/>
      <c r="CN207" s="8"/>
      <c r="CO207" s="8"/>
      <c r="CP207" s="8"/>
      <c r="CQ207" s="8"/>
      <c r="CR207" s="8"/>
      <c r="CS207" s="8"/>
      <c r="CT207" s="8"/>
    </row>
    <row r="208" spans="1:98" ht="14.25" customHeight="1">
      <c r="A208" s="2184"/>
      <c r="B208" s="2261"/>
      <c r="C208" s="2254"/>
      <c r="D208" s="2261"/>
      <c r="E208" s="2254"/>
      <c r="F208" s="95"/>
      <c r="G208" s="142"/>
      <c r="H208" s="2150"/>
      <c r="I208" s="97"/>
      <c r="J208" s="98"/>
      <c r="K208" s="98"/>
      <c r="L208" s="98"/>
      <c r="M208" s="2150"/>
      <c r="N208" s="2184"/>
      <c r="O208" s="99"/>
      <c r="P208" s="100"/>
      <c r="Q208" s="2184"/>
      <c r="R208" s="2153"/>
      <c r="S208" s="2153"/>
      <c r="T208" s="2150"/>
      <c r="U208" s="27"/>
      <c r="V208" s="101">
        <v>6</v>
      </c>
      <c r="W208" s="120"/>
      <c r="X208" s="234"/>
      <c r="Y208" s="234"/>
      <c r="Z208" s="211"/>
      <c r="AA208" s="104"/>
      <c r="AB208" s="105"/>
      <c r="AC208" s="105"/>
      <c r="AD208" s="106"/>
      <c r="AE208" s="138"/>
      <c r="AF208" s="107"/>
      <c r="AG208" s="108"/>
      <c r="AH208" s="108"/>
      <c r="AI208" s="108"/>
      <c r="AJ208" s="109"/>
      <c r="AK208" s="110"/>
      <c r="AL208" s="111"/>
      <c r="AM208" s="111"/>
      <c r="AN208" s="112"/>
      <c r="AO208" s="8"/>
      <c r="AP208" s="113"/>
      <c r="AQ208" s="114"/>
      <c r="AR208" s="89"/>
      <c r="AS208" s="115" t="e">
        <f t="shared" si="0"/>
        <v>#DIV/0!</v>
      </c>
      <c r="AT208" s="239" t="e">
        <f t="shared" si="1"/>
        <v>#DIV/0!</v>
      </c>
      <c r="AU208" s="239" t="e">
        <f t="shared" si="2"/>
        <v>#DIV/0!</v>
      </c>
      <c r="AV208" s="239" t="e">
        <f t="shared" si="3"/>
        <v>#DIV/0!</v>
      </c>
      <c r="AW208" s="117" t="e">
        <f t="shared" si="4"/>
        <v>#DIV/0!</v>
      </c>
      <c r="AX208" s="117" t="e">
        <f t="shared" si="5"/>
        <v>#DIV/0!</v>
      </c>
      <c r="AY208" s="117" t="e">
        <f t="shared" si="6"/>
        <v>#DIV/0!</v>
      </c>
      <c r="AZ208" s="117" t="e">
        <f t="shared" si="7"/>
        <v>#DIV/0!</v>
      </c>
      <c r="BA208" s="117" t="e">
        <f t="shared" si="8"/>
        <v>#DIV/0!</v>
      </c>
      <c r="BB208" s="117" t="e">
        <f t="shared" si="9"/>
        <v>#DIV/0!</v>
      </c>
      <c r="BC208" s="117" t="e">
        <f t="shared" si="10"/>
        <v>#DIV/0!</v>
      </c>
      <c r="BD208" s="117" t="e">
        <f t="shared" si="11"/>
        <v>#DIV/0!</v>
      </c>
      <c r="BE208" s="118">
        <v>0.2</v>
      </c>
      <c r="BF208" s="118">
        <v>0.8</v>
      </c>
      <c r="BG208" s="117" t="e">
        <f t="shared" si="12"/>
        <v>#DIV/0!</v>
      </c>
      <c r="BH208" s="117" t="e">
        <f t="shared" si="13"/>
        <v>#DIV/0!</v>
      </c>
      <c r="BI208" s="117" t="e">
        <f t="shared" si="14"/>
        <v>#DIV/0!</v>
      </c>
      <c r="BJ208" s="117" t="e">
        <f t="shared" si="82"/>
        <v>#DIV/0!</v>
      </c>
      <c r="BK208" s="117" t="e">
        <f t="shared" si="82"/>
        <v>#DIV/0!</v>
      </c>
      <c r="BL208" s="117" t="e">
        <f t="shared" si="16"/>
        <v>#DIV/0!</v>
      </c>
      <c r="BM208" s="117" t="e">
        <f t="shared" si="17"/>
        <v>#DIV/0!</v>
      </c>
      <c r="BN208" s="117" t="e">
        <f t="shared" si="18"/>
        <v>#DIV/0!</v>
      </c>
      <c r="BO208" s="117" t="e">
        <f t="shared" si="83"/>
        <v>#DIV/0!</v>
      </c>
      <c r="BP208" s="117" t="e">
        <f t="shared" si="83"/>
        <v>#DIV/0!</v>
      </c>
      <c r="BQ208" s="117" t="e">
        <f t="shared" si="83"/>
        <v>#DIV/0!</v>
      </c>
      <c r="BR208" s="117" t="e">
        <f t="shared" si="83"/>
        <v>#DIV/0!</v>
      </c>
      <c r="BS208" s="2153"/>
      <c r="BT208" s="2153"/>
      <c r="BU208" s="2153"/>
      <c r="BV208" s="2153"/>
      <c r="BW208" s="2153"/>
      <c r="BX208" s="2153"/>
      <c r="BY208" s="2153"/>
      <c r="BZ208" s="2153"/>
      <c r="CA208" s="2150"/>
      <c r="CB208" s="8"/>
      <c r="CC208" s="2184"/>
      <c r="CD208" s="2153"/>
      <c r="CE208" s="2153"/>
      <c r="CF208" s="2150"/>
      <c r="CG208" s="2288"/>
      <c r="CH208" s="8"/>
      <c r="CI208" s="8"/>
      <c r="CJ208" s="8"/>
      <c r="CK208" s="8"/>
      <c r="CL208" s="8"/>
      <c r="CM208" s="8"/>
      <c r="CN208" s="8"/>
      <c r="CO208" s="8"/>
      <c r="CP208" s="8"/>
      <c r="CQ208" s="8"/>
      <c r="CR208" s="8"/>
      <c r="CS208" s="8"/>
      <c r="CT208" s="8"/>
    </row>
    <row r="209" spans="1:98" ht="14.25" customHeight="1">
      <c r="A209" s="2184"/>
      <c r="B209" s="2261"/>
      <c r="C209" s="2254"/>
      <c r="D209" s="2261"/>
      <c r="E209" s="2254"/>
      <c r="F209" s="95"/>
      <c r="G209" s="142"/>
      <c r="H209" s="2150"/>
      <c r="I209" s="97"/>
      <c r="J209" s="98"/>
      <c r="K209" s="98"/>
      <c r="L209" s="98"/>
      <c r="M209" s="2150"/>
      <c r="N209" s="2184"/>
      <c r="O209" s="99"/>
      <c r="P209" s="100"/>
      <c r="Q209" s="2184"/>
      <c r="R209" s="2153"/>
      <c r="S209" s="2153"/>
      <c r="T209" s="2150"/>
      <c r="U209" s="27"/>
      <c r="V209" s="101">
        <v>7</v>
      </c>
      <c r="W209" s="120"/>
      <c r="X209" s="234"/>
      <c r="Y209" s="234"/>
      <c r="Z209" s="211"/>
      <c r="AA209" s="104"/>
      <c r="AB209" s="105"/>
      <c r="AC209" s="105"/>
      <c r="AD209" s="106"/>
      <c r="AE209" s="138"/>
      <c r="AF209" s="107"/>
      <c r="AG209" s="108"/>
      <c r="AH209" s="108"/>
      <c r="AI209" s="108"/>
      <c r="AJ209" s="109"/>
      <c r="AK209" s="110"/>
      <c r="AL209" s="111"/>
      <c r="AM209" s="111"/>
      <c r="AN209" s="112"/>
      <c r="AO209" s="8"/>
      <c r="AP209" s="113"/>
      <c r="AQ209" s="114"/>
      <c r="AR209" s="89"/>
      <c r="AS209" s="115" t="e">
        <f t="shared" si="0"/>
        <v>#DIV/0!</v>
      </c>
      <c r="AT209" s="239" t="e">
        <f t="shared" si="1"/>
        <v>#DIV/0!</v>
      </c>
      <c r="AU209" s="239" t="e">
        <f t="shared" si="2"/>
        <v>#DIV/0!</v>
      </c>
      <c r="AV209" s="239" t="e">
        <f t="shared" si="3"/>
        <v>#DIV/0!</v>
      </c>
      <c r="AW209" s="117" t="e">
        <f t="shared" si="4"/>
        <v>#DIV/0!</v>
      </c>
      <c r="AX209" s="117" t="e">
        <f t="shared" si="5"/>
        <v>#DIV/0!</v>
      </c>
      <c r="AY209" s="117" t="e">
        <f t="shared" si="6"/>
        <v>#DIV/0!</v>
      </c>
      <c r="AZ209" s="117" t="e">
        <f t="shared" si="7"/>
        <v>#DIV/0!</v>
      </c>
      <c r="BA209" s="117" t="e">
        <f t="shared" si="8"/>
        <v>#DIV/0!</v>
      </c>
      <c r="BB209" s="117" t="e">
        <f t="shared" si="9"/>
        <v>#DIV/0!</v>
      </c>
      <c r="BC209" s="117" t="e">
        <f t="shared" si="10"/>
        <v>#DIV/0!</v>
      </c>
      <c r="BD209" s="117" t="e">
        <f t="shared" si="11"/>
        <v>#DIV/0!</v>
      </c>
      <c r="BE209" s="118">
        <v>0.2</v>
      </c>
      <c r="BF209" s="118">
        <v>0.8</v>
      </c>
      <c r="BG209" s="117" t="e">
        <f t="shared" si="12"/>
        <v>#DIV/0!</v>
      </c>
      <c r="BH209" s="117" t="e">
        <f t="shared" si="13"/>
        <v>#DIV/0!</v>
      </c>
      <c r="BI209" s="117" t="e">
        <f t="shared" si="14"/>
        <v>#DIV/0!</v>
      </c>
      <c r="BJ209" s="117" t="e">
        <f t="shared" si="82"/>
        <v>#DIV/0!</v>
      </c>
      <c r="BK209" s="117" t="e">
        <f t="shared" si="82"/>
        <v>#DIV/0!</v>
      </c>
      <c r="BL209" s="117" t="e">
        <f t="shared" si="16"/>
        <v>#DIV/0!</v>
      </c>
      <c r="BM209" s="117" t="e">
        <f t="shared" si="17"/>
        <v>#DIV/0!</v>
      </c>
      <c r="BN209" s="117" t="e">
        <f t="shared" si="18"/>
        <v>#DIV/0!</v>
      </c>
      <c r="BO209" s="117" t="e">
        <f t="shared" si="83"/>
        <v>#DIV/0!</v>
      </c>
      <c r="BP209" s="117" t="e">
        <f t="shared" si="83"/>
        <v>#DIV/0!</v>
      </c>
      <c r="BQ209" s="117" t="e">
        <f t="shared" si="83"/>
        <v>#DIV/0!</v>
      </c>
      <c r="BR209" s="117" t="e">
        <f t="shared" si="83"/>
        <v>#DIV/0!</v>
      </c>
      <c r="BS209" s="2153"/>
      <c r="BT209" s="2153"/>
      <c r="BU209" s="2153"/>
      <c r="BV209" s="2153"/>
      <c r="BW209" s="2153"/>
      <c r="BX209" s="2153"/>
      <c r="BY209" s="2153"/>
      <c r="BZ209" s="2153"/>
      <c r="CA209" s="2150"/>
      <c r="CB209" s="8"/>
      <c r="CC209" s="2184"/>
      <c r="CD209" s="2153"/>
      <c r="CE209" s="2153"/>
      <c r="CF209" s="2150"/>
      <c r="CG209" s="2288"/>
      <c r="CH209" s="8"/>
      <c r="CI209" s="8"/>
      <c r="CJ209" s="8"/>
      <c r="CK209" s="8"/>
      <c r="CL209" s="8"/>
      <c r="CM209" s="8"/>
      <c r="CN209" s="8"/>
      <c r="CO209" s="8"/>
      <c r="CP209" s="8"/>
      <c r="CQ209" s="8"/>
      <c r="CR209" s="8"/>
      <c r="CS209" s="8"/>
      <c r="CT209" s="8"/>
    </row>
    <row r="210" spans="1:98" ht="14.25" customHeight="1">
      <c r="A210" s="2184"/>
      <c r="B210" s="2261"/>
      <c r="C210" s="2254"/>
      <c r="D210" s="2261"/>
      <c r="E210" s="2254"/>
      <c r="F210" s="95"/>
      <c r="G210" s="142"/>
      <c r="H210" s="2150"/>
      <c r="I210" s="97"/>
      <c r="J210" s="98"/>
      <c r="K210" s="98"/>
      <c r="L210" s="98"/>
      <c r="M210" s="2150"/>
      <c r="N210" s="2184"/>
      <c r="O210" s="99"/>
      <c r="P210" s="100"/>
      <c r="Q210" s="2184"/>
      <c r="R210" s="2153"/>
      <c r="S210" s="2153"/>
      <c r="T210" s="2150"/>
      <c r="U210" s="27"/>
      <c r="V210" s="101">
        <v>8</v>
      </c>
      <c r="W210" s="120"/>
      <c r="X210" s="234"/>
      <c r="Y210" s="234"/>
      <c r="Z210" s="211"/>
      <c r="AA210" s="104"/>
      <c r="AB210" s="105"/>
      <c r="AC210" s="105"/>
      <c r="AD210" s="106"/>
      <c r="AE210" s="138"/>
      <c r="AF210" s="107"/>
      <c r="AG210" s="108"/>
      <c r="AH210" s="108"/>
      <c r="AI210" s="108"/>
      <c r="AJ210" s="109"/>
      <c r="AK210" s="110"/>
      <c r="AL210" s="111"/>
      <c r="AM210" s="111"/>
      <c r="AN210" s="112"/>
      <c r="AO210" s="8"/>
      <c r="AP210" s="113"/>
      <c r="AQ210" s="114"/>
      <c r="AR210" s="89"/>
      <c r="AS210" s="115" t="e">
        <f t="shared" si="0"/>
        <v>#DIV/0!</v>
      </c>
      <c r="AT210" s="239" t="e">
        <f t="shared" si="1"/>
        <v>#DIV/0!</v>
      </c>
      <c r="AU210" s="239" t="e">
        <f t="shared" si="2"/>
        <v>#DIV/0!</v>
      </c>
      <c r="AV210" s="239" t="e">
        <f t="shared" si="3"/>
        <v>#DIV/0!</v>
      </c>
      <c r="AW210" s="117" t="e">
        <f t="shared" si="4"/>
        <v>#DIV/0!</v>
      </c>
      <c r="AX210" s="117" t="e">
        <f t="shared" si="5"/>
        <v>#DIV/0!</v>
      </c>
      <c r="AY210" s="117" t="e">
        <f t="shared" si="6"/>
        <v>#DIV/0!</v>
      </c>
      <c r="AZ210" s="117" t="e">
        <f t="shared" si="7"/>
        <v>#DIV/0!</v>
      </c>
      <c r="BA210" s="117" t="e">
        <f t="shared" si="8"/>
        <v>#DIV/0!</v>
      </c>
      <c r="BB210" s="117" t="e">
        <f t="shared" si="9"/>
        <v>#DIV/0!</v>
      </c>
      <c r="BC210" s="117" t="e">
        <f t="shared" si="10"/>
        <v>#DIV/0!</v>
      </c>
      <c r="BD210" s="117" t="e">
        <f t="shared" si="11"/>
        <v>#DIV/0!</v>
      </c>
      <c r="BE210" s="118">
        <v>0.2</v>
      </c>
      <c r="BF210" s="118">
        <v>0.8</v>
      </c>
      <c r="BG210" s="117" t="e">
        <f t="shared" si="12"/>
        <v>#DIV/0!</v>
      </c>
      <c r="BH210" s="117" t="e">
        <f t="shared" si="13"/>
        <v>#DIV/0!</v>
      </c>
      <c r="BI210" s="117" t="e">
        <f t="shared" si="14"/>
        <v>#DIV/0!</v>
      </c>
      <c r="BJ210" s="117" t="e">
        <f t="shared" si="82"/>
        <v>#DIV/0!</v>
      </c>
      <c r="BK210" s="117" t="e">
        <f t="shared" si="82"/>
        <v>#DIV/0!</v>
      </c>
      <c r="BL210" s="117" t="e">
        <f t="shared" si="16"/>
        <v>#DIV/0!</v>
      </c>
      <c r="BM210" s="117" t="e">
        <f t="shared" si="17"/>
        <v>#DIV/0!</v>
      </c>
      <c r="BN210" s="117" t="e">
        <f t="shared" si="18"/>
        <v>#DIV/0!</v>
      </c>
      <c r="BO210" s="117" t="e">
        <f t="shared" si="83"/>
        <v>#DIV/0!</v>
      </c>
      <c r="BP210" s="117" t="e">
        <f t="shared" si="83"/>
        <v>#DIV/0!</v>
      </c>
      <c r="BQ210" s="117" t="e">
        <f t="shared" si="83"/>
        <v>#DIV/0!</v>
      </c>
      <c r="BR210" s="117" t="e">
        <f t="shared" si="83"/>
        <v>#DIV/0!</v>
      </c>
      <c r="BS210" s="2153"/>
      <c r="BT210" s="2153"/>
      <c r="BU210" s="2153"/>
      <c r="BV210" s="2153"/>
      <c r="BW210" s="2153"/>
      <c r="BX210" s="2153"/>
      <c r="BY210" s="2153"/>
      <c r="BZ210" s="2153"/>
      <c r="CA210" s="2150"/>
      <c r="CB210" s="8"/>
      <c r="CC210" s="2184"/>
      <c r="CD210" s="2153"/>
      <c r="CE210" s="2153"/>
      <c r="CF210" s="2150"/>
      <c r="CG210" s="2288"/>
      <c r="CH210" s="8"/>
      <c r="CI210" s="8"/>
      <c r="CJ210" s="8"/>
      <c r="CK210" s="8"/>
      <c r="CL210" s="8"/>
      <c r="CM210" s="8"/>
      <c r="CN210" s="8"/>
      <c r="CO210" s="8"/>
      <c r="CP210" s="8"/>
      <c r="CQ210" s="8"/>
      <c r="CR210" s="8"/>
      <c r="CS210" s="8"/>
      <c r="CT210" s="8"/>
    </row>
    <row r="211" spans="1:98" ht="14.25" customHeight="1">
      <c r="A211" s="2184"/>
      <c r="B211" s="2261"/>
      <c r="C211" s="2254"/>
      <c r="D211" s="2261"/>
      <c r="E211" s="2254"/>
      <c r="F211" s="95"/>
      <c r="G211" s="142"/>
      <c r="H211" s="2150"/>
      <c r="I211" s="97"/>
      <c r="J211" s="98"/>
      <c r="K211" s="98"/>
      <c r="L211" s="98"/>
      <c r="M211" s="2150"/>
      <c r="N211" s="2184"/>
      <c r="O211" s="99"/>
      <c r="P211" s="100"/>
      <c r="Q211" s="2184"/>
      <c r="R211" s="2153"/>
      <c r="S211" s="2153"/>
      <c r="T211" s="2150"/>
      <c r="U211" s="27"/>
      <c r="V211" s="101">
        <v>9</v>
      </c>
      <c r="W211" s="120"/>
      <c r="X211" s="234"/>
      <c r="Y211" s="234"/>
      <c r="Z211" s="211"/>
      <c r="AA211" s="104"/>
      <c r="AB211" s="105"/>
      <c r="AC211" s="105"/>
      <c r="AD211" s="106"/>
      <c r="AE211" s="138"/>
      <c r="AF211" s="107"/>
      <c r="AG211" s="108"/>
      <c r="AH211" s="108"/>
      <c r="AI211" s="108"/>
      <c r="AJ211" s="109"/>
      <c r="AK211" s="110"/>
      <c r="AL211" s="111"/>
      <c r="AM211" s="111"/>
      <c r="AN211" s="112"/>
      <c r="AO211" s="8"/>
      <c r="AP211" s="113"/>
      <c r="AQ211" s="114"/>
      <c r="AR211" s="89"/>
      <c r="AS211" s="115" t="e">
        <f t="shared" si="0"/>
        <v>#DIV/0!</v>
      </c>
      <c r="AT211" s="239" t="e">
        <f t="shared" si="1"/>
        <v>#DIV/0!</v>
      </c>
      <c r="AU211" s="239" t="e">
        <f t="shared" si="2"/>
        <v>#DIV/0!</v>
      </c>
      <c r="AV211" s="239" t="e">
        <f t="shared" si="3"/>
        <v>#DIV/0!</v>
      </c>
      <c r="AW211" s="117" t="e">
        <f t="shared" si="4"/>
        <v>#DIV/0!</v>
      </c>
      <c r="AX211" s="117" t="e">
        <f t="shared" si="5"/>
        <v>#DIV/0!</v>
      </c>
      <c r="AY211" s="117" t="e">
        <f t="shared" si="6"/>
        <v>#DIV/0!</v>
      </c>
      <c r="AZ211" s="117" t="e">
        <f t="shared" si="7"/>
        <v>#DIV/0!</v>
      </c>
      <c r="BA211" s="117" t="e">
        <f t="shared" si="8"/>
        <v>#DIV/0!</v>
      </c>
      <c r="BB211" s="117" t="e">
        <f t="shared" si="9"/>
        <v>#DIV/0!</v>
      </c>
      <c r="BC211" s="117" t="e">
        <f t="shared" si="10"/>
        <v>#DIV/0!</v>
      </c>
      <c r="BD211" s="117" t="e">
        <f t="shared" si="11"/>
        <v>#DIV/0!</v>
      </c>
      <c r="BE211" s="118">
        <v>0.2</v>
      </c>
      <c r="BF211" s="118">
        <v>0.8</v>
      </c>
      <c r="BG211" s="117" t="e">
        <f t="shared" si="12"/>
        <v>#DIV/0!</v>
      </c>
      <c r="BH211" s="117" t="e">
        <f t="shared" si="13"/>
        <v>#DIV/0!</v>
      </c>
      <c r="BI211" s="117" t="e">
        <f t="shared" si="14"/>
        <v>#DIV/0!</v>
      </c>
      <c r="BJ211" s="117" t="e">
        <f t="shared" si="82"/>
        <v>#DIV/0!</v>
      </c>
      <c r="BK211" s="117" t="e">
        <f t="shared" si="82"/>
        <v>#DIV/0!</v>
      </c>
      <c r="BL211" s="117" t="e">
        <f t="shared" si="16"/>
        <v>#DIV/0!</v>
      </c>
      <c r="BM211" s="117" t="e">
        <f t="shared" si="17"/>
        <v>#DIV/0!</v>
      </c>
      <c r="BN211" s="117" t="e">
        <f t="shared" si="18"/>
        <v>#DIV/0!</v>
      </c>
      <c r="BO211" s="117" t="e">
        <f t="shared" si="83"/>
        <v>#DIV/0!</v>
      </c>
      <c r="BP211" s="117" t="e">
        <f t="shared" si="83"/>
        <v>#DIV/0!</v>
      </c>
      <c r="BQ211" s="117" t="e">
        <f t="shared" si="83"/>
        <v>#DIV/0!</v>
      </c>
      <c r="BR211" s="117" t="e">
        <f t="shared" si="83"/>
        <v>#DIV/0!</v>
      </c>
      <c r="BS211" s="2153"/>
      <c r="BT211" s="2153"/>
      <c r="BU211" s="2153"/>
      <c r="BV211" s="2153"/>
      <c r="BW211" s="2153"/>
      <c r="BX211" s="2153"/>
      <c r="BY211" s="2153"/>
      <c r="BZ211" s="2153"/>
      <c r="CA211" s="2150"/>
      <c r="CB211" s="8"/>
      <c r="CC211" s="2184"/>
      <c r="CD211" s="2153"/>
      <c r="CE211" s="2153"/>
      <c r="CF211" s="2150"/>
      <c r="CG211" s="2288"/>
      <c r="CH211" s="8"/>
      <c r="CI211" s="8"/>
      <c r="CJ211" s="8"/>
      <c r="CK211" s="8"/>
      <c r="CL211" s="8"/>
      <c r="CM211" s="8"/>
      <c r="CN211" s="8"/>
      <c r="CO211" s="8"/>
      <c r="CP211" s="8"/>
      <c r="CQ211" s="8"/>
      <c r="CR211" s="8"/>
      <c r="CS211" s="8"/>
      <c r="CT211" s="8"/>
    </row>
    <row r="212" spans="1:98" ht="14.25" customHeight="1" thickBot="1">
      <c r="A212" s="2184"/>
      <c r="B212" s="2261"/>
      <c r="C212" s="2254"/>
      <c r="D212" s="2261"/>
      <c r="E212" s="2254"/>
      <c r="F212" s="177"/>
      <c r="G212" s="187"/>
      <c r="H212" s="2151"/>
      <c r="I212" s="121"/>
      <c r="J212" s="122"/>
      <c r="K212" s="122"/>
      <c r="L212" s="122"/>
      <c r="M212" s="2151"/>
      <c r="N212" s="2179"/>
      <c r="O212" s="123"/>
      <c r="P212" s="124"/>
      <c r="Q212" s="2179"/>
      <c r="R212" s="2154"/>
      <c r="S212" s="2154"/>
      <c r="T212" s="2151"/>
      <c r="U212" s="27"/>
      <c r="V212" s="168">
        <v>10</v>
      </c>
      <c r="W212" s="179"/>
      <c r="X212" s="235"/>
      <c r="Y212" s="235"/>
      <c r="Z212" s="153"/>
      <c r="AA212" s="125"/>
      <c r="AB212" s="126"/>
      <c r="AC212" s="126"/>
      <c r="AD212" s="127"/>
      <c r="AE212" s="138"/>
      <c r="AF212" s="154"/>
      <c r="AG212" s="156"/>
      <c r="AH212" s="156"/>
      <c r="AI212" s="156"/>
      <c r="AJ212" s="157"/>
      <c r="AK212" s="128"/>
      <c r="AL212" s="129"/>
      <c r="AM212" s="129"/>
      <c r="AN212" s="130"/>
      <c r="AO212" s="8"/>
      <c r="AP212" s="131"/>
      <c r="AQ212" s="132"/>
      <c r="AR212" s="89"/>
      <c r="AS212" s="133" t="e">
        <f t="shared" si="0"/>
        <v>#DIV/0!</v>
      </c>
      <c r="AT212" s="240" t="e">
        <f t="shared" si="1"/>
        <v>#DIV/0!</v>
      </c>
      <c r="AU212" s="240" t="e">
        <f t="shared" si="2"/>
        <v>#DIV/0!</v>
      </c>
      <c r="AV212" s="240" t="e">
        <f t="shared" si="3"/>
        <v>#DIV/0!</v>
      </c>
      <c r="AW212" s="160" t="e">
        <f t="shared" si="4"/>
        <v>#DIV/0!</v>
      </c>
      <c r="AX212" s="160" t="e">
        <f t="shared" si="5"/>
        <v>#DIV/0!</v>
      </c>
      <c r="AY212" s="160" t="e">
        <f t="shared" si="6"/>
        <v>#DIV/0!</v>
      </c>
      <c r="AZ212" s="160" t="e">
        <f t="shared" si="7"/>
        <v>#DIV/0!</v>
      </c>
      <c r="BA212" s="160" t="e">
        <f t="shared" si="8"/>
        <v>#DIV/0!</v>
      </c>
      <c r="BB212" s="160" t="e">
        <f t="shared" si="9"/>
        <v>#DIV/0!</v>
      </c>
      <c r="BC212" s="160" t="e">
        <f t="shared" si="10"/>
        <v>#DIV/0!</v>
      </c>
      <c r="BD212" s="160" t="e">
        <f t="shared" si="11"/>
        <v>#DIV/0!</v>
      </c>
      <c r="BE212" s="159">
        <v>0.2</v>
      </c>
      <c r="BF212" s="159">
        <v>0.8</v>
      </c>
      <c r="BG212" s="160" t="e">
        <f t="shared" si="12"/>
        <v>#DIV/0!</v>
      </c>
      <c r="BH212" s="160" t="e">
        <f t="shared" si="13"/>
        <v>#DIV/0!</v>
      </c>
      <c r="BI212" s="160" t="e">
        <f t="shared" si="14"/>
        <v>#DIV/0!</v>
      </c>
      <c r="BJ212" s="160" t="e">
        <f t="shared" si="82"/>
        <v>#DIV/0!</v>
      </c>
      <c r="BK212" s="160" t="e">
        <f t="shared" si="82"/>
        <v>#DIV/0!</v>
      </c>
      <c r="BL212" s="160" t="e">
        <f t="shared" si="16"/>
        <v>#DIV/0!</v>
      </c>
      <c r="BM212" s="160" t="e">
        <f t="shared" si="17"/>
        <v>#DIV/0!</v>
      </c>
      <c r="BN212" s="160" t="e">
        <f t="shared" si="18"/>
        <v>#DIV/0!</v>
      </c>
      <c r="BO212" s="160" t="e">
        <f t="shared" si="83"/>
        <v>#DIV/0!</v>
      </c>
      <c r="BP212" s="160" t="e">
        <f t="shared" si="83"/>
        <v>#DIV/0!</v>
      </c>
      <c r="BQ212" s="160" t="e">
        <f t="shared" si="83"/>
        <v>#DIV/0!</v>
      </c>
      <c r="BR212" s="160" t="e">
        <f t="shared" si="83"/>
        <v>#DIV/0!</v>
      </c>
      <c r="BS212" s="2154"/>
      <c r="BT212" s="2154"/>
      <c r="BU212" s="2154"/>
      <c r="BV212" s="2154"/>
      <c r="BW212" s="2154"/>
      <c r="BX212" s="2154"/>
      <c r="BY212" s="2154"/>
      <c r="BZ212" s="2154"/>
      <c r="CA212" s="2151"/>
      <c r="CB212" s="8"/>
      <c r="CC212" s="2179"/>
      <c r="CD212" s="2154"/>
      <c r="CE212" s="2154"/>
      <c r="CF212" s="2151"/>
      <c r="CG212" s="2289"/>
      <c r="CH212" s="8"/>
      <c r="CI212" s="8"/>
      <c r="CJ212" s="8"/>
      <c r="CK212" s="8"/>
      <c r="CL212" s="8"/>
      <c r="CM212" s="8"/>
      <c r="CN212" s="8"/>
      <c r="CO212" s="8"/>
      <c r="CP212" s="8"/>
      <c r="CQ212" s="8"/>
      <c r="CR212" s="8"/>
      <c r="CS212" s="8"/>
      <c r="CT212" s="8"/>
    </row>
    <row r="213" spans="1:98" ht="14.25" customHeight="1">
      <c r="A213" s="2124">
        <v>21</v>
      </c>
      <c r="B213" s="2127"/>
      <c r="C213" s="2252"/>
      <c r="D213" s="2325"/>
      <c r="E213" s="2252"/>
      <c r="F213" s="66"/>
      <c r="G213" s="135"/>
      <c r="H213" s="2139"/>
      <c r="I213" s="69"/>
      <c r="J213" s="70"/>
      <c r="K213" s="70"/>
      <c r="L213" s="70"/>
      <c r="M213" s="2328"/>
      <c r="N213" s="2263">
        <f>+P213+P214+P215+P216+P217+P218+P219+P220+P221+P222</f>
        <v>0</v>
      </c>
      <c r="O213" s="72"/>
      <c r="P213" s="73"/>
      <c r="Q213" s="2264"/>
      <c r="R213" s="2265"/>
      <c r="S213" s="2265"/>
      <c r="T213" s="2266"/>
      <c r="U213" s="27"/>
      <c r="V213" s="75">
        <v>1</v>
      </c>
      <c r="W213" s="72"/>
      <c r="X213" s="236"/>
      <c r="Y213" s="236"/>
      <c r="Z213" s="66"/>
      <c r="AA213" s="79"/>
      <c r="AB213" s="79"/>
      <c r="AC213" s="79"/>
      <c r="AD213" s="80"/>
      <c r="AE213" s="138"/>
      <c r="AF213" s="81"/>
      <c r="AG213" s="82"/>
      <c r="AH213" s="82"/>
      <c r="AI213" s="82"/>
      <c r="AJ213" s="83"/>
      <c r="AK213" s="84"/>
      <c r="AL213" s="85"/>
      <c r="AM213" s="85"/>
      <c r="AN213" s="86"/>
      <c r="AO213" s="8"/>
      <c r="AP213" s="87"/>
      <c r="AQ213" s="88"/>
      <c r="AR213" s="89"/>
      <c r="AS213" s="241" t="e">
        <f t="shared" si="0"/>
        <v>#DIV/0!</v>
      </c>
      <c r="AT213" s="242" t="e">
        <f t="shared" si="1"/>
        <v>#DIV/0!</v>
      </c>
      <c r="AU213" s="242" t="e">
        <f t="shared" si="2"/>
        <v>#DIV/0!</v>
      </c>
      <c r="AV213" s="242" t="e">
        <f t="shared" si="3"/>
        <v>#DIV/0!</v>
      </c>
      <c r="AW213" s="243" t="e">
        <f t="shared" si="4"/>
        <v>#DIV/0!</v>
      </c>
      <c r="AX213" s="243" t="e">
        <f t="shared" si="5"/>
        <v>#DIV/0!</v>
      </c>
      <c r="AY213" s="243" t="e">
        <f t="shared" si="6"/>
        <v>#DIV/0!</v>
      </c>
      <c r="AZ213" s="243" t="e">
        <f t="shared" si="7"/>
        <v>#DIV/0!</v>
      </c>
      <c r="BA213" s="244" t="e">
        <f t="shared" si="8"/>
        <v>#DIV/0!</v>
      </c>
      <c r="BB213" s="244" t="e">
        <f t="shared" si="9"/>
        <v>#DIV/0!</v>
      </c>
      <c r="BC213" s="244" t="e">
        <f t="shared" si="10"/>
        <v>#DIV/0!</v>
      </c>
      <c r="BD213" s="244" t="e">
        <f t="shared" si="11"/>
        <v>#DIV/0!</v>
      </c>
      <c r="BE213" s="94">
        <v>0.2</v>
      </c>
      <c r="BF213" s="94">
        <v>0.8</v>
      </c>
      <c r="BG213" s="244" t="e">
        <f t="shared" si="12"/>
        <v>#DIV/0!</v>
      </c>
      <c r="BH213" s="244" t="e">
        <f t="shared" si="13"/>
        <v>#DIV/0!</v>
      </c>
      <c r="BI213" s="244" t="e">
        <f t="shared" si="14"/>
        <v>#DIV/0!</v>
      </c>
      <c r="BJ213" s="244" t="e">
        <f t="shared" si="82"/>
        <v>#DIV/0!</v>
      </c>
      <c r="BK213" s="244" t="e">
        <f t="shared" si="82"/>
        <v>#DIV/0!</v>
      </c>
      <c r="BL213" s="244" t="e">
        <f t="shared" si="16"/>
        <v>#DIV/0!</v>
      </c>
      <c r="BM213" s="244" t="e">
        <f t="shared" si="17"/>
        <v>#DIV/0!</v>
      </c>
      <c r="BN213" s="244" t="e">
        <f t="shared" si="18"/>
        <v>#DIV/0!</v>
      </c>
      <c r="BO213" s="244" t="e">
        <f t="shared" si="83"/>
        <v>#DIV/0!</v>
      </c>
      <c r="BP213" s="244" t="e">
        <f t="shared" si="83"/>
        <v>#DIV/0!</v>
      </c>
      <c r="BQ213" s="244" t="e">
        <f t="shared" si="83"/>
        <v>#DIV/0!</v>
      </c>
      <c r="BR213" s="244" t="e">
        <f t="shared" si="83"/>
        <v>#DIV/0!</v>
      </c>
      <c r="BS213" s="2324" t="e">
        <f t="shared" ref="BS213:BV213" si="84">AVERAGEIF(BO213:BO222,"&lt;&gt;#¡DIV/0!")</f>
        <v>#DIV/0!</v>
      </c>
      <c r="BT213" s="2324" t="e">
        <f t="shared" si="84"/>
        <v>#DIV/0!</v>
      </c>
      <c r="BU213" s="2324" t="e">
        <f t="shared" si="84"/>
        <v>#DIV/0!</v>
      </c>
      <c r="BV213" s="2324" t="e">
        <f t="shared" si="84"/>
        <v>#DIV/0!</v>
      </c>
      <c r="BW213" s="2327" t="e">
        <f>+C213*BS213</f>
        <v>#DIV/0!</v>
      </c>
      <c r="BX213" s="2327" t="e">
        <f>+C213*BT213</f>
        <v>#DIV/0!</v>
      </c>
      <c r="BY213" s="2327" t="e">
        <f>+C213*BU213</f>
        <v>#DIV/0!</v>
      </c>
      <c r="BZ213" s="2327" t="e">
        <f>+C213*BV213</f>
        <v>#DIV/0!</v>
      </c>
      <c r="CA213" s="2326" t="e">
        <f>SUM(BW213:BZ222)</f>
        <v>#DIV/0!</v>
      </c>
      <c r="CB213" s="8"/>
      <c r="CC213" s="2273" t="e">
        <f t="shared" ref="CC213:CF213" si="85">+Q213/$N$213</f>
        <v>#DIV/0!</v>
      </c>
      <c r="CD213" s="2267" t="e">
        <f t="shared" si="85"/>
        <v>#DIV/0!</v>
      </c>
      <c r="CE213" s="2267" t="e">
        <f t="shared" si="85"/>
        <v>#DIV/0!</v>
      </c>
      <c r="CF213" s="2297" t="e">
        <f t="shared" si="85"/>
        <v>#DIV/0!</v>
      </c>
      <c r="CG213" s="2287" t="e">
        <f>AVERAGE(CC213:CF222)</f>
        <v>#DIV/0!</v>
      </c>
      <c r="CH213" s="8"/>
      <c r="CI213" s="8"/>
      <c r="CJ213" s="8"/>
      <c r="CK213" s="8"/>
      <c r="CL213" s="8"/>
      <c r="CM213" s="8"/>
      <c r="CN213" s="8"/>
      <c r="CO213" s="8"/>
      <c r="CP213" s="8"/>
      <c r="CQ213" s="8"/>
      <c r="CR213" s="8"/>
      <c r="CS213" s="8"/>
      <c r="CT213" s="8"/>
    </row>
    <row r="214" spans="1:98" ht="14.25" customHeight="1">
      <c r="A214" s="2184"/>
      <c r="B214" s="2261"/>
      <c r="C214" s="2254"/>
      <c r="D214" s="2261"/>
      <c r="E214" s="2254"/>
      <c r="F214" s="95"/>
      <c r="G214" s="142"/>
      <c r="H214" s="2150"/>
      <c r="I214" s="97"/>
      <c r="J214" s="98"/>
      <c r="K214" s="98"/>
      <c r="L214" s="98"/>
      <c r="M214" s="2150"/>
      <c r="N214" s="2184"/>
      <c r="O214" s="99"/>
      <c r="P214" s="100"/>
      <c r="Q214" s="2184"/>
      <c r="R214" s="2153"/>
      <c r="S214" s="2153"/>
      <c r="T214" s="2150"/>
      <c r="U214" s="27"/>
      <c r="V214" s="101">
        <v>2</v>
      </c>
      <c r="W214" s="120"/>
      <c r="X214" s="234"/>
      <c r="Y214" s="234"/>
      <c r="Z214" s="95"/>
      <c r="AA214" s="105"/>
      <c r="AB214" s="105"/>
      <c r="AC214" s="105"/>
      <c r="AD214" s="106"/>
      <c r="AE214" s="138"/>
      <c r="AF214" s="107"/>
      <c r="AG214" s="108"/>
      <c r="AH214" s="108"/>
      <c r="AI214" s="108"/>
      <c r="AJ214" s="109"/>
      <c r="AK214" s="110"/>
      <c r="AL214" s="111"/>
      <c r="AM214" s="111"/>
      <c r="AN214" s="112"/>
      <c r="AO214" s="8"/>
      <c r="AP214" s="113"/>
      <c r="AQ214" s="114"/>
      <c r="AR214" s="89"/>
      <c r="AS214" s="245" t="e">
        <f t="shared" si="0"/>
        <v>#DIV/0!</v>
      </c>
      <c r="AT214" s="246" t="e">
        <f t="shared" si="1"/>
        <v>#DIV/0!</v>
      </c>
      <c r="AU214" s="246" t="e">
        <f t="shared" si="2"/>
        <v>#DIV/0!</v>
      </c>
      <c r="AV214" s="246" t="e">
        <f t="shared" si="3"/>
        <v>#DIV/0!</v>
      </c>
      <c r="AW214" s="247" t="e">
        <f t="shared" si="4"/>
        <v>#DIV/0!</v>
      </c>
      <c r="AX214" s="247" t="e">
        <f t="shared" si="5"/>
        <v>#DIV/0!</v>
      </c>
      <c r="AY214" s="247" t="e">
        <f t="shared" si="6"/>
        <v>#DIV/0!</v>
      </c>
      <c r="AZ214" s="247" t="e">
        <f t="shared" si="7"/>
        <v>#DIV/0!</v>
      </c>
      <c r="BA214" s="248" t="e">
        <f t="shared" si="8"/>
        <v>#DIV/0!</v>
      </c>
      <c r="BB214" s="248" t="e">
        <f t="shared" si="9"/>
        <v>#DIV/0!</v>
      </c>
      <c r="BC214" s="248" t="e">
        <f t="shared" si="10"/>
        <v>#DIV/0!</v>
      </c>
      <c r="BD214" s="248" t="e">
        <f t="shared" si="11"/>
        <v>#DIV/0!</v>
      </c>
      <c r="BE214" s="118">
        <v>0.2</v>
      </c>
      <c r="BF214" s="118">
        <v>0.8</v>
      </c>
      <c r="BG214" s="248" t="e">
        <f t="shared" si="12"/>
        <v>#DIV/0!</v>
      </c>
      <c r="BH214" s="248" t="e">
        <f t="shared" si="13"/>
        <v>#DIV/0!</v>
      </c>
      <c r="BI214" s="248" t="e">
        <f t="shared" si="14"/>
        <v>#DIV/0!</v>
      </c>
      <c r="BJ214" s="248" t="e">
        <f t="shared" si="82"/>
        <v>#DIV/0!</v>
      </c>
      <c r="BK214" s="248" t="e">
        <f t="shared" si="82"/>
        <v>#DIV/0!</v>
      </c>
      <c r="BL214" s="248" t="e">
        <f t="shared" si="16"/>
        <v>#DIV/0!</v>
      </c>
      <c r="BM214" s="248" t="e">
        <f t="shared" si="17"/>
        <v>#DIV/0!</v>
      </c>
      <c r="BN214" s="248" t="e">
        <f t="shared" si="18"/>
        <v>#DIV/0!</v>
      </c>
      <c r="BO214" s="248" t="e">
        <f t="shared" si="83"/>
        <v>#DIV/0!</v>
      </c>
      <c r="BP214" s="248" t="e">
        <f t="shared" si="83"/>
        <v>#DIV/0!</v>
      </c>
      <c r="BQ214" s="248" t="e">
        <f t="shared" si="83"/>
        <v>#DIV/0!</v>
      </c>
      <c r="BR214" s="248" t="e">
        <f t="shared" si="83"/>
        <v>#DIV/0!</v>
      </c>
      <c r="BS214" s="2153"/>
      <c r="BT214" s="2153"/>
      <c r="BU214" s="2153"/>
      <c r="BV214" s="2153"/>
      <c r="BW214" s="2153"/>
      <c r="BX214" s="2153"/>
      <c r="BY214" s="2153"/>
      <c r="BZ214" s="2153"/>
      <c r="CA214" s="2150"/>
      <c r="CB214" s="8"/>
      <c r="CC214" s="2184"/>
      <c r="CD214" s="2153"/>
      <c r="CE214" s="2153"/>
      <c r="CF214" s="2150"/>
      <c r="CG214" s="2288"/>
      <c r="CH214" s="8"/>
      <c r="CI214" s="8"/>
      <c r="CJ214" s="8"/>
      <c r="CK214" s="8"/>
      <c r="CL214" s="8"/>
      <c r="CM214" s="8"/>
      <c r="CN214" s="8"/>
      <c r="CO214" s="8"/>
      <c r="CP214" s="8"/>
      <c r="CQ214" s="8"/>
      <c r="CR214" s="8"/>
      <c r="CS214" s="8"/>
      <c r="CT214" s="8"/>
    </row>
    <row r="215" spans="1:98" ht="13.5" customHeight="1">
      <c r="A215" s="2184"/>
      <c r="B215" s="2261"/>
      <c r="C215" s="2254"/>
      <c r="D215" s="2261"/>
      <c r="E215" s="2254"/>
      <c r="F215" s="95"/>
      <c r="G215" s="142"/>
      <c r="H215" s="2150"/>
      <c r="I215" s="97"/>
      <c r="J215" s="98"/>
      <c r="K215" s="98"/>
      <c r="L215" s="98"/>
      <c r="M215" s="2150"/>
      <c r="N215" s="2184"/>
      <c r="O215" s="99"/>
      <c r="P215" s="100"/>
      <c r="Q215" s="2184"/>
      <c r="R215" s="2153"/>
      <c r="S215" s="2153"/>
      <c r="T215" s="2150"/>
      <c r="U215" s="27"/>
      <c r="V215" s="101">
        <v>3</v>
      </c>
      <c r="W215" s="120"/>
      <c r="X215" s="234"/>
      <c r="Y215" s="234"/>
      <c r="Z215" s="95"/>
      <c r="AA215" s="105"/>
      <c r="AB215" s="105"/>
      <c r="AC215" s="105"/>
      <c r="AD215" s="106"/>
      <c r="AE215" s="138"/>
      <c r="AF215" s="107"/>
      <c r="AG215" s="108"/>
      <c r="AH215" s="108"/>
      <c r="AI215" s="108"/>
      <c r="AJ215" s="109"/>
      <c r="AK215" s="110"/>
      <c r="AL215" s="111"/>
      <c r="AM215" s="111"/>
      <c r="AN215" s="112"/>
      <c r="AO215" s="8"/>
      <c r="AP215" s="113"/>
      <c r="AQ215" s="114"/>
      <c r="AR215" s="89"/>
      <c r="AS215" s="245" t="e">
        <f t="shared" si="0"/>
        <v>#DIV/0!</v>
      </c>
      <c r="AT215" s="246" t="e">
        <f t="shared" si="1"/>
        <v>#DIV/0!</v>
      </c>
      <c r="AU215" s="246" t="e">
        <f t="shared" si="2"/>
        <v>#DIV/0!</v>
      </c>
      <c r="AV215" s="246" t="e">
        <f t="shared" si="3"/>
        <v>#DIV/0!</v>
      </c>
      <c r="AW215" s="247" t="e">
        <f t="shared" si="4"/>
        <v>#DIV/0!</v>
      </c>
      <c r="AX215" s="247" t="e">
        <f t="shared" si="5"/>
        <v>#DIV/0!</v>
      </c>
      <c r="AY215" s="247" t="e">
        <f t="shared" si="6"/>
        <v>#DIV/0!</v>
      </c>
      <c r="AZ215" s="247" t="e">
        <f t="shared" si="7"/>
        <v>#DIV/0!</v>
      </c>
      <c r="BA215" s="248" t="e">
        <f t="shared" si="8"/>
        <v>#DIV/0!</v>
      </c>
      <c r="BB215" s="248" t="e">
        <f t="shared" si="9"/>
        <v>#DIV/0!</v>
      </c>
      <c r="BC215" s="248" t="e">
        <f t="shared" si="10"/>
        <v>#DIV/0!</v>
      </c>
      <c r="BD215" s="248" t="e">
        <f t="shared" si="11"/>
        <v>#DIV/0!</v>
      </c>
      <c r="BE215" s="118">
        <v>0.2</v>
      </c>
      <c r="BF215" s="118">
        <v>0.8</v>
      </c>
      <c r="BG215" s="248" t="e">
        <f t="shared" si="12"/>
        <v>#DIV/0!</v>
      </c>
      <c r="BH215" s="248" t="e">
        <f t="shared" si="13"/>
        <v>#DIV/0!</v>
      </c>
      <c r="BI215" s="248" t="e">
        <f t="shared" si="14"/>
        <v>#DIV/0!</v>
      </c>
      <c r="BJ215" s="248" t="e">
        <f t="shared" si="82"/>
        <v>#DIV/0!</v>
      </c>
      <c r="BK215" s="248" t="e">
        <f t="shared" si="82"/>
        <v>#DIV/0!</v>
      </c>
      <c r="BL215" s="248" t="e">
        <f t="shared" si="16"/>
        <v>#DIV/0!</v>
      </c>
      <c r="BM215" s="248" t="e">
        <f t="shared" si="17"/>
        <v>#DIV/0!</v>
      </c>
      <c r="BN215" s="248" t="e">
        <f t="shared" si="18"/>
        <v>#DIV/0!</v>
      </c>
      <c r="BO215" s="248" t="e">
        <f t="shared" si="83"/>
        <v>#DIV/0!</v>
      </c>
      <c r="BP215" s="248" t="e">
        <f t="shared" si="83"/>
        <v>#DIV/0!</v>
      </c>
      <c r="BQ215" s="248" t="e">
        <f t="shared" si="83"/>
        <v>#DIV/0!</v>
      </c>
      <c r="BR215" s="248" t="e">
        <f t="shared" si="83"/>
        <v>#DIV/0!</v>
      </c>
      <c r="BS215" s="2153"/>
      <c r="BT215" s="2153"/>
      <c r="BU215" s="2153"/>
      <c r="BV215" s="2153"/>
      <c r="BW215" s="2153"/>
      <c r="BX215" s="2153"/>
      <c r="BY215" s="2153"/>
      <c r="BZ215" s="2153"/>
      <c r="CA215" s="2150"/>
      <c r="CB215" s="8"/>
      <c r="CC215" s="2184"/>
      <c r="CD215" s="2153"/>
      <c r="CE215" s="2153"/>
      <c r="CF215" s="2150"/>
      <c r="CG215" s="2288"/>
      <c r="CH215" s="8"/>
      <c r="CI215" s="8"/>
      <c r="CJ215" s="8"/>
      <c r="CK215" s="8"/>
      <c r="CL215" s="8"/>
      <c r="CM215" s="8"/>
      <c r="CN215" s="8"/>
      <c r="CO215" s="8"/>
      <c r="CP215" s="8"/>
      <c r="CQ215" s="8"/>
      <c r="CR215" s="8"/>
      <c r="CS215" s="8"/>
      <c r="CT215" s="8"/>
    </row>
    <row r="216" spans="1:98" ht="13.5" customHeight="1">
      <c r="A216" s="2184"/>
      <c r="B216" s="2261"/>
      <c r="C216" s="2254"/>
      <c r="D216" s="2261"/>
      <c r="E216" s="2254"/>
      <c r="F216" s="95"/>
      <c r="G216" s="142"/>
      <c r="H216" s="2150"/>
      <c r="I216" s="97"/>
      <c r="J216" s="98"/>
      <c r="K216" s="98"/>
      <c r="L216" s="98"/>
      <c r="M216" s="2150"/>
      <c r="N216" s="2184"/>
      <c r="O216" s="99"/>
      <c r="P216" s="100"/>
      <c r="Q216" s="2184"/>
      <c r="R216" s="2153"/>
      <c r="S216" s="2153"/>
      <c r="T216" s="2150"/>
      <c r="U216" s="27"/>
      <c r="V216" s="101">
        <v>4</v>
      </c>
      <c r="W216" s="120"/>
      <c r="X216" s="234"/>
      <c r="Y216" s="234"/>
      <c r="Z216" s="95"/>
      <c r="AA216" s="105"/>
      <c r="AB216" s="105"/>
      <c r="AC216" s="105"/>
      <c r="AD216" s="106"/>
      <c r="AE216" s="138"/>
      <c r="AF216" s="107"/>
      <c r="AG216" s="108"/>
      <c r="AH216" s="108"/>
      <c r="AI216" s="108"/>
      <c r="AJ216" s="109"/>
      <c r="AK216" s="110"/>
      <c r="AL216" s="111"/>
      <c r="AM216" s="111"/>
      <c r="AN216" s="112"/>
      <c r="AO216" s="8"/>
      <c r="AP216" s="113"/>
      <c r="AQ216" s="114"/>
      <c r="AR216" s="89"/>
      <c r="AS216" s="245" t="e">
        <f t="shared" si="0"/>
        <v>#DIV/0!</v>
      </c>
      <c r="AT216" s="246" t="e">
        <f t="shared" si="1"/>
        <v>#DIV/0!</v>
      </c>
      <c r="AU216" s="246" t="e">
        <f t="shared" si="2"/>
        <v>#DIV/0!</v>
      </c>
      <c r="AV216" s="246" t="e">
        <f t="shared" si="3"/>
        <v>#DIV/0!</v>
      </c>
      <c r="AW216" s="247" t="e">
        <f t="shared" si="4"/>
        <v>#DIV/0!</v>
      </c>
      <c r="AX216" s="247" t="e">
        <f t="shared" si="5"/>
        <v>#DIV/0!</v>
      </c>
      <c r="AY216" s="247" t="e">
        <f t="shared" si="6"/>
        <v>#DIV/0!</v>
      </c>
      <c r="AZ216" s="247" t="e">
        <f t="shared" si="7"/>
        <v>#DIV/0!</v>
      </c>
      <c r="BA216" s="248" t="e">
        <f t="shared" si="8"/>
        <v>#DIV/0!</v>
      </c>
      <c r="BB216" s="248" t="e">
        <f t="shared" si="9"/>
        <v>#DIV/0!</v>
      </c>
      <c r="BC216" s="248" t="e">
        <f t="shared" si="10"/>
        <v>#DIV/0!</v>
      </c>
      <c r="BD216" s="248" t="e">
        <f t="shared" si="11"/>
        <v>#DIV/0!</v>
      </c>
      <c r="BE216" s="118">
        <v>0.2</v>
      </c>
      <c r="BF216" s="118">
        <v>0.8</v>
      </c>
      <c r="BG216" s="248" t="e">
        <f t="shared" si="12"/>
        <v>#DIV/0!</v>
      </c>
      <c r="BH216" s="248" t="e">
        <f t="shared" si="13"/>
        <v>#DIV/0!</v>
      </c>
      <c r="BI216" s="248" t="e">
        <f t="shared" si="14"/>
        <v>#DIV/0!</v>
      </c>
      <c r="BJ216" s="248" t="e">
        <f t="shared" si="82"/>
        <v>#DIV/0!</v>
      </c>
      <c r="BK216" s="248" t="e">
        <f t="shared" si="82"/>
        <v>#DIV/0!</v>
      </c>
      <c r="BL216" s="248" t="e">
        <f t="shared" si="16"/>
        <v>#DIV/0!</v>
      </c>
      <c r="BM216" s="248" t="e">
        <f t="shared" si="17"/>
        <v>#DIV/0!</v>
      </c>
      <c r="BN216" s="248" t="e">
        <f t="shared" si="18"/>
        <v>#DIV/0!</v>
      </c>
      <c r="BO216" s="248" t="e">
        <f t="shared" si="83"/>
        <v>#DIV/0!</v>
      </c>
      <c r="BP216" s="248" t="e">
        <f t="shared" si="83"/>
        <v>#DIV/0!</v>
      </c>
      <c r="BQ216" s="248" t="e">
        <f t="shared" si="83"/>
        <v>#DIV/0!</v>
      </c>
      <c r="BR216" s="248" t="e">
        <f t="shared" si="83"/>
        <v>#DIV/0!</v>
      </c>
      <c r="BS216" s="2153"/>
      <c r="BT216" s="2153"/>
      <c r="BU216" s="2153"/>
      <c r="BV216" s="2153"/>
      <c r="BW216" s="2153"/>
      <c r="BX216" s="2153"/>
      <c r="BY216" s="2153"/>
      <c r="BZ216" s="2153"/>
      <c r="CA216" s="2150"/>
      <c r="CB216" s="8"/>
      <c r="CC216" s="2184"/>
      <c r="CD216" s="2153"/>
      <c r="CE216" s="2153"/>
      <c r="CF216" s="2150"/>
      <c r="CG216" s="2288"/>
      <c r="CH216" s="8"/>
      <c r="CI216" s="8"/>
      <c r="CJ216" s="8"/>
      <c r="CK216" s="8"/>
      <c r="CL216" s="8"/>
      <c r="CM216" s="8"/>
      <c r="CN216" s="8"/>
      <c r="CO216" s="8"/>
      <c r="CP216" s="8"/>
      <c r="CQ216" s="8"/>
      <c r="CR216" s="8"/>
      <c r="CS216" s="8"/>
      <c r="CT216" s="8"/>
    </row>
    <row r="217" spans="1:98" ht="13.5" customHeight="1">
      <c r="A217" s="2184"/>
      <c r="B217" s="2261"/>
      <c r="C217" s="2254"/>
      <c r="D217" s="2261"/>
      <c r="E217" s="2254"/>
      <c r="F217" s="95"/>
      <c r="G217" s="142"/>
      <c r="H217" s="2150"/>
      <c r="I217" s="97"/>
      <c r="J217" s="98"/>
      <c r="K217" s="98"/>
      <c r="L217" s="98"/>
      <c r="M217" s="2150"/>
      <c r="N217" s="2184"/>
      <c r="O217" s="99"/>
      <c r="P217" s="100"/>
      <c r="Q217" s="2184"/>
      <c r="R217" s="2153"/>
      <c r="S217" s="2153"/>
      <c r="T217" s="2150"/>
      <c r="U217" s="27"/>
      <c r="V217" s="101">
        <v>5</v>
      </c>
      <c r="W217" s="120"/>
      <c r="X217" s="234"/>
      <c r="Y217" s="234"/>
      <c r="Z217" s="95"/>
      <c r="AA217" s="105"/>
      <c r="AB217" s="105"/>
      <c r="AC217" s="105"/>
      <c r="AD217" s="106"/>
      <c r="AE217" s="138"/>
      <c r="AF217" s="107"/>
      <c r="AG217" s="108"/>
      <c r="AH217" s="108"/>
      <c r="AI217" s="108"/>
      <c r="AJ217" s="109"/>
      <c r="AK217" s="110"/>
      <c r="AL217" s="111"/>
      <c r="AM217" s="111"/>
      <c r="AN217" s="112"/>
      <c r="AO217" s="8"/>
      <c r="AP217" s="113"/>
      <c r="AQ217" s="114"/>
      <c r="AR217" s="89"/>
      <c r="AS217" s="245" t="e">
        <f t="shared" si="0"/>
        <v>#DIV/0!</v>
      </c>
      <c r="AT217" s="246" t="e">
        <f t="shared" si="1"/>
        <v>#DIV/0!</v>
      </c>
      <c r="AU217" s="246" t="e">
        <f t="shared" si="2"/>
        <v>#DIV/0!</v>
      </c>
      <c r="AV217" s="246" t="e">
        <f t="shared" si="3"/>
        <v>#DIV/0!</v>
      </c>
      <c r="AW217" s="247" t="e">
        <f t="shared" si="4"/>
        <v>#DIV/0!</v>
      </c>
      <c r="AX217" s="247" t="e">
        <f t="shared" si="5"/>
        <v>#DIV/0!</v>
      </c>
      <c r="AY217" s="247" t="e">
        <f t="shared" si="6"/>
        <v>#DIV/0!</v>
      </c>
      <c r="AZ217" s="247" t="e">
        <f t="shared" si="7"/>
        <v>#DIV/0!</v>
      </c>
      <c r="BA217" s="248" t="e">
        <f t="shared" si="8"/>
        <v>#DIV/0!</v>
      </c>
      <c r="BB217" s="248" t="e">
        <f t="shared" si="9"/>
        <v>#DIV/0!</v>
      </c>
      <c r="BC217" s="248" t="e">
        <f t="shared" si="10"/>
        <v>#DIV/0!</v>
      </c>
      <c r="BD217" s="248" t="e">
        <f t="shared" si="11"/>
        <v>#DIV/0!</v>
      </c>
      <c r="BE217" s="118">
        <v>0.2</v>
      </c>
      <c r="BF217" s="118">
        <v>0.8</v>
      </c>
      <c r="BG217" s="248" t="e">
        <f t="shared" si="12"/>
        <v>#DIV/0!</v>
      </c>
      <c r="BH217" s="248" t="e">
        <f t="shared" si="13"/>
        <v>#DIV/0!</v>
      </c>
      <c r="BI217" s="248" t="e">
        <f t="shared" si="14"/>
        <v>#DIV/0!</v>
      </c>
      <c r="BJ217" s="248" t="e">
        <f t="shared" si="82"/>
        <v>#DIV/0!</v>
      </c>
      <c r="BK217" s="248" t="e">
        <f t="shared" si="82"/>
        <v>#DIV/0!</v>
      </c>
      <c r="BL217" s="248" t="e">
        <f t="shared" si="16"/>
        <v>#DIV/0!</v>
      </c>
      <c r="BM217" s="248" t="e">
        <f t="shared" si="17"/>
        <v>#DIV/0!</v>
      </c>
      <c r="BN217" s="248" t="e">
        <f t="shared" si="18"/>
        <v>#DIV/0!</v>
      </c>
      <c r="BO217" s="248" t="e">
        <f t="shared" si="83"/>
        <v>#DIV/0!</v>
      </c>
      <c r="BP217" s="248" t="e">
        <f t="shared" si="83"/>
        <v>#DIV/0!</v>
      </c>
      <c r="BQ217" s="248" t="e">
        <f t="shared" si="83"/>
        <v>#DIV/0!</v>
      </c>
      <c r="BR217" s="248" t="e">
        <f t="shared" si="83"/>
        <v>#DIV/0!</v>
      </c>
      <c r="BS217" s="2153"/>
      <c r="BT217" s="2153"/>
      <c r="BU217" s="2153"/>
      <c r="BV217" s="2153"/>
      <c r="BW217" s="2153"/>
      <c r="BX217" s="2153"/>
      <c r="BY217" s="2153"/>
      <c r="BZ217" s="2153"/>
      <c r="CA217" s="2150"/>
      <c r="CB217" s="8"/>
      <c r="CC217" s="2184"/>
      <c r="CD217" s="2153"/>
      <c r="CE217" s="2153"/>
      <c r="CF217" s="2150"/>
      <c r="CG217" s="2288"/>
      <c r="CH217" s="8"/>
      <c r="CI217" s="8"/>
      <c r="CJ217" s="8"/>
      <c r="CK217" s="8"/>
      <c r="CL217" s="8"/>
      <c r="CM217" s="8"/>
      <c r="CN217" s="8"/>
      <c r="CO217" s="8"/>
      <c r="CP217" s="8"/>
      <c r="CQ217" s="8"/>
      <c r="CR217" s="8"/>
      <c r="CS217" s="8"/>
      <c r="CT217" s="8"/>
    </row>
    <row r="218" spans="1:98" ht="13.5" customHeight="1">
      <c r="A218" s="2184"/>
      <c r="B218" s="2261"/>
      <c r="C218" s="2254"/>
      <c r="D218" s="2261"/>
      <c r="E218" s="2254"/>
      <c r="F218" s="95"/>
      <c r="G218" s="142"/>
      <c r="H218" s="2150"/>
      <c r="I218" s="97"/>
      <c r="J218" s="98"/>
      <c r="K218" s="98"/>
      <c r="L218" s="98"/>
      <c r="M218" s="2150"/>
      <c r="N218" s="2184"/>
      <c r="O218" s="99"/>
      <c r="P218" s="100"/>
      <c r="Q218" s="2184"/>
      <c r="R218" s="2153"/>
      <c r="S218" s="2153"/>
      <c r="T218" s="2150"/>
      <c r="U218" s="27"/>
      <c r="V218" s="101">
        <v>6</v>
      </c>
      <c r="W218" s="120"/>
      <c r="X218" s="234"/>
      <c r="Y218" s="234"/>
      <c r="Z218" s="95"/>
      <c r="AA218" s="105"/>
      <c r="AB218" s="105"/>
      <c r="AC218" s="105"/>
      <c r="AD218" s="106"/>
      <c r="AE218" s="138"/>
      <c r="AF218" s="107"/>
      <c r="AG218" s="108"/>
      <c r="AH218" s="108"/>
      <c r="AI218" s="108"/>
      <c r="AJ218" s="109"/>
      <c r="AK218" s="110"/>
      <c r="AL218" s="111"/>
      <c r="AM218" s="111"/>
      <c r="AN218" s="112"/>
      <c r="AO218" s="8"/>
      <c r="AP218" s="113"/>
      <c r="AQ218" s="114"/>
      <c r="AR218" s="89"/>
      <c r="AS218" s="245" t="e">
        <f t="shared" si="0"/>
        <v>#DIV/0!</v>
      </c>
      <c r="AT218" s="246" t="e">
        <f t="shared" si="1"/>
        <v>#DIV/0!</v>
      </c>
      <c r="AU218" s="246" t="e">
        <f t="shared" si="2"/>
        <v>#DIV/0!</v>
      </c>
      <c r="AV218" s="246" t="e">
        <f t="shared" si="3"/>
        <v>#DIV/0!</v>
      </c>
      <c r="AW218" s="247" t="e">
        <f t="shared" si="4"/>
        <v>#DIV/0!</v>
      </c>
      <c r="AX218" s="247" t="e">
        <f t="shared" si="5"/>
        <v>#DIV/0!</v>
      </c>
      <c r="AY218" s="247" t="e">
        <f t="shared" si="6"/>
        <v>#DIV/0!</v>
      </c>
      <c r="AZ218" s="247" t="e">
        <f t="shared" si="7"/>
        <v>#DIV/0!</v>
      </c>
      <c r="BA218" s="248" t="e">
        <f t="shared" si="8"/>
        <v>#DIV/0!</v>
      </c>
      <c r="BB218" s="248" t="e">
        <f t="shared" si="9"/>
        <v>#DIV/0!</v>
      </c>
      <c r="BC218" s="248" t="e">
        <f t="shared" si="10"/>
        <v>#DIV/0!</v>
      </c>
      <c r="BD218" s="248" t="e">
        <f t="shared" si="11"/>
        <v>#DIV/0!</v>
      </c>
      <c r="BE218" s="118">
        <v>0.2</v>
      </c>
      <c r="BF218" s="118">
        <v>0.8</v>
      </c>
      <c r="BG218" s="248" t="e">
        <f t="shared" si="12"/>
        <v>#DIV/0!</v>
      </c>
      <c r="BH218" s="248" t="e">
        <f t="shared" si="13"/>
        <v>#DIV/0!</v>
      </c>
      <c r="BI218" s="248" t="e">
        <f t="shared" si="14"/>
        <v>#DIV/0!</v>
      </c>
      <c r="BJ218" s="248" t="e">
        <f t="shared" si="82"/>
        <v>#DIV/0!</v>
      </c>
      <c r="BK218" s="248" t="e">
        <f t="shared" si="82"/>
        <v>#DIV/0!</v>
      </c>
      <c r="BL218" s="248" t="e">
        <f t="shared" si="16"/>
        <v>#DIV/0!</v>
      </c>
      <c r="BM218" s="248" t="e">
        <f t="shared" si="17"/>
        <v>#DIV/0!</v>
      </c>
      <c r="BN218" s="248" t="e">
        <f t="shared" si="18"/>
        <v>#DIV/0!</v>
      </c>
      <c r="BO218" s="248" t="e">
        <f t="shared" si="83"/>
        <v>#DIV/0!</v>
      </c>
      <c r="BP218" s="248" t="e">
        <f t="shared" si="83"/>
        <v>#DIV/0!</v>
      </c>
      <c r="BQ218" s="248" t="e">
        <f t="shared" si="83"/>
        <v>#DIV/0!</v>
      </c>
      <c r="BR218" s="248" t="e">
        <f t="shared" si="83"/>
        <v>#DIV/0!</v>
      </c>
      <c r="BS218" s="2153"/>
      <c r="BT218" s="2153"/>
      <c r="BU218" s="2153"/>
      <c r="BV218" s="2153"/>
      <c r="BW218" s="2153"/>
      <c r="BX218" s="2153"/>
      <c r="BY218" s="2153"/>
      <c r="BZ218" s="2153"/>
      <c r="CA218" s="2150"/>
      <c r="CB218" s="8"/>
      <c r="CC218" s="2184"/>
      <c r="CD218" s="2153"/>
      <c r="CE218" s="2153"/>
      <c r="CF218" s="2150"/>
      <c r="CG218" s="2288"/>
      <c r="CH218" s="8"/>
      <c r="CI218" s="8"/>
      <c r="CJ218" s="8"/>
      <c r="CK218" s="8"/>
      <c r="CL218" s="8"/>
      <c r="CM218" s="8"/>
      <c r="CN218" s="8"/>
      <c r="CO218" s="8"/>
      <c r="CP218" s="8"/>
      <c r="CQ218" s="8"/>
      <c r="CR218" s="8"/>
      <c r="CS218" s="8"/>
      <c r="CT218" s="8"/>
    </row>
    <row r="219" spans="1:98" ht="13.5" customHeight="1">
      <c r="A219" s="2184"/>
      <c r="B219" s="2261"/>
      <c r="C219" s="2254"/>
      <c r="D219" s="2261"/>
      <c r="E219" s="2254"/>
      <c r="F219" s="95"/>
      <c r="G219" s="142"/>
      <c r="H219" s="2150"/>
      <c r="I219" s="97"/>
      <c r="J219" s="98"/>
      <c r="K219" s="98"/>
      <c r="L219" s="98"/>
      <c r="M219" s="2150"/>
      <c r="N219" s="2184"/>
      <c r="O219" s="99"/>
      <c r="P219" s="100"/>
      <c r="Q219" s="2184"/>
      <c r="R219" s="2153"/>
      <c r="S219" s="2153"/>
      <c r="T219" s="2150"/>
      <c r="U219" s="27"/>
      <c r="V219" s="101">
        <v>7</v>
      </c>
      <c r="W219" s="120"/>
      <c r="X219" s="234"/>
      <c r="Y219" s="234"/>
      <c r="Z219" s="95"/>
      <c r="AA219" s="105"/>
      <c r="AB219" s="105"/>
      <c r="AC219" s="105"/>
      <c r="AD219" s="106"/>
      <c r="AE219" s="138"/>
      <c r="AF219" s="107"/>
      <c r="AG219" s="108"/>
      <c r="AH219" s="108"/>
      <c r="AI219" s="108"/>
      <c r="AJ219" s="109"/>
      <c r="AK219" s="110"/>
      <c r="AL219" s="111"/>
      <c r="AM219" s="111"/>
      <c r="AN219" s="112"/>
      <c r="AO219" s="8"/>
      <c r="AP219" s="113"/>
      <c r="AQ219" s="114"/>
      <c r="AR219" s="89"/>
      <c r="AS219" s="245" t="e">
        <f t="shared" si="0"/>
        <v>#DIV/0!</v>
      </c>
      <c r="AT219" s="246" t="e">
        <f t="shared" si="1"/>
        <v>#DIV/0!</v>
      </c>
      <c r="AU219" s="246" t="e">
        <f t="shared" si="2"/>
        <v>#DIV/0!</v>
      </c>
      <c r="AV219" s="246" t="e">
        <f t="shared" si="3"/>
        <v>#DIV/0!</v>
      </c>
      <c r="AW219" s="247" t="e">
        <f t="shared" si="4"/>
        <v>#DIV/0!</v>
      </c>
      <c r="AX219" s="247" t="e">
        <f t="shared" si="5"/>
        <v>#DIV/0!</v>
      </c>
      <c r="AY219" s="247" t="e">
        <f t="shared" si="6"/>
        <v>#DIV/0!</v>
      </c>
      <c r="AZ219" s="247" t="e">
        <f t="shared" si="7"/>
        <v>#DIV/0!</v>
      </c>
      <c r="BA219" s="248" t="e">
        <f t="shared" si="8"/>
        <v>#DIV/0!</v>
      </c>
      <c r="BB219" s="248" t="e">
        <f t="shared" si="9"/>
        <v>#DIV/0!</v>
      </c>
      <c r="BC219" s="248" t="e">
        <f t="shared" si="10"/>
        <v>#DIV/0!</v>
      </c>
      <c r="BD219" s="248" t="e">
        <f t="shared" si="11"/>
        <v>#DIV/0!</v>
      </c>
      <c r="BE219" s="118">
        <v>0.2</v>
      </c>
      <c r="BF219" s="118">
        <v>0.8</v>
      </c>
      <c r="BG219" s="248" t="e">
        <f t="shared" si="12"/>
        <v>#DIV/0!</v>
      </c>
      <c r="BH219" s="248" t="e">
        <f t="shared" si="13"/>
        <v>#DIV/0!</v>
      </c>
      <c r="BI219" s="248" t="e">
        <f t="shared" si="14"/>
        <v>#DIV/0!</v>
      </c>
      <c r="BJ219" s="248" t="e">
        <f t="shared" si="82"/>
        <v>#DIV/0!</v>
      </c>
      <c r="BK219" s="248" t="e">
        <f t="shared" si="82"/>
        <v>#DIV/0!</v>
      </c>
      <c r="BL219" s="248" t="e">
        <f t="shared" si="16"/>
        <v>#DIV/0!</v>
      </c>
      <c r="BM219" s="248" t="e">
        <f t="shared" si="17"/>
        <v>#DIV/0!</v>
      </c>
      <c r="BN219" s="248" t="e">
        <f t="shared" si="18"/>
        <v>#DIV/0!</v>
      </c>
      <c r="BO219" s="248" t="e">
        <f t="shared" si="83"/>
        <v>#DIV/0!</v>
      </c>
      <c r="BP219" s="248" t="e">
        <f t="shared" si="83"/>
        <v>#DIV/0!</v>
      </c>
      <c r="BQ219" s="248" t="e">
        <f t="shared" si="83"/>
        <v>#DIV/0!</v>
      </c>
      <c r="BR219" s="248" t="e">
        <f t="shared" si="83"/>
        <v>#DIV/0!</v>
      </c>
      <c r="BS219" s="2153"/>
      <c r="BT219" s="2153"/>
      <c r="BU219" s="2153"/>
      <c r="BV219" s="2153"/>
      <c r="BW219" s="2153"/>
      <c r="BX219" s="2153"/>
      <c r="BY219" s="2153"/>
      <c r="BZ219" s="2153"/>
      <c r="CA219" s="2150"/>
      <c r="CB219" s="8"/>
      <c r="CC219" s="2184"/>
      <c r="CD219" s="2153"/>
      <c r="CE219" s="2153"/>
      <c r="CF219" s="2150"/>
      <c r="CG219" s="2288"/>
      <c r="CH219" s="8"/>
      <c r="CI219" s="8"/>
      <c r="CJ219" s="8"/>
      <c r="CK219" s="8"/>
      <c r="CL219" s="8"/>
      <c r="CM219" s="8"/>
      <c r="CN219" s="8"/>
      <c r="CO219" s="8"/>
      <c r="CP219" s="8"/>
      <c r="CQ219" s="8"/>
      <c r="CR219" s="8"/>
      <c r="CS219" s="8"/>
      <c r="CT219" s="8"/>
    </row>
    <row r="220" spans="1:98" ht="13.5" customHeight="1">
      <c r="A220" s="2184"/>
      <c r="B220" s="2261"/>
      <c r="C220" s="2254"/>
      <c r="D220" s="2261"/>
      <c r="E220" s="2254"/>
      <c r="F220" s="95"/>
      <c r="G220" s="142"/>
      <c r="H220" s="2150"/>
      <c r="I220" s="97"/>
      <c r="J220" s="98"/>
      <c r="K220" s="98"/>
      <c r="L220" s="98"/>
      <c r="M220" s="2150"/>
      <c r="N220" s="2184"/>
      <c r="O220" s="99"/>
      <c r="P220" s="100"/>
      <c r="Q220" s="2184"/>
      <c r="R220" s="2153"/>
      <c r="S220" s="2153"/>
      <c r="T220" s="2150"/>
      <c r="U220" s="27"/>
      <c r="V220" s="101">
        <v>8</v>
      </c>
      <c r="W220" s="120"/>
      <c r="X220" s="234"/>
      <c r="Y220" s="234"/>
      <c r="Z220" s="95"/>
      <c r="AA220" s="105"/>
      <c r="AB220" s="105"/>
      <c r="AC220" s="105"/>
      <c r="AD220" s="106"/>
      <c r="AE220" s="138"/>
      <c r="AF220" s="107"/>
      <c r="AG220" s="108"/>
      <c r="AH220" s="108"/>
      <c r="AI220" s="108"/>
      <c r="AJ220" s="109"/>
      <c r="AK220" s="110"/>
      <c r="AL220" s="111"/>
      <c r="AM220" s="111"/>
      <c r="AN220" s="112"/>
      <c r="AO220" s="8"/>
      <c r="AP220" s="113"/>
      <c r="AQ220" s="114"/>
      <c r="AR220" s="89"/>
      <c r="AS220" s="245" t="e">
        <f t="shared" si="0"/>
        <v>#DIV/0!</v>
      </c>
      <c r="AT220" s="246" t="e">
        <f t="shared" si="1"/>
        <v>#DIV/0!</v>
      </c>
      <c r="AU220" s="246" t="e">
        <f t="shared" si="2"/>
        <v>#DIV/0!</v>
      </c>
      <c r="AV220" s="246" t="e">
        <f t="shared" si="3"/>
        <v>#DIV/0!</v>
      </c>
      <c r="AW220" s="247" t="e">
        <f t="shared" si="4"/>
        <v>#DIV/0!</v>
      </c>
      <c r="AX220" s="247" t="e">
        <f t="shared" si="5"/>
        <v>#DIV/0!</v>
      </c>
      <c r="AY220" s="247" t="e">
        <f t="shared" si="6"/>
        <v>#DIV/0!</v>
      </c>
      <c r="AZ220" s="247" t="e">
        <f t="shared" si="7"/>
        <v>#DIV/0!</v>
      </c>
      <c r="BA220" s="248" t="e">
        <f t="shared" si="8"/>
        <v>#DIV/0!</v>
      </c>
      <c r="BB220" s="248" t="e">
        <f t="shared" si="9"/>
        <v>#DIV/0!</v>
      </c>
      <c r="BC220" s="248" t="e">
        <f t="shared" si="10"/>
        <v>#DIV/0!</v>
      </c>
      <c r="BD220" s="248" t="e">
        <f t="shared" si="11"/>
        <v>#DIV/0!</v>
      </c>
      <c r="BE220" s="118">
        <v>0.2</v>
      </c>
      <c r="BF220" s="118">
        <v>0.8</v>
      </c>
      <c r="BG220" s="248" t="e">
        <f t="shared" si="12"/>
        <v>#DIV/0!</v>
      </c>
      <c r="BH220" s="248" t="e">
        <f t="shared" si="13"/>
        <v>#DIV/0!</v>
      </c>
      <c r="BI220" s="248" t="e">
        <f t="shared" si="14"/>
        <v>#DIV/0!</v>
      </c>
      <c r="BJ220" s="248" t="e">
        <f t="shared" si="82"/>
        <v>#DIV/0!</v>
      </c>
      <c r="BK220" s="248" t="e">
        <f t="shared" si="82"/>
        <v>#DIV/0!</v>
      </c>
      <c r="BL220" s="248" t="e">
        <f t="shared" si="16"/>
        <v>#DIV/0!</v>
      </c>
      <c r="BM220" s="248" t="e">
        <f t="shared" si="17"/>
        <v>#DIV/0!</v>
      </c>
      <c r="BN220" s="248" t="e">
        <f t="shared" si="18"/>
        <v>#DIV/0!</v>
      </c>
      <c r="BO220" s="248" t="e">
        <f t="shared" si="83"/>
        <v>#DIV/0!</v>
      </c>
      <c r="BP220" s="248" t="e">
        <f t="shared" si="83"/>
        <v>#DIV/0!</v>
      </c>
      <c r="BQ220" s="248" t="e">
        <f t="shared" si="83"/>
        <v>#DIV/0!</v>
      </c>
      <c r="BR220" s="248" t="e">
        <f t="shared" si="83"/>
        <v>#DIV/0!</v>
      </c>
      <c r="BS220" s="2153"/>
      <c r="BT220" s="2153"/>
      <c r="BU220" s="2153"/>
      <c r="BV220" s="2153"/>
      <c r="BW220" s="2153"/>
      <c r="BX220" s="2153"/>
      <c r="BY220" s="2153"/>
      <c r="BZ220" s="2153"/>
      <c r="CA220" s="2150"/>
      <c r="CB220" s="8"/>
      <c r="CC220" s="2184"/>
      <c r="CD220" s="2153"/>
      <c r="CE220" s="2153"/>
      <c r="CF220" s="2150"/>
      <c r="CG220" s="2288"/>
      <c r="CH220" s="8"/>
      <c r="CI220" s="8"/>
      <c r="CJ220" s="8"/>
      <c r="CK220" s="8"/>
      <c r="CL220" s="8"/>
      <c r="CM220" s="8"/>
      <c r="CN220" s="8"/>
      <c r="CO220" s="8"/>
      <c r="CP220" s="8"/>
      <c r="CQ220" s="8"/>
      <c r="CR220" s="8"/>
      <c r="CS220" s="8"/>
      <c r="CT220" s="8"/>
    </row>
    <row r="221" spans="1:98" ht="13.5" customHeight="1">
      <c r="A221" s="2184"/>
      <c r="B221" s="2261"/>
      <c r="C221" s="2254"/>
      <c r="D221" s="2261"/>
      <c r="E221" s="2254"/>
      <c r="F221" s="95"/>
      <c r="G221" s="142"/>
      <c r="H221" s="2150"/>
      <c r="I221" s="97"/>
      <c r="J221" s="98"/>
      <c r="K221" s="98"/>
      <c r="L221" s="98"/>
      <c r="M221" s="2150"/>
      <c r="N221" s="2184"/>
      <c r="O221" s="99"/>
      <c r="P221" s="100"/>
      <c r="Q221" s="2184"/>
      <c r="R221" s="2153"/>
      <c r="S221" s="2153"/>
      <c r="T221" s="2150"/>
      <c r="U221" s="27"/>
      <c r="V221" s="101">
        <v>9</v>
      </c>
      <c r="W221" s="120"/>
      <c r="X221" s="234"/>
      <c r="Y221" s="234"/>
      <c r="Z221" s="95"/>
      <c r="AA221" s="105"/>
      <c r="AB221" s="105"/>
      <c r="AC221" s="105"/>
      <c r="AD221" s="106"/>
      <c r="AE221" s="138"/>
      <c r="AF221" s="107"/>
      <c r="AG221" s="108"/>
      <c r="AH221" s="108"/>
      <c r="AI221" s="108"/>
      <c r="AJ221" s="109"/>
      <c r="AK221" s="110"/>
      <c r="AL221" s="111"/>
      <c r="AM221" s="111"/>
      <c r="AN221" s="112"/>
      <c r="AO221" s="8"/>
      <c r="AP221" s="113"/>
      <c r="AQ221" s="114"/>
      <c r="AR221" s="89"/>
      <c r="AS221" s="245" t="e">
        <f t="shared" si="0"/>
        <v>#DIV/0!</v>
      </c>
      <c r="AT221" s="246" t="e">
        <f t="shared" si="1"/>
        <v>#DIV/0!</v>
      </c>
      <c r="AU221" s="246" t="e">
        <f t="shared" si="2"/>
        <v>#DIV/0!</v>
      </c>
      <c r="AV221" s="246" t="e">
        <f t="shared" si="3"/>
        <v>#DIV/0!</v>
      </c>
      <c r="AW221" s="247" t="e">
        <f t="shared" si="4"/>
        <v>#DIV/0!</v>
      </c>
      <c r="AX221" s="247" t="e">
        <f t="shared" si="5"/>
        <v>#DIV/0!</v>
      </c>
      <c r="AY221" s="247" t="e">
        <f t="shared" si="6"/>
        <v>#DIV/0!</v>
      </c>
      <c r="AZ221" s="247" t="e">
        <f t="shared" si="7"/>
        <v>#DIV/0!</v>
      </c>
      <c r="BA221" s="248" t="e">
        <f t="shared" si="8"/>
        <v>#DIV/0!</v>
      </c>
      <c r="BB221" s="248" t="e">
        <f t="shared" si="9"/>
        <v>#DIV/0!</v>
      </c>
      <c r="BC221" s="248" t="e">
        <f t="shared" si="10"/>
        <v>#DIV/0!</v>
      </c>
      <c r="BD221" s="248" t="e">
        <f t="shared" si="11"/>
        <v>#DIV/0!</v>
      </c>
      <c r="BE221" s="118">
        <v>0.2</v>
      </c>
      <c r="BF221" s="118">
        <v>0.8</v>
      </c>
      <c r="BG221" s="248" t="e">
        <f t="shared" si="12"/>
        <v>#DIV/0!</v>
      </c>
      <c r="BH221" s="248" t="e">
        <f t="shared" si="13"/>
        <v>#DIV/0!</v>
      </c>
      <c r="BI221" s="248" t="e">
        <f t="shared" si="14"/>
        <v>#DIV/0!</v>
      </c>
      <c r="BJ221" s="248" t="e">
        <f t="shared" ref="BJ221:BK236" si="86">+AZ221*BE221</f>
        <v>#DIV/0!</v>
      </c>
      <c r="BK221" s="248" t="e">
        <f t="shared" si="86"/>
        <v>#DIV/0!</v>
      </c>
      <c r="BL221" s="248" t="e">
        <f t="shared" si="16"/>
        <v>#DIV/0!</v>
      </c>
      <c r="BM221" s="248" t="e">
        <f t="shared" si="17"/>
        <v>#DIV/0!</v>
      </c>
      <c r="BN221" s="248" t="e">
        <f t="shared" si="18"/>
        <v>#DIV/0!</v>
      </c>
      <c r="BO221" s="248" t="e">
        <f t="shared" ref="BO221:BR236" si="87">+BG221+BK221</f>
        <v>#DIV/0!</v>
      </c>
      <c r="BP221" s="248" t="e">
        <f t="shared" si="87"/>
        <v>#DIV/0!</v>
      </c>
      <c r="BQ221" s="248" t="e">
        <f t="shared" si="87"/>
        <v>#DIV/0!</v>
      </c>
      <c r="BR221" s="248" t="e">
        <f t="shared" si="87"/>
        <v>#DIV/0!</v>
      </c>
      <c r="BS221" s="2153"/>
      <c r="BT221" s="2153"/>
      <c r="BU221" s="2153"/>
      <c r="BV221" s="2153"/>
      <c r="BW221" s="2153"/>
      <c r="BX221" s="2153"/>
      <c r="BY221" s="2153"/>
      <c r="BZ221" s="2153"/>
      <c r="CA221" s="2150"/>
      <c r="CB221" s="8"/>
      <c r="CC221" s="2184"/>
      <c r="CD221" s="2153"/>
      <c r="CE221" s="2153"/>
      <c r="CF221" s="2150"/>
      <c r="CG221" s="2288"/>
      <c r="CH221" s="8"/>
      <c r="CI221" s="8"/>
      <c r="CJ221" s="8"/>
      <c r="CK221" s="8"/>
      <c r="CL221" s="8"/>
      <c r="CM221" s="8"/>
      <c r="CN221" s="8"/>
      <c r="CO221" s="8"/>
      <c r="CP221" s="8"/>
      <c r="CQ221" s="8"/>
      <c r="CR221" s="8"/>
      <c r="CS221" s="8"/>
      <c r="CT221" s="8"/>
    </row>
    <row r="222" spans="1:98" ht="15" customHeight="1" thickBot="1">
      <c r="A222" s="2179"/>
      <c r="B222" s="2200"/>
      <c r="C222" s="2201"/>
      <c r="D222" s="2200"/>
      <c r="E222" s="2201"/>
      <c r="F222" s="150"/>
      <c r="G222" s="151"/>
      <c r="H222" s="2151"/>
      <c r="I222" s="121"/>
      <c r="J222" s="122"/>
      <c r="K222" s="122"/>
      <c r="L222" s="122"/>
      <c r="M222" s="2151"/>
      <c r="N222" s="2179"/>
      <c r="O222" s="123"/>
      <c r="P222" s="124"/>
      <c r="Q222" s="2179"/>
      <c r="R222" s="2154"/>
      <c r="S222" s="2154"/>
      <c r="T222" s="2151"/>
      <c r="U222" s="27"/>
      <c r="V222" s="168">
        <v>10</v>
      </c>
      <c r="W222" s="179"/>
      <c r="X222" s="235"/>
      <c r="Y222" s="235"/>
      <c r="Z222" s="150"/>
      <c r="AA222" s="126"/>
      <c r="AB222" s="126"/>
      <c r="AC222" s="126"/>
      <c r="AD222" s="127"/>
      <c r="AE222" s="138"/>
      <c r="AF222" s="154"/>
      <c r="AG222" s="156"/>
      <c r="AH222" s="156"/>
      <c r="AI222" s="156"/>
      <c r="AJ222" s="157"/>
      <c r="AK222" s="128"/>
      <c r="AL222" s="129"/>
      <c r="AM222" s="129"/>
      <c r="AN222" s="130"/>
      <c r="AO222" s="8"/>
      <c r="AP222" s="131"/>
      <c r="AQ222" s="132"/>
      <c r="AR222" s="89"/>
      <c r="AS222" s="249" t="e">
        <f t="shared" si="0"/>
        <v>#DIV/0!</v>
      </c>
      <c r="AT222" s="250" t="e">
        <f t="shared" si="1"/>
        <v>#DIV/0!</v>
      </c>
      <c r="AU222" s="250" t="e">
        <f t="shared" si="2"/>
        <v>#DIV/0!</v>
      </c>
      <c r="AV222" s="250" t="e">
        <f t="shared" si="3"/>
        <v>#DIV/0!</v>
      </c>
      <c r="AW222" s="251" t="e">
        <f t="shared" si="4"/>
        <v>#DIV/0!</v>
      </c>
      <c r="AX222" s="251" t="e">
        <f t="shared" si="5"/>
        <v>#DIV/0!</v>
      </c>
      <c r="AY222" s="251" t="e">
        <f t="shared" si="6"/>
        <v>#DIV/0!</v>
      </c>
      <c r="AZ222" s="251" t="e">
        <f t="shared" si="7"/>
        <v>#DIV/0!</v>
      </c>
      <c r="BA222" s="252" t="e">
        <f t="shared" si="8"/>
        <v>#DIV/0!</v>
      </c>
      <c r="BB222" s="252" t="e">
        <f t="shared" si="9"/>
        <v>#DIV/0!</v>
      </c>
      <c r="BC222" s="252" t="e">
        <f t="shared" si="10"/>
        <v>#DIV/0!</v>
      </c>
      <c r="BD222" s="252" t="e">
        <f t="shared" si="11"/>
        <v>#DIV/0!</v>
      </c>
      <c r="BE222" s="159">
        <v>0.2</v>
      </c>
      <c r="BF222" s="159">
        <v>0.8</v>
      </c>
      <c r="BG222" s="252" t="e">
        <f t="shared" si="12"/>
        <v>#DIV/0!</v>
      </c>
      <c r="BH222" s="252" t="e">
        <f t="shared" si="13"/>
        <v>#DIV/0!</v>
      </c>
      <c r="BI222" s="252" t="e">
        <f t="shared" si="14"/>
        <v>#DIV/0!</v>
      </c>
      <c r="BJ222" s="252" t="e">
        <f t="shared" si="86"/>
        <v>#DIV/0!</v>
      </c>
      <c r="BK222" s="252" t="e">
        <f t="shared" si="86"/>
        <v>#DIV/0!</v>
      </c>
      <c r="BL222" s="252" t="e">
        <f t="shared" si="16"/>
        <v>#DIV/0!</v>
      </c>
      <c r="BM222" s="252" t="e">
        <f t="shared" si="17"/>
        <v>#DIV/0!</v>
      </c>
      <c r="BN222" s="252" t="e">
        <f t="shared" si="18"/>
        <v>#DIV/0!</v>
      </c>
      <c r="BO222" s="252" t="e">
        <f t="shared" si="87"/>
        <v>#DIV/0!</v>
      </c>
      <c r="BP222" s="252" t="e">
        <f t="shared" si="87"/>
        <v>#DIV/0!</v>
      </c>
      <c r="BQ222" s="252" t="e">
        <f t="shared" si="87"/>
        <v>#DIV/0!</v>
      </c>
      <c r="BR222" s="252" t="e">
        <f t="shared" si="87"/>
        <v>#DIV/0!</v>
      </c>
      <c r="BS222" s="2154"/>
      <c r="BT222" s="2154"/>
      <c r="BU222" s="2154"/>
      <c r="BV222" s="2154"/>
      <c r="BW222" s="2154"/>
      <c r="BX222" s="2154"/>
      <c r="BY222" s="2154"/>
      <c r="BZ222" s="2154"/>
      <c r="CA222" s="2151"/>
      <c r="CB222" s="8"/>
      <c r="CC222" s="2179"/>
      <c r="CD222" s="2154"/>
      <c r="CE222" s="2154"/>
      <c r="CF222" s="2151"/>
      <c r="CG222" s="2289"/>
      <c r="CH222" s="8"/>
      <c r="CI222" s="8"/>
      <c r="CJ222" s="8"/>
      <c r="CK222" s="8"/>
      <c r="CL222" s="8"/>
      <c r="CM222" s="8"/>
      <c r="CN222" s="8"/>
      <c r="CO222" s="8"/>
      <c r="CP222" s="8"/>
      <c r="CQ222" s="8"/>
      <c r="CR222" s="8"/>
      <c r="CS222" s="8"/>
      <c r="CT222" s="8"/>
    </row>
    <row r="223" spans="1:98" ht="14.25" customHeight="1">
      <c r="A223" s="2124">
        <v>22</v>
      </c>
      <c r="B223" s="2127"/>
      <c r="C223" s="2252"/>
      <c r="D223" s="2325"/>
      <c r="E223" s="2252"/>
      <c r="F223" s="66"/>
      <c r="G223" s="135"/>
      <c r="H223" s="2139"/>
      <c r="I223" s="69"/>
      <c r="J223" s="70"/>
      <c r="K223" s="70"/>
      <c r="L223" s="70"/>
      <c r="M223" s="2328"/>
      <c r="N223" s="2263">
        <f>+P223+P224+P225+P226+P227+P228+P229+P230+P231+P232</f>
        <v>0</v>
      </c>
      <c r="O223" s="72"/>
      <c r="P223" s="73"/>
      <c r="Q223" s="2264"/>
      <c r="R223" s="2265"/>
      <c r="S223" s="2265"/>
      <c r="T223" s="2266"/>
      <c r="U223" s="27"/>
      <c r="V223" s="75">
        <v>1</v>
      </c>
      <c r="W223" s="72"/>
      <c r="X223" s="236"/>
      <c r="Y223" s="236"/>
      <c r="Z223" s="66"/>
      <c r="AA223" s="79"/>
      <c r="AB223" s="79"/>
      <c r="AC223" s="79"/>
      <c r="AD223" s="80"/>
      <c r="AE223" s="138"/>
      <c r="AF223" s="81"/>
      <c r="AG223" s="82"/>
      <c r="AH223" s="82"/>
      <c r="AI223" s="82"/>
      <c r="AJ223" s="83"/>
      <c r="AK223" s="84"/>
      <c r="AL223" s="85"/>
      <c r="AM223" s="85"/>
      <c r="AN223" s="86"/>
      <c r="AO223" s="8"/>
      <c r="AP223" s="87"/>
      <c r="AQ223" s="88"/>
      <c r="AR223" s="89"/>
      <c r="AS223" s="241" t="e">
        <f t="shared" si="0"/>
        <v>#DIV/0!</v>
      </c>
      <c r="AT223" s="242" t="e">
        <f t="shared" si="1"/>
        <v>#DIV/0!</v>
      </c>
      <c r="AU223" s="242" t="e">
        <f t="shared" si="2"/>
        <v>#DIV/0!</v>
      </c>
      <c r="AV223" s="242" t="e">
        <f t="shared" si="3"/>
        <v>#DIV/0!</v>
      </c>
      <c r="AW223" s="243" t="e">
        <f t="shared" si="4"/>
        <v>#DIV/0!</v>
      </c>
      <c r="AX223" s="243" t="e">
        <f t="shared" si="5"/>
        <v>#DIV/0!</v>
      </c>
      <c r="AY223" s="243" t="e">
        <f t="shared" si="6"/>
        <v>#DIV/0!</v>
      </c>
      <c r="AZ223" s="243" t="e">
        <f t="shared" si="7"/>
        <v>#DIV/0!</v>
      </c>
      <c r="BA223" s="244" t="e">
        <f t="shared" si="8"/>
        <v>#DIV/0!</v>
      </c>
      <c r="BB223" s="244" t="e">
        <f t="shared" si="9"/>
        <v>#DIV/0!</v>
      </c>
      <c r="BC223" s="244" t="e">
        <f t="shared" si="10"/>
        <v>#DIV/0!</v>
      </c>
      <c r="BD223" s="244" t="e">
        <f t="shared" si="11"/>
        <v>#DIV/0!</v>
      </c>
      <c r="BE223" s="94">
        <v>0.2</v>
      </c>
      <c r="BF223" s="94">
        <v>0.8</v>
      </c>
      <c r="BG223" s="244" t="e">
        <f t="shared" si="12"/>
        <v>#DIV/0!</v>
      </c>
      <c r="BH223" s="244" t="e">
        <f t="shared" si="13"/>
        <v>#DIV/0!</v>
      </c>
      <c r="BI223" s="244" t="e">
        <f t="shared" si="14"/>
        <v>#DIV/0!</v>
      </c>
      <c r="BJ223" s="244" t="e">
        <f t="shared" si="86"/>
        <v>#DIV/0!</v>
      </c>
      <c r="BK223" s="244" t="e">
        <f t="shared" si="86"/>
        <v>#DIV/0!</v>
      </c>
      <c r="BL223" s="244" t="e">
        <f t="shared" si="16"/>
        <v>#DIV/0!</v>
      </c>
      <c r="BM223" s="244" t="e">
        <f t="shared" si="17"/>
        <v>#DIV/0!</v>
      </c>
      <c r="BN223" s="244" t="e">
        <f t="shared" si="18"/>
        <v>#DIV/0!</v>
      </c>
      <c r="BO223" s="244" t="e">
        <f t="shared" si="87"/>
        <v>#DIV/0!</v>
      </c>
      <c r="BP223" s="244" t="e">
        <f t="shared" si="87"/>
        <v>#DIV/0!</v>
      </c>
      <c r="BQ223" s="244" t="e">
        <f t="shared" si="87"/>
        <v>#DIV/0!</v>
      </c>
      <c r="BR223" s="244" t="e">
        <f t="shared" si="87"/>
        <v>#DIV/0!</v>
      </c>
      <c r="BS223" s="2324" t="e">
        <f t="shared" ref="BS223:BV223" si="88">AVERAGEIF(BO223:BO232,"&lt;&gt;#¡DIV/0!")</f>
        <v>#DIV/0!</v>
      </c>
      <c r="BT223" s="2324" t="e">
        <f t="shared" si="88"/>
        <v>#DIV/0!</v>
      </c>
      <c r="BU223" s="2324" t="e">
        <f t="shared" si="88"/>
        <v>#DIV/0!</v>
      </c>
      <c r="BV223" s="2324" t="e">
        <f t="shared" si="88"/>
        <v>#DIV/0!</v>
      </c>
      <c r="BW223" s="2327" t="e">
        <f>+C223*BS223</f>
        <v>#DIV/0!</v>
      </c>
      <c r="BX223" s="2327" t="e">
        <f>+C223*BT223</f>
        <v>#DIV/0!</v>
      </c>
      <c r="BY223" s="2327" t="e">
        <f>+C223*BU223</f>
        <v>#DIV/0!</v>
      </c>
      <c r="BZ223" s="2327" t="e">
        <f>+C223*BV223</f>
        <v>#DIV/0!</v>
      </c>
      <c r="CA223" s="2326" t="e">
        <f>SUM(BW223:BZ232)</f>
        <v>#DIV/0!</v>
      </c>
      <c r="CB223" s="8"/>
      <c r="CC223" s="2273" t="e">
        <f t="shared" ref="CC223:CF223" si="89">+Q223/$N$223</f>
        <v>#DIV/0!</v>
      </c>
      <c r="CD223" s="2267" t="e">
        <f t="shared" si="89"/>
        <v>#DIV/0!</v>
      </c>
      <c r="CE223" s="2267" t="e">
        <f t="shared" si="89"/>
        <v>#DIV/0!</v>
      </c>
      <c r="CF223" s="2297" t="e">
        <f t="shared" si="89"/>
        <v>#DIV/0!</v>
      </c>
      <c r="CG223" s="2287" t="e">
        <f>AVERAGE(CC223:CF232)</f>
        <v>#DIV/0!</v>
      </c>
      <c r="CH223" s="8"/>
      <c r="CI223" s="8"/>
      <c r="CJ223" s="8"/>
      <c r="CK223" s="8"/>
      <c r="CL223" s="8"/>
      <c r="CM223" s="8"/>
      <c r="CN223" s="8"/>
      <c r="CO223" s="8"/>
      <c r="CP223" s="8"/>
      <c r="CQ223" s="8"/>
      <c r="CR223" s="8"/>
      <c r="CS223" s="8"/>
      <c r="CT223" s="8"/>
    </row>
    <row r="224" spans="1:98" ht="14.25" customHeight="1">
      <c r="A224" s="2184"/>
      <c r="B224" s="2261"/>
      <c r="C224" s="2254"/>
      <c r="D224" s="2261"/>
      <c r="E224" s="2254"/>
      <c r="F224" s="95"/>
      <c r="G224" s="142"/>
      <c r="H224" s="2150"/>
      <c r="I224" s="97"/>
      <c r="J224" s="98"/>
      <c r="K224" s="98"/>
      <c r="L224" s="98"/>
      <c r="M224" s="2150"/>
      <c r="N224" s="2184"/>
      <c r="O224" s="99"/>
      <c r="P224" s="100"/>
      <c r="Q224" s="2184"/>
      <c r="R224" s="2153"/>
      <c r="S224" s="2153"/>
      <c r="T224" s="2150"/>
      <c r="U224" s="27"/>
      <c r="V224" s="101">
        <v>2</v>
      </c>
      <c r="W224" s="120"/>
      <c r="X224" s="234"/>
      <c r="Y224" s="234"/>
      <c r="Z224" s="95"/>
      <c r="AA224" s="105"/>
      <c r="AB224" s="105"/>
      <c r="AC224" s="105"/>
      <c r="AD224" s="106"/>
      <c r="AE224" s="138"/>
      <c r="AF224" s="107"/>
      <c r="AG224" s="108"/>
      <c r="AH224" s="108"/>
      <c r="AI224" s="108"/>
      <c r="AJ224" s="109"/>
      <c r="AK224" s="110"/>
      <c r="AL224" s="111"/>
      <c r="AM224" s="111"/>
      <c r="AN224" s="112"/>
      <c r="AO224" s="8"/>
      <c r="AP224" s="113"/>
      <c r="AQ224" s="114"/>
      <c r="AR224" s="89"/>
      <c r="AS224" s="245" t="e">
        <f t="shared" si="0"/>
        <v>#DIV/0!</v>
      </c>
      <c r="AT224" s="246" t="e">
        <f t="shared" si="1"/>
        <v>#DIV/0!</v>
      </c>
      <c r="AU224" s="246" t="e">
        <f t="shared" si="2"/>
        <v>#DIV/0!</v>
      </c>
      <c r="AV224" s="246" t="e">
        <f t="shared" si="3"/>
        <v>#DIV/0!</v>
      </c>
      <c r="AW224" s="247" t="e">
        <f t="shared" si="4"/>
        <v>#DIV/0!</v>
      </c>
      <c r="AX224" s="247" t="e">
        <f t="shared" si="5"/>
        <v>#DIV/0!</v>
      </c>
      <c r="AY224" s="247" t="e">
        <f t="shared" si="6"/>
        <v>#DIV/0!</v>
      </c>
      <c r="AZ224" s="247" t="e">
        <f t="shared" si="7"/>
        <v>#DIV/0!</v>
      </c>
      <c r="BA224" s="248" t="e">
        <f t="shared" si="8"/>
        <v>#DIV/0!</v>
      </c>
      <c r="BB224" s="248" t="e">
        <f t="shared" si="9"/>
        <v>#DIV/0!</v>
      </c>
      <c r="BC224" s="248" t="e">
        <f t="shared" si="10"/>
        <v>#DIV/0!</v>
      </c>
      <c r="BD224" s="248" t="e">
        <f t="shared" si="11"/>
        <v>#DIV/0!</v>
      </c>
      <c r="BE224" s="118">
        <v>0.2</v>
      </c>
      <c r="BF224" s="118">
        <v>0.8</v>
      </c>
      <c r="BG224" s="248" t="e">
        <f t="shared" si="12"/>
        <v>#DIV/0!</v>
      </c>
      <c r="BH224" s="248" t="e">
        <f t="shared" si="13"/>
        <v>#DIV/0!</v>
      </c>
      <c r="BI224" s="248" t="e">
        <f t="shared" si="14"/>
        <v>#DIV/0!</v>
      </c>
      <c r="BJ224" s="248" t="e">
        <f t="shared" si="86"/>
        <v>#DIV/0!</v>
      </c>
      <c r="BK224" s="248" t="e">
        <f t="shared" si="86"/>
        <v>#DIV/0!</v>
      </c>
      <c r="BL224" s="248" t="e">
        <f t="shared" si="16"/>
        <v>#DIV/0!</v>
      </c>
      <c r="BM224" s="248" t="e">
        <f t="shared" si="17"/>
        <v>#DIV/0!</v>
      </c>
      <c r="BN224" s="248" t="e">
        <f t="shared" si="18"/>
        <v>#DIV/0!</v>
      </c>
      <c r="BO224" s="248" t="e">
        <f t="shared" si="87"/>
        <v>#DIV/0!</v>
      </c>
      <c r="BP224" s="248" t="e">
        <f t="shared" si="87"/>
        <v>#DIV/0!</v>
      </c>
      <c r="BQ224" s="248" t="e">
        <f t="shared" si="87"/>
        <v>#DIV/0!</v>
      </c>
      <c r="BR224" s="248" t="e">
        <f t="shared" si="87"/>
        <v>#DIV/0!</v>
      </c>
      <c r="BS224" s="2153"/>
      <c r="BT224" s="2153"/>
      <c r="BU224" s="2153"/>
      <c r="BV224" s="2153"/>
      <c r="BW224" s="2153"/>
      <c r="BX224" s="2153"/>
      <c r="BY224" s="2153"/>
      <c r="BZ224" s="2153"/>
      <c r="CA224" s="2150"/>
      <c r="CB224" s="8"/>
      <c r="CC224" s="2184"/>
      <c r="CD224" s="2153"/>
      <c r="CE224" s="2153"/>
      <c r="CF224" s="2150"/>
      <c r="CG224" s="2288"/>
      <c r="CH224" s="8"/>
      <c r="CI224" s="8"/>
      <c r="CJ224" s="8"/>
      <c r="CK224" s="8"/>
      <c r="CL224" s="8"/>
      <c r="CM224" s="8"/>
      <c r="CN224" s="8"/>
      <c r="CO224" s="8"/>
      <c r="CP224" s="8"/>
      <c r="CQ224" s="8"/>
      <c r="CR224" s="8"/>
      <c r="CS224" s="8"/>
      <c r="CT224" s="8"/>
    </row>
    <row r="225" spans="1:98" ht="14.25" customHeight="1">
      <c r="A225" s="2184"/>
      <c r="B225" s="2261"/>
      <c r="C225" s="2254"/>
      <c r="D225" s="2261"/>
      <c r="E225" s="2254"/>
      <c r="F225" s="95"/>
      <c r="G225" s="142"/>
      <c r="H225" s="2150"/>
      <c r="I225" s="97"/>
      <c r="J225" s="98"/>
      <c r="K225" s="98"/>
      <c r="L225" s="98"/>
      <c r="M225" s="2150"/>
      <c r="N225" s="2184"/>
      <c r="O225" s="99"/>
      <c r="P225" s="100"/>
      <c r="Q225" s="2184"/>
      <c r="R225" s="2153"/>
      <c r="S225" s="2153"/>
      <c r="T225" s="2150"/>
      <c r="U225" s="27"/>
      <c r="V225" s="101">
        <v>3</v>
      </c>
      <c r="W225" s="120"/>
      <c r="X225" s="234"/>
      <c r="Y225" s="234"/>
      <c r="Z225" s="95"/>
      <c r="AA225" s="105"/>
      <c r="AB225" s="105"/>
      <c r="AC225" s="105"/>
      <c r="AD225" s="106"/>
      <c r="AE225" s="138"/>
      <c r="AF225" s="107"/>
      <c r="AG225" s="108"/>
      <c r="AH225" s="108"/>
      <c r="AI225" s="108"/>
      <c r="AJ225" s="109"/>
      <c r="AK225" s="110"/>
      <c r="AL225" s="111"/>
      <c r="AM225" s="111"/>
      <c r="AN225" s="112"/>
      <c r="AO225" s="8"/>
      <c r="AP225" s="113"/>
      <c r="AQ225" s="114"/>
      <c r="AR225" s="89"/>
      <c r="AS225" s="245" t="e">
        <f t="shared" si="0"/>
        <v>#DIV/0!</v>
      </c>
      <c r="AT225" s="246" t="e">
        <f t="shared" si="1"/>
        <v>#DIV/0!</v>
      </c>
      <c r="AU225" s="246" t="e">
        <f t="shared" si="2"/>
        <v>#DIV/0!</v>
      </c>
      <c r="AV225" s="246" t="e">
        <f t="shared" si="3"/>
        <v>#DIV/0!</v>
      </c>
      <c r="AW225" s="247" t="e">
        <f t="shared" si="4"/>
        <v>#DIV/0!</v>
      </c>
      <c r="AX225" s="247" t="e">
        <f t="shared" si="5"/>
        <v>#DIV/0!</v>
      </c>
      <c r="AY225" s="247" t="e">
        <f t="shared" si="6"/>
        <v>#DIV/0!</v>
      </c>
      <c r="AZ225" s="247" t="e">
        <f t="shared" si="7"/>
        <v>#DIV/0!</v>
      </c>
      <c r="BA225" s="248" t="e">
        <f t="shared" si="8"/>
        <v>#DIV/0!</v>
      </c>
      <c r="BB225" s="248" t="e">
        <f t="shared" si="9"/>
        <v>#DIV/0!</v>
      </c>
      <c r="BC225" s="248" t="e">
        <f t="shared" si="10"/>
        <v>#DIV/0!</v>
      </c>
      <c r="BD225" s="248" t="e">
        <f t="shared" si="11"/>
        <v>#DIV/0!</v>
      </c>
      <c r="BE225" s="118">
        <v>0.2</v>
      </c>
      <c r="BF225" s="118">
        <v>0.8</v>
      </c>
      <c r="BG225" s="248" t="e">
        <f t="shared" si="12"/>
        <v>#DIV/0!</v>
      </c>
      <c r="BH225" s="248" t="e">
        <f t="shared" si="13"/>
        <v>#DIV/0!</v>
      </c>
      <c r="BI225" s="248" t="e">
        <f t="shared" si="14"/>
        <v>#DIV/0!</v>
      </c>
      <c r="BJ225" s="248" t="e">
        <f t="shared" si="86"/>
        <v>#DIV/0!</v>
      </c>
      <c r="BK225" s="248" t="e">
        <f t="shared" si="86"/>
        <v>#DIV/0!</v>
      </c>
      <c r="BL225" s="248" t="e">
        <f t="shared" si="16"/>
        <v>#DIV/0!</v>
      </c>
      <c r="BM225" s="248" t="e">
        <f t="shared" si="17"/>
        <v>#DIV/0!</v>
      </c>
      <c r="BN225" s="248" t="e">
        <f t="shared" si="18"/>
        <v>#DIV/0!</v>
      </c>
      <c r="BO225" s="248" t="e">
        <f t="shared" si="87"/>
        <v>#DIV/0!</v>
      </c>
      <c r="BP225" s="248" t="e">
        <f t="shared" si="87"/>
        <v>#DIV/0!</v>
      </c>
      <c r="BQ225" s="248" t="e">
        <f t="shared" si="87"/>
        <v>#DIV/0!</v>
      </c>
      <c r="BR225" s="248" t="e">
        <f t="shared" si="87"/>
        <v>#DIV/0!</v>
      </c>
      <c r="BS225" s="2153"/>
      <c r="BT225" s="2153"/>
      <c r="BU225" s="2153"/>
      <c r="BV225" s="2153"/>
      <c r="BW225" s="2153"/>
      <c r="BX225" s="2153"/>
      <c r="BY225" s="2153"/>
      <c r="BZ225" s="2153"/>
      <c r="CA225" s="2150"/>
      <c r="CB225" s="8"/>
      <c r="CC225" s="2184"/>
      <c r="CD225" s="2153"/>
      <c r="CE225" s="2153"/>
      <c r="CF225" s="2150"/>
      <c r="CG225" s="2288"/>
      <c r="CH225" s="8"/>
      <c r="CI225" s="8"/>
      <c r="CJ225" s="8"/>
      <c r="CK225" s="8"/>
      <c r="CL225" s="8"/>
      <c r="CM225" s="8"/>
      <c r="CN225" s="8"/>
      <c r="CO225" s="8"/>
      <c r="CP225" s="8"/>
      <c r="CQ225" s="8"/>
      <c r="CR225" s="8"/>
      <c r="CS225" s="8"/>
      <c r="CT225" s="8"/>
    </row>
    <row r="226" spans="1:98" ht="14.25" customHeight="1">
      <c r="A226" s="2184"/>
      <c r="B226" s="2261"/>
      <c r="C226" s="2254"/>
      <c r="D226" s="2261"/>
      <c r="E226" s="2254"/>
      <c r="F226" s="95"/>
      <c r="G226" s="142"/>
      <c r="H226" s="2150"/>
      <c r="I226" s="97"/>
      <c r="J226" s="98"/>
      <c r="K226" s="98"/>
      <c r="L226" s="98"/>
      <c r="M226" s="2150"/>
      <c r="N226" s="2184"/>
      <c r="O226" s="99"/>
      <c r="P226" s="100"/>
      <c r="Q226" s="2184"/>
      <c r="R226" s="2153"/>
      <c r="S226" s="2153"/>
      <c r="T226" s="2150"/>
      <c r="U226" s="27"/>
      <c r="V226" s="101">
        <v>4</v>
      </c>
      <c r="W226" s="120"/>
      <c r="X226" s="234"/>
      <c r="Y226" s="234"/>
      <c r="Z226" s="95"/>
      <c r="AA226" s="105"/>
      <c r="AB226" s="105"/>
      <c r="AC226" s="105"/>
      <c r="AD226" s="106"/>
      <c r="AE226" s="138"/>
      <c r="AF226" s="107"/>
      <c r="AG226" s="108"/>
      <c r="AH226" s="108"/>
      <c r="AI226" s="108"/>
      <c r="AJ226" s="109"/>
      <c r="AK226" s="110"/>
      <c r="AL226" s="111"/>
      <c r="AM226" s="111"/>
      <c r="AN226" s="112"/>
      <c r="AO226" s="8"/>
      <c r="AP226" s="113"/>
      <c r="AQ226" s="114"/>
      <c r="AR226" s="89"/>
      <c r="AS226" s="245" t="e">
        <f t="shared" si="0"/>
        <v>#DIV/0!</v>
      </c>
      <c r="AT226" s="246" t="e">
        <f t="shared" si="1"/>
        <v>#DIV/0!</v>
      </c>
      <c r="AU226" s="246" t="e">
        <f t="shared" si="2"/>
        <v>#DIV/0!</v>
      </c>
      <c r="AV226" s="246" t="e">
        <f t="shared" si="3"/>
        <v>#DIV/0!</v>
      </c>
      <c r="AW226" s="247" t="e">
        <f t="shared" si="4"/>
        <v>#DIV/0!</v>
      </c>
      <c r="AX226" s="247" t="e">
        <f t="shared" si="5"/>
        <v>#DIV/0!</v>
      </c>
      <c r="AY226" s="247" t="e">
        <f t="shared" si="6"/>
        <v>#DIV/0!</v>
      </c>
      <c r="AZ226" s="247" t="e">
        <f t="shared" si="7"/>
        <v>#DIV/0!</v>
      </c>
      <c r="BA226" s="248" t="e">
        <f t="shared" si="8"/>
        <v>#DIV/0!</v>
      </c>
      <c r="BB226" s="248" t="e">
        <f t="shared" si="9"/>
        <v>#DIV/0!</v>
      </c>
      <c r="BC226" s="248" t="e">
        <f t="shared" si="10"/>
        <v>#DIV/0!</v>
      </c>
      <c r="BD226" s="248" t="e">
        <f t="shared" si="11"/>
        <v>#DIV/0!</v>
      </c>
      <c r="BE226" s="118">
        <v>0.2</v>
      </c>
      <c r="BF226" s="118">
        <v>0.8</v>
      </c>
      <c r="BG226" s="248" t="e">
        <f t="shared" si="12"/>
        <v>#DIV/0!</v>
      </c>
      <c r="BH226" s="248" t="e">
        <f t="shared" si="13"/>
        <v>#DIV/0!</v>
      </c>
      <c r="BI226" s="248" t="e">
        <f t="shared" si="14"/>
        <v>#DIV/0!</v>
      </c>
      <c r="BJ226" s="248" t="e">
        <f t="shared" si="86"/>
        <v>#DIV/0!</v>
      </c>
      <c r="BK226" s="248" t="e">
        <f t="shared" si="86"/>
        <v>#DIV/0!</v>
      </c>
      <c r="BL226" s="248" t="e">
        <f t="shared" si="16"/>
        <v>#DIV/0!</v>
      </c>
      <c r="BM226" s="248" t="e">
        <f t="shared" si="17"/>
        <v>#DIV/0!</v>
      </c>
      <c r="BN226" s="248" t="e">
        <f t="shared" si="18"/>
        <v>#DIV/0!</v>
      </c>
      <c r="BO226" s="248" t="e">
        <f t="shared" si="87"/>
        <v>#DIV/0!</v>
      </c>
      <c r="BP226" s="248" t="e">
        <f t="shared" si="87"/>
        <v>#DIV/0!</v>
      </c>
      <c r="BQ226" s="248" t="e">
        <f t="shared" si="87"/>
        <v>#DIV/0!</v>
      </c>
      <c r="BR226" s="248" t="e">
        <f t="shared" si="87"/>
        <v>#DIV/0!</v>
      </c>
      <c r="BS226" s="2153"/>
      <c r="BT226" s="2153"/>
      <c r="BU226" s="2153"/>
      <c r="BV226" s="2153"/>
      <c r="BW226" s="2153"/>
      <c r="BX226" s="2153"/>
      <c r="BY226" s="2153"/>
      <c r="BZ226" s="2153"/>
      <c r="CA226" s="2150"/>
      <c r="CB226" s="8"/>
      <c r="CC226" s="2184"/>
      <c r="CD226" s="2153"/>
      <c r="CE226" s="2153"/>
      <c r="CF226" s="2150"/>
      <c r="CG226" s="2288"/>
      <c r="CH226" s="8"/>
      <c r="CI226" s="8"/>
      <c r="CJ226" s="8"/>
      <c r="CK226" s="8"/>
      <c r="CL226" s="8"/>
      <c r="CM226" s="8"/>
      <c r="CN226" s="8"/>
      <c r="CO226" s="8"/>
      <c r="CP226" s="8"/>
      <c r="CQ226" s="8"/>
      <c r="CR226" s="8"/>
      <c r="CS226" s="8"/>
      <c r="CT226" s="8"/>
    </row>
    <row r="227" spans="1:98" ht="14.25" customHeight="1">
      <c r="A227" s="2184"/>
      <c r="B227" s="2261"/>
      <c r="C227" s="2254"/>
      <c r="D227" s="2261"/>
      <c r="E227" s="2254"/>
      <c r="F227" s="95"/>
      <c r="G227" s="142"/>
      <c r="H227" s="2150"/>
      <c r="I227" s="97"/>
      <c r="J227" s="98"/>
      <c r="K227" s="98"/>
      <c r="L227" s="98"/>
      <c r="M227" s="2150"/>
      <c r="N227" s="2184"/>
      <c r="O227" s="99"/>
      <c r="P227" s="100"/>
      <c r="Q227" s="2184"/>
      <c r="R227" s="2153"/>
      <c r="S227" s="2153"/>
      <c r="T227" s="2150"/>
      <c r="U227" s="27"/>
      <c r="V227" s="101">
        <v>5</v>
      </c>
      <c r="W227" s="120"/>
      <c r="X227" s="234"/>
      <c r="Y227" s="234"/>
      <c r="Z227" s="95"/>
      <c r="AA227" s="105"/>
      <c r="AB227" s="105"/>
      <c r="AC227" s="105"/>
      <c r="AD227" s="106"/>
      <c r="AE227" s="138"/>
      <c r="AF227" s="107"/>
      <c r="AG227" s="108"/>
      <c r="AH227" s="108"/>
      <c r="AI227" s="108"/>
      <c r="AJ227" s="109"/>
      <c r="AK227" s="110"/>
      <c r="AL227" s="111"/>
      <c r="AM227" s="111"/>
      <c r="AN227" s="112"/>
      <c r="AO227" s="8"/>
      <c r="AP227" s="113"/>
      <c r="AQ227" s="114"/>
      <c r="AR227" s="89"/>
      <c r="AS227" s="245" t="e">
        <f t="shared" si="0"/>
        <v>#DIV/0!</v>
      </c>
      <c r="AT227" s="246" t="e">
        <f t="shared" si="1"/>
        <v>#DIV/0!</v>
      </c>
      <c r="AU227" s="246" t="e">
        <f t="shared" si="2"/>
        <v>#DIV/0!</v>
      </c>
      <c r="AV227" s="246" t="e">
        <f t="shared" si="3"/>
        <v>#DIV/0!</v>
      </c>
      <c r="AW227" s="247" t="e">
        <f t="shared" si="4"/>
        <v>#DIV/0!</v>
      </c>
      <c r="AX227" s="247" t="e">
        <f t="shared" si="5"/>
        <v>#DIV/0!</v>
      </c>
      <c r="AY227" s="247" t="e">
        <f t="shared" si="6"/>
        <v>#DIV/0!</v>
      </c>
      <c r="AZ227" s="247" t="e">
        <f t="shared" si="7"/>
        <v>#DIV/0!</v>
      </c>
      <c r="BA227" s="248" t="e">
        <f t="shared" si="8"/>
        <v>#DIV/0!</v>
      </c>
      <c r="BB227" s="248" t="e">
        <f t="shared" si="9"/>
        <v>#DIV/0!</v>
      </c>
      <c r="BC227" s="248" t="e">
        <f t="shared" si="10"/>
        <v>#DIV/0!</v>
      </c>
      <c r="BD227" s="248" t="e">
        <f t="shared" si="11"/>
        <v>#DIV/0!</v>
      </c>
      <c r="BE227" s="118">
        <v>0.2</v>
      </c>
      <c r="BF227" s="118">
        <v>0.8</v>
      </c>
      <c r="BG227" s="248" t="e">
        <f t="shared" si="12"/>
        <v>#DIV/0!</v>
      </c>
      <c r="BH227" s="248" t="e">
        <f t="shared" si="13"/>
        <v>#DIV/0!</v>
      </c>
      <c r="BI227" s="248" t="e">
        <f t="shared" si="14"/>
        <v>#DIV/0!</v>
      </c>
      <c r="BJ227" s="248" t="e">
        <f t="shared" si="86"/>
        <v>#DIV/0!</v>
      </c>
      <c r="BK227" s="248" t="e">
        <f t="shared" si="86"/>
        <v>#DIV/0!</v>
      </c>
      <c r="BL227" s="248" t="e">
        <f t="shared" si="16"/>
        <v>#DIV/0!</v>
      </c>
      <c r="BM227" s="248" t="e">
        <f t="shared" si="17"/>
        <v>#DIV/0!</v>
      </c>
      <c r="BN227" s="248" t="e">
        <f t="shared" si="18"/>
        <v>#DIV/0!</v>
      </c>
      <c r="BO227" s="248" t="e">
        <f t="shared" si="87"/>
        <v>#DIV/0!</v>
      </c>
      <c r="BP227" s="248" t="e">
        <f t="shared" si="87"/>
        <v>#DIV/0!</v>
      </c>
      <c r="BQ227" s="248" t="e">
        <f t="shared" si="87"/>
        <v>#DIV/0!</v>
      </c>
      <c r="BR227" s="248" t="e">
        <f t="shared" si="87"/>
        <v>#DIV/0!</v>
      </c>
      <c r="BS227" s="2153"/>
      <c r="BT227" s="2153"/>
      <c r="BU227" s="2153"/>
      <c r="BV227" s="2153"/>
      <c r="BW227" s="2153"/>
      <c r="BX227" s="2153"/>
      <c r="BY227" s="2153"/>
      <c r="BZ227" s="2153"/>
      <c r="CA227" s="2150"/>
      <c r="CB227" s="8"/>
      <c r="CC227" s="2184"/>
      <c r="CD227" s="2153"/>
      <c r="CE227" s="2153"/>
      <c r="CF227" s="2150"/>
      <c r="CG227" s="2288"/>
      <c r="CH227" s="8"/>
      <c r="CI227" s="8"/>
      <c r="CJ227" s="8"/>
      <c r="CK227" s="8"/>
      <c r="CL227" s="8"/>
      <c r="CM227" s="8"/>
      <c r="CN227" s="8"/>
      <c r="CO227" s="8"/>
      <c r="CP227" s="8"/>
      <c r="CQ227" s="8"/>
      <c r="CR227" s="8"/>
      <c r="CS227" s="8"/>
      <c r="CT227" s="8"/>
    </row>
    <row r="228" spans="1:98" ht="14.25" customHeight="1">
      <c r="A228" s="2184"/>
      <c r="B228" s="2261"/>
      <c r="C228" s="2254"/>
      <c r="D228" s="2261"/>
      <c r="E228" s="2254"/>
      <c r="F228" s="95"/>
      <c r="G228" s="142"/>
      <c r="H228" s="2150"/>
      <c r="I228" s="97"/>
      <c r="J228" s="98"/>
      <c r="K228" s="98"/>
      <c r="L228" s="98"/>
      <c r="M228" s="2150"/>
      <c r="N228" s="2184"/>
      <c r="O228" s="99"/>
      <c r="P228" s="100"/>
      <c r="Q228" s="2184"/>
      <c r="R228" s="2153"/>
      <c r="S228" s="2153"/>
      <c r="T228" s="2150"/>
      <c r="U228" s="27"/>
      <c r="V228" s="101">
        <v>6</v>
      </c>
      <c r="W228" s="120"/>
      <c r="X228" s="234"/>
      <c r="Y228" s="234"/>
      <c r="Z228" s="95"/>
      <c r="AA228" s="105"/>
      <c r="AB228" s="105"/>
      <c r="AC228" s="105"/>
      <c r="AD228" s="106"/>
      <c r="AE228" s="138"/>
      <c r="AF228" s="107"/>
      <c r="AG228" s="108"/>
      <c r="AH228" s="108"/>
      <c r="AI228" s="108"/>
      <c r="AJ228" s="109"/>
      <c r="AK228" s="110"/>
      <c r="AL228" s="111"/>
      <c r="AM228" s="111"/>
      <c r="AN228" s="112"/>
      <c r="AO228" s="8"/>
      <c r="AP228" s="113"/>
      <c r="AQ228" s="114"/>
      <c r="AR228" s="89"/>
      <c r="AS228" s="245" t="e">
        <f t="shared" si="0"/>
        <v>#DIV/0!</v>
      </c>
      <c r="AT228" s="246" t="e">
        <f t="shared" si="1"/>
        <v>#DIV/0!</v>
      </c>
      <c r="AU228" s="246" t="e">
        <f t="shared" si="2"/>
        <v>#DIV/0!</v>
      </c>
      <c r="AV228" s="246" t="e">
        <f t="shared" si="3"/>
        <v>#DIV/0!</v>
      </c>
      <c r="AW228" s="247" t="e">
        <f t="shared" si="4"/>
        <v>#DIV/0!</v>
      </c>
      <c r="AX228" s="247" t="e">
        <f t="shared" si="5"/>
        <v>#DIV/0!</v>
      </c>
      <c r="AY228" s="247" t="e">
        <f t="shared" si="6"/>
        <v>#DIV/0!</v>
      </c>
      <c r="AZ228" s="247" t="e">
        <f t="shared" si="7"/>
        <v>#DIV/0!</v>
      </c>
      <c r="BA228" s="248" t="e">
        <f t="shared" si="8"/>
        <v>#DIV/0!</v>
      </c>
      <c r="BB228" s="248" t="e">
        <f t="shared" si="9"/>
        <v>#DIV/0!</v>
      </c>
      <c r="BC228" s="248" t="e">
        <f t="shared" si="10"/>
        <v>#DIV/0!</v>
      </c>
      <c r="BD228" s="248" t="e">
        <f t="shared" si="11"/>
        <v>#DIV/0!</v>
      </c>
      <c r="BE228" s="118">
        <v>0.2</v>
      </c>
      <c r="BF228" s="118">
        <v>0.8</v>
      </c>
      <c r="BG228" s="248" t="e">
        <f t="shared" si="12"/>
        <v>#DIV/0!</v>
      </c>
      <c r="BH228" s="248" t="e">
        <f t="shared" si="13"/>
        <v>#DIV/0!</v>
      </c>
      <c r="BI228" s="248" t="e">
        <f t="shared" si="14"/>
        <v>#DIV/0!</v>
      </c>
      <c r="BJ228" s="248" t="e">
        <f t="shared" si="86"/>
        <v>#DIV/0!</v>
      </c>
      <c r="BK228" s="248" t="e">
        <f t="shared" si="86"/>
        <v>#DIV/0!</v>
      </c>
      <c r="BL228" s="248" t="e">
        <f t="shared" si="16"/>
        <v>#DIV/0!</v>
      </c>
      <c r="BM228" s="248" t="e">
        <f t="shared" si="17"/>
        <v>#DIV/0!</v>
      </c>
      <c r="BN228" s="248" t="e">
        <f t="shared" si="18"/>
        <v>#DIV/0!</v>
      </c>
      <c r="BO228" s="248" t="e">
        <f t="shared" si="87"/>
        <v>#DIV/0!</v>
      </c>
      <c r="BP228" s="248" t="e">
        <f t="shared" si="87"/>
        <v>#DIV/0!</v>
      </c>
      <c r="BQ228" s="248" t="e">
        <f t="shared" si="87"/>
        <v>#DIV/0!</v>
      </c>
      <c r="BR228" s="248" t="e">
        <f t="shared" si="87"/>
        <v>#DIV/0!</v>
      </c>
      <c r="BS228" s="2153"/>
      <c r="BT228" s="2153"/>
      <c r="BU228" s="2153"/>
      <c r="BV228" s="2153"/>
      <c r="BW228" s="2153"/>
      <c r="BX228" s="2153"/>
      <c r="BY228" s="2153"/>
      <c r="BZ228" s="2153"/>
      <c r="CA228" s="2150"/>
      <c r="CB228" s="8"/>
      <c r="CC228" s="2184"/>
      <c r="CD228" s="2153"/>
      <c r="CE228" s="2153"/>
      <c r="CF228" s="2150"/>
      <c r="CG228" s="2288"/>
      <c r="CH228" s="8"/>
      <c r="CI228" s="8"/>
      <c r="CJ228" s="8"/>
      <c r="CK228" s="8"/>
      <c r="CL228" s="8"/>
      <c r="CM228" s="8"/>
      <c r="CN228" s="8"/>
      <c r="CO228" s="8"/>
      <c r="CP228" s="8"/>
      <c r="CQ228" s="8"/>
      <c r="CR228" s="8"/>
      <c r="CS228" s="8"/>
      <c r="CT228" s="8"/>
    </row>
    <row r="229" spans="1:98" ht="14.25" customHeight="1">
      <c r="A229" s="2184"/>
      <c r="B229" s="2261"/>
      <c r="C229" s="2254"/>
      <c r="D229" s="2261"/>
      <c r="E229" s="2254"/>
      <c r="F229" s="95"/>
      <c r="G229" s="142"/>
      <c r="H229" s="2150"/>
      <c r="I229" s="97"/>
      <c r="J229" s="98"/>
      <c r="K229" s="98"/>
      <c r="L229" s="98"/>
      <c r="M229" s="2150"/>
      <c r="N229" s="2184"/>
      <c r="O229" s="99"/>
      <c r="P229" s="100"/>
      <c r="Q229" s="2184"/>
      <c r="R229" s="2153"/>
      <c r="S229" s="2153"/>
      <c r="T229" s="2150"/>
      <c r="U229" s="27"/>
      <c r="V229" s="101">
        <v>7</v>
      </c>
      <c r="W229" s="120"/>
      <c r="X229" s="234"/>
      <c r="Y229" s="234"/>
      <c r="Z229" s="95"/>
      <c r="AA229" s="105"/>
      <c r="AB229" s="105"/>
      <c r="AC229" s="105"/>
      <c r="AD229" s="106"/>
      <c r="AE229" s="138"/>
      <c r="AF229" s="107"/>
      <c r="AG229" s="108"/>
      <c r="AH229" s="108"/>
      <c r="AI229" s="108"/>
      <c r="AJ229" s="109"/>
      <c r="AK229" s="110"/>
      <c r="AL229" s="111"/>
      <c r="AM229" s="111"/>
      <c r="AN229" s="112"/>
      <c r="AO229" s="8"/>
      <c r="AP229" s="113"/>
      <c r="AQ229" s="114"/>
      <c r="AR229" s="89"/>
      <c r="AS229" s="245" t="e">
        <f t="shared" si="0"/>
        <v>#DIV/0!</v>
      </c>
      <c r="AT229" s="246" t="e">
        <f t="shared" si="1"/>
        <v>#DIV/0!</v>
      </c>
      <c r="AU229" s="246" t="e">
        <f t="shared" si="2"/>
        <v>#DIV/0!</v>
      </c>
      <c r="AV229" s="246" t="e">
        <f t="shared" si="3"/>
        <v>#DIV/0!</v>
      </c>
      <c r="AW229" s="247" t="e">
        <f t="shared" si="4"/>
        <v>#DIV/0!</v>
      </c>
      <c r="AX229" s="247" t="e">
        <f t="shared" si="5"/>
        <v>#DIV/0!</v>
      </c>
      <c r="AY229" s="247" t="e">
        <f t="shared" si="6"/>
        <v>#DIV/0!</v>
      </c>
      <c r="AZ229" s="247" t="e">
        <f t="shared" si="7"/>
        <v>#DIV/0!</v>
      </c>
      <c r="BA229" s="248" t="e">
        <f t="shared" si="8"/>
        <v>#DIV/0!</v>
      </c>
      <c r="BB229" s="248" t="e">
        <f t="shared" si="9"/>
        <v>#DIV/0!</v>
      </c>
      <c r="BC229" s="248" t="e">
        <f t="shared" si="10"/>
        <v>#DIV/0!</v>
      </c>
      <c r="BD229" s="248" t="e">
        <f t="shared" si="11"/>
        <v>#DIV/0!</v>
      </c>
      <c r="BE229" s="118">
        <v>0.2</v>
      </c>
      <c r="BF229" s="118">
        <v>0.8</v>
      </c>
      <c r="BG229" s="248" t="e">
        <f t="shared" si="12"/>
        <v>#DIV/0!</v>
      </c>
      <c r="BH229" s="248" t="e">
        <f t="shared" si="13"/>
        <v>#DIV/0!</v>
      </c>
      <c r="BI229" s="248" t="e">
        <f t="shared" si="14"/>
        <v>#DIV/0!</v>
      </c>
      <c r="BJ229" s="248" t="e">
        <f t="shared" si="86"/>
        <v>#DIV/0!</v>
      </c>
      <c r="BK229" s="248" t="e">
        <f t="shared" si="86"/>
        <v>#DIV/0!</v>
      </c>
      <c r="BL229" s="248" t="e">
        <f t="shared" si="16"/>
        <v>#DIV/0!</v>
      </c>
      <c r="BM229" s="248" t="e">
        <f t="shared" si="17"/>
        <v>#DIV/0!</v>
      </c>
      <c r="BN229" s="248" t="e">
        <f t="shared" si="18"/>
        <v>#DIV/0!</v>
      </c>
      <c r="BO229" s="248" t="e">
        <f t="shared" si="87"/>
        <v>#DIV/0!</v>
      </c>
      <c r="BP229" s="248" t="e">
        <f t="shared" si="87"/>
        <v>#DIV/0!</v>
      </c>
      <c r="BQ229" s="248" t="e">
        <f t="shared" si="87"/>
        <v>#DIV/0!</v>
      </c>
      <c r="BR229" s="248" t="e">
        <f t="shared" si="87"/>
        <v>#DIV/0!</v>
      </c>
      <c r="BS229" s="2153"/>
      <c r="BT229" s="2153"/>
      <c r="BU229" s="2153"/>
      <c r="BV229" s="2153"/>
      <c r="BW229" s="2153"/>
      <c r="BX229" s="2153"/>
      <c r="BY229" s="2153"/>
      <c r="BZ229" s="2153"/>
      <c r="CA229" s="2150"/>
      <c r="CB229" s="8"/>
      <c r="CC229" s="2184"/>
      <c r="CD229" s="2153"/>
      <c r="CE229" s="2153"/>
      <c r="CF229" s="2150"/>
      <c r="CG229" s="2288"/>
      <c r="CH229" s="8"/>
      <c r="CI229" s="8"/>
      <c r="CJ229" s="8"/>
      <c r="CK229" s="8"/>
      <c r="CL229" s="8"/>
      <c r="CM229" s="8"/>
      <c r="CN229" s="8"/>
      <c r="CO229" s="8"/>
      <c r="CP229" s="8"/>
      <c r="CQ229" s="8"/>
      <c r="CR229" s="8"/>
      <c r="CS229" s="8"/>
      <c r="CT229" s="8"/>
    </row>
    <row r="230" spans="1:98" ht="14.25" customHeight="1">
      <c r="A230" s="2184"/>
      <c r="B230" s="2261"/>
      <c r="C230" s="2254"/>
      <c r="D230" s="2261"/>
      <c r="E230" s="2254"/>
      <c r="F230" s="95"/>
      <c r="G230" s="142"/>
      <c r="H230" s="2150"/>
      <c r="I230" s="97"/>
      <c r="J230" s="98"/>
      <c r="K230" s="98"/>
      <c r="L230" s="98"/>
      <c r="M230" s="2150"/>
      <c r="N230" s="2184"/>
      <c r="O230" s="99"/>
      <c r="P230" s="100"/>
      <c r="Q230" s="2184"/>
      <c r="R230" s="2153"/>
      <c r="S230" s="2153"/>
      <c r="T230" s="2150"/>
      <c r="U230" s="27"/>
      <c r="V230" s="101">
        <v>8</v>
      </c>
      <c r="W230" s="120"/>
      <c r="X230" s="234"/>
      <c r="Y230" s="234"/>
      <c r="Z230" s="95"/>
      <c r="AA230" s="105"/>
      <c r="AB230" s="105"/>
      <c r="AC230" s="105"/>
      <c r="AD230" s="106"/>
      <c r="AE230" s="138"/>
      <c r="AF230" s="107"/>
      <c r="AG230" s="108"/>
      <c r="AH230" s="108"/>
      <c r="AI230" s="108"/>
      <c r="AJ230" s="109"/>
      <c r="AK230" s="110"/>
      <c r="AL230" s="111"/>
      <c r="AM230" s="111"/>
      <c r="AN230" s="112"/>
      <c r="AO230" s="8"/>
      <c r="AP230" s="113"/>
      <c r="AQ230" s="114"/>
      <c r="AR230" s="89"/>
      <c r="AS230" s="245" t="e">
        <f t="shared" si="0"/>
        <v>#DIV/0!</v>
      </c>
      <c r="AT230" s="246" t="e">
        <f t="shared" si="1"/>
        <v>#DIV/0!</v>
      </c>
      <c r="AU230" s="246" t="e">
        <f t="shared" si="2"/>
        <v>#DIV/0!</v>
      </c>
      <c r="AV230" s="246" t="e">
        <f t="shared" si="3"/>
        <v>#DIV/0!</v>
      </c>
      <c r="AW230" s="247" t="e">
        <f t="shared" si="4"/>
        <v>#DIV/0!</v>
      </c>
      <c r="AX230" s="247" t="e">
        <f t="shared" si="5"/>
        <v>#DIV/0!</v>
      </c>
      <c r="AY230" s="247" t="e">
        <f t="shared" si="6"/>
        <v>#DIV/0!</v>
      </c>
      <c r="AZ230" s="247" t="e">
        <f t="shared" si="7"/>
        <v>#DIV/0!</v>
      </c>
      <c r="BA230" s="248" t="e">
        <f t="shared" si="8"/>
        <v>#DIV/0!</v>
      </c>
      <c r="BB230" s="248" t="e">
        <f t="shared" si="9"/>
        <v>#DIV/0!</v>
      </c>
      <c r="BC230" s="248" t="e">
        <f t="shared" si="10"/>
        <v>#DIV/0!</v>
      </c>
      <c r="BD230" s="248" t="e">
        <f t="shared" si="11"/>
        <v>#DIV/0!</v>
      </c>
      <c r="BE230" s="118">
        <v>0.2</v>
      </c>
      <c r="BF230" s="118">
        <v>0.8</v>
      </c>
      <c r="BG230" s="248" t="e">
        <f t="shared" si="12"/>
        <v>#DIV/0!</v>
      </c>
      <c r="BH230" s="248" t="e">
        <f t="shared" si="13"/>
        <v>#DIV/0!</v>
      </c>
      <c r="BI230" s="248" t="e">
        <f t="shared" si="14"/>
        <v>#DIV/0!</v>
      </c>
      <c r="BJ230" s="248" t="e">
        <f t="shared" si="86"/>
        <v>#DIV/0!</v>
      </c>
      <c r="BK230" s="248" t="e">
        <f t="shared" si="86"/>
        <v>#DIV/0!</v>
      </c>
      <c r="BL230" s="248" t="e">
        <f t="shared" si="16"/>
        <v>#DIV/0!</v>
      </c>
      <c r="BM230" s="248" t="e">
        <f t="shared" si="17"/>
        <v>#DIV/0!</v>
      </c>
      <c r="BN230" s="248" t="e">
        <f t="shared" si="18"/>
        <v>#DIV/0!</v>
      </c>
      <c r="BO230" s="248" t="e">
        <f t="shared" si="87"/>
        <v>#DIV/0!</v>
      </c>
      <c r="BP230" s="248" t="e">
        <f t="shared" si="87"/>
        <v>#DIV/0!</v>
      </c>
      <c r="BQ230" s="248" t="e">
        <f t="shared" si="87"/>
        <v>#DIV/0!</v>
      </c>
      <c r="BR230" s="248" t="e">
        <f t="shared" si="87"/>
        <v>#DIV/0!</v>
      </c>
      <c r="BS230" s="2153"/>
      <c r="BT230" s="2153"/>
      <c r="BU230" s="2153"/>
      <c r="BV230" s="2153"/>
      <c r="BW230" s="2153"/>
      <c r="BX230" s="2153"/>
      <c r="BY230" s="2153"/>
      <c r="BZ230" s="2153"/>
      <c r="CA230" s="2150"/>
      <c r="CB230" s="8"/>
      <c r="CC230" s="2184"/>
      <c r="CD230" s="2153"/>
      <c r="CE230" s="2153"/>
      <c r="CF230" s="2150"/>
      <c r="CG230" s="2288"/>
      <c r="CH230" s="8"/>
      <c r="CI230" s="8"/>
      <c r="CJ230" s="8"/>
      <c r="CK230" s="8"/>
      <c r="CL230" s="8"/>
      <c r="CM230" s="8"/>
      <c r="CN230" s="8"/>
      <c r="CO230" s="8"/>
      <c r="CP230" s="8"/>
      <c r="CQ230" s="8"/>
      <c r="CR230" s="8"/>
      <c r="CS230" s="8"/>
      <c r="CT230" s="8"/>
    </row>
    <row r="231" spans="1:98" ht="14.25" customHeight="1">
      <c r="A231" s="2184"/>
      <c r="B231" s="2261"/>
      <c r="C231" s="2254"/>
      <c r="D231" s="2261"/>
      <c r="E231" s="2254"/>
      <c r="F231" s="95"/>
      <c r="G231" s="142"/>
      <c r="H231" s="2150"/>
      <c r="I231" s="97"/>
      <c r="J231" s="98"/>
      <c r="K231" s="98"/>
      <c r="L231" s="98"/>
      <c r="M231" s="2150"/>
      <c r="N231" s="2184"/>
      <c r="O231" s="99"/>
      <c r="P231" s="100"/>
      <c r="Q231" s="2184"/>
      <c r="R231" s="2153"/>
      <c r="S231" s="2153"/>
      <c r="T231" s="2150"/>
      <c r="U231" s="27"/>
      <c r="V231" s="101">
        <v>9</v>
      </c>
      <c r="W231" s="120"/>
      <c r="X231" s="234"/>
      <c r="Y231" s="234"/>
      <c r="Z231" s="95"/>
      <c r="AA231" s="105"/>
      <c r="AB231" s="105"/>
      <c r="AC231" s="105"/>
      <c r="AD231" s="106"/>
      <c r="AE231" s="138"/>
      <c r="AF231" s="107"/>
      <c r="AG231" s="108"/>
      <c r="AH231" s="108"/>
      <c r="AI231" s="108"/>
      <c r="AJ231" s="109"/>
      <c r="AK231" s="110"/>
      <c r="AL231" s="111"/>
      <c r="AM231" s="111"/>
      <c r="AN231" s="112"/>
      <c r="AO231" s="8"/>
      <c r="AP231" s="113"/>
      <c r="AQ231" s="114"/>
      <c r="AR231" s="89"/>
      <c r="AS231" s="245" t="e">
        <f t="shared" si="0"/>
        <v>#DIV/0!</v>
      </c>
      <c r="AT231" s="246" t="e">
        <f t="shared" si="1"/>
        <v>#DIV/0!</v>
      </c>
      <c r="AU231" s="246" t="e">
        <f t="shared" si="2"/>
        <v>#DIV/0!</v>
      </c>
      <c r="AV231" s="246" t="e">
        <f t="shared" si="3"/>
        <v>#DIV/0!</v>
      </c>
      <c r="AW231" s="247" t="e">
        <f t="shared" si="4"/>
        <v>#DIV/0!</v>
      </c>
      <c r="AX231" s="247" t="e">
        <f t="shared" si="5"/>
        <v>#DIV/0!</v>
      </c>
      <c r="AY231" s="247" t="e">
        <f t="shared" si="6"/>
        <v>#DIV/0!</v>
      </c>
      <c r="AZ231" s="247" t="e">
        <f t="shared" si="7"/>
        <v>#DIV/0!</v>
      </c>
      <c r="BA231" s="248" t="e">
        <f t="shared" si="8"/>
        <v>#DIV/0!</v>
      </c>
      <c r="BB231" s="248" t="e">
        <f t="shared" si="9"/>
        <v>#DIV/0!</v>
      </c>
      <c r="BC231" s="248" t="e">
        <f t="shared" si="10"/>
        <v>#DIV/0!</v>
      </c>
      <c r="BD231" s="248" t="e">
        <f t="shared" si="11"/>
        <v>#DIV/0!</v>
      </c>
      <c r="BE231" s="118">
        <v>0.2</v>
      </c>
      <c r="BF231" s="118">
        <v>0.8</v>
      </c>
      <c r="BG231" s="248" t="e">
        <f t="shared" si="12"/>
        <v>#DIV/0!</v>
      </c>
      <c r="BH231" s="248" t="e">
        <f t="shared" si="13"/>
        <v>#DIV/0!</v>
      </c>
      <c r="BI231" s="248" t="e">
        <f t="shared" si="14"/>
        <v>#DIV/0!</v>
      </c>
      <c r="BJ231" s="248" t="e">
        <f t="shared" si="86"/>
        <v>#DIV/0!</v>
      </c>
      <c r="BK231" s="248" t="e">
        <f t="shared" si="86"/>
        <v>#DIV/0!</v>
      </c>
      <c r="BL231" s="248" t="e">
        <f t="shared" si="16"/>
        <v>#DIV/0!</v>
      </c>
      <c r="BM231" s="248" t="e">
        <f t="shared" si="17"/>
        <v>#DIV/0!</v>
      </c>
      <c r="BN231" s="248" t="e">
        <f t="shared" si="18"/>
        <v>#DIV/0!</v>
      </c>
      <c r="BO231" s="248" t="e">
        <f t="shared" si="87"/>
        <v>#DIV/0!</v>
      </c>
      <c r="BP231" s="248" t="e">
        <f t="shared" si="87"/>
        <v>#DIV/0!</v>
      </c>
      <c r="BQ231" s="248" t="e">
        <f t="shared" si="87"/>
        <v>#DIV/0!</v>
      </c>
      <c r="BR231" s="248" t="e">
        <f t="shared" si="87"/>
        <v>#DIV/0!</v>
      </c>
      <c r="BS231" s="2153"/>
      <c r="BT231" s="2153"/>
      <c r="BU231" s="2153"/>
      <c r="BV231" s="2153"/>
      <c r="BW231" s="2153"/>
      <c r="BX231" s="2153"/>
      <c r="BY231" s="2153"/>
      <c r="BZ231" s="2153"/>
      <c r="CA231" s="2150"/>
      <c r="CB231" s="8"/>
      <c r="CC231" s="2184"/>
      <c r="CD231" s="2153"/>
      <c r="CE231" s="2153"/>
      <c r="CF231" s="2150"/>
      <c r="CG231" s="2288"/>
      <c r="CH231" s="8"/>
      <c r="CI231" s="8"/>
      <c r="CJ231" s="8"/>
      <c r="CK231" s="8"/>
      <c r="CL231" s="8"/>
      <c r="CM231" s="8"/>
      <c r="CN231" s="8"/>
      <c r="CO231" s="8"/>
      <c r="CP231" s="8"/>
      <c r="CQ231" s="8"/>
      <c r="CR231" s="8"/>
      <c r="CS231" s="8"/>
      <c r="CT231" s="8"/>
    </row>
    <row r="232" spans="1:98" ht="14.25" customHeight="1" thickBot="1">
      <c r="A232" s="2179"/>
      <c r="B232" s="2200"/>
      <c r="C232" s="2201"/>
      <c r="D232" s="2200"/>
      <c r="E232" s="2201"/>
      <c r="F232" s="150"/>
      <c r="G232" s="151"/>
      <c r="H232" s="2151"/>
      <c r="I232" s="121"/>
      <c r="J232" s="122"/>
      <c r="K232" s="122"/>
      <c r="L232" s="122"/>
      <c r="M232" s="2151"/>
      <c r="N232" s="2179"/>
      <c r="O232" s="123"/>
      <c r="P232" s="124"/>
      <c r="Q232" s="2179"/>
      <c r="R232" s="2154"/>
      <c r="S232" s="2154"/>
      <c r="T232" s="2151"/>
      <c r="U232" s="27"/>
      <c r="V232" s="168">
        <v>10</v>
      </c>
      <c r="W232" s="179"/>
      <c r="X232" s="235"/>
      <c r="Y232" s="235"/>
      <c r="Z232" s="150"/>
      <c r="AA232" s="126"/>
      <c r="AB232" s="126"/>
      <c r="AC232" s="126"/>
      <c r="AD232" s="127"/>
      <c r="AE232" s="138"/>
      <c r="AF232" s="154"/>
      <c r="AG232" s="156"/>
      <c r="AH232" s="156"/>
      <c r="AI232" s="156"/>
      <c r="AJ232" s="157"/>
      <c r="AK232" s="128"/>
      <c r="AL232" s="129"/>
      <c r="AM232" s="129"/>
      <c r="AN232" s="130"/>
      <c r="AO232" s="8"/>
      <c r="AP232" s="131"/>
      <c r="AQ232" s="132"/>
      <c r="AR232" s="89"/>
      <c r="AS232" s="249" t="e">
        <f t="shared" si="0"/>
        <v>#DIV/0!</v>
      </c>
      <c r="AT232" s="250" t="e">
        <f t="shared" si="1"/>
        <v>#DIV/0!</v>
      </c>
      <c r="AU232" s="250" t="e">
        <f t="shared" si="2"/>
        <v>#DIV/0!</v>
      </c>
      <c r="AV232" s="250" t="e">
        <f t="shared" si="3"/>
        <v>#DIV/0!</v>
      </c>
      <c r="AW232" s="251" t="e">
        <f t="shared" si="4"/>
        <v>#DIV/0!</v>
      </c>
      <c r="AX232" s="251" t="e">
        <f t="shared" si="5"/>
        <v>#DIV/0!</v>
      </c>
      <c r="AY232" s="251" t="e">
        <f t="shared" si="6"/>
        <v>#DIV/0!</v>
      </c>
      <c r="AZ232" s="251" t="e">
        <f t="shared" si="7"/>
        <v>#DIV/0!</v>
      </c>
      <c r="BA232" s="252" t="e">
        <f t="shared" si="8"/>
        <v>#DIV/0!</v>
      </c>
      <c r="BB232" s="252" t="e">
        <f t="shared" si="9"/>
        <v>#DIV/0!</v>
      </c>
      <c r="BC232" s="252" t="e">
        <f t="shared" si="10"/>
        <v>#DIV/0!</v>
      </c>
      <c r="BD232" s="252" t="e">
        <f t="shared" si="11"/>
        <v>#DIV/0!</v>
      </c>
      <c r="BE232" s="159">
        <v>0.2</v>
      </c>
      <c r="BF232" s="159">
        <v>0.8</v>
      </c>
      <c r="BG232" s="252" t="e">
        <f t="shared" si="12"/>
        <v>#DIV/0!</v>
      </c>
      <c r="BH232" s="252" t="e">
        <f t="shared" si="13"/>
        <v>#DIV/0!</v>
      </c>
      <c r="BI232" s="252" t="e">
        <f t="shared" si="14"/>
        <v>#DIV/0!</v>
      </c>
      <c r="BJ232" s="252" t="e">
        <f t="shared" si="86"/>
        <v>#DIV/0!</v>
      </c>
      <c r="BK232" s="252" t="e">
        <f t="shared" si="86"/>
        <v>#DIV/0!</v>
      </c>
      <c r="BL232" s="252" t="e">
        <f t="shared" si="16"/>
        <v>#DIV/0!</v>
      </c>
      <c r="BM232" s="252" t="e">
        <f t="shared" si="17"/>
        <v>#DIV/0!</v>
      </c>
      <c r="BN232" s="252" t="e">
        <f t="shared" si="18"/>
        <v>#DIV/0!</v>
      </c>
      <c r="BO232" s="252" t="e">
        <f t="shared" si="87"/>
        <v>#DIV/0!</v>
      </c>
      <c r="BP232" s="252" t="e">
        <f t="shared" si="87"/>
        <v>#DIV/0!</v>
      </c>
      <c r="BQ232" s="252" t="e">
        <f t="shared" si="87"/>
        <v>#DIV/0!</v>
      </c>
      <c r="BR232" s="252" t="e">
        <f t="shared" si="87"/>
        <v>#DIV/0!</v>
      </c>
      <c r="BS232" s="2154"/>
      <c r="BT232" s="2154"/>
      <c r="BU232" s="2154"/>
      <c r="BV232" s="2154"/>
      <c r="BW232" s="2154"/>
      <c r="BX232" s="2154"/>
      <c r="BY232" s="2154"/>
      <c r="BZ232" s="2154"/>
      <c r="CA232" s="2151"/>
      <c r="CB232" s="8"/>
      <c r="CC232" s="2179"/>
      <c r="CD232" s="2154"/>
      <c r="CE232" s="2154"/>
      <c r="CF232" s="2151"/>
      <c r="CG232" s="2289"/>
      <c r="CH232" s="8"/>
      <c r="CI232" s="8"/>
      <c r="CJ232" s="8"/>
      <c r="CK232" s="8"/>
      <c r="CL232" s="8"/>
      <c r="CM232" s="8"/>
      <c r="CN232" s="8"/>
      <c r="CO232" s="8"/>
      <c r="CP232" s="8"/>
      <c r="CQ232" s="8"/>
      <c r="CR232" s="8"/>
      <c r="CS232" s="8"/>
      <c r="CT232" s="8"/>
    </row>
    <row r="233" spans="1:98" ht="14.25" customHeight="1">
      <c r="A233" s="2124">
        <v>23</v>
      </c>
      <c r="B233" s="2127"/>
      <c r="C233" s="2252"/>
      <c r="D233" s="2325"/>
      <c r="E233" s="2252"/>
      <c r="F233" s="66"/>
      <c r="G233" s="135"/>
      <c r="H233" s="2139"/>
      <c r="I233" s="69"/>
      <c r="J233" s="70"/>
      <c r="K233" s="70"/>
      <c r="L233" s="70"/>
      <c r="M233" s="2328"/>
      <c r="N233" s="2263">
        <f>+P233+P234+P235+P236+P237+P238+P239+P240+P241+P242</f>
        <v>0</v>
      </c>
      <c r="O233" s="72"/>
      <c r="P233" s="73"/>
      <c r="Q233" s="2264"/>
      <c r="R233" s="2265"/>
      <c r="S233" s="2265"/>
      <c r="T233" s="2266"/>
      <c r="U233" s="27"/>
      <c r="V233" s="75">
        <v>1</v>
      </c>
      <c r="W233" s="72"/>
      <c r="X233" s="236"/>
      <c r="Y233" s="236"/>
      <c r="Z233" s="66"/>
      <c r="AA233" s="79"/>
      <c r="AB233" s="79"/>
      <c r="AC233" s="79"/>
      <c r="AD233" s="80"/>
      <c r="AE233" s="138"/>
      <c r="AF233" s="81"/>
      <c r="AG233" s="82"/>
      <c r="AH233" s="82"/>
      <c r="AI233" s="82"/>
      <c r="AJ233" s="83"/>
      <c r="AK233" s="84"/>
      <c r="AL233" s="85"/>
      <c r="AM233" s="85"/>
      <c r="AN233" s="86"/>
      <c r="AO233" s="8"/>
      <c r="AP233" s="87"/>
      <c r="AQ233" s="88"/>
      <c r="AR233" s="89"/>
      <c r="AS233" s="241" t="e">
        <f t="shared" si="0"/>
        <v>#DIV/0!</v>
      </c>
      <c r="AT233" s="242" t="e">
        <f t="shared" si="1"/>
        <v>#DIV/0!</v>
      </c>
      <c r="AU233" s="242" t="e">
        <f t="shared" si="2"/>
        <v>#DIV/0!</v>
      </c>
      <c r="AV233" s="242" t="e">
        <f t="shared" si="3"/>
        <v>#DIV/0!</v>
      </c>
      <c r="AW233" s="243" t="e">
        <f t="shared" si="4"/>
        <v>#DIV/0!</v>
      </c>
      <c r="AX233" s="243" t="e">
        <f t="shared" si="5"/>
        <v>#DIV/0!</v>
      </c>
      <c r="AY233" s="243" t="e">
        <f t="shared" si="6"/>
        <v>#DIV/0!</v>
      </c>
      <c r="AZ233" s="243" t="e">
        <f t="shared" si="7"/>
        <v>#DIV/0!</v>
      </c>
      <c r="BA233" s="244" t="e">
        <f t="shared" si="8"/>
        <v>#DIV/0!</v>
      </c>
      <c r="BB233" s="244" t="e">
        <f t="shared" si="9"/>
        <v>#DIV/0!</v>
      </c>
      <c r="BC233" s="244" t="e">
        <f t="shared" si="10"/>
        <v>#DIV/0!</v>
      </c>
      <c r="BD233" s="244" t="e">
        <f t="shared" si="11"/>
        <v>#DIV/0!</v>
      </c>
      <c r="BE233" s="94">
        <v>0.2</v>
      </c>
      <c r="BF233" s="94">
        <v>0.8</v>
      </c>
      <c r="BG233" s="244" t="e">
        <f t="shared" si="12"/>
        <v>#DIV/0!</v>
      </c>
      <c r="BH233" s="244" t="e">
        <f t="shared" si="13"/>
        <v>#DIV/0!</v>
      </c>
      <c r="BI233" s="244" t="e">
        <f t="shared" si="14"/>
        <v>#DIV/0!</v>
      </c>
      <c r="BJ233" s="244" t="e">
        <f t="shared" si="86"/>
        <v>#DIV/0!</v>
      </c>
      <c r="BK233" s="244" t="e">
        <f t="shared" si="86"/>
        <v>#DIV/0!</v>
      </c>
      <c r="BL233" s="244" t="e">
        <f t="shared" si="16"/>
        <v>#DIV/0!</v>
      </c>
      <c r="BM233" s="244" t="e">
        <f t="shared" si="17"/>
        <v>#DIV/0!</v>
      </c>
      <c r="BN233" s="244" t="e">
        <f t="shared" si="18"/>
        <v>#DIV/0!</v>
      </c>
      <c r="BO233" s="244" t="e">
        <f t="shared" si="87"/>
        <v>#DIV/0!</v>
      </c>
      <c r="BP233" s="244" t="e">
        <f t="shared" si="87"/>
        <v>#DIV/0!</v>
      </c>
      <c r="BQ233" s="244" t="e">
        <f t="shared" si="87"/>
        <v>#DIV/0!</v>
      </c>
      <c r="BR233" s="244" t="e">
        <f t="shared" si="87"/>
        <v>#DIV/0!</v>
      </c>
      <c r="BS233" s="2324" t="e">
        <f t="shared" ref="BS233:BV233" si="90">AVERAGEIF(BO233:BO242,"&lt;&gt;#¡DIV/0!")</f>
        <v>#DIV/0!</v>
      </c>
      <c r="BT233" s="2324" t="e">
        <f t="shared" si="90"/>
        <v>#DIV/0!</v>
      </c>
      <c r="BU233" s="2324" t="e">
        <f t="shared" si="90"/>
        <v>#DIV/0!</v>
      </c>
      <c r="BV233" s="2324" t="e">
        <f t="shared" si="90"/>
        <v>#DIV/0!</v>
      </c>
      <c r="BW233" s="2327" t="e">
        <f>+C233*BS233</f>
        <v>#DIV/0!</v>
      </c>
      <c r="BX233" s="2327" t="e">
        <f>+C233*BT233</f>
        <v>#DIV/0!</v>
      </c>
      <c r="BY233" s="2327" t="e">
        <f>+C233*BU233</f>
        <v>#DIV/0!</v>
      </c>
      <c r="BZ233" s="2327" t="e">
        <f>+C233*BV233</f>
        <v>#DIV/0!</v>
      </c>
      <c r="CA233" s="2326" t="e">
        <f>SUM(BW233:BZ242)</f>
        <v>#DIV/0!</v>
      </c>
      <c r="CB233" s="253"/>
      <c r="CC233" s="2273" t="e">
        <f t="shared" ref="CC233:CF233" si="91">+Q233/$N$233</f>
        <v>#DIV/0!</v>
      </c>
      <c r="CD233" s="2267" t="e">
        <f t="shared" si="91"/>
        <v>#DIV/0!</v>
      </c>
      <c r="CE233" s="2267" t="e">
        <f t="shared" si="91"/>
        <v>#DIV/0!</v>
      </c>
      <c r="CF233" s="2297" t="e">
        <f t="shared" si="91"/>
        <v>#DIV/0!</v>
      </c>
      <c r="CG233" s="2287" t="e">
        <f>AVERAGE(CC233:CF242)</f>
        <v>#DIV/0!</v>
      </c>
      <c r="CH233" s="253"/>
      <c r="CI233" s="253"/>
      <c r="CJ233" s="253"/>
      <c r="CK233" s="253"/>
      <c r="CL233" s="253"/>
      <c r="CM233" s="253"/>
      <c r="CN233" s="253"/>
      <c r="CO233" s="253"/>
      <c r="CP233" s="253"/>
      <c r="CQ233" s="253"/>
      <c r="CR233" s="253"/>
      <c r="CS233" s="253"/>
      <c r="CT233" s="253"/>
    </row>
    <row r="234" spans="1:98" ht="14.25" customHeight="1">
      <c r="A234" s="2184"/>
      <c r="B234" s="2261"/>
      <c r="C234" s="2254"/>
      <c r="D234" s="2261"/>
      <c r="E234" s="2254"/>
      <c r="F234" s="95"/>
      <c r="G234" s="142"/>
      <c r="H234" s="2150"/>
      <c r="I234" s="97"/>
      <c r="J234" s="98"/>
      <c r="K234" s="98"/>
      <c r="L234" s="98"/>
      <c r="M234" s="2150"/>
      <c r="N234" s="2184"/>
      <c r="O234" s="99"/>
      <c r="P234" s="100"/>
      <c r="Q234" s="2184"/>
      <c r="R234" s="2153"/>
      <c r="S234" s="2153"/>
      <c r="T234" s="2150"/>
      <c r="U234" s="27"/>
      <c r="V234" s="101">
        <v>2</v>
      </c>
      <c r="W234" s="120"/>
      <c r="X234" s="234"/>
      <c r="Y234" s="234"/>
      <c r="Z234" s="95"/>
      <c r="AA234" s="105"/>
      <c r="AB234" s="105"/>
      <c r="AC234" s="105"/>
      <c r="AD234" s="106"/>
      <c r="AE234" s="138"/>
      <c r="AF234" s="107"/>
      <c r="AG234" s="108"/>
      <c r="AH234" s="108"/>
      <c r="AI234" s="108"/>
      <c r="AJ234" s="109"/>
      <c r="AK234" s="110"/>
      <c r="AL234" s="111"/>
      <c r="AM234" s="111"/>
      <c r="AN234" s="112"/>
      <c r="AO234" s="8"/>
      <c r="AP234" s="113"/>
      <c r="AQ234" s="114"/>
      <c r="AR234" s="89"/>
      <c r="AS234" s="245" t="e">
        <f t="shared" si="0"/>
        <v>#DIV/0!</v>
      </c>
      <c r="AT234" s="246" t="e">
        <f t="shared" si="1"/>
        <v>#DIV/0!</v>
      </c>
      <c r="AU234" s="246" t="e">
        <f t="shared" si="2"/>
        <v>#DIV/0!</v>
      </c>
      <c r="AV234" s="246" t="e">
        <f t="shared" si="3"/>
        <v>#DIV/0!</v>
      </c>
      <c r="AW234" s="247" t="e">
        <f t="shared" si="4"/>
        <v>#DIV/0!</v>
      </c>
      <c r="AX234" s="247" t="e">
        <f t="shared" si="5"/>
        <v>#DIV/0!</v>
      </c>
      <c r="AY234" s="247" t="e">
        <f t="shared" si="6"/>
        <v>#DIV/0!</v>
      </c>
      <c r="AZ234" s="247" t="e">
        <f t="shared" si="7"/>
        <v>#DIV/0!</v>
      </c>
      <c r="BA234" s="248" t="e">
        <f t="shared" si="8"/>
        <v>#DIV/0!</v>
      </c>
      <c r="BB234" s="248" t="e">
        <f t="shared" si="9"/>
        <v>#DIV/0!</v>
      </c>
      <c r="BC234" s="248" t="e">
        <f t="shared" si="10"/>
        <v>#DIV/0!</v>
      </c>
      <c r="BD234" s="248" t="e">
        <f t="shared" si="11"/>
        <v>#DIV/0!</v>
      </c>
      <c r="BE234" s="118">
        <v>0.2</v>
      </c>
      <c r="BF234" s="118">
        <v>0.8</v>
      </c>
      <c r="BG234" s="248" t="e">
        <f t="shared" si="12"/>
        <v>#DIV/0!</v>
      </c>
      <c r="BH234" s="248" t="e">
        <f t="shared" si="13"/>
        <v>#DIV/0!</v>
      </c>
      <c r="BI234" s="248" t="e">
        <f t="shared" si="14"/>
        <v>#DIV/0!</v>
      </c>
      <c r="BJ234" s="248" t="e">
        <f t="shared" si="86"/>
        <v>#DIV/0!</v>
      </c>
      <c r="BK234" s="248" t="e">
        <f t="shared" si="86"/>
        <v>#DIV/0!</v>
      </c>
      <c r="BL234" s="248" t="e">
        <f t="shared" si="16"/>
        <v>#DIV/0!</v>
      </c>
      <c r="BM234" s="248" t="e">
        <f t="shared" si="17"/>
        <v>#DIV/0!</v>
      </c>
      <c r="BN234" s="248" t="e">
        <f t="shared" si="18"/>
        <v>#DIV/0!</v>
      </c>
      <c r="BO234" s="248" t="e">
        <f t="shared" si="87"/>
        <v>#DIV/0!</v>
      </c>
      <c r="BP234" s="248" t="e">
        <f t="shared" si="87"/>
        <v>#DIV/0!</v>
      </c>
      <c r="BQ234" s="248" t="e">
        <f t="shared" si="87"/>
        <v>#DIV/0!</v>
      </c>
      <c r="BR234" s="248" t="e">
        <f t="shared" si="87"/>
        <v>#DIV/0!</v>
      </c>
      <c r="BS234" s="2153"/>
      <c r="BT234" s="2153"/>
      <c r="BU234" s="2153"/>
      <c r="BV234" s="2153"/>
      <c r="BW234" s="2153"/>
      <c r="BX234" s="2153"/>
      <c r="BY234" s="2153"/>
      <c r="BZ234" s="2153"/>
      <c r="CA234" s="2150"/>
      <c r="CC234" s="2184"/>
      <c r="CD234" s="2153"/>
      <c r="CE234" s="2153"/>
      <c r="CF234" s="2150"/>
      <c r="CG234" s="2288"/>
    </row>
    <row r="235" spans="1:98" ht="14.25" customHeight="1">
      <c r="A235" s="2184"/>
      <c r="B235" s="2261"/>
      <c r="C235" s="2254"/>
      <c r="D235" s="2261"/>
      <c r="E235" s="2254"/>
      <c r="F235" s="95"/>
      <c r="G235" s="142"/>
      <c r="H235" s="2150"/>
      <c r="I235" s="97"/>
      <c r="J235" s="98"/>
      <c r="K235" s="98"/>
      <c r="L235" s="98"/>
      <c r="M235" s="2150"/>
      <c r="N235" s="2184"/>
      <c r="O235" s="99"/>
      <c r="P235" s="100"/>
      <c r="Q235" s="2184"/>
      <c r="R235" s="2153"/>
      <c r="S235" s="2153"/>
      <c r="T235" s="2150"/>
      <c r="U235" s="27"/>
      <c r="V235" s="101">
        <v>3</v>
      </c>
      <c r="W235" s="120"/>
      <c r="X235" s="234"/>
      <c r="Y235" s="234"/>
      <c r="Z235" s="95"/>
      <c r="AA235" s="105"/>
      <c r="AB235" s="105"/>
      <c r="AC235" s="105"/>
      <c r="AD235" s="106"/>
      <c r="AE235" s="138"/>
      <c r="AF235" s="107"/>
      <c r="AG235" s="108"/>
      <c r="AH235" s="108"/>
      <c r="AI235" s="108"/>
      <c r="AJ235" s="109"/>
      <c r="AK235" s="110"/>
      <c r="AL235" s="111"/>
      <c r="AM235" s="111"/>
      <c r="AN235" s="112"/>
      <c r="AO235" s="8"/>
      <c r="AP235" s="113"/>
      <c r="AQ235" s="114"/>
      <c r="AR235" s="89"/>
      <c r="AS235" s="245" t="e">
        <f t="shared" si="0"/>
        <v>#DIV/0!</v>
      </c>
      <c r="AT235" s="246" t="e">
        <f t="shared" si="1"/>
        <v>#DIV/0!</v>
      </c>
      <c r="AU235" s="246" t="e">
        <f t="shared" si="2"/>
        <v>#DIV/0!</v>
      </c>
      <c r="AV235" s="246" t="e">
        <f t="shared" si="3"/>
        <v>#DIV/0!</v>
      </c>
      <c r="AW235" s="247" t="e">
        <f t="shared" si="4"/>
        <v>#DIV/0!</v>
      </c>
      <c r="AX235" s="247" t="e">
        <f t="shared" si="5"/>
        <v>#DIV/0!</v>
      </c>
      <c r="AY235" s="247" t="e">
        <f t="shared" si="6"/>
        <v>#DIV/0!</v>
      </c>
      <c r="AZ235" s="247" t="e">
        <f t="shared" si="7"/>
        <v>#DIV/0!</v>
      </c>
      <c r="BA235" s="248" t="e">
        <f t="shared" si="8"/>
        <v>#DIV/0!</v>
      </c>
      <c r="BB235" s="248" t="e">
        <f t="shared" si="9"/>
        <v>#DIV/0!</v>
      </c>
      <c r="BC235" s="248" t="e">
        <f t="shared" si="10"/>
        <v>#DIV/0!</v>
      </c>
      <c r="BD235" s="248" t="e">
        <f t="shared" si="11"/>
        <v>#DIV/0!</v>
      </c>
      <c r="BE235" s="118">
        <v>0.2</v>
      </c>
      <c r="BF235" s="118">
        <v>0.8</v>
      </c>
      <c r="BG235" s="248" t="e">
        <f t="shared" si="12"/>
        <v>#DIV/0!</v>
      </c>
      <c r="BH235" s="248" t="e">
        <f t="shared" si="13"/>
        <v>#DIV/0!</v>
      </c>
      <c r="BI235" s="248" t="e">
        <f t="shared" si="14"/>
        <v>#DIV/0!</v>
      </c>
      <c r="BJ235" s="248" t="e">
        <f t="shared" si="86"/>
        <v>#DIV/0!</v>
      </c>
      <c r="BK235" s="248" t="e">
        <f t="shared" si="86"/>
        <v>#DIV/0!</v>
      </c>
      <c r="BL235" s="248" t="e">
        <f t="shared" si="16"/>
        <v>#DIV/0!</v>
      </c>
      <c r="BM235" s="248" t="e">
        <f t="shared" si="17"/>
        <v>#DIV/0!</v>
      </c>
      <c r="BN235" s="248" t="e">
        <f t="shared" si="18"/>
        <v>#DIV/0!</v>
      </c>
      <c r="BO235" s="248" t="e">
        <f t="shared" si="87"/>
        <v>#DIV/0!</v>
      </c>
      <c r="BP235" s="248" t="e">
        <f t="shared" si="87"/>
        <v>#DIV/0!</v>
      </c>
      <c r="BQ235" s="248" t="e">
        <f t="shared" si="87"/>
        <v>#DIV/0!</v>
      </c>
      <c r="BR235" s="248" t="e">
        <f t="shared" si="87"/>
        <v>#DIV/0!</v>
      </c>
      <c r="BS235" s="2153"/>
      <c r="BT235" s="2153"/>
      <c r="BU235" s="2153"/>
      <c r="BV235" s="2153"/>
      <c r="BW235" s="2153"/>
      <c r="BX235" s="2153"/>
      <c r="BY235" s="2153"/>
      <c r="BZ235" s="2153"/>
      <c r="CA235" s="2150"/>
      <c r="CC235" s="2184"/>
      <c r="CD235" s="2153"/>
      <c r="CE235" s="2153"/>
      <c r="CF235" s="2150"/>
      <c r="CG235" s="2288"/>
    </row>
    <row r="236" spans="1:98" ht="14.25" customHeight="1">
      <c r="A236" s="2184"/>
      <c r="B236" s="2261"/>
      <c r="C236" s="2254"/>
      <c r="D236" s="2261"/>
      <c r="E236" s="2254"/>
      <c r="F236" s="95"/>
      <c r="G236" s="142"/>
      <c r="H236" s="2150"/>
      <c r="I236" s="97"/>
      <c r="J236" s="98"/>
      <c r="K236" s="98"/>
      <c r="L236" s="98"/>
      <c r="M236" s="2150"/>
      <c r="N236" s="2184"/>
      <c r="O236" s="99"/>
      <c r="P236" s="100"/>
      <c r="Q236" s="2184"/>
      <c r="R236" s="2153"/>
      <c r="S236" s="2153"/>
      <c r="T236" s="2150"/>
      <c r="U236" s="27"/>
      <c r="V236" s="101">
        <v>4</v>
      </c>
      <c r="W236" s="120"/>
      <c r="X236" s="234"/>
      <c r="Y236" s="234"/>
      <c r="Z236" s="95"/>
      <c r="AA236" s="105"/>
      <c r="AB236" s="105"/>
      <c r="AC236" s="105"/>
      <c r="AD236" s="106"/>
      <c r="AE236" s="138"/>
      <c r="AF236" s="107"/>
      <c r="AG236" s="108"/>
      <c r="AH236" s="108"/>
      <c r="AI236" s="108"/>
      <c r="AJ236" s="109"/>
      <c r="AK236" s="110"/>
      <c r="AL236" s="111"/>
      <c r="AM236" s="111"/>
      <c r="AN236" s="112"/>
      <c r="AO236" s="8"/>
      <c r="AP236" s="113"/>
      <c r="AQ236" s="114"/>
      <c r="AR236" s="89"/>
      <c r="AS236" s="245" t="e">
        <f t="shared" si="0"/>
        <v>#DIV/0!</v>
      </c>
      <c r="AT236" s="246" t="e">
        <f t="shared" si="1"/>
        <v>#DIV/0!</v>
      </c>
      <c r="AU236" s="246" t="e">
        <f t="shared" si="2"/>
        <v>#DIV/0!</v>
      </c>
      <c r="AV236" s="246" t="e">
        <f t="shared" si="3"/>
        <v>#DIV/0!</v>
      </c>
      <c r="AW236" s="247" t="e">
        <f t="shared" si="4"/>
        <v>#DIV/0!</v>
      </c>
      <c r="AX236" s="247" t="e">
        <f t="shared" si="5"/>
        <v>#DIV/0!</v>
      </c>
      <c r="AY236" s="247" t="e">
        <f t="shared" si="6"/>
        <v>#DIV/0!</v>
      </c>
      <c r="AZ236" s="247" t="e">
        <f t="shared" si="7"/>
        <v>#DIV/0!</v>
      </c>
      <c r="BA236" s="248" t="e">
        <f t="shared" si="8"/>
        <v>#DIV/0!</v>
      </c>
      <c r="BB236" s="248" t="e">
        <f t="shared" si="9"/>
        <v>#DIV/0!</v>
      </c>
      <c r="BC236" s="248" t="e">
        <f t="shared" si="10"/>
        <v>#DIV/0!</v>
      </c>
      <c r="BD236" s="248" t="e">
        <f t="shared" si="11"/>
        <v>#DIV/0!</v>
      </c>
      <c r="BE236" s="118">
        <v>0.2</v>
      </c>
      <c r="BF236" s="118">
        <v>0.8</v>
      </c>
      <c r="BG236" s="248" t="e">
        <f t="shared" si="12"/>
        <v>#DIV/0!</v>
      </c>
      <c r="BH236" s="248" t="e">
        <f t="shared" si="13"/>
        <v>#DIV/0!</v>
      </c>
      <c r="BI236" s="248" t="e">
        <f t="shared" si="14"/>
        <v>#DIV/0!</v>
      </c>
      <c r="BJ236" s="248" t="e">
        <f t="shared" si="86"/>
        <v>#DIV/0!</v>
      </c>
      <c r="BK236" s="248" t="e">
        <f t="shared" si="86"/>
        <v>#DIV/0!</v>
      </c>
      <c r="BL236" s="248" t="e">
        <f t="shared" si="16"/>
        <v>#DIV/0!</v>
      </c>
      <c r="BM236" s="248" t="e">
        <f t="shared" si="17"/>
        <v>#DIV/0!</v>
      </c>
      <c r="BN236" s="248" t="e">
        <f t="shared" si="18"/>
        <v>#DIV/0!</v>
      </c>
      <c r="BO236" s="248" t="e">
        <f t="shared" si="87"/>
        <v>#DIV/0!</v>
      </c>
      <c r="BP236" s="248" t="e">
        <f t="shared" si="87"/>
        <v>#DIV/0!</v>
      </c>
      <c r="BQ236" s="248" t="e">
        <f t="shared" si="87"/>
        <v>#DIV/0!</v>
      </c>
      <c r="BR236" s="248" t="e">
        <f t="shared" si="87"/>
        <v>#DIV/0!</v>
      </c>
      <c r="BS236" s="2153"/>
      <c r="BT236" s="2153"/>
      <c r="BU236" s="2153"/>
      <c r="BV236" s="2153"/>
      <c r="BW236" s="2153"/>
      <c r="BX236" s="2153"/>
      <c r="BY236" s="2153"/>
      <c r="BZ236" s="2153"/>
      <c r="CA236" s="2150"/>
      <c r="CC236" s="2184"/>
      <c r="CD236" s="2153"/>
      <c r="CE236" s="2153"/>
      <c r="CF236" s="2150"/>
      <c r="CG236" s="2288"/>
    </row>
    <row r="237" spans="1:98" ht="14.25" customHeight="1">
      <c r="A237" s="2184"/>
      <c r="B237" s="2261"/>
      <c r="C237" s="2254"/>
      <c r="D237" s="2261"/>
      <c r="E237" s="2254"/>
      <c r="F237" s="95"/>
      <c r="G237" s="142"/>
      <c r="H237" s="2150"/>
      <c r="I237" s="97"/>
      <c r="J237" s="98"/>
      <c r="K237" s="98"/>
      <c r="L237" s="98"/>
      <c r="M237" s="2150"/>
      <c r="N237" s="2184"/>
      <c r="O237" s="99"/>
      <c r="P237" s="100"/>
      <c r="Q237" s="2184"/>
      <c r="R237" s="2153"/>
      <c r="S237" s="2153"/>
      <c r="T237" s="2150"/>
      <c r="U237" s="27"/>
      <c r="V237" s="101">
        <v>5</v>
      </c>
      <c r="W237" s="120"/>
      <c r="X237" s="234"/>
      <c r="Y237" s="234"/>
      <c r="Z237" s="95"/>
      <c r="AA237" s="105"/>
      <c r="AB237" s="105"/>
      <c r="AC237" s="105"/>
      <c r="AD237" s="106"/>
      <c r="AE237" s="138"/>
      <c r="AF237" s="107"/>
      <c r="AG237" s="108"/>
      <c r="AH237" s="108"/>
      <c r="AI237" s="108"/>
      <c r="AJ237" s="109"/>
      <c r="AK237" s="110"/>
      <c r="AL237" s="111"/>
      <c r="AM237" s="111"/>
      <c r="AN237" s="112"/>
      <c r="AO237" s="8"/>
      <c r="AP237" s="113"/>
      <c r="AQ237" s="114"/>
      <c r="AR237" s="89"/>
      <c r="AS237" s="245" t="e">
        <f t="shared" si="0"/>
        <v>#DIV/0!</v>
      </c>
      <c r="AT237" s="246" t="e">
        <f t="shared" si="1"/>
        <v>#DIV/0!</v>
      </c>
      <c r="AU237" s="246" t="e">
        <f t="shared" si="2"/>
        <v>#DIV/0!</v>
      </c>
      <c r="AV237" s="246" t="e">
        <f t="shared" si="3"/>
        <v>#DIV/0!</v>
      </c>
      <c r="AW237" s="247" t="e">
        <f t="shared" si="4"/>
        <v>#DIV/0!</v>
      </c>
      <c r="AX237" s="247" t="e">
        <f t="shared" si="5"/>
        <v>#DIV/0!</v>
      </c>
      <c r="AY237" s="247" t="e">
        <f t="shared" si="6"/>
        <v>#DIV/0!</v>
      </c>
      <c r="AZ237" s="247" t="e">
        <f t="shared" si="7"/>
        <v>#DIV/0!</v>
      </c>
      <c r="BA237" s="248" t="e">
        <f t="shared" si="8"/>
        <v>#DIV/0!</v>
      </c>
      <c r="BB237" s="248" t="e">
        <f t="shared" si="9"/>
        <v>#DIV/0!</v>
      </c>
      <c r="BC237" s="248" t="e">
        <f t="shared" si="10"/>
        <v>#DIV/0!</v>
      </c>
      <c r="BD237" s="248" t="e">
        <f t="shared" si="11"/>
        <v>#DIV/0!</v>
      </c>
      <c r="BE237" s="118">
        <v>0.2</v>
      </c>
      <c r="BF237" s="118">
        <v>0.8</v>
      </c>
      <c r="BG237" s="248" t="e">
        <f t="shared" si="12"/>
        <v>#DIV/0!</v>
      </c>
      <c r="BH237" s="248" t="e">
        <f t="shared" si="13"/>
        <v>#DIV/0!</v>
      </c>
      <c r="BI237" s="248" t="e">
        <f t="shared" si="14"/>
        <v>#DIV/0!</v>
      </c>
      <c r="BJ237" s="248" t="e">
        <f t="shared" ref="BJ237:BK252" si="92">+AZ237*BE237</f>
        <v>#DIV/0!</v>
      </c>
      <c r="BK237" s="248" t="e">
        <f t="shared" si="92"/>
        <v>#DIV/0!</v>
      </c>
      <c r="BL237" s="248" t="e">
        <f t="shared" si="16"/>
        <v>#DIV/0!</v>
      </c>
      <c r="BM237" s="248" t="e">
        <f t="shared" si="17"/>
        <v>#DIV/0!</v>
      </c>
      <c r="BN237" s="248" t="e">
        <f t="shared" si="18"/>
        <v>#DIV/0!</v>
      </c>
      <c r="BO237" s="248" t="e">
        <f t="shared" ref="BO237:BR252" si="93">+BG237+BK237</f>
        <v>#DIV/0!</v>
      </c>
      <c r="BP237" s="248" t="e">
        <f t="shared" si="93"/>
        <v>#DIV/0!</v>
      </c>
      <c r="BQ237" s="248" t="e">
        <f t="shared" si="93"/>
        <v>#DIV/0!</v>
      </c>
      <c r="BR237" s="248" t="e">
        <f t="shared" si="93"/>
        <v>#DIV/0!</v>
      </c>
      <c r="BS237" s="2153"/>
      <c r="BT237" s="2153"/>
      <c r="BU237" s="2153"/>
      <c r="BV237" s="2153"/>
      <c r="BW237" s="2153"/>
      <c r="BX237" s="2153"/>
      <c r="BY237" s="2153"/>
      <c r="BZ237" s="2153"/>
      <c r="CA237" s="2150"/>
      <c r="CC237" s="2184"/>
      <c r="CD237" s="2153"/>
      <c r="CE237" s="2153"/>
      <c r="CF237" s="2150"/>
      <c r="CG237" s="2288"/>
    </row>
    <row r="238" spans="1:98" ht="14.25" customHeight="1">
      <c r="A238" s="2184"/>
      <c r="B238" s="2261"/>
      <c r="C238" s="2254"/>
      <c r="D238" s="2261"/>
      <c r="E238" s="2254"/>
      <c r="F238" s="95"/>
      <c r="G238" s="142"/>
      <c r="H238" s="2150"/>
      <c r="I238" s="97"/>
      <c r="J238" s="98"/>
      <c r="K238" s="98"/>
      <c r="L238" s="98"/>
      <c r="M238" s="2150"/>
      <c r="N238" s="2184"/>
      <c r="O238" s="99"/>
      <c r="P238" s="100"/>
      <c r="Q238" s="2184"/>
      <c r="R238" s="2153"/>
      <c r="S238" s="2153"/>
      <c r="T238" s="2150"/>
      <c r="U238" s="27"/>
      <c r="V238" s="101">
        <v>6</v>
      </c>
      <c r="W238" s="120"/>
      <c r="X238" s="234"/>
      <c r="Y238" s="234"/>
      <c r="Z238" s="95"/>
      <c r="AA238" s="105"/>
      <c r="AB238" s="105"/>
      <c r="AC238" s="105"/>
      <c r="AD238" s="106"/>
      <c r="AE238" s="138"/>
      <c r="AF238" s="107"/>
      <c r="AG238" s="108"/>
      <c r="AH238" s="108"/>
      <c r="AI238" s="108"/>
      <c r="AJ238" s="109"/>
      <c r="AK238" s="110"/>
      <c r="AL238" s="111"/>
      <c r="AM238" s="111"/>
      <c r="AN238" s="112"/>
      <c r="AO238" s="8"/>
      <c r="AP238" s="113"/>
      <c r="AQ238" s="114"/>
      <c r="AR238" s="89"/>
      <c r="AS238" s="245" t="e">
        <f t="shared" si="0"/>
        <v>#DIV/0!</v>
      </c>
      <c r="AT238" s="246" t="e">
        <f t="shared" si="1"/>
        <v>#DIV/0!</v>
      </c>
      <c r="AU238" s="246" t="e">
        <f t="shared" si="2"/>
        <v>#DIV/0!</v>
      </c>
      <c r="AV238" s="246" t="e">
        <f t="shared" si="3"/>
        <v>#DIV/0!</v>
      </c>
      <c r="AW238" s="247" t="e">
        <f t="shared" si="4"/>
        <v>#DIV/0!</v>
      </c>
      <c r="AX238" s="247" t="e">
        <f t="shared" si="5"/>
        <v>#DIV/0!</v>
      </c>
      <c r="AY238" s="247" t="e">
        <f t="shared" si="6"/>
        <v>#DIV/0!</v>
      </c>
      <c r="AZ238" s="247" t="e">
        <f t="shared" si="7"/>
        <v>#DIV/0!</v>
      </c>
      <c r="BA238" s="248" t="e">
        <f t="shared" si="8"/>
        <v>#DIV/0!</v>
      </c>
      <c r="BB238" s="248" t="e">
        <f t="shared" si="9"/>
        <v>#DIV/0!</v>
      </c>
      <c r="BC238" s="248" t="e">
        <f t="shared" si="10"/>
        <v>#DIV/0!</v>
      </c>
      <c r="BD238" s="248" t="e">
        <f t="shared" si="11"/>
        <v>#DIV/0!</v>
      </c>
      <c r="BE238" s="118">
        <v>0.2</v>
      </c>
      <c r="BF238" s="118">
        <v>0.8</v>
      </c>
      <c r="BG238" s="248" t="e">
        <f t="shared" si="12"/>
        <v>#DIV/0!</v>
      </c>
      <c r="BH238" s="248" t="e">
        <f t="shared" si="13"/>
        <v>#DIV/0!</v>
      </c>
      <c r="BI238" s="248" t="e">
        <f t="shared" si="14"/>
        <v>#DIV/0!</v>
      </c>
      <c r="BJ238" s="248" t="e">
        <f t="shared" si="92"/>
        <v>#DIV/0!</v>
      </c>
      <c r="BK238" s="248" t="e">
        <f t="shared" si="92"/>
        <v>#DIV/0!</v>
      </c>
      <c r="BL238" s="248" t="e">
        <f t="shared" si="16"/>
        <v>#DIV/0!</v>
      </c>
      <c r="BM238" s="248" t="e">
        <f t="shared" si="17"/>
        <v>#DIV/0!</v>
      </c>
      <c r="BN238" s="248" t="e">
        <f t="shared" si="18"/>
        <v>#DIV/0!</v>
      </c>
      <c r="BO238" s="248" t="e">
        <f t="shared" si="93"/>
        <v>#DIV/0!</v>
      </c>
      <c r="BP238" s="248" t="e">
        <f t="shared" si="93"/>
        <v>#DIV/0!</v>
      </c>
      <c r="BQ238" s="248" t="e">
        <f t="shared" si="93"/>
        <v>#DIV/0!</v>
      </c>
      <c r="BR238" s="248" t="e">
        <f t="shared" si="93"/>
        <v>#DIV/0!</v>
      </c>
      <c r="BS238" s="2153"/>
      <c r="BT238" s="2153"/>
      <c r="BU238" s="2153"/>
      <c r="BV238" s="2153"/>
      <c r="BW238" s="2153"/>
      <c r="BX238" s="2153"/>
      <c r="BY238" s="2153"/>
      <c r="BZ238" s="2153"/>
      <c r="CA238" s="2150"/>
      <c r="CC238" s="2184"/>
      <c r="CD238" s="2153"/>
      <c r="CE238" s="2153"/>
      <c r="CF238" s="2150"/>
      <c r="CG238" s="2288"/>
    </row>
    <row r="239" spans="1:98" ht="14.25" customHeight="1">
      <c r="A239" s="2184"/>
      <c r="B239" s="2261"/>
      <c r="C239" s="2254"/>
      <c r="D239" s="2261"/>
      <c r="E239" s="2254"/>
      <c r="F239" s="95"/>
      <c r="G239" s="142"/>
      <c r="H239" s="2150"/>
      <c r="I239" s="97"/>
      <c r="J239" s="98"/>
      <c r="K239" s="98"/>
      <c r="L239" s="98"/>
      <c r="M239" s="2150"/>
      <c r="N239" s="2184"/>
      <c r="O239" s="99"/>
      <c r="P239" s="100"/>
      <c r="Q239" s="2184"/>
      <c r="R239" s="2153"/>
      <c r="S239" s="2153"/>
      <c r="T239" s="2150"/>
      <c r="U239" s="27"/>
      <c r="V239" s="101">
        <v>7</v>
      </c>
      <c r="W239" s="120"/>
      <c r="X239" s="234"/>
      <c r="Y239" s="234"/>
      <c r="Z239" s="95"/>
      <c r="AA239" s="105"/>
      <c r="AB239" s="105"/>
      <c r="AC239" s="105"/>
      <c r="AD239" s="106"/>
      <c r="AE239" s="138"/>
      <c r="AF239" s="107"/>
      <c r="AG239" s="108"/>
      <c r="AH239" s="108"/>
      <c r="AI239" s="108"/>
      <c r="AJ239" s="109"/>
      <c r="AK239" s="110"/>
      <c r="AL239" s="111"/>
      <c r="AM239" s="111"/>
      <c r="AN239" s="112"/>
      <c r="AO239" s="8"/>
      <c r="AP239" s="113"/>
      <c r="AQ239" s="114"/>
      <c r="AR239" s="89"/>
      <c r="AS239" s="245" t="e">
        <f t="shared" si="0"/>
        <v>#DIV/0!</v>
      </c>
      <c r="AT239" s="246" t="e">
        <f t="shared" si="1"/>
        <v>#DIV/0!</v>
      </c>
      <c r="AU239" s="246" t="e">
        <f t="shared" si="2"/>
        <v>#DIV/0!</v>
      </c>
      <c r="AV239" s="246" t="e">
        <f t="shared" si="3"/>
        <v>#DIV/0!</v>
      </c>
      <c r="AW239" s="247" t="e">
        <f t="shared" si="4"/>
        <v>#DIV/0!</v>
      </c>
      <c r="AX239" s="247" t="e">
        <f t="shared" si="5"/>
        <v>#DIV/0!</v>
      </c>
      <c r="AY239" s="247" t="e">
        <f t="shared" si="6"/>
        <v>#DIV/0!</v>
      </c>
      <c r="AZ239" s="247" t="e">
        <f t="shared" si="7"/>
        <v>#DIV/0!</v>
      </c>
      <c r="BA239" s="248" t="e">
        <f t="shared" si="8"/>
        <v>#DIV/0!</v>
      </c>
      <c r="BB239" s="248" t="e">
        <f t="shared" si="9"/>
        <v>#DIV/0!</v>
      </c>
      <c r="BC239" s="248" t="e">
        <f t="shared" si="10"/>
        <v>#DIV/0!</v>
      </c>
      <c r="BD239" s="248" t="e">
        <f t="shared" si="11"/>
        <v>#DIV/0!</v>
      </c>
      <c r="BE239" s="118">
        <v>0.2</v>
      </c>
      <c r="BF239" s="118">
        <v>0.8</v>
      </c>
      <c r="BG239" s="248" t="e">
        <f t="shared" si="12"/>
        <v>#DIV/0!</v>
      </c>
      <c r="BH239" s="248" t="e">
        <f t="shared" si="13"/>
        <v>#DIV/0!</v>
      </c>
      <c r="BI239" s="248" t="e">
        <f t="shared" si="14"/>
        <v>#DIV/0!</v>
      </c>
      <c r="BJ239" s="248" t="e">
        <f t="shared" si="92"/>
        <v>#DIV/0!</v>
      </c>
      <c r="BK239" s="248" t="e">
        <f t="shared" si="92"/>
        <v>#DIV/0!</v>
      </c>
      <c r="BL239" s="248" t="e">
        <f t="shared" si="16"/>
        <v>#DIV/0!</v>
      </c>
      <c r="BM239" s="248" t="e">
        <f t="shared" si="17"/>
        <v>#DIV/0!</v>
      </c>
      <c r="BN239" s="248" t="e">
        <f t="shared" si="18"/>
        <v>#DIV/0!</v>
      </c>
      <c r="BO239" s="248" t="e">
        <f t="shared" si="93"/>
        <v>#DIV/0!</v>
      </c>
      <c r="BP239" s="248" t="e">
        <f t="shared" si="93"/>
        <v>#DIV/0!</v>
      </c>
      <c r="BQ239" s="248" t="e">
        <f t="shared" si="93"/>
        <v>#DIV/0!</v>
      </c>
      <c r="BR239" s="248" t="e">
        <f t="shared" si="93"/>
        <v>#DIV/0!</v>
      </c>
      <c r="BS239" s="2153"/>
      <c r="BT239" s="2153"/>
      <c r="BU239" s="2153"/>
      <c r="BV239" s="2153"/>
      <c r="BW239" s="2153"/>
      <c r="BX239" s="2153"/>
      <c r="BY239" s="2153"/>
      <c r="BZ239" s="2153"/>
      <c r="CA239" s="2150"/>
      <c r="CC239" s="2184"/>
      <c r="CD239" s="2153"/>
      <c r="CE239" s="2153"/>
      <c r="CF239" s="2150"/>
      <c r="CG239" s="2288"/>
    </row>
    <row r="240" spans="1:98" ht="14.25" customHeight="1">
      <c r="A240" s="2184"/>
      <c r="B240" s="2261"/>
      <c r="C240" s="2254"/>
      <c r="D240" s="2261"/>
      <c r="E240" s="2254"/>
      <c r="F240" s="95"/>
      <c r="G240" s="142"/>
      <c r="H240" s="2150"/>
      <c r="I240" s="97"/>
      <c r="J240" s="98"/>
      <c r="K240" s="98"/>
      <c r="L240" s="98"/>
      <c r="M240" s="2150"/>
      <c r="N240" s="2184"/>
      <c r="O240" s="99"/>
      <c r="P240" s="100"/>
      <c r="Q240" s="2184"/>
      <c r="R240" s="2153"/>
      <c r="S240" s="2153"/>
      <c r="T240" s="2150"/>
      <c r="U240" s="27"/>
      <c r="V240" s="101">
        <v>8</v>
      </c>
      <c r="W240" s="120"/>
      <c r="X240" s="234"/>
      <c r="Y240" s="234"/>
      <c r="Z240" s="95"/>
      <c r="AA240" s="105"/>
      <c r="AB240" s="105"/>
      <c r="AC240" s="105"/>
      <c r="AD240" s="106"/>
      <c r="AE240" s="138"/>
      <c r="AF240" s="107"/>
      <c r="AG240" s="108"/>
      <c r="AH240" s="108"/>
      <c r="AI240" s="108"/>
      <c r="AJ240" s="109"/>
      <c r="AK240" s="110"/>
      <c r="AL240" s="111"/>
      <c r="AM240" s="111"/>
      <c r="AN240" s="112"/>
      <c r="AO240" s="8"/>
      <c r="AP240" s="113"/>
      <c r="AQ240" s="114"/>
      <c r="AR240" s="89"/>
      <c r="AS240" s="245" t="e">
        <f t="shared" si="0"/>
        <v>#DIV/0!</v>
      </c>
      <c r="AT240" s="246" t="e">
        <f t="shared" si="1"/>
        <v>#DIV/0!</v>
      </c>
      <c r="AU240" s="246" t="e">
        <f t="shared" si="2"/>
        <v>#DIV/0!</v>
      </c>
      <c r="AV240" s="246" t="e">
        <f t="shared" si="3"/>
        <v>#DIV/0!</v>
      </c>
      <c r="AW240" s="247" t="e">
        <f t="shared" si="4"/>
        <v>#DIV/0!</v>
      </c>
      <c r="AX240" s="247" t="e">
        <f t="shared" si="5"/>
        <v>#DIV/0!</v>
      </c>
      <c r="AY240" s="247" t="e">
        <f t="shared" si="6"/>
        <v>#DIV/0!</v>
      </c>
      <c r="AZ240" s="247" t="e">
        <f t="shared" si="7"/>
        <v>#DIV/0!</v>
      </c>
      <c r="BA240" s="248" t="e">
        <f t="shared" si="8"/>
        <v>#DIV/0!</v>
      </c>
      <c r="BB240" s="248" t="e">
        <f t="shared" si="9"/>
        <v>#DIV/0!</v>
      </c>
      <c r="BC240" s="248" t="e">
        <f t="shared" si="10"/>
        <v>#DIV/0!</v>
      </c>
      <c r="BD240" s="248" t="e">
        <f t="shared" si="11"/>
        <v>#DIV/0!</v>
      </c>
      <c r="BE240" s="118">
        <v>0.2</v>
      </c>
      <c r="BF240" s="118">
        <v>0.8</v>
      </c>
      <c r="BG240" s="248" t="e">
        <f t="shared" si="12"/>
        <v>#DIV/0!</v>
      </c>
      <c r="BH240" s="248" t="e">
        <f t="shared" si="13"/>
        <v>#DIV/0!</v>
      </c>
      <c r="BI240" s="248" t="e">
        <f t="shared" si="14"/>
        <v>#DIV/0!</v>
      </c>
      <c r="BJ240" s="248" t="e">
        <f t="shared" si="92"/>
        <v>#DIV/0!</v>
      </c>
      <c r="BK240" s="248" t="e">
        <f t="shared" si="92"/>
        <v>#DIV/0!</v>
      </c>
      <c r="BL240" s="248" t="e">
        <f t="shared" si="16"/>
        <v>#DIV/0!</v>
      </c>
      <c r="BM240" s="248" t="e">
        <f t="shared" si="17"/>
        <v>#DIV/0!</v>
      </c>
      <c r="BN240" s="248" t="e">
        <f t="shared" si="18"/>
        <v>#DIV/0!</v>
      </c>
      <c r="BO240" s="248" t="e">
        <f t="shared" si="93"/>
        <v>#DIV/0!</v>
      </c>
      <c r="BP240" s="248" t="e">
        <f t="shared" si="93"/>
        <v>#DIV/0!</v>
      </c>
      <c r="BQ240" s="248" t="e">
        <f t="shared" si="93"/>
        <v>#DIV/0!</v>
      </c>
      <c r="BR240" s="248" t="e">
        <f t="shared" si="93"/>
        <v>#DIV/0!</v>
      </c>
      <c r="BS240" s="2153"/>
      <c r="BT240" s="2153"/>
      <c r="BU240" s="2153"/>
      <c r="BV240" s="2153"/>
      <c r="BW240" s="2153"/>
      <c r="BX240" s="2153"/>
      <c r="BY240" s="2153"/>
      <c r="BZ240" s="2153"/>
      <c r="CA240" s="2150"/>
      <c r="CC240" s="2184"/>
      <c r="CD240" s="2153"/>
      <c r="CE240" s="2153"/>
      <c r="CF240" s="2150"/>
      <c r="CG240" s="2288"/>
    </row>
    <row r="241" spans="1:85" ht="14.25" customHeight="1">
      <c r="A241" s="2184"/>
      <c r="B241" s="2261"/>
      <c r="C241" s="2254"/>
      <c r="D241" s="2261"/>
      <c r="E241" s="2254"/>
      <c r="F241" s="95"/>
      <c r="G241" s="142"/>
      <c r="H241" s="2150"/>
      <c r="I241" s="97"/>
      <c r="J241" s="98"/>
      <c r="K241" s="98"/>
      <c r="L241" s="98"/>
      <c r="M241" s="2150"/>
      <c r="N241" s="2184"/>
      <c r="O241" s="99"/>
      <c r="P241" s="100"/>
      <c r="Q241" s="2184"/>
      <c r="R241" s="2153"/>
      <c r="S241" s="2153"/>
      <c r="T241" s="2150"/>
      <c r="U241" s="27"/>
      <c r="V241" s="101">
        <v>9</v>
      </c>
      <c r="W241" s="120"/>
      <c r="X241" s="234"/>
      <c r="Y241" s="234"/>
      <c r="Z241" s="95"/>
      <c r="AA241" s="105"/>
      <c r="AB241" s="105"/>
      <c r="AC241" s="105"/>
      <c r="AD241" s="106"/>
      <c r="AE241" s="138"/>
      <c r="AF241" s="107"/>
      <c r="AG241" s="108"/>
      <c r="AH241" s="108"/>
      <c r="AI241" s="108"/>
      <c r="AJ241" s="109"/>
      <c r="AK241" s="110"/>
      <c r="AL241" s="111"/>
      <c r="AM241" s="111"/>
      <c r="AN241" s="112"/>
      <c r="AO241" s="8"/>
      <c r="AP241" s="113"/>
      <c r="AQ241" s="114"/>
      <c r="AR241" s="89"/>
      <c r="AS241" s="245" t="e">
        <f t="shared" si="0"/>
        <v>#DIV/0!</v>
      </c>
      <c r="AT241" s="246" t="e">
        <f t="shared" si="1"/>
        <v>#DIV/0!</v>
      </c>
      <c r="AU241" s="246" t="e">
        <f t="shared" si="2"/>
        <v>#DIV/0!</v>
      </c>
      <c r="AV241" s="246" t="e">
        <f t="shared" si="3"/>
        <v>#DIV/0!</v>
      </c>
      <c r="AW241" s="247" t="e">
        <f t="shared" si="4"/>
        <v>#DIV/0!</v>
      </c>
      <c r="AX241" s="247" t="e">
        <f t="shared" si="5"/>
        <v>#DIV/0!</v>
      </c>
      <c r="AY241" s="247" t="e">
        <f t="shared" si="6"/>
        <v>#DIV/0!</v>
      </c>
      <c r="AZ241" s="247" t="e">
        <f t="shared" si="7"/>
        <v>#DIV/0!</v>
      </c>
      <c r="BA241" s="248" t="e">
        <f t="shared" si="8"/>
        <v>#DIV/0!</v>
      </c>
      <c r="BB241" s="248" t="e">
        <f t="shared" si="9"/>
        <v>#DIV/0!</v>
      </c>
      <c r="BC241" s="248" t="e">
        <f t="shared" si="10"/>
        <v>#DIV/0!</v>
      </c>
      <c r="BD241" s="248" t="e">
        <f t="shared" si="11"/>
        <v>#DIV/0!</v>
      </c>
      <c r="BE241" s="118">
        <v>0.2</v>
      </c>
      <c r="BF241" s="118">
        <v>0.8</v>
      </c>
      <c r="BG241" s="248" t="e">
        <f t="shared" si="12"/>
        <v>#DIV/0!</v>
      </c>
      <c r="BH241" s="248" t="e">
        <f t="shared" si="13"/>
        <v>#DIV/0!</v>
      </c>
      <c r="BI241" s="248" t="e">
        <f t="shared" si="14"/>
        <v>#DIV/0!</v>
      </c>
      <c r="BJ241" s="248" t="e">
        <f t="shared" si="92"/>
        <v>#DIV/0!</v>
      </c>
      <c r="BK241" s="248" t="e">
        <f t="shared" si="92"/>
        <v>#DIV/0!</v>
      </c>
      <c r="BL241" s="248" t="e">
        <f t="shared" si="16"/>
        <v>#DIV/0!</v>
      </c>
      <c r="BM241" s="248" t="e">
        <f t="shared" si="17"/>
        <v>#DIV/0!</v>
      </c>
      <c r="BN241" s="248" t="e">
        <f t="shared" si="18"/>
        <v>#DIV/0!</v>
      </c>
      <c r="BO241" s="248" t="e">
        <f t="shared" si="93"/>
        <v>#DIV/0!</v>
      </c>
      <c r="BP241" s="248" t="e">
        <f t="shared" si="93"/>
        <v>#DIV/0!</v>
      </c>
      <c r="BQ241" s="248" t="e">
        <f t="shared" si="93"/>
        <v>#DIV/0!</v>
      </c>
      <c r="BR241" s="248" t="e">
        <f t="shared" si="93"/>
        <v>#DIV/0!</v>
      </c>
      <c r="BS241" s="2153"/>
      <c r="BT241" s="2153"/>
      <c r="BU241" s="2153"/>
      <c r="BV241" s="2153"/>
      <c r="BW241" s="2153"/>
      <c r="BX241" s="2153"/>
      <c r="BY241" s="2153"/>
      <c r="BZ241" s="2153"/>
      <c r="CA241" s="2150"/>
      <c r="CC241" s="2184"/>
      <c r="CD241" s="2153"/>
      <c r="CE241" s="2153"/>
      <c r="CF241" s="2150"/>
      <c r="CG241" s="2288"/>
    </row>
    <row r="242" spans="1:85" ht="14.25" customHeight="1" thickBot="1">
      <c r="A242" s="2179"/>
      <c r="B242" s="2200"/>
      <c r="C242" s="2201"/>
      <c r="D242" s="2200"/>
      <c r="E242" s="2201"/>
      <c r="F242" s="150"/>
      <c r="G242" s="151"/>
      <c r="H242" s="2151"/>
      <c r="I242" s="121"/>
      <c r="J242" s="122"/>
      <c r="K242" s="122"/>
      <c r="L242" s="122"/>
      <c r="M242" s="2151"/>
      <c r="N242" s="2179"/>
      <c r="O242" s="123"/>
      <c r="P242" s="124"/>
      <c r="Q242" s="2179"/>
      <c r="R242" s="2154"/>
      <c r="S242" s="2154"/>
      <c r="T242" s="2151"/>
      <c r="U242" s="27"/>
      <c r="V242" s="168">
        <v>10</v>
      </c>
      <c r="W242" s="179"/>
      <c r="X242" s="235"/>
      <c r="Y242" s="235"/>
      <c r="Z242" s="150"/>
      <c r="AA242" s="126"/>
      <c r="AB242" s="126"/>
      <c r="AC242" s="126"/>
      <c r="AD242" s="127"/>
      <c r="AE242" s="138"/>
      <c r="AF242" s="154"/>
      <c r="AG242" s="156"/>
      <c r="AH242" s="156"/>
      <c r="AI242" s="156"/>
      <c r="AJ242" s="157"/>
      <c r="AK242" s="128"/>
      <c r="AL242" s="129"/>
      <c r="AM242" s="129"/>
      <c r="AN242" s="130"/>
      <c r="AO242" s="8"/>
      <c r="AP242" s="131"/>
      <c r="AQ242" s="132"/>
      <c r="AR242" s="89"/>
      <c r="AS242" s="249" t="e">
        <f t="shared" si="0"/>
        <v>#DIV/0!</v>
      </c>
      <c r="AT242" s="250" t="e">
        <f t="shared" si="1"/>
        <v>#DIV/0!</v>
      </c>
      <c r="AU242" s="250" t="e">
        <f t="shared" si="2"/>
        <v>#DIV/0!</v>
      </c>
      <c r="AV242" s="250" t="e">
        <f t="shared" si="3"/>
        <v>#DIV/0!</v>
      </c>
      <c r="AW242" s="251" t="e">
        <f t="shared" si="4"/>
        <v>#DIV/0!</v>
      </c>
      <c r="AX242" s="251" t="e">
        <f t="shared" si="5"/>
        <v>#DIV/0!</v>
      </c>
      <c r="AY242" s="251" t="e">
        <f t="shared" si="6"/>
        <v>#DIV/0!</v>
      </c>
      <c r="AZ242" s="251" t="e">
        <f t="shared" si="7"/>
        <v>#DIV/0!</v>
      </c>
      <c r="BA242" s="252" t="e">
        <f t="shared" si="8"/>
        <v>#DIV/0!</v>
      </c>
      <c r="BB242" s="252" t="e">
        <f t="shared" si="9"/>
        <v>#DIV/0!</v>
      </c>
      <c r="BC242" s="252" t="e">
        <f t="shared" si="10"/>
        <v>#DIV/0!</v>
      </c>
      <c r="BD242" s="252" t="e">
        <f t="shared" si="11"/>
        <v>#DIV/0!</v>
      </c>
      <c r="BE242" s="159">
        <v>0.2</v>
      </c>
      <c r="BF242" s="159">
        <v>0.8</v>
      </c>
      <c r="BG242" s="252" t="e">
        <f t="shared" si="12"/>
        <v>#DIV/0!</v>
      </c>
      <c r="BH242" s="252" t="e">
        <f t="shared" si="13"/>
        <v>#DIV/0!</v>
      </c>
      <c r="BI242" s="252" t="e">
        <f t="shared" si="14"/>
        <v>#DIV/0!</v>
      </c>
      <c r="BJ242" s="252" t="e">
        <f t="shared" si="92"/>
        <v>#DIV/0!</v>
      </c>
      <c r="BK242" s="252" t="e">
        <f t="shared" si="92"/>
        <v>#DIV/0!</v>
      </c>
      <c r="BL242" s="252" t="e">
        <f t="shared" si="16"/>
        <v>#DIV/0!</v>
      </c>
      <c r="BM242" s="252" t="e">
        <f t="shared" si="17"/>
        <v>#DIV/0!</v>
      </c>
      <c r="BN242" s="252" t="e">
        <f t="shared" si="18"/>
        <v>#DIV/0!</v>
      </c>
      <c r="BO242" s="252" t="e">
        <f t="shared" si="93"/>
        <v>#DIV/0!</v>
      </c>
      <c r="BP242" s="252" t="e">
        <f t="shared" si="93"/>
        <v>#DIV/0!</v>
      </c>
      <c r="BQ242" s="252" t="e">
        <f t="shared" si="93"/>
        <v>#DIV/0!</v>
      </c>
      <c r="BR242" s="252" t="e">
        <f t="shared" si="93"/>
        <v>#DIV/0!</v>
      </c>
      <c r="BS242" s="2154"/>
      <c r="BT242" s="2154"/>
      <c r="BU242" s="2154"/>
      <c r="BV242" s="2154"/>
      <c r="BW242" s="2154"/>
      <c r="BX242" s="2154"/>
      <c r="BY242" s="2154"/>
      <c r="BZ242" s="2154"/>
      <c r="CA242" s="2151"/>
      <c r="CC242" s="2179"/>
      <c r="CD242" s="2154"/>
      <c r="CE242" s="2154"/>
      <c r="CF242" s="2151"/>
      <c r="CG242" s="2289"/>
    </row>
    <row r="243" spans="1:85" ht="14.25" customHeight="1">
      <c r="A243" s="2124">
        <v>24</v>
      </c>
      <c r="B243" s="2127"/>
      <c r="C243" s="2252"/>
      <c r="D243" s="2325"/>
      <c r="E243" s="2252"/>
      <c r="F243" s="66"/>
      <c r="G243" s="135"/>
      <c r="H243" s="2139"/>
      <c r="I243" s="69"/>
      <c r="J243" s="70"/>
      <c r="K243" s="70"/>
      <c r="L243" s="70"/>
      <c r="M243" s="2328"/>
      <c r="N243" s="2263">
        <f>+P243+P244+P245+P246+P247+P248+P249+P250+P251+P252</f>
        <v>0</v>
      </c>
      <c r="O243" s="72"/>
      <c r="P243" s="73"/>
      <c r="Q243" s="2264"/>
      <c r="R243" s="2265"/>
      <c r="S243" s="2265"/>
      <c r="T243" s="2266"/>
      <c r="U243" s="27"/>
      <c r="V243" s="75">
        <v>1</v>
      </c>
      <c r="W243" s="72"/>
      <c r="X243" s="236"/>
      <c r="Y243" s="236"/>
      <c r="Z243" s="66"/>
      <c r="AA243" s="79"/>
      <c r="AB243" s="79"/>
      <c r="AC243" s="79"/>
      <c r="AD243" s="80"/>
      <c r="AE243" s="138"/>
      <c r="AF243" s="81"/>
      <c r="AG243" s="82"/>
      <c r="AH243" s="82"/>
      <c r="AI243" s="82"/>
      <c r="AJ243" s="83"/>
      <c r="AK243" s="84"/>
      <c r="AL243" s="85"/>
      <c r="AM243" s="85"/>
      <c r="AN243" s="86"/>
      <c r="AO243" s="8"/>
      <c r="AP243" s="87"/>
      <c r="AQ243" s="88"/>
      <c r="AR243" s="89"/>
      <c r="AS243" s="241" t="e">
        <f t="shared" si="0"/>
        <v>#DIV/0!</v>
      </c>
      <c r="AT243" s="242" t="e">
        <f t="shared" si="1"/>
        <v>#DIV/0!</v>
      </c>
      <c r="AU243" s="242" t="e">
        <f t="shared" si="2"/>
        <v>#DIV/0!</v>
      </c>
      <c r="AV243" s="242" t="e">
        <f t="shared" si="3"/>
        <v>#DIV/0!</v>
      </c>
      <c r="AW243" s="243" t="e">
        <f t="shared" si="4"/>
        <v>#DIV/0!</v>
      </c>
      <c r="AX243" s="243" t="e">
        <f t="shared" si="5"/>
        <v>#DIV/0!</v>
      </c>
      <c r="AY243" s="243" t="e">
        <f t="shared" si="6"/>
        <v>#DIV/0!</v>
      </c>
      <c r="AZ243" s="243" t="e">
        <f t="shared" si="7"/>
        <v>#DIV/0!</v>
      </c>
      <c r="BA243" s="244" t="e">
        <f t="shared" si="8"/>
        <v>#DIV/0!</v>
      </c>
      <c r="BB243" s="244" t="e">
        <f t="shared" si="9"/>
        <v>#DIV/0!</v>
      </c>
      <c r="BC243" s="244" t="e">
        <f t="shared" si="10"/>
        <v>#DIV/0!</v>
      </c>
      <c r="BD243" s="244" t="e">
        <f t="shared" si="11"/>
        <v>#DIV/0!</v>
      </c>
      <c r="BE243" s="94">
        <v>0.2</v>
      </c>
      <c r="BF243" s="94">
        <v>0.8</v>
      </c>
      <c r="BG243" s="244" t="e">
        <f t="shared" si="12"/>
        <v>#DIV/0!</v>
      </c>
      <c r="BH243" s="244" t="e">
        <f t="shared" si="13"/>
        <v>#DIV/0!</v>
      </c>
      <c r="BI243" s="244" t="e">
        <f t="shared" si="14"/>
        <v>#DIV/0!</v>
      </c>
      <c r="BJ243" s="244" t="e">
        <f t="shared" si="92"/>
        <v>#DIV/0!</v>
      </c>
      <c r="BK243" s="244" t="e">
        <f t="shared" si="92"/>
        <v>#DIV/0!</v>
      </c>
      <c r="BL243" s="244" t="e">
        <f t="shared" si="16"/>
        <v>#DIV/0!</v>
      </c>
      <c r="BM243" s="244" t="e">
        <f t="shared" si="17"/>
        <v>#DIV/0!</v>
      </c>
      <c r="BN243" s="244" t="e">
        <f t="shared" si="18"/>
        <v>#DIV/0!</v>
      </c>
      <c r="BO243" s="244" t="e">
        <f t="shared" si="93"/>
        <v>#DIV/0!</v>
      </c>
      <c r="BP243" s="244" t="e">
        <f t="shared" si="93"/>
        <v>#DIV/0!</v>
      </c>
      <c r="BQ243" s="244" t="e">
        <f t="shared" si="93"/>
        <v>#DIV/0!</v>
      </c>
      <c r="BR243" s="244" t="e">
        <f t="shared" si="93"/>
        <v>#DIV/0!</v>
      </c>
      <c r="BS243" s="2324" t="e">
        <f t="shared" ref="BS243:BV243" si="94">AVERAGEIF(BO243:BO252,"&lt;&gt;#¡DIV/0!")</f>
        <v>#DIV/0!</v>
      </c>
      <c r="BT243" s="2324" t="e">
        <f t="shared" si="94"/>
        <v>#DIV/0!</v>
      </c>
      <c r="BU243" s="2324" t="e">
        <f t="shared" si="94"/>
        <v>#DIV/0!</v>
      </c>
      <c r="BV243" s="2324" t="e">
        <f t="shared" si="94"/>
        <v>#DIV/0!</v>
      </c>
      <c r="BW243" s="2327" t="e">
        <f>+C243*BS243</f>
        <v>#DIV/0!</v>
      </c>
      <c r="BX243" s="2327" t="e">
        <f>+C243*BT243</f>
        <v>#DIV/0!</v>
      </c>
      <c r="BY243" s="2327" t="e">
        <f>+C243*BU243</f>
        <v>#DIV/0!</v>
      </c>
      <c r="BZ243" s="2327" t="e">
        <f>+C243*BV243</f>
        <v>#DIV/0!</v>
      </c>
      <c r="CA243" s="2326" t="e">
        <f>SUM(BW243:BZ252)</f>
        <v>#DIV/0!</v>
      </c>
      <c r="CC243" s="2273" t="e">
        <f t="shared" ref="CC243:CF243" si="95">+Q243/$N$243</f>
        <v>#DIV/0!</v>
      </c>
      <c r="CD243" s="2267" t="e">
        <f t="shared" si="95"/>
        <v>#DIV/0!</v>
      </c>
      <c r="CE243" s="2267" t="e">
        <f t="shared" si="95"/>
        <v>#DIV/0!</v>
      </c>
      <c r="CF243" s="2297" t="e">
        <f t="shared" si="95"/>
        <v>#DIV/0!</v>
      </c>
      <c r="CG243" s="2287" t="e">
        <f>AVERAGE(CC243:CF252)</f>
        <v>#DIV/0!</v>
      </c>
    </row>
    <row r="244" spans="1:85" ht="14.25" customHeight="1">
      <c r="A244" s="2184"/>
      <c r="B244" s="2261"/>
      <c r="C244" s="2254"/>
      <c r="D244" s="2261"/>
      <c r="E244" s="2254"/>
      <c r="F244" s="95"/>
      <c r="G244" s="142"/>
      <c r="H244" s="2150"/>
      <c r="I244" s="97"/>
      <c r="J244" s="98"/>
      <c r="K244" s="98"/>
      <c r="L244" s="98"/>
      <c r="M244" s="2150"/>
      <c r="N244" s="2184"/>
      <c r="O244" s="99"/>
      <c r="P244" s="100"/>
      <c r="Q244" s="2184"/>
      <c r="R244" s="2153"/>
      <c r="S244" s="2153"/>
      <c r="T244" s="2150"/>
      <c r="U244" s="27"/>
      <c r="V244" s="101">
        <v>2</v>
      </c>
      <c r="W244" s="120"/>
      <c r="X244" s="234"/>
      <c r="Y244" s="234"/>
      <c r="Z244" s="95"/>
      <c r="AA244" s="105"/>
      <c r="AB244" s="105"/>
      <c r="AC244" s="105"/>
      <c r="AD244" s="106"/>
      <c r="AE244" s="138"/>
      <c r="AF244" s="107"/>
      <c r="AG244" s="108"/>
      <c r="AH244" s="108"/>
      <c r="AI244" s="108"/>
      <c r="AJ244" s="109"/>
      <c r="AK244" s="110"/>
      <c r="AL244" s="111"/>
      <c r="AM244" s="111"/>
      <c r="AN244" s="112"/>
      <c r="AO244" s="8"/>
      <c r="AP244" s="113"/>
      <c r="AQ244" s="114"/>
      <c r="AR244" s="89"/>
      <c r="AS244" s="245" t="e">
        <f t="shared" si="0"/>
        <v>#DIV/0!</v>
      </c>
      <c r="AT244" s="246" t="e">
        <f t="shared" si="1"/>
        <v>#DIV/0!</v>
      </c>
      <c r="AU244" s="246" t="e">
        <f t="shared" si="2"/>
        <v>#DIV/0!</v>
      </c>
      <c r="AV244" s="246" t="e">
        <f t="shared" si="3"/>
        <v>#DIV/0!</v>
      </c>
      <c r="AW244" s="247" t="e">
        <f t="shared" si="4"/>
        <v>#DIV/0!</v>
      </c>
      <c r="AX244" s="247" t="e">
        <f t="shared" si="5"/>
        <v>#DIV/0!</v>
      </c>
      <c r="AY244" s="247" t="e">
        <f t="shared" si="6"/>
        <v>#DIV/0!</v>
      </c>
      <c r="AZ244" s="247" t="e">
        <f t="shared" si="7"/>
        <v>#DIV/0!</v>
      </c>
      <c r="BA244" s="248" t="e">
        <f t="shared" si="8"/>
        <v>#DIV/0!</v>
      </c>
      <c r="BB244" s="248" t="e">
        <f t="shared" si="9"/>
        <v>#DIV/0!</v>
      </c>
      <c r="BC244" s="248" t="e">
        <f t="shared" si="10"/>
        <v>#DIV/0!</v>
      </c>
      <c r="BD244" s="248" t="e">
        <f t="shared" si="11"/>
        <v>#DIV/0!</v>
      </c>
      <c r="BE244" s="118">
        <v>0.2</v>
      </c>
      <c r="BF244" s="118">
        <v>0.8</v>
      </c>
      <c r="BG244" s="248" t="e">
        <f t="shared" si="12"/>
        <v>#DIV/0!</v>
      </c>
      <c r="BH244" s="248" t="e">
        <f t="shared" si="13"/>
        <v>#DIV/0!</v>
      </c>
      <c r="BI244" s="248" t="e">
        <f t="shared" si="14"/>
        <v>#DIV/0!</v>
      </c>
      <c r="BJ244" s="248" t="e">
        <f t="shared" si="92"/>
        <v>#DIV/0!</v>
      </c>
      <c r="BK244" s="248" t="e">
        <f t="shared" si="92"/>
        <v>#DIV/0!</v>
      </c>
      <c r="BL244" s="248" t="e">
        <f t="shared" si="16"/>
        <v>#DIV/0!</v>
      </c>
      <c r="BM244" s="248" t="e">
        <f t="shared" si="17"/>
        <v>#DIV/0!</v>
      </c>
      <c r="BN244" s="248" t="e">
        <f t="shared" si="18"/>
        <v>#DIV/0!</v>
      </c>
      <c r="BO244" s="248" t="e">
        <f t="shared" si="93"/>
        <v>#DIV/0!</v>
      </c>
      <c r="BP244" s="248" t="e">
        <f t="shared" si="93"/>
        <v>#DIV/0!</v>
      </c>
      <c r="BQ244" s="248" t="e">
        <f t="shared" si="93"/>
        <v>#DIV/0!</v>
      </c>
      <c r="BR244" s="248" t="e">
        <f t="shared" si="93"/>
        <v>#DIV/0!</v>
      </c>
      <c r="BS244" s="2153"/>
      <c r="BT244" s="2153"/>
      <c r="BU244" s="2153"/>
      <c r="BV244" s="2153"/>
      <c r="BW244" s="2153"/>
      <c r="BX244" s="2153"/>
      <c r="BY244" s="2153"/>
      <c r="BZ244" s="2153"/>
      <c r="CA244" s="2150"/>
      <c r="CC244" s="2184"/>
      <c r="CD244" s="2153"/>
      <c r="CE244" s="2153"/>
      <c r="CF244" s="2150"/>
      <c r="CG244" s="2288"/>
    </row>
    <row r="245" spans="1:85" ht="14.25" customHeight="1">
      <c r="A245" s="2184"/>
      <c r="B245" s="2261"/>
      <c r="C245" s="2254"/>
      <c r="D245" s="2261"/>
      <c r="E245" s="2254"/>
      <c r="F245" s="95"/>
      <c r="G245" s="142"/>
      <c r="H245" s="2150"/>
      <c r="I245" s="97"/>
      <c r="J245" s="98"/>
      <c r="K245" s="98"/>
      <c r="L245" s="98"/>
      <c r="M245" s="2150"/>
      <c r="N245" s="2184"/>
      <c r="O245" s="99"/>
      <c r="P245" s="100"/>
      <c r="Q245" s="2184"/>
      <c r="R245" s="2153"/>
      <c r="S245" s="2153"/>
      <c r="T245" s="2150"/>
      <c r="U245" s="27"/>
      <c r="V245" s="101">
        <v>3</v>
      </c>
      <c r="W245" s="120"/>
      <c r="X245" s="234"/>
      <c r="Y245" s="234"/>
      <c r="Z245" s="95"/>
      <c r="AA245" s="105"/>
      <c r="AB245" s="105"/>
      <c r="AC245" s="105"/>
      <c r="AD245" s="106"/>
      <c r="AE245" s="138"/>
      <c r="AF245" s="107"/>
      <c r="AG245" s="108"/>
      <c r="AH245" s="108"/>
      <c r="AI245" s="108"/>
      <c r="AJ245" s="109"/>
      <c r="AK245" s="110"/>
      <c r="AL245" s="111"/>
      <c r="AM245" s="111"/>
      <c r="AN245" s="112"/>
      <c r="AO245" s="8"/>
      <c r="AP245" s="113"/>
      <c r="AQ245" s="114"/>
      <c r="AR245" s="89"/>
      <c r="AS245" s="245" t="e">
        <f t="shared" si="0"/>
        <v>#DIV/0!</v>
      </c>
      <c r="AT245" s="246" t="e">
        <f t="shared" si="1"/>
        <v>#DIV/0!</v>
      </c>
      <c r="AU245" s="246" t="e">
        <f t="shared" si="2"/>
        <v>#DIV/0!</v>
      </c>
      <c r="AV245" s="246" t="e">
        <f t="shared" si="3"/>
        <v>#DIV/0!</v>
      </c>
      <c r="AW245" s="247" t="e">
        <f t="shared" si="4"/>
        <v>#DIV/0!</v>
      </c>
      <c r="AX245" s="247" t="e">
        <f t="shared" si="5"/>
        <v>#DIV/0!</v>
      </c>
      <c r="AY245" s="247" t="e">
        <f t="shared" si="6"/>
        <v>#DIV/0!</v>
      </c>
      <c r="AZ245" s="247" t="e">
        <f t="shared" si="7"/>
        <v>#DIV/0!</v>
      </c>
      <c r="BA245" s="248" t="e">
        <f t="shared" si="8"/>
        <v>#DIV/0!</v>
      </c>
      <c r="BB245" s="248" t="e">
        <f t="shared" si="9"/>
        <v>#DIV/0!</v>
      </c>
      <c r="BC245" s="248" t="e">
        <f t="shared" si="10"/>
        <v>#DIV/0!</v>
      </c>
      <c r="BD245" s="248" t="e">
        <f t="shared" si="11"/>
        <v>#DIV/0!</v>
      </c>
      <c r="BE245" s="118">
        <v>0.2</v>
      </c>
      <c r="BF245" s="118">
        <v>0.8</v>
      </c>
      <c r="BG245" s="248" t="e">
        <f t="shared" si="12"/>
        <v>#DIV/0!</v>
      </c>
      <c r="BH245" s="248" t="e">
        <f t="shared" si="13"/>
        <v>#DIV/0!</v>
      </c>
      <c r="BI245" s="248" t="e">
        <f t="shared" si="14"/>
        <v>#DIV/0!</v>
      </c>
      <c r="BJ245" s="248" t="e">
        <f t="shared" si="92"/>
        <v>#DIV/0!</v>
      </c>
      <c r="BK245" s="248" t="e">
        <f t="shared" si="92"/>
        <v>#DIV/0!</v>
      </c>
      <c r="BL245" s="248" t="e">
        <f t="shared" si="16"/>
        <v>#DIV/0!</v>
      </c>
      <c r="BM245" s="248" t="e">
        <f t="shared" si="17"/>
        <v>#DIV/0!</v>
      </c>
      <c r="BN245" s="248" t="e">
        <f t="shared" si="18"/>
        <v>#DIV/0!</v>
      </c>
      <c r="BO245" s="248" t="e">
        <f t="shared" si="93"/>
        <v>#DIV/0!</v>
      </c>
      <c r="BP245" s="248" t="e">
        <f t="shared" si="93"/>
        <v>#DIV/0!</v>
      </c>
      <c r="BQ245" s="248" t="e">
        <f t="shared" si="93"/>
        <v>#DIV/0!</v>
      </c>
      <c r="BR245" s="248" t="e">
        <f t="shared" si="93"/>
        <v>#DIV/0!</v>
      </c>
      <c r="BS245" s="2153"/>
      <c r="BT245" s="2153"/>
      <c r="BU245" s="2153"/>
      <c r="BV245" s="2153"/>
      <c r="BW245" s="2153"/>
      <c r="BX245" s="2153"/>
      <c r="BY245" s="2153"/>
      <c r="BZ245" s="2153"/>
      <c r="CA245" s="2150"/>
      <c r="CC245" s="2184"/>
      <c r="CD245" s="2153"/>
      <c r="CE245" s="2153"/>
      <c r="CF245" s="2150"/>
      <c r="CG245" s="2288"/>
    </row>
    <row r="246" spans="1:85" ht="14.25" customHeight="1">
      <c r="A246" s="2184"/>
      <c r="B246" s="2261"/>
      <c r="C246" s="2254"/>
      <c r="D246" s="2261"/>
      <c r="E246" s="2254"/>
      <c r="F246" s="95"/>
      <c r="G246" s="142"/>
      <c r="H246" s="2150"/>
      <c r="I246" s="97"/>
      <c r="J246" s="98"/>
      <c r="K246" s="98"/>
      <c r="L246" s="98"/>
      <c r="M246" s="2150"/>
      <c r="N246" s="2184"/>
      <c r="O246" s="99"/>
      <c r="P246" s="100"/>
      <c r="Q246" s="2184"/>
      <c r="R246" s="2153"/>
      <c r="S246" s="2153"/>
      <c r="T246" s="2150"/>
      <c r="U246" s="27"/>
      <c r="V246" s="101">
        <v>4</v>
      </c>
      <c r="W246" s="120"/>
      <c r="X246" s="234"/>
      <c r="Y246" s="234"/>
      <c r="Z246" s="95"/>
      <c r="AA246" s="105"/>
      <c r="AB246" s="105"/>
      <c r="AC246" s="105"/>
      <c r="AD246" s="106"/>
      <c r="AE246" s="138"/>
      <c r="AF246" s="107"/>
      <c r="AG246" s="108"/>
      <c r="AH246" s="108"/>
      <c r="AI246" s="108"/>
      <c r="AJ246" s="109"/>
      <c r="AK246" s="110"/>
      <c r="AL246" s="111"/>
      <c r="AM246" s="111"/>
      <c r="AN246" s="112"/>
      <c r="AO246" s="8"/>
      <c r="AP246" s="113"/>
      <c r="AQ246" s="114"/>
      <c r="AR246" s="89"/>
      <c r="AS246" s="245" t="e">
        <f t="shared" si="0"/>
        <v>#DIV/0!</v>
      </c>
      <c r="AT246" s="246" t="e">
        <f t="shared" si="1"/>
        <v>#DIV/0!</v>
      </c>
      <c r="AU246" s="246" t="e">
        <f t="shared" si="2"/>
        <v>#DIV/0!</v>
      </c>
      <c r="AV246" s="246" t="e">
        <f t="shared" si="3"/>
        <v>#DIV/0!</v>
      </c>
      <c r="AW246" s="247" t="e">
        <f t="shared" si="4"/>
        <v>#DIV/0!</v>
      </c>
      <c r="AX246" s="247" t="e">
        <f t="shared" si="5"/>
        <v>#DIV/0!</v>
      </c>
      <c r="AY246" s="247" t="e">
        <f t="shared" si="6"/>
        <v>#DIV/0!</v>
      </c>
      <c r="AZ246" s="247" t="e">
        <f t="shared" si="7"/>
        <v>#DIV/0!</v>
      </c>
      <c r="BA246" s="248" t="e">
        <f t="shared" si="8"/>
        <v>#DIV/0!</v>
      </c>
      <c r="BB246" s="248" t="e">
        <f t="shared" si="9"/>
        <v>#DIV/0!</v>
      </c>
      <c r="BC246" s="248" t="e">
        <f t="shared" si="10"/>
        <v>#DIV/0!</v>
      </c>
      <c r="BD246" s="248" t="e">
        <f t="shared" si="11"/>
        <v>#DIV/0!</v>
      </c>
      <c r="BE246" s="118">
        <v>0.2</v>
      </c>
      <c r="BF246" s="118">
        <v>0.8</v>
      </c>
      <c r="BG246" s="248" t="e">
        <f t="shared" si="12"/>
        <v>#DIV/0!</v>
      </c>
      <c r="BH246" s="248" t="e">
        <f t="shared" si="13"/>
        <v>#DIV/0!</v>
      </c>
      <c r="BI246" s="248" t="e">
        <f t="shared" si="14"/>
        <v>#DIV/0!</v>
      </c>
      <c r="BJ246" s="248" t="e">
        <f t="shared" si="92"/>
        <v>#DIV/0!</v>
      </c>
      <c r="BK246" s="248" t="e">
        <f t="shared" si="92"/>
        <v>#DIV/0!</v>
      </c>
      <c r="BL246" s="248" t="e">
        <f t="shared" si="16"/>
        <v>#DIV/0!</v>
      </c>
      <c r="BM246" s="248" t="e">
        <f t="shared" si="17"/>
        <v>#DIV/0!</v>
      </c>
      <c r="BN246" s="248" t="e">
        <f t="shared" si="18"/>
        <v>#DIV/0!</v>
      </c>
      <c r="BO246" s="248" t="e">
        <f t="shared" si="93"/>
        <v>#DIV/0!</v>
      </c>
      <c r="BP246" s="248" t="e">
        <f t="shared" si="93"/>
        <v>#DIV/0!</v>
      </c>
      <c r="BQ246" s="248" t="e">
        <f t="shared" si="93"/>
        <v>#DIV/0!</v>
      </c>
      <c r="BR246" s="248" t="e">
        <f t="shared" si="93"/>
        <v>#DIV/0!</v>
      </c>
      <c r="BS246" s="2153"/>
      <c r="BT246" s="2153"/>
      <c r="BU246" s="2153"/>
      <c r="BV246" s="2153"/>
      <c r="BW246" s="2153"/>
      <c r="BX246" s="2153"/>
      <c r="BY246" s="2153"/>
      <c r="BZ246" s="2153"/>
      <c r="CA246" s="2150"/>
      <c r="CC246" s="2184"/>
      <c r="CD246" s="2153"/>
      <c r="CE246" s="2153"/>
      <c r="CF246" s="2150"/>
      <c r="CG246" s="2288"/>
    </row>
    <row r="247" spans="1:85" ht="14.25" customHeight="1">
      <c r="A247" s="2184"/>
      <c r="B247" s="2261"/>
      <c r="C247" s="2254"/>
      <c r="D247" s="2261"/>
      <c r="E247" s="2254"/>
      <c r="F247" s="95"/>
      <c r="G247" s="142"/>
      <c r="H247" s="2150"/>
      <c r="I247" s="97"/>
      <c r="J247" s="98"/>
      <c r="K247" s="98"/>
      <c r="L247" s="98"/>
      <c r="M247" s="2150"/>
      <c r="N247" s="2184"/>
      <c r="O247" s="99"/>
      <c r="P247" s="100"/>
      <c r="Q247" s="2184"/>
      <c r="R247" s="2153"/>
      <c r="S247" s="2153"/>
      <c r="T247" s="2150"/>
      <c r="U247" s="27"/>
      <c r="V247" s="101">
        <v>5</v>
      </c>
      <c r="W247" s="120"/>
      <c r="X247" s="234"/>
      <c r="Y247" s="234"/>
      <c r="Z247" s="95"/>
      <c r="AA247" s="105"/>
      <c r="AB247" s="105"/>
      <c r="AC247" s="105"/>
      <c r="AD247" s="106"/>
      <c r="AE247" s="138"/>
      <c r="AF247" s="107"/>
      <c r="AG247" s="108"/>
      <c r="AH247" s="108"/>
      <c r="AI247" s="108"/>
      <c r="AJ247" s="109"/>
      <c r="AK247" s="110"/>
      <c r="AL247" s="111"/>
      <c r="AM247" s="111"/>
      <c r="AN247" s="112"/>
      <c r="AO247" s="8"/>
      <c r="AP247" s="113"/>
      <c r="AQ247" s="114"/>
      <c r="AR247" s="89"/>
      <c r="AS247" s="245" t="e">
        <f t="shared" si="0"/>
        <v>#DIV/0!</v>
      </c>
      <c r="AT247" s="246" t="e">
        <f t="shared" si="1"/>
        <v>#DIV/0!</v>
      </c>
      <c r="AU247" s="246" t="e">
        <f t="shared" si="2"/>
        <v>#DIV/0!</v>
      </c>
      <c r="AV247" s="246" t="e">
        <f t="shared" si="3"/>
        <v>#DIV/0!</v>
      </c>
      <c r="AW247" s="247" t="e">
        <f t="shared" si="4"/>
        <v>#DIV/0!</v>
      </c>
      <c r="AX247" s="247" t="e">
        <f t="shared" si="5"/>
        <v>#DIV/0!</v>
      </c>
      <c r="AY247" s="247" t="e">
        <f t="shared" si="6"/>
        <v>#DIV/0!</v>
      </c>
      <c r="AZ247" s="247" t="e">
        <f t="shared" si="7"/>
        <v>#DIV/0!</v>
      </c>
      <c r="BA247" s="248" t="e">
        <f t="shared" si="8"/>
        <v>#DIV/0!</v>
      </c>
      <c r="BB247" s="248" t="e">
        <f t="shared" si="9"/>
        <v>#DIV/0!</v>
      </c>
      <c r="BC247" s="248" t="e">
        <f t="shared" si="10"/>
        <v>#DIV/0!</v>
      </c>
      <c r="BD247" s="248" t="e">
        <f t="shared" si="11"/>
        <v>#DIV/0!</v>
      </c>
      <c r="BE247" s="118">
        <v>0.2</v>
      </c>
      <c r="BF247" s="118">
        <v>0.8</v>
      </c>
      <c r="BG247" s="248" t="e">
        <f t="shared" si="12"/>
        <v>#DIV/0!</v>
      </c>
      <c r="BH247" s="248" t="e">
        <f t="shared" si="13"/>
        <v>#DIV/0!</v>
      </c>
      <c r="BI247" s="248" t="e">
        <f t="shared" si="14"/>
        <v>#DIV/0!</v>
      </c>
      <c r="BJ247" s="248" t="e">
        <f t="shared" si="92"/>
        <v>#DIV/0!</v>
      </c>
      <c r="BK247" s="248" t="e">
        <f t="shared" si="92"/>
        <v>#DIV/0!</v>
      </c>
      <c r="BL247" s="248" t="e">
        <f t="shared" si="16"/>
        <v>#DIV/0!</v>
      </c>
      <c r="BM247" s="248" t="e">
        <f t="shared" si="17"/>
        <v>#DIV/0!</v>
      </c>
      <c r="BN247" s="248" t="e">
        <f t="shared" si="18"/>
        <v>#DIV/0!</v>
      </c>
      <c r="BO247" s="248" t="e">
        <f t="shared" si="93"/>
        <v>#DIV/0!</v>
      </c>
      <c r="BP247" s="248" t="e">
        <f t="shared" si="93"/>
        <v>#DIV/0!</v>
      </c>
      <c r="BQ247" s="248" t="e">
        <f t="shared" si="93"/>
        <v>#DIV/0!</v>
      </c>
      <c r="BR247" s="248" t="e">
        <f t="shared" si="93"/>
        <v>#DIV/0!</v>
      </c>
      <c r="BS247" s="2153"/>
      <c r="BT247" s="2153"/>
      <c r="BU247" s="2153"/>
      <c r="BV247" s="2153"/>
      <c r="BW247" s="2153"/>
      <c r="BX247" s="2153"/>
      <c r="BY247" s="2153"/>
      <c r="BZ247" s="2153"/>
      <c r="CA247" s="2150"/>
      <c r="CC247" s="2184"/>
      <c r="CD247" s="2153"/>
      <c r="CE247" s="2153"/>
      <c r="CF247" s="2150"/>
      <c r="CG247" s="2288"/>
    </row>
    <row r="248" spans="1:85" ht="14.25" customHeight="1">
      <c r="A248" s="2184"/>
      <c r="B248" s="2261"/>
      <c r="C248" s="2254"/>
      <c r="D248" s="2261"/>
      <c r="E248" s="2254"/>
      <c r="F248" s="95"/>
      <c r="G248" s="142"/>
      <c r="H248" s="2150"/>
      <c r="I248" s="97"/>
      <c r="J248" s="98"/>
      <c r="K248" s="98"/>
      <c r="L248" s="98"/>
      <c r="M248" s="2150"/>
      <c r="N248" s="2184"/>
      <c r="O248" s="99"/>
      <c r="P248" s="100"/>
      <c r="Q248" s="2184"/>
      <c r="R248" s="2153"/>
      <c r="S248" s="2153"/>
      <c r="T248" s="2150"/>
      <c r="U248" s="27"/>
      <c r="V248" s="101">
        <v>6</v>
      </c>
      <c r="W248" s="120"/>
      <c r="X248" s="234"/>
      <c r="Y248" s="234"/>
      <c r="Z248" s="95"/>
      <c r="AA248" s="105"/>
      <c r="AB248" s="105"/>
      <c r="AC248" s="105"/>
      <c r="AD248" s="106"/>
      <c r="AE248" s="138"/>
      <c r="AF248" s="107"/>
      <c r="AG248" s="108"/>
      <c r="AH248" s="108"/>
      <c r="AI248" s="108"/>
      <c r="AJ248" s="109"/>
      <c r="AK248" s="110"/>
      <c r="AL248" s="111"/>
      <c r="AM248" s="111"/>
      <c r="AN248" s="112"/>
      <c r="AO248" s="8"/>
      <c r="AP248" s="113"/>
      <c r="AQ248" s="114"/>
      <c r="AR248" s="89"/>
      <c r="AS248" s="245" t="e">
        <f t="shared" si="0"/>
        <v>#DIV/0!</v>
      </c>
      <c r="AT248" s="246" t="e">
        <f t="shared" si="1"/>
        <v>#DIV/0!</v>
      </c>
      <c r="AU248" s="246" t="e">
        <f t="shared" si="2"/>
        <v>#DIV/0!</v>
      </c>
      <c r="AV248" s="246" t="e">
        <f t="shared" si="3"/>
        <v>#DIV/0!</v>
      </c>
      <c r="AW248" s="247" t="e">
        <f t="shared" si="4"/>
        <v>#DIV/0!</v>
      </c>
      <c r="AX248" s="247" t="e">
        <f t="shared" si="5"/>
        <v>#DIV/0!</v>
      </c>
      <c r="AY248" s="247" t="e">
        <f t="shared" si="6"/>
        <v>#DIV/0!</v>
      </c>
      <c r="AZ248" s="247" t="e">
        <f t="shared" si="7"/>
        <v>#DIV/0!</v>
      </c>
      <c r="BA248" s="248" t="e">
        <f t="shared" si="8"/>
        <v>#DIV/0!</v>
      </c>
      <c r="BB248" s="248" t="e">
        <f t="shared" si="9"/>
        <v>#DIV/0!</v>
      </c>
      <c r="BC248" s="248" t="e">
        <f t="shared" si="10"/>
        <v>#DIV/0!</v>
      </c>
      <c r="BD248" s="248" t="e">
        <f t="shared" si="11"/>
        <v>#DIV/0!</v>
      </c>
      <c r="BE248" s="118">
        <v>0.2</v>
      </c>
      <c r="BF248" s="118">
        <v>0.8</v>
      </c>
      <c r="BG248" s="248" t="e">
        <f t="shared" si="12"/>
        <v>#DIV/0!</v>
      </c>
      <c r="BH248" s="248" t="e">
        <f t="shared" si="13"/>
        <v>#DIV/0!</v>
      </c>
      <c r="BI248" s="248" t="e">
        <f t="shared" si="14"/>
        <v>#DIV/0!</v>
      </c>
      <c r="BJ248" s="248" t="e">
        <f t="shared" si="92"/>
        <v>#DIV/0!</v>
      </c>
      <c r="BK248" s="248" t="e">
        <f t="shared" si="92"/>
        <v>#DIV/0!</v>
      </c>
      <c r="BL248" s="248" t="e">
        <f t="shared" si="16"/>
        <v>#DIV/0!</v>
      </c>
      <c r="BM248" s="248" t="e">
        <f t="shared" si="17"/>
        <v>#DIV/0!</v>
      </c>
      <c r="BN248" s="248" t="e">
        <f t="shared" si="18"/>
        <v>#DIV/0!</v>
      </c>
      <c r="BO248" s="248" t="e">
        <f t="shared" si="93"/>
        <v>#DIV/0!</v>
      </c>
      <c r="BP248" s="248" t="e">
        <f t="shared" si="93"/>
        <v>#DIV/0!</v>
      </c>
      <c r="BQ248" s="248" t="e">
        <f t="shared" si="93"/>
        <v>#DIV/0!</v>
      </c>
      <c r="BR248" s="248" t="e">
        <f t="shared" si="93"/>
        <v>#DIV/0!</v>
      </c>
      <c r="BS248" s="2153"/>
      <c r="BT248" s="2153"/>
      <c r="BU248" s="2153"/>
      <c r="BV248" s="2153"/>
      <c r="BW248" s="2153"/>
      <c r="BX248" s="2153"/>
      <c r="BY248" s="2153"/>
      <c r="BZ248" s="2153"/>
      <c r="CA248" s="2150"/>
      <c r="CC248" s="2184"/>
      <c r="CD248" s="2153"/>
      <c r="CE248" s="2153"/>
      <c r="CF248" s="2150"/>
      <c r="CG248" s="2288"/>
    </row>
    <row r="249" spans="1:85" ht="14.25" customHeight="1">
      <c r="A249" s="2184"/>
      <c r="B249" s="2261"/>
      <c r="C249" s="2254"/>
      <c r="D249" s="2261"/>
      <c r="E249" s="2254"/>
      <c r="F249" s="95"/>
      <c r="G249" s="142"/>
      <c r="H249" s="2150"/>
      <c r="I249" s="97"/>
      <c r="J249" s="98"/>
      <c r="K249" s="98"/>
      <c r="L249" s="98"/>
      <c r="M249" s="2150"/>
      <c r="N249" s="2184"/>
      <c r="O249" s="99"/>
      <c r="P249" s="100"/>
      <c r="Q249" s="2184"/>
      <c r="R249" s="2153"/>
      <c r="S249" s="2153"/>
      <c r="T249" s="2150"/>
      <c r="U249" s="27"/>
      <c r="V249" s="101">
        <v>7</v>
      </c>
      <c r="W249" s="120"/>
      <c r="X249" s="234"/>
      <c r="Y249" s="234"/>
      <c r="Z249" s="95"/>
      <c r="AA249" s="105"/>
      <c r="AB249" s="105"/>
      <c r="AC249" s="105"/>
      <c r="AD249" s="106"/>
      <c r="AE249" s="138"/>
      <c r="AF249" s="107"/>
      <c r="AG249" s="108"/>
      <c r="AH249" s="108"/>
      <c r="AI249" s="108"/>
      <c r="AJ249" s="109"/>
      <c r="AK249" s="110"/>
      <c r="AL249" s="111"/>
      <c r="AM249" s="111"/>
      <c r="AN249" s="112"/>
      <c r="AO249" s="8"/>
      <c r="AP249" s="113"/>
      <c r="AQ249" s="114"/>
      <c r="AR249" s="89"/>
      <c r="AS249" s="245" t="e">
        <f t="shared" si="0"/>
        <v>#DIV/0!</v>
      </c>
      <c r="AT249" s="246" t="e">
        <f t="shared" si="1"/>
        <v>#DIV/0!</v>
      </c>
      <c r="AU249" s="246" t="e">
        <f t="shared" si="2"/>
        <v>#DIV/0!</v>
      </c>
      <c r="AV249" s="246" t="e">
        <f t="shared" si="3"/>
        <v>#DIV/0!</v>
      </c>
      <c r="AW249" s="247" t="e">
        <f t="shared" si="4"/>
        <v>#DIV/0!</v>
      </c>
      <c r="AX249" s="247" t="e">
        <f t="shared" si="5"/>
        <v>#DIV/0!</v>
      </c>
      <c r="AY249" s="247" t="e">
        <f t="shared" si="6"/>
        <v>#DIV/0!</v>
      </c>
      <c r="AZ249" s="247" t="e">
        <f t="shared" si="7"/>
        <v>#DIV/0!</v>
      </c>
      <c r="BA249" s="248" t="e">
        <f t="shared" si="8"/>
        <v>#DIV/0!</v>
      </c>
      <c r="BB249" s="248" t="e">
        <f t="shared" si="9"/>
        <v>#DIV/0!</v>
      </c>
      <c r="BC249" s="248" t="e">
        <f t="shared" si="10"/>
        <v>#DIV/0!</v>
      </c>
      <c r="BD249" s="248" t="e">
        <f t="shared" si="11"/>
        <v>#DIV/0!</v>
      </c>
      <c r="BE249" s="118">
        <v>0.2</v>
      </c>
      <c r="BF249" s="118">
        <v>0.8</v>
      </c>
      <c r="BG249" s="248" t="e">
        <f t="shared" si="12"/>
        <v>#DIV/0!</v>
      </c>
      <c r="BH249" s="248" t="e">
        <f t="shared" si="13"/>
        <v>#DIV/0!</v>
      </c>
      <c r="BI249" s="248" t="e">
        <f t="shared" si="14"/>
        <v>#DIV/0!</v>
      </c>
      <c r="BJ249" s="248" t="e">
        <f t="shared" si="92"/>
        <v>#DIV/0!</v>
      </c>
      <c r="BK249" s="248" t="e">
        <f t="shared" si="92"/>
        <v>#DIV/0!</v>
      </c>
      <c r="BL249" s="248" t="e">
        <f t="shared" si="16"/>
        <v>#DIV/0!</v>
      </c>
      <c r="BM249" s="248" t="e">
        <f t="shared" si="17"/>
        <v>#DIV/0!</v>
      </c>
      <c r="BN249" s="248" t="e">
        <f t="shared" si="18"/>
        <v>#DIV/0!</v>
      </c>
      <c r="BO249" s="248" t="e">
        <f t="shared" si="93"/>
        <v>#DIV/0!</v>
      </c>
      <c r="BP249" s="248" t="e">
        <f t="shared" si="93"/>
        <v>#DIV/0!</v>
      </c>
      <c r="BQ249" s="248" t="e">
        <f t="shared" si="93"/>
        <v>#DIV/0!</v>
      </c>
      <c r="BR249" s="248" t="e">
        <f t="shared" si="93"/>
        <v>#DIV/0!</v>
      </c>
      <c r="BS249" s="2153"/>
      <c r="BT249" s="2153"/>
      <c r="BU249" s="2153"/>
      <c r="BV249" s="2153"/>
      <c r="BW249" s="2153"/>
      <c r="BX249" s="2153"/>
      <c r="BY249" s="2153"/>
      <c r="BZ249" s="2153"/>
      <c r="CA249" s="2150"/>
      <c r="CC249" s="2184"/>
      <c r="CD249" s="2153"/>
      <c r="CE249" s="2153"/>
      <c r="CF249" s="2150"/>
      <c r="CG249" s="2288"/>
    </row>
    <row r="250" spans="1:85" ht="14.25" customHeight="1">
      <c r="A250" s="2184"/>
      <c r="B250" s="2261"/>
      <c r="C250" s="2254"/>
      <c r="D250" s="2261"/>
      <c r="E250" s="2254"/>
      <c r="F250" s="95"/>
      <c r="G250" s="142"/>
      <c r="H250" s="2150"/>
      <c r="I250" s="97"/>
      <c r="J250" s="98"/>
      <c r="K250" s="98"/>
      <c r="L250" s="98"/>
      <c r="M250" s="2150"/>
      <c r="N250" s="2184"/>
      <c r="O250" s="99"/>
      <c r="P250" s="100"/>
      <c r="Q250" s="2184"/>
      <c r="R250" s="2153"/>
      <c r="S250" s="2153"/>
      <c r="T250" s="2150"/>
      <c r="U250" s="27"/>
      <c r="V250" s="101">
        <v>8</v>
      </c>
      <c r="W250" s="120"/>
      <c r="X250" s="234"/>
      <c r="Y250" s="234"/>
      <c r="Z250" s="95"/>
      <c r="AA250" s="105"/>
      <c r="AB250" s="105"/>
      <c r="AC250" s="105"/>
      <c r="AD250" s="106"/>
      <c r="AE250" s="138"/>
      <c r="AF250" s="107"/>
      <c r="AG250" s="108"/>
      <c r="AH250" s="108"/>
      <c r="AI250" s="108"/>
      <c r="AJ250" s="109"/>
      <c r="AK250" s="110"/>
      <c r="AL250" s="111"/>
      <c r="AM250" s="111"/>
      <c r="AN250" s="112"/>
      <c r="AO250" s="8"/>
      <c r="AP250" s="113"/>
      <c r="AQ250" s="114"/>
      <c r="AR250" s="89"/>
      <c r="AS250" s="245" t="e">
        <f t="shared" si="0"/>
        <v>#DIV/0!</v>
      </c>
      <c r="AT250" s="246" t="e">
        <f t="shared" si="1"/>
        <v>#DIV/0!</v>
      </c>
      <c r="AU250" s="246" t="e">
        <f t="shared" si="2"/>
        <v>#DIV/0!</v>
      </c>
      <c r="AV250" s="246" t="e">
        <f t="shared" si="3"/>
        <v>#DIV/0!</v>
      </c>
      <c r="AW250" s="247" t="e">
        <f t="shared" si="4"/>
        <v>#DIV/0!</v>
      </c>
      <c r="AX250" s="247" t="e">
        <f t="shared" si="5"/>
        <v>#DIV/0!</v>
      </c>
      <c r="AY250" s="247" t="e">
        <f t="shared" si="6"/>
        <v>#DIV/0!</v>
      </c>
      <c r="AZ250" s="247" t="e">
        <f t="shared" si="7"/>
        <v>#DIV/0!</v>
      </c>
      <c r="BA250" s="248" t="e">
        <f t="shared" si="8"/>
        <v>#DIV/0!</v>
      </c>
      <c r="BB250" s="248" t="e">
        <f t="shared" si="9"/>
        <v>#DIV/0!</v>
      </c>
      <c r="BC250" s="248" t="e">
        <f t="shared" si="10"/>
        <v>#DIV/0!</v>
      </c>
      <c r="BD250" s="248" t="e">
        <f t="shared" si="11"/>
        <v>#DIV/0!</v>
      </c>
      <c r="BE250" s="118">
        <v>0.2</v>
      </c>
      <c r="BF250" s="118">
        <v>0.8</v>
      </c>
      <c r="BG250" s="248" t="e">
        <f t="shared" si="12"/>
        <v>#DIV/0!</v>
      </c>
      <c r="BH250" s="248" t="e">
        <f t="shared" si="13"/>
        <v>#DIV/0!</v>
      </c>
      <c r="BI250" s="248" t="e">
        <f t="shared" si="14"/>
        <v>#DIV/0!</v>
      </c>
      <c r="BJ250" s="248" t="e">
        <f t="shared" si="92"/>
        <v>#DIV/0!</v>
      </c>
      <c r="BK250" s="248" t="e">
        <f t="shared" si="92"/>
        <v>#DIV/0!</v>
      </c>
      <c r="BL250" s="248" t="e">
        <f t="shared" si="16"/>
        <v>#DIV/0!</v>
      </c>
      <c r="BM250" s="248" t="e">
        <f t="shared" si="17"/>
        <v>#DIV/0!</v>
      </c>
      <c r="BN250" s="248" t="e">
        <f t="shared" si="18"/>
        <v>#DIV/0!</v>
      </c>
      <c r="BO250" s="248" t="e">
        <f t="shared" si="93"/>
        <v>#DIV/0!</v>
      </c>
      <c r="BP250" s="248" t="e">
        <f t="shared" si="93"/>
        <v>#DIV/0!</v>
      </c>
      <c r="BQ250" s="248" t="e">
        <f t="shared" si="93"/>
        <v>#DIV/0!</v>
      </c>
      <c r="BR250" s="248" t="e">
        <f t="shared" si="93"/>
        <v>#DIV/0!</v>
      </c>
      <c r="BS250" s="2153"/>
      <c r="BT250" s="2153"/>
      <c r="BU250" s="2153"/>
      <c r="BV250" s="2153"/>
      <c r="BW250" s="2153"/>
      <c r="BX250" s="2153"/>
      <c r="BY250" s="2153"/>
      <c r="BZ250" s="2153"/>
      <c r="CA250" s="2150"/>
      <c r="CC250" s="2184"/>
      <c r="CD250" s="2153"/>
      <c r="CE250" s="2153"/>
      <c r="CF250" s="2150"/>
      <c r="CG250" s="2288"/>
    </row>
    <row r="251" spans="1:85" ht="14.25" customHeight="1">
      <c r="A251" s="2184"/>
      <c r="B251" s="2261"/>
      <c r="C251" s="2254"/>
      <c r="D251" s="2261"/>
      <c r="E251" s="2254"/>
      <c r="F251" s="95"/>
      <c r="G251" s="142"/>
      <c r="H251" s="2150"/>
      <c r="I251" s="97"/>
      <c r="J251" s="98"/>
      <c r="K251" s="98"/>
      <c r="L251" s="98"/>
      <c r="M251" s="2150"/>
      <c r="N251" s="2184"/>
      <c r="O251" s="99"/>
      <c r="P251" s="100"/>
      <c r="Q251" s="2184"/>
      <c r="R251" s="2153"/>
      <c r="S251" s="2153"/>
      <c r="T251" s="2150"/>
      <c r="U251" s="27"/>
      <c r="V251" s="101">
        <v>9</v>
      </c>
      <c r="W251" s="120"/>
      <c r="X251" s="234"/>
      <c r="Y251" s="234"/>
      <c r="Z251" s="95"/>
      <c r="AA251" s="105"/>
      <c r="AB251" s="105"/>
      <c r="AC251" s="105"/>
      <c r="AD251" s="106"/>
      <c r="AE251" s="138"/>
      <c r="AF251" s="107"/>
      <c r="AG251" s="108"/>
      <c r="AH251" s="108"/>
      <c r="AI251" s="108"/>
      <c r="AJ251" s="109"/>
      <c r="AK251" s="110"/>
      <c r="AL251" s="111"/>
      <c r="AM251" s="111"/>
      <c r="AN251" s="112"/>
      <c r="AO251" s="8"/>
      <c r="AP251" s="113"/>
      <c r="AQ251" s="114"/>
      <c r="AR251" s="89"/>
      <c r="AS251" s="245" t="e">
        <f t="shared" si="0"/>
        <v>#DIV/0!</v>
      </c>
      <c r="AT251" s="246" t="e">
        <f t="shared" si="1"/>
        <v>#DIV/0!</v>
      </c>
      <c r="AU251" s="246" t="e">
        <f t="shared" si="2"/>
        <v>#DIV/0!</v>
      </c>
      <c r="AV251" s="246" t="e">
        <f t="shared" si="3"/>
        <v>#DIV/0!</v>
      </c>
      <c r="AW251" s="247" t="e">
        <f t="shared" si="4"/>
        <v>#DIV/0!</v>
      </c>
      <c r="AX251" s="247" t="e">
        <f t="shared" si="5"/>
        <v>#DIV/0!</v>
      </c>
      <c r="AY251" s="247" t="e">
        <f t="shared" si="6"/>
        <v>#DIV/0!</v>
      </c>
      <c r="AZ251" s="247" t="e">
        <f t="shared" si="7"/>
        <v>#DIV/0!</v>
      </c>
      <c r="BA251" s="248" t="e">
        <f t="shared" si="8"/>
        <v>#DIV/0!</v>
      </c>
      <c r="BB251" s="248" t="e">
        <f t="shared" si="9"/>
        <v>#DIV/0!</v>
      </c>
      <c r="BC251" s="248" t="e">
        <f t="shared" si="10"/>
        <v>#DIV/0!</v>
      </c>
      <c r="BD251" s="248" t="e">
        <f t="shared" si="11"/>
        <v>#DIV/0!</v>
      </c>
      <c r="BE251" s="118">
        <v>0.2</v>
      </c>
      <c r="BF251" s="118">
        <v>0.8</v>
      </c>
      <c r="BG251" s="248" t="e">
        <f t="shared" si="12"/>
        <v>#DIV/0!</v>
      </c>
      <c r="BH251" s="248" t="e">
        <f t="shared" si="13"/>
        <v>#DIV/0!</v>
      </c>
      <c r="BI251" s="248" t="e">
        <f t="shared" si="14"/>
        <v>#DIV/0!</v>
      </c>
      <c r="BJ251" s="248" t="e">
        <f t="shared" si="92"/>
        <v>#DIV/0!</v>
      </c>
      <c r="BK251" s="248" t="e">
        <f t="shared" si="92"/>
        <v>#DIV/0!</v>
      </c>
      <c r="BL251" s="248" t="e">
        <f t="shared" si="16"/>
        <v>#DIV/0!</v>
      </c>
      <c r="BM251" s="248" t="e">
        <f t="shared" si="17"/>
        <v>#DIV/0!</v>
      </c>
      <c r="BN251" s="248" t="e">
        <f t="shared" si="18"/>
        <v>#DIV/0!</v>
      </c>
      <c r="BO251" s="248" t="e">
        <f t="shared" si="93"/>
        <v>#DIV/0!</v>
      </c>
      <c r="BP251" s="248" t="e">
        <f t="shared" si="93"/>
        <v>#DIV/0!</v>
      </c>
      <c r="BQ251" s="248" t="e">
        <f t="shared" si="93"/>
        <v>#DIV/0!</v>
      </c>
      <c r="BR251" s="248" t="e">
        <f t="shared" si="93"/>
        <v>#DIV/0!</v>
      </c>
      <c r="BS251" s="2153"/>
      <c r="BT251" s="2153"/>
      <c r="BU251" s="2153"/>
      <c r="BV251" s="2153"/>
      <c r="BW251" s="2153"/>
      <c r="BX251" s="2153"/>
      <c r="BY251" s="2153"/>
      <c r="BZ251" s="2153"/>
      <c r="CA251" s="2150"/>
      <c r="CC251" s="2184"/>
      <c r="CD251" s="2153"/>
      <c r="CE251" s="2153"/>
      <c r="CF251" s="2150"/>
      <c r="CG251" s="2288"/>
    </row>
    <row r="252" spans="1:85" ht="14.25" customHeight="1" thickBot="1">
      <c r="A252" s="2179"/>
      <c r="B252" s="2200"/>
      <c r="C252" s="2201"/>
      <c r="D252" s="2200"/>
      <c r="E252" s="2201"/>
      <c r="F252" s="150"/>
      <c r="G252" s="151"/>
      <c r="H252" s="2151"/>
      <c r="I252" s="121"/>
      <c r="J252" s="122"/>
      <c r="K252" s="122"/>
      <c r="L252" s="122"/>
      <c r="M252" s="2151"/>
      <c r="N252" s="2179"/>
      <c r="O252" s="123"/>
      <c r="P252" s="124"/>
      <c r="Q252" s="2179"/>
      <c r="R252" s="2154"/>
      <c r="S252" s="2154"/>
      <c r="T252" s="2151"/>
      <c r="U252" s="27"/>
      <c r="V252" s="168">
        <v>10</v>
      </c>
      <c r="W252" s="179"/>
      <c r="X252" s="235"/>
      <c r="Y252" s="235"/>
      <c r="Z252" s="150"/>
      <c r="AA252" s="126"/>
      <c r="AB252" s="126"/>
      <c r="AC252" s="126"/>
      <c r="AD252" s="127"/>
      <c r="AE252" s="138"/>
      <c r="AF252" s="154"/>
      <c r="AG252" s="156"/>
      <c r="AH252" s="156"/>
      <c r="AI252" s="156"/>
      <c r="AJ252" s="157"/>
      <c r="AK252" s="128"/>
      <c r="AL252" s="129"/>
      <c r="AM252" s="129"/>
      <c r="AN252" s="130"/>
      <c r="AO252" s="8"/>
      <c r="AP252" s="131"/>
      <c r="AQ252" s="132"/>
      <c r="AR252" s="89"/>
      <c r="AS252" s="249" t="e">
        <f t="shared" si="0"/>
        <v>#DIV/0!</v>
      </c>
      <c r="AT252" s="250" t="e">
        <f t="shared" si="1"/>
        <v>#DIV/0!</v>
      </c>
      <c r="AU252" s="250" t="e">
        <f t="shared" si="2"/>
        <v>#DIV/0!</v>
      </c>
      <c r="AV252" s="250" t="e">
        <f t="shared" si="3"/>
        <v>#DIV/0!</v>
      </c>
      <c r="AW252" s="251" t="e">
        <f t="shared" si="4"/>
        <v>#DIV/0!</v>
      </c>
      <c r="AX252" s="251" t="e">
        <f t="shared" si="5"/>
        <v>#DIV/0!</v>
      </c>
      <c r="AY252" s="251" t="e">
        <f t="shared" si="6"/>
        <v>#DIV/0!</v>
      </c>
      <c r="AZ252" s="251" t="e">
        <f t="shared" si="7"/>
        <v>#DIV/0!</v>
      </c>
      <c r="BA252" s="252" t="e">
        <f t="shared" si="8"/>
        <v>#DIV/0!</v>
      </c>
      <c r="BB252" s="252" t="e">
        <f t="shared" si="9"/>
        <v>#DIV/0!</v>
      </c>
      <c r="BC252" s="252" t="e">
        <f t="shared" si="10"/>
        <v>#DIV/0!</v>
      </c>
      <c r="BD252" s="252" t="e">
        <f t="shared" si="11"/>
        <v>#DIV/0!</v>
      </c>
      <c r="BE252" s="159">
        <v>0.2</v>
      </c>
      <c r="BF252" s="159">
        <v>0.8</v>
      </c>
      <c r="BG252" s="252" t="e">
        <f t="shared" si="12"/>
        <v>#DIV/0!</v>
      </c>
      <c r="BH252" s="252" t="e">
        <f t="shared" si="13"/>
        <v>#DIV/0!</v>
      </c>
      <c r="BI252" s="252" t="e">
        <f t="shared" si="14"/>
        <v>#DIV/0!</v>
      </c>
      <c r="BJ252" s="252" t="e">
        <f t="shared" si="92"/>
        <v>#DIV/0!</v>
      </c>
      <c r="BK252" s="252" t="e">
        <f t="shared" si="92"/>
        <v>#DIV/0!</v>
      </c>
      <c r="BL252" s="252" t="e">
        <f t="shared" si="16"/>
        <v>#DIV/0!</v>
      </c>
      <c r="BM252" s="252" t="e">
        <f t="shared" si="17"/>
        <v>#DIV/0!</v>
      </c>
      <c r="BN252" s="252" t="e">
        <f t="shared" si="18"/>
        <v>#DIV/0!</v>
      </c>
      <c r="BO252" s="252" t="e">
        <f t="shared" si="93"/>
        <v>#DIV/0!</v>
      </c>
      <c r="BP252" s="252" t="e">
        <f t="shared" si="93"/>
        <v>#DIV/0!</v>
      </c>
      <c r="BQ252" s="252" t="e">
        <f t="shared" si="93"/>
        <v>#DIV/0!</v>
      </c>
      <c r="BR252" s="252" t="e">
        <f t="shared" si="93"/>
        <v>#DIV/0!</v>
      </c>
      <c r="BS252" s="2154"/>
      <c r="BT252" s="2154"/>
      <c r="BU252" s="2154"/>
      <c r="BV252" s="2154"/>
      <c r="BW252" s="2154"/>
      <c r="BX252" s="2154"/>
      <c r="BY252" s="2154"/>
      <c r="BZ252" s="2154"/>
      <c r="CA252" s="2151"/>
      <c r="CC252" s="2179"/>
      <c r="CD252" s="2154"/>
      <c r="CE252" s="2154"/>
      <c r="CF252" s="2151"/>
      <c r="CG252" s="2289"/>
    </row>
    <row r="253" spans="1:85" ht="14.25" customHeight="1">
      <c r="A253" s="2124">
        <v>25</v>
      </c>
      <c r="B253" s="2127"/>
      <c r="C253" s="2252"/>
      <c r="D253" s="2325"/>
      <c r="E253" s="2252"/>
      <c r="F253" s="66"/>
      <c r="G253" s="135"/>
      <c r="H253" s="2139"/>
      <c r="I253" s="69"/>
      <c r="J253" s="70"/>
      <c r="K253" s="70"/>
      <c r="L253" s="70"/>
      <c r="M253" s="2328"/>
      <c r="N253" s="2263">
        <f>+P253+P254+P255+P256+P257+P258+P259+P260+P261+P262</f>
        <v>0</v>
      </c>
      <c r="O253" s="72"/>
      <c r="P253" s="73"/>
      <c r="Q253" s="2264"/>
      <c r="R253" s="2265"/>
      <c r="S253" s="2265"/>
      <c r="T253" s="2266"/>
      <c r="U253" s="27"/>
      <c r="V253" s="75">
        <v>1</v>
      </c>
      <c r="W253" s="72"/>
      <c r="X253" s="236"/>
      <c r="Y253" s="236"/>
      <c r="Z253" s="66"/>
      <c r="AA253" s="79"/>
      <c r="AB253" s="79"/>
      <c r="AC253" s="79"/>
      <c r="AD253" s="80"/>
      <c r="AE253" s="138"/>
      <c r="AF253" s="81"/>
      <c r="AG253" s="82"/>
      <c r="AH253" s="82"/>
      <c r="AI253" s="82"/>
      <c r="AJ253" s="83"/>
      <c r="AK253" s="84"/>
      <c r="AL253" s="85"/>
      <c r="AM253" s="85"/>
      <c r="AN253" s="86"/>
      <c r="AO253" s="8"/>
      <c r="AP253" s="87"/>
      <c r="AQ253" s="88"/>
      <c r="AR253" s="89"/>
      <c r="AS253" s="241" t="e">
        <f t="shared" si="0"/>
        <v>#DIV/0!</v>
      </c>
      <c r="AT253" s="242" t="e">
        <f t="shared" si="1"/>
        <v>#DIV/0!</v>
      </c>
      <c r="AU253" s="242" t="e">
        <f t="shared" si="2"/>
        <v>#DIV/0!</v>
      </c>
      <c r="AV253" s="242" t="e">
        <f t="shared" si="3"/>
        <v>#DIV/0!</v>
      </c>
      <c r="AW253" s="243" t="e">
        <f t="shared" si="4"/>
        <v>#DIV/0!</v>
      </c>
      <c r="AX253" s="243" t="e">
        <f t="shared" si="5"/>
        <v>#DIV/0!</v>
      </c>
      <c r="AY253" s="243" t="e">
        <f t="shared" si="6"/>
        <v>#DIV/0!</v>
      </c>
      <c r="AZ253" s="243" t="e">
        <f t="shared" si="7"/>
        <v>#DIV/0!</v>
      </c>
      <c r="BA253" s="244" t="e">
        <f t="shared" si="8"/>
        <v>#DIV/0!</v>
      </c>
      <c r="BB253" s="244" t="e">
        <f t="shared" si="9"/>
        <v>#DIV/0!</v>
      </c>
      <c r="BC253" s="244" t="e">
        <f t="shared" si="10"/>
        <v>#DIV/0!</v>
      </c>
      <c r="BD253" s="244" t="e">
        <f t="shared" si="11"/>
        <v>#DIV/0!</v>
      </c>
      <c r="BE253" s="94">
        <v>0.2</v>
      </c>
      <c r="BF253" s="94">
        <v>0.8</v>
      </c>
      <c r="BG253" s="244" t="e">
        <f t="shared" si="12"/>
        <v>#DIV/0!</v>
      </c>
      <c r="BH253" s="244" t="e">
        <f t="shared" si="13"/>
        <v>#DIV/0!</v>
      </c>
      <c r="BI253" s="244" t="e">
        <f t="shared" si="14"/>
        <v>#DIV/0!</v>
      </c>
      <c r="BJ253" s="244" t="e">
        <f t="shared" ref="BJ253:BK268" si="96">+AZ253*BE253</f>
        <v>#DIV/0!</v>
      </c>
      <c r="BK253" s="244" t="e">
        <f t="shared" si="96"/>
        <v>#DIV/0!</v>
      </c>
      <c r="BL253" s="244" t="e">
        <f t="shared" si="16"/>
        <v>#DIV/0!</v>
      </c>
      <c r="BM253" s="244" t="e">
        <f t="shared" si="17"/>
        <v>#DIV/0!</v>
      </c>
      <c r="BN253" s="244" t="e">
        <f t="shared" si="18"/>
        <v>#DIV/0!</v>
      </c>
      <c r="BO253" s="244" t="e">
        <f t="shared" ref="BO253:BR268" si="97">+BG253+BK253</f>
        <v>#DIV/0!</v>
      </c>
      <c r="BP253" s="244" t="e">
        <f t="shared" si="97"/>
        <v>#DIV/0!</v>
      </c>
      <c r="BQ253" s="244" t="e">
        <f t="shared" si="97"/>
        <v>#DIV/0!</v>
      </c>
      <c r="BR253" s="244" t="e">
        <f t="shared" si="97"/>
        <v>#DIV/0!</v>
      </c>
      <c r="BS253" s="2324" t="e">
        <f t="shared" ref="BS253:BV253" si="98">AVERAGEIF(BO253:BO262,"&lt;&gt;#¡DIV/0!")</f>
        <v>#DIV/0!</v>
      </c>
      <c r="BT253" s="2324" t="e">
        <f t="shared" si="98"/>
        <v>#DIV/0!</v>
      </c>
      <c r="BU253" s="2324" t="e">
        <f t="shared" si="98"/>
        <v>#DIV/0!</v>
      </c>
      <c r="BV253" s="2324" t="e">
        <f t="shared" si="98"/>
        <v>#DIV/0!</v>
      </c>
      <c r="BW253" s="2327" t="e">
        <f>+C253*BS253</f>
        <v>#DIV/0!</v>
      </c>
      <c r="BX253" s="2327" t="e">
        <f>+C253*BT253</f>
        <v>#DIV/0!</v>
      </c>
      <c r="BY253" s="2327" t="e">
        <f>+C253*BU253</f>
        <v>#DIV/0!</v>
      </c>
      <c r="BZ253" s="2327" t="e">
        <f>+C253*BV253</f>
        <v>#DIV/0!</v>
      </c>
      <c r="CA253" s="2326" t="e">
        <f>SUM(BW253:BZ262)</f>
        <v>#DIV/0!</v>
      </c>
      <c r="CC253" s="2273" t="e">
        <f t="shared" ref="CC253:CF253" si="99">+Q253/$N$253</f>
        <v>#DIV/0!</v>
      </c>
      <c r="CD253" s="2267" t="e">
        <f t="shared" si="99"/>
        <v>#DIV/0!</v>
      </c>
      <c r="CE253" s="2267" t="e">
        <f t="shared" si="99"/>
        <v>#DIV/0!</v>
      </c>
      <c r="CF253" s="2297" t="e">
        <f t="shared" si="99"/>
        <v>#DIV/0!</v>
      </c>
      <c r="CG253" s="2287" t="e">
        <f>AVERAGE(CC253:CF262)</f>
        <v>#DIV/0!</v>
      </c>
    </row>
    <row r="254" spans="1:85" ht="14.25" customHeight="1">
      <c r="A254" s="2184"/>
      <c r="B254" s="2261"/>
      <c r="C254" s="2254"/>
      <c r="D254" s="2261"/>
      <c r="E254" s="2254"/>
      <c r="F254" s="95"/>
      <c r="G254" s="142"/>
      <c r="H254" s="2150"/>
      <c r="I254" s="97"/>
      <c r="J254" s="98"/>
      <c r="K254" s="98"/>
      <c r="L254" s="98"/>
      <c r="M254" s="2150"/>
      <c r="N254" s="2184"/>
      <c r="O254" s="99"/>
      <c r="P254" s="100"/>
      <c r="Q254" s="2184"/>
      <c r="R254" s="2153"/>
      <c r="S254" s="2153"/>
      <c r="T254" s="2150"/>
      <c r="U254" s="27"/>
      <c r="V254" s="101">
        <v>2</v>
      </c>
      <c r="W254" s="120"/>
      <c r="X254" s="234"/>
      <c r="Y254" s="234"/>
      <c r="Z254" s="95"/>
      <c r="AA254" s="105"/>
      <c r="AB254" s="105"/>
      <c r="AC254" s="105"/>
      <c r="AD254" s="106"/>
      <c r="AE254" s="138"/>
      <c r="AF254" s="107"/>
      <c r="AG254" s="108"/>
      <c r="AH254" s="108"/>
      <c r="AI254" s="108"/>
      <c r="AJ254" s="109"/>
      <c r="AK254" s="110"/>
      <c r="AL254" s="111"/>
      <c r="AM254" s="111"/>
      <c r="AN254" s="112"/>
      <c r="AO254" s="8"/>
      <c r="AP254" s="113"/>
      <c r="AQ254" s="114"/>
      <c r="AR254" s="89"/>
      <c r="AS254" s="245" t="e">
        <f t="shared" si="0"/>
        <v>#DIV/0!</v>
      </c>
      <c r="AT254" s="246" t="e">
        <f t="shared" si="1"/>
        <v>#DIV/0!</v>
      </c>
      <c r="AU254" s="246" t="e">
        <f t="shared" si="2"/>
        <v>#DIV/0!</v>
      </c>
      <c r="AV254" s="246" t="e">
        <f t="shared" si="3"/>
        <v>#DIV/0!</v>
      </c>
      <c r="AW254" s="247" t="e">
        <f t="shared" si="4"/>
        <v>#DIV/0!</v>
      </c>
      <c r="AX254" s="247" t="e">
        <f t="shared" si="5"/>
        <v>#DIV/0!</v>
      </c>
      <c r="AY254" s="247" t="e">
        <f t="shared" si="6"/>
        <v>#DIV/0!</v>
      </c>
      <c r="AZ254" s="247" t="e">
        <f t="shared" si="7"/>
        <v>#DIV/0!</v>
      </c>
      <c r="BA254" s="248" t="e">
        <f t="shared" si="8"/>
        <v>#DIV/0!</v>
      </c>
      <c r="BB254" s="248" t="e">
        <f t="shared" si="9"/>
        <v>#DIV/0!</v>
      </c>
      <c r="BC254" s="248" t="e">
        <f t="shared" si="10"/>
        <v>#DIV/0!</v>
      </c>
      <c r="BD254" s="248" t="e">
        <f t="shared" si="11"/>
        <v>#DIV/0!</v>
      </c>
      <c r="BE254" s="118">
        <v>0.2</v>
      </c>
      <c r="BF254" s="118">
        <v>0.8</v>
      </c>
      <c r="BG254" s="248" t="e">
        <f t="shared" si="12"/>
        <v>#DIV/0!</v>
      </c>
      <c r="BH254" s="248" t="e">
        <f t="shared" si="13"/>
        <v>#DIV/0!</v>
      </c>
      <c r="BI254" s="248" t="e">
        <f t="shared" si="14"/>
        <v>#DIV/0!</v>
      </c>
      <c r="BJ254" s="248" t="e">
        <f t="shared" si="96"/>
        <v>#DIV/0!</v>
      </c>
      <c r="BK254" s="248" t="e">
        <f t="shared" si="96"/>
        <v>#DIV/0!</v>
      </c>
      <c r="BL254" s="248" t="e">
        <f t="shared" si="16"/>
        <v>#DIV/0!</v>
      </c>
      <c r="BM254" s="248" t="e">
        <f t="shared" si="17"/>
        <v>#DIV/0!</v>
      </c>
      <c r="BN254" s="248" t="e">
        <f t="shared" si="18"/>
        <v>#DIV/0!</v>
      </c>
      <c r="BO254" s="248" t="e">
        <f t="shared" si="97"/>
        <v>#DIV/0!</v>
      </c>
      <c r="BP254" s="248" t="e">
        <f t="shared" si="97"/>
        <v>#DIV/0!</v>
      </c>
      <c r="BQ254" s="248" t="e">
        <f t="shared" si="97"/>
        <v>#DIV/0!</v>
      </c>
      <c r="BR254" s="248" t="e">
        <f t="shared" si="97"/>
        <v>#DIV/0!</v>
      </c>
      <c r="BS254" s="2153"/>
      <c r="BT254" s="2153"/>
      <c r="BU254" s="2153"/>
      <c r="BV254" s="2153"/>
      <c r="BW254" s="2153"/>
      <c r="BX254" s="2153"/>
      <c r="BY254" s="2153"/>
      <c r="BZ254" s="2153"/>
      <c r="CA254" s="2150"/>
      <c r="CC254" s="2184"/>
      <c r="CD254" s="2153"/>
      <c r="CE254" s="2153"/>
      <c r="CF254" s="2150"/>
      <c r="CG254" s="2288"/>
    </row>
    <row r="255" spans="1:85" ht="14.25" customHeight="1">
      <c r="A255" s="2184"/>
      <c r="B255" s="2261"/>
      <c r="C255" s="2254"/>
      <c r="D255" s="2261"/>
      <c r="E255" s="2254"/>
      <c r="F255" s="95"/>
      <c r="G255" s="142"/>
      <c r="H255" s="2150"/>
      <c r="I255" s="97"/>
      <c r="J255" s="98"/>
      <c r="K255" s="98"/>
      <c r="L255" s="98"/>
      <c r="M255" s="2150"/>
      <c r="N255" s="2184"/>
      <c r="O255" s="99"/>
      <c r="P255" s="100"/>
      <c r="Q255" s="2184"/>
      <c r="R255" s="2153"/>
      <c r="S255" s="2153"/>
      <c r="T255" s="2150"/>
      <c r="U255" s="27"/>
      <c r="V255" s="101">
        <v>3</v>
      </c>
      <c r="W255" s="120"/>
      <c r="X255" s="234"/>
      <c r="Y255" s="234"/>
      <c r="Z255" s="95"/>
      <c r="AA255" s="105"/>
      <c r="AB255" s="105"/>
      <c r="AC255" s="105"/>
      <c r="AD255" s="106"/>
      <c r="AE255" s="138"/>
      <c r="AF255" s="107"/>
      <c r="AG255" s="108"/>
      <c r="AH255" s="108"/>
      <c r="AI255" s="108"/>
      <c r="AJ255" s="109"/>
      <c r="AK255" s="110"/>
      <c r="AL255" s="111"/>
      <c r="AM255" s="111"/>
      <c r="AN255" s="112"/>
      <c r="AO255" s="8"/>
      <c r="AP255" s="113"/>
      <c r="AQ255" s="114"/>
      <c r="AR255" s="89"/>
      <c r="AS255" s="245" t="e">
        <f t="shared" si="0"/>
        <v>#DIV/0!</v>
      </c>
      <c r="AT255" s="246" t="e">
        <f t="shared" si="1"/>
        <v>#DIV/0!</v>
      </c>
      <c r="AU255" s="246" t="e">
        <f t="shared" si="2"/>
        <v>#DIV/0!</v>
      </c>
      <c r="AV255" s="246" t="e">
        <f t="shared" si="3"/>
        <v>#DIV/0!</v>
      </c>
      <c r="AW255" s="247" t="e">
        <f t="shared" si="4"/>
        <v>#DIV/0!</v>
      </c>
      <c r="AX255" s="247" t="e">
        <f t="shared" si="5"/>
        <v>#DIV/0!</v>
      </c>
      <c r="AY255" s="247" t="e">
        <f t="shared" si="6"/>
        <v>#DIV/0!</v>
      </c>
      <c r="AZ255" s="247" t="e">
        <f t="shared" si="7"/>
        <v>#DIV/0!</v>
      </c>
      <c r="BA255" s="248" t="e">
        <f t="shared" si="8"/>
        <v>#DIV/0!</v>
      </c>
      <c r="BB255" s="248" t="e">
        <f t="shared" si="9"/>
        <v>#DIV/0!</v>
      </c>
      <c r="BC255" s="248" t="e">
        <f t="shared" si="10"/>
        <v>#DIV/0!</v>
      </c>
      <c r="BD255" s="248" t="e">
        <f t="shared" si="11"/>
        <v>#DIV/0!</v>
      </c>
      <c r="BE255" s="118">
        <v>0.2</v>
      </c>
      <c r="BF255" s="118">
        <v>0.8</v>
      </c>
      <c r="BG255" s="248" t="e">
        <f t="shared" si="12"/>
        <v>#DIV/0!</v>
      </c>
      <c r="BH255" s="248" t="e">
        <f t="shared" si="13"/>
        <v>#DIV/0!</v>
      </c>
      <c r="BI255" s="248" t="e">
        <f t="shared" si="14"/>
        <v>#DIV/0!</v>
      </c>
      <c r="BJ255" s="248" t="e">
        <f t="shared" si="96"/>
        <v>#DIV/0!</v>
      </c>
      <c r="BK255" s="248" t="e">
        <f t="shared" si="96"/>
        <v>#DIV/0!</v>
      </c>
      <c r="BL255" s="248" t="e">
        <f t="shared" si="16"/>
        <v>#DIV/0!</v>
      </c>
      <c r="BM255" s="248" t="e">
        <f t="shared" si="17"/>
        <v>#DIV/0!</v>
      </c>
      <c r="BN255" s="248" t="e">
        <f t="shared" si="18"/>
        <v>#DIV/0!</v>
      </c>
      <c r="BO255" s="248" t="e">
        <f t="shared" si="97"/>
        <v>#DIV/0!</v>
      </c>
      <c r="BP255" s="248" t="e">
        <f t="shared" si="97"/>
        <v>#DIV/0!</v>
      </c>
      <c r="BQ255" s="248" t="e">
        <f t="shared" si="97"/>
        <v>#DIV/0!</v>
      </c>
      <c r="BR255" s="248" t="e">
        <f t="shared" si="97"/>
        <v>#DIV/0!</v>
      </c>
      <c r="BS255" s="2153"/>
      <c r="BT255" s="2153"/>
      <c r="BU255" s="2153"/>
      <c r="BV255" s="2153"/>
      <c r="BW255" s="2153"/>
      <c r="BX255" s="2153"/>
      <c r="BY255" s="2153"/>
      <c r="BZ255" s="2153"/>
      <c r="CA255" s="2150"/>
      <c r="CC255" s="2184"/>
      <c r="CD255" s="2153"/>
      <c r="CE255" s="2153"/>
      <c r="CF255" s="2150"/>
      <c r="CG255" s="2288"/>
    </row>
    <row r="256" spans="1:85" ht="14.25" customHeight="1">
      <c r="A256" s="2184"/>
      <c r="B256" s="2261"/>
      <c r="C256" s="2254"/>
      <c r="D256" s="2261"/>
      <c r="E256" s="2254"/>
      <c r="F256" s="95"/>
      <c r="G256" s="142"/>
      <c r="H256" s="2150"/>
      <c r="I256" s="97"/>
      <c r="J256" s="98"/>
      <c r="K256" s="98"/>
      <c r="L256" s="98"/>
      <c r="M256" s="2150"/>
      <c r="N256" s="2184"/>
      <c r="O256" s="99"/>
      <c r="P256" s="100"/>
      <c r="Q256" s="2184"/>
      <c r="R256" s="2153"/>
      <c r="S256" s="2153"/>
      <c r="T256" s="2150"/>
      <c r="U256" s="27"/>
      <c r="V256" s="101">
        <v>4</v>
      </c>
      <c r="W256" s="120"/>
      <c r="X256" s="234"/>
      <c r="Y256" s="234"/>
      <c r="Z256" s="95"/>
      <c r="AA256" s="105"/>
      <c r="AB256" s="105"/>
      <c r="AC256" s="105"/>
      <c r="AD256" s="106"/>
      <c r="AE256" s="138"/>
      <c r="AF256" s="107"/>
      <c r="AG256" s="108"/>
      <c r="AH256" s="108"/>
      <c r="AI256" s="108"/>
      <c r="AJ256" s="109"/>
      <c r="AK256" s="110"/>
      <c r="AL256" s="111"/>
      <c r="AM256" s="111"/>
      <c r="AN256" s="112"/>
      <c r="AO256" s="8"/>
      <c r="AP256" s="113"/>
      <c r="AQ256" s="114"/>
      <c r="AR256" s="89"/>
      <c r="AS256" s="245" t="e">
        <f t="shared" si="0"/>
        <v>#DIV/0!</v>
      </c>
      <c r="AT256" s="246" t="e">
        <f t="shared" si="1"/>
        <v>#DIV/0!</v>
      </c>
      <c r="AU256" s="246" t="e">
        <f t="shared" si="2"/>
        <v>#DIV/0!</v>
      </c>
      <c r="AV256" s="246" t="e">
        <f t="shared" si="3"/>
        <v>#DIV/0!</v>
      </c>
      <c r="AW256" s="247" t="e">
        <f t="shared" si="4"/>
        <v>#DIV/0!</v>
      </c>
      <c r="AX256" s="247" t="e">
        <f t="shared" si="5"/>
        <v>#DIV/0!</v>
      </c>
      <c r="AY256" s="247" t="e">
        <f t="shared" si="6"/>
        <v>#DIV/0!</v>
      </c>
      <c r="AZ256" s="247" t="e">
        <f t="shared" si="7"/>
        <v>#DIV/0!</v>
      </c>
      <c r="BA256" s="248" t="e">
        <f t="shared" si="8"/>
        <v>#DIV/0!</v>
      </c>
      <c r="BB256" s="248" t="e">
        <f t="shared" si="9"/>
        <v>#DIV/0!</v>
      </c>
      <c r="BC256" s="248" t="e">
        <f t="shared" si="10"/>
        <v>#DIV/0!</v>
      </c>
      <c r="BD256" s="248" t="e">
        <f t="shared" si="11"/>
        <v>#DIV/0!</v>
      </c>
      <c r="BE256" s="118">
        <v>0.2</v>
      </c>
      <c r="BF256" s="118">
        <v>0.8</v>
      </c>
      <c r="BG256" s="248" t="e">
        <f t="shared" si="12"/>
        <v>#DIV/0!</v>
      </c>
      <c r="BH256" s="248" t="e">
        <f t="shared" si="13"/>
        <v>#DIV/0!</v>
      </c>
      <c r="BI256" s="248" t="e">
        <f t="shared" si="14"/>
        <v>#DIV/0!</v>
      </c>
      <c r="BJ256" s="248" t="e">
        <f t="shared" si="96"/>
        <v>#DIV/0!</v>
      </c>
      <c r="BK256" s="248" t="e">
        <f t="shared" si="96"/>
        <v>#DIV/0!</v>
      </c>
      <c r="BL256" s="248" t="e">
        <f t="shared" si="16"/>
        <v>#DIV/0!</v>
      </c>
      <c r="BM256" s="248" t="e">
        <f t="shared" si="17"/>
        <v>#DIV/0!</v>
      </c>
      <c r="BN256" s="248" t="e">
        <f t="shared" si="18"/>
        <v>#DIV/0!</v>
      </c>
      <c r="BO256" s="248" t="e">
        <f t="shared" si="97"/>
        <v>#DIV/0!</v>
      </c>
      <c r="BP256" s="248" t="e">
        <f t="shared" si="97"/>
        <v>#DIV/0!</v>
      </c>
      <c r="BQ256" s="248" t="e">
        <f t="shared" si="97"/>
        <v>#DIV/0!</v>
      </c>
      <c r="BR256" s="248" t="e">
        <f t="shared" si="97"/>
        <v>#DIV/0!</v>
      </c>
      <c r="BS256" s="2153"/>
      <c r="BT256" s="2153"/>
      <c r="BU256" s="2153"/>
      <c r="BV256" s="2153"/>
      <c r="BW256" s="2153"/>
      <c r="BX256" s="2153"/>
      <c r="BY256" s="2153"/>
      <c r="BZ256" s="2153"/>
      <c r="CA256" s="2150"/>
      <c r="CC256" s="2184"/>
      <c r="CD256" s="2153"/>
      <c r="CE256" s="2153"/>
      <c r="CF256" s="2150"/>
      <c r="CG256" s="2288"/>
    </row>
    <row r="257" spans="1:85" ht="14.25" customHeight="1">
      <c r="A257" s="2184"/>
      <c r="B257" s="2261"/>
      <c r="C257" s="2254"/>
      <c r="D257" s="2261"/>
      <c r="E257" s="2254"/>
      <c r="F257" s="95"/>
      <c r="G257" s="142"/>
      <c r="H257" s="2150"/>
      <c r="I257" s="97"/>
      <c r="J257" s="98"/>
      <c r="K257" s="98"/>
      <c r="L257" s="98"/>
      <c r="M257" s="2150"/>
      <c r="N257" s="2184"/>
      <c r="O257" s="99"/>
      <c r="P257" s="100"/>
      <c r="Q257" s="2184"/>
      <c r="R257" s="2153"/>
      <c r="S257" s="2153"/>
      <c r="T257" s="2150"/>
      <c r="U257" s="27"/>
      <c r="V257" s="101">
        <v>5</v>
      </c>
      <c r="W257" s="120"/>
      <c r="X257" s="234"/>
      <c r="Y257" s="234"/>
      <c r="Z257" s="95"/>
      <c r="AA257" s="105"/>
      <c r="AB257" s="105"/>
      <c r="AC257" s="105"/>
      <c r="AD257" s="106"/>
      <c r="AE257" s="138"/>
      <c r="AF257" s="107"/>
      <c r="AG257" s="108"/>
      <c r="AH257" s="108"/>
      <c r="AI257" s="108"/>
      <c r="AJ257" s="109"/>
      <c r="AK257" s="110"/>
      <c r="AL257" s="111"/>
      <c r="AM257" s="111"/>
      <c r="AN257" s="112"/>
      <c r="AO257" s="8"/>
      <c r="AP257" s="113"/>
      <c r="AQ257" s="114"/>
      <c r="AR257" s="89"/>
      <c r="AS257" s="245" t="e">
        <f t="shared" si="0"/>
        <v>#DIV/0!</v>
      </c>
      <c r="AT257" s="246" t="e">
        <f t="shared" si="1"/>
        <v>#DIV/0!</v>
      </c>
      <c r="AU257" s="246" t="e">
        <f t="shared" si="2"/>
        <v>#DIV/0!</v>
      </c>
      <c r="AV257" s="246" t="e">
        <f t="shared" si="3"/>
        <v>#DIV/0!</v>
      </c>
      <c r="AW257" s="247" t="e">
        <f t="shared" si="4"/>
        <v>#DIV/0!</v>
      </c>
      <c r="AX257" s="247" t="e">
        <f t="shared" si="5"/>
        <v>#DIV/0!</v>
      </c>
      <c r="AY257" s="247" t="e">
        <f t="shared" si="6"/>
        <v>#DIV/0!</v>
      </c>
      <c r="AZ257" s="247" t="e">
        <f t="shared" si="7"/>
        <v>#DIV/0!</v>
      </c>
      <c r="BA257" s="248" t="e">
        <f t="shared" si="8"/>
        <v>#DIV/0!</v>
      </c>
      <c r="BB257" s="248" t="e">
        <f t="shared" si="9"/>
        <v>#DIV/0!</v>
      </c>
      <c r="BC257" s="248" t="e">
        <f t="shared" si="10"/>
        <v>#DIV/0!</v>
      </c>
      <c r="BD257" s="248" t="e">
        <f t="shared" si="11"/>
        <v>#DIV/0!</v>
      </c>
      <c r="BE257" s="118">
        <v>0.2</v>
      </c>
      <c r="BF257" s="118">
        <v>0.8</v>
      </c>
      <c r="BG257" s="248" t="e">
        <f t="shared" si="12"/>
        <v>#DIV/0!</v>
      </c>
      <c r="BH257" s="248" t="e">
        <f t="shared" si="13"/>
        <v>#DIV/0!</v>
      </c>
      <c r="BI257" s="248" t="e">
        <f t="shared" si="14"/>
        <v>#DIV/0!</v>
      </c>
      <c r="BJ257" s="248" t="e">
        <f t="shared" si="96"/>
        <v>#DIV/0!</v>
      </c>
      <c r="BK257" s="248" t="e">
        <f t="shared" si="96"/>
        <v>#DIV/0!</v>
      </c>
      <c r="BL257" s="248" t="e">
        <f t="shared" si="16"/>
        <v>#DIV/0!</v>
      </c>
      <c r="BM257" s="248" t="e">
        <f t="shared" si="17"/>
        <v>#DIV/0!</v>
      </c>
      <c r="BN257" s="248" t="e">
        <f t="shared" si="18"/>
        <v>#DIV/0!</v>
      </c>
      <c r="BO257" s="248" t="e">
        <f t="shared" si="97"/>
        <v>#DIV/0!</v>
      </c>
      <c r="BP257" s="248" t="e">
        <f t="shared" si="97"/>
        <v>#DIV/0!</v>
      </c>
      <c r="BQ257" s="248" t="e">
        <f t="shared" si="97"/>
        <v>#DIV/0!</v>
      </c>
      <c r="BR257" s="248" t="e">
        <f t="shared" si="97"/>
        <v>#DIV/0!</v>
      </c>
      <c r="BS257" s="2153"/>
      <c r="BT257" s="2153"/>
      <c r="BU257" s="2153"/>
      <c r="BV257" s="2153"/>
      <c r="BW257" s="2153"/>
      <c r="BX257" s="2153"/>
      <c r="BY257" s="2153"/>
      <c r="BZ257" s="2153"/>
      <c r="CA257" s="2150"/>
      <c r="CC257" s="2184"/>
      <c r="CD257" s="2153"/>
      <c r="CE257" s="2153"/>
      <c r="CF257" s="2150"/>
      <c r="CG257" s="2288"/>
    </row>
    <row r="258" spans="1:85" ht="14.25" customHeight="1">
      <c r="A258" s="2184"/>
      <c r="B258" s="2261"/>
      <c r="C258" s="2254"/>
      <c r="D258" s="2261"/>
      <c r="E258" s="2254"/>
      <c r="F258" s="95"/>
      <c r="G258" s="142"/>
      <c r="H258" s="2150"/>
      <c r="I258" s="97"/>
      <c r="J258" s="98"/>
      <c r="K258" s="98"/>
      <c r="L258" s="98"/>
      <c r="M258" s="2150"/>
      <c r="N258" s="2184"/>
      <c r="O258" s="99"/>
      <c r="P258" s="100"/>
      <c r="Q258" s="2184"/>
      <c r="R258" s="2153"/>
      <c r="S258" s="2153"/>
      <c r="T258" s="2150"/>
      <c r="U258" s="27"/>
      <c r="V258" s="101">
        <v>6</v>
      </c>
      <c r="W258" s="120"/>
      <c r="X258" s="234"/>
      <c r="Y258" s="234"/>
      <c r="Z258" s="95"/>
      <c r="AA258" s="105"/>
      <c r="AB258" s="105"/>
      <c r="AC258" s="105"/>
      <c r="AD258" s="106"/>
      <c r="AE258" s="138"/>
      <c r="AF258" s="107"/>
      <c r="AG258" s="108"/>
      <c r="AH258" s="108"/>
      <c r="AI258" s="108"/>
      <c r="AJ258" s="109"/>
      <c r="AK258" s="110"/>
      <c r="AL258" s="111"/>
      <c r="AM258" s="111"/>
      <c r="AN258" s="112"/>
      <c r="AO258" s="8"/>
      <c r="AP258" s="113"/>
      <c r="AQ258" s="114"/>
      <c r="AR258" s="89"/>
      <c r="AS258" s="245" t="e">
        <f t="shared" si="0"/>
        <v>#DIV/0!</v>
      </c>
      <c r="AT258" s="246" t="e">
        <f t="shared" si="1"/>
        <v>#DIV/0!</v>
      </c>
      <c r="AU258" s="246" t="e">
        <f t="shared" si="2"/>
        <v>#DIV/0!</v>
      </c>
      <c r="AV258" s="246" t="e">
        <f t="shared" si="3"/>
        <v>#DIV/0!</v>
      </c>
      <c r="AW258" s="247" t="e">
        <f t="shared" si="4"/>
        <v>#DIV/0!</v>
      </c>
      <c r="AX258" s="247" t="e">
        <f t="shared" si="5"/>
        <v>#DIV/0!</v>
      </c>
      <c r="AY258" s="247" t="e">
        <f t="shared" si="6"/>
        <v>#DIV/0!</v>
      </c>
      <c r="AZ258" s="247" t="e">
        <f t="shared" si="7"/>
        <v>#DIV/0!</v>
      </c>
      <c r="BA258" s="248" t="e">
        <f t="shared" si="8"/>
        <v>#DIV/0!</v>
      </c>
      <c r="BB258" s="248" t="e">
        <f t="shared" si="9"/>
        <v>#DIV/0!</v>
      </c>
      <c r="BC258" s="248" t="e">
        <f t="shared" si="10"/>
        <v>#DIV/0!</v>
      </c>
      <c r="BD258" s="248" t="e">
        <f t="shared" si="11"/>
        <v>#DIV/0!</v>
      </c>
      <c r="BE258" s="118">
        <v>0.2</v>
      </c>
      <c r="BF258" s="118">
        <v>0.8</v>
      </c>
      <c r="BG258" s="248" t="e">
        <f t="shared" si="12"/>
        <v>#DIV/0!</v>
      </c>
      <c r="BH258" s="248" t="e">
        <f t="shared" si="13"/>
        <v>#DIV/0!</v>
      </c>
      <c r="BI258" s="248" t="e">
        <f t="shared" si="14"/>
        <v>#DIV/0!</v>
      </c>
      <c r="BJ258" s="248" t="e">
        <f t="shared" si="96"/>
        <v>#DIV/0!</v>
      </c>
      <c r="BK258" s="248" t="e">
        <f t="shared" si="96"/>
        <v>#DIV/0!</v>
      </c>
      <c r="BL258" s="248" t="e">
        <f t="shared" si="16"/>
        <v>#DIV/0!</v>
      </c>
      <c r="BM258" s="248" t="e">
        <f t="shared" si="17"/>
        <v>#DIV/0!</v>
      </c>
      <c r="BN258" s="248" t="e">
        <f t="shared" si="18"/>
        <v>#DIV/0!</v>
      </c>
      <c r="BO258" s="248" t="e">
        <f t="shared" si="97"/>
        <v>#DIV/0!</v>
      </c>
      <c r="BP258" s="248" t="e">
        <f t="shared" si="97"/>
        <v>#DIV/0!</v>
      </c>
      <c r="BQ258" s="248" t="e">
        <f t="shared" si="97"/>
        <v>#DIV/0!</v>
      </c>
      <c r="BR258" s="248" t="e">
        <f t="shared" si="97"/>
        <v>#DIV/0!</v>
      </c>
      <c r="BS258" s="2153"/>
      <c r="BT258" s="2153"/>
      <c r="BU258" s="2153"/>
      <c r="BV258" s="2153"/>
      <c r="BW258" s="2153"/>
      <c r="BX258" s="2153"/>
      <c r="BY258" s="2153"/>
      <c r="BZ258" s="2153"/>
      <c r="CA258" s="2150"/>
      <c r="CC258" s="2184"/>
      <c r="CD258" s="2153"/>
      <c r="CE258" s="2153"/>
      <c r="CF258" s="2150"/>
      <c r="CG258" s="2288"/>
    </row>
    <row r="259" spans="1:85" ht="14.25" customHeight="1">
      <c r="A259" s="2184"/>
      <c r="B259" s="2261"/>
      <c r="C259" s="2254"/>
      <c r="D259" s="2261"/>
      <c r="E259" s="2254"/>
      <c r="F259" s="95"/>
      <c r="G259" s="142"/>
      <c r="H259" s="2150"/>
      <c r="I259" s="97"/>
      <c r="J259" s="98"/>
      <c r="K259" s="98"/>
      <c r="L259" s="98"/>
      <c r="M259" s="2150"/>
      <c r="N259" s="2184"/>
      <c r="O259" s="99"/>
      <c r="P259" s="100"/>
      <c r="Q259" s="2184"/>
      <c r="R259" s="2153"/>
      <c r="S259" s="2153"/>
      <c r="T259" s="2150"/>
      <c r="U259" s="27"/>
      <c r="V259" s="101">
        <v>7</v>
      </c>
      <c r="W259" s="120"/>
      <c r="X259" s="234"/>
      <c r="Y259" s="234"/>
      <c r="Z259" s="95"/>
      <c r="AA259" s="105"/>
      <c r="AB259" s="105"/>
      <c r="AC259" s="105"/>
      <c r="AD259" s="106"/>
      <c r="AE259" s="138"/>
      <c r="AF259" s="107"/>
      <c r="AG259" s="108"/>
      <c r="AH259" s="108"/>
      <c r="AI259" s="108"/>
      <c r="AJ259" s="109"/>
      <c r="AK259" s="110"/>
      <c r="AL259" s="111"/>
      <c r="AM259" s="111"/>
      <c r="AN259" s="112"/>
      <c r="AO259" s="8"/>
      <c r="AP259" s="113"/>
      <c r="AQ259" s="114"/>
      <c r="AR259" s="89"/>
      <c r="AS259" s="245" t="e">
        <f t="shared" si="0"/>
        <v>#DIV/0!</v>
      </c>
      <c r="AT259" s="246" t="e">
        <f t="shared" si="1"/>
        <v>#DIV/0!</v>
      </c>
      <c r="AU259" s="246" t="e">
        <f t="shared" si="2"/>
        <v>#DIV/0!</v>
      </c>
      <c r="AV259" s="246" t="e">
        <f t="shared" si="3"/>
        <v>#DIV/0!</v>
      </c>
      <c r="AW259" s="247" t="e">
        <f t="shared" si="4"/>
        <v>#DIV/0!</v>
      </c>
      <c r="AX259" s="247" t="e">
        <f t="shared" si="5"/>
        <v>#DIV/0!</v>
      </c>
      <c r="AY259" s="247" t="e">
        <f t="shared" si="6"/>
        <v>#DIV/0!</v>
      </c>
      <c r="AZ259" s="247" t="e">
        <f t="shared" si="7"/>
        <v>#DIV/0!</v>
      </c>
      <c r="BA259" s="248" t="e">
        <f t="shared" si="8"/>
        <v>#DIV/0!</v>
      </c>
      <c r="BB259" s="248" t="e">
        <f t="shared" si="9"/>
        <v>#DIV/0!</v>
      </c>
      <c r="BC259" s="248" t="e">
        <f t="shared" si="10"/>
        <v>#DIV/0!</v>
      </c>
      <c r="BD259" s="248" t="e">
        <f t="shared" si="11"/>
        <v>#DIV/0!</v>
      </c>
      <c r="BE259" s="118">
        <v>0.2</v>
      </c>
      <c r="BF259" s="118">
        <v>0.8</v>
      </c>
      <c r="BG259" s="248" t="e">
        <f t="shared" si="12"/>
        <v>#DIV/0!</v>
      </c>
      <c r="BH259" s="248" t="e">
        <f t="shared" si="13"/>
        <v>#DIV/0!</v>
      </c>
      <c r="BI259" s="248" t="e">
        <f t="shared" si="14"/>
        <v>#DIV/0!</v>
      </c>
      <c r="BJ259" s="248" t="e">
        <f t="shared" si="96"/>
        <v>#DIV/0!</v>
      </c>
      <c r="BK259" s="248" t="e">
        <f t="shared" si="96"/>
        <v>#DIV/0!</v>
      </c>
      <c r="BL259" s="248" t="e">
        <f t="shared" si="16"/>
        <v>#DIV/0!</v>
      </c>
      <c r="BM259" s="248" t="e">
        <f t="shared" si="17"/>
        <v>#DIV/0!</v>
      </c>
      <c r="BN259" s="248" t="e">
        <f t="shared" si="18"/>
        <v>#DIV/0!</v>
      </c>
      <c r="BO259" s="248" t="e">
        <f t="shared" si="97"/>
        <v>#DIV/0!</v>
      </c>
      <c r="BP259" s="248" t="e">
        <f t="shared" si="97"/>
        <v>#DIV/0!</v>
      </c>
      <c r="BQ259" s="248" t="e">
        <f t="shared" si="97"/>
        <v>#DIV/0!</v>
      </c>
      <c r="BR259" s="248" t="e">
        <f t="shared" si="97"/>
        <v>#DIV/0!</v>
      </c>
      <c r="BS259" s="2153"/>
      <c r="BT259" s="2153"/>
      <c r="BU259" s="2153"/>
      <c r="BV259" s="2153"/>
      <c r="BW259" s="2153"/>
      <c r="BX259" s="2153"/>
      <c r="BY259" s="2153"/>
      <c r="BZ259" s="2153"/>
      <c r="CA259" s="2150"/>
      <c r="CC259" s="2184"/>
      <c r="CD259" s="2153"/>
      <c r="CE259" s="2153"/>
      <c r="CF259" s="2150"/>
      <c r="CG259" s="2288"/>
    </row>
    <row r="260" spans="1:85" ht="14.25" customHeight="1">
      <c r="A260" s="2184"/>
      <c r="B260" s="2261"/>
      <c r="C260" s="2254"/>
      <c r="D260" s="2261"/>
      <c r="E260" s="2254"/>
      <c r="F260" s="95"/>
      <c r="G260" s="142"/>
      <c r="H260" s="2150"/>
      <c r="I260" s="97"/>
      <c r="J260" s="98"/>
      <c r="K260" s="98"/>
      <c r="L260" s="98"/>
      <c r="M260" s="2150"/>
      <c r="N260" s="2184"/>
      <c r="O260" s="99"/>
      <c r="P260" s="100"/>
      <c r="Q260" s="2184"/>
      <c r="R260" s="2153"/>
      <c r="S260" s="2153"/>
      <c r="T260" s="2150"/>
      <c r="U260" s="27"/>
      <c r="V260" s="101">
        <v>8</v>
      </c>
      <c r="W260" s="120"/>
      <c r="X260" s="234"/>
      <c r="Y260" s="234"/>
      <c r="Z260" s="95"/>
      <c r="AA260" s="105"/>
      <c r="AB260" s="105"/>
      <c r="AC260" s="105"/>
      <c r="AD260" s="106"/>
      <c r="AE260" s="138"/>
      <c r="AF260" s="107"/>
      <c r="AG260" s="108"/>
      <c r="AH260" s="108"/>
      <c r="AI260" s="108"/>
      <c r="AJ260" s="109"/>
      <c r="AK260" s="110"/>
      <c r="AL260" s="111"/>
      <c r="AM260" s="111"/>
      <c r="AN260" s="112"/>
      <c r="AO260" s="8"/>
      <c r="AP260" s="113"/>
      <c r="AQ260" s="114"/>
      <c r="AR260" s="89"/>
      <c r="AS260" s="245" t="e">
        <f t="shared" si="0"/>
        <v>#DIV/0!</v>
      </c>
      <c r="AT260" s="246" t="e">
        <f t="shared" si="1"/>
        <v>#DIV/0!</v>
      </c>
      <c r="AU260" s="246" t="e">
        <f t="shared" si="2"/>
        <v>#DIV/0!</v>
      </c>
      <c r="AV260" s="246" t="e">
        <f t="shared" si="3"/>
        <v>#DIV/0!</v>
      </c>
      <c r="AW260" s="247" t="e">
        <f t="shared" si="4"/>
        <v>#DIV/0!</v>
      </c>
      <c r="AX260" s="247" t="e">
        <f t="shared" si="5"/>
        <v>#DIV/0!</v>
      </c>
      <c r="AY260" s="247" t="e">
        <f t="shared" si="6"/>
        <v>#DIV/0!</v>
      </c>
      <c r="AZ260" s="247" t="e">
        <f t="shared" si="7"/>
        <v>#DIV/0!</v>
      </c>
      <c r="BA260" s="248" t="e">
        <f t="shared" si="8"/>
        <v>#DIV/0!</v>
      </c>
      <c r="BB260" s="248" t="e">
        <f t="shared" si="9"/>
        <v>#DIV/0!</v>
      </c>
      <c r="BC260" s="248" t="e">
        <f t="shared" si="10"/>
        <v>#DIV/0!</v>
      </c>
      <c r="BD260" s="248" t="e">
        <f t="shared" si="11"/>
        <v>#DIV/0!</v>
      </c>
      <c r="BE260" s="118">
        <v>0.2</v>
      </c>
      <c r="BF260" s="118">
        <v>0.8</v>
      </c>
      <c r="BG260" s="248" t="e">
        <f t="shared" si="12"/>
        <v>#DIV/0!</v>
      </c>
      <c r="BH260" s="248" t="e">
        <f t="shared" si="13"/>
        <v>#DIV/0!</v>
      </c>
      <c r="BI260" s="248" t="e">
        <f t="shared" si="14"/>
        <v>#DIV/0!</v>
      </c>
      <c r="BJ260" s="248" t="e">
        <f t="shared" si="96"/>
        <v>#DIV/0!</v>
      </c>
      <c r="BK260" s="248" t="e">
        <f t="shared" si="96"/>
        <v>#DIV/0!</v>
      </c>
      <c r="BL260" s="248" t="e">
        <f t="shared" si="16"/>
        <v>#DIV/0!</v>
      </c>
      <c r="BM260" s="248" t="e">
        <f t="shared" si="17"/>
        <v>#DIV/0!</v>
      </c>
      <c r="BN260" s="248" t="e">
        <f t="shared" si="18"/>
        <v>#DIV/0!</v>
      </c>
      <c r="BO260" s="248" t="e">
        <f t="shared" si="97"/>
        <v>#DIV/0!</v>
      </c>
      <c r="BP260" s="248" t="e">
        <f t="shared" si="97"/>
        <v>#DIV/0!</v>
      </c>
      <c r="BQ260" s="248" t="e">
        <f t="shared" si="97"/>
        <v>#DIV/0!</v>
      </c>
      <c r="BR260" s="248" t="e">
        <f t="shared" si="97"/>
        <v>#DIV/0!</v>
      </c>
      <c r="BS260" s="2153"/>
      <c r="BT260" s="2153"/>
      <c r="BU260" s="2153"/>
      <c r="BV260" s="2153"/>
      <c r="BW260" s="2153"/>
      <c r="BX260" s="2153"/>
      <c r="BY260" s="2153"/>
      <c r="BZ260" s="2153"/>
      <c r="CA260" s="2150"/>
      <c r="CC260" s="2184"/>
      <c r="CD260" s="2153"/>
      <c r="CE260" s="2153"/>
      <c r="CF260" s="2150"/>
      <c r="CG260" s="2288"/>
    </row>
    <row r="261" spans="1:85" ht="14.25" customHeight="1">
      <c r="A261" s="2184"/>
      <c r="B261" s="2261"/>
      <c r="C261" s="2254"/>
      <c r="D261" s="2261"/>
      <c r="E261" s="2254"/>
      <c r="F261" s="95"/>
      <c r="G261" s="142"/>
      <c r="H261" s="2150"/>
      <c r="I261" s="97"/>
      <c r="J261" s="98"/>
      <c r="K261" s="98"/>
      <c r="L261" s="98"/>
      <c r="M261" s="2150"/>
      <c r="N261" s="2184"/>
      <c r="O261" s="99"/>
      <c r="P261" s="100"/>
      <c r="Q261" s="2184"/>
      <c r="R261" s="2153"/>
      <c r="S261" s="2153"/>
      <c r="T261" s="2150"/>
      <c r="U261" s="27"/>
      <c r="V261" s="101">
        <v>9</v>
      </c>
      <c r="W261" s="120"/>
      <c r="X261" s="234"/>
      <c r="Y261" s="234"/>
      <c r="Z261" s="95"/>
      <c r="AA261" s="105"/>
      <c r="AB261" s="105"/>
      <c r="AC261" s="105"/>
      <c r="AD261" s="106"/>
      <c r="AE261" s="138"/>
      <c r="AF261" s="107"/>
      <c r="AG261" s="108"/>
      <c r="AH261" s="108"/>
      <c r="AI261" s="108"/>
      <c r="AJ261" s="109"/>
      <c r="AK261" s="110"/>
      <c r="AL261" s="111"/>
      <c r="AM261" s="111"/>
      <c r="AN261" s="112"/>
      <c r="AO261" s="8"/>
      <c r="AP261" s="113"/>
      <c r="AQ261" s="114"/>
      <c r="AR261" s="89"/>
      <c r="AS261" s="245" t="e">
        <f t="shared" si="0"/>
        <v>#DIV/0!</v>
      </c>
      <c r="AT261" s="246" t="e">
        <f t="shared" si="1"/>
        <v>#DIV/0!</v>
      </c>
      <c r="AU261" s="246" t="e">
        <f t="shared" si="2"/>
        <v>#DIV/0!</v>
      </c>
      <c r="AV261" s="246" t="e">
        <f t="shared" si="3"/>
        <v>#DIV/0!</v>
      </c>
      <c r="AW261" s="247" t="e">
        <f t="shared" si="4"/>
        <v>#DIV/0!</v>
      </c>
      <c r="AX261" s="247" t="e">
        <f t="shared" si="5"/>
        <v>#DIV/0!</v>
      </c>
      <c r="AY261" s="247" t="e">
        <f t="shared" si="6"/>
        <v>#DIV/0!</v>
      </c>
      <c r="AZ261" s="247" t="e">
        <f t="shared" si="7"/>
        <v>#DIV/0!</v>
      </c>
      <c r="BA261" s="248" t="e">
        <f t="shared" si="8"/>
        <v>#DIV/0!</v>
      </c>
      <c r="BB261" s="248" t="e">
        <f t="shared" si="9"/>
        <v>#DIV/0!</v>
      </c>
      <c r="BC261" s="248" t="e">
        <f t="shared" si="10"/>
        <v>#DIV/0!</v>
      </c>
      <c r="BD261" s="248" t="e">
        <f t="shared" si="11"/>
        <v>#DIV/0!</v>
      </c>
      <c r="BE261" s="118">
        <v>0.2</v>
      </c>
      <c r="BF261" s="118">
        <v>0.8</v>
      </c>
      <c r="BG261" s="248" t="e">
        <f t="shared" si="12"/>
        <v>#DIV/0!</v>
      </c>
      <c r="BH261" s="248" t="e">
        <f t="shared" si="13"/>
        <v>#DIV/0!</v>
      </c>
      <c r="BI261" s="248" t="e">
        <f t="shared" si="14"/>
        <v>#DIV/0!</v>
      </c>
      <c r="BJ261" s="248" t="e">
        <f t="shared" si="96"/>
        <v>#DIV/0!</v>
      </c>
      <c r="BK261" s="248" t="e">
        <f t="shared" si="96"/>
        <v>#DIV/0!</v>
      </c>
      <c r="BL261" s="248" t="e">
        <f t="shared" si="16"/>
        <v>#DIV/0!</v>
      </c>
      <c r="BM261" s="248" t="e">
        <f t="shared" si="17"/>
        <v>#DIV/0!</v>
      </c>
      <c r="BN261" s="248" t="e">
        <f t="shared" si="18"/>
        <v>#DIV/0!</v>
      </c>
      <c r="BO261" s="248" t="e">
        <f t="shared" si="97"/>
        <v>#DIV/0!</v>
      </c>
      <c r="BP261" s="248" t="e">
        <f t="shared" si="97"/>
        <v>#DIV/0!</v>
      </c>
      <c r="BQ261" s="248" t="e">
        <f t="shared" si="97"/>
        <v>#DIV/0!</v>
      </c>
      <c r="BR261" s="248" t="e">
        <f t="shared" si="97"/>
        <v>#DIV/0!</v>
      </c>
      <c r="BS261" s="2153"/>
      <c r="BT261" s="2153"/>
      <c r="BU261" s="2153"/>
      <c r="BV261" s="2153"/>
      <c r="BW261" s="2153"/>
      <c r="BX261" s="2153"/>
      <c r="BY261" s="2153"/>
      <c r="BZ261" s="2153"/>
      <c r="CA261" s="2150"/>
      <c r="CC261" s="2184"/>
      <c r="CD261" s="2153"/>
      <c r="CE261" s="2153"/>
      <c r="CF261" s="2150"/>
      <c r="CG261" s="2288"/>
    </row>
    <row r="262" spans="1:85" ht="14.25" customHeight="1" thickBot="1">
      <c r="A262" s="2179"/>
      <c r="B262" s="2200"/>
      <c r="C262" s="2201"/>
      <c r="D262" s="2200"/>
      <c r="E262" s="2201"/>
      <c r="F262" s="150"/>
      <c r="G262" s="151"/>
      <c r="H262" s="2151"/>
      <c r="I262" s="121"/>
      <c r="J262" s="122"/>
      <c r="K262" s="122"/>
      <c r="L262" s="122"/>
      <c r="M262" s="2151"/>
      <c r="N262" s="2179"/>
      <c r="O262" s="123"/>
      <c r="P262" s="124"/>
      <c r="Q262" s="2179"/>
      <c r="R262" s="2154"/>
      <c r="S262" s="2154"/>
      <c r="T262" s="2151"/>
      <c r="U262" s="27"/>
      <c r="V262" s="168">
        <v>10</v>
      </c>
      <c r="W262" s="179"/>
      <c r="X262" s="235"/>
      <c r="Y262" s="235"/>
      <c r="Z262" s="150"/>
      <c r="AA262" s="126"/>
      <c r="AB262" s="126"/>
      <c r="AC262" s="126"/>
      <c r="AD262" s="127"/>
      <c r="AE262" s="138"/>
      <c r="AF262" s="154"/>
      <c r="AG262" s="156"/>
      <c r="AH262" s="156"/>
      <c r="AI262" s="156"/>
      <c r="AJ262" s="157"/>
      <c r="AK262" s="128"/>
      <c r="AL262" s="129"/>
      <c r="AM262" s="129"/>
      <c r="AN262" s="130"/>
      <c r="AO262" s="8"/>
      <c r="AP262" s="131"/>
      <c r="AQ262" s="132"/>
      <c r="AR262" s="89"/>
      <c r="AS262" s="249" t="e">
        <f t="shared" si="0"/>
        <v>#DIV/0!</v>
      </c>
      <c r="AT262" s="250" t="e">
        <f t="shared" si="1"/>
        <v>#DIV/0!</v>
      </c>
      <c r="AU262" s="250" t="e">
        <f t="shared" si="2"/>
        <v>#DIV/0!</v>
      </c>
      <c r="AV262" s="250" t="e">
        <f t="shared" si="3"/>
        <v>#DIV/0!</v>
      </c>
      <c r="AW262" s="251" t="e">
        <f t="shared" si="4"/>
        <v>#DIV/0!</v>
      </c>
      <c r="AX262" s="251" t="e">
        <f t="shared" si="5"/>
        <v>#DIV/0!</v>
      </c>
      <c r="AY262" s="251" t="e">
        <f t="shared" si="6"/>
        <v>#DIV/0!</v>
      </c>
      <c r="AZ262" s="251" t="e">
        <f t="shared" si="7"/>
        <v>#DIV/0!</v>
      </c>
      <c r="BA262" s="252" t="e">
        <f t="shared" si="8"/>
        <v>#DIV/0!</v>
      </c>
      <c r="BB262" s="252" t="e">
        <f t="shared" si="9"/>
        <v>#DIV/0!</v>
      </c>
      <c r="BC262" s="252" t="e">
        <f t="shared" si="10"/>
        <v>#DIV/0!</v>
      </c>
      <c r="BD262" s="252" t="e">
        <f t="shared" si="11"/>
        <v>#DIV/0!</v>
      </c>
      <c r="BE262" s="159">
        <v>0.2</v>
      </c>
      <c r="BF262" s="159">
        <v>0.8</v>
      </c>
      <c r="BG262" s="252" t="e">
        <f t="shared" si="12"/>
        <v>#DIV/0!</v>
      </c>
      <c r="BH262" s="252" t="e">
        <f t="shared" si="13"/>
        <v>#DIV/0!</v>
      </c>
      <c r="BI262" s="252" t="e">
        <f t="shared" si="14"/>
        <v>#DIV/0!</v>
      </c>
      <c r="BJ262" s="252" t="e">
        <f t="shared" si="96"/>
        <v>#DIV/0!</v>
      </c>
      <c r="BK262" s="252" t="e">
        <f t="shared" si="96"/>
        <v>#DIV/0!</v>
      </c>
      <c r="BL262" s="252" t="e">
        <f t="shared" si="16"/>
        <v>#DIV/0!</v>
      </c>
      <c r="BM262" s="252" t="e">
        <f t="shared" si="17"/>
        <v>#DIV/0!</v>
      </c>
      <c r="BN262" s="252" t="e">
        <f t="shared" si="18"/>
        <v>#DIV/0!</v>
      </c>
      <c r="BO262" s="252" t="e">
        <f t="shared" si="97"/>
        <v>#DIV/0!</v>
      </c>
      <c r="BP262" s="252" t="e">
        <f t="shared" si="97"/>
        <v>#DIV/0!</v>
      </c>
      <c r="BQ262" s="252" t="e">
        <f t="shared" si="97"/>
        <v>#DIV/0!</v>
      </c>
      <c r="BR262" s="252" t="e">
        <f t="shared" si="97"/>
        <v>#DIV/0!</v>
      </c>
      <c r="BS262" s="2154"/>
      <c r="BT262" s="2154"/>
      <c r="BU262" s="2154"/>
      <c r="BV262" s="2154"/>
      <c r="BW262" s="2154"/>
      <c r="BX262" s="2154"/>
      <c r="BY262" s="2154"/>
      <c r="BZ262" s="2154"/>
      <c r="CA262" s="2151"/>
      <c r="CC262" s="2179"/>
      <c r="CD262" s="2154"/>
      <c r="CE262" s="2154"/>
      <c r="CF262" s="2151"/>
      <c r="CG262" s="2289"/>
    </row>
    <row r="263" spans="1:85" ht="14.25" customHeight="1">
      <c r="A263" s="2124">
        <v>26</v>
      </c>
      <c r="B263" s="2127"/>
      <c r="C263" s="2252"/>
      <c r="D263" s="2325"/>
      <c r="E263" s="2252"/>
      <c r="F263" s="66"/>
      <c r="G263" s="135"/>
      <c r="H263" s="2139"/>
      <c r="I263" s="69"/>
      <c r="J263" s="70"/>
      <c r="K263" s="70"/>
      <c r="L263" s="70"/>
      <c r="M263" s="2328"/>
      <c r="N263" s="2263">
        <f>+P263+P264+P265+P266+P267+P268+P269+P270+P271+P272</f>
        <v>0</v>
      </c>
      <c r="O263" s="72"/>
      <c r="P263" s="73"/>
      <c r="Q263" s="2264"/>
      <c r="R263" s="2265"/>
      <c r="S263" s="2265"/>
      <c r="T263" s="2266"/>
      <c r="U263" s="27"/>
      <c r="V263" s="75">
        <v>1</v>
      </c>
      <c r="W263" s="72"/>
      <c r="X263" s="236"/>
      <c r="Y263" s="236"/>
      <c r="Z263" s="66"/>
      <c r="AA263" s="79"/>
      <c r="AB263" s="79"/>
      <c r="AC263" s="79"/>
      <c r="AD263" s="80"/>
      <c r="AE263" s="138"/>
      <c r="AF263" s="81"/>
      <c r="AG263" s="82"/>
      <c r="AH263" s="82"/>
      <c r="AI263" s="82"/>
      <c r="AJ263" s="83"/>
      <c r="AK263" s="84"/>
      <c r="AL263" s="85"/>
      <c r="AM263" s="85"/>
      <c r="AN263" s="86"/>
      <c r="AO263" s="8"/>
      <c r="AP263" s="87"/>
      <c r="AQ263" s="88"/>
      <c r="AR263" s="89"/>
      <c r="AS263" s="241" t="e">
        <f t="shared" si="0"/>
        <v>#DIV/0!</v>
      </c>
      <c r="AT263" s="242" t="e">
        <f t="shared" si="1"/>
        <v>#DIV/0!</v>
      </c>
      <c r="AU263" s="242" t="e">
        <f t="shared" si="2"/>
        <v>#DIV/0!</v>
      </c>
      <c r="AV263" s="242" t="e">
        <f t="shared" si="3"/>
        <v>#DIV/0!</v>
      </c>
      <c r="AW263" s="243" t="e">
        <f t="shared" si="4"/>
        <v>#DIV/0!</v>
      </c>
      <c r="AX263" s="243" t="e">
        <f t="shared" si="5"/>
        <v>#DIV/0!</v>
      </c>
      <c r="AY263" s="243" t="e">
        <f t="shared" si="6"/>
        <v>#DIV/0!</v>
      </c>
      <c r="AZ263" s="243" t="e">
        <f t="shared" si="7"/>
        <v>#DIV/0!</v>
      </c>
      <c r="BA263" s="244" t="e">
        <f t="shared" si="8"/>
        <v>#DIV/0!</v>
      </c>
      <c r="BB263" s="244" t="e">
        <f t="shared" si="9"/>
        <v>#DIV/0!</v>
      </c>
      <c r="BC263" s="244" t="e">
        <f t="shared" si="10"/>
        <v>#DIV/0!</v>
      </c>
      <c r="BD263" s="244" t="e">
        <f t="shared" si="11"/>
        <v>#DIV/0!</v>
      </c>
      <c r="BE263" s="94">
        <v>0.2</v>
      </c>
      <c r="BF263" s="94">
        <v>0.8</v>
      </c>
      <c r="BG263" s="244" t="e">
        <f t="shared" si="12"/>
        <v>#DIV/0!</v>
      </c>
      <c r="BH263" s="244" t="e">
        <f t="shared" si="13"/>
        <v>#DIV/0!</v>
      </c>
      <c r="BI263" s="244" t="e">
        <f t="shared" si="14"/>
        <v>#DIV/0!</v>
      </c>
      <c r="BJ263" s="244" t="e">
        <f t="shared" si="96"/>
        <v>#DIV/0!</v>
      </c>
      <c r="BK263" s="244" t="e">
        <f t="shared" si="96"/>
        <v>#DIV/0!</v>
      </c>
      <c r="BL263" s="244" t="e">
        <f t="shared" si="16"/>
        <v>#DIV/0!</v>
      </c>
      <c r="BM263" s="244" t="e">
        <f t="shared" si="17"/>
        <v>#DIV/0!</v>
      </c>
      <c r="BN263" s="244" t="e">
        <f t="shared" si="18"/>
        <v>#DIV/0!</v>
      </c>
      <c r="BO263" s="244" t="e">
        <f t="shared" si="97"/>
        <v>#DIV/0!</v>
      </c>
      <c r="BP263" s="244" t="e">
        <f t="shared" si="97"/>
        <v>#DIV/0!</v>
      </c>
      <c r="BQ263" s="244" t="e">
        <f t="shared" si="97"/>
        <v>#DIV/0!</v>
      </c>
      <c r="BR263" s="244" t="e">
        <f t="shared" si="97"/>
        <v>#DIV/0!</v>
      </c>
      <c r="BS263" s="2324" t="e">
        <f t="shared" ref="BS263:BV263" si="100">AVERAGEIF(BO263:BO272,"&lt;&gt;#¡DIV/0!")</f>
        <v>#DIV/0!</v>
      </c>
      <c r="BT263" s="2324" t="e">
        <f t="shared" si="100"/>
        <v>#DIV/0!</v>
      </c>
      <c r="BU263" s="2324" t="e">
        <f t="shared" si="100"/>
        <v>#DIV/0!</v>
      </c>
      <c r="BV263" s="2324" t="e">
        <f t="shared" si="100"/>
        <v>#DIV/0!</v>
      </c>
      <c r="BW263" s="2327" t="e">
        <f>+C263*BS263</f>
        <v>#DIV/0!</v>
      </c>
      <c r="BX263" s="2327" t="e">
        <f>+C263*BT263</f>
        <v>#DIV/0!</v>
      </c>
      <c r="BY263" s="2327" t="e">
        <f>+C263*BU263</f>
        <v>#DIV/0!</v>
      </c>
      <c r="BZ263" s="2327" t="e">
        <f>+C263*BV263</f>
        <v>#DIV/0!</v>
      </c>
      <c r="CA263" s="2326" t="e">
        <f>SUM(BW263:BZ272)</f>
        <v>#DIV/0!</v>
      </c>
      <c r="CC263" s="2273" t="e">
        <f t="shared" ref="CC263:CF263" si="101">+Q263/$N$263</f>
        <v>#DIV/0!</v>
      </c>
      <c r="CD263" s="2267" t="e">
        <f t="shared" si="101"/>
        <v>#DIV/0!</v>
      </c>
      <c r="CE263" s="2267" t="e">
        <f t="shared" si="101"/>
        <v>#DIV/0!</v>
      </c>
      <c r="CF263" s="2297" t="e">
        <f t="shared" si="101"/>
        <v>#DIV/0!</v>
      </c>
      <c r="CG263" s="2287" t="e">
        <f>AVERAGE(CC263:CF272)</f>
        <v>#DIV/0!</v>
      </c>
    </row>
    <row r="264" spans="1:85" ht="14.25" customHeight="1">
      <c r="A264" s="2184"/>
      <c r="B264" s="2261"/>
      <c r="C264" s="2254"/>
      <c r="D264" s="2261"/>
      <c r="E264" s="2254"/>
      <c r="F264" s="95"/>
      <c r="G264" s="142"/>
      <c r="H264" s="2150"/>
      <c r="I264" s="97"/>
      <c r="J264" s="98"/>
      <c r="K264" s="98"/>
      <c r="L264" s="98"/>
      <c r="M264" s="2150"/>
      <c r="N264" s="2184"/>
      <c r="O264" s="99"/>
      <c r="P264" s="100"/>
      <c r="Q264" s="2184"/>
      <c r="R264" s="2153"/>
      <c r="S264" s="2153"/>
      <c r="T264" s="2150"/>
      <c r="U264" s="27"/>
      <c r="V264" s="101">
        <v>2</v>
      </c>
      <c r="W264" s="120"/>
      <c r="X264" s="234"/>
      <c r="Y264" s="234"/>
      <c r="Z264" s="95"/>
      <c r="AA264" s="105"/>
      <c r="AB264" s="105"/>
      <c r="AC264" s="105"/>
      <c r="AD264" s="106"/>
      <c r="AE264" s="138"/>
      <c r="AF264" s="107"/>
      <c r="AG264" s="108"/>
      <c r="AH264" s="108"/>
      <c r="AI264" s="108"/>
      <c r="AJ264" s="109"/>
      <c r="AK264" s="110"/>
      <c r="AL264" s="111"/>
      <c r="AM264" s="111"/>
      <c r="AN264" s="112"/>
      <c r="AO264" s="8"/>
      <c r="AP264" s="113"/>
      <c r="AQ264" s="114"/>
      <c r="AR264" s="89"/>
      <c r="AS264" s="245" t="e">
        <f t="shared" si="0"/>
        <v>#DIV/0!</v>
      </c>
      <c r="AT264" s="246" t="e">
        <f t="shared" si="1"/>
        <v>#DIV/0!</v>
      </c>
      <c r="AU264" s="246" t="e">
        <f t="shared" si="2"/>
        <v>#DIV/0!</v>
      </c>
      <c r="AV264" s="246" t="e">
        <f t="shared" si="3"/>
        <v>#DIV/0!</v>
      </c>
      <c r="AW264" s="247" t="e">
        <f t="shared" si="4"/>
        <v>#DIV/0!</v>
      </c>
      <c r="AX264" s="247" t="e">
        <f t="shared" si="5"/>
        <v>#DIV/0!</v>
      </c>
      <c r="AY264" s="247" t="e">
        <f t="shared" si="6"/>
        <v>#DIV/0!</v>
      </c>
      <c r="AZ264" s="247" t="e">
        <f t="shared" si="7"/>
        <v>#DIV/0!</v>
      </c>
      <c r="BA264" s="248" t="e">
        <f t="shared" si="8"/>
        <v>#DIV/0!</v>
      </c>
      <c r="BB264" s="248" t="e">
        <f t="shared" si="9"/>
        <v>#DIV/0!</v>
      </c>
      <c r="BC264" s="248" t="e">
        <f t="shared" si="10"/>
        <v>#DIV/0!</v>
      </c>
      <c r="BD264" s="248" t="e">
        <f t="shared" si="11"/>
        <v>#DIV/0!</v>
      </c>
      <c r="BE264" s="118">
        <v>0.2</v>
      </c>
      <c r="BF264" s="118">
        <v>0.8</v>
      </c>
      <c r="BG264" s="248" t="e">
        <f t="shared" si="12"/>
        <v>#DIV/0!</v>
      </c>
      <c r="BH264" s="248" t="e">
        <f t="shared" si="13"/>
        <v>#DIV/0!</v>
      </c>
      <c r="BI264" s="248" t="e">
        <f t="shared" si="14"/>
        <v>#DIV/0!</v>
      </c>
      <c r="BJ264" s="248" t="e">
        <f t="shared" si="96"/>
        <v>#DIV/0!</v>
      </c>
      <c r="BK264" s="248" t="e">
        <f t="shared" si="96"/>
        <v>#DIV/0!</v>
      </c>
      <c r="BL264" s="248" t="e">
        <f t="shared" si="16"/>
        <v>#DIV/0!</v>
      </c>
      <c r="BM264" s="248" t="e">
        <f t="shared" si="17"/>
        <v>#DIV/0!</v>
      </c>
      <c r="BN264" s="248" t="e">
        <f t="shared" si="18"/>
        <v>#DIV/0!</v>
      </c>
      <c r="BO264" s="248" t="e">
        <f t="shared" si="97"/>
        <v>#DIV/0!</v>
      </c>
      <c r="BP264" s="248" t="e">
        <f t="shared" si="97"/>
        <v>#DIV/0!</v>
      </c>
      <c r="BQ264" s="248" t="e">
        <f t="shared" si="97"/>
        <v>#DIV/0!</v>
      </c>
      <c r="BR264" s="248" t="e">
        <f t="shared" si="97"/>
        <v>#DIV/0!</v>
      </c>
      <c r="BS264" s="2153"/>
      <c r="BT264" s="2153"/>
      <c r="BU264" s="2153"/>
      <c r="BV264" s="2153"/>
      <c r="BW264" s="2153"/>
      <c r="BX264" s="2153"/>
      <c r="BY264" s="2153"/>
      <c r="BZ264" s="2153"/>
      <c r="CA264" s="2150"/>
      <c r="CC264" s="2184"/>
      <c r="CD264" s="2153"/>
      <c r="CE264" s="2153"/>
      <c r="CF264" s="2150"/>
      <c r="CG264" s="2288"/>
    </row>
    <row r="265" spans="1:85" ht="14.25" customHeight="1">
      <c r="A265" s="2184"/>
      <c r="B265" s="2261"/>
      <c r="C265" s="2254"/>
      <c r="D265" s="2261"/>
      <c r="E265" s="2254"/>
      <c r="F265" s="95"/>
      <c r="G265" s="142"/>
      <c r="H265" s="2150"/>
      <c r="I265" s="97"/>
      <c r="J265" s="98"/>
      <c r="K265" s="98"/>
      <c r="L265" s="98"/>
      <c r="M265" s="2150"/>
      <c r="N265" s="2184"/>
      <c r="O265" s="99"/>
      <c r="P265" s="100"/>
      <c r="Q265" s="2184"/>
      <c r="R265" s="2153"/>
      <c r="S265" s="2153"/>
      <c r="T265" s="2150"/>
      <c r="U265" s="27"/>
      <c r="V265" s="101">
        <v>3</v>
      </c>
      <c r="W265" s="120"/>
      <c r="X265" s="234"/>
      <c r="Y265" s="234"/>
      <c r="Z265" s="95"/>
      <c r="AA265" s="105"/>
      <c r="AB265" s="105"/>
      <c r="AC265" s="105"/>
      <c r="AD265" s="106"/>
      <c r="AE265" s="138"/>
      <c r="AF265" s="107"/>
      <c r="AG265" s="108"/>
      <c r="AH265" s="108"/>
      <c r="AI265" s="108"/>
      <c r="AJ265" s="109"/>
      <c r="AK265" s="110"/>
      <c r="AL265" s="111"/>
      <c r="AM265" s="111"/>
      <c r="AN265" s="112"/>
      <c r="AO265" s="8"/>
      <c r="AP265" s="113"/>
      <c r="AQ265" s="114"/>
      <c r="AR265" s="89"/>
      <c r="AS265" s="245" t="e">
        <f t="shared" si="0"/>
        <v>#DIV/0!</v>
      </c>
      <c r="AT265" s="246" t="e">
        <f t="shared" si="1"/>
        <v>#DIV/0!</v>
      </c>
      <c r="AU265" s="246" t="e">
        <f t="shared" si="2"/>
        <v>#DIV/0!</v>
      </c>
      <c r="AV265" s="246" t="e">
        <f t="shared" si="3"/>
        <v>#DIV/0!</v>
      </c>
      <c r="AW265" s="247" t="e">
        <f t="shared" si="4"/>
        <v>#DIV/0!</v>
      </c>
      <c r="AX265" s="247" t="e">
        <f t="shared" si="5"/>
        <v>#DIV/0!</v>
      </c>
      <c r="AY265" s="247" t="e">
        <f t="shared" si="6"/>
        <v>#DIV/0!</v>
      </c>
      <c r="AZ265" s="247" t="e">
        <f t="shared" si="7"/>
        <v>#DIV/0!</v>
      </c>
      <c r="BA265" s="248" t="e">
        <f t="shared" si="8"/>
        <v>#DIV/0!</v>
      </c>
      <c r="BB265" s="248" t="e">
        <f t="shared" si="9"/>
        <v>#DIV/0!</v>
      </c>
      <c r="BC265" s="248" t="e">
        <f t="shared" si="10"/>
        <v>#DIV/0!</v>
      </c>
      <c r="BD265" s="248" t="e">
        <f t="shared" si="11"/>
        <v>#DIV/0!</v>
      </c>
      <c r="BE265" s="118">
        <v>0.2</v>
      </c>
      <c r="BF265" s="118">
        <v>0.8</v>
      </c>
      <c r="BG265" s="248" t="e">
        <f t="shared" si="12"/>
        <v>#DIV/0!</v>
      </c>
      <c r="BH265" s="248" t="e">
        <f t="shared" si="13"/>
        <v>#DIV/0!</v>
      </c>
      <c r="BI265" s="248" t="e">
        <f t="shared" si="14"/>
        <v>#DIV/0!</v>
      </c>
      <c r="BJ265" s="248" t="e">
        <f t="shared" si="96"/>
        <v>#DIV/0!</v>
      </c>
      <c r="BK265" s="248" t="e">
        <f t="shared" si="96"/>
        <v>#DIV/0!</v>
      </c>
      <c r="BL265" s="248" t="e">
        <f t="shared" si="16"/>
        <v>#DIV/0!</v>
      </c>
      <c r="BM265" s="248" t="e">
        <f t="shared" si="17"/>
        <v>#DIV/0!</v>
      </c>
      <c r="BN265" s="248" t="e">
        <f t="shared" si="18"/>
        <v>#DIV/0!</v>
      </c>
      <c r="BO265" s="248" t="e">
        <f t="shared" si="97"/>
        <v>#DIV/0!</v>
      </c>
      <c r="BP265" s="248" t="e">
        <f t="shared" si="97"/>
        <v>#DIV/0!</v>
      </c>
      <c r="BQ265" s="248" t="e">
        <f t="shared" si="97"/>
        <v>#DIV/0!</v>
      </c>
      <c r="BR265" s="248" t="e">
        <f t="shared" si="97"/>
        <v>#DIV/0!</v>
      </c>
      <c r="BS265" s="2153"/>
      <c r="BT265" s="2153"/>
      <c r="BU265" s="2153"/>
      <c r="BV265" s="2153"/>
      <c r="BW265" s="2153"/>
      <c r="BX265" s="2153"/>
      <c r="BY265" s="2153"/>
      <c r="BZ265" s="2153"/>
      <c r="CA265" s="2150"/>
      <c r="CC265" s="2184"/>
      <c r="CD265" s="2153"/>
      <c r="CE265" s="2153"/>
      <c r="CF265" s="2150"/>
      <c r="CG265" s="2288"/>
    </row>
    <row r="266" spans="1:85" ht="14.25" customHeight="1">
      <c r="A266" s="2184"/>
      <c r="B266" s="2261"/>
      <c r="C266" s="2254"/>
      <c r="D266" s="2261"/>
      <c r="E266" s="2254"/>
      <c r="F266" s="95"/>
      <c r="G266" s="142"/>
      <c r="H266" s="2150"/>
      <c r="I266" s="97"/>
      <c r="J266" s="98"/>
      <c r="K266" s="98"/>
      <c r="L266" s="98"/>
      <c r="M266" s="2150"/>
      <c r="N266" s="2184"/>
      <c r="O266" s="99"/>
      <c r="P266" s="100"/>
      <c r="Q266" s="2184"/>
      <c r="R266" s="2153"/>
      <c r="S266" s="2153"/>
      <c r="T266" s="2150"/>
      <c r="U266" s="27"/>
      <c r="V266" s="101">
        <v>4</v>
      </c>
      <c r="W266" s="120"/>
      <c r="X266" s="234"/>
      <c r="Y266" s="234"/>
      <c r="Z266" s="95"/>
      <c r="AA266" s="105"/>
      <c r="AB266" s="105"/>
      <c r="AC266" s="105"/>
      <c r="AD266" s="106"/>
      <c r="AE266" s="138"/>
      <c r="AF266" s="107"/>
      <c r="AG266" s="108"/>
      <c r="AH266" s="108"/>
      <c r="AI266" s="108"/>
      <c r="AJ266" s="109"/>
      <c r="AK266" s="110"/>
      <c r="AL266" s="111"/>
      <c r="AM266" s="111"/>
      <c r="AN266" s="112"/>
      <c r="AO266" s="8"/>
      <c r="AP266" s="113"/>
      <c r="AQ266" s="114"/>
      <c r="AR266" s="89"/>
      <c r="AS266" s="245" t="e">
        <f t="shared" si="0"/>
        <v>#DIV/0!</v>
      </c>
      <c r="AT266" s="246" t="e">
        <f t="shared" si="1"/>
        <v>#DIV/0!</v>
      </c>
      <c r="AU266" s="246" t="e">
        <f t="shared" si="2"/>
        <v>#DIV/0!</v>
      </c>
      <c r="AV266" s="246" t="e">
        <f t="shared" si="3"/>
        <v>#DIV/0!</v>
      </c>
      <c r="AW266" s="247" t="e">
        <f t="shared" si="4"/>
        <v>#DIV/0!</v>
      </c>
      <c r="AX266" s="247" t="e">
        <f t="shared" si="5"/>
        <v>#DIV/0!</v>
      </c>
      <c r="AY266" s="247" t="e">
        <f t="shared" si="6"/>
        <v>#DIV/0!</v>
      </c>
      <c r="AZ266" s="247" t="e">
        <f t="shared" si="7"/>
        <v>#DIV/0!</v>
      </c>
      <c r="BA266" s="248" t="e">
        <f t="shared" si="8"/>
        <v>#DIV/0!</v>
      </c>
      <c r="BB266" s="248" t="e">
        <f t="shared" si="9"/>
        <v>#DIV/0!</v>
      </c>
      <c r="BC266" s="248" t="e">
        <f t="shared" si="10"/>
        <v>#DIV/0!</v>
      </c>
      <c r="BD266" s="248" t="e">
        <f t="shared" si="11"/>
        <v>#DIV/0!</v>
      </c>
      <c r="BE266" s="118">
        <v>0.2</v>
      </c>
      <c r="BF266" s="118">
        <v>0.8</v>
      </c>
      <c r="BG266" s="248" t="e">
        <f t="shared" si="12"/>
        <v>#DIV/0!</v>
      </c>
      <c r="BH266" s="248" t="e">
        <f t="shared" si="13"/>
        <v>#DIV/0!</v>
      </c>
      <c r="BI266" s="248" t="e">
        <f t="shared" si="14"/>
        <v>#DIV/0!</v>
      </c>
      <c r="BJ266" s="248" t="e">
        <f t="shared" si="96"/>
        <v>#DIV/0!</v>
      </c>
      <c r="BK266" s="248" t="e">
        <f t="shared" si="96"/>
        <v>#DIV/0!</v>
      </c>
      <c r="BL266" s="248" t="e">
        <f t="shared" si="16"/>
        <v>#DIV/0!</v>
      </c>
      <c r="BM266" s="248" t="e">
        <f t="shared" si="17"/>
        <v>#DIV/0!</v>
      </c>
      <c r="BN266" s="248" t="e">
        <f t="shared" si="18"/>
        <v>#DIV/0!</v>
      </c>
      <c r="BO266" s="248" t="e">
        <f t="shared" si="97"/>
        <v>#DIV/0!</v>
      </c>
      <c r="BP266" s="248" t="e">
        <f t="shared" si="97"/>
        <v>#DIV/0!</v>
      </c>
      <c r="BQ266" s="248" t="e">
        <f t="shared" si="97"/>
        <v>#DIV/0!</v>
      </c>
      <c r="BR266" s="248" t="e">
        <f t="shared" si="97"/>
        <v>#DIV/0!</v>
      </c>
      <c r="BS266" s="2153"/>
      <c r="BT266" s="2153"/>
      <c r="BU266" s="2153"/>
      <c r="BV266" s="2153"/>
      <c r="BW266" s="2153"/>
      <c r="BX266" s="2153"/>
      <c r="BY266" s="2153"/>
      <c r="BZ266" s="2153"/>
      <c r="CA266" s="2150"/>
      <c r="CC266" s="2184"/>
      <c r="CD266" s="2153"/>
      <c r="CE266" s="2153"/>
      <c r="CF266" s="2150"/>
      <c r="CG266" s="2288"/>
    </row>
    <row r="267" spans="1:85" ht="14.25" customHeight="1">
      <c r="A267" s="2184"/>
      <c r="B267" s="2261"/>
      <c r="C267" s="2254"/>
      <c r="D267" s="2261"/>
      <c r="E267" s="2254"/>
      <c r="F267" s="95"/>
      <c r="G267" s="142"/>
      <c r="H267" s="2150"/>
      <c r="I267" s="97"/>
      <c r="J267" s="98"/>
      <c r="K267" s="98"/>
      <c r="L267" s="98"/>
      <c r="M267" s="2150"/>
      <c r="N267" s="2184"/>
      <c r="O267" s="99"/>
      <c r="P267" s="100"/>
      <c r="Q267" s="2184"/>
      <c r="R267" s="2153"/>
      <c r="S267" s="2153"/>
      <c r="T267" s="2150"/>
      <c r="U267" s="27"/>
      <c r="V267" s="101">
        <v>5</v>
      </c>
      <c r="W267" s="120"/>
      <c r="X267" s="234"/>
      <c r="Y267" s="234"/>
      <c r="Z267" s="95"/>
      <c r="AA267" s="105"/>
      <c r="AB267" s="105"/>
      <c r="AC267" s="105"/>
      <c r="AD267" s="106"/>
      <c r="AE267" s="138"/>
      <c r="AF267" s="107"/>
      <c r="AG267" s="108"/>
      <c r="AH267" s="108"/>
      <c r="AI267" s="108"/>
      <c r="AJ267" s="109"/>
      <c r="AK267" s="110"/>
      <c r="AL267" s="111"/>
      <c r="AM267" s="111"/>
      <c r="AN267" s="112"/>
      <c r="AO267" s="8"/>
      <c r="AP267" s="113"/>
      <c r="AQ267" s="114"/>
      <c r="AR267" s="89"/>
      <c r="AS267" s="245" t="e">
        <f t="shared" si="0"/>
        <v>#DIV/0!</v>
      </c>
      <c r="AT267" s="246" t="e">
        <f t="shared" si="1"/>
        <v>#DIV/0!</v>
      </c>
      <c r="AU267" s="246" t="e">
        <f t="shared" si="2"/>
        <v>#DIV/0!</v>
      </c>
      <c r="AV267" s="246" t="e">
        <f t="shared" si="3"/>
        <v>#DIV/0!</v>
      </c>
      <c r="AW267" s="247" t="e">
        <f t="shared" si="4"/>
        <v>#DIV/0!</v>
      </c>
      <c r="AX267" s="247" t="e">
        <f t="shared" si="5"/>
        <v>#DIV/0!</v>
      </c>
      <c r="AY267" s="247" t="e">
        <f t="shared" si="6"/>
        <v>#DIV/0!</v>
      </c>
      <c r="AZ267" s="247" t="e">
        <f t="shared" si="7"/>
        <v>#DIV/0!</v>
      </c>
      <c r="BA267" s="248" t="e">
        <f t="shared" si="8"/>
        <v>#DIV/0!</v>
      </c>
      <c r="BB267" s="248" t="e">
        <f t="shared" si="9"/>
        <v>#DIV/0!</v>
      </c>
      <c r="BC267" s="248" t="e">
        <f t="shared" si="10"/>
        <v>#DIV/0!</v>
      </c>
      <c r="BD267" s="248" t="e">
        <f t="shared" si="11"/>
        <v>#DIV/0!</v>
      </c>
      <c r="BE267" s="118">
        <v>0.2</v>
      </c>
      <c r="BF267" s="118">
        <v>0.8</v>
      </c>
      <c r="BG267" s="248" t="e">
        <f t="shared" si="12"/>
        <v>#DIV/0!</v>
      </c>
      <c r="BH267" s="248" t="e">
        <f t="shared" si="13"/>
        <v>#DIV/0!</v>
      </c>
      <c r="BI267" s="248" t="e">
        <f t="shared" si="14"/>
        <v>#DIV/0!</v>
      </c>
      <c r="BJ267" s="248" t="e">
        <f t="shared" si="96"/>
        <v>#DIV/0!</v>
      </c>
      <c r="BK267" s="248" t="e">
        <f t="shared" si="96"/>
        <v>#DIV/0!</v>
      </c>
      <c r="BL267" s="248" t="e">
        <f t="shared" si="16"/>
        <v>#DIV/0!</v>
      </c>
      <c r="BM267" s="248" t="e">
        <f t="shared" si="17"/>
        <v>#DIV/0!</v>
      </c>
      <c r="BN267" s="248" t="e">
        <f t="shared" si="18"/>
        <v>#DIV/0!</v>
      </c>
      <c r="BO267" s="248" t="e">
        <f t="shared" si="97"/>
        <v>#DIV/0!</v>
      </c>
      <c r="BP267" s="248" t="e">
        <f t="shared" si="97"/>
        <v>#DIV/0!</v>
      </c>
      <c r="BQ267" s="248" t="e">
        <f t="shared" si="97"/>
        <v>#DIV/0!</v>
      </c>
      <c r="BR267" s="248" t="e">
        <f t="shared" si="97"/>
        <v>#DIV/0!</v>
      </c>
      <c r="BS267" s="2153"/>
      <c r="BT267" s="2153"/>
      <c r="BU267" s="2153"/>
      <c r="BV267" s="2153"/>
      <c r="BW267" s="2153"/>
      <c r="BX267" s="2153"/>
      <c r="BY267" s="2153"/>
      <c r="BZ267" s="2153"/>
      <c r="CA267" s="2150"/>
      <c r="CC267" s="2184"/>
      <c r="CD267" s="2153"/>
      <c r="CE267" s="2153"/>
      <c r="CF267" s="2150"/>
      <c r="CG267" s="2288"/>
    </row>
    <row r="268" spans="1:85" ht="14.25" customHeight="1">
      <c r="A268" s="2184"/>
      <c r="B268" s="2261"/>
      <c r="C268" s="2254"/>
      <c r="D268" s="2261"/>
      <c r="E268" s="2254"/>
      <c r="F268" s="95"/>
      <c r="G268" s="142"/>
      <c r="H268" s="2150"/>
      <c r="I268" s="97"/>
      <c r="J268" s="98"/>
      <c r="K268" s="98"/>
      <c r="L268" s="98"/>
      <c r="M268" s="2150"/>
      <c r="N268" s="2184"/>
      <c r="O268" s="99"/>
      <c r="P268" s="100"/>
      <c r="Q268" s="2184"/>
      <c r="R268" s="2153"/>
      <c r="S268" s="2153"/>
      <c r="T268" s="2150"/>
      <c r="U268" s="27"/>
      <c r="V268" s="101">
        <v>6</v>
      </c>
      <c r="W268" s="120"/>
      <c r="X268" s="234"/>
      <c r="Y268" s="234"/>
      <c r="Z268" s="95"/>
      <c r="AA268" s="105"/>
      <c r="AB268" s="105"/>
      <c r="AC268" s="105"/>
      <c r="AD268" s="106"/>
      <c r="AE268" s="138"/>
      <c r="AF268" s="107"/>
      <c r="AG268" s="108"/>
      <c r="AH268" s="108"/>
      <c r="AI268" s="108"/>
      <c r="AJ268" s="109"/>
      <c r="AK268" s="110"/>
      <c r="AL268" s="111"/>
      <c r="AM268" s="111"/>
      <c r="AN268" s="112"/>
      <c r="AO268" s="8"/>
      <c r="AP268" s="113"/>
      <c r="AQ268" s="114"/>
      <c r="AR268" s="89"/>
      <c r="AS268" s="245" t="e">
        <f t="shared" ref="AS268:AS313" si="102">+I268/G268</f>
        <v>#DIV/0!</v>
      </c>
      <c r="AT268" s="246" t="e">
        <f t="shared" ref="AT268:AT313" si="103">+J268/G268</f>
        <v>#DIV/0!</v>
      </c>
      <c r="AU268" s="246" t="e">
        <f t="shared" ref="AU268:AU313" si="104">+K268/G268</f>
        <v>#DIV/0!</v>
      </c>
      <c r="AV268" s="246" t="e">
        <f t="shared" ref="AV268:AV313" si="105">+L268/G268</f>
        <v>#DIV/0!</v>
      </c>
      <c r="AW268" s="247" t="e">
        <f t="shared" ref="AW268:AW312" si="106">+AA268/COUNTIF(W268,"*")</f>
        <v>#DIV/0!</v>
      </c>
      <c r="AX268" s="247" t="e">
        <f t="shared" ref="AX268:AX312" si="107">+AB268/COUNTIF(W268,"*")</f>
        <v>#DIV/0!</v>
      </c>
      <c r="AY268" s="247" t="e">
        <f t="shared" ref="AY268:AY312" si="108">+AC268/COUNTIF(W268,"*")</f>
        <v>#DIV/0!</v>
      </c>
      <c r="AZ268" s="247" t="e">
        <f t="shared" ref="AZ268:AZ312" si="109">+AD268/COUNTIF(AD268,"*")</f>
        <v>#DIV/0!</v>
      </c>
      <c r="BA268" s="248" t="e">
        <f t="shared" ref="BA268:BA312" si="110">+AK268/AJ268</f>
        <v>#DIV/0!</v>
      </c>
      <c r="BB268" s="248" t="e">
        <f t="shared" ref="BB268:BB312" si="111">+AL268/AJ268</f>
        <v>#DIV/0!</v>
      </c>
      <c r="BC268" s="248" t="e">
        <f t="shared" ref="BC268:BC312" si="112">+AM268/AJ268</f>
        <v>#DIV/0!</v>
      </c>
      <c r="BD268" s="248" t="e">
        <f t="shared" ref="BD268:BD312" si="113">+AN268/AJ268</f>
        <v>#DIV/0!</v>
      </c>
      <c r="BE268" s="118">
        <v>0.2</v>
      </c>
      <c r="BF268" s="118">
        <v>0.8</v>
      </c>
      <c r="BG268" s="248" t="e">
        <f t="shared" ref="BG268:BG312" si="114">+AW268*BE268</f>
        <v>#DIV/0!</v>
      </c>
      <c r="BH268" s="248" t="e">
        <f t="shared" ref="BH268:BH312" si="115">+AX268*BE268</f>
        <v>#DIV/0!</v>
      </c>
      <c r="BI268" s="248" t="e">
        <f t="shared" ref="BI268:BI312" si="116">+AY268*BE268</f>
        <v>#DIV/0!</v>
      </c>
      <c r="BJ268" s="248" t="e">
        <f t="shared" si="96"/>
        <v>#DIV/0!</v>
      </c>
      <c r="BK268" s="248" t="e">
        <f t="shared" si="96"/>
        <v>#DIV/0!</v>
      </c>
      <c r="BL268" s="248" t="e">
        <f t="shared" ref="BL268:BL312" si="117">+BB268*BF268</f>
        <v>#DIV/0!</v>
      </c>
      <c r="BM268" s="248" t="e">
        <f t="shared" ref="BM268:BM312" si="118">+BC268*BF268</f>
        <v>#DIV/0!</v>
      </c>
      <c r="BN268" s="248" t="e">
        <f t="shared" ref="BN268:BN312" si="119">+BD268*BF268</f>
        <v>#DIV/0!</v>
      </c>
      <c r="BO268" s="248" t="e">
        <f t="shared" si="97"/>
        <v>#DIV/0!</v>
      </c>
      <c r="BP268" s="248" t="e">
        <f t="shared" si="97"/>
        <v>#DIV/0!</v>
      </c>
      <c r="BQ268" s="248" t="e">
        <f t="shared" si="97"/>
        <v>#DIV/0!</v>
      </c>
      <c r="BR268" s="248" t="e">
        <f t="shared" si="97"/>
        <v>#DIV/0!</v>
      </c>
      <c r="BS268" s="2153"/>
      <c r="BT268" s="2153"/>
      <c r="BU268" s="2153"/>
      <c r="BV268" s="2153"/>
      <c r="BW268" s="2153"/>
      <c r="BX268" s="2153"/>
      <c r="BY268" s="2153"/>
      <c r="BZ268" s="2153"/>
      <c r="CA268" s="2150"/>
      <c r="CC268" s="2184"/>
      <c r="CD268" s="2153"/>
      <c r="CE268" s="2153"/>
      <c r="CF268" s="2150"/>
      <c r="CG268" s="2288"/>
    </row>
    <row r="269" spans="1:85" ht="14.25" customHeight="1">
      <c r="A269" s="2184"/>
      <c r="B269" s="2261"/>
      <c r="C269" s="2254"/>
      <c r="D269" s="2261"/>
      <c r="E269" s="2254"/>
      <c r="F269" s="95"/>
      <c r="G269" s="142"/>
      <c r="H269" s="2150"/>
      <c r="I269" s="97"/>
      <c r="J269" s="98"/>
      <c r="K269" s="98"/>
      <c r="L269" s="98"/>
      <c r="M269" s="2150"/>
      <c r="N269" s="2184"/>
      <c r="O269" s="99"/>
      <c r="P269" s="100"/>
      <c r="Q269" s="2184"/>
      <c r="R269" s="2153"/>
      <c r="S269" s="2153"/>
      <c r="T269" s="2150"/>
      <c r="U269" s="27"/>
      <c r="V269" s="101">
        <v>7</v>
      </c>
      <c r="W269" s="120"/>
      <c r="X269" s="234"/>
      <c r="Y269" s="234"/>
      <c r="Z269" s="95"/>
      <c r="AA269" s="105"/>
      <c r="AB269" s="105"/>
      <c r="AC269" s="105"/>
      <c r="AD269" s="106"/>
      <c r="AE269" s="138"/>
      <c r="AF269" s="107"/>
      <c r="AG269" s="108"/>
      <c r="AH269" s="108"/>
      <c r="AI269" s="108"/>
      <c r="AJ269" s="109"/>
      <c r="AK269" s="110"/>
      <c r="AL269" s="111"/>
      <c r="AM269" s="111"/>
      <c r="AN269" s="112"/>
      <c r="AO269" s="8"/>
      <c r="AP269" s="113"/>
      <c r="AQ269" s="114"/>
      <c r="AR269" s="89"/>
      <c r="AS269" s="245" t="e">
        <f t="shared" si="102"/>
        <v>#DIV/0!</v>
      </c>
      <c r="AT269" s="246" t="e">
        <f t="shared" si="103"/>
        <v>#DIV/0!</v>
      </c>
      <c r="AU269" s="246" t="e">
        <f t="shared" si="104"/>
        <v>#DIV/0!</v>
      </c>
      <c r="AV269" s="246" t="e">
        <f t="shared" si="105"/>
        <v>#DIV/0!</v>
      </c>
      <c r="AW269" s="247" t="e">
        <f t="shared" si="106"/>
        <v>#DIV/0!</v>
      </c>
      <c r="AX269" s="247" t="e">
        <f t="shared" si="107"/>
        <v>#DIV/0!</v>
      </c>
      <c r="AY269" s="247" t="e">
        <f t="shared" si="108"/>
        <v>#DIV/0!</v>
      </c>
      <c r="AZ269" s="247" t="e">
        <f t="shared" si="109"/>
        <v>#DIV/0!</v>
      </c>
      <c r="BA269" s="248" t="e">
        <f t="shared" si="110"/>
        <v>#DIV/0!</v>
      </c>
      <c r="BB269" s="248" t="e">
        <f t="shared" si="111"/>
        <v>#DIV/0!</v>
      </c>
      <c r="BC269" s="248" t="e">
        <f t="shared" si="112"/>
        <v>#DIV/0!</v>
      </c>
      <c r="BD269" s="248" t="e">
        <f t="shared" si="113"/>
        <v>#DIV/0!</v>
      </c>
      <c r="BE269" s="118">
        <v>0.2</v>
      </c>
      <c r="BF269" s="118">
        <v>0.8</v>
      </c>
      <c r="BG269" s="248" t="e">
        <f t="shared" si="114"/>
        <v>#DIV/0!</v>
      </c>
      <c r="BH269" s="248" t="e">
        <f t="shared" si="115"/>
        <v>#DIV/0!</v>
      </c>
      <c r="BI269" s="248" t="e">
        <f t="shared" si="116"/>
        <v>#DIV/0!</v>
      </c>
      <c r="BJ269" s="248" t="e">
        <f t="shared" ref="BJ269:BK284" si="120">+AZ269*BE269</f>
        <v>#DIV/0!</v>
      </c>
      <c r="BK269" s="248" t="e">
        <f t="shared" si="120"/>
        <v>#DIV/0!</v>
      </c>
      <c r="BL269" s="248" t="e">
        <f t="shared" si="117"/>
        <v>#DIV/0!</v>
      </c>
      <c r="BM269" s="248" t="e">
        <f t="shared" si="118"/>
        <v>#DIV/0!</v>
      </c>
      <c r="BN269" s="248" t="e">
        <f t="shared" si="119"/>
        <v>#DIV/0!</v>
      </c>
      <c r="BO269" s="248" t="e">
        <f t="shared" ref="BO269:BR284" si="121">+BG269+BK269</f>
        <v>#DIV/0!</v>
      </c>
      <c r="BP269" s="248" t="e">
        <f t="shared" si="121"/>
        <v>#DIV/0!</v>
      </c>
      <c r="BQ269" s="248" t="e">
        <f t="shared" si="121"/>
        <v>#DIV/0!</v>
      </c>
      <c r="BR269" s="248" t="e">
        <f t="shared" si="121"/>
        <v>#DIV/0!</v>
      </c>
      <c r="BS269" s="2153"/>
      <c r="BT269" s="2153"/>
      <c r="BU269" s="2153"/>
      <c r="BV269" s="2153"/>
      <c r="BW269" s="2153"/>
      <c r="BX269" s="2153"/>
      <c r="BY269" s="2153"/>
      <c r="BZ269" s="2153"/>
      <c r="CA269" s="2150"/>
      <c r="CC269" s="2184"/>
      <c r="CD269" s="2153"/>
      <c r="CE269" s="2153"/>
      <c r="CF269" s="2150"/>
      <c r="CG269" s="2288"/>
    </row>
    <row r="270" spans="1:85" ht="14.25" customHeight="1">
      <c r="A270" s="2184"/>
      <c r="B270" s="2261"/>
      <c r="C270" s="2254"/>
      <c r="D270" s="2261"/>
      <c r="E270" s="2254"/>
      <c r="F270" s="95"/>
      <c r="G270" s="142"/>
      <c r="H270" s="2150"/>
      <c r="I270" s="97"/>
      <c r="J270" s="98"/>
      <c r="K270" s="98"/>
      <c r="L270" s="98"/>
      <c r="M270" s="2150"/>
      <c r="N270" s="2184"/>
      <c r="O270" s="99"/>
      <c r="P270" s="100"/>
      <c r="Q270" s="2184"/>
      <c r="R270" s="2153"/>
      <c r="S270" s="2153"/>
      <c r="T270" s="2150"/>
      <c r="U270" s="27"/>
      <c r="V270" s="101">
        <v>8</v>
      </c>
      <c r="W270" s="120"/>
      <c r="X270" s="234"/>
      <c r="Y270" s="234"/>
      <c r="Z270" s="95"/>
      <c r="AA270" s="105"/>
      <c r="AB270" s="105"/>
      <c r="AC270" s="105"/>
      <c r="AD270" s="106"/>
      <c r="AE270" s="138"/>
      <c r="AF270" s="107"/>
      <c r="AG270" s="108"/>
      <c r="AH270" s="108"/>
      <c r="AI270" s="108"/>
      <c r="AJ270" s="109"/>
      <c r="AK270" s="110"/>
      <c r="AL270" s="111"/>
      <c r="AM270" s="111"/>
      <c r="AN270" s="112"/>
      <c r="AO270" s="8"/>
      <c r="AP270" s="113"/>
      <c r="AQ270" s="114"/>
      <c r="AR270" s="89"/>
      <c r="AS270" s="245" t="e">
        <f t="shared" si="102"/>
        <v>#DIV/0!</v>
      </c>
      <c r="AT270" s="246" t="e">
        <f t="shared" si="103"/>
        <v>#DIV/0!</v>
      </c>
      <c r="AU270" s="246" t="e">
        <f t="shared" si="104"/>
        <v>#DIV/0!</v>
      </c>
      <c r="AV270" s="246" t="e">
        <f t="shared" si="105"/>
        <v>#DIV/0!</v>
      </c>
      <c r="AW270" s="247" t="e">
        <f t="shared" si="106"/>
        <v>#DIV/0!</v>
      </c>
      <c r="AX270" s="247" t="e">
        <f t="shared" si="107"/>
        <v>#DIV/0!</v>
      </c>
      <c r="AY270" s="247" t="e">
        <f t="shared" si="108"/>
        <v>#DIV/0!</v>
      </c>
      <c r="AZ270" s="247" t="e">
        <f t="shared" si="109"/>
        <v>#DIV/0!</v>
      </c>
      <c r="BA270" s="248" t="e">
        <f t="shared" si="110"/>
        <v>#DIV/0!</v>
      </c>
      <c r="BB270" s="248" t="e">
        <f t="shared" si="111"/>
        <v>#DIV/0!</v>
      </c>
      <c r="BC270" s="248" t="e">
        <f t="shared" si="112"/>
        <v>#DIV/0!</v>
      </c>
      <c r="BD270" s="248" t="e">
        <f t="shared" si="113"/>
        <v>#DIV/0!</v>
      </c>
      <c r="BE270" s="118">
        <v>0.2</v>
      </c>
      <c r="BF270" s="118">
        <v>0.8</v>
      </c>
      <c r="BG270" s="248" t="e">
        <f t="shared" si="114"/>
        <v>#DIV/0!</v>
      </c>
      <c r="BH270" s="248" t="e">
        <f t="shared" si="115"/>
        <v>#DIV/0!</v>
      </c>
      <c r="BI270" s="248" t="e">
        <f t="shared" si="116"/>
        <v>#DIV/0!</v>
      </c>
      <c r="BJ270" s="248" t="e">
        <f t="shared" si="120"/>
        <v>#DIV/0!</v>
      </c>
      <c r="BK270" s="248" t="e">
        <f t="shared" si="120"/>
        <v>#DIV/0!</v>
      </c>
      <c r="BL270" s="248" t="e">
        <f t="shared" si="117"/>
        <v>#DIV/0!</v>
      </c>
      <c r="BM270" s="248" t="e">
        <f t="shared" si="118"/>
        <v>#DIV/0!</v>
      </c>
      <c r="BN270" s="248" t="e">
        <f t="shared" si="119"/>
        <v>#DIV/0!</v>
      </c>
      <c r="BO270" s="248" t="e">
        <f t="shared" si="121"/>
        <v>#DIV/0!</v>
      </c>
      <c r="BP270" s="248" t="e">
        <f t="shared" si="121"/>
        <v>#DIV/0!</v>
      </c>
      <c r="BQ270" s="248" t="e">
        <f t="shared" si="121"/>
        <v>#DIV/0!</v>
      </c>
      <c r="BR270" s="248" t="e">
        <f t="shared" si="121"/>
        <v>#DIV/0!</v>
      </c>
      <c r="BS270" s="2153"/>
      <c r="BT270" s="2153"/>
      <c r="BU270" s="2153"/>
      <c r="BV270" s="2153"/>
      <c r="BW270" s="2153"/>
      <c r="BX270" s="2153"/>
      <c r="BY270" s="2153"/>
      <c r="BZ270" s="2153"/>
      <c r="CA270" s="2150"/>
      <c r="CC270" s="2184"/>
      <c r="CD270" s="2153"/>
      <c r="CE270" s="2153"/>
      <c r="CF270" s="2150"/>
      <c r="CG270" s="2288"/>
    </row>
    <row r="271" spans="1:85" ht="14.25" customHeight="1">
      <c r="A271" s="2184"/>
      <c r="B271" s="2261"/>
      <c r="C271" s="2254"/>
      <c r="D271" s="2261"/>
      <c r="E271" s="2254"/>
      <c r="F271" s="95"/>
      <c r="G271" s="142"/>
      <c r="H271" s="2150"/>
      <c r="I271" s="97"/>
      <c r="J271" s="98"/>
      <c r="K271" s="98"/>
      <c r="L271" s="98"/>
      <c r="M271" s="2150"/>
      <c r="N271" s="2184"/>
      <c r="O271" s="99"/>
      <c r="P271" s="100"/>
      <c r="Q271" s="2184"/>
      <c r="R271" s="2153"/>
      <c r="S271" s="2153"/>
      <c r="T271" s="2150"/>
      <c r="U271" s="27"/>
      <c r="V271" s="101">
        <v>9</v>
      </c>
      <c r="W271" s="120"/>
      <c r="X271" s="234"/>
      <c r="Y271" s="234"/>
      <c r="Z271" s="95"/>
      <c r="AA271" s="105"/>
      <c r="AB271" s="105"/>
      <c r="AC271" s="105"/>
      <c r="AD271" s="106"/>
      <c r="AE271" s="138"/>
      <c r="AF271" s="107"/>
      <c r="AG271" s="108"/>
      <c r="AH271" s="108"/>
      <c r="AI271" s="108"/>
      <c r="AJ271" s="109"/>
      <c r="AK271" s="110"/>
      <c r="AL271" s="111"/>
      <c r="AM271" s="111"/>
      <c r="AN271" s="112"/>
      <c r="AO271" s="8"/>
      <c r="AP271" s="113"/>
      <c r="AQ271" s="114"/>
      <c r="AR271" s="89"/>
      <c r="AS271" s="245" t="e">
        <f t="shared" si="102"/>
        <v>#DIV/0!</v>
      </c>
      <c r="AT271" s="246" t="e">
        <f t="shared" si="103"/>
        <v>#DIV/0!</v>
      </c>
      <c r="AU271" s="246" t="e">
        <f t="shared" si="104"/>
        <v>#DIV/0!</v>
      </c>
      <c r="AV271" s="246" t="e">
        <f t="shared" si="105"/>
        <v>#DIV/0!</v>
      </c>
      <c r="AW271" s="247" t="e">
        <f t="shared" si="106"/>
        <v>#DIV/0!</v>
      </c>
      <c r="AX271" s="247" t="e">
        <f t="shared" si="107"/>
        <v>#DIV/0!</v>
      </c>
      <c r="AY271" s="247" t="e">
        <f t="shared" si="108"/>
        <v>#DIV/0!</v>
      </c>
      <c r="AZ271" s="247" t="e">
        <f t="shared" si="109"/>
        <v>#DIV/0!</v>
      </c>
      <c r="BA271" s="248" t="e">
        <f t="shared" si="110"/>
        <v>#DIV/0!</v>
      </c>
      <c r="BB271" s="248" t="e">
        <f t="shared" si="111"/>
        <v>#DIV/0!</v>
      </c>
      <c r="BC271" s="248" t="e">
        <f t="shared" si="112"/>
        <v>#DIV/0!</v>
      </c>
      <c r="BD271" s="248" t="e">
        <f t="shared" si="113"/>
        <v>#DIV/0!</v>
      </c>
      <c r="BE271" s="118">
        <v>0.2</v>
      </c>
      <c r="BF271" s="118">
        <v>0.8</v>
      </c>
      <c r="BG271" s="248" t="e">
        <f t="shared" si="114"/>
        <v>#DIV/0!</v>
      </c>
      <c r="BH271" s="248" t="e">
        <f t="shared" si="115"/>
        <v>#DIV/0!</v>
      </c>
      <c r="BI271" s="248" t="e">
        <f t="shared" si="116"/>
        <v>#DIV/0!</v>
      </c>
      <c r="BJ271" s="248" t="e">
        <f t="shared" si="120"/>
        <v>#DIV/0!</v>
      </c>
      <c r="BK271" s="248" t="e">
        <f t="shared" si="120"/>
        <v>#DIV/0!</v>
      </c>
      <c r="BL271" s="248" t="e">
        <f t="shared" si="117"/>
        <v>#DIV/0!</v>
      </c>
      <c r="BM271" s="248" t="e">
        <f t="shared" si="118"/>
        <v>#DIV/0!</v>
      </c>
      <c r="BN271" s="248" t="e">
        <f t="shared" si="119"/>
        <v>#DIV/0!</v>
      </c>
      <c r="BO271" s="248" t="e">
        <f t="shared" si="121"/>
        <v>#DIV/0!</v>
      </c>
      <c r="BP271" s="248" t="e">
        <f t="shared" si="121"/>
        <v>#DIV/0!</v>
      </c>
      <c r="BQ271" s="248" t="e">
        <f t="shared" si="121"/>
        <v>#DIV/0!</v>
      </c>
      <c r="BR271" s="248" t="e">
        <f t="shared" si="121"/>
        <v>#DIV/0!</v>
      </c>
      <c r="BS271" s="2153"/>
      <c r="BT271" s="2153"/>
      <c r="BU271" s="2153"/>
      <c r="BV271" s="2153"/>
      <c r="BW271" s="2153"/>
      <c r="BX271" s="2153"/>
      <c r="BY271" s="2153"/>
      <c r="BZ271" s="2153"/>
      <c r="CA271" s="2150"/>
      <c r="CC271" s="2184"/>
      <c r="CD271" s="2153"/>
      <c r="CE271" s="2153"/>
      <c r="CF271" s="2150"/>
      <c r="CG271" s="2288"/>
    </row>
    <row r="272" spans="1:85" ht="14.25" customHeight="1" thickBot="1">
      <c r="A272" s="2179"/>
      <c r="B272" s="2200"/>
      <c r="C272" s="2201"/>
      <c r="D272" s="2200"/>
      <c r="E272" s="2201"/>
      <c r="F272" s="150"/>
      <c r="G272" s="151"/>
      <c r="H272" s="2151"/>
      <c r="I272" s="121"/>
      <c r="J272" s="122"/>
      <c r="K272" s="122"/>
      <c r="L272" s="122"/>
      <c r="M272" s="2151"/>
      <c r="N272" s="2179"/>
      <c r="O272" s="123"/>
      <c r="P272" s="124"/>
      <c r="Q272" s="2179"/>
      <c r="R272" s="2154"/>
      <c r="S272" s="2154"/>
      <c r="T272" s="2151"/>
      <c r="U272" s="27"/>
      <c r="V272" s="168">
        <v>10</v>
      </c>
      <c r="W272" s="179"/>
      <c r="X272" s="235"/>
      <c r="Y272" s="235"/>
      <c r="Z272" s="150"/>
      <c r="AA272" s="126"/>
      <c r="AB272" s="126"/>
      <c r="AC272" s="126"/>
      <c r="AD272" s="127"/>
      <c r="AE272" s="138"/>
      <c r="AF272" s="154"/>
      <c r="AG272" s="156"/>
      <c r="AH272" s="156"/>
      <c r="AI272" s="156"/>
      <c r="AJ272" s="157"/>
      <c r="AK272" s="128"/>
      <c r="AL272" s="129"/>
      <c r="AM272" s="129"/>
      <c r="AN272" s="130"/>
      <c r="AO272" s="8"/>
      <c r="AP272" s="131"/>
      <c r="AQ272" s="132"/>
      <c r="AR272" s="89"/>
      <c r="AS272" s="249" t="e">
        <f t="shared" si="102"/>
        <v>#DIV/0!</v>
      </c>
      <c r="AT272" s="250" t="e">
        <f t="shared" si="103"/>
        <v>#DIV/0!</v>
      </c>
      <c r="AU272" s="250" t="e">
        <f t="shared" si="104"/>
        <v>#DIV/0!</v>
      </c>
      <c r="AV272" s="250" t="e">
        <f t="shared" si="105"/>
        <v>#DIV/0!</v>
      </c>
      <c r="AW272" s="251" t="e">
        <f t="shared" si="106"/>
        <v>#DIV/0!</v>
      </c>
      <c r="AX272" s="251" t="e">
        <f t="shared" si="107"/>
        <v>#DIV/0!</v>
      </c>
      <c r="AY272" s="251" t="e">
        <f t="shared" si="108"/>
        <v>#DIV/0!</v>
      </c>
      <c r="AZ272" s="251" t="e">
        <f t="shared" si="109"/>
        <v>#DIV/0!</v>
      </c>
      <c r="BA272" s="252" t="e">
        <f t="shared" si="110"/>
        <v>#DIV/0!</v>
      </c>
      <c r="BB272" s="252" t="e">
        <f t="shared" si="111"/>
        <v>#DIV/0!</v>
      </c>
      <c r="BC272" s="252" t="e">
        <f t="shared" si="112"/>
        <v>#DIV/0!</v>
      </c>
      <c r="BD272" s="252" t="e">
        <f t="shared" si="113"/>
        <v>#DIV/0!</v>
      </c>
      <c r="BE272" s="159">
        <v>0.2</v>
      </c>
      <c r="BF272" s="159">
        <v>0.8</v>
      </c>
      <c r="BG272" s="252" t="e">
        <f t="shared" si="114"/>
        <v>#DIV/0!</v>
      </c>
      <c r="BH272" s="252" t="e">
        <f t="shared" si="115"/>
        <v>#DIV/0!</v>
      </c>
      <c r="BI272" s="252" t="e">
        <f t="shared" si="116"/>
        <v>#DIV/0!</v>
      </c>
      <c r="BJ272" s="252" t="e">
        <f t="shared" si="120"/>
        <v>#DIV/0!</v>
      </c>
      <c r="BK272" s="252" t="e">
        <f t="shared" si="120"/>
        <v>#DIV/0!</v>
      </c>
      <c r="BL272" s="252" t="e">
        <f t="shared" si="117"/>
        <v>#DIV/0!</v>
      </c>
      <c r="BM272" s="252" t="e">
        <f t="shared" si="118"/>
        <v>#DIV/0!</v>
      </c>
      <c r="BN272" s="252" t="e">
        <f t="shared" si="119"/>
        <v>#DIV/0!</v>
      </c>
      <c r="BO272" s="252" t="e">
        <f t="shared" si="121"/>
        <v>#DIV/0!</v>
      </c>
      <c r="BP272" s="252" t="e">
        <f t="shared" si="121"/>
        <v>#DIV/0!</v>
      </c>
      <c r="BQ272" s="252" t="e">
        <f t="shared" si="121"/>
        <v>#DIV/0!</v>
      </c>
      <c r="BR272" s="252" t="e">
        <f t="shared" si="121"/>
        <v>#DIV/0!</v>
      </c>
      <c r="BS272" s="2154"/>
      <c r="BT272" s="2154"/>
      <c r="BU272" s="2154"/>
      <c r="BV272" s="2154"/>
      <c r="BW272" s="2154"/>
      <c r="BX272" s="2154"/>
      <c r="BY272" s="2154"/>
      <c r="BZ272" s="2154"/>
      <c r="CA272" s="2151"/>
      <c r="CC272" s="2179"/>
      <c r="CD272" s="2154"/>
      <c r="CE272" s="2154"/>
      <c r="CF272" s="2151"/>
      <c r="CG272" s="2289"/>
    </row>
    <row r="273" spans="1:85" ht="14.25" customHeight="1">
      <c r="A273" s="2124">
        <v>27</v>
      </c>
      <c r="B273" s="2127"/>
      <c r="C273" s="2252"/>
      <c r="D273" s="2325"/>
      <c r="E273" s="2252"/>
      <c r="F273" s="66"/>
      <c r="G273" s="135"/>
      <c r="H273" s="2139"/>
      <c r="I273" s="69"/>
      <c r="J273" s="70"/>
      <c r="K273" s="70"/>
      <c r="L273" s="70"/>
      <c r="M273" s="2328"/>
      <c r="N273" s="2263">
        <f>+P273+P274+P275+P276+P277+P278+P279+P280+P281+P282</f>
        <v>0</v>
      </c>
      <c r="O273" s="72"/>
      <c r="P273" s="73"/>
      <c r="Q273" s="2264"/>
      <c r="R273" s="2265"/>
      <c r="S273" s="2265"/>
      <c r="T273" s="2266"/>
      <c r="U273" s="27"/>
      <c r="V273" s="75">
        <v>1</v>
      </c>
      <c r="W273" s="72"/>
      <c r="X273" s="236"/>
      <c r="Y273" s="236"/>
      <c r="Z273" s="66"/>
      <c r="AA273" s="79"/>
      <c r="AB273" s="79"/>
      <c r="AC273" s="79"/>
      <c r="AD273" s="80"/>
      <c r="AE273" s="138"/>
      <c r="AF273" s="81"/>
      <c r="AG273" s="82"/>
      <c r="AH273" s="82"/>
      <c r="AI273" s="82"/>
      <c r="AJ273" s="83"/>
      <c r="AK273" s="84"/>
      <c r="AL273" s="85"/>
      <c r="AM273" s="85"/>
      <c r="AN273" s="86"/>
      <c r="AO273" s="8"/>
      <c r="AP273" s="87"/>
      <c r="AQ273" s="88"/>
      <c r="AR273" s="89"/>
      <c r="AS273" s="241" t="e">
        <f t="shared" si="102"/>
        <v>#DIV/0!</v>
      </c>
      <c r="AT273" s="242" t="e">
        <f t="shared" si="103"/>
        <v>#DIV/0!</v>
      </c>
      <c r="AU273" s="242" t="e">
        <f t="shared" si="104"/>
        <v>#DIV/0!</v>
      </c>
      <c r="AV273" s="242" t="e">
        <f t="shared" si="105"/>
        <v>#DIV/0!</v>
      </c>
      <c r="AW273" s="243" t="e">
        <f t="shared" si="106"/>
        <v>#DIV/0!</v>
      </c>
      <c r="AX273" s="243" t="e">
        <f t="shared" si="107"/>
        <v>#DIV/0!</v>
      </c>
      <c r="AY273" s="243" t="e">
        <f t="shared" si="108"/>
        <v>#DIV/0!</v>
      </c>
      <c r="AZ273" s="243" t="e">
        <f t="shared" si="109"/>
        <v>#DIV/0!</v>
      </c>
      <c r="BA273" s="244" t="e">
        <f t="shared" si="110"/>
        <v>#DIV/0!</v>
      </c>
      <c r="BB273" s="244" t="e">
        <f t="shared" si="111"/>
        <v>#DIV/0!</v>
      </c>
      <c r="BC273" s="244" t="e">
        <f t="shared" si="112"/>
        <v>#DIV/0!</v>
      </c>
      <c r="BD273" s="244" t="e">
        <f t="shared" si="113"/>
        <v>#DIV/0!</v>
      </c>
      <c r="BE273" s="94">
        <v>0.2</v>
      </c>
      <c r="BF273" s="94">
        <v>0.8</v>
      </c>
      <c r="BG273" s="244" t="e">
        <f t="shared" si="114"/>
        <v>#DIV/0!</v>
      </c>
      <c r="BH273" s="244" t="e">
        <f t="shared" si="115"/>
        <v>#DIV/0!</v>
      </c>
      <c r="BI273" s="244" t="e">
        <f t="shared" si="116"/>
        <v>#DIV/0!</v>
      </c>
      <c r="BJ273" s="244" t="e">
        <f t="shared" si="120"/>
        <v>#DIV/0!</v>
      </c>
      <c r="BK273" s="244" t="e">
        <f t="shared" si="120"/>
        <v>#DIV/0!</v>
      </c>
      <c r="BL273" s="244" t="e">
        <f t="shared" si="117"/>
        <v>#DIV/0!</v>
      </c>
      <c r="BM273" s="244" t="e">
        <f t="shared" si="118"/>
        <v>#DIV/0!</v>
      </c>
      <c r="BN273" s="244" t="e">
        <f t="shared" si="119"/>
        <v>#DIV/0!</v>
      </c>
      <c r="BO273" s="244" t="e">
        <f t="shared" si="121"/>
        <v>#DIV/0!</v>
      </c>
      <c r="BP273" s="244" t="e">
        <f t="shared" si="121"/>
        <v>#DIV/0!</v>
      </c>
      <c r="BQ273" s="244" t="e">
        <f t="shared" si="121"/>
        <v>#DIV/0!</v>
      </c>
      <c r="BR273" s="244" t="e">
        <f t="shared" si="121"/>
        <v>#DIV/0!</v>
      </c>
      <c r="BS273" s="2324" t="e">
        <f t="shared" ref="BS273:BV273" si="122">AVERAGEIF(BO273:BO282,"&lt;&gt;#¡DIV/0!")</f>
        <v>#DIV/0!</v>
      </c>
      <c r="BT273" s="2324" t="e">
        <f t="shared" si="122"/>
        <v>#DIV/0!</v>
      </c>
      <c r="BU273" s="2324" t="e">
        <f t="shared" si="122"/>
        <v>#DIV/0!</v>
      </c>
      <c r="BV273" s="2324" t="e">
        <f t="shared" si="122"/>
        <v>#DIV/0!</v>
      </c>
      <c r="BW273" s="2327" t="e">
        <f>+C273*BS273</f>
        <v>#DIV/0!</v>
      </c>
      <c r="BX273" s="2327" t="e">
        <f>+C273*BT273</f>
        <v>#DIV/0!</v>
      </c>
      <c r="BY273" s="2327" t="e">
        <f>+C273*BU273</f>
        <v>#DIV/0!</v>
      </c>
      <c r="BZ273" s="2327" t="e">
        <f>+C273*BV273</f>
        <v>#DIV/0!</v>
      </c>
      <c r="CA273" s="2326" t="e">
        <f>SUM(BW273:BZ282)</f>
        <v>#DIV/0!</v>
      </c>
      <c r="CC273" s="2273" t="e">
        <f t="shared" ref="CC273:CF273" si="123">+Q273/$N$273</f>
        <v>#DIV/0!</v>
      </c>
      <c r="CD273" s="2267" t="e">
        <f t="shared" si="123"/>
        <v>#DIV/0!</v>
      </c>
      <c r="CE273" s="2267" t="e">
        <f t="shared" si="123"/>
        <v>#DIV/0!</v>
      </c>
      <c r="CF273" s="2297" t="e">
        <f t="shared" si="123"/>
        <v>#DIV/0!</v>
      </c>
      <c r="CG273" s="2287" t="e">
        <f>AVERAGE(CC273:CF282)</f>
        <v>#DIV/0!</v>
      </c>
    </row>
    <row r="274" spans="1:85" ht="14.25" customHeight="1">
      <c r="A274" s="2184"/>
      <c r="B274" s="2261"/>
      <c r="C274" s="2254"/>
      <c r="D274" s="2261"/>
      <c r="E274" s="2254"/>
      <c r="F274" s="95"/>
      <c r="G274" s="142"/>
      <c r="H274" s="2150"/>
      <c r="I274" s="97"/>
      <c r="J274" s="98"/>
      <c r="K274" s="98"/>
      <c r="L274" s="98"/>
      <c r="M274" s="2150"/>
      <c r="N274" s="2184"/>
      <c r="O274" s="99"/>
      <c r="P274" s="100"/>
      <c r="Q274" s="2184"/>
      <c r="R274" s="2153"/>
      <c r="S274" s="2153"/>
      <c r="T274" s="2150"/>
      <c r="U274" s="27"/>
      <c r="V274" s="101">
        <v>2</v>
      </c>
      <c r="W274" s="120"/>
      <c r="X274" s="234"/>
      <c r="Y274" s="234"/>
      <c r="Z274" s="95"/>
      <c r="AA274" s="105"/>
      <c r="AB274" s="105"/>
      <c r="AC274" s="105"/>
      <c r="AD274" s="106"/>
      <c r="AE274" s="138"/>
      <c r="AF274" s="107"/>
      <c r="AG274" s="108"/>
      <c r="AH274" s="108"/>
      <c r="AI274" s="108"/>
      <c r="AJ274" s="109"/>
      <c r="AK274" s="110"/>
      <c r="AL274" s="111"/>
      <c r="AM274" s="111"/>
      <c r="AN274" s="112"/>
      <c r="AO274" s="8"/>
      <c r="AP274" s="113"/>
      <c r="AQ274" s="114"/>
      <c r="AR274" s="89"/>
      <c r="AS274" s="245" t="e">
        <f t="shared" si="102"/>
        <v>#DIV/0!</v>
      </c>
      <c r="AT274" s="246" t="e">
        <f t="shared" si="103"/>
        <v>#DIV/0!</v>
      </c>
      <c r="AU274" s="246" t="e">
        <f t="shared" si="104"/>
        <v>#DIV/0!</v>
      </c>
      <c r="AV274" s="246" t="e">
        <f t="shared" si="105"/>
        <v>#DIV/0!</v>
      </c>
      <c r="AW274" s="247" t="e">
        <f t="shared" si="106"/>
        <v>#DIV/0!</v>
      </c>
      <c r="AX274" s="247" t="e">
        <f t="shared" si="107"/>
        <v>#DIV/0!</v>
      </c>
      <c r="AY274" s="247" t="e">
        <f t="shared" si="108"/>
        <v>#DIV/0!</v>
      </c>
      <c r="AZ274" s="247" t="e">
        <f t="shared" si="109"/>
        <v>#DIV/0!</v>
      </c>
      <c r="BA274" s="248" t="e">
        <f t="shared" si="110"/>
        <v>#DIV/0!</v>
      </c>
      <c r="BB274" s="248" t="e">
        <f t="shared" si="111"/>
        <v>#DIV/0!</v>
      </c>
      <c r="BC274" s="248" t="e">
        <f t="shared" si="112"/>
        <v>#DIV/0!</v>
      </c>
      <c r="BD274" s="248" t="e">
        <f t="shared" si="113"/>
        <v>#DIV/0!</v>
      </c>
      <c r="BE274" s="118">
        <v>0.2</v>
      </c>
      <c r="BF274" s="118">
        <v>0.8</v>
      </c>
      <c r="BG274" s="248" t="e">
        <f t="shared" si="114"/>
        <v>#DIV/0!</v>
      </c>
      <c r="BH274" s="248" t="e">
        <f t="shared" si="115"/>
        <v>#DIV/0!</v>
      </c>
      <c r="BI274" s="248" t="e">
        <f t="shared" si="116"/>
        <v>#DIV/0!</v>
      </c>
      <c r="BJ274" s="248" t="e">
        <f t="shared" si="120"/>
        <v>#DIV/0!</v>
      </c>
      <c r="BK274" s="248" t="e">
        <f t="shared" si="120"/>
        <v>#DIV/0!</v>
      </c>
      <c r="BL274" s="248" t="e">
        <f t="shared" si="117"/>
        <v>#DIV/0!</v>
      </c>
      <c r="BM274" s="248" t="e">
        <f t="shared" si="118"/>
        <v>#DIV/0!</v>
      </c>
      <c r="BN274" s="248" t="e">
        <f t="shared" si="119"/>
        <v>#DIV/0!</v>
      </c>
      <c r="BO274" s="248" t="e">
        <f t="shared" si="121"/>
        <v>#DIV/0!</v>
      </c>
      <c r="BP274" s="248" t="e">
        <f t="shared" si="121"/>
        <v>#DIV/0!</v>
      </c>
      <c r="BQ274" s="248" t="e">
        <f t="shared" si="121"/>
        <v>#DIV/0!</v>
      </c>
      <c r="BR274" s="248" t="e">
        <f t="shared" si="121"/>
        <v>#DIV/0!</v>
      </c>
      <c r="BS274" s="2153"/>
      <c r="BT274" s="2153"/>
      <c r="BU274" s="2153"/>
      <c r="BV274" s="2153"/>
      <c r="BW274" s="2153"/>
      <c r="BX274" s="2153"/>
      <c r="BY274" s="2153"/>
      <c r="BZ274" s="2153"/>
      <c r="CA274" s="2150"/>
      <c r="CC274" s="2184"/>
      <c r="CD274" s="2153"/>
      <c r="CE274" s="2153"/>
      <c r="CF274" s="2150"/>
      <c r="CG274" s="2288"/>
    </row>
    <row r="275" spans="1:85" ht="14.25" customHeight="1">
      <c r="A275" s="2184"/>
      <c r="B275" s="2261"/>
      <c r="C275" s="2254"/>
      <c r="D275" s="2261"/>
      <c r="E275" s="2254"/>
      <c r="F275" s="95"/>
      <c r="G275" s="142"/>
      <c r="H275" s="2150"/>
      <c r="I275" s="97"/>
      <c r="J275" s="98"/>
      <c r="K275" s="98"/>
      <c r="L275" s="98"/>
      <c r="M275" s="2150"/>
      <c r="N275" s="2184"/>
      <c r="O275" s="99"/>
      <c r="P275" s="100"/>
      <c r="Q275" s="2184"/>
      <c r="R275" s="2153"/>
      <c r="S275" s="2153"/>
      <c r="T275" s="2150"/>
      <c r="U275" s="27"/>
      <c r="V275" s="101">
        <v>3</v>
      </c>
      <c r="W275" s="120"/>
      <c r="X275" s="234"/>
      <c r="Y275" s="234"/>
      <c r="Z275" s="95"/>
      <c r="AA275" s="105"/>
      <c r="AB275" s="105"/>
      <c r="AC275" s="105"/>
      <c r="AD275" s="106"/>
      <c r="AE275" s="138"/>
      <c r="AF275" s="107"/>
      <c r="AG275" s="108"/>
      <c r="AH275" s="108"/>
      <c r="AI275" s="108"/>
      <c r="AJ275" s="109"/>
      <c r="AK275" s="110"/>
      <c r="AL275" s="111"/>
      <c r="AM275" s="111"/>
      <c r="AN275" s="112"/>
      <c r="AO275" s="8"/>
      <c r="AP275" s="113"/>
      <c r="AQ275" s="114"/>
      <c r="AR275" s="89"/>
      <c r="AS275" s="245" t="e">
        <f t="shared" si="102"/>
        <v>#DIV/0!</v>
      </c>
      <c r="AT275" s="246" t="e">
        <f t="shared" si="103"/>
        <v>#DIV/0!</v>
      </c>
      <c r="AU275" s="246" t="e">
        <f t="shared" si="104"/>
        <v>#DIV/0!</v>
      </c>
      <c r="AV275" s="246" t="e">
        <f t="shared" si="105"/>
        <v>#DIV/0!</v>
      </c>
      <c r="AW275" s="247" t="e">
        <f t="shared" si="106"/>
        <v>#DIV/0!</v>
      </c>
      <c r="AX275" s="247" t="e">
        <f t="shared" si="107"/>
        <v>#DIV/0!</v>
      </c>
      <c r="AY275" s="247" t="e">
        <f t="shared" si="108"/>
        <v>#DIV/0!</v>
      </c>
      <c r="AZ275" s="247" t="e">
        <f t="shared" si="109"/>
        <v>#DIV/0!</v>
      </c>
      <c r="BA275" s="248" t="e">
        <f t="shared" si="110"/>
        <v>#DIV/0!</v>
      </c>
      <c r="BB275" s="248" t="e">
        <f t="shared" si="111"/>
        <v>#DIV/0!</v>
      </c>
      <c r="BC275" s="248" t="e">
        <f t="shared" si="112"/>
        <v>#DIV/0!</v>
      </c>
      <c r="BD275" s="248" t="e">
        <f t="shared" si="113"/>
        <v>#DIV/0!</v>
      </c>
      <c r="BE275" s="118">
        <v>0.2</v>
      </c>
      <c r="BF275" s="118">
        <v>0.8</v>
      </c>
      <c r="BG275" s="248" t="e">
        <f t="shared" si="114"/>
        <v>#DIV/0!</v>
      </c>
      <c r="BH275" s="248" t="e">
        <f t="shared" si="115"/>
        <v>#DIV/0!</v>
      </c>
      <c r="BI275" s="248" t="e">
        <f t="shared" si="116"/>
        <v>#DIV/0!</v>
      </c>
      <c r="BJ275" s="248" t="e">
        <f t="shared" si="120"/>
        <v>#DIV/0!</v>
      </c>
      <c r="BK275" s="248" t="e">
        <f t="shared" si="120"/>
        <v>#DIV/0!</v>
      </c>
      <c r="BL275" s="248" t="e">
        <f t="shared" si="117"/>
        <v>#DIV/0!</v>
      </c>
      <c r="BM275" s="248" t="e">
        <f t="shared" si="118"/>
        <v>#DIV/0!</v>
      </c>
      <c r="BN275" s="248" t="e">
        <f t="shared" si="119"/>
        <v>#DIV/0!</v>
      </c>
      <c r="BO275" s="248" t="e">
        <f t="shared" si="121"/>
        <v>#DIV/0!</v>
      </c>
      <c r="BP275" s="248" t="e">
        <f t="shared" si="121"/>
        <v>#DIV/0!</v>
      </c>
      <c r="BQ275" s="248" t="e">
        <f t="shared" si="121"/>
        <v>#DIV/0!</v>
      </c>
      <c r="BR275" s="248" t="e">
        <f t="shared" si="121"/>
        <v>#DIV/0!</v>
      </c>
      <c r="BS275" s="2153"/>
      <c r="BT275" s="2153"/>
      <c r="BU275" s="2153"/>
      <c r="BV275" s="2153"/>
      <c r="BW275" s="2153"/>
      <c r="BX275" s="2153"/>
      <c r="BY275" s="2153"/>
      <c r="BZ275" s="2153"/>
      <c r="CA275" s="2150"/>
      <c r="CC275" s="2184"/>
      <c r="CD275" s="2153"/>
      <c r="CE275" s="2153"/>
      <c r="CF275" s="2150"/>
      <c r="CG275" s="2288"/>
    </row>
    <row r="276" spans="1:85" ht="14.25" customHeight="1">
      <c r="A276" s="2184"/>
      <c r="B276" s="2261"/>
      <c r="C276" s="2254"/>
      <c r="D276" s="2261"/>
      <c r="E276" s="2254"/>
      <c r="F276" s="95"/>
      <c r="G276" s="142"/>
      <c r="H276" s="2150"/>
      <c r="I276" s="97"/>
      <c r="J276" s="98"/>
      <c r="K276" s="98"/>
      <c r="L276" s="98"/>
      <c r="M276" s="2150"/>
      <c r="N276" s="2184"/>
      <c r="O276" s="99"/>
      <c r="P276" s="100"/>
      <c r="Q276" s="2184"/>
      <c r="R276" s="2153"/>
      <c r="S276" s="2153"/>
      <c r="T276" s="2150"/>
      <c r="U276" s="27"/>
      <c r="V276" s="101">
        <v>4</v>
      </c>
      <c r="W276" s="120"/>
      <c r="X276" s="234"/>
      <c r="Y276" s="234"/>
      <c r="Z276" s="95"/>
      <c r="AA276" s="105"/>
      <c r="AB276" s="105"/>
      <c r="AC276" s="105"/>
      <c r="AD276" s="106"/>
      <c r="AE276" s="138"/>
      <c r="AF276" s="107"/>
      <c r="AG276" s="108"/>
      <c r="AH276" s="108"/>
      <c r="AI276" s="108"/>
      <c r="AJ276" s="109"/>
      <c r="AK276" s="110"/>
      <c r="AL276" s="111"/>
      <c r="AM276" s="111"/>
      <c r="AN276" s="112"/>
      <c r="AO276" s="8"/>
      <c r="AP276" s="113"/>
      <c r="AQ276" s="114"/>
      <c r="AR276" s="89"/>
      <c r="AS276" s="245" t="e">
        <f t="shared" si="102"/>
        <v>#DIV/0!</v>
      </c>
      <c r="AT276" s="246" t="e">
        <f t="shared" si="103"/>
        <v>#DIV/0!</v>
      </c>
      <c r="AU276" s="246" t="e">
        <f t="shared" si="104"/>
        <v>#DIV/0!</v>
      </c>
      <c r="AV276" s="246" t="e">
        <f t="shared" si="105"/>
        <v>#DIV/0!</v>
      </c>
      <c r="AW276" s="247" t="e">
        <f t="shared" si="106"/>
        <v>#DIV/0!</v>
      </c>
      <c r="AX276" s="247" t="e">
        <f t="shared" si="107"/>
        <v>#DIV/0!</v>
      </c>
      <c r="AY276" s="247" t="e">
        <f t="shared" si="108"/>
        <v>#DIV/0!</v>
      </c>
      <c r="AZ276" s="247" t="e">
        <f t="shared" si="109"/>
        <v>#DIV/0!</v>
      </c>
      <c r="BA276" s="248" t="e">
        <f t="shared" si="110"/>
        <v>#DIV/0!</v>
      </c>
      <c r="BB276" s="248" t="e">
        <f t="shared" si="111"/>
        <v>#DIV/0!</v>
      </c>
      <c r="BC276" s="248" t="e">
        <f t="shared" si="112"/>
        <v>#DIV/0!</v>
      </c>
      <c r="BD276" s="248" t="e">
        <f t="shared" si="113"/>
        <v>#DIV/0!</v>
      </c>
      <c r="BE276" s="118">
        <v>0.2</v>
      </c>
      <c r="BF276" s="118">
        <v>0.8</v>
      </c>
      <c r="BG276" s="248" t="e">
        <f t="shared" si="114"/>
        <v>#DIV/0!</v>
      </c>
      <c r="BH276" s="248" t="e">
        <f t="shared" si="115"/>
        <v>#DIV/0!</v>
      </c>
      <c r="BI276" s="248" t="e">
        <f t="shared" si="116"/>
        <v>#DIV/0!</v>
      </c>
      <c r="BJ276" s="248" t="e">
        <f t="shared" si="120"/>
        <v>#DIV/0!</v>
      </c>
      <c r="BK276" s="248" t="e">
        <f t="shared" si="120"/>
        <v>#DIV/0!</v>
      </c>
      <c r="BL276" s="248" t="e">
        <f t="shared" si="117"/>
        <v>#DIV/0!</v>
      </c>
      <c r="BM276" s="248" t="e">
        <f t="shared" si="118"/>
        <v>#DIV/0!</v>
      </c>
      <c r="BN276" s="248" t="e">
        <f t="shared" si="119"/>
        <v>#DIV/0!</v>
      </c>
      <c r="BO276" s="248" t="e">
        <f t="shared" si="121"/>
        <v>#DIV/0!</v>
      </c>
      <c r="BP276" s="248" t="e">
        <f t="shared" si="121"/>
        <v>#DIV/0!</v>
      </c>
      <c r="BQ276" s="248" t="e">
        <f t="shared" si="121"/>
        <v>#DIV/0!</v>
      </c>
      <c r="BR276" s="248" t="e">
        <f t="shared" si="121"/>
        <v>#DIV/0!</v>
      </c>
      <c r="BS276" s="2153"/>
      <c r="BT276" s="2153"/>
      <c r="BU276" s="2153"/>
      <c r="BV276" s="2153"/>
      <c r="BW276" s="2153"/>
      <c r="BX276" s="2153"/>
      <c r="BY276" s="2153"/>
      <c r="BZ276" s="2153"/>
      <c r="CA276" s="2150"/>
      <c r="CC276" s="2184"/>
      <c r="CD276" s="2153"/>
      <c r="CE276" s="2153"/>
      <c r="CF276" s="2150"/>
      <c r="CG276" s="2288"/>
    </row>
    <row r="277" spans="1:85" ht="14.25" customHeight="1">
      <c r="A277" s="2184"/>
      <c r="B277" s="2261"/>
      <c r="C277" s="2254"/>
      <c r="D277" s="2261"/>
      <c r="E277" s="2254"/>
      <c r="F277" s="95"/>
      <c r="G277" s="142"/>
      <c r="H277" s="2150"/>
      <c r="I277" s="97"/>
      <c r="J277" s="98"/>
      <c r="K277" s="98"/>
      <c r="L277" s="98"/>
      <c r="M277" s="2150"/>
      <c r="N277" s="2184"/>
      <c r="O277" s="99"/>
      <c r="P277" s="100"/>
      <c r="Q277" s="2184"/>
      <c r="R277" s="2153"/>
      <c r="S277" s="2153"/>
      <c r="T277" s="2150"/>
      <c r="U277" s="27"/>
      <c r="V277" s="101">
        <v>5</v>
      </c>
      <c r="W277" s="120"/>
      <c r="X277" s="234"/>
      <c r="Y277" s="234"/>
      <c r="Z277" s="95"/>
      <c r="AA277" s="105"/>
      <c r="AB277" s="105"/>
      <c r="AC277" s="105"/>
      <c r="AD277" s="106"/>
      <c r="AE277" s="138"/>
      <c r="AF277" s="107"/>
      <c r="AG277" s="108"/>
      <c r="AH277" s="108"/>
      <c r="AI277" s="108"/>
      <c r="AJ277" s="109"/>
      <c r="AK277" s="110"/>
      <c r="AL277" s="111"/>
      <c r="AM277" s="111"/>
      <c r="AN277" s="112"/>
      <c r="AO277" s="8"/>
      <c r="AP277" s="113"/>
      <c r="AQ277" s="114"/>
      <c r="AR277" s="89"/>
      <c r="AS277" s="245" t="e">
        <f t="shared" si="102"/>
        <v>#DIV/0!</v>
      </c>
      <c r="AT277" s="246" t="e">
        <f t="shared" si="103"/>
        <v>#DIV/0!</v>
      </c>
      <c r="AU277" s="246" t="e">
        <f t="shared" si="104"/>
        <v>#DIV/0!</v>
      </c>
      <c r="AV277" s="246" t="e">
        <f t="shared" si="105"/>
        <v>#DIV/0!</v>
      </c>
      <c r="AW277" s="247" t="e">
        <f t="shared" si="106"/>
        <v>#DIV/0!</v>
      </c>
      <c r="AX277" s="247" t="e">
        <f t="shared" si="107"/>
        <v>#DIV/0!</v>
      </c>
      <c r="AY277" s="247" t="e">
        <f t="shared" si="108"/>
        <v>#DIV/0!</v>
      </c>
      <c r="AZ277" s="247" t="e">
        <f t="shared" si="109"/>
        <v>#DIV/0!</v>
      </c>
      <c r="BA277" s="248" t="e">
        <f t="shared" si="110"/>
        <v>#DIV/0!</v>
      </c>
      <c r="BB277" s="248" t="e">
        <f t="shared" si="111"/>
        <v>#DIV/0!</v>
      </c>
      <c r="BC277" s="248" t="e">
        <f t="shared" si="112"/>
        <v>#DIV/0!</v>
      </c>
      <c r="BD277" s="248" t="e">
        <f t="shared" si="113"/>
        <v>#DIV/0!</v>
      </c>
      <c r="BE277" s="118">
        <v>0.2</v>
      </c>
      <c r="BF277" s="118">
        <v>0.8</v>
      </c>
      <c r="BG277" s="248" t="e">
        <f t="shared" si="114"/>
        <v>#DIV/0!</v>
      </c>
      <c r="BH277" s="248" t="e">
        <f t="shared" si="115"/>
        <v>#DIV/0!</v>
      </c>
      <c r="BI277" s="248" t="e">
        <f t="shared" si="116"/>
        <v>#DIV/0!</v>
      </c>
      <c r="BJ277" s="248" t="e">
        <f t="shared" si="120"/>
        <v>#DIV/0!</v>
      </c>
      <c r="BK277" s="248" t="e">
        <f t="shared" si="120"/>
        <v>#DIV/0!</v>
      </c>
      <c r="BL277" s="248" t="e">
        <f t="shared" si="117"/>
        <v>#DIV/0!</v>
      </c>
      <c r="BM277" s="248" t="e">
        <f t="shared" si="118"/>
        <v>#DIV/0!</v>
      </c>
      <c r="BN277" s="248" t="e">
        <f t="shared" si="119"/>
        <v>#DIV/0!</v>
      </c>
      <c r="BO277" s="248" t="e">
        <f t="shared" si="121"/>
        <v>#DIV/0!</v>
      </c>
      <c r="BP277" s="248" t="e">
        <f t="shared" si="121"/>
        <v>#DIV/0!</v>
      </c>
      <c r="BQ277" s="248" t="e">
        <f t="shared" si="121"/>
        <v>#DIV/0!</v>
      </c>
      <c r="BR277" s="248" t="e">
        <f t="shared" si="121"/>
        <v>#DIV/0!</v>
      </c>
      <c r="BS277" s="2153"/>
      <c r="BT277" s="2153"/>
      <c r="BU277" s="2153"/>
      <c r="BV277" s="2153"/>
      <c r="BW277" s="2153"/>
      <c r="BX277" s="2153"/>
      <c r="BY277" s="2153"/>
      <c r="BZ277" s="2153"/>
      <c r="CA277" s="2150"/>
      <c r="CC277" s="2184"/>
      <c r="CD277" s="2153"/>
      <c r="CE277" s="2153"/>
      <c r="CF277" s="2150"/>
      <c r="CG277" s="2288"/>
    </row>
    <row r="278" spans="1:85" ht="14.25" customHeight="1">
      <c r="A278" s="2184"/>
      <c r="B278" s="2261"/>
      <c r="C278" s="2254"/>
      <c r="D278" s="2261"/>
      <c r="E278" s="2254"/>
      <c r="F278" s="95"/>
      <c r="G278" s="142"/>
      <c r="H278" s="2150"/>
      <c r="I278" s="97"/>
      <c r="J278" s="98"/>
      <c r="K278" s="98"/>
      <c r="L278" s="98"/>
      <c r="M278" s="2150"/>
      <c r="N278" s="2184"/>
      <c r="O278" s="99"/>
      <c r="P278" s="100"/>
      <c r="Q278" s="2184"/>
      <c r="R278" s="2153"/>
      <c r="S278" s="2153"/>
      <c r="T278" s="2150"/>
      <c r="U278" s="27"/>
      <c r="V278" s="101">
        <v>6</v>
      </c>
      <c r="W278" s="120"/>
      <c r="X278" s="234"/>
      <c r="Y278" s="234"/>
      <c r="Z278" s="95"/>
      <c r="AA278" s="105"/>
      <c r="AB278" s="105"/>
      <c r="AC278" s="105"/>
      <c r="AD278" s="106"/>
      <c r="AE278" s="138"/>
      <c r="AF278" s="107"/>
      <c r="AG278" s="108"/>
      <c r="AH278" s="108"/>
      <c r="AI278" s="108"/>
      <c r="AJ278" s="109"/>
      <c r="AK278" s="110"/>
      <c r="AL278" s="111"/>
      <c r="AM278" s="111"/>
      <c r="AN278" s="112"/>
      <c r="AO278" s="8"/>
      <c r="AP278" s="113"/>
      <c r="AQ278" s="114"/>
      <c r="AR278" s="89"/>
      <c r="AS278" s="245" t="e">
        <f t="shared" si="102"/>
        <v>#DIV/0!</v>
      </c>
      <c r="AT278" s="246" t="e">
        <f t="shared" si="103"/>
        <v>#DIV/0!</v>
      </c>
      <c r="AU278" s="246" t="e">
        <f t="shared" si="104"/>
        <v>#DIV/0!</v>
      </c>
      <c r="AV278" s="246" t="e">
        <f t="shared" si="105"/>
        <v>#DIV/0!</v>
      </c>
      <c r="AW278" s="247" t="e">
        <f t="shared" si="106"/>
        <v>#DIV/0!</v>
      </c>
      <c r="AX278" s="247" t="e">
        <f t="shared" si="107"/>
        <v>#DIV/0!</v>
      </c>
      <c r="AY278" s="247" t="e">
        <f t="shared" si="108"/>
        <v>#DIV/0!</v>
      </c>
      <c r="AZ278" s="247" t="e">
        <f t="shared" si="109"/>
        <v>#DIV/0!</v>
      </c>
      <c r="BA278" s="248" t="e">
        <f t="shared" si="110"/>
        <v>#DIV/0!</v>
      </c>
      <c r="BB278" s="248" t="e">
        <f t="shared" si="111"/>
        <v>#DIV/0!</v>
      </c>
      <c r="BC278" s="248" t="e">
        <f t="shared" si="112"/>
        <v>#DIV/0!</v>
      </c>
      <c r="BD278" s="248" t="e">
        <f t="shared" si="113"/>
        <v>#DIV/0!</v>
      </c>
      <c r="BE278" s="118">
        <v>0.2</v>
      </c>
      <c r="BF278" s="118">
        <v>0.8</v>
      </c>
      <c r="BG278" s="248" t="e">
        <f t="shared" si="114"/>
        <v>#DIV/0!</v>
      </c>
      <c r="BH278" s="248" t="e">
        <f t="shared" si="115"/>
        <v>#DIV/0!</v>
      </c>
      <c r="BI278" s="248" t="e">
        <f t="shared" si="116"/>
        <v>#DIV/0!</v>
      </c>
      <c r="BJ278" s="248" t="e">
        <f t="shared" si="120"/>
        <v>#DIV/0!</v>
      </c>
      <c r="BK278" s="248" t="e">
        <f t="shared" si="120"/>
        <v>#DIV/0!</v>
      </c>
      <c r="BL278" s="248" t="e">
        <f t="shared" si="117"/>
        <v>#DIV/0!</v>
      </c>
      <c r="BM278" s="248" t="e">
        <f t="shared" si="118"/>
        <v>#DIV/0!</v>
      </c>
      <c r="BN278" s="248" t="e">
        <f t="shared" si="119"/>
        <v>#DIV/0!</v>
      </c>
      <c r="BO278" s="248" t="e">
        <f t="shared" si="121"/>
        <v>#DIV/0!</v>
      </c>
      <c r="BP278" s="248" t="e">
        <f t="shared" si="121"/>
        <v>#DIV/0!</v>
      </c>
      <c r="BQ278" s="248" t="e">
        <f t="shared" si="121"/>
        <v>#DIV/0!</v>
      </c>
      <c r="BR278" s="248" t="e">
        <f t="shared" si="121"/>
        <v>#DIV/0!</v>
      </c>
      <c r="BS278" s="2153"/>
      <c r="BT278" s="2153"/>
      <c r="BU278" s="2153"/>
      <c r="BV278" s="2153"/>
      <c r="BW278" s="2153"/>
      <c r="BX278" s="2153"/>
      <c r="BY278" s="2153"/>
      <c r="BZ278" s="2153"/>
      <c r="CA278" s="2150"/>
      <c r="CC278" s="2184"/>
      <c r="CD278" s="2153"/>
      <c r="CE278" s="2153"/>
      <c r="CF278" s="2150"/>
      <c r="CG278" s="2288"/>
    </row>
    <row r="279" spans="1:85" ht="14.25" customHeight="1">
      <c r="A279" s="2184"/>
      <c r="B279" s="2261"/>
      <c r="C279" s="2254"/>
      <c r="D279" s="2261"/>
      <c r="E279" s="2254"/>
      <c r="F279" s="95"/>
      <c r="G279" s="142"/>
      <c r="H279" s="2150"/>
      <c r="I279" s="97"/>
      <c r="J279" s="98"/>
      <c r="K279" s="98"/>
      <c r="L279" s="98"/>
      <c r="M279" s="2150"/>
      <c r="N279" s="2184"/>
      <c r="O279" s="99"/>
      <c r="P279" s="100"/>
      <c r="Q279" s="2184"/>
      <c r="R279" s="2153"/>
      <c r="S279" s="2153"/>
      <c r="T279" s="2150"/>
      <c r="U279" s="27"/>
      <c r="V279" s="101">
        <v>7</v>
      </c>
      <c r="W279" s="120"/>
      <c r="X279" s="234"/>
      <c r="Y279" s="234"/>
      <c r="Z279" s="95"/>
      <c r="AA279" s="105"/>
      <c r="AB279" s="105"/>
      <c r="AC279" s="105"/>
      <c r="AD279" s="106"/>
      <c r="AE279" s="138"/>
      <c r="AF279" s="107"/>
      <c r="AG279" s="108"/>
      <c r="AH279" s="108"/>
      <c r="AI279" s="108"/>
      <c r="AJ279" s="109"/>
      <c r="AK279" s="110"/>
      <c r="AL279" s="111"/>
      <c r="AM279" s="111"/>
      <c r="AN279" s="112"/>
      <c r="AO279" s="8"/>
      <c r="AP279" s="113"/>
      <c r="AQ279" s="114"/>
      <c r="AR279" s="89"/>
      <c r="AS279" s="245" t="e">
        <f t="shared" si="102"/>
        <v>#DIV/0!</v>
      </c>
      <c r="AT279" s="246" t="e">
        <f t="shared" si="103"/>
        <v>#DIV/0!</v>
      </c>
      <c r="AU279" s="246" t="e">
        <f t="shared" si="104"/>
        <v>#DIV/0!</v>
      </c>
      <c r="AV279" s="246" t="e">
        <f t="shared" si="105"/>
        <v>#DIV/0!</v>
      </c>
      <c r="AW279" s="247" t="e">
        <f t="shared" si="106"/>
        <v>#DIV/0!</v>
      </c>
      <c r="AX279" s="247" t="e">
        <f t="shared" si="107"/>
        <v>#DIV/0!</v>
      </c>
      <c r="AY279" s="247" t="e">
        <f t="shared" si="108"/>
        <v>#DIV/0!</v>
      </c>
      <c r="AZ279" s="247" t="e">
        <f t="shared" si="109"/>
        <v>#DIV/0!</v>
      </c>
      <c r="BA279" s="248" t="e">
        <f t="shared" si="110"/>
        <v>#DIV/0!</v>
      </c>
      <c r="BB279" s="248" t="e">
        <f t="shared" si="111"/>
        <v>#DIV/0!</v>
      </c>
      <c r="BC279" s="248" t="e">
        <f t="shared" si="112"/>
        <v>#DIV/0!</v>
      </c>
      <c r="BD279" s="248" t="e">
        <f t="shared" si="113"/>
        <v>#DIV/0!</v>
      </c>
      <c r="BE279" s="118">
        <v>0.2</v>
      </c>
      <c r="BF279" s="118">
        <v>0.8</v>
      </c>
      <c r="BG279" s="248" t="e">
        <f t="shared" si="114"/>
        <v>#DIV/0!</v>
      </c>
      <c r="BH279" s="248" t="e">
        <f t="shared" si="115"/>
        <v>#DIV/0!</v>
      </c>
      <c r="BI279" s="248" t="e">
        <f t="shared" si="116"/>
        <v>#DIV/0!</v>
      </c>
      <c r="BJ279" s="248" t="e">
        <f t="shared" si="120"/>
        <v>#DIV/0!</v>
      </c>
      <c r="BK279" s="248" t="e">
        <f t="shared" si="120"/>
        <v>#DIV/0!</v>
      </c>
      <c r="BL279" s="248" t="e">
        <f t="shared" si="117"/>
        <v>#DIV/0!</v>
      </c>
      <c r="BM279" s="248" t="e">
        <f t="shared" si="118"/>
        <v>#DIV/0!</v>
      </c>
      <c r="BN279" s="248" t="e">
        <f t="shared" si="119"/>
        <v>#DIV/0!</v>
      </c>
      <c r="BO279" s="248" t="e">
        <f t="shared" si="121"/>
        <v>#DIV/0!</v>
      </c>
      <c r="BP279" s="248" t="e">
        <f t="shared" si="121"/>
        <v>#DIV/0!</v>
      </c>
      <c r="BQ279" s="248" t="e">
        <f t="shared" si="121"/>
        <v>#DIV/0!</v>
      </c>
      <c r="BR279" s="248" t="e">
        <f t="shared" si="121"/>
        <v>#DIV/0!</v>
      </c>
      <c r="BS279" s="2153"/>
      <c r="BT279" s="2153"/>
      <c r="BU279" s="2153"/>
      <c r="BV279" s="2153"/>
      <c r="BW279" s="2153"/>
      <c r="BX279" s="2153"/>
      <c r="BY279" s="2153"/>
      <c r="BZ279" s="2153"/>
      <c r="CA279" s="2150"/>
      <c r="CC279" s="2184"/>
      <c r="CD279" s="2153"/>
      <c r="CE279" s="2153"/>
      <c r="CF279" s="2150"/>
      <c r="CG279" s="2288"/>
    </row>
    <row r="280" spans="1:85" ht="14.25" customHeight="1">
      <c r="A280" s="2184"/>
      <c r="B280" s="2261"/>
      <c r="C280" s="2254"/>
      <c r="D280" s="2261"/>
      <c r="E280" s="2254"/>
      <c r="F280" s="95"/>
      <c r="G280" s="142"/>
      <c r="H280" s="2150"/>
      <c r="I280" s="97"/>
      <c r="J280" s="98"/>
      <c r="K280" s="98"/>
      <c r="L280" s="98"/>
      <c r="M280" s="2150"/>
      <c r="N280" s="2184"/>
      <c r="O280" s="99"/>
      <c r="P280" s="100"/>
      <c r="Q280" s="2184"/>
      <c r="R280" s="2153"/>
      <c r="S280" s="2153"/>
      <c r="T280" s="2150"/>
      <c r="U280" s="27"/>
      <c r="V280" s="101">
        <v>8</v>
      </c>
      <c r="W280" s="120"/>
      <c r="X280" s="234"/>
      <c r="Y280" s="234"/>
      <c r="Z280" s="95"/>
      <c r="AA280" s="105"/>
      <c r="AB280" s="105"/>
      <c r="AC280" s="105"/>
      <c r="AD280" s="106"/>
      <c r="AE280" s="138"/>
      <c r="AF280" s="107"/>
      <c r="AG280" s="108"/>
      <c r="AH280" s="108"/>
      <c r="AI280" s="108"/>
      <c r="AJ280" s="109"/>
      <c r="AK280" s="110"/>
      <c r="AL280" s="111"/>
      <c r="AM280" s="111"/>
      <c r="AN280" s="112"/>
      <c r="AO280" s="8"/>
      <c r="AP280" s="113"/>
      <c r="AQ280" s="114"/>
      <c r="AR280" s="89"/>
      <c r="AS280" s="245" t="e">
        <f t="shared" si="102"/>
        <v>#DIV/0!</v>
      </c>
      <c r="AT280" s="246" t="e">
        <f t="shared" si="103"/>
        <v>#DIV/0!</v>
      </c>
      <c r="AU280" s="246" t="e">
        <f t="shared" si="104"/>
        <v>#DIV/0!</v>
      </c>
      <c r="AV280" s="246" t="e">
        <f t="shared" si="105"/>
        <v>#DIV/0!</v>
      </c>
      <c r="AW280" s="247" t="e">
        <f t="shared" si="106"/>
        <v>#DIV/0!</v>
      </c>
      <c r="AX280" s="247" t="e">
        <f t="shared" si="107"/>
        <v>#DIV/0!</v>
      </c>
      <c r="AY280" s="247" t="e">
        <f t="shared" si="108"/>
        <v>#DIV/0!</v>
      </c>
      <c r="AZ280" s="247" t="e">
        <f t="shared" si="109"/>
        <v>#DIV/0!</v>
      </c>
      <c r="BA280" s="248" t="e">
        <f t="shared" si="110"/>
        <v>#DIV/0!</v>
      </c>
      <c r="BB280" s="248" t="e">
        <f t="shared" si="111"/>
        <v>#DIV/0!</v>
      </c>
      <c r="BC280" s="248" t="e">
        <f t="shared" si="112"/>
        <v>#DIV/0!</v>
      </c>
      <c r="BD280" s="248" t="e">
        <f t="shared" si="113"/>
        <v>#DIV/0!</v>
      </c>
      <c r="BE280" s="118">
        <v>0.2</v>
      </c>
      <c r="BF280" s="118">
        <v>0.8</v>
      </c>
      <c r="BG280" s="248" t="e">
        <f t="shared" si="114"/>
        <v>#DIV/0!</v>
      </c>
      <c r="BH280" s="248" t="e">
        <f t="shared" si="115"/>
        <v>#DIV/0!</v>
      </c>
      <c r="BI280" s="248" t="e">
        <f t="shared" si="116"/>
        <v>#DIV/0!</v>
      </c>
      <c r="BJ280" s="248" t="e">
        <f t="shared" si="120"/>
        <v>#DIV/0!</v>
      </c>
      <c r="BK280" s="248" t="e">
        <f t="shared" si="120"/>
        <v>#DIV/0!</v>
      </c>
      <c r="BL280" s="248" t="e">
        <f t="shared" si="117"/>
        <v>#DIV/0!</v>
      </c>
      <c r="BM280" s="248" t="e">
        <f t="shared" si="118"/>
        <v>#DIV/0!</v>
      </c>
      <c r="BN280" s="248" t="e">
        <f t="shared" si="119"/>
        <v>#DIV/0!</v>
      </c>
      <c r="BO280" s="248" t="e">
        <f t="shared" si="121"/>
        <v>#DIV/0!</v>
      </c>
      <c r="BP280" s="248" t="e">
        <f t="shared" si="121"/>
        <v>#DIV/0!</v>
      </c>
      <c r="BQ280" s="248" t="e">
        <f t="shared" si="121"/>
        <v>#DIV/0!</v>
      </c>
      <c r="BR280" s="248" t="e">
        <f t="shared" si="121"/>
        <v>#DIV/0!</v>
      </c>
      <c r="BS280" s="2153"/>
      <c r="BT280" s="2153"/>
      <c r="BU280" s="2153"/>
      <c r="BV280" s="2153"/>
      <c r="BW280" s="2153"/>
      <c r="BX280" s="2153"/>
      <c r="BY280" s="2153"/>
      <c r="BZ280" s="2153"/>
      <c r="CA280" s="2150"/>
      <c r="CC280" s="2184"/>
      <c r="CD280" s="2153"/>
      <c r="CE280" s="2153"/>
      <c r="CF280" s="2150"/>
      <c r="CG280" s="2288"/>
    </row>
    <row r="281" spans="1:85" ht="14.25" customHeight="1">
      <c r="A281" s="2184"/>
      <c r="B281" s="2261"/>
      <c r="C281" s="2254"/>
      <c r="D281" s="2261"/>
      <c r="E281" s="2254"/>
      <c r="F281" s="95"/>
      <c r="G281" s="142"/>
      <c r="H281" s="2150"/>
      <c r="I281" s="97"/>
      <c r="J281" s="98"/>
      <c r="K281" s="98"/>
      <c r="L281" s="98"/>
      <c r="M281" s="2150"/>
      <c r="N281" s="2184"/>
      <c r="O281" s="99"/>
      <c r="P281" s="100"/>
      <c r="Q281" s="2184"/>
      <c r="R281" s="2153"/>
      <c r="S281" s="2153"/>
      <c r="T281" s="2150"/>
      <c r="U281" s="27"/>
      <c r="V281" s="101">
        <v>9</v>
      </c>
      <c r="W281" s="120"/>
      <c r="X281" s="234"/>
      <c r="Y281" s="234"/>
      <c r="Z281" s="95"/>
      <c r="AA281" s="105"/>
      <c r="AB281" s="105"/>
      <c r="AC281" s="105"/>
      <c r="AD281" s="106"/>
      <c r="AE281" s="138"/>
      <c r="AF281" s="107"/>
      <c r="AG281" s="108"/>
      <c r="AH281" s="108"/>
      <c r="AI281" s="108"/>
      <c r="AJ281" s="109"/>
      <c r="AK281" s="110"/>
      <c r="AL281" s="111"/>
      <c r="AM281" s="111"/>
      <c r="AN281" s="112"/>
      <c r="AO281" s="8"/>
      <c r="AP281" s="113"/>
      <c r="AQ281" s="114"/>
      <c r="AR281" s="89"/>
      <c r="AS281" s="245" t="e">
        <f t="shared" si="102"/>
        <v>#DIV/0!</v>
      </c>
      <c r="AT281" s="246" t="e">
        <f t="shared" si="103"/>
        <v>#DIV/0!</v>
      </c>
      <c r="AU281" s="246" t="e">
        <f t="shared" si="104"/>
        <v>#DIV/0!</v>
      </c>
      <c r="AV281" s="246" t="e">
        <f t="shared" si="105"/>
        <v>#DIV/0!</v>
      </c>
      <c r="AW281" s="247" t="e">
        <f t="shared" si="106"/>
        <v>#DIV/0!</v>
      </c>
      <c r="AX281" s="247" t="e">
        <f t="shared" si="107"/>
        <v>#DIV/0!</v>
      </c>
      <c r="AY281" s="247" t="e">
        <f t="shared" si="108"/>
        <v>#DIV/0!</v>
      </c>
      <c r="AZ281" s="247" t="e">
        <f t="shared" si="109"/>
        <v>#DIV/0!</v>
      </c>
      <c r="BA281" s="248" t="e">
        <f t="shared" si="110"/>
        <v>#DIV/0!</v>
      </c>
      <c r="BB281" s="248" t="e">
        <f t="shared" si="111"/>
        <v>#DIV/0!</v>
      </c>
      <c r="BC281" s="248" t="e">
        <f t="shared" si="112"/>
        <v>#DIV/0!</v>
      </c>
      <c r="BD281" s="248" t="e">
        <f t="shared" si="113"/>
        <v>#DIV/0!</v>
      </c>
      <c r="BE281" s="118">
        <v>0.2</v>
      </c>
      <c r="BF281" s="118">
        <v>0.8</v>
      </c>
      <c r="BG281" s="248" t="e">
        <f t="shared" si="114"/>
        <v>#DIV/0!</v>
      </c>
      <c r="BH281" s="248" t="e">
        <f t="shared" si="115"/>
        <v>#DIV/0!</v>
      </c>
      <c r="BI281" s="248" t="e">
        <f t="shared" si="116"/>
        <v>#DIV/0!</v>
      </c>
      <c r="BJ281" s="248" t="e">
        <f t="shared" si="120"/>
        <v>#DIV/0!</v>
      </c>
      <c r="BK281" s="248" t="e">
        <f t="shared" si="120"/>
        <v>#DIV/0!</v>
      </c>
      <c r="BL281" s="248" t="e">
        <f t="shared" si="117"/>
        <v>#DIV/0!</v>
      </c>
      <c r="BM281" s="248" t="e">
        <f t="shared" si="118"/>
        <v>#DIV/0!</v>
      </c>
      <c r="BN281" s="248" t="e">
        <f t="shared" si="119"/>
        <v>#DIV/0!</v>
      </c>
      <c r="BO281" s="248" t="e">
        <f t="shared" si="121"/>
        <v>#DIV/0!</v>
      </c>
      <c r="BP281" s="248" t="e">
        <f t="shared" si="121"/>
        <v>#DIV/0!</v>
      </c>
      <c r="BQ281" s="248" t="e">
        <f t="shared" si="121"/>
        <v>#DIV/0!</v>
      </c>
      <c r="BR281" s="248" t="e">
        <f t="shared" si="121"/>
        <v>#DIV/0!</v>
      </c>
      <c r="BS281" s="2153"/>
      <c r="BT281" s="2153"/>
      <c r="BU281" s="2153"/>
      <c r="BV281" s="2153"/>
      <c r="BW281" s="2153"/>
      <c r="BX281" s="2153"/>
      <c r="BY281" s="2153"/>
      <c r="BZ281" s="2153"/>
      <c r="CA281" s="2150"/>
      <c r="CC281" s="2184"/>
      <c r="CD281" s="2153"/>
      <c r="CE281" s="2153"/>
      <c r="CF281" s="2150"/>
      <c r="CG281" s="2288"/>
    </row>
    <row r="282" spans="1:85" ht="14.25" customHeight="1" thickBot="1">
      <c r="A282" s="2179"/>
      <c r="B282" s="2200"/>
      <c r="C282" s="2201"/>
      <c r="D282" s="2200"/>
      <c r="E282" s="2201"/>
      <c r="F282" s="150"/>
      <c r="G282" s="151"/>
      <c r="H282" s="2151"/>
      <c r="I282" s="121"/>
      <c r="J282" s="122"/>
      <c r="K282" s="122"/>
      <c r="L282" s="122"/>
      <c r="M282" s="2151"/>
      <c r="N282" s="2179"/>
      <c r="O282" s="123"/>
      <c r="P282" s="124"/>
      <c r="Q282" s="2179"/>
      <c r="R282" s="2154"/>
      <c r="S282" s="2154"/>
      <c r="T282" s="2151"/>
      <c r="U282" s="27"/>
      <c r="V282" s="168">
        <v>10</v>
      </c>
      <c r="W282" s="179"/>
      <c r="X282" s="235"/>
      <c r="Y282" s="235"/>
      <c r="Z282" s="150"/>
      <c r="AA282" s="126"/>
      <c r="AB282" s="126"/>
      <c r="AC282" s="126"/>
      <c r="AD282" s="127"/>
      <c r="AE282" s="138"/>
      <c r="AF282" s="154"/>
      <c r="AG282" s="156"/>
      <c r="AH282" s="156"/>
      <c r="AI282" s="156"/>
      <c r="AJ282" s="157"/>
      <c r="AK282" s="128"/>
      <c r="AL282" s="129"/>
      <c r="AM282" s="129"/>
      <c r="AN282" s="130"/>
      <c r="AO282" s="8"/>
      <c r="AP282" s="131"/>
      <c r="AQ282" s="132"/>
      <c r="AR282" s="89"/>
      <c r="AS282" s="249" t="e">
        <f t="shared" si="102"/>
        <v>#DIV/0!</v>
      </c>
      <c r="AT282" s="250" t="e">
        <f t="shared" si="103"/>
        <v>#DIV/0!</v>
      </c>
      <c r="AU282" s="250" t="e">
        <f t="shared" si="104"/>
        <v>#DIV/0!</v>
      </c>
      <c r="AV282" s="250" t="e">
        <f t="shared" si="105"/>
        <v>#DIV/0!</v>
      </c>
      <c r="AW282" s="251" t="e">
        <f t="shared" si="106"/>
        <v>#DIV/0!</v>
      </c>
      <c r="AX282" s="251" t="e">
        <f t="shared" si="107"/>
        <v>#DIV/0!</v>
      </c>
      <c r="AY282" s="251" t="e">
        <f t="shared" si="108"/>
        <v>#DIV/0!</v>
      </c>
      <c r="AZ282" s="251" t="e">
        <f t="shared" si="109"/>
        <v>#DIV/0!</v>
      </c>
      <c r="BA282" s="252" t="e">
        <f t="shared" si="110"/>
        <v>#DIV/0!</v>
      </c>
      <c r="BB282" s="252" t="e">
        <f t="shared" si="111"/>
        <v>#DIV/0!</v>
      </c>
      <c r="BC282" s="252" t="e">
        <f t="shared" si="112"/>
        <v>#DIV/0!</v>
      </c>
      <c r="BD282" s="252" t="e">
        <f t="shared" si="113"/>
        <v>#DIV/0!</v>
      </c>
      <c r="BE282" s="159">
        <v>0.2</v>
      </c>
      <c r="BF282" s="159">
        <v>0.8</v>
      </c>
      <c r="BG282" s="252" t="e">
        <f t="shared" si="114"/>
        <v>#DIV/0!</v>
      </c>
      <c r="BH282" s="252" t="e">
        <f t="shared" si="115"/>
        <v>#DIV/0!</v>
      </c>
      <c r="BI282" s="252" t="e">
        <f t="shared" si="116"/>
        <v>#DIV/0!</v>
      </c>
      <c r="BJ282" s="252" t="e">
        <f t="shared" si="120"/>
        <v>#DIV/0!</v>
      </c>
      <c r="BK282" s="252" t="e">
        <f t="shared" si="120"/>
        <v>#DIV/0!</v>
      </c>
      <c r="BL282" s="252" t="e">
        <f t="shared" si="117"/>
        <v>#DIV/0!</v>
      </c>
      <c r="BM282" s="252" t="e">
        <f t="shared" si="118"/>
        <v>#DIV/0!</v>
      </c>
      <c r="BN282" s="252" t="e">
        <f t="shared" si="119"/>
        <v>#DIV/0!</v>
      </c>
      <c r="BO282" s="252" t="e">
        <f t="shared" si="121"/>
        <v>#DIV/0!</v>
      </c>
      <c r="BP282" s="252" t="e">
        <f t="shared" si="121"/>
        <v>#DIV/0!</v>
      </c>
      <c r="BQ282" s="252" t="e">
        <f t="shared" si="121"/>
        <v>#DIV/0!</v>
      </c>
      <c r="BR282" s="252" t="e">
        <f t="shared" si="121"/>
        <v>#DIV/0!</v>
      </c>
      <c r="BS282" s="2154"/>
      <c r="BT282" s="2154"/>
      <c r="BU282" s="2154"/>
      <c r="BV282" s="2154"/>
      <c r="BW282" s="2154"/>
      <c r="BX282" s="2154"/>
      <c r="BY282" s="2154"/>
      <c r="BZ282" s="2154"/>
      <c r="CA282" s="2151"/>
      <c r="CC282" s="2179"/>
      <c r="CD282" s="2154"/>
      <c r="CE282" s="2154"/>
      <c r="CF282" s="2151"/>
      <c r="CG282" s="2289"/>
    </row>
    <row r="283" spans="1:85" ht="14.25" customHeight="1">
      <c r="A283" s="2124">
        <v>28</v>
      </c>
      <c r="B283" s="2127"/>
      <c r="C283" s="2252"/>
      <c r="D283" s="2325"/>
      <c r="E283" s="2252"/>
      <c r="F283" s="66"/>
      <c r="G283" s="135"/>
      <c r="H283" s="2139"/>
      <c r="I283" s="69"/>
      <c r="J283" s="70"/>
      <c r="K283" s="70"/>
      <c r="L283" s="70"/>
      <c r="M283" s="2328"/>
      <c r="N283" s="2263">
        <f>+P283+P284+P285+P286+P287+P288+P289+P290+P291+P292</f>
        <v>0</v>
      </c>
      <c r="O283" s="72"/>
      <c r="P283" s="73"/>
      <c r="Q283" s="2264"/>
      <c r="R283" s="2265"/>
      <c r="S283" s="2265"/>
      <c r="T283" s="2266"/>
      <c r="U283" s="27"/>
      <c r="V283" s="75">
        <v>1</v>
      </c>
      <c r="W283" s="72"/>
      <c r="X283" s="236"/>
      <c r="Y283" s="236"/>
      <c r="Z283" s="66"/>
      <c r="AA283" s="79"/>
      <c r="AB283" s="79"/>
      <c r="AC283" s="79"/>
      <c r="AD283" s="80"/>
      <c r="AE283" s="138"/>
      <c r="AF283" s="81"/>
      <c r="AG283" s="82"/>
      <c r="AH283" s="82"/>
      <c r="AI283" s="82"/>
      <c r="AJ283" s="83"/>
      <c r="AK283" s="84"/>
      <c r="AL283" s="85"/>
      <c r="AM283" s="85"/>
      <c r="AN283" s="86"/>
      <c r="AO283" s="8"/>
      <c r="AP283" s="87"/>
      <c r="AQ283" s="88"/>
      <c r="AR283" s="89"/>
      <c r="AS283" s="241" t="e">
        <f t="shared" si="102"/>
        <v>#DIV/0!</v>
      </c>
      <c r="AT283" s="242" t="e">
        <f t="shared" si="103"/>
        <v>#DIV/0!</v>
      </c>
      <c r="AU283" s="242" t="e">
        <f t="shared" si="104"/>
        <v>#DIV/0!</v>
      </c>
      <c r="AV283" s="242" t="e">
        <f t="shared" si="105"/>
        <v>#DIV/0!</v>
      </c>
      <c r="AW283" s="243" t="e">
        <f t="shared" si="106"/>
        <v>#DIV/0!</v>
      </c>
      <c r="AX283" s="243" t="e">
        <f t="shared" si="107"/>
        <v>#DIV/0!</v>
      </c>
      <c r="AY283" s="243" t="e">
        <f t="shared" si="108"/>
        <v>#DIV/0!</v>
      </c>
      <c r="AZ283" s="243" t="e">
        <f t="shared" si="109"/>
        <v>#DIV/0!</v>
      </c>
      <c r="BA283" s="244" t="e">
        <f t="shared" si="110"/>
        <v>#DIV/0!</v>
      </c>
      <c r="BB283" s="244" t="e">
        <f t="shared" si="111"/>
        <v>#DIV/0!</v>
      </c>
      <c r="BC283" s="244" t="e">
        <f t="shared" si="112"/>
        <v>#DIV/0!</v>
      </c>
      <c r="BD283" s="244" t="e">
        <f t="shared" si="113"/>
        <v>#DIV/0!</v>
      </c>
      <c r="BE283" s="94">
        <v>0.2</v>
      </c>
      <c r="BF283" s="94">
        <v>0.8</v>
      </c>
      <c r="BG283" s="244" t="e">
        <f t="shared" si="114"/>
        <v>#DIV/0!</v>
      </c>
      <c r="BH283" s="244" t="e">
        <f t="shared" si="115"/>
        <v>#DIV/0!</v>
      </c>
      <c r="BI283" s="244" t="e">
        <f t="shared" si="116"/>
        <v>#DIV/0!</v>
      </c>
      <c r="BJ283" s="244" t="e">
        <f t="shared" si="120"/>
        <v>#DIV/0!</v>
      </c>
      <c r="BK283" s="244" t="e">
        <f t="shared" si="120"/>
        <v>#DIV/0!</v>
      </c>
      <c r="BL283" s="244" t="e">
        <f t="shared" si="117"/>
        <v>#DIV/0!</v>
      </c>
      <c r="BM283" s="244" t="e">
        <f t="shared" si="118"/>
        <v>#DIV/0!</v>
      </c>
      <c r="BN283" s="244" t="e">
        <f t="shared" si="119"/>
        <v>#DIV/0!</v>
      </c>
      <c r="BO283" s="244" t="e">
        <f t="shared" si="121"/>
        <v>#DIV/0!</v>
      </c>
      <c r="BP283" s="244" t="e">
        <f t="shared" si="121"/>
        <v>#DIV/0!</v>
      </c>
      <c r="BQ283" s="244" t="e">
        <f t="shared" si="121"/>
        <v>#DIV/0!</v>
      </c>
      <c r="BR283" s="244" t="e">
        <f t="shared" si="121"/>
        <v>#DIV/0!</v>
      </c>
      <c r="BS283" s="2324" t="e">
        <f t="shared" ref="BS283:BV283" si="124">AVERAGEIF(BO283:BO292,"&lt;&gt;#¡DIV/0!")</f>
        <v>#DIV/0!</v>
      </c>
      <c r="BT283" s="2324" t="e">
        <f t="shared" si="124"/>
        <v>#DIV/0!</v>
      </c>
      <c r="BU283" s="2324" t="e">
        <f t="shared" si="124"/>
        <v>#DIV/0!</v>
      </c>
      <c r="BV283" s="2324" t="e">
        <f t="shared" si="124"/>
        <v>#DIV/0!</v>
      </c>
      <c r="BW283" s="2327" t="e">
        <f>+C283*BS283</f>
        <v>#DIV/0!</v>
      </c>
      <c r="BX283" s="2327" t="e">
        <f>+C283*BT283</f>
        <v>#DIV/0!</v>
      </c>
      <c r="BY283" s="2327" t="e">
        <f>+C283*BU283</f>
        <v>#DIV/0!</v>
      </c>
      <c r="BZ283" s="2327" t="e">
        <f>+C283*BV283</f>
        <v>#DIV/0!</v>
      </c>
      <c r="CA283" s="2326" t="e">
        <f>SUM(BW283:BZ292)</f>
        <v>#DIV/0!</v>
      </c>
      <c r="CC283" s="2273" t="e">
        <f t="shared" ref="CC283:CF283" si="125">+Q283/$N$283</f>
        <v>#DIV/0!</v>
      </c>
      <c r="CD283" s="2267" t="e">
        <f t="shared" si="125"/>
        <v>#DIV/0!</v>
      </c>
      <c r="CE283" s="2267" t="e">
        <f t="shared" si="125"/>
        <v>#DIV/0!</v>
      </c>
      <c r="CF283" s="2297" t="e">
        <f t="shared" si="125"/>
        <v>#DIV/0!</v>
      </c>
      <c r="CG283" s="2287" t="e">
        <f>AVERAGE(CC283:CF292)</f>
        <v>#DIV/0!</v>
      </c>
    </row>
    <row r="284" spans="1:85" ht="14.25" customHeight="1">
      <c r="A284" s="2184"/>
      <c r="B284" s="2261"/>
      <c r="C284" s="2254"/>
      <c r="D284" s="2261"/>
      <c r="E284" s="2254"/>
      <c r="F284" s="95"/>
      <c r="G284" s="142"/>
      <c r="H284" s="2150"/>
      <c r="I284" s="97"/>
      <c r="J284" s="98"/>
      <c r="K284" s="98"/>
      <c r="L284" s="98"/>
      <c r="M284" s="2150"/>
      <c r="N284" s="2184"/>
      <c r="O284" s="99"/>
      <c r="P284" s="100"/>
      <c r="Q284" s="2184"/>
      <c r="R284" s="2153"/>
      <c r="S284" s="2153"/>
      <c r="T284" s="2150"/>
      <c r="U284" s="27"/>
      <c r="V284" s="101">
        <v>2</v>
      </c>
      <c r="W284" s="120"/>
      <c r="X284" s="234"/>
      <c r="Y284" s="234"/>
      <c r="Z284" s="95"/>
      <c r="AA284" s="105"/>
      <c r="AB284" s="105"/>
      <c r="AC284" s="105"/>
      <c r="AD284" s="106"/>
      <c r="AE284" s="138"/>
      <c r="AF284" s="107"/>
      <c r="AG284" s="108"/>
      <c r="AH284" s="108"/>
      <c r="AI284" s="108"/>
      <c r="AJ284" s="109"/>
      <c r="AK284" s="110"/>
      <c r="AL284" s="111"/>
      <c r="AM284" s="111"/>
      <c r="AN284" s="112"/>
      <c r="AO284" s="8"/>
      <c r="AP284" s="113"/>
      <c r="AQ284" s="114"/>
      <c r="AR284" s="89"/>
      <c r="AS284" s="245" t="e">
        <f t="shared" si="102"/>
        <v>#DIV/0!</v>
      </c>
      <c r="AT284" s="246" t="e">
        <f t="shared" si="103"/>
        <v>#DIV/0!</v>
      </c>
      <c r="AU284" s="246" t="e">
        <f t="shared" si="104"/>
        <v>#DIV/0!</v>
      </c>
      <c r="AV284" s="246" t="e">
        <f t="shared" si="105"/>
        <v>#DIV/0!</v>
      </c>
      <c r="AW284" s="247" t="e">
        <f t="shared" si="106"/>
        <v>#DIV/0!</v>
      </c>
      <c r="AX284" s="247" t="e">
        <f t="shared" si="107"/>
        <v>#DIV/0!</v>
      </c>
      <c r="AY284" s="247" t="e">
        <f t="shared" si="108"/>
        <v>#DIV/0!</v>
      </c>
      <c r="AZ284" s="247" t="e">
        <f t="shared" si="109"/>
        <v>#DIV/0!</v>
      </c>
      <c r="BA284" s="248" t="e">
        <f t="shared" si="110"/>
        <v>#DIV/0!</v>
      </c>
      <c r="BB284" s="248" t="e">
        <f t="shared" si="111"/>
        <v>#DIV/0!</v>
      </c>
      <c r="BC284" s="248" t="e">
        <f t="shared" si="112"/>
        <v>#DIV/0!</v>
      </c>
      <c r="BD284" s="248" t="e">
        <f t="shared" si="113"/>
        <v>#DIV/0!</v>
      </c>
      <c r="BE284" s="118">
        <v>0.2</v>
      </c>
      <c r="BF284" s="118">
        <v>0.8</v>
      </c>
      <c r="BG284" s="248" t="e">
        <f t="shared" si="114"/>
        <v>#DIV/0!</v>
      </c>
      <c r="BH284" s="248" t="e">
        <f t="shared" si="115"/>
        <v>#DIV/0!</v>
      </c>
      <c r="BI284" s="248" t="e">
        <f t="shared" si="116"/>
        <v>#DIV/0!</v>
      </c>
      <c r="BJ284" s="248" t="e">
        <f t="shared" si="120"/>
        <v>#DIV/0!</v>
      </c>
      <c r="BK284" s="248" t="e">
        <f t="shared" si="120"/>
        <v>#DIV/0!</v>
      </c>
      <c r="BL284" s="248" t="e">
        <f t="shared" si="117"/>
        <v>#DIV/0!</v>
      </c>
      <c r="BM284" s="248" t="e">
        <f t="shared" si="118"/>
        <v>#DIV/0!</v>
      </c>
      <c r="BN284" s="248" t="e">
        <f t="shared" si="119"/>
        <v>#DIV/0!</v>
      </c>
      <c r="BO284" s="248" t="e">
        <f t="shared" si="121"/>
        <v>#DIV/0!</v>
      </c>
      <c r="BP284" s="248" t="e">
        <f t="shared" si="121"/>
        <v>#DIV/0!</v>
      </c>
      <c r="BQ284" s="248" t="e">
        <f t="shared" si="121"/>
        <v>#DIV/0!</v>
      </c>
      <c r="BR284" s="248" t="e">
        <f t="shared" si="121"/>
        <v>#DIV/0!</v>
      </c>
      <c r="BS284" s="2153"/>
      <c r="BT284" s="2153"/>
      <c r="BU284" s="2153"/>
      <c r="BV284" s="2153"/>
      <c r="BW284" s="2153"/>
      <c r="BX284" s="2153"/>
      <c r="BY284" s="2153"/>
      <c r="BZ284" s="2153"/>
      <c r="CA284" s="2150"/>
      <c r="CC284" s="2184"/>
      <c r="CD284" s="2153"/>
      <c r="CE284" s="2153"/>
      <c r="CF284" s="2150"/>
      <c r="CG284" s="2288"/>
    </row>
    <row r="285" spans="1:85" ht="14.25" customHeight="1">
      <c r="A285" s="2184"/>
      <c r="B285" s="2261"/>
      <c r="C285" s="2254"/>
      <c r="D285" s="2261"/>
      <c r="E285" s="2254"/>
      <c r="F285" s="95"/>
      <c r="G285" s="142"/>
      <c r="H285" s="2150"/>
      <c r="I285" s="97"/>
      <c r="J285" s="98"/>
      <c r="K285" s="98"/>
      <c r="L285" s="98"/>
      <c r="M285" s="2150"/>
      <c r="N285" s="2184"/>
      <c r="O285" s="99"/>
      <c r="P285" s="100"/>
      <c r="Q285" s="2184"/>
      <c r="R285" s="2153"/>
      <c r="S285" s="2153"/>
      <c r="T285" s="2150"/>
      <c r="U285" s="27"/>
      <c r="V285" s="101">
        <v>3</v>
      </c>
      <c r="W285" s="120"/>
      <c r="X285" s="234"/>
      <c r="Y285" s="234"/>
      <c r="Z285" s="95"/>
      <c r="AA285" s="105"/>
      <c r="AB285" s="105"/>
      <c r="AC285" s="105"/>
      <c r="AD285" s="106"/>
      <c r="AE285" s="138"/>
      <c r="AF285" s="107"/>
      <c r="AG285" s="108"/>
      <c r="AH285" s="108"/>
      <c r="AI285" s="108"/>
      <c r="AJ285" s="109"/>
      <c r="AK285" s="110"/>
      <c r="AL285" s="111"/>
      <c r="AM285" s="111"/>
      <c r="AN285" s="112"/>
      <c r="AO285" s="8"/>
      <c r="AP285" s="113"/>
      <c r="AQ285" s="114"/>
      <c r="AR285" s="89"/>
      <c r="AS285" s="245" t="e">
        <f t="shared" si="102"/>
        <v>#DIV/0!</v>
      </c>
      <c r="AT285" s="246" t="e">
        <f t="shared" si="103"/>
        <v>#DIV/0!</v>
      </c>
      <c r="AU285" s="246" t="e">
        <f t="shared" si="104"/>
        <v>#DIV/0!</v>
      </c>
      <c r="AV285" s="246" t="e">
        <f t="shared" si="105"/>
        <v>#DIV/0!</v>
      </c>
      <c r="AW285" s="247" t="e">
        <f t="shared" si="106"/>
        <v>#DIV/0!</v>
      </c>
      <c r="AX285" s="247" t="e">
        <f t="shared" si="107"/>
        <v>#DIV/0!</v>
      </c>
      <c r="AY285" s="247" t="e">
        <f t="shared" si="108"/>
        <v>#DIV/0!</v>
      </c>
      <c r="AZ285" s="247" t="e">
        <f t="shared" si="109"/>
        <v>#DIV/0!</v>
      </c>
      <c r="BA285" s="248" t="e">
        <f t="shared" si="110"/>
        <v>#DIV/0!</v>
      </c>
      <c r="BB285" s="248" t="e">
        <f t="shared" si="111"/>
        <v>#DIV/0!</v>
      </c>
      <c r="BC285" s="248" t="e">
        <f t="shared" si="112"/>
        <v>#DIV/0!</v>
      </c>
      <c r="BD285" s="248" t="e">
        <f t="shared" si="113"/>
        <v>#DIV/0!</v>
      </c>
      <c r="BE285" s="118">
        <v>0.2</v>
      </c>
      <c r="BF285" s="118">
        <v>0.8</v>
      </c>
      <c r="BG285" s="248" t="e">
        <f t="shared" si="114"/>
        <v>#DIV/0!</v>
      </c>
      <c r="BH285" s="248" t="e">
        <f t="shared" si="115"/>
        <v>#DIV/0!</v>
      </c>
      <c r="BI285" s="248" t="e">
        <f t="shared" si="116"/>
        <v>#DIV/0!</v>
      </c>
      <c r="BJ285" s="248" t="e">
        <f t="shared" ref="BJ285:BK300" si="126">+AZ285*BE285</f>
        <v>#DIV/0!</v>
      </c>
      <c r="BK285" s="248" t="e">
        <f t="shared" si="126"/>
        <v>#DIV/0!</v>
      </c>
      <c r="BL285" s="248" t="e">
        <f t="shared" si="117"/>
        <v>#DIV/0!</v>
      </c>
      <c r="BM285" s="248" t="e">
        <f t="shared" si="118"/>
        <v>#DIV/0!</v>
      </c>
      <c r="BN285" s="248" t="e">
        <f t="shared" si="119"/>
        <v>#DIV/0!</v>
      </c>
      <c r="BO285" s="248" t="e">
        <f t="shared" ref="BO285:BR300" si="127">+BG285+BK285</f>
        <v>#DIV/0!</v>
      </c>
      <c r="BP285" s="248" t="e">
        <f t="shared" si="127"/>
        <v>#DIV/0!</v>
      </c>
      <c r="BQ285" s="248" t="e">
        <f t="shared" si="127"/>
        <v>#DIV/0!</v>
      </c>
      <c r="BR285" s="248" t="e">
        <f t="shared" si="127"/>
        <v>#DIV/0!</v>
      </c>
      <c r="BS285" s="2153"/>
      <c r="BT285" s="2153"/>
      <c r="BU285" s="2153"/>
      <c r="BV285" s="2153"/>
      <c r="BW285" s="2153"/>
      <c r="BX285" s="2153"/>
      <c r="BY285" s="2153"/>
      <c r="BZ285" s="2153"/>
      <c r="CA285" s="2150"/>
      <c r="CC285" s="2184"/>
      <c r="CD285" s="2153"/>
      <c r="CE285" s="2153"/>
      <c r="CF285" s="2150"/>
      <c r="CG285" s="2288"/>
    </row>
    <row r="286" spans="1:85" ht="14.25" customHeight="1">
      <c r="A286" s="2184"/>
      <c r="B286" s="2261"/>
      <c r="C286" s="2254"/>
      <c r="D286" s="2261"/>
      <c r="E286" s="2254"/>
      <c r="F286" s="95"/>
      <c r="G286" s="142"/>
      <c r="H286" s="2150"/>
      <c r="I286" s="97"/>
      <c r="J286" s="98"/>
      <c r="K286" s="98"/>
      <c r="L286" s="98"/>
      <c r="M286" s="2150"/>
      <c r="N286" s="2184"/>
      <c r="O286" s="99"/>
      <c r="P286" s="100"/>
      <c r="Q286" s="2184"/>
      <c r="R286" s="2153"/>
      <c r="S286" s="2153"/>
      <c r="T286" s="2150"/>
      <c r="U286" s="27"/>
      <c r="V286" s="101">
        <v>4</v>
      </c>
      <c r="W286" s="120"/>
      <c r="X286" s="234"/>
      <c r="Y286" s="234"/>
      <c r="Z286" s="95"/>
      <c r="AA286" s="105"/>
      <c r="AB286" s="105"/>
      <c r="AC286" s="105"/>
      <c r="AD286" s="106"/>
      <c r="AE286" s="138"/>
      <c r="AF286" s="107"/>
      <c r="AG286" s="108"/>
      <c r="AH286" s="108"/>
      <c r="AI286" s="108"/>
      <c r="AJ286" s="109"/>
      <c r="AK286" s="110"/>
      <c r="AL286" s="111"/>
      <c r="AM286" s="111"/>
      <c r="AN286" s="112"/>
      <c r="AO286" s="8"/>
      <c r="AP286" s="113"/>
      <c r="AQ286" s="114"/>
      <c r="AR286" s="89"/>
      <c r="AS286" s="245" t="e">
        <f t="shared" si="102"/>
        <v>#DIV/0!</v>
      </c>
      <c r="AT286" s="246" t="e">
        <f t="shared" si="103"/>
        <v>#DIV/0!</v>
      </c>
      <c r="AU286" s="246" t="e">
        <f t="shared" si="104"/>
        <v>#DIV/0!</v>
      </c>
      <c r="AV286" s="246" t="e">
        <f t="shared" si="105"/>
        <v>#DIV/0!</v>
      </c>
      <c r="AW286" s="247" t="e">
        <f t="shared" si="106"/>
        <v>#DIV/0!</v>
      </c>
      <c r="AX286" s="247" t="e">
        <f t="shared" si="107"/>
        <v>#DIV/0!</v>
      </c>
      <c r="AY286" s="247" t="e">
        <f t="shared" si="108"/>
        <v>#DIV/0!</v>
      </c>
      <c r="AZ286" s="247" t="e">
        <f t="shared" si="109"/>
        <v>#DIV/0!</v>
      </c>
      <c r="BA286" s="248" t="e">
        <f t="shared" si="110"/>
        <v>#DIV/0!</v>
      </c>
      <c r="BB286" s="248" t="e">
        <f t="shared" si="111"/>
        <v>#DIV/0!</v>
      </c>
      <c r="BC286" s="248" t="e">
        <f t="shared" si="112"/>
        <v>#DIV/0!</v>
      </c>
      <c r="BD286" s="248" t="e">
        <f t="shared" si="113"/>
        <v>#DIV/0!</v>
      </c>
      <c r="BE286" s="118">
        <v>0.2</v>
      </c>
      <c r="BF286" s="118">
        <v>0.8</v>
      </c>
      <c r="BG286" s="248" t="e">
        <f t="shared" si="114"/>
        <v>#DIV/0!</v>
      </c>
      <c r="BH286" s="248" t="e">
        <f t="shared" si="115"/>
        <v>#DIV/0!</v>
      </c>
      <c r="BI286" s="248" t="e">
        <f t="shared" si="116"/>
        <v>#DIV/0!</v>
      </c>
      <c r="BJ286" s="248" t="e">
        <f t="shared" si="126"/>
        <v>#DIV/0!</v>
      </c>
      <c r="BK286" s="248" t="e">
        <f t="shared" si="126"/>
        <v>#DIV/0!</v>
      </c>
      <c r="BL286" s="248" t="e">
        <f t="shared" si="117"/>
        <v>#DIV/0!</v>
      </c>
      <c r="BM286" s="248" t="e">
        <f t="shared" si="118"/>
        <v>#DIV/0!</v>
      </c>
      <c r="BN286" s="248" t="e">
        <f t="shared" si="119"/>
        <v>#DIV/0!</v>
      </c>
      <c r="BO286" s="248" t="e">
        <f t="shared" si="127"/>
        <v>#DIV/0!</v>
      </c>
      <c r="BP286" s="248" t="e">
        <f t="shared" si="127"/>
        <v>#DIV/0!</v>
      </c>
      <c r="BQ286" s="248" t="e">
        <f t="shared" si="127"/>
        <v>#DIV/0!</v>
      </c>
      <c r="BR286" s="248" t="e">
        <f t="shared" si="127"/>
        <v>#DIV/0!</v>
      </c>
      <c r="BS286" s="2153"/>
      <c r="BT286" s="2153"/>
      <c r="BU286" s="2153"/>
      <c r="BV286" s="2153"/>
      <c r="BW286" s="2153"/>
      <c r="BX286" s="2153"/>
      <c r="BY286" s="2153"/>
      <c r="BZ286" s="2153"/>
      <c r="CA286" s="2150"/>
      <c r="CC286" s="2184"/>
      <c r="CD286" s="2153"/>
      <c r="CE286" s="2153"/>
      <c r="CF286" s="2150"/>
      <c r="CG286" s="2288"/>
    </row>
    <row r="287" spans="1:85" ht="14.25" customHeight="1">
      <c r="A287" s="2184"/>
      <c r="B287" s="2261"/>
      <c r="C287" s="2254"/>
      <c r="D287" s="2261"/>
      <c r="E287" s="2254"/>
      <c r="F287" s="95"/>
      <c r="G287" s="142"/>
      <c r="H287" s="2150"/>
      <c r="I287" s="97"/>
      <c r="J287" s="98"/>
      <c r="K287" s="98"/>
      <c r="L287" s="98"/>
      <c r="M287" s="2150"/>
      <c r="N287" s="2184"/>
      <c r="O287" s="99"/>
      <c r="P287" s="100"/>
      <c r="Q287" s="2184"/>
      <c r="R287" s="2153"/>
      <c r="S287" s="2153"/>
      <c r="T287" s="2150"/>
      <c r="U287" s="27"/>
      <c r="V287" s="101">
        <v>5</v>
      </c>
      <c r="W287" s="120"/>
      <c r="X287" s="234"/>
      <c r="Y287" s="234"/>
      <c r="Z287" s="95"/>
      <c r="AA287" s="105"/>
      <c r="AB287" s="105"/>
      <c r="AC287" s="105"/>
      <c r="AD287" s="106"/>
      <c r="AE287" s="138"/>
      <c r="AF287" s="107"/>
      <c r="AG287" s="108"/>
      <c r="AH287" s="108"/>
      <c r="AI287" s="108"/>
      <c r="AJ287" s="109"/>
      <c r="AK287" s="110"/>
      <c r="AL287" s="111"/>
      <c r="AM287" s="111"/>
      <c r="AN287" s="112"/>
      <c r="AO287" s="8"/>
      <c r="AP287" s="113"/>
      <c r="AQ287" s="114"/>
      <c r="AR287" s="89"/>
      <c r="AS287" s="245" t="e">
        <f t="shared" si="102"/>
        <v>#DIV/0!</v>
      </c>
      <c r="AT287" s="246" t="e">
        <f t="shared" si="103"/>
        <v>#DIV/0!</v>
      </c>
      <c r="AU287" s="246" t="e">
        <f t="shared" si="104"/>
        <v>#DIV/0!</v>
      </c>
      <c r="AV287" s="246" t="e">
        <f t="shared" si="105"/>
        <v>#DIV/0!</v>
      </c>
      <c r="AW287" s="247" t="e">
        <f t="shared" si="106"/>
        <v>#DIV/0!</v>
      </c>
      <c r="AX287" s="247" t="e">
        <f t="shared" si="107"/>
        <v>#DIV/0!</v>
      </c>
      <c r="AY287" s="247" t="e">
        <f t="shared" si="108"/>
        <v>#DIV/0!</v>
      </c>
      <c r="AZ287" s="247" t="e">
        <f t="shared" si="109"/>
        <v>#DIV/0!</v>
      </c>
      <c r="BA287" s="248" t="e">
        <f t="shared" si="110"/>
        <v>#DIV/0!</v>
      </c>
      <c r="BB287" s="248" t="e">
        <f t="shared" si="111"/>
        <v>#DIV/0!</v>
      </c>
      <c r="BC287" s="248" t="e">
        <f t="shared" si="112"/>
        <v>#DIV/0!</v>
      </c>
      <c r="BD287" s="248" t="e">
        <f t="shared" si="113"/>
        <v>#DIV/0!</v>
      </c>
      <c r="BE287" s="118">
        <v>0.2</v>
      </c>
      <c r="BF287" s="118">
        <v>0.8</v>
      </c>
      <c r="BG287" s="248" t="e">
        <f t="shared" si="114"/>
        <v>#DIV/0!</v>
      </c>
      <c r="BH287" s="248" t="e">
        <f t="shared" si="115"/>
        <v>#DIV/0!</v>
      </c>
      <c r="BI287" s="248" t="e">
        <f t="shared" si="116"/>
        <v>#DIV/0!</v>
      </c>
      <c r="BJ287" s="248" t="e">
        <f t="shared" si="126"/>
        <v>#DIV/0!</v>
      </c>
      <c r="BK287" s="248" t="e">
        <f t="shared" si="126"/>
        <v>#DIV/0!</v>
      </c>
      <c r="BL287" s="248" t="e">
        <f t="shared" si="117"/>
        <v>#DIV/0!</v>
      </c>
      <c r="BM287" s="248" t="e">
        <f t="shared" si="118"/>
        <v>#DIV/0!</v>
      </c>
      <c r="BN287" s="248" t="e">
        <f t="shared" si="119"/>
        <v>#DIV/0!</v>
      </c>
      <c r="BO287" s="248" t="e">
        <f t="shared" si="127"/>
        <v>#DIV/0!</v>
      </c>
      <c r="BP287" s="248" t="e">
        <f t="shared" si="127"/>
        <v>#DIV/0!</v>
      </c>
      <c r="BQ287" s="248" t="e">
        <f t="shared" si="127"/>
        <v>#DIV/0!</v>
      </c>
      <c r="BR287" s="248" t="e">
        <f t="shared" si="127"/>
        <v>#DIV/0!</v>
      </c>
      <c r="BS287" s="2153"/>
      <c r="BT287" s="2153"/>
      <c r="BU287" s="2153"/>
      <c r="BV287" s="2153"/>
      <c r="BW287" s="2153"/>
      <c r="BX287" s="2153"/>
      <c r="BY287" s="2153"/>
      <c r="BZ287" s="2153"/>
      <c r="CA287" s="2150"/>
      <c r="CC287" s="2184"/>
      <c r="CD287" s="2153"/>
      <c r="CE287" s="2153"/>
      <c r="CF287" s="2150"/>
      <c r="CG287" s="2288"/>
    </row>
    <row r="288" spans="1:85" ht="14.25" customHeight="1">
      <c r="A288" s="2184"/>
      <c r="B288" s="2261"/>
      <c r="C288" s="2254"/>
      <c r="D288" s="2261"/>
      <c r="E288" s="2254"/>
      <c r="F288" s="95"/>
      <c r="G288" s="142"/>
      <c r="H288" s="2150"/>
      <c r="I288" s="97"/>
      <c r="J288" s="98"/>
      <c r="K288" s="98"/>
      <c r="L288" s="98"/>
      <c r="M288" s="2150"/>
      <c r="N288" s="2184"/>
      <c r="O288" s="99"/>
      <c r="P288" s="100"/>
      <c r="Q288" s="2184"/>
      <c r="R288" s="2153"/>
      <c r="S288" s="2153"/>
      <c r="T288" s="2150"/>
      <c r="U288" s="27"/>
      <c r="V288" s="101">
        <v>6</v>
      </c>
      <c r="W288" s="120"/>
      <c r="X288" s="234"/>
      <c r="Y288" s="234"/>
      <c r="Z288" s="95"/>
      <c r="AA288" s="105"/>
      <c r="AB288" s="105"/>
      <c r="AC288" s="105"/>
      <c r="AD288" s="106"/>
      <c r="AE288" s="138"/>
      <c r="AF288" s="107"/>
      <c r="AG288" s="108"/>
      <c r="AH288" s="108"/>
      <c r="AI288" s="108"/>
      <c r="AJ288" s="109"/>
      <c r="AK288" s="110"/>
      <c r="AL288" s="111"/>
      <c r="AM288" s="111"/>
      <c r="AN288" s="112"/>
      <c r="AO288" s="8"/>
      <c r="AP288" s="113"/>
      <c r="AQ288" s="114"/>
      <c r="AR288" s="89"/>
      <c r="AS288" s="245" t="e">
        <f t="shared" si="102"/>
        <v>#DIV/0!</v>
      </c>
      <c r="AT288" s="246" t="e">
        <f t="shared" si="103"/>
        <v>#DIV/0!</v>
      </c>
      <c r="AU288" s="246" t="e">
        <f t="shared" si="104"/>
        <v>#DIV/0!</v>
      </c>
      <c r="AV288" s="246" t="e">
        <f t="shared" si="105"/>
        <v>#DIV/0!</v>
      </c>
      <c r="AW288" s="247" t="e">
        <f t="shared" si="106"/>
        <v>#DIV/0!</v>
      </c>
      <c r="AX288" s="247" t="e">
        <f t="shared" si="107"/>
        <v>#DIV/0!</v>
      </c>
      <c r="AY288" s="247" t="e">
        <f t="shared" si="108"/>
        <v>#DIV/0!</v>
      </c>
      <c r="AZ288" s="247" t="e">
        <f t="shared" si="109"/>
        <v>#DIV/0!</v>
      </c>
      <c r="BA288" s="248" t="e">
        <f t="shared" si="110"/>
        <v>#DIV/0!</v>
      </c>
      <c r="BB288" s="248" t="e">
        <f t="shared" si="111"/>
        <v>#DIV/0!</v>
      </c>
      <c r="BC288" s="248" t="e">
        <f t="shared" si="112"/>
        <v>#DIV/0!</v>
      </c>
      <c r="BD288" s="248" t="e">
        <f t="shared" si="113"/>
        <v>#DIV/0!</v>
      </c>
      <c r="BE288" s="118">
        <v>0.2</v>
      </c>
      <c r="BF288" s="118">
        <v>0.8</v>
      </c>
      <c r="BG288" s="248" t="e">
        <f t="shared" si="114"/>
        <v>#DIV/0!</v>
      </c>
      <c r="BH288" s="248" t="e">
        <f t="shared" si="115"/>
        <v>#DIV/0!</v>
      </c>
      <c r="BI288" s="248" t="e">
        <f t="shared" si="116"/>
        <v>#DIV/0!</v>
      </c>
      <c r="BJ288" s="248" t="e">
        <f t="shared" si="126"/>
        <v>#DIV/0!</v>
      </c>
      <c r="BK288" s="248" t="e">
        <f t="shared" si="126"/>
        <v>#DIV/0!</v>
      </c>
      <c r="BL288" s="248" t="e">
        <f t="shared" si="117"/>
        <v>#DIV/0!</v>
      </c>
      <c r="BM288" s="248" t="e">
        <f t="shared" si="118"/>
        <v>#DIV/0!</v>
      </c>
      <c r="BN288" s="248" t="e">
        <f t="shared" si="119"/>
        <v>#DIV/0!</v>
      </c>
      <c r="BO288" s="248" t="e">
        <f t="shared" si="127"/>
        <v>#DIV/0!</v>
      </c>
      <c r="BP288" s="248" t="e">
        <f t="shared" si="127"/>
        <v>#DIV/0!</v>
      </c>
      <c r="BQ288" s="248" t="e">
        <f t="shared" si="127"/>
        <v>#DIV/0!</v>
      </c>
      <c r="BR288" s="248" t="e">
        <f t="shared" si="127"/>
        <v>#DIV/0!</v>
      </c>
      <c r="BS288" s="2153"/>
      <c r="BT288" s="2153"/>
      <c r="BU288" s="2153"/>
      <c r="BV288" s="2153"/>
      <c r="BW288" s="2153"/>
      <c r="BX288" s="2153"/>
      <c r="BY288" s="2153"/>
      <c r="BZ288" s="2153"/>
      <c r="CA288" s="2150"/>
      <c r="CC288" s="2184"/>
      <c r="CD288" s="2153"/>
      <c r="CE288" s="2153"/>
      <c r="CF288" s="2150"/>
      <c r="CG288" s="2288"/>
    </row>
    <row r="289" spans="1:85" ht="14.25" customHeight="1">
      <c r="A289" s="2184"/>
      <c r="B289" s="2261"/>
      <c r="C289" s="2254"/>
      <c r="D289" s="2261"/>
      <c r="E289" s="2254"/>
      <c r="F289" s="95"/>
      <c r="G289" s="142"/>
      <c r="H289" s="2150"/>
      <c r="I289" s="97"/>
      <c r="J289" s="98"/>
      <c r="K289" s="98"/>
      <c r="L289" s="98"/>
      <c r="M289" s="2150"/>
      <c r="N289" s="2184"/>
      <c r="O289" s="99"/>
      <c r="P289" s="100"/>
      <c r="Q289" s="2184"/>
      <c r="R289" s="2153"/>
      <c r="S289" s="2153"/>
      <c r="T289" s="2150"/>
      <c r="U289" s="27"/>
      <c r="V289" s="101">
        <v>7</v>
      </c>
      <c r="W289" s="120"/>
      <c r="X289" s="234"/>
      <c r="Y289" s="234"/>
      <c r="Z289" s="95"/>
      <c r="AA289" s="105"/>
      <c r="AB289" s="105"/>
      <c r="AC289" s="105"/>
      <c r="AD289" s="106"/>
      <c r="AE289" s="138"/>
      <c r="AF289" s="107"/>
      <c r="AG289" s="108"/>
      <c r="AH289" s="108"/>
      <c r="AI289" s="108"/>
      <c r="AJ289" s="109"/>
      <c r="AK289" s="110"/>
      <c r="AL289" s="111"/>
      <c r="AM289" s="111"/>
      <c r="AN289" s="112"/>
      <c r="AO289" s="8"/>
      <c r="AP289" s="113"/>
      <c r="AQ289" s="114"/>
      <c r="AR289" s="89"/>
      <c r="AS289" s="245" t="e">
        <f t="shared" si="102"/>
        <v>#DIV/0!</v>
      </c>
      <c r="AT289" s="246" t="e">
        <f t="shared" si="103"/>
        <v>#DIV/0!</v>
      </c>
      <c r="AU289" s="246" t="e">
        <f t="shared" si="104"/>
        <v>#DIV/0!</v>
      </c>
      <c r="AV289" s="246" t="e">
        <f t="shared" si="105"/>
        <v>#DIV/0!</v>
      </c>
      <c r="AW289" s="247" t="e">
        <f t="shared" si="106"/>
        <v>#DIV/0!</v>
      </c>
      <c r="AX289" s="247" t="e">
        <f t="shared" si="107"/>
        <v>#DIV/0!</v>
      </c>
      <c r="AY289" s="247" t="e">
        <f t="shared" si="108"/>
        <v>#DIV/0!</v>
      </c>
      <c r="AZ289" s="247" t="e">
        <f t="shared" si="109"/>
        <v>#DIV/0!</v>
      </c>
      <c r="BA289" s="248" t="e">
        <f t="shared" si="110"/>
        <v>#DIV/0!</v>
      </c>
      <c r="BB289" s="248" t="e">
        <f t="shared" si="111"/>
        <v>#DIV/0!</v>
      </c>
      <c r="BC289" s="248" t="e">
        <f t="shared" si="112"/>
        <v>#DIV/0!</v>
      </c>
      <c r="BD289" s="248" t="e">
        <f t="shared" si="113"/>
        <v>#DIV/0!</v>
      </c>
      <c r="BE289" s="118">
        <v>0.2</v>
      </c>
      <c r="BF289" s="118">
        <v>0.8</v>
      </c>
      <c r="BG289" s="248" t="e">
        <f t="shared" si="114"/>
        <v>#DIV/0!</v>
      </c>
      <c r="BH289" s="248" t="e">
        <f t="shared" si="115"/>
        <v>#DIV/0!</v>
      </c>
      <c r="BI289" s="248" t="e">
        <f t="shared" si="116"/>
        <v>#DIV/0!</v>
      </c>
      <c r="BJ289" s="248" t="e">
        <f t="shared" si="126"/>
        <v>#DIV/0!</v>
      </c>
      <c r="BK289" s="248" t="e">
        <f t="shared" si="126"/>
        <v>#DIV/0!</v>
      </c>
      <c r="BL289" s="248" t="e">
        <f t="shared" si="117"/>
        <v>#DIV/0!</v>
      </c>
      <c r="BM289" s="248" t="e">
        <f t="shared" si="118"/>
        <v>#DIV/0!</v>
      </c>
      <c r="BN289" s="248" t="e">
        <f t="shared" si="119"/>
        <v>#DIV/0!</v>
      </c>
      <c r="BO289" s="248" t="e">
        <f t="shared" si="127"/>
        <v>#DIV/0!</v>
      </c>
      <c r="BP289" s="248" t="e">
        <f t="shared" si="127"/>
        <v>#DIV/0!</v>
      </c>
      <c r="BQ289" s="248" t="e">
        <f t="shared" si="127"/>
        <v>#DIV/0!</v>
      </c>
      <c r="BR289" s="248" t="e">
        <f t="shared" si="127"/>
        <v>#DIV/0!</v>
      </c>
      <c r="BS289" s="2153"/>
      <c r="BT289" s="2153"/>
      <c r="BU289" s="2153"/>
      <c r="BV289" s="2153"/>
      <c r="BW289" s="2153"/>
      <c r="BX289" s="2153"/>
      <c r="BY289" s="2153"/>
      <c r="BZ289" s="2153"/>
      <c r="CA289" s="2150"/>
      <c r="CC289" s="2184"/>
      <c r="CD289" s="2153"/>
      <c r="CE289" s="2153"/>
      <c r="CF289" s="2150"/>
      <c r="CG289" s="2288"/>
    </row>
    <row r="290" spans="1:85" ht="14.25" customHeight="1">
      <c r="A290" s="2184"/>
      <c r="B290" s="2261"/>
      <c r="C290" s="2254"/>
      <c r="D290" s="2261"/>
      <c r="E290" s="2254"/>
      <c r="F290" s="95"/>
      <c r="G290" s="142"/>
      <c r="H290" s="2150"/>
      <c r="I290" s="97"/>
      <c r="J290" s="98"/>
      <c r="K290" s="98"/>
      <c r="L290" s="98"/>
      <c r="M290" s="2150"/>
      <c r="N290" s="2184"/>
      <c r="O290" s="99"/>
      <c r="P290" s="100"/>
      <c r="Q290" s="2184"/>
      <c r="R290" s="2153"/>
      <c r="S290" s="2153"/>
      <c r="T290" s="2150"/>
      <c r="U290" s="27"/>
      <c r="V290" s="101">
        <v>8</v>
      </c>
      <c r="W290" s="120"/>
      <c r="X290" s="234"/>
      <c r="Y290" s="234"/>
      <c r="Z290" s="95"/>
      <c r="AA290" s="105"/>
      <c r="AB290" s="105"/>
      <c r="AC290" s="105"/>
      <c r="AD290" s="106"/>
      <c r="AE290" s="138"/>
      <c r="AF290" s="107"/>
      <c r="AG290" s="108"/>
      <c r="AH290" s="108"/>
      <c r="AI290" s="108"/>
      <c r="AJ290" s="109"/>
      <c r="AK290" s="110"/>
      <c r="AL290" s="111"/>
      <c r="AM290" s="111"/>
      <c r="AN290" s="112"/>
      <c r="AO290" s="8"/>
      <c r="AP290" s="113"/>
      <c r="AQ290" s="114"/>
      <c r="AR290" s="89"/>
      <c r="AS290" s="245" t="e">
        <f t="shared" si="102"/>
        <v>#DIV/0!</v>
      </c>
      <c r="AT290" s="246" t="e">
        <f t="shared" si="103"/>
        <v>#DIV/0!</v>
      </c>
      <c r="AU290" s="246" t="e">
        <f t="shared" si="104"/>
        <v>#DIV/0!</v>
      </c>
      <c r="AV290" s="246" t="e">
        <f t="shared" si="105"/>
        <v>#DIV/0!</v>
      </c>
      <c r="AW290" s="247" t="e">
        <f t="shared" si="106"/>
        <v>#DIV/0!</v>
      </c>
      <c r="AX290" s="247" t="e">
        <f t="shared" si="107"/>
        <v>#DIV/0!</v>
      </c>
      <c r="AY290" s="247" t="e">
        <f t="shared" si="108"/>
        <v>#DIV/0!</v>
      </c>
      <c r="AZ290" s="247" t="e">
        <f t="shared" si="109"/>
        <v>#DIV/0!</v>
      </c>
      <c r="BA290" s="248" t="e">
        <f t="shared" si="110"/>
        <v>#DIV/0!</v>
      </c>
      <c r="BB290" s="248" t="e">
        <f t="shared" si="111"/>
        <v>#DIV/0!</v>
      </c>
      <c r="BC290" s="248" t="e">
        <f t="shared" si="112"/>
        <v>#DIV/0!</v>
      </c>
      <c r="BD290" s="248" t="e">
        <f t="shared" si="113"/>
        <v>#DIV/0!</v>
      </c>
      <c r="BE290" s="118">
        <v>0.2</v>
      </c>
      <c r="BF290" s="118">
        <v>0.8</v>
      </c>
      <c r="BG290" s="248" t="e">
        <f t="shared" si="114"/>
        <v>#DIV/0!</v>
      </c>
      <c r="BH290" s="248" t="e">
        <f t="shared" si="115"/>
        <v>#DIV/0!</v>
      </c>
      <c r="BI290" s="248" t="e">
        <f t="shared" si="116"/>
        <v>#DIV/0!</v>
      </c>
      <c r="BJ290" s="248" t="e">
        <f t="shared" si="126"/>
        <v>#DIV/0!</v>
      </c>
      <c r="BK290" s="248" t="e">
        <f t="shared" si="126"/>
        <v>#DIV/0!</v>
      </c>
      <c r="BL290" s="248" t="e">
        <f t="shared" si="117"/>
        <v>#DIV/0!</v>
      </c>
      <c r="BM290" s="248" t="e">
        <f t="shared" si="118"/>
        <v>#DIV/0!</v>
      </c>
      <c r="BN290" s="248" t="e">
        <f t="shared" si="119"/>
        <v>#DIV/0!</v>
      </c>
      <c r="BO290" s="248" t="e">
        <f t="shared" si="127"/>
        <v>#DIV/0!</v>
      </c>
      <c r="BP290" s="248" t="e">
        <f t="shared" si="127"/>
        <v>#DIV/0!</v>
      </c>
      <c r="BQ290" s="248" t="e">
        <f t="shared" si="127"/>
        <v>#DIV/0!</v>
      </c>
      <c r="BR290" s="248" t="e">
        <f t="shared" si="127"/>
        <v>#DIV/0!</v>
      </c>
      <c r="BS290" s="2153"/>
      <c r="BT290" s="2153"/>
      <c r="BU290" s="2153"/>
      <c r="BV290" s="2153"/>
      <c r="BW290" s="2153"/>
      <c r="BX290" s="2153"/>
      <c r="BY290" s="2153"/>
      <c r="BZ290" s="2153"/>
      <c r="CA290" s="2150"/>
      <c r="CC290" s="2184"/>
      <c r="CD290" s="2153"/>
      <c r="CE290" s="2153"/>
      <c r="CF290" s="2150"/>
      <c r="CG290" s="2288"/>
    </row>
    <row r="291" spans="1:85" ht="14.25" customHeight="1">
      <c r="A291" s="2184"/>
      <c r="B291" s="2261"/>
      <c r="C291" s="2254"/>
      <c r="D291" s="2261"/>
      <c r="E291" s="2254"/>
      <c r="F291" s="95"/>
      <c r="G291" s="142"/>
      <c r="H291" s="2150"/>
      <c r="I291" s="97"/>
      <c r="J291" s="98"/>
      <c r="K291" s="98"/>
      <c r="L291" s="98"/>
      <c r="M291" s="2150"/>
      <c r="N291" s="2184"/>
      <c r="O291" s="99"/>
      <c r="P291" s="100"/>
      <c r="Q291" s="2184"/>
      <c r="R291" s="2153"/>
      <c r="S291" s="2153"/>
      <c r="T291" s="2150"/>
      <c r="U291" s="27"/>
      <c r="V291" s="101">
        <v>9</v>
      </c>
      <c r="W291" s="120"/>
      <c r="X291" s="234"/>
      <c r="Y291" s="234"/>
      <c r="Z291" s="95"/>
      <c r="AA291" s="105"/>
      <c r="AB291" s="105"/>
      <c r="AC291" s="105"/>
      <c r="AD291" s="106"/>
      <c r="AE291" s="138"/>
      <c r="AF291" s="107"/>
      <c r="AG291" s="108"/>
      <c r="AH291" s="108"/>
      <c r="AI291" s="108"/>
      <c r="AJ291" s="109"/>
      <c r="AK291" s="110"/>
      <c r="AL291" s="111"/>
      <c r="AM291" s="111"/>
      <c r="AN291" s="112"/>
      <c r="AO291" s="8"/>
      <c r="AP291" s="113"/>
      <c r="AQ291" s="114"/>
      <c r="AR291" s="89"/>
      <c r="AS291" s="245" t="e">
        <f t="shared" si="102"/>
        <v>#DIV/0!</v>
      </c>
      <c r="AT291" s="246" t="e">
        <f t="shared" si="103"/>
        <v>#DIV/0!</v>
      </c>
      <c r="AU291" s="246" t="e">
        <f t="shared" si="104"/>
        <v>#DIV/0!</v>
      </c>
      <c r="AV291" s="246" t="e">
        <f t="shared" si="105"/>
        <v>#DIV/0!</v>
      </c>
      <c r="AW291" s="247" t="e">
        <f t="shared" si="106"/>
        <v>#DIV/0!</v>
      </c>
      <c r="AX291" s="247" t="e">
        <f t="shared" si="107"/>
        <v>#DIV/0!</v>
      </c>
      <c r="AY291" s="247" t="e">
        <f t="shared" si="108"/>
        <v>#DIV/0!</v>
      </c>
      <c r="AZ291" s="247" t="e">
        <f t="shared" si="109"/>
        <v>#DIV/0!</v>
      </c>
      <c r="BA291" s="248" t="e">
        <f t="shared" si="110"/>
        <v>#DIV/0!</v>
      </c>
      <c r="BB291" s="248" t="e">
        <f t="shared" si="111"/>
        <v>#DIV/0!</v>
      </c>
      <c r="BC291" s="248" t="e">
        <f t="shared" si="112"/>
        <v>#DIV/0!</v>
      </c>
      <c r="BD291" s="248" t="e">
        <f t="shared" si="113"/>
        <v>#DIV/0!</v>
      </c>
      <c r="BE291" s="118">
        <v>0.2</v>
      </c>
      <c r="BF291" s="118">
        <v>0.8</v>
      </c>
      <c r="BG291" s="248" t="e">
        <f t="shared" si="114"/>
        <v>#DIV/0!</v>
      </c>
      <c r="BH291" s="248" t="e">
        <f t="shared" si="115"/>
        <v>#DIV/0!</v>
      </c>
      <c r="BI291" s="248" t="e">
        <f t="shared" si="116"/>
        <v>#DIV/0!</v>
      </c>
      <c r="BJ291" s="248" t="e">
        <f t="shared" si="126"/>
        <v>#DIV/0!</v>
      </c>
      <c r="BK291" s="248" t="e">
        <f t="shared" si="126"/>
        <v>#DIV/0!</v>
      </c>
      <c r="BL291" s="248" t="e">
        <f t="shared" si="117"/>
        <v>#DIV/0!</v>
      </c>
      <c r="BM291" s="248" t="e">
        <f t="shared" si="118"/>
        <v>#DIV/0!</v>
      </c>
      <c r="BN291" s="248" t="e">
        <f t="shared" si="119"/>
        <v>#DIV/0!</v>
      </c>
      <c r="BO291" s="248" t="e">
        <f t="shared" si="127"/>
        <v>#DIV/0!</v>
      </c>
      <c r="BP291" s="248" t="e">
        <f t="shared" si="127"/>
        <v>#DIV/0!</v>
      </c>
      <c r="BQ291" s="248" t="e">
        <f t="shared" si="127"/>
        <v>#DIV/0!</v>
      </c>
      <c r="BR291" s="248" t="e">
        <f t="shared" si="127"/>
        <v>#DIV/0!</v>
      </c>
      <c r="BS291" s="2153"/>
      <c r="BT291" s="2153"/>
      <c r="BU291" s="2153"/>
      <c r="BV291" s="2153"/>
      <c r="BW291" s="2153"/>
      <c r="BX291" s="2153"/>
      <c r="BY291" s="2153"/>
      <c r="BZ291" s="2153"/>
      <c r="CA291" s="2150"/>
      <c r="CC291" s="2184"/>
      <c r="CD291" s="2153"/>
      <c r="CE291" s="2153"/>
      <c r="CF291" s="2150"/>
      <c r="CG291" s="2288"/>
    </row>
    <row r="292" spans="1:85" ht="14.25" customHeight="1" thickBot="1">
      <c r="A292" s="2179"/>
      <c r="B292" s="2200"/>
      <c r="C292" s="2201"/>
      <c r="D292" s="2200"/>
      <c r="E292" s="2201"/>
      <c r="F292" s="150"/>
      <c r="G292" s="151"/>
      <c r="H292" s="2151"/>
      <c r="I292" s="121"/>
      <c r="J292" s="122"/>
      <c r="K292" s="122"/>
      <c r="L292" s="122"/>
      <c r="M292" s="2151"/>
      <c r="N292" s="2179"/>
      <c r="O292" s="123"/>
      <c r="P292" s="124"/>
      <c r="Q292" s="2179"/>
      <c r="R292" s="2154"/>
      <c r="S292" s="2154"/>
      <c r="T292" s="2151"/>
      <c r="U292" s="27"/>
      <c r="V292" s="168">
        <v>10</v>
      </c>
      <c r="W292" s="179"/>
      <c r="X292" s="235"/>
      <c r="Y292" s="235"/>
      <c r="Z292" s="150"/>
      <c r="AA292" s="126"/>
      <c r="AB292" s="126"/>
      <c r="AC292" s="126"/>
      <c r="AD292" s="127"/>
      <c r="AE292" s="138"/>
      <c r="AF292" s="154"/>
      <c r="AG292" s="156"/>
      <c r="AH292" s="156"/>
      <c r="AI292" s="156"/>
      <c r="AJ292" s="157"/>
      <c r="AK292" s="128"/>
      <c r="AL292" s="129"/>
      <c r="AM292" s="129"/>
      <c r="AN292" s="130"/>
      <c r="AO292" s="8"/>
      <c r="AP292" s="131"/>
      <c r="AQ292" s="132"/>
      <c r="AR292" s="89"/>
      <c r="AS292" s="249" t="e">
        <f t="shared" si="102"/>
        <v>#DIV/0!</v>
      </c>
      <c r="AT292" s="250" t="e">
        <f t="shared" si="103"/>
        <v>#DIV/0!</v>
      </c>
      <c r="AU292" s="250" t="e">
        <f t="shared" si="104"/>
        <v>#DIV/0!</v>
      </c>
      <c r="AV292" s="250" t="e">
        <f t="shared" si="105"/>
        <v>#DIV/0!</v>
      </c>
      <c r="AW292" s="251" t="e">
        <f t="shared" si="106"/>
        <v>#DIV/0!</v>
      </c>
      <c r="AX292" s="251" t="e">
        <f t="shared" si="107"/>
        <v>#DIV/0!</v>
      </c>
      <c r="AY292" s="251" t="e">
        <f t="shared" si="108"/>
        <v>#DIV/0!</v>
      </c>
      <c r="AZ292" s="251" t="e">
        <f t="shared" si="109"/>
        <v>#DIV/0!</v>
      </c>
      <c r="BA292" s="252" t="e">
        <f t="shared" si="110"/>
        <v>#DIV/0!</v>
      </c>
      <c r="BB292" s="252" t="e">
        <f t="shared" si="111"/>
        <v>#DIV/0!</v>
      </c>
      <c r="BC292" s="252" t="e">
        <f t="shared" si="112"/>
        <v>#DIV/0!</v>
      </c>
      <c r="BD292" s="252" t="e">
        <f t="shared" si="113"/>
        <v>#DIV/0!</v>
      </c>
      <c r="BE292" s="159">
        <v>0.2</v>
      </c>
      <c r="BF292" s="159">
        <v>0.8</v>
      </c>
      <c r="BG292" s="252" t="e">
        <f t="shared" si="114"/>
        <v>#DIV/0!</v>
      </c>
      <c r="BH292" s="252" t="e">
        <f t="shared" si="115"/>
        <v>#DIV/0!</v>
      </c>
      <c r="BI292" s="252" t="e">
        <f t="shared" si="116"/>
        <v>#DIV/0!</v>
      </c>
      <c r="BJ292" s="252" t="e">
        <f t="shared" si="126"/>
        <v>#DIV/0!</v>
      </c>
      <c r="BK292" s="252" t="e">
        <f t="shared" si="126"/>
        <v>#DIV/0!</v>
      </c>
      <c r="BL292" s="252" t="e">
        <f t="shared" si="117"/>
        <v>#DIV/0!</v>
      </c>
      <c r="BM292" s="252" t="e">
        <f t="shared" si="118"/>
        <v>#DIV/0!</v>
      </c>
      <c r="BN292" s="252" t="e">
        <f t="shared" si="119"/>
        <v>#DIV/0!</v>
      </c>
      <c r="BO292" s="252" t="e">
        <f t="shared" si="127"/>
        <v>#DIV/0!</v>
      </c>
      <c r="BP292" s="252" t="e">
        <f t="shared" si="127"/>
        <v>#DIV/0!</v>
      </c>
      <c r="BQ292" s="252" t="e">
        <f t="shared" si="127"/>
        <v>#DIV/0!</v>
      </c>
      <c r="BR292" s="252" t="e">
        <f t="shared" si="127"/>
        <v>#DIV/0!</v>
      </c>
      <c r="BS292" s="2154"/>
      <c r="BT292" s="2154"/>
      <c r="BU292" s="2154"/>
      <c r="BV292" s="2154"/>
      <c r="BW292" s="2154"/>
      <c r="BX292" s="2154"/>
      <c r="BY292" s="2154"/>
      <c r="BZ292" s="2154"/>
      <c r="CA292" s="2151"/>
      <c r="CC292" s="2179"/>
      <c r="CD292" s="2154"/>
      <c r="CE292" s="2154"/>
      <c r="CF292" s="2151"/>
      <c r="CG292" s="2289"/>
    </row>
    <row r="293" spans="1:85" ht="14.25" customHeight="1">
      <c r="A293" s="2124">
        <v>29</v>
      </c>
      <c r="B293" s="2127"/>
      <c r="C293" s="2252"/>
      <c r="D293" s="2325"/>
      <c r="E293" s="2252"/>
      <c r="F293" s="66"/>
      <c r="G293" s="135"/>
      <c r="H293" s="2139"/>
      <c r="I293" s="69"/>
      <c r="J293" s="70"/>
      <c r="K293" s="70"/>
      <c r="L293" s="70"/>
      <c r="M293" s="2328"/>
      <c r="N293" s="2263">
        <f>+P293+P294+P295+P296+P297+P298+P299+P300+P301+P302</f>
        <v>0</v>
      </c>
      <c r="O293" s="72"/>
      <c r="P293" s="73"/>
      <c r="Q293" s="2264"/>
      <c r="R293" s="2265"/>
      <c r="S293" s="2265"/>
      <c r="T293" s="2266"/>
      <c r="U293" s="27"/>
      <c r="V293" s="75">
        <v>1</v>
      </c>
      <c r="W293" s="72"/>
      <c r="X293" s="236"/>
      <c r="Y293" s="236"/>
      <c r="Z293" s="66"/>
      <c r="AA293" s="79"/>
      <c r="AB293" s="79"/>
      <c r="AC293" s="79"/>
      <c r="AD293" s="80"/>
      <c r="AE293" s="138"/>
      <c r="AF293" s="81"/>
      <c r="AG293" s="82"/>
      <c r="AH293" s="82"/>
      <c r="AI293" s="82"/>
      <c r="AJ293" s="83"/>
      <c r="AK293" s="84"/>
      <c r="AL293" s="85"/>
      <c r="AM293" s="85"/>
      <c r="AN293" s="86"/>
      <c r="AO293" s="8"/>
      <c r="AP293" s="87"/>
      <c r="AQ293" s="88"/>
      <c r="AR293" s="89"/>
      <c r="AS293" s="241" t="e">
        <f t="shared" si="102"/>
        <v>#DIV/0!</v>
      </c>
      <c r="AT293" s="242" t="e">
        <f t="shared" si="103"/>
        <v>#DIV/0!</v>
      </c>
      <c r="AU293" s="242" t="e">
        <f t="shared" si="104"/>
        <v>#DIV/0!</v>
      </c>
      <c r="AV293" s="242" t="e">
        <f t="shared" si="105"/>
        <v>#DIV/0!</v>
      </c>
      <c r="AW293" s="243" t="e">
        <f t="shared" si="106"/>
        <v>#DIV/0!</v>
      </c>
      <c r="AX293" s="243" t="e">
        <f t="shared" si="107"/>
        <v>#DIV/0!</v>
      </c>
      <c r="AY293" s="243" t="e">
        <f t="shared" si="108"/>
        <v>#DIV/0!</v>
      </c>
      <c r="AZ293" s="243" t="e">
        <f t="shared" si="109"/>
        <v>#DIV/0!</v>
      </c>
      <c r="BA293" s="244" t="e">
        <f t="shared" si="110"/>
        <v>#DIV/0!</v>
      </c>
      <c r="BB293" s="244" t="e">
        <f t="shared" si="111"/>
        <v>#DIV/0!</v>
      </c>
      <c r="BC293" s="244" t="e">
        <f t="shared" si="112"/>
        <v>#DIV/0!</v>
      </c>
      <c r="BD293" s="244" t="e">
        <f t="shared" si="113"/>
        <v>#DIV/0!</v>
      </c>
      <c r="BE293" s="94">
        <v>0.2</v>
      </c>
      <c r="BF293" s="94">
        <v>0.8</v>
      </c>
      <c r="BG293" s="244" t="e">
        <f t="shared" si="114"/>
        <v>#DIV/0!</v>
      </c>
      <c r="BH293" s="244" t="e">
        <f t="shared" si="115"/>
        <v>#DIV/0!</v>
      </c>
      <c r="BI293" s="244" t="e">
        <f t="shared" si="116"/>
        <v>#DIV/0!</v>
      </c>
      <c r="BJ293" s="244" t="e">
        <f t="shared" si="126"/>
        <v>#DIV/0!</v>
      </c>
      <c r="BK293" s="244" t="e">
        <f t="shared" si="126"/>
        <v>#DIV/0!</v>
      </c>
      <c r="BL293" s="244" t="e">
        <f t="shared" si="117"/>
        <v>#DIV/0!</v>
      </c>
      <c r="BM293" s="244" t="e">
        <f t="shared" si="118"/>
        <v>#DIV/0!</v>
      </c>
      <c r="BN293" s="244" t="e">
        <f t="shared" si="119"/>
        <v>#DIV/0!</v>
      </c>
      <c r="BO293" s="244" t="e">
        <f t="shared" si="127"/>
        <v>#DIV/0!</v>
      </c>
      <c r="BP293" s="244" t="e">
        <f t="shared" si="127"/>
        <v>#DIV/0!</v>
      </c>
      <c r="BQ293" s="244" t="e">
        <f t="shared" si="127"/>
        <v>#DIV/0!</v>
      </c>
      <c r="BR293" s="244" t="e">
        <f t="shared" si="127"/>
        <v>#DIV/0!</v>
      </c>
      <c r="BS293" s="2324" t="e">
        <f t="shared" ref="BS293:BV293" si="128">AVERAGEIF(BO293:BO302,"&lt;&gt;#¡DIV/0!")</f>
        <v>#DIV/0!</v>
      </c>
      <c r="BT293" s="2324" t="e">
        <f t="shared" si="128"/>
        <v>#DIV/0!</v>
      </c>
      <c r="BU293" s="2324" t="e">
        <f t="shared" si="128"/>
        <v>#DIV/0!</v>
      </c>
      <c r="BV293" s="2324" t="e">
        <f t="shared" si="128"/>
        <v>#DIV/0!</v>
      </c>
      <c r="BW293" s="2327" t="e">
        <f>+C293*BS293</f>
        <v>#DIV/0!</v>
      </c>
      <c r="BX293" s="2327" t="e">
        <f>+C293*BT293</f>
        <v>#DIV/0!</v>
      </c>
      <c r="BY293" s="2327" t="e">
        <f>+C293*BU293</f>
        <v>#DIV/0!</v>
      </c>
      <c r="BZ293" s="2327" t="e">
        <f>+C293*BV293</f>
        <v>#DIV/0!</v>
      </c>
      <c r="CA293" s="2326" t="e">
        <f>SUM(BW293:BZ302)</f>
        <v>#DIV/0!</v>
      </c>
      <c r="CC293" s="2273" t="e">
        <f t="shared" ref="CC293:CF293" si="129">+Q293/$N$293</f>
        <v>#DIV/0!</v>
      </c>
      <c r="CD293" s="2267" t="e">
        <f t="shared" si="129"/>
        <v>#DIV/0!</v>
      </c>
      <c r="CE293" s="2267" t="e">
        <f t="shared" si="129"/>
        <v>#DIV/0!</v>
      </c>
      <c r="CF293" s="2297" t="e">
        <f t="shared" si="129"/>
        <v>#DIV/0!</v>
      </c>
      <c r="CG293" s="2287" t="e">
        <f>AVERAGE(CC293:CF302)</f>
        <v>#DIV/0!</v>
      </c>
    </row>
    <row r="294" spans="1:85" ht="14.25" customHeight="1">
      <c r="A294" s="2184"/>
      <c r="B294" s="2261"/>
      <c r="C294" s="2254"/>
      <c r="D294" s="2261"/>
      <c r="E294" s="2254"/>
      <c r="F294" s="95"/>
      <c r="G294" s="142"/>
      <c r="H294" s="2150"/>
      <c r="I294" s="97"/>
      <c r="J294" s="98"/>
      <c r="K294" s="98"/>
      <c r="L294" s="98"/>
      <c r="M294" s="2150"/>
      <c r="N294" s="2184"/>
      <c r="O294" s="99"/>
      <c r="P294" s="100"/>
      <c r="Q294" s="2184"/>
      <c r="R294" s="2153"/>
      <c r="S294" s="2153"/>
      <c r="T294" s="2150"/>
      <c r="U294" s="27"/>
      <c r="V294" s="101">
        <v>2</v>
      </c>
      <c r="W294" s="120"/>
      <c r="X294" s="234"/>
      <c r="Y294" s="234"/>
      <c r="Z294" s="95"/>
      <c r="AA294" s="105"/>
      <c r="AB294" s="105"/>
      <c r="AC294" s="105"/>
      <c r="AD294" s="106"/>
      <c r="AE294" s="138"/>
      <c r="AF294" s="107"/>
      <c r="AG294" s="108"/>
      <c r="AH294" s="108"/>
      <c r="AI294" s="108"/>
      <c r="AJ294" s="109"/>
      <c r="AK294" s="110"/>
      <c r="AL294" s="111"/>
      <c r="AM294" s="111"/>
      <c r="AN294" s="112"/>
      <c r="AO294" s="8"/>
      <c r="AP294" s="113"/>
      <c r="AQ294" s="114"/>
      <c r="AR294" s="89"/>
      <c r="AS294" s="245" t="e">
        <f t="shared" si="102"/>
        <v>#DIV/0!</v>
      </c>
      <c r="AT294" s="246" t="e">
        <f t="shared" si="103"/>
        <v>#DIV/0!</v>
      </c>
      <c r="AU294" s="246" t="e">
        <f t="shared" si="104"/>
        <v>#DIV/0!</v>
      </c>
      <c r="AV294" s="246" t="e">
        <f t="shared" si="105"/>
        <v>#DIV/0!</v>
      </c>
      <c r="AW294" s="247" t="e">
        <f t="shared" si="106"/>
        <v>#DIV/0!</v>
      </c>
      <c r="AX294" s="247" t="e">
        <f t="shared" si="107"/>
        <v>#DIV/0!</v>
      </c>
      <c r="AY294" s="247" t="e">
        <f t="shared" si="108"/>
        <v>#DIV/0!</v>
      </c>
      <c r="AZ294" s="247" t="e">
        <f t="shared" si="109"/>
        <v>#DIV/0!</v>
      </c>
      <c r="BA294" s="248" t="e">
        <f t="shared" si="110"/>
        <v>#DIV/0!</v>
      </c>
      <c r="BB294" s="248" t="e">
        <f t="shared" si="111"/>
        <v>#DIV/0!</v>
      </c>
      <c r="BC294" s="248" t="e">
        <f t="shared" si="112"/>
        <v>#DIV/0!</v>
      </c>
      <c r="BD294" s="248" t="e">
        <f t="shared" si="113"/>
        <v>#DIV/0!</v>
      </c>
      <c r="BE294" s="118">
        <v>0.2</v>
      </c>
      <c r="BF294" s="118">
        <v>0.8</v>
      </c>
      <c r="BG294" s="248" t="e">
        <f t="shared" si="114"/>
        <v>#DIV/0!</v>
      </c>
      <c r="BH294" s="248" t="e">
        <f t="shared" si="115"/>
        <v>#DIV/0!</v>
      </c>
      <c r="BI294" s="248" t="e">
        <f t="shared" si="116"/>
        <v>#DIV/0!</v>
      </c>
      <c r="BJ294" s="248" t="e">
        <f t="shared" si="126"/>
        <v>#DIV/0!</v>
      </c>
      <c r="BK294" s="248" t="e">
        <f t="shared" si="126"/>
        <v>#DIV/0!</v>
      </c>
      <c r="BL294" s="248" t="e">
        <f t="shared" si="117"/>
        <v>#DIV/0!</v>
      </c>
      <c r="BM294" s="248" t="e">
        <f t="shared" si="118"/>
        <v>#DIV/0!</v>
      </c>
      <c r="BN294" s="248" t="e">
        <f t="shared" si="119"/>
        <v>#DIV/0!</v>
      </c>
      <c r="BO294" s="248" t="e">
        <f t="shared" si="127"/>
        <v>#DIV/0!</v>
      </c>
      <c r="BP294" s="248" t="e">
        <f t="shared" si="127"/>
        <v>#DIV/0!</v>
      </c>
      <c r="BQ294" s="248" t="e">
        <f t="shared" si="127"/>
        <v>#DIV/0!</v>
      </c>
      <c r="BR294" s="248" t="e">
        <f t="shared" si="127"/>
        <v>#DIV/0!</v>
      </c>
      <c r="BS294" s="2153"/>
      <c r="BT294" s="2153"/>
      <c r="BU294" s="2153"/>
      <c r="BV294" s="2153"/>
      <c r="BW294" s="2153"/>
      <c r="BX294" s="2153"/>
      <c r="BY294" s="2153"/>
      <c r="BZ294" s="2153"/>
      <c r="CA294" s="2150"/>
      <c r="CC294" s="2184"/>
      <c r="CD294" s="2153"/>
      <c r="CE294" s="2153"/>
      <c r="CF294" s="2150"/>
      <c r="CG294" s="2288"/>
    </row>
    <row r="295" spans="1:85" ht="14.25" customHeight="1">
      <c r="A295" s="2184"/>
      <c r="B295" s="2261"/>
      <c r="C295" s="2254"/>
      <c r="D295" s="2261"/>
      <c r="E295" s="2254"/>
      <c r="F295" s="95"/>
      <c r="G295" s="142"/>
      <c r="H295" s="2150"/>
      <c r="I295" s="97"/>
      <c r="J295" s="98"/>
      <c r="K295" s="98"/>
      <c r="L295" s="98"/>
      <c r="M295" s="2150"/>
      <c r="N295" s="2184"/>
      <c r="O295" s="99"/>
      <c r="P295" s="100"/>
      <c r="Q295" s="2184"/>
      <c r="R295" s="2153"/>
      <c r="S295" s="2153"/>
      <c r="T295" s="2150"/>
      <c r="U295" s="27"/>
      <c r="V295" s="101">
        <v>3</v>
      </c>
      <c r="W295" s="120"/>
      <c r="X295" s="234"/>
      <c r="Y295" s="234"/>
      <c r="Z295" s="95"/>
      <c r="AA295" s="105"/>
      <c r="AB295" s="105"/>
      <c r="AC295" s="105"/>
      <c r="AD295" s="106"/>
      <c r="AE295" s="138"/>
      <c r="AF295" s="107"/>
      <c r="AG295" s="108"/>
      <c r="AH295" s="108"/>
      <c r="AI295" s="108"/>
      <c r="AJ295" s="109"/>
      <c r="AK295" s="110"/>
      <c r="AL295" s="111"/>
      <c r="AM295" s="111"/>
      <c r="AN295" s="112"/>
      <c r="AO295" s="8"/>
      <c r="AP295" s="113"/>
      <c r="AQ295" s="114"/>
      <c r="AR295" s="89"/>
      <c r="AS295" s="245" t="e">
        <f t="shared" si="102"/>
        <v>#DIV/0!</v>
      </c>
      <c r="AT295" s="246" t="e">
        <f t="shared" si="103"/>
        <v>#DIV/0!</v>
      </c>
      <c r="AU295" s="246" t="e">
        <f t="shared" si="104"/>
        <v>#DIV/0!</v>
      </c>
      <c r="AV295" s="246" t="e">
        <f t="shared" si="105"/>
        <v>#DIV/0!</v>
      </c>
      <c r="AW295" s="247" t="e">
        <f t="shared" si="106"/>
        <v>#DIV/0!</v>
      </c>
      <c r="AX295" s="247" t="e">
        <f t="shared" si="107"/>
        <v>#DIV/0!</v>
      </c>
      <c r="AY295" s="247" t="e">
        <f t="shared" si="108"/>
        <v>#DIV/0!</v>
      </c>
      <c r="AZ295" s="247" t="e">
        <f t="shared" si="109"/>
        <v>#DIV/0!</v>
      </c>
      <c r="BA295" s="248" t="e">
        <f t="shared" si="110"/>
        <v>#DIV/0!</v>
      </c>
      <c r="BB295" s="248" t="e">
        <f t="shared" si="111"/>
        <v>#DIV/0!</v>
      </c>
      <c r="BC295" s="248" t="e">
        <f t="shared" si="112"/>
        <v>#DIV/0!</v>
      </c>
      <c r="BD295" s="248" t="e">
        <f t="shared" si="113"/>
        <v>#DIV/0!</v>
      </c>
      <c r="BE295" s="118">
        <v>0.2</v>
      </c>
      <c r="BF295" s="118">
        <v>0.8</v>
      </c>
      <c r="BG295" s="248" t="e">
        <f t="shared" si="114"/>
        <v>#DIV/0!</v>
      </c>
      <c r="BH295" s="248" t="e">
        <f t="shared" si="115"/>
        <v>#DIV/0!</v>
      </c>
      <c r="BI295" s="248" t="e">
        <f t="shared" si="116"/>
        <v>#DIV/0!</v>
      </c>
      <c r="BJ295" s="248" t="e">
        <f t="shared" si="126"/>
        <v>#DIV/0!</v>
      </c>
      <c r="BK295" s="248" t="e">
        <f t="shared" si="126"/>
        <v>#DIV/0!</v>
      </c>
      <c r="BL295" s="248" t="e">
        <f t="shared" si="117"/>
        <v>#DIV/0!</v>
      </c>
      <c r="BM295" s="248" t="e">
        <f t="shared" si="118"/>
        <v>#DIV/0!</v>
      </c>
      <c r="BN295" s="248" t="e">
        <f t="shared" si="119"/>
        <v>#DIV/0!</v>
      </c>
      <c r="BO295" s="248" t="e">
        <f t="shared" si="127"/>
        <v>#DIV/0!</v>
      </c>
      <c r="BP295" s="248" t="e">
        <f t="shared" si="127"/>
        <v>#DIV/0!</v>
      </c>
      <c r="BQ295" s="248" t="e">
        <f t="shared" si="127"/>
        <v>#DIV/0!</v>
      </c>
      <c r="BR295" s="248" t="e">
        <f t="shared" si="127"/>
        <v>#DIV/0!</v>
      </c>
      <c r="BS295" s="2153"/>
      <c r="BT295" s="2153"/>
      <c r="BU295" s="2153"/>
      <c r="BV295" s="2153"/>
      <c r="BW295" s="2153"/>
      <c r="BX295" s="2153"/>
      <c r="BY295" s="2153"/>
      <c r="BZ295" s="2153"/>
      <c r="CA295" s="2150"/>
      <c r="CC295" s="2184"/>
      <c r="CD295" s="2153"/>
      <c r="CE295" s="2153"/>
      <c r="CF295" s="2150"/>
      <c r="CG295" s="2288"/>
    </row>
    <row r="296" spans="1:85" ht="14.25" customHeight="1">
      <c r="A296" s="2184"/>
      <c r="B296" s="2261"/>
      <c r="C296" s="2254"/>
      <c r="D296" s="2261"/>
      <c r="E296" s="2254"/>
      <c r="F296" s="95"/>
      <c r="G296" s="142"/>
      <c r="H296" s="2150"/>
      <c r="I296" s="97"/>
      <c r="J296" s="98"/>
      <c r="K296" s="98"/>
      <c r="L296" s="98"/>
      <c r="M296" s="2150"/>
      <c r="N296" s="2184"/>
      <c r="O296" s="99"/>
      <c r="P296" s="100"/>
      <c r="Q296" s="2184"/>
      <c r="R296" s="2153"/>
      <c r="S296" s="2153"/>
      <c r="T296" s="2150"/>
      <c r="U296" s="27"/>
      <c r="V296" s="101">
        <v>4</v>
      </c>
      <c r="W296" s="120"/>
      <c r="X296" s="234"/>
      <c r="Y296" s="234"/>
      <c r="Z296" s="95"/>
      <c r="AA296" s="105"/>
      <c r="AB296" s="105"/>
      <c r="AC296" s="105"/>
      <c r="AD296" s="106"/>
      <c r="AE296" s="138"/>
      <c r="AF296" s="107"/>
      <c r="AG296" s="108"/>
      <c r="AH296" s="108"/>
      <c r="AI296" s="108"/>
      <c r="AJ296" s="109"/>
      <c r="AK296" s="110"/>
      <c r="AL296" s="111"/>
      <c r="AM296" s="111"/>
      <c r="AN296" s="112"/>
      <c r="AO296" s="8"/>
      <c r="AP296" s="113"/>
      <c r="AQ296" s="114"/>
      <c r="AR296" s="89"/>
      <c r="AS296" s="245" t="e">
        <f t="shared" si="102"/>
        <v>#DIV/0!</v>
      </c>
      <c r="AT296" s="246" t="e">
        <f t="shared" si="103"/>
        <v>#DIV/0!</v>
      </c>
      <c r="AU296" s="246" t="e">
        <f t="shared" si="104"/>
        <v>#DIV/0!</v>
      </c>
      <c r="AV296" s="246" t="e">
        <f t="shared" si="105"/>
        <v>#DIV/0!</v>
      </c>
      <c r="AW296" s="247" t="e">
        <f t="shared" si="106"/>
        <v>#DIV/0!</v>
      </c>
      <c r="AX296" s="247" t="e">
        <f t="shared" si="107"/>
        <v>#DIV/0!</v>
      </c>
      <c r="AY296" s="247" t="e">
        <f t="shared" si="108"/>
        <v>#DIV/0!</v>
      </c>
      <c r="AZ296" s="247" t="e">
        <f t="shared" si="109"/>
        <v>#DIV/0!</v>
      </c>
      <c r="BA296" s="248" t="e">
        <f t="shared" si="110"/>
        <v>#DIV/0!</v>
      </c>
      <c r="BB296" s="248" t="e">
        <f t="shared" si="111"/>
        <v>#DIV/0!</v>
      </c>
      <c r="BC296" s="248" t="e">
        <f t="shared" si="112"/>
        <v>#DIV/0!</v>
      </c>
      <c r="BD296" s="248" t="e">
        <f t="shared" si="113"/>
        <v>#DIV/0!</v>
      </c>
      <c r="BE296" s="118">
        <v>0.2</v>
      </c>
      <c r="BF296" s="118">
        <v>0.8</v>
      </c>
      <c r="BG296" s="248" t="e">
        <f t="shared" si="114"/>
        <v>#DIV/0!</v>
      </c>
      <c r="BH296" s="248" t="e">
        <f t="shared" si="115"/>
        <v>#DIV/0!</v>
      </c>
      <c r="BI296" s="248" t="e">
        <f t="shared" si="116"/>
        <v>#DIV/0!</v>
      </c>
      <c r="BJ296" s="248" t="e">
        <f t="shared" si="126"/>
        <v>#DIV/0!</v>
      </c>
      <c r="BK296" s="248" t="e">
        <f t="shared" si="126"/>
        <v>#DIV/0!</v>
      </c>
      <c r="BL296" s="248" t="e">
        <f t="shared" si="117"/>
        <v>#DIV/0!</v>
      </c>
      <c r="BM296" s="248" t="e">
        <f t="shared" si="118"/>
        <v>#DIV/0!</v>
      </c>
      <c r="BN296" s="248" t="e">
        <f t="shared" si="119"/>
        <v>#DIV/0!</v>
      </c>
      <c r="BO296" s="248" t="e">
        <f t="shared" si="127"/>
        <v>#DIV/0!</v>
      </c>
      <c r="BP296" s="248" t="e">
        <f t="shared" si="127"/>
        <v>#DIV/0!</v>
      </c>
      <c r="BQ296" s="248" t="e">
        <f t="shared" si="127"/>
        <v>#DIV/0!</v>
      </c>
      <c r="BR296" s="248" t="e">
        <f t="shared" si="127"/>
        <v>#DIV/0!</v>
      </c>
      <c r="BS296" s="2153"/>
      <c r="BT296" s="2153"/>
      <c r="BU296" s="2153"/>
      <c r="BV296" s="2153"/>
      <c r="BW296" s="2153"/>
      <c r="BX296" s="2153"/>
      <c r="BY296" s="2153"/>
      <c r="BZ296" s="2153"/>
      <c r="CA296" s="2150"/>
      <c r="CC296" s="2184"/>
      <c r="CD296" s="2153"/>
      <c r="CE296" s="2153"/>
      <c r="CF296" s="2150"/>
      <c r="CG296" s="2288"/>
    </row>
    <row r="297" spans="1:85" ht="14.25" customHeight="1">
      <c r="A297" s="2184"/>
      <c r="B297" s="2261"/>
      <c r="C297" s="2254"/>
      <c r="D297" s="2261"/>
      <c r="E297" s="2254"/>
      <c r="F297" s="95"/>
      <c r="G297" s="142"/>
      <c r="H297" s="2150"/>
      <c r="I297" s="97"/>
      <c r="J297" s="98"/>
      <c r="K297" s="98"/>
      <c r="L297" s="98"/>
      <c r="M297" s="2150"/>
      <c r="N297" s="2184"/>
      <c r="O297" s="99"/>
      <c r="P297" s="100"/>
      <c r="Q297" s="2184"/>
      <c r="R297" s="2153"/>
      <c r="S297" s="2153"/>
      <c r="T297" s="2150"/>
      <c r="U297" s="27"/>
      <c r="V297" s="101">
        <v>5</v>
      </c>
      <c r="W297" s="120"/>
      <c r="X297" s="234"/>
      <c r="Y297" s="234"/>
      <c r="Z297" s="95"/>
      <c r="AA297" s="105"/>
      <c r="AB297" s="105"/>
      <c r="AC297" s="105"/>
      <c r="AD297" s="106"/>
      <c r="AE297" s="138"/>
      <c r="AF297" s="107"/>
      <c r="AG297" s="108"/>
      <c r="AH297" s="108"/>
      <c r="AI297" s="108"/>
      <c r="AJ297" s="109"/>
      <c r="AK297" s="110"/>
      <c r="AL297" s="111"/>
      <c r="AM297" s="111"/>
      <c r="AN297" s="112"/>
      <c r="AO297" s="8"/>
      <c r="AP297" s="113"/>
      <c r="AQ297" s="114"/>
      <c r="AR297" s="89"/>
      <c r="AS297" s="245" t="e">
        <f t="shared" si="102"/>
        <v>#DIV/0!</v>
      </c>
      <c r="AT297" s="246" t="e">
        <f t="shared" si="103"/>
        <v>#DIV/0!</v>
      </c>
      <c r="AU297" s="246" t="e">
        <f t="shared" si="104"/>
        <v>#DIV/0!</v>
      </c>
      <c r="AV297" s="246" t="e">
        <f t="shared" si="105"/>
        <v>#DIV/0!</v>
      </c>
      <c r="AW297" s="247" t="e">
        <f t="shared" si="106"/>
        <v>#DIV/0!</v>
      </c>
      <c r="AX297" s="247" t="e">
        <f t="shared" si="107"/>
        <v>#DIV/0!</v>
      </c>
      <c r="AY297" s="247" t="e">
        <f t="shared" si="108"/>
        <v>#DIV/0!</v>
      </c>
      <c r="AZ297" s="247" t="e">
        <f t="shared" si="109"/>
        <v>#DIV/0!</v>
      </c>
      <c r="BA297" s="248" t="e">
        <f t="shared" si="110"/>
        <v>#DIV/0!</v>
      </c>
      <c r="BB297" s="248" t="e">
        <f t="shared" si="111"/>
        <v>#DIV/0!</v>
      </c>
      <c r="BC297" s="248" t="e">
        <f t="shared" si="112"/>
        <v>#DIV/0!</v>
      </c>
      <c r="BD297" s="248" t="e">
        <f t="shared" si="113"/>
        <v>#DIV/0!</v>
      </c>
      <c r="BE297" s="118">
        <v>0.2</v>
      </c>
      <c r="BF297" s="118">
        <v>0.8</v>
      </c>
      <c r="BG297" s="248" t="e">
        <f t="shared" si="114"/>
        <v>#DIV/0!</v>
      </c>
      <c r="BH297" s="248" t="e">
        <f t="shared" si="115"/>
        <v>#DIV/0!</v>
      </c>
      <c r="BI297" s="248" t="e">
        <f t="shared" si="116"/>
        <v>#DIV/0!</v>
      </c>
      <c r="BJ297" s="248" t="e">
        <f t="shared" si="126"/>
        <v>#DIV/0!</v>
      </c>
      <c r="BK297" s="248" t="e">
        <f t="shared" si="126"/>
        <v>#DIV/0!</v>
      </c>
      <c r="BL297" s="248" t="e">
        <f t="shared" si="117"/>
        <v>#DIV/0!</v>
      </c>
      <c r="BM297" s="248" t="e">
        <f t="shared" si="118"/>
        <v>#DIV/0!</v>
      </c>
      <c r="BN297" s="248" t="e">
        <f t="shared" si="119"/>
        <v>#DIV/0!</v>
      </c>
      <c r="BO297" s="248" t="e">
        <f t="shared" si="127"/>
        <v>#DIV/0!</v>
      </c>
      <c r="BP297" s="248" t="e">
        <f t="shared" si="127"/>
        <v>#DIV/0!</v>
      </c>
      <c r="BQ297" s="248" t="e">
        <f t="shared" si="127"/>
        <v>#DIV/0!</v>
      </c>
      <c r="BR297" s="248" t="e">
        <f t="shared" si="127"/>
        <v>#DIV/0!</v>
      </c>
      <c r="BS297" s="2153"/>
      <c r="BT297" s="2153"/>
      <c r="BU297" s="2153"/>
      <c r="BV297" s="2153"/>
      <c r="BW297" s="2153"/>
      <c r="BX297" s="2153"/>
      <c r="BY297" s="2153"/>
      <c r="BZ297" s="2153"/>
      <c r="CA297" s="2150"/>
      <c r="CC297" s="2184"/>
      <c r="CD297" s="2153"/>
      <c r="CE297" s="2153"/>
      <c r="CF297" s="2150"/>
      <c r="CG297" s="2288"/>
    </row>
    <row r="298" spans="1:85" ht="14.25" customHeight="1">
      <c r="A298" s="2184"/>
      <c r="B298" s="2261"/>
      <c r="C298" s="2254"/>
      <c r="D298" s="2261"/>
      <c r="E298" s="2254"/>
      <c r="F298" s="95"/>
      <c r="G298" s="142"/>
      <c r="H298" s="2150"/>
      <c r="I298" s="97"/>
      <c r="J298" s="98"/>
      <c r="K298" s="98"/>
      <c r="L298" s="98"/>
      <c r="M298" s="2150"/>
      <c r="N298" s="2184"/>
      <c r="O298" s="99"/>
      <c r="P298" s="100"/>
      <c r="Q298" s="2184"/>
      <c r="R298" s="2153"/>
      <c r="S298" s="2153"/>
      <c r="T298" s="2150"/>
      <c r="U298" s="27"/>
      <c r="V298" s="101">
        <v>6</v>
      </c>
      <c r="W298" s="120"/>
      <c r="X298" s="234"/>
      <c r="Y298" s="234"/>
      <c r="Z298" s="95"/>
      <c r="AA298" s="105"/>
      <c r="AB298" s="105"/>
      <c r="AC298" s="105"/>
      <c r="AD298" s="106"/>
      <c r="AE298" s="138"/>
      <c r="AF298" s="107"/>
      <c r="AG298" s="108"/>
      <c r="AH298" s="108"/>
      <c r="AI298" s="108"/>
      <c r="AJ298" s="109"/>
      <c r="AK298" s="110"/>
      <c r="AL298" s="111"/>
      <c r="AM298" s="111"/>
      <c r="AN298" s="112"/>
      <c r="AO298" s="8"/>
      <c r="AP298" s="113"/>
      <c r="AQ298" s="114"/>
      <c r="AR298" s="89"/>
      <c r="AS298" s="245" t="e">
        <f t="shared" si="102"/>
        <v>#DIV/0!</v>
      </c>
      <c r="AT298" s="246" t="e">
        <f t="shared" si="103"/>
        <v>#DIV/0!</v>
      </c>
      <c r="AU298" s="246" t="e">
        <f t="shared" si="104"/>
        <v>#DIV/0!</v>
      </c>
      <c r="AV298" s="246" t="e">
        <f t="shared" si="105"/>
        <v>#DIV/0!</v>
      </c>
      <c r="AW298" s="247" t="e">
        <f t="shared" si="106"/>
        <v>#DIV/0!</v>
      </c>
      <c r="AX298" s="247" t="e">
        <f t="shared" si="107"/>
        <v>#DIV/0!</v>
      </c>
      <c r="AY298" s="247" t="e">
        <f t="shared" si="108"/>
        <v>#DIV/0!</v>
      </c>
      <c r="AZ298" s="247" t="e">
        <f t="shared" si="109"/>
        <v>#DIV/0!</v>
      </c>
      <c r="BA298" s="248" t="e">
        <f t="shared" si="110"/>
        <v>#DIV/0!</v>
      </c>
      <c r="BB298" s="248" t="e">
        <f t="shared" si="111"/>
        <v>#DIV/0!</v>
      </c>
      <c r="BC298" s="248" t="e">
        <f t="shared" si="112"/>
        <v>#DIV/0!</v>
      </c>
      <c r="BD298" s="248" t="e">
        <f t="shared" si="113"/>
        <v>#DIV/0!</v>
      </c>
      <c r="BE298" s="118">
        <v>0.2</v>
      </c>
      <c r="BF298" s="118">
        <v>0.8</v>
      </c>
      <c r="BG298" s="248" t="e">
        <f t="shared" si="114"/>
        <v>#DIV/0!</v>
      </c>
      <c r="BH298" s="248" t="e">
        <f t="shared" si="115"/>
        <v>#DIV/0!</v>
      </c>
      <c r="BI298" s="248" t="e">
        <f t="shared" si="116"/>
        <v>#DIV/0!</v>
      </c>
      <c r="BJ298" s="248" t="e">
        <f t="shared" si="126"/>
        <v>#DIV/0!</v>
      </c>
      <c r="BK298" s="248" t="e">
        <f t="shared" si="126"/>
        <v>#DIV/0!</v>
      </c>
      <c r="BL298" s="248" t="e">
        <f t="shared" si="117"/>
        <v>#DIV/0!</v>
      </c>
      <c r="BM298" s="248" t="e">
        <f t="shared" si="118"/>
        <v>#DIV/0!</v>
      </c>
      <c r="BN298" s="248" t="e">
        <f t="shared" si="119"/>
        <v>#DIV/0!</v>
      </c>
      <c r="BO298" s="248" t="e">
        <f t="shared" si="127"/>
        <v>#DIV/0!</v>
      </c>
      <c r="BP298" s="248" t="e">
        <f t="shared" si="127"/>
        <v>#DIV/0!</v>
      </c>
      <c r="BQ298" s="248" t="e">
        <f t="shared" si="127"/>
        <v>#DIV/0!</v>
      </c>
      <c r="BR298" s="248" t="e">
        <f t="shared" si="127"/>
        <v>#DIV/0!</v>
      </c>
      <c r="BS298" s="2153"/>
      <c r="BT298" s="2153"/>
      <c r="BU298" s="2153"/>
      <c r="BV298" s="2153"/>
      <c r="BW298" s="2153"/>
      <c r="BX298" s="2153"/>
      <c r="BY298" s="2153"/>
      <c r="BZ298" s="2153"/>
      <c r="CA298" s="2150"/>
      <c r="CC298" s="2184"/>
      <c r="CD298" s="2153"/>
      <c r="CE298" s="2153"/>
      <c r="CF298" s="2150"/>
      <c r="CG298" s="2288"/>
    </row>
    <row r="299" spans="1:85" ht="14.25" customHeight="1">
      <c r="A299" s="2184"/>
      <c r="B299" s="2261"/>
      <c r="C299" s="2254"/>
      <c r="D299" s="2261"/>
      <c r="E299" s="2254"/>
      <c r="F299" s="95"/>
      <c r="G299" s="142"/>
      <c r="H299" s="2150"/>
      <c r="I299" s="97"/>
      <c r="J299" s="98"/>
      <c r="K299" s="98"/>
      <c r="L299" s="98"/>
      <c r="M299" s="2150"/>
      <c r="N299" s="2184"/>
      <c r="O299" s="99"/>
      <c r="P299" s="100"/>
      <c r="Q299" s="2184"/>
      <c r="R299" s="2153"/>
      <c r="S299" s="2153"/>
      <c r="T299" s="2150"/>
      <c r="U299" s="27"/>
      <c r="V299" s="101">
        <v>7</v>
      </c>
      <c r="W299" s="120"/>
      <c r="X299" s="234"/>
      <c r="Y299" s="234"/>
      <c r="Z299" s="95"/>
      <c r="AA299" s="105"/>
      <c r="AB299" s="105"/>
      <c r="AC299" s="105"/>
      <c r="AD299" s="106"/>
      <c r="AE299" s="138"/>
      <c r="AF299" s="107"/>
      <c r="AG299" s="108"/>
      <c r="AH299" s="108"/>
      <c r="AI299" s="108"/>
      <c r="AJ299" s="109"/>
      <c r="AK299" s="110"/>
      <c r="AL299" s="111"/>
      <c r="AM299" s="111"/>
      <c r="AN299" s="112"/>
      <c r="AO299" s="8"/>
      <c r="AP299" s="113"/>
      <c r="AQ299" s="114"/>
      <c r="AR299" s="89"/>
      <c r="AS299" s="245" t="e">
        <f t="shared" si="102"/>
        <v>#DIV/0!</v>
      </c>
      <c r="AT299" s="246" t="e">
        <f t="shared" si="103"/>
        <v>#DIV/0!</v>
      </c>
      <c r="AU299" s="246" t="e">
        <f t="shared" si="104"/>
        <v>#DIV/0!</v>
      </c>
      <c r="AV299" s="246" t="e">
        <f t="shared" si="105"/>
        <v>#DIV/0!</v>
      </c>
      <c r="AW299" s="247" t="e">
        <f t="shared" si="106"/>
        <v>#DIV/0!</v>
      </c>
      <c r="AX299" s="247" t="e">
        <f t="shared" si="107"/>
        <v>#DIV/0!</v>
      </c>
      <c r="AY299" s="247" t="e">
        <f t="shared" si="108"/>
        <v>#DIV/0!</v>
      </c>
      <c r="AZ299" s="247" t="e">
        <f t="shared" si="109"/>
        <v>#DIV/0!</v>
      </c>
      <c r="BA299" s="248" t="e">
        <f t="shared" si="110"/>
        <v>#DIV/0!</v>
      </c>
      <c r="BB299" s="248" t="e">
        <f t="shared" si="111"/>
        <v>#DIV/0!</v>
      </c>
      <c r="BC299" s="248" t="e">
        <f t="shared" si="112"/>
        <v>#DIV/0!</v>
      </c>
      <c r="BD299" s="248" t="e">
        <f t="shared" si="113"/>
        <v>#DIV/0!</v>
      </c>
      <c r="BE299" s="118">
        <v>0.2</v>
      </c>
      <c r="BF299" s="118">
        <v>0.8</v>
      </c>
      <c r="BG299" s="248" t="e">
        <f t="shared" si="114"/>
        <v>#DIV/0!</v>
      </c>
      <c r="BH299" s="248" t="e">
        <f t="shared" si="115"/>
        <v>#DIV/0!</v>
      </c>
      <c r="BI299" s="248" t="e">
        <f t="shared" si="116"/>
        <v>#DIV/0!</v>
      </c>
      <c r="BJ299" s="248" t="e">
        <f t="shared" si="126"/>
        <v>#DIV/0!</v>
      </c>
      <c r="BK299" s="248" t="e">
        <f t="shared" si="126"/>
        <v>#DIV/0!</v>
      </c>
      <c r="BL299" s="248" t="e">
        <f t="shared" si="117"/>
        <v>#DIV/0!</v>
      </c>
      <c r="BM299" s="248" t="e">
        <f t="shared" si="118"/>
        <v>#DIV/0!</v>
      </c>
      <c r="BN299" s="248" t="e">
        <f t="shared" si="119"/>
        <v>#DIV/0!</v>
      </c>
      <c r="BO299" s="248" t="e">
        <f t="shared" si="127"/>
        <v>#DIV/0!</v>
      </c>
      <c r="BP299" s="248" t="e">
        <f t="shared" si="127"/>
        <v>#DIV/0!</v>
      </c>
      <c r="BQ299" s="248" t="e">
        <f t="shared" si="127"/>
        <v>#DIV/0!</v>
      </c>
      <c r="BR299" s="248" t="e">
        <f t="shared" si="127"/>
        <v>#DIV/0!</v>
      </c>
      <c r="BS299" s="2153"/>
      <c r="BT299" s="2153"/>
      <c r="BU299" s="2153"/>
      <c r="BV299" s="2153"/>
      <c r="BW299" s="2153"/>
      <c r="BX299" s="2153"/>
      <c r="BY299" s="2153"/>
      <c r="BZ299" s="2153"/>
      <c r="CA299" s="2150"/>
      <c r="CC299" s="2184"/>
      <c r="CD299" s="2153"/>
      <c r="CE299" s="2153"/>
      <c r="CF299" s="2150"/>
      <c r="CG299" s="2288"/>
    </row>
    <row r="300" spans="1:85" ht="14.25" customHeight="1">
      <c r="A300" s="2184"/>
      <c r="B300" s="2261"/>
      <c r="C300" s="2254"/>
      <c r="D300" s="2261"/>
      <c r="E300" s="2254"/>
      <c r="F300" s="95"/>
      <c r="G300" s="142"/>
      <c r="H300" s="2150"/>
      <c r="I300" s="97"/>
      <c r="J300" s="98"/>
      <c r="K300" s="98"/>
      <c r="L300" s="98"/>
      <c r="M300" s="2150"/>
      <c r="N300" s="2184"/>
      <c r="O300" s="99"/>
      <c r="P300" s="100"/>
      <c r="Q300" s="2184"/>
      <c r="R300" s="2153"/>
      <c r="S300" s="2153"/>
      <c r="T300" s="2150"/>
      <c r="U300" s="27"/>
      <c r="V300" s="101">
        <v>8</v>
      </c>
      <c r="W300" s="120"/>
      <c r="X300" s="234"/>
      <c r="Y300" s="234"/>
      <c r="Z300" s="95"/>
      <c r="AA300" s="105"/>
      <c r="AB300" s="105"/>
      <c r="AC300" s="105"/>
      <c r="AD300" s="106"/>
      <c r="AE300" s="138"/>
      <c r="AF300" s="107"/>
      <c r="AG300" s="108"/>
      <c r="AH300" s="108"/>
      <c r="AI300" s="108"/>
      <c r="AJ300" s="109"/>
      <c r="AK300" s="110"/>
      <c r="AL300" s="111"/>
      <c r="AM300" s="111"/>
      <c r="AN300" s="112"/>
      <c r="AO300" s="8"/>
      <c r="AP300" s="113"/>
      <c r="AQ300" s="114"/>
      <c r="AR300" s="89"/>
      <c r="AS300" s="245" t="e">
        <f t="shared" si="102"/>
        <v>#DIV/0!</v>
      </c>
      <c r="AT300" s="246" t="e">
        <f t="shared" si="103"/>
        <v>#DIV/0!</v>
      </c>
      <c r="AU300" s="246" t="e">
        <f t="shared" si="104"/>
        <v>#DIV/0!</v>
      </c>
      <c r="AV300" s="246" t="e">
        <f t="shared" si="105"/>
        <v>#DIV/0!</v>
      </c>
      <c r="AW300" s="247" t="e">
        <f t="shared" si="106"/>
        <v>#DIV/0!</v>
      </c>
      <c r="AX300" s="247" t="e">
        <f t="shared" si="107"/>
        <v>#DIV/0!</v>
      </c>
      <c r="AY300" s="247" t="e">
        <f t="shared" si="108"/>
        <v>#DIV/0!</v>
      </c>
      <c r="AZ300" s="247" t="e">
        <f t="shared" si="109"/>
        <v>#DIV/0!</v>
      </c>
      <c r="BA300" s="248" t="e">
        <f t="shared" si="110"/>
        <v>#DIV/0!</v>
      </c>
      <c r="BB300" s="248" t="e">
        <f t="shared" si="111"/>
        <v>#DIV/0!</v>
      </c>
      <c r="BC300" s="248" t="e">
        <f t="shared" si="112"/>
        <v>#DIV/0!</v>
      </c>
      <c r="BD300" s="248" t="e">
        <f t="shared" si="113"/>
        <v>#DIV/0!</v>
      </c>
      <c r="BE300" s="118">
        <v>0.2</v>
      </c>
      <c r="BF300" s="118">
        <v>0.8</v>
      </c>
      <c r="BG300" s="248" t="e">
        <f t="shared" si="114"/>
        <v>#DIV/0!</v>
      </c>
      <c r="BH300" s="248" t="e">
        <f t="shared" si="115"/>
        <v>#DIV/0!</v>
      </c>
      <c r="BI300" s="248" t="e">
        <f t="shared" si="116"/>
        <v>#DIV/0!</v>
      </c>
      <c r="BJ300" s="248" t="e">
        <f t="shared" si="126"/>
        <v>#DIV/0!</v>
      </c>
      <c r="BK300" s="248" t="e">
        <f t="shared" si="126"/>
        <v>#DIV/0!</v>
      </c>
      <c r="BL300" s="248" t="e">
        <f t="shared" si="117"/>
        <v>#DIV/0!</v>
      </c>
      <c r="BM300" s="248" t="e">
        <f t="shared" si="118"/>
        <v>#DIV/0!</v>
      </c>
      <c r="BN300" s="248" t="e">
        <f t="shared" si="119"/>
        <v>#DIV/0!</v>
      </c>
      <c r="BO300" s="248" t="e">
        <f t="shared" si="127"/>
        <v>#DIV/0!</v>
      </c>
      <c r="BP300" s="248" t="e">
        <f t="shared" si="127"/>
        <v>#DIV/0!</v>
      </c>
      <c r="BQ300" s="248" t="e">
        <f t="shared" si="127"/>
        <v>#DIV/0!</v>
      </c>
      <c r="BR300" s="248" t="e">
        <f t="shared" si="127"/>
        <v>#DIV/0!</v>
      </c>
      <c r="BS300" s="2153"/>
      <c r="BT300" s="2153"/>
      <c r="BU300" s="2153"/>
      <c r="BV300" s="2153"/>
      <c r="BW300" s="2153"/>
      <c r="BX300" s="2153"/>
      <c r="BY300" s="2153"/>
      <c r="BZ300" s="2153"/>
      <c r="CA300" s="2150"/>
      <c r="CC300" s="2184"/>
      <c r="CD300" s="2153"/>
      <c r="CE300" s="2153"/>
      <c r="CF300" s="2150"/>
      <c r="CG300" s="2288"/>
    </row>
    <row r="301" spans="1:85" ht="14.25" customHeight="1">
      <c r="A301" s="2184"/>
      <c r="B301" s="2261"/>
      <c r="C301" s="2254"/>
      <c r="D301" s="2261"/>
      <c r="E301" s="2254"/>
      <c r="F301" s="95"/>
      <c r="G301" s="142"/>
      <c r="H301" s="2150"/>
      <c r="I301" s="97"/>
      <c r="J301" s="98"/>
      <c r="K301" s="98"/>
      <c r="L301" s="98"/>
      <c r="M301" s="2150"/>
      <c r="N301" s="2184"/>
      <c r="O301" s="99"/>
      <c r="P301" s="100"/>
      <c r="Q301" s="2184"/>
      <c r="R301" s="2153"/>
      <c r="S301" s="2153"/>
      <c r="T301" s="2150"/>
      <c r="U301" s="27"/>
      <c r="V301" s="101">
        <v>9</v>
      </c>
      <c r="W301" s="120"/>
      <c r="X301" s="234"/>
      <c r="Y301" s="234"/>
      <c r="Z301" s="95"/>
      <c r="AA301" s="105"/>
      <c r="AB301" s="105"/>
      <c r="AC301" s="105"/>
      <c r="AD301" s="106"/>
      <c r="AE301" s="138"/>
      <c r="AF301" s="107"/>
      <c r="AG301" s="108"/>
      <c r="AH301" s="108"/>
      <c r="AI301" s="108"/>
      <c r="AJ301" s="109"/>
      <c r="AK301" s="110"/>
      <c r="AL301" s="111"/>
      <c r="AM301" s="111"/>
      <c r="AN301" s="112"/>
      <c r="AO301" s="8"/>
      <c r="AP301" s="113"/>
      <c r="AQ301" s="114"/>
      <c r="AR301" s="89"/>
      <c r="AS301" s="245" t="e">
        <f t="shared" si="102"/>
        <v>#DIV/0!</v>
      </c>
      <c r="AT301" s="246" t="e">
        <f t="shared" si="103"/>
        <v>#DIV/0!</v>
      </c>
      <c r="AU301" s="246" t="e">
        <f t="shared" si="104"/>
        <v>#DIV/0!</v>
      </c>
      <c r="AV301" s="246" t="e">
        <f t="shared" si="105"/>
        <v>#DIV/0!</v>
      </c>
      <c r="AW301" s="247" t="e">
        <f t="shared" si="106"/>
        <v>#DIV/0!</v>
      </c>
      <c r="AX301" s="247" t="e">
        <f t="shared" si="107"/>
        <v>#DIV/0!</v>
      </c>
      <c r="AY301" s="247" t="e">
        <f t="shared" si="108"/>
        <v>#DIV/0!</v>
      </c>
      <c r="AZ301" s="247" t="e">
        <f t="shared" si="109"/>
        <v>#DIV/0!</v>
      </c>
      <c r="BA301" s="248" t="e">
        <f t="shared" si="110"/>
        <v>#DIV/0!</v>
      </c>
      <c r="BB301" s="248" t="e">
        <f t="shared" si="111"/>
        <v>#DIV/0!</v>
      </c>
      <c r="BC301" s="248" t="e">
        <f t="shared" si="112"/>
        <v>#DIV/0!</v>
      </c>
      <c r="BD301" s="248" t="e">
        <f t="shared" si="113"/>
        <v>#DIV/0!</v>
      </c>
      <c r="BE301" s="118">
        <v>0.2</v>
      </c>
      <c r="BF301" s="118">
        <v>0.8</v>
      </c>
      <c r="BG301" s="248" t="e">
        <f t="shared" si="114"/>
        <v>#DIV/0!</v>
      </c>
      <c r="BH301" s="248" t="e">
        <f t="shared" si="115"/>
        <v>#DIV/0!</v>
      </c>
      <c r="BI301" s="248" t="e">
        <f t="shared" si="116"/>
        <v>#DIV/0!</v>
      </c>
      <c r="BJ301" s="248" t="e">
        <f t="shared" ref="BJ301:BK312" si="130">+AZ301*BE301</f>
        <v>#DIV/0!</v>
      </c>
      <c r="BK301" s="248" t="e">
        <f t="shared" si="130"/>
        <v>#DIV/0!</v>
      </c>
      <c r="BL301" s="248" t="e">
        <f t="shared" si="117"/>
        <v>#DIV/0!</v>
      </c>
      <c r="BM301" s="248" t="e">
        <f t="shared" si="118"/>
        <v>#DIV/0!</v>
      </c>
      <c r="BN301" s="248" t="e">
        <f t="shared" si="119"/>
        <v>#DIV/0!</v>
      </c>
      <c r="BO301" s="248" t="e">
        <f t="shared" ref="BO301:BR312" si="131">+BG301+BK301</f>
        <v>#DIV/0!</v>
      </c>
      <c r="BP301" s="248" t="e">
        <f t="shared" si="131"/>
        <v>#DIV/0!</v>
      </c>
      <c r="BQ301" s="248" t="e">
        <f t="shared" si="131"/>
        <v>#DIV/0!</v>
      </c>
      <c r="BR301" s="248" t="e">
        <f t="shared" si="131"/>
        <v>#DIV/0!</v>
      </c>
      <c r="BS301" s="2153"/>
      <c r="BT301" s="2153"/>
      <c r="BU301" s="2153"/>
      <c r="BV301" s="2153"/>
      <c r="BW301" s="2153"/>
      <c r="BX301" s="2153"/>
      <c r="BY301" s="2153"/>
      <c r="BZ301" s="2153"/>
      <c r="CA301" s="2150"/>
      <c r="CC301" s="2184"/>
      <c r="CD301" s="2153"/>
      <c r="CE301" s="2153"/>
      <c r="CF301" s="2150"/>
      <c r="CG301" s="2288"/>
    </row>
    <row r="302" spans="1:85" ht="14.25" customHeight="1" thickBot="1">
      <c r="A302" s="2179"/>
      <c r="B302" s="2200"/>
      <c r="C302" s="2201"/>
      <c r="D302" s="2200"/>
      <c r="E302" s="2201"/>
      <c r="F302" s="150"/>
      <c r="G302" s="151"/>
      <c r="H302" s="2151"/>
      <c r="I302" s="121"/>
      <c r="J302" s="122"/>
      <c r="K302" s="122"/>
      <c r="L302" s="122"/>
      <c r="M302" s="2151"/>
      <c r="N302" s="2179"/>
      <c r="O302" s="123"/>
      <c r="P302" s="124"/>
      <c r="Q302" s="2179"/>
      <c r="R302" s="2154"/>
      <c r="S302" s="2154"/>
      <c r="T302" s="2151"/>
      <c r="U302" s="27"/>
      <c r="V302" s="168">
        <v>10</v>
      </c>
      <c r="W302" s="179"/>
      <c r="X302" s="235"/>
      <c r="Y302" s="235"/>
      <c r="Z302" s="150"/>
      <c r="AA302" s="126"/>
      <c r="AB302" s="126"/>
      <c r="AC302" s="126"/>
      <c r="AD302" s="127"/>
      <c r="AE302" s="138"/>
      <c r="AF302" s="154"/>
      <c r="AG302" s="156"/>
      <c r="AH302" s="156"/>
      <c r="AI302" s="156"/>
      <c r="AJ302" s="157"/>
      <c r="AK302" s="128"/>
      <c r="AL302" s="129"/>
      <c r="AM302" s="129"/>
      <c r="AN302" s="130"/>
      <c r="AO302" s="8"/>
      <c r="AP302" s="131"/>
      <c r="AQ302" s="132"/>
      <c r="AR302" s="89"/>
      <c r="AS302" s="249" t="e">
        <f t="shared" si="102"/>
        <v>#DIV/0!</v>
      </c>
      <c r="AT302" s="250" t="e">
        <f t="shared" si="103"/>
        <v>#DIV/0!</v>
      </c>
      <c r="AU302" s="250" t="e">
        <f t="shared" si="104"/>
        <v>#DIV/0!</v>
      </c>
      <c r="AV302" s="250" t="e">
        <f t="shared" si="105"/>
        <v>#DIV/0!</v>
      </c>
      <c r="AW302" s="251" t="e">
        <f t="shared" si="106"/>
        <v>#DIV/0!</v>
      </c>
      <c r="AX302" s="251" t="e">
        <f t="shared" si="107"/>
        <v>#DIV/0!</v>
      </c>
      <c r="AY302" s="251" t="e">
        <f t="shared" si="108"/>
        <v>#DIV/0!</v>
      </c>
      <c r="AZ302" s="251" t="e">
        <f t="shared" si="109"/>
        <v>#DIV/0!</v>
      </c>
      <c r="BA302" s="252" t="e">
        <f t="shared" si="110"/>
        <v>#DIV/0!</v>
      </c>
      <c r="BB302" s="252" t="e">
        <f t="shared" si="111"/>
        <v>#DIV/0!</v>
      </c>
      <c r="BC302" s="252" t="e">
        <f t="shared" si="112"/>
        <v>#DIV/0!</v>
      </c>
      <c r="BD302" s="252" t="e">
        <f t="shared" si="113"/>
        <v>#DIV/0!</v>
      </c>
      <c r="BE302" s="159">
        <v>0.2</v>
      </c>
      <c r="BF302" s="159">
        <v>0.8</v>
      </c>
      <c r="BG302" s="252" t="e">
        <f t="shared" si="114"/>
        <v>#DIV/0!</v>
      </c>
      <c r="BH302" s="252" t="e">
        <f t="shared" si="115"/>
        <v>#DIV/0!</v>
      </c>
      <c r="BI302" s="252" t="e">
        <f t="shared" si="116"/>
        <v>#DIV/0!</v>
      </c>
      <c r="BJ302" s="252" t="e">
        <f t="shared" si="130"/>
        <v>#DIV/0!</v>
      </c>
      <c r="BK302" s="252" t="e">
        <f t="shared" si="130"/>
        <v>#DIV/0!</v>
      </c>
      <c r="BL302" s="252" t="e">
        <f t="shared" si="117"/>
        <v>#DIV/0!</v>
      </c>
      <c r="BM302" s="252" t="e">
        <f t="shared" si="118"/>
        <v>#DIV/0!</v>
      </c>
      <c r="BN302" s="252" t="e">
        <f t="shared" si="119"/>
        <v>#DIV/0!</v>
      </c>
      <c r="BO302" s="252" t="e">
        <f t="shared" si="131"/>
        <v>#DIV/0!</v>
      </c>
      <c r="BP302" s="252" t="e">
        <f t="shared" si="131"/>
        <v>#DIV/0!</v>
      </c>
      <c r="BQ302" s="252" t="e">
        <f t="shared" si="131"/>
        <v>#DIV/0!</v>
      </c>
      <c r="BR302" s="252" t="e">
        <f t="shared" si="131"/>
        <v>#DIV/0!</v>
      </c>
      <c r="BS302" s="2154"/>
      <c r="BT302" s="2154"/>
      <c r="BU302" s="2154"/>
      <c r="BV302" s="2154"/>
      <c r="BW302" s="2154"/>
      <c r="BX302" s="2154"/>
      <c r="BY302" s="2154"/>
      <c r="BZ302" s="2154"/>
      <c r="CA302" s="2151"/>
      <c r="CC302" s="2179"/>
      <c r="CD302" s="2154"/>
      <c r="CE302" s="2154"/>
      <c r="CF302" s="2151"/>
      <c r="CG302" s="2289"/>
    </row>
    <row r="303" spans="1:85" ht="14.25" customHeight="1">
      <c r="A303" s="2124">
        <v>30</v>
      </c>
      <c r="B303" s="2127"/>
      <c r="C303" s="2252"/>
      <c r="D303" s="2325"/>
      <c r="E303" s="2252"/>
      <c r="F303" s="66"/>
      <c r="G303" s="135"/>
      <c r="H303" s="2139"/>
      <c r="I303" s="69"/>
      <c r="J303" s="70"/>
      <c r="K303" s="70"/>
      <c r="L303" s="70"/>
      <c r="M303" s="2328"/>
      <c r="N303" s="2263">
        <f>+P303+P304+P305+P306+P307+P308+P309+P310+P311+P312</f>
        <v>0</v>
      </c>
      <c r="O303" s="72"/>
      <c r="P303" s="73"/>
      <c r="Q303" s="2264"/>
      <c r="R303" s="2265"/>
      <c r="S303" s="2265"/>
      <c r="T303" s="2266"/>
      <c r="U303" s="27"/>
      <c r="V303" s="75">
        <v>1</v>
      </c>
      <c r="W303" s="72"/>
      <c r="X303" s="236"/>
      <c r="Y303" s="236"/>
      <c r="Z303" s="66"/>
      <c r="AA303" s="79"/>
      <c r="AB303" s="79"/>
      <c r="AC303" s="79"/>
      <c r="AD303" s="80"/>
      <c r="AE303" s="138"/>
      <c r="AF303" s="81"/>
      <c r="AG303" s="82"/>
      <c r="AH303" s="82"/>
      <c r="AI303" s="82"/>
      <c r="AJ303" s="83"/>
      <c r="AK303" s="84"/>
      <c r="AL303" s="85"/>
      <c r="AM303" s="85"/>
      <c r="AN303" s="86"/>
      <c r="AO303" s="8"/>
      <c r="AP303" s="87"/>
      <c r="AQ303" s="88"/>
      <c r="AR303" s="89"/>
      <c r="AS303" s="241" t="e">
        <f t="shared" si="102"/>
        <v>#DIV/0!</v>
      </c>
      <c r="AT303" s="242" t="e">
        <f t="shared" si="103"/>
        <v>#DIV/0!</v>
      </c>
      <c r="AU303" s="242" t="e">
        <f t="shared" si="104"/>
        <v>#DIV/0!</v>
      </c>
      <c r="AV303" s="242" t="e">
        <f t="shared" si="105"/>
        <v>#DIV/0!</v>
      </c>
      <c r="AW303" s="243" t="e">
        <f t="shared" si="106"/>
        <v>#DIV/0!</v>
      </c>
      <c r="AX303" s="243" t="e">
        <f t="shared" si="107"/>
        <v>#DIV/0!</v>
      </c>
      <c r="AY303" s="243" t="e">
        <f t="shared" si="108"/>
        <v>#DIV/0!</v>
      </c>
      <c r="AZ303" s="243" t="e">
        <f t="shared" si="109"/>
        <v>#DIV/0!</v>
      </c>
      <c r="BA303" s="244" t="e">
        <f t="shared" si="110"/>
        <v>#DIV/0!</v>
      </c>
      <c r="BB303" s="244" t="e">
        <f t="shared" si="111"/>
        <v>#DIV/0!</v>
      </c>
      <c r="BC303" s="244" t="e">
        <f t="shared" si="112"/>
        <v>#DIV/0!</v>
      </c>
      <c r="BD303" s="244" t="e">
        <f t="shared" si="113"/>
        <v>#DIV/0!</v>
      </c>
      <c r="BE303" s="94">
        <v>0.2</v>
      </c>
      <c r="BF303" s="94">
        <v>0.8</v>
      </c>
      <c r="BG303" s="244" t="e">
        <f t="shared" si="114"/>
        <v>#DIV/0!</v>
      </c>
      <c r="BH303" s="244" t="e">
        <f t="shared" si="115"/>
        <v>#DIV/0!</v>
      </c>
      <c r="BI303" s="244" t="e">
        <f t="shared" si="116"/>
        <v>#DIV/0!</v>
      </c>
      <c r="BJ303" s="244" t="e">
        <f t="shared" si="130"/>
        <v>#DIV/0!</v>
      </c>
      <c r="BK303" s="244" t="e">
        <f t="shared" si="130"/>
        <v>#DIV/0!</v>
      </c>
      <c r="BL303" s="244" t="e">
        <f t="shared" si="117"/>
        <v>#DIV/0!</v>
      </c>
      <c r="BM303" s="244" t="e">
        <f t="shared" si="118"/>
        <v>#DIV/0!</v>
      </c>
      <c r="BN303" s="244" t="e">
        <f t="shared" si="119"/>
        <v>#DIV/0!</v>
      </c>
      <c r="BO303" s="244" t="e">
        <f t="shared" si="131"/>
        <v>#DIV/0!</v>
      </c>
      <c r="BP303" s="244" t="e">
        <f t="shared" si="131"/>
        <v>#DIV/0!</v>
      </c>
      <c r="BQ303" s="244" t="e">
        <f t="shared" si="131"/>
        <v>#DIV/0!</v>
      </c>
      <c r="BR303" s="244" t="e">
        <f t="shared" si="131"/>
        <v>#DIV/0!</v>
      </c>
      <c r="BS303" s="2324" t="e">
        <f t="shared" ref="BS303:BV303" si="132">AVERAGEIF(BO303:BO312,"&lt;&gt;#¡DIV/0!")</f>
        <v>#DIV/0!</v>
      </c>
      <c r="BT303" s="2324" t="e">
        <f t="shared" si="132"/>
        <v>#DIV/0!</v>
      </c>
      <c r="BU303" s="2324" t="e">
        <f t="shared" si="132"/>
        <v>#DIV/0!</v>
      </c>
      <c r="BV303" s="2324" t="e">
        <f t="shared" si="132"/>
        <v>#DIV/0!</v>
      </c>
      <c r="BW303" s="2327" t="e">
        <f>+C303*BS303</f>
        <v>#DIV/0!</v>
      </c>
      <c r="BX303" s="2327" t="e">
        <f>+C303*BT303</f>
        <v>#DIV/0!</v>
      </c>
      <c r="BY303" s="2327" t="e">
        <f>+C303*BU303</f>
        <v>#DIV/0!</v>
      </c>
      <c r="BZ303" s="2327" t="e">
        <f>+C303*BV303</f>
        <v>#DIV/0!</v>
      </c>
      <c r="CA303" s="2326" t="e">
        <f>SUM(BW303:BZ312)</f>
        <v>#DIV/0!</v>
      </c>
      <c r="CC303" s="2273" t="e">
        <f t="shared" ref="CC303:CF303" si="133">+Q303/$N$303</f>
        <v>#DIV/0!</v>
      </c>
      <c r="CD303" s="2267" t="e">
        <f t="shared" si="133"/>
        <v>#DIV/0!</v>
      </c>
      <c r="CE303" s="2267" t="e">
        <f t="shared" si="133"/>
        <v>#DIV/0!</v>
      </c>
      <c r="CF303" s="2297" t="e">
        <f t="shared" si="133"/>
        <v>#DIV/0!</v>
      </c>
      <c r="CG303" s="2287" t="e">
        <f>AVERAGE(CC303:CF312)</f>
        <v>#DIV/0!</v>
      </c>
    </row>
    <row r="304" spans="1:85" ht="14.25" customHeight="1">
      <c r="A304" s="2184"/>
      <c r="B304" s="2261"/>
      <c r="C304" s="2254"/>
      <c r="D304" s="2261"/>
      <c r="E304" s="2254"/>
      <c r="F304" s="95"/>
      <c r="G304" s="142"/>
      <c r="H304" s="2150"/>
      <c r="I304" s="97"/>
      <c r="J304" s="98"/>
      <c r="K304" s="98"/>
      <c r="L304" s="98"/>
      <c r="M304" s="2150"/>
      <c r="N304" s="2184"/>
      <c r="O304" s="99"/>
      <c r="P304" s="100"/>
      <c r="Q304" s="2184"/>
      <c r="R304" s="2153"/>
      <c r="S304" s="2153"/>
      <c r="T304" s="2150"/>
      <c r="U304" s="27"/>
      <c r="V304" s="101">
        <v>2</v>
      </c>
      <c r="W304" s="120"/>
      <c r="X304" s="234"/>
      <c r="Y304" s="234"/>
      <c r="Z304" s="95"/>
      <c r="AA304" s="105"/>
      <c r="AB304" s="105"/>
      <c r="AC304" s="105"/>
      <c r="AD304" s="106"/>
      <c r="AE304" s="138"/>
      <c r="AF304" s="107"/>
      <c r="AG304" s="108"/>
      <c r="AH304" s="108"/>
      <c r="AI304" s="108"/>
      <c r="AJ304" s="109"/>
      <c r="AK304" s="110"/>
      <c r="AL304" s="111"/>
      <c r="AM304" s="111"/>
      <c r="AN304" s="112"/>
      <c r="AO304" s="8"/>
      <c r="AP304" s="113"/>
      <c r="AQ304" s="114"/>
      <c r="AR304" s="89"/>
      <c r="AS304" s="245" t="e">
        <f t="shared" si="102"/>
        <v>#DIV/0!</v>
      </c>
      <c r="AT304" s="246" t="e">
        <f t="shared" si="103"/>
        <v>#DIV/0!</v>
      </c>
      <c r="AU304" s="246" t="e">
        <f t="shared" si="104"/>
        <v>#DIV/0!</v>
      </c>
      <c r="AV304" s="246" t="e">
        <f t="shared" si="105"/>
        <v>#DIV/0!</v>
      </c>
      <c r="AW304" s="247" t="e">
        <f t="shared" si="106"/>
        <v>#DIV/0!</v>
      </c>
      <c r="AX304" s="247" t="e">
        <f t="shared" si="107"/>
        <v>#DIV/0!</v>
      </c>
      <c r="AY304" s="247" t="e">
        <f t="shared" si="108"/>
        <v>#DIV/0!</v>
      </c>
      <c r="AZ304" s="247" t="e">
        <f t="shared" si="109"/>
        <v>#DIV/0!</v>
      </c>
      <c r="BA304" s="248" t="e">
        <f t="shared" si="110"/>
        <v>#DIV/0!</v>
      </c>
      <c r="BB304" s="248" t="e">
        <f t="shared" si="111"/>
        <v>#DIV/0!</v>
      </c>
      <c r="BC304" s="248" t="e">
        <f t="shared" si="112"/>
        <v>#DIV/0!</v>
      </c>
      <c r="BD304" s="248" t="e">
        <f t="shared" si="113"/>
        <v>#DIV/0!</v>
      </c>
      <c r="BE304" s="118">
        <v>0.2</v>
      </c>
      <c r="BF304" s="118">
        <v>0.8</v>
      </c>
      <c r="BG304" s="248" t="e">
        <f t="shared" si="114"/>
        <v>#DIV/0!</v>
      </c>
      <c r="BH304" s="248" t="e">
        <f t="shared" si="115"/>
        <v>#DIV/0!</v>
      </c>
      <c r="BI304" s="248" t="e">
        <f t="shared" si="116"/>
        <v>#DIV/0!</v>
      </c>
      <c r="BJ304" s="248" t="e">
        <f t="shared" si="130"/>
        <v>#DIV/0!</v>
      </c>
      <c r="BK304" s="248" t="e">
        <f t="shared" si="130"/>
        <v>#DIV/0!</v>
      </c>
      <c r="BL304" s="248" t="e">
        <f t="shared" si="117"/>
        <v>#DIV/0!</v>
      </c>
      <c r="BM304" s="248" t="e">
        <f t="shared" si="118"/>
        <v>#DIV/0!</v>
      </c>
      <c r="BN304" s="248" t="e">
        <f t="shared" si="119"/>
        <v>#DIV/0!</v>
      </c>
      <c r="BO304" s="248" t="e">
        <f t="shared" si="131"/>
        <v>#DIV/0!</v>
      </c>
      <c r="BP304" s="248" t="e">
        <f t="shared" si="131"/>
        <v>#DIV/0!</v>
      </c>
      <c r="BQ304" s="248" t="e">
        <f t="shared" si="131"/>
        <v>#DIV/0!</v>
      </c>
      <c r="BR304" s="248" t="e">
        <f t="shared" si="131"/>
        <v>#DIV/0!</v>
      </c>
      <c r="BS304" s="2153"/>
      <c r="BT304" s="2153"/>
      <c r="BU304" s="2153"/>
      <c r="BV304" s="2153"/>
      <c r="BW304" s="2153"/>
      <c r="BX304" s="2153"/>
      <c r="BY304" s="2153"/>
      <c r="BZ304" s="2153"/>
      <c r="CA304" s="2150"/>
      <c r="CC304" s="2184"/>
      <c r="CD304" s="2153"/>
      <c r="CE304" s="2153"/>
      <c r="CF304" s="2150"/>
      <c r="CG304" s="2288"/>
    </row>
    <row r="305" spans="1:85" ht="14.25" customHeight="1">
      <c r="A305" s="2184"/>
      <c r="B305" s="2261"/>
      <c r="C305" s="2254"/>
      <c r="D305" s="2261"/>
      <c r="E305" s="2254"/>
      <c r="F305" s="95"/>
      <c r="G305" s="142"/>
      <c r="H305" s="2150"/>
      <c r="I305" s="97"/>
      <c r="J305" s="98"/>
      <c r="K305" s="98"/>
      <c r="L305" s="98"/>
      <c r="M305" s="2150"/>
      <c r="N305" s="2184"/>
      <c r="O305" s="99"/>
      <c r="P305" s="100"/>
      <c r="Q305" s="2184"/>
      <c r="R305" s="2153"/>
      <c r="S305" s="2153"/>
      <c r="T305" s="2150"/>
      <c r="U305" s="27"/>
      <c r="V305" s="101">
        <v>3</v>
      </c>
      <c r="W305" s="120"/>
      <c r="X305" s="234"/>
      <c r="Y305" s="234"/>
      <c r="Z305" s="95"/>
      <c r="AA305" s="105"/>
      <c r="AB305" s="105"/>
      <c r="AC305" s="105"/>
      <c r="AD305" s="106"/>
      <c r="AE305" s="138"/>
      <c r="AF305" s="107"/>
      <c r="AG305" s="108"/>
      <c r="AH305" s="108"/>
      <c r="AI305" s="108"/>
      <c r="AJ305" s="109"/>
      <c r="AK305" s="110"/>
      <c r="AL305" s="111"/>
      <c r="AM305" s="111"/>
      <c r="AN305" s="112"/>
      <c r="AO305" s="8"/>
      <c r="AP305" s="113"/>
      <c r="AQ305" s="114"/>
      <c r="AR305" s="89"/>
      <c r="AS305" s="245" t="e">
        <f t="shared" si="102"/>
        <v>#DIV/0!</v>
      </c>
      <c r="AT305" s="246" t="e">
        <f t="shared" si="103"/>
        <v>#DIV/0!</v>
      </c>
      <c r="AU305" s="246" t="e">
        <f t="shared" si="104"/>
        <v>#DIV/0!</v>
      </c>
      <c r="AV305" s="246" t="e">
        <f t="shared" si="105"/>
        <v>#DIV/0!</v>
      </c>
      <c r="AW305" s="247" t="e">
        <f t="shared" si="106"/>
        <v>#DIV/0!</v>
      </c>
      <c r="AX305" s="247" t="e">
        <f t="shared" si="107"/>
        <v>#DIV/0!</v>
      </c>
      <c r="AY305" s="247" t="e">
        <f t="shared" si="108"/>
        <v>#DIV/0!</v>
      </c>
      <c r="AZ305" s="247" t="e">
        <f t="shared" si="109"/>
        <v>#DIV/0!</v>
      </c>
      <c r="BA305" s="248" t="e">
        <f t="shared" si="110"/>
        <v>#DIV/0!</v>
      </c>
      <c r="BB305" s="248" t="e">
        <f t="shared" si="111"/>
        <v>#DIV/0!</v>
      </c>
      <c r="BC305" s="248" t="e">
        <f t="shared" si="112"/>
        <v>#DIV/0!</v>
      </c>
      <c r="BD305" s="248" t="e">
        <f t="shared" si="113"/>
        <v>#DIV/0!</v>
      </c>
      <c r="BE305" s="118">
        <v>0.2</v>
      </c>
      <c r="BF305" s="118">
        <v>0.8</v>
      </c>
      <c r="BG305" s="248" t="e">
        <f t="shared" si="114"/>
        <v>#DIV/0!</v>
      </c>
      <c r="BH305" s="248" t="e">
        <f t="shared" si="115"/>
        <v>#DIV/0!</v>
      </c>
      <c r="BI305" s="248" t="e">
        <f t="shared" si="116"/>
        <v>#DIV/0!</v>
      </c>
      <c r="BJ305" s="248" t="e">
        <f t="shared" si="130"/>
        <v>#DIV/0!</v>
      </c>
      <c r="BK305" s="248" t="e">
        <f t="shared" si="130"/>
        <v>#DIV/0!</v>
      </c>
      <c r="BL305" s="248" t="e">
        <f t="shared" si="117"/>
        <v>#DIV/0!</v>
      </c>
      <c r="BM305" s="248" t="e">
        <f t="shared" si="118"/>
        <v>#DIV/0!</v>
      </c>
      <c r="BN305" s="248" t="e">
        <f t="shared" si="119"/>
        <v>#DIV/0!</v>
      </c>
      <c r="BO305" s="248" t="e">
        <f t="shared" si="131"/>
        <v>#DIV/0!</v>
      </c>
      <c r="BP305" s="248" t="e">
        <f t="shared" si="131"/>
        <v>#DIV/0!</v>
      </c>
      <c r="BQ305" s="248" t="e">
        <f t="shared" si="131"/>
        <v>#DIV/0!</v>
      </c>
      <c r="BR305" s="248" t="e">
        <f t="shared" si="131"/>
        <v>#DIV/0!</v>
      </c>
      <c r="BS305" s="2153"/>
      <c r="BT305" s="2153"/>
      <c r="BU305" s="2153"/>
      <c r="BV305" s="2153"/>
      <c r="BW305" s="2153"/>
      <c r="BX305" s="2153"/>
      <c r="BY305" s="2153"/>
      <c r="BZ305" s="2153"/>
      <c r="CA305" s="2150"/>
      <c r="CC305" s="2184"/>
      <c r="CD305" s="2153"/>
      <c r="CE305" s="2153"/>
      <c r="CF305" s="2150"/>
      <c r="CG305" s="2288"/>
    </row>
    <row r="306" spans="1:85" ht="14.25" customHeight="1">
      <c r="A306" s="2184"/>
      <c r="B306" s="2261"/>
      <c r="C306" s="2254"/>
      <c r="D306" s="2261"/>
      <c r="E306" s="2254"/>
      <c r="F306" s="95"/>
      <c r="G306" s="142"/>
      <c r="H306" s="2150"/>
      <c r="I306" s="97"/>
      <c r="J306" s="98"/>
      <c r="K306" s="98"/>
      <c r="L306" s="98"/>
      <c r="M306" s="2150"/>
      <c r="N306" s="2184"/>
      <c r="O306" s="99"/>
      <c r="P306" s="100"/>
      <c r="Q306" s="2184"/>
      <c r="R306" s="2153"/>
      <c r="S306" s="2153"/>
      <c r="T306" s="2150"/>
      <c r="U306" s="27"/>
      <c r="V306" s="101">
        <v>4</v>
      </c>
      <c r="W306" s="120"/>
      <c r="X306" s="234"/>
      <c r="Y306" s="234"/>
      <c r="Z306" s="95"/>
      <c r="AA306" s="105"/>
      <c r="AB306" s="105"/>
      <c r="AC306" s="105"/>
      <c r="AD306" s="106"/>
      <c r="AE306" s="138"/>
      <c r="AF306" s="107"/>
      <c r="AG306" s="108"/>
      <c r="AH306" s="108"/>
      <c r="AI306" s="108"/>
      <c r="AJ306" s="109"/>
      <c r="AK306" s="110"/>
      <c r="AL306" s="111"/>
      <c r="AM306" s="111"/>
      <c r="AN306" s="112"/>
      <c r="AO306" s="8"/>
      <c r="AP306" s="113"/>
      <c r="AQ306" s="114"/>
      <c r="AR306" s="89"/>
      <c r="AS306" s="245" t="e">
        <f t="shared" si="102"/>
        <v>#DIV/0!</v>
      </c>
      <c r="AT306" s="246" t="e">
        <f t="shared" si="103"/>
        <v>#DIV/0!</v>
      </c>
      <c r="AU306" s="246" t="e">
        <f t="shared" si="104"/>
        <v>#DIV/0!</v>
      </c>
      <c r="AV306" s="246" t="e">
        <f t="shared" si="105"/>
        <v>#DIV/0!</v>
      </c>
      <c r="AW306" s="247" t="e">
        <f t="shared" si="106"/>
        <v>#DIV/0!</v>
      </c>
      <c r="AX306" s="247" t="e">
        <f t="shared" si="107"/>
        <v>#DIV/0!</v>
      </c>
      <c r="AY306" s="247" t="e">
        <f t="shared" si="108"/>
        <v>#DIV/0!</v>
      </c>
      <c r="AZ306" s="247" t="e">
        <f t="shared" si="109"/>
        <v>#DIV/0!</v>
      </c>
      <c r="BA306" s="248" t="e">
        <f t="shared" si="110"/>
        <v>#DIV/0!</v>
      </c>
      <c r="BB306" s="248" t="e">
        <f t="shared" si="111"/>
        <v>#DIV/0!</v>
      </c>
      <c r="BC306" s="248" t="e">
        <f t="shared" si="112"/>
        <v>#DIV/0!</v>
      </c>
      <c r="BD306" s="248" t="e">
        <f t="shared" si="113"/>
        <v>#DIV/0!</v>
      </c>
      <c r="BE306" s="118">
        <v>0.2</v>
      </c>
      <c r="BF306" s="118">
        <v>0.8</v>
      </c>
      <c r="BG306" s="248" t="e">
        <f t="shared" si="114"/>
        <v>#DIV/0!</v>
      </c>
      <c r="BH306" s="248" t="e">
        <f t="shared" si="115"/>
        <v>#DIV/0!</v>
      </c>
      <c r="BI306" s="248" t="e">
        <f t="shared" si="116"/>
        <v>#DIV/0!</v>
      </c>
      <c r="BJ306" s="248" t="e">
        <f t="shared" si="130"/>
        <v>#DIV/0!</v>
      </c>
      <c r="BK306" s="248" t="e">
        <f t="shared" si="130"/>
        <v>#DIV/0!</v>
      </c>
      <c r="BL306" s="248" t="e">
        <f t="shared" si="117"/>
        <v>#DIV/0!</v>
      </c>
      <c r="BM306" s="248" t="e">
        <f t="shared" si="118"/>
        <v>#DIV/0!</v>
      </c>
      <c r="BN306" s="248" t="e">
        <f t="shared" si="119"/>
        <v>#DIV/0!</v>
      </c>
      <c r="BO306" s="248" t="e">
        <f t="shared" si="131"/>
        <v>#DIV/0!</v>
      </c>
      <c r="BP306" s="248" t="e">
        <f t="shared" si="131"/>
        <v>#DIV/0!</v>
      </c>
      <c r="BQ306" s="248" t="e">
        <f t="shared" si="131"/>
        <v>#DIV/0!</v>
      </c>
      <c r="BR306" s="248" t="e">
        <f t="shared" si="131"/>
        <v>#DIV/0!</v>
      </c>
      <c r="BS306" s="2153"/>
      <c r="BT306" s="2153"/>
      <c r="BU306" s="2153"/>
      <c r="BV306" s="2153"/>
      <c r="BW306" s="2153"/>
      <c r="BX306" s="2153"/>
      <c r="BY306" s="2153"/>
      <c r="BZ306" s="2153"/>
      <c r="CA306" s="2150"/>
      <c r="CC306" s="2184"/>
      <c r="CD306" s="2153"/>
      <c r="CE306" s="2153"/>
      <c r="CF306" s="2150"/>
      <c r="CG306" s="2288"/>
    </row>
    <row r="307" spans="1:85" ht="14.25" customHeight="1">
      <c r="A307" s="2184"/>
      <c r="B307" s="2261"/>
      <c r="C307" s="2254"/>
      <c r="D307" s="2261"/>
      <c r="E307" s="2254"/>
      <c r="F307" s="95"/>
      <c r="G307" s="142"/>
      <c r="H307" s="2150"/>
      <c r="I307" s="97"/>
      <c r="J307" s="98"/>
      <c r="K307" s="98"/>
      <c r="L307" s="98"/>
      <c r="M307" s="2150"/>
      <c r="N307" s="2184"/>
      <c r="O307" s="99"/>
      <c r="P307" s="100"/>
      <c r="Q307" s="2184"/>
      <c r="R307" s="2153"/>
      <c r="S307" s="2153"/>
      <c r="T307" s="2150"/>
      <c r="U307" s="27"/>
      <c r="V307" s="101">
        <v>5</v>
      </c>
      <c r="W307" s="120"/>
      <c r="X307" s="234"/>
      <c r="Y307" s="234"/>
      <c r="Z307" s="95"/>
      <c r="AA307" s="105"/>
      <c r="AB307" s="105"/>
      <c r="AC307" s="105"/>
      <c r="AD307" s="106"/>
      <c r="AE307" s="138"/>
      <c r="AF307" s="107"/>
      <c r="AG307" s="108"/>
      <c r="AH307" s="108"/>
      <c r="AI307" s="108"/>
      <c r="AJ307" s="109"/>
      <c r="AK307" s="110"/>
      <c r="AL307" s="111"/>
      <c r="AM307" s="111"/>
      <c r="AN307" s="112"/>
      <c r="AO307" s="8"/>
      <c r="AP307" s="113"/>
      <c r="AQ307" s="114"/>
      <c r="AR307" s="89"/>
      <c r="AS307" s="245" t="e">
        <f t="shared" si="102"/>
        <v>#DIV/0!</v>
      </c>
      <c r="AT307" s="246" t="e">
        <f t="shared" si="103"/>
        <v>#DIV/0!</v>
      </c>
      <c r="AU307" s="246" t="e">
        <f t="shared" si="104"/>
        <v>#DIV/0!</v>
      </c>
      <c r="AV307" s="246" t="e">
        <f t="shared" si="105"/>
        <v>#DIV/0!</v>
      </c>
      <c r="AW307" s="247" t="e">
        <f t="shared" si="106"/>
        <v>#DIV/0!</v>
      </c>
      <c r="AX307" s="247" t="e">
        <f t="shared" si="107"/>
        <v>#DIV/0!</v>
      </c>
      <c r="AY307" s="247" t="e">
        <f t="shared" si="108"/>
        <v>#DIV/0!</v>
      </c>
      <c r="AZ307" s="247" t="e">
        <f t="shared" si="109"/>
        <v>#DIV/0!</v>
      </c>
      <c r="BA307" s="248" t="e">
        <f t="shared" si="110"/>
        <v>#DIV/0!</v>
      </c>
      <c r="BB307" s="248" t="e">
        <f t="shared" si="111"/>
        <v>#DIV/0!</v>
      </c>
      <c r="BC307" s="248" t="e">
        <f t="shared" si="112"/>
        <v>#DIV/0!</v>
      </c>
      <c r="BD307" s="248" t="e">
        <f t="shared" si="113"/>
        <v>#DIV/0!</v>
      </c>
      <c r="BE307" s="118">
        <v>0.2</v>
      </c>
      <c r="BF307" s="118">
        <v>0.8</v>
      </c>
      <c r="BG307" s="248" t="e">
        <f t="shared" si="114"/>
        <v>#DIV/0!</v>
      </c>
      <c r="BH307" s="248" t="e">
        <f t="shared" si="115"/>
        <v>#DIV/0!</v>
      </c>
      <c r="BI307" s="248" t="e">
        <f t="shared" si="116"/>
        <v>#DIV/0!</v>
      </c>
      <c r="BJ307" s="248" t="e">
        <f t="shared" si="130"/>
        <v>#DIV/0!</v>
      </c>
      <c r="BK307" s="248" t="e">
        <f t="shared" si="130"/>
        <v>#DIV/0!</v>
      </c>
      <c r="BL307" s="248" t="e">
        <f t="shared" si="117"/>
        <v>#DIV/0!</v>
      </c>
      <c r="BM307" s="248" t="e">
        <f t="shared" si="118"/>
        <v>#DIV/0!</v>
      </c>
      <c r="BN307" s="248" t="e">
        <f t="shared" si="119"/>
        <v>#DIV/0!</v>
      </c>
      <c r="BO307" s="248" t="e">
        <f t="shared" si="131"/>
        <v>#DIV/0!</v>
      </c>
      <c r="BP307" s="248" t="e">
        <f t="shared" si="131"/>
        <v>#DIV/0!</v>
      </c>
      <c r="BQ307" s="248" t="e">
        <f t="shared" si="131"/>
        <v>#DIV/0!</v>
      </c>
      <c r="BR307" s="248" t="e">
        <f t="shared" si="131"/>
        <v>#DIV/0!</v>
      </c>
      <c r="BS307" s="2153"/>
      <c r="BT307" s="2153"/>
      <c r="BU307" s="2153"/>
      <c r="BV307" s="2153"/>
      <c r="BW307" s="2153"/>
      <c r="BX307" s="2153"/>
      <c r="BY307" s="2153"/>
      <c r="BZ307" s="2153"/>
      <c r="CA307" s="2150"/>
      <c r="CC307" s="2184"/>
      <c r="CD307" s="2153"/>
      <c r="CE307" s="2153"/>
      <c r="CF307" s="2150"/>
      <c r="CG307" s="2288"/>
    </row>
    <row r="308" spans="1:85" ht="14.25" customHeight="1">
      <c r="A308" s="2184"/>
      <c r="B308" s="2261"/>
      <c r="C308" s="2254"/>
      <c r="D308" s="2261"/>
      <c r="E308" s="2254"/>
      <c r="F308" s="95"/>
      <c r="G308" s="142"/>
      <c r="H308" s="2150"/>
      <c r="I308" s="97"/>
      <c r="J308" s="98"/>
      <c r="K308" s="98"/>
      <c r="L308" s="98"/>
      <c r="M308" s="2150"/>
      <c r="N308" s="2184"/>
      <c r="O308" s="99"/>
      <c r="P308" s="100"/>
      <c r="Q308" s="2184"/>
      <c r="R308" s="2153"/>
      <c r="S308" s="2153"/>
      <c r="T308" s="2150"/>
      <c r="U308" s="27"/>
      <c r="V308" s="101">
        <v>6</v>
      </c>
      <c r="W308" s="120"/>
      <c r="X308" s="234"/>
      <c r="Y308" s="234"/>
      <c r="Z308" s="95"/>
      <c r="AA308" s="105"/>
      <c r="AB308" s="105"/>
      <c r="AC308" s="105"/>
      <c r="AD308" s="106"/>
      <c r="AE308" s="138"/>
      <c r="AF308" s="107"/>
      <c r="AG308" s="108"/>
      <c r="AH308" s="108"/>
      <c r="AI308" s="108"/>
      <c r="AJ308" s="109"/>
      <c r="AK308" s="110"/>
      <c r="AL308" s="111"/>
      <c r="AM308" s="111"/>
      <c r="AN308" s="112"/>
      <c r="AO308" s="8"/>
      <c r="AP308" s="113"/>
      <c r="AQ308" s="114"/>
      <c r="AR308" s="89"/>
      <c r="AS308" s="245" t="e">
        <f t="shared" si="102"/>
        <v>#DIV/0!</v>
      </c>
      <c r="AT308" s="246" t="e">
        <f t="shared" si="103"/>
        <v>#DIV/0!</v>
      </c>
      <c r="AU308" s="246" t="e">
        <f t="shared" si="104"/>
        <v>#DIV/0!</v>
      </c>
      <c r="AV308" s="246" t="e">
        <f t="shared" si="105"/>
        <v>#DIV/0!</v>
      </c>
      <c r="AW308" s="247" t="e">
        <f t="shared" si="106"/>
        <v>#DIV/0!</v>
      </c>
      <c r="AX308" s="247" t="e">
        <f t="shared" si="107"/>
        <v>#DIV/0!</v>
      </c>
      <c r="AY308" s="247" t="e">
        <f t="shared" si="108"/>
        <v>#DIV/0!</v>
      </c>
      <c r="AZ308" s="247" t="e">
        <f t="shared" si="109"/>
        <v>#DIV/0!</v>
      </c>
      <c r="BA308" s="248" t="e">
        <f t="shared" si="110"/>
        <v>#DIV/0!</v>
      </c>
      <c r="BB308" s="248" t="e">
        <f t="shared" si="111"/>
        <v>#DIV/0!</v>
      </c>
      <c r="BC308" s="248" t="e">
        <f t="shared" si="112"/>
        <v>#DIV/0!</v>
      </c>
      <c r="BD308" s="248" t="e">
        <f t="shared" si="113"/>
        <v>#DIV/0!</v>
      </c>
      <c r="BE308" s="118">
        <v>0.2</v>
      </c>
      <c r="BF308" s="118">
        <v>0.8</v>
      </c>
      <c r="BG308" s="248" t="e">
        <f t="shared" si="114"/>
        <v>#DIV/0!</v>
      </c>
      <c r="BH308" s="248" t="e">
        <f t="shared" si="115"/>
        <v>#DIV/0!</v>
      </c>
      <c r="BI308" s="248" t="e">
        <f t="shared" si="116"/>
        <v>#DIV/0!</v>
      </c>
      <c r="BJ308" s="248" t="e">
        <f t="shared" si="130"/>
        <v>#DIV/0!</v>
      </c>
      <c r="BK308" s="248" t="e">
        <f t="shared" si="130"/>
        <v>#DIV/0!</v>
      </c>
      <c r="BL308" s="248" t="e">
        <f t="shared" si="117"/>
        <v>#DIV/0!</v>
      </c>
      <c r="BM308" s="248" t="e">
        <f t="shared" si="118"/>
        <v>#DIV/0!</v>
      </c>
      <c r="BN308" s="248" t="e">
        <f t="shared" si="119"/>
        <v>#DIV/0!</v>
      </c>
      <c r="BO308" s="248" t="e">
        <f t="shared" si="131"/>
        <v>#DIV/0!</v>
      </c>
      <c r="BP308" s="248" t="e">
        <f t="shared" si="131"/>
        <v>#DIV/0!</v>
      </c>
      <c r="BQ308" s="248" t="e">
        <f t="shared" si="131"/>
        <v>#DIV/0!</v>
      </c>
      <c r="BR308" s="248" t="e">
        <f t="shared" si="131"/>
        <v>#DIV/0!</v>
      </c>
      <c r="BS308" s="2153"/>
      <c r="BT308" s="2153"/>
      <c r="BU308" s="2153"/>
      <c r="BV308" s="2153"/>
      <c r="BW308" s="2153"/>
      <c r="BX308" s="2153"/>
      <c r="BY308" s="2153"/>
      <c r="BZ308" s="2153"/>
      <c r="CA308" s="2150"/>
      <c r="CC308" s="2184"/>
      <c r="CD308" s="2153"/>
      <c r="CE308" s="2153"/>
      <c r="CF308" s="2150"/>
      <c r="CG308" s="2288"/>
    </row>
    <row r="309" spans="1:85" ht="14.25" customHeight="1">
      <c r="A309" s="2184"/>
      <c r="B309" s="2261"/>
      <c r="C309" s="2254"/>
      <c r="D309" s="2261"/>
      <c r="E309" s="2254"/>
      <c r="F309" s="95"/>
      <c r="G309" s="142"/>
      <c r="H309" s="2150"/>
      <c r="I309" s="97"/>
      <c r="J309" s="98"/>
      <c r="K309" s="98"/>
      <c r="L309" s="98"/>
      <c r="M309" s="2150"/>
      <c r="N309" s="2184"/>
      <c r="O309" s="99"/>
      <c r="P309" s="100"/>
      <c r="Q309" s="2184"/>
      <c r="R309" s="2153"/>
      <c r="S309" s="2153"/>
      <c r="T309" s="2150"/>
      <c r="U309" s="27"/>
      <c r="V309" s="101">
        <v>7</v>
      </c>
      <c r="W309" s="120"/>
      <c r="X309" s="234"/>
      <c r="Y309" s="234"/>
      <c r="Z309" s="95"/>
      <c r="AA309" s="105"/>
      <c r="AB309" s="105"/>
      <c r="AC309" s="105"/>
      <c r="AD309" s="106"/>
      <c r="AE309" s="138"/>
      <c r="AF309" s="107"/>
      <c r="AG309" s="108"/>
      <c r="AH309" s="108"/>
      <c r="AI309" s="108"/>
      <c r="AJ309" s="109"/>
      <c r="AK309" s="110"/>
      <c r="AL309" s="111"/>
      <c r="AM309" s="111"/>
      <c r="AN309" s="112"/>
      <c r="AO309" s="8"/>
      <c r="AP309" s="113"/>
      <c r="AQ309" s="114"/>
      <c r="AR309" s="89"/>
      <c r="AS309" s="245" t="e">
        <f t="shared" si="102"/>
        <v>#DIV/0!</v>
      </c>
      <c r="AT309" s="246" t="e">
        <f t="shared" si="103"/>
        <v>#DIV/0!</v>
      </c>
      <c r="AU309" s="246" t="e">
        <f t="shared" si="104"/>
        <v>#DIV/0!</v>
      </c>
      <c r="AV309" s="246" t="e">
        <f t="shared" si="105"/>
        <v>#DIV/0!</v>
      </c>
      <c r="AW309" s="247" t="e">
        <f t="shared" si="106"/>
        <v>#DIV/0!</v>
      </c>
      <c r="AX309" s="247" t="e">
        <f t="shared" si="107"/>
        <v>#DIV/0!</v>
      </c>
      <c r="AY309" s="247" t="e">
        <f t="shared" si="108"/>
        <v>#DIV/0!</v>
      </c>
      <c r="AZ309" s="247" t="e">
        <f t="shared" si="109"/>
        <v>#DIV/0!</v>
      </c>
      <c r="BA309" s="248" t="e">
        <f t="shared" si="110"/>
        <v>#DIV/0!</v>
      </c>
      <c r="BB309" s="248" t="e">
        <f t="shared" si="111"/>
        <v>#DIV/0!</v>
      </c>
      <c r="BC309" s="248" t="e">
        <f t="shared" si="112"/>
        <v>#DIV/0!</v>
      </c>
      <c r="BD309" s="248" t="e">
        <f t="shared" si="113"/>
        <v>#DIV/0!</v>
      </c>
      <c r="BE309" s="118">
        <v>0.2</v>
      </c>
      <c r="BF309" s="118">
        <v>0.8</v>
      </c>
      <c r="BG309" s="248" t="e">
        <f t="shared" si="114"/>
        <v>#DIV/0!</v>
      </c>
      <c r="BH309" s="248" t="e">
        <f t="shared" si="115"/>
        <v>#DIV/0!</v>
      </c>
      <c r="BI309" s="248" t="e">
        <f t="shared" si="116"/>
        <v>#DIV/0!</v>
      </c>
      <c r="BJ309" s="248" t="e">
        <f t="shared" si="130"/>
        <v>#DIV/0!</v>
      </c>
      <c r="BK309" s="248" t="e">
        <f t="shared" si="130"/>
        <v>#DIV/0!</v>
      </c>
      <c r="BL309" s="248" t="e">
        <f t="shared" si="117"/>
        <v>#DIV/0!</v>
      </c>
      <c r="BM309" s="248" t="e">
        <f t="shared" si="118"/>
        <v>#DIV/0!</v>
      </c>
      <c r="BN309" s="248" t="e">
        <f t="shared" si="119"/>
        <v>#DIV/0!</v>
      </c>
      <c r="BO309" s="248" t="e">
        <f t="shared" si="131"/>
        <v>#DIV/0!</v>
      </c>
      <c r="BP309" s="248" t="e">
        <f t="shared" si="131"/>
        <v>#DIV/0!</v>
      </c>
      <c r="BQ309" s="248" t="e">
        <f t="shared" si="131"/>
        <v>#DIV/0!</v>
      </c>
      <c r="BR309" s="248" t="e">
        <f t="shared" si="131"/>
        <v>#DIV/0!</v>
      </c>
      <c r="BS309" s="2153"/>
      <c r="BT309" s="2153"/>
      <c r="BU309" s="2153"/>
      <c r="BV309" s="2153"/>
      <c r="BW309" s="2153"/>
      <c r="BX309" s="2153"/>
      <c r="BY309" s="2153"/>
      <c r="BZ309" s="2153"/>
      <c r="CA309" s="2150"/>
      <c r="CC309" s="2184"/>
      <c r="CD309" s="2153"/>
      <c r="CE309" s="2153"/>
      <c r="CF309" s="2150"/>
      <c r="CG309" s="2288"/>
    </row>
    <row r="310" spans="1:85" ht="14.25" customHeight="1">
      <c r="A310" s="2184"/>
      <c r="B310" s="2261"/>
      <c r="C310" s="2254"/>
      <c r="D310" s="2261"/>
      <c r="E310" s="2254"/>
      <c r="F310" s="95"/>
      <c r="G310" s="142"/>
      <c r="H310" s="2150"/>
      <c r="I310" s="97"/>
      <c r="J310" s="98"/>
      <c r="K310" s="98"/>
      <c r="L310" s="98"/>
      <c r="M310" s="2150"/>
      <c r="N310" s="2184"/>
      <c r="O310" s="99"/>
      <c r="P310" s="100"/>
      <c r="Q310" s="2184"/>
      <c r="R310" s="2153"/>
      <c r="S310" s="2153"/>
      <c r="T310" s="2150"/>
      <c r="U310" s="27"/>
      <c r="V310" s="101">
        <v>8</v>
      </c>
      <c r="W310" s="120"/>
      <c r="X310" s="234"/>
      <c r="Y310" s="234"/>
      <c r="Z310" s="95"/>
      <c r="AA310" s="105"/>
      <c r="AB310" s="105"/>
      <c r="AC310" s="105"/>
      <c r="AD310" s="106"/>
      <c r="AE310" s="138"/>
      <c r="AF310" s="107"/>
      <c r="AG310" s="108"/>
      <c r="AH310" s="108"/>
      <c r="AI310" s="108"/>
      <c r="AJ310" s="109"/>
      <c r="AK310" s="110"/>
      <c r="AL310" s="111"/>
      <c r="AM310" s="111"/>
      <c r="AN310" s="112"/>
      <c r="AO310" s="8"/>
      <c r="AP310" s="113"/>
      <c r="AQ310" s="114"/>
      <c r="AR310" s="89"/>
      <c r="AS310" s="245" t="e">
        <f t="shared" si="102"/>
        <v>#DIV/0!</v>
      </c>
      <c r="AT310" s="246" t="e">
        <f t="shared" si="103"/>
        <v>#DIV/0!</v>
      </c>
      <c r="AU310" s="246" t="e">
        <f t="shared" si="104"/>
        <v>#DIV/0!</v>
      </c>
      <c r="AV310" s="246" t="e">
        <f t="shared" si="105"/>
        <v>#DIV/0!</v>
      </c>
      <c r="AW310" s="247" t="e">
        <f t="shared" si="106"/>
        <v>#DIV/0!</v>
      </c>
      <c r="AX310" s="247" t="e">
        <f t="shared" si="107"/>
        <v>#DIV/0!</v>
      </c>
      <c r="AY310" s="247" t="e">
        <f t="shared" si="108"/>
        <v>#DIV/0!</v>
      </c>
      <c r="AZ310" s="247" t="e">
        <f t="shared" si="109"/>
        <v>#DIV/0!</v>
      </c>
      <c r="BA310" s="248" t="e">
        <f t="shared" si="110"/>
        <v>#DIV/0!</v>
      </c>
      <c r="BB310" s="248" t="e">
        <f t="shared" si="111"/>
        <v>#DIV/0!</v>
      </c>
      <c r="BC310" s="248" t="e">
        <f t="shared" si="112"/>
        <v>#DIV/0!</v>
      </c>
      <c r="BD310" s="248" t="e">
        <f t="shared" si="113"/>
        <v>#DIV/0!</v>
      </c>
      <c r="BE310" s="118">
        <v>0.2</v>
      </c>
      <c r="BF310" s="118">
        <v>0.8</v>
      </c>
      <c r="BG310" s="248" t="e">
        <f t="shared" si="114"/>
        <v>#DIV/0!</v>
      </c>
      <c r="BH310" s="248" t="e">
        <f t="shared" si="115"/>
        <v>#DIV/0!</v>
      </c>
      <c r="BI310" s="248" t="e">
        <f t="shared" si="116"/>
        <v>#DIV/0!</v>
      </c>
      <c r="BJ310" s="248" t="e">
        <f t="shared" si="130"/>
        <v>#DIV/0!</v>
      </c>
      <c r="BK310" s="248" t="e">
        <f t="shared" si="130"/>
        <v>#DIV/0!</v>
      </c>
      <c r="BL310" s="248" t="e">
        <f t="shared" si="117"/>
        <v>#DIV/0!</v>
      </c>
      <c r="BM310" s="248" t="e">
        <f t="shared" si="118"/>
        <v>#DIV/0!</v>
      </c>
      <c r="BN310" s="248" t="e">
        <f t="shared" si="119"/>
        <v>#DIV/0!</v>
      </c>
      <c r="BO310" s="248" t="e">
        <f t="shared" si="131"/>
        <v>#DIV/0!</v>
      </c>
      <c r="BP310" s="248" t="e">
        <f t="shared" si="131"/>
        <v>#DIV/0!</v>
      </c>
      <c r="BQ310" s="248" t="e">
        <f t="shared" si="131"/>
        <v>#DIV/0!</v>
      </c>
      <c r="BR310" s="248" t="e">
        <f t="shared" si="131"/>
        <v>#DIV/0!</v>
      </c>
      <c r="BS310" s="2153"/>
      <c r="BT310" s="2153"/>
      <c r="BU310" s="2153"/>
      <c r="BV310" s="2153"/>
      <c r="BW310" s="2153"/>
      <c r="BX310" s="2153"/>
      <c r="BY310" s="2153"/>
      <c r="BZ310" s="2153"/>
      <c r="CA310" s="2150"/>
      <c r="CC310" s="2184"/>
      <c r="CD310" s="2153"/>
      <c r="CE310" s="2153"/>
      <c r="CF310" s="2150"/>
      <c r="CG310" s="2288"/>
    </row>
    <row r="311" spans="1:85" ht="14.25" customHeight="1">
      <c r="A311" s="2184"/>
      <c r="B311" s="2261"/>
      <c r="C311" s="2254"/>
      <c r="D311" s="2261"/>
      <c r="E311" s="2254"/>
      <c r="F311" s="95"/>
      <c r="G311" s="142"/>
      <c r="H311" s="2150"/>
      <c r="I311" s="97"/>
      <c r="J311" s="98"/>
      <c r="K311" s="98"/>
      <c r="L311" s="98"/>
      <c r="M311" s="2150"/>
      <c r="N311" s="2184"/>
      <c r="O311" s="99"/>
      <c r="P311" s="100"/>
      <c r="Q311" s="2184"/>
      <c r="R311" s="2153"/>
      <c r="S311" s="2153"/>
      <c r="T311" s="2150"/>
      <c r="U311" s="27"/>
      <c r="V311" s="101">
        <v>9</v>
      </c>
      <c r="W311" s="120"/>
      <c r="X311" s="234"/>
      <c r="Y311" s="234"/>
      <c r="Z311" s="95"/>
      <c r="AA311" s="105"/>
      <c r="AB311" s="105"/>
      <c r="AC311" s="105"/>
      <c r="AD311" s="106"/>
      <c r="AE311" s="138"/>
      <c r="AF311" s="107"/>
      <c r="AG311" s="108"/>
      <c r="AH311" s="108"/>
      <c r="AI311" s="108"/>
      <c r="AJ311" s="109"/>
      <c r="AK311" s="110"/>
      <c r="AL311" s="111"/>
      <c r="AM311" s="111"/>
      <c r="AN311" s="112"/>
      <c r="AO311" s="8"/>
      <c r="AP311" s="113"/>
      <c r="AQ311" s="114"/>
      <c r="AR311" s="89"/>
      <c r="AS311" s="245" t="e">
        <f t="shared" si="102"/>
        <v>#DIV/0!</v>
      </c>
      <c r="AT311" s="246" t="e">
        <f t="shared" si="103"/>
        <v>#DIV/0!</v>
      </c>
      <c r="AU311" s="246" t="e">
        <f t="shared" si="104"/>
        <v>#DIV/0!</v>
      </c>
      <c r="AV311" s="246" t="e">
        <f t="shared" si="105"/>
        <v>#DIV/0!</v>
      </c>
      <c r="AW311" s="247" t="e">
        <f t="shared" si="106"/>
        <v>#DIV/0!</v>
      </c>
      <c r="AX311" s="247" t="e">
        <f t="shared" si="107"/>
        <v>#DIV/0!</v>
      </c>
      <c r="AY311" s="247" t="e">
        <f t="shared" si="108"/>
        <v>#DIV/0!</v>
      </c>
      <c r="AZ311" s="247" t="e">
        <f t="shared" si="109"/>
        <v>#DIV/0!</v>
      </c>
      <c r="BA311" s="248" t="e">
        <f t="shared" si="110"/>
        <v>#DIV/0!</v>
      </c>
      <c r="BB311" s="248" t="e">
        <f t="shared" si="111"/>
        <v>#DIV/0!</v>
      </c>
      <c r="BC311" s="248" t="e">
        <f t="shared" si="112"/>
        <v>#DIV/0!</v>
      </c>
      <c r="BD311" s="248" t="e">
        <f t="shared" si="113"/>
        <v>#DIV/0!</v>
      </c>
      <c r="BE311" s="118">
        <v>0.2</v>
      </c>
      <c r="BF311" s="118">
        <v>0.8</v>
      </c>
      <c r="BG311" s="248" t="e">
        <f t="shared" si="114"/>
        <v>#DIV/0!</v>
      </c>
      <c r="BH311" s="248" t="e">
        <f t="shared" si="115"/>
        <v>#DIV/0!</v>
      </c>
      <c r="BI311" s="248" t="e">
        <f t="shared" si="116"/>
        <v>#DIV/0!</v>
      </c>
      <c r="BJ311" s="248" t="e">
        <f t="shared" si="130"/>
        <v>#DIV/0!</v>
      </c>
      <c r="BK311" s="248" t="e">
        <f t="shared" si="130"/>
        <v>#DIV/0!</v>
      </c>
      <c r="BL311" s="248" t="e">
        <f t="shared" si="117"/>
        <v>#DIV/0!</v>
      </c>
      <c r="BM311" s="248" t="e">
        <f t="shared" si="118"/>
        <v>#DIV/0!</v>
      </c>
      <c r="BN311" s="248" t="e">
        <f t="shared" si="119"/>
        <v>#DIV/0!</v>
      </c>
      <c r="BO311" s="248" t="e">
        <f t="shared" si="131"/>
        <v>#DIV/0!</v>
      </c>
      <c r="BP311" s="248" t="e">
        <f t="shared" si="131"/>
        <v>#DIV/0!</v>
      </c>
      <c r="BQ311" s="248" t="e">
        <f t="shared" si="131"/>
        <v>#DIV/0!</v>
      </c>
      <c r="BR311" s="248" t="e">
        <f t="shared" si="131"/>
        <v>#DIV/0!</v>
      </c>
      <c r="BS311" s="2153"/>
      <c r="BT311" s="2153"/>
      <c r="BU311" s="2153"/>
      <c r="BV311" s="2153"/>
      <c r="BW311" s="2153"/>
      <c r="BX311" s="2153"/>
      <c r="BY311" s="2153"/>
      <c r="BZ311" s="2153"/>
      <c r="CA311" s="2150"/>
      <c r="CC311" s="2184"/>
      <c r="CD311" s="2153"/>
      <c r="CE311" s="2153"/>
      <c r="CF311" s="2150"/>
      <c r="CG311" s="2288"/>
    </row>
    <row r="312" spans="1:85" ht="14.25" customHeight="1" thickBot="1">
      <c r="A312" s="2179"/>
      <c r="B312" s="2200"/>
      <c r="C312" s="2201"/>
      <c r="D312" s="2200"/>
      <c r="E312" s="2201"/>
      <c r="F312" s="150"/>
      <c r="G312" s="151"/>
      <c r="H312" s="2151"/>
      <c r="I312" s="121"/>
      <c r="J312" s="122"/>
      <c r="K312" s="122"/>
      <c r="L312" s="122"/>
      <c r="M312" s="2151"/>
      <c r="N312" s="2179"/>
      <c r="O312" s="123"/>
      <c r="P312" s="124"/>
      <c r="Q312" s="2179"/>
      <c r="R312" s="2154"/>
      <c r="S312" s="2154"/>
      <c r="T312" s="2151"/>
      <c r="U312" s="27"/>
      <c r="V312" s="168">
        <v>10</v>
      </c>
      <c r="W312" s="179"/>
      <c r="X312" s="235"/>
      <c r="Y312" s="235"/>
      <c r="Z312" s="150"/>
      <c r="AA312" s="126"/>
      <c r="AB312" s="126"/>
      <c r="AC312" s="126"/>
      <c r="AD312" s="127"/>
      <c r="AE312" s="138"/>
      <c r="AF312" s="154"/>
      <c r="AG312" s="156"/>
      <c r="AH312" s="156"/>
      <c r="AI312" s="156"/>
      <c r="AJ312" s="157"/>
      <c r="AK312" s="128"/>
      <c r="AL312" s="129"/>
      <c r="AM312" s="129"/>
      <c r="AN312" s="130"/>
      <c r="AO312" s="8"/>
      <c r="AP312" s="131"/>
      <c r="AQ312" s="132"/>
      <c r="AR312" s="89"/>
      <c r="AS312" s="249" t="e">
        <f t="shared" si="102"/>
        <v>#DIV/0!</v>
      </c>
      <c r="AT312" s="250" t="e">
        <f t="shared" si="103"/>
        <v>#DIV/0!</v>
      </c>
      <c r="AU312" s="250" t="e">
        <f t="shared" si="104"/>
        <v>#DIV/0!</v>
      </c>
      <c r="AV312" s="250" t="e">
        <f t="shared" si="105"/>
        <v>#DIV/0!</v>
      </c>
      <c r="AW312" s="251" t="e">
        <f t="shared" si="106"/>
        <v>#DIV/0!</v>
      </c>
      <c r="AX312" s="251" t="e">
        <f t="shared" si="107"/>
        <v>#DIV/0!</v>
      </c>
      <c r="AY312" s="251" t="e">
        <f t="shared" si="108"/>
        <v>#DIV/0!</v>
      </c>
      <c r="AZ312" s="251" t="e">
        <f t="shared" si="109"/>
        <v>#DIV/0!</v>
      </c>
      <c r="BA312" s="252" t="e">
        <f t="shared" si="110"/>
        <v>#DIV/0!</v>
      </c>
      <c r="BB312" s="252" t="e">
        <f t="shared" si="111"/>
        <v>#DIV/0!</v>
      </c>
      <c r="BC312" s="252" t="e">
        <f t="shared" si="112"/>
        <v>#DIV/0!</v>
      </c>
      <c r="BD312" s="252" t="e">
        <f t="shared" si="113"/>
        <v>#DIV/0!</v>
      </c>
      <c r="BE312" s="159">
        <v>0.2</v>
      </c>
      <c r="BF312" s="159">
        <v>0.8</v>
      </c>
      <c r="BG312" s="252" t="e">
        <f t="shared" si="114"/>
        <v>#DIV/0!</v>
      </c>
      <c r="BH312" s="252" t="e">
        <f t="shared" si="115"/>
        <v>#DIV/0!</v>
      </c>
      <c r="BI312" s="252" t="e">
        <f t="shared" si="116"/>
        <v>#DIV/0!</v>
      </c>
      <c r="BJ312" s="252" t="e">
        <f t="shared" si="130"/>
        <v>#DIV/0!</v>
      </c>
      <c r="BK312" s="252" t="e">
        <f t="shared" si="130"/>
        <v>#DIV/0!</v>
      </c>
      <c r="BL312" s="252" t="e">
        <f t="shared" si="117"/>
        <v>#DIV/0!</v>
      </c>
      <c r="BM312" s="252" t="e">
        <f t="shared" si="118"/>
        <v>#DIV/0!</v>
      </c>
      <c r="BN312" s="252" t="e">
        <f t="shared" si="119"/>
        <v>#DIV/0!</v>
      </c>
      <c r="BO312" s="252" t="e">
        <f t="shared" si="131"/>
        <v>#DIV/0!</v>
      </c>
      <c r="BP312" s="252" t="e">
        <f t="shared" si="131"/>
        <v>#DIV/0!</v>
      </c>
      <c r="BQ312" s="252" t="e">
        <f t="shared" si="131"/>
        <v>#DIV/0!</v>
      </c>
      <c r="BR312" s="252" t="e">
        <f t="shared" si="131"/>
        <v>#DIV/0!</v>
      </c>
      <c r="BS312" s="2154"/>
      <c r="BT312" s="2154"/>
      <c r="BU312" s="2154"/>
      <c r="BV312" s="2154"/>
      <c r="BW312" s="2154"/>
      <c r="BX312" s="2154"/>
      <c r="BY312" s="2154"/>
      <c r="BZ312" s="2154"/>
      <c r="CA312" s="2151"/>
      <c r="CC312" s="2179"/>
      <c r="CD312" s="2154"/>
      <c r="CE312" s="2154"/>
      <c r="CF312" s="2151"/>
      <c r="CG312" s="2289"/>
    </row>
    <row r="313" spans="1:85" ht="14.25" customHeight="1" thickBot="1">
      <c r="A313" s="254"/>
      <c r="B313" s="2329"/>
      <c r="C313" s="2320"/>
      <c r="D313" s="2330"/>
      <c r="E313" s="2249"/>
      <c r="F313" s="2320"/>
      <c r="G313" s="255">
        <f>SUM(G13:G312)</f>
        <v>6525</v>
      </c>
      <c r="H313" s="256"/>
      <c r="I313" s="257">
        <f t="shared" ref="I313:L313" si="134">SUM(I13:I312)</f>
        <v>0</v>
      </c>
      <c r="J313" s="258">
        <f t="shared" si="134"/>
        <v>0</v>
      </c>
      <c r="K313" s="258">
        <f t="shared" si="134"/>
        <v>0</v>
      </c>
      <c r="L313" s="258">
        <f t="shared" si="134"/>
        <v>0</v>
      </c>
      <c r="M313" s="259"/>
      <c r="N313" s="260">
        <f>SUM(N13:N312)</f>
        <v>13250649996.441647</v>
      </c>
      <c r="O313" s="261"/>
      <c r="P313" s="256"/>
      <c r="Q313" s="262">
        <f t="shared" ref="Q313:T313" si="135">SUM(Q13:Q312)</f>
        <v>0</v>
      </c>
      <c r="R313" s="263">
        <f t="shared" si="135"/>
        <v>0</v>
      </c>
      <c r="S313" s="263">
        <f t="shared" si="135"/>
        <v>0</v>
      </c>
      <c r="T313" s="264">
        <f t="shared" si="135"/>
        <v>0</v>
      </c>
      <c r="U313" s="265"/>
      <c r="V313" s="266"/>
      <c r="W313" s="267">
        <f>COUNTIF(W13:W312,"*")</f>
        <v>36</v>
      </c>
      <c r="X313" s="2090"/>
      <c r="Y313" s="2249"/>
      <c r="Z313" s="2250"/>
      <c r="AA313" s="268">
        <f t="shared" ref="AA313:AD313" si="136">COUNTIFS(AA13:AA312,1)</f>
        <v>0</v>
      </c>
      <c r="AB313" s="269">
        <f t="shared" si="136"/>
        <v>0</v>
      </c>
      <c r="AC313" s="269">
        <f t="shared" si="136"/>
        <v>0</v>
      </c>
      <c r="AD313" s="270">
        <f t="shared" si="136"/>
        <v>0</v>
      </c>
      <c r="AE313" s="253"/>
      <c r="AF313" s="271"/>
      <c r="AG313" s="272"/>
      <c r="AH313" s="267">
        <f>COUNTIF(AH13:AH312,"*")</f>
        <v>18</v>
      </c>
      <c r="AI313" s="272"/>
      <c r="AJ313" s="273"/>
      <c r="AK313" s="2093"/>
      <c r="AL313" s="2249"/>
      <c r="AM313" s="2249"/>
      <c r="AN313" s="2250"/>
      <c r="AO313" s="253"/>
      <c r="AP313" s="274"/>
      <c r="AQ313" s="275"/>
      <c r="AR313" s="276"/>
      <c r="AS313" s="277">
        <f t="shared" si="102"/>
        <v>0</v>
      </c>
      <c r="AT313" s="278">
        <f t="shared" si="103"/>
        <v>0</v>
      </c>
      <c r="AU313" s="278">
        <f t="shared" si="104"/>
        <v>0</v>
      </c>
      <c r="AV313" s="278">
        <f t="shared" si="105"/>
        <v>0</v>
      </c>
      <c r="AW313" s="272"/>
      <c r="AX313" s="272"/>
      <c r="AY313" s="272"/>
      <c r="AZ313" s="272"/>
      <c r="BA313" s="272"/>
      <c r="BB313" s="272"/>
      <c r="BC313" s="272"/>
      <c r="BD313" s="272"/>
      <c r="BE313" s="272"/>
      <c r="BF313" s="272"/>
      <c r="BG313" s="272"/>
      <c r="BH313" s="272"/>
      <c r="BI313" s="272"/>
      <c r="BJ313" s="272"/>
      <c r="BK313" s="272"/>
      <c r="BL313" s="272"/>
      <c r="BM313" s="272"/>
      <c r="BN313" s="272"/>
      <c r="BO313" s="272"/>
      <c r="BP313" s="272"/>
      <c r="BQ313" s="272"/>
      <c r="BR313" s="272"/>
      <c r="BS313" s="279">
        <f t="shared" ref="BS313:BV313" si="137">AVERAGEIF(BS13:BS312,"&lt;&gt;#¡DIV/0!")</f>
        <v>0</v>
      </c>
      <c r="BT313" s="279">
        <f t="shared" si="137"/>
        <v>0</v>
      </c>
      <c r="BU313" s="279">
        <f t="shared" si="137"/>
        <v>0</v>
      </c>
      <c r="BV313" s="279" t="e">
        <f t="shared" si="137"/>
        <v>#DIV/0!</v>
      </c>
      <c r="BW313" s="280" t="e">
        <f t="shared" ref="BW313:CA313" si="138">SUM(BW13:BW312)</f>
        <v>#DIV/0!</v>
      </c>
      <c r="BX313" s="280" t="e">
        <f t="shared" si="138"/>
        <v>#DIV/0!</v>
      </c>
      <c r="BY313" s="280" t="e">
        <f t="shared" si="138"/>
        <v>#DIV/0!</v>
      </c>
      <c r="BZ313" s="280" t="e">
        <f t="shared" si="138"/>
        <v>#DIV/0!</v>
      </c>
      <c r="CA313" s="281" t="e">
        <f t="shared" si="138"/>
        <v>#DIV/0!</v>
      </c>
      <c r="CC313" s="282" t="e">
        <f t="shared" ref="CC313:CG313" si="139">AVERAGE(CC13:CC312)</f>
        <v>#DIV/0!</v>
      </c>
      <c r="CD313" s="282" t="e">
        <f t="shared" si="139"/>
        <v>#DIV/0!</v>
      </c>
      <c r="CE313" s="282" t="e">
        <f t="shared" si="139"/>
        <v>#DIV/0!</v>
      </c>
      <c r="CF313" s="282" t="e">
        <f t="shared" si="139"/>
        <v>#DIV/0!</v>
      </c>
      <c r="CG313" s="283" t="e">
        <f t="shared" si="139"/>
        <v>#DIV/0!</v>
      </c>
    </row>
  </sheetData>
  <autoFilter ref="A12:CT212" xr:uid="{00000000-0009-0000-0000-000000000000}"/>
  <mergeCells count="775">
    <mergeCell ref="A7:B7"/>
    <mergeCell ref="C7:G7"/>
    <mergeCell ref="A8:B8"/>
    <mergeCell ref="C8:G8"/>
    <mergeCell ref="AS9:CA9"/>
    <mergeCell ref="CC9:CG9"/>
    <mergeCell ref="A1:G1"/>
    <mergeCell ref="A2:B5"/>
    <mergeCell ref="E2:E5"/>
    <mergeCell ref="X2:Z2"/>
    <mergeCell ref="A6:B6"/>
    <mergeCell ref="C6:G6"/>
    <mergeCell ref="BS10:CA10"/>
    <mergeCell ref="CC10:CG10"/>
    <mergeCell ref="A11:A12"/>
    <mergeCell ref="B11:C12"/>
    <mergeCell ref="D11:E12"/>
    <mergeCell ref="F11:G11"/>
    <mergeCell ref="H11:H12"/>
    <mergeCell ref="I11:L11"/>
    <mergeCell ref="N11:N12"/>
    <mergeCell ref="O11:O12"/>
    <mergeCell ref="A10:T10"/>
    <mergeCell ref="V10:AD10"/>
    <mergeCell ref="AF10:AN10"/>
    <mergeCell ref="AP10:AQ10"/>
    <mergeCell ref="AS10:BD10"/>
    <mergeCell ref="BE10:BR10"/>
    <mergeCell ref="AF11:AF12"/>
    <mergeCell ref="AG11:AG12"/>
    <mergeCell ref="AH11:AH12"/>
    <mergeCell ref="AI11:AI12"/>
    <mergeCell ref="P11:P12"/>
    <mergeCell ref="Q11:T11"/>
    <mergeCell ref="V11:V12"/>
    <mergeCell ref="W11:W12"/>
    <mergeCell ref="X11:X12"/>
    <mergeCell ref="Y11:Y12"/>
    <mergeCell ref="CC11:CG11"/>
    <mergeCell ref="A13:A22"/>
    <mergeCell ref="B13:C22"/>
    <mergeCell ref="D13:E22"/>
    <mergeCell ref="H13:H22"/>
    <mergeCell ref="M13:M22"/>
    <mergeCell ref="N13:N22"/>
    <mergeCell ref="Q13:Q22"/>
    <mergeCell ref="R13:R22"/>
    <mergeCell ref="S13:S22"/>
    <mergeCell ref="BA11:BD11"/>
    <mergeCell ref="BG11:BJ11"/>
    <mergeCell ref="BK11:BN11"/>
    <mergeCell ref="BO11:BR11"/>
    <mergeCell ref="BS11:BV11"/>
    <mergeCell ref="BW11:CA11"/>
    <mergeCell ref="AJ11:AJ12"/>
    <mergeCell ref="AK11:AN11"/>
    <mergeCell ref="AP11:AP12"/>
    <mergeCell ref="AQ11:AQ12"/>
    <mergeCell ref="AS11:AV11"/>
    <mergeCell ref="AW11:AZ11"/>
    <mergeCell ref="Z11:Z12"/>
    <mergeCell ref="AA11:AD11"/>
    <mergeCell ref="CE13:CE22"/>
    <mergeCell ref="CF13:CF22"/>
    <mergeCell ref="CG13:CG22"/>
    <mergeCell ref="A23:A32"/>
    <mergeCell ref="B23:C32"/>
    <mergeCell ref="D23:E32"/>
    <mergeCell ref="H23:H32"/>
    <mergeCell ref="M23:M32"/>
    <mergeCell ref="N23:N32"/>
    <mergeCell ref="Q23:Q32"/>
    <mergeCell ref="BX13:BX22"/>
    <mergeCell ref="BY13:BY22"/>
    <mergeCell ref="BZ13:BZ22"/>
    <mergeCell ref="CA13:CA22"/>
    <mergeCell ref="CC13:CC22"/>
    <mergeCell ref="CD13:CD22"/>
    <mergeCell ref="T13:T22"/>
    <mergeCell ref="BS13:BS22"/>
    <mergeCell ref="BT13:BT22"/>
    <mergeCell ref="BU13:BU22"/>
    <mergeCell ref="BV13:BV22"/>
    <mergeCell ref="BW13:BW22"/>
    <mergeCell ref="A33:A42"/>
    <mergeCell ref="B33:C42"/>
    <mergeCell ref="D33:E42"/>
    <mergeCell ref="H33:H42"/>
    <mergeCell ref="M33:M42"/>
    <mergeCell ref="BV23:BV32"/>
    <mergeCell ref="BW23:BW32"/>
    <mergeCell ref="BX23:BX32"/>
    <mergeCell ref="BY23:BY32"/>
    <mergeCell ref="R23:R32"/>
    <mergeCell ref="S23:S32"/>
    <mergeCell ref="T23:T32"/>
    <mergeCell ref="BS23:BS32"/>
    <mergeCell ref="BT23:BT32"/>
    <mergeCell ref="BU23:BU32"/>
    <mergeCell ref="R33:R42"/>
    <mergeCell ref="S33:S42"/>
    <mergeCell ref="T33:T42"/>
    <mergeCell ref="BS33:BS42"/>
    <mergeCell ref="BU33:BU42"/>
    <mergeCell ref="BV33:BV42"/>
    <mergeCell ref="BW33:BW42"/>
    <mergeCell ref="BX33:BX42"/>
    <mergeCell ref="BY33:BY42"/>
    <mergeCell ref="CC23:CC32"/>
    <mergeCell ref="CD23:CD32"/>
    <mergeCell ref="CE23:CE32"/>
    <mergeCell ref="CF23:CF32"/>
    <mergeCell ref="CG23:CG32"/>
    <mergeCell ref="BZ23:BZ32"/>
    <mergeCell ref="CA23:CA32"/>
    <mergeCell ref="CG33:CG42"/>
    <mergeCell ref="A43:A52"/>
    <mergeCell ref="B43:C52"/>
    <mergeCell ref="D43:E52"/>
    <mergeCell ref="H43:H52"/>
    <mergeCell ref="M43:M52"/>
    <mergeCell ref="N43:N52"/>
    <mergeCell ref="Q43:Q52"/>
    <mergeCell ref="R43:R52"/>
    <mergeCell ref="S43:S52"/>
    <mergeCell ref="BZ33:BZ42"/>
    <mergeCell ref="CA33:CA42"/>
    <mergeCell ref="CC33:CC42"/>
    <mergeCell ref="CD33:CD42"/>
    <mergeCell ref="CE33:CE42"/>
    <mergeCell ref="CF33:CF42"/>
    <mergeCell ref="BT33:BT42"/>
    <mergeCell ref="N33:N42"/>
    <mergeCell ref="Q33:Q42"/>
    <mergeCell ref="CE43:CE52"/>
    <mergeCell ref="CF43:CF52"/>
    <mergeCell ref="CG43:CG52"/>
    <mergeCell ref="A53:A62"/>
    <mergeCell ref="B53:C62"/>
    <mergeCell ref="D53:E62"/>
    <mergeCell ref="H53:H62"/>
    <mergeCell ref="M53:M62"/>
    <mergeCell ref="N53:N62"/>
    <mergeCell ref="Q53:Q62"/>
    <mergeCell ref="BX43:BX52"/>
    <mergeCell ref="BY43:BY52"/>
    <mergeCell ref="BZ43:BZ52"/>
    <mergeCell ref="CA43:CA52"/>
    <mergeCell ref="CC43:CC52"/>
    <mergeCell ref="CD43:CD52"/>
    <mergeCell ref="T43:T52"/>
    <mergeCell ref="BS43:BS52"/>
    <mergeCell ref="BT43:BT52"/>
    <mergeCell ref="BU43:BU52"/>
    <mergeCell ref="BV43:BV52"/>
    <mergeCell ref="BW43:BW52"/>
    <mergeCell ref="A63:A72"/>
    <mergeCell ref="B63:C72"/>
    <mergeCell ref="D63:E72"/>
    <mergeCell ref="H63:H72"/>
    <mergeCell ref="M63:M72"/>
    <mergeCell ref="BV53:BV62"/>
    <mergeCell ref="BW53:BW62"/>
    <mergeCell ref="BX53:BX62"/>
    <mergeCell ref="BY53:BY62"/>
    <mergeCell ref="R53:R62"/>
    <mergeCell ref="S53:S62"/>
    <mergeCell ref="T53:T62"/>
    <mergeCell ref="BS53:BS62"/>
    <mergeCell ref="BT53:BT62"/>
    <mergeCell ref="BU53:BU62"/>
    <mergeCell ref="R63:R72"/>
    <mergeCell ref="S63:S72"/>
    <mergeCell ref="T63:T72"/>
    <mergeCell ref="BS63:BS72"/>
    <mergeCell ref="BU63:BU72"/>
    <mergeCell ref="BV63:BV72"/>
    <mergeCell ref="BW63:BW72"/>
    <mergeCell ref="BX63:BX72"/>
    <mergeCell ref="BY63:BY72"/>
    <mergeCell ref="CC53:CC62"/>
    <mergeCell ref="CD53:CD62"/>
    <mergeCell ref="CE53:CE62"/>
    <mergeCell ref="CF53:CF62"/>
    <mergeCell ref="CG53:CG62"/>
    <mergeCell ref="BZ53:BZ62"/>
    <mergeCell ref="CA53:CA62"/>
    <mergeCell ref="CG63:CG72"/>
    <mergeCell ref="A73:A82"/>
    <mergeCell ref="B73:C82"/>
    <mergeCell ref="D73:E82"/>
    <mergeCell ref="H73:H82"/>
    <mergeCell ref="M73:M82"/>
    <mergeCell ref="N73:N82"/>
    <mergeCell ref="Q73:Q82"/>
    <mergeCell ref="R73:R82"/>
    <mergeCell ref="S73:S82"/>
    <mergeCell ref="BZ63:BZ72"/>
    <mergeCell ref="CA63:CA72"/>
    <mergeCell ref="CC63:CC72"/>
    <mergeCell ref="CD63:CD72"/>
    <mergeCell ref="CE63:CE72"/>
    <mergeCell ref="CF63:CF72"/>
    <mergeCell ref="BT63:BT72"/>
    <mergeCell ref="N63:N72"/>
    <mergeCell ref="Q63:Q72"/>
    <mergeCell ref="CE73:CE82"/>
    <mergeCell ref="CF73:CF82"/>
    <mergeCell ref="CG73:CG82"/>
    <mergeCell ref="A83:A92"/>
    <mergeCell ref="B83:C92"/>
    <mergeCell ref="D83:E92"/>
    <mergeCell ref="H83:H92"/>
    <mergeCell ref="M83:M92"/>
    <mergeCell ref="N83:N92"/>
    <mergeCell ref="Q83:Q92"/>
    <mergeCell ref="BX73:BX82"/>
    <mergeCell ref="BY73:BY82"/>
    <mergeCell ref="BZ73:BZ82"/>
    <mergeCell ref="CA73:CA82"/>
    <mergeCell ref="CC73:CC82"/>
    <mergeCell ref="CD73:CD82"/>
    <mergeCell ref="T73:T82"/>
    <mergeCell ref="BS73:BS82"/>
    <mergeCell ref="BT73:BT82"/>
    <mergeCell ref="BU73:BU82"/>
    <mergeCell ref="BV73:BV82"/>
    <mergeCell ref="BW73:BW82"/>
    <mergeCell ref="A93:A102"/>
    <mergeCell ref="B93:C102"/>
    <mergeCell ref="D93:E102"/>
    <mergeCell ref="H93:H102"/>
    <mergeCell ref="M93:M102"/>
    <mergeCell ref="BV83:BV92"/>
    <mergeCell ref="BW83:BW92"/>
    <mergeCell ref="BX83:BX92"/>
    <mergeCell ref="BY83:BY92"/>
    <mergeCell ref="R83:R92"/>
    <mergeCell ref="S83:S92"/>
    <mergeCell ref="T83:T92"/>
    <mergeCell ref="BS83:BS92"/>
    <mergeCell ref="BT83:BT92"/>
    <mergeCell ref="BU83:BU92"/>
    <mergeCell ref="R93:R102"/>
    <mergeCell ref="S93:S102"/>
    <mergeCell ref="T93:T102"/>
    <mergeCell ref="BS93:BS102"/>
    <mergeCell ref="BU93:BU102"/>
    <mergeCell ref="BV93:BV102"/>
    <mergeCell ref="BW93:BW102"/>
    <mergeCell ref="BX93:BX102"/>
    <mergeCell ref="BY93:BY102"/>
    <mergeCell ref="CC83:CC92"/>
    <mergeCell ref="CD83:CD92"/>
    <mergeCell ref="CE83:CE92"/>
    <mergeCell ref="CF83:CF92"/>
    <mergeCell ref="CG83:CG92"/>
    <mergeCell ref="BZ83:BZ92"/>
    <mergeCell ref="CA83:CA92"/>
    <mergeCell ref="CG93:CG102"/>
    <mergeCell ref="A103:A112"/>
    <mergeCell ref="B103:C112"/>
    <mergeCell ref="D103:E112"/>
    <mergeCell ref="H103:H112"/>
    <mergeCell ref="M103:M112"/>
    <mergeCell ref="N103:N112"/>
    <mergeCell ref="Q103:Q112"/>
    <mergeCell ref="R103:R112"/>
    <mergeCell ref="S103:S112"/>
    <mergeCell ref="BZ93:BZ102"/>
    <mergeCell ref="CA93:CA102"/>
    <mergeCell ref="CC93:CC102"/>
    <mergeCell ref="CD93:CD102"/>
    <mergeCell ref="CE93:CE102"/>
    <mergeCell ref="CF93:CF102"/>
    <mergeCell ref="BT93:BT102"/>
    <mergeCell ref="N93:N102"/>
    <mergeCell ref="Q93:Q102"/>
    <mergeCell ref="CE103:CE112"/>
    <mergeCell ref="CF103:CF112"/>
    <mergeCell ref="CG103:CG112"/>
    <mergeCell ref="A113:A122"/>
    <mergeCell ref="B113:C122"/>
    <mergeCell ref="D113:E122"/>
    <mergeCell ref="H113:H122"/>
    <mergeCell ref="M113:M122"/>
    <mergeCell ref="N113:N122"/>
    <mergeCell ref="Q113:Q122"/>
    <mergeCell ref="BX103:BX112"/>
    <mergeCell ref="BY103:BY112"/>
    <mergeCell ref="BZ103:BZ112"/>
    <mergeCell ref="CA103:CA112"/>
    <mergeCell ref="CC103:CC112"/>
    <mergeCell ref="CD103:CD112"/>
    <mergeCell ref="T103:T112"/>
    <mergeCell ref="BS103:BS112"/>
    <mergeCell ref="BT103:BT112"/>
    <mergeCell ref="BU103:BU112"/>
    <mergeCell ref="BV103:BV112"/>
    <mergeCell ref="BW103:BW112"/>
    <mergeCell ref="CC113:CC122"/>
    <mergeCell ref="CD113:CD122"/>
    <mergeCell ref="CE113:CE122"/>
    <mergeCell ref="CF113:CF122"/>
    <mergeCell ref="CG113:CG122"/>
    <mergeCell ref="A123:A132"/>
    <mergeCell ref="B123:C132"/>
    <mergeCell ref="M123:M132"/>
    <mergeCell ref="N123:N132"/>
    <mergeCell ref="Q123:Q132"/>
    <mergeCell ref="BV113:BV122"/>
    <mergeCell ref="BW113:BW122"/>
    <mergeCell ref="BX113:BX122"/>
    <mergeCell ref="BY113:BY122"/>
    <mergeCell ref="BZ113:BZ122"/>
    <mergeCell ref="CA113:CA122"/>
    <mergeCell ref="R113:R122"/>
    <mergeCell ref="S113:S122"/>
    <mergeCell ref="T113:T122"/>
    <mergeCell ref="BS113:BS122"/>
    <mergeCell ref="BT113:BT122"/>
    <mergeCell ref="BU113:BU122"/>
    <mergeCell ref="CC123:CC132"/>
    <mergeCell ref="CD123:CD132"/>
    <mergeCell ref="A133:A142"/>
    <mergeCell ref="B133:C142"/>
    <mergeCell ref="D133:E142"/>
    <mergeCell ref="H133:H142"/>
    <mergeCell ref="M133:M142"/>
    <mergeCell ref="BV123:BV132"/>
    <mergeCell ref="BW123:BW132"/>
    <mergeCell ref="BX123:BX132"/>
    <mergeCell ref="BY123:BY132"/>
    <mergeCell ref="R123:R132"/>
    <mergeCell ref="S123:S132"/>
    <mergeCell ref="T123:T132"/>
    <mergeCell ref="BS123:BS132"/>
    <mergeCell ref="BT123:BT132"/>
    <mergeCell ref="BU123:BU132"/>
    <mergeCell ref="R133:R142"/>
    <mergeCell ref="S133:S142"/>
    <mergeCell ref="T133:T142"/>
    <mergeCell ref="BS133:BS142"/>
    <mergeCell ref="BW133:BW142"/>
    <mergeCell ref="BX133:BX142"/>
    <mergeCell ref="BY133:BY142"/>
    <mergeCell ref="N133:N142"/>
    <mergeCell ref="Q133:Q142"/>
    <mergeCell ref="CE123:CE132"/>
    <mergeCell ref="CF123:CF132"/>
    <mergeCell ref="CG123:CG132"/>
    <mergeCell ref="BZ123:BZ132"/>
    <mergeCell ref="CA123:CA132"/>
    <mergeCell ref="CG133:CG142"/>
    <mergeCell ref="A143:A152"/>
    <mergeCell ref="B143:C152"/>
    <mergeCell ref="D143:E152"/>
    <mergeCell ref="H143:H152"/>
    <mergeCell ref="M143:M152"/>
    <mergeCell ref="N143:N152"/>
    <mergeCell ref="Q143:Q152"/>
    <mergeCell ref="R143:R152"/>
    <mergeCell ref="S143:S152"/>
    <mergeCell ref="BZ133:BZ142"/>
    <mergeCell ref="CA133:CA142"/>
    <mergeCell ref="CC133:CC142"/>
    <mergeCell ref="CD133:CD142"/>
    <mergeCell ref="CE133:CE142"/>
    <mergeCell ref="CF133:CF142"/>
    <mergeCell ref="BT133:BT142"/>
    <mergeCell ref="BU133:BU142"/>
    <mergeCell ref="BV133:BV142"/>
    <mergeCell ref="CE143:CE152"/>
    <mergeCell ref="CF143:CF152"/>
    <mergeCell ref="CG143:CG152"/>
    <mergeCell ref="A153:A162"/>
    <mergeCell ref="B153:C162"/>
    <mergeCell ref="D153:E162"/>
    <mergeCell ref="H153:H162"/>
    <mergeCell ref="M153:M162"/>
    <mergeCell ref="N153:N162"/>
    <mergeCell ref="Q153:Q162"/>
    <mergeCell ref="BX143:BX152"/>
    <mergeCell ref="BY143:BY152"/>
    <mergeCell ref="BZ143:BZ152"/>
    <mergeCell ref="CA143:CA152"/>
    <mergeCell ref="CC143:CC152"/>
    <mergeCell ref="CD143:CD152"/>
    <mergeCell ref="T143:T152"/>
    <mergeCell ref="BS143:BS152"/>
    <mergeCell ref="BT143:BT152"/>
    <mergeCell ref="BU143:BU152"/>
    <mergeCell ref="BV143:BV152"/>
    <mergeCell ref="BW143:BW152"/>
    <mergeCell ref="CC153:CC162"/>
    <mergeCell ref="CD153:CD162"/>
    <mergeCell ref="A163:A172"/>
    <mergeCell ref="B163:C172"/>
    <mergeCell ref="D163:E172"/>
    <mergeCell ref="H163:H172"/>
    <mergeCell ref="M163:M172"/>
    <mergeCell ref="BV153:BV162"/>
    <mergeCell ref="BW153:BW162"/>
    <mergeCell ref="BX153:BX162"/>
    <mergeCell ref="BY153:BY162"/>
    <mergeCell ref="R153:R162"/>
    <mergeCell ref="S153:S162"/>
    <mergeCell ref="T153:T162"/>
    <mergeCell ref="BS153:BS162"/>
    <mergeCell ref="BT153:BT162"/>
    <mergeCell ref="BU153:BU162"/>
    <mergeCell ref="R163:R172"/>
    <mergeCell ref="S163:S172"/>
    <mergeCell ref="T163:T172"/>
    <mergeCell ref="BS163:BS172"/>
    <mergeCell ref="BW163:BW172"/>
    <mergeCell ref="BX163:BX172"/>
    <mergeCell ref="BY163:BY172"/>
    <mergeCell ref="N163:N172"/>
    <mergeCell ref="Q163:Q172"/>
    <mergeCell ref="CE153:CE162"/>
    <mergeCell ref="CF153:CF162"/>
    <mergeCell ref="CG153:CG162"/>
    <mergeCell ref="BZ153:BZ162"/>
    <mergeCell ref="CA153:CA162"/>
    <mergeCell ref="CG163:CG172"/>
    <mergeCell ref="A173:A182"/>
    <mergeCell ref="B173:C182"/>
    <mergeCell ref="D173:E182"/>
    <mergeCell ref="H173:H182"/>
    <mergeCell ref="M173:M182"/>
    <mergeCell ref="N173:N182"/>
    <mergeCell ref="Q173:Q182"/>
    <mergeCell ref="R173:R182"/>
    <mergeCell ref="S173:S182"/>
    <mergeCell ref="BZ163:BZ172"/>
    <mergeCell ref="CA163:CA172"/>
    <mergeCell ref="CC163:CC172"/>
    <mergeCell ref="CD163:CD172"/>
    <mergeCell ref="CE163:CE172"/>
    <mergeCell ref="CF163:CF172"/>
    <mergeCell ref="BT163:BT172"/>
    <mergeCell ref="BU163:BU172"/>
    <mergeCell ref="BV163:BV172"/>
    <mergeCell ref="CE173:CE182"/>
    <mergeCell ref="CF173:CF182"/>
    <mergeCell ref="CG173:CG182"/>
    <mergeCell ref="A183:A192"/>
    <mergeCell ref="B183:C192"/>
    <mergeCell ref="D183:E192"/>
    <mergeCell ref="H183:H192"/>
    <mergeCell ref="M183:M192"/>
    <mergeCell ref="N183:N192"/>
    <mergeCell ref="Q183:Q192"/>
    <mergeCell ref="BX173:BX182"/>
    <mergeCell ref="BY173:BY182"/>
    <mergeCell ref="BZ173:BZ182"/>
    <mergeCell ref="CA173:CA182"/>
    <mergeCell ref="CC173:CC182"/>
    <mergeCell ref="CD173:CD182"/>
    <mergeCell ref="T173:T182"/>
    <mergeCell ref="BS173:BS182"/>
    <mergeCell ref="BT173:BT182"/>
    <mergeCell ref="BU173:BU182"/>
    <mergeCell ref="BV173:BV182"/>
    <mergeCell ref="BW173:BW182"/>
    <mergeCell ref="CC183:CC192"/>
    <mergeCell ref="CD183:CD192"/>
    <mergeCell ref="A193:A202"/>
    <mergeCell ref="B193:C202"/>
    <mergeCell ref="D193:E202"/>
    <mergeCell ref="H193:H202"/>
    <mergeCell ref="M193:M202"/>
    <mergeCell ref="BV183:BV192"/>
    <mergeCell ref="BW183:BW192"/>
    <mergeCell ref="BX183:BX192"/>
    <mergeCell ref="BY183:BY192"/>
    <mergeCell ref="R183:R192"/>
    <mergeCell ref="S183:S192"/>
    <mergeCell ref="T183:T192"/>
    <mergeCell ref="BS183:BS192"/>
    <mergeCell ref="BT183:BT192"/>
    <mergeCell ref="BU183:BU192"/>
    <mergeCell ref="R193:R202"/>
    <mergeCell ref="S193:S202"/>
    <mergeCell ref="T193:T202"/>
    <mergeCell ref="BS193:BS202"/>
    <mergeCell ref="BW193:BW202"/>
    <mergeCell ref="BX193:BX202"/>
    <mergeCell ref="BY193:BY202"/>
    <mergeCell ref="N193:N202"/>
    <mergeCell ref="Q193:Q202"/>
    <mergeCell ref="CE183:CE192"/>
    <mergeCell ref="CF183:CF192"/>
    <mergeCell ref="CG183:CG192"/>
    <mergeCell ref="BZ183:BZ192"/>
    <mergeCell ref="CA183:CA192"/>
    <mergeCell ref="CG193:CG202"/>
    <mergeCell ref="A203:A212"/>
    <mergeCell ref="B203:C212"/>
    <mergeCell ref="D203:E212"/>
    <mergeCell ref="H203:H212"/>
    <mergeCell ref="M203:M212"/>
    <mergeCell ref="N203:N212"/>
    <mergeCell ref="Q203:Q212"/>
    <mergeCell ref="R203:R212"/>
    <mergeCell ref="S203:S212"/>
    <mergeCell ref="BZ193:BZ202"/>
    <mergeCell ref="CA193:CA202"/>
    <mergeCell ref="CC193:CC202"/>
    <mergeCell ref="CD193:CD202"/>
    <mergeCell ref="CE193:CE202"/>
    <mergeCell ref="CF193:CF202"/>
    <mergeCell ref="BT193:BT202"/>
    <mergeCell ref="BU193:BU202"/>
    <mergeCell ref="BV193:BV202"/>
    <mergeCell ref="CE203:CE212"/>
    <mergeCell ref="CF203:CF212"/>
    <mergeCell ref="CG203:CG212"/>
    <mergeCell ref="A213:A222"/>
    <mergeCell ref="B213:C222"/>
    <mergeCell ref="D213:E222"/>
    <mergeCell ref="H213:H222"/>
    <mergeCell ref="M213:M222"/>
    <mergeCell ref="N213:N222"/>
    <mergeCell ref="Q213:Q222"/>
    <mergeCell ref="BX203:BX212"/>
    <mergeCell ref="BY203:BY212"/>
    <mergeCell ref="BZ203:BZ212"/>
    <mergeCell ref="CA203:CA212"/>
    <mergeCell ref="CC203:CC212"/>
    <mergeCell ref="CD203:CD212"/>
    <mergeCell ref="T203:T212"/>
    <mergeCell ref="BS203:BS212"/>
    <mergeCell ref="BT203:BT212"/>
    <mergeCell ref="BU203:BU212"/>
    <mergeCell ref="BV203:BV212"/>
    <mergeCell ref="BW203:BW212"/>
    <mergeCell ref="CC213:CC222"/>
    <mergeCell ref="CD213:CD222"/>
    <mergeCell ref="A223:A232"/>
    <mergeCell ref="B223:C232"/>
    <mergeCell ref="D223:E232"/>
    <mergeCell ref="H223:H232"/>
    <mergeCell ref="M223:M232"/>
    <mergeCell ref="BV213:BV222"/>
    <mergeCell ref="BW213:BW222"/>
    <mergeCell ref="BX213:BX222"/>
    <mergeCell ref="BY213:BY222"/>
    <mergeCell ref="R213:R222"/>
    <mergeCell ref="S213:S222"/>
    <mergeCell ref="T213:T222"/>
    <mergeCell ref="BS213:BS222"/>
    <mergeCell ref="BT213:BT222"/>
    <mergeCell ref="BU213:BU222"/>
    <mergeCell ref="R223:R232"/>
    <mergeCell ref="S223:S232"/>
    <mergeCell ref="T223:T232"/>
    <mergeCell ref="BS223:BS232"/>
    <mergeCell ref="BW223:BW232"/>
    <mergeCell ref="BX223:BX232"/>
    <mergeCell ref="BY223:BY232"/>
    <mergeCell ref="N223:N232"/>
    <mergeCell ref="Q223:Q232"/>
    <mergeCell ref="CE213:CE222"/>
    <mergeCell ref="CF213:CF222"/>
    <mergeCell ref="CG213:CG222"/>
    <mergeCell ref="BZ213:BZ222"/>
    <mergeCell ref="CA213:CA222"/>
    <mergeCell ref="CG223:CG232"/>
    <mergeCell ref="A233:A242"/>
    <mergeCell ref="B233:C242"/>
    <mergeCell ref="D233:E242"/>
    <mergeCell ref="H233:H242"/>
    <mergeCell ref="M233:M242"/>
    <mergeCell ref="N233:N242"/>
    <mergeCell ref="Q233:Q242"/>
    <mergeCell ref="R233:R242"/>
    <mergeCell ref="S233:S242"/>
    <mergeCell ref="BZ223:BZ232"/>
    <mergeCell ref="CA223:CA232"/>
    <mergeCell ref="CC223:CC232"/>
    <mergeCell ref="CD223:CD232"/>
    <mergeCell ref="CE223:CE232"/>
    <mergeCell ref="CF223:CF232"/>
    <mergeCell ref="BT223:BT232"/>
    <mergeCell ref="BU223:BU232"/>
    <mergeCell ref="BV223:BV232"/>
    <mergeCell ref="CE233:CE242"/>
    <mergeCell ref="CF233:CF242"/>
    <mergeCell ref="CG233:CG242"/>
    <mergeCell ref="A243:A252"/>
    <mergeCell ref="B243:C252"/>
    <mergeCell ref="D243:E252"/>
    <mergeCell ref="H243:H252"/>
    <mergeCell ref="M243:M252"/>
    <mergeCell ref="N243:N252"/>
    <mergeCell ref="Q243:Q252"/>
    <mergeCell ref="BX233:BX242"/>
    <mergeCell ref="BY233:BY242"/>
    <mergeCell ref="BZ233:BZ242"/>
    <mergeCell ref="CA233:CA242"/>
    <mergeCell ref="CC233:CC242"/>
    <mergeCell ref="CD233:CD242"/>
    <mergeCell ref="T233:T242"/>
    <mergeCell ref="BS233:BS242"/>
    <mergeCell ref="BT233:BT242"/>
    <mergeCell ref="BU233:BU242"/>
    <mergeCell ref="BV233:BV242"/>
    <mergeCell ref="BW233:BW242"/>
    <mergeCell ref="CC243:CC252"/>
    <mergeCell ref="CD243:CD252"/>
    <mergeCell ref="A253:A262"/>
    <mergeCell ref="B253:C262"/>
    <mergeCell ref="D253:E262"/>
    <mergeCell ref="H253:H262"/>
    <mergeCell ref="M253:M262"/>
    <mergeCell ref="BV243:BV252"/>
    <mergeCell ref="BW243:BW252"/>
    <mergeCell ref="BX243:BX252"/>
    <mergeCell ref="BY243:BY252"/>
    <mergeCell ref="R243:R252"/>
    <mergeCell ref="S243:S252"/>
    <mergeCell ref="T243:T252"/>
    <mergeCell ref="BS243:BS252"/>
    <mergeCell ref="BT243:BT252"/>
    <mergeCell ref="BU243:BU252"/>
    <mergeCell ref="R253:R262"/>
    <mergeCell ref="S253:S262"/>
    <mergeCell ref="T253:T262"/>
    <mergeCell ref="BS253:BS262"/>
    <mergeCell ref="BW253:BW262"/>
    <mergeCell ref="BX253:BX262"/>
    <mergeCell ref="BY253:BY262"/>
    <mergeCell ref="N253:N262"/>
    <mergeCell ref="Q253:Q262"/>
    <mergeCell ref="CE243:CE252"/>
    <mergeCell ref="CF243:CF252"/>
    <mergeCell ref="CG243:CG252"/>
    <mergeCell ref="BZ243:BZ252"/>
    <mergeCell ref="CA243:CA252"/>
    <mergeCell ref="CG253:CG262"/>
    <mergeCell ref="A263:A272"/>
    <mergeCell ref="B263:C272"/>
    <mergeCell ref="D263:E272"/>
    <mergeCell ref="H263:H272"/>
    <mergeCell ref="M263:M272"/>
    <mergeCell ref="N263:N272"/>
    <mergeCell ref="Q263:Q272"/>
    <mergeCell ref="R263:R272"/>
    <mergeCell ref="S263:S272"/>
    <mergeCell ref="BZ253:BZ262"/>
    <mergeCell ref="CA253:CA262"/>
    <mergeCell ref="CC253:CC262"/>
    <mergeCell ref="CD253:CD262"/>
    <mergeCell ref="CE253:CE262"/>
    <mergeCell ref="CF253:CF262"/>
    <mergeCell ref="BT253:BT262"/>
    <mergeCell ref="BU253:BU262"/>
    <mergeCell ref="BV253:BV262"/>
    <mergeCell ref="CE263:CE272"/>
    <mergeCell ref="CF263:CF272"/>
    <mergeCell ref="CG263:CG272"/>
    <mergeCell ref="A273:A282"/>
    <mergeCell ref="B273:C282"/>
    <mergeCell ref="D273:E282"/>
    <mergeCell ref="H273:H282"/>
    <mergeCell ref="M273:M282"/>
    <mergeCell ref="N273:N282"/>
    <mergeCell ref="Q273:Q282"/>
    <mergeCell ref="BX263:BX272"/>
    <mergeCell ref="BY263:BY272"/>
    <mergeCell ref="BZ263:BZ272"/>
    <mergeCell ref="CA263:CA272"/>
    <mergeCell ref="CC263:CC272"/>
    <mergeCell ref="CD263:CD272"/>
    <mergeCell ref="T263:T272"/>
    <mergeCell ref="BS263:BS272"/>
    <mergeCell ref="BT263:BT272"/>
    <mergeCell ref="BU263:BU272"/>
    <mergeCell ref="BV263:BV272"/>
    <mergeCell ref="BW263:BW272"/>
    <mergeCell ref="CC273:CC282"/>
    <mergeCell ref="CD273:CD282"/>
    <mergeCell ref="A283:A292"/>
    <mergeCell ref="B283:C292"/>
    <mergeCell ref="D283:E292"/>
    <mergeCell ref="H283:H292"/>
    <mergeCell ref="M283:M292"/>
    <mergeCell ref="BV273:BV282"/>
    <mergeCell ref="BW273:BW282"/>
    <mergeCell ref="BX273:BX282"/>
    <mergeCell ref="BY273:BY282"/>
    <mergeCell ref="R273:R282"/>
    <mergeCell ref="S273:S282"/>
    <mergeCell ref="T273:T282"/>
    <mergeCell ref="BS273:BS282"/>
    <mergeCell ref="BT273:BT282"/>
    <mergeCell ref="BU273:BU282"/>
    <mergeCell ref="R283:R292"/>
    <mergeCell ref="S283:S292"/>
    <mergeCell ref="T283:T292"/>
    <mergeCell ref="BS283:BS292"/>
    <mergeCell ref="BW283:BW292"/>
    <mergeCell ref="BX283:BX292"/>
    <mergeCell ref="BY283:BY292"/>
    <mergeCell ref="N283:N292"/>
    <mergeCell ref="Q283:Q292"/>
    <mergeCell ref="CE273:CE282"/>
    <mergeCell ref="CF273:CF282"/>
    <mergeCell ref="CG273:CG282"/>
    <mergeCell ref="BZ273:BZ282"/>
    <mergeCell ref="CA273:CA282"/>
    <mergeCell ref="CG283:CG292"/>
    <mergeCell ref="A293:A302"/>
    <mergeCell ref="B293:C302"/>
    <mergeCell ref="D293:E302"/>
    <mergeCell ref="H293:H302"/>
    <mergeCell ref="M293:M302"/>
    <mergeCell ref="N293:N302"/>
    <mergeCell ref="Q293:Q302"/>
    <mergeCell ref="R293:R302"/>
    <mergeCell ref="S293:S302"/>
    <mergeCell ref="BZ283:BZ292"/>
    <mergeCell ref="CA283:CA292"/>
    <mergeCell ref="CC283:CC292"/>
    <mergeCell ref="CD283:CD292"/>
    <mergeCell ref="CE283:CE292"/>
    <mergeCell ref="CF283:CF292"/>
    <mergeCell ref="BT283:BT292"/>
    <mergeCell ref="BU283:BU292"/>
    <mergeCell ref="BV283:BV292"/>
    <mergeCell ref="CE293:CE302"/>
    <mergeCell ref="CF293:CF302"/>
    <mergeCell ref="CG293:CG302"/>
    <mergeCell ref="A303:A312"/>
    <mergeCell ref="B303:C312"/>
    <mergeCell ref="D303:E312"/>
    <mergeCell ref="H303:H312"/>
    <mergeCell ref="M303:M312"/>
    <mergeCell ref="N303:N312"/>
    <mergeCell ref="Q303:Q312"/>
    <mergeCell ref="BX293:BX302"/>
    <mergeCell ref="BY293:BY302"/>
    <mergeCell ref="BZ293:BZ302"/>
    <mergeCell ref="CA293:CA302"/>
    <mergeCell ref="CC293:CC302"/>
    <mergeCell ref="CD293:CD302"/>
    <mergeCell ref="T293:T302"/>
    <mergeCell ref="BS293:BS302"/>
    <mergeCell ref="BT293:BT302"/>
    <mergeCell ref="BU293:BU302"/>
    <mergeCell ref="BV293:BV302"/>
    <mergeCell ref="BW293:BW302"/>
    <mergeCell ref="CC303:CC312"/>
    <mergeCell ref="CD303:CD312"/>
    <mergeCell ref="CE303:CE312"/>
    <mergeCell ref="CF303:CF312"/>
    <mergeCell ref="CG303:CG312"/>
    <mergeCell ref="B313:C313"/>
    <mergeCell ref="D313:F313"/>
    <mergeCell ref="X313:Z313"/>
    <mergeCell ref="AK313:AN313"/>
    <mergeCell ref="BV303:BV312"/>
    <mergeCell ref="BW303:BW312"/>
    <mergeCell ref="BX303:BX312"/>
    <mergeCell ref="BY303:BY312"/>
    <mergeCell ref="BZ303:BZ312"/>
    <mergeCell ref="CA303:CA312"/>
    <mergeCell ref="R303:R312"/>
    <mergeCell ref="S303:S312"/>
    <mergeCell ref="T303:T312"/>
    <mergeCell ref="BS303:BS312"/>
    <mergeCell ref="BT303:BT312"/>
    <mergeCell ref="BU303:BU312"/>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A6BF5-8FE9-4574-8ED8-F2DB0C063BAC}">
  <dimension ref="A1:CT313"/>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911" customWidth="1"/>
    <col min="2" max="2" width="25.109375" style="911" customWidth="1"/>
    <col min="3" max="3" width="11.44140625" style="911" customWidth="1"/>
    <col min="4" max="4" width="7.109375" style="911" customWidth="1"/>
    <col min="5" max="5" width="15.77734375" style="911" customWidth="1"/>
    <col min="6" max="6" width="16.6640625" style="911" customWidth="1"/>
    <col min="7" max="7" width="15.33203125" style="911" customWidth="1"/>
    <col min="8" max="8" width="13.109375" style="911" customWidth="1"/>
    <col min="9" max="12" width="13.109375" style="911" hidden="1" customWidth="1" outlineLevel="1"/>
    <col min="13" max="13" width="17.33203125" style="911" hidden="1" customWidth="1" outlineLevel="1"/>
    <col min="14" max="14" width="18.44140625" style="911" customWidth="1" collapsed="1"/>
    <col min="15" max="15" width="18.6640625" style="911" customWidth="1"/>
    <col min="16" max="16" width="19.33203125" style="911" customWidth="1"/>
    <col min="17" max="20" width="17.33203125" style="911" hidden="1" customWidth="1" outlineLevel="1"/>
    <col min="21" max="21" width="1.33203125" style="911" customWidth="1" collapsed="1"/>
    <col min="22" max="22" width="7.44140625" style="911" customWidth="1"/>
    <col min="23" max="23" width="34.6640625" style="911" customWidth="1"/>
    <col min="24" max="24" width="18.44140625" style="911" customWidth="1"/>
    <col min="25" max="25" width="16.44140625" style="911" customWidth="1"/>
    <col min="26" max="26" width="18.33203125" style="911" customWidth="1"/>
    <col min="27" max="30" width="13.44140625" style="911" hidden="1" customWidth="1" outlineLevel="1"/>
    <col min="31" max="31" width="1.44140625" style="911" customWidth="1" collapsed="1"/>
    <col min="32" max="32" width="10.44140625" style="911" customWidth="1"/>
    <col min="33" max="33" width="25.6640625" style="911" customWidth="1"/>
    <col min="34" max="34" width="17.44140625" style="911" customWidth="1"/>
    <col min="35" max="35" width="9.6640625" style="911" customWidth="1"/>
    <col min="36" max="36" width="11.44140625" style="911" customWidth="1"/>
    <col min="37" max="40" width="11.44140625" style="911" hidden="1" customWidth="1" outlineLevel="1"/>
    <col min="41" max="41" width="1.44140625" style="911" customWidth="1" collapsed="1"/>
    <col min="42" max="43" width="21.6640625" style="911" customWidth="1"/>
    <col min="44" max="44" width="2.33203125" style="911" customWidth="1"/>
    <col min="45" max="52" width="12.6640625" style="911" hidden="1" customWidth="1" outlineLevel="1"/>
    <col min="53" max="56" width="12.77734375" style="911" hidden="1" customWidth="1" outlineLevel="1"/>
    <col min="57" max="57" width="13.77734375" style="911" hidden="1" customWidth="1" outlineLevel="1"/>
    <col min="58" max="58" width="14.109375" style="911" hidden="1" customWidth="1" outlineLevel="1"/>
    <col min="59" max="70" width="12.77734375" style="911" hidden="1" customWidth="1" outlineLevel="1"/>
    <col min="71" max="78" width="15.109375" style="911" hidden="1" customWidth="1" outlineLevel="1"/>
    <col min="79" max="79" width="14.33203125" style="911" hidden="1" customWidth="1" outlineLevel="1"/>
    <col min="80" max="80" width="1.6640625" style="911" hidden="1" customWidth="1" outlineLevel="1"/>
    <col min="81" max="85" width="11.44140625" style="911" hidden="1" customWidth="1" outlineLevel="1"/>
    <col min="86" max="86" width="11.44140625" style="911" customWidth="1" collapsed="1"/>
    <col min="87" max="98" width="11.44140625" style="911" customWidth="1"/>
    <col min="99" max="16384" width="14.44140625" style="911"/>
  </cols>
  <sheetData>
    <row r="1" spans="1:98" ht="14.25" customHeight="1" thickBot="1">
      <c r="A1" s="2414" t="s">
        <v>20</v>
      </c>
      <c r="B1" s="2338"/>
      <c r="C1" s="2338"/>
      <c r="D1" s="2338"/>
      <c r="E1" s="2338"/>
      <c r="F1" s="2338"/>
      <c r="G1" s="2340"/>
      <c r="H1" s="907"/>
      <c r="I1" s="907"/>
      <c r="J1" s="907"/>
      <c r="K1" s="907"/>
      <c r="L1" s="907"/>
      <c r="M1" s="907"/>
      <c r="N1" s="907"/>
      <c r="O1" s="907"/>
      <c r="P1" s="907"/>
      <c r="Q1" s="907"/>
      <c r="R1" s="907"/>
      <c r="S1" s="907"/>
      <c r="T1" s="907"/>
      <c r="U1" s="907"/>
      <c r="V1" s="907"/>
      <c r="W1" s="907"/>
      <c r="X1" s="907"/>
      <c r="Y1" s="907"/>
      <c r="Z1" s="907"/>
      <c r="AA1" s="907"/>
      <c r="AB1" s="907"/>
      <c r="AC1" s="907"/>
      <c r="AD1" s="907"/>
      <c r="AE1" s="907"/>
      <c r="AF1" s="907"/>
      <c r="AG1" s="907"/>
      <c r="AH1" s="907"/>
      <c r="AI1" s="907"/>
      <c r="AJ1" s="907"/>
      <c r="AK1" s="907"/>
      <c r="AL1" s="907"/>
      <c r="AM1" s="907"/>
      <c r="AN1" s="907"/>
      <c r="AO1" s="907"/>
      <c r="AP1" s="907"/>
      <c r="AQ1" s="907"/>
      <c r="AR1" s="907"/>
      <c r="AS1" s="908"/>
      <c r="AT1" s="908"/>
      <c r="AU1" s="908"/>
      <c r="AV1" s="908"/>
      <c r="AW1" s="909"/>
      <c r="AX1" s="909"/>
      <c r="AY1" s="909"/>
      <c r="AZ1" s="909"/>
      <c r="BA1" s="909"/>
      <c r="BB1" s="909"/>
      <c r="BC1" s="909"/>
      <c r="BD1" s="909"/>
      <c r="BE1" s="909"/>
      <c r="BF1" s="909"/>
      <c r="BG1" s="909"/>
      <c r="BH1" s="909"/>
      <c r="BI1" s="909"/>
      <c r="BJ1" s="909"/>
      <c r="BK1" s="909"/>
      <c r="BL1" s="909"/>
      <c r="BM1" s="909"/>
      <c r="BN1" s="909"/>
      <c r="BO1" s="909"/>
      <c r="BP1" s="909"/>
      <c r="BQ1" s="909"/>
      <c r="BR1" s="909"/>
      <c r="BS1" s="909"/>
      <c r="BT1" s="909"/>
      <c r="BU1" s="909"/>
      <c r="BV1" s="909"/>
      <c r="BW1" s="909"/>
      <c r="BX1" s="909"/>
      <c r="BY1" s="909"/>
      <c r="BZ1" s="909"/>
      <c r="CA1" s="910"/>
      <c r="CB1" s="909"/>
      <c r="CC1" s="909"/>
      <c r="CD1" s="909"/>
      <c r="CE1" s="909"/>
      <c r="CF1" s="909"/>
      <c r="CG1" s="909"/>
      <c r="CH1" s="909"/>
      <c r="CI1" s="909"/>
      <c r="CJ1" s="909"/>
      <c r="CK1" s="909"/>
      <c r="CL1" s="909"/>
      <c r="CM1" s="909"/>
      <c r="CN1" s="909"/>
      <c r="CO1" s="909"/>
      <c r="CP1" s="909"/>
      <c r="CQ1" s="909"/>
      <c r="CR1" s="909"/>
      <c r="CS1" s="909"/>
      <c r="CT1" s="909"/>
    </row>
    <row r="2" spans="1:98" ht="14.25" customHeight="1">
      <c r="A2" s="2415" t="s">
        <v>21</v>
      </c>
      <c r="B2" s="2362"/>
      <c r="C2" s="1420">
        <v>2024</v>
      </c>
      <c r="D2" s="1420"/>
      <c r="E2" s="2417" t="s">
        <v>22</v>
      </c>
      <c r="F2" s="1421" t="s">
        <v>23</v>
      </c>
      <c r="G2" s="1422" t="s">
        <v>24</v>
      </c>
      <c r="H2" s="915"/>
      <c r="I2" s="916"/>
      <c r="J2" s="916"/>
      <c r="K2" s="916"/>
      <c r="L2" s="916"/>
      <c r="M2" s="916"/>
      <c r="N2" s="916"/>
      <c r="O2" s="916"/>
      <c r="P2" s="916"/>
      <c r="Q2" s="916"/>
      <c r="R2" s="916"/>
      <c r="S2" s="916"/>
      <c r="T2" s="916"/>
      <c r="U2" s="916"/>
      <c r="V2" s="916"/>
      <c r="W2" s="917"/>
      <c r="X2" s="2418"/>
      <c r="Y2" s="2419"/>
      <c r="Z2" s="2419"/>
      <c r="AA2" s="917"/>
      <c r="AB2" s="917"/>
      <c r="AC2" s="917"/>
      <c r="AD2" s="917"/>
      <c r="AE2" s="919"/>
      <c r="AF2" s="919"/>
      <c r="AG2" s="919"/>
      <c r="AH2" s="919"/>
      <c r="AI2" s="919"/>
      <c r="AJ2" s="919"/>
      <c r="AK2" s="919"/>
      <c r="AL2" s="919"/>
      <c r="AM2" s="919"/>
      <c r="AN2" s="919"/>
      <c r="AO2" s="919"/>
      <c r="AP2" s="920"/>
      <c r="AQ2" s="920"/>
      <c r="AR2" s="919"/>
      <c r="AS2" s="919"/>
      <c r="AT2" s="919"/>
      <c r="AU2" s="919"/>
      <c r="AV2" s="919"/>
      <c r="AW2" s="921"/>
      <c r="AX2" s="921"/>
      <c r="AY2" s="921"/>
      <c r="AZ2" s="921"/>
      <c r="BA2" s="921"/>
      <c r="BB2" s="921"/>
      <c r="BC2" s="921"/>
      <c r="BD2" s="921"/>
      <c r="BE2" s="921"/>
      <c r="BF2" s="921"/>
      <c r="BG2" s="921"/>
      <c r="BH2" s="921"/>
      <c r="BI2" s="921"/>
      <c r="BJ2" s="921"/>
      <c r="BK2" s="921"/>
      <c r="BL2" s="921"/>
      <c r="BM2" s="921"/>
      <c r="BN2" s="921"/>
      <c r="BO2" s="921"/>
      <c r="BP2" s="921"/>
      <c r="BQ2" s="921"/>
      <c r="BR2" s="921"/>
      <c r="BS2" s="921"/>
      <c r="BT2" s="921"/>
      <c r="BU2" s="921"/>
      <c r="BV2" s="921"/>
      <c r="BW2" s="921"/>
      <c r="BX2" s="921"/>
      <c r="BY2" s="921"/>
      <c r="BZ2" s="921"/>
      <c r="CA2" s="916"/>
      <c r="CB2" s="921"/>
      <c r="CC2" s="921"/>
      <c r="CD2" s="921"/>
      <c r="CE2" s="921"/>
      <c r="CF2" s="921"/>
      <c r="CG2" s="921"/>
      <c r="CH2" s="921"/>
      <c r="CI2" s="921"/>
      <c r="CJ2" s="921"/>
      <c r="CK2" s="921"/>
      <c r="CL2" s="921"/>
      <c r="CM2" s="921"/>
      <c r="CN2" s="921"/>
      <c r="CO2" s="921"/>
      <c r="CP2" s="921"/>
      <c r="CQ2" s="921"/>
      <c r="CR2" s="921"/>
      <c r="CS2" s="921"/>
      <c r="CT2" s="921"/>
    </row>
    <row r="3" spans="1:98" ht="14.25" customHeight="1">
      <c r="A3" s="2416"/>
      <c r="B3" s="2364"/>
      <c r="C3" s="1423">
        <v>2025</v>
      </c>
      <c r="D3" s="1423"/>
      <c r="E3" s="2349"/>
      <c r="F3" s="1424" t="s">
        <v>25</v>
      </c>
      <c r="G3" s="1425"/>
      <c r="H3" s="925"/>
      <c r="I3" s="917"/>
      <c r="J3" s="917"/>
      <c r="K3" s="917"/>
      <c r="L3" s="917"/>
      <c r="M3" s="917"/>
      <c r="N3" s="917"/>
      <c r="O3" s="917"/>
      <c r="P3" s="917"/>
      <c r="Q3" s="917"/>
      <c r="R3" s="917"/>
      <c r="S3" s="917"/>
      <c r="T3" s="917"/>
      <c r="U3" s="917"/>
      <c r="V3" s="917"/>
      <c r="W3" s="917"/>
      <c r="X3" s="917"/>
      <c r="Y3" s="917"/>
      <c r="Z3" s="917"/>
      <c r="AA3" s="917"/>
      <c r="AB3" s="917"/>
      <c r="AC3" s="917"/>
      <c r="AD3" s="917"/>
      <c r="AE3" s="919"/>
      <c r="AF3" s="919"/>
      <c r="AG3" s="919"/>
      <c r="AH3" s="919"/>
      <c r="AI3" s="919"/>
      <c r="AJ3" s="919"/>
      <c r="AK3" s="919"/>
      <c r="AL3" s="919"/>
      <c r="AM3" s="919"/>
      <c r="AN3" s="919"/>
      <c r="AO3" s="919"/>
      <c r="AP3" s="920"/>
      <c r="AQ3" s="920"/>
      <c r="AR3" s="919"/>
      <c r="AS3" s="919"/>
      <c r="AT3" s="919"/>
      <c r="AU3" s="919"/>
      <c r="AV3" s="919"/>
      <c r="AW3" s="921"/>
      <c r="AX3" s="921"/>
      <c r="AY3" s="921"/>
      <c r="AZ3" s="921"/>
      <c r="BA3" s="921"/>
      <c r="BB3" s="921"/>
      <c r="BC3" s="921"/>
      <c r="BD3" s="921"/>
      <c r="BE3" s="921"/>
      <c r="BF3" s="921"/>
      <c r="BG3" s="921"/>
      <c r="BH3" s="921"/>
      <c r="BI3" s="921"/>
      <c r="BJ3" s="921"/>
      <c r="BK3" s="921"/>
      <c r="BL3" s="921"/>
      <c r="BM3" s="921"/>
      <c r="BN3" s="921"/>
      <c r="BO3" s="921"/>
      <c r="BP3" s="921"/>
      <c r="BQ3" s="921"/>
      <c r="BR3" s="921"/>
      <c r="BS3" s="921"/>
      <c r="BT3" s="921"/>
      <c r="BU3" s="921"/>
      <c r="BV3" s="921"/>
      <c r="BW3" s="921"/>
      <c r="BX3" s="921"/>
      <c r="BY3" s="921"/>
      <c r="BZ3" s="921"/>
      <c r="CA3" s="916"/>
      <c r="CB3" s="921"/>
      <c r="CC3" s="921"/>
      <c r="CD3" s="921"/>
      <c r="CE3" s="921"/>
      <c r="CF3" s="921"/>
      <c r="CG3" s="921"/>
      <c r="CH3" s="921"/>
      <c r="CI3" s="921"/>
      <c r="CJ3" s="921"/>
      <c r="CK3" s="921"/>
      <c r="CL3" s="921"/>
      <c r="CM3" s="921"/>
      <c r="CN3" s="921"/>
      <c r="CO3" s="921"/>
      <c r="CP3" s="921"/>
      <c r="CQ3" s="921"/>
      <c r="CR3" s="921"/>
      <c r="CS3" s="921"/>
      <c r="CT3" s="921"/>
    </row>
    <row r="4" spans="1:98" ht="14.25" customHeight="1">
      <c r="A4" s="2416"/>
      <c r="B4" s="2364"/>
      <c r="C4" s="1423">
        <v>2026</v>
      </c>
      <c r="D4" s="1423" t="s">
        <v>24</v>
      </c>
      <c r="E4" s="2349"/>
      <c r="F4" s="1424" t="s">
        <v>26</v>
      </c>
      <c r="G4" s="1425"/>
      <c r="H4" s="925"/>
      <c r="I4" s="917"/>
      <c r="J4" s="917"/>
      <c r="K4" s="917"/>
      <c r="L4" s="917"/>
      <c r="M4" s="917"/>
      <c r="N4" s="917"/>
      <c r="O4" s="917"/>
      <c r="P4" s="917"/>
      <c r="Q4" s="917"/>
      <c r="R4" s="917"/>
      <c r="S4" s="917"/>
      <c r="T4" s="917"/>
      <c r="U4" s="917"/>
      <c r="V4" s="917"/>
      <c r="W4" s="917"/>
      <c r="X4" s="917"/>
      <c r="Y4" s="917"/>
      <c r="Z4" s="917"/>
      <c r="AA4" s="917"/>
      <c r="AB4" s="917"/>
      <c r="AC4" s="917"/>
      <c r="AD4" s="917"/>
      <c r="AE4" s="919"/>
      <c r="AF4" s="919"/>
      <c r="AG4" s="919"/>
      <c r="AH4" s="919"/>
      <c r="AI4" s="919"/>
      <c r="AJ4" s="919"/>
      <c r="AK4" s="919"/>
      <c r="AL4" s="919"/>
      <c r="AM4" s="919"/>
      <c r="AN4" s="919"/>
      <c r="AO4" s="919"/>
      <c r="AP4" s="920"/>
      <c r="AQ4" s="920"/>
      <c r="AR4" s="919"/>
      <c r="AS4" s="919"/>
      <c r="AT4" s="919"/>
      <c r="AU4" s="919"/>
      <c r="AV4" s="919"/>
      <c r="AW4" s="921"/>
      <c r="AX4" s="921"/>
      <c r="AY4" s="921"/>
      <c r="AZ4" s="921"/>
      <c r="BA4" s="921"/>
      <c r="BB4" s="921"/>
      <c r="BC4" s="921"/>
      <c r="BD4" s="921"/>
      <c r="BE4" s="921"/>
      <c r="BF4" s="921"/>
      <c r="BG4" s="921"/>
      <c r="BH4" s="921"/>
      <c r="BI4" s="921"/>
      <c r="BJ4" s="921"/>
      <c r="BK4" s="921"/>
      <c r="BL4" s="921"/>
      <c r="BM4" s="921"/>
      <c r="BN4" s="921"/>
      <c r="BO4" s="921"/>
      <c r="BP4" s="921"/>
      <c r="BQ4" s="921"/>
      <c r="BR4" s="921"/>
      <c r="BS4" s="921"/>
      <c r="BT4" s="921"/>
      <c r="BU4" s="921"/>
      <c r="BV4" s="921"/>
      <c r="BW4" s="921"/>
      <c r="BX4" s="921"/>
      <c r="BY4" s="921"/>
      <c r="BZ4" s="921"/>
      <c r="CA4" s="916"/>
      <c r="CB4" s="921"/>
      <c r="CC4" s="921"/>
      <c r="CD4" s="921"/>
      <c r="CE4" s="921"/>
      <c r="CF4" s="921"/>
      <c r="CG4" s="921"/>
      <c r="CH4" s="921"/>
      <c r="CI4" s="921"/>
      <c r="CJ4" s="921"/>
      <c r="CK4" s="921"/>
      <c r="CL4" s="921"/>
      <c r="CM4" s="921"/>
      <c r="CN4" s="921"/>
      <c r="CO4" s="921"/>
      <c r="CP4" s="921"/>
      <c r="CQ4" s="921"/>
      <c r="CR4" s="921"/>
      <c r="CS4" s="921"/>
      <c r="CT4" s="921"/>
    </row>
    <row r="5" spans="1:98" ht="14.25" customHeight="1" thickBot="1">
      <c r="A5" s="2416"/>
      <c r="B5" s="2364"/>
      <c r="C5" s="1426">
        <v>2027</v>
      </c>
      <c r="D5" s="1426"/>
      <c r="E5" s="2349"/>
      <c r="F5" s="1427" t="s">
        <v>27</v>
      </c>
      <c r="G5" s="1428"/>
      <c r="H5" s="925"/>
      <c r="I5" s="917"/>
      <c r="J5" s="917"/>
      <c r="K5" s="917"/>
      <c r="L5" s="917"/>
      <c r="M5" s="917"/>
      <c r="N5" s="917"/>
      <c r="O5" s="917"/>
      <c r="P5" s="917"/>
      <c r="Q5" s="917"/>
      <c r="R5" s="917"/>
      <c r="S5" s="917"/>
      <c r="T5" s="917"/>
      <c r="U5" s="917"/>
      <c r="V5" s="917"/>
      <c r="W5" s="917"/>
      <c r="X5" s="917"/>
      <c r="Y5" s="917"/>
      <c r="Z5" s="917"/>
      <c r="AA5" s="917"/>
      <c r="AB5" s="917"/>
      <c r="AC5" s="917"/>
      <c r="AD5" s="917"/>
      <c r="AE5" s="919"/>
      <c r="AF5" s="919"/>
      <c r="AG5" s="919"/>
      <c r="AH5" s="919"/>
      <c r="AI5" s="919"/>
      <c r="AJ5" s="919"/>
      <c r="AK5" s="919"/>
      <c r="AL5" s="919"/>
      <c r="AM5" s="919"/>
      <c r="AN5" s="919"/>
      <c r="AO5" s="919"/>
      <c r="AP5" s="920"/>
      <c r="AQ5" s="920"/>
      <c r="AR5" s="919"/>
      <c r="AS5" s="919"/>
      <c r="AT5" s="919"/>
      <c r="AU5" s="919"/>
      <c r="AV5" s="919"/>
      <c r="AW5" s="921"/>
      <c r="AX5" s="921"/>
      <c r="AY5" s="921"/>
      <c r="AZ5" s="921"/>
      <c r="BA5" s="921"/>
      <c r="BB5" s="921"/>
      <c r="BC5" s="921"/>
      <c r="BD5" s="921"/>
      <c r="BE5" s="921"/>
      <c r="BF5" s="921"/>
      <c r="BG5" s="921"/>
      <c r="BH5" s="921"/>
      <c r="BI5" s="921"/>
      <c r="BJ5" s="921"/>
      <c r="BK5" s="921"/>
      <c r="BL5" s="921"/>
      <c r="BM5" s="921"/>
      <c r="BN5" s="921"/>
      <c r="BO5" s="921"/>
      <c r="BP5" s="921"/>
      <c r="BQ5" s="921"/>
      <c r="BR5" s="921"/>
      <c r="BS5" s="921"/>
      <c r="BT5" s="921"/>
      <c r="BU5" s="921"/>
      <c r="BV5" s="921"/>
      <c r="BW5" s="921"/>
      <c r="BX5" s="921"/>
      <c r="BY5" s="921"/>
      <c r="BZ5" s="921"/>
      <c r="CA5" s="916"/>
      <c r="CB5" s="921"/>
      <c r="CC5" s="921"/>
      <c r="CD5" s="921"/>
      <c r="CE5" s="921"/>
      <c r="CF5" s="921"/>
      <c r="CG5" s="921"/>
      <c r="CH5" s="921"/>
      <c r="CI5" s="921"/>
      <c r="CJ5" s="921"/>
      <c r="CK5" s="921"/>
      <c r="CL5" s="921"/>
      <c r="CM5" s="921"/>
      <c r="CN5" s="921"/>
      <c r="CO5" s="921"/>
      <c r="CP5" s="921"/>
      <c r="CQ5" s="921"/>
      <c r="CR5" s="921"/>
      <c r="CS5" s="921"/>
      <c r="CT5" s="921"/>
    </row>
    <row r="6" spans="1:98" ht="14.25" customHeight="1">
      <c r="A6" s="2420" t="s">
        <v>28</v>
      </c>
      <c r="B6" s="2421"/>
      <c r="C6" s="2422" t="s">
        <v>1247</v>
      </c>
      <c r="D6" s="2402"/>
      <c r="E6" s="2402"/>
      <c r="F6" s="2402"/>
      <c r="G6" s="2403"/>
      <c r="H6" s="915"/>
      <c r="I6" s="916"/>
      <c r="J6" s="916"/>
      <c r="K6" s="916"/>
      <c r="L6" s="916"/>
      <c r="M6" s="916"/>
      <c r="N6" s="916"/>
      <c r="O6" s="916"/>
      <c r="P6" s="916"/>
      <c r="Q6" s="916"/>
      <c r="R6" s="916"/>
      <c r="S6" s="916"/>
      <c r="T6" s="916"/>
      <c r="U6" s="916"/>
      <c r="V6" s="916"/>
      <c r="W6" s="919"/>
      <c r="X6" s="919"/>
      <c r="Y6" s="919"/>
      <c r="Z6" s="919"/>
      <c r="AA6" s="919"/>
      <c r="AB6" s="919"/>
      <c r="AC6" s="919"/>
      <c r="AD6" s="919"/>
      <c r="AE6" s="919"/>
      <c r="AF6" s="919"/>
      <c r="AG6" s="919"/>
      <c r="AH6" s="919"/>
      <c r="AI6" s="919"/>
      <c r="AJ6" s="919"/>
      <c r="AK6" s="919"/>
      <c r="AL6" s="919"/>
      <c r="AM6" s="919"/>
      <c r="AN6" s="919"/>
      <c r="AO6" s="919"/>
      <c r="AP6" s="920"/>
      <c r="AQ6" s="920"/>
      <c r="AR6" s="919"/>
      <c r="AS6" s="919"/>
      <c r="AT6" s="919"/>
      <c r="AU6" s="919"/>
      <c r="AV6" s="919"/>
      <c r="AW6" s="921"/>
      <c r="AX6" s="921"/>
      <c r="AY6" s="921"/>
      <c r="AZ6" s="921"/>
      <c r="BA6" s="921"/>
      <c r="BB6" s="921"/>
      <c r="BC6" s="921"/>
      <c r="BD6" s="921"/>
      <c r="BE6" s="921"/>
      <c r="BF6" s="921"/>
      <c r="BG6" s="921"/>
      <c r="BH6" s="921"/>
      <c r="BI6" s="921"/>
      <c r="BJ6" s="921"/>
      <c r="BK6" s="921"/>
      <c r="BL6" s="921"/>
      <c r="BM6" s="921"/>
      <c r="BN6" s="921"/>
      <c r="BO6" s="921"/>
      <c r="BP6" s="921"/>
      <c r="BQ6" s="921"/>
      <c r="BR6" s="921"/>
      <c r="BS6" s="921"/>
      <c r="BT6" s="921"/>
      <c r="BU6" s="921"/>
      <c r="BV6" s="921"/>
      <c r="BW6" s="921"/>
      <c r="BX6" s="921"/>
      <c r="BY6" s="921"/>
      <c r="BZ6" s="921"/>
      <c r="CA6" s="916"/>
      <c r="CB6" s="921"/>
      <c r="CC6" s="921"/>
      <c r="CD6" s="921"/>
      <c r="CE6" s="921"/>
      <c r="CF6" s="921"/>
      <c r="CG6" s="921"/>
      <c r="CH6" s="921"/>
      <c r="CI6" s="921"/>
      <c r="CJ6" s="921"/>
      <c r="CK6" s="921"/>
      <c r="CL6" s="921"/>
      <c r="CM6" s="921"/>
      <c r="CN6" s="921"/>
      <c r="CO6" s="921"/>
      <c r="CP6" s="921"/>
      <c r="CQ6" s="921"/>
      <c r="CR6" s="921"/>
      <c r="CS6" s="921"/>
      <c r="CT6" s="921"/>
    </row>
    <row r="7" spans="1:98" ht="14.25" customHeight="1">
      <c r="A7" s="2406" t="s">
        <v>30</v>
      </c>
      <c r="B7" s="2387"/>
      <c r="C7" s="2407"/>
      <c r="D7" s="2386"/>
      <c r="E7" s="2386"/>
      <c r="F7" s="2386"/>
      <c r="G7" s="2390"/>
      <c r="H7" s="915"/>
      <c r="I7" s="916"/>
      <c r="J7" s="916"/>
      <c r="K7" s="916"/>
      <c r="L7" s="916"/>
      <c r="M7" s="916"/>
      <c r="N7" s="916"/>
      <c r="O7" s="916"/>
      <c r="P7" s="916"/>
      <c r="Q7" s="916"/>
      <c r="R7" s="916"/>
      <c r="S7" s="916"/>
      <c r="T7" s="916"/>
      <c r="U7" s="916"/>
      <c r="V7" s="916"/>
      <c r="W7" s="921"/>
      <c r="X7" s="921"/>
      <c r="Y7" s="921"/>
      <c r="Z7" s="921"/>
      <c r="AA7" s="919"/>
      <c r="AB7" s="919"/>
      <c r="AC7" s="919"/>
      <c r="AD7" s="919"/>
      <c r="AE7" s="921"/>
      <c r="AF7" s="921"/>
      <c r="AG7" s="921"/>
      <c r="AH7" s="921"/>
      <c r="AI7" s="921"/>
      <c r="AJ7" s="921"/>
      <c r="AK7" s="921"/>
      <c r="AL7" s="921"/>
      <c r="AM7" s="921"/>
      <c r="AN7" s="921"/>
      <c r="AO7" s="921"/>
      <c r="AP7" s="920"/>
      <c r="AQ7" s="920"/>
      <c r="AR7" s="921"/>
      <c r="AS7" s="921"/>
      <c r="AT7" s="921"/>
      <c r="AU7" s="921"/>
      <c r="AV7" s="921"/>
      <c r="AW7" s="921"/>
      <c r="AX7" s="921"/>
      <c r="AY7" s="921"/>
      <c r="AZ7" s="921"/>
      <c r="BA7" s="921"/>
      <c r="BB7" s="921"/>
      <c r="BC7" s="921"/>
      <c r="BD7" s="921"/>
      <c r="BE7" s="921"/>
      <c r="BF7" s="921"/>
      <c r="BG7" s="921"/>
      <c r="BH7" s="921"/>
      <c r="BI7" s="921"/>
      <c r="BJ7" s="921"/>
      <c r="BK7" s="921"/>
      <c r="BL7" s="921"/>
      <c r="BM7" s="921"/>
      <c r="BN7" s="921"/>
      <c r="BO7" s="921"/>
      <c r="BP7" s="921"/>
      <c r="BQ7" s="921"/>
      <c r="BR7" s="921"/>
      <c r="BS7" s="921"/>
      <c r="BT7" s="921"/>
      <c r="BU7" s="921"/>
      <c r="BV7" s="921"/>
      <c r="BW7" s="921"/>
      <c r="BX7" s="921"/>
      <c r="BY7" s="921"/>
      <c r="BZ7" s="921"/>
      <c r="CA7" s="916"/>
      <c r="CB7" s="921"/>
      <c r="CC7" s="921"/>
      <c r="CD7" s="921"/>
      <c r="CE7" s="921"/>
      <c r="CF7" s="921"/>
      <c r="CG7" s="921"/>
      <c r="CH7" s="921"/>
      <c r="CI7" s="921"/>
      <c r="CJ7" s="921"/>
      <c r="CK7" s="921"/>
      <c r="CL7" s="921"/>
      <c r="CM7" s="921"/>
      <c r="CN7" s="921"/>
      <c r="CO7" s="921"/>
      <c r="CP7" s="921"/>
      <c r="CQ7" s="921"/>
      <c r="CR7" s="921"/>
      <c r="CS7" s="921"/>
      <c r="CT7" s="921"/>
    </row>
    <row r="8" spans="1:98" ht="14.25" customHeight="1" thickBot="1">
      <c r="A8" s="2408" t="s">
        <v>31</v>
      </c>
      <c r="B8" s="2409"/>
      <c r="C8" s="2410"/>
      <c r="D8" s="2411"/>
      <c r="E8" s="2411"/>
      <c r="F8" s="2411"/>
      <c r="G8" s="2412"/>
      <c r="H8" s="916"/>
      <c r="I8" s="916"/>
      <c r="J8" s="916"/>
      <c r="K8" s="916"/>
      <c r="L8" s="916"/>
      <c r="M8" s="916"/>
      <c r="N8" s="916"/>
      <c r="O8" s="916"/>
      <c r="P8" s="916"/>
      <c r="Q8" s="916"/>
      <c r="R8" s="916"/>
      <c r="S8" s="916"/>
      <c r="T8" s="916"/>
      <c r="U8" s="916"/>
      <c r="V8" s="916"/>
      <c r="W8" s="921"/>
      <c r="X8" s="921"/>
      <c r="Y8" s="921"/>
      <c r="Z8" s="921"/>
      <c r="AA8" s="919"/>
      <c r="AB8" s="919"/>
      <c r="AC8" s="919"/>
      <c r="AD8" s="919"/>
      <c r="AE8" s="921"/>
      <c r="AF8" s="921"/>
      <c r="AG8" s="921"/>
      <c r="AH8" s="921"/>
      <c r="AI8" s="921"/>
      <c r="AJ8" s="921"/>
      <c r="AK8" s="921"/>
      <c r="AL8" s="921"/>
      <c r="AM8" s="921"/>
      <c r="AN8" s="921"/>
      <c r="AO8" s="921"/>
      <c r="AP8" s="920"/>
      <c r="AQ8" s="920"/>
      <c r="AR8" s="921"/>
      <c r="AS8" s="921"/>
      <c r="AT8" s="921"/>
      <c r="AU8" s="921"/>
      <c r="AV8" s="921"/>
      <c r="AW8" s="921"/>
      <c r="AX8" s="921"/>
      <c r="AY8" s="921"/>
      <c r="AZ8" s="921"/>
      <c r="BA8" s="921"/>
      <c r="BB8" s="921"/>
      <c r="BC8" s="921"/>
      <c r="BD8" s="921"/>
      <c r="BE8" s="921"/>
      <c r="BF8" s="921"/>
      <c r="BG8" s="921"/>
      <c r="BH8" s="921"/>
      <c r="BI8" s="921"/>
      <c r="BJ8" s="921"/>
      <c r="BK8" s="921"/>
      <c r="BL8" s="921"/>
      <c r="BM8" s="921"/>
      <c r="BN8" s="921"/>
      <c r="BO8" s="921"/>
      <c r="BP8" s="921"/>
      <c r="BQ8" s="921"/>
      <c r="BR8" s="921"/>
      <c r="BS8" s="921"/>
      <c r="BT8" s="921"/>
      <c r="BU8" s="921"/>
      <c r="BV8" s="921"/>
      <c r="BW8" s="921"/>
      <c r="BX8" s="921"/>
      <c r="BY8" s="921"/>
      <c r="BZ8" s="921"/>
      <c r="CA8" s="916"/>
      <c r="CB8" s="921"/>
      <c r="CC8" s="921"/>
      <c r="CD8" s="921"/>
      <c r="CE8" s="921"/>
      <c r="CF8" s="921"/>
      <c r="CG8" s="921"/>
      <c r="CH8" s="921"/>
      <c r="CI8" s="921"/>
      <c r="CJ8" s="921"/>
      <c r="CK8" s="921"/>
      <c r="CL8" s="921"/>
      <c r="CM8" s="921"/>
      <c r="CN8" s="921"/>
      <c r="CO8" s="921"/>
      <c r="CP8" s="921"/>
      <c r="CQ8" s="921"/>
      <c r="CR8" s="921"/>
      <c r="CS8" s="921"/>
      <c r="CT8" s="921"/>
    </row>
    <row r="9" spans="1:98" ht="14.25" customHeight="1" thickBot="1">
      <c r="A9" s="909"/>
      <c r="B9" s="909"/>
      <c r="C9" s="929"/>
      <c r="D9" s="929"/>
      <c r="E9" s="909"/>
      <c r="F9" s="909"/>
      <c r="G9" s="909"/>
      <c r="H9" s="909"/>
      <c r="I9" s="909"/>
      <c r="J9" s="909"/>
      <c r="K9" s="909"/>
      <c r="L9" s="909"/>
      <c r="M9" s="909"/>
      <c r="N9" s="909"/>
      <c r="O9" s="909"/>
      <c r="P9" s="909"/>
      <c r="Q9" s="909"/>
      <c r="R9" s="909"/>
      <c r="S9" s="909"/>
      <c r="T9" s="909"/>
      <c r="U9" s="909"/>
      <c r="V9" s="929"/>
      <c r="W9" s="909"/>
      <c r="X9" s="909"/>
      <c r="Y9" s="909"/>
      <c r="Z9" s="909"/>
      <c r="AA9" s="929"/>
      <c r="AB9" s="929"/>
      <c r="AC9" s="929"/>
      <c r="AD9" s="929"/>
      <c r="AE9" s="909"/>
      <c r="AF9" s="909"/>
      <c r="AG9" s="909"/>
      <c r="AH9" s="909"/>
      <c r="AI9" s="909"/>
      <c r="AJ9" s="909"/>
      <c r="AK9" s="909"/>
      <c r="AL9" s="909"/>
      <c r="AM9" s="909"/>
      <c r="AN9" s="909"/>
      <c r="AO9" s="909"/>
      <c r="AP9" s="930"/>
      <c r="AQ9" s="930"/>
      <c r="AR9" s="909"/>
      <c r="AS9" s="2413" t="s">
        <v>32</v>
      </c>
      <c r="AT9" s="2402"/>
      <c r="AU9" s="2402"/>
      <c r="AV9" s="2402"/>
      <c r="AW9" s="2402"/>
      <c r="AX9" s="2402"/>
      <c r="AY9" s="2402"/>
      <c r="AZ9" s="2402"/>
      <c r="BA9" s="2402"/>
      <c r="BB9" s="2402"/>
      <c r="BC9" s="2402"/>
      <c r="BD9" s="2402"/>
      <c r="BE9" s="2402"/>
      <c r="BF9" s="2402"/>
      <c r="BG9" s="2402"/>
      <c r="BH9" s="2402"/>
      <c r="BI9" s="2402"/>
      <c r="BJ9" s="2402"/>
      <c r="BK9" s="2402"/>
      <c r="BL9" s="2402"/>
      <c r="BM9" s="2402"/>
      <c r="BN9" s="2402"/>
      <c r="BO9" s="2402"/>
      <c r="BP9" s="2402"/>
      <c r="BQ9" s="2402"/>
      <c r="BR9" s="2402"/>
      <c r="BS9" s="2402"/>
      <c r="BT9" s="2402"/>
      <c r="BU9" s="2402"/>
      <c r="BV9" s="2402"/>
      <c r="BW9" s="2402"/>
      <c r="BX9" s="2402"/>
      <c r="BY9" s="2402"/>
      <c r="BZ9" s="2402"/>
      <c r="CA9" s="2403"/>
      <c r="CB9" s="909"/>
      <c r="CC9" s="2413" t="s">
        <v>32</v>
      </c>
      <c r="CD9" s="2402"/>
      <c r="CE9" s="2402"/>
      <c r="CF9" s="2402"/>
      <c r="CG9" s="2403"/>
      <c r="CH9" s="909"/>
      <c r="CI9" s="909"/>
      <c r="CJ9" s="909"/>
      <c r="CK9" s="909"/>
      <c r="CL9" s="909"/>
      <c r="CM9" s="909"/>
      <c r="CN9" s="909"/>
      <c r="CO9" s="909"/>
      <c r="CP9" s="909"/>
      <c r="CQ9" s="909"/>
      <c r="CR9" s="909"/>
      <c r="CS9" s="909"/>
      <c r="CT9" s="909"/>
    </row>
    <row r="10" spans="1:98" ht="20.25" customHeight="1">
      <c r="A10" s="2401" t="s">
        <v>33</v>
      </c>
      <c r="B10" s="2402"/>
      <c r="C10" s="2402"/>
      <c r="D10" s="2402"/>
      <c r="E10" s="2402"/>
      <c r="F10" s="2402"/>
      <c r="G10" s="2402"/>
      <c r="H10" s="2402"/>
      <c r="I10" s="2402"/>
      <c r="J10" s="2402"/>
      <c r="K10" s="2402"/>
      <c r="L10" s="2402"/>
      <c r="M10" s="2402"/>
      <c r="N10" s="2402"/>
      <c r="O10" s="2402"/>
      <c r="P10" s="2402"/>
      <c r="Q10" s="2402"/>
      <c r="R10" s="2402"/>
      <c r="S10" s="2402"/>
      <c r="T10" s="2403"/>
      <c r="U10" s="931"/>
      <c r="V10" s="2401" t="s">
        <v>34</v>
      </c>
      <c r="W10" s="2402"/>
      <c r="X10" s="2402"/>
      <c r="Y10" s="2402"/>
      <c r="Z10" s="2402"/>
      <c r="AA10" s="2402"/>
      <c r="AB10" s="2402"/>
      <c r="AC10" s="2402"/>
      <c r="AD10" s="2403"/>
      <c r="AE10" s="909"/>
      <c r="AF10" s="2401" t="s">
        <v>35</v>
      </c>
      <c r="AG10" s="2402"/>
      <c r="AH10" s="2402"/>
      <c r="AI10" s="2402"/>
      <c r="AJ10" s="2402"/>
      <c r="AK10" s="2402"/>
      <c r="AL10" s="2402"/>
      <c r="AM10" s="2402"/>
      <c r="AN10" s="2403"/>
      <c r="AO10" s="931"/>
      <c r="AP10" s="2401" t="s">
        <v>36</v>
      </c>
      <c r="AQ10" s="2403"/>
      <c r="AR10" s="909"/>
      <c r="AS10" s="2404" t="s">
        <v>37</v>
      </c>
      <c r="AT10" s="2386"/>
      <c r="AU10" s="2386"/>
      <c r="AV10" s="2386"/>
      <c r="AW10" s="2386"/>
      <c r="AX10" s="2386"/>
      <c r="AY10" s="2386"/>
      <c r="AZ10" s="2386"/>
      <c r="BA10" s="2386"/>
      <c r="BB10" s="2386"/>
      <c r="BC10" s="2386"/>
      <c r="BD10" s="2387"/>
      <c r="BE10" s="2405" t="s">
        <v>38</v>
      </c>
      <c r="BF10" s="2386"/>
      <c r="BG10" s="2386"/>
      <c r="BH10" s="2386"/>
      <c r="BI10" s="2386"/>
      <c r="BJ10" s="2386"/>
      <c r="BK10" s="2386"/>
      <c r="BL10" s="2386"/>
      <c r="BM10" s="2386"/>
      <c r="BN10" s="2386"/>
      <c r="BO10" s="2386"/>
      <c r="BP10" s="2386"/>
      <c r="BQ10" s="2386"/>
      <c r="BR10" s="2387"/>
      <c r="BS10" s="2392" t="s">
        <v>39</v>
      </c>
      <c r="BT10" s="2386"/>
      <c r="BU10" s="2386"/>
      <c r="BV10" s="2386"/>
      <c r="BW10" s="2386"/>
      <c r="BX10" s="2386"/>
      <c r="BY10" s="2386"/>
      <c r="BZ10" s="2386"/>
      <c r="CA10" s="2390"/>
      <c r="CB10" s="909"/>
      <c r="CC10" s="2393" t="s">
        <v>40</v>
      </c>
      <c r="CD10" s="2386"/>
      <c r="CE10" s="2386"/>
      <c r="CF10" s="2386"/>
      <c r="CG10" s="2390"/>
      <c r="CH10" s="909"/>
      <c r="CI10" s="909"/>
      <c r="CJ10" s="909"/>
      <c r="CK10" s="909"/>
      <c r="CL10" s="909"/>
      <c r="CM10" s="909"/>
      <c r="CN10" s="909"/>
      <c r="CO10" s="909"/>
      <c r="CP10" s="909"/>
      <c r="CQ10" s="909"/>
      <c r="CR10" s="909"/>
      <c r="CS10" s="909"/>
      <c r="CT10" s="909"/>
    </row>
    <row r="11" spans="1:98" ht="14.25" customHeight="1">
      <c r="A11" s="932" t="s">
        <v>41</v>
      </c>
      <c r="B11" s="933" t="s">
        <v>42</v>
      </c>
      <c r="C11" s="934"/>
      <c r="D11" s="933" t="s">
        <v>43</v>
      </c>
      <c r="E11" s="1429"/>
      <c r="F11" s="2394" t="s">
        <v>44</v>
      </c>
      <c r="G11" s="2387"/>
      <c r="H11" s="935" t="s">
        <v>45</v>
      </c>
      <c r="I11" s="2395" t="s">
        <v>46</v>
      </c>
      <c r="J11" s="2396"/>
      <c r="K11" s="2396"/>
      <c r="L11" s="2397"/>
      <c r="M11" s="936" t="s">
        <v>47</v>
      </c>
      <c r="N11" s="932" t="s">
        <v>48</v>
      </c>
      <c r="O11" s="937" t="s">
        <v>49</v>
      </c>
      <c r="P11" s="935" t="s">
        <v>50</v>
      </c>
      <c r="Q11" s="2398" t="s">
        <v>51</v>
      </c>
      <c r="R11" s="2386"/>
      <c r="S11" s="2386"/>
      <c r="T11" s="2390"/>
      <c r="U11" s="938"/>
      <c r="V11" s="932" t="s">
        <v>52</v>
      </c>
      <c r="W11" s="937" t="s">
        <v>53</v>
      </c>
      <c r="X11" s="937" t="s">
        <v>54</v>
      </c>
      <c r="Y11" s="937" t="s">
        <v>55</v>
      </c>
      <c r="Z11" s="935" t="s">
        <v>56</v>
      </c>
      <c r="AA11" s="2395" t="s">
        <v>57</v>
      </c>
      <c r="AB11" s="2396"/>
      <c r="AC11" s="2396"/>
      <c r="AD11" s="2399"/>
      <c r="AE11" s="938"/>
      <c r="AF11" s="932" t="s">
        <v>58</v>
      </c>
      <c r="AG11" s="937" t="s">
        <v>59</v>
      </c>
      <c r="AH11" s="937" t="s">
        <v>60</v>
      </c>
      <c r="AI11" s="937" t="s">
        <v>61</v>
      </c>
      <c r="AJ11" s="935" t="s">
        <v>62</v>
      </c>
      <c r="AK11" s="2398" t="s">
        <v>63</v>
      </c>
      <c r="AL11" s="2386"/>
      <c r="AM11" s="2386"/>
      <c r="AN11" s="2390"/>
      <c r="AO11" s="938"/>
      <c r="AP11" s="932" t="s">
        <v>64</v>
      </c>
      <c r="AQ11" s="935" t="s">
        <v>65</v>
      </c>
      <c r="AR11" s="939"/>
      <c r="AS11" s="2400" t="s">
        <v>66</v>
      </c>
      <c r="AT11" s="2386"/>
      <c r="AU11" s="2386"/>
      <c r="AV11" s="2387"/>
      <c r="AW11" s="2385" t="s">
        <v>67</v>
      </c>
      <c r="AX11" s="2386"/>
      <c r="AY11" s="2386"/>
      <c r="AZ11" s="2387"/>
      <c r="BA11" s="2385" t="s">
        <v>68</v>
      </c>
      <c r="BB11" s="2386"/>
      <c r="BC11" s="2386"/>
      <c r="BD11" s="2387"/>
      <c r="BE11" s="940" t="s">
        <v>69</v>
      </c>
      <c r="BF11" s="940" t="s">
        <v>70</v>
      </c>
      <c r="BG11" s="2385" t="s">
        <v>71</v>
      </c>
      <c r="BH11" s="2386"/>
      <c r="BI11" s="2386"/>
      <c r="BJ11" s="2387"/>
      <c r="BK11" s="2385" t="s">
        <v>68</v>
      </c>
      <c r="BL11" s="2386"/>
      <c r="BM11" s="2386"/>
      <c r="BN11" s="2387"/>
      <c r="BO11" s="2385" t="s">
        <v>72</v>
      </c>
      <c r="BP11" s="2386"/>
      <c r="BQ11" s="2386"/>
      <c r="BR11" s="2387"/>
      <c r="BS11" s="2388" t="s">
        <v>73</v>
      </c>
      <c r="BT11" s="2386"/>
      <c r="BU11" s="2386"/>
      <c r="BV11" s="2387"/>
      <c r="BW11" s="2389" t="s">
        <v>74</v>
      </c>
      <c r="BX11" s="2386"/>
      <c r="BY11" s="2386"/>
      <c r="BZ11" s="2386"/>
      <c r="CA11" s="2390"/>
      <c r="CB11" s="941"/>
      <c r="CC11" s="2391" t="s">
        <v>75</v>
      </c>
      <c r="CD11" s="2386"/>
      <c r="CE11" s="2386"/>
      <c r="CF11" s="2386"/>
      <c r="CG11" s="2390"/>
      <c r="CH11" s="941"/>
      <c r="CI11" s="941"/>
      <c r="CJ11" s="941"/>
      <c r="CK11" s="941"/>
      <c r="CL11" s="941"/>
      <c r="CM11" s="941"/>
      <c r="CN11" s="941"/>
      <c r="CO11" s="941"/>
      <c r="CP11" s="941"/>
      <c r="CQ11" s="941"/>
      <c r="CR11" s="941"/>
      <c r="CS11" s="941"/>
      <c r="CT11" s="941"/>
    </row>
    <row r="12" spans="1:98" ht="14.25" customHeight="1" thickBot="1">
      <c r="A12" s="1430"/>
      <c r="B12" s="942"/>
      <c r="C12" s="943"/>
      <c r="D12" s="1431"/>
      <c r="E12" s="1432"/>
      <c r="F12" s="944" t="s">
        <v>12</v>
      </c>
      <c r="G12" s="944" t="s">
        <v>76</v>
      </c>
      <c r="H12" s="1433"/>
      <c r="I12" s="945" t="s">
        <v>77</v>
      </c>
      <c r="J12" s="946" t="s">
        <v>78</v>
      </c>
      <c r="K12" s="946" t="s">
        <v>79</v>
      </c>
      <c r="L12" s="946" t="s">
        <v>80</v>
      </c>
      <c r="M12" s="1433"/>
      <c r="N12" s="947"/>
      <c r="O12" s="948"/>
      <c r="P12" s="949"/>
      <c r="Q12" s="945" t="s">
        <v>77</v>
      </c>
      <c r="R12" s="946" t="s">
        <v>78</v>
      </c>
      <c r="S12" s="946" t="s">
        <v>79</v>
      </c>
      <c r="T12" s="946" t="s">
        <v>80</v>
      </c>
      <c r="U12" s="938"/>
      <c r="V12" s="1430"/>
      <c r="W12" s="1434"/>
      <c r="X12" s="1434"/>
      <c r="Y12" s="1434"/>
      <c r="Z12" s="1433"/>
      <c r="AA12" s="945" t="s">
        <v>77</v>
      </c>
      <c r="AB12" s="946" t="s">
        <v>78</v>
      </c>
      <c r="AC12" s="946" t="s">
        <v>79</v>
      </c>
      <c r="AD12" s="950" t="s">
        <v>80</v>
      </c>
      <c r="AE12" s="938"/>
      <c r="AF12" s="1430"/>
      <c r="AG12" s="1434"/>
      <c r="AH12" s="1434"/>
      <c r="AI12" s="1434"/>
      <c r="AJ12" s="1433"/>
      <c r="AK12" s="945" t="s">
        <v>77</v>
      </c>
      <c r="AL12" s="946" t="s">
        <v>78</v>
      </c>
      <c r="AM12" s="946" t="s">
        <v>79</v>
      </c>
      <c r="AN12" s="950" t="s">
        <v>80</v>
      </c>
      <c r="AO12" s="938"/>
      <c r="AP12" s="1430"/>
      <c r="AQ12" s="1433"/>
      <c r="AR12" s="939"/>
      <c r="AS12" s="951" t="s">
        <v>77</v>
      </c>
      <c r="AT12" s="952" t="s">
        <v>78</v>
      </c>
      <c r="AU12" s="952" t="s">
        <v>79</v>
      </c>
      <c r="AV12" s="953" t="s">
        <v>80</v>
      </c>
      <c r="AW12" s="952" t="s">
        <v>77</v>
      </c>
      <c r="AX12" s="952" t="s">
        <v>78</v>
      </c>
      <c r="AY12" s="952" t="s">
        <v>79</v>
      </c>
      <c r="AZ12" s="952" t="s">
        <v>80</v>
      </c>
      <c r="BA12" s="952" t="s">
        <v>77</v>
      </c>
      <c r="BB12" s="952" t="s">
        <v>78</v>
      </c>
      <c r="BC12" s="952" t="s">
        <v>79</v>
      </c>
      <c r="BD12" s="952" t="s">
        <v>80</v>
      </c>
      <c r="BE12" s="1434"/>
      <c r="BF12" s="1434"/>
      <c r="BG12" s="952" t="s">
        <v>77</v>
      </c>
      <c r="BH12" s="952" t="s">
        <v>78</v>
      </c>
      <c r="BI12" s="952" t="s">
        <v>79</v>
      </c>
      <c r="BJ12" s="952" t="s">
        <v>80</v>
      </c>
      <c r="BK12" s="952" t="s">
        <v>77</v>
      </c>
      <c r="BL12" s="952" t="s">
        <v>78</v>
      </c>
      <c r="BM12" s="952" t="s">
        <v>79</v>
      </c>
      <c r="BN12" s="952" t="s">
        <v>80</v>
      </c>
      <c r="BO12" s="954" t="s">
        <v>77</v>
      </c>
      <c r="BP12" s="954" t="s">
        <v>78</v>
      </c>
      <c r="BQ12" s="954" t="s">
        <v>79</v>
      </c>
      <c r="BR12" s="954" t="s">
        <v>80</v>
      </c>
      <c r="BS12" s="955" t="s">
        <v>77</v>
      </c>
      <c r="BT12" s="955" t="s">
        <v>78</v>
      </c>
      <c r="BU12" s="955" t="s">
        <v>79</v>
      </c>
      <c r="BV12" s="955" t="s">
        <v>80</v>
      </c>
      <c r="BW12" s="956" t="s">
        <v>77</v>
      </c>
      <c r="BX12" s="956" t="s">
        <v>78</v>
      </c>
      <c r="BY12" s="956" t="s">
        <v>79</v>
      </c>
      <c r="BZ12" s="956" t="s">
        <v>80</v>
      </c>
      <c r="CA12" s="957" t="s">
        <v>81</v>
      </c>
      <c r="CB12" s="941"/>
      <c r="CC12" s="1435" t="s">
        <v>77</v>
      </c>
      <c r="CD12" s="1436" t="s">
        <v>78</v>
      </c>
      <c r="CE12" s="1436" t="s">
        <v>79</v>
      </c>
      <c r="CF12" s="1436" t="s">
        <v>80</v>
      </c>
      <c r="CG12" s="1437" t="s">
        <v>81</v>
      </c>
      <c r="CH12" s="941"/>
      <c r="CI12" s="941"/>
      <c r="CJ12" s="941"/>
      <c r="CK12" s="941"/>
      <c r="CL12" s="941"/>
      <c r="CM12" s="941"/>
      <c r="CN12" s="941"/>
      <c r="CO12" s="941"/>
      <c r="CP12" s="941"/>
      <c r="CQ12" s="941"/>
      <c r="CR12" s="941"/>
      <c r="CS12" s="941"/>
      <c r="CT12" s="941"/>
    </row>
    <row r="13" spans="1:98" ht="14.25" customHeight="1">
      <c r="A13" s="2360">
        <v>1</v>
      </c>
      <c r="B13" s="2361" t="s">
        <v>1248</v>
      </c>
      <c r="C13" s="2362"/>
      <c r="D13" s="2376">
        <v>202500000033801</v>
      </c>
      <c r="E13" s="2362"/>
      <c r="F13" s="961"/>
      <c r="G13" s="962"/>
      <c r="H13" s="2368" t="s">
        <v>593</v>
      </c>
      <c r="I13" s="963"/>
      <c r="J13" s="964"/>
      <c r="K13" s="964"/>
      <c r="L13" s="964"/>
      <c r="M13" s="2371"/>
      <c r="N13" s="2370">
        <f>+P13+P14+P15+P16+P17+P18+P19+P20+P21+P22</f>
        <v>12316390</v>
      </c>
      <c r="O13" s="1025" t="s">
        <v>83</v>
      </c>
      <c r="P13" s="1438">
        <v>12316390</v>
      </c>
      <c r="Q13" s="2357"/>
      <c r="R13" s="2358"/>
      <c r="S13" s="2358"/>
      <c r="T13" s="2359"/>
      <c r="U13" s="965"/>
      <c r="V13" s="966">
        <v>1</v>
      </c>
      <c r="W13" s="961"/>
      <c r="X13" s="967"/>
      <c r="Y13" s="967"/>
      <c r="Z13" s="968"/>
      <c r="AA13" s="969"/>
      <c r="AB13" s="970"/>
      <c r="AC13" s="970"/>
      <c r="AD13" s="971"/>
      <c r="AE13" s="965"/>
      <c r="AF13" s="972"/>
      <c r="AG13" s="973"/>
      <c r="AH13" s="973"/>
      <c r="AI13" s="909"/>
      <c r="AJ13" s="974"/>
      <c r="AK13" s="975"/>
      <c r="AL13" s="976"/>
      <c r="AM13" s="976"/>
      <c r="AN13" s="977"/>
      <c r="AO13" s="909"/>
      <c r="AP13" s="978"/>
      <c r="AQ13" s="979"/>
      <c r="AR13" s="980"/>
      <c r="AS13" s="981" t="e">
        <f t="shared" ref="AS13:AS267" si="0">+I13/G13</f>
        <v>#DIV/0!</v>
      </c>
      <c r="AT13" s="982" t="e">
        <f t="shared" ref="AT13:AT267" si="1">+J13/G13</f>
        <v>#DIV/0!</v>
      </c>
      <c r="AU13" s="982" t="e">
        <f t="shared" ref="AU13:AU267" si="2">+K13/G13</f>
        <v>#DIV/0!</v>
      </c>
      <c r="AV13" s="982" t="e">
        <f t="shared" ref="AV13:AV267" si="3">+L13/G13</f>
        <v>#DIV/0!</v>
      </c>
      <c r="AW13" s="983" t="e">
        <f t="shared" ref="AW13:AW267" si="4">+AA13/COUNTIF(W13,"*")</f>
        <v>#DIV/0!</v>
      </c>
      <c r="AX13" s="983" t="e">
        <f t="shared" ref="AX13:AX267" si="5">+AB13/COUNTIF(W13,"*")</f>
        <v>#DIV/0!</v>
      </c>
      <c r="AY13" s="983" t="e">
        <f t="shared" ref="AY13:AY267" si="6">+AC13/COUNTIF(W13,"*")</f>
        <v>#DIV/0!</v>
      </c>
      <c r="AZ13" s="983" t="e">
        <f t="shared" ref="AZ13:AZ267" si="7">+AD13/COUNTIF(AD13,"*")</f>
        <v>#DIV/0!</v>
      </c>
      <c r="BA13" s="984" t="e">
        <f t="shared" ref="BA13:BA267" si="8">+AK13/AJ13</f>
        <v>#DIV/0!</v>
      </c>
      <c r="BB13" s="984" t="e">
        <f t="shared" ref="BB13:BB267" si="9">+AL13/AJ13</f>
        <v>#DIV/0!</v>
      </c>
      <c r="BC13" s="984" t="e">
        <f t="shared" ref="BC13:BC267" si="10">+AM13/AJ13</f>
        <v>#DIV/0!</v>
      </c>
      <c r="BD13" s="984" t="e">
        <f t="shared" ref="BD13:BD267" si="11">+AN13/AJ13</f>
        <v>#DIV/0!</v>
      </c>
      <c r="BE13" s="985">
        <v>0.2</v>
      </c>
      <c r="BF13" s="985">
        <v>0.8</v>
      </c>
      <c r="BG13" s="984" t="e">
        <f t="shared" ref="BG13:BG267" si="12">+AW13*BE13</f>
        <v>#DIV/0!</v>
      </c>
      <c r="BH13" s="984" t="e">
        <f t="shared" ref="BH13:BH267" si="13">+AX13*BE13</f>
        <v>#DIV/0!</v>
      </c>
      <c r="BI13" s="984" t="e">
        <f t="shared" ref="BI13:BI267" si="14">+AY13*BE13</f>
        <v>#DIV/0!</v>
      </c>
      <c r="BJ13" s="984" t="e">
        <f t="shared" ref="BJ13:BK28" si="15">+AZ13*BE13</f>
        <v>#DIV/0!</v>
      </c>
      <c r="BK13" s="984" t="e">
        <f t="shared" si="15"/>
        <v>#DIV/0!</v>
      </c>
      <c r="BL13" s="984" t="e">
        <f t="shared" ref="BL13:BL267" si="16">+BB13*BF13</f>
        <v>#DIV/0!</v>
      </c>
      <c r="BM13" s="984" t="e">
        <f t="shared" ref="BM13:BM267" si="17">+BC13*BF13</f>
        <v>#DIV/0!</v>
      </c>
      <c r="BN13" s="984" t="e">
        <f t="shared" ref="BN13:BN267" si="18">+BD13*BF13</f>
        <v>#DIV/0!</v>
      </c>
      <c r="BO13" s="984" t="e">
        <f t="shared" ref="BO13:BR28" si="19">+BG13+BK13</f>
        <v>#DIV/0!</v>
      </c>
      <c r="BP13" s="984" t="e">
        <f t="shared" si="19"/>
        <v>#DIV/0!</v>
      </c>
      <c r="BQ13" s="984" t="e">
        <f t="shared" si="19"/>
        <v>#DIV/0!</v>
      </c>
      <c r="BR13" s="984" t="e">
        <f t="shared" si="19"/>
        <v>#DIV/0!</v>
      </c>
      <c r="BS13" s="2381" t="e">
        <f t="shared" ref="BS13:BV13" si="20">AVERAGEIF(BO13:BO22,"&lt;&gt;#¡DIV/0!")</f>
        <v>#DIV/0!</v>
      </c>
      <c r="BT13" s="2381" t="e">
        <f t="shared" si="20"/>
        <v>#DIV/0!</v>
      </c>
      <c r="BU13" s="2381" t="e">
        <f t="shared" si="20"/>
        <v>#DIV/0!</v>
      </c>
      <c r="BV13" s="2381" t="e">
        <f t="shared" si="20"/>
        <v>#DIV/0!</v>
      </c>
      <c r="BW13" s="2374" t="e">
        <f>+C13*BS13</f>
        <v>#DIV/0!</v>
      </c>
      <c r="BX13" s="2374" t="e">
        <f>+C13*BT13</f>
        <v>#DIV/0!</v>
      </c>
      <c r="BY13" s="2374" t="e">
        <f>+C13*BU13</f>
        <v>#DIV/0!</v>
      </c>
      <c r="BZ13" s="2374" t="e">
        <f>+C13*BV13</f>
        <v>#DIV/0!</v>
      </c>
      <c r="CA13" s="2380" t="e">
        <f>SUM(BW13:BZ22)</f>
        <v>#DIV/0!</v>
      </c>
      <c r="CB13" s="909"/>
      <c r="CC13" s="2345">
        <f t="shared" ref="CC13:CF13" si="21">+Q13/$N$13</f>
        <v>0</v>
      </c>
      <c r="CD13" s="2348">
        <f t="shared" si="21"/>
        <v>0</v>
      </c>
      <c r="CE13" s="2348">
        <f t="shared" si="21"/>
        <v>0</v>
      </c>
      <c r="CF13" s="2348">
        <f t="shared" si="21"/>
        <v>0</v>
      </c>
      <c r="CG13" s="2382">
        <f>AVERAGE(CC13:CF22)</f>
        <v>0</v>
      </c>
      <c r="CH13" s="909"/>
      <c r="CI13" s="909"/>
      <c r="CJ13" s="909"/>
      <c r="CK13" s="909"/>
      <c r="CL13" s="909"/>
      <c r="CM13" s="909"/>
      <c r="CN13" s="909"/>
      <c r="CO13" s="909"/>
      <c r="CP13" s="909"/>
      <c r="CQ13" s="909"/>
      <c r="CR13" s="909"/>
      <c r="CS13" s="909"/>
      <c r="CT13" s="909"/>
    </row>
    <row r="14" spans="1:98" ht="14.25" customHeight="1">
      <c r="A14" s="2346"/>
      <c r="B14" s="2363"/>
      <c r="C14" s="2364"/>
      <c r="D14" s="2363"/>
      <c r="E14" s="2364"/>
      <c r="F14" s="986"/>
      <c r="G14" s="987"/>
      <c r="H14" s="2343"/>
      <c r="I14" s="988"/>
      <c r="J14" s="989"/>
      <c r="K14" s="989"/>
      <c r="L14" s="989"/>
      <c r="M14" s="2343"/>
      <c r="N14" s="2346"/>
      <c r="O14" s="1439"/>
      <c r="P14" s="1440"/>
      <c r="Q14" s="2346"/>
      <c r="R14" s="2349"/>
      <c r="S14" s="2349"/>
      <c r="T14" s="2343"/>
      <c r="U14" s="965"/>
      <c r="V14" s="991">
        <v>2</v>
      </c>
      <c r="W14" s="986"/>
      <c r="X14" s="992"/>
      <c r="Y14" s="992"/>
      <c r="Z14" s="993"/>
      <c r="AA14" s="994"/>
      <c r="AB14" s="995"/>
      <c r="AC14" s="995"/>
      <c r="AD14" s="996"/>
      <c r="AE14" s="965"/>
      <c r="AF14" s="997"/>
      <c r="AG14" s="998"/>
      <c r="AH14" s="998"/>
      <c r="AI14" s="998"/>
      <c r="AJ14" s="999"/>
      <c r="AK14" s="1000"/>
      <c r="AL14" s="1001"/>
      <c r="AM14" s="1001"/>
      <c r="AN14" s="1002"/>
      <c r="AO14" s="909"/>
      <c r="AP14" s="1441"/>
      <c r="AQ14" s="1442"/>
      <c r="AR14" s="980"/>
      <c r="AS14" s="1005" t="e">
        <f t="shared" si="0"/>
        <v>#DIV/0!</v>
      </c>
      <c r="AT14" s="1006" t="e">
        <f t="shared" si="1"/>
        <v>#DIV/0!</v>
      </c>
      <c r="AU14" s="1006" t="e">
        <f t="shared" si="2"/>
        <v>#DIV/0!</v>
      </c>
      <c r="AV14" s="1006" t="e">
        <f t="shared" si="3"/>
        <v>#DIV/0!</v>
      </c>
      <c r="AW14" s="1007" t="e">
        <f t="shared" si="4"/>
        <v>#DIV/0!</v>
      </c>
      <c r="AX14" s="1007" t="e">
        <f t="shared" si="5"/>
        <v>#DIV/0!</v>
      </c>
      <c r="AY14" s="1007" t="e">
        <f t="shared" si="6"/>
        <v>#DIV/0!</v>
      </c>
      <c r="AZ14" s="1007" t="e">
        <f t="shared" si="7"/>
        <v>#DIV/0!</v>
      </c>
      <c r="BA14" s="1007" t="e">
        <f t="shared" si="8"/>
        <v>#DIV/0!</v>
      </c>
      <c r="BB14" s="1007" t="e">
        <f t="shared" si="9"/>
        <v>#DIV/0!</v>
      </c>
      <c r="BC14" s="1007" t="e">
        <f t="shared" si="10"/>
        <v>#DIV/0!</v>
      </c>
      <c r="BD14" s="1007" t="e">
        <f t="shared" si="11"/>
        <v>#DIV/0!</v>
      </c>
      <c r="BE14" s="1008">
        <v>0.2</v>
      </c>
      <c r="BF14" s="1008">
        <v>0.8</v>
      </c>
      <c r="BG14" s="1007" t="e">
        <f t="shared" si="12"/>
        <v>#DIV/0!</v>
      </c>
      <c r="BH14" s="1007" t="e">
        <f t="shared" si="13"/>
        <v>#DIV/0!</v>
      </c>
      <c r="BI14" s="1007" t="e">
        <f t="shared" si="14"/>
        <v>#DIV/0!</v>
      </c>
      <c r="BJ14" s="1007" t="e">
        <f t="shared" si="15"/>
        <v>#DIV/0!</v>
      </c>
      <c r="BK14" s="1007" t="e">
        <f t="shared" si="15"/>
        <v>#DIV/0!</v>
      </c>
      <c r="BL14" s="1007" t="e">
        <f t="shared" si="16"/>
        <v>#DIV/0!</v>
      </c>
      <c r="BM14" s="1007" t="e">
        <f t="shared" si="17"/>
        <v>#DIV/0!</v>
      </c>
      <c r="BN14" s="1007" t="e">
        <f t="shared" si="18"/>
        <v>#DIV/0!</v>
      </c>
      <c r="BO14" s="1007" t="e">
        <f t="shared" si="19"/>
        <v>#DIV/0!</v>
      </c>
      <c r="BP14" s="1007" t="e">
        <f t="shared" si="19"/>
        <v>#DIV/0!</v>
      </c>
      <c r="BQ14" s="1007" t="e">
        <f t="shared" si="19"/>
        <v>#DIV/0!</v>
      </c>
      <c r="BR14" s="1007" t="e">
        <f t="shared" si="19"/>
        <v>#DIV/0!</v>
      </c>
      <c r="BS14" s="2349"/>
      <c r="BT14" s="2349"/>
      <c r="BU14" s="2349"/>
      <c r="BV14" s="2349"/>
      <c r="BW14" s="2349"/>
      <c r="BX14" s="2349"/>
      <c r="BY14" s="2349"/>
      <c r="BZ14" s="2349"/>
      <c r="CA14" s="2343"/>
      <c r="CB14" s="909"/>
      <c r="CC14" s="2346"/>
      <c r="CD14" s="2349"/>
      <c r="CE14" s="2349"/>
      <c r="CF14" s="2349"/>
      <c r="CG14" s="2343"/>
      <c r="CH14" s="909"/>
      <c r="CI14" s="909"/>
      <c r="CJ14" s="909"/>
      <c r="CK14" s="909"/>
      <c r="CL14" s="909"/>
      <c r="CM14" s="909"/>
      <c r="CN14" s="909"/>
      <c r="CO14" s="909"/>
      <c r="CP14" s="909"/>
      <c r="CQ14" s="909"/>
      <c r="CR14" s="909"/>
      <c r="CS14" s="909"/>
      <c r="CT14" s="909"/>
    </row>
    <row r="15" spans="1:98" ht="14.25" customHeight="1">
      <c r="A15" s="2346"/>
      <c r="B15" s="2363"/>
      <c r="C15" s="2364"/>
      <c r="D15" s="2363"/>
      <c r="E15" s="2364"/>
      <c r="F15" s="986"/>
      <c r="G15" s="987"/>
      <c r="H15" s="2343"/>
      <c r="I15" s="988"/>
      <c r="J15" s="989"/>
      <c r="K15" s="989"/>
      <c r="L15" s="989"/>
      <c r="M15" s="2343"/>
      <c r="N15" s="2346"/>
      <c r="O15" s="1439"/>
      <c r="P15" s="1440"/>
      <c r="Q15" s="2346"/>
      <c r="R15" s="2349"/>
      <c r="S15" s="2349"/>
      <c r="T15" s="2343"/>
      <c r="U15" s="965"/>
      <c r="V15" s="991">
        <v>3</v>
      </c>
      <c r="W15" s="986"/>
      <c r="X15" s="992"/>
      <c r="Y15" s="992"/>
      <c r="Z15" s="993"/>
      <c r="AA15" s="994"/>
      <c r="AB15" s="995"/>
      <c r="AC15" s="995"/>
      <c r="AD15" s="996"/>
      <c r="AE15" s="965"/>
      <c r="AF15" s="997"/>
      <c r="AG15" s="1009"/>
      <c r="AH15" s="1009"/>
      <c r="AI15" s="1009"/>
      <c r="AJ15" s="999"/>
      <c r="AK15" s="1000"/>
      <c r="AL15" s="1001"/>
      <c r="AM15" s="1001"/>
      <c r="AN15" s="1002"/>
      <c r="AO15" s="909"/>
      <c r="AP15" s="1441"/>
      <c r="AQ15" s="1442"/>
      <c r="AR15" s="980"/>
      <c r="AS15" s="1005" t="e">
        <f t="shared" si="0"/>
        <v>#DIV/0!</v>
      </c>
      <c r="AT15" s="1006" t="e">
        <f t="shared" si="1"/>
        <v>#DIV/0!</v>
      </c>
      <c r="AU15" s="1006" t="e">
        <f t="shared" si="2"/>
        <v>#DIV/0!</v>
      </c>
      <c r="AV15" s="1006" t="e">
        <f t="shared" si="3"/>
        <v>#DIV/0!</v>
      </c>
      <c r="AW15" s="1007" t="e">
        <f t="shared" si="4"/>
        <v>#DIV/0!</v>
      </c>
      <c r="AX15" s="1007" t="e">
        <f t="shared" si="5"/>
        <v>#DIV/0!</v>
      </c>
      <c r="AY15" s="1007" t="e">
        <f t="shared" si="6"/>
        <v>#DIV/0!</v>
      </c>
      <c r="AZ15" s="1007" t="e">
        <f t="shared" si="7"/>
        <v>#DIV/0!</v>
      </c>
      <c r="BA15" s="1007" t="e">
        <f t="shared" si="8"/>
        <v>#DIV/0!</v>
      </c>
      <c r="BB15" s="1007" t="e">
        <f t="shared" si="9"/>
        <v>#DIV/0!</v>
      </c>
      <c r="BC15" s="1007" t="e">
        <f t="shared" si="10"/>
        <v>#DIV/0!</v>
      </c>
      <c r="BD15" s="1007" t="e">
        <f t="shared" si="11"/>
        <v>#DIV/0!</v>
      </c>
      <c r="BE15" s="1008">
        <v>0.2</v>
      </c>
      <c r="BF15" s="1008">
        <v>0.8</v>
      </c>
      <c r="BG15" s="1007" t="e">
        <f t="shared" si="12"/>
        <v>#DIV/0!</v>
      </c>
      <c r="BH15" s="1007" t="e">
        <f t="shared" si="13"/>
        <v>#DIV/0!</v>
      </c>
      <c r="BI15" s="1007" t="e">
        <f t="shared" si="14"/>
        <v>#DIV/0!</v>
      </c>
      <c r="BJ15" s="1007" t="e">
        <f t="shared" si="15"/>
        <v>#DIV/0!</v>
      </c>
      <c r="BK15" s="1007" t="e">
        <f t="shared" si="15"/>
        <v>#DIV/0!</v>
      </c>
      <c r="BL15" s="1007" t="e">
        <f t="shared" si="16"/>
        <v>#DIV/0!</v>
      </c>
      <c r="BM15" s="1007" t="e">
        <f t="shared" si="17"/>
        <v>#DIV/0!</v>
      </c>
      <c r="BN15" s="1007" t="e">
        <f t="shared" si="18"/>
        <v>#DIV/0!</v>
      </c>
      <c r="BO15" s="1007" t="e">
        <f t="shared" si="19"/>
        <v>#DIV/0!</v>
      </c>
      <c r="BP15" s="1007" t="e">
        <f t="shared" si="19"/>
        <v>#DIV/0!</v>
      </c>
      <c r="BQ15" s="1007" t="e">
        <f t="shared" si="19"/>
        <v>#DIV/0!</v>
      </c>
      <c r="BR15" s="1007" t="e">
        <f t="shared" si="19"/>
        <v>#DIV/0!</v>
      </c>
      <c r="BS15" s="2349"/>
      <c r="BT15" s="2349"/>
      <c r="BU15" s="2349"/>
      <c r="BV15" s="2349"/>
      <c r="BW15" s="2349"/>
      <c r="BX15" s="2349"/>
      <c r="BY15" s="2349"/>
      <c r="BZ15" s="2349"/>
      <c r="CA15" s="2343"/>
      <c r="CB15" s="909"/>
      <c r="CC15" s="2346"/>
      <c r="CD15" s="2349"/>
      <c r="CE15" s="2349"/>
      <c r="CF15" s="2349"/>
      <c r="CG15" s="2343"/>
      <c r="CH15" s="909"/>
      <c r="CI15" s="909"/>
      <c r="CJ15" s="909"/>
      <c r="CK15" s="909"/>
      <c r="CL15" s="909"/>
      <c r="CM15" s="909"/>
      <c r="CN15" s="909"/>
      <c r="CO15" s="909"/>
      <c r="CP15" s="909"/>
      <c r="CQ15" s="909"/>
      <c r="CR15" s="909"/>
      <c r="CS15" s="909"/>
      <c r="CT15" s="909"/>
    </row>
    <row r="16" spans="1:98" ht="14.25" customHeight="1">
      <c r="A16" s="2346"/>
      <c r="B16" s="2363"/>
      <c r="C16" s="2364"/>
      <c r="D16" s="2363"/>
      <c r="E16" s="2364"/>
      <c r="F16" s="1010"/>
      <c r="G16" s="987"/>
      <c r="H16" s="2343"/>
      <c r="I16" s="988"/>
      <c r="J16" s="989"/>
      <c r="K16" s="989"/>
      <c r="L16" s="989"/>
      <c r="M16" s="2343"/>
      <c r="N16" s="2346"/>
      <c r="O16" s="1439"/>
      <c r="P16" s="1440"/>
      <c r="Q16" s="2346"/>
      <c r="R16" s="2349"/>
      <c r="S16" s="2349"/>
      <c r="T16" s="2343"/>
      <c r="U16" s="965"/>
      <c r="V16" s="991">
        <v>4</v>
      </c>
      <c r="W16" s="986"/>
      <c r="X16" s="992"/>
      <c r="Y16" s="992"/>
      <c r="Z16" s="993"/>
      <c r="AA16" s="994"/>
      <c r="AB16" s="995"/>
      <c r="AC16" s="995"/>
      <c r="AD16" s="996"/>
      <c r="AE16" s="965"/>
      <c r="AF16" s="997"/>
      <c r="AG16" s="1009"/>
      <c r="AH16" s="1009"/>
      <c r="AI16" s="1009"/>
      <c r="AJ16" s="999"/>
      <c r="AK16" s="1000"/>
      <c r="AL16" s="1001"/>
      <c r="AM16" s="1001"/>
      <c r="AN16" s="1002"/>
      <c r="AO16" s="909"/>
      <c r="AP16" s="1441"/>
      <c r="AQ16" s="1442"/>
      <c r="AR16" s="980"/>
      <c r="AS16" s="1005" t="e">
        <f t="shared" si="0"/>
        <v>#DIV/0!</v>
      </c>
      <c r="AT16" s="1006" t="e">
        <f t="shared" si="1"/>
        <v>#DIV/0!</v>
      </c>
      <c r="AU16" s="1006" t="e">
        <f t="shared" si="2"/>
        <v>#DIV/0!</v>
      </c>
      <c r="AV16" s="1006" t="e">
        <f t="shared" si="3"/>
        <v>#DIV/0!</v>
      </c>
      <c r="AW16" s="1007" t="e">
        <f t="shared" si="4"/>
        <v>#DIV/0!</v>
      </c>
      <c r="AX16" s="1007" t="e">
        <f t="shared" si="5"/>
        <v>#DIV/0!</v>
      </c>
      <c r="AY16" s="1007" t="e">
        <f t="shared" si="6"/>
        <v>#DIV/0!</v>
      </c>
      <c r="AZ16" s="1007" t="e">
        <f t="shared" si="7"/>
        <v>#DIV/0!</v>
      </c>
      <c r="BA16" s="1007" t="e">
        <f t="shared" si="8"/>
        <v>#DIV/0!</v>
      </c>
      <c r="BB16" s="1007" t="e">
        <f t="shared" si="9"/>
        <v>#DIV/0!</v>
      </c>
      <c r="BC16" s="1007" t="e">
        <f t="shared" si="10"/>
        <v>#DIV/0!</v>
      </c>
      <c r="BD16" s="1007" t="e">
        <f t="shared" si="11"/>
        <v>#DIV/0!</v>
      </c>
      <c r="BE16" s="1008">
        <v>0.2</v>
      </c>
      <c r="BF16" s="1008">
        <v>0.8</v>
      </c>
      <c r="BG16" s="1007" t="e">
        <f t="shared" si="12"/>
        <v>#DIV/0!</v>
      </c>
      <c r="BH16" s="1007" t="e">
        <f t="shared" si="13"/>
        <v>#DIV/0!</v>
      </c>
      <c r="BI16" s="1007" t="e">
        <f t="shared" si="14"/>
        <v>#DIV/0!</v>
      </c>
      <c r="BJ16" s="1007" t="e">
        <f t="shared" si="15"/>
        <v>#DIV/0!</v>
      </c>
      <c r="BK16" s="1007" t="e">
        <f t="shared" si="15"/>
        <v>#DIV/0!</v>
      </c>
      <c r="BL16" s="1007" t="e">
        <f t="shared" si="16"/>
        <v>#DIV/0!</v>
      </c>
      <c r="BM16" s="1007" t="e">
        <f t="shared" si="17"/>
        <v>#DIV/0!</v>
      </c>
      <c r="BN16" s="1007" t="e">
        <f t="shared" si="18"/>
        <v>#DIV/0!</v>
      </c>
      <c r="BO16" s="1007" t="e">
        <f t="shared" si="19"/>
        <v>#DIV/0!</v>
      </c>
      <c r="BP16" s="1007" t="e">
        <f t="shared" si="19"/>
        <v>#DIV/0!</v>
      </c>
      <c r="BQ16" s="1007" t="e">
        <f t="shared" si="19"/>
        <v>#DIV/0!</v>
      </c>
      <c r="BR16" s="1007" t="e">
        <f t="shared" si="19"/>
        <v>#DIV/0!</v>
      </c>
      <c r="BS16" s="2349"/>
      <c r="BT16" s="2349"/>
      <c r="BU16" s="2349"/>
      <c r="BV16" s="2349"/>
      <c r="BW16" s="2349"/>
      <c r="BX16" s="2349"/>
      <c r="BY16" s="2349"/>
      <c r="BZ16" s="2349"/>
      <c r="CA16" s="2343"/>
      <c r="CB16" s="909"/>
      <c r="CC16" s="2346"/>
      <c r="CD16" s="2349"/>
      <c r="CE16" s="2349"/>
      <c r="CF16" s="2349"/>
      <c r="CG16" s="2343"/>
      <c r="CH16" s="909"/>
      <c r="CI16" s="909"/>
      <c r="CJ16" s="909"/>
      <c r="CK16" s="909"/>
      <c r="CL16" s="909"/>
      <c r="CM16" s="909"/>
      <c r="CN16" s="909"/>
      <c r="CO16" s="909"/>
      <c r="CP16" s="909"/>
      <c r="CQ16" s="909"/>
      <c r="CR16" s="909"/>
      <c r="CS16" s="909"/>
      <c r="CT16" s="909"/>
    </row>
    <row r="17" spans="1:98" ht="14.25" customHeight="1">
      <c r="A17" s="2346"/>
      <c r="B17" s="2363"/>
      <c r="C17" s="2364"/>
      <c r="D17" s="2363"/>
      <c r="E17" s="2364"/>
      <c r="F17" s="1010"/>
      <c r="G17" s="987"/>
      <c r="H17" s="2343"/>
      <c r="I17" s="988"/>
      <c r="J17" s="989"/>
      <c r="K17" s="989"/>
      <c r="L17" s="989"/>
      <c r="M17" s="2343"/>
      <c r="N17" s="2346"/>
      <c r="O17" s="1439"/>
      <c r="P17" s="1440"/>
      <c r="Q17" s="2346"/>
      <c r="R17" s="2349"/>
      <c r="S17" s="2349"/>
      <c r="T17" s="2343"/>
      <c r="U17" s="965"/>
      <c r="V17" s="991">
        <v>5</v>
      </c>
      <c r="W17" s="986"/>
      <c r="X17" s="992"/>
      <c r="Y17" s="992"/>
      <c r="Z17" s="993"/>
      <c r="AA17" s="994"/>
      <c r="AB17" s="995"/>
      <c r="AC17" s="995"/>
      <c r="AD17" s="996"/>
      <c r="AE17" s="965"/>
      <c r="AF17" s="997"/>
      <c r="AG17" s="1009"/>
      <c r="AH17" s="1009"/>
      <c r="AI17" s="1009"/>
      <c r="AJ17" s="999"/>
      <c r="AK17" s="1000"/>
      <c r="AL17" s="1001"/>
      <c r="AM17" s="1001"/>
      <c r="AN17" s="1002"/>
      <c r="AO17" s="909"/>
      <c r="AP17" s="1441"/>
      <c r="AQ17" s="1442"/>
      <c r="AR17" s="980"/>
      <c r="AS17" s="1005" t="e">
        <f t="shared" si="0"/>
        <v>#DIV/0!</v>
      </c>
      <c r="AT17" s="1006" t="e">
        <f t="shared" si="1"/>
        <v>#DIV/0!</v>
      </c>
      <c r="AU17" s="1006" t="e">
        <f t="shared" si="2"/>
        <v>#DIV/0!</v>
      </c>
      <c r="AV17" s="1006" t="e">
        <f t="shared" si="3"/>
        <v>#DIV/0!</v>
      </c>
      <c r="AW17" s="1007" t="e">
        <f t="shared" si="4"/>
        <v>#DIV/0!</v>
      </c>
      <c r="AX17" s="1007" t="e">
        <f t="shared" si="5"/>
        <v>#DIV/0!</v>
      </c>
      <c r="AY17" s="1007" t="e">
        <f t="shared" si="6"/>
        <v>#DIV/0!</v>
      </c>
      <c r="AZ17" s="1007" t="e">
        <f t="shared" si="7"/>
        <v>#DIV/0!</v>
      </c>
      <c r="BA17" s="1007" t="e">
        <f t="shared" si="8"/>
        <v>#DIV/0!</v>
      </c>
      <c r="BB17" s="1007" t="e">
        <f t="shared" si="9"/>
        <v>#DIV/0!</v>
      </c>
      <c r="BC17" s="1007" t="e">
        <f t="shared" si="10"/>
        <v>#DIV/0!</v>
      </c>
      <c r="BD17" s="1007" t="e">
        <f t="shared" si="11"/>
        <v>#DIV/0!</v>
      </c>
      <c r="BE17" s="1008">
        <v>0.2</v>
      </c>
      <c r="BF17" s="1008">
        <v>0.8</v>
      </c>
      <c r="BG17" s="1007" t="e">
        <f t="shared" si="12"/>
        <v>#DIV/0!</v>
      </c>
      <c r="BH17" s="1007" t="e">
        <f t="shared" si="13"/>
        <v>#DIV/0!</v>
      </c>
      <c r="BI17" s="1007" t="e">
        <f t="shared" si="14"/>
        <v>#DIV/0!</v>
      </c>
      <c r="BJ17" s="1007" t="e">
        <f t="shared" si="15"/>
        <v>#DIV/0!</v>
      </c>
      <c r="BK17" s="1007" t="e">
        <f t="shared" si="15"/>
        <v>#DIV/0!</v>
      </c>
      <c r="BL17" s="1007" t="e">
        <f t="shared" si="16"/>
        <v>#DIV/0!</v>
      </c>
      <c r="BM17" s="1007" t="e">
        <f t="shared" si="17"/>
        <v>#DIV/0!</v>
      </c>
      <c r="BN17" s="1007" t="e">
        <f t="shared" si="18"/>
        <v>#DIV/0!</v>
      </c>
      <c r="BO17" s="1007" t="e">
        <f t="shared" si="19"/>
        <v>#DIV/0!</v>
      </c>
      <c r="BP17" s="1007" t="e">
        <f t="shared" si="19"/>
        <v>#DIV/0!</v>
      </c>
      <c r="BQ17" s="1007" t="e">
        <f t="shared" si="19"/>
        <v>#DIV/0!</v>
      </c>
      <c r="BR17" s="1007" t="e">
        <f t="shared" si="19"/>
        <v>#DIV/0!</v>
      </c>
      <c r="BS17" s="2349"/>
      <c r="BT17" s="2349"/>
      <c r="BU17" s="2349"/>
      <c r="BV17" s="2349"/>
      <c r="BW17" s="2349"/>
      <c r="BX17" s="2349"/>
      <c r="BY17" s="2349"/>
      <c r="BZ17" s="2349"/>
      <c r="CA17" s="2343"/>
      <c r="CB17" s="909"/>
      <c r="CC17" s="2346"/>
      <c r="CD17" s="2349"/>
      <c r="CE17" s="2349"/>
      <c r="CF17" s="2349"/>
      <c r="CG17" s="2343"/>
      <c r="CH17" s="909"/>
      <c r="CI17" s="909"/>
      <c r="CJ17" s="909"/>
      <c r="CK17" s="909"/>
      <c r="CL17" s="909"/>
      <c r="CM17" s="909"/>
      <c r="CN17" s="909"/>
      <c r="CO17" s="909"/>
      <c r="CP17" s="909"/>
      <c r="CQ17" s="909"/>
      <c r="CR17" s="909"/>
      <c r="CS17" s="909"/>
      <c r="CT17" s="909"/>
    </row>
    <row r="18" spans="1:98" ht="14.25" customHeight="1">
      <c r="A18" s="2346"/>
      <c r="B18" s="2363"/>
      <c r="C18" s="2364"/>
      <c r="D18" s="2363"/>
      <c r="E18" s="2364"/>
      <c r="F18" s="1010"/>
      <c r="G18" s="987"/>
      <c r="H18" s="2343"/>
      <c r="I18" s="988"/>
      <c r="J18" s="989"/>
      <c r="K18" s="989"/>
      <c r="L18" s="989"/>
      <c r="M18" s="2343"/>
      <c r="N18" s="2346"/>
      <c r="O18" s="1439"/>
      <c r="P18" s="1440"/>
      <c r="Q18" s="2346"/>
      <c r="R18" s="2349"/>
      <c r="S18" s="2349"/>
      <c r="T18" s="2343"/>
      <c r="U18" s="965"/>
      <c r="V18" s="991">
        <v>6</v>
      </c>
      <c r="W18" s="986"/>
      <c r="X18" s="992"/>
      <c r="Y18" s="992"/>
      <c r="Z18" s="993"/>
      <c r="AA18" s="994"/>
      <c r="AB18" s="995"/>
      <c r="AC18" s="995"/>
      <c r="AD18" s="996"/>
      <c r="AE18" s="965"/>
      <c r="AF18" s="997"/>
      <c r="AG18" s="1009"/>
      <c r="AH18" s="1009"/>
      <c r="AI18" s="1009"/>
      <c r="AJ18" s="999"/>
      <c r="AK18" s="1000"/>
      <c r="AL18" s="1001"/>
      <c r="AM18" s="1001"/>
      <c r="AN18" s="1002"/>
      <c r="AO18" s="909"/>
      <c r="AP18" s="1441"/>
      <c r="AQ18" s="1442"/>
      <c r="AR18" s="980"/>
      <c r="AS18" s="1005" t="e">
        <f t="shared" si="0"/>
        <v>#DIV/0!</v>
      </c>
      <c r="AT18" s="1006" t="e">
        <f t="shared" si="1"/>
        <v>#DIV/0!</v>
      </c>
      <c r="AU18" s="1006" t="e">
        <f t="shared" si="2"/>
        <v>#DIV/0!</v>
      </c>
      <c r="AV18" s="1006" t="e">
        <f t="shared" si="3"/>
        <v>#DIV/0!</v>
      </c>
      <c r="AW18" s="1007" t="e">
        <f t="shared" si="4"/>
        <v>#DIV/0!</v>
      </c>
      <c r="AX18" s="1007" t="e">
        <f t="shared" si="5"/>
        <v>#DIV/0!</v>
      </c>
      <c r="AY18" s="1007" t="e">
        <f t="shared" si="6"/>
        <v>#DIV/0!</v>
      </c>
      <c r="AZ18" s="1007" t="e">
        <f t="shared" si="7"/>
        <v>#DIV/0!</v>
      </c>
      <c r="BA18" s="1007" t="e">
        <f t="shared" si="8"/>
        <v>#DIV/0!</v>
      </c>
      <c r="BB18" s="1007" t="e">
        <f t="shared" si="9"/>
        <v>#DIV/0!</v>
      </c>
      <c r="BC18" s="1007" t="e">
        <f t="shared" si="10"/>
        <v>#DIV/0!</v>
      </c>
      <c r="BD18" s="1007" t="e">
        <f t="shared" si="11"/>
        <v>#DIV/0!</v>
      </c>
      <c r="BE18" s="1008">
        <v>0.2</v>
      </c>
      <c r="BF18" s="1008">
        <v>0.8</v>
      </c>
      <c r="BG18" s="1007" t="e">
        <f t="shared" si="12"/>
        <v>#DIV/0!</v>
      </c>
      <c r="BH18" s="1007" t="e">
        <f t="shared" si="13"/>
        <v>#DIV/0!</v>
      </c>
      <c r="BI18" s="1007" t="e">
        <f t="shared" si="14"/>
        <v>#DIV/0!</v>
      </c>
      <c r="BJ18" s="1007" t="e">
        <f t="shared" si="15"/>
        <v>#DIV/0!</v>
      </c>
      <c r="BK18" s="1007" t="e">
        <f t="shared" si="15"/>
        <v>#DIV/0!</v>
      </c>
      <c r="BL18" s="1007" t="e">
        <f t="shared" si="16"/>
        <v>#DIV/0!</v>
      </c>
      <c r="BM18" s="1007" t="e">
        <f t="shared" si="17"/>
        <v>#DIV/0!</v>
      </c>
      <c r="BN18" s="1007" t="e">
        <f t="shared" si="18"/>
        <v>#DIV/0!</v>
      </c>
      <c r="BO18" s="1007" t="e">
        <f t="shared" si="19"/>
        <v>#DIV/0!</v>
      </c>
      <c r="BP18" s="1007" t="e">
        <f t="shared" si="19"/>
        <v>#DIV/0!</v>
      </c>
      <c r="BQ18" s="1007" t="e">
        <f t="shared" si="19"/>
        <v>#DIV/0!</v>
      </c>
      <c r="BR18" s="1007" t="e">
        <f t="shared" si="19"/>
        <v>#DIV/0!</v>
      </c>
      <c r="BS18" s="2349"/>
      <c r="BT18" s="2349"/>
      <c r="BU18" s="2349"/>
      <c r="BV18" s="2349"/>
      <c r="BW18" s="2349"/>
      <c r="BX18" s="2349"/>
      <c r="BY18" s="2349"/>
      <c r="BZ18" s="2349"/>
      <c r="CA18" s="2343"/>
      <c r="CB18" s="909"/>
      <c r="CC18" s="2346"/>
      <c r="CD18" s="2349"/>
      <c r="CE18" s="2349"/>
      <c r="CF18" s="2349"/>
      <c r="CG18" s="2343"/>
      <c r="CH18" s="909"/>
      <c r="CI18" s="909"/>
      <c r="CJ18" s="909"/>
      <c r="CK18" s="909"/>
      <c r="CL18" s="909"/>
      <c r="CM18" s="909"/>
      <c r="CN18" s="909"/>
      <c r="CO18" s="909"/>
      <c r="CP18" s="909"/>
      <c r="CQ18" s="909"/>
      <c r="CR18" s="909"/>
      <c r="CS18" s="909"/>
      <c r="CT18" s="909"/>
    </row>
    <row r="19" spans="1:98" ht="14.25" customHeight="1">
      <c r="A19" s="2346"/>
      <c r="B19" s="2363"/>
      <c r="C19" s="2364"/>
      <c r="D19" s="2363"/>
      <c r="E19" s="2364"/>
      <c r="F19" s="1010"/>
      <c r="G19" s="987"/>
      <c r="H19" s="2343"/>
      <c r="I19" s="988"/>
      <c r="J19" s="989"/>
      <c r="K19" s="989"/>
      <c r="L19" s="989"/>
      <c r="M19" s="2343"/>
      <c r="N19" s="2346"/>
      <c r="O19" s="1439"/>
      <c r="P19" s="1440"/>
      <c r="Q19" s="2346"/>
      <c r="R19" s="2349"/>
      <c r="S19" s="2349"/>
      <c r="T19" s="2343"/>
      <c r="U19" s="965"/>
      <c r="V19" s="991">
        <v>7</v>
      </c>
      <c r="W19" s="986"/>
      <c r="X19" s="992"/>
      <c r="Y19" s="992"/>
      <c r="Z19" s="993"/>
      <c r="AA19" s="994"/>
      <c r="AB19" s="995"/>
      <c r="AC19" s="995"/>
      <c r="AD19" s="996"/>
      <c r="AE19" s="965"/>
      <c r="AF19" s="997"/>
      <c r="AG19" s="1009"/>
      <c r="AH19" s="1009"/>
      <c r="AI19" s="1009"/>
      <c r="AJ19" s="999"/>
      <c r="AK19" s="1000"/>
      <c r="AL19" s="1001"/>
      <c r="AM19" s="1001"/>
      <c r="AN19" s="1002"/>
      <c r="AO19" s="909"/>
      <c r="AP19" s="1441"/>
      <c r="AQ19" s="1442"/>
      <c r="AR19" s="980"/>
      <c r="AS19" s="1005" t="e">
        <f t="shared" si="0"/>
        <v>#DIV/0!</v>
      </c>
      <c r="AT19" s="1006" t="e">
        <f t="shared" si="1"/>
        <v>#DIV/0!</v>
      </c>
      <c r="AU19" s="1006" t="e">
        <f t="shared" si="2"/>
        <v>#DIV/0!</v>
      </c>
      <c r="AV19" s="1006" t="e">
        <f t="shared" si="3"/>
        <v>#DIV/0!</v>
      </c>
      <c r="AW19" s="1007" t="e">
        <f t="shared" si="4"/>
        <v>#DIV/0!</v>
      </c>
      <c r="AX19" s="1007" t="e">
        <f t="shared" si="5"/>
        <v>#DIV/0!</v>
      </c>
      <c r="AY19" s="1007" t="e">
        <f t="shared" si="6"/>
        <v>#DIV/0!</v>
      </c>
      <c r="AZ19" s="1007" t="e">
        <f t="shared" si="7"/>
        <v>#DIV/0!</v>
      </c>
      <c r="BA19" s="1007" t="e">
        <f t="shared" si="8"/>
        <v>#DIV/0!</v>
      </c>
      <c r="BB19" s="1007" t="e">
        <f t="shared" si="9"/>
        <v>#DIV/0!</v>
      </c>
      <c r="BC19" s="1007" t="e">
        <f t="shared" si="10"/>
        <v>#DIV/0!</v>
      </c>
      <c r="BD19" s="1007" t="e">
        <f t="shared" si="11"/>
        <v>#DIV/0!</v>
      </c>
      <c r="BE19" s="1008">
        <v>0.2</v>
      </c>
      <c r="BF19" s="1008">
        <v>0.8</v>
      </c>
      <c r="BG19" s="1007" t="e">
        <f t="shared" si="12"/>
        <v>#DIV/0!</v>
      </c>
      <c r="BH19" s="1007" t="e">
        <f t="shared" si="13"/>
        <v>#DIV/0!</v>
      </c>
      <c r="BI19" s="1007" t="e">
        <f t="shared" si="14"/>
        <v>#DIV/0!</v>
      </c>
      <c r="BJ19" s="1007" t="e">
        <f t="shared" si="15"/>
        <v>#DIV/0!</v>
      </c>
      <c r="BK19" s="1007" t="e">
        <f t="shared" si="15"/>
        <v>#DIV/0!</v>
      </c>
      <c r="BL19" s="1007" t="e">
        <f t="shared" si="16"/>
        <v>#DIV/0!</v>
      </c>
      <c r="BM19" s="1007" t="e">
        <f t="shared" si="17"/>
        <v>#DIV/0!</v>
      </c>
      <c r="BN19" s="1007" t="e">
        <f t="shared" si="18"/>
        <v>#DIV/0!</v>
      </c>
      <c r="BO19" s="1007" t="e">
        <f t="shared" si="19"/>
        <v>#DIV/0!</v>
      </c>
      <c r="BP19" s="1007" t="e">
        <f t="shared" si="19"/>
        <v>#DIV/0!</v>
      </c>
      <c r="BQ19" s="1007" t="e">
        <f t="shared" si="19"/>
        <v>#DIV/0!</v>
      </c>
      <c r="BR19" s="1007" t="e">
        <f t="shared" si="19"/>
        <v>#DIV/0!</v>
      </c>
      <c r="BS19" s="2349"/>
      <c r="BT19" s="2349"/>
      <c r="BU19" s="2349"/>
      <c r="BV19" s="2349"/>
      <c r="BW19" s="2349"/>
      <c r="BX19" s="2349"/>
      <c r="BY19" s="2349"/>
      <c r="BZ19" s="2349"/>
      <c r="CA19" s="2343"/>
      <c r="CB19" s="909"/>
      <c r="CC19" s="2346"/>
      <c r="CD19" s="2349"/>
      <c r="CE19" s="2349"/>
      <c r="CF19" s="2349"/>
      <c r="CG19" s="2343"/>
      <c r="CH19" s="909"/>
      <c r="CI19" s="909"/>
      <c r="CJ19" s="909"/>
      <c r="CK19" s="909"/>
      <c r="CL19" s="909"/>
      <c r="CM19" s="909"/>
      <c r="CN19" s="909"/>
      <c r="CO19" s="909"/>
      <c r="CP19" s="909"/>
      <c r="CQ19" s="909"/>
      <c r="CR19" s="909"/>
      <c r="CS19" s="909"/>
      <c r="CT19" s="909"/>
    </row>
    <row r="20" spans="1:98" ht="14.25" customHeight="1">
      <c r="A20" s="2346"/>
      <c r="B20" s="2363"/>
      <c r="C20" s="2364"/>
      <c r="D20" s="2363"/>
      <c r="E20" s="2364"/>
      <c r="F20" s="1010"/>
      <c r="G20" s="987"/>
      <c r="H20" s="2343"/>
      <c r="I20" s="988"/>
      <c r="J20" s="989"/>
      <c r="K20" s="989"/>
      <c r="L20" s="989"/>
      <c r="M20" s="2343"/>
      <c r="N20" s="2346"/>
      <c r="O20" s="1439"/>
      <c r="P20" s="1440"/>
      <c r="Q20" s="2346"/>
      <c r="R20" s="2349"/>
      <c r="S20" s="2349"/>
      <c r="T20" s="2343"/>
      <c r="U20" s="965"/>
      <c r="V20" s="991">
        <v>8</v>
      </c>
      <c r="W20" s="986"/>
      <c r="X20" s="992"/>
      <c r="Y20" s="992"/>
      <c r="Z20" s="993"/>
      <c r="AA20" s="994"/>
      <c r="AB20" s="995"/>
      <c r="AC20" s="995"/>
      <c r="AD20" s="996"/>
      <c r="AE20" s="965"/>
      <c r="AF20" s="997"/>
      <c r="AG20" s="1009"/>
      <c r="AH20" s="1009"/>
      <c r="AI20" s="1009"/>
      <c r="AJ20" s="999"/>
      <c r="AK20" s="1000"/>
      <c r="AL20" s="1001"/>
      <c r="AM20" s="1001"/>
      <c r="AN20" s="1002"/>
      <c r="AO20" s="909"/>
      <c r="AP20" s="1441"/>
      <c r="AQ20" s="1442"/>
      <c r="AR20" s="980"/>
      <c r="AS20" s="1005" t="e">
        <f t="shared" si="0"/>
        <v>#DIV/0!</v>
      </c>
      <c r="AT20" s="1006" t="e">
        <f t="shared" si="1"/>
        <v>#DIV/0!</v>
      </c>
      <c r="AU20" s="1006" t="e">
        <f t="shared" si="2"/>
        <v>#DIV/0!</v>
      </c>
      <c r="AV20" s="1006" t="e">
        <f t="shared" si="3"/>
        <v>#DIV/0!</v>
      </c>
      <c r="AW20" s="1007" t="e">
        <f t="shared" si="4"/>
        <v>#DIV/0!</v>
      </c>
      <c r="AX20" s="1007" t="e">
        <f t="shared" si="5"/>
        <v>#DIV/0!</v>
      </c>
      <c r="AY20" s="1007" t="e">
        <f t="shared" si="6"/>
        <v>#DIV/0!</v>
      </c>
      <c r="AZ20" s="1007" t="e">
        <f t="shared" si="7"/>
        <v>#DIV/0!</v>
      </c>
      <c r="BA20" s="1007" t="e">
        <f t="shared" si="8"/>
        <v>#DIV/0!</v>
      </c>
      <c r="BB20" s="1007" t="e">
        <f t="shared" si="9"/>
        <v>#DIV/0!</v>
      </c>
      <c r="BC20" s="1007" t="e">
        <f t="shared" si="10"/>
        <v>#DIV/0!</v>
      </c>
      <c r="BD20" s="1007" t="e">
        <f t="shared" si="11"/>
        <v>#DIV/0!</v>
      </c>
      <c r="BE20" s="1008">
        <v>0.2</v>
      </c>
      <c r="BF20" s="1008">
        <v>0.8</v>
      </c>
      <c r="BG20" s="1007" t="e">
        <f t="shared" si="12"/>
        <v>#DIV/0!</v>
      </c>
      <c r="BH20" s="1007" t="e">
        <f t="shared" si="13"/>
        <v>#DIV/0!</v>
      </c>
      <c r="BI20" s="1007" t="e">
        <f t="shared" si="14"/>
        <v>#DIV/0!</v>
      </c>
      <c r="BJ20" s="1007" t="e">
        <f t="shared" si="15"/>
        <v>#DIV/0!</v>
      </c>
      <c r="BK20" s="1007" t="e">
        <f t="shared" si="15"/>
        <v>#DIV/0!</v>
      </c>
      <c r="BL20" s="1007" t="e">
        <f t="shared" si="16"/>
        <v>#DIV/0!</v>
      </c>
      <c r="BM20" s="1007" t="e">
        <f t="shared" si="17"/>
        <v>#DIV/0!</v>
      </c>
      <c r="BN20" s="1007" t="e">
        <f t="shared" si="18"/>
        <v>#DIV/0!</v>
      </c>
      <c r="BO20" s="1007" t="e">
        <f t="shared" si="19"/>
        <v>#DIV/0!</v>
      </c>
      <c r="BP20" s="1007" t="e">
        <f t="shared" si="19"/>
        <v>#DIV/0!</v>
      </c>
      <c r="BQ20" s="1007" t="e">
        <f t="shared" si="19"/>
        <v>#DIV/0!</v>
      </c>
      <c r="BR20" s="1007" t="e">
        <f t="shared" si="19"/>
        <v>#DIV/0!</v>
      </c>
      <c r="BS20" s="2349"/>
      <c r="BT20" s="2349"/>
      <c r="BU20" s="2349"/>
      <c r="BV20" s="2349"/>
      <c r="BW20" s="2349"/>
      <c r="BX20" s="2349"/>
      <c r="BY20" s="2349"/>
      <c r="BZ20" s="2349"/>
      <c r="CA20" s="2343"/>
      <c r="CB20" s="909"/>
      <c r="CC20" s="2346"/>
      <c r="CD20" s="2349"/>
      <c r="CE20" s="2349"/>
      <c r="CF20" s="2349"/>
      <c r="CG20" s="2343"/>
      <c r="CH20" s="909"/>
      <c r="CI20" s="909"/>
      <c r="CJ20" s="909"/>
      <c r="CK20" s="909"/>
      <c r="CL20" s="909"/>
      <c r="CM20" s="909"/>
      <c r="CN20" s="909"/>
      <c r="CO20" s="909"/>
      <c r="CP20" s="909"/>
      <c r="CQ20" s="909"/>
      <c r="CR20" s="909"/>
      <c r="CS20" s="909"/>
      <c r="CT20" s="909"/>
    </row>
    <row r="21" spans="1:98" ht="14.25" customHeight="1">
      <c r="A21" s="2346"/>
      <c r="B21" s="2363"/>
      <c r="C21" s="2364"/>
      <c r="D21" s="2363"/>
      <c r="E21" s="2364"/>
      <c r="F21" s="1010"/>
      <c r="G21" s="987"/>
      <c r="H21" s="2343"/>
      <c r="I21" s="988"/>
      <c r="J21" s="989"/>
      <c r="K21" s="989"/>
      <c r="L21" s="989"/>
      <c r="M21" s="2343"/>
      <c r="N21" s="2346"/>
      <c r="O21" s="1439"/>
      <c r="P21" s="1440"/>
      <c r="Q21" s="2346"/>
      <c r="R21" s="2349"/>
      <c r="S21" s="2349"/>
      <c r="T21" s="2343"/>
      <c r="U21" s="965"/>
      <c r="V21" s="991">
        <v>9</v>
      </c>
      <c r="W21" s="986"/>
      <c r="X21" s="992"/>
      <c r="Y21" s="992"/>
      <c r="Z21" s="993"/>
      <c r="AA21" s="994"/>
      <c r="AB21" s="995"/>
      <c r="AC21" s="995"/>
      <c r="AD21" s="996"/>
      <c r="AE21" s="965"/>
      <c r="AF21" s="997"/>
      <c r="AG21" s="1009"/>
      <c r="AH21" s="1009"/>
      <c r="AI21" s="1009"/>
      <c r="AJ21" s="999"/>
      <c r="AK21" s="1000"/>
      <c r="AL21" s="1001"/>
      <c r="AM21" s="1001"/>
      <c r="AN21" s="1002"/>
      <c r="AO21" s="909"/>
      <c r="AP21" s="1441"/>
      <c r="AQ21" s="1442"/>
      <c r="AR21" s="980"/>
      <c r="AS21" s="1005" t="e">
        <f t="shared" si="0"/>
        <v>#DIV/0!</v>
      </c>
      <c r="AT21" s="1006" t="e">
        <f t="shared" si="1"/>
        <v>#DIV/0!</v>
      </c>
      <c r="AU21" s="1006" t="e">
        <f t="shared" si="2"/>
        <v>#DIV/0!</v>
      </c>
      <c r="AV21" s="1006" t="e">
        <f t="shared" si="3"/>
        <v>#DIV/0!</v>
      </c>
      <c r="AW21" s="1007" t="e">
        <f t="shared" si="4"/>
        <v>#DIV/0!</v>
      </c>
      <c r="AX21" s="1007" t="e">
        <f t="shared" si="5"/>
        <v>#DIV/0!</v>
      </c>
      <c r="AY21" s="1007" t="e">
        <f t="shared" si="6"/>
        <v>#DIV/0!</v>
      </c>
      <c r="AZ21" s="1007" t="e">
        <f t="shared" si="7"/>
        <v>#DIV/0!</v>
      </c>
      <c r="BA21" s="1007" t="e">
        <f t="shared" si="8"/>
        <v>#DIV/0!</v>
      </c>
      <c r="BB21" s="1007" t="e">
        <f t="shared" si="9"/>
        <v>#DIV/0!</v>
      </c>
      <c r="BC21" s="1007" t="e">
        <f t="shared" si="10"/>
        <v>#DIV/0!</v>
      </c>
      <c r="BD21" s="1007" t="e">
        <f t="shared" si="11"/>
        <v>#DIV/0!</v>
      </c>
      <c r="BE21" s="1008">
        <v>0.2</v>
      </c>
      <c r="BF21" s="1008">
        <v>0.8</v>
      </c>
      <c r="BG21" s="1007" t="e">
        <f t="shared" si="12"/>
        <v>#DIV/0!</v>
      </c>
      <c r="BH21" s="1007" t="e">
        <f t="shared" si="13"/>
        <v>#DIV/0!</v>
      </c>
      <c r="BI21" s="1007" t="e">
        <f t="shared" si="14"/>
        <v>#DIV/0!</v>
      </c>
      <c r="BJ21" s="1007" t="e">
        <f t="shared" si="15"/>
        <v>#DIV/0!</v>
      </c>
      <c r="BK21" s="1007" t="e">
        <f t="shared" si="15"/>
        <v>#DIV/0!</v>
      </c>
      <c r="BL21" s="1007" t="e">
        <f t="shared" si="16"/>
        <v>#DIV/0!</v>
      </c>
      <c r="BM21" s="1007" t="e">
        <f t="shared" si="17"/>
        <v>#DIV/0!</v>
      </c>
      <c r="BN21" s="1007" t="e">
        <f t="shared" si="18"/>
        <v>#DIV/0!</v>
      </c>
      <c r="BO21" s="1007" t="e">
        <f t="shared" si="19"/>
        <v>#DIV/0!</v>
      </c>
      <c r="BP21" s="1007" t="e">
        <f t="shared" si="19"/>
        <v>#DIV/0!</v>
      </c>
      <c r="BQ21" s="1007" t="e">
        <f t="shared" si="19"/>
        <v>#DIV/0!</v>
      </c>
      <c r="BR21" s="1007" t="e">
        <f t="shared" si="19"/>
        <v>#DIV/0!</v>
      </c>
      <c r="BS21" s="2349"/>
      <c r="BT21" s="2349"/>
      <c r="BU21" s="2349"/>
      <c r="BV21" s="2349"/>
      <c r="BW21" s="2349"/>
      <c r="BX21" s="2349"/>
      <c r="BY21" s="2349"/>
      <c r="BZ21" s="2349"/>
      <c r="CA21" s="2343"/>
      <c r="CB21" s="909"/>
      <c r="CC21" s="2346"/>
      <c r="CD21" s="2349"/>
      <c r="CE21" s="2349"/>
      <c r="CF21" s="2349"/>
      <c r="CG21" s="2343"/>
      <c r="CH21" s="909"/>
      <c r="CI21" s="909"/>
      <c r="CJ21" s="909"/>
      <c r="CK21" s="909"/>
      <c r="CL21" s="909"/>
      <c r="CM21" s="909"/>
      <c r="CN21" s="909"/>
      <c r="CO21" s="909"/>
      <c r="CP21" s="909"/>
      <c r="CQ21" s="909"/>
      <c r="CR21" s="909"/>
      <c r="CS21" s="909"/>
      <c r="CT21" s="909"/>
    </row>
    <row r="22" spans="1:98" ht="14.25" customHeight="1" thickBot="1">
      <c r="A22" s="2375"/>
      <c r="B22" s="2365"/>
      <c r="C22" s="2366"/>
      <c r="D22" s="2365"/>
      <c r="E22" s="2366"/>
      <c r="F22" s="1010"/>
      <c r="G22" s="987"/>
      <c r="H22" s="2344"/>
      <c r="I22" s="1011"/>
      <c r="J22" s="1012"/>
      <c r="K22" s="1012"/>
      <c r="L22" s="1012"/>
      <c r="M22" s="2344"/>
      <c r="N22" s="2347"/>
      <c r="O22" s="1443"/>
      <c r="P22" s="1444"/>
      <c r="Q22" s="2347"/>
      <c r="R22" s="2350"/>
      <c r="S22" s="2350"/>
      <c r="T22" s="2344"/>
      <c r="U22" s="965"/>
      <c r="V22" s="991">
        <v>10</v>
      </c>
      <c r="W22" s="986"/>
      <c r="X22" s="992"/>
      <c r="Y22" s="992"/>
      <c r="Z22" s="993"/>
      <c r="AA22" s="1014"/>
      <c r="AB22" s="1015"/>
      <c r="AC22" s="1015"/>
      <c r="AD22" s="1016"/>
      <c r="AE22" s="965"/>
      <c r="AF22" s="997"/>
      <c r="AG22" s="1009"/>
      <c r="AH22" s="1009"/>
      <c r="AI22" s="1009"/>
      <c r="AJ22" s="999"/>
      <c r="AK22" s="1017"/>
      <c r="AL22" s="1018"/>
      <c r="AM22" s="1018"/>
      <c r="AN22" s="1019"/>
      <c r="AO22" s="909"/>
      <c r="AP22" s="1445"/>
      <c r="AQ22" s="1446"/>
      <c r="AR22" s="980"/>
      <c r="AS22" s="1022" t="e">
        <f t="shared" si="0"/>
        <v>#DIV/0!</v>
      </c>
      <c r="AT22" s="1023" t="e">
        <f t="shared" si="1"/>
        <v>#DIV/0!</v>
      </c>
      <c r="AU22" s="1023" t="e">
        <f t="shared" si="2"/>
        <v>#DIV/0!</v>
      </c>
      <c r="AV22" s="1023" t="e">
        <f t="shared" si="3"/>
        <v>#DIV/0!</v>
      </c>
      <c r="AW22" s="1007" t="e">
        <f t="shared" si="4"/>
        <v>#DIV/0!</v>
      </c>
      <c r="AX22" s="1007" t="e">
        <f t="shared" si="5"/>
        <v>#DIV/0!</v>
      </c>
      <c r="AY22" s="1007" t="e">
        <f t="shared" si="6"/>
        <v>#DIV/0!</v>
      </c>
      <c r="AZ22" s="1007" t="e">
        <f t="shared" si="7"/>
        <v>#DIV/0!</v>
      </c>
      <c r="BA22" s="1007" t="e">
        <f t="shared" si="8"/>
        <v>#DIV/0!</v>
      </c>
      <c r="BB22" s="1007" t="e">
        <f t="shared" si="9"/>
        <v>#DIV/0!</v>
      </c>
      <c r="BC22" s="1007" t="e">
        <f t="shared" si="10"/>
        <v>#DIV/0!</v>
      </c>
      <c r="BD22" s="1007" t="e">
        <f t="shared" si="11"/>
        <v>#DIV/0!</v>
      </c>
      <c r="BE22" s="1008">
        <v>0.2</v>
      </c>
      <c r="BF22" s="1008">
        <v>0.8</v>
      </c>
      <c r="BG22" s="1007" t="e">
        <f t="shared" si="12"/>
        <v>#DIV/0!</v>
      </c>
      <c r="BH22" s="1007" t="e">
        <f t="shared" si="13"/>
        <v>#DIV/0!</v>
      </c>
      <c r="BI22" s="1007" t="e">
        <f t="shared" si="14"/>
        <v>#DIV/0!</v>
      </c>
      <c r="BJ22" s="1007" t="e">
        <f t="shared" si="15"/>
        <v>#DIV/0!</v>
      </c>
      <c r="BK22" s="1007" t="e">
        <f t="shared" si="15"/>
        <v>#DIV/0!</v>
      </c>
      <c r="BL22" s="1007" t="e">
        <f t="shared" si="16"/>
        <v>#DIV/0!</v>
      </c>
      <c r="BM22" s="1007" t="e">
        <f t="shared" si="17"/>
        <v>#DIV/0!</v>
      </c>
      <c r="BN22" s="1007" t="e">
        <f t="shared" si="18"/>
        <v>#DIV/0!</v>
      </c>
      <c r="BO22" s="1007" t="e">
        <f t="shared" si="19"/>
        <v>#DIV/0!</v>
      </c>
      <c r="BP22" s="1007" t="e">
        <f t="shared" si="19"/>
        <v>#DIV/0!</v>
      </c>
      <c r="BQ22" s="1007" t="e">
        <f t="shared" si="19"/>
        <v>#DIV/0!</v>
      </c>
      <c r="BR22" s="1007" t="e">
        <f t="shared" si="19"/>
        <v>#DIV/0!</v>
      </c>
      <c r="BS22" s="2384"/>
      <c r="BT22" s="2384"/>
      <c r="BU22" s="2384"/>
      <c r="BV22" s="2384"/>
      <c r="BW22" s="2350"/>
      <c r="BX22" s="2350"/>
      <c r="BY22" s="2350"/>
      <c r="BZ22" s="2350"/>
      <c r="CA22" s="2383"/>
      <c r="CB22" s="909"/>
      <c r="CC22" s="2347"/>
      <c r="CD22" s="2350"/>
      <c r="CE22" s="2350"/>
      <c r="CF22" s="2350"/>
      <c r="CG22" s="2344"/>
      <c r="CH22" s="909"/>
      <c r="CI22" s="909"/>
      <c r="CJ22" s="909"/>
      <c r="CK22" s="909"/>
      <c r="CL22" s="909"/>
      <c r="CM22" s="909"/>
      <c r="CN22" s="909"/>
      <c r="CO22" s="909"/>
      <c r="CP22" s="909"/>
      <c r="CQ22" s="909"/>
      <c r="CR22" s="909"/>
      <c r="CS22" s="909"/>
      <c r="CT22" s="909"/>
    </row>
    <row r="23" spans="1:98" ht="14.25" customHeight="1">
      <c r="A23" s="2360">
        <v>2</v>
      </c>
      <c r="B23" s="2361" t="s">
        <v>1249</v>
      </c>
      <c r="C23" s="2362"/>
      <c r="D23" s="2376">
        <v>202500000020668</v>
      </c>
      <c r="E23" s="2362"/>
      <c r="F23" s="961"/>
      <c r="G23" s="1024"/>
      <c r="H23" s="2368" t="s">
        <v>1250</v>
      </c>
      <c r="I23" s="963"/>
      <c r="J23" s="964"/>
      <c r="K23" s="964"/>
      <c r="L23" s="964"/>
      <c r="M23" s="2371"/>
      <c r="N23" s="2370">
        <f>+P23+P24+P25+P26+P27+P28+P29+P30+P31+P32</f>
        <v>270830123</v>
      </c>
      <c r="O23" s="1025" t="s">
        <v>83</v>
      </c>
      <c r="P23" s="1438">
        <v>50805108</v>
      </c>
      <c r="Q23" s="2357"/>
      <c r="R23" s="2358"/>
      <c r="S23" s="2358"/>
      <c r="T23" s="2359"/>
      <c r="U23" s="965"/>
      <c r="V23" s="966">
        <v>1</v>
      </c>
      <c r="W23" s="961"/>
      <c r="X23" s="1026"/>
      <c r="Y23" s="1026"/>
      <c r="Z23" s="968"/>
      <c r="AA23" s="969"/>
      <c r="AB23" s="970"/>
      <c r="AC23" s="970"/>
      <c r="AD23" s="971"/>
      <c r="AE23" s="1027"/>
      <c r="AF23" s="972"/>
      <c r="AG23" s="1447"/>
      <c r="AH23" s="1088"/>
      <c r="AI23" s="973"/>
      <c r="AJ23" s="974"/>
      <c r="AK23" s="975"/>
      <c r="AL23" s="976"/>
      <c r="AM23" s="976"/>
      <c r="AN23" s="977"/>
      <c r="AO23" s="909"/>
      <c r="AP23" s="978"/>
      <c r="AQ23" s="979"/>
      <c r="AR23" s="980"/>
      <c r="AS23" s="981" t="e">
        <f t="shared" si="0"/>
        <v>#DIV/0!</v>
      </c>
      <c r="AT23" s="982" t="e">
        <f t="shared" si="1"/>
        <v>#DIV/0!</v>
      </c>
      <c r="AU23" s="982" t="e">
        <f t="shared" si="2"/>
        <v>#DIV/0!</v>
      </c>
      <c r="AV23" s="982" t="e">
        <f t="shared" si="3"/>
        <v>#DIV/0!</v>
      </c>
      <c r="AW23" s="1030" t="e">
        <f t="shared" si="4"/>
        <v>#DIV/0!</v>
      </c>
      <c r="AX23" s="1030" t="e">
        <f t="shared" si="5"/>
        <v>#DIV/0!</v>
      </c>
      <c r="AY23" s="1030" t="e">
        <f t="shared" si="6"/>
        <v>#DIV/0!</v>
      </c>
      <c r="AZ23" s="1030" t="e">
        <f t="shared" si="7"/>
        <v>#DIV/0!</v>
      </c>
      <c r="BA23" s="984" t="e">
        <f t="shared" si="8"/>
        <v>#DIV/0!</v>
      </c>
      <c r="BB23" s="984" t="e">
        <f t="shared" si="9"/>
        <v>#DIV/0!</v>
      </c>
      <c r="BC23" s="984" t="e">
        <f t="shared" si="10"/>
        <v>#DIV/0!</v>
      </c>
      <c r="BD23" s="984" t="e">
        <f t="shared" si="11"/>
        <v>#DIV/0!</v>
      </c>
      <c r="BE23" s="985">
        <v>0.2</v>
      </c>
      <c r="BF23" s="985">
        <v>0.8</v>
      </c>
      <c r="BG23" s="984" t="e">
        <f t="shared" si="12"/>
        <v>#DIV/0!</v>
      </c>
      <c r="BH23" s="984" t="e">
        <f t="shared" si="13"/>
        <v>#DIV/0!</v>
      </c>
      <c r="BI23" s="984" t="e">
        <f t="shared" si="14"/>
        <v>#DIV/0!</v>
      </c>
      <c r="BJ23" s="984" t="e">
        <f t="shared" si="15"/>
        <v>#DIV/0!</v>
      </c>
      <c r="BK23" s="984" t="e">
        <f t="shared" si="15"/>
        <v>#DIV/0!</v>
      </c>
      <c r="BL23" s="984" t="e">
        <f t="shared" si="16"/>
        <v>#DIV/0!</v>
      </c>
      <c r="BM23" s="984" t="e">
        <f t="shared" si="17"/>
        <v>#DIV/0!</v>
      </c>
      <c r="BN23" s="984" t="e">
        <f t="shared" si="18"/>
        <v>#DIV/0!</v>
      </c>
      <c r="BO23" s="984" t="e">
        <f t="shared" si="19"/>
        <v>#DIV/0!</v>
      </c>
      <c r="BP23" s="984" t="e">
        <f t="shared" si="19"/>
        <v>#DIV/0!</v>
      </c>
      <c r="BQ23" s="984" t="e">
        <f t="shared" si="19"/>
        <v>#DIV/0!</v>
      </c>
      <c r="BR23" s="984" t="e">
        <f t="shared" si="19"/>
        <v>#DIV/0!</v>
      </c>
      <c r="BS23" s="2381" t="e">
        <f t="shared" ref="BS23:BV23" si="22">AVERAGEIF(BO23:BO32,"&lt;&gt;#¡DIV/0!")</f>
        <v>#DIV/0!</v>
      </c>
      <c r="BT23" s="2381" t="e">
        <f t="shared" si="22"/>
        <v>#DIV/0!</v>
      </c>
      <c r="BU23" s="2381" t="e">
        <f t="shared" si="22"/>
        <v>#DIV/0!</v>
      </c>
      <c r="BV23" s="2381" t="e">
        <f t="shared" si="22"/>
        <v>#DIV/0!</v>
      </c>
      <c r="BW23" s="2374" t="e">
        <f>+C23*BS23</f>
        <v>#DIV/0!</v>
      </c>
      <c r="BX23" s="2374" t="e">
        <f>+C23*BT23</f>
        <v>#DIV/0!</v>
      </c>
      <c r="BY23" s="2374" t="e">
        <f>+C23*BU23</f>
        <v>#DIV/0!</v>
      </c>
      <c r="BZ23" s="2374" t="e">
        <f>+C23*BV23</f>
        <v>#DIV/0!</v>
      </c>
      <c r="CA23" s="2380" t="e">
        <f>SUM(BW23:BZ32)</f>
        <v>#DIV/0!</v>
      </c>
      <c r="CB23" s="909"/>
      <c r="CC23" s="2345">
        <f t="shared" ref="CC23:CF23" si="23">+Q23/$N$23</f>
        <v>0</v>
      </c>
      <c r="CD23" s="2348">
        <f t="shared" si="23"/>
        <v>0</v>
      </c>
      <c r="CE23" s="2348">
        <f t="shared" si="23"/>
        <v>0</v>
      </c>
      <c r="CF23" s="2348">
        <f t="shared" si="23"/>
        <v>0</v>
      </c>
      <c r="CG23" s="2382">
        <f>AVERAGE(CC23:CF32)</f>
        <v>0</v>
      </c>
      <c r="CH23" s="909"/>
      <c r="CI23" s="909"/>
      <c r="CJ23" s="909"/>
      <c r="CK23" s="909"/>
      <c r="CL23" s="909"/>
      <c r="CM23" s="909"/>
      <c r="CN23" s="909"/>
      <c r="CO23" s="909"/>
      <c r="CP23" s="909"/>
      <c r="CQ23" s="909"/>
      <c r="CR23" s="909"/>
      <c r="CS23" s="909"/>
      <c r="CT23" s="909"/>
    </row>
    <row r="24" spans="1:98" ht="14.25" customHeight="1">
      <c r="A24" s="2346"/>
      <c r="B24" s="2363"/>
      <c r="C24" s="2364"/>
      <c r="D24" s="2363"/>
      <c r="E24" s="2364"/>
      <c r="F24" s="986"/>
      <c r="G24" s="1031"/>
      <c r="H24" s="2378"/>
      <c r="I24" s="988"/>
      <c r="J24" s="989"/>
      <c r="K24" s="989"/>
      <c r="L24" s="989"/>
      <c r="M24" s="2343"/>
      <c r="N24" s="2346"/>
      <c r="O24" s="1439" t="s">
        <v>83</v>
      </c>
      <c r="P24" s="1440">
        <v>220025015</v>
      </c>
      <c r="Q24" s="2346"/>
      <c r="R24" s="2349"/>
      <c r="S24" s="2349"/>
      <c r="T24" s="2343"/>
      <c r="U24" s="965"/>
      <c r="V24" s="991">
        <v>2</v>
      </c>
      <c r="W24" s="986"/>
      <c r="X24" s="1032"/>
      <c r="Y24" s="1032"/>
      <c r="Z24" s="993"/>
      <c r="AA24" s="994"/>
      <c r="AB24" s="995"/>
      <c r="AC24" s="995"/>
      <c r="AD24" s="996"/>
      <c r="AE24" s="1027"/>
      <c r="AF24" s="1033"/>
      <c r="AG24" s="1034"/>
      <c r="AH24" s="1035"/>
      <c r="AI24" s="1035"/>
      <c r="AJ24" s="1036"/>
      <c r="AK24" s="1000"/>
      <c r="AL24" s="1001"/>
      <c r="AM24" s="1001"/>
      <c r="AN24" s="1002"/>
      <c r="AO24" s="909"/>
      <c r="AP24" s="1441"/>
      <c r="AQ24" s="1442"/>
      <c r="AR24" s="980"/>
      <c r="AS24" s="1005" t="e">
        <f t="shared" si="0"/>
        <v>#DIV/0!</v>
      </c>
      <c r="AT24" s="1006" t="e">
        <f t="shared" si="1"/>
        <v>#DIV/0!</v>
      </c>
      <c r="AU24" s="1006" t="e">
        <f t="shared" si="2"/>
        <v>#DIV/0!</v>
      </c>
      <c r="AV24" s="1006" t="e">
        <f t="shared" si="3"/>
        <v>#DIV/0!</v>
      </c>
      <c r="AW24" s="1037" t="e">
        <f t="shared" si="4"/>
        <v>#DIV/0!</v>
      </c>
      <c r="AX24" s="1037" t="e">
        <f t="shared" si="5"/>
        <v>#DIV/0!</v>
      </c>
      <c r="AY24" s="1037" t="e">
        <f t="shared" si="6"/>
        <v>#DIV/0!</v>
      </c>
      <c r="AZ24" s="1037" t="e">
        <f t="shared" si="7"/>
        <v>#DIV/0!</v>
      </c>
      <c r="BA24" s="1007" t="e">
        <f t="shared" si="8"/>
        <v>#DIV/0!</v>
      </c>
      <c r="BB24" s="1007" t="e">
        <f t="shared" si="9"/>
        <v>#DIV/0!</v>
      </c>
      <c r="BC24" s="1007" t="e">
        <f t="shared" si="10"/>
        <v>#DIV/0!</v>
      </c>
      <c r="BD24" s="1007" t="e">
        <f t="shared" si="11"/>
        <v>#DIV/0!</v>
      </c>
      <c r="BE24" s="1008">
        <v>0.2</v>
      </c>
      <c r="BF24" s="1008">
        <v>0.8</v>
      </c>
      <c r="BG24" s="1007" t="e">
        <f t="shared" si="12"/>
        <v>#DIV/0!</v>
      </c>
      <c r="BH24" s="1007" t="e">
        <f t="shared" si="13"/>
        <v>#DIV/0!</v>
      </c>
      <c r="BI24" s="1007" t="e">
        <f t="shared" si="14"/>
        <v>#DIV/0!</v>
      </c>
      <c r="BJ24" s="1007" t="e">
        <f t="shared" si="15"/>
        <v>#DIV/0!</v>
      </c>
      <c r="BK24" s="1007" t="e">
        <f t="shared" si="15"/>
        <v>#DIV/0!</v>
      </c>
      <c r="BL24" s="1007" t="e">
        <f t="shared" si="16"/>
        <v>#DIV/0!</v>
      </c>
      <c r="BM24" s="1007" t="e">
        <f t="shared" si="17"/>
        <v>#DIV/0!</v>
      </c>
      <c r="BN24" s="1007" t="e">
        <f t="shared" si="18"/>
        <v>#DIV/0!</v>
      </c>
      <c r="BO24" s="1007" t="e">
        <f t="shared" si="19"/>
        <v>#DIV/0!</v>
      </c>
      <c r="BP24" s="1007" t="e">
        <f t="shared" si="19"/>
        <v>#DIV/0!</v>
      </c>
      <c r="BQ24" s="1007" t="e">
        <f t="shared" si="19"/>
        <v>#DIV/0!</v>
      </c>
      <c r="BR24" s="1007" t="e">
        <f t="shared" si="19"/>
        <v>#DIV/0!</v>
      </c>
      <c r="BS24" s="2349"/>
      <c r="BT24" s="2349"/>
      <c r="BU24" s="2349"/>
      <c r="BV24" s="2349"/>
      <c r="BW24" s="2349"/>
      <c r="BX24" s="2349"/>
      <c r="BY24" s="2349"/>
      <c r="BZ24" s="2349"/>
      <c r="CA24" s="2343"/>
      <c r="CB24" s="909"/>
      <c r="CC24" s="2346"/>
      <c r="CD24" s="2349"/>
      <c r="CE24" s="2349"/>
      <c r="CF24" s="2349"/>
      <c r="CG24" s="2343"/>
      <c r="CH24" s="909"/>
      <c r="CI24" s="909"/>
      <c r="CJ24" s="909"/>
      <c r="CK24" s="909"/>
      <c r="CL24" s="909"/>
      <c r="CM24" s="909"/>
      <c r="CN24" s="909"/>
      <c r="CO24" s="909"/>
      <c r="CP24" s="909"/>
      <c r="CQ24" s="909"/>
      <c r="CR24" s="909"/>
      <c r="CS24" s="909"/>
      <c r="CT24" s="909"/>
    </row>
    <row r="25" spans="1:98" ht="14.25" customHeight="1">
      <c r="A25" s="2346"/>
      <c r="B25" s="2363"/>
      <c r="C25" s="2364"/>
      <c r="D25" s="2363"/>
      <c r="E25" s="2364"/>
      <c r="F25" s="986"/>
      <c r="G25" s="1031"/>
      <c r="H25" s="2378"/>
      <c r="I25" s="988"/>
      <c r="J25" s="989"/>
      <c r="K25" s="989"/>
      <c r="L25" s="989"/>
      <c r="M25" s="2343"/>
      <c r="N25" s="2346"/>
      <c r="O25" s="1439"/>
      <c r="P25" s="1440"/>
      <c r="Q25" s="2346"/>
      <c r="R25" s="2349"/>
      <c r="S25" s="2349"/>
      <c r="T25" s="2343"/>
      <c r="U25" s="965"/>
      <c r="V25" s="991">
        <v>3</v>
      </c>
      <c r="W25" s="986"/>
      <c r="X25" s="1032"/>
      <c r="Y25" s="1032"/>
      <c r="Z25" s="993"/>
      <c r="AA25" s="994"/>
      <c r="AB25" s="995"/>
      <c r="AC25" s="995"/>
      <c r="AD25" s="996"/>
      <c r="AE25" s="1027"/>
      <c r="AF25" s="997"/>
      <c r="AG25" s="1038"/>
      <c r="AH25" s="998"/>
      <c r="AI25" s="998"/>
      <c r="AJ25" s="999"/>
      <c r="AK25" s="1000"/>
      <c r="AL25" s="1001"/>
      <c r="AM25" s="1001"/>
      <c r="AN25" s="1002"/>
      <c r="AO25" s="909"/>
      <c r="AP25" s="1441"/>
      <c r="AQ25" s="1442"/>
      <c r="AR25" s="980"/>
      <c r="AS25" s="1005" t="e">
        <f t="shared" si="0"/>
        <v>#DIV/0!</v>
      </c>
      <c r="AT25" s="1006" t="e">
        <f t="shared" si="1"/>
        <v>#DIV/0!</v>
      </c>
      <c r="AU25" s="1006" t="e">
        <f t="shared" si="2"/>
        <v>#DIV/0!</v>
      </c>
      <c r="AV25" s="1006" t="e">
        <f t="shared" si="3"/>
        <v>#DIV/0!</v>
      </c>
      <c r="AW25" s="1037" t="e">
        <f t="shared" si="4"/>
        <v>#DIV/0!</v>
      </c>
      <c r="AX25" s="1037" t="e">
        <f t="shared" si="5"/>
        <v>#DIV/0!</v>
      </c>
      <c r="AY25" s="1037" t="e">
        <f t="shared" si="6"/>
        <v>#DIV/0!</v>
      </c>
      <c r="AZ25" s="1037" t="e">
        <f t="shared" si="7"/>
        <v>#DIV/0!</v>
      </c>
      <c r="BA25" s="1007" t="e">
        <f t="shared" si="8"/>
        <v>#DIV/0!</v>
      </c>
      <c r="BB25" s="1007" t="e">
        <f t="shared" si="9"/>
        <v>#DIV/0!</v>
      </c>
      <c r="BC25" s="1007" t="e">
        <f t="shared" si="10"/>
        <v>#DIV/0!</v>
      </c>
      <c r="BD25" s="1007" t="e">
        <f t="shared" si="11"/>
        <v>#DIV/0!</v>
      </c>
      <c r="BE25" s="1008">
        <v>0.2</v>
      </c>
      <c r="BF25" s="1008">
        <v>0.8</v>
      </c>
      <c r="BG25" s="1007" t="e">
        <f t="shared" si="12"/>
        <v>#DIV/0!</v>
      </c>
      <c r="BH25" s="1007" t="e">
        <f t="shared" si="13"/>
        <v>#DIV/0!</v>
      </c>
      <c r="BI25" s="1007" t="e">
        <f t="shared" si="14"/>
        <v>#DIV/0!</v>
      </c>
      <c r="BJ25" s="1007" t="e">
        <f t="shared" si="15"/>
        <v>#DIV/0!</v>
      </c>
      <c r="BK25" s="1007" t="e">
        <f t="shared" si="15"/>
        <v>#DIV/0!</v>
      </c>
      <c r="BL25" s="1007" t="e">
        <f t="shared" si="16"/>
        <v>#DIV/0!</v>
      </c>
      <c r="BM25" s="1007" t="e">
        <f t="shared" si="17"/>
        <v>#DIV/0!</v>
      </c>
      <c r="BN25" s="1007" t="e">
        <f t="shared" si="18"/>
        <v>#DIV/0!</v>
      </c>
      <c r="BO25" s="1007" t="e">
        <f t="shared" si="19"/>
        <v>#DIV/0!</v>
      </c>
      <c r="BP25" s="1007" t="e">
        <f t="shared" si="19"/>
        <v>#DIV/0!</v>
      </c>
      <c r="BQ25" s="1007" t="e">
        <f t="shared" si="19"/>
        <v>#DIV/0!</v>
      </c>
      <c r="BR25" s="1007" t="e">
        <f t="shared" si="19"/>
        <v>#DIV/0!</v>
      </c>
      <c r="BS25" s="2349"/>
      <c r="BT25" s="2349"/>
      <c r="BU25" s="2349"/>
      <c r="BV25" s="2349"/>
      <c r="BW25" s="2349"/>
      <c r="BX25" s="2349"/>
      <c r="BY25" s="2349"/>
      <c r="BZ25" s="2349"/>
      <c r="CA25" s="2343"/>
      <c r="CB25" s="909"/>
      <c r="CC25" s="2346"/>
      <c r="CD25" s="2349"/>
      <c r="CE25" s="2349"/>
      <c r="CF25" s="2349"/>
      <c r="CG25" s="2343"/>
      <c r="CH25" s="909"/>
      <c r="CI25" s="909"/>
      <c r="CJ25" s="909"/>
      <c r="CK25" s="909"/>
      <c r="CL25" s="909"/>
      <c r="CM25" s="909"/>
      <c r="CN25" s="909"/>
      <c r="CO25" s="909"/>
      <c r="CP25" s="909"/>
      <c r="CQ25" s="909"/>
      <c r="CR25" s="909"/>
      <c r="CS25" s="909"/>
      <c r="CT25" s="909"/>
    </row>
    <row r="26" spans="1:98" ht="14.25" customHeight="1">
      <c r="A26" s="2346"/>
      <c r="B26" s="2363"/>
      <c r="C26" s="2364"/>
      <c r="D26" s="2363"/>
      <c r="E26" s="2364"/>
      <c r="F26" s="986"/>
      <c r="G26" s="1031"/>
      <c r="H26" s="2378"/>
      <c r="I26" s="988"/>
      <c r="J26" s="989"/>
      <c r="K26" s="989"/>
      <c r="L26" s="989"/>
      <c r="M26" s="2343"/>
      <c r="N26" s="2346"/>
      <c r="O26" s="1439"/>
      <c r="P26" s="1440"/>
      <c r="Q26" s="2346"/>
      <c r="R26" s="2349"/>
      <c r="S26" s="2349"/>
      <c r="T26" s="2343"/>
      <c r="U26" s="965"/>
      <c r="V26" s="991">
        <v>4</v>
      </c>
      <c r="W26" s="986"/>
      <c r="X26" s="1032"/>
      <c r="Y26" s="1032"/>
      <c r="Z26" s="993"/>
      <c r="AA26" s="994"/>
      <c r="AB26" s="995"/>
      <c r="AC26" s="995"/>
      <c r="AD26" s="996"/>
      <c r="AE26" s="1027"/>
      <c r="AF26" s="997"/>
      <c r="AG26" s="1038"/>
      <c r="AH26" s="998"/>
      <c r="AI26" s="998"/>
      <c r="AJ26" s="999"/>
      <c r="AK26" s="1000"/>
      <c r="AL26" s="1001"/>
      <c r="AM26" s="1001"/>
      <c r="AN26" s="1002"/>
      <c r="AO26" s="909"/>
      <c r="AP26" s="1441"/>
      <c r="AQ26" s="1442"/>
      <c r="AR26" s="980"/>
      <c r="AS26" s="1005" t="e">
        <f t="shared" si="0"/>
        <v>#DIV/0!</v>
      </c>
      <c r="AT26" s="1006" t="e">
        <f t="shared" si="1"/>
        <v>#DIV/0!</v>
      </c>
      <c r="AU26" s="1006" t="e">
        <f t="shared" si="2"/>
        <v>#DIV/0!</v>
      </c>
      <c r="AV26" s="1006" t="e">
        <f t="shared" si="3"/>
        <v>#DIV/0!</v>
      </c>
      <c r="AW26" s="1037" t="e">
        <f t="shared" si="4"/>
        <v>#DIV/0!</v>
      </c>
      <c r="AX26" s="1037" t="e">
        <f t="shared" si="5"/>
        <v>#DIV/0!</v>
      </c>
      <c r="AY26" s="1037" t="e">
        <f t="shared" si="6"/>
        <v>#DIV/0!</v>
      </c>
      <c r="AZ26" s="1037" t="e">
        <f t="shared" si="7"/>
        <v>#DIV/0!</v>
      </c>
      <c r="BA26" s="1007" t="e">
        <f t="shared" si="8"/>
        <v>#DIV/0!</v>
      </c>
      <c r="BB26" s="1007" t="e">
        <f t="shared" si="9"/>
        <v>#DIV/0!</v>
      </c>
      <c r="BC26" s="1007" t="e">
        <f t="shared" si="10"/>
        <v>#DIV/0!</v>
      </c>
      <c r="BD26" s="1007" t="e">
        <f t="shared" si="11"/>
        <v>#DIV/0!</v>
      </c>
      <c r="BE26" s="1008">
        <v>0.2</v>
      </c>
      <c r="BF26" s="1008">
        <v>0.8</v>
      </c>
      <c r="BG26" s="1007" t="e">
        <f t="shared" si="12"/>
        <v>#DIV/0!</v>
      </c>
      <c r="BH26" s="1007" t="e">
        <f t="shared" si="13"/>
        <v>#DIV/0!</v>
      </c>
      <c r="BI26" s="1007" t="e">
        <f t="shared" si="14"/>
        <v>#DIV/0!</v>
      </c>
      <c r="BJ26" s="1007" t="e">
        <f t="shared" si="15"/>
        <v>#DIV/0!</v>
      </c>
      <c r="BK26" s="1007" t="e">
        <f t="shared" si="15"/>
        <v>#DIV/0!</v>
      </c>
      <c r="BL26" s="1007" t="e">
        <f t="shared" si="16"/>
        <v>#DIV/0!</v>
      </c>
      <c r="BM26" s="1007" t="e">
        <f t="shared" si="17"/>
        <v>#DIV/0!</v>
      </c>
      <c r="BN26" s="1007" t="e">
        <f t="shared" si="18"/>
        <v>#DIV/0!</v>
      </c>
      <c r="BO26" s="1007" t="e">
        <f t="shared" si="19"/>
        <v>#DIV/0!</v>
      </c>
      <c r="BP26" s="1007" t="e">
        <f t="shared" si="19"/>
        <v>#DIV/0!</v>
      </c>
      <c r="BQ26" s="1007" t="e">
        <f t="shared" si="19"/>
        <v>#DIV/0!</v>
      </c>
      <c r="BR26" s="1007" t="e">
        <f t="shared" si="19"/>
        <v>#DIV/0!</v>
      </c>
      <c r="BS26" s="2349"/>
      <c r="BT26" s="2349"/>
      <c r="BU26" s="2349"/>
      <c r="BV26" s="2349"/>
      <c r="BW26" s="2349"/>
      <c r="BX26" s="2349"/>
      <c r="BY26" s="2349"/>
      <c r="BZ26" s="2349"/>
      <c r="CA26" s="2343"/>
      <c r="CB26" s="909"/>
      <c r="CC26" s="2346"/>
      <c r="CD26" s="2349"/>
      <c r="CE26" s="2349"/>
      <c r="CF26" s="2349"/>
      <c r="CG26" s="2343"/>
      <c r="CH26" s="909"/>
      <c r="CI26" s="909"/>
      <c r="CJ26" s="909"/>
      <c r="CK26" s="909"/>
      <c r="CL26" s="909"/>
      <c r="CM26" s="909"/>
      <c r="CN26" s="909"/>
      <c r="CO26" s="909"/>
      <c r="CP26" s="909"/>
      <c r="CQ26" s="909"/>
      <c r="CR26" s="909"/>
      <c r="CS26" s="909"/>
      <c r="CT26" s="909"/>
    </row>
    <row r="27" spans="1:98" ht="14.25" customHeight="1">
      <c r="A27" s="2346"/>
      <c r="B27" s="2363"/>
      <c r="C27" s="2364"/>
      <c r="D27" s="2363"/>
      <c r="E27" s="2364"/>
      <c r="F27" s="986"/>
      <c r="G27" s="1031"/>
      <c r="H27" s="2378"/>
      <c r="I27" s="988"/>
      <c r="J27" s="989"/>
      <c r="K27" s="989"/>
      <c r="L27" s="989"/>
      <c r="M27" s="2343"/>
      <c r="N27" s="2346"/>
      <c r="O27" s="1439"/>
      <c r="P27" s="1440"/>
      <c r="Q27" s="2346"/>
      <c r="R27" s="2349"/>
      <c r="S27" s="2349"/>
      <c r="T27" s="2343"/>
      <c r="U27" s="965"/>
      <c r="V27" s="991">
        <v>5</v>
      </c>
      <c r="W27" s="986"/>
      <c r="X27" s="1032"/>
      <c r="Y27" s="1032"/>
      <c r="Z27" s="993"/>
      <c r="AA27" s="994"/>
      <c r="AB27" s="995"/>
      <c r="AC27" s="995"/>
      <c r="AD27" s="996"/>
      <c r="AE27" s="1027"/>
      <c r="AF27" s="997"/>
      <c r="AG27" s="1038"/>
      <c r="AH27" s="998"/>
      <c r="AI27" s="998"/>
      <c r="AJ27" s="999"/>
      <c r="AK27" s="1000"/>
      <c r="AL27" s="1001"/>
      <c r="AM27" s="1001"/>
      <c r="AN27" s="1002"/>
      <c r="AO27" s="909"/>
      <c r="AP27" s="1441"/>
      <c r="AQ27" s="1442"/>
      <c r="AR27" s="980"/>
      <c r="AS27" s="1005" t="e">
        <f t="shared" si="0"/>
        <v>#DIV/0!</v>
      </c>
      <c r="AT27" s="1006" t="e">
        <f t="shared" si="1"/>
        <v>#DIV/0!</v>
      </c>
      <c r="AU27" s="1006" t="e">
        <f t="shared" si="2"/>
        <v>#DIV/0!</v>
      </c>
      <c r="AV27" s="1006" t="e">
        <f t="shared" si="3"/>
        <v>#DIV/0!</v>
      </c>
      <c r="AW27" s="1037" t="e">
        <f t="shared" si="4"/>
        <v>#DIV/0!</v>
      </c>
      <c r="AX27" s="1037" t="e">
        <f t="shared" si="5"/>
        <v>#DIV/0!</v>
      </c>
      <c r="AY27" s="1037" t="e">
        <f t="shared" si="6"/>
        <v>#DIV/0!</v>
      </c>
      <c r="AZ27" s="1037" t="e">
        <f t="shared" si="7"/>
        <v>#DIV/0!</v>
      </c>
      <c r="BA27" s="1007" t="e">
        <f t="shared" si="8"/>
        <v>#DIV/0!</v>
      </c>
      <c r="BB27" s="1007" t="e">
        <f t="shared" si="9"/>
        <v>#DIV/0!</v>
      </c>
      <c r="BC27" s="1007" t="e">
        <f t="shared" si="10"/>
        <v>#DIV/0!</v>
      </c>
      <c r="BD27" s="1007" t="e">
        <f t="shared" si="11"/>
        <v>#DIV/0!</v>
      </c>
      <c r="BE27" s="1008">
        <v>0.2</v>
      </c>
      <c r="BF27" s="1008">
        <v>0.8</v>
      </c>
      <c r="BG27" s="1007" t="e">
        <f t="shared" si="12"/>
        <v>#DIV/0!</v>
      </c>
      <c r="BH27" s="1007" t="e">
        <f t="shared" si="13"/>
        <v>#DIV/0!</v>
      </c>
      <c r="BI27" s="1007" t="e">
        <f t="shared" si="14"/>
        <v>#DIV/0!</v>
      </c>
      <c r="BJ27" s="1007" t="e">
        <f t="shared" si="15"/>
        <v>#DIV/0!</v>
      </c>
      <c r="BK27" s="1007" t="e">
        <f t="shared" si="15"/>
        <v>#DIV/0!</v>
      </c>
      <c r="BL27" s="1007" t="e">
        <f t="shared" si="16"/>
        <v>#DIV/0!</v>
      </c>
      <c r="BM27" s="1007" t="e">
        <f t="shared" si="17"/>
        <v>#DIV/0!</v>
      </c>
      <c r="BN27" s="1007" t="e">
        <f t="shared" si="18"/>
        <v>#DIV/0!</v>
      </c>
      <c r="BO27" s="1007" t="e">
        <f t="shared" si="19"/>
        <v>#DIV/0!</v>
      </c>
      <c r="BP27" s="1007" t="e">
        <f t="shared" si="19"/>
        <v>#DIV/0!</v>
      </c>
      <c r="BQ27" s="1007" t="e">
        <f t="shared" si="19"/>
        <v>#DIV/0!</v>
      </c>
      <c r="BR27" s="1007" t="e">
        <f t="shared" si="19"/>
        <v>#DIV/0!</v>
      </c>
      <c r="BS27" s="2349"/>
      <c r="BT27" s="2349"/>
      <c r="BU27" s="2349"/>
      <c r="BV27" s="2349"/>
      <c r="BW27" s="2349"/>
      <c r="BX27" s="2349"/>
      <c r="BY27" s="2349"/>
      <c r="BZ27" s="2349"/>
      <c r="CA27" s="2343"/>
      <c r="CB27" s="909"/>
      <c r="CC27" s="2346"/>
      <c r="CD27" s="2349"/>
      <c r="CE27" s="2349"/>
      <c r="CF27" s="2349"/>
      <c r="CG27" s="2343"/>
      <c r="CH27" s="909"/>
      <c r="CI27" s="909"/>
      <c r="CJ27" s="909"/>
      <c r="CK27" s="909"/>
      <c r="CL27" s="909"/>
      <c r="CM27" s="909"/>
      <c r="CN27" s="909"/>
      <c r="CO27" s="909"/>
      <c r="CP27" s="909"/>
      <c r="CQ27" s="909"/>
      <c r="CR27" s="909"/>
      <c r="CS27" s="909"/>
      <c r="CT27" s="909"/>
    </row>
    <row r="28" spans="1:98" ht="14.25" customHeight="1">
      <c r="A28" s="2346"/>
      <c r="B28" s="2363"/>
      <c r="C28" s="2364"/>
      <c r="D28" s="2363"/>
      <c r="E28" s="2364"/>
      <c r="F28" s="986"/>
      <c r="G28" s="1031"/>
      <c r="H28" s="2378"/>
      <c r="I28" s="988"/>
      <c r="J28" s="989"/>
      <c r="K28" s="989"/>
      <c r="L28" s="989"/>
      <c r="M28" s="2343"/>
      <c r="N28" s="2346"/>
      <c r="O28" s="1439"/>
      <c r="P28" s="1440"/>
      <c r="Q28" s="2346"/>
      <c r="R28" s="2349"/>
      <c r="S28" s="2349"/>
      <c r="T28" s="2343"/>
      <c r="U28" s="965"/>
      <c r="V28" s="991">
        <v>6</v>
      </c>
      <c r="W28" s="986"/>
      <c r="X28" s="1032"/>
      <c r="Y28" s="1032"/>
      <c r="Z28" s="993"/>
      <c r="AA28" s="994"/>
      <c r="AB28" s="995"/>
      <c r="AC28" s="995"/>
      <c r="AD28" s="996"/>
      <c r="AE28" s="1027"/>
      <c r="AF28" s="997"/>
      <c r="AG28" s="1038"/>
      <c r="AH28" s="998"/>
      <c r="AI28" s="998"/>
      <c r="AJ28" s="999"/>
      <c r="AK28" s="1000"/>
      <c r="AL28" s="1001"/>
      <c r="AM28" s="1001"/>
      <c r="AN28" s="1002"/>
      <c r="AO28" s="909"/>
      <c r="AP28" s="1441"/>
      <c r="AQ28" s="1442"/>
      <c r="AR28" s="980"/>
      <c r="AS28" s="1005" t="e">
        <f t="shared" si="0"/>
        <v>#DIV/0!</v>
      </c>
      <c r="AT28" s="1006" t="e">
        <f t="shared" si="1"/>
        <v>#DIV/0!</v>
      </c>
      <c r="AU28" s="1006" t="e">
        <f t="shared" si="2"/>
        <v>#DIV/0!</v>
      </c>
      <c r="AV28" s="1006" t="e">
        <f t="shared" si="3"/>
        <v>#DIV/0!</v>
      </c>
      <c r="AW28" s="1037" t="e">
        <f t="shared" si="4"/>
        <v>#DIV/0!</v>
      </c>
      <c r="AX28" s="1037" t="e">
        <f t="shared" si="5"/>
        <v>#DIV/0!</v>
      </c>
      <c r="AY28" s="1037" t="e">
        <f t="shared" si="6"/>
        <v>#DIV/0!</v>
      </c>
      <c r="AZ28" s="1037" t="e">
        <f t="shared" si="7"/>
        <v>#DIV/0!</v>
      </c>
      <c r="BA28" s="1007" t="e">
        <f t="shared" si="8"/>
        <v>#DIV/0!</v>
      </c>
      <c r="BB28" s="1007" t="e">
        <f t="shared" si="9"/>
        <v>#DIV/0!</v>
      </c>
      <c r="BC28" s="1007" t="e">
        <f t="shared" si="10"/>
        <v>#DIV/0!</v>
      </c>
      <c r="BD28" s="1007" t="e">
        <f t="shared" si="11"/>
        <v>#DIV/0!</v>
      </c>
      <c r="BE28" s="1008">
        <v>0.2</v>
      </c>
      <c r="BF28" s="1008">
        <v>0.8</v>
      </c>
      <c r="BG28" s="1007" t="e">
        <f t="shared" si="12"/>
        <v>#DIV/0!</v>
      </c>
      <c r="BH28" s="1007" t="e">
        <f t="shared" si="13"/>
        <v>#DIV/0!</v>
      </c>
      <c r="BI28" s="1007" t="e">
        <f t="shared" si="14"/>
        <v>#DIV/0!</v>
      </c>
      <c r="BJ28" s="1007" t="e">
        <f t="shared" si="15"/>
        <v>#DIV/0!</v>
      </c>
      <c r="BK28" s="1007" t="e">
        <f t="shared" si="15"/>
        <v>#DIV/0!</v>
      </c>
      <c r="BL28" s="1007" t="e">
        <f t="shared" si="16"/>
        <v>#DIV/0!</v>
      </c>
      <c r="BM28" s="1007" t="e">
        <f t="shared" si="17"/>
        <v>#DIV/0!</v>
      </c>
      <c r="BN28" s="1007" t="e">
        <f t="shared" si="18"/>
        <v>#DIV/0!</v>
      </c>
      <c r="BO28" s="1007" t="e">
        <f t="shared" si="19"/>
        <v>#DIV/0!</v>
      </c>
      <c r="BP28" s="1007" t="e">
        <f t="shared" si="19"/>
        <v>#DIV/0!</v>
      </c>
      <c r="BQ28" s="1007" t="e">
        <f t="shared" si="19"/>
        <v>#DIV/0!</v>
      </c>
      <c r="BR28" s="1007" t="e">
        <f t="shared" si="19"/>
        <v>#DIV/0!</v>
      </c>
      <c r="BS28" s="2349"/>
      <c r="BT28" s="2349"/>
      <c r="BU28" s="2349"/>
      <c r="BV28" s="2349"/>
      <c r="BW28" s="2349"/>
      <c r="BX28" s="2349"/>
      <c r="BY28" s="2349"/>
      <c r="BZ28" s="2349"/>
      <c r="CA28" s="2343"/>
      <c r="CB28" s="909"/>
      <c r="CC28" s="2346"/>
      <c r="CD28" s="2349"/>
      <c r="CE28" s="2349"/>
      <c r="CF28" s="2349"/>
      <c r="CG28" s="2343"/>
      <c r="CH28" s="909"/>
      <c r="CI28" s="909"/>
      <c r="CJ28" s="909"/>
      <c r="CK28" s="909"/>
      <c r="CL28" s="909"/>
      <c r="CM28" s="909"/>
      <c r="CN28" s="909"/>
      <c r="CO28" s="909"/>
      <c r="CP28" s="909"/>
      <c r="CQ28" s="909"/>
      <c r="CR28" s="909"/>
      <c r="CS28" s="909"/>
      <c r="CT28" s="909"/>
    </row>
    <row r="29" spans="1:98" ht="14.25" customHeight="1">
      <c r="A29" s="2346"/>
      <c r="B29" s="2363"/>
      <c r="C29" s="2364"/>
      <c r="D29" s="2363"/>
      <c r="E29" s="2364"/>
      <c r="F29" s="986"/>
      <c r="G29" s="1031"/>
      <c r="H29" s="2378"/>
      <c r="I29" s="988"/>
      <c r="J29" s="989"/>
      <c r="K29" s="989"/>
      <c r="L29" s="989"/>
      <c r="M29" s="2343"/>
      <c r="N29" s="2346"/>
      <c r="O29" s="1439"/>
      <c r="P29" s="1440"/>
      <c r="Q29" s="2346"/>
      <c r="R29" s="2349"/>
      <c r="S29" s="2349"/>
      <c r="T29" s="2343"/>
      <c r="U29" s="965"/>
      <c r="V29" s="991">
        <v>7</v>
      </c>
      <c r="W29" s="986"/>
      <c r="X29" s="1032"/>
      <c r="Y29" s="1032"/>
      <c r="Z29" s="993"/>
      <c r="AA29" s="994"/>
      <c r="AB29" s="995"/>
      <c r="AC29" s="995"/>
      <c r="AD29" s="996"/>
      <c r="AE29" s="1027"/>
      <c r="AF29" s="997"/>
      <c r="AG29" s="1038"/>
      <c r="AH29" s="998"/>
      <c r="AI29" s="998"/>
      <c r="AJ29" s="999"/>
      <c r="AK29" s="1000"/>
      <c r="AL29" s="1001"/>
      <c r="AM29" s="1001"/>
      <c r="AN29" s="1002"/>
      <c r="AO29" s="909"/>
      <c r="AP29" s="1441"/>
      <c r="AQ29" s="1442"/>
      <c r="AR29" s="980"/>
      <c r="AS29" s="1005" t="e">
        <f t="shared" si="0"/>
        <v>#DIV/0!</v>
      </c>
      <c r="AT29" s="1006" t="e">
        <f t="shared" si="1"/>
        <v>#DIV/0!</v>
      </c>
      <c r="AU29" s="1006" t="e">
        <f t="shared" si="2"/>
        <v>#DIV/0!</v>
      </c>
      <c r="AV29" s="1006" t="e">
        <f t="shared" si="3"/>
        <v>#DIV/0!</v>
      </c>
      <c r="AW29" s="1037" t="e">
        <f t="shared" si="4"/>
        <v>#DIV/0!</v>
      </c>
      <c r="AX29" s="1037" t="e">
        <f t="shared" si="5"/>
        <v>#DIV/0!</v>
      </c>
      <c r="AY29" s="1037" t="e">
        <f t="shared" si="6"/>
        <v>#DIV/0!</v>
      </c>
      <c r="AZ29" s="1037" t="e">
        <f t="shared" si="7"/>
        <v>#DIV/0!</v>
      </c>
      <c r="BA29" s="1007" t="e">
        <f t="shared" si="8"/>
        <v>#DIV/0!</v>
      </c>
      <c r="BB29" s="1007" t="e">
        <f t="shared" si="9"/>
        <v>#DIV/0!</v>
      </c>
      <c r="BC29" s="1007" t="e">
        <f t="shared" si="10"/>
        <v>#DIV/0!</v>
      </c>
      <c r="BD29" s="1007" t="e">
        <f t="shared" si="11"/>
        <v>#DIV/0!</v>
      </c>
      <c r="BE29" s="1008">
        <v>0.2</v>
      </c>
      <c r="BF29" s="1008">
        <v>0.8</v>
      </c>
      <c r="BG29" s="1007" t="e">
        <f t="shared" si="12"/>
        <v>#DIV/0!</v>
      </c>
      <c r="BH29" s="1007" t="e">
        <f t="shared" si="13"/>
        <v>#DIV/0!</v>
      </c>
      <c r="BI29" s="1007" t="e">
        <f t="shared" si="14"/>
        <v>#DIV/0!</v>
      </c>
      <c r="BJ29" s="1007" t="e">
        <f t="shared" ref="BJ29:BK44" si="24">+AZ29*BE29</f>
        <v>#DIV/0!</v>
      </c>
      <c r="BK29" s="1007" t="e">
        <f t="shared" si="24"/>
        <v>#DIV/0!</v>
      </c>
      <c r="BL29" s="1007" t="e">
        <f t="shared" si="16"/>
        <v>#DIV/0!</v>
      </c>
      <c r="BM29" s="1007" t="e">
        <f t="shared" si="17"/>
        <v>#DIV/0!</v>
      </c>
      <c r="BN29" s="1007" t="e">
        <f t="shared" si="18"/>
        <v>#DIV/0!</v>
      </c>
      <c r="BO29" s="1007" t="e">
        <f t="shared" ref="BO29:BR44" si="25">+BG29+BK29</f>
        <v>#DIV/0!</v>
      </c>
      <c r="BP29" s="1007" t="e">
        <f t="shared" si="25"/>
        <v>#DIV/0!</v>
      </c>
      <c r="BQ29" s="1007" t="e">
        <f t="shared" si="25"/>
        <v>#DIV/0!</v>
      </c>
      <c r="BR29" s="1007" t="e">
        <f t="shared" si="25"/>
        <v>#DIV/0!</v>
      </c>
      <c r="BS29" s="2349"/>
      <c r="BT29" s="2349"/>
      <c r="BU29" s="2349"/>
      <c r="BV29" s="2349"/>
      <c r="BW29" s="2349"/>
      <c r="BX29" s="2349"/>
      <c r="BY29" s="2349"/>
      <c r="BZ29" s="2349"/>
      <c r="CA29" s="2343"/>
      <c r="CB29" s="909"/>
      <c r="CC29" s="2346"/>
      <c r="CD29" s="2349"/>
      <c r="CE29" s="2349"/>
      <c r="CF29" s="2349"/>
      <c r="CG29" s="2343"/>
      <c r="CH29" s="909"/>
      <c r="CI29" s="909"/>
      <c r="CJ29" s="909"/>
      <c r="CK29" s="909"/>
      <c r="CL29" s="909"/>
      <c r="CM29" s="909"/>
      <c r="CN29" s="909"/>
      <c r="CO29" s="909"/>
      <c r="CP29" s="909"/>
      <c r="CQ29" s="909"/>
      <c r="CR29" s="909"/>
      <c r="CS29" s="909"/>
      <c r="CT29" s="909"/>
    </row>
    <row r="30" spans="1:98" ht="14.25" customHeight="1">
      <c r="A30" s="2346"/>
      <c r="B30" s="2363"/>
      <c r="C30" s="2364"/>
      <c r="D30" s="2363"/>
      <c r="E30" s="2364"/>
      <c r="F30" s="986"/>
      <c r="G30" s="1031"/>
      <c r="H30" s="2378"/>
      <c r="I30" s="988"/>
      <c r="J30" s="989"/>
      <c r="K30" s="989"/>
      <c r="L30" s="989"/>
      <c r="M30" s="2343"/>
      <c r="N30" s="2346"/>
      <c r="O30" s="1439"/>
      <c r="P30" s="1440"/>
      <c r="Q30" s="2346"/>
      <c r="R30" s="2349"/>
      <c r="S30" s="2349"/>
      <c r="T30" s="2343"/>
      <c r="U30" s="965"/>
      <c r="V30" s="991">
        <v>8</v>
      </c>
      <c r="W30" s="986"/>
      <c r="X30" s="1032"/>
      <c r="Y30" s="1032"/>
      <c r="Z30" s="993"/>
      <c r="AA30" s="994"/>
      <c r="AB30" s="995"/>
      <c r="AC30" s="995"/>
      <c r="AD30" s="996"/>
      <c r="AE30" s="1027"/>
      <c r="AF30" s="997"/>
      <c r="AG30" s="1038"/>
      <c r="AH30" s="998"/>
      <c r="AI30" s="998"/>
      <c r="AJ30" s="999"/>
      <c r="AK30" s="1000"/>
      <c r="AL30" s="1001"/>
      <c r="AM30" s="1001"/>
      <c r="AN30" s="1002"/>
      <c r="AO30" s="909"/>
      <c r="AP30" s="1441"/>
      <c r="AQ30" s="1442"/>
      <c r="AR30" s="980"/>
      <c r="AS30" s="1005" t="e">
        <f t="shared" si="0"/>
        <v>#DIV/0!</v>
      </c>
      <c r="AT30" s="1006" t="e">
        <f t="shared" si="1"/>
        <v>#DIV/0!</v>
      </c>
      <c r="AU30" s="1006" t="e">
        <f t="shared" si="2"/>
        <v>#DIV/0!</v>
      </c>
      <c r="AV30" s="1006" t="e">
        <f t="shared" si="3"/>
        <v>#DIV/0!</v>
      </c>
      <c r="AW30" s="1037" t="e">
        <f t="shared" si="4"/>
        <v>#DIV/0!</v>
      </c>
      <c r="AX30" s="1037" t="e">
        <f t="shared" si="5"/>
        <v>#DIV/0!</v>
      </c>
      <c r="AY30" s="1037" t="e">
        <f t="shared" si="6"/>
        <v>#DIV/0!</v>
      </c>
      <c r="AZ30" s="1037" t="e">
        <f t="shared" si="7"/>
        <v>#DIV/0!</v>
      </c>
      <c r="BA30" s="1007" t="e">
        <f t="shared" si="8"/>
        <v>#DIV/0!</v>
      </c>
      <c r="BB30" s="1007" t="e">
        <f t="shared" si="9"/>
        <v>#DIV/0!</v>
      </c>
      <c r="BC30" s="1007" t="e">
        <f t="shared" si="10"/>
        <v>#DIV/0!</v>
      </c>
      <c r="BD30" s="1007" t="e">
        <f t="shared" si="11"/>
        <v>#DIV/0!</v>
      </c>
      <c r="BE30" s="1008">
        <v>0.2</v>
      </c>
      <c r="BF30" s="1008">
        <v>0.8</v>
      </c>
      <c r="BG30" s="1007" t="e">
        <f t="shared" si="12"/>
        <v>#DIV/0!</v>
      </c>
      <c r="BH30" s="1007" t="e">
        <f t="shared" si="13"/>
        <v>#DIV/0!</v>
      </c>
      <c r="BI30" s="1007" t="e">
        <f t="shared" si="14"/>
        <v>#DIV/0!</v>
      </c>
      <c r="BJ30" s="1007" t="e">
        <f t="shared" si="24"/>
        <v>#DIV/0!</v>
      </c>
      <c r="BK30" s="1007" t="e">
        <f t="shared" si="24"/>
        <v>#DIV/0!</v>
      </c>
      <c r="BL30" s="1007" t="e">
        <f t="shared" si="16"/>
        <v>#DIV/0!</v>
      </c>
      <c r="BM30" s="1007" t="e">
        <f t="shared" si="17"/>
        <v>#DIV/0!</v>
      </c>
      <c r="BN30" s="1007" t="e">
        <f t="shared" si="18"/>
        <v>#DIV/0!</v>
      </c>
      <c r="BO30" s="1007" t="e">
        <f t="shared" si="25"/>
        <v>#DIV/0!</v>
      </c>
      <c r="BP30" s="1007" t="e">
        <f t="shared" si="25"/>
        <v>#DIV/0!</v>
      </c>
      <c r="BQ30" s="1007" t="e">
        <f t="shared" si="25"/>
        <v>#DIV/0!</v>
      </c>
      <c r="BR30" s="1007" t="e">
        <f t="shared" si="25"/>
        <v>#DIV/0!</v>
      </c>
      <c r="BS30" s="2349"/>
      <c r="BT30" s="2349"/>
      <c r="BU30" s="2349"/>
      <c r="BV30" s="2349"/>
      <c r="BW30" s="2349"/>
      <c r="BX30" s="2349"/>
      <c r="BY30" s="2349"/>
      <c r="BZ30" s="2349"/>
      <c r="CA30" s="2343"/>
      <c r="CB30" s="909"/>
      <c r="CC30" s="2346"/>
      <c r="CD30" s="2349"/>
      <c r="CE30" s="2349"/>
      <c r="CF30" s="2349"/>
      <c r="CG30" s="2343"/>
      <c r="CH30" s="909"/>
      <c r="CI30" s="909"/>
      <c r="CJ30" s="909"/>
      <c r="CK30" s="909"/>
      <c r="CL30" s="909"/>
      <c r="CM30" s="909"/>
      <c r="CN30" s="909"/>
      <c r="CO30" s="909"/>
      <c r="CP30" s="909"/>
      <c r="CQ30" s="909"/>
      <c r="CR30" s="909"/>
      <c r="CS30" s="909"/>
      <c r="CT30" s="909"/>
    </row>
    <row r="31" spans="1:98" ht="14.25" customHeight="1">
      <c r="A31" s="2346"/>
      <c r="B31" s="2363"/>
      <c r="C31" s="2364"/>
      <c r="D31" s="2363"/>
      <c r="E31" s="2364"/>
      <c r="F31" s="986"/>
      <c r="G31" s="1031"/>
      <c r="H31" s="2378"/>
      <c r="I31" s="988"/>
      <c r="J31" s="989"/>
      <c r="K31" s="989"/>
      <c r="L31" s="989"/>
      <c r="M31" s="2343"/>
      <c r="N31" s="2346"/>
      <c r="O31" s="1439"/>
      <c r="P31" s="1440"/>
      <c r="Q31" s="2346"/>
      <c r="R31" s="2349"/>
      <c r="S31" s="2349"/>
      <c r="T31" s="2343"/>
      <c r="U31" s="965"/>
      <c r="V31" s="991">
        <v>9</v>
      </c>
      <c r="W31" s="986"/>
      <c r="X31" s="1032"/>
      <c r="Y31" s="1032"/>
      <c r="Z31" s="993"/>
      <c r="AA31" s="994"/>
      <c r="AB31" s="995"/>
      <c r="AC31" s="995"/>
      <c r="AD31" s="996"/>
      <c r="AE31" s="1027"/>
      <c r="AF31" s="997"/>
      <c r="AG31" s="1038"/>
      <c r="AH31" s="998"/>
      <c r="AI31" s="998"/>
      <c r="AJ31" s="999"/>
      <c r="AK31" s="1000"/>
      <c r="AL31" s="1001"/>
      <c r="AM31" s="1001"/>
      <c r="AN31" s="1002"/>
      <c r="AO31" s="909"/>
      <c r="AP31" s="1441"/>
      <c r="AQ31" s="1442"/>
      <c r="AR31" s="980"/>
      <c r="AS31" s="1005" t="e">
        <f t="shared" si="0"/>
        <v>#DIV/0!</v>
      </c>
      <c r="AT31" s="1006" t="e">
        <f t="shared" si="1"/>
        <v>#DIV/0!</v>
      </c>
      <c r="AU31" s="1006" t="e">
        <f t="shared" si="2"/>
        <v>#DIV/0!</v>
      </c>
      <c r="AV31" s="1006" t="e">
        <f t="shared" si="3"/>
        <v>#DIV/0!</v>
      </c>
      <c r="AW31" s="1037" t="e">
        <f t="shared" si="4"/>
        <v>#DIV/0!</v>
      </c>
      <c r="AX31" s="1037" t="e">
        <f t="shared" si="5"/>
        <v>#DIV/0!</v>
      </c>
      <c r="AY31" s="1037" t="e">
        <f t="shared" si="6"/>
        <v>#DIV/0!</v>
      </c>
      <c r="AZ31" s="1037" t="e">
        <f t="shared" si="7"/>
        <v>#DIV/0!</v>
      </c>
      <c r="BA31" s="1007" t="e">
        <f t="shared" si="8"/>
        <v>#DIV/0!</v>
      </c>
      <c r="BB31" s="1007" t="e">
        <f t="shared" si="9"/>
        <v>#DIV/0!</v>
      </c>
      <c r="BC31" s="1007" t="e">
        <f t="shared" si="10"/>
        <v>#DIV/0!</v>
      </c>
      <c r="BD31" s="1007" t="e">
        <f t="shared" si="11"/>
        <v>#DIV/0!</v>
      </c>
      <c r="BE31" s="1008">
        <v>0.2</v>
      </c>
      <c r="BF31" s="1008">
        <v>0.8</v>
      </c>
      <c r="BG31" s="1007" t="e">
        <f t="shared" si="12"/>
        <v>#DIV/0!</v>
      </c>
      <c r="BH31" s="1007" t="e">
        <f t="shared" si="13"/>
        <v>#DIV/0!</v>
      </c>
      <c r="BI31" s="1007" t="e">
        <f t="shared" si="14"/>
        <v>#DIV/0!</v>
      </c>
      <c r="BJ31" s="1007" t="e">
        <f t="shared" si="24"/>
        <v>#DIV/0!</v>
      </c>
      <c r="BK31" s="1007" t="e">
        <f t="shared" si="24"/>
        <v>#DIV/0!</v>
      </c>
      <c r="BL31" s="1007" t="e">
        <f t="shared" si="16"/>
        <v>#DIV/0!</v>
      </c>
      <c r="BM31" s="1007" t="e">
        <f t="shared" si="17"/>
        <v>#DIV/0!</v>
      </c>
      <c r="BN31" s="1007" t="e">
        <f t="shared" si="18"/>
        <v>#DIV/0!</v>
      </c>
      <c r="BO31" s="1007" t="e">
        <f t="shared" si="25"/>
        <v>#DIV/0!</v>
      </c>
      <c r="BP31" s="1007" t="e">
        <f t="shared" si="25"/>
        <v>#DIV/0!</v>
      </c>
      <c r="BQ31" s="1007" t="e">
        <f t="shared" si="25"/>
        <v>#DIV/0!</v>
      </c>
      <c r="BR31" s="1007" t="e">
        <f t="shared" si="25"/>
        <v>#DIV/0!</v>
      </c>
      <c r="BS31" s="2349"/>
      <c r="BT31" s="2349"/>
      <c r="BU31" s="2349"/>
      <c r="BV31" s="2349"/>
      <c r="BW31" s="2349"/>
      <c r="BX31" s="2349"/>
      <c r="BY31" s="2349"/>
      <c r="BZ31" s="2349"/>
      <c r="CA31" s="2343"/>
      <c r="CB31" s="909"/>
      <c r="CC31" s="2346"/>
      <c r="CD31" s="2349"/>
      <c r="CE31" s="2349"/>
      <c r="CF31" s="2349"/>
      <c r="CG31" s="2343"/>
      <c r="CH31" s="909"/>
      <c r="CI31" s="909"/>
      <c r="CJ31" s="909"/>
      <c r="CK31" s="909"/>
      <c r="CL31" s="909"/>
      <c r="CM31" s="909"/>
      <c r="CN31" s="909"/>
      <c r="CO31" s="909"/>
      <c r="CP31" s="909"/>
      <c r="CQ31" s="909"/>
      <c r="CR31" s="909"/>
      <c r="CS31" s="909"/>
      <c r="CT31" s="909"/>
    </row>
    <row r="32" spans="1:98" ht="14.25" customHeight="1" thickBot="1">
      <c r="A32" s="2347"/>
      <c r="B32" s="2365"/>
      <c r="C32" s="2366"/>
      <c r="D32" s="2365"/>
      <c r="E32" s="2366"/>
      <c r="F32" s="1039"/>
      <c r="G32" s="1040"/>
      <c r="H32" s="2379"/>
      <c r="I32" s="1011"/>
      <c r="J32" s="1012"/>
      <c r="K32" s="1012"/>
      <c r="L32" s="1012"/>
      <c r="M32" s="2344"/>
      <c r="N32" s="2347"/>
      <c r="O32" s="1443"/>
      <c r="P32" s="1444"/>
      <c r="Q32" s="2347"/>
      <c r="R32" s="2350"/>
      <c r="S32" s="2350"/>
      <c r="T32" s="2344"/>
      <c r="U32" s="965"/>
      <c r="V32" s="991">
        <v>10</v>
      </c>
      <c r="W32" s="1039"/>
      <c r="X32" s="1041"/>
      <c r="Y32" s="1041"/>
      <c r="Z32" s="1042"/>
      <c r="AA32" s="1014"/>
      <c r="AB32" s="1015"/>
      <c r="AC32" s="1015"/>
      <c r="AD32" s="1016"/>
      <c r="AE32" s="1027"/>
      <c r="AF32" s="1043"/>
      <c r="AG32" s="1044"/>
      <c r="AH32" s="1045"/>
      <c r="AI32" s="1045"/>
      <c r="AJ32" s="1046"/>
      <c r="AK32" s="1017"/>
      <c r="AL32" s="1018"/>
      <c r="AM32" s="1018"/>
      <c r="AN32" s="1019"/>
      <c r="AO32" s="909"/>
      <c r="AP32" s="1445"/>
      <c r="AQ32" s="1446"/>
      <c r="AR32" s="980"/>
      <c r="AS32" s="1022" t="e">
        <f t="shared" si="0"/>
        <v>#DIV/0!</v>
      </c>
      <c r="AT32" s="1023" t="e">
        <f t="shared" si="1"/>
        <v>#DIV/0!</v>
      </c>
      <c r="AU32" s="1023" t="e">
        <f t="shared" si="2"/>
        <v>#DIV/0!</v>
      </c>
      <c r="AV32" s="1023" t="e">
        <f t="shared" si="3"/>
        <v>#DIV/0!</v>
      </c>
      <c r="AW32" s="1037" t="e">
        <f t="shared" si="4"/>
        <v>#DIV/0!</v>
      </c>
      <c r="AX32" s="1037" t="e">
        <f t="shared" si="5"/>
        <v>#DIV/0!</v>
      </c>
      <c r="AY32" s="1037" t="e">
        <f t="shared" si="6"/>
        <v>#DIV/0!</v>
      </c>
      <c r="AZ32" s="1037" t="e">
        <f t="shared" si="7"/>
        <v>#DIV/0!</v>
      </c>
      <c r="BA32" s="1007" t="e">
        <f t="shared" si="8"/>
        <v>#DIV/0!</v>
      </c>
      <c r="BB32" s="1047" t="e">
        <f t="shared" si="9"/>
        <v>#DIV/0!</v>
      </c>
      <c r="BC32" s="1047" t="e">
        <f t="shared" si="10"/>
        <v>#DIV/0!</v>
      </c>
      <c r="BD32" s="1047" t="e">
        <f t="shared" si="11"/>
        <v>#DIV/0!</v>
      </c>
      <c r="BE32" s="1048">
        <v>0.2</v>
      </c>
      <c r="BF32" s="1048">
        <v>0.8</v>
      </c>
      <c r="BG32" s="1007" t="e">
        <f t="shared" si="12"/>
        <v>#DIV/0!</v>
      </c>
      <c r="BH32" s="1007" t="e">
        <f t="shared" si="13"/>
        <v>#DIV/0!</v>
      </c>
      <c r="BI32" s="1007" t="e">
        <f t="shared" si="14"/>
        <v>#DIV/0!</v>
      </c>
      <c r="BJ32" s="1007" t="e">
        <f t="shared" si="24"/>
        <v>#DIV/0!</v>
      </c>
      <c r="BK32" s="1007" t="e">
        <f t="shared" si="24"/>
        <v>#DIV/0!</v>
      </c>
      <c r="BL32" s="1007" t="e">
        <f t="shared" si="16"/>
        <v>#DIV/0!</v>
      </c>
      <c r="BM32" s="1007" t="e">
        <f t="shared" si="17"/>
        <v>#DIV/0!</v>
      </c>
      <c r="BN32" s="1007" t="e">
        <f t="shared" si="18"/>
        <v>#DIV/0!</v>
      </c>
      <c r="BO32" s="1007" t="e">
        <f t="shared" si="25"/>
        <v>#DIV/0!</v>
      </c>
      <c r="BP32" s="1049" t="e">
        <f t="shared" si="25"/>
        <v>#DIV/0!</v>
      </c>
      <c r="BQ32" s="1049" t="e">
        <f t="shared" si="25"/>
        <v>#DIV/0!</v>
      </c>
      <c r="BR32" s="1049" t="e">
        <f t="shared" si="25"/>
        <v>#DIV/0!</v>
      </c>
      <c r="BS32" s="2350"/>
      <c r="BT32" s="2350"/>
      <c r="BU32" s="2350"/>
      <c r="BV32" s="2350"/>
      <c r="BW32" s="2350"/>
      <c r="BX32" s="2350"/>
      <c r="BY32" s="2350"/>
      <c r="BZ32" s="2350"/>
      <c r="CA32" s="2344"/>
      <c r="CB32" s="909"/>
      <c r="CC32" s="2347"/>
      <c r="CD32" s="2350"/>
      <c r="CE32" s="2350"/>
      <c r="CF32" s="2350"/>
      <c r="CG32" s="2344"/>
      <c r="CH32" s="909"/>
      <c r="CI32" s="909"/>
      <c r="CJ32" s="909"/>
      <c r="CK32" s="909"/>
      <c r="CL32" s="909"/>
      <c r="CM32" s="909"/>
      <c r="CN32" s="909"/>
      <c r="CO32" s="909"/>
      <c r="CP32" s="909"/>
      <c r="CQ32" s="909"/>
      <c r="CR32" s="909"/>
      <c r="CS32" s="909"/>
      <c r="CT32" s="909"/>
    </row>
    <row r="33" spans="1:98" ht="14.25" customHeight="1">
      <c r="A33" s="2360">
        <v>3</v>
      </c>
      <c r="B33" s="2361" t="s">
        <v>1251</v>
      </c>
      <c r="C33" s="2362"/>
      <c r="D33" s="2376">
        <v>202500000021519</v>
      </c>
      <c r="E33" s="2362"/>
      <c r="F33" s="961"/>
      <c r="G33" s="1024"/>
      <c r="H33" s="2368" t="s">
        <v>593</v>
      </c>
      <c r="I33" s="963"/>
      <c r="J33" s="964"/>
      <c r="K33" s="964"/>
      <c r="L33" s="964"/>
      <c r="M33" s="2371"/>
      <c r="N33" s="2370">
        <f>+P33+P34+P35+P36+P37+P38+P39+P40+P41+P42</f>
        <v>10161022</v>
      </c>
      <c r="O33" s="1025" t="s">
        <v>83</v>
      </c>
      <c r="P33" s="1438">
        <v>10161022</v>
      </c>
      <c r="Q33" s="2357"/>
      <c r="R33" s="2358"/>
      <c r="S33" s="2358"/>
      <c r="T33" s="2359"/>
      <c r="U33" s="965"/>
      <c r="V33" s="966">
        <v>1</v>
      </c>
      <c r="W33" s="961"/>
      <c r="X33" s="967"/>
      <c r="Y33" s="967"/>
      <c r="Z33" s="968"/>
      <c r="AA33" s="969"/>
      <c r="AB33" s="970"/>
      <c r="AC33" s="970"/>
      <c r="AD33" s="971"/>
      <c r="AE33" s="1027"/>
      <c r="AF33" s="972"/>
      <c r="AG33" s="1447"/>
      <c r="AH33" s="973"/>
      <c r="AI33" s="973"/>
      <c r="AJ33" s="974"/>
      <c r="AK33" s="975"/>
      <c r="AL33" s="976"/>
      <c r="AM33" s="976"/>
      <c r="AN33" s="977"/>
      <c r="AO33" s="909"/>
      <c r="AP33" s="978"/>
      <c r="AQ33" s="979"/>
      <c r="AR33" s="1050"/>
      <c r="AS33" s="981" t="e">
        <f t="shared" si="0"/>
        <v>#DIV/0!</v>
      </c>
      <c r="AT33" s="982" t="e">
        <f t="shared" si="1"/>
        <v>#DIV/0!</v>
      </c>
      <c r="AU33" s="982" t="e">
        <f t="shared" si="2"/>
        <v>#DIV/0!</v>
      </c>
      <c r="AV33" s="982" t="e">
        <f t="shared" si="3"/>
        <v>#DIV/0!</v>
      </c>
      <c r="AW33" s="1030" t="e">
        <f t="shared" si="4"/>
        <v>#DIV/0!</v>
      </c>
      <c r="AX33" s="1030" t="e">
        <f t="shared" si="5"/>
        <v>#DIV/0!</v>
      </c>
      <c r="AY33" s="1030" t="e">
        <f t="shared" si="6"/>
        <v>#DIV/0!</v>
      </c>
      <c r="AZ33" s="1030" t="e">
        <f t="shared" si="7"/>
        <v>#DIV/0!</v>
      </c>
      <c r="BA33" s="984" t="e">
        <f t="shared" si="8"/>
        <v>#DIV/0!</v>
      </c>
      <c r="BB33" s="984" t="e">
        <f t="shared" si="9"/>
        <v>#DIV/0!</v>
      </c>
      <c r="BC33" s="984" t="e">
        <f t="shared" si="10"/>
        <v>#DIV/0!</v>
      </c>
      <c r="BD33" s="984" t="e">
        <f t="shared" si="11"/>
        <v>#DIV/0!</v>
      </c>
      <c r="BE33" s="985">
        <v>0.2</v>
      </c>
      <c r="BF33" s="985">
        <v>0.8</v>
      </c>
      <c r="BG33" s="984" t="e">
        <f t="shared" si="12"/>
        <v>#DIV/0!</v>
      </c>
      <c r="BH33" s="984" t="e">
        <f t="shared" si="13"/>
        <v>#DIV/0!</v>
      </c>
      <c r="BI33" s="984" t="e">
        <f t="shared" si="14"/>
        <v>#DIV/0!</v>
      </c>
      <c r="BJ33" s="984" t="e">
        <f t="shared" si="24"/>
        <v>#DIV/0!</v>
      </c>
      <c r="BK33" s="984" t="e">
        <f t="shared" si="24"/>
        <v>#DIV/0!</v>
      </c>
      <c r="BL33" s="984" t="e">
        <f t="shared" si="16"/>
        <v>#DIV/0!</v>
      </c>
      <c r="BM33" s="984" t="e">
        <f t="shared" si="17"/>
        <v>#DIV/0!</v>
      </c>
      <c r="BN33" s="984" t="e">
        <f t="shared" si="18"/>
        <v>#DIV/0!</v>
      </c>
      <c r="BO33" s="984" t="e">
        <f t="shared" si="25"/>
        <v>#DIV/0!</v>
      </c>
      <c r="BP33" s="984" t="e">
        <f t="shared" si="25"/>
        <v>#DIV/0!</v>
      </c>
      <c r="BQ33" s="984" t="e">
        <f t="shared" si="25"/>
        <v>#DIV/0!</v>
      </c>
      <c r="BR33" s="984" t="e">
        <f t="shared" si="25"/>
        <v>#DIV/0!</v>
      </c>
      <c r="BS33" s="2381" t="e">
        <f t="shared" ref="BS33:BV33" si="26">AVERAGEIF(BO33:BO42,"&lt;&gt;#¡DIV/0!")</f>
        <v>#DIV/0!</v>
      </c>
      <c r="BT33" s="2381" t="e">
        <f t="shared" si="26"/>
        <v>#DIV/0!</v>
      </c>
      <c r="BU33" s="2381" t="e">
        <f t="shared" si="26"/>
        <v>#DIV/0!</v>
      </c>
      <c r="BV33" s="2381" t="e">
        <f t="shared" si="26"/>
        <v>#DIV/0!</v>
      </c>
      <c r="BW33" s="2374" t="e">
        <f>+C33*BS33</f>
        <v>#DIV/0!</v>
      </c>
      <c r="BX33" s="2374" t="e">
        <f>+C33*BT33</f>
        <v>#DIV/0!</v>
      </c>
      <c r="BY33" s="2374" t="e">
        <f>+C33*BU33</f>
        <v>#DIV/0!</v>
      </c>
      <c r="BZ33" s="2374" t="e">
        <f>+C33*BV33</f>
        <v>#DIV/0!</v>
      </c>
      <c r="CA33" s="2380" t="e">
        <f>SUM(BW33:BZ42)</f>
        <v>#DIV/0!</v>
      </c>
      <c r="CB33" s="909"/>
      <c r="CC33" s="2345">
        <f t="shared" ref="CC33:CF33" si="27">+Q33/$N$33</f>
        <v>0</v>
      </c>
      <c r="CD33" s="2348">
        <f t="shared" si="27"/>
        <v>0</v>
      </c>
      <c r="CE33" s="2348">
        <f t="shared" si="27"/>
        <v>0</v>
      </c>
      <c r="CF33" s="2351">
        <f t="shared" si="27"/>
        <v>0</v>
      </c>
      <c r="CG33" s="2352">
        <f>AVERAGE(CC33:CF42)</f>
        <v>0</v>
      </c>
      <c r="CH33" s="909"/>
      <c r="CI33" s="909"/>
      <c r="CJ33" s="909"/>
      <c r="CK33" s="909"/>
      <c r="CL33" s="909"/>
      <c r="CM33" s="909"/>
      <c r="CN33" s="909"/>
      <c r="CO33" s="909"/>
      <c r="CP33" s="909"/>
      <c r="CQ33" s="909"/>
      <c r="CR33" s="909"/>
      <c r="CS33" s="909"/>
      <c r="CT33" s="909"/>
    </row>
    <row r="34" spans="1:98" ht="14.25" customHeight="1">
      <c r="A34" s="2346"/>
      <c r="B34" s="2363"/>
      <c r="C34" s="2364"/>
      <c r="D34" s="2363"/>
      <c r="E34" s="2364"/>
      <c r="F34" s="986"/>
      <c r="G34" s="1031"/>
      <c r="H34" s="2378"/>
      <c r="I34" s="988"/>
      <c r="J34" s="989"/>
      <c r="K34" s="989"/>
      <c r="L34" s="989"/>
      <c r="M34" s="2343"/>
      <c r="N34" s="2346"/>
      <c r="O34" s="1439"/>
      <c r="P34" s="1440"/>
      <c r="Q34" s="2346"/>
      <c r="R34" s="2349"/>
      <c r="S34" s="2349"/>
      <c r="T34" s="2343"/>
      <c r="U34" s="965"/>
      <c r="V34" s="991">
        <v>2</v>
      </c>
      <c r="W34" s="986"/>
      <c r="X34" s="992"/>
      <c r="Y34" s="992"/>
      <c r="Z34" s="993"/>
      <c r="AA34" s="994"/>
      <c r="AB34" s="995"/>
      <c r="AC34" s="995"/>
      <c r="AD34" s="996"/>
      <c r="AE34" s="1027"/>
      <c r="AF34" s="997"/>
      <c r="AG34" s="986"/>
      <c r="AH34" s="1009"/>
      <c r="AI34" s="998"/>
      <c r="AJ34" s="999"/>
      <c r="AK34" s="1000"/>
      <c r="AL34" s="1001"/>
      <c r="AM34" s="1001"/>
      <c r="AN34" s="1002"/>
      <c r="AO34" s="1051"/>
      <c r="AP34" s="1441"/>
      <c r="AQ34" s="1442"/>
      <c r="AR34" s="1050"/>
      <c r="AS34" s="1005" t="e">
        <f t="shared" si="0"/>
        <v>#DIV/0!</v>
      </c>
      <c r="AT34" s="1006" t="e">
        <f t="shared" si="1"/>
        <v>#DIV/0!</v>
      </c>
      <c r="AU34" s="1006" t="e">
        <f t="shared" si="2"/>
        <v>#DIV/0!</v>
      </c>
      <c r="AV34" s="1006" t="e">
        <f t="shared" si="3"/>
        <v>#DIV/0!</v>
      </c>
      <c r="AW34" s="1037" t="e">
        <f t="shared" si="4"/>
        <v>#DIV/0!</v>
      </c>
      <c r="AX34" s="1037" t="e">
        <f t="shared" si="5"/>
        <v>#DIV/0!</v>
      </c>
      <c r="AY34" s="1037" t="e">
        <f t="shared" si="6"/>
        <v>#DIV/0!</v>
      </c>
      <c r="AZ34" s="1037" t="e">
        <f t="shared" si="7"/>
        <v>#DIV/0!</v>
      </c>
      <c r="BA34" s="1007" t="e">
        <f t="shared" si="8"/>
        <v>#DIV/0!</v>
      </c>
      <c r="BB34" s="1007" t="e">
        <f t="shared" si="9"/>
        <v>#DIV/0!</v>
      </c>
      <c r="BC34" s="1007" t="e">
        <f t="shared" si="10"/>
        <v>#DIV/0!</v>
      </c>
      <c r="BD34" s="1007" t="e">
        <f t="shared" si="11"/>
        <v>#DIV/0!</v>
      </c>
      <c r="BE34" s="1008">
        <v>0.2</v>
      </c>
      <c r="BF34" s="1008">
        <v>0.8</v>
      </c>
      <c r="BG34" s="1007" t="e">
        <f t="shared" si="12"/>
        <v>#DIV/0!</v>
      </c>
      <c r="BH34" s="1007" t="e">
        <f t="shared" si="13"/>
        <v>#DIV/0!</v>
      </c>
      <c r="BI34" s="1007" t="e">
        <f t="shared" si="14"/>
        <v>#DIV/0!</v>
      </c>
      <c r="BJ34" s="1007" t="e">
        <f t="shared" si="24"/>
        <v>#DIV/0!</v>
      </c>
      <c r="BK34" s="1007" t="e">
        <f t="shared" si="24"/>
        <v>#DIV/0!</v>
      </c>
      <c r="BL34" s="1007" t="e">
        <f t="shared" si="16"/>
        <v>#DIV/0!</v>
      </c>
      <c r="BM34" s="1007" t="e">
        <f t="shared" si="17"/>
        <v>#DIV/0!</v>
      </c>
      <c r="BN34" s="1007" t="e">
        <f t="shared" si="18"/>
        <v>#DIV/0!</v>
      </c>
      <c r="BO34" s="1007" t="e">
        <f t="shared" si="25"/>
        <v>#DIV/0!</v>
      </c>
      <c r="BP34" s="1007" t="e">
        <f t="shared" si="25"/>
        <v>#DIV/0!</v>
      </c>
      <c r="BQ34" s="1007" t="e">
        <f t="shared" si="25"/>
        <v>#DIV/0!</v>
      </c>
      <c r="BR34" s="1007" t="e">
        <f t="shared" si="25"/>
        <v>#DIV/0!</v>
      </c>
      <c r="BS34" s="2349"/>
      <c r="BT34" s="2349"/>
      <c r="BU34" s="2349"/>
      <c r="BV34" s="2349"/>
      <c r="BW34" s="2349"/>
      <c r="BX34" s="2349"/>
      <c r="BY34" s="2349"/>
      <c r="BZ34" s="2349"/>
      <c r="CA34" s="2343"/>
      <c r="CB34" s="909"/>
      <c r="CC34" s="2346"/>
      <c r="CD34" s="2349"/>
      <c r="CE34" s="2349"/>
      <c r="CF34" s="2343"/>
      <c r="CG34" s="2353"/>
      <c r="CH34" s="909"/>
      <c r="CI34" s="909"/>
      <c r="CJ34" s="909"/>
      <c r="CK34" s="909"/>
      <c r="CL34" s="909"/>
      <c r="CM34" s="909"/>
      <c r="CN34" s="909"/>
      <c r="CO34" s="909"/>
      <c r="CP34" s="909"/>
      <c r="CQ34" s="909"/>
      <c r="CR34" s="909"/>
      <c r="CS34" s="909"/>
      <c r="CT34" s="909"/>
    </row>
    <row r="35" spans="1:98" ht="14.25" customHeight="1">
      <c r="A35" s="2346"/>
      <c r="B35" s="2363"/>
      <c r="C35" s="2364"/>
      <c r="D35" s="2363"/>
      <c r="E35" s="2364"/>
      <c r="F35" s="986"/>
      <c r="G35" s="1031"/>
      <c r="H35" s="2378"/>
      <c r="I35" s="988"/>
      <c r="J35" s="989"/>
      <c r="K35" s="989"/>
      <c r="L35" s="989"/>
      <c r="M35" s="2343"/>
      <c r="N35" s="2346"/>
      <c r="O35" s="1439"/>
      <c r="P35" s="1440"/>
      <c r="Q35" s="2346"/>
      <c r="R35" s="2349"/>
      <c r="S35" s="2349"/>
      <c r="T35" s="2343"/>
      <c r="U35" s="965"/>
      <c r="V35" s="991">
        <v>3</v>
      </c>
      <c r="W35" s="986"/>
      <c r="X35" s="992"/>
      <c r="Y35" s="992"/>
      <c r="Z35" s="993"/>
      <c r="AA35" s="994"/>
      <c r="AB35" s="995"/>
      <c r="AC35" s="995"/>
      <c r="AD35" s="996"/>
      <c r="AE35" s="1027"/>
      <c r="AF35" s="997"/>
      <c r="AG35" s="1009"/>
      <c r="AH35" s="998"/>
      <c r="AI35" s="998"/>
      <c r="AJ35" s="999"/>
      <c r="AK35" s="1000"/>
      <c r="AL35" s="1001"/>
      <c r="AM35" s="1001"/>
      <c r="AN35" s="1002"/>
      <c r="AO35" s="909"/>
      <c r="AP35" s="1441"/>
      <c r="AQ35" s="1442"/>
      <c r="AR35" s="1050"/>
      <c r="AS35" s="1005" t="e">
        <f t="shared" si="0"/>
        <v>#DIV/0!</v>
      </c>
      <c r="AT35" s="1006" t="e">
        <f t="shared" si="1"/>
        <v>#DIV/0!</v>
      </c>
      <c r="AU35" s="1006" t="e">
        <f t="shared" si="2"/>
        <v>#DIV/0!</v>
      </c>
      <c r="AV35" s="1006" t="e">
        <f t="shared" si="3"/>
        <v>#DIV/0!</v>
      </c>
      <c r="AW35" s="1037" t="e">
        <f t="shared" si="4"/>
        <v>#DIV/0!</v>
      </c>
      <c r="AX35" s="1037" t="e">
        <f t="shared" si="5"/>
        <v>#DIV/0!</v>
      </c>
      <c r="AY35" s="1037" t="e">
        <f t="shared" si="6"/>
        <v>#DIV/0!</v>
      </c>
      <c r="AZ35" s="1037" t="e">
        <f t="shared" si="7"/>
        <v>#DIV/0!</v>
      </c>
      <c r="BA35" s="1007" t="e">
        <f t="shared" si="8"/>
        <v>#DIV/0!</v>
      </c>
      <c r="BB35" s="1007" t="e">
        <f t="shared" si="9"/>
        <v>#DIV/0!</v>
      </c>
      <c r="BC35" s="1007" t="e">
        <f t="shared" si="10"/>
        <v>#DIV/0!</v>
      </c>
      <c r="BD35" s="1007" t="e">
        <f t="shared" si="11"/>
        <v>#DIV/0!</v>
      </c>
      <c r="BE35" s="1008">
        <v>0.2</v>
      </c>
      <c r="BF35" s="1008">
        <v>0.8</v>
      </c>
      <c r="BG35" s="1007" t="e">
        <f t="shared" si="12"/>
        <v>#DIV/0!</v>
      </c>
      <c r="BH35" s="1007" t="e">
        <f t="shared" si="13"/>
        <v>#DIV/0!</v>
      </c>
      <c r="BI35" s="1007" t="e">
        <f t="shared" si="14"/>
        <v>#DIV/0!</v>
      </c>
      <c r="BJ35" s="1007" t="e">
        <f t="shared" si="24"/>
        <v>#DIV/0!</v>
      </c>
      <c r="BK35" s="1007" t="e">
        <f t="shared" si="24"/>
        <v>#DIV/0!</v>
      </c>
      <c r="BL35" s="1007" t="e">
        <f t="shared" si="16"/>
        <v>#DIV/0!</v>
      </c>
      <c r="BM35" s="1007" t="e">
        <f t="shared" si="17"/>
        <v>#DIV/0!</v>
      </c>
      <c r="BN35" s="1007" t="e">
        <f t="shared" si="18"/>
        <v>#DIV/0!</v>
      </c>
      <c r="BO35" s="1007" t="e">
        <f t="shared" si="25"/>
        <v>#DIV/0!</v>
      </c>
      <c r="BP35" s="1007" t="e">
        <f t="shared" si="25"/>
        <v>#DIV/0!</v>
      </c>
      <c r="BQ35" s="1007" t="e">
        <f t="shared" si="25"/>
        <v>#DIV/0!</v>
      </c>
      <c r="BR35" s="1007" t="e">
        <f t="shared" si="25"/>
        <v>#DIV/0!</v>
      </c>
      <c r="BS35" s="2349"/>
      <c r="BT35" s="2349"/>
      <c r="BU35" s="2349"/>
      <c r="BV35" s="2349"/>
      <c r="BW35" s="2349"/>
      <c r="BX35" s="2349"/>
      <c r="BY35" s="2349"/>
      <c r="BZ35" s="2349"/>
      <c r="CA35" s="2343"/>
      <c r="CB35" s="909"/>
      <c r="CC35" s="2346"/>
      <c r="CD35" s="2349"/>
      <c r="CE35" s="2349"/>
      <c r="CF35" s="2343"/>
      <c r="CG35" s="2353"/>
      <c r="CH35" s="909"/>
      <c r="CI35" s="909"/>
      <c r="CJ35" s="909"/>
      <c r="CK35" s="909"/>
      <c r="CL35" s="909"/>
      <c r="CM35" s="909"/>
      <c r="CN35" s="909"/>
      <c r="CO35" s="909"/>
      <c r="CP35" s="909"/>
      <c r="CQ35" s="909"/>
      <c r="CR35" s="909"/>
      <c r="CS35" s="909"/>
      <c r="CT35" s="909"/>
    </row>
    <row r="36" spans="1:98" ht="14.25" customHeight="1">
      <c r="A36" s="2346"/>
      <c r="B36" s="2363"/>
      <c r="C36" s="2364"/>
      <c r="D36" s="2363"/>
      <c r="E36" s="2364"/>
      <c r="F36" s="986"/>
      <c r="G36" s="1031"/>
      <c r="H36" s="2378"/>
      <c r="I36" s="988"/>
      <c r="J36" s="989"/>
      <c r="K36" s="989"/>
      <c r="L36" s="989"/>
      <c r="M36" s="2343"/>
      <c r="N36" s="2346"/>
      <c r="O36" s="1439"/>
      <c r="P36" s="1440"/>
      <c r="Q36" s="2346"/>
      <c r="R36" s="2349"/>
      <c r="S36" s="2349"/>
      <c r="T36" s="2343"/>
      <c r="U36" s="965"/>
      <c r="V36" s="991">
        <v>4</v>
      </c>
      <c r="W36" s="986"/>
      <c r="X36" s="992"/>
      <c r="Y36" s="992"/>
      <c r="Z36" s="993"/>
      <c r="AA36" s="994"/>
      <c r="AB36" s="995"/>
      <c r="AC36" s="995"/>
      <c r="AD36" s="996"/>
      <c r="AE36" s="1027"/>
      <c r="AF36" s="997"/>
      <c r="AG36" s="998"/>
      <c r="AH36" s="998"/>
      <c r="AI36" s="998"/>
      <c r="AJ36" s="999"/>
      <c r="AK36" s="1000"/>
      <c r="AL36" s="1001"/>
      <c r="AM36" s="1001"/>
      <c r="AN36" s="1002"/>
      <c r="AO36" s="909"/>
      <c r="AP36" s="1441"/>
      <c r="AQ36" s="1442"/>
      <c r="AR36" s="1050"/>
      <c r="AS36" s="1005" t="e">
        <f t="shared" si="0"/>
        <v>#DIV/0!</v>
      </c>
      <c r="AT36" s="1006" t="e">
        <f t="shared" si="1"/>
        <v>#DIV/0!</v>
      </c>
      <c r="AU36" s="1006" t="e">
        <f t="shared" si="2"/>
        <v>#DIV/0!</v>
      </c>
      <c r="AV36" s="1006" t="e">
        <f t="shared" si="3"/>
        <v>#DIV/0!</v>
      </c>
      <c r="AW36" s="1037" t="e">
        <f t="shared" si="4"/>
        <v>#DIV/0!</v>
      </c>
      <c r="AX36" s="1037" t="e">
        <f t="shared" si="5"/>
        <v>#DIV/0!</v>
      </c>
      <c r="AY36" s="1037" t="e">
        <f t="shared" si="6"/>
        <v>#DIV/0!</v>
      </c>
      <c r="AZ36" s="1037" t="e">
        <f t="shared" si="7"/>
        <v>#DIV/0!</v>
      </c>
      <c r="BA36" s="1007" t="e">
        <f t="shared" si="8"/>
        <v>#DIV/0!</v>
      </c>
      <c r="BB36" s="1007" t="e">
        <f t="shared" si="9"/>
        <v>#DIV/0!</v>
      </c>
      <c r="BC36" s="1007" t="e">
        <f t="shared" si="10"/>
        <v>#DIV/0!</v>
      </c>
      <c r="BD36" s="1007" t="e">
        <f t="shared" si="11"/>
        <v>#DIV/0!</v>
      </c>
      <c r="BE36" s="1008">
        <v>0.2</v>
      </c>
      <c r="BF36" s="1008">
        <v>0.8</v>
      </c>
      <c r="BG36" s="1007" t="e">
        <f t="shared" si="12"/>
        <v>#DIV/0!</v>
      </c>
      <c r="BH36" s="1007" t="e">
        <f t="shared" si="13"/>
        <v>#DIV/0!</v>
      </c>
      <c r="BI36" s="1007" t="e">
        <f t="shared" si="14"/>
        <v>#DIV/0!</v>
      </c>
      <c r="BJ36" s="1007" t="e">
        <f t="shared" si="24"/>
        <v>#DIV/0!</v>
      </c>
      <c r="BK36" s="1007" t="e">
        <f t="shared" si="24"/>
        <v>#DIV/0!</v>
      </c>
      <c r="BL36" s="1007" t="e">
        <f t="shared" si="16"/>
        <v>#DIV/0!</v>
      </c>
      <c r="BM36" s="1007" t="e">
        <f t="shared" si="17"/>
        <v>#DIV/0!</v>
      </c>
      <c r="BN36" s="1007" t="e">
        <f t="shared" si="18"/>
        <v>#DIV/0!</v>
      </c>
      <c r="BO36" s="1007" t="e">
        <f t="shared" si="25"/>
        <v>#DIV/0!</v>
      </c>
      <c r="BP36" s="1007" t="e">
        <f t="shared" si="25"/>
        <v>#DIV/0!</v>
      </c>
      <c r="BQ36" s="1007" t="e">
        <f t="shared" si="25"/>
        <v>#DIV/0!</v>
      </c>
      <c r="BR36" s="1007" t="e">
        <f t="shared" si="25"/>
        <v>#DIV/0!</v>
      </c>
      <c r="BS36" s="2349"/>
      <c r="BT36" s="2349"/>
      <c r="BU36" s="2349"/>
      <c r="BV36" s="2349"/>
      <c r="BW36" s="2349"/>
      <c r="BX36" s="2349"/>
      <c r="BY36" s="2349"/>
      <c r="BZ36" s="2349"/>
      <c r="CA36" s="2343"/>
      <c r="CB36" s="909"/>
      <c r="CC36" s="2346"/>
      <c r="CD36" s="2349"/>
      <c r="CE36" s="2349"/>
      <c r="CF36" s="2343"/>
      <c r="CG36" s="2353"/>
      <c r="CH36" s="909"/>
      <c r="CI36" s="909"/>
      <c r="CJ36" s="909"/>
      <c r="CK36" s="909"/>
      <c r="CL36" s="909"/>
      <c r="CM36" s="909"/>
      <c r="CN36" s="909"/>
      <c r="CO36" s="909"/>
      <c r="CP36" s="909"/>
      <c r="CQ36" s="909"/>
      <c r="CR36" s="909"/>
      <c r="CS36" s="909"/>
      <c r="CT36" s="909"/>
    </row>
    <row r="37" spans="1:98" ht="14.25" customHeight="1">
      <c r="A37" s="2346"/>
      <c r="B37" s="2363"/>
      <c r="C37" s="2364"/>
      <c r="D37" s="2363"/>
      <c r="E37" s="2364"/>
      <c r="F37" s="986"/>
      <c r="G37" s="1031"/>
      <c r="H37" s="2378"/>
      <c r="I37" s="988"/>
      <c r="J37" s="989"/>
      <c r="K37" s="989"/>
      <c r="L37" s="989"/>
      <c r="M37" s="2343"/>
      <c r="N37" s="2346"/>
      <c r="O37" s="1439"/>
      <c r="P37" s="1440"/>
      <c r="Q37" s="2346"/>
      <c r="R37" s="2349"/>
      <c r="S37" s="2349"/>
      <c r="T37" s="2343"/>
      <c r="U37" s="965"/>
      <c r="V37" s="991">
        <v>5</v>
      </c>
      <c r="W37" s="986"/>
      <c r="X37" s="1052"/>
      <c r="Y37" s="1052"/>
      <c r="Z37" s="993"/>
      <c r="AA37" s="994"/>
      <c r="AB37" s="995"/>
      <c r="AC37" s="995"/>
      <c r="AD37" s="996"/>
      <c r="AE37" s="1027"/>
      <c r="AF37" s="997"/>
      <c r="AG37" s="998"/>
      <c r="AH37" s="998"/>
      <c r="AI37" s="998"/>
      <c r="AJ37" s="999"/>
      <c r="AK37" s="1000"/>
      <c r="AL37" s="1001"/>
      <c r="AM37" s="1001"/>
      <c r="AN37" s="1002"/>
      <c r="AO37" s="909"/>
      <c r="AP37" s="1441"/>
      <c r="AQ37" s="1442"/>
      <c r="AR37" s="1050"/>
      <c r="AS37" s="1005" t="e">
        <f t="shared" si="0"/>
        <v>#DIV/0!</v>
      </c>
      <c r="AT37" s="1053" t="e">
        <f t="shared" si="1"/>
        <v>#DIV/0!</v>
      </c>
      <c r="AU37" s="1053" t="e">
        <f t="shared" si="2"/>
        <v>#DIV/0!</v>
      </c>
      <c r="AV37" s="1053" t="e">
        <f t="shared" si="3"/>
        <v>#DIV/0!</v>
      </c>
      <c r="AW37" s="1054" t="e">
        <f t="shared" si="4"/>
        <v>#DIV/0!</v>
      </c>
      <c r="AX37" s="1054" t="e">
        <f t="shared" si="5"/>
        <v>#DIV/0!</v>
      </c>
      <c r="AY37" s="1054" t="e">
        <f t="shared" si="6"/>
        <v>#DIV/0!</v>
      </c>
      <c r="AZ37" s="1054" t="e">
        <f t="shared" si="7"/>
        <v>#DIV/0!</v>
      </c>
      <c r="BA37" s="1007" t="e">
        <f t="shared" si="8"/>
        <v>#DIV/0!</v>
      </c>
      <c r="BB37" s="1054" t="e">
        <f t="shared" si="9"/>
        <v>#DIV/0!</v>
      </c>
      <c r="BC37" s="1054" t="e">
        <f t="shared" si="10"/>
        <v>#DIV/0!</v>
      </c>
      <c r="BD37" s="1054" t="e">
        <f t="shared" si="11"/>
        <v>#DIV/0!</v>
      </c>
      <c r="BE37" s="1055">
        <v>0.2</v>
      </c>
      <c r="BF37" s="1055">
        <v>0.8</v>
      </c>
      <c r="BG37" s="1054" t="e">
        <f t="shared" si="12"/>
        <v>#DIV/0!</v>
      </c>
      <c r="BH37" s="1054" t="e">
        <f t="shared" si="13"/>
        <v>#DIV/0!</v>
      </c>
      <c r="BI37" s="1054" t="e">
        <f t="shared" si="14"/>
        <v>#DIV/0!</v>
      </c>
      <c r="BJ37" s="1054" t="e">
        <f t="shared" si="24"/>
        <v>#DIV/0!</v>
      </c>
      <c r="BK37" s="1007" t="e">
        <f t="shared" si="24"/>
        <v>#DIV/0!</v>
      </c>
      <c r="BL37" s="1054" t="e">
        <f t="shared" si="16"/>
        <v>#DIV/0!</v>
      </c>
      <c r="BM37" s="1054" t="e">
        <f t="shared" si="17"/>
        <v>#DIV/0!</v>
      </c>
      <c r="BN37" s="1054" t="e">
        <f t="shared" si="18"/>
        <v>#DIV/0!</v>
      </c>
      <c r="BO37" s="1054" t="e">
        <f t="shared" si="25"/>
        <v>#DIV/0!</v>
      </c>
      <c r="BP37" s="1007" t="e">
        <f t="shared" si="25"/>
        <v>#DIV/0!</v>
      </c>
      <c r="BQ37" s="1007" t="e">
        <f t="shared" si="25"/>
        <v>#DIV/0!</v>
      </c>
      <c r="BR37" s="1007" t="e">
        <f t="shared" si="25"/>
        <v>#DIV/0!</v>
      </c>
      <c r="BS37" s="2349"/>
      <c r="BT37" s="2349"/>
      <c r="BU37" s="2349"/>
      <c r="BV37" s="2349"/>
      <c r="BW37" s="2349"/>
      <c r="BX37" s="2349"/>
      <c r="BY37" s="2349"/>
      <c r="BZ37" s="2349"/>
      <c r="CA37" s="2343"/>
      <c r="CB37" s="909"/>
      <c r="CC37" s="2346"/>
      <c r="CD37" s="2349"/>
      <c r="CE37" s="2349"/>
      <c r="CF37" s="2343"/>
      <c r="CG37" s="2353"/>
      <c r="CH37" s="909"/>
      <c r="CI37" s="909"/>
      <c r="CJ37" s="909"/>
      <c r="CK37" s="909"/>
      <c r="CL37" s="909"/>
      <c r="CM37" s="909"/>
      <c r="CN37" s="909"/>
      <c r="CO37" s="909"/>
      <c r="CP37" s="909"/>
      <c r="CQ37" s="909"/>
      <c r="CR37" s="909"/>
      <c r="CS37" s="909"/>
      <c r="CT37" s="909"/>
    </row>
    <row r="38" spans="1:98" ht="14.25" customHeight="1">
      <c r="A38" s="2346"/>
      <c r="B38" s="2363"/>
      <c r="C38" s="2364"/>
      <c r="D38" s="2363"/>
      <c r="E38" s="2364"/>
      <c r="F38" s="986"/>
      <c r="G38" s="1031"/>
      <c r="H38" s="2378"/>
      <c r="I38" s="988"/>
      <c r="J38" s="989"/>
      <c r="K38" s="989"/>
      <c r="L38" s="989"/>
      <c r="M38" s="2343"/>
      <c r="N38" s="2346"/>
      <c r="O38" s="1439"/>
      <c r="P38" s="1440"/>
      <c r="Q38" s="2346"/>
      <c r="R38" s="2349"/>
      <c r="S38" s="2349"/>
      <c r="T38" s="2343"/>
      <c r="U38" s="965"/>
      <c r="V38" s="991">
        <v>6</v>
      </c>
      <c r="W38" s="986"/>
      <c r="X38" s="992"/>
      <c r="Y38" s="992"/>
      <c r="Z38" s="993"/>
      <c r="AA38" s="994"/>
      <c r="AB38" s="995"/>
      <c r="AC38" s="995"/>
      <c r="AD38" s="996"/>
      <c r="AE38" s="1027"/>
      <c r="AF38" s="997"/>
      <c r="AG38" s="998"/>
      <c r="AH38" s="998"/>
      <c r="AI38" s="998"/>
      <c r="AJ38" s="999"/>
      <c r="AK38" s="1000"/>
      <c r="AL38" s="1001"/>
      <c r="AM38" s="1001"/>
      <c r="AN38" s="1002"/>
      <c r="AO38" s="909"/>
      <c r="AP38" s="1441"/>
      <c r="AQ38" s="1442"/>
      <c r="AR38" s="1056"/>
      <c r="AS38" s="1005" t="e">
        <f t="shared" si="0"/>
        <v>#DIV/0!</v>
      </c>
      <c r="AT38" s="1053" t="e">
        <f t="shared" si="1"/>
        <v>#DIV/0!</v>
      </c>
      <c r="AU38" s="1053" t="e">
        <f t="shared" si="2"/>
        <v>#DIV/0!</v>
      </c>
      <c r="AV38" s="1053" t="e">
        <f t="shared" si="3"/>
        <v>#DIV/0!</v>
      </c>
      <c r="AW38" s="1054" t="e">
        <f t="shared" si="4"/>
        <v>#DIV/0!</v>
      </c>
      <c r="AX38" s="1054" t="e">
        <f t="shared" si="5"/>
        <v>#DIV/0!</v>
      </c>
      <c r="AY38" s="1054" t="e">
        <f t="shared" si="6"/>
        <v>#DIV/0!</v>
      </c>
      <c r="AZ38" s="1054" t="e">
        <f t="shared" si="7"/>
        <v>#DIV/0!</v>
      </c>
      <c r="BA38" s="1007" t="e">
        <f t="shared" si="8"/>
        <v>#DIV/0!</v>
      </c>
      <c r="BB38" s="1054" t="e">
        <f t="shared" si="9"/>
        <v>#DIV/0!</v>
      </c>
      <c r="BC38" s="1054" t="e">
        <f t="shared" si="10"/>
        <v>#DIV/0!</v>
      </c>
      <c r="BD38" s="1054" t="e">
        <f t="shared" si="11"/>
        <v>#DIV/0!</v>
      </c>
      <c r="BE38" s="1055">
        <v>0.2</v>
      </c>
      <c r="BF38" s="1055">
        <v>0.8</v>
      </c>
      <c r="BG38" s="1054" t="e">
        <f t="shared" si="12"/>
        <v>#DIV/0!</v>
      </c>
      <c r="BH38" s="1054" t="e">
        <f t="shared" si="13"/>
        <v>#DIV/0!</v>
      </c>
      <c r="BI38" s="1054" t="e">
        <f t="shared" si="14"/>
        <v>#DIV/0!</v>
      </c>
      <c r="BJ38" s="1054" t="e">
        <f t="shared" si="24"/>
        <v>#DIV/0!</v>
      </c>
      <c r="BK38" s="1007" t="e">
        <f t="shared" si="24"/>
        <v>#DIV/0!</v>
      </c>
      <c r="BL38" s="1054" t="e">
        <f t="shared" si="16"/>
        <v>#DIV/0!</v>
      </c>
      <c r="BM38" s="1054" t="e">
        <f t="shared" si="17"/>
        <v>#DIV/0!</v>
      </c>
      <c r="BN38" s="1054" t="e">
        <f t="shared" si="18"/>
        <v>#DIV/0!</v>
      </c>
      <c r="BO38" s="1054" t="e">
        <f t="shared" si="25"/>
        <v>#DIV/0!</v>
      </c>
      <c r="BP38" s="1007" t="e">
        <f t="shared" si="25"/>
        <v>#DIV/0!</v>
      </c>
      <c r="BQ38" s="1007" t="e">
        <f t="shared" si="25"/>
        <v>#DIV/0!</v>
      </c>
      <c r="BR38" s="1007" t="e">
        <f t="shared" si="25"/>
        <v>#DIV/0!</v>
      </c>
      <c r="BS38" s="2349"/>
      <c r="BT38" s="2349"/>
      <c r="BU38" s="2349"/>
      <c r="BV38" s="2349"/>
      <c r="BW38" s="2349"/>
      <c r="BX38" s="2349"/>
      <c r="BY38" s="2349"/>
      <c r="BZ38" s="2349"/>
      <c r="CA38" s="2343"/>
      <c r="CB38" s="909"/>
      <c r="CC38" s="2346"/>
      <c r="CD38" s="2349"/>
      <c r="CE38" s="2349"/>
      <c r="CF38" s="2343"/>
      <c r="CG38" s="2353"/>
      <c r="CH38" s="909"/>
      <c r="CI38" s="909"/>
      <c r="CJ38" s="909"/>
      <c r="CK38" s="909"/>
      <c r="CL38" s="909"/>
      <c r="CM38" s="909"/>
      <c r="CN38" s="909"/>
      <c r="CO38" s="909"/>
      <c r="CP38" s="909"/>
      <c r="CQ38" s="909"/>
      <c r="CR38" s="909"/>
      <c r="CS38" s="909"/>
      <c r="CT38" s="909"/>
    </row>
    <row r="39" spans="1:98" ht="14.25" customHeight="1">
      <c r="A39" s="2346"/>
      <c r="B39" s="2363"/>
      <c r="C39" s="2364"/>
      <c r="D39" s="2363"/>
      <c r="E39" s="2364"/>
      <c r="F39" s="986"/>
      <c r="G39" s="1031"/>
      <c r="H39" s="2378"/>
      <c r="I39" s="988"/>
      <c r="J39" s="989"/>
      <c r="K39" s="989"/>
      <c r="L39" s="989"/>
      <c r="M39" s="2343"/>
      <c r="N39" s="2346"/>
      <c r="O39" s="1439"/>
      <c r="P39" s="1440"/>
      <c r="Q39" s="2346"/>
      <c r="R39" s="2349"/>
      <c r="S39" s="2349"/>
      <c r="T39" s="2343"/>
      <c r="U39" s="965"/>
      <c r="V39" s="991">
        <v>7</v>
      </c>
      <c r="W39" s="986"/>
      <c r="X39" s="992"/>
      <c r="Y39" s="992"/>
      <c r="Z39" s="993"/>
      <c r="AA39" s="994"/>
      <c r="AB39" s="995"/>
      <c r="AC39" s="995"/>
      <c r="AD39" s="996"/>
      <c r="AE39" s="1027"/>
      <c r="AF39" s="997"/>
      <c r="AG39" s="998"/>
      <c r="AH39" s="998"/>
      <c r="AI39" s="998"/>
      <c r="AJ39" s="999"/>
      <c r="AK39" s="1000"/>
      <c r="AL39" s="1001"/>
      <c r="AM39" s="1001"/>
      <c r="AN39" s="1002"/>
      <c r="AO39" s="909"/>
      <c r="AP39" s="1441"/>
      <c r="AQ39" s="1442"/>
      <c r="AR39" s="1056"/>
      <c r="AS39" s="1005" t="e">
        <f t="shared" si="0"/>
        <v>#DIV/0!</v>
      </c>
      <c r="AT39" s="1053" t="e">
        <f t="shared" si="1"/>
        <v>#DIV/0!</v>
      </c>
      <c r="AU39" s="1053" t="e">
        <f t="shared" si="2"/>
        <v>#DIV/0!</v>
      </c>
      <c r="AV39" s="1053" t="e">
        <f t="shared" si="3"/>
        <v>#DIV/0!</v>
      </c>
      <c r="AW39" s="1054" t="e">
        <f t="shared" si="4"/>
        <v>#DIV/0!</v>
      </c>
      <c r="AX39" s="1054" t="e">
        <f t="shared" si="5"/>
        <v>#DIV/0!</v>
      </c>
      <c r="AY39" s="1054" t="e">
        <f t="shared" si="6"/>
        <v>#DIV/0!</v>
      </c>
      <c r="AZ39" s="1054" t="e">
        <f t="shared" si="7"/>
        <v>#DIV/0!</v>
      </c>
      <c r="BA39" s="1007" t="e">
        <f t="shared" si="8"/>
        <v>#DIV/0!</v>
      </c>
      <c r="BB39" s="1054" t="e">
        <f t="shared" si="9"/>
        <v>#DIV/0!</v>
      </c>
      <c r="BC39" s="1054" t="e">
        <f t="shared" si="10"/>
        <v>#DIV/0!</v>
      </c>
      <c r="BD39" s="1054" t="e">
        <f t="shared" si="11"/>
        <v>#DIV/0!</v>
      </c>
      <c r="BE39" s="1055">
        <v>0.2</v>
      </c>
      <c r="BF39" s="1055">
        <v>0.8</v>
      </c>
      <c r="BG39" s="1054" t="e">
        <f t="shared" si="12"/>
        <v>#DIV/0!</v>
      </c>
      <c r="BH39" s="1054" t="e">
        <f t="shared" si="13"/>
        <v>#DIV/0!</v>
      </c>
      <c r="BI39" s="1054" t="e">
        <f t="shared" si="14"/>
        <v>#DIV/0!</v>
      </c>
      <c r="BJ39" s="1054" t="e">
        <f t="shared" si="24"/>
        <v>#DIV/0!</v>
      </c>
      <c r="BK39" s="1007" t="e">
        <f t="shared" si="24"/>
        <v>#DIV/0!</v>
      </c>
      <c r="BL39" s="1054" t="e">
        <f t="shared" si="16"/>
        <v>#DIV/0!</v>
      </c>
      <c r="BM39" s="1054" t="e">
        <f t="shared" si="17"/>
        <v>#DIV/0!</v>
      </c>
      <c r="BN39" s="1054" t="e">
        <f t="shared" si="18"/>
        <v>#DIV/0!</v>
      </c>
      <c r="BO39" s="1054" t="e">
        <f t="shared" si="25"/>
        <v>#DIV/0!</v>
      </c>
      <c r="BP39" s="1007" t="e">
        <f t="shared" si="25"/>
        <v>#DIV/0!</v>
      </c>
      <c r="BQ39" s="1007" t="e">
        <f t="shared" si="25"/>
        <v>#DIV/0!</v>
      </c>
      <c r="BR39" s="1007" t="e">
        <f t="shared" si="25"/>
        <v>#DIV/0!</v>
      </c>
      <c r="BS39" s="2349"/>
      <c r="BT39" s="2349"/>
      <c r="BU39" s="2349"/>
      <c r="BV39" s="2349"/>
      <c r="BW39" s="2349"/>
      <c r="BX39" s="2349"/>
      <c r="BY39" s="2349"/>
      <c r="BZ39" s="2349"/>
      <c r="CA39" s="2343"/>
      <c r="CB39" s="909"/>
      <c r="CC39" s="2346"/>
      <c r="CD39" s="2349"/>
      <c r="CE39" s="2349"/>
      <c r="CF39" s="2343"/>
      <c r="CG39" s="2353"/>
      <c r="CH39" s="909"/>
      <c r="CI39" s="909"/>
      <c r="CJ39" s="909"/>
      <c r="CK39" s="909"/>
      <c r="CL39" s="909"/>
      <c r="CM39" s="909"/>
      <c r="CN39" s="909"/>
      <c r="CO39" s="909"/>
      <c r="CP39" s="909"/>
      <c r="CQ39" s="909"/>
      <c r="CR39" s="909"/>
      <c r="CS39" s="909"/>
      <c r="CT39" s="909"/>
    </row>
    <row r="40" spans="1:98" ht="14.25" customHeight="1">
      <c r="A40" s="2346"/>
      <c r="B40" s="2363"/>
      <c r="C40" s="2364"/>
      <c r="D40" s="2363"/>
      <c r="E40" s="2364"/>
      <c r="F40" s="986"/>
      <c r="G40" s="1031"/>
      <c r="H40" s="2378"/>
      <c r="I40" s="988"/>
      <c r="J40" s="989"/>
      <c r="K40" s="989"/>
      <c r="L40" s="989"/>
      <c r="M40" s="2343"/>
      <c r="N40" s="2346"/>
      <c r="O40" s="1439"/>
      <c r="P40" s="1440"/>
      <c r="Q40" s="2346"/>
      <c r="R40" s="2349"/>
      <c r="S40" s="2349"/>
      <c r="T40" s="2343"/>
      <c r="U40" s="965"/>
      <c r="V40" s="991">
        <v>8</v>
      </c>
      <c r="W40" s="986"/>
      <c r="X40" s="992"/>
      <c r="Y40" s="992"/>
      <c r="Z40" s="993"/>
      <c r="AA40" s="994"/>
      <c r="AB40" s="995"/>
      <c r="AC40" s="995"/>
      <c r="AD40" s="996"/>
      <c r="AE40" s="1027"/>
      <c r="AF40" s="997"/>
      <c r="AG40" s="998"/>
      <c r="AH40" s="998"/>
      <c r="AI40" s="998"/>
      <c r="AJ40" s="999"/>
      <c r="AK40" s="1000"/>
      <c r="AL40" s="1001"/>
      <c r="AM40" s="1001"/>
      <c r="AN40" s="1002"/>
      <c r="AO40" s="909"/>
      <c r="AP40" s="1441"/>
      <c r="AQ40" s="1442"/>
      <c r="AR40" s="1056"/>
      <c r="AS40" s="1005" t="e">
        <f t="shared" si="0"/>
        <v>#DIV/0!</v>
      </c>
      <c r="AT40" s="1053" t="e">
        <f t="shared" si="1"/>
        <v>#DIV/0!</v>
      </c>
      <c r="AU40" s="1053" t="e">
        <f t="shared" si="2"/>
        <v>#DIV/0!</v>
      </c>
      <c r="AV40" s="1053" t="e">
        <f t="shared" si="3"/>
        <v>#DIV/0!</v>
      </c>
      <c r="AW40" s="1054" t="e">
        <f t="shared" si="4"/>
        <v>#DIV/0!</v>
      </c>
      <c r="AX40" s="1054" t="e">
        <f t="shared" si="5"/>
        <v>#DIV/0!</v>
      </c>
      <c r="AY40" s="1054" t="e">
        <f t="shared" si="6"/>
        <v>#DIV/0!</v>
      </c>
      <c r="AZ40" s="1054" t="e">
        <f t="shared" si="7"/>
        <v>#DIV/0!</v>
      </c>
      <c r="BA40" s="1007" t="e">
        <f t="shared" si="8"/>
        <v>#DIV/0!</v>
      </c>
      <c r="BB40" s="1054" t="e">
        <f t="shared" si="9"/>
        <v>#DIV/0!</v>
      </c>
      <c r="BC40" s="1054" t="e">
        <f t="shared" si="10"/>
        <v>#DIV/0!</v>
      </c>
      <c r="BD40" s="1054" t="e">
        <f t="shared" si="11"/>
        <v>#DIV/0!</v>
      </c>
      <c r="BE40" s="1055">
        <v>0.2</v>
      </c>
      <c r="BF40" s="1055">
        <v>0.8</v>
      </c>
      <c r="BG40" s="1054" t="e">
        <f t="shared" si="12"/>
        <v>#DIV/0!</v>
      </c>
      <c r="BH40" s="1054" t="e">
        <f t="shared" si="13"/>
        <v>#DIV/0!</v>
      </c>
      <c r="BI40" s="1054" t="e">
        <f t="shared" si="14"/>
        <v>#DIV/0!</v>
      </c>
      <c r="BJ40" s="1054" t="e">
        <f t="shared" si="24"/>
        <v>#DIV/0!</v>
      </c>
      <c r="BK40" s="1007" t="e">
        <f t="shared" si="24"/>
        <v>#DIV/0!</v>
      </c>
      <c r="BL40" s="1054" t="e">
        <f t="shared" si="16"/>
        <v>#DIV/0!</v>
      </c>
      <c r="BM40" s="1054" t="e">
        <f t="shared" si="17"/>
        <v>#DIV/0!</v>
      </c>
      <c r="BN40" s="1054" t="e">
        <f t="shared" si="18"/>
        <v>#DIV/0!</v>
      </c>
      <c r="BO40" s="1054" t="e">
        <f t="shared" si="25"/>
        <v>#DIV/0!</v>
      </c>
      <c r="BP40" s="1007" t="e">
        <f t="shared" si="25"/>
        <v>#DIV/0!</v>
      </c>
      <c r="BQ40" s="1007" t="e">
        <f t="shared" si="25"/>
        <v>#DIV/0!</v>
      </c>
      <c r="BR40" s="1007" t="e">
        <f t="shared" si="25"/>
        <v>#DIV/0!</v>
      </c>
      <c r="BS40" s="2349"/>
      <c r="BT40" s="2349"/>
      <c r="BU40" s="2349"/>
      <c r="BV40" s="2349"/>
      <c r="BW40" s="2349"/>
      <c r="BX40" s="2349"/>
      <c r="BY40" s="2349"/>
      <c r="BZ40" s="2349"/>
      <c r="CA40" s="2343"/>
      <c r="CB40" s="909"/>
      <c r="CC40" s="2346"/>
      <c r="CD40" s="2349"/>
      <c r="CE40" s="2349"/>
      <c r="CF40" s="2343"/>
      <c r="CG40" s="2353"/>
      <c r="CH40" s="909"/>
      <c r="CI40" s="909"/>
      <c r="CJ40" s="909"/>
      <c r="CK40" s="909"/>
      <c r="CL40" s="909"/>
      <c r="CM40" s="909"/>
      <c r="CN40" s="909"/>
      <c r="CO40" s="909"/>
      <c r="CP40" s="909"/>
      <c r="CQ40" s="909"/>
      <c r="CR40" s="909"/>
      <c r="CS40" s="909"/>
      <c r="CT40" s="909"/>
    </row>
    <row r="41" spans="1:98" ht="14.25" customHeight="1">
      <c r="A41" s="2346"/>
      <c r="B41" s="2363"/>
      <c r="C41" s="2364"/>
      <c r="D41" s="2363"/>
      <c r="E41" s="2364"/>
      <c r="F41" s="986"/>
      <c r="G41" s="1031"/>
      <c r="H41" s="2378"/>
      <c r="I41" s="988"/>
      <c r="J41" s="989"/>
      <c r="K41" s="989"/>
      <c r="L41" s="989"/>
      <c r="M41" s="2343"/>
      <c r="N41" s="2346"/>
      <c r="O41" s="1439"/>
      <c r="P41" s="1440"/>
      <c r="Q41" s="2346"/>
      <c r="R41" s="2349"/>
      <c r="S41" s="2349"/>
      <c r="T41" s="2343"/>
      <c r="U41" s="965"/>
      <c r="V41" s="991">
        <v>9</v>
      </c>
      <c r="W41" s="986"/>
      <c r="X41" s="992"/>
      <c r="Y41" s="992"/>
      <c r="Z41" s="993"/>
      <c r="AA41" s="994"/>
      <c r="AB41" s="995"/>
      <c r="AC41" s="995"/>
      <c r="AD41" s="996"/>
      <c r="AE41" s="1027"/>
      <c r="AF41" s="997"/>
      <c r="AG41" s="1009"/>
      <c r="AH41" s="998"/>
      <c r="AI41" s="998"/>
      <c r="AJ41" s="999"/>
      <c r="AK41" s="1000"/>
      <c r="AL41" s="1001"/>
      <c r="AM41" s="1001"/>
      <c r="AN41" s="1002"/>
      <c r="AO41" s="909"/>
      <c r="AP41" s="1441"/>
      <c r="AQ41" s="1442"/>
      <c r="AR41" s="1056"/>
      <c r="AS41" s="1005" t="e">
        <f t="shared" si="0"/>
        <v>#DIV/0!</v>
      </c>
      <c r="AT41" s="1006" t="e">
        <f t="shared" si="1"/>
        <v>#DIV/0!</v>
      </c>
      <c r="AU41" s="1006" t="e">
        <f t="shared" si="2"/>
        <v>#DIV/0!</v>
      </c>
      <c r="AV41" s="1006" t="e">
        <f t="shared" si="3"/>
        <v>#DIV/0!</v>
      </c>
      <c r="AW41" s="1007" t="e">
        <f t="shared" si="4"/>
        <v>#DIV/0!</v>
      </c>
      <c r="AX41" s="1007" t="e">
        <f t="shared" si="5"/>
        <v>#DIV/0!</v>
      </c>
      <c r="AY41" s="1007" t="e">
        <f t="shared" si="6"/>
        <v>#DIV/0!</v>
      </c>
      <c r="AZ41" s="1007" t="e">
        <f t="shared" si="7"/>
        <v>#DIV/0!</v>
      </c>
      <c r="BA41" s="1007" t="e">
        <f t="shared" si="8"/>
        <v>#DIV/0!</v>
      </c>
      <c r="BB41" s="1007" t="e">
        <f t="shared" si="9"/>
        <v>#DIV/0!</v>
      </c>
      <c r="BC41" s="1007" t="e">
        <f t="shared" si="10"/>
        <v>#DIV/0!</v>
      </c>
      <c r="BD41" s="1007" t="e">
        <f t="shared" si="11"/>
        <v>#DIV/0!</v>
      </c>
      <c r="BE41" s="1008">
        <v>0.2</v>
      </c>
      <c r="BF41" s="1008">
        <v>0.8</v>
      </c>
      <c r="BG41" s="1007" t="e">
        <f t="shared" si="12"/>
        <v>#DIV/0!</v>
      </c>
      <c r="BH41" s="1007" t="e">
        <f t="shared" si="13"/>
        <v>#DIV/0!</v>
      </c>
      <c r="BI41" s="1007" t="e">
        <f t="shared" si="14"/>
        <v>#DIV/0!</v>
      </c>
      <c r="BJ41" s="1007" t="e">
        <f t="shared" si="24"/>
        <v>#DIV/0!</v>
      </c>
      <c r="BK41" s="1007" t="e">
        <f t="shared" si="24"/>
        <v>#DIV/0!</v>
      </c>
      <c r="BL41" s="1007" t="e">
        <f t="shared" si="16"/>
        <v>#DIV/0!</v>
      </c>
      <c r="BM41" s="1007" t="e">
        <f t="shared" si="17"/>
        <v>#DIV/0!</v>
      </c>
      <c r="BN41" s="1007" t="e">
        <f t="shared" si="18"/>
        <v>#DIV/0!</v>
      </c>
      <c r="BO41" s="1007" t="e">
        <f t="shared" si="25"/>
        <v>#DIV/0!</v>
      </c>
      <c r="BP41" s="1007" t="e">
        <f t="shared" si="25"/>
        <v>#DIV/0!</v>
      </c>
      <c r="BQ41" s="1007" t="e">
        <f t="shared" si="25"/>
        <v>#DIV/0!</v>
      </c>
      <c r="BR41" s="1007" t="e">
        <f t="shared" si="25"/>
        <v>#DIV/0!</v>
      </c>
      <c r="BS41" s="2349"/>
      <c r="BT41" s="2349"/>
      <c r="BU41" s="2349"/>
      <c r="BV41" s="2349"/>
      <c r="BW41" s="2349"/>
      <c r="BX41" s="2349"/>
      <c r="BY41" s="2349"/>
      <c r="BZ41" s="2349"/>
      <c r="CA41" s="2343"/>
      <c r="CB41" s="909"/>
      <c r="CC41" s="2346"/>
      <c r="CD41" s="2349"/>
      <c r="CE41" s="2349"/>
      <c r="CF41" s="2343"/>
      <c r="CG41" s="2353"/>
      <c r="CH41" s="909"/>
      <c r="CI41" s="909"/>
      <c r="CJ41" s="909"/>
      <c r="CK41" s="909"/>
      <c r="CL41" s="909"/>
      <c r="CM41" s="909"/>
      <c r="CN41" s="909"/>
      <c r="CO41" s="909"/>
      <c r="CP41" s="909"/>
      <c r="CQ41" s="909"/>
      <c r="CR41" s="909"/>
      <c r="CS41" s="909"/>
      <c r="CT41" s="909"/>
    </row>
    <row r="42" spans="1:98" ht="14.25" customHeight="1" thickBot="1">
      <c r="A42" s="2375"/>
      <c r="B42" s="2365"/>
      <c r="C42" s="2366"/>
      <c r="D42" s="2365"/>
      <c r="E42" s="2366"/>
      <c r="F42" s="1039"/>
      <c r="G42" s="1040"/>
      <c r="H42" s="2379"/>
      <c r="I42" s="1011"/>
      <c r="J42" s="1012"/>
      <c r="K42" s="1012"/>
      <c r="L42" s="1012"/>
      <c r="M42" s="2344"/>
      <c r="N42" s="2347"/>
      <c r="O42" s="1443"/>
      <c r="P42" s="1444"/>
      <c r="Q42" s="2347"/>
      <c r="R42" s="2350"/>
      <c r="S42" s="2350"/>
      <c r="T42" s="2344"/>
      <c r="U42" s="965"/>
      <c r="V42" s="1057">
        <v>10</v>
      </c>
      <c r="W42" s="1039"/>
      <c r="X42" s="1041"/>
      <c r="Y42" s="1041"/>
      <c r="Z42" s="1042"/>
      <c r="AA42" s="1014"/>
      <c r="AB42" s="1015"/>
      <c r="AC42" s="1015"/>
      <c r="AD42" s="1016"/>
      <c r="AE42" s="1027"/>
      <c r="AF42" s="1043"/>
      <c r="AG42" s="1045"/>
      <c r="AH42" s="1039"/>
      <c r="AI42" s="1045"/>
      <c r="AJ42" s="1046"/>
      <c r="AK42" s="1017"/>
      <c r="AL42" s="1018"/>
      <c r="AM42" s="1018"/>
      <c r="AN42" s="1019"/>
      <c r="AO42" s="909"/>
      <c r="AP42" s="1445"/>
      <c r="AQ42" s="1446"/>
      <c r="AR42" s="1056"/>
      <c r="AS42" s="1022" t="e">
        <f t="shared" si="0"/>
        <v>#DIV/0!</v>
      </c>
      <c r="AT42" s="1058" t="e">
        <f t="shared" si="1"/>
        <v>#DIV/0!</v>
      </c>
      <c r="AU42" s="1058" t="e">
        <f t="shared" si="2"/>
        <v>#DIV/0!</v>
      </c>
      <c r="AV42" s="1058" t="e">
        <f t="shared" si="3"/>
        <v>#DIV/0!</v>
      </c>
      <c r="AW42" s="1049" t="e">
        <f t="shared" si="4"/>
        <v>#DIV/0!</v>
      </c>
      <c r="AX42" s="1049" t="e">
        <f t="shared" si="5"/>
        <v>#DIV/0!</v>
      </c>
      <c r="AY42" s="1049" t="e">
        <f t="shared" si="6"/>
        <v>#DIV/0!</v>
      </c>
      <c r="AZ42" s="1049" t="e">
        <f t="shared" si="7"/>
        <v>#DIV/0!</v>
      </c>
      <c r="BA42" s="1049" t="e">
        <f t="shared" si="8"/>
        <v>#DIV/0!</v>
      </c>
      <c r="BB42" s="1049" t="e">
        <f t="shared" si="9"/>
        <v>#DIV/0!</v>
      </c>
      <c r="BC42" s="1049" t="e">
        <f t="shared" si="10"/>
        <v>#DIV/0!</v>
      </c>
      <c r="BD42" s="1049" t="e">
        <f t="shared" si="11"/>
        <v>#DIV/0!</v>
      </c>
      <c r="BE42" s="1048">
        <v>0.2</v>
      </c>
      <c r="BF42" s="1048">
        <v>0.8</v>
      </c>
      <c r="BG42" s="1049" t="e">
        <f t="shared" si="12"/>
        <v>#DIV/0!</v>
      </c>
      <c r="BH42" s="1049" t="e">
        <f t="shared" si="13"/>
        <v>#DIV/0!</v>
      </c>
      <c r="BI42" s="1049" t="e">
        <f t="shared" si="14"/>
        <v>#DIV/0!</v>
      </c>
      <c r="BJ42" s="1049" t="e">
        <f t="shared" si="24"/>
        <v>#DIV/0!</v>
      </c>
      <c r="BK42" s="1049" t="e">
        <f t="shared" si="24"/>
        <v>#DIV/0!</v>
      </c>
      <c r="BL42" s="1049" t="e">
        <f t="shared" si="16"/>
        <v>#DIV/0!</v>
      </c>
      <c r="BM42" s="1049" t="e">
        <f t="shared" si="17"/>
        <v>#DIV/0!</v>
      </c>
      <c r="BN42" s="1049" t="e">
        <f t="shared" si="18"/>
        <v>#DIV/0!</v>
      </c>
      <c r="BO42" s="1049" t="e">
        <f t="shared" si="25"/>
        <v>#DIV/0!</v>
      </c>
      <c r="BP42" s="1049" t="e">
        <f t="shared" si="25"/>
        <v>#DIV/0!</v>
      </c>
      <c r="BQ42" s="1049" t="e">
        <f t="shared" si="25"/>
        <v>#DIV/0!</v>
      </c>
      <c r="BR42" s="1049" t="e">
        <f t="shared" si="25"/>
        <v>#DIV/0!</v>
      </c>
      <c r="BS42" s="2350"/>
      <c r="BT42" s="2350"/>
      <c r="BU42" s="2350"/>
      <c r="BV42" s="2350"/>
      <c r="BW42" s="2350"/>
      <c r="BX42" s="2350"/>
      <c r="BY42" s="2350"/>
      <c r="BZ42" s="2350"/>
      <c r="CA42" s="2344"/>
      <c r="CB42" s="909"/>
      <c r="CC42" s="2347"/>
      <c r="CD42" s="2350"/>
      <c r="CE42" s="2350"/>
      <c r="CF42" s="2344"/>
      <c r="CG42" s="2354"/>
      <c r="CH42" s="909"/>
      <c r="CI42" s="909"/>
      <c r="CJ42" s="909"/>
      <c r="CK42" s="909"/>
      <c r="CL42" s="909"/>
      <c r="CM42" s="909"/>
      <c r="CN42" s="909"/>
      <c r="CO42" s="909"/>
      <c r="CP42" s="909"/>
      <c r="CQ42" s="909"/>
      <c r="CR42" s="909"/>
      <c r="CS42" s="909"/>
      <c r="CT42" s="909"/>
    </row>
    <row r="43" spans="1:98" ht="14.25" customHeight="1">
      <c r="A43" s="2360">
        <v>4</v>
      </c>
      <c r="B43" s="2361" t="s">
        <v>1252</v>
      </c>
      <c r="C43" s="2362"/>
      <c r="D43" s="2376">
        <v>202500000025911</v>
      </c>
      <c r="E43" s="2362"/>
      <c r="F43" s="1059"/>
      <c r="G43" s="1060"/>
      <c r="H43" s="2368" t="s">
        <v>593</v>
      </c>
      <c r="I43" s="963"/>
      <c r="J43" s="964"/>
      <c r="K43" s="964"/>
      <c r="L43" s="964"/>
      <c r="M43" s="2371"/>
      <c r="N43" s="2370">
        <f>+P43+P44+P45+P46+P47+P48+P49+P50+P51+P52</f>
        <v>461864615</v>
      </c>
      <c r="O43" s="1025" t="s">
        <v>83</v>
      </c>
      <c r="P43" s="1438">
        <v>461864615</v>
      </c>
      <c r="Q43" s="2357"/>
      <c r="R43" s="2358"/>
      <c r="S43" s="2358"/>
      <c r="T43" s="2359"/>
      <c r="U43" s="965"/>
      <c r="V43" s="966">
        <v>1</v>
      </c>
      <c r="W43" s="1061"/>
      <c r="X43" s="1052"/>
      <c r="Y43" s="1052"/>
      <c r="Z43" s="1062"/>
      <c r="AA43" s="969"/>
      <c r="AB43" s="970"/>
      <c r="AC43" s="970"/>
      <c r="AD43" s="971"/>
      <c r="AE43" s="1027"/>
      <c r="AF43" s="972"/>
      <c r="AG43" s="1448"/>
      <c r="AH43" s="1448"/>
      <c r="AI43" s="1035"/>
      <c r="AJ43" s="1036"/>
      <c r="AK43" s="975"/>
      <c r="AL43" s="976"/>
      <c r="AM43" s="976"/>
      <c r="AN43" s="977"/>
      <c r="AO43" s="1051"/>
      <c r="AP43" s="978"/>
      <c r="AQ43" s="979"/>
      <c r="AR43" s="980"/>
      <c r="AS43" s="1065" t="e">
        <f t="shared" si="0"/>
        <v>#DIV/0!</v>
      </c>
      <c r="AT43" s="1053" t="e">
        <f t="shared" si="1"/>
        <v>#DIV/0!</v>
      </c>
      <c r="AU43" s="1053" t="e">
        <f t="shared" si="2"/>
        <v>#DIV/0!</v>
      </c>
      <c r="AV43" s="1053" t="e">
        <f t="shared" si="3"/>
        <v>#DIV/0!</v>
      </c>
      <c r="AW43" s="1066" t="e">
        <f t="shared" si="4"/>
        <v>#DIV/0!</v>
      </c>
      <c r="AX43" s="1066" t="e">
        <f t="shared" si="5"/>
        <v>#DIV/0!</v>
      </c>
      <c r="AY43" s="1066" t="e">
        <f t="shared" si="6"/>
        <v>#DIV/0!</v>
      </c>
      <c r="AZ43" s="1066" t="e">
        <f t="shared" si="7"/>
        <v>#DIV/0!</v>
      </c>
      <c r="BA43" s="1054" t="e">
        <f t="shared" si="8"/>
        <v>#DIV/0!</v>
      </c>
      <c r="BB43" s="1054" t="e">
        <f t="shared" si="9"/>
        <v>#DIV/0!</v>
      </c>
      <c r="BC43" s="1054" t="e">
        <f t="shared" si="10"/>
        <v>#DIV/0!</v>
      </c>
      <c r="BD43" s="1054" t="e">
        <f t="shared" si="11"/>
        <v>#DIV/0!</v>
      </c>
      <c r="BE43" s="1055">
        <v>0.2</v>
      </c>
      <c r="BF43" s="1055">
        <v>0.8</v>
      </c>
      <c r="BG43" s="1054" t="e">
        <f t="shared" si="12"/>
        <v>#DIV/0!</v>
      </c>
      <c r="BH43" s="1054" t="e">
        <f t="shared" si="13"/>
        <v>#DIV/0!</v>
      </c>
      <c r="BI43" s="1054" t="e">
        <f t="shared" si="14"/>
        <v>#DIV/0!</v>
      </c>
      <c r="BJ43" s="1054" t="e">
        <f t="shared" si="24"/>
        <v>#DIV/0!</v>
      </c>
      <c r="BK43" s="1054" t="e">
        <f t="shared" si="24"/>
        <v>#DIV/0!</v>
      </c>
      <c r="BL43" s="1054" t="e">
        <f t="shared" si="16"/>
        <v>#DIV/0!</v>
      </c>
      <c r="BM43" s="1054" t="e">
        <f t="shared" si="17"/>
        <v>#DIV/0!</v>
      </c>
      <c r="BN43" s="1054" t="e">
        <f t="shared" si="18"/>
        <v>#DIV/0!</v>
      </c>
      <c r="BO43" s="1054" t="e">
        <f t="shared" si="25"/>
        <v>#DIV/0!</v>
      </c>
      <c r="BP43" s="984" t="e">
        <f t="shared" si="25"/>
        <v>#DIV/0!</v>
      </c>
      <c r="BQ43" s="984" t="e">
        <f t="shared" si="25"/>
        <v>#DIV/0!</v>
      </c>
      <c r="BR43" s="984" t="e">
        <f t="shared" si="25"/>
        <v>#DIV/0!</v>
      </c>
      <c r="BS43" s="2373" t="e">
        <f t="shared" ref="BS43:BV43" si="28">AVERAGEIF(BO43:BO52,"&lt;&gt;#¡DIV/0!")</f>
        <v>#DIV/0!</v>
      </c>
      <c r="BT43" s="2373" t="e">
        <f t="shared" si="28"/>
        <v>#DIV/0!</v>
      </c>
      <c r="BU43" s="2373" t="e">
        <f t="shared" si="28"/>
        <v>#DIV/0!</v>
      </c>
      <c r="BV43" s="2373" t="e">
        <f t="shared" si="28"/>
        <v>#DIV/0!</v>
      </c>
      <c r="BW43" s="2374" t="e">
        <f>+C43*BS43</f>
        <v>#DIV/0!</v>
      </c>
      <c r="BX43" s="2374" t="e">
        <f>+C43*BT43</f>
        <v>#DIV/0!</v>
      </c>
      <c r="BY43" s="2374" t="e">
        <f>+C43*BU43</f>
        <v>#DIV/0!</v>
      </c>
      <c r="BZ43" s="2374" t="e">
        <f>+C43*BV43</f>
        <v>#DIV/0!</v>
      </c>
      <c r="CA43" s="2372" t="e">
        <f>SUM(BW43:BZ52)</f>
        <v>#DIV/0!</v>
      </c>
      <c r="CB43" s="909"/>
      <c r="CC43" s="2345">
        <f t="shared" ref="CC43:CF43" si="29">+Q43/$N$43</f>
        <v>0</v>
      </c>
      <c r="CD43" s="2348">
        <f t="shared" si="29"/>
        <v>0</v>
      </c>
      <c r="CE43" s="2348">
        <f t="shared" si="29"/>
        <v>0</v>
      </c>
      <c r="CF43" s="2351">
        <f t="shared" si="29"/>
        <v>0</v>
      </c>
      <c r="CG43" s="2352">
        <f>AVERAGE(CC43:CF52)</f>
        <v>0</v>
      </c>
      <c r="CH43" s="909"/>
      <c r="CI43" s="909"/>
      <c r="CJ43" s="909"/>
      <c r="CK43" s="909"/>
      <c r="CL43" s="909"/>
      <c r="CM43" s="909"/>
      <c r="CN43" s="909"/>
      <c r="CO43" s="909"/>
      <c r="CP43" s="909"/>
      <c r="CQ43" s="909"/>
      <c r="CR43" s="909"/>
      <c r="CS43" s="909"/>
      <c r="CT43" s="909"/>
    </row>
    <row r="44" spans="1:98" ht="14.25" customHeight="1">
      <c r="A44" s="2346"/>
      <c r="B44" s="2363"/>
      <c r="C44" s="2364"/>
      <c r="D44" s="2363"/>
      <c r="E44" s="2364"/>
      <c r="F44" s="986"/>
      <c r="G44" s="1031"/>
      <c r="H44" s="2378"/>
      <c r="I44" s="988"/>
      <c r="J44" s="989"/>
      <c r="K44" s="989"/>
      <c r="L44" s="989"/>
      <c r="M44" s="2343"/>
      <c r="N44" s="2346"/>
      <c r="O44" s="1439"/>
      <c r="P44" s="1440"/>
      <c r="Q44" s="2346"/>
      <c r="R44" s="2349"/>
      <c r="S44" s="2349"/>
      <c r="T44" s="2343"/>
      <c r="U44" s="965"/>
      <c r="V44" s="991">
        <v>2</v>
      </c>
      <c r="W44" s="1067"/>
      <c r="X44" s="992"/>
      <c r="Y44" s="992"/>
      <c r="Z44" s="993"/>
      <c r="AA44" s="994"/>
      <c r="AB44" s="995"/>
      <c r="AC44" s="995"/>
      <c r="AD44" s="996"/>
      <c r="AE44" s="1027"/>
      <c r="AF44" s="997"/>
      <c r="AG44" s="1038"/>
      <c r="AH44" s="998"/>
      <c r="AI44" s="998"/>
      <c r="AJ44" s="999"/>
      <c r="AK44" s="1000"/>
      <c r="AL44" s="1001"/>
      <c r="AM44" s="1001"/>
      <c r="AN44" s="1002"/>
      <c r="AO44" s="909"/>
      <c r="AP44" s="1441"/>
      <c r="AQ44" s="1442"/>
      <c r="AR44" s="980"/>
      <c r="AS44" s="1005" t="e">
        <f t="shared" si="0"/>
        <v>#DIV/0!</v>
      </c>
      <c r="AT44" s="1006" t="e">
        <f t="shared" si="1"/>
        <v>#DIV/0!</v>
      </c>
      <c r="AU44" s="1006" t="e">
        <f t="shared" si="2"/>
        <v>#DIV/0!</v>
      </c>
      <c r="AV44" s="1006" t="e">
        <f t="shared" si="3"/>
        <v>#DIV/0!</v>
      </c>
      <c r="AW44" s="1037" t="e">
        <f t="shared" si="4"/>
        <v>#DIV/0!</v>
      </c>
      <c r="AX44" s="1037" t="e">
        <f t="shared" si="5"/>
        <v>#DIV/0!</v>
      </c>
      <c r="AY44" s="1037" t="e">
        <f t="shared" si="6"/>
        <v>#DIV/0!</v>
      </c>
      <c r="AZ44" s="1037" t="e">
        <f t="shared" si="7"/>
        <v>#DIV/0!</v>
      </c>
      <c r="BA44" s="1007" t="e">
        <f t="shared" si="8"/>
        <v>#DIV/0!</v>
      </c>
      <c r="BB44" s="1007" t="e">
        <f t="shared" si="9"/>
        <v>#DIV/0!</v>
      </c>
      <c r="BC44" s="1007" t="e">
        <f t="shared" si="10"/>
        <v>#DIV/0!</v>
      </c>
      <c r="BD44" s="1007" t="e">
        <f t="shared" si="11"/>
        <v>#DIV/0!</v>
      </c>
      <c r="BE44" s="1008">
        <v>0.2</v>
      </c>
      <c r="BF44" s="1008">
        <v>0.8</v>
      </c>
      <c r="BG44" s="1007" t="e">
        <f t="shared" si="12"/>
        <v>#DIV/0!</v>
      </c>
      <c r="BH44" s="1007" t="e">
        <f t="shared" si="13"/>
        <v>#DIV/0!</v>
      </c>
      <c r="BI44" s="1007" t="e">
        <f t="shared" si="14"/>
        <v>#DIV/0!</v>
      </c>
      <c r="BJ44" s="1007" t="e">
        <f t="shared" si="24"/>
        <v>#DIV/0!</v>
      </c>
      <c r="BK44" s="1007" t="e">
        <f t="shared" si="24"/>
        <v>#DIV/0!</v>
      </c>
      <c r="BL44" s="1007" t="e">
        <f t="shared" si="16"/>
        <v>#DIV/0!</v>
      </c>
      <c r="BM44" s="1007" t="e">
        <f t="shared" si="17"/>
        <v>#DIV/0!</v>
      </c>
      <c r="BN44" s="1007" t="e">
        <f t="shared" si="18"/>
        <v>#DIV/0!</v>
      </c>
      <c r="BO44" s="1007" t="e">
        <f t="shared" si="25"/>
        <v>#DIV/0!</v>
      </c>
      <c r="BP44" s="1007" t="e">
        <f t="shared" si="25"/>
        <v>#DIV/0!</v>
      </c>
      <c r="BQ44" s="1007" t="e">
        <f t="shared" si="25"/>
        <v>#DIV/0!</v>
      </c>
      <c r="BR44" s="1007" t="e">
        <f t="shared" si="25"/>
        <v>#DIV/0!</v>
      </c>
      <c r="BS44" s="2349"/>
      <c r="BT44" s="2349"/>
      <c r="BU44" s="2349"/>
      <c r="BV44" s="2349"/>
      <c r="BW44" s="2349"/>
      <c r="BX44" s="2349"/>
      <c r="BY44" s="2349"/>
      <c r="BZ44" s="2349"/>
      <c r="CA44" s="2343"/>
      <c r="CB44" s="909"/>
      <c r="CC44" s="2346"/>
      <c r="CD44" s="2349"/>
      <c r="CE44" s="2349"/>
      <c r="CF44" s="2343"/>
      <c r="CG44" s="2353"/>
      <c r="CH44" s="909"/>
      <c r="CI44" s="909"/>
      <c r="CJ44" s="909"/>
      <c r="CK44" s="909"/>
      <c r="CL44" s="909"/>
      <c r="CM44" s="909"/>
      <c r="CN44" s="909"/>
      <c r="CO44" s="909"/>
      <c r="CP44" s="909"/>
      <c r="CQ44" s="909"/>
      <c r="CR44" s="909"/>
      <c r="CS44" s="909"/>
      <c r="CT44" s="909"/>
    </row>
    <row r="45" spans="1:98" ht="14.25" customHeight="1">
      <c r="A45" s="2346"/>
      <c r="B45" s="2363"/>
      <c r="C45" s="2364"/>
      <c r="D45" s="2363"/>
      <c r="E45" s="2364"/>
      <c r="F45" s="986"/>
      <c r="G45" s="1031"/>
      <c r="H45" s="2378"/>
      <c r="I45" s="988"/>
      <c r="J45" s="989"/>
      <c r="K45" s="989"/>
      <c r="L45" s="989"/>
      <c r="M45" s="2343"/>
      <c r="N45" s="2346"/>
      <c r="O45" s="1439"/>
      <c r="P45" s="1440"/>
      <c r="Q45" s="2346"/>
      <c r="R45" s="2349"/>
      <c r="S45" s="2349"/>
      <c r="T45" s="2343"/>
      <c r="U45" s="965"/>
      <c r="V45" s="991">
        <v>3</v>
      </c>
      <c r="W45" s="1067"/>
      <c r="X45" s="992"/>
      <c r="Y45" s="992"/>
      <c r="Z45" s="993"/>
      <c r="AA45" s="994"/>
      <c r="AB45" s="995"/>
      <c r="AC45" s="995"/>
      <c r="AD45" s="996"/>
      <c r="AE45" s="1027"/>
      <c r="AF45" s="997"/>
      <c r="AG45" s="1038"/>
      <c r="AH45" s="998"/>
      <c r="AI45" s="998"/>
      <c r="AJ45" s="999"/>
      <c r="AK45" s="1000"/>
      <c r="AL45" s="1001"/>
      <c r="AM45" s="1001"/>
      <c r="AN45" s="1002"/>
      <c r="AO45" s="909"/>
      <c r="AP45" s="1441"/>
      <c r="AQ45" s="1442"/>
      <c r="AR45" s="980"/>
      <c r="AS45" s="1005" t="e">
        <f t="shared" si="0"/>
        <v>#DIV/0!</v>
      </c>
      <c r="AT45" s="1006" t="e">
        <f t="shared" si="1"/>
        <v>#DIV/0!</v>
      </c>
      <c r="AU45" s="1006" t="e">
        <f t="shared" si="2"/>
        <v>#DIV/0!</v>
      </c>
      <c r="AV45" s="1006" t="e">
        <f t="shared" si="3"/>
        <v>#DIV/0!</v>
      </c>
      <c r="AW45" s="1037" t="e">
        <f t="shared" si="4"/>
        <v>#DIV/0!</v>
      </c>
      <c r="AX45" s="1037" t="e">
        <f t="shared" si="5"/>
        <v>#DIV/0!</v>
      </c>
      <c r="AY45" s="1037" t="e">
        <f t="shared" si="6"/>
        <v>#DIV/0!</v>
      </c>
      <c r="AZ45" s="1037" t="e">
        <f t="shared" si="7"/>
        <v>#DIV/0!</v>
      </c>
      <c r="BA45" s="1007" t="e">
        <f t="shared" si="8"/>
        <v>#DIV/0!</v>
      </c>
      <c r="BB45" s="1007" t="e">
        <f t="shared" si="9"/>
        <v>#DIV/0!</v>
      </c>
      <c r="BC45" s="1007" t="e">
        <f t="shared" si="10"/>
        <v>#DIV/0!</v>
      </c>
      <c r="BD45" s="1007" t="e">
        <f t="shared" si="11"/>
        <v>#DIV/0!</v>
      </c>
      <c r="BE45" s="1008">
        <v>0.2</v>
      </c>
      <c r="BF45" s="1008">
        <v>0.8</v>
      </c>
      <c r="BG45" s="1007" t="e">
        <f t="shared" si="12"/>
        <v>#DIV/0!</v>
      </c>
      <c r="BH45" s="1007" t="e">
        <f t="shared" si="13"/>
        <v>#DIV/0!</v>
      </c>
      <c r="BI45" s="1007" t="e">
        <f t="shared" si="14"/>
        <v>#DIV/0!</v>
      </c>
      <c r="BJ45" s="1007" t="e">
        <f t="shared" ref="BJ45:BK60" si="30">+AZ45*BE45</f>
        <v>#DIV/0!</v>
      </c>
      <c r="BK45" s="1007" t="e">
        <f t="shared" si="30"/>
        <v>#DIV/0!</v>
      </c>
      <c r="BL45" s="1007" t="e">
        <f t="shared" si="16"/>
        <v>#DIV/0!</v>
      </c>
      <c r="BM45" s="1007" t="e">
        <f t="shared" si="17"/>
        <v>#DIV/0!</v>
      </c>
      <c r="BN45" s="1007" t="e">
        <f t="shared" si="18"/>
        <v>#DIV/0!</v>
      </c>
      <c r="BO45" s="1007" t="e">
        <f t="shared" ref="BO45:BR60" si="31">+BG45+BK45</f>
        <v>#DIV/0!</v>
      </c>
      <c r="BP45" s="1007" t="e">
        <f t="shared" si="31"/>
        <v>#DIV/0!</v>
      </c>
      <c r="BQ45" s="1007" t="e">
        <f t="shared" si="31"/>
        <v>#DIV/0!</v>
      </c>
      <c r="BR45" s="1007" t="e">
        <f t="shared" si="31"/>
        <v>#DIV/0!</v>
      </c>
      <c r="BS45" s="2349"/>
      <c r="BT45" s="2349"/>
      <c r="BU45" s="2349"/>
      <c r="BV45" s="2349"/>
      <c r="BW45" s="2349"/>
      <c r="BX45" s="2349"/>
      <c r="BY45" s="2349"/>
      <c r="BZ45" s="2349"/>
      <c r="CA45" s="2343"/>
      <c r="CB45" s="909"/>
      <c r="CC45" s="2346"/>
      <c r="CD45" s="2349"/>
      <c r="CE45" s="2349"/>
      <c r="CF45" s="2343"/>
      <c r="CG45" s="2353"/>
      <c r="CH45" s="909"/>
      <c r="CI45" s="909"/>
      <c r="CJ45" s="909"/>
      <c r="CK45" s="909"/>
      <c r="CL45" s="909"/>
      <c r="CM45" s="909"/>
      <c r="CN45" s="909"/>
      <c r="CO45" s="909"/>
      <c r="CP45" s="909"/>
      <c r="CQ45" s="909"/>
      <c r="CR45" s="909"/>
      <c r="CS45" s="909"/>
      <c r="CT45" s="909"/>
    </row>
    <row r="46" spans="1:98" ht="14.25" customHeight="1">
      <c r="A46" s="2346"/>
      <c r="B46" s="2363"/>
      <c r="C46" s="2364"/>
      <c r="D46" s="2363"/>
      <c r="E46" s="2364"/>
      <c r="F46" s="986"/>
      <c r="G46" s="1031"/>
      <c r="H46" s="2378"/>
      <c r="I46" s="988"/>
      <c r="J46" s="989"/>
      <c r="K46" s="989"/>
      <c r="L46" s="989"/>
      <c r="M46" s="2343"/>
      <c r="N46" s="2346"/>
      <c r="O46" s="1439"/>
      <c r="P46" s="1440"/>
      <c r="Q46" s="2346"/>
      <c r="R46" s="2349"/>
      <c r="S46" s="2349"/>
      <c r="T46" s="2343"/>
      <c r="U46" s="965"/>
      <c r="V46" s="991">
        <v>4</v>
      </c>
      <c r="W46" s="1067"/>
      <c r="X46" s="992"/>
      <c r="Y46" s="992"/>
      <c r="Z46" s="993"/>
      <c r="AA46" s="994"/>
      <c r="AB46" s="995"/>
      <c r="AC46" s="995"/>
      <c r="AD46" s="996"/>
      <c r="AE46" s="1027"/>
      <c r="AF46" s="997"/>
      <c r="AG46" s="1038"/>
      <c r="AH46" s="998"/>
      <c r="AI46" s="998"/>
      <c r="AJ46" s="999"/>
      <c r="AK46" s="1000"/>
      <c r="AL46" s="1001"/>
      <c r="AM46" s="1001"/>
      <c r="AN46" s="1002"/>
      <c r="AO46" s="909"/>
      <c r="AP46" s="1441"/>
      <c r="AQ46" s="1442"/>
      <c r="AR46" s="980"/>
      <c r="AS46" s="1005" t="e">
        <f t="shared" si="0"/>
        <v>#DIV/0!</v>
      </c>
      <c r="AT46" s="1006" t="e">
        <f t="shared" si="1"/>
        <v>#DIV/0!</v>
      </c>
      <c r="AU46" s="1006" t="e">
        <f t="shared" si="2"/>
        <v>#DIV/0!</v>
      </c>
      <c r="AV46" s="1006" t="e">
        <f t="shared" si="3"/>
        <v>#DIV/0!</v>
      </c>
      <c r="AW46" s="1037" t="e">
        <f t="shared" si="4"/>
        <v>#DIV/0!</v>
      </c>
      <c r="AX46" s="1037" t="e">
        <f t="shared" si="5"/>
        <v>#DIV/0!</v>
      </c>
      <c r="AY46" s="1037" t="e">
        <f t="shared" si="6"/>
        <v>#DIV/0!</v>
      </c>
      <c r="AZ46" s="1037" t="e">
        <f t="shared" si="7"/>
        <v>#DIV/0!</v>
      </c>
      <c r="BA46" s="1007" t="e">
        <f t="shared" si="8"/>
        <v>#DIV/0!</v>
      </c>
      <c r="BB46" s="1007" t="e">
        <f t="shared" si="9"/>
        <v>#DIV/0!</v>
      </c>
      <c r="BC46" s="1007" t="e">
        <f t="shared" si="10"/>
        <v>#DIV/0!</v>
      </c>
      <c r="BD46" s="1007" t="e">
        <f t="shared" si="11"/>
        <v>#DIV/0!</v>
      </c>
      <c r="BE46" s="1008">
        <v>0.2</v>
      </c>
      <c r="BF46" s="1008">
        <v>0.8</v>
      </c>
      <c r="BG46" s="1007" t="e">
        <f t="shared" si="12"/>
        <v>#DIV/0!</v>
      </c>
      <c r="BH46" s="1007" t="e">
        <f t="shared" si="13"/>
        <v>#DIV/0!</v>
      </c>
      <c r="BI46" s="1007" t="e">
        <f t="shared" si="14"/>
        <v>#DIV/0!</v>
      </c>
      <c r="BJ46" s="1007" t="e">
        <f t="shared" si="30"/>
        <v>#DIV/0!</v>
      </c>
      <c r="BK46" s="1007" t="e">
        <f t="shared" si="30"/>
        <v>#DIV/0!</v>
      </c>
      <c r="BL46" s="1007" t="e">
        <f t="shared" si="16"/>
        <v>#DIV/0!</v>
      </c>
      <c r="BM46" s="1007" t="e">
        <f t="shared" si="17"/>
        <v>#DIV/0!</v>
      </c>
      <c r="BN46" s="1007" t="e">
        <f t="shared" si="18"/>
        <v>#DIV/0!</v>
      </c>
      <c r="BO46" s="1007" t="e">
        <f t="shared" si="31"/>
        <v>#DIV/0!</v>
      </c>
      <c r="BP46" s="1007" t="e">
        <f t="shared" si="31"/>
        <v>#DIV/0!</v>
      </c>
      <c r="BQ46" s="1007" t="e">
        <f t="shared" si="31"/>
        <v>#DIV/0!</v>
      </c>
      <c r="BR46" s="1007" t="e">
        <f t="shared" si="31"/>
        <v>#DIV/0!</v>
      </c>
      <c r="BS46" s="2349"/>
      <c r="BT46" s="2349"/>
      <c r="BU46" s="2349"/>
      <c r="BV46" s="2349"/>
      <c r="BW46" s="2349"/>
      <c r="BX46" s="2349"/>
      <c r="BY46" s="2349"/>
      <c r="BZ46" s="2349"/>
      <c r="CA46" s="2343"/>
      <c r="CB46" s="909"/>
      <c r="CC46" s="2346"/>
      <c r="CD46" s="2349"/>
      <c r="CE46" s="2349"/>
      <c r="CF46" s="2343"/>
      <c r="CG46" s="2353"/>
      <c r="CH46" s="909"/>
      <c r="CI46" s="909"/>
      <c r="CJ46" s="909"/>
      <c r="CK46" s="909"/>
      <c r="CL46" s="909"/>
      <c r="CM46" s="909"/>
      <c r="CN46" s="909"/>
      <c r="CO46" s="909"/>
      <c r="CP46" s="909"/>
      <c r="CQ46" s="909"/>
      <c r="CR46" s="909"/>
      <c r="CS46" s="909"/>
      <c r="CT46" s="909"/>
    </row>
    <row r="47" spans="1:98" ht="14.25" customHeight="1">
      <c r="A47" s="2346"/>
      <c r="B47" s="2363"/>
      <c r="C47" s="2364"/>
      <c r="D47" s="2363"/>
      <c r="E47" s="2364"/>
      <c r="F47" s="986"/>
      <c r="G47" s="1031"/>
      <c r="H47" s="2378"/>
      <c r="I47" s="988"/>
      <c r="J47" s="989"/>
      <c r="K47" s="989"/>
      <c r="L47" s="989"/>
      <c r="M47" s="2343"/>
      <c r="N47" s="2346"/>
      <c r="O47" s="1439"/>
      <c r="P47" s="1440"/>
      <c r="Q47" s="2346"/>
      <c r="R47" s="2349"/>
      <c r="S47" s="2349"/>
      <c r="T47" s="2343"/>
      <c r="U47" s="965"/>
      <c r="V47" s="991">
        <v>5</v>
      </c>
      <c r="W47" s="1067"/>
      <c r="X47" s="992"/>
      <c r="Y47" s="992"/>
      <c r="Z47" s="1068"/>
      <c r="AA47" s="994"/>
      <c r="AB47" s="995"/>
      <c r="AC47" s="995"/>
      <c r="AD47" s="996"/>
      <c r="AE47" s="1027"/>
      <c r="AF47" s="997"/>
      <c r="AG47" s="1038"/>
      <c r="AH47" s="998"/>
      <c r="AI47" s="998"/>
      <c r="AJ47" s="999"/>
      <c r="AK47" s="1000"/>
      <c r="AL47" s="1001"/>
      <c r="AM47" s="1001"/>
      <c r="AN47" s="1002"/>
      <c r="AO47" s="909"/>
      <c r="AP47" s="1441"/>
      <c r="AQ47" s="1442"/>
      <c r="AR47" s="980"/>
      <c r="AS47" s="1005" t="e">
        <f t="shared" si="0"/>
        <v>#DIV/0!</v>
      </c>
      <c r="AT47" s="1006" t="e">
        <f t="shared" si="1"/>
        <v>#DIV/0!</v>
      </c>
      <c r="AU47" s="1006" t="e">
        <f t="shared" si="2"/>
        <v>#DIV/0!</v>
      </c>
      <c r="AV47" s="1006" t="e">
        <f t="shared" si="3"/>
        <v>#DIV/0!</v>
      </c>
      <c r="AW47" s="1037" t="e">
        <f t="shared" si="4"/>
        <v>#DIV/0!</v>
      </c>
      <c r="AX47" s="1037" t="e">
        <f t="shared" si="5"/>
        <v>#DIV/0!</v>
      </c>
      <c r="AY47" s="1037" t="e">
        <f t="shared" si="6"/>
        <v>#DIV/0!</v>
      </c>
      <c r="AZ47" s="1037" t="e">
        <f t="shared" si="7"/>
        <v>#DIV/0!</v>
      </c>
      <c r="BA47" s="1007" t="e">
        <f t="shared" si="8"/>
        <v>#DIV/0!</v>
      </c>
      <c r="BB47" s="1007" t="e">
        <f t="shared" si="9"/>
        <v>#DIV/0!</v>
      </c>
      <c r="BC47" s="1007" t="e">
        <f t="shared" si="10"/>
        <v>#DIV/0!</v>
      </c>
      <c r="BD47" s="1007" t="e">
        <f t="shared" si="11"/>
        <v>#DIV/0!</v>
      </c>
      <c r="BE47" s="1008">
        <v>0.2</v>
      </c>
      <c r="BF47" s="1008">
        <v>0.8</v>
      </c>
      <c r="BG47" s="1007" t="e">
        <f t="shared" si="12"/>
        <v>#DIV/0!</v>
      </c>
      <c r="BH47" s="1007" t="e">
        <f t="shared" si="13"/>
        <v>#DIV/0!</v>
      </c>
      <c r="BI47" s="1007" t="e">
        <f t="shared" si="14"/>
        <v>#DIV/0!</v>
      </c>
      <c r="BJ47" s="1007" t="e">
        <f t="shared" si="30"/>
        <v>#DIV/0!</v>
      </c>
      <c r="BK47" s="1007" t="e">
        <f t="shared" si="30"/>
        <v>#DIV/0!</v>
      </c>
      <c r="BL47" s="1007" t="e">
        <f t="shared" si="16"/>
        <v>#DIV/0!</v>
      </c>
      <c r="BM47" s="1007" t="e">
        <f t="shared" si="17"/>
        <v>#DIV/0!</v>
      </c>
      <c r="BN47" s="1007" t="e">
        <f t="shared" si="18"/>
        <v>#DIV/0!</v>
      </c>
      <c r="BO47" s="1007" t="e">
        <f t="shared" si="31"/>
        <v>#DIV/0!</v>
      </c>
      <c r="BP47" s="1007" t="e">
        <f t="shared" si="31"/>
        <v>#DIV/0!</v>
      </c>
      <c r="BQ47" s="1007" t="e">
        <f t="shared" si="31"/>
        <v>#DIV/0!</v>
      </c>
      <c r="BR47" s="1007" t="e">
        <f t="shared" si="31"/>
        <v>#DIV/0!</v>
      </c>
      <c r="BS47" s="2349"/>
      <c r="BT47" s="2349"/>
      <c r="BU47" s="2349"/>
      <c r="BV47" s="2349"/>
      <c r="BW47" s="2349"/>
      <c r="BX47" s="2349"/>
      <c r="BY47" s="2349"/>
      <c r="BZ47" s="2349"/>
      <c r="CA47" s="2343"/>
      <c r="CB47" s="909"/>
      <c r="CC47" s="2346"/>
      <c r="CD47" s="2349"/>
      <c r="CE47" s="2349"/>
      <c r="CF47" s="2343"/>
      <c r="CG47" s="2353"/>
      <c r="CH47" s="909"/>
      <c r="CI47" s="909"/>
      <c r="CJ47" s="909"/>
      <c r="CK47" s="909"/>
      <c r="CL47" s="909"/>
      <c r="CM47" s="909"/>
      <c r="CN47" s="909"/>
      <c r="CO47" s="909"/>
      <c r="CP47" s="909"/>
      <c r="CQ47" s="909"/>
      <c r="CR47" s="909"/>
      <c r="CS47" s="909"/>
      <c r="CT47" s="909"/>
    </row>
    <row r="48" spans="1:98" ht="14.25" customHeight="1">
      <c r="A48" s="2346"/>
      <c r="B48" s="2363"/>
      <c r="C48" s="2364"/>
      <c r="D48" s="2363"/>
      <c r="E48" s="2364"/>
      <c r="F48" s="986"/>
      <c r="G48" s="1031"/>
      <c r="H48" s="2378"/>
      <c r="I48" s="988"/>
      <c r="J48" s="989"/>
      <c r="K48" s="989"/>
      <c r="L48" s="989"/>
      <c r="M48" s="2343"/>
      <c r="N48" s="2346"/>
      <c r="O48" s="1439"/>
      <c r="P48" s="1440"/>
      <c r="Q48" s="2346"/>
      <c r="R48" s="2349"/>
      <c r="S48" s="2349"/>
      <c r="T48" s="2343"/>
      <c r="U48" s="965"/>
      <c r="V48" s="991">
        <v>6</v>
      </c>
      <c r="W48" s="1067"/>
      <c r="X48" s="1052"/>
      <c r="Y48" s="1052"/>
      <c r="Z48" s="1068"/>
      <c r="AA48" s="994"/>
      <c r="AB48" s="995"/>
      <c r="AC48" s="995"/>
      <c r="AD48" s="996"/>
      <c r="AE48" s="1027"/>
      <c r="AF48" s="997"/>
      <c r="AG48" s="1038"/>
      <c r="AH48" s="998"/>
      <c r="AI48" s="998"/>
      <c r="AJ48" s="999"/>
      <c r="AK48" s="1000"/>
      <c r="AL48" s="1001"/>
      <c r="AM48" s="1001"/>
      <c r="AN48" s="1002"/>
      <c r="AO48" s="909"/>
      <c r="AP48" s="1441"/>
      <c r="AQ48" s="1442"/>
      <c r="AR48" s="980"/>
      <c r="AS48" s="1005" t="e">
        <f t="shared" si="0"/>
        <v>#DIV/0!</v>
      </c>
      <c r="AT48" s="1006" t="e">
        <f t="shared" si="1"/>
        <v>#DIV/0!</v>
      </c>
      <c r="AU48" s="1006" t="e">
        <f t="shared" si="2"/>
        <v>#DIV/0!</v>
      </c>
      <c r="AV48" s="1006" t="e">
        <f t="shared" si="3"/>
        <v>#DIV/0!</v>
      </c>
      <c r="AW48" s="1037" t="e">
        <f t="shared" si="4"/>
        <v>#DIV/0!</v>
      </c>
      <c r="AX48" s="1037" t="e">
        <f t="shared" si="5"/>
        <v>#DIV/0!</v>
      </c>
      <c r="AY48" s="1037" t="e">
        <f t="shared" si="6"/>
        <v>#DIV/0!</v>
      </c>
      <c r="AZ48" s="1037" t="e">
        <f t="shared" si="7"/>
        <v>#DIV/0!</v>
      </c>
      <c r="BA48" s="1007" t="e">
        <f t="shared" si="8"/>
        <v>#DIV/0!</v>
      </c>
      <c r="BB48" s="1007" t="e">
        <f t="shared" si="9"/>
        <v>#DIV/0!</v>
      </c>
      <c r="BC48" s="1007" t="e">
        <f t="shared" si="10"/>
        <v>#DIV/0!</v>
      </c>
      <c r="BD48" s="1007" t="e">
        <f t="shared" si="11"/>
        <v>#DIV/0!</v>
      </c>
      <c r="BE48" s="1008">
        <v>0.2</v>
      </c>
      <c r="BF48" s="1008">
        <v>0.8</v>
      </c>
      <c r="BG48" s="1007" t="e">
        <f t="shared" si="12"/>
        <v>#DIV/0!</v>
      </c>
      <c r="BH48" s="1007" t="e">
        <f t="shared" si="13"/>
        <v>#DIV/0!</v>
      </c>
      <c r="BI48" s="1007" t="e">
        <f t="shared" si="14"/>
        <v>#DIV/0!</v>
      </c>
      <c r="BJ48" s="1007" t="e">
        <f t="shared" si="30"/>
        <v>#DIV/0!</v>
      </c>
      <c r="BK48" s="1007" t="e">
        <f t="shared" si="30"/>
        <v>#DIV/0!</v>
      </c>
      <c r="BL48" s="1007" t="e">
        <f t="shared" si="16"/>
        <v>#DIV/0!</v>
      </c>
      <c r="BM48" s="1007" t="e">
        <f t="shared" si="17"/>
        <v>#DIV/0!</v>
      </c>
      <c r="BN48" s="1007" t="e">
        <f t="shared" si="18"/>
        <v>#DIV/0!</v>
      </c>
      <c r="BO48" s="1007" t="e">
        <f t="shared" si="31"/>
        <v>#DIV/0!</v>
      </c>
      <c r="BP48" s="1007" t="e">
        <f t="shared" si="31"/>
        <v>#DIV/0!</v>
      </c>
      <c r="BQ48" s="1007" t="e">
        <f t="shared" si="31"/>
        <v>#DIV/0!</v>
      </c>
      <c r="BR48" s="1007" t="e">
        <f t="shared" si="31"/>
        <v>#DIV/0!</v>
      </c>
      <c r="BS48" s="2349"/>
      <c r="BT48" s="2349"/>
      <c r="BU48" s="2349"/>
      <c r="BV48" s="2349"/>
      <c r="BW48" s="2349"/>
      <c r="BX48" s="2349"/>
      <c r="BY48" s="2349"/>
      <c r="BZ48" s="2349"/>
      <c r="CA48" s="2343"/>
      <c r="CB48" s="909"/>
      <c r="CC48" s="2346"/>
      <c r="CD48" s="2349"/>
      <c r="CE48" s="2349"/>
      <c r="CF48" s="2343"/>
      <c r="CG48" s="2353"/>
      <c r="CH48" s="909"/>
      <c r="CI48" s="909"/>
      <c r="CJ48" s="909"/>
      <c r="CK48" s="909"/>
      <c r="CL48" s="909"/>
      <c r="CM48" s="909"/>
      <c r="CN48" s="909"/>
      <c r="CO48" s="909"/>
      <c r="CP48" s="909"/>
      <c r="CQ48" s="909"/>
      <c r="CR48" s="909"/>
      <c r="CS48" s="909"/>
      <c r="CT48" s="909"/>
    </row>
    <row r="49" spans="1:98" ht="14.25" customHeight="1">
      <c r="A49" s="2346"/>
      <c r="B49" s="2363"/>
      <c r="C49" s="2364"/>
      <c r="D49" s="2363"/>
      <c r="E49" s="2364"/>
      <c r="F49" s="986"/>
      <c r="G49" s="1031"/>
      <c r="H49" s="2378"/>
      <c r="I49" s="988"/>
      <c r="J49" s="989"/>
      <c r="K49" s="989"/>
      <c r="L49" s="989"/>
      <c r="M49" s="2343"/>
      <c r="N49" s="2346"/>
      <c r="O49" s="1439"/>
      <c r="P49" s="1440"/>
      <c r="Q49" s="2346"/>
      <c r="R49" s="2349"/>
      <c r="S49" s="2349"/>
      <c r="T49" s="2343"/>
      <c r="U49" s="965"/>
      <c r="V49" s="991">
        <v>7</v>
      </c>
      <c r="W49" s="1067"/>
      <c r="X49" s="1052"/>
      <c r="Y49" s="1052"/>
      <c r="Z49" s="1068"/>
      <c r="AA49" s="994"/>
      <c r="AB49" s="995"/>
      <c r="AC49" s="995"/>
      <c r="AD49" s="996"/>
      <c r="AE49" s="1027"/>
      <c r="AF49" s="997"/>
      <c r="AG49" s="1038"/>
      <c r="AH49" s="998"/>
      <c r="AI49" s="998"/>
      <c r="AJ49" s="999"/>
      <c r="AK49" s="1000"/>
      <c r="AL49" s="1001"/>
      <c r="AM49" s="1001"/>
      <c r="AN49" s="1002"/>
      <c r="AO49" s="909"/>
      <c r="AP49" s="1441"/>
      <c r="AQ49" s="1442"/>
      <c r="AR49" s="980"/>
      <c r="AS49" s="1005" t="e">
        <f t="shared" si="0"/>
        <v>#DIV/0!</v>
      </c>
      <c r="AT49" s="1006" t="e">
        <f t="shared" si="1"/>
        <v>#DIV/0!</v>
      </c>
      <c r="AU49" s="1006" t="e">
        <f t="shared" si="2"/>
        <v>#DIV/0!</v>
      </c>
      <c r="AV49" s="1006" t="e">
        <f t="shared" si="3"/>
        <v>#DIV/0!</v>
      </c>
      <c r="AW49" s="1037" t="e">
        <f t="shared" si="4"/>
        <v>#DIV/0!</v>
      </c>
      <c r="AX49" s="1037" t="e">
        <f t="shared" si="5"/>
        <v>#DIV/0!</v>
      </c>
      <c r="AY49" s="1037" t="e">
        <f t="shared" si="6"/>
        <v>#DIV/0!</v>
      </c>
      <c r="AZ49" s="1037" t="e">
        <f t="shared" si="7"/>
        <v>#DIV/0!</v>
      </c>
      <c r="BA49" s="1007" t="e">
        <f t="shared" si="8"/>
        <v>#DIV/0!</v>
      </c>
      <c r="BB49" s="1007" t="e">
        <f t="shared" si="9"/>
        <v>#DIV/0!</v>
      </c>
      <c r="BC49" s="1007" t="e">
        <f t="shared" si="10"/>
        <v>#DIV/0!</v>
      </c>
      <c r="BD49" s="1007" t="e">
        <f t="shared" si="11"/>
        <v>#DIV/0!</v>
      </c>
      <c r="BE49" s="1008">
        <v>0.2</v>
      </c>
      <c r="BF49" s="1008">
        <v>0.8</v>
      </c>
      <c r="BG49" s="1007" t="e">
        <f t="shared" si="12"/>
        <v>#DIV/0!</v>
      </c>
      <c r="BH49" s="1007" t="e">
        <f t="shared" si="13"/>
        <v>#DIV/0!</v>
      </c>
      <c r="BI49" s="1007" t="e">
        <f t="shared" si="14"/>
        <v>#DIV/0!</v>
      </c>
      <c r="BJ49" s="1007" t="e">
        <f t="shared" si="30"/>
        <v>#DIV/0!</v>
      </c>
      <c r="BK49" s="1007" t="e">
        <f t="shared" si="30"/>
        <v>#DIV/0!</v>
      </c>
      <c r="BL49" s="1007" t="e">
        <f t="shared" si="16"/>
        <v>#DIV/0!</v>
      </c>
      <c r="BM49" s="1007" t="e">
        <f t="shared" si="17"/>
        <v>#DIV/0!</v>
      </c>
      <c r="BN49" s="1007" t="e">
        <f t="shared" si="18"/>
        <v>#DIV/0!</v>
      </c>
      <c r="BO49" s="1007" t="e">
        <f t="shared" si="31"/>
        <v>#DIV/0!</v>
      </c>
      <c r="BP49" s="1007" t="e">
        <f t="shared" si="31"/>
        <v>#DIV/0!</v>
      </c>
      <c r="BQ49" s="1007" t="e">
        <f t="shared" si="31"/>
        <v>#DIV/0!</v>
      </c>
      <c r="BR49" s="1007" t="e">
        <f t="shared" si="31"/>
        <v>#DIV/0!</v>
      </c>
      <c r="BS49" s="2349"/>
      <c r="BT49" s="2349"/>
      <c r="BU49" s="2349"/>
      <c r="BV49" s="2349"/>
      <c r="BW49" s="2349"/>
      <c r="BX49" s="2349"/>
      <c r="BY49" s="2349"/>
      <c r="BZ49" s="2349"/>
      <c r="CA49" s="2343"/>
      <c r="CB49" s="909"/>
      <c r="CC49" s="2346"/>
      <c r="CD49" s="2349"/>
      <c r="CE49" s="2349"/>
      <c r="CF49" s="2343"/>
      <c r="CG49" s="2353"/>
      <c r="CH49" s="909"/>
      <c r="CI49" s="909"/>
      <c r="CJ49" s="909"/>
      <c r="CK49" s="909"/>
      <c r="CL49" s="909"/>
      <c r="CM49" s="909"/>
      <c r="CN49" s="909"/>
      <c r="CO49" s="909"/>
      <c r="CP49" s="909"/>
      <c r="CQ49" s="909"/>
      <c r="CR49" s="909"/>
      <c r="CS49" s="909"/>
      <c r="CT49" s="909"/>
    </row>
    <row r="50" spans="1:98" ht="14.25" customHeight="1">
      <c r="A50" s="2346"/>
      <c r="B50" s="2363"/>
      <c r="C50" s="2364"/>
      <c r="D50" s="2363"/>
      <c r="E50" s="2364"/>
      <c r="F50" s="986"/>
      <c r="G50" s="1031"/>
      <c r="H50" s="2378"/>
      <c r="I50" s="988"/>
      <c r="J50" s="989"/>
      <c r="K50" s="989"/>
      <c r="L50" s="989"/>
      <c r="M50" s="2343"/>
      <c r="N50" s="2346"/>
      <c r="O50" s="1439"/>
      <c r="P50" s="1440"/>
      <c r="Q50" s="2346"/>
      <c r="R50" s="2349"/>
      <c r="S50" s="2349"/>
      <c r="T50" s="2343"/>
      <c r="U50" s="965"/>
      <c r="V50" s="991">
        <v>8</v>
      </c>
      <c r="W50" s="1067"/>
      <c r="X50" s="1052"/>
      <c r="Y50" s="1052"/>
      <c r="Z50" s="1068"/>
      <c r="AA50" s="994"/>
      <c r="AB50" s="995"/>
      <c r="AC50" s="995"/>
      <c r="AD50" s="996"/>
      <c r="AE50" s="1027"/>
      <c r="AF50" s="997"/>
      <c r="AG50" s="1038"/>
      <c r="AH50" s="998"/>
      <c r="AI50" s="998"/>
      <c r="AJ50" s="999"/>
      <c r="AK50" s="1000"/>
      <c r="AL50" s="1001"/>
      <c r="AM50" s="1001"/>
      <c r="AN50" s="1002"/>
      <c r="AO50" s="909"/>
      <c r="AP50" s="1441"/>
      <c r="AQ50" s="1442"/>
      <c r="AR50" s="980"/>
      <c r="AS50" s="1005" t="e">
        <f t="shared" si="0"/>
        <v>#DIV/0!</v>
      </c>
      <c r="AT50" s="1006" t="e">
        <f t="shared" si="1"/>
        <v>#DIV/0!</v>
      </c>
      <c r="AU50" s="1006" t="e">
        <f t="shared" si="2"/>
        <v>#DIV/0!</v>
      </c>
      <c r="AV50" s="1006" t="e">
        <f t="shared" si="3"/>
        <v>#DIV/0!</v>
      </c>
      <c r="AW50" s="1037" t="e">
        <f t="shared" si="4"/>
        <v>#DIV/0!</v>
      </c>
      <c r="AX50" s="1037" t="e">
        <f t="shared" si="5"/>
        <v>#DIV/0!</v>
      </c>
      <c r="AY50" s="1037" t="e">
        <f t="shared" si="6"/>
        <v>#DIV/0!</v>
      </c>
      <c r="AZ50" s="1037" t="e">
        <f t="shared" si="7"/>
        <v>#DIV/0!</v>
      </c>
      <c r="BA50" s="1007" t="e">
        <f t="shared" si="8"/>
        <v>#DIV/0!</v>
      </c>
      <c r="BB50" s="1007" t="e">
        <f t="shared" si="9"/>
        <v>#DIV/0!</v>
      </c>
      <c r="BC50" s="1007" t="e">
        <f t="shared" si="10"/>
        <v>#DIV/0!</v>
      </c>
      <c r="BD50" s="1007" t="e">
        <f t="shared" si="11"/>
        <v>#DIV/0!</v>
      </c>
      <c r="BE50" s="1008">
        <v>0.2</v>
      </c>
      <c r="BF50" s="1008">
        <v>0.8</v>
      </c>
      <c r="BG50" s="1007" t="e">
        <f t="shared" si="12"/>
        <v>#DIV/0!</v>
      </c>
      <c r="BH50" s="1007" t="e">
        <f t="shared" si="13"/>
        <v>#DIV/0!</v>
      </c>
      <c r="BI50" s="1007" t="e">
        <f t="shared" si="14"/>
        <v>#DIV/0!</v>
      </c>
      <c r="BJ50" s="1007" t="e">
        <f t="shared" si="30"/>
        <v>#DIV/0!</v>
      </c>
      <c r="BK50" s="1007" t="e">
        <f t="shared" si="30"/>
        <v>#DIV/0!</v>
      </c>
      <c r="BL50" s="1007" t="e">
        <f t="shared" si="16"/>
        <v>#DIV/0!</v>
      </c>
      <c r="BM50" s="1007" t="e">
        <f t="shared" si="17"/>
        <v>#DIV/0!</v>
      </c>
      <c r="BN50" s="1007" t="e">
        <f t="shared" si="18"/>
        <v>#DIV/0!</v>
      </c>
      <c r="BO50" s="1007" t="e">
        <f t="shared" si="31"/>
        <v>#DIV/0!</v>
      </c>
      <c r="BP50" s="1007" t="e">
        <f t="shared" si="31"/>
        <v>#DIV/0!</v>
      </c>
      <c r="BQ50" s="1007" t="e">
        <f t="shared" si="31"/>
        <v>#DIV/0!</v>
      </c>
      <c r="BR50" s="1007" t="e">
        <f t="shared" si="31"/>
        <v>#DIV/0!</v>
      </c>
      <c r="BS50" s="2349"/>
      <c r="BT50" s="2349"/>
      <c r="BU50" s="2349"/>
      <c r="BV50" s="2349"/>
      <c r="BW50" s="2349"/>
      <c r="BX50" s="2349"/>
      <c r="BY50" s="2349"/>
      <c r="BZ50" s="2349"/>
      <c r="CA50" s="2343"/>
      <c r="CB50" s="909"/>
      <c r="CC50" s="2346"/>
      <c r="CD50" s="2349"/>
      <c r="CE50" s="2349"/>
      <c r="CF50" s="2343"/>
      <c r="CG50" s="2353"/>
      <c r="CH50" s="909"/>
      <c r="CI50" s="909"/>
      <c r="CJ50" s="909"/>
      <c r="CK50" s="909"/>
      <c r="CL50" s="909"/>
      <c r="CM50" s="909"/>
      <c r="CN50" s="909"/>
      <c r="CO50" s="909"/>
      <c r="CP50" s="909"/>
      <c r="CQ50" s="909"/>
      <c r="CR50" s="909"/>
      <c r="CS50" s="909"/>
      <c r="CT50" s="909"/>
    </row>
    <row r="51" spans="1:98" ht="14.25" customHeight="1">
      <c r="A51" s="2346"/>
      <c r="B51" s="2363"/>
      <c r="C51" s="2364"/>
      <c r="D51" s="2363"/>
      <c r="E51" s="2364"/>
      <c r="F51" s="986"/>
      <c r="G51" s="1031"/>
      <c r="H51" s="2378"/>
      <c r="I51" s="988"/>
      <c r="J51" s="989"/>
      <c r="K51" s="989"/>
      <c r="L51" s="989"/>
      <c r="M51" s="2343"/>
      <c r="N51" s="2346"/>
      <c r="O51" s="1439"/>
      <c r="P51" s="1440"/>
      <c r="Q51" s="2346"/>
      <c r="R51" s="2349"/>
      <c r="S51" s="2349"/>
      <c r="T51" s="2343"/>
      <c r="U51" s="965"/>
      <c r="V51" s="991">
        <v>9</v>
      </c>
      <c r="W51" s="986"/>
      <c r="X51" s="1052"/>
      <c r="Y51" s="1052"/>
      <c r="Z51" s="993"/>
      <c r="AA51" s="994"/>
      <c r="AB51" s="995"/>
      <c r="AC51" s="995"/>
      <c r="AD51" s="996"/>
      <c r="AE51" s="1027"/>
      <c r="AF51" s="997"/>
      <c r="AG51" s="1038"/>
      <c r="AH51" s="998"/>
      <c r="AI51" s="998"/>
      <c r="AJ51" s="999"/>
      <c r="AK51" s="1000"/>
      <c r="AL51" s="1001"/>
      <c r="AM51" s="1001"/>
      <c r="AN51" s="1002"/>
      <c r="AO51" s="909"/>
      <c r="AP51" s="1441"/>
      <c r="AQ51" s="1442"/>
      <c r="AR51" s="980"/>
      <c r="AS51" s="1005" t="e">
        <f t="shared" si="0"/>
        <v>#DIV/0!</v>
      </c>
      <c r="AT51" s="1006" t="e">
        <f t="shared" si="1"/>
        <v>#DIV/0!</v>
      </c>
      <c r="AU51" s="1006" t="e">
        <f t="shared" si="2"/>
        <v>#DIV/0!</v>
      </c>
      <c r="AV51" s="1006" t="e">
        <f t="shared" si="3"/>
        <v>#DIV/0!</v>
      </c>
      <c r="AW51" s="1037" t="e">
        <f t="shared" si="4"/>
        <v>#DIV/0!</v>
      </c>
      <c r="AX51" s="1037" t="e">
        <f t="shared" si="5"/>
        <v>#DIV/0!</v>
      </c>
      <c r="AY51" s="1037" t="e">
        <f t="shared" si="6"/>
        <v>#DIV/0!</v>
      </c>
      <c r="AZ51" s="1037" t="e">
        <f t="shared" si="7"/>
        <v>#DIV/0!</v>
      </c>
      <c r="BA51" s="1007" t="e">
        <f t="shared" si="8"/>
        <v>#DIV/0!</v>
      </c>
      <c r="BB51" s="1007" t="e">
        <f t="shared" si="9"/>
        <v>#DIV/0!</v>
      </c>
      <c r="BC51" s="1007" t="e">
        <f t="shared" si="10"/>
        <v>#DIV/0!</v>
      </c>
      <c r="BD51" s="1007" t="e">
        <f t="shared" si="11"/>
        <v>#DIV/0!</v>
      </c>
      <c r="BE51" s="1008">
        <v>0.2</v>
      </c>
      <c r="BF51" s="1008">
        <v>0.8</v>
      </c>
      <c r="BG51" s="1007" t="e">
        <f t="shared" si="12"/>
        <v>#DIV/0!</v>
      </c>
      <c r="BH51" s="1007" t="e">
        <f t="shared" si="13"/>
        <v>#DIV/0!</v>
      </c>
      <c r="BI51" s="1007" t="e">
        <f t="shared" si="14"/>
        <v>#DIV/0!</v>
      </c>
      <c r="BJ51" s="1007" t="e">
        <f t="shared" si="30"/>
        <v>#DIV/0!</v>
      </c>
      <c r="BK51" s="1007" t="e">
        <f t="shared" si="30"/>
        <v>#DIV/0!</v>
      </c>
      <c r="BL51" s="1007" t="e">
        <f t="shared" si="16"/>
        <v>#DIV/0!</v>
      </c>
      <c r="BM51" s="1007" t="e">
        <f t="shared" si="17"/>
        <v>#DIV/0!</v>
      </c>
      <c r="BN51" s="1007" t="e">
        <f t="shared" si="18"/>
        <v>#DIV/0!</v>
      </c>
      <c r="BO51" s="1007" t="e">
        <f t="shared" si="31"/>
        <v>#DIV/0!</v>
      </c>
      <c r="BP51" s="1007" t="e">
        <f t="shared" si="31"/>
        <v>#DIV/0!</v>
      </c>
      <c r="BQ51" s="1007" t="e">
        <f t="shared" si="31"/>
        <v>#DIV/0!</v>
      </c>
      <c r="BR51" s="1007" t="e">
        <f t="shared" si="31"/>
        <v>#DIV/0!</v>
      </c>
      <c r="BS51" s="2349"/>
      <c r="BT51" s="2349"/>
      <c r="BU51" s="2349"/>
      <c r="BV51" s="2349"/>
      <c r="BW51" s="2349"/>
      <c r="BX51" s="2349"/>
      <c r="BY51" s="2349"/>
      <c r="BZ51" s="2349"/>
      <c r="CA51" s="2343"/>
      <c r="CB51" s="909"/>
      <c r="CC51" s="2346"/>
      <c r="CD51" s="2349"/>
      <c r="CE51" s="2349"/>
      <c r="CF51" s="2343"/>
      <c r="CG51" s="2353"/>
      <c r="CH51" s="909"/>
      <c r="CI51" s="909"/>
      <c r="CJ51" s="909"/>
      <c r="CK51" s="909"/>
      <c r="CL51" s="909"/>
      <c r="CM51" s="909"/>
      <c r="CN51" s="909"/>
      <c r="CO51" s="909"/>
      <c r="CP51" s="909"/>
      <c r="CQ51" s="909"/>
      <c r="CR51" s="909"/>
      <c r="CS51" s="909"/>
      <c r="CT51" s="909"/>
    </row>
    <row r="52" spans="1:98" ht="14.25" customHeight="1" thickBot="1">
      <c r="A52" s="2347"/>
      <c r="B52" s="2365"/>
      <c r="C52" s="2366"/>
      <c r="D52" s="2365"/>
      <c r="E52" s="2366"/>
      <c r="F52" s="1039"/>
      <c r="G52" s="1040"/>
      <c r="H52" s="2379"/>
      <c r="I52" s="1011"/>
      <c r="J52" s="1012"/>
      <c r="K52" s="1012"/>
      <c r="L52" s="1012"/>
      <c r="M52" s="2344"/>
      <c r="N52" s="2347"/>
      <c r="O52" s="1443"/>
      <c r="P52" s="1444"/>
      <c r="Q52" s="2347"/>
      <c r="R52" s="2350"/>
      <c r="S52" s="2350"/>
      <c r="T52" s="2344"/>
      <c r="U52" s="965"/>
      <c r="V52" s="1057">
        <v>10</v>
      </c>
      <c r="W52" s="1069"/>
      <c r="X52" s="1041"/>
      <c r="Y52" s="1041"/>
      <c r="Z52" s="1042"/>
      <c r="AA52" s="1014"/>
      <c r="AB52" s="1015"/>
      <c r="AC52" s="1015"/>
      <c r="AD52" s="1016"/>
      <c r="AE52" s="1027"/>
      <c r="AF52" s="1043"/>
      <c r="AG52" s="1044"/>
      <c r="AH52" s="1045"/>
      <c r="AI52" s="1045"/>
      <c r="AJ52" s="1046"/>
      <c r="AK52" s="1017"/>
      <c r="AL52" s="1018"/>
      <c r="AM52" s="1018"/>
      <c r="AN52" s="1019"/>
      <c r="AO52" s="909"/>
      <c r="AP52" s="1445"/>
      <c r="AQ52" s="1446"/>
      <c r="AR52" s="980"/>
      <c r="AS52" s="1022" t="e">
        <f t="shared" si="0"/>
        <v>#DIV/0!</v>
      </c>
      <c r="AT52" s="1058" t="e">
        <f t="shared" si="1"/>
        <v>#DIV/0!</v>
      </c>
      <c r="AU52" s="1058" t="e">
        <f t="shared" si="2"/>
        <v>#DIV/0!</v>
      </c>
      <c r="AV52" s="1058" t="e">
        <f t="shared" si="3"/>
        <v>#DIV/0!</v>
      </c>
      <c r="AW52" s="1070" t="e">
        <f t="shared" si="4"/>
        <v>#DIV/0!</v>
      </c>
      <c r="AX52" s="1070" t="e">
        <f t="shared" si="5"/>
        <v>#DIV/0!</v>
      </c>
      <c r="AY52" s="1070" t="e">
        <f t="shared" si="6"/>
        <v>#DIV/0!</v>
      </c>
      <c r="AZ52" s="1070" t="e">
        <f t="shared" si="7"/>
        <v>#DIV/0!</v>
      </c>
      <c r="BA52" s="1049" t="e">
        <f t="shared" si="8"/>
        <v>#DIV/0!</v>
      </c>
      <c r="BB52" s="1049" t="e">
        <f t="shared" si="9"/>
        <v>#DIV/0!</v>
      </c>
      <c r="BC52" s="1049" t="e">
        <f t="shared" si="10"/>
        <v>#DIV/0!</v>
      </c>
      <c r="BD52" s="1049" t="e">
        <f t="shared" si="11"/>
        <v>#DIV/0!</v>
      </c>
      <c r="BE52" s="1048">
        <v>0.2</v>
      </c>
      <c r="BF52" s="1048">
        <v>0.8</v>
      </c>
      <c r="BG52" s="1049" t="e">
        <f t="shared" si="12"/>
        <v>#DIV/0!</v>
      </c>
      <c r="BH52" s="1049" t="e">
        <f t="shared" si="13"/>
        <v>#DIV/0!</v>
      </c>
      <c r="BI52" s="1049" t="e">
        <f t="shared" si="14"/>
        <v>#DIV/0!</v>
      </c>
      <c r="BJ52" s="1049" t="e">
        <f t="shared" si="30"/>
        <v>#DIV/0!</v>
      </c>
      <c r="BK52" s="1049" t="e">
        <f t="shared" si="30"/>
        <v>#DIV/0!</v>
      </c>
      <c r="BL52" s="1049" t="e">
        <f t="shared" si="16"/>
        <v>#DIV/0!</v>
      </c>
      <c r="BM52" s="1049" t="e">
        <f t="shared" si="17"/>
        <v>#DIV/0!</v>
      </c>
      <c r="BN52" s="1049" t="e">
        <f t="shared" si="18"/>
        <v>#DIV/0!</v>
      </c>
      <c r="BO52" s="1049" t="e">
        <f t="shared" si="31"/>
        <v>#DIV/0!</v>
      </c>
      <c r="BP52" s="1049" t="e">
        <f t="shared" si="31"/>
        <v>#DIV/0!</v>
      </c>
      <c r="BQ52" s="1049" t="e">
        <f t="shared" si="31"/>
        <v>#DIV/0!</v>
      </c>
      <c r="BR52" s="1049" t="e">
        <f t="shared" si="31"/>
        <v>#DIV/0!</v>
      </c>
      <c r="BS52" s="2350"/>
      <c r="BT52" s="2350"/>
      <c r="BU52" s="2350"/>
      <c r="BV52" s="2350"/>
      <c r="BW52" s="2350"/>
      <c r="BX52" s="2350"/>
      <c r="BY52" s="2350"/>
      <c r="BZ52" s="2350"/>
      <c r="CA52" s="2344"/>
      <c r="CB52" s="909"/>
      <c r="CC52" s="2347"/>
      <c r="CD52" s="2350"/>
      <c r="CE52" s="2350"/>
      <c r="CF52" s="2344"/>
      <c r="CG52" s="2354"/>
      <c r="CH52" s="909"/>
      <c r="CI52" s="909"/>
      <c r="CJ52" s="909"/>
      <c r="CK52" s="909"/>
      <c r="CL52" s="909"/>
      <c r="CM52" s="909"/>
      <c r="CN52" s="909"/>
      <c r="CO52" s="909"/>
      <c r="CP52" s="909"/>
      <c r="CQ52" s="909"/>
      <c r="CR52" s="909"/>
      <c r="CS52" s="909"/>
      <c r="CT52" s="909"/>
    </row>
    <row r="53" spans="1:98" ht="14.25" customHeight="1">
      <c r="A53" s="2360">
        <v>5</v>
      </c>
      <c r="B53" s="2361" t="s">
        <v>1253</v>
      </c>
      <c r="C53" s="2362"/>
      <c r="D53" s="2376">
        <v>202500000022114</v>
      </c>
      <c r="E53" s="2362"/>
      <c r="F53" s="1059"/>
      <c r="G53" s="1060"/>
      <c r="H53" s="2368" t="s">
        <v>593</v>
      </c>
      <c r="I53" s="963"/>
      <c r="J53" s="964"/>
      <c r="K53" s="964"/>
      <c r="L53" s="964"/>
      <c r="M53" s="2371"/>
      <c r="N53" s="2370">
        <f>+P53+P54+P55+P56+P57+P58+P59+P60+P61+P62</f>
        <v>153954872</v>
      </c>
      <c r="O53" s="1025" t="s">
        <v>83</v>
      </c>
      <c r="P53" s="1438">
        <v>153954872</v>
      </c>
      <c r="Q53" s="2357"/>
      <c r="R53" s="2358"/>
      <c r="S53" s="2358"/>
      <c r="T53" s="2359"/>
      <c r="U53" s="965"/>
      <c r="V53" s="966">
        <v>1</v>
      </c>
      <c r="W53" s="1071"/>
      <c r="X53" s="1052"/>
      <c r="Y53" s="1052"/>
      <c r="Z53" s="1062"/>
      <c r="AA53" s="969"/>
      <c r="AB53" s="970"/>
      <c r="AC53" s="970"/>
      <c r="AD53" s="971"/>
      <c r="AE53" s="1027"/>
      <c r="AF53" s="1449"/>
      <c r="AG53" s="1448"/>
      <c r="AH53" s="1448"/>
      <c r="AI53" s="1009"/>
      <c r="AJ53" s="1074"/>
      <c r="AK53" s="975"/>
      <c r="AL53" s="976"/>
      <c r="AM53" s="976"/>
      <c r="AN53" s="977"/>
      <c r="AO53" s="909"/>
      <c r="AP53" s="978"/>
      <c r="AQ53" s="979"/>
      <c r="AR53" s="980"/>
      <c r="AS53" s="981" t="e">
        <f t="shared" si="0"/>
        <v>#DIV/0!</v>
      </c>
      <c r="AT53" s="1053" t="e">
        <f t="shared" si="1"/>
        <v>#DIV/0!</v>
      </c>
      <c r="AU53" s="1053" t="e">
        <f t="shared" si="2"/>
        <v>#DIV/0!</v>
      </c>
      <c r="AV53" s="1053" t="e">
        <f t="shared" si="3"/>
        <v>#DIV/0!</v>
      </c>
      <c r="AW53" s="1066" t="e">
        <f t="shared" si="4"/>
        <v>#DIV/0!</v>
      </c>
      <c r="AX53" s="1066" t="e">
        <f t="shared" si="5"/>
        <v>#DIV/0!</v>
      </c>
      <c r="AY53" s="1066" t="e">
        <f t="shared" si="6"/>
        <v>#DIV/0!</v>
      </c>
      <c r="AZ53" s="1066" t="e">
        <f t="shared" si="7"/>
        <v>#DIV/0!</v>
      </c>
      <c r="BA53" s="1054" t="e">
        <f t="shared" si="8"/>
        <v>#DIV/0!</v>
      </c>
      <c r="BB53" s="1054" t="e">
        <f t="shared" si="9"/>
        <v>#DIV/0!</v>
      </c>
      <c r="BC53" s="1054" t="e">
        <f t="shared" si="10"/>
        <v>#DIV/0!</v>
      </c>
      <c r="BD53" s="1054" t="e">
        <f t="shared" si="11"/>
        <v>#DIV/0!</v>
      </c>
      <c r="BE53" s="1055">
        <v>0.2</v>
      </c>
      <c r="BF53" s="1055">
        <v>0.8</v>
      </c>
      <c r="BG53" s="1054" t="e">
        <f t="shared" si="12"/>
        <v>#DIV/0!</v>
      </c>
      <c r="BH53" s="1054" t="e">
        <f t="shared" si="13"/>
        <v>#DIV/0!</v>
      </c>
      <c r="BI53" s="1054" t="e">
        <f t="shared" si="14"/>
        <v>#DIV/0!</v>
      </c>
      <c r="BJ53" s="1054" t="e">
        <f t="shared" si="30"/>
        <v>#DIV/0!</v>
      </c>
      <c r="BK53" s="1054" t="e">
        <f t="shared" si="30"/>
        <v>#DIV/0!</v>
      </c>
      <c r="BL53" s="1054" t="e">
        <f t="shared" si="16"/>
        <v>#DIV/0!</v>
      </c>
      <c r="BM53" s="1054" t="e">
        <f t="shared" si="17"/>
        <v>#DIV/0!</v>
      </c>
      <c r="BN53" s="1054" t="e">
        <f t="shared" si="18"/>
        <v>#DIV/0!</v>
      </c>
      <c r="BO53" s="1054" t="e">
        <f t="shared" si="31"/>
        <v>#DIV/0!</v>
      </c>
      <c r="BP53" s="984" t="e">
        <f t="shared" si="31"/>
        <v>#DIV/0!</v>
      </c>
      <c r="BQ53" s="984" t="e">
        <f t="shared" si="31"/>
        <v>#DIV/0!</v>
      </c>
      <c r="BR53" s="984" t="e">
        <f t="shared" si="31"/>
        <v>#DIV/0!</v>
      </c>
      <c r="BS53" s="2373" t="e">
        <f t="shared" ref="BS53:BV53" si="32">AVERAGEIF(BO53:BO62,"&lt;&gt;#¡DIV/0!")</f>
        <v>#DIV/0!</v>
      </c>
      <c r="BT53" s="2373" t="e">
        <f t="shared" si="32"/>
        <v>#DIV/0!</v>
      </c>
      <c r="BU53" s="2373" t="e">
        <f t="shared" si="32"/>
        <v>#DIV/0!</v>
      </c>
      <c r="BV53" s="2373" t="e">
        <f t="shared" si="32"/>
        <v>#DIV/0!</v>
      </c>
      <c r="BW53" s="2374" t="e">
        <f>+C53*BS53</f>
        <v>#DIV/0!</v>
      </c>
      <c r="BX53" s="2374" t="e">
        <f>+C53*BT53</f>
        <v>#DIV/0!</v>
      </c>
      <c r="BY53" s="2374" t="e">
        <f>+C53*BU53</f>
        <v>#DIV/0!</v>
      </c>
      <c r="BZ53" s="2374" t="e">
        <f>+C53*BV53</f>
        <v>#DIV/0!</v>
      </c>
      <c r="CA53" s="2372" t="e">
        <f>SUM(BW53:BZ62)</f>
        <v>#DIV/0!</v>
      </c>
      <c r="CB53" s="909"/>
      <c r="CC53" s="2345">
        <f t="shared" ref="CC53:CF53" si="33">+Q53/$N$53</f>
        <v>0</v>
      </c>
      <c r="CD53" s="2348">
        <f t="shared" si="33"/>
        <v>0</v>
      </c>
      <c r="CE53" s="2348">
        <f t="shared" si="33"/>
        <v>0</v>
      </c>
      <c r="CF53" s="2351">
        <f t="shared" si="33"/>
        <v>0</v>
      </c>
      <c r="CG53" s="2352">
        <f>AVERAGE(CC53:CF62)</f>
        <v>0</v>
      </c>
      <c r="CH53" s="909"/>
      <c r="CI53" s="909"/>
      <c r="CJ53" s="909"/>
      <c r="CK53" s="909"/>
      <c r="CL53" s="909"/>
      <c r="CM53" s="909"/>
      <c r="CN53" s="909"/>
      <c r="CO53" s="909"/>
      <c r="CP53" s="909"/>
      <c r="CQ53" s="909"/>
      <c r="CR53" s="909"/>
      <c r="CS53" s="909"/>
      <c r="CT53" s="909"/>
    </row>
    <row r="54" spans="1:98" ht="14.25" customHeight="1">
      <c r="A54" s="2346"/>
      <c r="B54" s="2363"/>
      <c r="C54" s="2364"/>
      <c r="D54" s="2363"/>
      <c r="E54" s="2364"/>
      <c r="F54" s="986"/>
      <c r="G54" s="1031"/>
      <c r="H54" s="2378"/>
      <c r="I54" s="988"/>
      <c r="J54" s="989"/>
      <c r="K54" s="989"/>
      <c r="L54" s="989"/>
      <c r="M54" s="2343"/>
      <c r="N54" s="2346"/>
      <c r="O54" s="1439"/>
      <c r="P54" s="1440"/>
      <c r="Q54" s="2346"/>
      <c r="R54" s="2349"/>
      <c r="S54" s="2349"/>
      <c r="T54" s="2343"/>
      <c r="U54" s="965"/>
      <c r="V54" s="991">
        <v>2</v>
      </c>
      <c r="W54" s="1075"/>
      <c r="X54" s="1052"/>
      <c r="Y54" s="1052"/>
      <c r="Z54" s="1062"/>
      <c r="AA54" s="994"/>
      <c r="AB54" s="995"/>
      <c r="AC54" s="995"/>
      <c r="AD54" s="996"/>
      <c r="AE54" s="1027"/>
      <c r="AF54" s="997"/>
      <c r="AG54" s="1076"/>
      <c r="AH54" s="1077"/>
      <c r="AI54" s="1035"/>
      <c r="AJ54" s="1036"/>
      <c r="AK54" s="1000"/>
      <c r="AL54" s="1001"/>
      <c r="AM54" s="1001"/>
      <c r="AN54" s="1002"/>
      <c r="AO54" s="909"/>
      <c r="AP54" s="1441"/>
      <c r="AQ54" s="1442"/>
      <c r="AR54" s="980"/>
      <c r="AS54" s="1005" t="e">
        <f t="shared" si="0"/>
        <v>#DIV/0!</v>
      </c>
      <c r="AT54" s="1006" t="e">
        <f t="shared" si="1"/>
        <v>#DIV/0!</v>
      </c>
      <c r="AU54" s="1006" t="e">
        <f t="shared" si="2"/>
        <v>#DIV/0!</v>
      </c>
      <c r="AV54" s="1006" t="e">
        <f t="shared" si="3"/>
        <v>#DIV/0!</v>
      </c>
      <c r="AW54" s="1037" t="e">
        <f t="shared" si="4"/>
        <v>#DIV/0!</v>
      </c>
      <c r="AX54" s="1037" t="e">
        <f t="shared" si="5"/>
        <v>#DIV/0!</v>
      </c>
      <c r="AY54" s="1037" t="e">
        <f t="shared" si="6"/>
        <v>#DIV/0!</v>
      </c>
      <c r="AZ54" s="1037" t="e">
        <f t="shared" si="7"/>
        <v>#DIV/0!</v>
      </c>
      <c r="BA54" s="1007" t="e">
        <f t="shared" si="8"/>
        <v>#DIV/0!</v>
      </c>
      <c r="BB54" s="1007" t="e">
        <f t="shared" si="9"/>
        <v>#DIV/0!</v>
      </c>
      <c r="BC54" s="1007" t="e">
        <f t="shared" si="10"/>
        <v>#DIV/0!</v>
      </c>
      <c r="BD54" s="1007" t="e">
        <f t="shared" si="11"/>
        <v>#DIV/0!</v>
      </c>
      <c r="BE54" s="1008">
        <v>0.2</v>
      </c>
      <c r="BF54" s="1008">
        <v>0.8</v>
      </c>
      <c r="BG54" s="1007" t="e">
        <f t="shared" si="12"/>
        <v>#DIV/0!</v>
      </c>
      <c r="BH54" s="1007" t="e">
        <f t="shared" si="13"/>
        <v>#DIV/0!</v>
      </c>
      <c r="BI54" s="1007" t="e">
        <f t="shared" si="14"/>
        <v>#DIV/0!</v>
      </c>
      <c r="BJ54" s="1007" t="e">
        <f t="shared" si="30"/>
        <v>#DIV/0!</v>
      </c>
      <c r="BK54" s="1007" t="e">
        <f t="shared" si="30"/>
        <v>#DIV/0!</v>
      </c>
      <c r="BL54" s="1007" t="e">
        <f t="shared" si="16"/>
        <v>#DIV/0!</v>
      </c>
      <c r="BM54" s="1007" t="e">
        <f t="shared" si="17"/>
        <v>#DIV/0!</v>
      </c>
      <c r="BN54" s="1007" t="e">
        <f t="shared" si="18"/>
        <v>#DIV/0!</v>
      </c>
      <c r="BO54" s="1007" t="e">
        <f t="shared" si="31"/>
        <v>#DIV/0!</v>
      </c>
      <c r="BP54" s="1007" t="e">
        <f t="shared" si="31"/>
        <v>#DIV/0!</v>
      </c>
      <c r="BQ54" s="1007" t="e">
        <f t="shared" si="31"/>
        <v>#DIV/0!</v>
      </c>
      <c r="BR54" s="1007" t="e">
        <f t="shared" si="31"/>
        <v>#DIV/0!</v>
      </c>
      <c r="BS54" s="2349"/>
      <c r="BT54" s="2349"/>
      <c r="BU54" s="2349"/>
      <c r="BV54" s="2349"/>
      <c r="BW54" s="2349"/>
      <c r="BX54" s="2349"/>
      <c r="BY54" s="2349"/>
      <c r="BZ54" s="2349"/>
      <c r="CA54" s="2343"/>
      <c r="CB54" s="909"/>
      <c r="CC54" s="2346"/>
      <c r="CD54" s="2349"/>
      <c r="CE54" s="2349"/>
      <c r="CF54" s="2343"/>
      <c r="CG54" s="2353"/>
      <c r="CH54" s="909"/>
      <c r="CI54" s="909"/>
      <c r="CJ54" s="909"/>
      <c r="CK54" s="909"/>
      <c r="CL54" s="909"/>
      <c r="CM54" s="909"/>
      <c r="CN54" s="909"/>
      <c r="CO54" s="909"/>
      <c r="CP54" s="909"/>
      <c r="CQ54" s="909"/>
      <c r="CR54" s="909"/>
      <c r="CS54" s="909"/>
      <c r="CT54" s="909"/>
    </row>
    <row r="55" spans="1:98" ht="14.25" customHeight="1">
      <c r="A55" s="2346"/>
      <c r="B55" s="2363"/>
      <c r="C55" s="2364"/>
      <c r="D55" s="2363"/>
      <c r="E55" s="2364"/>
      <c r="F55" s="1067"/>
      <c r="G55" s="1078"/>
      <c r="H55" s="2378"/>
      <c r="I55" s="988"/>
      <c r="J55" s="989"/>
      <c r="K55" s="989"/>
      <c r="L55" s="989"/>
      <c r="M55" s="2343"/>
      <c r="N55" s="2346"/>
      <c r="O55" s="1439"/>
      <c r="P55" s="1440"/>
      <c r="Q55" s="2346"/>
      <c r="R55" s="2349"/>
      <c r="S55" s="2349"/>
      <c r="T55" s="2343"/>
      <c r="U55" s="965"/>
      <c r="V55" s="991">
        <v>3</v>
      </c>
      <c r="W55" s="1075"/>
      <c r="X55" s="1052"/>
      <c r="Y55" s="1052"/>
      <c r="Z55" s="1062"/>
      <c r="AA55" s="994"/>
      <c r="AB55" s="995"/>
      <c r="AC55" s="995"/>
      <c r="AD55" s="996"/>
      <c r="AE55" s="1027"/>
      <c r="AF55" s="1079"/>
      <c r="AG55" s="1080"/>
      <c r="AH55" s="1081"/>
      <c r="AI55" s="1082"/>
      <c r="AJ55" s="1083"/>
      <c r="AK55" s="1000"/>
      <c r="AL55" s="1001"/>
      <c r="AM55" s="1001"/>
      <c r="AN55" s="1002"/>
      <c r="AO55" s="909"/>
      <c r="AP55" s="1441"/>
      <c r="AQ55" s="1442"/>
      <c r="AR55" s="980"/>
      <c r="AS55" s="1005" t="e">
        <f t="shared" si="0"/>
        <v>#DIV/0!</v>
      </c>
      <c r="AT55" s="1006" t="e">
        <f t="shared" si="1"/>
        <v>#DIV/0!</v>
      </c>
      <c r="AU55" s="1006" t="e">
        <f t="shared" si="2"/>
        <v>#DIV/0!</v>
      </c>
      <c r="AV55" s="1006" t="e">
        <f t="shared" si="3"/>
        <v>#DIV/0!</v>
      </c>
      <c r="AW55" s="1037" t="e">
        <f t="shared" si="4"/>
        <v>#DIV/0!</v>
      </c>
      <c r="AX55" s="1037" t="e">
        <f t="shared" si="5"/>
        <v>#DIV/0!</v>
      </c>
      <c r="AY55" s="1037" t="e">
        <f t="shared" si="6"/>
        <v>#DIV/0!</v>
      </c>
      <c r="AZ55" s="1037" t="e">
        <f t="shared" si="7"/>
        <v>#DIV/0!</v>
      </c>
      <c r="BA55" s="1007" t="e">
        <f t="shared" si="8"/>
        <v>#DIV/0!</v>
      </c>
      <c r="BB55" s="1007" t="e">
        <f t="shared" si="9"/>
        <v>#DIV/0!</v>
      </c>
      <c r="BC55" s="1007" t="e">
        <f t="shared" si="10"/>
        <v>#DIV/0!</v>
      </c>
      <c r="BD55" s="1007" t="e">
        <f t="shared" si="11"/>
        <v>#DIV/0!</v>
      </c>
      <c r="BE55" s="1008">
        <v>0.2</v>
      </c>
      <c r="BF55" s="1008">
        <v>0.8</v>
      </c>
      <c r="BG55" s="1007" t="e">
        <f t="shared" si="12"/>
        <v>#DIV/0!</v>
      </c>
      <c r="BH55" s="1007" t="e">
        <f t="shared" si="13"/>
        <v>#DIV/0!</v>
      </c>
      <c r="BI55" s="1007" t="e">
        <f t="shared" si="14"/>
        <v>#DIV/0!</v>
      </c>
      <c r="BJ55" s="1007" t="e">
        <f t="shared" si="30"/>
        <v>#DIV/0!</v>
      </c>
      <c r="BK55" s="1007" t="e">
        <f t="shared" si="30"/>
        <v>#DIV/0!</v>
      </c>
      <c r="BL55" s="1007" t="e">
        <f t="shared" si="16"/>
        <v>#DIV/0!</v>
      </c>
      <c r="BM55" s="1007" t="e">
        <f t="shared" si="17"/>
        <v>#DIV/0!</v>
      </c>
      <c r="BN55" s="1007" t="e">
        <f t="shared" si="18"/>
        <v>#DIV/0!</v>
      </c>
      <c r="BO55" s="1007" t="e">
        <f t="shared" si="31"/>
        <v>#DIV/0!</v>
      </c>
      <c r="BP55" s="1007" t="e">
        <f t="shared" si="31"/>
        <v>#DIV/0!</v>
      </c>
      <c r="BQ55" s="1007" t="e">
        <f t="shared" si="31"/>
        <v>#DIV/0!</v>
      </c>
      <c r="BR55" s="1007" t="e">
        <f t="shared" si="31"/>
        <v>#DIV/0!</v>
      </c>
      <c r="BS55" s="2349"/>
      <c r="BT55" s="2349"/>
      <c r="BU55" s="2349"/>
      <c r="BV55" s="2349"/>
      <c r="BW55" s="2349"/>
      <c r="BX55" s="2349"/>
      <c r="BY55" s="2349"/>
      <c r="BZ55" s="2349"/>
      <c r="CA55" s="2343"/>
      <c r="CB55" s="909"/>
      <c r="CC55" s="2346"/>
      <c r="CD55" s="2349"/>
      <c r="CE55" s="2349"/>
      <c r="CF55" s="2343"/>
      <c r="CG55" s="2353"/>
      <c r="CH55" s="909"/>
      <c r="CI55" s="909"/>
      <c r="CJ55" s="909"/>
      <c r="CK55" s="909"/>
      <c r="CL55" s="909"/>
      <c r="CM55" s="909"/>
      <c r="CN55" s="909"/>
      <c r="CO55" s="909"/>
      <c r="CP55" s="909"/>
      <c r="CQ55" s="909"/>
      <c r="CR55" s="909"/>
      <c r="CS55" s="909"/>
      <c r="CT55" s="909"/>
    </row>
    <row r="56" spans="1:98" ht="14.25" customHeight="1">
      <c r="A56" s="2346"/>
      <c r="B56" s="2363"/>
      <c r="C56" s="2364"/>
      <c r="D56" s="2363"/>
      <c r="E56" s="2364"/>
      <c r="F56" s="1067"/>
      <c r="G56" s="1078"/>
      <c r="H56" s="2378"/>
      <c r="I56" s="988"/>
      <c r="J56" s="989"/>
      <c r="K56" s="989"/>
      <c r="L56" s="989"/>
      <c r="M56" s="2343"/>
      <c r="N56" s="2346"/>
      <c r="O56" s="1439"/>
      <c r="P56" s="1440"/>
      <c r="Q56" s="2346"/>
      <c r="R56" s="2349"/>
      <c r="S56" s="2349"/>
      <c r="T56" s="2343"/>
      <c r="U56" s="965"/>
      <c r="V56" s="991">
        <v>4</v>
      </c>
      <c r="W56" s="1075"/>
      <c r="X56" s="1052"/>
      <c r="Y56" s="1052"/>
      <c r="Z56" s="1062"/>
      <c r="AA56" s="994"/>
      <c r="AB56" s="995"/>
      <c r="AC56" s="995"/>
      <c r="AD56" s="996"/>
      <c r="AE56" s="1027"/>
      <c r="AF56" s="1079"/>
      <c r="AG56" s="1009"/>
      <c r="AH56" s="1009"/>
      <c r="AI56" s="998"/>
      <c r="AJ56" s="999"/>
      <c r="AK56" s="1000"/>
      <c r="AL56" s="1001"/>
      <c r="AM56" s="1001"/>
      <c r="AN56" s="1002"/>
      <c r="AO56" s="909"/>
      <c r="AP56" s="1441"/>
      <c r="AQ56" s="1442"/>
      <c r="AR56" s="980"/>
      <c r="AS56" s="1005" t="e">
        <f t="shared" si="0"/>
        <v>#DIV/0!</v>
      </c>
      <c r="AT56" s="1006" t="e">
        <f t="shared" si="1"/>
        <v>#DIV/0!</v>
      </c>
      <c r="AU56" s="1006" t="e">
        <f t="shared" si="2"/>
        <v>#DIV/0!</v>
      </c>
      <c r="AV56" s="1006" t="e">
        <f t="shared" si="3"/>
        <v>#DIV/0!</v>
      </c>
      <c r="AW56" s="1037" t="e">
        <f t="shared" si="4"/>
        <v>#DIV/0!</v>
      </c>
      <c r="AX56" s="1037" t="e">
        <f t="shared" si="5"/>
        <v>#DIV/0!</v>
      </c>
      <c r="AY56" s="1037" t="e">
        <f t="shared" si="6"/>
        <v>#DIV/0!</v>
      </c>
      <c r="AZ56" s="1037" t="e">
        <f t="shared" si="7"/>
        <v>#DIV/0!</v>
      </c>
      <c r="BA56" s="1007" t="e">
        <f t="shared" si="8"/>
        <v>#DIV/0!</v>
      </c>
      <c r="BB56" s="1007" t="e">
        <f t="shared" si="9"/>
        <v>#DIV/0!</v>
      </c>
      <c r="BC56" s="1007" t="e">
        <f t="shared" si="10"/>
        <v>#DIV/0!</v>
      </c>
      <c r="BD56" s="1007" t="e">
        <f t="shared" si="11"/>
        <v>#DIV/0!</v>
      </c>
      <c r="BE56" s="1008">
        <v>0.2</v>
      </c>
      <c r="BF56" s="1008">
        <v>0.8</v>
      </c>
      <c r="BG56" s="1007" t="e">
        <f t="shared" si="12"/>
        <v>#DIV/0!</v>
      </c>
      <c r="BH56" s="1007" t="e">
        <f t="shared" si="13"/>
        <v>#DIV/0!</v>
      </c>
      <c r="BI56" s="1007" t="e">
        <f t="shared" si="14"/>
        <v>#DIV/0!</v>
      </c>
      <c r="BJ56" s="1007" t="e">
        <f t="shared" si="30"/>
        <v>#DIV/0!</v>
      </c>
      <c r="BK56" s="1007" t="e">
        <f t="shared" si="30"/>
        <v>#DIV/0!</v>
      </c>
      <c r="BL56" s="1007" t="e">
        <f t="shared" si="16"/>
        <v>#DIV/0!</v>
      </c>
      <c r="BM56" s="1007" t="e">
        <f t="shared" si="17"/>
        <v>#DIV/0!</v>
      </c>
      <c r="BN56" s="1007" t="e">
        <f t="shared" si="18"/>
        <v>#DIV/0!</v>
      </c>
      <c r="BO56" s="1007" t="e">
        <f t="shared" si="31"/>
        <v>#DIV/0!</v>
      </c>
      <c r="BP56" s="1007" t="e">
        <f t="shared" si="31"/>
        <v>#DIV/0!</v>
      </c>
      <c r="BQ56" s="1007" t="e">
        <f t="shared" si="31"/>
        <v>#DIV/0!</v>
      </c>
      <c r="BR56" s="1007" t="e">
        <f t="shared" si="31"/>
        <v>#DIV/0!</v>
      </c>
      <c r="BS56" s="2349"/>
      <c r="BT56" s="2349"/>
      <c r="BU56" s="2349"/>
      <c r="BV56" s="2349"/>
      <c r="BW56" s="2349"/>
      <c r="BX56" s="2349"/>
      <c r="BY56" s="2349"/>
      <c r="BZ56" s="2349"/>
      <c r="CA56" s="2343"/>
      <c r="CB56" s="909"/>
      <c r="CC56" s="2346"/>
      <c r="CD56" s="2349"/>
      <c r="CE56" s="2349"/>
      <c r="CF56" s="2343"/>
      <c r="CG56" s="2353"/>
      <c r="CH56" s="909"/>
      <c r="CI56" s="909"/>
      <c r="CJ56" s="909"/>
      <c r="CK56" s="909"/>
      <c r="CL56" s="909"/>
      <c r="CM56" s="909"/>
      <c r="CN56" s="909"/>
      <c r="CO56" s="909"/>
      <c r="CP56" s="909"/>
      <c r="CQ56" s="909"/>
      <c r="CR56" s="909"/>
      <c r="CS56" s="909"/>
      <c r="CT56" s="909"/>
    </row>
    <row r="57" spans="1:98" ht="14.25" customHeight="1">
      <c r="A57" s="2346"/>
      <c r="B57" s="2363"/>
      <c r="C57" s="2364"/>
      <c r="D57" s="2363"/>
      <c r="E57" s="2364"/>
      <c r="F57" s="1067"/>
      <c r="G57" s="1078"/>
      <c r="H57" s="2378"/>
      <c r="I57" s="988"/>
      <c r="J57" s="989"/>
      <c r="K57" s="989"/>
      <c r="L57" s="989"/>
      <c r="M57" s="2343"/>
      <c r="N57" s="2346"/>
      <c r="O57" s="1439"/>
      <c r="P57" s="1440"/>
      <c r="Q57" s="2346"/>
      <c r="R57" s="2349"/>
      <c r="S57" s="2349"/>
      <c r="T57" s="2343"/>
      <c r="U57" s="965"/>
      <c r="V57" s="991">
        <v>5</v>
      </c>
      <c r="W57" s="1075"/>
      <c r="X57" s="1052"/>
      <c r="Y57" s="1052"/>
      <c r="Z57" s="1062"/>
      <c r="AA57" s="994"/>
      <c r="AB57" s="995"/>
      <c r="AC57" s="995"/>
      <c r="AD57" s="996"/>
      <c r="AE57" s="1027"/>
      <c r="AF57" s="1079"/>
      <c r="AG57" s="1009"/>
      <c r="AH57" s="1009"/>
      <c r="AI57" s="998"/>
      <c r="AJ57" s="999"/>
      <c r="AK57" s="1000"/>
      <c r="AL57" s="1001"/>
      <c r="AM57" s="1001"/>
      <c r="AN57" s="1002"/>
      <c r="AO57" s="909"/>
      <c r="AP57" s="1441"/>
      <c r="AQ57" s="1442"/>
      <c r="AR57" s="980"/>
      <c r="AS57" s="1005" t="e">
        <f t="shared" si="0"/>
        <v>#DIV/0!</v>
      </c>
      <c r="AT57" s="1006" t="e">
        <f t="shared" si="1"/>
        <v>#DIV/0!</v>
      </c>
      <c r="AU57" s="1006" t="e">
        <f t="shared" si="2"/>
        <v>#DIV/0!</v>
      </c>
      <c r="AV57" s="1006" t="e">
        <f t="shared" si="3"/>
        <v>#DIV/0!</v>
      </c>
      <c r="AW57" s="1037" t="e">
        <f t="shared" si="4"/>
        <v>#DIV/0!</v>
      </c>
      <c r="AX57" s="1037" t="e">
        <f t="shared" si="5"/>
        <v>#DIV/0!</v>
      </c>
      <c r="AY57" s="1037" t="e">
        <f t="shared" si="6"/>
        <v>#DIV/0!</v>
      </c>
      <c r="AZ57" s="1037" t="e">
        <f t="shared" si="7"/>
        <v>#DIV/0!</v>
      </c>
      <c r="BA57" s="1007" t="e">
        <f t="shared" si="8"/>
        <v>#DIV/0!</v>
      </c>
      <c r="BB57" s="1007" t="e">
        <f t="shared" si="9"/>
        <v>#DIV/0!</v>
      </c>
      <c r="BC57" s="1007" t="e">
        <f t="shared" si="10"/>
        <v>#DIV/0!</v>
      </c>
      <c r="BD57" s="1007" t="e">
        <f t="shared" si="11"/>
        <v>#DIV/0!</v>
      </c>
      <c r="BE57" s="1008">
        <v>0.2</v>
      </c>
      <c r="BF57" s="1008">
        <v>0.8</v>
      </c>
      <c r="BG57" s="1007" t="e">
        <f t="shared" si="12"/>
        <v>#DIV/0!</v>
      </c>
      <c r="BH57" s="1007" t="e">
        <f t="shared" si="13"/>
        <v>#DIV/0!</v>
      </c>
      <c r="BI57" s="1007" t="e">
        <f t="shared" si="14"/>
        <v>#DIV/0!</v>
      </c>
      <c r="BJ57" s="1007" t="e">
        <f t="shared" si="30"/>
        <v>#DIV/0!</v>
      </c>
      <c r="BK57" s="1007" t="e">
        <f t="shared" si="30"/>
        <v>#DIV/0!</v>
      </c>
      <c r="BL57" s="1007" t="e">
        <f t="shared" si="16"/>
        <v>#DIV/0!</v>
      </c>
      <c r="BM57" s="1007" t="e">
        <f t="shared" si="17"/>
        <v>#DIV/0!</v>
      </c>
      <c r="BN57" s="1007" t="e">
        <f t="shared" si="18"/>
        <v>#DIV/0!</v>
      </c>
      <c r="BO57" s="1007" t="e">
        <f t="shared" si="31"/>
        <v>#DIV/0!</v>
      </c>
      <c r="BP57" s="1007" t="e">
        <f t="shared" si="31"/>
        <v>#DIV/0!</v>
      </c>
      <c r="BQ57" s="1007" t="e">
        <f t="shared" si="31"/>
        <v>#DIV/0!</v>
      </c>
      <c r="BR57" s="1007" t="e">
        <f t="shared" si="31"/>
        <v>#DIV/0!</v>
      </c>
      <c r="BS57" s="2349"/>
      <c r="BT57" s="2349"/>
      <c r="BU57" s="2349"/>
      <c r="BV57" s="2349"/>
      <c r="BW57" s="2349"/>
      <c r="BX57" s="2349"/>
      <c r="BY57" s="2349"/>
      <c r="BZ57" s="2349"/>
      <c r="CA57" s="2343"/>
      <c r="CB57" s="909"/>
      <c r="CC57" s="2346"/>
      <c r="CD57" s="2349"/>
      <c r="CE57" s="2349"/>
      <c r="CF57" s="2343"/>
      <c r="CG57" s="2353"/>
      <c r="CH57" s="909"/>
      <c r="CI57" s="909"/>
      <c r="CJ57" s="909"/>
      <c r="CK57" s="909"/>
      <c r="CL57" s="909"/>
      <c r="CM57" s="909"/>
      <c r="CN57" s="909"/>
      <c r="CO57" s="909"/>
      <c r="CP57" s="909"/>
      <c r="CQ57" s="909"/>
      <c r="CR57" s="909"/>
      <c r="CS57" s="909"/>
      <c r="CT57" s="909"/>
    </row>
    <row r="58" spans="1:98" ht="14.25" customHeight="1">
      <c r="A58" s="2346"/>
      <c r="B58" s="2363"/>
      <c r="C58" s="2364"/>
      <c r="D58" s="2363"/>
      <c r="E58" s="2364"/>
      <c r="F58" s="1067"/>
      <c r="G58" s="1078"/>
      <c r="H58" s="2378"/>
      <c r="I58" s="988"/>
      <c r="J58" s="989"/>
      <c r="K58" s="989"/>
      <c r="L58" s="989"/>
      <c r="M58" s="2343"/>
      <c r="N58" s="2346"/>
      <c r="O58" s="1439"/>
      <c r="P58" s="1440"/>
      <c r="Q58" s="2346"/>
      <c r="R58" s="2349"/>
      <c r="S58" s="2349"/>
      <c r="T58" s="2343"/>
      <c r="U58" s="965"/>
      <c r="V58" s="991">
        <v>6</v>
      </c>
      <c r="W58" s="1075"/>
      <c r="X58" s="1052"/>
      <c r="Y58" s="1052"/>
      <c r="Z58" s="1062"/>
      <c r="AA58" s="994"/>
      <c r="AB58" s="995"/>
      <c r="AC58" s="995"/>
      <c r="AD58" s="996"/>
      <c r="AE58" s="1027"/>
      <c r="AF58" s="1079"/>
      <c r="AG58" s="1009"/>
      <c r="AH58" s="1009"/>
      <c r="AI58" s="998"/>
      <c r="AJ58" s="999"/>
      <c r="AK58" s="1000"/>
      <c r="AL58" s="1001"/>
      <c r="AM58" s="1001"/>
      <c r="AN58" s="1002"/>
      <c r="AO58" s="909"/>
      <c r="AP58" s="1441"/>
      <c r="AQ58" s="1442"/>
      <c r="AR58" s="980"/>
      <c r="AS58" s="1005" t="e">
        <f t="shared" si="0"/>
        <v>#DIV/0!</v>
      </c>
      <c r="AT58" s="1006" t="e">
        <f t="shared" si="1"/>
        <v>#DIV/0!</v>
      </c>
      <c r="AU58" s="1006" t="e">
        <f t="shared" si="2"/>
        <v>#DIV/0!</v>
      </c>
      <c r="AV58" s="1006" t="e">
        <f t="shared" si="3"/>
        <v>#DIV/0!</v>
      </c>
      <c r="AW58" s="1037" t="e">
        <f t="shared" si="4"/>
        <v>#DIV/0!</v>
      </c>
      <c r="AX58" s="1037" t="e">
        <f t="shared" si="5"/>
        <v>#DIV/0!</v>
      </c>
      <c r="AY58" s="1037" t="e">
        <f t="shared" si="6"/>
        <v>#DIV/0!</v>
      </c>
      <c r="AZ58" s="1037" t="e">
        <f t="shared" si="7"/>
        <v>#DIV/0!</v>
      </c>
      <c r="BA58" s="1007" t="e">
        <f t="shared" si="8"/>
        <v>#DIV/0!</v>
      </c>
      <c r="BB58" s="1007" t="e">
        <f t="shared" si="9"/>
        <v>#DIV/0!</v>
      </c>
      <c r="BC58" s="1007" t="e">
        <f t="shared" si="10"/>
        <v>#DIV/0!</v>
      </c>
      <c r="BD58" s="1007" t="e">
        <f t="shared" si="11"/>
        <v>#DIV/0!</v>
      </c>
      <c r="BE58" s="1008">
        <v>0.2</v>
      </c>
      <c r="BF58" s="1008">
        <v>0.8</v>
      </c>
      <c r="BG58" s="1007" t="e">
        <f t="shared" si="12"/>
        <v>#DIV/0!</v>
      </c>
      <c r="BH58" s="1007" t="e">
        <f t="shared" si="13"/>
        <v>#DIV/0!</v>
      </c>
      <c r="BI58" s="1007" t="e">
        <f t="shared" si="14"/>
        <v>#DIV/0!</v>
      </c>
      <c r="BJ58" s="1007" t="e">
        <f t="shared" si="30"/>
        <v>#DIV/0!</v>
      </c>
      <c r="BK58" s="1007" t="e">
        <f t="shared" si="30"/>
        <v>#DIV/0!</v>
      </c>
      <c r="BL58" s="1007" t="e">
        <f t="shared" si="16"/>
        <v>#DIV/0!</v>
      </c>
      <c r="BM58" s="1007" t="e">
        <f t="shared" si="17"/>
        <v>#DIV/0!</v>
      </c>
      <c r="BN58" s="1007" t="e">
        <f t="shared" si="18"/>
        <v>#DIV/0!</v>
      </c>
      <c r="BO58" s="1007" t="e">
        <f t="shared" si="31"/>
        <v>#DIV/0!</v>
      </c>
      <c r="BP58" s="1007" t="e">
        <f t="shared" si="31"/>
        <v>#DIV/0!</v>
      </c>
      <c r="BQ58" s="1007" t="e">
        <f t="shared" si="31"/>
        <v>#DIV/0!</v>
      </c>
      <c r="BR58" s="1007" t="e">
        <f t="shared" si="31"/>
        <v>#DIV/0!</v>
      </c>
      <c r="BS58" s="2349"/>
      <c r="BT58" s="2349"/>
      <c r="BU58" s="2349"/>
      <c r="BV58" s="2349"/>
      <c r="BW58" s="2349"/>
      <c r="BX58" s="2349"/>
      <c r="BY58" s="2349"/>
      <c r="BZ58" s="2349"/>
      <c r="CA58" s="2343"/>
      <c r="CB58" s="909"/>
      <c r="CC58" s="2346"/>
      <c r="CD58" s="2349"/>
      <c r="CE58" s="2349"/>
      <c r="CF58" s="2343"/>
      <c r="CG58" s="2353"/>
      <c r="CH58" s="909"/>
      <c r="CI58" s="909"/>
      <c r="CJ58" s="909"/>
      <c r="CK58" s="909"/>
      <c r="CL58" s="909"/>
      <c r="CM58" s="909"/>
      <c r="CN58" s="909"/>
      <c r="CO58" s="909"/>
      <c r="CP58" s="909"/>
      <c r="CQ58" s="909"/>
      <c r="CR58" s="909"/>
      <c r="CS58" s="909"/>
      <c r="CT58" s="909"/>
    </row>
    <row r="59" spans="1:98" ht="14.25" customHeight="1">
      <c r="A59" s="2346"/>
      <c r="B59" s="2363"/>
      <c r="C59" s="2364"/>
      <c r="D59" s="2363"/>
      <c r="E59" s="2364"/>
      <c r="F59" s="1067"/>
      <c r="G59" s="1078"/>
      <c r="H59" s="2378"/>
      <c r="I59" s="988"/>
      <c r="J59" s="989"/>
      <c r="K59" s="989"/>
      <c r="L59" s="989"/>
      <c r="M59" s="2343"/>
      <c r="N59" s="2346"/>
      <c r="O59" s="1439"/>
      <c r="P59" s="1440"/>
      <c r="Q59" s="2346"/>
      <c r="R59" s="2349"/>
      <c r="S59" s="2349"/>
      <c r="T59" s="2343"/>
      <c r="U59" s="965"/>
      <c r="V59" s="991">
        <v>7</v>
      </c>
      <c r="W59" s="1075"/>
      <c r="X59" s="1052"/>
      <c r="Y59" s="1052"/>
      <c r="Z59" s="1062"/>
      <c r="AA59" s="994"/>
      <c r="AB59" s="995"/>
      <c r="AC59" s="995"/>
      <c r="AD59" s="996"/>
      <c r="AE59" s="1027"/>
      <c r="AF59" s="1079"/>
      <c r="AG59" s="1009"/>
      <c r="AH59" s="1009"/>
      <c r="AI59" s="998"/>
      <c r="AJ59" s="999"/>
      <c r="AK59" s="1000"/>
      <c r="AL59" s="1001"/>
      <c r="AM59" s="1001"/>
      <c r="AN59" s="1002"/>
      <c r="AO59" s="909"/>
      <c r="AP59" s="1441"/>
      <c r="AQ59" s="1442"/>
      <c r="AR59" s="980"/>
      <c r="AS59" s="1005" t="e">
        <f t="shared" si="0"/>
        <v>#DIV/0!</v>
      </c>
      <c r="AT59" s="1006" t="e">
        <f t="shared" si="1"/>
        <v>#DIV/0!</v>
      </c>
      <c r="AU59" s="1006" t="e">
        <f t="shared" si="2"/>
        <v>#DIV/0!</v>
      </c>
      <c r="AV59" s="1006" t="e">
        <f t="shared" si="3"/>
        <v>#DIV/0!</v>
      </c>
      <c r="AW59" s="1037" t="e">
        <f t="shared" si="4"/>
        <v>#DIV/0!</v>
      </c>
      <c r="AX59" s="1037" t="e">
        <f t="shared" si="5"/>
        <v>#DIV/0!</v>
      </c>
      <c r="AY59" s="1037" t="e">
        <f t="shared" si="6"/>
        <v>#DIV/0!</v>
      </c>
      <c r="AZ59" s="1037" t="e">
        <f t="shared" si="7"/>
        <v>#DIV/0!</v>
      </c>
      <c r="BA59" s="1007" t="e">
        <f t="shared" si="8"/>
        <v>#DIV/0!</v>
      </c>
      <c r="BB59" s="1007" t="e">
        <f t="shared" si="9"/>
        <v>#DIV/0!</v>
      </c>
      <c r="BC59" s="1007" t="e">
        <f t="shared" si="10"/>
        <v>#DIV/0!</v>
      </c>
      <c r="BD59" s="1007" t="e">
        <f t="shared" si="11"/>
        <v>#DIV/0!</v>
      </c>
      <c r="BE59" s="1008">
        <v>0.2</v>
      </c>
      <c r="BF59" s="1008">
        <v>0.8</v>
      </c>
      <c r="BG59" s="1007" t="e">
        <f t="shared" si="12"/>
        <v>#DIV/0!</v>
      </c>
      <c r="BH59" s="1007" t="e">
        <f t="shared" si="13"/>
        <v>#DIV/0!</v>
      </c>
      <c r="BI59" s="1007" t="e">
        <f t="shared" si="14"/>
        <v>#DIV/0!</v>
      </c>
      <c r="BJ59" s="1007" t="e">
        <f t="shared" si="30"/>
        <v>#DIV/0!</v>
      </c>
      <c r="BK59" s="1007" t="e">
        <f t="shared" si="30"/>
        <v>#DIV/0!</v>
      </c>
      <c r="BL59" s="1007" t="e">
        <f t="shared" si="16"/>
        <v>#DIV/0!</v>
      </c>
      <c r="BM59" s="1007" t="e">
        <f t="shared" si="17"/>
        <v>#DIV/0!</v>
      </c>
      <c r="BN59" s="1007" t="e">
        <f t="shared" si="18"/>
        <v>#DIV/0!</v>
      </c>
      <c r="BO59" s="1007" t="e">
        <f t="shared" si="31"/>
        <v>#DIV/0!</v>
      </c>
      <c r="BP59" s="1007" t="e">
        <f t="shared" si="31"/>
        <v>#DIV/0!</v>
      </c>
      <c r="BQ59" s="1007" t="e">
        <f t="shared" si="31"/>
        <v>#DIV/0!</v>
      </c>
      <c r="BR59" s="1007" t="e">
        <f t="shared" si="31"/>
        <v>#DIV/0!</v>
      </c>
      <c r="BS59" s="2349"/>
      <c r="BT59" s="2349"/>
      <c r="BU59" s="2349"/>
      <c r="BV59" s="2349"/>
      <c r="BW59" s="2349"/>
      <c r="BX59" s="2349"/>
      <c r="BY59" s="2349"/>
      <c r="BZ59" s="2349"/>
      <c r="CA59" s="2343"/>
      <c r="CB59" s="909"/>
      <c r="CC59" s="2346"/>
      <c r="CD59" s="2349"/>
      <c r="CE59" s="2349"/>
      <c r="CF59" s="2343"/>
      <c r="CG59" s="2353"/>
      <c r="CH59" s="909"/>
      <c r="CI59" s="909"/>
      <c r="CJ59" s="909"/>
      <c r="CK59" s="909"/>
      <c r="CL59" s="909"/>
      <c r="CM59" s="909"/>
      <c r="CN59" s="909"/>
      <c r="CO59" s="909"/>
      <c r="CP59" s="909"/>
      <c r="CQ59" s="909"/>
      <c r="CR59" s="909"/>
      <c r="CS59" s="909"/>
      <c r="CT59" s="909"/>
    </row>
    <row r="60" spans="1:98" ht="14.25" customHeight="1">
      <c r="A60" s="2346"/>
      <c r="B60" s="2363"/>
      <c r="C60" s="2364"/>
      <c r="D60" s="2363"/>
      <c r="E60" s="2364"/>
      <c r="F60" s="1067"/>
      <c r="G60" s="1078"/>
      <c r="H60" s="2378"/>
      <c r="I60" s="988"/>
      <c r="J60" s="989"/>
      <c r="K60" s="989"/>
      <c r="L60" s="989"/>
      <c r="M60" s="2343"/>
      <c r="N60" s="2346"/>
      <c r="O60" s="1439"/>
      <c r="P60" s="1440"/>
      <c r="Q60" s="2346"/>
      <c r="R60" s="2349"/>
      <c r="S60" s="2349"/>
      <c r="T60" s="2343"/>
      <c r="U60" s="965"/>
      <c r="V60" s="991">
        <v>8</v>
      </c>
      <c r="W60" s="986"/>
      <c r="X60" s="992"/>
      <c r="Y60" s="992"/>
      <c r="Z60" s="993"/>
      <c r="AA60" s="994"/>
      <c r="AB60" s="995"/>
      <c r="AC60" s="995"/>
      <c r="AD60" s="996"/>
      <c r="AE60" s="1027"/>
      <c r="AF60" s="1079"/>
      <c r="AG60" s="1009"/>
      <c r="AH60" s="1009"/>
      <c r="AI60" s="998"/>
      <c r="AJ60" s="999"/>
      <c r="AK60" s="1000"/>
      <c r="AL60" s="1001"/>
      <c r="AM60" s="1001"/>
      <c r="AN60" s="1002"/>
      <c r="AO60" s="909"/>
      <c r="AP60" s="1441"/>
      <c r="AQ60" s="1442"/>
      <c r="AR60" s="980"/>
      <c r="AS60" s="1005" t="e">
        <f t="shared" si="0"/>
        <v>#DIV/0!</v>
      </c>
      <c r="AT60" s="1006" t="e">
        <f t="shared" si="1"/>
        <v>#DIV/0!</v>
      </c>
      <c r="AU60" s="1006" t="e">
        <f t="shared" si="2"/>
        <v>#DIV/0!</v>
      </c>
      <c r="AV60" s="1006" t="e">
        <f t="shared" si="3"/>
        <v>#DIV/0!</v>
      </c>
      <c r="AW60" s="1037" t="e">
        <f t="shared" si="4"/>
        <v>#DIV/0!</v>
      </c>
      <c r="AX60" s="1037" t="e">
        <f t="shared" si="5"/>
        <v>#DIV/0!</v>
      </c>
      <c r="AY60" s="1037" t="e">
        <f t="shared" si="6"/>
        <v>#DIV/0!</v>
      </c>
      <c r="AZ60" s="1037" t="e">
        <f t="shared" si="7"/>
        <v>#DIV/0!</v>
      </c>
      <c r="BA60" s="1007" t="e">
        <f t="shared" si="8"/>
        <v>#DIV/0!</v>
      </c>
      <c r="BB60" s="1007" t="e">
        <f t="shared" si="9"/>
        <v>#DIV/0!</v>
      </c>
      <c r="BC60" s="1007" t="e">
        <f t="shared" si="10"/>
        <v>#DIV/0!</v>
      </c>
      <c r="BD60" s="1007" t="e">
        <f t="shared" si="11"/>
        <v>#DIV/0!</v>
      </c>
      <c r="BE60" s="1008">
        <v>0.2</v>
      </c>
      <c r="BF60" s="1008">
        <v>0.8</v>
      </c>
      <c r="BG60" s="1007" t="e">
        <f t="shared" si="12"/>
        <v>#DIV/0!</v>
      </c>
      <c r="BH60" s="1007" t="e">
        <f t="shared" si="13"/>
        <v>#DIV/0!</v>
      </c>
      <c r="BI60" s="1007" t="e">
        <f t="shared" si="14"/>
        <v>#DIV/0!</v>
      </c>
      <c r="BJ60" s="1007" t="e">
        <f t="shared" si="30"/>
        <v>#DIV/0!</v>
      </c>
      <c r="BK60" s="1007" t="e">
        <f t="shared" si="30"/>
        <v>#DIV/0!</v>
      </c>
      <c r="BL60" s="1007" t="e">
        <f t="shared" si="16"/>
        <v>#DIV/0!</v>
      </c>
      <c r="BM60" s="1007" t="e">
        <f t="shared" si="17"/>
        <v>#DIV/0!</v>
      </c>
      <c r="BN60" s="1007" t="e">
        <f t="shared" si="18"/>
        <v>#DIV/0!</v>
      </c>
      <c r="BO60" s="1007" t="e">
        <f t="shared" si="31"/>
        <v>#DIV/0!</v>
      </c>
      <c r="BP60" s="1007" t="e">
        <f t="shared" si="31"/>
        <v>#DIV/0!</v>
      </c>
      <c r="BQ60" s="1007" t="e">
        <f t="shared" si="31"/>
        <v>#DIV/0!</v>
      </c>
      <c r="BR60" s="1007" t="e">
        <f t="shared" si="31"/>
        <v>#DIV/0!</v>
      </c>
      <c r="BS60" s="2349"/>
      <c r="BT60" s="2349"/>
      <c r="BU60" s="2349"/>
      <c r="BV60" s="2349"/>
      <c r="BW60" s="2349"/>
      <c r="BX60" s="2349"/>
      <c r="BY60" s="2349"/>
      <c r="BZ60" s="2349"/>
      <c r="CA60" s="2343"/>
      <c r="CB60" s="909"/>
      <c r="CC60" s="2346"/>
      <c r="CD60" s="2349"/>
      <c r="CE60" s="2349"/>
      <c r="CF60" s="2343"/>
      <c r="CG60" s="2353"/>
      <c r="CH60" s="909"/>
      <c r="CI60" s="909"/>
      <c r="CJ60" s="909"/>
      <c r="CK60" s="909"/>
      <c r="CL60" s="909"/>
      <c r="CM60" s="909"/>
      <c r="CN60" s="909"/>
      <c r="CO60" s="909"/>
      <c r="CP60" s="909"/>
      <c r="CQ60" s="909"/>
      <c r="CR60" s="909"/>
      <c r="CS60" s="909"/>
      <c r="CT60" s="909"/>
    </row>
    <row r="61" spans="1:98" ht="14.25" customHeight="1">
      <c r="A61" s="2346"/>
      <c r="B61" s="2363"/>
      <c r="C61" s="2364"/>
      <c r="D61" s="2363"/>
      <c r="E61" s="2364"/>
      <c r="F61" s="1067"/>
      <c r="G61" s="1078"/>
      <c r="H61" s="2378"/>
      <c r="I61" s="988"/>
      <c r="J61" s="989"/>
      <c r="K61" s="989"/>
      <c r="L61" s="989"/>
      <c r="M61" s="2343"/>
      <c r="N61" s="2346"/>
      <c r="O61" s="1439"/>
      <c r="P61" s="1440"/>
      <c r="Q61" s="2346"/>
      <c r="R61" s="2349"/>
      <c r="S61" s="2349"/>
      <c r="T61" s="2343"/>
      <c r="U61" s="965"/>
      <c r="V61" s="991">
        <v>9</v>
      </c>
      <c r="W61" s="986"/>
      <c r="X61" s="992"/>
      <c r="Y61" s="992"/>
      <c r="Z61" s="993"/>
      <c r="AA61" s="994"/>
      <c r="AB61" s="995"/>
      <c r="AC61" s="995"/>
      <c r="AD61" s="996"/>
      <c r="AE61" s="1027"/>
      <c r="AF61" s="1079"/>
      <c r="AG61" s="1009"/>
      <c r="AH61" s="1009"/>
      <c r="AI61" s="998"/>
      <c r="AJ61" s="999"/>
      <c r="AK61" s="1000"/>
      <c r="AL61" s="1001"/>
      <c r="AM61" s="1001"/>
      <c r="AN61" s="1002"/>
      <c r="AO61" s="909"/>
      <c r="AP61" s="1441"/>
      <c r="AQ61" s="1442"/>
      <c r="AR61" s="980"/>
      <c r="AS61" s="1005" t="e">
        <f t="shared" si="0"/>
        <v>#DIV/0!</v>
      </c>
      <c r="AT61" s="1006" t="e">
        <f t="shared" si="1"/>
        <v>#DIV/0!</v>
      </c>
      <c r="AU61" s="1006" t="e">
        <f t="shared" si="2"/>
        <v>#DIV/0!</v>
      </c>
      <c r="AV61" s="1006" t="e">
        <f t="shared" si="3"/>
        <v>#DIV/0!</v>
      </c>
      <c r="AW61" s="1037" t="e">
        <f t="shared" si="4"/>
        <v>#DIV/0!</v>
      </c>
      <c r="AX61" s="1037" t="e">
        <f t="shared" si="5"/>
        <v>#DIV/0!</v>
      </c>
      <c r="AY61" s="1037" t="e">
        <f t="shared" si="6"/>
        <v>#DIV/0!</v>
      </c>
      <c r="AZ61" s="1037" t="e">
        <f t="shared" si="7"/>
        <v>#DIV/0!</v>
      </c>
      <c r="BA61" s="1007" t="e">
        <f t="shared" si="8"/>
        <v>#DIV/0!</v>
      </c>
      <c r="BB61" s="1007" t="e">
        <f t="shared" si="9"/>
        <v>#DIV/0!</v>
      </c>
      <c r="BC61" s="1007" t="e">
        <f t="shared" si="10"/>
        <v>#DIV/0!</v>
      </c>
      <c r="BD61" s="1007" t="e">
        <f t="shared" si="11"/>
        <v>#DIV/0!</v>
      </c>
      <c r="BE61" s="1008">
        <v>0.2</v>
      </c>
      <c r="BF61" s="1008">
        <v>0.8</v>
      </c>
      <c r="BG61" s="1007" t="e">
        <f t="shared" si="12"/>
        <v>#DIV/0!</v>
      </c>
      <c r="BH61" s="1007" t="e">
        <f t="shared" si="13"/>
        <v>#DIV/0!</v>
      </c>
      <c r="BI61" s="1007" t="e">
        <f t="shared" si="14"/>
        <v>#DIV/0!</v>
      </c>
      <c r="BJ61" s="1007" t="e">
        <f t="shared" ref="BJ61:BK76" si="34">+AZ61*BE61</f>
        <v>#DIV/0!</v>
      </c>
      <c r="BK61" s="1007" t="e">
        <f t="shared" si="34"/>
        <v>#DIV/0!</v>
      </c>
      <c r="BL61" s="1007" t="e">
        <f t="shared" si="16"/>
        <v>#DIV/0!</v>
      </c>
      <c r="BM61" s="1007" t="e">
        <f t="shared" si="17"/>
        <v>#DIV/0!</v>
      </c>
      <c r="BN61" s="1007" t="e">
        <f t="shared" si="18"/>
        <v>#DIV/0!</v>
      </c>
      <c r="BO61" s="1007" t="e">
        <f t="shared" ref="BO61:BR76" si="35">+BG61+BK61</f>
        <v>#DIV/0!</v>
      </c>
      <c r="BP61" s="1007" t="e">
        <f t="shared" si="35"/>
        <v>#DIV/0!</v>
      </c>
      <c r="BQ61" s="1007" t="e">
        <f t="shared" si="35"/>
        <v>#DIV/0!</v>
      </c>
      <c r="BR61" s="1007" t="e">
        <f t="shared" si="35"/>
        <v>#DIV/0!</v>
      </c>
      <c r="BS61" s="2349"/>
      <c r="BT61" s="2349"/>
      <c r="BU61" s="2349"/>
      <c r="BV61" s="2349"/>
      <c r="BW61" s="2349"/>
      <c r="BX61" s="2349"/>
      <c r="BY61" s="2349"/>
      <c r="BZ61" s="2349"/>
      <c r="CA61" s="2343"/>
      <c r="CB61" s="909"/>
      <c r="CC61" s="2346"/>
      <c r="CD61" s="2349"/>
      <c r="CE61" s="2349"/>
      <c r="CF61" s="2343"/>
      <c r="CG61" s="2353"/>
      <c r="CH61" s="909"/>
      <c r="CI61" s="909"/>
      <c r="CJ61" s="909"/>
      <c r="CK61" s="909"/>
      <c r="CL61" s="909"/>
      <c r="CM61" s="909"/>
      <c r="CN61" s="909"/>
      <c r="CO61" s="909"/>
      <c r="CP61" s="909"/>
      <c r="CQ61" s="909"/>
      <c r="CR61" s="909"/>
      <c r="CS61" s="909"/>
      <c r="CT61" s="909"/>
    </row>
    <row r="62" spans="1:98" ht="14.25" customHeight="1" thickBot="1">
      <c r="A62" s="2375"/>
      <c r="B62" s="2365"/>
      <c r="C62" s="2366"/>
      <c r="D62" s="2365"/>
      <c r="E62" s="2366"/>
      <c r="F62" s="1039"/>
      <c r="G62" s="1040"/>
      <c r="H62" s="2379"/>
      <c r="I62" s="1011"/>
      <c r="J62" s="1012"/>
      <c r="K62" s="1012"/>
      <c r="L62" s="1012"/>
      <c r="M62" s="2344"/>
      <c r="N62" s="2347"/>
      <c r="O62" s="1443"/>
      <c r="P62" s="1444"/>
      <c r="Q62" s="2347"/>
      <c r="R62" s="2350"/>
      <c r="S62" s="2350"/>
      <c r="T62" s="2344"/>
      <c r="U62" s="965"/>
      <c r="V62" s="1057">
        <v>10</v>
      </c>
      <c r="W62" s="1069"/>
      <c r="X62" s="1041"/>
      <c r="Y62" s="1041"/>
      <c r="Z62" s="1042"/>
      <c r="AA62" s="1014"/>
      <c r="AB62" s="1015"/>
      <c r="AC62" s="1015"/>
      <c r="AD62" s="1016"/>
      <c r="AE62" s="1027"/>
      <c r="AF62" s="1043"/>
      <c r="AG62" s="1044"/>
      <c r="AH62" s="1045"/>
      <c r="AI62" s="1045"/>
      <c r="AJ62" s="1046"/>
      <c r="AK62" s="1017"/>
      <c r="AL62" s="1018"/>
      <c r="AM62" s="1018"/>
      <c r="AN62" s="1019"/>
      <c r="AO62" s="909"/>
      <c r="AP62" s="1445"/>
      <c r="AQ62" s="1446"/>
      <c r="AR62" s="980"/>
      <c r="AS62" s="1022" t="e">
        <f t="shared" si="0"/>
        <v>#DIV/0!</v>
      </c>
      <c r="AT62" s="1058" t="e">
        <f t="shared" si="1"/>
        <v>#DIV/0!</v>
      </c>
      <c r="AU62" s="1058" t="e">
        <f t="shared" si="2"/>
        <v>#DIV/0!</v>
      </c>
      <c r="AV62" s="1058" t="e">
        <f t="shared" si="3"/>
        <v>#DIV/0!</v>
      </c>
      <c r="AW62" s="1070" t="e">
        <f t="shared" si="4"/>
        <v>#DIV/0!</v>
      </c>
      <c r="AX62" s="1070" t="e">
        <f t="shared" si="5"/>
        <v>#DIV/0!</v>
      </c>
      <c r="AY62" s="1070" t="e">
        <f t="shared" si="6"/>
        <v>#DIV/0!</v>
      </c>
      <c r="AZ62" s="1070" t="e">
        <f t="shared" si="7"/>
        <v>#DIV/0!</v>
      </c>
      <c r="BA62" s="1049" t="e">
        <f t="shared" si="8"/>
        <v>#DIV/0!</v>
      </c>
      <c r="BB62" s="1049" t="e">
        <f t="shared" si="9"/>
        <v>#DIV/0!</v>
      </c>
      <c r="BC62" s="1049" t="e">
        <f t="shared" si="10"/>
        <v>#DIV/0!</v>
      </c>
      <c r="BD62" s="1049" t="e">
        <f t="shared" si="11"/>
        <v>#DIV/0!</v>
      </c>
      <c r="BE62" s="1048">
        <v>0.2</v>
      </c>
      <c r="BF62" s="1048">
        <v>0.8</v>
      </c>
      <c r="BG62" s="1049" t="e">
        <f t="shared" si="12"/>
        <v>#DIV/0!</v>
      </c>
      <c r="BH62" s="1049" t="e">
        <f t="shared" si="13"/>
        <v>#DIV/0!</v>
      </c>
      <c r="BI62" s="1049" t="e">
        <f t="shared" si="14"/>
        <v>#DIV/0!</v>
      </c>
      <c r="BJ62" s="1049" t="e">
        <f t="shared" si="34"/>
        <v>#DIV/0!</v>
      </c>
      <c r="BK62" s="1049" t="e">
        <f t="shared" si="34"/>
        <v>#DIV/0!</v>
      </c>
      <c r="BL62" s="1049" t="e">
        <f t="shared" si="16"/>
        <v>#DIV/0!</v>
      </c>
      <c r="BM62" s="1049" t="e">
        <f t="shared" si="17"/>
        <v>#DIV/0!</v>
      </c>
      <c r="BN62" s="1049" t="e">
        <f t="shared" si="18"/>
        <v>#DIV/0!</v>
      </c>
      <c r="BO62" s="1049" t="e">
        <f t="shared" si="35"/>
        <v>#DIV/0!</v>
      </c>
      <c r="BP62" s="1049" t="e">
        <f t="shared" si="35"/>
        <v>#DIV/0!</v>
      </c>
      <c r="BQ62" s="1049" t="e">
        <f t="shared" si="35"/>
        <v>#DIV/0!</v>
      </c>
      <c r="BR62" s="1049" t="e">
        <f t="shared" si="35"/>
        <v>#DIV/0!</v>
      </c>
      <c r="BS62" s="2350"/>
      <c r="BT62" s="2350"/>
      <c r="BU62" s="2350"/>
      <c r="BV62" s="2350"/>
      <c r="BW62" s="2350"/>
      <c r="BX62" s="2350"/>
      <c r="BY62" s="2350"/>
      <c r="BZ62" s="2350"/>
      <c r="CA62" s="2344"/>
      <c r="CB62" s="909"/>
      <c r="CC62" s="2347"/>
      <c r="CD62" s="2350"/>
      <c r="CE62" s="2350"/>
      <c r="CF62" s="2344"/>
      <c r="CG62" s="2354"/>
      <c r="CH62" s="909"/>
      <c r="CI62" s="909"/>
      <c r="CJ62" s="909"/>
      <c r="CK62" s="909"/>
      <c r="CL62" s="909"/>
      <c r="CM62" s="909"/>
      <c r="CN62" s="909"/>
      <c r="CO62" s="909"/>
      <c r="CP62" s="909"/>
      <c r="CQ62" s="909"/>
      <c r="CR62" s="909"/>
      <c r="CS62" s="909"/>
      <c r="CT62" s="909"/>
    </row>
    <row r="63" spans="1:98" ht="14.25" customHeight="1">
      <c r="A63" s="2360">
        <v>6</v>
      </c>
      <c r="B63" s="2361" t="s">
        <v>1254</v>
      </c>
      <c r="C63" s="2362"/>
      <c r="D63" s="2376">
        <v>202500000025790</v>
      </c>
      <c r="E63" s="2362"/>
      <c r="F63" s="1059"/>
      <c r="G63" s="1060"/>
      <c r="H63" s="2368" t="s">
        <v>1255</v>
      </c>
      <c r="I63" s="963"/>
      <c r="J63" s="964"/>
      <c r="K63" s="964"/>
      <c r="L63" s="964"/>
      <c r="M63" s="2371"/>
      <c r="N63" s="2370">
        <f>+P63+P64+P65+P66+P67+P68+P69+P70+P71+P72</f>
        <v>2114659886</v>
      </c>
      <c r="O63" s="1025" t="s">
        <v>83</v>
      </c>
      <c r="P63" s="1438">
        <f>1765424732+349235154</f>
        <v>2114659886</v>
      </c>
      <c r="Q63" s="2357"/>
      <c r="R63" s="2358"/>
      <c r="S63" s="2358"/>
      <c r="T63" s="2359"/>
      <c r="U63" s="1027"/>
      <c r="V63" s="966">
        <v>1</v>
      </c>
      <c r="W63" s="1059"/>
      <c r="X63" s="1052"/>
      <c r="Y63" s="1052"/>
      <c r="Z63" s="1062"/>
      <c r="AA63" s="969"/>
      <c r="AB63" s="970"/>
      <c r="AC63" s="970"/>
      <c r="AD63" s="971"/>
      <c r="AE63" s="1027"/>
      <c r="AF63" s="972"/>
      <c r="AG63" s="1059"/>
      <c r="AH63" s="1059"/>
      <c r="AI63" s="1035"/>
      <c r="AJ63" s="1036"/>
      <c r="AK63" s="975"/>
      <c r="AL63" s="976"/>
      <c r="AM63" s="976"/>
      <c r="AN63" s="977"/>
      <c r="AO63" s="909"/>
      <c r="AP63" s="978"/>
      <c r="AQ63" s="979"/>
      <c r="AR63" s="980"/>
      <c r="AS63" s="981" t="e">
        <f t="shared" si="0"/>
        <v>#DIV/0!</v>
      </c>
      <c r="AT63" s="1053" t="e">
        <f t="shared" si="1"/>
        <v>#DIV/0!</v>
      </c>
      <c r="AU63" s="1053" t="e">
        <f t="shared" si="2"/>
        <v>#DIV/0!</v>
      </c>
      <c r="AV63" s="1053" t="e">
        <f t="shared" si="3"/>
        <v>#DIV/0!</v>
      </c>
      <c r="AW63" s="1066" t="e">
        <f t="shared" si="4"/>
        <v>#DIV/0!</v>
      </c>
      <c r="AX63" s="1066" t="e">
        <f t="shared" si="5"/>
        <v>#DIV/0!</v>
      </c>
      <c r="AY63" s="1066" t="e">
        <f t="shared" si="6"/>
        <v>#DIV/0!</v>
      </c>
      <c r="AZ63" s="1066" t="e">
        <f t="shared" si="7"/>
        <v>#DIV/0!</v>
      </c>
      <c r="BA63" s="1054" t="e">
        <f t="shared" si="8"/>
        <v>#DIV/0!</v>
      </c>
      <c r="BB63" s="1054" t="e">
        <f t="shared" si="9"/>
        <v>#DIV/0!</v>
      </c>
      <c r="BC63" s="1054" t="e">
        <f t="shared" si="10"/>
        <v>#DIV/0!</v>
      </c>
      <c r="BD63" s="1054" t="e">
        <f t="shared" si="11"/>
        <v>#DIV/0!</v>
      </c>
      <c r="BE63" s="1055">
        <v>0.2</v>
      </c>
      <c r="BF63" s="1055">
        <v>0.8</v>
      </c>
      <c r="BG63" s="1054" t="e">
        <f t="shared" si="12"/>
        <v>#DIV/0!</v>
      </c>
      <c r="BH63" s="1054" t="e">
        <f t="shared" si="13"/>
        <v>#DIV/0!</v>
      </c>
      <c r="BI63" s="1054" t="e">
        <f t="shared" si="14"/>
        <v>#DIV/0!</v>
      </c>
      <c r="BJ63" s="1054" t="e">
        <f t="shared" si="34"/>
        <v>#DIV/0!</v>
      </c>
      <c r="BK63" s="1054" t="e">
        <f t="shared" si="34"/>
        <v>#DIV/0!</v>
      </c>
      <c r="BL63" s="1054" t="e">
        <f t="shared" si="16"/>
        <v>#DIV/0!</v>
      </c>
      <c r="BM63" s="1054" t="e">
        <f t="shared" si="17"/>
        <v>#DIV/0!</v>
      </c>
      <c r="BN63" s="1054" t="e">
        <f t="shared" si="18"/>
        <v>#DIV/0!</v>
      </c>
      <c r="BO63" s="1054" t="e">
        <f t="shared" si="35"/>
        <v>#DIV/0!</v>
      </c>
      <c r="BP63" s="984" t="e">
        <f t="shared" si="35"/>
        <v>#DIV/0!</v>
      </c>
      <c r="BQ63" s="984" t="e">
        <f t="shared" si="35"/>
        <v>#DIV/0!</v>
      </c>
      <c r="BR63" s="984" t="e">
        <f t="shared" si="35"/>
        <v>#DIV/0!</v>
      </c>
      <c r="BS63" s="2373" t="e">
        <f t="shared" ref="BS63:BV63" si="36">AVERAGEIF(BO63:BO72,"&lt;&gt;#¡DIV/0!")</f>
        <v>#DIV/0!</v>
      </c>
      <c r="BT63" s="2373" t="e">
        <f t="shared" si="36"/>
        <v>#DIV/0!</v>
      </c>
      <c r="BU63" s="2373" t="e">
        <f t="shared" si="36"/>
        <v>#DIV/0!</v>
      </c>
      <c r="BV63" s="2373" t="e">
        <f t="shared" si="36"/>
        <v>#DIV/0!</v>
      </c>
      <c r="BW63" s="2374" t="e">
        <f>+C63*BS63</f>
        <v>#DIV/0!</v>
      </c>
      <c r="BX63" s="2374" t="e">
        <f>+C63*BT63</f>
        <v>#DIV/0!</v>
      </c>
      <c r="BY63" s="2374" t="e">
        <f>+C63*BU63</f>
        <v>#DIV/0!</v>
      </c>
      <c r="BZ63" s="2374" t="e">
        <f>+C63*BV63</f>
        <v>#DIV/0!</v>
      </c>
      <c r="CA63" s="2372" t="e">
        <f>SUM(BW63:BZ72)</f>
        <v>#DIV/0!</v>
      </c>
      <c r="CB63" s="909"/>
      <c r="CC63" s="2345">
        <f t="shared" ref="CC63:CF63" si="37">+Q63/$N$63</f>
        <v>0</v>
      </c>
      <c r="CD63" s="2348">
        <f t="shared" si="37"/>
        <v>0</v>
      </c>
      <c r="CE63" s="2348">
        <f t="shared" si="37"/>
        <v>0</v>
      </c>
      <c r="CF63" s="2351">
        <f t="shared" si="37"/>
        <v>0</v>
      </c>
      <c r="CG63" s="2352">
        <f>AVERAGE(CC63:CF72)</f>
        <v>0</v>
      </c>
      <c r="CH63" s="909"/>
      <c r="CI63" s="909"/>
      <c r="CJ63" s="909"/>
      <c r="CK63" s="909"/>
      <c r="CL63" s="909"/>
      <c r="CM63" s="909"/>
      <c r="CN63" s="909"/>
      <c r="CO63" s="909"/>
      <c r="CP63" s="909"/>
      <c r="CQ63" s="909"/>
      <c r="CR63" s="909"/>
      <c r="CS63" s="909"/>
      <c r="CT63" s="909"/>
    </row>
    <row r="64" spans="1:98" ht="14.25" customHeight="1">
      <c r="A64" s="2346"/>
      <c r="B64" s="2363"/>
      <c r="C64" s="2364"/>
      <c r="D64" s="2363"/>
      <c r="E64" s="2364"/>
      <c r="F64" s="986"/>
      <c r="G64" s="1031"/>
      <c r="H64" s="2343"/>
      <c r="I64" s="988"/>
      <c r="J64" s="989"/>
      <c r="K64" s="989"/>
      <c r="L64" s="989"/>
      <c r="M64" s="2343"/>
      <c r="N64" s="2346"/>
      <c r="O64" s="1439"/>
      <c r="P64" s="1440"/>
      <c r="Q64" s="2346"/>
      <c r="R64" s="2349"/>
      <c r="S64" s="2349"/>
      <c r="T64" s="2343"/>
      <c r="U64" s="1027"/>
      <c r="V64" s="991">
        <v>2</v>
      </c>
      <c r="W64" s="1059"/>
      <c r="X64" s="992"/>
      <c r="Y64" s="992"/>
      <c r="Z64" s="1062"/>
      <c r="AA64" s="994"/>
      <c r="AB64" s="995"/>
      <c r="AC64" s="995"/>
      <c r="AD64" s="996"/>
      <c r="AE64" s="1027"/>
      <c r="AF64" s="997"/>
      <c r="AG64" s="1038"/>
      <c r="AH64" s="998"/>
      <c r="AI64" s="998"/>
      <c r="AJ64" s="999"/>
      <c r="AK64" s="1000"/>
      <c r="AL64" s="1001"/>
      <c r="AM64" s="1001"/>
      <c r="AN64" s="1002"/>
      <c r="AO64" s="909"/>
      <c r="AP64" s="1441"/>
      <c r="AQ64" s="1442"/>
      <c r="AR64" s="980"/>
      <c r="AS64" s="1005" t="e">
        <f t="shared" si="0"/>
        <v>#DIV/0!</v>
      </c>
      <c r="AT64" s="1006" t="e">
        <f t="shared" si="1"/>
        <v>#DIV/0!</v>
      </c>
      <c r="AU64" s="1006" t="e">
        <f t="shared" si="2"/>
        <v>#DIV/0!</v>
      </c>
      <c r="AV64" s="1006" t="e">
        <f t="shared" si="3"/>
        <v>#DIV/0!</v>
      </c>
      <c r="AW64" s="1037" t="e">
        <f t="shared" si="4"/>
        <v>#DIV/0!</v>
      </c>
      <c r="AX64" s="1037" t="e">
        <f t="shared" si="5"/>
        <v>#DIV/0!</v>
      </c>
      <c r="AY64" s="1037" t="e">
        <f t="shared" si="6"/>
        <v>#DIV/0!</v>
      </c>
      <c r="AZ64" s="1037" t="e">
        <f t="shared" si="7"/>
        <v>#DIV/0!</v>
      </c>
      <c r="BA64" s="1007" t="e">
        <f t="shared" si="8"/>
        <v>#DIV/0!</v>
      </c>
      <c r="BB64" s="1007" t="e">
        <f t="shared" si="9"/>
        <v>#DIV/0!</v>
      </c>
      <c r="BC64" s="1007" t="e">
        <f t="shared" si="10"/>
        <v>#DIV/0!</v>
      </c>
      <c r="BD64" s="1007" t="e">
        <f t="shared" si="11"/>
        <v>#DIV/0!</v>
      </c>
      <c r="BE64" s="1008">
        <v>0.2</v>
      </c>
      <c r="BF64" s="1008">
        <v>0.8</v>
      </c>
      <c r="BG64" s="1007" t="e">
        <f t="shared" si="12"/>
        <v>#DIV/0!</v>
      </c>
      <c r="BH64" s="1007" t="e">
        <f t="shared" si="13"/>
        <v>#DIV/0!</v>
      </c>
      <c r="BI64" s="1007" t="e">
        <f t="shared" si="14"/>
        <v>#DIV/0!</v>
      </c>
      <c r="BJ64" s="1007" t="e">
        <f t="shared" si="34"/>
        <v>#DIV/0!</v>
      </c>
      <c r="BK64" s="1007" t="e">
        <f t="shared" si="34"/>
        <v>#DIV/0!</v>
      </c>
      <c r="BL64" s="1007" t="e">
        <f t="shared" si="16"/>
        <v>#DIV/0!</v>
      </c>
      <c r="BM64" s="1007" t="e">
        <f t="shared" si="17"/>
        <v>#DIV/0!</v>
      </c>
      <c r="BN64" s="1007" t="e">
        <f t="shared" si="18"/>
        <v>#DIV/0!</v>
      </c>
      <c r="BO64" s="1007" t="e">
        <f t="shared" si="35"/>
        <v>#DIV/0!</v>
      </c>
      <c r="BP64" s="1007" t="e">
        <f t="shared" si="35"/>
        <v>#DIV/0!</v>
      </c>
      <c r="BQ64" s="1007" t="e">
        <f t="shared" si="35"/>
        <v>#DIV/0!</v>
      </c>
      <c r="BR64" s="1007" t="e">
        <f t="shared" si="35"/>
        <v>#DIV/0!</v>
      </c>
      <c r="BS64" s="2349"/>
      <c r="BT64" s="2349"/>
      <c r="BU64" s="2349"/>
      <c r="BV64" s="2349"/>
      <c r="BW64" s="2349"/>
      <c r="BX64" s="2349"/>
      <c r="BY64" s="2349"/>
      <c r="BZ64" s="2349"/>
      <c r="CA64" s="2343"/>
      <c r="CB64" s="909"/>
      <c r="CC64" s="2346"/>
      <c r="CD64" s="2349"/>
      <c r="CE64" s="2349"/>
      <c r="CF64" s="2343"/>
      <c r="CG64" s="2353"/>
      <c r="CH64" s="909"/>
      <c r="CI64" s="909"/>
      <c r="CJ64" s="909"/>
      <c r="CK64" s="909"/>
      <c r="CL64" s="909"/>
      <c r="CM64" s="909"/>
      <c r="CN64" s="909"/>
      <c r="CO64" s="909"/>
      <c r="CP64" s="909"/>
      <c r="CQ64" s="909"/>
      <c r="CR64" s="909"/>
      <c r="CS64" s="909"/>
      <c r="CT64" s="909"/>
    </row>
    <row r="65" spans="1:98" ht="14.25" customHeight="1">
      <c r="A65" s="2346"/>
      <c r="B65" s="2363"/>
      <c r="C65" s="2364"/>
      <c r="D65" s="2363"/>
      <c r="E65" s="2364"/>
      <c r="F65" s="986"/>
      <c r="G65" s="1031"/>
      <c r="H65" s="2343"/>
      <c r="I65" s="988"/>
      <c r="J65" s="989"/>
      <c r="K65" s="989"/>
      <c r="L65" s="989"/>
      <c r="M65" s="2343"/>
      <c r="N65" s="2346"/>
      <c r="O65" s="1439"/>
      <c r="P65" s="1440"/>
      <c r="Q65" s="2346"/>
      <c r="R65" s="2349"/>
      <c r="S65" s="2349"/>
      <c r="T65" s="2343"/>
      <c r="U65" s="1027"/>
      <c r="V65" s="991">
        <v>3</v>
      </c>
      <c r="W65" s="1059"/>
      <c r="X65" s="992"/>
      <c r="Y65" s="992"/>
      <c r="Z65" s="1062"/>
      <c r="AA65" s="994"/>
      <c r="AB65" s="995"/>
      <c r="AC65" s="995"/>
      <c r="AD65" s="996"/>
      <c r="AE65" s="1027"/>
      <c r="AF65" s="997"/>
      <c r="AG65" s="1038"/>
      <c r="AH65" s="998"/>
      <c r="AI65" s="998"/>
      <c r="AJ65" s="999"/>
      <c r="AK65" s="1000"/>
      <c r="AL65" s="1001"/>
      <c r="AM65" s="1001"/>
      <c r="AN65" s="1002"/>
      <c r="AO65" s="909"/>
      <c r="AP65" s="1441"/>
      <c r="AQ65" s="1442"/>
      <c r="AR65" s="980"/>
      <c r="AS65" s="1005" t="e">
        <f t="shared" si="0"/>
        <v>#DIV/0!</v>
      </c>
      <c r="AT65" s="1006" t="e">
        <f t="shared" si="1"/>
        <v>#DIV/0!</v>
      </c>
      <c r="AU65" s="1006" t="e">
        <f t="shared" si="2"/>
        <v>#DIV/0!</v>
      </c>
      <c r="AV65" s="1006" t="e">
        <f t="shared" si="3"/>
        <v>#DIV/0!</v>
      </c>
      <c r="AW65" s="1037" t="e">
        <f t="shared" si="4"/>
        <v>#DIV/0!</v>
      </c>
      <c r="AX65" s="1037" t="e">
        <f t="shared" si="5"/>
        <v>#DIV/0!</v>
      </c>
      <c r="AY65" s="1037" t="e">
        <f t="shared" si="6"/>
        <v>#DIV/0!</v>
      </c>
      <c r="AZ65" s="1037" t="e">
        <f t="shared" si="7"/>
        <v>#DIV/0!</v>
      </c>
      <c r="BA65" s="1007" t="e">
        <f t="shared" si="8"/>
        <v>#DIV/0!</v>
      </c>
      <c r="BB65" s="1007" t="e">
        <f t="shared" si="9"/>
        <v>#DIV/0!</v>
      </c>
      <c r="BC65" s="1007" t="e">
        <f t="shared" si="10"/>
        <v>#DIV/0!</v>
      </c>
      <c r="BD65" s="1007" t="e">
        <f t="shared" si="11"/>
        <v>#DIV/0!</v>
      </c>
      <c r="BE65" s="1008">
        <v>0.2</v>
      </c>
      <c r="BF65" s="1008">
        <v>0.8</v>
      </c>
      <c r="BG65" s="1007" t="e">
        <f t="shared" si="12"/>
        <v>#DIV/0!</v>
      </c>
      <c r="BH65" s="1007" t="e">
        <f t="shared" si="13"/>
        <v>#DIV/0!</v>
      </c>
      <c r="BI65" s="1007" t="e">
        <f t="shared" si="14"/>
        <v>#DIV/0!</v>
      </c>
      <c r="BJ65" s="1007" t="e">
        <f t="shared" si="34"/>
        <v>#DIV/0!</v>
      </c>
      <c r="BK65" s="1007" t="e">
        <f t="shared" si="34"/>
        <v>#DIV/0!</v>
      </c>
      <c r="BL65" s="1007" t="e">
        <f t="shared" si="16"/>
        <v>#DIV/0!</v>
      </c>
      <c r="BM65" s="1007" t="e">
        <f t="shared" si="17"/>
        <v>#DIV/0!</v>
      </c>
      <c r="BN65" s="1007" t="e">
        <f t="shared" si="18"/>
        <v>#DIV/0!</v>
      </c>
      <c r="BO65" s="1007" t="e">
        <f t="shared" si="35"/>
        <v>#DIV/0!</v>
      </c>
      <c r="BP65" s="1007" t="e">
        <f t="shared" si="35"/>
        <v>#DIV/0!</v>
      </c>
      <c r="BQ65" s="1007" t="e">
        <f t="shared" si="35"/>
        <v>#DIV/0!</v>
      </c>
      <c r="BR65" s="1007" t="e">
        <f t="shared" si="35"/>
        <v>#DIV/0!</v>
      </c>
      <c r="BS65" s="2349"/>
      <c r="BT65" s="2349"/>
      <c r="BU65" s="2349"/>
      <c r="BV65" s="2349"/>
      <c r="BW65" s="2349"/>
      <c r="BX65" s="2349"/>
      <c r="BY65" s="2349"/>
      <c r="BZ65" s="2349"/>
      <c r="CA65" s="2343"/>
      <c r="CB65" s="909"/>
      <c r="CC65" s="2346"/>
      <c r="CD65" s="2349"/>
      <c r="CE65" s="2349"/>
      <c r="CF65" s="2343"/>
      <c r="CG65" s="2353"/>
      <c r="CH65" s="909"/>
      <c r="CI65" s="909"/>
      <c r="CJ65" s="909"/>
      <c r="CK65" s="909"/>
      <c r="CL65" s="909"/>
      <c r="CM65" s="909"/>
      <c r="CN65" s="909"/>
      <c r="CO65" s="909"/>
      <c r="CP65" s="909"/>
      <c r="CQ65" s="909"/>
      <c r="CR65" s="909"/>
      <c r="CS65" s="909"/>
      <c r="CT65" s="909"/>
    </row>
    <row r="66" spans="1:98" ht="14.25" customHeight="1">
      <c r="A66" s="2346"/>
      <c r="B66" s="2363"/>
      <c r="C66" s="2364"/>
      <c r="D66" s="2363"/>
      <c r="E66" s="2364"/>
      <c r="F66" s="1067"/>
      <c r="G66" s="1078"/>
      <c r="H66" s="2343"/>
      <c r="I66" s="988"/>
      <c r="J66" s="989"/>
      <c r="K66" s="989"/>
      <c r="L66" s="989"/>
      <c r="M66" s="2343"/>
      <c r="N66" s="2346"/>
      <c r="O66" s="1439"/>
      <c r="P66" s="1440"/>
      <c r="Q66" s="2346"/>
      <c r="R66" s="2349"/>
      <c r="S66" s="2349"/>
      <c r="T66" s="2343"/>
      <c r="U66" s="1027"/>
      <c r="V66" s="991">
        <v>4</v>
      </c>
      <c r="W66" s="986"/>
      <c r="X66" s="1084"/>
      <c r="Y66" s="1084"/>
      <c r="Z66" s="993"/>
      <c r="AA66" s="994"/>
      <c r="AB66" s="995"/>
      <c r="AC66" s="995"/>
      <c r="AD66" s="996"/>
      <c r="AE66" s="1027"/>
      <c r="AF66" s="1079"/>
      <c r="AG66" s="1085"/>
      <c r="AH66" s="1086"/>
      <c r="AI66" s="1086"/>
      <c r="AJ66" s="1087"/>
      <c r="AK66" s="1000"/>
      <c r="AL66" s="1001"/>
      <c r="AM66" s="1001"/>
      <c r="AN66" s="1002"/>
      <c r="AO66" s="909"/>
      <c r="AP66" s="1441"/>
      <c r="AQ66" s="1442"/>
      <c r="AR66" s="980"/>
      <c r="AS66" s="1005" t="e">
        <f t="shared" si="0"/>
        <v>#DIV/0!</v>
      </c>
      <c r="AT66" s="1006" t="e">
        <f t="shared" si="1"/>
        <v>#DIV/0!</v>
      </c>
      <c r="AU66" s="1006" t="e">
        <f t="shared" si="2"/>
        <v>#DIV/0!</v>
      </c>
      <c r="AV66" s="1006" t="e">
        <f t="shared" si="3"/>
        <v>#DIV/0!</v>
      </c>
      <c r="AW66" s="1037" t="e">
        <f t="shared" si="4"/>
        <v>#DIV/0!</v>
      </c>
      <c r="AX66" s="1037" t="e">
        <f t="shared" si="5"/>
        <v>#DIV/0!</v>
      </c>
      <c r="AY66" s="1037" t="e">
        <f t="shared" si="6"/>
        <v>#DIV/0!</v>
      </c>
      <c r="AZ66" s="1037" t="e">
        <f t="shared" si="7"/>
        <v>#DIV/0!</v>
      </c>
      <c r="BA66" s="1007" t="e">
        <f t="shared" si="8"/>
        <v>#DIV/0!</v>
      </c>
      <c r="BB66" s="1007" t="e">
        <f t="shared" si="9"/>
        <v>#DIV/0!</v>
      </c>
      <c r="BC66" s="1007" t="e">
        <f t="shared" si="10"/>
        <v>#DIV/0!</v>
      </c>
      <c r="BD66" s="1007" t="e">
        <f t="shared" si="11"/>
        <v>#DIV/0!</v>
      </c>
      <c r="BE66" s="1008">
        <v>0.2</v>
      </c>
      <c r="BF66" s="1008">
        <v>0.8</v>
      </c>
      <c r="BG66" s="1007" t="e">
        <f t="shared" si="12"/>
        <v>#DIV/0!</v>
      </c>
      <c r="BH66" s="1007" t="e">
        <f t="shared" si="13"/>
        <v>#DIV/0!</v>
      </c>
      <c r="BI66" s="1007" t="e">
        <f t="shared" si="14"/>
        <v>#DIV/0!</v>
      </c>
      <c r="BJ66" s="1007" t="e">
        <f t="shared" si="34"/>
        <v>#DIV/0!</v>
      </c>
      <c r="BK66" s="1007" t="e">
        <f t="shared" si="34"/>
        <v>#DIV/0!</v>
      </c>
      <c r="BL66" s="1007" t="e">
        <f t="shared" si="16"/>
        <v>#DIV/0!</v>
      </c>
      <c r="BM66" s="1007" t="e">
        <f t="shared" si="17"/>
        <v>#DIV/0!</v>
      </c>
      <c r="BN66" s="1007" t="e">
        <f t="shared" si="18"/>
        <v>#DIV/0!</v>
      </c>
      <c r="BO66" s="1007" t="e">
        <f t="shared" si="35"/>
        <v>#DIV/0!</v>
      </c>
      <c r="BP66" s="1007" t="e">
        <f t="shared" si="35"/>
        <v>#DIV/0!</v>
      </c>
      <c r="BQ66" s="1007" t="e">
        <f t="shared" si="35"/>
        <v>#DIV/0!</v>
      </c>
      <c r="BR66" s="1007" t="e">
        <f t="shared" si="35"/>
        <v>#DIV/0!</v>
      </c>
      <c r="BS66" s="2349"/>
      <c r="BT66" s="2349"/>
      <c r="BU66" s="2349"/>
      <c r="BV66" s="2349"/>
      <c r="BW66" s="2349"/>
      <c r="BX66" s="2349"/>
      <c r="BY66" s="2349"/>
      <c r="BZ66" s="2349"/>
      <c r="CA66" s="2343"/>
      <c r="CB66" s="909"/>
      <c r="CC66" s="2346"/>
      <c r="CD66" s="2349"/>
      <c r="CE66" s="2349"/>
      <c r="CF66" s="2343"/>
      <c r="CG66" s="2353"/>
      <c r="CH66" s="909"/>
      <c r="CI66" s="909"/>
      <c r="CJ66" s="909"/>
      <c r="CK66" s="909"/>
      <c r="CL66" s="909"/>
      <c r="CM66" s="909"/>
      <c r="CN66" s="909"/>
      <c r="CO66" s="909"/>
      <c r="CP66" s="909"/>
      <c r="CQ66" s="909"/>
      <c r="CR66" s="909"/>
      <c r="CS66" s="909"/>
      <c r="CT66" s="909"/>
    </row>
    <row r="67" spans="1:98" ht="14.25" customHeight="1">
      <c r="A67" s="2346"/>
      <c r="B67" s="2363"/>
      <c r="C67" s="2364"/>
      <c r="D67" s="2363"/>
      <c r="E67" s="2364"/>
      <c r="F67" s="1067"/>
      <c r="G67" s="1078"/>
      <c r="H67" s="2343"/>
      <c r="I67" s="988"/>
      <c r="J67" s="989"/>
      <c r="K67" s="989"/>
      <c r="L67" s="989"/>
      <c r="M67" s="2343"/>
      <c r="N67" s="2346"/>
      <c r="O67" s="1439"/>
      <c r="P67" s="1440"/>
      <c r="Q67" s="2346"/>
      <c r="R67" s="2349"/>
      <c r="S67" s="2349"/>
      <c r="T67" s="2343"/>
      <c r="U67" s="1027"/>
      <c r="V67" s="991">
        <v>5</v>
      </c>
      <c r="W67" s="986"/>
      <c r="X67" s="1084"/>
      <c r="Y67" s="1084"/>
      <c r="Z67" s="993"/>
      <c r="AA67" s="994"/>
      <c r="AB67" s="995"/>
      <c r="AC67" s="995"/>
      <c r="AD67" s="996"/>
      <c r="AE67" s="1027"/>
      <c r="AF67" s="1079"/>
      <c r="AG67" s="1085"/>
      <c r="AH67" s="1086"/>
      <c r="AI67" s="1086"/>
      <c r="AJ67" s="1087"/>
      <c r="AK67" s="1000"/>
      <c r="AL67" s="1001"/>
      <c r="AM67" s="1001"/>
      <c r="AN67" s="1002"/>
      <c r="AO67" s="909"/>
      <c r="AP67" s="1441"/>
      <c r="AQ67" s="1442"/>
      <c r="AR67" s="980"/>
      <c r="AS67" s="1005" t="e">
        <f t="shared" si="0"/>
        <v>#DIV/0!</v>
      </c>
      <c r="AT67" s="1006" t="e">
        <f t="shared" si="1"/>
        <v>#DIV/0!</v>
      </c>
      <c r="AU67" s="1006" t="e">
        <f t="shared" si="2"/>
        <v>#DIV/0!</v>
      </c>
      <c r="AV67" s="1006" t="e">
        <f t="shared" si="3"/>
        <v>#DIV/0!</v>
      </c>
      <c r="AW67" s="1037" t="e">
        <f t="shared" si="4"/>
        <v>#DIV/0!</v>
      </c>
      <c r="AX67" s="1037" t="e">
        <f t="shared" si="5"/>
        <v>#DIV/0!</v>
      </c>
      <c r="AY67" s="1037" t="e">
        <f t="shared" si="6"/>
        <v>#DIV/0!</v>
      </c>
      <c r="AZ67" s="1037" t="e">
        <f t="shared" si="7"/>
        <v>#DIV/0!</v>
      </c>
      <c r="BA67" s="1007" t="e">
        <f t="shared" si="8"/>
        <v>#DIV/0!</v>
      </c>
      <c r="BB67" s="1007" t="e">
        <f t="shared" si="9"/>
        <v>#DIV/0!</v>
      </c>
      <c r="BC67" s="1007" t="e">
        <f t="shared" si="10"/>
        <v>#DIV/0!</v>
      </c>
      <c r="BD67" s="1007" t="e">
        <f t="shared" si="11"/>
        <v>#DIV/0!</v>
      </c>
      <c r="BE67" s="1008">
        <v>0.2</v>
      </c>
      <c r="BF67" s="1008">
        <v>0.8</v>
      </c>
      <c r="BG67" s="1007" t="e">
        <f t="shared" si="12"/>
        <v>#DIV/0!</v>
      </c>
      <c r="BH67" s="1007" t="e">
        <f t="shared" si="13"/>
        <v>#DIV/0!</v>
      </c>
      <c r="BI67" s="1007" t="e">
        <f t="shared" si="14"/>
        <v>#DIV/0!</v>
      </c>
      <c r="BJ67" s="1007" t="e">
        <f t="shared" si="34"/>
        <v>#DIV/0!</v>
      </c>
      <c r="BK67" s="1007" t="e">
        <f t="shared" si="34"/>
        <v>#DIV/0!</v>
      </c>
      <c r="BL67" s="1007" t="e">
        <f t="shared" si="16"/>
        <v>#DIV/0!</v>
      </c>
      <c r="BM67" s="1007" t="e">
        <f t="shared" si="17"/>
        <v>#DIV/0!</v>
      </c>
      <c r="BN67" s="1007" t="e">
        <f t="shared" si="18"/>
        <v>#DIV/0!</v>
      </c>
      <c r="BO67" s="1007" t="e">
        <f t="shared" si="35"/>
        <v>#DIV/0!</v>
      </c>
      <c r="BP67" s="1007" t="e">
        <f t="shared" si="35"/>
        <v>#DIV/0!</v>
      </c>
      <c r="BQ67" s="1007" t="e">
        <f t="shared" si="35"/>
        <v>#DIV/0!</v>
      </c>
      <c r="BR67" s="1007" t="e">
        <f t="shared" si="35"/>
        <v>#DIV/0!</v>
      </c>
      <c r="BS67" s="2349"/>
      <c r="BT67" s="2349"/>
      <c r="BU67" s="2349"/>
      <c r="BV67" s="2349"/>
      <c r="BW67" s="2349"/>
      <c r="BX67" s="2349"/>
      <c r="BY67" s="2349"/>
      <c r="BZ67" s="2349"/>
      <c r="CA67" s="2343"/>
      <c r="CB67" s="909"/>
      <c r="CC67" s="2346"/>
      <c r="CD67" s="2349"/>
      <c r="CE67" s="2349"/>
      <c r="CF67" s="2343"/>
      <c r="CG67" s="2353"/>
      <c r="CH67" s="909"/>
      <c r="CI67" s="909"/>
      <c r="CJ67" s="909"/>
      <c r="CK67" s="909"/>
      <c r="CL67" s="909"/>
      <c r="CM67" s="909"/>
      <c r="CN67" s="909"/>
      <c r="CO67" s="909"/>
      <c r="CP67" s="909"/>
      <c r="CQ67" s="909"/>
      <c r="CR67" s="909"/>
      <c r="CS67" s="909"/>
      <c r="CT67" s="909"/>
    </row>
    <row r="68" spans="1:98" ht="14.25" customHeight="1">
      <c r="A68" s="2346"/>
      <c r="B68" s="2363"/>
      <c r="C68" s="2364"/>
      <c r="D68" s="2363"/>
      <c r="E68" s="2364"/>
      <c r="F68" s="1067"/>
      <c r="G68" s="1078"/>
      <c r="H68" s="2343"/>
      <c r="I68" s="988"/>
      <c r="J68" s="989"/>
      <c r="K68" s="989"/>
      <c r="L68" s="989"/>
      <c r="M68" s="2343"/>
      <c r="N68" s="2346"/>
      <c r="O68" s="1439"/>
      <c r="P68" s="1440"/>
      <c r="Q68" s="2346"/>
      <c r="R68" s="2349"/>
      <c r="S68" s="2349"/>
      <c r="T68" s="2343"/>
      <c r="U68" s="1027"/>
      <c r="V68" s="991">
        <v>6</v>
      </c>
      <c r="W68" s="986"/>
      <c r="X68" s="1084"/>
      <c r="Y68" s="1084"/>
      <c r="Z68" s="993"/>
      <c r="AA68" s="994"/>
      <c r="AB68" s="995"/>
      <c r="AC68" s="995"/>
      <c r="AD68" s="996"/>
      <c r="AE68" s="1027"/>
      <c r="AF68" s="1079"/>
      <c r="AG68" s="1085"/>
      <c r="AH68" s="1086"/>
      <c r="AI68" s="1086"/>
      <c r="AJ68" s="1087"/>
      <c r="AK68" s="1000"/>
      <c r="AL68" s="1001"/>
      <c r="AM68" s="1001"/>
      <c r="AN68" s="1002"/>
      <c r="AO68" s="909"/>
      <c r="AP68" s="1441"/>
      <c r="AQ68" s="1442"/>
      <c r="AR68" s="980"/>
      <c r="AS68" s="1005" t="e">
        <f t="shared" si="0"/>
        <v>#DIV/0!</v>
      </c>
      <c r="AT68" s="1006" t="e">
        <f t="shared" si="1"/>
        <v>#DIV/0!</v>
      </c>
      <c r="AU68" s="1006" t="e">
        <f t="shared" si="2"/>
        <v>#DIV/0!</v>
      </c>
      <c r="AV68" s="1006" t="e">
        <f t="shared" si="3"/>
        <v>#DIV/0!</v>
      </c>
      <c r="AW68" s="1037" t="e">
        <f t="shared" si="4"/>
        <v>#DIV/0!</v>
      </c>
      <c r="AX68" s="1037" t="e">
        <f t="shared" si="5"/>
        <v>#DIV/0!</v>
      </c>
      <c r="AY68" s="1037" t="e">
        <f t="shared" si="6"/>
        <v>#DIV/0!</v>
      </c>
      <c r="AZ68" s="1037" t="e">
        <f t="shared" si="7"/>
        <v>#DIV/0!</v>
      </c>
      <c r="BA68" s="1007" t="e">
        <f t="shared" si="8"/>
        <v>#DIV/0!</v>
      </c>
      <c r="BB68" s="1007" t="e">
        <f t="shared" si="9"/>
        <v>#DIV/0!</v>
      </c>
      <c r="BC68" s="1007" t="e">
        <f t="shared" si="10"/>
        <v>#DIV/0!</v>
      </c>
      <c r="BD68" s="1007" t="e">
        <f t="shared" si="11"/>
        <v>#DIV/0!</v>
      </c>
      <c r="BE68" s="1008">
        <v>0.2</v>
      </c>
      <c r="BF68" s="1008">
        <v>0.8</v>
      </c>
      <c r="BG68" s="1007" t="e">
        <f t="shared" si="12"/>
        <v>#DIV/0!</v>
      </c>
      <c r="BH68" s="1007" t="e">
        <f t="shared" si="13"/>
        <v>#DIV/0!</v>
      </c>
      <c r="BI68" s="1007" t="e">
        <f t="shared" si="14"/>
        <v>#DIV/0!</v>
      </c>
      <c r="BJ68" s="1007" t="e">
        <f t="shared" si="34"/>
        <v>#DIV/0!</v>
      </c>
      <c r="BK68" s="1007" t="e">
        <f t="shared" si="34"/>
        <v>#DIV/0!</v>
      </c>
      <c r="BL68" s="1007" t="e">
        <f t="shared" si="16"/>
        <v>#DIV/0!</v>
      </c>
      <c r="BM68" s="1007" t="e">
        <f t="shared" si="17"/>
        <v>#DIV/0!</v>
      </c>
      <c r="BN68" s="1007" t="e">
        <f t="shared" si="18"/>
        <v>#DIV/0!</v>
      </c>
      <c r="BO68" s="1007" t="e">
        <f t="shared" si="35"/>
        <v>#DIV/0!</v>
      </c>
      <c r="BP68" s="1007" t="e">
        <f t="shared" si="35"/>
        <v>#DIV/0!</v>
      </c>
      <c r="BQ68" s="1007" t="e">
        <f t="shared" si="35"/>
        <v>#DIV/0!</v>
      </c>
      <c r="BR68" s="1007" t="e">
        <f t="shared" si="35"/>
        <v>#DIV/0!</v>
      </c>
      <c r="BS68" s="2349"/>
      <c r="BT68" s="2349"/>
      <c r="BU68" s="2349"/>
      <c r="BV68" s="2349"/>
      <c r="BW68" s="2349"/>
      <c r="BX68" s="2349"/>
      <c r="BY68" s="2349"/>
      <c r="BZ68" s="2349"/>
      <c r="CA68" s="2343"/>
      <c r="CB68" s="909"/>
      <c r="CC68" s="2346"/>
      <c r="CD68" s="2349"/>
      <c r="CE68" s="2349"/>
      <c r="CF68" s="2343"/>
      <c r="CG68" s="2353"/>
      <c r="CH68" s="909"/>
      <c r="CI68" s="909"/>
      <c r="CJ68" s="909"/>
      <c r="CK68" s="909"/>
      <c r="CL68" s="909"/>
      <c r="CM68" s="909"/>
      <c r="CN68" s="909"/>
      <c r="CO68" s="909"/>
      <c r="CP68" s="909"/>
      <c r="CQ68" s="909"/>
      <c r="CR68" s="909"/>
      <c r="CS68" s="909"/>
      <c r="CT68" s="909"/>
    </row>
    <row r="69" spans="1:98" ht="14.25" customHeight="1">
      <c r="A69" s="2346"/>
      <c r="B69" s="2363"/>
      <c r="C69" s="2364"/>
      <c r="D69" s="2363"/>
      <c r="E69" s="2364"/>
      <c r="F69" s="1067"/>
      <c r="G69" s="1078"/>
      <c r="H69" s="2343"/>
      <c r="I69" s="988"/>
      <c r="J69" s="989"/>
      <c r="K69" s="989"/>
      <c r="L69" s="989"/>
      <c r="M69" s="2343"/>
      <c r="N69" s="2346"/>
      <c r="O69" s="1439"/>
      <c r="P69" s="1440"/>
      <c r="Q69" s="2346"/>
      <c r="R69" s="2349"/>
      <c r="S69" s="2349"/>
      <c r="T69" s="2343"/>
      <c r="U69" s="1027"/>
      <c r="V69" s="991">
        <v>7</v>
      </c>
      <c r="W69" s="986"/>
      <c r="X69" s="1084"/>
      <c r="Y69" s="1084"/>
      <c r="Z69" s="993"/>
      <c r="AA69" s="994"/>
      <c r="AB69" s="995"/>
      <c r="AC69" s="995"/>
      <c r="AD69" s="996"/>
      <c r="AE69" s="1027"/>
      <c r="AF69" s="1079"/>
      <c r="AG69" s="1085"/>
      <c r="AH69" s="1086"/>
      <c r="AI69" s="1086"/>
      <c r="AJ69" s="1087"/>
      <c r="AK69" s="1000"/>
      <c r="AL69" s="1001"/>
      <c r="AM69" s="1001"/>
      <c r="AN69" s="1002"/>
      <c r="AO69" s="909"/>
      <c r="AP69" s="1441"/>
      <c r="AQ69" s="1442"/>
      <c r="AR69" s="980"/>
      <c r="AS69" s="1005" t="e">
        <f t="shared" si="0"/>
        <v>#DIV/0!</v>
      </c>
      <c r="AT69" s="1006" t="e">
        <f t="shared" si="1"/>
        <v>#DIV/0!</v>
      </c>
      <c r="AU69" s="1006" t="e">
        <f t="shared" si="2"/>
        <v>#DIV/0!</v>
      </c>
      <c r="AV69" s="1006" t="e">
        <f t="shared" si="3"/>
        <v>#DIV/0!</v>
      </c>
      <c r="AW69" s="1037" t="e">
        <f t="shared" si="4"/>
        <v>#DIV/0!</v>
      </c>
      <c r="AX69" s="1037" t="e">
        <f t="shared" si="5"/>
        <v>#DIV/0!</v>
      </c>
      <c r="AY69" s="1037" t="e">
        <f t="shared" si="6"/>
        <v>#DIV/0!</v>
      </c>
      <c r="AZ69" s="1037" t="e">
        <f t="shared" si="7"/>
        <v>#DIV/0!</v>
      </c>
      <c r="BA69" s="1007" t="e">
        <f t="shared" si="8"/>
        <v>#DIV/0!</v>
      </c>
      <c r="BB69" s="1007" t="e">
        <f t="shared" si="9"/>
        <v>#DIV/0!</v>
      </c>
      <c r="BC69" s="1007" t="e">
        <f t="shared" si="10"/>
        <v>#DIV/0!</v>
      </c>
      <c r="BD69" s="1007" t="e">
        <f t="shared" si="11"/>
        <v>#DIV/0!</v>
      </c>
      <c r="BE69" s="1008">
        <v>0.2</v>
      </c>
      <c r="BF69" s="1008">
        <v>0.8</v>
      </c>
      <c r="BG69" s="1007" t="e">
        <f t="shared" si="12"/>
        <v>#DIV/0!</v>
      </c>
      <c r="BH69" s="1007" t="e">
        <f t="shared" si="13"/>
        <v>#DIV/0!</v>
      </c>
      <c r="BI69" s="1007" t="e">
        <f t="shared" si="14"/>
        <v>#DIV/0!</v>
      </c>
      <c r="BJ69" s="1007" t="e">
        <f t="shared" si="34"/>
        <v>#DIV/0!</v>
      </c>
      <c r="BK69" s="1007" t="e">
        <f t="shared" si="34"/>
        <v>#DIV/0!</v>
      </c>
      <c r="BL69" s="1007" t="e">
        <f t="shared" si="16"/>
        <v>#DIV/0!</v>
      </c>
      <c r="BM69" s="1007" t="e">
        <f t="shared" si="17"/>
        <v>#DIV/0!</v>
      </c>
      <c r="BN69" s="1007" t="e">
        <f t="shared" si="18"/>
        <v>#DIV/0!</v>
      </c>
      <c r="BO69" s="1007" t="e">
        <f t="shared" si="35"/>
        <v>#DIV/0!</v>
      </c>
      <c r="BP69" s="1007" t="e">
        <f t="shared" si="35"/>
        <v>#DIV/0!</v>
      </c>
      <c r="BQ69" s="1007" t="e">
        <f t="shared" si="35"/>
        <v>#DIV/0!</v>
      </c>
      <c r="BR69" s="1007" t="e">
        <f t="shared" si="35"/>
        <v>#DIV/0!</v>
      </c>
      <c r="BS69" s="2349"/>
      <c r="BT69" s="2349"/>
      <c r="BU69" s="2349"/>
      <c r="BV69" s="2349"/>
      <c r="BW69" s="2349"/>
      <c r="BX69" s="2349"/>
      <c r="BY69" s="2349"/>
      <c r="BZ69" s="2349"/>
      <c r="CA69" s="2343"/>
      <c r="CB69" s="909"/>
      <c r="CC69" s="2346"/>
      <c r="CD69" s="2349"/>
      <c r="CE69" s="2349"/>
      <c r="CF69" s="2343"/>
      <c r="CG69" s="2353"/>
      <c r="CH69" s="909"/>
      <c r="CI69" s="909"/>
      <c r="CJ69" s="909"/>
      <c r="CK69" s="909"/>
      <c r="CL69" s="909"/>
      <c r="CM69" s="909"/>
      <c r="CN69" s="909"/>
      <c r="CO69" s="909"/>
      <c r="CP69" s="909"/>
      <c r="CQ69" s="909"/>
      <c r="CR69" s="909"/>
      <c r="CS69" s="909"/>
      <c r="CT69" s="909"/>
    </row>
    <row r="70" spans="1:98" ht="14.25" customHeight="1">
      <c r="A70" s="2346"/>
      <c r="B70" s="2363"/>
      <c r="C70" s="2364"/>
      <c r="D70" s="2363"/>
      <c r="E70" s="2364"/>
      <c r="F70" s="1067"/>
      <c r="G70" s="1078"/>
      <c r="H70" s="2343"/>
      <c r="I70" s="988"/>
      <c r="J70" s="989"/>
      <c r="K70" s="989"/>
      <c r="L70" s="989"/>
      <c r="M70" s="2343"/>
      <c r="N70" s="2346"/>
      <c r="O70" s="1439"/>
      <c r="P70" s="1440"/>
      <c r="Q70" s="2346"/>
      <c r="R70" s="2349"/>
      <c r="S70" s="2349"/>
      <c r="T70" s="2343"/>
      <c r="U70" s="1027"/>
      <c r="V70" s="991">
        <v>8</v>
      </c>
      <c r="W70" s="986"/>
      <c r="X70" s="1084"/>
      <c r="Y70" s="1084"/>
      <c r="Z70" s="993"/>
      <c r="AA70" s="994"/>
      <c r="AB70" s="995"/>
      <c r="AC70" s="995"/>
      <c r="AD70" s="996"/>
      <c r="AE70" s="1027"/>
      <c r="AF70" s="1079"/>
      <c r="AG70" s="1085"/>
      <c r="AH70" s="1086"/>
      <c r="AI70" s="1086"/>
      <c r="AJ70" s="1087"/>
      <c r="AK70" s="1000"/>
      <c r="AL70" s="1001"/>
      <c r="AM70" s="1001"/>
      <c r="AN70" s="1002"/>
      <c r="AO70" s="909"/>
      <c r="AP70" s="1441"/>
      <c r="AQ70" s="1442"/>
      <c r="AR70" s="980"/>
      <c r="AS70" s="1005" t="e">
        <f t="shared" si="0"/>
        <v>#DIV/0!</v>
      </c>
      <c r="AT70" s="1006" t="e">
        <f t="shared" si="1"/>
        <v>#DIV/0!</v>
      </c>
      <c r="AU70" s="1006" t="e">
        <f t="shared" si="2"/>
        <v>#DIV/0!</v>
      </c>
      <c r="AV70" s="1006" t="e">
        <f t="shared" si="3"/>
        <v>#DIV/0!</v>
      </c>
      <c r="AW70" s="1037" t="e">
        <f t="shared" si="4"/>
        <v>#DIV/0!</v>
      </c>
      <c r="AX70" s="1037" t="e">
        <f t="shared" si="5"/>
        <v>#DIV/0!</v>
      </c>
      <c r="AY70" s="1037" t="e">
        <f t="shared" si="6"/>
        <v>#DIV/0!</v>
      </c>
      <c r="AZ70" s="1037" t="e">
        <f t="shared" si="7"/>
        <v>#DIV/0!</v>
      </c>
      <c r="BA70" s="1007" t="e">
        <f t="shared" si="8"/>
        <v>#DIV/0!</v>
      </c>
      <c r="BB70" s="1007" t="e">
        <f t="shared" si="9"/>
        <v>#DIV/0!</v>
      </c>
      <c r="BC70" s="1007" t="e">
        <f t="shared" si="10"/>
        <v>#DIV/0!</v>
      </c>
      <c r="BD70" s="1007" t="e">
        <f t="shared" si="11"/>
        <v>#DIV/0!</v>
      </c>
      <c r="BE70" s="1008">
        <v>0.2</v>
      </c>
      <c r="BF70" s="1008">
        <v>0.8</v>
      </c>
      <c r="BG70" s="1007" t="e">
        <f t="shared" si="12"/>
        <v>#DIV/0!</v>
      </c>
      <c r="BH70" s="1007" t="e">
        <f t="shared" si="13"/>
        <v>#DIV/0!</v>
      </c>
      <c r="BI70" s="1007" t="e">
        <f t="shared" si="14"/>
        <v>#DIV/0!</v>
      </c>
      <c r="BJ70" s="1007" t="e">
        <f t="shared" si="34"/>
        <v>#DIV/0!</v>
      </c>
      <c r="BK70" s="1007" t="e">
        <f t="shared" si="34"/>
        <v>#DIV/0!</v>
      </c>
      <c r="BL70" s="1007" t="e">
        <f t="shared" si="16"/>
        <v>#DIV/0!</v>
      </c>
      <c r="BM70" s="1007" t="e">
        <f t="shared" si="17"/>
        <v>#DIV/0!</v>
      </c>
      <c r="BN70" s="1007" t="e">
        <f t="shared" si="18"/>
        <v>#DIV/0!</v>
      </c>
      <c r="BO70" s="1007" t="e">
        <f t="shared" si="35"/>
        <v>#DIV/0!</v>
      </c>
      <c r="BP70" s="1007" t="e">
        <f t="shared" si="35"/>
        <v>#DIV/0!</v>
      </c>
      <c r="BQ70" s="1007" t="e">
        <f t="shared" si="35"/>
        <v>#DIV/0!</v>
      </c>
      <c r="BR70" s="1007" t="e">
        <f t="shared" si="35"/>
        <v>#DIV/0!</v>
      </c>
      <c r="BS70" s="2349"/>
      <c r="BT70" s="2349"/>
      <c r="BU70" s="2349"/>
      <c r="BV70" s="2349"/>
      <c r="BW70" s="2349"/>
      <c r="BX70" s="2349"/>
      <c r="BY70" s="2349"/>
      <c r="BZ70" s="2349"/>
      <c r="CA70" s="2343"/>
      <c r="CB70" s="909"/>
      <c r="CC70" s="2346"/>
      <c r="CD70" s="2349"/>
      <c r="CE70" s="2349"/>
      <c r="CF70" s="2343"/>
      <c r="CG70" s="2353"/>
      <c r="CH70" s="909"/>
      <c r="CI70" s="909"/>
      <c r="CJ70" s="909"/>
      <c r="CK70" s="909"/>
      <c r="CL70" s="909"/>
      <c r="CM70" s="909"/>
      <c r="CN70" s="909"/>
      <c r="CO70" s="909"/>
      <c r="CP70" s="909"/>
      <c r="CQ70" s="909"/>
      <c r="CR70" s="909"/>
      <c r="CS70" s="909"/>
      <c r="CT70" s="909"/>
    </row>
    <row r="71" spans="1:98" ht="14.25" customHeight="1">
      <c r="A71" s="2346"/>
      <c r="B71" s="2363"/>
      <c r="C71" s="2364"/>
      <c r="D71" s="2363"/>
      <c r="E71" s="2364"/>
      <c r="F71" s="1067"/>
      <c r="G71" s="1078"/>
      <c r="H71" s="2343"/>
      <c r="I71" s="988"/>
      <c r="J71" s="989"/>
      <c r="K71" s="989"/>
      <c r="L71" s="989"/>
      <c r="M71" s="2343"/>
      <c r="N71" s="2346"/>
      <c r="O71" s="1439"/>
      <c r="P71" s="1440"/>
      <c r="Q71" s="2346"/>
      <c r="R71" s="2349"/>
      <c r="S71" s="2349"/>
      <c r="T71" s="2343"/>
      <c r="U71" s="1027"/>
      <c r="V71" s="991">
        <v>9</v>
      </c>
      <c r="W71" s="986"/>
      <c r="X71" s="1084"/>
      <c r="Y71" s="1084"/>
      <c r="Z71" s="993"/>
      <c r="AA71" s="994"/>
      <c r="AB71" s="995"/>
      <c r="AC71" s="995"/>
      <c r="AD71" s="996"/>
      <c r="AE71" s="1027"/>
      <c r="AF71" s="1079"/>
      <c r="AG71" s="1085"/>
      <c r="AH71" s="1086"/>
      <c r="AI71" s="1086"/>
      <c r="AJ71" s="1087"/>
      <c r="AK71" s="1000"/>
      <c r="AL71" s="1001"/>
      <c r="AM71" s="1001"/>
      <c r="AN71" s="1002"/>
      <c r="AO71" s="909"/>
      <c r="AP71" s="1441"/>
      <c r="AQ71" s="1442"/>
      <c r="AR71" s="980"/>
      <c r="AS71" s="1005" t="e">
        <f t="shared" si="0"/>
        <v>#DIV/0!</v>
      </c>
      <c r="AT71" s="1006" t="e">
        <f t="shared" si="1"/>
        <v>#DIV/0!</v>
      </c>
      <c r="AU71" s="1006" t="e">
        <f t="shared" si="2"/>
        <v>#DIV/0!</v>
      </c>
      <c r="AV71" s="1006" t="e">
        <f t="shared" si="3"/>
        <v>#DIV/0!</v>
      </c>
      <c r="AW71" s="1037" t="e">
        <f t="shared" si="4"/>
        <v>#DIV/0!</v>
      </c>
      <c r="AX71" s="1037" t="e">
        <f t="shared" si="5"/>
        <v>#DIV/0!</v>
      </c>
      <c r="AY71" s="1037" t="e">
        <f t="shared" si="6"/>
        <v>#DIV/0!</v>
      </c>
      <c r="AZ71" s="1037" t="e">
        <f t="shared" si="7"/>
        <v>#DIV/0!</v>
      </c>
      <c r="BA71" s="1007" t="e">
        <f t="shared" si="8"/>
        <v>#DIV/0!</v>
      </c>
      <c r="BB71" s="1007" t="e">
        <f t="shared" si="9"/>
        <v>#DIV/0!</v>
      </c>
      <c r="BC71" s="1007" t="e">
        <f t="shared" si="10"/>
        <v>#DIV/0!</v>
      </c>
      <c r="BD71" s="1007" t="e">
        <f t="shared" si="11"/>
        <v>#DIV/0!</v>
      </c>
      <c r="BE71" s="1008">
        <v>0.2</v>
      </c>
      <c r="BF71" s="1008">
        <v>0.8</v>
      </c>
      <c r="BG71" s="1007" t="e">
        <f t="shared" si="12"/>
        <v>#DIV/0!</v>
      </c>
      <c r="BH71" s="1007" t="e">
        <f t="shared" si="13"/>
        <v>#DIV/0!</v>
      </c>
      <c r="BI71" s="1007" t="e">
        <f t="shared" si="14"/>
        <v>#DIV/0!</v>
      </c>
      <c r="BJ71" s="1007" t="e">
        <f t="shared" si="34"/>
        <v>#DIV/0!</v>
      </c>
      <c r="BK71" s="1007" t="e">
        <f t="shared" si="34"/>
        <v>#DIV/0!</v>
      </c>
      <c r="BL71" s="1007" t="e">
        <f t="shared" si="16"/>
        <v>#DIV/0!</v>
      </c>
      <c r="BM71" s="1007" t="e">
        <f t="shared" si="17"/>
        <v>#DIV/0!</v>
      </c>
      <c r="BN71" s="1007" t="e">
        <f t="shared" si="18"/>
        <v>#DIV/0!</v>
      </c>
      <c r="BO71" s="1007" t="e">
        <f t="shared" si="35"/>
        <v>#DIV/0!</v>
      </c>
      <c r="BP71" s="1007" t="e">
        <f t="shared" si="35"/>
        <v>#DIV/0!</v>
      </c>
      <c r="BQ71" s="1007" t="e">
        <f t="shared" si="35"/>
        <v>#DIV/0!</v>
      </c>
      <c r="BR71" s="1007" t="e">
        <f t="shared" si="35"/>
        <v>#DIV/0!</v>
      </c>
      <c r="BS71" s="2349"/>
      <c r="BT71" s="2349"/>
      <c r="BU71" s="2349"/>
      <c r="BV71" s="2349"/>
      <c r="BW71" s="2349"/>
      <c r="BX71" s="2349"/>
      <c r="BY71" s="2349"/>
      <c r="BZ71" s="2349"/>
      <c r="CA71" s="2343"/>
      <c r="CB71" s="909"/>
      <c r="CC71" s="2346"/>
      <c r="CD71" s="2349"/>
      <c r="CE71" s="2349"/>
      <c r="CF71" s="2343"/>
      <c r="CG71" s="2353"/>
      <c r="CH71" s="909"/>
      <c r="CI71" s="909"/>
      <c r="CJ71" s="909"/>
      <c r="CK71" s="909"/>
      <c r="CL71" s="909"/>
      <c r="CM71" s="909"/>
      <c r="CN71" s="909"/>
      <c r="CO71" s="909"/>
      <c r="CP71" s="909"/>
      <c r="CQ71" s="909"/>
      <c r="CR71" s="909"/>
      <c r="CS71" s="909"/>
      <c r="CT71" s="909"/>
    </row>
    <row r="72" spans="1:98" ht="14.25" customHeight="1" thickBot="1">
      <c r="A72" s="2347"/>
      <c r="B72" s="2365"/>
      <c r="C72" s="2366"/>
      <c r="D72" s="2365"/>
      <c r="E72" s="2366"/>
      <c r="F72" s="1039"/>
      <c r="G72" s="1040"/>
      <c r="H72" s="2344"/>
      <c r="I72" s="1011"/>
      <c r="J72" s="1012"/>
      <c r="K72" s="1012"/>
      <c r="L72" s="1012"/>
      <c r="M72" s="2344"/>
      <c r="N72" s="2347"/>
      <c r="O72" s="1443"/>
      <c r="P72" s="1444"/>
      <c r="Q72" s="2347"/>
      <c r="R72" s="2350"/>
      <c r="S72" s="2350"/>
      <c r="T72" s="2344"/>
      <c r="U72" s="1027"/>
      <c r="V72" s="1057">
        <v>10</v>
      </c>
      <c r="W72" s="1039"/>
      <c r="X72" s="1041"/>
      <c r="Y72" s="1041"/>
      <c r="Z72" s="1042"/>
      <c r="AA72" s="1014"/>
      <c r="AB72" s="1015"/>
      <c r="AC72" s="1015"/>
      <c r="AD72" s="1016"/>
      <c r="AE72" s="1027"/>
      <c r="AF72" s="1079"/>
      <c r="AG72" s="1085"/>
      <c r="AH72" s="1086"/>
      <c r="AI72" s="1086"/>
      <c r="AJ72" s="1087"/>
      <c r="AK72" s="1017"/>
      <c r="AL72" s="1018"/>
      <c r="AM72" s="1018"/>
      <c r="AN72" s="1019"/>
      <c r="AO72" s="909"/>
      <c r="AP72" s="1445"/>
      <c r="AQ72" s="1446"/>
      <c r="AR72" s="980"/>
      <c r="AS72" s="1022" t="e">
        <f t="shared" si="0"/>
        <v>#DIV/0!</v>
      </c>
      <c r="AT72" s="1058" t="e">
        <f t="shared" si="1"/>
        <v>#DIV/0!</v>
      </c>
      <c r="AU72" s="1058" t="e">
        <f t="shared" si="2"/>
        <v>#DIV/0!</v>
      </c>
      <c r="AV72" s="1058" t="e">
        <f t="shared" si="3"/>
        <v>#DIV/0!</v>
      </c>
      <c r="AW72" s="1070" t="e">
        <f t="shared" si="4"/>
        <v>#DIV/0!</v>
      </c>
      <c r="AX72" s="1070" t="e">
        <f t="shared" si="5"/>
        <v>#DIV/0!</v>
      </c>
      <c r="AY72" s="1070" t="e">
        <f t="shared" si="6"/>
        <v>#DIV/0!</v>
      </c>
      <c r="AZ72" s="1070" t="e">
        <f t="shared" si="7"/>
        <v>#DIV/0!</v>
      </c>
      <c r="BA72" s="1049" t="e">
        <f t="shared" si="8"/>
        <v>#DIV/0!</v>
      </c>
      <c r="BB72" s="1049" t="e">
        <f t="shared" si="9"/>
        <v>#DIV/0!</v>
      </c>
      <c r="BC72" s="1049" t="e">
        <f t="shared" si="10"/>
        <v>#DIV/0!</v>
      </c>
      <c r="BD72" s="1049" t="e">
        <f t="shared" si="11"/>
        <v>#DIV/0!</v>
      </c>
      <c r="BE72" s="1048">
        <v>0.2</v>
      </c>
      <c r="BF72" s="1048">
        <v>0.8</v>
      </c>
      <c r="BG72" s="1049" t="e">
        <f t="shared" si="12"/>
        <v>#DIV/0!</v>
      </c>
      <c r="BH72" s="1049" t="e">
        <f t="shared" si="13"/>
        <v>#DIV/0!</v>
      </c>
      <c r="BI72" s="1049" t="e">
        <f t="shared" si="14"/>
        <v>#DIV/0!</v>
      </c>
      <c r="BJ72" s="1049" t="e">
        <f t="shared" si="34"/>
        <v>#DIV/0!</v>
      </c>
      <c r="BK72" s="1049" t="e">
        <f t="shared" si="34"/>
        <v>#DIV/0!</v>
      </c>
      <c r="BL72" s="1049" t="e">
        <f t="shared" si="16"/>
        <v>#DIV/0!</v>
      </c>
      <c r="BM72" s="1049" t="e">
        <f t="shared" si="17"/>
        <v>#DIV/0!</v>
      </c>
      <c r="BN72" s="1049" t="e">
        <f t="shared" si="18"/>
        <v>#DIV/0!</v>
      </c>
      <c r="BO72" s="1049" t="e">
        <f t="shared" si="35"/>
        <v>#DIV/0!</v>
      </c>
      <c r="BP72" s="1049" t="e">
        <f t="shared" si="35"/>
        <v>#DIV/0!</v>
      </c>
      <c r="BQ72" s="1049" t="e">
        <f t="shared" si="35"/>
        <v>#DIV/0!</v>
      </c>
      <c r="BR72" s="1049" t="e">
        <f t="shared" si="35"/>
        <v>#DIV/0!</v>
      </c>
      <c r="BS72" s="2350"/>
      <c r="BT72" s="2350"/>
      <c r="BU72" s="2350"/>
      <c r="BV72" s="2350"/>
      <c r="BW72" s="2350"/>
      <c r="BX72" s="2350"/>
      <c r="BY72" s="2350"/>
      <c r="BZ72" s="2350"/>
      <c r="CA72" s="2344"/>
      <c r="CB72" s="909"/>
      <c r="CC72" s="2347"/>
      <c r="CD72" s="2350"/>
      <c r="CE72" s="2350"/>
      <c r="CF72" s="2344"/>
      <c r="CG72" s="2354"/>
      <c r="CH72" s="909"/>
      <c r="CI72" s="909"/>
      <c r="CJ72" s="909"/>
      <c r="CK72" s="909"/>
      <c r="CL72" s="909"/>
      <c r="CM72" s="909"/>
      <c r="CN72" s="909"/>
      <c r="CO72" s="909"/>
      <c r="CP72" s="909"/>
      <c r="CQ72" s="909"/>
      <c r="CR72" s="909"/>
      <c r="CS72" s="909"/>
      <c r="CT72" s="909"/>
    </row>
    <row r="73" spans="1:98" ht="14.25" customHeight="1">
      <c r="A73" s="2360">
        <v>7</v>
      </c>
      <c r="B73" s="2361" t="s">
        <v>1256</v>
      </c>
      <c r="C73" s="2362"/>
      <c r="D73" s="2376">
        <v>202500000033801</v>
      </c>
      <c r="E73" s="2362"/>
      <c r="F73" s="961"/>
      <c r="G73" s="1024"/>
      <c r="H73" s="2368" t="s">
        <v>593</v>
      </c>
      <c r="I73" s="963"/>
      <c r="J73" s="964"/>
      <c r="K73" s="964"/>
      <c r="L73" s="964"/>
      <c r="M73" s="2371"/>
      <c r="N73" s="2370">
        <f>+P73+P74+P75+P76+P77+P78+P79+P80+P81+P82</f>
        <v>15395487</v>
      </c>
      <c r="O73" s="1025" t="s">
        <v>83</v>
      </c>
      <c r="P73" s="1438">
        <f>15395487</f>
        <v>15395487</v>
      </c>
      <c r="Q73" s="2357"/>
      <c r="R73" s="2358"/>
      <c r="S73" s="2358"/>
      <c r="T73" s="2359"/>
      <c r="U73" s="1027"/>
      <c r="V73" s="966">
        <v>1</v>
      </c>
      <c r="W73" s="961"/>
      <c r="X73" s="967"/>
      <c r="Y73" s="967"/>
      <c r="Z73" s="968"/>
      <c r="AA73" s="969"/>
      <c r="AB73" s="970"/>
      <c r="AC73" s="970"/>
      <c r="AD73" s="971"/>
      <c r="AE73" s="1027"/>
      <c r="AF73" s="972"/>
      <c r="AG73" s="1088"/>
      <c r="AH73" s="1088"/>
      <c r="AI73" s="973"/>
      <c r="AJ73" s="974"/>
      <c r="AK73" s="975"/>
      <c r="AL73" s="976"/>
      <c r="AM73" s="976"/>
      <c r="AN73" s="977"/>
      <c r="AO73" s="1051"/>
      <c r="AP73" s="978"/>
      <c r="AQ73" s="979"/>
      <c r="AR73" s="980"/>
      <c r="AS73" s="981" t="e">
        <f t="shared" si="0"/>
        <v>#DIV/0!</v>
      </c>
      <c r="AT73" s="1053" t="e">
        <f t="shared" si="1"/>
        <v>#DIV/0!</v>
      </c>
      <c r="AU73" s="1053" t="e">
        <f t="shared" si="2"/>
        <v>#DIV/0!</v>
      </c>
      <c r="AV73" s="1053" t="e">
        <f t="shared" si="3"/>
        <v>#DIV/0!</v>
      </c>
      <c r="AW73" s="1066" t="e">
        <f t="shared" si="4"/>
        <v>#DIV/0!</v>
      </c>
      <c r="AX73" s="1066" t="e">
        <f t="shared" si="5"/>
        <v>#DIV/0!</v>
      </c>
      <c r="AY73" s="1066" t="e">
        <f t="shared" si="6"/>
        <v>#DIV/0!</v>
      </c>
      <c r="AZ73" s="1066" t="e">
        <f t="shared" si="7"/>
        <v>#DIV/0!</v>
      </c>
      <c r="BA73" s="1054" t="e">
        <f t="shared" si="8"/>
        <v>#DIV/0!</v>
      </c>
      <c r="BB73" s="1054" t="e">
        <f t="shared" si="9"/>
        <v>#DIV/0!</v>
      </c>
      <c r="BC73" s="1054" t="e">
        <f t="shared" si="10"/>
        <v>#DIV/0!</v>
      </c>
      <c r="BD73" s="1054" t="e">
        <f t="shared" si="11"/>
        <v>#DIV/0!</v>
      </c>
      <c r="BE73" s="1055">
        <v>0.2</v>
      </c>
      <c r="BF73" s="1055">
        <v>0.8</v>
      </c>
      <c r="BG73" s="1054" t="e">
        <f t="shared" si="12"/>
        <v>#DIV/0!</v>
      </c>
      <c r="BH73" s="1054" t="e">
        <f t="shared" si="13"/>
        <v>#DIV/0!</v>
      </c>
      <c r="BI73" s="1054" t="e">
        <f t="shared" si="14"/>
        <v>#DIV/0!</v>
      </c>
      <c r="BJ73" s="1054" t="e">
        <f t="shared" si="34"/>
        <v>#DIV/0!</v>
      </c>
      <c r="BK73" s="1054" t="e">
        <f t="shared" si="34"/>
        <v>#DIV/0!</v>
      </c>
      <c r="BL73" s="1054" t="e">
        <f t="shared" si="16"/>
        <v>#DIV/0!</v>
      </c>
      <c r="BM73" s="1054" t="e">
        <f t="shared" si="17"/>
        <v>#DIV/0!</v>
      </c>
      <c r="BN73" s="1054" t="e">
        <f t="shared" si="18"/>
        <v>#DIV/0!</v>
      </c>
      <c r="BO73" s="1054" t="e">
        <f t="shared" si="35"/>
        <v>#DIV/0!</v>
      </c>
      <c r="BP73" s="984" t="e">
        <f t="shared" si="35"/>
        <v>#DIV/0!</v>
      </c>
      <c r="BQ73" s="984" t="e">
        <f t="shared" si="35"/>
        <v>#DIV/0!</v>
      </c>
      <c r="BR73" s="984" t="e">
        <f t="shared" si="35"/>
        <v>#DIV/0!</v>
      </c>
      <c r="BS73" s="2373" t="e">
        <f t="shared" ref="BS73:BV73" si="38">AVERAGEIF(BO73:BO82,"&lt;&gt;#¡DIV/0!")</f>
        <v>#DIV/0!</v>
      </c>
      <c r="BT73" s="2373" t="e">
        <f t="shared" si="38"/>
        <v>#DIV/0!</v>
      </c>
      <c r="BU73" s="2373" t="e">
        <f t="shared" si="38"/>
        <v>#DIV/0!</v>
      </c>
      <c r="BV73" s="2373" t="e">
        <f t="shared" si="38"/>
        <v>#DIV/0!</v>
      </c>
      <c r="BW73" s="2374" t="e">
        <f>+C73*BS73</f>
        <v>#DIV/0!</v>
      </c>
      <c r="BX73" s="2374" t="e">
        <f>+C73*BT73</f>
        <v>#DIV/0!</v>
      </c>
      <c r="BY73" s="2374" t="e">
        <f>+C73*BU73</f>
        <v>#DIV/0!</v>
      </c>
      <c r="BZ73" s="2374" t="e">
        <f>+C73*BV73</f>
        <v>#DIV/0!</v>
      </c>
      <c r="CA73" s="2372" t="e">
        <f>SUM(BW73:BZ82)</f>
        <v>#DIV/0!</v>
      </c>
      <c r="CB73" s="909"/>
      <c r="CC73" s="2345">
        <f t="shared" ref="CC73:CF73" si="39">+Q73/$N$73</f>
        <v>0</v>
      </c>
      <c r="CD73" s="2348">
        <f t="shared" si="39"/>
        <v>0</v>
      </c>
      <c r="CE73" s="2348">
        <f t="shared" si="39"/>
        <v>0</v>
      </c>
      <c r="CF73" s="2351">
        <f t="shared" si="39"/>
        <v>0</v>
      </c>
      <c r="CG73" s="2352">
        <f>AVERAGE(CC73:CF82)</f>
        <v>0</v>
      </c>
      <c r="CH73" s="909"/>
      <c r="CI73" s="909"/>
      <c r="CJ73" s="909"/>
      <c r="CK73" s="909"/>
      <c r="CL73" s="909"/>
      <c r="CM73" s="909"/>
      <c r="CN73" s="909"/>
      <c r="CO73" s="909"/>
      <c r="CP73" s="909"/>
      <c r="CQ73" s="909"/>
      <c r="CR73" s="909"/>
      <c r="CS73" s="909"/>
      <c r="CT73" s="909"/>
    </row>
    <row r="74" spans="1:98" ht="14.25" customHeight="1">
      <c r="A74" s="2346"/>
      <c r="B74" s="2363"/>
      <c r="C74" s="2364"/>
      <c r="D74" s="2363"/>
      <c r="E74" s="2364"/>
      <c r="F74" s="986"/>
      <c r="G74" s="1031"/>
      <c r="H74" s="2343"/>
      <c r="I74" s="988"/>
      <c r="J74" s="989"/>
      <c r="K74" s="989"/>
      <c r="L74" s="989"/>
      <c r="M74" s="2343"/>
      <c r="N74" s="2346"/>
      <c r="O74" s="1439"/>
      <c r="P74" s="1440"/>
      <c r="Q74" s="2346"/>
      <c r="R74" s="2349"/>
      <c r="S74" s="2349"/>
      <c r="T74" s="2343"/>
      <c r="U74" s="1027"/>
      <c r="V74" s="991">
        <v>2</v>
      </c>
      <c r="W74" s="1010"/>
      <c r="X74" s="992"/>
      <c r="Y74" s="992"/>
      <c r="Z74" s="993"/>
      <c r="AA74" s="994"/>
      <c r="AB74" s="995"/>
      <c r="AC74" s="995"/>
      <c r="AD74" s="996"/>
      <c r="AE74" s="1027"/>
      <c r="AF74" s="997"/>
      <c r="AG74" s="998"/>
      <c r="AH74" s="998"/>
      <c r="AI74" s="998"/>
      <c r="AJ74" s="999"/>
      <c r="AK74" s="1000"/>
      <c r="AL74" s="1001"/>
      <c r="AM74" s="1001"/>
      <c r="AN74" s="1002"/>
      <c r="AO74" s="909"/>
      <c r="AP74" s="1441"/>
      <c r="AQ74" s="1442"/>
      <c r="AR74" s="980"/>
      <c r="AS74" s="1005" t="e">
        <f t="shared" si="0"/>
        <v>#DIV/0!</v>
      </c>
      <c r="AT74" s="1006" t="e">
        <f t="shared" si="1"/>
        <v>#DIV/0!</v>
      </c>
      <c r="AU74" s="1006" t="e">
        <f t="shared" si="2"/>
        <v>#DIV/0!</v>
      </c>
      <c r="AV74" s="1006" t="e">
        <f t="shared" si="3"/>
        <v>#DIV/0!</v>
      </c>
      <c r="AW74" s="1037" t="e">
        <f t="shared" si="4"/>
        <v>#DIV/0!</v>
      </c>
      <c r="AX74" s="1037" t="e">
        <f t="shared" si="5"/>
        <v>#DIV/0!</v>
      </c>
      <c r="AY74" s="1037" t="e">
        <f t="shared" si="6"/>
        <v>#DIV/0!</v>
      </c>
      <c r="AZ74" s="1037" t="e">
        <f t="shared" si="7"/>
        <v>#DIV/0!</v>
      </c>
      <c r="BA74" s="1007" t="e">
        <f t="shared" si="8"/>
        <v>#DIV/0!</v>
      </c>
      <c r="BB74" s="1007" t="e">
        <f t="shared" si="9"/>
        <v>#DIV/0!</v>
      </c>
      <c r="BC74" s="1007" t="e">
        <f t="shared" si="10"/>
        <v>#DIV/0!</v>
      </c>
      <c r="BD74" s="1007" t="e">
        <f t="shared" si="11"/>
        <v>#DIV/0!</v>
      </c>
      <c r="BE74" s="1008">
        <v>0.2</v>
      </c>
      <c r="BF74" s="1008">
        <v>0.8</v>
      </c>
      <c r="BG74" s="1007" t="e">
        <f t="shared" si="12"/>
        <v>#DIV/0!</v>
      </c>
      <c r="BH74" s="1007" t="e">
        <f t="shared" si="13"/>
        <v>#DIV/0!</v>
      </c>
      <c r="BI74" s="1007" t="e">
        <f t="shared" si="14"/>
        <v>#DIV/0!</v>
      </c>
      <c r="BJ74" s="1007" t="e">
        <f t="shared" si="34"/>
        <v>#DIV/0!</v>
      </c>
      <c r="BK74" s="1007" t="e">
        <f t="shared" si="34"/>
        <v>#DIV/0!</v>
      </c>
      <c r="BL74" s="1007" t="e">
        <f t="shared" si="16"/>
        <v>#DIV/0!</v>
      </c>
      <c r="BM74" s="1007" t="e">
        <f t="shared" si="17"/>
        <v>#DIV/0!</v>
      </c>
      <c r="BN74" s="1007" t="e">
        <f t="shared" si="18"/>
        <v>#DIV/0!</v>
      </c>
      <c r="BO74" s="1007" t="e">
        <f t="shared" si="35"/>
        <v>#DIV/0!</v>
      </c>
      <c r="BP74" s="1007" t="e">
        <f t="shared" si="35"/>
        <v>#DIV/0!</v>
      </c>
      <c r="BQ74" s="1007" t="e">
        <f t="shared" si="35"/>
        <v>#DIV/0!</v>
      </c>
      <c r="BR74" s="1007" t="e">
        <f t="shared" si="35"/>
        <v>#DIV/0!</v>
      </c>
      <c r="BS74" s="2349"/>
      <c r="BT74" s="2349"/>
      <c r="BU74" s="2349"/>
      <c r="BV74" s="2349"/>
      <c r="BW74" s="2349"/>
      <c r="BX74" s="2349"/>
      <c r="BY74" s="2349"/>
      <c r="BZ74" s="2349"/>
      <c r="CA74" s="2343"/>
      <c r="CB74" s="909"/>
      <c r="CC74" s="2346"/>
      <c r="CD74" s="2349"/>
      <c r="CE74" s="2349"/>
      <c r="CF74" s="2343"/>
      <c r="CG74" s="2353"/>
      <c r="CH74" s="909"/>
      <c r="CI74" s="909"/>
      <c r="CJ74" s="909"/>
      <c r="CK74" s="909"/>
      <c r="CL74" s="909"/>
      <c r="CM74" s="909"/>
      <c r="CN74" s="909"/>
      <c r="CO74" s="909"/>
      <c r="CP74" s="909"/>
      <c r="CQ74" s="909"/>
      <c r="CR74" s="909"/>
      <c r="CS74" s="909"/>
      <c r="CT74" s="909"/>
    </row>
    <row r="75" spans="1:98" ht="14.25" customHeight="1">
      <c r="A75" s="2346"/>
      <c r="B75" s="2363"/>
      <c r="C75" s="2364"/>
      <c r="D75" s="2363"/>
      <c r="E75" s="2364"/>
      <c r="F75" s="986"/>
      <c r="G75" s="1031"/>
      <c r="H75" s="2343"/>
      <c r="I75" s="988"/>
      <c r="J75" s="989"/>
      <c r="K75" s="989"/>
      <c r="L75" s="989"/>
      <c r="M75" s="2343"/>
      <c r="N75" s="2346"/>
      <c r="O75" s="1439"/>
      <c r="P75" s="1440"/>
      <c r="Q75" s="2346"/>
      <c r="R75" s="2349"/>
      <c r="S75" s="2349"/>
      <c r="T75" s="2343"/>
      <c r="U75" s="1027"/>
      <c r="V75" s="991">
        <v>3</v>
      </c>
      <c r="W75" s="986"/>
      <c r="X75" s="992"/>
      <c r="Y75" s="992"/>
      <c r="Z75" s="993"/>
      <c r="AA75" s="994"/>
      <c r="AB75" s="995"/>
      <c r="AC75" s="995"/>
      <c r="AD75" s="996"/>
      <c r="AE75" s="1027"/>
      <c r="AF75" s="997"/>
      <c r="AG75" s="998"/>
      <c r="AH75" s="998"/>
      <c r="AI75" s="998"/>
      <c r="AJ75" s="999"/>
      <c r="AK75" s="1000"/>
      <c r="AL75" s="1001"/>
      <c r="AM75" s="1001"/>
      <c r="AN75" s="1002"/>
      <c r="AO75" s="909"/>
      <c r="AP75" s="1441"/>
      <c r="AQ75" s="1442"/>
      <c r="AR75" s="980"/>
      <c r="AS75" s="1005" t="e">
        <f t="shared" si="0"/>
        <v>#DIV/0!</v>
      </c>
      <c r="AT75" s="1006" t="e">
        <f t="shared" si="1"/>
        <v>#DIV/0!</v>
      </c>
      <c r="AU75" s="1006" t="e">
        <f t="shared" si="2"/>
        <v>#DIV/0!</v>
      </c>
      <c r="AV75" s="1006" t="e">
        <f t="shared" si="3"/>
        <v>#DIV/0!</v>
      </c>
      <c r="AW75" s="1037" t="e">
        <f t="shared" si="4"/>
        <v>#DIV/0!</v>
      </c>
      <c r="AX75" s="1037" t="e">
        <f t="shared" si="5"/>
        <v>#DIV/0!</v>
      </c>
      <c r="AY75" s="1037" t="e">
        <f t="shared" si="6"/>
        <v>#DIV/0!</v>
      </c>
      <c r="AZ75" s="1037" t="e">
        <f t="shared" si="7"/>
        <v>#DIV/0!</v>
      </c>
      <c r="BA75" s="1007" t="e">
        <f t="shared" si="8"/>
        <v>#DIV/0!</v>
      </c>
      <c r="BB75" s="1007" t="e">
        <f t="shared" si="9"/>
        <v>#DIV/0!</v>
      </c>
      <c r="BC75" s="1007" t="e">
        <f t="shared" si="10"/>
        <v>#DIV/0!</v>
      </c>
      <c r="BD75" s="1007" t="e">
        <f t="shared" si="11"/>
        <v>#DIV/0!</v>
      </c>
      <c r="BE75" s="1008">
        <v>0.2</v>
      </c>
      <c r="BF75" s="1008">
        <v>0.8</v>
      </c>
      <c r="BG75" s="1007" t="e">
        <f t="shared" si="12"/>
        <v>#DIV/0!</v>
      </c>
      <c r="BH75" s="1007" t="e">
        <f t="shared" si="13"/>
        <v>#DIV/0!</v>
      </c>
      <c r="BI75" s="1007" t="e">
        <f t="shared" si="14"/>
        <v>#DIV/0!</v>
      </c>
      <c r="BJ75" s="1007" t="e">
        <f t="shared" si="34"/>
        <v>#DIV/0!</v>
      </c>
      <c r="BK75" s="1007" t="e">
        <f t="shared" si="34"/>
        <v>#DIV/0!</v>
      </c>
      <c r="BL75" s="1007" t="e">
        <f t="shared" si="16"/>
        <v>#DIV/0!</v>
      </c>
      <c r="BM75" s="1007" t="e">
        <f t="shared" si="17"/>
        <v>#DIV/0!</v>
      </c>
      <c r="BN75" s="1007" t="e">
        <f t="shared" si="18"/>
        <v>#DIV/0!</v>
      </c>
      <c r="BO75" s="1007" t="e">
        <f t="shared" si="35"/>
        <v>#DIV/0!</v>
      </c>
      <c r="BP75" s="1007" t="e">
        <f t="shared" si="35"/>
        <v>#DIV/0!</v>
      </c>
      <c r="BQ75" s="1007" t="e">
        <f t="shared" si="35"/>
        <v>#DIV/0!</v>
      </c>
      <c r="BR75" s="1007" t="e">
        <f t="shared" si="35"/>
        <v>#DIV/0!</v>
      </c>
      <c r="BS75" s="2349"/>
      <c r="BT75" s="2349"/>
      <c r="BU75" s="2349"/>
      <c r="BV75" s="2349"/>
      <c r="BW75" s="2349"/>
      <c r="BX75" s="2349"/>
      <c r="BY75" s="2349"/>
      <c r="BZ75" s="2349"/>
      <c r="CA75" s="2343"/>
      <c r="CB75" s="909"/>
      <c r="CC75" s="2346"/>
      <c r="CD75" s="2349"/>
      <c r="CE75" s="2349"/>
      <c r="CF75" s="2343"/>
      <c r="CG75" s="2353"/>
      <c r="CH75" s="909"/>
      <c r="CI75" s="909"/>
      <c r="CJ75" s="909"/>
      <c r="CK75" s="909"/>
      <c r="CL75" s="909"/>
      <c r="CM75" s="909"/>
      <c r="CN75" s="909"/>
      <c r="CO75" s="909"/>
      <c r="CP75" s="909"/>
      <c r="CQ75" s="909"/>
      <c r="CR75" s="909"/>
      <c r="CS75" s="909"/>
      <c r="CT75" s="909"/>
    </row>
    <row r="76" spans="1:98" ht="14.25" customHeight="1">
      <c r="A76" s="2346"/>
      <c r="B76" s="2363"/>
      <c r="C76" s="2364"/>
      <c r="D76" s="2363"/>
      <c r="E76" s="2364"/>
      <c r="F76" s="986"/>
      <c r="G76" s="1031"/>
      <c r="H76" s="2343"/>
      <c r="I76" s="988"/>
      <c r="J76" s="989"/>
      <c r="K76" s="989"/>
      <c r="L76" s="989"/>
      <c r="M76" s="2343"/>
      <c r="N76" s="2346"/>
      <c r="O76" s="1439"/>
      <c r="P76" s="1440"/>
      <c r="Q76" s="2346"/>
      <c r="R76" s="2349"/>
      <c r="S76" s="2349"/>
      <c r="T76" s="2343"/>
      <c r="U76" s="1027"/>
      <c r="V76" s="991">
        <v>4</v>
      </c>
      <c r="W76" s="1010"/>
      <c r="X76" s="992"/>
      <c r="Y76" s="992"/>
      <c r="Z76" s="993"/>
      <c r="AA76" s="994"/>
      <c r="AB76" s="995"/>
      <c r="AC76" s="995"/>
      <c r="AD76" s="996"/>
      <c r="AE76" s="1027"/>
      <c r="AF76" s="997"/>
      <c r="AG76" s="998"/>
      <c r="AH76" s="998"/>
      <c r="AI76" s="998"/>
      <c r="AJ76" s="999"/>
      <c r="AK76" s="1000"/>
      <c r="AL76" s="1001"/>
      <c r="AM76" s="1001"/>
      <c r="AN76" s="1002"/>
      <c r="AO76" s="909"/>
      <c r="AP76" s="1441"/>
      <c r="AQ76" s="1442"/>
      <c r="AR76" s="980"/>
      <c r="AS76" s="1005" t="e">
        <f t="shared" si="0"/>
        <v>#DIV/0!</v>
      </c>
      <c r="AT76" s="1006" t="e">
        <f t="shared" si="1"/>
        <v>#DIV/0!</v>
      </c>
      <c r="AU76" s="1006" t="e">
        <f t="shared" si="2"/>
        <v>#DIV/0!</v>
      </c>
      <c r="AV76" s="1006" t="e">
        <f t="shared" si="3"/>
        <v>#DIV/0!</v>
      </c>
      <c r="AW76" s="1037" t="e">
        <f t="shared" si="4"/>
        <v>#DIV/0!</v>
      </c>
      <c r="AX76" s="1037" t="e">
        <f t="shared" si="5"/>
        <v>#DIV/0!</v>
      </c>
      <c r="AY76" s="1037" t="e">
        <f t="shared" si="6"/>
        <v>#DIV/0!</v>
      </c>
      <c r="AZ76" s="1037" t="e">
        <f t="shared" si="7"/>
        <v>#DIV/0!</v>
      </c>
      <c r="BA76" s="1007" t="e">
        <f t="shared" si="8"/>
        <v>#DIV/0!</v>
      </c>
      <c r="BB76" s="1007" t="e">
        <f t="shared" si="9"/>
        <v>#DIV/0!</v>
      </c>
      <c r="BC76" s="1007" t="e">
        <f t="shared" si="10"/>
        <v>#DIV/0!</v>
      </c>
      <c r="BD76" s="1007" t="e">
        <f t="shared" si="11"/>
        <v>#DIV/0!</v>
      </c>
      <c r="BE76" s="1008">
        <v>0.2</v>
      </c>
      <c r="BF76" s="1008">
        <v>0.8</v>
      </c>
      <c r="BG76" s="1007" t="e">
        <f t="shared" si="12"/>
        <v>#DIV/0!</v>
      </c>
      <c r="BH76" s="1007" t="e">
        <f t="shared" si="13"/>
        <v>#DIV/0!</v>
      </c>
      <c r="BI76" s="1007" t="e">
        <f t="shared" si="14"/>
        <v>#DIV/0!</v>
      </c>
      <c r="BJ76" s="1007" t="e">
        <f t="shared" si="34"/>
        <v>#DIV/0!</v>
      </c>
      <c r="BK76" s="1007" t="e">
        <f t="shared" si="34"/>
        <v>#DIV/0!</v>
      </c>
      <c r="BL76" s="1007" t="e">
        <f t="shared" si="16"/>
        <v>#DIV/0!</v>
      </c>
      <c r="BM76" s="1007" t="e">
        <f t="shared" si="17"/>
        <v>#DIV/0!</v>
      </c>
      <c r="BN76" s="1007" t="e">
        <f t="shared" si="18"/>
        <v>#DIV/0!</v>
      </c>
      <c r="BO76" s="1007" t="e">
        <f t="shared" si="35"/>
        <v>#DIV/0!</v>
      </c>
      <c r="BP76" s="1007" t="e">
        <f t="shared" si="35"/>
        <v>#DIV/0!</v>
      </c>
      <c r="BQ76" s="1007" t="e">
        <f t="shared" si="35"/>
        <v>#DIV/0!</v>
      </c>
      <c r="BR76" s="1007" t="e">
        <f t="shared" si="35"/>
        <v>#DIV/0!</v>
      </c>
      <c r="BS76" s="2349"/>
      <c r="BT76" s="2349"/>
      <c r="BU76" s="2349"/>
      <c r="BV76" s="2349"/>
      <c r="BW76" s="2349"/>
      <c r="BX76" s="2349"/>
      <c r="BY76" s="2349"/>
      <c r="BZ76" s="2349"/>
      <c r="CA76" s="2343"/>
      <c r="CB76" s="909"/>
      <c r="CC76" s="2346"/>
      <c r="CD76" s="2349"/>
      <c r="CE76" s="2349"/>
      <c r="CF76" s="2343"/>
      <c r="CG76" s="2353"/>
      <c r="CH76" s="909"/>
      <c r="CI76" s="909"/>
      <c r="CJ76" s="909"/>
      <c r="CK76" s="909"/>
      <c r="CL76" s="909"/>
      <c r="CM76" s="909"/>
      <c r="CN76" s="909"/>
      <c r="CO76" s="909"/>
      <c r="CP76" s="909"/>
      <c r="CQ76" s="909"/>
      <c r="CR76" s="909"/>
      <c r="CS76" s="909"/>
      <c r="CT76" s="909"/>
    </row>
    <row r="77" spans="1:98" ht="14.25" customHeight="1">
      <c r="A77" s="2346"/>
      <c r="B77" s="2363"/>
      <c r="C77" s="2364"/>
      <c r="D77" s="2363"/>
      <c r="E77" s="2364"/>
      <c r="F77" s="1067"/>
      <c r="G77" s="1078"/>
      <c r="H77" s="2343"/>
      <c r="I77" s="988"/>
      <c r="J77" s="989"/>
      <c r="K77" s="989"/>
      <c r="L77" s="989"/>
      <c r="M77" s="2343"/>
      <c r="N77" s="2346"/>
      <c r="O77" s="1439"/>
      <c r="P77" s="1440"/>
      <c r="Q77" s="2346"/>
      <c r="R77" s="2349"/>
      <c r="S77" s="2349"/>
      <c r="T77" s="2343"/>
      <c r="U77" s="1027"/>
      <c r="V77" s="991">
        <v>5</v>
      </c>
      <c r="W77" s="1089"/>
      <c r="X77" s="1084"/>
      <c r="Y77" s="1084"/>
      <c r="Z77" s="1090"/>
      <c r="AA77" s="994"/>
      <c r="AB77" s="995"/>
      <c r="AC77" s="995"/>
      <c r="AD77" s="996"/>
      <c r="AE77" s="1027"/>
      <c r="AF77" s="1079"/>
      <c r="AG77" s="1086"/>
      <c r="AH77" s="1086"/>
      <c r="AI77" s="1086"/>
      <c r="AJ77" s="1087"/>
      <c r="AK77" s="1000"/>
      <c r="AL77" s="1001"/>
      <c r="AM77" s="1001"/>
      <c r="AN77" s="1002"/>
      <c r="AO77" s="909"/>
      <c r="AP77" s="1441"/>
      <c r="AQ77" s="1442"/>
      <c r="AR77" s="980"/>
      <c r="AS77" s="1005" t="e">
        <f t="shared" si="0"/>
        <v>#DIV/0!</v>
      </c>
      <c r="AT77" s="1006" t="e">
        <f t="shared" si="1"/>
        <v>#DIV/0!</v>
      </c>
      <c r="AU77" s="1006" t="e">
        <f t="shared" si="2"/>
        <v>#DIV/0!</v>
      </c>
      <c r="AV77" s="1006" t="e">
        <f t="shared" si="3"/>
        <v>#DIV/0!</v>
      </c>
      <c r="AW77" s="1037" t="e">
        <f t="shared" si="4"/>
        <v>#DIV/0!</v>
      </c>
      <c r="AX77" s="1037" t="e">
        <f t="shared" si="5"/>
        <v>#DIV/0!</v>
      </c>
      <c r="AY77" s="1037" t="e">
        <f t="shared" si="6"/>
        <v>#DIV/0!</v>
      </c>
      <c r="AZ77" s="1037" t="e">
        <f t="shared" si="7"/>
        <v>#DIV/0!</v>
      </c>
      <c r="BA77" s="1007" t="e">
        <f t="shared" si="8"/>
        <v>#DIV/0!</v>
      </c>
      <c r="BB77" s="1007" t="e">
        <f t="shared" si="9"/>
        <v>#DIV/0!</v>
      </c>
      <c r="BC77" s="1007" t="e">
        <f t="shared" si="10"/>
        <v>#DIV/0!</v>
      </c>
      <c r="BD77" s="1007" t="e">
        <f t="shared" si="11"/>
        <v>#DIV/0!</v>
      </c>
      <c r="BE77" s="1008">
        <v>0.2</v>
      </c>
      <c r="BF77" s="1008">
        <v>0.8</v>
      </c>
      <c r="BG77" s="1007" t="e">
        <f t="shared" si="12"/>
        <v>#DIV/0!</v>
      </c>
      <c r="BH77" s="1007" t="e">
        <f t="shared" si="13"/>
        <v>#DIV/0!</v>
      </c>
      <c r="BI77" s="1007" t="e">
        <f t="shared" si="14"/>
        <v>#DIV/0!</v>
      </c>
      <c r="BJ77" s="1007" t="e">
        <f t="shared" ref="BJ77:BK92" si="40">+AZ77*BE77</f>
        <v>#DIV/0!</v>
      </c>
      <c r="BK77" s="1007" t="e">
        <f t="shared" si="40"/>
        <v>#DIV/0!</v>
      </c>
      <c r="BL77" s="1007" t="e">
        <f t="shared" si="16"/>
        <v>#DIV/0!</v>
      </c>
      <c r="BM77" s="1007" t="e">
        <f t="shared" si="17"/>
        <v>#DIV/0!</v>
      </c>
      <c r="BN77" s="1007" t="e">
        <f t="shared" si="18"/>
        <v>#DIV/0!</v>
      </c>
      <c r="BO77" s="1007" t="e">
        <f t="shared" ref="BO77:BR92" si="41">+BG77+BK77</f>
        <v>#DIV/0!</v>
      </c>
      <c r="BP77" s="1007" t="e">
        <f t="shared" si="41"/>
        <v>#DIV/0!</v>
      </c>
      <c r="BQ77" s="1007" t="e">
        <f t="shared" si="41"/>
        <v>#DIV/0!</v>
      </c>
      <c r="BR77" s="1007" t="e">
        <f t="shared" si="41"/>
        <v>#DIV/0!</v>
      </c>
      <c r="BS77" s="2349"/>
      <c r="BT77" s="2349"/>
      <c r="BU77" s="2349"/>
      <c r="BV77" s="2349"/>
      <c r="BW77" s="2349"/>
      <c r="BX77" s="2349"/>
      <c r="BY77" s="2349"/>
      <c r="BZ77" s="2349"/>
      <c r="CA77" s="2343"/>
      <c r="CB77" s="909"/>
      <c r="CC77" s="2346"/>
      <c r="CD77" s="2349"/>
      <c r="CE77" s="2349"/>
      <c r="CF77" s="2343"/>
      <c r="CG77" s="2353"/>
      <c r="CH77" s="909"/>
      <c r="CI77" s="909"/>
      <c r="CJ77" s="909"/>
      <c r="CK77" s="909"/>
      <c r="CL77" s="909"/>
      <c r="CM77" s="909"/>
      <c r="CN77" s="909"/>
      <c r="CO77" s="909"/>
      <c r="CP77" s="909"/>
      <c r="CQ77" s="909"/>
      <c r="CR77" s="909"/>
      <c r="CS77" s="909"/>
      <c r="CT77" s="909"/>
    </row>
    <row r="78" spans="1:98" ht="14.25" customHeight="1">
      <c r="A78" s="2346"/>
      <c r="B78" s="2363"/>
      <c r="C78" s="2364"/>
      <c r="D78" s="2363"/>
      <c r="E78" s="2364"/>
      <c r="F78" s="1067"/>
      <c r="G78" s="1078"/>
      <c r="H78" s="2343"/>
      <c r="I78" s="988"/>
      <c r="J78" s="989"/>
      <c r="K78" s="989"/>
      <c r="L78" s="989"/>
      <c r="M78" s="2343"/>
      <c r="N78" s="2346"/>
      <c r="O78" s="1439"/>
      <c r="P78" s="1440"/>
      <c r="Q78" s="2346"/>
      <c r="R78" s="2349"/>
      <c r="S78" s="2349"/>
      <c r="T78" s="2343"/>
      <c r="U78" s="1027"/>
      <c r="V78" s="991">
        <v>6</v>
      </c>
      <c r="W78" s="1089"/>
      <c r="X78" s="1084"/>
      <c r="Y78" s="1084"/>
      <c r="Z78" s="1090"/>
      <c r="AA78" s="994"/>
      <c r="AB78" s="995"/>
      <c r="AC78" s="995"/>
      <c r="AD78" s="996"/>
      <c r="AE78" s="1027"/>
      <c r="AF78" s="1079"/>
      <c r="AG78" s="1086"/>
      <c r="AH78" s="1086"/>
      <c r="AI78" s="1086"/>
      <c r="AJ78" s="1087"/>
      <c r="AK78" s="1000"/>
      <c r="AL78" s="1001"/>
      <c r="AM78" s="1001"/>
      <c r="AN78" s="1002"/>
      <c r="AO78" s="909"/>
      <c r="AP78" s="1441"/>
      <c r="AQ78" s="1442"/>
      <c r="AR78" s="980"/>
      <c r="AS78" s="1005" t="e">
        <f t="shared" si="0"/>
        <v>#DIV/0!</v>
      </c>
      <c r="AT78" s="1006" t="e">
        <f t="shared" si="1"/>
        <v>#DIV/0!</v>
      </c>
      <c r="AU78" s="1006" t="e">
        <f t="shared" si="2"/>
        <v>#DIV/0!</v>
      </c>
      <c r="AV78" s="1006" t="e">
        <f t="shared" si="3"/>
        <v>#DIV/0!</v>
      </c>
      <c r="AW78" s="1037" t="e">
        <f t="shared" si="4"/>
        <v>#DIV/0!</v>
      </c>
      <c r="AX78" s="1037" t="e">
        <f t="shared" si="5"/>
        <v>#DIV/0!</v>
      </c>
      <c r="AY78" s="1037" t="e">
        <f t="shared" si="6"/>
        <v>#DIV/0!</v>
      </c>
      <c r="AZ78" s="1037" t="e">
        <f t="shared" si="7"/>
        <v>#DIV/0!</v>
      </c>
      <c r="BA78" s="1007" t="e">
        <f t="shared" si="8"/>
        <v>#DIV/0!</v>
      </c>
      <c r="BB78" s="1007" t="e">
        <f t="shared" si="9"/>
        <v>#DIV/0!</v>
      </c>
      <c r="BC78" s="1007" t="e">
        <f t="shared" si="10"/>
        <v>#DIV/0!</v>
      </c>
      <c r="BD78" s="1007" t="e">
        <f t="shared" si="11"/>
        <v>#DIV/0!</v>
      </c>
      <c r="BE78" s="1008">
        <v>0.2</v>
      </c>
      <c r="BF78" s="1008">
        <v>0.8</v>
      </c>
      <c r="BG78" s="1007" t="e">
        <f t="shared" si="12"/>
        <v>#DIV/0!</v>
      </c>
      <c r="BH78" s="1007" t="e">
        <f t="shared" si="13"/>
        <v>#DIV/0!</v>
      </c>
      <c r="BI78" s="1007" t="e">
        <f t="shared" si="14"/>
        <v>#DIV/0!</v>
      </c>
      <c r="BJ78" s="1007" t="e">
        <f t="shared" si="40"/>
        <v>#DIV/0!</v>
      </c>
      <c r="BK78" s="1007" t="e">
        <f t="shared" si="40"/>
        <v>#DIV/0!</v>
      </c>
      <c r="BL78" s="1007" t="e">
        <f t="shared" si="16"/>
        <v>#DIV/0!</v>
      </c>
      <c r="BM78" s="1007" t="e">
        <f t="shared" si="17"/>
        <v>#DIV/0!</v>
      </c>
      <c r="BN78" s="1007" t="e">
        <f t="shared" si="18"/>
        <v>#DIV/0!</v>
      </c>
      <c r="BO78" s="1007" t="e">
        <f t="shared" si="41"/>
        <v>#DIV/0!</v>
      </c>
      <c r="BP78" s="1007" t="e">
        <f t="shared" si="41"/>
        <v>#DIV/0!</v>
      </c>
      <c r="BQ78" s="1007" t="e">
        <f t="shared" si="41"/>
        <v>#DIV/0!</v>
      </c>
      <c r="BR78" s="1007" t="e">
        <f t="shared" si="41"/>
        <v>#DIV/0!</v>
      </c>
      <c r="BS78" s="2349"/>
      <c r="BT78" s="2349"/>
      <c r="BU78" s="2349"/>
      <c r="BV78" s="2349"/>
      <c r="BW78" s="2349"/>
      <c r="BX78" s="2349"/>
      <c r="BY78" s="2349"/>
      <c r="BZ78" s="2349"/>
      <c r="CA78" s="2343"/>
      <c r="CB78" s="909"/>
      <c r="CC78" s="2346"/>
      <c r="CD78" s="2349"/>
      <c r="CE78" s="2349"/>
      <c r="CF78" s="2343"/>
      <c r="CG78" s="2353"/>
      <c r="CH78" s="909"/>
      <c r="CI78" s="909"/>
      <c r="CJ78" s="909"/>
      <c r="CK78" s="909"/>
      <c r="CL78" s="909"/>
      <c r="CM78" s="909"/>
      <c r="CN78" s="909"/>
      <c r="CO78" s="909"/>
      <c r="CP78" s="909"/>
      <c r="CQ78" s="909"/>
      <c r="CR78" s="909"/>
      <c r="CS78" s="909"/>
      <c r="CT78" s="909"/>
    </row>
    <row r="79" spans="1:98" ht="14.25" customHeight="1">
      <c r="A79" s="2346"/>
      <c r="B79" s="2363"/>
      <c r="C79" s="2364"/>
      <c r="D79" s="2363"/>
      <c r="E79" s="2364"/>
      <c r="F79" s="1067"/>
      <c r="G79" s="1078"/>
      <c r="H79" s="2343"/>
      <c r="I79" s="988"/>
      <c r="J79" s="989"/>
      <c r="K79" s="989"/>
      <c r="L79" s="989"/>
      <c r="M79" s="2343"/>
      <c r="N79" s="2346"/>
      <c r="O79" s="1439"/>
      <c r="P79" s="1440"/>
      <c r="Q79" s="2346"/>
      <c r="R79" s="2349"/>
      <c r="S79" s="2349"/>
      <c r="T79" s="2343"/>
      <c r="U79" s="1027"/>
      <c r="V79" s="991">
        <v>7</v>
      </c>
      <c r="W79" s="1089"/>
      <c r="X79" s="1084"/>
      <c r="Y79" s="1084"/>
      <c r="Z79" s="1090"/>
      <c r="AA79" s="994"/>
      <c r="AB79" s="995"/>
      <c r="AC79" s="995"/>
      <c r="AD79" s="996"/>
      <c r="AE79" s="1027"/>
      <c r="AF79" s="1079"/>
      <c r="AG79" s="1086"/>
      <c r="AH79" s="1086"/>
      <c r="AI79" s="1086"/>
      <c r="AJ79" s="1087"/>
      <c r="AK79" s="1000"/>
      <c r="AL79" s="1001"/>
      <c r="AM79" s="1001"/>
      <c r="AN79" s="1002"/>
      <c r="AO79" s="909"/>
      <c r="AP79" s="1441"/>
      <c r="AQ79" s="1442"/>
      <c r="AR79" s="980"/>
      <c r="AS79" s="1005" t="e">
        <f t="shared" si="0"/>
        <v>#DIV/0!</v>
      </c>
      <c r="AT79" s="1006" t="e">
        <f t="shared" si="1"/>
        <v>#DIV/0!</v>
      </c>
      <c r="AU79" s="1006" t="e">
        <f t="shared" si="2"/>
        <v>#DIV/0!</v>
      </c>
      <c r="AV79" s="1006" t="e">
        <f t="shared" si="3"/>
        <v>#DIV/0!</v>
      </c>
      <c r="AW79" s="1037" t="e">
        <f t="shared" si="4"/>
        <v>#DIV/0!</v>
      </c>
      <c r="AX79" s="1037" t="e">
        <f t="shared" si="5"/>
        <v>#DIV/0!</v>
      </c>
      <c r="AY79" s="1037" t="e">
        <f t="shared" si="6"/>
        <v>#DIV/0!</v>
      </c>
      <c r="AZ79" s="1037" t="e">
        <f t="shared" si="7"/>
        <v>#DIV/0!</v>
      </c>
      <c r="BA79" s="1007" t="e">
        <f t="shared" si="8"/>
        <v>#DIV/0!</v>
      </c>
      <c r="BB79" s="1007" t="e">
        <f t="shared" si="9"/>
        <v>#DIV/0!</v>
      </c>
      <c r="BC79" s="1007" t="e">
        <f t="shared" si="10"/>
        <v>#DIV/0!</v>
      </c>
      <c r="BD79" s="1007" t="e">
        <f t="shared" si="11"/>
        <v>#DIV/0!</v>
      </c>
      <c r="BE79" s="1008">
        <v>0.2</v>
      </c>
      <c r="BF79" s="1008">
        <v>0.8</v>
      </c>
      <c r="BG79" s="1007" t="e">
        <f t="shared" si="12"/>
        <v>#DIV/0!</v>
      </c>
      <c r="BH79" s="1007" t="e">
        <f t="shared" si="13"/>
        <v>#DIV/0!</v>
      </c>
      <c r="BI79" s="1007" t="e">
        <f t="shared" si="14"/>
        <v>#DIV/0!</v>
      </c>
      <c r="BJ79" s="1007" t="e">
        <f t="shared" si="40"/>
        <v>#DIV/0!</v>
      </c>
      <c r="BK79" s="1007" t="e">
        <f t="shared" si="40"/>
        <v>#DIV/0!</v>
      </c>
      <c r="BL79" s="1007" t="e">
        <f t="shared" si="16"/>
        <v>#DIV/0!</v>
      </c>
      <c r="BM79" s="1007" t="e">
        <f t="shared" si="17"/>
        <v>#DIV/0!</v>
      </c>
      <c r="BN79" s="1007" t="e">
        <f t="shared" si="18"/>
        <v>#DIV/0!</v>
      </c>
      <c r="BO79" s="1007" t="e">
        <f t="shared" si="41"/>
        <v>#DIV/0!</v>
      </c>
      <c r="BP79" s="1007" t="e">
        <f t="shared" si="41"/>
        <v>#DIV/0!</v>
      </c>
      <c r="BQ79" s="1007" t="e">
        <f t="shared" si="41"/>
        <v>#DIV/0!</v>
      </c>
      <c r="BR79" s="1007" t="e">
        <f t="shared" si="41"/>
        <v>#DIV/0!</v>
      </c>
      <c r="BS79" s="2349"/>
      <c r="BT79" s="2349"/>
      <c r="BU79" s="2349"/>
      <c r="BV79" s="2349"/>
      <c r="BW79" s="2349"/>
      <c r="BX79" s="2349"/>
      <c r="BY79" s="2349"/>
      <c r="BZ79" s="2349"/>
      <c r="CA79" s="2343"/>
      <c r="CB79" s="909"/>
      <c r="CC79" s="2346"/>
      <c r="CD79" s="2349"/>
      <c r="CE79" s="2349"/>
      <c r="CF79" s="2343"/>
      <c r="CG79" s="2353"/>
      <c r="CH79" s="909"/>
      <c r="CI79" s="909"/>
      <c r="CJ79" s="909"/>
      <c r="CK79" s="909"/>
      <c r="CL79" s="909"/>
      <c r="CM79" s="909"/>
      <c r="CN79" s="909"/>
      <c r="CO79" s="909"/>
      <c r="CP79" s="909"/>
      <c r="CQ79" s="909"/>
      <c r="CR79" s="909"/>
      <c r="CS79" s="909"/>
      <c r="CT79" s="909"/>
    </row>
    <row r="80" spans="1:98" ht="14.25" customHeight="1">
      <c r="A80" s="2346"/>
      <c r="B80" s="2363"/>
      <c r="C80" s="2364"/>
      <c r="D80" s="2363"/>
      <c r="E80" s="2364"/>
      <c r="F80" s="1067"/>
      <c r="G80" s="1078"/>
      <c r="H80" s="2343"/>
      <c r="I80" s="988"/>
      <c r="J80" s="989"/>
      <c r="K80" s="989"/>
      <c r="L80" s="989"/>
      <c r="M80" s="2343"/>
      <c r="N80" s="2346"/>
      <c r="O80" s="1439"/>
      <c r="P80" s="1440"/>
      <c r="Q80" s="2346"/>
      <c r="R80" s="2349"/>
      <c r="S80" s="2349"/>
      <c r="T80" s="2343"/>
      <c r="U80" s="1027"/>
      <c r="V80" s="991">
        <v>8</v>
      </c>
      <c r="W80" s="1089"/>
      <c r="X80" s="1084"/>
      <c r="Y80" s="1084"/>
      <c r="Z80" s="1090"/>
      <c r="AA80" s="994"/>
      <c r="AB80" s="995"/>
      <c r="AC80" s="995"/>
      <c r="AD80" s="996"/>
      <c r="AE80" s="1027"/>
      <c r="AF80" s="1079"/>
      <c r="AG80" s="1086"/>
      <c r="AH80" s="1086"/>
      <c r="AI80" s="1086"/>
      <c r="AJ80" s="1087"/>
      <c r="AK80" s="1000"/>
      <c r="AL80" s="1001"/>
      <c r="AM80" s="1001"/>
      <c r="AN80" s="1002"/>
      <c r="AO80" s="909"/>
      <c r="AP80" s="1441"/>
      <c r="AQ80" s="1442"/>
      <c r="AR80" s="980"/>
      <c r="AS80" s="1005" t="e">
        <f t="shared" si="0"/>
        <v>#DIV/0!</v>
      </c>
      <c r="AT80" s="1006" t="e">
        <f t="shared" si="1"/>
        <v>#DIV/0!</v>
      </c>
      <c r="AU80" s="1006" t="e">
        <f t="shared" si="2"/>
        <v>#DIV/0!</v>
      </c>
      <c r="AV80" s="1006" t="e">
        <f t="shared" si="3"/>
        <v>#DIV/0!</v>
      </c>
      <c r="AW80" s="1037" t="e">
        <f t="shared" si="4"/>
        <v>#DIV/0!</v>
      </c>
      <c r="AX80" s="1037" t="e">
        <f t="shared" si="5"/>
        <v>#DIV/0!</v>
      </c>
      <c r="AY80" s="1037" t="e">
        <f t="shared" si="6"/>
        <v>#DIV/0!</v>
      </c>
      <c r="AZ80" s="1037" t="e">
        <f t="shared" si="7"/>
        <v>#DIV/0!</v>
      </c>
      <c r="BA80" s="1007" t="e">
        <f t="shared" si="8"/>
        <v>#DIV/0!</v>
      </c>
      <c r="BB80" s="1007" t="e">
        <f t="shared" si="9"/>
        <v>#DIV/0!</v>
      </c>
      <c r="BC80" s="1007" t="e">
        <f t="shared" si="10"/>
        <v>#DIV/0!</v>
      </c>
      <c r="BD80" s="1007" t="e">
        <f t="shared" si="11"/>
        <v>#DIV/0!</v>
      </c>
      <c r="BE80" s="1008">
        <v>0.2</v>
      </c>
      <c r="BF80" s="1008">
        <v>0.8</v>
      </c>
      <c r="BG80" s="1007" t="e">
        <f t="shared" si="12"/>
        <v>#DIV/0!</v>
      </c>
      <c r="BH80" s="1007" t="e">
        <f t="shared" si="13"/>
        <v>#DIV/0!</v>
      </c>
      <c r="BI80" s="1007" t="e">
        <f t="shared" si="14"/>
        <v>#DIV/0!</v>
      </c>
      <c r="BJ80" s="1007" t="e">
        <f t="shared" si="40"/>
        <v>#DIV/0!</v>
      </c>
      <c r="BK80" s="1007" t="e">
        <f t="shared" si="40"/>
        <v>#DIV/0!</v>
      </c>
      <c r="BL80" s="1007" t="e">
        <f t="shared" si="16"/>
        <v>#DIV/0!</v>
      </c>
      <c r="BM80" s="1007" t="e">
        <f t="shared" si="17"/>
        <v>#DIV/0!</v>
      </c>
      <c r="BN80" s="1007" t="e">
        <f t="shared" si="18"/>
        <v>#DIV/0!</v>
      </c>
      <c r="BO80" s="1007" t="e">
        <f t="shared" si="41"/>
        <v>#DIV/0!</v>
      </c>
      <c r="BP80" s="1007" t="e">
        <f t="shared" si="41"/>
        <v>#DIV/0!</v>
      </c>
      <c r="BQ80" s="1007" t="e">
        <f t="shared" si="41"/>
        <v>#DIV/0!</v>
      </c>
      <c r="BR80" s="1007" t="e">
        <f t="shared" si="41"/>
        <v>#DIV/0!</v>
      </c>
      <c r="BS80" s="2349"/>
      <c r="BT80" s="2349"/>
      <c r="BU80" s="2349"/>
      <c r="BV80" s="2349"/>
      <c r="BW80" s="2349"/>
      <c r="BX80" s="2349"/>
      <c r="BY80" s="2349"/>
      <c r="BZ80" s="2349"/>
      <c r="CA80" s="2343"/>
      <c r="CB80" s="909"/>
      <c r="CC80" s="2346"/>
      <c r="CD80" s="2349"/>
      <c r="CE80" s="2349"/>
      <c r="CF80" s="2343"/>
      <c r="CG80" s="2353"/>
      <c r="CH80" s="909"/>
      <c r="CI80" s="909"/>
      <c r="CJ80" s="909"/>
      <c r="CK80" s="909"/>
      <c r="CL80" s="909"/>
      <c r="CM80" s="909"/>
      <c r="CN80" s="909"/>
      <c r="CO80" s="909"/>
      <c r="CP80" s="909"/>
      <c r="CQ80" s="909"/>
      <c r="CR80" s="909"/>
      <c r="CS80" s="909"/>
      <c r="CT80" s="909"/>
    </row>
    <row r="81" spans="1:98" ht="14.25" customHeight="1">
      <c r="A81" s="2346"/>
      <c r="B81" s="2363"/>
      <c r="C81" s="2364"/>
      <c r="D81" s="2363"/>
      <c r="E81" s="2364"/>
      <c r="F81" s="1067"/>
      <c r="G81" s="1078"/>
      <c r="H81" s="2343"/>
      <c r="I81" s="988"/>
      <c r="J81" s="989"/>
      <c r="K81" s="989"/>
      <c r="L81" s="989"/>
      <c r="M81" s="2343"/>
      <c r="N81" s="2346"/>
      <c r="O81" s="1439"/>
      <c r="P81" s="1440"/>
      <c r="Q81" s="2346"/>
      <c r="R81" s="2349"/>
      <c r="S81" s="2349"/>
      <c r="T81" s="2343"/>
      <c r="U81" s="1027"/>
      <c r="V81" s="991">
        <v>9</v>
      </c>
      <c r="W81" s="1089"/>
      <c r="X81" s="1084"/>
      <c r="Y81" s="1084"/>
      <c r="Z81" s="1090"/>
      <c r="AA81" s="994"/>
      <c r="AB81" s="995"/>
      <c r="AC81" s="995"/>
      <c r="AD81" s="996"/>
      <c r="AE81" s="1027"/>
      <c r="AF81" s="1079"/>
      <c r="AG81" s="1086"/>
      <c r="AH81" s="1086"/>
      <c r="AI81" s="1086"/>
      <c r="AJ81" s="1087"/>
      <c r="AK81" s="1000"/>
      <c r="AL81" s="1001"/>
      <c r="AM81" s="1001"/>
      <c r="AN81" s="1002"/>
      <c r="AO81" s="909"/>
      <c r="AP81" s="1441"/>
      <c r="AQ81" s="1442"/>
      <c r="AR81" s="980"/>
      <c r="AS81" s="1005" t="e">
        <f t="shared" si="0"/>
        <v>#DIV/0!</v>
      </c>
      <c r="AT81" s="1006" t="e">
        <f t="shared" si="1"/>
        <v>#DIV/0!</v>
      </c>
      <c r="AU81" s="1006" t="e">
        <f t="shared" si="2"/>
        <v>#DIV/0!</v>
      </c>
      <c r="AV81" s="1006" t="e">
        <f t="shared" si="3"/>
        <v>#DIV/0!</v>
      </c>
      <c r="AW81" s="1037" t="e">
        <f t="shared" si="4"/>
        <v>#DIV/0!</v>
      </c>
      <c r="AX81" s="1037" t="e">
        <f t="shared" si="5"/>
        <v>#DIV/0!</v>
      </c>
      <c r="AY81" s="1037" t="e">
        <f t="shared" si="6"/>
        <v>#DIV/0!</v>
      </c>
      <c r="AZ81" s="1037" t="e">
        <f t="shared" si="7"/>
        <v>#DIV/0!</v>
      </c>
      <c r="BA81" s="1007" t="e">
        <f t="shared" si="8"/>
        <v>#DIV/0!</v>
      </c>
      <c r="BB81" s="1007" t="e">
        <f t="shared" si="9"/>
        <v>#DIV/0!</v>
      </c>
      <c r="BC81" s="1007" t="e">
        <f t="shared" si="10"/>
        <v>#DIV/0!</v>
      </c>
      <c r="BD81" s="1007" t="e">
        <f t="shared" si="11"/>
        <v>#DIV/0!</v>
      </c>
      <c r="BE81" s="1008">
        <v>0.2</v>
      </c>
      <c r="BF81" s="1008">
        <v>0.8</v>
      </c>
      <c r="BG81" s="1007" t="e">
        <f t="shared" si="12"/>
        <v>#DIV/0!</v>
      </c>
      <c r="BH81" s="1007" t="e">
        <f t="shared" si="13"/>
        <v>#DIV/0!</v>
      </c>
      <c r="BI81" s="1007" t="e">
        <f t="shared" si="14"/>
        <v>#DIV/0!</v>
      </c>
      <c r="BJ81" s="1007" t="e">
        <f t="shared" si="40"/>
        <v>#DIV/0!</v>
      </c>
      <c r="BK81" s="1007" t="e">
        <f t="shared" si="40"/>
        <v>#DIV/0!</v>
      </c>
      <c r="BL81" s="1007" t="e">
        <f t="shared" si="16"/>
        <v>#DIV/0!</v>
      </c>
      <c r="BM81" s="1007" t="e">
        <f t="shared" si="17"/>
        <v>#DIV/0!</v>
      </c>
      <c r="BN81" s="1007" t="e">
        <f t="shared" si="18"/>
        <v>#DIV/0!</v>
      </c>
      <c r="BO81" s="1007" t="e">
        <f t="shared" si="41"/>
        <v>#DIV/0!</v>
      </c>
      <c r="BP81" s="1007" t="e">
        <f t="shared" si="41"/>
        <v>#DIV/0!</v>
      </c>
      <c r="BQ81" s="1007" t="e">
        <f t="shared" si="41"/>
        <v>#DIV/0!</v>
      </c>
      <c r="BR81" s="1007" t="e">
        <f t="shared" si="41"/>
        <v>#DIV/0!</v>
      </c>
      <c r="BS81" s="2349"/>
      <c r="BT81" s="2349"/>
      <c r="BU81" s="2349"/>
      <c r="BV81" s="2349"/>
      <c r="BW81" s="2349"/>
      <c r="BX81" s="2349"/>
      <c r="BY81" s="2349"/>
      <c r="BZ81" s="2349"/>
      <c r="CA81" s="2343"/>
      <c r="CB81" s="909"/>
      <c r="CC81" s="2346"/>
      <c r="CD81" s="2349"/>
      <c r="CE81" s="2349"/>
      <c r="CF81" s="2343"/>
      <c r="CG81" s="2353"/>
      <c r="CH81" s="909"/>
      <c r="CI81" s="909"/>
      <c r="CJ81" s="909"/>
      <c r="CK81" s="909"/>
      <c r="CL81" s="909"/>
      <c r="CM81" s="909"/>
      <c r="CN81" s="909"/>
      <c r="CO81" s="909"/>
      <c r="CP81" s="909"/>
      <c r="CQ81" s="909"/>
      <c r="CR81" s="909"/>
      <c r="CS81" s="909"/>
      <c r="CT81" s="909"/>
    </row>
    <row r="82" spans="1:98" ht="14.25" customHeight="1" thickBot="1">
      <c r="A82" s="2375"/>
      <c r="B82" s="2365"/>
      <c r="C82" s="2366"/>
      <c r="D82" s="2365"/>
      <c r="E82" s="2366"/>
      <c r="F82" s="1039"/>
      <c r="G82" s="1040"/>
      <c r="H82" s="2344"/>
      <c r="I82" s="1011"/>
      <c r="J82" s="1012"/>
      <c r="K82" s="1012"/>
      <c r="L82" s="1012"/>
      <c r="M82" s="2344"/>
      <c r="N82" s="2347"/>
      <c r="O82" s="1443"/>
      <c r="P82" s="1444"/>
      <c r="Q82" s="2347"/>
      <c r="R82" s="2350"/>
      <c r="S82" s="2350"/>
      <c r="T82" s="2344"/>
      <c r="U82" s="1027"/>
      <c r="V82" s="1057">
        <v>10</v>
      </c>
      <c r="W82" s="1069"/>
      <c r="X82" s="1041"/>
      <c r="Y82" s="1041"/>
      <c r="Z82" s="1042"/>
      <c r="AA82" s="1014"/>
      <c r="AB82" s="1015"/>
      <c r="AC82" s="1015"/>
      <c r="AD82" s="1016"/>
      <c r="AE82" s="1027"/>
      <c r="AF82" s="1043"/>
      <c r="AG82" s="1045"/>
      <c r="AH82" s="1045"/>
      <c r="AI82" s="1045"/>
      <c r="AJ82" s="1046"/>
      <c r="AK82" s="1017"/>
      <c r="AL82" s="1018"/>
      <c r="AM82" s="1018"/>
      <c r="AN82" s="1019"/>
      <c r="AO82" s="909"/>
      <c r="AP82" s="1445"/>
      <c r="AQ82" s="1446"/>
      <c r="AR82" s="980"/>
      <c r="AS82" s="1022" t="e">
        <f t="shared" si="0"/>
        <v>#DIV/0!</v>
      </c>
      <c r="AT82" s="1058" t="e">
        <f t="shared" si="1"/>
        <v>#DIV/0!</v>
      </c>
      <c r="AU82" s="1058" t="e">
        <f t="shared" si="2"/>
        <v>#DIV/0!</v>
      </c>
      <c r="AV82" s="1058" t="e">
        <f t="shared" si="3"/>
        <v>#DIV/0!</v>
      </c>
      <c r="AW82" s="1070" t="e">
        <f t="shared" si="4"/>
        <v>#DIV/0!</v>
      </c>
      <c r="AX82" s="1070" t="e">
        <f t="shared" si="5"/>
        <v>#DIV/0!</v>
      </c>
      <c r="AY82" s="1070" t="e">
        <f t="shared" si="6"/>
        <v>#DIV/0!</v>
      </c>
      <c r="AZ82" s="1070" t="e">
        <f t="shared" si="7"/>
        <v>#DIV/0!</v>
      </c>
      <c r="BA82" s="1049" t="e">
        <f t="shared" si="8"/>
        <v>#DIV/0!</v>
      </c>
      <c r="BB82" s="1049" t="e">
        <f t="shared" si="9"/>
        <v>#DIV/0!</v>
      </c>
      <c r="BC82" s="1049" t="e">
        <f t="shared" si="10"/>
        <v>#DIV/0!</v>
      </c>
      <c r="BD82" s="1049" t="e">
        <f t="shared" si="11"/>
        <v>#DIV/0!</v>
      </c>
      <c r="BE82" s="1048">
        <v>0.2</v>
      </c>
      <c r="BF82" s="1048">
        <v>0.8</v>
      </c>
      <c r="BG82" s="1049" t="e">
        <f t="shared" si="12"/>
        <v>#DIV/0!</v>
      </c>
      <c r="BH82" s="1049" t="e">
        <f t="shared" si="13"/>
        <v>#DIV/0!</v>
      </c>
      <c r="BI82" s="1049" t="e">
        <f t="shared" si="14"/>
        <v>#DIV/0!</v>
      </c>
      <c r="BJ82" s="1049" t="e">
        <f t="shared" si="40"/>
        <v>#DIV/0!</v>
      </c>
      <c r="BK82" s="1049" t="e">
        <f t="shared" si="40"/>
        <v>#DIV/0!</v>
      </c>
      <c r="BL82" s="1049" t="e">
        <f t="shared" si="16"/>
        <v>#DIV/0!</v>
      </c>
      <c r="BM82" s="1049" t="e">
        <f t="shared" si="17"/>
        <v>#DIV/0!</v>
      </c>
      <c r="BN82" s="1049" t="e">
        <f t="shared" si="18"/>
        <v>#DIV/0!</v>
      </c>
      <c r="BO82" s="1049" t="e">
        <f t="shared" si="41"/>
        <v>#DIV/0!</v>
      </c>
      <c r="BP82" s="1049" t="e">
        <f t="shared" si="41"/>
        <v>#DIV/0!</v>
      </c>
      <c r="BQ82" s="1049" t="e">
        <f t="shared" si="41"/>
        <v>#DIV/0!</v>
      </c>
      <c r="BR82" s="1049" t="e">
        <f t="shared" si="41"/>
        <v>#DIV/0!</v>
      </c>
      <c r="BS82" s="2350"/>
      <c r="BT82" s="2350"/>
      <c r="BU82" s="2350"/>
      <c r="BV82" s="2350"/>
      <c r="BW82" s="2350"/>
      <c r="BX82" s="2350"/>
      <c r="BY82" s="2350"/>
      <c r="BZ82" s="2350"/>
      <c r="CA82" s="2344"/>
      <c r="CB82" s="909"/>
      <c r="CC82" s="2347"/>
      <c r="CD82" s="2350"/>
      <c r="CE82" s="2350"/>
      <c r="CF82" s="2344"/>
      <c r="CG82" s="2354"/>
      <c r="CH82" s="909"/>
      <c r="CI82" s="909"/>
      <c r="CJ82" s="909"/>
      <c r="CK82" s="909"/>
      <c r="CL82" s="909"/>
      <c r="CM82" s="909"/>
      <c r="CN82" s="909"/>
      <c r="CO82" s="909"/>
      <c r="CP82" s="909"/>
      <c r="CQ82" s="909"/>
      <c r="CR82" s="909"/>
      <c r="CS82" s="909"/>
      <c r="CT82" s="909"/>
    </row>
    <row r="83" spans="1:98" ht="14.25" customHeight="1">
      <c r="A83" s="2360">
        <v>8</v>
      </c>
      <c r="B83" s="2361" t="s">
        <v>1257</v>
      </c>
      <c r="C83" s="2362"/>
      <c r="D83" s="2376">
        <v>202500000020985</v>
      </c>
      <c r="E83" s="2362"/>
      <c r="F83" s="1088"/>
      <c r="G83" s="1024"/>
      <c r="H83" s="2368" t="s">
        <v>1258</v>
      </c>
      <c r="I83" s="963"/>
      <c r="J83" s="964"/>
      <c r="K83" s="964"/>
      <c r="L83" s="964"/>
      <c r="M83" s="2371"/>
      <c r="N83" s="2370"/>
      <c r="O83" s="1025"/>
      <c r="P83" s="1438"/>
      <c r="Q83" s="2357"/>
      <c r="R83" s="2358"/>
      <c r="S83" s="2358"/>
      <c r="T83" s="2359"/>
      <c r="U83" s="1027"/>
      <c r="V83" s="966">
        <v>1</v>
      </c>
      <c r="W83" s="1091"/>
      <c r="X83" s="1092"/>
      <c r="Y83" s="1092"/>
      <c r="Z83" s="968"/>
      <c r="AA83" s="969"/>
      <c r="AB83" s="970"/>
      <c r="AC83" s="970"/>
      <c r="AD83" s="971"/>
      <c r="AE83" s="1027"/>
      <c r="AF83" s="1093"/>
      <c r="AG83" s="1094"/>
      <c r="AH83" s="1094"/>
      <c r="AI83" s="1094"/>
      <c r="AJ83" s="1095"/>
      <c r="AK83" s="975"/>
      <c r="AL83" s="976"/>
      <c r="AM83" s="976"/>
      <c r="AN83" s="977"/>
      <c r="AO83" s="909"/>
      <c r="AP83" s="978"/>
      <c r="AQ83" s="979"/>
      <c r="AR83" s="980"/>
      <c r="AS83" s="981" t="e">
        <f t="shared" si="0"/>
        <v>#DIV/0!</v>
      </c>
      <c r="AT83" s="1053" t="e">
        <f t="shared" si="1"/>
        <v>#DIV/0!</v>
      </c>
      <c r="AU83" s="1053" t="e">
        <f t="shared" si="2"/>
        <v>#DIV/0!</v>
      </c>
      <c r="AV83" s="1053" t="e">
        <f t="shared" si="3"/>
        <v>#DIV/0!</v>
      </c>
      <c r="AW83" s="1066" t="e">
        <f t="shared" si="4"/>
        <v>#DIV/0!</v>
      </c>
      <c r="AX83" s="1066" t="e">
        <f t="shared" si="5"/>
        <v>#DIV/0!</v>
      </c>
      <c r="AY83" s="1066" t="e">
        <f t="shared" si="6"/>
        <v>#DIV/0!</v>
      </c>
      <c r="AZ83" s="1066" t="e">
        <f t="shared" si="7"/>
        <v>#DIV/0!</v>
      </c>
      <c r="BA83" s="1054" t="e">
        <f t="shared" si="8"/>
        <v>#DIV/0!</v>
      </c>
      <c r="BB83" s="1054" t="e">
        <f t="shared" si="9"/>
        <v>#DIV/0!</v>
      </c>
      <c r="BC83" s="1054" t="e">
        <f t="shared" si="10"/>
        <v>#DIV/0!</v>
      </c>
      <c r="BD83" s="1054" t="e">
        <f t="shared" si="11"/>
        <v>#DIV/0!</v>
      </c>
      <c r="BE83" s="1055">
        <v>0.2</v>
      </c>
      <c r="BF83" s="1055">
        <v>0.8</v>
      </c>
      <c r="BG83" s="1054" t="e">
        <f t="shared" si="12"/>
        <v>#DIV/0!</v>
      </c>
      <c r="BH83" s="1054" t="e">
        <f t="shared" si="13"/>
        <v>#DIV/0!</v>
      </c>
      <c r="BI83" s="1054" t="e">
        <f t="shared" si="14"/>
        <v>#DIV/0!</v>
      </c>
      <c r="BJ83" s="1054" t="e">
        <f t="shared" si="40"/>
        <v>#DIV/0!</v>
      </c>
      <c r="BK83" s="1054" t="e">
        <f t="shared" si="40"/>
        <v>#DIV/0!</v>
      </c>
      <c r="BL83" s="1054" t="e">
        <f t="shared" si="16"/>
        <v>#DIV/0!</v>
      </c>
      <c r="BM83" s="1054" t="e">
        <f t="shared" si="17"/>
        <v>#DIV/0!</v>
      </c>
      <c r="BN83" s="1054" t="e">
        <f t="shared" si="18"/>
        <v>#DIV/0!</v>
      </c>
      <c r="BO83" s="1054" t="e">
        <f t="shared" si="41"/>
        <v>#DIV/0!</v>
      </c>
      <c r="BP83" s="984" t="e">
        <f t="shared" si="41"/>
        <v>#DIV/0!</v>
      </c>
      <c r="BQ83" s="984" t="e">
        <f t="shared" si="41"/>
        <v>#DIV/0!</v>
      </c>
      <c r="BR83" s="984" t="e">
        <f t="shared" si="41"/>
        <v>#DIV/0!</v>
      </c>
      <c r="BS83" s="2373" t="e">
        <f t="shared" ref="BS83:BV83" si="42">AVERAGEIF(BO83:BO92,"&lt;&gt;#¡DIV/0!")</f>
        <v>#DIV/0!</v>
      </c>
      <c r="BT83" s="2373" t="e">
        <f t="shared" si="42"/>
        <v>#DIV/0!</v>
      </c>
      <c r="BU83" s="2373" t="e">
        <f t="shared" si="42"/>
        <v>#DIV/0!</v>
      </c>
      <c r="BV83" s="2373" t="e">
        <f t="shared" si="42"/>
        <v>#DIV/0!</v>
      </c>
      <c r="BW83" s="2374" t="e">
        <f>+C83*BS83</f>
        <v>#DIV/0!</v>
      </c>
      <c r="BX83" s="2374" t="e">
        <f>+C83*BT83</f>
        <v>#DIV/0!</v>
      </c>
      <c r="BY83" s="2374" t="e">
        <f>+C83*BU83</f>
        <v>#DIV/0!</v>
      </c>
      <c r="BZ83" s="2374" t="e">
        <f>+C83*BV83</f>
        <v>#DIV/0!</v>
      </c>
      <c r="CA83" s="2372" t="e">
        <f>SUM(BW83:BZ92)</f>
        <v>#DIV/0!</v>
      </c>
      <c r="CB83" s="909"/>
      <c r="CC83" s="2345" t="e">
        <f t="shared" ref="CC83:CF83" si="43">+Q83/$N$83</f>
        <v>#DIV/0!</v>
      </c>
      <c r="CD83" s="2348" t="e">
        <f t="shared" si="43"/>
        <v>#DIV/0!</v>
      </c>
      <c r="CE83" s="2348" t="e">
        <f t="shared" si="43"/>
        <v>#DIV/0!</v>
      </c>
      <c r="CF83" s="2351" t="e">
        <f t="shared" si="43"/>
        <v>#DIV/0!</v>
      </c>
      <c r="CG83" s="2352" t="e">
        <f>AVERAGE(CC83:CF92)</f>
        <v>#DIV/0!</v>
      </c>
      <c r="CH83" s="909"/>
      <c r="CI83" s="909"/>
      <c r="CJ83" s="909"/>
      <c r="CK83" s="909"/>
      <c r="CL83" s="909"/>
      <c r="CM83" s="909"/>
      <c r="CN83" s="909"/>
      <c r="CO83" s="909"/>
      <c r="CP83" s="909"/>
      <c r="CQ83" s="909"/>
      <c r="CR83" s="909"/>
      <c r="CS83" s="909"/>
      <c r="CT83" s="909"/>
    </row>
    <row r="84" spans="1:98" ht="14.25" customHeight="1">
      <c r="A84" s="2346"/>
      <c r="B84" s="2363"/>
      <c r="C84" s="2364"/>
      <c r="D84" s="2363"/>
      <c r="E84" s="2364"/>
      <c r="F84" s="1439"/>
      <c r="G84" s="1439"/>
      <c r="H84" s="2343"/>
      <c r="I84" s="988"/>
      <c r="J84" s="989"/>
      <c r="K84" s="989"/>
      <c r="L84" s="989"/>
      <c r="M84" s="2343"/>
      <c r="N84" s="2346"/>
      <c r="O84" s="1439"/>
      <c r="P84" s="1440"/>
      <c r="Q84" s="2346"/>
      <c r="R84" s="2349"/>
      <c r="S84" s="2349"/>
      <c r="T84" s="2343"/>
      <c r="U84" s="1027"/>
      <c r="V84" s="991">
        <v>2</v>
      </c>
      <c r="W84" s="1096"/>
      <c r="X84" s="1097"/>
      <c r="Y84" s="1097"/>
      <c r="Z84" s="993"/>
      <c r="AA84" s="994"/>
      <c r="AB84" s="995"/>
      <c r="AC84" s="995"/>
      <c r="AD84" s="996"/>
      <c r="AE84" s="1027"/>
      <c r="AF84" s="1441"/>
      <c r="AG84" s="1439"/>
      <c r="AH84" s="1439"/>
      <c r="AI84" s="1439"/>
      <c r="AJ84" s="1442"/>
      <c r="AK84" s="1000"/>
      <c r="AL84" s="1001"/>
      <c r="AM84" s="1001"/>
      <c r="AN84" s="1002"/>
      <c r="AO84" s="909"/>
      <c r="AP84" s="1441"/>
      <c r="AQ84" s="1442"/>
      <c r="AR84" s="980"/>
      <c r="AS84" s="1005" t="e">
        <f t="shared" si="0"/>
        <v>#DIV/0!</v>
      </c>
      <c r="AT84" s="1006" t="e">
        <f t="shared" si="1"/>
        <v>#DIV/0!</v>
      </c>
      <c r="AU84" s="1006" t="e">
        <f t="shared" si="2"/>
        <v>#DIV/0!</v>
      </c>
      <c r="AV84" s="1006" t="e">
        <f t="shared" si="3"/>
        <v>#DIV/0!</v>
      </c>
      <c r="AW84" s="1037" t="e">
        <f t="shared" si="4"/>
        <v>#DIV/0!</v>
      </c>
      <c r="AX84" s="1037" t="e">
        <f t="shared" si="5"/>
        <v>#DIV/0!</v>
      </c>
      <c r="AY84" s="1037" t="e">
        <f t="shared" si="6"/>
        <v>#DIV/0!</v>
      </c>
      <c r="AZ84" s="1037" t="e">
        <f t="shared" si="7"/>
        <v>#DIV/0!</v>
      </c>
      <c r="BA84" s="1007" t="e">
        <f t="shared" si="8"/>
        <v>#DIV/0!</v>
      </c>
      <c r="BB84" s="1007" t="e">
        <f t="shared" si="9"/>
        <v>#DIV/0!</v>
      </c>
      <c r="BC84" s="1007" t="e">
        <f t="shared" si="10"/>
        <v>#DIV/0!</v>
      </c>
      <c r="BD84" s="1007" t="e">
        <f t="shared" si="11"/>
        <v>#DIV/0!</v>
      </c>
      <c r="BE84" s="1008">
        <v>0.2</v>
      </c>
      <c r="BF84" s="1008">
        <v>0.8</v>
      </c>
      <c r="BG84" s="1007" t="e">
        <f t="shared" si="12"/>
        <v>#DIV/0!</v>
      </c>
      <c r="BH84" s="1007" t="e">
        <f t="shared" si="13"/>
        <v>#DIV/0!</v>
      </c>
      <c r="BI84" s="1007" t="e">
        <f t="shared" si="14"/>
        <v>#DIV/0!</v>
      </c>
      <c r="BJ84" s="1007" t="e">
        <f t="shared" si="40"/>
        <v>#DIV/0!</v>
      </c>
      <c r="BK84" s="1007" t="e">
        <f t="shared" si="40"/>
        <v>#DIV/0!</v>
      </c>
      <c r="BL84" s="1007" t="e">
        <f t="shared" si="16"/>
        <v>#DIV/0!</v>
      </c>
      <c r="BM84" s="1007" t="e">
        <f t="shared" si="17"/>
        <v>#DIV/0!</v>
      </c>
      <c r="BN84" s="1007" t="e">
        <f t="shared" si="18"/>
        <v>#DIV/0!</v>
      </c>
      <c r="BO84" s="1007" t="e">
        <f t="shared" si="41"/>
        <v>#DIV/0!</v>
      </c>
      <c r="BP84" s="1007" t="e">
        <f t="shared" si="41"/>
        <v>#DIV/0!</v>
      </c>
      <c r="BQ84" s="1007" t="e">
        <f t="shared" si="41"/>
        <v>#DIV/0!</v>
      </c>
      <c r="BR84" s="1007" t="e">
        <f t="shared" si="41"/>
        <v>#DIV/0!</v>
      </c>
      <c r="BS84" s="2349"/>
      <c r="BT84" s="2349"/>
      <c r="BU84" s="2349"/>
      <c r="BV84" s="2349"/>
      <c r="BW84" s="2349"/>
      <c r="BX84" s="2349"/>
      <c r="BY84" s="2349"/>
      <c r="BZ84" s="2349"/>
      <c r="CA84" s="2343"/>
      <c r="CB84" s="909"/>
      <c r="CC84" s="2346"/>
      <c r="CD84" s="2349"/>
      <c r="CE84" s="2349"/>
      <c r="CF84" s="2343"/>
      <c r="CG84" s="2353"/>
      <c r="CH84" s="909"/>
      <c r="CI84" s="909"/>
      <c r="CJ84" s="909"/>
      <c r="CK84" s="909"/>
      <c r="CL84" s="909"/>
      <c r="CM84" s="909"/>
      <c r="CN84" s="909"/>
      <c r="CO84" s="909"/>
      <c r="CP84" s="909"/>
      <c r="CQ84" s="909"/>
      <c r="CR84" s="909"/>
      <c r="CS84" s="909"/>
      <c r="CT84" s="909"/>
    </row>
    <row r="85" spans="1:98" ht="14.25" customHeight="1">
      <c r="A85" s="2346"/>
      <c r="B85" s="2363"/>
      <c r="C85" s="2364"/>
      <c r="D85" s="2363"/>
      <c r="E85" s="2364"/>
      <c r="F85" s="1439"/>
      <c r="G85" s="1439"/>
      <c r="H85" s="2343"/>
      <c r="I85" s="988"/>
      <c r="J85" s="989"/>
      <c r="K85" s="989"/>
      <c r="L85" s="989"/>
      <c r="M85" s="2343"/>
      <c r="N85" s="2346"/>
      <c r="O85" s="1439"/>
      <c r="P85" s="1440"/>
      <c r="Q85" s="2346"/>
      <c r="R85" s="2349"/>
      <c r="S85" s="2349"/>
      <c r="T85" s="2343"/>
      <c r="U85" s="1027"/>
      <c r="V85" s="991">
        <v>3</v>
      </c>
      <c r="W85" s="1096"/>
      <c r="X85" s="1097"/>
      <c r="Y85" s="1097"/>
      <c r="Z85" s="993"/>
      <c r="AA85" s="994"/>
      <c r="AB85" s="995"/>
      <c r="AC85" s="995"/>
      <c r="AD85" s="996"/>
      <c r="AE85" s="1027"/>
      <c r="AF85" s="1441"/>
      <c r="AG85" s="1439"/>
      <c r="AH85" s="1439"/>
      <c r="AI85" s="1439"/>
      <c r="AJ85" s="1442"/>
      <c r="AK85" s="1000"/>
      <c r="AL85" s="1001"/>
      <c r="AM85" s="1001"/>
      <c r="AN85" s="1002"/>
      <c r="AO85" s="909"/>
      <c r="AP85" s="1441"/>
      <c r="AQ85" s="1442"/>
      <c r="AR85" s="980"/>
      <c r="AS85" s="1005" t="e">
        <f t="shared" si="0"/>
        <v>#DIV/0!</v>
      </c>
      <c r="AT85" s="1006" t="e">
        <f t="shared" si="1"/>
        <v>#DIV/0!</v>
      </c>
      <c r="AU85" s="1006" t="e">
        <f t="shared" si="2"/>
        <v>#DIV/0!</v>
      </c>
      <c r="AV85" s="1006" t="e">
        <f t="shared" si="3"/>
        <v>#DIV/0!</v>
      </c>
      <c r="AW85" s="1037" t="e">
        <f t="shared" si="4"/>
        <v>#DIV/0!</v>
      </c>
      <c r="AX85" s="1037" t="e">
        <f t="shared" si="5"/>
        <v>#DIV/0!</v>
      </c>
      <c r="AY85" s="1037" t="e">
        <f t="shared" si="6"/>
        <v>#DIV/0!</v>
      </c>
      <c r="AZ85" s="1037" t="e">
        <f t="shared" si="7"/>
        <v>#DIV/0!</v>
      </c>
      <c r="BA85" s="1007" t="e">
        <f t="shared" si="8"/>
        <v>#DIV/0!</v>
      </c>
      <c r="BB85" s="1007" t="e">
        <f t="shared" si="9"/>
        <v>#DIV/0!</v>
      </c>
      <c r="BC85" s="1007" t="e">
        <f t="shared" si="10"/>
        <v>#DIV/0!</v>
      </c>
      <c r="BD85" s="1007" t="e">
        <f t="shared" si="11"/>
        <v>#DIV/0!</v>
      </c>
      <c r="BE85" s="1008">
        <v>0.2</v>
      </c>
      <c r="BF85" s="1008">
        <v>0.8</v>
      </c>
      <c r="BG85" s="1007" t="e">
        <f t="shared" si="12"/>
        <v>#DIV/0!</v>
      </c>
      <c r="BH85" s="1007" t="e">
        <f t="shared" si="13"/>
        <v>#DIV/0!</v>
      </c>
      <c r="BI85" s="1007" t="e">
        <f t="shared" si="14"/>
        <v>#DIV/0!</v>
      </c>
      <c r="BJ85" s="1007" t="e">
        <f t="shared" si="40"/>
        <v>#DIV/0!</v>
      </c>
      <c r="BK85" s="1007" t="e">
        <f t="shared" si="40"/>
        <v>#DIV/0!</v>
      </c>
      <c r="BL85" s="1007" t="e">
        <f t="shared" si="16"/>
        <v>#DIV/0!</v>
      </c>
      <c r="BM85" s="1007" t="e">
        <f t="shared" si="17"/>
        <v>#DIV/0!</v>
      </c>
      <c r="BN85" s="1007" t="e">
        <f t="shared" si="18"/>
        <v>#DIV/0!</v>
      </c>
      <c r="BO85" s="1007" t="e">
        <f t="shared" si="41"/>
        <v>#DIV/0!</v>
      </c>
      <c r="BP85" s="1007" t="e">
        <f t="shared" si="41"/>
        <v>#DIV/0!</v>
      </c>
      <c r="BQ85" s="1007" t="e">
        <f t="shared" si="41"/>
        <v>#DIV/0!</v>
      </c>
      <c r="BR85" s="1007" t="e">
        <f t="shared" si="41"/>
        <v>#DIV/0!</v>
      </c>
      <c r="BS85" s="2349"/>
      <c r="BT85" s="2349"/>
      <c r="BU85" s="2349"/>
      <c r="BV85" s="2349"/>
      <c r="BW85" s="2349"/>
      <c r="BX85" s="2349"/>
      <c r="BY85" s="2349"/>
      <c r="BZ85" s="2349"/>
      <c r="CA85" s="2343"/>
      <c r="CB85" s="909"/>
      <c r="CC85" s="2346"/>
      <c r="CD85" s="2349"/>
      <c r="CE85" s="2349"/>
      <c r="CF85" s="2343"/>
      <c r="CG85" s="2353"/>
      <c r="CH85" s="909"/>
      <c r="CI85" s="909"/>
      <c r="CJ85" s="909"/>
      <c r="CK85" s="909"/>
      <c r="CL85" s="909"/>
      <c r="CM85" s="909"/>
      <c r="CN85" s="909"/>
      <c r="CO85" s="909"/>
      <c r="CP85" s="909"/>
      <c r="CQ85" s="909"/>
      <c r="CR85" s="909"/>
      <c r="CS85" s="909"/>
      <c r="CT85" s="909"/>
    </row>
    <row r="86" spans="1:98" ht="14.25" customHeight="1">
      <c r="A86" s="2346"/>
      <c r="B86" s="2363"/>
      <c r="C86" s="2364"/>
      <c r="D86" s="2363"/>
      <c r="E86" s="2364"/>
      <c r="F86" s="1439"/>
      <c r="G86" s="1439"/>
      <c r="H86" s="2343"/>
      <c r="I86" s="988"/>
      <c r="J86" s="989"/>
      <c r="K86" s="989"/>
      <c r="L86" s="989"/>
      <c r="M86" s="2343"/>
      <c r="N86" s="2346"/>
      <c r="O86" s="1439"/>
      <c r="P86" s="1440"/>
      <c r="Q86" s="2346"/>
      <c r="R86" s="2349"/>
      <c r="S86" s="2349"/>
      <c r="T86" s="2343"/>
      <c r="U86" s="1027"/>
      <c r="V86" s="991">
        <v>4</v>
      </c>
      <c r="W86" s="1098"/>
      <c r="X86" s="1097"/>
      <c r="Y86" s="1097"/>
      <c r="Z86" s="993"/>
      <c r="AA86" s="994"/>
      <c r="AB86" s="995"/>
      <c r="AC86" s="995"/>
      <c r="AD86" s="996"/>
      <c r="AE86" s="1027"/>
      <c r="AF86" s="1441"/>
      <c r="AG86" s="1439"/>
      <c r="AH86" s="1439"/>
      <c r="AI86" s="1439"/>
      <c r="AJ86" s="1442"/>
      <c r="AK86" s="1000"/>
      <c r="AL86" s="1001"/>
      <c r="AM86" s="1001"/>
      <c r="AN86" s="1002"/>
      <c r="AO86" s="909"/>
      <c r="AP86" s="1441"/>
      <c r="AQ86" s="1442"/>
      <c r="AR86" s="980"/>
      <c r="AS86" s="1005" t="e">
        <f t="shared" si="0"/>
        <v>#DIV/0!</v>
      </c>
      <c r="AT86" s="1006" t="e">
        <f t="shared" si="1"/>
        <v>#DIV/0!</v>
      </c>
      <c r="AU86" s="1006" t="e">
        <f t="shared" si="2"/>
        <v>#DIV/0!</v>
      </c>
      <c r="AV86" s="1006" t="e">
        <f t="shared" si="3"/>
        <v>#DIV/0!</v>
      </c>
      <c r="AW86" s="1037" t="e">
        <f t="shared" si="4"/>
        <v>#DIV/0!</v>
      </c>
      <c r="AX86" s="1037" t="e">
        <f t="shared" si="5"/>
        <v>#DIV/0!</v>
      </c>
      <c r="AY86" s="1037" t="e">
        <f t="shared" si="6"/>
        <v>#DIV/0!</v>
      </c>
      <c r="AZ86" s="1037" t="e">
        <f t="shared" si="7"/>
        <v>#DIV/0!</v>
      </c>
      <c r="BA86" s="1007" t="e">
        <f t="shared" si="8"/>
        <v>#DIV/0!</v>
      </c>
      <c r="BB86" s="1007" t="e">
        <f t="shared" si="9"/>
        <v>#DIV/0!</v>
      </c>
      <c r="BC86" s="1007" t="e">
        <f t="shared" si="10"/>
        <v>#DIV/0!</v>
      </c>
      <c r="BD86" s="1007" t="e">
        <f t="shared" si="11"/>
        <v>#DIV/0!</v>
      </c>
      <c r="BE86" s="1008">
        <v>0.2</v>
      </c>
      <c r="BF86" s="1008">
        <v>0.8</v>
      </c>
      <c r="BG86" s="1007" t="e">
        <f t="shared" si="12"/>
        <v>#DIV/0!</v>
      </c>
      <c r="BH86" s="1007" t="e">
        <f t="shared" si="13"/>
        <v>#DIV/0!</v>
      </c>
      <c r="BI86" s="1007" t="e">
        <f t="shared" si="14"/>
        <v>#DIV/0!</v>
      </c>
      <c r="BJ86" s="1007" t="e">
        <f t="shared" si="40"/>
        <v>#DIV/0!</v>
      </c>
      <c r="BK86" s="1007" t="e">
        <f t="shared" si="40"/>
        <v>#DIV/0!</v>
      </c>
      <c r="BL86" s="1007" t="e">
        <f t="shared" si="16"/>
        <v>#DIV/0!</v>
      </c>
      <c r="BM86" s="1007" t="e">
        <f t="shared" si="17"/>
        <v>#DIV/0!</v>
      </c>
      <c r="BN86" s="1007" t="e">
        <f t="shared" si="18"/>
        <v>#DIV/0!</v>
      </c>
      <c r="BO86" s="1007" t="e">
        <f t="shared" si="41"/>
        <v>#DIV/0!</v>
      </c>
      <c r="BP86" s="1007" t="e">
        <f t="shared" si="41"/>
        <v>#DIV/0!</v>
      </c>
      <c r="BQ86" s="1007" t="e">
        <f t="shared" si="41"/>
        <v>#DIV/0!</v>
      </c>
      <c r="BR86" s="1007" t="e">
        <f t="shared" si="41"/>
        <v>#DIV/0!</v>
      </c>
      <c r="BS86" s="2349"/>
      <c r="BT86" s="2349"/>
      <c r="BU86" s="2349"/>
      <c r="BV86" s="2349"/>
      <c r="BW86" s="2349"/>
      <c r="BX86" s="2349"/>
      <c r="BY86" s="2349"/>
      <c r="BZ86" s="2349"/>
      <c r="CA86" s="2343"/>
      <c r="CB86" s="909"/>
      <c r="CC86" s="2346"/>
      <c r="CD86" s="2349"/>
      <c r="CE86" s="2349"/>
      <c r="CF86" s="2343"/>
      <c r="CG86" s="2353"/>
      <c r="CH86" s="909"/>
      <c r="CI86" s="909"/>
      <c r="CJ86" s="909"/>
      <c r="CK86" s="909"/>
      <c r="CL86" s="909"/>
      <c r="CM86" s="909"/>
      <c r="CN86" s="909"/>
      <c r="CO86" s="909"/>
      <c r="CP86" s="909"/>
      <c r="CQ86" s="909"/>
      <c r="CR86" s="909"/>
      <c r="CS86" s="909"/>
      <c r="CT86" s="909"/>
    </row>
    <row r="87" spans="1:98" ht="14.25" customHeight="1">
      <c r="A87" s="2346"/>
      <c r="B87" s="2363"/>
      <c r="C87" s="2364"/>
      <c r="D87" s="2363"/>
      <c r="E87" s="2364"/>
      <c r="F87" s="1439"/>
      <c r="G87" s="1439"/>
      <c r="H87" s="2343"/>
      <c r="I87" s="988"/>
      <c r="J87" s="989"/>
      <c r="K87" s="989"/>
      <c r="L87" s="989"/>
      <c r="M87" s="2343"/>
      <c r="N87" s="2346"/>
      <c r="O87" s="1439"/>
      <c r="P87" s="1440"/>
      <c r="Q87" s="2346"/>
      <c r="R87" s="2349"/>
      <c r="S87" s="2349"/>
      <c r="T87" s="2343"/>
      <c r="U87" s="1027"/>
      <c r="V87" s="991">
        <v>5</v>
      </c>
      <c r="W87" s="1096"/>
      <c r="X87" s="1097"/>
      <c r="Y87" s="1097"/>
      <c r="Z87" s="993"/>
      <c r="AA87" s="994"/>
      <c r="AB87" s="995"/>
      <c r="AC87" s="995"/>
      <c r="AD87" s="996"/>
      <c r="AE87" s="1027"/>
      <c r="AF87" s="1441"/>
      <c r="AG87" s="1439"/>
      <c r="AH87" s="1439"/>
      <c r="AI87" s="1439"/>
      <c r="AJ87" s="1442"/>
      <c r="AK87" s="1000"/>
      <c r="AL87" s="1001"/>
      <c r="AM87" s="1001"/>
      <c r="AN87" s="1002"/>
      <c r="AO87" s="909"/>
      <c r="AP87" s="1441"/>
      <c r="AQ87" s="1442"/>
      <c r="AR87" s="980"/>
      <c r="AS87" s="1005" t="e">
        <f t="shared" si="0"/>
        <v>#DIV/0!</v>
      </c>
      <c r="AT87" s="1006" t="e">
        <f t="shared" si="1"/>
        <v>#DIV/0!</v>
      </c>
      <c r="AU87" s="1006" t="e">
        <f t="shared" si="2"/>
        <v>#DIV/0!</v>
      </c>
      <c r="AV87" s="1006" t="e">
        <f t="shared" si="3"/>
        <v>#DIV/0!</v>
      </c>
      <c r="AW87" s="1037" t="e">
        <f t="shared" si="4"/>
        <v>#DIV/0!</v>
      </c>
      <c r="AX87" s="1037" t="e">
        <f t="shared" si="5"/>
        <v>#DIV/0!</v>
      </c>
      <c r="AY87" s="1037" t="e">
        <f t="shared" si="6"/>
        <v>#DIV/0!</v>
      </c>
      <c r="AZ87" s="1037" t="e">
        <f t="shared" si="7"/>
        <v>#DIV/0!</v>
      </c>
      <c r="BA87" s="1007" t="e">
        <f t="shared" si="8"/>
        <v>#DIV/0!</v>
      </c>
      <c r="BB87" s="1007" t="e">
        <f t="shared" si="9"/>
        <v>#DIV/0!</v>
      </c>
      <c r="BC87" s="1007" t="e">
        <f t="shared" si="10"/>
        <v>#DIV/0!</v>
      </c>
      <c r="BD87" s="1007" t="e">
        <f t="shared" si="11"/>
        <v>#DIV/0!</v>
      </c>
      <c r="BE87" s="1008">
        <v>0.2</v>
      </c>
      <c r="BF87" s="1008">
        <v>0.8</v>
      </c>
      <c r="BG87" s="1007" t="e">
        <f t="shared" si="12"/>
        <v>#DIV/0!</v>
      </c>
      <c r="BH87" s="1007" t="e">
        <f t="shared" si="13"/>
        <v>#DIV/0!</v>
      </c>
      <c r="BI87" s="1007" t="e">
        <f t="shared" si="14"/>
        <v>#DIV/0!</v>
      </c>
      <c r="BJ87" s="1007" t="e">
        <f t="shared" si="40"/>
        <v>#DIV/0!</v>
      </c>
      <c r="BK87" s="1007" t="e">
        <f t="shared" si="40"/>
        <v>#DIV/0!</v>
      </c>
      <c r="BL87" s="1007" t="e">
        <f t="shared" si="16"/>
        <v>#DIV/0!</v>
      </c>
      <c r="BM87" s="1007" t="e">
        <f t="shared" si="17"/>
        <v>#DIV/0!</v>
      </c>
      <c r="BN87" s="1007" t="e">
        <f t="shared" si="18"/>
        <v>#DIV/0!</v>
      </c>
      <c r="BO87" s="1007" t="e">
        <f t="shared" si="41"/>
        <v>#DIV/0!</v>
      </c>
      <c r="BP87" s="1007" t="e">
        <f t="shared" si="41"/>
        <v>#DIV/0!</v>
      </c>
      <c r="BQ87" s="1007" t="e">
        <f t="shared" si="41"/>
        <v>#DIV/0!</v>
      </c>
      <c r="BR87" s="1007" t="e">
        <f t="shared" si="41"/>
        <v>#DIV/0!</v>
      </c>
      <c r="BS87" s="2349"/>
      <c r="BT87" s="2349"/>
      <c r="BU87" s="2349"/>
      <c r="BV87" s="2349"/>
      <c r="BW87" s="2349"/>
      <c r="BX87" s="2349"/>
      <c r="BY87" s="2349"/>
      <c r="BZ87" s="2349"/>
      <c r="CA87" s="2343"/>
      <c r="CB87" s="909"/>
      <c r="CC87" s="2346"/>
      <c r="CD87" s="2349"/>
      <c r="CE87" s="2349"/>
      <c r="CF87" s="2343"/>
      <c r="CG87" s="2353"/>
      <c r="CH87" s="909"/>
      <c r="CI87" s="909"/>
      <c r="CJ87" s="909"/>
      <c r="CK87" s="909"/>
      <c r="CL87" s="909"/>
      <c r="CM87" s="909"/>
      <c r="CN87" s="909"/>
      <c r="CO87" s="909"/>
      <c r="CP87" s="909"/>
      <c r="CQ87" s="909"/>
      <c r="CR87" s="909"/>
      <c r="CS87" s="909"/>
      <c r="CT87" s="909"/>
    </row>
    <row r="88" spans="1:98" ht="14.25" customHeight="1">
      <c r="A88" s="2346"/>
      <c r="B88" s="2363"/>
      <c r="C88" s="2364"/>
      <c r="D88" s="2363"/>
      <c r="E88" s="2364"/>
      <c r="F88" s="1439"/>
      <c r="G88" s="1439"/>
      <c r="H88" s="2343"/>
      <c r="I88" s="988"/>
      <c r="J88" s="989"/>
      <c r="K88" s="989"/>
      <c r="L88" s="989"/>
      <c r="M88" s="2343"/>
      <c r="N88" s="2346"/>
      <c r="O88" s="1439"/>
      <c r="P88" s="1440"/>
      <c r="Q88" s="2346"/>
      <c r="R88" s="2349"/>
      <c r="S88" s="2349"/>
      <c r="T88" s="2343"/>
      <c r="U88" s="1027"/>
      <c r="V88" s="991">
        <v>6</v>
      </c>
      <c r="W88" s="1096"/>
      <c r="X88" s="1097"/>
      <c r="Y88" s="1097"/>
      <c r="Z88" s="993"/>
      <c r="AA88" s="994"/>
      <c r="AB88" s="995"/>
      <c r="AC88" s="995"/>
      <c r="AD88" s="996"/>
      <c r="AE88" s="1027"/>
      <c r="AF88" s="1099"/>
      <c r="AG88" s="1100"/>
      <c r="AH88" s="1100"/>
      <c r="AI88" s="1100"/>
      <c r="AJ88" s="1101"/>
      <c r="AK88" s="1000"/>
      <c r="AL88" s="1001"/>
      <c r="AM88" s="1001"/>
      <c r="AN88" s="1002"/>
      <c r="AO88" s="909"/>
      <c r="AP88" s="1441"/>
      <c r="AQ88" s="1442"/>
      <c r="AR88" s="980"/>
      <c r="AS88" s="1005" t="e">
        <f t="shared" si="0"/>
        <v>#DIV/0!</v>
      </c>
      <c r="AT88" s="1006" t="e">
        <f t="shared" si="1"/>
        <v>#DIV/0!</v>
      </c>
      <c r="AU88" s="1006" t="e">
        <f t="shared" si="2"/>
        <v>#DIV/0!</v>
      </c>
      <c r="AV88" s="1006" t="e">
        <f t="shared" si="3"/>
        <v>#DIV/0!</v>
      </c>
      <c r="AW88" s="1037" t="e">
        <f t="shared" si="4"/>
        <v>#DIV/0!</v>
      </c>
      <c r="AX88" s="1037" t="e">
        <f t="shared" si="5"/>
        <v>#DIV/0!</v>
      </c>
      <c r="AY88" s="1037" t="e">
        <f t="shared" si="6"/>
        <v>#DIV/0!</v>
      </c>
      <c r="AZ88" s="1037" t="e">
        <f t="shared" si="7"/>
        <v>#DIV/0!</v>
      </c>
      <c r="BA88" s="1007" t="e">
        <f t="shared" si="8"/>
        <v>#DIV/0!</v>
      </c>
      <c r="BB88" s="1007" t="e">
        <f t="shared" si="9"/>
        <v>#DIV/0!</v>
      </c>
      <c r="BC88" s="1007" t="e">
        <f t="shared" si="10"/>
        <v>#DIV/0!</v>
      </c>
      <c r="BD88" s="1007" t="e">
        <f t="shared" si="11"/>
        <v>#DIV/0!</v>
      </c>
      <c r="BE88" s="1008">
        <v>0.2</v>
      </c>
      <c r="BF88" s="1008">
        <v>0.8</v>
      </c>
      <c r="BG88" s="1007" t="e">
        <f t="shared" si="12"/>
        <v>#DIV/0!</v>
      </c>
      <c r="BH88" s="1007" t="e">
        <f t="shared" si="13"/>
        <v>#DIV/0!</v>
      </c>
      <c r="BI88" s="1007" t="e">
        <f t="shared" si="14"/>
        <v>#DIV/0!</v>
      </c>
      <c r="BJ88" s="1007" t="e">
        <f t="shared" si="40"/>
        <v>#DIV/0!</v>
      </c>
      <c r="BK88" s="1007" t="e">
        <f t="shared" si="40"/>
        <v>#DIV/0!</v>
      </c>
      <c r="BL88" s="1007" t="e">
        <f t="shared" si="16"/>
        <v>#DIV/0!</v>
      </c>
      <c r="BM88" s="1007" t="e">
        <f t="shared" si="17"/>
        <v>#DIV/0!</v>
      </c>
      <c r="BN88" s="1007" t="e">
        <f t="shared" si="18"/>
        <v>#DIV/0!</v>
      </c>
      <c r="BO88" s="1007" t="e">
        <f t="shared" si="41"/>
        <v>#DIV/0!</v>
      </c>
      <c r="BP88" s="1007" t="e">
        <f t="shared" si="41"/>
        <v>#DIV/0!</v>
      </c>
      <c r="BQ88" s="1007" t="e">
        <f t="shared" si="41"/>
        <v>#DIV/0!</v>
      </c>
      <c r="BR88" s="1007" t="e">
        <f t="shared" si="41"/>
        <v>#DIV/0!</v>
      </c>
      <c r="BS88" s="2349"/>
      <c r="BT88" s="2349"/>
      <c r="BU88" s="2349"/>
      <c r="BV88" s="2349"/>
      <c r="BW88" s="2349"/>
      <c r="BX88" s="2349"/>
      <c r="BY88" s="2349"/>
      <c r="BZ88" s="2349"/>
      <c r="CA88" s="2343"/>
      <c r="CB88" s="909"/>
      <c r="CC88" s="2346"/>
      <c r="CD88" s="2349"/>
      <c r="CE88" s="2349"/>
      <c r="CF88" s="2343"/>
      <c r="CG88" s="2353"/>
      <c r="CH88" s="909"/>
      <c r="CI88" s="909"/>
      <c r="CJ88" s="909"/>
      <c r="CK88" s="909"/>
      <c r="CL88" s="909"/>
      <c r="CM88" s="909"/>
      <c r="CN88" s="909"/>
      <c r="CO88" s="909"/>
      <c r="CP88" s="909"/>
      <c r="CQ88" s="909"/>
      <c r="CR88" s="909"/>
      <c r="CS88" s="909"/>
      <c r="CT88" s="909"/>
    </row>
    <row r="89" spans="1:98" ht="14.25" customHeight="1">
      <c r="A89" s="2346"/>
      <c r="B89" s="2363"/>
      <c r="C89" s="2364"/>
      <c r="D89" s="2363"/>
      <c r="E89" s="2364"/>
      <c r="F89" s="1439"/>
      <c r="G89" s="1439"/>
      <c r="H89" s="2343"/>
      <c r="I89" s="988"/>
      <c r="J89" s="989"/>
      <c r="K89" s="989"/>
      <c r="L89" s="989"/>
      <c r="M89" s="2343"/>
      <c r="N89" s="2346"/>
      <c r="O89" s="1439"/>
      <c r="P89" s="1440"/>
      <c r="Q89" s="2346"/>
      <c r="R89" s="2349"/>
      <c r="S89" s="2349"/>
      <c r="T89" s="2343"/>
      <c r="U89" s="1027"/>
      <c r="V89" s="991">
        <v>7</v>
      </c>
      <c r="W89" s="1096"/>
      <c r="X89" s="1097"/>
      <c r="Y89" s="1097"/>
      <c r="Z89" s="993"/>
      <c r="AA89" s="994"/>
      <c r="AB89" s="995"/>
      <c r="AC89" s="995"/>
      <c r="AD89" s="996"/>
      <c r="AE89" s="1027"/>
      <c r="AF89" s="1441"/>
      <c r="AG89" s="1439"/>
      <c r="AH89" s="1439"/>
      <c r="AI89" s="1439"/>
      <c r="AJ89" s="1442"/>
      <c r="AK89" s="1000"/>
      <c r="AL89" s="1001"/>
      <c r="AM89" s="1001"/>
      <c r="AN89" s="1002"/>
      <c r="AO89" s="909"/>
      <c r="AP89" s="1441"/>
      <c r="AQ89" s="1442"/>
      <c r="AR89" s="980"/>
      <c r="AS89" s="1005" t="e">
        <f t="shared" si="0"/>
        <v>#DIV/0!</v>
      </c>
      <c r="AT89" s="1006" t="e">
        <f t="shared" si="1"/>
        <v>#DIV/0!</v>
      </c>
      <c r="AU89" s="1006" t="e">
        <f t="shared" si="2"/>
        <v>#DIV/0!</v>
      </c>
      <c r="AV89" s="1006" t="e">
        <f t="shared" si="3"/>
        <v>#DIV/0!</v>
      </c>
      <c r="AW89" s="1037" t="e">
        <f t="shared" si="4"/>
        <v>#DIV/0!</v>
      </c>
      <c r="AX89" s="1037" t="e">
        <f t="shared" si="5"/>
        <v>#DIV/0!</v>
      </c>
      <c r="AY89" s="1037" t="e">
        <f t="shared" si="6"/>
        <v>#DIV/0!</v>
      </c>
      <c r="AZ89" s="1037" t="e">
        <f t="shared" si="7"/>
        <v>#DIV/0!</v>
      </c>
      <c r="BA89" s="1007" t="e">
        <f t="shared" si="8"/>
        <v>#DIV/0!</v>
      </c>
      <c r="BB89" s="1007" t="e">
        <f t="shared" si="9"/>
        <v>#DIV/0!</v>
      </c>
      <c r="BC89" s="1007" t="e">
        <f t="shared" si="10"/>
        <v>#DIV/0!</v>
      </c>
      <c r="BD89" s="1007" t="e">
        <f t="shared" si="11"/>
        <v>#DIV/0!</v>
      </c>
      <c r="BE89" s="1008">
        <v>0.2</v>
      </c>
      <c r="BF89" s="1008">
        <v>0.8</v>
      </c>
      <c r="BG89" s="1007" t="e">
        <f t="shared" si="12"/>
        <v>#DIV/0!</v>
      </c>
      <c r="BH89" s="1007" t="e">
        <f t="shared" si="13"/>
        <v>#DIV/0!</v>
      </c>
      <c r="BI89" s="1007" t="e">
        <f t="shared" si="14"/>
        <v>#DIV/0!</v>
      </c>
      <c r="BJ89" s="1007" t="e">
        <f t="shared" si="40"/>
        <v>#DIV/0!</v>
      </c>
      <c r="BK89" s="1007" t="e">
        <f t="shared" si="40"/>
        <v>#DIV/0!</v>
      </c>
      <c r="BL89" s="1007" t="e">
        <f t="shared" si="16"/>
        <v>#DIV/0!</v>
      </c>
      <c r="BM89" s="1007" t="e">
        <f t="shared" si="17"/>
        <v>#DIV/0!</v>
      </c>
      <c r="BN89" s="1007" t="e">
        <f t="shared" si="18"/>
        <v>#DIV/0!</v>
      </c>
      <c r="BO89" s="1007" t="e">
        <f t="shared" si="41"/>
        <v>#DIV/0!</v>
      </c>
      <c r="BP89" s="1007" t="e">
        <f t="shared" si="41"/>
        <v>#DIV/0!</v>
      </c>
      <c r="BQ89" s="1007" t="e">
        <f t="shared" si="41"/>
        <v>#DIV/0!</v>
      </c>
      <c r="BR89" s="1007" t="e">
        <f t="shared" si="41"/>
        <v>#DIV/0!</v>
      </c>
      <c r="BS89" s="2349"/>
      <c r="BT89" s="2349"/>
      <c r="BU89" s="2349"/>
      <c r="BV89" s="2349"/>
      <c r="BW89" s="2349"/>
      <c r="BX89" s="2349"/>
      <c r="BY89" s="2349"/>
      <c r="BZ89" s="2349"/>
      <c r="CA89" s="2343"/>
      <c r="CB89" s="909"/>
      <c r="CC89" s="2346"/>
      <c r="CD89" s="2349"/>
      <c r="CE89" s="2349"/>
      <c r="CF89" s="2343"/>
      <c r="CG89" s="2353"/>
      <c r="CH89" s="909"/>
      <c r="CI89" s="909"/>
      <c r="CJ89" s="909"/>
      <c r="CK89" s="909"/>
      <c r="CL89" s="909"/>
      <c r="CM89" s="909"/>
      <c r="CN89" s="909"/>
      <c r="CO89" s="909"/>
      <c r="CP89" s="909"/>
      <c r="CQ89" s="909"/>
      <c r="CR89" s="909"/>
      <c r="CS89" s="909"/>
      <c r="CT89" s="909"/>
    </row>
    <row r="90" spans="1:98" ht="14.25" customHeight="1">
      <c r="A90" s="2346"/>
      <c r="B90" s="2363"/>
      <c r="C90" s="2364"/>
      <c r="D90" s="2363"/>
      <c r="E90" s="2364"/>
      <c r="F90" s="1439"/>
      <c r="G90" s="1439"/>
      <c r="H90" s="2343"/>
      <c r="I90" s="988"/>
      <c r="J90" s="989"/>
      <c r="K90" s="989"/>
      <c r="L90" s="989"/>
      <c r="M90" s="2343"/>
      <c r="N90" s="2346"/>
      <c r="O90" s="1439"/>
      <c r="P90" s="1440"/>
      <c r="Q90" s="2346"/>
      <c r="R90" s="2349"/>
      <c r="S90" s="2349"/>
      <c r="T90" s="2343"/>
      <c r="U90" s="1027"/>
      <c r="V90" s="991">
        <v>8</v>
      </c>
      <c r="W90" s="1096"/>
      <c r="X90" s="1097"/>
      <c r="Y90" s="1097"/>
      <c r="Z90" s="993"/>
      <c r="AA90" s="994"/>
      <c r="AB90" s="995"/>
      <c r="AC90" s="995"/>
      <c r="AD90" s="996"/>
      <c r="AE90" s="1027"/>
      <c r="AF90" s="1441"/>
      <c r="AG90" s="1439"/>
      <c r="AH90" s="1439"/>
      <c r="AI90" s="1439"/>
      <c r="AJ90" s="1442"/>
      <c r="AK90" s="1000"/>
      <c r="AL90" s="1001"/>
      <c r="AM90" s="1001"/>
      <c r="AN90" s="1002"/>
      <c r="AO90" s="909"/>
      <c r="AP90" s="1441"/>
      <c r="AQ90" s="1442"/>
      <c r="AR90" s="980"/>
      <c r="AS90" s="1005" t="e">
        <f t="shared" si="0"/>
        <v>#DIV/0!</v>
      </c>
      <c r="AT90" s="1006" t="e">
        <f t="shared" si="1"/>
        <v>#DIV/0!</v>
      </c>
      <c r="AU90" s="1006" t="e">
        <f t="shared" si="2"/>
        <v>#DIV/0!</v>
      </c>
      <c r="AV90" s="1006" t="e">
        <f t="shared" si="3"/>
        <v>#DIV/0!</v>
      </c>
      <c r="AW90" s="1037" t="e">
        <f t="shared" si="4"/>
        <v>#DIV/0!</v>
      </c>
      <c r="AX90" s="1037" t="e">
        <f t="shared" si="5"/>
        <v>#DIV/0!</v>
      </c>
      <c r="AY90" s="1037" t="e">
        <f t="shared" si="6"/>
        <v>#DIV/0!</v>
      </c>
      <c r="AZ90" s="1037" t="e">
        <f t="shared" si="7"/>
        <v>#DIV/0!</v>
      </c>
      <c r="BA90" s="1007" t="e">
        <f t="shared" si="8"/>
        <v>#DIV/0!</v>
      </c>
      <c r="BB90" s="1007" t="e">
        <f t="shared" si="9"/>
        <v>#DIV/0!</v>
      </c>
      <c r="BC90" s="1007" t="e">
        <f t="shared" si="10"/>
        <v>#DIV/0!</v>
      </c>
      <c r="BD90" s="1007" t="e">
        <f t="shared" si="11"/>
        <v>#DIV/0!</v>
      </c>
      <c r="BE90" s="1008">
        <v>0.2</v>
      </c>
      <c r="BF90" s="1008">
        <v>0.8</v>
      </c>
      <c r="BG90" s="1007" t="e">
        <f t="shared" si="12"/>
        <v>#DIV/0!</v>
      </c>
      <c r="BH90" s="1007" t="e">
        <f t="shared" si="13"/>
        <v>#DIV/0!</v>
      </c>
      <c r="BI90" s="1007" t="e">
        <f t="shared" si="14"/>
        <v>#DIV/0!</v>
      </c>
      <c r="BJ90" s="1007" t="e">
        <f t="shared" si="40"/>
        <v>#DIV/0!</v>
      </c>
      <c r="BK90" s="1007" t="e">
        <f t="shared" si="40"/>
        <v>#DIV/0!</v>
      </c>
      <c r="BL90" s="1007" t="e">
        <f t="shared" si="16"/>
        <v>#DIV/0!</v>
      </c>
      <c r="BM90" s="1007" t="e">
        <f t="shared" si="17"/>
        <v>#DIV/0!</v>
      </c>
      <c r="BN90" s="1007" t="e">
        <f t="shared" si="18"/>
        <v>#DIV/0!</v>
      </c>
      <c r="BO90" s="1007" t="e">
        <f t="shared" si="41"/>
        <v>#DIV/0!</v>
      </c>
      <c r="BP90" s="1007" t="e">
        <f t="shared" si="41"/>
        <v>#DIV/0!</v>
      </c>
      <c r="BQ90" s="1007" t="e">
        <f t="shared" si="41"/>
        <v>#DIV/0!</v>
      </c>
      <c r="BR90" s="1007" t="e">
        <f t="shared" si="41"/>
        <v>#DIV/0!</v>
      </c>
      <c r="BS90" s="2349"/>
      <c r="BT90" s="2349"/>
      <c r="BU90" s="2349"/>
      <c r="BV90" s="2349"/>
      <c r="BW90" s="2349"/>
      <c r="BX90" s="2349"/>
      <c r="BY90" s="2349"/>
      <c r="BZ90" s="2349"/>
      <c r="CA90" s="2343"/>
      <c r="CB90" s="909"/>
      <c r="CC90" s="2346"/>
      <c r="CD90" s="2349"/>
      <c r="CE90" s="2349"/>
      <c r="CF90" s="2343"/>
      <c r="CG90" s="2353"/>
      <c r="CH90" s="909"/>
      <c r="CI90" s="909"/>
      <c r="CJ90" s="909"/>
      <c r="CK90" s="909"/>
      <c r="CL90" s="909"/>
      <c r="CM90" s="909"/>
      <c r="CN90" s="909"/>
      <c r="CO90" s="909"/>
      <c r="CP90" s="909"/>
      <c r="CQ90" s="909"/>
      <c r="CR90" s="909"/>
      <c r="CS90" s="909"/>
      <c r="CT90" s="909"/>
    </row>
    <row r="91" spans="1:98" ht="14.25" customHeight="1">
      <c r="A91" s="2346"/>
      <c r="B91" s="2363"/>
      <c r="C91" s="2364"/>
      <c r="D91" s="2363"/>
      <c r="E91" s="2364"/>
      <c r="F91" s="1439"/>
      <c r="G91" s="1439"/>
      <c r="H91" s="2343"/>
      <c r="I91" s="988"/>
      <c r="J91" s="989"/>
      <c r="K91" s="989"/>
      <c r="L91" s="989"/>
      <c r="M91" s="2343"/>
      <c r="N91" s="2346"/>
      <c r="O91" s="1439"/>
      <c r="P91" s="1440"/>
      <c r="Q91" s="2346"/>
      <c r="R91" s="2349"/>
      <c r="S91" s="2349"/>
      <c r="T91" s="2343"/>
      <c r="U91" s="1027"/>
      <c r="V91" s="991">
        <v>9</v>
      </c>
      <c r="W91" s="1089"/>
      <c r="X91" s="1084"/>
      <c r="Y91" s="1084"/>
      <c r="Z91" s="1090"/>
      <c r="AA91" s="994"/>
      <c r="AB91" s="995"/>
      <c r="AC91" s="995"/>
      <c r="AD91" s="996"/>
      <c r="AE91" s="1027"/>
      <c r="AF91" s="1079"/>
      <c r="AG91" s="1086"/>
      <c r="AH91" s="1086"/>
      <c r="AI91" s="1086"/>
      <c r="AJ91" s="1087"/>
      <c r="AK91" s="1000"/>
      <c r="AL91" s="1001"/>
      <c r="AM91" s="1001"/>
      <c r="AN91" s="1002"/>
      <c r="AO91" s="909"/>
      <c r="AP91" s="1441"/>
      <c r="AQ91" s="1442"/>
      <c r="AR91" s="980"/>
      <c r="AS91" s="1005" t="e">
        <f t="shared" si="0"/>
        <v>#DIV/0!</v>
      </c>
      <c r="AT91" s="1006" t="e">
        <f t="shared" si="1"/>
        <v>#DIV/0!</v>
      </c>
      <c r="AU91" s="1006" t="e">
        <f t="shared" si="2"/>
        <v>#DIV/0!</v>
      </c>
      <c r="AV91" s="1006" t="e">
        <f t="shared" si="3"/>
        <v>#DIV/0!</v>
      </c>
      <c r="AW91" s="1037" t="e">
        <f t="shared" si="4"/>
        <v>#DIV/0!</v>
      </c>
      <c r="AX91" s="1037" t="e">
        <f t="shared" si="5"/>
        <v>#DIV/0!</v>
      </c>
      <c r="AY91" s="1037" t="e">
        <f t="shared" si="6"/>
        <v>#DIV/0!</v>
      </c>
      <c r="AZ91" s="1037" t="e">
        <f t="shared" si="7"/>
        <v>#DIV/0!</v>
      </c>
      <c r="BA91" s="1007" t="e">
        <f t="shared" si="8"/>
        <v>#DIV/0!</v>
      </c>
      <c r="BB91" s="1007" t="e">
        <f t="shared" si="9"/>
        <v>#DIV/0!</v>
      </c>
      <c r="BC91" s="1007" t="e">
        <f t="shared" si="10"/>
        <v>#DIV/0!</v>
      </c>
      <c r="BD91" s="1007" t="e">
        <f t="shared" si="11"/>
        <v>#DIV/0!</v>
      </c>
      <c r="BE91" s="1008">
        <v>0.2</v>
      </c>
      <c r="BF91" s="1008">
        <v>0.8</v>
      </c>
      <c r="BG91" s="1007" t="e">
        <f t="shared" si="12"/>
        <v>#DIV/0!</v>
      </c>
      <c r="BH91" s="1007" t="e">
        <f t="shared" si="13"/>
        <v>#DIV/0!</v>
      </c>
      <c r="BI91" s="1007" t="e">
        <f t="shared" si="14"/>
        <v>#DIV/0!</v>
      </c>
      <c r="BJ91" s="1007" t="e">
        <f t="shared" si="40"/>
        <v>#DIV/0!</v>
      </c>
      <c r="BK91" s="1007" t="e">
        <f t="shared" si="40"/>
        <v>#DIV/0!</v>
      </c>
      <c r="BL91" s="1007" t="e">
        <f t="shared" si="16"/>
        <v>#DIV/0!</v>
      </c>
      <c r="BM91" s="1007" t="e">
        <f t="shared" si="17"/>
        <v>#DIV/0!</v>
      </c>
      <c r="BN91" s="1007" t="e">
        <f t="shared" si="18"/>
        <v>#DIV/0!</v>
      </c>
      <c r="BO91" s="1007" t="e">
        <f t="shared" si="41"/>
        <v>#DIV/0!</v>
      </c>
      <c r="BP91" s="1007" t="e">
        <f t="shared" si="41"/>
        <v>#DIV/0!</v>
      </c>
      <c r="BQ91" s="1007" t="e">
        <f t="shared" si="41"/>
        <v>#DIV/0!</v>
      </c>
      <c r="BR91" s="1007" t="e">
        <f t="shared" si="41"/>
        <v>#DIV/0!</v>
      </c>
      <c r="BS91" s="2349"/>
      <c r="BT91" s="2349"/>
      <c r="BU91" s="2349"/>
      <c r="BV91" s="2349"/>
      <c r="BW91" s="2349"/>
      <c r="BX91" s="2349"/>
      <c r="BY91" s="2349"/>
      <c r="BZ91" s="2349"/>
      <c r="CA91" s="2343"/>
      <c r="CB91" s="909"/>
      <c r="CC91" s="2346"/>
      <c r="CD91" s="2349"/>
      <c r="CE91" s="2349"/>
      <c r="CF91" s="2343"/>
      <c r="CG91" s="2353"/>
      <c r="CH91" s="909"/>
      <c r="CI91" s="909"/>
      <c r="CJ91" s="909"/>
      <c r="CK91" s="909"/>
      <c r="CL91" s="909"/>
      <c r="CM91" s="909"/>
      <c r="CN91" s="909"/>
      <c r="CO91" s="909"/>
      <c r="CP91" s="909"/>
      <c r="CQ91" s="909"/>
      <c r="CR91" s="909"/>
      <c r="CS91" s="909"/>
      <c r="CT91" s="909"/>
    </row>
    <row r="92" spans="1:98" ht="14.25" customHeight="1" thickBot="1">
      <c r="A92" s="2347"/>
      <c r="B92" s="2365"/>
      <c r="C92" s="2366"/>
      <c r="D92" s="2365"/>
      <c r="E92" s="2366"/>
      <c r="F92" s="1443"/>
      <c r="G92" s="1443"/>
      <c r="H92" s="2344"/>
      <c r="I92" s="1011"/>
      <c r="J92" s="1012"/>
      <c r="K92" s="1012"/>
      <c r="L92" s="1012"/>
      <c r="M92" s="2344"/>
      <c r="N92" s="2347"/>
      <c r="O92" s="1443"/>
      <c r="P92" s="1444"/>
      <c r="Q92" s="2347"/>
      <c r="R92" s="2350"/>
      <c r="S92" s="2350"/>
      <c r="T92" s="2344"/>
      <c r="U92" s="1027"/>
      <c r="V92" s="1057">
        <v>10</v>
      </c>
      <c r="W92" s="1069"/>
      <c r="X92" s="1041"/>
      <c r="Y92" s="1041"/>
      <c r="Z92" s="1042"/>
      <c r="AA92" s="1014"/>
      <c r="AB92" s="1015"/>
      <c r="AC92" s="1015"/>
      <c r="AD92" s="1016"/>
      <c r="AE92" s="1027"/>
      <c r="AF92" s="1043"/>
      <c r="AG92" s="1045"/>
      <c r="AH92" s="1045"/>
      <c r="AI92" s="1045"/>
      <c r="AJ92" s="1046"/>
      <c r="AK92" s="1017"/>
      <c r="AL92" s="1018"/>
      <c r="AM92" s="1018"/>
      <c r="AN92" s="1019"/>
      <c r="AO92" s="909"/>
      <c r="AP92" s="1445"/>
      <c r="AQ92" s="1446"/>
      <c r="AR92" s="980"/>
      <c r="AS92" s="1022" t="e">
        <f t="shared" si="0"/>
        <v>#DIV/0!</v>
      </c>
      <c r="AT92" s="1058" t="e">
        <f t="shared" si="1"/>
        <v>#DIV/0!</v>
      </c>
      <c r="AU92" s="1058" t="e">
        <f t="shared" si="2"/>
        <v>#DIV/0!</v>
      </c>
      <c r="AV92" s="1058" t="e">
        <f t="shared" si="3"/>
        <v>#DIV/0!</v>
      </c>
      <c r="AW92" s="1070" t="e">
        <f t="shared" si="4"/>
        <v>#DIV/0!</v>
      </c>
      <c r="AX92" s="1070" t="e">
        <f t="shared" si="5"/>
        <v>#DIV/0!</v>
      </c>
      <c r="AY92" s="1070" t="e">
        <f t="shared" si="6"/>
        <v>#DIV/0!</v>
      </c>
      <c r="AZ92" s="1070" t="e">
        <f t="shared" si="7"/>
        <v>#DIV/0!</v>
      </c>
      <c r="BA92" s="1049" t="e">
        <f t="shared" si="8"/>
        <v>#DIV/0!</v>
      </c>
      <c r="BB92" s="1049" t="e">
        <f t="shared" si="9"/>
        <v>#DIV/0!</v>
      </c>
      <c r="BC92" s="1049" t="e">
        <f t="shared" si="10"/>
        <v>#DIV/0!</v>
      </c>
      <c r="BD92" s="1049" t="e">
        <f t="shared" si="11"/>
        <v>#DIV/0!</v>
      </c>
      <c r="BE92" s="1048">
        <v>0.2</v>
      </c>
      <c r="BF92" s="1048">
        <v>0.8</v>
      </c>
      <c r="BG92" s="1049" t="e">
        <f t="shared" si="12"/>
        <v>#DIV/0!</v>
      </c>
      <c r="BH92" s="1049" t="e">
        <f t="shared" si="13"/>
        <v>#DIV/0!</v>
      </c>
      <c r="BI92" s="1049" t="e">
        <f t="shared" si="14"/>
        <v>#DIV/0!</v>
      </c>
      <c r="BJ92" s="1049" t="e">
        <f t="shared" si="40"/>
        <v>#DIV/0!</v>
      </c>
      <c r="BK92" s="1049" t="e">
        <f t="shared" si="40"/>
        <v>#DIV/0!</v>
      </c>
      <c r="BL92" s="1049" t="e">
        <f t="shared" si="16"/>
        <v>#DIV/0!</v>
      </c>
      <c r="BM92" s="1049" t="e">
        <f t="shared" si="17"/>
        <v>#DIV/0!</v>
      </c>
      <c r="BN92" s="1049" t="e">
        <f t="shared" si="18"/>
        <v>#DIV/0!</v>
      </c>
      <c r="BO92" s="1049" t="e">
        <f t="shared" si="41"/>
        <v>#DIV/0!</v>
      </c>
      <c r="BP92" s="1049" t="e">
        <f t="shared" si="41"/>
        <v>#DIV/0!</v>
      </c>
      <c r="BQ92" s="1049" t="e">
        <f t="shared" si="41"/>
        <v>#DIV/0!</v>
      </c>
      <c r="BR92" s="1049" t="e">
        <f t="shared" si="41"/>
        <v>#DIV/0!</v>
      </c>
      <c r="BS92" s="2350"/>
      <c r="BT92" s="2350"/>
      <c r="BU92" s="2350"/>
      <c r="BV92" s="2350"/>
      <c r="BW92" s="2350"/>
      <c r="BX92" s="2350"/>
      <c r="BY92" s="2350"/>
      <c r="BZ92" s="2350"/>
      <c r="CA92" s="2344"/>
      <c r="CB92" s="909"/>
      <c r="CC92" s="2347"/>
      <c r="CD92" s="2350"/>
      <c r="CE92" s="2350"/>
      <c r="CF92" s="2344"/>
      <c r="CG92" s="2354"/>
      <c r="CH92" s="909"/>
      <c r="CI92" s="909"/>
      <c r="CJ92" s="909"/>
      <c r="CK92" s="909"/>
      <c r="CL92" s="909"/>
      <c r="CM92" s="909"/>
      <c r="CN92" s="909"/>
      <c r="CO92" s="909"/>
      <c r="CP92" s="909"/>
      <c r="CQ92" s="909"/>
      <c r="CR92" s="909"/>
      <c r="CS92" s="909"/>
      <c r="CT92" s="909"/>
    </row>
    <row r="93" spans="1:98" ht="14.25" customHeight="1">
      <c r="A93" s="2360">
        <v>9</v>
      </c>
      <c r="B93" s="2361" t="s">
        <v>1259</v>
      </c>
      <c r="C93" s="2362"/>
      <c r="D93" s="2376"/>
      <c r="E93" s="2362"/>
      <c r="F93" s="1088"/>
      <c r="G93" s="1024"/>
      <c r="H93" s="2368" t="s">
        <v>1260</v>
      </c>
      <c r="I93" s="963"/>
      <c r="J93" s="964"/>
      <c r="K93" s="964"/>
      <c r="L93" s="964"/>
      <c r="M93" s="2371"/>
      <c r="N93" s="2370">
        <f>+P93+P94+P95+P96+P97+P98+P99+P100+P101+P102</f>
        <v>61581949</v>
      </c>
      <c r="O93" s="1025" t="s">
        <v>83</v>
      </c>
      <c r="P93" s="1438">
        <v>61581949</v>
      </c>
      <c r="Q93" s="2357"/>
      <c r="R93" s="2358"/>
      <c r="S93" s="2358"/>
      <c r="T93" s="2359"/>
      <c r="U93" s="1027"/>
      <c r="V93" s="966">
        <v>1</v>
      </c>
      <c r="W93" s="1091"/>
      <c r="X93" s="1097"/>
      <c r="Y93" s="1097"/>
      <c r="Z93" s="993"/>
      <c r="AA93" s="969"/>
      <c r="AB93" s="970"/>
      <c r="AC93" s="970"/>
      <c r="AD93" s="971"/>
      <c r="AE93" s="1027"/>
      <c r="AF93" s="1093"/>
      <c r="AG93" s="1094"/>
      <c r="AH93" s="1094"/>
      <c r="AI93" s="1094"/>
      <c r="AJ93" s="1095"/>
      <c r="AK93" s="975"/>
      <c r="AL93" s="976"/>
      <c r="AM93" s="976"/>
      <c r="AN93" s="977"/>
      <c r="AO93" s="1051"/>
      <c r="AP93" s="978"/>
      <c r="AQ93" s="979"/>
      <c r="AR93" s="980"/>
      <c r="AS93" s="981" t="e">
        <f t="shared" si="0"/>
        <v>#DIV/0!</v>
      </c>
      <c r="AT93" s="1053" t="e">
        <f t="shared" si="1"/>
        <v>#DIV/0!</v>
      </c>
      <c r="AU93" s="1053" t="e">
        <f t="shared" si="2"/>
        <v>#DIV/0!</v>
      </c>
      <c r="AV93" s="1053" t="e">
        <f t="shared" si="3"/>
        <v>#DIV/0!</v>
      </c>
      <c r="AW93" s="1066" t="e">
        <f t="shared" si="4"/>
        <v>#DIV/0!</v>
      </c>
      <c r="AX93" s="1066" t="e">
        <f t="shared" si="5"/>
        <v>#DIV/0!</v>
      </c>
      <c r="AY93" s="1066" t="e">
        <f t="shared" si="6"/>
        <v>#DIV/0!</v>
      </c>
      <c r="AZ93" s="1066" t="e">
        <f t="shared" si="7"/>
        <v>#DIV/0!</v>
      </c>
      <c r="BA93" s="1054" t="e">
        <f t="shared" si="8"/>
        <v>#DIV/0!</v>
      </c>
      <c r="BB93" s="1054" t="e">
        <f t="shared" si="9"/>
        <v>#DIV/0!</v>
      </c>
      <c r="BC93" s="1054" t="e">
        <f t="shared" si="10"/>
        <v>#DIV/0!</v>
      </c>
      <c r="BD93" s="1054" t="e">
        <f t="shared" si="11"/>
        <v>#DIV/0!</v>
      </c>
      <c r="BE93" s="1055">
        <v>0.2</v>
      </c>
      <c r="BF93" s="1055">
        <v>0.8</v>
      </c>
      <c r="BG93" s="1054" t="e">
        <f t="shared" si="12"/>
        <v>#DIV/0!</v>
      </c>
      <c r="BH93" s="1054" t="e">
        <f t="shared" si="13"/>
        <v>#DIV/0!</v>
      </c>
      <c r="BI93" s="1054" t="e">
        <f t="shared" si="14"/>
        <v>#DIV/0!</v>
      </c>
      <c r="BJ93" s="1054" t="e">
        <f t="shared" ref="BJ93:BK108" si="44">+AZ93*BE93</f>
        <v>#DIV/0!</v>
      </c>
      <c r="BK93" s="1054" t="e">
        <f t="shared" si="44"/>
        <v>#DIV/0!</v>
      </c>
      <c r="BL93" s="1054" t="e">
        <f t="shared" si="16"/>
        <v>#DIV/0!</v>
      </c>
      <c r="BM93" s="1054" t="e">
        <f t="shared" si="17"/>
        <v>#DIV/0!</v>
      </c>
      <c r="BN93" s="1054" t="e">
        <f t="shared" si="18"/>
        <v>#DIV/0!</v>
      </c>
      <c r="BO93" s="1054" t="e">
        <f t="shared" ref="BO93:BR108" si="45">+BG93+BK93</f>
        <v>#DIV/0!</v>
      </c>
      <c r="BP93" s="984" t="e">
        <f t="shared" si="45"/>
        <v>#DIV/0!</v>
      </c>
      <c r="BQ93" s="984" t="e">
        <f t="shared" si="45"/>
        <v>#DIV/0!</v>
      </c>
      <c r="BR93" s="984" t="e">
        <f t="shared" si="45"/>
        <v>#DIV/0!</v>
      </c>
      <c r="BS93" s="2373" t="e">
        <f t="shared" ref="BS93:BV93" si="46">AVERAGEIF(BO93:BO102,"&lt;&gt;#¡DIV/0!")</f>
        <v>#DIV/0!</v>
      </c>
      <c r="BT93" s="2373" t="e">
        <f t="shared" si="46"/>
        <v>#DIV/0!</v>
      </c>
      <c r="BU93" s="2373" t="e">
        <f t="shared" si="46"/>
        <v>#DIV/0!</v>
      </c>
      <c r="BV93" s="2373" t="e">
        <f t="shared" si="46"/>
        <v>#DIV/0!</v>
      </c>
      <c r="BW93" s="2374" t="e">
        <f>+C93*BS93</f>
        <v>#DIV/0!</v>
      </c>
      <c r="BX93" s="2374" t="e">
        <f>+C93*BT93</f>
        <v>#DIV/0!</v>
      </c>
      <c r="BY93" s="2374" t="e">
        <f>+C93*BU93</f>
        <v>#DIV/0!</v>
      </c>
      <c r="BZ93" s="2374" t="e">
        <f>+C93*BV93</f>
        <v>#DIV/0!</v>
      </c>
      <c r="CA93" s="2372" t="e">
        <f>SUM(BW93:BZ102)</f>
        <v>#DIV/0!</v>
      </c>
      <c r="CB93" s="909"/>
      <c r="CC93" s="2345">
        <f t="shared" ref="CC93:CF93" si="47">+Q93/$N$93</f>
        <v>0</v>
      </c>
      <c r="CD93" s="2348">
        <f t="shared" si="47"/>
        <v>0</v>
      </c>
      <c r="CE93" s="2348">
        <f t="shared" si="47"/>
        <v>0</v>
      </c>
      <c r="CF93" s="2351">
        <f t="shared" si="47"/>
        <v>0</v>
      </c>
      <c r="CG93" s="2352">
        <f>AVERAGE(CC93:CF102)</f>
        <v>0</v>
      </c>
      <c r="CH93" s="909"/>
      <c r="CI93" s="909"/>
      <c r="CJ93" s="909"/>
      <c r="CK93" s="909"/>
      <c r="CL93" s="909"/>
      <c r="CM93" s="909"/>
      <c r="CN93" s="909"/>
      <c r="CO93" s="909"/>
      <c r="CP93" s="909"/>
      <c r="CQ93" s="909"/>
      <c r="CR93" s="909"/>
      <c r="CS93" s="909"/>
      <c r="CT93" s="909"/>
    </row>
    <row r="94" spans="1:98" ht="14.25" customHeight="1">
      <c r="A94" s="2346"/>
      <c r="B94" s="2363"/>
      <c r="C94" s="2364"/>
      <c r="D94" s="2363"/>
      <c r="E94" s="2364"/>
      <c r="F94" s="1439"/>
      <c r="G94" s="1439"/>
      <c r="H94" s="2343"/>
      <c r="I94" s="988"/>
      <c r="J94" s="989"/>
      <c r="K94" s="989"/>
      <c r="L94" s="989"/>
      <c r="M94" s="2343"/>
      <c r="N94" s="2346"/>
      <c r="O94" s="1439"/>
      <c r="P94" s="1440"/>
      <c r="Q94" s="2346"/>
      <c r="R94" s="2349"/>
      <c r="S94" s="2349"/>
      <c r="T94" s="2343"/>
      <c r="U94" s="1027"/>
      <c r="V94" s="991">
        <v>2</v>
      </c>
      <c r="W94" s="1096"/>
      <c r="X94" s="1097"/>
      <c r="Y94" s="1097"/>
      <c r="Z94" s="993"/>
      <c r="AA94" s="994"/>
      <c r="AB94" s="995"/>
      <c r="AC94" s="995"/>
      <c r="AD94" s="996"/>
      <c r="AE94" s="1027"/>
      <c r="AF94" s="1441"/>
      <c r="AG94" s="1439"/>
      <c r="AH94" s="1439"/>
      <c r="AI94" s="1439"/>
      <c r="AJ94" s="1442"/>
      <c r="AK94" s="1000"/>
      <c r="AL94" s="1001"/>
      <c r="AM94" s="1001"/>
      <c r="AN94" s="1002"/>
      <c r="AO94" s="909"/>
      <c r="AP94" s="1441"/>
      <c r="AQ94" s="1442"/>
      <c r="AR94" s="980"/>
      <c r="AS94" s="1005" t="e">
        <f t="shared" si="0"/>
        <v>#DIV/0!</v>
      </c>
      <c r="AT94" s="1006" t="e">
        <f t="shared" si="1"/>
        <v>#DIV/0!</v>
      </c>
      <c r="AU94" s="1006" t="e">
        <f t="shared" si="2"/>
        <v>#DIV/0!</v>
      </c>
      <c r="AV94" s="1006" t="e">
        <f t="shared" si="3"/>
        <v>#DIV/0!</v>
      </c>
      <c r="AW94" s="1037" t="e">
        <f t="shared" si="4"/>
        <v>#DIV/0!</v>
      </c>
      <c r="AX94" s="1037" t="e">
        <f t="shared" si="5"/>
        <v>#DIV/0!</v>
      </c>
      <c r="AY94" s="1037" t="e">
        <f t="shared" si="6"/>
        <v>#DIV/0!</v>
      </c>
      <c r="AZ94" s="1037" t="e">
        <f t="shared" si="7"/>
        <v>#DIV/0!</v>
      </c>
      <c r="BA94" s="1007" t="e">
        <f t="shared" si="8"/>
        <v>#DIV/0!</v>
      </c>
      <c r="BB94" s="1007" t="e">
        <f t="shared" si="9"/>
        <v>#DIV/0!</v>
      </c>
      <c r="BC94" s="1007" t="e">
        <f t="shared" si="10"/>
        <v>#DIV/0!</v>
      </c>
      <c r="BD94" s="1007" t="e">
        <f t="shared" si="11"/>
        <v>#DIV/0!</v>
      </c>
      <c r="BE94" s="1008">
        <v>0.2</v>
      </c>
      <c r="BF94" s="1008">
        <v>0.8</v>
      </c>
      <c r="BG94" s="1007" t="e">
        <f t="shared" si="12"/>
        <v>#DIV/0!</v>
      </c>
      <c r="BH94" s="1007" t="e">
        <f t="shared" si="13"/>
        <v>#DIV/0!</v>
      </c>
      <c r="BI94" s="1007" t="e">
        <f t="shared" si="14"/>
        <v>#DIV/0!</v>
      </c>
      <c r="BJ94" s="1007" t="e">
        <f t="shared" si="44"/>
        <v>#DIV/0!</v>
      </c>
      <c r="BK94" s="1007" t="e">
        <f t="shared" si="44"/>
        <v>#DIV/0!</v>
      </c>
      <c r="BL94" s="1007" t="e">
        <f t="shared" si="16"/>
        <v>#DIV/0!</v>
      </c>
      <c r="BM94" s="1007" t="e">
        <f t="shared" si="17"/>
        <v>#DIV/0!</v>
      </c>
      <c r="BN94" s="1007" t="e">
        <f t="shared" si="18"/>
        <v>#DIV/0!</v>
      </c>
      <c r="BO94" s="1007" t="e">
        <f t="shared" si="45"/>
        <v>#DIV/0!</v>
      </c>
      <c r="BP94" s="1007" t="e">
        <f t="shared" si="45"/>
        <v>#DIV/0!</v>
      </c>
      <c r="BQ94" s="1007" t="e">
        <f t="shared" si="45"/>
        <v>#DIV/0!</v>
      </c>
      <c r="BR94" s="1007" t="e">
        <f t="shared" si="45"/>
        <v>#DIV/0!</v>
      </c>
      <c r="BS94" s="2349"/>
      <c r="BT94" s="2349"/>
      <c r="BU94" s="2349"/>
      <c r="BV94" s="2349"/>
      <c r="BW94" s="2349"/>
      <c r="BX94" s="2349"/>
      <c r="BY94" s="2349"/>
      <c r="BZ94" s="2349"/>
      <c r="CA94" s="2343"/>
      <c r="CB94" s="909"/>
      <c r="CC94" s="2346"/>
      <c r="CD94" s="2349"/>
      <c r="CE94" s="2349"/>
      <c r="CF94" s="2343"/>
      <c r="CG94" s="2353"/>
      <c r="CH94" s="909"/>
      <c r="CI94" s="909"/>
      <c r="CJ94" s="909"/>
      <c r="CK94" s="909"/>
      <c r="CL94" s="909"/>
      <c r="CM94" s="909"/>
      <c r="CN94" s="909"/>
      <c r="CO94" s="909"/>
      <c r="CP94" s="909"/>
      <c r="CQ94" s="909"/>
      <c r="CR94" s="909"/>
      <c r="CS94" s="909"/>
      <c r="CT94" s="909"/>
    </row>
    <row r="95" spans="1:98" ht="14.25" customHeight="1">
      <c r="A95" s="2346"/>
      <c r="B95" s="2363"/>
      <c r="C95" s="2364"/>
      <c r="D95" s="2363"/>
      <c r="E95" s="2364"/>
      <c r="F95" s="1439"/>
      <c r="G95" s="1439"/>
      <c r="H95" s="2343"/>
      <c r="I95" s="988"/>
      <c r="J95" s="989"/>
      <c r="K95" s="989"/>
      <c r="L95" s="989"/>
      <c r="M95" s="2343"/>
      <c r="N95" s="2346"/>
      <c r="O95" s="1439"/>
      <c r="P95" s="1440"/>
      <c r="Q95" s="2346"/>
      <c r="R95" s="2349"/>
      <c r="S95" s="2349"/>
      <c r="T95" s="2343"/>
      <c r="U95" s="1027"/>
      <c r="V95" s="991">
        <v>3</v>
      </c>
      <c r="W95" s="1096"/>
      <c r="X95" s="1097"/>
      <c r="Y95" s="1097"/>
      <c r="Z95" s="993"/>
      <c r="AA95" s="994"/>
      <c r="AB95" s="995"/>
      <c r="AC95" s="995"/>
      <c r="AD95" s="996"/>
      <c r="AE95" s="1027"/>
      <c r="AF95" s="1441"/>
      <c r="AG95" s="1439"/>
      <c r="AH95" s="1439"/>
      <c r="AI95" s="1439"/>
      <c r="AJ95" s="1442"/>
      <c r="AK95" s="1000"/>
      <c r="AL95" s="1001"/>
      <c r="AM95" s="1001"/>
      <c r="AN95" s="1002"/>
      <c r="AO95" s="909"/>
      <c r="AP95" s="1441"/>
      <c r="AQ95" s="1442"/>
      <c r="AR95" s="980"/>
      <c r="AS95" s="1005" t="e">
        <f t="shared" si="0"/>
        <v>#DIV/0!</v>
      </c>
      <c r="AT95" s="1006" t="e">
        <f t="shared" si="1"/>
        <v>#DIV/0!</v>
      </c>
      <c r="AU95" s="1006" t="e">
        <f t="shared" si="2"/>
        <v>#DIV/0!</v>
      </c>
      <c r="AV95" s="1006" t="e">
        <f t="shared" si="3"/>
        <v>#DIV/0!</v>
      </c>
      <c r="AW95" s="1037" t="e">
        <f t="shared" si="4"/>
        <v>#DIV/0!</v>
      </c>
      <c r="AX95" s="1037" t="e">
        <f t="shared" si="5"/>
        <v>#DIV/0!</v>
      </c>
      <c r="AY95" s="1037" t="e">
        <f t="shared" si="6"/>
        <v>#DIV/0!</v>
      </c>
      <c r="AZ95" s="1037" t="e">
        <f t="shared" si="7"/>
        <v>#DIV/0!</v>
      </c>
      <c r="BA95" s="1007" t="e">
        <f t="shared" si="8"/>
        <v>#DIV/0!</v>
      </c>
      <c r="BB95" s="1007" t="e">
        <f t="shared" si="9"/>
        <v>#DIV/0!</v>
      </c>
      <c r="BC95" s="1007" t="e">
        <f t="shared" si="10"/>
        <v>#DIV/0!</v>
      </c>
      <c r="BD95" s="1007" t="e">
        <f t="shared" si="11"/>
        <v>#DIV/0!</v>
      </c>
      <c r="BE95" s="1008">
        <v>0.2</v>
      </c>
      <c r="BF95" s="1008">
        <v>0.8</v>
      </c>
      <c r="BG95" s="1007" t="e">
        <f t="shared" si="12"/>
        <v>#DIV/0!</v>
      </c>
      <c r="BH95" s="1007" t="e">
        <f t="shared" si="13"/>
        <v>#DIV/0!</v>
      </c>
      <c r="BI95" s="1007" t="e">
        <f t="shared" si="14"/>
        <v>#DIV/0!</v>
      </c>
      <c r="BJ95" s="1007" t="e">
        <f t="shared" si="44"/>
        <v>#DIV/0!</v>
      </c>
      <c r="BK95" s="1007" t="e">
        <f t="shared" si="44"/>
        <v>#DIV/0!</v>
      </c>
      <c r="BL95" s="1007" t="e">
        <f t="shared" si="16"/>
        <v>#DIV/0!</v>
      </c>
      <c r="BM95" s="1007" t="e">
        <f t="shared" si="17"/>
        <v>#DIV/0!</v>
      </c>
      <c r="BN95" s="1007" t="e">
        <f t="shared" si="18"/>
        <v>#DIV/0!</v>
      </c>
      <c r="BO95" s="1007" t="e">
        <f t="shared" si="45"/>
        <v>#DIV/0!</v>
      </c>
      <c r="BP95" s="1007" t="e">
        <f t="shared" si="45"/>
        <v>#DIV/0!</v>
      </c>
      <c r="BQ95" s="1007" t="e">
        <f t="shared" si="45"/>
        <v>#DIV/0!</v>
      </c>
      <c r="BR95" s="1007" t="e">
        <f t="shared" si="45"/>
        <v>#DIV/0!</v>
      </c>
      <c r="BS95" s="2349"/>
      <c r="BT95" s="2349"/>
      <c r="BU95" s="2349"/>
      <c r="BV95" s="2349"/>
      <c r="BW95" s="2349"/>
      <c r="BX95" s="2349"/>
      <c r="BY95" s="2349"/>
      <c r="BZ95" s="2349"/>
      <c r="CA95" s="2343"/>
      <c r="CB95" s="909"/>
      <c r="CC95" s="2346"/>
      <c r="CD95" s="2349"/>
      <c r="CE95" s="2349"/>
      <c r="CF95" s="2343"/>
      <c r="CG95" s="2353"/>
      <c r="CH95" s="909"/>
      <c r="CI95" s="909"/>
      <c r="CJ95" s="909"/>
      <c r="CK95" s="909"/>
      <c r="CL95" s="909"/>
      <c r="CM95" s="909"/>
      <c r="CN95" s="909"/>
      <c r="CO95" s="909"/>
      <c r="CP95" s="909"/>
      <c r="CQ95" s="909"/>
      <c r="CR95" s="909"/>
      <c r="CS95" s="909"/>
      <c r="CT95" s="909"/>
    </row>
    <row r="96" spans="1:98" ht="14.25" customHeight="1">
      <c r="A96" s="2346"/>
      <c r="B96" s="2363"/>
      <c r="C96" s="2364"/>
      <c r="D96" s="2363"/>
      <c r="E96" s="2364"/>
      <c r="F96" s="1439"/>
      <c r="G96" s="1439"/>
      <c r="H96" s="2343"/>
      <c r="I96" s="988"/>
      <c r="J96" s="989"/>
      <c r="K96" s="989"/>
      <c r="L96" s="989"/>
      <c r="M96" s="2343"/>
      <c r="N96" s="2346"/>
      <c r="O96" s="1439"/>
      <c r="P96" s="1440"/>
      <c r="Q96" s="2346"/>
      <c r="R96" s="2349"/>
      <c r="S96" s="2349"/>
      <c r="T96" s="2343"/>
      <c r="U96" s="1027"/>
      <c r="V96" s="991">
        <v>4</v>
      </c>
      <c r="W96" s="1096"/>
      <c r="X96" s="1097"/>
      <c r="Y96" s="1097"/>
      <c r="Z96" s="993"/>
      <c r="AA96" s="994"/>
      <c r="AB96" s="995"/>
      <c r="AC96" s="995"/>
      <c r="AD96" s="996"/>
      <c r="AE96" s="1027"/>
      <c r="AF96" s="1441"/>
      <c r="AG96" s="1439"/>
      <c r="AH96" s="1439"/>
      <c r="AI96" s="1439"/>
      <c r="AJ96" s="1442"/>
      <c r="AK96" s="1000"/>
      <c r="AL96" s="1001"/>
      <c r="AM96" s="1001"/>
      <c r="AN96" s="1002"/>
      <c r="AO96" s="909"/>
      <c r="AP96" s="1441"/>
      <c r="AQ96" s="1442"/>
      <c r="AR96" s="980"/>
      <c r="AS96" s="1005" t="e">
        <f t="shared" si="0"/>
        <v>#DIV/0!</v>
      </c>
      <c r="AT96" s="1006" t="e">
        <f t="shared" si="1"/>
        <v>#DIV/0!</v>
      </c>
      <c r="AU96" s="1006" t="e">
        <f t="shared" si="2"/>
        <v>#DIV/0!</v>
      </c>
      <c r="AV96" s="1006" t="e">
        <f t="shared" si="3"/>
        <v>#DIV/0!</v>
      </c>
      <c r="AW96" s="1037" t="e">
        <f t="shared" si="4"/>
        <v>#DIV/0!</v>
      </c>
      <c r="AX96" s="1037" t="e">
        <f t="shared" si="5"/>
        <v>#DIV/0!</v>
      </c>
      <c r="AY96" s="1037" t="e">
        <f t="shared" si="6"/>
        <v>#DIV/0!</v>
      </c>
      <c r="AZ96" s="1037" t="e">
        <f t="shared" si="7"/>
        <v>#DIV/0!</v>
      </c>
      <c r="BA96" s="1007" t="e">
        <f t="shared" si="8"/>
        <v>#DIV/0!</v>
      </c>
      <c r="BB96" s="1007" t="e">
        <f t="shared" si="9"/>
        <v>#DIV/0!</v>
      </c>
      <c r="BC96" s="1007" t="e">
        <f t="shared" si="10"/>
        <v>#DIV/0!</v>
      </c>
      <c r="BD96" s="1007" t="e">
        <f t="shared" si="11"/>
        <v>#DIV/0!</v>
      </c>
      <c r="BE96" s="1008">
        <v>0.2</v>
      </c>
      <c r="BF96" s="1008">
        <v>0.8</v>
      </c>
      <c r="BG96" s="1007" t="e">
        <f t="shared" si="12"/>
        <v>#DIV/0!</v>
      </c>
      <c r="BH96" s="1007" t="e">
        <f t="shared" si="13"/>
        <v>#DIV/0!</v>
      </c>
      <c r="BI96" s="1007" t="e">
        <f t="shared" si="14"/>
        <v>#DIV/0!</v>
      </c>
      <c r="BJ96" s="1007" t="e">
        <f t="shared" si="44"/>
        <v>#DIV/0!</v>
      </c>
      <c r="BK96" s="1007" t="e">
        <f t="shared" si="44"/>
        <v>#DIV/0!</v>
      </c>
      <c r="BL96" s="1007" t="e">
        <f t="shared" si="16"/>
        <v>#DIV/0!</v>
      </c>
      <c r="BM96" s="1007" t="e">
        <f t="shared" si="17"/>
        <v>#DIV/0!</v>
      </c>
      <c r="BN96" s="1007" t="e">
        <f t="shared" si="18"/>
        <v>#DIV/0!</v>
      </c>
      <c r="BO96" s="1007" t="e">
        <f t="shared" si="45"/>
        <v>#DIV/0!</v>
      </c>
      <c r="BP96" s="1007" t="e">
        <f t="shared" si="45"/>
        <v>#DIV/0!</v>
      </c>
      <c r="BQ96" s="1007" t="e">
        <f t="shared" si="45"/>
        <v>#DIV/0!</v>
      </c>
      <c r="BR96" s="1007" t="e">
        <f t="shared" si="45"/>
        <v>#DIV/0!</v>
      </c>
      <c r="BS96" s="2349"/>
      <c r="BT96" s="2349"/>
      <c r="BU96" s="2349"/>
      <c r="BV96" s="2349"/>
      <c r="BW96" s="2349"/>
      <c r="BX96" s="2349"/>
      <c r="BY96" s="2349"/>
      <c r="BZ96" s="2349"/>
      <c r="CA96" s="2343"/>
      <c r="CB96" s="909"/>
      <c r="CC96" s="2346"/>
      <c r="CD96" s="2349"/>
      <c r="CE96" s="2349"/>
      <c r="CF96" s="2343"/>
      <c r="CG96" s="2353"/>
      <c r="CH96" s="909"/>
      <c r="CI96" s="909"/>
      <c r="CJ96" s="909"/>
      <c r="CK96" s="909"/>
      <c r="CL96" s="909"/>
      <c r="CM96" s="909"/>
      <c r="CN96" s="909"/>
      <c r="CO96" s="909"/>
      <c r="CP96" s="909"/>
      <c r="CQ96" s="909"/>
      <c r="CR96" s="909"/>
      <c r="CS96" s="909"/>
      <c r="CT96" s="909"/>
    </row>
    <row r="97" spans="1:98" ht="14.25" customHeight="1">
      <c r="A97" s="2346"/>
      <c r="B97" s="2363"/>
      <c r="C97" s="2364"/>
      <c r="D97" s="2363"/>
      <c r="E97" s="2364"/>
      <c r="F97" s="1439"/>
      <c r="G97" s="1439"/>
      <c r="H97" s="2343"/>
      <c r="I97" s="988"/>
      <c r="J97" s="989"/>
      <c r="K97" s="989"/>
      <c r="L97" s="989"/>
      <c r="M97" s="2343"/>
      <c r="N97" s="2346"/>
      <c r="O97" s="1439"/>
      <c r="P97" s="1440"/>
      <c r="Q97" s="2346"/>
      <c r="R97" s="2349"/>
      <c r="S97" s="2349"/>
      <c r="T97" s="2343"/>
      <c r="U97" s="1027"/>
      <c r="V97" s="991">
        <v>5</v>
      </c>
      <c r="W97" s="1096"/>
      <c r="X97" s="1097"/>
      <c r="Y97" s="1097"/>
      <c r="Z97" s="993"/>
      <c r="AA97" s="994"/>
      <c r="AB97" s="995"/>
      <c r="AC97" s="995"/>
      <c r="AD97" s="996"/>
      <c r="AE97" s="1027"/>
      <c r="AF97" s="1099"/>
      <c r="AG97" s="1100"/>
      <c r="AH97" s="1100"/>
      <c r="AI97" s="1100"/>
      <c r="AJ97" s="1101"/>
      <c r="AK97" s="1000"/>
      <c r="AL97" s="1001"/>
      <c r="AM97" s="1001"/>
      <c r="AN97" s="1002"/>
      <c r="AO97" s="909"/>
      <c r="AP97" s="1441"/>
      <c r="AQ97" s="1442"/>
      <c r="AR97" s="980"/>
      <c r="AS97" s="1005" t="e">
        <f t="shared" si="0"/>
        <v>#DIV/0!</v>
      </c>
      <c r="AT97" s="1006" t="e">
        <f t="shared" si="1"/>
        <v>#DIV/0!</v>
      </c>
      <c r="AU97" s="1006" t="e">
        <f t="shared" si="2"/>
        <v>#DIV/0!</v>
      </c>
      <c r="AV97" s="1006" t="e">
        <f t="shared" si="3"/>
        <v>#DIV/0!</v>
      </c>
      <c r="AW97" s="1037" t="e">
        <f t="shared" si="4"/>
        <v>#DIV/0!</v>
      </c>
      <c r="AX97" s="1037" t="e">
        <f t="shared" si="5"/>
        <v>#DIV/0!</v>
      </c>
      <c r="AY97" s="1037" t="e">
        <f t="shared" si="6"/>
        <v>#DIV/0!</v>
      </c>
      <c r="AZ97" s="1037" t="e">
        <f t="shared" si="7"/>
        <v>#DIV/0!</v>
      </c>
      <c r="BA97" s="1007" t="e">
        <f t="shared" si="8"/>
        <v>#DIV/0!</v>
      </c>
      <c r="BB97" s="1007" t="e">
        <f t="shared" si="9"/>
        <v>#DIV/0!</v>
      </c>
      <c r="BC97" s="1007" t="e">
        <f t="shared" si="10"/>
        <v>#DIV/0!</v>
      </c>
      <c r="BD97" s="1007" t="e">
        <f t="shared" si="11"/>
        <v>#DIV/0!</v>
      </c>
      <c r="BE97" s="1008">
        <v>0.2</v>
      </c>
      <c r="BF97" s="1008">
        <v>0.8</v>
      </c>
      <c r="BG97" s="1007" t="e">
        <f t="shared" si="12"/>
        <v>#DIV/0!</v>
      </c>
      <c r="BH97" s="1007" t="e">
        <f t="shared" si="13"/>
        <v>#DIV/0!</v>
      </c>
      <c r="BI97" s="1007" t="e">
        <f t="shared" si="14"/>
        <v>#DIV/0!</v>
      </c>
      <c r="BJ97" s="1007" t="e">
        <f t="shared" si="44"/>
        <v>#DIV/0!</v>
      </c>
      <c r="BK97" s="1007" t="e">
        <f t="shared" si="44"/>
        <v>#DIV/0!</v>
      </c>
      <c r="BL97" s="1007" t="e">
        <f t="shared" si="16"/>
        <v>#DIV/0!</v>
      </c>
      <c r="BM97" s="1007" t="e">
        <f t="shared" si="17"/>
        <v>#DIV/0!</v>
      </c>
      <c r="BN97" s="1007" t="e">
        <f t="shared" si="18"/>
        <v>#DIV/0!</v>
      </c>
      <c r="BO97" s="1007" t="e">
        <f t="shared" si="45"/>
        <v>#DIV/0!</v>
      </c>
      <c r="BP97" s="1007" t="e">
        <f t="shared" si="45"/>
        <v>#DIV/0!</v>
      </c>
      <c r="BQ97" s="1007" t="e">
        <f t="shared" si="45"/>
        <v>#DIV/0!</v>
      </c>
      <c r="BR97" s="1007" t="e">
        <f t="shared" si="45"/>
        <v>#DIV/0!</v>
      </c>
      <c r="BS97" s="2349"/>
      <c r="BT97" s="2349"/>
      <c r="BU97" s="2349"/>
      <c r="BV97" s="2349"/>
      <c r="BW97" s="2349"/>
      <c r="BX97" s="2349"/>
      <c r="BY97" s="2349"/>
      <c r="BZ97" s="2349"/>
      <c r="CA97" s="2343"/>
      <c r="CB97" s="909"/>
      <c r="CC97" s="2346"/>
      <c r="CD97" s="2349"/>
      <c r="CE97" s="2349"/>
      <c r="CF97" s="2343"/>
      <c r="CG97" s="2353"/>
      <c r="CH97" s="909"/>
      <c r="CI97" s="909"/>
      <c r="CJ97" s="909"/>
      <c r="CK97" s="909"/>
      <c r="CL97" s="909"/>
      <c r="CM97" s="909"/>
      <c r="CN97" s="909"/>
      <c r="CO97" s="909"/>
      <c r="CP97" s="909"/>
      <c r="CQ97" s="909"/>
      <c r="CR97" s="909"/>
      <c r="CS97" s="909"/>
      <c r="CT97" s="909"/>
    </row>
    <row r="98" spans="1:98" ht="14.25" customHeight="1">
      <c r="A98" s="2346"/>
      <c r="B98" s="2363"/>
      <c r="C98" s="2364"/>
      <c r="D98" s="2363"/>
      <c r="E98" s="2364"/>
      <c r="F98" s="1439"/>
      <c r="G98" s="1439"/>
      <c r="H98" s="2343"/>
      <c r="I98" s="988"/>
      <c r="J98" s="989"/>
      <c r="K98" s="989"/>
      <c r="L98" s="989"/>
      <c r="M98" s="2343"/>
      <c r="N98" s="2346"/>
      <c r="O98" s="1439"/>
      <c r="P98" s="1440"/>
      <c r="Q98" s="2346"/>
      <c r="R98" s="2349"/>
      <c r="S98" s="2349"/>
      <c r="T98" s="2343"/>
      <c r="U98" s="1027"/>
      <c r="V98" s="991">
        <v>6</v>
      </c>
      <c r="W98" s="1096"/>
      <c r="X98" s="1097"/>
      <c r="Y98" s="1097"/>
      <c r="Z98" s="993"/>
      <c r="AA98" s="994"/>
      <c r="AB98" s="995"/>
      <c r="AC98" s="995"/>
      <c r="AD98" s="996"/>
      <c r="AE98" s="1027"/>
      <c r="AF98" s="1441"/>
      <c r="AG98" s="1439"/>
      <c r="AH98" s="1439"/>
      <c r="AI98" s="1439"/>
      <c r="AJ98" s="1442"/>
      <c r="AK98" s="1000"/>
      <c r="AL98" s="1001"/>
      <c r="AM98" s="1001"/>
      <c r="AN98" s="1002"/>
      <c r="AO98" s="909"/>
      <c r="AP98" s="1441"/>
      <c r="AQ98" s="1442"/>
      <c r="AR98" s="980"/>
      <c r="AS98" s="1005" t="e">
        <f t="shared" si="0"/>
        <v>#DIV/0!</v>
      </c>
      <c r="AT98" s="1006" t="e">
        <f t="shared" si="1"/>
        <v>#DIV/0!</v>
      </c>
      <c r="AU98" s="1006" t="e">
        <f t="shared" si="2"/>
        <v>#DIV/0!</v>
      </c>
      <c r="AV98" s="1006" t="e">
        <f t="shared" si="3"/>
        <v>#DIV/0!</v>
      </c>
      <c r="AW98" s="1037" t="e">
        <f t="shared" si="4"/>
        <v>#DIV/0!</v>
      </c>
      <c r="AX98" s="1037" t="e">
        <f t="shared" si="5"/>
        <v>#DIV/0!</v>
      </c>
      <c r="AY98" s="1037" t="e">
        <f t="shared" si="6"/>
        <v>#DIV/0!</v>
      </c>
      <c r="AZ98" s="1037" t="e">
        <f t="shared" si="7"/>
        <v>#DIV/0!</v>
      </c>
      <c r="BA98" s="1007" t="e">
        <f t="shared" si="8"/>
        <v>#DIV/0!</v>
      </c>
      <c r="BB98" s="1007" t="e">
        <f t="shared" si="9"/>
        <v>#DIV/0!</v>
      </c>
      <c r="BC98" s="1007" t="e">
        <f t="shared" si="10"/>
        <v>#DIV/0!</v>
      </c>
      <c r="BD98" s="1007" t="e">
        <f t="shared" si="11"/>
        <v>#DIV/0!</v>
      </c>
      <c r="BE98" s="1008">
        <v>0.2</v>
      </c>
      <c r="BF98" s="1008">
        <v>0.8</v>
      </c>
      <c r="BG98" s="1007" t="e">
        <f t="shared" si="12"/>
        <v>#DIV/0!</v>
      </c>
      <c r="BH98" s="1007" t="e">
        <f t="shared" si="13"/>
        <v>#DIV/0!</v>
      </c>
      <c r="BI98" s="1007" t="e">
        <f t="shared" si="14"/>
        <v>#DIV/0!</v>
      </c>
      <c r="BJ98" s="1007" t="e">
        <f t="shared" si="44"/>
        <v>#DIV/0!</v>
      </c>
      <c r="BK98" s="1007" t="e">
        <f t="shared" si="44"/>
        <v>#DIV/0!</v>
      </c>
      <c r="BL98" s="1007" t="e">
        <f t="shared" si="16"/>
        <v>#DIV/0!</v>
      </c>
      <c r="BM98" s="1007" t="e">
        <f t="shared" si="17"/>
        <v>#DIV/0!</v>
      </c>
      <c r="BN98" s="1007" t="e">
        <f t="shared" si="18"/>
        <v>#DIV/0!</v>
      </c>
      <c r="BO98" s="1007" t="e">
        <f t="shared" si="45"/>
        <v>#DIV/0!</v>
      </c>
      <c r="BP98" s="1007" t="e">
        <f t="shared" si="45"/>
        <v>#DIV/0!</v>
      </c>
      <c r="BQ98" s="1007" t="e">
        <f t="shared" si="45"/>
        <v>#DIV/0!</v>
      </c>
      <c r="BR98" s="1007" t="e">
        <f t="shared" si="45"/>
        <v>#DIV/0!</v>
      </c>
      <c r="BS98" s="2349"/>
      <c r="BT98" s="2349"/>
      <c r="BU98" s="2349"/>
      <c r="BV98" s="2349"/>
      <c r="BW98" s="2349"/>
      <c r="BX98" s="2349"/>
      <c r="BY98" s="2349"/>
      <c r="BZ98" s="2349"/>
      <c r="CA98" s="2343"/>
      <c r="CB98" s="909"/>
      <c r="CC98" s="2346"/>
      <c r="CD98" s="2349"/>
      <c r="CE98" s="2349"/>
      <c r="CF98" s="2343"/>
      <c r="CG98" s="2353"/>
      <c r="CH98" s="909"/>
      <c r="CI98" s="909"/>
      <c r="CJ98" s="909"/>
      <c r="CK98" s="909"/>
      <c r="CL98" s="909"/>
      <c r="CM98" s="909"/>
      <c r="CN98" s="909"/>
      <c r="CO98" s="909"/>
      <c r="CP98" s="909"/>
      <c r="CQ98" s="909"/>
      <c r="CR98" s="909"/>
      <c r="CS98" s="909"/>
      <c r="CT98" s="909"/>
    </row>
    <row r="99" spans="1:98" ht="14.25" customHeight="1">
      <c r="A99" s="2346"/>
      <c r="B99" s="2363"/>
      <c r="C99" s="2364"/>
      <c r="D99" s="2363"/>
      <c r="E99" s="2364"/>
      <c r="F99" s="1439"/>
      <c r="G99" s="1439"/>
      <c r="H99" s="2343"/>
      <c r="I99" s="988"/>
      <c r="J99" s="989"/>
      <c r="K99" s="989"/>
      <c r="L99" s="989"/>
      <c r="M99" s="2343"/>
      <c r="N99" s="2346"/>
      <c r="O99" s="1439"/>
      <c r="P99" s="1440"/>
      <c r="Q99" s="2346"/>
      <c r="R99" s="2349"/>
      <c r="S99" s="2349"/>
      <c r="T99" s="2343"/>
      <c r="U99" s="1027"/>
      <c r="V99" s="991">
        <v>7</v>
      </c>
      <c r="W99" s="1096"/>
      <c r="X99" s="1097"/>
      <c r="Y99" s="1097"/>
      <c r="Z99" s="993"/>
      <c r="AA99" s="994"/>
      <c r="AB99" s="995"/>
      <c r="AC99" s="995"/>
      <c r="AD99" s="996"/>
      <c r="AE99" s="1027"/>
      <c r="AF99" s="1441"/>
      <c r="AG99" s="1439"/>
      <c r="AH99" s="1439"/>
      <c r="AI99" s="1439"/>
      <c r="AJ99" s="1442"/>
      <c r="AK99" s="1000"/>
      <c r="AL99" s="1001"/>
      <c r="AM99" s="1001"/>
      <c r="AN99" s="1002"/>
      <c r="AO99" s="909"/>
      <c r="AP99" s="1441"/>
      <c r="AQ99" s="1442"/>
      <c r="AR99" s="980"/>
      <c r="AS99" s="1005" t="e">
        <f t="shared" si="0"/>
        <v>#DIV/0!</v>
      </c>
      <c r="AT99" s="1006" t="e">
        <f t="shared" si="1"/>
        <v>#DIV/0!</v>
      </c>
      <c r="AU99" s="1006" t="e">
        <f t="shared" si="2"/>
        <v>#DIV/0!</v>
      </c>
      <c r="AV99" s="1006" t="e">
        <f t="shared" si="3"/>
        <v>#DIV/0!</v>
      </c>
      <c r="AW99" s="1037" t="e">
        <f t="shared" si="4"/>
        <v>#DIV/0!</v>
      </c>
      <c r="AX99" s="1037" t="e">
        <f t="shared" si="5"/>
        <v>#DIV/0!</v>
      </c>
      <c r="AY99" s="1037" t="e">
        <f t="shared" si="6"/>
        <v>#DIV/0!</v>
      </c>
      <c r="AZ99" s="1037" t="e">
        <f t="shared" si="7"/>
        <v>#DIV/0!</v>
      </c>
      <c r="BA99" s="1007" t="e">
        <f t="shared" si="8"/>
        <v>#DIV/0!</v>
      </c>
      <c r="BB99" s="1007" t="e">
        <f t="shared" si="9"/>
        <v>#DIV/0!</v>
      </c>
      <c r="BC99" s="1007" t="e">
        <f t="shared" si="10"/>
        <v>#DIV/0!</v>
      </c>
      <c r="BD99" s="1007" t="e">
        <f t="shared" si="11"/>
        <v>#DIV/0!</v>
      </c>
      <c r="BE99" s="1008">
        <v>0.2</v>
      </c>
      <c r="BF99" s="1008">
        <v>0.8</v>
      </c>
      <c r="BG99" s="1007" t="e">
        <f t="shared" si="12"/>
        <v>#DIV/0!</v>
      </c>
      <c r="BH99" s="1007" t="e">
        <f t="shared" si="13"/>
        <v>#DIV/0!</v>
      </c>
      <c r="BI99" s="1007" t="e">
        <f t="shared" si="14"/>
        <v>#DIV/0!</v>
      </c>
      <c r="BJ99" s="1007" t="e">
        <f t="shared" si="44"/>
        <v>#DIV/0!</v>
      </c>
      <c r="BK99" s="1007" t="e">
        <f t="shared" si="44"/>
        <v>#DIV/0!</v>
      </c>
      <c r="BL99" s="1007" t="e">
        <f t="shared" si="16"/>
        <v>#DIV/0!</v>
      </c>
      <c r="BM99" s="1007" t="e">
        <f t="shared" si="17"/>
        <v>#DIV/0!</v>
      </c>
      <c r="BN99" s="1007" t="e">
        <f t="shared" si="18"/>
        <v>#DIV/0!</v>
      </c>
      <c r="BO99" s="1007" t="e">
        <f t="shared" si="45"/>
        <v>#DIV/0!</v>
      </c>
      <c r="BP99" s="1007" t="e">
        <f t="shared" si="45"/>
        <v>#DIV/0!</v>
      </c>
      <c r="BQ99" s="1007" t="e">
        <f t="shared" si="45"/>
        <v>#DIV/0!</v>
      </c>
      <c r="BR99" s="1007" t="e">
        <f t="shared" si="45"/>
        <v>#DIV/0!</v>
      </c>
      <c r="BS99" s="2349"/>
      <c r="BT99" s="2349"/>
      <c r="BU99" s="2349"/>
      <c r="BV99" s="2349"/>
      <c r="BW99" s="2349"/>
      <c r="BX99" s="2349"/>
      <c r="BY99" s="2349"/>
      <c r="BZ99" s="2349"/>
      <c r="CA99" s="2343"/>
      <c r="CB99" s="909"/>
      <c r="CC99" s="2346"/>
      <c r="CD99" s="2349"/>
      <c r="CE99" s="2349"/>
      <c r="CF99" s="2343"/>
      <c r="CG99" s="2353"/>
      <c r="CH99" s="909"/>
      <c r="CI99" s="909"/>
      <c r="CJ99" s="909"/>
      <c r="CK99" s="909"/>
      <c r="CL99" s="909"/>
      <c r="CM99" s="909"/>
      <c r="CN99" s="909"/>
      <c r="CO99" s="909"/>
      <c r="CP99" s="909"/>
      <c r="CQ99" s="909"/>
      <c r="CR99" s="909"/>
      <c r="CS99" s="909"/>
      <c r="CT99" s="909"/>
    </row>
    <row r="100" spans="1:98" ht="14.25" customHeight="1">
      <c r="A100" s="2346"/>
      <c r="B100" s="2363"/>
      <c r="C100" s="2364"/>
      <c r="D100" s="2363"/>
      <c r="E100" s="2364"/>
      <c r="F100" s="1439"/>
      <c r="G100" s="1439"/>
      <c r="H100" s="2343"/>
      <c r="I100" s="988"/>
      <c r="J100" s="989"/>
      <c r="K100" s="989"/>
      <c r="L100" s="989"/>
      <c r="M100" s="2343"/>
      <c r="N100" s="2346"/>
      <c r="O100" s="1439"/>
      <c r="P100" s="1440"/>
      <c r="Q100" s="2346"/>
      <c r="R100" s="2349"/>
      <c r="S100" s="2349"/>
      <c r="T100" s="2343"/>
      <c r="U100" s="1027"/>
      <c r="V100" s="991">
        <v>8</v>
      </c>
      <c r="W100" s="1010"/>
      <c r="X100" s="1097"/>
      <c r="Y100" s="1097"/>
      <c r="Z100" s="993"/>
      <c r="AA100" s="994"/>
      <c r="AB100" s="995"/>
      <c r="AC100" s="995"/>
      <c r="AD100" s="996"/>
      <c r="AE100" s="1027"/>
      <c r="AF100" s="997"/>
      <c r="AG100" s="998"/>
      <c r="AH100" s="998"/>
      <c r="AI100" s="998"/>
      <c r="AJ100" s="999"/>
      <c r="AK100" s="1000"/>
      <c r="AL100" s="1001"/>
      <c r="AM100" s="1001"/>
      <c r="AN100" s="1002"/>
      <c r="AO100" s="909"/>
      <c r="AP100" s="1441"/>
      <c r="AQ100" s="1442"/>
      <c r="AR100" s="980"/>
      <c r="AS100" s="1005" t="e">
        <f t="shared" si="0"/>
        <v>#DIV/0!</v>
      </c>
      <c r="AT100" s="1006" t="e">
        <f t="shared" si="1"/>
        <v>#DIV/0!</v>
      </c>
      <c r="AU100" s="1006" t="e">
        <f t="shared" si="2"/>
        <v>#DIV/0!</v>
      </c>
      <c r="AV100" s="1006" t="e">
        <f t="shared" si="3"/>
        <v>#DIV/0!</v>
      </c>
      <c r="AW100" s="1037" t="e">
        <f t="shared" si="4"/>
        <v>#DIV/0!</v>
      </c>
      <c r="AX100" s="1037" t="e">
        <f t="shared" si="5"/>
        <v>#DIV/0!</v>
      </c>
      <c r="AY100" s="1037" t="e">
        <f t="shared" si="6"/>
        <v>#DIV/0!</v>
      </c>
      <c r="AZ100" s="1037" t="e">
        <f t="shared" si="7"/>
        <v>#DIV/0!</v>
      </c>
      <c r="BA100" s="1007" t="e">
        <f t="shared" si="8"/>
        <v>#DIV/0!</v>
      </c>
      <c r="BB100" s="1007" t="e">
        <f t="shared" si="9"/>
        <v>#DIV/0!</v>
      </c>
      <c r="BC100" s="1007" t="e">
        <f t="shared" si="10"/>
        <v>#DIV/0!</v>
      </c>
      <c r="BD100" s="1007" t="e">
        <f t="shared" si="11"/>
        <v>#DIV/0!</v>
      </c>
      <c r="BE100" s="1008">
        <v>0.2</v>
      </c>
      <c r="BF100" s="1008">
        <v>0.8</v>
      </c>
      <c r="BG100" s="1007" t="e">
        <f t="shared" si="12"/>
        <v>#DIV/0!</v>
      </c>
      <c r="BH100" s="1007" t="e">
        <f t="shared" si="13"/>
        <v>#DIV/0!</v>
      </c>
      <c r="BI100" s="1007" t="e">
        <f t="shared" si="14"/>
        <v>#DIV/0!</v>
      </c>
      <c r="BJ100" s="1007" t="e">
        <f t="shared" si="44"/>
        <v>#DIV/0!</v>
      </c>
      <c r="BK100" s="1007" t="e">
        <f t="shared" si="44"/>
        <v>#DIV/0!</v>
      </c>
      <c r="BL100" s="1007" t="e">
        <f t="shared" si="16"/>
        <v>#DIV/0!</v>
      </c>
      <c r="BM100" s="1007" t="e">
        <f t="shared" si="17"/>
        <v>#DIV/0!</v>
      </c>
      <c r="BN100" s="1007" t="e">
        <f t="shared" si="18"/>
        <v>#DIV/0!</v>
      </c>
      <c r="BO100" s="1007" t="e">
        <f t="shared" si="45"/>
        <v>#DIV/0!</v>
      </c>
      <c r="BP100" s="1007" t="e">
        <f t="shared" si="45"/>
        <v>#DIV/0!</v>
      </c>
      <c r="BQ100" s="1007" t="e">
        <f t="shared" si="45"/>
        <v>#DIV/0!</v>
      </c>
      <c r="BR100" s="1007" t="e">
        <f t="shared" si="45"/>
        <v>#DIV/0!</v>
      </c>
      <c r="BS100" s="2349"/>
      <c r="BT100" s="2349"/>
      <c r="BU100" s="2349"/>
      <c r="BV100" s="2349"/>
      <c r="BW100" s="2349"/>
      <c r="BX100" s="2349"/>
      <c r="BY100" s="2349"/>
      <c r="BZ100" s="2349"/>
      <c r="CA100" s="2343"/>
      <c r="CB100" s="909"/>
      <c r="CC100" s="2346"/>
      <c r="CD100" s="2349"/>
      <c r="CE100" s="2349"/>
      <c r="CF100" s="2343"/>
      <c r="CG100" s="2353"/>
      <c r="CH100" s="909"/>
      <c r="CI100" s="909"/>
      <c r="CJ100" s="909"/>
      <c r="CK100" s="909"/>
      <c r="CL100" s="909"/>
      <c r="CM100" s="909"/>
      <c r="CN100" s="909"/>
      <c r="CO100" s="909"/>
      <c r="CP100" s="909"/>
      <c r="CQ100" s="909"/>
      <c r="CR100" s="909"/>
      <c r="CS100" s="909"/>
      <c r="CT100" s="909"/>
    </row>
    <row r="101" spans="1:98" ht="14.25" customHeight="1">
      <c r="A101" s="2346"/>
      <c r="B101" s="2363"/>
      <c r="C101" s="2364"/>
      <c r="D101" s="2363"/>
      <c r="E101" s="2364"/>
      <c r="F101" s="1439"/>
      <c r="G101" s="1439"/>
      <c r="H101" s="2343"/>
      <c r="I101" s="988"/>
      <c r="J101" s="989"/>
      <c r="K101" s="989"/>
      <c r="L101" s="989"/>
      <c r="M101" s="2343"/>
      <c r="N101" s="2346"/>
      <c r="O101" s="1439"/>
      <c r="P101" s="1440"/>
      <c r="Q101" s="2346"/>
      <c r="R101" s="2349"/>
      <c r="S101" s="2349"/>
      <c r="T101" s="2343"/>
      <c r="U101" s="1027"/>
      <c r="V101" s="991">
        <v>9</v>
      </c>
      <c r="W101" s="1010"/>
      <c r="X101" s="1097"/>
      <c r="Y101" s="1097"/>
      <c r="Z101" s="993"/>
      <c r="AA101" s="994"/>
      <c r="AB101" s="995"/>
      <c r="AC101" s="995"/>
      <c r="AD101" s="996"/>
      <c r="AE101" s="1027"/>
      <c r="AF101" s="997"/>
      <c r="AG101" s="998"/>
      <c r="AH101" s="998"/>
      <c r="AI101" s="998"/>
      <c r="AJ101" s="999"/>
      <c r="AK101" s="1000"/>
      <c r="AL101" s="1001"/>
      <c r="AM101" s="1001"/>
      <c r="AN101" s="1002"/>
      <c r="AO101" s="909"/>
      <c r="AP101" s="1441"/>
      <c r="AQ101" s="1442"/>
      <c r="AR101" s="980"/>
      <c r="AS101" s="1005" t="e">
        <f t="shared" si="0"/>
        <v>#DIV/0!</v>
      </c>
      <c r="AT101" s="1006" t="e">
        <f t="shared" si="1"/>
        <v>#DIV/0!</v>
      </c>
      <c r="AU101" s="1006" t="e">
        <f t="shared" si="2"/>
        <v>#DIV/0!</v>
      </c>
      <c r="AV101" s="1006" t="e">
        <f t="shared" si="3"/>
        <v>#DIV/0!</v>
      </c>
      <c r="AW101" s="1037" t="e">
        <f t="shared" si="4"/>
        <v>#DIV/0!</v>
      </c>
      <c r="AX101" s="1037" t="e">
        <f t="shared" si="5"/>
        <v>#DIV/0!</v>
      </c>
      <c r="AY101" s="1037" t="e">
        <f t="shared" si="6"/>
        <v>#DIV/0!</v>
      </c>
      <c r="AZ101" s="1037" t="e">
        <f t="shared" si="7"/>
        <v>#DIV/0!</v>
      </c>
      <c r="BA101" s="1007" t="e">
        <f t="shared" si="8"/>
        <v>#DIV/0!</v>
      </c>
      <c r="BB101" s="1007" t="e">
        <f t="shared" si="9"/>
        <v>#DIV/0!</v>
      </c>
      <c r="BC101" s="1007" t="e">
        <f t="shared" si="10"/>
        <v>#DIV/0!</v>
      </c>
      <c r="BD101" s="1007" t="e">
        <f t="shared" si="11"/>
        <v>#DIV/0!</v>
      </c>
      <c r="BE101" s="1008">
        <v>0.2</v>
      </c>
      <c r="BF101" s="1008">
        <v>0.8</v>
      </c>
      <c r="BG101" s="1007" t="e">
        <f t="shared" si="12"/>
        <v>#DIV/0!</v>
      </c>
      <c r="BH101" s="1007" t="e">
        <f t="shared" si="13"/>
        <v>#DIV/0!</v>
      </c>
      <c r="BI101" s="1007" t="e">
        <f t="shared" si="14"/>
        <v>#DIV/0!</v>
      </c>
      <c r="BJ101" s="1007" t="e">
        <f t="shared" si="44"/>
        <v>#DIV/0!</v>
      </c>
      <c r="BK101" s="1007" t="e">
        <f t="shared" si="44"/>
        <v>#DIV/0!</v>
      </c>
      <c r="BL101" s="1007" t="e">
        <f t="shared" si="16"/>
        <v>#DIV/0!</v>
      </c>
      <c r="BM101" s="1007" t="e">
        <f t="shared" si="17"/>
        <v>#DIV/0!</v>
      </c>
      <c r="BN101" s="1007" t="e">
        <f t="shared" si="18"/>
        <v>#DIV/0!</v>
      </c>
      <c r="BO101" s="1007" t="e">
        <f t="shared" si="45"/>
        <v>#DIV/0!</v>
      </c>
      <c r="BP101" s="1007" t="e">
        <f t="shared" si="45"/>
        <v>#DIV/0!</v>
      </c>
      <c r="BQ101" s="1007" t="e">
        <f t="shared" si="45"/>
        <v>#DIV/0!</v>
      </c>
      <c r="BR101" s="1007" t="e">
        <f t="shared" si="45"/>
        <v>#DIV/0!</v>
      </c>
      <c r="BS101" s="2349"/>
      <c r="BT101" s="2349"/>
      <c r="BU101" s="2349"/>
      <c r="BV101" s="2349"/>
      <c r="BW101" s="2349"/>
      <c r="BX101" s="2349"/>
      <c r="BY101" s="2349"/>
      <c r="BZ101" s="2349"/>
      <c r="CA101" s="2343"/>
      <c r="CB101" s="909"/>
      <c r="CC101" s="2346"/>
      <c r="CD101" s="2349"/>
      <c r="CE101" s="2349"/>
      <c r="CF101" s="2343"/>
      <c r="CG101" s="2353"/>
      <c r="CH101" s="909"/>
      <c r="CI101" s="909"/>
      <c r="CJ101" s="909"/>
      <c r="CK101" s="909"/>
      <c r="CL101" s="909"/>
      <c r="CM101" s="909"/>
      <c r="CN101" s="909"/>
      <c r="CO101" s="909"/>
      <c r="CP101" s="909"/>
      <c r="CQ101" s="909"/>
      <c r="CR101" s="909"/>
      <c r="CS101" s="909"/>
      <c r="CT101" s="909"/>
    </row>
    <row r="102" spans="1:98" ht="14.25" customHeight="1" thickBot="1">
      <c r="A102" s="2375"/>
      <c r="B102" s="2365"/>
      <c r="C102" s="2366"/>
      <c r="D102" s="2365"/>
      <c r="E102" s="2366"/>
      <c r="F102" s="1443"/>
      <c r="G102" s="1443"/>
      <c r="H102" s="2344"/>
      <c r="I102" s="1011"/>
      <c r="J102" s="1012"/>
      <c r="K102" s="1012"/>
      <c r="L102" s="1012"/>
      <c r="M102" s="2344"/>
      <c r="N102" s="2347"/>
      <c r="O102" s="1443"/>
      <c r="P102" s="1444"/>
      <c r="Q102" s="2347"/>
      <c r="R102" s="2350"/>
      <c r="S102" s="2350"/>
      <c r="T102" s="2344"/>
      <c r="U102" s="1027"/>
      <c r="V102" s="1057">
        <v>10</v>
      </c>
      <c r="W102" s="1069"/>
      <c r="X102" s="1097"/>
      <c r="Y102" s="1097"/>
      <c r="Z102" s="993"/>
      <c r="AA102" s="1014"/>
      <c r="AB102" s="1015"/>
      <c r="AC102" s="1015"/>
      <c r="AD102" s="1016"/>
      <c r="AE102" s="1027"/>
      <c r="AF102" s="1043"/>
      <c r="AG102" s="1045"/>
      <c r="AH102" s="1045"/>
      <c r="AI102" s="1045"/>
      <c r="AJ102" s="1046"/>
      <c r="AK102" s="1017"/>
      <c r="AL102" s="1018"/>
      <c r="AM102" s="1018"/>
      <c r="AN102" s="1019"/>
      <c r="AO102" s="909"/>
      <c r="AP102" s="1445"/>
      <c r="AQ102" s="1446"/>
      <c r="AR102" s="980"/>
      <c r="AS102" s="1022" t="e">
        <f t="shared" si="0"/>
        <v>#DIV/0!</v>
      </c>
      <c r="AT102" s="1058" t="e">
        <f t="shared" si="1"/>
        <v>#DIV/0!</v>
      </c>
      <c r="AU102" s="1058" t="e">
        <f t="shared" si="2"/>
        <v>#DIV/0!</v>
      </c>
      <c r="AV102" s="1058" t="e">
        <f t="shared" si="3"/>
        <v>#DIV/0!</v>
      </c>
      <c r="AW102" s="1070" t="e">
        <f t="shared" si="4"/>
        <v>#DIV/0!</v>
      </c>
      <c r="AX102" s="1070" t="e">
        <f t="shared" si="5"/>
        <v>#DIV/0!</v>
      </c>
      <c r="AY102" s="1070" t="e">
        <f t="shared" si="6"/>
        <v>#DIV/0!</v>
      </c>
      <c r="AZ102" s="1070" t="e">
        <f t="shared" si="7"/>
        <v>#DIV/0!</v>
      </c>
      <c r="BA102" s="1049" t="e">
        <f t="shared" si="8"/>
        <v>#DIV/0!</v>
      </c>
      <c r="BB102" s="1049" t="e">
        <f t="shared" si="9"/>
        <v>#DIV/0!</v>
      </c>
      <c r="BC102" s="1049" t="e">
        <f t="shared" si="10"/>
        <v>#DIV/0!</v>
      </c>
      <c r="BD102" s="1049" t="e">
        <f t="shared" si="11"/>
        <v>#DIV/0!</v>
      </c>
      <c r="BE102" s="1048">
        <v>0.2</v>
      </c>
      <c r="BF102" s="1048">
        <v>0.8</v>
      </c>
      <c r="BG102" s="1049" t="e">
        <f t="shared" si="12"/>
        <v>#DIV/0!</v>
      </c>
      <c r="BH102" s="1049" t="e">
        <f t="shared" si="13"/>
        <v>#DIV/0!</v>
      </c>
      <c r="BI102" s="1049" t="e">
        <f t="shared" si="14"/>
        <v>#DIV/0!</v>
      </c>
      <c r="BJ102" s="1049" t="e">
        <f t="shared" si="44"/>
        <v>#DIV/0!</v>
      </c>
      <c r="BK102" s="1049" t="e">
        <f t="shared" si="44"/>
        <v>#DIV/0!</v>
      </c>
      <c r="BL102" s="1049" t="e">
        <f t="shared" si="16"/>
        <v>#DIV/0!</v>
      </c>
      <c r="BM102" s="1049" t="e">
        <f t="shared" si="17"/>
        <v>#DIV/0!</v>
      </c>
      <c r="BN102" s="1049" t="e">
        <f t="shared" si="18"/>
        <v>#DIV/0!</v>
      </c>
      <c r="BO102" s="1049" t="e">
        <f t="shared" si="45"/>
        <v>#DIV/0!</v>
      </c>
      <c r="BP102" s="1049" t="e">
        <f t="shared" si="45"/>
        <v>#DIV/0!</v>
      </c>
      <c r="BQ102" s="1049" t="e">
        <f t="shared" si="45"/>
        <v>#DIV/0!</v>
      </c>
      <c r="BR102" s="1049" t="e">
        <f t="shared" si="45"/>
        <v>#DIV/0!</v>
      </c>
      <c r="BS102" s="2350"/>
      <c r="BT102" s="2350"/>
      <c r="BU102" s="2350"/>
      <c r="BV102" s="2350"/>
      <c r="BW102" s="2350"/>
      <c r="BX102" s="2350"/>
      <c r="BY102" s="2350"/>
      <c r="BZ102" s="2350"/>
      <c r="CA102" s="2344"/>
      <c r="CB102" s="909"/>
      <c r="CC102" s="2347"/>
      <c r="CD102" s="2350"/>
      <c r="CE102" s="2350"/>
      <c r="CF102" s="2344"/>
      <c r="CG102" s="2354"/>
      <c r="CH102" s="909"/>
      <c r="CI102" s="909"/>
      <c r="CJ102" s="909"/>
      <c r="CK102" s="909"/>
      <c r="CL102" s="909"/>
      <c r="CM102" s="909"/>
      <c r="CN102" s="909"/>
      <c r="CO102" s="909"/>
      <c r="CP102" s="909"/>
      <c r="CQ102" s="909"/>
      <c r="CR102" s="909"/>
      <c r="CS102" s="909"/>
      <c r="CT102" s="909"/>
    </row>
    <row r="103" spans="1:98" ht="14.25" customHeight="1">
      <c r="A103" s="2360">
        <v>10</v>
      </c>
      <c r="B103" s="2361" t="s">
        <v>1261</v>
      </c>
      <c r="C103" s="2362"/>
      <c r="D103" s="2376"/>
      <c r="E103" s="2362"/>
      <c r="F103" s="961"/>
      <c r="G103" s="1024"/>
      <c r="H103" s="2368" t="s">
        <v>1262</v>
      </c>
      <c r="I103" s="963"/>
      <c r="J103" s="964"/>
      <c r="K103" s="964"/>
      <c r="L103" s="964"/>
      <c r="M103" s="2371"/>
      <c r="N103" s="2370">
        <f>+P103+P104+P105+P106+P107+P108+P109+P110+P111+P112</f>
        <v>2017055106</v>
      </c>
      <c r="O103" s="1025" t="s">
        <v>83</v>
      </c>
      <c r="P103" s="1438">
        <f>76977436+1940077670</f>
        <v>2017055106</v>
      </c>
      <c r="Q103" s="2357"/>
      <c r="R103" s="2358"/>
      <c r="S103" s="2358"/>
      <c r="T103" s="2359"/>
      <c r="U103" s="1027"/>
      <c r="V103" s="966">
        <v>1</v>
      </c>
      <c r="W103" s="961"/>
      <c r="X103" s="967"/>
      <c r="Y103" s="967"/>
      <c r="Z103" s="1102"/>
      <c r="AA103" s="969"/>
      <c r="AB103" s="970"/>
      <c r="AC103" s="970"/>
      <c r="AD103" s="971"/>
      <c r="AE103" s="1027"/>
      <c r="AF103" s="972"/>
      <c r="AG103" s="973"/>
      <c r="AH103" s="1088"/>
      <c r="AI103" s="973"/>
      <c r="AJ103" s="974"/>
      <c r="AK103" s="975"/>
      <c r="AL103" s="976"/>
      <c r="AM103" s="976"/>
      <c r="AN103" s="977"/>
      <c r="AO103" s="1051"/>
      <c r="AP103" s="978"/>
      <c r="AQ103" s="979"/>
      <c r="AR103" s="980"/>
      <c r="AS103" s="981" t="e">
        <f t="shared" si="0"/>
        <v>#DIV/0!</v>
      </c>
      <c r="AT103" s="1053" t="e">
        <f t="shared" si="1"/>
        <v>#DIV/0!</v>
      </c>
      <c r="AU103" s="1053" t="e">
        <f t="shared" si="2"/>
        <v>#DIV/0!</v>
      </c>
      <c r="AV103" s="1053" t="e">
        <f t="shared" si="3"/>
        <v>#DIV/0!</v>
      </c>
      <c r="AW103" s="1066" t="e">
        <f t="shared" si="4"/>
        <v>#DIV/0!</v>
      </c>
      <c r="AX103" s="1066" t="e">
        <f t="shared" si="5"/>
        <v>#DIV/0!</v>
      </c>
      <c r="AY103" s="1066" t="e">
        <f t="shared" si="6"/>
        <v>#DIV/0!</v>
      </c>
      <c r="AZ103" s="1066" t="e">
        <f t="shared" si="7"/>
        <v>#DIV/0!</v>
      </c>
      <c r="BA103" s="1054" t="e">
        <f t="shared" si="8"/>
        <v>#DIV/0!</v>
      </c>
      <c r="BB103" s="1054" t="e">
        <f t="shared" si="9"/>
        <v>#DIV/0!</v>
      </c>
      <c r="BC103" s="1054" t="e">
        <f t="shared" si="10"/>
        <v>#DIV/0!</v>
      </c>
      <c r="BD103" s="1054" t="e">
        <f t="shared" si="11"/>
        <v>#DIV/0!</v>
      </c>
      <c r="BE103" s="1055">
        <v>0.2</v>
      </c>
      <c r="BF103" s="1055">
        <v>0.8</v>
      </c>
      <c r="BG103" s="1054" t="e">
        <f t="shared" si="12"/>
        <v>#DIV/0!</v>
      </c>
      <c r="BH103" s="1054" t="e">
        <f t="shared" si="13"/>
        <v>#DIV/0!</v>
      </c>
      <c r="BI103" s="1054" t="e">
        <f t="shared" si="14"/>
        <v>#DIV/0!</v>
      </c>
      <c r="BJ103" s="1054" t="e">
        <f t="shared" si="44"/>
        <v>#DIV/0!</v>
      </c>
      <c r="BK103" s="1054" t="e">
        <f t="shared" si="44"/>
        <v>#DIV/0!</v>
      </c>
      <c r="BL103" s="1054" t="e">
        <f t="shared" si="16"/>
        <v>#DIV/0!</v>
      </c>
      <c r="BM103" s="1054" t="e">
        <f t="shared" si="17"/>
        <v>#DIV/0!</v>
      </c>
      <c r="BN103" s="1054" t="e">
        <f t="shared" si="18"/>
        <v>#DIV/0!</v>
      </c>
      <c r="BO103" s="1054" t="e">
        <f t="shared" si="45"/>
        <v>#DIV/0!</v>
      </c>
      <c r="BP103" s="984" t="e">
        <f t="shared" si="45"/>
        <v>#DIV/0!</v>
      </c>
      <c r="BQ103" s="984" t="e">
        <f t="shared" si="45"/>
        <v>#DIV/0!</v>
      </c>
      <c r="BR103" s="984" t="e">
        <f t="shared" si="45"/>
        <v>#DIV/0!</v>
      </c>
      <c r="BS103" s="2373" t="e">
        <f t="shared" ref="BS103:BV103" si="48">AVERAGEIF(BO103:BO112,"&lt;&gt;#¡DIV/0!")</f>
        <v>#DIV/0!</v>
      </c>
      <c r="BT103" s="2373" t="e">
        <f t="shared" si="48"/>
        <v>#DIV/0!</v>
      </c>
      <c r="BU103" s="2373" t="e">
        <f t="shared" si="48"/>
        <v>#DIV/0!</v>
      </c>
      <c r="BV103" s="2373" t="e">
        <f t="shared" si="48"/>
        <v>#DIV/0!</v>
      </c>
      <c r="BW103" s="2374" t="e">
        <f>+C103*BS103</f>
        <v>#DIV/0!</v>
      </c>
      <c r="BX103" s="2374" t="e">
        <f>+C103*BT103</f>
        <v>#DIV/0!</v>
      </c>
      <c r="BY103" s="2374" t="e">
        <f>+C103*BU103</f>
        <v>#DIV/0!</v>
      </c>
      <c r="BZ103" s="2374" t="e">
        <f>+C103*BV103</f>
        <v>#DIV/0!</v>
      </c>
      <c r="CA103" s="2372" t="e">
        <f>SUM(BW103:BZ112)</f>
        <v>#DIV/0!</v>
      </c>
      <c r="CB103" s="909"/>
      <c r="CC103" s="2345">
        <f t="shared" ref="CC103:CF103" si="49">+Q103/$N$103</f>
        <v>0</v>
      </c>
      <c r="CD103" s="2348">
        <f t="shared" si="49"/>
        <v>0</v>
      </c>
      <c r="CE103" s="2348">
        <f t="shared" si="49"/>
        <v>0</v>
      </c>
      <c r="CF103" s="2351">
        <f t="shared" si="49"/>
        <v>0</v>
      </c>
      <c r="CG103" s="2352">
        <f>AVERAGE(CC103:CF112)</f>
        <v>0</v>
      </c>
      <c r="CH103" s="909"/>
      <c r="CI103" s="909"/>
      <c r="CJ103" s="909"/>
      <c r="CK103" s="909"/>
      <c r="CL103" s="909"/>
      <c r="CM103" s="909"/>
      <c r="CN103" s="909"/>
      <c r="CO103" s="909"/>
      <c r="CP103" s="909"/>
      <c r="CQ103" s="909"/>
      <c r="CR103" s="909"/>
      <c r="CS103" s="909"/>
      <c r="CT103" s="909"/>
    </row>
    <row r="104" spans="1:98" ht="14.25" customHeight="1">
      <c r="A104" s="2346"/>
      <c r="B104" s="2363"/>
      <c r="C104" s="2364"/>
      <c r="D104" s="2363"/>
      <c r="E104" s="2364"/>
      <c r="F104" s="986"/>
      <c r="G104" s="1031"/>
      <c r="H104" s="2343"/>
      <c r="I104" s="988"/>
      <c r="J104" s="989"/>
      <c r="K104" s="989"/>
      <c r="L104" s="989"/>
      <c r="M104" s="2343"/>
      <c r="N104" s="2346"/>
      <c r="O104" s="1439"/>
      <c r="P104" s="1440"/>
      <c r="Q104" s="2346"/>
      <c r="R104" s="2349"/>
      <c r="S104" s="2349"/>
      <c r="T104" s="2343"/>
      <c r="U104" s="930"/>
      <c r="V104" s="991">
        <v>2</v>
      </c>
      <c r="W104" s="986"/>
      <c r="X104" s="992"/>
      <c r="Y104" s="992"/>
      <c r="Z104" s="1103"/>
      <c r="AA104" s="994"/>
      <c r="AB104" s="995"/>
      <c r="AC104" s="995"/>
      <c r="AD104" s="996"/>
      <c r="AE104" s="1027"/>
      <c r="AF104" s="997"/>
      <c r="AG104" s="998"/>
      <c r="AH104" s="998"/>
      <c r="AI104" s="998"/>
      <c r="AJ104" s="999"/>
      <c r="AK104" s="1000"/>
      <c r="AL104" s="1001"/>
      <c r="AM104" s="1001"/>
      <c r="AN104" s="1002"/>
      <c r="AO104" s="909"/>
      <c r="AP104" s="1441"/>
      <c r="AQ104" s="1442"/>
      <c r="AR104" s="980"/>
      <c r="AS104" s="1005" t="e">
        <f t="shared" si="0"/>
        <v>#DIV/0!</v>
      </c>
      <c r="AT104" s="1006" t="e">
        <f t="shared" si="1"/>
        <v>#DIV/0!</v>
      </c>
      <c r="AU104" s="1006" t="e">
        <f t="shared" si="2"/>
        <v>#DIV/0!</v>
      </c>
      <c r="AV104" s="1006" t="e">
        <f t="shared" si="3"/>
        <v>#DIV/0!</v>
      </c>
      <c r="AW104" s="1037" t="e">
        <f t="shared" si="4"/>
        <v>#DIV/0!</v>
      </c>
      <c r="AX104" s="1037" t="e">
        <f t="shared" si="5"/>
        <v>#DIV/0!</v>
      </c>
      <c r="AY104" s="1037" t="e">
        <f t="shared" si="6"/>
        <v>#DIV/0!</v>
      </c>
      <c r="AZ104" s="1037" t="e">
        <f t="shared" si="7"/>
        <v>#DIV/0!</v>
      </c>
      <c r="BA104" s="1007" t="e">
        <f t="shared" si="8"/>
        <v>#DIV/0!</v>
      </c>
      <c r="BB104" s="1007" t="e">
        <f t="shared" si="9"/>
        <v>#DIV/0!</v>
      </c>
      <c r="BC104" s="1007" t="e">
        <f t="shared" si="10"/>
        <v>#DIV/0!</v>
      </c>
      <c r="BD104" s="1007" t="e">
        <f t="shared" si="11"/>
        <v>#DIV/0!</v>
      </c>
      <c r="BE104" s="1008">
        <v>0.2</v>
      </c>
      <c r="BF104" s="1008">
        <v>0.8</v>
      </c>
      <c r="BG104" s="1007" t="e">
        <f t="shared" si="12"/>
        <v>#DIV/0!</v>
      </c>
      <c r="BH104" s="1007" t="e">
        <f t="shared" si="13"/>
        <v>#DIV/0!</v>
      </c>
      <c r="BI104" s="1007" t="e">
        <f t="shared" si="14"/>
        <v>#DIV/0!</v>
      </c>
      <c r="BJ104" s="1007" t="e">
        <f t="shared" si="44"/>
        <v>#DIV/0!</v>
      </c>
      <c r="BK104" s="1007" t="e">
        <f t="shared" si="44"/>
        <v>#DIV/0!</v>
      </c>
      <c r="BL104" s="1007" t="e">
        <f t="shared" si="16"/>
        <v>#DIV/0!</v>
      </c>
      <c r="BM104" s="1007" t="e">
        <f t="shared" si="17"/>
        <v>#DIV/0!</v>
      </c>
      <c r="BN104" s="1007" t="e">
        <f t="shared" si="18"/>
        <v>#DIV/0!</v>
      </c>
      <c r="BO104" s="1007" t="e">
        <f t="shared" si="45"/>
        <v>#DIV/0!</v>
      </c>
      <c r="BP104" s="1007" t="e">
        <f t="shared" si="45"/>
        <v>#DIV/0!</v>
      </c>
      <c r="BQ104" s="1007" t="e">
        <f t="shared" si="45"/>
        <v>#DIV/0!</v>
      </c>
      <c r="BR104" s="1007" t="e">
        <f t="shared" si="45"/>
        <v>#DIV/0!</v>
      </c>
      <c r="BS104" s="2349"/>
      <c r="BT104" s="2349"/>
      <c r="BU104" s="2349"/>
      <c r="BV104" s="2349"/>
      <c r="BW104" s="2349"/>
      <c r="BX104" s="2349"/>
      <c r="BY104" s="2349"/>
      <c r="BZ104" s="2349"/>
      <c r="CA104" s="2343"/>
      <c r="CB104" s="909"/>
      <c r="CC104" s="2346"/>
      <c r="CD104" s="2349"/>
      <c r="CE104" s="2349"/>
      <c r="CF104" s="2343"/>
      <c r="CG104" s="2353"/>
      <c r="CH104" s="909"/>
      <c r="CI104" s="909"/>
      <c r="CJ104" s="909"/>
      <c r="CK104" s="909"/>
      <c r="CL104" s="909"/>
      <c r="CM104" s="909"/>
      <c r="CN104" s="909"/>
      <c r="CO104" s="909"/>
      <c r="CP104" s="909"/>
      <c r="CQ104" s="909"/>
      <c r="CR104" s="909"/>
      <c r="CS104" s="909"/>
      <c r="CT104" s="909"/>
    </row>
    <row r="105" spans="1:98" ht="14.25" customHeight="1">
      <c r="A105" s="2346"/>
      <c r="B105" s="2363"/>
      <c r="C105" s="2364"/>
      <c r="D105" s="2363"/>
      <c r="E105" s="2364"/>
      <c r="F105" s="986"/>
      <c r="G105" s="1031"/>
      <c r="H105" s="2343"/>
      <c r="I105" s="988"/>
      <c r="J105" s="989"/>
      <c r="K105" s="989"/>
      <c r="L105" s="989"/>
      <c r="M105" s="2343"/>
      <c r="N105" s="2346"/>
      <c r="O105" s="1439"/>
      <c r="P105" s="1440"/>
      <c r="Q105" s="2346"/>
      <c r="R105" s="2349"/>
      <c r="S105" s="2349"/>
      <c r="T105" s="2343"/>
      <c r="U105" s="930"/>
      <c r="V105" s="991">
        <v>3</v>
      </c>
      <c r="W105" s="986"/>
      <c r="X105" s="992"/>
      <c r="Y105" s="992"/>
      <c r="Z105" s="1103"/>
      <c r="AA105" s="994"/>
      <c r="AB105" s="995"/>
      <c r="AC105" s="995"/>
      <c r="AD105" s="996"/>
      <c r="AE105" s="1027"/>
      <c r="AF105" s="997"/>
      <c r="AG105" s="998"/>
      <c r="AH105" s="998"/>
      <c r="AI105" s="998"/>
      <c r="AJ105" s="999"/>
      <c r="AK105" s="1000"/>
      <c r="AL105" s="1001"/>
      <c r="AM105" s="1001"/>
      <c r="AN105" s="1002"/>
      <c r="AO105" s="909"/>
      <c r="AP105" s="1441"/>
      <c r="AQ105" s="1442"/>
      <c r="AR105" s="980"/>
      <c r="AS105" s="1005" t="e">
        <f t="shared" si="0"/>
        <v>#DIV/0!</v>
      </c>
      <c r="AT105" s="1006" t="e">
        <f t="shared" si="1"/>
        <v>#DIV/0!</v>
      </c>
      <c r="AU105" s="1006" t="e">
        <f t="shared" si="2"/>
        <v>#DIV/0!</v>
      </c>
      <c r="AV105" s="1006" t="e">
        <f t="shared" si="3"/>
        <v>#DIV/0!</v>
      </c>
      <c r="AW105" s="1037" t="e">
        <f t="shared" si="4"/>
        <v>#DIV/0!</v>
      </c>
      <c r="AX105" s="1037" t="e">
        <f t="shared" si="5"/>
        <v>#DIV/0!</v>
      </c>
      <c r="AY105" s="1037" t="e">
        <f t="shared" si="6"/>
        <v>#DIV/0!</v>
      </c>
      <c r="AZ105" s="1037" t="e">
        <f t="shared" si="7"/>
        <v>#DIV/0!</v>
      </c>
      <c r="BA105" s="1007" t="e">
        <f t="shared" si="8"/>
        <v>#DIV/0!</v>
      </c>
      <c r="BB105" s="1007" t="e">
        <f t="shared" si="9"/>
        <v>#DIV/0!</v>
      </c>
      <c r="BC105" s="1007" t="e">
        <f t="shared" si="10"/>
        <v>#DIV/0!</v>
      </c>
      <c r="BD105" s="1007" t="e">
        <f t="shared" si="11"/>
        <v>#DIV/0!</v>
      </c>
      <c r="BE105" s="1008">
        <v>0.2</v>
      </c>
      <c r="BF105" s="1008">
        <v>0.8</v>
      </c>
      <c r="BG105" s="1007" t="e">
        <f t="shared" si="12"/>
        <v>#DIV/0!</v>
      </c>
      <c r="BH105" s="1007" t="e">
        <f t="shared" si="13"/>
        <v>#DIV/0!</v>
      </c>
      <c r="BI105" s="1007" t="e">
        <f t="shared" si="14"/>
        <v>#DIV/0!</v>
      </c>
      <c r="BJ105" s="1007" t="e">
        <f t="shared" si="44"/>
        <v>#DIV/0!</v>
      </c>
      <c r="BK105" s="1007" t="e">
        <f t="shared" si="44"/>
        <v>#DIV/0!</v>
      </c>
      <c r="BL105" s="1007" t="e">
        <f t="shared" si="16"/>
        <v>#DIV/0!</v>
      </c>
      <c r="BM105" s="1007" t="e">
        <f t="shared" si="17"/>
        <v>#DIV/0!</v>
      </c>
      <c r="BN105" s="1007" t="e">
        <f t="shared" si="18"/>
        <v>#DIV/0!</v>
      </c>
      <c r="BO105" s="1007" t="e">
        <f t="shared" si="45"/>
        <v>#DIV/0!</v>
      </c>
      <c r="BP105" s="1007" t="e">
        <f t="shared" si="45"/>
        <v>#DIV/0!</v>
      </c>
      <c r="BQ105" s="1007" t="e">
        <f t="shared" si="45"/>
        <v>#DIV/0!</v>
      </c>
      <c r="BR105" s="1007" t="e">
        <f t="shared" si="45"/>
        <v>#DIV/0!</v>
      </c>
      <c r="BS105" s="2349"/>
      <c r="BT105" s="2349"/>
      <c r="BU105" s="2349"/>
      <c r="BV105" s="2349"/>
      <c r="BW105" s="2349"/>
      <c r="BX105" s="2349"/>
      <c r="BY105" s="2349"/>
      <c r="BZ105" s="2349"/>
      <c r="CA105" s="2343"/>
      <c r="CB105" s="909"/>
      <c r="CC105" s="2346"/>
      <c r="CD105" s="2349"/>
      <c r="CE105" s="2349"/>
      <c r="CF105" s="2343"/>
      <c r="CG105" s="2353"/>
      <c r="CH105" s="909"/>
      <c r="CI105" s="909"/>
      <c r="CJ105" s="909"/>
      <c r="CK105" s="909"/>
      <c r="CL105" s="909"/>
      <c r="CM105" s="909"/>
      <c r="CN105" s="909"/>
      <c r="CO105" s="909"/>
      <c r="CP105" s="909"/>
      <c r="CQ105" s="909"/>
      <c r="CR105" s="909"/>
      <c r="CS105" s="909"/>
      <c r="CT105" s="909"/>
    </row>
    <row r="106" spans="1:98" ht="14.25" customHeight="1">
      <c r="A106" s="2346"/>
      <c r="B106" s="2363"/>
      <c r="C106" s="2364"/>
      <c r="D106" s="2363"/>
      <c r="E106" s="2364"/>
      <c r="F106" s="986"/>
      <c r="G106" s="1031"/>
      <c r="H106" s="2343"/>
      <c r="I106" s="988"/>
      <c r="J106" s="989"/>
      <c r="K106" s="989"/>
      <c r="L106" s="989"/>
      <c r="M106" s="2343"/>
      <c r="N106" s="2346"/>
      <c r="O106" s="1439"/>
      <c r="P106" s="1440"/>
      <c r="Q106" s="2346"/>
      <c r="R106" s="2349"/>
      <c r="S106" s="2349"/>
      <c r="T106" s="2343"/>
      <c r="U106" s="930"/>
      <c r="V106" s="991">
        <v>4</v>
      </c>
      <c r="W106" s="986"/>
      <c r="X106" s="992"/>
      <c r="Y106" s="992"/>
      <c r="Z106" s="1103"/>
      <c r="AA106" s="994"/>
      <c r="AB106" s="995"/>
      <c r="AC106" s="995"/>
      <c r="AD106" s="996"/>
      <c r="AE106" s="1027"/>
      <c r="AF106" s="997"/>
      <c r="AG106" s="998"/>
      <c r="AH106" s="998"/>
      <c r="AI106" s="998"/>
      <c r="AJ106" s="999"/>
      <c r="AK106" s="1000"/>
      <c r="AL106" s="1001"/>
      <c r="AM106" s="1001"/>
      <c r="AN106" s="1002"/>
      <c r="AO106" s="909"/>
      <c r="AP106" s="1441"/>
      <c r="AQ106" s="1442"/>
      <c r="AR106" s="980"/>
      <c r="AS106" s="1005" t="e">
        <f t="shared" si="0"/>
        <v>#DIV/0!</v>
      </c>
      <c r="AT106" s="1006" t="e">
        <f t="shared" si="1"/>
        <v>#DIV/0!</v>
      </c>
      <c r="AU106" s="1006" t="e">
        <f t="shared" si="2"/>
        <v>#DIV/0!</v>
      </c>
      <c r="AV106" s="1006" t="e">
        <f t="shared" si="3"/>
        <v>#DIV/0!</v>
      </c>
      <c r="AW106" s="1037" t="e">
        <f t="shared" si="4"/>
        <v>#DIV/0!</v>
      </c>
      <c r="AX106" s="1037" t="e">
        <f t="shared" si="5"/>
        <v>#DIV/0!</v>
      </c>
      <c r="AY106" s="1037" t="e">
        <f t="shared" si="6"/>
        <v>#DIV/0!</v>
      </c>
      <c r="AZ106" s="1037" t="e">
        <f t="shared" si="7"/>
        <v>#DIV/0!</v>
      </c>
      <c r="BA106" s="1007" t="e">
        <f t="shared" si="8"/>
        <v>#DIV/0!</v>
      </c>
      <c r="BB106" s="1007" t="e">
        <f t="shared" si="9"/>
        <v>#DIV/0!</v>
      </c>
      <c r="BC106" s="1007" t="e">
        <f t="shared" si="10"/>
        <v>#DIV/0!</v>
      </c>
      <c r="BD106" s="1007" t="e">
        <f t="shared" si="11"/>
        <v>#DIV/0!</v>
      </c>
      <c r="BE106" s="1008">
        <v>0.2</v>
      </c>
      <c r="BF106" s="1008">
        <v>0.8</v>
      </c>
      <c r="BG106" s="1007" t="e">
        <f t="shared" si="12"/>
        <v>#DIV/0!</v>
      </c>
      <c r="BH106" s="1007" t="e">
        <f t="shared" si="13"/>
        <v>#DIV/0!</v>
      </c>
      <c r="BI106" s="1007" t="e">
        <f t="shared" si="14"/>
        <v>#DIV/0!</v>
      </c>
      <c r="BJ106" s="1007" t="e">
        <f t="shared" si="44"/>
        <v>#DIV/0!</v>
      </c>
      <c r="BK106" s="1007" t="e">
        <f t="shared" si="44"/>
        <v>#DIV/0!</v>
      </c>
      <c r="BL106" s="1007" t="e">
        <f t="shared" si="16"/>
        <v>#DIV/0!</v>
      </c>
      <c r="BM106" s="1007" t="e">
        <f t="shared" si="17"/>
        <v>#DIV/0!</v>
      </c>
      <c r="BN106" s="1007" t="e">
        <f t="shared" si="18"/>
        <v>#DIV/0!</v>
      </c>
      <c r="BO106" s="1007" t="e">
        <f t="shared" si="45"/>
        <v>#DIV/0!</v>
      </c>
      <c r="BP106" s="1007" t="e">
        <f t="shared" si="45"/>
        <v>#DIV/0!</v>
      </c>
      <c r="BQ106" s="1007" t="e">
        <f t="shared" si="45"/>
        <v>#DIV/0!</v>
      </c>
      <c r="BR106" s="1007" t="e">
        <f t="shared" si="45"/>
        <v>#DIV/0!</v>
      </c>
      <c r="BS106" s="2349"/>
      <c r="BT106" s="2349"/>
      <c r="BU106" s="2349"/>
      <c r="BV106" s="2349"/>
      <c r="BW106" s="2349"/>
      <c r="BX106" s="2349"/>
      <c r="BY106" s="2349"/>
      <c r="BZ106" s="2349"/>
      <c r="CA106" s="2343"/>
      <c r="CB106" s="909"/>
      <c r="CC106" s="2346"/>
      <c r="CD106" s="2349"/>
      <c r="CE106" s="2349"/>
      <c r="CF106" s="2343"/>
      <c r="CG106" s="2353"/>
      <c r="CH106" s="909"/>
      <c r="CI106" s="909"/>
      <c r="CJ106" s="909"/>
      <c r="CK106" s="909"/>
      <c r="CL106" s="909"/>
      <c r="CM106" s="909"/>
      <c r="CN106" s="909"/>
      <c r="CO106" s="909"/>
      <c r="CP106" s="909"/>
      <c r="CQ106" s="909"/>
      <c r="CR106" s="909"/>
      <c r="CS106" s="909"/>
      <c r="CT106" s="909"/>
    </row>
    <row r="107" spans="1:98" ht="14.25" customHeight="1">
      <c r="A107" s="2346"/>
      <c r="B107" s="2363"/>
      <c r="C107" s="2364"/>
      <c r="D107" s="2363"/>
      <c r="E107" s="2364"/>
      <c r="F107" s="986"/>
      <c r="G107" s="1031"/>
      <c r="H107" s="2343"/>
      <c r="I107" s="988"/>
      <c r="J107" s="989"/>
      <c r="K107" s="989"/>
      <c r="L107" s="989"/>
      <c r="M107" s="2343"/>
      <c r="N107" s="2346"/>
      <c r="O107" s="1439"/>
      <c r="P107" s="1440"/>
      <c r="Q107" s="2346"/>
      <c r="R107" s="2349"/>
      <c r="S107" s="2349"/>
      <c r="T107" s="2343"/>
      <c r="U107" s="930"/>
      <c r="V107" s="991">
        <v>5</v>
      </c>
      <c r="W107" s="986"/>
      <c r="X107" s="992"/>
      <c r="Y107" s="992"/>
      <c r="Z107" s="1103"/>
      <c r="AA107" s="994"/>
      <c r="AB107" s="995"/>
      <c r="AC107" s="995"/>
      <c r="AD107" s="996"/>
      <c r="AE107" s="1027"/>
      <c r="AF107" s="997"/>
      <c r="AG107" s="998"/>
      <c r="AH107" s="998"/>
      <c r="AI107" s="998"/>
      <c r="AJ107" s="999"/>
      <c r="AK107" s="1000"/>
      <c r="AL107" s="1001"/>
      <c r="AM107" s="1001"/>
      <c r="AN107" s="1002"/>
      <c r="AO107" s="909"/>
      <c r="AP107" s="1441"/>
      <c r="AQ107" s="1442"/>
      <c r="AR107" s="980"/>
      <c r="AS107" s="1005" t="e">
        <f t="shared" si="0"/>
        <v>#DIV/0!</v>
      </c>
      <c r="AT107" s="1006" t="e">
        <f t="shared" si="1"/>
        <v>#DIV/0!</v>
      </c>
      <c r="AU107" s="1006" t="e">
        <f t="shared" si="2"/>
        <v>#DIV/0!</v>
      </c>
      <c r="AV107" s="1006" t="e">
        <f t="shared" si="3"/>
        <v>#DIV/0!</v>
      </c>
      <c r="AW107" s="1037" t="e">
        <f t="shared" si="4"/>
        <v>#DIV/0!</v>
      </c>
      <c r="AX107" s="1037" t="e">
        <f t="shared" si="5"/>
        <v>#DIV/0!</v>
      </c>
      <c r="AY107" s="1037" t="e">
        <f t="shared" si="6"/>
        <v>#DIV/0!</v>
      </c>
      <c r="AZ107" s="1037" t="e">
        <f t="shared" si="7"/>
        <v>#DIV/0!</v>
      </c>
      <c r="BA107" s="1007" t="e">
        <f t="shared" si="8"/>
        <v>#DIV/0!</v>
      </c>
      <c r="BB107" s="1007" t="e">
        <f t="shared" si="9"/>
        <v>#DIV/0!</v>
      </c>
      <c r="BC107" s="1007" t="e">
        <f t="shared" si="10"/>
        <v>#DIV/0!</v>
      </c>
      <c r="BD107" s="1007" t="e">
        <f t="shared" si="11"/>
        <v>#DIV/0!</v>
      </c>
      <c r="BE107" s="1008">
        <v>0.2</v>
      </c>
      <c r="BF107" s="1008">
        <v>0.8</v>
      </c>
      <c r="BG107" s="1007" t="e">
        <f t="shared" si="12"/>
        <v>#DIV/0!</v>
      </c>
      <c r="BH107" s="1007" t="e">
        <f t="shared" si="13"/>
        <v>#DIV/0!</v>
      </c>
      <c r="BI107" s="1007" t="e">
        <f t="shared" si="14"/>
        <v>#DIV/0!</v>
      </c>
      <c r="BJ107" s="1007" t="e">
        <f t="shared" si="44"/>
        <v>#DIV/0!</v>
      </c>
      <c r="BK107" s="1007" t="e">
        <f t="shared" si="44"/>
        <v>#DIV/0!</v>
      </c>
      <c r="BL107" s="1007" t="e">
        <f t="shared" si="16"/>
        <v>#DIV/0!</v>
      </c>
      <c r="BM107" s="1007" t="e">
        <f t="shared" si="17"/>
        <v>#DIV/0!</v>
      </c>
      <c r="BN107" s="1007" t="e">
        <f t="shared" si="18"/>
        <v>#DIV/0!</v>
      </c>
      <c r="BO107" s="1007" t="e">
        <f t="shared" si="45"/>
        <v>#DIV/0!</v>
      </c>
      <c r="BP107" s="1007" t="e">
        <f t="shared" si="45"/>
        <v>#DIV/0!</v>
      </c>
      <c r="BQ107" s="1007" t="e">
        <f t="shared" si="45"/>
        <v>#DIV/0!</v>
      </c>
      <c r="BR107" s="1007" t="e">
        <f t="shared" si="45"/>
        <v>#DIV/0!</v>
      </c>
      <c r="BS107" s="2349"/>
      <c r="BT107" s="2349"/>
      <c r="BU107" s="2349"/>
      <c r="BV107" s="2349"/>
      <c r="BW107" s="2349"/>
      <c r="BX107" s="2349"/>
      <c r="BY107" s="2349"/>
      <c r="BZ107" s="2349"/>
      <c r="CA107" s="2343"/>
      <c r="CB107" s="909"/>
      <c r="CC107" s="2346"/>
      <c r="CD107" s="2349"/>
      <c r="CE107" s="2349"/>
      <c r="CF107" s="2343"/>
      <c r="CG107" s="2353"/>
      <c r="CH107" s="909"/>
      <c r="CI107" s="909"/>
      <c r="CJ107" s="909"/>
      <c r="CK107" s="909"/>
      <c r="CL107" s="909"/>
      <c r="CM107" s="909"/>
      <c r="CN107" s="909"/>
      <c r="CO107" s="909"/>
      <c r="CP107" s="909"/>
      <c r="CQ107" s="909"/>
      <c r="CR107" s="909"/>
      <c r="CS107" s="909"/>
      <c r="CT107" s="909"/>
    </row>
    <row r="108" spans="1:98" ht="14.25" customHeight="1">
      <c r="A108" s="2346"/>
      <c r="B108" s="2363"/>
      <c r="C108" s="2364"/>
      <c r="D108" s="2363"/>
      <c r="E108" s="2364"/>
      <c r="F108" s="986"/>
      <c r="G108" s="1031"/>
      <c r="H108" s="2343"/>
      <c r="I108" s="988"/>
      <c r="J108" s="989"/>
      <c r="K108" s="989"/>
      <c r="L108" s="989"/>
      <c r="M108" s="2343"/>
      <c r="N108" s="2346"/>
      <c r="O108" s="1439"/>
      <c r="P108" s="1440"/>
      <c r="Q108" s="2346"/>
      <c r="R108" s="2349"/>
      <c r="S108" s="2349"/>
      <c r="T108" s="2343"/>
      <c r="U108" s="930"/>
      <c r="V108" s="991">
        <v>6</v>
      </c>
      <c r="W108" s="1010"/>
      <c r="X108" s="992"/>
      <c r="Y108" s="992"/>
      <c r="Z108" s="1103"/>
      <c r="AA108" s="994"/>
      <c r="AB108" s="995"/>
      <c r="AC108" s="995"/>
      <c r="AD108" s="996"/>
      <c r="AE108" s="1027"/>
      <c r="AF108" s="997"/>
      <c r="AG108" s="998"/>
      <c r="AH108" s="998"/>
      <c r="AI108" s="998"/>
      <c r="AJ108" s="999"/>
      <c r="AK108" s="1000"/>
      <c r="AL108" s="1001"/>
      <c r="AM108" s="1001"/>
      <c r="AN108" s="1002"/>
      <c r="AO108" s="909"/>
      <c r="AP108" s="1441"/>
      <c r="AQ108" s="1442"/>
      <c r="AR108" s="980"/>
      <c r="AS108" s="1005" t="e">
        <f t="shared" si="0"/>
        <v>#DIV/0!</v>
      </c>
      <c r="AT108" s="1006" t="e">
        <f t="shared" si="1"/>
        <v>#DIV/0!</v>
      </c>
      <c r="AU108" s="1006" t="e">
        <f t="shared" si="2"/>
        <v>#DIV/0!</v>
      </c>
      <c r="AV108" s="1006" t="e">
        <f t="shared" si="3"/>
        <v>#DIV/0!</v>
      </c>
      <c r="AW108" s="1037" t="e">
        <f t="shared" si="4"/>
        <v>#DIV/0!</v>
      </c>
      <c r="AX108" s="1037" t="e">
        <f t="shared" si="5"/>
        <v>#DIV/0!</v>
      </c>
      <c r="AY108" s="1037" t="e">
        <f t="shared" si="6"/>
        <v>#DIV/0!</v>
      </c>
      <c r="AZ108" s="1037" t="e">
        <f t="shared" si="7"/>
        <v>#DIV/0!</v>
      </c>
      <c r="BA108" s="1007" t="e">
        <f t="shared" si="8"/>
        <v>#DIV/0!</v>
      </c>
      <c r="BB108" s="1007" t="e">
        <f t="shared" si="9"/>
        <v>#DIV/0!</v>
      </c>
      <c r="BC108" s="1007" t="e">
        <f t="shared" si="10"/>
        <v>#DIV/0!</v>
      </c>
      <c r="BD108" s="1007" t="e">
        <f t="shared" si="11"/>
        <v>#DIV/0!</v>
      </c>
      <c r="BE108" s="1008">
        <v>0.2</v>
      </c>
      <c r="BF108" s="1008">
        <v>0.8</v>
      </c>
      <c r="BG108" s="1007" t="e">
        <f t="shared" si="12"/>
        <v>#DIV/0!</v>
      </c>
      <c r="BH108" s="1007" t="e">
        <f t="shared" si="13"/>
        <v>#DIV/0!</v>
      </c>
      <c r="BI108" s="1007" t="e">
        <f t="shared" si="14"/>
        <v>#DIV/0!</v>
      </c>
      <c r="BJ108" s="1007" t="e">
        <f t="shared" si="44"/>
        <v>#DIV/0!</v>
      </c>
      <c r="BK108" s="1007" t="e">
        <f t="shared" si="44"/>
        <v>#DIV/0!</v>
      </c>
      <c r="BL108" s="1007" t="e">
        <f t="shared" si="16"/>
        <v>#DIV/0!</v>
      </c>
      <c r="BM108" s="1007" t="e">
        <f t="shared" si="17"/>
        <v>#DIV/0!</v>
      </c>
      <c r="BN108" s="1007" t="e">
        <f t="shared" si="18"/>
        <v>#DIV/0!</v>
      </c>
      <c r="BO108" s="1007" t="e">
        <f t="shared" si="45"/>
        <v>#DIV/0!</v>
      </c>
      <c r="BP108" s="1007" t="e">
        <f t="shared" si="45"/>
        <v>#DIV/0!</v>
      </c>
      <c r="BQ108" s="1007" t="e">
        <f t="shared" si="45"/>
        <v>#DIV/0!</v>
      </c>
      <c r="BR108" s="1007" t="e">
        <f t="shared" si="45"/>
        <v>#DIV/0!</v>
      </c>
      <c r="BS108" s="2349"/>
      <c r="BT108" s="2349"/>
      <c r="BU108" s="2349"/>
      <c r="BV108" s="2349"/>
      <c r="BW108" s="2349"/>
      <c r="BX108" s="2349"/>
      <c r="BY108" s="2349"/>
      <c r="BZ108" s="2349"/>
      <c r="CA108" s="2343"/>
      <c r="CB108" s="909"/>
      <c r="CC108" s="2346"/>
      <c r="CD108" s="2349"/>
      <c r="CE108" s="2349"/>
      <c r="CF108" s="2343"/>
      <c r="CG108" s="2353"/>
      <c r="CH108" s="909"/>
      <c r="CI108" s="909"/>
      <c r="CJ108" s="909"/>
      <c r="CK108" s="909"/>
      <c r="CL108" s="909"/>
      <c r="CM108" s="909"/>
      <c r="CN108" s="909"/>
      <c r="CO108" s="909"/>
      <c r="CP108" s="909"/>
      <c r="CQ108" s="909"/>
      <c r="CR108" s="909"/>
      <c r="CS108" s="909"/>
      <c r="CT108" s="909"/>
    </row>
    <row r="109" spans="1:98" ht="14.25" customHeight="1">
      <c r="A109" s="2346"/>
      <c r="B109" s="2363"/>
      <c r="C109" s="2364"/>
      <c r="D109" s="2363"/>
      <c r="E109" s="2364"/>
      <c r="F109" s="986"/>
      <c r="G109" s="1031"/>
      <c r="H109" s="2343"/>
      <c r="I109" s="988"/>
      <c r="J109" s="989"/>
      <c r="K109" s="989"/>
      <c r="L109" s="989"/>
      <c r="M109" s="2343"/>
      <c r="N109" s="2346"/>
      <c r="O109" s="1439"/>
      <c r="P109" s="1440"/>
      <c r="Q109" s="2346"/>
      <c r="R109" s="2349"/>
      <c r="S109" s="2349"/>
      <c r="T109" s="2343"/>
      <c r="U109" s="930"/>
      <c r="V109" s="991">
        <v>7</v>
      </c>
      <c r="W109" s="1010"/>
      <c r="X109" s="992"/>
      <c r="Y109" s="992"/>
      <c r="Z109" s="1103"/>
      <c r="AA109" s="994"/>
      <c r="AB109" s="995"/>
      <c r="AC109" s="995"/>
      <c r="AD109" s="996"/>
      <c r="AE109" s="1027"/>
      <c r="AF109" s="997"/>
      <c r="AG109" s="998"/>
      <c r="AH109" s="998"/>
      <c r="AI109" s="998"/>
      <c r="AJ109" s="999"/>
      <c r="AK109" s="1000"/>
      <c r="AL109" s="1001"/>
      <c r="AM109" s="1001"/>
      <c r="AN109" s="1002"/>
      <c r="AO109" s="909"/>
      <c r="AP109" s="1441"/>
      <c r="AQ109" s="1442"/>
      <c r="AR109" s="980"/>
      <c r="AS109" s="1005" t="e">
        <f t="shared" si="0"/>
        <v>#DIV/0!</v>
      </c>
      <c r="AT109" s="1006" t="e">
        <f t="shared" si="1"/>
        <v>#DIV/0!</v>
      </c>
      <c r="AU109" s="1006" t="e">
        <f t="shared" si="2"/>
        <v>#DIV/0!</v>
      </c>
      <c r="AV109" s="1006" t="e">
        <f t="shared" si="3"/>
        <v>#DIV/0!</v>
      </c>
      <c r="AW109" s="1037" t="e">
        <f t="shared" si="4"/>
        <v>#DIV/0!</v>
      </c>
      <c r="AX109" s="1037" t="e">
        <f t="shared" si="5"/>
        <v>#DIV/0!</v>
      </c>
      <c r="AY109" s="1037" t="e">
        <f t="shared" si="6"/>
        <v>#DIV/0!</v>
      </c>
      <c r="AZ109" s="1037" t="e">
        <f t="shared" si="7"/>
        <v>#DIV/0!</v>
      </c>
      <c r="BA109" s="1007" t="e">
        <f t="shared" si="8"/>
        <v>#DIV/0!</v>
      </c>
      <c r="BB109" s="1007" t="e">
        <f t="shared" si="9"/>
        <v>#DIV/0!</v>
      </c>
      <c r="BC109" s="1007" t="e">
        <f t="shared" si="10"/>
        <v>#DIV/0!</v>
      </c>
      <c r="BD109" s="1007" t="e">
        <f t="shared" si="11"/>
        <v>#DIV/0!</v>
      </c>
      <c r="BE109" s="1008">
        <v>0.2</v>
      </c>
      <c r="BF109" s="1008">
        <v>0.8</v>
      </c>
      <c r="BG109" s="1007" t="e">
        <f t="shared" si="12"/>
        <v>#DIV/0!</v>
      </c>
      <c r="BH109" s="1007" t="e">
        <f t="shared" si="13"/>
        <v>#DIV/0!</v>
      </c>
      <c r="BI109" s="1007" t="e">
        <f t="shared" si="14"/>
        <v>#DIV/0!</v>
      </c>
      <c r="BJ109" s="1007" t="e">
        <f t="shared" ref="BJ109:BK124" si="50">+AZ109*BE109</f>
        <v>#DIV/0!</v>
      </c>
      <c r="BK109" s="1007" t="e">
        <f t="shared" si="50"/>
        <v>#DIV/0!</v>
      </c>
      <c r="BL109" s="1007" t="e">
        <f t="shared" si="16"/>
        <v>#DIV/0!</v>
      </c>
      <c r="BM109" s="1007" t="e">
        <f t="shared" si="17"/>
        <v>#DIV/0!</v>
      </c>
      <c r="BN109" s="1007" t="e">
        <f t="shared" si="18"/>
        <v>#DIV/0!</v>
      </c>
      <c r="BO109" s="1007" t="e">
        <f t="shared" ref="BO109:BR124" si="51">+BG109+BK109</f>
        <v>#DIV/0!</v>
      </c>
      <c r="BP109" s="1007" t="e">
        <f t="shared" si="51"/>
        <v>#DIV/0!</v>
      </c>
      <c r="BQ109" s="1007" t="e">
        <f t="shared" si="51"/>
        <v>#DIV/0!</v>
      </c>
      <c r="BR109" s="1007" t="e">
        <f t="shared" si="51"/>
        <v>#DIV/0!</v>
      </c>
      <c r="BS109" s="2349"/>
      <c r="BT109" s="2349"/>
      <c r="BU109" s="2349"/>
      <c r="BV109" s="2349"/>
      <c r="BW109" s="2349"/>
      <c r="BX109" s="2349"/>
      <c r="BY109" s="2349"/>
      <c r="BZ109" s="2349"/>
      <c r="CA109" s="2343"/>
      <c r="CB109" s="909"/>
      <c r="CC109" s="2346"/>
      <c r="CD109" s="2349"/>
      <c r="CE109" s="2349"/>
      <c r="CF109" s="2343"/>
      <c r="CG109" s="2353"/>
      <c r="CH109" s="909"/>
      <c r="CI109" s="909"/>
      <c r="CJ109" s="909"/>
      <c r="CK109" s="909"/>
      <c r="CL109" s="909"/>
      <c r="CM109" s="909"/>
      <c r="CN109" s="909"/>
      <c r="CO109" s="909"/>
      <c r="CP109" s="909"/>
      <c r="CQ109" s="909"/>
      <c r="CR109" s="909"/>
      <c r="CS109" s="909"/>
      <c r="CT109" s="909"/>
    </row>
    <row r="110" spans="1:98" ht="14.25" customHeight="1">
      <c r="A110" s="2346"/>
      <c r="B110" s="2363"/>
      <c r="C110" s="2364"/>
      <c r="D110" s="2363"/>
      <c r="E110" s="2364"/>
      <c r="F110" s="986"/>
      <c r="G110" s="1031"/>
      <c r="H110" s="2343"/>
      <c r="I110" s="988"/>
      <c r="J110" s="989"/>
      <c r="K110" s="989"/>
      <c r="L110" s="989"/>
      <c r="M110" s="2343"/>
      <c r="N110" s="2346"/>
      <c r="O110" s="1439"/>
      <c r="P110" s="1440"/>
      <c r="Q110" s="2346"/>
      <c r="R110" s="2349"/>
      <c r="S110" s="2349"/>
      <c r="T110" s="2343"/>
      <c r="U110" s="930"/>
      <c r="V110" s="991">
        <v>8</v>
      </c>
      <c r="W110" s="1010"/>
      <c r="X110" s="992"/>
      <c r="Y110" s="992"/>
      <c r="Z110" s="1103"/>
      <c r="AA110" s="994"/>
      <c r="AB110" s="995"/>
      <c r="AC110" s="995"/>
      <c r="AD110" s="996"/>
      <c r="AE110" s="1027"/>
      <c r="AF110" s="997"/>
      <c r="AG110" s="998"/>
      <c r="AH110" s="998"/>
      <c r="AI110" s="998"/>
      <c r="AJ110" s="999"/>
      <c r="AK110" s="1000"/>
      <c r="AL110" s="1001"/>
      <c r="AM110" s="1001"/>
      <c r="AN110" s="1002"/>
      <c r="AO110" s="909"/>
      <c r="AP110" s="1441"/>
      <c r="AQ110" s="1442"/>
      <c r="AR110" s="980"/>
      <c r="AS110" s="1005" t="e">
        <f t="shared" si="0"/>
        <v>#DIV/0!</v>
      </c>
      <c r="AT110" s="1006" t="e">
        <f t="shared" si="1"/>
        <v>#DIV/0!</v>
      </c>
      <c r="AU110" s="1006" t="e">
        <f t="shared" si="2"/>
        <v>#DIV/0!</v>
      </c>
      <c r="AV110" s="1006" t="e">
        <f t="shared" si="3"/>
        <v>#DIV/0!</v>
      </c>
      <c r="AW110" s="1037" t="e">
        <f t="shared" si="4"/>
        <v>#DIV/0!</v>
      </c>
      <c r="AX110" s="1037" t="e">
        <f t="shared" si="5"/>
        <v>#DIV/0!</v>
      </c>
      <c r="AY110" s="1037" t="e">
        <f t="shared" si="6"/>
        <v>#DIV/0!</v>
      </c>
      <c r="AZ110" s="1037" t="e">
        <f t="shared" si="7"/>
        <v>#DIV/0!</v>
      </c>
      <c r="BA110" s="1007" t="e">
        <f t="shared" si="8"/>
        <v>#DIV/0!</v>
      </c>
      <c r="BB110" s="1007" t="e">
        <f t="shared" si="9"/>
        <v>#DIV/0!</v>
      </c>
      <c r="BC110" s="1007" t="e">
        <f t="shared" si="10"/>
        <v>#DIV/0!</v>
      </c>
      <c r="BD110" s="1007" t="e">
        <f t="shared" si="11"/>
        <v>#DIV/0!</v>
      </c>
      <c r="BE110" s="1008">
        <v>0.2</v>
      </c>
      <c r="BF110" s="1008">
        <v>0.8</v>
      </c>
      <c r="BG110" s="1007" t="e">
        <f t="shared" si="12"/>
        <v>#DIV/0!</v>
      </c>
      <c r="BH110" s="1007" t="e">
        <f t="shared" si="13"/>
        <v>#DIV/0!</v>
      </c>
      <c r="BI110" s="1007" t="e">
        <f t="shared" si="14"/>
        <v>#DIV/0!</v>
      </c>
      <c r="BJ110" s="1007" t="e">
        <f t="shared" si="50"/>
        <v>#DIV/0!</v>
      </c>
      <c r="BK110" s="1007" t="e">
        <f t="shared" si="50"/>
        <v>#DIV/0!</v>
      </c>
      <c r="BL110" s="1007" t="e">
        <f t="shared" si="16"/>
        <v>#DIV/0!</v>
      </c>
      <c r="BM110" s="1007" t="e">
        <f t="shared" si="17"/>
        <v>#DIV/0!</v>
      </c>
      <c r="BN110" s="1007" t="e">
        <f t="shared" si="18"/>
        <v>#DIV/0!</v>
      </c>
      <c r="BO110" s="1007" t="e">
        <f t="shared" si="51"/>
        <v>#DIV/0!</v>
      </c>
      <c r="BP110" s="1007" t="e">
        <f t="shared" si="51"/>
        <v>#DIV/0!</v>
      </c>
      <c r="BQ110" s="1007" t="e">
        <f t="shared" si="51"/>
        <v>#DIV/0!</v>
      </c>
      <c r="BR110" s="1007" t="e">
        <f t="shared" si="51"/>
        <v>#DIV/0!</v>
      </c>
      <c r="BS110" s="2349"/>
      <c r="BT110" s="2349"/>
      <c r="BU110" s="2349"/>
      <c r="BV110" s="2349"/>
      <c r="BW110" s="2349"/>
      <c r="BX110" s="2349"/>
      <c r="BY110" s="2349"/>
      <c r="BZ110" s="2349"/>
      <c r="CA110" s="2343"/>
      <c r="CB110" s="909"/>
      <c r="CC110" s="2346"/>
      <c r="CD110" s="2349"/>
      <c r="CE110" s="2349"/>
      <c r="CF110" s="2343"/>
      <c r="CG110" s="2353"/>
      <c r="CH110" s="909"/>
      <c r="CI110" s="909"/>
      <c r="CJ110" s="909"/>
      <c r="CK110" s="909"/>
      <c r="CL110" s="909"/>
      <c r="CM110" s="909"/>
      <c r="CN110" s="909"/>
      <c r="CO110" s="909"/>
      <c r="CP110" s="909"/>
      <c r="CQ110" s="909"/>
      <c r="CR110" s="909"/>
      <c r="CS110" s="909"/>
      <c r="CT110" s="909"/>
    </row>
    <row r="111" spans="1:98" ht="14.25" customHeight="1">
      <c r="A111" s="2346"/>
      <c r="B111" s="2363"/>
      <c r="C111" s="2364"/>
      <c r="D111" s="2363"/>
      <c r="E111" s="2364"/>
      <c r="F111" s="986"/>
      <c r="G111" s="1031"/>
      <c r="H111" s="2343"/>
      <c r="I111" s="988"/>
      <c r="J111" s="989"/>
      <c r="K111" s="989"/>
      <c r="L111" s="989"/>
      <c r="M111" s="2343"/>
      <c r="N111" s="2346"/>
      <c r="O111" s="1439"/>
      <c r="P111" s="1440"/>
      <c r="Q111" s="2346"/>
      <c r="R111" s="2349"/>
      <c r="S111" s="2349"/>
      <c r="T111" s="2343"/>
      <c r="U111" s="930"/>
      <c r="V111" s="991">
        <v>9</v>
      </c>
      <c r="W111" s="1010"/>
      <c r="X111" s="992"/>
      <c r="Y111" s="992"/>
      <c r="Z111" s="1103"/>
      <c r="AA111" s="994"/>
      <c r="AB111" s="995"/>
      <c r="AC111" s="995"/>
      <c r="AD111" s="996"/>
      <c r="AE111" s="1027"/>
      <c r="AF111" s="997"/>
      <c r="AG111" s="998"/>
      <c r="AH111" s="998"/>
      <c r="AI111" s="998"/>
      <c r="AJ111" s="999"/>
      <c r="AK111" s="1000"/>
      <c r="AL111" s="1001"/>
      <c r="AM111" s="1001"/>
      <c r="AN111" s="1002"/>
      <c r="AO111" s="909"/>
      <c r="AP111" s="1441"/>
      <c r="AQ111" s="1442"/>
      <c r="AR111" s="980"/>
      <c r="AS111" s="1005" t="e">
        <f t="shared" si="0"/>
        <v>#DIV/0!</v>
      </c>
      <c r="AT111" s="1006" t="e">
        <f t="shared" si="1"/>
        <v>#DIV/0!</v>
      </c>
      <c r="AU111" s="1006" t="e">
        <f t="shared" si="2"/>
        <v>#DIV/0!</v>
      </c>
      <c r="AV111" s="1006" t="e">
        <f t="shared" si="3"/>
        <v>#DIV/0!</v>
      </c>
      <c r="AW111" s="1037" t="e">
        <f t="shared" si="4"/>
        <v>#DIV/0!</v>
      </c>
      <c r="AX111" s="1037" t="e">
        <f t="shared" si="5"/>
        <v>#DIV/0!</v>
      </c>
      <c r="AY111" s="1037" t="e">
        <f t="shared" si="6"/>
        <v>#DIV/0!</v>
      </c>
      <c r="AZ111" s="1037" t="e">
        <f t="shared" si="7"/>
        <v>#DIV/0!</v>
      </c>
      <c r="BA111" s="1007" t="e">
        <f t="shared" si="8"/>
        <v>#DIV/0!</v>
      </c>
      <c r="BB111" s="1007" t="e">
        <f t="shared" si="9"/>
        <v>#DIV/0!</v>
      </c>
      <c r="BC111" s="1007" t="e">
        <f t="shared" si="10"/>
        <v>#DIV/0!</v>
      </c>
      <c r="BD111" s="1007" t="e">
        <f t="shared" si="11"/>
        <v>#DIV/0!</v>
      </c>
      <c r="BE111" s="1008">
        <v>0.2</v>
      </c>
      <c r="BF111" s="1008">
        <v>0.8</v>
      </c>
      <c r="BG111" s="1007" t="e">
        <f t="shared" si="12"/>
        <v>#DIV/0!</v>
      </c>
      <c r="BH111" s="1007" t="e">
        <f t="shared" si="13"/>
        <v>#DIV/0!</v>
      </c>
      <c r="BI111" s="1007" t="e">
        <f t="shared" si="14"/>
        <v>#DIV/0!</v>
      </c>
      <c r="BJ111" s="1007" t="e">
        <f t="shared" si="50"/>
        <v>#DIV/0!</v>
      </c>
      <c r="BK111" s="1007" t="e">
        <f t="shared" si="50"/>
        <v>#DIV/0!</v>
      </c>
      <c r="BL111" s="1007" t="e">
        <f t="shared" si="16"/>
        <v>#DIV/0!</v>
      </c>
      <c r="BM111" s="1007" t="e">
        <f t="shared" si="17"/>
        <v>#DIV/0!</v>
      </c>
      <c r="BN111" s="1007" t="e">
        <f t="shared" si="18"/>
        <v>#DIV/0!</v>
      </c>
      <c r="BO111" s="1007" t="e">
        <f t="shared" si="51"/>
        <v>#DIV/0!</v>
      </c>
      <c r="BP111" s="1007" t="e">
        <f t="shared" si="51"/>
        <v>#DIV/0!</v>
      </c>
      <c r="BQ111" s="1007" t="e">
        <f t="shared" si="51"/>
        <v>#DIV/0!</v>
      </c>
      <c r="BR111" s="1007" t="e">
        <f t="shared" si="51"/>
        <v>#DIV/0!</v>
      </c>
      <c r="BS111" s="2349"/>
      <c r="BT111" s="2349"/>
      <c r="BU111" s="2349"/>
      <c r="BV111" s="2349"/>
      <c r="BW111" s="2349"/>
      <c r="BX111" s="2349"/>
      <c r="BY111" s="2349"/>
      <c r="BZ111" s="2349"/>
      <c r="CA111" s="2343"/>
      <c r="CB111" s="909"/>
      <c r="CC111" s="2346"/>
      <c r="CD111" s="2349"/>
      <c r="CE111" s="2349"/>
      <c r="CF111" s="2343"/>
      <c r="CG111" s="2353"/>
      <c r="CH111" s="909"/>
      <c r="CI111" s="909"/>
      <c r="CJ111" s="909"/>
      <c r="CK111" s="909"/>
      <c r="CL111" s="909"/>
      <c r="CM111" s="909"/>
      <c r="CN111" s="909"/>
      <c r="CO111" s="909"/>
      <c r="CP111" s="909"/>
      <c r="CQ111" s="909"/>
      <c r="CR111" s="909"/>
      <c r="CS111" s="909"/>
      <c r="CT111" s="909"/>
    </row>
    <row r="112" spans="1:98" ht="14.25" customHeight="1" thickBot="1">
      <c r="A112" s="2347"/>
      <c r="B112" s="2365"/>
      <c r="C112" s="2366"/>
      <c r="D112" s="2365"/>
      <c r="E112" s="2366"/>
      <c r="F112" s="1039"/>
      <c r="G112" s="1040"/>
      <c r="H112" s="2344"/>
      <c r="I112" s="1011"/>
      <c r="J112" s="1012"/>
      <c r="K112" s="1012"/>
      <c r="L112" s="1012"/>
      <c r="M112" s="2344"/>
      <c r="N112" s="2347"/>
      <c r="O112" s="1443"/>
      <c r="P112" s="1444"/>
      <c r="Q112" s="2347"/>
      <c r="R112" s="2350"/>
      <c r="S112" s="2350"/>
      <c r="T112" s="2344"/>
      <c r="U112" s="930"/>
      <c r="V112" s="1057">
        <v>10</v>
      </c>
      <c r="W112" s="1069"/>
      <c r="X112" s="1041"/>
      <c r="Y112" s="1041"/>
      <c r="Z112" s="1042"/>
      <c r="AA112" s="1014"/>
      <c r="AB112" s="1015"/>
      <c r="AC112" s="1015"/>
      <c r="AD112" s="1016"/>
      <c r="AE112" s="1027"/>
      <c r="AF112" s="1043"/>
      <c r="AG112" s="1045"/>
      <c r="AH112" s="1045"/>
      <c r="AI112" s="1045"/>
      <c r="AJ112" s="1046"/>
      <c r="AK112" s="1017"/>
      <c r="AL112" s="1018"/>
      <c r="AM112" s="1018"/>
      <c r="AN112" s="1019"/>
      <c r="AO112" s="909"/>
      <c r="AP112" s="1445"/>
      <c r="AQ112" s="1446"/>
      <c r="AR112" s="980"/>
      <c r="AS112" s="1022" t="e">
        <f t="shared" si="0"/>
        <v>#DIV/0!</v>
      </c>
      <c r="AT112" s="1058" t="e">
        <f t="shared" si="1"/>
        <v>#DIV/0!</v>
      </c>
      <c r="AU112" s="1058" t="e">
        <f t="shared" si="2"/>
        <v>#DIV/0!</v>
      </c>
      <c r="AV112" s="1058" t="e">
        <f t="shared" si="3"/>
        <v>#DIV/0!</v>
      </c>
      <c r="AW112" s="1070" t="e">
        <f t="shared" si="4"/>
        <v>#DIV/0!</v>
      </c>
      <c r="AX112" s="1070" t="e">
        <f t="shared" si="5"/>
        <v>#DIV/0!</v>
      </c>
      <c r="AY112" s="1070" t="e">
        <f t="shared" si="6"/>
        <v>#DIV/0!</v>
      </c>
      <c r="AZ112" s="1070" t="e">
        <f t="shared" si="7"/>
        <v>#DIV/0!</v>
      </c>
      <c r="BA112" s="1049" t="e">
        <f t="shared" si="8"/>
        <v>#DIV/0!</v>
      </c>
      <c r="BB112" s="1049" t="e">
        <f t="shared" si="9"/>
        <v>#DIV/0!</v>
      </c>
      <c r="BC112" s="1049" t="e">
        <f t="shared" si="10"/>
        <v>#DIV/0!</v>
      </c>
      <c r="BD112" s="1049" t="e">
        <f t="shared" si="11"/>
        <v>#DIV/0!</v>
      </c>
      <c r="BE112" s="1048">
        <v>0.2</v>
      </c>
      <c r="BF112" s="1048">
        <v>0.8</v>
      </c>
      <c r="BG112" s="1049" t="e">
        <f t="shared" si="12"/>
        <v>#DIV/0!</v>
      </c>
      <c r="BH112" s="1049" t="e">
        <f t="shared" si="13"/>
        <v>#DIV/0!</v>
      </c>
      <c r="BI112" s="1049" t="e">
        <f t="shared" si="14"/>
        <v>#DIV/0!</v>
      </c>
      <c r="BJ112" s="1049" t="e">
        <f t="shared" si="50"/>
        <v>#DIV/0!</v>
      </c>
      <c r="BK112" s="1049" t="e">
        <f t="shared" si="50"/>
        <v>#DIV/0!</v>
      </c>
      <c r="BL112" s="1049" t="e">
        <f t="shared" si="16"/>
        <v>#DIV/0!</v>
      </c>
      <c r="BM112" s="1049" t="e">
        <f t="shared" si="17"/>
        <v>#DIV/0!</v>
      </c>
      <c r="BN112" s="1049" t="e">
        <f t="shared" si="18"/>
        <v>#DIV/0!</v>
      </c>
      <c r="BO112" s="1049" t="e">
        <f t="shared" si="51"/>
        <v>#DIV/0!</v>
      </c>
      <c r="BP112" s="1049" t="e">
        <f t="shared" si="51"/>
        <v>#DIV/0!</v>
      </c>
      <c r="BQ112" s="1049" t="e">
        <f t="shared" si="51"/>
        <v>#DIV/0!</v>
      </c>
      <c r="BR112" s="1049" t="e">
        <f t="shared" si="51"/>
        <v>#DIV/0!</v>
      </c>
      <c r="BS112" s="2350"/>
      <c r="BT112" s="2350"/>
      <c r="BU112" s="2350"/>
      <c r="BV112" s="2350"/>
      <c r="BW112" s="2350"/>
      <c r="BX112" s="2350"/>
      <c r="BY112" s="2350"/>
      <c r="BZ112" s="2350"/>
      <c r="CA112" s="2344"/>
      <c r="CB112" s="909"/>
      <c r="CC112" s="2347"/>
      <c r="CD112" s="2350"/>
      <c r="CE112" s="2350"/>
      <c r="CF112" s="2344"/>
      <c r="CG112" s="2354"/>
      <c r="CH112" s="909"/>
      <c r="CI112" s="909"/>
      <c r="CJ112" s="909"/>
      <c r="CK112" s="909"/>
      <c r="CL112" s="909"/>
      <c r="CM112" s="909"/>
      <c r="CN112" s="909"/>
      <c r="CO112" s="909"/>
      <c r="CP112" s="909"/>
      <c r="CQ112" s="909"/>
      <c r="CR112" s="909"/>
      <c r="CS112" s="909"/>
      <c r="CT112" s="909"/>
    </row>
    <row r="113" spans="1:98" ht="14.25" customHeight="1">
      <c r="A113" s="2360">
        <v>11</v>
      </c>
      <c r="B113" s="2361"/>
      <c r="C113" s="2362"/>
      <c r="D113" s="2376"/>
      <c r="E113" s="2362"/>
      <c r="F113" s="961"/>
      <c r="G113" s="1024"/>
      <c r="H113" s="2368"/>
      <c r="I113" s="963"/>
      <c r="J113" s="964"/>
      <c r="K113" s="964"/>
      <c r="L113" s="964"/>
      <c r="M113" s="2371"/>
      <c r="N113" s="2370">
        <f>+P113+P114+P115+P116+P117+P118+P119+P120+P121+P122</f>
        <v>0</v>
      </c>
      <c r="O113" s="1025"/>
      <c r="P113" s="1438"/>
      <c r="Q113" s="2357"/>
      <c r="R113" s="2358"/>
      <c r="S113" s="2358"/>
      <c r="T113" s="2359"/>
      <c r="U113" s="1027"/>
      <c r="V113" s="966">
        <v>1</v>
      </c>
      <c r="W113" s="1075"/>
      <c r="X113" s="1104"/>
      <c r="Y113" s="1104"/>
      <c r="Z113" s="1105"/>
      <c r="AA113" s="1450"/>
      <c r="AB113" s="1451"/>
      <c r="AC113" s="1451"/>
      <c r="AD113" s="1452"/>
      <c r="AE113" s="1109"/>
      <c r="AF113" s="1453"/>
      <c r="AG113" s="1109"/>
      <c r="AH113" s="1109"/>
      <c r="AI113" s="1109"/>
      <c r="AJ113" s="1110"/>
      <c r="AK113" s="975"/>
      <c r="AL113" s="976"/>
      <c r="AM113" s="976"/>
      <c r="AN113" s="977"/>
      <c r="AO113" s="1051"/>
      <c r="AP113" s="978"/>
      <c r="AQ113" s="979"/>
      <c r="AR113" s="980"/>
      <c r="AS113" s="981" t="e">
        <f t="shared" si="0"/>
        <v>#DIV/0!</v>
      </c>
      <c r="AT113" s="1053" t="e">
        <f t="shared" si="1"/>
        <v>#DIV/0!</v>
      </c>
      <c r="AU113" s="1053" t="e">
        <f t="shared" si="2"/>
        <v>#DIV/0!</v>
      </c>
      <c r="AV113" s="1053" t="e">
        <f t="shared" si="3"/>
        <v>#DIV/0!</v>
      </c>
      <c r="AW113" s="1066" t="e">
        <f t="shared" si="4"/>
        <v>#DIV/0!</v>
      </c>
      <c r="AX113" s="1066" t="e">
        <f t="shared" si="5"/>
        <v>#DIV/0!</v>
      </c>
      <c r="AY113" s="1066" t="e">
        <f t="shared" si="6"/>
        <v>#DIV/0!</v>
      </c>
      <c r="AZ113" s="1066" t="e">
        <f t="shared" si="7"/>
        <v>#DIV/0!</v>
      </c>
      <c r="BA113" s="1054" t="e">
        <f t="shared" si="8"/>
        <v>#DIV/0!</v>
      </c>
      <c r="BB113" s="1054" t="e">
        <f t="shared" si="9"/>
        <v>#DIV/0!</v>
      </c>
      <c r="BC113" s="1054" t="e">
        <f t="shared" si="10"/>
        <v>#DIV/0!</v>
      </c>
      <c r="BD113" s="1054" t="e">
        <f t="shared" si="11"/>
        <v>#DIV/0!</v>
      </c>
      <c r="BE113" s="1055">
        <v>0.2</v>
      </c>
      <c r="BF113" s="1055">
        <v>0.8</v>
      </c>
      <c r="BG113" s="1054" t="e">
        <f t="shared" si="12"/>
        <v>#DIV/0!</v>
      </c>
      <c r="BH113" s="1054" t="e">
        <f t="shared" si="13"/>
        <v>#DIV/0!</v>
      </c>
      <c r="BI113" s="1054" t="e">
        <f t="shared" si="14"/>
        <v>#DIV/0!</v>
      </c>
      <c r="BJ113" s="1054" t="e">
        <f t="shared" si="50"/>
        <v>#DIV/0!</v>
      </c>
      <c r="BK113" s="1054" t="e">
        <f t="shared" si="50"/>
        <v>#DIV/0!</v>
      </c>
      <c r="BL113" s="1054" t="e">
        <f t="shared" si="16"/>
        <v>#DIV/0!</v>
      </c>
      <c r="BM113" s="1054" t="e">
        <f t="shared" si="17"/>
        <v>#DIV/0!</v>
      </c>
      <c r="BN113" s="1054" t="e">
        <f t="shared" si="18"/>
        <v>#DIV/0!</v>
      </c>
      <c r="BO113" s="1054" t="e">
        <f t="shared" si="51"/>
        <v>#DIV/0!</v>
      </c>
      <c r="BP113" s="984" t="e">
        <f t="shared" si="51"/>
        <v>#DIV/0!</v>
      </c>
      <c r="BQ113" s="984" t="e">
        <f t="shared" si="51"/>
        <v>#DIV/0!</v>
      </c>
      <c r="BR113" s="984" t="e">
        <f t="shared" si="51"/>
        <v>#DIV/0!</v>
      </c>
      <c r="BS113" s="2373" t="e">
        <f t="shared" ref="BS113:BV113" si="52">AVERAGEIF(BO113:BO122,"&lt;&gt;#¡DIV/0!")</f>
        <v>#DIV/0!</v>
      </c>
      <c r="BT113" s="2373" t="e">
        <f t="shared" si="52"/>
        <v>#DIV/0!</v>
      </c>
      <c r="BU113" s="2373" t="e">
        <f t="shared" si="52"/>
        <v>#DIV/0!</v>
      </c>
      <c r="BV113" s="2373" t="e">
        <f t="shared" si="52"/>
        <v>#DIV/0!</v>
      </c>
      <c r="BW113" s="2374" t="e">
        <f>+C113*BS113</f>
        <v>#DIV/0!</v>
      </c>
      <c r="BX113" s="2374" t="e">
        <f>+C113*BT113</f>
        <v>#DIV/0!</v>
      </c>
      <c r="BY113" s="2374" t="e">
        <f>+C113*BU113</f>
        <v>#DIV/0!</v>
      </c>
      <c r="BZ113" s="2374" t="e">
        <f>+C113*BV113</f>
        <v>#DIV/0!</v>
      </c>
      <c r="CA113" s="2372" t="e">
        <f>SUM(BW113:BZ122)</f>
        <v>#DIV/0!</v>
      </c>
      <c r="CB113" s="909"/>
      <c r="CC113" s="2345" t="e">
        <f t="shared" ref="CC113:CF113" si="53">+Q113/$N$113</f>
        <v>#DIV/0!</v>
      </c>
      <c r="CD113" s="2348" t="e">
        <f t="shared" si="53"/>
        <v>#DIV/0!</v>
      </c>
      <c r="CE113" s="2348" t="e">
        <f t="shared" si="53"/>
        <v>#DIV/0!</v>
      </c>
      <c r="CF113" s="2351" t="e">
        <f t="shared" si="53"/>
        <v>#DIV/0!</v>
      </c>
      <c r="CG113" s="2352" t="e">
        <f>AVERAGE(CC113:CF122)</f>
        <v>#DIV/0!</v>
      </c>
      <c r="CH113" s="909"/>
      <c r="CI113" s="909"/>
      <c r="CJ113" s="909"/>
      <c r="CK113" s="909"/>
      <c r="CL113" s="909"/>
      <c r="CM113" s="909"/>
      <c r="CN113" s="909"/>
      <c r="CO113" s="909"/>
      <c r="CP113" s="909"/>
      <c r="CQ113" s="909"/>
      <c r="CR113" s="909"/>
      <c r="CS113" s="909"/>
      <c r="CT113" s="909"/>
    </row>
    <row r="114" spans="1:98" ht="14.25" customHeight="1">
      <c r="A114" s="2346"/>
      <c r="B114" s="2363"/>
      <c r="C114" s="2364"/>
      <c r="D114" s="2363"/>
      <c r="E114" s="2364"/>
      <c r="F114" s="986"/>
      <c r="G114" s="1031"/>
      <c r="H114" s="2343"/>
      <c r="I114" s="988"/>
      <c r="J114" s="989"/>
      <c r="K114" s="989"/>
      <c r="L114" s="989"/>
      <c r="M114" s="2343"/>
      <c r="N114" s="2346"/>
      <c r="O114" s="1439"/>
      <c r="P114" s="1440"/>
      <c r="Q114" s="2346"/>
      <c r="R114" s="2349"/>
      <c r="S114" s="2349"/>
      <c r="T114" s="2343"/>
      <c r="U114" s="930"/>
      <c r="V114" s="991">
        <v>2</v>
      </c>
      <c r="W114" s="1075"/>
      <c r="X114" s="1104"/>
      <c r="Y114" s="1104"/>
      <c r="Z114" s="1105"/>
      <c r="AA114" s="1454"/>
      <c r="AB114" s="1455"/>
      <c r="AC114" s="1456"/>
      <c r="AD114" s="1457"/>
      <c r="AE114" s="1115"/>
      <c r="AF114" s="1115"/>
      <c r="AG114" s="1116"/>
      <c r="AH114" s="1116"/>
      <c r="AI114" s="998"/>
      <c r="AJ114" s="1031"/>
      <c r="AK114" s="1117"/>
      <c r="AL114" s="1001"/>
      <c r="AM114" s="1001"/>
      <c r="AN114" s="1002"/>
      <c r="AO114" s="909"/>
      <c r="AP114" s="1441"/>
      <c r="AQ114" s="1442"/>
      <c r="AR114" s="980"/>
      <c r="AS114" s="1005" t="e">
        <f t="shared" si="0"/>
        <v>#DIV/0!</v>
      </c>
      <c r="AT114" s="1006" t="e">
        <f t="shared" si="1"/>
        <v>#DIV/0!</v>
      </c>
      <c r="AU114" s="1006" t="e">
        <f t="shared" si="2"/>
        <v>#DIV/0!</v>
      </c>
      <c r="AV114" s="1006" t="e">
        <f t="shared" si="3"/>
        <v>#DIV/0!</v>
      </c>
      <c r="AW114" s="1037" t="e">
        <f t="shared" si="4"/>
        <v>#DIV/0!</v>
      </c>
      <c r="AX114" s="1037" t="e">
        <f t="shared" si="5"/>
        <v>#DIV/0!</v>
      </c>
      <c r="AY114" s="1037" t="e">
        <f t="shared" si="6"/>
        <v>#DIV/0!</v>
      </c>
      <c r="AZ114" s="1037" t="e">
        <f t="shared" si="7"/>
        <v>#DIV/0!</v>
      </c>
      <c r="BA114" s="1007" t="e">
        <f t="shared" si="8"/>
        <v>#DIV/0!</v>
      </c>
      <c r="BB114" s="1007" t="e">
        <f t="shared" si="9"/>
        <v>#DIV/0!</v>
      </c>
      <c r="BC114" s="1007" t="e">
        <f t="shared" si="10"/>
        <v>#DIV/0!</v>
      </c>
      <c r="BD114" s="1007" t="e">
        <f t="shared" si="11"/>
        <v>#DIV/0!</v>
      </c>
      <c r="BE114" s="1008">
        <v>0.2</v>
      </c>
      <c r="BF114" s="1008">
        <v>0.8</v>
      </c>
      <c r="BG114" s="1007" t="e">
        <f t="shared" si="12"/>
        <v>#DIV/0!</v>
      </c>
      <c r="BH114" s="1007" t="e">
        <f t="shared" si="13"/>
        <v>#DIV/0!</v>
      </c>
      <c r="BI114" s="1007" t="e">
        <f t="shared" si="14"/>
        <v>#DIV/0!</v>
      </c>
      <c r="BJ114" s="1007" t="e">
        <f t="shared" si="50"/>
        <v>#DIV/0!</v>
      </c>
      <c r="BK114" s="1007" t="e">
        <f t="shared" si="50"/>
        <v>#DIV/0!</v>
      </c>
      <c r="BL114" s="1007" t="e">
        <f t="shared" si="16"/>
        <v>#DIV/0!</v>
      </c>
      <c r="BM114" s="1007" t="e">
        <f t="shared" si="17"/>
        <v>#DIV/0!</v>
      </c>
      <c r="BN114" s="1007" t="e">
        <f t="shared" si="18"/>
        <v>#DIV/0!</v>
      </c>
      <c r="BO114" s="1007" t="e">
        <f t="shared" si="51"/>
        <v>#DIV/0!</v>
      </c>
      <c r="BP114" s="1007" t="e">
        <f t="shared" si="51"/>
        <v>#DIV/0!</v>
      </c>
      <c r="BQ114" s="1007" t="e">
        <f t="shared" si="51"/>
        <v>#DIV/0!</v>
      </c>
      <c r="BR114" s="1007" t="e">
        <f t="shared" si="51"/>
        <v>#DIV/0!</v>
      </c>
      <c r="BS114" s="2349"/>
      <c r="BT114" s="2349"/>
      <c r="BU114" s="2349"/>
      <c r="BV114" s="2349"/>
      <c r="BW114" s="2349"/>
      <c r="BX114" s="2349"/>
      <c r="BY114" s="2349"/>
      <c r="BZ114" s="2349"/>
      <c r="CA114" s="2343"/>
      <c r="CB114" s="909"/>
      <c r="CC114" s="2346"/>
      <c r="CD114" s="2349"/>
      <c r="CE114" s="2349"/>
      <c r="CF114" s="2343"/>
      <c r="CG114" s="2353"/>
      <c r="CH114" s="909"/>
      <c r="CI114" s="909"/>
      <c r="CJ114" s="909"/>
      <c r="CK114" s="909"/>
      <c r="CL114" s="909"/>
      <c r="CM114" s="909"/>
      <c r="CN114" s="909"/>
      <c r="CO114" s="909"/>
      <c r="CP114" s="909"/>
      <c r="CQ114" s="909"/>
      <c r="CR114" s="909"/>
      <c r="CS114" s="909"/>
      <c r="CT114" s="909"/>
    </row>
    <row r="115" spans="1:98" ht="14.25" customHeight="1">
      <c r="A115" s="2346"/>
      <c r="B115" s="2363"/>
      <c r="C115" s="2364"/>
      <c r="D115" s="2363"/>
      <c r="E115" s="2364"/>
      <c r="F115" s="986"/>
      <c r="G115" s="1031"/>
      <c r="H115" s="2343"/>
      <c r="I115" s="988"/>
      <c r="J115" s="989"/>
      <c r="K115" s="989"/>
      <c r="L115" s="989"/>
      <c r="M115" s="2343"/>
      <c r="N115" s="2346"/>
      <c r="O115" s="1439"/>
      <c r="P115" s="1440"/>
      <c r="Q115" s="2346"/>
      <c r="R115" s="2349"/>
      <c r="S115" s="2349"/>
      <c r="T115" s="2343"/>
      <c r="U115" s="930"/>
      <c r="V115" s="991">
        <v>3</v>
      </c>
      <c r="W115" s="1075"/>
      <c r="X115" s="1104"/>
      <c r="Y115" s="1104"/>
      <c r="Z115" s="1105"/>
      <c r="AA115" s="1454"/>
      <c r="AB115" s="1455"/>
      <c r="AC115" s="1456"/>
      <c r="AD115" s="1457"/>
      <c r="AE115" s="1115"/>
      <c r="AF115" s="1115"/>
      <c r="AG115" s="1116"/>
      <c r="AH115" s="1116"/>
      <c r="AI115" s="998"/>
      <c r="AJ115" s="1031"/>
      <c r="AK115" s="1117"/>
      <c r="AL115" s="1001"/>
      <c r="AM115" s="1001"/>
      <c r="AN115" s="1002"/>
      <c r="AO115" s="909"/>
      <c r="AP115" s="1441"/>
      <c r="AQ115" s="1442"/>
      <c r="AR115" s="980"/>
      <c r="AS115" s="1005" t="e">
        <f t="shared" si="0"/>
        <v>#DIV/0!</v>
      </c>
      <c r="AT115" s="1006" t="e">
        <f t="shared" si="1"/>
        <v>#DIV/0!</v>
      </c>
      <c r="AU115" s="1006" t="e">
        <f t="shared" si="2"/>
        <v>#DIV/0!</v>
      </c>
      <c r="AV115" s="1006" t="e">
        <f t="shared" si="3"/>
        <v>#DIV/0!</v>
      </c>
      <c r="AW115" s="1037" t="e">
        <f t="shared" si="4"/>
        <v>#DIV/0!</v>
      </c>
      <c r="AX115" s="1037" t="e">
        <f t="shared" si="5"/>
        <v>#DIV/0!</v>
      </c>
      <c r="AY115" s="1037" t="e">
        <f t="shared" si="6"/>
        <v>#DIV/0!</v>
      </c>
      <c r="AZ115" s="1037" t="e">
        <f t="shared" si="7"/>
        <v>#DIV/0!</v>
      </c>
      <c r="BA115" s="1007" t="e">
        <f t="shared" si="8"/>
        <v>#DIV/0!</v>
      </c>
      <c r="BB115" s="1007" t="e">
        <f t="shared" si="9"/>
        <v>#DIV/0!</v>
      </c>
      <c r="BC115" s="1007" t="e">
        <f t="shared" si="10"/>
        <v>#DIV/0!</v>
      </c>
      <c r="BD115" s="1007" t="e">
        <f t="shared" si="11"/>
        <v>#DIV/0!</v>
      </c>
      <c r="BE115" s="1008">
        <v>0.2</v>
      </c>
      <c r="BF115" s="1008">
        <v>0.8</v>
      </c>
      <c r="BG115" s="1007" t="e">
        <f t="shared" si="12"/>
        <v>#DIV/0!</v>
      </c>
      <c r="BH115" s="1007" t="e">
        <f t="shared" si="13"/>
        <v>#DIV/0!</v>
      </c>
      <c r="BI115" s="1007" t="e">
        <f t="shared" si="14"/>
        <v>#DIV/0!</v>
      </c>
      <c r="BJ115" s="1007" t="e">
        <f t="shared" si="50"/>
        <v>#DIV/0!</v>
      </c>
      <c r="BK115" s="1007" t="e">
        <f t="shared" si="50"/>
        <v>#DIV/0!</v>
      </c>
      <c r="BL115" s="1007" t="e">
        <f t="shared" si="16"/>
        <v>#DIV/0!</v>
      </c>
      <c r="BM115" s="1007" t="e">
        <f t="shared" si="17"/>
        <v>#DIV/0!</v>
      </c>
      <c r="BN115" s="1007" t="e">
        <f t="shared" si="18"/>
        <v>#DIV/0!</v>
      </c>
      <c r="BO115" s="1007" t="e">
        <f t="shared" si="51"/>
        <v>#DIV/0!</v>
      </c>
      <c r="BP115" s="1007" t="e">
        <f t="shared" si="51"/>
        <v>#DIV/0!</v>
      </c>
      <c r="BQ115" s="1007" t="e">
        <f t="shared" si="51"/>
        <v>#DIV/0!</v>
      </c>
      <c r="BR115" s="1007" t="e">
        <f t="shared" si="51"/>
        <v>#DIV/0!</v>
      </c>
      <c r="BS115" s="2349"/>
      <c r="BT115" s="2349"/>
      <c r="BU115" s="2349"/>
      <c r="BV115" s="2349"/>
      <c r="BW115" s="2349"/>
      <c r="BX115" s="2349"/>
      <c r="BY115" s="2349"/>
      <c r="BZ115" s="2349"/>
      <c r="CA115" s="2343"/>
      <c r="CB115" s="909"/>
      <c r="CC115" s="2346"/>
      <c r="CD115" s="2349"/>
      <c r="CE115" s="2349"/>
      <c r="CF115" s="2343"/>
      <c r="CG115" s="2353"/>
      <c r="CH115" s="909"/>
      <c r="CI115" s="909"/>
      <c r="CJ115" s="909"/>
      <c r="CK115" s="909"/>
      <c r="CL115" s="909"/>
      <c r="CM115" s="909"/>
      <c r="CN115" s="909"/>
      <c r="CO115" s="909"/>
      <c r="CP115" s="909"/>
      <c r="CQ115" s="909"/>
      <c r="CR115" s="909"/>
      <c r="CS115" s="909"/>
      <c r="CT115" s="909"/>
    </row>
    <row r="116" spans="1:98" ht="14.25" customHeight="1">
      <c r="A116" s="2346"/>
      <c r="B116" s="2363"/>
      <c r="C116" s="2364"/>
      <c r="D116" s="2363"/>
      <c r="E116" s="2364"/>
      <c r="F116" s="986"/>
      <c r="G116" s="1031"/>
      <c r="H116" s="2343"/>
      <c r="I116" s="988"/>
      <c r="J116" s="989"/>
      <c r="K116" s="989"/>
      <c r="L116" s="989"/>
      <c r="M116" s="2343"/>
      <c r="N116" s="2346"/>
      <c r="O116" s="1439"/>
      <c r="P116" s="1440"/>
      <c r="Q116" s="2346"/>
      <c r="R116" s="2349"/>
      <c r="S116" s="2349"/>
      <c r="T116" s="2343"/>
      <c r="U116" s="930"/>
      <c r="V116" s="991">
        <v>4</v>
      </c>
      <c r="W116" s="1075"/>
      <c r="X116" s="1104"/>
      <c r="Y116" s="1104"/>
      <c r="Z116" s="1105"/>
      <c r="AA116" s="1454"/>
      <c r="AB116" s="1455"/>
      <c r="AC116" s="1456"/>
      <c r="AD116" s="1457"/>
      <c r="AE116" s="1115"/>
      <c r="AF116" s="1115"/>
      <c r="AG116" s="1116"/>
      <c r="AH116" s="1116"/>
      <c r="AI116" s="998"/>
      <c r="AJ116" s="1031"/>
      <c r="AK116" s="1117"/>
      <c r="AL116" s="1001"/>
      <c r="AM116" s="1001"/>
      <c r="AN116" s="1002"/>
      <c r="AO116" s="909"/>
      <c r="AP116" s="1441"/>
      <c r="AQ116" s="1442"/>
      <c r="AR116" s="980"/>
      <c r="AS116" s="1005" t="e">
        <f t="shared" si="0"/>
        <v>#DIV/0!</v>
      </c>
      <c r="AT116" s="1006" t="e">
        <f t="shared" si="1"/>
        <v>#DIV/0!</v>
      </c>
      <c r="AU116" s="1006" t="e">
        <f t="shared" si="2"/>
        <v>#DIV/0!</v>
      </c>
      <c r="AV116" s="1006" t="e">
        <f t="shared" si="3"/>
        <v>#DIV/0!</v>
      </c>
      <c r="AW116" s="1037" t="e">
        <f t="shared" si="4"/>
        <v>#DIV/0!</v>
      </c>
      <c r="AX116" s="1037" t="e">
        <f t="shared" si="5"/>
        <v>#DIV/0!</v>
      </c>
      <c r="AY116" s="1037" t="e">
        <f t="shared" si="6"/>
        <v>#DIV/0!</v>
      </c>
      <c r="AZ116" s="1037" t="e">
        <f t="shared" si="7"/>
        <v>#DIV/0!</v>
      </c>
      <c r="BA116" s="1007" t="e">
        <f t="shared" si="8"/>
        <v>#DIV/0!</v>
      </c>
      <c r="BB116" s="1007" t="e">
        <f t="shared" si="9"/>
        <v>#DIV/0!</v>
      </c>
      <c r="BC116" s="1007" t="e">
        <f t="shared" si="10"/>
        <v>#DIV/0!</v>
      </c>
      <c r="BD116" s="1007" t="e">
        <f t="shared" si="11"/>
        <v>#DIV/0!</v>
      </c>
      <c r="BE116" s="1008">
        <v>0.2</v>
      </c>
      <c r="BF116" s="1008">
        <v>0.8</v>
      </c>
      <c r="BG116" s="1007" t="e">
        <f t="shared" si="12"/>
        <v>#DIV/0!</v>
      </c>
      <c r="BH116" s="1007" t="e">
        <f t="shared" si="13"/>
        <v>#DIV/0!</v>
      </c>
      <c r="BI116" s="1007" t="e">
        <f t="shared" si="14"/>
        <v>#DIV/0!</v>
      </c>
      <c r="BJ116" s="1007" t="e">
        <f t="shared" si="50"/>
        <v>#DIV/0!</v>
      </c>
      <c r="BK116" s="1007" t="e">
        <f t="shared" si="50"/>
        <v>#DIV/0!</v>
      </c>
      <c r="BL116" s="1007" t="e">
        <f t="shared" si="16"/>
        <v>#DIV/0!</v>
      </c>
      <c r="BM116" s="1007" t="e">
        <f t="shared" si="17"/>
        <v>#DIV/0!</v>
      </c>
      <c r="BN116" s="1007" t="e">
        <f t="shared" si="18"/>
        <v>#DIV/0!</v>
      </c>
      <c r="BO116" s="1007" t="e">
        <f t="shared" si="51"/>
        <v>#DIV/0!</v>
      </c>
      <c r="BP116" s="1007" t="e">
        <f t="shared" si="51"/>
        <v>#DIV/0!</v>
      </c>
      <c r="BQ116" s="1007" t="e">
        <f t="shared" si="51"/>
        <v>#DIV/0!</v>
      </c>
      <c r="BR116" s="1007" t="e">
        <f t="shared" si="51"/>
        <v>#DIV/0!</v>
      </c>
      <c r="BS116" s="2349"/>
      <c r="BT116" s="2349"/>
      <c r="BU116" s="2349"/>
      <c r="BV116" s="2349"/>
      <c r="BW116" s="2349"/>
      <c r="BX116" s="2349"/>
      <c r="BY116" s="2349"/>
      <c r="BZ116" s="2349"/>
      <c r="CA116" s="2343"/>
      <c r="CB116" s="909"/>
      <c r="CC116" s="2346"/>
      <c r="CD116" s="2349"/>
      <c r="CE116" s="2349"/>
      <c r="CF116" s="2343"/>
      <c r="CG116" s="2353"/>
      <c r="CH116" s="909"/>
      <c r="CI116" s="909"/>
      <c r="CJ116" s="909"/>
      <c r="CK116" s="909"/>
      <c r="CL116" s="909"/>
      <c r="CM116" s="909"/>
      <c r="CN116" s="909"/>
      <c r="CO116" s="909"/>
      <c r="CP116" s="909"/>
      <c r="CQ116" s="909"/>
      <c r="CR116" s="909"/>
      <c r="CS116" s="909"/>
      <c r="CT116" s="909"/>
    </row>
    <row r="117" spans="1:98" ht="14.25" customHeight="1">
      <c r="A117" s="2346"/>
      <c r="B117" s="2363"/>
      <c r="C117" s="2364"/>
      <c r="D117" s="2363"/>
      <c r="E117" s="2364"/>
      <c r="F117" s="986"/>
      <c r="G117" s="1031"/>
      <c r="H117" s="2343"/>
      <c r="I117" s="988"/>
      <c r="J117" s="989"/>
      <c r="K117" s="989"/>
      <c r="L117" s="989"/>
      <c r="M117" s="2343"/>
      <c r="N117" s="2346"/>
      <c r="O117" s="1439"/>
      <c r="P117" s="1440"/>
      <c r="Q117" s="2346"/>
      <c r="R117" s="2349"/>
      <c r="S117" s="2349"/>
      <c r="T117" s="2343"/>
      <c r="U117" s="930"/>
      <c r="V117" s="991">
        <v>5</v>
      </c>
      <c r="W117" s="1075"/>
      <c r="X117" s="1104"/>
      <c r="Y117" s="1104"/>
      <c r="Z117" s="1105"/>
      <c r="AA117" s="1454"/>
      <c r="AB117" s="1455"/>
      <c r="AC117" s="1456"/>
      <c r="AD117" s="1457"/>
      <c r="AE117" s="1115"/>
      <c r="AF117" s="1115"/>
      <c r="AG117" s="1116"/>
      <c r="AH117" s="1116"/>
      <c r="AI117" s="998"/>
      <c r="AJ117" s="1031"/>
      <c r="AK117" s="1117"/>
      <c r="AL117" s="1001"/>
      <c r="AM117" s="1001"/>
      <c r="AN117" s="1002"/>
      <c r="AO117" s="909"/>
      <c r="AP117" s="1441"/>
      <c r="AQ117" s="1442"/>
      <c r="AR117" s="980"/>
      <c r="AS117" s="1005" t="e">
        <f t="shared" si="0"/>
        <v>#DIV/0!</v>
      </c>
      <c r="AT117" s="1006" t="e">
        <f t="shared" si="1"/>
        <v>#DIV/0!</v>
      </c>
      <c r="AU117" s="1006" t="e">
        <f t="shared" si="2"/>
        <v>#DIV/0!</v>
      </c>
      <c r="AV117" s="1006" t="e">
        <f t="shared" si="3"/>
        <v>#DIV/0!</v>
      </c>
      <c r="AW117" s="1037" t="e">
        <f t="shared" si="4"/>
        <v>#DIV/0!</v>
      </c>
      <c r="AX117" s="1037" t="e">
        <f t="shared" si="5"/>
        <v>#DIV/0!</v>
      </c>
      <c r="AY117" s="1037" t="e">
        <f t="shared" si="6"/>
        <v>#DIV/0!</v>
      </c>
      <c r="AZ117" s="1037" t="e">
        <f t="shared" si="7"/>
        <v>#DIV/0!</v>
      </c>
      <c r="BA117" s="1007" t="e">
        <f t="shared" si="8"/>
        <v>#DIV/0!</v>
      </c>
      <c r="BB117" s="1007" t="e">
        <f t="shared" si="9"/>
        <v>#DIV/0!</v>
      </c>
      <c r="BC117" s="1007" t="e">
        <f t="shared" si="10"/>
        <v>#DIV/0!</v>
      </c>
      <c r="BD117" s="1007" t="e">
        <f t="shared" si="11"/>
        <v>#DIV/0!</v>
      </c>
      <c r="BE117" s="1008">
        <v>0.2</v>
      </c>
      <c r="BF117" s="1008">
        <v>0.8</v>
      </c>
      <c r="BG117" s="1007" t="e">
        <f t="shared" si="12"/>
        <v>#DIV/0!</v>
      </c>
      <c r="BH117" s="1007" t="e">
        <f t="shared" si="13"/>
        <v>#DIV/0!</v>
      </c>
      <c r="BI117" s="1007" t="e">
        <f t="shared" si="14"/>
        <v>#DIV/0!</v>
      </c>
      <c r="BJ117" s="1007" t="e">
        <f t="shared" si="50"/>
        <v>#DIV/0!</v>
      </c>
      <c r="BK117" s="1007" t="e">
        <f t="shared" si="50"/>
        <v>#DIV/0!</v>
      </c>
      <c r="BL117" s="1007" t="e">
        <f t="shared" si="16"/>
        <v>#DIV/0!</v>
      </c>
      <c r="BM117" s="1007" t="e">
        <f t="shared" si="17"/>
        <v>#DIV/0!</v>
      </c>
      <c r="BN117" s="1007" t="e">
        <f t="shared" si="18"/>
        <v>#DIV/0!</v>
      </c>
      <c r="BO117" s="1007" t="e">
        <f t="shared" si="51"/>
        <v>#DIV/0!</v>
      </c>
      <c r="BP117" s="1007" t="e">
        <f t="shared" si="51"/>
        <v>#DIV/0!</v>
      </c>
      <c r="BQ117" s="1007" t="e">
        <f t="shared" si="51"/>
        <v>#DIV/0!</v>
      </c>
      <c r="BR117" s="1007" t="e">
        <f t="shared" si="51"/>
        <v>#DIV/0!</v>
      </c>
      <c r="BS117" s="2349"/>
      <c r="BT117" s="2349"/>
      <c r="BU117" s="2349"/>
      <c r="BV117" s="2349"/>
      <c r="BW117" s="2349"/>
      <c r="BX117" s="2349"/>
      <c r="BY117" s="2349"/>
      <c r="BZ117" s="2349"/>
      <c r="CA117" s="2343"/>
      <c r="CB117" s="909"/>
      <c r="CC117" s="2346"/>
      <c r="CD117" s="2349"/>
      <c r="CE117" s="2349"/>
      <c r="CF117" s="2343"/>
      <c r="CG117" s="2353"/>
      <c r="CH117" s="909"/>
      <c r="CI117" s="909"/>
      <c r="CJ117" s="909"/>
      <c r="CK117" s="909"/>
      <c r="CL117" s="909"/>
      <c r="CM117" s="909"/>
      <c r="CN117" s="909"/>
      <c r="CO117" s="909"/>
      <c r="CP117" s="909"/>
      <c r="CQ117" s="909"/>
      <c r="CR117" s="909"/>
      <c r="CS117" s="909"/>
      <c r="CT117" s="909"/>
    </row>
    <row r="118" spans="1:98" ht="14.25" customHeight="1">
      <c r="A118" s="2346"/>
      <c r="B118" s="2363"/>
      <c r="C118" s="2364"/>
      <c r="D118" s="2363"/>
      <c r="E118" s="2364"/>
      <c r="F118" s="986"/>
      <c r="G118" s="1031"/>
      <c r="H118" s="2343"/>
      <c r="I118" s="988"/>
      <c r="J118" s="989"/>
      <c r="K118" s="989"/>
      <c r="L118" s="989"/>
      <c r="M118" s="2343"/>
      <c r="N118" s="2346"/>
      <c r="O118" s="1439"/>
      <c r="P118" s="1440"/>
      <c r="Q118" s="2346"/>
      <c r="R118" s="2349"/>
      <c r="S118" s="2349"/>
      <c r="T118" s="2343"/>
      <c r="U118" s="930"/>
      <c r="V118" s="991">
        <v>6</v>
      </c>
      <c r="W118" s="1118"/>
      <c r="X118" s="1104"/>
      <c r="Y118" s="1104"/>
      <c r="Z118" s="1105"/>
      <c r="AA118" s="1454"/>
      <c r="AB118" s="1455"/>
      <c r="AC118" s="1456"/>
      <c r="AD118" s="1457"/>
      <c r="AE118" s="1115"/>
      <c r="AF118" s="1115"/>
      <c r="AG118" s="1116"/>
      <c r="AH118" s="1116"/>
      <c r="AI118" s="998"/>
      <c r="AJ118" s="1031"/>
      <c r="AK118" s="1117"/>
      <c r="AL118" s="1001"/>
      <c r="AM118" s="1001"/>
      <c r="AN118" s="1002"/>
      <c r="AO118" s="909"/>
      <c r="AP118" s="1441"/>
      <c r="AQ118" s="1442"/>
      <c r="AR118" s="980"/>
      <c r="AS118" s="1005" t="e">
        <f t="shared" si="0"/>
        <v>#DIV/0!</v>
      </c>
      <c r="AT118" s="1006" t="e">
        <f t="shared" si="1"/>
        <v>#DIV/0!</v>
      </c>
      <c r="AU118" s="1006" t="e">
        <f t="shared" si="2"/>
        <v>#DIV/0!</v>
      </c>
      <c r="AV118" s="1006" t="e">
        <f t="shared" si="3"/>
        <v>#DIV/0!</v>
      </c>
      <c r="AW118" s="1037" t="e">
        <f t="shared" si="4"/>
        <v>#DIV/0!</v>
      </c>
      <c r="AX118" s="1037" t="e">
        <f t="shared" si="5"/>
        <v>#DIV/0!</v>
      </c>
      <c r="AY118" s="1037" t="e">
        <f t="shared" si="6"/>
        <v>#DIV/0!</v>
      </c>
      <c r="AZ118" s="1037" t="e">
        <f t="shared" si="7"/>
        <v>#DIV/0!</v>
      </c>
      <c r="BA118" s="1007" t="e">
        <f t="shared" si="8"/>
        <v>#DIV/0!</v>
      </c>
      <c r="BB118" s="1007" t="e">
        <f t="shared" si="9"/>
        <v>#DIV/0!</v>
      </c>
      <c r="BC118" s="1007" t="e">
        <f t="shared" si="10"/>
        <v>#DIV/0!</v>
      </c>
      <c r="BD118" s="1007" t="e">
        <f t="shared" si="11"/>
        <v>#DIV/0!</v>
      </c>
      <c r="BE118" s="1008">
        <v>0.2</v>
      </c>
      <c r="BF118" s="1008">
        <v>0.8</v>
      </c>
      <c r="BG118" s="1007" t="e">
        <f t="shared" si="12"/>
        <v>#DIV/0!</v>
      </c>
      <c r="BH118" s="1007" t="e">
        <f t="shared" si="13"/>
        <v>#DIV/0!</v>
      </c>
      <c r="BI118" s="1007" t="e">
        <f t="shared" si="14"/>
        <v>#DIV/0!</v>
      </c>
      <c r="BJ118" s="1007" t="e">
        <f t="shared" si="50"/>
        <v>#DIV/0!</v>
      </c>
      <c r="BK118" s="1007" t="e">
        <f t="shared" si="50"/>
        <v>#DIV/0!</v>
      </c>
      <c r="BL118" s="1007" t="e">
        <f t="shared" si="16"/>
        <v>#DIV/0!</v>
      </c>
      <c r="BM118" s="1007" t="e">
        <f t="shared" si="17"/>
        <v>#DIV/0!</v>
      </c>
      <c r="BN118" s="1007" t="e">
        <f t="shared" si="18"/>
        <v>#DIV/0!</v>
      </c>
      <c r="BO118" s="1007" t="e">
        <f t="shared" si="51"/>
        <v>#DIV/0!</v>
      </c>
      <c r="BP118" s="1007" t="e">
        <f t="shared" si="51"/>
        <v>#DIV/0!</v>
      </c>
      <c r="BQ118" s="1007" t="e">
        <f t="shared" si="51"/>
        <v>#DIV/0!</v>
      </c>
      <c r="BR118" s="1007" t="e">
        <f t="shared" si="51"/>
        <v>#DIV/0!</v>
      </c>
      <c r="BS118" s="2349"/>
      <c r="BT118" s="2349"/>
      <c r="BU118" s="2349"/>
      <c r="BV118" s="2349"/>
      <c r="BW118" s="2349"/>
      <c r="BX118" s="2349"/>
      <c r="BY118" s="2349"/>
      <c r="BZ118" s="2349"/>
      <c r="CA118" s="2343"/>
      <c r="CB118" s="909"/>
      <c r="CC118" s="2346"/>
      <c r="CD118" s="2349"/>
      <c r="CE118" s="2349"/>
      <c r="CF118" s="2343"/>
      <c r="CG118" s="2353"/>
      <c r="CH118" s="909"/>
      <c r="CI118" s="909"/>
      <c r="CJ118" s="909"/>
      <c r="CK118" s="909"/>
      <c r="CL118" s="909"/>
      <c r="CM118" s="909"/>
      <c r="CN118" s="909"/>
      <c r="CO118" s="909"/>
      <c r="CP118" s="909"/>
      <c r="CQ118" s="909"/>
      <c r="CR118" s="909"/>
      <c r="CS118" s="909"/>
      <c r="CT118" s="909"/>
    </row>
    <row r="119" spans="1:98" ht="14.25" customHeight="1">
      <c r="A119" s="2346"/>
      <c r="B119" s="2363"/>
      <c r="C119" s="2364"/>
      <c r="D119" s="2363"/>
      <c r="E119" s="2364"/>
      <c r="F119" s="986"/>
      <c r="G119" s="1031"/>
      <c r="H119" s="2343"/>
      <c r="I119" s="988"/>
      <c r="J119" s="989"/>
      <c r="K119" s="989"/>
      <c r="L119" s="989"/>
      <c r="M119" s="2343"/>
      <c r="N119" s="2346"/>
      <c r="O119" s="1439"/>
      <c r="P119" s="1440"/>
      <c r="Q119" s="2346"/>
      <c r="R119" s="2349"/>
      <c r="S119" s="2349"/>
      <c r="T119" s="2343"/>
      <c r="U119" s="930"/>
      <c r="V119" s="991">
        <v>7</v>
      </c>
      <c r="W119" s="1118"/>
      <c r="X119" s="1104"/>
      <c r="Y119" s="1104"/>
      <c r="Z119" s="1105"/>
      <c r="AA119" s="1454"/>
      <c r="AB119" s="1455"/>
      <c r="AC119" s="1456"/>
      <c r="AD119" s="1457"/>
      <c r="AE119" s="1115"/>
      <c r="AF119" s="1115"/>
      <c r="AG119" s="1116"/>
      <c r="AH119" s="1116"/>
      <c r="AI119" s="998"/>
      <c r="AJ119" s="1031"/>
      <c r="AK119" s="1117"/>
      <c r="AL119" s="1001"/>
      <c r="AM119" s="1001"/>
      <c r="AN119" s="1002"/>
      <c r="AO119" s="909"/>
      <c r="AP119" s="1441"/>
      <c r="AQ119" s="1442"/>
      <c r="AR119" s="980"/>
      <c r="AS119" s="1005" t="e">
        <f t="shared" si="0"/>
        <v>#DIV/0!</v>
      </c>
      <c r="AT119" s="1006" t="e">
        <f t="shared" si="1"/>
        <v>#DIV/0!</v>
      </c>
      <c r="AU119" s="1006" t="e">
        <f t="shared" si="2"/>
        <v>#DIV/0!</v>
      </c>
      <c r="AV119" s="1006" t="e">
        <f t="shared" si="3"/>
        <v>#DIV/0!</v>
      </c>
      <c r="AW119" s="1037" t="e">
        <f t="shared" si="4"/>
        <v>#DIV/0!</v>
      </c>
      <c r="AX119" s="1037" t="e">
        <f t="shared" si="5"/>
        <v>#DIV/0!</v>
      </c>
      <c r="AY119" s="1037" t="e">
        <f t="shared" si="6"/>
        <v>#DIV/0!</v>
      </c>
      <c r="AZ119" s="1037" t="e">
        <f t="shared" si="7"/>
        <v>#DIV/0!</v>
      </c>
      <c r="BA119" s="1007" t="e">
        <f t="shared" si="8"/>
        <v>#DIV/0!</v>
      </c>
      <c r="BB119" s="1007" t="e">
        <f t="shared" si="9"/>
        <v>#DIV/0!</v>
      </c>
      <c r="BC119" s="1007" t="e">
        <f t="shared" si="10"/>
        <v>#DIV/0!</v>
      </c>
      <c r="BD119" s="1007" t="e">
        <f t="shared" si="11"/>
        <v>#DIV/0!</v>
      </c>
      <c r="BE119" s="1008">
        <v>0.2</v>
      </c>
      <c r="BF119" s="1008">
        <v>0.8</v>
      </c>
      <c r="BG119" s="1007" t="e">
        <f t="shared" si="12"/>
        <v>#DIV/0!</v>
      </c>
      <c r="BH119" s="1007" t="e">
        <f t="shared" si="13"/>
        <v>#DIV/0!</v>
      </c>
      <c r="BI119" s="1007" t="e">
        <f t="shared" si="14"/>
        <v>#DIV/0!</v>
      </c>
      <c r="BJ119" s="1007" t="e">
        <f t="shared" si="50"/>
        <v>#DIV/0!</v>
      </c>
      <c r="BK119" s="1007" t="e">
        <f t="shared" si="50"/>
        <v>#DIV/0!</v>
      </c>
      <c r="BL119" s="1007" t="e">
        <f t="shared" si="16"/>
        <v>#DIV/0!</v>
      </c>
      <c r="BM119" s="1007" t="e">
        <f t="shared" si="17"/>
        <v>#DIV/0!</v>
      </c>
      <c r="BN119" s="1007" t="e">
        <f t="shared" si="18"/>
        <v>#DIV/0!</v>
      </c>
      <c r="BO119" s="1007" t="e">
        <f t="shared" si="51"/>
        <v>#DIV/0!</v>
      </c>
      <c r="BP119" s="1007" t="e">
        <f t="shared" si="51"/>
        <v>#DIV/0!</v>
      </c>
      <c r="BQ119" s="1007" t="e">
        <f t="shared" si="51"/>
        <v>#DIV/0!</v>
      </c>
      <c r="BR119" s="1007" t="e">
        <f t="shared" si="51"/>
        <v>#DIV/0!</v>
      </c>
      <c r="BS119" s="2349"/>
      <c r="BT119" s="2349"/>
      <c r="BU119" s="2349"/>
      <c r="BV119" s="2349"/>
      <c r="BW119" s="2349"/>
      <c r="BX119" s="2349"/>
      <c r="BY119" s="2349"/>
      <c r="BZ119" s="2349"/>
      <c r="CA119" s="2343"/>
      <c r="CB119" s="909"/>
      <c r="CC119" s="2346"/>
      <c r="CD119" s="2349"/>
      <c r="CE119" s="2349"/>
      <c r="CF119" s="2343"/>
      <c r="CG119" s="2353"/>
      <c r="CH119" s="909"/>
      <c r="CI119" s="909"/>
      <c r="CJ119" s="909"/>
      <c r="CK119" s="909"/>
      <c r="CL119" s="909"/>
      <c r="CM119" s="909"/>
      <c r="CN119" s="909"/>
      <c r="CO119" s="909"/>
      <c r="CP119" s="909"/>
      <c r="CQ119" s="909"/>
      <c r="CR119" s="909"/>
      <c r="CS119" s="909"/>
      <c r="CT119" s="909"/>
    </row>
    <row r="120" spans="1:98" ht="14.25" customHeight="1">
      <c r="A120" s="2346"/>
      <c r="B120" s="2363"/>
      <c r="C120" s="2364"/>
      <c r="D120" s="2363"/>
      <c r="E120" s="2364"/>
      <c r="F120" s="986"/>
      <c r="G120" s="1031"/>
      <c r="H120" s="2343"/>
      <c r="I120" s="988"/>
      <c r="J120" s="989"/>
      <c r="K120" s="989"/>
      <c r="L120" s="989"/>
      <c r="M120" s="2343"/>
      <c r="N120" s="2346"/>
      <c r="O120" s="1439"/>
      <c r="P120" s="1440"/>
      <c r="Q120" s="2346"/>
      <c r="R120" s="2349"/>
      <c r="S120" s="2349"/>
      <c r="T120" s="2343"/>
      <c r="U120" s="930"/>
      <c r="V120" s="991">
        <v>8</v>
      </c>
      <c r="W120" s="1010"/>
      <c r="X120" s="992"/>
      <c r="Y120" s="992"/>
      <c r="Z120" s="1103"/>
      <c r="AA120" s="994"/>
      <c r="AB120" s="995"/>
      <c r="AC120" s="995"/>
      <c r="AD120" s="996"/>
      <c r="AE120" s="1027"/>
      <c r="AF120" s="997"/>
      <c r="AG120" s="998"/>
      <c r="AH120" s="998"/>
      <c r="AI120" s="998"/>
      <c r="AJ120" s="999"/>
      <c r="AK120" s="1000"/>
      <c r="AL120" s="1001"/>
      <c r="AM120" s="1001"/>
      <c r="AN120" s="1002"/>
      <c r="AO120" s="909"/>
      <c r="AP120" s="1441"/>
      <c r="AQ120" s="1442"/>
      <c r="AR120" s="980"/>
      <c r="AS120" s="1005" t="e">
        <f t="shared" si="0"/>
        <v>#DIV/0!</v>
      </c>
      <c r="AT120" s="1006" t="e">
        <f t="shared" si="1"/>
        <v>#DIV/0!</v>
      </c>
      <c r="AU120" s="1006" t="e">
        <f t="shared" si="2"/>
        <v>#DIV/0!</v>
      </c>
      <c r="AV120" s="1006" t="e">
        <f t="shared" si="3"/>
        <v>#DIV/0!</v>
      </c>
      <c r="AW120" s="1037" t="e">
        <f t="shared" si="4"/>
        <v>#DIV/0!</v>
      </c>
      <c r="AX120" s="1037" t="e">
        <f t="shared" si="5"/>
        <v>#DIV/0!</v>
      </c>
      <c r="AY120" s="1037" t="e">
        <f t="shared" si="6"/>
        <v>#DIV/0!</v>
      </c>
      <c r="AZ120" s="1037" t="e">
        <f t="shared" si="7"/>
        <v>#DIV/0!</v>
      </c>
      <c r="BA120" s="1007" t="e">
        <f t="shared" si="8"/>
        <v>#DIV/0!</v>
      </c>
      <c r="BB120" s="1007" t="e">
        <f t="shared" si="9"/>
        <v>#DIV/0!</v>
      </c>
      <c r="BC120" s="1007" t="e">
        <f t="shared" si="10"/>
        <v>#DIV/0!</v>
      </c>
      <c r="BD120" s="1007" t="e">
        <f t="shared" si="11"/>
        <v>#DIV/0!</v>
      </c>
      <c r="BE120" s="1008">
        <v>0.2</v>
      </c>
      <c r="BF120" s="1008">
        <v>0.8</v>
      </c>
      <c r="BG120" s="1007" t="e">
        <f t="shared" si="12"/>
        <v>#DIV/0!</v>
      </c>
      <c r="BH120" s="1007" t="e">
        <f t="shared" si="13"/>
        <v>#DIV/0!</v>
      </c>
      <c r="BI120" s="1007" t="e">
        <f t="shared" si="14"/>
        <v>#DIV/0!</v>
      </c>
      <c r="BJ120" s="1007" t="e">
        <f t="shared" si="50"/>
        <v>#DIV/0!</v>
      </c>
      <c r="BK120" s="1007" t="e">
        <f t="shared" si="50"/>
        <v>#DIV/0!</v>
      </c>
      <c r="BL120" s="1007" t="e">
        <f t="shared" si="16"/>
        <v>#DIV/0!</v>
      </c>
      <c r="BM120" s="1007" t="e">
        <f t="shared" si="17"/>
        <v>#DIV/0!</v>
      </c>
      <c r="BN120" s="1007" t="e">
        <f t="shared" si="18"/>
        <v>#DIV/0!</v>
      </c>
      <c r="BO120" s="1007" t="e">
        <f t="shared" si="51"/>
        <v>#DIV/0!</v>
      </c>
      <c r="BP120" s="1007" t="e">
        <f t="shared" si="51"/>
        <v>#DIV/0!</v>
      </c>
      <c r="BQ120" s="1007" t="e">
        <f t="shared" si="51"/>
        <v>#DIV/0!</v>
      </c>
      <c r="BR120" s="1007" t="e">
        <f t="shared" si="51"/>
        <v>#DIV/0!</v>
      </c>
      <c r="BS120" s="2349"/>
      <c r="BT120" s="2349"/>
      <c r="BU120" s="2349"/>
      <c r="BV120" s="2349"/>
      <c r="BW120" s="2349"/>
      <c r="BX120" s="2349"/>
      <c r="BY120" s="2349"/>
      <c r="BZ120" s="2349"/>
      <c r="CA120" s="2343"/>
      <c r="CB120" s="909"/>
      <c r="CC120" s="2346"/>
      <c r="CD120" s="2349"/>
      <c r="CE120" s="2349"/>
      <c r="CF120" s="2343"/>
      <c r="CG120" s="2353"/>
      <c r="CH120" s="909"/>
      <c r="CI120" s="909"/>
      <c r="CJ120" s="909"/>
      <c r="CK120" s="909"/>
      <c r="CL120" s="909"/>
      <c r="CM120" s="909"/>
      <c r="CN120" s="909"/>
      <c r="CO120" s="909"/>
      <c r="CP120" s="909"/>
      <c r="CQ120" s="909"/>
      <c r="CR120" s="909"/>
      <c r="CS120" s="909"/>
      <c r="CT120" s="909"/>
    </row>
    <row r="121" spans="1:98" ht="14.25" customHeight="1">
      <c r="A121" s="2346"/>
      <c r="B121" s="2363"/>
      <c r="C121" s="2364"/>
      <c r="D121" s="2363"/>
      <c r="E121" s="2364"/>
      <c r="F121" s="986"/>
      <c r="G121" s="1031"/>
      <c r="H121" s="2343"/>
      <c r="I121" s="988"/>
      <c r="J121" s="989"/>
      <c r="K121" s="989"/>
      <c r="L121" s="989"/>
      <c r="M121" s="2343"/>
      <c r="N121" s="2346"/>
      <c r="O121" s="1439"/>
      <c r="P121" s="1440"/>
      <c r="Q121" s="2346"/>
      <c r="R121" s="2349"/>
      <c r="S121" s="2349"/>
      <c r="T121" s="2343"/>
      <c r="U121" s="930"/>
      <c r="V121" s="991">
        <v>9</v>
      </c>
      <c r="W121" s="1010"/>
      <c r="X121" s="992"/>
      <c r="Y121" s="992"/>
      <c r="Z121" s="1103"/>
      <c r="AA121" s="994"/>
      <c r="AB121" s="995"/>
      <c r="AC121" s="995"/>
      <c r="AD121" s="996"/>
      <c r="AE121" s="1027"/>
      <c r="AF121" s="997"/>
      <c r="AG121" s="998"/>
      <c r="AH121" s="998"/>
      <c r="AI121" s="998"/>
      <c r="AJ121" s="999"/>
      <c r="AK121" s="1000"/>
      <c r="AL121" s="1001"/>
      <c r="AM121" s="1001"/>
      <c r="AN121" s="1002"/>
      <c r="AO121" s="909"/>
      <c r="AP121" s="1441"/>
      <c r="AQ121" s="1442"/>
      <c r="AR121" s="980"/>
      <c r="AS121" s="1005" t="e">
        <f t="shared" si="0"/>
        <v>#DIV/0!</v>
      </c>
      <c r="AT121" s="1006" t="e">
        <f t="shared" si="1"/>
        <v>#DIV/0!</v>
      </c>
      <c r="AU121" s="1006" t="e">
        <f t="shared" si="2"/>
        <v>#DIV/0!</v>
      </c>
      <c r="AV121" s="1006" t="e">
        <f t="shared" si="3"/>
        <v>#DIV/0!</v>
      </c>
      <c r="AW121" s="1037" t="e">
        <f t="shared" si="4"/>
        <v>#DIV/0!</v>
      </c>
      <c r="AX121" s="1037" t="e">
        <f t="shared" si="5"/>
        <v>#DIV/0!</v>
      </c>
      <c r="AY121" s="1037" t="e">
        <f t="shared" si="6"/>
        <v>#DIV/0!</v>
      </c>
      <c r="AZ121" s="1037" t="e">
        <f t="shared" si="7"/>
        <v>#DIV/0!</v>
      </c>
      <c r="BA121" s="1007" t="e">
        <f t="shared" si="8"/>
        <v>#DIV/0!</v>
      </c>
      <c r="BB121" s="1007" t="e">
        <f t="shared" si="9"/>
        <v>#DIV/0!</v>
      </c>
      <c r="BC121" s="1007" t="e">
        <f t="shared" si="10"/>
        <v>#DIV/0!</v>
      </c>
      <c r="BD121" s="1007" t="e">
        <f t="shared" si="11"/>
        <v>#DIV/0!</v>
      </c>
      <c r="BE121" s="1008">
        <v>0.2</v>
      </c>
      <c r="BF121" s="1008">
        <v>0.8</v>
      </c>
      <c r="BG121" s="1007" t="e">
        <f t="shared" si="12"/>
        <v>#DIV/0!</v>
      </c>
      <c r="BH121" s="1007" t="e">
        <f t="shared" si="13"/>
        <v>#DIV/0!</v>
      </c>
      <c r="BI121" s="1007" t="e">
        <f t="shared" si="14"/>
        <v>#DIV/0!</v>
      </c>
      <c r="BJ121" s="1007" t="e">
        <f t="shared" si="50"/>
        <v>#DIV/0!</v>
      </c>
      <c r="BK121" s="1007" t="e">
        <f t="shared" si="50"/>
        <v>#DIV/0!</v>
      </c>
      <c r="BL121" s="1007" t="e">
        <f t="shared" si="16"/>
        <v>#DIV/0!</v>
      </c>
      <c r="BM121" s="1007" t="e">
        <f t="shared" si="17"/>
        <v>#DIV/0!</v>
      </c>
      <c r="BN121" s="1007" t="e">
        <f t="shared" si="18"/>
        <v>#DIV/0!</v>
      </c>
      <c r="BO121" s="1007" t="e">
        <f t="shared" si="51"/>
        <v>#DIV/0!</v>
      </c>
      <c r="BP121" s="1007" t="e">
        <f t="shared" si="51"/>
        <v>#DIV/0!</v>
      </c>
      <c r="BQ121" s="1007" t="e">
        <f t="shared" si="51"/>
        <v>#DIV/0!</v>
      </c>
      <c r="BR121" s="1007" t="e">
        <f t="shared" si="51"/>
        <v>#DIV/0!</v>
      </c>
      <c r="BS121" s="2349"/>
      <c r="BT121" s="2349"/>
      <c r="BU121" s="2349"/>
      <c r="BV121" s="2349"/>
      <c r="BW121" s="2349"/>
      <c r="BX121" s="2349"/>
      <c r="BY121" s="2349"/>
      <c r="BZ121" s="2349"/>
      <c r="CA121" s="2343"/>
      <c r="CB121" s="909"/>
      <c r="CC121" s="2346"/>
      <c r="CD121" s="2349"/>
      <c r="CE121" s="2349"/>
      <c r="CF121" s="2343"/>
      <c r="CG121" s="2353"/>
      <c r="CH121" s="909"/>
      <c r="CI121" s="909"/>
      <c r="CJ121" s="909"/>
      <c r="CK121" s="909"/>
      <c r="CL121" s="909"/>
      <c r="CM121" s="909"/>
      <c r="CN121" s="909"/>
      <c r="CO121" s="909"/>
      <c r="CP121" s="909"/>
      <c r="CQ121" s="909"/>
      <c r="CR121" s="909"/>
      <c r="CS121" s="909"/>
      <c r="CT121" s="909"/>
    </row>
    <row r="122" spans="1:98" ht="14.25" customHeight="1" thickBot="1">
      <c r="A122" s="2375"/>
      <c r="B122" s="2365"/>
      <c r="C122" s="2366"/>
      <c r="D122" s="2365"/>
      <c r="E122" s="2366"/>
      <c r="F122" s="1039"/>
      <c r="G122" s="1040"/>
      <c r="H122" s="2344"/>
      <c r="I122" s="1011"/>
      <c r="J122" s="1012"/>
      <c r="K122" s="1012"/>
      <c r="L122" s="1012"/>
      <c r="M122" s="2344"/>
      <c r="N122" s="2347"/>
      <c r="O122" s="1443"/>
      <c r="P122" s="1444"/>
      <c r="Q122" s="2347"/>
      <c r="R122" s="2350"/>
      <c r="S122" s="2350"/>
      <c r="T122" s="2344"/>
      <c r="U122" s="930"/>
      <c r="V122" s="1057">
        <v>10</v>
      </c>
      <c r="W122" s="1069"/>
      <c r="X122" s="1041"/>
      <c r="Y122" s="1041"/>
      <c r="Z122" s="1042"/>
      <c r="AA122" s="1014"/>
      <c r="AB122" s="1015"/>
      <c r="AC122" s="1015"/>
      <c r="AD122" s="1016"/>
      <c r="AE122" s="1027"/>
      <c r="AF122" s="1043"/>
      <c r="AG122" s="1045"/>
      <c r="AH122" s="1045"/>
      <c r="AI122" s="1045"/>
      <c r="AJ122" s="1046"/>
      <c r="AK122" s="1017"/>
      <c r="AL122" s="1018"/>
      <c r="AM122" s="1018"/>
      <c r="AN122" s="1019"/>
      <c r="AO122" s="909"/>
      <c r="AP122" s="1445"/>
      <c r="AQ122" s="1446"/>
      <c r="AR122" s="980"/>
      <c r="AS122" s="1022" t="e">
        <f t="shared" si="0"/>
        <v>#DIV/0!</v>
      </c>
      <c r="AT122" s="1058" t="e">
        <f t="shared" si="1"/>
        <v>#DIV/0!</v>
      </c>
      <c r="AU122" s="1058" t="e">
        <f t="shared" si="2"/>
        <v>#DIV/0!</v>
      </c>
      <c r="AV122" s="1058" t="e">
        <f t="shared" si="3"/>
        <v>#DIV/0!</v>
      </c>
      <c r="AW122" s="1070" t="e">
        <f t="shared" si="4"/>
        <v>#DIV/0!</v>
      </c>
      <c r="AX122" s="1070" t="e">
        <f t="shared" si="5"/>
        <v>#DIV/0!</v>
      </c>
      <c r="AY122" s="1070" t="e">
        <f t="shared" si="6"/>
        <v>#DIV/0!</v>
      </c>
      <c r="AZ122" s="1070" t="e">
        <f t="shared" si="7"/>
        <v>#DIV/0!</v>
      </c>
      <c r="BA122" s="1049" t="e">
        <f t="shared" si="8"/>
        <v>#DIV/0!</v>
      </c>
      <c r="BB122" s="1049" t="e">
        <f t="shared" si="9"/>
        <v>#DIV/0!</v>
      </c>
      <c r="BC122" s="1049" t="e">
        <f t="shared" si="10"/>
        <v>#DIV/0!</v>
      </c>
      <c r="BD122" s="1049" t="e">
        <f t="shared" si="11"/>
        <v>#DIV/0!</v>
      </c>
      <c r="BE122" s="1048">
        <v>0.2</v>
      </c>
      <c r="BF122" s="1048">
        <v>0.8</v>
      </c>
      <c r="BG122" s="1049" t="e">
        <f t="shared" si="12"/>
        <v>#DIV/0!</v>
      </c>
      <c r="BH122" s="1049" t="e">
        <f t="shared" si="13"/>
        <v>#DIV/0!</v>
      </c>
      <c r="BI122" s="1049" t="e">
        <f t="shared" si="14"/>
        <v>#DIV/0!</v>
      </c>
      <c r="BJ122" s="1049" t="e">
        <f t="shared" si="50"/>
        <v>#DIV/0!</v>
      </c>
      <c r="BK122" s="1049" t="e">
        <f t="shared" si="50"/>
        <v>#DIV/0!</v>
      </c>
      <c r="BL122" s="1049" t="e">
        <f t="shared" si="16"/>
        <v>#DIV/0!</v>
      </c>
      <c r="BM122" s="1049" t="e">
        <f t="shared" si="17"/>
        <v>#DIV/0!</v>
      </c>
      <c r="BN122" s="1049" t="e">
        <f t="shared" si="18"/>
        <v>#DIV/0!</v>
      </c>
      <c r="BO122" s="1049" t="e">
        <f t="shared" si="51"/>
        <v>#DIV/0!</v>
      </c>
      <c r="BP122" s="1049" t="e">
        <f t="shared" si="51"/>
        <v>#DIV/0!</v>
      </c>
      <c r="BQ122" s="1049" t="e">
        <f t="shared" si="51"/>
        <v>#DIV/0!</v>
      </c>
      <c r="BR122" s="1049" t="e">
        <f t="shared" si="51"/>
        <v>#DIV/0!</v>
      </c>
      <c r="BS122" s="2350"/>
      <c r="BT122" s="2350"/>
      <c r="BU122" s="2350"/>
      <c r="BV122" s="2350"/>
      <c r="BW122" s="2350"/>
      <c r="BX122" s="2350"/>
      <c r="BY122" s="2350"/>
      <c r="BZ122" s="2350"/>
      <c r="CA122" s="2344"/>
      <c r="CB122" s="909"/>
      <c r="CC122" s="2347"/>
      <c r="CD122" s="2350"/>
      <c r="CE122" s="2350"/>
      <c r="CF122" s="2344"/>
      <c r="CG122" s="2354"/>
      <c r="CH122" s="909"/>
      <c r="CI122" s="909"/>
      <c r="CJ122" s="909"/>
      <c r="CK122" s="909"/>
      <c r="CL122" s="909"/>
      <c r="CM122" s="909"/>
      <c r="CN122" s="909"/>
      <c r="CO122" s="909"/>
      <c r="CP122" s="909"/>
      <c r="CQ122" s="909"/>
      <c r="CR122" s="909"/>
      <c r="CS122" s="909"/>
      <c r="CT122" s="909"/>
    </row>
    <row r="123" spans="1:98" ht="14.25" customHeight="1" thickBot="1">
      <c r="A123" s="2360">
        <v>12</v>
      </c>
      <c r="B123" s="2377"/>
      <c r="C123" s="2362"/>
      <c r="D123" s="1458"/>
      <c r="E123" s="1459"/>
      <c r="F123" s="1460"/>
      <c r="G123" s="1461"/>
      <c r="H123" s="1462"/>
      <c r="I123" s="963"/>
      <c r="J123" s="964"/>
      <c r="K123" s="964"/>
      <c r="L123" s="964"/>
      <c r="M123" s="2371"/>
      <c r="N123" s="2370"/>
      <c r="O123" s="1025"/>
      <c r="P123" s="1438"/>
      <c r="Q123" s="2357"/>
      <c r="R123" s="2358"/>
      <c r="S123" s="2358"/>
      <c r="T123" s="2359"/>
      <c r="U123" s="1027"/>
      <c r="V123" s="1463"/>
      <c r="W123" s="1460"/>
      <c r="X123" s="1464"/>
      <c r="Y123" s="1464"/>
      <c r="Z123" s="1462"/>
      <c r="AA123" s="969"/>
      <c r="AB123" s="970"/>
      <c r="AC123" s="970"/>
      <c r="AD123" s="971"/>
      <c r="AE123" s="1027"/>
      <c r="AF123" s="972"/>
      <c r="AG123" s="1088"/>
      <c r="AH123" s="1088"/>
      <c r="AI123" s="973"/>
      <c r="AJ123" s="974"/>
      <c r="AK123" s="975"/>
      <c r="AL123" s="976"/>
      <c r="AM123" s="976"/>
      <c r="AN123" s="977"/>
      <c r="AO123" s="1051"/>
      <c r="AP123" s="978"/>
      <c r="AQ123" s="979"/>
      <c r="AR123" s="980"/>
      <c r="AS123" s="981" t="e">
        <f t="shared" si="0"/>
        <v>#DIV/0!</v>
      </c>
      <c r="AT123" s="1053" t="e">
        <f t="shared" si="1"/>
        <v>#DIV/0!</v>
      </c>
      <c r="AU123" s="1053" t="e">
        <f t="shared" si="2"/>
        <v>#DIV/0!</v>
      </c>
      <c r="AV123" s="1053" t="e">
        <f t="shared" si="3"/>
        <v>#DIV/0!</v>
      </c>
      <c r="AW123" s="1066" t="e">
        <f t="shared" si="4"/>
        <v>#DIV/0!</v>
      </c>
      <c r="AX123" s="1066" t="e">
        <f t="shared" si="5"/>
        <v>#DIV/0!</v>
      </c>
      <c r="AY123" s="1066" t="e">
        <f t="shared" si="6"/>
        <v>#DIV/0!</v>
      </c>
      <c r="AZ123" s="1066" t="e">
        <f t="shared" si="7"/>
        <v>#DIV/0!</v>
      </c>
      <c r="BA123" s="1054" t="e">
        <f t="shared" si="8"/>
        <v>#DIV/0!</v>
      </c>
      <c r="BB123" s="1054" t="e">
        <f t="shared" si="9"/>
        <v>#DIV/0!</v>
      </c>
      <c r="BC123" s="1054" t="e">
        <f t="shared" si="10"/>
        <v>#DIV/0!</v>
      </c>
      <c r="BD123" s="1054" t="e">
        <f t="shared" si="11"/>
        <v>#DIV/0!</v>
      </c>
      <c r="BE123" s="1055">
        <v>0.2</v>
      </c>
      <c r="BF123" s="1055">
        <v>0.8</v>
      </c>
      <c r="BG123" s="1054" t="e">
        <f t="shared" si="12"/>
        <v>#DIV/0!</v>
      </c>
      <c r="BH123" s="1054" t="e">
        <f t="shared" si="13"/>
        <v>#DIV/0!</v>
      </c>
      <c r="BI123" s="1054" t="e">
        <f t="shared" si="14"/>
        <v>#DIV/0!</v>
      </c>
      <c r="BJ123" s="1054" t="e">
        <f t="shared" si="50"/>
        <v>#DIV/0!</v>
      </c>
      <c r="BK123" s="1054" t="e">
        <f t="shared" si="50"/>
        <v>#DIV/0!</v>
      </c>
      <c r="BL123" s="1054" t="e">
        <f t="shared" si="16"/>
        <v>#DIV/0!</v>
      </c>
      <c r="BM123" s="1054" t="e">
        <f t="shared" si="17"/>
        <v>#DIV/0!</v>
      </c>
      <c r="BN123" s="1054" t="e">
        <f t="shared" si="18"/>
        <v>#DIV/0!</v>
      </c>
      <c r="BO123" s="1054" t="e">
        <f t="shared" si="51"/>
        <v>#DIV/0!</v>
      </c>
      <c r="BP123" s="984" t="e">
        <f t="shared" si="51"/>
        <v>#DIV/0!</v>
      </c>
      <c r="BQ123" s="984" t="e">
        <f t="shared" si="51"/>
        <v>#DIV/0!</v>
      </c>
      <c r="BR123" s="984" t="e">
        <f t="shared" si="51"/>
        <v>#DIV/0!</v>
      </c>
      <c r="BS123" s="2373" t="e">
        <f t="shared" ref="BS123:BV123" si="54">AVERAGEIF(BO123:BO132,"&lt;&gt;#¡DIV/0!")</f>
        <v>#DIV/0!</v>
      </c>
      <c r="BT123" s="2373" t="e">
        <f t="shared" si="54"/>
        <v>#DIV/0!</v>
      </c>
      <c r="BU123" s="2373" t="e">
        <f t="shared" si="54"/>
        <v>#DIV/0!</v>
      </c>
      <c r="BV123" s="2373" t="e">
        <f t="shared" si="54"/>
        <v>#DIV/0!</v>
      </c>
      <c r="BW123" s="2374" t="e">
        <f>+C123*BS123</f>
        <v>#DIV/0!</v>
      </c>
      <c r="BX123" s="2374" t="e">
        <f>+C123*BT123</f>
        <v>#DIV/0!</v>
      </c>
      <c r="BY123" s="2374" t="e">
        <f>+C123*BU123</f>
        <v>#DIV/0!</v>
      </c>
      <c r="BZ123" s="2374" t="e">
        <f>+C123*BV123</f>
        <v>#DIV/0!</v>
      </c>
      <c r="CA123" s="2372" t="e">
        <f>SUM(BW123:BZ132)</f>
        <v>#DIV/0!</v>
      </c>
      <c r="CB123" s="909"/>
      <c r="CC123" s="2345" t="e">
        <f t="shared" ref="CC123:CF123" si="55">+Q123/$N$123</f>
        <v>#DIV/0!</v>
      </c>
      <c r="CD123" s="2348" t="e">
        <f t="shared" si="55"/>
        <v>#DIV/0!</v>
      </c>
      <c r="CE123" s="2348" t="e">
        <f t="shared" si="55"/>
        <v>#DIV/0!</v>
      </c>
      <c r="CF123" s="2351" t="e">
        <f t="shared" si="55"/>
        <v>#DIV/0!</v>
      </c>
      <c r="CG123" s="2352" t="e">
        <f>AVERAGE(CC123:CF132)</f>
        <v>#DIV/0!</v>
      </c>
      <c r="CH123" s="909"/>
      <c r="CI123" s="909"/>
      <c r="CJ123" s="909"/>
      <c r="CK123" s="909"/>
      <c r="CL123" s="909"/>
      <c r="CM123" s="909"/>
      <c r="CN123" s="909"/>
      <c r="CO123" s="909"/>
      <c r="CP123" s="909"/>
      <c r="CQ123" s="909"/>
      <c r="CR123" s="909"/>
      <c r="CS123" s="909"/>
      <c r="CT123" s="909"/>
    </row>
    <row r="124" spans="1:98" ht="14.25" customHeight="1" thickBot="1">
      <c r="A124" s="2346"/>
      <c r="B124" s="2363"/>
      <c r="C124" s="2364"/>
      <c r="D124" s="1465"/>
      <c r="E124" s="1466"/>
      <c r="F124" s="1467"/>
      <c r="G124" s="1468"/>
      <c r="H124" s="1469"/>
      <c r="I124" s="988"/>
      <c r="J124" s="989"/>
      <c r="K124" s="989"/>
      <c r="L124" s="989"/>
      <c r="M124" s="2343"/>
      <c r="N124" s="2346"/>
      <c r="O124" s="1439"/>
      <c r="P124" s="1440"/>
      <c r="Q124" s="2346"/>
      <c r="R124" s="2349"/>
      <c r="S124" s="2349"/>
      <c r="T124" s="2343"/>
      <c r="U124" s="930"/>
      <c r="V124" s="1470"/>
      <c r="W124" s="1471"/>
      <c r="X124" s="1464"/>
      <c r="Y124" s="1464"/>
      <c r="Z124" s="1472"/>
      <c r="AA124" s="994"/>
      <c r="AB124" s="995"/>
      <c r="AC124" s="995"/>
      <c r="AD124" s="996"/>
      <c r="AE124" s="1027"/>
      <c r="AF124" s="997"/>
      <c r="AG124" s="998"/>
      <c r="AH124" s="998"/>
      <c r="AI124" s="998"/>
      <c r="AJ124" s="999"/>
      <c r="AK124" s="1000"/>
      <c r="AL124" s="1001"/>
      <c r="AM124" s="1001"/>
      <c r="AN124" s="1002"/>
      <c r="AO124" s="909"/>
      <c r="AP124" s="1441"/>
      <c r="AQ124" s="1442"/>
      <c r="AR124" s="980"/>
      <c r="AS124" s="1005" t="e">
        <f t="shared" si="0"/>
        <v>#DIV/0!</v>
      </c>
      <c r="AT124" s="1006" t="e">
        <f t="shared" si="1"/>
        <v>#DIV/0!</v>
      </c>
      <c r="AU124" s="1006" t="e">
        <f t="shared" si="2"/>
        <v>#DIV/0!</v>
      </c>
      <c r="AV124" s="1006" t="e">
        <f t="shared" si="3"/>
        <v>#DIV/0!</v>
      </c>
      <c r="AW124" s="1037" t="e">
        <f t="shared" si="4"/>
        <v>#DIV/0!</v>
      </c>
      <c r="AX124" s="1037" t="e">
        <f t="shared" si="5"/>
        <v>#DIV/0!</v>
      </c>
      <c r="AY124" s="1037" t="e">
        <f t="shared" si="6"/>
        <v>#DIV/0!</v>
      </c>
      <c r="AZ124" s="1037" t="e">
        <f t="shared" si="7"/>
        <v>#DIV/0!</v>
      </c>
      <c r="BA124" s="1007" t="e">
        <f t="shared" si="8"/>
        <v>#DIV/0!</v>
      </c>
      <c r="BB124" s="1007" t="e">
        <f t="shared" si="9"/>
        <v>#DIV/0!</v>
      </c>
      <c r="BC124" s="1007" t="e">
        <f t="shared" si="10"/>
        <v>#DIV/0!</v>
      </c>
      <c r="BD124" s="1007" t="e">
        <f t="shared" si="11"/>
        <v>#DIV/0!</v>
      </c>
      <c r="BE124" s="1008">
        <v>0.2</v>
      </c>
      <c r="BF124" s="1008">
        <v>0.8</v>
      </c>
      <c r="BG124" s="1007" t="e">
        <f t="shared" si="12"/>
        <v>#DIV/0!</v>
      </c>
      <c r="BH124" s="1007" t="e">
        <f t="shared" si="13"/>
        <v>#DIV/0!</v>
      </c>
      <c r="BI124" s="1007" t="e">
        <f t="shared" si="14"/>
        <v>#DIV/0!</v>
      </c>
      <c r="BJ124" s="1007" t="e">
        <f t="shared" si="50"/>
        <v>#DIV/0!</v>
      </c>
      <c r="BK124" s="1007" t="e">
        <f t="shared" si="50"/>
        <v>#DIV/0!</v>
      </c>
      <c r="BL124" s="1007" t="e">
        <f t="shared" si="16"/>
        <v>#DIV/0!</v>
      </c>
      <c r="BM124" s="1007" t="e">
        <f t="shared" si="17"/>
        <v>#DIV/0!</v>
      </c>
      <c r="BN124" s="1007" t="e">
        <f t="shared" si="18"/>
        <v>#DIV/0!</v>
      </c>
      <c r="BO124" s="1007" t="e">
        <f t="shared" si="51"/>
        <v>#DIV/0!</v>
      </c>
      <c r="BP124" s="1007" t="e">
        <f t="shared" si="51"/>
        <v>#DIV/0!</v>
      </c>
      <c r="BQ124" s="1007" t="e">
        <f t="shared" si="51"/>
        <v>#DIV/0!</v>
      </c>
      <c r="BR124" s="1007" t="e">
        <f t="shared" si="51"/>
        <v>#DIV/0!</v>
      </c>
      <c r="BS124" s="2349"/>
      <c r="BT124" s="2349"/>
      <c r="BU124" s="2349"/>
      <c r="BV124" s="2349"/>
      <c r="BW124" s="2349"/>
      <c r="BX124" s="2349"/>
      <c r="BY124" s="2349"/>
      <c r="BZ124" s="2349"/>
      <c r="CA124" s="2343"/>
      <c r="CB124" s="909"/>
      <c r="CC124" s="2346"/>
      <c r="CD124" s="2349"/>
      <c r="CE124" s="2349"/>
      <c r="CF124" s="2343"/>
      <c r="CG124" s="2353"/>
      <c r="CH124" s="909"/>
      <c r="CI124" s="909"/>
      <c r="CJ124" s="909"/>
      <c r="CK124" s="909"/>
      <c r="CL124" s="909"/>
      <c r="CM124" s="909"/>
      <c r="CN124" s="909"/>
      <c r="CO124" s="909"/>
      <c r="CP124" s="909"/>
      <c r="CQ124" s="909"/>
      <c r="CR124" s="909"/>
      <c r="CS124" s="909"/>
      <c r="CT124" s="909"/>
    </row>
    <row r="125" spans="1:98" ht="14.25" customHeight="1" thickBot="1">
      <c r="A125" s="2346"/>
      <c r="B125" s="2363"/>
      <c r="C125" s="2364"/>
      <c r="D125" s="1465"/>
      <c r="E125" s="1466"/>
      <c r="F125" s="1467"/>
      <c r="G125" s="1468"/>
      <c r="H125" s="1469"/>
      <c r="I125" s="988"/>
      <c r="J125" s="989"/>
      <c r="K125" s="989"/>
      <c r="L125" s="989"/>
      <c r="M125" s="2343"/>
      <c r="N125" s="2346"/>
      <c r="O125" s="1439"/>
      <c r="P125" s="1440"/>
      <c r="Q125" s="2346"/>
      <c r="R125" s="2349"/>
      <c r="S125" s="2349"/>
      <c r="T125" s="2343"/>
      <c r="U125" s="930"/>
      <c r="V125" s="1470"/>
      <c r="W125" s="1471"/>
      <c r="X125" s="1464"/>
      <c r="Y125" s="1464"/>
      <c r="Z125" s="1472"/>
      <c r="AA125" s="994"/>
      <c r="AB125" s="995"/>
      <c r="AC125" s="995"/>
      <c r="AD125" s="996"/>
      <c r="AE125" s="1027"/>
      <c r="AF125" s="997"/>
      <c r="AG125" s="998"/>
      <c r="AH125" s="998"/>
      <c r="AI125" s="998"/>
      <c r="AJ125" s="999"/>
      <c r="AK125" s="1000"/>
      <c r="AL125" s="1001"/>
      <c r="AM125" s="1001"/>
      <c r="AN125" s="1002"/>
      <c r="AO125" s="909"/>
      <c r="AP125" s="1441"/>
      <c r="AQ125" s="1442"/>
      <c r="AR125" s="980"/>
      <c r="AS125" s="1005" t="e">
        <f t="shared" si="0"/>
        <v>#DIV/0!</v>
      </c>
      <c r="AT125" s="1006" t="e">
        <f t="shared" si="1"/>
        <v>#DIV/0!</v>
      </c>
      <c r="AU125" s="1006" t="e">
        <f t="shared" si="2"/>
        <v>#DIV/0!</v>
      </c>
      <c r="AV125" s="1006" t="e">
        <f t="shared" si="3"/>
        <v>#DIV/0!</v>
      </c>
      <c r="AW125" s="1037" t="e">
        <f t="shared" si="4"/>
        <v>#DIV/0!</v>
      </c>
      <c r="AX125" s="1037" t="e">
        <f t="shared" si="5"/>
        <v>#DIV/0!</v>
      </c>
      <c r="AY125" s="1037" t="e">
        <f t="shared" si="6"/>
        <v>#DIV/0!</v>
      </c>
      <c r="AZ125" s="1037" t="e">
        <f t="shared" si="7"/>
        <v>#DIV/0!</v>
      </c>
      <c r="BA125" s="1007" t="e">
        <f t="shared" si="8"/>
        <v>#DIV/0!</v>
      </c>
      <c r="BB125" s="1007" t="e">
        <f t="shared" si="9"/>
        <v>#DIV/0!</v>
      </c>
      <c r="BC125" s="1007" t="e">
        <f t="shared" si="10"/>
        <v>#DIV/0!</v>
      </c>
      <c r="BD125" s="1007" t="e">
        <f t="shared" si="11"/>
        <v>#DIV/0!</v>
      </c>
      <c r="BE125" s="1008">
        <v>0.2</v>
      </c>
      <c r="BF125" s="1008">
        <v>0.8</v>
      </c>
      <c r="BG125" s="1007" t="e">
        <f t="shared" si="12"/>
        <v>#DIV/0!</v>
      </c>
      <c r="BH125" s="1007" t="e">
        <f t="shared" si="13"/>
        <v>#DIV/0!</v>
      </c>
      <c r="BI125" s="1007" t="e">
        <f t="shared" si="14"/>
        <v>#DIV/0!</v>
      </c>
      <c r="BJ125" s="1007" t="e">
        <f t="shared" ref="BJ125:BK140" si="56">+AZ125*BE125</f>
        <v>#DIV/0!</v>
      </c>
      <c r="BK125" s="1007" t="e">
        <f t="shared" si="56"/>
        <v>#DIV/0!</v>
      </c>
      <c r="BL125" s="1007" t="e">
        <f t="shared" si="16"/>
        <v>#DIV/0!</v>
      </c>
      <c r="BM125" s="1007" t="e">
        <f t="shared" si="17"/>
        <v>#DIV/0!</v>
      </c>
      <c r="BN125" s="1007" t="e">
        <f t="shared" si="18"/>
        <v>#DIV/0!</v>
      </c>
      <c r="BO125" s="1007" t="e">
        <f t="shared" ref="BO125:BR140" si="57">+BG125+BK125</f>
        <v>#DIV/0!</v>
      </c>
      <c r="BP125" s="1007" t="e">
        <f t="shared" si="57"/>
        <v>#DIV/0!</v>
      </c>
      <c r="BQ125" s="1007" t="e">
        <f t="shared" si="57"/>
        <v>#DIV/0!</v>
      </c>
      <c r="BR125" s="1007" t="e">
        <f t="shared" si="57"/>
        <v>#DIV/0!</v>
      </c>
      <c r="BS125" s="2349"/>
      <c r="BT125" s="2349"/>
      <c r="BU125" s="2349"/>
      <c r="BV125" s="2349"/>
      <c r="BW125" s="2349"/>
      <c r="BX125" s="2349"/>
      <c r="BY125" s="2349"/>
      <c r="BZ125" s="2349"/>
      <c r="CA125" s="2343"/>
      <c r="CB125" s="909"/>
      <c r="CC125" s="2346"/>
      <c r="CD125" s="2349"/>
      <c r="CE125" s="2349"/>
      <c r="CF125" s="2343"/>
      <c r="CG125" s="2353"/>
      <c r="CH125" s="909"/>
      <c r="CI125" s="909"/>
      <c r="CJ125" s="909"/>
      <c r="CK125" s="909"/>
      <c r="CL125" s="909"/>
      <c r="CM125" s="909"/>
      <c r="CN125" s="909"/>
      <c r="CO125" s="909"/>
      <c r="CP125" s="909"/>
      <c r="CQ125" s="909"/>
      <c r="CR125" s="909"/>
      <c r="CS125" s="909"/>
      <c r="CT125" s="909"/>
    </row>
    <row r="126" spans="1:98" ht="14.25" customHeight="1">
      <c r="A126" s="2346"/>
      <c r="B126" s="2363"/>
      <c r="C126" s="2364"/>
      <c r="D126" s="1465"/>
      <c r="E126" s="1466"/>
      <c r="F126" s="1467"/>
      <c r="G126" s="1468"/>
      <c r="H126" s="1469"/>
      <c r="I126" s="988"/>
      <c r="J126" s="989"/>
      <c r="K126" s="989"/>
      <c r="L126" s="989"/>
      <c r="M126" s="2343"/>
      <c r="N126" s="2346"/>
      <c r="O126" s="1439"/>
      <c r="P126" s="1440"/>
      <c r="Q126" s="2346"/>
      <c r="R126" s="2349"/>
      <c r="S126" s="2349"/>
      <c r="T126" s="2343"/>
      <c r="U126" s="930"/>
      <c r="V126" s="1470"/>
      <c r="W126" s="1471"/>
      <c r="X126" s="1464"/>
      <c r="Y126" s="1464"/>
      <c r="Z126" s="1472"/>
      <c r="AA126" s="994"/>
      <c r="AB126" s="995"/>
      <c r="AC126" s="995"/>
      <c r="AD126" s="996"/>
      <c r="AE126" s="1027"/>
      <c r="AF126" s="997"/>
      <c r="AG126" s="998"/>
      <c r="AH126" s="998"/>
      <c r="AI126" s="998"/>
      <c r="AJ126" s="999"/>
      <c r="AK126" s="1000"/>
      <c r="AL126" s="1001"/>
      <c r="AM126" s="1001"/>
      <c r="AN126" s="1002"/>
      <c r="AO126" s="909"/>
      <c r="AP126" s="1441"/>
      <c r="AQ126" s="1442"/>
      <c r="AR126" s="980"/>
      <c r="AS126" s="1005" t="e">
        <f t="shared" si="0"/>
        <v>#DIV/0!</v>
      </c>
      <c r="AT126" s="1006" t="e">
        <f t="shared" si="1"/>
        <v>#DIV/0!</v>
      </c>
      <c r="AU126" s="1006" t="e">
        <f t="shared" si="2"/>
        <v>#DIV/0!</v>
      </c>
      <c r="AV126" s="1006" t="e">
        <f t="shared" si="3"/>
        <v>#DIV/0!</v>
      </c>
      <c r="AW126" s="1037" t="e">
        <f t="shared" si="4"/>
        <v>#DIV/0!</v>
      </c>
      <c r="AX126" s="1037" t="e">
        <f t="shared" si="5"/>
        <v>#DIV/0!</v>
      </c>
      <c r="AY126" s="1037" t="e">
        <f t="shared" si="6"/>
        <v>#DIV/0!</v>
      </c>
      <c r="AZ126" s="1037" t="e">
        <f t="shared" si="7"/>
        <v>#DIV/0!</v>
      </c>
      <c r="BA126" s="1007" t="e">
        <f t="shared" si="8"/>
        <v>#DIV/0!</v>
      </c>
      <c r="BB126" s="1007" t="e">
        <f t="shared" si="9"/>
        <v>#DIV/0!</v>
      </c>
      <c r="BC126" s="1007" t="e">
        <f t="shared" si="10"/>
        <v>#DIV/0!</v>
      </c>
      <c r="BD126" s="1007" t="e">
        <f t="shared" si="11"/>
        <v>#DIV/0!</v>
      </c>
      <c r="BE126" s="1008">
        <v>0.2</v>
      </c>
      <c r="BF126" s="1008">
        <v>0.8</v>
      </c>
      <c r="BG126" s="1007" t="e">
        <f t="shared" si="12"/>
        <v>#DIV/0!</v>
      </c>
      <c r="BH126" s="1007" t="e">
        <f t="shared" si="13"/>
        <v>#DIV/0!</v>
      </c>
      <c r="BI126" s="1007" t="e">
        <f t="shared" si="14"/>
        <v>#DIV/0!</v>
      </c>
      <c r="BJ126" s="1007" t="e">
        <f t="shared" si="56"/>
        <v>#DIV/0!</v>
      </c>
      <c r="BK126" s="1007" t="e">
        <f t="shared" si="56"/>
        <v>#DIV/0!</v>
      </c>
      <c r="BL126" s="1007" t="e">
        <f t="shared" si="16"/>
        <v>#DIV/0!</v>
      </c>
      <c r="BM126" s="1007" t="e">
        <f t="shared" si="17"/>
        <v>#DIV/0!</v>
      </c>
      <c r="BN126" s="1007" t="e">
        <f t="shared" si="18"/>
        <v>#DIV/0!</v>
      </c>
      <c r="BO126" s="1007" t="e">
        <f t="shared" si="57"/>
        <v>#DIV/0!</v>
      </c>
      <c r="BP126" s="1007" t="e">
        <f t="shared" si="57"/>
        <v>#DIV/0!</v>
      </c>
      <c r="BQ126" s="1007" t="e">
        <f t="shared" si="57"/>
        <v>#DIV/0!</v>
      </c>
      <c r="BR126" s="1007" t="e">
        <f t="shared" si="57"/>
        <v>#DIV/0!</v>
      </c>
      <c r="BS126" s="2349"/>
      <c r="BT126" s="2349"/>
      <c r="BU126" s="2349"/>
      <c r="BV126" s="2349"/>
      <c r="BW126" s="2349"/>
      <c r="BX126" s="2349"/>
      <c r="BY126" s="2349"/>
      <c r="BZ126" s="2349"/>
      <c r="CA126" s="2343"/>
      <c r="CB126" s="909"/>
      <c r="CC126" s="2346"/>
      <c r="CD126" s="2349"/>
      <c r="CE126" s="2349"/>
      <c r="CF126" s="2343"/>
      <c r="CG126" s="2353"/>
      <c r="CH126" s="909"/>
      <c r="CI126" s="909"/>
      <c r="CJ126" s="909"/>
      <c r="CK126" s="909"/>
      <c r="CL126" s="909"/>
      <c r="CM126" s="909"/>
      <c r="CN126" s="909"/>
      <c r="CO126" s="909"/>
      <c r="CP126" s="909"/>
      <c r="CQ126" s="909"/>
      <c r="CR126" s="909"/>
      <c r="CS126" s="909"/>
      <c r="CT126" s="909"/>
    </row>
    <row r="127" spans="1:98" ht="14.25" customHeight="1">
      <c r="A127" s="2346"/>
      <c r="B127" s="2363"/>
      <c r="C127" s="2364"/>
      <c r="D127" s="1465"/>
      <c r="E127" s="1466"/>
      <c r="F127" s="1467"/>
      <c r="G127" s="1468"/>
      <c r="H127" s="1469"/>
      <c r="I127" s="988"/>
      <c r="J127" s="989"/>
      <c r="K127" s="989"/>
      <c r="L127" s="989"/>
      <c r="M127" s="2343"/>
      <c r="N127" s="2346"/>
      <c r="O127" s="1439"/>
      <c r="P127" s="1440"/>
      <c r="Q127" s="2346"/>
      <c r="R127" s="2349"/>
      <c r="S127" s="2349"/>
      <c r="T127" s="2343"/>
      <c r="U127" s="930"/>
      <c r="V127" s="991"/>
      <c r="W127" s="986"/>
      <c r="X127" s="992"/>
      <c r="Y127" s="992"/>
      <c r="Z127" s="1103"/>
      <c r="AA127" s="994"/>
      <c r="AB127" s="995"/>
      <c r="AC127" s="995"/>
      <c r="AD127" s="996"/>
      <c r="AE127" s="1027"/>
      <c r="AF127" s="997"/>
      <c r="AG127" s="998"/>
      <c r="AH127" s="998"/>
      <c r="AI127" s="998"/>
      <c r="AJ127" s="999"/>
      <c r="AK127" s="1000"/>
      <c r="AL127" s="1001"/>
      <c r="AM127" s="1001"/>
      <c r="AN127" s="1002"/>
      <c r="AO127" s="909"/>
      <c r="AP127" s="1441"/>
      <c r="AQ127" s="1442"/>
      <c r="AR127" s="980"/>
      <c r="AS127" s="1005" t="e">
        <f t="shared" si="0"/>
        <v>#DIV/0!</v>
      </c>
      <c r="AT127" s="1006" t="e">
        <f t="shared" si="1"/>
        <v>#DIV/0!</v>
      </c>
      <c r="AU127" s="1006" t="e">
        <f t="shared" si="2"/>
        <v>#DIV/0!</v>
      </c>
      <c r="AV127" s="1006" t="e">
        <f t="shared" si="3"/>
        <v>#DIV/0!</v>
      </c>
      <c r="AW127" s="1037" t="e">
        <f t="shared" si="4"/>
        <v>#DIV/0!</v>
      </c>
      <c r="AX127" s="1037" t="e">
        <f t="shared" si="5"/>
        <v>#DIV/0!</v>
      </c>
      <c r="AY127" s="1037" t="e">
        <f t="shared" si="6"/>
        <v>#DIV/0!</v>
      </c>
      <c r="AZ127" s="1037" t="e">
        <f t="shared" si="7"/>
        <v>#DIV/0!</v>
      </c>
      <c r="BA127" s="1007" t="e">
        <f t="shared" si="8"/>
        <v>#DIV/0!</v>
      </c>
      <c r="BB127" s="1007" t="e">
        <f t="shared" si="9"/>
        <v>#DIV/0!</v>
      </c>
      <c r="BC127" s="1007" t="e">
        <f t="shared" si="10"/>
        <v>#DIV/0!</v>
      </c>
      <c r="BD127" s="1007" t="e">
        <f t="shared" si="11"/>
        <v>#DIV/0!</v>
      </c>
      <c r="BE127" s="1008">
        <v>0.2</v>
      </c>
      <c r="BF127" s="1008">
        <v>0.8</v>
      </c>
      <c r="BG127" s="1007" t="e">
        <f t="shared" si="12"/>
        <v>#DIV/0!</v>
      </c>
      <c r="BH127" s="1007" t="e">
        <f t="shared" si="13"/>
        <v>#DIV/0!</v>
      </c>
      <c r="BI127" s="1007" t="e">
        <f t="shared" si="14"/>
        <v>#DIV/0!</v>
      </c>
      <c r="BJ127" s="1007" t="e">
        <f t="shared" si="56"/>
        <v>#DIV/0!</v>
      </c>
      <c r="BK127" s="1007" t="e">
        <f t="shared" si="56"/>
        <v>#DIV/0!</v>
      </c>
      <c r="BL127" s="1007" t="e">
        <f t="shared" si="16"/>
        <v>#DIV/0!</v>
      </c>
      <c r="BM127" s="1007" t="e">
        <f t="shared" si="17"/>
        <v>#DIV/0!</v>
      </c>
      <c r="BN127" s="1007" t="e">
        <f t="shared" si="18"/>
        <v>#DIV/0!</v>
      </c>
      <c r="BO127" s="1007" t="e">
        <f t="shared" si="57"/>
        <v>#DIV/0!</v>
      </c>
      <c r="BP127" s="1007" t="e">
        <f t="shared" si="57"/>
        <v>#DIV/0!</v>
      </c>
      <c r="BQ127" s="1007" t="e">
        <f t="shared" si="57"/>
        <v>#DIV/0!</v>
      </c>
      <c r="BR127" s="1007" t="e">
        <f t="shared" si="57"/>
        <v>#DIV/0!</v>
      </c>
      <c r="BS127" s="2349"/>
      <c r="BT127" s="2349"/>
      <c r="BU127" s="2349"/>
      <c r="BV127" s="2349"/>
      <c r="BW127" s="2349"/>
      <c r="BX127" s="2349"/>
      <c r="BY127" s="2349"/>
      <c r="BZ127" s="2349"/>
      <c r="CA127" s="2343"/>
      <c r="CB127" s="909"/>
      <c r="CC127" s="2346"/>
      <c r="CD127" s="2349"/>
      <c r="CE127" s="2349"/>
      <c r="CF127" s="2343"/>
      <c r="CG127" s="2353"/>
      <c r="CH127" s="909"/>
      <c r="CI127" s="909"/>
      <c r="CJ127" s="909"/>
      <c r="CK127" s="909"/>
      <c r="CL127" s="909"/>
      <c r="CM127" s="909"/>
      <c r="CN127" s="909"/>
      <c r="CO127" s="909"/>
      <c r="CP127" s="909"/>
      <c r="CQ127" s="909"/>
      <c r="CR127" s="909"/>
      <c r="CS127" s="909"/>
      <c r="CT127" s="909"/>
    </row>
    <row r="128" spans="1:98" ht="14.25" customHeight="1">
      <c r="A128" s="2346"/>
      <c r="B128" s="2363"/>
      <c r="C128" s="2364"/>
      <c r="D128" s="1465"/>
      <c r="E128" s="1466"/>
      <c r="F128" s="1467"/>
      <c r="G128" s="1468"/>
      <c r="H128" s="1469"/>
      <c r="I128" s="988"/>
      <c r="J128" s="989"/>
      <c r="K128" s="989"/>
      <c r="L128" s="989"/>
      <c r="M128" s="2343"/>
      <c r="N128" s="2346"/>
      <c r="O128" s="1439"/>
      <c r="P128" s="1440"/>
      <c r="Q128" s="2346"/>
      <c r="R128" s="2349"/>
      <c r="S128" s="2349"/>
      <c r="T128" s="2343"/>
      <c r="U128" s="930"/>
      <c r="V128" s="991"/>
      <c r="W128" s="986"/>
      <c r="X128" s="992"/>
      <c r="Y128" s="992"/>
      <c r="Z128" s="1103"/>
      <c r="AA128" s="994"/>
      <c r="AB128" s="995"/>
      <c r="AC128" s="995"/>
      <c r="AD128" s="996"/>
      <c r="AE128" s="1027"/>
      <c r="AF128" s="997"/>
      <c r="AG128" s="998"/>
      <c r="AH128" s="998"/>
      <c r="AI128" s="998"/>
      <c r="AJ128" s="999"/>
      <c r="AK128" s="1000"/>
      <c r="AL128" s="1001"/>
      <c r="AM128" s="1001"/>
      <c r="AN128" s="1002"/>
      <c r="AO128" s="909"/>
      <c r="AP128" s="1441"/>
      <c r="AQ128" s="1442"/>
      <c r="AR128" s="980"/>
      <c r="AS128" s="1005" t="e">
        <f t="shared" si="0"/>
        <v>#DIV/0!</v>
      </c>
      <c r="AT128" s="1006" t="e">
        <f t="shared" si="1"/>
        <v>#DIV/0!</v>
      </c>
      <c r="AU128" s="1006" t="e">
        <f t="shared" si="2"/>
        <v>#DIV/0!</v>
      </c>
      <c r="AV128" s="1006" t="e">
        <f t="shared" si="3"/>
        <v>#DIV/0!</v>
      </c>
      <c r="AW128" s="1037" t="e">
        <f t="shared" si="4"/>
        <v>#DIV/0!</v>
      </c>
      <c r="AX128" s="1037" t="e">
        <f t="shared" si="5"/>
        <v>#DIV/0!</v>
      </c>
      <c r="AY128" s="1037" t="e">
        <f t="shared" si="6"/>
        <v>#DIV/0!</v>
      </c>
      <c r="AZ128" s="1037" t="e">
        <f t="shared" si="7"/>
        <v>#DIV/0!</v>
      </c>
      <c r="BA128" s="1007" t="e">
        <f t="shared" si="8"/>
        <v>#DIV/0!</v>
      </c>
      <c r="BB128" s="1007" t="e">
        <f t="shared" si="9"/>
        <v>#DIV/0!</v>
      </c>
      <c r="BC128" s="1007" t="e">
        <f t="shared" si="10"/>
        <v>#DIV/0!</v>
      </c>
      <c r="BD128" s="1007" t="e">
        <f t="shared" si="11"/>
        <v>#DIV/0!</v>
      </c>
      <c r="BE128" s="1008">
        <v>0.2</v>
      </c>
      <c r="BF128" s="1008">
        <v>0.8</v>
      </c>
      <c r="BG128" s="1007" t="e">
        <f t="shared" si="12"/>
        <v>#DIV/0!</v>
      </c>
      <c r="BH128" s="1007" t="e">
        <f t="shared" si="13"/>
        <v>#DIV/0!</v>
      </c>
      <c r="BI128" s="1007" t="e">
        <f t="shared" si="14"/>
        <v>#DIV/0!</v>
      </c>
      <c r="BJ128" s="1007" t="e">
        <f t="shared" si="56"/>
        <v>#DIV/0!</v>
      </c>
      <c r="BK128" s="1007" t="e">
        <f t="shared" si="56"/>
        <v>#DIV/0!</v>
      </c>
      <c r="BL128" s="1007" t="e">
        <f t="shared" si="16"/>
        <v>#DIV/0!</v>
      </c>
      <c r="BM128" s="1007" t="e">
        <f t="shared" si="17"/>
        <v>#DIV/0!</v>
      </c>
      <c r="BN128" s="1007" t="e">
        <f t="shared" si="18"/>
        <v>#DIV/0!</v>
      </c>
      <c r="BO128" s="1007" t="e">
        <f t="shared" si="57"/>
        <v>#DIV/0!</v>
      </c>
      <c r="BP128" s="1007" t="e">
        <f t="shared" si="57"/>
        <v>#DIV/0!</v>
      </c>
      <c r="BQ128" s="1007" t="e">
        <f t="shared" si="57"/>
        <v>#DIV/0!</v>
      </c>
      <c r="BR128" s="1007" t="e">
        <f t="shared" si="57"/>
        <v>#DIV/0!</v>
      </c>
      <c r="BS128" s="2349"/>
      <c r="BT128" s="2349"/>
      <c r="BU128" s="2349"/>
      <c r="BV128" s="2349"/>
      <c r="BW128" s="2349"/>
      <c r="BX128" s="2349"/>
      <c r="BY128" s="2349"/>
      <c r="BZ128" s="2349"/>
      <c r="CA128" s="2343"/>
      <c r="CB128" s="909"/>
      <c r="CC128" s="2346"/>
      <c r="CD128" s="2349"/>
      <c r="CE128" s="2349"/>
      <c r="CF128" s="2343"/>
      <c r="CG128" s="2353"/>
      <c r="CH128" s="909"/>
      <c r="CI128" s="909"/>
      <c r="CJ128" s="909"/>
      <c r="CK128" s="909"/>
      <c r="CL128" s="909"/>
      <c r="CM128" s="909"/>
      <c r="CN128" s="909"/>
      <c r="CO128" s="909"/>
      <c r="CP128" s="909"/>
      <c r="CQ128" s="909"/>
      <c r="CR128" s="909"/>
      <c r="CS128" s="909"/>
      <c r="CT128" s="909"/>
    </row>
    <row r="129" spans="1:98" ht="14.25" customHeight="1">
      <c r="A129" s="2346"/>
      <c r="B129" s="2363"/>
      <c r="C129" s="2364"/>
      <c r="D129" s="1465"/>
      <c r="E129" s="1466"/>
      <c r="F129" s="1467"/>
      <c r="G129" s="1468"/>
      <c r="H129" s="1469"/>
      <c r="I129" s="988"/>
      <c r="J129" s="989"/>
      <c r="K129" s="989"/>
      <c r="L129" s="989"/>
      <c r="M129" s="2343"/>
      <c r="N129" s="2346"/>
      <c r="O129" s="1439"/>
      <c r="P129" s="1440"/>
      <c r="Q129" s="2346"/>
      <c r="R129" s="2349"/>
      <c r="S129" s="2349"/>
      <c r="T129" s="2343"/>
      <c r="U129" s="930"/>
      <c r="V129" s="991"/>
      <c r="W129" s="986"/>
      <c r="X129" s="992"/>
      <c r="Y129" s="992"/>
      <c r="Z129" s="1103"/>
      <c r="AA129" s="994"/>
      <c r="AB129" s="995"/>
      <c r="AC129" s="995"/>
      <c r="AD129" s="996"/>
      <c r="AE129" s="1027"/>
      <c r="AF129" s="997"/>
      <c r="AG129" s="998"/>
      <c r="AH129" s="998"/>
      <c r="AI129" s="998"/>
      <c r="AJ129" s="999"/>
      <c r="AK129" s="1000"/>
      <c r="AL129" s="1001"/>
      <c r="AM129" s="1001"/>
      <c r="AN129" s="1002"/>
      <c r="AO129" s="909"/>
      <c r="AP129" s="1441"/>
      <c r="AQ129" s="1442"/>
      <c r="AR129" s="980"/>
      <c r="AS129" s="1005" t="e">
        <f t="shared" si="0"/>
        <v>#DIV/0!</v>
      </c>
      <c r="AT129" s="1006" t="e">
        <f t="shared" si="1"/>
        <v>#DIV/0!</v>
      </c>
      <c r="AU129" s="1006" t="e">
        <f t="shared" si="2"/>
        <v>#DIV/0!</v>
      </c>
      <c r="AV129" s="1006" t="e">
        <f t="shared" si="3"/>
        <v>#DIV/0!</v>
      </c>
      <c r="AW129" s="1037" t="e">
        <f t="shared" si="4"/>
        <v>#DIV/0!</v>
      </c>
      <c r="AX129" s="1037" t="e">
        <f t="shared" si="5"/>
        <v>#DIV/0!</v>
      </c>
      <c r="AY129" s="1037" t="e">
        <f t="shared" si="6"/>
        <v>#DIV/0!</v>
      </c>
      <c r="AZ129" s="1037" t="e">
        <f t="shared" si="7"/>
        <v>#DIV/0!</v>
      </c>
      <c r="BA129" s="1007" t="e">
        <f t="shared" si="8"/>
        <v>#DIV/0!</v>
      </c>
      <c r="BB129" s="1007" t="e">
        <f t="shared" si="9"/>
        <v>#DIV/0!</v>
      </c>
      <c r="BC129" s="1007" t="e">
        <f t="shared" si="10"/>
        <v>#DIV/0!</v>
      </c>
      <c r="BD129" s="1007" t="e">
        <f t="shared" si="11"/>
        <v>#DIV/0!</v>
      </c>
      <c r="BE129" s="1008">
        <v>0.2</v>
      </c>
      <c r="BF129" s="1008">
        <v>0.8</v>
      </c>
      <c r="BG129" s="1007" t="e">
        <f t="shared" si="12"/>
        <v>#DIV/0!</v>
      </c>
      <c r="BH129" s="1007" t="e">
        <f t="shared" si="13"/>
        <v>#DIV/0!</v>
      </c>
      <c r="BI129" s="1007" t="e">
        <f t="shared" si="14"/>
        <v>#DIV/0!</v>
      </c>
      <c r="BJ129" s="1007" t="e">
        <f t="shared" si="56"/>
        <v>#DIV/0!</v>
      </c>
      <c r="BK129" s="1007" t="e">
        <f t="shared" si="56"/>
        <v>#DIV/0!</v>
      </c>
      <c r="BL129" s="1007" t="e">
        <f t="shared" si="16"/>
        <v>#DIV/0!</v>
      </c>
      <c r="BM129" s="1007" t="e">
        <f t="shared" si="17"/>
        <v>#DIV/0!</v>
      </c>
      <c r="BN129" s="1007" t="e">
        <f t="shared" si="18"/>
        <v>#DIV/0!</v>
      </c>
      <c r="BO129" s="1007" t="e">
        <f t="shared" si="57"/>
        <v>#DIV/0!</v>
      </c>
      <c r="BP129" s="1007" t="e">
        <f t="shared" si="57"/>
        <v>#DIV/0!</v>
      </c>
      <c r="BQ129" s="1007" t="e">
        <f t="shared" si="57"/>
        <v>#DIV/0!</v>
      </c>
      <c r="BR129" s="1007" t="e">
        <f t="shared" si="57"/>
        <v>#DIV/0!</v>
      </c>
      <c r="BS129" s="2349"/>
      <c r="BT129" s="2349"/>
      <c r="BU129" s="2349"/>
      <c r="BV129" s="2349"/>
      <c r="BW129" s="2349"/>
      <c r="BX129" s="2349"/>
      <c r="BY129" s="2349"/>
      <c r="BZ129" s="2349"/>
      <c r="CA129" s="2343"/>
      <c r="CB129" s="909"/>
      <c r="CC129" s="2346"/>
      <c r="CD129" s="2349"/>
      <c r="CE129" s="2349"/>
      <c r="CF129" s="2343"/>
      <c r="CG129" s="2353"/>
      <c r="CH129" s="909"/>
      <c r="CI129" s="909"/>
      <c r="CJ129" s="909"/>
      <c r="CK129" s="909"/>
      <c r="CL129" s="909"/>
      <c r="CM129" s="909"/>
      <c r="CN129" s="909"/>
      <c r="CO129" s="909"/>
      <c r="CP129" s="909"/>
      <c r="CQ129" s="909"/>
      <c r="CR129" s="909"/>
      <c r="CS129" s="909"/>
      <c r="CT129" s="909"/>
    </row>
    <row r="130" spans="1:98" ht="14.25" customHeight="1">
      <c r="A130" s="2346"/>
      <c r="B130" s="2363"/>
      <c r="C130" s="2364"/>
      <c r="D130" s="1465"/>
      <c r="E130" s="1466"/>
      <c r="F130" s="1467"/>
      <c r="G130" s="1468"/>
      <c r="H130" s="1469"/>
      <c r="I130" s="988"/>
      <c r="J130" s="989"/>
      <c r="K130" s="989"/>
      <c r="L130" s="989"/>
      <c r="M130" s="2343"/>
      <c r="N130" s="2346"/>
      <c r="O130" s="1439"/>
      <c r="P130" s="1440"/>
      <c r="Q130" s="2346"/>
      <c r="R130" s="2349"/>
      <c r="S130" s="2349"/>
      <c r="T130" s="2343"/>
      <c r="U130" s="930"/>
      <c r="V130" s="991"/>
      <c r="W130" s="1010"/>
      <c r="X130" s="992"/>
      <c r="Y130" s="992"/>
      <c r="Z130" s="1103"/>
      <c r="AA130" s="994"/>
      <c r="AB130" s="995"/>
      <c r="AC130" s="995"/>
      <c r="AD130" s="996"/>
      <c r="AE130" s="1027"/>
      <c r="AF130" s="997"/>
      <c r="AG130" s="998"/>
      <c r="AH130" s="998"/>
      <c r="AI130" s="998"/>
      <c r="AJ130" s="999"/>
      <c r="AK130" s="1000"/>
      <c r="AL130" s="1001"/>
      <c r="AM130" s="1001"/>
      <c r="AN130" s="1002"/>
      <c r="AO130" s="909"/>
      <c r="AP130" s="1441"/>
      <c r="AQ130" s="1442"/>
      <c r="AR130" s="980"/>
      <c r="AS130" s="1005" t="e">
        <f t="shared" si="0"/>
        <v>#DIV/0!</v>
      </c>
      <c r="AT130" s="1006" t="e">
        <f t="shared" si="1"/>
        <v>#DIV/0!</v>
      </c>
      <c r="AU130" s="1006" t="e">
        <f t="shared" si="2"/>
        <v>#DIV/0!</v>
      </c>
      <c r="AV130" s="1006" t="e">
        <f t="shared" si="3"/>
        <v>#DIV/0!</v>
      </c>
      <c r="AW130" s="1037" t="e">
        <f t="shared" si="4"/>
        <v>#DIV/0!</v>
      </c>
      <c r="AX130" s="1037" t="e">
        <f t="shared" si="5"/>
        <v>#DIV/0!</v>
      </c>
      <c r="AY130" s="1037" t="e">
        <f t="shared" si="6"/>
        <v>#DIV/0!</v>
      </c>
      <c r="AZ130" s="1037" t="e">
        <f t="shared" si="7"/>
        <v>#DIV/0!</v>
      </c>
      <c r="BA130" s="1007" t="e">
        <f t="shared" si="8"/>
        <v>#DIV/0!</v>
      </c>
      <c r="BB130" s="1007" t="e">
        <f t="shared" si="9"/>
        <v>#DIV/0!</v>
      </c>
      <c r="BC130" s="1007" t="e">
        <f t="shared" si="10"/>
        <v>#DIV/0!</v>
      </c>
      <c r="BD130" s="1007" t="e">
        <f t="shared" si="11"/>
        <v>#DIV/0!</v>
      </c>
      <c r="BE130" s="1008">
        <v>0.2</v>
      </c>
      <c r="BF130" s="1008">
        <v>0.8</v>
      </c>
      <c r="BG130" s="1007" t="e">
        <f t="shared" si="12"/>
        <v>#DIV/0!</v>
      </c>
      <c r="BH130" s="1007" t="e">
        <f t="shared" si="13"/>
        <v>#DIV/0!</v>
      </c>
      <c r="BI130" s="1007" t="e">
        <f t="shared" si="14"/>
        <v>#DIV/0!</v>
      </c>
      <c r="BJ130" s="1007" t="e">
        <f t="shared" si="56"/>
        <v>#DIV/0!</v>
      </c>
      <c r="BK130" s="1007" t="e">
        <f t="shared" si="56"/>
        <v>#DIV/0!</v>
      </c>
      <c r="BL130" s="1007" t="e">
        <f t="shared" si="16"/>
        <v>#DIV/0!</v>
      </c>
      <c r="BM130" s="1007" t="e">
        <f t="shared" si="17"/>
        <v>#DIV/0!</v>
      </c>
      <c r="BN130" s="1007" t="e">
        <f t="shared" si="18"/>
        <v>#DIV/0!</v>
      </c>
      <c r="BO130" s="1007" t="e">
        <f t="shared" si="57"/>
        <v>#DIV/0!</v>
      </c>
      <c r="BP130" s="1007" t="e">
        <f t="shared" si="57"/>
        <v>#DIV/0!</v>
      </c>
      <c r="BQ130" s="1007" t="e">
        <f t="shared" si="57"/>
        <v>#DIV/0!</v>
      </c>
      <c r="BR130" s="1007" t="e">
        <f t="shared" si="57"/>
        <v>#DIV/0!</v>
      </c>
      <c r="BS130" s="2349"/>
      <c r="BT130" s="2349"/>
      <c r="BU130" s="2349"/>
      <c r="BV130" s="2349"/>
      <c r="BW130" s="2349"/>
      <c r="BX130" s="2349"/>
      <c r="BY130" s="2349"/>
      <c r="BZ130" s="2349"/>
      <c r="CA130" s="2343"/>
      <c r="CB130" s="909"/>
      <c r="CC130" s="2346"/>
      <c r="CD130" s="2349"/>
      <c r="CE130" s="2349"/>
      <c r="CF130" s="2343"/>
      <c r="CG130" s="2353"/>
      <c r="CH130" s="909"/>
      <c r="CI130" s="909"/>
      <c r="CJ130" s="909"/>
      <c r="CK130" s="909"/>
      <c r="CL130" s="909"/>
      <c r="CM130" s="909"/>
      <c r="CN130" s="909"/>
      <c r="CO130" s="909"/>
      <c r="CP130" s="909"/>
      <c r="CQ130" s="909"/>
      <c r="CR130" s="909"/>
      <c r="CS130" s="909"/>
      <c r="CT130" s="909"/>
    </row>
    <row r="131" spans="1:98" ht="14.25" customHeight="1">
      <c r="A131" s="2346"/>
      <c r="B131" s="2363"/>
      <c r="C131" s="2364"/>
      <c r="D131" s="1465"/>
      <c r="E131" s="1466"/>
      <c r="F131" s="1467"/>
      <c r="G131" s="1468"/>
      <c r="H131" s="1469"/>
      <c r="I131" s="988"/>
      <c r="J131" s="989"/>
      <c r="K131" s="989"/>
      <c r="L131" s="989"/>
      <c r="M131" s="2343"/>
      <c r="N131" s="2346"/>
      <c r="O131" s="1439"/>
      <c r="P131" s="1440"/>
      <c r="Q131" s="2346"/>
      <c r="R131" s="2349"/>
      <c r="S131" s="2349"/>
      <c r="T131" s="2343"/>
      <c r="U131" s="930"/>
      <c r="V131" s="991"/>
      <c r="W131" s="1010"/>
      <c r="X131" s="992"/>
      <c r="Y131" s="992"/>
      <c r="Z131" s="1103"/>
      <c r="AA131" s="994"/>
      <c r="AB131" s="995"/>
      <c r="AC131" s="995"/>
      <c r="AD131" s="996"/>
      <c r="AE131" s="1027"/>
      <c r="AF131" s="997"/>
      <c r="AG131" s="998"/>
      <c r="AH131" s="998"/>
      <c r="AI131" s="998"/>
      <c r="AJ131" s="999"/>
      <c r="AK131" s="1000"/>
      <c r="AL131" s="1001"/>
      <c r="AM131" s="1001"/>
      <c r="AN131" s="1002"/>
      <c r="AO131" s="909"/>
      <c r="AP131" s="1441"/>
      <c r="AQ131" s="1442"/>
      <c r="AR131" s="980"/>
      <c r="AS131" s="1005" t="e">
        <f t="shared" si="0"/>
        <v>#DIV/0!</v>
      </c>
      <c r="AT131" s="1006" t="e">
        <f t="shared" si="1"/>
        <v>#DIV/0!</v>
      </c>
      <c r="AU131" s="1006" t="e">
        <f t="shared" si="2"/>
        <v>#DIV/0!</v>
      </c>
      <c r="AV131" s="1006" t="e">
        <f t="shared" si="3"/>
        <v>#DIV/0!</v>
      </c>
      <c r="AW131" s="1037" t="e">
        <f t="shared" si="4"/>
        <v>#DIV/0!</v>
      </c>
      <c r="AX131" s="1037" t="e">
        <f t="shared" si="5"/>
        <v>#DIV/0!</v>
      </c>
      <c r="AY131" s="1037" t="e">
        <f t="shared" si="6"/>
        <v>#DIV/0!</v>
      </c>
      <c r="AZ131" s="1037" t="e">
        <f t="shared" si="7"/>
        <v>#DIV/0!</v>
      </c>
      <c r="BA131" s="1007" t="e">
        <f t="shared" si="8"/>
        <v>#DIV/0!</v>
      </c>
      <c r="BB131" s="1007" t="e">
        <f t="shared" si="9"/>
        <v>#DIV/0!</v>
      </c>
      <c r="BC131" s="1007" t="e">
        <f t="shared" si="10"/>
        <v>#DIV/0!</v>
      </c>
      <c r="BD131" s="1007" t="e">
        <f t="shared" si="11"/>
        <v>#DIV/0!</v>
      </c>
      <c r="BE131" s="1008">
        <v>0.2</v>
      </c>
      <c r="BF131" s="1008">
        <v>0.8</v>
      </c>
      <c r="BG131" s="1007" t="e">
        <f t="shared" si="12"/>
        <v>#DIV/0!</v>
      </c>
      <c r="BH131" s="1007" t="e">
        <f t="shared" si="13"/>
        <v>#DIV/0!</v>
      </c>
      <c r="BI131" s="1007" t="e">
        <f t="shared" si="14"/>
        <v>#DIV/0!</v>
      </c>
      <c r="BJ131" s="1007" t="e">
        <f t="shared" si="56"/>
        <v>#DIV/0!</v>
      </c>
      <c r="BK131" s="1007" t="e">
        <f t="shared" si="56"/>
        <v>#DIV/0!</v>
      </c>
      <c r="BL131" s="1007" t="e">
        <f t="shared" si="16"/>
        <v>#DIV/0!</v>
      </c>
      <c r="BM131" s="1007" t="e">
        <f t="shared" si="17"/>
        <v>#DIV/0!</v>
      </c>
      <c r="BN131" s="1007" t="e">
        <f t="shared" si="18"/>
        <v>#DIV/0!</v>
      </c>
      <c r="BO131" s="1007" t="e">
        <f t="shared" si="57"/>
        <v>#DIV/0!</v>
      </c>
      <c r="BP131" s="1007" t="e">
        <f t="shared" si="57"/>
        <v>#DIV/0!</v>
      </c>
      <c r="BQ131" s="1007" t="e">
        <f t="shared" si="57"/>
        <v>#DIV/0!</v>
      </c>
      <c r="BR131" s="1007" t="e">
        <f t="shared" si="57"/>
        <v>#DIV/0!</v>
      </c>
      <c r="BS131" s="2349"/>
      <c r="BT131" s="2349"/>
      <c r="BU131" s="2349"/>
      <c r="BV131" s="2349"/>
      <c r="BW131" s="2349"/>
      <c r="BX131" s="2349"/>
      <c r="BY131" s="2349"/>
      <c r="BZ131" s="2349"/>
      <c r="CA131" s="2343"/>
      <c r="CB131" s="909"/>
      <c r="CC131" s="2346"/>
      <c r="CD131" s="2349"/>
      <c r="CE131" s="2349"/>
      <c r="CF131" s="2343"/>
      <c r="CG131" s="2353"/>
      <c r="CH131" s="909"/>
      <c r="CI131" s="909"/>
      <c r="CJ131" s="909"/>
      <c r="CK131" s="909"/>
      <c r="CL131" s="909"/>
      <c r="CM131" s="909"/>
      <c r="CN131" s="909"/>
      <c r="CO131" s="909"/>
      <c r="CP131" s="909"/>
      <c r="CQ131" s="909"/>
      <c r="CR131" s="909"/>
      <c r="CS131" s="909"/>
      <c r="CT131" s="909"/>
    </row>
    <row r="132" spans="1:98" ht="14.25" customHeight="1" thickBot="1">
      <c r="A132" s="2347"/>
      <c r="B132" s="2365"/>
      <c r="C132" s="2366"/>
      <c r="D132" s="1473"/>
      <c r="E132" s="1474"/>
      <c r="F132" s="1475"/>
      <c r="G132" s="1476"/>
      <c r="H132" s="1477"/>
      <c r="I132" s="1011"/>
      <c r="J132" s="1012"/>
      <c r="K132" s="1012"/>
      <c r="L132" s="1012"/>
      <c r="M132" s="2344"/>
      <c r="N132" s="2347"/>
      <c r="O132" s="1443"/>
      <c r="P132" s="1444"/>
      <c r="Q132" s="2347"/>
      <c r="R132" s="2350"/>
      <c r="S132" s="2350"/>
      <c r="T132" s="2344"/>
      <c r="U132" s="930"/>
      <c r="V132" s="1057"/>
      <c r="W132" s="1069"/>
      <c r="X132" s="1041"/>
      <c r="Y132" s="1041"/>
      <c r="Z132" s="1042"/>
      <c r="AA132" s="1014"/>
      <c r="AB132" s="1015"/>
      <c r="AC132" s="1015"/>
      <c r="AD132" s="1016"/>
      <c r="AE132" s="1027"/>
      <c r="AF132" s="1043"/>
      <c r="AG132" s="1045"/>
      <c r="AH132" s="1045"/>
      <c r="AI132" s="1045"/>
      <c r="AJ132" s="1046"/>
      <c r="AK132" s="1017"/>
      <c r="AL132" s="1018"/>
      <c r="AM132" s="1018"/>
      <c r="AN132" s="1019"/>
      <c r="AO132" s="909"/>
      <c r="AP132" s="1445"/>
      <c r="AQ132" s="1446"/>
      <c r="AR132" s="980"/>
      <c r="AS132" s="1022" t="e">
        <f t="shared" si="0"/>
        <v>#DIV/0!</v>
      </c>
      <c r="AT132" s="1058" t="e">
        <f t="shared" si="1"/>
        <v>#DIV/0!</v>
      </c>
      <c r="AU132" s="1058" t="e">
        <f t="shared" si="2"/>
        <v>#DIV/0!</v>
      </c>
      <c r="AV132" s="1058" t="e">
        <f t="shared" si="3"/>
        <v>#DIV/0!</v>
      </c>
      <c r="AW132" s="1070" t="e">
        <f t="shared" si="4"/>
        <v>#DIV/0!</v>
      </c>
      <c r="AX132" s="1070" t="e">
        <f t="shared" si="5"/>
        <v>#DIV/0!</v>
      </c>
      <c r="AY132" s="1070" t="e">
        <f t="shared" si="6"/>
        <v>#DIV/0!</v>
      </c>
      <c r="AZ132" s="1070" t="e">
        <f t="shared" si="7"/>
        <v>#DIV/0!</v>
      </c>
      <c r="BA132" s="1049" t="e">
        <f t="shared" si="8"/>
        <v>#DIV/0!</v>
      </c>
      <c r="BB132" s="1049" t="e">
        <f t="shared" si="9"/>
        <v>#DIV/0!</v>
      </c>
      <c r="BC132" s="1049" t="e">
        <f t="shared" si="10"/>
        <v>#DIV/0!</v>
      </c>
      <c r="BD132" s="1049" t="e">
        <f t="shared" si="11"/>
        <v>#DIV/0!</v>
      </c>
      <c r="BE132" s="1048">
        <v>0.2</v>
      </c>
      <c r="BF132" s="1048">
        <v>0.8</v>
      </c>
      <c r="BG132" s="1049" t="e">
        <f t="shared" si="12"/>
        <v>#DIV/0!</v>
      </c>
      <c r="BH132" s="1049" t="e">
        <f t="shared" si="13"/>
        <v>#DIV/0!</v>
      </c>
      <c r="BI132" s="1049" t="e">
        <f t="shared" si="14"/>
        <v>#DIV/0!</v>
      </c>
      <c r="BJ132" s="1049" t="e">
        <f t="shared" si="56"/>
        <v>#DIV/0!</v>
      </c>
      <c r="BK132" s="1049" t="e">
        <f t="shared" si="56"/>
        <v>#DIV/0!</v>
      </c>
      <c r="BL132" s="1049" t="e">
        <f t="shared" si="16"/>
        <v>#DIV/0!</v>
      </c>
      <c r="BM132" s="1049" t="e">
        <f t="shared" si="17"/>
        <v>#DIV/0!</v>
      </c>
      <c r="BN132" s="1049" t="e">
        <f t="shared" si="18"/>
        <v>#DIV/0!</v>
      </c>
      <c r="BO132" s="1049" t="e">
        <f t="shared" si="57"/>
        <v>#DIV/0!</v>
      </c>
      <c r="BP132" s="1049" t="e">
        <f t="shared" si="57"/>
        <v>#DIV/0!</v>
      </c>
      <c r="BQ132" s="1049" t="e">
        <f t="shared" si="57"/>
        <v>#DIV/0!</v>
      </c>
      <c r="BR132" s="1049" t="e">
        <f t="shared" si="57"/>
        <v>#DIV/0!</v>
      </c>
      <c r="BS132" s="2350"/>
      <c r="BT132" s="2350"/>
      <c r="BU132" s="2350"/>
      <c r="BV132" s="2350"/>
      <c r="BW132" s="2350"/>
      <c r="BX132" s="2350"/>
      <c r="BY132" s="2350"/>
      <c r="BZ132" s="2350"/>
      <c r="CA132" s="2344"/>
      <c r="CB132" s="909"/>
      <c r="CC132" s="2347"/>
      <c r="CD132" s="2350"/>
      <c r="CE132" s="2350"/>
      <c r="CF132" s="2344"/>
      <c r="CG132" s="2354"/>
      <c r="CH132" s="909"/>
      <c r="CI132" s="909"/>
      <c r="CJ132" s="909"/>
      <c r="CK132" s="909"/>
      <c r="CL132" s="909"/>
      <c r="CM132" s="909"/>
      <c r="CN132" s="909"/>
      <c r="CO132" s="909"/>
      <c r="CP132" s="909"/>
      <c r="CQ132" s="909"/>
      <c r="CR132" s="909"/>
      <c r="CS132" s="909"/>
      <c r="CT132" s="909"/>
    </row>
    <row r="133" spans="1:98" ht="14.25" customHeight="1">
      <c r="A133" s="2360">
        <v>13</v>
      </c>
      <c r="B133" s="2361"/>
      <c r="C133" s="2362"/>
      <c r="D133" s="2376"/>
      <c r="E133" s="2362"/>
      <c r="F133" s="961"/>
      <c r="G133" s="1024"/>
      <c r="H133" s="2368"/>
      <c r="I133" s="963"/>
      <c r="J133" s="964"/>
      <c r="K133" s="964"/>
      <c r="L133" s="964"/>
      <c r="M133" s="2371"/>
      <c r="N133" s="2370">
        <f>+P133+P134+P135+P136+P137+P138+P139+P140+P141+P142</f>
        <v>0</v>
      </c>
      <c r="O133" s="1025"/>
      <c r="P133" s="1438"/>
      <c r="Q133" s="2357"/>
      <c r="R133" s="2358"/>
      <c r="S133" s="2358"/>
      <c r="T133" s="2359"/>
      <c r="U133" s="1027"/>
      <c r="V133" s="966">
        <v>1</v>
      </c>
      <c r="W133" s="961"/>
      <c r="X133" s="1119"/>
      <c r="Y133" s="1119"/>
      <c r="Z133" s="1103"/>
      <c r="AA133" s="969"/>
      <c r="AB133" s="970"/>
      <c r="AC133" s="970"/>
      <c r="AD133" s="971"/>
      <c r="AE133" s="1027"/>
      <c r="AF133" s="972"/>
      <c r="AG133" s="973"/>
      <c r="AH133" s="973"/>
      <c r="AI133" s="973"/>
      <c r="AJ133" s="974"/>
      <c r="AK133" s="975"/>
      <c r="AL133" s="976"/>
      <c r="AM133" s="976"/>
      <c r="AN133" s="977"/>
      <c r="AO133" s="1051"/>
      <c r="AP133" s="978"/>
      <c r="AQ133" s="979"/>
      <c r="AR133" s="980"/>
      <c r="AS133" s="981" t="e">
        <f t="shared" si="0"/>
        <v>#DIV/0!</v>
      </c>
      <c r="AT133" s="1053" t="e">
        <f t="shared" si="1"/>
        <v>#DIV/0!</v>
      </c>
      <c r="AU133" s="1053" t="e">
        <f t="shared" si="2"/>
        <v>#DIV/0!</v>
      </c>
      <c r="AV133" s="1053" t="e">
        <f t="shared" si="3"/>
        <v>#DIV/0!</v>
      </c>
      <c r="AW133" s="1066" t="e">
        <f t="shared" si="4"/>
        <v>#DIV/0!</v>
      </c>
      <c r="AX133" s="1066" t="e">
        <f t="shared" si="5"/>
        <v>#DIV/0!</v>
      </c>
      <c r="AY133" s="1066" t="e">
        <f t="shared" si="6"/>
        <v>#DIV/0!</v>
      </c>
      <c r="AZ133" s="1066" t="e">
        <f t="shared" si="7"/>
        <v>#DIV/0!</v>
      </c>
      <c r="BA133" s="1054" t="e">
        <f t="shared" si="8"/>
        <v>#DIV/0!</v>
      </c>
      <c r="BB133" s="1054" t="e">
        <f t="shared" si="9"/>
        <v>#DIV/0!</v>
      </c>
      <c r="BC133" s="1054" t="e">
        <f t="shared" si="10"/>
        <v>#DIV/0!</v>
      </c>
      <c r="BD133" s="1054" t="e">
        <f t="shared" si="11"/>
        <v>#DIV/0!</v>
      </c>
      <c r="BE133" s="1055">
        <v>0.2</v>
      </c>
      <c r="BF133" s="1055">
        <v>0.8</v>
      </c>
      <c r="BG133" s="1054" t="e">
        <f t="shared" si="12"/>
        <v>#DIV/0!</v>
      </c>
      <c r="BH133" s="1054" t="e">
        <f t="shared" si="13"/>
        <v>#DIV/0!</v>
      </c>
      <c r="BI133" s="1054" t="e">
        <f t="shared" si="14"/>
        <v>#DIV/0!</v>
      </c>
      <c r="BJ133" s="1054" t="e">
        <f t="shared" si="56"/>
        <v>#DIV/0!</v>
      </c>
      <c r="BK133" s="1054" t="e">
        <f t="shared" si="56"/>
        <v>#DIV/0!</v>
      </c>
      <c r="BL133" s="1054" t="e">
        <f t="shared" si="16"/>
        <v>#DIV/0!</v>
      </c>
      <c r="BM133" s="1054" t="e">
        <f t="shared" si="17"/>
        <v>#DIV/0!</v>
      </c>
      <c r="BN133" s="1054" t="e">
        <f t="shared" si="18"/>
        <v>#DIV/0!</v>
      </c>
      <c r="BO133" s="1054" t="e">
        <f t="shared" si="57"/>
        <v>#DIV/0!</v>
      </c>
      <c r="BP133" s="984" t="e">
        <f t="shared" si="57"/>
        <v>#DIV/0!</v>
      </c>
      <c r="BQ133" s="984" t="e">
        <f t="shared" si="57"/>
        <v>#DIV/0!</v>
      </c>
      <c r="BR133" s="984" t="e">
        <f t="shared" si="57"/>
        <v>#DIV/0!</v>
      </c>
      <c r="BS133" s="2373" t="e">
        <f t="shared" ref="BS133:BV133" si="58">AVERAGEIF(BO133:BO142,"&lt;&gt;#¡DIV/0!")</f>
        <v>#DIV/0!</v>
      </c>
      <c r="BT133" s="2373" t="e">
        <f t="shared" si="58"/>
        <v>#DIV/0!</v>
      </c>
      <c r="BU133" s="2373" t="e">
        <f t="shared" si="58"/>
        <v>#DIV/0!</v>
      </c>
      <c r="BV133" s="2373" t="e">
        <f t="shared" si="58"/>
        <v>#DIV/0!</v>
      </c>
      <c r="BW133" s="2374" t="e">
        <f>+C133*BS133</f>
        <v>#DIV/0!</v>
      </c>
      <c r="BX133" s="2374" t="e">
        <f>+C133*BT133</f>
        <v>#DIV/0!</v>
      </c>
      <c r="BY133" s="2374" t="e">
        <f>+C133*BU133</f>
        <v>#DIV/0!</v>
      </c>
      <c r="BZ133" s="2374" t="e">
        <f>+C133*BV133</f>
        <v>#DIV/0!</v>
      </c>
      <c r="CA133" s="2372" t="e">
        <f>SUM(BW133:BZ142)</f>
        <v>#DIV/0!</v>
      </c>
      <c r="CB133" s="909"/>
      <c r="CC133" s="2345" t="e">
        <f t="shared" ref="CC133:CF133" si="59">+Q133/$N$133</f>
        <v>#DIV/0!</v>
      </c>
      <c r="CD133" s="2348" t="e">
        <f t="shared" si="59"/>
        <v>#DIV/0!</v>
      </c>
      <c r="CE133" s="2348" t="e">
        <f t="shared" si="59"/>
        <v>#DIV/0!</v>
      </c>
      <c r="CF133" s="2351" t="e">
        <f t="shared" si="59"/>
        <v>#DIV/0!</v>
      </c>
      <c r="CG133" s="2352" t="e">
        <f>AVERAGE(CC133:CF142)</f>
        <v>#DIV/0!</v>
      </c>
      <c r="CH133" s="909"/>
      <c r="CI133" s="909"/>
      <c r="CJ133" s="909"/>
      <c r="CK133" s="909"/>
      <c r="CL133" s="909"/>
      <c r="CM133" s="909"/>
      <c r="CN133" s="909"/>
      <c r="CO133" s="909"/>
      <c r="CP133" s="909"/>
      <c r="CQ133" s="909"/>
      <c r="CR133" s="909"/>
      <c r="CS133" s="909"/>
      <c r="CT133" s="909"/>
    </row>
    <row r="134" spans="1:98" ht="14.25" customHeight="1">
      <c r="A134" s="2346"/>
      <c r="B134" s="2363"/>
      <c r="C134" s="2364"/>
      <c r="D134" s="2363"/>
      <c r="E134" s="2364"/>
      <c r="F134" s="986"/>
      <c r="G134" s="1031"/>
      <c r="H134" s="2343"/>
      <c r="I134" s="988"/>
      <c r="J134" s="989"/>
      <c r="K134" s="989"/>
      <c r="L134" s="989"/>
      <c r="M134" s="2343"/>
      <c r="N134" s="2346"/>
      <c r="O134" s="1439"/>
      <c r="P134" s="1440"/>
      <c r="Q134" s="2346"/>
      <c r="R134" s="2349"/>
      <c r="S134" s="2349"/>
      <c r="T134" s="2343"/>
      <c r="U134" s="930"/>
      <c r="V134" s="991">
        <v>2</v>
      </c>
      <c r="W134" s="1120"/>
      <c r="X134" s="992"/>
      <c r="Y134" s="992"/>
      <c r="Z134" s="1103"/>
      <c r="AA134" s="994"/>
      <c r="AB134" s="995"/>
      <c r="AC134" s="995"/>
      <c r="AD134" s="996"/>
      <c r="AE134" s="1027"/>
      <c r="AF134" s="997"/>
      <c r="AG134" s="998"/>
      <c r="AH134" s="998"/>
      <c r="AI134" s="998"/>
      <c r="AJ134" s="999"/>
      <c r="AK134" s="1000"/>
      <c r="AL134" s="1001"/>
      <c r="AM134" s="1001"/>
      <c r="AN134" s="1002"/>
      <c r="AO134" s="909"/>
      <c r="AP134" s="1441"/>
      <c r="AQ134" s="1442"/>
      <c r="AR134" s="980"/>
      <c r="AS134" s="1005" t="e">
        <f t="shared" si="0"/>
        <v>#DIV/0!</v>
      </c>
      <c r="AT134" s="1006" t="e">
        <f t="shared" si="1"/>
        <v>#DIV/0!</v>
      </c>
      <c r="AU134" s="1006" t="e">
        <f t="shared" si="2"/>
        <v>#DIV/0!</v>
      </c>
      <c r="AV134" s="1006" t="e">
        <f t="shared" si="3"/>
        <v>#DIV/0!</v>
      </c>
      <c r="AW134" s="1037" t="e">
        <f t="shared" si="4"/>
        <v>#DIV/0!</v>
      </c>
      <c r="AX134" s="1037" t="e">
        <f t="shared" si="5"/>
        <v>#DIV/0!</v>
      </c>
      <c r="AY134" s="1037" t="e">
        <f t="shared" si="6"/>
        <v>#DIV/0!</v>
      </c>
      <c r="AZ134" s="1037" t="e">
        <f t="shared" si="7"/>
        <v>#DIV/0!</v>
      </c>
      <c r="BA134" s="1007" t="e">
        <f t="shared" si="8"/>
        <v>#DIV/0!</v>
      </c>
      <c r="BB134" s="1007" t="e">
        <f t="shared" si="9"/>
        <v>#DIV/0!</v>
      </c>
      <c r="BC134" s="1007" t="e">
        <f t="shared" si="10"/>
        <v>#DIV/0!</v>
      </c>
      <c r="BD134" s="1007" t="e">
        <f t="shared" si="11"/>
        <v>#DIV/0!</v>
      </c>
      <c r="BE134" s="1008">
        <v>0.2</v>
      </c>
      <c r="BF134" s="1008">
        <v>0.8</v>
      </c>
      <c r="BG134" s="1007" t="e">
        <f t="shared" si="12"/>
        <v>#DIV/0!</v>
      </c>
      <c r="BH134" s="1007" t="e">
        <f t="shared" si="13"/>
        <v>#DIV/0!</v>
      </c>
      <c r="BI134" s="1007" t="e">
        <f t="shared" si="14"/>
        <v>#DIV/0!</v>
      </c>
      <c r="BJ134" s="1007" t="e">
        <f t="shared" si="56"/>
        <v>#DIV/0!</v>
      </c>
      <c r="BK134" s="1007" t="e">
        <f t="shared" si="56"/>
        <v>#DIV/0!</v>
      </c>
      <c r="BL134" s="1007" t="e">
        <f t="shared" si="16"/>
        <v>#DIV/0!</v>
      </c>
      <c r="BM134" s="1007" t="e">
        <f t="shared" si="17"/>
        <v>#DIV/0!</v>
      </c>
      <c r="BN134" s="1007" t="e">
        <f t="shared" si="18"/>
        <v>#DIV/0!</v>
      </c>
      <c r="BO134" s="1007" t="e">
        <f t="shared" si="57"/>
        <v>#DIV/0!</v>
      </c>
      <c r="BP134" s="1007" t="e">
        <f t="shared" si="57"/>
        <v>#DIV/0!</v>
      </c>
      <c r="BQ134" s="1007" t="e">
        <f t="shared" si="57"/>
        <v>#DIV/0!</v>
      </c>
      <c r="BR134" s="1007" t="e">
        <f t="shared" si="57"/>
        <v>#DIV/0!</v>
      </c>
      <c r="BS134" s="2349"/>
      <c r="BT134" s="2349"/>
      <c r="BU134" s="2349"/>
      <c r="BV134" s="2349"/>
      <c r="BW134" s="2349"/>
      <c r="BX134" s="2349"/>
      <c r="BY134" s="2349"/>
      <c r="BZ134" s="2349"/>
      <c r="CA134" s="2343"/>
      <c r="CB134" s="909"/>
      <c r="CC134" s="2346"/>
      <c r="CD134" s="2349"/>
      <c r="CE134" s="2349"/>
      <c r="CF134" s="2343"/>
      <c r="CG134" s="2353"/>
      <c r="CH134" s="909"/>
      <c r="CI134" s="909"/>
      <c r="CJ134" s="909"/>
      <c r="CK134" s="909"/>
      <c r="CL134" s="909"/>
      <c r="CM134" s="909"/>
      <c r="CN134" s="909"/>
      <c r="CO134" s="909"/>
      <c r="CP134" s="909"/>
      <c r="CQ134" s="909"/>
      <c r="CR134" s="909"/>
      <c r="CS134" s="909"/>
      <c r="CT134" s="909"/>
    </row>
    <row r="135" spans="1:98" ht="14.25" customHeight="1">
      <c r="A135" s="2346"/>
      <c r="B135" s="2363"/>
      <c r="C135" s="2364"/>
      <c r="D135" s="2363"/>
      <c r="E135" s="2364"/>
      <c r="F135" s="986"/>
      <c r="G135" s="1031"/>
      <c r="H135" s="2343"/>
      <c r="I135" s="988"/>
      <c r="J135" s="989"/>
      <c r="K135" s="989"/>
      <c r="L135" s="989"/>
      <c r="M135" s="2343"/>
      <c r="N135" s="2346"/>
      <c r="O135" s="1439"/>
      <c r="P135" s="1440"/>
      <c r="Q135" s="2346"/>
      <c r="R135" s="2349"/>
      <c r="S135" s="2349"/>
      <c r="T135" s="2343"/>
      <c r="U135" s="930"/>
      <c r="V135" s="991">
        <v>3</v>
      </c>
      <c r="W135" s="1120"/>
      <c r="X135" s="992"/>
      <c r="Y135" s="992"/>
      <c r="Z135" s="1103"/>
      <c r="AA135" s="994"/>
      <c r="AB135" s="995"/>
      <c r="AC135" s="995"/>
      <c r="AD135" s="996"/>
      <c r="AE135" s="1027"/>
      <c r="AF135" s="997"/>
      <c r="AG135" s="998"/>
      <c r="AH135" s="998"/>
      <c r="AI135" s="998"/>
      <c r="AJ135" s="999"/>
      <c r="AK135" s="1000"/>
      <c r="AL135" s="1001"/>
      <c r="AM135" s="1001"/>
      <c r="AN135" s="1002"/>
      <c r="AO135" s="909"/>
      <c r="AP135" s="1441"/>
      <c r="AQ135" s="1442"/>
      <c r="AR135" s="980"/>
      <c r="AS135" s="1005" t="e">
        <f t="shared" si="0"/>
        <v>#DIV/0!</v>
      </c>
      <c r="AT135" s="1006" t="e">
        <f t="shared" si="1"/>
        <v>#DIV/0!</v>
      </c>
      <c r="AU135" s="1006" t="e">
        <f t="shared" si="2"/>
        <v>#DIV/0!</v>
      </c>
      <c r="AV135" s="1006" t="e">
        <f t="shared" si="3"/>
        <v>#DIV/0!</v>
      </c>
      <c r="AW135" s="1037" t="e">
        <f t="shared" si="4"/>
        <v>#DIV/0!</v>
      </c>
      <c r="AX135" s="1037" t="e">
        <f t="shared" si="5"/>
        <v>#DIV/0!</v>
      </c>
      <c r="AY135" s="1037" t="e">
        <f t="shared" si="6"/>
        <v>#DIV/0!</v>
      </c>
      <c r="AZ135" s="1037" t="e">
        <f t="shared" si="7"/>
        <v>#DIV/0!</v>
      </c>
      <c r="BA135" s="1007" t="e">
        <f t="shared" si="8"/>
        <v>#DIV/0!</v>
      </c>
      <c r="BB135" s="1007" t="e">
        <f t="shared" si="9"/>
        <v>#DIV/0!</v>
      </c>
      <c r="BC135" s="1007" t="e">
        <f t="shared" si="10"/>
        <v>#DIV/0!</v>
      </c>
      <c r="BD135" s="1007" t="e">
        <f t="shared" si="11"/>
        <v>#DIV/0!</v>
      </c>
      <c r="BE135" s="1008">
        <v>0.2</v>
      </c>
      <c r="BF135" s="1008">
        <v>0.8</v>
      </c>
      <c r="BG135" s="1007" t="e">
        <f t="shared" si="12"/>
        <v>#DIV/0!</v>
      </c>
      <c r="BH135" s="1007" t="e">
        <f t="shared" si="13"/>
        <v>#DIV/0!</v>
      </c>
      <c r="BI135" s="1007" t="e">
        <f t="shared" si="14"/>
        <v>#DIV/0!</v>
      </c>
      <c r="BJ135" s="1007" t="e">
        <f t="shared" si="56"/>
        <v>#DIV/0!</v>
      </c>
      <c r="BK135" s="1007" t="e">
        <f t="shared" si="56"/>
        <v>#DIV/0!</v>
      </c>
      <c r="BL135" s="1007" t="e">
        <f t="shared" si="16"/>
        <v>#DIV/0!</v>
      </c>
      <c r="BM135" s="1007" t="e">
        <f t="shared" si="17"/>
        <v>#DIV/0!</v>
      </c>
      <c r="BN135" s="1007" t="e">
        <f t="shared" si="18"/>
        <v>#DIV/0!</v>
      </c>
      <c r="BO135" s="1007" t="e">
        <f t="shared" si="57"/>
        <v>#DIV/0!</v>
      </c>
      <c r="BP135" s="1007" t="e">
        <f t="shared" si="57"/>
        <v>#DIV/0!</v>
      </c>
      <c r="BQ135" s="1007" t="e">
        <f t="shared" si="57"/>
        <v>#DIV/0!</v>
      </c>
      <c r="BR135" s="1007" t="e">
        <f t="shared" si="57"/>
        <v>#DIV/0!</v>
      </c>
      <c r="BS135" s="2349"/>
      <c r="BT135" s="2349"/>
      <c r="BU135" s="2349"/>
      <c r="BV135" s="2349"/>
      <c r="BW135" s="2349"/>
      <c r="BX135" s="2349"/>
      <c r="BY135" s="2349"/>
      <c r="BZ135" s="2349"/>
      <c r="CA135" s="2343"/>
      <c r="CB135" s="909"/>
      <c r="CC135" s="2346"/>
      <c r="CD135" s="2349"/>
      <c r="CE135" s="2349"/>
      <c r="CF135" s="2343"/>
      <c r="CG135" s="2353"/>
      <c r="CH135" s="909"/>
      <c r="CI135" s="909"/>
      <c r="CJ135" s="909"/>
      <c r="CK135" s="909"/>
      <c r="CL135" s="909"/>
      <c r="CM135" s="909"/>
      <c r="CN135" s="909"/>
      <c r="CO135" s="909"/>
      <c r="CP135" s="909"/>
      <c r="CQ135" s="909"/>
      <c r="CR135" s="909"/>
      <c r="CS135" s="909"/>
      <c r="CT135" s="909"/>
    </row>
    <row r="136" spans="1:98" ht="14.25" customHeight="1">
      <c r="A136" s="2346"/>
      <c r="B136" s="2363"/>
      <c r="C136" s="2364"/>
      <c r="D136" s="2363"/>
      <c r="E136" s="2364"/>
      <c r="F136" s="986"/>
      <c r="G136" s="1031"/>
      <c r="H136" s="2343"/>
      <c r="I136" s="988"/>
      <c r="J136" s="989"/>
      <c r="K136" s="989"/>
      <c r="L136" s="989"/>
      <c r="M136" s="2343"/>
      <c r="N136" s="2346"/>
      <c r="O136" s="1439"/>
      <c r="P136" s="1440"/>
      <c r="Q136" s="2346"/>
      <c r="R136" s="2349"/>
      <c r="S136" s="2349"/>
      <c r="T136" s="2343"/>
      <c r="U136" s="930"/>
      <c r="V136" s="991">
        <v>4</v>
      </c>
      <c r="W136" s="1010"/>
      <c r="X136" s="1052"/>
      <c r="Y136" s="1052"/>
      <c r="Z136" s="1103"/>
      <c r="AA136" s="994"/>
      <c r="AB136" s="995"/>
      <c r="AC136" s="995"/>
      <c r="AD136" s="996"/>
      <c r="AE136" s="1027"/>
      <c r="AF136" s="997"/>
      <c r="AG136" s="998"/>
      <c r="AH136" s="998"/>
      <c r="AI136" s="998"/>
      <c r="AJ136" s="999"/>
      <c r="AK136" s="1000"/>
      <c r="AL136" s="1001"/>
      <c r="AM136" s="1001"/>
      <c r="AN136" s="1002"/>
      <c r="AO136" s="909"/>
      <c r="AP136" s="1441"/>
      <c r="AQ136" s="1442"/>
      <c r="AR136" s="980"/>
      <c r="AS136" s="1005" t="e">
        <f t="shared" si="0"/>
        <v>#DIV/0!</v>
      </c>
      <c r="AT136" s="1006" t="e">
        <f t="shared" si="1"/>
        <v>#DIV/0!</v>
      </c>
      <c r="AU136" s="1006" t="e">
        <f t="shared" si="2"/>
        <v>#DIV/0!</v>
      </c>
      <c r="AV136" s="1006" t="e">
        <f t="shared" si="3"/>
        <v>#DIV/0!</v>
      </c>
      <c r="AW136" s="1037" t="e">
        <f t="shared" si="4"/>
        <v>#DIV/0!</v>
      </c>
      <c r="AX136" s="1037" t="e">
        <f t="shared" si="5"/>
        <v>#DIV/0!</v>
      </c>
      <c r="AY136" s="1037" t="e">
        <f t="shared" si="6"/>
        <v>#DIV/0!</v>
      </c>
      <c r="AZ136" s="1037" t="e">
        <f t="shared" si="7"/>
        <v>#DIV/0!</v>
      </c>
      <c r="BA136" s="1007" t="e">
        <f t="shared" si="8"/>
        <v>#DIV/0!</v>
      </c>
      <c r="BB136" s="1007" t="e">
        <f t="shared" si="9"/>
        <v>#DIV/0!</v>
      </c>
      <c r="BC136" s="1007" t="e">
        <f t="shared" si="10"/>
        <v>#DIV/0!</v>
      </c>
      <c r="BD136" s="1007" t="e">
        <f t="shared" si="11"/>
        <v>#DIV/0!</v>
      </c>
      <c r="BE136" s="1008">
        <v>0.2</v>
      </c>
      <c r="BF136" s="1008">
        <v>0.8</v>
      </c>
      <c r="BG136" s="1007" t="e">
        <f t="shared" si="12"/>
        <v>#DIV/0!</v>
      </c>
      <c r="BH136" s="1007" t="e">
        <f t="shared" si="13"/>
        <v>#DIV/0!</v>
      </c>
      <c r="BI136" s="1007" t="e">
        <f t="shared" si="14"/>
        <v>#DIV/0!</v>
      </c>
      <c r="BJ136" s="1007" t="e">
        <f t="shared" si="56"/>
        <v>#DIV/0!</v>
      </c>
      <c r="BK136" s="1007" t="e">
        <f t="shared" si="56"/>
        <v>#DIV/0!</v>
      </c>
      <c r="BL136" s="1007" t="e">
        <f t="shared" si="16"/>
        <v>#DIV/0!</v>
      </c>
      <c r="BM136" s="1007" t="e">
        <f t="shared" si="17"/>
        <v>#DIV/0!</v>
      </c>
      <c r="BN136" s="1007" t="e">
        <f t="shared" si="18"/>
        <v>#DIV/0!</v>
      </c>
      <c r="BO136" s="1007" t="e">
        <f t="shared" si="57"/>
        <v>#DIV/0!</v>
      </c>
      <c r="BP136" s="1007" t="e">
        <f t="shared" si="57"/>
        <v>#DIV/0!</v>
      </c>
      <c r="BQ136" s="1007" t="e">
        <f t="shared" si="57"/>
        <v>#DIV/0!</v>
      </c>
      <c r="BR136" s="1007" t="e">
        <f t="shared" si="57"/>
        <v>#DIV/0!</v>
      </c>
      <c r="BS136" s="2349"/>
      <c r="BT136" s="2349"/>
      <c r="BU136" s="2349"/>
      <c r="BV136" s="2349"/>
      <c r="BW136" s="2349"/>
      <c r="BX136" s="2349"/>
      <c r="BY136" s="2349"/>
      <c r="BZ136" s="2349"/>
      <c r="CA136" s="2343"/>
      <c r="CB136" s="909"/>
      <c r="CC136" s="2346"/>
      <c r="CD136" s="2349"/>
      <c r="CE136" s="2349"/>
      <c r="CF136" s="2343"/>
      <c r="CG136" s="2353"/>
      <c r="CH136" s="909"/>
      <c r="CI136" s="909"/>
      <c r="CJ136" s="909"/>
      <c r="CK136" s="909"/>
      <c r="CL136" s="909"/>
      <c r="CM136" s="909"/>
      <c r="CN136" s="909"/>
      <c r="CO136" s="909"/>
      <c r="CP136" s="909"/>
      <c r="CQ136" s="909"/>
      <c r="CR136" s="909"/>
      <c r="CS136" s="909"/>
      <c r="CT136" s="909"/>
    </row>
    <row r="137" spans="1:98" ht="14.25" customHeight="1">
      <c r="A137" s="2346"/>
      <c r="B137" s="2363"/>
      <c r="C137" s="2364"/>
      <c r="D137" s="2363"/>
      <c r="E137" s="2364"/>
      <c r="F137" s="986"/>
      <c r="G137" s="1031"/>
      <c r="H137" s="2343"/>
      <c r="I137" s="988"/>
      <c r="J137" s="989"/>
      <c r="K137" s="989"/>
      <c r="L137" s="989"/>
      <c r="M137" s="2343"/>
      <c r="N137" s="2346"/>
      <c r="O137" s="1439"/>
      <c r="P137" s="1440"/>
      <c r="Q137" s="2346"/>
      <c r="R137" s="2349"/>
      <c r="S137" s="2349"/>
      <c r="T137" s="2343"/>
      <c r="U137" s="930"/>
      <c r="V137" s="991">
        <v>5</v>
      </c>
      <c r="W137" s="1010"/>
      <c r="X137" s="992"/>
      <c r="Y137" s="992"/>
      <c r="Z137" s="1103"/>
      <c r="AA137" s="994"/>
      <c r="AB137" s="995"/>
      <c r="AC137" s="995"/>
      <c r="AD137" s="996"/>
      <c r="AE137" s="1027"/>
      <c r="AF137" s="997"/>
      <c r="AG137" s="998"/>
      <c r="AH137" s="998"/>
      <c r="AI137" s="998"/>
      <c r="AJ137" s="999"/>
      <c r="AK137" s="1000"/>
      <c r="AL137" s="1001"/>
      <c r="AM137" s="1001"/>
      <c r="AN137" s="1002"/>
      <c r="AO137" s="909"/>
      <c r="AP137" s="1441"/>
      <c r="AQ137" s="1442"/>
      <c r="AR137" s="980"/>
      <c r="AS137" s="1005" t="e">
        <f t="shared" si="0"/>
        <v>#DIV/0!</v>
      </c>
      <c r="AT137" s="1006" t="e">
        <f t="shared" si="1"/>
        <v>#DIV/0!</v>
      </c>
      <c r="AU137" s="1006" t="e">
        <f t="shared" si="2"/>
        <v>#DIV/0!</v>
      </c>
      <c r="AV137" s="1006" t="e">
        <f t="shared" si="3"/>
        <v>#DIV/0!</v>
      </c>
      <c r="AW137" s="1037" t="e">
        <f t="shared" si="4"/>
        <v>#DIV/0!</v>
      </c>
      <c r="AX137" s="1037" t="e">
        <f t="shared" si="5"/>
        <v>#DIV/0!</v>
      </c>
      <c r="AY137" s="1037" t="e">
        <f t="shared" si="6"/>
        <v>#DIV/0!</v>
      </c>
      <c r="AZ137" s="1037" t="e">
        <f t="shared" si="7"/>
        <v>#DIV/0!</v>
      </c>
      <c r="BA137" s="1007" t="e">
        <f t="shared" si="8"/>
        <v>#DIV/0!</v>
      </c>
      <c r="BB137" s="1007" t="e">
        <f t="shared" si="9"/>
        <v>#DIV/0!</v>
      </c>
      <c r="BC137" s="1007" t="e">
        <f t="shared" si="10"/>
        <v>#DIV/0!</v>
      </c>
      <c r="BD137" s="1007" t="e">
        <f t="shared" si="11"/>
        <v>#DIV/0!</v>
      </c>
      <c r="BE137" s="1008">
        <v>0.2</v>
      </c>
      <c r="BF137" s="1008">
        <v>0.8</v>
      </c>
      <c r="BG137" s="1007" t="e">
        <f t="shared" si="12"/>
        <v>#DIV/0!</v>
      </c>
      <c r="BH137" s="1007" t="e">
        <f t="shared" si="13"/>
        <v>#DIV/0!</v>
      </c>
      <c r="BI137" s="1007" t="e">
        <f t="shared" si="14"/>
        <v>#DIV/0!</v>
      </c>
      <c r="BJ137" s="1007" t="e">
        <f t="shared" si="56"/>
        <v>#DIV/0!</v>
      </c>
      <c r="BK137" s="1007" t="e">
        <f t="shared" si="56"/>
        <v>#DIV/0!</v>
      </c>
      <c r="BL137" s="1007" t="e">
        <f t="shared" si="16"/>
        <v>#DIV/0!</v>
      </c>
      <c r="BM137" s="1007" t="e">
        <f t="shared" si="17"/>
        <v>#DIV/0!</v>
      </c>
      <c r="BN137" s="1007" t="e">
        <f t="shared" si="18"/>
        <v>#DIV/0!</v>
      </c>
      <c r="BO137" s="1007" t="e">
        <f t="shared" si="57"/>
        <v>#DIV/0!</v>
      </c>
      <c r="BP137" s="1007" t="e">
        <f t="shared" si="57"/>
        <v>#DIV/0!</v>
      </c>
      <c r="BQ137" s="1007" t="e">
        <f t="shared" si="57"/>
        <v>#DIV/0!</v>
      </c>
      <c r="BR137" s="1007" t="e">
        <f t="shared" si="57"/>
        <v>#DIV/0!</v>
      </c>
      <c r="BS137" s="2349"/>
      <c r="BT137" s="2349"/>
      <c r="BU137" s="2349"/>
      <c r="BV137" s="2349"/>
      <c r="BW137" s="2349"/>
      <c r="BX137" s="2349"/>
      <c r="BY137" s="2349"/>
      <c r="BZ137" s="2349"/>
      <c r="CA137" s="2343"/>
      <c r="CB137" s="909"/>
      <c r="CC137" s="2346"/>
      <c r="CD137" s="2349"/>
      <c r="CE137" s="2349"/>
      <c r="CF137" s="2343"/>
      <c r="CG137" s="2353"/>
      <c r="CH137" s="909"/>
      <c r="CI137" s="909"/>
      <c r="CJ137" s="909"/>
      <c r="CK137" s="909"/>
      <c r="CL137" s="909"/>
      <c r="CM137" s="909"/>
      <c r="CN137" s="909"/>
      <c r="CO137" s="909"/>
      <c r="CP137" s="909"/>
      <c r="CQ137" s="909"/>
      <c r="CR137" s="909"/>
      <c r="CS137" s="909"/>
      <c r="CT137" s="909"/>
    </row>
    <row r="138" spans="1:98" ht="14.25" customHeight="1">
      <c r="A138" s="2346"/>
      <c r="B138" s="2363"/>
      <c r="C138" s="2364"/>
      <c r="D138" s="2363"/>
      <c r="E138" s="2364"/>
      <c r="F138" s="986"/>
      <c r="G138" s="1031"/>
      <c r="H138" s="2343"/>
      <c r="I138" s="988"/>
      <c r="J138" s="989"/>
      <c r="K138" s="989"/>
      <c r="L138" s="989"/>
      <c r="M138" s="2343"/>
      <c r="N138" s="2346"/>
      <c r="O138" s="1439"/>
      <c r="P138" s="1440"/>
      <c r="Q138" s="2346"/>
      <c r="R138" s="2349"/>
      <c r="S138" s="2349"/>
      <c r="T138" s="2343"/>
      <c r="U138" s="930"/>
      <c r="V138" s="991">
        <v>6</v>
      </c>
      <c r="W138" s="1010"/>
      <c r="X138" s="992"/>
      <c r="Y138" s="992"/>
      <c r="Z138" s="1103"/>
      <c r="AA138" s="994"/>
      <c r="AB138" s="995"/>
      <c r="AC138" s="995"/>
      <c r="AD138" s="996"/>
      <c r="AE138" s="1027"/>
      <c r="AF138" s="997"/>
      <c r="AG138" s="998"/>
      <c r="AH138" s="998"/>
      <c r="AI138" s="998"/>
      <c r="AJ138" s="999"/>
      <c r="AK138" s="1000"/>
      <c r="AL138" s="1001"/>
      <c r="AM138" s="1001"/>
      <c r="AN138" s="1002"/>
      <c r="AO138" s="909"/>
      <c r="AP138" s="1441"/>
      <c r="AQ138" s="1442"/>
      <c r="AR138" s="980"/>
      <c r="AS138" s="1005" t="e">
        <f t="shared" si="0"/>
        <v>#DIV/0!</v>
      </c>
      <c r="AT138" s="1006" t="e">
        <f t="shared" si="1"/>
        <v>#DIV/0!</v>
      </c>
      <c r="AU138" s="1006" t="e">
        <f t="shared" si="2"/>
        <v>#DIV/0!</v>
      </c>
      <c r="AV138" s="1006" t="e">
        <f t="shared" si="3"/>
        <v>#DIV/0!</v>
      </c>
      <c r="AW138" s="1037" t="e">
        <f t="shared" si="4"/>
        <v>#DIV/0!</v>
      </c>
      <c r="AX138" s="1037" t="e">
        <f t="shared" si="5"/>
        <v>#DIV/0!</v>
      </c>
      <c r="AY138" s="1037" t="e">
        <f t="shared" si="6"/>
        <v>#DIV/0!</v>
      </c>
      <c r="AZ138" s="1037" t="e">
        <f t="shared" si="7"/>
        <v>#DIV/0!</v>
      </c>
      <c r="BA138" s="1007" t="e">
        <f t="shared" si="8"/>
        <v>#DIV/0!</v>
      </c>
      <c r="BB138" s="1007" t="e">
        <f t="shared" si="9"/>
        <v>#DIV/0!</v>
      </c>
      <c r="BC138" s="1007" t="e">
        <f t="shared" si="10"/>
        <v>#DIV/0!</v>
      </c>
      <c r="BD138" s="1007" t="e">
        <f t="shared" si="11"/>
        <v>#DIV/0!</v>
      </c>
      <c r="BE138" s="1008">
        <v>0.2</v>
      </c>
      <c r="BF138" s="1008">
        <v>0.8</v>
      </c>
      <c r="BG138" s="1007" t="e">
        <f t="shared" si="12"/>
        <v>#DIV/0!</v>
      </c>
      <c r="BH138" s="1007" t="e">
        <f t="shared" si="13"/>
        <v>#DIV/0!</v>
      </c>
      <c r="BI138" s="1007" t="e">
        <f t="shared" si="14"/>
        <v>#DIV/0!</v>
      </c>
      <c r="BJ138" s="1007" t="e">
        <f t="shared" si="56"/>
        <v>#DIV/0!</v>
      </c>
      <c r="BK138" s="1007" t="e">
        <f t="shared" si="56"/>
        <v>#DIV/0!</v>
      </c>
      <c r="BL138" s="1007" t="e">
        <f t="shared" si="16"/>
        <v>#DIV/0!</v>
      </c>
      <c r="BM138" s="1007" t="e">
        <f t="shared" si="17"/>
        <v>#DIV/0!</v>
      </c>
      <c r="BN138" s="1007" t="e">
        <f t="shared" si="18"/>
        <v>#DIV/0!</v>
      </c>
      <c r="BO138" s="1007" t="e">
        <f t="shared" si="57"/>
        <v>#DIV/0!</v>
      </c>
      <c r="BP138" s="1007" t="e">
        <f t="shared" si="57"/>
        <v>#DIV/0!</v>
      </c>
      <c r="BQ138" s="1007" t="e">
        <f t="shared" si="57"/>
        <v>#DIV/0!</v>
      </c>
      <c r="BR138" s="1007" t="e">
        <f t="shared" si="57"/>
        <v>#DIV/0!</v>
      </c>
      <c r="BS138" s="2349"/>
      <c r="BT138" s="2349"/>
      <c r="BU138" s="2349"/>
      <c r="BV138" s="2349"/>
      <c r="BW138" s="2349"/>
      <c r="BX138" s="2349"/>
      <c r="BY138" s="2349"/>
      <c r="BZ138" s="2349"/>
      <c r="CA138" s="2343"/>
      <c r="CB138" s="909"/>
      <c r="CC138" s="2346"/>
      <c r="CD138" s="2349"/>
      <c r="CE138" s="2349"/>
      <c r="CF138" s="2343"/>
      <c r="CG138" s="2353"/>
      <c r="CH138" s="909"/>
      <c r="CI138" s="909"/>
      <c r="CJ138" s="909"/>
      <c r="CK138" s="909"/>
      <c r="CL138" s="909"/>
      <c r="CM138" s="909"/>
      <c r="CN138" s="909"/>
      <c r="CO138" s="909"/>
      <c r="CP138" s="909"/>
      <c r="CQ138" s="909"/>
      <c r="CR138" s="909"/>
      <c r="CS138" s="909"/>
      <c r="CT138" s="909"/>
    </row>
    <row r="139" spans="1:98" ht="14.25" customHeight="1">
      <c r="A139" s="2346"/>
      <c r="B139" s="2363"/>
      <c r="C139" s="2364"/>
      <c r="D139" s="2363"/>
      <c r="E139" s="2364"/>
      <c r="F139" s="986"/>
      <c r="G139" s="1031"/>
      <c r="H139" s="2343"/>
      <c r="I139" s="988"/>
      <c r="J139" s="989"/>
      <c r="K139" s="989"/>
      <c r="L139" s="989"/>
      <c r="M139" s="2343"/>
      <c r="N139" s="2346"/>
      <c r="O139" s="1439"/>
      <c r="P139" s="1440"/>
      <c r="Q139" s="2346"/>
      <c r="R139" s="2349"/>
      <c r="S139" s="2349"/>
      <c r="T139" s="2343"/>
      <c r="U139" s="930"/>
      <c r="V139" s="991">
        <v>7</v>
      </c>
      <c r="W139" s="1010"/>
      <c r="X139" s="992"/>
      <c r="Y139" s="992"/>
      <c r="Z139" s="1103"/>
      <c r="AA139" s="994"/>
      <c r="AB139" s="995"/>
      <c r="AC139" s="995"/>
      <c r="AD139" s="996"/>
      <c r="AE139" s="1027"/>
      <c r="AF139" s="997"/>
      <c r="AG139" s="998"/>
      <c r="AH139" s="998"/>
      <c r="AI139" s="998"/>
      <c r="AJ139" s="999"/>
      <c r="AK139" s="1000"/>
      <c r="AL139" s="1001"/>
      <c r="AM139" s="1001"/>
      <c r="AN139" s="1002"/>
      <c r="AO139" s="909"/>
      <c r="AP139" s="1441"/>
      <c r="AQ139" s="1442"/>
      <c r="AR139" s="980"/>
      <c r="AS139" s="1005" t="e">
        <f t="shared" si="0"/>
        <v>#DIV/0!</v>
      </c>
      <c r="AT139" s="1006" t="e">
        <f t="shared" si="1"/>
        <v>#DIV/0!</v>
      </c>
      <c r="AU139" s="1006" t="e">
        <f t="shared" si="2"/>
        <v>#DIV/0!</v>
      </c>
      <c r="AV139" s="1006" t="e">
        <f t="shared" si="3"/>
        <v>#DIV/0!</v>
      </c>
      <c r="AW139" s="1037" t="e">
        <f t="shared" si="4"/>
        <v>#DIV/0!</v>
      </c>
      <c r="AX139" s="1037" t="e">
        <f t="shared" si="5"/>
        <v>#DIV/0!</v>
      </c>
      <c r="AY139" s="1037" t="e">
        <f t="shared" si="6"/>
        <v>#DIV/0!</v>
      </c>
      <c r="AZ139" s="1037" t="e">
        <f t="shared" si="7"/>
        <v>#DIV/0!</v>
      </c>
      <c r="BA139" s="1007" t="e">
        <f t="shared" si="8"/>
        <v>#DIV/0!</v>
      </c>
      <c r="BB139" s="1007" t="e">
        <f t="shared" si="9"/>
        <v>#DIV/0!</v>
      </c>
      <c r="BC139" s="1007" t="e">
        <f t="shared" si="10"/>
        <v>#DIV/0!</v>
      </c>
      <c r="BD139" s="1007" t="e">
        <f t="shared" si="11"/>
        <v>#DIV/0!</v>
      </c>
      <c r="BE139" s="1008">
        <v>0.2</v>
      </c>
      <c r="BF139" s="1008">
        <v>0.8</v>
      </c>
      <c r="BG139" s="1007" t="e">
        <f t="shared" si="12"/>
        <v>#DIV/0!</v>
      </c>
      <c r="BH139" s="1007" t="e">
        <f t="shared" si="13"/>
        <v>#DIV/0!</v>
      </c>
      <c r="BI139" s="1007" t="e">
        <f t="shared" si="14"/>
        <v>#DIV/0!</v>
      </c>
      <c r="BJ139" s="1007" t="e">
        <f t="shared" si="56"/>
        <v>#DIV/0!</v>
      </c>
      <c r="BK139" s="1007" t="e">
        <f t="shared" si="56"/>
        <v>#DIV/0!</v>
      </c>
      <c r="BL139" s="1007" t="e">
        <f t="shared" si="16"/>
        <v>#DIV/0!</v>
      </c>
      <c r="BM139" s="1007" t="e">
        <f t="shared" si="17"/>
        <v>#DIV/0!</v>
      </c>
      <c r="BN139" s="1007" t="e">
        <f t="shared" si="18"/>
        <v>#DIV/0!</v>
      </c>
      <c r="BO139" s="1007" t="e">
        <f t="shared" si="57"/>
        <v>#DIV/0!</v>
      </c>
      <c r="BP139" s="1007" t="e">
        <f t="shared" si="57"/>
        <v>#DIV/0!</v>
      </c>
      <c r="BQ139" s="1007" t="e">
        <f t="shared" si="57"/>
        <v>#DIV/0!</v>
      </c>
      <c r="BR139" s="1007" t="e">
        <f t="shared" si="57"/>
        <v>#DIV/0!</v>
      </c>
      <c r="BS139" s="2349"/>
      <c r="BT139" s="2349"/>
      <c r="BU139" s="2349"/>
      <c r="BV139" s="2349"/>
      <c r="BW139" s="2349"/>
      <c r="BX139" s="2349"/>
      <c r="BY139" s="2349"/>
      <c r="BZ139" s="2349"/>
      <c r="CA139" s="2343"/>
      <c r="CB139" s="909"/>
      <c r="CC139" s="2346"/>
      <c r="CD139" s="2349"/>
      <c r="CE139" s="2349"/>
      <c r="CF139" s="2343"/>
      <c r="CG139" s="2353"/>
      <c r="CH139" s="909"/>
      <c r="CI139" s="909"/>
      <c r="CJ139" s="909"/>
      <c r="CK139" s="909"/>
      <c r="CL139" s="909"/>
      <c r="CM139" s="909"/>
      <c r="CN139" s="909"/>
      <c r="CO139" s="909"/>
      <c r="CP139" s="909"/>
      <c r="CQ139" s="909"/>
      <c r="CR139" s="909"/>
      <c r="CS139" s="909"/>
      <c r="CT139" s="909"/>
    </row>
    <row r="140" spans="1:98" ht="14.25" customHeight="1">
      <c r="A140" s="2346"/>
      <c r="B140" s="2363"/>
      <c r="C140" s="2364"/>
      <c r="D140" s="2363"/>
      <c r="E140" s="2364"/>
      <c r="F140" s="986"/>
      <c r="G140" s="1031"/>
      <c r="H140" s="2343"/>
      <c r="I140" s="988"/>
      <c r="J140" s="989"/>
      <c r="K140" s="989"/>
      <c r="L140" s="989"/>
      <c r="M140" s="2343"/>
      <c r="N140" s="2346"/>
      <c r="O140" s="1439"/>
      <c r="P140" s="1440"/>
      <c r="Q140" s="2346"/>
      <c r="R140" s="2349"/>
      <c r="S140" s="2349"/>
      <c r="T140" s="2343"/>
      <c r="U140" s="930"/>
      <c r="V140" s="991">
        <v>8</v>
      </c>
      <c r="W140" s="1010"/>
      <c r="X140" s="992"/>
      <c r="Y140" s="992"/>
      <c r="Z140" s="1103"/>
      <c r="AA140" s="994"/>
      <c r="AB140" s="995"/>
      <c r="AC140" s="995"/>
      <c r="AD140" s="996"/>
      <c r="AE140" s="1027"/>
      <c r="AF140" s="997"/>
      <c r="AG140" s="998"/>
      <c r="AH140" s="998"/>
      <c r="AI140" s="998"/>
      <c r="AJ140" s="999"/>
      <c r="AK140" s="1000"/>
      <c r="AL140" s="1001"/>
      <c r="AM140" s="1001"/>
      <c r="AN140" s="1002"/>
      <c r="AO140" s="909"/>
      <c r="AP140" s="1441"/>
      <c r="AQ140" s="1442"/>
      <c r="AR140" s="980"/>
      <c r="AS140" s="1005" t="e">
        <f t="shared" si="0"/>
        <v>#DIV/0!</v>
      </c>
      <c r="AT140" s="1006" t="e">
        <f t="shared" si="1"/>
        <v>#DIV/0!</v>
      </c>
      <c r="AU140" s="1006" t="e">
        <f t="shared" si="2"/>
        <v>#DIV/0!</v>
      </c>
      <c r="AV140" s="1006" t="e">
        <f t="shared" si="3"/>
        <v>#DIV/0!</v>
      </c>
      <c r="AW140" s="1037" t="e">
        <f t="shared" si="4"/>
        <v>#DIV/0!</v>
      </c>
      <c r="AX140" s="1037" t="e">
        <f t="shared" si="5"/>
        <v>#DIV/0!</v>
      </c>
      <c r="AY140" s="1037" t="e">
        <f t="shared" si="6"/>
        <v>#DIV/0!</v>
      </c>
      <c r="AZ140" s="1037" t="e">
        <f t="shared" si="7"/>
        <v>#DIV/0!</v>
      </c>
      <c r="BA140" s="1007" t="e">
        <f t="shared" si="8"/>
        <v>#DIV/0!</v>
      </c>
      <c r="BB140" s="1007" t="e">
        <f t="shared" si="9"/>
        <v>#DIV/0!</v>
      </c>
      <c r="BC140" s="1007" t="e">
        <f t="shared" si="10"/>
        <v>#DIV/0!</v>
      </c>
      <c r="BD140" s="1007" t="e">
        <f t="shared" si="11"/>
        <v>#DIV/0!</v>
      </c>
      <c r="BE140" s="1008">
        <v>0.2</v>
      </c>
      <c r="BF140" s="1008">
        <v>0.8</v>
      </c>
      <c r="BG140" s="1007" t="e">
        <f t="shared" si="12"/>
        <v>#DIV/0!</v>
      </c>
      <c r="BH140" s="1007" t="e">
        <f t="shared" si="13"/>
        <v>#DIV/0!</v>
      </c>
      <c r="BI140" s="1007" t="e">
        <f t="shared" si="14"/>
        <v>#DIV/0!</v>
      </c>
      <c r="BJ140" s="1007" t="e">
        <f t="shared" si="56"/>
        <v>#DIV/0!</v>
      </c>
      <c r="BK140" s="1007" t="e">
        <f t="shared" si="56"/>
        <v>#DIV/0!</v>
      </c>
      <c r="BL140" s="1007" t="e">
        <f t="shared" si="16"/>
        <v>#DIV/0!</v>
      </c>
      <c r="BM140" s="1007" t="e">
        <f t="shared" si="17"/>
        <v>#DIV/0!</v>
      </c>
      <c r="BN140" s="1007" t="e">
        <f t="shared" si="18"/>
        <v>#DIV/0!</v>
      </c>
      <c r="BO140" s="1007" t="e">
        <f t="shared" si="57"/>
        <v>#DIV/0!</v>
      </c>
      <c r="BP140" s="1007" t="e">
        <f t="shared" si="57"/>
        <v>#DIV/0!</v>
      </c>
      <c r="BQ140" s="1007" t="e">
        <f t="shared" si="57"/>
        <v>#DIV/0!</v>
      </c>
      <c r="BR140" s="1007" t="e">
        <f t="shared" si="57"/>
        <v>#DIV/0!</v>
      </c>
      <c r="BS140" s="2349"/>
      <c r="BT140" s="2349"/>
      <c r="BU140" s="2349"/>
      <c r="BV140" s="2349"/>
      <c r="BW140" s="2349"/>
      <c r="BX140" s="2349"/>
      <c r="BY140" s="2349"/>
      <c r="BZ140" s="2349"/>
      <c r="CA140" s="2343"/>
      <c r="CB140" s="909"/>
      <c r="CC140" s="2346"/>
      <c r="CD140" s="2349"/>
      <c r="CE140" s="2349"/>
      <c r="CF140" s="2343"/>
      <c r="CG140" s="2353"/>
      <c r="CH140" s="909"/>
      <c r="CI140" s="909"/>
      <c r="CJ140" s="909"/>
      <c r="CK140" s="909"/>
      <c r="CL140" s="909"/>
      <c r="CM140" s="909"/>
      <c r="CN140" s="909"/>
      <c r="CO140" s="909"/>
      <c r="CP140" s="909"/>
      <c r="CQ140" s="909"/>
      <c r="CR140" s="909"/>
      <c r="CS140" s="909"/>
      <c r="CT140" s="909"/>
    </row>
    <row r="141" spans="1:98" ht="14.25" customHeight="1">
      <c r="A141" s="2346"/>
      <c r="B141" s="2363"/>
      <c r="C141" s="2364"/>
      <c r="D141" s="2363"/>
      <c r="E141" s="2364"/>
      <c r="F141" s="986"/>
      <c r="G141" s="1031"/>
      <c r="H141" s="2343"/>
      <c r="I141" s="988"/>
      <c r="J141" s="989"/>
      <c r="K141" s="989"/>
      <c r="L141" s="989"/>
      <c r="M141" s="2343"/>
      <c r="N141" s="2346"/>
      <c r="O141" s="1439"/>
      <c r="P141" s="1440"/>
      <c r="Q141" s="2346"/>
      <c r="R141" s="2349"/>
      <c r="S141" s="2349"/>
      <c r="T141" s="2343"/>
      <c r="U141" s="930"/>
      <c r="V141" s="991">
        <v>9</v>
      </c>
      <c r="W141" s="1010"/>
      <c r="X141" s="992"/>
      <c r="Y141" s="992"/>
      <c r="Z141" s="1103"/>
      <c r="AA141" s="994"/>
      <c r="AB141" s="995"/>
      <c r="AC141" s="995"/>
      <c r="AD141" s="996"/>
      <c r="AE141" s="1027"/>
      <c r="AF141" s="997"/>
      <c r="AG141" s="998"/>
      <c r="AH141" s="998"/>
      <c r="AI141" s="998"/>
      <c r="AJ141" s="999"/>
      <c r="AK141" s="1000"/>
      <c r="AL141" s="1001"/>
      <c r="AM141" s="1001"/>
      <c r="AN141" s="1002"/>
      <c r="AO141" s="909"/>
      <c r="AP141" s="1441"/>
      <c r="AQ141" s="1442"/>
      <c r="AR141" s="980"/>
      <c r="AS141" s="1005" t="e">
        <f t="shared" si="0"/>
        <v>#DIV/0!</v>
      </c>
      <c r="AT141" s="1006" t="e">
        <f t="shared" si="1"/>
        <v>#DIV/0!</v>
      </c>
      <c r="AU141" s="1006" t="e">
        <f t="shared" si="2"/>
        <v>#DIV/0!</v>
      </c>
      <c r="AV141" s="1006" t="e">
        <f t="shared" si="3"/>
        <v>#DIV/0!</v>
      </c>
      <c r="AW141" s="1037" t="e">
        <f t="shared" si="4"/>
        <v>#DIV/0!</v>
      </c>
      <c r="AX141" s="1037" t="e">
        <f t="shared" si="5"/>
        <v>#DIV/0!</v>
      </c>
      <c r="AY141" s="1037" t="e">
        <f t="shared" si="6"/>
        <v>#DIV/0!</v>
      </c>
      <c r="AZ141" s="1037" t="e">
        <f t="shared" si="7"/>
        <v>#DIV/0!</v>
      </c>
      <c r="BA141" s="1007" t="e">
        <f t="shared" si="8"/>
        <v>#DIV/0!</v>
      </c>
      <c r="BB141" s="1007" t="e">
        <f t="shared" si="9"/>
        <v>#DIV/0!</v>
      </c>
      <c r="BC141" s="1007" t="e">
        <f t="shared" si="10"/>
        <v>#DIV/0!</v>
      </c>
      <c r="BD141" s="1007" t="e">
        <f t="shared" si="11"/>
        <v>#DIV/0!</v>
      </c>
      <c r="BE141" s="1008">
        <v>0.2</v>
      </c>
      <c r="BF141" s="1008">
        <v>0.8</v>
      </c>
      <c r="BG141" s="1007" t="e">
        <f t="shared" si="12"/>
        <v>#DIV/0!</v>
      </c>
      <c r="BH141" s="1007" t="e">
        <f t="shared" si="13"/>
        <v>#DIV/0!</v>
      </c>
      <c r="BI141" s="1007" t="e">
        <f t="shared" si="14"/>
        <v>#DIV/0!</v>
      </c>
      <c r="BJ141" s="1007" t="e">
        <f t="shared" ref="BJ141:BK156" si="60">+AZ141*BE141</f>
        <v>#DIV/0!</v>
      </c>
      <c r="BK141" s="1007" t="e">
        <f t="shared" si="60"/>
        <v>#DIV/0!</v>
      </c>
      <c r="BL141" s="1007" t="e">
        <f t="shared" si="16"/>
        <v>#DIV/0!</v>
      </c>
      <c r="BM141" s="1007" t="e">
        <f t="shared" si="17"/>
        <v>#DIV/0!</v>
      </c>
      <c r="BN141" s="1007" t="e">
        <f t="shared" si="18"/>
        <v>#DIV/0!</v>
      </c>
      <c r="BO141" s="1007" t="e">
        <f t="shared" ref="BO141:BR156" si="61">+BG141+BK141</f>
        <v>#DIV/0!</v>
      </c>
      <c r="BP141" s="1007" t="e">
        <f t="shared" si="61"/>
        <v>#DIV/0!</v>
      </c>
      <c r="BQ141" s="1007" t="e">
        <f t="shared" si="61"/>
        <v>#DIV/0!</v>
      </c>
      <c r="BR141" s="1007" t="e">
        <f t="shared" si="61"/>
        <v>#DIV/0!</v>
      </c>
      <c r="BS141" s="2349"/>
      <c r="BT141" s="2349"/>
      <c r="BU141" s="2349"/>
      <c r="BV141" s="2349"/>
      <c r="BW141" s="2349"/>
      <c r="BX141" s="2349"/>
      <c r="BY141" s="2349"/>
      <c r="BZ141" s="2349"/>
      <c r="CA141" s="2343"/>
      <c r="CB141" s="909"/>
      <c r="CC141" s="2346"/>
      <c r="CD141" s="2349"/>
      <c r="CE141" s="2349"/>
      <c r="CF141" s="2343"/>
      <c r="CG141" s="2353"/>
      <c r="CH141" s="909"/>
      <c r="CI141" s="909"/>
      <c r="CJ141" s="909"/>
      <c r="CK141" s="909"/>
      <c r="CL141" s="909"/>
      <c r="CM141" s="909"/>
      <c r="CN141" s="909"/>
      <c r="CO141" s="909"/>
      <c r="CP141" s="909"/>
      <c r="CQ141" s="909"/>
      <c r="CR141" s="909"/>
      <c r="CS141" s="909"/>
      <c r="CT141" s="909"/>
    </row>
    <row r="142" spans="1:98" ht="14.25" customHeight="1" thickBot="1">
      <c r="A142" s="2375"/>
      <c r="B142" s="2365"/>
      <c r="C142" s="2366"/>
      <c r="D142" s="2365"/>
      <c r="E142" s="2366"/>
      <c r="F142" s="1039"/>
      <c r="G142" s="1040"/>
      <c r="H142" s="2344"/>
      <c r="I142" s="1011"/>
      <c r="J142" s="1012"/>
      <c r="K142" s="1012"/>
      <c r="L142" s="1012"/>
      <c r="M142" s="2344"/>
      <c r="N142" s="2347"/>
      <c r="O142" s="1443"/>
      <c r="P142" s="1444"/>
      <c r="Q142" s="2347"/>
      <c r="R142" s="2350"/>
      <c r="S142" s="2350"/>
      <c r="T142" s="2344"/>
      <c r="U142" s="930"/>
      <c r="V142" s="1057">
        <v>10</v>
      </c>
      <c r="W142" s="1069"/>
      <c r="X142" s="1041"/>
      <c r="Y142" s="1041"/>
      <c r="Z142" s="1042"/>
      <c r="AA142" s="1014"/>
      <c r="AB142" s="1015"/>
      <c r="AC142" s="1015"/>
      <c r="AD142" s="1016"/>
      <c r="AE142" s="1027"/>
      <c r="AF142" s="1043"/>
      <c r="AG142" s="1045"/>
      <c r="AH142" s="1045"/>
      <c r="AI142" s="1045"/>
      <c r="AJ142" s="1046"/>
      <c r="AK142" s="1017"/>
      <c r="AL142" s="1018"/>
      <c r="AM142" s="1018"/>
      <c r="AN142" s="1019"/>
      <c r="AO142" s="909"/>
      <c r="AP142" s="1445"/>
      <c r="AQ142" s="1446"/>
      <c r="AR142" s="980"/>
      <c r="AS142" s="1022" t="e">
        <f t="shared" si="0"/>
        <v>#DIV/0!</v>
      </c>
      <c r="AT142" s="1058" t="e">
        <f t="shared" si="1"/>
        <v>#DIV/0!</v>
      </c>
      <c r="AU142" s="1058" t="e">
        <f t="shared" si="2"/>
        <v>#DIV/0!</v>
      </c>
      <c r="AV142" s="1058" t="e">
        <f t="shared" si="3"/>
        <v>#DIV/0!</v>
      </c>
      <c r="AW142" s="1070" t="e">
        <f t="shared" si="4"/>
        <v>#DIV/0!</v>
      </c>
      <c r="AX142" s="1070" t="e">
        <f t="shared" si="5"/>
        <v>#DIV/0!</v>
      </c>
      <c r="AY142" s="1070" t="e">
        <f t="shared" si="6"/>
        <v>#DIV/0!</v>
      </c>
      <c r="AZ142" s="1070" t="e">
        <f t="shared" si="7"/>
        <v>#DIV/0!</v>
      </c>
      <c r="BA142" s="1049" t="e">
        <f t="shared" si="8"/>
        <v>#DIV/0!</v>
      </c>
      <c r="BB142" s="1049" t="e">
        <f t="shared" si="9"/>
        <v>#DIV/0!</v>
      </c>
      <c r="BC142" s="1049" t="e">
        <f t="shared" si="10"/>
        <v>#DIV/0!</v>
      </c>
      <c r="BD142" s="1049" t="e">
        <f t="shared" si="11"/>
        <v>#DIV/0!</v>
      </c>
      <c r="BE142" s="1048">
        <v>0.2</v>
      </c>
      <c r="BF142" s="1048">
        <v>0.8</v>
      </c>
      <c r="BG142" s="1049" t="e">
        <f t="shared" si="12"/>
        <v>#DIV/0!</v>
      </c>
      <c r="BH142" s="1049" t="e">
        <f t="shared" si="13"/>
        <v>#DIV/0!</v>
      </c>
      <c r="BI142" s="1049" t="e">
        <f t="shared" si="14"/>
        <v>#DIV/0!</v>
      </c>
      <c r="BJ142" s="1049" t="e">
        <f t="shared" si="60"/>
        <v>#DIV/0!</v>
      </c>
      <c r="BK142" s="1049" t="e">
        <f t="shared" si="60"/>
        <v>#DIV/0!</v>
      </c>
      <c r="BL142" s="1049" t="e">
        <f t="shared" si="16"/>
        <v>#DIV/0!</v>
      </c>
      <c r="BM142" s="1049" t="e">
        <f t="shared" si="17"/>
        <v>#DIV/0!</v>
      </c>
      <c r="BN142" s="1049" t="e">
        <f t="shared" si="18"/>
        <v>#DIV/0!</v>
      </c>
      <c r="BO142" s="1049" t="e">
        <f t="shared" si="61"/>
        <v>#DIV/0!</v>
      </c>
      <c r="BP142" s="1049" t="e">
        <f t="shared" si="61"/>
        <v>#DIV/0!</v>
      </c>
      <c r="BQ142" s="1049" t="e">
        <f t="shared" si="61"/>
        <v>#DIV/0!</v>
      </c>
      <c r="BR142" s="1049" t="e">
        <f t="shared" si="61"/>
        <v>#DIV/0!</v>
      </c>
      <c r="BS142" s="2350"/>
      <c r="BT142" s="2350"/>
      <c r="BU142" s="2350"/>
      <c r="BV142" s="2350"/>
      <c r="BW142" s="2350"/>
      <c r="BX142" s="2350"/>
      <c r="BY142" s="2350"/>
      <c r="BZ142" s="2350"/>
      <c r="CA142" s="2344"/>
      <c r="CB142" s="909"/>
      <c r="CC142" s="2347"/>
      <c r="CD142" s="2350"/>
      <c r="CE142" s="2350"/>
      <c r="CF142" s="2344"/>
      <c r="CG142" s="2354"/>
      <c r="CH142" s="909"/>
      <c r="CI142" s="909"/>
      <c r="CJ142" s="909"/>
      <c r="CK142" s="909"/>
      <c r="CL142" s="909"/>
      <c r="CM142" s="909"/>
      <c r="CN142" s="909"/>
      <c r="CO142" s="909"/>
      <c r="CP142" s="909"/>
      <c r="CQ142" s="909"/>
      <c r="CR142" s="909"/>
      <c r="CS142" s="909"/>
      <c r="CT142" s="909"/>
    </row>
    <row r="143" spans="1:98" ht="14.25" customHeight="1">
      <c r="A143" s="2360">
        <v>14</v>
      </c>
      <c r="B143" s="2361"/>
      <c r="C143" s="2362"/>
      <c r="D143" s="2376"/>
      <c r="E143" s="2362"/>
      <c r="F143" s="961"/>
      <c r="G143" s="1024"/>
      <c r="H143" s="2368"/>
      <c r="I143" s="963"/>
      <c r="J143" s="964"/>
      <c r="K143" s="964"/>
      <c r="L143" s="964"/>
      <c r="M143" s="2371"/>
      <c r="N143" s="2370">
        <f>+P143+P144+P145+P146+P147+P148+P149+P150+P151+P152</f>
        <v>0</v>
      </c>
      <c r="O143" s="1025"/>
      <c r="P143" s="1438"/>
      <c r="Q143" s="2357"/>
      <c r="R143" s="2358"/>
      <c r="S143" s="2358"/>
      <c r="T143" s="2359"/>
      <c r="U143" s="1027"/>
      <c r="V143" s="966">
        <v>1</v>
      </c>
      <c r="W143" s="1121"/>
      <c r="X143" s="1119"/>
      <c r="Y143" s="1119"/>
      <c r="Z143" s="1102"/>
      <c r="AA143" s="969"/>
      <c r="AB143" s="970"/>
      <c r="AC143" s="970"/>
      <c r="AD143" s="971"/>
      <c r="AE143" s="1027"/>
      <c r="AF143" s="972"/>
      <c r="AG143" s="973"/>
      <c r="AH143" s="973"/>
      <c r="AI143" s="973"/>
      <c r="AJ143" s="974"/>
      <c r="AK143" s="975"/>
      <c r="AL143" s="976"/>
      <c r="AM143" s="976"/>
      <c r="AN143" s="977"/>
      <c r="AO143" s="1051"/>
      <c r="AP143" s="978"/>
      <c r="AQ143" s="979"/>
      <c r="AR143" s="980"/>
      <c r="AS143" s="981" t="e">
        <f t="shared" si="0"/>
        <v>#DIV/0!</v>
      </c>
      <c r="AT143" s="1053" t="e">
        <f t="shared" si="1"/>
        <v>#DIV/0!</v>
      </c>
      <c r="AU143" s="1053" t="e">
        <f t="shared" si="2"/>
        <v>#DIV/0!</v>
      </c>
      <c r="AV143" s="1053" t="e">
        <f t="shared" si="3"/>
        <v>#DIV/0!</v>
      </c>
      <c r="AW143" s="1066" t="e">
        <f t="shared" si="4"/>
        <v>#DIV/0!</v>
      </c>
      <c r="AX143" s="1066" t="e">
        <f t="shared" si="5"/>
        <v>#DIV/0!</v>
      </c>
      <c r="AY143" s="1066" t="e">
        <f t="shared" si="6"/>
        <v>#DIV/0!</v>
      </c>
      <c r="AZ143" s="1066" t="e">
        <f t="shared" si="7"/>
        <v>#DIV/0!</v>
      </c>
      <c r="BA143" s="1054" t="e">
        <f t="shared" si="8"/>
        <v>#DIV/0!</v>
      </c>
      <c r="BB143" s="1054" t="e">
        <f t="shared" si="9"/>
        <v>#DIV/0!</v>
      </c>
      <c r="BC143" s="1054" t="e">
        <f t="shared" si="10"/>
        <v>#DIV/0!</v>
      </c>
      <c r="BD143" s="1054" t="e">
        <f t="shared" si="11"/>
        <v>#DIV/0!</v>
      </c>
      <c r="BE143" s="1055">
        <v>0.2</v>
      </c>
      <c r="BF143" s="1055">
        <v>0.8</v>
      </c>
      <c r="BG143" s="1054" t="e">
        <f t="shared" si="12"/>
        <v>#DIV/0!</v>
      </c>
      <c r="BH143" s="1054" t="e">
        <f t="shared" si="13"/>
        <v>#DIV/0!</v>
      </c>
      <c r="BI143" s="1054" t="e">
        <f t="shared" si="14"/>
        <v>#DIV/0!</v>
      </c>
      <c r="BJ143" s="1054" t="e">
        <f t="shared" si="60"/>
        <v>#DIV/0!</v>
      </c>
      <c r="BK143" s="1054" t="e">
        <f t="shared" si="60"/>
        <v>#DIV/0!</v>
      </c>
      <c r="BL143" s="1054" t="e">
        <f t="shared" si="16"/>
        <v>#DIV/0!</v>
      </c>
      <c r="BM143" s="1054" t="e">
        <f t="shared" si="17"/>
        <v>#DIV/0!</v>
      </c>
      <c r="BN143" s="1054" t="e">
        <f t="shared" si="18"/>
        <v>#DIV/0!</v>
      </c>
      <c r="BO143" s="1054" t="e">
        <f t="shared" si="61"/>
        <v>#DIV/0!</v>
      </c>
      <c r="BP143" s="984" t="e">
        <f t="shared" si="61"/>
        <v>#DIV/0!</v>
      </c>
      <c r="BQ143" s="984" t="e">
        <f t="shared" si="61"/>
        <v>#DIV/0!</v>
      </c>
      <c r="BR143" s="984" t="e">
        <f t="shared" si="61"/>
        <v>#DIV/0!</v>
      </c>
      <c r="BS143" s="2373" t="e">
        <f t="shared" ref="BS143:BV143" si="62">AVERAGEIF(BO143:BO152,"&lt;&gt;#¡DIV/0!")</f>
        <v>#DIV/0!</v>
      </c>
      <c r="BT143" s="2373" t="e">
        <f t="shared" si="62"/>
        <v>#DIV/0!</v>
      </c>
      <c r="BU143" s="2373" t="e">
        <f t="shared" si="62"/>
        <v>#DIV/0!</v>
      </c>
      <c r="BV143" s="2373" t="e">
        <f t="shared" si="62"/>
        <v>#DIV/0!</v>
      </c>
      <c r="BW143" s="2374" t="e">
        <f>+C143*BS143</f>
        <v>#DIV/0!</v>
      </c>
      <c r="BX143" s="2374" t="e">
        <f>+C143*BT143</f>
        <v>#DIV/0!</v>
      </c>
      <c r="BY143" s="2374" t="e">
        <f>+C143*BU143</f>
        <v>#DIV/0!</v>
      </c>
      <c r="BZ143" s="2374" t="e">
        <f>+C143*BV143</f>
        <v>#DIV/0!</v>
      </c>
      <c r="CA143" s="2372" t="e">
        <f>SUM(BW143:BZ152)</f>
        <v>#DIV/0!</v>
      </c>
      <c r="CB143" s="909"/>
      <c r="CC143" s="2345" t="e">
        <f t="shared" ref="CC143:CF143" si="63">+Q143/$N$143</f>
        <v>#DIV/0!</v>
      </c>
      <c r="CD143" s="2348" t="e">
        <f t="shared" si="63"/>
        <v>#DIV/0!</v>
      </c>
      <c r="CE143" s="2348" t="e">
        <f t="shared" si="63"/>
        <v>#DIV/0!</v>
      </c>
      <c r="CF143" s="2351" t="e">
        <f t="shared" si="63"/>
        <v>#DIV/0!</v>
      </c>
      <c r="CG143" s="2352" t="e">
        <f>AVERAGE(CC143:CF152)</f>
        <v>#DIV/0!</v>
      </c>
      <c r="CH143" s="909"/>
      <c r="CI143" s="909"/>
      <c r="CJ143" s="909"/>
      <c r="CK143" s="909"/>
      <c r="CL143" s="909"/>
      <c r="CM143" s="909"/>
      <c r="CN143" s="909"/>
      <c r="CO143" s="909"/>
      <c r="CP143" s="909"/>
      <c r="CQ143" s="909"/>
      <c r="CR143" s="909"/>
      <c r="CS143" s="909"/>
      <c r="CT143" s="909"/>
    </row>
    <row r="144" spans="1:98" ht="14.25" customHeight="1">
      <c r="A144" s="2346"/>
      <c r="B144" s="2363"/>
      <c r="C144" s="2364"/>
      <c r="D144" s="2363"/>
      <c r="E144" s="2364"/>
      <c r="F144" s="986"/>
      <c r="G144" s="1031"/>
      <c r="H144" s="2343"/>
      <c r="I144" s="988"/>
      <c r="J144" s="989"/>
      <c r="K144" s="989"/>
      <c r="L144" s="989"/>
      <c r="M144" s="2343"/>
      <c r="N144" s="2346"/>
      <c r="O144" s="1439"/>
      <c r="P144" s="1440"/>
      <c r="Q144" s="2346"/>
      <c r="R144" s="2349"/>
      <c r="S144" s="2349"/>
      <c r="T144" s="2343"/>
      <c r="U144" s="930"/>
      <c r="V144" s="1122">
        <v>2</v>
      </c>
      <c r="W144" s="986"/>
      <c r="X144" s="992"/>
      <c r="Y144" s="992"/>
      <c r="Z144" s="1123"/>
      <c r="AA144" s="994"/>
      <c r="AB144" s="995"/>
      <c r="AC144" s="995"/>
      <c r="AD144" s="996"/>
      <c r="AE144" s="1027"/>
      <c r="AF144" s="997"/>
      <c r="AG144" s="998"/>
      <c r="AH144" s="998"/>
      <c r="AI144" s="998"/>
      <c r="AJ144" s="999"/>
      <c r="AK144" s="1000"/>
      <c r="AL144" s="1001"/>
      <c r="AM144" s="1001"/>
      <c r="AN144" s="1002"/>
      <c r="AO144" s="909"/>
      <c r="AP144" s="1441"/>
      <c r="AQ144" s="1442"/>
      <c r="AR144" s="980"/>
      <c r="AS144" s="1005" t="e">
        <f t="shared" si="0"/>
        <v>#DIV/0!</v>
      </c>
      <c r="AT144" s="1006" t="e">
        <f t="shared" si="1"/>
        <v>#DIV/0!</v>
      </c>
      <c r="AU144" s="1006" t="e">
        <f t="shared" si="2"/>
        <v>#DIV/0!</v>
      </c>
      <c r="AV144" s="1006" t="e">
        <f t="shared" si="3"/>
        <v>#DIV/0!</v>
      </c>
      <c r="AW144" s="1037" t="e">
        <f t="shared" si="4"/>
        <v>#DIV/0!</v>
      </c>
      <c r="AX144" s="1037" t="e">
        <f t="shared" si="5"/>
        <v>#DIV/0!</v>
      </c>
      <c r="AY144" s="1037" t="e">
        <f t="shared" si="6"/>
        <v>#DIV/0!</v>
      </c>
      <c r="AZ144" s="1037" t="e">
        <f t="shared" si="7"/>
        <v>#DIV/0!</v>
      </c>
      <c r="BA144" s="1007" t="e">
        <f t="shared" si="8"/>
        <v>#DIV/0!</v>
      </c>
      <c r="BB144" s="1007" t="e">
        <f t="shared" si="9"/>
        <v>#DIV/0!</v>
      </c>
      <c r="BC144" s="1007" t="e">
        <f t="shared" si="10"/>
        <v>#DIV/0!</v>
      </c>
      <c r="BD144" s="1007" t="e">
        <f t="shared" si="11"/>
        <v>#DIV/0!</v>
      </c>
      <c r="BE144" s="1008">
        <v>0.2</v>
      </c>
      <c r="BF144" s="1008">
        <v>0.8</v>
      </c>
      <c r="BG144" s="1007" t="e">
        <f t="shared" si="12"/>
        <v>#DIV/0!</v>
      </c>
      <c r="BH144" s="1007" t="e">
        <f t="shared" si="13"/>
        <v>#DIV/0!</v>
      </c>
      <c r="BI144" s="1007" t="e">
        <f t="shared" si="14"/>
        <v>#DIV/0!</v>
      </c>
      <c r="BJ144" s="1007" t="e">
        <f t="shared" si="60"/>
        <v>#DIV/0!</v>
      </c>
      <c r="BK144" s="1007" t="e">
        <f t="shared" si="60"/>
        <v>#DIV/0!</v>
      </c>
      <c r="BL144" s="1007" t="e">
        <f t="shared" si="16"/>
        <v>#DIV/0!</v>
      </c>
      <c r="BM144" s="1007" t="e">
        <f t="shared" si="17"/>
        <v>#DIV/0!</v>
      </c>
      <c r="BN144" s="1007" t="e">
        <f t="shared" si="18"/>
        <v>#DIV/0!</v>
      </c>
      <c r="BO144" s="1007" t="e">
        <f t="shared" si="61"/>
        <v>#DIV/0!</v>
      </c>
      <c r="BP144" s="1007" t="e">
        <f t="shared" si="61"/>
        <v>#DIV/0!</v>
      </c>
      <c r="BQ144" s="1007" t="e">
        <f t="shared" si="61"/>
        <v>#DIV/0!</v>
      </c>
      <c r="BR144" s="1007" t="e">
        <f t="shared" si="61"/>
        <v>#DIV/0!</v>
      </c>
      <c r="BS144" s="2349"/>
      <c r="BT144" s="2349"/>
      <c r="BU144" s="2349"/>
      <c r="BV144" s="2349"/>
      <c r="BW144" s="2349"/>
      <c r="BX144" s="2349"/>
      <c r="BY144" s="2349"/>
      <c r="BZ144" s="2349"/>
      <c r="CA144" s="2343"/>
      <c r="CB144" s="909"/>
      <c r="CC144" s="2346"/>
      <c r="CD144" s="2349"/>
      <c r="CE144" s="2349"/>
      <c r="CF144" s="2343"/>
      <c r="CG144" s="2353"/>
      <c r="CH144" s="909"/>
      <c r="CI144" s="909"/>
      <c r="CJ144" s="909"/>
      <c r="CK144" s="909"/>
      <c r="CL144" s="909"/>
      <c r="CM144" s="909"/>
      <c r="CN144" s="909"/>
      <c r="CO144" s="909"/>
      <c r="CP144" s="909"/>
      <c r="CQ144" s="909"/>
      <c r="CR144" s="909"/>
      <c r="CS144" s="909"/>
      <c r="CT144" s="909"/>
    </row>
    <row r="145" spans="1:98" ht="14.25" customHeight="1">
      <c r="A145" s="2346"/>
      <c r="B145" s="2363"/>
      <c r="C145" s="2364"/>
      <c r="D145" s="2363"/>
      <c r="E145" s="2364"/>
      <c r="F145" s="986"/>
      <c r="G145" s="1031"/>
      <c r="H145" s="2343"/>
      <c r="I145" s="988"/>
      <c r="J145" s="989"/>
      <c r="K145" s="989"/>
      <c r="L145" s="989"/>
      <c r="M145" s="2343"/>
      <c r="N145" s="2346"/>
      <c r="O145" s="1439"/>
      <c r="P145" s="1440"/>
      <c r="Q145" s="2346"/>
      <c r="R145" s="2349"/>
      <c r="S145" s="2349"/>
      <c r="T145" s="2343"/>
      <c r="U145" s="930"/>
      <c r="V145" s="1122">
        <v>3</v>
      </c>
      <c r="W145" s="986"/>
      <c r="X145" s="992"/>
      <c r="Y145" s="992"/>
      <c r="Z145" s="1123"/>
      <c r="AA145" s="994"/>
      <c r="AB145" s="995"/>
      <c r="AC145" s="995"/>
      <c r="AD145" s="996"/>
      <c r="AE145" s="1027"/>
      <c r="AF145" s="997"/>
      <c r="AG145" s="998"/>
      <c r="AH145" s="998"/>
      <c r="AI145" s="998"/>
      <c r="AJ145" s="999"/>
      <c r="AK145" s="1000"/>
      <c r="AL145" s="1001"/>
      <c r="AM145" s="1001"/>
      <c r="AN145" s="1002"/>
      <c r="AO145" s="909"/>
      <c r="AP145" s="1441"/>
      <c r="AQ145" s="1442"/>
      <c r="AR145" s="980"/>
      <c r="AS145" s="1005" t="e">
        <f t="shared" si="0"/>
        <v>#DIV/0!</v>
      </c>
      <c r="AT145" s="1006" t="e">
        <f t="shared" si="1"/>
        <v>#DIV/0!</v>
      </c>
      <c r="AU145" s="1006" t="e">
        <f t="shared" si="2"/>
        <v>#DIV/0!</v>
      </c>
      <c r="AV145" s="1006" t="e">
        <f t="shared" si="3"/>
        <v>#DIV/0!</v>
      </c>
      <c r="AW145" s="1037" t="e">
        <f t="shared" si="4"/>
        <v>#DIV/0!</v>
      </c>
      <c r="AX145" s="1037" t="e">
        <f t="shared" si="5"/>
        <v>#DIV/0!</v>
      </c>
      <c r="AY145" s="1037" t="e">
        <f t="shared" si="6"/>
        <v>#DIV/0!</v>
      </c>
      <c r="AZ145" s="1037" t="e">
        <f t="shared" si="7"/>
        <v>#DIV/0!</v>
      </c>
      <c r="BA145" s="1007" t="e">
        <f t="shared" si="8"/>
        <v>#DIV/0!</v>
      </c>
      <c r="BB145" s="1007" t="e">
        <f t="shared" si="9"/>
        <v>#DIV/0!</v>
      </c>
      <c r="BC145" s="1007" t="e">
        <f t="shared" si="10"/>
        <v>#DIV/0!</v>
      </c>
      <c r="BD145" s="1007" t="e">
        <f t="shared" si="11"/>
        <v>#DIV/0!</v>
      </c>
      <c r="BE145" s="1008">
        <v>0.2</v>
      </c>
      <c r="BF145" s="1008">
        <v>0.8</v>
      </c>
      <c r="BG145" s="1007" t="e">
        <f t="shared" si="12"/>
        <v>#DIV/0!</v>
      </c>
      <c r="BH145" s="1007" t="e">
        <f t="shared" si="13"/>
        <v>#DIV/0!</v>
      </c>
      <c r="BI145" s="1007" t="e">
        <f t="shared" si="14"/>
        <v>#DIV/0!</v>
      </c>
      <c r="BJ145" s="1007" t="e">
        <f t="shared" si="60"/>
        <v>#DIV/0!</v>
      </c>
      <c r="BK145" s="1007" t="e">
        <f t="shared" si="60"/>
        <v>#DIV/0!</v>
      </c>
      <c r="BL145" s="1007" t="e">
        <f t="shared" si="16"/>
        <v>#DIV/0!</v>
      </c>
      <c r="BM145" s="1007" t="e">
        <f t="shared" si="17"/>
        <v>#DIV/0!</v>
      </c>
      <c r="BN145" s="1007" t="e">
        <f t="shared" si="18"/>
        <v>#DIV/0!</v>
      </c>
      <c r="BO145" s="1007" t="e">
        <f t="shared" si="61"/>
        <v>#DIV/0!</v>
      </c>
      <c r="BP145" s="1007" t="e">
        <f t="shared" si="61"/>
        <v>#DIV/0!</v>
      </c>
      <c r="BQ145" s="1007" t="e">
        <f t="shared" si="61"/>
        <v>#DIV/0!</v>
      </c>
      <c r="BR145" s="1007" t="e">
        <f t="shared" si="61"/>
        <v>#DIV/0!</v>
      </c>
      <c r="BS145" s="2349"/>
      <c r="BT145" s="2349"/>
      <c r="BU145" s="2349"/>
      <c r="BV145" s="2349"/>
      <c r="BW145" s="2349"/>
      <c r="BX145" s="2349"/>
      <c r="BY145" s="2349"/>
      <c r="BZ145" s="2349"/>
      <c r="CA145" s="2343"/>
      <c r="CB145" s="909"/>
      <c r="CC145" s="2346"/>
      <c r="CD145" s="2349"/>
      <c r="CE145" s="2349"/>
      <c r="CF145" s="2343"/>
      <c r="CG145" s="2353"/>
      <c r="CH145" s="909"/>
      <c r="CI145" s="909"/>
      <c r="CJ145" s="909"/>
      <c r="CK145" s="909"/>
      <c r="CL145" s="909"/>
      <c r="CM145" s="909"/>
      <c r="CN145" s="909"/>
      <c r="CO145" s="909"/>
      <c r="CP145" s="909"/>
      <c r="CQ145" s="909"/>
      <c r="CR145" s="909"/>
      <c r="CS145" s="909"/>
      <c r="CT145" s="909"/>
    </row>
    <row r="146" spans="1:98" ht="14.25" customHeight="1">
      <c r="A146" s="2346"/>
      <c r="B146" s="2363"/>
      <c r="C146" s="2364"/>
      <c r="D146" s="2363"/>
      <c r="E146" s="2364"/>
      <c r="F146" s="986"/>
      <c r="G146" s="1031"/>
      <c r="H146" s="2343"/>
      <c r="I146" s="988"/>
      <c r="J146" s="989"/>
      <c r="K146" s="989"/>
      <c r="L146" s="989"/>
      <c r="M146" s="2343"/>
      <c r="N146" s="2346"/>
      <c r="O146" s="1439"/>
      <c r="P146" s="1440"/>
      <c r="Q146" s="2346"/>
      <c r="R146" s="2349"/>
      <c r="S146" s="2349"/>
      <c r="T146" s="2343"/>
      <c r="U146" s="930"/>
      <c r="V146" s="1122">
        <v>4</v>
      </c>
      <c r="W146" s="986"/>
      <c r="X146" s="992"/>
      <c r="Y146" s="992"/>
      <c r="Z146" s="1123"/>
      <c r="AA146" s="994"/>
      <c r="AB146" s="995"/>
      <c r="AC146" s="995"/>
      <c r="AD146" s="996"/>
      <c r="AE146" s="1027"/>
      <c r="AF146" s="997"/>
      <c r="AG146" s="998"/>
      <c r="AH146" s="998"/>
      <c r="AI146" s="998"/>
      <c r="AJ146" s="999"/>
      <c r="AK146" s="1000"/>
      <c r="AL146" s="1001"/>
      <c r="AM146" s="1001"/>
      <c r="AN146" s="1002"/>
      <c r="AO146" s="909"/>
      <c r="AP146" s="1441"/>
      <c r="AQ146" s="1442"/>
      <c r="AR146" s="980"/>
      <c r="AS146" s="1005" t="e">
        <f t="shared" si="0"/>
        <v>#DIV/0!</v>
      </c>
      <c r="AT146" s="1006" t="e">
        <f t="shared" si="1"/>
        <v>#DIV/0!</v>
      </c>
      <c r="AU146" s="1006" t="e">
        <f t="shared" si="2"/>
        <v>#DIV/0!</v>
      </c>
      <c r="AV146" s="1006" t="e">
        <f t="shared" si="3"/>
        <v>#DIV/0!</v>
      </c>
      <c r="AW146" s="1037" t="e">
        <f t="shared" si="4"/>
        <v>#DIV/0!</v>
      </c>
      <c r="AX146" s="1037" t="e">
        <f t="shared" si="5"/>
        <v>#DIV/0!</v>
      </c>
      <c r="AY146" s="1037" t="e">
        <f t="shared" si="6"/>
        <v>#DIV/0!</v>
      </c>
      <c r="AZ146" s="1037" t="e">
        <f t="shared" si="7"/>
        <v>#DIV/0!</v>
      </c>
      <c r="BA146" s="1007" t="e">
        <f t="shared" si="8"/>
        <v>#DIV/0!</v>
      </c>
      <c r="BB146" s="1007" t="e">
        <f t="shared" si="9"/>
        <v>#DIV/0!</v>
      </c>
      <c r="BC146" s="1007" t="e">
        <f t="shared" si="10"/>
        <v>#DIV/0!</v>
      </c>
      <c r="BD146" s="1007" t="e">
        <f t="shared" si="11"/>
        <v>#DIV/0!</v>
      </c>
      <c r="BE146" s="1008">
        <v>0.2</v>
      </c>
      <c r="BF146" s="1008">
        <v>0.8</v>
      </c>
      <c r="BG146" s="1007" t="e">
        <f t="shared" si="12"/>
        <v>#DIV/0!</v>
      </c>
      <c r="BH146" s="1007" t="e">
        <f t="shared" si="13"/>
        <v>#DIV/0!</v>
      </c>
      <c r="BI146" s="1007" t="e">
        <f t="shared" si="14"/>
        <v>#DIV/0!</v>
      </c>
      <c r="BJ146" s="1007" t="e">
        <f t="shared" si="60"/>
        <v>#DIV/0!</v>
      </c>
      <c r="BK146" s="1007" t="e">
        <f t="shared" si="60"/>
        <v>#DIV/0!</v>
      </c>
      <c r="BL146" s="1007" t="e">
        <f t="shared" si="16"/>
        <v>#DIV/0!</v>
      </c>
      <c r="BM146" s="1007" t="e">
        <f t="shared" si="17"/>
        <v>#DIV/0!</v>
      </c>
      <c r="BN146" s="1007" t="e">
        <f t="shared" si="18"/>
        <v>#DIV/0!</v>
      </c>
      <c r="BO146" s="1007" t="e">
        <f t="shared" si="61"/>
        <v>#DIV/0!</v>
      </c>
      <c r="BP146" s="1007" t="e">
        <f t="shared" si="61"/>
        <v>#DIV/0!</v>
      </c>
      <c r="BQ146" s="1007" t="e">
        <f t="shared" si="61"/>
        <v>#DIV/0!</v>
      </c>
      <c r="BR146" s="1007" t="e">
        <f t="shared" si="61"/>
        <v>#DIV/0!</v>
      </c>
      <c r="BS146" s="2349"/>
      <c r="BT146" s="2349"/>
      <c r="BU146" s="2349"/>
      <c r="BV146" s="2349"/>
      <c r="BW146" s="2349"/>
      <c r="BX146" s="2349"/>
      <c r="BY146" s="2349"/>
      <c r="BZ146" s="2349"/>
      <c r="CA146" s="2343"/>
      <c r="CB146" s="909"/>
      <c r="CC146" s="2346"/>
      <c r="CD146" s="2349"/>
      <c r="CE146" s="2349"/>
      <c r="CF146" s="2343"/>
      <c r="CG146" s="2353"/>
      <c r="CH146" s="909"/>
      <c r="CI146" s="909"/>
      <c r="CJ146" s="909"/>
      <c r="CK146" s="909"/>
      <c r="CL146" s="909"/>
      <c r="CM146" s="909"/>
      <c r="CN146" s="909"/>
      <c r="CO146" s="909"/>
      <c r="CP146" s="909"/>
      <c r="CQ146" s="909"/>
      <c r="CR146" s="909"/>
      <c r="CS146" s="909"/>
      <c r="CT146" s="909"/>
    </row>
    <row r="147" spans="1:98" ht="14.25" customHeight="1">
      <c r="A147" s="2346"/>
      <c r="B147" s="2363"/>
      <c r="C147" s="2364"/>
      <c r="D147" s="2363"/>
      <c r="E147" s="2364"/>
      <c r="F147" s="986"/>
      <c r="G147" s="1031"/>
      <c r="H147" s="2343"/>
      <c r="I147" s="988"/>
      <c r="J147" s="989"/>
      <c r="K147" s="989"/>
      <c r="L147" s="989"/>
      <c r="M147" s="2343"/>
      <c r="N147" s="2346"/>
      <c r="O147" s="1439"/>
      <c r="P147" s="1440"/>
      <c r="Q147" s="2346"/>
      <c r="R147" s="2349"/>
      <c r="S147" s="2349"/>
      <c r="T147" s="2343"/>
      <c r="U147" s="930"/>
      <c r="V147" s="1122">
        <v>5</v>
      </c>
      <c r="W147" s="986"/>
      <c r="X147" s="992"/>
      <c r="Y147" s="992"/>
      <c r="Z147" s="1123"/>
      <c r="AA147" s="994"/>
      <c r="AB147" s="995"/>
      <c r="AC147" s="995"/>
      <c r="AD147" s="996"/>
      <c r="AE147" s="1027"/>
      <c r="AF147" s="997"/>
      <c r="AG147" s="998"/>
      <c r="AH147" s="998"/>
      <c r="AI147" s="998"/>
      <c r="AJ147" s="999"/>
      <c r="AK147" s="1000"/>
      <c r="AL147" s="1001"/>
      <c r="AM147" s="1001"/>
      <c r="AN147" s="1002"/>
      <c r="AO147" s="909"/>
      <c r="AP147" s="1441"/>
      <c r="AQ147" s="1442"/>
      <c r="AR147" s="980"/>
      <c r="AS147" s="1005" t="e">
        <f t="shared" si="0"/>
        <v>#DIV/0!</v>
      </c>
      <c r="AT147" s="1006" t="e">
        <f t="shared" si="1"/>
        <v>#DIV/0!</v>
      </c>
      <c r="AU147" s="1006" t="e">
        <f t="shared" si="2"/>
        <v>#DIV/0!</v>
      </c>
      <c r="AV147" s="1006" t="e">
        <f t="shared" si="3"/>
        <v>#DIV/0!</v>
      </c>
      <c r="AW147" s="1037" t="e">
        <f t="shared" si="4"/>
        <v>#DIV/0!</v>
      </c>
      <c r="AX147" s="1037" t="e">
        <f t="shared" si="5"/>
        <v>#DIV/0!</v>
      </c>
      <c r="AY147" s="1037" t="e">
        <f t="shared" si="6"/>
        <v>#DIV/0!</v>
      </c>
      <c r="AZ147" s="1037" t="e">
        <f t="shared" si="7"/>
        <v>#DIV/0!</v>
      </c>
      <c r="BA147" s="1007" t="e">
        <f t="shared" si="8"/>
        <v>#DIV/0!</v>
      </c>
      <c r="BB147" s="1007" t="e">
        <f t="shared" si="9"/>
        <v>#DIV/0!</v>
      </c>
      <c r="BC147" s="1007" t="e">
        <f t="shared" si="10"/>
        <v>#DIV/0!</v>
      </c>
      <c r="BD147" s="1007" t="e">
        <f t="shared" si="11"/>
        <v>#DIV/0!</v>
      </c>
      <c r="BE147" s="1008">
        <v>0.2</v>
      </c>
      <c r="BF147" s="1008">
        <v>0.8</v>
      </c>
      <c r="BG147" s="1007" t="e">
        <f t="shared" si="12"/>
        <v>#DIV/0!</v>
      </c>
      <c r="BH147" s="1007" t="e">
        <f t="shared" si="13"/>
        <v>#DIV/0!</v>
      </c>
      <c r="BI147" s="1007" t="e">
        <f t="shared" si="14"/>
        <v>#DIV/0!</v>
      </c>
      <c r="BJ147" s="1007" t="e">
        <f t="shared" si="60"/>
        <v>#DIV/0!</v>
      </c>
      <c r="BK147" s="1007" t="e">
        <f t="shared" si="60"/>
        <v>#DIV/0!</v>
      </c>
      <c r="BL147" s="1007" t="e">
        <f t="shared" si="16"/>
        <v>#DIV/0!</v>
      </c>
      <c r="BM147" s="1007" t="e">
        <f t="shared" si="17"/>
        <v>#DIV/0!</v>
      </c>
      <c r="BN147" s="1007" t="e">
        <f t="shared" si="18"/>
        <v>#DIV/0!</v>
      </c>
      <c r="BO147" s="1007" t="e">
        <f t="shared" si="61"/>
        <v>#DIV/0!</v>
      </c>
      <c r="BP147" s="1007" t="e">
        <f t="shared" si="61"/>
        <v>#DIV/0!</v>
      </c>
      <c r="BQ147" s="1007" t="e">
        <f t="shared" si="61"/>
        <v>#DIV/0!</v>
      </c>
      <c r="BR147" s="1007" t="e">
        <f t="shared" si="61"/>
        <v>#DIV/0!</v>
      </c>
      <c r="BS147" s="2349"/>
      <c r="BT147" s="2349"/>
      <c r="BU147" s="2349"/>
      <c r="BV147" s="2349"/>
      <c r="BW147" s="2349"/>
      <c r="BX147" s="2349"/>
      <c r="BY147" s="2349"/>
      <c r="BZ147" s="2349"/>
      <c r="CA147" s="2343"/>
      <c r="CB147" s="909"/>
      <c r="CC147" s="2346"/>
      <c r="CD147" s="2349"/>
      <c r="CE147" s="2349"/>
      <c r="CF147" s="2343"/>
      <c r="CG147" s="2353"/>
      <c r="CH147" s="909"/>
      <c r="CI147" s="909"/>
      <c r="CJ147" s="909"/>
      <c r="CK147" s="909"/>
      <c r="CL147" s="909"/>
      <c r="CM147" s="909"/>
      <c r="CN147" s="909"/>
      <c r="CO147" s="909"/>
      <c r="CP147" s="909"/>
      <c r="CQ147" s="909"/>
      <c r="CR147" s="909"/>
      <c r="CS147" s="909"/>
      <c r="CT147" s="909"/>
    </row>
    <row r="148" spans="1:98" ht="14.25" customHeight="1">
      <c r="A148" s="2346"/>
      <c r="B148" s="2363"/>
      <c r="C148" s="2364"/>
      <c r="D148" s="2363"/>
      <c r="E148" s="2364"/>
      <c r="F148" s="986"/>
      <c r="G148" s="1031"/>
      <c r="H148" s="2343"/>
      <c r="I148" s="988"/>
      <c r="J148" s="989"/>
      <c r="K148" s="989"/>
      <c r="L148" s="989"/>
      <c r="M148" s="2343"/>
      <c r="N148" s="2346"/>
      <c r="O148" s="1439"/>
      <c r="P148" s="1440"/>
      <c r="Q148" s="2346"/>
      <c r="R148" s="2349"/>
      <c r="S148" s="2349"/>
      <c r="T148" s="2343"/>
      <c r="U148" s="930"/>
      <c r="V148" s="1122">
        <v>6</v>
      </c>
      <c r="W148" s="986"/>
      <c r="X148" s="992"/>
      <c r="Y148" s="992"/>
      <c r="Z148" s="1123"/>
      <c r="AA148" s="994"/>
      <c r="AB148" s="995"/>
      <c r="AC148" s="995"/>
      <c r="AD148" s="996"/>
      <c r="AE148" s="1027"/>
      <c r="AF148" s="997"/>
      <c r="AG148" s="998"/>
      <c r="AH148" s="998"/>
      <c r="AI148" s="998"/>
      <c r="AJ148" s="999"/>
      <c r="AK148" s="1000"/>
      <c r="AL148" s="1001"/>
      <c r="AM148" s="1001"/>
      <c r="AN148" s="1002"/>
      <c r="AO148" s="909"/>
      <c r="AP148" s="1441"/>
      <c r="AQ148" s="1442"/>
      <c r="AR148" s="980"/>
      <c r="AS148" s="1005" t="e">
        <f t="shared" si="0"/>
        <v>#DIV/0!</v>
      </c>
      <c r="AT148" s="1006" t="e">
        <f t="shared" si="1"/>
        <v>#DIV/0!</v>
      </c>
      <c r="AU148" s="1006" t="e">
        <f t="shared" si="2"/>
        <v>#DIV/0!</v>
      </c>
      <c r="AV148" s="1006" t="e">
        <f t="shared" si="3"/>
        <v>#DIV/0!</v>
      </c>
      <c r="AW148" s="1037" t="e">
        <f t="shared" si="4"/>
        <v>#DIV/0!</v>
      </c>
      <c r="AX148" s="1037" t="e">
        <f t="shared" si="5"/>
        <v>#DIV/0!</v>
      </c>
      <c r="AY148" s="1037" t="e">
        <f t="shared" si="6"/>
        <v>#DIV/0!</v>
      </c>
      <c r="AZ148" s="1037" t="e">
        <f t="shared" si="7"/>
        <v>#DIV/0!</v>
      </c>
      <c r="BA148" s="1007" t="e">
        <f t="shared" si="8"/>
        <v>#DIV/0!</v>
      </c>
      <c r="BB148" s="1007" t="e">
        <f t="shared" si="9"/>
        <v>#DIV/0!</v>
      </c>
      <c r="BC148" s="1007" t="e">
        <f t="shared" si="10"/>
        <v>#DIV/0!</v>
      </c>
      <c r="BD148" s="1007" t="e">
        <f t="shared" si="11"/>
        <v>#DIV/0!</v>
      </c>
      <c r="BE148" s="1008">
        <v>0.2</v>
      </c>
      <c r="BF148" s="1008">
        <v>0.8</v>
      </c>
      <c r="BG148" s="1007" t="e">
        <f t="shared" si="12"/>
        <v>#DIV/0!</v>
      </c>
      <c r="BH148" s="1007" t="e">
        <f t="shared" si="13"/>
        <v>#DIV/0!</v>
      </c>
      <c r="BI148" s="1007" t="e">
        <f t="shared" si="14"/>
        <v>#DIV/0!</v>
      </c>
      <c r="BJ148" s="1007" t="e">
        <f t="shared" si="60"/>
        <v>#DIV/0!</v>
      </c>
      <c r="BK148" s="1007" t="e">
        <f t="shared" si="60"/>
        <v>#DIV/0!</v>
      </c>
      <c r="BL148" s="1007" t="e">
        <f t="shared" si="16"/>
        <v>#DIV/0!</v>
      </c>
      <c r="BM148" s="1007" t="e">
        <f t="shared" si="17"/>
        <v>#DIV/0!</v>
      </c>
      <c r="BN148" s="1007" t="e">
        <f t="shared" si="18"/>
        <v>#DIV/0!</v>
      </c>
      <c r="BO148" s="1007" t="e">
        <f t="shared" si="61"/>
        <v>#DIV/0!</v>
      </c>
      <c r="BP148" s="1007" t="e">
        <f t="shared" si="61"/>
        <v>#DIV/0!</v>
      </c>
      <c r="BQ148" s="1007" t="e">
        <f t="shared" si="61"/>
        <v>#DIV/0!</v>
      </c>
      <c r="BR148" s="1007" t="e">
        <f t="shared" si="61"/>
        <v>#DIV/0!</v>
      </c>
      <c r="BS148" s="2349"/>
      <c r="BT148" s="2349"/>
      <c r="BU148" s="2349"/>
      <c r="BV148" s="2349"/>
      <c r="BW148" s="2349"/>
      <c r="BX148" s="2349"/>
      <c r="BY148" s="2349"/>
      <c r="BZ148" s="2349"/>
      <c r="CA148" s="2343"/>
      <c r="CB148" s="909"/>
      <c r="CC148" s="2346"/>
      <c r="CD148" s="2349"/>
      <c r="CE148" s="2349"/>
      <c r="CF148" s="2343"/>
      <c r="CG148" s="2353"/>
      <c r="CH148" s="909"/>
      <c r="CI148" s="909"/>
      <c r="CJ148" s="909"/>
      <c r="CK148" s="909"/>
      <c r="CL148" s="909"/>
      <c r="CM148" s="909"/>
      <c r="CN148" s="909"/>
      <c r="CO148" s="909"/>
      <c r="CP148" s="909"/>
      <c r="CQ148" s="909"/>
      <c r="CR148" s="909"/>
      <c r="CS148" s="909"/>
      <c r="CT148" s="909"/>
    </row>
    <row r="149" spans="1:98" ht="14.25" customHeight="1">
      <c r="A149" s="2346"/>
      <c r="B149" s="2363"/>
      <c r="C149" s="2364"/>
      <c r="D149" s="2363"/>
      <c r="E149" s="2364"/>
      <c r="F149" s="986"/>
      <c r="G149" s="1031"/>
      <c r="H149" s="2343"/>
      <c r="I149" s="988"/>
      <c r="J149" s="989"/>
      <c r="K149" s="989"/>
      <c r="L149" s="989"/>
      <c r="M149" s="2343"/>
      <c r="N149" s="2346"/>
      <c r="O149" s="1439"/>
      <c r="P149" s="1440"/>
      <c r="Q149" s="2346"/>
      <c r="R149" s="2349"/>
      <c r="S149" s="2349"/>
      <c r="T149" s="2343"/>
      <c r="U149" s="930"/>
      <c r="V149" s="991">
        <v>7</v>
      </c>
      <c r="W149" s="1059"/>
      <c r="X149" s="1052"/>
      <c r="Y149" s="1052"/>
      <c r="Z149" s="1123"/>
      <c r="AA149" s="994"/>
      <c r="AB149" s="995"/>
      <c r="AC149" s="995"/>
      <c r="AD149" s="996"/>
      <c r="AE149" s="1027"/>
      <c r="AF149" s="997"/>
      <c r="AG149" s="998"/>
      <c r="AH149" s="998"/>
      <c r="AI149" s="998"/>
      <c r="AJ149" s="999"/>
      <c r="AK149" s="1000"/>
      <c r="AL149" s="1001"/>
      <c r="AM149" s="1001"/>
      <c r="AN149" s="1002"/>
      <c r="AO149" s="909"/>
      <c r="AP149" s="1441"/>
      <c r="AQ149" s="1442"/>
      <c r="AR149" s="980"/>
      <c r="AS149" s="1005" t="e">
        <f t="shared" si="0"/>
        <v>#DIV/0!</v>
      </c>
      <c r="AT149" s="1006" t="e">
        <f t="shared" si="1"/>
        <v>#DIV/0!</v>
      </c>
      <c r="AU149" s="1006" t="e">
        <f t="shared" si="2"/>
        <v>#DIV/0!</v>
      </c>
      <c r="AV149" s="1006" t="e">
        <f t="shared" si="3"/>
        <v>#DIV/0!</v>
      </c>
      <c r="AW149" s="1037" t="e">
        <f t="shared" si="4"/>
        <v>#DIV/0!</v>
      </c>
      <c r="AX149" s="1037" t="e">
        <f t="shared" si="5"/>
        <v>#DIV/0!</v>
      </c>
      <c r="AY149" s="1037" t="e">
        <f t="shared" si="6"/>
        <v>#DIV/0!</v>
      </c>
      <c r="AZ149" s="1037" t="e">
        <f t="shared" si="7"/>
        <v>#DIV/0!</v>
      </c>
      <c r="BA149" s="1007" t="e">
        <f t="shared" si="8"/>
        <v>#DIV/0!</v>
      </c>
      <c r="BB149" s="1007" t="e">
        <f t="shared" si="9"/>
        <v>#DIV/0!</v>
      </c>
      <c r="BC149" s="1007" t="e">
        <f t="shared" si="10"/>
        <v>#DIV/0!</v>
      </c>
      <c r="BD149" s="1007" t="e">
        <f t="shared" si="11"/>
        <v>#DIV/0!</v>
      </c>
      <c r="BE149" s="1008">
        <v>0.2</v>
      </c>
      <c r="BF149" s="1008">
        <v>0.8</v>
      </c>
      <c r="BG149" s="1007" t="e">
        <f t="shared" si="12"/>
        <v>#DIV/0!</v>
      </c>
      <c r="BH149" s="1007" t="e">
        <f t="shared" si="13"/>
        <v>#DIV/0!</v>
      </c>
      <c r="BI149" s="1007" t="e">
        <f t="shared" si="14"/>
        <v>#DIV/0!</v>
      </c>
      <c r="BJ149" s="1007" t="e">
        <f t="shared" si="60"/>
        <v>#DIV/0!</v>
      </c>
      <c r="BK149" s="1007" t="e">
        <f t="shared" si="60"/>
        <v>#DIV/0!</v>
      </c>
      <c r="BL149" s="1007" t="e">
        <f t="shared" si="16"/>
        <v>#DIV/0!</v>
      </c>
      <c r="BM149" s="1007" t="e">
        <f t="shared" si="17"/>
        <v>#DIV/0!</v>
      </c>
      <c r="BN149" s="1007" t="e">
        <f t="shared" si="18"/>
        <v>#DIV/0!</v>
      </c>
      <c r="BO149" s="1007" t="e">
        <f t="shared" si="61"/>
        <v>#DIV/0!</v>
      </c>
      <c r="BP149" s="1007" t="e">
        <f t="shared" si="61"/>
        <v>#DIV/0!</v>
      </c>
      <c r="BQ149" s="1007" t="e">
        <f t="shared" si="61"/>
        <v>#DIV/0!</v>
      </c>
      <c r="BR149" s="1007" t="e">
        <f t="shared" si="61"/>
        <v>#DIV/0!</v>
      </c>
      <c r="BS149" s="2349"/>
      <c r="BT149" s="2349"/>
      <c r="BU149" s="2349"/>
      <c r="BV149" s="2349"/>
      <c r="BW149" s="2349"/>
      <c r="BX149" s="2349"/>
      <c r="BY149" s="2349"/>
      <c r="BZ149" s="2349"/>
      <c r="CA149" s="2343"/>
      <c r="CB149" s="909"/>
      <c r="CC149" s="2346"/>
      <c r="CD149" s="2349"/>
      <c r="CE149" s="2349"/>
      <c r="CF149" s="2343"/>
      <c r="CG149" s="2353"/>
      <c r="CH149" s="909"/>
      <c r="CI149" s="909"/>
      <c r="CJ149" s="909"/>
      <c r="CK149" s="909"/>
      <c r="CL149" s="909"/>
      <c r="CM149" s="909"/>
      <c r="CN149" s="909"/>
      <c r="CO149" s="909"/>
      <c r="CP149" s="909"/>
      <c r="CQ149" s="909"/>
      <c r="CR149" s="909"/>
      <c r="CS149" s="909"/>
      <c r="CT149" s="909"/>
    </row>
    <row r="150" spans="1:98" ht="14.25" customHeight="1">
      <c r="A150" s="2346"/>
      <c r="B150" s="2363"/>
      <c r="C150" s="2364"/>
      <c r="D150" s="2363"/>
      <c r="E150" s="2364"/>
      <c r="F150" s="986"/>
      <c r="G150" s="1031"/>
      <c r="H150" s="2343"/>
      <c r="I150" s="988"/>
      <c r="J150" s="989"/>
      <c r="K150" s="989"/>
      <c r="L150" s="989"/>
      <c r="M150" s="2343"/>
      <c r="N150" s="2346"/>
      <c r="O150" s="1439"/>
      <c r="P150" s="1440"/>
      <c r="Q150" s="2346"/>
      <c r="R150" s="2349"/>
      <c r="S150" s="2349"/>
      <c r="T150" s="2343"/>
      <c r="U150" s="930"/>
      <c r="V150" s="991">
        <v>8</v>
      </c>
      <c r="W150" s="986"/>
      <c r="X150" s="992"/>
      <c r="Y150" s="992"/>
      <c r="Z150" s="1103"/>
      <c r="AA150" s="994"/>
      <c r="AB150" s="995"/>
      <c r="AC150" s="995"/>
      <c r="AD150" s="996"/>
      <c r="AE150" s="1027"/>
      <c r="AF150" s="997"/>
      <c r="AG150" s="998"/>
      <c r="AH150" s="998"/>
      <c r="AI150" s="998"/>
      <c r="AJ150" s="999"/>
      <c r="AK150" s="1000"/>
      <c r="AL150" s="1001"/>
      <c r="AM150" s="1001"/>
      <c r="AN150" s="1002"/>
      <c r="AO150" s="909"/>
      <c r="AP150" s="1441"/>
      <c r="AQ150" s="1442"/>
      <c r="AR150" s="980"/>
      <c r="AS150" s="1005" t="e">
        <f t="shared" si="0"/>
        <v>#DIV/0!</v>
      </c>
      <c r="AT150" s="1006" t="e">
        <f t="shared" si="1"/>
        <v>#DIV/0!</v>
      </c>
      <c r="AU150" s="1006" t="e">
        <f t="shared" si="2"/>
        <v>#DIV/0!</v>
      </c>
      <c r="AV150" s="1006" t="e">
        <f t="shared" si="3"/>
        <v>#DIV/0!</v>
      </c>
      <c r="AW150" s="1037" t="e">
        <f t="shared" si="4"/>
        <v>#DIV/0!</v>
      </c>
      <c r="AX150" s="1037" t="e">
        <f t="shared" si="5"/>
        <v>#DIV/0!</v>
      </c>
      <c r="AY150" s="1037" t="e">
        <f t="shared" si="6"/>
        <v>#DIV/0!</v>
      </c>
      <c r="AZ150" s="1037" t="e">
        <f t="shared" si="7"/>
        <v>#DIV/0!</v>
      </c>
      <c r="BA150" s="1007" t="e">
        <f t="shared" si="8"/>
        <v>#DIV/0!</v>
      </c>
      <c r="BB150" s="1007" t="e">
        <f t="shared" si="9"/>
        <v>#DIV/0!</v>
      </c>
      <c r="BC150" s="1007" t="e">
        <f t="shared" si="10"/>
        <v>#DIV/0!</v>
      </c>
      <c r="BD150" s="1007" t="e">
        <f t="shared" si="11"/>
        <v>#DIV/0!</v>
      </c>
      <c r="BE150" s="1008">
        <v>0.2</v>
      </c>
      <c r="BF150" s="1008">
        <v>0.8</v>
      </c>
      <c r="BG150" s="1007" t="e">
        <f t="shared" si="12"/>
        <v>#DIV/0!</v>
      </c>
      <c r="BH150" s="1007" t="e">
        <f t="shared" si="13"/>
        <v>#DIV/0!</v>
      </c>
      <c r="BI150" s="1007" t="e">
        <f t="shared" si="14"/>
        <v>#DIV/0!</v>
      </c>
      <c r="BJ150" s="1007" t="e">
        <f t="shared" si="60"/>
        <v>#DIV/0!</v>
      </c>
      <c r="BK150" s="1007" t="e">
        <f t="shared" si="60"/>
        <v>#DIV/0!</v>
      </c>
      <c r="BL150" s="1007" t="e">
        <f t="shared" si="16"/>
        <v>#DIV/0!</v>
      </c>
      <c r="BM150" s="1007" t="e">
        <f t="shared" si="17"/>
        <v>#DIV/0!</v>
      </c>
      <c r="BN150" s="1007" t="e">
        <f t="shared" si="18"/>
        <v>#DIV/0!</v>
      </c>
      <c r="BO150" s="1007" t="e">
        <f t="shared" si="61"/>
        <v>#DIV/0!</v>
      </c>
      <c r="BP150" s="1007" t="e">
        <f t="shared" si="61"/>
        <v>#DIV/0!</v>
      </c>
      <c r="BQ150" s="1007" t="e">
        <f t="shared" si="61"/>
        <v>#DIV/0!</v>
      </c>
      <c r="BR150" s="1007" t="e">
        <f t="shared" si="61"/>
        <v>#DIV/0!</v>
      </c>
      <c r="BS150" s="2349"/>
      <c r="BT150" s="2349"/>
      <c r="BU150" s="2349"/>
      <c r="BV150" s="2349"/>
      <c r="BW150" s="2349"/>
      <c r="BX150" s="2349"/>
      <c r="BY150" s="2349"/>
      <c r="BZ150" s="2349"/>
      <c r="CA150" s="2343"/>
      <c r="CB150" s="909"/>
      <c r="CC150" s="2346"/>
      <c r="CD150" s="2349"/>
      <c r="CE150" s="2349"/>
      <c r="CF150" s="2343"/>
      <c r="CG150" s="2353"/>
      <c r="CH150" s="909"/>
      <c r="CI150" s="909"/>
      <c r="CJ150" s="909"/>
      <c r="CK150" s="909"/>
      <c r="CL150" s="909"/>
      <c r="CM150" s="909"/>
      <c r="CN150" s="909"/>
      <c r="CO150" s="909"/>
      <c r="CP150" s="909"/>
      <c r="CQ150" s="909"/>
      <c r="CR150" s="909"/>
      <c r="CS150" s="909"/>
      <c r="CT150" s="909"/>
    </row>
    <row r="151" spans="1:98" ht="14.25" customHeight="1">
      <c r="A151" s="2346"/>
      <c r="B151" s="2363"/>
      <c r="C151" s="2364"/>
      <c r="D151" s="2363"/>
      <c r="E151" s="2364"/>
      <c r="F151" s="986"/>
      <c r="G151" s="1031"/>
      <c r="H151" s="2343"/>
      <c r="I151" s="988"/>
      <c r="J151" s="989"/>
      <c r="K151" s="989"/>
      <c r="L151" s="989"/>
      <c r="M151" s="2343"/>
      <c r="N151" s="2346"/>
      <c r="O151" s="1439"/>
      <c r="P151" s="1440"/>
      <c r="Q151" s="2346"/>
      <c r="R151" s="2349"/>
      <c r="S151" s="2349"/>
      <c r="T151" s="2343"/>
      <c r="U151" s="930"/>
      <c r="V151" s="991">
        <v>9</v>
      </c>
      <c r="W151" s="1010"/>
      <c r="X151" s="992"/>
      <c r="Y151" s="992"/>
      <c r="Z151" s="1103"/>
      <c r="AA151" s="994"/>
      <c r="AB151" s="995"/>
      <c r="AC151" s="995"/>
      <c r="AD151" s="996"/>
      <c r="AE151" s="1027"/>
      <c r="AF151" s="997"/>
      <c r="AG151" s="998"/>
      <c r="AH151" s="998"/>
      <c r="AI151" s="998"/>
      <c r="AJ151" s="999"/>
      <c r="AK151" s="1000"/>
      <c r="AL151" s="1001"/>
      <c r="AM151" s="1001"/>
      <c r="AN151" s="1002"/>
      <c r="AO151" s="909"/>
      <c r="AP151" s="1441"/>
      <c r="AQ151" s="1442"/>
      <c r="AR151" s="980"/>
      <c r="AS151" s="1005" t="e">
        <f t="shared" si="0"/>
        <v>#DIV/0!</v>
      </c>
      <c r="AT151" s="1006" t="e">
        <f t="shared" si="1"/>
        <v>#DIV/0!</v>
      </c>
      <c r="AU151" s="1006" t="e">
        <f t="shared" si="2"/>
        <v>#DIV/0!</v>
      </c>
      <c r="AV151" s="1006" t="e">
        <f t="shared" si="3"/>
        <v>#DIV/0!</v>
      </c>
      <c r="AW151" s="1037" t="e">
        <f t="shared" si="4"/>
        <v>#DIV/0!</v>
      </c>
      <c r="AX151" s="1037" t="e">
        <f t="shared" si="5"/>
        <v>#DIV/0!</v>
      </c>
      <c r="AY151" s="1037" t="e">
        <f t="shared" si="6"/>
        <v>#DIV/0!</v>
      </c>
      <c r="AZ151" s="1037" t="e">
        <f t="shared" si="7"/>
        <v>#DIV/0!</v>
      </c>
      <c r="BA151" s="1007" t="e">
        <f t="shared" si="8"/>
        <v>#DIV/0!</v>
      </c>
      <c r="BB151" s="1007" t="e">
        <f t="shared" si="9"/>
        <v>#DIV/0!</v>
      </c>
      <c r="BC151" s="1007" t="e">
        <f t="shared" si="10"/>
        <v>#DIV/0!</v>
      </c>
      <c r="BD151" s="1007" t="e">
        <f t="shared" si="11"/>
        <v>#DIV/0!</v>
      </c>
      <c r="BE151" s="1008">
        <v>0.2</v>
      </c>
      <c r="BF151" s="1008">
        <v>0.8</v>
      </c>
      <c r="BG151" s="1007" t="e">
        <f t="shared" si="12"/>
        <v>#DIV/0!</v>
      </c>
      <c r="BH151" s="1007" t="e">
        <f t="shared" si="13"/>
        <v>#DIV/0!</v>
      </c>
      <c r="BI151" s="1007" t="e">
        <f t="shared" si="14"/>
        <v>#DIV/0!</v>
      </c>
      <c r="BJ151" s="1007" t="e">
        <f t="shared" si="60"/>
        <v>#DIV/0!</v>
      </c>
      <c r="BK151" s="1007" t="e">
        <f t="shared" si="60"/>
        <v>#DIV/0!</v>
      </c>
      <c r="BL151" s="1007" t="e">
        <f t="shared" si="16"/>
        <v>#DIV/0!</v>
      </c>
      <c r="BM151" s="1007" t="e">
        <f t="shared" si="17"/>
        <v>#DIV/0!</v>
      </c>
      <c r="BN151" s="1007" t="e">
        <f t="shared" si="18"/>
        <v>#DIV/0!</v>
      </c>
      <c r="BO151" s="1007" t="e">
        <f t="shared" si="61"/>
        <v>#DIV/0!</v>
      </c>
      <c r="BP151" s="1007" t="e">
        <f t="shared" si="61"/>
        <v>#DIV/0!</v>
      </c>
      <c r="BQ151" s="1007" t="e">
        <f t="shared" si="61"/>
        <v>#DIV/0!</v>
      </c>
      <c r="BR151" s="1007" t="e">
        <f t="shared" si="61"/>
        <v>#DIV/0!</v>
      </c>
      <c r="BS151" s="2349"/>
      <c r="BT151" s="2349"/>
      <c r="BU151" s="2349"/>
      <c r="BV151" s="2349"/>
      <c r="BW151" s="2349"/>
      <c r="BX151" s="2349"/>
      <c r="BY151" s="2349"/>
      <c r="BZ151" s="2349"/>
      <c r="CA151" s="2343"/>
      <c r="CB151" s="909"/>
      <c r="CC151" s="2346"/>
      <c r="CD151" s="2349"/>
      <c r="CE151" s="2349"/>
      <c r="CF151" s="2343"/>
      <c r="CG151" s="2353"/>
      <c r="CH151" s="909"/>
      <c r="CI151" s="909"/>
      <c r="CJ151" s="909"/>
      <c r="CK151" s="909"/>
      <c r="CL151" s="909"/>
      <c r="CM151" s="909"/>
      <c r="CN151" s="909"/>
      <c r="CO151" s="909"/>
      <c r="CP151" s="909"/>
      <c r="CQ151" s="909"/>
      <c r="CR151" s="909"/>
      <c r="CS151" s="909"/>
      <c r="CT151" s="909"/>
    </row>
    <row r="152" spans="1:98" ht="14.25" customHeight="1" thickBot="1">
      <c r="A152" s="2347"/>
      <c r="B152" s="2365"/>
      <c r="C152" s="2366"/>
      <c r="D152" s="2365"/>
      <c r="E152" s="2366"/>
      <c r="F152" s="1039"/>
      <c r="G152" s="1040"/>
      <c r="H152" s="2344"/>
      <c r="I152" s="1011"/>
      <c r="J152" s="1012"/>
      <c r="K152" s="1012"/>
      <c r="L152" s="1012"/>
      <c r="M152" s="2344"/>
      <c r="N152" s="2347"/>
      <c r="O152" s="1443"/>
      <c r="P152" s="1444"/>
      <c r="Q152" s="2347"/>
      <c r="R152" s="2350"/>
      <c r="S152" s="2350"/>
      <c r="T152" s="2344"/>
      <c r="U152" s="930"/>
      <c r="V152" s="1057">
        <v>10</v>
      </c>
      <c r="W152" s="1069"/>
      <c r="X152" s="1041"/>
      <c r="Y152" s="1041"/>
      <c r="Z152" s="1042"/>
      <c r="AA152" s="1014"/>
      <c r="AB152" s="1015"/>
      <c r="AC152" s="1015"/>
      <c r="AD152" s="1016"/>
      <c r="AE152" s="1027"/>
      <c r="AF152" s="1043"/>
      <c r="AG152" s="1045"/>
      <c r="AH152" s="1045"/>
      <c r="AI152" s="1045"/>
      <c r="AJ152" s="1046"/>
      <c r="AK152" s="1017"/>
      <c r="AL152" s="1018"/>
      <c r="AM152" s="1018"/>
      <c r="AN152" s="1019"/>
      <c r="AO152" s="909"/>
      <c r="AP152" s="1445"/>
      <c r="AQ152" s="1446"/>
      <c r="AR152" s="980"/>
      <c r="AS152" s="1022" t="e">
        <f t="shared" si="0"/>
        <v>#DIV/0!</v>
      </c>
      <c r="AT152" s="1058" t="e">
        <f t="shared" si="1"/>
        <v>#DIV/0!</v>
      </c>
      <c r="AU152" s="1058" t="e">
        <f t="shared" si="2"/>
        <v>#DIV/0!</v>
      </c>
      <c r="AV152" s="1058" t="e">
        <f t="shared" si="3"/>
        <v>#DIV/0!</v>
      </c>
      <c r="AW152" s="1070" t="e">
        <f t="shared" si="4"/>
        <v>#DIV/0!</v>
      </c>
      <c r="AX152" s="1070" t="e">
        <f t="shared" si="5"/>
        <v>#DIV/0!</v>
      </c>
      <c r="AY152" s="1070" t="e">
        <f t="shared" si="6"/>
        <v>#DIV/0!</v>
      </c>
      <c r="AZ152" s="1070" t="e">
        <f t="shared" si="7"/>
        <v>#DIV/0!</v>
      </c>
      <c r="BA152" s="1049" t="e">
        <f t="shared" si="8"/>
        <v>#DIV/0!</v>
      </c>
      <c r="BB152" s="1049" t="e">
        <f t="shared" si="9"/>
        <v>#DIV/0!</v>
      </c>
      <c r="BC152" s="1049" t="e">
        <f t="shared" si="10"/>
        <v>#DIV/0!</v>
      </c>
      <c r="BD152" s="1049" t="e">
        <f t="shared" si="11"/>
        <v>#DIV/0!</v>
      </c>
      <c r="BE152" s="1048">
        <v>0.2</v>
      </c>
      <c r="BF152" s="1048">
        <v>0.8</v>
      </c>
      <c r="BG152" s="1049" t="e">
        <f t="shared" si="12"/>
        <v>#DIV/0!</v>
      </c>
      <c r="BH152" s="1049" t="e">
        <f t="shared" si="13"/>
        <v>#DIV/0!</v>
      </c>
      <c r="BI152" s="1049" t="e">
        <f t="shared" si="14"/>
        <v>#DIV/0!</v>
      </c>
      <c r="BJ152" s="1049" t="e">
        <f t="shared" si="60"/>
        <v>#DIV/0!</v>
      </c>
      <c r="BK152" s="1049" t="e">
        <f t="shared" si="60"/>
        <v>#DIV/0!</v>
      </c>
      <c r="BL152" s="1049" t="e">
        <f t="shared" si="16"/>
        <v>#DIV/0!</v>
      </c>
      <c r="BM152" s="1049" t="e">
        <f t="shared" si="17"/>
        <v>#DIV/0!</v>
      </c>
      <c r="BN152" s="1049" t="e">
        <f t="shared" si="18"/>
        <v>#DIV/0!</v>
      </c>
      <c r="BO152" s="1049" t="e">
        <f t="shared" si="61"/>
        <v>#DIV/0!</v>
      </c>
      <c r="BP152" s="1049" t="e">
        <f t="shared" si="61"/>
        <v>#DIV/0!</v>
      </c>
      <c r="BQ152" s="1049" t="e">
        <f t="shared" si="61"/>
        <v>#DIV/0!</v>
      </c>
      <c r="BR152" s="1049" t="e">
        <f t="shared" si="61"/>
        <v>#DIV/0!</v>
      </c>
      <c r="BS152" s="2350"/>
      <c r="BT152" s="2350"/>
      <c r="BU152" s="2350"/>
      <c r="BV152" s="2350"/>
      <c r="BW152" s="2350"/>
      <c r="BX152" s="2350"/>
      <c r="BY152" s="2350"/>
      <c r="BZ152" s="2350"/>
      <c r="CA152" s="2344"/>
      <c r="CB152" s="909"/>
      <c r="CC152" s="2347"/>
      <c r="CD152" s="2350"/>
      <c r="CE152" s="2350"/>
      <c r="CF152" s="2344"/>
      <c r="CG152" s="2354"/>
      <c r="CH152" s="909"/>
      <c r="CI152" s="909"/>
      <c r="CJ152" s="909"/>
      <c r="CK152" s="909"/>
      <c r="CL152" s="909"/>
      <c r="CM152" s="909"/>
      <c r="CN152" s="909"/>
      <c r="CO152" s="909"/>
      <c r="CP152" s="909"/>
      <c r="CQ152" s="909"/>
      <c r="CR152" s="909"/>
      <c r="CS152" s="909"/>
      <c r="CT152" s="909"/>
    </row>
    <row r="153" spans="1:98" ht="14.25" customHeight="1">
      <c r="A153" s="2360">
        <v>15</v>
      </c>
      <c r="B153" s="2361"/>
      <c r="C153" s="2362"/>
      <c r="D153" s="2376"/>
      <c r="E153" s="2362"/>
      <c r="F153" s="1118"/>
      <c r="G153" s="1024"/>
      <c r="H153" s="2368"/>
      <c r="I153" s="963"/>
      <c r="J153" s="964"/>
      <c r="K153" s="964"/>
      <c r="L153" s="964"/>
      <c r="M153" s="2371"/>
      <c r="N153" s="2370">
        <f>+P153+P154+P155+P156+P157+P158+P159+P160+P161+P162</f>
        <v>0</v>
      </c>
      <c r="O153" s="1025"/>
      <c r="P153" s="1438"/>
      <c r="Q153" s="2357"/>
      <c r="R153" s="2358"/>
      <c r="S153" s="2358"/>
      <c r="T153" s="2359"/>
      <c r="U153" s="1027"/>
      <c r="V153" s="966">
        <v>1</v>
      </c>
      <c r="W153" s="1071"/>
      <c r="X153" s="1104"/>
      <c r="Y153" s="1104"/>
      <c r="Z153" s="1109"/>
      <c r="AA153" s="969"/>
      <c r="AB153" s="970"/>
      <c r="AC153" s="970"/>
      <c r="AD153" s="971"/>
      <c r="AE153" s="1027"/>
      <c r="AF153" s="972"/>
      <c r="AG153" s="1124"/>
      <c r="AH153" s="1124"/>
      <c r="AI153" s="1124"/>
      <c r="AJ153" s="974"/>
      <c r="AK153" s="975"/>
      <c r="AL153" s="976"/>
      <c r="AM153" s="976"/>
      <c r="AN153" s="977"/>
      <c r="AO153" s="1051"/>
      <c r="AP153" s="978"/>
      <c r="AQ153" s="979"/>
      <c r="AR153" s="980"/>
      <c r="AS153" s="981" t="e">
        <f t="shared" si="0"/>
        <v>#DIV/0!</v>
      </c>
      <c r="AT153" s="1053" t="e">
        <f t="shared" si="1"/>
        <v>#DIV/0!</v>
      </c>
      <c r="AU153" s="1053" t="e">
        <f t="shared" si="2"/>
        <v>#DIV/0!</v>
      </c>
      <c r="AV153" s="1053" t="e">
        <f t="shared" si="3"/>
        <v>#DIV/0!</v>
      </c>
      <c r="AW153" s="1066" t="e">
        <f t="shared" si="4"/>
        <v>#DIV/0!</v>
      </c>
      <c r="AX153" s="1066" t="e">
        <f t="shared" si="5"/>
        <v>#DIV/0!</v>
      </c>
      <c r="AY153" s="1066" t="e">
        <f t="shared" si="6"/>
        <v>#DIV/0!</v>
      </c>
      <c r="AZ153" s="1066" t="e">
        <f t="shared" si="7"/>
        <v>#DIV/0!</v>
      </c>
      <c r="BA153" s="1054" t="e">
        <f t="shared" si="8"/>
        <v>#DIV/0!</v>
      </c>
      <c r="BB153" s="1054" t="e">
        <f t="shared" si="9"/>
        <v>#DIV/0!</v>
      </c>
      <c r="BC153" s="1054" t="e">
        <f t="shared" si="10"/>
        <v>#DIV/0!</v>
      </c>
      <c r="BD153" s="1054" t="e">
        <f t="shared" si="11"/>
        <v>#DIV/0!</v>
      </c>
      <c r="BE153" s="1055">
        <v>0.2</v>
      </c>
      <c r="BF153" s="1055">
        <v>0.8</v>
      </c>
      <c r="BG153" s="1054" t="e">
        <f t="shared" si="12"/>
        <v>#DIV/0!</v>
      </c>
      <c r="BH153" s="1054" t="e">
        <f t="shared" si="13"/>
        <v>#DIV/0!</v>
      </c>
      <c r="BI153" s="1054" t="e">
        <f t="shared" si="14"/>
        <v>#DIV/0!</v>
      </c>
      <c r="BJ153" s="1054" t="e">
        <f t="shared" si="60"/>
        <v>#DIV/0!</v>
      </c>
      <c r="BK153" s="1054" t="e">
        <f t="shared" si="60"/>
        <v>#DIV/0!</v>
      </c>
      <c r="BL153" s="1054" t="e">
        <f t="shared" si="16"/>
        <v>#DIV/0!</v>
      </c>
      <c r="BM153" s="1054" t="e">
        <f t="shared" si="17"/>
        <v>#DIV/0!</v>
      </c>
      <c r="BN153" s="1054" t="e">
        <f t="shared" si="18"/>
        <v>#DIV/0!</v>
      </c>
      <c r="BO153" s="1054" t="e">
        <f t="shared" si="61"/>
        <v>#DIV/0!</v>
      </c>
      <c r="BP153" s="984" t="e">
        <f t="shared" si="61"/>
        <v>#DIV/0!</v>
      </c>
      <c r="BQ153" s="984" t="e">
        <f t="shared" si="61"/>
        <v>#DIV/0!</v>
      </c>
      <c r="BR153" s="984" t="e">
        <f t="shared" si="61"/>
        <v>#DIV/0!</v>
      </c>
      <c r="BS153" s="2373" t="e">
        <f t="shared" ref="BS153:BV153" si="64">AVERAGEIF(BO153:BO162,"&lt;&gt;#¡DIV/0!")</f>
        <v>#DIV/0!</v>
      </c>
      <c r="BT153" s="2373" t="e">
        <f t="shared" si="64"/>
        <v>#DIV/0!</v>
      </c>
      <c r="BU153" s="2373" t="e">
        <f t="shared" si="64"/>
        <v>#DIV/0!</v>
      </c>
      <c r="BV153" s="2373" t="e">
        <f t="shared" si="64"/>
        <v>#DIV/0!</v>
      </c>
      <c r="BW153" s="2374" t="e">
        <f>+C153*BS153</f>
        <v>#DIV/0!</v>
      </c>
      <c r="BX153" s="2374" t="e">
        <f>+C153*BT153</f>
        <v>#DIV/0!</v>
      </c>
      <c r="BY153" s="2374" t="e">
        <f>+C153*BU153</f>
        <v>#DIV/0!</v>
      </c>
      <c r="BZ153" s="2374" t="e">
        <f>+C153*BV153</f>
        <v>#DIV/0!</v>
      </c>
      <c r="CA153" s="2372" t="e">
        <f>SUM(BW153:BZ162)</f>
        <v>#DIV/0!</v>
      </c>
      <c r="CB153" s="909"/>
      <c r="CC153" s="2345" t="e">
        <f t="shared" ref="CC153:CF153" si="65">+Q153/$N$153</f>
        <v>#DIV/0!</v>
      </c>
      <c r="CD153" s="2348" t="e">
        <f t="shared" si="65"/>
        <v>#DIV/0!</v>
      </c>
      <c r="CE153" s="2348" t="e">
        <f t="shared" si="65"/>
        <v>#DIV/0!</v>
      </c>
      <c r="CF153" s="2351" t="e">
        <f t="shared" si="65"/>
        <v>#DIV/0!</v>
      </c>
      <c r="CG153" s="2352" t="e">
        <f>AVERAGE(CC153:CF162)</f>
        <v>#DIV/0!</v>
      </c>
      <c r="CH153" s="909"/>
      <c r="CI153" s="909"/>
      <c r="CJ153" s="909"/>
      <c r="CK153" s="909"/>
      <c r="CL153" s="909"/>
      <c r="CM153" s="909"/>
      <c r="CN153" s="909"/>
      <c r="CO153" s="909"/>
      <c r="CP153" s="909"/>
      <c r="CQ153" s="909"/>
      <c r="CR153" s="909"/>
      <c r="CS153" s="909"/>
      <c r="CT153" s="909"/>
    </row>
    <row r="154" spans="1:98" ht="14.25" customHeight="1">
      <c r="A154" s="2346"/>
      <c r="B154" s="2363"/>
      <c r="C154" s="2364"/>
      <c r="D154" s="2363"/>
      <c r="E154" s="2364"/>
      <c r="F154" s="1118"/>
      <c r="G154" s="1031"/>
      <c r="H154" s="2343"/>
      <c r="I154" s="988"/>
      <c r="J154" s="989"/>
      <c r="K154" s="989"/>
      <c r="L154" s="989"/>
      <c r="M154" s="2343"/>
      <c r="N154" s="2346"/>
      <c r="O154" s="1439"/>
      <c r="P154" s="1440"/>
      <c r="Q154" s="2346"/>
      <c r="R154" s="2349"/>
      <c r="S154" s="2349"/>
      <c r="T154" s="2343"/>
      <c r="U154" s="930"/>
      <c r="V154" s="991">
        <v>2</v>
      </c>
      <c r="W154" s="1075"/>
      <c r="X154" s="1104"/>
      <c r="Y154" s="1104"/>
      <c r="Z154" s="1109"/>
      <c r="AA154" s="994"/>
      <c r="AB154" s="995"/>
      <c r="AC154" s="995"/>
      <c r="AD154" s="996"/>
      <c r="AE154" s="1027"/>
      <c r="AF154" s="997"/>
      <c r="AG154" s="998"/>
      <c r="AH154" s="998"/>
      <c r="AI154" s="998"/>
      <c r="AJ154" s="999"/>
      <c r="AK154" s="1000"/>
      <c r="AL154" s="1001"/>
      <c r="AM154" s="1001"/>
      <c r="AN154" s="1002"/>
      <c r="AO154" s="909"/>
      <c r="AP154" s="1441"/>
      <c r="AQ154" s="1442"/>
      <c r="AR154" s="980"/>
      <c r="AS154" s="1005" t="e">
        <f t="shared" si="0"/>
        <v>#DIV/0!</v>
      </c>
      <c r="AT154" s="1006" t="e">
        <f t="shared" si="1"/>
        <v>#DIV/0!</v>
      </c>
      <c r="AU154" s="1006" t="e">
        <f t="shared" si="2"/>
        <v>#DIV/0!</v>
      </c>
      <c r="AV154" s="1006" t="e">
        <f t="shared" si="3"/>
        <v>#DIV/0!</v>
      </c>
      <c r="AW154" s="1037" t="e">
        <f t="shared" si="4"/>
        <v>#DIV/0!</v>
      </c>
      <c r="AX154" s="1037" t="e">
        <f t="shared" si="5"/>
        <v>#DIV/0!</v>
      </c>
      <c r="AY154" s="1037" t="e">
        <f t="shared" si="6"/>
        <v>#DIV/0!</v>
      </c>
      <c r="AZ154" s="1037" t="e">
        <f t="shared" si="7"/>
        <v>#DIV/0!</v>
      </c>
      <c r="BA154" s="1007" t="e">
        <f t="shared" si="8"/>
        <v>#DIV/0!</v>
      </c>
      <c r="BB154" s="1007" t="e">
        <f t="shared" si="9"/>
        <v>#DIV/0!</v>
      </c>
      <c r="BC154" s="1007" t="e">
        <f t="shared" si="10"/>
        <v>#DIV/0!</v>
      </c>
      <c r="BD154" s="1007" t="e">
        <f t="shared" si="11"/>
        <v>#DIV/0!</v>
      </c>
      <c r="BE154" s="1008">
        <v>0.2</v>
      </c>
      <c r="BF154" s="1008">
        <v>0.8</v>
      </c>
      <c r="BG154" s="1007" t="e">
        <f t="shared" si="12"/>
        <v>#DIV/0!</v>
      </c>
      <c r="BH154" s="1007" t="e">
        <f t="shared" si="13"/>
        <v>#DIV/0!</v>
      </c>
      <c r="BI154" s="1007" t="e">
        <f t="shared" si="14"/>
        <v>#DIV/0!</v>
      </c>
      <c r="BJ154" s="1007" t="e">
        <f t="shared" si="60"/>
        <v>#DIV/0!</v>
      </c>
      <c r="BK154" s="1007" t="e">
        <f t="shared" si="60"/>
        <v>#DIV/0!</v>
      </c>
      <c r="BL154" s="1007" t="e">
        <f t="shared" si="16"/>
        <v>#DIV/0!</v>
      </c>
      <c r="BM154" s="1007" t="e">
        <f t="shared" si="17"/>
        <v>#DIV/0!</v>
      </c>
      <c r="BN154" s="1007" t="e">
        <f t="shared" si="18"/>
        <v>#DIV/0!</v>
      </c>
      <c r="BO154" s="1007" t="e">
        <f t="shared" si="61"/>
        <v>#DIV/0!</v>
      </c>
      <c r="BP154" s="1007" t="e">
        <f t="shared" si="61"/>
        <v>#DIV/0!</v>
      </c>
      <c r="BQ154" s="1007" t="e">
        <f t="shared" si="61"/>
        <v>#DIV/0!</v>
      </c>
      <c r="BR154" s="1007" t="e">
        <f t="shared" si="61"/>
        <v>#DIV/0!</v>
      </c>
      <c r="BS154" s="2349"/>
      <c r="BT154" s="2349"/>
      <c r="BU154" s="2349"/>
      <c r="BV154" s="2349"/>
      <c r="BW154" s="2349"/>
      <c r="BX154" s="2349"/>
      <c r="BY154" s="2349"/>
      <c r="BZ154" s="2349"/>
      <c r="CA154" s="2343"/>
      <c r="CB154" s="909"/>
      <c r="CC154" s="2346"/>
      <c r="CD154" s="2349"/>
      <c r="CE154" s="2349"/>
      <c r="CF154" s="2343"/>
      <c r="CG154" s="2353"/>
      <c r="CH154" s="909"/>
      <c r="CI154" s="909"/>
      <c r="CJ154" s="909"/>
      <c r="CK154" s="909"/>
      <c r="CL154" s="909"/>
      <c r="CM154" s="909"/>
      <c r="CN154" s="909"/>
      <c r="CO154" s="909"/>
      <c r="CP154" s="909"/>
      <c r="CQ154" s="909"/>
      <c r="CR154" s="909"/>
      <c r="CS154" s="909"/>
      <c r="CT154" s="909"/>
    </row>
    <row r="155" spans="1:98" ht="14.25" customHeight="1">
      <c r="A155" s="2346"/>
      <c r="B155" s="2363"/>
      <c r="C155" s="2364"/>
      <c r="D155" s="2363"/>
      <c r="E155" s="2364"/>
      <c r="F155" s="1118"/>
      <c r="G155" s="1031"/>
      <c r="H155" s="2343"/>
      <c r="I155" s="988"/>
      <c r="J155" s="989"/>
      <c r="K155" s="989"/>
      <c r="L155" s="989"/>
      <c r="M155" s="2343"/>
      <c r="N155" s="2346"/>
      <c r="O155" s="1439"/>
      <c r="P155" s="1440"/>
      <c r="Q155" s="2346"/>
      <c r="R155" s="2349"/>
      <c r="S155" s="2349"/>
      <c r="T155" s="2343"/>
      <c r="U155" s="930"/>
      <c r="V155" s="991">
        <v>3</v>
      </c>
      <c r="W155" s="1075"/>
      <c r="X155" s="1104"/>
      <c r="Y155" s="1104"/>
      <c r="Z155" s="1109"/>
      <c r="AA155" s="994"/>
      <c r="AB155" s="995"/>
      <c r="AC155" s="995"/>
      <c r="AD155" s="996"/>
      <c r="AE155" s="1027"/>
      <c r="AF155" s="997"/>
      <c r="AG155" s="998"/>
      <c r="AH155" s="998"/>
      <c r="AI155" s="998"/>
      <c r="AJ155" s="999"/>
      <c r="AK155" s="1000"/>
      <c r="AL155" s="1001"/>
      <c r="AM155" s="1001"/>
      <c r="AN155" s="1002"/>
      <c r="AO155" s="909"/>
      <c r="AP155" s="1441"/>
      <c r="AQ155" s="1442"/>
      <c r="AR155" s="980"/>
      <c r="AS155" s="1005" t="e">
        <f t="shared" si="0"/>
        <v>#DIV/0!</v>
      </c>
      <c r="AT155" s="1006" t="e">
        <f t="shared" si="1"/>
        <v>#DIV/0!</v>
      </c>
      <c r="AU155" s="1006" t="e">
        <f t="shared" si="2"/>
        <v>#DIV/0!</v>
      </c>
      <c r="AV155" s="1006" t="e">
        <f t="shared" si="3"/>
        <v>#DIV/0!</v>
      </c>
      <c r="AW155" s="1037" t="e">
        <f t="shared" si="4"/>
        <v>#DIV/0!</v>
      </c>
      <c r="AX155" s="1037" t="e">
        <f t="shared" si="5"/>
        <v>#DIV/0!</v>
      </c>
      <c r="AY155" s="1037" t="e">
        <f t="shared" si="6"/>
        <v>#DIV/0!</v>
      </c>
      <c r="AZ155" s="1037" t="e">
        <f t="shared" si="7"/>
        <v>#DIV/0!</v>
      </c>
      <c r="BA155" s="1007" t="e">
        <f t="shared" si="8"/>
        <v>#DIV/0!</v>
      </c>
      <c r="BB155" s="1007" t="e">
        <f t="shared" si="9"/>
        <v>#DIV/0!</v>
      </c>
      <c r="BC155" s="1007" t="e">
        <f t="shared" si="10"/>
        <v>#DIV/0!</v>
      </c>
      <c r="BD155" s="1007" t="e">
        <f t="shared" si="11"/>
        <v>#DIV/0!</v>
      </c>
      <c r="BE155" s="1008">
        <v>0.2</v>
      </c>
      <c r="BF155" s="1008">
        <v>0.8</v>
      </c>
      <c r="BG155" s="1007" t="e">
        <f t="shared" si="12"/>
        <v>#DIV/0!</v>
      </c>
      <c r="BH155" s="1007" t="e">
        <f t="shared" si="13"/>
        <v>#DIV/0!</v>
      </c>
      <c r="BI155" s="1007" t="e">
        <f t="shared" si="14"/>
        <v>#DIV/0!</v>
      </c>
      <c r="BJ155" s="1007" t="e">
        <f t="shared" si="60"/>
        <v>#DIV/0!</v>
      </c>
      <c r="BK155" s="1007" t="e">
        <f t="shared" si="60"/>
        <v>#DIV/0!</v>
      </c>
      <c r="BL155" s="1007" t="e">
        <f t="shared" si="16"/>
        <v>#DIV/0!</v>
      </c>
      <c r="BM155" s="1007" t="e">
        <f t="shared" si="17"/>
        <v>#DIV/0!</v>
      </c>
      <c r="BN155" s="1007" t="e">
        <f t="shared" si="18"/>
        <v>#DIV/0!</v>
      </c>
      <c r="BO155" s="1007" t="e">
        <f t="shared" si="61"/>
        <v>#DIV/0!</v>
      </c>
      <c r="BP155" s="1007" t="e">
        <f t="shared" si="61"/>
        <v>#DIV/0!</v>
      </c>
      <c r="BQ155" s="1007" t="e">
        <f t="shared" si="61"/>
        <v>#DIV/0!</v>
      </c>
      <c r="BR155" s="1007" t="e">
        <f t="shared" si="61"/>
        <v>#DIV/0!</v>
      </c>
      <c r="BS155" s="2349"/>
      <c r="BT155" s="2349"/>
      <c r="BU155" s="2349"/>
      <c r="BV155" s="2349"/>
      <c r="BW155" s="2349"/>
      <c r="BX155" s="2349"/>
      <c r="BY155" s="2349"/>
      <c r="BZ155" s="2349"/>
      <c r="CA155" s="2343"/>
      <c r="CB155" s="909"/>
      <c r="CC155" s="2346"/>
      <c r="CD155" s="2349"/>
      <c r="CE155" s="2349"/>
      <c r="CF155" s="2343"/>
      <c r="CG155" s="2353"/>
      <c r="CH155" s="909"/>
      <c r="CI155" s="909"/>
      <c r="CJ155" s="909"/>
      <c r="CK155" s="909"/>
      <c r="CL155" s="909"/>
      <c r="CM155" s="909"/>
      <c r="CN155" s="909"/>
      <c r="CO155" s="909"/>
      <c r="CP155" s="909"/>
      <c r="CQ155" s="909"/>
      <c r="CR155" s="909"/>
      <c r="CS155" s="909"/>
      <c r="CT155" s="909"/>
    </row>
    <row r="156" spans="1:98" ht="14.25" customHeight="1">
      <c r="A156" s="2346"/>
      <c r="B156" s="2363"/>
      <c r="C156" s="2364"/>
      <c r="D156" s="2363"/>
      <c r="E156" s="2364"/>
      <c r="F156" s="1118"/>
      <c r="G156" s="1031"/>
      <c r="H156" s="2343"/>
      <c r="I156" s="988"/>
      <c r="J156" s="989"/>
      <c r="K156" s="989"/>
      <c r="L156" s="989"/>
      <c r="M156" s="2343"/>
      <c r="N156" s="2346"/>
      <c r="O156" s="1439"/>
      <c r="P156" s="1440"/>
      <c r="Q156" s="2346"/>
      <c r="R156" s="2349"/>
      <c r="S156" s="2349"/>
      <c r="T156" s="2343"/>
      <c r="U156" s="930"/>
      <c r="V156" s="991">
        <v>4</v>
      </c>
      <c r="W156" s="1075"/>
      <c r="X156" s="1104"/>
      <c r="Y156" s="1104"/>
      <c r="Z156" s="1109"/>
      <c r="AA156" s="994"/>
      <c r="AB156" s="995"/>
      <c r="AC156" s="995"/>
      <c r="AD156" s="996"/>
      <c r="AE156" s="1027"/>
      <c r="AF156" s="997"/>
      <c r="AG156" s="998"/>
      <c r="AH156" s="998"/>
      <c r="AI156" s="998"/>
      <c r="AJ156" s="999"/>
      <c r="AK156" s="1000"/>
      <c r="AL156" s="1001"/>
      <c r="AM156" s="1001"/>
      <c r="AN156" s="1002"/>
      <c r="AO156" s="909"/>
      <c r="AP156" s="1441"/>
      <c r="AQ156" s="1442"/>
      <c r="AR156" s="980"/>
      <c r="AS156" s="1005" t="e">
        <f t="shared" si="0"/>
        <v>#DIV/0!</v>
      </c>
      <c r="AT156" s="1006" t="e">
        <f t="shared" si="1"/>
        <v>#DIV/0!</v>
      </c>
      <c r="AU156" s="1006" t="e">
        <f t="shared" si="2"/>
        <v>#DIV/0!</v>
      </c>
      <c r="AV156" s="1006" t="e">
        <f t="shared" si="3"/>
        <v>#DIV/0!</v>
      </c>
      <c r="AW156" s="1037" t="e">
        <f t="shared" si="4"/>
        <v>#DIV/0!</v>
      </c>
      <c r="AX156" s="1037" t="e">
        <f t="shared" si="5"/>
        <v>#DIV/0!</v>
      </c>
      <c r="AY156" s="1037" t="e">
        <f t="shared" si="6"/>
        <v>#DIV/0!</v>
      </c>
      <c r="AZ156" s="1037" t="e">
        <f t="shared" si="7"/>
        <v>#DIV/0!</v>
      </c>
      <c r="BA156" s="1007" t="e">
        <f t="shared" si="8"/>
        <v>#DIV/0!</v>
      </c>
      <c r="BB156" s="1007" t="e">
        <f t="shared" si="9"/>
        <v>#DIV/0!</v>
      </c>
      <c r="BC156" s="1007" t="e">
        <f t="shared" si="10"/>
        <v>#DIV/0!</v>
      </c>
      <c r="BD156" s="1007" t="e">
        <f t="shared" si="11"/>
        <v>#DIV/0!</v>
      </c>
      <c r="BE156" s="1008">
        <v>0.2</v>
      </c>
      <c r="BF156" s="1008">
        <v>0.8</v>
      </c>
      <c r="BG156" s="1007" t="e">
        <f t="shared" si="12"/>
        <v>#DIV/0!</v>
      </c>
      <c r="BH156" s="1007" t="e">
        <f t="shared" si="13"/>
        <v>#DIV/0!</v>
      </c>
      <c r="BI156" s="1007" t="e">
        <f t="shared" si="14"/>
        <v>#DIV/0!</v>
      </c>
      <c r="BJ156" s="1007" t="e">
        <f t="shared" si="60"/>
        <v>#DIV/0!</v>
      </c>
      <c r="BK156" s="1007" t="e">
        <f t="shared" si="60"/>
        <v>#DIV/0!</v>
      </c>
      <c r="BL156" s="1007" t="e">
        <f t="shared" si="16"/>
        <v>#DIV/0!</v>
      </c>
      <c r="BM156" s="1007" t="e">
        <f t="shared" si="17"/>
        <v>#DIV/0!</v>
      </c>
      <c r="BN156" s="1007" t="e">
        <f t="shared" si="18"/>
        <v>#DIV/0!</v>
      </c>
      <c r="BO156" s="1007" t="e">
        <f t="shared" si="61"/>
        <v>#DIV/0!</v>
      </c>
      <c r="BP156" s="1007" t="e">
        <f t="shared" si="61"/>
        <v>#DIV/0!</v>
      </c>
      <c r="BQ156" s="1007" t="e">
        <f t="shared" si="61"/>
        <v>#DIV/0!</v>
      </c>
      <c r="BR156" s="1007" t="e">
        <f t="shared" si="61"/>
        <v>#DIV/0!</v>
      </c>
      <c r="BS156" s="2349"/>
      <c r="BT156" s="2349"/>
      <c r="BU156" s="2349"/>
      <c r="BV156" s="2349"/>
      <c r="BW156" s="2349"/>
      <c r="BX156" s="2349"/>
      <c r="BY156" s="2349"/>
      <c r="BZ156" s="2349"/>
      <c r="CA156" s="2343"/>
      <c r="CB156" s="909"/>
      <c r="CC156" s="2346"/>
      <c r="CD156" s="2349"/>
      <c r="CE156" s="2349"/>
      <c r="CF156" s="2343"/>
      <c r="CG156" s="2353"/>
      <c r="CH156" s="909"/>
      <c r="CI156" s="909"/>
      <c r="CJ156" s="909"/>
      <c r="CK156" s="909"/>
      <c r="CL156" s="909"/>
      <c r="CM156" s="909"/>
      <c r="CN156" s="909"/>
      <c r="CO156" s="909"/>
      <c r="CP156" s="909"/>
      <c r="CQ156" s="909"/>
      <c r="CR156" s="909"/>
      <c r="CS156" s="909"/>
      <c r="CT156" s="909"/>
    </row>
    <row r="157" spans="1:98" ht="14.25" customHeight="1">
      <c r="A157" s="2346"/>
      <c r="B157" s="2363"/>
      <c r="C157" s="2364"/>
      <c r="D157" s="2363"/>
      <c r="E157" s="2364"/>
      <c r="F157" s="986"/>
      <c r="G157" s="1031"/>
      <c r="H157" s="2343"/>
      <c r="I157" s="988"/>
      <c r="J157" s="989"/>
      <c r="K157" s="989"/>
      <c r="L157" s="989"/>
      <c r="M157" s="2343"/>
      <c r="N157" s="2346"/>
      <c r="O157" s="1439"/>
      <c r="P157" s="1440"/>
      <c r="Q157" s="2346"/>
      <c r="R157" s="2349"/>
      <c r="S157" s="2349"/>
      <c r="T157" s="2343"/>
      <c r="U157" s="930"/>
      <c r="V157" s="991">
        <v>5</v>
      </c>
      <c r="W157" s="1010"/>
      <c r="X157" s="992"/>
      <c r="Y157" s="992"/>
      <c r="Z157" s="1103"/>
      <c r="AA157" s="994"/>
      <c r="AB157" s="995"/>
      <c r="AC157" s="995"/>
      <c r="AD157" s="996"/>
      <c r="AE157" s="1027"/>
      <c r="AF157" s="997"/>
      <c r="AG157" s="998"/>
      <c r="AH157" s="998"/>
      <c r="AI157" s="998"/>
      <c r="AJ157" s="999"/>
      <c r="AK157" s="1000"/>
      <c r="AL157" s="1001"/>
      <c r="AM157" s="1001"/>
      <c r="AN157" s="1002"/>
      <c r="AO157" s="909"/>
      <c r="AP157" s="1441"/>
      <c r="AQ157" s="1442"/>
      <c r="AR157" s="980"/>
      <c r="AS157" s="1005" t="e">
        <f t="shared" si="0"/>
        <v>#DIV/0!</v>
      </c>
      <c r="AT157" s="1006" t="e">
        <f t="shared" si="1"/>
        <v>#DIV/0!</v>
      </c>
      <c r="AU157" s="1006" t="e">
        <f t="shared" si="2"/>
        <v>#DIV/0!</v>
      </c>
      <c r="AV157" s="1006" t="e">
        <f t="shared" si="3"/>
        <v>#DIV/0!</v>
      </c>
      <c r="AW157" s="1037" t="e">
        <f t="shared" si="4"/>
        <v>#DIV/0!</v>
      </c>
      <c r="AX157" s="1037" t="e">
        <f t="shared" si="5"/>
        <v>#DIV/0!</v>
      </c>
      <c r="AY157" s="1037" t="e">
        <f t="shared" si="6"/>
        <v>#DIV/0!</v>
      </c>
      <c r="AZ157" s="1037" t="e">
        <f t="shared" si="7"/>
        <v>#DIV/0!</v>
      </c>
      <c r="BA157" s="1007" t="e">
        <f t="shared" si="8"/>
        <v>#DIV/0!</v>
      </c>
      <c r="BB157" s="1007" t="e">
        <f t="shared" si="9"/>
        <v>#DIV/0!</v>
      </c>
      <c r="BC157" s="1007" t="e">
        <f t="shared" si="10"/>
        <v>#DIV/0!</v>
      </c>
      <c r="BD157" s="1007" t="e">
        <f t="shared" si="11"/>
        <v>#DIV/0!</v>
      </c>
      <c r="BE157" s="1008">
        <v>0.2</v>
      </c>
      <c r="BF157" s="1008">
        <v>0.8</v>
      </c>
      <c r="BG157" s="1007" t="e">
        <f t="shared" si="12"/>
        <v>#DIV/0!</v>
      </c>
      <c r="BH157" s="1007" t="e">
        <f t="shared" si="13"/>
        <v>#DIV/0!</v>
      </c>
      <c r="BI157" s="1007" t="e">
        <f t="shared" si="14"/>
        <v>#DIV/0!</v>
      </c>
      <c r="BJ157" s="1007" t="e">
        <f t="shared" ref="BJ157:BK172" si="66">+AZ157*BE157</f>
        <v>#DIV/0!</v>
      </c>
      <c r="BK157" s="1007" t="e">
        <f t="shared" si="66"/>
        <v>#DIV/0!</v>
      </c>
      <c r="BL157" s="1007" t="e">
        <f t="shared" si="16"/>
        <v>#DIV/0!</v>
      </c>
      <c r="BM157" s="1007" t="e">
        <f t="shared" si="17"/>
        <v>#DIV/0!</v>
      </c>
      <c r="BN157" s="1007" t="e">
        <f t="shared" si="18"/>
        <v>#DIV/0!</v>
      </c>
      <c r="BO157" s="1007" t="e">
        <f t="shared" ref="BO157:BR172" si="67">+BG157+BK157</f>
        <v>#DIV/0!</v>
      </c>
      <c r="BP157" s="1007" t="e">
        <f t="shared" si="67"/>
        <v>#DIV/0!</v>
      </c>
      <c r="BQ157" s="1007" t="e">
        <f t="shared" si="67"/>
        <v>#DIV/0!</v>
      </c>
      <c r="BR157" s="1007" t="e">
        <f t="shared" si="67"/>
        <v>#DIV/0!</v>
      </c>
      <c r="BS157" s="2349"/>
      <c r="BT157" s="2349"/>
      <c r="BU157" s="2349"/>
      <c r="BV157" s="2349"/>
      <c r="BW157" s="2349"/>
      <c r="BX157" s="2349"/>
      <c r="BY157" s="2349"/>
      <c r="BZ157" s="2349"/>
      <c r="CA157" s="2343"/>
      <c r="CB157" s="909"/>
      <c r="CC157" s="2346"/>
      <c r="CD157" s="2349"/>
      <c r="CE157" s="2349"/>
      <c r="CF157" s="2343"/>
      <c r="CG157" s="2353"/>
      <c r="CH157" s="909"/>
      <c r="CI157" s="909"/>
      <c r="CJ157" s="909"/>
      <c r="CK157" s="909"/>
      <c r="CL157" s="909"/>
      <c r="CM157" s="909"/>
      <c r="CN157" s="909"/>
      <c r="CO157" s="909"/>
      <c r="CP157" s="909"/>
      <c r="CQ157" s="909"/>
      <c r="CR157" s="909"/>
      <c r="CS157" s="909"/>
      <c r="CT157" s="909"/>
    </row>
    <row r="158" spans="1:98" ht="14.25" customHeight="1">
      <c r="A158" s="2346"/>
      <c r="B158" s="2363"/>
      <c r="C158" s="2364"/>
      <c r="D158" s="2363"/>
      <c r="E158" s="2364"/>
      <c r="F158" s="986"/>
      <c r="G158" s="1031"/>
      <c r="H158" s="2343"/>
      <c r="I158" s="988"/>
      <c r="J158" s="989"/>
      <c r="K158" s="989"/>
      <c r="L158" s="989"/>
      <c r="M158" s="2343"/>
      <c r="N158" s="2346"/>
      <c r="O158" s="1439"/>
      <c r="P158" s="1440"/>
      <c r="Q158" s="2346"/>
      <c r="R158" s="2349"/>
      <c r="S158" s="2349"/>
      <c r="T158" s="2343"/>
      <c r="U158" s="930"/>
      <c r="V158" s="991">
        <v>6</v>
      </c>
      <c r="W158" s="1010"/>
      <c r="X158" s="992"/>
      <c r="Y158" s="992"/>
      <c r="Z158" s="1103"/>
      <c r="AA158" s="994"/>
      <c r="AB158" s="995"/>
      <c r="AC158" s="995"/>
      <c r="AD158" s="996"/>
      <c r="AE158" s="1027"/>
      <c r="AF158" s="997"/>
      <c r="AG158" s="998"/>
      <c r="AH158" s="998"/>
      <c r="AI158" s="998"/>
      <c r="AJ158" s="999"/>
      <c r="AK158" s="1000"/>
      <c r="AL158" s="1001"/>
      <c r="AM158" s="1001"/>
      <c r="AN158" s="1002"/>
      <c r="AO158" s="909"/>
      <c r="AP158" s="1441"/>
      <c r="AQ158" s="1442"/>
      <c r="AR158" s="980"/>
      <c r="AS158" s="1005" t="e">
        <f t="shared" si="0"/>
        <v>#DIV/0!</v>
      </c>
      <c r="AT158" s="1006" t="e">
        <f t="shared" si="1"/>
        <v>#DIV/0!</v>
      </c>
      <c r="AU158" s="1006" t="e">
        <f t="shared" si="2"/>
        <v>#DIV/0!</v>
      </c>
      <c r="AV158" s="1006" t="e">
        <f t="shared" si="3"/>
        <v>#DIV/0!</v>
      </c>
      <c r="AW158" s="1037" t="e">
        <f t="shared" si="4"/>
        <v>#DIV/0!</v>
      </c>
      <c r="AX158" s="1037" t="e">
        <f t="shared" si="5"/>
        <v>#DIV/0!</v>
      </c>
      <c r="AY158" s="1037" t="e">
        <f t="shared" si="6"/>
        <v>#DIV/0!</v>
      </c>
      <c r="AZ158" s="1037" t="e">
        <f t="shared" si="7"/>
        <v>#DIV/0!</v>
      </c>
      <c r="BA158" s="1007" t="e">
        <f t="shared" si="8"/>
        <v>#DIV/0!</v>
      </c>
      <c r="BB158" s="1007" t="e">
        <f t="shared" si="9"/>
        <v>#DIV/0!</v>
      </c>
      <c r="BC158" s="1007" t="e">
        <f t="shared" si="10"/>
        <v>#DIV/0!</v>
      </c>
      <c r="BD158" s="1007" t="e">
        <f t="shared" si="11"/>
        <v>#DIV/0!</v>
      </c>
      <c r="BE158" s="1008">
        <v>0.2</v>
      </c>
      <c r="BF158" s="1008">
        <v>0.8</v>
      </c>
      <c r="BG158" s="1007" t="e">
        <f t="shared" si="12"/>
        <v>#DIV/0!</v>
      </c>
      <c r="BH158" s="1007" t="e">
        <f t="shared" si="13"/>
        <v>#DIV/0!</v>
      </c>
      <c r="BI158" s="1007" t="e">
        <f t="shared" si="14"/>
        <v>#DIV/0!</v>
      </c>
      <c r="BJ158" s="1007" t="e">
        <f t="shared" si="66"/>
        <v>#DIV/0!</v>
      </c>
      <c r="BK158" s="1007" t="e">
        <f t="shared" si="66"/>
        <v>#DIV/0!</v>
      </c>
      <c r="BL158" s="1007" t="e">
        <f t="shared" si="16"/>
        <v>#DIV/0!</v>
      </c>
      <c r="BM158" s="1007" t="e">
        <f t="shared" si="17"/>
        <v>#DIV/0!</v>
      </c>
      <c r="BN158" s="1007" t="e">
        <f t="shared" si="18"/>
        <v>#DIV/0!</v>
      </c>
      <c r="BO158" s="1007" t="e">
        <f t="shared" si="67"/>
        <v>#DIV/0!</v>
      </c>
      <c r="BP158" s="1007" t="e">
        <f t="shared" si="67"/>
        <v>#DIV/0!</v>
      </c>
      <c r="BQ158" s="1007" t="e">
        <f t="shared" si="67"/>
        <v>#DIV/0!</v>
      </c>
      <c r="BR158" s="1007" t="e">
        <f t="shared" si="67"/>
        <v>#DIV/0!</v>
      </c>
      <c r="BS158" s="2349"/>
      <c r="BT158" s="2349"/>
      <c r="BU158" s="2349"/>
      <c r="BV158" s="2349"/>
      <c r="BW158" s="2349"/>
      <c r="BX158" s="2349"/>
      <c r="BY158" s="2349"/>
      <c r="BZ158" s="2349"/>
      <c r="CA158" s="2343"/>
      <c r="CB158" s="909"/>
      <c r="CC158" s="2346"/>
      <c r="CD158" s="2349"/>
      <c r="CE158" s="2349"/>
      <c r="CF158" s="2343"/>
      <c r="CG158" s="2353"/>
      <c r="CH158" s="909"/>
      <c r="CI158" s="909"/>
      <c r="CJ158" s="909"/>
      <c r="CK158" s="909"/>
      <c r="CL158" s="909"/>
      <c r="CM158" s="909"/>
      <c r="CN158" s="909"/>
      <c r="CO158" s="909"/>
      <c r="CP158" s="909"/>
      <c r="CQ158" s="909"/>
      <c r="CR158" s="909"/>
      <c r="CS158" s="909"/>
      <c r="CT158" s="909"/>
    </row>
    <row r="159" spans="1:98" ht="14.25" customHeight="1">
      <c r="A159" s="2346"/>
      <c r="B159" s="2363"/>
      <c r="C159" s="2364"/>
      <c r="D159" s="2363"/>
      <c r="E159" s="2364"/>
      <c r="F159" s="986"/>
      <c r="G159" s="1031"/>
      <c r="H159" s="2343"/>
      <c r="I159" s="988"/>
      <c r="J159" s="989"/>
      <c r="K159" s="989"/>
      <c r="L159" s="989"/>
      <c r="M159" s="2343"/>
      <c r="N159" s="2346"/>
      <c r="O159" s="1439"/>
      <c r="P159" s="1440"/>
      <c r="Q159" s="2346"/>
      <c r="R159" s="2349"/>
      <c r="S159" s="2349"/>
      <c r="T159" s="2343"/>
      <c r="U159" s="930"/>
      <c r="V159" s="991">
        <v>7</v>
      </c>
      <c r="W159" s="1010"/>
      <c r="X159" s="992"/>
      <c r="Y159" s="992"/>
      <c r="Z159" s="1103"/>
      <c r="AA159" s="994"/>
      <c r="AB159" s="995"/>
      <c r="AC159" s="995"/>
      <c r="AD159" s="996"/>
      <c r="AE159" s="1027"/>
      <c r="AF159" s="997"/>
      <c r="AG159" s="998"/>
      <c r="AH159" s="998"/>
      <c r="AI159" s="998"/>
      <c r="AJ159" s="999"/>
      <c r="AK159" s="1000"/>
      <c r="AL159" s="1001"/>
      <c r="AM159" s="1001"/>
      <c r="AN159" s="1002"/>
      <c r="AO159" s="909"/>
      <c r="AP159" s="1441"/>
      <c r="AQ159" s="1442"/>
      <c r="AR159" s="980"/>
      <c r="AS159" s="1005" t="e">
        <f t="shared" si="0"/>
        <v>#DIV/0!</v>
      </c>
      <c r="AT159" s="1006" t="e">
        <f t="shared" si="1"/>
        <v>#DIV/0!</v>
      </c>
      <c r="AU159" s="1006" t="e">
        <f t="shared" si="2"/>
        <v>#DIV/0!</v>
      </c>
      <c r="AV159" s="1006" t="e">
        <f t="shared" si="3"/>
        <v>#DIV/0!</v>
      </c>
      <c r="AW159" s="1037" t="e">
        <f t="shared" si="4"/>
        <v>#DIV/0!</v>
      </c>
      <c r="AX159" s="1037" t="e">
        <f t="shared" si="5"/>
        <v>#DIV/0!</v>
      </c>
      <c r="AY159" s="1037" t="e">
        <f t="shared" si="6"/>
        <v>#DIV/0!</v>
      </c>
      <c r="AZ159" s="1037" t="e">
        <f t="shared" si="7"/>
        <v>#DIV/0!</v>
      </c>
      <c r="BA159" s="1007" t="e">
        <f t="shared" si="8"/>
        <v>#DIV/0!</v>
      </c>
      <c r="BB159" s="1007" t="e">
        <f t="shared" si="9"/>
        <v>#DIV/0!</v>
      </c>
      <c r="BC159" s="1007" t="e">
        <f t="shared" si="10"/>
        <v>#DIV/0!</v>
      </c>
      <c r="BD159" s="1007" t="e">
        <f t="shared" si="11"/>
        <v>#DIV/0!</v>
      </c>
      <c r="BE159" s="1008">
        <v>0.2</v>
      </c>
      <c r="BF159" s="1008">
        <v>0.8</v>
      </c>
      <c r="BG159" s="1007" t="e">
        <f t="shared" si="12"/>
        <v>#DIV/0!</v>
      </c>
      <c r="BH159" s="1007" t="e">
        <f t="shared" si="13"/>
        <v>#DIV/0!</v>
      </c>
      <c r="BI159" s="1007" t="e">
        <f t="shared" si="14"/>
        <v>#DIV/0!</v>
      </c>
      <c r="BJ159" s="1007" t="e">
        <f t="shared" si="66"/>
        <v>#DIV/0!</v>
      </c>
      <c r="BK159" s="1007" t="e">
        <f t="shared" si="66"/>
        <v>#DIV/0!</v>
      </c>
      <c r="BL159" s="1007" t="e">
        <f t="shared" si="16"/>
        <v>#DIV/0!</v>
      </c>
      <c r="BM159" s="1007" t="e">
        <f t="shared" si="17"/>
        <v>#DIV/0!</v>
      </c>
      <c r="BN159" s="1007" t="e">
        <f t="shared" si="18"/>
        <v>#DIV/0!</v>
      </c>
      <c r="BO159" s="1007" t="e">
        <f t="shared" si="67"/>
        <v>#DIV/0!</v>
      </c>
      <c r="BP159" s="1007" t="e">
        <f t="shared" si="67"/>
        <v>#DIV/0!</v>
      </c>
      <c r="BQ159" s="1007" t="e">
        <f t="shared" si="67"/>
        <v>#DIV/0!</v>
      </c>
      <c r="BR159" s="1007" t="e">
        <f t="shared" si="67"/>
        <v>#DIV/0!</v>
      </c>
      <c r="BS159" s="2349"/>
      <c r="BT159" s="2349"/>
      <c r="BU159" s="2349"/>
      <c r="BV159" s="2349"/>
      <c r="BW159" s="2349"/>
      <c r="BX159" s="2349"/>
      <c r="BY159" s="2349"/>
      <c r="BZ159" s="2349"/>
      <c r="CA159" s="2343"/>
      <c r="CB159" s="909"/>
      <c r="CC159" s="2346"/>
      <c r="CD159" s="2349"/>
      <c r="CE159" s="2349"/>
      <c r="CF159" s="2343"/>
      <c r="CG159" s="2353"/>
      <c r="CH159" s="909"/>
      <c r="CI159" s="909"/>
      <c r="CJ159" s="909"/>
      <c r="CK159" s="909"/>
      <c r="CL159" s="909"/>
      <c r="CM159" s="909"/>
      <c r="CN159" s="909"/>
      <c r="CO159" s="909"/>
      <c r="CP159" s="909"/>
      <c r="CQ159" s="909"/>
      <c r="CR159" s="909"/>
      <c r="CS159" s="909"/>
      <c r="CT159" s="909"/>
    </row>
    <row r="160" spans="1:98" ht="14.25" customHeight="1">
      <c r="A160" s="2346"/>
      <c r="B160" s="2363"/>
      <c r="C160" s="2364"/>
      <c r="D160" s="2363"/>
      <c r="E160" s="2364"/>
      <c r="F160" s="986"/>
      <c r="G160" s="1031"/>
      <c r="H160" s="2343"/>
      <c r="I160" s="988"/>
      <c r="J160" s="989"/>
      <c r="K160" s="989"/>
      <c r="L160" s="989"/>
      <c r="M160" s="2343"/>
      <c r="N160" s="2346"/>
      <c r="O160" s="1439"/>
      <c r="P160" s="1440"/>
      <c r="Q160" s="2346"/>
      <c r="R160" s="2349"/>
      <c r="S160" s="2349"/>
      <c r="T160" s="2343"/>
      <c r="U160" s="930"/>
      <c r="V160" s="991">
        <v>8</v>
      </c>
      <c r="W160" s="1010"/>
      <c r="X160" s="992"/>
      <c r="Y160" s="992"/>
      <c r="Z160" s="1103"/>
      <c r="AA160" s="994"/>
      <c r="AB160" s="995"/>
      <c r="AC160" s="995"/>
      <c r="AD160" s="996"/>
      <c r="AE160" s="1027"/>
      <c r="AF160" s="997"/>
      <c r="AG160" s="998"/>
      <c r="AH160" s="998"/>
      <c r="AI160" s="998"/>
      <c r="AJ160" s="999"/>
      <c r="AK160" s="1000"/>
      <c r="AL160" s="1001"/>
      <c r="AM160" s="1001"/>
      <c r="AN160" s="1002"/>
      <c r="AO160" s="909"/>
      <c r="AP160" s="1441"/>
      <c r="AQ160" s="1442"/>
      <c r="AR160" s="980"/>
      <c r="AS160" s="1005" t="e">
        <f t="shared" si="0"/>
        <v>#DIV/0!</v>
      </c>
      <c r="AT160" s="1006" t="e">
        <f t="shared" si="1"/>
        <v>#DIV/0!</v>
      </c>
      <c r="AU160" s="1006" t="e">
        <f t="shared" si="2"/>
        <v>#DIV/0!</v>
      </c>
      <c r="AV160" s="1006" t="e">
        <f t="shared" si="3"/>
        <v>#DIV/0!</v>
      </c>
      <c r="AW160" s="1037" t="e">
        <f t="shared" si="4"/>
        <v>#DIV/0!</v>
      </c>
      <c r="AX160" s="1037" t="e">
        <f t="shared" si="5"/>
        <v>#DIV/0!</v>
      </c>
      <c r="AY160" s="1037" t="e">
        <f t="shared" si="6"/>
        <v>#DIV/0!</v>
      </c>
      <c r="AZ160" s="1037" t="e">
        <f t="shared" si="7"/>
        <v>#DIV/0!</v>
      </c>
      <c r="BA160" s="1007" t="e">
        <f t="shared" si="8"/>
        <v>#DIV/0!</v>
      </c>
      <c r="BB160" s="1007" t="e">
        <f t="shared" si="9"/>
        <v>#DIV/0!</v>
      </c>
      <c r="BC160" s="1007" t="e">
        <f t="shared" si="10"/>
        <v>#DIV/0!</v>
      </c>
      <c r="BD160" s="1007" t="e">
        <f t="shared" si="11"/>
        <v>#DIV/0!</v>
      </c>
      <c r="BE160" s="1008">
        <v>0.2</v>
      </c>
      <c r="BF160" s="1008">
        <v>0.8</v>
      </c>
      <c r="BG160" s="1007" t="e">
        <f t="shared" si="12"/>
        <v>#DIV/0!</v>
      </c>
      <c r="BH160" s="1007" t="e">
        <f t="shared" si="13"/>
        <v>#DIV/0!</v>
      </c>
      <c r="BI160" s="1007" t="e">
        <f t="shared" si="14"/>
        <v>#DIV/0!</v>
      </c>
      <c r="BJ160" s="1007" t="e">
        <f t="shared" si="66"/>
        <v>#DIV/0!</v>
      </c>
      <c r="BK160" s="1007" t="e">
        <f t="shared" si="66"/>
        <v>#DIV/0!</v>
      </c>
      <c r="BL160" s="1007" t="e">
        <f t="shared" si="16"/>
        <v>#DIV/0!</v>
      </c>
      <c r="BM160" s="1007" t="e">
        <f t="shared" si="17"/>
        <v>#DIV/0!</v>
      </c>
      <c r="BN160" s="1007" t="e">
        <f t="shared" si="18"/>
        <v>#DIV/0!</v>
      </c>
      <c r="BO160" s="1007" t="e">
        <f t="shared" si="67"/>
        <v>#DIV/0!</v>
      </c>
      <c r="BP160" s="1007" t="e">
        <f t="shared" si="67"/>
        <v>#DIV/0!</v>
      </c>
      <c r="BQ160" s="1007" t="e">
        <f t="shared" si="67"/>
        <v>#DIV/0!</v>
      </c>
      <c r="BR160" s="1007" t="e">
        <f t="shared" si="67"/>
        <v>#DIV/0!</v>
      </c>
      <c r="BS160" s="2349"/>
      <c r="BT160" s="2349"/>
      <c r="BU160" s="2349"/>
      <c r="BV160" s="2349"/>
      <c r="BW160" s="2349"/>
      <c r="BX160" s="2349"/>
      <c r="BY160" s="2349"/>
      <c r="BZ160" s="2349"/>
      <c r="CA160" s="2343"/>
      <c r="CB160" s="909"/>
      <c r="CC160" s="2346"/>
      <c r="CD160" s="2349"/>
      <c r="CE160" s="2349"/>
      <c r="CF160" s="2343"/>
      <c r="CG160" s="2353"/>
      <c r="CH160" s="909"/>
      <c r="CI160" s="909"/>
      <c r="CJ160" s="909"/>
      <c r="CK160" s="909"/>
      <c r="CL160" s="909"/>
      <c r="CM160" s="909"/>
      <c r="CN160" s="909"/>
      <c r="CO160" s="909"/>
      <c r="CP160" s="909"/>
      <c r="CQ160" s="909"/>
      <c r="CR160" s="909"/>
      <c r="CS160" s="909"/>
      <c r="CT160" s="909"/>
    </row>
    <row r="161" spans="1:98" ht="14.25" customHeight="1">
      <c r="A161" s="2346"/>
      <c r="B161" s="2363"/>
      <c r="C161" s="2364"/>
      <c r="D161" s="2363"/>
      <c r="E161" s="2364"/>
      <c r="F161" s="986"/>
      <c r="G161" s="1031"/>
      <c r="H161" s="2343"/>
      <c r="I161" s="988"/>
      <c r="J161" s="989"/>
      <c r="K161" s="989"/>
      <c r="L161" s="989"/>
      <c r="M161" s="2343"/>
      <c r="N161" s="2346"/>
      <c r="O161" s="1439"/>
      <c r="P161" s="1440"/>
      <c r="Q161" s="2346"/>
      <c r="R161" s="2349"/>
      <c r="S161" s="2349"/>
      <c r="T161" s="2343"/>
      <c r="U161" s="930"/>
      <c r="V161" s="991">
        <v>9</v>
      </c>
      <c r="W161" s="1010"/>
      <c r="X161" s="992"/>
      <c r="Y161" s="992"/>
      <c r="Z161" s="1103"/>
      <c r="AA161" s="994"/>
      <c r="AB161" s="995"/>
      <c r="AC161" s="995"/>
      <c r="AD161" s="996"/>
      <c r="AE161" s="1027"/>
      <c r="AF161" s="997"/>
      <c r="AG161" s="998"/>
      <c r="AH161" s="998"/>
      <c r="AI161" s="998"/>
      <c r="AJ161" s="999"/>
      <c r="AK161" s="1000"/>
      <c r="AL161" s="1001"/>
      <c r="AM161" s="1001"/>
      <c r="AN161" s="1002"/>
      <c r="AO161" s="909"/>
      <c r="AP161" s="1441"/>
      <c r="AQ161" s="1442"/>
      <c r="AR161" s="980"/>
      <c r="AS161" s="1005" t="e">
        <f t="shared" si="0"/>
        <v>#DIV/0!</v>
      </c>
      <c r="AT161" s="1006" t="e">
        <f t="shared" si="1"/>
        <v>#DIV/0!</v>
      </c>
      <c r="AU161" s="1006" t="e">
        <f t="shared" si="2"/>
        <v>#DIV/0!</v>
      </c>
      <c r="AV161" s="1006" t="e">
        <f t="shared" si="3"/>
        <v>#DIV/0!</v>
      </c>
      <c r="AW161" s="1037" t="e">
        <f t="shared" si="4"/>
        <v>#DIV/0!</v>
      </c>
      <c r="AX161" s="1037" t="e">
        <f t="shared" si="5"/>
        <v>#DIV/0!</v>
      </c>
      <c r="AY161" s="1037" t="e">
        <f t="shared" si="6"/>
        <v>#DIV/0!</v>
      </c>
      <c r="AZ161" s="1037" t="e">
        <f t="shared" si="7"/>
        <v>#DIV/0!</v>
      </c>
      <c r="BA161" s="1007" t="e">
        <f t="shared" si="8"/>
        <v>#DIV/0!</v>
      </c>
      <c r="BB161" s="1007" t="e">
        <f t="shared" si="9"/>
        <v>#DIV/0!</v>
      </c>
      <c r="BC161" s="1007" t="e">
        <f t="shared" si="10"/>
        <v>#DIV/0!</v>
      </c>
      <c r="BD161" s="1007" t="e">
        <f t="shared" si="11"/>
        <v>#DIV/0!</v>
      </c>
      <c r="BE161" s="1008">
        <v>0.2</v>
      </c>
      <c r="BF161" s="1008">
        <v>0.8</v>
      </c>
      <c r="BG161" s="1007" t="e">
        <f t="shared" si="12"/>
        <v>#DIV/0!</v>
      </c>
      <c r="BH161" s="1007" t="e">
        <f t="shared" si="13"/>
        <v>#DIV/0!</v>
      </c>
      <c r="BI161" s="1007" t="e">
        <f t="shared" si="14"/>
        <v>#DIV/0!</v>
      </c>
      <c r="BJ161" s="1007" t="e">
        <f t="shared" si="66"/>
        <v>#DIV/0!</v>
      </c>
      <c r="BK161" s="1007" t="e">
        <f t="shared" si="66"/>
        <v>#DIV/0!</v>
      </c>
      <c r="BL161" s="1007" t="e">
        <f t="shared" si="16"/>
        <v>#DIV/0!</v>
      </c>
      <c r="BM161" s="1007" t="e">
        <f t="shared" si="17"/>
        <v>#DIV/0!</v>
      </c>
      <c r="BN161" s="1007" t="e">
        <f t="shared" si="18"/>
        <v>#DIV/0!</v>
      </c>
      <c r="BO161" s="1007" t="e">
        <f t="shared" si="67"/>
        <v>#DIV/0!</v>
      </c>
      <c r="BP161" s="1007" t="e">
        <f t="shared" si="67"/>
        <v>#DIV/0!</v>
      </c>
      <c r="BQ161" s="1007" t="e">
        <f t="shared" si="67"/>
        <v>#DIV/0!</v>
      </c>
      <c r="BR161" s="1007" t="e">
        <f t="shared" si="67"/>
        <v>#DIV/0!</v>
      </c>
      <c r="BS161" s="2349"/>
      <c r="BT161" s="2349"/>
      <c r="BU161" s="2349"/>
      <c r="BV161" s="2349"/>
      <c r="BW161" s="2349"/>
      <c r="BX161" s="2349"/>
      <c r="BY161" s="2349"/>
      <c r="BZ161" s="2349"/>
      <c r="CA161" s="2343"/>
      <c r="CB161" s="909"/>
      <c r="CC161" s="2346"/>
      <c r="CD161" s="2349"/>
      <c r="CE161" s="2349"/>
      <c r="CF161" s="2343"/>
      <c r="CG161" s="2353"/>
      <c r="CH161" s="909"/>
      <c r="CI161" s="909"/>
      <c r="CJ161" s="909"/>
      <c r="CK161" s="909"/>
      <c r="CL161" s="909"/>
      <c r="CM161" s="909"/>
      <c r="CN161" s="909"/>
      <c r="CO161" s="909"/>
      <c r="CP161" s="909"/>
      <c r="CQ161" s="909"/>
      <c r="CR161" s="909"/>
      <c r="CS161" s="909"/>
      <c r="CT161" s="909"/>
    </row>
    <row r="162" spans="1:98" ht="14.25" customHeight="1" thickBot="1">
      <c r="A162" s="2375"/>
      <c r="B162" s="2365"/>
      <c r="C162" s="2366"/>
      <c r="D162" s="2365"/>
      <c r="E162" s="2366"/>
      <c r="F162" s="1039"/>
      <c r="G162" s="1040"/>
      <c r="H162" s="2344"/>
      <c r="I162" s="1011"/>
      <c r="J162" s="1012"/>
      <c r="K162" s="1012"/>
      <c r="L162" s="1012"/>
      <c r="M162" s="2344"/>
      <c r="N162" s="2347"/>
      <c r="O162" s="1443"/>
      <c r="P162" s="1444"/>
      <c r="Q162" s="2347"/>
      <c r="R162" s="2350"/>
      <c r="S162" s="2350"/>
      <c r="T162" s="2344"/>
      <c r="U162" s="930"/>
      <c r="V162" s="1057">
        <v>10</v>
      </c>
      <c r="W162" s="1069"/>
      <c r="X162" s="1041"/>
      <c r="Y162" s="1041"/>
      <c r="Z162" s="1042"/>
      <c r="AA162" s="1014"/>
      <c r="AB162" s="1015"/>
      <c r="AC162" s="1015"/>
      <c r="AD162" s="1016"/>
      <c r="AE162" s="1027"/>
      <c r="AF162" s="1043"/>
      <c r="AG162" s="1045"/>
      <c r="AH162" s="1045"/>
      <c r="AI162" s="1045"/>
      <c r="AJ162" s="1046"/>
      <c r="AK162" s="1017"/>
      <c r="AL162" s="1018"/>
      <c r="AM162" s="1018"/>
      <c r="AN162" s="1019"/>
      <c r="AO162" s="909"/>
      <c r="AP162" s="1445"/>
      <c r="AQ162" s="1446"/>
      <c r="AR162" s="980"/>
      <c r="AS162" s="1022" t="e">
        <f t="shared" si="0"/>
        <v>#DIV/0!</v>
      </c>
      <c r="AT162" s="1058" t="e">
        <f t="shared" si="1"/>
        <v>#DIV/0!</v>
      </c>
      <c r="AU162" s="1058" t="e">
        <f t="shared" si="2"/>
        <v>#DIV/0!</v>
      </c>
      <c r="AV162" s="1058" t="e">
        <f t="shared" si="3"/>
        <v>#DIV/0!</v>
      </c>
      <c r="AW162" s="1070" t="e">
        <f t="shared" si="4"/>
        <v>#DIV/0!</v>
      </c>
      <c r="AX162" s="1070" t="e">
        <f t="shared" si="5"/>
        <v>#DIV/0!</v>
      </c>
      <c r="AY162" s="1070" t="e">
        <f t="shared" si="6"/>
        <v>#DIV/0!</v>
      </c>
      <c r="AZ162" s="1070" t="e">
        <f t="shared" si="7"/>
        <v>#DIV/0!</v>
      </c>
      <c r="BA162" s="1049" t="e">
        <f t="shared" si="8"/>
        <v>#DIV/0!</v>
      </c>
      <c r="BB162" s="1049" t="e">
        <f t="shared" si="9"/>
        <v>#DIV/0!</v>
      </c>
      <c r="BC162" s="1049" t="e">
        <f t="shared" si="10"/>
        <v>#DIV/0!</v>
      </c>
      <c r="BD162" s="1049" t="e">
        <f t="shared" si="11"/>
        <v>#DIV/0!</v>
      </c>
      <c r="BE162" s="1048">
        <v>0.2</v>
      </c>
      <c r="BF162" s="1048">
        <v>0.8</v>
      </c>
      <c r="BG162" s="1049" t="e">
        <f t="shared" si="12"/>
        <v>#DIV/0!</v>
      </c>
      <c r="BH162" s="1049" t="e">
        <f t="shared" si="13"/>
        <v>#DIV/0!</v>
      </c>
      <c r="BI162" s="1049" t="e">
        <f t="shared" si="14"/>
        <v>#DIV/0!</v>
      </c>
      <c r="BJ162" s="1049" t="e">
        <f t="shared" si="66"/>
        <v>#DIV/0!</v>
      </c>
      <c r="BK162" s="1049" t="e">
        <f t="shared" si="66"/>
        <v>#DIV/0!</v>
      </c>
      <c r="BL162" s="1049" t="e">
        <f t="shared" si="16"/>
        <v>#DIV/0!</v>
      </c>
      <c r="BM162" s="1049" t="e">
        <f t="shared" si="17"/>
        <v>#DIV/0!</v>
      </c>
      <c r="BN162" s="1049" t="e">
        <f t="shared" si="18"/>
        <v>#DIV/0!</v>
      </c>
      <c r="BO162" s="1049" t="e">
        <f t="shared" si="67"/>
        <v>#DIV/0!</v>
      </c>
      <c r="BP162" s="1049" t="e">
        <f t="shared" si="67"/>
        <v>#DIV/0!</v>
      </c>
      <c r="BQ162" s="1049" t="e">
        <f t="shared" si="67"/>
        <v>#DIV/0!</v>
      </c>
      <c r="BR162" s="1049" t="e">
        <f t="shared" si="67"/>
        <v>#DIV/0!</v>
      </c>
      <c r="BS162" s="2350"/>
      <c r="BT162" s="2350"/>
      <c r="BU162" s="2350"/>
      <c r="BV162" s="2350"/>
      <c r="BW162" s="2350"/>
      <c r="BX162" s="2350"/>
      <c r="BY162" s="2350"/>
      <c r="BZ162" s="2350"/>
      <c r="CA162" s="2344"/>
      <c r="CB162" s="909"/>
      <c r="CC162" s="2347"/>
      <c r="CD162" s="2350"/>
      <c r="CE162" s="2350"/>
      <c r="CF162" s="2344"/>
      <c r="CG162" s="2354"/>
      <c r="CH162" s="909"/>
      <c r="CI162" s="909"/>
      <c r="CJ162" s="909"/>
      <c r="CK162" s="909"/>
      <c r="CL162" s="909"/>
      <c r="CM162" s="909"/>
      <c r="CN162" s="909"/>
      <c r="CO162" s="909"/>
      <c r="CP162" s="909"/>
      <c r="CQ162" s="909"/>
      <c r="CR162" s="909"/>
      <c r="CS162" s="909"/>
      <c r="CT162" s="909"/>
    </row>
    <row r="163" spans="1:98" ht="14.25" customHeight="1">
      <c r="A163" s="2360">
        <v>16</v>
      </c>
      <c r="B163" s="2361"/>
      <c r="C163" s="2362"/>
      <c r="D163" s="2376"/>
      <c r="E163" s="2362"/>
      <c r="F163" s="961"/>
      <c r="G163" s="1024"/>
      <c r="H163" s="2368"/>
      <c r="I163" s="963"/>
      <c r="J163" s="964"/>
      <c r="K163" s="964"/>
      <c r="L163" s="964"/>
      <c r="M163" s="2371"/>
      <c r="N163" s="2370">
        <f>+P163+P164+P165+P166+P167+P168+P169+P170+P171+P172</f>
        <v>0</v>
      </c>
      <c r="O163" s="1025"/>
      <c r="P163" s="1438"/>
      <c r="Q163" s="2357"/>
      <c r="R163" s="2358"/>
      <c r="S163" s="2358"/>
      <c r="T163" s="2359"/>
      <c r="U163" s="1027"/>
      <c r="V163" s="966">
        <v>1</v>
      </c>
      <c r="W163" s="961"/>
      <c r="X163" s="967"/>
      <c r="Y163" s="967"/>
      <c r="Z163" s="1102"/>
      <c r="AA163" s="969"/>
      <c r="AB163" s="970"/>
      <c r="AC163" s="970"/>
      <c r="AD163" s="971"/>
      <c r="AE163" s="1027"/>
      <c r="AF163" s="972"/>
      <c r="AG163" s="973"/>
      <c r="AH163" s="973"/>
      <c r="AI163" s="973"/>
      <c r="AJ163" s="974"/>
      <c r="AK163" s="975"/>
      <c r="AL163" s="976"/>
      <c r="AM163" s="976"/>
      <c r="AN163" s="977"/>
      <c r="AO163" s="1051"/>
      <c r="AP163" s="978"/>
      <c r="AQ163" s="979"/>
      <c r="AR163" s="980"/>
      <c r="AS163" s="981" t="e">
        <f t="shared" si="0"/>
        <v>#DIV/0!</v>
      </c>
      <c r="AT163" s="1053" t="e">
        <f t="shared" si="1"/>
        <v>#DIV/0!</v>
      </c>
      <c r="AU163" s="1053" t="e">
        <f t="shared" si="2"/>
        <v>#DIV/0!</v>
      </c>
      <c r="AV163" s="1053" t="e">
        <f t="shared" si="3"/>
        <v>#DIV/0!</v>
      </c>
      <c r="AW163" s="1066" t="e">
        <f t="shared" si="4"/>
        <v>#DIV/0!</v>
      </c>
      <c r="AX163" s="1066" t="e">
        <f t="shared" si="5"/>
        <v>#DIV/0!</v>
      </c>
      <c r="AY163" s="1066" t="e">
        <f t="shared" si="6"/>
        <v>#DIV/0!</v>
      </c>
      <c r="AZ163" s="1066" t="e">
        <f t="shared" si="7"/>
        <v>#DIV/0!</v>
      </c>
      <c r="BA163" s="1054" t="e">
        <f t="shared" si="8"/>
        <v>#DIV/0!</v>
      </c>
      <c r="BB163" s="1054" t="e">
        <f t="shared" si="9"/>
        <v>#DIV/0!</v>
      </c>
      <c r="BC163" s="1054" t="e">
        <f t="shared" si="10"/>
        <v>#DIV/0!</v>
      </c>
      <c r="BD163" s="1054" t="e">
        <f t="shared" si="11"/>
        <v>#DIV/0!</v>
      </c>
      <c r="BE163" s="1055">
        <v>0.2</v>
      </c>
      <c r="BF163" s="1055">
        <v>0.8</v>
      </c>
      <c r="BG163" s="1054" t="e">
        <f t="shared" si="12"/>
        <v>#DIV/0!</v>
      </c>
      <c r="BH163" s="1054" t="e">
        <f t="shared" si="13"/>
        <v>#DIV/0!</v>
      </c>
      <c r="BI163" s="1054" t="e">
        <f t="shared" si="14"/>
        <v>#DIV/0!</v>
      </c>
      <c r="BJ163" s="1054" t="e">
        <f t="shared" si="66"/>
        <v>#DIV/0!</v>
      </c>
      <c r="BK163" s="1054" t="e">
        <f t="shared" si="66"/>
        <v>#DIV/0!</v>
      </c>
      <c r="BL163" s="1054" t="e">
        <f t="shared" si="16"/>
        <v>#DIV/0!</v>
      </c>
      <c r="BM163" s="1054" t="e">
        <f t="shared" si="17"/>
        <v>#DIV/0!</v>
      </c>
      <c r="BN163" s="1054" t="e">
        <f t="shared" si="18"/>
        <v>#DIV/0!</v>
      </c>
      <c r="BO163" s="1054" t="e">
        <f t="shared" si="67"/>
        <v>#DIV/0!</v>
      </c>
      <c r="BP163" s="984" t="e">
        <f t="shared" si="67"/>
        <v>#DIV/0!</v>
      </c>
      <c r="BQ163" s="984" t="e">
        <f t="shared" si="67"/>
        <v>#DIV/0!</v>
      </c>
      <c r="BR163" s="984" t="e">
        <f t="shared" si="67"/>
        <v>#DIV/0!</v>
      </c>
      <c r="BS163" s="2373" t="e">
        <f t="shared" ref="BS163:BV163" si="68">AVERAGEIF(BO163:BO172,"&lt;&gt;#¡DIV/0!")</f>
        <v>#DIV/0!</v>
      </c>
      <c r="BT163" s="2373" t="e">
        <f t="shared" si="68"/>
        <v>#DIV/0!</v>
      </c>
      <c r="BU163" s="2373" t="e">
        <f t="shared" si="68"/>
        <v>#DIV/0!</v>
      </c>
      <c r="BV163" s="2373" t="e">
        <f t="shared" si="68"/>
        <v>#DIV/0!</v>
      </c>
      <c r="BW163" s="2374" t="e">
        <f>+C163*BS163</f>
        <v>#DIV/0!</v>
      </c>
      <c r="BX163" s="2374" t="e">
        <f>+C163*BT163</f>
        <v>#DIV/0!</v>
      </c>
      <c r="BY163" s="2374" t="e">
        <f>+C163*BU163</f>
        <v>#DIV/0!</v>
      </c>
      <c r="BZ163" s="2374" t="e">
        <f>+C163*BV163</f>
        <v>#DIV/0!</v>
      </c>
      <c r="CA163" s="2372" t="e">
        <f>SUM(BW163:BZ172)</f>
        <v>#DIV/0!</v>
      </c>
      <c r="CB163" s="909"/>
      <c r="CC163" s="2345" t="e">
        <f t="shared" ref="CC163:CF163" si="69">+Q163/$N$163</f>
        <v>#DIV/0!</v>
      </c>
      <c r="CD163" s="2348" t="e">
        <f t="shared" si="69"/>
        <v>#DIV/0!</v>
      </c>
      <c r="CE163" s="2348" t="e">
        <f t="shared" si="69"/>
        <v>#DIV/0!</v>
      </c>
      <c r="CF163" s="2351" t="e">
        <f t="shared" si="69"/>
        <v>#DIV/0!</v>
      </c>
      <c r="CG163" s="2352" t="e">
        <f>AVERAGE(CC163:CF172)</f>
        <v>#DIV/0!</v>
      </c>
      <c r="CH163" s="909"/>
      <c r="CI163" s="909"/>
      <c r="CJ163" s="909"/>
      <c r="CK163" s="909"/>
      <c r="CL163" s="909"/>
      <c r="CM163" s="909"/>
      <c r="CN163" s="909"/>
      <c r="CO163" s="909"/>
      <c r="CP163" s="909"/>
      <c r="CQ163" s="909"/>
      <c r="CR163" s="909"/>
      <c r="CS163" s="909"/>
      <c r="CT163" s="909"/>
    </row>
    <row r="164" spans="1:98" ht="14.25" customHeight="1">
      <c r="A164" s="2346"/>
      <c r="B164" s="2363"/>
      <c r="C164" s="2364"/>
      <c r="D164" s="2363"/>
      <c r="E164" s="2364"/>
      <c r="F164" s="986"/>
      <c r="G164" s="1031"/>
      <c r="H164" s="2343"/>
      <c r="I164" s="988"/>
      <c r="J164" s="989"/>
      <c r="K164" s="989"/>
      <c r="L164" s="989"/>
      <c r="M164" s="2343"/>
      <c r="N164" s="2346"/>
      <c r="O164" s="1439"/>
      <c r="P164" s="1440"/>
      <c r="Q164" s="2346"/>
      <c r="R164" s="2349"/>
      <c r="S164" s="2349"/>
      <c r="T164" s="2343"/>
      <c r="U164" s="930"/>
      <c r="V164" s="991">
        <v>2</v>
      </c>
      <c r="W164" s="1010"/>
      <c r="X164" s="1125"/>
      <c r="Y164" s="1125"/>
      <c r="Z164" s="1103"/>
      <c r="AA164" s="994"/>
      <c r="AB164" s="995"/>
      <c r="AC164" s="995"/>
      <c r="AD164" s="996"/>
      <c r="AE164" s="1027"/>
      <c r="AF164" s="997"/>
      <c r="AG164" s="998"/>
      <c r="AH164" s="998"/>
      <c r="AI164" s="998"/>
      <c r="AJ164" s="999"/>
      <c r="AK164" s="1000"/>
      <c r="AL164" s="1001"/>
      <c r="AM164" s="1001"/>
      <c r="AN164" s="1002"/>
      <c r="AO164" s="909"/>
      <c r="AP164" s="1441"/>
      <c r="AQ164" s="1442"/>
      <c r="AR164" s="980"/>
      <c r="AS164" s="1005" t="e">
        <f t="shared" si="0"/>
        <v>#DIV/0!</v>
      </c>
      <c r="AT164" s="1006" t="e">
        <f t="shared" si="1"/>
        <v>#DIV/0!</v>
      </c>
      <c r="AU164" s="1006" t="e">
        <f t="shared" si="2"/>
        <v>#DIV/0!</v>
      </c>
      <c r="AV164" s="1006" t="e">
        <f t="shared" si="3"/>
        <v>#DIV/0!</v>
      </c>
      <c r="AW164" s="1037" t="e">
        <f t="shared" si="4"/>
        <v>#DIV/0!</v>
      </c>
      <c r="AX164" s="1037" t="e">
        <f t="shared" si="5"/>
        <v>#DIV/0!</v>
      </c>
      <c r="AY164" s="1037" t="e">
        <f t="shared" si="6"/>
        <v>#DIV/0!</v>
      </c>
      <c r="AZ164" s="1037" t="e">
        <f t="shared" si="7"/>
        <v>#DIV/0!</v>
      </c>
      <c r="BA164" s="1007" t="e">
        <f t="shared" si="8"/>
        <v>#DIV/0!</v>
      </c>
      <c r="BB164" s="1007" t="e">
        <f t="shared" si="9"/>
        <v>#DIV/0!</v>
      </c>
      <c r="BC164" s="1007" t="e">
        <f t="shared" si="10"/>
        <v>#DIV/0!</v>
      </c>
      <c r="BD164" s="1007" t="e">
        <f t="shared" si="11"/>
        <v>#DIV/0!</v>
      </c>
      <c r="BE164" s="1008">
        <v>0.2</v>
      </c>
      <c r="BF164" s="1008">
        <v>0.8</v>
      </c>
      <c r="BG164" s="1007" t="e">
        <f t="shared" si="12"/>
        <v>#DIV/0!</v>
      </c>
      <c r="BH164" s="1007" t="e">
        <f t="shared" si="13"/>
        <v>#DIV/0!</v>
      </c>
      <c r="BI164" s="1007" t="e">
        <f t="shared" si="14"/>
        <v>#DIV/0!</v>
      </c>
      <c r="BJ164" s="1007" t="e">
        <f t="shared" si="66"/>
        <v>#DIV/0!</v>
      </c>
      <c r="BK164" s="1007" t="e">
        <f t="shared" si="66"/>
        <v>#DIV/0!</v>
      </c>
      <c r="BL164" s="1007" t="e">
        <f t="shared" si="16"/>
        <v>#DIV/0!</v>
      </c>
      <c r="BM164" s="1007" t="e">
        <f t="shared" si="17"/>
        <v>#DIV/0!</v>
      </c>
      <c r="BN164" s="1007" t="e">
        <f t="shared" si="18"/>
        <v>#DIV/0!</v>
      </c>
      <c r="BO164" s="1007" t="e">
        <f t="shared" si="67"/>
        <v>#DIV/0!</v>
      </c>
      <c r="BP164" s="1007" t="e">
        <f t="shared" si="67"/>
        <v>#DIV/0!</v>
      </c>
      <c r="BQ164" s="1007" t="e">
        <f t="shared" si="67"/>
        <v>#DIV/0!</v>
      </c>
      <c r="BR164" s="1007" t="e">
        <f t="shared" si="67"/>
        <v>#DIV/0!</v>
      </c>
      <c r="BS164" s="2349"/>
      <c r="BT164" s="2349"/>
      <c r="BU164" s="2349"/>
      <c r="BV164" s="2349"/>
      <c r="BW164" s="2349"/>
      <c r="BX164" s="2349"/>
      <c r="BY164" s="2349"/>
      <c r="BZ164" s="2349"/>
      <c r="CA164" s="2343"/>
      <c r="CB164" s="909"/>
      <c r="CC164" s="2346"/>
      <c r="CD164" s="2349"/>
      <c r="CE164" s="2349"/>
      <c r="CF164" s="2343"/>
      <c r="CG164" s="2353"/>
      <c r="CH164" s="909"/>
      <c r="CI164" s="909"/>
      <c r="CJ164" s="909"/>
      <c r="CK164" s="909"/>
      <c r="CL164" s="909"/>
      <c r="CM164" s="909"/>
      <c r="CN164" s="909"/>
      <c r="CO164" s="909"/>
      <c r="CP164" s="909"/>
      <c r="CQ164" s="909"/>
      <c r="CR164" s="909"/>
      <c r="CS164" s="909"/>
      <c r="CT164" s="909"/>
    </row>
    <row r="165" spans="1:98" ht="14.25" customHeight="1">
      <c r="A165" s="2346"/>
      <c r="B165" s="2363"/>
      <c r="C165" s="2364"/>
      <c r="D165" s="2363"/>
      <c r="E165" s="2364"/>
      <c r="F165" s="986"/>
      <c r="G165" s="1031"/>
      <c r="H165" s="2343"/>
      <c r="I165" s="988"/>
      <c r="J165" s="989"/>
      <c r="K165" s="989"/>
      <c r="L165" s="989"/>
      <c r="M165" s="2343"/>
      <c r="N165" s="2346"/>
      <c r="O165" s="1439"/>
      <c r="P165" s="1440"/>
      <c r="Q165" s="2346"/>
      <c r="R165" s="2349"/>
      <c r="S165" s="2349"/>
      <c r="T165" s="2343"/>
      <c r="U165" s="930"/>
      <c r="V165" s="991">
        <v>3</v>
      </c>
      <c r="W165" s="1010"/>
      <c r="X165" s="1125"/>
      <c r="Y165" s="1125"/>
      <c r="Z165" s="1103"/>
      <c r="AA165" s="994"/>
      <c r="AB165" s="995"/>
      <c r="AC165" s="995"/>
      <c r="AD165" s="996"/>
      <c r="AE165" s="1027"/>
      <c r="AF165" s="997"/>
      <c r="AG165" s="998"/>
      <c r="AH165" s="998"/>
      <c r="AI165" s="998"/>
      <c r="AJ165" s="999"/>
      <c r="AK165" s="1000"/>
      <c r="AL165" s="1001"/>
      <c r="AM165" s="1001"/>
      <c r="AN165" s="1002"/>
      <c r="AO165" s="909"/>
      <c r="AP165" s="1441"/>
      <c r="AQ165" s="1442"/>
      <c r="AR165" s="980"/>
      <c r="AS165" s="1005" t="e">
        <f t="shared" si="0"/>
        <v>#DIV/0!</v>
      </c>
      <c r="AT165" s="1006" t="e">
        <f t="shared" si="1"/>
        <v>#DIV/0!</v>
      </c>
      <c r="AU165" s="1006" t="e">
        <f t="shared" si="2"/>
        <v>#DIV/0!</v>
      </c>
      <c r="AV165" s="1006" t="e">
        <f t="shared" si="3"/>
        <v>#DIV/0!</v>
      </c>
      <c r="AW165" s="1037" t="e">
        <f t="shared" si="4"/>
        <v>#DIV/0!</v>
      </c>
      <c r="AX165" s="1037" t="e">
        <f t="shared" si="5"/>
        <v>#DIV/0!</v>
      </c>
      <c r="AY165" s="1037" t="e">
        <f t="shared" si="6"/>
        <v>#DIV/0!</v>
      </c>
      <c r="AZ165" s="1037" t="e">
        <f t="shared" si="7"/>
        <v>#DIV/0!</v>
      </c>
      <c r="BA165" s="1007" t="e">
        <f t="shared" si="8"/>
        <v>#DIV/0!</v>
      </c>
      <c r="BB165" s="1007" t="e">
        <f t="shared" si="9"/>
        <v>#DIV/0!</v>
      </c>
      <c r="BC165" s="1007" t="e">
        <f t="shared" si="10"/>
        <v>#DIV/0!</v>
      </c>
      <c r="BD165" s="1007" t="e">
        <f t="shared" si="11"/>
        <v>#DIV/0!</v>
      </c>
      <c r="BE165" s="1008">
        <v>0.2</v>
      </c>
      <c r="BF165" s="1008">
        <v>0.8</v>
      </c>
      <c r="BG165" s="1007" t="e">
        <f t="shared" si="12"/>
        <v>#DIV/0!</v>
      </c>
      <c r="BH165" s="1007" t="e">
        <f t="shared" si="13"/>
        <v>#DIV/0!</v>
      </c>
      <c r="BI165" s="1007" t="e">
        <f t="shared" si="14"/>
        <v>#DIV/0!</v>
      </c>
      <c r="BJ165" s="1007" t="e">
        <f t="shared" si="66"/>
        <v>#DIV/0!</v>
      </c>
      <c r="BK165" s="1007" t="e">
        <f t="shared" si="66"/>
        <v>#DIV/0!</v>
      </c>
      <c r="BL165" s="1007" t="e">
        <f t="shared" si="16"/>
        <v>#DIV/0!</v>
      </c>
      <c r="BM165" s="1007" t="e">
        <f t="shared" si="17"/>
        <v>#DIV/0!</v>
      </c>
      <c r="BN165" s="1007" t="e">
        <f t="shared" si="18"/>
        <v>#DIV/0!</v>
      </c>
      <c r="BO165" s="1007" t="e">
        <f t="shared" si="67"/>
        <v>#DIV/0!</v>
      </c>
      <c r="BP165" s="1007" t="e">
        <f t="shared" si="67"/>
        <v>#DIV/0!</v>
      </c>
      <c r="BQ165" s="1007" t="e">
        <f t="shared" si="67"/>
        <v>#DIV/0!</v>
      </c>
      <c r="BR165" s="1007" t="e">
        <f t="shared" si="67"/>
        <v>#DIV/0!</v>
      </c>
      <c r="BS165" s="2349"/>
      <c r="BT165" s="2349"/>
      <c r="BU165" s="2349"/>
      <c r="BV165" s="2349"/>
      <c r="BW165" s="2349"/>
      <c r="BX165" s="2349"/>
      <c r="BY165" s="2349"/>
      <c r="BZ165" s="2349"/>
      <c r="CA165" s="2343"/>
      <c r="CB165" s="909"/>
      <c r="CC165" s="2346"/>
      <c r="CD165" s="2349"/>
      <c r="CE165" s="2349"/>
      <c r="CF165" s="2343"/>
      <c r="CG165" s="2353"/>
      <c r="CH165" s="909"/>
      <c r="CI165" s="909"/>
      <c r="CJ165" s="909"/>
      <c r="CK165" s="909"/>
      <c r="CL165" s="909"/>
      <c r="CM165" s="909"/>
      <c r="CN165" s="909"/>
      <c r="CO165" s="909"/>
      <c r="CP165" s="909"/>
      <c r="CQ165" s="909"/>
      <c r="CR165" s="909"/>
      <c r="CS165" s="909"/>
      <c r="CT165" s="909"/>
    </row>
    <row r="166" spans="1:98" ht="14.25" customHeight="1">
      <c r="A166" s="2346"/>
      <c r="B166" s="2363"/>
      <c r="C166" s="2364"/>
      <c r="D166" s="2363"/>
      <c r="E166" s="2364"/>
      <c r="F166" s="986"/>
      <c r="G166" s="1031"/>
      <c r="H166" s="2343"/>
      <c r="I166" s="988"/>
      <c r="J166" s="989"/>
      <c r="K166" s="989"/>
      <c r="L166" s="989"/>
      <c r="M166" s="2343"/>
      <c r="N166" s="2346"/>
      <c r="O166" s="1439"/>
      <c r="P166" s="1440"/>
      <c r="Q166" s="2346"/>
      <c r="R166" s="2349"/>
      <c r="S166" s="2349"/>
      <c r="T166" s="2343"/>
      <c r="U166" s="930"/>
      <c r="V166" s="991">
        <v>4</v>
      </c>
      <c r="W166" s="1010"/>
      <c r="X166" s="1125"/>
      <c r="Y166" s="1125"/>
      <c r="Z166" s="1103"/>
      <c r="AA166" s="994"/>
      <c r="AB166" s="995"/>
      <c r="AC166" s="995"/>
      <c r="AD166" s="996"/>
      <c r="AE166" s="1027"/>
      <c r="AF166" s="997"/>
      <c r="AG166" s="998"/>
      <c r="AH166" s="998"/>
      <c r="AI166" s="998"/>
      <c r="AJ166" s="999"/>
      <c r="AK166" s="1000"/>
      <c r="AL166" s="1001"/>
      <c r="AM166" s="1001"/>
      <c r="AN166" s="1002"/>
      <c r="AO166" s="909"/>
      <c r="AP166" s="1441"/>
      <c r="AQ166" s="1442"/>
      <c r="AR166" s="980"/>
      <c r="AS166" s="1005" t="e">
        <f t="shared" si="0"/>
        <v>#DIV/0!</v>
      </c>
      <c r="AT166" s="1006" t="e">
        <f t="shared" si="1"/>
        <v>#DIV/0!</v>
      </c>
      <c r="AU166" s="1006" t="e">
        <f t="shared" si="2"/>
        <v>#DIV/0!</v>
      </c>
      <c r="AV166" s="1006" t="e">
        <f t="shared" si="3"/>
        <v>#DIV/0!</v>
      </c>
      <c r="AW166" s="1037" t="e">
        <f t="shared" si="4"/>
        <v>#DIV/0!</v>
      </c>
      <c r="AX166" s="1037" t="e">
        <f t="shared" si="5"/>
        <v>#DIV/0!</v>
      </c>
      <c r="AY166" s="1037" t="e">
        <f t="shared" si="6"/>
        <v>#DIV/0!</v>
      </c>
      <c r="AZ166" s="1037" t="e">
        <f t="shared" si="7"/>
        <v>#DIV/0!</v>
      </c>
      <c r="BA166" s="1007" t="e">
        <f t="shared" si="8"/>
        <v>#DIV/0!</v>
      </c>
      <c r="BB166" s="1007" t="e">
        <f t="shared" si="9"/>
        <v>#DIV/0!</v>
      </c>
      <c r="BC166" s="1007" t="e">
        <f t="shared" si="10"/>
        <v>#DIV/0!</v>
      </c>
      <c r="BD166" s="1007" t="e">
        <f t="shared" si="11"/>
        <v>#DIV/0!</v>
      </c>
      <c r="BE166" s="1008">
        <v>0.2</v>
      </c>
      <c r="BF166" s="1008">
        <v>0.8</v>
      </c>
      <c r="BG166" s="1007" t="e">
        <f t="shared" si="12"/>
        <v>#DIV/0!</v>
      </c>
      <c r="BH166" s="1007" t="e">
        <f t="shared" si="13"/>
        <v>#DIV/0!</v>
      </c>
      <c r="BI166" s="1007" t="e">
        <f t="shared" si="14"/>
        <v>#DIV/0!</v>
      </c>
      <c r="BJ166" s="1007" t="e">
        <f t="shared" si="66"/>
        <v>#DIV/0!</v>
      </c>
      <c r="BK166" s="1007" t="e">
        <f t="shared" si="66"/>
        <v>#DIV/0!</v>
      </c>
      <c r="BL166" s="1007" t="e">
        <f t="shared" si="16"/>
        <v>#DIV/0!</v>
      </c>
      <c r="BM166" s="1007" t="e">
        <f t="shared" si="17"/>
        <v>#DIV/0!</v>
      </c>
      <c r="BN166" s="1007" t="e">
        <f t="shared" si="18"/>
        <v>#DIV/0!</v>
      </c>
      <c r="BO166" s="1007" t="e">
        <f t="shared" si="67"/>
        <v>#DIV/0!</v>
      </c>
      <c r="BP166" s="1007" t="e">
        <f t="shared" si="67"/>
        <v>#DIV/0!</v>
      </c>
      <c r="BQ166" s="1007" t="e">
        <f t="shared" si="67"/>
        <v>#DIV/0!</v>
      </c>
      <c r="BR166" s="1007" t="e">
        <f t="shared" si="67"/>
        <v>#DIV/0!</v>
      </c>
      <c r="BS166" s="2349"/>
      <c r="BT166" s="2349"/>
      <c r="BU166" s="2349"/>
      <c r="BV166" s="2349"/>
      <c r="BW166" s="2349"/>
      <c r="BX166" s="2349"/>
      <c r="BY166" s="2349"/>
      <c r="BZ166" s="2349"/>
      <c r="CA166" s="2343"/>
      <c r="CB166" s="909"/>
      <c r="CC166" s="2346"/>
      <c r="CD166" s="2349"/>
      <c r="CE166" s="2349"/>
      <c r="CF166" s="2343"/>
      <c r="CG166" s="2353"/>
      <c r="CH166" s="909"/>
      <c r="CI166" s="909"/>
      <c r="CJ166" s="909"/>
      <c r="CK166" s="909"/>
      <c r="CL166" s="909"/>
      <c r="CM166" s="909"/>
      <c r="CN166" s="909"/>
      <c r="CO166" s="909"/>
      <c r="CP166" s="909"/>
      <c r="CQ166" s="909"/>
      <c r="CR166" s="909"/>
      <c r="CS166" s="909"/>
      <c r="CT166" s="909"/>
    </row>
    <row r="167" spans="1:98" ht="14.25" customHeight="1">
      <c r="A167" s="2346"/>
      <c r="B167" s="2363"/>
      <c r="C167" s="2364"/>
      <c r="D167" s="2363"/>
      <c r="E167" s="2364"/>
      <c r="F167" s="986"/>
      <c r="G167" s="1031"/>
      <c r="H167" s="2343"/>
      <c r="I167" s="988"/>
      <c r="J167" s="989"/>
      <c r="K167" s="989"/>
      <c r="L167" s="989"/>
      <c r="M167" s="2343"/>
      <c r="N167" s="2346"/>
      <c r="O167" s="1439"/>
      <c r="P167" s="1440"/>
      <c r="Q167" s="2346"/>
      <c r="R167" s="2349"/>
      <c r="S167" s="2349"/>
      <c r="T167" s="2343"/>
      <c r="U167" s="930"/>
      <c r="V167" s="991">
        <v>5</v>
      </c>
      <c r="W167" s="1010"/>
      <c r="X167" s="1125"/>
      <c r="Y167" s="1125"/>
      <c r="Z167" s="1103"/>
      <c r="AA167" s="994"/>
      <c r="AB167" s="995"/>
      <c r="AC167" s="995"/>
      <c r="AD167" s="996"/>
      <c r="AE167" s="1027"/>
      <c r="AF167" s="997"/>
      <c r="AG167" s="998"/>
      <c r="AH167" s="998"/>
      <c r="AI167" s="998"/>
      <c r="AJ167" s="999"/>
      <c r="AK167" s="1000"/>
      <c r="AL167" s="1001"/>
      <c r="AM167" s="1001"/>
      <c r="AN167" s="1002"/>
      <c r="AO167" s="909"/>
      <c r="AP167" s="1441"/>
      <c r="AQ167" s="1442"/>
      <c r="AR167" s="980"/>
      <c r="AS167" s="1005" t="e">
        <f t="shared" si="0"/>
        <v>#DIV/0!</v>
      </c>
      <c r="AT167" s="1006" t="e">
        <f t="shared" si="1"/>
        <v>#DIV/0!</v>
      </c>
      <c r="AU167" s="1006" t="e">
        <f t="shared" si="2"/>
        <v>#DIV/0!</v>
      </c>
      <c r="AV167" s="1006" t="e">
        <f t="shared" si="3"/>
        <v>#DIV/0!</v>
      </c>
      <c r="AW167" s="1037" t="e">
        <f t="shared" si="4"/>
        <v>#DIV/0!</v>
      </c>
      <c r="AX167" s="1037" t="e">
        <f t="shared" si="5"/>
        <v>#DIV/0!</v>
      </c>
      <c r="AY167" s="1037" t="e">
        <f t="shared" si="6"/>
        <v>#DIV/0!</v>
      </c>
      <c r="AZ167" s="1037" t="e">
        <f t="shared" si="7"/>
        <v>#DIV/0!</v>
      </c>
      <c r="BA167" s="1007" t="e">
        <f t="shared" si="8"/>
        <v>#DIV/0!</v>
      </c>
      <c r="BB167" s="1007" t="e">
        <f t="shared" si="9"/>
        <v>#DIV/0!</v>
      </c>
      <c r="BC167" s="1007" t="e">
        <f t="shared" si="10"/>
        <v>#DIV/0!</v>
      </c>
      <c r="BD167" s="1007" t="e">
        <f t="shared" si="11"/>
        <v>#DIV/0!</v>
      </c>
      <c r="BE167" s="1008">
        <v>0.2</v>
      </c>
      <c r="BF167" s="1008">
        <v>0.8</v>
      </c>
      <c r="BG167" s="1007" t="e">
        <f t="shared" si="12"/>
        <v>#DIV/0!</v>
      </c>
      <c r="BH167" s="1007" t="e">
        <f t="shared" si="13"/>
        <v>#DIV/0!</v>
      </c>
      <c r="BI167" s="1007" t="e">
        <f t="shared" si="14"/>
        <v>#DIV/0!</v>
      </c>
      <c r="BJ167" s="1007" t="e">
        <f t="shared" si="66"/>
        <v>#DIV/0!</v>
      </c>
      <c r="BK167" s="1007" t="e">
        <f t="shared" si="66"/>
        <v>#DIV/0!</v>
      </c>
      <c r="BL167" s="1007" t="e">
        <f t="shared" si="16"/>
        <v>#DIV/0!</v>
      </c>
      <c r="BM167" s="1007" t="e">
        <f t="shared" si="17"/>
        <v>#DIV/0!</v>
      </c>
      <c r="BN167" s="1007" t="e">
        <f t="shared" si="18"/>
        <v>#DIV/0!</v>
      </c>
      <c r="BO167" s="1007" t="e">
        <f t="shared" si="67"/>
        <v>#DIV/0!</v>
      </c>
      <c r="BP167" s="1007" t="e">
        <f t="shared" si="67"/>
        <v>#DIV/0!</v>
      </c>
      <c r="BQ167" s="1007" t="e">
        <f t="shared" si="67"/>
        <v>#DIV/0!</v>
      </c>
      <c r="BR167" s="1007" t="e">
        <f t="shared" si="67"/>
        <v>#DIV/0!</v>
      </c>
      <c r="BS167" s="2349"/>
      <c r="BT167" s="2349"/>
      <c r="BU167" s="2349"/>
      <c r="BV167" s="2349"/>
      <c r="BW167" s="2349"/>
      <c r="BX167" s="2349"/>
      <c r="BY167" s="2349"/>
      <c r="BZ167" s="2349"/>
      <c r="CA167" s="2343"/>
      <c r="CB167" s="909"/>
      <c r="CC167" s="2346"/>
      <c r="CD167" s="2349"/>
      <c r="CE167" s="2349"/>
      <c r="CF167" s="2343"/>
      <c r="CG167" s="2353"/>
      <c r="CH167" s="909"/>
      <c r="CI167" s="909"/>
      <c r="CJ167" s="909"/>
      <c r="CK167" s="909"/>
      <c r="CL167" s="909"/>
      <c r="CM167" s="909"/>
      <c r="CN167" s="909"/>
      <c r="CO167" s="909"/>
      <c r="CP167" s="909"/>
      <c r="CQ167" s="909"/>
      <c r="CR167" s="909"/>
      <c r="CS167" s="909"/>
      <c r="CT167" s="909"/>
    </row>
    <row r="168" spans="1:98" ht="14.25" customHeight="1">
      <c r="A168" s="2346"/>
      <c r="B168" s="2363"/>
      <c r="C168" s="2364"/>
      <c r="D168" s="2363"/>
      <c r="E168" s="2364"/>
      <c r="F168" s="986"/>
      <c r="G168" s="1031"/>
      <c r="H168" s="2343"/>
      <c r="I168" s="988"/>
      <c r="J168" s="989"/>
      <c r="K168" s="989"/>
      <c r="L168" s="989"/>
      <c r="M168" s="2343"/>
      <c r="N168" s="2346"/>
      <c r="O168" s="1439"/>
      <c r="P168" s="1440"/>
      <c r="Q168" s="2346"/>
      <c r="R168" s="2349"/>
      <c r="S168" s="2349"/>
      <c r="T168" s="2343"/>
      <c r="U168" s="930"/>
      <c r="V168" s="991">
        <v>6</v>
      </c>
      <c r="W168" s="1010"/>
      <c r="X168" s="1125"/>
      <c r="Y168" s="1125"/>
      <c r="Z168" s="1103"/>
      <c r="AA168" s="994"/>
      <c r="AB168" s="995"/>
      <c r="AC168" s="995"/>
      <c r="AD168" s="996"/>
      <c r="AE168" s="1027"/>
      <c r="AF168" s="997"/>
      <c r="AG168" s="998"/>
      <c r="AH168" s="998"/>
      <c r="AI168" s="998"/>
      <c r="AJ168" s="999"/>
      <c r="AK168" s="1000"/>
      <c r="AL168" s="1001"/>
      <c r="AM168" s="1001"/>
      <c r="AN168" s="1002"/>
      <c r="AO168" s="909"/>
      <c r="AP168" s="1441"/>
      <c r="AQ168" s="1442"/>
      <c r="AR168" s="980"/>
      <c r="AS168" s="1005" t="e">
        <f t="shared" si="0"/>
        <v>#DIV/0!</v>
      </c>
      <c r="AT168" s="1006" t="e">
        <f t="shared" si="1"/>
        <v>#DIV/0!</v>
      </c>
      <c r="AU168" s="1006" t="e">
        <f t="shared" si="2"/>
        <v>#DIV/0!</v>
      </c>
      <c r="AV168" s="1006" t="e">
        <f t="shared" si="3"/>
        <v>#DIV/0!</v>
      </c>
      <c r="AW168" s="1037" t="e">
        <f t="shared" si="4"/>
        <v>#DIV/0!</v>
      </c>
      <c r="AX168" s="1037" t="e">
        <f t="shared" si="5"/>
        <v>#DIV/0!</v>
      </c>
      <c r="AY168" s="1037" t="e">
        <f t="shared" si="6"/>
        <v>#DIV/0!</v>
      </c>
      <c r="AZ168" s="1037" t="e">
        <f t="shared" si="7"/>
        <v>#DIV/0!</v>
      </c>
      <c r="BA168" s="1007" t="e">
        <f t="shared" si="8"/>
        <v>#DIV/0!</v>
      </c>
      <c r="BB168" s="1007" t="e">
        <f t="shared" si="9"/>
        <v>#DIV/0!</v>
      </c>
      <c r="BC168" s="1007" t="e">
        <f t="shared" si="10"/>
        <v>#DIV/0!</v>
      </c>
      <c r="BD168" s="1007" t="e">
        <f t="shared" si="11"/>
        <v>#DIV/0!</v>
      </c>
      <c r="BE168" s="1008">
        <v>0.2</v>
      </c>
      <c r="BF168" s="1008">
        <v>0.8</v>
      </c>
      <c r="BG168" s="1007" t="e">
        <f t="shared" si="12"/>
        <v>#DIV/0!</v>
      </c>
      <c r="BH168" s="1007" t="e">
        <f t="shared" si="13"/>
        <v>#DIV/0!</v>
      </c>
      <c r="BI168" s="1007" t="e">
        <f t="shared" si="14"/>
        <v>#DIV/0!</v>
      </c>
      <c r="BJ168" s="1007" t="e">
        <f t="shared" si="66"/>
        <v>#DIV/0!</v>
      </c>
      <c r="BK168" s="1007" t="e">
        <f t="shared" si="66"/>
        <v>#DIV/0!</v>
      </c>
      <c r="BL168" s="1007" t="e">
        <f t="shared" si="16"/>
        <v>#DIV/0!</v>
      </c>
      <c r="BM168" s="1007" t="e">
        <f t="shared" si="17"/>
        <v>#DIV/0!</v>
      </c>
      <c r="BN168" s="1007" t="e">
        <f t="shared" si="18"/>
        <v>#DIV/0!</v>
      </c>
      <c r="BO168" s="1007" t="e">
        <f t="shared" si="67"/>
        <v>#DIV/0!</v>
      </c>
      <c r="BP168" s="1007" t="e">
        <f t="shared" si="67"/>
        <v>#DIV/0!</v>
      </c>
      <c r="BQ168" s="1007" t="e">
        <f t="shared" si="67"/>
        <v>#DIV/0!</v>
      </c>
      <c r="BR168" s="1007" t="e">
        <f t="shared" si="67"/>
        <v>#DIV/0!</v>
      </c>
      <c r="BS168" s="2349"/>
      <c r="BT168" s="2349"/>
      <c r="BU168" s="2349"/>
      <c r="BV168" s="2349"/>
      <c r="BW168" s="2349"/>
      <c r="BX168" s="2349"/>
      <c r="BY168" s="2349"/>
      <c r="BZ168" s="2349"/>
      <c r="CA168" s="2343"/>
      <c r="CB168" s="909"/>
      <c r="CC168" s="2346"/>
      <c r="CD168" s="2349"/>
      <c r="CE168" s="2349"/>
      <c r="CF168" s="2343"/>
      <c r="CG168" s="2353"/>
      <c r="CH168" s="909"/>
      <c r="CI168" s="909"/>
      <c r="CJ168" s="909"/>
      <c r="CK168" s="909"/>
      <c r="CL168" s="909"/>
      <c r="CM168" s="909"/>
      <c r="CN168" s="909"/>
      <c r="CO168" s="909"/>
      <c r="CP168" s="909"/>
      <c r="CQ168" s="909"/>
      <c r="CR168" s="909"/>
      <c r="CS168" s="909"/>
      <c r="CT168" s="909"/>
    </row>
    <row r="169" spans="1:98" ht="14.25" customHeight="1">
      <c r="A169" s="2346"/>
      <c r="B169" s="2363"/>
      <c r="C169" s="2364"/>
      <c r="D169" s="2363"/>
      <c r="E169" s="2364"/>
      <c r="F169" s="986"/>
      <c r="G169" s="1031"/>
      <c r="H169" s="2343"/>
      <c r="I169" s="988"/>
      <c r="J169" s="989"/>
      <c r="K169" s="989"/>
      <c r="L169" s="989"/>
      <c r="M169" s="2343"/>
      <c r="N169" s="2346"/>
      <c r="O169" s="1439"/>
      <c r="P169" s="1440"/>
      <c r="Q169" s="2346"/>
      <c r="R169" s="2349"/>
      <c r="S169" s="2349"/>
      <c r="T169" s="2343"/>
      <c r="U169" s="930"/>
      <c r="V169" s="991">
        <v>7</v>
      </c>
      <c r="W169" s="1010"/>
      <c r="X169" s="1125"/>
      <c r="Y169" s="1125"/>
      <c r="Z169" s="1103"/>
      <c r="AA169" s="994"/>
      <c r="AB169" s="995"/>
      <c r="AC169" s="995"/>
      <c r="AD169" s="996"/>
      <c r="AE169" s="1027"/>
      <c r="AF169" s="997"/>
      <c r="AG169" s="998"/>
      <c r="AH169" s="998"/>
      <c r="AI169" s="998"/>
      <c r="AJ169" s="999"/>
      <c r="AK169" s="1000"/>
      <c r="AL169" s="1001"/>
      <c r="AM169" s="1001"/>
      <c r="AN169" s="1002"/>
      <c r="AO169" s="909"/>
      <c r="AP169" s="1441"/>
      <c r="AQ169" s="1442"/>
      <c r="AR169" s="980"/>
      <c r="AS169" s="1005" t="e">
        <f t="shared" si="0"/>
        <v>#DIV/0!</v>
      </c>
      <c r="AT169" s="1006" t="e">
        <f t="shared" si="1"/>
        <v>#DIV/0!</v>
      </c>
      <c r="AU169" s="1006" t="e">
        <f t="shared" si="2"/>
        <v>#DIV/0!</v>
      </c>
      <c r="AV169" s="1006" t="e">
        <f t="shared" si="3"/>
        <v>#DIV/0!</v>
      </c>
      <c r="AW169" s="1037" t="e">
        <f t="shared" si="4"/>
        <v>#DIV/0!</v>
      </c>
      <c r="AX169" s="1037" t="e">
        <f t="shared" si="5"/>
        <v>#DIV/0!</v>
      </c>
      <c r="AY169" s="1037" t="e">
        <f t="shared" si="6"/>
        <v>#DIV/0!</v>
      </c>
      <c r="AZ169" s="1037" t="e">
        <f t="shared" si="7"/>
        <v>#DIV/0!</v>
      </c>
      <c r="BA169" s="1007" t="e">
        <f t="shared" si="8"/>
        <v>#DIV/0!</v>
      </c>
      <c r="BB169" s="1007" t="e">
        <f t="shared" si="9"/>
        <v>#DIV/0!</v>
      </c>
      <c r="BC169" s="1007" t="e">
        <f t="shared" si="10"/>
        <v>#DIV/0!</v>
      </c>
      <c r="BD169" s="1007" t="e">
        <f t="shared" si="11"/>
        <v>#DIV/0!</v>
      </c>
      <c r="BE169" s="1008">
        <v>0.2</v>
      </c>
      <c r="BF169" s="1008">
        <v>0.8</v>
      </c>
      <c r="BG169" s="1007" t="e">
        <f t="shared" si="12"/>
        <v>#DIV/0!</v>
      </c>
      <c r="BH169" s="1007" t="e">
        <f t="shared" si="13"/>
        <v>#DIV/0!</v>
      </c>
      <c r="BI169" s="1007" t="e">
        <f t="shared" si="14"/>
        <v>#DIV/0!</v>
      </c>
      <c r="BJ169" s="1007" t="e">
        <f t="shared" si="66"/>
        <v>#DIV/0!</v>
      </c>
      <c r="BK169" s="1007" t="e">
        <f t="shared" si="66"/>
        <v>#DIV/0!</v>
      </c>
      <c r="BL169" s="1007" t="e">
        <f t="shared" si="16"/>
        <v>#DIV/0!</v>
      </c>
      <c r="BM169" s="1007" t="e">
        <f t="shared" si="17"/>
        <v>#DIV/0!</v>
      </c>
      <c r="BN169" s="1007" t="e">
        <f t="shared" si="18"/>
        <v>#DIV/0!</v>
      </c>
      <c r="BO169" s="1007" t="e">
        <f t="shared" si="67"/>
        <v>#DIV/0!</v>
      </c>
      <c r="BP169" s="1007" t="e">
        <f t="shared" si="67"/>
        <v>#DIV/0!</v>
      </c>
      <c r="BQ169" s="1007" t="e">
        <f t="shared" si="67"/>
        <v>#DIV/0!</v>
      </c>
      <c r="BR169" s="1007" t="e">
        <f t="shared" si="67"/>
        <v>#DIV/0!</v>
      </c>
      <c r="BS169" s="2349"/>
      <c r="BT169" s="2349"/>
      <c r="BU169" s="2349"/>
      <c r="BV169" s="2349"/>
      <c r="BW169" s="2349"/>
      <c r="BX169" s="2349"/>
      <c r="BY169" s="2349"/>
      <c r="BZ169" s="2349"/>
      <c r="CA169" s="2343"/>
      <c r="CB169" s="909"/>
      <c r="CC169" s="2346"/>
      <c r="CD169" s="2349"/>
      <c r="CE169" s="2349"/>
      <c r="CF169" s="2343"/>
      <c r="CG169" s="2353"/>
      <c r="CH169" s="909"/>
      <c r="CI169" s="909"/>
      <c r="CJ169" s="909"/>
      <c r="CK169" s="909"/>
      <c r="CL169" s="909"/>
      <c r="CM169" s="909"/>
      <c r="CN169" s="909"/>
      <c r="CO169" s="909"/>
      <c r="CP169" s="909"/>
      <c r="CQ169" s="909"/>
      <c r="CR169" s="909"/>
      <c r="CS169" s="909"/>
      <c r="CT169" s="909"/>
    </row>
    <row r="170" spans="1:98" ht="14.25" customHeight="1">
      <c r="A170" s="2346"/>
      <c r="B170" s="2363"/>
      <c r="C170" s="2364"/>
      <c r="D170" s="2363"/>
      <c r="E170" s="2364"/>
      <c r="F170" s="986"/>
      <c r="G170" s="1031"/>
      <c r="H170" s="2343"/>
      <c r="I170" s="988"/>
      <c r="J170" s="989"/>
      <c r="K170" s="989"/>
      <c r="L170" s="989"/>
      <c r="M170" s="2343"/>
      <c r="N170" s="2346"/>
      <c r="O170" s="1439"/>
      <c r="P170" s="1440"/>
      <c r="Q170" s="2346"/>
      <c r="R170" s="2349"/>
      <c r="S170" s="2349"/>
      <c r="T170" s="2343"/>
      <c r="U170" s="930"/>
      <c r="V170" s="991">
        <v>8</v>
      </c>
      <c r="W170" s="1010"/>
      <c r="X170" s="1125"/>
      <c r="Y170" s="1125"/>
      <c r="Z170" s="1103"/>
      <c r="AA170" s="994"/>
      <c r="AB170" s="995"/>
      <c r="AC170" s="995"/>
      <c r="AD170" s="996"/>
      <c r="AE170" s="1027"/>
      <c r="AF170" s="997"/>
      <c r="AG170" s="998"/>
      <c r="AH170" s="998"/>
      <c r="AI170" s="998"/>
      <c r="AJ170" s="999"/>
      <c r="AK170" s="1000"/>
      <c r="AL170" s="1001"/>
      <c r="AM170" s="1001"/>
      <c r="AN170" s="1002"/>
      <c r="AO170" s="909"/>
      <c r="AP170" s="1441"/>
      <c r="AQ170" s="1442"/>
      <c r="AR170" s="980"/>
      <c r="AS170" s="1005" t="e">
        <f t="shared" si="0"/>
        <v>#DIV/0!</v>
      </c>
      <c r="AT170" s="1006" t="e">
        <f t="shared" si="1"/>
        <v>#DIV/0!</v>
      </c>
      <c r="AU170" s="1006" t="e">
        <f t="shared" si="2"/>
        <v>#DIV/0!</v>
      </c>
      <c r="AV170" s="1006" t="e">
        <f t="shared" si="3"/>
        <v>#DIV/0!</v>
      </c>
      <c r="AW170" s="1037" t="e">
        <f t="shared" si="4"/>
        <v>#DIV/0!</v>
      </c>
      <c r="AX170" s="1037" t="e">
        <f t="shared" si="5"/>
        <v>#DIV/0!</v>
      </c>
      <c r="AY170" s="1037" t="e">
        <f t="shared" si="6"/>
        <v>#DIV/0!</v>
      </c>
      <c r="AZ170" s="1037" t="e">
        <f t="shared" si="7"/>
        <v>#DIV/0!</v>
      </c>
      <c r="BA170" s="1007" t="e">
        <f t="shared" si="8"/>
        <v>#DIV/0!</v>
      </c>
      <c r="BB170" s="1007" t="e">
        <f t="shared" si="9"/>
        <v>#DIV/0!</v>
      </c>
      <c r="BC170" s="1007" t="e">
        <f t="shared" si="10"/>
        <v>#DIV/0!</v>
      </c>
      <c r="BD170" s="1007" t="e">
        <f t="shared" si="11"/>
        <v>#DIV/0!</v>
      </c>
      <c r="BE170" s="1008">
        <v>0.2</v>
      </c>
      <c r="BF170" s="1008">
        <v>0.8</v>
      </c>
      <c r="BG170" s="1007" t="e">
        <f t="shared" si="12"/>
        <v>#DIV/0!</v>
      </c>
      <c r="BH170" s="1007" t="e">
        <f t="shared" si="13"/>
        <v>#DIV/0!</v>
      </c>
      <c r="BI170" s="1007" t="e">
        <f t="shared" si="14"/>
        <v>#DIV/0!</v>
      </c>
      <c r="BJ170" s="1007" t="e">
        <f t="shared" si="66"/>
        <v>#DIV/0!</v>
      </c>
      <c r="BK170" s="1007" t="e">
        <f t="shared" si="66"/>
        <v>#DIV/0!</v>
      </c>
      <c r="BL170" s="1007" t="e">
        <f t="shared" si="16"/>
        <v>#DIV/0!</v>
      </c>
      <c r="BM170" s="1007" t="e">
        <f t="shared" si="17"/>
        <v>#DIV/0!</v>
      </c>
      <c r="BN170" s="1007" t="e">
        <f t="shared" si="18"/>
        <v>#DIV/0!</v>
      </c>
      <c r="BO170" s="1007" t="e">
        <f t="shared" si="67"/>
        <v>#DIV/0!</v>
      </c>
      <c r="BP170" s="1007" t="e">
        <f t="shared" si="67"/>
        <v>#DIV/0!</v>
      </c>
      <c r="BQ170" s="1007" t="e">
        <f t="shared" si="67"/>
        <v>#DIV/0!</v>
      </c>
      <c r="BR170" s="1007" t="e">
        <f t="shared" si="67"/>
        <v>#DIV/0!</v>
      </c>
      <c r="BS170" s="2349"/>
      <c r="BT170" s="2349"/>
      <c r="BU170" s="2349"/>
      <c r="BV170" s="2349"/>
      <c r="BW170" s="2349"/>
      <c r="BX170" s="2349"/>
      <c r="BY170" s="2349"/>
      <c r="BZ170" s="2349"/>
      <c r="CA170" s="2343"/>
      <c r="CB170" s="909"/>
      <c r="CC170" s="2346"/>
      <c r="CD170" s="2349"/>
      <c r="CE170" s="2349"/>
      <c r="CF170" s="2343"/>
      <c r="CG170" s="2353"/>
      <c r="CH170" s="909"/>
      <c r="CI170" s="909"/>
      <c r="CJ170" s="909"/>
      <c r="CK170" s="909"/>
      <c r="CL170" s="909"/>
      <c r="CM170" s="909"/>
      <c r="CN170" s="909"/>
      <c r="CO170" s="909"/>
      <c r="CP170" s="909"/>
      <c r="CQ170" s="909"/>
      <c r="CR170" s="909"/>
      <c r="CS170" s="909"/>
      <c r="CT170" s="909"/>
    </row>
    <row r="171" spans="1:98" ht="14.25" customHeight="1">
      <c r="A171" s="2346"/>
      <c r="B171" s="2363"/>
      <c r="C171" s="2364"/>
      <c r="D171" s="2363"/>
      <c r="E171" s="2364"/>
      <c r="F171" s="986"/>
      <c r="G171" s="1031"/>
      <c r="H171" s="2343"/>
      <c r="I171" s="988"/>
      <c r="J171" s="989"/>
      <c r="K171" s="989"/>
      <c r="L171" s="989"/>
      <c r="M171" s="2343"/>
      <c r="N171" s="2346"/>
      <c r="O171" s="1439"/>
      <c r="P171" s="1440"/>
      <c r="Q171" s="2346"/>
      <c r="R171" s="2349"/>
      <c r="S171" s="2349"/>
      <c r="T171" s="2343"/>
      <c r="U171" s="930"/>
      <c r="V171" s="991">
        <v>9</v>
      </c>
      <c r="W171" s="1010"/>
      <c r="X171" s="1125"/>
      <c r="Y171" s="1125"/>
      <c r="Z171" s="1103"/>
      <c r="AA171" s="994"/>
      <c r="AB171" s="995"/>
      <c r="AC171" s="995"/>
      <c r="AD171" s="996"/>
      <c r="AE171" s="1027"/>
      <c r="AF171" s="997"/>
      <c r="AG171" s="998"/>
      <c r="AH171" s="998"/>
      <c r="AI171" s="998"/>
      <c r="AJ171" s="999"/>
      <c r="AK171" s="1000"/>
      <c r="AL171" s="1001"/>
      <c r="AM171" s="1001"/>
      <c r="AN171" s="1002"/>
      <c r="AO171" s="909"/>
      <c r="AP171" s="1441"/>
      <c r="AQ171" s="1442"/>
      <c r="AR171" s="980"/>
      <c r="AS171" s="1005" t="e">
        <f t="shared" si="0"/>
        <v>#DIV/0!</v>
      </c>
      <c r="AT171" s="1006" t="e">
        <f t="shared" si="1"/>
        <v>#DIV/0!</v>
      </c>
      <c r="AU171" s="1006" t="e">
        <f t="shared" si="2"/>
        <v>#DIV/0!</v>
      </c>
      <c r="AV171" s="1006" t="e">
        <f t="shared" si="3"/>
        <v>#DIV/0!</v>
      </c>
      <c r="AW171" s="1037" t="e">
        <f t="shared" si="4"/>
        <v>#DIV/0!</v>
      </c>
      <c r="AX171" s="1037" t="e">
        <f t="shared" si="5"/>
        <v>#DIV/0!</v>
      </c>
      <c r="AY171" s="1037" t="e">
        <f t="shared" si="6"/>
        <v>#DIV/0!</v>
      </c>
      <c r="AZ171" s="1037" t="e">
        <f t="shared" si="7"/>
        <v>#DIV/0!</v>
      </c>
      <c r="BA171" s="1007" t="e">
        <f t="shared" si="8"/>
        <v>#DIV/0!</v>
      </c>
      <c r="BB171" s="1007" t="e">
        <f t="shared" si="9"/>
        <v>#DIV/0!</v>
      </c>
      <c r="BC171" s="1007" t="e">
        <f t="shared" si="10"/>
        <v>#DIV/0!</v>
      </c>
      <c r="BD171" s="1007" t="e">
        <f t="shared" si="11"/>
        <v>#DIV/0!</v>
      </c>
      <c r="BE171" s="1008">
        <v>0.2</v>
      </c>
      <c r="BF171" s="1008">
        <v>0.8</v>
      </c>
      <c r="BG171" s="1007" t="e">
        <f t="shared" si="12"/>
        <v>#DIV/0!</v>
      </c>
      <c r="BH171" s="1007" t="e">
        <f t="shared" si="13"/>
        <v>#DIV/0!</v>
      </c>
      <c r="BI171" s="1007" t="e">
        <f t="shared" si="14"/>
        <v>#DIV/0!</v>
      </c>
      <c r="BJ171" s="1007" t="e">
        <f t="shared" si="66"/>
        <v>#DIV/0!</v>
      </c>
      <c r="BK171" s="1007" t="e">
        <f t="shared" si="66"/>
        <v>#DIV/0!</v>
      </c>
      <c r="BL171" s="1007" t="e">
        <f t="shared" si="16"/>
        <v>#DIV/0!</v>
      </c>
      <c r="BM171" s="1007" t="e">
        <f t="shared" si="17"/>
        <v>#DIV/0!</v>
      </c>
      <c r="BN171" s="1007" t="e">
        <f t="shared" si="18"/>
        <v>#DIV/0!</v>
      </c>
      <c r="BO171" s="1007" t="e">
        <f t="shared" si="67"/>
        <v>#DIV/0!</v>
      </c>
      <c r="BP171" s="1007" t="e">
        <f t="shared" si="67"/>
        <v>#DIV/0!</v>
      </c>
      <c r="BQ171" s="1007" t="e">
        <f t="shared" si="67"/>
        <v>#DIV/0!</v>
      </c>
      <c r="BR171" s="1007" t="e">
        <f t="shared" si="67"/>
        <v>#DIV/0!</v>
      </c>
      <c r="BS171" s="2349"/>
      <c r="BT171" s="2349"/>
      <c r="BU171" s="2349"/>
      <c r="BV171" s="2349"/>
      <c r="BW171" s="2349"/>
      <c r="BX171" s="2349"/>
      <c r="BY171" s="2349"/>
      <c r="BZ171" s="2349"/>
      <c r="CA171" s="2343"/>
      <c r="CB171" s="909"/>
      <c r="CC171" s="2346"/>
      <c r="CD171" s="2349"/>
      <c r="CE171" s="2349"/>
      <c r="CF171" s="2343"/>
      <c r="CG171" s="2353"/>
      <c r="CH171" s="909"/>
      <c r="CI171" s="909"/>
      <c r="CJ171" s="909"/>
      <c r="CK171" s="909"/>
      <c r="CL171" s="909"/>
      <c r="CM171" s="909"/>
      <c r="CN171" s="909"/>
      <c r="CO171" s="909"/>
      <c r="CP171" s="909"/>
      <c r="CQ171" s="909"/>
      <c r="CR171" s="909"/>
      <c r="CS171" s="909"/>
      <c r="CT171" s="909"/>
    </row>
    <row r="172" spans="1:98" ht="14.25" customHeight="1" thickBot="1">
      <c r="A172" s="2347"/>
      <c r="B172" s="2365"/>
      <c r="C172" s="2366"/>
      <c r="D172" s="2365"/>
      <c r="E172" s="2366"/>
      <c r="F172" s="1039"/>
      <c r="G172" s="1040"/>
      <c r="H172" s="2344"/>
      <c r="I172" s="1011"/>
      <c r="J172" s="1012"/>
      <c r="K172" s="1012"/>
      <c r="L172" s="1012"/>
      <c r="M172" s="2344"/>
      <c r="N172" s="2347"/>
      <c r="O172" s="1443"/>
      <c r="P172" s="1444"/>
      <c r="Q172" s="2347"/>
      <c r="R172" s="2350"/>
      <c r="S172" s="2350"/>
      <c r="T172" s="2344"/>
      <c r="U172" s="930"/>
      <c r="V172" s="1057">
        <v>10</v>
      </c>
      <c r="W172" s="1069"/>
      <c r="X172" s="1126"/>
      <c r="Y172" s="1126"/>
      <c r="Z172" s="1042"/>
      <c r="AA172" s="1014"/>
      <c r="AB172" s="1015"/>
      <c r="AC172" s="1015"/>
      <c r="AD172" s="1016"/>
      <c r="AE172" s="1027"/>
      <c r="AF172" s="1043"/>
      <c r="AG172" s="1045"/>
      <c r="AH172" s="1045"/>
      <c r="AI172" s="1045"/>
      <c r="AJ172" s="1046"/>
      <c r="AK172" s="1017"/>
      <c r="AL172" s="1018"/>
      <c r="AM172" s="1018"/>
      <c r="AN172" s="1019"/>
      <c r="AO172" s="909"/>
      <c r="AP172" s="1445"/>
      <c r="AQ172" s="1446"/>
      <c r="AR172" s="980"/>
      <c r="AS172" s="1022" t="e">
        <f t="shared" si="0"/>
        <v>#DIV/0!</v>
      </c>
      <c r="AT172" s="1058" t="e">
        <f t="shared" si="1"/>
        <v>#DIV/0!</v>
      </c>
      <c r="AU172" s="1058" t="e">
        <f t="shared" si="2"/>
        <v>#DIV/0!</v>
      </c>
      <c r="AV172" s="1058" t="e">
        <f t="shared" si="3"/>
        <v>#DIV/0!</v>
      </c>
      <c r="AW172" s="1070" t="e">
        <f t="shared" si="4"/>
        <v>#DIV/0!</v>
      </c>
      <c r="AX172" s="1070" t="e">
        <f t="shared" si="5"/>
        <v>#DIV/0!</v>
      </c>
      <c r="AY172" s="1070" t="e">
        <f t="shared" si="6"/>
        <v>#DIV/0!</v>
      </c>
      <c r="AZ172" s="1070" t="e">
        <f t="shared" si="7"/>
        <v>#DIV/0!</v>
      </c>
      <c r="BA172" s="1049" t="e">
        <f t="shared" si="8"/>
        <v>#DIV/0!</v>
      </c>
      <c r="BB172" s="1049" t="e">
        <f t="shared" si="9"/>
        <v>#DIV/0!</v>
      </c>
      <c r="BC172" s="1049" t="e">
        <f t="shared" si="10"/>
        <v>#DIV/0!</v>
      </c>
      <c r="BD172" s="1049" t="e">
        <f t="shared" si="11"/>
        <v>#DIV/0!</v>
      </c>
      <c r="BE172" s="1048">
        <v>0.2</v>
      </c>
      <c r="BF172" s="1048">
        <v>0.8</v>
      </c>
      <c r="BG172" s="1049" t="e">
        <f t="shared" si="12"/>
        <v>#DIV/0!</v>
      </c>
      <c r="BH172" s="1049" t="e">
        <f t="shared" si="13"/>
        <v>#DIV/0!</v>
      </c>
      <c r="BI172" s="1049" t="e">
        <f t="shared" si="14"/>
        <v>#DIV/0!</v>
      </c>
      <c r="BJ172" s="1049" t="e">
        <f t="shared" si="66"/>
        <v>#DIV/0!</v>
      </c>
      <c r="BK172" s="1049" t="e">
        <f t="shared" si="66"/>
        <v>#DIV/0!</v>
      </c>
      <c r="BL172" s="1049" t="e">
        <f t="shared" si="16"/>
        <v>#DIV/0!</v>
      </c>
      <c r="BM172" s="1049" t="e">
        <f t="shared" si="17"/>
        <v>#DIV/0!</v>
      </c>
      <c r="BN172" s="1049" t="e">
        <f t="shared" si="18"/>
        <v>#DIV/0!</v>
      </c>
      <c r="BO172" s="1049" t="e">
        <f t="shared" si="67"/>
        <v>#DIV/0!</v>
      </c>
      <c r="BP172" s="1049" t="e">
        <f t="shared" si="67"/>
        <v>#DIV/0!</v>
      </c>
      <c r="BQ172" s="1049" t="e">
        <f t="shared" si="67"/>
        <v>#DIV/0!</v>
      </c>
      <c r="BR172" s="1049" t="e">
        <f t="shared" si="67"/>
        <v>#DIV/0!</v>
      </c>
      <c r="BS172" s="2350"/>
      <c r="BT172" s="2350"/>
      <c r="BU172" s="2350"/>
      <c r="BV172" s="2350"/>
      <c r="BW172" s="2350"/>
      <c r="BX172" s="2350"/>
      <c r="BY172" s="2350"/>
      <c r="BZ172" s="2350"/>
      <c r="CA172" s="2344"/>
      <c r="CB172" s="909"/>
      <c r="CC172" s="2347"/>
      <c r="CD172" s="2350"/>
      <c r="CE172" s="2350"/>
      <c r="CF172" s="2344"/>
      <c r="CG172" s="2354"/>
      <c r="CH172" s="909"/>
      <c r="CI172" s="909"/>
      <c r="CJ172" s="909"/>
      <c r="CK172" s="909"/>
      <c r="CL172" s="909"/>
      <c r="CM172" s="909"/>
      <c r="CN172" s="909"/>
      <c r="CO172" s="909"/>
      <c r="CP172" s="909"/>
      <c r="CQ172" s="909"/>
      <c r="CR172" s="909"/>
      <c r="CS172" s="909"/>
      <c r="CT172" s="909"/>
    </row>
    <row r="173" spans="1:98" ht="14.25" customHeight="1">
      <c r="A173" s="2360">
        <v>17</v>
      </c>
      <c r="B173" s="2361"/>
      <c r="C173" s="2362"/>
      <c r="D173" s="2376"/>
      <c r="E173" s="2362"/>
      <c r="F173" s="961"/>
      <c r="G173" s="1024"/>
      <c r="H173" s="2368"/>
      <c r="I173" s="963"/>
      <c r="J173" s="964"/>
      <c r="K173" s="964"/>
      <c r="L173" s="964"/>
      <c r="M173" s="2371"/>
      <c r="N173" s="2370">
        <f>+P173+P174+P175+P176+P177+P178+P179+P180+P181+P182</f>
        <v>0</v>
      </c>
      <c r="O173" s="1025"/>
      <c r="P173" s="1438"/>
      <c r="Q173" s="2357"/>
      <c r="R173" s="2358"/>
      <c r="S173" s="2358"/>
      <c r="T173" s="2359"/>
      <c r="U173" s="1027"/>
      <c r="V173" s="966">
        <v>1</v>
      </c>
      <c r="W173" s="1025"/>
      <c r="X173" s="1127"/>
      <c r="Y173" s="1127"/>
      <c r="Z173" s="1102"/>
      <c r="AA173" s="969"/>
      <c r="AB173" s="970"/>
      <c r="AC173" s="970"/>
      <c r="AD173" s="971"/>
      <c r="AE173" s="1027"/>
      <c r="AF173" s="972"/>
      <c r="AG173" s="973"/>
      <c r="AH173" s="973"/>
      <c r="AI173" s="973"/>
      <c r="AJ173" s="974"/>
      <c r="AK173" s="975"/>
      <c r="AL173" s="976"/>
      <c r="AM173" s="976"/>
      <c r="AN173" s="977"/>
      <c r="AO173" s="1051"/>
      <c r="AP173" s="978"/>
      <c r="AQ173" s="979"/>
      <c r="AR173" s="980"/>
      <c r="AS173" s="981" t="e">
        <f t="shared" si="0"/>
        <v>#DIV/0!</v>
      </c>
      <c r="AT173" s="1053" t="e">
        <f t="shared" si="1"/>
        <v>#DIV/0!</v>
      </c>
      <c r="AU173" s="1053" t="e">
        <f t="shared" si="2"/>
        <v>#DIV/0!</v>
      </c>
      <c r="AV173" s="1053" t="e">
        <f t="shared" si="3"/>
        <v>#DIV/0!</v>
      </c>
      <c r="AW173" s="1066" t="e">
        <f t="shared" si="4"/>
        <v>#DIV/0!</v>
      </c>
      <c r="AX173" s="1066" t="e">
        <f t="shared" si="5"/>
        <v>#DIV/0!</v>
      </c>
      <c r="AY173" s="1066" t="e">
        <f t="shared" si="6"/>
        <v>#DIV/0!</v>
      </c>
      <c r="AZ173" s="1066" t="e">
        <f t="shared" si="7"/>
        <v>#DIV/0!</v>
      </c>
      <c r="BA173" s="1054" t="e">
        <f t="shared" si="8"/>
        <v>#DIV/0!</v>
      </c>
      <c r="BB173" s="1054" t="e">
        <f t="shared" si="9"/>
        <v>#DIV/0!</v>
      </c>
      <c r="BC173" s="1054" t="e">
        <f t="shared" si="10"/>
        <v>#DIV/0!</v>
      </c>
      <c r="BD173" s="1054" t="e">
        <f t="shared" si="11"/>
        <v>#DIV/0!</v>
      </c>
      <c r="BE173" s="1055">
        <v>0.2</v>
      </c>
      <c r="BF173" s="1055">
        <v>0.8</v>
      </c>
      <c r="BG173" s="1054" t="e">
        <f t="shared" si="12"/>
        <v>#DIV/0!</v>
      </c>
      <c r="BH173" s="1054" t="e">
        <f t="shared" si="13"/>
        <v>#DIV/0!</v>
      </c>
      <c r="BI173" s="1054" t="e">
        <f t="shared" si="14"/>
        <v>#DIV/0!</v>
      </c>
      <c r="BJ173" s="1054" t="e">
        <f t="shared" ref="BJ173:BK188" si="70">+AZ173*BE173</f>
        <v>#DIV/0!</v>
      </c>
      <c r="BK173" s="1054" t="e">
        <f t="shared" si="70"/>
        <v>#DIV/0!</v>
      </c>
      <c r="BL173" s="1054" t="e">
        <f t="shared" si="16"/>
        <v>#DIV/0!</v>
      </c>
      <c r="BM173" s="1054" t="e">
        <f t="shared" si="17"/>
        <v>#DIV/0!</v>
      </c>
      <c r="BN173" s="1054" t="e">
        <f t="shared" si="18"/>
        <v>#DIV/0!</v>
      </c>
      <c r="BO173" s="1054" t="e">
        <f t="shared" ref="BO173:BR188" si="71">+BG173+BK173</f>
        <v>#DIV/0!</v>
      </c>
      <c r="BP173" s="984" t="e">
        <f t="shared" si="71"/>
        <v>#DIV/0!</v>
      </c>
      <c r="BQ173" s="984" t="e">
        <f t="shared" si="71"/>
        <v>#DIV/0!</v>
      </c>
      <c r="BR173" s="984" t="e">
        <f t="shared" si="71"/>
        <v>#DIV/0!</v>
      </c>
      <c r="BS173" s="2373" t="e">
        <f t="shared" ref="BS173:BV173" si="72">AVERAGEIF(BO173:BO182,"&lt;&gt;#¡DIV/0!")</f>
        <v>#DIV/0!</v>
      </c>
      <c r="BT173" s="2373" t="e">
        <f t="shared" si="72"/>
        <v>#DIV/0!</v>
      </c>
      <c r="BU173" s="2373" t="e">
        <f t="shared" si="72"/>
        <v>#DIV/0!</v>
      </c>
      <c r="BV173" s="2373" t="e">
        <f t="shared" si="72"/>
        <v>#DIV/0!</v>
      </c>
      <c r="BW173" s="2374" t="e">
        <f>+C173*BS173</f>
        <v>#DIV/0!</v>
      </c>
      <c r="BX173" s="2374" t="e">
        <f>+C173*BT173</f>
        <v>#DIV/0!</v>
      </c>
      <c r="BY173" s="2374" t="e">
        <f>+C173*BU173</f>
        <v>#DIV/0!</v>
      </c>
      <c r="BZ173" s="2374" t="e">
        <f>+C173*BV173</f>
        <v>#DIV/0!</v>
      </c>
      <c r="CA173" s="2372" t="e">
        <f>SUM(BW173:BZ182)</f>
        <v>#DIV/0!</v>
      </c>
      <c r="CB173" s="909"/>
      <c r="CC173" s="2345" t="e">
        <f t="shared" ref="CC173:CF173" si="73">+Q173/$N$173</f>
        <v>#DIV/0!</v>
      </c>
      <c r="CD173" s="2348" t="e">
        <f t="shared" si="73"/>
        <v>#DIV/0!</v>
      </c>
      <c r="CE173" s="2348" t="e">
        <f t="shared" si="73"/>
        <v>#DIV/0!</v>
      </c>
      <c r="CF173" s="2351" t="e">
        <f t="shared" si="73"/>
        <v>#DIV/0!</v>
      </c>
      <c r="CG173" s="2352" t="e">
        <f>AVERAGE(CC173:CF182)</f>
        <v>#DIV/0!</v>
      </c>
      <c r="CH173" s="909"/>
      <c r="CI173" s="909"/>
      <c r="CJ173" s="909"/>
      <c r="CK173" s="909"/>
      <c r="CL173" s="909"/>
      <c r="CM173" s="909"/>
      <c r="CN173" s="909"/>
      <c r="CO173" s="909"/>
      <c r="CP173" s="909"/>
      <c r="CQ173" s="909"/>
      <c r="CR173" s="909"/>
      <c r="CS173" s="909"/>
      <c r="CT173" s="909"/>
    </row>
    <row r="174" spans="1:98" ht="14.25" customHeight="1">
      <c r="A174" s="2346"/>
      <c r="B174" s="2363"/>
      <c r="C174" s="2364"/>
      <c r="D174" s="2363"/>
      <c r="E174" s="2364"/>
      <c r="F174" s="986"/>
      <c r="G174" s="1031"/>
      <c r="H174" s="2343"/>
      <c r="I174" s="988"/>
      <c r="J174" s="989"/>
      <c r="K174" s="989"/>
      <c r="L174" s="989"/>
      <c r="M174" s="2343"/>
      <c r="N174" s="2346"/>
      <c r="O174" s="1439"/>
      <c r="P174" s="1440"/>
      <c r="Q174" s="2346"/>
      <c r="R174" s="2349"/>
      <c r="S174" s="2349"/>
      <c r="T174" s="2343"/>
      <c r="U174" s="930"/>
      <c r="V174" s="991">
        <v>2</v>
      </c>
      <c r="W174" s="1010"/>
      <c r="X174" s="1125"/>
      <c r="Y174" s="1125"/>
      <c r="Z174" s="1103"/>
      <c r="AA174" s="994"/>
      <c r="AB174" s="995"/>
      <c r="AC174" s="995"/>
      <c r="AD174" s="996"/>
      <c r="AE174" s="1027"/>
      <c r="AF174" s="997"/>
      <c r="AG174" s="998"/>
      <c r="AH174" s="998"/>
      <c r="AI174" s="998"/>
      <c r="AJ174" s="999"/>
      <c r="AK174" s="1000"/>
      <c r="AL174" s="1001"/>
      <c r="AM174" s="1001"/>
      <c r="AN174" s="1002"/>
      <c r="AO174" s="909"/>
      <c r="AP174" s="1441"/>
      <c r="AQ174" s="1442"/>
      <c r="AR174" s="980"/>
      <c r="AS174" s="1005" t="e">
        <f t="shared" si="0"/>
        <v>#DIV/0!</v>
      </c>
      <c r="AT174" s="1006" t="e">
        <f t="shared" si="1"/>
        <v>#DIV/0!</v>
      </c>
      <c r="AU174" s="1006" t="e">
        <f t="shared" si="2"/>
        <v>#DIV/0!</v>
      </c>
      <c r="AV174" s="1006" t="e">
        <f t="shared" si="3"/>
        <v>#DIV/0!</v>
      </c>
      <c r="AW174" s="1037" t="e">
        <f t="shared" si="4"/>
        <v>#DIV/0!</v>
      </c>
      <c r="AX174" s="1037" t="e">
        <f t="shared" si="5"/>
        <v>#DIV/0!</v>
      </c>
      <c r="AY174" s="1037" t="e">
        <f t="shared" si="6"/>
        <v>#DIV/0!</v>
      </c>
      <c r="AZ174" s="1037" t="e">
        <f t="shared" si="7"/>
        <v>#DIV/0!</v>
      </c>
      <c r="BA174" s="1007" t="e">
        <f t="shared" si="8"/>
        <v>#DIV/0!</v>
      </c>
      <c r="BB174" s="1007" t="e">
        <f t="shared" si="9"/>
        <v>#DIV/0!</v>
      </c>
      <c r="BC174" s="1007" t="e">
        <f t="shared" si="10"/>
        <v>#DIV/0!</v>
      </c>
      <c r="BD174" s="1007" t="e">
        <f t="shared" si="11"/>
        <v>#DIV/0!</v>
      </c>
      <c r="BE174" s="1008">
        <v>0.2</v>
      </c>
      <c r="BF174" s="1008">
        <v>0.8</v>
      </c>
      <c r="BG174" s="1007" t="e">
        <f t="shared" si="12"/>
        <v>#DIV/0!</v>
      </c>
      <c r="BH174" s="1007" t="e">
        <f t="shared" si="13"/>
        <v>#DIV/0!</v>
      </c>
      <c r="BI174" s="1007" t="e">
        <f t="shared" si="14"/>
        <v>#DIV/0!</v>
      </c>
      <c r="BJ174" s="1007" t="e">
        <f t="shared" si="70"/>
        <v>#DIV/0!</v>
      </c>
      <c r="BK174" s="1007" t="e">
        <f t="shared" si="70"/>
        <v>#DIV/0!</v>
      </c>
      <c r="BL174" s="1007" t="e">
        <f t="shared" si="16"/>
        <v>#DIV/0!</v>
      </c>
      <c r="BM174" s="1007" t="e">
        <f t="shared" si="17"/>
        <v>#DIV/0!</v>
      </c>
      <c r="BN174" s="1007" t="e">
        <f t="shared" si="18"/>
        <v>#DIV/0!</v>
      </c>
      <c r="BO174" s="1007" t="e">
        <f t="shared" si="71"/>
        <v>#DIV/0!</v>
      </c>
      <c r="BP174" s="1007" t="e">
        <f t="shared" si="71"/>
        <v>#DIV/0!</v>
      </c>
      <c r="BQ174" s="1007" t="e">
        <f t="shared" si="71"/>
        <v>#DIV/0!</v>
      </c>
      <c r="BR174" s="1007" t="e">
        <f t="shared" si="71"/>
        <v>#DIV/0!</v>
      </c>
      <c r="BS174" s="2349"/>
      <c r="BT174" s="2349"/>
      <c r="BU174" s="2349"/>
      <c r="BV174" s="2349"/>
      <c r="BW174" s="2349"/>
      <c r="BX174" s="2349"/>
      <c r="BY174" s="2349"/>
      <c r="BZ174" s="2349"/>
      <c r="CA174" s="2343"/>
      <c r="CB174" s="909"/>
      <c r="CC174" s="2346"/>
      <c r="CD174" s="2349"/>
      <c r="CE174" s="2349"/>
      <c r="CF174" s="2343"/>
      <c r="CG174" s="2353"/>
      <c r="CH174" s="909"/>
      <c r="CI174" s="909"/>
      <c r="CJ174" s="909"/>
      <c r="CK174" s="909"/>
      <c r="CL174" s="909"/>
      <c r="CM174" s="909"/>
      <c r="CN174" s="909"/>
      <c r="CO174" s="909"/>
      <c r="CP174" s="909"/>
      <c r="CQ174" s="909"/>
      <c r="CR174" s="909"/>
      <c r="CS174" s="909"/>
      <c r="CT174" s="909"/>
    </row>
    <row r="175" spans="1:98" ht="14.25" customHeight="1">
      <c r="A175" s="2346"/>
      <c r="B175" s="2363"/>
      <c r="C175" s="2364"/>
      <c r="D175" s="2363"/>
      <c r="E175" s="2364"/>
      <c r="F175" s="986"/>
      <c r="G175" s="1031"/>
      <c r="H175" s="2343"/>
      <c r="I175" s="988"/>
      <c r="J175" s="989"/>
      <c r="K175" s="989"/>
      <c r="L175" s="989"/>
      <c r="M175" s="2343"/>
      <c r="N175" s="2346"/>
      <c r="O175" s="1439"/>
      <c r="P175" s="1440"/>
      <c r="Q175" s="2346"/>
      <c r="R175" s="2349"/>
      <c r="S175" s="2349"/>
      <c r="T175" s="2343"/>
      <c r="U175" s="930"/>
      <c r="V175" s="991">
        <v>3</v>
      </c>
      <c r="W175" s="1010"/>
      <c r="X175" s="1125"/>
      <c r="Y175" s="1125"/>
      <c r="Z175" s="1103"/>
      <c r="AA175" s="994"/>
      <c r="AB175" s="995"/>
      <c r="AC175" s="995"/>
      <c r="AD175" s="996"/>
      <c r="AE175" s="1027"/>
      <c r="AF175" s="997"/>
      <c r="AG175" s="998"/>
      <c r="AH175" s="998"/>
      <c r="AI175" s="998"/>
      <c r="AJ175" s="999"/>
      <c r="AK175" s="1000"/>
      <c r="AL175" s="1001"/>
      <c r="AM175" s="1001"/>
      <c r="AN175" s="1002"/>
      <c r="AO175" s="909"/>
      <c r="AP175" s="1441"/>
      <c r="AQ175" s="1442"/>
      <c r="AR175" s="980"/>
      <c r="AS175" s="1005" t="e">
        <f t="shared" si="0"/>
        <v>#DIV/0!</v>
      </c>
      <c r="AT175" s="1006" t="e">
        <f t="shared" si="1"/>
        <v>#DIV/0!</v>
      </c>
      <c r="AU175" s="1006" t="e">
        <f t="shared" si="2"/>
        <v>#DIV/0!</v>
      </c>
      <c r="AV175" s="1006" t="e">
        <f t="shared" si="3"/>
        <v>#DIV/0!</v>
      </c>
      <c r="AW175" s="1037" t="e">
        <f t="shared" si="4"/>
        <v>#DIV/0!</v>
      </c>
      <c r="AX175" s="1037" t="e">
        <f t="shared" si="5"/>
        <v>#DIV/0!</v>
      </c>
      <c r="AY175" s="1037" t="e">
        <f t="shared" si="6"/>
        <v>#DIV/0!</v>
      </c>
      <c r="AZ175" s="1037" t="e">
        <f t="shared" si="7"/>
        <v>#DIV/0!</v>
      </c>
      <c r="BA175" s="1007" t="e">
        <f t="shared" si="8"/>
        <v>#DIV/0!</v>
      </c>
      <c r="BB175" s="1007" t="e">
        <f t="shared" si="9"/>
        <v>#DIV/0!</v>
      </c>
      <c r="BC175" s="1007" t="e">
        <f t="shared" si="10"/>
        <v>#DIV/0!</v>
      </c>
      <c r="BD175" s="1007" t="e">
        <f t="shared" si="11"/>
        <v>#DIV/0!</v>
      </c>
      <c r="BE175" s="1008">
        <v>0.2</v>
      </c>
      <c r="BF175" s="1008">
        <v>0.8</v>
      </c>
      <c r="BG175" s="1007" t="e">
        <f t="shared" si="12"/>
        <v>#DIV/0!</v>
      </c>
      <c r="BH175" s="1007" t="e">
        <f t="shared" si="13"/>
        <v>#DIV/0!</v>
      </c>
      <c r="BI175" s="1007" t="e">
        <f t="shared" si="14"/>
        <v>#DIV/0!</v>
      </c>
      <c r="BJ175" s="1007" t="e">
        <f t="shared" si="70"/>
        <v>#DIV/0!</v>
      </c>
      <c r="BK175" s="1007" t="e">
        <f t="shared" si="70"/>
        <v>#DIV/0!</v>
      </c>
      <c r="BL175" s="1007" t="e">
        <f t="shared" si="16"/>
        <v>#DIV/0!</v>
      </c>
      <c r="BM175" s="1007" t="e">
        <f t="shared" si="17"/>
        <v>#DIV/0!</v>
      </c>
      <c r="BN175" s="1007" t="e">
        <f t="shared" si="18"/>
        <v>#DIV/0!</v>
      </c>
      <c r="BO175" s="1007" t="e">
        <f t="shared" si="71"/>
        <v>#DIV/0!</v>
      </c>
      <c r="BP175" s="1007" t="e">
        <f t="shared" si="71"/>
        <v>#DIV/0!</v>
      </c>
      <c r="BQ175" s="1007" t="e">
        <f t="shared" si="71"/>
        <v>#DIV/0!</v>
      </c>
      <c r="BR175" s="1007" t="e">
        <f t="shared" si="71"/>
        <v>#DIV/0!</v>
      </c>
      <c r="BS175" s="2349"/>
      <c r="BT175" s="2349"/>
      <c r="BU175" s="2349"/>
      <c r="BV175" s="2349"/>
      <c r="BW175" s="2349"/>
      <c r="BX175" s="2349"/>
      <c r="BY175" s="2349"/>
      <c r="BZ175" s="2349"/>
      <c r="CA175" s="2343"/>
      <c r="CB175" s="909"/>
      <c r="CC175" s="2346"/>
      <c r="CD175" s="2349"/>
      <c r="CE175" s="2349"/>
      <c r="CF175" s="2343"/>
      <c r="CG175" s="2353"/>
      <c r="CH175" s="909"/>
      <c r="CI175" s="909"/>
      <c r="CJ175" s="909"/>
      <c r="CK175" s="909"/>
      <c r="CL175" s="909"/>
      <c r="CM175" s="909"/>
      <c r="CN175" s="909"/>
      <c r="CO175" s="909"/>
      <c r="CP175" s="909"/>
      <c r="CQ175" s="909"/>
      <c r="CR175" s="909"/>
      <c r="CS175" s="909"/>
      <c r="CT175" s="909"/>
    </row>
    <row r="176" spans="1:98" ht="14.25" customHeight="1">
      <c r="A176" s="2346"/>
      <c r="B176" s="2363"/>
      <c r="C176" s="2364"/>
      <c r="D176" s="2363"/>
      <c r="E176" s="2364"/>
      <c r="F176" s="986"/>
      <c r="G176" s="1031"/>
      <c r="H176" s="2343"/>
      <c r="I176" s="988"/>
      <c r="J176" s="989"/>
      <c r="K176" s="989"/>
      <c r="L176" s="989"/>
      <c r="M176" s="2343"/>
      <c r="N176" s="2346"/>
      <c r="O176" s="1439"/>
      <c r="P176" s="1440"/>
      <c r="Q176" s="2346"/>
      <c r="R176" s="2349"/>
      <c r="S176" s="2349"/>
      <c r="T176" s="2343"/>
      <c r="U176" s="930"/>
      <c r="V176" s="991">
        <v>4</v>
      </c>
      <c r="W176" s="1010"/>
      <c r="X176" s="1125"/>
      <c r="Y176" s="1125"/>
      <c r="Z176" s="1103"/>
      <c r="AA176" s="994"/>
      <c r="AB176" s="995"/>
      <c r="AC176" s="995"/>
      <c r="AD176" s="996"/>
      <c r="AE176" s="1027"/>
      <c r="AF176" s="997"/>
      <c r="AG176" s="998"/>
      <c r="AH176" s="998"/>
      <c r="AI176" s="998"/>
      <c r="AJ176" s="999"/>
      <c r="AK176" s="1000"/>
      <c r="AL176" s="1001"/>
      <c r="AM176" s="1001"/>
      <c r="AN176" s="1002"/>
      <c r="AO176" s="909"/>
      <c r="AP176" s="1441"/>
      <c r="AQ176" s="1442"/>
      <c r="AR176" s="980"/>
      <c r="AS176" s="1005" t="e">
        <f t="shared" si="0"/>
        <v>#DIV/0!</v>
      </c>
      <c r="AT176" s="1006" t="e">
        <f t="shared" si="1"/>
        <v>#DIV/0!</v>
      </c>
      <c r="AU176" s="1006" t="e">
        <f t="shared" si="2"/>
        <v>#DIV/0!</v>
      </c>
      <c r="AV176" s="1006" t="e">
        <f t="shared" si="3"/>
        <v>#DIV/0!</v>
      </c>
      <c r="AW176" s="1037" t="e">
        <f t="shared" si="4"/>
        <v>#DIV/0!</v>
      </c>
      <c r="AX176" s="1037" t="e">
        <f t="shared" si="5"/>
        <v>#DIV/0!</v>
      </c>
      <c r="AY176" s="1037" t="e">
        <f t="shared" si="6"/>
        <v>#DIV/0!</v>
      </c>
      <c r="AZ176" s="1037" t="e">
        <f t="shared" si="7"/>
        <v>#DIV/0!</v>
      </c>
      <c r="BA176" s="1007" t="e">
        <f t="shared" si="8"/>
        <v>#DIV/0!</v>
      </c>
      <c r="BB176" s="1007" t="e">
        <f t="shared" si="9"/>
        <v>#DIV/0!</v>
      </c>
      <c r="BC176" s="1007" t="e">
        <f t="shared" si="10"/>
        <v>#DIV/0!</v>
      </c>
      <c r="BD176" s="1007" t="e">
        <f t="shared" si="11"/>
        <v>#DIV/0!</v>
      </c>
      <c r="BE176" s="1008">
        <v>0.2</v>
      </c>
      <c r="BF176" s="1008">
        <v>0.8</v>
      </c>
      <c r="BG176" s="1007" t="e">
        <f t="shared" si="12"/>
        <v>#DIV/0!</v>
      </c>
      <c r="BH176" s="1007" t="e">
        <f t="shared" si="13"/>
        <v>#DIV/0!</v>
      </c>
      <c r="BI176" s="1007" t="e">
        <f t="shared" si="14"/>
        <v>#DIV/0!</v>
      </c>
      <c r="BJ176" s="1007" t="e">
        <f t="shared" si="70"/>
        <v>#DIV/0!</v>
      </c>
      <c r="BK176" s="1007" t="e">
        <f t="shared" si="70"/>
        <v>#DIV/0!</v>
      </c>
      <c r="BL176" s="1007" t="e">
        <f t="shared" si="16"/>
        <v>#DIV/0!</v>
      </c>
      <c r="BM176" s="1007" t="e">
        <f t="shared" si="17"/>
        <v>#DIV/0!</v>
      </c>
      <c r="BN176" s="1007" t="e">
        <f t="shared" si="18"/>
        <v>#DIV/0!</v>
      </c>
      <c r="BO176" s="1007" t="e">
        <f t="shared" si="71"/>
        <v>#DIV/0!</v>
      </c>
      <c r="BP176" s="1007" t="e">
        <f t="shared" si="71"/>
        <v>#DIV/0!</v>
      </c>
      <c r="BQ176" s="1007" t="e">
        <f t="shared" si="71"/>
        <v>#DIV/0!</v>
      </c>
      <c r="BR176" s="1007" t="e">
        <f t="shared" si="71"/>
        <v>#DIV/0!</v>
      </c>
      <c r="BS176" s="2349"/>
      <c r="BT176" s="2349"/>
      <c r="BU176" s="2349"/>
      <c r="BV176" s="2349"/>
      <c r="BW176" s="2349"/>
      <c r="BX176" s="2349"/>
      <c r="BY176" s="2349"/>
      <c r="BZ176" s="2349"/>
      <c r="CA176" s="2343"/>
      <c r="CB176" s="909"/>
      <c r="CC176" s="2346"/>
      <c r="CD176" s="2349"/>
      <c r="CE176" s="2349"/>
      <c r="CF176" s="2343"/>
      <c r="CG176" s="2353"/>
      <c r="CH176" s="909"/>
      <c r="CI176" s="909"/>
      <c r="CJ176" s="909"/>
      <c r="CK176" s="909"/>
      <c r="CL176" s="909"/>
      <c r="CM176" s="909"/>
      <c r="CN176" s="909"/>
      <c r="CO176" s="909"/>
      <c r="CP176" s="909"/>
      <c r="CQ176" s="909"/>
      <c r="CR176" s="909"/>
      <c r="CS176" s="909"/>
      <c r="CT176" s="909"/>
    </row>
    <row r="177" spans="1:98" ht="14.25" customHeight="1">
      <c r="A177" s="2346"/>
      <c r="B177" s="2363"/>
      <c r="C177" s="2364"/>
      <c r="D177" s="2363"/>
      <c r="E177" s="2364"/>
      <c r="F177" s="986"/>
      <c r="G177" s="1031"/>
      <c r="H177" s="2343"/>
      <c r="I177" s="988"/>
      <c r="J177" s="989"/>
      <c r="K177" s="989"/>
      <c r="L177" s="989"/>
      <c r="M177" s="2343"/>
      <c r="N177" s="2346"/>
      <c r="O177" s="1439"/>
      <c r="P177" s="1440"/>
      <c r="Q177" s="2346"/>
      <c r="R177" s="2349"/>
      <c r="S177" s="2349"/>
      <c r="T177" s="2343"/>
      <c r="U177" s="930"/>
      <c r="V177" s="991">
        <v>5</v>
      </c>
      <c r="W177" s="1010"/>
      <c r="X177" s="1125"/>
      <c r="Y177" s="1125"/>
      <c r="Z177" s="1103"/>
      <c r="AA177" s="994"/>
      <c r="AB177" s="995"/>
      <c r="AC177" s="995"/>
      <c r="AD177" s="996"/>
      <c r="AE177" s="1027"/>
      <c r="AF177" s="997"/>
      <c r="AG177" s="998"/>
      <c r="AH177" s="998"/>
      <c r="AI177" s="998"/>
      <c r="AJ177" s="999"/>
      <c r="AK177" s="1000"/>
      <c r="AL177" s="1001"/>
      <c r="AM177" s="1001"/>
      <c r="AN177" s="1002"/>
      <c r="AO177" s="909"/>
      <c r="AP177" s="1441"/>
      <c r="AQ177" s="1442"/>
      <c r="AR177" s="980"/>
      <c r="AS177" s="1005" t="e">
        <f t="shared" si="0"/>
        <v>#DIV/0!</v>
      </c>
      <c r="AT177" s="1006" t="e">
        <f t="shared" si="1"/>
        <v>#DIV/0!</v>
      </c>
      <c r="AU177" s="1006" t="e">
        <f t="shared" si="2"/>
        <v>#DIV/0!</v>
      </c>
      <c r="AV177" s="1006" t="e">
        <f t="shared" si="3"/>
        <v>#DIV/0!</v>
      </c>
      <c r="AW177" s="1037" t="e">
        <f t="shared" si="4"/>
        <v>#DIV/0!</v>
      </c>
      <c r="AX177" s="1037" t="e">
        <f t="shared" si="5"/>
        <v>#DIV/0!</v>
      </c>
      <c r="AY177" s="1037" t="e">
        <f t="shared" si="6"/>
        <v>#DIV/0!</v>
      </c>
      <c r="AZ177" s="1037" t="e">
        <f t="shared" si="7"/>
        <v>#DIV/0!</v>
      </c>
      <c r="BA177" s="1007" t="e">
        <f t="shared" si="8"/>
        <v>#DIV/0!</v>
      </c>
      <c r="BB177" s="1007" t="e">
        <f t="shared" si="9"/>
        <v>#DIV/0!</v>
      </c>
      <c r="BC177" s="1007" t="e">
        <f t="shared" si="10"/>
        <v>#DIV/0!</v>
      </c>
      <c r="BD177" s="1007" t="e">
        <f t="shared" si="11"/>
        <v>#DIV/0!</v>
      </c>
      <c r="BE177" s="1008">
        <v>0.2</v>
      </c>
      <c r="BF177" s="1008">
        <v>0.8</v>
      </c>
      <c r="BG177" s="1007" t="e">
        <f t="shared" si="12"/>
        <v>#DIV/0!</v>
      </c>
      <c r="BH177" s="1007" t="e">
        <f t="shared" si="13"/>
        <v>#DIV/0!</v>
      </c>
      <c r="BI177" s="1007" t="e">
        <f t="shared" si="14"/>
        <v>#DIV/0!</v>
      </c>
      <c r="BJ177" s="1007" t="e">
        <f t="shared" si="70"/>
        <v>#DIV/0!</v>
      </c>
      <c r="BK177" s="1007" t="e">
        <f t="shared" si="70"/>
        <v>#DIV/0!</v>
      </c>
      <c r="BL177" s="1007" t="e">
        <f t="shared" si="16"/>
        <v>#DIV/0!</v>
      </c>
      <c r="BM177" s="1007" t="e">
        <f t="shared" si="17"/>
        <v>#DIV/0!</v>
      </c>
      <c r="BN177" s="1007" t="e">
        <f t="shared" si="18"/>
        <v>#DIV/0!</v>
      </c>
      <c r="BO177" s="1007" t="e">
        <f t="shared" si="71"/>
        <v>#DIV/0!</v>
      </c>
      <c r="BP177" s="1007" t="e">
        <f t="shared" si="71"/>
        <v>#DIV/0!</v>
      </c>
      <c r="BQ177" s="1007" t="e">
        <f t="shared" si="71"/>
        <v>#DIV/0!</v>
      </c>
      <c r="BR177" s="1007" t="e">
        <f t="shared" si="71"/>
        <v>#DIV/0!</v>
      </c>
      <c r="BS177" s="2349"/>
      <c r="BT177" s="2349"/>
      <c r="BU177" s="2349"/>
      <c r="BV177" s="2349"/>
      <c r="BW177" s="2349"/>
      <c r="BX177" s="2349"/>
      <c r="BY177" s="2349"/>
      <c r="BZ177" s="2349"/>
      <c r="CA177" s="2343"/>
      <c r="CB177" s="909"/>
      <c r="CC177" s="2346"/>
      <c r="CD177" s="2349"/>
      <c r="CE177" s="2349"/>
      <c r="CF177" s="2343"/>
      <c r="CG177" s="2353"/>
      <c r="CH177" s="909"/>
      <c r="CI177" s="909"/>
      <c r="CJ177" s="909"/>
      <c r="CK177" s="909"/>
      <c r="CL177" s="909"/>
      <c r="CM177" s="909"/>
      <c r="CN177" s="909"/>
      <c r="CO177" s="909"/>
      <c r="CP177" s="909"/>
      <c r="CQ177" s="909"/>
      <c r="CR177" s="909"/>
      <c r="CS177" s="909"/>
      <c r="CT177" s="909"/>
    </row>
    <row r="178" spans="1:98" ht="14.25" customHeight="1">
      <c r="A178" s="2346"/>
      <c r="B178" s="2363"/>
      <c r="C178" s="2364"/>
      <c r="D178" s="2363"/>
      <c r="E178" s="2364"/>
      <c r="F178" s="986"/>
      <c r="G178" s="1031"/>
      <c r="H178" s="2343"/>
      <c r="I178" s="988"/>
      <c r="J178" s="989"/>
      <c r="K178" s="989"/>
      <c r="L178" s="989"/>
      <c r="M178" s="2343"/>
      <c r="N178" s="2346"/>
      <c r="O178" s="1439"/>
      <c r="P178" s="1440"/>
      <c r="Q178" s="2346"/>
      <c r="R178" s="2349"/>
      <c r="S178" s="2349"/>
      <c r="T178" s="2343"/>
      <c r="U178" s="930"/>
      <c r="V178" s="991">
        <v>6</v>
      </c>
      <c r="W178" s="1010"/>
      <c r="X178" s="1125"/>
      <c r="Y178" s="1125"/>
      <c r="Z178" s="1103"/>
      <c r="AA178" s="994"/>
      <c r="AB178" s="995"/>
      <c r="AC178" s="995"/>
      <c r="AD178" s="996"/>
      <c r="AE178" s="1027"/>
      <c r="AF178" s="997"/>
      <c r="AG178" s="998"/>
      <c r="AH178" s="998"/>
      <c r="AI178" s="998"/>
      <c r="AJ178" s="999"/>
      <c r="AK178" s="1000"/>
      <c r="AL178" s="1001"/>
      <c r="AM178" s="1001"/>
      <c r="AN178" s="1002"/>
      <c r="AO178" s="909"/>
      <c r="AP178" s="1441"/>
      <c r="AQ178" s="1442"/>
      <c r="AR178" s="980"/>
      <c r="AS178" s="1005" t="e">
        <f t="shared" si="0"/>
        <v>#DIV/0!</v>
      </c>
      <c r="AT178" s="1006" t="e">
        <f t="shared" si="1"/>
        <v>#DIV/0!</v>
      </c>
      <c r="AU178" s="1006" t="e">
        <f t="shared" si="2"/>
        <v>#DIV/0!</v>
      </c>
      <c r="AV178" s="1006" t="e">
        <f t="shared" si="3"/>
        <v>#DIV/0!</v>
      </c>
      <c r="AW178" s="1037" t="e">
        <f t="shared" si="4"/>
        <v>#DIV/0!</v>
      </c>
      <c r="AX178" s="1037" t="e">
        <f t="shared" si="5"/>
        <v>#DIV/0!</v>
      </c>
      <c r="AY178" s="1037" t="e">
        <f t="shared" si="6"/>
        <v>#DIV/0!</v>
      </c>
      <c r="AZ178" s="1037" t="e">
        <f t="shared" si="7"/>
        <v>#DIV/0!</v>
      </c>
      <c r="BA178" s="1007" t="e">
        <f t="shared" si="8"/>
        <v>#DIV/0!</v>
      </c>
      <c r="BB178" s="1007" t="e">
        <f t="shared" si="9"/>
        <v>#DIV/0!</v>
      </c>
      <c r="BC178" s="1007" t="e">
        <f t="shared" si="10"/>
        <v>#DIV/0!</v>
      </c>
      <c r="BD178" s="1007" t="e">
        <f t="shared" si="11"/>
        <v>#DIV/0!</v>
      </c>
      <c r="BE178" s="1008">
        <v>0.2</v>
      </c>
      <c r="BF178" s="1008">
        <v>0.8</v>
      </c>
      <c r="BG178" s="1007" t="e">
        <f t="shared" si="12"/>
        <v>#DIV/0!</v>
      </c>
      <c r="BH178" s="1007" t="e">
        <f t="shared" si="13"/>
        <v>#DIV/0!</v>
      </c>
      <c r="BI178" s="1007" t="e">
        <f t="shared" si="14"/>
        <v>#DIV/0!</v>
      </c>
      <c r="BJ178" s="1007" t="e">
        <f t="shared" si="70"/>
        <v>#DIV/0!</v>
      </c>
      <c r="BK178" s="1007" t="e">
        <f t="shared" si="70"/>
        <v>#DIV/0!</v>
      </c>
      <c r="BL178" s="1007" t="e">
        <f t="shared" si="16"/>
        <v>#DIV/0!</v>
      </c>
      <c r="BM178" s="1007" t="e">
        <f t="shared" si="17"/>
        <v>#DIV/0!</v>
      </c>
      <c r="BN178" s="1007" t="e">
        <f t="shared" si="18"/>
        <v>#DIV/0!</v>
      </c>
      <c r="BO178" s="1007" t="e">
        <f t="shared" si="71"/>
        <v>#DIV/0!</v>
      </c>
      <c r="BP178" s="1007" t="e">
        <f t="shared" si="71"/>
        <v>#DIV/0!</v>
      </c>
      <c r="BQ178" s="1007" t="e">
        <f t="shared" si="71"/>
        <v>#DIV/0!</v>
      </c>
      <c r="BR178" s="1007" t="e">
        <f t="shared" si="71"/>
        <v>#DIV/0!</v>
      </c>
      <c r="BS178" s="2349"/>
      <c r="BT178" s="2349"/>
      <c r="BU178" s="2349"/>
      <c r="BV178" s="2349"/>
      <c r="BW178" s="2349"/>
      <c r="BX178" s="2349"/>
      <c r="BY178" s="2349"/>
      <c r="BZ178" s="2349"/>
      <c r="CA178" s="2343"/>
      <c r="CB178" s="909"/>
      <c r="CC178" s="2346"/>
      <c r="CD178" s="2349"/>
      <c r="CE178" s="2349"/>
      <c r="CF178" s="2343"/>
      <c r="CG178" s="2353"/>
      <c r="CH178" s="909"/>
      <c r="CI178" s="909"/>
      <c r="CJ178" s="909"/>
      <c r="CK178" s="909"/>
      <c r="CL178" s="909"/>
      <c r="CM178" s="909"/>
      <c r="CN178" s="909"/>
      <c r="CO178" s="909"/>
      <c r="CP178" s="909"/>
      <c r="CQ178" s="909"/>
      <c r="CR178" s="909"/>
      <c r="CS178" s="909"/>
      <c r="CT178" s="909"/>
    </row>
    <row r="179" spans="1:98" ht="14.25" customHeight="1">
      <c r="A179" s="2346"/>
      <c r="B179" s="2363"/>
      <c r="C179" s="2364"/>
      <c r="D179" s="2363"/>
      <c r="E179" s="2364"/>
      <c r="F179" s="986"/>
      <c r="G179" s="1031"/>
      <c r="H179" s="2343"/>
      <c r="I179" s="988"/>
      <c r="J179" s="989"/>
      <c r="K179" s="989"/>
      <c r="L179" s="989"/>
      <c r="M179" s="2343"/>
      <c r="N179" s="2346"/>
      <c r="O179" s="1439"/>
      <c r="P179" s="1440"/>
      <c r="Q179" s="2346"/>
      <c r="R179" s="2349"/>
      <c r="S179" s="2349"/>
      <c r="T179" s="2343"/>
      <c r="U179" s="930"/>
      <c r="V179" s="991">
        <v>7</v>
      </c>
      <c r="W179" s="1010"/>
      <c r="X179" s="1125"/>
      <c r="Y179" s="1125"/>
      <c r="Z179" s="1103"/>
      <c r="AA179" s="994"/>
      <c r="AB179" s="995"/>
      <c r="AC179" s="995"/>
      <c r="AD179" s="996"/>
      <c r="AE179" s="1027"/>
      <c r="AF179" s="997"/>
      <c r="AG179" s="998"/>
      <c r="AH179" s="998"/>
      <c r="AI179" s="998"/>
      <c r="AJ179" s="999"/>
      <c r="AK179" s="1000"/>
      <c r="AL179" s="1001"/>
      <c r="AM179" s="1001"/>
      <c r="AN179" s="1002"/>
      <c r="AO179" s="909"/>
      <c r="AP179" s="1441"/>
      <c r="AQ179" s="1442"/>
      <c r="AR179" s="980"/>
      <c r="AS179" s="1005" t="e">
        <f t="shared" si="0"/>
        <v>#DIV/0!</v>
      </c>
      <c r="AT179" s="1006" t="e">
        <f t="shared" si="1"/>
        <v>#DIV/0!</v>
      </c>
      <c r="AU179" s="1006" t="e">
        <f t="shared" si="2"/>
        <v>#DIV/0!</v>
      </c>
      <c r="AV179" s="1006" t="e">
        <f t="shared" si="3"/>
        <v>#DIV/0!</v>
      </c>
      <c r="AW179" s="1037" t="e">
        <f t="shared" si="4"/>
        <v>#DIV/0!</v>
      </c>
      <c r="AX179" s="1037" t="e">
        <f t="shared" si="5"/>
        <v>#DIV/0!</v>
      </c>
      <c r="AY179" s="1037" t="e">
        <f t="shared" si="6"/>
        <v>#DIV/0!</v>
      </c>
      <c r="AZ179" s="1037" t="e">
        <f t="shared" si="7"/>
        <v>#DIV/0!</v>
      </c>
      <c r="BA179" s="1007" t="e">
        <f t="shared" si="8"/>
        <v>#DIV/0!</v>
      </c>
      <c r="BB179" s="1007" t="e">
        <f t="shared" si="9"/>
        <v>#DIV/0!</v>
      </c>
      <c r="BC179" s="1007" t="e">
        <f t="shared" si="10"/>
        <v>#DIV/0!</v>
      </c>
      <c r="BD179" s="1007" t="e">
        <f t="shared" si="11"/>
        <v>#DIV/0!</v>
      </c>
      <c r="BE179" s="1008">
        <v>0.2</v>
      </c>
      <c r="BF179" s="1008">
        <v>0.8</v>
      </c>
      <c r="BG179" s="1007" t="e">
        <f t="shared" si="12"/>
        <v>#DIV/0!</v>
      </c>
      <c r="BH179" s="1007" t="e">
        <f t="shared" si="13"/>
        <v>#DIV/0!</v>
      </c>
      <c r="BI179" s="1007" t="e">
        <f t="shared" si="14"/>
        <v>#DIV/0!</v>
      </c>
      <c r="BJ179" s="1007" t="e">
        <f t="shared" si="70"/>
        <v>#DIV/0!</v>
      </c>
      <c r="BK179" s="1007" t="e">
        <f t="shared" si="70"/>
        <v>#DIV/0!</v>
      </c>
      <c r="BL179" s="1007" t="e">
        <f t="shared" si="16"/>
        <v>#DIV/0!</v>
      </c>
      <c r="BM179" s="1007" t="e">
        <f t="shared" si="17"/>
        <v>#DIV/0!</v>
      </c>
      <c r="BN179" s="1007" t="e">
        <f t="shared" si="18"/>
        <v>#DIV/0!</v>
      </c>
      <c r="BO179" s="1007" t="e">
        <f t="shared" si="71"/>
        <v>#DIV/0!</v>
      </c>
      <c r="BP179" s="1007" t="e">
        <f t="shared" si="71"/>
        <v>#DIV/0!</v>
      </c>
      <c r="BQ179" s="1007" t="e">
        <f t="shared" si="71"/>
        <v>#DIV/0!</v>
      </c>
      <c r="BR179" s="1007" t="e">
        <f t="shared" si="71"/>
        <v>#DIV/0!</v>
      </c>
      <c r="BS179" s="2349"/>
      <c r="BT179" s="2349"/>
      <c r="BU179" s="2349"/>
      <c r="BV179" s="2349"/>
      <c r="BW179" s="2349"/>
      <c r="BX179" s="2349"/>
      <c r="BY179" s="2349"/>
      <c r="BZ179" s="2349"/>
      <c r="CA179" s="2343"/>
      <c r="CB179" s="909"/>
      <c r="CC179" s="2346"/>
      <c r="CD179" s="2349"/>
      <c r="CE179" s="2349"/>
      <c r="CF179" s="2343"/>
      <c r="CG179" s="2353"/>
      <c r="CH179" s="909"/>
      <c r="CI179" s="909"/>
      <c r="CJ179" s="909"/>
      <c r="CK179" s="909"/>
      <c r="CL179" s="909"/>
      <c r="CM179" s="909"/>
      <c r="CN179" s="909"/>
      <c r="CO179" s="909"/>
      <c r="CP179" s="909"/>
      <c r="CQ179" s="909"/>
      <c r="CR179" s="909"/>
      <c r="CS179" s="909"/>
      <c r="CT179" s="909"/>
    </row>
    <row r="180" spans="1:98" ht="14.25" customHeight="1">
      <c r="A180" s="2346"/>
      <c r="B180" s="2363"/>
      <c r="C180" s="2364"/>
      <c r="D180" s="2363"/>
      <c r="E180" s="2364"/>
      <c r="F180" s="986"/>
      <c r="G180" s="1031"/>
      <c r="H180" s="2343"/>
      <c r="I180" s="988"/>
      <c r="J180" s="989"/>
      <c r="K180" s="989"/>
      <c r="L180" s="989"/>
      <c r="M180" s="2343"/>
      <c r="N180" s="2346"/>
      <c r="O180" s="1439"/>
      <c r="P180" s="1440"/>
      <c r="Q180" s="2346"/>
      <c r="R180" s="2349"/>
      <c r="S180" s="2349"/>
      <c r="T180" s="2343"/>
      <c r="U180" s="930"/>
      <c r="V180" s="991">
        <v>8</v>
      </c>
      <c r="W180" s="1010"/>
      <c r="X180" s="1125"/>
      <c r="Y180" s="1125"/>
      <c r="Z180" s="1103"/>
      <c r="AA180" s="994"/>
      <c r="AB180" s="995"/>
      <c r="AC180" s="995"/>
      <c r="AD180" s="996"/>
      <c r="AE180" s="1027"/>
      <c r="AF180" s="997"/>
      <c r="AG180" s="998"/>
      <c r="AH180" s="998"/>
      <c r="AI180" s="998"/>
      <c r="AJ180" s="999"/>
      <c r="AK180" s="1000"/>
      <c r="AL180" s="1001"/>
      <c r="AM180" s="1001"/>
      <c r="AN180" s="1002"/>
      <c r="AO180" s="909"/>
      <c r="AP180" s="1441"/>
      <c r="AQ180" s="1442"/>
      <c r="AR180" s="980"/>
      <c r="AS180" s="1005" t="e">
        <f t="shared" si="0"/>
        <v>#DIV/0!</v>
      </c>
      <c r="AT180" s="1006" t="e">
        <f t="shared" si="1"/>
        <v>#DIV/0!</v>
      </c>
      <c r="AU180" s="1006" t="e">
        <f t="shared" si="2"/>
        <v>#DIV/0!</v>
      </c>
      <c r="AV180" s="1006" t="e">
        <f t="shared" si="3"/>
        <v>#DIV/0!</v>
      </c>
      <c r="AW180" s="1037" t="e">
        <f t="shared" si="4"/>
        <v>#DIV/0!</v>
      </c>
      <c r="AX180" s="1037" t="e">
        <f t="shared" si="5"/>
        <v>#DIV/0!</v>
      </c>
      <c r="AY180" s="1037" t="e">
        <f t="shared" si="6"/>
        <v>#DIV/0!</v>
      </c>
      <c r="AZ180" s="1037" t="e">
        <f t="shared" si="7"/>
        <v>#DIV/0!</v>
      </c>
      <c r="BA180" s="1007" t="e">
        <f t="shared" si="8"/>
        <v>#DIV/0!</v>
      </c>
      <c r="BB180" s="1007" t="e">
        <f t="shared" si="9"/>
        <v>#DIV/0!</v>
      </c>
      <c r="BC180" s="1007" t="e">
        <f t="shared" si="10"/>
        <v>#DIV/0!</v>
      </c>
      <c r="BD180" s="1007" t="e">
        <f t="shared" si="11"/>
        <v>#DIV/0!</v>
      </c>
      <c r="BE180" s="1008">
        <v>0.2</v>
      </c>
      <c r="BF180" s="1008">
        <v>0.8</v>
      </c>
      <c r="BG180" s="1007" t="e">
        <f t="shared" si="12"/>
        <v>#DIV/0!</v>
      </c>
      <c r="BH180" s="1007" t="e">
        <f t="shared" si="13"/>
        <v>#DIV/0!</v>
      </c>
      <c r="BI180" s="1007" t="e">
        <f t="shared" si="14"/>
        <v>#DIV/0!</v>
      </c>
      <c r="BJ180" s="1007" t="e">
        <f t="shared" si="70"/>
        <v>#DIV/0!</v>
      </c>
      <c r="BK180" s="1007" t="e">
        <f t="shared" si="70"/>
        <v>#DIV/0!</v>
      </c>
      <c r="BL180" s="1007" t="e">
        <f t="shared" si="16"/>
        <v>#DIV/0!</v>
      </c>
      <c r="BM180" s="1007" t="e">
        <f t="shared" si="17"/>
        <v>#DIV/0!</v>
      </c>
      <c r="BN180" s="1007" t="e">
        <f t="shared" si="18"/>
        <v>#DIV/0!</v>
      </c>
      <c r="BO180" s="1007" t="e">
        <f t="shared" si="71"/>
        <v>#DIV/0!</v>
      </c>
      <c r="BP180" s="1007" t="e">
        <f t="shared" si="71"/>
        <v>#DIV/0!</v>
      </c>
      <c r="BQ180" s="1007" t="e">
        <f t="shared" si="71"/>
        <v>#DIV/0!</v>
      </c>
      <c r="BR180" s="1007" t="e">
        <f t="shared" si="71"/>
        <v>#DIV/0!</v>
      </c>
      <c r="BS180" s="2349"/>
      <c r="BT180" s="2349"/>
      <c r="BU180" s="2349"/>
      <c r="BV180" s="2349"/>
      <c r="BW180" s="2349"/>
      <c r="BX180" s="2349"/>
      <c r="BY180" s="2349"/>
      <c r="BZ180" s="2349"/>
      <c r="CA180" s="2343"/>
      <c r="CB180" s="909"/>
      <c r="CC180" s="2346"/>
      <c r="CD180" s="2349"/>
      <c r="CE180" s="2349"/>
      <c r="CF180" s="2343"/>
      <c r="CG180" s="2353"/>
      <c r="CH180" s="909"/>
      <c r="CI180" s="909"/>
      <c r="CJ180" s="909"/>
      <c r="CK180" s="909"/>
      <c r="CL180" s="909"/>
      <c r="CM180" s="909"/>
      <c r="CN180" s="909"/>
      <c r="CO180" s="909"/>
      <c r="CP180" s="909"/>
      <c r="CQ180" s="909"/>
      <c r="CR180" s="909"/>
      <c r="CS180" s="909"/>
      <c r="CT180" s="909"/>
    </row>
    <row r="181" spans="1:98" ht="14.25" customHeight="1">
      <c r="A181" s="2346"/>
      <c r="B181" s="2363"/>
      <c r="C181" s="2364"/>
      <c r="D181" s="2363"/>
      <c r="E181" s="2364"/>
      <c r="F181" s="986"/>
      <c r="G181" s="1031"/>
      <c r="H181" s="2343"/>
      <c r="I181" s="988"/>
      <c r="J181" s="989"/>
      <c r="K181" s="989"/>
      <c r="L181" s="989"/>
      <c r="M181" s="2343"/>
      <c r="N181" s="2346"/>
      <c r="O181" s="1439"/>
      <c r="P181" s="1440"/>
      <c r="Q181" s="2346"/>
      <c r="R181" s="2349"/>
      <c r="S181" s="2349"/>
      <c r="T181" s="2343"/>
      <c r="U181" s="930"/>
      <c r="V181" s="991">
        <v>9</v>
      </c>
      <c r="W181" s="1010"/>
      <c r="X181" s="1125"/>
      <c r="Y181" s="1125"/>
      <c r="Z181" s="1103"/>
      <c r="AA181" s="994"/>
      <c r="AB181" s="995"/>
      <c r="AC181" s="995"/>
      <c r="AD181" s="996"/>
      <c r="AE181" s="1027"/>
      <c r="AF181" s="997"/>
      <c r="AG181" s="998"/>
      <c r="AH181" s="998"/>
      <c r="AI181" s="998"/>
      <c r="AJ181" s="999"/>
      <c r="AK181" s="1000"/>
      <c r="AL181" s="1001"/>
      <c r="AM181" s="1001"/>
      <c r="AN181" s="1002"/>
      <c r="AO181" s="909"/>
      <c r="AP181" s="1441"/>
      <c r="AQ181" s="1442"/>
      <c r="AR181" s="980"/>
      <c r="AS181" s="1005" t="e">
        <f t="shared" si="0"/>
        <v>#DIV/0!</v>
      </c>
      <c r="AT181" s="1006" t="e">
        <f t="shared" si="1"/>
        <v>#DIV/0!</v>
      </c>
      <c r="AU181" s="1006" t="e">
        <f t="shared" si="2"/>
        <v>#DIV/0!</v>
      </c>
      <c r="AV181" s="1006" t="e">
        <f t="shared" si="3"/>
        <v>#DIV/0!</v>
      </c>
      <c r="AW181" s="1037" t="e">
        <f t="shared" si="4"/>
        <v>#DIV/0!</v>
      </c>
      <c r="AX181" s="1037" t="e">
        <f t="shared" si="5"/>
        <v>#DIV/0!</v>
      </c>
      <c r="AY181" s="1037" t="e">
        <f t="shared" si="6"/>
        <v>#DIV/0!</v>
      </c>
      <c r="AZ181" s="1037" t="e">
        <f t="shared" si="7"/>
        <v>#DIV/0!</v>
      </c>
      <c r="BA181" s="1007" t="e">
        <f t="shared" si="8"/>
        <v>#DIV/0!</v>
      </c>
      <c r="BB181" s="1007" t="e">
        <f t="shared" si="9"/>
        <v>#DIV/0!</v>
      </c>
      <c r="BC181" s="1007" t="e">
        <f t="shared" si="10"/>
        <v>#DIV/0!</v>
      </c>
      <c r="BD181" s="1007" t="e">
        <f t="shared" si="11"/>
        <v>#DIV/0!</v>
      </c>
      <c r="BE181" s="1008">
        <v>0.2</v>
      </c>
      <c r="BF181" s="1008">
        <v>0.8</v>
      </c>
      <c r="BG181" s="1007" t="e">
        <f t="shared" si="12"/>
        <v>#DIV/0!</v>
      </c>
      <c r="BH181" s="1007" t="e">
        <f t="shared" si="13"/>
        <v>#DIV/0!</v>
      </c>
      <c r="BI181" s="1007" t="e">
        <f t="shared" si="14"/>
        <v>#DIV/0!</v>
      </c>
      <c r="BJ181" s="1007" t="e">
        <f t="shared" si="70"/>
        <v>#DIV/0!</v>
      </c>
      <c r="BK181" s="1007" t="e">
        <f t="shared" si="70"/>
        <v>#DIV/0!</v>
      </c>
      <c r="BL181" s="1007" t="e">
        <f t="shared" si="16"/>
        <v>#DIV/0!</v>
      </c>
      <c r="BM181" s="1007" t="e">
        <f t="shared" si="17"/>
        <v>#DIV/0!</v>
      </c>
      <c r="BN181" s="1007" t="e">
        <f t="shared" si="18"/>
        <v>#DIV/0!</v>
      </c>
      <c r="BO181" s="1007" t="e">
        <f t="shared" si="71"/>
        <v>#DIV/0!</v>
      </c>
      <c r="BP181" s="1007" t="e">
        <f t="shared" si="71"/>
        <v>#DIV/0!</v>
      </c>
      <c r="BQ181" s="1007" t="e">
        <f t="shared" si="71"/>
        <v>#DIV/0!</v>
      </c>
      <c r="BR181" s="1007" t="e">
        <f t="shared" si="71"/>
        <v>#DIV/0!</v>
      </c>
      <c r="BS181" s="2349"/>
      <c r="BT181" s="2349"/>
      <c r="BU181" s="2349"/>
      <c r="BV181" s="2349"/>
      <c r="BW181" s="2349"/>
      <c r="BX181" s="2349"/>
      <c r="BY181" s="2349"/>
      <c r="BZ181" s="2349"/>
      <c r="CA181" s="2343"/>
      <c r="CB181" s="909"/>
      <c r="CC181" s="2346"/>
      <c r="CD181" s="2349"/>
      <c r="CE181" s="2349"/>
      <c r="CF181" s="2343"/>
      <c r="CG181" s="2353"/>
      <c r="CH181" s="909"/>
      <c r="CI181" s="909"/>
      <c r="CJ181" s="909"/>
      <c r="CK181" s="909"/>
      <c r="CL181" s="909"/>
      <c r="CM181" s="909"/>
      <c r="CN181" s="909"/>
      <c r="CO181" s="909"/>
      <c r="CP181" s="909"/>
      <c r="CQ181" s="909"/>
      <c r="CR181" s="909"/>
      <c r="CS181" s="909"/>
      <c r="CT181" s="909"/>
    </row>
    <row r="182" spans="1:98" ht="14.25" customHeight="1" thickBot="1">
      <c r="A182" s="2375"/>
      <c r="B182" s="2365"/>
      <c r="C182" s="2366"/>
      <c r="D182" s="2365"/>
      <c r="E182" s="2366"/>
      <c r="F182" s="1039"/>
      <c r="G182" s="1040"/>
      <c r="H182" s="2344"/>
      <c r="I182" s="1011"/>
      <c r="J182" s="1012"/>
      <c r="K182" s="1012"/>
      <c r="L182" s="1012"/>
      <c r="M182" s="2344"/>
      <c r="N182" s="2347"/>
      <c r="O182" s="1443"/>
      <c r="P182" s="1444"/>
      <c r="Q182" s="2347"/>
      <c r="R182" s="2350"/>
      <c r="S182" s="2350"/>
      <c r="T182" s="2344"/>
      <c r="U182" s="930"/>
      <c r="V182" s="1057">
        <v>10</v>
      </c>
      <c r="W182" s="1069"/>
      <c r="X182" s="1126"/>
      <c r="Y182" s="1126"/>
      <c r="Z182" s="1042"/>
      <c r="AA182" s="1014"/>
      <c r="AB182" s="1015"/>
      <c r="AC182" s="1015"/>
      <c r="AD182" s="1016"/>
      <c r="AE182" s="1027"/>
      <c r="AF182" s="1043"/>
      <c r="AG182" s="1045"/>
      <c r="AH182" s="1045"/>
      <c r="AI182" s="1045"/>
      <c r="AJ182" s="1046"/>
      <c r="AK182" s="1017"/>
      <c r="AL182" s="1018"/>
      <c r="AM182" s="1018"/>
      <c r="AN182" s="1019"/>
      <c r="AO182" s="909"/>
      <c r="AP182" s="1445"/>
      <c r="AQ182" s="1446"/>
      <c r="AR182" s="980"/>
      <c r="AS182" s="1022" t="e">
        <f t="shared" si="0"/>
        <v>#DIV/0!</v>
      </c>
      <c r="AT182" s="1058" t="e">
        <f t="shared" si="1"/>
        <v>#DIV/0!</v>
      </c>
      <c r="AU182" s="1058" t="e">
        <f t="shared" si="2"/>
        <v>#DIV/0!</v>
      </c>
      <c r="AV182" s="1058" t="e">
        <f t="shared" si="3"/>
        <v>#DIV/0!</v>
      </c>
      <c r="AW182" s="1070" t="e">
        <f t="shared" si="4"/>
        <v>#DIV/0!</v>
      </c>
      <c r="AX182" s="1070" t="e">
        <f t="shared" si="5"/>
        <v>#DIV/0!</v>
      </c>
      <c r="AY182" s="1070" t="e">
        <f t="shared" si="6"/>
        <v>#DIV/0!</v>
      </c>
      <c r="AZ182" s="1070" t="e">
        <f t="shared" si="7"/>
        <v>#DIV/0!</v>
      </c>
      <c r="BA182" s="1049" t="e">
        <f t="shared" si="8"/>
        <v>#DIV/0!</v>
      </c>
      <c r="BB182" s="1049" t="e">
        <f t="shared" si="9"/>
        <v>#DIV/0!</v>
      </c>
      <c r="BC182" s="1049" t="e">
        <f t="shared" si="10"/>
        <v>#DIV/0!</v>
      </c>
      <c r="BD182" s="1049" t="e">
        <f t="shared" si="11"/>
        <v>#DIV/0!</v>
      </c>
      <c r="BE182" s="1048">
        <v>0.2</v>
      </c>
      <c r="BF182" s="1048">
        <v>0.8</v>
      </c>
      <c r="BG182" s="1049" t="e">
        <f t="shared" si="12"/>
        <v>#DIV/0!</v>
      </c>
      <c r="BH182" s="1049" t="e">
        <f t="shared" si="13"/>
        <v>#DIV/0!</v>
      </c>
      <c r="BI182" s="1049" t="e">
        <f t="shared" si="14"/>
        <v>#DIV/0!</v>
      </c>
      <c r="BJ182" s="1049" t="e">
        <f t="shared" si="70"/>
        <v>#DIV/0!</v>
      </c>
      <c r="BK182" s="1049" t="e">
        <f t="shared" si="70"/>
        <v>#DIV/0!</v>
      </c>
      <c r="BL182" s="1049" t="e">
        <f t="shared" si="16"/>
        <v>#DIV/0!</v>
      </c>
      <c r="BM182" s="1049" t="e">
        <f t="shared" si="17"/>
        <v>#DIV/0!</v>
      </c>
      <c r="BN182" s="1049" t="e">
        <f t="shared" si="18"/>
        <v>#DIV/0!</v>
      </c>
      <c r="BO182" s="1049" t="e">
        <f t="shared" si="71"/>
        <v>#DIV/0!</v>
      </c>
      <c r="BP182" s="1049" t="e">
        <f t="shared" si="71"/>
        <v>#DIV/0!</v>
      </c>
      <c r="BQ182" s="1049" t="e">
        <f t="shared" si="71"/>
        <v>#DIV/0!</v>
      </c>
      <c r="BR182" s="1049" t="e">
        <f t="shared" si="71"/>
        <v>#DIV/0!</v>
      </c>
      <c r="BS182" s="2350"/>
      <c r="BT182" s="2350"/>
      <c r="BU182" s="2350"/>
      <c r="BV182" s="2350"/>
      <c r="BW182" s="2350"/>
      <c r="BX182" s="2350"/>
      <c r="BY182" s="2350"/>
      <c r="BZ182" s="2350"/>
      <c r="CA182" s="2344"/>
      <c r="CB182" s="909"/>
      <c r="CC182" s="2347"/>
      <c r="CD182" s="2350"/>
      <c r="CE182" s="2350"/>
      <c r="CF182" s="2344"/>
      <c r="CG182" s="2354"/>
      <c r="CH182" s="909"/>
      <c r="CI182" s="909"/>
      <c r="CJ182" s="909"/>
      <c r="CK182" s="909"/>
      <c r="CL182" s="909"/>
      <c r="CM182" s="909"/>
      <c r="CN182" s="909"/>
      <c r="CO182" s="909"/>
      <c r="CP182" s="909"/>
      <c r="CQ182" s="909"/>
      <c r="CR182" s="909"/>
      <c r="CS182" s="909"/>
      <c r="CT182" s="909"/>
    </row>
    <row r="183" spans="1:98" ht="14.25" customHeight="1">
      <c r="A183" s="2360">
        <v>18</v>
      </c>
      <c r="B183" s="2361"/>
      <c r="C183" s="2362"/>
      <c r="D183" s="2376"/>
      <c r="E183" s="2362"/>
      <c r="F183" s="961"/>
      <c r="G183" s="1024"/>
      <c r="H183" s="2368"/>
      <c r="I183" s="963"/>
      <c r="J183" s="964"/>
      <c r="K183" s="964"/>
      <c r="L183" s="964"/>
      <c r="M183" s="2371"/>
      <c r="N183" s="2370">
        <f>+P183+P184+P185+P186+P187+P188+P189+P190+P191+P192</f>
        <v>0</v>
      </c>
      <c r="O183" s="1025"/>
      <c r="P183" s="1438"/>
      <c r="Q183" s="2357"/>
      <c r="R183" s="2358"/>
      <c r="S183" s="2358"/>
      <c r="T183" s="2359"/>
      <c r="U183" s="1027"/>
      <c r="V183" s="966">
        <v>1</v>
      </c>
      <c r="W183" s="1025"/>
      <c r="X183" s="1127"/>
      <c r="Y183" s="1127"/>
      <c r="Z183" s="1102"/>
      <c r="AA183" s="969"/>
      <c r="AB183" s="970"/>
      <c r="AC183" s="970"/>
      <c r="AD183" s="971"/>
      <c r="AE183" s="1027"/>
      <c r="AF183" s="972"/>
      <c r="AG183" s="973"/>
      <c r="AH183" s="973"/>
      <c r="AI183" s="973"/>
      <c r="AJ183" s="974"/>
      <c r="AK183" s="975"/>
      <c r="AL183" s="976"/>
      <c r="AM183" s="976"/>
      <c r="AN183" s="977"/>
      <c r="AO183" s="1051"/>
      <c r="AP183" s="978"/>
      <c r="AQ183" s="979"/>
      <c r="AR183" s="980"/>
      <c r="AS183" s="981" t="e">
        <f t="shared" si="0"/>
        <v>#DIV/0!</v>
      </c>
      <c r="AT183" s="1053" t="e">
        <f t="shared" si="1"/>
        <v>#DIV/0!</v>
      </c>
      <c r="AU183" s="1053" t="e">
        <f t="shared" si="2"/>
        <v>#DIV/0!</v>
      </c>
      <c r="AV183" s="1053" t="e">
        <f t="shared" si="3"/>
        <v>#DIV/0!</v>
      </c>
      <c r="AW183" s="1066" t="e">
        <f t="shared" si="4"/>
        <v>#DIV/0!</v>
      </c>
      <c r="AX183" s="1066" t="e">
        <f t="shared" si="5"/>
        <v>#DIV/0!</v>
      </c>
      <c r="AY183" s="1066" t="e">
        <f t="shared" si="6"/>
        <v>#DIV/0!</v>
      </c>
      <c r="AZ183" s="1066" t="e">
        <f t="shared" si="7"/>
        <v>#DIV/0!</v>
      </c>
      <c r="BA183" s="1054" t="e">
        <f t="shared" si="8"/>
        <v>#DIV/0!</v>
      </c>
      <c r="BB183" s="1054" t="e">
        <f t="shared" si="9"/>
        <v>#DIV/0!</v>
      </c>
      <c r="BC183" s="1054" t="e">
        <f t="shared" si="10"/>
        <v>#DIV/0!</v>
      </c>
      <c r="BD183" s="1054" t="e">
        <f t="shared" si="11"/>
        <v>#DIV/0!</v>
      </c>
      <c r="BE183" s="1055">
        <v>0.2</v>
      </c>
      <c r="BF183" s="1055">
        <v>0.8</v>
      </c>
      <c r="BG183" s="1054" t="e">
        <f t="shared" si="12"/>
        <v>#DIV/0!</v>
      </c>
      <c r="BH183" s="1054" t="e">
        <f t="shared" si="13"/>
        <v>#DIV/0!</v>
      </c>
      <c r="BI183" s="1054" t="e">
        <f t="shared" si="14"/>
        <v>#DIV/0!</v>
      </c>
      <c r="BJ183" s="1054" t="e">
        <f t="shared" si="70"/>
        <v>#DIV/0!</v>
      </c>
      <c r="BK183" s="1054" t="e">
        <f t="shared" si="70"/>
        <v>#DIV/0!</v>
      </c>
      <c r="BL183" s="1054" t="e">
        <f t="shared" si="16"/>
        <v>#DIV/0!</v>
      </c>
      <c r="BM183" s="1054" t="e">
        <f t="shared" si="17"/>
        <v>#DIV/0!</v>
      </c>
      <c r="BN183" s="1054" t="e">
        <f t="shared" si="18"/>
        <v>#DIV/0!</v>
      </c>
      <c r="BO183" s="1054" t="e">
        <f t="shared" si="71"/>
        <v>#DIV/0!</v>
      </c>
      <c r="BP183" s="984" t="e">
        <f t="shared" si="71"/>
        <v>#DIV/0!</v>
      </c>
      <c r="BQ183" s="984" t="e">
        <f t="shared" si="71"/>
        <v>#DIV/0!</v>
      </c>
      <c r="BR183" s="984" t="e">
        <f t="shared" si="71"/>
        <v>#DIV/0!</v>
      </c>
      <c r="BS183" s="2373" t="e">
        <f t="shared" ref="BS183:BV183" si="74">AVERAGEIF(BO183:BO192,"&lt;&gt;#¡DIV/0!")</f>
        <v>#DIV/0!</v>
      </c>
      <c r="BT183" s="2373" t="e">
        <f t="shared" si="74"/>
        <v>#DIV/0!</v>
      </c>
      <c r="BU183" s="2373" t="e">
        <f t="shared" si="74"/>
        <v>#DIV/0!</v>
      </c>
      <c r="BV183" s="2373" t="e">
        <f t="shared" si="74"/>
        <v>#DIV/0!</v>
      </c>
      <c r="BW183" s="2374" t="e">
        <f>+C183*BS183</f>
        <v>#DIV/0!</v>
      </c>
      <c r="BX183" s="2374" t="e">
        <f>+C183*BT183</f>
        <v>#DIV/0!</v>
      </c>
      <c r="BY183" s="2374" t="e">
        <f>+C183*BU183</f>
        <v>#DIV/0!</v>
      </c>
      <c r="BZ183" s="2374" t="e">
        <f>+C183*BV183</f>
        <v>#DIV/0!</v>
      </c>
      <c r="CA183" s="2372" t="e">
        <f>SUM(BW183:BZ192)</f>
        <v>#DIV/0!</v>
      </c>
      <c r="CB183" s="909"/>
      <c r="CC183" s="2345" t="e">
        <f t="shared" ref="CC183:CF183" si="75">+Q183/$N$183</f>
        <v>#DIV/0!</v>
      </c>
      <c r="CD183" s="2348" t="e">
        <f t="shared" si="75"/>
        <v>#DIV/0!</v>
      </c>
      <c r="CE183" s="2348" t="e">
        <f t="shared" si="75"/>
        <v>#DIV/0!</v>
      </c>
      <c r="CF183" s="2351" t="e">
        <f t="shared" si="75"/>
        <v>#DIV/0!</v>
      </c>
      <c r="CG183" s="2352" t="e">
        <f>AVERAGE(CC183:CF192)</f>
        <v>#DIV/0!</v>
      </c>
      <c r="CH183" s="909"/>
      <c r="CI183" s="909"/>
      <c r="CJ183" s="909"/>
      <c r="CK183" s="909"/>
      <c r="CL183" s="909"/>
      <c r="CM183" s="909"/>
      <c r="CN183" s="909"/>
      <c r="CO183" s="909"/>
      <c r="CP183" s="909"/>
      <c r="CQ183" s="909"/>
      <c r="CR183" s="909"/>
      <c r="CS183" s="909"/>
      <c r="CT183" s="909"/>
    </row>
    <row r="184" spans="1:98" ht="14.25" customHeight="1">
      <c r="A184" s="2346"/>
      <c r="B184" s="2363"/>
      <c r="C184" s="2364"/>
      <c r="D184" s="2363"/>
      <c r="E184" s="2364"/>
      <c r="F184" s="986"/>
      <c r="G184" s="1031"/>
      <c r="H184" s="2343"/>
      <c r="I184" s="988"/>
      <c r="J184" s="989"/>
      <c r="K184" s="989"/>
      <c r="L184" s="989"/>
      <c r="M184" s="2343"/>
      <c r="N184" s="2346"/>
      <c r="O184" s="1439"/>
      <c r="P184" s="1440"/>
      <c r="Q184" s="2346"/>
      <c r="R184" s="2349"/>
      <c r="S184" s="2349"/>
      <c r="T184" s="2343"/>
      <c r="U184" s="930"/>
      <c r="V184" s="991">
        <v>2</v>
      </c>
      <c r="W184" s="1010"/>
      <c r="X184" s="1125"/>
      <c r="Y184" s="1125"/>
      <c r="Z184" s="1103"/>
      <c r="AA184" s="994"/>
      <c r="AB184" s="995"/>
      <c r="AC184" s="995"/>
      <c r="AD184" s="996"/>
      <c r="AE184" s="1027"/>
      <c r="AF184" s="997"/>
      <c r="AG184" s="998"/>
      <c r="AH184" s="998"/>
      <c r="AI184" s="998"/>
      <c r="AJ184" s="999"/>
      <c r="AK184" s="1000"/>
      <c r="AL184" s="1001"/>
      <c r="AM184" s="1001"/>
      <c r="AN184" s="1002"/>
      <c r="AO184" s="909"/>
      <c r="AP184" s="1441"/>
      <c r="AQ184" s="1442"/>
      <c r="AR184" s="980"/>
      <c r="AS184" s="1005" t="e">
        <f t="shared" si="0"/>
        <v>#DIV/0!</v>
      </c>
      <c r="AT184" s="1006" t="e">
        <f t="shared" si="1"/>
        <v>#DIV/0!</v>
      </c>
      <c r="AU184" s="1006" t="e">
        <f t="shared" si="2"/>
        <v>#DIV/0!</v>
      </c>
      <c r="AV184" s="1006" t="e">
        <f t="shared" si="3"/>
        <v>#DIV/0!</v>
      </c>
      <c r="AW184" s="1037" t="e">
        <f t="shared" si="4"/>
        <v>#DIV/0!</v>
      </c>
      <c r="AX184" s="1037" t="e">
        <f t="shared" si="5"/>
        <v>#DIV/0!</v>
      </c>
      <c r="AY184" s="1037" t="e">
        <f t="shared" si="6"/>
        <v>#DIV/0!</v>
      </c>
      <c r="AZ184" s="1037" t="e">
        <f t="shared" si="7"/>
        <v>#DIV/0!</v>
      </c>
      <c r="BA184" s="1007" t="e">
        <f t="shared" si="8"/>
        <v>#DIV/0!</v>
      </c>
      <c r="BB184" s="1007" t="e">
        <f t="shared" si="9"/>
        <v>#DIV/0!</v>
      </c>
      <c r="BC184" s="1007" t="e">
        <f t="shared" si="10"/>
        <v>#DIV/0!</v>
      </c>
      <c r="BD184" s="1007" t="e">
        <f t="shared" si="11"/>
        <v>#DIV/0!</v>
      </c>
      <c r="BE184" s="1008">
        <v>0.2</v>
      </c>
      <c r="BF184" s="1008">
        <v>0.8</v>
      </c>
      <c r="BG184" s="1007" t="e">
        <f t="shared" si="12"/>
        <v>#DIV/0!</v>
      </c>
      <c r="BH184" s="1007" t="e">
        <f t="shared" si="13"/>
        <v>#DIV/0!</v>
      </c>
      <c r="BI184" s="1007" t="e">
        <f t="shared" si="14"/>
        <v>#DIV/0!</v>
      </c>
      <c r="BJ184" s="1007" t="e">
        <f t="shared" si="70"/>
        <v>#DIV/0!</v>
      </c>
      <c r="BK184" s="1007" t="e">
        <f t="shared" si="70"/>
        <v>#DIV/0!</v>
      </c>
      <c r="BL184" s="1007" t="e">
        <f t="shared" si="16"/>
        <v>#DIV/0!</v>
      </c>
      <c r="BM184" s="1007" t="e">
        <f t="shared" si="17"/>
        <v>#DIV/0!</v>
      </c>
      <c r="BN184" s="1007" t="e">
        <f t="shared" si="18"/>
        <v>#DIV/0!</v>
      </c>
      <c r="BO184" s="1007" t="e">
        <f t="shared" si="71"/>
        <v>#DIV/0!</v>
      </c>
      <c r="BP184" s="1007" t="e">
        <f t="shared" si="71"/>
        <v>#DIV/0!</v>
      </c>
      <c r="BQ184" s="1007" t="e">
        <f t="shared" si="71"/>
        <v>#DIV/0!</v>
      </c>
      <c r="BR184" s="1007" t="e">
        <f t="shared" si="71"/>
        <v>#DIV/0!</v>
      </c>
      <c r="BS184" s="2349"/>
      <c r="BT184" s="2349"/>
      <c r="BU184" s="2349"/>
      <c r="BV184" s="2349"/>
      <c r="BW184" s="2349"/>
      <c r="BX184" s="2349"/>
      <c r="BY184" s="2349"/>
      <c r="BZ184" s="2349"/>
      <c r="CA184" s="2343"/>
      <c r="CB184" s="909"/>
      <c r="CC184" s="2346"/>
      <c r="CD184" s="2349"/>
      <c r="CE184" s="2349"/>
      <c r="CF184" s="2343"/>
      <c r="CG184" s="2353"/>
      <c r="CH184" s="909"/>
      <c r="CI184" s="909"/>
      <c r="CJ184" s="909"/>
      <c r="CK184" s="909"/>
      <c r="CL184" s="909"/>
      <c r="CM184" s="909"/>
      <c r="CN184" s="909"/>
      <c r="CO184" s="909"/>
      <c r="CP184" s="909"/>
      <c r="CQ184" s="909"/>
      <c r="CR184" s="909"/>
      <c r="CS184" s="909"/>
      <c r="CT184" s="909"/>
    </row>
    <row r="185" spans="1:98" ht="14.25" customHeight="1">
      <c r="A185" s="2346"/>
      <c r="B185" s="2363"/>
      <c r="C185" s="2364"/>
      <c r="D185" s="2363"/>
      <c r="E185" s="2364"/>
      <c r="F185" s="986"/>
      <c r="G185" s="1031"/>
      <c r="H185" s="2343"/>
      <c r="I185" s="988"/>
      <c r="J185" s="989"/>
      <c r="K185" s="989"/>
      <c r="L185" s="989"/>
      <c r="M185" s="2343"/>
      <c r="N185" s="2346"/>
      <c r="O185" s="1439"/>
      <c r="P185" s="1440"/>
      <c r="Q185" s="2346"/>
      <c r="R185" s="2349"/>
      <c r="S185" s="2349"/>
      <c r="T185" s="2343"/>
      <c r="U185" s="930"/>
      <c r="V185" s="991">
        <v>3</v>
      </c>
      <c r="W185" s="1010"/>
      <c r="X185" s="1125"/>
      <c r="Y185" s="1125"/>
      <c r="Z185" s="1103"/>
      <c r="AA185" s="994"/>
      <c r="AB185" s="995"/>
      <c r="AC185" s="995"/>
      <c r="AD185" s="996"/>
      <c r="AE185" s="1027"/>
      <c r="AF185" s="997"/>
      <c r="AG185" s="998"/>
      <c r="AH185" s="998"/>
      <c r="AI185" s="998"/>
      <c r="AJ185" s="999"/>
      <c r="AK185" s="1000"/>
      <c r="AL185" s="1001"/>
      <c r="AM185" s="1001"/>
      <c r="AN185" s="1002"/>
      <c r="AO185" s="909"/>
      <c r="AP185" s="1441"/>
      <c r="AQ185" s="1442"/>
      <c r="AR185" s="980"/>
      <c r="AS185" s="1005" t="e">
        <f t="shared" si="0"/>
        <v>#DIV/0!</v>
      </c>
      <c r="AT185" s="1006" t="e">
        <f t="shared" si="1"/>
        <v>#DIV/0!</v>
      </c>
      <c r="AU185" s="1006" t="e">
        <f t="shared" si="2"/>
        <v>#DIV/0!</v>
      </c>
      <c r="AV185" s="1006" t="e">
        <f t="shared" si="3"/>
        <v>#DIV/0!</v>
      </c>
      <c r="AW185" s="1037" t="e">
        <f t="shared" si="4"/>
        <v>#DIV/0!</v>
      </c>
      <c r="AX185" s="1037" t="e">
        <f t="shared" si="5"/>
        <v>#DIV/0!</v>
      </c>
      <c r="AY185" s="1037" t="e">
        <f t="shared" si="6"/>
        <v>#DIV/0!</v>
      </c>
      <c r="AZ185" s="1037" t="e">
        <f t="shared" si="7"/>
        <v>#DIV/0!</v>
      </c>
      <c r="BA185" s="1007" t="e">
        <f t="shared" si="8"/>
        <v>#DIV/0!</v>
      </c>
      <c r="BB185" s="1007" t="e">
        <f t="shared" si="9"/>
        <v>#DIV/0!</v>
      </c>
      <c r="BC185" s="1007" t="e">
        <f t="shared" si="10"/>
        <v>#DIV/0!</v>
      </c>
      <c r="BD185" s="1007" t="e">
        <f t="shared" si="11"/>
        <v>#DIV/0!</v>
      </c>
      <c r="BE185" s="1008">
        <v>0.2</v>
      </c>
      <c r="BF185" s="1008">
        <v>0.8</v>
      </c>
      <c r="BG185" s="1007" t="e">
        <f t="shared" si="12"/>
        <v>#DIV/0!</v>
      </c>
      <c r="BH185" s="1007" t="e">
        <f t="shared" si="13"/>
        <v>#DIV/0!</v>
      </c>
      <c r="BI185" s="1007" t="e">
        <f t="shared" si="14"/>
        <v>#DIV/0!</v>
      </c>
      <c r="BJ185" s="1007" t="e">
        <f t="shared" si="70"/>
        <v>#DIV/0!</v>
      </c>
      <c r="BK185" s="1007" t="e">
        <f t="shared" si="70"/>
        <v>#DIV/0!</v>
      </c>
      <c r="BL185" s="1007" t="e">
        <f t="shared" si="16"/>
        <v>#DIV/0!</v>
      </c>
      <c r="BM185" s="1007" t="e">
        <f t="shared" si="17"/>
        <v>#DIV/0!</v>
      </c>
      <c r="BN185" s="1007" t="e">
        <f t="shared" si="18"/>
        <v>#DIV/0!</v>
      </c>
      <c r="BO185" s="1007" t="e">
        <f t="shared" si="71"/>
        <v>#DIV/0!</v>
      </c>
      <c r="BP185" s="1007" t="e">
        <f t="shared" si="71"/>
        <v>#DIV/0!</v>
      </c>
      <c r="BQ185" s="1007" t="e">
        <f t="shared" si="71"/>
        <v>#DIV/0!</v>
      </c>
      <c r="BR185" s="1007" t="e">
        <f t="shared" si="71"/>
        <v>#DIV/0!</v>
      </c>
      <c r="BS185" s="2349"/>
      <c r="BT185" s="2349"/>
      <c r="BU185" s="2349"/>
      <c r="BV185" s="2349"/>
      <c r="BW185" s="2349"/>
      <c r="BX185" s="2349"/>
      <c r="BY185" s="2349"/>
      <c r="BZ185" s="2349"/>
      <c r="CA185" s="2343"/>
      <c r="CB185" s="909"/>
      <c r="CC185" s="2346"/>
      <c r="CD185" s="2349"/>
      <c r="CE185" s="2349"/>
      <c r="CF185" s="2343"/>
      <c r="CG185" s="2353"/>
      <c r="CH185" s="909"/>
      <c r="CI185" s="909"/>
      <c r="CJ185" s="909"/>
      <c r="CK185" s="909"/>
      <c r="CL185" s="909"/>
      <c r="CM185" s="909"/>
      <c r="CN185" s="909"/>
      <c r="CO185" s="909"/>
      <c r="CP185" s="909"/>
      <c r="CQ185" s="909"/>
      <c r="CR185" s="909"/>
      <c r="CS185" s="909"/>
      <c r="CT185" s="909"/>
    </row>
    <row r="186" spans="1:98" ht="14.25" customHeight="1">
      <c r="A186" s="2346"/>
      <c r="B186" s="2363"/>
      <c r="C186" s="2364"/>
      <c r="D186" s="2363"/>
      <c r="E186" s="2364"/>
      <c r="F186" s="986"/>
      <c r="G186" s="1031"/>
      <c r="H186" s="2343"/>
      <c r="I186" s="988"/>
      <c r="J186" s="989"/>
      <c r="K186" s="989"/>
      <c r="L186" s="989"/>
      <c r="M186" s="2343"/>
      <c r="N186" s="2346"/>
      <c r="O186" s="1439"/>
      <c r="P186" s="1440"/>
      <c r="Q186" s="2346"/>
      <c r="R186" s="2349"/>
      <c r="S186" s="2349"/>
      <c r="T186" s="2343"/>
      <c r="U186" s="930"/>
      <c r="V186" s="991">
        <v>4</v>
      </c>
      <c r="W186" s="1010"/>
      <c r="X186" s="1125"/>
      <c r="Y186" s="1125"/>
      <c r="Z186" s="1103"/>
      <c r="AA186" s="994"/>
      <c r="AB186" s="995"/>
      <c r="AC186" s="995"/>
      <c r="AD186" s="996"/>
      <c r="AE186" s="1027"/>
      <c r="AF186" s="997"/>
      <c r="AG186" s="998"/>
      <c r="AH186" s="998"/>
      <c r="AI186" s="998"/>
      <c r="AJ186" s="999"/>
      <c r="AK186" s="1000"/>
      <c r="AL186" s="1001"/>
      <c r="AM186" s="1001"/>
      <c r="AN186" s="1002"/>
      <c r="AO186" s="909"/>
      <c r="AP186" s="1441"/>
      <c r="AQ186" s="1442"/>
      <c r="AR186" s="980"/>
      <c r="AS186" s="1005" t="e">
        <f t="shared" si="0"/>
        <v>#DIV/0!</v>
      </c>
      <c r="AT186" s="1006" t="e">
        <f t="shared" si="1"/>
        <v>#DIV/0!</v>
      </c>
      <c r="AU186" s="1006" t="e">
        <f t="shared" si="2"/>
        <v>#DIV/0!</v>
      </c>
      <c r="AV186" s="1006" t="e">
        <f t="shared" si="3"/>
        <v>#DIV/0!</v>
      </c>
      <c r="AW186" s="1037" t="e">
        <f t="shared" si="4"/>
        <v>#DIV/0!</v>
      </c>
      <c r="AX186" s="1037" t="e">
        <f t="shared" si="5"/>
        <v>#DIV/0!</v>
      </c>
      <c r="AY186" s="1037" t="e">
        <f t="shared" si="6"/>
        <v>#DIV/0!</v>
      </c>
      <c r="AZ186" s="1037" t="e">
        <f t="shared" si="7"/>
        <v>#DIV/0!</v>
      </c>
      <c r="BA186" s="1007" t="e">
        <f t="shared" si="8"/>
        <v>#DIV/0!</v>
      </c>
      <c r="BB186" s="1007" t="e">
        <f t="shared" si="9"/>
        <v>#DIV/0!</v>
      </c>
      <c r="BC186" s="1007" t="e">
        <f t="shared" si="10"/>
        <v>#DIV/0!</v>
      </c>
      <c r="BD186" s="1007" t="e">
        <f t="shared" si="11"/>
        <v>#DIV/0!</v>
      </c>
      <c r="BE186" s="1008">
        <v>0.2</v>
      </c>
      <c r="BF186" s="1008">
        <v>0.8</v>
      </c>
      <c r="BG186" s="1007" t="e">
        <f t="shared" si="12"/>
        <v>#DIV/0!</v>
      </c>
      <c r="BH186" s="1007" t="e">
        <f t="shared" si="13"/>
        <v>#DIV/0!</v>
      </c>
      <c r="BI186" s="1007" t="e">
        <f t="shared" si="14"/>
        <v>#DIV/0!</v>
      </c>
      <c r="BJ186" s="1007" t="e">
        <f t="shared" si="70"/>
        <v>#DIV/0!</v>
      </c>
      <c r="BK186" s="1007" t="e">
        <f t="shared" si="70"/>
        <v>#DIV/0!</v>
      </c>
      <c r="BL186" s="1007" t="e">
        <f t="shared" si="16"/>
        <v>#DIV/0!</v>
      </c>
      <c r="BM186" s="1007" t="e">
        <f t="shared" si="17"/>
        <v>#DIV/0!</v>
      </c>
      <c r="BN186" s="1007" t="e">
        <f t="shared" si="18"/>
        <v>#DIV/0!</v>
      </c>
      <c r="BO186" s="1007" t="e">
        <f t="shared" si="71"/>
        <v>#DIV/0!</v>
      </c>
      <c r="BP186" s="1007" t="e">
        <f t="shared" si="71"/>
        <v>#DIV/0!</v>
      </c>
      <c r="BQ186" s="1007" t="e">
        <f t="shared" si="71"/>
        <v>#DIV/0!</v>
      </c>
      <c r="BR186" s="1007" t="e">
        <f t="shared" si="71"/>
        <v>#DIV/0!</v>
      </c>
      <c r="BS186" s="2349"/>
      <c r="BT186" s="2349"/>
      <c r="BU186" s="2349"/>
      <c r="BV186" s="2349"/>
      <c r="BW186" s="2349"/>
      <c r="BX186" s="2349"/>
      <c r="BY186" s="2349"/>
      <c r="BZ186" s="2349"/>
      <c r="CA186" s="2343"/>
      <c r="CB186" s="909"/>
      <c r="CC186" s="2346"/>
      <c r="CD186" s="2349"/>
      <c r="CE186" s="2349"/>
      <c r="CF186" s="2343"/>
      <c r="CG186" s="2353"/>
      <c r="CH186" s="909"/>
      <c r="CI186" s="909"/>
      <c r="CJ186" s="909"/>
      <c r="CK186" s="909"/>
      <c r="CL186" s="909"/>
      <c r="CM186" s="909"/>
      <c r="CN186" s="909"/>
      <c r="CO186" s="909"/>
      <c r="CP186" s="909"/>
      <c r="CQ186" s="909"/>
      <c r="CR186" s="909"/>
      <c r="CS186" s="909"/>
      <c r="CT186" s="909"/>
    </row>
    <row r="187" spans="1:98" ht="14.25" customHeight="1">
      <c r="A187" s="2346"/>
      <c r="B187" s="2363"/>
      <c r="C187" s="2364"/>
      <c r="D187" s="2363"/>
      <c r="E187" s="2364"/>
      <c r="F187" s="986"/>
      <c r="G187" s="1031"/>
      <c r="H187" s="2343"/>
      <c r="I187" s="988"/>
      <c r="J187" s="989"/>
      <c r="K187" s="989"/>
      <c r="L187" s="989"/>
      <c r="M187" s="2343"/>
      <c r="N187" s="2346"/>
      <c r="O187" s="1439"/>
      <c r="P187" s="1440"/>
      <c r="Q187" s="2346"/>
      <c r="R187" s="2349"/>
      <c r="S187" s="2349"/>
      <c r="T187" s="2343"/>
      <c r="U187" s="930"/>
      <c r="V187" s="991">
        <v>5</v>
      </c>
      <c r="W187" s="1010"/>
      <c r="X187" s="1125"/>
      <c r="Y187" s="1125"/>
      <c r="Z187" s="1103"/>
      <c r="AA187" s="994"/>
      <c r="AB187" s="995"/>
      <c r="AC187" s="995"/>
      <c r="AD187" s="996"/>
      <c r="AE187" s="1027"/>
      <c r="AF187" s="997"/>
      <c r="AG187" s="998"/>
      <c r="AH187" s="998"/>
      <c r="AI187" s="998"/>
      <c r="AJ187" s="999"/>
      <c r="AK187" s="1000"/>
      <c r="AL187" s="1001"/>
      <c r="AM187" s="1001"/>
      <c r="AN187" s="1002"/>
      <c r="AO187" s="909"/>
      <c r="AP187" s="1441"/>
      <c r="AQ187" s="1442"/>
      <c r="AR187" s="980"/>
      <c r="AS187" s="1005" t="e">
        <f t="shared" si="0"/>
        <v>#DIV/0!</v>
      </c>
      <c r="AT187" s="1006" t="e">
        <f t="shared" si="1"/>
        <v>#DIV/0!</v>
      </c>
      <c r="AU187" s="1006" t="e">
        <f t="shared" si="2"/>
        <v>#DIV/0!</v>
      </c>
      <c r="AV187" s="1006" t="e">
        <f t="shared" si="3"/>
        <v>#DIV/0!</v>
      </c>
      <c r="AW187" s="1037" t="e">
        <f t="shared" si="4"/>
        <v>#DIV/0!</v>
      </c>
      <c r="AX187" s="1037" t="e">
        <f t="shared" si="5"/>
        <v>#DIV/0!</v>
      </c>
      <c r="AY187" s="1037" t="e">
        <f t="shared" si="6"/>
        <v>#DIV/0!</v>
      </c>
      <c r="AZ187" s="1037" t="e">
        <f t="shared" si="7"/>
        <v>#DIV/0!</v>
      </c>
      <c r="BA187" s="1007" t="e">
        <f t="shared" si="8"/>
        <v>#DIV/0!</v>
      </c>
      <c r="BB187" s="1007" t="e">
        <f t="shared" si="9"/>
        <v>#DIV/0!</v>
      </c>
      <c r="BC187" s="1007" t="e">
        <f t="shared" si="10"/>
        <v>#DIV/0!</v>
      </c>
      <c r="BD187" s="1007" t="e">
        <f t="shared" si="11"/>
        <v>#DIV/0!</v>
      </c>
      <c r="BE187" s="1008">
        <v>0.2</v>
      </c>
      <c r="BF187" s="1008">
        <v>0.8</v>
      </c>
      <c r="BG187" s="1007" t="e">
        <f t="shared" si="12"/>
        <v>#DIV/0!</v>
      </c>
      <c r="BH187" s="1007" t="e">
        <f t="shared" si="13"/>
        <v>#DIV/0!</v>
      </c>
      <c r="BI187" s="1007" t="e">
        <f t="shared" si="14"/>
        <v>#DIV/0!</v>
      </c>
      <c r="BJ187" s="1007" t="e">
        <f t="shared" si="70"/>
        <v>#DIV/0!</v>
      </c>
      <c r="BK187" s="1007" t="e">
        <f t="shared" si="70"/>
        <v>#DIV/0!</v>
      </c>
      <c r="BL187" s="1007" t="e">
        <f t="shared" si="16"/>
        <v>#DIV/0!</v>
      </c>
      <c r="BM187" s="1007" t="e">
        <f t="shared" si="17"/>
        <v>#DIV/0!</v>
      </c>
      <c r="BN187" s="1007" t="e">
        <f t="shared" si="18"/>
        <v>#DIV/0!</v>
      </c>
      <c r="BO187" s="1007" t="e">
        <f t="shared" si="71"/>
        <v>#DIV/0!</v>
      </c>
      <c r="BP187" s="1007" t="e">
        <f t="shared" si="71"/>
        <v>#DIV/0!</v>
      </c>
      <c r="BQ187" s="1007" t="e">
        <f t="shared" si="71"/>
        <v>#DIV/0!</v>
      </c>
      <c r="BR187" s="1007" t="e">
        <f t="shared" si="71"/>
        <v>#DIV/0!</v>
      </c>
      <c r="BS187" s="2349"/>
      <c r="BT187" s="2349"/>
      <c r="BU187" s="2349"/>
      <c r="BV187" s="2349"/>
      <c r="BW187" s="2349"/>
      <c r="BX187" s="2349"/>
      <c r="BY187" s="2349"/>
      <c r="BZ187" s="2349"/>
      <c r="CA187" s="2343"/>
      <c r="CB187" s="909"/>
      <c r="CC187" s="2346"/>
      <c r="CD187" s="2349"/>
      <c r="CE187" s="2349"/>
      <c r="CF187" s="2343"/>
      <c r="CG187" s="2353"/>
      <c r="CH187" s="909"/>
      <c r="CI187" s="909"/>
      <c r="CJ187" s="909"/>
      <c r="CK187" s="909"/>
      <c r="CL187" s="909"/>
      <c r="CM187" s="909"/>
      <c r="CN187" s="909"/>
      <c r="CO187" s="909"/>
      <c r="CP187" s="909"/>
      <c r="CQ187" s="909"/>
      <c r="CR187" s="909"/>
      <c r="CS187" s="909"/>
      <c r="CT187" s="909"/>
    </row>
    <row r="188" spans="1:98" ht="14.25" customHeight="1">
      <c r="A188" s="2346"/>
      <c r="B188" s="2363"/>
      <c r="C188" s="2364"/>
      <c r="D188" s="2363"/>
      <c r="E188" s="2364"/>
      <c r="F188" s="986"/>
      <c r="G188" s="1031"/>
      <c r="H188" s="2343"/>
      <c r="I188" s="988"/>
      <c r="J188" s="989"/>
      <c r="K188" s="989"/>
      <c r="L188" s="989"/>
      <c r="M188" s="2343"/>
      <c r="N188" s="2346"/>
      <c r="O188" s="1439"/>
      <c r="P188" s="1440"/>
      <c r="Q188" s="2346"/>
      <c r="R188" s="2349"/>
      <c r="S188" s="2349"/>
      <c r="T188" s="2343"/>
      <c r="U188" s="930"/>
      <c r="V188" s="991">
        <v>6</v>
      </c>
      <c r="W188" s="1010"/>
      <c r="X188" s="1125"/>
      <c r="Y188" s="1125"/>
      <c r="Z188" s="1103"/>
      <c r="AA188" s="994"/>
      <c r="AB188" s="995"/>
      <c r="AC188" s="995"/>
      <c r="AD188" s="996"/>
      <c r="AE188" s="1027"/>
      <c r="AF188" s="997"/>
      <c r="AG188" s="998"/>
      <c r="AH188" s="998"/>
      <c r="AI188" s="998"/>
      <c r="AJ188" s="999"/>
      <c r="AK188" s="1000"/>
      <c r="AL188" s="1001"/>
      <c r="AM188" s="1001"/>
      <c r="AN188" s="1002"/>
      <c r="AO188" s="909"/>
      <c r="AP188" s="1441"/>
      <c r="AQ188" s="1442"/>
      <c r="AR188" s="980"/>
      <c r="AS188" s="1005" t="e">
        <f t="shared" si="0"/>
        <v>#DIV/0!</v>
      </c>
      <c r="AT188" s="1006" t="e">
        <f t="shared" si="1"/>
        <v>#DIV/0!</v>
      </c>
      <c r="AU188" s="1006" t="e">
        <f t="shared" si="2"/>
        <v>#DIV/0!</v>
      </c>
      <c r="AV188" s="1006" t="e">
        <f t="shared" si="3"/>
        <v>#DIV/0!</v>
      </c>
      <c r="AW188" s="1037" t="e">
        <f t="shared" si="4"/>
        <v>#DIV/0!</v>
      </c>
      <c r="AX188" s="1037" t="e">
        <f t="shared" si="5"/>
        <v>#DIV/0!</v>
      </c>
      <c r="AY188" s="1037" t="e">
        <f t="shared" si="6"/>
        <v>#DIV/0!</v>
      </c>
      <c r="AZ188" s="1037" t="e">
        <f t="shared" si="7"/>
        <v>#DIV/0!</v>
      </c>
      <c r="BA188" s="1007" t="e">
        <f t="shared" si="8"/>
        <v>#DIV/0!</v>
      </c>
      <c r="BB188" s="1007" t="e">
        <f t="shared" si="9"/>
        <v>#DIV/0!</v>
      </c>
      <c r="BC188" s="1007" t="e">
        <f t="shared" si="10"/>
        <v>#DIV/0!</v>
      </c>
      <c r="BD188" s="1007" t="e">
        <f t="shared" si="11"/>
        <v>#DIV/0!</v>
      </c>
      <c r="BE188" s="1008">
        <v>0.2</v>
      </c>
      <c r="BF188" s="1008">
        <v>0.8</v>
      </c>
      <c r="BG188" s="1007" t="e">
        <f t="shared" si="12"/>
        <v>#DIV/0!</v>
      </c>
      <c r="BH188" s="1007" t="e">
        <f t="shared" si="13"/>
        <v>#DIV/0!</v>
      </c>
      <c r="BI188" s="1007" t="e">
        <f t="shared" si="14"/>
        <v>#DIV/0!</v>
      </c>
      <c r="BJ188" s="1007" t="e">
        <f t="shared" si="70"/>
        <v>#DIV/0!</v>
      </c>
      <c r="BK188" s="1007" t="e">
        <f t="shared" si="70"/>
        <v>#DIV/0!</v>
      </c>
      <c r="BL188" s="1007" t="e">
        <f t="shared" si="16"/>
        <v>#DIV/0!</v>
      </c>
      <c r="BM188" s="1007" t="e">
        <f t="shared" si="17"/>
        <v>#DIV/0!</v>
      </c>
      <c r="BN188" s="1007" t="e">
        <f t="shared" si="18"/>
        <v>#DIV/0!</v>
      </c>
      <c r="BO188" s="1007" t="e">
        <f t="shared" si="71"/>
        <v>#DIV/0!</v>
      </c>
      <c r="BP188" s="1007" t="e">
        <f t="shared" si="71"/>
        <v>#DIV/0!</v>
      </c>
      <c r="BQ188" s="1007" t="e">
        <f t="shared" si="71"/>
        <v>#DIV/0!</v>
      </c>
      <c r="BR188" s="1007" t="e">
        <f t="shared" si="71"/>
        <v>#DIV/0!</v>
      </c>
      <c r="BS188" s="2349"/>
      <c r="BT188" s="2349"/>
      <c r="BU188" s="2349"/>
      <c r="BV188" s="2349"/>
      <c r="BW188" s="2349"/>
      <c r="BX188" s="2349"/>
      <c r="BY188" s="2349"/>
      <c r="BZ188" s="2349"/>
      <c r="CA188" s="2343"/>
      <c r="CB188" s="909"/>
      <c r="CC188" s="2346"/>
      <c r="CD188" s="2349"/>
      <c r="CE188" s="2349"/>
      <c r="CF188" s="2343"/>
      <c r="CG188" s="2353"/>
      <c r="CH188" s="909"/>
      <c r="CI188" s="909"/>
      <c r="CJ188" s="909"/>
      <c r="CK188" s="909"/>
      <c r="CL188" s="909"/>
      <c r="CM188" s="909"/>
      <c r="CN188" s="909"/>
      <c r="CO188" s="909"/>
      <c r="CP188" s="909"/>
      <c r="CQ188" s="909"/>
      <c r="CR188" s="909"/>
      <c r="CS188" s="909"/>
      <c r="CT188" s="909"/>
    </row>
    <row r="189" spans="1:98" ht="14.25" customHeight="1">
      <c r="A189" s="2346"/>
      <c r="B189" s="2363"/>
      <c r="C189" s="2364"/>
      <c r="D189" s="2363"/>
      <c r="E189" s="2364"/>
      <c r="F189" s="986"/>
      <c r="G189" s="1031"/>
      <c r="H189" s="2343"/>
      <c r="I189" s="988"/>
      <c r="J189" s="989"/>
      <c r="K189" s="989"/>
      <c r="L189" s="989"/>
      <c r="M189" s="2343"/>
      <c r="N189" s="2346"/>
      <c r="O189" s="1439"/>
      <c r="P189" s="1440"/>
      <c r="Q189" s="2346"/>
      <c r="R189" s="2349"/>
      <c r="S189" s="2349"/>
      <c r="T189" s="2343"/>
      <c r="U189" s="930"/>
      <c r="V189" s="991">
        <v>7</v>
      </c>
      <c r="W189" s="1010"/>
      <c r="X189" s="1125"/>
      <c r="Y189" s="1125"/>
      <c r="Z189" s="1103"/>
      <c r="AA189" s="994"/>
      <c r="AB189" s="995"/>
      <c r="AC189" s="995"/>
      <c r="AD189" s="996"/>
      <c r="AE189" s="1027"/>
      <c r="AF189" s="997"/>
      <c r="AG189" s="998"/>
      <c r="AH189" s="998"/>
      <c r="AI189" s="998"/>
      <c r="AJ189" s="999"/>
      <c r="AK189" s="1000"/>
      <c r="AL189" s="1001"/>
      <c r="AM189" s="1001"/>
      <c r="AN189" s="1002"/>
      <c r="AO189" s="909"/>
      <c r="AP189" s="1441"/>
      <c r="AQ189" s="1442"/>
      <c r="AR189" s="980"/>
      <c r="AS189" s="1005" t="e">
        <f t="shared" si="0"/>
        <v>#DIV/0!</v>
      </c>
      <c r="AT189" s="1006" t="e">
        <f t="shared" si="1"/>
        <v>#DIV/0!</v>
      </c>
      <c r="AU189" s="1006" t="e">
        <f t="shared" si="2"/>
        <v>#DIV/0!</v>
      </c>
      <c r="AV189" s="1006" t="e">
        <f t="shared" si="3"/>
        <v>#DIV/0!</v>
      </c>
      <c r="AW189" s="1037" t="e">
        <f t="shared" si="4"/>
        <v>#DIV/0!</v>
      </c>
      <c r="AX189" s="1037" t="e">
        <f t="shared" si="5"/>
        <v>#DIV/0!</v>
      </c>
      <c r="AY189" s="1037" t="e">
        <f t="shared" si="6"/>
        <v>#DIV/0!</v>
      </c>
      <c r="AZ189" s="1037" t="e">
        <f t="shared" si="7"/>
        <v>#DIV/0!</v>
      </c>
      <c r="BA189" s="1007" t="e">
        <f t="shared" si="8"/>
        <v>#DIV/0!</v>
      </c>
      <c r="BB189" s="1007" t="e">
        <f t="shared" si="9"/>
        <v>#DIV/0!</v>
      </c>
      <c r="BC189" s="1007" t="e">
        <f t="shared" si="10"/>
        <v>#DIV/0!</v>
      </c>
      <c r="BD189" s="1007" t="e">
        <f t="shared" si="11"/>
        <v>#DIV/0!</v>
      </c>
      <c r="BE189" s="1008">
        <v>0.2</v>
      </c>
      <c r="BF189" s="1008">
        <v>0.8</v>
      </c>
      <c r="BG189" s="1007" t="e">
        <f t="shared" si="12"/>
        <v>#DIV/0!</v>
      </c>
      <c r="BH189" s="1007" t="e">
        <f t="shared" si="13"/>
        <v>#DIV/0!</v>
      </c>
      <c r="BI189" s="1007" t="e">
        <f t="shared" si="14"/>
        <v>#DIV/0!</v>
      </c>
      <c r="BJ189" s="1007" t="e">
        <f t="shared" ref="BJ189:BK204" si="76">+AZ189*BE189</f>
        <v>#DIV/0!</v>
      </c>
      <c r="BK189" s="1007" t="e">
        <f t="shared" si="76"/>
        <v>#DIV/0!</v>
      </c>
      <c r="BL189" s="1007" t="e">
        <f t="shared" si="16"/>
        <v>#DIV/0!</v>
      </c>
      <c r="BM189" s="1007" t="e">
        <f t="shared" si="17"/>
        <v>#DIV/0!</v>
      </c>
      <c r="BN189" s="1007" t="e">
        <f t="shared" si="18"/>
        <v>#DIV/0!</v>
      </c>
      <c r="BO189" s="1007" t="e">
        <f t="shared" ref="BO189:BR204" si="77">+BG189+BK189</f>
        <v>#DIV/0!</v>
      </c>
      <c r="BP189" s="1007" t="e">
        <f t="shared" si="77"/>
        <v>#DIV/0!</v>
      </c>
      <c r="BQ189" s="1007" t="e">
        <f t="shared" si="77"/>
        <v>#DIV/0!</v>
      </c>
      <c r="BR189" s="1007" t="e">
        <f t="shared" si="77"/>
        <v>#DIV/0!</v>
      </c>
      <c r="BS189" s="2349"/>
      <c r="BT189" s="2349"/>
      <c r="BU189" s="2349"/>
      <c r="BV189" s="2349"/>
      <c r="BW189" s="2349"/>
      <c r="BX189" s="2349"/>
      <c r="BY189" s="2349"/>
      <c r="BZ189" s="2349"/>
      <c r="CA189" s="2343"/>
      <c r="CB189" s="909"/>
      <c r="CC189" s="2346"/>
      <c r="CD189" s="2349"/>
      <c r="CE189" s="2349"/>
      <c r="CF189" s="2343"/>
      <c r="CG189" s="2353"/>
      <c r="CH189" s="909"/>
      <c r="CI189" s="909"/>
      <c r="CJ189" s="909"/>
      <c r="CK189" s="909"/>
      <c r="CL189" s="909"/>
      <c r="CM189" s="909"/>
      <c r="CN189" s="909"/>
      <c r="CO189" s="909"/>
      <c r="CP189" s="909"/>
      <c r="CQ189" s="909"/>
      <c r="CR189" s="909"/>
      <c r="CS189" s="909"/>
      <c r="CT189" s="909"/>
    </row>
    <row r="190" spans="1:98" ht="14.25" customHeight="1">
      <c r="A190" s="2346"/>
      <c r="B190" s="2363"/>
      <c r="C190" s="2364"/>
      <c r="D190" s="2363"/>
      <c r="E190" s="2364"/>
      <c r="F190" s="986"/>
      <c r="G190" s="1031"/>
      <c r="H190" s="2343"/>
      <c r="I190" s="988"/>
      <c r="J190" s="989"/>
      <c r="K190" s="989"/>
      <c r="L190" s="989"/>
      <c r="M190" s="2343"/>
      <c r="N190" s="2346"/>
      <c r="O190" s="1439"/>
      <c r="P190" s="1440"/>
      <c r="Q190" s="2346"/>
      <c r="R190" s="2349"/>
      <c r="S190" s="2349"/>
      <c r="T190" s="2343"/>
      <c r="U190" s="930"/>
      <c r="V190" s="991">
        <v>8</v>
      </c>
      <c r="W190" s="1010"/>
      <c r="X190" s="1125"/>
      <c r="Y190" s="1125"/>
      <c r="Z190" s="1103"/>
      <c r="AA190" s="994"/>
      <c r="AB190" s="995"/>
      <c r="AC190" s="995"/>
      <c r="AD190" s="996"/>
      <c r="AE190" s="1027"/>
      <c r="AF190" s="997"/>
      <c r="AG190" s="998"/>
      <c r="AH190" s="998"/>
      <c r="AI190" s="998"/>
      <c r="AJ190" s="999"/>
      <c r="AK190" s="1000"/>
      <c r="AL190" s="1001"/>
      <c r="AM190" s="1001"/>
      <c r="AN190" s="1002"/>
      <c r="AO190" s="909"/>
      <c r="AP190" s="1441"/>
      <c r="AQ190" s="1442"/>
      <c r="AR190" s="980"/>
      <c r="AS190" s="1005" t="e">
        <f t="shared" si="0"/>
        <v>#DIV/0!</v>
      </c>
      <c r="AT190" s="1006" t="e">
        <f t="shared" si="1"/>
        <v>#DIV/0!</v>
      </c>
      <c r="AU190" s="1006" t="e">
        <f t="shared" si="2"/>
        <v>#DIV/0!</v>
      </c>
      <c r="AV190" s="1006" t="e">
        <f t="shared" si="3"/>
        <v>#DIV/0!</v>
      </c>
      <c r="AW190" s="1037" t="e">
        <f t="shared" si="4"/>
        <v>#DIV/0!</v>
      </c>
      <c r="AX190" s="1037" t="e">
        <f t="shared" si="5"/>
        <v>#DIV/0!</v>
      </c>
      <c r="AY190" s="1037" t="e">
        <f t="shared" si="6"/>
        <v>#DIV/0!</v>
      </c>
      <c r="AZ190" s="1037" t="e">
        <f t="shared" si="7"/>
        <v>#DIV/0!</v>
      </c>
      <c r="BA190" s="1007" t="e">
        <f t="shared" si="8"/>
        <v>#DIV/0!</v>
      </c>
      <c r="BB190" s="1007" t="e">
        <f t="shared" si="9"/>
        <v>#DIV/0!</v>
      </c>
      <c r="BC190" s="1007" t="e">
        <f t="shared" si="10"/>
        <v>#DIV/0!</v>
      </c>
      <c r="BD190" s="1007" t="e">
        <f t="shared" si="11"/>
        <v>#DIV/0!</v>
      </c>
      <c r="BE190" s="1008">
        <v>0.2</v>
      </c>
      <c r="BF190" s="1008">
        <v>0.8</v>
      </c>
      <c r="BG190" s="1007" t="e">
        <f t="shared" si="12"/>
        <v>#DIV/0!</v>
      </c>
      <c r="BH190" s="1007" t="e">
        <f t="shared" si="13"/>
        <v>#DIV/0!</v>
      </c>
      <c r="BI190" s="1007" t="e">
        <f t="shared" si="14"/>
        <v>#DIV/0!</v>
      </c>
      <c r="BJ190" s="1007" t="e">
        <f t="shared" si="76"/>
        <v>#DIV/0!</v>
      </c>
      <c r="BK190" s="1007" t="e">
        <f t="shared" si="76"/>
        <v>#DIV/0!</v>
      </c>
      <c r="BL190" s="1007" t="e">
        <f t="shared" si="16"/>
        <v>#DIV/0!</v>
      </c>
      <c r="BM190" s="1007" t="e">
        <f t="shared" si="17"/>
        <v>#DIV/0!</v>
      </c>
      <c r="BN190" s="1007" t="e">
        <f t="shared" si="18"/>
        <v>#DIV/0!</v>
      </c>
      <c r="BO190" s="1007" t="e">
        <f t="shared" si="77"/>
        <v>#DIV/0!</v>
      </c>
      <c r="BP190" s="1007" t="e">
        <f t="shared" si="77"/>
        <v>#DIV/0!</v>
      </c>
      <c r="BQ190" s="1007" t="e">
        <f t="shared" si="77"/>
        <v>#DIV/0!</v>
      </c>
      <c r="BR190" s="1007" t="e">
        <f t="shared" si="77"/>
        <v>#DIV/0!</v>
      </c>
      <c r="BS190" s="2349"/>
      <c r="BT190" s="2349"/>
      <c r="BU190" s="2349"/>
      <c r="BV190" s="2349"/>
      <c r="BW190" s="2349"/>
      <c r="BX190" s="2349"/>
      <c r="BY190" s="2349"/>
      <c r="BZ190" s="2349"/>
      <c r="CA190" s="2343"/>
      <c r="CB190" s="909"/>
      <c r="CC190" s="2346"/>
      <c r="CD190" s="2349"/>
      <c r="CE190" s="2349"/>
      <c r="CF190" s="2343"/>
      <c r="CG190" s="2353"/>
      <c r="CH190" s="909"/>
      <c r="CI190" s="909"/>
      <c r="CJ190" s="909"/>
      <c r="CK190" s="909"/>
      <c r="CL190" s="909"/>
      <c r="CM190" s="909"/>
      <c r="CN190" s="909"/>
      <c r="CO190" s="909"/>
      <c r="CP190" s="909"/>
      <c r="CQ190" s="909"/>
      <c r="CR190" s="909"/>
      <c r="CS190" s="909"/>
      <c r="CT190" s="909"/>
    </row>
    <row r="191" spans="1:98" ht="14.25" customHeight="1">
      <c r="A191" s="2346"/>
      <c r="B191" s="2363"/>
      <c r="C191" s="2364"/>
      <c r="D191" s="2363"/>
      <c r="E191" s="2364"/>
      <c r="F191" s="986"/>
      <c r="G191" s="1031"/>
      <c r="H191" s="2343"/>
      <c r="I191" s="988"/>
      <c r="J191" s="989"/>
      <c r="K191" s="989"/>
      <c r="L191" s="989"/>
      <c r="M191" s="2343"/>
      <c r="N191" s="2346"/>
      <c r="O191" s="1439"/>
      <c r="P191" s="1440"/>
      <c r="Q191" s="2346"/>
      <c r="R191" s="2349"/>
      <c r="S191" s="2349"/>
      <c r="T191" s="2343"/>
      <c r="U191" s="930"/>
      <c r="V191" s="991">
        <v>9</v>
      </c>
      <c r="W191" s="1010"/>
      <c r="X191" s="1125"/>
      <c r="Y191" s="1125"/>
      <c r="Z191" s="1103"/>
      <c r="AA191" s="994"/>
      <c r="AB191" s="995"/>
      <c r="AC191" s="995"/>
      <c r="AD191" s="996"/>
      <c r="AE191" s="1027"/>
      <c r="AF191" s="997"/>
      <c r="AG191" s="998"/>
      <c r="AH191" s="998"/>
      <c r="AI191" s="998"/>
      <c r="AJ191" s="999"/>
      <c r="AK191" s="1000"/>
      <c r="AL191" s="1001"/>
      <c r="AM191" s="1001"/>
      <c r="AN191" s="1002"/>
      <c r="AO191" s="909"/>
      <c r="AP191" s="1441"/>
      <c r="AQ191" s="1442"/>
      <c r="AR191" s="980"/>
      <c r="AS191" s="1005" t="e">
        <f t="shared" si="0"/>
        <v>#DIV/0!</v>
      </c>
      <c r="AT191" s="1006" t="e">
        <f t="shared" si="1"/>
        <v>#DIV/0!</v>
      </c>
      <c r="AU191" s="1006" t="e">
        <f t="shared" si="2"/>
        <v>#DIV/0!</v>
      </c>
      <c r="AV191" s="1006" t="e">
        <f t="shared" si="3"/>
        <v>#DIV/0!</v>
      </c>
      <c r="AW191" s="1037" t="e">
        <f t="shared" si="4"/>
        <v>#DIV/0!</v>
      </c>
      <c r="AX191" s="1037" t="e">
        <f t="shared" si="5"/>
        <v>#DIV/0!</v>
      </c>
      <c r="AY191" s="1037" t="e">
        <f t="shared" si="6"/>
        <v>#DIV/0!</v>
      </c>
      <c r="AZ191" s="1037" t="e">
        <f t="shared" si="7"/>
        <v>#DIV/0!</v>
      </c>
      <c r="BA191" s="1007" t="e">
        <f t="shared" si="8"/>
        <v>#DIV/0!</v>
      </c>
      <c r="BB191" s="1007" t="e">
        <f t="shared" si="9"/>
        <v>#DIV/0!</v>
      </c>
      <c r="BC191" s="1007" t="e">
        <f t="shared" si="10"/>
        <v>#DIV/0!</v>
      </c>
      <c r="BD191" s="1007" t="e">
        <f t="shared" si="11"/>
        <v>#DIV/0!</v>
      </c>
      <c r="BE191" s="1008">
        <v>0.2</v>
      </c>
      <c r="BF191" s="1008">
        <v>0.8</v>
      </c>
      <c r="BG191" s="1007" t="e">
        <f t="shared" si="12"/>
        <v>#DIV/0!</v>
      </c>
      <c r="BH191" s="1007" t="e">
        <f t="shared" si="13"/>
        <v>#DIV/0!</v>
      </c>
      <c r="BI191" s="1007" t="e">
        <f t="shared" si="14"/>
        <v>#DIV/0!</v>
      </c>
      <c r="BJ191" s="1007" t="e">
        <f t="shared" si="76"/>
        <v>#DIV/0!</v>
      </c>
      <c r="BK191" s="1007" t="e">
        <f t="shared" si="76"/>
        <v>#DIV/0!</v>
      </c>
      <c r="BL191" s="1007" t="e">
        <f t="shared" si="16"/>
        <v>#DIV/0!</v>
      </c>
      <c r="BM191" s="1007" t="e">
        <f t="shared" si="17"/>
        <v>#DIV/0!</v>
      </c>
      <c r="BN191" s="1007" t="e">
        <f t="shared" si="18"/>
        <v>#DIV/0!</v>
      </c>
      <c r="BO191" s="1007" t="e">
        <f t="shared" si="77"/>
        <v>#DIV/0!</v>
      </c>
      <c r="BP191" s="1007" t="e">
        <f t="shared" si="77"/>
        <v>#DIV/0!</v>
      </c>
      <c r="BQ191" s="1007" t="e">
        <f t="shared" si="77"/>
        <v>#DIV/0!</v>
      </c>
      <c r="BR191" s="1007" t="e">
        <f t="shared" si="77"/>
        <v>#DIV/0!</v>
      </c>
      <c r="BS191" s="2349"/>
      <c r="BT191" s="2349"/>
      <c r="BU191" s="2349"/>
      <c r="BV191" s="2349"/>
      <c r="BW191" s="2349"/>
      <c r="BX191" s="2349"/>
      <c r="BY191" s="2349"/>
      <c r="BZ191" s="2349"/>
      <c r="CA191" s="2343"/>
      <c r="CB191" s="909"/>
      <c r="CC191" s="2346"/>
      <c r="CD191" s="2349"/>
      <c r="CE191" s="2349"/>
      <c r="CF191" s="2343"/>
      <c r="CG191" s="2353"/>
      <c r="CH191" s="909"/>
      <c r="CI191" s="909"/>
      <c r="CJ191" s="909"/>
      <c r="CK191" s="909"/>
      <c r="CL191" s="909"/>
      <c r="CM191" s="909"/>
      <c r="CN191" s="909"/>
      <c r="CO191" s="909"/>
      <c r="CP191" s="909"/>
      <c r="CQ191" s="909"/>
      <c r="CR191" s="909"/>
      <c r="CS191" s="909"/>
      <c r="CT191" s="909"/>
    </row>
    <row r="192" spans="1:98" ht="14.25" customHeight="1" thickBot="1">
      <c r="A192" s="2347"/>
      <c r="B192" s="2365"/>
      <c r="C192" s="2366"/>
      <c r="D192" s="2365"/>
      <c r="E192" s="2366"/>
      <c r="F192" s="1039"/>
      <c r="G192" s="1040"/>
      <c r="H192" s="2344"/>
      <c r="I192" s="1011"/>
      <c r="J192" s="1012"/>
      <c r="K192" s="1012"/>
      <c r="L192" s="1012"/>
      <c r="M192" s="2344"/>
      <c r="N192" s="2347"/>
      <c r="O192" s="1443"/>
      <c r="P192" s="1444"/>
      <c r="Q192" s="2347"/>
      <c r="R192" s="2350"/>
      <c r="S192" s="2350"/>
      <c r="T192" s="2344"/>
      <c r="U192" s="930"/>
      <c r="V192" s="1057">
        <v>10</v>
      </c>
      <c r="W192" s="1069"/>
      <c r="X192" s="1126"/>
      <c r="Y192" s="1126"/>
      <c r="Z192" s="1042"/>
      <c r="AA192" s="1014"/>
      <c r="AB192" s="1015"/>
      <c r="AC192" s="1015"/>
      <c r="AD192" s="1016"/>
      <c r="AE192" s="1027"/>
      <c r="AF192" s="1043"/>
      <c r="AG192" s="1045"/>
      <c r="AH192" s="1045"/>
      <c r="AI192" s="1045"/>
      <c r="AJ192" s="1046"/>
      <c r="AK192" s="1017"/>
      <c r="AL192" s="1018"/>
      <c r="AM192" s="1018"/>
      <c r="AN192" s="1019"/>
      <c r="AO192" s="909"/>
      <c r="AP192" s="1445"/>
      <c r="AQ192" s="1446"/>
      <c r="AR192" s="980"/>
      <c r="AS192" s="1022" t="e">
        <f t="shared" si="0"/>
        <v>#DIV/0!</v>
      </c>
      <c r="AT192" s="1058" t="e">
        <f t="shared" si="1"/>
        <v>#DIV/0!</v>
      </c>
      <c r="AU192" s="1058" t="e">
        <f t="shared" si="2"/>
        <v>#DIV/0!</v>
      </c>
      <c r="AV192" s="1058" t="e">
        <f t="shared" si="3"/>
        <v>#DIV/0!</v>
      </c>
      <c r="AW192" s="1070" t="e">
        <f t="shared" si="4"/>
        <v>#DIV/0!</v>
      </c>
      <c r="AX192" s="1070" t="e">
        <f t="shared" si="5"/>
        <v>#DIV/0!</v>
      </c>
      <c r="AY192" s="1070" t="e">
        <f t="shared" si="6"/>
        <v>#DIV/0!</v>
      </c>
      <c r="AZ192" s="1070" t="e">
        <f t="shared" si="7"/>
        <v>#DIV/0!</v>
      </c>
      <c r="BA192" s="1049" t="e">
        <f t="shared" si="8"/>
        <v>#DIV/0!</v>
      </c>
      <c r="BB192" s="1049" t="e">
        <f t="shared" si="9"/>
        <v>#DIV/0!</v>
      </c>
      <c r="BC192" s="1049" t="e">
        <f t="shared" si="10"/>
        <v>#DIV/0!</v>
      </c>
      <c r="BD192" s="1049" t="e">
        <f t="shared" si="11"/>
        <v>#DIV/0!</v>
      </c>
      <c r="BE192" s="1048">
        <v>0.2</v>
      </c>
      <c r="BF192" s="1048">
        <v>0.8</v>
      </c>
      <c r="BG192" s="1049" t="e">
        <f t="shared" si="12"/>
        <v>#DIV/0!</v>
      </c>
      <c r="BH192" s="1049" t="e">
        <f t="shared" si="13"/>
        <v>#DIV/0!</v>
      </c>
      <c r="BI192" s="1049" t="e">
        <f t="shared" si="14"/>
        <v>#DIV/0!</v>
      </c>
      <c r="BJ192" s="1049" t="e">
        <f t="shared" si="76"/>
        <v>#DIV/0!</v>
      </c>
      <c r="BK192" s="1049" t="e">
        <f t="shared" si="76"/>
        <v>#DIV/0!</v>
      </c>
      <c r="BL192" s="1049" t="e">
        <f t="shared" si="16"/>
        <v>#DIV/0!</v>
      </c>
      <c r="BM192" s="1049" t="e">
        <f t="shared" si="17"/>
        <v>#DIV/0!</v>
      </c>
      <c r="BN192" s="1049" t="e">
        <f t="shared" si="18"/>
        <v>#DIV/0!</v>
      </c>
      <c r="BO192" s="1049" t="e">
        <f t="shared" si="77"/>
        <v>#DIV/0!</v>
      </c>
      <c r="BP192" s="1049" t="e">
        <f t="shared" si="77"/>
        <v>#DIV/0!</v>
      </c>
      <c r="BQ192" s="1049" t="e">
        <f t="shared" si="77"/>
        <v>#DIV/0!</v>
      </c>
      <c r="BR192" s="1049" t="e">
        <f t="shared" si="77"/>
        <v>#DIV/0!</v>
      </c>
      <c r="BS192" s="2350"/>
      <c r="BT192" s="2350"/>
      <c r="BU192" s="2350"/>
      <c r="BV192" s="2350"/>
      <c r="BW192" s="2350"/>
      <c r="BX192" s="2350"/>
      <c r="BY192" s="2350"/>
      <c r="BZ192" s="2350"/>
      <c r="CA192" s="2344"/>
      <c r="CB192" s="909"/>
      <c r="CC192" s="2347"/>
      <c r="CD192" s="2350"/>
      <c r="CE192" s="2350"/>
      <c r="CF192" s="2344"/>
      <c r="CG192" s="2354"/>
      <c r="CH192" s="909"/>
      <c r="CI192" s="909"/>
      <c r="CJ192" s="909"/>
      <c r="CK192" s="909"/>
      <c r="CL192" s="909"/>
      <c r="CM192" s="909"/>
      <c r="CN192" s="909"/>
      <c r="CO192" s="909"/>
      <c r="CP192" s="909"/>
      <c r="CQ192" s="909"/>
      <c r="CR192" s="909"/>
      <c r="CS192" s="909"/>
      <c r="CT192" s="909"/>
    </row>
    <row r="193" spans="1:98" ht="14.25" customHeight="1">
      <c r="A193" s="2360">
        <v>19</v>
      </c>
      <c r="B193" s="2361"/>
      <c r="C193" s="2362"/>
      <c r="D193" s="2376"/>
      <c r="E193" s="2362"/>
      <c r="F193" s="961"/>
      <c r="G193" s="1024"/>
      <c r="H193" s="2368"/>
      <c r="I193" s="963"/>
      <c r="J193" s="964"/>
      <c r="K193" s="964"/>
      <c r="L193" s="964"/>
      <c r="M193" s="2371"/>
      <c r="N193" s="2370">
        <f>+P193+P194+P195+P196+P197+P198+P199+P200+P201+P202</f>
        <v>0</v>
      </c>
      <c r="O193" s="1025"/>
      <c r="P193" s="1438"/>
      <c r="Q193" s="2357"/>
      <c r="R193" s="2358"/>
      <c r="S193" s="2358"/>
      <c r="T193" s="2359"/>
      <c r="U193" s="1027"/>
      <c r="V193" s="966">
        <v>1</v>
      </c>
      <c r="W193" s="1025"/>
      <c r="X193" s="1127"/>
      <c r="Y193" s="1127"/>
      <c r="Z193" s="1102"/>
      <c r="AA193" s="969"/>
      <c r="AB193" s="970"/>
      <c r="AC193" s="970"/>
      <c r="AD193" s="971"/>
      <c r="AE193" s="1027"/>
      <c r="AF193" s="972"/>
      <c r="AG193" s="973"/>
      <c r="AH193" s="973"/>
      <c r="AI193" s="973"/>
      <c r="AJ193" s="974"/>
      <c r="AK193" s="975"/>
      <c r="AL193" s="976"/>
      <c r="AM193" s="976"/>
      <c r="AN193" s="977"/>
      <c r="AO193" s="1051"/>
      <c r="AP193" s="978"/>
      <c r="AQ193" s="979"/>
      <c r="AR193" s="980"/>
      <c r="AS193" s="981" t="e">
        <f t="shared" si="0"/>
        <v>#DIV/0!</v>
      </c>
      <c r="AT193" s="1053" t="e">
        <f t="shared" si="1"/>
        <v>#DIV/0!</v>
      </c>
      <c r="AU193" s="1053" t="e">
        <f t="shared" si="2"/>
        <v>#DIV/0!</v>
      </c>
      <c r="AV193" s="1053" t="e">
        <f t="shared" si="3"/>
        <v>#DIV/0!</v>
      </c>
      <c r="AW193" s="1066" t="e">
        <f t="shared" si="4"/>
        <v>#DIV/0!</v>
      </c>
      <c r="AX193" s="1066" t="e">
        <f t="shared" si="5"/>
        <v>#DIV/0!</v>
      </c>
      <c r="AY193" s="1066" t="e">
        <f t="shared" si="6"/>
        <v>#DIV/0!</v>
      </c>
      <c r="AZ193" s="1066" t="e">
        <f t="shared" si="7"/>
        <v>#DIV/0!</v>
      </c>
      <c r="BA193" s="1054" t="e">
        <f t="shared" si="8"/>
        <v>#DIV/0!</v>
      </c>
      <c r="BB193" s="1054" t="e">
        <f t="shared" si="9"/>
        <v>#DIV/0!</v>
      </c>
      <c r="BC193" s="1054" t="e">
        <f t="shared" si="10"/>
        <v>#DIV/0!</v>
      </c>
      <c r="BD193" s="1054" t="e">
        <f t="shared" si="11"/>
        <v>#DIV/0!</v>
      </c>
      <c r="BE193" s="1055">
        <v>0.2</v>
      </c>
      <c r="BF193" s="1055">
        <v>0.8</v>
      </c>
      <c r="BG193" s="1054" t="e">
        <f t="shared" si="12"/>
        <v>#DIV/0!</v>
      </c>
      <c r="BH193" s="1054" t="e">
        <f t="shared" si="13"/>
        <v>#DIV/0!</v>
      </c>
      <c r="BI193" s="1054" t="e">
        <f t="shared" si="14"/>
        <v>#DIV/0!</v>
      </c>
      <c r="BJ193" s="1054" t="e">
        <f t="shared" si="76"/>
        <v>#DIV/0!</v>
      </c>
      <c r="BK193" s="1054" t="e">
        <f t="shared" si="76"/>
        <v>#DIV/0!</v>
      </c>
      <c r="BL193" s="1054" t="e">
        <f t="shared" si="16"/>
        <v>#DIV/0!</v>
      </c>
      <c r="BM193" s="1054" t="e">
        <f t="shared" si="17"/>
        <v>#DIV/0!</v>
      </c>
      <c r="BN193" s="1054" t="e">
        <f t="shared" si="18"/>
        <v>#DIV/0!</v>
      </c>
      <c r="BO193" s="1054" t="e">
        <f t="shared" si="77"/>
        <v>#DIV/0!</v>
      </c>
      <c r="BP193" s="984" t="e">
        <f t="shared" si="77"/>
        <v>#DIV/0!</v>
      </c>
      <c r="BQ193" s="984" t="e">
        <f t="shared" si="77"/>
        <v>#DIV/0!</v>
      </c>
      <c r="BR193" s="984" t="e">
        <f t="shared" si="77"/>
        <v>#DIV/0!</v>
      </c>
      <c r="BS193" s="2373" t="e">
        <f t="shared" ref="BS193:BV193" si="78">AVERAGEIF(BO193:BO202,"&lt;&gt;#¡DIV/0!")</f>
        <v>#DIV/0!</v>
      </c>
      <c r="BT193" s="2373" t="e">
        <f t="shared" si="78"/>
        <v>#DIV/0!</v>
      </c>
      <c r="BU193" s="2373" t="e">
        <f t="shared" si="78"/>
        <v>#DIV/0!</v>
      </c>
      <c r="BV193" s="2373" t="e">
        <f t="shared" si="78"/>
        <v>#DIV/0!</v>
      </c>
      <c r="BW193" s="2374" t="e">
        <f>+C193*BS193</f>
        <v>#DIV/0!</v>
      </c>
      <c r="BX193" s="2374" t="e">
        <f>+C193*BT193</f>
        <v>#DIV/0!</v>
      </c>
      <c r="BY193" s="2374" t="e">
        <f>+C193*BU193</f>
        <v>#DIV/0!</v>
      </c>
      <c r="BZ193" s="2374" t="e">
        <f>+C193*BV193</f>
        <v>#DIV/0!</v>
      </c>
      <c r="CA193" s="2372" t="e">
        <f>SUM(BW193:BZ202)</f>
        <v>#DIV/0!</v>
      </c>
      <c r="CB193" s="909"/>
      <c r="CC193" s="2345" t="e">
        <f t="shared" ref="CC193:CF193" si="79">+Q193/$N$193</f>
        <v>#DIV/0!</v>
      </c>
      <c r="CD193" s="2348" t="e">
        <f t="shared" si="79"/>
        <v>#DIV/0!</v>
      </c>
      <c r="CE193" s="2348" t="e">
        <f t="shared" si="79"/>
        <v>#DIV/0!</v>
      </c>
      <c r="CF193" s="2351" t="e">
        <f t="shared" si="79"/>
        <v>#DIV/0!</v>
      </c>
      <c r="CG193" s="2352" t="e">
        <f>AVERAGE(CC193:CF202)</f>
        <v>#DIV/0!</v>
      </c>
      <c r="CH193" s="909"/>
      <c r="CI193" s="909"/>
      <c r="CJ193" s="909"/>
      <c r="CK193" s="909"/>
      <c r="CL193" s="909"/>
      <c r="CM193" s="909"/>
      <c r="CN193" s="909"/>
      <c r="CO193" s="909"/>
      <c r="CP193" s="909"/>
      <c r="CQ193" s="909"/>
      <c r="CR193" s="909"/>
      <c r="CS193" s="909"/>
      <c r="CT193" s="909"/>
    </row>
    <row r="194" spans="1:98" ht="14.25" customHeight="1">
      <c r="A194" s="2346"/>
      <c r="B194" s="2363"/>
      <c r="C194" s="2364"/>
      <c r="D194" s="2363"/>
      <c r="E194" s="2364"/>
      <c r="F194" s="986"/>
      <c r="G194" s="1031"/>
      <c r="H194" s="2343"/>
      <c r="I194" s="988"/>
      <c r="J194" s="989"/>
      <c r="K194" s="989"/>
      <c r="L194" s="989"/>
      <c r="M194" s="2343"/>
      <c r="N194" s="2346"/>
      <c r="O194" s="1439"/>
      <c r="P194" s="1440"/>
      <c r="Q194" s="2346"/>
      <c r="R194" s="2349"/>
      <c r="S194" s="2349"/>
      <c r="T194" s="2343"/>
      <c r="U194" s="930"/>
      <c r="V194" s="991">
        <v>2</v>
      </c>
      <c r="W194" s="1010"/>
      <c r="X194" s="1125"/>
      <c r="Y194" s="1125"/>
      <c r="Z194" s="1103"/>
      <c r="AA194" s="994"/>
      <c r="AB194" s="995"/>
      <c r="AC194" s="995"/>
      <c r="AD194" s="996"/>
      <c r="AE194" s="1027"/>
      <c r="AF194" s="997"/>
      <c r="AG194" s="998"/>
      <c r="AH194" s="998"/>
      <c r="AI194" s="998"/>
      <c r="AJ194" s="999"/>
      <c r="AK194" s="1000"/>
      <c r="AL194" s="1001"/>
      <c r="AM194" s="1001"/>
      <c r="AN194" s="1002"/>
      <c r="AO194" s="909"/>
      <c r="AP194" s="1441"/>
      <c r="AQ194" s="1442"/>
      <c r="AR194" s="980"/>
      <c r="AS194" s="1005" t="e">
        <f t="shared" si="0"/>
        <v>#DIV/0!</v>
      </c>
      <c r="AT194" s="1006" t="e">
        <f t="shared" si="1"/>
        <v>#DIV/0!</v>
      </c>
      <c r="AU194" s="1006" t="e">
        <f t="shared" si="2"/>
        <v>#DIV/0!</v>
      </c>
      <c r="AV194" s="1006" t="e">
        <f t="shared" si="3"/>
        <v>#DIV/0!</v>
      </c>
      <c r="AW194" s="1037" t="e">
        <f t="shared" si="4"/>
        <v>#DIV/0!</v>
      </c>
      <c r="AX194" s="1037" t="e">
        <f t="shared" si="5"/>
        <v>#DIV/0!</v>
      </c>
      <c r="AY194" s="1037" t="e">
        <f t="shared" si="6"/>
        <v>#DIV/0!</v>
      </c>
      <c r="AZ194" s="1037" t="e">
        <f t="shared" si="7"/>
        <v>#DIV/0!</v>
      </c>
      <c r="BA194" s="1007" t="e">
        <f t="shared" si="8"/>
        <v>#DIV/0!</v>
      </c>
      <c r="BB194" s="1007" t="e">
        <f t="shared" si="9"/>
        <v>#DIV/0!</v>
      </c>
      <c r="BC194" s="1007" t="e">
        <f t="shared" si="10"/>
        <v>#DIV/0!</v>
      </c>
      <c r="BD194" s="1007" t="e">
        <f t="shared" si="11"/>
        <v>#DIV/0!</v>
      </c>
      <c r="BE194" s="1008">
        <v>0.2</v>
      </c>
      <c r="BF194" s="1008">
        <v>0.8</v>
      </c>
      <c r="BG194" s="1007" t="e">
        <f t="shared" si="12"/>
        <v>#DIV/0!</v>
      </c>
      <c r="BH194" s="1007" t="e">
        <f t="shared" si="13"/>
        <v>#DIV/0!</v>
      </c>
      <c r="BI194" s="1007" t="e">
        <f t="shared" si="14"/>
        <v>#DIV/0!</v>
      </c>
      <c r="BJ194" s="1007" t="e">
        <f t="shared" si="76"/>
        <v>#DIV/0!</v>
      </c>
      <c r="BK194" s="1007" t="e">
        <f t="shared" si="76"/>
        <v>#DIV/0!</v>
      </c>
      <c r="BL194" s="1007" t="e">
        <f t="shared" si="16"/>
        <v>#DIV/0!</v>
      </c>
      <c r="BM194" s="1007" t="e">
        <f t="shared" si="17"/>
        <v>#DIV/0!</v>
      </c>
      <c r="BN194" s="1007" t="e">
        <f t="shared" si="18"/>
        <v>#DIV/0!</v>
      </c>
      <c r="BO194" s="1007" t="e">
        <f t="shared" si="77"/>
        <v>#DIV/0!</v>
      </c>
      <c r="BP194" s="1007" t="e">
        <f t="shared" si="77"/>
        <v>#DIV/0!</v>
      </c>
      <c r="BQ194" s="1007" t="e">
        <f t="shared" si="77"/>
        <v>#DIV/0!</v>
      </c>
      <c r="BR194" s="1007" t="e">
        <f t="shared" si="77"/>
        <v>#DIV/0!</v>
      </c>
      <c r="BS194" s="2349"/>
      <c r="BT194" s="2349"/>
      <c r="BU194" s="2349"/>
      <c r="BV194" s="2349"/>
      <c r="BW194" s="2349"/>
      <c r="BX194" s="2349"/>
      <c r="BY194" s="2349"/>
      <c r="BZ194" s="2349"/>
      <c r="CA194" s="2343"/>
      <c r="CB194" s="909"/>
      <c r="CC194" s="2346"/>
      <c r="CD194" s="2349"/>
      <c r="CE194" s="2349"/>
      <c r="CF194" s="2343"/>
      <c r="CG194" s="2353"/>
      <c r="CH194" s="909"/>
      <c r="CI194" s="909"/>
      <c r="CJ194" s="909"/>
      <c r="CK194" s="909"/>
      <c r="CL194" s="909"/>
      <c r="CM194" s="909"/>
      <c r="CN194" s="909"/>
      <c r="CO194" s="909"/>
      <c r="CP194" s="909"/>
      <c r="CQ194" s="909"/>
      <c r="CR194" s="909"/>
      <c r="CS194" s="909"/>
      <c r="CT194" s="909"/>
    </row>
    <row r="195" spans="1:98" ht="14.25" customHeight="1">
      <c r="A195" s="2346"/>
      <c r="B195" s="2363"/>
      <c r="C195" s="2364"/>
      <c r="D195" s="2363"/>
      <c r="E195" s="2364"/>
      <c r="F195" s="986"/>
      <c r="G195" s="1031"/>
      <c r="H195" s="2343"/>
      <c r="I195" s="988"/>
      <c r="J195" s="989"/>
      <c r="K195" s="989"/>
      <c r="L195" s="989"/>
      <c r="M195" s="2343"/>
      <c r="N195" s="2346"/>
      <c r="O195" s="1439"/>
      <c r="P195" s="1440"/>
      <c r="Q195" s="2346"/>
      <c r="R195" s="2349"/>
      <c r="S195" s="2349"/>
      <c r="T195" s="2343"/>
      <c r="U195" s="930"/>
      <c r="V195" s="991">
        <v>3</v>
      </c>
      <c r="W195" s="1010"/>
      <c r="X195" s="1125"/>
      <c r="Y195" s="1125"/>
      <c r="Z195" s="1103"/>
      <c r="AA195" s="994"/>
      <c r="AB195" s="995"/>
      <c r="AC195" s="995"/>
      <c r="AD195" s="996"/>
      <c r="AE195" s="1027"/>
      <c r="AF195" s="997"/>
      <c r="AG195" s="998"/>
      <c r="AH195" s="998"/>
      <c r="AI195" s="998"/>
      <c r="AJ195" s="999"/>
      <c r="AK195" s="1000"/>
      <c r="AL195" s="1001"/>
      <c r="AM195" s="1001"/>
      <c r="AN195" s="1002"/>
      <c r="AO195" s="909"/>
      <c r="AP195" s="1441"/>
      <c r="AQ195" s="1442"/>
      <c r="AR195" s="980"/>
      <c r="AS195" s="1005" t="e">
        <f t="shared" si="0"/>
        <v>#DIV/0!</v>
      </c>
      <c r="AT195" s="1006" t="e">
        <f t="shared" si="1"/>
        <v>#DIV/0!</v>
      </c>
      <c r="AU195" s="1006" t="e">
        <f t="shared" si="2"/>
        <v>#DIV/0!</v>
      </c>
      <c r="AV195" s="1006" t="e">
        <f t="shared" si="3"/>
        <v>#DIV/0!</v>
      </c>
      <c r="AW195" s="1037" t="e">
        <f t="shared" si="4"/>
        <v>#DIV/0!</v>
      </c>
      <c r="AX195" s="1037" t="e">
        <f t="shared" si="5"/>
        <v>#DIV/0!</v>
      </c>
      <c r="AY195" s="1037" t="e">
        <f t="shared" si="6"/>
        <v>#DIV/0!</v>
      </c>
      <c r="AZ195" s="1037" t="e">
        <f t="shared" si="7"/>
        <v>#DIV/0!</v>
      </c>
      <c r="BA195" s="1007" t="e">
        <f t="shared" si="8"/>
        <v>#DIV/0!</v>
      </c>
      <c r="BB195" s="1007" t="e">
        <f t="shared" si="9"/>
        <v>#DIV/0!</v>
      </c>
      <c r="BC195" s="1007" t="e">
        <f t="shared" si="10"/>
        <v>#DIV/0!</v>
      </c>
      <c r="BD195" s="1007" t="e">
        <f t="shared" si="11"/>
        <v>#DIV/0!</v>
      </c>
      <c r="BE195" s="1008">
        <v>0.2</v>
      </c>
      <c r="BF195" s="1008">
        <v>0.8</v>
      </c>
      <c r="BG195" s="1007" t="e">
        <f t="shared" si="12"/>
        <v>#DIV/0!</v>
      </c>
      <c r="BH195" s="1007" t="e">
        <f t="shared" si="13"/>
        <v>#DIV/0!</v>
      </c>
      <c r="BI195" s="1007" t="e">
        <f t="shared" si="14"/>
        <v>#DIV/0!</v>
      </c>
      <c r="BJ195" s="1007" t="e">
        <f t="shared" si="76"/>
        <v>#DIV/0!</v>
      </c>
      <c r="BK195" s="1007" t="e">
        <f t="shared" si="76"/>
        <v>#DIV/0!</v>
      </c>
      <c r="BL195" s="1007" t="e">
        <f t="shared" si="16"/>
        <v>#DIV/0!</v>
      </c>
      <c r="BM195" s="1007" t="e">
        <f t="shared" si="17"/>
        <v>#DIV/0!</v>
      </c>
      <c r="BN195" s="1007" t="e">
        <f t="shared" si="18"/>
        <v>#DIV/0!</v>
      </c>
      <c r="BO195" s="1007" t="e">
        <f t="shared" si="77"/>
        <v>#DIV/0!</v>
      </c>
      <c r="BP195" s="1007" t="e">
        <f t="shared" si="77"/>
        <v>#DIV/0!</v>
      </c>
      <c r="BQ195" s="1007" t="e">
        <f t="shared" si="77"/>
        <v>#DIV/0!</v>
      </c>
      <c r="BR195" s="1007" t="e">
        <f t="shared" si="77"/>
        <v>#DIV/0!</v>
      </c>
      <c r="BS195" s="2349"/>
      <c r="BT195" s="2349"/>
      <c r="BU195" s="2349"/>
      <c r="BV195" s="2349"/>
      <c r="BW195" s="2349"/>
      <c r="BX195" s="2349"/>
      <c r="BY195" s="2349"/>
      <c r="BZ195" s="2349"/>
      <c r="CA195" s="2343"/>
      <c r="CB195" s="909"/>
      <c r="CC195" s="2346"/>
      <c r="CD195" s="2349"/>
      <c r="CE195" s="2349"/>
      <c r="CF195" s="2343"/>
      <c r="CG195" s="2353"/>
      <c r="CH195" s="909"/>
      <c r="CI195" s="909"/>
      <c r="CJ195" s="909"/>
      <c r="CK195" s="909"/>
      <c r="CL195" s="909"/>
      <c r="CM195" s="909"/>
      <c r="CN195" s="909"/>
      <c r="CO195" s="909"/>
      <c r="CP195" s="909"/>
      <c r="CQ195" s="909"/>
      <c r="CR195" s="909"/>
      <c r="CS195" s="909"/>
      <c r="CT195" s="909"/>
    </row>
    <row r="196" spans="1:98" ht="14.25" customHeight="1">
      <c r="A196" s="2346"/>
      <c r="B196" s="2363"/>
      <c r="C196" s="2364"/>
      <c r="D196" s="2363"/>
      <c r="E196" s="2364"/>
      <c r="F196" s="986"/>
      <c r="G196" s="1031"/>
      <c r="H196" s="2343"/>
      <c r="I196" s="988"/>
      <c r="J196" s="989"/>
      <c r="K196" s="989"/>
      <c r="L196" s="989"/>
      <c r="M196" s="2343"/>
      <c r="N196" s="2346"/>
      <c r="O196" s="1439"/>
      <c r="P196" s="1440"/>
      <c r="Q196" s="2346"/>
      <c r="R196" s="2349"/>
      <c r="S196" s="2349"/>
      <c r="T196" s="2343"/>
      <c r="U196" s="930"/>
      <c r="V196" s="991">
        <v>4</v>
      </c>
      <c r="W196" s="1010"/>
      <c r="X196" s="1125"/>
      <c r="Y196" s="1125"/>
      <c r="Z196" s="1103"/>
      <c r="AA196" s="994"/>
      <c r="AB196" s="995"/>
      <c r="AC196" s="995"/>
      <c r="AD196" s="996"/>
      <c r="AE196" s="1027"/>
      <c r="AF196" s="997"/>
      <c r="AG196" s="998"/>
      <c r="AH196" s="998"/>
      <c r="AI196" s="998"/>
      <c r="AJ196" s="999"/>
      <c r="AK196" s="1000"/>
      <c r="AL196" s="1001"/>
      <c r="AM196" s="1001"/>
      <c r="AN196" s="1002"/>
      <c r="AO196" s="909"/>
      <c r="AP196" s="1441"/>
      <c r="AQ196" s="1442"/>
      <c r="AR196" s="980"/>
      <c r="AS196" s="1005" t="e">
        <f t="shared" si="0"/>
        <v>#DIV/0!</v>
      </c>
      <c r="AT196" s="1006" t="e">
        <f t="shared" si="1"/>
        <v>#DIV/0!</v>
      </c>
      <c r="AU196" s="1006" t="e">
        <f t="shared" si="2"/>
        <v>#DIV/0!</v>
      </c>
      <c r="AV196" s="1006" t="e">
        <f t="shared" si="3"/>
        <v>#DIV/0!</v>
      </c>
      <c r="AW196" s="1037" t="e">
        <f t="shared" si="4"/>
        <v>#DIV/0!</v>
      </c>
      <c r="AX196" s="1037" t="e">
        <f t="shared" si="5"/>
        <v>#DIV/0!</v>
      </c>
      <c r="AY196" s="1037" t="e">
        <f t="shared" si="6"/>
        <v>#DIV/0!</v>
      </c>
      <c r="AZ196" s="1037" t="e">
        <f t="shared" si="7"/>
        <v>#DIV/0!</v>
      </c>
      <c r="BA196" s="1007" t="e">
        <f t="shared" si="8"/>
        <v>#DIV/0!</v>
      </c>
      <c r="BB196" s="1007" t="e">
        <f t="shared" si="9"/>
        <v>#DIV/0!</v>
      </c>
      <c r="BC196" s="1007" t="e">
        <f t="shared" si="10"/>
        <v>#DIV/0!</v>
      </c>
      <c r="BD196" s="1007" t="e">
        <f t="shared" si="11"/>
        <v>#DIV/0!</v>
      </c>
      <c r="BE196" s="1008">
        <v>0.2</v>
      </c>
      <c r="BF196" s="1008">
        <v>0.8</v>
      </c>
      <c r="BG196" s="1007" t="e">
        <f t="shared" si="12"/>
        <v>#DIV/0!</v>
      </c>
      <c r="BH196" s="1007" t="e">
        <f t="shared" si="13"/>
        <v>#DIV/0!</v>
      </c>
      <c r="BI196" s="1007" t="e">
        <f t="shared" si="14"/>
        <v>#DIV/0!</v>
      </c>
      <c r="BJ196" s="1007" t="e">
        <f t="shared" si="76"/>
        <v>#DIV/0!</v>
      </c>
      <c r="BK196" s="1007" t="e">
        <f t="shared" si="76"/>
        <v>#DIV/0!</v>
      </c>
      <c r="BL196" s="1007" t="e">
        <f t="shared" si="16"/>
        <v>#DIV/0!</v>
      </c>
      <c r="BM196" s="1007" t="e">
        <f t="shared" si="17"/>
        <v>#DIV/0!</v>
      </c>
      <c r="BN196" s="1007" t="e">
        <f t="shared" si="18"/>
        <v>#DIV/0!</v>
      </c>
      <c r="BO196" s="1007" t="e">
        <f t="shared" si="77"/>
        <v>#DIV/0!</v>
      </c>
      <c r="BP196" s="1007" t="e">
        <f t="shared" si="77"/>
        <v>#DIV/0!</v>
      </c>
      <c r="BQ196" s="1007" t="e">
        <f t="shared" si="77"/>
        <v>#DIV/0!</v>
      </c>
      <c r="BR196" s="1007" t="e">
        <f t="shared" si="77"/>
        <v>#DIV/0!</v>
      </c>
      <c r="BS196" s="2349"/>
      <c r="BT196" s="2349"/>
      <c r="BU196" s="2349"/>
      <c r="BV196" s="2349"/>
      <c r="BW196" s="2349"/>
      <c r="BX196" s="2349"/>
      <c r="BY196" s="2349"/>
      <c r="BZ196" s="2349"/>
      <c r="CA196" s="2343"/>
      <c r="CB196" s="909"/>
      <c r="CC196" s="2346"/>
      <c r="CD196" s="2349"/>
      <c r="CE196" s="2349"/>
      <c r="CF196" s="2343"/>
      <c r="CG196" s="2353"/>
      <c r="CH196" s="909"/>
      <c r="CI196" s="909"/>
      <c r="CJ196" s="909"/>
      <c r="CK196" s="909"/>
      <c r="CL196" s="909"/>
      <c r="CM196" s="909"/>
      <c r="CN196" s="909"/>
      <c r="CO196" s="909"/>
      <c r="CP196" s="909"/>
      <c r="CQ196" s="909"/>
      <c r="CR196" s="909"/>
      <c r="CS196" s="909"/>
      <c r="CT196" s="909"/>
    </row>
    <row r="197" spans="1:98" ht="14.25" customHeight="1">
      <c r="A197" s="2346"/>
      <c r="B197" s="2363"/>
      <c r="C197" s="2364"/>
      <c r="D197" s="2363"/>
      <c r="E197" s="2364"/>
      <c r="F197" s="986"/>
      <c r="G197" s="1031"/>
      <c r="H197" s="2343"/>
      <c r="I197" s="988"/>
      <c r="J197" s="989"/>
      <c r="K197" s="989"/>
      <c r="L197" s="989"/>
      <c r="M197" s="2343"/>
      <c r="N197" s="2346"/>
      <c r="O197" s="1439"/>
      <c r="P197" s="1440"/>
      <c r="Q197" s="2346"/>
      <c r="R197" s="2349"/>
      <c r="S197" s="2349"/>
      <c r="T197" s="2343"/>
      <c r="U197" s="930"/>
      <c r="V197" s="991">
        <v>5</v>
      </c>
      <c r="W197" s="1010"/>
      <c r="X197" s="1125"/>
      <c r="Y197" s="1125"/>
      <c r="Z197" s="1103"/>
      <c r="AA197" s="994"/>
      <c r="AB197" s="995"/>
      <c r="AC197" s="995"/>
      <c r="AD197" s="996"/>
      <c r="AE197" s="1027"/>
      <c r="AF197" s="997"/>
      <c r="AG197" s="998"/>
      <c r="AH197" s="998"/>
      <c r="AI197" s="998"/>
      <c r="AJ197" s="999"/>
      <c r="AK197" s="1000"/>
      <c r="AL197" s="1001"/>
      <c r="AM197" s="1001"/>
      <c r="AN197" s="1002"/>
      <c r="AO197" s="909"/>
      <c r="AP197" s="1441"/>
      <c r="AQ197" s="1442"/>
      <c r="AR197" s="980"/>
      <c r="AS197" s="1005" t="e">
        <f t="shared" si="0"/>
        <v>#DIV/0!</v>
      </c>
      <c r="AT197" s="1006" t="e">
        <f t="shared" si="1"/>
        <v>#DIV/0!</v>
      </c>
      <c r="AU197" s="1006" t="e">
        <f t="shared" si="2"/>
        <v>#DIV/0!</v>
      </c>
      <c r="AV197" s="1006" t="e">
        <f t="shared" si="3"/>
        <v>#DIV/0!</v>
      </c>
      <c r="AW197" s="1037" t="e">
        <f t="shared" si="4"/>
        <v>#DIV/0!</v>
      </c>
      <c r="AX197" s="1037" t="e">
        <f t="shared" si="5"/>
        <v>#DIV/0!</v>
      </c>
      <c r="AY197" s="1037" t="e">
        <f t="shared" si="6"/>
        <v>#DIV/0!</v>
      </c>
      <c r="AZ197" s="1037" t="e">
        <f t="shared" si="7"/>
        <v>#DIV/0!</v>
      </c>
      <c r="BA197" s="1007" t="e">
        <f t="shared" si="8"/>
        <v>#DIV/0!</v>
      </c>
      <c r="BB197" s="1007" t="e">
        <f t="shared" si="9"/>
        <v>#DIV/0!</v>
      </c>
      <c r="BC197" s="1007" t="e">
        <f t="shared" si="10"/>
        <v>#DIV/0!</v>
      </c>
      <c r="BD197" s="1007" t="e">
        <f t="shared" si="11"/>
        <v>#DIV/0!</v>
      </c>
      <c r="BE197" s="1008">
        <v>0.2</v>
      </c>
      <c r="BF197" s="1008">
        <v>0.8</v>
      </c>
      <c r="BG197" s="1007" t="e">
        <f t="shared" si="12"/>
        <v>#DIV/0!</v>
      </c>
      <c r="BH197" s="1007" t="e">
        <f t="shared" si="13"/>
        <v>#DIV/0!</v>
      </c>
      <c r="BI197" s="1007" t="e">
        <f t="shared" si="14"/>
        <v>#DIV/0!</v>
      </c>
      <c r="BJ197" s="1007" t="e">
        <f t="shared" si="76"/>
        <v>#DIV/0!</v>
      </c>
      <c r="BK197" s="1007" t="e">
        <f t="shared" si="76"/>
        <v>#DIV/0!</v>
      </c>
      <c r="BL197" s="1007" t="e">
        <f t="shared" si="16"/>
        <v>#DIV/0!</v>
      </c>
      <c r="BM197" s="1007" t="e">
        <f t="shared" si="17"/>
        <v>#DIV/0!</v>
      </c>
      <c r="BN197" s="1007" t="e">
        <f t="shared" si="18"/>
        <v>#DIV/0!</v>
      </c>
      <c r="BO197" s="1007" t="e">
        <f t="shared" si="77"/>
        <v>#DIV/0!</v>
      </c>
      <c r="BP197" s="1007" t="e">
        <f t="shared" si="77"/>
        <v>#DIV/0!</v>
      </c>
      <c r="BQ197" s="1007" t="e">
        <f t="shared" si="77"/>
        <v>#DIV/0!</v>
      </c>
      <c r="BR197" s="1007" t="e">
        <f t="shared" si="77"/>
        <v>#DIV/0!</v>
      </c>
      <c r="BS197" s="2349"/>
      <c r="BT197" s="2349"/>
      <c r="BU197" s="2349"/>
      <c r="BV197" s="2349"/>
      <c r="BW197" s="2349"/>
      <c r="BX197" s="2349"/>
      <c r="BY197" s="2349"/>
      <c r="BZ197" s="2349"/>
      <c r="CA197" s="2343"/>
      <c r="CB197" s="909"/>
      <c r="CC197" s="2346"/>
      <c r="CD197" s="2349"/>
      <c r="CE197" s="2349"/>
      <c r="CF197" s="2343"/>
      <c r="CG197" s="2353"/>
      <c r="CH197" s="909"/>
      <c r="CI197" s="909"/>
      <c r="CJ197" s="909"/>
      <c r="CK197" s="909"/>
      <c r="CL197" s="909"/>
      <c r="CM197" s="909"/>
      <c r="CN197" s="909"/>
      <c r="CO197" s="909"/>
      <c r="CP197" s="909"/>
      <c r="CQ197" s="909"/>
      <c r="CR197" s="909"/>
      <c r="CS197" s="909"/>
      <c r="CT197" s="909"/>
    </row>
    <row r="198" spans="1:98" ht="14.25" customHeight="1">
      <c r="A198" s="2346"/>
      <c r="B198" s="2363"/>
      <c r="C198" s="2364"/>
      <c r="D198" s="2363"/>
      <c r="E198" s="2364"/>
      <c r="F198" s="986"/>
      <c r="G198" s="1031"/>
      <c r="H198" s="2343"/>
      <c r="I198" s="988"/>
      <c r="J198" s="989"/>
      <c r="K198" s="989"/>
      <c r="L198" s="989"/>
      <c r="M198" s="2343"/>
      <c r="N198" s="2346"/>
      <c r="O198" s="1439"/>
      <c r="P198" s="1440"/>
      <c r="Q198" s="2346"/>
      <c r="R198" s="2349"/>
      <c r="S198" s="2349"/>
      <c r="T198" s="2343"/>
      <c r="U198" s="930"/>
      <c r="V198" s="991">
        <v>6</v>
      </c>
      <c r="W198" s="1010"/>
      <c r="X198" s="1125"/>
      <c r="Y198" s="1125"/>
      <c r="Z198" s="1103"/>
      <c r="AA198" s="994"/>
      <c r="AB198" s="995"/>
      <c r="AC198" s="995"/>
      <c r="AD198" s="996"/>
      <c r="AE198" s="1027"/>
      <c r="AF198" s="997"/>
      <c r="AG198" s="998"/>
      <c r="AH198" s="998"/>
      <c r="AI198" s="998"/>
      <c r="AJ198" s="999"/>
      <c r="AK198" s="1000"/>
      <c r="AL198" s="1001"/>
      <c r="AM198" s="1001"/>
      <c r="AN198" s="1002"/>
      <c r="AO198" s="909"/>
      <c r="AP198" s="1441"/>
      <c r="AQ198" s="1442"/>
      <c r="AR198" s="980"/>
      <c r="AS198" s="1005" t="e">
        <f t="shared" si="0"/>
        <v>#DIV/0!</v>
      </c>
      <c r="AT198" s="1006" t="e">
        <f t="shared" si="1"/>
        <v>#DIV/0!</v>
      </c>
      <c r="AU198" s="1006" t="e">
        <f t="shared" si="2"/>
        <v>#DIV/0!</v>
      </c>
      <c r="AV198" s="1006" t="e">
        <f t="shared" si="3"/>
        <v>#DIV/0!</v>
      </c>
      <c r="AW198" s="1037" t="e">
        <f t="shared" si="4"/>
        <v>#DIV/0!</v>
      </c>
      <c r="AX198" s="1037" t="e">
        <f t="shared" si="5"/>
        <v>#DIV/0!</v>
      </c>
      <c r="AY198" s="1037" t="e">
        <f t="shared" si="6"/>
        <v>#DIV/0!</v>
      </c>
      <c r="AZ198" s="1037" t="e">
        <f t="shared" si="7"/>
        <v>#DIV/0!</v>
      </c>
      <c r="BA198" s="1007" t="e">
        <f t="shared" si="8"/>
        <v>#DIV/0!</v>
      </c>
      <c r="BB198" s="1007" t="e">
        <f t="shared" si="9"/>
        <v>#DIV/0!</v>
      </c>
      <c r="BC198" s="1007" t="e">
        <f t="shared" si="10"/>
        <v>#DIV/0!</v>
      </c>
      <c r="BD198" s="1007" t="e">
        <f t="shared" si="11"/>
        <v>#DIV/0!</v>
      </c>
      <c r="BE198" s="1008">
        <v>0.2</v>
      </c>
      <c r="BF198" s="1008">
        <v>0.8</v>
      </c>
      <c r="BG198" s="1007" t="e">
        <f t="shared" si="12"/>
        <v>#DIV/0!</v>
      </c>
      <c r="BH198" s="1007" t="e">
        <f t="shared" si="13"/>
        <v>#DIV/0!</v>
      </c>
      <c r="BI198" s="1007" t="e">
        <f t="shared" si="14"/>
        <v>#DIV/0!</v>
      </c>
      <c r="BJ198" s="1007" t="e">
        <f t="shared" si="76"/>
        <v>#DIV/0!</v>
      </c>
      <c r="BK198" s="1007" t="e">
        <f t="shared" si="76"/>
        <v>#DIV/0!</v>
      </c>
      <c r="BL198" s="1007" t="e">
        <f t="shared" si="16"/>
        <v>#DIV/0!</v>
      </c>
      <c r="BM198" s="1007" t="e">
        <f t="shared" si="17"/>
        <v>#DIV/0!</v>
      </c>
      <c r="BN198" s="1007" t="e">
        <f t="shared" si="18"/>
        <v>#DIV/0!</v>
      </c>
      <c r="BO198" s="1007" t="e">
        <f t="shared" si="77"/>
        <v>#DIV/0!</v>
      </c>
      <c r="BP198" s="1007" t="e">
        <f t="shared" si="77"/>
        <v>#DIV/0!</v>
      </c>
      <c r="BQ198" s="1007" t="e">
        <f t="shared" si="77"/>
        <v>#DIV/0!</v>
      </c>
      <c r="BR198" s="1007" t="e">
        <f t="shared" si="77"/>
        <v>#DIV/0!</v>
      </c>
      <c r="BS198" s="2349"/>
      <c r="BT198" s="2349"/>
      <c r="BU198" s="2349"/>
      <c r="BV198" s="2349"/>
      <c r="BW198" s="2349"/>
      <c r="BX198" s="2349"/>
      <c r="BY198" s="2349"/>
      <c r="BZ198" s="2349"/>
      <c r="CA198" s="2343"/>
      <c r="CB198" s="909"/>
      <c r="CC198" s="2346"/>
      <c r="CD198" s="2349"/>
      <c r="CE198" s="2349"/>
      <c r="CF198" s="2343"/>
      <c r="CG198" s="2353"/>
      <c r="CH198" s="909"/>
      <c r="CI198" s="909"/>
      <c r="CJ198" s="909"/>
      <c r="CK198" s="909"/>
      <c r="CL198" s="909"/>
      <c r="CM198" s="909"/>
      <c r="CN198" s="909"/>
      <c r="CO198" s="909"/>
      <c r="CP198" s="909"/>
      <c r="CQ198" s="909"/>
      <c r="CR198" s="909"/>
      <c r="CS198" s="909"/>
      <c r="CT198" s="909"/>
    </row>
    <row r="199" spans="1:98" ht="14.25" customHeight="1">
      <c r="A199" s="2346"/>
      <c r="B199" s="2363"/>
      <c r="C199" s="2364"/>
      <c r="D199" s="2363"/>
      <c r="E199" s="2364"/>
      <c r="F199" s="986"/>
      <c r="G199" s="1031"/>
      <c r="H199" s="2343"/>
      <c r="I199" s="988"/>
      <c r="J199" s="989"/>
      <c r="K199" s="989"/>
      <c r="L199" s="989"/>
      <c r="M199" s="2343"/>
      <c r="N199" s="2346"/>
      <c r="O199" s="1439"/>
      <c r="P199" s="1440"/>
      <c r="Q199" s="2346"/>
      <c r="R199" s="2349"/>
      <c r="S199" s="2349"/>
      <c r="T199" s="2343"/>
      <c r="U199" s="930"/>
      <c r="V199" s="991">
        <v>7</v>
      </c>
      <c r="W199" s="1010"/>
      <c r="X199" s="1125"/>
      <c r="Y199" s="1125"/>
      <c r="Z199" s="1103"/>
      <c r="AA199" s="994"/>
      <c r="AB199" s="995"/>
      <c r="AC199" s="995"/>
      <c r="AD199" s="996"/>
      <c r="AE199" s="1027"/>
      <c r="AF199" s="997"/>
      <c r="AG199" s="998"/>
      <c r="AH199" s="998"/>
      <c r="AI199" s="998"/>
      <c r="AJ199" s="999"/>
      <c r="AK199" s="1000"/>
      <c r="AL199" s="1001"/>
      <c r="AM199" s="1001"/>
      <c r="AN199" s="1002"/>
      <c r="AO199" s="909"/>
      <c r="AP199" s="1441"/>
      <c r="AQ199" s="1442"/>
      <c r="AR199" s="980"/>
      <c r="AS199" s="1005" t="e">
        <f t="shared" si="0"/>
        <v>#DIV/0!</v>
      </c>
      <c r="AT199" s="1006" t="e">
        <f t="shared" si="1"/>
        <v>#DIV/0!</v>
      </c>
      <c r="AU199" s="1006" t="e">
        <f t="shared" si="2"/>
        <v>#DIV/0!</v>
      </c>
      <c r="AV199" s="1006" t="e">
        <f t="shared" si="3"/>
        <v>#DIV/0!</v>
      </c>
      <c r="AW199" s="1037" t="e">
        <f t="shared" si="4"/>
        <v>#DIV/0!</v>
      </c>
      <c r="AX199" s="1037" t="e">
        <f t="shared" si="5"/>
        <v>#DIV/0!</v>
      </c>
      <c r="AY199" s="1037" t="e">
        <f t="shared" si="6"/>
        <v>#DIV/0!</v>
      </c>
      <c r="AZ199" s="1037" t="e">
        <f t="shared" si="7"/>
        <v>#DIV/0!</v>
      </c>
      <c r="BA199" s="1007" t="e">
        <f t="shared" si="8"/>
        <v>#DIV/0!</v>
      </c>
      <c r="BB199" s="1007" t="e">
        <f t="shared" si="9"/>
        <v>#DIV/0!</v>
      </c>
      <c r="BC199" s="1007" t="e">
        <f t="shared" si="10"/>
        <v>#DIV/0!</v>
      </c>
      <c r="BD199" s="1007" t="e">
        <f t="shared" si="11"/>
        <v>#DIV/0!</v>
      </c>
      <c r="BE199" s="1008">
        <v>0.2</v>
      </c>
      <c r="BF199" s="1008">
        <v>0.8</v>
      </c>
      <c r="BG199" s="1007" t="e">
        <f t="shared" si="12"/>
        <v>#DIV/0!</v>
      </c>
      <c r="BH199" s="1007" t="e">
        <f t="shared" si="13"/>
        <v>#DIV/0!</v>
      </c>
      <c r="BI199" s="1007" t="e">
        <f t="shared" si="14"/>
        <v>#DIV/0!</v>
      </c>
      <c r="BJ199" s="1007" t="e">
        <f t="shared" si="76"/>
        <v>#DIV/0!</v>
      </c>
      <c r="BK199" s="1007" t="e">
        <f t="shared" si="76"/>
        <v>#DIV/0!</v>
      </c>
      <c r="BL199" s="1007" t="e">
        <f t="shared" si="16"/>
        <v>#DIV/0!</v>
      </c>
      <c r="BM199" s="1007" t="e">
        <f t="shared" si="17"/>
        <v>#DIV/0!</v>
      </c>
      <c r="BN199" s="1007" t="e">
        <f t="shared" si="18"/>
        <v>#DIV/0!</v>
      </c>
      <c r="BO199" s="1007" t="e">
        <f t="shared" si="77"/>
        <v>#DIV/0!</v>
      </c>
      <c r="BP199" s="1007" t="e">
        <f t="shared" si="77"/>
        <v>#DIV/0!</v>
      </c>
      <c r="BQ199" s="1007" t="e">
        <f t="shared" si="77"/>
        <v>#DIV/0!</v>
      </c>
      <c r="BR199" s="1007" t="e">
        <f t="shared" si="77"/>
        <v>#DIV/0!</v>
      </c>
      <c r="BS199" s="2349"/>
      <c r="BT199" s="2349"/>
      <c r="BU199" s="2349"/>
      <c r="BV199" s="2349"/>
      <c r="BW199" s="2349"/>
      <c r="BX199" s="2349"/>
      <c r="BY199" s="2349"/>
      <c r="BZ199" s="2349"/>
      <c r="CA199" s="2343"/>
      <c r="CB199" s="909"/>
      <c r="CC199" s="2346"/>
      <c r="CD199" s="2349"/>
      <c r="CE199" s="2349"/>
      <c r="CF199" s="2343"/>
      <c r="CG199" s="2353"/>
      <c r="CH199" s="909"/>
      <c r="CI199" s="909"/>
      <c r="CJ199" s="909"/>
      <c r="CK199" s="909"/>
      <c r="CL199" s="909"/>
      <c r="CM199" s="909"/>
      <c r="CN199" s="909"/>
      <c r="CO199" s="909"/>
      <c r="CP199" s="909"/>
      <c r="CQ199" s="909"/>
      <c r="CR199" s="909"/>
      <c r="CS199" s="909"/>
      <c r="CT199" s="909"/>
    </row>
    <row r="200" spans="1:98" ht="14.25" customHeight="1">
      <c r="A200" s="2346"/>
      <c r="B200" s="2363"/>
      <c r="C200" s="2364"/>
      <c r="D200" s="2363"/>
      <c r="E200" s="2364"/>
      <c r="F200" s="986"/>
      <c r="G200" s="1031"/>
      <c r="H200" s="2343"/>
      <c r="I200" s="988"/>
      <c r="J200" s="989"/>
      <c r="K200" s="989"/>
      <c r="L200" s="989"/>
      <c r="M200" s="2343"/>
      <c r="N200" s="2346"/>
      <c r="O200" s="1439"/>
      <c r="P200" s="1440"/>
      <c r="Q200" s="2346"/>
      <c r="R200" s="2349"/>
      <c r="S200" s="2349"/>
      <c r="T200" s="2343"/>
      <c r="U200" s="930"/>
      <c r="V200" s="991">
        <v>8</v>
      </c>
      <c r="W200" s="1010"/>
      <c r="X200" s="1125"/>
      <c r="Y200" s="1125"/>
      <c r="Z200" s="1103"/>
      <c r="AA200" s="994"/>
      <c r="AB200" s="995"/>
      <c r="AC200" s="995"/>
      <c r="AD200" s="996"/>
      <c r="AE200" s="1027"/>
      <c r="AF200" s="997"/>
      <c r="AG200" s="998"/>
      <c r="AH200" s="998"/>
      <c r="AI200" s="998"/>
      <c r="AJ200" s="999"/>
      <c r="AK200" s="1000"/>
      <c r="AL200" s="1001"/>
      <c r="AM200" s="1001"/>
      <c r="AN200" s="1002"/>
      <c r="AO200" s="909"/>
      <c r="AP200" s="1441"/>
      <c r="AQ200" s="1442"/>
      <c r="AR200" s="980"/>
      <c r="AS200" s="1005" t="e">
        <f t="shared" si="0"/>
        <v>#DIV/0!</v>
      </c>
      <c r="AT200" s="1006" t="e">
        <f t="shared" si="1"/>
        <v>#DIV/0!</v>
      </c>
      <c r="AU200" s="1006" t="e">
        <f t="shared" si="2"/>
        <v>#DIV/0!</v>
      </c>
      <c r="AV200" s="1006" t="e">
        <f t="shared" si="3"/>
        <v>#DIV/0!</v>
      </c>
      <c r="AW200" s="1037" t="e">
        <f t="shared" si="4"/>
        <v>#DIV/0!</v>
      </c>
      <c r="AX200" s="1037" t="e">
        <f t="shared" si="5"/>
        <v>#DIV/0!</v>
      </c>
      <c r="AY200" s="1037" t="e">
        <f t="shared" si="6"/>
        <v>#DIV/0!</v>
      </c>
      <c r="AZ200" s="1037" t="e">
        <f t="shared" si="7"/>
        <v>#DIV/0!</v>
      </c>
      <c r="BA200" s="1007" t="e">
        <f t="shared" si="8"/>
        <v>#DIV/0!</v>
      </c>
      <c r="BB200" s="1007" t="e">
        <f t="shared" si="9"/>
        <v>#DIV/0!</v>
      </c>
      <c r="BC200" s="1007" t="e">
        <f t="shared" si="10"/>
        <v>#DIV/0!</v>
      </c>
      <c r="BD200" s="1007" t="e">
        <f t="shared" si="11"/>
        <v>#DIV/0!</v>
      </c>
      <c r="BE200" s="1008">
        <v>0.2</v>
      </c>
      <c r="BF200" s="1008">
        <v>0.8</v>
      </c>
      <c r="BG200" s="1007" t="e">
        <f t="shared" si="12"/>
        <v>#DIV/0!</v>
      </c>
      <c r="BH200" s="1007" t="e">
        <f t="shared" si="13"/>
        <v>#DIV/0!</v>
      </c>
      <c r="BI200" s="1007" t="e">
        <f t="shared" si="14"/>
        <v>#DIV/0!</v>
      </c>
      <c r="BJ200" s="1007" t="e">
        <f t="shared" si="76"/>
        <v>#DIV/0!</v>
      </c>
      <c r="BK200" s="1007" t="e">
        <f t="shared" si="76"/>
        <v>#DIV/0!</v>
      </c>
      <c r="BL200" s="1007" t="e">
        <f t="shared" si="16"/>
        <v>#DIV/0!</v>
      </c>
      <c r="BM200" s="1007" t="e">
        <f t="shared" si="17"/>
        <v>#DIV/0!</v>
      </c>
      <c r="BN200" s="1007" t="e">
        <f t="shared" si="18"/>
        <v>#DIV/0!</v>
      </c>
      <c r="BO200" s="1007" t="e">
        <f t="shared" si="77"/>
        <v>#DIV/0!</v>
      </c>
      <c r="BP200" s="1007" t="e">
        <f t="shared" si="77"/>
        <v>#DIV/0!</v>
      </c>
      <c r="BQ200" s="1007" t="e">
        <f t="shared" si="77"/>
        <v>#DIV/0!</v>
      </c>
      <c r="BR200" s="1007" t="e">
        <f t="shared" si="77"/>
        <v>#DIV/0!</v>
      </c>
      <c r="BS200" s="2349"/>
      <c r="BT200" s="2349"/>
      <c r="BU200" s="2349"/>
      <c r="BV200" s="2349"/>
      <c r="BW200" s="2349"/>
      <c r="BX200" s="2349"/>
      <c r="BY200" s="2349"/>
      <c r="BZ200" s="2349"/>
      <c r="CA200" s="2343"/>
      <c r="CB200" s="909"/>
      <c r="CC200" s="2346"/>
      <c r="CD200" s="2349"/>
      <c r="CE200" s="2349"/>
      <c r="CF200" s="2343"/>
      <c r="CG200" s="2353"/>
      <c r="CH200" s="909"/>
      <c r="CI200" s="909"/>
      <c r="CJ200" s="909"/>
      <c r="CK200" s="909"/>
      <c r="CL200" s="909"/>
      <c r="CM200" s="909"/>
      <c r="CN200" s="909"/>
      <c r="CO200" s="909"/>
      <c r="CP200" s="909"/>
      <c r="CQ200" s="909"/>
      <c r="CR200" s="909"/>
      <c r="CS200" s="909"/>
      <c r="CT200" s="909"/>
    </row>
    <row r="201" spans="1:98" ht="14.25" customHeight="1">
      <c r="A201" s="2346"/>
      <c r="B201" s="2363"/>
      <c r="C201" s="2364"/>
      <c r="D201" s="2363"/>
      <c r="E201" s="2364"/>
      <c r="F201" s="986"/>
      <c r="G201" s="1031"/>
      <c r="H201" s="2343"/>
      <c r="I201" s="988"/>
      <c r="J201" s="989"/>
      <c r="K201" s="989"/>
      <c r="L201" s="989"/>
      <c r="M201" s="2343"/>
      <c r="N201" s="2346"/>
      <c r="O201" s="1439"/>
      <c r="P201" s="1440"/>
      <c r="Q201" s="2346"/>
      <c r="R201" s="2349"/>
      <c r="S201" s="2349"/>
      <c r="T201" s="2343"/>
      <c r="U201" s="930"/>
      <c r="V201" s="991">
        <v>9</v>
      </c>
      <c r="W201" s="1010"/>
      <c r="X201" s="1125"/>
      <c r="Y201" s="1125"/>
      <c r="Z201" s="1103"/>
      <c r="AA201" s="994"/>
      <c r="AB201" s="995"/>
      <c r="AC201" s="995"/>
      <c r="AD201" s="996"/>
      <c r="AE201" s="1027"/>
      <c r="AF201" s="997"/>
      <c r="AG201" s="998"/>
      <c r="AH201" s="998"/>
      <c r="AI201" s="998"/>
      <c r="AJ201" s="999"/>
      <c r="AK201" s="1000"/>
      <c r="AL201" s="1001"/>
      <c r="AM201" s="1001"/>
      <c r="AN201" s="1002"/>
      <c r="AO201" s="909"/>
      <c r="AP201" s="1441"/>
      <c r="AQ201" s="1442"/>
      <c r="AR201" s="980"/>
      <c r="AS201" s="1005" t="e">
        <f t="shared" si="0"/>
        <v>#DIV/0!</v>
      </c>
      <c r="AT201" s="1006" t="e">
        <f t="shared" si="1"/>
        <v>#DIV/0!</v>
      </c>
      <c r="AU201" s="1006" t="e">
        <f t="shared" si="2"/>
        <v>#DIV/0!</v>
      </c>
      <c r="AV201" s="1006" t="e">
        <f t="shared" si="3"/>
        <v>#DIV/0!</v>
      </c>
      <c r="AW201" s="1037" t="e">
        <f t="shared" si="4"/>
        <v>#DIV/0!</v>
      </c>
      <c r="AX201" s="1037" t="e">
        <f t="shared" si="5"/>
        <v>#DIV/0!</v>
      </c>
      <c r="AY201" s="1037" t="e">
        <f t="shared" si="6"/>
        <v>#DIV/0!</v>
      </c>
      <c r="AZ201" s="1037" t="e">
        <f t="shared" si="7"/>
        <v>#DIV/0!</v>
      </c>
      <c r="BA201" s="1007" t="e">
        <f t="shared" si="8"/>
        <v>#DIV/0!</v>
      </c>
      <c r="BB201" s="1007" t="e">
        <f t="shared" si="9"/>
        <v>#DIV/0!</v>
      </c>
      <c r="BC201" s="1007" t="e">
        <f t="shared" si="10"/>
        <v>#DIV/0!</v>
      </c>
      <c r="BD201" s="1007" t="e">
        <f t="shared" si="11"/>
        <v>#DIV/0!</v>
      </c>
      <c r="BE201" s="1008">
        <v>0.2</v>
      </c>
      <c r="BF201" s="1008">
        <v>0.8</v>
      </c>
      <c r="BG201" s="1007" t="e">
        <f t="shared" si="12"/>
        <v>#DIV/0!</v>
      </c>
      <c r="BH201" s="1007" t="e">
        <f t="shared" si="13"/>
        <v>#DIV/0!</v>
      </c>
      <c r="BI201" s="1007" t="e">
        <f t="shared" si="14"/>
        <v>#DIV/0!</v>
      </c>
      <c r="BJ201" s="1007" t="e">
        <f t="shared" si="76"/>
        <v>#DIV/0!</v>
      </c>
      <c r="BK201" s="1007" t="e">
        <f t="shared" si="76"/>
        <v>#DIV/0!</v>
      </c>
      <c r="BL201" s="1007" t="e">
        <f t="shared" si="16"/>
        <v>#DIV/0!</v>
      </c>
      <c r="BM201" s="1007" t="e">
        <f t="shared" si="17"/>
        <v>#DIV/0!</v>
      </c>
      <c r="BN201" s="1007" t="e">
        <f t="shared" si="18"/>
        <v>#DIV/0!</v>
      </c>
      <c r="BO201" s="1007" t="e">
        <f t="shared" si="77"/>
        <v>#DIV/0!</v>
      </c>
      <c r="BP201" s="1007" t="e">
        <f t="shared" si="77"/>
        <v>#DIV/0!</v>
      </c>
      <c r="BQ201" s="1007" t="e">
        <f t="shared" si="77"/>
        <v>#DIV/0!</v>
      </c>
      <c r="BR201" s="1007" t="e">
        <f t="shared" si="77"/>
        <v>#DIV/0!</v>
      </c>
      <c r="BS201" s="2349"/>
      <c r="BT201" s="2349"/>
      <c r="BU201" s="2349"/>
      <c r="BV201" s="2349"/>
      <c r="BW201" s="2349"/>
      <c r="BX201" s="2349"/>
      <c r="BY201" s="2349"/>
      <c r="BZ201" s="2349"/>
      <c r="CA201" s="2343"/>
      <c r="CB201" s="909"/>
      <c r="CC201" s="2346"/>
      <c r="CD201" s="2349"/>
      <c r="CE201" s="2349"/>
      <c r="CF201" s="2343"/>
      <c r="CG201" s="2353"/>
      <c r="CH201" s="909"/>
      <c r="CI201" s="909"/>
      <c r="CJ201" s="909"/>
      <c r="CK201" s="909"/>
      <c r="CL201" s="909"/>
      <c r="CM201" s="909"/>
      <c r="CN201" s="909"/>
      <c r="CO201" s="909"/>
      <c r="CP201" s="909"/>
      <c r="CQ201" s="909"/>
      <c r="CR201" s="909"/>
      <c r="CS201" s="909"/>
      <c r="CT201" s="909"/>
    </row>
    <row r="202" spans="1:98" ht="14.25" customHeight="1" thickBot="1">
      <c r="A202" s="2375"/>
      <c r="B202" s="2365"/>
      <c r="C202" s="2366"/>
      <c r="D202" s="2365"/>
      <c r="E202" s="2366"/>
      <c r="F202" s="1039"/>
      <c r="G202" s="1040"/>
      <c r="H202" s="2344"/>
      <c r="I202" s="1011"/>
      <c r="J202" s="1012"/>
      <c r="K202" s="1012"/>
      <c r="L202" s="1012"/>
      <c r="M202" s="2344"/>
      <c r="N202" s="2347"/>
      <c r="O202" s="1443"/>
      <c r="P202" s="1444"/>
      <c r="Q202" s="2347"/>
      <c r="R202" s="2350"/>
      <c r="S202" s="2350"/>
      <c r="T202" s="2344"/>
      <c r="U202" s="930"/>
      <c r="V202" s="1057">
        <v>10</v>
      </c>
      <c r="W202" s="1069"/>
      <c r="X202" s="1126"/>
      <c r="Y202" s="1126"/>
      <c r="Z202" s="1042"/>
      <c r="AA202" s="1014"/>
      <c r="AB202" s="1015"/>
      <c r="AC202" s="1015"/>
      <c r="AD202" s="1016"/>
      <c r="AE202" s="1027"/>
      <c r="AF202" s="1043"/>
      <c r="AG202" s="1045"/>
      <c r="AH202" s="1045"/>
      <c r="AI202" s="1045"/>
      <c r="AJ202" s="1046"/>
      <c r="AK202" s="1017"/>
      <c r="AL202" s="1018"/>
      <c r="AM202" s="1018"/>
      <c r="AN202" s="1019"/>
      <c r="AO202" s="909"/>
      <c r="AP202" s="1445"/>
      <c r="AQ202" s="1446"/>
      <c r="AR202" s="980"/>
      <c r="AS202" s="1022" t="e">
        <f t="shared" si="0"/>
        <v>#DIV/0!</v>
      </c>
      <c r="AT202" s="1058" t="e">
        <f t="shared" si="1"/>
        <v>#DIV/0!</v>
      </c>
      <c r="AU202" s="1058" t="e">
        <f t="shared" si="2"/>
        <v>#DIV/0!</v>
      </c>
      <c r="AV202" s="1058" t="e">
        <f t="shared" si="3"/>
        <v>#DIV/0!</v>
      </c>
      <c r="AW202" s="1070" t="e">
        <f t="shared" si="4"/>
        <v>#DIV/0!</v>
      </c>
      <c r="AX202" s="1070" t="e">
        <f t="shared" si="5"/>
        <v>#DIV/0!</v>
      </c>
      <c r="AY202" s="1070" t="e">
        <f t="shared" si="6"/>
        <v>#DIV/0!</v>
      </c>
      <c r="AZ202" s="1070" t="e">
        <f t="shared" si="7"/>
        <v>#DIV/0!</v>
      </c>
      <c r="BA202" s="1049" t="e">
        <f t="shared" si="8"/>
        <v>#DIV/0!</v>
      </c>
      <c r="BB202" s="1049" t="e">
        <f t="shared" si="9"/>
        <v>#DIV/0!</v>
      </c>
      <c r="BC202" s="1049" t="e">
        <f t="shared" si="10"/>
        <v>#DIV/0!</v>
      </c>
      <c r="BD202" s="1049" t="e">
        <f t="shared" si="11"/>
        <v>#DIV/0!</v>
      </c>
      <c r="BE202" s="1048">
        <v>0.2</v>
      </c>
      <c r="BF202" s="1048">
        <v>0.8</v>
      </c>
      <c r="BG202" s="1049" t="e">
        <f t="shared" si="12"/>
        <v>#DIV/0!</v>
      </c>
      <c r="BH202" s="1049" t="e">
        <f t="shared" si="13"/>
        <v>#DIV/0!</v>
      </c>
      <c r="BI202" s="1049" t="e">
        <f t="shared" si="14"/>
        <v>#DIV/0!</v>
      </c>
      <c r="BJ202" s="1049" t="e">
        <f t="shared" si="76"/>
        <v>#DIV/0!</v>
      </c>
      <c r="BK202" s="1049" t="e">
        <f t="shared" si="76"/>
        <v>#DIV/0!</v>
      </c>
      <c r="BL202" s="1049" t="e">
        <f t="shared" si="16"/>
        <v>#DIV/0!</v>
      </c>
      <c r="BM202" s="1049" t="e">
        <f t="shared" si="17"/>
        <v>#DIV/0!</v>
      </c>
      <c r="BN202" s="1049" t="e">
        <f t="shared" si="18"/>
        <v>#DIV/0!</v>
      </c>
      <c r="BO202" s="1049" t="e">
        <f t="shared" si="77"/>
        <v>#DIV/0!</v>
      </c>
      <c r="BP202" s="1049" t="e">
        <f t="shared" si="77"/>
        <v>#DIV/0!</v>
      </c>
      <c r="BQ202" s="1049" t="e">
        <f t="shared" si="77"/>
        <v>#DIV/0!</v>
      </c>
      <c r="BR202" s="1049" t="e">
        <f t="shared" si="77"/>
        <v>#DIV/0!</v>
      </c>
      <c r="BS202" s="2350"/>
      <c r="BT202" s="2350"/>
      <c r="BU202" s="2350"/>
      <c r="BV202" s="2350"/>
      <c r="BW202" s="2350"/>
      <c r="BX202" s="2350"/>
      <c r="BY202" s="2350"/>
      <c r="BZ202" s="2350"/>
      <c r="CA202" s="2344"/>
      <c r="CB202" s="909"/>
      <c r="CC202" s="2347"/>
      <c r="CD202" s="2350"/>
      <c r="CE202" s="2350"/>
      <c r="CF202" s="2344"/>
      <c r="CG202" s="2354"/>
      <c r="CH202" s="909"/>
      <c r="CI202" s="909"/>
      <c r="CJ202" s="909"/>
      <c r="CK202" s="909"/>
      <c r="CL202" s="909"/>
      <c r="CM202" s="909"/>
      <c r="CN202" s="909"/>
      <c r="CO202" s="909"/>
      <c r="CP202" s="909"/>
      <c r="CQ202" s="909"/>
      <c r="CR202" s="909"/>
      <c r="CS202" s="909"/>
      <c r="CT202" s="909"/>
    </row>
    <row r="203" spans="1:98" ht="14.25" customHeight="1">
      <c r="A203" s="2360">
        <v>20</v>
      </c>
      <c r="B203" s="2361"/>
      <c r="C203" s="2362"/>
      <c r="D203" s="2367"/>
      <c r="E203" s="2362"/>
      <c r="F203" s="961"/>
      <c r="G203" s="1024"/>
      <c r="H203" s="2368"/>
      <c r="I203" s="963"/>
      <c r="J203" s="964"/>
      <c r="K203" s="964"/>
      <c r="L203" s="964"/>
      <c r="M203" s="2371"/>
      <c r="N203" s="2370">
        <f>+P203+P204+P205+P206+P207+P208+P209+P210+P211+P212</f>
        <v>0</v>
      </c>
      <c r="O203" s="1025"/>
      <c r="P203" s="1438"/>
      <c r="Q203" s="2357"/>
      <c r="R203" s="2358"/>
      <c r="S203" s="2358"/>
      <c r="T203" s="2359"/>
      <c r="U203" s="930"/>
      <c r="V203" s="966">
        <v>1</v>
      </c>
      <c r="W203" s="1025"/>
      <c r="X203" s="1127"/>
      <c r="Y203" s="1127"/>
      <c r="Z203" s="1102"/>
      <c r="AA203" s="969"/>
      <c r="AB203" s="970"/>
      <c r="AC203" s="970"/>
      <c r="AD203" s="971"/>
      <c r="AE203" s="1027"/>
      <c r="AF203" s="972"/>
      <c r="AG203" s="973"/>
      <c r="AH203" s="973"/>
      <c r="AI203" s="973"/>
      <c r="AJ203" s="974"/>
      <c r="AK203" s="975"/>
      <c r="AL203" s="976"/>
      <c r="AM203" s="976"/>
      <c r="AN203" s="977"/>
      <c r="AO203" s="909"/>
      <c r="AP203" s="978"/>
      <c r="AQ203" s="979"/>
      <c r="AR203" s="980"/>
      <c r="AS203" s="981" t="e">
        <f t="shared" si="0"/>
        <v>#DIV/0!</v>
      </c>
      <c r="AT203" s="1128" t="e">
        <f t="shared" si="1"/>
        <v>#DIV/0!</v>
      </c>
      <c r="AU203" s="1128" t="e">
        <f t="shared" si="2"/>
        <v>#DIV/0!</v>
      </c>
      <c r="AV203" s="1128" t="e">
        <f t="shared" si="3"/>
        <v>#DIV/0!</v>
      </c>
      <c r="AW203" s="984" t="e">
        <f t="shared" si="4"/>
        <v>#DIV/0!</v>
      </c>
      <c r="AX203" s="984" t="e">
        <f t="shared" si="5"/>
        <v>#DIV/0!</v>
      </c>
      <c r="AY203" s="984" t="e">
        <f t="shared" si="6"/>
        <v>#DIV/0!</v>
      </c>
      <c r="AZ203" s="984" t="e">
        <f t="shared" si="7"/>
        <v>#DIV/0!</v>
      </c>
      <c r="BA203" s="984" t="e">
        <f t="shared" si="8"/>
        <v>#DIV/0!</v>
      </c>
      <c r="BB203" s="984" t="e">
        <f t="shared" si="9"/>
        <v>#DIV/0!</v>
      </c>
      <c r="BC203" s="984" t="e">
        <f t="shared" si="10"/>
        <v>#DIV/0!</v>
      </c>
      <c r="BD203" s="984" t="e">
        <f t="shared" si="11"/>
        <v>#DIV/0!</v>
      </c>
      <c r="BE203" s="985">
        <v>0.2</v>
      </c>
      <c r="BF203" s="985">
        <v>0.8</v>
      </c>
      <c r="BG203" s="984" t="e">
        <f t="shared" si="12"/>
        <v>#DIV/0!</v>
      </c>
      <c r="BH203" s="984" t="e">
        <f t="shared" si="13"/>
        <v>#DIV/0!</v>
      </c>
      <c r="BI203" s="984" t="e">
        <f t="shared" si="14"/>
        <v>#DIV/0!</v>
      </c>
      <c r="BJ203" s="984" t="e">
        <f t="shared" si="76"/>
        <v>#DIV/0!</v>
      </c>
      <c r="BK203" s="984" t="e">
        <f t="shared" si="76"/>
        <v>#DIV/0!</v>
      </c>
      <c r="BL203" s="984" t="e">
        <f t="shared" si="16"/>
        <v>#DIV/0!</v>
      </c>
      <c r="BM203" s="984" t="e">
        <f t="shared" si="17"/>
        <v>#DIV/0!</v>
      </c>
      <c r="BN203" s="984" t="e">
        <f t="shared" si="18"/>
        <v>#DIV/0!</v>
      </c>
      <c r="BO203" s="984" t="e">
        <f t="shared" si="77"/>
        <v>#DIV/0!</v>
      </c>
      <c r="BP203" s="984" t="e">
        <f t="shared" si="77"/>
        <v>#DIV/0!</v>
      </c>
      <c r="BQ203" s="984" t="e">
        <f t="shared" si="77"/>
        <v>#DIV/0!</v>
      </c>
      <c r="BR203" s="984" t="e">
        <f t="shared" si="77"/>
        <v>#DIV/0!</v>
      </c>
      <c r="BS203" s="2355" t="e">
        <f t="shared" ref="BS203:BV203" si="80">AVERAGEIF(BO203:BO212,"&lt;&gt;#¡DIV/0!")</f>
        <v>#DIV/0!</v>
      </c>
      <c r="BT203" s="2355" t="e">
        <f t="shared" si="80"/>
        <v>#DIV/0!</v>
      </c>
      <c r="BU203" s="2355" t="e">
        <f t="shared" si="80"/>
        <v>#DIV/0!</v>
      </c>
      <c r="BV203" s="2355" t="e">
        <f t="shared" si="80"/>
        <v>#DIV/0!</v>
      </c>
      <c r="BW203" s="2356" t="e">
        <f>+C203*BS203</f>
        <v>#DIV/0!</v>
      </c>
      <c r="BX203" s="2356" t="e">
        <f>+C203*BT203</f>
        <v>#DIV/0!</v>
      </c>
      <c r="BY203" s="2356" t="e">
        <f>+C203*BU203</f>
        <v>#DIV/0!</v>
      </c>
      <c r="BZ203" s="2356" t="e">
        <f>+C203*BV203</f>
        <v>#DIV/0!</v>
      </c>
      <c r="CA203" s="2342" t="e">
        <f>SUM(BW203:BZ212)</f>
        <v>#DIV/0!</v>
      </c>
      <c r="CB203" s="909"/>
      <c r="CC203" s="2345" t="e">
        <f t="shared" ref="CC203:CF203" si="81">+Q203/$N$203</f>
        <v>#DIV/0!</v>
      </c>
      <c r="CD203" s="2348" t="e">
        <f t="shared" si="81"/>
        <v>#DIV/0!</v>
      </c>
      <c r="CE203" s="2348" t="e">
        <f t="shared" si="81"/>
        <v>#DIV/0!</v>
      </c>
      <c r="CF203" s="2351" t="e">
        <f t="shared" si="81"/>
        <v>#DIV/0!</v>
      </c>
      <c r="CG203" s="2352" t="e">
        <f>AVERAGE(CC203:CF212)</f>
        <v>#DIV/0!</v>
      </c>
      <c r="CH203" s="909"/>
      <c r="CI203" s="909"/>
      <c r="CJ203" s="909"/>
      <c r="CK203" s="909"/>
      <c r="CL203" s="909"/>
      <c r="CM203" s="909"/>
      <c r="CN203" s="909"/>
      <c r="CO203" s="909"/>
      <c r="CP203" s="909"/>
      <c r="CQ203" s="909"/>
      <c r="CR203" s="909"/>
      <c r="CS203" s="909"/>
      <c r="CT203" s="909"/>
    </row>
    <row r="204" spans="1:98" ht="14.25" customHeight="1">
      <c r="A204" s="2346"/>
      <c r="B204" s="2363"/>
      <c r="C204" s="2364"/>
      <c r="D204" s="2363"/>
      <c r="E204" s="2364"/>
      <c r="F204" s="986"/>
      <c r="G204" s="1031"/>
      <c r="H204" s="2343"/>
      <c r="I204" s="988"/>
      <c r="J204" s="989"/>
      <c r="K204" s="989"/>
      <c r="L204" s="989"/>
      <c r="M204" s="2343"/>
      <c r="N204" s="2346"/>
      <c r="O204" s="1439"/>
      <c r="P204" s="1440"/>
      <c r="Q204" s="2346"/>
      <c r="R204" s="2349"/>
      <c r="S204" s="2349"/>
      <c r="T204" s="2343"/>
      <c r="U204" s="930"/>
      <c r="V204" s="991">
        <v>2</v>
      </c>
      <c r="W204" s="1010"/>
      <c r="X204" s="1125"/>
      <c r="Y204" s="1125"/>
      <c r="Z204" s="1103"/>
      <c r="AA204" s="994"/>
      <c r="AB204" s="995"/>
      <c r="AC204" s="995"/>
      <c r="AD204" s="996"/>
      <c r="AE204" s="1027"/>
      <c r="AF204" s="997"/>
      <c r="AG204" s="998"/>
      <c r="AH204" s="998"/>
      <c r="AI204" s="998"/>
      <c r="AJ204" s="999"/>
      <c r="AK204" s="1000"/>
      <c r="AL204" s="1001"/>
      <c r="AM204" s="1001"/>
      <c r="AN204" s="1002"/>
      <c r="AO204" s="909"/>
      <c r="AP204" s="1441"/>
      <c r="AQ204" s="1442"/>
      <c r="AR204" s="980"/>
      <c r="AS204" s="1005" t="e">
        <f t="shared" si="0"/>
        <v>#DIV/0!</v>
      </c>
      <c r="AT204" s="1130" t="e">
        <f t="shared" si="1"/>
        <v>#DIV/0!</v>
      </c>
      <c r="AU204" s="1130" t="e">
        <f t="shared" si="2"/>
        <v>#DIV/0!</v>
      </c>
      <c r="AV204" s="1130" t="e">
        <f t="shared" si="3"/>
        <v>#DIV/0!</v>
      </c>
      <c r="AW204" s="1007" t="e">
        <f t="shared" si="4"/>
        <v>#DIV/0!</v>
      </c>
      <c r="AX204" s="1007" t="e">
        <f t="shared" si="5"/>
        <v>#DIV/0!</v>
      </c>
      <c r="AY204" s="1007" t="e">
        <f t="shared" si="6"/>
        <v>#DIV/0!</v>
      </c>
      <c r="AZ204" s="1007" t="e">
        <f t="shared" si="7"/>
        <v>#DIV/0!</v>
      </c>
      <c r="BA204" s="1007" t="e">
        <f t="shared" si="8"/>
        <v>#DIV/0!</v>
      </c>
      <c r="BB204" s="1007" t="e">
        <f t="shared" si="9"/>
        <v>#DIV/0!</v>
      </c>
      <c r="BC204" s="1007" t="e">
        <f t="shared" si="10"/>
        <v>#DIV/0!</v>
      </c>
      <c r="BD204" s="1007" t="e">
        <f t="shared" si="11"/>
        <v>#DIV/0!</v>
      </c>
      <c r="BE204" s="1008">
        <v>0.2</v>
      </c>
      <c r="BF204" s="1008">
        <v>0.8</v>
      </c>
      <c r="BG204" s="1007" t="e">
        <f t="shared" si="12"/>
        <v>#DIV/0!</v>
      </c>
      <c r="BH204" s="1007" t="e">
        <f t="shared" si="13"/>
        <v>#DIV/0!</v>
      </c>
      <c r="BI204" s="1007" t="e">
        <f t="shared" si="14"/>
        <v>#DIV/0!</v>
      </c>
      <c r="BJ204" s="1007" t="e">
        <f t="shared" si="76"/>
        <v>#DIV/0!</v>
      </c>
      <c r="BK204" s="1007" t="e">
        <f t="shared" si="76"/>
        <v>#DIV/0!</v>
      </c>
      <c r="BL204" s="1007" t="e">
        <f t="shared" si="16"/>
        <v>#DIV/0!</v>
      </c>
      <c r="BM204" s="1007" t="e">
        <f t="shared" si="17"/>
        <v>#DIV/0!</v>
      </c>
      <c r="BN204" s="1007" t="e">
        <f t="shared" si="18"/>
        <v>#DIV/0!</v>
      </c>
      <c r="BO204" s="1007" t="e">
        <f t="shared" si="77"/>
        <v>#DIV/0!</v>
      </c>
      <c r="BP204" s="1007" t="e">
        <f t="shared" si="77"/>
        <v>#DIV/0!</v>
      </c>
      <c r="BQ204" s="1007" t="e">
        <f t="shared" si="77"/>
        <v>#DIV/0!</v>
      </c>
      <c r="BR204" s="1007" t="e">
        <f t="shared" si="77"/>
        <v>#DIV/0!</v>
      </c>
      <c r="BS204" s="2349"/>
      <c r="BT204" s="2349"/>
      <c r="BU204" s="2349"/>
      <c r="BV204" s="2349"/>
      <c r="BW204" s="2349"/>
      <c r="BX204" s="2349"/>
      <c r="BY204" s="2349"/>
      <c r="BZ204" s="2349"/>
      <c r="CA204" s="2343"/>
      <c r="CB204" s="909"/>
      <c r="CC204" s="2346"/>
      <c r="CD204" s="2349"/>
      <c r="CE204" s="2349"/>
      <c r="CF204" s="2343"/>
      <c r="CG204" s="2353"/>
      <c r="CH204" s="909"/>
      <c r="CI204" s="909"/>
      <c r="CJ204" s="909"/>
      <c r="CK204" s="909"/>
      <c r="CL204" s="909"/>
      <c r="CM204" s="909"/>
      <c r="CN204" s="909"/>
      <c r="CO204" s="909"/>
      <c r="CP204" s="909"/>
      <c r="CQ204" s="909"/>
      <c r="CR204" s="909"/>
      <c r="CS204" s="909"/>
      <c r="CT204" s="909"/>
    </row>
    <row r="205" spans="1:98" ht="14.25" customHeight="1">
      <c r="A205" s="2346"/>
      <c r="B205" s="2363"/>
      <c r="C205" s="2364"/>
      <c r="D205" s="2363"/>
      <c r="E205" s="2364"/>
      <c r="F205" s="986"/>
      <c r="G205" s="1031"/>
      <c r="H205" s="2343"/>
      <c r="I205" s="988"/>
      <c r="J205" s="989"/>
      <c r="K205" s="989"/>
      <c r="L205" s="989"/>
      <c r="M205" s="2343"/>
      <c r="N205" s="2346"/>
      <c r="O205" s="1439"/>
      <c r="P205" s="1440"/>
      <c r="Q205" s="2346"/>
      <c r="R205" s="2349"/>
      <c r="S205" s="2349"/>
      <c r="T205" s="2343"/>
      <c r="U205" s="930"/>
      <c r="V205" s="991">
        <v>3</v>
      </c>
      <c r="W205" s="1010"/>
      <c r="X205" s="1125"/>
      <c r="Y205" s="1125"/>
      <c r="Z205" s="1103"/>
      <c r="AA205" s="994"/>
      <c r="AB205" s="995"/>
      <c r="AC205" s="995"/>
      <c r="AD205" s="996"/>
      <c r="AE205" s="1027"/>
      <c r="AF205" s="997"/>
      <c r="AG205" s="998"/>
      <c r="AH205" s="998"/>
      <c r="AI205" s="998"/>
      <c r="AJ205" s="999"/>
      <c r="AK205" s="1000"/>
      <c r="AL205" s="1001"/>
      <c r="AM205" s="1001"/>
      <c r="AN205" s="1002"/>
      <c r="AO205" s="909"/>
      <c r="AP205" s="1441"/>
      <c r="AQ205" s="1442"/>
      <c r="AR205" s="980"/>
      <c r="AS205" s="1005" t="e">
        <f t="shared" si="0"/>
        <v>#DIV/0!</v>
      </c>
      <c r="AT205" s="1130" t="e">
        <f t="shared" si="1"/>
        <v>#DIV/0!</v>
      </c>
      <c r="AU205" s="1130" t="e">
        <f t="shared" si="2"/>
        <v>#DIV/0!</v>
      </c>
      <c r="AV205" s="1130" t="e">
        <f t="shared" si="3"/>
        <v>#DIV/0!</v>
      </c>
      <c r="AW205" s="1007" t="e">
        <f t="shared" si="4"/>
        <v>#DIV/0!</v>
      </c>
      <c r="AX205" s="1007" t="e">
        <f t="shared" si="5"/>
        <v>#DIV/0!</v>
      </c>
      <c r="AY205" s="1007" t="e">
        <f t="shared" si="6"/>
        <v>#DIV/0!</v>
      </c>
      <c r="AZ205" s="1007" t="e">
        <f t="shared" si="7"/>
        <v>#DIV/0!</v>
      </c>
      <c r="BA205" s="1007" t="e">
        <f t="shared" si="8"/>
        <v>#DIV/0!</v>
      </c>
      <c r="BB205" s="1007" t="e">
        <f t="shared" si="9"/>
        <v>#DIV/0!</v>
      </c>
      <c r="BC205" s="1007" t="e">
        <f t="shared" si="10"/>
        <v>#DIV/0!</v>
      </c>
      <c r="BD205" s="1007" t="e">
        <f t="shared" si="11"/>
        <v>#DIV/0!</v>
      </c>
      <c r="BE205" s="1008">
        <v>0.2</v>
      </c>
      <c r="BF205" s="1008">
        <v>0.8</v>
      </c>
      <c r="BG205" s="1007" t="e">
        <f t="shared" si="12"/>
        <v>#DIV/0!</v>
      </c>
      <c r="BH205" s="1007" t="e">
        <f t="shared" si="13"/>
        <v>#DIV/0!</v>
      </c>
      <c r="BI205" s="1007" t="e">
        <f t="shared" si="14"/>
        <v>#DIV/0!</v>
      </c>
      <c r="BJ205" s="1007" t="e">
        <f t="shared" ref="BJ205:BK220" si="82">+AZ205*BE205</f>
        <v>#DIV/0!</v>
      </c>
      <c r="BK205" s="1007" t="e">
        <f t="shared" si="82"/>
        <v>#DIV/0!</v>
      </c>
      <c r="BL205" s="1007" t="e">
        <f t="shared" si="16"/>
        <v>#DIV/0!</v>
      </c>
      <c r="BM205" s="1007" t="e">
        <f t="shared" si="17"/>
        <v>#DIV/0!</v>
      </c>
      <c r="BN205" s="1007" t="e">
        <f t="shared" si="18"/>
        <v>#DIV/0!</v>
      </c>
      <c r="BO205" s="1007" t="e">
        <f t="shared" ref="BO205:BR220" si="83">+BG205+BK205</f>
        <v>#DIV/0!</v>
      </c>
      <c r="BP205" s="1007" t="e">
        <f t="shared" si="83"/>
        <v>#DIV/0!</v>
      </c>
      <c r="BQ205" s="1007" t="e">
        <f t="shared" si="83"/>
        <v>#DIV/0!</v>
      </c>
      <c r="BR205" s="1007" t="e">
        <f t="shared" si="83"/>
        <v>#DIV/0!</v>
      </c>
      <c r="BS205" s="2349"/>
      <c r="BT205" s="2349"/>
      <c r="BU205" s="2349"/>
      <c r="BV205" s="2349"/>
      <c r="BW205" s="2349"/>
      <c r="BX205" s="2349"/>
      <c r="BY205" s="2349"/>
      <c r="BZ205" s="2349"/>
      <c r="CA205" s="2343"/>
      <c r="CB205" s="909"/>
      <c r="CC205" s="2346"/>
      <c r="CD205" s="2349"/>
      <c r="CE205" s="2349"/>
      <c r="CF205" s="2343"/>
      <c r="CG205" s="2353"/>
      <c r="CH205" s="909"/>
      <c r="CI205" s="909"/>
      <c r="CJ205" s="909"/>
      <c r="CK205" s="909"/>
      <c r="CL205" s="909"/>
      <c r="CM205" s="909"/>
      <c r="CN205" s="909"/>
      <c r="CO205" s="909"/>
      <c r="CP205" s="909"/>
      <c r="CQ205" s="909"/>
      <c r="CR205" s="909"/>
      <c r="CS205" s="909"/>
      <c r="CT205" s="909"/>
    </row>
    <row r="206" spans="1:98" ht="14.25" customHeight="1">
      <c r="A206" s="2346"/>
      <c r="B206" s="2363"/>
      <c r="C206" s="2364"/>
      <c r="D206" s="2363"/>
      <c r="E206" s="2364"/>
      <c r="F206" s="986"/>
      <c r="G206" s="1031"/>
      <c r="H206" s="2343"/>
      <c r="I206" s="988"/>
      <c r="J206" s="989"/>
      <c r="K206" s="989"/>
      <c r="L206" s="989"/>
      <c r="M206" s="2343"/>
      <c r="N206" s="2346"/>
      <c r="O206" s="1439"/>
      <c r="P206" s="1440"/>
      <c r="Q206" s="2346"/>
      <c r="R206" s="2349"/>
      <c r="S206" s="2349"/>
      <c r="T206" s="2343"/>
      <c r="U206" s="930"/>
      <c r="V206" s="991">
        <v>4</v>
      </c>
      <c r="W206" s="1010"/>
      <c r="X206" s="1125"/>
      <c r="Y206" s="1125"/>
      <c r="Z206" s="1103"/>
      <c r="AA206" s="994"/>
      <c r="AB206" s="995"/>
      <c r="AC206" s="995"/>
      <c r="AD206" s="996"/>
      <c r="AE206" s="1027"/>
      <c r="AF206" s="997"/>
      <c r="AG206" s="998"/>
      <c r="AH206" s="998"/>
      <c r="AI206" s="998"/>
      <c r="AJ206" s="999"/>
      <c r="AK206" s="1000"/>
      <c r="AL206" s="1001"/>
      <c r="AM206" s="1001"/>
      <c r="AN206" s="1002"/>
      <c r="AO206" s="909"/>
      <c r="AP206" s="1441"/>
      <c r="AQ206" s="1442"/>
      <c r="AR206" s="980"/>
      <c r="AS206" s="1005" t="e">
        <f t="shared" si="0"/>
        <v>#DIV/0!</v>
      </c>
      <c r="AT206" s="1130" t="e">
        <f t="shared" si="1"/>
        <v>#DIV/0!</v>
      </c>
      <c r="AU206" s="1130" t="e">
        <f t="shared" si="2"/>
        <v>#DIV/0!</v>
      </c>
      <c r="AV206" s="1130" t="e">
        <f t="shared" si="3"/>
        <v>#DIV/0!</v>
      </c>
      <c r="AW206" s="1007" t="e">
        <f t="shared" si="4"/>
        <v>#DIV/0!</v>
      </c>
      <c r="AX206" s="1007" t="e">
        <f t="shared" si="5"/>
        <v>#DIV/0!</v>
      </c>
      <c r="AY206" s="1007" t="e">
        <f t="shared" si="6"/>
        <v>#DIV/0!</v>
      </c>
      <c r="AZ206" s="1007" t="e">
        <f t="shared" si="7"/>
        <v>#DIV/0!</v>
      </c>
      <c r="BA206" s="1007" t="e">
        <f t="shared" si="8"/>
        <v>#DIV/0!</v>
      </c>
      <c r="BB206" s="1007" t="e">
        <f t="shared" si="9"/>
        <v>#DIV/0!</v>
      </c>
      <c r="BC206" s="1007" t="e">
        <f t="shared" si="10"/>
        <v>#DIV/0!</v>
      </c>
      <c r="BD206" s="1007" t="e">
        <f t="shared" si="11"/>
        <v>#DIV/0!</v>
      </c>
      <c r="BE206" s="1008">
        <v>0.2</v>
      </c>
      <c r="BF206" s="1008">
        <v>0.8</v>
      </c>
      <c r="BG206" s="1007" t="e">
        <f t="shared" si="12"/>
        <v>#DIV/0!</v>
      </c>
      <c r="BH206" s="1007" t="e">
        <f t="shared" si="13"/>
        <v>#DIV/0!</v>
      </c>
      <c r="BI206" s="1007" t="e">
        <f t="shared" si="14"/>
        <v>#DIV/0!</v>
      </c>
      <c r="BJ206" s="1007" t="e">
        <f t="shared" si="82"/>
        <v>#DIV/0!</v>
      </c>
      <c r="BK206" s="1007" t="e">
        <f t="shared" si="82"/>
        <v>#DIV/0!</v>
      </c>
      <c r="BL206" s="1007" t="e">
        <f t="shared" si="16"/>
        <v>#DIV/0!</v>
      </c>
      <c r="BM206" s="1007" t="e">
        <f t="shared" si="17"/>
        <v>#DIV/0!</v>
      </c>
      <c r="BN206" s="1007" t="e">
        <f t="shared" si="18"/>
        <v>#DIV/0!</v>
      </c>
      <c r="BO206" s="1007" t="e">
        <f t="shared" si="83"/>
        <v>#DIV/0!</v>
      </c>
      <c r="BP206" s="1007" t="e">
        <f t="shared" si="83"/>
        <v>#DIV/0!</v>
      </c>
      <c r="BQ206" s="1007" t="e">
        <f t="shared" si="83"/>
        <v>#DIV/0!</v>
      </c>
      <c r="BR206" s="1007" t="e">
        <f t="shared" si="83"/>
        <v>#DIV/0!</v>
      </c>
      <c r="BS206" s="2349"/>
      <c r="BT206" s="2349"/>
      <c r="BU206" s="2349"/>
      <c r="BV206" s="2349"/>
      <c r="BW206" s="2349"/>
      <c r="BX206" s="2349"/>
      <c r="BY206" s="2349"/>
      <c r="BZ206" s="2349"/>
      <c r="CA206" s="2343"/>
      <c r="CB206" s="909"/>
      <c r="CC206" s="2346"/>
      <c r="CD206" s="2349"/>
      <c r="CE206" s="2349"/>
      <c r="CF206" s="2343"/>
      <c r="CG206" s="2353"/>
      <c r="CH206" s="909"/>
      <c r="CI206" s="909"/>
      <c r="CJ206" s="909"/>
      <c r="CK206" s="909"/>
      <c r="CL206" s="909"/>
      <c r="CM206" s="909"/>
      <c r="CN206" s="909"/>
      <c r="CO206" s="909"/>
      <c r="CP206" s="909"/>
      <c r="CQ206" s="909"/>
      <c r="CR206" s="909"/>
      <c r="CS206" s="909"/>
      <c r="CT206" s="909"/>
    </row>
    <row r="207" spans="1:98" ht="14.25" customHeight="1">
      <c r="A207" s="2346"/>
      <c r="B207" s="2363"/>
      <c r="C207" s="2364"/>
      <c r="D207" s="2363"/>
      <c r="E207" s="2364"/>
      <c r="F207" s="986"/>
      <c r="G207" s="1031"/>
      <c r="H207" s="2343"/>
      <c r="I207" s="988"/>
      <c r="J207" s="989"/>
      <c r="K207" s="989"/>
      <c r="L207" s="989"/>
      <c r="M207" s="2343"/>
      <c r="N207" s="2346"/>
      <c r="O207" s="1439"/>
      <c r="P207" s="1440"/>
      <c r="Q207" s="2346"/>
      <c r="R207" s="2349"/>
      <c r="S207" s="2349"/>
      <c r="T207" s="2343"/>
      <c r="U207" s="930"/>
      <c r="V207" s="991">
        <v>5</v>
      </c>
      <c r="W207" s="1010"/>
      <c r="X207" s="1125"/>
      <c r="Y207" s="1125"/>
      <c r="Z207" s="1103"/>
      <c r="AA207" s="994"/>
      <c r="AB207" s="995"/>
      <c r="AC207" s="995"/>
      <c r="AD207" s="996"/>
      <c r="AE207" s="1027"/>
      <c r="AF207" s="997"/>
      <c r="AG207" s="998"/>
      <c r="AH207" s="998"/>
      <c r="AI207" s="998"/>
      <c r="AJ207" s="999"/>
      <c r="AK207" s="1000"/>
      <c r="AL207" s="1001"/>
      <c r="AM207" s="1001"/>
      <c r="AN207" s="1002"/>
      <c r="AO207" s="909"/>
      <c r="AP207" s="1441"/>
      <c r="AQ207" s="1442"/>
      <c r="AR207" s="980"/>
      <c r="AS207" s="1005" t="e">
        <f t="shared" si="0"/>
        <v>#DIV/0!</v>
      </c>
      <c r="AT207" s="1130" t="e">
        <f t="shared" si="1"/>
        <v>#DIV/0!</v>
      </c>
      <c r="AU207" s="1130" t="e">
        <f t="shared" si="2"/>
        <v>#DIV/0!</v>
      </c>
      <c r="AV207" s="1130" t="e">
        <f t="shared" si="3"/>
        <v>#DIV/0!</v>
      </c>
      <c r="AW207" s="1007" t="e">
        <f t="shared" si="4"/>
        <v>#DIV/0!</v>
      </c>
      <c r="AX207" s="1007" t="e">
        <f t="shared" si="5"/>
        <v>#DIV/0!</v>
      </c>
      <c r="AY207" s="1007" t="e">
        <f t="shared" si="6"/>
        <v>#DIV/0!</v>
      </c>
      <c r="AZ207" s="1007" t="e">
        <f t="shared" si="7"/>
        <v>#DIV/0!</v>
      </c>
      <c r="BA207" s="1007" t="e">
        <f t="shared" si="8"/>
        <v>#DIV/0!</v>
      </c>
      <c r="BB207" s="1007" t="e">
        <f t="shared" si="9"/>
        <v>#DIV/0!</v>
      </c>
      <c r="BC207" s="1007" t="e">
        <f t="shared" si="10"/>
        <v>#DIV/0!</v>
      </c>
      <c r="BD207" s="1007" t="e">
        <f t="shared" si="11"/>
        <v>#DIV/0!</v>
      </c>
      <c r="BE207" s="1008">
        <v>0.2</v>
      </c>
      <c r="BF207" s="1008">
        <v>0.8</v>
      </c>
      <c r="BG207" s="1007" t="e">
        <f t="shared" si="12"/>
        <v>#DIV/0!</v>
      </c>
      <c r="BH207" s="1007" t="e">
        <f t="shared" si="13"/>
        <v>#DIV/0!</v>
      </c>
      <c r="BI207" s="1007" t="e">
        <f t="shared" si="14"/>
        <v>#DIV/0!</v>
      </c>
      <c r="BJ207" s="1007" t="e">
        <f t="shared" si="82"/>
        <v>#DIV/0!</v>
      </c>
      <c r="BK207" s="1007" t="e">
        <f t="shared" si="82"/>
        <v>#DIV/0!</v>
      </c>
      <c r="BL207" s="1007" t="e">
        <f t="shared" si="16"/>
        <v>#DIV/0!</v>
      </c>
      <c r="BM207" s="1007" t="e">
        <f t="shared" si="17"/>
        <v>#DIV/0!</v>
      </c>
      <c r="BN207" s="1007" t="e">
        <f t="shared" si="18"/>
        <v>#DIV/0!</v>
      </c>
      <c r="BO207" s="1007" t="e">
        <f t="shared" si="83"/>
        <v>#DIV/0!</v>
      </c>
      <c r="BP207" s="1007" t="e">
        <f t="shared" si="83"/>
        <v>#DIV/0!</v>
      </c>
      <c r="BQ207" s="1007" t="e">
        <f t="shared" si="83"/>
        <v>#DIV/0!</v>
      </c>
      <c r="BR207" s="1007" t="e">
        <f t="shared" si="83"/>
        <v>#DIV/0!</v>
      </c>
      <c r="BS207" s="2349"/>
      <c r="BT207" s="2349"/>
      <c r="BU207" s="2349"/>
      <c r="BV207" s="2349"/>
      <c r="BW207" s="2349"/>
      <c r="BX207" s="2349"/>
      <c r="BY207" s="2349"/>
      <c r="BZ207" s="2349"/>
      <c r="CA207" s="2343"/>
      <c r="CB207" s="909"/>
      <c r="CC207" s="2346"/>
      <c r="CD207" s="2349"/>
      <c r="CE207" s="2349"/>
      <c r="CF207" s="2343"/>
      <c r="CG207" s="2353"/>
      <c r="CH207" s="909"/>
      <c r="CI207" s="909"/>
      <c r="CJ207" s="909"/>
      <c r="CK207" s="909"/>
      <c r="CL207" s="909"/>
      <c r="CM207" s="909"/>
      <c r="CN207" s="909"/>
      <c r="CO207" s="909"/>
      <c r="CP207" s="909"/>
      <c r="CQ207" s="909"/>
      <c r="CR207" s="909"/>
      <c r="CS207" s="909"/>
      <c r="CT207" s="909"/>
    </row>
    <row r="208" spans="1:98" ht="14.25" customHeight="1">
      <c r="A208" s="2346"/>
      <c r="B208" s="2363"/>
      <c r="C208" s="2364"/>
      <c r="D208" s="2363"/>
      <c r="E208" s="2364"/>
      <c r="F208" s="986"/>
      <c r="G208" s="1031"/>
      <c r="H208" s="2343"/>
      <c r="I208" s="988"/>
      <c r="J208" s="989"/>
      <c r="K208" s="989"/>
      <c r="L208" s="989"/>
      <c r="M208" s="2343"/>
      <c r="N208" s="2346"/>
      <c r="O208" s="1439"/>
      <c r="P208" s="1440"/>
      <c r="Q208" s="2346"/>
      <c r="R208" s="2349"/>
      <c r="S208" s="2349"/>
      <c r="T208" s="2343"/>
      <c r="U208" s="930"/>
      <c r="V208" s="991">
        <v>6</v>
      </c>
      <c r="W208" s="1010"/>
      <c r="X208" s="1125"/>
      <c r="Y208" s="1125"/>
      <c r="Z208" s="1103"/>
      <c r="AA208" s="994"/>
      <c r="AB208" s="995"/>
      <c r="AC208" s="995"/>
      <c r="AD208" s="996"/>
      <c r="AE208" s="1027"/>
      <c r="AF208" s="997"/>
      <c r="AG208" s="998"/>
      <c r="AH208" s="998"/>
      <c r="AI208" s="998"/>
      <c r="AJ208" s="999"/>
      <c r="AK208" s="1000"/>
      <c r="AL208" s="1001"/>
      <c r="AM208" s="1001"/>
      <c r="AN208" s="1002"/>
      <c r="AO208" s="909"/>
      <c r="AP208" s="1441"/>
      <c r="AQ208" s="1442"/>
      <c r="AR208" s="980"/>
      <c r="AS208" s="1005" t="e">
        <f t="shared" si="0"/>
        <v>#DIV/0!</v>
      </c>
      <c r="AT208" s="1130" t="e">
        <f t="shared" si="1"/>
        <v>#DIV/0!</v>
      </c>
      <c r="AU208" s="1130" t="e">
        <f t="shared" si="2"/>
        <v>#DIV/0!</v>
      </c>
      <c r="AV208" s="1130" t="e">
        <f t="shared" si="3"/>
        <v>#DIV/0!</v>
      </c>
      <c r="AW208" s="1007" t="e">
        <f t="shared" si="4"/>
        <v>#DIV/0!</v>
      </c>
      <c r="AX208" s="1007" t="e">
        <f t="shared" si="5"/>
        <v>#DIV/0!</v>
      </c>
      <c r="AY208" s="1007" t="e">
        <f t="shared" si="6"/>
        <v>#DIV/0!</v>
      </c>
      <c r="AZ208" s="1007" t="e">
        <f t="shared" si="7"/>
        <v>#DIV/0!</v>
      </c>
      <c r="BA208" s="1007" t="e">
        <f t="shared" si="8"/>
        <v>#DIV/0!</v>
      </c>
      <c r="BB208" s="1007" t="e">
        <f t="shared" si="9"/>
        <v>#DIV/0!</v>
      </c>
      <c r="BC208" s="1007" t="e">
        <f t="shared" si="10"/>
        <v>#DIV/0!</v>
      </c>
      <c r="BD208" s="1007" t="e">
        <f t="shared" si="11"/>
        <v>#DIV/0!</v>
      </c>
      <c r="BE208" s="1008">
        <v>0.2</v>
      </c>
      <c r="BF208" s="1008">
        <v>0.8</v>
      </c>
      <c r="BG208" s="1007" t="e">
        <f t="shared" si="12"/>
        <v>#DIV/0!</v>
      </c>
      <c r="BH208" s="1007" t="e">
        <f t="shared" si="13"/>
        <v>#DIV/0!</v>
      </c>
      <c r="BI208" s="1007" t="e">
        <f t="shared" si="14"/>
        <v>#DIV/0!</v>
      </c>
      <c r="BJ208" s="1007" t="e">
        <f t="shared" si="82"/>
        <v>#DIV/0!</v>
      </c>
      <c r="BK208" s="1007" t="e">
        <f t="shared" si="82"/>
        <v>#DIV/0!</v>
      </c>
      <c r="BL208" s="1007" t="e">
        <f t="shared" si="16"/>
        <v>#DIV/0!</v>
      </c>
      <c r="BM208" s="1007" t="e">
        <f t="shared" si="17"/>
        <v>#DIV/0!</v>
      </c>
      <c r="BN208" s="1007" t="e">
        <f t="shared" si="18"/>
        <v>#DIV/0!</v>
      </c>
      <c r="BO208" s="1007" t="e">
        <f t="shared" si="83"/>
        <v>#DIV/0!</v>
      </c>
      <c r="BP208" s="1007" t="e">
        <f t="shared" si="83"/>
        <v>#DIV/0!</v>
      </c>
      <c r="BQ208" s="1007" t="e">
        <f t="shared" si="83"/>
        <v>#DIV/0!</v>
      </c>
      <c r="BR208" s="1007" t="e">
        <f t="shared" si="83"/>
        <v>#DIV/0!</v>
      </c>
      <c r="BS208" s="2349"/>
      <c r="BT208" s="2349"/>
      <c r="BU208" s="2349"/>
      <c r="BV208" s="2349"/>
      <c r="BW208" s="2349"/>
      <c r="BX208" s="2349"/>
      <c r="BY208" s="2349"/>
      <c r="BZ208" s="2349"/>
      <c r="CA208" s="2343"/>
      <c r="CB208" s="909"/>
      <c r="CC208" s="2346"/>
      <c r="CD208" s="2349"/>
      <c r="CE208" s="2349"/>
      <c r="CF208" s="2343"/>
      <c r="CG208" s="2353"/>
      <c r="CH208" s="909"/>
      <c r="CI208" s="909"/>
      <c r="CJ208" s="909"/>
      <c r="CK208" s="909"/>
      <c r="CL208" s="909"/>
      <c r="CM208" s="909"/>
      <c r="CN208" s="909"/>
      <c r="CO208" s="909"/>
      <c r="CP208" s="909"/>
      <c r="CQ208" s="909"/>
      <c r="CR208" s="909"/>
      <c r="CS208" s="909"/>
      <c r="CT208" s="909"/>
    </row>
    <row r="209" spans="1:98" ht="14.25" customHeight="1">
      <c r="A209" s="2346"/>
      <c r="B209" s="2363"/>
      <c r="C209" s="2364"/>
      <c r="D209" s="2363"/>
      <c r="E209" s="2364"/>
      <c r="F209" s="986"/>
      <c r="G209" s="1031"/>
      <c r="H209" s="2343"/>
      <c r="I209" s="988"/>
      <c r="J209" s="989"/>
      <c r="K209" s="989"/>
      <c r="L209" s="989"/>
      <c r="M209" s="2343"/>
      <c r="N209" s="2346"/>
      <c r="O209" s="1439"/>
      <c r="P209" s="1440"/>
      <c r="Q209" s="2346"/>
      <c r="R209" s="2349"/>
      <c r="S209" s="2349"/>
      <c r="T209" s="2343"/>
      <c r="U209" s="930"/>
      <c r="V209" s="991">
        <v>7</v>
      </c>
      <c r="W209" s="1010"/>
      <c r="X209" s="1125"/>
      <c r="Y209" s="1125"/>
      <c r="Z209" s="1103"/>
      <c r="AA209" s="994"/>
      <c r="AB209" s="995"/>
      <c r="AC209" s="995"/>
      <c r="AD209" s="996"/>
      <c r="AE209" s="1027"/>
      <c r="AF209" s="997"/>
      <c r="AG209" s="998"/>
      <c r="AH209" s="998"/>
      <c r="AI209" s="998"/>
      <c r="AJ209" s="999"/>
      <c r="AK209" s="1000"/>
      <c r="AL209" s="1001"/>
      <c r="AM209" s="1001"/>
      <c r="AN209" s="1002"/>
      <c r="AO209" s="909"/>
      <c r="AP209" s="1441"/>
      <c r="AQ209" s="1442"/>
      <c r="AR209" s="980"/>
      <c r="AS209" s="1005" t="e">
        <f t="shared" si="0"/>
        <v>#DIV/0!</v>
      </c>
      <c r="AT209" s="1130" t="e">
        <f t="shared" si="1"/>
        <v>#DIV/0!</v>
      </c>
      <c r="AU209" s="1130" t="e">
        <f t="shared" si="2"/>
        <v>#DIV/0!</v>
      </c>
      <c r="AV209" s="1130" t="e">
        <f t="shared" si="3"/>
        <v>#DIV/0!</v>
      </c>
      <c r="AW209" s="1007" t="e">
        <f t="shared" si="4"/>
        <v>#DIV/0!</v>
      </c>
      <c r="AX209" s="1007" t="e">
        <f t="shared" si="5"/>
        <v>#DIV/0!</v>
      </c>
      <c r="AY209" s="1007" t="e">
        <f t="shared" si="6"/>
        <v>#DIV/0!</v>
      </c>
      <c r="AZ209" s="1007" t="e">
        <f t="shared" si="7"/>
        <v>#DIV/0!</v>
      </c>
      <c r="BA209" s="1007" t="e">
        <f t="shared" si="8"/>
        <v>#DIV/0!</v>
      </c>
      <c r="BB209" s="1007" t="e">
        <f t="shared" si="9"/>
        <v>#DIV/0!</v>
      </c>
      <c r="BC209" s="1007" t="e">
        <f t="shared" si="10"/>
        <v>#DIV/0!</v>
      </c>
      <c r="BD209" s="1007" t="e">
        <f t="shared" si="11"/>
        <v>#DIV/0!</v>
      </c>
      <c r="BE209" s="1008">
        <v>0.2</v>
      </c>
      <c r="BF209" s="1008">
        <v>0.8</v>
      </c>
      <c r="BG209" s="1007" t="e">
        <f t="shared" si="12"/>
        <v>#DIV/0!</v>
      </c>
      <c r="BH209" s="1007" t="e">
        <f t="shared" si="13"/>
        <v>#DIV/0!</v>
      </c>
      <c r="BI209" s="1007" t="e">
        <f t="shared" si="14"/>
        <v>#DIV/0!</v>
      </c>
      <c r="BJ209" s="1007" t="e">
        <f t="shared" si="82"/>
        <v>#DIV/0!</v>
      </c>
      <c r="BK209" s="1007" t="e">
        <f t="shared" si="82"/>
        <v>#DIV/0!</v>
      </c>
      <c r="BL209" s="1007" t="e">
        <f t="shared" si="16"/>
        <v>#DIV/0!</v>
      </c>
      <c r="BM209" s="1007" t="e">
        <f t="shared" si="17"/>
        <v>#DIV/0!</v>
      </c>
      <c r="BN209" s="1007" t="e">
        <f t="shared" si="18"/>
        <v>#DIV/0!</v>
      </c>
      <c r="BO209" s="1007" t="e">
        <f t="shared" si="83"/>
        <v>#DIV/0!</v>
      </c>
      <c r="BP209" s="1007" t="e">
        <f t="shared" si="83"/>
        <v>#DIV/0!</v>
      </c>
      <c r="BQ209" s="1007" t="e">
        <f t="shared" si="83"/>
        <v>#DIV/0!</v>
      </c>
      <c r="BR209" s="1007" t="e">
        <f t="shared" si="83"/>
        <v>#DIV/0!</v>
      </c>
      <c r="BS209" s="2349"/>
      <c r="BT209" s="2349"/>
      <c r="BU209" s="2349"/>
      <c r="BV209" s="2349"/>
      <c r="BW209" s="2349"/>
      <c r="BX209" s="2349"/>
      <c r="BY209" s="2349"/>
      <c r="BZ209" s="2349"/>
      <c r="CA209" s="2343"/>
      <c r="CB209" s="909"/>
      <c r="CC209" s="2346"/>
      <c r="CD209" s="2349"/>
      <c r="CE209" s="2349"/>
      <c r="CF209" s="2343"/>
      <c r="CG209" s="2353"/>
      <c r="CH209" s="909"/>
      <c r="CI209" s="909"/>
      <c r="CJ209" s="909"/>
      <c r="CK209" s="909"/>
      <c r="CL209" s="909"/>
      <c r="CM209" s="909"/>
      <c r="CN209" s="909"/>
      <c r="CO209" s="909"/>
      <c r="CP209" s="909"/>
      <c r="CQ209" s="909"/>
      <c r="CR209" s="909"/>
      <c r="CS209" s="909"/>
      <c r="CT209" s="909"/>
    </row>
    <row r="210" spans="1:98" ht="14.25" customHeight="1">
      <c r="A210" s="2346"/>
      <c r="B210" s="2363"/>
      <c r="C210" s="2364"/>
      <c r="D210" s="2363"/>
      <c r="E210" s="2364"/>
      <c r="F210" s="986"/>
      <c r="G210" s="1031"/>
      <c r="H210" s="2343"/>
      <c r="I210" s="988"/>
      <c r="J210" s="989"/>
      <c r="K210" s="989"/>
      <c r="L210" s="989"/>
      <c r="M210" s="2343"/>
      <c r="N210" s="2346"/>
      <c r="O210" s="1439"/>
      <c r="P210" s="1440"/>
      <c r="Q210" s="2346"/>
      <c r="R210" s="2349"/>
      <c r="S210" s="2349"/>
      <c r="T210" s="2343"/>
      <c r="U210" s="930"/>
      <c r="V210" s="991">
        <v>8</v>
      </c>
      <c r="W210" s="1010"/>
      <c r="X210" s="1125"/>
      <c r="Y210" s="1125"/>
      <c r="Z210" s="1103"/>
      <c r="AA210" s="994"/>
      <c r="AB210" s="995"/>
      <c r="AC210" s="995"/>
      <c r="AD210" s="996"/>
      <c r="AE210" s="1027"/>
      <c r="AF210" s="997"/>
      <c r="AG210" s="998"/>
      <c r="AH210" s="998"/>
      <c r="AI210" s="998"/>
      <c r="AJ210" s="999"/>
      <c r="AK210" s="1000"/>
      <c r="AL210" s="1001"/>
      <c r="AM210" s="1001"/>
      <c r="AN210" s="1002"/>
      <c r="AO210" s="909"/>
      <c r="AP210" s="1441"/>
      <c r="AQ210" s="1442"/>
      <c r="AR210" s="980"/>
      <c r="AS210" s="1005" t="e">
        <f t="shared" si="0"/>
        <v>#DIV/0!</v>
      </c>
      <c r="AT210" s="1130" t="e">
        <f t="shared" si="1"/>
        <v>#DIV/0!</v>
      </c>
      <c r="AU210" s="1130" t="e">
        <f t="shared" si="2"/>
        <v>#DIV/0!</v>
      </c>
      <c r="AV210" s="1130" t="e">
        <f t="shared" si="3"/>
        <v>#DIV/0!</v>
      </c>
      <c r="AW210" s="1007" t="e">
        <f t="shared" si="4"/>
        <v>#DIV/0!</v>
      </c>
      <c r="AX210" s="1007" t="e">
        <f t="shared" si="5"/>
        <v>#DIV/0!</v>
      </c>
      <c r="AY210" s="1007" t="e">
        <f t="shared" si="6"/>
        <v>#DIV/0!</v>
      </c>
      <c r="AZ210" s="1007" t="e">
        <f t="shared" si="7"/>
        <v>#DIV/0!</v>
      </c>
      <c r="BA210" s="1007" t="e">
        <f t="shared" si="8"/>
        <v>#DIV/0!</v>
      </c>
      <c r="BB210" s="1007" t="e">
        <f t="shared" si="9"/>
        <v>#DIV/0!</v>
      </c>
      <c r="BC210" s="1007" t="e">
        <f t="shared" si="10"/>
        <v>#DIV/0!</v>
      </c>
      <c r="BD210" s="1007" t="e">
        <f t="shared" si="11"/>
        <v>#DIV/0!</v>
      </c>
      <c r="BE210" s="1008">
        <v>0.2</v>
      </c>
      <c r="BF210" s="1008">
        <v>0.8</v>
      </c>
      <c r="BG210" s="1007" t="e">
        <f t="shared" si="12"/>
        <v>#DIV/0!</v>
      </c>
      <c r="BH210" s="1007" t="e">
        <f t="shared" si="13"/>
        <v>#DIV/0!</v>
      </c>
      <c r="BI210" s="1007" t="e">
        <f t="shared" si="14"/>
        <v>#DIV/0!</v>
      </c>
      <c r="BJ210" s="1007" t="e">
        <f t="shared" si="82"/>
        <v>#DIV/0!</v>
      </c>
      <c r="BK210" s="1007" t="e">
        <f t="shared" si="82"/>
        <v>#DIV/0!</v>
      </c>
      <c r="BL210" s="1007" t="e">
        <f t="shared" si="16"/>
        <v>#DIV/0!</v>
      </c>
      <c r="BM210" s="1007" t="e">
        <f t="shared" si="17"/>
        <v>#DIV/0!</v>
      </c>
      <c r="BN210" s="1007" t="e">
        <f t="shared" si="18"/>
        <v>#DIV/0!</v>
      </c>
      <c r="BO210" s="1007" t="e">
        <f t="shared" si="83"/>
        <v>#DIV/0!</v>
      </c>
      <c r="BP210" s="1007" t="e">
        <f t="shared" si="83"/>
        <v>#DIV/0!</v>
      </c>
      <c r="BQ210" s="1007" t="e">
        <f t="shared" si="83"/>
        <v>#DIV/0!</v>
      </c>
      <c r="BR210" s="1007" t="e">
        <f t="shared" si="83"/>
        <v>#DIV/0!</v>
      </c>
      <c r="BS210" s="2349"/>
      <c r="BT210" s="2349"/>
      <c r="BU210" s="2349"/>
      <c r="BV210" s="2349"/>
      <c r="BW210" s="2349"/>
      <c r="BX210" s="2349"/>
      <c r="BY210" s="2349"/>
      <c r="BZ210" s="2349"/>
      <c r="CA210" s="2343"/>
      <c r="CB210" s="909"/>
      <c r="CC210" s="2346"/>
      <c r="CD210" s="2349"/>
      <c r="CE210" s="2349"/>
      <c r="CF210" s="2343"/>
      <c r="CG210" s="2353"/>
      <c r="CH210" s="909"/>
      <c r="CI210" s="909"/>
      <c r="CJ210" s="909"/>
      <c r="CK210" s="909"/>
      <c r="CL210" s="909"/>
      <c r="CM210" s="909"/>
      <c r="CN210" s="909"/>
      <c r="CO210" s="909"/>
      <c r="CP210" s="909"/>
      <c r="CQ210" s="909"/>
      <c r="CR210" s="909"/>
      <c r="CS210" s="909"/>
      <c r="CT210" s="909"/>
    </row>
    <row r="211" spans="1:98" ht="14.25" customHeight="1">
      <c r="A211" s="2346"/>
      <c r="B211" s="2363"/>
      <c r="C211" s="2364"/>
      <c r="D211" s="2363"/>
      <c r="E211" s="2364"/>
      <c r="F211" s="986"/>
      <c r="G211" s="1031"/>
      <c r="H211" s="2343"/>
      <c r="I211" s="988"/>
      <c r="J211" s="989"/>
      <c r="K211" s="989"/>
      <c r="L211" s="989"/>
      <c r="M211" s="2343"/>
      <c r="N211" s="2346"/>
      <c r="O211" s="1439"/>
      <c r="P211" s="1440"/>
      <c r="Q211" s="2346"/>
      <c r="R211" s="2349"/>
      <c r="S211" s="2349"/>
      <c r="T211" s="2343"/>
      <c r="U211" s="930"/>
      <c r="V211" s="991">
        <v>9</v>
      </c>
      <c r="W211" s="1010"/>
      <c r="X211" s="1125"/>
      <c r="Y211" s="1125"/>
      <c r="Z211" s="1103"/>
      <c r="AA211" s="994"/>
      <c r="AB211" s="995"/>
      <c r="AC211" s="995"/>
      <c r="AD211" s="996"/>
      <c r="AE211" s="1027"/>
      <c r="AF211" s="997"/>
      <c r="AG211" s="998"/>
      <c r="AH211" s="998"/>
      <c r="AI211" s="998"/>
      <c r="AJ211" s="999"/>
      <c r="AK211" s="1000"/>
      <c r="AL211" s="1001"/>
      <c r="AM211" s="1001"/>
      <c r="AN211" s="1002"/>
      <c r="AO211" s="909"/>
      <c r="AP211" s="1441"/>
      <c r="AQ211" s="1442"/>
      <c r="AR211" s="980"/>
      <c r="AS211" s="1005" t="e">
        <f t="shared" si="0"/>
        <v>#DIV/0!</v>
      </c>
      <c r="AT211" s="1130" t="e">
        <f t="shared" si="1"/>
        <v>#DIV/0!</v>
      </c>
      <c r="AU211" s="1130" t="e">
        <f t="shared" si="2"/>
        <v>#DIV/0!</v>
      </c>
      <c r="AV211" s="1130" t="e">
        <f t="shared" si="3"/>
        <v>#DIV/0!</v>
      </c>
      <c r="AW211" s="1007" t="e">
        <f t="shared" si="4"/>
        <v>#DIV/0!</v>
      </c>
      <c r="AX211" s="1007" t="e">
        <f t="shared" si="5"/>
        <v>#DIV/0!</v>
      </c>
      <c r="AY211" s="1007" t="e">
        <f t="shared" si="6"/>
        <v>#DIV/0!</v>
      </c>
      <c r="AZ211" s="1007" t="e">
        <f t="shared" si="7"/>
        <v>#DIV/0!</v>
      </c>
      <c r="BA211" s="1007" t="e">
        <f t="shared" si="8"/>
        <v>#DIV/0!</v>
      </c>
      <c r="BB211" s="1007" t="e">
        <f t="shared" si="9"/>
        <v>#DIV/0!</v>
      </c>
      <c r="BC211" s="1007" t="e">
        <f t="shared" si="10"/>
        <v>#DIV/0!</v>
      </c>
      <c r="BD211" s="1007" t="e">
        <f t="shared" si="11"/>
        <v>#DIV/0!</v>
      </c>
      <c r="BE211" s="1008">
        <v>0.2</v>
      </c>
      <c r="BF211" s="1008">
        <v>0.8</v>
      </c>
      <c r="BG211" s="1007" t="e">
        <f t="shared" si="12"/>
        <v>#DIV/0!</v>
      </c>
      <c r="BH211" s="1007" t="e">
        <f t="shared" si="13"/>
        <v>#DIV/0!</v>
      </c>
      <c r="BI211" s="1007" t="e">
        <f t="shared" si="14"/>
        <v>#DIV/0!</v>
      </c>
      <c r="BJ211" s="1007" t="e">
        <f t="shared" si="82"/>
        <v>#DIV/0!</v>
      </c>
      <c r="BK211" s="1007" t="e">
        <f t="shared" si="82"/>
        <v>#DIV/0!</v>
      </c>
      <c r="BL211" s="1007" t="e">
        <f t="shared" si="16"/>
        <v>#DIV/0!</v>
      </c>
      <c r="BM211" s="1007" t="e">
        <f t="shared" si="17"/>
        <v>#DIV/0!</v>
      </c>
      <c r="BN211" s="1007" t="e">
        <f t="shared" si="18"/>
        <v>#DIV/0!</v>
      </c>
      <c r="BO211" s="1007" t="e">
        <f t="shared" si="83"/>
        <v>#DIV/0!</v>
      </c>
      <c r="BP211" s="1007" t="e">
        <f t="shared" si="83"/>
        <v>#DIV/0!</v>
      </c>
      <c r="BQ211" s="1007" t="e">
        <f t="shared" si="83"/>
        <v>#DIV/0!</v>
      </c>
      <c r="BR211" s="1007" t="e">
        <f t="shared" si="83"/>
        <v>#DIV/0!</v>
      </c>
      <c r="BS211" s="2349"/>
      <c r="BT211" s="2349"/>
      <c r="BU211" s="2349"/>
      <c r="BV211" s="2349"/>
      <c r="BW211" s="2349"/>
      <c r="BX211" s="2349"/>
      <c r="BY211" s="2349"/>
      <c r="BZ211" s="2349"/>
      <c r="CA211" s="2343"/>
      <c r="CB211" s="909"/>
      <c r="CC211" s="2346"/>
      <c r="CD211" s="2349"/>
      <c r="CE211" s="2349"/>
      <c r="CF211" s="2343"/>
      <c r="CG211" s="2353"/>
      <c r="CH211" s="909"/>
      <c r="CI211" s="909"/>
      <c r="CJ211" s="909"/>
      <c r="CK211" s="909"/>
      <c r="CL211" s="909"/>
      <c r="CM211" s="909"/>
      <c r="CN211" s="909"/>
      <c r="CO211" s="909"/>
      <c r="CP211" s="909"/>
      <c r="CQ211" s="909"/>
      <c r="CR211" s="909"/>
      <c r="CS211" s="909"/>
      <c r="CT211" s="909"/>
    </row>
    <row r="212" spans="1:98" ht="14.25" customHeight="1" thickBot="1">
      <c r="A212" s="2346"/>
      <c r="B212" s="2363"/>
      <c r="C212" s="2364"/>
      <c r="D212" s="2363"/>
      <c r="E212" s="2364"/>
      <c r="F212" s="1067"/>
      <c r="G212" s="1078"/>
      <c r="H212" s="2344"/>
      <c r="I212" s="1011"/>
      <c r="J212" s="1012"/>
      <c r="K212" s="1012"/>
      <c r="L212" s="1012"/>
      <c r="M212" s="2344"/>
      <c r="N212" s="2347"/>
      <c r="O212" s="1443"/>
      <c r="P212" s="1444"/>
      <c r="Q212" s="2347"/>
      <c r="R212" s="2350"/>
      <c r="S212" s="2350"/>
      <c r="T212" s="2344"/>
      <c r="U212" s="930"/>
      <c r="V212" s="1057">
        <v>10</v>
      </c>
      <c r="W212" s="1069"/>
      <c r="X212" s="1126"/>
      <c r="Y212" s="1126"/>
      <c r="Z212" s="1042"/>
      <c r="AA212" s="1014"/>
      <c r="AB212" s="1015"/>
      <c r="AC212" s="1015"/>
      <c r="AD212" s="1016"/>
      <c r="AE212" s="1027"/>
      <c r="AF212" s="1043"/>
      <c r="AG212" s="1045"/>
      <c r="AH212" s="1045"/>
      <c r="AI212" s="1045"/>
      <c r="AJ212" s="1046"/>
      <c r="AK212" s="1017"/>
      <c r="AL212" s="1018"/>
      <c r="AM212" s="1018"/>
      <c r="AN212" s="1019"/>
      <c r="AO212" s="909"/>
      <c r="AP212" s="1445"/>
      <c r="AQ212" s="1446"/>
      <c r="AR212" s="980"/>
      <c r="AS212" s="1022" t="e">
        <f t="shared" si="0"/>
        <v>#DIV/0!</v>
      </c>
      <c r="AT212" s="1131" t="e">
        <f t="shared" si="1"/>
        <v>#DIV/0!</v>
      </c>
      <c r="AU212" s="1131" t="e">
        <f t="shared" si="2"/>
        <v>#DIV/0!</v>
      </c>
      <c r="AV212" s="1131" t="e">
        <f t="shared" si="3"/>
        <v>#DIV/0!</v>
      </c>
      <c r="AW212" s="1049" t="e">
        <f t="shared" si="4"/>
        <v>#DIV/0!</v>
      </c>
      <c r="AX212" s="1049" t="e">
        <f t="shared" si="5"/>
        <v>#DIV/0!</v>
      </c>
      <c r="AY212" s="1049" t="e">
        <f t="shared" si="6"/>
        <v>#DIV/0!</v>
      </c>
      <c r="AZ212" s="1049" t="e">
        <f t="shared" si="7"/>
        <v>#DIV/0!</v>
      </c>
      <c r="BA212" s="1049" t="e">
        <f t="shared" si="8"/>
        <v>#DIV/0!</v>
      </c>
      <c r="BB212" s="1049" t="e">
        <f t="shared" si="9"/>
        <v>#DIV/0!</v>
      </c>
      <c r="BC212" s="1049" t="e">
        <f t="shared" si="10"/>
        <v>#DIV/0!</v>
      </c>
      <c r="BD212" s="1049" t="e">
        <f t="shared" si="11"/>
        <v>#DIV/0!</v>
      </c>
      <c r="BE212" s="1048">
        <v>0.2</v>
      </c>
      <c r="BF212" s="1048">
        <v>0.8</v>
      </c>
      <c r="BG212" s="1049" t="e">
        <f t="shared" si="12"/>
        <v>#DIV/0!</v>
      </c>
      <c r="BH212" s="1049" t="e">
        <f t="shared" si="13"/>
        <v>#DIV/0!</v>
      </c>
      <c r="BI212" s="1049" t="e">
        <f t="shared" si="14"/>
        <v>#DIV/0!</v>
      </c>
      <c r="BJ212" s="1049" t="e">
        <f t="shared" si="82"/>
        <v>#DIV/0!</v>
      </c>
      <c r="BK212" s="1049" t="e">
        <f t="shared" si="82"/>
        <v>#DIV/0!</v>
      </c>
      <c r="BL212" s="1049" t="e">
        <f t="shared" si="16"/>
        <v>#DIV/0!</v>
      </c>
      <c r="BM212" s="1049" t="e">
        <f t="shared" si="17"/>
        <v>#DIV/0!</v>
      </c>
      <c r="BN212" s="1049" t="e">
        <f t="shared" si="18"/>
        <v>#DIV/0!</v>
      </c>
      <c r="BO212" s="1049" t="e">
        <f t="shared" si="83"/>
        <v>#DIV/0!</v>
      </c>
      <c r="BP212" s="1049" t="e">
        <f t="shared" si="83"/>
        <v>#DIV/0!</v>
      </c>
      <c r="BQ212" s="1049" t="e">
        <f t="shared" si="83"/>
        <v>#DIV/0!</v>
      </c>
      <c r="BR212" s="1049" t="e">
        <f t="shared" si="83"/>
        <v>#DIV/0!</v>
      </c>
      <c r="BS212" s="2350"/>
      <c r="BT212" s="2350"/>
      <c r="BU212" s="2350"/>
      <c r="BV212" s="2350"/>
      <c r="BW212" s="2350"/>
      <c r="BX212" s="2350"/>
      <c r="BY212" s="2350"/>
      <c r="BZ212" s="2350"/>
      <c r="CA212" s="2344"/>
      <c r="CB212" s="909"/>
      <c r="CC212" s="2347"/>
      <c r="CD212" s="2350"/>
      <c r="CE212" s="2350"/>
      <c r="CF212" s="2344"/>
      <c r="CG212" s="2354"/>
      <c r="CH212" s="909"/>
      <c r="CI212" s="909"/>
      <c r="CJ212" s="909"/>
      <c r="CK212" s="909"/>
      <c r="CL212" s="909"/>
      <c r="CM212" s="909"/>
      <c r="CN212" s="909"/>
      <c r="CO212" s="909"/>
      <c r="CP212" s="909"/>
      <c r="CQ212" s="909"/>
      <c r="CR212" s="909"/>
      <c r="CS212" s="909"/>
      <c r="CT212" s="909"/>
    </row>
    <row r="213" spans="1:98" ht="14.25" customHeight="1">
      <c r="A213" s="2360">
        <v>21</v>
      </c>
      <c r="B213" s="2361"/>
      <c r="C213" s="2362"/>
      <c r="D213" s="2367"/>
      <c r="E213" s="2362"/>
      <c r="F213" s="961"/>
      <c r="G213" s="1024"/>
      <c r="H213" s="2368"/>
      <c r="I213" s="963"/>
      <c r="J213" s="964"/>
      <c r="K213" s="964"/>
      <c r="L213" s="964"/>
      <c r="M213" s="2369"/>
      <c r="N213" s="2370">
        <f>+P213+P214+P215+P216+P217+P218+P219+P220+P221+P222</f>
        <v>0</v>
      </c>
      <c r="O213" s="1025"/>
      <c r="P213" s="1438"/>
      <c r="Q213" s="2357"/>
      <c r="R213" s="2358"/>
      <c r="S213" s="2358"/>
      <c r="T213" s="2359"/>
      <c r="U213" s="930"/>
      <c r="V213" s="966">
        <v>1</v>
      </c>
      <c r="W213" s="1025"/>
      <c r="X213" s="1127"/>
      <c r="Y213" s="1127"/>
      <c r="Z213" s="961"/>
      <c r="AA213" s="970"/>
      <c r="AB213" s="970"/>
      <c r="AC213" s="970"/>
      <c r="AD213" s="971"/>
      <c r="AE213" s="1027"/>
      <c r="AF213" s="972"/>
      <c r="AG213" s="973"/>
      <c r="AH213" s="973"/>
      <c r="AI213" s="973"/>
      <c r="AJ213" s="974"/>
      <c r="AK213" s="975"/>
      <c r="AL213" s="976"/>
      <c r="AM213" s="976"/>
      <c r="AN213" s="977"/>
      <c r="AO213" s="909"/>
      <c r="AP213" s="978"/>
      <c r="AQ213" s="979"/>
      <c r="AR213" s="980"/>
      <c r="AS213" s="1132" t="e">
        <f t="shared" si="0"/>
        <v>#DIV/0!</v>
      </c>
      <c r="AT213" s="1133" t="e">
        <f t="shared" si="1"/>
        <v>#DIV/0!</v>
      </c>
      <c r="AU213" s="1133" t="e">
        <f t="shared" si="2"/>
        <v>#DIV/0!</v>
      </c>
      <c r="AV213" s="1133" t="e">
        <f t="shared" si="3"/>
        <v>#DIV/0!</v>
      </c>
      <c r="AW213" s="1134" t="e">
        <f t="shared" si="4"/>
        <v>#DIV/0!</v>
      </c>
      <c r="AX213" s="1134" t="e">
        <f t="shared" si="5"/>
        <v>#DIV/0!</v>
      </c>
      <c r="AY213" s="1134" t="e">
        <f t="shared" si="6"/>
        <v>#DIV/0!</v>
      </c>
      <c r="AZ213" s="1134" t="e">
        <f t="shared" si="7"/>
        <v>#DIV/0!</v>
      </c>
      <c r="BA213" s="1135" t="e">
        <f t="shared" si="8"/>
        <v>#DIV/0!</v>
      </c>
      <c r="BB213" s="1135" t="e">
        <f t="shared" si="9"/>
        <v>#DIV/0!</v>
      </c>
      <c r="BC213" s="1135" t="e">
        <f t="shared" si="10"/>
        <v>#DIV/0!</v>
      </c>
      <c r="BD213" s="1135" t="e">
        <f t="shared" si="11"/>
        <v>#DIV/0!</v>
      </c>
      <c r="BE213" s="985">
        <v>0.2</v>
      </c>
      <c r="BF213" s="985">
        <v>0.8</v>
      </c>
      <c r="BG213" s="1135" t="e">
        <f t="shared" si="12"/>
        <v>#DIV/0!</v>
      </c>
      <c r="BH213" s="1135" t="e">
        <f t="shared" si="13"/>
        <v>#DIV/0!</v>
      </c>
      <c r="BI213" s="1135" t="e">
        <f t="shared" si="14"/>
        <v>#DIV/0!</v>
      </c>
      <c r="BJ213" s="1135" t="e">
        <f t="shared" si="82"/>
        <v>#DIV/0!</v>
      </c>
      <c r="BK213" s="1135" t="e">
        <f t="shared" si="82"/>
        <v>#DIV/0!</v>
      </c>
      <c r="BL213" s="1135" t="e">
        <f t="shared" si="16"/>
        <v>#DIV/0!</v>
      </c>
      <c r="BM213" s="1135" t="e">
        <f t="shared" si="17"/>
        <v>#DIV/0!</v>
      </c>
      <c r="BN213" s="1135" t="e">
        <f t="shared" si="18"/>
        <v>#DIV/0!</v>
      </c>
      <c r="BO213" s="1135" t="e">
        <f t="shared" si="83"/>
        <v>#DIV/0!</v>
      </c>
      <c r="BP213" s="1135" t="e">
        <f t="shared" si="83"/>
        <v>#DIV/0!</v>
      </c>
      <c r="BQ213" s="1135" t="e">
        <f t="shared" si="83"/>
        <v>#DIV/0!</v>
      </c>
      <c r="BR213" s="1135" t="e">
        <f t="shared" si="83"/>
        <v>#DIV/0!</v>
      </c>
      <c r="BS213" s="2355" t="e">
        <f t="shared" ref="BS213:BV213" si="84">AVERAGEIF(BO213:BO222,"&lt;&gt;#¡DIV/0!")</f>
        <v>#DIV/0!</v>
      </c>
      <c r="BT213" s="2355" t="e">
        <f t="shared" si="84"/>
        <v>#DIV/0!</v>
      </c>
      <c r="BU213" s="2355" t="e">
        <f t="shared" si="84"/>
        <v>#DIV/0!</v>
      </c>
      <c r="BV213" s="2355" t="e">
        <f t="shared" si="84"/>
        <v>#DIV/0!</v>
      </c>
      <c r="BW213" s="2356" t="e">
        <f>+C213*BS213</f>
        <v>#DIV/0!</v>
      </c>
      <c r="BX213" s="2356" t="e">
        <f>+C213*BT213</f>
        <v>#DIV/0!</v>
      </c>
      <c r="BY213" s="2356" t="e">
        <f>+C213*BU213</f>
        <v>#DIV/0!</v>
      </c>
      <c r="BZ213" s="2356" t="e">
        <f>+C213*BV213</f>
        <v>#DIV/0!</v>
      </c>
      <c r="CA213" s="2342" t="e">
        <f>SUM(BW213:BZ222)</f>
        <v>#DIV/0!</v>
      </c>
      <c r="CB213" s="909"/>
      <c r="CC213" s="2345" t="e">
        <f t="shared" ref="CC213:CF213" si="85">+Q213/$N$213</f>
        <v>#DIV/0!</v>
      </c>
      <c r="CD213" s="2348" t="e">
        <f t="shared" si="85"/>
        <v>#DIV/0!</v>
      </c>
      <c r="CE213" s="2348" t="e">
        <f t="shared" si="85"/>
        <v>#DIV/0!</v>
      </c>
      <c r="CF213" s="2351" t="e">
        <f t="shared" si="85"/>
        <v>#DIV/0!</v>
      </c>
      <c r="CG213" s="2352" t="e">
        <f>AVERAGE(CC213:CF222)</f>
        <v>#DIV/0!</v>
      </c>
      <c r="CH213" s="909"/>
      <c r="CI213" s="909"/>
      <c r="CJ213" s="909"/>
      <c r="CK213" s="909"/>
      <c r="CL213" s="909"/>
      <c r="CM213" s="909"/>
      <c r="CN213" s="909"/>
      <c r="CO213" s="909"/>
      <c r="CP213" s="909"/>
      <c r="CQ213" s="909"/>
      <c r="CR213" s="909"/>
      <c r="CS213" s="909"/>
      <c r="CT213" s="909"/>
    </row>
    <row r="214" spans="1:98" ht="14.25" customHeight="1">
      <c r="A214" s="2346"/>
      <c r="B214" s="2363"/>
      <c r="C214" s="2364"/>
      <c r="D214" s="2363"/>
      <c r="E214" s="2364"/>
      <c r="F214" s="986"/>
      <c r="G214" s="1031"/>
      <c r="H214" s="2343"/>
      <c r="I214" s="988"/>
      <c r="J214" s="989"/>
      <c r="K214" s="989"/>
      <c r="L214" s="989"/>
      <c r="M214" s="2343"/>
      <c r="N214" s="2346"/>
      <c r="O214" s="1439"/>
      <c r="P214" s="1440"/>
      <c r="Q214" s="2346"/>
      <c r="R214" s="2349"/>
      <c r="S214" s="2349"/>
      <c r="T214" s="2343"/>
      <c r="U214" s="930"/>
      <c r="V214" s="991">
        <v>2</v>
      </c>
      <c r="W214" s="1010"/>
      <c r="X214" s="1125"/>
      <c r="Y214" s="1125"/>
      <c r="Z214" s="986"/>
      <c r="AA214" s="995"/>
      <c r="AB214" s="995"/>
      <c r="AC214" s="995"/>
      <c r="AD214" s="996"/>
      <c r="AE214" s="1027"/>
      <c r="AF214" s="997"/>
      <c r="AG214" s="998"/>
      <c r="AH214" s="998"/>
      <c r="AI214" s="998"/>
      <c r="AJ214" s="999"/>
      <c r="AK214" s="1000"/>
      <c r="AL214" s="1001"/>
      <c r="AM214" s="1001"/>
      <c r="AN214" s="1002"/>
      <c r="AO214" s="909"/>
      <c r="AP214" s="1441"/>
      <c r="AQ214" s="1442"/>
      <c r="AR214" s="980"/>
      <c r="AS214" s="1136" t="e">
        <f t="shared" si="0"/>
        <v>#DIV/0!</v>
      </c>
      <c r="AT214" s="1137" t="e">
        <f t="shared" si="1"/>
        <v>#DIV/0!</v>
      </c>
      <c r="AU214" s="1137" t="e">
        <f t="shared" si="2"/>
        <v>#DIV/0!</v>
      </c>
      <c r="AV214" s="1137" t="e">
        <f t="shared" si="3"/>
        <v>#DIV/0!</v>
      </c>
      <c r="AW214" s="1138" t="e">
        <f t="shared" si="4"/>
        <v>#DIV/0!</v>
      </c>
      <c r="AX214" s="1138" t="e">
        <f t="shared" si="5"/>
        <v>#DIV/0!</v>
      </c>
      <c r="AY214" s="1138" t="e">
        <f t="shared" si="6"/>
        <v>#DIV/0!</v>
      </c>
      <c r="AZ214" s="1138" t="e">
        <f t="shared" si="7"/>
        <v>#DIV/0!</v>
      </c>
      <c r="BA214" s="1139" t="e">
        <f t="shared" si="8"/>
        <v>#DIV/0!</v>
      </c>
      <c r="BB214" s="1139" t="e">
        <f t="shared" si="9"/>
        <v>#DIV/0!</v>
      </c>
      <c r="BC214" s="1139" t="e">
        <f t="shared" si="10"/>
        <v>#DIV/0!</v>
      </c>
      <c r="BD214" s="1139" t="e">
        <f t="shared" si="11"/>
        <v>#DIV/0!</v>
      </c>
      <c r="BE214" s="1008">
        <v>0.2</v>
      </c>
      <c r="BF214" s="1008">
        <v>0.8</v>
      </c>
      <c r="BG214" s="1139" t="e">
        <f t="shared" si="12"/>
        <v>#DIV/0!</v>
      </c>
      <c r="BH214" s="1139" t="e">
        <f t="shared" si="13"/>
        <v>#DIV/0!</v>
      </c>
      <c r="BI214" s="1139" t="e">
        <f t="shared" si="14"/>
        <v>#DIV/0!</v>
      </c>
      <c r="BJ214" s="1139" t="e">
        <f t="shared" si="82"/>
        <v>#DIV/0!</v>
      </c>
      <c r="BK214" s="1139" t="e">
        <f t="shared" si="82"/>
        <v>#DIV/0!</v>
      </c>
      <c r="BL214" s="1139" t="e">
        <f t="shared" si="16"/>
        <v>#DIV/0!</v>
      </c>
      <c r="BM214" s="1139" t="e">
        <f t="shared" si="17"/>
        <v>#DIV/0!</v>
      </c>
      <c r="BN214" s="1139" t="e">
        <f t="shared" si="18"/>
        <v>#DIV/0!</v>
      </c>
      <c r="BO214" s="1139" t="e">
        <f t="shared" si="83"/>
        <v>#DIV/0!</v>
      </c>
      <c r="BP214" s="1139" t="e">
        <f t="shared" si="83"/>
        <v>#DIV/0!</v>
      </c>
      <c r="BQ214" s="1139" t="e">
        <f t="shared" si="83"/>
        <v>#DIV/0!</v>
      </c>
      <c r="BR214" s="1139" t="e">
        <f t="shared" si="83"/>
        <v>#DIV/0!</v>
      </c>
      <c r="BS214" s="2349"/>
      <c r="BT214" s="2349"/>
      <c r="BU214" s="2349"/>
      <c r="BV214" s="2349"/>
      <c r="BW214" s="2349"/>
      <c r="BX214" s="2349"/>
      <c r="BY214" s="2349"/>
      <c r="BZ214" s="2349"/>
      <c r="CA214" s="2343"/>
      <c r="CB214" s="909"/>
      <c r="CC214" s="2346"/>
      <c r="CD214" s="2349"/>
      <c r="CE214" s="2349"/>
      <c r="CF214" s="2343"/>
      <c r="CG214" s="2353"/>
      <c r="CH214" s="909"/>
      <c r="CI214" s="909"/>
      <c r="CJ214" s="909"/>
      <c r="CK214" s="909"/>
      <c r="CL214" s="909"/>
      <c r="CM214" s="909"/>
      <c r="CN214" s="909"/>
      <c r="CO214" s="909"/>
      <c r="CP214" s="909"/>
      <c r="CQ214" s="909"/>
      <c r="CR214" s="909"/>
      <c r="CS214" s="909"/>
      <c r="CT214" s="909"/>
    </row>
    <row r="215" spans="1:98" ht="13.5" customHeight="1">
      <c r="A215" s="2346"/>
      <c r="B215" s="2363"/>
      <c r="C215" s="2364"/>
      <c r="D215" s="2363"/>
      <c r="E215" s="2364"/>
      <c r="F215" s="986"/>
      <c r="G215" s="1031"/>
      <c r="H215" s="2343"/>
      <c r="I215" s="988"/>
      <c r="J215" s="989"/>
      <c r="K215" s="989"/>
      <c r="L215" s="989"/>
      <c r="M215" s="2343"/>
      <c r="N215" s="2346"/>
      <c r="O215" s="1439"/>
      <c r="P215" s="1440"/>
      <c r="Q215" s="2346"/>
      <c r="R215" s="2349"/>
      <c r="S215" s="2349"/>
      <c r="T215" s="2343"/>
      <c r="U215" s="930"/>
      <c r="V215" s="991">
        <v>3</v>
      </c>
      <c r="W215" s="1010"/>
      <c r="X215" s="1125"/>
      <c r="Y215" s="1125"/>
      <c r="Z215" s="986"/>
      <c r="AA215" s="995"/>
      <c r="AB215" s="995"/>
      <c r="AC215" s="995"/>
      <c r="AD215" s="996"/>
      <c r="AE215" s="1027"/>
      <c r="AF215" s="997"/>
      <c r="AG215" s="998"/>
      <c r="AH215" s="998"/>
      <c r="AI215" s="998"/>
      <c r="AJ215" s="999"/>
      <c r="AK215" s="1000"/>
      <c r="AL215" s="1001"/>
      <c r="AM215" s="1001"/>
      <c r="AN215" s="1002"/>
      <c r="AO215" s="909"/>
      <c r="AP215" s="1441"/>
      <c r="AQ215" s="1442"/>
      <c r="AR215" s="980"/>
      <c r="AS215" s="1136" t="e">
        <f t="shared" si="0"/>
        <v>#DIV/0!</v>
      </c>
      <c r="AT215" s="1137" t="e">
        <f t="shared" si="1"/>
        <v>#DIV/0!</v>
      </c>
      <c r="AU215" s="1137" t="e">
        <f t="shared" si="2"/>
        <v>#DIV/0!</v>
      </c>
      <c r="AV215" s="1137" t="e">
        <f t="shared" si="3"/>
        <v>#DIV/0!</v>
      </c>
      <c r="AW215" s="1138" t="e">
        <f t="shared" si="4"/>
        <v>#DIV/0!</v>
      </c>
      <c r="AX215" s="1138" t="e">
        <f t="shared" si="5"/>
        <v>#DIV/0!</v>
      </c>
      <c r="AY215" s="1138" t="e">
        <f t="shared" si="6"/>
        <v>#DIV/0!</v>
      </c>
      <c r="AZ215" s="1138" t="e">
        <f t="shared" si="7"/>
        <v>#DIV/0!</v>
      </c>
      <c r="BA215" s="1139" t="e">
        <f t="shared" si="8"/>
        <v>#DIV/0!</v>
      </c>
      <c r="BB215" s="1139" t="e">
        <f t="shared" si="9"/>
        <v>#DIV/0!</v>
      </c>
      <c r="BC215" s="1139" t="e">
        <f t="shared" si="10"/>
        <v>#DIV/0!</v>
      </c>
      <c r="BD215" s="1139" t="e">
        <f t="shared" si="11"/>
        <v>#DIV/0!</v>
      </c>
      <c r="BE215" s="1008">
        <v>0.2</v>
      </c>
      <c r="BF215" s="1008">
        <v>0.8</v>
      </c>
      <c r="BG215" s="1139" t="e">
        <f t="shared" si="12"/>
        <v>#DIV/0!</v>
      </c>
      <c r="BH215" s="1139" t="e">
        <f t="shared" si="13"/>
        <v>#DIV/0!</v>
      </c>
      <c r="BI215" s="1139" t="e">
        <f t="shared" si="14"/>
        <v>#DIV/0!</v>
      </c>
      <c r="BJ215" s="1139" t="e">
        <f t="shared" si="82"/>
        <v>#DIV/0!</v>
      </c>
      <c r="BK215" s="1139" t="e">
        <f t="shared" si="82"/>
        <v>#DIV/0!</v>
      </c>
      <c r="BL215" s="1139" t="e">
        <f t="shared" si="16"/>
        <v>#DIV/0!</v>
      </c>
      <c r="BM215" s="1139" t="e">
        <f t="shared" si="17"/>
        <v>#DIV/0!</v>
      </c>
      <c r="BN215" s="1139" t="e">
        <f t="shared" si="18"/>
        <v>#DIV/0!</v>
      </c>
      <c r="BO215" s="1139" t="e">
        <f t="shared" si="83"/>
        <v>#DIV/0!</v>
      </c>
      <c r="BP215" s="1139" t="e">
        <f t="shared" si="83"/>
        <v>#DIV/0!</v>
      </c>
      <c r="BQ215" s="1139" t="e">
        <f t="shared" si="83"/>
        <v>#DIV/0!</v>
      </c>
      <c r="BR215" s="1139" t="e">
        <f t="shared" si="83"/>
        <v>#DIV/0!</v>
      </c>
      <c r="BS215" s="2349"/>
      <c r="BT215" s="2349"/>
      <c r="BU215" s="2349"/>
      <c r="BV215" s="2349"/>
      <c r="BW215" s="2349"/>
      <c r="BX215" s="2349"/>
      <c r="BY215" s="2349"/>
      <c r="BZ215" s="2349"/>
      <c r="CA215" s="2343"/>
      <c r="CB215" s="909"/>
      <c r="CC215" s="2346"/>
      <c r="CD215" s="2349"/>
      <c r="CE215" s="2349"/>
      <c r="CF215" s="2343"/>
      <c r="CG215" s="2353"/>
      <c r="CH215" s="909"/>
      <c r="CI215" s="909"/>
      <c r="CJ215" s="909"/>
      <c r="CK215" s="909"/>
      <c r="CL215" s="909"/>
      <c r="CM215" s="909"/>
      <c r="CN215" s="909"/>
      <c r="CO215" s="909"/>
      <c r="CP215" s="909"/>
      <c r="CQ215" s="909"/>
      <c r="CR215" s="909"/>
      <c r="CS215" s="909"/>
      <c r="CT215" s="909"/>
    </row>
    <row r="216" spans="1:98" ht="13.5" customHeight="1">
      <c r="A216" s="2346"/>
      <c r="B216" s="2363"/>
      <c r="C216" s="2364"/>
      <c r="D216" s="2363"/>
      <c r="E216" s="2364"/>
      <c r="F216" s="986"/>
      <c r="G216" s="1031"/>
      <c r="H216" s="2343"/>
      <c r="I216" s="988"/>
      <c r="J216" s="989"/>
      <c r="K216" s="989"/>
      <c r="L216" s="989"/>
      <c r="M216" s="2343"/>
      <c r="N216" s="2346"/>
      <c r="O216" s="1439"/>
      <c r="P216" s="1440"/>
      <c r="Q216" s="2346"/>
      <c r="R216" s="2349"/>
      <c r="S216" s="2349"/>
      <c r="T216" s="2343"/>
      <c r="U216" s="930"/>
      <c r="V216" s="991">
        <v>4</v>
      </c>
      <c r="W216" s="1010"/>
      <c r="X216" s="1125"/>
      <c r="Y216" s="1125"/>
      <c r="Z216" s="986"/>
      <c r="AA216" s="995"/>
      <c r="AB216" s="995"/>
      <c r="AC216" s="995"/>
      <c r="AD216" s="996"/>
      <c r="AE216" s="1027"/>
      <c r="AF216" s="997"/>
      <c r="AG216" s="998"/>
      <c r="AH216" s="998"/>
      <c r="AI216" s="998"/>
      <c r="AJ216" s="999"/>
      <c r="AK216" s="1000"/>
      <c r="AL216" s="1001"/>
      <c r="AM216" s="1001"/>
      <c r="AN216" s="1002"/>
      <c r="AO216" s="909"/>
      <c r="AP216" s="1441"/>
      <c r="AQ216" s="1442"/>
      <c r="AR216" s="980"/>
      <c r="AS216" s="1136" t="e">
        <f t="shared" si="0"/>
        <v>#DIV/0!</v>
      </c>
      <c r="AT216" s="1137" t="e">
        <f t="shared" si="1"/>
        <v>#DIV/0!</v>
      </c>
      <c r="AU216" s="1137" t="e">
        <f t="shared" si="2"/>
        <v>#DIV/0!</v>
      </c>
      <c r="AV216" s="1137" t="e">
        <f t="shared" si="3"/>
        <v>#DIV/0!</v>
      </c>
      <c r="AW216" s="1138" t="e">
        <f t="shared" si="4"/>
        <v>#DIV/0!</v>
      </c>
      <c r="AX216" s="1138" t="e">
        <f t="shared" si="5"/>
        <v>#DIV/0!</v>
      </c>
      <c r="AY216" s="1138" t="e">
        <f t="shared" si="6"/>
        <v>#DIV/0!</v>
      </c>
      <c r="AZ216" s="1138" t="e">
        <f t="shared" si="7"/>
        <v>#DIV/0!</v>
      </c>
      <c r="BA216" s="1139" t="e">
        <f t="shared" si="8"/>
        <v>#DIV/0!</v>
      </c>
      <c r="BB216" s="1139" t="e">
        <f t="shared" si="9"/>
        <v>#DIV/0!</v>
      </c>
      <c r="BC216" s="1139" t="e">
        <f t="shared" si="10"/>
        <v>#DIV/0!</v>
      </c>
      <c r="BD216" s="1139" t="e">
        <f t="shared" si="11"/>
        <v>#DIV/0!</v>
      </c>
      <c r="BE216" s="1008">
        <v>0.2</v>
      </c>
      <c r="BF216" s="1008">
        <v>0.8</v>
      </c>
      <c r="BG216" s="1139" t="e">
        <f t="shared" si="12"/>
        <v>#DIV/0!</v>
      </c>
      <c r="BH216" s="1139" t="e">
        <f t="shared" si="13"/>
        <v>#DIV/0!</v>
      </c>
      <c r="BI216" s="1139" t="e">
        <f t="shared" si="14"/>
        <v>#DIV/0!</v>
      </c>
      <c r="BJ216" s="1139" t="e">
        <f t="shared" si="82"/>
        <v>#DIV/0!</v>
      </c>
      <c r="BK216" s="1139" t="e">
        <f t="shared" si="82"/>
        <v>#DIV/0!</v>
      </c>
      <c r="BL216" s="1139" t="e">
        <f t="shared" si="16"/>
        <v>#DIV/0!</v>
      </c>
      <c r="BM216" s="1139" t="e">
        <f t="shared" si="17"/>
        <v>#DIV/0!</v>
      </c>
      <c r="BN216" s="1139" t="e">
        <f t="shared" si="18"/>
        <v>#DIV/0!</v>
      </c>
      <c r="BO216" s="1139" t="e">
        <f t="shared" si="83"/>
        <v>#DIV/0!</v>
      </c>
      <c r="BP216" s="1139" t="e">
        <f t="shared" si="83"/>
        <v>#DIV/0!</v>
      </c>
      <c r="BQ216" s="1139" t="e">
        <f t="shared" si="83"/>
        <v>#DIV/0!</v>
      </c>
      <c r="BR216" s="1139" t="e">
        <f t="shared" si="83"/>
        <v>#DIV/0!</v>
      </c>
      <c r="BS216" s="2349"/>
      <c r="BT216" s="2349"/>
      <c r="BU216" s="2349"/>
      <c r="BV216" s="2349"/>
      <c r="BW216" s="2349"/>
      <c r="BX216" s="2349"/>
      <c r="BY216" s="2349"/>
      <c r="BZ216" s="2349"/>
      <c r="CA216" s="2343"/>
      <c r="CB216" s="909"/>
      <c r="CC216" s="2346"/>
      <c r="CD216" s="2349"/>
      <c r="CE216" s="2349"/>
      <c r="CF216" s="2343"/>
      <c r="CG216" s="2353"/>
      <c r="CH216" s="909"/>
      <c r="CI216" s="909"/>
      <c r="CJ216" s="909"/>
      <c r="CK216" s="909"/>
      <c r="CL216" s="909"/>
      <c r="CM216" s="909"/>
      <c r="CN216" s="909"/>
      <c r="CO216" s="909"/>
      <c r="CP216" s="909"/>
      <c r="CQ216" s="909"/>
      <c r="CR216" s="909"/>
      <c r="CS216" s="909"/>
      <c r="CT216" s="909"/>
    </row>
    <row r="217" spans="1:98" ht="13.5" customHeight="1">
      <c r="A217" s="2346"/>
      <c r="B217" s="2363"/>
      <c r="C217" s="2364"/>
      <c r="D217" s="2363"/>
      <c r="E217" s="2364"/>
      <c r="F217" s="986"/>
      <c r="G217" s="1031"/>
      <c r="H217" s="2343"/>
      <c r="I217" s="988"/>
      <c r="J217" s="989"/>
      <c r="K217" s="989"/>
      <c r="L217" s="989"/>
      <c r="M217" s="2343"/>
      <c r="N217" s="2346"/>
      <c r="O217" s="1439"/>
      <c r="P217" s="1440"/>
      <c r="Q217" s="2346"/>
      <c r="R217" s="2349"/>
      <c r="S217" s="2349"/>
      <c r="T217" s="2343"/>
      <c r="U217" s="930"/>
      <c r="V217" s="991">
        <v>5</v>
      </c>
      <c r="W217" s="1010"/>
      <c r="X217" s="1125"/>
      <c r="Y217" s="1125"/>
      <c r="Z217" s="986"/>
      <c r="AA217" s="995"/>
      <c r="AB217" s="995"/>
      <c r="AC217" s="995"/>
      <c r="AD217" s="996"/>
      <c r="AE217" s="1027"/>
      <c r="AF217" s="997"/>
      <c r="AG217" s="998"/>
      <c r="AH217" s="998"/>
      <c r="AI217" s="998"/>
      <c r="AJ217" s="999"/>
      <c r="AK217" s="1000"/>
      <c r="AL217" s="1001"/>
      <c r="AM217" s="1001"/>
      <c r="AN217" s="1002"/>
      <c r="AO217" s="909"/>
      <c r="AP217" s="1441"/>
      <c r="AQ217" s="1442"/>
      <c r="AR217" s="980"/>
      <c r="AS217" s="1136" t="e">
        <f t="shared" si="0"/>
        <v>#DIV/0!</v>
      </c>
      <c r="AT217" s="1137" t="e">
        <f t="shared" si="1"/>
        <v>#DIV/0!</v>
      </c>
      <c r="AU217" s="1137" t="e">
        <f t="shared" si="2"/>
        <v>#DIV/0!</v>
      </c>
      <c r="AV217" s="1137" t="e">
        <f t="shared" si="3"/>
        <v>#DIV/0!</v>
      </c>
      <c r="AW217" s="1138" t="e">
        <f t="shared" si="4"/>
        <v>#DIV/0!</v>
      </c>
      <c r="AX217" s="1138" t="e">
        <f t="shared" si="5"/>
        <v>#DIV/0!</v>
      </c>
      <c r="AY217" s="1138" t="e">
        <f t="shared" si="6"/>
        <v>#DIV/0!</v>
      </c>
      <c r="AZ217" s="1138" t="e">
        <f t="shared" si="7"/>
        <v>#DIV/0!</v>
      </c>
      <c r="BA217" s="1139" t="e">
        <f t="shared" si="8"/>
        <v>#DIV/0!</v>
      </c>
      <c r="BB217" s="1139" t="e">
        <f t="shared" si="9"/>
        <v>#DIV/0!</v>
      </c>
      <c r="BC217" s="1139" t="e">
        <f t="shared" si="10"/>
        <v>#DIV/0!</v>
      </c>
      <c r="BD217" s="1139" t="e">
        <f t="shared" si="11"/>
        <v>#DIV/0!</v>
      </c>
      <c r="BE217" s="1008">
        <v>0.2</v>
      </c>
      <c r="BF217" s="1008">
        <v>0.8</v>
      </c>
      <c r="BG217" s="1139" t="e">
        <f t="shared" si="12"/>
        <v>#DIV/0!</v>
      </c>
      <c r="BH217" s="1139" t="e">
        <f t="shared" si="13"/>
        <v>#DIV/0!</v>
      </c>
      <c r="BI217" s="1139" t="e">
        <f t="shared" si="14"/>
        <v>#DIV/0!</v>
      </c>
      <c r="BJ217" s="1139" t="e">
        <f t="shared" si="82"/>
        <v>#DIV/0!</v>
      </c>
      <c r="BK217" s="1139" t="e">
        <f t="shared" si="82"/>
        <v>#DIV/0!</v>
      </c>
      <c r="BL217" s="1139" t="e">
        <f t="shared" si="16"/>
        <v>#DIV/0!</v>
      </c>
      <c r="BM217" s="1139" t="e">
        <f t="shared" si="17"/>
        <v>#DIV/0!</v>
      </c>
      <c r="BN217" s="1139" t="e">
        <f t="shared" si="18"/>
        <v>#DIV/0!</v>
      </c>
      <c r="BO217" s="1139" t="e">
        <f t="shared" si="83"/>
        <v>#DIV/0!</v>
      </c>
      <c r="BP217" s="1139" t="e">
        <f t="shared" si="83"/>
        <v>#DIV/0!</v>
      </c>
      <c r="BQ217" s="1139" t="e">
        <f t="shared" si="83"/>
        <v>#DIV/0!</v>
      </c>
      <c r="BR217" s="1139" t="e">
        <f t="shared" si="83"/>
        <v>#DIV/0!</v>
      </c>
      <c r="BS217" s="2349"/>
      <c r="BT217" s="2349"/>
      <c r="BU217" s="2349"/>
      <c r="BV217" s="2349"/>
      <c r="BW217" s="2349"/>
      <c r="BX217" s="2349"/>
      <c r="BY217" s="2349"/>
      <c r="BZ217" s="2349"/>
      <c r="CA217" s="2343"/>
      <c r="CB217" s="909"/>
      <c r="CC217" s="2346"/>
      <c r="CD217" s="2349"/>
      <c r="CE217" s="2349"/>
      <c r="CF217" s="2343"/>
      <c r="CG217" s="2353"/>
      <c r="CH217" s="909"/>
      <c r="CI217" s="909"/>
      <c r="CJ217" s="909"/>
      <c r="CK217" s="909"/>
      <c r="CL217" s="909"/>
      <c r="CM217" s="909"/>
      <c r="CN217" s="909"/>
      <c r="CO217" s="909"/>
      <c r="CP217" s="909"/>
      <c r="CQ217" s="909"/>
      <c r="CR217" s="909"/>
      <c r="CS217" s="909"/>
      <c r="CT217" s="909"/>
    </row>
    <row r="218" spans="1:98" ht="13.5" customHeight="1">
      <c r="A218" s="2346"/>
      <c r="B218" s="2363"/>
      <c r="C218" s="2364"/>
      <c r="D218" s="2363"/>
      <c r="E218" s="2364"/>
      <c r="F218" s="986"/>
      <c r="G218" s="1031"/>
      <c r="H218" s="2343"/>
      <c r="I218" s="988"/>
      <c r="J218" s="989"/>
      <c r="K218" s="989"/>
      <c r="L218" s="989"/>
      <c r="M218" s="2343"/>
      <c r="N218" s="2346"/>
      <c r="O218" s="1439"/>
      <c r="P218" s="1440"/>
      <c r="Q218" s="2346"/>
      <c r="R218" s="2349"/>
      <c r="S218" s="2349"/>
      <c r="T218" s="2343"/>
      <c r="U218" s="930"/>
      <c r="V218" s="991">
        <v>6</v>
      </c>
      <c r="W218" s="1010"/>
      <c r="X218" s="1125"/>
      <c r="Y218" s="1125"/>
      <c r="Z218" s="986"/>
      <c r="AA218" s="995"/>
      <c r="AB218" s="995"/>
      <c r="AC218" s="995"/>
      <c r="AD218" s="996"/>
      <c r="AE218" s="1027"/>
      <c r="AF218" s="997"/>
      <c r="AG218" s="998"/>
      <c r="AH218" s="998"/>
      <c r="AI218" s="998"/>
      <c r="AJ218" s="999"/>
      <c r="AK218" s="1000"/>
      <c r="AL218" s="1001"/>
      <c r="AM218" s="1001"/>
      <c r="AN218" s="1002"/>
      <c r="AO218" s="909"/>
      <c r="AP218" s="1441"/>
      <c r="AQ218" s="1442"/>
      <c r="AR218" s="980"/>
      <c r="AS218" s="1136" t="e">
        <f t="shared" si="0"/>
        <v>#DIV/0!</v>
      </c>
      <c r="AT218" s="1137" t="e">
        <f t="shared" si="1"/>
        <v>#DIV/0!</v>
      </c>
      <c r="AU218" s="1137" t="e">
        <f t="shared" si="2"/>
        <v>#DIV/0!</v>
      </c>
      <c r="AV218" s="1137" t="e">
        <f t="shared" si="3"/>
        <v>#DIV/0!</v>
      </c>
      <c r="AW218" s="1138" t="e">
        <f t="shared" si="4"/>
        <v>#DIV/0!</v>
      </c>
      <c r="AX218" s="1138" t="e">
        <f t="shared" si="5"/>
        <v>#DIV/0!</v>
      </c>
      <c r="AY218" s="1138" t="e">
        <f t="shared" si="6"/>
        <v>#DIV/0!</v>
      </c>
      <c r="AZ218" s="1138" t="e">
        <f t="shared" si="7"/>
        <v>#DIV/0!</v>
      </c>
      <c r="BA218" s="1139" t="e">
        <f t="shared" si="8"/>
        <v>#DIV/0!</v>
      </c>
      <c r="BB218" s="1139" t="e">
        <f t="shared" si="9"/>
        <v>#DIV/0!</v>
      </c>
      <c r="BC218" s="1139" t="e">
        <f t="shared" si="10"/>
        <v>#DIV/0!</v>
      </c>
      <c r="BD218" s="1139" t="e">
        <f t="shared" si="11"/>
        <v>#DIV/0!</v>
      </c>
      <c r="BE218" s="1008">
        <v>0.2</v>
      </c>
      <c r="BF218" s="1008">
        <v>0.8</v>
      </c>
      <c r="BG218" s="1139" t="e">
        <f t="shared" si="12"/>
        <v>#DIV/0!</v>
      </c>
      <c r="BH218" s="1139" t="e">
        <f t="shared" si="13"/>
        <v>#DIV/0!</v>
      </c>
      <c r="BI218" s="1139" t="e">
        <f t="shared" si="14"/>
        <v>#DIV/0!</v>
      </c>
      <c r="BJ218" s="1139" t="e">
        <f t="shared" si="82"/>
        <v>#DIV/0!</v>
      </c>
      <c r="BK218" s="1139" t="e">
        <f t="shared" si="82"/>
        <v>#DIV/0!</v>
      </c>
      <c r="BL218" s="1139" t="e">
        <f t="shared" si="16"/>
        <v>#DIV/0!</v>
      </c>
      <c r="BM218" s="1139" t="e">
        <f t="shared" si="17"/>
        <v>#DIV/0!</v>
      </c>
      <c r="BN218" s="1139" t="e">
        <f t="shared" si="18"/>
        <v>#DIV/0!</v>
      </c>
      <c r="BO218" s="1139" t="e">
        <f t="shared" si="83"/>
        <v>#DIV/0!</v>
      </c>
      <c r="BP218" s="1139" t="e">
        <f t="shared" si="83"/>
        <v>#DIV/0!</v>
      </c>
      <c r="BQ218" s="1139" t="e">
        <f t="shared" si="83"/>
        <v>#DIV/0!</v>
      </c>
      <c r="BR218" s="1139" t="e">
        <f t="shared" si="83"/>
        <v>#DIV/0!</v>
      </c>
      <c r="BS218" s="2349"/>
      <c r="BT218" s="2349"/>
      <c r="BU218" s="2349"/>
      <c r="BV218" s="2349"/>
      <c r="BW218" s="2349"/>
      <c r="BX218" s="2349"/>
      <c r="BY218" s="2349"/>
      <c r="BZ218" s="2349"/>
      <c r="CA218" s="2343"/>
      <c r="CB218" s="909"/>
      <c r="CC218" s="2346"/>
      <c r="CD218" s="2349"/>
      <c r="CE218" s="2349"/>
      <c r="CF218" s="2343"/>
      <c r="CG218" s="2353"/>
      <c r="CH218" s="909"/>
      <c r="CI218" s="909"/>
      <c r="CJ218" s="909"/>
      <c r="CK218" s="909"/>
      <c r="CL218" s="909"/>
      <c r="CM218" s="909"/>
      <c r="CN218" s="909"/>
      <c r="CO218" s="909"/>
      <c r="CP218" s="909"/>
      <c r="CQ218" s="909"/>
      <c r="CR218" s="909"/>
      <c r="CS218" s="909"/>
      <c r="CT218" s="909"/>
    </row>
    <row r="219" spans="1:98" ht="13.5" customHeight="1">
      <c r="A219" s="2346"/>
      <c r="B219" s="2363"/>
      <c r="C219" s="2364"/>
      <c r="D219" s="2363"/>
      <c r="E219" s="2364"/>
      <c r="F219" s="986"/>
      <c r="G219" s="1031"/>
      <c r="H219" s="2343"/>
      <c r="I219" s="988"/>
      <c r="J219" s="989"/>
      <c r="K219" s="989"/>
      <c r="L219" s="989"/>
      <c r="M219" s="2343"/>
      <c r="N219" s="2346"/>
      <c r="O219" s="1439"/>
      <c r="P219" s="1440"/>
      <c r="Q219" s="2346"/>
      <c r="R219" s="2349"/>
      <c r="S219" s="2349"/>
      <c r="T219" s="2343"/>
      <c r="U219" s="930"/>
      <c r="V219" s="991">
        <v>7</v>
      </c>
      <c r="W219" s="1010"/>
      <c r="X219" s="1125"/>
      <c r="Y219" s="1125"/>
      <c r="Z219" s="986"/>
      <c r="AA219" s="995"/>
      <c r="AB219" s="995"/>
      <c r="AC219" s="995"/>
      <c r="AD219" s="996"/>
      <c r="AE219" s="1027"/>
      <c r="AF219" s="997"/>
      <c r="AG219" s="998"/>
      <c r="AH219" s="998"/>
      <c r="AI219" s="998"/>
      <c r="AJ219" s="999"/>
      <c r="AK219" s="1000"/>
      <c r="AL219" s="1001"/>
      <c r="AM219" s="1001"/>
      <c r="AN219" s="1002"/>
      <c r="AO219" s="909"/>
      <c r="AP219" s="1441"/>
      <c r="AQ219" s="1442"/>
      <c r="AR219" s="980"/>
      <c r="AS219" s="1136" t="e">
        <f t="shared" si="0"/>
        <v>#DIV/0!</v>
      </c>
      <c r="AT219" s="1137" t="e">
        <f t="shared" si="1"/>
        <v>#DIV/0!</v>
      </c>
      <c r="AU219" s="1137" t="e">
        <f t="shared" si="2"/>
        <v>#DIV/0!</v>
      </c>
      <c r="AV219" s="1137" t="e">
        <f t="shared" si="3"/>
        <v>#DIV/0!</v>
      </c>
      <c r="AW219" s="1138" t="e">
        <f t="shared" si="4"/>
        <v>#DIV/0!</v>
      </c>
      <c r="AX219" s="1138" t="e">
        <f t="shared" si="5"/>
        <v>#DIV/0!</v>
      </c>
      <c r="AY219" s="1138" t="e">
        <f t="shared" si="6"/>
        <v>#DIV/0!</v>
      </c>
      <c r="AZ219" s="1138" t="e">
        <f t="shared" si="7"/>
        <v>#DIV/0!</v>
      </c>
      <c r="BA219" s="1139" t="e">
        <f t="shared" si="8"/>
        <v>#DIV/0!</v>
      </c>
      <c r="BB219" s="1139" t="e">
        <f t="shared" si="9"/>
        <v>#DIV/0!</v>
      </c>
      <c r="BC219" s="1139" t="e">
        <f t="shared" si="10"/>
        <v>#DIV/0!</v>
      </c>
      <c r="BD219" s="1139" t="e">
        <f t="shared" si="11"/>
        <v>#DIV/0!</v>
      </c>
      <c r="BE219" s="1008">
        <v>0.2</v>
      </c>
      <c r="BF219" s="1008">
        <v>0.8</v>
      </c>
      <c r="BG219" s="1139" t="e">
        <f t="shared" si="12"/>
        <v>#DIV/0!</v>
      </c>
      <c r="BH219" s="1139" t="e">
        <f t="shared" si="13"/>
        <v>#DIV/0!</v>
      </c>
      <c r="BI219" s="1139" t="e">
        <f t="shared" si="14"/>
        <v>#DIV/0!</v>
      </c>
      <c r="BJ219" s="1139" t="e">
        <f t="shared" si="82"/>
        <v>#DIV/0!</v>
      </c>
      <c r="BK219" s="1139" t="e">
        <f t="shared" si="82"/>
        <v>#DIV/0!</v>
      </c>
      <c r="BL219" s="1139" t="e">
        <f t="shared" si="16"/>
        <v>#DIV/0!</v>
      </c>
      <c r="BM219" s="1139" t="e">
        <f t="shared" si="17"/>
        <v>#DIV/0!</v>
      </c>
      <c r="BN219" s="1139" t="e">
        <f t="shared" si="18"/>
        <v>#DIV/0!</v>
      </c>
      <c r="BO219" s="1139" t="e">
        <f t="shared" si="83"/>
        <v>#DIV/0!</v>
      </c>
      <c r="BP219" s="1139" t="e">
        <f t="shared" si="83"/>
        <v>#DIV/0!</v>
      </c>
      <c r="BQ219" s="1139" t="e">
        <f t="shared" si="83"/>
        <v>#DIV/0!</v>
      </c>
      <c r="BR219" s="1139" t="e">
        <f t="shared" si="83"/>
        <v>#DIV/0!</v>
      </c>
      <c r="BS219" s="2349"/>
      <c r="BT219" s="2349"/>
      <c r="BU219" s="2349"/>
      <c r="BV219" s="2349"/>
      <c r="BW219" s="2349"/>
      <c r="BX219" s="2349"/>
      <c r="BY219" s="2349"/>
      <c r="BZ219" s="2349"/>
      <c r="CA219" s="2343"/>
      <c r="CB219" s="909"/>
      <c r="CC219" s="2346"/>
      <c r="CD219" s="2349"/>
      <c r="CE219" s="2349"/>
      <c r="CF219" s="2343"/>
      <c r="CG219" s="2353"/>
      <c r="CH219" s="909"/>
      <c r="CI219" s="909"/>
      <c r="CJ219" s="909"/>
      <c r="CK219" s="909"/>
      <c r="CL219" s="909"/>
      <c r="CM219" s="909"/>
      <c r="CN219" s="909"/>
      <c r="CO219" s="909"/>
      <c r="CP219" s="909"/>
      <c r="CQ219" s="909"/>
      <c r="CR219" s="909"/>
      <c r="CS219" s="909"/>
      <c r="CT219" s="909"/>
    </row>
    <row r="220" spans="1:98" ht="13.5" customHeight="1">
      <c r="A220" s="2346"/>
      <c r="B220" s="2363"/>
      <c r="C220" s="2364"/>
      <c r="D220" s="2363"/>
      <c r="E220" s="2364"/>
      <c r="F220" s="986"/>
      <c r="G220" s="1031"/>
      <c r="H220" s="2343"/>
      <c r="I220" s="988"/>
      <c r="J220" s="989"/>
      <c r="K220" s="989"/>
      <c r="L220" s="989"/>
      <c r="M220" s="2343"/>
      <c r="N220" s="2346"/>
      <c r="O220" s="1439"/>
      <c r="P220" s="1440"/>
      <c r="Q220" s="2346"/>
      <c r="R220" s="2349"/>
      <c r="S220" s="2349"/>
      <c r="T220" s="2343"/>
      <c r="U220" s="930"/>
      <c r="V220" s="991">
        <v>8</v>
      </c>
      <c r="W220" s="1010"/>
      <c r="X220" s="1125"/>
      <c r="Y220" s="1125"/>
      <c r="Z220" s="986"/>
      <c r="AA220" s="995"/>
      <c r="AB220" s="995"/>
      <c r="AC220" s="995"/>
      <c r="AD220" s="996"/>
      <c r="AE220" s="1027"/>
      <c r="AF220" s="997"/>
      <c r="AG220" s="998"/>
      <c r="AH220" s="998"/>
      <c r="AI220" s="998"/>
      <c r="AJ220" s="999"/>
      <c r="AK220" s="1000"/>
      <c r="AL220" s="1001"/>
      <c r="AM220" s="1001"/>
      <c r="AN220" s="1002"/>
      <c r="AO220" s="909"/>
      <c r="AP220" s="1441"/>
      <c r="AQ220" s="1442"/>
      <c r="AR220" s="980"/>
      <c r="AS220" s="1136" t="e">
        <f t="shared" si="0"/>
        <v>#DIV/0!</v>
      </c>
      <c r="AT220" s="1137" t="e">
        <f t="shared" si="1"/>
        <v>#DIV/0!</v>
      </c>
      <c r="AU220" s="1137" t="e">
        <f t="shared" si="2"/>
        <v>#DIV/0!</v>
      </c>
      <c r="AV220" s="1137" t="e">
        <f t="shared" si="3"/>
        <v>#DIV/0!</v>
      </c>
      <c r="AW220" s="1138" t="e">
        <f t="shared" si="4"/>
        <v>#DIV/0!</v>
      </c>
      <c r="AX220" s="1138" t="e">
        <f t="shared" si="5"/>
        <v>#DIV/0!</v>
      </c>
      <c r="AY220" s="1138" t="e">
        <f t="shared" si="6"/>
        <v>#DIV/0!</v>
      </c>
      <c r="AZ220" s="1138" t="e">
        <f t="shared" si="7"/>
        <v>#DIV/0!</v>
      </c>
      <c r="BA220" s="1139" t="e">
        <f t="shared" si="8"/>
        <v>#DIV/0!</v>
      </c>
      <c r="BB220" s="1139" t="e">
        <f t="shared" si="9"/>
        <v>#DIV/0!</v>
      </c>
      <c r="BC220" s="1139" t="e">
        <f t="shared" si="10"/>
        <v>#DIV/0!</v>
      </c>
      <c r="BD220" s="1139" t="e">
        <f t="shared" si="11"/>
        <v>#DIV/0!</v>
      </c>
      <c r="BE220" s="1008">
        <v>0.2</v>
      </c>
      <c r="BF220" s="1008">
        <v>0.8</v>
      </c>
      <c r="BG220" s="1139" t="e">
        <f t="shared" si="12"/>
        <v>#DIV/0!</v>
      </c>
      <c r="BH220" s="1139" t="e">
        <f t="shared" si="13"/>
        <v>#DIV/0!</v>
      </c>
      <c r="BI220" s="1139" t="e">
        <f t="shared" si="14"/>
        <v>#DIV/0!</v>
      </c>
      <c r="BJ220" s="1139" t="e">
        <f t="shared" si="82"/>
        <v>#DIV/0!</v>
      </c>
      <c r="BK220" s="1139" t="e">
        <f t="shared" si="82"/>
        <v>#DIV/0!</v>
      </c>
      <c r="BL220" s="1139" t="e">
        <f t="shared" si="16"/>
        <v>#DIV/0!</v>
      </c>
      <c r="BM220" s="1139" t="e">
        <f t="shared" si="17"/>
        <v>#DIV/0!</v>
      </c>
      <c r="BN220" s="1139" t="e">
        <f t="shared" si="18"/>
        <v>#DIV/0!</v>
      </c>
      <c r="BO220" s="1139" t="e">
        <f t="shared" si="83"/>
        <v>#DIV/0!</v>
      </c>
      <c r="BP220" s="1139" t="e">
        <f t="shared" si="83"/>
        <v>#DIV/0!</v>
      </c>
      <c r="BQ220" s="1139" t="e">
        <f t="shared" si="83"/>
        <v>#DIV/0!</v>
      </c>
      <c r="BR220" s="1139" t="e">
        <f t="shared" si="83"/>
        <v>#DIV/0!</v>
      </c>
      <c r="BS220" s="2349"/>
      <c r="BT220" s="2349"/>
      <c r="BU220" s="2349"/>
      <c r="BV220" s="2349"/>
      <c r="BW220" s="2349"/>
      <c r="BX220" s="2349"/>
      <c r="BY220" s="2349"/>
      <c r="BZ220" s="2349"/>
      <c r="CA220" s="2343"/>
      <c r="CB220" s="909"/>
      <c r="CC220" s="2346"/>
      <c r="CD220" s="2349"/>
      <c r="CE220" s="2349"/>
      <c r="CF220" s="2343"/>
      <c r="CG220" s="2353"/>
      <c r="CH220" s="909"/>
      <c r="CI220" s="909"/>
      <c r="CJ220" s="909"/>
      <c r="CK220" s="909"/>
      <c r="CL220" s="909"/>
      <c r="CM220" s="909"/>
      <c r="CN220" s="909"/>
      <c r="CO220" s="909"/>
      <c r="CP220" s="909"/>
      <c r="CQ220" s="909"/>
      <c r="CR220" s="909"/>
      <c r="CS220" s="909"/>
      <c r="CT220" s="909"/>
    </row>
    <row r="221" spans="1:98" ht="13.5" customHeight="1">
      <c r="A221" s="2346"/>
      <c r="B221" s="2363"/>
      <c r="C221" s="2364"/>
      <c r="D221" s="2363"/>
      <c r="E221" s="2364"/>
      <c r="F221" s="986"/>
      <c r="G221" s="1031"/>
      <c r="H221" s="2343"/>
      <c r="I221" s="988"/>
      <c r="J221" s="989"/>
      <c r="K221" s="989"/>
      <c r="L221" s="989"/>
      <c r="M221" s="2343"/>
      <c r="N221" s="2346"/>
      <c r="O221" s="1439"/>
      <c r="P221" s="1440"/>
      <c r="Q221" s="2346"/>
      <c r="R221" s="2349"/>
      <c r="S221" s="2349"/>
      <c r="T221" s="2343"/>
      <c r="U221" s="930"/>
      <c r="V221" s="991">
        <v>9</v>
      </c>
      <c r="W221" s="1010"/>
      <c r="X221" s="1125"/>
      <c r="Y221" s="1125"/>
      <c r="Z221" s="986"/>
      <c r="AA221" s="995"/>
      <c r="AB221" s="995"/>
      <c r="AC221" s="995"/>
      <c r="AD221" s="996"/>
      <c r="AE221" s="1027"/>
      <c r="AF221" s="997"/>
      <c r="AG221" s="998"/>
      <c r="AH221" s="998"/>
      <c r="AI221" s="998"/>
      <c r="AJ221" s="999"/>
      <c r="AK221" s="1000"/>
      <c r="AL221" s="1001"/>
      <c r="AM221" s="1001"/>
      <c r="AN221" s="1002"/>
      <c r="AO221" s="909"/>
      <c r="AP221" s="1441"/>
      <c r="AQ221" s="1442"/>
      <c r="AR221" s="980"/>
      <c r="AS221" s="1136" t="e">
        <f t="shared" si="0"/>
        <v>#DIV/0!</v>
      </c>
      <c r="AT221" s="1137" t="e">
        <f t="shared" si="1"/>
        <v>#DIV/0!</v>
      </c>
      <c r="AU221" s="1137" t="e">
        <f t="shared" si="2"/>
        <v>#DIV/0!</v>
      </c>
      <c r="AV221" s="1137" t="e">
        <f t="shared" si="3"/>
        <v>#DIV/0!</v>
      </c>
      <c r="AW221" s="1138" t="e">
        <f t="shared" si="4"/>
        <v>#DIV/0!</v>
      </c>
      <c r="AX221" s="1138" t="e">
        <f t="shared" si="5"/>
        <v>#DIV/0!</v>
      </c>
      <c r="AY221" s="1138" t="e">
        <f t="shared" si="6"/>
        <v>#DIV/0!</v>
      </c>
      <c r="AZ221" s="1138" t="e">
        <f t="shared" si="7"/>
        <v>#DIV/0!</v>
      </c>
      <c r="BA221" s="1139" t="e">
        <f t="shared" si="8"/>
        <v>#DIV/0!</v>
      </c>
      <c r="BB221" s="1139" t="e">
        <f t="shared" si="9"/>
        <v>#DIV/0!</v>
      </c>
      <c r="BC221" s="1139" t="e">
        <f t="shared" si="10"/>
        <v>#DIV/0!</v>
      </c>
      <c r="BD221" s="1139" t="e">
        <f t="shared" si="11"/>
        <v>#DIV/0!</v>
      </c>
      <c r="BE221" s="1008">
        <v>0.2</v>
      </c>
      <c r="BF221" s="1008">
        <v>0.8</v>
      </c>
      <c r="BG221" s="1139" t="e">
        <f t="shared" si="12"/>
        <v>#DIV/0!</v>
      </c>
      <c r="BH221" s="1139" t="e">
        <f t="shared" si="13"/>
        <v>#DIV/0!</v>
      </c>
      <c r="BI221" s="1139" t="e">
        <f t="shared" si="14"/>
        <v>#DIV/0!</v>
      </c>
      <c r="BJ221" s="1139" t="e">
        <f t="shared" ref="BJ221:BK236" si="86">+AZ221*BE221</f>
        <v>#DIV/0!</v>
      </c>
      <c r="BK221" s="1139" t="e">
        <f t="shared" si="86"/>
        <v>#DIV/0!</v>
      </c>
      <c r="BL221" s="1139" t="e">
        <f t="shared" si="16"/>
        <v>#DIV/0!</v>
      </c>
      <c r="BM221" s="1139" t="e">
        <f t="shared" si="17"/>
        <v>#DIV/0!</v>
      </c>
      <c r="BN221" s="1139" t="e">
        <f t="shared" si="18"/>
        <v>#DIV/0!</v>
      </c>
      <c r="BO221" s="1139" t="e">
        <f t="shared" ref="BO221:BR236" si="87">+BG221+BK221</f>
        <v>#DIV/0!</v>
      </c>
      <c r="BP221" s="1139" t="e">
        <f t="shared" si="87"/>
        <v>#DIV/0!</v>
      </c>
      <c r="BQ221" s="1139" t="e">
        <f t="shared" si="87"/>
        <v>#DIV/0!</v>
      </c>
      <c r="BR221" s="1139" t="e">
        <f t="shared" si="87"/>
        <v>#DIV/0!</v>
      </c>
      <c r="BS221" s="2349"/>
      <c r="BT221" s="2349"/>
      <c r="BU221" s="2349"/>
      <c r="BV221" s="2349"/>
      <c r="BW221" s="2349"/>
      <c r="BX221" s="2349"/>
      <c r="BY221" s="2349"/>
      <c r="BZ221" s="2349"/>
      <c r="CA221" s="2343"/>
      <c r="CB221" s="909"/>
      <c r="CC221" s="2346"/>
      <c r="CD221" s="2349"/>
      <c r="CE221" s="2349"/>
      <c r="CF221" s="2343"/>
      <c r="CG221" s="2353"/>
      <c r="CH221" s="909"/>
      <c r="CI221" s="909"/>
      <c r="CJ221" s="909"/>
      <c r="CK221" s="909"/>
      <c r="CL221" s="909"/>
      <c r="CM221" s="909"/>
      <c r="CN221" s="909"/>
      <c r="CO221" s="909"/>
      <c r="CP221" s="909"/>
      <c r="CQ221" s="909"/>
      <c r="CR221" s="909"/>
      <c r="CS221" s="909"/>
      <c r="CT221" s="909"/>
    </row>
    <row r="222" spans="1:98" ht="15" customHeight="1" thickBot="1">
      <c r="A222" s="2347"/>
      <c r="B222" s="2365"/>
      <c r="C222" s="2366"/>
      <c r="D222" s="2365"/>
      <c r="E222" s="2366"/>
      <c r="F222" s="1039"/>
      <c r="G222" s="1040"/>
      <c r="H222" s="2344"/>
      <c r="I222" s="1011"/>
      <c r="J222" s="1012"/>
      <c r="K222" s="1012"/>
      <c r="L222" s="1012"/>
      <c r="M222" s="2344"/>
      <c r="N222" s="2347"/>
      <c r="O222" s="1443"/>
      <c r="P222" s="1444"/>
      <c r="Q222" s="2347"/>
      <c r="R222" s="2350"/>
      <c r="S222" s="2350"/>
      <c r="T222" s="2344"/>
      <c r="U222" s="930"/>
      <c r="V222" s="1057">
        <v>10</v>
      </c>
      <c r="W222" s="1069"/>
      <c r="X222" s="1126"/>
      <c r="Y222" s="1126"/>
      <c r="Z222" s="1039"/>
      <c r="AA222" s="1015"/>
      <c r="AB222" s="1015"/>
      <c r="AC222" s="1015"/>
      <c r="AD222" s="1016"/>
      <c r="AE222" s="1027"/>
      <c r="AF222" s="1043"/>
      <c r="AG222" s="1045"/>
      <c r="AH222" s="1045"/>
      <c r="AI222" s="1045"/>
      <c r="AJ222" s="1046"/>
      <c r="AK222" s="1017"/>
      <c r="AL222" s="1018"/>
      <c r="AM222" s="1018"/>
      <c r="AN222" s="1019"/>
      <c r="AO222" s="909"/>
      <c r="AP222" s="1445"/>
      <c r="AQ222" s="1446"/>
      <c r="AR222" s="980"/>
      <c r="AS222" s="1140" t="e">
        <f t="shared" si="0"/>
        <v>#DIV/0!</v>
      </c>
      <c r="AT222" s="1141" t="e">
        <f t="shared" si="1"/>
        <v>#DIV/0!</v>
      </c>
      <c r="AU222" s="1141" t="e">
        <f t="shared" si="2"/>
        <v>#DIV/0!</v>
      </c>
      <c r="AV222" s="1141" t="e">
        <f t="shared" si="3"/>
        <v>#DIV/0!</v>
      </c>
      <c r="AW222" s="1142" t="e">
        <f t="shared" si="4"/>
        <v>#DIV/0!</v>
      </c>
      <c r="AX222" s="1142" t="e">
        <f t="shared" si="5"/>
        <v>#DIV/0!</v>
      </c>
      <c r="AY222" s="1142" t="e">
        <f t="shared" si="6"/>
        <v>#DIV/0!</v>
      </c>
      <c r="AZ222" s="1142" t="e">
        <f t="shared" si="7"/>
        <v>#DIV/0!</v>
      </c>
      <c r="BA222" s="1143" t="e">
        <f t="shared" si="8"/>
        <v>#DIV/0!</v>
      </c>
      <c r="BB222" s="1143" t="e">
        <f t="shared" si="9"/>
        <v>#DIV/0!</v>
      </c>
      <c r="BC222" s="1143" t="e">
        <f t="shared" si="10"/>
        <v>#DIV/0!</v>
      </c>
      <c r="BD222" s="1143" t="e">
        <f t="shared" si="11"/>
        <v>#DIV/0!</v>
      </c>
      <c r="BE222" s="1048">
        <v>0.2</v>
      </c>
      <c r="BF222" s="1048">
        <v>0.8</v>
      </c>
      <c r="BG222" s="1143" t="e">
        <f t="shared" si="12"/>
        <v>#DIV/0!</v>
      </c>
      <c r="BH222" s="1143" t="e">
        <f t="shared" si="13"/>
        <v>#DIV/0!</v>
      </c>
      <c r="BI222" s="1143" t="e">
        <f t="shared" si="14"/>
        <v>#DIV/0!</v>
      </c>
      <c r="BJ222" s="1143" t="e">
        <f t="shared" si="86"/>
        <v>#DIV/0!</v>
      </c>
      <c r="BK222" s="1143" t="e">
        <f t="shared" si="86"/>
        <v>#DIV/0!</v>
      </c>
      <c r="BL222" s="1143" t="e">
        <f t="shared" si="16"/>
        <v>#DIV/0!</v>
      </c>
      <c r="BM222" s="1143" t="e">
        <f t="shared" si="17"/>
        <v>#DIV/0!</v>
      </c>
      <c r="BN222" s="1143" t="e">
        <f t="shared" si="18"/>
        <v>#DIV/0!</v>
      </c>
      <c r="BO222" s="1143" t="e">
        <f t="shared" si="87"/>
        <v>#DIV/0!</v>
      </c>
      <c r="BP222" s="1143" t="e">
        <f t="shared" si="87"/>
        <v>#DIV/0!</v>
      </c>
      <c r="BQ222" s="1143" t="e">
        <f t="shared" si="87"/>
        <v>#DIV/0!</v>
      </c>
      <c r="BR222" s="1143" t="e">
        <f t="shared" si="87"/>
        <v>#DIV/0!</v>
      </c>
      <c r="BS222" s="2350"/>
      <c r="BT222" s="2350"/>
      <c r="BU222" s="2350"/>
      <c r="BV222" s="2350"/>
      <c r="BW222" s="2350"/>
      <c r="BX222" s="2350"/>
      <c r="BY222" s="2350"/>
      <c r="BZ222" s="2350"/>
      <c r="CA222" s="2344"/>
      <c r="CB222" s="909"/>
      <c r="CC222" s="2347"/>
      <c r="CD222" s="2350"/>
      <c r="CE222" s="2350"/>
      <c r="CF222" s="2344"/>
      <c r="CG222" s="2354"/>
      <c r="CH222" s="909"/>
      <c r="CI222" s="909"/>
      <c r="CJ222" s="909"/>
      <c r="CK222" s="909"/>
      <c r="CL222" s="909"/>
      <c r="CM222" s="909"/>
      <c r="CN222" s="909"/>
      <c r="CO222" s="909"/>
      <c r="CP222" s="909"/>
      <c r="CQ222" s="909"/>
      <c r="CR222" s="909"/>
      <c r="CS222" s="909"/>
      <c r="CT222" s="909"/>
    </row>
    <row r="223" spans="1:98" ht="14.25" customHeight="1">
      <c r="A223" s="2360">
        <v>22</v>
      </c>
      <c r="B223" s="2361"/>
      <c r="C223" s="2362"/>
      <c r="D223" s="2367"/>
      <c r="E223" s="2362"/>
      <c r="F223" s="961"/>
      <c r="G223" s="1024"/>
      <c r="H223" s="2368"/>
      <c r="I223" s="963"/>
      <c r="J223" s="964"/>
      <c r="K223" s="964"/>
      <c r="L223" s="964"/>
      <c r="M223" s="2369"/>
      <c r="N223" s="2370">
        <f>+P223+P224+P225+P226+P227+P228+P229+P230+P231+P232</f>
        <v>0</v>
      </c>
      <c r="O223" s="1025"/>
      <c r="P223" s="1438"/>
      <c r="Q223" s="2357"/>
      <c r="R223" s="2358"/>
      <c r="S223" s="2358"/>
      <c r="T223" s="2359"/>
      <c r="U223" s="930"/>
      <c r="V223" s="966">
        <v>1</v>
      </c>
      <c r="W223" s="1025"/>
      <c r="X223" s="1127"/>
      <c r="Y223" s="1127"/>
      <c r="Z223" s="961"/>
      <c r="AA223" s="970"/>
      <c r="AB223" s="970"/>
      <c r="AC223" s="970"/>
      <c r="AD223" s="971"/>
      <c r="AE223" s="1027"/>
      <c r="AF223" s="972"/>
      <c r="AG223" s="973"/>
      <c r="AH223" s="973"/>
      <c r="AI223" s="973"/>
      <c r="AJ223" s="974"/>
      <c r="AK223" s="975"/>
      <c r="AL223" s="976"/>
      <c r="AM223" s="976"/>
      <c r="AN223" s="977"/>
      <c r="AO223" s="909"/>
      <c r="AP223" s="978"/>
      <c r="AQ223" s="979"/>
      <c r="AR223" s="980"/>
      <c r="AS223" s="1132" t="e">
        <f t="shared" si="0"/>
        <v>#DIV/0!</v>
      </c>
      <c r="AT223" s="1133" t="e">
        <f t="shared" si="1"/>
        <v>#DIV/0!</v>
      </c>
      <c r="AU223" s="1133" t="e">
        <f t="shared" si="2"/>
        <v>#DIV/0!</v>
      </c>
      <c r="AV223" s="1133" t="e">
        <f t="shared" si="3"/>
        <v>#DIV/0!</v>
      </c>
      <c r="AW223" s="1134" t="e">
        <f t="shared" si="4"/>
        <v>#DIV/0!</v>
      </c>
      <c r="AX223" s="1134" t="e">
        <f t="shared" si="5"/>
        <v>#DIV/0!</v>
      </c>
      <c r="AY223" s="1134" t="e">
        <f t="shared" si="6"/>
        <v>#DIV/0!</v>
      </c>
      <c r="AZ223" s="1134" t="e">
        <f t="shared" si="7"/>
        <v>#DIV/0!</v>
      </c>
      <c r="BA223" s="1135" t="e">
        <f t="shared" si="8"/>
        <v>#DIV/0!</v>
      </c>
      <c r="BB223" s="1135" t="e">
        <f t="shared" si="9"/>
        <v>#DIV/0!</v>
      </c>
      <c r="BC223" s="1135" t="e">
        <f t="shared" si="10"/>
        <v>#DIV/0!</v>
      </c>
      <c r="BD223" s="1135" t="e">
        <f t="shared" si="11"/>
        <v>#DIV/0!</v>
      </c>
      <c r="BE223" s="985">
        <v>0.2</v>
      </c>
      <c r="BF223" s="985">
        <v>0.8</v>
      </c>
      <c r="BG223" s="1135" t="e">
        <f t="shared" si="12"/>
        <v>#DIV/0!</v>
      </c>
      <c r="BH223" s="1135" t="e">
        <f t="shared" si="13"/>
        <v>#DIV/0!</v>
      </c>
      <c r="BI223" s="1135" t="e">
        <f t="shared" si="14"/>
        <v>#DIV/0!</v>
      </c>
      <c r="BJ223" s="1135" t="e">
        <f t="shared" si="86"/>
        <v>#DIV/0!</v>
      </c>
      <c r="BK223" s="1135" t="e">
        <f t="shared" si="86"/>
        <v>#DIV/0!</v>
      </c>
      <c r="BL223" s="1135" t="e">
        <f t="shared" si="16"/>
        <v>#DIV/0!</v>
      </c>
      <c r="BM223" s="1135" t="e">
        <f t="shared" si="17"/>
        <v>#DIV/0!</v>
      </c>
      <c r="BN223" s="1135" t="e">
        <f t="shared" si="18"/>
        <v>#DIV/0!</v>
      </c>
      <c r="BO223" s="1135" t="e">
        <f t="shared" si="87"/>
        <v>#DIV/0!</v>
      </c>
      <c r="BP223" s="1135" t="e">
        <f t="shared" si="87"/>
        <v>#DIV/0!</v>
      </c>
      <c r="BQ223" s="1135" t="e">
        <f t="shared" si="87"/>
        <v>#DIV/0!</v>
      </c>
      <c r="BR223" s="1135" t="e">
        <f t="shared" si="87"/>
        <v>#DIV/0!</v>
      </c>
      <c r="BS223" s="2355" t="e">
        <f t="shared" ref="BS223:BV223" si="88">AVERAGEIF(BO223:BO232,"&lt;&gt;#¡DIV/0!")</f>
        <v>#DIV/0!</v>
      </c>
      <c r="BT223" s="2355" t="e">
        <f t="shared" si="88"/>
        <v>#DIV/0!</v>
      </c>
      <c r="BU223" s="2355" t="e">
        <f t="shared" si="88"/>
        <v>#DIV/0!</v>
      </c>
      <c r="BV223" s="2355" t="e">
        <f t="shared" si="88"/>
        <v>#DIV/0!</v>
      </c>
      <c r="BW223" s="2356" t="e">
        <f>+C223*BS223</f>
        <v>#DIV/0!</v>
      </c>
      <c r="BX223" s="2356" t="e">
        <f>+C223*BT223</f>
        <v>#DIV/0!</v>
      </c>
      <c r="BY223" s="2356" t="e">
        <f>+C223*BU223</f>
        <v>#DIV/0!</v>
      </c>
      <c r="BZ223" s="2356" t="e">
        <f>+C223*BV223</f>
        <v>#DIV/0!</v>
      </c>
      <c r="CA223" s="2342" t="e">
        <f>SUM(BW223:BZ232)</f>
        <v>#DIV/0!</v>
      </c>
      <c r="CB223" s="909"/>
      <c r="CC223" s="2345" t="e">
        <f t="shared" ref="CC223:CF223" si="89">+Q223/$N$223</f>
        <v>#DIV/0!</v>
      </c>
      <c r="CD223" s="2348" t="e">
        <f t="shared" si="89"/>
        <v>#DIV/0!</v>
      </c>
      <c r="CE223" s="2348" t="e">
        <f t="shared" si="89"/>
        <v>#DIV/0!</v>
      </c>
      <c r="CF223" s="2351" t="e">
        <f t="shared" si="89"/>
        <v>#DIV/0!</v>
      </c>
      <c r="CG223" s="2352" t="e">
        <f>AVERAGE(CC223:CF232)</f>
        <v>#DIV/0!</v>
      </c>
      <c r="CH223" s="909"/>
      <c r="CI223" s="909"/>
      <c r="CJ223" s="909"/>
      <c r="CK223" s="909"/>
      <c r="CL223" s="909"/>
      <c r="CM223" s="909"/>
      <c r="CN223" s="909"/>
      <c r="CO223" s="909"/>
      <c r="CP223" s="909"/>
      <c r="CQ223" s="909"/>
      <c r="CR223" s="909"/>
      <c r="CS223" s="909"/>
      <c r="CT223" s="909"/>
    </row>
    <row r="224" spans="1:98" ht="14.25" customHeight="1">
      <c r="A224" s="2346"/>
      <c r="B224" s="2363"/>
      <c r="C224" s="2364"/>
      <c r="D224" s="2363"/>
      <c r="E224" s="2364"/>
      <c r="F224" s="986"/>
      <c r="G224" s="1031"/>
      <c r="H224" s="2343"/>
      <c r="I224" s="988"/>
      <c r="J224" s="989"/>
      <c r="K224" s="989"/>
      <c r="L224" s="989"/>
      <c r="M224" s="2343"/>
      <c r="N224" s="2346"/>
      <c r="O224" s="1439"/>
      <c r="P224" s="1440"/>
      <c r="Q224" s="2346"/>
      <c r="R224" s="2349"/>
      <c r="S224" s="2349"/>
      <c r="T224" s="2343"/>
      <c r="U224" s="930"/>
      <c r="V224" s="991">
        <v>2</v>
      </c>
      <c r="W224" s="1010"/>
      <c r="X224" s="1125"/>
      <c r="Y224" s="1125"/>
      <c r="Z224" s="986"/>
      <c r="AA224" s="995"/>
      <c r="AB224" s="995"/>
      <c r="AC224" s="995"/>
      <c r="AD224" s="996"/>
      <c r="AE224" s="1027"/>
      <c r="AF224" s="997"/>
      <c r="AG224" s="998"/>
      <c r="AH224" s="998"/>
      <c r="AI224" s="998"/>
      <c r="AJ224" s="999"/>
      <c r="AK224" s="1000"/>
      <c r="AL224" s="1001"/>
      <c r="AM224" s="1001"/>
      <c r="AN224" s="1002"/>
      <c r="AO224" s="909"/>
      <c r="AP224" s="1441"/>
      <c r="AQ224" s="1442"/>
      <c r="AR224" s="980"/>
      <c r="AS224" s="1136" t="e">
        <f t="shared" si="0"/>
        <v>#DIV/0!</v>
      </c>
      <c r="AT224" s="1137" t="e">
        <f t="shared" si="1"/>
        <v>#DIV/0!</v>
      </c>
      <c r="AU224" s="1137" t="e">
        <f t="shared" si="2"/>
        <v>#DIV/0!</v>
      </c>
      <c r="AV224" s="1137" t="e">
        <f t="shared" si="3"/>
        <v>#DIV/0!</v>
      </c>
      <c r="AW224" s="1138" t="e">
        <f t="shared" si="4"/>
        <v>#DIV/0!</v>
      </c>
      <c r="AX224" s="1138" t="e">
        <f t="shared" si="5"/>
        <v>#DIV/0!</v>
      </c>
      <c r="AY224" s="1138" t="e">
        <f t="shared" si="6"/>
        <v>#DIV/0!</v>
      </c>
      <c r="AZ224" s="1138" t="e">
        <f t="shared" si="7"/>
        <v>#DIV/0!</v>
      </c>
      <c r="BA224" s="1139" t="e">
        <f t="shared" si="8"/>
        <v>#DIV/0!</v>
      </c>
      <c r="BB224" s="1139" t="e">
        <f t="shared" si="9"/>
        <v>#DIV/0!</v>
      </c>
      <c r="BC224" s="1139" t="e">
        <f t="shared" si="10"/>
        <v>#DIV/0!</v>
      </c>
      <c r="BD224" s="1139" t="e">
        <f t="shared" si="11"/>
        <v>#DIV/0!</v>
      </c>
      <c r="BE224" s="1008">
        <v>0.2</v>
      </c>
      <c r="BF224" s="1008">
        <v>0.8</v>
      </c>
      <c r="BG224" s="1139" t="e">
        <f t="shared" si="12"/>
        <v>#DIV/0!</v>
      </c>
      <c r="BH224" s="1139" t="e">
        <f t="shared" si="13"/>
        <v>#DIV/0!</v>
      </c>
      <c r="BI224" s="1139" t="e">
        <f t="shared" si="14"/>
        <v>#DIV/0!</v>
      </c>
      <c r="BJ224" s="1139" t="e">
        <f t="shared" si="86"/>
        <v>#DIV/0!</v>
      </c>
      <c r="BK224" s="1139" t="e">
        <f t="shared" si="86"/>
        <v>#DIV/0!</v>
      </c>
      <c r="BL224" s="1139" t="e">
        <f t="shared" si="16"/>
        <v>#DIV/0!</v>
      </c>
      <c r="BM224" s="1139" t="e">
        <f t="shared" si="17"/>
        <v>#DIV/0!</v>
      </c>
      <c r="BN224" s="1139" t="e">
        <f t="shared" si="18"/>
        <v>#DIV/0!</v>
      </c>
      <c r="BO224" s="1139" t="e">
        <f t="shared" si="87"/>
        <v>#DIV/0!</v>
      </c>
      <c r="BP224" s="1139" t="e">
        <f t="shared" si="87"/>
        <v>#DIV/0!</v>
      </c>
      <c r="BQ224" s="1139" t="e">
        <f t="shared" si="87"/>
        <v>#DIV/0!</v>
      </c>
      <c r="BR224" s="1139" t="e">
        <f t="shared" si="87"/>
        <v>#DIV/0!</v>
      </c>
      <c r="BS224" s="2349"/>
      <c r="BT224" s="2349"/>
      <c r="BU224" s="2349"/>
      <c r="BV224" s="2349"/>
      <c r="BW224" s="2349"/>
      <c r="BX224" s="2349"/>
      <c r="BY224" s="2349"/>
      <c r="BZ224" s="2349"/>
      <c r="CA224" s="2343"/>
      <c r="CB224" s="909"/>
      <c r="CC224" s="2346"/>
      <c r="CD224" s="2349"/>
      <c r="CE224" s="2349"/>
      <c r="CF224" s="2343"/>
      <c r="CG224" s="2353"/>
      <c r="CH224" s="909"/>
      <c r="CI224" s="909"/>
      <c r="CJ224" s="909"/>
      <c r="CK224" s="909"/>
      <c r="CL224" s="909"/>
      <c r="CM224" s="909"/>
      <c r="CN224" s="909"/>
      <c r="CO224" s="909"/>
      <c r="CP224" s="909"/>
      <c r="CQ224" s="909"/>
      <c r="CR224" s="909"/>
      <c r="CS224" s="909"/>
      <c r="CT224" s="909"/>
    </row>
    <row r="225" spans="1:98" ht="14.25" customHeight="1">
      <c r="A225" s="2346"/>
      <c r="B225" s="2363"/>
      <c r="C225" s="2364"/>
      <c r="D225" s="2363"/>
      <c r="E225" s="2364"/>
      <c r="F225" s="986"/>
      <c r="G225" s="1031"/>
      <c r="H225" s="2343"/>
      <c r="I225" s="988"/>
      <c r="J225" s="989"/>
      <c r="K225" s="989"/>
      <c r="L225" s="989"/>
      <c r="M225" s="2343"/>
      <c r="N225" s="2346"/>
      <c r="O225" s="1439"/>
      <c r="P225" s="1440"/>
      <c r="Q225" s="2346"/>
      <c r="R225" s="2349"/>
      <c r="S225" s="2349"/>
      <c r="T225" s="2343"/>
      <c r="U225" s="930"/>
      <c r="V225" s="991">
        <v>3</v>
      </c>
      <c r="W225" s="1010"/>
      <c r="X225" s="1125"/>
      <c r="Y225" s="1125"/>
      <c r="Z225" s="986"/>
      <c r="AA225" s="995"/>
      <c r="AB225" s="995"/>
      <c r="AC225" s="995"/>
      <c r="AD225" s="996"/>
      <c r="AE225" s="1027"/>
      <c r="AF225" s="997"/>
      <c r="AG225" s="998"/>
      <c r="AH225" s="998"/>
      <c r="AI225" s="998"/>
      <c r="AJ225" s="999"/>
      <c r="AK225" s="1000"/>
      <c r="AL225" s="1001"/>
      <c r="AM225" s="1001"/>
      <c r="AN225" s="1002"/>
      <c r="AO225" s="909"/>
      <c r="AP225" s="1441"/>
      <c r="AQ225" s="1442"/>
      <c r="AR225" s="980"/>
      <c r="AS225" s="1136" t="e">
        <f t="shared" si="0"/>
        <v>#DIV/0!</v>
      </c>
      <c r="AT225" s="1137" t="e">
        <f t="shared" si="1"/>
        <v>#DIV/0!</v>
      </c>
      <c r="AU225" s="1137" t="e">
        <f t="shared" si="2"/>
        <v>#DIV/0!</v>
      </c>
      <c r="AV225" s="1137" t="e">
        <f t="shared" si="3"/>
        <v>#DIV/0!</v>
      </c>
      <c r="AW225" s="1138" t="e">
        <f t="shared" si="4"/>
        <v>#DIV/0!</v>
      </c>
      <c r="AX225" s="1138" t="e">
        <f t="shared" si="5"/>
        <v>#DIV/0!</v>
      </c>
      <c r="AY225" s="1138" t="e">
        <f t="shared" si="6"/>
        <v>#DIV/0!</v>
      </c>
      <c r="AZ225" s="1138" t="e">
        <f t="shared" si="7"/>
        <v>#DIV/0!</v>
      </c>
      <c r="BA225" s="1139" t="e">
        <f t="shared" si="8"/>
        <v>#DIV/0!</v>
      </c>
      <c r="BB225" s="1139" t="e">
        <f t="shared" si="9"/>
        <v>#DIV/0!</v>
      </c>
      <c r="BC225" s="1139" t="e">
        <f t="shared" si="10"/>
        <v>#DIV/0!</v>
      </c>
      <c r="BD225" s="1139" t="e">
        <f t="shared" si="11"/>
        <v>#DIV/0!</v>
      </c>
      <c r="BE225" s="1008">
        <v>0.2</v>
      </c>
      <c r="BF225" s="1008">
        <v>0.8</v>
      </c>
      <c r="BG225" s="1139" t="e">
        <f t="shared" si="12"/>
        <v>#DIV/0!</v>
      </c>
      <c r="BH225" s="1139" t="e">
        <f t="shared" si="13"/>
        <v>#DIV/0!</v>
      </c>
      <c r="BI225" s="1139" t="e">
        <f t="shared" si="14"/>
        <v>#DIV/0!</v>
      </c>
      <c r="BJ225" s="1139" t="e">
        <f t="shared" si="86"/>
        <v>#DIV/0!</v>
      </c>
      <c r="BK225" s="1139" t="e">
        <f t="shared" si="86"/>
        <v>#DIV/0!</v>
      </c>
      <c r="BL225" s="1139" t="e">
        <f t="shared" si="16"/>
        <v>#DIV/0!</v>
      </c>
      <c r="BM225" s="1139" t="e">
        <f t="shared" si="17"/>
        <v>#DIV/0!</v>
      </c>
      <c r="BN225" s="1139" t="e">
        <f t="shared" si="18"/>
        <v>#DIV/0!</v>
      </c>
      <c r="BO225" s="1139" t="e">
        <f t="shared" si="87"/>
        <v>#DIV/0!</v>
      </c>
      <c r="BP225" s="1139" t="e">
        <f t="shared" si="87"/>
        <v>#DIV/0!</v>
      </c>
      <c r="BQ225" s="1139" t="e">
        <f t="shared" si="87"/>
        <v>#DIV/0!</v>
      </c>
      <c r="BR225" s="1139" t="e">
        <f t="shared" si="87"/>
        <v>#DIV/0!</v>
      </c>
      <c r="BS225" s="2349"/>
      <c r="BT225" s="2349"/>
      <c r="BU225" s="2349"/>
      <c r="BV225" s="2349"/>
      <c r="BW225" s="2349"/>
      <c r="BX225" s="2349"/>
      <c r="BY225" s="2349"/>
      <c r="BZ225" s="2349"/>
      <c r="CA225" s="2343"/>
      <c r="CB225" s="909"/>
      <c r="CC225" s="2346"/>
      <c r="CD225" s="2349"/>
      <c r="CE225" s="2349"/>
      <c r="CF225" s="2343"/>
      <c r="CG225" s="2353"/>
      <c r="CH225" s="909"/>
      <c r="CI225" s="909"/>
      <c r="CJ225" s="909"/>
      <c r="CK225" s="909"/>
      <c r="CL225" s="909"/>
      <c r="CM225" s="909"/>
      <c r="CN225" s="909"/>
      <c r="CO225" s="909"/>
      <c r="CP225" s="909"/>
      <c r="CQ225" s="909"/>
      <c r="CR225" s="909"/>
      <c r="CS225" s="909"/>
      <c r="CT225" s="909"/>
    </row>
    <row r="226" spans="1:98" ht="14.25" customHeight="1">
      <c r="A226" s="2346"/>
      <c r="B226" s="2363"/>
      <c r="C226" s="2364"/>
      <c r="D226" s="2363"/>
      <c r="E226" s="2364"/>
      <c r="F226" s="986"/>
      <c r="G226" s="1031"/>
      <c r="H226" s="2343"/>
      <c r="I226" s="988"/>
      <c r="J226" s="989"/>
      <c r="K226" s="989"/>
      <c r="L226" s="989"/>
      <c r="M226" s="2343"/>
      <c r="N226" s="2346"/>
      <c r="O226" s="1439"/>
      <c r="P226" s="1440"/>
      <c r="Q226" s="2346"/>
      <c r="R226" s="2349"/>
      <c r="S226" s="2349"/>
      <c r="T226" s="2343"/>
      <c r="U226" s="930"/>
      <c r="V226" s="991">
        <v>4</v>
      </c>
      <c r="W226" s="1010"/>
      <c r="X226" s="1125"/>
      <c r="Y226" s="1125"/>
      <c r="Z226" s="986"/>
      <c r="AA226" s="995"/>
      <c r="AB226" s="995"/>
      <c r="AC226" s="995"/>
      <c r="AD226" s="996"/>
      <c r="AE226" s="1027"/>
      <c r="AF226" s="997"/>
      <c r="AG226" s="998"/>
      <c r="AH226" s="998"/>
      <c r="AI226" s="998"/>
      <c r="AJ226" s="999"/>
      <c r="AK226" s="1000"/>
      <c r="AL226" s="1001"/>
      <c r="AM226" s="1001"/>
      <c r="AN226" s="1002"/>
      <c r="AO226" s="909"/>
      <c r="AP226" s="1441"/>
      <c r="AQ226" s="1442"/>
      <c r="AR226" s="980"/>
      <c r="AS226" s="1136" t="e">
        <f t="shared" si="0"/>
        <v>#DIV/0!</v>
      </c>
      <c r="AT226" s="1137" t="e">
        <f t="shared" si="1"/>
        <v>#DIV/0!</v>
      </c>
      <c r="AU226" s="1137" t="e">
        <f t="shared" si="2"/>
        <v>#DIV/0!</v>
      </c>
      <c r="AV226" s="1137" t="e">
        <f t="shared" si="3"/>
        <v>#DIV/0!</v>
      </c>
      <c r="AW226" s="1138" t="e">
        <f t="shared" si="4"/>
        <v>#DIV/0!</v>
      </c>
      <c r="AX226" s="1138" t="e">
        <f t="shared" si="5"/>
        <v>#DIV/0!</v>
      </c>
      <c r="AY226" s="1138" t="e">
        <f t="shared" si="6"/>
        <v>#DIV/0!</v>
      </c>
      <c r="AZ226" s="1138" t="e">
        <f t="shared" si="7"/>
        <v>#DIV/0!</v>
      </c>
      <c r="BA226" s="1139" t="e">
        <f t="shared" si="8"/>
        <v>#DIV/0!</v>
      </c>
      <c r="BB226" s="1139" t="e">
        <f t="shared" si="9"/>
        <v>#DIV/0!</v>
      </c>
      <c r="BC226" s="1139" t="e">
        <f t="shared" si="10"/>
        <v>#DIV/0!</v>
      </c>
      <c r="BD226" s="1139" t="e">
        <f t="shared" si="11"/>
        <v>#DIV/0!</v>
      </c>
      <c r="BE226" s="1008">
        <v>0.2</v>
      </c>
      <c r="BF226" s="1008">
        <v>0.8</v>
      </c>
      <c r="BG226" s="1139" t="e">
        <f t="shared" si="12"/>
        <v>#DIV/0!</v>
      </c>
      <c r="BH226" s="1139" t="e">
        <f t="shared" si="13"/>
        <v>#DIV/0!</v>
      </c>
      <c r="BI226" s="1139" t="e">
        <f t="shared" si="14"/>
        <v>#DIV/0!</v>
      </c>
      <c r="BJ226" s="1139" t="e">
        <f t="shared" si="86"/>
        <v>#DIV/0!</v>
      </c>
      <c r="BK226" s="1139" t="e">
        <f t="shared" si="86"/>
        <v>#DIV/0!</v>
      </c>
      <c r="BL226" s="1139" t="e">
        <f t="shared" si="16"/>
        <v>#DIV/0!</v>
      </c>
      <c r="BM226" s="1139" t="e">
        <f t="shared" si="17"/>
        <v>#DIV/0!</v>
      </c>
      <c r="BN226" s="1139" t="e">
        <f t="shared" si="18"/>
        <v>#DIV/0!</v>
      </c>
      <c r="BO226" s="1139" t="e">
        <f t="shared" si="87"/>
        <v>#DIV/0!</v>
      </c>
      <c r="BP226" s="1139" t="e">
        <f t="shared" si="87"/>
        <v>#DIV/0!</v>
      </c>
      <c r="BQ226" s="1139" t="e">
        <f t="shared" si="87"/>
        <v>#DIV/0!</v>
      </c>
      <c r="BR226" s="1139" t="e">
        <f t="shared" si="87"/>
        <v>#DIV/0!</v>
      </c>
      <c r="BS226" s="2349"/>
      <c r="BT226" s="2349"/>
      <c r="BU226" s="2349"/>
      <c r="BV226" s="2349"/>
      <c r="BW226" s="2349"/>
      <c r="BX226" s="2349"/>
      <c r="BY226" s="2349"/>
      <c r="BZ226" s="2349"/>
      <c r="CA226" s="2343"/>
      <c r="CB226" s="909"/>
      <c r="CC226" s="2346"/>
      <c r="CD226" s="2349"/>
      <c r="CE226" s="2349"/>
      <c r="CF226" s="2343"/>
      <c r="CG226" s="2353"/>
      <c r="CH226" s="909"/>
      <c r="CI226" s="909"/>
      <c r="CJ226" s="909"/>
      <c r="CK226" s="909"/>
      <c r="CL226" s="909"/>
      <c r="CM226" s="909"/>
      <c r="CN226" s="909"/>
      <c r="CO226" s="909"/>
      <c r="CP226" s="909"/>
      <c r="CQ226" s="909"/>
      <c r="CR226" s="909"/>
      <c r="CS226" s="909"/>
      <c r="CT226" s="909"/>
    </row>
    <row r="227" spans="1:98" ht="14.25" customHeight="1">
      <c r="A227" s="2346"/>
      <c r="B227" s="2363"/>
      <c r="C227" s="2364"/>
      <c r="D227" s="2363"/>
      <c r="E227" s="2364"/>
      <c r="F227" s="986"/>
      <c r="G227" s="1031"/>
      <c r="H227" s="2343"/>
      <c r="I227" s="988"/>
      <c r="J227" s="989"/>
      <c r="K227" s="989"/>
      <c r="L227" s="989"/>
      <c r="M227" s="2343"/>
      <c r="N227" s="2346"/>
      <c r="O227" s="1439"/>
      <c r="P227" s="1440"/>
      <c r="Q227" s="2346"/>
      <c r="R227" s="2349"/>
      <c r="S227" s="2349"/>
      <c r="T227" s="2343"/>
      <c r="U227" s="930"/>
      <c r="V227" s="991">
        <v>5</v>
      </c>
      <c r="W227" s="1010"/>
      <c r="X227" s="1125"/>
      <c r="Y227" s="1125"/>
      <c r="Z227" s="986"/>
      <c r="AA227" s="995"/>
      <c r="AB227" s="995"/>
      <c r="AC227" s="995"/>
      <c r="AD227" s="996"/>
      <c r="AE227" s="1027"/>
      <c r="AF227" s="997"/>
      <c r="AG227" s="998"/>
      <c r="AH227" s="998"/>
      <c r="AI227" s="998"/>
      <c r="AJ227" s="999"/>
      <c r="AK227" s="1000"/>
      <c r="AL227" s="1001"/>
      <c r="AM227" s="1001"/>
      <c r="AN227" s="1002"/>
      <c r="AO227" s="909"/>
      <c r="AP227" s="1441"/>
      <c r="AQ227" s="1442"/>
      <c r="AR227" s="980"/>
      <c r="AS227" s="1136" t="e">
        <f t="shared" si="0"/>
        <v>#DIV/0!</v>
      </c>
      <c r="AT227" s="1137" t="e">
        <f t="shared" si="1"/>
        <v>#DIV/0!</v>
      </c>
      <c r="AU227" s="1137" t="e">
        <f t="shared" si="2"/>
        <v>#DIV/0!</v>
      </c>
      <c r="AV227" s="1137" t="e">
        <f t="shared" si="3"/>
        <v>#DIV/0!</v>
      </c>
      <c r="AW227" s="1138" t="e">
        <f t="shared" si="4"/>
        <v>#DIV/0!</v>
      </c>
      <c r="AX227" s="1138" t="e">
        <f t="shared" si="5"/>
        <v>#DIV/0!</v>
      </c>
      <c r="AY227" s="1138" t="e">
        <f t="shared" si="6"/>
        <v>#DIV/0!</v>
      </c>
      <c r="AZ227" s="1138" t="e">
        <f t="shared" si="7"/>
        <v>#DIV/0!</v>
      </c>
      <c r="BA227" s="1139" t="e">
        <f t="shared" si="8"/>
        <v>#DIV/0!</v>
      </c>
      <c r="BB227" s="1139" t="e">
        <f t="shared" si="9"/>
        <v>#DIV/0!</v>
      </c>
      <c r="BC227" s="1139" t="e">
        <f t="shared" si="10"/>
        <v>#DIV/0!</v>
      </c>
      <c r="BD227" s="1139" t="e">
        <f t="shared" si="11"/>
        <v>#DIV/0!</v>
      </c>
      <c r="BE227" s="1008">
        <v>0.2</v>
      </c>
      <c r="BF227" s="1008">
        <v>0.8</v>
      </c>
      <c r="BG227" s="1139" t="e">
        <f t="shared" si="12"/>
        <v>#DIV/0!</v>
      </c>
      <c r="BH227" s="1139" t="e">
        <f t="shared" si="13"/>
        <v>#DIV/0!</v>
      </c>
      <c r="BI227" s="1139" t="e">
        <f t="shared" si="14"/>
        <v>#DIV/0!</v>
      </c>
      <c r="BJ227" s="1139" t="e">
        <f t="shared" si="86"/>
        <v>#DIV/0!</v>
      </c>
      <c r="BK227" s="1139" t="e">
        <f t="shared" si="86"/>
        <v>#DIV/0!</v>
      </c>
      <c r="BL227" s="1139" t="e">
        <f t="shared" si="16"/>
        <v>#DIV/0!</v>
      </c>
      <c r="BM227" s="1139" t="e">
        <f t="shared" si="17"/>
        <v>#DIV/0!</v>
      </c>
      <c r="BN227" s="1139" t="e">
        <f t="shared" si="18"/>
        <v>#DIV/0!</v>
      </c>
      <c r="BO227" s="1139" t="e">
        <f t="shared" si="87"/>
        <v>#DIV/0!</v>
      </c>
      <c r="BP227" s="1139" t="e">
        <f t="shared" si="87"/>
        <v>#DIV/0!</v>
      </c>
      <c r="BQ227" s="1139" t="e">
        <f t="shared" si="87"/>
        <v>#DIV/0!</v>
      </c>
      <c r="BR227" s="1139" t="e">
        <f t="shared" si="87"/>
        <v>#DIV/0!</v>
      </c>
      <c r="BS227" s="2349"/>
      <c r="BT227" s="2349"/>
      <c r="BU227" s="2349"/>
      <c r="BV227" s="2349"/>
      <c r="BW227" s="2349"/>
      <c r="BX227" s="2349"/>
      <c r="BY227" s="2349"/>
      <c r="BZ227" s="2349"/>
      <c r="CA227" s="2343"/>
      <c r="CB227" s="909"/>
      <c r="CC227" s="2346"/>
      <c r="CD227" s="2349"/>
      <c r="CE227" s="2349"/>
      <c r="CF227" s="2343"/>
      <c r="CG227" s="2353"/>
      <c r="CH227" s="909"/>
      <c r="CI227" s="909"/>
      <c r="CJ227" s="909"/>
      <c r="CK227" s="909"/>
      <c r="CL227" s="909"/>
      <c r="CM227" s="909"/>
      <c r="CN227" s="909"/>
      <c r="CO227" s="909"/>
      <c r="CP227" s="909"/>
      <c r="CQ227" s="909"/>
      <c r="CR227" s="909"/>
      <c r="CS227" s="909"/>
      <c r="CT227" s="909"/>
    </row>
    <row r="228" spans="1:98" ht="14.25" customHeight="1">
      <c r="A228" s="2346"/>
      <c r="B228" s="2363"/>
      <c r="C228" s="2364"/>
      <c r="D228" s="2363"/>
      <c r="E228" s="2364"/>
      <c r="F228" s="986"/>
      <c r="G228" s="1031"/>
      <c r="H228" s="2343"/>
      <c r="I228" s="988"/>
      <c r="J228" s="989"/>
      <c r="K228" s="989"/>
      <c r="L228" s="989"/>
      <c r="M228" s="2343"/>
      <c r="N228" s="2346"/>
      <c r="O228" s="1439"/>
      <c r="P228" s="1440"/>
      <c r="Q228" s="2346"/>
      <c r="R228" s="2349"/>
      <c r="S228" s="2349"/>
      <c r="T228" s="2343"/>
      <c r="U228" s="930"/>
      <c r="V228" s="991">
        <v>6</v>
      </c>
      <c r="W228" s="1010"/>
      <c r="X228" s="1125"/>
      <c r="Y228" s="1125"/>
      <c r="Z228" s="986"/>
      <c r="AA228" s="995"/>
      <c r="AB228" s="995"/>
      <c r="AC228" s="995"/>
      <c r="AD228" s="996"/>
      <c r="AE228" s="1027"/>
      <c r="AF228" s="997"/>
      <c r="AG228" s="998"/>
      <c r="AH228" s="998"/>
      <c r="AI228" s="998"/>
      <c r="AJ228" s="999"/>
      <c r="AK228" s="1000"/>
      <c r="AL228" s="1001"/>
      <c r="AM228" s="1001"/>
      <c r="AN228" s="1002"/>
      <c r="AO228" s="909"/>
      <c r="AP228" s="1441"/>
      <c r="AQ228" s="1442"/>
      <c r="AR228" s="980"/>
      <c r="AS228" s="1136" t="e">
        <f t="shared" si="0"/>
        <v>#DIV/0!</v>
      </c>
      <c r="AT228" s="1137" t="e">
        <f t="shared" si="1"/>
        <v>#DIV/0!</v>
      </c>
      <c r="AU228" s="1137" t="e">
        <f t="shared" si="2"/>
        <v>#DIV/0!</v>
      </c>
      <c r="AV228" s="1137" t="e">
        <f t="shared" si="3"/>
        <v>#DIV/0!</v>
      </c>
      <c r="AW228" s="1138" t="e">
        <f t="shared" si="4"/>
        <v>#DIV/0!</v>
      </c>
      <c r="AX228" s="1138" t="e">
        <f t="shared" si="5"/>
        <v>#DIV/0!</v>
      </c>
      <c r="AY228" s="1138" t="e">
        <f t="shared" si="6"/>
        <v>#DIV/0!</v>
      </c>
      <c r="AZ228" s="1138" t="e">
        <f t="shared" si="7"/>
        <v>#DIV/0!</v>
      </c>
      <c r="BA228" s="1139" t="e">
        <f t="shared" si="8"/>
        <v>#DIV/0!</v>
      </c>
      <c r="BB228" s="1139" t="e">
        <f t="shared" si="9"/>
        <v>#DIV/0!</v>
      </c>
      <c r="BC228" s="1139" t="e">
        <f t="shared" si="10"/>
        <v>#DIV/0!</v>
      </c>
      <c r="BD228" s="1139" t="e">
        <f t="shared" si="11"/>
        <v>#DIV/0!</v>
      </c>
      <c r="BE228" s="1008">
        <v>0.2</v>
      </c>
      <c r="BF228" s="1008">
        <v>0.8</v>
      </c>
      <c r="BG228" s="1139" t="e">
        <f t="shared" si="12"/>
        <v>#DIV/0!</v>
      </c>
      <c r="BH228" s="1139" t="e">
        <f t="shared" si="13"/>
        <v>#DIV/0!</v>
      </c>
      <c r="BI228" s="1139" t="e">
        <f t="shared" si="14"/>
        <v>#DIV/0!</v>
      </c>
      <c r="BJ228" s="1139" t="e">
        <f t="shared" si="86"/>
        <v>#DIV/0!</v>
      </c>
      <c r="BK228" s="1139" t="e">
        <f t="shared" si="86"/>
        <v>#DIV/0!</v>
      </c>
      <c r="BL228" s="1139" t="e">
        <f t="shared" si="16"/>
        <v>#DIV/0!</v>
      </c>
      <c r="BM228" s="1139" t="e">
        <f t="shared" si="17"/>
        <v>#DIV/0!</v>
      </c>
      <c r="BN228" s="1139" t="e">
        <f t="shared" si="18"/>
        <v>#DIV/0!</v>
      </c>
      <c r="BO228" s="1139" t="e">
        <f t="shared" si="87"/>
        <v>#DIV/0!</v>
      </c>
      <c r="BP228" s="1139" t="e">
        <f t="shared" si="87"/>
        <v>#DIV/0!</v>
      </c>
      <c r="BQ228" s="1139" t="e">
        <f t="shared" si="87"/>
        <v>#DIV/0!</v>
      </c>
      <c r="BR228" s="1139" t="e">
        <f t="shared" si="87"/>
        <v>#DIV/0!</v>
      </c>
      <c r="BS228" s="2349"/>
      <c r="BT228" s="2349"/>
      <c r="BU228" s="2349"/>
      <c r="BV228" s="2349"/>
      <c r="BW228" s="2349"/>
      <c r="BX228" s="2349"/>
      <c r="BY228" s="2349"/>
      <c r="BZ228" s="2349"/>
      <c r="CA228" s="2343"/>
      <c r="CB228" s="909"/>
      <c r="CC228" s="2346"/>
      <c r="CD228" s="2349"/>
      <c r="CE228" s="2349"/>
      <c r="CF228" s="2343"/>
      <c r="CG228" s="2353"/>
      <c r="CH228" s="909"/>
      <c r="CI228" s="909"/>
      <c r="CJ228" s="909"/>
      <c r="CK228" s="909"/>
      <c r="CL228" s="909"/>
      <c r="CM228" s="909"/>
      <c r="CN228" s="909"/>
      <c r="CO228" s="909"/>
      <c r="CP228" s="909"/>
      <c r="CQ228" s="909"/>
      <c r="CR228" s="909"/>
      <c r="CS228" s="909"/>
      <c r="CT228" s="909"/>
    </row>
    <row r="229" spans="1:98" ht="14.25" customHeight="1">
      <c r="A229" s="2346"/>
      <c r="B229" s="2363"/>
      <c r="C229" s="2364"/>
      <c r="D229" s="2363"/>
      <c r="E229" s="2364"/>
      <c r="F229" s="986"/>
      <c r="G229" s="1031"/>
      <c r="H229" s="2343"/>
      <c r="I229" s="988"/>
      <c r="J229" s="989"/>
      <c r="K229" s="989"/>
      <c r="L229" s="989"/>
      <c r="M229" s="2343"/>
      <c r="N229" s="2346"/>
      <c r="O229" s="1439"/>
      <c r="P229" s="1440"/>
      <c r="Q229" s="2346"/>
      <c r="R229" s="2349"/>
      <c r="S229" s="2349"/>
      <c r="T229" s="2343"/>
      <c r="U229" s="930"/>
      <c r="V229" s="991">
        <v>7</v>
      </c>
      <c r="W229" s="1010"/>
      <c r="X229" s="1125"/>
      <c r="Y229" s="1125"/>
      <c r="Z229" s="986"/>
      <c r="AA229" s="995"/>
      <c r="AB229" s="995"/>
      <c r="AC229" s="995"/>
      <c r="AD229" s="996"/>
      <c r="AE229" s="1027"/>
      <c r="AF229" s="997"/>
      <c r="AG229" s="998"/>
      <c r="AH229" s="998"/>
      <c r="AI229" s="998"/>
      <c r="AJ229" s="999"/>
      <c r="AK229" s="1000"/>
      <c r="AL229" s="1001"/>
      <c r="AM229" s="1001"/>
      <c r="AN229" s="1002"/>
      <c r="AO229" s="909"/>
      <c r="AP229" s="1441"/>
      <c r="AQ229" s="1442"/>
      <c r="AR229" s="980"/>
      <c r="AS229" s="1136" t="e">
        <f t="shared" si="0"/>
        <v>#DIV/0!</v>
      </c>
      <c r="AT229" s="1137" t="e">
        <f t="shared" si="1"/>
        <v>#DIV/0!</v>
      </c>
      <c r="AU229" s="1137" t="e">
        <f t="shared" si="2"/>
        <v>#DIV/0!</v>
      </c>
      <c r="AV229" s="1137" t="e">
        <f t="shared" si="3"/>
        <v>#DIV/0!</v>
      </c>
      <c r="AW229" s="1138" t="e">
        <f t="shared" si="4"/>
        <v>#DIV/0!</v>
      </c>
      <c r="AX229" s="1138" t="e">
        <f t="shared" si="5"/>
        <v>#DIV/0!</v>
      </c>
      <c r="AY229" s="1138" t="e">
        <f t="shared" si="6"/>
        <v>#DIV/0!</v>
      </c>
      <c r="AZ229" s="1138" t="e">
        <f t="shared" si="7"/>
        <v>#DIV/0!</v>
      </c>
      <c r="BA229" s="1139" t="e">
        <f t="shared" si="8"/>
        <v>#DIV/0!</v>
      </c>
      <c r="BB229" s="1139" t="e">
        <f t="shared" si="9"/>
        <v>#DIV/0!</v>
      </c>
      <c r="BC229" s="1139" t="e">
        <f t="shared" si="10"/>
        <v>#DIV/0!</v>
      </c>
      <c r="BD229" s="1139" t="e">
        <f t="shared" si="11"/>
        <v>#DIV/0!</v>
      </c>
      <c r="BE229" s="1008">
        <v>0.2</v>
      </c>
      <c r="BF229" s="1008">
        <v>0.8</v>
      </c>
      <c r="BG229" s="1139" t="e">
        <f t="shared" si="12"/>
        <v>#DIV/0!</v>
      </c>
      <c r="BH229" s="1139" t="e">
        <f t="shared" si="13"/>
        <v>#DIV/0!</v>
      </c>
      <c r="BI229" s="1139" t="e">
        <f t="shared" si="14"/>
        <v>#DIV/0!</v>
      </c>
      <c r="BJ229" s="1139" t="e">
        <f t="shared" si="86"/>
        <v>#DIV/0!</v>
      </c>
      <c r="BK229" s="1139" t="e">
        <f t="shared" si="86"/>
        <v>#DIV/0!</v>
      </c>
      <c r="BL229" s="1139" t="e">
        <f t="shared" si="16"/>
        <v>#DIV/0!</v>
      </c>
      <c r="BM229" s="1139" t="e">
        <f t="shared" si="17"/>
        <v>#DIV/0!</v>
      </c>
      <c r="BN229" s="1139" t="e">
        <f t="shared" si="18"/>
        <v>#DIV/0!</v>
      </c>
      <c r="BO229" s="1139" t="e">
        <f t="shared" si="87"/>
        <v>#DIV/0!</v>
      </c>
      <c r="BP229" s="1139" t="e">
        <f t="shared" si="87"/>
        <v>#DIV/0!</v>
      </c>
      <c r="BQ229" s="1139" t="e">
        <f t="shared" si="87"/>
        <v>#DIV/0!</v>
      </c>
      <c r="BR229" s="1139" t="e">
        <f t="shared" si="87"/>
        <v>#DIV/0!</v>
      </c>
      <c r="BS229" s="2349"/>
      <c r="BT229" s="2349"/>
      <c r="BU229" s="2349"/>
      <c r="BV229" s="2349"/>
      <c r="BW229" s="2349"/>
      <c r="BX229" s="2349"/>
      <c r="BY229" s="2349"/>
      <c r="BZ229" s="2349"/>
      <c r="CA229" s="2343"/>
      <c r="CB229" s="909"/>
      <c r="CC229" s="2346"/>
      <c r="CD229" s="2349"/>
      <c r="CE229" s="2349"/>
      <c r="CF229" s="2343"/>
      <c r="CG229" s="2353"/>
      <c r="CH229" s="909"/>
      <c r="CI229" s="909"/>
      <c r="CJ229" s="909"/>
      <c r="CK229" s="909"/>
      <c r="CL229" s="909"/>
      <c r="CM229" s="909"/>
      <c r="CN229" s="909"/>
      <c r="CO229" s="909"/>
      <c r="CP229" s="909"/>
      <c r="CQ229" s="909"/>
      <c r="CR229" s="909"/>
      <c r="CS229" s="909"/>
      <c r="CT229" s="909"/>
    </row>
    <row r="230" spans="1:98" ht="14.25" customHeight="1">
      <c r="A230" s="2346"/>
      <c r="B230" s="2363"/>
      <c r="C230" s="2364"/>
      <c r="D230" s="2363"/>
      <c r="E230" s="2364"/>
      <c r="F230" s="986"/>
      <c r="G230" s="1031"/>
      <c r="H230" s="2343"/>
      <c r="I230" s="988"/>
      <c r="J230" s="989"/>
      <c r="K230" s="989"/>
      <c r="L230" s="989"/>
      <c r="M230" s="2343"/>
      <c r="N230" s="2346"/>
      <c r="O230" s="1439"/>
      <c r="P230" s="1440"/>
      <c r="Q230" s="2346"/>
      <c r="R230" s="2349"/>
      <c r="S230" s="2349"/>
      <c r="T230" s="2343"/>
      <c r="U230" s="930"/>
      <c r="V230" s="991">
        <v>8</v>
      </c>
      <c r="W230" s="1010"/>
      <c r="X230" s="1125"/>
      <c r="Y230" s="1125"/>
      <c r="Z230" s="986"/>
      <c r="AA230" s="995"/>
      <c r="AB230" s="995"/>
      <c r="AC230" s="995"/>
      <c r="AD230" s="996"/>
      <c r="AE230" s="1027"/>
      <c r="AF230" s="997"/>
      <c r="AG230" s="998"/>
      <c r="AH230" s="998"/>
      <c r="AI230" s="998"/>
      <c r="AJ230" s="999"/>
      <c r="AK230" s="1000"/>
      <c r="AL230" s="1001"/>
      <c r="AM230" s="1001"/>
      <c r="AN230" s="1002"/>
      <c r="AO230" s="909"/>
      <c r="AP230" s="1441"/>
      <c r="AQ230" s="1442"/>
      <c r="AR230" s="980"/>
      <c r="AS230" s="1136" t="e">
        <f t="shared" si="0"/>
        <v>#DIV/0!</v>
      </c>
      <c r="AT230" s="1137" t="e">
        <f t="shared" si="1"/>
        <v>#DIV/0!</v>
      </c>
      <c r="AU230" s="1137" t="e">
        <f t="shared" si="2"/>
        <v>#DIV/0!</v>
      </c>
      <c r="AV230" s="1137" t="e">
        <f t="shared" si="3"/>
        <v>#DIV/0!</v>
      </c>
      <c r="AW230" s="1138" t="e">
        <f t="shared" si="4"/>
        <v>#DIV/0!</v>
      </c>
      <c r="AX230" s="1138" t="e">
        <f t="shared" si="5"/>
        <v>#DIV/0!</v>
      </c>
      <c r="AY230" s="1138" t="e">
        <f t="shared" si="6"/>
        <v>#DIV/0!</v>
      </c>
      <c r="AZ230" s="1138" t="e">
        <f t="shared" si="7"/>
        <v>#DIV/0!</v>
      </c>
      <c r="BA230" s="1139" t="e">
        <f t="shared" si="8"/>
        <v>#DIV/0!</v>
      </c>
      <c r="BB230" s="1139" t="e">
        <f t="shared" si="9"/>
        <v>#DIV/0!</v>
      </c>
      <c r="BC230" s="1139" t="e">
        <f t="shared" si="10"/>
        <v>#DIV/0!</v>
      </c>
      <c r="BD230" s="1139" t="e">
        <f t="shared" si="11"/>
        <v>#DIV/0!</v>
      </c>
      <c r="BE230" s="1008">
        <v>0.2</v>
      </c>
      <c r="BF230" s="1008">
        <v>0.8</v>
      </c>
      <c r="BG230" s="1139" t="e">
        <f t="shared" si="12"/>
        <v>#DIV/0!</v>
      </c>
      <c r="BH230" s="1139" t="e">
        <f t="shared" si="13"/>
        <v>#DIV/0!</v>
      </c>
      <c r="BI230" s="1139" t="e">
        <f t="shared" si="14"/>
        <v>#DIV/0!</v>
      </c>
      <c r="BJ230" s="1139" t="e">
        <f t="shared" si="86"/>
        <v>#DIV/0!</v>
      </c>
      <c r="BK230" s="1139" t="e">
        <f t="shared" si="86"/>
        <v>#DIV/0!</v>
      </c>
      <c r="BL230" s="1139" t="e">
        <f t="shared" si="16"/>
        <v>#DIV/0!</v>
      </c>
      <c r="BM230" s="1139" t="e">
        <f t="shared" si="17"/>
        <v>#DIV/0!</v>
      </c>
      <c r="BN230" s="1139" t="e">
        <f t="shared" si="18"/>
        <v>#DIV/0!</v>
      </c>
      <c r="BO230" s="1139" t="e">
        <f t="shared" si="87"/>
        <v>#DIV/0!</v>
      </c>
      <c r="BP230" s="1139" t="e">
        <f t="shared" si="87"/>
        <v>#DIV/0!</v>
      </c>
      <c r="BQ230" s="1139" t="e">
        <f t="shared" si="87"/>
        <v>#DIV/0!</v>
      </c>
      <c r="BR230" s="1139" t="e">
        <f t="shared" si="87"/>
        <v>#DIV/0!</v>
      </c>
      <c r="BS230" s="2349"/>
      <c r="BT230" s="2349"/>
      <c r="BU230" s="2349"/>
      <c r="BV230" s="2349"/>
      <c r="BW230" s="2349"/>
      <c r="BX230" s="2349"/>
      <c r="BY230" s="2349"/>
      <c r="BZ230" s="2349"/>
      <c r="CA230" s="2343"/>
      <c r="CB230" s="909"/>
      <c r="CC230" s="2346"/>
      <c r="CD230" s="2349"/>
      <c r="CE230" s="2349"/>
      <c r="CF230" s="2343"/>
      <c r="CG230" s="2353"/>
      <c r="CH230" s="909"/>
      <c r="CI230" s="909"/>
      <c r="CJ230" s="909"/>
      <c r="CK230" s="909"/>
      <c r="CL230" s="909"/>
      <c r="CM230" s="909"/>
      <c r="CN230" s="909"/>
      <c r="CO230" s="909"/>
      <c r="CP230" s="909"/>
      <c r="CQ230" s="909"/>
      <c r="CR230" s="909"/>
      <c r="CS230" s="909"/>
      <c r="CT230" s="909"/>
    </row>
    <row r="231" spans="1:98" ht="14.25" customHeight="1">
      <c r="A231" s="2346"/>
      <c r="B231" s="2363"/>
      <c r="C231" s="2364"/>
      <c r="D231" s="2363"/>
      <c r="E231" s="2364"/>
      <c r="F231" s="986"/>
      <c r="G231" s="1031"/>
      <c r="H231" s="2343"/>
      <c r="I231" s="988"/>
      <c r="J231" s="989"/>
      <c r="K231" s="989"/>
      <c r="L231" s="989"/>
      <c r="M231" s="2343"/>
      <c r="N231" s="2346"/>
      <c r="O231" s="1439"/>
      <c r="P231" s="1440"/>
      <c r="Q231" s="2346"/>
      <c r="R231" s="2349"/>
      <c r="S231" s="2349"/>
      <c r="T231" s="2343"/>
      <c r="U231" s="930"/>
      <c r="V231" s="991">
        <v>9</v>
      </c>
      <c r="W231" s="1010"/>
      <c r="X231" s="1125"/>
      <c r="Y231" s="1125"/>
      <c r="Z231" s="986"/>
      <c r="AA231" s="995"/>
      <c r="AB231" s="995"/>
      <c r="AC231" s="995"/>
      <c r="AD231" s="996"/>
      <c r="AE231" s="1027"/>
      <c r="AF231" s="997"/>
      <c r="AG231" s="998"/>
      <c r="AH231" s="998"/>
      <c r="AI231" s="998"/>
      <c r="AJ231" s="999"/>
      <c r="AK231" s="1000"/>
      <c r="AL231" s="1001"/>
      <c r="AM231" s="1001"/>
      <c r="AN231" s="1002"/>
      <c r="AO231" s="909"/>
      <c r="AP231" s="1441"/>
      <c r="AQ231" s="1442"/>
      <c r="AR231" s="980"/>
      <c r="AS231" s="1136" t="e">
        <f t="shared" si="0"/>
        <v>#DIV/0!</v>
      </c>
      <c r="AT231" s="1137" t="e">
        <f t="shared" si="1"/>
        <v>#DIV/0!</v>
      </c>
      <c r="AU231" s="1137" t="e">
        <f t="shared" si="2"/>
        <v>#DIV/0!</v>
      </c>
      <c r="AV231" s="1137" t="e">
        <f t="shared" si="3"/>
        <v>#DIV/0!</v>
      </c>
      <c r="AW231" s="1138" t="e">
        <f t="shared" si="4"/>
        <v>#DIV/0!</v>
      </c>
      <c r="AX231" s="1138" t="e">
        <f t="shared" si="5"/>
        <v>#DIV/0!</v>
      </c>
      <c r="AY231" s="1138" t="e">
        <f t="shared" si="6"/>
        <v>#DIV/0!</v>
      </c>
      <c r="AZ231" s="1138" t="e">
        <f t="shared" si="7"/>
        <v>#DIV/0!</v>
      </c>
      <c r="BA231" s="1139" t="e">
        <f t="shared" si="8"/>
        <v>#DIV/0!</v>
      </c>
      <c r="BB231" s="1139" t="e">
        <f t="shared" si="9"/>
        <v>#DIV/0!</v>
      </c>
      <c r="BC231" s="1139" t="e">
        <f t="shared" si="10"/>
        <v>#DIV/0!</v>
      </c>
      <c r="BD231" s="1139" t="e">
        <f t="shared" si="11"/>
        <v>#DIV/0!</v>
      </c>
      <c r="BE231" s="1008">
        <v>0.2</v>
      </c>
      <c r="BF231" s="1008">
        <v>0.8</v>
      </c>
      <c r="BG231" s="1139" t="e">
        <f t="shared" si="12"/>
        <v>#DIV/0!</v>
      </c>
      <c r="BH231" s="1139" t="e">
        <f t="shared" si="13"/>
        <v>#DIV/0!</v>
      </c>
      <c r="BI231" s="1139" t="e">
        <f t="shared" si="14"/>
        <v>#DIV/0!</v>
      </c>
      <c r="BJ231" s="1139" t="e">
        <f t="shared" si="86"/>
        <v>#DIV/0!</v>
      </c>
      <c r="BK231" s="1139" t="e">
        <f t="shared" si="86"/>
        <v>#DIV/0!</v>
      </c>
      <c r="BL231" s="1139" t="e">
        <f t="shared" si="16"/>
        <v>#DIV/0!</v>
      </c>
      <c r="BM231" s="1139" t="e">
        <f t="shared" si="17"/>
        <v>#DIV/0!</v>
      </c>
      <c r="BN231" s="1139" t="e">
        <f t="shared" si="18"/>
        <v>#DIV/0!</v>
      </c>
      <c r="BO231" s="1139" t="e">
        <f t="shared" si="87"/>
        <v>#DIV/0!</v>
      </c>
      <c r="BP231" s="1139" t="e">
        <f t="shared" si="87"/>
        <v>#DIV/0!</v>
      </c>
      <c r="BQ231" s="1139" t="e">
        <f t="shared" si="87"/>
        <v>#DIV/0!</v>
      </c>
      <c r="BR231" s="1139" t="e">
        <f t="shared" si="87"/>
        <v>#DIV/0!</v>
      </c>
      <c r="BS231" s="2349"/>
      <c r="BT231" s="2349"/>
      <c r="BU231" s="2349"/>
      <c r="BV231" s="2349"/>
      <c r="BW231" s="2349"/>
      <c r="BX231" s="2349"/>
      <c r="BY231" s="2349"/>
      <c r="BZ231" s="2349"/>
      <c r="CA231" s="2343"/>
      <c r="CB231" s="909"/>
      <c r="CC231" s="2346"/>
      <c r="CD231" s="2349"/>
      <c r="CE231" s="2349"/>
      <c r="CF231" s="2343"/>
      <c r="CG231" s="2353"/>
      <c r="CH231" s="909"/>
      <c r="CI231" s="909"/>
      <c r="CJ231" s="909"/>
      <c r="CK231" s="909"/>
      <c r="CL231" s="909"/>
      <c r="CM231" s="909"/>
      <c r="CN231" s="909"/>
      <c r="CO231" s="909"/>
      <c r="CP231" s="909"/>
      <c r="CQ231" s="909"/>
      <c r="CR231" s="909"/>
      <c r="CS231" s="909"/>
      <c r="CT231" s="909"/>
    </row>
    <row r="232" spans="1:98" ht="14.25" customHeight="1" thickBot="1">
      <c r="A232" s="2347"/>
      <c r="B232" s="2365"/>
      <c r="C232" s="2366"/>
      <c r="D232" s="2365"/>
      <c r="E232" s="2366"/>
      <c r="F232" s="1039"/>
      <c r="G232" s="1040"/>
      <c r="H232" s="2344"/>
      <c r="I232" s="1011"/>
      <c r="J232" s="1012"/>
      <c r="K232" s="1012"/>
      <c r="L232" s="1012"/>
      <c r="M232" s="2344"/>
      <c r="N232" s="2347"/>
      <c r="O232" s="1443"/>
      <c r="P232" s="1444"/>
      <c r="Q232" s="2347"/>
      <c r="R232" s="2350"/>
      <c r="S232" s="2350"/>
      <c r="T232" s="2344"/>
      <c r="U232" s="930"/>
      <c r="V232" s="1057">
        <v>10</v>
      </c>
      <c r="W232" s="1069"/>
      <c r="X232" s="1126"/>
      <c r="Y232" s="1126"/>
      <c r="Z232" s="1039"/>
      <c r="AA232" s="1015"/>
      <c r="AB232" s="1015"/>
      <c r="AC232" s="1015"/>
      <c r="AD232" s="1016"/>
      <c r="AE232" s="1027"/>
      <c r="AF232" s="1043"/>
      <c r="AG232" s="1045"/>
      <c r="AH232" s="1045"/>
      <c r="AI232" s="1045"/>
      <c r="AJ232" s="1046"/>
      <c r="AK232" s="1017"/>
      <c r="AL232" s="1018"/>
      <c r="AM232" s="1018"/>
      <c r="AN232" s="1019"/>
      <c r="AO232" s="909"/>
      <c r="AP232" s="1445"/>
      <c r="AQ232" s="1446"/>
      <c r="AR232" s="980"/>
      <c r="AS232" s="1140" t="e">
        <f t="shared" si="0"/>
        <v>#DIV/0!</v>
      </c>
      <c r="AT232" s="1141" t="e">
        <f t="shared" si="1"/>
        <v>#DIV/0!</v>
      </c>
      <c r="AU232" s="1141" t="e">
        <f t="shared" si="2"/>
        <v>#DIV/0!</v>
      </c>
      <c r="AV232" s="1141" t="e">
        <f t="shared" si="3"/>
        <v>#DIV/0!</v>
      </c>
      <c r="AW232" s="1142" t="e">
        <f t="shared" si="4"/>
        <v>#DIV/0!</v>
      </c>
      <c r="AX232" s="1142" t="e">
        <f t="shared" si="5"/>
        <v>#DIV/0!</v>
      </c>
      <c r="AY232" s="1142" t="e">
        <f t="shared" si="6"/>
        <v>#DIV/0!</v>
      </c>
      <c r="AZ232" s="1142" t="e">
        <f t="shared" si="7"/>
        <v>#DIV/0!</v>
      </c>
      <c r="BA232" s="1143" t="e">
        <f t="shared" si="8"/>
        <v>#DIV/0!</v>
      </c>
      <c r="BB232" s="1143" t="e">
        <f t="shared" si="9"/>
        <v>#DIV/0!</v>
      </c>
      <c r="BC232" s="1143" t="e">
        <f t="shared" si="10"/>
        <v>#DIV/0!</v>
      </c>
      <c r="BD232" s="1143" t="e">
        <f t="shared" si="11"/>
        <v>#DIV/0!</v>
      </c>
      <c r="BE232" s="1048">
        <v>0.2</v>
      </c>
      <c r="BF232" s="1048">
        <v>0.8</v>
      </c>
      <c r="BG232" s="1143" t="e">
        <f t="shared" si="12"/>
        <v>#DIV/0!</v>
      </c>
      <c r="BH232" s="1143" t="e">
        <f t="shared" si="13"/>
        <v>#DIV/0!</v>
      </c>
      <c r="BI232" s="1143" t="e">
        <f t="shared" si="14"/>
        <v>#DIV/0!</v>
      </c>
      <c r="BJ232" s="1143" t="e">
        <f t="shared" si="86"/>
        <v>#DIV/0!</v>
      </c>
      <c r="BK232" s="1143" t="e">
        <f t="shared" si="86"/>
        <v>#DIV/0!</v>
      </c>
      <c r="BL232" s="1143" t="e">
        <f t="shared" si="16"/>
        <v>#DIV/0!</v>
      </c>
      <c r="BM232" s="1143" t="e">
        <f t="shared" si="17"/>
        <v>#DIV/0!</v>
      </c>
      <c r="BN232" s="1143" t="e">
        <f t="shared" si="18"/>
        <v>#DIV/0!</v>
      </c>
      <c r="BO232" s="1143" t="e">
        <f t="shared" si="87"/>
        <v>#DIV/0!</v>
      </c>
      <c r="BP232" s="1143" t="e">
        <f t="shared" si="87"/>
        <v>#DIV/0!</v>
      </c>
      <c r="BQ232" s="1143" t="e">
        <f t="shared" si="87"/>
        <v>#DIV/0!</v>
      </c>
      <c r="BR232" s="1143" t="e">
        <f t="shared" si="87"/>
        <v>#DIV/0!</v>
      </c>
      <c r="BS232" s="2350"/>
      <c r="BT232" s="2350"/>
      <c r="BU232" s="2350"/>
      <c r="BV232" s="2350"/>
      <c r="BW232" s="2350"/>
      <c r="BX232" s="2350"/>
      <c r="BY232" s="2350"/>
      <c r="BZ232" s="2350"/>
      <c r="CA232" s="2344"/>
      <c r="CB232" s="909"/>
      <c r="CC232" s="2347"/>
      <c r="CD232" s="2350"/>
      <c r="CE232" s="2350"/>
      <c r="CF232" s="2344"/>
      <c r="CG232" s="2354"/>
      <c r="CH232" s="909"/>
      <c r="CI232" s="909"/>
      <c r="CJ232" s="909"/>
      <c r="CK232" s="909"/>
      <c r="CL232" s="909"/>
      <c r="CM232" s="909"/>
      <c r="CN232" s="909"/>
      <c r="CO232" s="909"/>
      <c r="CP232" s="909"/>
      <c r="CQ232" s="909"/>
      <c r="CR232" s="909"/>
      <c r="CS232" s="909"/>
      <c r="CT232" s="909"/>
    </row>
    <row r="233" spans="1:98" ht="14.25" customHeight="1">
      <c r="A233" s="2360">
        <v>23</v>
      </c>
      <c r="B233" s="2361"/>
      <c r="C233" s="2362"/>
      <c r="D233" s="2367"/>
      <c r="E233" s="2362"/>
      <c r="F233" s="961"/>
      <c r="G233" s="1024"/>
      <c r="H233" s="2368"/>
      <c r="I233" s="963"/>
      <c r="J233" s="964"/>
      <c r="K233" s="964"/>
      <c r="L233" s="964"/>
      <c r="M233" s="2369"/>
      <c r="N233" s="2370">
        <f>+P233+P234+P235+P236+P237+P238+P239+P240+P241+P242</f>
        <v>0</v>
      </c>
      <c r="O233" s="1025"/>
      <c r="P233" s="1438"/>
      <c r="Q233" s="2357"/>
      <c r="R233" s="2358"/>
      <c r="S233" s="2358"/>
      <c r="T233" s="2359"/>
      <c r="U233" s="930"/>
      <c r="V233" s="966">
        <v>1</v>
      </c>
      <c r="W233" s="1025"/>
      <c r="X233" s="1127"/>
      <c r="Y233" s="1127"/>
      <c r="Z233" s="961"/>
      <c r="AA233" s="970"/>
      <c r="AB233" s="970"/>
      <c r="AC233" s="970"/>
      <c r="AD233" s="971"/>
      <c r="AE233" s="1027"/>
      <c r="AF233" s="972"/>
      <c r="AG233" s="973"/>
      <c r="AH233" s="973"/>
      <c r="AI233" s="973"/>
      <c r="AJ233" s="974"/>
      <c r="AK233" s="975"/>
      <c r="AL233" s="976"/>
      <c r="AM233" s="976"/>
      <c r="AN233" s="977"/>
      <c r="AO233" s="909"/>
      <c r="AP233" s="978"/>
      <c r="AQ233" s="979"/>
      <c r="AR233" s="980"/>
      <c r="AS233" s="1132" t="e">
        <f t="shared" si="0"/>
        <v>#DIV/0!</v>
      </c>
      <c r="AT233" s="1133" t="e">
        <f t="shared" si="1"/>
        <v>#DIV/0!</v>
      </c>
      <c r="AU233" s="1133" t="e">
        <f t="shared" si="2"/>
        <v>#DIV/0!</v>
      </c>
      <c r="AV233" s="1133" t="e">
        <f t="shared" si="3"/>
        <v>#DIV/0!</v>
      </c>
      <c r="AW233" s="1134" t="e">
        <f t="shared" si="4"/>
        <v>#DIV/0!</v>
      </c>
      <c r="AX233" s="1134" t="e">
        <f t="shared" si="5"/>
        <v>#DIV/0!</v>
      </c>
      <c r="AY233" s="1134" t="e">
        <f t="shared" si="6"/>
        <v>#DIV/0!</v>
      </c>
      <c r="AZ233" s="1134" t="e">
        <f t="shared" si="7"/>
        <v>#DIV/0!</v>
      </c>
      <c r="BA233" s="1135" t="e">
        <f t="shared" si="8"/>
        <v>#DIV/0!</v>
      </c>
      <c r="BB233" s="1135" t="e">
        <f t="shared" si="9"/>
        <v>#DIV/0!</v>
      </c>
      <c r="BC233" s="1135" t="e">
        <f t="shared" si="10"/>
        <v>#DIV/0!</v>
      </c>
      <c r="BD233" s="1135" t="e">
        <f t="shared" si="11"/>
        <v>#DIV/0!</v>
      </c>
      <c r="BE233" s="985">
        <v>0.2</v>
      </c>
      <c r="BF233" s="985">
        <v>0.8</v>
      </c>
      <c r="BG233" s="1135" t="e">
        <f t="shared" si="12"/>
        <v>#DIV/0!</v>
      </c>
      <c r="BH233" s="1135" t="e">
        <f t="shared" si="13"/>
        <v>#DIV/0!</v>
      </c>
      <c r="BI233" s="1135" t="e">
        <f t="shared" si="14"/>
        <v>#DIV/0!</v>
      </c>
      <c r="BJ233" s="1135" t="e">
        <f t="shared" si="86"/>
        <v>#DIV/0!</v>
      </c>
      <c r="BK233" s="1135" t="e">
        <f t="shared" si="86"/>
        <v>#DIV/0!</v>
      </c>
      <c r="BL233" s="1135" t="e">
        <f t="shared" si="16"/>
        <v>#DIV/0!</v>
      </c>
      <c r="BM233" s="1135" t="e">
        <f t="shared" si="17"/>
        <v>#DIV/0!</v>
      </c>
      <c r="BN233" s="1135" t="e">
        <f t="shared" si="18"/>
        <v>#DIV/0!</v>
      </c>
      <c r="BO233" s="1135" t="e">
        <f t="shared" si="87"/>
        <v>#DIV/0!</v>
      </c>
      <c r="BP233" s="1135" t="e">
        <f t="shared" si="87"/>
        <v>#DIV/0!</v>
      </c>
      <c r="BQ233" s="1135" t="e">
        <f t="shared" si="87"/>
        <v>#DIV/0!</v>
      </c>
      <c r="BR233" s="1135" t="e">
        <f t="shared" si="87"/>
        <v>#DIV/0!</v>
      </c>
      <c r="BS233" s="2355" t="e">
        <f t="shared" ref="BS233:BV233" si="90">AVERAGEIF(BO233:BO242,"&lt;&gt;#¡DIV/0!")</f>
        <v>#DIV/0!</v>
      </c>
      <c r="BT233" s="2355" t="e">
        <f t="shared" si="90"/>
        <v>#DIV/0!</v>
      </c>
      <c r="BU233" s="2355" t="e">
        <f t="shared" si="90"/>
        <v>#DIV/0!</v>
      </c>
      <c r="BV233" s="2355" t="e">
        <f t="shared" si="90"/>
        <v>#DIV/0!</v>
      </c>
      <c r="BW233" s="2356" t="e">
        <f>+C233*BS233</f>
        <v>#DIV/0!</v>
      </c>
      <c r="BX233" s="2356" t="e">
        <f>+C233*BT233</f>
        <v>#DIV/0!</v>
      </c>
      <c r="BY233" s="2356" t="e">
        <f>+C233*BU233</f>
        <v>#DIV/0!</v>
      </c>
      <c r="BZ233" s="2356" t="e">
        <f>+C233*BV233</f>
        <v>#DIV/0!</v>
      </c>
      <c r="CA233" s="2342" t="e">
        <f>SUM(BW233:BZ242)</f>
        <v>#DIV/0!</v>
      </c>
      <c r="CB233" s="1144"/>
      <c r="CC233" s="2345" t="e">
        <f t="shared" ref="CC233:CF233" si="91">+Q233/$N$233</f>
        <v>#DIV/0!</v>
      </c>
      <c r="CD233" s="2348" t="e">
        <f t="shared" si="91"/>
        <v>#DIV/0!</v>
      </c>
      <c r="CE233" s="2348" t="e">
        <f t="shared" si="91"/>
        <v>#DIV/0!</v>
      </c>
      <c r="CF233" s="2351" t="e">
        <f t="shared" si="91"/>
        <v>#DIV/0!</v>
      </c>
      <c r="CG233" s="2352" t="e">
        <f>AVERAGE(CC233:CF242)</f>
        <v>#DIV/0!</v>
      </c>
      <c r="CH233" s="1144"/>
      <c r="CI233" s="1144"/>
      <c r="CJ233" s="1144"/>
      <c r="CK233" s="1144"/>
      <c r="CL233" s="1144"/>
      <c r="CM233" s="1144"/>
      <c r="CN233" s="1144"/>
      <c r="CO233" s="1144"/>
      <c r="CP233" s="1144"/>
      <c r="CQ233" s="1144"/>
      <c r="CR233" s="1144"/>
      <c r="CS233" s="1144"/>
      <c r="CT233" s="1144"/>
    </row>
    <row r="234" spans="1:98" ht="14.25" customHeight="1">
      <c r="A234" s="2346"/>
      <c r="B234" s="2363"/>
      <c r="C234" s="2364"/>
      <c r="D234" s="2363"/>
      <c r="E234" s="2364"/>
      <c r="F234" s="986"/>
      <c r="G234" s="1031"/>
      <c r="H234" s="2343"/>
      <c r="I234" s="988"/>
      <c r="J234" s="989"/>
      <c r="K234" s="989"/>
      <c r="L234" s="989"/>
      <c r="M234" s="2343"/>
      <c r="N234" s="2346"/>
      <c r="O234" s="1439"/>
      <c r="P234" s="1440"/>
      <c r="Q234" s="2346"/>
      <c r="R234" s="2349"/>
      <c r="S234" s="2349"/>
      <c r="T234" s="2343"/>
      <c r="U234" s="930"/>
      <c r="V234" s="991">
        <v>2</v>
      </c>
      <c r="W234" s="1010"/>
      <c r="X234" s="1125"/>
      <c r="Y234" s="1125"/>
      <c r="Z234" s="986"/>
      <c r="AA234" s="995"/>
      <c r="AB234" s="995"/>
      <c r="AC234" s="995"/>
      <c r="AD234" s="996"/>
      <c r="AE234" s="1027"/>
      <c r="AF234" s="997"/>
      <c r="AG234" s="998"/>
      <c r="AH234" s="998"/>
      <c r="AI234" s="998"/>
      <c r="AJ234" s="999"/>
      <c r="AK234" s="1000"/>
      <c r="AL234" s="1001"/>
      <c r="AM234" s="1001"/>
      <c r="AN234" s="1002"/>
      <c r="AO234" s="909"/>
      <c r="AP234" s="1441"/>
      <c r="AQ234" s="1442"/>
      <c r="AR234" s="980"/>
      <c r="AS234" s="1136" t="e">
        <f t="shared" si="0"/>
        <v>#DIV/0!</v>
      </c>
      <c r="AT234" s="1137" t="e">
        <f t="shared" si="1"/>
        <v>#DIV/0!</v>
      </c>
      <c r="AU234" s="1137" t="e">
        <f t="shared" si="2"/>
        <v>#DIV/0!</v>
      </c>
      <c r="AV234" s="1137" t="e">
        <f t="shared" si="3"/>
        <v>#DIV/0!</v>
      </c>
      <c r="AW234" s="1138" t="e">
        <f t="shared" si="4"/>
        <v>#DIV/0!</v>
      </c>
      <c r="AX234" s="1138" t="e">
        <f t="shared" si="5"/>
        <v>#DIV/0!</v>
      </c>
      <c r="AY234" s="1138" t="e">
        <f t="shared" si="6"/>
        <v>#DIV/0!</v>
      </c>
      <c r="AZ234" s="1138" t="e">
        <f t="shared" si="7"/>
        <v>#DIV/0!</v>
      </c>
      <c r="BA234" s="1139" t="e">
        <f t="shared" si="8"/>
        <v>#DIV/0!</v>
      </c>
      <c r="BB234" s="1139" t="e">
        <f t="shared" si="9"/>
        <v>#DIV/0!</v>
      </c>
      <c r="BC234" s="1139" t="e">
        <f t="shared" si="10"/>
        <v>#DIV/0!</v>
      </c>
      <c r="BD234" s="1139" t="e">
        <f t="shared" si="11"/>
        <v>#DIV/0!</v>
      </c>
      <c r="BE234" s="1008">
        <v>0.2</v>
      </c>
      <c r="BF234" s="1008">
        <v>0.8</v>
      </c>
      <c r="BG234" s="1139" t="e">
        <f t="shared" si="12"/>
        <v>#DIV/0!</v>
      </c>
      <c r="BH234" s="1139" t="e">
        <f t="shared" si="13"/>
        <v>#DIV/0!</v>
      </c>
      <c r="BI234" s="1139" t="e">
        <f t="shared" si="14"/>
        <v>#DIV/0!</v>
      </c>
      <c r="BJ234" s="1139" t="e">
        <f t="shared" si="86"/>
        <v>#DIV/0!</v>
      </c>
      <c r="BK234" s="1139" t="e">
        <f t="shared" si="86"/>
        <v>#DIV/0!</v>
      </c>
      <c r="BL234" s="1139" t="e">
        <f t="shared" si="16"/>
        <v>#DIV/0!</v>
      </c>
      <c r="BM234" s="1139" t="e">
        <f t="shared" si="17"/>
        <v>#DIV/0!</v>
      </c>
      <c r="BN234" s="1139" t="e">
        <f t="shared" si="18"/>
        <v>#DIV/0!</v>
      </c>
      <c r="BO234" s="1139" t="e">
        <f t="shared" si="87"/>
        <v>#DIV/0!</v>
      </c>
      <c r="BP234" s="1139" t="e">
        <f t="shared" si="87"/>
        <v>#DIV/0!</v>
      </c>
      <c r="BQ234" s="1139" t="e">
        <f t="shared" si="87"/>
        <v>#DIV/0!</v>
      </c>
      <c r="BR234" s="1139" t="e">
        <f t="shared" si="87"/>
        <v>#DIV/0!</v>
      </c>
      <c r="BS234" s="2349"/>
      <c r="BT234" s="2349"/>
      <c r="BU234" s="2349"/>
      <c r="BV234" s="2349"/>
      <c r="BW234" s="2349"/>
      <c r="BX234" s="2349"/>
      <c r="BY234" s="2349"/>
      <c r="BZ234" s="2349"/>
      <c r="CA234" s="2343"/>
      <c r="CC234" s="2346"/>
      <c r="CD234" s="2349"/>
      <c r="CE234" s="2349"/>
      <c r="CF234" s="2343"/>
      <c r="CG234" s="2353"/>
    </row>
    <row r="235" spans="1:98" ht="14.25" customHeight="1">
      <c r="A235" s="2346"/>
      <c r="B235" s="2363"/>
      <c r="C235" s="2364"/>
      <c r="D235" s="2363"/>
      <c r="E235" s="2364"/>
      <c r="F235" s="986"/>
      <c r="G235" s="1031"/>
      <c r="H235" s="2343"/>
      <c r="I235" s="988"/>
      <c r="J235" s="989"/>
      <c r="K235" s="989"/>
      <c r="L235" s="989"/>
      <c r="M235" s="2343"/>
      <c r="N235" s="2346"/>
      <c r="O235" s="1439"/>
      <c r="P235" s="1440"/>
      <c r="Q235" s="2346"/>
      <c r="R235" s="2349"/>
      <c r="S235" s="2349"/>
      <c r="T235" s="2343"/>
      <c r="U235" s="930"/>
      <c r="V235" s="991">
        <v>3</v>
      </c>
      <c r="W235" s="1010"/>
      <c r="X235" s="1125"/>
      <c r="Y235" s="1125"/>
      <c r="Z235" s="986"/>
      <c r="AA235" s="995"/>
      <c r="AB235" s="995"/>
      <c r="AC235" s="995"/>
      <c r="AD235" s="996"/>
      <c r="AE235" s="1027"/>
      <c r="AF235" s="997"/>
      <c r="AG235" s="998"/>
      <c r="AH235" s="998"/>
      <c r="AI235" s="998"/>
      <c r="AJ235" s="999"/>
      <c r="AK235" s="1000"/>
      <c r="AL235" s="1001"/>
      <c r="AM235" s="1001"/>
      <c r="AN235" s="1002"/>
      <c r="AO235" s="909"/>
      <c r="AP235" s="1441"/>
      <c r="AQ235" s="1442"/>
      <c r="AR235" s="980"/>
      <c r="AS235" s="1136" t="e">
        <f t="shared" si="0"/>
        <v>#DIV/0!</v>
      </c>
      <c r="AT235" s="1137" t="e">
        <f t="shared" si="1"/>
        <v>#DIV/0!</v>
      </c>
      <c r="AU235" s="1137" t="e">
        <f t="shared" si="2"/>
        <v>#DIV/0!</v>
      </c>
      <c r="AV235" s="1137" t="e">
        <f t="shared" si="3"/>
        <v>#DIV/0!</v>
      </c>
      <c r="AW235" s="1138" t="e">
        <f t="shared" si="4"/>
        <v>#DIV/0!</v>
      </c>
      <c r="AX235" s="1138" t="e">
        <f t="shared" si="5"/>
        <v>#DIV/0!</v>
      </c>
      <c r="AY235" s="1138" t="e">
        <f t="shared" si="6"/>
        <v>#DIV/0!</v>
      </c>
      <c r="AZ235" s="1138" t="e">
        <f t="shared" si="7"/>
        <v>#DIV/0!</v>
      </c>
      <c r="BA235" s="1139" t="e">
        <f t="shared" si="8"/>
        <v>#DIV/0!</v>
      </c>
      <c r="BB235" s="1139" t="e">
        <f t="shared" si="9"/>
        <v>#DIV/0!</v>
      </c>
      <c r="BC235" s="1139" t="e">
        <f t="shared" si="10"/>
        <v>#DIV/0!</v>
      </c>
      <c r="BD235" s="1139" t="e">
        <f t="shared" si="11"/>
        <v>#DIV/0!</v>
      </c>
      <c r="BE235" s="1008">
        <v>0.2</v>
      </c>
      <c r="BF235" s="1008">
        <v>0.8</v>
      </c>
      <c r="BG235" s="1139" t="e">
        <f t="shared" si="12"/>
        <v>#DIV/0!</v>
      </c>
      <c r="BH235" s="1139" t="e">
        <f t="shared" si="13"/>
        <v>#DIV/0!</v>
      </c>
      <c r="BI235" s="1139" t="e">
        <f t="shared" si="14"/>
        <v>#DIV/0!</v>
      </c>
      <c r="BJ235" s="1139" t="e">
        <f t="shared" si="86"/>
        <v>#DIV/0!</v>
      </c>
      <c r="BK235" s="1139" t="e">
        <f t="shared" si="86"/>
        <v>#DIV/0!</v>
      </c>
      <c r="BL235" s="1139" t="e">
        <f t="shared" si="16"/>
        <v>#DIV/0!</v>
      </c>
      <c r="BM235" s="1139" t="e">
        <f t="shared" si="17"/>
        <v>#DIV/0!</v>
      </c>
      <c r="BN235" s="1139" t="e">
        <f t="shared" si="18"/>
        <v>#DIV/0!</v>
      </c>
      <c r="BO235" s="1139" t="e">
        <f t="shared" si="87"/>
        <v>#DIV/0!</v>
      </c>
      <c r="BP235" s="1139" t="e">
        <f t="shared" si="87"/>
        <v>#DIV/0!</v>
      </c>
      <c r="BQ235" s="1139" t="e">
        <f t="shared" si="87"/>
        <v>#DIV/0!</v>
      </c>
      <c r="BR235" s="1139" t="e">
        <f t="shared" si="87"/>
        <v>#DIV/0!</v>
      </c>
      <c r="BS235" s="2349"/>
      <c r="BT235" s="2349"/>
      <c r="BU235" s="2349"/>
      <c r="BV235" s="2349"/>
      <c r="BW235" s="2349"/>
      <c r="BX235" s="2349"/>
      <c r="BY235" s="2349"/>
      <c r="BZ235" s="2349"/>
      <c r="CA235" s="2343"/>
      <c r="CC235" s="2346"/>
      <c r="CD235" s="2349"/>
      <c r="CE235" s="2349"/>
      <c r="CF235" s="2343"/>
      <c r="CG235" s="2353"/>
    </row>
    <row r="236" spans="1:98" ht="14.25" customHeight="1">
      <c r="A236" s="2346"/>
      <c r="B236" s="2363"/>
      <c r="C236" s="2364"/>
      <c r="D236" s="2363"/>
      <c r="E236" s="2364"/>
      <c r="F236" s="986"/>
      <c r="G236" s="1031"/>
      <c r="H236" s="2343"/>
      <c r="I236" s="988"/>
      <c r="J236" s="989"/>
      <c r="K236" s="989"/>
      <c r="L236" s="989"/>
      <c r="M236" s="2343"/>
      <c r="N236" s="2346"/>
      <c r="O236" s="1439"/>
      <c r="P236" s="1440"/>
      <c r="Q236" s="2346"/>
      <c r="R236" s="2349"/>
      <c r="S236" s="2349"/>
      <c r="T236" s="2343"/>
      <c r="U236" s="930"/>
      <c r="V236" s="991">
        <v>4</v>
      </c>
      <c r="W236" s="1010"/>
      <c r="X236" s="1125"/>
      <c r="Y236" s="1125"/>
      <c r="Z236" s="986"/>
      <c r="AA236" s="995"/>
      <c r="AB236" s="995"/>
      <c r="AC236" s="995"/>
      <c r="AD236" s="996"/>
      <c r="AE236" s="1027"/>
      <c r="AF236" s="997"/>
      <c r="AG236" s="998"/>
      <c r="AH236" s="998"/>
      <c r="AI236" s="998"/>
      <c r="AJ236" s="999"/>
      <c r="AK236" s="1000"/>
      <c r="AL236" s="1001"/>
      <c r="AM236" s="1001"/>
      <c r="AN236" s="1002"/>
      <c r="AO236" s="909"/>
      <c r="AP236" s="1441"/>
      <c r="AQ236" s="1442"/>
      <c r="AR236" s="980"/>
      <c r="AS236" s="1136" t="e">
        <f t="shared" si="0"/>
        <v>#DIV/0!</v>
      </c>
      <c r="AT236" s="1137" t="e">
        <f t="shared" si="1"/>
        <v>#DIV/0!</v>
      </c>
      <c r="AU236" s="1137" t="e">
        <f t="shared" si="2"/>
        <v>#DIV/0!</v>
      </c>
      <c r="AV236" s="1137" t="e">
        <f t="shared" si="3"/>
        <v>#DIV/0!</v>
      </c>
      <c r="AW236" s="1138" t="e">
        <f t="shared" si="4"/>
        <v>#DIV/0!</v>
      </c>
      <c r="AX236" s="1138" t="e">
        <f t="shared" si="5"/>
        <v>#DIV/0!</v>
      </c>
      <c r="AY236" s="1138" t="e">
        <f t="shared" si="6"/>
        <v>#DIV/0!</v>
      </c>
      <c r="AZ236" s="1138" t="e">
        <f t="shared" si="7"/>
        <v>#DIV/0!</v>
      </c>
      <c r="BA236" s="1139" t="e">
        <f t="shared" si="8"/>
        <v>#DIV/0!</v>
      </c>
      <c r="BB236" s="1139" t="e">
        <f t="shared" si="9"/>
        <v>#DIV/0!</v>
      </c>
      <c r="BC236" s="1139" t="e">
        <f t="shared" si="10"/>
        <v>#DIV/0!</v>
      </c>
      <c r="BD236" s="1139" t="e">
        <f t="shared" si="11"/>
        <v>#DIV/0!</v>
      </c>
      <c r="BE236" s="1008">
        <v>0.2</v>
      </c>
      <c r="BF236" s="1008">
        <v>0.8</v>
      </c>
      <c r="BG236" s="1139" t="e">
        <f t="shared" si="12"/>
        <v>#DIV/0!</v>
      </c>
      <c r="BH236" s="1139" t="e">
        <f t="shared" si="13"/>
        <v>#DIV/0!</v>
      </c>
      <c r="BI236" s="1139" t="e">
        <f t="shared" si="14"/>
        <v>#DIV/0!</v>
      </c>
      <c r="BJ236" s="1139" t="e">
        <f t="shared" si="86"/>
        <v>#DIV/0!</v>
      </c>
      <c r="BK236" s="1139" t="e">
        <f t="shared" si="86"/>
        <v>#DIV/0!</v>
      </c>
      <c r="BL236" s="1139" t="e">
        <f t="shared" si="16"/>
        <v>#DIV/0!</v>
      </c>
      <c r="BM236" s="1139" t="e">
        <f t="shared" si="17"/>
        <v>#DIV/0!</v>
      </c>
      <c r="BN236" s="1139" t="e">
        <f t="shared" si="18"/>
        <v>#DIV/0!</v>
      </c>
      <c r="BO236" s="1139" t="e">
        <f t="shared" si="87"/>
        <v>#DIV/0!</v>
      </c>
      <c r="BP236" s="1139" t="e">
        <f t="shared" si="87"/>
        <v>#DIV/0!</v>
      </c>
      <c r="BQ236" s="1139" t="e">
        <f t="shared" si="87"/>
        <v>#DIV/0!</v>
      </c>
      <c r="BR236" s="1139" t="e">
        <f t="shared" si="87"/>
        <v>#DIV/0!</v>
      </c>
      <c r="BS236" s="2349"/>
      <c r="BT236" s="2349"/>
      <c r="BU236" s="2349"/>
      <c r="BV236" s="2349"/>
      <c r="BW236" s="2349"/>
      <c r="BX236" s="2349"/>
      <c r="BY236" s="2349"/>
      <c r="BZ236" s="2349"/>
      <c r="CA236" s="2343"/>
      <c r="CC236" s="2346"/>
      <c r="CD236" s="2349"/>
      <c r="CE236" s="2349"/>
      <c r="CF236" s="2343"/>
      <c r="CG236" s="2353"/>
    </row>
    <row r="237" spans="1:98" ht="14.25" customHeight="1">
      <c r="A237" s="2346"/>
      <c r="B237" s="2363"/>
      <c r="C237" s="2364"/>
      <c r="D237" s="2363"/>
      <c r="E237" s="2364"/>
      <c r="F237" s="986"/>
      <c r="G237" s="1031"/>
      <c r="H237" s="2343"/>
      <c r="I237" s="988"/>
      <c r="J237" s="989"/>
      <c r="K237" s="989"/>
      <c r="L237" s="989"/>
      <c r="M237" s="2343"/>
      <c r="N237" s="2346"/>
      <c r="O237" s="1439"/>
      <c r="P237" s="1440"/>
      <c r="Q237" s="2346"/>
      <c r="R237" s="2349"/>
      <c r="S237" s="2349"/>
      <c r="T237" s="2343"/>
      <c r="U237" s="930"/>
      <c r="V237" s="991">
        <v>5</v>
      </c>
      <c r="W237" s="1010"/>
      <c r="X237" s="1125"/>
      <c r="Y237" s="1125"/>
      <c r="Z237" s="986"/>
      <c r="AA237" s="995"/>
      <c r="AB237" s="995"/>
      <c r="AC237" s="995"/>
      <c r="AD237" s="996"/>
      <c r="AE237" s="1027"/>
      <c r="AF237" s="997"/>
      <c r="AG237" s="998"/>
      <c r="AH237" s="998"/>
      <c r="AI237" s="998"/>
      <c r="AJ237" s="999"/>
      <c r="AK237" s="1000"/>
      <c r="AL237" s="1001"/>
      <c r="AM237" s="1001"/>
      <c r="AN237" s="1002"/>
      <c r="AO237" s="909"/>
      <c r="AP237" s="1441"/>
      <c r="AQ237" s="1442"/>
      <c r="AR237" s="980"/>
      <c r="AS237" s="1136" t="e">
        <f t="shared" si="0"/>
        <v>#DIV/0!</v>
      </c>
      <c r="AT237" s="1137" t="e">
        <f t="shared" si="1"/>
        <v>#DIV/0!</v>
      </c>
      <c r="AU237" s="1137" t="e">
        <f t="shared" si="2"/>
        <v>#DIV/0!</v>
      </c>
      <c r="AV237" s="1137" t="e">
        <f t="shared" si="3"/>
        <v>#DIV/0!</v>
      </c>
      <c r="AW237" s="1138" t="e">
        <f t="shared" si="4"/>
        <v>#DIV/0!</v>
      </c>
      <c r="AX237" s="1138" t="e">
        <f t="shared" si="5"/>
        <v>#DIV/0!</v>
      </c>
      <c r="AY237" s="1138" t="e">
        <f t="shared" si="6"/>
        <v>#DIV/0!</v>
      </c>
      <c r="AZ237" s="1138" t="e">
        <f t="shared" si="7"/>
        <v>#DIV/0!</v>
      </c>
      <c r="BA237" s="1139" t="e">
        <f t="shared" si="8"/>
        <v>#DIV/0!</v>
      </c>
      <c r="BB237" s="1139" t="e">
        <f t="shared" si="9"/>
        <v>#DIV/0!</v>
      </c>
      <c r="BC237" s="1139" t="e">
        <f t="shared" si="10"/>
        <v>#DIV/0!</v>
      </c>
      <c r="BD237" s="1139" t="e">
        <f t="shared" si="11"/>
        <v>#DIV/0!</v>
      </c>
      <c r="BE237" s="1008">
        <v>0.2</v>
      </c>
      <c r="BF237" s="1008">
        <v>0.8</v>
      </c>
      <c r="BG237" s="1139" t="e">
        <f t="shared" si="12"/>
        <v>#DIV/0!</v>
      </c>
      <c r="BH237" s="1139" t="e">
        <f t="shared" si="13"/>
        <v>#DIV/0!</v>
      </c>
      <c r="BI237" s="1139" t="e">
        <f t="shared" si="14"/>
        <v>#DIV/0!</v>
      </c>
      <c r="BJ237" s="1139" t="e">
        <f t="shared" ref="BJ237:BK252" si="92">+AZ237*BE237</f>
        <v>#DIV/0!</v>
      </c>
      <c r="BK237" s="1139" t="e">
        <f t="shared" si="92"/>
        <v>#DIV/0!</v>
      </c>
      <c r="BL237" s="1139" t="e">
        <f t="shared" si="16"/>
        <v>#DIV/0!</v>
      </c>
      <c r="BM237" s="1139" t="e">
        <f t="shared" si="17"/>
        <v>#DIV/0!</v>
      </c>
      <c r="BN237" s="1139" t="e">
        <f t="shared" si="18"/>
        <v>#DIV/0!</v>
      </c>
      <c r="BO237" s="1139" t="e">
        <f t="shared" ref="BO237:BR252" si="93">+BG237+BK237</f>
        <v>#DIV/0!</v>
      </c>
      <c r="BP237" s="1139" t="e">
        <f t="shared" si="93"/>
        <v>#DIV/0!</v>
      </c>
      <c r="BQ237" s="1139" t="e">
        <f t="shared" si="93"/>
        <v>#DIV/0!</v>
      </c>
      <c r="BR237" s="1139" t="e">
        <f t="shared" si="93"/>
        <v>#DIV/0!</v>
      </c>
      <c r="BS237" s="2349"/>
      <c r="BT237" s="2349"/>
      <c r="BU237" s="2349"/>
      <c r="BV237" s="2349"/>
      <c r="BW237" s="2349"/>
      <c r="BX237" s="2349"/>
      <c r="BY237" s="2349"/>
      <c r="BZ237" s="2349"/>
      <c r="CA237" s="2343"/>
      <c r="CC237" s="2346"/>
      <c r="CD237" s="2349"/>
      <c r="CE237" s="2349"/>
      <c r="CF237" s="2343"/>
      <c r="CG237" s="2353"/>
    </row>
    <row r="238" spans="1:98" ht="14.25" customHeight="1">
      <c r="A238" s="2346"/>
      <c r="B238" s="2363"/>
      <c r="C238" s="2364"/>
      <c r="D238" s="2363"/>
      <c r="E238" s="2364"/>
      <c r="F238" s="986"/>
      <c r="G238" s="1031"/>
      <c r="H238" s="2343"/>
      <c r="I238" s="988"/>
      <c r="J238" s="989"/>
      <c r="K238" s="989"/>
      <c r="L238" s="989"/>
      <c r="M238" s="2343"/>
      <c r="N238" s="2346"/>
      <c r="O238" s="1439"/>
      <c r="P238" s="1440"/>
      <c r="Q238" s="2346"/>
      <c r="R238" s="2349"/>
      <c r="S238" s="2349"/>
      <c r="T238" s="2343"/>
      <c r="U238" s="930"/>
      <c r="V238" s="991">
        <v>6</v>
      </c>
      <c r="W238" s="1010"/>
      <c r="X238" s="1125"/>
      <c r="Y238" s="1125"/>
      <c r="Z238" s="986"/>
      <c r="AA238" s="995"/>
      <c r="AB238" s="995"/>
      <c r="AC238" s="995"/>
      <c r="AD238" s="996"/>
      <c r="AE238" s="1027"/>
      <c r="AF238" s="997"/>
      <c r="AG238" s="998"/>
      <c r="AH238" s="998"/>
      <c r="AI238" s="998"/>
      <c r="AJ238" s="999"/>
      <c r="AK238" s="1000"/>
      <c r="AL238" s="1001"/>
      <c r="AM238" s="1001"/>
      <c r="AN238" s="1002"/>
      <c r="AO238" s="909"/>
      <c r="AP238" s="1441"/>
      <c r="AQ238" s="1442"/>
      <c r="AR238" s="980"/>
      <c r="AS238" s="1136" t="e">
        <f t="shared" si="0"/>
        <v>#DIV/0!</v>
      </c>
      <c r="AT238" s="1137" t="e">
        <f t="shared" si="1"/>
        <v>#DIV/0!</v>
      </c>
      <c r="AU238" s="1137" t="e">
        <f t="shared" si="2"/>
        <v>#DIV/0!</v>
      </c>
      <c r="AV238" s="1137" t="e">
        <f t="shared" si="3"/>
        <v>#DIV/0!</v>
      </c>
      <c r="AW238" s="1138" t="e">
        <f t="shared" si="4"/>
        <v>#DIV/0!</v>
      </c>
      <c r="AX238" s="1138" t="e">
        <f t="shared" si="5"/>
        <v>#DIV/0!</v>
      </c>
      <c r="AY238" s="1138" t="e">
        <f t="shared" si="6"/>
        <v>#DIV/0!</v>
      </c>
      <c r="AZ238" s="1138" t="e">
        <f t="shared" si="7"/>
        <v>#DIV/0!</v>
      </c>
      <c r="BA238" s="1139" t="e">
        <f t="shared" si="8"/>
        <v>#DIV/0!</v>
      </c>
      <c r="BB238" s="1139" t="e">
        <f t="shared" si="9"/>
        <v>#DIV/0!</v>
      </c>
      <c r="BC238" s="1139" t="e">
        <f t="shared" si="10"/>
        <v>#DIV/0!</v>
      </c>
      <c r="BD238" s="1139" t="e">
        <f t="shared" si="11"/>
        <v>#DIV/0!</v>
      </c>
      <c r="BE238" s="1008">
        <v>0.2</v>
      </c>
      <c r="BF238" s="1008">
        <v>0.8</v>
      </c>
      <c r="BG238" s="1139" t="e">
        <f t="shared" si="12"/>
        <v>#DIV/0!</v>
      </c>
      <c r="BH238" s="1139" t="e">
        <f t="shared" si="13"/>
        <v>#DIV/0!</v>
      </c>
      <c r="BI238" s="1139" t="e">
        <f t="shared" si="14"/>
        <v>#DIV/0!</v>
      </c>
      <c r="BJ238" s="1139" t="e">
        <f t="shared" si="92"/>
        <v>#DIV/0!</v>
      </c>
      <c r="BK238" s="1139" t="e">
        <f t="shared" si="92"/>
        <v>#DIV/0!</v>
      </c>
      <c r="BL238" s="1139" t="e">
        <f t="shared" si="16"/>
        <v>#DIV/0!</v>
      </c>
      <c r="BM238" s="1139" t="e">
        <f t="shared" si="17"/>
        <v>#DIV/0!</v>
      </c>
      <c r="BN238" s="1139" t="e">
        <f t="shared" si="18"/>
        <v>#DIV/0!</v>
      </c>
      <c r="BO238" s="1139" t="e">
        <f t="shared" si="93"/>
        <v>#DIV/0!</v>
      </c>
      <c r="BP238" s="1139" t="e">
        <f t="shared" si="93"/>
        <v>#DIV/0!</v>
      </c>
      <c r="BQ238" s="1139" t="e">
        <f t="shared" si="93"/>
        <v>#DIV/0!</v>
      </c>
      <c r="BR238" s="1139" t="e">
        <f t="shared" si="93"/>
        <v>#DIV/0!</v>
      </c>
      <c r="BS238" s="2349"/>
      <c r="BT238" s="2349"/>
      <c r="BU238" s="2349"/>
      <c r="BV238" s="2349"/>
      <c r="BW238" s="2349"/>
      <c r="BX238" s="2349"/>
      <c r="BY238" s="2349"/>
      <c r="BZ238" s="2349"/>
      <c r="CA238" s="2343"/>
      <c r="CC238" s="2346"/>
      <c r="CD238" s="2349"/>
      <c r="CE238" s="2349"/>
      <c r="CF238" s="2343"/>
      <c r="CG238" s="2353"/>
    </row>
    <row r="239" spans="1:98" ht="14.25" customHeight="1">
      <c r="A239" s="2346"/>
      <c r="B239" s="2363"/>
      <c r="C239" s="2364"/>
      <c r="D239" s="2363"/>
      <c r="E239" s="2364"/>
      <c r="F239" s="986"/>
      <c r="G239" s="1031"/>
      <c r="H239" s="2343"/>
      <c r="I239" s="988"/>
      <c r="J239" s="989"/>
      <c r="K239" s="989"/>
      <c r="L239" s="989"/>
      <c r="M239" s="2343"/>
      <c r="N239" s="2346"/>
      <c r="O239" s="1439"/>
      <c r="P239" s="1440"/>
      <c r="Q239" s="2346"/>
      <c r="R239" s="2349"/>
      <c r="S239" s="2349"/>
      <c r="T239" s="2343"/>
      <c r="U239" s="930"/>
      <c r="V239" s="991">
        <v>7</v>
      </c>
      <c r="W239" s="1010"/>
      <c r="X239" s="1125"/>
      <c r="Y239" s="1125"/>
      <c r="Z239" s="986"/>
      <c r="AA239" s="995"/>
      <c r="AB239" s="995"/>
      <c r="AC239" s="995"/>
      <c r="AD239" s="996"/>
      <c r="AE239" s="1027"/>
      <c r="AF239" s="997"/>
      <c r="AG239" s="998"/>
      <c r="AH239" s="998"/>
      <c r="AI239" s="998"/>
      <c r="AJ239" s="999"/>
      <c r="AK239" s="1000"/>
      <c r="AL239" s="1001"/>
      <c r="AM239" s="1001"/>
      <c r="AN239" s="1002"/>
      <c r="AO239" s="909"/>
      <c r="AP239" s="1441"/>
      <c r="AQ239" s="1442"/>
      <c r="AR239" s="980"/>
      <c r="AS239" s="1136" t="e">
        <f t="shared" si="0"/>
        <v>#DIV/0!</v>
      </c>
      <c r="AT239" s="1137" t="e">
        <f t="shared" si="1"/>
        <v>#DIV/0!</v>
      </c>
      <c r="AU239" s="1137" t="e">
        <f t="shared" si="2"/>
        <v>#DIV/0!</v>
      </c>
      <c r="AV239" s="1137" t="e">
        <f t="shared" si="3"/>
        <v>#DIV/0!</v>
      </c>
      <c r="AW239" s="1138" t="e">
        <f t="shared" si="4"/>
        <v>#DIV/0!</v>
      </c>
      <c r="AX239" s="1138" t="e">
        <f t="shared" si="5"/>
        <v>#DIV/0!</v>
      </c>
      <c r="AY239" s="1138" t="e">
        <f t="shared" si="6"/>
        <v>#DIV/0!</v>
      </c>
      <c r="AZ239" s="1138" t="e">
        <f t="shared" si="7"/>
        <v>#DIV/0!</v>
      </c>
      <c r="BA239" s="1139" t="e">
        <f t="shared" si="8"/>
        <v>#DIV/0!</v>
      </c>
      <c r="BB239" s="1139" t="e">
        <f t="shared" si="9"/>
        <v>#DIV/0!</v>
      </c>
      <c r="BC239" s="1139" t="e">
        <f t="shared" si="10"/>
        <v>#DIV/0!</v>
      </c>
      <c r="BD239" s="1139" t="e">
        <f t="shared" si="11"/>
        <v>#DIV/0!</v>
      </c>
      <c r="BE239" s="1008">
        <v>0.2</v>
      </c>
      <c r="BF239" s="1008">
        <v>0.8</v>
      </c>
      <c r="BG239" s="1139" t="e">
        <f t="shared" si="12"/>
        <v>#DIV/0!</v>
      </c>
      <c r="BH239" s="1139" t="e">
        <f t="shared" si="13"/>
        <v>#DIV/0!</v>
      </c>
      <c r="BI239" s="1139" t="e">
        <f t="shared" si="14"/>
        <v>#DIV/0!</v>
      </c>
      <c r="BJ239" s="1139" t="e">
        <f t="shared" si="92"/>
        <v>#DIV/0!</v>
      </c>
      <c r="BK239" s="1139" t="e">
        <f t="shared" si="92"/>
        <v>#DIV/0!</v>
      </c>
      <c r="BL239" s="1139" t="e">
        <f t="shared" si="16"/>
        <v>#DIV/0!</v>
      </c>
      <c r="BM239" s="1139" t="e">
        <f t="shared" si="17"/>
        <v>#DIV/0!</v>
      </c>
      <c r="BN239" s="1139" t="e">
        <f t="shared" si="18"/>
        <v>#DIV/0!</v>
      </c>
      <c r="BO239" s="1139" t="e">
        <f t="shared" si="93"/>
        <v>#DIV/0!</v>
      </c>
      <c r="BP239" s="1139" t="e">
        <f t="shared" si="93"/>
        <v>#DIV/0!</v>
      </c>
      <c r="BQ239" s="1139" t="e">
        <f t="shared" si="93"/>
        <v>#DIV/0!</v>
      </c>
      <c r="BR239" s="1139" t="e">
        <f t="shared" si="93"/>
        <v>#DIV/0!</v>
      </c>
      <c r="BS239" s="2349"/>
      <c r="BT239" s="2349"/>
      <c r="BU239" s="2349"/>
      <c r="BV239" s="2349"/>
      <c r="BW239" s="2349"/>
      <c r="BX239" s="2349"/>
      <c r="BY239" s="2349"/>
      <c r="BZ239" s="2349"/>
      <c r="CA239" s="2343"/>
      <c r="CC239" s="2346"/>
      <c r="CD239" s="2349"/>
      <c r="CE239" s="2349"/>
      <c r="CF239" s="2343"/>
      <c r="CG239" s="2353"/>
    </row>
    <row r="240" spans="1:98" ht="14.25" customHeight="1">
      <c r="A240" s="2346"/>
      <c r="B240" s="2363"/>
      <c r="C240" s="2364"/>
      <c r="D240" s="2363"/>
      <c r="E240" s="2364"/>
      <c r="F240" s="986"/>
      <c r="G240" s="1031"/>
      <c r="H240" s="2343"/>
      <c r="I240" s="988"/>
      <c r="J240" s="989"/>
      <c r="K240" s="989"/>
      <c r="L240" s="989"/>
      <c r="M240" s="2343"/>
      <c r="N240" s="2346"/>
      <c r="O240" s="1439"/>
      <c r="P240" s="1440"/>
      <c r="Q240" s="2346"/>
      <c r="R240" s="2349"/>
      <c r="S240" s="2349"/>
      <c r="T240" s="2343"/>
      <c r="U240" s="930"/>
      <c r="V240" s="991">
        <v>8</v>
      </c>
      <c r="W240" s="1010"/>
      <c r="X240" s="1125"/>
      <c r="Y240" s="1125"/>
      <c r="Z240" s="986"/>
      <c r="AA240" s="995"/>
      <c r="AB240" s="995"/>
      <c r="AC240" s="995"/>
      <c r="AD240" s="996"/>
      <c r="AE240" s="1027"/>
      <c r="AF240" s="997"/>
      <c r="AG240" s="998"/>
      <c r="AH240" s="998"/>
      <c r="AI240" s="998"/>
      <c r="AJ240" s="999"/>
      <c r="AK240" s="1000"/>
      <c r="AL240" s="1001"/>
      <c r="AM240" s="1001"/>
      <c r="AN240" s="1002"/>
      <c r="AO240" s="909"/>
      <c r="AP240" s="1441"/>
      <c r="AQ240" s="1442"/>
      <c r="AR240" s="980"/>
      <c r="AS240" s="1136" t="e">
        <f t="shared" si="0"/>
        <v>#DIV/0!</v>
      </c>
      <c r="AT240" s="1137" t="e">
        <f t="shared" si="1"/>
        <v>#DIV/0!</v>
      </c>
      <c r="AU240" s="1137" t="e">
        <f t="shared" si="2"/>
        <v>#DIV/0!</v>
      </c>
      <c r="AV240" s="1137" t="e">
        <f t="shared" si="3"/>
        <v>#DIV/0!</v>
      </c>
      <c r="AW240" s="1138" t="e">
        <f t="shared" si="4"/>
        <v>#DIV/0!</v>
      </c>
      <c r="AX240" s="1138" t="e">
        <f t="shared" si="5"/>
        <v>#DIV/0!</v>
      </c>
      <c r="AY240" s="1138" t="e">
        <f t="shared" si="6"/>
        <v>#DIV/0!</v>
      </c>
      <c r="AZ240" s="1138" t="e">
        <f t="shared" si="7"/>
        <v>#DIV/0!</v>
      </c>
      <c r="BA240" s="1139" t="e">
        <f t="shared" si="8"/>
        <v>#DIV/0!</v>
      </c>
      <c r="BB240" s="1139" t="e">
        <f t="shared" si="9"/>
        <v>#DIV/0!</v>
      </c>
      <c r="BC240" s="1139" t="e">
        <f t="shared" si="10"/>
        <v>#DIV/0!</v>
      </c>
      <c r="BD240" s="1139" t="e">
        <f t="shared" si="11"/>
        <v>#DIV/0!</v>
      </c>
      <c r="BE240" s="1008">
        <v>0.2</v>
      </c>
      <c r="BF240" s="1008">
        <v>0.8</v>
      </c>
      <c r="BG240" s="1139" t="e">
        <f t="shared" si="12"/>
        <v>#DIV/0!</v>
      </c>
      <c r="BH240" s="1139" t="e">
        <f t="shared" si="13"/>
        <v>#DIV/0!</v>
      </c>
      <c r="BI240" s="1139" t="e">
        <f t="shared" si="14"/>
        <v>#DIV/0!</v>
      </c>
      <c r="BJ240" s="1139" t="e">
        <f t="shared" si="92"/>
        <v>#DIV/0!</v>
      </c>
      <c r="BK240" s="1139" t="e">
        <f t="shared" si="92"/>
        <v>#DIV/0!</v>
      </c>
      <c r="BL240" s="1139" t="e">
        <f t="shared" si="16"/>
        <v>#DIV/0!</v>
      </c>
      <c r="BM240" s="1139" t="e">
        <f t="shared" si="17"/>
        <v>#DIV/0!</v>
      </c>
      <c r="BN240" s="1139" t="e">
        <f t="shared" si="18"/>
        <v>#DIV/0!</v>
      </c>
      <c r="BO240" s="1139" t="e">
        <f t="shared" si="93"/>
        <v>#DIV/0!</v>
      </c>
      <c r="BP240" s="1139" t="e">
        <f t="shared" si="93"/>
        <v>#DIV/0!</v>
      </c>
      <c r="BQ240" s="1139" t="e">
        <f t="shared" si="93"/>
        <v>#DIV/0!</v>
      </c>
      <c r="BR240" s="1139" t="e">
        <f t="shared" si="93"/>
        <v>#DIV/0!</v>
      </c>
      <c r="BS240" s="2349"/>
      <c r="BT240" s="2349"/>
      <c r="BU240" s="2349"/>
      <c r="BV240" s="2349"/>
      <c r="BW240" s="2349"/>
      <c r="BX240" s="2349"/>
      <c r="BY240" s="2349"/>
      <c r="BZ240" s="2349"/>
      <c r="CA240" s="2343"/>
      <c r="CC240" s="2346"/>
      <c r="CD240" s="2349"/>
      <c r="CE240" s="2349"/>
      <c r="CF240" s="2343"/>
      <c r="CG240" s="2353"/>
    </row>
    <row r="241" spans="1:85" ht="14.25" customHeight="1">
      <c r="A241" s="2346"/>
      <c r="B241" s="2363"/>
      <c r="C241" s="2364"/>
      <c r="D241" s="2363"/>
      <c r="E241" s="2364"/>
      <c r="F241" s="986"/>
      <c r="G241" s="1031"/>
      <c r="H241" s="2343"/>
      <c r="I241" s="988"/>
      <c r="J241" s="989"/>
      <c r="K241" s="989"/>
      <c r="L241" s="989"/>
      <c r="M241" s="2343"/>
      <c r="N241" s="2346"/>
      <c r="O241" s="1439"/>
      <c r="P241" s="1440"/>
      <c r="Q241" s="2346"/>
      <c r="R241" s="2349"/>
      <c r="S241" s="2349"/>
      <c r="T241" s="2343"/>
      <c r="U241" s="930"/>
      <c r="V241" s="991">
        <v>9</v>
      </c>
      <c r="W241" s="1010"/>
      <c r="X241" s="1125"/>
      <c r="Y241" s="1125"/>
      <c r="Z241" s="986"/>
      <c r="AA241" s="995"/>
      <c r="AB241" s="995"/>
      <c r="AC241" s="995"/>
      <c r="AD241" s="996"/>
      <c r="AE241" s="1027"/>
      <c r="AF241" s="997"/>
      <c r="AG241" s="998"/>
      <c r="AH241" s="998"/>
      <c r="AI241" s="998"/>
      <c r="AJ241" s="999"/>
      <c r="AK241" s="1000"/>
      <c r="AL241" s="1001"/>
      <c r="AM241" s="1001"/>
      <c r="AN241" s="1002"/>
      <c r="AO241" s="909"/>
      <c r="AP241" s="1441"/>
      <c r="AQ241" s="1442"/>
      <c r="AR241" s="980"/>
      <c r="AS241" s="1136" t="e">
        <f t="shared" si="0"/>
        <v>#DIV/0!</v>
      </c>
      <c r="AT241" s="1137" t="e">
        <f t="shared" si="1"/>
        <v>#DIV/0!</v>
      </c>
      <c r="AU241" s="1137" t="e">
        <f t="shared" si="2"/>
        <v>#DIV/0!</v>
      </c>
      <c r="AV241" s="1137" t="e">
        <f t="shared" si="3"/>
        <v>#DIV/0!</v>
      </c>
      <c r="AW241" s="1138" t="e">
        <f t="shared" si="4"/>
        <v>#DIV/0!</v>
      </c>
      <c r="AX241" s="1138" t="e">
        <f t="shared" si="5"/>
        <v>#DIV/0!</v>
      </c>
      <c r="AY241" s="1138" t="e">
        <f t="shared" si="6"/>
        <v>#DIV/0!</v>
      </c>
      <c r="AZ241" s="1138" t="e">
        <f t="shared" si="7"/>
        <v>#DIV/0!</v>
      </c>
      <c r="BA241" s="1139" t="e">
        <f t="shared" si="8"/>
        <v>#DIV/0!</v>
      </c>
      <c r="BB241" s="1139" t="e">
        <f t="shared" si="9"/>
        <v>#DIV/0!</v>
      </c>
      <c r="BC241" s="1139" t="e">
        <f t="shared" si="10"/>
        <v>#DIV/0!</v>
      </c>
      <c r="BD241" s="1139" t="e">
        <f t="shared" si="11"/>
        <v>#DIV/0!</v>
      </c>
      <c r="BE241" s="1008">
        <v>0.2</v>
      </c>
      <c r="BF241" s="1008">
        <v>0.8</v>
      </c>
      <c r="BG241" s="1139" t="e">
        <f t="shared" si="12"/>
        <v>#DIV/0!</v>
      </c>
      <c r="BH241" s="1139" t="e">
        <f t="shared" si="13"/>
        <v>#DIV/0!</v>
      </c>
      <c r="BI241" s="1139" t="e">
        <f t="shared" si="14"/>
        <v>#DIV/0!</v>
      </c>
      <c r="BJ241" s="1139" t="e">
        <f t="shared" si="92"/>
        <v>#DIV/0!</v>
      </c>
      <c r="BK241" s="1139" t="e">
        <f t="shared" si="92"/>
        <v>#DIV/0!</v>
      </c>
      <c r="BL241" s="1139" t="e">
        <f t="shared" si="16"/>
        <v>#DIV/0!</v>
      </c>
      <c r="BM241" s="1139" t="e">
        <f t="shared" si="17"/>
        <v>#DIV/0!</v>
      </c>
      <c r="BN241" s="1139" t="e">
        <f t="shared" si="18"/>
        <v>#DIV/0!</v>
      </c>
      <c r="BO241" s="1139" t="e">
        <f t="shared" si="93"/>
        <v>#DIV/0!</v>
      </c>
      <c r="BP241" s="1139" t="e">
        <f t="shared" si="93"/>
        <v>#DIV/0!</v>
      </c>
      <c r="BQ241" s="1139" t="e">
        <f t="shared" si="93"/>
        <v>#DIV/0!</v>
      </c>
      <c r="BR241" s="1139" t="e">
        <f t="shared" si="93"/>
        <v>#DIV/0!</v>
      </c>
      <c r="BS241" s="2349"/>
      <c r="BT241" s="2349"/>
      <c r="BU241" s="2349"/>
      <c r="BV241" s="2349"/>
      <c r="BW241" s="2349"/>
      <c r="BX241" s="2349"/>
      <c r="BY241" s="2349"/>
      <c r="BZ241" s="2349"/>
      <c r="CA241" s="2343"/>
      <c r="CC241" s="2346"/>
      <c r="CD241" s="2349"/>
      <c r="CE241" s="2349"/>
      <c r="CF241" s="2343"/>
      <c r="CG241" s="2353"/>
    </row>
    <row r="242" spans="1:85" ht="14.25" customHeight="1" thickBot="1">
      <c r="A242" s="2347"/>
      <c r="B242" s="2365"/>
      <c r="C242" s="2366"/>
      <c r="D242" s="2365"/>
      <c r="E242" s="2366"/>
      <c r="F242" s="1039"/>
      <c r="G242" s="1040"/>
      <c r="H242" s="2344"/>
      <c r="I242" s="1011"/>
      <c r="J242" s="1012"/>
      <c r="K242" s="1012"/>
      <c r="L242" s="1012"/>
      <c r="M242" s="2344"/>
      <c r="N242" s="2347"/>
      <c r="O242" s="1443"/>
      <c r="P242" s="1444"/>
      <c r="Q242" s="2347"/>
      <c r="R242" s="2350"/>
      <c r="S242" s="2350"/>
      <c r="T242" s="2344"/>
      <c r="U242" s="930"/>
      <c r="V242" s="1057">
        <v>10</v>
      </c>
      <c r="W242" s="1069"/>
      <c r="X242" s="1126"/>
      <c r="Y242" s="1126"/>
      <c r="Z242" s="1039"/>
      <c r="AA242" s="1015"/>
      <c r="AB242" s="1015"/>
      <c r="AC242" s="1015"/>
      <c r="AD242" s="1016"/>
      <c r="AE242" s="1027"/>
      <c r="AF242" s="1043"/>
      <c r="AG242" s="1045"/>
      <c r="AH242" s="1045"/>
      <c r="AI242" s="1045"/>
      <c r="AJ242" s="1046"/>
      <c r="AK242" s="1017"/>
      <c r="AL242" s="1018"/>
      <c r="AM242" s="1018"/>
      <c r="AN242" s="1019"/>
      <c r="AO242" s="909"/>
      <c r="AP242" s="1445"/>
      <c r="AQ242" s="1446"/>
      <c r="AR242" s="980"/>
      <c r="AS242" s="1140" t="e">
        <f t="shared" si="0"/>
        <v>#DIV/0!</v>
      </c>
      <c r="AT242" s="1141" t="e">
        <f t="shared" si="1"/>
        <v>#DIV/0!</v>
      </c>
      <c r="AU242" s="1141" t="e">
        <f t="shared" si="2"/>
        <v>#DIV/0!</v>
      </c>
      <c r="AV242" s="1141" t="e">
        <f t="shared" si="3"/>
        <v>#DIV/0!</v>
      </c>
      <c r="AW242" s="1142" t="e">
        <f t="shared" si="4"/>
        <v>#DIV/0!</v>
      </c>
      <c r="AX242" s="1142" t="e">
        <f t="shared" si="5"/>
        <v>#DIV/0!</v>
      </c>
      <c r="AY242" s="1142" t="e">
        <f t="shared" si="6"/>
        <v>#DIV/0!</v>
      </c>
      <c r="AZ242" s="1142" t="e">
        <f t="shared" si="7"/>
        <v>#DIV/0!</v>
      </c>
      <c r="BA242" s="1143" t="e">
        <f t="shared" si="8"/>
        <v>#DIV/0!</v>
      </c>
      <c r="BB242" s="1143" t="e">
        <f t="shared" si="9"/>
        <v>#DIV/0!</v>
      </c>
      <c r="BC242" s="1143" t="e">
        <f t="shared" si="10"/>
        <v>#DIV/0!</v>
      </c>
      <c r="BD242" s="1143" t="e">
        <f t="shared" si="11"/>
        <v>#DIV/0!</v>
      </c>
      <c r="BE242" s="1048">
        <v>0.2</v>
      </c>
      <c r="BF242" s="1048">
        <v>0.8</v>
      </c>
      <c r="BG242" s="1143" t="e">
        <f t="shared" si="12"/>
        <v>#DIV/0!</v>
      </c>
      <c r="BH242" s="1143" t="e">
        <f t="shared" si="13"/>
        <v>#DIV/0!</v>
      </c>
      <c r="BI242" s="1143" t="e">
        <f t="shared" si="14"/>
        <v>#DIV/0!</v>
      </c>
      <c r="BJ242" s="1143" t="e">
        <f t="shared" si="92"/>
        <v>#DIV/0!</v>
      </c>
      <c r="BK242" s="1143" t="e">
        <f t="shared" si="92"/>
        <v>#DIV/0!</v>
      </c>
      <c r="BL242" s="1143" t="e">
        <f t="shared" si="16"/>
        <v>#DIV/0!</v>
      </c>
      <c r="BM242" s="1143" t="e">
        <f t="shared" si="17"/>
        <v>#DIV/0!</v>
      </c>
      <c r="BN242" s="1143" t="e">
        <f t="shared" si="18"/>
        <v>#DIV/0!</v>
      </c>
      <c r="BO242" s="1143" t="e">
        <f t="shared" si="93"/>
        <v>#DIV/0!</v>
      </c>
      <c r="BP242" s="1143" t="e">
        <f t="shared" si="93"/>
        <v>#DIV/0!</v>
      </c>
      <c r="BQ242" s="1143" t="e">
        <f t="shared" si="93"/>
        <v>#DIV/0!</v>
      </c>
      <c r="BR242" s="1143" t="e">
        <f t="shared" si="93"/>
        <v>#DIV/0!</v>
      </c>
      <c r="BS242" s="2350"/>
      <c r="BT242" s="2350"/>
      <c r="BU242" s="2350"/>
      <c r="BV242" s="2350"/>
      <c r="BW242" s="2350"/>
      <c r="BX242" s="2350"/>
      <c r="BY242" s="2350"/>
      <c r="BZ242" s="2350"/>
      <c r="CA242" s="2344"/>
      <c r="CC242" s="2347"/>
      <c r="CD242" s="2350"/>
      <c r="CE242" s="2350"/>
      <c r="CF242" s="2344"/>
      <c r="CG242" s="2354"/>
    </row>
    <row r="243" spans="1:85" ht="14.25" customHeight="1">
      <c r="A243" s="2360">
        <v>24</v>
      </c>
      <c r="B243" s="2361"/>
      <c r="C243" s="2362"/>
      <c r="D243" s="2367"/>
      <c r="E243" s="2362"/>
      <c r="F243" s="961"/>
      <c r="G243" s="1024"/>
      <c r="H243" s="2368"/>
      <c r="I243" s="963"/>
      <c r="J243" s="964"/>
      <c r="K243" s="964"/>
      <c r="L243" s="964"/>
      <c r="M243" s="2369"/>
      <c r="N243" s="2370">
        <f>+P243+P244+P245+P246+P247+P248+P249+P250+P251+P252</f>
        <v>0</v>
      </c>
      <c r="O243" s="1025"/>
      <c r="P243" s="1438"/>
      <c r="Q243" s="2357"/>
      <c r="R243" s="2358"/>
      <c r="S243" s="2358"/>
      <c r="T243" s="2359"/>
      <c r="U243" s="930"/>
      <c r="V243" s="966">
        <v>1</v>
      </c>
      <c r="W243" s="1025"/>
      <c r="X243" s="1127"/>
      <c r="Y243" s="1127"/>
      <c r="Z243" s="961"/>
      <c r="AA243" s="970"/>
      <c r="AB243" s="970"/>
      <c r="AC243" s="970"/>
      <c r="AD243" s="971"/>
      <c r="AE243" s="1027"/>
      <c r="AF243" s="972"/>
      <c r="AG243" s="973"/>
      <c r="AH243" s="973"/>
      <c r="AI243" s="973"/>
      <c r="AJ243" s="974"/>
      <c r="AK243" s="975"/>
      <c r="AL243" s="976"/>
      <c r="AM243" s="976"/>
      <c r="AN243" s="977"/>
      <c r="AO243" s="909"/>
      <c r="AP243" s="978"/>
      <c r="AQ243" s="979"/>
      <c r="AR243" s="980"/>
      <c r="AS243" s="1132" t="e">
        <f t="shared" si="0"/>
        <v>#DIV/0!</v>
      </c>
      <c r="AT243" s="1133" t="e">
        <f t="shared" si="1"/>
        <v>#DIV/0!</v>
      </c>
      <c r="AU243" s="1133" t="e">
        <f t="shared" si="2"/>
        <v>#DIV/0!</v>
      </c>
      <c r="AV243" s="1133" t="e">
        <f t="shared" si="3"/>
        <v>#DIV/0!</v>
      </c>
      <c r="AW243" s="1134" t="e">
        <f t="shared" si="4"/>
        <v>#DIV/0!</v>
      </c>
      <c r="AX243" s="1134" t="e">
        <f t="shared" si="5"/>
        <v>#DIV/0!</v>
      </c>
      <c r="AY243" s="1134" t="e">
        <f t="shared" si="6"/>
        <v>#DIV/0!</v>
      </c>
      <c r="AZ243" s="1134" t="e">
        <f t="shared" si="7"/>
        <v>#DIV/0!</v>
      </c>
      <c r="BA243" s="1135" t="e">
        <f t="shared" si="8"/>
        <v>#DIV/0!</v>
      </c>
      <c r="BB243" s="1135" t="e">
        <f t="shared" si="9"/>
        <v>#DIV/0!</v>
      </c>
      <c r="BC243" s="1135" t="e">
        <f t="shared" si="10"/>
        <v>#DIV/0!</v>
      </c>
      <c r="BD243" s="1135" t="e">
        <f t="shared" si="11"/>
        <v>#DIV/0!</v>
      </c>
      <c r="BE243" s="985">
        <v>0.2</v>
      </c>
      <c r="BF243" s="985">
        <v>0.8</v>
      </c>
      <c r="BG243" s="1135" t="e">
        <f t="shared" si="12"/>
        <v>#DIV/0!</v>
      </c>
      <c r="BH243" s="1135" t="e">
        <f t="shared" si="13"/>
        <v>#DIV/0!</v>
      </c>
      <c r="BI243" s="1135" t="e">
        <f t="shared" si="14"/>
        <v>#DIV/0!</v>
      </c>
      <c r="BJ243" s="1135" t="e">
        <f t="shared" si="92"/>
        <v>#DIV/0!</v>
      </c>
      <c r="BK243" s="1135" t="e">
        <f t="shared" si="92"/>
        <v>#DIV/0!</v>
      </c>
      <c r="BL243" s="1135" t="e">
        <f t="shared" si="16"/>
        <v>#DIV/0!</v>
      </c>
      <c r="BM243" s="1135" t="e">
        <f t="shared" si="17"/>
        <v>#DIV/0!</v>
      </c>
      <c r="BN243" s="1135" t="e">
        <f t="shared" si="18"/>
        <v>#DIV/0!</v>
      </c>
      <c r="BO243" s="1135" t="e">
        <f t="shared" si="93"/>
        <v>#DIV/0!</v>
      </c>
      <c r="BP243" s="1135" t="e">
        <f t="shared" si="93"/>
        <v>#DIV/0!</v>
      </c>
      <c r="BQ243" s="1135" t="e">
        <f t="shared" si="93"/>
        <v>#DIV/0!</v>
      </c>
      <c r="BR243" s="1135" t="e">
        <f t="shared" si="93"/>
        <v>#DIV/0!</v>
      </c>
      <c r="BS243" s="2355" t="e">
        <f t="shared" ref="BS243:BV243" si="94">AVERAGEIF(BO243:BO252,"&lt;&gt;#¡DIV/0!")</f>
        <v>#DIV/0!</v>
      </c>
      <c r="BT243" s="2355" t="e">
        <f t="shared" si="94"/>
        <v>#DIV/0!</v>
      </c>
      <c r="BU243" s="2355" t="e">
        <f t="shared" si="94"/>
        <v>#DIV/0!</v>
      </c>
      <c r="BV243" s="2355" t="e">
        <f t="shared" si="94"/>
        <v>#DIV/0!</v>
      </c>
      <c r="BW243" s="2356" t="e">
        <f>+C243*BS243</f>
        <v>#DIV/0!</v>
      </c>
      <c r="BX243" s="2356" t="e">
        <f>+C243*BT243</f>
        <v>#DIV/0!</v>
      </c>
      <c r="BY243" s="2356" t="e">
        <f>+C243*BU243</f>
        <v>#DIV/0!</v>
      </c>
      <c r="BZ243" s="2356" t="e">
        <f>+C243*BV243</f>
        <v>#DIV/0!</v>
      </c>
      <c r="CA243" s="2342" t="e">
        <f>SUM(BW243:BZ252)</f>
        <v>#DIV/0!</v>
      </c>
      <c r="CC243" s="2345" t="e">
        <f t="shared" ref="CC243:CF243" si="95">+Q243/$N$243</f>
        <v>#DIV/0!</v>
      </c>
      <c r="CD243" s="2348" t="e">
        <f t="shared" si="95"/>
        <v>#DIV/0!</v>
      </c>
      <c r="CE243" s="2348" t="e">
        <f t="shared" si="95"/>
        <v>#DIV/0!</v>
      </c>
      <c r="CF243" s="2351" t="e">
        <f t="shared" si="95"/>
        <v>#DIV/0!</v>
      </c>
      <c r="CG243" s="2352" t="e">
        <f>AVERAGE(CC243:CF252)</f>
        <v>#DIV/0!</v>
      </c>
    </row>
    <row r="244" spans="1:85" ht="14.25" customHeight="1">
      <c r="A244" s="2346"/>
      <c r="B244" s="2363"/>
      <c r="C244" s="2364"/>
      <c r="D244" s="2363"/>
      <c r="E244" s="2364"/>
      <c r="F244" s="986"/>
      <c r="G244" s="1031"/>
      <c r="H244" s="2343"/>
      <c r="I244" s="988"/>
      <c r="J244" s="989"/>
      <c r="K244" s="989"/>
      <c r="L244" s="989"/>
      <c r="M244" s="2343"/>
      <c r="N244" s="2346"/>
      <c r="O244" s="1439"/>
      <c r="P244" s="1440"/>
      <c r="Q244" s="2346"/>
      <c r="R244" s="2349"/>
      <c r="S244" s="2349"/>
      <c r="T244" s="2343"/>
      <c r="U244" s="930"/>
      <c r="V244" s="991">
        <v>2</v>
      </c>
      <c r="W244" s="1010"/>
      <c r="X244" s="1125"/>
      <c r="Y244" s="1125"/>
      <c r="Z244" s="986"/>
      <c r="AA244" s="995"/>
      <c r="AB244" s="995"/>
      <c r="AC244" s="995"/>
      <c r="AD244" s="996"/>
      <c r="AE244" s="1027"/>
      <c r="AF244" s="997"/>
      <c r="AG244" s="998"/>
      <c r="AH244" s="998"/>
      <c r="AI244" s="998"/>
      <c r="AJ244" s="999"/>
      <c r="AK244" s="1000"/>
      <c r="AL244" s="1001"/>
      <c r="AM244" s="1001"/>
      <c r="AN244" s="1002"/>
      <c r="AO244" s="909"/>
      <c r="AP244" s="1441"/>
      <c r="AQ244" s="1442"/>
      <c r="AR244" s="980"/>
      <c r="AS244" s="1136" t="e">
        <f t="shared" si="0"/>
        <v>#DIV/0!</v>
      </c>
      <c r="AT244" s="1137" t="e">
        <f t="shared" si="1"/>
        <v>#DIV/0!</v>
      </c>
      <c r="AU244" s="1137" t="e">
        <f t="shared" si="2"/>
        <v>#DIV/0!</v>
      </c>
      <c r="AV244" s="1137" t="e">
        <f t="shared" si="3"/>
        <v>#DIV/0!</v>
      </c>
      <c r="AW244" s="1138" t="e">
        <f t="shared" si="4"/>
        <v>#DIV/0!</v>
      </c>
      <c r="AX244" s="1138" t="e">
        <f t="shared" si="5"/>
        <v>#DIV/0!</v>
      </c>
      <c r="AY244" s="1138" t="e">
        <f t="shared" si="6"/>
        <v>#DIV/0!</v>
      </c>
      <c r="AZ244" s="1138" t="e">
        <f t="shared" si="7"/>
        <v>#DIV/0!</v>
      </c>
      <c r="BA244" s="1139" t="e">
        <f t="shared" si="8"/>
        <v>#DIV/0!</v>
      </c>
      <c r="BB244" s="1139" t="e">
        <f t="shared" si="9"/>
        <v>#DIV/0!</v>
      </c>
      <c r="BC244" s="1139" t="e">
        <f t="shared" si="10"/>
        <v>#DIV/0!</v>
      </c>
      <c r="BD244" s="1139" t="e">
        <f t="shared" si="11"/>
        <v>#DIV/0!</v>
      </c>
      <c r="BE244" s="1008">
        <v>0.2</v>
      </c>
      <c r="BF244" s="1008">
        <v>0.8</v>
      </c>
      <c r="BG244" s="1139" t="e">
        <f t="shared" si="12"/>
        <v>#DIV/0!</v>
      </c>
      <c r="BH244" s="1139" t="e">
        <f t="shared" si="13"/>
        <v>#DIV/0!</v>
      </c>
      <c r="BI244" s="1139" t="e">
        <f t="shared" si="14"/>
        <v>#DIV/0!</v>
      </c>
      <c r="BJ244" s="1139" t="e">
        <f t="shared" si="92"/>
        <v>#DIV/0!</v>
      </c>
      <c r="BK244" s="1139" t="e">
        <f t="shared" si="92"/>
        <v>#DIV/0!</v>
      </c>
      <c r="BL244" s="1139" t="e">
        <f t="shared" si="16"/>
        <v>#DIV/0!</v>
      </c>
      <c r="BM244" s="1139" t="e">
        <f t="shared" si="17"/>
        <v>#DIV/0!</v>
      </c>
      <c r="BN244" s="1139" t="e">
        <f t="shared" si="18"/>
        <v>#DIV/0!</v>
      </c>
      <c r="BO244" s="1139" t="e">
        <f t="shared" si="93"/>
        <v>#DIV/0!</v>
      </c>
      <c r="BP244" s="1139" t="e">
        <f t="shared" si="93"/>
        <v>#DIV/0!</v>
      </c>
      <c r="BQ244" s="1139" t="e">
        <f t="shared" si="93"/>
        <v>#DIV/0!</v>
      </c>
      <c r="BR244" s="1139" t="e">
        <f t="shared" si="93"/>
        <v>#DIV/0!</v>
      </c>
      <c r="BS244" s="2349"/>
      <c r="BT244" s="2349"/>
      <c r="BU244" s="2349"/>
      <c r="BV244" s="2349"/>
      <c r="BW244" s="2349"/>
      <c r="BX244" s="2349"/>
      <c r="BY244" s="2349"/>
      <c r="BZ244" s="2349"/>
      <c r="CA244" s="2343"/>
      <c r="CC244" s="2346"/>
      <c r="CD244" s="2349"/>
      <c r="CE244" s="2349"/>
      <c r="CF244" s="2343"/>
      <c r="CG244" s="2353"/>
    </row>
    <row r="245" spans="1:85" ht="14.25" customHeight="1">
      <c r="A245" s="2346"/>
      <c r="B245" s="2363"/>
      <c r="C245" s="2364"/>
      <c r="D245" s="2363"/>
      <c r="E245" s="2364"/>
      <c r="F245" s="986"/>
      <c r="G245" s="1031"/>
      <c r="H245" s="2343"/>
      <c r="I245" s="988"/>
      <c r="J245" s="989"/>
      <c r="K245" s="989"/>
      <c r="L245" s="989"/>
      <c r="M245" s="2343"/>
      <c r="N245" s="2346"/>
      <c r="O245" s="1439"/>
      <c r="P245" s="1440"/>
      <c r="Q245" s="2346"/>
      <c r="R245" s="2349"/>
      <c r="S245" s="2349"/>
      <c r="T245" s="2343"/>
      <c r="U245" s="930"/>
      <c r="V245" s="991">
        <v>3</v>
      </c>
      <c r="W245" s="1010"/>
      <c r="X245" s="1125"/>
      <c r="Y245" s="1125"/>
      <c r="Z245" s="986"/>
      <c r="AA245" s="995"/>
      <c r="AB245" s="995"/>
      <c r="AC245" s="995"/>
      <c r="AD245" s="996"/>
      <c r="AE245" s="1027"/>
      <c r="AF245" s="997"/>
      <c r="AG245" s="998"/>
      <c r="AH245" s="998"/>
      <c r="AI245" s="998"/>
      <c r="AJ245" s="999"/>
      <c r="AK245" s="1000"/>
      <c r="AL245" s="1001"/>
      <c r="AM245" s="1001"/>
      <c r="AN245" s="1002"/>
      <c r="AO245" s="909"/>
      <c r="AP245" s="1441"/>
      <c r="AQ245" s="1442"/>
      <c r="AR245" s="980"/>
      <c r="AS245" s="1136" t="e">
        <f t="shared" si="0"/>
        <v>#DIV/0!</v>
      </c>
      <c r="AT245" s="1137" t="e">
        <f t="shared" si="1"/>
        <v>#DIV/0!</v>
      </c>
      <c r="AU245" s="1137" t="e">
        <f t="shared" si="2"/>
        <v>#DIV/0!</v>
      </c>
      <c r="AV245" s="1137" t="e">
        <f t="shared" si="3"/>
        <v>#DIV/0!</v>
      </c>
      <c r="AW245" s="1138" t="e">
        <f t="shared" si="4"/>
        <v>#DIV/0!</v>
      </c>
      <c r="AX245" s="1138" t="e">
        <f t="shared" si="5"/>
        <v>#DIV/0!</v>
      </c>
      <c r="AY245" s="1138" t="e">
        <f t="shared" si="6"/>
        <v>#DIV/0!</v>
      </c>
      <c r="AZ245" s="1138" t="e">
        <f t="shared" si="7"/>
        <v>#DIV/0!</v>
      </c>
      <c r="BA245" s="1139" t="e">
        <f t="shared" si="8"/>
        <v>#DIV/0!</v>
      </c>
      <c r="BB245" s="1139" t="e">
        <f t="shared" si="9"/>
        <v>#DIV/0!</v>
      </c>
      <c r="BC245" s="1139" t="e">
        <f t="shared" si="10"/>
        <v>#DIV/0!</v>
      </c>
      <c r="BD245" s="1139" t="e">
        <f t="shared" si="11"/>
        <v>#DIV/0!</v>
      </c>
      <c r="BE245" s="1008">
        <v>0.2</v>
      </c>
      <c r="BF245" s="1008">
        <v>0.8</v>
      </c>
      <c r="BG245" s="1139" t="e">
        <f t="shared" si="12"/>
        <v>#DIV/0!</v>
      </c>
      <c r="BH245" s="1139" t="e">
        <f t="shared" si="13"/>
        <v>#DIV/0!</v>
      </c>
      <c r="BI245" s="1139" t="e">
        <f t="shared" si="14"/>
        <v>#DIV/0!</v>
      </c>
      <c r="BJ245" s="1139" t="e">
        <f t="shared" si="92"/>
        <v>#DIV/0!</v>
      </c>
      <c r="BK245" s="1139" t="e">
        <f t="shared" si="92"/>
        <v>#DIV/0!</v>
      </c>
      <c r="BL245" s="1139" t="e">
        <f t="shared" si="16"/>
        <v>#DIV/0!</v>
      </c>
      <c r="BM245" s="1139" t="e">
        <f t="shared" si="17"/>
        <v>#DIV/0!</v>
      </c>
      <c r="BN245" s="1139" t="e">
        <f t="shared" si="18"/>
        <v>#DIV/0!</v>
      </c>
      <c r="BO245" s="1139" t="e">
        <f t="shared" si="93"/>
        <v>#DIV/0!</v>
      </c>
      <c r="BP245" s="1139" t="e">
        <f t="shared" si="93"/>
        <v>#DIV/0!</v>
      </c>
      <c r="BQ245" s="1139" t="e">
        <f t="shared" si="93"/>
        <v>#DIV/0!</v>
      </c>
      <c r="BR245" s="1139" t="e">
        <f t="shared" si="93"/>
        <v>#DIV/0!</v>
      </c>
      <c r="BS245" s="2349"/>
      <c r="BT245" s="2349"/>
      <c r="BU245" s="2349"/>
      <c r="BV245" s="2349"/>
      <c r="BW245" s="2349"/>
      <c r="BX245" s="2349"/>
      <c r="BY245" s="2349"/>
      <c r="BZ245" s="2349"/>
      <c r="CA245" s="2343"/>
      <c r="CC245" s="2346"/>
      <c r="CD245" s="2349"/>
      <c r="CE245" s="2349"/>
      <c r="CF245" s="2343"/>
      <c r="CG245" s="2353"/>
    </row>
    <row r="246" spans="1:85" ht="14.25" customHeight="1">
      <c r="A246" s="2346"/>
      <c r="B246" s="2363"/>
      <c r="C246" s="2364"/>
      <c r="D246" s="2363"/>
      <c r="E246" s="2364"/>
      <c r="F246" s="986"/>
      <c r="G246" s="1031"/>
      <c r="H246" s="2343"/>
      <c r="I246" s="988"/>
      <c r="J246" s="989"/>
      <c r="K246" s="989"/>
      <c r="L246" s="989"/>
      <c r="M246" s="2343"/>
      <c r="N246" s="2346"/>
      <c r="O246" s="1439"/>
      <c r="P246" s="1440"/>
      <c r="Q246" s="2346"/>
      <c r="R246" s="2349"/>
      <c r="S246" s="2349"/>
      <c r="T246" s="2343"/>
      <c r="U246" s="930"/>
      <c r="V246" s="991">
        <v>4</v>
      </c>
      <c r="W246" s="1010"/>
      <c r="X246" s="1125"/>
      <c r="Y246" s="1125"/>
      <c r="Z246" s="986"/>
      <c r="AA246" s="995"/>
      <c r="AB246" s="995"/>
      <c r="AC246" s="995"/>
      <c r="AD246" s="996"/>
      <c r="AE246" s="1027"/>
      <c r="AF246" s="997"/>
      <c r="AG246" s="998"/>
      <c r="AH246" s="998"/>
      <c r="AI246" s="998"/>
      <c r="AJ246" s="999"/>
      <c r="AK246" s="1000"/>
      <c r="AL246" s="1001"/>
      <c r="AM246" s="1001"/>
      <c r="AN246" s="1002"/>
      <c r="AO246" s="909"/>
      <c r="AP246" s="1441"/>
      <c r="AQ246" s="1442"/>
      <c r="AR246" s="980"/>
      <c r="AS246" s="1136" t="e">
        <f t="shared" si="0"/>
        <v>#DIV/0!</v>
      </c>
      <c r="AT246" s="1137" t="e">
        <f t="shared" si="1"/>
        <v>#DIV/0!</v>
      </c>
      <c r="AU246" s="1137" t="e">
        <f t="shared" si="2"/>
        <v>#DIV/0!</v>
      </c>
      <c r="AV246" s="1137" t="e">
        <f t="shared" si="3"/>
        <v>#DIV/0!</v>
      </c>
      <c r="AW246" s="1138" t="e">
        <f t="shared" si="4"/>
        <v>#DIV/0!</v>
      </c>
      <c r="AX246" s="1138" t="e">
        <f t="shared" si="5"/>
        <v>#DIV/0!</v>
      </c>
      <c r="AY246" s="1138" t="e">
        <f t="shared" si="6"/>
        <v>#DIV/0!</v>
      </c>
      <c r="AZ246" s="1138" t="e">
        <f t="shared" si="7"/>
        <v>#DIV/0!</v>
      </c>
      <c r="BA246" s="1139" t="e">
        <f t="shared" si="8"/>
        <v>#DIV/0!</v>
      </c>
      <c r="BB246" s="1139" t="e">
        <f t="shared" si="9"/>
        <v>#DIV/0!</v>
      </c>
      <c r="BC246" s="1139" t="e">
        <f t="shared" si="10"/>
        <v>#DIV/0!</v>
      </c>
      <c r="BD246" s="1139" t="e">
        <f t="shared" si="11"/>
        <v>#DIV/0!</v>
      </c>
      <c r="BE246" s="1008">
        <v>0.2</v>
      </c>
      <c r="BF246" s="1008">
        <v>0.8</v>
      </c>
      <c r="BG246" s="1139" t="e">
        <f t="shared" si="12"/>
        <v>#DIV/0!</v>
      </c>
      <c r="BH246" s="1139" t="e">
        <f t="shared" si="13"/>
        <v>#DIV/0!</v>
      </c>
      <c r="BI246" s="1139" t="e">
        <f t="shared" si="14"/>
        <v>#DIV/0!</v>
      </c>
      <c r="BJ246" s="1139" t="e">
        <f t="shared" si="92"/>
        <v>#DIV/0!</v>
      </c>
      <c r="BK246" s="1139" t="e">
        <f t="shared" si="92"/>
        <v>#DIV/0!</v>
      </c>
      <c r="BL246" s="1139" t="e">
        <f t="shared" si="16"/>
        <v>#DIV/0!</v>
      </c>
      <c r="BM246" s="1139" t="e">
        <f t="shared" si="17"/>
        <v>#DIV/0!</v>
      </c>
      <c r="BN246" s="1139" t="e">
        <f t="shared" si="18"/>
        <v>#DIV/0!</v>
      </c>
      <c r="BO246" s="1139" t="e">
        <f t="shared" si="93"/>
        <v>#DIV/0!</v>
      </c>
      <c r="BP246" s="1139" t="e">
        <f t="shared" si="93"/>
        <v>#DIV/0!</v>
      </c>
      <c r="BQ246" s="1139" t="e">
        <f t="shared" si="93"/>
        <v>#DIV/0!</v>
      </c>
      <c r="BR246" s="1139" t="e">
        <f t="shared" si="93"/>
        <v>#DIV/0!</v>
      </c>
      <c r="BS246" s="2349"/>
      <c r="BT246" s="2349"/>
      <c r="BU246" s="2349"/>
      <c r="BV246" s="2349"/>
      <c r="BW246" s="2349"/>
      <c r="BX246" s="2349"/>
      <c r="BY246" s="2349"/>
      <c r="BZ246" s="2349"/>
      <c r="CA246" s="2343"/>
      <c r="CC246" s="2346"/>
      <c r="CD246" s="2349"/>
      <c r="CE246" s="2349"/>
      <c r="CF246" s="2343"/>
      <c r="CG246" s="2353"/>
    </row>
    <row r="247" spans="1:85" ht="14.25" customHeight="1">
      <c r="A247" s="2346"/>
      <c r="B247" s="2363"/>
      <c r="C247" s="2364"/>
      <c r="D247" s="2363"/>
      <c r="E247" s="2364"/>
      <c r="F247" s="986"/>
      <c r="G247" s="1031"/>
      <c r="H247" s="2343"/>
      <c r="I247" s="988"/>
      <c r="J247" s="989"/>
      <c r="K247" s="989"/>
      <c r="L247" s="989"/>
      <c r="M247" s="2343"/>
      <c r="N247" s="2346"/>
      <c r="O247" s="1439"/>
      <c r="P247" s="1440"/>
      <c r="Q247" s="2346"/>
      <c r="R247" s="2349"/>
      <c r="S247" s="2349"/>
      <c r="T247" s="2343"/>
      <c r="U247" s="930"/>
      <c r="V247" s="991">
        <v>5</v>
      </c>
      <c r="W247" s="1010"/>
      <c r="X247" s="1125"/>
      <c r="Y247" s="1125"/>
      <c r="Z247" s="986"/>
      <c r="AA247" s="995"/>
      <c r="AB247" s="995"/>
      <c r="AC247" s="995"/>
      <c r="AD247" s="996"/>
      <c r="AE247" s="1027"/>
      <c r="AF247" s="997"/>
      <c r="AG247" s="998"/>
      <c r="AH247" s="998"/>
      <c r="AI247" s="998"/>
      <c r="AJ247" s="999"/>
      <c r="AK247" s="1000"/>
      <c r="AL247" s="1001"/>
      <c r="AM247" s="1001"/>
      <c r="AN247" s="1002"/>
      <c r="AO247" s="909"/>
      <c r="AP247" s="1441"/>
      <c r="AQ247" s="1442"/>
      <c r="AR247" s="980"/>
      <c r="AS247" s="1136" t="e">
        <f t="shared" si="0"/>
        <v>#DIV/0!</v>
      </c>
      <c r="AT247" s="1137" t="e">
        <f t="shared" si="1"/>
        <v>#DIV/0!</v>
      </c>
      <c r="AU247" s="1137" t="e">
        <f t="shared" si="2"/>
        <v>#DIV/0!</v>
      </c>
      <c r="AV247" s="1137" t="e">
        <f t="shared" si="3"/>
        <v>#DIV/0!</v>
      </c>
      <c r="AW247" s="1138" t="e">
        <f t="shared" si="4"/>
        <v>#DIV/0!</v>
      </c>
      <c r="AX247" s="1138" t="e">
        <f t="shared" si="5"/>
        <v>#DIV/0!</v>
      </c>
      <c r="AY247" s="1138" t="e">
        <f t="shared" si="6"/>
        <v>#DIV/0!</v>
      </c>
      <c r="AZ247" s="1138" t="e">
        <f t="shared" si="7"/>
        <v>#DIV/0!</v>
      </c>
      <c r="BA247" s="1139" t="e">
        <f t="shared" si="8"/>
        <v>#DIV/0!</v>
      </c>
      <c r="BB247" s="1139" t="e">
        <f t="shared" si="9"/>
        <v>#DIV/0!</v>
      </c>
      <c r="BC247" s="1139" t="e">
        <f t="shared" si="10"/>
        <v>#DIV/0!</v>
      </c>
      <c r="BD247" s="1139" t="e">
        <f t="shared" si="11"/>
        <v>#DIV/0!</v>
      </c>
      <c r="BE247" s="1008">
        <v>0.2</v>
      </c>
      <c r="BF247" s="1008">
        <v>0.8</v>
      </c>
      <c r="BG247" s="1139" t="e">
        <f t="shared" si="12"/>
        <v>#DIV/0!</v>
      </c>
      <c r="BH247" s="1139" t="e">
        <f t="shared" si="13"/>
        <v>#DIV/0!</v>
      </c>
      <c r="BI247" s="1139" t="e">
        <f t="shared" si="14"/>
        <v>#DIV/0!</v>
      </c>
      <c r="BJ247" s="1139" t="e">
        <f t="shared" si="92"/>
        <v>#DIV/0!</v>
      </c>
      <c r="BK247" s="1139" t="e">
        <f t="shared" si="92"/>
        <v>#DIV/0!</v>
      </c>
      <c r="BL247" s="1139" t="e">
        <f t="shared" si="16"/>
        <v>#DIV/0!</v>
      </c>
      <c r="BM247" s="1139" t="e">
        <f t="shared" si="17"/>
        <v>#DIV/0!</v>
      </c>
      <c r="BN247" s="1139" t="e">
        <f t="shared" si="18"/>
        <v>#DIV/0!</v>
      </c>
      <c r="BO247" s="1139" t="e">
        <f t="shared" si="93"/>
        <v>#DIV/0!</v>
      </c>
      <c r="BP247" s="1139" t="e">
        <f t="shared" si="93"/>
        <v>#DIV/0!</v>
      </c>
      <c r="BQ247" s="1139" t="e">
        <f t="shared" si="93"/>
        <v>#DIV/0!</v>
      </c>
      <c r="BR247" s="1139" t="e">
        <f t="shared" si="93"/>
        <v>#DIV/0!</v>
      </c>
      <c r="BS247" s="2349"/>
      <c r="BT247" s="2349"/>
      <c r="BU247" s="2349"/>
      <c r="BV247" s="2349"/>
      <c r="BW247" s="2349"/>
      <c r="BX247" s="2349"/>
      <c r="BY247" s="2349"/>
      <c r="BZ247" s="2349"/>
      <c r="CA247" s="2343"/>
      <c r="CC247" s="2346"/>
      <c r="CD247" s="2349"/>
      <c r="CE247" s="2349"/>
      <c r="CF247" s="2343"/>
      <c r="CG247" s="2353"/>
    </row>
    <row r="248" spans="1:85" ht="14.25" customHeight="1">
      <c r="A248" s="2346"/>
      <c r="B248" s="2363"/>
      <c r="C248" s="2364"/>
      <c r="D248" s="2363"/>
      <c r="E248" s="2364"/>
      <c r="F248" s="986"/>
      <c r="G248" s="1031"/>
      <c r="H248" s="2343"/>
      <c r="I248" s="988"/>
      <c r="J248" s="989"/>
      <c r="K248" s="989"/>
      <c r="L248" s="989"/>
      <c r="M248" s="2343"/>
      <c r="N248" s="2346"/>
      <c r="O248" s="1439"/>
      <c r="P248" s="1440"/>
      <c r="Q248" s="2346"/>
      <c r="R248" s="2349"/>
      <c r="S248" s="2349"/>
      <c r="T248" s="2343"/>
      <c r="U248" s="930"/>
      <c r="V248" s="991">
        <v>6</v>
      </c>
      <c r="W248" s="1010"/>
      <c r="X248" s="1125"/>
      <c r="Y248" s="1125"/>
      <c r="Z248" s="986"/>
      <c r="AA248" s="995"/>
      <c r="AB248" s="995"/>
      <c r="AC248" s="995"/>
      <c r="AD248" s="996"/>
      <c r="AE248" s="1027"/>
      <c r="AF248" s="997"/>
      <c r="AG248" s="998"/>
      <c r="AH248" s="998"/>
      <c r="AI248" s="998"/>
      <c r="AJ248" s="999"/>
      <c r="AK248" s="1000"/>
      <c r="AL248" s="1001"/>
      <c r="AM248" s="1001"/>
      <c r="AN248" s="1002"/>
      <c r="AO248" s="909"/>
      <c r="AP248" s="1441"/>
      <c r="AQ248" s="1442"/>
      <c r="AR248" s="980"/>
      <c r="AS248" s="1136" t="e">
        <f t="shared" si="0"/>
        <v>#DIV/0!</v>
      </c>
      <c r="AT248" s="1137" t="e">
        <f t="shared" si="1"/>
        <v>#DIV/0!</v>
      </c>
      <c r="AU248" s="1137" t="e">
        <f t="shared" si="2"/>
        <v>#DIV/0!</v>
      </c>
      <c r="AV248" s="1137" t="e">
        <f t="shared" si="3"/>
        <v>#DIV/0!</v>
      </c>
      <c r="AW248" s="1138" t="e">
        <f t="shared" si="4"/>
        <v>#DIV/0!</v>
      </c>
      <c r="AX248" s="1138" t="e">
        <f t="shared" si="5"/>
        <v>#DIV/0!</v>
      </c>
      <c r="AY248" s="1138" t="e">
        <f t="shared" si="6"/>
        <v>#DIV/0!</v>
      </c>
      <c r="AZ248" s="1138" t="e">
        <f t="shared" si="7"/>
        <v>#DIV/0!</v>
      </c>
      <c r="BA248" s="1139" t="e">
        <f t="shared" si="8"/>
        <v>#DIV/0!</v>
      </c>
      <c r="BB248" s="1139" t="e">
        <f t="shared" si="9"/>
        <v>#DIV/0!</v>
      </c>
      <c r="BC248" s="1139" t="e">
        <f t="shared" si="10"/>
        <v>#DIV/0!</v>
      </c>
      <c r="BD248" s="1139" t="e">
        <f t="shared" si="11"/>
        <v>#DIV/0!</v>
      </c>
      <c r="BE248" s="1008">
        <v>0.2</v>
      </c>
      <c r="BF248" s="1008">
        <v>0.8</v>
      </c>
      <c r="BG248" s="1139" t="e">
        <f t="shared" si="12"/>
        <v>#DIV/0!</v>
      </c>
      <c r="BH248" s="1139" t="e">
        <f t="shared" si="13"/>
        <v>#DIV/0!</v>
      </c>
      <c r="BI248" s="1139" t="e">
        <f t="shared" si="14"/>
        <v>#DIV/0!</v>
      </c>
      <c r="BJ248" s="1139" t="e">
        <f t="shared" si="92"/>
        <v>#DIV/0!</v>
      </c>
      <c r="BK248" s="1139" t="e">
        <f t="shared" si="92"/>
        <v>#DIV/0!</v>
      </c>
      <c r="BL248" s="1139" t="e">
        <f t="shared" si="16"/>
        <v>#DIV/0!</v>
      </c>
      <c r="BM248" s="1139" t="e">
        <f t="shared" si="17"/>
        <v>#DIV/0!</v>
      </c>
      <c r="BN248" s="1139" t="e">
        <f t="shared" si="18"/>
        <v>#DIV/0!</v>
      </c>
      <c r="BO248" s="1139" t="e">
        <f t="shared" si="93"/>
        <v>#DIV/0!</v>
      </c>
      <c r="BP248" s="1139" t="e">
        <f t="shared" si="93"/>
        <v>#DIV/0!</v>
      </c>
      <c r="BQ248" s="1139" t="e">
        <f t="shared" si="93"/>
        <v>#DIV/0!</v>
      </c>
      <c r="BR248" s="1139" t="e">
        <f t="shared" si="93"/>
        <v>#DIV/0!</v>
      </c>
      <c r="BS248" s="2349"/>
      <c r="BT248" s="2349"/>
      <c r="BU248" s="2349"/>
      <c r="BV248" s="2349"/>
      <c r="BW248" s="2349"/>
      <c r="BX248" s="2349"/>
      <c r="BY248" s="2349"/>
      <c r="BZ248" s="2349"/>
      <c r="CA248" s="2343"/>
      <c r="CC248" s="2346"/>
      <c r="CD248" s="2349"/>
      <c r="CE248" s="2349"/>
      <c r="CF248" s="2343"/>
      <c r="CG248" s="2353"/>
    </row>
    <row r="249" spans="1:85" ht="14.25" customHeight="1">
      <c r="A249" s="2346"/>
      <c r="B249" s="2363"/>
      <c r="C249" s="2364"/>
      <c r="D249" s="2363"/>
      <c r="E249" s="2364"/>
      <c r="F249" s="986"/>
      <c r="G249" s="1031"/>
      <c r="H249" s="2343"/>
      <c r="I249" s="988"/>
      <c r="J249" s="989"/>
      <c r="K249" s="989"/>
      <c r="L249" s="989"/>
      <c r="M249" s="2343"/>
      <c r="N249" s="2346"/>
      <c r="O249" s="1439"/>
      <c r="P249" s="1440"/>
      <c r="Q249" s="2346"/>
      <c r="R249" s="2349"/>
      <c r="S249" s="2349"/>
      <c r="T249" s="2343"/>
      <c r="U249" s="930"/>
      <c r="V249" s="991">
        <v>7</v>
      </c>
      <c r="W249" s="1010"/>
      <c r="X249" s="1125"/>
      <c r="Y249" s="1125"/>
      <c r="Z249" s="986"/>
      <c r="AA249" s="995"/>
      <c r="AB249" s="995"/>
      <c r="AC249" s="995"/>
      <c r="AD249" s="996"/>
      <c r="AE249" s="1027"/>
      <c r="AF249" s="997"/>
      <c r="AG249" s="998"/>
      <c r="AH249" s="998"/>
      <c r="AI249" s="998"/>
      <c r="AJ249" s="999"/>
      <c r="AK249" s="1000"/>
      <c r="AL249" s="1001"/>
      <c r="AM249" s="1001"/>
      <c r="AN249" s="1002"/>
      <c r="AO249" s="909"/>
      <c r="AP249" s="1441"/>
      <c r="AQ249" s="1442"/>
      <c r="AR249" s="980"/>
      <c r="AS249" s="1136" t="e">
        <f t="shared" si="0"/>
        <v>#DIV/0!</v>
      </c>
      <c r="AT249" s="1137" t="e">
        <f t="shared" si="1"/>
        <v>#DIV/0!</v>
      </c>
      <c r="AU249" s="1137" t="e">
        <f t="shared" si="2"/>
        <v>#DIV/0!</v>
      </c>
      <c r="AV249" s="1137" t="e">
        <f t="shared" si="3"/>
        <v>#DIV/0!</v>
      </c>
      <c r="AW249" s="1138" t="e">
        <f t="shared" si="4"/>
        <v>#DIV/0!</v>
      </c>
      <c r="AX249" s="1138" t="e">
        <f t="shared" si="5"/>
        <v>#DIV/0!</v>
      </c>
      <c r="AY249" s="1138" t="e">
        <f t="shared" si="6"/>
        <v>#DIV/0!</v>
      </c>
      <c r="AZ249" s="1138" t="e">
        <f t="shared" si="7"/>
        <v>#DIV/0!</v>
      </c>
      <c r="BA249" s="1139" t="e">
        <f t="shared" si="8"/>
        <v>#DIV/0!</v>
      </c>
      <c r="BB249" s="1139" t="e">
        <f t="shared" si="9"/>
        <v>#DIV/0!</v>
      </c>
      <c r="BC249" s="1139" t="e">
        <f t="shared" si="10"/>
        <v>#DIV/0!</v>
      </c>
      <c r="BD249" s="1139" t="e">
        <f t="shared" si="11"/>
        <v>#DIV/0!</v>
      </c>
      <c r="BE249" s="1008">
        <v>0.2</v>
      </c>
      <c r="BF249" s="1008">
        <v>0.8</v>
      </c>
      <c r="BG249" s="1139" t="e">
        <f t="shared" si="12"/>
        <v>#DIV/0!</v>
      </c>
      <c r="BH249" s="1139" t="e">
        <f t="shared" si="13"/>
        <v>#DIV/0!</v>
      </c>
      <c r="BI249" s="1139" t="e">
        <f t="shared" si="14"/>
        <v>#DIV/0!</v>
      </c>
      <c r="BJ249" s="1139" t="e">
        <f t="shared" si="92"/>
        <v>#DIV/0!</v>
      </c>
      <c r="BK249" s="1139" t="e">
        <f t="shared" si="92"/>
        <v>#DIV/0!</v>
      </c>
      <c r="BL249" s="1139" t="e">
        <f t="shared" si="16"/>
        <v>#DIV/0!</v>
      </c>
      <c r="BM249" s="1139" t="e">
        <f t="shared" si="17"/>
        <v>#DIV/0!</v>
      </c>
      <c r="BN249" s="1139" t="e">
        <f t="shared" si="18"/>
        <v>#DIV/0!</v>
      </c>
      <c r="BO249" s="1139" t="e">
        <f t="shared" si="93"/>
        <v>#DIV/0!</v>
      </c>
      <c r="BP249" s="1139" t="e">
        <f t="shared" si="93"/>
        <v>#DIV/0!</v>
      </c>
      <c r="BQ249" s="1139" t="e">
        <f t="shared" si="93"/>
        <v>#DIV/0!</v>
      </c>
      <c r="BR249" s="1139" t="e">
        <f t="shared" si="93"/>
        <v>#DIV/0!</v>
      </c>
      <c r="BS249" s="2349"/>
      <c r="BT249" s="2349"/>
      <c r="BU249" s="2349"/>
      <c r="BV249" s="2349"/>
      <c r="BW249" s="2349"/>
      <c r="BX249" s="2349"/>
      <c r="BY249" s="2349"/>
      <c r="BZ249" s="2349"/>
      <c r="CA249" s="2343"/>
      <c r="CC249" s="2346"/>
      <c r="CD249" s="2349"/>
      <c r="CE249" s="2349"/>
      <c r="CF249" s="2343"/>
      <c r="CG249" s="2353"/>
    </row>
    <row r="250" spans="1:85" ht="14.25" customHeight="1">
      <c r="A250" s="2346"/>
      <c r="B250" s="2363"/>
      <c r="C250" s="2364"/>
      <c r="D250" s="2363"/>
      <c r="E250" s="2364"/>
      <c r="F250" s="986"/>
      <c r="G250" s="1031"/>
      <c r="H250" s="2343"/>
      <c r="I250" s="988"/>
      <c r="J250" s="989"/>
      <c r="K250" s="989"/>
      <c r="L250" s="989"/>
      <c r="M250" s="2343"/>
      <c r="N250" s="2346"/>
      <c r="O250" s="1439"/>
      <c r="P250" s="1440"/>
      <c r="Q250" s="2346"/>
      <c r="R250" s="2349"/>
      <c r="S250" s="2349"/>
      <c r="T250" s="2343"/>
      <c r="U250" s="930"/>
      <c r="V250" s="991">
        <v>8</v>
      </c>
      <c r="W250" s="1010"/>
      <c r="X250" s="1125"/>
      <c r="Y250" s="1125"/>
      <c r="Z250" s="986"/>
      <c r="AA250" s="995"/>
      <c r="AB250" s="995"/>
      <c r="AC250" s="995"/>
      <c r="AD250" s="996"/>
      <c r="AE250" s="1027"/>
      <c r="AF250" s="997"/>
      <c r="AG250" s="998"/>
      <c r="AH250" s="998"/>
      <c r="AI250" s="998"/>
      <c r="AJ250" s="999"/>
      <c r="AK250" s="1000"/>
      <c r="AL250" s="1001"/>
      <c r="AM250" s="1001"/>
      <c r="AN250" s="1002"/>
      <c r="AO250" s="909"/>
      <c r="AP250" s="1441"/>
      <c r="AQ250" s="1442"/>
      <c r="AR250" s="980"/>
      <c r="AS250" s="1136" t="e">
        <f t="shared" si="0"/>
        <v>#DIV/0!</v>
      </c>
      <c r="AT250" s="1137" t="e">
        <f t="shared" si="1"/>
        <v>#DIV/0!</v>
      </c>
      <c r="AU250" s="1137" t="e">
        <f t="shared" si="2"/>
        <v>#DIV/0!</v>
      </c>
      <c r="AV250" s="1137" t="e">
        <f t="shared" si="3"/>
        <v>#DIV/0!</v>
      </c>
      <c r="AW250" s="1138" t="e">
        <f t="shared" si="4"/>
        <v>#DIV/0!</v>
      </c>
      <c r="AX250" s="1138" t="e">
        <f t="shared" si="5"/>
        <v>#DIV/0!</v>
      </c>
      <c r="AY250" s="1138" t="e">
        <f t="shared" si="6"/>
        <v>#DIV/0!</v>
      </c>
      <c r="AZ250" s="1138" t="e">
        <f t="shared" si="7"/>
        <v>#DIV/0!</v>
      </c>
      <c r="BA250" s="1139" t="e">
        <f t="shared" si="8"/>
        <v>#DIV/0!</v>
      </c>
      <c r="BB250" s="1139" t="e">
        <f t="shared" si="9"/>
        <v>#DIV/0!</v>
      </c>
      <c r="BC250" s="1139" t="e">
        <f t="shared" si="10"/>
        <v>#DIV/0!</v>
      </c>
      <c r="BD250" s="1139" t="e">
        <f t="shared" si="11"/>
        <v>#DIV/0!</v>
      </c>
      <c r="BE250" s="1008">
        <v>0.2</v>
      </c>
      <c r="BF250" s="1008">
        <v>0.8</v>
      </c>
      <c r="BG250" s="1139" t="e">
        <f t="shared" si="12"/>
        <v>#DIV/0!</v>
      </c>
      <c r="BH250" s="1139" t="e">
        <f t="shared" si="13"/>
        <v>#DIV/0!</v>
      </c>
      <c r="BI250" s="1139" t="e">
        <f t="shared" si="14"/>
        <v>#DIV/0!</v>
      </c>
      <c r="BJ250" s="1139" t="e">
        <f t="shared" si="92"/>
        <v>#DIV/0!</v>
      </c>
      <c r="BK250" s="1139" t="e">
        <f t="shared" si="92"/>
        <v>#DIV/0!</v>
      </c>
      <c r="BL250" s="1139" t="e">
        <f t="shared" si="16"/>
        <v>#DIV/0!</v>
      </c>
      <c r="BM250" s="1139" t="e">
        <f t="shared" si="17"/>
        <v>#DIV/0!</v>
      </c>
      <c r="BN250" s="1139" t="e">
        <f t="shared" si="18"/>
        <v>#DIV/0!</v>
      </c>
      <c r="BO250" s="1139" t="e">
        <f t="shared" si="93"/>
        <v>#DIV/0!</v>
      </c>
      <c r="BP250" s="1139" t="e">
        <f t="shared" si="93"/>
        <v>#DIV/0!</v>
      </c>
      <c r="BQ250" s="1139" t="e">
        <f t="shared" si="93"/>
        <v>#DIV/0!</v>
      </c>
      <c r="BR250" s="1139" t="e">
        <f t="shared" si="93"/>
        <v>#DIV/0!</v>
      </c>
      <c r="BS250" s="2349"/>
      <c r="BT250" s="2349"/>
      <c r="BU250" s="2349"/>
      <c r="BV250" s="2349"/>
      <c r="BW250" s="2349"/>
      <c r="BX250" s="2349"/>
      <c r="BY250" s="2349"/>
      <c r="BZ250" s="2349"/>
      <c r="CA250" s="2343"/>
      <c r="CC250" s="2346"/>
      <c r="CD250" s="2349"/>
      <c r="CE250" s="2349"/>
      <c r="CF250" s="2343"/>
      <c r="CG250" s="2353"/>
    </row>
    <row r="251" spans="1:85" ht="14.25" customHeight="1">
      <c r="A251" s="2346"/>
      <c r="B251" s="2363"/>
      <c r="C251" s="2364"/>
      <c r="D251" s="2363"/>
      <c r="E251" s="2364"/>
      <c r="F251" s="986"/>
      <c r="G251" s="1031"/>
      <c r="H251" s="2343"/>
      <c r="I251" s="988"/>
      <c r="J251" s="989"/>
      <c r="K251" s="989"/>
      <c r="L251" s="989"/>
      <c r="M251" s="2343"/>
      <c r="N251" s="2346"/>
      <c r="O251" s="1439"/>
      <c r="P251" s="1440"/>
      <c r="Q251" s="2346"/>
      <c r="R251" s="2349"/>
      <c r="S251" s="2349"/>
      <c r="T251" s="2343"/>
      <c r="U251" s="930"/>
      <c r="V251" s="991">
        <v>9</v>
      </c>
      <c r="W251" s="1010"/>
      <c r="X251" s="1125"/>
      <c r="Y251" s="1125"/>
      <c r="Z251" s="986"/>
      <c r="AA251" s="995"/>
      <c r="AB251" s="995"/>
      <c r="AC251" s="995"/>
      <c r="AD251" s="996"/>
      <c r="AE251" s="1027"/>
      <c r="AF251" s="997"/>
      <c r="AG251" s="998"/>
      <c r="AH251" s="998"/>
      <c r="AI251" s="998"/>
      <c r="AJ251" s="999"/>
      <c r="AK251" s="1000"/>
      <c r="AL251" s="1001"/>
      <c r="AM251" s="1001"/>
      <c r="AN251" s="1002"/>
      <c r="AO251" s="909"/>
      <c r="AP251" s="1441"/>
      <c r="AQ251" s="1442"/>
      <c r="AR251" s="980"/>
      <c r="AS251" s="1136" t="e">
        <f t="shared" si="0"/>
        <v>#DIV/0!</v>
      </c>
      <c r="AT251" s="1137" t="e">
        <f t="shared" si="1"/>
        <v>#DIV/0!</v>
      </c>
      <c r="AU251" s="1137" t="e">
        <f t="shared" si="2"/>
        <v>#DIV/0!</v>
      </c>
      <c r="AV251" s="1137" t="e">
        <f t="shared" si="3"/>
        <v>#DIV/0!</v>
      </c>
      <c r="AW251" s="1138" t="e">
        <f t="shared" si="4"/>
        <v>#DIV/0!</v>
      </c>
      <c r="AX251" s="1138" t="e">
        <f t="shared" si="5"/>
        <v>#DIV/0!</v>
      </c>
      <c r="AY251" s="1138" t="e">
        <f t="shared" si="6"/>
        <v>#DIV/0!</v>
      </c>
      <c r="AZ251" s="1138" t="e">
        <f t="shared" si="7"/>
        <v>#DIV/0!</v>
      </c>
      <c r="BA251" s="1139" t="e">
        <f t="shared" si="8"/>
        <v>#DIV/0!</v>
      </c>
      <c r="BB251" s="1139" t="e">
        <f t="shared" si="9"/>
        <v>#DIV/0!</v>
      </c>
      <c r="BC251" s="1139" t="e">
        <f t="shared" si="10"/>
        <v>#DIV/0!</v>
      </c>
      <c r="BD251" s="1139" t="e">
        <f t="shared" si="11"/>
        <v>#DIV/0!</v>
      </c>
      <c r="BE251" s="1008">
        <v>0.2</v>
      </c>
      <c r="BF251" s="1008">
        <v>0.8</v>
      </c>
      <c r="BG251" s="1139" t="e">
        <f t="shared" si="12"/>
        <v>#DIV/0!</v>
      </c>
      <c r="BH251" s="1139" t="e">
        <f t="shared" si="13"/>
        <v>#DIV/0!</v>
      </c>
      <c r="BI251" s="1139" t="e">
        <f t="shared" si="14"/>
        <v>#DIV/0!</v>
      </c>
      <c r="BJ251" s="1139" t="e">
        <f t="shared" si="92"/>
        <v>#DIV/0!</v>
      </c>
      <c r="BK251" s="1139" t="e">
        <f t="shared" si="92"/>
        <v>#DIV/0!</v>
      </c>
      <c r="BL251" s="1139" t="e">
        <f t="shared" si="16"/>
        <v>#DIV/0!</v>
      </c>
      <c r="BM251" s="1139" t="e">
        <f t="shared" si="17"/>
        <v>#DIV/0!</v>
      </c>
      <c r="BN251" s="1139" t="e">
        <f t="shared" si="18"/>
        <v>#DIV/0!</v>
      </c>
      <c r="BO251" s="1139" t="e">
        <f t="shared" si="93"/>
        <v>#DIV/0!</v>
      </c>
      <c r="BP251" s="1139" t="e">
        <f t="shared" si="93"/>
        <v>#DIV/0!</v>
      </c>
      <c r="BQ251" s="1139" t="e">
        <f t="shared" si="93"/>
        <v>#DIV/0!</v>
      </c>
      <c r="BR251" s="1139" t="e">
        <f t="shared" si="93"/>
        <v>#DIV/0!</v>
      </c>
      <c r="BS251" s="2349"/>
      <c r="BT251" s="2349"/>
      <c r="BU251" s="2349"/>
      <c r="BV251" s="2349"/>
      <c r="BW251" s="2349"/>
      <c r="BX251" s="2349"/>
      <c r="BY251" s="2349"/>
      <c r="BZ251" s="2349"/>
      <c r="CA251" s="2343"/>
      <c r="CC251" s="2346"/>
      <c r="CD251" s="2349"/>
      <c r="CE251" s="2349"/>
      <c r="CF251" s="2343"/>
      <c r="CG251" s="2353"/>
    </row>
    <row r="252" spans="1:85" ht="14.25" customHeight="1" thickBot="1">
      <c r="A252" s="2347"/>
      <c r="B252" s="2365"/>
      <c r="C252" s="2366"/>
      <c r="D252" s="2365"/>
      <c r="E252" s="2366"/>
      <c r="F252" s="1039"/>
      <c r="G252" s="1040"/>
      <c r="H252" s="2344"/>
      <c r="I252" s="1011"/>
      <c r="J252" s="1012"/>
      <c r="K252" s="1012"/>
      <c r="L252" s="1012"/>
      <c r="M252" s="2344"/>
      <c r="N252" s="2347"/>
      <c r="O252" s="1443"/>
      <c r="P252" s="1444"/>
      <c r="Q252" s="2347"/>
      <c r="R252" s="2350"/>
      <c r="S252" s="2350"/>
      <c r="T252" s="2344"/>
      <c r="U252" s="930"/>
      <c r="V252" s="1057">
        <v>10</v>
      </c>
      <c r="W252" s="1069"/>
      <c r="X252" s="1126"/>
      <c r="Y252" s="1126"/>
      <c r="Z252" s="1039"/>
      <c r="AA252" s="1015"/>
      <c r="AB252" s="1015"/>
      <c r="AC252" s="1015"/>
      <c r="AD252" s="1016"/>
      <c r="AE252" s="1027"/>
      <c r="AF252" s="1043"/>
      <c r="AG252" s="1045"/>
      <c r="AH252" s="1045"/>
      <c r="AI252" s="1045"/>
      <c r="AJ252" s="1046"/>
      <c r="AK252" s="1017"/>
      <c r="AL252" s="1018"/>
      <c r="AM252" s="1018"/>
      <c r="AN252" s="1019"/>
      <c r="AO252" s="909"/>
      <c r="AP252" s="1445"/>
      <c r="AQ252" s="1446"/>
      <c r="AR252" s="980"/>
      <c r="AS252" s="1140" t="e">
        <f t="shared" si="0"/>
        <v>#DIV/0!</v>
      </c>
      <c r="AT252" s="1141" t="e">
        <f t="shared" si="1"/>
        <v>#DIV/0!</v>
      </c>
      <c r="AU252" s="1141" t="e">
        <f t="shared" si="2"/>
        <v>#DIV/0!</v>
      </c>
      <c r="AV252" s="1141" t="e">
        <f t="shared" si="3"/>
        <v>#DIV/0!</v>
      </c>
      <c r="AW252" s="1142" t="e">
        <f t="shared" si="4"/>
        <v>#DIV/0!</v>
      </c>
      <c r="AX252" s="1142" t="e">
        <f t="shared" si="5"/>
        <v>#DIV/0!</v>
      </c>
      <c r="AY252" s="1142" t="e">
        <f t="shared" si="6"/>
        <v>#DIV/0!</v>
      </c>
      <c r="AZ252" s="1142" t="e">
        <f t="shared" si="7"/>
        <v>#DIV/0!</v>
      </c>
      <c r="BA252" s="1143" t="e">
        <f t="shared" si="8"/>
        <v>#DIV/0!</v>
      </c>
      <c r="BB252" s="1143" t="e">
        <f t="shared" si="9"/>
        <v>#DIV/0!</v>
      </c>
      <c r="BC252" s="1143" t="e">
        <f t="shared" si="10"/>
        <v>#DIV/0!</v>
      </c>
      <c r="BD252" s="1143" t="e">
        <f t="shared" si="11"/>
        <v>#DIV/0!</v>
      </c>
      <c r="BE252" s="1048">
        <v>0.2</v>
      </c>
      <c r="BF252" s="1048">
        <v>0.8</v>
      </c>
      <c r="BG252" s="1143" t="e">
        <f t="shared" si="12"/>
        <v>#DIV/0!</v>
      </c>
      <c r="BH252" s="1143" t="e">
        <f t="shared" si="13"/>
        <v>#DIV/0!</v>
      </c>
      <c r="BI252" s="1143" t="e">
        <f t="shared" si="14"/>
        <v>#DIV/0!</v>
      </c>
      <c r="BJ252" s="1143" t="e">
        <f t="shared" si="92"/>
        <v>#DIV/0!</v>
      </c>
      <c r="BK252" s="1143" t="e">
        <f t="shared" si="92"/>
        <v>#DIV/0!</v>
      </c>
      <c r="BL252" s="1143" t="e">
        <f t="shared" si="16"/>
        <v>#DIV/0!</v>
      </c>
      <c r="BM252" s="1143" t="e">
        <f t="shared" si="17"/>
        <v>#DIV/0!</v>
      </c>
      <c r="BN252" s="1143" t="e">
        <f t="shared" si="18"/>
        <v>#DIV/0!</v>
      </c>
      <c r="BO252" s="1143" t="e">
        <f t="shared" si="93"/>
        <v>#DIV/0!</v>
      </c>
      <c r="BP252" s="1143" t="e">
        <f t="shared" si="93"/>
        <v>#DIV/0!</v>
      </c>
      <c r="BQ252" s="1143" t="e">
        <f t="shared" si="93"/>
        <v>#DIV/0!</v>
      </c>
      <c r="BR252" s="1143" t="e">
        <f t="shared" si="93"/>
        <v>#DIV/0!</v>
      </c>
      <c r="BS252" s="2350"/>
      <c r="BT252" s="2350"/>
      <c r="BU252" s="2350"/>
      <c r="BV252" s="2350"/>
      <c r="BW252" s="2350"/>
      <c r="BX252" s="2350"/>
      <c r="BY252" s="2350"/>
      <c r="BZ252" s="2350"/>
      <c r="CA252" s="2344"/>
      <c r="CC252" s="2347"/>
      <c r="CD252" s="2350"/>
      <c r="CE252" s="2350"/>
      <c r="CF252" s="2344"/>
      <c r="CG252" s="2354"/>
    </row>
    <row r="253" spans="1:85" ht="14.25" customHeight="1">
      <c r="A253" s="2360">
        <v>25</v>
      </c>
      <c r="B253" s="2361"/>
      <c r="C253" s="2362"/>
      <c r="D253" s="2367"/>
      <c r="E253" s="2362"/>
      <c r="F253" s="961"/>
      <c r="G253" s="1024"/>
      <c r="H253" s="2368"/>
      <c r="I253" s="963"/>
      <c r="J253" s="964"/>
      <c r="K253" s="964"/>
      <c r="L253" s="964"/>
      <c r="M253" s="2369"/>
      <c r="N253" s="2370">
        <f>+P253+P254+P255+P256+P257+P258+P259+P260+P261+P262</f>
        <v>0</v>
      </c>
      <c r="O253" s="1025"/>
      <c r="P253" s="1438"/>
      <c r="Q253" s="2357"/>
      <c r="R253" s="2358"/>
      <c r="S253" s="2358"/>
      <c r="T253" s="2359"/>
      <c r="U253" s="930"/>
      <c r="V253" s="966">
        <v>1</v>
      </c>
      <c r="W253" s="1025"/>
      <c r="X253" s="1127"/>
      <c r="Y253" s="1127"/>
      <c r="Z253" s="961"/>
      <c r="AA253" s="970"/>
      <c r="AB253" s="970"/>
      <c r="AC253" s="970"/>
      <c r="AD253" s="971"/>
      <c r="AE253" s="1027"/>
      <c r="AF253" s="972"/>
      <c r="AG253" s="973"/>
      <c r="AH253" s="973"/>
      <c r="AI253" s="973"/>
      <c r="AJ253" s="974"/>
      <c r="AK253" s="975"/>
      <c r="AL253" s="976"/>
      <c r="AM253" s="976"/>
      <c r="AN253" s="977"/>
      <c r="AO253" s="909"/>
      <c r="AP253" s="978"/>
      <c r="AQ253" s="979"/>
      <c r="AR253" s="980"/>
      <c r="AS253" s="1132" t="e">
        <f t="shared" si="0"/>
        <v>#DIV/0!</v>
      </c>
      <c r="AT253" s="1133" t="e">
        <f t="shared" si="1"/>
        <v>#DIV/0!</v>
      </c>
      <c r="AU253" s="1133" t="e">
        <f t="shared" si="2"/>
        <v>#DIV/0!</v>
      </c>
      <c r="AV253" s="1133" t="e">
        <f t="shared" si="3"/>
        <v>#DIV/0!</v>
      </c>
      <c r="AW253" s="1134" t="e">
        <f t="shared" si="4"/>
        <v>#DIV/0!</v>
      </c>
      <c r="AX253" s="1134" t="e">
        <f t="shared" si="5"/>
        <v>#DIV/0!</v>
      </c>
      <c r="AY253" s="1134" t="e">
        <f t="shared" si="6"/>
        <v>#DIV/0!</v>
      </c>
      <c r="AZ253" s="1134" t="e">
        <f t="shared" si="7"/>
        <v>#DIV/0!</v>
      </c>
      <c r="BA253" s="1135" t="e">
        <f t="shared" si="8"/>
        <v>#DIV/0!</v>
      </c>
      <c r="BB253" s="1135" t="e">
        <f t="shared" si="9"/>
        <v>#DIV/0!</v>
      </c>
      <c r="BC253" s="1135" t="e">
        <f t="shared" si="10"/>
        <v>#DIV/0!</v>
      </c>
      <c r="BD253" s="1135" t="e">
        <f t="shared" si="11"/>
        <v>#DIV/0!</v>
      </c>
      <c r="BE253" s="985">
        <v>0.2</v>
      </c>
      <c r="BF253" s="985">
        <v>0.8</v>
      </c>
      <c r="BG253" s="1135" t="e">
        <f t="shared" si="12"/>
        <v>#DIV/0!</v>
      </c>
      <c r="BH253" s="1135" t="e">
        <f t="shared" si="13"/>
        <v>#DIV/0!</v>
      </c>
      <c r="BI253" s="1135" t="e">
        <f t="shared" si="14"/>
        <v>#DIV/0!</v>
      </c>
      <c r="BJ253" s="1135" t="e">
        <f t="shared" ref="BJ253:BK268" si="96">+AZ253*BE253</f>
        <v>#DIV/0!</v>
      </c>
      <c r="BK253" s="1135" t="e">
        <f t="shared" si="96"/>
        <v>#DIV/0!</v>
      </c>
      <c r="BL253" s="1135" t="e">
        <f t="shared" si="16"/>
        <v>#DIV/0!</v>
      </c>
      <c r="BM253" s="1135" t="e">
        <f t="shared" si="17"/>
        <v>#DIV/0!</v>
      </c>
      <c r="BN253" s="1135" t="e">
        <f t="shared" si="18"/>
        <v>#DIV/0!</v>
      </c>
      <c r="BO253" s="1135" t="e">
        <f t="shared" ref="BO253:BR268" si="97">+BG253+BK253</f>
        <v>#DIV/0!</v>
      </c>
      <c r="BP253" s="1135" t="e">
        <f t="shared" si="97"/>
        <v>#DIV/0!</v>
      </c>
      <c r="BQ253" s="1135" t="e">
        <f t="shared" si="97"/>
        <v>#DIV/0!</v>
      </c>
      <c r="BR253" s="1135" t="e">
        <f t="shared" si="97"/>
        <v>#DIV/0!</v>
      </c>
      <c r="BS253" s="2355" t="e">
        <f t="shared" ref="BS253:BV253" si="98">AVERAGEIF(BO253:BO262,"&lt;&gt;#¡DIV/0!")</f>
        <v>#DIV/0!</v>
      </c>
      <c r="BT253" s="2355" t="e">
        <f t="shared" si="98"/>
        <v>#DIV/0!</v>
      </c>
      <c r="BU253" s="2355" t="e">
        <f t="shared" si="98"/>
        <v>#DIV/0!</v>
      </c>
      <c r="BV253" s="2355" t="e">
        <f t="shared" si="98"/>
        <v>#DIV/0!</v>
      </c>
      <c r="BW253" s="2356" t="e">
        <f>+C253*BS253</f>
        <v>#DIV/0!</v>
      </c>
      <c r="BX253" s="2356" t="e">
        <f>+C253*BT253</f>
        <v>#DIV/0!</v>
      </c>
      <c r="BY253" s="2356" t="e">
        <f>+C253*BU253</f>
        <v>#DIV/0!</v>
      </c>
      <c r="BZ253" s="2356" t="e">
        <f>+C253*BV253</f>
        <v>#DIV/0!</v>
      </c>
      <c r="CA253" s="2342" t="e">
        <f>SUM(BW253:BZ262)</f>
        <v>#DIV/0!</v>
      </c>
      <c r="CC253" s="2345" t="e">
        <f t="shared" ref="CC253:CF253" si="99">+Q253/$N$253</f>
        <v>#DIV/0!</v>
      </c>
      <c r="CD253" s="2348" t="e">
        <f t="shared" si="99"/>
        <v>#DIV/0!</v>
      </c>
      <c r="CE253" s="2348" t="e">
        <f t="shared" si="99"/>
        <v>#DIV/0!</v>
      </c>
      <c r="CF253" s="2351" t="e">
        <f t="shared" si="99"/>
        <v>#DIV/0!</v>
      </c>
      <c r="CG253" s="2352" t="e">
        <f>AVERAGE(CC253:CF262)</f>
        <v>#DIV/0!</v>
      </c>
    </row>
    <row r="254" spans="1:85" ht="14.25" customHeight="1">
      <c r="A254" s="2346"/>
      <c r="B254" s="2363"/>
      <c r="C254" s="2364"/>
      <c r="D254" s="2363"/>
      <c r="E254" s="2364"/>
      <c r="F254" s="986"/>
      <c r="G254" s="1031"/>
      <c r="H254" s="2343"/>
      <c r="I254" s="988"/>
      <c r="J254" s="989"/>
      <c r="K254" s="989"/>
      <c r="L254" s="989"/>
      <c r="M254" s="2343"/>
      <c r="N254" s="2346"/>
      <c r="O254" s="1439"/>
      <c r="P254" s="1440"/>
      <c r="Q254" s="2346"/>
      <c r="R254" s="2349"/>
      <c r="S254" s="2349"/>
      <c r="T254" s="2343"/>
      <c r="U254" s="930"/>
      <c r="V254" s="991">
        <v>2</v>
      </c>
      <c r="W254" s="1010"/>
      <c r="X254" s="1125"/>
      <c r="Y254" s="1125"/>
      <c r="Z254" s="986"/>
      <c r="AA254" s="995"/>
      <c r="AB254" s="995"/>
      <c r="AC254" s="995"/>
      <c r="AD254" s="996"/>
      <c r="AE254" s="1027"/>
      <c r="AF254" s="997"/>
      <c r="AG254" s="998"/>
      <c r="AH254" s="998"/>
      <c r="AI254" s="998"/>
      <c r="AJ254" s="999"/>
      <c r="AK254" s="1000"/>
      <c r="AL254" s="1001"/>
      <c r="AM254" s="1001"/>
      <c r="AN254" s="1002"/>
      <c r="AO254" s="909"/>
      <c r="AP254" s="1441"/>
      <c r="AQ254" s="1442"/>
      <c r="AR254" s="980"/>
      <c r="AS254" s="1136" t="e">
        <f t="shared" si="0"/>
        <v>#DIV/0!</v>
      </c>
      <c r="AT254" s="1137" t="e">
        <f t="shared" si="1"/>
        <v>#DIV/0!</v>
      </c>
      <c r="AU254" s="1137" t="e">
        <f t="shared" si="2"/>
        <v>#DIV/0!</v>
      </c>
      <c r="AV254" s="1137" t="e">
        <f t="shared" si="3"/>
        <v>#DIV/0!</v>
      </c>
      <c r="AW254" s="1138" t="e">
        <f t="shared" si="4"/>
        <v>#DIV/0!</v>
      </c>
      <c r="AX254" s="1138" t="e">
        <f t="shared" si="5"/>
        <v>#DIV/0!</v>
      </c>
      <c r="AY254" s="1138" t="e">
        <f t="shared" si="6"/>
        <v>#DIV/0!</v>
      </c>
      <c r="AZ254" s="1138" t="e">
        <f t="shared" si="7"/>
        <v>#DIV/0!</v>
      </c>
      <c r="BA254" s="1139" t="e">
        <f t="shared" si="8"/>
        <v>#DIV/0!</v>
      </c>
      <c r="BB254" s="1139" t="e">
        <f t="shared" si="9"/>
        <v>#DIV/0!</v>
      </c>
      <c r="BC254" s="1139" t="e">
        <f t="shared" si="10"/>
        <v>#DIV/0!</v>
      </c>
      <c r="BD254" s="1139" t="e">
        <f t="shared" si="11"/>
        <v>#DIV/0!</v>
      </c>
      <c r="BE254" s="1008">
        <v>0.2</v>
      </c>
      <c r="BF254" s="1008">
        <v>0.8</v>
      </c>
      <c r="BG254" s="1139" t="e">
        <f t="shared" si="12"/>
        <v>#DIV/0!</v>
      </c>
      <c r="BH254" s="1139" t="e">
        <f t="shared" si="13"/>
        <v>#DIV/0!</v>
      </c>
      <c r="BI254" s="1139" t="e">
        <f t="shared" si="14"/>
        <v>#DIV/0!</v>
      </c>
      <c r="BJ254" s="1139" t="e">
        <f t="shared" si="96"/>
        <v>#DIV/0!</v>
      </c>
      <c r="BK254" s="1139" t="e">
        <f t="shared" si="96"/>
        <v>#DIV/0!</v>
      </c>
      <c r="BL254" s="1139" t="e">
        <f t="shared" si="16"/>
        <v>#DIV/0!</v>
      </c>
      <c r="BM254" s="1139" t="e">
        <f t="shared" si="17"/>
        <v>#DIV/0!</v>
      </c>
      <c r="BN254" s="1139" t="e">
        <f t="shared" si="18"/>
        <v>#DIV/0!</v>
      </c>
      <c r="BO254" s="1139" t="e">
        <f t="shared" si="97"/>
        <v>#DIV/0!</v>
      </c>
      <c r="BP254" s="1139" t="e">
        <f t="shared" si="97"/>
        <v>#DIV/0!</v>
      </c>
      <c r="BQ254" s="1139" t="e">
        <f t="shared" si="97"/>
        <v>#DIV/0!</v>
      </c>
      <c r="BR254" s="1139" t="e">
        <f t="shared" si="97"/>
        <v>#DIV/0!</v>
      </c>
      <c r="BS254" s="2349"/>
      <c r="BT254" s="2349"/>
      <c r="BU254" s="2349"/>
      <c r="BV254" s="2349"/>
      <c r="BW254" s="2349"/>
      <c r="BX254" s="2349"/>
      <c r="BY254" s="2349"/>
      <c r="BZ254" s="2349"/>
      <c r="CA254" s="2343"/>
      <c r="CC254" s="2346"/>
      <c r="CD254" s="2349"/>
      <c r="CE254" s="2349"/>
      <c r="CF254" s="2343"/>
      <c r="CG254" s="2353"/>
    </row>
    <row r="255" spans="1:85" ht="14.25" customHeight="1">
      <c r="A255" s="2346"/>
      <c r="B255" s="2363"/>
      <c r="C255" s="2364"/>
      <c r="D255" s="2363"/>
      <c r="E255" s="2364"/>
      <c r="F255" s="986"/>
      <c r="G255" s="1031"/>
      <c r="H255" s="2343"/>
      <c r="I255" s="988"/>
      <c r="J255" s="989"/>
      <c r="K255" s="989"/>
      <c r="L255" s="989"/>
      <c r="M255" s="2343"/>
      <c r="N255" s="2346"/>
      <c r="O255" s="1439"/>
      <c r="P255" s="1440"/>
      <c r="Q255" s="2346"/>
      <c r="R255" s="2349"/>
      <c r="S255" s="2349"/>
      <c r="T255" s="2343"/>
      <c r="U255" s="930"/>
      <c r="V255" s="991">
        <v>3</v>
      </c>
      <c r="W255" s="1010"/>
      <c r="X255" s="1125"/>
      <c r="Y255" s="1125"/>
      <c r="Z255" s="986"/>
      <c r="AA255" s="995"/>
      <c r="AB255" s="995"/>
      <c r="AC255" s="995"/>
      <c r="AD255" s="996"/>
      <c r="AE255" s="1027"/>
      <c r="AF255" s="997"/>
      <c r="AG255" s="998"/>
      <c r="AH255" s="998"/>
      <c r="AI255" s="998"/>
      <c r="AJ255" s="999"/>
      <c r="AK255" s="1000"/>
      <c r="AL255" s="1001"/>
      <c r="AM255" s="1001"/>
      <c r="AN255" s="1002"/>
      <c r="AO255" s="909"/>
      <c r="AP255" s="1441"/>
      <c r="AQ255" s="1442"/>
      <c r="AR255" s="980"/>
      <c r="AS255" s="1136" t="e">
        <f t="shared" si="0"/>
        <v>#DIV/0!</v>
      </c>
      <c r="AT255" s="1137" t="e">
        <f t="shared" si="1"/>
        <v>#DIV/0!</v>
      </c>
      <c r="AU255" s="1137" t="e">
        <f t="shared" si="2"/>
        <v>#DIV/0!</v>
      </c>
      <c r="AV255" s="1137" t="e">
        <f t="shared" si="3"/>
        <v>#DIV/0!</v>
      </c>
      <c r="AW255" s="1138" t="e">
        <f t="shared" si="4"/>
        <v>#DIV/0!</v>
      </c>
      <c r="AX255" s="1138" t="e">
        <f t="shared" si="5"/>
        <v>#DIV/0!</v>
      </c>
      <c r="AY255" s="1138" t="e">
        <f t="shared" si="6"/>
        <v>#DIV/0!</v>
      </c>
      <c r="AZ255" s="1138" t="e">
        <f t="shared" si="7"/>
        <v>#DIV/0!</v>
      </c>
      <c r="BA255" s="1139" t="e">
        <f t="shared" si="8"/>
        <v>#DIV/0!</v>
      </c>
      <c r="BB255" s="1139" t="e">
        <f t="shared" si="9"/>
        <v>#DIV/0!</v>
      </c>
      <c r="BC255" s="1139" t="e">
        <f t="shared" si="10"/>
        <v>#DIV/0!</v>
      </c>
      <c r="BD255" s="1139" t="e">
        <f t="shared" si="11"/>
        <v>#DIV/0!</v>
      </c>
      <c r="BE255" s="1008">
        <v>0.2</v>
      </c>
      <c r="BF255" s="1008">
        <v>0.8</v>
      </c>
      <c r="BG255" s="1139" t="e">
        <f t="shared" si="12"/>
        <v>#DIV/0!</v>
      </c>
      <c r="BH255" s="1139" t="e">
        <f t="shared" si="13"/>
        <v>#DIV/0!</v>
      </c>
      <c r="BI255" s="1139" t="e">
        <f t="shared" si="14"/>
        <v>#DIV/0!</v>
      </c>
      <c r="BJ255" s="1139" t="e">
        <f t="shared" si="96"/>
        <v>#DIV/0!</v>
      </c>
      <c r="BK255" s="1139" t="e">
        <f t="shared" si="96"/>
        <v>#DIV/0!</v>
      </c>
      <c r="BL255" s="1139" t="e">
        <f t="shared" si="16"/>
        <v>#DIV/0!</v>
      </c>
      <c r="BM255" s="1139" t="e">
        <f t="shared" si="17"/>
        <v>#DIV/0!</v>
      </c>
      <c r="BN255" s="1139" t="e">
        <f t="shared" si="18"/>
        <v>#DIV/0!</v>
      </c>
      <c r="BO255" s="1139" t="e">
        <f t="shared" si="97"/>
        <v>#DIV/0!</v>
      </c>
      <c r="BP255" s="1139" t="e">
        <f t="shared" si="97"/>
        <v>#DIV/0!</v>
      </c>
      <c r="BQ255" s="1139" t="e">
        <f t="shared" si="97"/>
        <v>#DIV/0!</v>
      </c>
      <c r="BR255" s="1139" t="e">
        <f t="shared" si="97"/>
        <v>#DIV/0!</v>
      </c>
      <c r="BS255" s="2349"/>
      <c r="BT255" s="2349"/>
      <c r="BU255" s="2349"/>
      <c r="BV255" s="2349"/>
      <c r="BW255" s="2349"/>
      <c r="BX255" s="2349"/>
      <c r="BY255" s="2349"/>
      <c r="BZ255" s="2349"/>
      <c r="CA255" s="2343"/>
      <c r="CC255" s="2346"/>
      <c r="CD255" s="2349"/>
      <c r="CE255" s="2349"/>
      <c r="CF255" s="2343"/>
      <c r="CG255" s="2353"/>
    </row>
    <row r="256" spans="1:85" ht="14.25" customHeight="1">
      <c r="A256" s="2346"/>
      <c r="B256" s="2363"/>
      <c r="C256" s="2364"/>
      <c r="D256" s="2363"/>
      <c r="E256" s="2364"/>
      <c r="F256" s="986"/>
      <c r="G256" s="1031"/>
      <c r="H256" s="2343"/>
      <c r="I256" s="988"/>
      <c r="J256" s="989"/>
      <c r="K256" s="989"/>
      <c r="L256" s="989"/>
      <c r="M256" s="2343"/>
      <c r="N256" s="2346"/>
      <c r="O256" s="1439"/>
      <c r="P256" s="1440"/>
      <c r="Q256" s="2346"/>
      <c r="R256" s="2349"/>
      <c r="S256" s="2349"/>
      <c r="T256" s="2343"/>
      <c r="U256" s="930"/>
      <c r="V256" s="991">
        <v>4</v>
      </c>
      <c r="W256" s="1010"/>
      <c r="X256" s="1125"/>
      <c r="Y256" s="1125"/>
      <c r="Z256" s="986"/>
      <c r="AA256" s="995"/>
      <c r="AB256" s="995"/>
      <c r="AC256" s="995"/>
      <c r="AD256" s="996"/>
      <c r="AE256" s="1027"/>
      <c r="AF256" s="997"/>
      <c r="AG256" s="998"/>
      <c r="AH256" s="998"/>
      <c r="AI256" s="998"/>
      <c r="AJ256" s="999"/>
      <c r="AK256" s="1000"/>
      <c r="AL256" s="1001"/>
      <c r="AM256" s="1001"/>
      <c r="AN256" s="1002"/>
      <c r="AO256" s="909"/>
      <c r="AP256" s="1441"/>
      <c r="AQ256" s="1442"/>
      <c r="AR256" s="980"/>
      <c r="AS256" s="1136" t="e">
        <f t="shared" si="0"/>
        <v>#DIV/0!</v>
      </c>
      <c r="AT256" s="1137" t="e">
        <f t="shared" si="1"/>
        <v>#DIV/0!</v>
      </c>
      <c r="AU256" s="1137" t="e">
        <f t="shared" si="2"/>
        <v>#DIV/0!</v>
      </c>
      <c r="AV256" s="1137" t="e">
        <f t="shared" si="3"/>
        <v>#DIV/0!</v>
      </c>
      <c r="AW256" s="1138" t="e">
        <f t="shared" si="4"/>
        <v>#DIV/0!</v>
      </c>
      <c r="AX256" s="1138" t="e">
        <f t="shared" si="5"/>
        <v>#DIV/0!</v>
      </c>
      <c r="AY256" s="1138" t="e">
        <f t="shared" si="6"/>
        <v>#DIV/0!</v>
      </c>
      <c r="AZ256" s="1138" t="e">
        <f t="shared" si="7"/>
        <v>#DIV/0!</v>
      </c>
      <c r="BA256" s="1139" t="e">
        <f t="shared" si="8"/>
        <v>#DIV/0!</v>
      </c>
      <c r="BB256" s="1139" t="e">
        <f t="shared" si="9"/>
        <v>#DIV/0!</v>
      </c>
      <c r="BC256" s="1139" t="e">
        <f t="shared" si="10"/>
        <v>#DIV/0!</v>
      </c>
      <c r="BD256" s="1139" t="e">
        <f t="shared" si="11"/>
        <v>#DIV/0!</v>
      </c>
      <c r="BE256" s="1008">
        <v>0.2</v>
      </c>
      <c r="BF256" s="1008">
        <v>0.8</v>
      </c>
      <c r="BG256" s="1139" t="e">
        <f t="shared" si="12"/>
        <v>#DIV/0!</v>
      </c>
      <c r="BH256" s="1139" t="e">
        <f t="shared" si="13"/>
        <v>#DIV/0!</v>
      </c>
      <c r="BI256" s="1139" t="e">
        <f t="shared" si="14"/>
        <v>#DIV/0!</v>
      </c>
      <c r="BJ256" s="1139" t="e">
        <f t="shared" si="96"/>
        <v>#DIV/0!</v>
      </c>
      <c r="BK256" s="1139" t="e">
        <f t="shared" si="96"/>
        <v>#DIV/0!</v>
      </c>
      <c r="BL256" s="1139" t="e">
        <f t="shared" si="16"/>
        <v>#DIV/0!</v>
      </c>
      <c r="BM256" s="1139" t="e">
        <f t="shared" si="17"/>
        <v>#DIV/0!</v>
      </c>
      <c r="BN256" s="1139" t="e">
        <f t="shared" si="18"/>
        <v>#DIV/0!</v>
      </c>
      <c r="BO256" s="1139" t="e">
        <f t="shared" si="97"/>
        <v>#DIV/0!</v>
      </c>
      <c r="BP256" s="1139" t="e">
        <f t="shared" si="97"/>
        <v>#DIV/0!</v>
      </c>
      <c r="BQ256" s="1139" t="e">
        <f t="shared" si="97"/>
        <v>#DIV/0!</v>
      </c>
      <c r="BR256" s="1139" t="e">
        <f t="shared" si="97"/>
        <v>#DIV/0!</v>
      </c>
      <c r="BS256" s="2349"/>
      <c r="BT256" s="2349"/>
      <c r="BU256" s="2349"/>
      <c r="BV256" s="2349"/>
      <c r="BW256" s="2349"/>
      <c r="BX256" s="2349"/>
      <c r="BY256" s="2349"/>
      <c r="BZ256" s="2349"/>
      <c r="CA256" s="2343"/>
      <c r="CC256" s="2346"/>
      <c r="CD256" s="2349"/>
      <c r="CE256" s="2349"/>
      <c r="CF256" s="2343"/>
      <c r="CG256" s="2353"/>
    </row>
    <row r="257" spans="1:85" ht="14.25" customHeight="1">
      <c r="A257" s="2346"/>
      <c r="B257" s="2363"/>
      <c r="C257" s="2364"/>
      <c r="D257" s="2363"/>
      <c r="E257" s="2364"/>
      <c r="F257" s="986"/>
      <c r="G257" s="1031"/>
      <c r="H257" s="2343"/>
      <c r="I257" s="988"/>
      <c r="J257" s="989"/>
      <c r="K257" s="989"/>
      <c r="L257" s="989"/>
      <c r="M257" s="2343"/>
      <c r="N257" s="2346"/>
      <c r="O257" s="1439"/>
      <c r="P257" s="1440"/>
      <c r="Q257" s="2346"/>
      <c r="R257" s="2349"/>
      <c r="S257" s="2349"/>
      <c r="T257" s="2343"/>
      <c r="U257" s="930"/>
      <c r="V257" s="991">
        <v>5</v>
      </c>
      <c r="W257" s="1010"/>
      <c r="X257" s="1125"/>
      <c r="Y257" s="1125"/>
      <c r="Z257" s="986"/>
      <c r="AA257" s="995"/>
      <c r="AB257" s="995"/>
      <c r="AC257" s="995"/>
      <c r="AD257" s="996"/>
      <c r="AE257" s="1027"/>
      <c r="AF257" s="997"/>
      <c r="AG257" s="998"/>
      <c r="AH257" s="998"/>
      <c r="AI257" s="998"/>
      <c r="AJ257" s="999"/>
      <c r="AK257" s="1000"/>
      <c r="AL257" s="1001"/>
      <c r="AM257" s="1001"/>
      <c r="AN257" s="1002"/>
      <c r="AO257" s="909"/>
      <c r="AP257" s="1441"/>
      <c r="AQ257" s="1442"/>
      <c r="AR257" s="980"/>
      <c r="AS257" s="1136" t="e">
        <f t="shared" si="0"/>
        <v>#DIV/0!</v>
      </c>
      <c r="AT257" s="1137" t="e">
        <f t="shared" si="1"/>
        <v>#DIV/0!</v>
      </c>
      <c r="AU257" s="1137" t="e">
        <f t="shared" si="2"/>
        <v>#DIV/0!</v>
      </c>
      <c r="AV257" s="1137" t="e">
        <f t="shared" si="3"/>
        <v>#DIV/0!</v>
      </c>
      <c r="AW257" s="1138" t="e">
        <f t="shared" si="4"/>
        <v>#DIV/0!</v>
      </c>
      <c r="AX257" s="1138" t="e">
        <f t="shared" si="5"/>
        <v>#DIV/0!</v>
      </c>
      <c r="AY257" s="1138" t="e">
        <f t="shared" si="6"/>
        <v>#DIV/0!</v>
      </c>
      <c r="AZ257" s="1138" t="e">
        <f t="shared" si="7"/>
        <v>#DIV/0!</v>
      </c>
      <c r="BA257" s="1139" t="e">
        <f t="shared" si="8"/>
        <v>#DIV/0!</v>
      </c>
      <c r="BB257" s="1139" t="e">
        <f t="shared" si="9"/>
        <v>#DIV/0!</v>
      </c>
      <c r="BC257" s="1139" t="e">
        <f t="shared" si="10"/>
        <v>#DIV/0!</v>
      </c>
      <c r="BD257" s="1139" t="e">
        <f t="shared" si="11"/>
        <v>#DIV/0!</v>
      </c>
      <c r="BE257" s="1008">
        <v>0.2</v>
      </c>
      <c r="BF257" s="1008">
        <v>0.8</v>
      </c>
      <c r="BG257" s="1139" t="e">
        <f t="shared" si="12"/>
        <v>#DIV/0!</v>
      </c>
      <c r="BH257" s="1139" t="e">
        <f t="shared" si="13"/>
        <v>#DIV/0!</v>
      </c>
      <c r="BI257" s="1139" t="e">
        <f t="shared" si="14"/>
        <v>#DIV/0!</v>
      </c>
      <c r="BJ257" s="1139" t="e">
        <f t="shared" si="96"/>
        <v>#DIV/0!</v>
      </c>
      <c r="BK257" s="1139" t="e">
        <f t="shared" si="96"/>
        <v>#DIV/0!</v>
      </c>
      <c r="BL257" s="1139" t="e">
        <f t="shared" si="16"/>
        <v>#DIV/0!</v>
      </c>
      <c r="BM257" s="1139" t="e">
        <f t="shared" si="17"/>
        <v>#DIV/0!</v>
      </c>
      <c r="BN257" s="1139" t="e">
        <f t="shared" si="18"/>
        <v>#DIV/0!</v>
      </c>
      <c r="BO257" s="1139" t="e">
        <f t="shared" si="97"/>
        <v>#DIV/0!</v>
      </c>
      <c r="BP257" s="1139" t="e">
        <f t="shared" si="97"/>
        <v>#DIV/0!</v>
      </c>
      <c r="BQ257" s="1139" t="e">
        <f t="shared" si="97"/>
        <v>#DIV/0!</v>
      </c>
      <c r="BR257" s="1139" t="e">
        <f t="shared" si="97"/>
        <v>#DIV/0!</v>
      </c>
      <c r="BS257" s="2349"/>
      <c r="BT257" s="2349"/>
      <c r="BU257" s="2349"/>
      <c r="BV257" s="2349"/>
      <c r="BW257" s="2349"/>
      <c r="BX257" s="2349"/>
      <c r="BY257" s="2349"/>
      <c r="BZ257" s="2349"/>
      <c r="CA257" s="2343"/>
      <c r="CC257" s="2346"/>
      <c r="CD257" s="2349"/>
      <c r="CE257" s="2349"/>
      <c r="CF257" s="2343"/>
      <c r="CG257" s="2353"/>
    </row>
    <row r="258" spans="1:85" ht="14.25" customHeight="1">
      <c r="A258" s="2346"/>
      <c r="B258" s="2363"/>
      <c r="C258" s="2364"/>
      <c r="D258" s="2363"/>
      <c r="E258" s="2364"/>
      <c r="F258" s="986"/>
      <c r="G258" s="1031"/>
      <c r="H258" s="2343"/>
      <c r="I258" s="988"/>
      <c r="J258" s="989"/>
      <c r="K258" s="989"/>
      <c r="L258" s="989"/>
      <c r="M258" s="2343"/>
      <c r="N258" s="2346"/>
      <c r="O258" s="1439"/>
      <c r="P258" s="1440"/>
      <c r="Q258" s="2346"/>
      <c r="R258" s="2349"/>
      <c r="S258" s="2349"/>
      <c r="T258" s="2343"/>
      <c r="U258" s="930"/>
      <c r="V258" s="991">
        <v>6</v>
      </c>
      <c r="W258" s="1010"/>
      <c r="X258" s="1125"/>
      <c r="Y258" s="1125"/>
      <c r="Z258" s="986"/>
      <c r="AA258" s="995"/>
      <c r="AB258" s="995"/>
      <c r="AC258" s="995"/>
      <c r="AD258" s="996"/>
      <c r="AE258" s="1027"/>
      <c r="AF258" s="997"/>
      <c r="AG258" s="998"/>
      <c r="AH258" s="998"/>
      <c r="AI258" s="998"/>
      <c r="AJ258" s="999"/>
      <c r="AK258" s="1000"/>
      <c r="AL258" s="1001"/>
      <c r="AM258" s="1001"/>
      <c r="AN258" s="1002"/>
      <c r="AO258" s="909"/>
      <c r="AP258" s="1441"/>
      <c r="AQ258" s="1442"/>
      <c r="AR258" s="980"/>
      <c r="AS258" s="1136" t="e">
        <f t="shared" si="0"/>
        <v>#DIV/0!</v>
      </c>
      <c r="AT258" s="1137" t="e">
        <f t="shared" si="1"/>
        <v>#DIV/0!</v>
      </c>
      <c r="AU258" s="1137" t="e">
        <f t="shared" si="2"/>
        <v>#DIV/0!</v>
      </c>
      <c r="AV258" s="1137" t="e">
        <f t="shared" si="3"/>
        <v>#DIV/0!</v>
      </c>
      <c r="AW258" s="1138" t="e">
        <f t="shared" si="4"/>
        <v>#DIV/0!</v>
      </c>
      <c r="AX258" s="1138" t="e">
        <f t="shared" si="5"/>
        <v>#DIV/0!</v>
      </c>
      <c r="AY258" s="1138" t="e">
        <f t="shared" si="6"/>
        <v>#DIV/0!</v>
      </c>
      <c r="AZ258" s="1138" t="e">
        <f t="shared" si="7"/>
        <v>#DIV/0!</v>
      </c>
      <c r="BA258" s="1139" t="e">
        <f t="shared" si="8"/>
        <v>#DIV/0!</v>
      </c>
      <c r="BB258" s="1139" t="e">
        <f t="shared" si="9"/>
        <v>#DIV/0!</v>
      </c>
      <c r="BC258" s="1139" t="e">
        <f t="shared" si="10"/>
        <v>#DIV/0!</v>
      </c>
      <c r="BD258" s="1139" t="e">
        <f t="shared" si="11"/>
        <v>#DIV/0!</v>
      </c>
      <c r="BE258" s="1008">
        <v>0.2</v>
      </c>
      <c r="BF258" s="1008">
        <v>0.8</v>
      </c>
      <c r="BG258" s="1139" t="e">
        <f t="shared" si="12"/>
        <v>#DIV/0!</v>
      </c>
      <c r="BH258" s="1139" t="e">
        <f t="shared" si="13"/>
        <v>#DIV/0!</v>
      </c>
      <c r="BI258" s="1139" t="e">
        <f t="shared" si="14"/>
        <v>#DIV/0!</v>
      </c>
      <c r="BJ258" s="1139" t="e">
        <f t="shared" si="96"/>
        <v>#DIV/0!</v>
      </c>
      <c r="BK258" s="1139" t="e">
        <f t="shared" si="96"/>
        <v>#DIV/0!</v>
      </c>
      <c r="BL258" s="1139" t="e">
        <f t="shared" si="16"/>
        <v>#DIV/0!</v>
      </c>
      <c r="BM258" s="1139" t="e">
        <f t="shared" si="17"/>
        <v>#DIV/0!</v>
      </c>
      <c r="BN258" s="1139" t="e">
        <f t="shared" si="18"/>
        <v>#DIV/0!</v>
      </c>
      <c r="BO258" s="1139" t="e">
        <f t="shared" si="97"/>
        <v>#DIV/0!</v>
      </c>
      <c r="BP258" s="1139" t="e">
        <f t="shared" si="97"/>
        <v>#DIV/0!</v>
      </c>
      <c r="BQ258" s="1139" t="e">
        <f t="shared" si="97"/>
        <v>#DIV/0!</v>
      </c>
      <c r="BR258" s="1139" t="e">
        <f t="shared" si="97"/>
        <v>#DIV/0!</v>
      </c>
      <c r="BS258" s="2349"/>
      <c r="BT258" s="2349"/>
      <c r="BU258" s="2349"/>
      <c r="BV258" s="2349"/>
      <c r="BW258" s="2349"/>
      <c r="BX258" s="2349"/>
      <c r="BY258" s="2349"/>
      <c r="BZ258" s="2349"/>
      <c r="CA258" s="2343"/>
      <c r="CC258" s="2346"/>
      <c r="CD258" s="2349"/>
      <c r="CE258" s="2349"/>
      <c r="CF258" s="2343"/>
      <c r="CG258" s="2353"/>
    </row>
    <row r="259" spans="1:85" ht="14.25" customHeight="1">
      <c r="A259" s="2346"/>
      <c r="B259" s="2363"/>
      <c r="C259" s="2364"/>
      <c r="D259" s="2363"/>
      <c r="E259" s="2364"/>
      <c r="F259" s="986"/>
      <c r="G259" s="1031"/>
      <c r="H259" s="2343"/>
      <c r="I259" s="988"/>
      <c r="J259" s="989"/>
      <c r="K259" s="989"/>
      <c r="L259" s="989"/>
      <c r="M259" s="2343"/>
      <c r="N259" s="2346"/>
      <c r="O259" s="1439"/>
      <c r="P259" s="1440"/>
      <c r="Q259" s="2346"/>
      <c r="R259" s="2349"/>
      <c r="S259" s="2349"/>
      <c r="T259" s="2343"/>
      <c r="U259" s="930"/>
      <c r="V259" s="991">
        <v>7</v>
      </c>
      <c r="W259" s="1010"/>
      <c r="X259" s="1125"/>
      <c r="Y259" s="1125"/>
      <c r="Z259" s="986"/>
      <c r="AA259" s="995"/>
      <c r="AB259" s="995"/>
      <c r="AC259" s="995"/>
      <c r="AD259" s="996"/>
      <c r="AE259" s="1027"/>
      <c r="AF259" s="997"/>
      <c r="AG259" s="998"/>
      <c r="AH259" s="998"/>
      <c r="AI259" s="998"/>
      <c r="AJ259" s="999"/>
      <c r="AK259" s="1000"/>
      <c r="AL259" s="1001"/>
      <c r="AM259" s="1001"/>
      <c r="AN259" s="1002"/>
      <c r="AO259" s="909"/>
      <c r="AP259" s="1441"/>
      <c r="AQ259" s="1442"/>
      <c r="AR259" s="980"/>
      <c r="AS259" s="1136" t="e">
        <f t="shared" si="0"/>
        <v>#DIV/0!</v>
      </c>
      <c r="AT259" s="1137" t="e">
        <f t="shared" si="1"/>
        <v>#DIV/0!</v>
      </c>
      <c r="AU259" s="1137" t="e">
        <f t="shared" si="2"/>
        <v>#DIV/0!</v>
      </c>
      <c r="AV259" s="1137" t="e">
        <f t="shared" si="3"/>
        <v>#DIV/0!</v>
      </c>
      <c r="AW259" s="1138" t="e">
        <f t="shared" si="4"/>
        <v>#DIV/0!</v>
      </c>
      <c r="AX259" s="1138" t="e">
        <f t="shared" si="5"/>
        <v>#DIV/0!</v>
      </c>
      <c r="AY259" s="1138" t="e">
        <f t="shared" si="6"/>
        <v>#DIV/0!</v>
      </c>
      <c r="AZ259" s="1138" t="e">
        <f t="shared" si="7"/>
        <v>#DIV/0!</v>
      </c>
      <c r="BA259" s="1139" t="e">
        <f t="shared" si="8"/>
        <v>#DIV/0!</v>
      </c>
      <c r="BB259" s="1139" t="e">
        <f t="shared" si="9"/>
        <v>#DIV/0!</v>
      </c>
      <c r="BC259" s="1139" t="e">
        <f t="shared" si="10"/>
        <v>#DIV/0!</v>
      </c>
      <c r="BD259" s="1139" t="e">
        <f t="shared" si="11"/>
        <v>#DIV/0!</v>
      </c>
      <c r="BE259" s="1008">
        <v>0.2</v>
      </c>
      <c r="BF259" s="1008">
        <v>0.8</v>
      </c>
      <c r="BG259" s="1139" t="e">
        <f t="shared" si="12"/>
        <v>#DIV/0!</v>
      </c>
      <c r="BH259" s="1139" t="e">
        <f t="shared" si="13"/>
        <v>#DIV/0!</v>
      </c>
      <c r="BI259" s="1139" t="e">
        <f t="shared" si="14"/>
        <v>#DIV/0!</v>
      </c>
      <c r="BJ259" s="1139" t="e">
        <f t="shared" si="96"/>
        <v>#DIV/0!</v>
      </c>
      <c r="BK259" s="1139" t="e">
        <f t="shared" si="96"/>
        <v>#DIV/0!</v>
      </c>
      <c r="BL259" s="1139" t="e">
        <f t="shared" si="16"/>
        <v>#DIV/0!</v>
      </c>
      <c r="BM259" s="1139" t="e">
        <f t="shared" si="17"/>
        <v>#DIV/0!</v>
      </c>
      <c r="BN259" s="1139" t="e">
        <f t="shared" si="18"/>
        <v>#DIV/0!</v>
      </c>
      <c r="BO259" s="1139" t="e">
        <f t="shared" si="97"/>
        <v>#DIV/0!</v>
      </c>
      <c r="BP259" s="1139" t="e">
        <f t="shared" si="97"/>
        <v>#DIV/0!</v>
      </c>
      <c r="BQ259" s="1139" t="e">
        <f t="shared" si="97"/>
        <v>#DIV/0!</v>
      </c>
      <c r="BR259" s="1139" t="e">
        <f t="shared" si="97"/>
        <v>#DIV/0!</v>
      </c>
      <c r="BS259" s="2349"/>
      <c r="BT259" s="2349"/>
      <c r="BU259" s="2349"/>
      <c r="BV259" s="2349"/>
      <c r="BW259" s="2349"/>
      <c r="BX259" s="2349"/>
      <c r="BY259" s="2349"/>
      <c r="BZ259" s="2349"/>
      <c r="CA259" s="2343"/>
      <c r="CC259" s="2346"/>
      <c r="CD259" s="2349"/>
      <c r="CE259" s="2349"/>
      <c r="CF259" s="2343"/>
      <c r="CG259" s="2353"/>
    </row>
    <row r="260" spans="1:85" ht="14.25" customHeight="1">
      <c r="A260" s="2346"/>
      <c r="B260" s="2363"/>
      <c r="C260" s="2364"/>
      <c r="D260" s="2363"/>
      <c r="E260" s="2364"/>
      <c r="F260" s="986"/>
      <c r="G260" s="1031"/>
      <c r="H260" s="2343"/>
      <c r="I260" s="988"/>
      <c r="J260" s="989"/>
      <c r="K260" s="989"/>
      <c r="L260" s="989"/>
      <c r="M260" s="2343"/>
      <c r="N260" s="2346"/>
      <c r="O260" s="1439"/>
      <c r="P260" s="1440"/>
      <c r="Q260" s="2346"/>
      <c r="R260" s="2349"/>
      <c r="S260" s="2349"/>
      <c r="T260" s="2343"/>
      <c r="U260" s="930"/>
      <c r="V260" s="991">
        <v>8</v>
      </c>
      <c r="W260" s="1010"/>
      <c r="X260" s="1125"/>
      <c r="Y260" s="1125"/>
      <c r="Z260" s="986"/>
      <c r="AA260" s="995"/>
      <c r="AB260" s="995"/>
      <c r="AC260" s="995"/>
      <c r="AD260" s="996"/>
      <c r="AE260" s="1027"/>
      <c r="AF260" s="997"/>
      <c r="AG260" s="998"/>
      <c r="AH260" s="998"/>
      <c r="AI260" s="998"/>
      <c r="AJ260" s="999"/>
      <c r="AK260" s="1000"/>
      <c r="AL260" s="1001"/>
      <c r="AM260" s="1001"/>
      <c r="AN260" s="1002"/>
      <c r="AO260" s="909"/>
      <c r="AP260" s="1441"/>
      <c r="AQ260" s="1442"/>
      <c r="AR260" s="980"/>
      <c r="AS260" s="1136" t="e">
        <f t="shared" si="0"/>
        <v>#DIV/0!</v>
      </c>
      <c r="AT260" s="1137" t="e">
        <f t="shared" si="1"/>
        <v>#DIV/0!</v>
      </c>
      <c r="AU260" s="1137" t="e">
        <f t="shared" si="2"/>
        <v>#DIV/0!</v>
      </c>
      <c r="AV260" s="1137" t="e">
        <f t="shared" si="3"/>
        <v>#DIV/0!</v>
      </c>
      <c r="AW260" s="1138" t="e">
        <f t="shared" si="4"/>
        <v>#DIV/0!</v>
      </c>
      <c r="AX260" s="1138" t="e">
        <f t="shared" si="5"/>
        <v>#DIV/0!</v>
      </c>
      <c r="AY260" s="1138" t="e">
        <f t="shared" si="6"/>
        <v>#DIV/0!</v>
      </c>
      <c r="AZ260" s="1138" t="e">
        <f t="shared" si="7"/>
        <v>#DIV/0!</v>
      </c>
      <c r="BA260" s="1139" t="e">
        <f t="shared" si="8"/>
        <v>#DIV/0!</v>
      </c>
      <c r="BB260" s="1139" t="e">
        <f t="shared" si="9"/>
        <v>#DIV/0!</v>
      </c>
      <c r="BC260" s="1139" t="e">
        <f t="shared" si="10"/>
        <v>#DIV/0!</v>
      </c>
      <c r="BD260" s="1139" t="e">
        <f t="shared" si="11"/>
        <v>#DIV/0!</v>
      </c>
      <c r="BE260" s="1008">
        <v>0.2</v>
      </c>
      <c r="BF260" s="1008">
        <v>0.8</v>
      </c>
      <c r="BG260" s="1139" t="e">
        <f t="shared" si="12"/>
        <v>#DIV/0!</v>
      </c>
      <c r="BH260" s="1139" t="e">
        <f t="shared" si="13"/>
        <v>#DIV/0!</v>
      </c>
      <c r="BI260" s="1139" t="e">
        <f t="shared" si="14"/>
        <v>#DIV/0!</v>
      </c>
      <c r="BJ260" s="1139" t="e">
        <f t="shared" si="96"/>
        <v>#DIV/0!</v>
      </c>
      <c r="BK260" s="1139" t="e">
        <f t="shared" si="96"/>
        <v>#DIV/0!</v>
      </c>
      <c r="BL260" s="1139" t="e">
        <f t="shared" si="16"/>
        <v>#DIV/0!</v>
      </c>
      <c r="BM260" s="1139" t="e">
        <f t="shared" si="17"/>
        <v>#DIV/0!</v>
      </c>
      <c r="BN260" s="1139" t="e">
        <f t="shared" si="18"/>
        <v>#DIV/0!</v>
      </c>
      <c r="BO260" s="1139" t="e">
        <f t="shared" si="97"/>
        <v>#DIV/0!</v>
      </c>
      <c r="BP260" s="1139" t="e">
        <f t="shared" si="97"/>
        <v>#DIV/0!</v>
      </c>
      <c r="BQ260" s="1139" t="e">
        <f t="shared" si="97"/>
        <v>#DIV/0!</v>
      </c>
      <c r="BR260" s="1139" t="e">
        <f t="shared" si="97"/>
        <v>#DIV/0!</v>
      </c>
      <c r="BS260" s="2349"/>
      <c r="BT260" s="2349"/>
      <c r="BU260" s="2349"/>
      <c r="BV260" s="2349"/>
      <c r="BW260" s="2349"/>
      <c r="BX260" s="2349"/>
      <c r="BY260" s="2349"/>
      <c r="BZ260" s="2349"/>
      <c r="CA260" s="2343"/>
      <c r="CC260" s="2346"/>
      <c r="CD260" s="2349"/>
      <c r="CE260" s="2349"/>
      <c r="CF260" s="2343"/>
      <c r="CG260" s="2353"/>
    </row>
    <row r="261" spans="1:85" ht="14.25" customHeight="1">
      <c r="A261" s="2346"/>
      <c r="B261" s="2363"/>
      <c r="C261" s="2364"/>
      <c r="D261" s="2363"/>
      <c r="E261" s="2364"/>
      <c r="F261" s="986"/>
      <c r="G261" s="1031"/>
      <c r="H261" s="2343"/>
      <c r="I261" s="988"/>
      <c r="J261" s="989"/>
      <c r="K261" s="989"/>
      <c r="L261" s="989"/>
      <c r="M261" s="2343"/>
      <c r="N261" s="2346"/>
      <c r="O261" s="1439"/>
      <c r="P261" s="1440"/>
      <c r="Q261" s="2346"/>
      <c r="R261" s="2349"/>
      <c r="S261" s="2349"/>
      <c r="T261" s="2343"/>
      <c r="U261" s="930"/>
      <c r="V261" s="991">
        <v>9</v>
      </c>
      <c r="W261" s="1010"/>
      <c r="X261" s="1125"/>
      <c r="Y261" s="1125"/>
      <c r="Z261" s="986"/>
      <c r="AA261" s="995"/>
      <c r="AB261" s="995"/>
      <c r="AC261" s="995"/>
      <c r="AD261" s="996"/>
      <c r="AE261" s="1027"/>
      <c r="AF261" s="997"/>
      <c r="AG261" s="998"/>
      <c r="AH261" s="998"/>
      <c r="AI261" s="998"/>
      <c r="AJ261" s="999"/>
      <c r="AK261" s="1000"/>
      <c r="AL261" s="1001"/>
      <c r="AM261" s="1001"/>
      <c r="AN261" s="1002"/>
      <c r="AO261" s="909"/>
      <c r="AP261" s="1441"/>
      <c r="AQ261" s="1442"/>
      <c r="AR261" s="980"/>
      <c r="AS261" s="1136" t="e">
        <f t="shared" si="0"/>
        <v>#DIV/0!</v>
      </c>
      <c r="AT261" s="1137" t="e">
        <f t="shared" si="1"/>
        <v>#DIV/0!</v>
      </c>
      <c r="AU261" s="1137" t="e">
        <f t="shared" si="2"/>
        <v>#DIV/0!</v>
      </c>
      <c r="AV261" s="1137" t="e">
        <f t="shared" si="3"/>
        <v>#DIV/0!</v>
      </c>
      <c r="AW261" s="1138" t="e">
        <f t="shared" si="4"/>
        <v>#DIV/0!</v>
      </c>
      <c r="AX261" s="1138" t="e">
        <f t="shared" si="5"/>
        <v>#DIV/0!</v>
      </c>
      <c r="AY261" s="1138" t="e">
        <f t="shared" si="6"/>
        <v>#DIV/0!</v>
      </c>
      <c r="AZ261" s="1138" t="e">
        <f t="shared" si="7"/>
        <v>#DIV/0!</v>
      </c>
      <c r="BA261" s="1139" t="e">
        <f t="shared" si="8"/>
        <v>#DIV/0!</v>
      </c>
      <c r="BB261" s="1139" t="e">
        <f t="shared" si="9"/>
        <v>#DIV/0!</v>
      </c>
      <c r="BC261" s="1139" t="e">
        <f t="shared" si="10"/>
        <v>#DIV/0!</v>
      </c>
      <c r="BD261" s="1139" t="e">
        <f t="shared" si="11"/>
        <v>#DIV/0!</v>
      </c>
      <c r="BE261" s="1008">
        <v>0.2</v>
      </c>
      <c r="BF261" s="1008">
        <v>0.8</v>
      </c>
      <c r="BG261" s="1139" t="e">
        <f t="shared" si="12"/>
        <v>#DIV/0!</v>
      </c>
      <c r="BH261" s="1139" t="e">
        <f t="shared" si="13"/>
        <v>#DIV/0!</v>
      </c>
      <c r="BI261" s="1139" t="e">
        <f t="shared" si="14"/>
        <v>#DIV/0!</v>
      </c>
      <c r="BJ261" s="1139" t="e">
        <f t="shared" si="96"/>
        <v>#DIV/0!</v>
      </c>
      <c r="BK261" s="1139" t="e">
        <f t="shared" si="96"/>
        <v>#DIV/0!</v>
      </c>
      <c r="BL261" s="1139" t="e">
        <f t="shared" si="16"/>
        <v>#DIV/0!</v>
      </c>
      <c r="BM261" s="1139" t="e">
        <f t="shared" si="17"/>
        <v>#DIV/0!</v>
      </c>
      <c r="BN261" s="1139" t="e">
        <f t="shared" si="18"/>
        <v>#DIV/0!</v>
      </c>
      <c r="BO261" s="1139" t="e">
        <f t="shared" si="97"/>
        <v>#DIV/0!</v>
      </c>
      <c r="BP261" s="1139" t="e">
        <f t="shared" si="97"/>
        <v>#DIV/0!</v>
      </c>
      <c r="BQ261" s="1139" t="e">
        <f t="shared" si="97"/>
        <v>#DIV/0!</v>
      </c>
      <c r="BR261" s="1139" t="e">
        <f t="shared" si="97"/>
        <v>#DIV/0!</v>
      </c>
      <c r="BS261" s="2349"/>
      <c r="BT261" s="2349"/>
      <c r="BU261" s="2349"/>
      <c r="BV261" s="2349"/>
      <c r="BW261" s="2349"/>
      <c r="BX261" s="2349"/>
      <c r="BY261" s="2349"/>
      <c r="BZ261" s="2349"/>
      <c r="CA261" s="2343"/>
      <c r="CC261" s="2346"/>
      <c r="CD261" s="2349"/>
      <c r="CE261" s="2349"/>
      <c r="CF261" s="2343"/>
      <c r="CG261" s="2353"/>
    </row>
    <row r="262" spans="1:85" ht="14.25" customHeight="1" thickBot="1">
      <c r="A262" s="2347"/>
      <c r="B262" s="2365"/>
      <c r="C262" s="2366"/>
      <c r="D262" s="2365"/>
      <c r="E262" s="2366"/>
      <c r="F262" s="1039"/>
      <c r="G262" s="1040"/>
      <c r="H262" s="2344"/>
      <c r="I262" s="1011"/>
      <c r="J262" s="1012"/>
      <c r="K262" s="1012"/>
      <c r="L262" s="1012"/>
      <c r="M262" s="2344"/>
      <c r="N262" s="2347"/>
      <c r="O262" s="1443"/>
      <c r="P262" s="1444"/>
      <c r="Q262" s="2347"/>
      <c r="R262" s="2350"/>
      <c r="S262" s="2350"/>
      <c r="T262" s="2344"/>
      <c r="U262" s="930"/>
      <c r="V262" s="1057">
        <v>10</v>
      </c>
      <c r="W262" s="1069"/>
      <c r="X262" s="1126"/>
      <c r="Y262" s="1126"/>
      <c r="Z262" s="1039"/>
      <c r="AA262" s="1015"/>
      <c r="AB262" s="1015"/>
      <c r="AC262" s="1015"/>
      <c r="AD262" s="1016"/>
      <c r="AE262" s="1027"/>
      <c r="AF262" s="1043"/>
      <c r="AG262" s="1045"/>
      <c r="AH262" s="1045"/>
      <c r="AI262" s="1045"/>
      <c r="AJ262" s="1046"/>
      <c r="AK262" s="1017"/>
      <c r="AL262" s="1018"/>
      <c r="AM262" s="1018"/>
      <c r="AN262" s="1019"/>
      <c r="AO262" s="909"/>
      <c r="AP262" s="1445"/>
      <c r="AQ262" s="1446"/>
      <c r="AR262" s="980"/>
      <c r="AS262" s="1140" t="e">
        <f t="shared" si="0"/>
        <v>#DIV/0!</v>
      </c>
      <c r="AT262" s="1141" t="e">
        <f t="shared" si="1"/>
        <v>#DIV/0!</v>
      </c>
      <c r="AU262" s="1141" t="e">
        <f t="shared" si="2"/>
        <v>#DIV/0!</v>
      </c>
      <c r="AV262" s="1141" t="e">
        <f t="shared" si="3"/>
        <v>#DIV/0!</v>
      </c>
      <c r="AW262" s="1142" t="e">
        <f t="shared" si="4"/>
        <v>#DIV/0!</v>
      </c>
      <c r="AX262" s="1142" t="e">
        <f t="shared" si="5"/>
        <v>#DIV/0!</v>
      </c>
      <c r="AY262" s="1142" t="e">
        <f t="shared" si="6"/>
        <v>#DIV/0!</v>
      </c>
      <c r="AZ262" s="1142" t="e">
        <f t="shared" si="7"/>
        <v>#DIV/0!</v>
      </c>
      <c r="BA262" s="1143" t="e">
        <f t="shared" si="8"/>
        <v>#DIV/0!</v>
      </c>
      <c r="BB262" s="1143" t="e">
        <f t="shared" si="9"/>
        <v>#DIV/0!</v>
      </c>
      <c r="BC262" s="1143" t="e">
        <f t="shared" si="10"/>
        <v>#DIV/0!</v>
      </c>
      <c r="BD262" s="1143" t="e">
        <f t="shared" si="11"/>
        <v>#DIV/0!</v>
      </c>
      <c r="BE262" s="1048">
        <v>0.2</v>
      </c>
      <c r="BF262" s="1048">
        <v>0.8</v>
      </c>
      <c r="BG262" s="1143" t="e">
        <f t="shared" si="12"/>
        <v>#DIV/0!</v>
      </c>
      <c r="BH262" s="1143" t="e">
        <f t="shared" si="13"/>
        <v>#DIV/0!</v>
      </c>
      <c r="BI262" s="1143" t="e">
        <f t="shared" si="14"/>
        <v>#DIV/0!</v>
      </c>
      <c r="BJ262" s="1143" t="e">
        <f t="shared" si="96"/>
        <v>#DIV/0!</v>
      </c>
      <c r="BK262" s="1143" t="e">
        <f t="shared" si="96"/>
        <v>#DIV/0!</v>
      </c>
      <c r="BL262" s="1143" t="e">
        <f t="shared" si="16"/>
        <v>#DIV/0!</v>
      </c>
      <c r="BM262" s="1143" t="e">
        <f t="shared" si="17"/>
        <v>#DIV/0!</v>
      </c>
      <c r="BN262" s="1143" t="e">
        <f t="shared" si="18"/>
        <v>#DIV/0!</v>
      </c>
      <c r="BO262" s="1143" t="e">
        <f t="shared" si="97"/>
        <v>#DIV/0!</v>
      </c>
      <c r="BP262" s="1143" t="e">
        <f t="shared" si="97"/>
        <v>#DIV/0!</v>
      </c>
      <c r="BQ262" s="1143" t="e">
        <f t="shared" si="97"/>
        <v>#DIV/0!</v>
      </c>
      <c r="BR262" s="1143" t="e">
        <f t="shared" si="97"/>
        <v>#DIV/0!</v>
      </c>
      <c r="BS262" s="2350"/>
      <c r="BT262" s="2350"/>
      <c r="BU262" s="2350"/>
      <c r="BV262" s="2350"/>
      <c r="BW262" s="2350"/>
      <c r="BX262" s="2350"/>
      <c r="BY262" s="2350"/>
      <c r="BZ262" s="2350"/>
      <c r="CA262" s="2344"/>
      <c r="CC262" s="2347"/>
      <c r="CD262" s="2350"/>
      <c r="CE262" s="2350"/>
      <c r="CF262" s="2344"/>
      <c r="CG262" s="2354"/>
    </row>
    <row r="263" spans="1:85" ht="14.25" customHeight="1">
      <c r="A263" s="2360">
        <v>26</v>
      </c>
      <c r="B263" s="2361"/>
      <c r="C263" s="2362"/>
      <c r="D263" s="2367"/>
      <c r="E263" s="2362"/>
      <c r="F263" s="961"/>
      <c r="G263" s="1024"/>
      <c r="H263" s="2368"/>
      <c r="I263" s="963"/>
      <c r="J263" s="964"/>
      <c r="K263" s="964"/>
      <c r="L263" s="964"/>
      <c r="M263" s="2369"/>
      <c r="N263" s="2370">
        <f>+P263+P264+P265+P266+P267+P268+P269+P270+P271+P272</f>
        <v>0</v>
      </c>
      <c r="O263" s="1025"/>
      <c r="P263" s="1438"/>
      <c r="Q263" s="2357"/>
      <c r="R263" s="2358"/>
      <c r="S263" s="2358"/>
      <c r="T263" s="2359"/>
      <c r="U263" s="930"/>
      <c r="V263" s="966">
        <v>1</v>
      </c>
      <c r="W263" s="1025"/>
      <c r="X263" s="1127"/>
      <c r="Y263" s="1127"/>
      <c r="Z263" s="961"/>
      <c r="AA263" s="970"/>
      <c r="AB263" s="970"/>
      <c r="AC263" s="970"/>
      <c r="AD263" s="971"/>
      <c r="AE263" s="1027"/>
      <c r="AF263" s="972"/>
      <c r="AG263" s="973"/>
      <c r="AH263" s="973"/>
      <c r="AI263" s="973"/>
      <c r="AJ263" s="974"/>
      <c r="AK263" s="975"/>
      <c r="AL263" s="976"/>
      <c r="AM263" s="976"/>
      <c r="AN263" s="977"/>
      <c r="AO263" s="909"/>
      <c r="AP263" s="978"/>
      <c r="AQ263" s="979"/>
      <c r="AR263" s="980"/>
      <c r="AS263" s="1132" t="e">
        <f t="shared" si="0"/>
        <v>#DIV/0!</v>
      </c>
      <c r="AT263" s="1133" t="e">
        <f t="shared" si="1"/>
        <v>#DIV/0!</v>
      </c>
      <c r="AU263" s="1133" t="e">
        <f t="shared" si="2"/>
        <v>#DIV/0!</v>
      </c>
      <c r="AV263" s="1133" t="e">
        <f t="shared" si="3"/>
        <v>#DIV/0!</v>
      </c>
      <c r="AW263" s="1134" t="e">
        <f t="shared" si="4"/>
        <v>#DIV/0!</v>
      </c>
      <c r="AX263" s="1134" t="e">
        <f t="shared" si="5"/>
        <v>#DIV/0!</v>
      </c>
      <c r="AY263" s="1134" t="e">
        <f t="shared" si="6"/>
        <v>#DIV/0!</v>
      </c>
      <c r="AZ263" s="1134" t="e">
        <f t="shared" si="7"/>
        <v>#DIV/0!</v>
      </c>
      <c r="BA263" s="1135" t="e">
        <f t="shared" si="8"/>
        <v>#DIV/0!</v>
      </c>
      <c r="BB263" s="1135" t="e">
        <f t="shared" si="9"/>
        <v>#DIV/0!</v>
      </c>
      <c r="BC263" s="1135" t="e">
        <f t="shared" si="10"/>
        <v>#DIV/0!</v>
      </c>
      <c r="BD263" s="1135" t="e">
        <f t="shared" si="11"/>
        <v>#DIV/0!</v>
      </c>
      <c r="BE263" s="985">
        <v>0.2</v>
      </c>
      <c r="BF263" s="985">
        <v>0.8</v>
      </c>
      <c r="BG263" s="1135" t="e">
        <f t="shared" si="12"/>
        <v>#DIV/0!</v>
      </c>
      <c r="BH263" s="1135" t="e">
        <f t="shared" si="13"/>
        <v>#DIV/0!</v>
      </c>
      <c r="BI263" s="1135" t="e">
        <f t="shared" si="14"/>
        <v>#DIV/0!</v>
      </c>
      <c r="BJ263" s="1135" t="e">
        <f t="shared" si="96"/>
        <v>#DIV/0!</v>
      </c>
      <c r="BK263" s="1135" t="e">
        <f t="shared" si="96"/>
        <v>#DIV/0!</v>
      </c>
      <c r="BL263" s="1135" t="e">
        <f t="shared" si="16"/>
        <v>#DIV/0!</v>
      </c>
      <c r="BM263" s="1135" t="e">
        <f t="shared" si="17"/>
        <v>#DIV/0!</v>
      </c>
      <c r="BN263" s="1135" t="e">
        <f t="shared" si="18"/>
        <v>#DIV/0!</v>
      </c>
      <c r="BO263" s="1135" t="e">
        <f t="shared" si="97"/>
        <v>#DIV/0!</v>
      </c>
      <c r="BP263" s="1135" t="e">
        <f t="shared" si="97"/>
        <v>#DIV/0!</v>
      </c>
      <c r="BQ263" s="1135" t="e">
        <f t="shared" si="97"/>
        <v>#DIV/0!</v>
      </c>
      <c r="BR263" s="1135" t="e">
        <f t="shared" si="97"/>
        <v>#DIV/0!</v>
      </c>
      <c r="BS263" s="2355" t="e">
        <f t="shared" ref="BS263:BV263" si="100">AVERAGEIF(BO263:BO272,"&lt;&gt;#¡DIV/0!")</f>
        <v>#DIV/0!</v>
      </c>
      <c r="BT263" s="2355" t="e">
        <f t="shared" si="100"/>
        <v>#DIV/0!</v>
      </c>
      <c r="BU263" s="2355" t="e">
        <f t="shared" si="100"/>
        <v>#DIV/0!</v>
      </c>
      <c r="BV263" s="2355" t="e">
        <f t="shared" si="100"/>
        <v>#DIV/0!</v>
      </c>
      <c r="BW263" s="2356" t="e">
        <f>+C263*BS263</f>
        <v>#DIV/0!</v>
      </c>
      <c r="BX263" s="2356" t="e">
        <f>+C263*BT263</f>
        <v>#DIV/0!</v>
      </c>
      <c r="BY263" s="2356" t="e">
        <f>+C263*BU263</f>
        <v>#DIV/0!</v>
      </c>
      <c r="BZ263" s="2356" t="e">
        <f>+C263*BV263</f>
        <v>#DIV/0!</v>
      </c>
      <c r="CA263" s="2342" t="e">
        <f>SUM(BW263:BZ272)</f>
        <v>#DIV/0!</v>
      </c>
      <c r="CC263" s="2345" t="e">
        <f t="shared" ref="CC263:CF263" si="101">+Q263/$N$263</f>
        <v>#DIV/0!</v>
      </c>
      <c r="CD263" s="2348" t="e">
        <f t="shared" si="101"/>
        <v>#DIV/0!</v>
      </c>
      <c r="CE263" s="2348" t="e">
        <f t="shared" si="101"/>
        <v>#DIV/0!</v>
      </c>
      <c r="CF263" s="2351" t="e">
        <f t="shared" si="101"/>
        <v>#DIV/0!</v>
      </c>
      <c r="CG263" s="2352" t="e">
        <f>AVERAGE(CC263:CF272)</f>
        <v>#DIV/0!</v>
      </c>
    </row>
    <row r="264" spans="1:85" ht="14.25" customHeight="1">
      <c r="A264" s="2346"/>
      <c r="B264" s="2363"/>
      <c r="C264" s="2364"/>
      <c r="D264" s="2363"/>
      <c r="E264" s="2364"/>
      <c r="F264" s="986"/>
      <c r="G264" s="1031"/>
      <c r="H264" s="2343"/>
      <c r="I264" s="988"/>
      <c r="J264" s="989"/>
      <c r="K264" s="989"/>
      <c r="L264" s="989"/>
      <c r="M264" s="2343"/>
      <c r="N264" s="2346"/>
      <c r="O264" s="1439"/>
      <c r="P264" s="1440"/>
      <c r="Q264" s="2346"/>
      <c r="R264" s="2349"/>
      <c r="S264" s="2349"/>
      <c r="T264" s="2343"/>
      <c r="U264" s="930"/>
      <c r="V264" s="991">
        <v>2</v>
      </c>
      <c r="W264" s="1010"/>
      <c r="X264" s="1125"/>
      <c r="Y264" s="1125"/>
      <c r="Z264" s="986"/>
      <c r="AA264" s="995"/>
      <c r="AB264" s="995"/>
      <c r="AC264" s="995"/>
      <c r="AD264" s="996"/>
      <c r="AE264" s="1027"/>
      <c r="AF264" s="997"/>
      <c r="AG264" s="998"/>
      <c r="AH264" s="998"/>
      <c r="AI264" s="998"/>
      <c r="AJ264" s="999"/>
      <c r="AK264" s="1000"/>
      <c r="AL264" s="1001"/>
      <c r="AM264" s="1001"/>
      <c r="AN264" s="1002"/>
      <c r="AO264" s="909"/>
      <c r="AP264" s="1441"/>
      <c r="AQ264" s="1442"/>
      <c r="AR264" s="980"/>
      <c r="AS264" s="1136" t="e">
        <f t="shared" si="0"/>
        <v>#DIV/0!</v>
      </c>
      <c r="AT264" s="1137" t="e">
        <f t="shared" si="1"/>
        <v>#DIV/0!</v>
      </c>
      <c r="AU264" s="1137" t="e">
        <f t="shared" si="2"/>
        <v>#DIV/0!</v>
      </c>
      <c r="AV264" s="1137" t="e">
        <f t="shared" si="3"/>
        <v>#DIV/0!</v>
      </c>
      <c r="AW264" s="1138" t="e">
        <f t="shared" si="4"/>
        <v>#DIV/0!</v>
      </c>
      <c r="AX264" s="1138" t="e">
        <f t="shared" si="5"/>
        <v>#DIV/0!</v>
      </c>
      <c r="AY264" s="1138" t="e">
        <f t="shared" si="6"/>
        <v>#DIV/0!</v>
      </c>
      <c r="AZ264" s="1138" t="e">
        <f t="shared" si="7"/>
        <v>#DIV/0!</v>
      </c>
      <c r="BA264" s="1139" t="e">
        <f t="shared" si="8"/>
        <v>#DIV/0!</v>
      </c>
      <c r="BB264" s="1139" t="e">
        <f t="shared" si="9"/>
        <v>#DIV/0!</v>
      </c>
      <c r="BC264" s="1139" t="e">
        <f t="shared" si="10"/>
        <v>#DIV/0!</v>
      </c>
      <c r="BD264" s="1139" t="e">
        <f t="shared" si="11"/>
        <v>#DIV/0!</v>
      </c>
      <c r="BE264" s="1008">
        <v>0.2</v>
      </c>
      <c r="BF264" s="1008">
        <v>0.8</v>
      </c>
      <c r="BG264" s="1139" t="e">
        <f t="shared" si="12"/>
        <v>#DIV/0!</v>
      </c>
      <c r="BH264" s="1139" t="e">
        <f t="shared" si="13"/>
        <v>#DIV/0!</v>
      </c>
      <c r="BI264" s="1139" t="e">
        <f t="shared" si="14"/>
        <v>#DIV/0!</v>
      </c>
      <c r="BJ264" s="1139" t="e">
        <f t="shared" si="96"/>
        <v>#DIV/0!</v>
      </c>
      <c r="BK264" s="1139" t="e">
        <f t="shared" si="96"/>
        <v>#DIV/0!</v>
      </c>
      <c r="BL264" s="1139" t="e">
        <f t="shared" si="16"/>
        <v>#DIV/0!</v>
      </c>
      <c r="BM264" s="1139" t="e">
        <f t="shared" si="17"/>
        <v>#DIV/0!</v>
      </c>
      <c r="BN264" s="1139" t="e">
        <f t="shared" si="18"/>
        <v>#DIV/0!</v>
      </c>
      <c r="BO264" s="1139" t="e">
        <f t="shared" si="97"/>
        <v>#DIV/0!</v>
      </c>
      <c r="BP264" s="1139" t="e">
        <f t="shared" si="97"/>
        <v>#DIV/0!</v>
      </c>
      <c r="BQ264" s="1139" t="e">
        <f t="shared" si="97"/>
        <v>#DIV/0!</v>
      </c>
      <c r="BR264" s="1139" t="e">
        <f t="shared" si="97"/>
        <v>#DIV/0!</v>
      </c>
      <c r="BS264" s="2349"/>
      <c r="BT264" s="2349"/>
      <c r="BU264" s="2349"/>
      <c r="BV264" s="2349"/>
      <c r="BW264" s="2349"/>
      <c r="BX264" s="2349"/>
      <c r="BY264" s="2349"/>
      <c r="BZ264" s="2349"/>
      <c r="CA264" s="2343"/>
      <c r="CC264" s="2346"/>
      <c r="CD264" s="2349"/>
      <c r="CE264" s="2349"/>
      <c r="CF264" s="2343"/>
      <c r="CG264" s="2353"/>
    </row>
    <row r="265" spans="1:85" ht="14.25" customHeight="1">
      <c r="A265" s="2346"/>
      <c r="B265" s="2363"/>
      <c r="C265" s="2364"/>
      <c r="D265" s="2363"/>
      <c r="E265" s="2364"/>
      <c r="F265" s="986"/>
      <c r="G265" s="1031"/>
      <c r="H265" s="2343"/>
      <c r="I265" s="988"/>
      <c r="J265" s="989"/>
      <c r="K265" s="989"/>
      <c r="L265" s="989"/>
      <c r="M265" s="2343"/>
      <c r="N265" s="2346"/>
      <c r="O265" s="1439"/>
      <c r="P265" s="1440"/>
      <c r="Q265" s="2346"/>
      <c r="R265" s="2349"/>
      <c r="S265" s="2349"/>
      <c r="T265" s="2343"/>
      <c r="U265" s="930"/>
      <c r="V265" s="991">
        <v>3</v>
      </c>
      <c r="W265" s="1010"/>
      <c r="X265" s="1125"/>
      <c r="Y265" s="1125"/>
      <c r="Z265" s="986"/>
      <c r="AA265" s="995"/>
      <c r="AB265" s="995"/>
      <c r="AC265" s="995"/>
      <c r="AD265" s="996"/>
      <c r="AE265" s="1027"/>
      <c r="AF265" s="997"/>
      <c r="AG265" s="998"/>
      <c r="AH265" s="998"/>
      <c r="AI265" s="998"/>
      <c r="AJ265" s="999"/>
      <c r="AK265" s="1000"/>
      <c r="AL265" s="1001"/>
      <c r="AM265" s="1001"/>
      <c r="AN265" s="1002"/>
      <c r="AO265" s="909"/>
      <c r="AP265" s="1441"/>
      <c r="AQ265" s="1442"/>
      <c r="AR265" s="980"/>
      <c r="AS265" s="1136" t="e">
        <f t="shared" si="0"/>
        <v>#DIV/0!</v>
      </c>
      <c r="AT265" s="1137" t="e">
        <f t="shared" si="1"/>
        <v>#DIV/0!</v>
      </c>
      <c r="AU265" s="1137" t="e">
        <f t="shared" si="2"/>
        <v>#DIV/0!</v>
      </c>
      <c r="AV265" s="1137" t="e">
        <f t="shared" si="3"/>
        <v>#DIV/0!</v>
      </c>
      <c r="AW265" s="1138" t="e">
        <f t="shared" si="4"/>
        <v>#DIV/0!</v>
      </c>
      <c r="AX265" s="1138" t="e">
        <f t="shared" si="5"/>
        <v>#DIV/0!</v>
      </c>
      <c r="AY265" s="1138" t="e">
        <f t="shared" si="6"/>
        <v>#DIV/0!</v>
      </c>
      <c r="AZ265" s="1138" t="e">
        <f t="shared" si="7"/>
        <v>#DIV/0!</v>
      </c>
      <c r="BA265" s="1139" t="e">
        <f t="shared" si="8"/>
        <v>#DIV/0!</v>
      </c>
      <c r="BB265" s="1139" t="e">
        <f t="shared" si="9"/>
        <v>#DIV/0!</v>
      </c>
      <c r="BC265" s="1139" t="e">
        <f t="shared" si="10"/>
        <v>#DIV/0!</v>
      </c>
      <c r="BD265" s="1139" t="e">
        <f t="shared" si="11"/>
        <v>#DIV/0!</v>
      </c>
      <c r="BE265" s="1008">
        <v>0.2</v>
      </c>
      <c r="BF265" s="1008">
        <v>0.8</v>
      </c>
      <c r="BG265" s="1139" t="e">
        <f t="shared" si="12"/>
        <v>#DIV/0!</v>
      </c>
      <c r="BH265" s="1139" t="e">
        <f t="shared" si="13"/>
        <v>#DIV/0!</v>
      </c>
      <c r="BI265" s="1139" t="e">
        <f t="shared" si="14"/>
        <v>#DIV/0!</v>
      </c>
      <c r="BJ265" s="1139" t="e">
        <f t="shared" si="96"/>
        <v>#DIV/0!</v>
      </c>
      <c r="BK265" s="1139" t="e">
        <f t="shared" si="96"/>
        <v>#DIV/0!</v>
      </c>
      <c r="BL265" s="1139" t="e">
        <f t="shared" si="16"/>
        <v>#DIV/0!</v>
      </c>
      <c r="BM265" s="1139" t="e">
        <f t="shared" si="17"/>
        <v>#DIV/0!</v>
      </c>
      <c r="BN265" s="1139" t="e">
        <f t="shared" si="18"/>
        <v>#DIV/0!</v>
      </c>
      <c r="BO265" s="1139" t="e">
        <f t="shared" si="97"/>
        <v>#DIV/0!</v>
      </c>
      <c r="BP265" s="1139" t="e">
        <f t="shared" si="97"/>
        <v>#DIV/0!</v>
      </c>
      <c r="BQ265" s="1139" t="e">
        <f t="shared" si="97"/>
        <v>#DIV/0!</v>
      </c>
      <c r="BR265" s="1139" t="e">
        <f t="shared" si="97"/>
        <v>#DIV/0!</v>
      </c>
      <c r="BS265" s="2349"/>
      <c r="BT265" s="2349"/>
      <c r="BU265" s="2349"/>
      <c r="BV265" s="2349"/>
      <c r="BW265" s="2349"/>
      <c r="BX265" s="2349"/>
      <c r="BY265" s="2349"/>
      <c r="BZ265" s="2349"/>
      <c r="CA265" s="2343"/>
      <c r="CC265" s="2346"/>
      <c r="CD265" s="2349"/>
      <c r="CE265" s="2349"/>
      <c r="CF265" s="2343"/>
      <c r="CG265" s="2353"/>
    </row>
    <row r="266" spans="1:85" ht="14.25" customHeight="1">
      <c r="A266" s="2346"/>
      <c r="B266" s="2363"/>
      <c r="C266" s="2364"/>
      <c r="D266" s="2363"/>
      <c r="E266" s="2364"/>
      <c r="F266" s="986"/>
      <c r="G266" s="1031"/>
      <c r="H266" s="2343"/>
      <c r="I266" s="988"/>
      <c r="J266" s="989"/>
      <c r="K266" s="989"/>
      <c r="L266" s="989"/>
      <c r="M266" s="2343"/>
      <c r="N266" s="2346"/>
      <c r="O266" s="1439"/>
      <c r="P266" s="1440"/>
      <c r="Q266" s="2346"/>
      <c r="R266" s="2349"/>
      <c r="S266" s="2349"/>
      <c r="T266" s="2343"/>
      <c r="U266" s="930"/>
      <c r="V266" s="991">
        <v>4</v>
      </c>
      <c r="W266" s="1010"/>
      <c r="X266" s="1125"/>
      <c r="Y266" s="1125"/>
      <c r="Z266" s="986"/>
      <c r="AA266" s="995"/>
      <c r="AB266" s="995"/>
      <c r="AC266" s="995"/>
      <c r="AD266" s="996"/>
      <c r="AE266" s="1027"/>
      <c r="AF266" s="997"/>
      <c r="AG266" s="998"/>
      <c r="AH266" s="998"/>
      <c r="AI266" s="998"/>
      <c r="AJ266" s="999"/>
      <c r="AK266" s="1000"/>
      <c r="AL266" s="1001"/>
      <c r="AM266" s="1001"/>
      <c r="AN266" s="1002"/>
      <c r="AO266" s="909"/>
      <c r="AP266" s="1441"/>
      <c r="AQ266" s="1442"/>
      <c r="AR266" s="980"/>
      <c r="AS266" s="1136" t="e">
        <f t="shared" si="0"/>
        <v>#DIV/0!</v>
      </c>
      <c r="AT266" s="1137" t="e">
        <f t="shared" si="1"/>
        <v>#DIV/0!</v>
      </c>
      <c r="AU266" s="1137" t="e">
        <f t="shared" si="2"/>
        <v>#DIV/0!</v>
      </c>
      <c r="AV266" s="1137" t="e">
        <f t="shared" si="3"/>
        <v>#DIV/0!</v>
      </c>
      <c r="AW266" s="1138" t="e">
        <f t="shared" si="4"/>
        <v>#DIV/0!</v>
      </c>
      <c r="AX266" s="1138" t="e">
        <f t="shared" si="5"/>
        <v>#DIV/0!</v>
      </c>
      <c r="AY266" s="1138" t="e">
        <f t="shared" si="6"/>
        <v>#DIV/0!</v>
      </c>
      <c r="AZ266" s="1138" t="e">
        <f t="shared" si="7"/>
        <v>#DIV/0!</v>
      </c>
      <c r="BA266" s="1139" t="e">
        <f t="shared" si="8"/>
        <v>#DIV/0!</v>
      </c>
      <c r="BB266" s="1139" t="e">
        <f t="shared" si="9"/>
        <v>#DIV/0!</v>
      </c>
      <c r="BC266" s="1139" t="e">
        <f t="shared" si="10"/>
        <v>#DIV/0!</v>
      </c>
      <c r="BD266" s="1139" t="e">
        <f t="shared" si="11"/>
        <v>#DIV/0!</v>
      </c>
      <c r="BE266" s="1008">
        <v>0.2</v>
      </c>
      <c r="BF266" s="1008">
        <v>0.8</v>
      </c>
      <c r="BG266" s="1139" t="e">
        <f t="shared" si="12"/>
        <v>#DIV/0!</v>
      </c>
      <c r="BH266" s="1139" t="e">
        <f t="shared" si="13"/>
        <v>#DIV/0!</v>
      </c>
      <c r="BI266" s="1139" t="e">
        <f t="shared" si="14"/>
        <v>#DIV/0!</v>
      </c>
      <c r="BJ266" s="1139" t="e">
        <f t="shared" si="96"/>
        <v>#DIV/0!</v>
      </c>
      <c r="BK266" s="1139" t="e">
        <f t="shared" si="96"/>
        <v>#DIV/0!</v>
      </c>
      <c r="BL266" s="1139" t="e">
        <f t="shared" si="16"/>
        <v>#DIV/0!</v>
      </c>
      <c r="BM266" s="1139" t="e">
        <f t="shared" si="17"/>
        <v>#DIV/0!</v>
      </c>
      <c r="BN266" s="1139" t="e">
        <f t="shared" si="18"/>
        <v>#DIV/0!</v>
      </c>
      <c r="BO266" s="1139" t="e">
        <f t="shared" si="97"/>
        <v>#DIV/0!</v>
      </c>
      <c r="BP266" s="1139" t="e">
        <f t="shared" si="97"/>
        <v>#DIV/0!</v>
      </c>
      <c r="BQ266" s="1139" t="e">
        <f t="shared" si="97"/>
        <v>#DIV/0!</v>
      </c>
      <c r="BR266" s="1139" t="e">
        <f t="shared" si="97"/>
        <v>#DIV/0!</v>
      </c>
      <c r="BS266" s="2349"/>
      <c r="BT266" s="2349"/>
      <c r="BU266" s="2349"/>
      <c r="BV266" s="2349"/>
      <c r="BW266" s="2349"/>
      <c r="BX266" s="2349"/>
      <c r="BY266" s="2349"/>
      <c r="BZ266" s="2349"/>
      <c r="CA266" s="2343"/>
      <c r="CC266" s="2346"/>
      <c r="CD266" s="2349"/>
      <c r="CE266" s="2349"/>
      <c r="CF266" s="2343"/>
      <c r="CG266" s="2353"/>
    </row>
    <row r="267" spans="1:85" ht="14.25" customHeight="1">
      <c r="A267" s="2346"/>
      <c r="B267" s="2363"/>
      <c r="C267" s="2364"/>
      <c r="D267" s="2363"/>
      <c r="E267" s="2364"/>
      <c r="F267" s="986"/>
      <c r="G267" s="1031"/>
      <c r="H267" s="2343"/>
      <c r="I267" s="988"/>
      <c r="J267" s="989"/>
      <c r="K267" s="989"/>
      <c r="L267" s="989"/>
      <c r="M267" s="2343"/>
      <c r="N267" s="2346"/>
      <c r="O267" s="1439"/>
      <c r="P267" s="1440"/>
      <c r="Q267" s="2346"/>
      <c r="R267" s="2349"/>
      <c r="S267" s="2349"/>
      <c r="T267" s="2343"/>
      <c r="U267" s="930"/>
      <c r="V267" s="991">
        <v>5</v>
      </c>
      <c r="W267" s="1010"/>
      <c r="X267" s="1125"/>
      <c r="Y267" s="1125"/>
      <c r="Z267" s="986"/>
      <c r="AA267" s="995"/>
      <c r="AB267" s="995"/>
      <c r="AC267" s="995"/>
      <c r="AD267" s="996"/>
      <c r="AE267" s="1027"/>
      <c r="AF267" s="997"/>
      <c r="AG267" s="998"/>
      <c r="AH267" s="998"/>
      <c r="AI267" s="998"/>
      <c r="AJ267" s="999"/>
      <c r="AK267" s="1000"/>
      <c r="AL267" s="1001"/>
      <c r="AM267" s="1001"/>
      <c r="AN267" s="1002"/>
      <c r="AO267" s="909"/>
      <c r="AP267" s="1441"/>
      <c r="AQ267" s="1442"/>
      <c r="AR267" s="980"/>
      <c r="AS267" s="1136" t="e">
        <f t="shared" si="0"/>
        <v>#DIV/0!</v>
      </c>
      <c r="AT267" s="1137" t="e">
        <f t="shared" si="1"/>
        <v>#DIV/0!</v>
      </c>
      <c r="AU267" s="1137" t="e">
        <f t="shared" si="2"/>
        <v>#DIV/0!</v>
      </c>
      <c r="AV267" s="1137" t="e">
        <f t="shared" si="3"/>
        <v>#DIV/0!</v>
      </c>
      <c r="AW267" s="1138" t="e">
        <f t="shared" si="4"/>
        <v>#DIV/0!</v>
      </c>
      <c r="AX267" s="1138" t="e">
        <f t="shared" si="5"/>
        <v>#DIV/0!</v>
      </c>
      <c r="AY267" s="1138" t="e">
        <f t="shared" si="6"/>
        <v>#DIV/0!</v>
      </c>
      <c r="AZ267" s="1138" t="e">
        <f t="shared" si="7"/>
        <v>#DIV/0!</v>
      </c>
      <c r="BA267" s="1139" t="e">
        <f t="shared" si="8"/>
        <v>#DIV/0!</v>
      </c>
      <c r="BB267" s="1139" t="e">
        <f t="shared" si="9"/>
        <v>#DIV/0!</v>
      </c>
      <c r="BC267" s="1139" t="e">
        <f t="shared" si="10"/>
        <v>#DIV/0!</v>
      </c>
      <c r="BD267" s="1139" t="e">
        <f t="shared" si="11"/>
        <v>#DIV/0!</v>
      </c>
      <c r="BE267" s="1008">
        <v>0.2</v>
      </c>
      <c r="BF267" s="1008">
        <v>0.8</v>
      </c>
      <c r="BG267" s="1139" t="e">
        <f t="shared" si="12"/>
        <v>#DIV/0!</v>
      </c>
      <c r="BH267" s="1139" t="e">
        <f t="shared" si="13"/>
        <v>#DIV/0!</v>
      </c>
      <c r="BI267" s="1139" t="e">
        <f t="shared" si="14"/>
        <v>#DIV/0!</v>
      </c>
      <c r="BJ267" s="1139" t="e">
        <f t="shared" si="96"/>
        <v>#DIV/0!</v>
      </c>
      <c r="BK267" s="1139" t="e">
        <f t="shared" si="96"/>
        <v>#DIV/0!</v>
      </c>
      <c r="BL267" s="1139" t="e">
        <f t="shared" si="16"/>
        <v>#DIV/0!</v>
      </c>
      <c r="BM267" s="1139" t="e">
        <f t="shared" si="17"/>
        <v>#DIV/0!</v>
      </c>
      <c r="BN267" s="1139" t="e">
        <f t="shared" si="18"/>
        <v>#DIV/0!</v>
      </c>
      <c r="BO267" s="1139" t="e">
        <f t="shared" si="97"/>
        <v>#DIV/0!</v>
      </c>
      <c r="BP267" s="1139" t="e">
        <f t="shared" si="97"/>
        <v>#DIV/0!</v>
      </c>
      <c r="BQ267" s="1139" t="e">
        <f t="shared" si="97"/>
        <v>#DIV/0!</v>
      </c>
      <c r="BR267" s="1139" t="e">
        <f t="shared" si="97"/>
        <v>#DIV/0!</v>
      </c>
      <c r="BS267" s="2349"/>
      <c r="BT267" s="2349"/>
      <c r="BU267" s="2349"/>
      <c r="BV267" s="2349"/>
      <c r="BW267" s="2349"/>
      <c r="BX267" s="2349"/>
      <c r="BY267" s="2349"/>
      <c r="BZ267" s="2349"/>
      <c r="CA267" s="2343"/>
      <c r="CC267" s="2346"/>
      <c r="CD267" s="2349"/>
      <c r="CE267" s="2349"/>
      <c r="CF267" s="2343"/>
      <c r="CG267" s="2353"/>
    </row>
    <row r="268" spans="1:85" ht="14.25" customHeight="1">
      <c r="A268" s="2346"/>
      <c r="B268" s="2363"/>
      <c r="C268" s="2364"/>
      <c r="D268" s="2363"/>
      <c r="E268" s="2364"/>
      <c r="F268" s="986"/>
      <c r="G268" s="1031"/>
      <c r="H268" s="2343"/>
      <c r="I268" s="988"/>
      <c r="J268" s="989"/>
      <c r="K268" s="989"/>
      <c r="L268" s="989"/>
      <c r="M268" s="2343"/>
      <c r="N268" s="2346"/>
      <c r="O268" s="1439"/>
      <c r="P268" s="1440"/>
      <c r="Q268" s="2346"/>
      <c r="R268" s="2349"/>
      <c r="S268" s="2349"/>
      <c r="T268" s="2343"/>
      <c r="U268" s="930"/>
      <c r="V268" s="991">
        <v>6</v>
      </c>
      <c r="W268" s="1010"/>
      <c r="X268" s="1125"/>
      <c r="Y268" s="1125"/>
      <c r="Z268" s="986"/>
      <c r="AA268" s="995"/>
      <c r="AB268" s="995"/>
      <c r="AC268" s="995"/>
      <c r="AD268" s="996"/>
      <c r="AE268" s="1027"/>
      <c r="AF268" s="997"/>
      <c r="AG268" s="998"/>
      <c r="AH268" s="998"/>
      <c r="AI268" s="998"/>
      <c r="AJ268" s="999"/>
      <c r="AK268" s="1000"/>
      <c r="AL268" s="1001"/>
      <c r="AM268" s="1001"/>
      <c r="AN268" s="1002"/>
      <c r="AO268" s="909"/>
      <c r="AP268" s="1441"/>
      <c r="AQ268" s="1442"/>
      <c r="AR268" s="980"/>
      <c r="AS268" s="1136" t="e">
        <f t="shared" ref="AS268:AS313" si="102">+I268/G268</f>
        <v>#DIV/0!</v>
      </c>
      <c r="AT268" s="1137" t="e">
        <f t="shared" ref="AT268:AT313" si="103">+J268/G268</f>
        <v>#DIV/0!</v>
      </c>
      <c r="AU268" s="1137" t="e">
        <f t="shared" ref="AU268:AU313" si="104">+K268/G268</f>
        <v>#DIV/0!</v>
      </c>
      <c r="AV268" s="1137" t="e">
        <f t="shared" ref="AV268:AV313" si="105">+L268/G268</f>
        <v>#DIV/0!</v>
      </c>
      <c r="AW268" s="1138" t="e">
        <f t="shared" ref="AW268:AW312" si="106">+AA268/COUNTIF(W268,"*")</f>
        <v>#DIV/0!</v>
      </c>
      <c r="AX268" s="1138" t="e">
        <f t="shared" ref="AX268:AX312" si="107">+AB268/COUNTIF(W268,"*")</f>
        <v>#DIV/0!</v>
      </c>
      <c r="AY268" s="1138" t="e">
        <f t="shared" ref="AY268:AY312" si="108">+AC268/COUNTIF(W268,"*")</f>
        <v>#DIV/0!</v>
      </c>
      <c r="AZ268" s="1138" t="e">
        <f t="shared" ref="AZ268:AZ312" si="109">+AD268/COUNTIF(AD268,"*")</f>
        <v>#DIV/0!</v>
      </c>
      <c r="BA268" s="1139" t="e">
        <f t="shared" ref="BA268:BA312" si="110">+AK268/AJ268</f>
        <v>#DIV/0!</v>
      </c>
      <c r="BB268" s="1139" t="e">
        <f t="shared" ref="BB268:BB312" si="111">+AL268/AJ268</f>
        <v>#DIV/0!</v>
      </c>
      <c r="BC268" s="1139" t="e">
        <f t="shared" ref="BC268:BC312" si="112">+AM268/AJ268</f>
        <v>#DIV/0!</v>
      </c>
      <c r="BD268" s="1139" t="e">
        <f t="shared" ref="BD268:BD312" si="113">+AN268/AJ268</f>
        <v>#DIV/0!</v>
      </c>
      <c r="BE268" s="1008">
        <v>0.2</v>
      </c>
      <c r="BF268" s="1008">
        <v>0.8</v>
      </c>
      <c r="BG268" s="1139" t="e">
        <f t="shared" ref="BG268:BG312" si="114">+AW268*BE268</f>
        <v>#DIV/0!</v>
      </c>
      <c r="BH268" s="1139" t="e">
        <f t="shared" ref="BH268:BH312" si="115">+AX268*BE268</f>
        <v>#DIV/0!</v>
      </c>
      <c r="BI268" s="1139" t="e">
        <f t="shared" ref="BI268:BI312" si="116">+AY268*BE268</f>
        <v>#DIV/0!</v>
      </c>
      <c r="BJ268" s="1139" t="e">
        <f t="shared" si="96"/>
        <v>#DIV/0!</v>
      </c>
      <c r="BK268" s="1139" t="e">
        <f t="shared" si="96"/>
        <v>#DIV/0!</v>
      </c>
      <c r="BL268" s="1139" t="e">
        <f t="shared" ref="BL268:BL312" si="117">+BB268*BF268</f>
        <v>#DIV/0!</v>
      </c>
      <c r="BM268" s="1139" t="e">
        <f t="shared" ref="BM268:BM312" si="118">+BC268*BF268</f>
        <v>#DIV/0!</v>
      </c>
      <c r="BN268" s="1139" t="e">
        <f t="shared" ref="BN268:BN312" si="119">+BD268*BF268</f>
        <v>#DIV/0!</v>
      </c>
      <c r="BO268" s="1139" t="e">
        <f t="shared" si="97"/>
        <v>#DIV/0!</v>
      </c>
      <c r="BP268" s="1139" t="e">
        <f t="shared" si="97"/>
        <v>#DIV/0!</v>
      </c>
      <c r="BQ268" s="1139" t="e">
        <f t="shared" si="97"/>
        <v>#DIV/0!</v>
      </c>
      <c r="BR268" s="1139" t="e">
        <f t="shared" si="97"/>
        <v>#DIV/0!</v>
      </c>
      <c r="BS268" s="2349"/>
      <c r="BT268" s="2349"/>
      <c r="BU268" s="2349"/>
      <c r="BV268" s="2349"/>
      <c r="BW268" s="2349"/>
      <c r="BX268" s="2349"/>
      <c r="BY268" s="2349"/>
      <c r="BZ268" s="2349"/>
      <c r="CA268" s="2343"/>
      <c r="CC268" s="2346"/>
      <c r="CD268" s="2349"/>
      <c r="CE268" s="2349"/>
      <c r="CF268" s="2343"/>
      <c r="CG268" s="2353"/>
    </row>
    <row r="269" spans="1:85" ht="14.25" customHeight="1">
      <c r="A269" s="2346"/>
      <c r="B269" s="2363"/>
      <c r="C269" s="2364"/>
      <c r="D269" s="2363"/>
      <c r="E269" s="2364"/>
      <c r="F269" s="986"/>
      <c r="G269" s="1031"/>
      <c r="H269" s="2343"/>
      <c r="I269" s="988"/>
      <c r="J269" s="989"/>
      <c r="K269" s="989"/>
      <c r="L269" s="989"/>
      <c r="M269" s="2343"/>
      <c r="N269" s="2346"/>
      <c r="O269" s="1439"/>
      <c r="P269" s="1440"/>
      <c r="Q269" s="2346"/>
      <c r="R269" s="2349"/>
      <c r="S269" s="2349"/>
      <c r="T269" s="2343"/>
      <c r="U269" s="930"/>
      <c r="V269" s="991">
        <v>7</v>
      </c>
      <c r="W269" s="1010"/>
      <c r="X269" s="1125"/>
      <c r="Y269" s="1125"/>
      <c r="Z269" s="986"/>
      <c r="AA269" s="995"/>
      <c r="AB269" s="995"/>
      <c r="AC269" s="995"/>
      <c r="AD269" s="996"/>
      <c r="AE269" s="1027"/>
      <c r="AF269" s="997"/>
      <c r="AG269" s="998"/>
      <c r="AH269" s="998"/>
      <c r="AI269" s="998"/>
      <c r="AJ269" s="999"/>
      <c r="AK269" s="1000"/>
      <c r="AL269" s="1001"/>
      <c r="AM269" s="1001"/>
      <c r="AN269" s="1002"/>
      <c r="AO269" s="909"/>
      <c r="AP269" s="1441"/>
      <c r="AQ269" s="1442"/>
      <c r="AR269" s="980"/>
      <c r="AS269" s="1136" t="e">
        <f t="shared" si="102"/>
        <v>#DIV/0!</v>
      </c>
      <c r="AT269" s="1137" t="e">
        <f t="shared" si="103"/>
        <v>#DIV/0!</v>
      </c>
      <c r="AU269" s="1137" t="e">
        <f t="shared" si="104"/>
        <v>#DIV/0!</v>
      </c>
      <c r="AV269" s="1137" t="e">
        <f t="shared" si="105"/>
        <v>#DIV/0!</v>
      </c>
      <c r="AW269" s="1138" t="e">
        <f t="shared" si="106"/>
        <v>#DIV/0!</v>
      </c>
      <c r="AX269" s="1138" t="e">
        <f t="shared" si="107"/>
        <v>#DIV/0!</v>
      </c>
      <c r="AY269" s="1138" t="e">
        <f t="shared" si="108"/>
        <v>#DIV/0!</v>
      </c>
      <c r="AZ269" s="1138" t="e">
        <f t="shared" si="109"/>
        <v>#DIV/0!</v>
      </c>
      <c r="BA269" s="1139" t="e">
        <f t="shared" si="110"/>
        <v>#DIV/0!</v>
      </c>
      <c r="BB269" s="1139" t="e">
        <f t="shared" si="111"/>
        <v>#DIV/0!</v>
      </c>
      <c r="BC269" s="1139" t="e">
        <f t="shared" si="112"/>
        <v>#DIV/0!</v>
      </c>
      <c r="BD269" s="1139" t="e">
        <f t="shared" si="113"/>
        <v>#DIV/0!</v>
      </c>
      <c r="BE269" s="1008">
        <v>0.2</v>
      </c>
      <c r="BF269" s="1008">
        <v>0.8</v>
      </c>
      <c r="BG269" s="1139" t="e">
        <f t="shared" si="114"/>
        <v>#DIV/0!</v>
      </c>
      <c r="BH269" s="1139" t="e">
        <f t="shared" si="115"/>
        <v>#DIV/0!</v>
      </c>
      <c r="BI269" s="1139" t="e">
        <f t="shared" si="116"/>
        <v>#DIV/0!</v>
      </c>
      <c r="BJ269" s="1139" t="e">
        <f t="shared" ref="BJ269:BK284" si="120">+AZ269*BE269</f>
        <v>#DIV/0!</v>
      </c>
      <c r="BK269" s="1139" t="e">
        <f t="shared" si="120"/>
        <v>#DIV/0!</v>
      </c>
      <c r="BL269" s="1139" t="e">
        <f t="shared" si="117"/>
        <v>#DIV/0!</v>
      </c>
      <c r="BM269" s="1139" t="e">
        <f t="shared" si="118"/>
        <v>#DIV/0!</v>
      </c>
      <c r="BN269" s="1139" t="e">
        <f t="shared" si="119"/>
        <v>#DIV/0!</v>
      </c>
      <c r="BO269" s="1139" t="e">
        <f t="shared" ref="BO269:BR284" si="121">+BG269+BK269</f>
        <v>#DIV/0!</v>
      </c>
      <c r="BP269" s="1139" t="e">
        <f t="shared" si="121"/>
        <v>#DIV/0!</v>
      </c>
      <c r="BQ269" s="1139" t="e">
        <f t="shared" si="121"/>
        <v>#DIV/0!</v>
      </c>
      <c r="BR269" s="1139" t="e">
        <f t="shared" si="121"/>
        <v>#DIV/0!</v>
      </c>
      <c r="BS269" s="2349"/>
      <c r="BT269" s="2349"/>
      <c r="BU269" s="2349"/>
      <c r="BV269" s="2349"/>
      <c r="BW269" s="2349"/>
      <c r="BX269" s="2349"/>
      <c r="BY269" s="2349"/>
      <c r="BZ269" s="2349"/>
      <c r="CA269" s="2343"/>
      <c r="CC269" s="2346"/>
      <c r="CD269" s="2349"/>
      <c r="CE269" s="2349"/>
      <c r="CF269" s="2343"/>
      <c r="CG269" s="2353"/>
    </row>
    <row r="270" spans="1:85" ht="14.25" customHeight="1">
      <c r="A270" s="2346"/>
      <c r="B270" s="2363"/>
      <c r="C270" s="2364"/>
      <c r="D270" s="2363"/>
      <c r="E270" s="2364"/>
      <c r="F270" s="986"/>
      <c r="G270" s="1031"/>
      <c r="H270" s="2343"/>
      <c r="I270" s="988"/>
      <c r="J270" s="989"/>
      <c r="K270" s="989"/>
      <c r="L270" s="989"/>
      <c r="M270" s="2343"/>
      <c r="N270" s="2346"/>
      <c r="O270" s="1439"/>
      <c r="P270" s="1440"/>
      <c r="Q270" s="2346"/>
      <c r="R270" s="2349"/>
      <c r="S270" s="2349"/>
      <c r="T270" s="2343"/>
      <c r="U270" s="930"/>
      <c r="V270" s="991">
        <v>8</v>
      </c>
      <c r="W270" s="1010"/>
      <c r="X270" s="1125"/>
      <c r="Y270" s="1125"/>
      <c r="Z270" s="986"/>
      <c r="AA270" s="995"/>
      <c r="AB270" s="995"/>
      <c r="AC270" s="995"/>
      <c r="AD270" s="996"/>
      <c r="AE270" s="1027"/>
      <c r="AF270" s="997"/>
      <c r="AG270" s="998"/>
      <c r="AH270" s="998"/>
      <c r="AI270" s="998"/>
      <c r="AJ270" s="999"/>
      <c r="AK270" s="1000"/>
      <c r="AL270" s="1001"/>
      <c r="AM270" s="1001"/>
      <c r="AN270" s="1002"/>
      <c r="AO270" s="909"/>
      <c r="AP270" s="1441"/>
      <c r="AQ270" s="1442"/>
      <c r="AR270" s="980"/>
      <c r="AS270" s="1136" t="e">
        <f t="shared" si="102"/>
        <v>#DIV/0!</v>
      </c>
      <c r="AT270" s="1137" t="e">
        <f t="shared" si="103"/>
        <v>#DIV/0!</v>
      </c>
      <c r="AU270" s="1137" t="e">
        <f t="shared" si="104"/>
        <v>#DIV/0!</v>
      </c>
      <c r="AV270" s="1137" t="e">
        <f t="shared" si="105"/>
        <v>#DIV/0!</v>
      </c>
      <c r="AW270" s="1138" t="e">
        <f t="shared" si="106"/>
        <v>#DIV/0!</v>
      </c>
      <c r="AX270" s="1138" t="e">
        <f t="shared" si="107"/>
        <v>#DIV/0!</v>
      </c>
      <c r="AY270" s="1138" t="e">
        <f t="shared" si="108"/>
        <v>#DIV/0!</v>
      </c>
      <c r="AZ270" s="1138" t="e">
        <f t="shared" si="109"/>
        <v>#DIV/0!</v>
      </c>
      <c r="BA270" s="1139" t="e">
        <f t="shared" si="110"/>
        <v>#DIV/0!</v>
      </c>
      <c r="BB270" s="1139" t="e">
        <f t="shared" si="111"/>
        <v>#DIV/0!</v>
      </c>
      <c r="BC270" s="1139" t="e">
        <f t="shared" si="112"/>
        <v>#DIV/0!</v>
      </c>
      <c r="BD270" s="1139" t="e">
        <f t="shared" si="113"/>
        <v>#DIV/0!</v>
      </c>
      <c r="BE270" s="1008">
        <v>0.2</v>
      </c>
      <c r="BF270" s="1008">
        <v>0.8</v>
      </c>
      <c r="BG270" s="1139" t="e">
        <f t="shared" si="114"/>
        <v>#DIV/0!</v>
      </c>
      <c r="BH270" s="1139" t="e">
        <f t="shared" si="115"/>
        <v>#DIV/0!</v>
      </c>
      <c r="BI270" s="1139" t="e">
        <f t="shared" si="116"/>
        <v>#DIV/0!</v>
      </c>
      <c r="BJ270" s="1139" t="e">
        <f t="shared" si="120"/>
        <v>#DIV/0!</v>
      </c>
      <c r="BK270" s="1139" t="e">
        <f t="shared" si="120"/>
        <v>#DIV/0!</v>
      </c>
      <c r="BL270" s="1139" t="e">
        <f t="shared" si="117"/>
        <v>#DIV/0!</v>
      </c>
      <c r="BM270" s="1139" t="e">
        <f t="shared" si="118"/>
        <v>#DIV/0!</v>
      </c>
      <c r="BN270" s="1139" t="e">
        <f t="shared" si="119"/>
        <v>#DIV/0!</v>
      </c>
      <c r="BO270" s="1139" t="e">
        <f t="shared" si="121"/>
        <v>#DIV/0!</v>
      </c>
      <c r="BP270" s="1139" t="e">
        <f t="shared" si="121"/>
        <v>#DIV/0!</v>
      </c>
      <c r="BQ270" s="1139" t="e">
        <f t="shared" si="121"/>
        <v>#DIV/0!</v>
      </c>
      <c r="BR270" s="1139" t="e">
        <f t="shared" si="121"/>
        <v>#DIV/0!</v>
      </c>
      <c r="BS270" s="2349"/>
      <c r="BT270" s="2349"/>
      <c r="BU270" s="2349"/>
      <c r="BV270" s="2349"/>
      <c r="BW270" s="2349"/>
      <c r="BX270" s="2349"/>
      <c r="BY270" s="2349"/>
      <c r="BZ270" s="2349"/>
      <c r="CA270" s="2343"/>
      <c r="CC270" s="2346"/>
      <c r="CD270" s="2349"/>
      <c r="CE270" s="2349"/>
      <c r="CF270" s="2343"/>
      <c r="CG270" s="2353"/>
    </row>
    <row r="271" spans="1:85" ht="14.25" customHeight="1">
      <c r="A271" s="2346"/>
      <c r="B271" s="2363"/>
      <c r="C271" s="2364"/>
      <c r="D271" s="2363"/>
      <c r="E271" s="2364"/>
      <c r="F271" s="986"/>
      <c r="G271" s="1031"/>
      <c r="H271" s="2343"/>
      <c r="I271" s="988"/>
      <c r="J271" s="989"/>
      <c r="K271" s="989"/>
      <c r="L271" s="989"/>
      <c r="M271" s="2343"/>
      <c r="N271" s="2346"/>
      <c r="O271" s="1439"/>
      <c r="P271" s="1440"/>
      <c r="Q271" s="2346"/>
      <c r="R271" s="2349"/>
      <c r="S271" s="2349"/>
      <c r="T271" s="2343"/>
      <c r="U271" s="930"/>
      <c r="V271" s="991">
        <v>9</v>
      </c>
      <c r="W271" s="1010"/>
      <c r="X271" s="1125"/>
      <c r="Y271" s="1125"/>
      <c r="Z271" s="986"/>
      <c r="AA271" s="995"/>
      <c r="AB271" s="995"/>
      <c r="AC271" s="995"/>
      <c r="AD271" s="996"/>
      <c r="AE271" s="1027"/>
      <c r="AF271" s="997"/>
      <c r="AG271" s="998"/>
      <c r="AH271" s="998"/>
      <c r="AI271" s="998"/>
      <c r="AJ271" s="999"/>
      <c r="AK271" s="1000"/>
      <c r="AL271" s="1001"/>
      <c r="AM271" s="1001"/>
      <c r="AN271" s="1002"/>
      <c r="AO271" s="909"/>
      <c r="AP271" s="1441"/>
      <c r="AQ271" s="1442"/>
      <c r="AR271" s="980"/>
      <c r="AS271" s="1136" t="e">
        <f t="shared" si="102"/>
        <v>#DIV/0!</v>
      </c>
      <c r="AT271" s="1137" t="e">
        <f t="shared" si="103"/>
        <v>#DIV/0!</v>
      </c>
      <c r="AU271" s="1137" t="e">
        <f t="shared" si="104"/>
        <v>#DIV/0!</v>
      </c>
      <c r="AV271" s="1137" t="e">
        <f t="shared" si="105"/>
        <v>#DIV/0!</v>
      </c>
      <c r="AW271" s="1138" t="e">
        <f t="shared" si="106"/>
        <v>#DIV/0!</v>
      </c>
      <c r="AX271" s="1138" t="e">
        <f t="shared" si="107"/>
        <v>#DIV/0!</v>
      </c>
      <c r="AY271" s="1138" t="e">
        <f t="shared" si="108"/>
        <v>#DIV/0!</v>
      </c>
      <c r="AZ271" s="1138" t="e">
        <f t="shared" si="109"/>
        <v>#DIV/0!</v>
      </c>
      <c r="BA271" s="1139" t="e">
        <f t="shared" si="110"/>
        <v>#DIV/0!</v>
      </c>
      <c r="BB271" s="1139" t="e">
        <f t="shared" si="111"/>
        <v>#DIV/0!</v>
      </c>
      <c r="BC271" s="1139" t="e">
        <f t="shared" si="112"/>
        <v>#DIV/0!</v>
      </c>
      <c r="BD271" s="1139" t="e">
        <f t="shared" si="113"/>
        <v>#DIV/0!</v>
      </c>
      <c r="BE271" s="1008">
        <v>0.2</v>
      </c>
      <c r="BF271" s="1008">
        <v>0.8</v>
      </c>
      <c r="BG271" s="1139" t="e">
        <f t="shared" si="114"/>
        <v>#DIV/0!</v>
      </c>
      <c r="BH271" s="1139" t="e">
        <f t="shared" si="115"/>
        <v>#DIV/0!</v>
      </c>
      <c r="BI271" s="1139" t="e">
        <f t="shared" si="116"/>
        <v>#DIV/0!</v>
      </c>
      <c r="BJ271" s="1139" t="e">
        <f t="shared" si="120"/>
        <v>#DIV/0!</v>
      </c>
      <c r="BK271" s="1139" t="e">
        <f t="shared" si="120"/>
        <v>#DIV/0!</v>
      </c>
      <c r="BL271" s="1139" t="e">
        <f t="shared" si="117"/>
        <v>#DIV/0!</v>
      </c>
      <c r="BM271" s="1139" t="e">
        <f t="shared" si="118"/>
        <v>#DIV/0!</v>
      </c>
      <c r="BN271" s="1139" t="e">
        <f t="shared" si="119"/>
        <v>#DIV/0!</v>
      </c>
      <c r="BO271" s="1139" t="e">
        <f t="shared" si="121"/>
        <v>#DIV/0!</v>
      </c>
      <c r="BP271" s="1139" t="e">
        <f t="shared" si="121"/>
        <v>#DIV/0!</v>
      </c>
      <c r="BQ271" s="1139" t="e">
        <f t="shared" si="121"/>
        <v>#DIV/0!</v>
      </c>
      <c r="BR271" s="1139" t="e">
        <f t="shared" si="121"/>
        <v>#DIV/0!</v>
      </c>
      <c r="BS271" s="2349"/>
      <c r="BT271" s="2349"/>
      <c r="BU271" s="2349"/>
      <c r="BV271" s="2349"/>
      <c r="BW271" s="2349"/>
      <c r="BX271" s="2349"/>
      <c r="BY271" s="2349"/>
      <c r="BZ271" s="2349"/>
      <c r="CA271" s="2343"/>
      <c r="CC271" s="2346"/>
      <c r="CD271" s="2349"/>
      <c r="CE271" s="2349"/>
      <c r="CF271" s="2343"/>
      <c r="CG271" s="2353"/>
    </row>
    <row r="272" spans="1:85" ht="14.25" customHeight="1" thickBot="1">
      <c r="A272" s="2347"/>
      <c r="B272" s="2365"/>
      <c r="C272" s="2366"/>
      <c r="D272" s="2365"/>
      <c r="E272" s="2366"/>
      <c r="F272" s="1039"/>
      <c r="G272" s="1040"/>
      <c r="H272" s="2344"/>
      <c r="I272" s="1011"/>
      <c r="J272" s="1012"/>
      <c r="K272" s="1012"/>
      <c r="L272" s="1012"/>
      <c r="M272" s="2344"/>
      <c r="N272" s="2347"/>
      <c r="O272" s="1443"/>
      <c r="P272" s="1444"/>
      <c r="Q272" s="2347"/>
      <c r="R272" s="2350"/>
      <c r="S272" s="2350"/>
      <c r="T272" s="2344"/>
      <c r="U272" s="930"/>
      <c r="V272" s="1057">
        <v>10</v>
      </c>
      <c r="W272" s="1069"/>
      <c r="X272" s="1126"/>
      <c r="Y272" s="1126"/>
      <c r="Z272" s="1039"/>
      <c r="AA272" s="1015"/>
      <c r="AB272" s="1015"/>
      <c r="AC272" s="1015"/>
      <c r="AD272" s="1016"/>
      <c r="AE272" s="1027"/>
      <c r="AF272" s="1043"/>
      <c r="AG272" s="1045"/>
      <c r="AH272" s="1045"/>
      <c r="AI272" s="1045"/>
      <c r="AJ272" s="1046"/>
      <c r="AK272" s="1017"/>
      <c r="AL272" s="1018"/>
      <c r="AM272" s="1018"/>
      <c r="AN272" s="1019"/>
      <c r="AO272" s="909"/>
      <c r="AP272" s="1445"/>
      <c r="AQ272" s="1446"/>
      <c r="AR272" s="980"/>
      <c r="AS272" s="1140" t="e">
        <f t="shared" si="102"/>
        <v>#DIV/0!</v>
      </c>
      <c r="AT272" s="1141" t="e">
        <f t="shared" si="103"/>
        <v>#DIV/0!</v>
      </c>
      <c r="AU272" s="1141" t="e">
        <f t="shared" si="104"/>
        <v>#DIV/0!</v>
      </c>
      <c r="AV272" s="1141" t="e">
        <f t="shared" si="105"/>
        <v>#DIV/0!</v>
      </c>
      <c r="AW272" s="1142" t="e">
        <f t="shared" si="106"/>
        <v>#DIV/0!</v>
      </c>
      <c r="AX272" s="1142" t="e">
        <f t="shared" si="107"/>
        <v>#DIV/0!</v>
      </c>
      <c r="AY272" s="1142" t="e">
        <f t="shared" si="108"/>
        <v>#DIV/0!</v>
      </c>
      <c r="AZ272" s="1142" t="e">
        <f t="shared" si="109"/>
        <v>#DIV/0!</v>
      </c>
      <c r="BA272" s="1143" t="e">
        <f t="shared" si="110"/>
        <v>#DIV/0!</v>
      </c>
      <c r="BB272" s="1143" t="e">
        <f t="shared" si="111"/>
        <v>#DIV/0!</v>
      </c>
      <c r="BC272" s="1143" t="e">
        <f t="shared" si="112"/>
        <v>#DIV/0!</v>
      </c>
      <c r="BD272" s="1143" t="e">
        <f t="shared" si="113"/>
        <v>#DIV/0!</v>
      </c>
      <c r="BE272" s="1048">
        <v>0.2</v>
      </c>
      <c r="BF272" s="1048">
        <v>0.8</v>
      </c>
      <c r="BG272" s="1143" t="e">
        <f t="shared" si="114"/>
        <v>#DIV/0!</v>
      </c>
      <c r="BH272" s="1143" t="e">
        <f t="shared" si="115"/>
        <v>#DIV/0!</v>
      </c>
      <c r="BI272" s="1143" t="e">
        <f t="shared" si="116"/>
        <v>#DIV/0!</v>
      </c>
      <c r="BJ272" s="1143" t="e">
        <f t="shared" si="120"/>
        <v>#DIV/0!</v>
      </c>
      <c r="BK272" s="1143" t="e">
        <f t="shared" si="120"/>
        <v>#DIV/0!</v>
      </c>
      <c r="BL272" s="1143" t="e">
        <f t="shared" si="117"/>
        <v>#DIV/0!</v>
      </c>
      <c r="BM272" s="1143" t="e">
        <f t="shared" si="118"/>
        <v>#DIV/0!</v>
      </c>
      <c r="BN272" s="1143" t="e">
        <f t="shared" si="119"/>
        <v>#DIV/0!</v>
      </c>
      <c r="BO272" s="1143" t="e">
        <f t="shared" si="121"/>
        <v>#DIV/0!</v>
      </c>
      <c r="BP272" s="1143" t="e">
        <f t="shared" si="121"/>
        <v>#DIV/0!</v>
      </c>
      <c r="BQ272" s="1143" t="e">
        <f t="shared" si="121"/>
        <v>#DIV/0!</v>
      </c>
      <c r="BR272" s="1143" t="e">
        <f t="shared" si="121"/>
        <v>#DIV/0!</v>
      </c>
      <c r="BS272" s="2350"/>
      <c r="BT272" s="2350"/>
      <c r="BU272" s="2350"/>
      <c r="BV272" s="2350"/>
      <c r="BW272" s="2350"/>
      <c r="BX272" s="2350"/>
      <c r="BY272" s="2350"/>
      <c r="BZ272" s="2350"/>
      <c r="CA272" s="2344"/>
      <c r="CC272" s="2347"/>
      <c r="CD272" s="2350"/>
      <c r="CE272" s="2350"/>
      <c r="CF272" s="2344"/>
      <c r="CG272" s="2354"/>
    </row>
    <row r="273" spans="1:85" ht="14.25" customHeight="1">
      <c r="A273" s="2360">
        <v>27</v>
      </c>
      <c r="B273" s="2361"/>
      <c r="C273" s="2362"/>
      <c r="D273" s="2367"/>
      <c r="E273" s="2362"/>
      <c r="F273" s="961"/>
      <c r="G273" s="1024"/>
      <c r="H273" s="2368"/>
      <c r="I273" s="963"/>
      <c r="J273" s="964"/>
      <c r="K273" s="964"/>
      <c r="L273" s="964"/>
      <c r="M273" s="2369"/>
      <c r="N273" s="2370">
        <f>+P273+P274+P275+P276+P277+P278+P279+P280+P281+P282</f>
        <v>0</v>
      </c>
      <c r="O273" s="1025"/>
      <c r="P273" s="1438"/>
      <c r="Q273" s="2357"/>
      <c r="R273" s="2358"/>
      <c r="S273" s="2358"/>
      <c r="T273" s="2359"/>
      <c r="U273" s="930"/>
      <c r="V273" s="966">
        <v>1</v>
      </c>
      <c r="W273" s="1025"/>
      <c r="X273" s="1127"/>
      <c r="Y273" s="1127"/>
      <c r="Z273" s="961"/>
      <c r="AA273" s="970"/>
      <c r="AB273" s="970"/>
      <c r="AC273" s="970"/>
      <c r="AD273" s="971"/>
      <c r="AE273" s="1027"/>
      <c r="AF273" s="972"/>
      <c r="AG273" s="973"/>
      <c r="AH273" s="973"/>
      <c r="AI273" s="973"/>
      <c r="AJ273" s="974"/>
      <c r="AK273" s="975"/>
      <c r="AL273" s="976"/>
      <c r="AM273" s="976"/>
      <c r="AN273" s="977"/>
      <c r="AO273" s="909"/>
      <c r="AP273" s="978"/>
      <c r="AQ273" s="979"/>
      <c r="AR273" s="980"/>
      <c r="AS273" s="1132" t="e">
        <f t="shared" si="102"/>
        <v>#DIV/0!</v>
      </c>
      <c r="AT273" s="1133" t="e">
        <f t="shared" si="103"/>
        <v>#DIV/0!</v>
      </c>
      <c r="AU273" s="1133" t="e">
        <f t="shared" si="104"/>
        <v>#DIV/0!</v>
      </c>
      <c r="AV273" s="1133" t="e">
        <f t="shared" si="105"/>
        <v>#DIV/0!</v>
      </c>
      <c r="AW273" s="1134" t="e">
        <f t="shared" si="106"/>
        <v>#DIV/0!</v>
      </c>
      <c r="AX273" s="1134" t="e">
        <f t="shared" si="107"/>
        <v>#DIV/0!</v>
      </c>
      <c r="AY273" s="1134" t="e">
        <f t="shared" si="108"/>
        <v>#DIV/0!</v>
      </c>
      <c r="AZ273" s="1134" t="e">
        <f t="shared" si="109"/>
        <v>#DIV/0!</v>
      </c>
      <c r="BA273" s="1135" t="e">
        <f t="shared" si="110"/>
        <v>#DIV/0!</v>
      </c>
      <c r="BB273" s="1135" t="e">
        <f t="shared" si="111"/>
        <v>#DIV/0!</v>
      </c>
      <c r="BC273" s="1135" t="e">
        <f t="shared" si="112"/>
        <v>#DIV/0!</v>
      </c>
      <c r="BD273" s="1135" t="e">
        <f t="shared" si="113"/>
        <v>#DIV/0!</v>
      </c>
      <c r="BE273" s="985">
        <v>0.2</v>
      </c>
      <c r="BF273" s="985">
        <v>0.8</v>
      </c>
      <c r="BG273" s="1135" t="e">
        <f t="shared" si="114"/>
        <v>#DIV/0!</v>
      </c>
      <c r="BH273" s="1135" t="e">
        <f t="shared" si="115"/>
        <v>#DIV/0!</v>
      </c>
      <c r="BI273" s="1135" t="e">
        <f t="shared" si="116"/>
        <v>#DIV/0!</v>
      </c>
      <c r="BJ273" s="1135" t="e">
        <f t="shared" si="120"/>
        <v>#DIV/0!</v>
      </c>
      <c r="BK273" s="1135" t="e">
        <f t="shared" si="120"/>
        <v>#DIV/0!</v>
      </c>
      <c r="BL273" s="1135" t="e">
        <f t="shared" si="117"/>
        <v>#DIV/0!</v>
      </c>
      <c r="BM273" s="1135" t="e">
        <f t="shared" si="118"/>
        <v>#DIV/0!</v>
      </c>
      <c r="BN273" s="1135" t="e">
        <f t="shared" si="119"/>
        <v>#DIV/0!</v>
      </c>
      <c r="BO273" s="1135" t="e">
        <f t="shared" si="121"/>
        <v>#DIV/0!</v>
      </c>
      <c r="BP273" s="1135" t="e">
        <f t="shared" si="121"/>
        <v>#DIV/0!</v>
      </c>
      <c r="BQ273" s="1135" t="e">
        <f t="shared" si="121"/>
        <v>#DIV/0!</v>
      </c>
      <c r="BR273" s="1135" t="e">
        <f t="shared" si="121"/>
        <v>#DIV/0!</v>
      </c>
      <c r="BS273" s="2355" t="e">
        <f t="shared" ref="BS273:BV273" si="122">AVERAGEIF(BO273:BO282,"&lt;&gt;#¡DIV/0!")</f>
        <v>#DIV/0!</v>
      </c>
      <c r="BT273" s="2355" t="e">
        <f t="shared" si="122"/>
        <v>#DIV/0!</v>
      </c>
      <c r="BU273" s="2355" t="e">
        <f t="shared" si="122"/>
        <v>#DIV/0!</v>
      </c>
      <c r="BV273" s="2355" t="e">
        <f t="shared" si="122"/>
        <v>#DIV/0!</v>
      </c>
      <c r="BW273" s="2356" t="e">
        <f>+C273*BS273</f>
        <v>#DIV/0!</v>
      </c>
      <c r="BX273" s="2356" t="e">
        <f>+C273*BT273</f>
        <v>#DIV/0!</v>
      </c>
      <c r="BY273" s="2356" t="e">
        <f>+C273*BU273</f>
        <v>#DIV/0!</v>
      </c>
      <c r="BZ273" s="2356" t="e">
        <f>+C273*BV273</f>
        <v>#DIV/0!</v>
      </c>
      <c r="CA273" s="2342" t="e">
        <f>SUM(BW273:BZ282)</f>
        <v>#DIV/0!</v>
      </c>
      <c r="CC273" s="2345" t="e">
        <f t="shared" ref="CC273:CF273" si="123">+Q273/$N$273</f>
        <v>#DIV/0!</v>
      </c>
      <c r="CD273" s="2348" t="e">
        <f t="shared" si="123"/>
        <v>#DIV/0!</v>
      </c>
      <c r="CE273" s="2348" t="e">
        <f t="shared" si="123"/>
        <v>#DIV/0!</v>
      </c>
      <c r="CF273" s="2351" t="e">
        <f t="shared" si="123"/>
        <v>#DIV/0!</v>
      </c>
      <c r="CG273" s="2352" t="e">
        <f>AVERAGE(CC273:CF282)</f>
        <v>#DIV/0!</v>
      </c>
    </row>
    <row r="274" spans="1:85" ht="14.25" customHeight="1">
      <c r="A274" s="2346"/>
      <c r="B274" s="2363"/>
      <c r="C274" s="2364"/>
      <c r="D274" s="2363"/>
      <c r="E274" s="2364"/>
      <c r="F274" s="986"/>
      <c r="G274" s="1031"/>
      <c r="H274" s="2343"/>
      <c r="I274" s="988"/>
      <c r="J274" s="989"/>
      <c r="K274" s="989"/>
      <c r="L274" s="989"/>
      <c r="M274" s="2343"/>
      <c r="N274" s="2346"/>
      <c r="O274" s="1439"/>
      <c r="P274" s="1440"/>
      <c r="Q274" s="2346"/>
      <c r="R274" s="2349"/>
      <c r="S274" s="2349"/>
      <c r="T274" s="2343"/>
      <c r="U274" s="930"/>
      <c r="V274" s="991">
        <v>2</v>
      </c>
      <c r="W274" s="1010"/>
      <c r="X274" s="1125"/>
      <c r="Y274" s="1125"/>
      <c r="Z274" s="986"/>
      <c r="AA274" s="995"/>
      <c r="AB274" s="995"/>
      <c r="AC274" s="995"/>
      <c r="AD274" s="996"/>
      <c r="AE274" s="1027"/>
      <c r="AF274" s="997"/>
      <c r="AG274" s="998"/>
      <c r="AH274" s="998"/>
      <c r="AI274" s="998"/>
      <c r="AJ274" s="999"/>
      <c r="AK274" s="1000"/>
      <c r="AL274" s="1001"/>
      <c r="AM274" s="1001"/>
      <c r="AN274" s="1002"/>
      <c r="AO274" s="909"/>
      <c r="AP274" s="1441"/>
      <c r="AQ274" s="1442"/>
      <c r="AR274" s="980"/>
      <c r="AS274" s="1136" t="e">
        <f t="shared" si="102"/>
        <v>#DIV/0!</v>
      </c>
      <c r="AT274" s="1137" t="e">
        <f t="shared" si="103"/>
        <v>#DIV/0!</v>
      </c>
      <c r="AU274" s="1137" t="e">
        <f t="shared" si="104"/>
        <v>#DIV/0!</v>
      </c>
      <c r="AV274" s="1137" t="e">
        <f t="shared" si="105"/>
        <v>#DIV/0!</v>
      </c>
      <c r="AW274" s="1138" t="e">
        <f t="shared" si="106"/>
        <v>#DIV/0!</v>
      </c>
      <c r="AX274" s="1138" t="e">
        <f t="shared" si="107"/>
        <v>#DIV/0!</v>
      </c>
      <c r="AY274" s="1138" t="e">
        <f t="shared" si="108"/>
        <v>#DIV/0!</v>
      </c>
      <c r="AZ274" s="1138" t="e">
        <f t="shared" si="109"/>
        <v>#DIV/0!</v>
      </c>
      <c r="BA274" s="1139" t="e">
        <f t="shared" si="110"/>
        <v>#DIV/0!</v>
      </c>
      <c r="BB274" s="1139" t="e">
        <f t="shared" si="111"/>
        <v>#DIV/0!</v>
      </c>
      <c r="BC274" s="1139" t="e">
        <f t="shared" si="112"/>
        <v>#DIV/0!</v>
      </c>
      <c r="BD274" s="1139" t="e">
        <f t="shared" si="113"/>
        <v>#DIV/0!</v>
      </c>
      <c r="BE274" s="1008">
        <v>0.2</v>
      </c>
      <c r="BF274" s="1008">
        <v>0.8</v>
      </c>
      <c r="BG274" s="1139" t="e">
        <f t="shared" si="114"/>
        <v>#DIV/0!</v>
      </c>
      <c r="BH274" s="1139" t="e">
        <f t="shared" si="115"/>
        <v>#DIV/0!</v>
      </c>
      <c r="BI274" s="1139" t="e">
        <f t="shared" si="116"/>
        <v>#DIV/0!</v>
      </c>
      <c r="BJ274" s="1139" t="e">
        <f t="shared" si="120"/>
        <v>#DIV/0!</v>
      </c>
      <c r="BK274" s="1139" t="e">
        <f t="shared" si="120"/>
        <v>#DIV/0!</v>
      </c>
      <c r="BL274" s="1139" t="e">
        <f t="shared" si="117"/>
        <v>#DIV/0!</v>
      </c>
      <c r="BM274" s="1139" t="e">
        <f t="shared" si="118"/>
        <v>#DIV/0!</v>
      </c>
      <c r="BN274" s="1139" t="e">
        <f t="shared" si="119"/>
        <v>#DIV/0!</v>
      </c>
      <c r="BO274" s="1139" t="e">
        <f t="shared" si="121"/>
        <v>#DIV/0!</v>
      </c>
      <c r="BP274" s="1139" t="e">
        <f t="shared" si="121"/>
        <v>#DIV/0!</v>
      </c>
      <c r="BQ274" s="1139" t="e">
        <f t="shared" si="121"/>
        <v>#DIV/0!</v>
      </c>
      <c r="BR274" s="1139" t="e">
        <f t="shared" si="121"/>
        <v>#DIV/0!</v>
      </c>
      <c r="BS274" s="2349"/>
      <c r="BT274" s="2349"/>
      <c r="BU274" s="2349"/>
      <c r="BV274" s="2349"/>
      <c r="BW274" s="2349"/>
      <c r="BX274" s="2349"/>
      <c r="BY274" s="2349"/>
      <c r="BZ274" s="2349"/>
      <c r="CA274" s="2343"/>
      <c r="CC274" s="2346"/>
      <c r="CD274" s="2349"/>
      <c r="CE274" s="2349"/>
      <c r="CF274" s="2343"/>
      <c r="CG274" s="2353"/>
    </row>
    <row r="275" spans="1:85" ht="14.25" customHeight="1">
      <c r="A275" s="2346"/>
      <c r="B275" s="2363"/>
      <c r="C275" s="2364"/>
      <c r="D275" s="2363"/>
      <c r="E275" s="2364"/>
      <c r="F275" s="986"/>
      <c r="G275" s="1031"/>
      <c r="H275" s="2343"/>
      <c r="I275" s="988"/>
      <c r="J275" s="989"/>
      <c r="K275" s="989"/>
      <c r="L275" s="989"/>
      <c r="M275" s="2343"/>
      <c r="N275" s="2346"/>
      <c r="O275" s="1439"/>
      <c r="P275" s="1440"/>
      <c r="Q275" s="2346"/>
      <c r="R275" s="2349"/>
      <c r="S275" s="2349"/>
      <c r="T275" s="2343"/>
      <c r="U275" s="930"/>
      <c r="V275" s="991">
        <v>3</v>
      </c>
      <c r="W275" s="1010"/>
      <c r="X275" s="1125"/>
      <c r="Y275" s="1125"/>
      <c r="Z275" s="986"/>
      <c r="AA275" s="995"/>
      <c r="AB275" s="995"/>
      <c r="AC275" s="995"/>
      <c r="AD275" s="996"/>
      <c r="AE275" s="1027"/>
      <c r="AF275" s="997"/>
      <c r="AG275" s="998"/>
      <c r="AH275" s="998"/>
      <c r="AI275" s="998"/>
      <c r="AJ275" s="999"/>
      <c r="AK275" s="1000"/>
      <c r="AL275" s="1001"/>
      <c r="AM275" s="1001"/>
      <c r="AN275" s="1002"/>
      <c r="AO275" s="909"/>
      <c r="AP275" s="1441"/>
      <c r="AQ275" s="1442"/>
      <c r="AR275" s="980"/>
      <c r="AS275" s="1136" t="e">
        <f t="shared" si="102"/>
        <v>#DIV/0!</v>
      </c>
      <c r="AT275" s="1137" t="e">
        <f t="shared" si="103"/>
        <v>#DIV/0!</v>
      </c>
      <c r="AU275" s="1137" t="e">
        <f t="shared" si="104"/>
        <v>#DIV/0!</v>
      </c>
      <c r="AV275" s="1137" t="e">
        <f t="shared" si="105"/>
        <v>#DIV/0!</v>
      </c>
      <c r="AW275" s="1138" t="e">
        <f t="shared" si="106"/>
        <v>#DIV/0!</v>
      </c>
      <c r="AX275" s="1138" t="e">
        <f t="shared" si="107"/>
        <v>#DIV/0!</v>
      </c>
      <c r="AY275" s="1138" t="e">
        <f t="shared" si="108"/>
        <v>#DIV/0!</v>
      </c>
      <c r="AZ275" s="1138" t="e">
        <f t="shared" si="109"/>
        <v>#DIV/0!</v>
      </c>
      <c r="BA275" s="1139" t="e">
        <f t="shared" si="110"/>
        <v>#DIV/0!</v>
      </c>
      <c r="BB275" s="1139" t="e">
        <f t="shared" si="111"/>
        <v>#DIV/0!</v>
      </c>
      <c r="BC275" s="1139" t="e">
        <f t="shared" si="112"/>
        <v>#DIV/0!</v>
      </c>
      <c r="BD275" s="1139" t="e">
        <f t="shared" si="113"/>
        <v>#DIV/0!</v>
      </c>
      <c r="BE275" s="1008">
        <v>0.2</v>
      </c>
      <c r="BF275" s="1008">
        <v>0.8</v>
      </c>
      <c r="BG275" s="1139" t="e">
        <f t="shared" si="114"/>
        <v>#DIV/0!</v>
      </c>
      <c r="BH275" s="1139" t="e">
        <f t="shared" si="115"/>
        <v>#DIV/0!</v>
      </c>
      <c r="BI275" s="1139" t="e">
        <f t="shared" si="116"/>
        <v>#DIV/0!</v>
      </c>
      <c r="BJ275" s="1139" t="e">
        <f t="shared" si="120"/>
        <v>#DIV/0!</v>
      </c>
      <c r="BK275" s="1139" t="e">
        <f t="shared" si="120"/>
        <v>#DIV/0!</v>
      </c>
      <c r="BL275" s="1139" t="e">
        <f t="shared" si="117"/>
        <v>#DIV/0!</v>
      </c>
      <c r="BM275" s="1139" t="e">
        <f t="shared" si="118"/>
        <v>#DIV/0!</v>
      </c>
      <c r="BN275" s="1139" t="e">
        <f t="shared" si="119"/>
        <v>#DIV/0!</v>
      </c>
      <c r="BO275" s="1139" t="e">
        <f t="shared" si="121"/>
        <v>#DIV/0!</v>
      </c>
      <c r="BP275" s="1139" t="e">
        <f t="shared" si="121"/>
        <v>#DIV/0!</v>
      </c>
      <c r="BQ275" s="1139" t="e">
        <f t="shared" si="121"/>
        <v>#DIV/0!</v>
      </c>
      <c r="BR275" s="1139" t="e">
        <f t="shared" si="121"/>
        <v>#DIV/0!</v>
      </c>
      <c r="BS275" s="2349"/>
      <c r="BT275" s="2349"/>
      <c r="BU275" s="2349"/>
      <c r="BV275" s="2349"/>
      <c r="BW275" s="2349"/>
      <c r="BX275" s="2349"/>
      <c r="BY275" s="2349"/>
      <c r="BZ275" s="2349"/>
      <c r="CA275" s="2343"/>
      <c r="CC275" s="2346"/>
      <c r="CD275" s="2349"/>
      <c r="CE275" s="2349"/>
      <c r="CF275" s="2343"/>
      <c r="CG275" s="2353"/>
    </row>
    <row r="276" spans="1:85" ht="14.25" customHeight="1">
      <c r="A276" s="2346"/>
      <c r="B276" s="2363"/>
      <c r="C276" s="2364"/>
      <c r="D276" s="2363"/>
      <c r="E276" s="2364"/>
      <c r="F276" s="986"/>
      <c r="G276" s="1031"/>
      <c r="H276" s="2343"/>
      <c r="I276" s="988"/>
      <c r="J276" s="989"/>
      <c r="K276" s="989"/>
      <c r="L276" s="989"/>
      <c r="M276" s="2343"/>
      <c r="N276" s="2346"/>
      <c r="O276" s="1439"/>
      <c r="P276" s="1440"/>
      <c r="Q276" s="2346"/>
      <c r="R276" s="2349"/>
      <c r="S276" s="2349"/>
      <c r="T276" s="2343"/>
      <c r="U276" s="930"/>
      <c r="V276" s="991">
        <v>4</v>
      </c>
      <c r="W276" s="1010"/>
      <c r="X276" s="1125"/>
      <c r="Y276" s="1125"/>
      <c r="Z276" s="986"/>
      <c r="AA276" s="995"/>
      <c r="AB276" s="995"/>
      <c r="AC276" s="995"/>
      <c r="AD276" s="996"/>
      <c r="AE276" s="1027"/>
      <c r="AF276" s="997"/>
      <c r="AG276" s="998"/>
      <c r="AH276" s="998"/>
      <c r="AI276" s="998"/>
      <c r="AJ276" s="999"/>
      <c r="AK276" s="1000"/>
      <c r="AL276" s="1001"/>
      <c r="AM276" s="1001"/>
      <c r="AN276" s="1002"/>
      <c r="AO276" s="909"/>
      <c r="AP276" s="1441"/>
      <c r="AQ276" s="1442"/>
      <c r="AR276" s="980"/>
      <c r="AS276" s="1136" t="e">
        <f t="shared" si="102"/>
        <v>#DIV/0!</v>
      </c>
      <c r="AT276" s="1137" t="e">
        <f t="shared" si="103"/>
        <v>#DIV/0!</v>
      </c>
      <c r="AU276" s="1137" t="e">
        <f t="shared" si="104"/>
        <v>#DIV/0!</v>
      </c>
      <c r="AV276" s="1137" t="e">
        <f t="shared" si="105"/>
        <v>#DIV/0!</v>
      </c>
      <c r="AW276" s="1138" t="e">
        <f t="shared" si="106"/>
        <v>#DIV/0!</v>
      </c>
      <c r="AX276" s="1138" t="e">
        <f t="shared" si="107"/>
        <v>#DIV/0!</v>
      </c>
      <c r="AY276" s="1138" t="e">
        <f t="shared" si="108"/>
        <v>#DIV/0!</v>
      </c>
      <c r="AZ276" s="1138" t="e">
        <f t="shared" si="109"/>
        <v>#DIV/0!</v>
      </c>
      <c r="BA276" s="1139" t="e">
        <f t="shared" si="110"/>
        <v>#DIV/0!</v>
      </c>
      <c r="BB276" s="1139" t="e">
        <f t="shared" si="111"/>
        <v>#DIV/0!</v>
      </c>
      <c r="BC276" s="1139" t="e">
        <f t="shared" si="112"/>
        <v>#DIV/0!</v>
      </c>
      <c r="BD276" s="1139" t="e">
        <f t="shared" si="113"/>
        <v>#DIV/0!</v>
      </c>
      <c r="BE276" s="1008">
        <v>0.2</v>
      </c>
      <c r="BF276" s="1008">
        <v>0.8</v>
      </c>
      <c r="BG276" s="1139" t="e">
        <f t="shared" si="114"/>
        <v>#DIV/0!</v>
      </c>
      <c r="BH276" s="1139" t="e">
        <f t="shared" si="115"/>
        <v>#DIV/0!</v>
      </c>
      <c r="BI276" s="1139" t="e">
        <f t="shared" si="116"/>
        <v>#DIV/0!</v>
      </c>
      <c r="BJ276" s="1139" t="e">
        <f t="shared" si="120"/>
        <v>#DIV/0!</v>
      </c>
      <c r="BK276" s="1139" t="e">
        <f t="shared" si="120"/>
        <v>#DIV/0!</v>
      </c>
      <c r="BL276" s="1139" t="e">
        <f t="shared" si="117"/>
        <v>#DIV/0!</v>
      </c>
      <c r="BM276" s="1139" t="e">
        <f t="shared" si="118"/>
        <v>#DIV/0!</v>
      </c>
      <c r="BN276" s="1139" t="e">
        <f t="shared" si="119"/>
        <v>#DIV/0!</v>
      </c>
      <c r="BO276" s="1139" t="e">
        <f t="shared" si="121"/>
        <v>#DIV/0!</v>
      </c>
      <c r="BP276" s="1139" t="e">
        <f t="shared" si="121"/>
        <v>#DIV/0!</v>
      </c>
      <c r="BQ276" s="1139" t="e">
        <f t="shared" si="121"/>
        <v>#DIV/0!</v>
      </c>
      <c r="BR276" s="1139" t="e">
        <f t="shared" si="121"/>
        <v>#DIV/0!</v>
      </c>
      <c r="BS276" s="2349"/>
      <c r="BT276" s="2349"/>
      <c r="BU276" s="2349"/>
      <c r="BV276" s="2349"/>
      <c r="BW276" s="2349"/>
      <c r="BX276" s="2349"/>
      <c r="BY276" s="2349"/>
      <c r="BZ276" s="2349"/>
      <c r="CA276" s="2343"/>
      <c r="CC276" s="2346"/>
      <c r="CD276" s="2349"/>
      <c r="CE276" s="2349"/>
      <c r="CF276" s="2343"/>
      <c r="CG276" s="2353"/>
    </row>
    <row r="277" spans="1:85" ht="14.25" customHeight="1">
      <c r="A277" s="2346"/>
      <c r="B277" s="2363"/>
      <c r="C277" s="2364"/>
      <c r="D277" s="2363"/>
      <c r="E277" s="2364"/>
      <c r="F277" s="986"/>
      <c r="G277" s="1031"/>
      <c r="H277" s="2343"/>
      <c r="I277" s="988"/>
      <c r="J277" s="989"/>
      <c r="K277" s="989"/>
      <c r="L277" s="989"/>
      <c r="M277" s="2343"/>
      <c r="N277" s="2346"/>
      <c r="O277" s="1439"/>
      <c r="P277" s="1440"/>
      <c r="Q277" s="2346"/>
      <c r="R277" s="2349"/>
      <c r="S277" s="2349"/>
      <c r="T277" s="2343"/>
      <c r="U277" s="930"/>
      <c r="V277" s="991">
        <v>5</v>
      </c>
      <c r="W277" s="1010"/>
      <c r="X277" s="1125"/>
      <c r="Y277" s="1125"/>
      <c r="Z277" s="986"/>
      <c r="AA277" s="995"/>
      <c r="AB277" s="995"/>
      <c r="AC277" s="995"/>
      <c r="AD277" s="996"/>
      <c r="AE277" s="1027"/>
      <c r="AF277" s="997"/>
      <c r="AG277" s="998"/>
      <c r="AH277" s="998"/>
      <c r="AI277" s="998"/>
      <c r="AJ277" s="999"/>
      <c r="AK277" s="1000"/>
      <c r="AL277" s="1001"/>
      <c r="AM277" s="1001"/>
      <c r="AN277" s="1002"/>
      <c r="AO277" s="909"/>
      <c r="AP277" s="1441"/>
      <c r="AQ277" s="1442"/>
      <c r="AR277" s="980"/>
      <c r="AS277" s="1136" t="e">
        <f t="shared" si="102"/>
        <v>#DIV/0!</v>
      </c>
      <c r="AT277" s="1137" t="e">
        <f t="shared" si="103"/>
        <v>#DIV/0!</v>
      </c>
      <c r="AU277" s="1137" t="e">
        <f t="shared" si="104"/>
        <v>#DIV/0!</v>
      </c>
      <c r="AV277" s="1137" t="e">
        <f t="shared" si="105"/>
        <v>#DIV/0!</v>
      </c>
      <c r="AW277" s="1138" t="e">
        <f t="shared" si="106"/>
        <v>#DIV/0!</v>
      </c>
      <c r="AX277" s="1138" t="e">
        <f t="shared" si="107"/>
        <v>#DIV/0!</v>
      </c>
      <c r="AY277" s="1138" t="e">
        <f t="shared" si="108"/>
        <v>#DIV/0!</v>
      </c>
      <c r="AZ277" s="1138" t="e">
        <f t="shared" si="109"/>
        <v>#DIV/0!</v>
      </c>
      <c r="BA277" s="1139" t="e">
        <f t="shared" si="110"/>
        <v>#DIV/0!</v>
      </c>
      <c r="BB277" s="1139" t="e">
        <f t="shared" si="111"/>
        <v>#DIV/0!</v>
      </c>
      <c r="BC277" s="1139" t="e">
        <f t="shared" si="112"/>
        <v>#DIV/0!</v>
      </c>
      <c r="BD277" s="1139" t="e">
        <f t="shared" si="113"/>
        <v>#DIV/0!</v>
      </c>
      <c r="BE277" s="1008">
        <v>0.2</v>
      </c>
      <c r="BF277" s="1008">
        <v>0.8</v>
      </c>
      <c r="BG277" s="1139" t="e">
        <f t="shared" si="114"/>
        <v>#DIV/0!</v>
      </c>
      <c r="BH277" s="1139" t="e">
        <f t="shared" si="115"/>
        <v>#DIV/0!</v>
      </c>
      <c r="BI277" s="1139" t="e">
        <f t="shared" si="116"/>
        <v>#DIV/0!</v>
      </c>
      <c r="BJ277" s="1139" t="e">
        <f t="shared" si="120"/>
        <v>#DIV/0!</v>
      </c>
      <c r="BK277" s="1139" t="e">
        <f t="shared" si="120"/>
        <v>#DIV/0!</v>
      </c>
      <c r="BL277" s="1139" t="e">
        <f t="shared" si="117"/>
        <v>#DIV/0!</v>
      </c>
      <c r="BM277" s="1139" t="e">
        <f t="shared" si="118"/>
        <v>#DIV/0!</v>
      </c>
      <c r="BN277" s="1139" t="e">
        <f t="shared" si="119"/>
        <v>#DIV/0!</v>
      </c>
      <c r="BO277" s="1139" t="e">
        <f t="shared" si="121"/>
        <v>#DIV/0!</v>
      </c>
      <c r="BP277" s="1139" t="e">
        <f t="shared" si="121"/>
        <v>#DIV/0!</v>
      </c>
      <c r="BQ277" s="1139" t="e">
        <f t="shared" si="121"/>
        <v>#DIV/0!</v>
      </c>
      <c r="BR277" s="1139" t="e">
        <f t="shared" si="121"/>
        <v>#DIV/0!</v>
      </c>
      <c r="BS277" s="2349"/>
      <c r="BT277" s="2349"/>
      <c r="BU277" s="2349"/>
      <c r="BV277" s="2349"/>
      <c r="BW277" s="2349"/>
      <c r="BX277" s="2349"/>
      <c r="BY277" s="2349"/>
      <c r="BZ277" s="2349"/>
      <c r="CA277" s="2343"/>
      <c r="CC277" s="2346"/>
      <c r="CD277" s="2349"/>
      <c r="CE277" s="2349"/>
      <c r="CF277" s="2343"/>
      <c r="CG277" s="2353"/>
    </row>
    <row r="278" spans="1:85" ht="14.25" customHeight="1">
      <c r="A278" s="2346"/>
      <c r="B278" s="2363"/>
      <c r="C278" s="2364"/>
      <c r="D278" s="2363"/>
      <c r="E278" s="2364"/>
      <c r="F278" s="986"/>
      <c r="G278" s="1031"/>
      <c r="H278" s="2343"/>
      <c r="I278" s="988"/>
      <c r="J278" s="989"/>
      <c r="K278" s="989"/>
      <c r="L278" s="989"/>
      <c r="M278" s="2343"/>
      <c r="N278" s="2346"/>
      <c r="O278" s="1439"/>
      <c r="P278" s="1440"/>
      <c r="Q278" s="2346"/>
      <c r="R278" s="2349"/>
      <c r="S278" s="2349"/>
      <c r="T278" s="2343"/>
      <c r="U278" s="930"/>
      <c r="V278" s="991">
        <v>6</v>
      </c>
      <c r="W278" s="1010"/>
      <c r="X278" s="1125"/>
      <c r="Y278" s="1125"/>
      <c r="Z278" s="986"/>
      <c r="AA278" s="995"/>
      <c r="AB278" s="995"/>
      <c r="AC278" s="995"/>
      <c r="AD278" s="996"/>
      <c r="AE278" s="1027"/>
      <c r="AF278" s="997"/>
      <c r="AG278" s="998"/>
      <c r="AH278" s="998"/>
      <c r="AI278" s="998"/>
      <c r="AJ278" s="999"/>
      <c r="AK278" s="1000"/>
      <c r="AL278" s="1001"/>
      <c r="AM278" s="1001"/>
      <c r="AN278" s="1002"/>
      <c r="AO278" s="909"/>
      <c r="AP278" s="1441"/>
      <c r="AQ278" s="1442"/>
      <c r="AR278" s="980"/>
      <c r="AS278" s="1136" t="e">
        <f t="shared" si="102"/>
        <v>#DIV/0!</v>
      </c>
      <c r="AT278" s="1137" t="e">
        <f t="shared" si="103"/>
        <v>#DIV/0!</v>
      </c>
      <c r="AU278" s="1137" t="e">
        <f t="shared" si="104"/>
        <v>#DIV/0!</v>
      </c>
      <c r="AV278" s="1137" t="e">
        <f t="shared" si="105"/>
        <v>#DIV/0!</v>
      </c>
      <c r="AW278" s="1138" t="e">
        <f t="shared" si="106"/>
        <v>#DIV/0!</v>
      </c>
      <c r="AX278" s="1138" t="e">
        <f t="shared" si="107"/>
        <v>#DIV/0!</v>
      </c>
      <c r="AY278" s="1138" t="e">
        <f t="shared" si="108"/>
        <v>#DIV/0!</v>
      </c>
      <c r="AZ278" s="1138" t="e">
        <f t="shared" si="109"/>
        <v>#DIV/0!</v>
      </c>
      <c r="BA278" s="1139" t="e">
        <f t="shared" si="110"/>
        <v>#DIV/0!</v>
      </c>
      <c r="BB278" s="1139" t="e">
        <f t="shared" si="111"/>
        <v>#DIV/0!</v>
      </c>
      <c r="BC278" s="1139" t="e">
        <f t="shared" si="112"/>
        <v>#DIV/0!</v>
      </c>
      <c r="BD278" s="1139" t="e">
        <f t="shared" si="113"/>
        <v>#DIV/0!</v>
      </c>
      <c r="BE278" s="1008">
        <v>0.2</v>
      </c>
      <c r="BF278" s="1008">
        <v>0.8</v>
      </c>
      <c r="BG278" s="1139" t="e">
        <f t="shared" si="114"/>
        <v>#DIV/0!</v>
      </c>
      <c r="BH278" s="1139" t="e">
        <f t="shared" si="115"/>
        <v>#DIV/0!</v>
      </c>
      <c r="BI278" s="1139" t="e">
        <f t="shared" si="116"/>
        <v>#DIV/0!</v>
      </c>
      <c r="BJ278" s="1139" t="e">
        <f t="shared" si="120"/>
        <v>#DIV/0!</v>
      </c>
      <c r="BK278" s="1139" t="e">
        <f t="shared" si="120"/>
        <v>#DIV/0!</v>
      </c>
      <c r="BL278" s="1139" t="e">
        <f t="shared" si="117"/>
        <v>#DIV/0!</v>
      </c>
      <c r="BM278" s="1139" t="e">
        <f t="shared" si="118"/>
        <v>#DIV/0!</v>
      </c>
      <c r="BN278" s="1139" t="e">
        <f t="shared" si="119"/>
        <v>#DIV/0!</v>
      </c>
      <c r="BO278" s="1139" t="e">
        <f t="shared" si="121"/>
        <v>#DIV/0!</v>
      </c>
      <c r="BP278" s="1139" t="e">
        <f t="shared" si="121"/>
        <v>#DIV/0!</v>
      </c>
      <c r="BQ278" s="1139" t="e">
        <f t="shared" si="121"/>
        <v>#DIV/0!</v>
      </c>
      <c r="BR278" s="1139" t="e">
        <f t="shared" si="121"/>
        <v>#DIV/0!</v>
      </c>
      <c r="BS278" s="2349"/>
      <c r="BT278" s="2349"/>
      <c r="BU278" s="2349"/>
      <c r="BV278" s="2349"/>
      <c r="BW278" s="2349"/>
      <c r="BX278" s="2349"/>
      <c r="BY278" s="2349"/>
      <c r="BZ278" s="2349"/>
      <c r="CA278" s="2343"/>
      <c r="CC278" s="2346"/>
      <c r="CD278" s="2349"/>
      <c r="CE278" s="2349"/>
      <c r="CF278" s="2343"/>
      <c r="CG278" s="2353"/>
    </row>
    <row r="279" spans="1:85" ht="14.25" customHeight="1">
      <c r="A279" s="2346"/>
      <c r="B279" s="2363"/>
      <c r="C279" s="2364"/>
      <c r="D279" s="2363"/>
      <c r="E279" s="2364"/>
      <c r="F279" s="986"/>
      <c r="G279" s="1031"/>
      <c r="H279" s="2343"/>
      <c r="I279" s="988"/>
      <c r="J279" s="989"/>
      <c r="K279" s="989"/>
      <c r="L279" s="989"/>
      <c r="M279" s="2343"/>
      <c r="N279" s="2346"/>
      <c r="O279" s="1439"/>
      <c r="P279" s="1440"/>
      <c r="Q279" s="2346"/>
      <c r="R279" s="2349"/>
      <c r="S279" s="2349"/>
      <c r="T279" s="2343"/>
      <c r="U279" s="930"/>
      <c r="V279" s="991">
        <v>7</v>
      </c>
      <c r="W279" s="1010"/>
      <c r="X279" s="1125"/>
      <c r="Y279" s="1125"/>
      <c r="Z279" s="986"/>
      <c r="AA279" s="995"/>
      <c r="AB279" s="995"/>
      <c r="AC279" s="995"/>
      <c r="AD279" s="996"/>
      <c r="AE279" s="1027"/>
      <c r="AF279" s="997"/>
      <c r="AG279" s="998"/>
      <c r="AH279" s="998"/>
      <c r="AI279" s="998"/>
      <c r="AJ279" s="999"/>
      <c r="AK279" s="1000"/>
      <c r="AL279" s="1001"/>
      <c r="AM279" s="1001"/>
      <c r="AN279" s="1002"/>
      <c r="AO279" s="909"/>
      <c r="AP279" s="1441"/>
      <c r="AQ279" s="1442"/>
      <c r="AR279" s="980"/>
      <c r="AS279" s="1136" t="e">
        <f t="shared" si="102"/>
        <v>#DIV/0!</v>
      </c>
      <c r="AT279" s="1137" t="e">
        <f t="shared" si="103"/>
        <v>#DIV/0!</v>
      </c>
      <c r="AU279" s="1137" t="e">
        <f t="shared" si="104"/>
        <v>#DIV/0!</v>
      </c>
      <c r="AV279" s="1137" t="e">
        <f t="shared" si="105"/>
        <v>#DIV/0!</v>
      </c>
      <c r="AW279" s="1138" t="e">
        <f t="shared" si="106"/>
        <v>#DIV/0!</v>
      </c>
      <c r="AX279" s="1138" t="e">
        <f t="shared" si="107"/>
        <v>#DIV/0!</v>
      </c>
      <c r="AY279" s="1138" t="e">
        <f t="shared" si="108"/>
        <v>#DIV/0!</v>
      </c>
      <c r="AZ279" s="1138" t="e">
        <f t="shared" si="109"/>
        <v>#DIV/0!</v>
      </c>
      <c r="BA279" s="1139" t="e">
        <f t="shared" si="110"/>
        <v>#DIV/0!</v>
      </c>
      <c r="BB279" s="1139" t="e">
        <f t="shared" si="111"/>
        <v>#DIV/0!</v>
      </c>
      <c r="BC279" s="1139" t="e">
        <f t="shared" si="112"/>
        <v>#DIV/0!</v>
      </c>
      <c r="BD279" s="1139" t="e">
        <f t="shared" si="113"/>
        <v>#DIV/0!</v>
      </c>
      <c r="BE279" s="1008">
        <v>0.2</v>
      </c>
      <c r="BF279" s="1008">
        <v>0.8</v>
      </c>
      <c r="BG279" s="1139" t="e">
        <f t="shared" si="114"/>
        <v>#DIV/0!</v>
      </c>
      <c r="BH279" s="1139" t="e">
        <f t="shared" si="115"/>
        <v>#DIV/0!</v>
      </c>
      <c r="BI279" s="1139" t="e">
        <f t="shared" si="116"/>
        <v>#DIV/0!</v>
      </c>
      <c r="BJ279" s="1139" t="e">
        <f t="shared" si="120"/>
        <v>#DIV/0!</v>
      </c>
      <c r="BK279" s="1139" t="e">
        <f t="shared" si="120"/>
        <v>#DIV/0!</v>
      </c>
      <c r="BL279" s="1139" t="e">
        <f t="shared" si="117"/>
        <v>#DIV/0!</v>
      </c>
      <c r="BM279" s="1139" t="e">
        <f t="shared" si="118"/>
        <v>#DIV/0!</v>
      </c>
      <c r="BN279" s="1139" t="e">
        <f t="shared" si="119"/>
        <v>#DIV/0!</v>
      </c>
      <c r="BO279" s="1139" t="e">
        <f t="shared" si="121"/>
        <v>#DIV/0!</v>
      </c>
      <c r="BP279" s="1139" t="e">
        <f t="shared" si="121"/>
        <v>#DIV/0!</v>
      </c>
      <c r="BQ279" s="1139" t="e">
        <f t="shared" si="121"/>
        <v>#DIV/0!</v>
      </c>
      <c r="BR279" s="1139" t="e">
        <f t="shared" si="121"/>
        <v>#DIV/0!</v>
      </c>
      <c r="BS279" s="2349"/>
      <c r="BT279" s="2349"/>
      <c r="BU279" s="2349"/>
      <c r="BV279" s="2349"/>
      <c r="BW279" s="2349"/>
      <c r="BX279" s="2349"/>
      <c r="BY279" s="2349"/>
      <c r="BZ279" s="2349"/>
      <c r="CA279" s="2343"/>
      <c r="CC279" s="2346"/>
      <c r="CD279" s="2349"/>
      <c r="CE279" s="2349"/>
      <c r="CF279" s="2343"/>
      <c r="CG279" s="2353"/>
    </row>
    <row r="280" spans="1:85" ht="14.25" customHeight="1">
      <c r="A280" s="2346"/>
      <c r="B280" s="2363"/>
      <c r="C280" s="2364"/>
      <c r="D280" s="2363"/>
      <c r="E280" s="2364"/>
      <c r="F280" s="986"/>
      <c r="G280" s="1031"/>
      <c r="H280" s="2343"/>
      <c r="I280" s="988"/>
      <c r="J280" s="989"/>
      <c r="K280" s="989"/>
      <c r="L280" s="989"/>
      <c r="M280" s="2343"/>
      <c r="N280" s="2346"/>
      <c r="O280" s="1439"/>
      <c r="P280" s="1440"/>
      <c r="Q280" s="2346"/>
      <c r="R280" s="2349"/>
      <c r="S280" s="2349"/>
      <c r="T280" s="2343"/>
      <c r="U280" s="930"/>
      <c r="V280" s="991">
        <v>8</v>
      </c>
      <c r="W280" s="1010"/>
      <c r="X280" s="1125"/>
      <c r="Y280" s="1125"/>
      <c r="Z280" s="986"/>
      <c r="AA280" s="995"/>
      <c r="AB280" s="995"/>
      <c r="AC280" s="995"/>
      <c r="AD280" s="996"/>
      <c r="AE280" s="1027"/>
      <c r="AF280" s="997"/>
      <c r="AG280" s="998"/>
      <c r="AH280" s="998"/>
      <c r="AI280" s="998"/>
      <c r="AJ280" s="999"/>
      <c r="AK280" s="1000"/>
      <c r="AL280" s="1001"/>
      <c r="AM280" s="1001"/>
      <c r="AN280" s="1002"/>
      <c r="AO280" s="909"/>
      <c r="AP280" s="1441"/>
      <c r="AQ280" s="1442"/>
      <c r="AR280" s="980"/>
      <c r="AS280" s="1136" t="e">
        <f t="shared" si="102"/>
        <v>#DIV/0!</v>
      </c>
      <c r="AT280" s="1137" t="e">
        <f t="shared" si="103"/>
        <v>#DIV/0!</v>
      </c>
      <c r="AU280" s="1137" t="e">
        <f t="shared" si="104"/>
        <v>#DIV/0!</v>
      </c>
      <c r="AV280" s="1137" t="e">
        <f t="shared" si="105"/>
        <v>#DIV/0!</v>
      </c>
      <c r="AW280" s="1138" t="e">
        <f t="shared" si="106"/>
        <v>#DIV/0!</v>
      </c>
      <c r="AX280" s="1138" t="e">
        <f t="shared" si="107"/>
        <v>#DIV/0!</v>
      </c>
      <c r="AY280" s="1138" t="e">
        <f t="shared" si="108"/>
        <v>#DIV/0!</v>
      </c>
      <c r="AZ280" s="1138" t="e">
        <f t="shared" si="109"/>
        <v>#DIV/0!</v>
      </c>
      <c r="BA280" s="1139" t="e">
        <f t="shared" si="110"/>
        <v>#DIV/0!</v>
      </c>
      <c r="BB280" s="1139" t="e">
        <f t="shared" si="111"/>
        <v>#DIV/0!</v>
      </c>
      <c r="BC280" s="1139" t="e">
        <f t="shared" si="112"/>
        <v>#DIV/0!</v>
      </c>
      <c r="BD280" s="1139" t="e">
        <f t="shared" si="113"/>
        <v>#DIV/0!</v>
      </c>
      <c r="BE280" s="1008">
        <v>0.2</v>
      </c>
      <c r="BF280" s="1008">
        <v>0.8</v>
      </c>
      <c r="BG280" s="1139" t="e">
        <f t="shared" si="114"/>
        <v>#DIV/0!</v>
      </c>
      <c r="BH280" s="1139" t="e">
        <f t="shared" si="115"/>
        <v>#DIV/0!</v>
      </c>
      <c r="BI280" s="1139" t="e">
        <f t="shared" si="116"/>
        <v>#DIV/0!</v>
      </c>
      <c r="BJ280" s="1139" t="e">
        <f t="shared" si="120"/>
        <v>#DIV/0!</v>
      </c>
      <c r="BK280" s="1139" t="e">
        <f t="shared" si="120"/>
        <v>#DIV/0!</v>
      </c>
      <c r="BL280" s="1139" t="e">
        <f t="shared" si="117"/>
        <v>#DIV/0!</v>
      </c>
      <c r="BM280" s="1139" t="e">
        <f t="shared" si="118"/>
        <v>#DIV/0!</v>
      </c>
      <c r="BN280" s="1139" t="e">
        <f t="shared" si="119"/>
        <v>#DIV/0!</v>
      </c>
      <c r="BO280" s="1139" t="e">
        <f t="shared" si="121"/>
        <v>#DIV/0!</v>
      </c>
      <c r="BP280" s="1139" t="e">
        <f t="shared" si="121"/>
        <v>#DIV/0!</v>
      </c>
      <c r="BQ280" s="1139" t="e">
        <f t="shared" si="121"/>
        <v>#DIV/0!</v>
      </c>
      <c r="BR280" s="1139" t="e">
        <f t="shared" si="121"/>
        <v>#DIV/0!</v>
      </c>
      <c r="BS280" s="2349"/>
      <c r="BT280" s="2349"/>
      <c r="BU280" s="2349"/>
      <c r="BV280" s="2349"/>
      <c r="BW280" s="2349"/>
      <c r="BX280" s="2349"/>
      <c r="BY280" s="2349"/>
      <c r="BZ280" s="2349"/>
      <c r="CA280" s="2343"/>
      <c r="CC280" s="2346"/>
      <c r="CD280" s="2349"/>
      <c r="CE280" s="2349"/>
      <c r="CF280" s="2343"/>
      <c r="CG280" s="2353"/>
    </row>
    <row r="281" spans="1:85" ht="14.25" customHeight="1">
      <c r="A281" s="2346"/>
      <c r="B281" s="2363"/>
      <c r="C281" s="2364"/>
      <c r="D281" s="2363"/>
      <c r="E281" s="2364"/>
      <c r="F281" s="986"/>
      <c r="G281" s="1031"/>
      <c r="H281" s="2343"/>
      <c r="I281" s="988"/>
      <c r="J281" s="989"/>
      <c r="K281" s="989"/>
      <c r="L281" s="989"/>
      <c r="M281" s="2343"/>
      <c r="N281" s="2346"/>
      <c r="O281" s="1439"/>
      <c r="P281" s="1440"/>
      <c r="Q281" s="2346"/>
      <c r="R281" s="2349"/>
      <c r="S281" s="2349"/>
      <c r="T281" s="2343"/>
      <c r="U281" s="930"/>
      <c r="V281" s="991">
        <v>9</v>
      </c>
      <c r="W281" s="1010"/>
      <c r="X281" s="1125"/>
      <c r="Y281" s="1125"/>
      <c r="Z281" s="986"/>
      <c r="AA281" s="995"/>
      <c r="AB281" s="995"/>
      <c r="AC281" s="995"/>
      <c r="AD281" s="996"/>
      <c r="AE281" s="1027"/>
      <c r="AF281" s="997"/>
      <c r="AG281" s="998"/>
      <c r="AH281" s="998"/>
      <c r="AI281" s="998"/>
      <c r="AJ281" s="999"/>
      <c r="AK281" s="1000"/>
      <c r="AL281" s="1001"/>
      <c r="AM281" s="1001"/>
      <c r="AN281" s="1002"/>
      <c r="AO281" s="909"/>
      <c r="AP281" s="1441"/>
      <c r="AQ281" s="1442"/>
      <c r="AR281" s="980"/>
      <c r="AS281" s="1136" t="e">
        <f t="shared" si="102"/>
        <v>#DIV/0!</v>
      </c>
      <c r="AT281" s="1137" t="e">
        <f t="shared" si="103"/>
        <v>#DIV/0!</v>
      </c>
      <c r="AU281" s="1137" t="e">
        <f t="shared" si="104"/>
        <v>#DIV/0!</v>
      </c>
      <c r="AV281" s="1137" t="e">
        <f t="shared" si="105"/>
        <v>#DIV/0!</v>
      </c>
      <c r="AW281" s="1138" t="e">
        <f t="shared" si="106"/>
        <v>#DIV/0!</v>
      </c>
      <c r="AX281" s="1138" t="e">
        <f t="shared" si="107"/>
        <v>#DIV/0!</v>
      </c>
      <c r="AY281" s="1138" t="e">
        <f t="shared" si="108"/>
        <v>#DIV/0!</v>
      </c>
      <c r="AZ281" s="1138" t="e">
        <f t="shared" si="109"/>
        <v>#DIV/0!</v>
      </c>
      <c r="BA281" s="1139" t="e">
        <f t="shared" si="110"/>
        <v>#DIV/0!</v>
      </c>
      <c r="BB281" s="1139" t="e">
        <f t="shared" si="111"/>
        <v>#DIV/0!</v>
      </c>
      <c r="BC281" s="1139" t="e">
        <f t="shared" si="112"/>
        <v>#DIV/0!</v>
      </c>
      <c r="BD281" s="1139" t="e">
        <f t="shared" si="113"/>
        <v>#DIV/0!</v>
      </c>
      <c r="BE281" s="1008">
        <v>0.2</v>
      </c>
      <c r="BF281" s="1008">
        <v>0.8</v>
      </c>
      <c r="BG281" s="1139" t="e">
        <f t="shared" si="114"/>
        <v>#DIV/0!</v>
      </c>
      <c r="BH281" s="1139" t="e">
        <f t="shared" si="115"/>
        <v>#DIV/0!</v>
      </c>
      <c r="BI281" s="1139" t="e">
        <f t="shared" si="116"/>
        <v>#DIV/0!</v>
      </c>
      <c r="BJ281" s="1139" t="e">
        <f t="shared" si="120"/>
        <v>#DIV/0!</v>
      </c>
      <c r="BK281" s="1139" t="e">
        <f t="shared" si="120"/>
        <v>#DIV/0!</v>
      </c>
      <c r="BL281" s="1139" t="e">
        <f t="shared" si="117"/>
        <v>#DIV/0!</v>
      </c>
      <c r="BM281" s="1139" t="e">
        <f t="shared" si="118"/>
        <v>#DIV/0!</v>
      </c>
      <c r="BN281" s="1139" t="e">
        <f t="shared" si="119"/>
        <v>#DIV/0!</v>
      </c>
      <c r="BO281" s="1139" t="e">
        <f t="shared" si="121"/>
        <v>#DIV/0!</v>
      </c>
      <c r="BP281" s="1139" t="e">
        <f t="shared" si="121"/>
        <v>#DIV/0!</v>
      </c>
      <c r="BQ281" s="1139" t="e">
        <f t="shared" si="121"/>
        <v>#DIV/0!</v>
      </c>
      <c r="BR281" s="1139" t="e">
        <f t="shared" si="121"/>
        <v>#DIV/0!</v>
      </c>
      <c r="BS281" s="2349"/>
      <c r="BT281" s="2349"/>
      <c r="BU281" s="2349"/>
      <c r="BV281" s="2349"/>
      <c r="BW281" s="2349"/>
      <c r="BX281" s="2349"/>
      <c r="BY281" s="2349"/>
      <c r="BZ281" s="2349"/>
      <c r="CA281" s="2343"/>
      <c r="CC281" s="2346"/>
      <c r="CD281" s="2349"/>
      <c r="CE281" s="2349"/>
      <c r="CF281" s="2343"/>
      <c r="CG281" s="2353"/>
    </row>
    <row r="282" spans="1:85" ht="14.25" customHeight="1" thickBot="1">
      <c r="A282" s="2347"/>
      <c r="B282" s="2365"/>
      <c r="C282" s="2366"/>
      <c r="D282" s="2365"/>
      <c r="E282" s="2366"/>
      <c r="F282" s="1039"/>
      <c r="G282" s="1040"/>
      <c r="H282" s="2344"/>
      <c r="I282" s="1011"/>
      <c r="J282" s="1012"/>
      <c r="K282" s="1012"/>
      <c r="L282" s="1012"/>
      <c r="M282" s="2344"/>
      <c r="N282" s="2347"/>
      <c r="O282" s="1443"/>
      <c r="P282" s="1444"/>
      <c r="Q282" s="2347"/>
      <c r="R282" s="2350"/>
      <c r="S282" s="2350"/>
      <c r="T282" s="2344"/>
      <c r="U282" s="930"/>
      <c r="V282" s="1057">
        <v>10</v>
      </c>
      <c r="W282" s="1069"/>
      <c r="X282" s="1126"/>
      <c r="Y282" s="1126"/>
      <c r="Z282" s="1039"/>
      <c r="AA282" s="1015"/>
      <c r="AB282" s="1015"/>
      <c r="AC282" s="1015"/>
      <c r="AD282" s="1016"/>
      <c r="AE282" s="1027"/>
      <c r="AF282" s="1043"/>
      <c r="AG282" s="1045"/>
      <c r="AH282" s="1045"/>
      <c r="AI282" s="1045"/>
      <c r="AJ282" s="1046"/>
      <c r="AK282" s="1017"/>
      <c r="AL282" s="1018"/>
      <c r="AM282" s="1018"/>
      <c r="AN282" s="1019"/>
      <c r="AO282" s="909"/>
      <c r="AP282" s="1445"/>
      <c r="AQ282" s="1446"/>
      <c r="AR282" s="980"/>
      <c r="AS282" s="1140" t="e">
        <f t="shared" si="102"/>
        <v>#DIV/0!</v>
      </c>
      <c r="AT282" s="1141" t="e">
        <f t="shared" si="103"/>
        <v>#DIV/0!</v>
      </c>
      <c r="AU282" s="1141" t="e">
        <f t="shared" si="104"/>
        <v>#DIV/0!</v>
      </c>
      <c r="AV282" s="1141" t="e">
        <f t="shared" si="105"/>
        <v>#DIV/0!</v>
      </c>
      <c r="AW282" s="1142" t="e">
        <f t="shared" si="106"/>
        <v>#DIV/0!</v>
      </c>
      <c r="AX282" s="1142" t="e">
        <f t="shared" si="107"/>
        <v>#DIV/0!</v>
      </c>
      <c r="AY282" s="1142" t="e">
        <f t="shared" si="108"/>
        <v>#DIV/0!</v>
      </c>
      <c r="AZ282" s="1142" t="e">
        <f t="shared" si="109"/>
        <v>#DIV/0!</v>
      </c>
      <c r="BA282" s="1143" t="e">
        <f t="shared" si="110"/>
        <v>#DIV/0!</v>
      </c>
      <c r="BB282" s="1143" t="e">
        <f t="shared" si="111"/>
        <v>#DIV/0!</v>
      </c>
      <c r="BC282" s="1143" t="e">
        <f t="shared" si="112"/>
        <v>#DIV/0!</v>
      </c>
      <c r="BD282" s="1143" t="e">
        <f t="shared" si="113"/>
        <v>#DIV/0!</v>
      </c>
      <c r="BE282" s="1048">
        <v>0.2</v>
      </c>
      <c r="BF282" s="1048">
        <v>0.8</v>
      </c>
      <c r="BG282" s="1143" t="e">
        <f t="shared" si="114"/>
        <v>#DIV/0!</v>
      </c>
      <c r="BH282" s="1143" t="e">
        <f t="shared" si="115"/>
        <v>#DIV/0!</v>
      </c>
      <c r="BI282" s="1143" t="e">
        <f t="shared" si="116"/>
        <v>#DIV/0!</v>
      </c>
      <c r="BJ282" s="1143" t="e">
        <f t="shared" si="120"/>
        <v>#DIV/0!</v>
      </c>
      <c r="BK282" s="1143" t="e">
        <f t="shared" si="120"/>
        <v>#DIV/0!</v>
      </c>
      <c r="BL282" s="1143" t="e">
        <f t="shared" si="117"/>
        <v>#DIV/0!</v>
      </c>
      <c r="BM282" s="1143" t="e">
        <f t="shared" si="118"/>
        <v>#DIV/0!</v>
      </c>
      <c r="BN282" s="1143" t="e">
        <f t="shared" si="119"/>
        <v>#DIV/0!</v>
      </c>
      <c r="BO282" s="1143" t="e">
        <f t="shared" si="121"/>
        <v>#DIV/0!</v>
      </c>
      <c r="BP282" s="1143" t="e">
        <f t="shared" si="121"/>
        <v>#DIV/0!</v>
      </c>
      <c r="BQ282" s="1143" t="e">
        <f t="shared" si="121"/>
        <v>#DIV/0!</v>
      </c>
      <c r="BR282" s="1143" t="e">
        <f t="shared" si="121"/>
        <v>#DIV/0!</v>
      </c>
      <c r="BS282" s="2350"/>
      <c r="BT282" s="2350"/>
      <c r="BU282" s="2350"/>
      <c r="BV282" s="2350"/>
      <c r="BW282" s="2350"/>
      <c r="BX282" s="2350"/>
      <c r="BY282" s="2350"/>
      <c r="BZ282" s="2350"/>
      <c r="CA282" s="2344"/>
      <c r="CC282" s="2347"/>
      <c r="CD282" s="2350"/>
      <c r="CE282" s="2350"/>
      <c r="CF282" s="2344"/>
      <c r="CG282" s="2354"/>
    </row>
    <row r="283" spans="1:85" ht="14.25" customHeight="1">
      <c r="A283" s="2360">
        <v>28</v>
      </c>
      <c r="B283" s="2361"/>
      <c r="C283" s="2362"/>
      <c r="D283" s="2367"/>
      <c r="E283" s="2362"/>
      <c r="F283" s="961"/>
      <c r="G283" s="1024"/>
      <c r="H283" s="2368"/>
      <c r="I283" s="963"/>
      <c r="J283" s="964"/>
      <c r="K283" s="964"/>
      <c r="L283" s="964"/>
      <c r="M283" s="2369"/>
      <c r="N283" s="2370">
        <f>+P283+P284+P285+P286+P287+P288+P289+P290+P291+P292</f>
        <v>0</v>
      </c>
      <c r="O283" s="1025"/>
      <c r="P283" s="1438"/>
      <c r="Q283" s="2357"/>
      <c r="R283" s="2358"/>
      <c r="S283" s="2358"/>
      <c r="T283" s="2359"/>
      <c r="U283" s="930"/>
      <c r="V283" s="966">
        <v>1</v>
      </c>
      <c r="W283" s="1025"/>
      <c r="X283" s="1127"/>
      <c r="Y283" s="1127"/>
      <c r="Z283" s="961"/>
      <c r="AA283" s="970"/>
      <c r="AB283" s="970"/>
      <c r="AC283" s="970"/>
      <c r="AD283" s="971"/>
      <c r="AE283" s="1027"/>
      <c r="AF283" s="972"/>
      <c r="AG283" s="973"/>
      <c r="AH283" s="973"/>
      <c r="AI283" s="973"/>
      <c r="AJ283" s="974"/>
      <c r="AK283" s="975"/>
      <c r="AL283" s="976"/>
      <c r="AM283" s="976"/>
      <c r="AN283" s="977"/>
      <c r="AO283" s="909"/>
      <c r="AP283" s="978"/>
      <c r="AQ283" s="979"/>
      <c r="AR283" s="980"/>
      <c r="AS283" s="1132" t="e">
        <f t="shared" si="102"/>
        <v>#DIV/0!</v>
      </c>
      <c r="AT283" s="1133" t="e">
        <f t="shared" si="103"/>
        <v>#DIV/0!</v>
      </c>
      <c r="AU283" s="1133" t="e">
        <f t="shared" si="104"/>
        <v>#DIV/0!</v>
      </c>
      <c r="AV283" s="1133" t="e">
        <f t="shared" si="105"/>
        <v>#DIV/0!</v>
      </c>
      <c r="AW283" s="1134" t="e">
        <f t="shared" si="106"/>
        <v>#DIV/0!</v>
      </c>
      <c r="AX283" s="1134" t="e">
        <f t="shared" si="107"/>
        <v>#DIV/0!</v>
      </c>
      <c r="AY283" s="1134" t="e">
        <f t="shared" si="108"/>
        <v>#DIV/0!</v>
      </c>
      <c r="AZ283" s="1134" t="e">
        <f t="shared" si="109"/>
        <v>#DIV/0!</v>
      </c>
      <c r="BA283" s="1135" t="e">
        <f t="shared" si="110"/>
        <v>#DIV/0!</v>
      </c>
      <c r="BB283" s="1135" t="e">
        <f t="shared" si="111"/>
        <v>#DIV/0!</v>
      </c>
      <c r="BC283" s="1135" t="e">
        <f t="shared" si="112"/>
        <v>#DIV/0!</v>
      </c>
      <c r="BD283" s="1135" t="e">
        <f t="shared" si="113"/>
        <v>#DIV/0!</v>
      </c>
      <c r="BE283" s="985">
        <v>0.2</v>
      </c>
      <c r="BF283" s="985">
        <v>0.8</v>
      </c>
      <c r="BG283" s="1135" t="e">
        <f t="shared" si="114"/>
        <v>#DIV/0!</v>
      </c>
      <c r="BH283" s="1135" t="e">
        <f t="shared" si="115"/>
        <v>#DIV/0!</v>
      </c>
      <c r="BI283" s="1135" t="e">
        <f t="shared" si="116"/>
        <v>#DIV/0!</v>
      </c>
      <c r="BJ283" s="1135" t="e">
        <f t="shared" si="120"/>
        <v>#DIV/0!</v>
      </c>
      <c r="BK283" s="1135" t="e">
        <f t="shared" si="120"/>
        <v>#DIV/0!</v>
      </c>
      <c r="BL283" s="1135" t="e">
        <f t="shared" si="117"/>
        <v>#DIV/0!</v>
      </c>
      <c r="BM283" s="1135" t="e">
        <f t="shared" si="118"/>
        <v>#DIV/0!</v>
      </c>
      <c r="BN283" s="1135" t="e">
        <f t="shared" si="119"/>
        <v>#DIV/0!</v>
      </c>
      <c r="BO283" s="1135" t="e">
        <f t="shared" si="121"/>
        <v>#DIV/0!</v>
      </c>
      <c r="BP283" s="1135" t="e">
        <f t="shared" si="121"/>
        <v>#DIV/0!</v>
      </c>
      <c r="BQ283" s="1135" t="e">
        <f t="shared" si="121"/>
        <v>#DIV/0!</v>
      </c>
      <c r="BR283" s="1135" t="e">
        <f t="shared" si="121"/>
        <v>#DIV/0!</v>
      </c>
      <c r="BS283" s="2355" t="e">
        <f t="shared" ref="BS283:BV283" si="124">AVERAGEIF(BO283:BO292,"&lt;&gt;#¡DIV/0!")</f>
        <v>#DIV/0!</v>
      </c>
      <c r="BT283" s="2355" t="e">
        <f t="shared" si="124"/>
        <v>#DIV/0!</v>
      </c>
      <c r="BU283" s="2355" t="e">
        <f t="shared" si="124"/>
        <v>#DIV/0!</v>
      </c>
      <c r="BV283" s="2355" t="e">
        <f t="shared" si="124"/>
        <v>#DIV/0!</v>
      </c>
      <c r="BW283" s="2356" t="e">
        <f>+C283*BS283</f>
        <v>#DIV/0!</v>
      </c>
      <c r="BX283" s="2356" t="e">
        <f>+C283*BT283</f>
        <v>#DIV/0!</v>
      </c>
      <c r="BY283" s="2356" t="e">
        <f>+C283*BU283</f>
        <v>#DIV/0!</v>
      </c>
      <c r="BZ283" s="2356" t="e">
        <f>+C283*BV283</f>
        <v>#DIV/0!</v>
      </c>
      <c r="CA283" s="2342" t="e">
        <f>SUM(BW283:BZ292)</f>
        <v>#DIV/0!</v>
      </c>
      <c r="CC283" s="2345" t="e">
        <f t="shared" ref="CC283:CF283" si="125">+Q283/$N$283</f>
        <v>#DIV/0!</v>
      </c>
      <c r="CD283" s="2348" t="e">
        <f t="shared" si="125"/>
        <v>#DIV/0!</v>
      </c>
      <c r="CE283" s="2348" t="e">
        <f t="shared" si="125"/>
        <v>#DIV/0!</v>
      </c>
      <c r="CF283" s="2351" t="e">
        <f t="shared" si="125"/>
        <v>#DIV/0!</v>
      </c>
      <c r="CG283" s="2352" t="e">
        <f>AVERAGE(CC283:CF292)</f>
        <v>#DIV/0!</v>
      </c>
    </row>
    <row r="284" spans="1:85" ht="14.25" customHeight="1">
      <c r="A284" s="2346"/>
      <c r="B284" s="2363"/>
      <c r="C284" s="2364"/>
      <c r="D284" s="2363"/>
      <c r="E284" s="2364"/>
      <c r="F284" s="986"/>
      <c r="G284" s="1031"/>
      <c r="H284" s="2343"/>
      <c r="I284" s="988"/>
      <c r="J284" s="989"/>
      <c r="K284" s="989"/>
      <c r="L284" s="989"/>
      <c r="M284" s="2343"/>
      <c r="N284" s="2346"/>
      <c r="O284" s="1439"/>
      <c r="P284" s="1440"/>
      <c r="Q284" s="2346"/>
      <c r="R284" s="2349"/>
      <c r="S284" s="2349"/>
      <c r="T284" s="2343"/>
      <c r="U284" s="930"/>
      <c r="V284" s="991">
        <v>2</v>
      </c>
      <c r="W284" s="1010"/>
      <c r="X284" s="1125"/>
      <c r="Y284" s="1125"/>
      <c r="Z284" s="986"/>
      <c r="AA284" s="995"/>
      <c r="AB284" s="995"/>
      <c r="AC284" s="995"/>
      <c r="AD284" s="996"/>
      <c r="AE284" s="1027"/>
      <c r="AF284" s="997"/>
      <c r="AG284" s="998"/>
      <c r="AH284" s="998"/>
      <c r="AI284" s="998"/>
      <c r="AJ284" s="999"/>
      <c r="AK284" s="1000"/>
      <c r="AL284" s="1001"/>
      <c r="AM284" s="1001"/>
      <c r="AN284" s="1002"/>
      <c r="AO284" s="909"/>
      <c r="AP284" s="1441"/>
      <c r="AQ284" s="1442"/>
      <c r="AR284" s="980"/>
      <c r="AS284" s="1136" t="e">
        <f t="shared" si="102"/>
        <v>#DIV/0!</v>
      </c>
      <c r="AT284" s="1137" t="e">
        <f t="shared" si="103"/>
        <v>#DIV/0!</v>
      </c>
      <c r="AU284" s="1137" t="e">
        <f t="shared" si="104"/>
        <v>#DIV/0!</v>
      </c>
      <c r="AV284" s="1137" t="e">
        <f t="shared" si="105"/>
        <v>#DIV/0!</v>
      </c>
      <c r="AW284" s="1138" t="e">
        <f t="shared" si="106"/>
        <v>#DIV/0!</v>
      </c>
      <c r="AX284" s="1138" t="e">
        <f t="shared" si="107"/>
        <v>#DIV/0!</v>
      </c>
      <c r="AY284" s="1138" t="e">
        <f t="shared" si="108"/>
        <v>#DIV/0!</v>
      </c>
      <c r="AZ284" s="1138" t="e">
        <f t="shared" si="109"/>
        <v>#DIV/0!</v>
      </c>
      <c r="BA284" s="1139" t="e">
        <f t="shared" si="110"/>
        <v>#DIV/0!</v>
      </c>
      <c r="BB284" s="1139" t="e">
        <f t="shared" si="111"/>
        <v>#DIV/0!</v>
      </c>
      <c r="BC284" s="1139" t="e">
        <f t="shared" si="112"/>
        <v>#DIV/0!</v>
      </c>
      <c r="BD284" s="1139" t="e">
        <f t="shared" si="113"/>
        <v>#DIV/0!</v>
      </c>
      <c r="BE284" s="1008">
        <v>0.2</v>
      </c>
      <c r="BF284" s="1008">
        <v>0.8</v>
      </c>
      <c r="BG284" s="1139" t="e">
        <f t="shared" si="114"/>
        <v>#DIV/0!</v>
      </c>
      <c r="BH284" s="1139" t="e">
        <f t="shared" si="115"/>
        <v>#DIV/0!</v>
      </c>
      <c r="BI284" s="1139" t="e">
        <f t="shared" si="116"/>
        <v>#DIV/0!</v>
      </c>
      <c r="BJ284" s="1139" t="e">
        <f t="shared" si="120"/>
        <v>#DIV/0!</v>
      </c>
      <c r="BK284" s="1139" t="e">
        <f t="shared" si="120"/>
        <v>#DIV/0!</v>
      </c>
      <c r="BL284" s="1139" t="e">
        <f t="shared" si="117"/>
        <v>#DIV/0!</v>
      </c>
      <c r="BM284" s="1139" t="e">
        <f t="shared" si="118"/>
        <v>#DIV/0!</v>
      </c>
      <c r="BN284" s="1139" t="e">
        <f t="shared" si="119"/>
        <v>#DIV/0!</v>
      </c>
      <c r="BO284" s="1139" t="e">
        <f t="shared" si="121"/>
        <v>#DIV/0!</v>
      </c>
      <c r="BP284" s="1139" t="e">
        <f t="shared" si="121"/>
        <v>#DIV/0!</v>
      </c>
      <c r="BQ284" s="1139" t="e">
        <f t="shared" si="121"/>
        <v>#DIV/0!</v>
      </c>
      <c r="BR284" s="1139" t="e">
        <f t="shared" si="121"/>
        <v>#DIV/0!</v>
      </c>
      <c r="BS284" s="2349"/>
      <c r="BT284" s="2349"/>
      <c r="BU284" s="2349"/>
      <c r="BV284" s="2349"/>
      <c r="BW284" s="2349"/>
      <c r="BX284" s="2349"/>
      <c r="BY284" s="2349"/>
      <c r="BZ284" s="2349"/>
      <c r="CA284" s="2343"/>
      <c r="CC284" s="2346"/>
      <c r="CD284" s="2349"/>
      <c r="CE284" s="2349"/>
      <c r="CF284" s="2343"/>
      <c r="CG284" s="2353"/>
    </row>
    <row r="285" spans="1:85" ht="14.25" customHeight="1">
      <c r="A285" s="2346"/>
      <c r="B285" s="2363"/>
      <c r="C285" s="2364"/>
      <c r="D285" s="2363"/>
      <c r="E285" s="2364"/>
      <c r="F285" s="986"/>
      <c r="G285" s="1031"/>
      <c r="H285" s="2343"/>
      <c r="I285" s="988"/>
      <c r="J285" s="989"/>
      <c r="K285" s="989"/>
      <c r="L285" s="989"/>
      <c r="M285" s="2343"/>
      <c r="N285" s="2346"/>
      <c r="O285" s="1439"/>
      <c r="P285" s="1440"/>
      <c r="Q285" s="2346"/>
      <c r="R285" s="2349"/>
      <c r="S285" s="2349"/>
      <c r="T285" s="2343"/>
      <c r="U285" s="930"/>
      <c r="V285" s="991">
        <v>3</v>
      </c>
      <c r="W285" s="1010"/>
      <c r="X285" s="1125"/>
      <c r="Y285" s="1125"/>
      <c r="Z285" s="986"/>
      <c r="AA285" s="995"/>
      <c r="AB285" s="995"/>
      <c r="AC285" s="995"/>
      <c r="AD285" s="996"/>
      <c r="AE285" s="1027"/>
      <c r="AF285" s="997"/>
      <c r="AG285" s="998"/>
      <c r="AH285" s="998"/>
      <c r="AI285" s="998"/>
      <c r="AJ285" s="999"/>
      <c r="AK285" s="1000"/>
      <c r="AL285" s="1001"/>
      <c r="AM285" s="1001"/>
      <c r="AN285" s="1002"/>
      <c r="AO285" s="909"/>
      <c r="AP285" s="1441"/>
      <c r="AQ285" s="1442"/>
      <c r="AR285" s="980"/>
      <c r="AS285" s="1136" t="e">
        <f t="shared" si="102"/>
        <v>#DIV/0!</v>
      </c>
      <c r="AT285" s="1137" t="e">
        <f t="shared" si="103"/>
        <v>#DIV/0!</v>
      </c>
      <c r="AU285" s="1137" t="e">
        <f t="shared" si="104"/>
        <v>#DIV/0!</v>
      </c>
      <c r="AV285" s="1137" t="e">
        <f t="shared" si="105"/>
        <v>#DIV/0!</v>
      </c>
      <c r="AW285" s="1138" t="e">
        <f t="shared" si="106"/>
        <v>#DIV/0!</v>
      </c>
      <c r="AX285" s="1138" t="e">
        <f t="shared" si="107"/>
        <v>#DIV/0!</v>
      </c>
      <c r="AY285" s="1138" t="e">
        <f t="shared" si="108"/>
        <v>#DIV/0!</v>
      </c>
      <c r="AZ285" s="1138" t="e">
        <f t="shared" si="109"/>
        <v>#DIV/0!</v>
      </c>
      <c r="BA285" s="1139" t="e">
        <f t="shared" si="110"/>
        <v>#DIV/0!</v>
      </c>
      <c r="BB285" s="1139" t="e">
        <f t="shared" si="111"/>
        <v>#DIV/0!</v>
      </c>
      <c r="BC285" s="1139" t="e">
        <f t="shared" si="112"/>
        <v>#DIV/0!</v>
      </c>
      <c r="BD285" s="1139" t="e">
        <f t="shared" si="113"/>
        <v>#DIV/0!</v>
      </c>
      <c r="BE285" s="1008">
        <v>0.2</v>
      </c>
      <c r="BF285" s="1008">
        <v>0.8</v>
      </c>
      <c r="BG285" s="1139" t="e">
        <f t="shared" si="114"/>
        <v>#DIV/0!</v>
      </c>
      <c r="BH285" s="1139" t="e">
        <f t="shared" si="115"/>
        <v>#DIV/0!</v>
      </c>
      <c r="BI285" s="1139" t="e">
        <f t="shared" si="116"/>
        <v>#DIV/0!</v>
      </c>
      <c r="BJ285" s="1139" t="e">
        <f t="shared" ref="BJ285:BK300" si="126">+AZ285*BE285</f>
        <v>#DIV/0!</v>
      </c>
      <c r="BK285" s="1139" t="e">
        <f t="shared" si="126"/>
        <v>#DIV/0!</v>
      </c>
      <c r="BL285" s="1139" t="e">
        <f t="shared" si="117"/>
        <v>#DIV/0!</v>
      </c>
      <c r="BM285" s="1139" t="e">
        <f t="shared" si="118"/>
        <v>#DIV/0!</v>
      </c>
      <c r="BN285" s="1139" t="e">
        <f t="shared" si="119"/>
        <v>#DIV/0!</v>
      </c>
      <c r="BO285" s="1139" t="e">
        <f t="shared" ref="BO285:BR300" si="127">+BG285+BK285</f>
        <v>#DIV/0!</v>
      </c>
      <c r="BP285" s="1139" t="e">
        <f t="shared" si="127"/>
        <v>#DIV/0!</v>
      </c>
      <c r="BQ285" s="1139" t="e">
        <f t="shared" si="127"/>
        <v>#DIV/0!</v>
      </c>
      <c r="BR285" s="1139" t="e">
        <f t="shared" si="127"/>
        <v>#DIV/0!</v>
      </c>
      <c r="BS285" s="2349"/>
      <c r="BT285" s="2349"/>
      <c r="BU285" s="2349"/>
      <c r="BV285" s="2349"/>
      <c r="BW285" s="2349"/>
      <c r="BX285" s="2349"/>
      <c r="BY285" s="2349"/>
      <c r="BZ285" s="2349"/>
      <c r="CA285" s="2343"/>
      <c r="CC285" s="2346"/>
      <c r="CD285" s="2349"/>
      <c r="CE285" s="2349"/>
      <c r="CF285" s="2343"/>
      <c r="CG285" s="2353"/>
    </row>
    <row r="286" spans="1:85" ht="14.25" customHeight="1">
      <c r="A286" s="2346"/>
      <c r="B286" s="2363"/>
      <c r="C286" s="2364"/>
      <c r="D286" s="2363"/>
      <c r="E286" s="2364"/>
      <c r="F286" s="986"/>
      <c r="G286" s="1031"/>
      <c r="H286" s="2343"/>
      <c r="I286" s="988"/>
      <c r="J286" s="989"/>
      <c r="K286" s="989"/>
      <c r="L286" s="989"/>
      <c r="M286" s="2343"/>
      <c r="N286" s="2346"/>
      <c r="O286" s="1439"/>
      <c r="P286" s="1440"/>
      <c r="Q286" s="2346"/>
      <c r="R286" s="2349"/>
      <c r="S286" s="2349"/>
      <c r="T286" s="2343"/>
      <c r="U286" s="930"/>
      <c r="V286" s="991">
        <v>4</v>
      </c>
      <c r="W286" s="1010"/>
      <c r="X286" s="1125"/>
      <c r="Y286" s="1125"/>
      <c r="Z286" s="986"/>
      <c r="AA286" s="995"/>
      <c r="AB286" s="995"/>
      <c r="AC286" s="995"/>
      <c r="AD286" s="996"/>
      <c r="AE286" s="1027"/>
      <c r="AF286" s="997"/>
      <c r="AG286" s="998"/>
      <c r="AH286" s="998"/>
      <c r="AI286" s="998"/>
      <c r="AJ286" s="999"/>
      <c r="AK286" s="1000"/>
      <c r="AL286" s="1001"/>
      <c r="AM286" s="1001"/>
      <c r="AN286" s="1002"/>
      <c r="AO286" s="909"/>
      <c r="AP286" s="1441"/>
      <c r="AQ286" s="1442"/>
      <c r="AR286" s="980"/>
      <c r="AS286" s="1136" t="e">
        <f t="shared" si="102"/>
        <v>#DIV/0!</v>
      </c>
      <c r="AT286" s="1137" t="e">
        <f t="shared" si="103"/>
        <v>#DIV/0!</v>
      </c>
      <c r="AU286" s="1137" t="e">
        <f t="shared" si="104"/>
        <v>#DIV/0!</v>
      </c>
      <c r="AV286" s="1137" t="e">
        <f t="shared" si="105"/>
        <v>#DIV/0!</v>
      </c>
      <c r="AW286" s="1138" t="e">
        <f t="shared" si="106"/>
        <v>#DIV/0!</v>
      </c>
      <c r="AX286" s="1138" t="e">
        <f t="shared" si="107"/>
        <v>#DIV/0!</v>
      </c>
      <c r="AY286" s="1138" t="e">
        <f t="shared" si="108"/>
        <v>#DIV/0!</v>
      </c>
      <c r="AZ286" s="1138" t="e">
        <f t="shared" si="109"/>
        <v>#DIV/0!</v>
      </c>
      <c r="BA286" s="1139" t="e">
        <f t="shared" si="110"/>
        <v>#DIV/0!</v>
      </c>
      <c r="BB286" s="1139" t="e">
        <f t="shared" si="111"/>
        <v>#DIV/0!</v>
      </c>
      <c r="BC286" s="1139" t="e">
        <f t="shared" si="112"/>
        <v>#DIV/0!</v>
      </c>
      <c r="BD286" s="1139" t="e">
        <f t="shared" si="113"/>
        <v>#DIV/0!</v>
      </c>
      <c r="BE286" s="1008">
        <v>0.2</v>
      </c>
      <c r="BF286" s="1008">
        <v>0.8</v>
      </c>
      <c r="BG286" s="1139" t="e">
        <f t="shared" si="114"/>
        <v>#DIV/0!</v>
      </c>
      <c r="BH286" s="1139" t="e">
        <f t="shared" si="115"/>
        <v>#DIV/0!</v>
      </c>
      <c r="BI286" s="1139" t="e">
        <f t="shared" si="116"/>
        <v>#DIV/0!</v>
      </c>
      <c r="BJ286" s="1139" t="e">
        <f t="shared" si="126"/>
        <v>#DIV/0!</v>
      </c>
      <c r="BK286" s="1139" t="e">
        <f t="shared" si="126"/>
        <v>#DIV/0!</v>
      </c>
      <c r="BL286" s="1139" t="e">
        <f t="shared" si="117"/>
        <v>#DIV/0!</v>
      </c>
      <c r="BM286" s="1139" t="e">
        <f t="shared" si="118"/>
        <v>#DIV/0!</v>
      </c>
      <c r="BN286" s="1139" t="e">
        <f t="shared" si="119"/>
        <v>#DIV/0!</v>
      </c>
      <c r="BO286" s="1139" t="e">
        <f t="shared" si="127"/>
        <v>#DIV/0!</v>
      </c>
      <c r="BP286" s="1139" t="e">
        <f t="shared" si="127"/>
        <v>#DIV/0!</v>
      </c>
      <c r="BQ286" s="1139" t="e">
        <f t="shared" si="127"/>
        <v>#DIV/0!</v>
      </c>
      <c r="BR286" s="1139" t="e">
        <f t="shared" si="127"/>
        <v>#DIV/0!</v>
      </c>
      <c r="BS286" s="2349"/>
      <c r="BT286" s="2349"/>
      <c r="BU286" s="2349"/>
      <c r="BV286" s="2349"/>
      <c r="BW286" s="2349"/>
      <c r="BX286" s="2349"/>
      <c r="BY286" s="2349"/>
      <c r="BZ286" s="2349"/>
      <c r="CA286" s="2343"/>
      <c r="CC286" s="2346"/>
      <c r="CD286" s="2349"/>
      <c r="CE286" s="2349"/>
      <c r="CF286" s="2343"/>
      <c r="CG286" s="2353"/>
    </row>
    <row r="287" spans="1:85" ht="14.25" customHeight="1">
      <c r="A287" s="2346"/>
      <c r="B287" s="2363"/>
      <c r="C287" s="2364"/>
      <c r="D287" s="2363"/>
      <c r="E287" s="2364"/>
      <c r="F287" s="986"/>
      <c r="G287" s="1031"/>
      <c r="H287" s="2343"/>
      <c r="I287" s="988"/>
      <c r="J287" s="989"/>
      <c r="K287" s="989"/>
      <c r="L287" s="989"/>
      <c r="M287" s="2343"/>
      <c r="N287" s="2346"/>
      <c r="O287" s="1439"/>
      <c r="P287" s="1440"/>
      <c r="Q287" s="2346"/>
      <c r="R287" s="2349"/>
      <c r="S287" s="2349"/>
      <c r="T287" s="2343"/>
      <c r="U287" s="930"/>
      <c r="V287" s="991">
        <v>5</v>
      </c>
      <c r="W287" s="1010"/>
      <c r="X287" s="1125"/>
      <c r="Y287" s="1125"/>
      <c r="Z287" s="986"/>
      <c r="AA287" s="995"/>
      <c r="AB287" s="995"/>
      <c r="AC287" s="995"/>
      <c r="AD287" s="996"/>
      <c r="AE287" s="1027"/>
      <c r="AF287" s="997"/>
      <c r="AG287" s="998"/>
      <c r="AH287" s="998"/>
      <c r="AI287" s="998"/>
      <c r="AJ287" s="999"/>
      <c r="AK287" s="1000"/>
      <c r="AL287" s="1001"/>
      <c r="AM287" s="1001"/>
      <c r="AN287" s="1002"/>
      <c r="AO287" s="909"/>
      <c r="AP287" s="1441"/>
      <c r="AQ287" s="1442"/>
      <c r="AR287" s="980"/>
      <c r="AS287" s="1136" t="e">
        <f t="shared" si="102"/>
        <v>#DIV/0!</v>
      </c>
      <c r="AT287" s="1137" t="e">
        <f t="shared" si="103"/>
        <v>#DIV/0!</v>
      </c>
      <c r="AU287" s="1137" t="e">
        <f t="shared" si="104"/>
        <v>#DIV/0!</v>
      </c>
      <c r="AV287" s="1137" t="e">
        <f t="shared" si="105"/>
        <v>#DIV/0!</v>
      </c>
      <c r="AW287" s="1138" t="e">
        <f t="shared" si="106"/>
        <v>#DIV/0!</v>
      </c>
      <c r="AX287" s="1138" t="e">
        <f t="shared" si="107"/>
        <v>#DIV/0!</v>
      </c>
      <c r="AY287" s="1138" t="e">
        <f t="shared" si="108"/>
        <v>#DIV/0!</v>
      </c>
      <c r="AZ287" s="1138" t="e">
        <f t="shared" si="109"/>
        <v>#DIV/0!</v>
      </c>
      <c r="BA287" s="1139" t="e">
        <f t="shared" si="110"/>
        <v>#DIV/0!</v>
      </c>
      <c r="BB287" s="1139" t="e">
        <f t="shared" si="111"/>
        <v>#DIV/0!</v>
      </c>
      <c r="BC287" s="1139" t="e">
        <f t="shared" si="112"/>
        <v>#DIV/0!</v>
      </c>
      <c r="BD287" s="1139" t="e">
        <f t="shared" si="113"/>
        <v>#DIV/0!</v>
      </c>
      <c r="BE287" s="1008">
        <v>0.2</v>
      </c>
      <c r="BF287" s="1008">
        <v>0.8</v>
      </c>
      <c r="BG287" s="1139" t="e">
        <f t="shared" si="114"/>
        <v>#DIV/0!</v>
      </c>
      <c r="BH287" s="1139" t="e">
        <f t="shared" si="115"/>
        <v>#DIV/0!</v>
      </c>
      <c r="BI287" s="1139" t="e">
        <f t="shared" si="116"/>
        <v>#DIV/0!</v>
      </c>
      <c r="BJ287" s="1139" t="e">
        <f t="shared" si="126"/>
        <v>#DIV/0!</v>
      </c>
      <c r="BK287" s="1139" t="e">
        <f t="shared" si="126"/>
        <v>#DIV/0!</v>
      </c>
      <c r="BL287" s="1139" t="e">
        <f t="shared" si="117"/>
        <v>#DIV/0!</v>
      </c>
      <c r="BM287" s="1139" t="e">
        <f t="shared" si="118"/>
        <v>#DIV/0!</v>
      </c>
      <c r="BN287" s="1139" t="e">
        <f t="shared" si="119"/>
        <v>#DIV/0!</v>
      </c>
      <c r="BO287" s="1139" t="e">
        <f t="shared" si="127"/>
        <v>#DIV/0!</v>
      </c>
      <c r="BP287" s="1139" t="e">
        <f t="shared" si="127"/>
        <v>#DIV/0!</v>
      </c>
      <c r="BQ287" s="1139" t="e">
        <f t="shared" si="127"/>
        <v>#DIV/0!</v>
      </c>
      <c r="BR287" s="1139" t="e">
        <f t="shared" si="127"/>
        <v>#DIV/0!</v>
      </c>
      <c r="BS287" s="2349"/>
      <c r="BT287" s="2349"/>
      <c r="BU287" s="2349"/>
      <c r="BV287" s="2349"/>
      <c r="BW287" s="2349"/>
      <c r="BX287" s="2349"/>
      <c r="BY287" s="2349"/>
      <c r="BZ287" s="2349"/>
      <c r="CA287" s="2343"/>
      <c r="CC287" s="2346"/>
      <c r="CD287" s="2349"/>
      <c r="CE287" s="2349"/>
      <c r="CF287" s="2343"/>
      <c r="CG287" s="2353"/>
    </row>
    <row r="288" spans="1:85" ht="14.25" customHeight="1">
      <c r="A288" s="2346"/>
      <c r="B288" s="2363"/>
      <c r="C288" s="2364"/>
      <c r="D288" s="2363"/>
      <c r="E288" s="2364"/>
      <c r="F288" s="986"/>
      <c r="G288" s="1031"/>
      <c r="H288" s="2343"/>
      <c r="I288" s="988"/>
      <c r="J288" s="989"/>
      <c r="K288" s="989"/>
      <c r="L288" s="989"/>
      <c r="M288" s="2343"/>
      <c r="N288" s="2346"/>
      <c r="O288" s="1439"/>
      <c r="P288" s="1440"/>
      <c r="Q288" s="2346"/>
      <c r="R288" s="2349"/>
      <c r="S288" s="2349"/>
      <c r="T288" s="2343"/>
      <c r="U288" s="930"/>
      <c r="V288" s="991">
        <v>6</v>
      </c>
      <c r="W288" s="1010"/>
      <c r="X288" s="1125"/>
      <c r="Y288" s="1125"/>
      <c r="Z288" s="986"/>
      <c r="AA288" s="995"/>
      <c r="AB288" s="995"/>
      <c r="AC288" s="995"/>
      <c r="AD288" s="996"/>
      <c r="AE288" s="1027"/>
      <c r="AF288" s="997"/>
      <c r="AG288" s="998"/>
      <c r="AH288" s="998"/>
      <c r="AI288" s="998"/>
      <c r="AJ288" s="999"/>
      <c r="AK288" s="1000"/>
      <c r="AL288" s="1001"/>
      <c r="AM288" s="1001"/>
      <c r="AN288" s="1002"/>
      <c r="AO288" s="909"/>
      <c r="AP288" s="1441"/>
      <c r="AQ288" s="1442"/>
      <c r="AR288" s="980"/>
      <c r="AS288" s="1136" t="e">
        <f t="shared" si="102"/>
        <v>#DIV/0!</v>
      </c>
      <c r="AT288" s="1137" t="e">
        <f t="shared" si="103"/>
        <v>#DIV/0!</v>
      </c>
      <c r="AU288" s="1137" t="e">
        <f t="shared" si="104"/>
        <v>#DIV/0!</v>
      </c>
      <c r="AV288" s="1137" t="e">
        <f t="shared" si="105"/>
        <v>#DIV/0!</v>
      </c>
      <c r="AW288" s="1138" t="e">
        <f t="shared" si="106"/>
        <v>#DIV/0!</v>
      </c>
      <c r="AX288" s="1138" t="e">
        <f t="shared" si="107"/>
        <v>#DIV/0!</v>
      </c>
      <c r="AY288" s="1138" t="e">
        <f t="shared" si="108"/>
        <v>#DIV/0!</v>
      </c>
      <c r="AZ288" s="1138" t="e">
        <f t="shared" si="109"/>
        <v>#DIV/0!</v>
      </c>
      <c r="BA288" s="1139" t="e">
        <f t="shared" si="110"/>
        <v>#DIV/0!</v>
      </c>
      <c r="BB288" s="1139" t="e">
        <f t="shared" si="111"/>
        <v>#DIV/0!</v>
      </c>
      <c r="BC288" s="1139" t="e">
        <f t="shared" si="112"/>
        <v>#DIV/0!</v>
      </c>
      <c r="BD288" s="1139" t="e">
        <f t="shared" si="113"/>
        <v>#DIV/0!</v>
      </c>
      <c r="BE288" s="1008">
        <v>0.2</v>
      </c>
      <c r="BF288" s="1008">
        <v>0.8</v>
      </c>
      <c r="BG288" s="1139" t="e">
        <f t="shared" si="114"/>
        <v>#DIV/0!</v>
      </c>
      <c r="BH288" s="1139" t="e">
        <f t="shared" si="115"/>
        <v>#DIV/0!</v>
      </c>
      <c r="BI288" s="1139" t="e">
        <f t="shared" si="116"/>
        <v>#DIV/0!</v>
      </c>
      <c r="BJ288" s="1139" t="e">
        <f t="shared" si="126"/>
        <v>#DIV/0!</v>
      </c>
      <c r="BK288" s="1139" t="e">
        <f t="shared" si="126"/>
        <v>#DIV/0!</v>
      </c>
      <c r="BL288" s="1139" t="e">
        <f t="shared" si="117"/>
        <v>#DIV/0!</v>
      </c>
      <c r="BM288" s="1139" t="e">
        <f t="shared" si="118"/>
        <v>#DIV/0!</v>
      </c>
      <c r="BN288" s="1139" t="e">
        <f t="shared" si="119"/>
        <v>#DIV/0!</v>
      </c>
      <c r="BO288" s="1139" t="e">
        <f t="shared" si="127"/>
        <v>#DIV/0!</v>
      </c>
      <c r="BP288" s="1139" t="e">
        <f t="shared" si="127"/>
        <v>#DIV/0!</v>
      </c>
      <c r="BQ288" s="1139" t="e">
        <f t="shared" si="127"/>
        <v>#DIV/0!</v>
      </c>
      <c r="BR288" s="1139" t="e">
        <f t="shared" si="127"/>
        <v>#DIV/0!</v>
      </c>
      <c r="BS288" s="2349"/>
      <c r="BT288" s="2349"/>
      <c r="BU288" s="2349"/>
      <c r="BV288" s="2349"/>
      <c r="BW288" s="2349"/>
      <c r="BX288" s="2349"/>
      <c r="BY288" s="2349"/>
      <c r="BZ288" s="2349"/>
      <c r="CA288" s="2343"/>
      <c r="CC288" s="2346"/>
      <c r="CD288" s="2349"/>
      <c r="CE288" s="2349"/>
      <c r="CF288" s="2343"/>
      <c r="CG288" s="2353"/>
    </row>
    <row r="289" spans="1:85" ht="14.25" customHeight="1">
      <c r="A289" s="2346"/>
      <c r="B289" s="2363"/>
      <c r="C289" s="2364"/>
      <c r="D289" s="2363"/>
      <c r="E289" s="2364"/>
      <c r="F289" s="986"/>
      <c r="G289" s="1031"/>
      <c r="H289" s="2343"/>
      <c r="I289" s="988"/>
      <c r="J289" s="989"/>
      <c r="K289" s="989"/>
      <c r="L289" s="989"/>
      <c r="M289" s="2343"/>
      <c r="N289" s="2346"/>
      <c r="O289" s="1439"/>
      <c r="P289" s="1440"/>
      <c r="Q289" s="2346"/>
      <c r="R289" s="2349"/>
      <c r="S289" s="2349"/>
      <c r="T289" s="2343"/>
      <c r="U289" s="930"/>
      <c r="V289" s="991">
        <v>7</v>
      </c>
      <c r="W289" s="1010"/>
      <c r="X289" s="1125"/>
      <c r="Y289" s="1125"/>
      <c r="Z289" s="986"/>
      <c r="AA289" s="995"/>
      <c r="AB289" s="995"/>
      <c r="AC289" s="995"/>
      <c r="AD289" s="996"/>
      <c r="AE289" s="1027"/>
      <c r="AF289" s="997"/>
      <c r="AG289" s="998"/>
      <c r="AH289" s="998"/>
      <c r="AI289" s="998"/>
      <c r="AJ289" s="999"/>
      <c r="AK289" s="1000"/>
      <c r="AL289" s="1001"/>
      <c r="AM289" s="1001"/>
      <c r="AN289" s="1002"/>
      <c r="AO289" s="909"/>
      <c r="AP289" s="1441"/>
      <c r="AQ289" s="1442"/>
      <c r="AR289" s="980"/>
      <c r="AS289" s="1136" t="e">
        <f t="shared" si="102"/>
        <v>#DIV/0!</v>
      </c>
      <c r="AT289" s="1137" t="e">
        <f t="shared" si="103"/>
        <v>#DIV/0!</v>
      </c>
      <c r="AU289" s="1137" t="e">
        <f t="shared" si="104"/>
        <v>#DIV/0!</v>
      </c>
      <c r="AV289" s="1137" t="e">
        <f t="shared" si="105"/>
        <v>#DIV/0!</v>
      </c>
      <c r="AW289" s="1138" t="e">
        <f t="shared" si="106"/>
        <v>#DIV/0!</v>
      </c>
      <c r="AX289" s="1138" t="e">
        <f t="shared" si="107"/>
        <v>#DIV/0!</v>
      </c>
      <c r="AY289" s="1138" t="e">
        <f t="shared" si="108"/>
        <v>#DIV/0!</v>
      </c>
      <c r="AZ289" s="1138" t="e">
        <f t="shared" si="109"/>
        <v>#DIV/0!</v>
      </c>
      <c r="BA289" s="1139" t="e">
        <f t="shared" si="110"/>
        <v>#DIV/0!</v>
      </c>
      <c r="BB289" s="1139" t="e">
        <f t="shared" si="111"/>
        <v>#DIV/0!</v>
      </c>
      <c r="BC289" s="1139" t="e">
        <f t="shared" si="112"/>
        <v>#DIV/0!</v>
      </c>
      <c r="BD289" s="1139" t="e">
        <f t="shared" si="113"/>
        <v>#DIV/0!</v>
      </c>
      <c r="BE289" s="1008">
        <v>0.2</v>
      </c>
      <c r="BF289" s="1008">
        <v>0.8</v>
      </c>
      <c r="BG289" s="1139" t="e">
        <f t="shared" si="114"/>
        <v>#DIV/0!</v>
      </c>
      <c r="BH289" s="1139" t="e">
        <f t="shared" si="115"/>
        <v>#DIV/0!</v>
      </c>
      <c r="BI289" s="1139" t="e">
        <f t="shared" si="116"/>
        <v>#DIV/0!</v>
      </c>
      <c r="BJ289" s="1139" t="e">
        <f t="shared" si="126"/>
        <v>#DIV/0!</v>
      </c>
      <c r="BK289" s="1139" t="e">
        <f t="shared" si="126"/>
        <v>#DIV/0!</v>
      </c>
      <c r="BL289" s="1139" t="e">
        <f t="shared" si="117"/>
        <v>#DIV/0!</v>
      </c>
      <c r="BM289" s="1139" t="e">
        <f t="shared" si="118"/>
        <v>#DIV/0!</v>
      </c>
      <c r="BN289" s="1139" t="e">
        <f t="shared" si="119"/>
        <v>#DIV/0!</v>
      </c>
      <c r="BO289" s="1139" t="e">
        <f t="shared" si="127"/>
        <v>#DIV/0!</v>
      </c>
      <c r="BP289" s="1139" t="e">
        <f t="shared" si="127"/>
        <v>#DIV/0!</v>
      </c>
      <c r="BQ289" s="1139" t="e">
        <f t="shared" si="127"/>
        <v>#DIV/0!</v>
      </c>
      <c r="BR289" s="1139" t="e">
        <f t="shared" si="127"/>
        <v>#DIV/0!</v>
      </c>
      <c r="BS289" s="2349"/>
      <c r="BT289" s="2349"/>
      <c r="BU289" s="2349"/>
      <c r="BV289" s="2349"/>
      <c r="BW289" s="2349"/>
      <c r="BX289" s="2349"/>
      <c r="BY289" s="2349"/>
      <c r="BZ289" s="2349"/>
      <c r="CA289" s="2343"/>
      <c r="CC289" s="2346"/>
      <c r="CD289" s="2349"/>
      <c r="CE289" s="2349"/>
      <c r="CF289" s="2343"/>
      <c r="CG289" s="2353"/>
    </row>
    <row r="290" spans="1:85" ht="14.25" customHeight="1">
      <c r="A290" s="2346"/>
      <c r="B290" s="2363"/>
      <c r="C290" s="2364"/>
      <c r="D290" s="2363"/>
      <c r="E290" s="2364"/>
      <c r="F290" s="986"/>
      <c r="G290" s="1031"/>
      <c r="H290" s="2343"/>
      <c r="I290" s="988"/>
      <c r="J290" s="989"/>
      <c r="K290" s="989"/>
      <c r="L290" s="989"/>
      <c r="M290" s="2343"/>
      <c r="N290" s="2346"/>
      <c r="O290" s="1439"/>
      <c r="P290" s="1440"/>
      <c r="Q290" s="2346"/>
      <c r="R290" s="2349"/>
      <c r="S290" s="2349"/>
      <c r="T290" s="2343"/>
      <c r="U290" s="930"/>
      <c r="V290" s="991">
        <v>8</v>
      </c>
      <c r="W290" s="1010"/>
      <c r="X290" s="1125"/>
      <c r="Y290" s="1125"/>
      <c r="Z290" s="986"/>
      <c r="AA290" s="995"/>
      <c r="AB290" s="995"/>
      <c r="AC290" s="995"/>
      <c r="AD290" s="996"/>
      <c r="AE290" s="1027"/>
      <c r="AF290" s="997"/>
      <c r="AG290" s="998"/>
      <c r="AH290" s="998"/>
      <c r="AI290" s="998"/>
      <c r="AJ290" s="999"/>
      <c r="AK290" s="1000"/>
      <c r="AL290" s="1001"/>
      <c r="AM290" s="1001"/>
      <c r="AN290" s="1002"/>
      <c r="AO290" s="909"/>
      <c r="AP290" s="1441"/>
      <c r="AQ290" s="1442"/>
      <c r="AR290" s="980"/>
      <c r="AS290" s="1136" t="e">
        <f t="shared" si="102"/>
        <v>#DIV/0!</v>
      </c>
      <c r="AT290" s="1137" t="e">
        <f t="shared" si="103"/>
        <v>#DIV/0!</v>
      </c>
      <c r="AU290" s="1137" t="e">
        <f t="shared" si="104"/>
        <v>#DIV/0!</v>
      </c>
      <c r="AV290" s="1137" t="e">
        <f t="shared" si="105"/>
        <v>#DIV/0!</v>
      </c>
      <c r="AW290" s="1138" t="e">
        <f t="shared" si="106"/>
        <v>#DIV/0!</v>
      </c>
      <c r="AX290" s="1138" t="e">
        <f t="shared" si="107"/>
        <v>#DIV/0!</v>
      </c>
      <c r="AY290" s="1138" t="e">
        <f t="shared" si="108"/>
        <v>#DIV/0!</v>
      </c>
      <c r="AZ290" s="1138" t="e">
        <f t="shared" si="109"/>
        <v>#DIV/0!</v>
      </c>
      <c r="BA290" s="1139" t="e">
        <f t="shared" si="110"/>
        <v>#DIV/0!</v>
      </c>
      <c r="BB290" s="1139" t="e">
        <f t="shared" si="111"/>
        <v>#DIV/0!</v>
      </c>
      <c r="BC290" s="1139" t="e">
        <f t="shared" si="112"/>
        <v>#DIV/0!</v>
      </c>
      <c r="BD290" s="1139" t="e">
        <f t="shared" si="113"/>
        <v>#DIV/0!</v>
      </c>
      <c r="BE290" s="1008">
        <v>0.2</v>
      </c>
      <c r="BF290" s="1008">
        <v>0.8</v>
      </c>
      <c r="BG290" s="1139" t="e">
        <f t="shared" si="114"/>
        <v>#DIV/0!</v>
      </c>
      <c r="BH290" s="1139" t="e">
        <f t="shared" si="115"/>
        <v>#DIV/0!</v>
      </c>
      <c r="BI290" s="1139" t="e">
        <f t="shared" si="116"/>
        <v>#DIV/0!</v>
      </c>
      <c r="BJ290" s="1139" t="e">
        <f t="shared" si="126"/>
        <v>#DIV/0!</v>
      </c>
      <c r="BK290" s="1139" t="e">
        <f t="shared" si="126"/>
        <v>#DIV/0!</v>
      </c>
      <c r="BL290" s="1139" t="e">
        <f t="shared" si="117"/>
        <v>#DIV/0!</v>
      </c>
      <c r="BM290" s="1139" t="e">
        <f t="shared" si="118"/>
        <v>#DIV/0!</v>
      </c>
      <c r="BN290" s="1139" t="e">
        <f t="shared" si="119"/>
        <v>#DIV/0!</v>
      </c>
      <c r="BO290" s="1139" t="e">
        <f t="shared" si="127"/>
        <v>#DIV/0!</v>
      </c>
      <c r="BP290" s="1139" t="e">
        <f t="shared" si="127"/>
        <v>#DIV/0!</v>
      </c>
      <c r="BQ290" s="1139" t="e">
        <f t="shared" si="127"/>
        <v>#DIV/0!</v>
      </c>
      <c r="BR290" s="1139" t="e">
        <f t="shared" si="127"/>
        <v>#DIV/0!</v>
      </c>
      <c r="BS290" s="2349"/>
      <c r="BT290" s="2349"/>
      <c r="BU290" s="2349"/>
      <c r="BV290" s="2349"/>
      <c r="BW290" s="2349"/>
      <c r="BX290" s="2349"/>
      <c r="BY290" s="2349"/>
      <c r="BZ290" s="2349"/>
      <c r="CA290" s="2343"/>
      <c r="CC290" s="2346"/>
      <c r="CD290" s="2349"/>
      <c r="CE290" s="2349"/>
      <c r="CF290" s="2343"/>
      <c r="CG290" s="2353"/>
    </row>
    <row r="291" spans="1:85" ht="14.25" customHeight="1">
      <c r="A291" s="2346"/>
      <c r="B291" s="2363"/>
      <c r="C291" s="2364"/>
      <c r="D291" s="2363"/>
      <c r="E291" s="2364"/>
      <c r="F291" s="986"/>
      <c r="G291" s="1031"/>
      <c r="H291" s="2343"/>
      <c r="I291" s="988"/>
      <c r="J291" s="989"/>
      <c r="K291" s="989"/>
      <c r="L291" s="989"/>
      <c r="M291" s="2343"/>
      <c r="N291" s="2346"/>
      <c r="O291" s="1439"/>
      <c r="P291" s="1440"/>
      <c r="Q291" s="2346"/>
      <c r="R291" s="2349"/>
      <c r="S291" s="2349"/>
      <c r="T291" s="2343"/>
      <c r="U291" s="930"/>
      <c r="V291" s="991">
        <v>9</v>
      </c>
      <c r="W291" s="1010"/>
      <c r="X291" s="1125"/>
      <c r="Y291" s="1125"/>
      <c r="Z291" s="986"/>
      <c r="AA291" s="995"/>
      <c r="AB291" s="995"/>
      <c r="AC291" s="995"/>
      <c r="AD291" s="996"/>
      <c r="AE291" s="1027"/>
      <c r="AF291" s="997"/>
      <c r="AG291" s="998"/>
      <c r="AH291" s="998"/>
      <c r="AI291" s="998"/>
      <c r="AJ291" s="999"/>
      <c r="AK291" s="1000"/>
      <c r="AL291" s="1001"/>
      <c r="AM291" s="1001"/>
      <c r="AN291" s="1002"/>
      <c r="AO291" s="909"/>
      <c r="AP291" s="1441"/>
      <c r="AQ291" s="1442"/>
      <c r="AR291" s="980"/>
      <c r="AS291" s="1136" t="e">
        <f t="shared" si="102"/>
        <v>#DIV/0!</v>
      </c>
      <c r="AT291" s="1137" t="e">
        <f t="shared" si="103"/>
        <v>#DIV/0!</v>
      </c>
      <c r="AU291" s="1137" t="e">
        <f t="shared" si="104"/>
        <v>#DIV/0!</v>
      </c>
      <c r="AV291" s="1137" t="e">
        <f t="shared" si="105"/>
        <v>#DIV/0!</v>
      </c>
      <c r="AW291" s="1138" t="e">
        <f t="shared" si="106"/>
        <v>#DIV/0!</v>
      </c>
      <c r="AX291" s="1138" t="e">
        <f t="shared" si="107"/>
        <v>#DIV/0!</v>
      </c>
      <c r="AY291" s="1138" t="e">
        <f t="shared" si="108"/>
        <v>#DIV/0!</v>
      </c>
      <c r="AZ291" s="1138" t="e">
        <f t="shared" si="109"/>
        <v>#DIV/0!</v>
      </c>
      <c r="BA291" s="1139" t="e">
        <f t="shared" si="110"/>
        <v>#DIV/0!</v>
      </c>
      <c r="BB291" s="1139" t="e">
        <f t="shared" si="111"/>
        <v>#DIV/0!</v>
      </c>
      <c r="BC291" s="1139" t="e">
        <f t="shared" si="112"/>
        <v>#DIV/0!</v>
      </c>
      <c r="BD291" s="1139" t="e">
        <f t="shared" si="113"/>
        <v>#DIV/0!</v>
      </c>
      <c r="BE291" s="1008">
        <v>0.2</v>
      </c>
      <c r="BF291" s="1008">
        <v>0.8</v>
      </c>
      <c r="BG291" s="1139" t="e">
        <f t="shared" si="114"/>
        <v>#DIV/0!</v>
      </c>
      <c r="BH291" s="1139" t="e">
        <f t="shared" si="115"/>
        <v>#DIV/0!</v>
      </c>
      <c r="BI291" s="1139" t="e">
        <f t="shared" si="116"/>
        <v>#DIV/0!</v>
      </c>
      <c r="BJ291" s="1139" t="e">
        <f t="shared" si="126"/>
        <v>#DIV/0!</v>
      </c>
      <c r="BK291" s="1139" t="e">
        <f t="shared" si="126"/>
        <v>#DIV/0!</v>
      </c>
      <c r="BL291" s="1139" t="e">
        <f t="shared" si="117"/>
        <v>#DIV/0!</v>
      </c>
      <c r="BM291" s="1139" t="e">
        <f t="shared" si="118"/>
        <v>#DIV/0!</v>
      </c>
      <c r="BN291" s="1139" t="e">
        <f t="shared" si="119"/>
        <v>#DIV/0!</v>
      </c>
      <c r="BO291" s="1139" t="e">
        <f t="shared" si="127"/>
        <v>#DIV/0!</v>
      </c>
      <c r="BP291" s="1139" t="e">
        <f t="shared" si="127"/>
        <v>#DIV/0!</v>
      </c>
      <c r="BQ291" s="1139" t="e">
        <f t="shared" si="127"/>
        <v>#DIV/0!</v>
      </c>
      <c r="BR291" s="1139" t="e">
        <f t="shared" si="127"/>
        <v>#DIV/0!</v>
      </c>
      <c r="BS291" s="2349"/>
      <c r="BT291" s="2349"/>
      <c r="BU291" s="2349"/>
      <c r="BV291" s="2349"/>
      <c r="BW291" s="2349"/>
      <c r="BX291" s="2349"/>
      <c r="BY291" s="2349"/>
      <c r="BZ291" s="2349"/>
      <c r="CA291" s="2343"/>
      <c r="CC291" s="2346"/>
      <c r="CD291" s="2349"/>
      <c r="CE291" s="2349"/>
      <c r="CF291" s="2343"/>
      <c r="CG291" s="2353"/>
    </row>
    <row r="292" spans="1:85" ht="14.25" customHeight="1" thickBot="1">
      <c r="A292" s="2347"/>
      <c r="B292" s="2365"/>
      <c r="C292" s="2366"/>
      <c r="D292" s="2365"/>
      <c r="E292" s="2366"/>
      <c r="F292" s="1039"/>
      <c r="G292" s="1040"/>
      <c r="H292" s="2344"/>
      <c r="I292" s="1011"/>
      <c r="J292" s="1012"/>
      <c r="K292" s="1012"/>
      <c r="L292" s="1012"/>
      <c r="M292" s="2344"/>
      <c r="N292" s="2347"/>
      <c r="O292" s="1443"/>
      <c r="P292" s="1444"/>
      <c r="Q292" s="2347"/>
      <c r="R292" s="2350"/>
      <c r="S292" s="2350"/>
      <c r="T292" s="2344"/>
      <c r="U292" s="930"/>
      <c r="V292" s="1057">
        <v>10</v>
      </c>
      <c r="W292" s="1069"/>
      <c r="X292" s="1126"/>
      <c r="Y292" s="1126"/>
      <c r="Z292" s="1039"/>
      <c r="AA292" s="1015"/>
      <c r="AB292" s="1015"/>
      <c r="AC292" s="1015"/>
      <c r="AD292" s="1016"/>
      <c r="AE292" s="1027"/>
      <c r="AF292" s="1043"/>
      <c r="AG292" s="1045"/>
      <c r="AH292" s="1045"/>
      <c r="AI292" s="1045"/>
      <c r="AJ292" s="1046"/>
      <c r="AK292" s="1017"/>
      <c r="AL292" s="1018"/>
      <c r="AM292" s="1018"/>
      <c r="AN292" s="1019"/>
      <c r="AO292" s="909"/>
      <c r="AP292" s="1445"/>
      <c r="AQ292" s="1446"/>
      <c r="AR292" s="980"/>
      <c r="AS292" s="1140" t="e">
        <f t="shared" si="102"/>
        <v>#DIV/0!</v>
      </c>
      <c r="AT292" s="1141" t="e">
        <f t="shared" si="103"/>
        <v>#DIV/0!</v>
      </c>
      <c r="AU292" s="1141" t="e">
        <f t="shared" si="104"/>
        <v>#DIV/0!</v>
      </c>
      <c r="AV292" s="1141" t="e">
        <f t="shared" si="105"/>
        <v>#DIV/0!</v>
      </c>
      <c r="AW292" s="1142" t="e">
        <f t="shared" si="106"/>
        <v>#DIV/0!</v>
      </c>
      <c r="AX292" s="1142" t="e">
        <f t="shared" si="107"/>
        <v>#DIV/0!</v>
      </c>
      <c r="AY292" s="1142" t="e">
        <f t="shared" si="108"/>
        <v>#DIV/0!</v>
      </c>
      <c r="AZ292" s="1142" t="e">
        <f t="shared" si="109"/>
        <v>#DIV/0!</v>
      </c>
      <c r="BA292" s="1143" t="e">
        <f t="shared" si="110"/>
        <v>#DIV/0!</v>
      </c>
      <c r="BB292" s="1143" t="e">
        <f t="shared" si="111"/>
        <v>#DIV/0!</v>
      </c>
      <c r="BC292" s="1143" t="e">
        <f t="shared" si="112"/>
        <v>#DIV/0!</v>
      </c>
      <c r="BD292" s="1143" t="e">
        <f t="shared" si="113"/>
        <v>#DIV/0!</v>
      </c>
      <c r="BE292" s="1048">
        <v>0.2</v>
      </c>
      <c r="BF292" s="1048">
        <v>0.8</v>
      </c>
      <c r="BG292" s="1143" t="e">
        <f t="shared" si="114"/>
        <v>#DIV/0!</v>
      </c>
      <c r="BH292" s="1143" t="e">
        <f t="shared" si="115"/>
        <v>#DIV/0!</v>
      </c>
      <c r="BI292" s="1143" t="e">
        <f t="shared" si="116"/>
        <v>#DIV/0!</v>
      </c>
      <c r="BJ292" s="1143" t="e">
        <f t="shared" si="126"/>
        <v>#DIV/0!</v>
      </c>
      <c r="BK292" s="1143" t="e">
        <f t="shared" si="126"/>
        <v>#DIV/0!</v>
      </c>
      <c r="BL292" s="1143" t="e">
        <f t="shared" si="117"/>
        <v>#DIV/0!</v>
      </c>
      <c r="BM292" s="1143" t="e">
        <f t="shared" si="118"/>
        <v>#DIV/0!</v>
      </c>
      <c r="BN292" s="1143" t="e">
        <f t="shared" si="119"/>
        <v>#DIV/0!</v>
      </c>
      <c r="BO292" s="1143" t="e">
        <f t="shared" si="127"/>
        <v>#DIV/0!</v>
      </c>
      <c r="BP292" s="1143" t="e">
        <f t="shared" si="127"/>
        <v>#DIV/0!</v>
      </c>
      <c r="BQ292" s="1143" t="e">
        <f t="shared" si="127"/>
        <v>#DIV/0!</v>
      </c>
      <c r="BR292" s="1143" t="e">
        <f t="shared" si="127"/>
        <v>#DIV/0!</v>
      </c>
      <c r="BS292" s="2350"/>
      <c r="BT292" s="2350"/>
      <c r="BU292" s="2350"/>
      <c r="BV292" s="2350"/>
      <c r="BW292" s="2350"/>
      <c r="BX292" s="2350"/>
      <c r="BY292" s="2350"/>
      <c r="BZ292" s="2350"/>
      <c r="CA292" s="2344"/>
      <c r="CC292" s="2347"/>
      <c r="CD292" s="2350"/>
      <c r="CE292" s="2350"/>
      <c r="CF292" s="2344"/>
      <c r="CG292" s="2354"/>
    </row>
    <row r="293" spans="1:85" ht="14.25" customHeight="1">
      <c r="A293" s="2360">
        <v>29</v>
      </c>
      <c r="B293" s="2361"/>
      <c r="C293" s="2362"/>
      <c r="D293" s="2367"/>
      <c r="E293" s="2362"/>
      <c r="F293" s="961"/>
      <c r="G293" s="1024"/>
      <c r="H293" s="2368"/>
      <c r="I293" s="963"/>
      <c r="J293" s="964"/>
      <c r="K293" s="964"/>
      <c r="L293" s="964"/>
      <c r="M293" s="2369"/>
      <c r="N293" s="2370">
        <f>+P293+P294+P295+P296+P297+P298+P299+P300+P301+P302</f>
        <v>0</v>
      </c>
      <c r="O293" s="1025"/>
      <c r="P293" s="1438"/>
      <c r="Q293" s="2357"/>
      <c r="R293" s="2358"/>
      <c r="S293" s="2358"/>
      <c r="T293" s="2359"/>
      <c r="U293" s="930"/>
      <c r="V293" s="966">
        <v>1</v>
      </c>
      <c r="W293" s="1025"/>
      <c r="X293" s="1127"/>
      <c r="Y293" s="1127"/>
      <c r="Z293" s="961"/>
      <c r="AA293" s="970"/>
      <c r="AB293" s="970"/>
      <c r="AC293" s="970"/>
      <c r="AD293" s="971"/>
      <c r="AE293" s="1027"/>
      <c r="AF293" s="972"/>
      <c r="AG293" s="973"/>
      <c r="AH293" s="973"/>
      <c r="AI293" s="973"/>
      <c r="AJ293" s="974"/>
      <c r="AK293" s="975"/>
      <c r="AL293" s="976"/>
      <c r="AM293" s="976"/>
      <c r="AN293" s="977"/>
      <c r="AO293" s="909"/>
      <c r="AP293" s="978"/>
      <c r="AQ293" s="979"/>
      <c r="AR293" s="980"/>
      <c r="AS293" s="1132" t="e">
        <f t="shared" si="102"/>
        <v>#DIV/0!</v>
      </c>
      <c r="AT293" s="1133" t="e">
        <f t="shared" si="103"/>
        <v>#DIV/0!</v>
      </c>
      <c r="AU293" s="1133" t="e">
        <f t="shared" si="104"/>
        <v>#DIV/0!</v>
      </c>
      <c r="AV293" s="1133" t="e">
        <f t="shared" si="105"/>
        <v>#DIV/0!</v>
      </c>
      <c r="AW293" s="1134" t="e">
        <f t="shared" si="106"/>
        <v>#DIV/0!</v>
      </c>
      <c r="AX293" s="1134" t="e">
        <f t="shared" si="107"/>
        <v>#DIV/0!</v>
      </c>
      <c r="AY293" s="1134" t="e">
        <f t="shared" si="108"/>
        <v>#DIV/0!</v>
      </c>
      <c r="AZ293" s="1134" t="e">
        <f t="shared" si="109"/>
        <v>#DIV/0!</v>
      </c>
      <c r="BA293" s="1135" t="e">
        <f t="shared" si="110"/>
        <v>#DIV/0!</v>
      </c>
      <c r="BB293" s="1135" t="e">
        <f t="shared" si="111"/>
        <v>#DIV/0!</v>
      </c>
      <c r="BC293" s="1135" t="e">
        <f t="shared" si="112"/>
        <v>#DIV/0!</v>
      </c>
      <c r="BD293" s="1135" t="e">
        <f t="shared" si="113"/>
        <v>#DIV/0!</v>
      </c>
      <c r="BE293" s="985">
        <v>0.2</v>
      </c>
      <c r="BF293" s="985">
        <v>0.8</v>
      </c>
      <c r="BG293" s="1135" t="e">
        <f t="shared" si="114"/>
        <v>#DIV/0!</v>
      </c>
      <c r="BH293" s="1135" t="e">
        <f t="shared" si="115"/>
        <v>#DIV/0!</v>
      </c>
      <c r="BI293" s="1135" t="e">
        <f t="shared" si="116"/>
        <v>#DIV/0!</v>
      </c>
      <c r="BJ293" s="1135" t="e">
        <f t="shared" si="126"/>
        <v>#DIV/0!</v>
      </c>
      <c r="BK293" s="1135" t="e">
        <f t="shared" si="126"/>
        <v>#DIV/0!</v>
      </c>
      <c r="BL293" s="1135" t="e">
        <f t="shared" si="117"/>
        <v>#DIV/0!</v>
      </c>
      <c r="BM293" s="1135" t="e">
        <f t="shared" si="118"/>
        <v>#DIV/0!</v>
      </c>
      <c r="BN293" s="1135" t="e">
        <f t="shared" si="119"/>
        <v>#DIV/0!</v>
      </c>
      <c r="BO293" s="1135" t="e">
        <f t="shared" si="127"/>
        <v>#DIV/0!</v>
      </c>
      <c r="BP293" s="1135" t="e">
        <f t="shared" si="127"/>
        <v>#DIV/0!</v>
      </c>
      <c r="BQ293" s="1135" t="e">
        <f t="shared" si="127"/>
        <v>#DIV/0!</v>
      </c>
      <c r="BR293" s="1135" t="e">
        <f t="shared" si="127"/>
        <v>#DIV/0!</v>
      </c>
      <c r="BS293" s="2355" t="e">
        <f t="shared" ref="BS293:BV293" si="128">AVERAGEIF(BO293:BO302,"&lt;&gt;#¡DIV/0!")</f>
        <v>#DIV/0!</v>
      </c>
      <c r="BT293" s="2355" t="e">
        <f t="shared" si="128"/>
        <v>#DIV/0!</v>
      </c>
      <c r="BU293" s="2355" t="e">
        <f t="shared" si="128"/>
        <v>#DIV/0!</v>
      </c>
      <c r="BV293" s="2355" t="e">
        <f t="shared" si="128"/>
        <v>#DIV/0!</v>
      </c>
      <c r="BW293" s="2356" t="e">
        <f>+C293*BS293</f>
        <v>#DIV/0!</v>
      </c>
      <c r="BX293" s="2356" t="e">
        <f>+C293*BT293</f>
        <v>#DIV/0!</v>
      </c>
      <c r="BY293" s="2356" t="e">
        <f>+C293*BU293</f>
        <v>#DIV/0!</v>
      </c>
      <c r="BZ293" s="2356" t="e">
        <f>+C293*BV293</f>
        <v>#DIV/0!</v>
      </c>
      <c r="CA293" s="2342" t="e">
        <f>SUM(BW293:BZ302)</f>
        <v>#DIV/0!</v>
      </c>
      <c r="CC293" s="2345" t="e">
        <f t="shared" ref="CC293:CF293" si="129">+Q293/$N$293</f>
        <v>#DIV/0!</v>
      </c>
      <c r="CD293" s="2348" t="e">
        <f t="shared" si="129"/>
        <v>#DIV/0!</v>
      </c>
      <c r="CE293" s="2348" t="e">
        <f t="shared" si="129"/>
        <v>#DIV/0!</v>
      </c>
      <c r="CF293" s="2351" t="e">
        <f t="shared" si="129"/>
        <v>#DIV/0!</v>
      </c>
      <c r="CG293" s="2352" t="e">
        <f>AVERAGE(CC293:CF302)</f>
        <v>#DIV/0!</v>
      </c>
    </row>
    <row r="294" spans="1:85" ht="14.25" customHeight="1">
      <c r="A294" s="2346"/>
      <c r="B294" s="2363"/>
      <c r="C294" s="2364"/>
      <c r="D294" s="2363"/>
      <c r="E294" s="2364"/>
      <c r="F294" s="986"/>
      <c r="G294" s="1031"/>
      <c r="H294" s="2343"/>
      <c r="I294" s="988"/>
      <c r="J294" s="989"/>
      <c r="K294" s="989"/>
      <c r="L294" s="989"/>
      <c r="M294" s="2343"/>
      <c r="N294" s="2346"/>
      <c r="O294" s="1439"/>
      <c r="P294" s="1440"/>
      <c r="Q294" s="2346"/>
      <c r="R294" s="2349"/>
      <c r="S294" s="2349"/>
      <c r="T294" s="2343"/>
      <c r="U294" s="930"/>
      <c r="V294" s="991">
        <v>2</v>
      </c>
      <c r="W294" s="1010"/>
      <c r="X294" s="1125"/>
      <c r="Y294" s="1125"/>
      <c r="Z294" s="986"/>
      <c r="AA294" s="995"/>
      <c r="AB294" s="995"/>
      <c r="AC294" s="995"/>
      <c r="AD294" s="996"/>
      <c r="AE294" s="1027"/>
      <c r="AF294" s="997"/>
      <c r="AG294" s="998"/>
      <c r="AH294" s="998"/>
      <c r="AI294" s="998"/>
      <c r="AJ294" s="999"/>
      <c r="AK294" s="1000"/>
      <c r="AL294" s="1001"/>
      <c r="AM294" s="1001"/>
      <c r="AN294" s="1002"/>
      <c r="AO294" s="909"/>
      <c r="AP294" s="1441"/>
      <c r="AQ294" s="1442"/>
      <c r="AR294" s="980"/>
      <c r="AS294" s="1136" t="e">
        <f t="shared" si="102"/>
        <v>#DIV/0!</v>
      </c>
      <c r="AT294" s="1137" t="e">
        <f t="shared" si="103"/>
        <v>#DIV/0!</v>
      </c>
      <c r="AU294" s="1137" t="e">
        <f t="shared" si="104"/>
        <v>#DIV/0!</v>
      </c>
      <c r="AV294" s="1137" t="e">
        <f t="shared" si="105"/>
        <v>#DIV/0!</v>
      </c>
      <c r="AW294" s="1138" t="e">
        <f t="shared" si="106"/>
        <v>#DIV/0!</v>
      </c>
      <c r="AX294" s="1138" t="e">
        <f t="shared" si="107"/>
        <v>#DIV/0!</v>
      </c>
      <c r="AY294" s="1138" t="e">
        <f t="shared" si="108"/>
        <v>#DIV/0!</v>
      </c>
      <c r="AZ294" s="1138" t="e">
        <f t="shared" si="109"/>
        <v>#DIV/0!</v>
      </c>
      <c r="BA294" s="1139" t="e">
        <f t="shared" si="110"/>
        <v>#DIV/0!</v>
      </c>
      <c r="BB294" s="1139" t="e">
        <f t="shared" si="111"/>
        <v>#DIV/0!</v>
      </c>
      <c r="BC294" s="1139" t="e">
        <f t="shared" si="112"/>
        <v>#DIV/0!</v>
      </c>
      <c r="BD294" s="1139" t="e">
        <f t="shared" si="113"/>
        <v>#DIV/0!</v>
      </c>
      <c r="BE294" s="1008">
        <v>0.2</v>
      </c>
      <c r="BF294" s="1008">
        <v>0.8</v>
      </c>
      <c r="BG294" s="1139" t="e">
        <f t="shared" si="114"/>
        <v>#DIV/0!</v>
      </c>
      <c r="BH294" s="1139" t="e">
        <f t="shared" si="115"/>
        <v>#DIV/0!</v>
      </c>
      <c r="BI294" s="1139" t="e">
        <f t="shared" si="116"/>
        <v>#DIV/0!</v>
      </c>
      <c r="BJ294" s="1139" t="e">
        <f t="shared" si="126"/>
        <v>#DIV/0!</v>
      </c>
      <c r="BK294" s="1139" t="e">
        <f t="shared" si="126"/>
        <v>#DIV/0!</v>
      </c>
      <c r="BL294" s="1139" t="e">
        <f t="shared" si="117"/>
        <v>#DIV/0!</v>
      </c>
      <c r="BM294" s="1139" t="e">
        <f t="shared" si="118"/>
        <v>#DIV/0!</v>
      </c>
      <c r="BN294" s="1139" t="e">
        <f t="shared" si="119"/>
        <v>#DIV/0!</v>
      </c>
      <c r="BO294" s="1139" t="e">
        <f t="shared" si="127"/>
        <v>#DIV/0!</v>
      </c>
      <c r="BP294" s="1139" t="e">
        <f t="shared" si="127"/>
        <v>#DIV/0!</v>
      </c>
      <c r="BQ294" s="1139" t="e">
        <f t="shared" si="127"/>
        <v>#DIV/0!</v>
      </c>
      <c r="BR294" s="1139" t="e">
        <f t="shared" si="127"/>
        <v>#DIV/0!</v>
      </c>
      <c r="BS294" s="2349"/>
      <c r="BT294" s="2349"/>
      <c r="BU294" s="2349"/>
      <c r="BV294" s="2349"/>
      <c r="BW294" s="2349"/>
      <c r="BX294" s="2349"/>
      <c r="BY294" s="2349"/>
      <c r="BZ294" s="2349"/>
      <c r="CA294" s="2343"/>
      <c r="CC294" s="2346"/>
      <c r="CD294" s="2349"/>
      <c r="CE294" s="2349"/>
      <c r="CF294" s="2343"/>
      <c r="CG294" s="2353"/>
    </row>
    <row r="295" spans="1:85" ht="14.25" customHeight="1">
      <c r="A295" s="2346"/>
      <c r="B295" s="2363"/>
      <c r="C295" s="2364"/>
      <c r="D295" s="2363"/>
      <c r="E295" s="2364"/>
      <c r="F295" s="986"/>
      <c r="G295" s="1031"/>
      <c r="H295" s="2343"/>
      <c r="I295" s="988"/>
      <c r="J295" s="989"/>
      <c r="K295" s="989"/>
      <c r="L295" s="989"/>
      <c r="M295" s="2343"/>
      <c r="N295" s="2346"/>
      <c r="O295" s="1439"/>
      <c r="P295" s="1440"/>
      <c r="Q295" s="2346"/>
      <c r="R295" s="2349"/>
      <c r="S295" s="2349"/>
      <c r="T295" s="2343"/>
      <c r="U295" s="930"/>
      <c r="V295" s="991">
        <v>3</v>
      </c>
      <c r="W295" s="1010"/>
      <c r="X295" s="1125"/>
      <c r="Y295" s="1125"/>
      <c r="Z295" s="986"/>
      <c r="AA295" s="995"/>
      <c r="AB295" s="995"/>
      <c r="AC295" s="995"/>
      <c r="AD295" s="996"/>
      <c r="AE295" s="1027"/>
      <c r="AF295" s="997"/>
      <c r="AG295" s="998"/>
      <c r="AH295" s="998"/>
      <c r="AI295" s="998"/>
      <c r="AJ295" s="999"/>
      <c r="AK295" s="1000"/>
      <c r="AL295" s="1001"/>
      <c r="AM295" s="1001"/>
      <c r="AN295" s="1002"/>
      <c r="AO295" s="909"/>
      <c r="AP295" s="1441"/>
      <c r="AQ295" s="1442"/>
      <c r="AR295" s="980"/>
      <c r="AS295" s="1136" t="e">
        <f t="shared" si="102"/>
        <v>#DIV/0!</v>
      </c>
      <c r="AT295" s="1137" t="e">
        <f t="shared" si="103"/>
        <v>#DIV/0!</v>
      </c>
      <c r="AU295" s="1137" t="e">
        <f t="shared" si="104"/>
        <v>#DIV/0!</v>
      </c>
      <c r="AV295" s="1137" t="e">
        <f t="shared" si="105"/>
        <v>#DIV/0!</v>
      </c>
      <c r="AW295" s="1138" t="e">
        <f t="shared" si="106"/>
        <v>#DIV/0!</v>
      </c>
      <c r="AX295" s="1138" t="e">
        <f t="shared" si="107"/>
        <v>#DIV/0!</v>
      </c>
      <c r="AY295" s="1138" t="e">
        <f t="shared" si="108"/>
        <v>#DIV/0!</v>
      </c>
      <c r="AZ295" s="1138" t="e">
        <f t="shared" si="109"/>
        <v>#DIV/0!</v>
      </c>
      <c r="BA295" s="1139" t="e">
        <f t="shared" si="110"/>
        <v>#DIV/0!</v>
      </c>
      <c r="BB295" s="1139" t="e">
        <f t="shared" si="111"/>
        <v>#DIV/0!</v>
      </c>
      <c r="BC295" s="1139" t="e">
        <f t="shared" si="112"/>
        <v>#DIV/0!</v>
      </c>
      <c r="BD295" s="1139" t="e">
        <f t="shared" si="113"/>
        <v>#DIV/0!</v>
      </c>
      <c r="BE295" s="1008">
        <v>0.2</v>
      </c>
      <c r="BF295" s="1008">
        <v>0.8</v>
      </c>
      <c r="BG295" s="1139" t="e">
        <f t="shared" si="114"/>
        <v>#DIV/0!</v>
      </c>
      <c r="BH295" s="1139" t="e">
        <f t="shared" si="115"/>
        <v>#DIV/0!</v>
      </c>
      <c r="BI295" s="1139" t="e">
        <f t="shared" si="116"/>
        <v>#DIV/0!</v>
      </c>
      <c r="BJ295" s="1139" t="e">
        <f t="shared" si="126"/>
        <v>#DIV/0!</v>
      </c>
      <c r="BK295" s="1139" t="e">
        <f t="shared" si="126"/>
        <v>#DIV/0!</v>
      </c>
      <c r="BL295" s="1139" t="e">
        <f t="shared" si="117"/>
        <v>#DIV/0!</v>
      </c>
      <c r="BM295" s="1139" t="e">
        <f t="shared" si="118"/>
        <v>#DIV/0!</v>
      </c>
      <c r="BN295" s="1139" t="e">
        <f t="shared" si="119"/>
        <v>#DIV/0!</v>
      </c>
      <c r="BO295" s="1139" t="e">
        <f t="shared" si="127"/>
        <v>#DIV/0!</v>
      </c>
      <c r="BP295" s="1139" t="e">
        <f t="shared" si="127"/>
        <v>#DIV/0!</v>
      </c>
      <c r="BQ295" s="1139" t="e">
        <f t="shared" si="127"/>
        <v>#DIV/0!</v>
      </c>
      <c r="BR295" s="1139" t="e">
        <f t="shared" si="127"/>
        <v>#DIV/0!</v>
      </c>
      <c r="BS295" s="2349"/>
      <c r="BT295" s="2349"/>
      <c r="BU295" s="2349"/>
      <c r="BV295" s="2349"/>
      <c r="BW295" s="2349"/>
      <c r="BX295" s="2349"/>
      <c r="BY295" s="2349"/>
      <c r="BZ295" s="2349"/>
      <c r="CA295" s="2343"/>
      <c r="CC295" s="2346"/>
      <c r="CD295" s="2349"/>
      <c r="CE295" s="2349"/>
      <c r="CF295" s="2343"/>
      <c r="CG295" s="2353"/>
    </row>
    <row r="296" spans="1:85" ht="14.25" customHeight="1">
      <c r="A296" s="2346"/>
      <c r="B296" s="2363"/>
      <c r="C296" s="2364"/>
      <c r="D296" s="2363"/>
      <c r="E296" s="2364"/>
      <c r="F296" s="986"/>
      <c r="G296" s="1031"/>
      <c r="H296" s="2343"/>
      <c r="I296" s="988"/>
      <c r="J296" s="989"/>
      <c r="K296" s="989"/>
      <c r="L296" s="989"/>
      <c r="M296" s="2343"/>
      <c r="N296" s="2346"/>
      <c r="O296" s="1439"/>
      <c r="P296" s="1440"/>
      <c r="Q296" s="2346"/>
      <c r="R296" s="2349"/>
      <c r="S296" s="2349"/>
      <c r="T296" s="2343"/>
      <c r="U296" s="930"/>
      <c r="V296" s="991">
        <v>4</v>
      </c>
      <c r="W296" s="1010"/>
      <c r="X296" s="1125"/>
      <c r="Y296" s="1125"/>
      <c r="Z296" s="986"/>
      <c r="AA296" s="995"/>
      <c r="AB296" s="995"/>
      <c r="AC296" s="995"/>
      <c r="AD296" s="996"/>
      <c r="AE296" s="1027"/>
      <c r="AF296" s="997"/>
      <c r="AG296" s="998"/>
      <c r="AH296" s="998"/>
      <c r="AI296" s="998"/>
      <c r="AJ296" s="999"/>
      <c r="AK296" s="1000"/>
      <c r="AL296" s="1001"/>
      <c r="AM296" s="1001"/>
      <c r="AN296" s="1002"/>
      <c r="AO296" s="909"/>
      <c r="AP296" s="1441"/>
      <c r="AQ296" s="1442"/>
      <c r="AR296" s="980"/>
      <c r="AS296" s="1136" t="e">
        <f t="shared" si="102"/>
        <v>#DIV/0!</v>
      </c>
      <c r="AT296" s="1137" t="e">
        <f t="shared" si="103"/>
        <v>#DIV/0!</v>
      </c>
      <c r="AU296" s="1137" t="e">
        <f t="shared" si="104"/>
        <v>#DIV/0!</v>
      </c>
      <c r="AV296" s="1137" t="e">
        <f t="shared" si="105"/>
        <v>#DIV/0!</v>
      </c>
      <c r="AW296" s="1138" t="e">
        <f t="shared" si="106"/>
        <v>#DIV/0!</v>
      </c>
      <c r="AX296" s="1138" t="e">
        <f t="shared" si="107"/>
        <v>#DIV/0!</v>
      </c>
      <c r="AY296" s="1138" t="e">
        <f t="shared" si="108"/>
        <v>#DIV/0!</v>
      </c>
      <c r="AZ296" s="1138" t="e">
        <f t="shared" si="109"/>
        <v>#DIV/0!</v>
      </c>
      <c r="BA296" s="1139" t="e">
        <f t="shared" si="110"/>
        <v>#DIV/0!</v>
      </c>
      <c r="BB296" s="1139" t="e">
        <f t="shared" si="111"/>
        <v>#DIV/0!</v>
      </c>
      <c r="BC296" s="1139" t="e">
        <f t="shared" si="112"/>
        <v>#DIV/0!</v>
      </c>
      <c r="BD296" s="1139" t="e">
        <f t="shared" si="113"/>
        <v>#DIV/0!</v>
      </c>
      <c r="BE296" s="1008">
        <v>0.2</v>
      </c>
      <c r="BF296" s="1008">
        <v>0.8</v>
      </c>
      <c r="BG296" s="1139" t="e">
        <f t="shared" si="114"/>
        <v>#DIV/0!</v>
      </c>
      <c r="BH296" s="1139" t="e">
        <f t="shared" si="115"/>
        <v>#DIV/0!</v>
      </c>
      <c r="BI296" s="1139" t="e">
        <f t="shared" si="116"/>
        <v>#DIV/0!</v>
      </c>
      <c r="BJ296" s="1139" t="e">
        <f t="shared" si="126"/>
        <v>#DIV/0!</v>
      </c>
      <c r="BK296" s="1139" t="e">
        <f t="shared" si="126"/>
        <v>#DIV/0!</v>
      </c>
      <c r="BL296" s="1139" t="e">
        <f t="shared" si="117"/>
        <v>#DIV/0!</v>
      </c>
      <c r="BM296" s="1139" t="e">
        <f t="shared" si="118"/>
        <v>#DIV/0!</v>
      </c>
      <c r="BN296" s="1139" t="e">
        <f t="shared" si="119"/>
        <v>#DIV/0!</v>
      </c>
      <c r="BO296" s="1139" t="e">
        <f t="shared" si="127"/>
        <v>#DIV/0!</v>
      </c>
      <c r="BP296" s="1139" t="e">
        <f t="shared" si="127"/>
        <v>#DIV/0!</v>
      </c>
      <c r="BQ296" s="1139" t="e">
        <f t="shared" si="127"/>
        <v>#DIV/0!</v>
      </c>
      <c r="BR296" s="1139" t="e">
        <f t="shared" si="127"/>
        <v>#DIV/0!</v>
      </c>
      <c r="BS296" s="2349"/>
      <c r="BT296" s="2349"/>
      <c r="BU296" s="2349"/>
      <c r="BV296" s="2349"/>
      <c r="BW296" s="2349"/>
      <c r="BX296" s="2349"/>
      <c r="BY296" s="2349"/>
      <c r="BZ296" s="2349"/>
      <c r="CA296" s="2343"/>
      <c r="CC296" s="2346"/>
      <c r="CD296" s="2349"/>
      <c r="CE296" s="2349"/>
      <c r="CF296" s="2343"/>
      <c r="CG296" s="2353"/>
    </row>
    <row r="297" spans="1:85" ht="14.25" customHeight="1">
      <c r="A297" s="2346"/>
      <c r="B297" s="2363"/>
      <c r="C297" s="2364"/>
      <c r="D297" s="2363"/>
      <c r="E297" s="2364"/>
      <c r="F297" s="986"/>
      <c r="G297" s="1031"/>
      <c r="H297" s="2343"/>
      <c r="I297" s="988"/>
      <c r="J297" s="989"/>
      <c r="K297" s="989"/>
      <c r="L297" s="989"/>
      <c r="M297" s="2343"/>
      <c r="N297" s="2346"/>
      <c r="O297" s="1439"/>
      <c r="P297" s="1440"/>
      <c r="Q297" s="2346"/>
      <c r="R297" s="2349"/>
      <c r="S297" s="2349"/>
      <c r="T297" s="2343"/>
      <c r="U297" s="930"/>
      <c r="V297" s="991">
        <v>5</v>
      </c>
      <c r="W297" s="1010"/>
      <c r="X297" s="1125"/>
      <c r="Y297" s="1125"/>
      <c r="Z297" s="986"/>
      <c r="AA297" s="995"/>
      <c r="AB297" s="995"/>
      <c r="AC297" s="995"/>
      <c r="AD297" s="996"/>
      <c r="AE297" s="1027"/>
      <c r="AF297" s="997"/>
      <c r="AG297" s="998"/>
      <c r="AH297" s="998"/>
      <c r="AI297" s="998"/>
      <c r="AJ297" s="999"/>
      <c r="AK297" s="1000"/>
      <c r="AL297" s="1001"/>
      <c r="AM297" s="1001"/>
      <c r="AN297" s="1002"/>
      <c r="AO297" s="909"/>
      <c r="AP297" s="1441"/>
      <c r="AQ297" s="1442"/>
      <c r="AR297" s="980"/>
      <c r="AS297" s="1136" t="e">
        <f t="shared" si="102"/>
        <v>#DIV/0!</v>
      </c>
      <c r="AT297" s="1137" t="e">
        <f t="shared" si="103"/>
        <v>#DIV/0!</v>
      </c>
      <c r="AU297" s="1137" t="e">
        <f t="shared" si="104"/>
        <v>#DIV/0!</v>
      </c>
      <c r="AV297" s="1137" t="e">
        <f t="shared" si="105"/>
        <v>#DIV/0!</v>
      </c>
      <c r="AW297" s="1138" t="e">
        <f t="shared" si="106"/>
        <v>#DIV/0!</v>
      </c>
      <c r="AX297" s="1138" t="e">
        <f t="shared" si="107"/>
        <v>#DIV/0!</v>
      </c>
      <c r="AY297" s="1138" t="e">
        <f t="shared" si="108"/>
        <v>#DIV/0!</v>
      </c>
      <c r="AZ297" s="1138" t="e">
        <f t="shared" si="109"/>
        <v>#DIV/0!</v>
      </c>
      <c r="BA297" s="1139" t="e">
        <f t="shared" si="110"/>
        <v>#DIV/0!</v>
      </c>
      <c r="BB297" s="1139" t="e">
        <f t="shared" si="111"/>
        <v>#DIV/0!</v>
      </c>
      <c r="BC297" s="1139" t="e">
        <f t="shared" si="112"/>
        <v>#DIV/0!</v>
      </c>
      <c r="BD297" s="1139" t="e">
        <f t="shared" si="113"/>
        <v>#DIV/0!</v>
      </c>
      <c r="BE297" s="1008">
        <v>0.2</v>
      </c>
      <c r="BF297" s="1008">
        <v>0.8</v>
      </c>
      <c r="BG297" s="1139" t="e">
        <f t="shared" si="114"/>
        <v>#DIV/0!</v>
      </c>
      <c r="BH297" s="1139" t="e">
        <f t="shared" si="115"/>
        <v>#DIV/0!</v>
      </c>
      <c r="BI297" s="1139" t="e">
        <f t="shared" si="116"/>
        <v>#DIV/0!</v>
      </c>
      <c r="BJ297" s="1139" t="e">
        <f t="shared" si="126"/>
        <v>#DIV/0!</v>
      </c>
      <c r="BK297" s="1139" t="e">
        <f t="shared" si="126"/>
        <v>#DIV/0!</v>
      </c>
      <c r="BL297" s="1139" t="e">
        <f t="shared" si="117"/>
        <v>#DIV/0!</v>
      </c>
      <c r="BM297" s="1139" t="e">
        <f t="shared" si="118"/>
        <v>#DIV/0!</v>
      </c>
      <c r="BN297" s="1139" t="e">
        <f t="shared" si="119"/>
        <v>#DIV/0!</v>
      </c>
      <c r="BO297" s="1139" t="e">
        <f t="shared" si="127"/>
        <v>#DIV/0!</v>
      </c>
      <c r="BP297" s="1139" t="e">
        <f t="shared" si="127"/>
        <v>#DIV/0!</v>
      </c>
      <c r="BQ297" s="1139" t="e">
        <f t="shared" si="127"/>
        <v>#DIV/0!</v>
      </c>
      <c r="BR297" s="1139" t="e">
        <f t="shared" si="127"/>
        <v>#DIV/0!</v>
      </c>
      <c r="BS297" s="2349"/>
      <c r="BT297" s="2349"/>
      <c r="BU297" s="2349"/>
      <c r="BV297" s="2349"/>
      <c r="BW297" s="2349"/>
      <c r="BX297" s="2349"/>
      <c r="BY297" s="2349"/>
      <c r="BZ297" s="2349"/>
      <c r="CA297" s="2343"/>
      <c r="CC297" s="2346"/>
      <c r="CD297" s="2349"/>
      <c r="CE297" s="2349"/>
      <c r="CF297" s="2343"/>
      <c r="CG297" s="2353"/>
    </row>
    <row r="298" spans="1:85" ht="14.25" customHeight="1">
      <c r="A298" s="2346"/>
      <c r="B298" s="2363"/>
      <c r="C298" s="2364"/>
      <c r="D298" s="2363"/>
      <c r="E298" s="2364"/>
      <c r="F298" s="986"/>
      <c r="G298" s="1031"/>
      <c r="H298" s="2343"/>
      <c r="I298" s="988"/>
      <c r="J298" s="989"/>
      <c r="K298" s="989"/>
      <c r="L298" s="989"/>
      <c r="M298" s="2343"/>
      <c r="N298" s="2346"/>
      <c r="O298" s="1439"/>
      <c r="P298" s="1440"/>
      <c r="Q298" s="2346"/>
      <c r="R298" s="2349"/>
      <c r="S298" s="2349"/>
      <c r="T298" s="2343"/>
      <c r="U298" s="930"/>
      <c r="V298" s="991">
        <v>6</v>
      </c>
      <c r="W298" s="1010"/>
      <c r="X298" s="1125"/>
      <c r="Y298" s="1125"/>
      <c r="Z298" s="986"/>
      <c r="AA298" s="995"/>
      <c r="AB298" s="995"/>
      <c r="AC298" s="995"/>
      <c r="AD298" s="996"/>
      <c r="AE298" s="1027"/>
      <c r="AF298" s="997"/>
      <c r="AG298" s="998"/>
      <c r="AH298" s="998"/>
      <c r="AI298" s="998"/>
      <c r="AJ298" s="999"/>
      <c r="AK298" s="1000"/>
      <c r="AL298" s="1001"/>
      <c r="AM298" s="1001"/>
      <c r="AN298" s="1002"/>
      <c r="AO298" s="909"/>
      <c r="AP298" s="1441"/>
      <c r="AQ298" s="1442"/>
      <c r="AR298" s="980"/>
      <c r="AS298" s="1136" t="e">
        <f t="shared" si="102"/>
        <v>#DIV/0!</v>
      </c>
      <c r="AT298" s="1137" t="e">
        <f t="shared" si="103"/>
        <v>#DIV/0!</v>
      </c>
      <c r="AU298" s="1137" t="e">
        <f t="shared" si="104"/>
        <v>#DIV/0!</v>
      </c>
      <c r="AV298" s="1137" t="e">
        <f t="shared" si="105"/>
        <v>#DIV/0!</v>
      </c>
      <c r="AW298" s="1138" t="e">
        <f t="shared" si="106"/>
        <v>#DIV/0!</v>
      </c>
      <c r="AX298" s="1138" t="e">
        <f t="shared" si="107"/>
        <v>#DIV/0!</v>
      </c>
      <c r="AY298" s="1138" t="e">
        <f t="shared" si="108"/>
        <v>#DIV/0!</v>
      </c>
      <c r="AZ298" s="1138" t="e">
        <f t="shared" si="109"/>
        <v>#DIV/0!</v>
      </c>
      <c r="BA298" s="1139" t="e">
        <f t="shared" si="110"/>
        <v>#DIV/0!</v>
      </c>
      <c r="BB298" s="1139" t="e">
        <f t="shared" si="111"/>
        <v>#DIV/0!</v>
      </c>
      <c r="BC298" s="1139" t="e">
        <f t="shared" si="112"/>
        <v>#DIV/0!</v>
      </c>
      <c r="BD298" s="1139" t="e">
        <f t="shared" si="113"/>
        <v>#DIV/0!</v>
      </c>
      <c r="BE298" s="1008">
        <v>0.2</v>
      </c>
      <c r="BF298" s="1008">
        <v>0.8</v>
      </c>
      <c r="BG298" s="1139" t="e">
        <f t="shared" si="114"/>
        <v>#DIV/0!</v>
      </c>
      <c r="BH298" s="1139" t="e">
        <f t="shared" si="115"/>
        <v>#DIV/0!</v>
      </c>
      <c r="BI298" s="1139" t="e">
        <f t="shared" si="116"/>
        <v>#DIV/0!</v>
      </c>
      <c r="BJ298" s="1139" t="e">
        <f t="shared" si="126"/>
        <v>#DIV/0!</v>
      </c>
      <c r="BK298" s="1139" t="e">
        <f t="shared" si="126"/>
        <v>#DIV/0!</v>
      </c>
      <c r="BL298" s="1139" t="e">
        <f t="shared" si="117"/>
        <v>#DIV/0!</v>
      </c>
      <c r="BM298" s="1139" t="e">
        <f t="shared" si="118"/>
        <v>#DIV/0!</v>
      </c>
      <c r="BN298" s="1139" t="e">
        <f t="shared" si="119"/>
        <v>#DIV/0!</v>
      </c>
      <c r="BO298" s="1139" t="e">
        <f t="shared" si="127"/>
        <v>#DIV/0!</v>
      </c>
      <c r="BP298" s="1139" t="e">
        <f t="shared" si="127"/>
        <v>#DIV/0!</v>
      </c>
      <c r="BQ298" s="1139" t="e">
        <f t="shared" si="127"/>
        <v>#DIV/0!</v>
      </c>
      <c r="BR298" s="1139" t="e">
        <f t="shared" si="127"/>
        <v>#DIV/0!</v>
      </c>
      <c r="BS298" s="2349"/>
      <c r="BT298" s="2349"/>
      <c r="BU298" s="2349"/>
      <c r="BV298" s="2349"/>
      <c r="BW298" s="2349"/>
      <c r="BX298" s="2349"/>
      <c r="BY298" s="2349"/>
      <c r="BZ298" s="2349"/>
      <c r="CA298" s="2343"/>
      <c r="CC298" s="2346"/>
      <c r="CD298" s="2349"/>
      <c r="CE298" s="2349"/>
      <c r="CF298" s="2343"/>
      <c r="CG298" s="2353"/>
    </row>
    <row r="299" spans="1:85" ht="14.25" customHeight="1">
      <c r="A299" s="2346"/>
      <c r="B299" s="2363"/>
      <c r="C299" s="2364"/>
      <c r="D299" s="2363"/>
      <c r="E299" s="2364"/>
      <c r="F299" s="986"/>
      <c r="G299" s="1031"/>
      <c r="H299" s="2343"/>
      <c r="I299" s="988"/>
      <c r="J299" s="989"/>
      <c r="K299" s="989"/>
      <c r="L299" s="989"/>
      <c r="M299" s="2343"/>
      <c r="N299" s="2346"/>
      <c r="O299" s="1439"/>
      <c r="P299" s="1440"/>
      <c r="Q299" s="2346"/>
      <c r="R299" s="2349"/>
      <c r="S299" s="2349"/>
      <c r="T299" s="2343"/>
      <c r="U299" s="930"/>
      <c r="V299" s="991">
        <v>7</v>
      </c>
      <c r="W299" s="1010"/>
      <c r="X299" s="1125"/>
      <c r="Y299" s="1125"/>
      <c r="Z299" s="986"/>
      <c r="AA299" s="995"/>
      <c r="AB299" s="995"/>
      <c r="AC299" s="995"/>
      <c r="AD299" s="996"/>
      <c r="AE299" s="1027"/>
      <c r="AF299" s="997"/>
      <c r="AG299" s="998"/>
      <c r="AH299" s="998"/>
      <c r="AI299" s="998"/>
      <c r="AJ299" s="999"/>
      <c r="AK299" s="1000"/>
      <c r="AL299" s="1001"/>
      <c r="AM299" s="1001"/>
      <c r="AN299" s="1002"/>
      <c r="AO299" s="909"/>
      <c r="AP299" s="1441"/>
      <c r="AQ299" s="1442"/>
      <c r="AR299" s="980"/>
      <c r="AS299" s="1136" t="e">
        <f t="shared" si="102"/>
        <v>#DIV/0!</v>
      </c>
      <c r="AT299" s="1137" t="e">
        <f t="shared" si="103"/>
        <v>#DIV/0!</v>
      </c>
      <c r="AU299" s="1137" t="e">
        <f t="shared" si="104"/>
        <v>#DIV/0!</v>
      </c>
      <c r="AV299" s="1137" t="e">
        <f t="shared" si="105"/>
        <v>#DIV/0!</v>
      </c>
      <c r="AW299" s="1138" t="e">
        <f t="shared" si="106"/>
        <v>#DIV/0!</v>
      </c>
      <c r="AX299" s="1138" t="e">
        <f t="shared" si="107"/>
        <v>#DIV/0!</v>
      </c>
      <c r="AY299" s="1138" t="e">
        <f t="shared" si="108"/>
        <v>#DIV/0!</v>
      </c>
      <c r="AZ299" s="1138" t="e">
        <f t="shared" si="109"/>
        <v>#DIV/0!</v>
      </c>
      <c r="BA299" s="1139" t="e">
        <f t="shared" si="110"/>
        <v>#DIV/0!</v>
      </c>
      <c r="BB299" s="1139" t="e">
        <f t="shared" si="111"/>
        <v>#DIV/0!</v>
      </c>
      <c r="BC299" s="1139" t="e">
        <f t="shared" si="112"/>
        <v>#DIV/0!</v>
      </c>
      <c r="BD299" s="1139" t="e">
        <f t="shared" si="113"/>
        <v>#DIV/0!</v>
      </c>
      <c r="BE299" s="1008">
        <v>0.2</v>
      </c>
      <c r="BF299" s="1008">
        <v>0.8</v>
      </c>
      <c r="BG299" s="1139" t="e">
        <f t="shared" si="114"/>
        <v>#DIV/0!</v>
      </c>
      <c r="BH299" s="1139" t="e">
        <f t="shared" si="115"/>
        <v>#DIV/0!</v>
      </c>
      <c r="BI299" s="1139" t="e">
        <f t="shared" si="116"/>
        <v>#DIV/0!</v>
      </c>
      <c r="BJ299" s="1139" t="e">
        <f t="shared" si="126"/>
        <v>#DIV/0!</v>
      </c>
      <c r="BK299" s="1139" t="e">
        <f t="shared" si="126"/>
        <v>#DIV/0!</v>
      </c>
      <c r="BL299" s="1139" t="e">
        <f t="shared" si="117"/>
        <v>#DIV/0!</v>
      </c>
      <c r="BM299" s="1139" t="e">
        <f t="shared" si="118"/>
        <v>#DIV/0!</v>
      </c>
      <c r="BN299" s="1139" t="e">
        <f t="shared" si="119"/>
        <v>#DIV/0!</v>
      </c>
      <c r="BO299" s="1139" t="e">
        <f t="shared" si="127"/>
        <v>#DIV/0!</v>
      </c>
      <c r="BP299" s="1139" t="e">
        <f t="shared" si="127"/>
        <v>#DIV/0!</v>
      </c>
      <c r="BQ299" s="1139" t="e">
        <f t="shared" si="127"/>
        <v>#DIV/0!</v>
      </c>
      <c r="BR299" s="1139" t="e">
        <f t="shared" si="127"/>
        <v>#DIV/0!</v>
      </c>
      <c r="BS299" s="2349"/>
      <c r="BT299" s="2349"/>
      <c r="BU299" s="2349"/>
      <c r="BV299" s="2349"/>
      <c r="BW299" s="2349"/>
      <c r="BX299" s="2349"/>
      <c r="BY299" s="2349"/>
      <c r="BZ299" s="2349"/>
      <c r="CA299" s="2343"/>
      <c r="CC299" s="2346"/>
      <c r="CD299" s="2349"/>
      <c r="CE299" s="2349"/>
      <c r="CF299" s="2343"/>
      <c r="CG299" s="2353"/>
    </row>
    <row r="300" spans="1:85" ht="14.25" customHeight="1">
      <c r="A300" s="2346"/>
      <c r="B300" s="2363"/>
      <c r="C300" s="2364"/>
      <c r="D300" s="2363"/>
      <c r="E300" s="2364"/>
      <c r="F300" s="986"/>
      <c r="G300" s="1031"/>
      <c r="H300" s="2343"/>
      <c r="I300" s="988"/>
      <c r="J300" s="989"/>
      <c r="K300" s="989"/>
      <c r="L300" s="989"/>
      <c r="M300" s="2343"/>
      <c r="N300" s="2346"/>
      <c r="O300" s="1439"/>
      <c r="P300" s="1440"/>
      <c r="Q300" s="2346"/>
      <c r="R300" s="2349"/>
      <c r="S300" s="2349"/>
      <c r="T300" s="2343"/>
      <c r="U300" s="930"/>
      <c r="V300" s="991">
        <v>8</v>
      </c>
      <c r="W300" s="1010"/>
      <c r="X300" s="1125"/>
      <c r="Y300" s="1125"/>
      <c r="Z300" s="986"/>
      <c r="AA300" s="995"/>
      <c r="AB300" s="995"/>
      <c r="AC300" s="995"/>
      <c r="AD300" s="996"/>
      <c r="AE300" s="1027"/>
      <c r="AF300" s="997"/>
      <c r="AG300" s="998"/>
      <c r="AH300" s="998"/>
      <c r="AI300" s="998"/>
      <c r="AJ300" s="999"/>
      <c r="AK300" s="1000"/>
      <c r="AL300" s="1001"/>
      <c r="AM300" s="1001"/>
      <c r="AN300" s="1002"/>
      <c r="AO300" s="909"/>
      <c r="AP300" s="1441"/>
      <c r="AQ300" s="1442"/>
      <c r="AR300" s="980"/>
      <c r="AS300" s="1136" t="e">
        <f t="shared" si="102"/>
        <v>#DIV/0!</v>
      </c>
      <c r="AT300" s="1137" t="e">
        <f t="shared" si="103"/>
        <v>#DIV/0!</v>
      </c>
      <c r="AU300" s="1137" t="e">
        <f t="shared" si="104"/>
        <v>#DIV/0!</v>
      </c>
      <c r="AV300" s="1137" t="e">
        <f t="shared" si="105"/>
        <v>#DIV/0!</v>
      </c>
      <c r="AW300" s="1138" t="e">
        <f t="shared" si="106"/>
        <v>#DIV/0!</v>
      </c>
      <c r="AX300" s="1138" t="e">
        <f t="shared" si="107"/>
        <v>#DIV/0!</v>
      </c>
      <c r="AY300" s="1138" t="e">
        <f t="shared" si="108"/>
        <v>#DIV/0!</v>
      </c>
      <c r="AZ300" s="1138" t="e">
        <f t="shared" si="109"/>
        <v>#DIV/0!</v>
      </c>
      <c r="BA300" s="1139" t="e">
        <f t="shared" si="110"/>
        <v>#DIV/0!</v>
      </c>
      <c r="BB300" s="1139" t="e">
        <f t="shared" si="111"/>
        <v>#DIV/0!</v>
      </c>
      <c r="BC300" s="1139" t="e">
        <f t="shared" si="112"/>
        <v>#DIV/0!</v>
      </c>
      <c r="BD300" s="1139" t="e">
        <f t="shared" si="113"/>
        <v>#DIV/0!</v>
      </c>
      <c r="BE300" s="1008">
        <v>0.2</v>
      </c>
      <c r="BF300" s="1008">
        <v>0.8</v>
      </c>
      <c r="BG300" s="1139" t="e">
        <f t="shared" si="114"/>
        <v>#DIV/0!</v>
      </c>
      <c r="BH300" s="1139" t="e">
        <f t="shared" si="115"/>
        <v>#DIV/0!</v>
      </c>
      <c r="BI300" s="1139" t="e">
        <f t="shared" si="116"/>
        <v>#DIV/0!</v>
      </c>
      <c r="BJ300" s="1139" t="e">
        <f t="shared" si="126"/>
        <v>#DIV/0!</v>
      </c>
      <c r="BK300" s="1139" t="e">
        <f t="shared" si="126"/>
        <v>#DIV/0!</v>
      </c>
      <c r="BL300" s="1139" t="e">
        <f t="shared" si="117"/>
        <v>#DIV/0!</v>
      </c>
      <c r="BM300" s="1139" t="e">
        <f t="shared" si="118"/>
        <v>#DIV/0!</v>
      </c>
      <c r="BN300" s="1139" t="e">
        <f t="shared" si="119"/>
        <v>#DIV/0!</v>
      </c>
      <c r="BO300" s="1139" t="e">
        <f t="shared" si="127"/>
        <v>#DIV/0!</v>
      </c>
      <c r="BP300" s="1139" t="e">
        <f t="shared" si="127"/>
        <v>#DIV/0!</v>
      </c>
      <c r="BQ300" s="1139" t="e">
        <f t="shared" si="127"/>
        <v>#DIV/0!</v>
      </c>
      <c r="BR300" s="1139" t="e">
        <f t="shared" si="127"/>
        <v>#DIV/0!</v>
      </c>
      <c r="BS300" s="2349"/>
      <c r="BT300" s="2349"/>
      <c r="BU300" s="2349"/>
      <c r="BV300" s="2349"/>
      <c r="BW300" s="2349"/>
      <c r="BX300" s="2349"/>
      <c r="BY300" s="2349"/>
      <c r="BZ300" s="2349"/>
      <c r="CA300" s="2343"/>
      <c r="CC300" s="2346"/>
      <c r="CD300" s="2349"/>
      <c r="CE300" s="2349"/>
      <c r="CF300" s="2343"/>
      <c r="CG300" s="2353"/>
    </row>
    <row r="301" spans="1:85" ht="14.25" customHeight="1">
      <c r="A301" s="2346"/>
      <c r="B301" s="2363"/>
      <c r="C301" s="2364"/>
      <c r="D301" s="2363"/>
      <c r="E301" s="2364"/>
      <c r="F301" s="986"/>
      <c r="G301" s="1031"/>
      <c r="H301" s="2343"/>
      <c r="I301" s="988"/>
      <c r="J301" s="989"/>
      <c r="K301" s="989"/>
      <c r="L301" s="989"/>
      <c r="M301" s="2343"/>
      <c r="N301" s="2346"/>
      <c r="O301" s="1439"/>
      <c r="P301" s="1440"/>
      <c r="Q301" s="2346"/>
      <c r="R301" s="2349"/>
      <c r="S301" s="2349"/>
      <c r="T301" s="2343"/>
      <c r="U301" s="930"/>
      <c r="V301" s="991">
        <v>9</v>
      </c>
      <c r="W301" s="1010"/>
      <c r="X301" s="1125"/>
      <c r="Y301" s="1125"/>
      <c r="Z301" s="986"/>
      <c r="AA301" s="995"/>
      <c r="AB301" s="995"/>
      <c r="AC301" s="995"/>
      <c r="AD301" s="996"/>
      <c r="AE301" s="1027"/>
      <c r="AF301" s="997"/>
      <c r="AG301" s="998"/>
      <c r="AH301" s="998"/>
      <c r="AI301" s="998"/>
      <c r="AJ301" s="999"/>
      <c r="AK301" s="1000"/>
      <c r="AL301" s="1001"/>
      <c r="AM301" s="1001"/>
      <c r="AN301" s="1002"/>
      <c r="AO301" s="909"/>
      <c r="AP301" s="1441"/>
      <c r="AQ301" s="1442"/>
      <c r="AR301" s="980"/>
      <c r="AS301" s="1136" t="e">
        <f t="shared" si="102"/>
        <v>#DIV/0!</v>
      </c>
      <c r="AT301" s="1137" t="e">
        <f t="shared" si="103"/>
        <v>#DIV/0!</v>
      </c>
      <c r="AU301" s="1137" t="e">
        <f t="shared" si="104"/>
        <v>#DIV/0!</v>
      </c>
      <c r="AV301" s="1137" t="e">
        <f t="shared" si="105"/>
        <v>#DIV/0!</v>
      </c>
      <c r="AW301" s="1138" t="e">
        <f t="shared" si="106"/>
        <v>#DIV/0!</v>
      </c>
      <c r="AX301" s="1138" t="e">
        <f t="shared" si="107"/>
        <v>#DIV/0!</v>
      </c>
      <c r="AY301" s="1138" t="e">
        <f t="shared" si="108"/>
        <v>#DIV/0!</v>
      </c>
      <c r="AZ301" s="1138" t="e">
        <f t="shared" si="109"/>
        <v>#DIV/0!</v>
      </c>
      <c r="BA301" s="1139" t="e">
        <f t="shared" si="110"/>
        <v>#DIV/0!</v>
      </c>
      <c r="BB301" s="1139" t="e">
        <f t="shared" si="111"/>
        <v>#DIV/0!</v>
      </c>
      <c r="BC301" s="1139" t="e">
        <f t="shared" si="112"/>
        <v>#DIV/0!</v>
      </c>
      <c r="BD301" s="1139" t="e">
        <f t="shared" si="113"/>
        <v>#DIV/0!</v>
      </c>
      <c r="BE301" s="1008">
        <v>0.2</v>
      </c>
      <c r="BF301" s="1008">
        <v>0.8</v>
      </c>
      <c r="BG301" s="1139" t="e">
        <f t="shared" si="114"/>
        <v>#DIV/0!</v>
      </c>
      <c r="BH301" s="1139" t="e">
        <f t="shared" si="115"/>
        <v>#DIV/0!</v>
      </c>
      <c r="BI301" s="1139" t="e">
        <f t="shared" si="116"/>
        <v>#DIV/0!</v>
      </c>
      <c r="BJ301" s="1139" t="e">
        <f t="shared" ref="BJ301:BK312" si="130">+AZ301*BE301</f>
        <v>#DIV/0!</v>
      </c>
      <c r="BK301" s="1139" t="e">
        <f t="shared" si="130"/>
        <v>#DIV/0!</v>
      </c>
      <c r="BL301" s="1139" t="e">
        <f t="shared" si="117"/>
        <v>#DIV/0!</v>
      </c>
      <c r="BM301" s="1139" t="e">
        <f t="shared" si="118"/>
        <v>#DIV/0!</v>
      </c>
      <c r="BN301" s="1139" t="e">
        <f t="shared" si="119"/>
        <v>#DIV/0!</v>
      </c>
      <c r="BO301" s="1139" t="e">
        <f t="shared" ref="BO301:BR312" si="131">+BG301+BK301</f>
        <v>#DIV/0!</v>
      </c>
      <c r="BP301" s="1139" t="e">
        <f t="shared" si="131"/>
        <v>#DIV/0!</v>
      </c>
      <c r="BQ301" s="1139" t="e">
        <f t="shared" si="131"/>
        <v>#DIV/0!</v>
      </c>
      <c r="BR301" s="1139" t="e">
        <f t="shared" si="131"/>
        <v>#DIV/0!</v>
      </c>
      <c r="BS301" s="2349"/>
      <c r="BT301" s="2349"/>
      <c r="BU301" s="2349"/>
      <c r="BV301" s="2349"/>
      <c r="BW301" s="2349"/>
      <c r="BX301" s="2349"/>
      <c r="BY301" s="2349"/>
      <c r="BZ301" s="2349"/>
      <c r="CA301" s="2343"/>
      <c r="CC301" s="2346"/>
      <c r="CD301" s="2349"/>
      <c r="CE301" s="2349"/>
      <c r="CF301" s="2343"/>
      <c r="CG301" s="2353"/>
    </row>
    <row r="302" spans="1:85" ht="14.25" customHeight="1" thickBot="1">
      <c r="A302" s="2347"/>
      <c r="B302" s="2365"/>
      <c r="C302" s="2366"/>
      <c r="D302" s="2365"/>
      <c r="E302" s="2366"/>
      <c r="F302" s="1039"/>
      <c r="G302" s="1040"/>
      <c r="H302" s="2344"/>
      <c r="I302" s="1011"/>
      <c r="J302" s="1012"/>
      <c r="K302" s="1012"/>
      <c r="L302" s="1012"/>
      <c r="M302" s="2344"/>
      <c r="N302" s="2347"/>
      <c r="O302" s="1443"/>
      <c r="P302" s="1444"/>
      <c r="Q302" s="2347"/>
      <c r="R302" s="2350"/>
      <c r="S302" s="2350"/>
      <c r="T302" s="2344"/>
      <c r="U302" s="930"/>
      <c r="V302" s="1057">
        <v>10</v>
      </c>
      <c r="W302" s="1069"/>
      <c r="X302" s="1126"/>
      <c r="Y302" s="1126"/>
      <c r="Z302" s="1039"/>
      <c r="AA302" s="1015"/>
      <c r="AB302" s="1015"/>
      <c r="AC302" s="1015"/>
      <c r="AD302" s="1016"/>
      <c r="AE302" s="1027"/>
      <c r="AF302" s="1043"/>
      <c r="AG302" s="1045"/>
      <c r="AH302" s="1045"/>
      <c r="AI302" s="1045"/>
      <c r="AJ302" s="1046"/>
      <c r="AK302" s="1017"/>
      <c r="AL302" s="1018"/>
      <c r="AM302" s="1018"/>
      <c r="AN302" s="1019"/>
      <c r="AO302" s="909"/>
      <c r="AP302" s="1445"/>
      <c r="AQ302" s="1446"/>
      <c r="AR302" s="980"/>
      <c r="AS302" s="1140" t="e">
        <f t="shared" si="102"/>
        <v>#DIV/0!</v>
      </c>
      <c r="AT302" s="1141" t="e">
        <f t="shared" si="103"/>
        <v>#DIV/0!</v>
      </c>
      <c r="AU302" s="1141" t="e">
        <f t="shared" si="104"/>
        <v>#DIV/0!</v>
      </c>
      <c r="AV302" s="1141" t="e">
        <f t="shared" si="105"/>
        <v>#DIV/0!</v>
      </c>
      <c r="AW302" s="1142" t="e">
        <f t="shared" si="106"/>
        <v>#DIV/0!</v>
      </c>
      <c r="AX302" s="1142" t="e">
        <f t="shared" si="107"/>
        <v>#DIV/0!</v>
      </c>
      <c r="AY302" s="1142" t="e">
        <f t="shared" si="108"/>
        <v>#DIV/0!</v>
      </c>
      <c r="AZ302" s="1142" t="e">
        <f t="shared" si="109"/>
        <v>#DIV/0!</v>
      </c>
      <c r="BA302" s="1143" t="e">
        <f t="shared" si="110"/>
        <v>#DIV/0!</v>
      </c>
      <c r="BB302" s="1143" t="e">
        <f t="shared" si="111"/>
        <v>#DIV/0!</v>
      </c>
      <c r="BC302" s="1143" t="e">
        <f t="shared" si="112"/>
        <v>#DIV/0!</v>
      </c>
      <c r="BD302" s="1143" t="e">
        <f t="shared" si="113"/>
        <v>#DIV/0!</v>
      </c>
      <c r="BE302" s="1048">
        <v>0.2</v>
      </c>
      <c r="BF302" s="1048">
        <v>0.8</v>
      </c>
      <c r="BG302" s="1143" t="e">
        <f t="shared" si="114"/>
        <v>#DIV/0!</v>
      </c>
      <c r="BH302" s="1143" t="e">
        <f t="shared" si="115"/>
        <v>#DIV/0!</v>
      </c>
      <c r="BI302" s="1143" t="e">
        <f t="shared" si="116"/>
        <v>#DIV/0!</v>
      </c>
      <c r="BJ302" s="1143" t="e">
        <f t="shared" si="130"/>
        <v>#DIV/0!</v>
      </c>
      <c r="BK302" s="1143" t="e">
        <f t="shared" si="130"/>
        <v>#DIV/0!</v>
      </c>
      <c r="BL302" s="1143" t="e">
        <f t="shared" si="117"/>
        <v>#DIV/0!</v>
      </c>
      <c r="BM302" s="1143" t="e">
        <f t="shared" si="118"/>
        <v>#DIV/0!</v>
      </c>
      <c r="BN302" s="1143" t="e">
        <f t="shared" si="119"/>
        <v>#DIV/0!</v>
      </c>
      <c r="BO302" s="1143" t="e">
        <f t="shared" si="131"/>
        <v>#DIV/0!</v>
      </c>
      <c r="BP302" s="1143" t="e">
        <f t="shared" si="131"/>
        <v>#DIV/0!</v>
      </c>
      <c r="BQ302" s="1143" t="e">
        <f t="shared" si="131"/>
        <v>#DIV/0!</v>
      </c>
      <c r="BR302" s="1143" t="e">
        <f t="shared" si="131"/>
        <v>#DIV/0!</v>
      </c>
      <c r="BS302" s="2350"/>
      <c r="BT302" s="2350"/>
      <c r="BU302" s="2350"/>
      <c r="BV302" s="2350"/>
      <c r="BW302" s="2350"/>
      <c r="BX302" s="2350"/>
      <c r="BY302" s="2350"/>
      <c r="BZ302" s="2350"/>
      <c r="CA302" s="2344"/>
      <c r="CC302" s="2347"/>
      <c r="CD302" s="2350"/>
      <c r="CE302" s="2350"/>
      <c r="CF302" s="2344"/>
      <c r="CG302" s="2354"/>
    </row>
    <row r="303" spans="1:85" ht="14.25" customHeight="1">
      <c r="A303" s="2360">
        <v>30</v>
      </c>
      <c r="B303" s="2361"/>
      <c r="C303" s="2362"/>
      <c r="D303" s="2367"/>
      <c r="E303" s="2362"/>
      <c r="F303" s="961"/>
      <c r="G303" s="1024"/>
      <c r="H303" s="2368"/>
      <c r="I303" s="963"/>
      <c r="J303" s="964"/>
      <c r="K303" s="964"/>
      <c r="L303" s="964"/>
      <c r="M303" s="2369"/>
      <c r="N303" s="2370">
        <f>+P303+P304+P305+P306+P307+P308+P309+P310+P311+P312</f>
        <v>0</v>
      </c>
      <c r="O303" s="1025"/>
      <c r="P303" s="1438"/>
      <c r="Q303" s="2357"/>
      <c r="R303" s="2358"/>
      <c r="S303" s="2358"/>
      <c r="T303" s="2359"/>
      <c r="U303" s="930"/>
      <c r="V303" s="966">
        <v>1</v>
      </c>
      <c r="W303" s="1025"/>
      <c r="X303" s="1127"/>
      <c r="Y303" s="1127"/>
      <c r="Z303" s="961"/>
      <c r="AA303" s="970"/>
      <c r="AB303" s="970"/>
      <c r="AC303" s="970"/>
      <c r="AD303" s="971"/>
      <c r="AE303" s="1027"/>
      <c r="AF303" s="972"/>
      <c r="AG303" s="973"/>
      <c r="AH303" s="973"/>
      <c r="AI303" s="973"/>
      <c r="AJ303" s="974"/>
      <c r="AK303" s="975"/>
      <c r="AL303" s="976"/>
      <c r="AM303" s="976"/>
      <c r="AN303" s="977"/>
      <c r="AO303" s="909"/>
      <c r="AP303" s="978"/>
      <c r="AQ303" s="979"/>
      <c r="AR303" s="980"/>
      <c r="AS303" s="1132" t="e">
        <f t="shared" si="102"/>
        <v>#DIV/0!</v>
      </c>
      <c r="AT303" s="1133" t="e">
        <f t="shared" si="103"/>
        <v>#DIV/0!</v>
      </c>
      <c r="AU303" s="1133" t="e">
        <f t="shared" si="104"/>
        <v>#DIV/0!</v>
      </c>
      <c r="AV303" s="1133" t="e">
        <f t="shared" si="105"/>
        <v>#DIV/0!</v>
      </c>
      <c r="AW303" s="1134" t="e">
        <f t="shared" si="106"/>
        <v>#DIV/0!</v>
      </c>
      <c r="AX303" s="1134" t="e">
        <f t="shared" si="107"/>
        <v>#DIV/0!</v>
      </c>
      <c r="AY303" s="1134" t="e">
        <f t="shared" si="108"/>
        <v>#DIV/0!</v>
      </c>
      <c r="AZ303" s="1134" t="e">
        <f t="shared" si="109"/>
        <v>#DIV/0!</v>
      </c>
      <c r="BA303" s="1135" t="e">
        <f t="shared" si="110"/>
        <v>#DIV/0!</v>
      </c>
      <c r="BB303" s="1135" t="e">
        <f t="shared" si="111"/>
        <v>#DIV/0!</v>
      </c>
      <c r="BC303" s="1135" t="e">
        <f t="shared" si="112"/>
        <v>#DIV/0!</v>
      </c>
      <c r="BD303" s="1135" t="e">
        <f t="shared" si="113"/>
        <v>#DIV/0!</v>
      </c>
      <c r="BE303" s="985">
        <v>0.2</v>
      </c>
      <c r="BF303" s="985">
        <v>0.8</v>
      </c>
      <c r="BG303" s="1135" t="e">
        <f t="shared" si="114"/>
        <v>#DIV/0!</v>
      </c>
      <c r="BH303" s="1135" t="e">
        <f t="shared" si="115"/>
        <v>#DIV/0!</v>
      </c>
      <c r="BI303" s="1135" t="e">
        <f t="shared" si="116"/>
        <v>#DIV/0!</v>
      </c>
      <c r="BJ303" s="1135" t="e">
        <f t="shared" si="130"/>
        <v>#DIV/0!</v>
      </c>
      <c r="BK303" s="1135" t="e">
        <f t="shared" si="130"/>
        <v>#DIV/0!</v>
      </c>
      <c r="BL303" s="1135" t="e">
        <f t="shared" si="117"/>
        <v>#DIV/0!</v>
      </c>
      <c r="BM303" s="1135" t="e">
        <f t="shared" si="118"/>
        <v>#DIV/0!</v>
      </c>
      <c r="BN303" s="1135" t="e">
        <f t="shared" si="119"/>
        <v>#DIV/0!</v>
      </c>
      <c r="BO303" s="1135" t="e">
        <f t="shared" si="131"/>
        <v>#DIV/0!</v>
      </c>
      <c r="BP303" s="1135" t="e">
        <f t="shared" si="131"/>
        <v>#DIV/0!</v>
      </c>
      <c r="BQ303" s="1135" t="e">
        <f t="shared" si="131"/>
        <v>#DIV/0!</v>
      </c>
      <c r="BR303" s="1135" t="e">
        <f t="shared" si="131"/>
        <v>#DIV/0!</v>
      </c>
      <c r="BS303" s="2355" t="e">
        <f t="shared" ref="BS303:BV303" si="132">AVERAGEIF(BO303:BO312,"&lt;&gt;#¡DIV/0!")</f>
        <v>#DIV/0!</v>
      </c>
      <c r="BT303" s="2355" t="e">
        <f t="shared" si="132"/>
        <v>#DIV/0!</v>
      </c>
      <c r="BU303" s="2355" t="e">
        <f t="shared" si="132"/>
        <v>#DIV/0!</v>
      </c>
      <c r="BV303" s="2355" t="e">
        <f t="shared" si="132"/>
        <v>#DIV/0!</v>
      </c>
      <c r="BW303" s="2356" t="e">
        <f>+C303*BS303</f>
        <v>#DIV/0!</v>
      </c>
      <c r="BX303" s="2356" t="e">
        <f>+C303*BT303</f>
        <v>#DIV/0!</v>
      </c>
      <c r="BY303" s="2356" t="e">
        <f>+C303*BU303</f>
        <v>#DIV/0!</v>
      </c>
      <c r="BZ303" s="2356" t="e">
        <f>+C303*BV303</f>
        <v>#DIV/0!</v>
      </c>
      <c r="CA303" s="2342" t="e">
        <f>SUM(BW303:BZ312)</f>
        <v>#DIV/0!</v>
      </c>
      <c r="CC303" s="2345" t="e">
        <f t="shared" ref="CC303:CF303" si="133">+Q303/$N$303</f>
        <v>#DIV/0!</v>
      </c>
      <c r="CD303" s="2348" t="e">
        <f t="shared" si="133"/>
        <v>#DIV/0!</v>
      </c>
      <c r="CE303" s="2348" t="e">
        <f t="shared" si="133"/>
        <v>#DIV/0!</v>
      </c>
      <c r="CF303" s="2351" t="e">
        <f t="shared" si="133"/>
        <v>#DIV/0!</v>
      </c>
      <c r="CG303" s="2352" t="e">
        <f>AVERAGE(CC303:CF312)</f>
        <v>#DIV/0!</v>
      </c>
    </row>
    <row r="304" spans="1:85" ht="14.25" customHeight="1">
      <c r="A304" s="2346"/>
      <c r="B304" s="2363"/>
      <c r="C304" s="2364"/>
      <c r="D304" s="2363"/>
      <c r="E304" s="2364"/>
      <c r="F304" s="986"/>
      <c r="G304" s="1031"/>
      <c r="H304" s="2343"/>
      <c r="I304" s="988"/>
      <c r="J304" s="989"/>
      <c r="K304" s="989"/>
      <c r="L304" s="989"/>
      <c r="M304" s="2343"/>
      <c r="N304" s="2346"/>
      <c r="O304" s="1439"/>
      <c r="P304" s="1440"/>
      <c r="Q304" s="2346"/>
      <c r="R304" s="2349"/>
      <c r="S304" s="2349"/>
      <c r="T304" s="2343"/>
      <c r="U304" s="930"/>
      <c r="V304" s="991">
        <v>2</v>
      </c>
      <c r="W304" s="1010"/>
      <c r="X304" s="1125"/>
      <c r="Y304" s="1125"/>
      <c r="Z304" s="986"/>
      <c r="AA304" s="995"/>
      <c r="AB304" s="995"/>
      <c r="AC304" s="995"/>
      <c r="AD304" s="996"/>
      <c r="AE304" s="1027"/>
      <c r="AF304" s="997"/>
      <c r="AG304" s="998"/>
      <c r="AH304" s="998"/>
      <c r="AI304" s="998"/>
      <c r="AJ304" s="999"/>
      <c r="AK304" s="1000"/>
      <c r="AL304" s="1001"/>
      <c r="AM304" s="1001"/>
      <c r="AN304" s="1002"/>
      <c r="AO304" s="909"/>
      <c r="AP304" s="1441"/>
      <c r="AQ304" s="1442"/>
      <c r="AR304" s="980"/>
      <c r="AS304" s="1136" t="e">
        <f t="shared" si="102"/>
        <v>#DIV/0!</v>
      </c>
      <c r="AT304" s="1137" t="e">
        <f t="shared" si="103"/>
        <v>#DIV/0!</v>
      </c>
      <c r="AU304" s="1137" t="e">
        <f t="shared" si="104"/>
        <v>#DIV/0!</v>
      </c>
      <c r="AV304" s="1137" t="e">
        <f t="shared" si="105"/>
        <v>#DIV/0!</v>
      </c>
      <c r="AW304" s="1138" t="e">
        <f t="shared" si="106"/>
        <v>#DIV/0!</v>
      </c>
      <c r="AX304" s="1138" t="e">
        <f t="shared" si="107"/>
        <v>#DIV/0!</v>
      </c>
      <c r="AY304" s="1138" t="e">
        <f t="shared" si="108"/>
        <v>#DIV/0!</v>
      </c>
      <c r="AZ304" s="1138" t="e">
        <f t="shared" si="109"/>
        <v>#DIV/0!</v>
      </c>
      <c r="BA304" s="1139" t="e">
        <f t="shared" si="110"/>
        <v>#DIV/0!</v>
      </c>
      <c r="BB304" s="1139" t="e">
        <f t="shared" si="111"/>
        <v>#DIV/0!</v>
      </c>
      <c r="BC304" s="1139" t="e">
        <f t="shared" si="112"/>
        <v>#DIV/0!</v>
      </c>
      <c r="BD304" s="1139" t="e">
        <f t="shared" si="113"/>
        <v>#DIV/0!</v>
      </c>
      <c r="BE304" s="1008">
        <v>0.2</v>
      </c>
      <c r="BF304" s="1008">
        <v>0.8</v>
      </c>
      <c r="BG304" s="1139" t="e">
        <f t="shared" si="114"/>
        <v>#DIV/0!</v>
      </c>
      <c r="BH304" s="1139" t="e">
        <f t="shared" si="115"/>
        <v>#DIV/0!</v>
      </c>
      <c r="BI304" s="1139" t="e">
        <f t="shared" si="116"/>
        <v>#DIV/0!</v>
      </c>
      <c r="BJ304" s="1139" t="e">
        <f t="shared" si="130"/>
        <v>#DIV/0!</v>
      </c>
      <c r="BK304" s="1139" t="e">
        <f t="shared" si="130"/>
        <v>#DIV/0!</v>
      </c>
      <c r="BL304" s="1139" t="e">
        <f t="shared" si="117"/>
        <v>#DIV/0!</v>
      </c>
      <c r="BM304" s="1139" t="e">
        <f t="shared" si="118"/>
        <v>#DIV/0!</v>
      </c>
      <c r="BN304" s="1139" t="e">
        <f t="shared" si="119"/>
        <v>#DIV/0!</v>
      </c>
      <c r="BO304" s="1139" t="e">
        <f t="shared" si="131"/>
        <v>#DIV/0!</v>
      </c>
      <c r="BP304" s="1139" t="e">
        <f t="shared" si="131"/>
        <v>#DIV/0!</v>
      </c>
      <c r="BQ304" s="1139" t="e">
        <f t="shared" si="131"/>
        <v>#DIV/0!</v>
      </c>
      <c r="BR304" s="1139" t="e">
        <f t="shared" si="131"/>
        <v>#DIV/0!</v>
      </c>
      <c r="BS304" s="2349"/>
      <c r="BT304" s="2349"/>
      <c r="BU304" s="2349"/>
      <c r="BV304" s="2349"/>
      <c r="BW304" s="2349"/>
      <c r="BX304" s="2349"/>
      <c r="BY304" s="2349"/>
      <c r="BZ304" s="2349"/>
      <c r="CA304" s="2343"/>
      <c r="CC304" s="2346"/>
      <c r="CD304" s="2349"/>
      <c r="CE304" s="2349"/>
      <c r="CF304" s="2343"/>
      <c r="CG304" s="2353"/>
    </row>
    <row r="305" spans="1:85" ht="14.25" customHeight="1">
      <c r="A305" s="2346"/>
      <c r="B305" s="2363"/>
      <c r="C305" s="2364"/>
      <c r="D305" s="2363"/>
      <c r="E305" s="2364"/>
      <c r="F305" s="986"/>
      <c r="G305" s="1031"/>
      <c r="H305" s="2343"/>
      <c r="I305" s="988"/>
      <c r="J305" s="989"/>
      <c r="K305" s="989"/>
      <c r="L305" s="989"/>
      <c r="M305" s="2343"/>
      <c r="N305" s="2346"/>
      <c r="O305" s="1439"/>
      <c r="P305" s="1440"/>
      <c r="Q305" s="2346"/>
      <c r="R305" s="2349"/>
      <c r="S305" s="2349"/>
      <c r="T305" s="2343"/>
      <c r="U305" s="930"/>
      <c r="V305" s="991">
        <v>3</v>
      </c>
      <c r="W305" s="1010"/>
      <c r="X305" s="1125"/>
      <c r="Y305" s="1125"/>
      <c r="Z305" s="986"/>
      <c r="AA305" s="995"/>
      <c r="AB305" s="995"/>
      <c r="AC305" s="995"/>
      <c r="AD305" s="996"/>
      <c r="AE305" s="1027"/>
      <c r="AF305" s="997"/>
      <c r="AG305" s="998"/>
      <c r="AH305" s="998"/>
      <c r="AI305" s="998"/>
      <c r="AJ305" s="999"/>
      <c r="AK305" s="1000"/>
      <c r="AL305" s="1001"/>
      <c r="AM305" s="1001"/>
      <c r="AN305" s="1002"/>
      <c r="AO305" s="909"/>
      <c r="AP305" s="1441"/>
      <c r="AQ305" s="1442"/>
      <c r="AR305" s="980"/>
      <c r="AS305" s="1136" t="e">
        <f t="shared" si="102"/>
        <v>#DIV/0!</v>
      </c>
      <c r="AT305" s="1137" t="e">
        <f t="shared" si="103"/>
        <v>#DIV/0!</v>
      </c>
      <c r="AU305" s="1137" t="e">
        <f t="shared" si="104"/>
        <v>#DIV/0!</v>
      </c>
      <c r="AV305" s="1137" t="e">
        <f t="shared" si="105"/>
        <v>#DIV/0!</v>
      </c>
      <c r="AW305" s="1138" t="e">
        <f t="shared" si="106"/>
        <v>#DIV/0!</v>
      </c>
      <c r="AX305" s="1138" t="e">
        <f t="shared" si="107"/>
        <v>#DIV/0!</v>
      </c>
      <c r="AY305" s="1138" t="e">
        <f t="shared" si="108"/>
        <v>#DIV/0!</v>
      </c>
      <c r="AZ305" s="1138" t="e">
        <f t="shared" si="109"/>
        <v>#DIV/0!</v>
      </c>
      <c r="BA305" s="1139" t="e">
        <f t="shared" si="110"/>
        <v>#DIV/0!</v>
      </c>
      <c r="BB305" s="1139" t="e">
        <f t="shared" si="111"/>
        <v>#DIV/0!</v>
      </c>
      <c r="BC305" s="1139" t="e">
        <f t="shared" si="112"/>
        <v>#DIV/0!</v>
      </c>
      <c r="BD305" s="1139" t="e">
        <f t="shared" si="113"/>
        <v>#DIV/0!</v>
      </c>
      <c r="BE305" s="1008">
        <v>0.2</v>
      </c>
      <c r="BF305" s="1008">
        <v>0.8</v>
      </c>
      <c r="BG305" s="1139" t="e">
        <f t="shared" si="114"/>
        <v>#DIV/0!</v>
      </c>
      <c r="BH305" s="1139" t="e">
        <f t="shared" si="115"/>
        <v>#DIV/0!</v>
      </c>
      <c r="BI305" s="1139" t="e">
        <f t="shared" si="116"/>
        <v>#DIV/0!</v>
      </c>
      <c r="BJ305" s="1139" t="e">
        <f t="shared" si="130"/>
        <v>#DIV/0!</v>
      </c>
      <c r="BK305" s="1139" t="e">
        <f t="shared" si="130"/>
        <v>#DIV/0!</v>
      </c>
      <c r="BL305" s="1139" t="e">
        <f t="shared" si="117"/>
        <v>#DIV/0!</v>
      </c>
      <c r="BM305" s="1139" t="e">
        <f t="shared" si="118"/>
        <v>#DIV/0!</v>
      </c>
      <c r="BN305" s="1139" t="e">
        <f t="shared" si="119"/>
        <v>#DIV/0!</v>
      </c>
      <c r="BO305" s="1139" t="e">
        <f t="shared" si="131"/>
        <v>#DIV/0!</v>
      </c>
      <c r="BP305" s="1139" t="e">
        <f t="shared" si="131"/>
        <v>#DIV/0!</v>
      </c>
      <c r="BQ305" s="1139" t="e">
        <f t="shared" si="131"/>
        <v>#DIV/0!</v>
      </c>
      <c r="BR305" s="1139" t="e">
        <f t="shared" si="131"/>
        <v>#DIV/0!</v>
      </c>
      <c r="BS305" s="2349"/>
      <c r="BT305" s="2349"/>
      <c r="BU305" s="2349"/>
      <c r="BV305" s="2349"/>
      <c r="BW305" s="2349"/>
      <c r="BX305" s="2349"/>
      <c r="BY305" s="2349"/>
      <c r="BZ305" s="2349"/>
      <c r="CA305" s="2343"/>
      <c r="CC305" s="2346"/>
      <c r="CD305" s="2349"/>
      <c r="CE305" s="2349"/>
      <c r="CF305" s="2343"/>
      <c r="CG305" s="2353"/>
    </row>
    <row r="306" spans="1:85" ht="14.25" customHeight="1">
      <c r="A306" s="2346"/>
      <c r="B306" s="2363"/>
      <c r="C306" s="2364"/>
      <c r="D306" s="2363"/>
      <c r="E306" s="2364"/>
      <c r="F306" s="986"/>
      <c r="G306" s="1031"/>
      <c r="H306" s="2343"/>
      <c r="I306" s="988"/>
      <c r="J306" s="989"/>
      <c r="K306" s="989"/>
      <c r="L306" s="989"/>
      <c r="M306" s="2343"/>
      <c r="N306" s="2346"/>
      <c r="O306" s="1439"/>
      <c r="P306" s="1440"/>
      <c r="Q306" s="2346"/>
      <c r="R306" s="2349"/>
      <c r="S306" s="2349"/>
      <c r="T306" s="2343"/>
      <c r="U306" s="930"/>
      <c r="V306" s="991">
        <v>4</v>
      </c>
      <c r="W306" s="1010"/>
      <c r="X306" s="1125"/>
      <c r="Y306" s="1125"/>
      <c r="Z306" s="986"/>
      <c r="AA306" s="995"/>
      <c r="AB306" s="995"/>
      <c r="AC306" s="995"/>
      <c r="AD306" s="996"/>
      <c r="AE306" s="1027"/>
      <c r="AF306" s="997"/>
      <c r="AG306" s="998"/>
      <c r="AH306" s="998"/>
      <c r="AI306" s="998"/>
      <c r="AJ306" s="999"/>
      <c r="AK306" s="1000"/>
      <c r="AL306" s="1001"/>
      <c r="AM306" s="1001"/>
      <c r="AN306" s="1002"/>
      <c r="AO306" s="909"/>
      <c r="AP306" s="1441"/>
      <c r="AQ306" s="1442"/>
      <c r="AR306" s="980"/>
      <c r="AS306" s="1136" t="e">
        <f t="shared" si="102"/>
        <v>#DIV/0!</v>
      </c>
      <c r="AT306" s="1137" t="e">
        <f t="shared" si="103"/>
        <v>#DIV/0!</v>
      </c>
      <c r="AU306" s="1137" t="e">
        <f t="shared" si="104"/>
        <v>#DIV/0!</v>
      </c>
      <c r="AV306" s="1137" t="e">
        <f t="shared" si="105"/>
        <v>#DIV/0!</v>
      </c>
      <c r="AW306" s="1138" t="e">
        <f t="shared" si="106"/>
        <v>#DIV/0!</v>
      </c>
      <c r="AX306" s="1138" t="e">
        <f t="shared" si="107"/>
        <v>#DIV/0!</v>
      </c>
      <c r="AY306" s="1138" t="e">
        <f t="shared" si="108"/>
        <v>#DIV/0!</v>
      </c>
      <c r="AZ306" s="1138" t="e">
        <f t="shared" si="109"/>
        <v>#DIV/0!</v>
      </c>
      <c r="BA306" s="1139" t="e">
        <f t="shared" si="110"/>
        <v>#DIV/0!</v>
      </c>
      <c r="BB306" s="1139" t="e">
        <f t="shared" si="111"/>
        <v>#DIV/0!</v>
      </c>
      <c r="BC306" s="1139" t="e">
        <f t="shared" si="112"/>
        <v>#DIV/0!</v>
      </c>
      <c r="BD306" s="1139" t="e">
        <f t="shared" si="113"/>
        <v>#DIV/0!</v>
      </c>
      <c r="BE306" s="1008">
        <v>0.2</v>
      </c>
      <c r="BF306" s="1008">
        <v>0.8</v>
      </c>
      <c r="BG306" s="1139" t="e">
        <f t="shared" si="114"/>
        <v>#DIV/0!</v>
      </c>
      <c r="BH306" s="1139" t="e">
        <f t="shared" si="115"/>
        <v>#DIV/0!</v>
      </c>
      <c r="BI306" s="1139" t="e">
        <f t="shared" si="116"/>
        <v>#DIV/0!</v>
      </c>
      <c r="BJ306" s="1139" t="e">
        <f t="shared" si="130"/>
        <v>#DIV/0!</v>
      </c>
      <c r="BK306" s="1139" t="e">
        <f t="shared" si="130"/>
        <v>#DIV/0!</v>
      </c>
      <c r="BL306" s="1139" t="e">
        <f t="shared" si="117"/>
        <v>#DIV/0!</v>
      </c>
      <c r="BM306" s="1139" t="e">
        <f t="shared" si="118"/>
        <v>#DIV/0!</v>
      </c>
      <c r="BN306" s="1139" t="e">
        <f t="shared" si="119"/>
        <v>#DIV/0!</v>
      </c>
      <c r="BO306" s="1139" t="e">
        <f t="shared" si="131"/>
        <v>#DIV/0!</v>
      </c>
      <c r="BP306" s="1139" t="e">
        <f t="shared" si="131"/>
        <v>#DIV/0!</v>
      </c>
      <c r="BQ306" s="1139" t="e">
        <f t="shared" si="131"/>
        <v>#DIV/0!</v>
      </c>
      <c r="BR306" s="1139" t="e">
        <f t="shared" si="131"/>
        <v>#DIV/0!</v>
      </c>
      <c r="BS306" s="2349"/>
      <c r="BT306" s="2349"/>
      <c r="BU306" s="2349"/>
      <c r="BV306" s="2349"/>
      <c r="BW306" s="2349"/>
      <c r="BX306" s="2349"/>
      <c r="BY306" s="2349"/>
      <c r="BZ306" s="2349"/>
      <c r="CA306" s="2343"/>
      <c r="CC306" s="2346"/>
      <c r="CD306" s="2349"/>
      <c r="CE306" s="2349"/>
      <c r="CF306" s="2343"/>
      <c r="CG306" s="2353"/>
    </row>
    <row r="307" spans="1:85" ht="14.25" customHeight="1">
      <c r="A307" s="2346"/>
      <c r="B307" s="2363"/>
      <c r="C307" s="2364"/>
      <c r="D307" s="2363"/>
      <c r="E307" s="2364"/>
      <c r="F307" s="986"/>
      <c r="G307" s="1031"/>
      <c r="H307" s="2343"/>
      <c r="I307" s="988"/>
      <c r="J307" s="989"/>
      <c r="K307" s="989"/>
      <c r="L307" s="989"/>
      <c r="M307" s="2343"/>
      <c r="N307" s="2346"/>
      <c r="O307" s="1439"/>
      <c r="P307" s="1440"/>
      <c r="Q307" s="2346"/>
      <c r="R307" s="2349"/>
      <c r="S307" s="2349"/>
      <c r="T307" s="2343"/>
      <c r="U307" s="930"/>
      <c r="V307" s="991">
        <v>5</v>
      </c>
      <c r="W307" s="1010"/>
      <c r="X307" s="1125"/>
      <c r="Y307" s="1125"/>
      <c r="Z307" s="986"/>
      <c r="AA307" s="995"/>
      <c r="AB307" s="995"/>
      <c r="AC307" s="995"/>
      <c r="AD307" s="996"/>
      <c r="AE307" s="1027"/>
      <c r="AF307" s="997"/>
      <c r="AG307" s="998"/>
      <c r="AH307" s="998"/>
      <c r="AI307" s="998"/>
      <c r="AJ307" s="999"/>
      <c r="AK307" s="1000"/>
      <c r="AL307" s="1001"/>
      <c r="AM307" s="1001"/>
      <c r="AN307" s="1002"/>
      <c r="AO307" s="909"/>
      <c r="AP307" s="1441"/>
      <c r="AQ307" s="1442"/>
      <c r="AR307" s="980"/>
      <c r="AS307" s="1136" t="e">
        <f t="shared" si="102"/>
        <v>#DIV/0!</v>
      </c>
      <c r="AT307" s="1137" t="e">
        <f t="shared" si="103"/>
        <v>#DIV/0!</v>
      </c>
      <c r="AU307" s="1137" t="e">
        <f t="shared" si="104"/>
        <v>#DIV/0!</v>
      </c>
      <c r="AV307" s="1137" t="e">
        <f t="shared" si="105"/>
        <v>#DIV/0!</v>
      </c>
      <c r="AW307" s="1138" t="e">
        <f t="shared" si="106"/>
        <v>#DIV/0!</v>
      </c>
      <c r="AX307" s="1138" t="e">
        <f t="shared" si="107"/>
        <v>#DIV/0!</v>
      </c>
      <c r="AY307" s="1138" t="e">
        <f t="shared" si="108"/>
        <v>#DIV/0!</v>
      </c>
      <c r="AZ307" s="1138" t="e">
        <f t="shared" si="109"/>
        <v>#DIV/0!</v>
      </c>
      <c r="BA307" s="1139" t="e">
        <f t="shared" si="110"/>
        <v>#DIV/0!</v>
      </c>
      <c r="BB307" s="1139" t="e">
        <f t="shared" si="111"/>
        <v>#DIV/0!</v>
      </c>
      <c r="BC307" s="1139" t="e">
        <f t="shared" si="112"/>
        <v>#DIV/0!</v>
      </c>
      <c r="BD307" s="1139" t="e">
        <f t="shared" si="113"/>
        <v>#DIV/0!</v>
      </c>
      <c r="BE307" s="1008">
        <v>0.2</v>
      </c>
      <c r="BF307" s="1008">
        <v>0.8</v>
      </c>
      <c r="BG307" s="1139" t="e">
        <f t="shared" si="114"/>
        <v>#DIV/0!</v>
      </c>
      <c r="BH307" s="1139" t="e">
        <f t="shared" si="115"/>
        <v>#DIV/0!</v>
      </c>
      <c r="BI307" s="1139" t="e">
        <f t="shared" si="116"/>
        <v>#DIV/0!</v>
      </c>
      <c r="BJ307" s="1139" t="e">
        <f t="shared" si="130"/>
        <v>#DIV/0!</v>
      </c>
      <c r="BK307" s="1139" t="e">
        <f t="shared" si="130"/>
        <v>#DIV/0!</v>
      </c>
      <c r="BL307" s="1139" t="e">
        <f t="shared" si="117"/>
        <v>#DIV/0!</v>
      </c>
      <c r="BM307" s="1139" t="e">
        <f t="shared" si="118"/>
        <v>#DIV/0!</v>
      </c>
      <c r="BN307" s="1139" t="e">
        <f t="shared" si="119"/>
        <v>#DIV/0!</v>
      </c>
      <c r="BO307" s="1139" t="e">
        <f t="shared" si="131"/>
        <v>#DIV/0!</v>
      </c>
      <c r="BP307" s="1139" t="e">
        <f t="shared" si="131"/>
        <v>#DIV/0!</v>
      </c>
      <c r="BQ307" s="1139" t="e">
        <f t="shared" si="131"/>
        <v>#DIV/0!</v>
      </c>
      <c r="BR307" s="1139" t="e">
        <f t="shared" si="131"/>
        <v>#DIV/0!</v>
      </c>
      <c r="BS307" s="2349"/>
      <c r="BT307" s="2349"/>
      <c r="BU307" s="2349"/>
      <c r="BV307" s="2349"/>
      <c r="BW307" s="2349"/>
      <c r="BX307" s="2349"/>
      <c r="BY307" s="2349"/>
      <c r="BZ307" s="2349"/>
      <c r="CA307" s="2343"/>
      <c r="CC307" s="2346"/>
      <c r="CD307" s="2349"/>
      <c r="CE307" s="2349"/>
      <c r="CF307" s="2343"/>
      <c r="CG307" s="2353"/>
    </row>
    <row r="308" spans="1:85" ht="14.25" customHeight="1">
      <c r="A308" s="2346"/>
      <c r="B308" s="2363"/>
      <c r="C308" s="2364"/>
      <c r="D308" s="2363"/>
      <c r="E308" s="2364"/>
      <c r="F308" s="986"/>
      <c r="G308" s="1031"/>
      <c r="H308" s="2343"/>
      <c r="I308" s="988"/>
      <c r="J308" s="989"/>
      <c r="K308" s="989"/>
      <c r="L308" s="989"/>
      <c r="M308" s="2343"/>
      <c r="N308" s="2346"/>
      <c r="O308" s="1439"/>
      <c r="P308" s="1440"/>
      <c r="Q308" s="2346"/>
      <c r="R308" s="2349"/>
      <c r="S308" s="2349"/>
      <c r="T308" s="2343"/>
      <c r="U308" s="930"/>
      <c r="V308" s="991">
        <v>6</v>
      </c>
      <c r="W308" s="1010"/>
      <c r="X308" s="1125"/>
      <c r="Y308" s="1125"/>
      <c r="Z308" s="986"/>
      <c r="AA308" s="995"/>
      <c r="AB308" s="995"/>
      <c r="AC308" s="995"/>
      <c r="AD308" s="996"/>
      <c r="AE308" s="1027"/>
      <c r="AF308" s="997"/>
      <c r="AG308" s="998"/>
      <c r="AH308" s="998"/>
      <c r="AI308" s="998"/>
      <c r="AJ308" s="999"/>
      <c r="AK308" s="1000"/>
      <c r="AL308" s="1001"/>
      <c r="AM308" s="1001"/>
      <c r="AN308" s="1002"/>
      <c r="AO308" s="909"/>
      <c r="AP308" s="1441"/>
      <c r="AQ308" s="1442"/>
      <c r="AR308" s="980"/>
      <c r="AS308" s="1136" t="e">
        <f t="shared" si="102"/>
        <v>#DIV/0!</v>
      </c>
      <c r="AT308" s="1137" t="e">
        <f t="shared" si="103"/>
        <v>#DIV/0!</v>
      </c>
      <c r="AU308" s="1137" t="e">
        <f t="shared" si="104"/>
        <v>#DIV/0!</v>
      </c>
      <c r="AV308" s="1137" t="e">
        <f t="shared" si="105"/>
        <v>#DIV/0!</v>
      </c>
      <c r="AW308" s="1138" t="e">
        <f t="shared" si="106"/>
        <v>#DIV/0!</v>
      </c>
      <c r="AX308" s="1138" t="e">
        <f t="shared" si="107"/>
        <v>#DIV/0!</v>
      </c>
      <c r="AY308" s="1138" t="e">
        <f t="shared" si="108"/>
        <v>#DIV/0!</v>
      </c>
      <c r="AZ308" s="1138" t="e">
        <f t="shared" si="109"/>
        <v>#DIV/0!</v>
      </c>
      <c r="BA308" s="1139" t="e">
        <f t="shared" si="110"/>
        <v>#DIV/0!</v>
      </c>
      <c r="BB308" s="1139" t="e">
        <f t="shared" si="111"/>
        <v>#DIV/0!</v>
      </c>
      <c r="BC308" s="1139" t="e">
        <f t="shared" si="112"/>
        <v>#DIV/0!</v>
      </c>
      <c r="BD308" s="1139" t="e">
        <f t="shared" si="113"/>
        <v>#DIV/0!</v>
      </c>
      <c r="BE308" s="1008">
        <v>0.2</v>
      </c>
      <c r="BF308" s="1008">
        <v>0.8</v>
      </c>
      <c r="BG308" s="1139" t="e">
        <f t="shared" si="114"/>
        <v>#DIV/0!</v>
      </c>
      <c r="BH308" s="1139" t="e">
        <f t="shared" si="115"/>
        <v>#DIV/0!</v>
      </c>
      <c r="BI308" s="1139" t="e">
        <f t="shared" si="116"/>
        <v>#DIV/0!</v>
      </c>
      <c r="BJ308" s="1139" t="e">
        <f t="shared" si="130"/>
        <v>#DIV/0!</v>
      </c>
      <c r="BK308" s="1139" t="e">
        <f t="shared" si="130"/>
        <v>#DIV/0!</v>
      </c>
      <c r="BL308" s="1139" t="e">
        <f t="shared" si="117"/>
        <v>#DIV/0!</v>
      </c>
      <c r="BM308" s="1139" t="e">
        <f t="shared" si="118"/>
        <v>#DIV/0!</v>
      </c>
      <c r="BN308" s="1139" t="e">
        <f t="shared" si="119"/>
        <v>#DIV/0!</v>
      </c>
      <c r="BO308" s="1139" t="e">
        <f t="shared" si="131"/>
        <v>#DIV/0!</v>
      </c>
      <c r="BP308" s="1139" t="e">
        <f t="shared" si="131"/>
        <v>#DIV/0!</v>
      </c>
      <c r="BQ308" s="1139" t="e">
        <f t="shared" si="131"/>
        <v>#DIV/0!</v>
      </c>
      <c r="BR308" s="1139" t="e">
        <f t="shared" si="131"/>
        <v>#DIV/0!</v>
      </c>
      <c r="BS308" s="2349"/>
      <c r="BT308" s="2349"/>
      <c r="BU308" s="2349"/>
      <c r="BV308" s="2349"/>
      <c r="BW308" s="2349"/>
      <c r="BX308" s="2349"/>
      <c r="BY308" s="2349"/>
      <c r="BZ308" s="2349"/>
      <c r="CA308" s="2343"/>
      <c r="CC308" s="2346"/>
      <c r="CD308" s="2349"/>
      <c r="CE308" s="2349"/>
      <c r="CF308" s="2343"/>
      <c r="CG308" s="2353"/>
    </row>
    <row r="309" spans="1:85" ht="14.25" customHeight="1">
      <c r="A309" s="2346"/>
      <c r="B309" s="2363"/>
      <c r="C309" s="2364"/>
      <c r="D309" s="2363"/>
      <c r="E309" s="2364"/>
      <c r="F309" s="986"/>
      <c r="G309" s="1031"/>
      <c r="H309" s="2343"/>
      <c r="I309" s="988"/>
      <c r="J309" s="989"/>
      <c r="K309" s="989"/>
      <c r="L309" s="989"/>
      <c r="M309" s="2343"/>
      <c r="N309" s="2346"/>
      <c r="O309" s="1439"/>
      <c r="P309" s="1440"/>
      <c r="Q309" s="2346"/>
      <c r="R309" s="2349"/>
      <c r="S309" s="2349"/>
      <c r="T309" s="2343"/>
      <c r="U309" s="930"/>
      <c r="V309" s="991">
        <v>7</v>
      </c>
      <c r="W309" s="1010"/>
      <c r="X309" s="1125"/>
      <c r="Y309" s="1125"/>
      <c r="Z309" s="986"/>
      <c r="AA309" s="995"/>
      <c r="AB309" s="995"/>
      <c r="AC309" s="995"/>
      <c r="AD309" s="996"/>
      <c r="AE309" s="1027"/>
      <c r="AF309" s="997"/>
      <c r="AG309" s="998"/>
      <c r="AH309" s="998"/>
      <c r="AI309" s="998"/>
      <c r="AJ309" s="999"/>
      <c r="AK309" s="1000"/>
      <c r="AL309" s="1001"/>
      <c r="AM309" s="1001"/>
      <c r="AN309" s="1002"/>
      <c r="AO309" s="909"/>
      <c r="AP309" s="1441"/>
      <c r="AQ309" s="1442"/>
      <c r="AR309" s="980"/>
      <c r="AS309" s="1136" t="e">
        <f t="shared" si="102"/>
        <v>#DIV/0!</v>
      </c>
      <c r="AT309" s="1137" t="e">
        <f t="shared" si="103"/>
        <v>#DIV/0!</v>
      </c>
      <c r="AU309" s="1137" t="e">
        <f t="shared" si="104"/>
        <v>#DIV/0!</v>
      </c>
      <c r="AV309" s="1137" t="e">
        <f t="shared" si="105"/>
        <v>#DIV/0!</v>
      </c>
      <c r="AW309" s="1138" t="e">
        <f t="shared" si="106"/>
        <v>#DIV/0!</v>
      </c>
      <c r="AX309" s="1138" t="e">
        <f t="shared" si="107"/>
        <v>#DIV/0!</v>
      </c>
      <c r="AY309" s="1138" t="e">
        <f t="shared" si="108"/>
        <v>#DIV/0!</v>
      </c>
      <c r="AZ309" s="1138" t="e">
        <f t="shared" si="109"/>
        <v>#DIV/0!</v>
      </c>
      <c r="BA309" s="1139" t="e">
        <f t="shared" si="110"/>
        <v>#DIV/0!</v>
      </c>
      <c r="BB309" s="1139" t="e">
        <f t="shared" si="111"/>
        <v>#DIV/0!</v>
      </c>
      <c r="BC309" s="1139" t="e">
        <f t="shared" si="112"/>
        <v>#DIV/0!</v>
      </c>
      <c r="BD309" s="1139" t="e">
        <f t="shared" si="113"/>
        <v>#DIV/0!</v>
      </c>
      <c r="BE309" s="1008">
        <v>0.2</v>
      </c>
      <c r="BF309" s="1008">
        <v>0.8</v>
      </c>
      <c r="BG309" s="1139" t="e">
        <f t="shared" si="114"/>
        <v>#DIV/0!</v>
      </c>
      <c r="BH309" s="1139" t="e">
        <f t="shared" si="115"/>
        <v>#DIV/0!</v>
      </c>
      <c r="BI309" s="1139" t="e">
        <f t="shared" si="116"/>
        <v>#DIV/0!</v>
      </c>
      <c r="BJ309" s="1139" t="e">
        <f t="shared" si="130"/>
        <v>#DIV/0!</v>
      </c>
      <c r="BK309" s="1139" t="e">
        <f t="shared" si="130"/>
        <v>#DIV/0!</v>
      </c>
      <c r="BL309" s="1139" t="e">
        <f t="shared" si="117"/>
        <v>#DIV/0!</v>
      </c>
      <c r="BM309" s="1139" t="e">
        <f t="shared" si="118"/>
        <v>#DIV/0!</v>
      </c>
      <c r="BN309" s="1139" t="e">
        <f t="shared" si="119"/>
        <v>#DIV/0!</v>
      </c>
      <c r="BO309" s="1139" t="e">
        <f t="shared" si="131"/>
        <v>#DIV/0!</v>
      </c>
      <c r="BP309" s="1139" t="e">
        <f t="shared" si="131"/>
        <v>#DIV/0!</v>
      </c>
      <c r="BQ309" s="1139" t="e">
        <f t="shared" si="131"/>
        <v>#DIV/0!</v>
      </c>
      <c r="BR309" s="1139" t="e">
        <f t="shared" si="131"/>
        <v>#DIV/0!</v>
      </c>
      <c r="BS309" s="2349"/>
      <c r="BT309" s="2349"/>
      <c r="BU309" s="2349"/>
      <c r="BV309" s="2349"/>
      <c r="BW309" s="2349"/>
      <c r="BX309" s="2349"/>
      <c r="BY309" s="2349"/>
      <c r="BZ309" s="2349"/>
      <c r="CA309" s="2343"/>
      <c r="CC309" s="2346"/>
      <c r="CD309" s="2349"/>
      <c r="CE309" s="2349"/>
      <c r="CF309" s="2343"/>
      <c r="CG309" s="2353"/>
    </row>
    <row r="310" spans="1:85" ht="14.25" customHeight="1">
      <c r="A310" s="2346"/>
      <c r="B310" s="2363"/>
      <c r="C310" s="2364"/>
      <c r="D310" s="2363"/>
      <c r="E310" s="2364"/>
      <c r="F310" s="986"/>
      <c r="G310" s="1031"/>
      <c r="H310" s="2343"/>
      <c r="I310" s="988"/>
      <c r="J310" s="989"/>
      <c r="K310" s="989"/>
      <c r="L310" s="989"/>
      <c r="M310" s="2343"/>
      <c r="N310" s="2346"/>
      <c r="O310" s="1439"/>
      <c r="P310" s="1440"/>
      <c r="Q310" s="2346"/>
      <c r="R310" s="2349"/>
      <c r="S310" s="2349"/>
      <c r="T310" s="2343"/>
      <c r="U310" s="930"/>
      <c r="V310" s="991">
        <v>8</v>
      </c>
      <c r="W310" s="1010"/>
      <c r="X310" s="1125"/>
      <c r="Y310" s="1125"/>
      <c r="Z310" s="986"/>
      <c r="AA310" s="995"/>
      <c r="AB310" s="995"/>
      <c r="AC310" s="995"/>
      <c r="AD310" s="996"/>
      <c r="AE310" s="1027"/>
      <c r="AF310" s="997"/>
      <c r="AG310" s="998"/>
      <c r="AH310" s="998"/>
      <c r="AI310" s="998"/>
      <c r="AJ310" s="999"/>
      <c r="AK310" s="1000"/>
      <c r="AL310" s="1001"/>
      <c r="AM310" s="1001"/>
      <c r="AN310" s="1002"/>
      <c r="AO310" s="909"/>
      <c r="AP310" s="1441"/>
      <c r="AQ310" s="1442"/>
      <c r="AR310" s="980"/>
      <c r="AS310" s="1136" t="e">
        <f t="shared" si="102"/>
        <v>#DIV/0!</v>
      </c>
      <c r="AT310" s="1137" t="e">
        <f t="shared" si="103"/>
        <v>#DIV/0!</v>
      </c>
      <c r="AU310" s="1137" t="e">
        <f t="shared" si="104"/>
        <v>#DIV/0!</v>
      </c>
      <c r="AV310" s="1137" t="e">
        <f t="shared" si="105"/>
        <v>#DIV/0!</v>
      </c>
      <c r="AW310" s="1138" t="e">
        <f t="shared" si="106"/>
        <v>#DIV/0!</v>
      </c>
      <c r="AX310" s="1138" t="e">
        <f t="shared" si="107"/>
        <v>#DIV/0!</v>
      </c>
      <c r="AY310" s="1138" t="e">
        <f t="shared" si="108"/>
        <v>#DIV/0!</v>
      </c>
      <c r="AZ310" s="1138" t="e">
        <f t="shared" si="109"/>
        <v>#DIV/0!</v>
      </c>
      <c r="BA310" s="1139" t="e">
        <f t="shared" si="110"/>
        <v>#DIV/0!</v>
      </c>
      <c r="BB310" s="1139" t="e">
        <f t="shared" si="111"/>
        <v>#DIV/0!</v>
      </c>
      <c r="BC310" s="1139" t="e">
        <f t="shared" si="112"/>
        <v>#DIV/0!</v>
      </c>
      <c r="BD310" s="1139" t="e">
        <f t="shared" si="113"/>
        <v>#DIV/0!</v>
      </c>
      <c r="BE310" s="1008">
        <v>0.2</v>
      </c>
      <c r="BF310" s="1008">
        <v>0.8</v>
      </c>
      <c r="BG310" s="1139" t="e">
        <f t="shared" si="114"/>
        <v>#DIV/0!</v>
      </c>
      <c r="BH310" s="1139" t="e">
        <f t="shared" si="115"/>
        <v>#DIV/0!</v>
      </c>
      <c r="BI310" s="1139" t="e">
        <f t="shared" si="116"/>
        <v>#DIV/0!</v>
      </c>
      <c r="BJ310" s="1139" t="e">
        <f t="shared" si="130"/>
        <v>#DIV/0!</v>
      </c>
      <c r="BK310" s="1139" t="e">
        <f t="shared" si="130"/>
        <v>#DIV/0!</v>
      </c>
      <c r="BL310" s="1139" t="e">
        <f t="shared" si="117"/>
        <v>#DIV/0!</v>
      </c>
      <c r="BM310" s="1139" t="e">
        <f t="shared" si="118"/>
        <v>#DIV/0!</v>
      </c>
      <c r="BN310" s="1139" t="e">
        <f t="shared" si="119"/>
        <v>#DIV/0!</v>
      </c>
      <c r="BO310" s="1139" t="e">
        <f t="shared" si="131"/>
        <v>#DIV/0!</v>
      </c>
      <c r="BP310" s="1139" t="e">
        <f t="shared" si="131"/>
        <v>#DIV/0!</v>
      </c>
      <c r="BQ310" s="1139" t="e">
        <f t="shared" si="131"/>
        <v>#DIV/0!</v>
      </c>
      <c r="BR310" s="1139" t="e">
        <f t="shared" si="131"/>
        <v>#DIV/0!</v>
      </c>
      <c r="BS310" s="2349"/>
      <c r="BT310" s="2349"/>
      <c r="BU310" s="2349"/>
      <c r="BV310" s="2349"/>
      <c r="BW310" s="2349"/>
      <c r="BX310" s="2349"/>
      <c r="BY310" s="2349"/>
      <c r="BZ310" s="2349"/>
      <c r="CA310" s="2343"/>
      <c r="CC310" s="2346"/>
      <c r="CD310" s="2349"/>
      <c r="CE310" s="2349"/>
      <c r="CF310" s="2343"/>
      <c r="CG310" s="2353"/>
    </row>
    <row r="311" spans="1:85" ht="14.25" customHeight="1">
      <c r="A311" s="2346"/>
      <c r="B311" s="2363"/>
      <c r="C311" s="2364"/>
      <c r="D311" s="2363"/>
      <c r="E311" s="2364"/>
      <c r="F311" s="986"/>
      <c r="G311" s="1031"/>
      <c r="H311" s="2343"/>
      <c r="I311" s="988"/>
      <c r="J311" s="989"/>
      <c r="K311" s="989"/>
      <c r="L311" s="989"/>
      <c r="M311" s="2343"/>
      <c r="N311" s="2346"/>
      <c r="O311" s="1439"/>
      <c r="P311" s="1440"/>
      <c r="Q311" s="2346"/>
      <c r="R311" s="2349"/>
      <c r="S311" s="2349"/>
      <c r="T311" s="2343"/>
      <c r="U311" s="930"/>
      <c r="V311" s="991">
        <v>9</v>
      </c>
      <c r="W311" s="1010"/>
      <c r="X311" s="1125"/>
      <c r="Y311" s="1125"/>
      <c r="Z311" s="986"/>
      <c r="AA311" s="995"/>
      <c r="AB311" s="995"/>
      <c r="AC311" s="995"/>
      <c r="AD311" s="996"/>
      <c r="AE311" s="1027"/>
      <c r="AF311" s="997"/>
      <c r="AG311" s="998"/>
      <c r="AH311" s="998"/>
      <c r="AI311" s="998"/>
      <c r="AJ311" s="999"/>
      <c r="AK311" s="1000"/>
      <c r="AL311" s="1001"/>
      <c r="AM311" s="1001"/>
      <c r="AN311" s="1002"/>
      <c r="AO311" s="909"/>
      <c r="AP311" s="1441"/>
      <c r="AQ311" s="1442"/>
      <c r="AR311" s="980"/>
      <c r="AS311" s="1136" t="e">
        <f t="shared" si="102"/>
        <v>#DIV/0!</v>
      </c>
      <c r="AT311" s="1137" t="e">
        <f t="shared" si="103"/>
        <v>#DIV/0!</v>
      </c>
      <c r="AU311" s="1137" t="e">
        <f t="shared" si="104"/>
        <v>#DIV/0!</v>
      </c>
      <c r="AV311" s="1137" t="e">
        <f t="shared" si="105"/>
        <v>#DIV/0!</v>
      </c>
      <c r="AW311" s="1138" t="e">
        <f t="shared" si="106"/>
        <v>#DIV/0!</v>
      </c>
      <c r="AX311" s="1138" t="e">
        <f t="shared" si="107"/>
        <v>#DIV/0!</v>
      </c>
      <c r="AY311" s="1138" t="e">
        <f t="shared" si="108"/>
        <v>#DIV/0!</v>
      </c>
      <c r="AZ311" s="1138" t="e">
        <f t="shared" si="109"/>
        <v>#DIV/0!</v>
      </c>
      <c r="BA311" s="1139" t="e">
        <f t="shared" si="110"/>
        <v>#DIV/0!</v>
      </c>
      <c r="BB311" s="1139" t="e">
        <f t="shared" si="111"/>
        <v>#DIV/0!</v>
      </c>
      <c r="BC311" s="1139" t="e">
        <f t="shared" si="112"/>
        <v>#DIV/0!</v>
      </c>
      <c r="BD311" s="1139" t="e">
        <f t="shared" si="113"/>
        <v>#DIV/0!</v>
      </c>
      <c r="BE311" s="1008">
        <v>0.2</v>
      </c>
      <c r="BF311" s="1008">
        <v>0.8</v>
      </c>
      <c r="BG311" s="1139" t="e">
        <f t="shared" si="114"/>
        <v>#DIV/0!</v>
      </c>
      <c r="BH311" s="1139" t="e">
        <f t="shared" si="115"/>
        <v>#DIV/0!</v>
      </c>
      <c r="BI311" s="1139" t="e">
        <f t="shared" si="116"/>
        <v>#DIV/0!</v>
      </c>
      <c r="BJ311" s="1139" t="e">
        <f t="shared" si="130"/>
        <v>#DIV/0!</v>
      </c>
      <c r="BK311" s="1139" t="e">
        <f t="shared" si="130"/>
        <v>#DIV/0!</v>
      </c>
      <c r="BL311" s="1139" t="e">
        <f t="shared" si="117"/>
        <v>#DIV/0!</v>
      </c>
      <c r="BM311" s="1139" t="e">
        <f t="shared" si="118"/>
        <v>#DIV/0!</v>
      </c>
      <c r="BN311" s="1139" t="e">
        <f t="shared" si="119"/>
        <v>#DIV/0!</v>
      </c>
      <c r="BO311" s="1139" t="e">
        <f t="shared" si="131"/>
        <v>#DIV/0!</v>
      </c>
      <c r="BP311" s="1139" t="e">
        <f t="shared" si="131"/>
        <v>#DIV/0!</v>
      </c>
      <c r="BQ311" s="1139" t="e">
        <f t="shared" si="131"/>
        <v>#DIV/0!</v>
      </c>
      <c r="BR311" s="1139" t="e">
        <f t="shared" si="131"/>
        <v>#DIV/0!</v>
      </c>
      <c r="BS311" s="2349"/>
      <c r="BT311" s="2349"/>
      <c r="BU311" s="2349"/>
      <c r="BV311" s="2349"/>
      <c r="BW311" s="2349"/>
      <c r="BX311" s="2349"/>
      <c r="BY311" s="2349"/>
      <c r="BZ311" s="2349"/>
      <c r="CA311" s="2343"/>
      <c r="CC311" s="2346"/>
      <c r="CD311" s="2349"/>
      <c r="CE311" s="2349"/>
      <c r="CF311" s="2343"/>
      <c r="CG311" s="2353"/>
    </row>
    <row r="312" spans="1:85" ht="14.25" customHeight="1" thickBot="1">
      <c r="A312" s="2347"/>
      <c r="B312" s="2365"/>
      <c r="C312" s="2366"/>
      <c r="D312" s="2365"/>
      <c r="E312" s="2366"/>
      <c r="F312" s="1039"/>
      <c r="G312" s="1040"/>
      <c r="H312" s="2344"/>
      <c r="I312" s="1011"/>
      <c r="J312" s="1012"/>
      <c r="K312" s="1012"/>
      <c r="L312" s="1012"/>
      <c r="M312" s="2344"/>
      <c r="N312" s="2347"/>
      <c r="O312" s="1443"/>
      <c r="P312" s="1444"/>
      <c r="Q312" s="2347"/>
      <c r="R312" s="2350"/>
      <c r="S312" s="2350"/>
      <c r="T312" s="2344"/>
      <c r="U312" s="930"/>
      <c r="V312" s="1057">
        <v>10</v>
      </c>
      <c r="W312" s="1069"/>
      <c r="X312" s="1126"/>
      <c r="Y312" s="1126"/>
      <c r="Z312" s="1039"/>
      <c r="AA312" s="1015"/>
      <c r="AB312" s="1015"/>
      <c r="AC312" s="1015"/>
      <c r="AD312" s="1016"/>
      <c r="AE312" s="1027"/>
      <c r="AF312" s="1043"/>
      <c r="AG312" s="1045"/>
      <c r="AH312" s="1045"/>
      <c r="AI312" s="1045"/>
      <c r="AJ312" s="1046"/>
      <c r="AK312" s="1017"/>
      <c r="AL312" s="1018"/>
      <c r="AM312" s="1018"/>
      <c r="AN312" s="1019"/>
      <c r="AO312" s="909"/>
      <c r="AP312" s="1445"/>
      <c r="AQ312" s="1446"/>
      <c r="AR312" s="980"/>
      <c r="AS312" s="1140" t="e">
        <f t="shared" si="102"/>
        <v>#DIV/0!</v>
      </c>
      <c r="AT312" s="1141" t="e">
        <f t="shared" si="103"/>
        <v>#DIV/0!</v>
      </c>
      <c r="AU312" s="1141" t="e">
        <f t="shared" si="104"/>
        <v>#DIV/0!</v>
      </c>
      <c r="AV312" s="1141" t="e">
        <f t="shared" si="105"/>
        <v>#DIV/0!</v>
      </c>
      <c r="AW312" s="1142" t="e">
        <f t="shared" si="106"/>
        <v>#DIV/0!</v>
      </c>
      <c r="AX312" s="1142" t="e">
        <f t="shared" si="107"/>
        <v>#DIV/0!</v>
      </c>
      <c r="AY312" s="1142" t="e">
        <f t="shared" si="108"/>
        <v>#DIV/0!</v>
      </c>
      <c r="AZ312" s="1142" t="e">
        <f t="shared" si="109"/>
        <v>#DIV/0!</v>
      </c>
      <c r="BA312" s="1143" t="e">
        <f t="shared" si="110"/>
        <v>#DIV/0!</v>
      </c>
      <c r="BB312" s="1143" t="e">
        <f t="shared" si="111"/>
        <v>#DIV/0!</v>
      </c>
      <c r="BC312" s="1143" t="e">
        <f t="shared" si="112"/>
        <v>#DIV/0!</v>
      </c>
      <c r="BD312" s="1143" t="e">
        <f t="shared" si="113"/>
        <v>#DIV/0!</v>
      </c>
      <c r="BE312" s="1048">
        <v>0.2</v>
      </c>
      <c r="BF312" s="1048">
        <v>0.8</v>
      </c>
      <c r="BG312" s="1143" t="e">
        <f t="shared" si="114"/>
        <v>#DIV/0!</v>
      </c>
      <c r="BH312" s="1143" t="e">
        <f t="shared" si="115"/>
        <v>#DIV/0!</v>
      </c>
      <c r="BI312" s="1143" t="e">
        <f t="shared" si="116"/>
        <v>#DIV/0!</v>
      </c>
      <c r="BJ312" s="1143" t="e">
        <f t="shared" si="130"/>
        <v>#DIV/0!</v>
      </c>
      <c r="BK312" s="1143" t="e">
        <f t="shared" si="130"/>
        <v>#DIV/0!</v>
      </c>
      <c r="BL312" s="1143" t="e">
        <f t="shared" si="117"/>
        <v>#DIV/0!</v>
      </c>
      <c r="BM312" s="1143" t="e">
        <f t="shared" si="118"/>
        <v>#DIV/0!</v>
      </c>
      <c r="BN312" s="1143" t="e">
        <f t="shared" si="119"/>
        <v>#DIV/0!</v>
      </c>
      <c r="BO312" s="1143" t="e">
        <f t="shared" si="131"/>
        <v>#DIV/0!</v>
      </c>
      <c r="BP312" s="1143" t="e">
        <f t="shared" si="131"/>
        <v>#DIV/0!</v>
      </c>
      <c r="BQ312" s="1143" t="e">
        <f t="shared" si="131"/>
        <v>#DIV/0!</v>
      </c>
      <c r="BR312" s="1143" t="e">
        <f t="shared" si="131"/>
        <v>#DIV/0!</v>
      </c>
      <c r="BS312" s="2350"/>
      <c r="BT312" s="2350"/>
      <c r="BU312" s="2350"/>
      <c r="BV312" s="2350"/>
      <c r="BW312" s="2350"/>
      <c r="BX312" s="2350"/>
      <c r="BY312" s="2350"/>
      <c r="BZ312" s="2350"/>
      <c r="CA312" s="2344"/>
      <c r="CC312" s="2347"/>
      <c r="CD312" s="2350"/>
      <c r="CE312" s="2350"/>
      <c r="CF312" s="2344"/>
      <c r="CG312" s="2354"/>
    </row>
    <row r="313" spans="1:85" ht="14.25" customHeight="1" thickBot="1">
      <c r="A313" s="1148"/>
      <c r="B313" s="2335"/>
      <c r="C313" s="2336"/>
      <c r="D313" s="2337"/>
      <c r="E313" s="2338"/>
      <c r="F313" s="2336"/>
      <c r="G313" s="1149">
        <f>SUM(G13:G312)</f>
        <v>0</v>
      </c>
      <c r="H313" s="1150"/>
      <c r="I313" s="1151">
        <f t="shared" ref="I313:L313" si="134">SUM(I13:I312)</f>
        <v>0</v>
      </c>
      <c r="J313" s="1152">
        <f t="shared" si="134"/>
        <v>0</v>
      </c>
      <c r="K313" s="1152">
        <f t="shared" si="134"/>
        <v>0</v>
      </c>
      <c r="L313" s="1152">
        <f t="shared" si="134"/>
        <v>0</v>
      </c>
      <c r="M313" s="1153"/>
      <c r="N313" s="1478">
        <f>SUM(N13:N312)</f>
        <v>5117819450</v>
      </c>
      <c r="O313" s="1154"/>
      <c r="P313" s="1150"/>
      <c r="Q313" s="1479">
        <f t="shared" ref="Q313:T313" si="135">SUM(Q13:Q312)</f>
        <v>0</v>
      </c>
      <c r="R313" s="1480">
        <f t="shared" si="135"/>
        <v>0</v>
      </c>
      <c r="S313" s="1480">
        <f t="shared" si="135"/>
        <v>0</v>
      </c>
      <c r="T313" s="1481">
        <f t="shared" si="135"/>
        <v>0</v>
      </c>
      <c r="U313" s="1155"/>
      <c r="V313" s="1156"/>
      <c r="W313" s="1157">
        <f>COUNTIF(W13:W312,"*")</f>
        <v>0</v>
      </c>
      <c r="X313" s="2339"/>
      <c r="Y313" s="2338"/>
      <c r="Z313" s="2340"/>
      <c r="AA313" s="1158">
        <f t="shared" ref="AA313:AD313" si="136">COUNTIFS(AA13:AA312,1)</f>
        <v>0</v>
      </c>
      <c r="AB313" s="1159">
        <f t="shared" si="136"/>
        <v>0</v>
      </c>
      <c r="AC313" s="1159">
        <f t="shared" si="136"/>
        <v>0</v>
      </c>
      <c r="AD313" s="1160">
        <f t="shared" si="136"/>
        <v>0</v>
      </c>
      <c r="AE313" s="1144"/>
      <c r="AF313" s="1161"/>
      <c r="AG313" s="1162"/>
      <c r="AH313" s="1157">
        <f>COUNTIF(AH13:AH312,"*")</f>
        <v>0</v>
      </c>
      <c r="AI313" s="1162"/>
      <c r="AJ313" s="1163"/>
      <c r="AK313" s="2341"/>
      <c r="AL313" s="2338"/>
      <c r="AM313" s="2338"/>
      <c r="AN313" s="2340"/>
      <c r="AO313" s="1144"/>
      <c r="AP313" s="1164"/>
      <c r="AQ313" s="1165"/>
      <c r="AR313" s="1166"/>
      <c r="AS313" s="1167" t="e">
        <f t="shared" si="102"/>
        <v>#DIV/0!</v>
      </c>
      <c r="AT313" s="1168" t="e">
        <f t="shared" si="103"/>
        <v>#DIV/0!</v>
      </c>
      <c r="AU313" s="1168" t="e">
        <f t="shared" si="104"/>
        <v>#DIV/0!</v>
      </c>
      <c r="AV313" s="1168" t="e">
        <f t="shared" si="105"/>
        <v>#DIV/0!</v>
      </c>
      <c r="AW313" s="1162"/>
      <c r="AX313" s="1162"/>
      <c r="AY313" s="1162"/>
      <c r="AZ313" s="1162"/>
      <c r="BA313" s="1162"/>
      <c r="BB313" s="1162"/>
      <c r="BC313" s="1162"/>
      <c r="BD313" s="1162"/>
      <c r="BE313" s="1162"/>
      <c r="BF313" s="1162"/>
      <c r="BG313" s="1162"/>
      <c r="BH313" s="1162"/>
      <c r="BI313" s="1162"/>
      <c r="BJ313" s="1162"/>
      <c r="BK313" s="1162"/>
      <c r="BL313" s="1162"/>
      <c r="BM313" s="1162"/>
      <c r="BN313" s="1162"/>
      <c r="BO313" s="1162"/>
      <c r="BP313" s="1162"/>
      <c r="BQ313" s="1162"/>
      <c r="BR313" s="1162"/>
      <c r="BS313" s="1169" t="e">
        <f t="shared" ref="BS313:BV313" si="137">AVERAGEIF(BS13:BS312,"&lt;&gt;#¡DIV/0!")</f>
        <v>#DIV/0!</v>
      </c>
      <c r="BT313" s="1169" t="e">
        <f t="shared" si="137"/>
        <v>#DIV/0!</v>
      </c>
      <c r="BU313" s="1169" t="e">
        <f t="shared" si="137"/>
        <v>#DIV/0!</v>
      </c>
      <c r="BV313" s="1169" t="e">
        <f t="shared" si="137"/>
        <v>#DIV/0!</v>
      </c>
      <c r="BW313" s="1170" t="e">
        <f t="shared" ref="BW313:CA313" si="138">SUM(BW13:BW312)</f>
        <v>#DIV/0!</v>
      </c>
      <c r="BX313" s="1170" t="e">
        <f t="shared" si="138"/>
        <v>#DIV/0!</v>
      </c>
      <c r="BY313" s="1170" t="e">
        <f t="shared" si="138"/>
        <v>#DIV/0!</v>
      </c>
      <c r="BZ313" s="1170" t="e">
        <f t="shared" si="138"/>
        <v>#DIV/0!</v>
      </c>
      <c r="CA313" s="1171" t="e">
        <f t="shared" si="138"/>
        <v>#DIV/0!</v>
      </c>
      <c r="CC313" s="1482" t="e">
        <f t="shared" ref="CC313:CG313" si="139">AVERAGE(CC13:CC312)</f>
        <v>#DIV/0!</v>
      </c>
      <c r="CD313" s="1482" t="e">
        <f t="shared" si="139"/>
        <v>#DIV/0!</v>
      </c>
      <c r="CE313" s="1482" t="e">
        <f t="shared" si="139"/>
        <v>#DIV/0!</v>
      </c>
      <c r="CF313" s="1482" t="e">
        <f t="shared" si="139"/>
        <v>#DIV/0!</v>
      </c>
      <c r="CG313" s="1483" t="e">
        <f t="shared" si="139"/>
        <v>#DIV/0!</v>
      </c>
    </row>
  </sheetData>
  <autoFilter ref="A12:CT212" xr:uid="{00000000-0009-0000-0000-000000000000}"/>
  <mergeCells count="756">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Q13:Q22"/>
    <mergeCell ref="R13:R22"/>
    <mergeCell ref="S13:S22"/>
    <mergeCell ref="T13:T22"/>
    <mergeCell ref="BS13:BS22"/>
    <mergeCell ref="BT13:BT22"/>
    <mergeCell ref="A13:A22"/>
    <mergeCell ref="B13:C22"/>
    <mergeCell ref="D13:E22"/>
    <mergeCell ref="H13:H22"/>
    <mergeCell ref="M13:M22"/>
    <mergeCell ref="N13:N22"/>
    <mergeCell ref="CA13:CA22"/>
    <mergeCell ref="CC13:CC22"/>
    <mergeCell ref="CD13:CD22"/>
    <mergeCell ref="CE13:CE22"/>
    <mergeCell ref="CF13:CF22"/>
    <mergeCell ref="CG13:CG22"/>
    <mergeCell ref="BU13:BU22"/>
    <mergeCell ref="BV13:BV22"/>
    <mergeCell ref="BW13:BW22"/>
    <mergeCell ref="BX13:BX22"/>
    <mergeCell ref="BY13:BY22"/>
    <mergeCell ref="BZ13:BZ22"/>
    <mergeCell ref="Q23:Q32"/>
    <mergeCell ref="R23:R32"/>
    <mergeCell ref="S23:S32"/>
    <mergeCell ref="T23:T32"/>
    <mergeCell ref="BS23:BS32"/>
    <mergeCell ref="BT23:BT32"/>
    <mergeCell ref="A23:A32"/>
    <mergeCell ref="B23:C32"/>
    <mergeCell ref="D23:E32"/>
    <mergeCell ref="H23:H32"/>
    <mergeCell ref="M23:M32"/>
    <mergeCell ref="N23:N32"/>
    <mergeCell ref="CA23:CA32"/>
    <mergeCell ref="CC23:CC32"/>
    <mergeCell ref="CD23:CD32"/>
    <mergeCell ref="CE23:CE32"/>
    <mergeCell ref="CF23:CF32"/>
    <mergeCell ref="CG23:CG32"/>
    <mergeCell ref="BU23:BU32"/>
    <mergeCell ref="BV23:BV32"/>
    <mergeCell ref="BW23:BW32"/>
    <mergeCell ref="BX23:BX32"/>
    <mergeCell ref="BY23:BY32"/>
    <mergeCell ref="BZ23:BZ32"/>
    <mergeCell ref="Q33:Q42"/>
    <mergeCell ref="R33:R42"/>
    <mergeCell ref="S33:S42"/>
    <mergeCell ref="T33:T42"/>
    <mergeCell ref="BS33:BS42"/>
    <mergeCell ref="BT33:BT42"/>
    <mergeCell ref="A33:A42"/>
    <mergeCell ref="B33:C42"/>
    <mergeCell ref="D33:E42"/>
    <mergeCell ref="H33:H42"/>
    <mergeCell ref="M33:M42"/>
    <mergeCell ref="N33:N42"/>
    <mergeCell ref="CA33:CA42"/>
    <mergeCell ref="CC33:CC42"/>
    <mergeCell ref="CD33:CD42"/>
    <mergeCell ref="CE33:CE42"/>
    <mergeCell ref="CF33:CF42"/>
    <mergeCell ref="CG33:CG42"/>
    <mergeCell ref="BU33:BU42"/>
    <mergeCell ref="BV33:BV42"/>
    <mergeCell ref="BW33:BW42"/>
    <mergeCell ref="BX33:BX42"/>
    <mergeCell ref="BY33:BY42"/>
    <mergeCell ref="BZ33:BZ42"/>
    <mergeCell ref="Q43:Q52"/>
    <mergeCell ref="R43:R52"/>
    <mergeCell ref="S43:S52"/>
    <mergeCell ref="T43:T52"/>
    <mergeCell ref="BS43:BS52"/>
    <mergeCell ref="BT43:BT52"/>
    <mergeCell ref="A43:A52"/>
    <mergeCell ref="B43:C52"/>
    <mergeCell ref="D43:E52"/>
    <mergeCell ref="H43:H52"/>
    <mergeCell ref="M43:M52"/>
    <mergeCell ref="N43:N52"/>
    <mergeCell ref="CA43:CA52"/>
    <mergeCell ref="CC43:CC52"/>
    <mergeCell ref="CD43:CD52"/>
    <mergeCell ref="CE43:CE52"/>
    <mergeCell ref="CF43:CF52"/>
    <mergeCell ref="CG43:CG52"/>
    <mergeCell ref="BU43:BU52"/>
    <mergeCell ref="BV43:BV52"/>
    <mergeCell ref="BW43:BW52"/>
    <mergeCell ref="BX43:BX52"/>
    <mergeCell ref="BY43:BY52"/>
    <mergeCell ref="BZ43:BZ52"/>
    <mergeCell ref="Q53:Q62"/>
    <mergeCell ref="R53:R62"/>
    <mergeCell ref="S53:S62"/>
    <mergeCell ref="T53:T62"/>
    <mergeCell ref="BS53:BS62"/>
    <mergeCell ref="BT53:BT62"/>
    <mergeCell ref="A53:A62"/>
    <mergeCell ref="B53:C62"/>
    <mergeCell ref="D53:E62"/>
    <mergeCell ref="H53:H62"/>
    <mergeCell ref="M53:M62"/>
    <mergeCell ref="N53:N62"/>
    <mergeCell ref="CA53:CA62"/>
    <mergeCell ref="CC53:CC62"/>
    <mergeCell ref="CD53:CD62"/>
    <mergeCell ref="CE53:CE62"/>
    <mergeCell ref="CF53:CF62"/>
    <mergeCell ref="CG53:CG62"/>
    <mergeCell ref="BU53:BU62"/>
    <mergeCell ref="BV53:BV62"/>
    <mergeCell ref="BW53:BW62"/>
    <mergeCell ref="BX53:BX62"/>
    <mergeCell ref="BY53:BY62"/>
    <mergeCell ref="BZ53:BZ62"/>
    <mergeCell ref="Q63:Q72"/>
    <mergeCell ref="R63:R72"/>
    <mergeCell ref="S63:S72"/>
    <mergeCell ref="T63:T72"/>
    <mergeCell ref="BS63:BS72"/>
    <mergeCell ref="BT63:BT72"/>
    <mergeCell ref="A63:A72"/>
    <mergeCell ref="B63:C72"/>
    <mergeCell ref="D63:E72"/>
    <mergeCell ref="H63:H72"/>
    <mergeCell ref="M63:M72"/>
    <mergeCell ref="N63:N72"/>
    <mergeCell ref="CA63:CA72"/>
    <mergeCell ref="CC63:CC72"/>
    <mergeCell ref="CD63:CD72"/>
    <mergeCell ref="CE63:CE72"/>
    <mergeCell ref="CF63:CF72"/>
    <mergeCell ref="CG63:CG72"/>
    <mergeCell ref="BU63:BU72"/>
    <mergeCell ref="BV63:BV72"/>
    <mergeCell ref="BW63:BW72"/>
    <mergeCell ref="BX63:BX72"/>
    <mergeCell ref="BY63:BY72"/>
    <mergeCell ref="BZ63:BZ72"/>
    <mergeCell ref="Q73:Q82"/>
    <mergeCell ref="R73:R82"/>
    <mergeCell ref="S73:S82"/>
    <mergeCell ref="T73:T82"/>
    <mergeCell ref="BS73:BS82"/>
    <mergeCell ref="BT73:BT82"/>
    <mergeCell ref="A73:A82"/>
    <mergeCell ref="B73:C82"/>
    <mergeCell ref="D73:E82"/>
    <mergeCell ref="H73:H82"/>
    <mergeCell ref="M73:M82"/>
    <mergeCell ref="N73:N82"/>
    <mergeCell ref="CA73:CA82"/>
    <mergeCell ref="CC73:CC82"/>
    <mergeCell ref="CD73:CD82"/>
    <mergeCell ref="CE73:CE82"/>
    <mergeCell ref="CF73:CF82"/>
    <mergeCell ref="CG73:CG82"/>
    <mergeCell ref="BU73:BU82"/>
    <mergeCell ref="BV73:BV82"/>
    <mergeCell ref="BW73:BW82"/>
    <mergeCell ref="BX73:BX82"/>
    <mergeCell ref="BY73:BY82"/>
    <mergeCell ref="BZ73:BZ82"/>
    <mergeCell ref="Q83:Q92"/>
    <mergeCell ref="R83:R92"/>
    <mergeCell ref="S83:S92"/>
    <mergeCell ref="T83:T92"/>
    <mergeCell ref="BS83:BS92"/>
    <mergeCell ref="BT83:BT92"/>
    <mergeCell ref="A83:A92"/>
    <mergeCell ref="B83:C92"/>
    <mergeCell ref="D83:E92"/>
    <mergeCell ref="H83:H92"/>
    <mergeCell ref="M83:M92"/>
    <mergeCell ref="N83:N92"/>
    <mergeCell ref="CA83:CA92"/>
    <mergeCell ref="CC83:CC92"/>
    <mergeCell ref="CD83:CD92"/>
    <mergeCell ref="CE83:CE92"/>
    <mergeCell ref="CF83:CF92"/>
    <mergeCell ref="CG83:CG92"/>
    <mergeCell ref="BU83:BU92"/>
    <mergeCell ref="BV83:BV92"/>
    <mergeCell ref="BW83:BW92"/>
    <mergeCell ref="BX83:BX92"/>
    <mergeCell ref="BY83:BY92"/>
    <mergeCell ref="BZ83:BZ92"/>
    <mergeCell ref="Q93:Q102"/>
    <mergeCell ref="R93:R102"/>
    <mergeCell ref="S93:S102"/>
    <mergeCell ref="T93:T102"/>
    <mergeCell ref="BS93:BS102"/>
    <mergeCell ref="BT93:BT102"/>
    <mergeCell ref="A93:A102"/>
    <mergeCell ref="B93:C102"/>
    <mergeCell ref="D93:E102"/>
    <mergeCell ref="H93:H102"/>
    <mergeCell ref="M93:M102"/>
    <mergeCell ref="N93:N102"/>
    <mergeCell ref="CA93:CA102"/>
    <mergeCell ref="CC93:CC102"/>
    <mergeCell ref="CD93:CD102"/>
    <mergeCell ref="CE93:CE102"/>
    <mergeCell ref="CF93:CF102"/>
    <mergeCell ref="CG93:CG102"/>
    <mergeCell ref="BU93:BU102"/>
    <mergeCell ref="BV93:BV102"/>
    <mergeCell ref="BW93:BW102"/>
    <mergeCell ref="BX93:BX102"/>
    <mergeCell ref="BY93:BY102"/>
    <mergeCell ref="BZ93:BZ102"/>
    <mergeCell ref="Q103:Q112"/>
    <mergeCell ref="R103:R112"/>
    <mergeCell ref="S103:S112"/>
    <mergeCell ref="T103:T112"/>
    <mergeCell ref="BS103:BS112"/>
    <mergeCell ref="BT103:BT112"/>
    <mergeCell ref="A103:A112"/>
    <mergeCell ref="B103:C112"/>
    <mergeCell ref="D103:E112"/>
    <mergeCell ref="H103:H112"/>
    <mergeCell ref="M103:M112"/>
    <mergeCell ref="N103:N112"/>
    <mergeCell ref="CA103:CA112"/>
    <mergeCell ref="CC103:CC112"/>
    <mergeCell ref="CD103:CD112"/>
    <mergeCell ref="CE103:CE112"/>
    <mergeCell ref="CF103:CF112"/>
    <mergeCell ref="CG103:CG112"/>
    <mergeCell ref="BU103:BU112"/>
    <mergeCell ref="BV103:BV112"/>
    <mergeCell ref="BW103:BW112"/>
    <mergeCell ref="BX103:BX112"/>
    <mergeCell ref="BY103:BY112"/>
    <mergeCell ref="BZ103:BZ112"/>
    <mergeCell ref="Q113:Q122"/>
    <mergeCell ref="R113:R122"/>
    <mergeCell ref="S113:S122"/>
    <mergeCell ref="T113:T122"/>
    <mergeCell ref="BS113:BS122"/>
    <mergeCell ref="BT113:BT122"/>
    <mergeCell ref="A113:A122"/>
    <mergeCell ref="B113:C122"/>
    <mergeCell ref="D113:E122"/>
    <mergeCell ref="H113:H122"/>
    <mergeCell ref="M113:M122"/>
    <mergeCell ref="N113:N122"/>
    <mergeCell ref="CA113:CA122"/>
    <mergeCell ref="CC113:CC122"/>
    <mergeCell ref="CD113:CD122"/>
    <mergeCell ref="CE113:CE122"/>
    <mergeCell ref="CF113:CF122"/>
    <mergeCell ref="CG113:CG122"/>
    <mergeCell ref="BU113:BU122"/>
    <mergeCell ref="BV113:BV122"/>
    <mergeCell ref="BW113:BW122"/>
    <mergeCell ref="BX113:BX122"/>
    <mergeCell ref="BY113:BY122"/>
    <mergeCell ref="BZ113:BZ122"/>
    <mergeCell ref="CG123:CG132"/>
    <mergeCell ref="A133:A142"/>
    <mergeCell ref="B133:C142"/>
    <mergeCell ref="D133:E142"/>
    <mergeCell ref="H133:H142"/>
    <mergeCell ref="M133:M142"/>
    <mergeCell ref="N133:N142"/>
    <mergeCell ref="BW123:BW132"/>
    <mergeCell ref="BX123:BX132"/>
    <mergeCell ref="BY123:BY132"/>
    <mergeCell ref="BZ123:BZ132"/>
    <mergeCell ref="CA123:CA132"/>
    <mergeCell ref="CC123:CC132"/>
    <mergeCell ref="S123:S132"/>
    <mergeCell ref="T123:T132"/>
    <mergeCell ref="BS123:BS132"/>
    <mergeCell ref="BT123:BT132"/>
    <mergeCell ref="BU123:BU132"/>
    <mergeCell ref="BV123:BV132"/>
    <mergeCell ref="A123:A132"/>
    <mergeCell ref="B123:C132"/>
    <mergeCell ref="M123:M132"/>
    <mergeCell ref="N123:N132"/>
    <mergeCell ref="Q123:Q132"/>
    <mergeCell ref="CD123:CD132"/>
    <mergeCell ref="CE123:CE132"/>
    <mergeCell ref="CF123:CF132"/>
    <mergeCell ref="R123:R132"/>
    <mergeCell ref="CA133:CA142"/>
    <mergeCell ref="CC133:CC142"/>
    <mergeCell ref="CD133:CD142"/>
    <mergeCell ref="CE133:CE142"/>
    <mergeCell ref="CF133:CF142"/>
    <mergeCell ref="CG133:CG142"/>
    <mergeCell ref="BU133:BU142"/>
    <mergeCell ref="BV133:BV142"/>
    <mergeCell ref="BW133:BW142"/>
    <mergeCell ref="BX133:BX142"/>
    <mergeCell ref="BY133:BY142"/>
    <mergeCell ref="BZ133:BZ142"/>
    <mergeCell ref="Q143:Q152"/>
    <mergeCell ref="R143:R152"/>
    <mergeCell ref="S143:S152"/>
    <mergeCell ref="T143:T152"/>
    <mergeCell ref="BS143:BS152"/>
    <mergeCell ref="BT143:BT152"/>
    <mergeCell ref="CE143:CE152"/>
    <mergeCell ref="CF143:CF152"/>
    <mergeCell ref="CG143:CG152"/>
    <mergeCell ref="Q133:Q142"/>
    <mergeCell ref="R133:R142"/>
    <mergeCell ref="S133:S142"/>
    <mergeCell ref="T133:T142"/>
    <mergeCell ref="BS133:BS142"/>
    <mergeCell ref="BT133:BT142"/>
    <mergeCell ref="A143:A152"/>
    <mergeCell ref="B143:C152"/>
    <mergeCell ref="D143:E152"/>
    <mergeCell ref="H143:H152"/>
    <mergeCell ref="M143:M152"/>
    <mergeCell ref="N143:N152"/>
    <mergeCell ref="CA143:CA152"/>
    <mergeCell ref="CC143:CC152"/>
    <mergeCell ref="CD143:CD152"/>
    <mergeCell ref="BU143:BU152"/>
    <mergeCell ref="BV143:BV152"/>
    <mergeCell ref="BW143:BW152"/>
    <mergeCell ref="BX143:BX152"/>
    <mergeCell ref="BY143:BY152"/>
    <mergeCell ref="BZ143:BZ152"/>
    <mergeCell ref="Q153:Q162"/>
    <mergeCell ref="R153:R162"/>
    <mergeCell ref="S153:S162"/>
    <mergeCell ref="T153:T162"/>
    <mergeCell ref="BS153:BS162"/>
    <mergeCell ref="BT153:BT162"/>
    <mergeCell ref="A153:A162"/>
    <mergeCell ref="B153:C162"/>
    <mergeCell ref="D153:E162"/>
    <mergeCell ref="H153:H162"/>
    <mergeCell ref="M153:M162"/>
    <mergeCell ref="N153:N162"/>
    <mergeCell ref="CA153:CA162"/>
    <mergeCell ref="CC153:CC162"/>
    <mergeCell ref="CD153:CD162"/>
    <mergeCell ref="CE153:CE162"/>
    <mergeCell ref="CF153:CF162"/>
    <mergeCell ref="CG153:CG162"/>
    <mergeCell ref="BU153:BU162"/>
    <mergeCell ref="BV153:BV162"/>
    <mergeCell ref="BW153:BW162"/>
    <mergeCell ref="BX153:BX162"/>
    <mergeCell ref="BY153:BY162"/>
    <mergeCell ref="BZ153:BZ162"/>
    <mergeCell ref="Q163:Q172"/>
    <mergeCell ref="R163:R172"/>
    <mergeCell ref="S163:S172"/>
    <mergeCell ref="T163:T172"/>
    <mergeCell ref="BS163:BS172"/>
    <mergeCell ref="BT163:BT172"/>
    <mergeCell ref="A163:A172"/>
    <mergeCell ref="B163:C172"/>
    <mergeCell ref="D163:E172"/>
    <mergeCell ref="H163:H172"/>
    <mergeCell ref="M163:M172"/>
    <mergeCell ref="N163:N172"/>
    <mergeCell ref="CA163:CA172"/>
    <mergeCell ref="CC163:CC172"/>
    <mergeCell ref="CD163:CD172"/>
    <mergeCell ref="CE163:CE172"/>
    <mergeCell ref="CF163:CF172"/>
    <mergeCell ref="CG163:CG172"/>
    <mergeCell ref="BU163:BU172"/>
    <mergeCell ref="BV163:BV172"/>
    <mergeCell ref="BW163:BW172"/>
    <mergeCell ref="BX163:BX172"/>
    <mergeCell ref="BY163:BY172"/>
    <mergeCell ref="BZ163:BZ172"/>
    <mergeCell ref="Q173:Q182"/>
    <mergeCell ref="R173:R182"/>
    <mergeCell ref="S173:S182"/>
    <mergeCell ref="T173:T182"/>
    <mergeCell ref="BS173:BS182"/>
    <mergeCell ref="BT173:BT182"/>
    <mergeCell ref="A173:A182"/>
    <mergeCell ref="B173:C182"/>
    <mergeCell ref="D173:E182"/>
    <mergeCell ref="H173:H182"/>
    <mergeCell ref="M173:M182"/>
    <mergeCell ref="N173:N182"/>
    <mergeCell ref="CA173:CA182"/>
    <mergeCell ref="CC173:CC182"/>
    <mergeCell ref="CD173:CD182"/>
    <mergeCell ref="CE173:CE182"/>
    <mergeCell ref="CF173:CF182"/>
    <mergeCell ref="CG173:CG182"/>
    <mergeCell ref="BU173:BU182"/>
    <mergeCell ref="BV173:BV182"/>
    <mergeCell ref="BW173:BW182"/>
    <mergeCell ref="BX173:BX182"/>
    <mergeCell ref="BY173:BY182"/>
    <mergeCell ref="BZ173:BZ182"/>
    <mergeCell ref="Q183:Q192"/>
    <mergeCell ref="R183:R192"/>
    <mergeCell ref="S183:S192"/>
    <mergeCell ref="T183:T192"/>
    <mergeCell ref="BS183:BS192"/>
    <mergeCell ref="BT183:BT192"/>
    <mergeCell ref="A183:A192"/>
    <mergeCell ref="B183:C192"/>
    <mergeCell ref="D183:E192"/>
    <mergeCell ref="H183:H192"/>
    <mergeCell ref="M183:M192"/>
    <mergeCell ref="N183:N192"/>
    <mergeCell ref="CA183:CA192"/>
    <mergeCell ref="CC183:CC192"/>
    <mergeCell ref="CD183:CD192"/>
    <mergeCell ref="CE183:CE192"/>
    <mergeCell ref="CF183:CF192"/>
    <mergeCell ref="CG183:CG192"/>
    <mergeCell ref="BU183:BU192"/>
    <mergeCell ref="BV183:BV192"/>
    <mergeCell ref="BW183:BW192"/>
    <mergeCell ref="BX183:BX192"/>
    <mergeCell ref="BY183:BY192"/>
    <mergeCell ref="BZ183:BZ192"/>
    <mergeCell ref="Q193:Q202"/>
    <mergeCell ref="R193:R202"/>
    <mergeCell ref="S193:S202"/>
    <mergeCell ref="T193:T202"/>
    <mergeCell ref="BS193:BS202"/>
    <mergeCell ref="BT193:BT202"/>
    <mergeCell ref="A193:A202"/>
    <mergeCell ref="B193:C202"/>
    <mergeCell ref="D193:E202"/>
    <mergeCell ref="H193:H202"/>
    <mergeCell ref="M193:M202"/>
    <mergeCell ref="N193:N202"/>
    <mergeCell ref="CA193:CA202"/>
    <mergeCell ref="CC193:CC202"/>
    <mergeCell ref="CD193:CD202"/>
    <mergeCell ref="CE193:CE202"/>
    <mergeCell ref="CF193:CF202"/>
    <mergeCell ref="CG193:CG202"/>
    <mergeCell ref="BU193:BU202"/>
    <mergeCell ref="BV193:BV202"/>
    <mergeCell ref="BW193:BW202"/>
    <mergeCell ref="BX193:BX202"/>
    <mergeCell ref="BY193:BY202"/>
    <mergeCell ref="BZ193:BZ202"/>
    <mergeCell ref="Q203:Q212"/>
    <mergeCell ref="R203:R212"/>
    <mergeCell ref="S203:S212"/>
    <mergeCell ref="T203:T212"/>
    <mergeCell ref="BS203:BS212"/>
    <mergeCell ref="BT203:BT212"/>
    <mergeCell ref="A203:A212"/>
    <mergeCell ref="B203:C212"/>
    <mergeCell ref="D203:E212"/>
    <mergeCell ref="H203:H212"/>
    <mergeCell ref="M203:M212"/>
    <mergeCell ref="N203:N212"/>
    <mergeCell ref="CA203:CA212"/>
    <mergeCell ref="CC203:CC212"/>
    <mergeCell ref="CD203:CD212"/>
    <mergeCell ref="CE203:CE212"/>
    <mergeCell ref="CF203:CF212"/>
    <mergeCell ref="CG203:CG212"/>
    <mergeCell ref="BU203:BU212"/>
    <mergeCell ref="BV203:BV212"/>
    <mergeCell ref="BW203:BW212"/>
    <mergeCell ref="BX203:BX212"/>
    <mergeCell ref="BY203:BY212"/>
    <mergeCell ref="BZ203:BZ212"/>
    <mergeCell ref="Q213:Q222"/>
    <mergeCell ref="R213:R222"/>
    <mergeCell ref="S213:S222"/>
    <mergeCell ref="T213:T222"/>
    <mergeCell ref="BS213:BS222"/>
    <mergeCell ref="BT213:BT222"/>
    <mergeCell ref="A213:A222"/>
    <mergeCell ref="B213:C222"/>
    <mergeCell ref="D213:E222"/>
    <mergeCell ref="H213:H222"/>
    <mergeCell ref="M213:M222"/>
    <mergeCell ref="N213:N222"/>
    <mergeCell ref="CA213:CA222"/>
    <mergeCell ref="CC213:CC222"/>
    <mergeCell ref="CD213:CD222"/>
    <mergeCell ref="CE213:CE222"/>
    <mergeCell ref="CF213:CF222"/>
    <mergeCell ref="CG213:CG222"/>
    <mergeCell ref="BU213:BU222"/>
    <mergeCell ref="BV213:BV222"/>
    <mergeCell ref="BW213:BW222"/>
    <mergeCell ref="BX213:BX222"/>
    <mergeCell ref="BY213:BY222"/>
    <mergeCell ref="BZ213:BZ222"/>
    <mergeCell ref="Q223:Q232"/>
    <mergeCell ref="R223:R232"/>
    <mergeCell ref="S223:S232"/>
    <mergeCell ref="T223:T232"/>
    <mergeCell ref="BS223:BS232"/>
    <mergeCell ref="BT223:BT232"/>
    <mergeCell ref="A223:A232"/>
    <mergeCell ref="B223:C232"/>
    <mergeCell ref="D223:E232"/>
    <mergeCell ref="H223:H232"/>
    <mergeCell ref="M223:M232"/>
    <mergeCell ref="N223:N232"/>
    <mergeCell ref="CA223:CA232"/>
    <mergeCell ref="CC223:CC232"/>
    <mergeCell ref="CD223:CD232"/>
    <mergeCell ref="CE223:CE232"/>
    <mergeCell ref="CF223:CF232"/>
    <mergeCell ref="CG223:CG232"/>
    <mergeCell ref="BU223:BU232"/>
    <mergeCell ref="BV223:BV232"/>
    <mergeCell ref="BW223:BW232"/>
    <mergeCell ref="BX223:BX232"/>
    <mergeCell ref="BY223:BY232"/>
    <mergeCell ref="BZ223:BZ232"/>
    <mergeCell ref="Q233:Q242"/>
    <mergeCell ref="R233:R242"/>
    <mergeCell ref="S233:S242"/>
    <mergeCell ref="T233:T242"/>
    <mergeCell ref="BS233:BS242"/>
    <mergeCell ref="BT233:BT242"/>
    <mergeCell ref="A233:A242"/>
    <mergeCell ref="B233:C242"/>
    <mergeCell ref="D233:E242"/>
    <mergeCell ref="H233:H242"/>
    <mergeCell ref="M233:M242"/>
    <mergeCell ref="N233:N242"/>
    <mergeCell ref="CA233:CA242"/>
    <mergeCell ref="CC233:CC242"/>
    <mergeCell ref="CD233:CD242"/>
    <mergeCell ref="CE233:CE242"/>
    <mergeCell ref="CF233:CF242"/>
    <mergeCell ref="CG233:CG242"/>
    <mergeCell ref="BU233:BU242"/>
    <mergeCell ref="BV233:BV242"/>
    <mergeCell ref="BW233:BW242"/>
    <mergeCell ref="BX233:BX242"/>
    <mergeCell ref="BY233:BY242"/>
    <mergeCell ref="BZ233:BZ242"/>
    <mergeCell ref="Q243:Q252"/>
    <mergeCell ref="R243:R252"/>
    <mergeCell ref="S243:S252"/>
    <mergeCell ref="T243:T252"/>
    <mergeCell ref="BS243:BS252"/>
    <mergeCell ref="BT243:BT252"/>
    <mergeCell ref="A243:A252"/>
    <mergeCell ref="B243:C252"/>
    <mergeCell ref="D243:E252"/>
    <mergeCell ref="H243:H252"/>
    <mergeCell ref="M243:M252"/>
    <mergeCell ref="N243:N252"/>
    <mergeCell ref="CA243:CA252"/>
    <mergeCell ref="CC243:CC252"/>
    <mergeCell ref="CD243:CD252"/>
    <mergeCell ref="CE243:CE252"/>
    <mergeCell ref="CF243:CF252"/>
    <mergeCell ref="CG243:CG252"/>
    <mergeCell ref="BU243:BU252"/>
    <mergeCell ref="BV243:BV252"/>
    <mergeCell ref="BW243:BW252"/>
    <mergeCell ref="BX243:BX252"/>
    <mergeCell ref="BY243:BY252"/>
    <mergeCell ref="BZ243:BZ252"/>
    <mergeCell ref="Q253:Q262"/>
    <mergeCell ref="R253:R262"/>
    <mergeCell ref="S253:S262"/>
    <mergeCell ref="T253:T262"/>
    <mergeCell ref="BS253:BS262"/>
    <mergeCell ref="BT253:BT262"/>
    <mergeCell ref="A253:A262"/>
    <mergeCell ref="B253:C262"/>
    <mergeCell ref="D253:E262"/>
    <mergeCell ref="H253:H262"/>
    <mergeCell ref="M253:M262"/>
    <mergeCell ref="N253:N262"/>
    <mergeCell ref="CA253:CA262"/>
    <mergeCell ref="CC253:CC262"/>
    <mergeCell ref="CD253:CD262"/>
    <mergeCell ref="CE253:CE262"/>
    <mergeCell ref="CF253:CF262"/>
    <mergeCell ref="CG253:CG262"/>
    <mergeCell ref="BU253:BU262"/>
    <mergeCell ref="BV253:BV262"/>
    <mergeCell ref="BW253:BW262"/>
    <mergeCell ref="BX253:BX262"/>
    <mergeCell ref="BY253:BY262"/>
    <mergeCell ref="BZ253:BZ262"/>
    <mergeCell ref="Q263:Q272"/>
    <mergeCell ref="R263:R272"/>
    <mergeCell ref="S263:S272"/>
    <mergeCell ref="T263:T272"/>
    <mergeCell ref="BS263:BS272"/>
    <mergeCell ref="BT263:BT272"/>
    <mergeCell ref="A263:A272"/>
    <mergeCell ref="B263:C272"/>
    <mergeCell ref="D263:E272"/>
    <mergeCell ref="H263:H272"/>
    <mergeCell ref="M263:M272"/>
    <mergeCell ref="N263:N272"/>
    <mergeCell ref="CA263:CA272"/>
    <mergeCell ref="CC263:CC272"/>
    <mergeCell ref="CD263:CD272"/>
    <mergeCell ref="CE263:CE272"/>
    <mergeCell ref="CF263:CF272"/>
    <mergeCell ref="CG263:CG272"/>
    <mergeCell ref="BU263:BU272"/>
    <mergeCell ref="BV263:BV272"/>
    <mergeCell ref="BW263:BW272"/>
    <mergeCell ref="BX263:BX272"/>
    <mergeCell ref="BY263:BY272"/>
    <mergeCell ref="BZ263:BZ272"/>
    <mergeCell ref="Q273:Q282"/>
    <mergeCell ref="R273:R282"/>
    <mergeCell ref="S273:S282"/>
    <mergeCell ref="T273:T282"/>
    <mergeCell ref="BS273:BS282"/>
    <mergeCell ref="BT273:BT282"/>
    <mergeCell ref="A273:A282"/>
    <mergeCell ref="B273:C282"/>
    <mergeCell ref="D273:E282"/>
    <mergeCell ref="H273:H282"/>
    <mergeCell ref="M273:M282"/>
    <mergeCell ref="N273:N282"/>
    <mergeCell ref="CA273:CA282"/>
    <mergeCell ref="CC273:CC282"/>
    <mergeCell ref="CD273:CD282"/>
    <mergeCell ref="CE273:CE282"/>
    <mergeCell ref="CF273:CF282"/>
    <mergeCell ref="CG273:CG282"/>
    <mergeCell ref="BU273:BU282"/>
    <mergeCell ref="BV273:BV282"/>
    <mergeCell ref="BW273:BW282"/>
    <mergeCell ref="BX273:BX282"/>
    <mergeCell ref="BY273:BY282"/>
    <mergeCell ref="BZ273:BZ282"/>
    <mergeCell ref="Q283:Q292"/>
    <mergeCell ref="R283:R292"/>
    <mergeCell ref="S283:S292"/>
    <mergeCell ref="T283:T292"/>
    <mergeCell ref="BS283:BS292"/>
    <mergeCell ref="BT283:BT292"/>
    <mergeCell ref="A283:A292"/>
    <mergeCell ref="B283:C292"/>
    <mergeCell ref="D283:E292"/>
    <mergeCell ref="H283:H292"/>
    <mergeCell ref="M283:M292"/>
    <mergeCell ref="N283:N292"/>
    <mergeCell ref="CA283:CA292"/>
    <mergeCell ref="CC283:CC292"/>
    <mergeCell ref="CD283:CD292"/>
    <mergeCell ref="CE283:CE292"/>
    <mergeCell ref="CF283:CF292"/>
    <mergeCell ref="CG283:CG292"/>
    <mergeCell ref="BU283:BU292"/>
    <mergeCell ref="BV283:BV292"/>
    <mergeCell ref="BW283:BW292"/>
    <mergeCell ref="BX283:BX292"/>
    <mergeCell ref="BY283:BY292"/>
    <mergeCell ref="BZ283:BZ292"/>
    <mergeCell ref="CE293:CE302"/>
    <mergeCell ref="CF293:CF302"/>
    <mergeCell ref="CG293:CG302"/>
    <mergeCell ref="BU293:BU302"/>
    <mergeCell ref="BV293:BV302"/>
    <mergeCell ref="BW293:BW302"/>
    <mergeCell ref="BX293:BX302"/>
    <mergeCell ref="BY293:BY302"/>
    <mergeCell ref="BZ293:BZ302"/>
    <mergeCell ref="A303:A312"/>
    <mergeCell ref="B303:C312"/>
    <mergeCell ref="D303:E312"/>
    <mergeCell ref="H303:H312"/>
    <mergeCell ref="M303:M312"/>
    <mergeCell ref="N303:N312"/>
    <mergeCell ref="CA293:CA302"/>
    <mergeCell ref="CC293:CC302"/>
    <mergeCell ref="CD293:CD302"/>
    <mergeCell ref="Q293:Q302"/>
    <mergeCell ref="R293:R302"/>
    <mergeCell ref="S293:S302"/>
    <mergeCell ref="T293:T302"/>
    <mergeCell ref="BS293:BS302"/>
    <mergeCell ref="BT293:BT302"/>
    <mergeCell ref="A293:A302"/>
    <mergeCell ref="B293:C302"/>
    <mergeCell ref="D293:E302"/>
    <mergeCell ref="H293:H302"/>
    <mergeCell ref="M293:M302"/>
    <mergeCell ref="N293:N302"/>
    <mergeCell ref="CG303:CG312"/>
    <mergeCell ref="BU303:BU312"/>
    <mergeCell ref="BV303:BV312"/>
    <mergeCell ref="BW303:BW312"/>
    <mergeCell ref="BX303:BX312"/>
    <mergeCell ref="BY303:BY312"/>
    <mergeCell ref="BZ303:BZ312"/>
    <mergeCell ref="Q303:Q312"/>
    <mergeCell ref="R303:R312"/>
    <mergeCell ref="S303:S312"/>
    <mergeCell ref="T303:T312"/>
    <mergeCell ref="BS303:BS312"/>
    <mergeCell ref="BT303:BT312"/>
    <mergeCell ref="B313:C313"/>
    <mergeCell ref="D313:F313"/>
    <mergeCell ref="X313:Z313"/>
    <mergeCell ref="AK313:AN313"/>
    <mergeCell ref="CA303:CA312"/>
    <mergeCell ref="CC303:CC312"/>
    <mergeCell ref="CD303:CD312"/>
    <mergeCell ref="CE303:CE312"/>
    <mergeCell ref="CF303:CF312"/>
  </mergeCell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A2355-2A52-4CEA-93FD-4B7CD39EA400}">
  <dimension ref="A1:CT77"/>
  <sheetViews>
    <sheetView showGridLines="0" zoomScale="60" zoomScaleNormal="60" workbookViewId="0">
      <pane ySplit="12" topLeftCell="A52" activePane="bottomLeft" state="frozen"/>
      <selection pane="bottomLeft" sqref="A1:G1"/>
    </sheetView>
  </sheetViews>
  <sheetFormatPr baseColWidth="10" defaultColWidth="14.44140625" defaultRowHeight="14.4"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6.5546875" customWidth="1"/>
    <col min="9" max="12" width="13.109375" customWidth="1" outlineLevel="1"/>
    <col min="13" max="13" width="17.33203125" customWidth="1" outlineLevel="1"/>
    <col min="14" max="14" width="20.5546875" customWidth="1"/>
    <col min="15" max="15" width="18.6640625" customWidth="1"/>
    <col min="16" max="16" width="19.33203125" customWidth="1"/>
    <col min="17" max="20" width="17.33203125" customWidth="1" outlineLevel="1"/>
    <col min="21" max="21" width="1.33203125" customWidth="1"/>
    <col min="22" max="22" width="7.44140625" customWidth="1"/>
    <col min="23" max="23" width="35.88671875" customWidth="1"/>
    <col min="24" max="24" width="18.44140625" customWidth="1"/>
    <col min="25" max="25" width="16.44140625" customWidth="1"/>
    <col min="26" max="26" width="18.33203125" customWidth="1"/>
    <col min="27" max="30" width="13.5546875" customWidth="1" outlineLevel="1"/>
    <col min="31" max="31" width="1.5546875" customWidth="1"/>
    <col min="32" max="32" width="12.33203125" customWidth="1"/>
    <col min="33" max="33" width="25.6640625" customWidth="1"/>
    <col min="34" max="34" width="17.44140625" customWidth="1"/>
    <col min="35" max="35" width="9.6640625" customWidth="1"/>
    <col min="36" max="36" width="11.5546875" customWidth="1"/>
    <col min="37" max="40" width="11.5546875" customWidth="1" outlineLevel="1"/>
    <col min="41" max="41" width="1.554687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8.600000000000001" thickBot="1">
      <c r="A1" s="2230" t="s">
        <v>20</v>
      </c>
      <c r="B1" s="2249"/>
      <c r="C1" s="2249"/>
      <c r="D1" s="2249"/>
      <c r="E1" s="2249"/>
      <c r="F1" s="2249"/>
      <c r="G1" s="2250"/>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ht="15.6">
      <c r="A2" s="2251" t="s">
        <v>21</v>
      </c>
      <c r="B2" s="2252"/>
      <c r="C2" s="10">
        <v>2024</v>
      </c>
      <c r="D2" s="10"/>
      <c r="E2" s="2255" t="s">
        <v>22</v>
      </c>
      <c r="F2" s="11" t="s">
        <v>23</v>
      </c>
      <c r="G2" s="12" t="s">
        <v>24</v>
      </c>
      <c r="H2" s="13"/>
      <c r="I2" s="14"/>
      <c r="J2" s="14"/>
      <c r="K2" s="14"/>
      <c r="L2" s="14"/>
      <c r="M2" s="14"/>
      <c r="N2" s="14"/>
      <c r="O2" s="14"/>
      <c r="P2" s="14"/>
      <c r="Q2" s="14"/>
      <c r="R2" s="14"/>
      <c r="S2" s="14"/>
      <c r="T2" s="14"/>
      <c r="U2" s="14"/>
      <c r="V2" s="14"/>
      <c r="W2" s="15"/>
      <c r="X2" s="2239"/>
      <c r="Y2" s="2256"/>
      <c r="Z2" s="2256"/>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ht="15.6">
      <c r="A3" s="2253"/>
      <c r="B3" s="2254"/>
      <c r="C3" s="19">
        <v>2025</v>
      </c>
      <c r="D3" s="19"/>
      <c r="E3" s="2153"/>
      <c r="F3" s="20" t="s">
        <v>25</v>
      </c>
      <c r="G3" s="21"/>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ht="15.6">
      <c r="A4" s="2253"/>
      <c r="B4" s="2254"/>
      <c r="C4" s="19">
        <v>2026</v>
      </c>
      <c r="D4" s="19" t="s">
        <v>24</v>
      </c>
      <c r="E4" s="2153"/>
      <c r="F4" s="20" t="s">
        <v>26</v>
      </c>
      <c r="G4" s="21"/>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ht="16.2" thickBot="1">
      <c r="A5" s="2253"/>
      <c r="B5" s="2254"/>
      <c r="C5" s="23">
        <v>2027</v>
      </c>
      <c r="D5" s="23"/>
      <c r="E5" s="2153"/>
      <c r="F5" s="24" t="s">
        <v>27</v>
      </c>
      <c r="G5" s="25"/>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ht="15.6">
      <c r="A6" s="2241" t="s">
        <v>28</v>
      </c>
      <c r="B6" s="2257"/>
      <c r="C6" s="2243" t="s">
        <v>1815</v>
      </c>
      <c r="D6" s="2209"/>
      <c r="E6" s="2209"/>
      <c r="F6" s="2209"/>
      <c r="G6" s="2210"/>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ht="15.6">
      <c r="A7" s="2216" t="s">
        <v>30</v>
      </c>
      <c r="B7" s="2171"/>
      <c r="C7" s="2218" t="s">
        <v>1814</v>
      </c>
      <c r="D7" s="2170"/>
      <c r="E7" s="2170"/>
      <c r="F7" s="2170"/>
      <c r="G7" s="2174"/>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ht="16.2" thickBot="1">
      <c r="A8" s="2221" t="s">
        <v>31</v>
      </c>
      <c r="B8" s="2246"/>
      <c r="C8" s="2223">
        <v>46065</v>
      </c>
      <c r="D8" s="2247"/>
      <c r="E8" s="2247"/>
      <c r="F8" s="2247"/>
      <c r="G8" s="2248"/>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15"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6" t="s">
        <v>32</v>
      </c>
      <c r="CD9" s="2209"/>
      <c r="CE9" s="2209"/>
      <c r="CF9" s="2209"/>
      <c r="CG9" s="2210"/>
      <c r="CH9" s="8"/>
      <c r="CI9" s="8"/>
      <c r="CJ9" s="8"/>
      <c r="CK9" s="8"/>
      <c r="CL9" s="8"/>
      <c r="CM9" s="8"/>
      <c r="CN9" s="8"/>
      <c r="CO9" s="8"/>
      <c r="CP9" s="8"/>
      <c r="CQ9" s="8"/>
      <c r="CR9" s="8"/>
      <c r="CS9" s="8"/>
      <c r="CT9" s="8"/>
    </row>
    <row r="10" spans="1:98" ht="20.399999999999999">
      <c r="A10" s="2206" t="s">
        <v>33</v>
      </c>
      <c r="B10" s="2209"/>
      <c r="C10" s="2209"/>
      <c r="D10" s="2209"/>
      <c r="E10" s="2209"/>
      <c r="F10" s="2209"/>
      <c r="G10" s="2209"/>
      <c r="H10" s="2209"/>
      <c r="I10" s="2209"/>
      <c r="J10" s="2209"/>
      <c r="K10" s="2209"/>
      <c r="L10" s="2209"/>
      <c r="M10" s="2209"/>
      <c r="N10" s="2209"/>
      <c r="O10" s="2209"/>
      <c r="P10" s="2209"/>
      <c r="Q10" s="2209"/>
      <c r="R10" s="2209"/>
      <c r="S10" s="2209"/>
      <c r="T10" s="2210"/>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258" t="s">
        <v>40</v>
      </c>
      <c r="CD10" s="2170"/>
      <c r="CE10" s="2170"/>
      <c r="CF10" s="2170"/>
      <c r="CG10" s="2174"/>
      <c r="CH10" s="8"/>
      <c r="CI10" s="8"/>
      <c r="CJ10" s="8"/>
      <c r="CK10" s="8"/>
      <c r="CL10" s="8"/>
      <c r="CM10" s="8"/>
      <c r="CN10" s="8"/>
      <c r="CO10" s="8"/>
      <c r="CP10" s="8"/>
      <c r="CQ10" s="8"/>
      <c r="CR10" s="8"/>
      <c r="CS10" s="8"/>
      <c r="CT10" s="8"/>
    </row>
    <row r="11" spans="1:98" ht="27.6">
      <c r="A11" s="2178" t="s">
        <v>41</v>
      </c>
      <c r="B11" s="2195" t="s">
        <v>42</v>
      </c>
      <c r="C11" s="2196"/>
      <c r="D11" s="2195" t="s">
        <v>43</v>
      </c>
      <c r="E11" s="2196"/>
      <c r="F11" s="2202" t="s">
        <v>44</v>
      </c>
      <c r="G11" s="2171"/>
      <c r="H11" s="2176" t="s">
        <v>45</v>
      </c>
      <c r="I11" s="2181" t="s">
        <v>46</v>
      </c>
      <c r="J11" s="2182"/>
      <c r="K11" s="2182"/>
      <c r="L11" s="2203"/>
      <c r="M11" s="2538" t="s">
        <v>47</v>
      </c>
      <c r="N11" s="2178" t="s">
        <v>48</v>
      </c>
      <c r="O11" s="2175" t="s">
        <v>49</v>
      </c>
      <c r="P11" s="2176" t="s">
        <v>50</v>
      </c>
      <c r="Q11" s="2177" t="s">
        <v>51</v>
      </c>
      <c r="R11" s="2170"/>
      <c r="S11" s="2170"/>
      <c r="T11" s="2174"/>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38" t="s">
        <v>69</v>
      </c>
      <c r="BF11" s="38"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59" t="s">
        <v>75</v>
      </c>
      <c r="CD11" s="2170"/>
      <c r="CE11" s="2170"/>
      <c r="CF11" s="2170"/>
      <c r="CG11" s="2174"/>
      <c r="CH11" s="3"/>
      <c r="CI11" s="3"/>
      <c r="CJ11" s="3"/>
      <c r="CK11" s="3"/>
      <c r="CL11" s="3"/>
      <c r="CM11" s="3"/>
      <c r="CN11" s="3"/>
      <c r="CO11" s="3"/>
      <c r="CP11" s="3"/>
      <c r="CQ11" s="3"/>
      <c r="CR11" s="3"/>
      <c r="CS11" s="3"/>
      <c r="CT11" s="3"/>
    </row>
    <row r="12" spans="1:98" ht="15" thickBot="1">
      <c r="A12" s="2205"/>
      <c r="B12" s="2197"/>
      <c r="C12" s="2198"/>
      <c r="D12" s="2197"/>
      <c r="E12" s="2198"/>
      <c r="F12" s="44" t="s">
        <v>12</v>
      </c>
      <c r="G12" s="44" t="s">
        <v>76</v>
      </c>
      <c r="H12" s="2187"/>
      <c r="I12" s="46" t="s">
        <v>77</v>
      </c>
      <c r="J12" s="47" t="s">
        <v>78</v>
      </c>
      <c r="K12" s="47" t="s">
        <v>79</v>
      </c>
      <c r="L12" s="47" t="s">
        <v>80</v>
      </c>
      <c r="M12" s="2539"/>
      <c r="N12" s="2205"/>
      <c r="O12" s="2186"/>
      <c r="P12" s="2187"/>
      <c r="Q12" s="46" t="s">
        <v>77</v>
      </c>
      <c r="R12" s="47" t="s">
        <v>78</v>
      </c>
      <c r="S12" s="47" t="s">
        <v>79</v>
      </c>
      <c r="T12" s="47" t="s">
        <v>80</v>
      </c>
      <c r="U12" s="36"/>
      <c r="V12" s="2205"/>
      <c r="W12" s="2186"/>
      <c r="X12" s="2186"/>
      <c r="Y12" s="2186"/>
      <c r="Z12" s="2187"/>
      <c r="AA12" s="46" t="s">
        <v>77</v>
      </c>
      <c r="AB12" s="47" t="s">
        <v>78</v>
      </c>
      <c r="AC12" s="47" t="s">
        <v>79</v>
      </c>
      <c r="AD12" s="52" t="s">
        <v>80</v>
      </c>
      <c r="AE12" s="36"/>
      <c r="AF12" s="2205"/>
      <c r="AG12" s="2186"/>
      <c r="AH12" s="2186"/>
      <c r="AI12" s="2186"/>
      <c r="AJ12" s="2187"/>
      <c r="AK12" s="46" t="s">
        <v>77</v>
      </c>
      <c r="AL12" s="47" t="s">
        <v>78</v>
      </c>
      <c r="AM12" s="47" t="s">
        <v>79</v>
      </c>
      <c r="AN12" s="52" t="s">
        <v>80</v>
      </c>
      <c r="AO12" s="36"/>
      <c r="AP12" s="2205"/>
      <c r="AQ12" s="2187"/>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51"/>
      <c r="BF12" s="51"/>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60" t="s">
        <v>77</v>
      </c>
      <c r="CD12" s="61" t="s">
        <v>78</v>
      </c>
      <c r="CE12" s="61" t="s">
        <v>79</v>
      </c>
      <c r="CF12" s="61" t="s">
        <v>80</v>
      </c>
      <c r="CG12" s="62" t="s">
        <v>81</v>
      </c>
      <c r="CH12" s="3"/>
      <c r="CI12" s="3"/>
      <c r="CJ12" s="3"/>
      <c r="CK12" s="3"/>
      <c r="CL12" s="3"/>
      <c r="CM12" s="3"/>
      <c r="CN12" s="3"/>
      <c r="CO12" s="3"/>
      <c r="CP12" s="3"/>
      <c r="CQ12" s="3"/>
      <c r="CR12" s="3"/>
      <c r="CS12" s="3"/>
      <c r="CT12" s="3"/>
    </row>
    <row r="13" spans="1:98" ht="14.4" customHeight="1">
      <c r="A13" s="2446">
        <v>1</v>
      </c>
      <c r="B13" s="2449" t="s">
        <v>1655</v>
      </c>
      <c r="C13" s="2450"/>
      <c r="D13" s="2453">
        <v>202500000016819</v>
      </c>
      <c r="E13" s="2454"/>
      <c r="F13" s="66" t="s">
        <v>1061</v>
      </c>
      <c r="G13" s="67"/>
      <c r="H13" s="2457" t="s">
        <v>593</v>
      </c>
      <c r="I13" s="69"/>
      <c r="J13" s="70"/>
      <c r="K13" s="70"/>
      <c r="L13" s="70"/>
      <c r="M13" s="2148"/>
      <c r="N13" s="2423">
        <f>+P13+P14+P15+P16+P17+P18+P19+P20+P21+P22</f>
        <v>8347458460</v>
      </c>
      <c r="O13" s="2308" t="s">
        <v>83</v>
      </c>
      <c r="P13" s="2427">
        <v>8347458460</v>
      </c>
      <c r="Q13" s="2264"/>
      <c r="R13" s="2265"/>
      <c r="S13" s="2265"/>
      <c r="T13" s="2266"/>
      <c r="U13" s="74"/>
      <c r="V13" s="75">
        <v>1</v>
      </c>
      <c r="W13" s="140" t="s">
        <v>1656</v>
      </c>
      <c r="X13" s="76"/>
      <c r="Y13" s="76"/>
      <c r="Z13" s="77"/>
      <c r="AA13" s="777"/>
      <c r="AB13" s="79"/>
      <c r="AC13" s="79"/>
      <c r="AD13" s="80"/>
      <c r="AE13" s="74"/>
      <c r="AF13" s="2044" t="s">
        <v>1657</v>
      </c>
      <c r="AG13" s="2043" t="s">
        <v>1658</v>
      </c>
      <c r="AH13" s="2043" t="s">
        <v>1659</v>
      </c>
      <c r="AI13" s="1570" t="s">
        <v>1660</v>
      </c>
      <c r="AJ13" s="2042">
        <v>14</v>
      </c>
      <c r="AK13" s="84"/>
      <c r="AL13" s="85"/>
      <c r="AM13" s="85"/>
      <c r="AN13" s="86"/>
      <c r="AO13" s="8"/>
      <c r="AP13" s="2440" t="s">
        <v>203</v>
      </c>
      <c r="AQ13" s="2332" t="s">
        <v>89</v>
      </c>
      <c r="AR13" s="89"/>
      <c r="AS13" s="90" t="e">
        <f t="shared" ref="AS13:AS42" si="0">+I13/G13</f>
        <v>#DIV/0!</v>
      </c>
      <c r="AT13" s="91" t="e">
        <f t="shared" ref="AT13:AT42" si="1">+J13/G13</f>
        <v>#DIV/0!</v>
      </c>
      <c r="AU13" s="91" t="e">
        <f t="shared" ref="AU13:AU42" si="2">+K13/G13</f>
        <v>#DIV/0!</v>
      </c>
      <c r="AV13" s="91" t="e">
        <f t="shared" ref="AV13:AV42" si="3">+L13/G13</f>
        <v>#DIV/0!</v>
      </c>
      <c r="AW13" s="92">
        <f>+AA13/COUNTIF(W13,"*")</f>
        <v>0</v>
      </c>
      <c r="AX13" s="92">
        <f>+AB13/COUNTIF(W13,"*")</f>
        <v>0</v>
      </c>
      <c r="AY13" s="92">
        <f>+AC13/COUNTIF(W13,"*")</f>
        <v>0</v>
      </c>
      <c r="AZ13" s="92" t="e">
        <f t="shared" ref="AZ13:AZ42" si="4">+AD13/COUNTIF(AD13,"*")</f>
        <v>#DIV/0!</v>
      </c>
      <c r="BA13" s="93">
        <f>+AK13/AJ13</f>
        <v>0</v>
      </c>
      <c r="BB13" s="93">
        <f>+AL13/AJ13</f>
        <v>0</v>
      </c>
      <c r="BC13" s="93">
        <f>+AM13/AJ13</f>
        <v>0</v>
      </c>
      <c r="BD13" s="93">
        <f>+AN13/AJ13</f>
        <v>0</v>
      </c>
      <c r="BE13" s="94">
        <v>0.2</v>
      </c>
      <c r="BF13" s="94">
        <v>0.8</v>
      </c>
      <c r="BG13" s="93">
        <f t="shared" ref="BG13:BG42" si="5">+AW13*BE13</f>
        <v>0</v>
      </c>
      <c r="BH13" s="93">
        <f t="shared" ref="BH13:BH42" si="6">+AX13*BE13</f>
        <v>0</v>
      </c>
      <c r="BI13" s="93">
        <f t="shared" ref="BI13:BI42" si="7">+AY13*BE13</f>
        <v>0</v>
      </c>
      <c r="BJ13" s="93" t="e">
        <f t="shared" ref="BJ13:BJ42" si="8">+AZ13*BE13</f>
        <v>#DIV/0!</v>
      </c>
      <c r="BK13" s="93">
        <f t="shared" ref="BK13:BK42" si="9">+BA13*BF13</f>
        <v>0</v>
      </c>
      <c r="BL13" s="93">
        <f t="shared" ref="BL13:BL42" si="10">+BB13*BF13</f>
        <v>0</v>
      </c>
      <c r="BM13" s="93">
        <f t="shared" ref="BM13:BM42" si="11">+BC13*BF13</f>
        <v>0</v>
      </c>
      <c r="BN13" s="93">
        <f t="shared" ref="BN13:BN42" si="12">+BD13*BF13</f>
        <v>0</v>
      </c>
      <c r="BO13" s="93">
        <f t="shared" ref="BO13:BO42" si="13">+BG13+BK13</f>
        <v>0</v>
      </c>
      <c r="BP13" s="93">
        <f t="shared" ref="BP13:BP42" si="14">+BH13+BL13</f>
        <v>0</v>
      </c>
      <c r="BQ13" s="93">
        <f t="shared" ref="BQ13:BQ42" si="15">+BI13+BM13</f>
        <v>0</v>
      </c>
      <c r="BR13" s="93" t="e">
        <f t="shared" ref="BR13:BR42" si="16">+BJ13+BN13</f>
        <v>#DIV/0!</v>
      </c>
      <c r="BS13" s="2166" t="e">
        <f>AVERAGEIF(BO13:BO22,"&lt;&gt;#¡DIV/0!")</f>
        <v>#REF!</v>
      </c>
      <c r="BT13" s="2166" t="e">
        <f>AVERAGEIF(BP13:BP22,"&lt;&gt;#¡DIV/0!")</f>
        <v>#REF!</v>
      </c>
      <c r="BU13" s="2166" t="e">
        <f>AVERAGEIF(BQ13:BQ22,"&lt;&gt;#¡DIV/0!")</f>
        <v>#REF!</v>
      </c>
      <c r="BV13" s="2166" t="e">
        <f>AVERAGEIF(BR13:BR22,"&lt;&gt;#¡DIV/0!")</f>
        <v>#DIV/0!</v>
      </c>
      <c r="BW13" s="2155" t="e">
        <f>+C13*BS13</f>
        <v>#REF!</v>
      </c>
      <c r="BX13" s="2155" t="e">
        <f>+C13*BT13</f>
        <v>#REF!</v>
      </c>
      <c r="BY13" s="2155" t="e">
        <f>+C13*BU13</f>
        <v>#REF!</v>
      </c>
      <c r="BZ13" s="2155" t="e">
        <f>+C13*BV13</f>
        <v>#DIV/0!</v>
      </c>
      <c r="CA13" s="2165" t="e">
        <f>SUM(BW13:BZ22)</f>
        <v>#REF!</v>
      </c>
      <c r="CB13" s="8"/>
      <c r="CC13" s="2273">
        <f>+Q13/$N$13</f>
        <v>0</v>
      </c>
      <c r="CD13" s="2267">
        <f>+R13/$N$13</f>
        <v>0</v>
      </c>
      <c r="CE13" s="2267">
        <f>+S13/$N$13</f>
        <v>0</v>
      </c>
      <c r="CF13" s="2267">
        <f>+T13/$N$13</f>
        <v>0</v>
      </c>
      <c r="CG13" s="2268">
        <f>AVERAGE(CC13:CF22)</f>
        <v>0</v>
      </c>
      <c r="CH13" s="8"/>
      <c r="CI13" s="8"/>
      <c r="CJ13" s="8"/>
      <c r="CK13" s="8"/>
      <c r="CL13" s="8"/>
      <c r="CM13" s="8"/>
      <c r="CN13" s="8"/>
      <c r="CO13" s="8"/>
      <c r="CP13" s="8"/>
      <c r="CQ13" s="8"/>
      <c r="CR13" s="8"/>
      <c r="CS13" s="8"/>
      <c r="CT13" s="8"/>
    </row>
    <row r="14" spans="1:98" ht="41.4">
      <c r="A14" s="2447"/>
      <c r="B14" s="2451"/>
      <c r="C14" s="2451"/>
      <c r="D14" s="2455"/>
      <c r="E14" s="2455"/>
      <c r="F14" s="95" t="s">
        <v>500</v>
      </c>
      <c r="G14" s="96"/>
      <c r="H14" s="2458"/>
      <c r="I14" s="97"/>
      <c r="J14" s="98"/>
      <c r="K14" s="98"/>
      <c r="L14" s="98"/>
      <c r="M14" s="2150"/>
      <c r="N14" s="2184"/>
      <c r="O14" s="2153"/>
      <c r="P14" s="2150"/>
      <c r="Q14" s="2184"/>
      <c r="R14" s="2153"/>
      <c r="S14" s="2153"/>
      <c r="T14" s="2150"/>
      <c r="U14" s="74"/>
      <c r="V14" s="101">
        <v>2</v>
      </c>
      <c r="W14" s="119" t="s">
        <v>1661</v>
      </c>
      <c r="X14" s="102"/>
      <c r="Y14" s="102"/>
      <c r="Z14" s="103"/>
      <c r="AA14" s="778"/>
      <c r="AB14" s="105"/>
      <c r="AC14" s="105"/>
      <c r="AD14" s="106"/>
      <c r="AE14" s="74"/>
      <c r="AF14" s="2041" t="s">
        <v>1663</v>
      </c>
      <c r="AG14" s="2040" t="s">
        <v>1664</v>
      </c>
      <c r="AH14" s="2040" t="s">
        <v>1665</v>
      </c>
      <c r="AI14" s="2040"/>
      <c r="AJ14" s="2039">
        <v>1</v>
      </c>
      <c r="AK14" s="110"/>
      <c r="AL14" s="111"/>
      <c r="AM14" s="111"/>
      <c r="AN14" s="112"/>
      <c r="AO14" s="8"/>
      <c r="AP14" s="2184"/>
      <c r="AQ14" s="2150"/>
      <c r="AR14" s="89"/>
      <c r="AS14" s="115" t="e">
        <f t="shared" si="0"/>
        <v>#DIV/0!</v>
      </c>
      <c r="AT14" s="116" t="e">
        <f t="shared" si="1"/>
        <v>#DIV/0!</v>
      </c>
      <c r="AU14" s="116" t="e">
        <f t="shared" si="2"/>
        <v>#DIV/0!</v>
      </c>
      <c r="AV14" s="116" t="e">
        <f t="shared" si="3"/>
        <v>#DIV/0!</v>
      </c>
      <c r="AW14" s="117">
        <f>+AA14/COUNTIF(W14,"*")</f>
        <v>0</v>
      </c>
      <c r="AX14" s="117">
        <f>+AB14/COUNTIF(W14,"*")</f>
        <v>0</v>
      </c>
      <c r="AY14" s="117">
        <f>+AC14/COUNTIF(W14,"*")</f>
        <v>0</v>
      </c>
      <c r="AZ14" s="117" t="e">
        <f t="shared" si="4"/>
        <v>#DIV/0!</v>
      </c>
      <c r="BA14" s="117" t="e">
        <f>+AK14/#REF!</f>
        <v>#REF!</v>
      </c>
      <c r="BB14" s="117" t="e">
        <f>+AL14/#REF!</f>
        <v>#REF!</v>
      </c>
      <c r="BC14" s="117" t="e">
        <f>+AM14/#REF!</f>
        <v>#REF!</v>
      </c>
      <c r="BD14" s="117" t="e">
        <f>+AN14/#REF!</f>
        <v>#REF!</v>
      </c>
      <c r="BE14" s="118">
        <v>0.2</v>
      </c>
      <c r="BF14" s="118">
        <v>0.8</v>
      </c>
      <c r="BG14" s="117">
        <f t="shared" si="5"/>
        <v>0</v>
      </c>
      <c r="BH14" s="117">
        <f t="shared" si="6"/>
        <v>0</v>
      </c>
      <c r="BI14" s="117">
        <f t="shared" si="7"/>
        <v>0</v>
      </c>
      <c r="BJ14" s="117" t="e">
        <f t="shared" si="8"/>
        <v>#DIV/0!</v>
      </c>
      <c r="BK14" s="117" t="e">
        <f t="shared" si="9"/>
        <v>#REF!</v>
      </c>
      <c r="BL14" s="117" t="e">
        <f t="shared" si="10"/>
        <v>#REF!</v>
      </c>
      <c r="BM14" s="117" t="e">
        <f t="shared" si="11"/>
        <v>#REF!</v>
      </c>
      <c r="BN14" s="117" t="e">
        <f t="shared" si="12"/>
        <v>#REF!</v>
      </c>
      <c r="BO14" s="117" t="e">
        <f t="shared" si="13"/>
        <v>#REF!</v>
      </c>
      <c r="BP14" s="117" t="e">
        <f t="shared" si="14"/>
        <v>#REF!</v>
      </c>
      <c r="BQ14" s="117" t="e">
        <f t="shared" si="15"/>
        <v>#REF!</v>
      </c>
      <c r="BR14" s="117" t="e">
        <f t="shared" si="16"/>
        <v>#DIV/0!</v>
      </c>
      <c r="BS14" s="2153"/>
      <c r="BT14" s="2153"/>
      <c r="BU14" s="2153"/>
      <c r="BV14" s="2153"/>
      <c r="BW14" s="2153"/>
      <c r="BX14" s="2153"/>
      <c r="BY14" s="2153"/>
      <c r="BZ14" s="2153"/>
      <c r="CA14" s="2150"/>
      <c r="CB14" s="8"/>
      <c r="CC14" s="2184"/>
      <c r="CD14" s="2153"/>
      <c r="CE14" s="2153"/>
      <c r="CF14" s="2153"/>
      <c r="CG14" s="2150"/>
      <c r="CH14" s="8"/>
      <c r="CI14" s="8"/>
      <c r="CJ14" s="8"/>
      <c r="CK14" s="8"/>
      <c r="CL14" s="8"/>
      <c r="CM14" s="8"/>
      <c r="CN14" s="8"/>
      <c r="CO14" s="8"/>
      <c r="CP14" s="8"/>
      <c r="CQ14" s="8"/>
      <c r="CR14" s="8"/>
      <c r="CS14" s="8"/>
      <c r="CT14" s="8"/>
    </row>
    <row r="15" spans="1:98" ht="14.4" customHeight="1">
      <c r="A15" s="2447"/>
      <c r="B15" s="2451"/>
      <c r="C15" s="2451"/>
      <c r="D15" s="2455"/>
      <c r="E15" s="2455"/>
      <c r="F15" s="95" t="s">
        <v>503</v>
      </c>
      <c r="G15" s="96"/>
      <c r="H15" s="2458"/>
      <c r="I15" s="97"/>
      <c r="J15" s="98"/>
      <c r="K15" s="98"/>
      <c r="L15" s="98"/>
      <c r="M15" s="2150"/>
      <c r="N15" s="2184"/>
      <c r="O15" s="2153"/>
      <c r="P15" s="2150"/>
      <c r="Q15" s="2184"/>
      <c r="R15" s="2153"/>
      <c r="S15" s="2153"/>
      <c r="T15" s="2150"/>
      <c r="U15" s="74"/>
      <c r="V15" s="101">
        <v>3</v>
      </c>
      <c r="W15" s="119" t="s">
        <v>1662</v>
      </c>
      <c r="X15" s="2037"/>
      <c r="Y15" s="2037"/>
      <c r="Z15" s="2031"/>
      <c r="AA15" s="778"/>
      <c r="AB15" s="105"/>
      <c r="AC15" s="105"/>
      <c r="AD15" s="106"/>
      <c r="AE15" s="74"/>
      <c r="AF15" s="2041" t="s">
        <v>1657</v>
      </c>
      <c r="AG15" s="2040" t="s">
        <v>1668</v>
      </c>
      <c r="AH15" s="2040" t="s">
        <v>1669</v>
      </c>
      <c r="AI15" s="2040" t="s">
        <v>1660</v>
      </c>
      <c r="AJ15" s="2039">
        <v>14</v>
      </c>
      <c r="AK15" s="110"/>
      <c r="AL15" s="111"/>
      <c r="AM15" s="111"/>
      <c r="AN15" s="112"/>
      <c r="AO15" s="8"/>
      <c r="AP15" s="2184"/>
      <c r="AQ15" s="2150"/>
      <c r="AR15" s="89"/>
      <c r="AS15" s="115" t="e">
        <f t="shared" si="0"/>
        <v>#DIV/0!</v>
      </c>
      <c r="AT15" s="116" t="e">
        <f t="shared" si="1"/>
        <v>#DIV/0!</v>
      </c>
      <c r="AU15" s="116" t="e">
        <f t="shared" si="2"/>
        <v>#DIV/0!</v>
      </c>
      <c r="AV15" s="116" t="e">
        <f t="shared" si="3"/>
        <v>#DIV/0!</v>
      </c>
      <c r="AW15" s="117">
        <f>+AA15/COUNTIF(W15,"*")</f>
        <v>0</v>
      </c>
      <c r="AX15" s="117">
        <f>+AB15/COUNTIF(W15,"*")</f>
        <v>0</v>
      </c>
      <c r="AY15" s="117">
        <f>+AC15/COUNTIF(W15,"*")</f>
        <v>0</v>
      </c>
      <c r="AZ15" s="117" t="e">
        <f t="shared" si="4"/>
        <v>#DIV/0!</v>
      </c>
      <c r="BA15" s="117">
        <f>+AK15/AJ14</f>
        <v>0</v>
      </c>
      <c r="BB15" s="117">
        <f>+AL15/AJ14</f>
        <v>0</v>
      </c>
      <c r="BC15" s="117">
        <f>+AM15/AJ14</f>
        <v>0</v>
      </c>
      <c r="BD15" s="117">
        <f>+AN15/AJ14</f>
        <v>0</v>
      </c>
      <c r="BE15" s="118">
        <v>0.2</v>
      </c>
      <c r="BF15" s="118">
        <v>0.8</v>
      </c>
      <c r="BG15" s="117">
        <f t="shared" si="5"/>
        <v>0</v>
      </c>
      <c r="BH15" s="117">
        <f t="shared" si="6"/>
        <v>0</v>
      </c>
      <c r="BI15" s="117">
        <f t="shared" si="7"/>
        <v>0</v>
      </c>
      <c r="BJ15" s="117" t="e">
        <f t="shared" si="8"/>
        <v>#DIV/0!</v>
      </c>
      <c r="BK15" s="117">
        <f t="shared" si="9"/>
        <v>0</v>
      </c>
      <c r="BL15" s="117">
        <f t="shared" si="10"/>
        <v>0</v>
      </c>
      <c r="BM15" s="117">
        <f t="shared" si="11"/>
        <v>0</v>
      </c>
      <c r="BN15" s="117">
        <f t="shared" si="12"/>
        <v>0</v>
      </c>
      <c r="BO15" s="117">
        <f t="shared" si="13"/>
        <v>0</v>
      </c>
      <c r="BP15" s="117">
        <f t="shared" si="14"/>
        <v>0</v>
      </c>
      <c r="BQ15" s="117">
        <f t="shared" si="15"/>
        <v>0</v>
      </c>
      <c r="BR15" s="117" t="e">
        <f t="shared" si="16"/>
        <v>#DIV/0!</v>
      </c>
      <c r="BS15" s="2153"/>
      <c r="BT15" s="2153"/>
      <c r="BU15" s="2153"/>
      <c r="BV15" s="2153"/>
      <c r="BW15" s="2153"/>
      <c r="BX15" s="2153"/>
      <c r="BY15" s="2153"/>
      <c r="BZ15" s="2153"/>
      <c r="CA15" s="2150"/>
      <c r="CB15" s="8"/>
      <c r="CC15" s="2184"/>
      <c r="CD15" s="2153"/>
      <c r="CE15" s="2153"/>
      <c r="CF15" s="2153"/>
      <c r="CG15" s="2150"/>
      <c r="CH15" s="8"/>
      <c r="CI15" s="8"/>
      <c r="CJ15" s="8"/>
      <c r="CK15" s="8"/>
      <c r="CL15" s="8"/>
      <c r="CM15" s="8"/>
      <c r="CN15" s="8"/>
      <c r="CO15" s="8"/>
      <c r="CP15" s="8"/>
      <c r="CQ15" s="8"/>
      <c r="CR15" s="8"/>
      <c r="CS15" s="8"/>
      <c r="CT15" s="8"/>
    </row>
    <row r="16" spans="1:98" ht="69">
      <c r="A16" s="2447"/>
      <c r="B16" s="2451"/>
      <c r="C16" s="2451"/>
      <c r="D16" s="2455"/>
      <c r="E16" s="2455"/>
      <c r="F16" s="95" t="s">
        <v>490</v>
      </c>
      <c r="G16" s="96"/>
      <c r="H16" s="2458"/>
      <c r="I16" s="97"/>
      <c r="J16" s="98"/>
      <c r="K16" s="98"/>
      <c r="L16" s="98"/>
      <c r="M16" s="2150"/>
      <c r="N16" s="2184"/>
      <c r="O16" s="2153"/>
      <c r="P16" s="2150"/>
      <c r="Q16" s="2184"/>
      <c r="R16" s="2153"/>
      <c r="S16" s="2153"/>
      <c r="T16" s="2150"/>
      <c r="U16" s="74"/>
      <c r="V16" s="101">
        <v>4</v>
      </c>
      <c r="W16" s="119" t="s">
        <v>1667</v>
      </c>
      <c r="X16" s="2022"/>
      <c r="Y16" s="2022"/>
      <c r="Z16" s="2021"/>
      <c r="AA16" s="778"/>
      <c r="AB16" s="105"/>
      <c r="AC16" s="105"/>
      <c r="AD16" s="106"/>
      <c r="AE16" s="74"/>
      <c r="AF16" s="2041" t="s">
        <v>729</v>
      </c>
      <c r="AG16" s="2040" t="s">
        <v>1671</v>
      </c>
      <c r="AH16" s="2040" t="s">
        <v>651</v>
      </c>
      <c r="AI16" s="2040" t="s">
        <v>1660</v>
      </c>
      <c r="AJ16" s="2039">
        <v>14</v>
      </c>
      <c r="AK16" s="110"/>
      <c r="AL16" s="111"/>
      <c r="AM16" s="111"/>
      <c r="AN16" s="112"/>
      <c r="AO16" s="8"/>
      <c r="AP16" s="2184"/>
      <c r="AQ16" s="2150"/>
      <c r="AR16" s="89"/>
      <c r="AS16" s="115" t="e">
        <f t="shared" si="0"/>
        <v>#DIV/0!</v>
      </c>
      <c r="AT16" s="116" t="e">
        <f t="shared" si="1"/>
        <v>#DIV/0!</v>
      </c>
      <c r="AU16" s="116" t="e">
        <f t="shared" si="2"/>
        <v>#DIV/0!</v>
      </c>
      <c r="AV16" s="116" t="e">
        <f t="shared" si="3"/>
        <v>#DIV/0!</v>
      </c>
      <c r="AW16" s="117" t="e">
        <f>+AA16/COUNTIF(#REF!,"*")</f>
        <v>#REF!</v>
      </c>
      <c r="AX16" s="117" t="e">
        <f>+AB16/COUNTIF(#REF!,"*")</f>
        <v>#REF!</v>
      </c>
      <c r="AY16" s="117" t="e">
        <f>+AC16/COUNTIF(#REF!,"*")</f>
        <v>#REF!</v>
      </c>
      <c r="AZ16" s="117" t="e">
        <f t="shared" si="4"/>
        <v>#DIV/0!</v>
      </c>
      <c r="BA16" s="117" t="e">
        <f>+AK16/#REF!</f>
        <v>#REF!</v>
      </c>
      <c r="BB16" s="117" t="e">
        <f>+AL16/#REF!</f>
        <v>#REF!</v>
      </c>
      <c r="BC16" s="117" t="e">
        <f>+AM16/#REF!</f>
        <v>#REF!</v>
      </c>
      <c r="BD16" s="117" t="e">
        <f>+AN16/#REF!</f>
        <v>#REF!</v>
      </c>
      <c r="BE16" s="118">
        <v>0.2</v>
      </c>
      <c r="BF16" s="118">
        <v>0.8</v>
      </c>
      <c r="BG16" s="117" t="e">
        <f t="shared" si="5"/>
        <v>#REF!</v>
      </c>
      <c r="BH16" s="117" t="e">
        <f t="shared" si="6"/>
        <v>#REF!</v>
      </c>
      <c r="BI16" s="117" t="e">
        <f t="shared" si="7"/>
        <v>#REF!</v>
      </c>
      <c r="BJ16" s="117" t="e">
        <f t="shared" si="8"/>
        <v>#DIV/0!</v>
      </c>
      <c r="BK16" s="117" t="e">
        <f t="shared" si="9"/>
        <v>#REF!</v>
      </c>
      <c r="BL16" s="117" t="e">
        <f t="shared" si="10"/>
        <v>#REF!</v>
      </c>
      <c r="BM16" s="117" t="e">
        <f t="shared" si="11"/>
        <v>#REF!</v>
      </c>
      <c r="BN16" s="117" t="e">
        <f t="shared" si="12"/>
        <v>#REF!</v>
      </c>
      <c r="BO16" s="117" t="e">
        <f t="shared" si="13"/>
        <v>#REF!</v>
      </c>
      <c r="BP16" s="117" t="e">
        <f t="shared" si="14"/>
        <v>#REF!</v>
      </c>
      <c r="BQ16" s="117" t="e">
        <f t="shared" si="15"/>
        <v>#REF!</v>
      </c>
      <c r="BR16" s="117" t="e">
        <f t="shared" si="16"/>
        <v>#DIV/0!</v>
      </c>
      <c r="BS16" s="2153"/>
      <c r="BT16" s="2153"/>
      <c r="BU16" s="2153"/>
      <c r="BV16" s="2153"/>
      <c r="BW16" s="2153"/>
      <c r="BX16" s="2153"/>
      <c r="BY16" s="2153"/>
      <c r="BZ16" s="2153"/>
      <c r="CA16" s="2150"/>
      <c r="CB16" s="8"/>
      <c r="CC16" s="2184"/>
      <c r="CD16" s="2153"/>
      <c r="CE16" s="2153"/>
      <c r="CF16" s="2153"/>
      <c r="CG16" s="2150"/>
      <c r="CH16" s="8"/>
      <c r="CI16" s="8"/>
      <c r="CJ16" s="8"/>
      <c r="CK16" s="8"/>
      <c r="CL16" s="8"/>
      <c r="CM16" s="8"/>
      <c r="CN16" s="8"/>
      <c r="CO16" s="8"/>
      <c r="CP16" s="8"/>
      <c r="CQ16" s="8"/>
      <c r="CR16" s="8"/>
      <c r="CS16" s="8"/>
      <c r="CT16" s="8"/>
    </row>
    <row r="17" spans="1:98" ht="14.4" customHeight="1">
      <c r="A17" s="2447"/>
      <c r="B17" s="2451"/>
      <c r="C17" s="2451"/>
      <c r="D17" s="2455"/>
      <c r="E17" s="2455"/>
      <c r="F17" s="120" t="s">
        <v>1666</v>
      </c>
      <c r="G17" s="96"/>
      <c r="H17" s="2458"/>
      <c r="I17" s="97"/>
      <c r="J17" s="98"/>
      <c r="K17" s="98"/>
      <c r="L17" s="98"/>
      <c r="M17" s="2150"/>
      <c r="N17" s="2184"/>
      <c r="O17" s="2153"/>
      <c r="P17" s="2150"/>
      <c r="Q17" s="2184"/>
      <c r="R17" s="2153"/>
      <c r="S17" s="2153"/>
      <c r="T17" s="2150"/>
      <c r="U17" s="74"/>
      <c r="V17" s="101">
        <v>5</v>
      </c>
      <c r="W17" s="119" t="s">
        <v>1670</v>
      </c>
      <c r="X17" s="2037"/>
      <c r="Y17" s="2037"/>
      <c r="Z17" s="2031"/>
      <c r="AA17" s="778"/>
      <c r="AB17" s="105"/>
      <c r="AC17" s="105"/>
      <c r="AD17" s="106"/>
      <c r="AE17" s="74"/>
      <c r="AF17" s="2034"/>
      <c r="AG17" s="2033"/>
      <c r="AH17" s="2033"/>
      <c r="AI17" s="2033"/>
      <c r="AJ17" s="2038"/>
      <c r="AK17" s="110"/>
      <c r="AL17" s="111"/>
      <c r="AM17" s="111"/>
      <c r="AN17" s="112"/>
      <c r="AO17" s="8"/>
      <c r="AP17" s="2184"/>
      <c r="AQ17" s="2150"/>
      <c r="AR17" s="89"/>
      <c r="AS17" s="115" t="e">
        <f t="shared" si="0"/>
        <v>#DIV/0!</v>
      </c>
      <c r="AT17" s="116" t="e">
        <f t="shared" si="1"/>
        <v>#DIV/0!</v>
      </c>
      <c r="AU17" s="116" t="e">
        <f t="shared" si="2"/>
        <v>#DIV/0!</v>
      </c>
      <c r="AV17" s="116" t="e">
        <f t="shared" si="3"/>
        <v>#DIV/0!</v>
      </c>
      <c r="AW17" s="117">
        <f>+AA17/COUNTIF(W17,"*")</f>
        <v>0</v>
      </c>
      <c r="AX17" s="117">
        <f>+AB17/COUNTIF(W17,"*")</f>
        <v>0</v>
      </c>
      <c r="AY17" s="117">
        <f>+AC17/COUNTIF(W17,"*")</f>
        <v>0</v>
      </c>
      <c r="AZ17" s="117" t="e">
        <f t="shared" si="4"/>
        <v>#DIV/0!</v>
      </c>
      <c r="BA17" s="117">
        <f>+AK17/AJ15</f>
        <v>0</v>
      </c>
      <c r="BB17" s="117">
        <f>+AL17/AJ15</f>
        <v>0</v>
      </c>
      <c r="BC17" s="117">
        <f>+AM17/AJ15</f>
        <v>0</v>
      </c>
      <c r="BD17" s="117">
        <f>+AN17/AJ15</f>
        <v>0</v>
      </c>
      <c r="BE17" s="118">
        <v>0.2</v>
      </c>
      <c r="BF17" s="118">
        <v>0.8</v>
      </c>
      <c r="BG17" s="117">
        <f t="shared" si="5"/>
        <v>0</v>
      </c>
      <c r="BH17" s="117">
        <f t="shared" si="6"/>
        <v>0</v>
      </c>
      <c r="BI17" s="117">
        <f t="shared" si="7"/>
        <v>0</v>
      </c>
      <c r="BJ17" s="117" t="e">
        <f t="shared" si="8"/>
        <v>#DIV/0!</v>
      </c>
      <c r="BK17" s="117">
        <f t="shared" si="9"/>
        <v>0</v>
      </c>
      <c r="BL17" s="117">
        <f t="shared" si="10"/>
        <v>0</v>
      </c>
      <c r="BM17" s="117">
        <f t="shared" si="11"/>
        <v>0</v>
      </c>
      <c r="BN17" s="117">
        <f t="shared" si="12"/>
        <v>0</v>
      </c>
      <c r="BO17" s="117">
        <f t="shared" si="13"/>
        <v>0</v>
      </c>
      <c r="BP17" s="117">
        <f t="shared" si="14"/>
        <v>0</v>
      </c>
      <c r="BQ17" s="117">
        <f t="shared" si="15"/>
        <v>0</v>
      </c>
      <c r="BR17" s="117" t="e">
        <f t="shared" si="16"/>
        <v>#DIV/0!</v>
      </c>
      <c r="BS17" s="2153"/>
      <c r="BT17" s="2153"/>
      <c r="BU17" s="2153"/>
      <c r="BV17" s="2153"/>
      <c r="BW17" s="2153"/>
      <c r="BX17" s="2153"/>
      <c r="BY17" s="2153"/>
      <c r="BZ17" s="2153"/>
      <c r="CA17" s="2150"/>
      <c r="CB17" s="8"/>
      <c r="CC17" s="2184"/>
      <c r="CD17" s="2153"/>
      <c r="CE17" s="2153"/>
      <c r="CF17" s="2153"/>
      <c r="CG17" s="2150"/>
      <c r="CH17" s="8"/>
      <c r="CI17" s="8"/>
      <c r="CJ17" s="8"/>
      <c r="CK17" s="8"/>
      <c r="CL17" s="8"/>
      <c r="CM17" s="8"/>
      <c r="CN17" s="8"/>
      <c r="CO17" s="8"/>
      <c r="CP17" s="8"/>
      <c r="CQ17" s="8"/>
      <c r="CR17" s="8"/>
      <c r="CS17" s="8"/>
      <c r="CT17" s="8"/>
    </row>
    <row r="18" spans="1:98" ht="27.6">
      <c r="A18" s="2447"/>
      <c r="B18" s="2451"/>
      <c r="C18" s="2451"/>
      <c r="D18" s="2455"/>
      <c r="E18" s="2455"/>
      <c r="F18" s="120" t="s">
        <v>739</v>
      </c>
      <c r="G18" s="96"/>
      <c r="H18" s="2458"/>
      <c r="I18" s="97"/>
      <c r="J18" s="98"/>
      <c r="K18" s="98"/>
      <c r="L18" s="98"/>
      <c r="M18" s="2150"/>
      <c r="N18" s="2184"/>
      <c r="O18" s="2153"/>
      <c r="P18" s="2150"/>
      <c r="Q18" s="2184"/>
      <c r="R18" s="2153"/>
      <c r="S18" s="2153"/>
      <c r="T18" s="2150"/>
      <c r="U18" s="74"/>
      <c r="V18" s="101">
        <v>6</v>
      </c>
      <c r="W18" s="119" t="s">
        <v>1672</v>
      </c>
      <c r="X18" s="2022"/>
      <c r="Y18" s="2022"/>
      <c r="Z18" s="2021"/>
      <c r="AA18" s="778"/>
      <c r="AB18" s="105"/>
      <c r="AC18" s="105"/>
      <c r="AD18" s="106"/>
      <c r="AE18" s="74"/>
      <c r="AF18" s="2023"/>
      <c r="AG18" s="2022"/>
      <c r="AH18" s="2022"/>
      <c r="AI18" s="2022"/>
      <c r="AJ18" s="2021"/>
      <c r="AK18" s="110"/>
      <c r="AL18" s="111"/>
      <c r="AM18" s="111"/>
      <c r="AN18" s="112"/>
      <c r="AO18" s="8"/>
      <c r="AP18" s="2184"/>
      <c r="AQ18" s="2150"/>
      <c r="AR18" s="89"/>
      <c r="AS18" s="115" t="e">
        <f t="shared" si="0"/>
        <v>#DIV/0!</v>
      </c>
      <c r="AT18" s="116" t="e">
        <f t="shared" si="1"/>
        <v>#DIV/0!</v>
      </c>
      <c r="AU18" s="116" t="e">
        <f t="shared" si="2"/>
        <v>#DIV/0!</v>
      </c>
      <c r="AV18" s="116" t="e">
        <f t="shared" si="3"/>
        <v>#DIV/0!</v>
      </c>
      <c r="AW18" s="117">
        <f>+AA18/COUNTIF(W18,"*")</f>
        <v>0</v>
      </c>
      <c r="AX18" s="117">
        <f>+AB18/COUNTIF(W18,"*")</f>
        <v>0</v>
      </c>
      <c r="AY18" s="117">
        <f>+AC18/COUNTIF(W18,"*")</f>
        <v>0</v>
      </c>
      <c r="AZ18" s="117" t="e">
        <f t="shared" si="4"/>
        <v>#DIV/0!</v>
      </c>
      <c r="BA18" s="117" t="e">
        <f>+AK18/AJ18</f>
        <v>#DIV/0!</v>
      </c>
      <c r="BB18" s="117" t="e">
        <f>+AL18/AJ18</f>
        <v>#DIV/0!</v>
      </c>
      <c r="BC18" s="117" t="e">
        <f>+AM18/AJ18</f>
        <v>#DIV/0!</v>
      </c>
      <c r="BD18" s="117" t="e">
        <f>+AN18/AJ18</f>
        <v>#DIV/0!</v>
      </c>
      <c r="BE18" s="118">
        <v>0.2</v>
      </c>
      <c r="BF18" s="118">
        <v>0.8</v>
      </c>
      <c r="BG18" s="117">
        <f t="shared" si="5"/>
        <v>0</v>
      </c>
      <c r="BH18" s="117">
        <f t="shared" si="6"/>
        <v>0</v>
      </c>
      <c r="BI18" s="117">
        <f t="shared" si="7"/>
        <v>0</v>
      </c>
      <c r="BJ18" s="117" t="e">
        <f t="shared" si="8"/>
        <v>#DIV/0!</v>
      </c>
      <c r="BK18" s="117" t="e">
        <f t="shared" si="9"/>
        <v>#DIV/0!</v>
      </c>
      <c r="BL18" s="117" t="e">
        <f t="shared" si="10"/>
        <v>#DIV/0!</v>
      </c>
      <c r="BM18" s="117" t="e">
        <f t="shared" si="11"/>
        <v>#DIV/0!</v>
      </c>
      <c r="BN18" s="117" t="e">
        <f t="shared" si="12"/>
        <v>#DIV/0!</v>
      </c>
      <c r="BO18" s="117" t="e">
        <f t="shared" si="13"/>
        <v>#DIV/0!</v>
      </c>
      <c r="BP18" s="117" t="e">
        <f t="shared" si="14"/>
        <v>#DIV/0!</v>
      </c>
      <c r="BQ18" s="117" t="e">
        <f t="shared" si="15"/>
        <v>#DIV/0!</v>
      </c>
      <c r="BR18" s="117" t="e">
        <f t="shared" si="16"/>
        <v>#DIV/0!</v>
      </c>
      <c r="BS18" s="2153"/>
      <c r="BT18" s="2153"/>
      <c r="BU18" s="2153"/>
      <c r="BV18" s="2153"/>
      <c r="BW18" s="2153"/>
      <c r="BX18" s="2153"/>
      <c r="BY18" s="2153"/>
      <c r="BZ18" s="2153"/>
      <c r="CA18" s="2150"/>
      <c r="CB18" s="8"/>
      <c r="CC18" s="2184"/>
      <c r="CD18" s="2153"/>
      <c r="CE18" s="2153"/>
      <c r="CF18" s="2153"/>
      <c r="CG18" s="2150"/>
      <c r="CH18" s="8"/>
      <c r="CI18" s="8"/>
      <c r="CJ18" s="8"/>
      <c r="CK18" s="8"/>
      <c r="CL18" s="8"/>
      <c r="CM18" s="8"/>
      <c r="CN18" s="8"/>
      <c r="CO18" s="8"/>
      <c r="CP18" s="8"/>
      <c r="CQ18" s="8"/>
      <c r="CR18" s="8"/>
      <c r="CS18" s="8"/>
      <c r="CT18" s="8"/>
    </row>
    <row r="19" spans="1:98">
      <c r="A19" s="2447"/>
      <c r="B19" s="2451"/>
      <c r="C19" s="2451"/>
      <c r="D19" s="2455"/>
      <c r="E19" s="2455"/>
      <c r="F19" s="120" t="s">
        <v>478</v>
      </c>
      <c r="G19" s="96"/>
      <c r="H19" s="2458"/>
      <c r="I19" s="97"/>
      <c r="J19" s="98"/>
      <c r="K19" s="98"/>
      <c r="L19" s="98"/>
      <c r="M19" s="2150"/>
      <c r="N19" s="2184"/>
      <c r="O19" s="2153"/>
      <c r="P19" s="2150"/>
      <c r="Q19" s="2184"/>
      <c r="R19" s="2153"/>
      <c r="S19" s="2153"/>
      <c r="T19" s="2150"/>
      <c r="U19" s="74"/>
      <c r="V19" s="2035"/>
      <c r="W19" s="2022"/>
      <c r="X19" s="2022"/>
      <c r="Y19" s="2022"/>
      <c r="Z19" s="2021"/>
      <c r="AA19" s="778"/>
      <c r="AB19" s="105"/>
      <c r="AC19" s="105"/>
      <c r="AD19" s="106"/>
      <c r="AE19" s="74"/>
      <c r="AF19" s="2023"/>
      <c r="AG19" s="2022"/>
      <c r="AH19" s="2022"/>
      <c r="AI19" s="2022"/>
      <c r="AJ19" s="2021"/>
      <c r="AK19" s="110"/>
      <c r="AL19" s="111"/>
      <c r="AM19" s="111"/>
      <c r="AN19" s="112"/>
      <c r="AO19" s="8"/>
      <c r="AP19" s="2184"/>
      <c r="AQ19" s="2150"/>
      <c r="AR19" s="89"/>
      <c r="AS19" s="115" t="e">
        <f t="shared" si="0"/>
        <v>#DIV/0!</v>
      </c>
      <c r="AT19" s="116" t="e">
        <f t="shared" si="1"/>
        <v>#DIV/0!</v>
      </c>
      <c r="AU19" s="116" t="e">
        <f t="shared" si="2"/>
        <v>#DIV/0!</v>
      </c>
      <c r="AV19" s="116" t="e">
        <f t="shared" si="3"/>
        <v>#DIV/0!</v>
      </c>
      <c r="AW19" s="117">
        <f>+AA19/COUNTIF(W16,"*")</f>
        <v>0</v>
      </c>
      <c r="AX19" s="117">
        <f>+AB19/COUNTIF(W16,"*")</f>
        <v>0</v>
      </c>
      <c r="AY19" s="117">
        <f>+AC19/COUNTIF(W16,"*")</f>
        <v>0</v>
      </c>
      <c r="AZ19" s="117" t="e">
        <f t="shared" si="4"/>
        <v>#DIV/0!</v>
      </c>
      <c r="BA19" s="117" t="e">
        <f>+AK19/AJ19</f>
        <v>#DIV/0!</v>
      </c>
      <c r="BB19" s="117" t="e">
        <f>+AL19/AJ19</f>
        <v>#DIV/0!</v>
      </c>
      <c r="BC19" s="117" t="e">
        <f>+AM19/AJ19</f>
        <v>#DIV/0!</v>
      </c>
      <c r="BD19" s="117" t="e">
        <f>+AN19/AJ19</f>
        <v>#DIV/0!</v>
      </c>
      <c r="BE19" s="118">
        <v>0.2</v>
      </c>
      <c r="BF19" s="118">
        <v>0.8</v>
      </c>
      <c r="BG19" s="117">
        <f t="shared" si="5"/>
        <v>0</v>
      </c>
      <c r="BH19" s="117">
        <f t="shared" si="6"/>
        <v>0</v>
      </c>
      <c r="BI19" s="117">
        <f t="shared" si="7"/>
        <v>0</v>
      </c>
      <c r="BJ19" s="117" t="e">
        <f t="shared" si="8"/>
        <v>#DIV/0!</v>
      </c>
      <c r="BK19" s="117" t="e">
        <f t="shared" si="9"/>
        <v>#DIV/0!</v>
      </c>
      <c r="BL19" s="117" t="e">
        <f t="shared" si="10"/>
        <v>#DIV/0!</v>
      </c>
      <c r="BM19" s="117" t="e">
        <f t="shared" si="11"/>
        <v>#DIV/0!</v>
      </c>
      <c r="BN19" s="117" t="e">
        <f t="shared" si="12"/>
        <v>#DIV/0!</v>
      </c>
      <c r="BO19" s="117" t="e">
        <f t="shared" si="13"/>
        <v>#DIV/0!</v>
      </c>
      <c r="BP19" s="117" t="e">
        <f t="shared" si="14"/>
        <v>#DIV/0!</v>
      </c>
      <c r="BQ19" s="117" t="e">
        <f t="shared" si="15"/>
        <v>#DIV/0!</v>
      </c>
      <c r="BR19" s="117" t="e">
        <f t="shared" si="16"/>
        <v>#DIV/0!</v>
      </c>
      <c r="BS19" s="2153"/>
      <c r="BT19" s="2153"/>
      <c r="BU19" s="2153"/>
      <c r="BV19" s="2153"/>
      <c r="BW19" s="2153"/>
      <c r="BX19" s="2153"/>
      <c r="BY19" s="2153"/>
      <c r="BZ19" s="2153"/>
      <c r="CA19" s="2150"/>
      <c r="CB19" s="8"/>
      <c r="CC19" s="2184"/>
      <c r="CD19" s="2153"/>
      <c r="CE19" s="2153"/>
      <c r="CF19" s="2153"/>
      <c r="CG19" s="2150"/>
      <c r="CH19" s="8"/>
      <c r="CI19" s="8"/>
      <c r="CJ19" s="8"/>
      <c r="CK19" s="8"/>
      <c r="CL19" s="8"/>
      <c r="CM19" s="8"/>
      <c r="CN19" s="8"/>
      <c r="CO19" s="8"/>
      <c r="CP19" s="8"/>
      <c r="CQ19" s="8"/>
      <c r="CR19" s="8"/>
      <c r="CS19" s="8"/>
      <c r="CT19" s="8"/>
    </row>
    <row r="20" spans="1:98" ht="14.4" customHeight="1">
      <c r="A20" s="2447"/>
      <c r="B20" s="2451"/>
      <c r="C20" s="2451"/>
      <c r="D20" s="2455"/>
      <c r="E20" s="2455"/>
      <c r="F20" s="120" t="s">
        <v>480</v>
      </c>
      <c r="G20" s="96"/>
      <c r="H20" s="2458"/>
      <c r="I20" s="97"/>
      <c r="J20" s="98"/>
      <c r="K20" s="98"/>
      <c r="L20" s="98"/>
      <c r="M20" s="2150"/>
      <c r="N20" s="2184"/>
      <c r="O20" s="2153"/>
      <c r="P20" s="2150"/>
      <c r="Q20" s="2184"/>
      <c r="R20" s="2153"/>
      <c r="S20" s="2153"/>
      <c r="T20" s="2150"/>
      <c r="U20" s="74"/>
      <c r="V20" s="2034"/>
      <c r="W20" s="2033"/>
      <c r="X20" s="102"/>
      <c r="Y20" s="102"/>
      <c r="Z20" s="2031"/>
      <c r="AA20" s="778"/>
      <c r="AB20" s="105"/>
      <c r="AC20" s="105"/>
      <c r="AD20" s="106"/>
      <c r="AE20" s="74"/>
      <c r="AF20" s="2034"/>
      <c r="AG20" s="2033"/>
      <c r="AH20" s="2033"/>
      <c r="AI20" s="2033"/>
      <c r="AJ20" s="2038"/>
      <c r="AK20" s="110"/>
      <c r="AL20" s="111"/>
      <c r="AM20" s="111"/>
      <c r="AN20" s="112"/>
      <c r="AO20" s="8"/>
      <c r="AP20" s="2184"/>
      <c r="AQ20" s="2150"/>
      <c r="AR20" s="89"/>
      <c r="AS20" s="115" t="e">
        <f t="shared" si="0"/>
        <v>#DIV/0!</v>
      </c>
      <c r="AT20" s="116" t="e">
        <f t="shared" si="1"/>
        <v>#DIV/0!</v>
      </c>
      <c r="AU20" s="116" t="e">
        <f t="shared" si="2"/>
        <v>#DIV/0!</v>
      </c>
      <c r="AV20" s="116" t="e">
        <f t="shared" si="3"/>
        <v>#DIV/0!</v>
      </c>
      <c r="AW20" s="117" t="e">
        <f>+AA20/COUNTIF(#REF!,"*")</f>
        <v>#REF!</v>
      </c>
      <c r="AX20" s="117" t="e">
        <f>+AB20/COUNTIF(#REF!,"*")</f>
        <v>#REF!</v>
      </c>
      <c r="AY20" s="117" t="e">
        <f>+AC20/COUNTIF(#REF!,"*")</f>
        <v>#REF!</v>
      </c>
      <c r="AZ20" s="117" t="e">
        <f t="shared" si="4"/>
        <v>#DIV/0!</v>
      </c>
      <c r="BA20" s="117">
        <f>+AK20/AJ16</f>
        <v>0</v>
      </c>
      <c r="BB20" s="117">
        <f>+AL20/AJ16</f>
        <v>0</v>
      </c>
      <c r="BC20" s="117">
        <f>+AM20/AJ16</f>
        <v>0</v>
      </c>
      <c r="BD20" s="117">
        <f>+AN20/AJ16</f>
        <v>0</v>
      </c>
      <c r="BE20" s="118">
        <v>0.2</v>
      </c>
      <c r="BF20" s="118">
        <v>0.8</v>
      </c>
      <c r="BG20" s="117" t="e">
        <f t="shared" si="5"/>
        <v>#REF!</v>
      </c>
      <c r="BH20" s="117" t="e">
        <f t="shared" si="6"/>
        <v>#REF!</v>
      </c>
      <c r="BI20" s="117" t="e">
        <f t="shared" si="7"/>
        <v>#REF!</v>
      </c>
      <c r="BJ20" s="117" t="e">
        <f t="shared" si="8"/>
        <v>#DIV/0!</v>
      </c>
      <c r="BK20" s="117">
        <f t="shared" si="9"/>
        <v>0</v>
      </c>
      <c r="BL20" s="117">
        <f t="shared" si="10"/>
        <v>0</v>
      </c>
      <c r="BM20" s="117">
        <f t="shared" si="11"/>
        <v>0</v>
      </c>
      <c r="BN20" s="117">
        <f t="shared" si="12"/>
        <v>0</v>
      </c>
      <c r="BO20" s="117" t="e">
        <f t="shared" si="13"/>
        <v>#REF!</v>
      </c>
      <c r="BP20" s="117" t="e">
        <f t="shared" si="14"/>
        <v>#REF!</v>
      </c>
      <c r="BQ20" s="117" t="e">
        <f t="shared" si="15"/>
        <v>#REF!</v>
      </c>
      <c r="BR20" s="117" t="e">
        <f t="shared" si="16"/>
        <v>#DIV/0!</v>
      </c>
      <c r="BS20" s="2153"/>
      <c r="BT20" s="2153"/>
      <c r="BU20" s="2153"/>
      <c r="BV20" s="2153"/>
      <c r="BW20" s="2153"/>
      <c r="BX20" s="2153"/>
      <c r="BY20" s="2153"/>
      <c r="BZ20" s="2153"/>
      <c r="CA20" s="2150"/>
      <c r="CB20" s="8"/>
      <c r="CC20" s="2184"/>
      <c r="CD20" s="2153"/>
      <c r="CE20" s="2153"/>
      <c r="CF20" s="2153"/>
      <c r="CG20" s="2150"/>
      <c r="CH20" s="8"/>
      <c r="CI20" s="8"/>
      <c r="CJ20" s="8"/>
      <c r="CK20" s="8"/>
      <c r="CL20" s="8"/>
      <c r="CM20" s="8"/>
      <c r="CN20" s="8"/>
      <c r="CO20" s="8"/>
      <c r="CP20" s="8"/>
      <c r="CQ20" s="8"/>
      <c r="CR20" s="8"/>
      <c r="CS20" s="8"/>
      <c r="CT20" s="8"/>
    </row>
    <row r="21" spans="1:98" ht="14.4" customHeight="1">
      <c r="A21" s="2447"/>
      <c r="B21" s="2451"/>
      <c r="C21" s="2451"/>
      <c r="D21" s="2455"/>
      <c r="E21" s="2455"/>
      <c r="F21" s="120" t="s">
        <v>482</v>
      </c>
      <c r="G21" s="96"/>
      <c r="H21" s="2458"/>
      <c r="I21" s="97"/>
      <c r="J21" s="98"/>
      <c r="K21" s="98"/>
      <c r="L21" s="98"/>
      <c r="M21" s="2150"/>
      <c r="N21" s="2184"/>
      <c r="O21" s="2153"/>
      <c r="P21" s="2150"/>
      <c r="Q21" s="2184"/>
      <c r="R21" s="2153"/>
      <c r="S21" s="2153"/>
      <c r="T21" s="2150"/>
      <c r="U21" s="74"/>
      <c r="V21" s="2034"/>
      <c r="W21" s="2033"/>
      <c r="X21" s="2037"/>
      <c r="Y21" s="2037"/>
      <c r="Z21" s="2031"/>
      <c r="AA21" s="778"/>
      <c r="AB21" s="105"/>
      <c r="AC21" s="105"/>
      <c r="AD21" s="106"/>
      <c r="AE21" s="74"/>
      <c r="AF21" s="2023"/>
      <c r="AG21" s="2022"/>
      <c r="AH21" s="2022"/>
      <c r="AI21" s="2022"/>
      <c r="AJ21" s="2021"/>
      <c r="AK21" s="110"/>
      <c r="AL21" s="111"/>
      <c r="AM21" s="111"/>
      <c r="AN21" s="112"/>
      <c r="AO21" s="8"/>
      <c r="AP21" s="2184"/>
      <c r="AQ21" s="2150"/>
      <c r="AR21" s="89"/>
      <c r="AS21" s="115" t="e">
        <f t="shared" si="0"/>
        <v>#DIV/0!</v>
      </c>
      <c r="AT21" s="116" t="e">
        <f t="shared" si="1"/>
        <v>#DIV/0!</v>
      </c>
      <c r="AU21" s="116" t="e">
        <f t="shared" si="2"/>
        <v>#DIV/0!</v>
      </c>
      <c r="AV21" s="116" t="e">
        <f t="shared" si="3"/>
        <v>#DIV/0!</v>
      </c>
      <c r="AW21" s="117" t="e">
        <f>+AA21/COUNTIF(#REF!,"*")</f>
        <v>#REF!</v>
      </c>
      <c r="AX21" s="117" t="e">
        <f>+AB21/COUNTIF(#REF!,"*")</f>
        <v>#REF!</v>
      </c>
      <c r="AY21" s="117" t="e">
        <f>+AC21/COUNTIF(#REF!,"*")</f>
        <v>#REF!</v>
      </c>
      <c r="AZ21" s="117" t="e">
        <f t="shared" si="4"/>
        <v>#DIV/0!</v>
      </c>
      <c r="BA21" s="117" t="e">
        <f t="shared" ref="BA21:BA43" si="17">+AK21/AJ21</f>
        <v>#DIV/0!</v>
      </c>
      <c r="BB21" s="117" t="e">
        <f t="shared" ref="BB21:BB43" si="18">+AL21/AJ21</f>
        <v>#DIV/0!</v>
      </c>
      <c r="BC21" s="117" t="e">
        <f t="shared" ref="BC21:BC43" si="19">+AM21/AJ21</f>
        <v>#DIV/0!</v>
      </c>
      <c r="BD21" s="117" t="e">
        <f t="shared" ref="BD21:BD43" si="20">+AN21/AJ21</f>
        <v>#DIV/0!</v>
      </c>
      <c r="BE21" s="118">
        <v>0.2</v>
      </c>
      <c r="BF21" s="118">
        <v>0.8</v>
      </c>
      <c r="BG21" s="117" t="e">
        <f t="shared" si="5"/>
        <v>#REF!</v>
      </c>
      <c r="BH21" s="117" t="e">
        <f t="shared" si="6"/>
        <v>#REF!</v>
      </c>
      <c r="BI21" s="117" t="e">
        <f t="shared" si="7"/>
        <v>#REF!</v>
      </c>
      <c r="BJ21" s="117" t="e">
        <f t="shared" si="8"/>
        <v>#DIV/0!</v>
      </c>
      <c r="BK21" s="117" t="e">
        <f t="shared" si="9"/>
        <v>#DIV/0!</v>
      </c>
      <c r="BL21" s="117" t="e">
        <f t="shared" si="10"/>
        <v>#DIV/0!</v>
      </c>
      <c r="BM21" s="117" t="e">
        <f t="shared" si="11"/>
        <v>#DIV/0!</v>
      </c>
      <c r="BN21" s="117" t="e">
        <f t="shared" si="12"/>
        <v>#DIV/0!</v>
      </c>
      <c r="BO21" s="117" t="e">
        <f t="shared" si="13"/>
        <v>#REF!</v>
      </c>
      <c r="BP21" s="117" t="e">
        <f t="shared" si="14"/>
        <v>#REF!</v>
      </c>
      <c r="BQ21" s="117" t="e">
        <f t="shared" si="15"/>
        <v>#REF!</v>
      </c>
      <c r="BR21" s="117" t="e">
        <f t="shared" si="16"/>
        <v>#DIV/0!</v>
      </c>
      <c r="BS21" s="2153"/>
      <c r="BT21" s="2153"/>
      <c r="BU21" s="2153"/>
      <c r="BV21" s="2153"/>
      <c r="BW21" s="2153"/>
      <c r="BX21" s="2153"/>
      <c r="BY21" s="2153"/>
      <c r="BZ21" s="2153"/>
      <c r="CA21" s="2150"/>
      <c r="CB21" s="8"/>
      <c r="CC21" s="2184"/>
      <c r="CD21" s="2153"/>
      <c r="CE21" s="2153"/>
      <c r="CF21" s="2153"/>
      <c r="CG21" s="2150"/>
      <c r="CH21" s="8"/>
      <c r="CI21" s="8"/>
      <c r="CJ21" s="8"/>
      <c r="CK21" s="8"/>
      <c r="CL21" s="8"/>
      <c r="CM21" s="8"/>
      <c r="CN21" s="8"/>
      <c r="CO21" s="8"/>
      <c r="CP21" s="8"/>
      <c r="CQ21" s="8"/>
      <c r="CR21" s="8"/>
      <c r="CS21" s="8"/>
      <c r="CT21" s="8"/>
    </row>
    <row r="22" spans="1:98" ht="15" thickBot="1">
      <c r="A22" s="2448"/>
      <c r="B22" s="2452"/>
      <c r="C22" s="2452"/>
      <c r="D22" s="2456"/>
      <c r="E22" s="2456"/>
      <c r="F22" s="179" t="s">
        <v>237</v>
      </c>
      <c r="G22" s="2036"/>
      <c r="H22" s="2459"/>
      <c r="I22" s="121"/>
      <c r="J22" s="122"/>
      <c r="K22" s="122"/>
      <c r="L22" s="122"/>
      <c r="M22" s="2151"/>
      <c r="N22" s="2179"/>
      <c r="O22" s="2154"/>
      <c r="P22" s="2151"/>
      <c r="Q22" s="2179"/>
      <c r="R22" s="2154"/>
      <c r="S22" s="2154"/>
      <c r="T22" s="2151"/>
      <c r="U22" s="74"/>
      <c r="V22" s="2019"/>
      <c r="W22" s="2018"/>
      <c r="X22" s="2018"/>
      <c r="Y22" s="2018"/>
      <c r="Z22" s="2017"/>
      <c r="AA22" s="779"/>
      <c r="AB22" s="126"/>
      <c r="AC22" s="126"/>
      <c r="AD22" s="127"/>
      <c r="AE22" s="74"/>
      <c r="AF22" s="2019"/>
      <c r="AG22" s="2018"/>
      <c r="AH22" s="2018"/>
      <c r="AI22" s="2018"/>
      <c r="AJ22" s="2017"/>
      <c r="AK22" s="128"/>
      <c r="AL22" s="129"/>
      <c r="AM22" s="129"/>
      <c r="AN22" s="130"/>
      <c r="AO22" s="8"/>
      <c r="AP22" s="2184"/>
      <c r="AQ22" s="2150"/>
      <c r="AR22" s="89"/>
      <c r="AS22" s="133" t="e">
        <f t="shared" si="0"/>
        <v>#DIV/0!</v>
      </c>
      <c r="AT22" s="134" t="e">
        <f t="shared" si="1"/>
        <v>#DIV/0!</v>
      </c>
      <c r="AU22" s="134" t="e">
        <f t="shared" si="2"/>
        <v>#DIV/0!</v>
      </c>
      <c r="AV22" s="134" t="e">
        <f t="shared" si="3"/>
        <v>#DIV/0!</v>
      </c>
      <c r="AW22" s="117" t="e">
        <f>+AA22/COUNTIF(#REF!,"*")</f>
        <v>#REF!</v>
      </c>
      <c r="AX22" s="117" t="e">
        <f>+AB22/COUNTIF(#REF!,"*")</f>
        <v>#REF!</v>
      </c>
      <c r="AY22" s="117" t="e">
        <f>+AC22/COUNTIF(#REF!,"*")</f>
        <v>#REF!</v>
      </c>
      <c r="AZ22" s="117" t="e">
        <f t="shared" si="4"/>
        <v>#DIV/0!</v>
      </c>
      <c r="BA22" s="117" t="e">
        <f t="shared" si="17"/>
        <v>#DIV/0!</v>
      </c>
      <c r="BB22" s="117" t="e">
        <f t="shared" si="18"/>
        <v>#DIV/0!</v>
      </c>
      <c r="BC22" s="117" t="e">
        <f t="shared" si="19"/>
        <v>#DIV/0!</v>
      </c>
      <c r="BD22" s="117" t="e">
        <f t="shared" si="20"/>
        <v>#DIV/0!</v>
      </c>
      <c r="BE22" s="118">
        <v>0.2</v>
      </c>
      <c r="BF22" s="118">
        <v>0.8</v>
      </c>
      <c r="BG22" s="117" t="e">
        <f t="shared" si="5"/>
        <v>#REF!</v>
      </c>
      <c r="BH22" s="117" t="e">
        <f t="shared" si="6"/>
        <v>#REF!</v>
      </c>
      <c r="BI22" s="117" t="e">
        <f t="shared" si="7"/>
        <v>#REF!</v>
      </c>
      <c r="BJ22" s="117" t="e">
        <f t="shared" si="8"/>
        <v>#DIV/0!</v>
      </c>
      <c r="BK22" s="117" t="e">
        <f t="shared" si="9"/>
        <v>#DIV/0!</v>
      </c>
      <c r="BL22" s="117" t="e">
        <f t="shared" si="10"/>
        <v>#DIV/0!</v>
      </c>
      <c r="BM22" s="117" t="e">
        <f t="shared" si="11"/>
        <v>#DIV/0!</v>
      </c>
      <c r="BN22" s="117" t="e">
        <f t="shared" si="12"/>
        <v>#DIV/0!</v>
      </c>
      <c r="BO22" s="117" t="e">
        <f t="shared" si="13"/>
        <v>#REF!</v>
      </c>
      <c r="BP22" s="117" t="e">
        <f t="shared" si="14"/>
        <v>#REF!</v>
      </c>
      <c r="BQ22" s="117" t="e">
        <f t="shared" si="15"/>
        <v>#REF!</v>
      </c>
      <c r="BR22" s="117" t="e">
        <f t="shared" si="16"/>
        <v>#DIV/0!</v>
      </c>
      <c r="BS22" s="2274"/>
      <c r="BT22" s="2274"/>
      <c r="BU22" s="2274"/>
      <c r="BV22" s="2274"/>
      <c r="BW22" s="2154"/>
      <c r="BX22" s="2154"/>
      <c r="BY22" s="2154"/>
      <c r="BZ22" s="2154"/>
      <c r="CA22" s="2272"/>
      <c r="CB22" s="8"/>
      <c r="CC22" s="2179"/>
      <c r="CD22" s="2154"/>
      <c r="CE22" s="2154"/>
      <c r="CF22" s="2154"/>
      <c r="CG22" s="2151"/>
      <c r="CH22" s="8"/>
      <c r="CI22" s="8"/>
      <c r="CJ22" s="8"/>
      <c r="CK22" s="8"/>
      <c r="CL22" s="8"/>
      <c r="CM22" s="8"/>
      <c r="CN22" s="8"/>
      <c r="CO22" s="8"/>
      <c r="CP22" s="8"/>
      <c r="CQ22" s="8"/>
      <c r="CR22" s="8"/>
      <c r="CS22" s="8"/>
      <c r="CT22" s="8"/>
    </row>
    <row r="23" spans="1:98" ht="55.2">
      <c r="A23" s="2124">
        <v>2</v>
      </c>
      <c r="B23" s="2127" t="s">
        <v>1673</v>
      </c>
      <c r="C23" s="2428"/>
      <c r="D23" s="2157">
        <v>202500000022583</v>
      </c>
      <c r="E23" s="2252"/>
      <c r="F23" s="66" t="s">
        <v>1061</v>
      </c>
      <c r="G23" s="135"/>
      <c r="H23" s="2431"/>
      <c r="I23" s="69"/>
      <c r="J23" s="70"/>
      <c r="K23" s="70"/>
      <c r="L23" s="70"/>
      <c r="M23" s="2148"/>
      <c r="N23" s="2423">
        <f>+P23+P24+P25+P26+P27+P28+P29+P30+P31+P32</f>
        <v>957104636</v>
      </c>
      <c r="O23" s="2308" t="s">
        <v>83</v>
      </c>
      <c r="P23" s="2427">
        <v>957104636</v>
      </c>
      <c r="Q23" s="2264"/>
      <c r="R23" s="2265"/>
      <c r="S23" s="2265"/>
      <c r="T23" s="2266"/>
      <c r="U23" s="74"/>
      <c r="V23" s="75">
        <v>1</v>
      </c>
      <c r="W23" s="66" t="s">
        <v>1674</v>
      </c>
      <c r="X23" s="137"/>
      <c r="Y23" s="137"/>
      <c r="Z23" s="77"/>
      <c r="AA23" s="78"/>
      <c r="AB23" s="79"/>
      <c r="AC23" s="79"/>
      <c r="AD23" s="80"/>
      <c r="AE23" s="138"/>
      <c r="AF23" s="81" t="s">
        <v>1675</v>
      </c>
      <c r="AG23" s="66" t="s">
        <v>1676</v>
      </c>
      <c r="AH23" s="140" t="s">
        <v>1677</v>
      </c>
      <c r="AI23" s="82" t="s">
        <v>88</v>
      </c>
      <c r="AJ23" s="83">
        <v>1</v>
      </c>
      <c r="AK23" s="84"/>
      <c r="AL23" s="85"/>
      <c r="AM23" s="85"/>
      <c r="AN23" s="86"/>
      <c r="AO23" s="8"/>
      <c r="AP23" s="2432" t="s">
        <v>575</v>
      </c>
      <c r="AQ23" s="2432" t="s">
        <v>89</v>
      </c>
      <c r="AR23" s="89"/>
      <c r="AS23" s="90" t="e">
        <f t="shared" si="0"/>
        <v>#DIV/0!</v>
      </c>
      <c r="AT23" s="91" t="e">
        <f t="shared" si="1"/>
        <v>#DIV/0!</v>
      </c>
      <c r="AU23" s="91" t="e">
        <f t="shared" si="2"/>
        <v>#DIV/0!</v>
      </c>
      <c r="AV23" s="91" t="e">
        <f t="shared" si="3"/>
        <v>#DIV/0!</v>
      </c>
      <c r="AW23" s="141">
        <f t="shared" ref="AW23:AW29" si="21">+AA23/COUNTIF(W23,"*")</f>
        <v>0</v>
      </c>
      <c r="AX23" s="141">
        <f t="shared" ref="AX23:AX29" si="22">+AB23/COUNTIF(W23,"*")</f>
        <v>0</v>
      </c>
      <c r="AY23" s="141">
        <f t="shared" ref="AY23:AY29" si="23">+AC23/COUNTIF(W23,"*")</f>
        <v>0</v>
      </c>
      <c r="AZ23" s="141" t="e">
        <f t="shared" si="4"/>
        <v>#DIV/0!</v>
      </c>
      <c r="BA23" s="93">
        <f t="shared" si="17"/>
        <v>0</v>
      </c>
      <c r="BB23" s="93">
        <f t="shared" si="18"/>
        <v>0</v>
      </c>
      <c r="BC23" s="93">
        <f t="shared" si="19"/>
        <v>0</v>
      </c>
      <c r="BD23" s="93">
        <f t="shared" si="20"/>
        <v>0</v>
      </c>
      <c r="BE23" s="94">
        <v>0.2</v>
      </c>
      <c r="BF23" s="94">
        <v>0.8</v>
      </c>
      <c r="BG23" s="93">
        <f t="shared" si="5"/>
        <v>0</v>
      </c>
      <c r="BH23" s="93">
        <f t="shared" si="6"/>
        <v>0</v>
      </c>
      <c r="BI23" s="93">
        <f t="shared" si="7"/>
        <v>0</v>
      </c>
      <c r="BJ23" s="93" t="e">
        <f t="shared" si="8"/>
        <v>#DIV/0!</v>
      </c>
      <c r="BK23" s="93">
        <f t="shared" si="9"/>
        <v>0</v>
      </c>
      <c r="BL23" s="93">
        <f t="shared" si="10"/>
        <v>0</v>
      </c>
      <c r="BM23" s="93">
        <f t="shared" si="11"/>
        <v>0</v>
      </c>
      <c r="BN23" s="93">
        <f t="shared" si="12"/>
        <v>0</v>
      </c>
      <c r="BO23" s="93">
        <f t="shared" si="13"/>
        <v>0</v>
      </c>
      <c r="BP23" s="93">
        <f t="shared" si="14"/>
        <v>0</v>
      </c>
      <c r="BQ23" s="93">
        <f t="shared" si="15"/>
        <v>0</v>
      </c>
      <c r="BR23" s="93" t="e">
        <f t="shared" si="16"/>
        <v>#DIV/0!</v>
      </c>
      <c r="BS23" s="2166" t="e">
        <f>AVERAGEIF(BO23:BO32,"&lt;&gt;#¡DIV/0!")</f>
        <v>#REF!</v>
      </c>
      <c r="BT23" s="2166" t="e">
        <f>AVERAGEIF(BP23:BP32,"&lt;&gt;#¡DIV/0!")</f>
        <v>#REF!</v>
      </c>
      <c r="BU23" s="2166" t="e">
        <f>AVERAGEIF(BQ23:BQ32,"&lt;&gt;#¡DIV/0!")</f>
        <v>#REF!</v>
      </c>
      <c r="BV23" s="2166" t="e">
        <f>AVERAGEIF(BR23:BR32,"&lt;&gt;#¡DIV/0!")</f>
        <v>#DIV/0!</v>
      </c>
      <c r="BW23" s="2155" t="e">
        <f>+C23*BS23</f>
        <v>#REF!</v>
      </c>
      <c r="BX23" s="2155" t="e">
        <f>+C23*BT23</f>
        <v>#REF!</v>
      </c>
      <c r="BY23" s="2155" t="e">
        <f>+C23*BU23</f>
        <v>#REF!</v>
      </c>
      <c r="BZ23" s="2155" t="e">
        <f>+C23*BV23</f>
        <v>#DIV/0!</v>
      </c>
      <c r="CA23" s="2165" t="e">
        <f>SUM(BW23:BZ32)</f>
        <v>#REF!</v>
      </c>
      <c r="CB23" s="8"/>
      <c r="CC23" s="2273">
        <f>+Q23/$N$23</f>
        <v>0</v>
      </c>
      <c r="CD23" s="2267">
        <f>+R23/$N$23</f>
        <v>0</v>
      </c>
      <c r="CE23" s="2267">
        <f>+S23/$N$23</f>
        <v>0</v>
      </c>
      <c r="CF23" s="2267">
        <f>+T23/$N$23</f>
        <v>0</v>
      </c>
      <c r="CG23" s="2268">
        <f>AVERAGE(CC23:CF32)</f>
        <v>0</v>
      </c>
      <c r="CH23" s="8"/>
      <c r="CI23" s="8"/>
      <c r="CJ23" s="8"/>
      <c r="CK23" s="8"/>
      <c r="CL23" s="8"/>
      <c r="CM23" s="8"/>
      <c r="CN23" s="8"/>
      <c r="CO23" s="8"/>
      <c r="CP23" s="8"/>
      <c r="CQ23" s="8"/>
      <c r="CR23" s="8"/>
      <c r="CS23" s="8"/>
      <c r="CT23" s="8"/>
    </row>
    <row r="24" spans="1:98" ht="55.2">
      <c r="A24" s="2184"/>
      <c r="B24" s="2429"/>
      <c r="C24" s="2430"/>
      <c r="D24" s="2261"/>
      <c r="E24" s="2254"/>
      <c r="F24" s="95" t="s">
        <v>500</v>
      </c>
      <c r="G24" s="142"/>
      <c r="H24" s="2150"/>
      <c r="I24" s="97"/>
      <c r="J24" s="98"/>
      <c r="K24" s="98"/>
      <c r="L24" s="98"/>
      <c r="M24" s="2150"/>
      <c r="N24" s="2184"/>
      <c r="O24" s="2153"/>
      <c r="P24" s="2150"/>
      <c r="Q24" s="2184"/>
      <c r="R24" s="2153"/>
      <c r="S24" s="2153"/>
      <c r="T24" s="2150"/>
      <c r="U24" s="74"/>
      <c r="V24" s="101">
        <v>2</v>
      </c>
      <c r="W24" s="95" t="s">
        <v>1678</v>
      </c>
      <c r="X24" s="143"/>
      <c r="Y24" s="143"/>
      <c r="Z24" s="103"/>
      <c r="AA24" s="104"/>
      <c r="AB24" s="105"/>
      <c r="AC24" s="105"/>
      <c r="AD24" s="106"/>
      <c r="AE24" s="138"/>
      <c r="AF24" s="144" t="s">
        <v>1679</v>
      </c>
      <c r="AG24" s="95" t="s">
        <v>1680</v>
      </c>
      <c r="AH24" s="186" t="s">
        <v>1681</v>
      </c>
      <c r="AI24" s="146" t="s">
        <v>88</v>
      </c>
      <c r="AJ24" s="147">
        <v>1</v>
      </c>
      <c r="AK24" s="110"/>
      <c r="AL24" s="111"/>
      <c r="AM24" s="111"/>
      <c r="AN24" s="112"/>
      <c r="AO24" s="8"/>
      <c r="AP24" s="2313"/>
      <c r="AQ24" s="2313"/>
      <c r="AR24" s="89"/>
      <c r="AS24" s="115" t="e">
        <f t="shared" si="0"/>
        <v>#DIV/0!</v>
      </c>
      <c r="AT24" s="116" t="e">
        <f t="shared" si="1"/>
        <v>#DIV/0!</v>
      </c>
      <c r="AU24" s="116" t="e">
        <f t="shared" si="2"/>
        <v>#DIV/0!</v>
      </c>
      <c r="AV24" s="116" t="e">
        <f t="shared" si="3"/>
        <v>#DIV/0!</v>
      </c>
      <c r="AW24" s="148">
        <f t="shared" si="21"/>
        <v>0</v>
      </c>
      <c r="AX24" s="148">
        <f t="shared" si="22"/>
        <v>0</v>
      </c>
      <c r="AY24" s="148">
        <f t="shared" si="23"/>
        <v>0</v>
      </c>
      <c r="AZ24" s="148" t="e">
        <f t="shared" si="4"/>
        <v>#DIV/0!</v>
      </c>
      <c r="BA24" s="117">
        <f t="shared" si="17"/>
        <v>0</v>
      </c>
      <c r="BB24" s="117">
        <f t="shared" si="18"/>
        <v>0</v>
      </c>
      <c r="BC24" s="117">
        <f t="shared" si="19"/>
        <v>0</v>
      </c>
      <c r="BD24" s="117">
        <f t="shared" si="20"/>
        <v>0</v>
      </c>
      <c r="BE24" s="118">
        <v>0.2</v>
      </c>
      <c r="BF24" s="118">
        <v>0.8</v>
      </c>
      <c r="BG24" s="117">
        <f t="shared" si="5"/>
        <v>0</v>
      </c>
      <c r="BH24" s="117">
        <f t="shared" si="6"/>
        <v>0</v>
      </c>
      <c r="BI24" s="117">
        <f t="shared" si="7"/>
        <v>0</v>
      </c>
      <c r="BJ24" s="117" t="e">
        <f t="shared" si="8"/>
        <v>#DIV/0!</v>
      </c>
      <c r="BK24" s="117">
        <f t="shared" si="9"/>
        <v>0</v>
      </c>
      <c r="BL24" s="117">
        <f t="shared" si="10"/>
        <v>0</v>
      </c>
      <c r="BM24" s="117">
        <f t="shared" si="11"/>
        <v>0</v>
      </c>
      <c r="BN24" s="117">
        <f t="shared" si="12"/>
        <v>0</v>
      </c>
      <c r="BO24" s="117">
        <f t="shared" si="13"/>
        <v>0</v>
      </c>
      <c r="BP24" s="117">
        <f t="shared" si="14"/>
        <v>0</v>
      </c>
      <c r="BQ24" s="117">
        <f t="shared" si="15"/>
        <v>0</v>
      </c>
      <c r="BR24" s="117" t="e">
        <f t="shared" si="16"/>
        <v>#DIV/0!</v>
      </c>
      <c r="BS24" s="2153"/>
      <c r="BT24" s="2153"/>
      <c r="BU24" s="2153"/>
      <c r="BV24" s="2153"/>
      <c r="BW24" s="2153"/>
      <c r="BX24" s="2153"/>
      <c r="BY24" s="2153"/>
      <c r="BZ24" s="2153"/>
      <c r="CA24" s="2150"/>
      <c r="CB24" s="8"/>
      <c r="CC24" s="2184"/>
      <c r="CD24" s="2153"/>
      <c r="CE24" s="2153"/>
      <c r="CF24" s="2153"/>
      <c r="CG24" s="2150"/>
      <c r="CH24" s="8"/>
      <c r="CI24" s="8"/>
      <c r="CJ24" s="8"/>
      <c r="CK24" s="8"/>
      <c r="CL24" s="8"/>
      <c r="CM24" s="8"/>
      <c r="CN24" s="8"/>
      <c r="CO24" s="8"/>
      <c r="CP24" s="8"/>
      <c r="CQ24" s="8"/>
      <c r="CR24" s="8"/>
      <c r="CS24" s="8"/>
      <c r="CT24" s="8"/>
    </row>
    <row r="25" spans="1:98" ht="55.2">
      <c r="A25" s="2184"/>
      <c r="B25" s="2429"/>
      <c r="C25" s="2430"/>
      <c r="D25" s="2261"/>
      <c r="E25" s="2254"/>
      <c r="F25" s="95" t="s">
        <v>490</v>
      </c>
      <c r="G25" s="142"/>
      <c r="H25" s="2150"/>
      <c r="I25" s="97"/>
      <c r="J25" s="98"/>
      <c r="K25" s="98"/>
      <c r="L25" s="98"/>
      <c r="M25" s="2150"/>
      <c r="N25" s="2184"/>
      <c r="O25" s="2153"/>
      <c r="P25" s="2150"/>
      <c r="Q25" s="2184"/>
      <c r="R25" s="2153"/>
      <c r="S25" s="2153"/>
      <c r="T25" s="2150"/>
      <c r="U25" s="74"/>
      <c r="V25" s="101">
        <v>3</v>
      </c>
      <c r="W25" s="95" t="s">
        <v>1682</v>
      </c>
      <c r="X25" s="143"/>
      <c r="Y25" s="143"/>
      <c r="Z25" s="103"/>
      <c r="AA25" s="104"/>
      <c r="AB25" s="105"/>
      <c r="AC25" s="105"/>
      <c r="AD25" s="106"/>
      <c r="AE25" s="138"/>
      <c r="AF25" s="107" t="s">
        <v>1683</v>
      </c>
      <c r="AG25" s="95" t="s">
        <v>1684</v>
      </c>
      <c r="AH25" s="119" t="s">
        <v>1685</v>
      </c>
      <c r="AI25" s="108" t="s">
        <v>88</v>
      </c>
      <c r="AJ25" s="109">
        <v>1</v>
      </c>
      <c r="AK25" s="110"/>
      <c r="AL25" s="111"/>
      <c r="AM25" s="111"/>
      <c r="AN25" s="112"/>
      <c r="AO25" s="8"/>
      <c r="AP25" s="2313"/>
      <c r="AQ25" s="2313"/>
      <c r="AR25" s="89"/>
      <c r="AS25" s="115" t="e">
        <f t="shared" si="0"/>
        <v>#DIV/0!</v>
      </c>
      <c r="AT25" s="116" t="e">
        <f t="shared" si="1"/>
        <v>#DIV/0!</v>
      </c>
      <c r="AU25" s="116" t="e">
        <f t="shared" si="2"/>
        <v>#DIV/0!</v>
      </c>
      <c r="AV25" s="116" t="e">
        <f t="shared" si="3"/>
        <v>#DIV/0!</v>
      </c>
      <c r="AW25" s="148">
        <f t="shared" si="21"/>
        <v>0</v>
      </c>
      <c r="AX25" s="148">
        <f t="shared" si="22"/>
        <v>0</v>
      </c>
      <c r="AY25" s="148">
        <f t="shared" si="23"/>
        <v>0</v>
      </c>
      <c r="AZ25" s="148" t="e">
        <f t="shared" si="4"/>
        <v>#DIV/0!</v>
      </c>
      <c r="BA25" s="117">
        <f t="shared" si="17"/>
        <v>0</v>
      </c>
      <c r="BB25" s="117">
        <f t="shared" si="18"/>
        <v>0</v>
      </c>
      <c r="BC25" s="117">
        <f t="shared" si="19"/>
        <v>0</v>
      </c>
      <c r="BD25" s="117">
        <f t="shared" si="20"/>
        <v>0</v>
      </c>
      <c r="BE25" s="118">
        <v>0.2</v>
      </c>
      <c r="BF25" s="118">
        <v>0.8</v>
      </c>
      <c r="BG25" s="117">
        <f t="shared" si="5"/>
        <v>0</v>
      </c>
      <c r="BH25" s="117">
        <f t="shared" si="6"/>
        <v>0</v>
      </c>
      <c r="BI25" s="117">
        <f t="shared" si="7"/>
        <v>0</v>
      </c>
      <c r="BJ25" s="117" t="e">
        <f t="shared" si="8"/>
        <v>#DIV/0!</v>
      </c>
      <c r="BK25" s="117">
        <f t="shared" si="9"/>
        <v>0</v>
      </c>
      <c r="BL25" s="117">
        <f t="shared" si="10"/>
        <v>0</v>
      </c>
      <c r="BM25" s="117">
        <f t="shared" si="11"/>
        <v>0</v>
      </c>
      <c r="BN25" s="117">
        <f t="shared" si="12"/>
        <v>0</v>
      </c>
      <c r="BO25" s="117">
        <f t="shared" si="13"/>
        <v>0</v>
      </c>
      <c r="BP25" s="117">
        <f t="shared" si="14"/>
        <v>0</v>
      </c>
      <c r="BQ25" s="117">
        <f t="shared" si="15"/>
        <v>0</v>
      </c>
      <c r="BR25" s="117" t="e">
        <f t="shared" si="16"/>
        <v>#DIV/0!</v>
      </c>
      <c r="BS25" s="2153"/>
      <c r="BT25" s="2153"/>
      <c r="BU25" s="2153"/>
      <c r="BV25" s="2153"/>
      <c r="BW25" s="2153"/>
      <c r="BX25" s="2153"/>
      <c r="BY25" s="2153"/>
      <c r="BZ25" s="2153"/>
      <c r="CA25" s="2150"/>
      <c r="CB25" s="8"/>
      <c r="CC25" s="2184"/>
      <c r="CD25" s="2153"/>
      <c r="CE25" s="2153"/>
      <c r="CF25" s="2153"/>
      <c r="CG25" s="2150"/>
      <c r="CH25" s="8"/>
      <c r="CI25" s="8"/>
      <c r="CJ25" s="8"/>
      <c r="CK25" s="8"/>
      <c r="CL25" s="8"/>
      <c r="CM25" s="8"/>
      <c r="CN25" s="8"/>
      <c r="CO25" s="8"/>
      <c r="CP25" s="8"/>
      <c r="CQ25" s="8"/>
      <c r="CR25" s="8"/>
      <c r="CS25" s="8"/>
      <c r="CT25" s="8"/>
    </row>
    <row r="26" spans="1:98" ht="41.4">
      <c r="A26" s="2184"/>
      <c r="B26" s="2429"/>
      <c r="C26" s="2430"/>
      <c r="D26" s="2261"/>
      <c r="E26" s="2254"/>
      <c r="F26" s="95" t="s">
        <v>503</v>
      </c>
      <c r="G26" s="142"/>
      <c r="H26" s="2150"/>
      <c r="I26" s="97"/>
      <c r="J26" s="98"/>
      <c r="K26" s="98"/>
      <c r="L26" s="98"/>
      <c r="M26" s="2150"/>
      <c r="N26" s="2184"/>
      <c r="O26" s="2153"/>
      <c r="P26" s="2150"/>
      <c r="Q26" s="2184"/>
      <c r="R26" s="2153"/>
      <c r="S26" s="2153"/>
      <c r="T26" s="2150"/>
      <c r="U26" s="74"/>
      <c r="V26" s="101">
        <v>4</v>
      </c>
      <c r="W26" s="95" t="s">
        <v>1686</v>
      </c>
      <c r="X26" s="143"/>
      <c r="Y26" s="143"/>
      <c r="Z26" s="103"/>
      <c r="AA26" s="104"/>
      <c r="AB26" s="105"/>
      <c r="AC26" s="105"/>
      <c r="AD26" s="106"/>
      <c r="AE26" s="138"/>
      <c r="AF26" s="107" t="s">
        <v>1687</v>
      </c>
      <c r="AG26" s="530" t="s">
        <v>1688</v>
      </c>
      <c r="AH26" s="119" t="s">
        <v>1689</v>
      </c>
      <c r="AI26" s="108" t="s">
        <v>88</v>
      </c>
      <c r="AJ26" s="109">
        <v>1</v>
      </c>
      <c r="AK26" s="110"/>
      <c r="AL26" s="111"/>
      <c r="AM26" s="111"/>
      <c r="AN26" s="112"/>
      <c r="AO26" s="8"/>
      <c r="AP26" s="2313"/>
      <c r="AQ26" s="2313"/>
      <c r="AR26" s="89"/>
      <c r="AS26" s="115" t="e">
        <f t="shared" si="0"/>
        <v>#DIV/0!</v>
      </c>
      <c r="AT26" s="116" t="e">
        <f t="shared" si="1"/>
        <v>#DIV/0!</v>
      </c>
      <c r="AU26" s="116" t="e">
        <f t="shared" si="2"/>
        <v>#DIV/0!</v>
      </c>
      <c r="AV26" s="116" t="e">
        <f t="shared" si="3"/>
        <v>#DIV/0!</v>
      </c>
      <c r="AW26" s="148">
        <f t="shared" si="21"/>
        <v>0</v>
      </c>
      <c r="AX26" s="148">
        <f t="shared" si="22"/>
        <v>0</v>
      </c>
      <c r="AY26" s="148">
        <f t="shared" si="23"/>
        <v>0</v>
      </c>
      <c r="AZ26" s="148" t="e">
        <f t="shared" si="4"/>
        <v>#DIV/0!</v>
      </c>
      <c r="BA26" s="117">
        <f t="shared" si="17"/>
        <v>0</v>
      </c>
      <c r="BB26" s="117">
        <f t="shared" si="18"/>
        <v>0</v>
      </c>
      <c r="BC26" s="117">
        <f t="shared" si="19"/>
        <v>0</v>
      </c>
      <c r="BD26" s="117">
        <f t="shared" si="20"/>
        <v>0</v>
      </c>
      <c r="BE26" s="118">
        <v>0.2</v>
      </c>
      <c r="BF26" s="118">
        <v>0.8</v>
      </c>
      <c r="BG26" s="117">
        <f t="shared" si="5"/>
        <v>0</v>
      </c>
      <c r="BH26" s="117">
        <f t="shared" si="6"/>
        <v>0</v>
      </c>
      <c r="BI26" s="117">
        <f t="shared" si="7"/>
        <v>0</v>
      </c>
      <c r="BJ26" s="117" t="e">
        <f t="shared" si="8"/>
        <v>#DIV/0!</v>
      </c>
      <c r="BK26" s="117">
        <f t="shared" si="9"/>
        <v>0</v>
      </c>
      <c r="BL26" s="117">
        <f t="shared" si="10"/>
        <v>0</v>
      </c>
      <c r="BM26" s="117">
        <f t="shared" si="11"/>
        <v>0</v>
      </c>
      <c r="BN26" s="117">
        <f t="shared" si="12"/>
        <v>0</v>
      </c>
      <c r="BO26" s="117">
        <f t="shared" si="13"/>
        <v>0</v>
      </c>
      <c r="BP26" s="117">
        <f t="shared" si="14"/>
        <v>0</v>
      </c>
      <c r="BQ26" s="117">
        <f t="shared" si="15"/>
        <v>0</v>
      </c>
      <c r="BR26" s="117" t="e">
        <f t="shared" si="16"/>
        <v>#DIV/0!</v>
      </c>
      <c r="BS26" s="2153"/>
      <c r="BT26" s="2153"/>
      <c r="BU26" s="2153"/>
      <c r="BV26" s="2153"/>
      <c r="BW26" s="2153"/>
      <c r="BX26" s="2153"/>
      <c r="BY26" s="2153"/>
      <c r="BZ26" s="2153"/>
      <c r="CA26" s="2150"/>
      <c r="CB26" s="8"/>
      <c r="CC26" s="2184"/>
      <c r="CD26" s="2153"/>
      <c r="CE26" s="2153"/>
      <c r="CF26" s="2153"/>
      <c r="CG26" s="2150"/>
      <c r="CH26" s="8"/>
      <c r="CI26" s="8"/>
      <c r="CJ26" s="8"/>
      <c r="CK26" s="8"/>
      <c r="CL26" s="8"/>
      <c r="CM26" s="8"/>
      <c r="CN26" s="8"/>
      <c r="CO26" s="8"/>
      <c r="CP26" s="8"/>
      <c r="CQ26" s="8"/>
      <c r="CR26" s="8"/>
      <c r="CS26" s="8"/>
      <c r="CT26" s="8"/>
    </row>
    <row r="27" spans="1:98" ht="82.8">
      <c r="A27" s="2184"/>
      <c r="B27" s="2429"/>
      <c r="C27" s="2430"/>
      <c r="D27" s="2261"/>
      <c r="E27" s="2254"/>
      <c r="F27" s="95" t="s">
        <v>1666</v>
      </c>
      <c r="G27" s="142"/>
      <c r="H27" s="2150"/>
      <c r="I27" s="97"/>
      <c r="J27" s="98"/>
      <c r="K27" s="98"/>
      <c r="L27" s="98"/>
      <c r="M27" s="2150"/>
      <c r="N27" s="2184"/>
      <c r="O27" s="2153"/>
      <c r="P27" s="2150"/>
      <c r="Q27" s="2184"/>
      <c r="R27" s="2153"/>
      <c r="S27" s="2153"/>
      <c r="T27" s="2150"/>
      <c r="U27" s="74"/>
      <c r="V27" s="101">
        <v>5</v>
      </c>
      <c r="W27" s="119" t="s">
        <v>1690</v>
      </c>
      <c r="X27" s="2032"/>
      <c r="Y27" s="2032"/>
      <c r="Z27" s="2031"/>
      <c r="AA27" s="104"/>
      <c r="AB27" s="105"/>
      <c r="AC27" s="105"/>
      <c r="AD27" s="106"/>
      <c r="AE27" s="138"/>
      <c r="AF27" s="107" t="s">
        <v>1691</v>
      </c>
      <c r="AG27" s="530" t="s">
        <v>1692</v>
      </c>
      <c r="AH27" s="119" t="s">
        <v>1693</v>
      </c>
      <c r="AI27" s="108" t="s">
        <v>88</v>
      </c>
      <c r="AJ27" s="109">
        <v>1</v>
      </c>
      <c r="AK27" s="110"/>
      <c r="AL27" s="111"/>
      <c r="AM27" s="111"/>
      <c r="AN27" s="112"/>
      <c r="AO27" s="8"/>
      <c r="AP27" s="2313"/>
      <c r="AQ27" s="2313"/>
      <c r="AR27" s="89"/>
      <c r="AS27" s="115" t="e">
        <f t="shared" si="0"/>
        <v>#DIV/0!</v>
      </c>
      <c r="AT27" s="116" t="e">
        <f t="shared" si="1"/>
        <v>#DIV/0!</v>
      </c>
      <c r="AU27" s="116" t="e">
        <f t="shared" si="2"/>
        <v>#DIV/0!</v>
      </c>
      <c r="AV27" s="116" t="e">
        <f t="shared" si="3"/>
        <v>#DIV/0!</v>
      </c>
      <c r="AW27" s="148">
        <f t="shared" si="21"/>
        <v>0</v>
      </c>
      <c r="AX27" s="148">
        <f t="shared" si="22"/>
        <v>0</v>
      </c>
      <c r="AY27" s="148">
        <f t="shared" si="23"/>
        <v>0</v>
      </c>
      <c r="AZ27" s="148" t="e">
        <f t="shared" si="4"/>
        <v>#DIV/0!</v>
      </c>
      <c r="BA27" s="117">
        <f t="shared" si="17"/>
        <v>0</v>
      </c>
      <c r="BB27" s="117">
        <f t="shared" si="18"/>
        <v>0</v>
      </c>
      <c r="BC27" s="117">
        <f t="shared" si="19"/>
        <v>0</v>
      </c>
      <c r="BD27" s="117">
        <f t="shared" si="20"/>
        <v>0</v>
      </c>
      <c r="BE27" s="118">
        <v>0.2</v>
      </c>
      <c r="BF27" s="118">
        <v>0.8</v>
      </c>
      <c r="BG27" s="117">
        <f t="shared" si="5"/>
        <v>0</v>
      </c>
      <c r="BH27" s="117">
        <f t="shared" si="6"/>
        <v>0</v>
      </c>
      <c r="BI27" s="117">
        <f t="shared" si="7"/>
        <v>0</v>
      </c>
      <c r="BJ27" s="117" t="e">
        <f t="shared" si="8"/>
        <v>#DIV/0!</v>
      </c>
      <c r="BK27" s="117">
        <f t="shared" si="9"/>
        <v>0</v>
      </c>
      <c r="BL27" s="117">
        <f t="shared" si="10"/>
        <v>0</v>
      </c>
      <c r="BM27" s="117">
        <f t="shared" si="11"/>
        <v>0</v>
      </c>
      <c r="BN27" s="117">
        <f t="shared" si="12"/>
        <v>0</v>
      </c>
      <c r="BO27" s="117">
        <f t="shared" si="13"/>
        <v>0</v>
      </c>
      <c r="BP27" s="117">
        <f t="shared" si="14"/>
        <v>0</v>
      </c>
      <c r="BQ27" s="117">
        <f t="shared" si="15"/>
        <v>0</v>
      </c>
      <c r="BR27" s="117" t="e">
        <f t="shared" si="16"/>
        <v>#DIV/0!</v>
      </c>
      <c r="BS27" s="2153"/>
      <c r="BT27" s="2153"/>
      <c r="BU27" s="2153"/>
      <c r="BV27" s="2153"/>
      <c r="BW27" s="2153"/>
      <c r="BX27" s="2153"/>
      <c r="BY27" s="2153"/>
      <c r="BZ27" s="2153"/>
      <c r="CA27" s="2150"/>
      <c r="CB27" s="8"/>
      <c r="CC27" s="2184"/>
      <c r="CD27" s="2153"/>
      <c r="CE27" s="2153"/>
      <c r="CF27" s="2153"/>
      <c r="CG27" s="2150"/>
      <c r="CH27" s="8"/>
      <c r="CI27" s="8"/>
      <c r="CJ27" s="8"/>
      <c r="CK27" s="8"/>
      <c r="CL27" s="8"/>
      <c r="CM27" s="8"/>
      <c r="CN27" s="8"/>
      <c r="CO27" s="8"/>
      <c r="CP27" s="8"/>
      <c r="CQ27" s="8"/>
      <c r="CR27" s="8"/>
      <c r="CS27" s="8"/>
      <c r="CT27" s="8"/>
    </row>
    <row r="28" spans="1:98" ht="69">
      <c r="A28" s="2184"/>
      <c r="B28" s="2429"/>
      <c r="C28" s="2430"/>
      <c r="D28" s="2261"/>
      <c r="E28" s="2254"/>
      <c r="F28" s="95" t="s">
        <v>472</v>
      </c>
      <c r="G28" s="142"/>
      <c r="H28" s="2150"/>
      <c r="I28" s="97"/>
      <c r="J28" s="98"/>
      <c r="K28" s="98"/>
      <c r="L28" s="98"/>
      <c r="M28" s="2150"/>
      <c r="N28" s="2184"/>
      <c r="O28" s="2153"/>
      <c r="P28" s="2150"/>
      <c r="Q28" s="2184"/>
      <c r="R28" s="2153"/>
      <c r="S28" s="2153"/>
      <c r="T28" s="2150"/>
      <c r="U28" s="74"/>
      <c r="V28" s="101">
        <v>6</v>
      </c>
      <c r="W28" s="119" t="s">
        <v>1696</v>
      </c>
      <c r="X28" s="2022"/>
      <c r="Y28" s="2022"/>
      <c r="Z28" s="2021"/>
      <c r="AA28" s="104"/>
      <c r="AB28" s="105"/>
      <c r="AC28" s="105"/>
      <c r="AD28" s="106"/>
      <c r="AE28" s="138"/>
      <c r="AF28" s="107" t="s">
        <v>1619</v>
      </c>
      <c r="AG28" s="530" t="s">
        <v>1694</v>
      </c>
      <c r="AH28" s="119" t="s">
        <v>1695</v>
      </c>
      <c r="AI28" s="119" t="s">
        <v>1476</v>
      </c>
      <c r="AJ28" s="109">
        <v>1</v>
      </c>
      <c r="AK28" s="110"/>
      <c r="AL28" s="111"/>
      <c r="AM28" s="111"/>
      <c r="AN28" s="112"/>
      <c r="AO28" s="8"/>
      <c r="AP28" s="2313"/>
      <c r="AQ28" s="2313"/>
      <c r="AR28" s="89"/>
      <c r="AS28" s="115" t="e">
        <f t="shared" si="0"/>
        <v>#DIV/0!</v>
      </c>
      <c r="AT28" s="116" t="e">
        <f t="shared" si="1"/>
        <v>#DIV/0!</v>
      </c>
      <c r="AU28" s="116" t="e">
        <f t="shared" si="2"/>
        <v>#DIV/0!</v>
      </c>
      <c r="AV28" s="116" t="e">
        <f t="shared" si="3"/>
        <v>#DIV/0!</v>
      </c>
      <c r="AW28" s="148">
        <f t="shared" si="21"/>
        <v>0</v>
      </c>
      <c r="AX28" s="148">
        <f t="shared" si="22"/>
        <v>0</v>
      </c>
      <c r="AY28" s="148">
        <f t="shared" si="23"/>
        <v>0</v>
      </c>
      <c r="AZ28" s="148" t="e">
        <f t="shared" si="4"/>
        <v>#DIV/0!</v>
      </c>
      <c r="BA28" s="117">
        <f t="shared" si="17"/>
        <v>0</v>
      </c>
      <c r="BB28" s="117">
        <f t="shared" si="18"/>
        <v>0</v>
      </c>
      <c r="BC28" s="117">
        <f t="shared" si="19"/>
        <v>0</v>
      </c>
      <c r="BD28" s="117">
        <f t="shared" si="20"/>
        <v>0</v>
      </c>
      <c r="BE28" s="118">
        <v>0.2</v>
      </c>
      <c r="BF28" s="118">
        <v>0.8</v>
      </c>
      <c r="BG28" s="117">
        <f t="shared" si="5"/>
        <v>0</v>
      </c>
      <c r="BH28" s="117">
        <f t="shared" si="6"/>
        <v>0</v>
      </c>
      <c r="BI28" s="117">
        <f t="shared" si="7"/>
        <v>0</v>
      </c>
      <c r="BJ28" s="117" t="e">
        <f t="shared" si="8"/>
        <v>#DIV/0!</v>
      </c>
      <c r="BK28" s="117">
        <f t="shared" si="9"/>
        <v>0</v>
      </c>
      <c r="BL28" s="117">
        <f t="shared" si="10"/>
        <v>0</v>
      </c>
      <c r="BM28" s="117">
        <f t="shared" si="11"/>
        <v>0</v>
      </c>
      <c r="BN28" s="117">
        <f t="shared" si="12"/>
        <v>0</v>
      </c>
      <c r="BO28" s="117">
        <f t="shared" si="13"/>
        <v>0</v>
      </c>
      <c r="BP28" s="117">
        <f t="shared" si="14"/>
        <v>0</v>
      </c>
      <c r="BQ28" s="117">
        <f t="shared" si="15"/>
        <v>0</v>
      </c>
      <c r="BR28" s="117" t="e">
        <f t="shared" si="16"/>
        <v>#DIV/0!</v>
      </c>
      <c r="BS28" s="2153"/>
      <c r="BT28" s="2153"/>
      <c r="BU28" s="2153"/>
      <c r="BV28" s="2153"/>
      <c r="BW28" s="2153"/>
      <c r="BX28" s="2153"/>
      <c r="BY28" s="2153"/>
      <c r="BZ28" s="2153"/>
      <c r="CA28" s="2150"/>
      <c r="CB28" s="8"/>
      <c r="CC28" s="2184"/>
      <c r="CD28" s="2153"/>
      <c r="CE28" s="2153"/>
      <c r="CF28" s="2153"/>
      <c r="CG28" s="2150"/>
      <c r="CH28" s="8"/>
      <c r="CI28" s="8"/>
      <c r="CJ28" s="8"/>
      <c r="CK28" s="8"/>
      <c r="CL28" s="8"/>
      <c r="CM28" s="8"/>
      <c r="CN28" s="8"/>
      <c r="CO28" s="8"/>
      <c r="CP28" s="8"/>
      <c r="CQ28" s="8"/>
      <c r="CR28" s="8"/>
      <c r="CS28" s="8"/>
      <c r="CT28" s="8"/>
    </row>
    <row r="29" spans="1:98" ht="27.6" customHeight="1">
      <c r="A29" s="2184"/>
      <c r="B29" s="2429"/>
      <c r="C29" s="2430"/>
      <c r="D29" s="2261"/>
      <c r="E29" s="2254"/>
      <c r="F29" s="95" t="s">
        <v>478</v>
      </c>
      <c r="G29" s="142"/>
      <c r="H29" s="2150"/>
      <c r="I29" s="97"/>
      <c r="J29" s="98"/>
      <c r="K29" s="98"/>
      <c r="L29" s="98"/>
      <c r="M29" s="2150"/>
      <c r="N29" s="2184"/>
      <c r="O29" s="2153"/>
      <c r="P29" s="2150"/>
      <c r="Q29" s="2184"/>
      <c r="R29" s="2153"/>
      <c r="S29" s="2153"/>
      <c r="T29" s="2150"/>
      <c r="U29" s="74"/>
      <c r="V29" s="101">
        <v>7</v>
      </c>
      <c r="W29" s="119" t="s">
        <v>1703</v>
      </c>
      <c r="X29" s="2032"/>
      <c r="Y29" s="2032"/>
      <c r="Z29" s="2031"/>
      <c r="AA29" s="104"/>
      <c r="AB29" s="105"/>
      <c r="AC29" s="105"/>
      <c r="AD29" s="106"/>
      <c r="AE29" s="138"/>
      <c r="AF29" s="107" t="s">
        <v>1697</v>
      </c>
      <c r="AG29" s="530" t="s">
        <v>1698</v>
      </c>
      <c r="AH29" s="108" t="s">
        <v>1699</v>
      </c>
      <c r="AI29" s="108" t="s">
        <v>88</v>
      </c>
      <c r="AJ29" s="109">
        <v>1</v>
      </c>
      <c r="AK29" s="110"/>
      <c r="AL29" s="111"/>
      <c r="AM29" s="111"/>
      <c r="AN29" s="112"/>
      <c r="AO29" s="8"/>
      <c r="AP29" s="2313"/>
      <c r="AQ29" s="2313"/>
      <c r="AR29" s="89"/>
      <c r="AS29" s="115" t="e">
        <f t="shared" si="0"/>
        <v>#DIV/0!</v>
      </c>
      <c r="AT29" s="116" t="e">
        <f t="shared" si="1"/>
        <v>#DIV/0!</v>
      </c>
      <c r="AU29" s="116" t="e">
        <f t="shared" si="2"/>
        <v>#DIV/0!</v>
      </c>
      <c r="AV29" s="116" t="e">
        <f t="shared" si="3"/>
        <v>#DIV/0!</v>
      </c>
      <c r="AW29" s="148">
        <f t="shared" si="21"/>
        <v>0</v>
      </c>
      <c r="AX29" s="148">
        <f t="shared" si="22"/>
        <v>0</v>
      </c>
      <c r="AY29" s="148">
        <f t="shared" si="23"/>
        <v>0</v>
      </c>
      <c r="AZ29" s="148" t="e">
        <f t="shared" si="4"/>
        <v>#DIV/0!</v>
      </c>
      <c r="BA29" s="117">
        <f t="shared" si="17"/>
        <v>0</v>
      </c>
      <c r="BB29" s="117">
        <f t="shared" si="18"/>
        <v>0</v>
      </c>
      <c r="BC29" s="117">
        <f t="shared" si="19"/>
        <v>0</v>
      </c>
      <c r="BD29" s="117">
        <f t="shared" si="20"/>
        <v>0</v>
      </c>
      <c r="BE29" s="118">
        <v>0.2</v>
      </c>
      <c r="BF29" s="118">
        <v>0.8</v>
      </c>
      <c r="BG29" s="117">
        <f t="shared" si="5"/>
        <v>0</v>
      </c>
      <c r="BH29" s="117">
        <f t="shared" si="6"/>
        <v>0</v>
      </c>
      <c r="BI29" s="117">
        <f t="shared" si="7"/>
        <v>0</v>
      </c>
      <c r="BJ29" s="117" t="e">
        <f t="shared" si="8"/>
        <v>#DIV/0!</v>
      </c>
      <c r="BK29" s="117">
        <f t="shared" si="9"/>
        <v>0</v>
      </c>
      <c r="BL29" s="117">
        <f t="shared" si="10"/>
        <v>0</v>
      </c>
      <c r="BM29" s="117">
        <f t="shared" si="11"/>
        <v>0</v>
      </c>
      <c r="BN29" s="117">
        <f t="shared" si="12"/>
        <v>0</v>
      </c>
      <c r="BO29" s="117">
        <f t="shared" si="13"/>
        <v>0</v>
      </c>
      <c r="BP29" s="117">
        <f t="shared" si="14"/>
        <v>0</v>
      </c>
      <c r="BQ29" s="117">
        <f t="shared" si="15"/>
        <v>0</v>
      </c>
      <c r="BR29" s="117" t="e">
        <f t="shared" si="16"/>
        <v>#DIV/0!</v>
      </c>
      <c r="BS29" s="2153"/>
      <c r="BT29" s="2153"/>
      <c r="BU29" s="2153"/>
      <c r="BV29" s="2153"/>
      <c r="BW29" s="2153"/>
      <c r="BX29" s="2153"/>
      <c r="BY29" s="2153"/>
      <c r="BZ29" s="2153"/>
      <c r="CA29" s="2150"/>
      <c r="CB29" s="8"/>
      <c r="CC29" s="2184"/>
      <c r="CD29" s="2153"/>
      <c r="CE29" s="2153"/>
      <c r="CF29" s="2153"/>
      <c r="CG29" s="2150"/>
      <c r="CH29" s="8"/>
      <c r="CI29" s="8"/>
      <c r="CJ29" s="8"/>
      <c r="CK29" s="8"/>
      <c r="CL29" s="8"/>
      <c r="CM29" s="8"/>
      <c r="CN29" s="8"/>
      <c r="CO29" s="8"/>
      <c r="CP29" s="8"/>
      <c r="CQ29" s="8"/>
      <c r="CR29" s="8"/>
      <c r="CS29" s="8"/>
      <c r="CT29" s="8"/>
    </row>
    <row r="30" spans="1:98" ht="55.2">
      <c r="A30" s="2184"/>
      <c r="B30" s="2429"/>
      <c r="C30" s="2430"/>
      <c r="D30" s="2261"/>
      <c r="E30" s="2254"/>
      <c r="F30" s="95" t="s">
        <v>739</v>
      </c>
      <c r="G30" s="142"/>
      <c r="H30" s="2150"/>
      <c r="I30" s="97"/>
      <c r="J30" s="98"/>
      <c r="K30" s="98"/>
      <c r="L30" s="98"/>
      <c r="M30" s="2150"/>
      <c r="N30" s="2184"/>
      <c r="O30" s="2153"/>
      <c r="P30" s="2150"/>
      <c r="Q30" s="2184"/>
      <c r="R30" s="2153"/>
      <c r="S30" s="2153"/>
      <c r="T30" s="2150"/>
      <c r="U30" s="74"/>
      <c r="V30" s="2035"/>
      <c r="W30" s="2022"/>
      <c r="X30" s="2022"/>
      <c r="Y30" s="2022"/>
      <c r="Z30" s="2021"/>
      <c r="AA30" s="104"/>
      <c r="AB30" s="105"/>
      <c r="AC30" s="105"/>
      <c r="AD30" s="106"/>
      <c r="AE30" s="138"/>
      <c r="AF30" s="107" t="s">
        <v>1700</v>
      </c>
      <c r="AG30" s="530" t="s">
        <v>1701</v>
      </c>
      <c r="AH30" s="108" t="s">
        <v>1702</v>
      </c>
      <c r="AI30" s="108" t="s">
        <v>88</v>
      </c>
      <c r="AJ30" s="109">
        <v>450</v>
      </c>
      <c r="AK30" s="110"/>
      <c r="AL30" s="111"/>
      <c r="AM30" s="111"/>
      <c r="AN30" s="112"/>
      <c r="AO30" s="8"/>
      <c r="AP30" s="2313"/>
      <c r="AQ30" s="2313"/>
      <c r="AR30" s="89"/>
      <c r="AS30" s="115" t="e">
        <f t="shared" si="0"/>
        <v>#DIV/0!</v>
      </c>
      <c r="AT30" s="116" t="e">
        <f t="shared" si="1"/>
        <v>#DIV/0!</v>
      </c>
      <c r="AU30" s="116" t="e">
        <f t="shared" si="2"/>
        <v>#DIV/0!</v>
      </c>
      <c r="AV30" s="116" t="e">
        <f t="shared" si="3"/>
        <v>#DIV/0!</v>
      </c>
      <c r="AW30" s="148" t="e">
        <f>+AA30/COUNTIF(#REF!,"*")</f>
        <v>#REF!</v>
      </c>
      <c r="AX30" s="148" t="e">
        <f>+AB30/COUNTIF(#REF!,"*")</f>
        <v>#REF!</v>
      </c>
      <c r="AY30" s="148" t="e">
        <f>+AC30/COUNTIF(#REF!,"*")</f>
        <v>#REF!</v>
      </c>
      <c r="AZ30" s="148" t="e">
        <f t="shared" si="4"/>
        <v>#DIV/0!</v>
      </c>
      <c r="BA30" s="117">
        <f t="shared" si="17"/>
        <v>0</v>
      </c>
      <c r="BB30" s="117">
        <f t="shared" si="18"/>
        <v>0</v>
      </c>
      <c r="BC30" s="117">
        <f t="shared" si="19"/>
        <v>0</v>
      </c>
      <c r="BD30" s="117">
        <f t="shared" si="20"/>
        <v>0</v>
      </c>
      <c r="BE30" s="118">
        <v>0.2</v>
      </c>
      <c r="BF30" s="118">
        <v>0.8</v>
      </c>
      <c r="BG30" s="117" t="e">
        <f t="shared" si="5"/>
        <v>#REF!</v>
      </c>
      <c r="BH30" s="117" t="e">
        <f t="shared" si="6"/>
        <v>#REF!</v>
      </c>
      <c r="BI30" s="117" t="e">
        <f t="shared" si="7"/>
        <v>#REF!</v>
      </c>
      <c r="BJ30" s="117" t="e">
        <f t="shared" si="8"/>
        <v>#DIV/0!</v>
      </c>
      <c r="BK30" s="117">
        <f t="shared" si="9"/>
        <v>0</v>
      </c>
      <c r="BL30" s="117">
        <f t="shared" si="10"/>
        <v>0</v>
      </c>
      <c r="BM30" s="117">
        <f t="shared" si="11"/>
        <v>0</v>
      </c>
      <c r="BN30" s="117">
        <f t="shared" si="12"/>
        <v>0</v>
      </c>
      <c r="BO30" s="117" t="e">
        <f t="shared" si="13"/>
        <v>#REF!</v>
      </c>
      <c r="BP30" s="117" t="e">
        <f t="shared" si="14"/>
        <v>#REF!</v>
      </c>
      <c r="BQ30" s="117" t="e">
        <f t="shared" si="15"/>
        <v>#REF!</v>
      </c>
      <c r="BR30" s="117" t="e">
        <f t="shared" si="16"/>
        <v>#DIV/0!</v>
      </c>
      <c r="BS30" s="2153"/>
      <c r="BT30" s="2153"/>
      <c r="BU30" s="2153"/>
      <c r="BV30" s="2153"/>
      <c r="BW30" s="2153"/>
      <c r="BX30" s="2153"/>
      <c r="BY30" s="2153"/>
      <c r="BZ30" s="2153"/>
      <c r="CA30" s="2150"/>
      <c r="CB30" s="8"/>
      <c r="CC30" s="2184"/>
      <c r="CD30" s="2153"/>
      <c r="CE30" s="2153"/>
      <c r="CF30" s="2153"/>
      <c r="CG30" s="2150"/>
      <c r="CH30" s="8"/>
      <c r="CI30" s="8"/>
      <c r="CJ30" s="8"/>
      <c r="CK30" s="8"/>
      <c r="CL30" s="8"/>
      <c r="CM30" s="8"/>
      <c r="CN30" s="8"/>
      <c r="CO30" s="8"/>
      <c r="CP30" s="8"/>
      <c r="CQ30" s="8"/>
      <c r="CR30" s="8"/>
      <c r="CS30" s="8"/>
      <c r="CT30" s="8"/>
    </row>
    <row r="31" spans="1:98" ht="69">
      <c r="A31" s="2184"/>
      <c r="B31" s="2429"/>
      <c r="C31" s="2430"/>
      <c r="D31" s="2261"/>
      <c r="E31" s="2254"/>
      <c r="F31" s="95" t="s">
        <v>82</v>
      </c>
      <c r="G31" s="142"/>
      <c r="H31" s="2150"/>
      <c r="I31" s="97"/>
      <c r="J31" s="98"/>
      <c r="K31" s="98"/>
      <c r="L31" s="98"/>
      <c r="M31" s="2150"/>
      <c r="N31" s="2184"/>
      <c r="O31" s="2153"/>
      <c r="P31" s="2150"/>
      <c r="Q31" s="2184"/>
      <c r="R31" s="2153"/>
      <c r="S31" s="2153"/>
      <c r="T31" s="2150"/>
      <c r="U31" s="74"/>
      <c r="V31" s="2034"/>
      <c r="W31" s="2033"/>
      <c r="X31" s="2032"/>
      <c r="Y31" s="2032"/>
      <c r="Z31" s="2031"/>
      <c r="AA31" s="104"/>
      <c r="AB31" s="105"/>
      <c r="AC31" s="105"/>
      <c r="AD31" s="106"/>
      <c r="AE31" s="138"/>
      <c r="AF31" s="107" t="s">
        <v>1704</v>
      </c>
      <c r="AG31" s="530" t="s">
        <v>1705</v>
      </c>
      <c r="AH31" s="108" t="s">
        <v>1706</v>
      </c>
      <c r="AI31" s="108" t="s">
        <v>88</v>
      </c>
      <c r="AJ31" s="109">
        <v>45</v>
      </c>
      <c r="AK31" s="110"/>
      <c r="AL31" s="111"/>
      <c r="AM31" s="111"/>
      <c r="AN31" s="112"/>
      <c r="AO31" s="8"/>
      <c r="AP31" s="2313"/>
      <c r="AQ31" s="2313"/>
      <c r="AR31" s="89"/>
      <c r="AS31" s="115" t="e">
        <f t="shared" si="0"/>
        <v>#DIV/0!</v>
      </c>
      <c r="AT31" s="116" t="e">
        <f t="shared" si="1"/>
        <v>#DIV/0!</v>
      </c>
      <c r="AU31" s="116" t="e">
        <f t="shared" si="2"/>
        <v>#DIV/0!</v>
      </c>
      <c r="AV31" s="116" t="e">
        <f t="shared" si="3"/>
        <v>#DIV/0!</v>
      </c>
      <c r="AW31" s="148" t="e">
        <f>+AA31/COUNTIF(#REF!,"*")</f>
        <v>#REF!</v>
      </c>
      <c r="AX31" s="148" t="e">
        <f>+AB31/COUNTIF(#REF!,"*")</f>
        <v>#REF!</v>
      </c>
      <c r="AY31" s="148" t="e">
        <f>+AC31/COUNTIF(#REF!,"*")</f>
        <v>#REF!</v>
      </c>
      <c r="AZ31" s="148" t="e">
        <f t="shared" si="4"/>
        <v>#DIV/0!</v>
      </c>
      <c r="BA31" s="117">
        <f t="shared" si="17"/>
        <v>0</v>
      </c>
      <c r="BB31" s="117">
        <f t="shared" si="18"/>
        <v>0</v>
      </c>
      <c r="BC31" s="117">
        <f t="shared" si="19"/>
        <v>0</v>
      </c>
      <c r="BD31" s="117">
        <f t="shared" si="20"/>
        <v>0</v>
      </c>
      <c r="BE31" s="118">
        <v>0.2</v>
      </c>
      <c r="BF31" s="118">
        <v>0.8</v>
      </c>
      <c r="BG31" s="117" t="e">
        <f t="shared" si="5"/>
        <v>#REF!</v>
      </c>
      <c r="BH31" s="117" t="e">
        <f t="shared" si="6"/>
        <v>#REF!</v>
      </c>
      <c r="BI31" s="117" t="e">
        <f t="shared" si="7"/>
        <v>#REF!</v>
      </c>
      <c r="BJ31" s="117" t="e">
        <f t="shared" si="8"/>
        <v>#DIV/0!</v>
      </c>
      <c r="BK31" s="117">
        <f t="shared" si="9"/>
        <v>0</v>
      </c>
      <c r="BL31" s="117">
        <f t="shared" si="10"/>
        <v>0</v>
      </c>
      <c r="BM31" s="117">
        <f t="shared" si="11"/>
        <v>0</v>
      </c>
      <c r="BN31" s="117">
        <f t="shared" si="12"/>
        <v>0</v>
      </c>
      <c r="BO31" s="117" t="e">
        <f t="shared" si="13"/>
        <v>#REF!</v>
      </c>
      <c r="BP31" s="117" t="e">
        <f t="shared" si="14"/>
        <v>#REF!</v>
      </c>
      <c r="BQ31" s="117" t="e">
        <f t="shared" si="15"/>
        <v>#REF!</v>
      </c>
      <c r="BR31" s="117" t="e">
        <f t="shared" si="16"/>
        <v>#DIV/0!</v>
      </c>
      <c r="BS31" s="2153"/>
      <c r="BT31" s="2153"/>
      <c r="BU31" s="2153"/>
      <c r="BV31" s="2153"/>
      <c r="BW31" s="2153"/>
      <c r="BX31" s="2153"/>
      <c r="BY31" s="2153"/>
      <c r="BZ31" s="2153"/>
      <c r="CA31" s="2150"/>
      <c r="CB31" s="8"/>
      <c r="CC31" s="2184"/>
      <c r="CD31" s="2153"/>
      <c r="CE31" s="2153"/>
      <c r="CF31" s="2153"/>
      <c r="CG31" s="2150"/>
      <c r="CH31" s="8"/>
      <c r="CI31" s="8"/>
      <c r="CJ31" s="8"/>
      <c r="CK31" s="8"/>
      <c r="CL31" s="8"/>
      <c r="CM31" s="8"/>
      <c r="CN31" s="8"/>
      <c r="CO31" s="8"/>
      <c r="CP31" s="8"/>
      <c r="CQ31" s="8"/>
      <c r="CR31" s="8"/>
      <c r="CS31" s="8"/>
      <c r="CT31" s="8"/>
    </row>
    <row r="32" spans="1:98" ht="42" thickBot="1">
      <c r="A32" s="2184"/>
      <c r="B32" s="2429"/>
      <c r="C32" s="2430"/>
      <c r="D32" s="2261"/>
      <c r="E32" s="2254"/>
      <c r="F32" s="177" t="s">
        <v>237</v>
      </c>
      <c r="G32" s="187"/>
      <c r="H32" s="2150"/>
      <c r="I32" s="121"/>
      <c r="J32" s="122"/>
      <c r="K32" s="122"/>
      <c r="L32" s="122"/>
      <c r="M32" s="2151"/>
      <c r="N32" s="2184"/>
      <c r="O32" s="2153"/>
      <c r="P32" s="2150"/>
      <c r="Q32" s="2179"/>
      <c r="R32" s="2154"/>
      <c r="S32" s="2154"/>
      <c r="T32" s="2151"/>
      <c r="U32" s="74"/>
      <c r="V32" s="2030"/>
      <c r="W32" s="2018"/>
      <c r="X32" s="2018"/>
      <c r="Y32" s="2018"/>
      <c r="Z32" s="2017"/>
      <c r="AA32" s="125"/>
      <c r="AB32" s="126"/>
      <c r="AC32" s="126"/>
      <c r="AD32" s="127"/>
      <c r="AE32" s="138"/>
      <c r="AF32" s="154" t="s">
        <v>1707</v>
      </c>
      <c r="AG32" s="1891" t="s">
        <v>1708</v>
      </c>
      <c r="AH32" s="156" t="s">
        <v>1709</v>
      </c>
      <c r="AI32" s="156" t="s">
        <v>88</v>
      </c>
      <c r="AJ32" s="157">
        <v>10</v>
      </c>
      <c r="AK32" s="128"/>
      <c r="AL32" s="129"/>
      <c r="AM32" s="129"/>
      <c r="AN32" s="130"/>
      <c r="AO32" s="8"/>
      <c r="AP32" s="2433"/>
      <c r="AQ32" s="2433"/>
      <c r="AR32" s="89"/>
      <c r="AS32" s="133" t="e">
        <f t="shared" si="0"/>
        <v>#DIV/0!</v>
      </c>
      <c r="AT32" s="134" t="e">
        <f t="shared" si="1"/>
        <v>#DIV/0!</v>
      </c>
      <c r="AU32" s="134" t="e">
        <f t="shared" si="2"/>
        <v>#DIV/0!</v>
      </c>
      <c r="AV32" s="134" t="e">
        <f t="shared" si="3"/>
        <v>#DIV/0!</v>
      </c>
      <c r="AW32" s="148" t="e">
        <f>+AA32/COUNTIF(#REF!,"*")</f>
        <v>#REF!</v>
      </c>
      <c r="AX32" s="148" t="e">
        <f>+AB32/COUNTIF(#REF!,"*")</f>
        <v>#REF!</v>
      </c>
      <c r="AY32" s="148" t="e">
        <f>+AC32/COUNTIF(#REF!,"*")</f>
        <v>#REF!</v>
      </c>
      <c r="AZ32" s="148" t="e">
        <f t="shared" si="4"/>
        <v>#DIV/0!</v>
      </c>
      <c r="BA32" s="117">
        <f t="shared" si="17"/>
        <v>0</v>
      </c>
      <c r="BB32" s="158">
        <f t="shared" si="18"/>
        <v>0</v>
      </c>
      <c r="BC32" s="158">
        <f t="shared" si="19"/>
        <v>0</v>
      </c>
      <c r="BD32" s="158">
        <f t="shared" si="20"/>
        <v>0</v>
      </c>
      <c r="BE32" s="159">
        <v>0.2</v>
      </c>
      <c r="BF32" s="159">
        <v>0.8</v>
      </c>
      <c r="BG32" s="117" t="e">
        <f t="shared" si="5"/>
        <v>#REF!</v>
      </c>
      <c r="BH32" s="117" t="e">
        <f t="shared" si="6"/>
        <v>#REF!</v>
      </c>
      <c r="BI32" s="117" t="e">
        <f t="shared" si="7"/>
        <v>#REF!</v>
      </c>
      <c r="BJ32" s="117" t="e">
        <f t="shared" si="8"/>
        <v>#DIV/0!</v>
      </c>
      <c r="BK32" s="117">
        <f t="shared" si="9"/>
        <v>0</v>
      </c>
      <c r="BL32" s="117">
        <f t="shared" si="10"/>
        <v>0</v>
      </c>
      <c r="BM32" s="117">
        <f t="shared" si="11"/>
        <v>0</v>
      </c>
      <c r="BN32" s="117">
        <f t="shared" si="12"/>
        <v>0</v>
      </c>
      <c r="BO32" s="117" t="e">
        <f t="shared" si="13"/>
        <v>#REF!</v>
      </c>
      <c r="BP32" s="160" t="e">
        <f t="shared" si="14"/>
        <v>#REF!</v>
      </c>
      <c r="BQ32" s="160" t="e">
        <f t="shared" si="15"/>
        <v>#REF!</v>
      </c>
      <c r="BR32" s="160" t="e">
        <f t="shared" si="16"/>
        <v>#DIV/0!</v>
      </c>
      <c r="BS32" s="2154"/>
      <c r="BT32" s="2154"/>
      <c r="BU32" s="2154"/>
      <c r="BV32" s="2154"/>
      <c r="BW32" s="2154"/>
      <c r="BX32" s="2154"/>
      <c r="BY32" s="2154"/>
      <c r="BZ32" s="2154"/>
      <c r="CA32" s="2151"/>
      <c r="CB32" s="8"/>
      <c r="CC32" s="2179"/>
      <c r="CD32" s="2154"/>
      <c r="CE32" s="2154"/>
      <c r="CF32" s="2154"/>
      <c r="CG32" s="2151"/>
      <c r="CH32" s="8"/>
      <c r="CI32" s="8"/>
      <c r="CJ32" s="8"/>
      <c r="CK32" s="8"/>
      <c r="CL32" s="8"/>
      <c r="CM32" s="8"/>
      <c r="CN32" s="8"/>
      <c r="CO32" s="8"/>
      <c r="CP32" s="8"/>
      <c r="CQ32" s="8"/>
      <c r="CR32" s="8"/>
      <c r="CS32" s="8"/>
      <c r="CT32" s="8"/>
    </row>
    <row r="33" spans="1:98" ht="41.4">
      <c r="A33" s="2124">
        <v>3</v>
      </c>
      <c r="B33" s="2127" t="s">
        <v>1710</v>
      </c>
      <c r="C33" s="2428"/>
      <c r="D33" s="2157" t="s">
        <v>857</v>
      </c>
      <c r="E33" s="2252"/>
      <c r="F33" s="2308" t="s">
        <v>500</v>
      </c>
      <c r="G33" s="2463"/>
      <c r="H33" s="2466"/>
      <c r="I33" s="69"/>
      <c r="J33" s="70"/>
      <c r="K33" s="70"/>
      <c r="L33" s="70"/>
      <c r="M33" s="2540"/>
      <c r="N33" s="2424">
        <f>+P33+P34+P35+P36+P37+P38+P39+P40+P41+P42</f>
        <v>961723282</v>
      </c>
      <c r="O33" s="2308" t="s">
        <v>83</v>
      </c>
      <c r="P33" s="2427">
        <v>261723282</v>
      </c>
      <c r="Q33" s="2514"/>
      <c r="R33" s="2517"/>
      <c r="S33" s="2517"/>
      <c r="T33" s="2520"/>
      <c r="U33" s="74"/>
      <c r="V33" s="887">
        <v>1</v>
      </c>
      <c r="W33" s="2025" t="s">
        <v>918</v>
      </c>
      <c r="X33" s="325">
        <v>46068</v>
      </c>
      <c r="Y33" s="163">
        <v>46096</v>
      </c>
      <c r="Z33" s="77" t="s">
        <v>1711</v>
      </c>
      <c r="AA33" s="78"/>
      <c r="AB33" s="79"/>
      <c r="AC33" s="79"/>
      <c r="AD33" s="80"/>
      <c r="AE33" s="1892"/>
      <c r="AF33" s="2029">
        <v>450200100</v>
      </c>
      <c r="AG33" s="140" t="s">
        <v>1712</v>
      </c>
      <c r="AH33" s="2028" t="s">
        <v>651</v>
      </c>
      <c r="AI33" s="82" t="s">
        <v>88</v>
      </c>
      <c r="AJ33" s="83">
        <v>1</v>
      </c>
      <c r="AK33" s="84"/>
      <c r="AL33" s="85"/>
      <c r="AM33" s="85"/>
      <c r="AN33" s="86"/>
      <c r="AO33" s="8"/>
      <c r="AP33" s="2434" t="s">
        <v>575</v>
      </c>
      <c r="AQ33" s="2435" t="s">
        <v>89</v>
      </c>
      <c r="AR33" s="161"/>
      <c r="AS33" s="90" t="e">
        <f t="shared" si="0"/>
        <v>#DIV/0!</v>
      </c>
      <c r="AT33" s="91" t="e">
        <f t="shared" si="1"/>
        <v>#DIV/0!</v>
      </c>
      <c r="AU33" s="91" t="e">
        <f t="shared" si="2"/>
        <v>#DIV/0!</v>
      </c>
      <c r="AV33" s="91" t="e">
        <f t="shared" si="3"/>
        <v>#DIV/0!</v>
      </c>
      <c r="AW33" s="141">
        <f>+AA33/COUNTIF(AG23,"*")</f>
        <v>0</v>
      </c>
      <c r="AX33" s="141">
        <f>+AB33/COUNTIF(AG23,"*")</f>
        <v>0</v>
      </c>
      <c r="AY33" s="141">
        <f>+AC33/COUNTIF(AG23,"*")</f>
        <v>0</v>
      </c>
      <c r="AZ33" s="141" t="e">
        <f t="shared" si="4"/>
        <v>#DIV/0!</v>
      </c>
      <c r="BA33" s="93">
        <f t="shared" si="17"/>
        <v>0</v>
      </c>
      <c r="BB33" s="93">
        <f t="shared" si="18"/>
        <v>0</v>
      </c>
      <c r="BC33" s="93">
        <f t="shared" si="19"/>
        <v>0</v>
      </c>
      <c r="BD33" s="93">
        <f t="shared" si="20"/>
        <v>0</v>
      </c>
      <c r="BE33" s="94">
        <v>0.2</v>
      </c>
      <c r="BF33" s="94">
        <v>0.8</v>
      </c>
      <c r="BG33" s="93">
        <f t="shared" si="5"/>
        <v>0</v>
      </c>
      <c r="BH33" s="93">
        <f t="shared" si="6"/>
        <v>0</v>
      </c>
      <c r="BI33" s="93">
        <f t="shared" si="7"/>
        <v>0</v>
      </c>
      <c r="BJ33" s="93" t="e">
        <f t="shared" si="8"/>
        <v>#DIV/0!</v>
      </c>
      <c r="BK33" s="93">
        <f t="shared" si="9"/>
        <v>0</v>
      </c>
      <c r="BL33" s="93">
        <f t="shared" si="10"/>
        <v>0</v>
      </c>
      <c r="BM33" s="93">
        <f t="shared" si="11"/>
        <v>0</v>
      </c>
      <c r="BN33" s="93">
        <f t="shared" si="12"/>
        <v>0</v>
      </c>
      <c r="BO33" s="93">
        <f t="shared" si="13"/>
        <v>0</v>
      </c>
      <c r="BP33" s="93">
        <f t="shared" si="14"/>
        <v>0</v>
      </c>
      <c r="BQ33" s="93">
        <f t="shared" si="15"/>
        <v>0</v>
      </c>
      <c r="BR33" s="93" t="e">
        <f t="shared" si="16"/>
        <v>#DIV/0!</v>
      </c>
      <c r="BS33" s="2166">
        <f>AVERAGEIF(BO33:BO42,"&lt;&gt;#¡DIV/0!")</f>
        <v>0</v>
      </c>
      <c r="BT33" s="2166">
        <f>AVERAGEIF(BP33:BP42,"&lt;&gt;#¡DIV/0!")</f>
        <v>0</v>
      </c>
      <c r="BU33" s="2166">
        <f>AVERAGEIF(BQ33:BQ42,"&lt;&gt;#¡DIV/0!")</f>
        <v>0</v>
      </c>
      <c r="BV33" s="2166" t="e">
        <f>AVERAGEIF(BR33:BR42,"&lt;&gt;#¡DIV/0!")</f>
        <v>#DIV/0!</v>
      </c>
      <c r="BW33" s="2155">
        <f>+C33*BS33</f>
        <v>0</v>
      </c>
      <c r="BX33" s="2155">
        <f>+C33*BT33</f>
        <v>0</v>
      </c>
      <c r="BY33" s="2155">
        <f>+C33*BU33</f>
        <v>0</v>
      </c>
      <c r="BZ33" s="2155" t="e">
        <f>+C33*BV33</f>
        <v>#DIV/0!</v>
      </c>
      <c r="CA33" s="2165" t="e">
        <f>SUM(BW33:BZ42)</f>
        <v>#DIV/0!</v>
      </c>
      <c r="CB33" s="8"/>
      <c r="CC33" s="2273">
        <f>+Q33/$N$33</f>
        <v>0</v>
      </c>
      <c r="CD33" s="2267">
        <f>+R33/$N$33</f>
        <v>0</v>
      </c>
      <c r="CE33" s="2267">
        <f>+S33/$N$33</f>
        <v>0</v>
      </c>
      <c r="CF33" s="2297">
        <f>+T33/$N$33</f>
        <v>0</v>
      </c>
      <c r="CG33" s="2287">
        <f>AVERAGE(CC33:CF42)</f>
        <v>0</v>
      </c>
      <c r="CH33" s="8"/>
      <c r="CI33" s="8"/>
      <c r="CJ33" s="8"/>
      <c r="CK33" s="8"/>
      <c r="CL33" s="8"/>
      <c r="CM33" s="8"/>
      <c r="CN33" s="8"/>
      <c r="CO33" s="8"/>
      <c r="CP33" s="8"/>
      <c r="CQ33" s="8"/>
      <c r="CR33" s="8"/>
      <c r="CS33" s="8"/>
      <c r="CT33" s="8"/>
    </row>
    <row r="34" spans="1:98" ht="41.4">
      <c r="A34" s="2184"/>
      <c r="B34" s="2429"/>
      <c r="C34" s="2430"/>
      <c r="D34" s="2261"/>
      <c r="E34" s="2254"/>
      <c r="F34" s="2153"/>
      <c r="G34" s="2153"/>
      <c r="H34" s="2150"/>
      <c r="I34" s="97"/>
      <c r="J34" s="98"/>
      <c r="K34" s="98"/>
      <c r="L34" s="98"/>
      <c r="M34" s="2541"/>
      <c r="N34" s="2184"/>
      <c r="O34" s="2153"/>
      <c r="P34" s="2150"/>
      <c r="Q34" s="2515"/>
      <c r="R34" s="2518"/>
      <c r="S34" s="2518"/>
      <c r="T34" s="2521"/>
      <c r="U34" s="74"/>
      <c r="V34" s="231">
        <v>2</v>
      </c>
      <c r="W34" s="2027" t="s">
        <v>1713</v>
      </c>
      <c r="X34" s="326">
        <v>46097</v>
      </c>
      <c r="Y34" s="102">
        <v>46127</v>
      </c>
      <c r="Z34" s="103" t="s">
        <v>1711</v>
      </c>
      <c r="AA34" s="104"/>
      <c r="AB34" s="105"/>
      <c r="AC34" s="105"/>
      <c r="AD34" s="106"/>
      <c r="AE34" s="1892"/>
      <c r="AF34" s="2023"/>
      <c r="AG34" s="2022"/>
      <c r="AH34" s="2022"/>
      <c r="AI34" s="2022"/>
      <c r="AJ34" s="2021"/>
      <c r="AK34" s="110"/>
      <c r="AL34" s="111"/>
      <c r="AM34" s="111"/>
      <c r="AN34" s="112"/>
      <c r="AO34" s="162"/>
      <c r="AP34" s="2184"/>
      <c r="AQ34" s="2150"/>
      <c r="AR34" s="161"/>
      <c r="AS34" s="115" t="e">
        <f t="shared" si="0"/>
        <v>#DIV/0!</v>
      </c>
      <c r="AT34" s="116" t="e">
        <f t="shared" si="1"/>
        <v>#DIV/0!</v>
      </c>
      <c r="AU34" s="116" t="e">
        <f t="shared" si="2"/>
        <v>#DIV/0!</v>
      </c>
      <c r="AV34" s="116" t="e">
        <f t="shared" si="3"/>
        <v>#DIV/0!</v>
      </c>
      <c r="AW34" s="148">
        <f>+AA34/COUNTIF(AG24,"*")</f>
        <v>0</v>
      </c>
      <c r="AX34" s="148">
        <f>+AB34/COUNTIF(AG24,"*")</f>
        <v>0</v>
      </c>
      <c r="AY34" s="148">
        <f>+AC34/COUNTIF(AG24,"*")</f>
        <v>0</v>
      </c>
      <c r="AZ34" s="148" t="e">
        <f t="shared" si="4"/>
        <v>#DIV/0!</v>
      </c>
      <c r="BA34" s="117" t="e">
        <f t="shared" si="17"/>
        <v>#DIV/0!</v>
      </c>
      <c r="BB34" s="117" t="e">
        <f t="shared" si="18"/>
        <v>#DIV/0!</v>
      </c>
      <c r="BC34" s="117" t="e">
        <f t="shared" si="19"/>
        <v>#DIV/0!</v>
      </c>
      <c r="BD34" s="117" t="e">
        <f t="shared" si="20"/>
        <v>#DIV/0!</v>
      </c>
      <c r="BE34" s="118">
        <v>0.2</v>
      </c>
      <c r="BF34" s="118">
        <v>0.8</v>
      </c>
      <c r="BG34" s="117">
        <f t="shared" si="5"/>
        <v>0</v>
      </c>
      <c r="BH34" s="117">
        <f t="shared" si="6"/>
        <v>0</v>
      </c>
      <c r="BI34" s="117">
        <f t="shared" si="7"/>
        <v>0</v>
      </c>
      <c r="BJ34" s="117" t="e">
        <f t="shared" si="8"/>
        <v>#DIV/0!</v>
      </c>
      <c r="BK34" s="117" t="e">
        <f t="shared" si="9"/>
        <v>#DIV/0!</v>
      </c>
      <c r="BL34" s="117" t="e">
        <f t="shared" si="10"/>
        <v>#DIV/0!</v>
      </c>
      <c r="BM34" s="117" t="e">
        <f t="shared" si="11"/>
        <v>#DIV/0!</v>
      </c>
      <c r="BN34" s="117" t="e">
        <f t="shared" si="12"/>
        <v>#DIV/0!</v>
      </c>
      <c r="BO34" s="117" t="e">
        <f t="shared" si="13"/>
        <v>#DIV/0!</v>
      </c>
      <c r="BP34" s="117" t="e">
        <f t="shared" si="14"/>
        <v>#DIV/0!</v>
      </c>
      <c r="BQ34" s="117" t="e">
        <f t="shared" si="15"/>
        <v>#DIV/0!</v>
      </c>
      <c r="BR34" s="117" t="e">
        <f t="shared" si="16"/>
        <v>#DIV/0!</v>
      </c>
      <c r="BS34" s="2153"/>
      <c r="BT34" s="2153"/>
      <c r="BU34" s="2153"/>
      <c r="BV34" s="2153"/>
      <c r="BW34" s="2153"/>
      <c r="BX34" s="2153"/>
      <c r="BY34" s="2153"/>
      <c r="BZ34" s="2153"/>
      <c r="CA34" s="2150"/>
      <c r="CB34" s="8"/>
      <c r="CC34" s="2184"/>
      <c r="CD34" s="2153"/>
      <c r="CE34" s="2153"/>
      <c r="CF34" s="2150"/>
      <c r="CG34" s="2288"/>
      <c r="CH34" s="8"/>
      <c r="CI34" s="8"/>
      <c r="CJ34" s="8"/>
      <c r="CK34" s="8"/>
      <c r="CL34" s="8"/>
      <c r="CM34" s="8"/>
      <c r="CN34" s="8"/>
      <c r="CO34" s="8"/>
      <c r="CP34" s="8"/>
      <c r="CQ34" s="8"/>
      <c r="CR34" s="8"/>
      <c r="CS34" s="8"/>
      <c r="CT34" s="8"/>
    </row>
    <row r="35" spans="1:98" ht="41.4">
      <c r="A35" s="2184"/>
      <c r="B35" s="2429"/>
      <c r="C35" s="2430"/>
      <c r="D35" s="2261"/>
      <c r="E35" s="2254"/>
      <c r="F35" s="2153"/>
      <c r="G35" s="2153"/>
      <c r="H35" s="2150"/>
      <c r="I35" s="97"/>
      <c r="J35" s="98"/>
      <c r="K35" s="98"/>
      <c r="L35" s="98"/>
      <c r="M35" s="2541"/>
      <c r="N35" s="2184"/>
      <c r="O35" s="2153"/>
      <c r="P35" s="2150"/>
      <c r="Q35" s="2515"/>
      <c r="R35" s="2518"/>
      <c r="S35" s="2518"/>
      <c r="T35" s="2521"/>
      <c r="U35" s="74"/>
      <c r="V35" s="231">
        <v>3</v>
      </c>
      <c r="W35" s="2027" t="s">
        <v>1714</v>
      </c>
      <c r="X35" s="326">
        <v>46143</v>
      </c>
      <c r="Y35" s="102">
        <v>46172</v>
      </c>
      <c r="Z35" s="103" t="s">
        <v>1711</v>
      </c>
      <c r="AA35" s="104"/>
      <c r="AB35" s="105"/>
      <c r="AC35" s="105"/>
      <c r="AD35" s="106"/>
      <c r="AE35" s="1892"/>
      <c r="AF35" s="2023"/>
      <c r="AG35" s="2022"/>
      <c r="AH35" s="2022"/>
      <c r="AI35" s="2022"/>
      <c r="AJ35" s="2021"/>
      <c r="AK35" s="110"/>
      <c r="AL35" s="111"/>
      <c r="AM35" s="111"/>
      <c r="AN35" s="112"/>
      <c r="AO35" s="8"/>
      <c r="AP35" s="2184"/>
      <c r="AQ35" s="2150"/>
      <c r="AR35" s="161"/>
      <c r="AS35" s="115" t="e">
        <f t="shared" si="0"/>
        <v>#DIV/0!</v>
      </c>
      <c r="AT35" s="116" t="e">
        <f t="shared" si="1"/>
        <v>#DIV/0!</v>
      </c>
      <c r="AU35" s="116" t="e">
        <f t="shared" si="2"/>
        <v>#DIV/0!</v>
      </c>
      <c r="AV35" s="116" t="e">
        <f t="shared" si="3"/>
        <v>#DIV/0!</v>
      </c>
      <c r="AW35" s="148">
        <f>+AA35/COUNTIF(AG25,"*")</f>
        <v>0</v>
      </c>
      <c r="AX35" s="148">
        <f>+AB35/COUNTIF(AG25,"*")</f>
        <v>0</v>
      </c>
      <c r="AY35" s="148">
        <f>+AC35/COUNTIF(AG25,"*")</f>
        <v>0</v>
      </c>
      <c r="AZ35" s="148" t="e">
        <f t="shared" si="4"/>
        <v>#DIV/0!</v>
      </c>
      <c r="BA35" s="117" t="e">
        <f t="shared" si="17"/>
        <v>#DIV/0!</v>
      </c>
      <c r="BB35" s="117" t="e">
        <f t="shared" si="18"/>
        <v>#DIV/0!</v>
      </c>
      <c r="BC35" s="117" t="e">
        <f t="shared" si="19"/>
        <v>#DIV/0!</v>
      </c>
      <c r="BD35" s="117" t="e">
        <f t="shared" si="20"/>
        <v>#DIV/0!</v>
      </c>
      <c r="BE35" s="118">
        <v>0.2</v>
      </c>
      <c r="BF35" s="118">
        <v>0.8</v>
      </c>
      <c r="BG35" s="117">
        <f t="shared" si="5"/>
        <v>0</v>
      </c>
      <c r="BH35" s="117">
        <f t="shared" si="6"/>
        <v>0</v>
      </c>
      <c r="BI35" s="117">
        <f t="shared" si="7"/>
        <v>0</v>
      </c>
      <c r="BJ35" s="117" t="e">
        <f t="shared" si="8"/>
        <v>#DIV/0!</v>
      </c>
      <c r="BK35" s="117" t="e">
        <f t="shared" si="9"/>
        <v>#DIV/0!</v>
      </c>
      <c r="BL35" s="117" t="e">
        <f t="shared" si="10"/>
        <v>#DIV/0!</v>
      </c>
      <c r="BM35" s="117" t="e">
        <f t="shared" si="11"/>
        <v>#DIV/0!</v>
      </c>
      <c r="BN35" s="117" t="e">
        <f t="shared" si="12"/>
        <v>#DIV/0!</v>
      </c>
      <c r="BO35" s="117" t="e">
        <f t="shared" si="13"/>
        <v>#DIV/0!</v>
      </c>
      <c r="BP35" s="117" t="e">
        <f t="shared" si="14"/>
        <v>#DIV/0!</v>
      </c>
      <c r="BQ35" s="117" t="e">
        <f t="shared" si="15"/>
        <v>#DIV/0!</v>
      </c>
      <c r="BR35" s="117" t="e">
        <f t="shared" si="16"/>
        <v>#DIV/0!</v>
      </c>
      <c r="BS35" s="2153"/>
      <c r="BT35" s="2153"/>
      <c r="BU35" s="2153"/>
      <c r="BV35" s="2153"/>
      <c r="BW35" s="2153"/>
      <c r="BX35" s="2153"/>
      <c r="BY35" s="2153"/>
      <c r="BZ35" s="2153"/>
      <c r="CA35" s="2150"/>
      <c r="CB35" s="8"/>
      <c r="CC35" s="2184"/>
      <c r="CD35" s="2153"/>
      <c r="CE35" s="2153"/>
      <c r="CF35" s="2150"/>
      <c r="CG35" s="2288"/>
      <c r="CH35" s="8"/>
      <c r="CI35" s="8"/>
      <c r="CJ35" s="8"/>
      <c r="CK35" s="8"/>
      <c r="CL35" s="8"/>
      <c r="CM35" s="8"/>
      <c r="CN35" s="8"/>
      <c r="CO35" s="8"/>
      <c r="CP35" s="8"/>
      <c r="CQ35" s="8"/>
      <c r="CR35" s="8"/>
      <c r="CS35" s="8"/>
      <c r="CT35" s="8"/>
    </row>
    <row r="36" spans="1:98" ht="41.4">
      <c r="A36" s="2184"/>
      <c r="B36" s="2429"/>
      <c r="C36" s="2430"/>
      <c r="D36" s="2261"/>
      <c r="E36" s="2254"/>
      <c r="F36" s="2153"/>
      <c r="G36" s="2153"/>
      <c r="H36" s="2150"/>
      <c r="I36" s="97"/>
      <c r="J36" s="98"/>
      <c r="K36" s="98"/>
      <c r="L36" s="98"/>
      <c r="M36" s="2541"/>
      <c r="N36" s="2184"/>
      <c r="O36" s="2153"/>
      <c r="P36" s="2150"/>
      <c r="Q36" s="2515"/>
      <c r="R36" s="2518"/>
      <c r="S36" s="2518"/>
      <c r="T36" s="2521"/>
      <c r="U36" s="74"/>
      <c r="V36" s="101">
        <v>4</v>
      </c>
      <c r="W36" s="170" t="s">
        <v>1715</v>
      </c>
      <c r="X36" s="102">
        <v>46174</v>
      </c>
      <c r="Y36" s="102">
        <v>46356</v>
      </c>
      <c r="Z36" s="103" t="s">
        <v>1711</v>
      </c>
      <c r="AA36" s="104"/>
      <c r="AB36" s="105"/>
      <c r="AC36" s="105"/>
      <c r="AD36" s="106"/>
      <c r="AE36" s="1892"/>
      <c r="AF36" s="2023"/>
      <c r="AG36" s="2022"/>
      <c r="AH36" s="2022"/>
      <c r="AI36" s="2022"/>
      <c r="AJ36" s="2021"/>
      <c r="AK36" s="110"/>
      <c r="AL36" s="111"/>
      <c r="AM36" s="111"/>
      <c r="AN36" s="112"/>
      <c r="AO36" s="8"/>
      <c r="AP36" s="2184"/>
      <c r="AQ36" s="2150"/>
      <c r="AR36" s="161"/>
      <c r="AS36" s="115" t="e">
        <f t="shared" si="0"/>
        <v>#DIV/0!</v>
      </c>
      <c r="AT36" s="116" t="e">
        <f t="shared" si="1"/>
        <v>#DIV/0!</v>
      </c>
      <c r="AU36" s="116" t="e">
        <f t="shared" si="2"/>
        <v>#DIV/0!</v>
      </c>
      <c r="AV36" s="116" t="e">
        <f t="shared" si="3"/>
        <v>#DIV/0!</v>
      </c>
      <c r="AW36" s="148">
        <f t="shared" ref="AW36:AW42" si="24">+AA36/COUNTIF(W36,"*")</f>
        <v>0</v>
      </c>
      <c r="AX36" s="148">
        <f t="shared" ref="AX36:AX42" si="25">+AB36/COUNTIF(W36,"*")</f>
        <v>0</v>
      </c>
      <c r="AY36" s="148">
        <f t="shared" ref="AY36:AY42" si="26">+AC36/COUNTIF(W36,"*")</f>
        <v>0</v>
      </c>
      <c r="AZ36" s="148" t="e">
        <f t="shared" si="4"/>
        <v>#DIV/0!</v>
      </c>
      <c r="BA36" s="117" t="e">
        <f t="shared" si="17"/>
        <v>#DIV/0!</v>
      </c>
      <c r="BB36" s="117" t="e">
        <f t="shared" si="18"/>
        <v>#DIV/0!</v>
      </c>
      <c r="BC36" s="117" t="e">
        <f t="shared" si="19"/>
        <v>#DIV/0!</v>
      </c>
      <c r="BD36" s="117" t="e">
        <f t="shared" si="20"/>
        <v>#DIV/0!</v>
      </c>
      <c r="BE36" s="118">
        <v>0.2</v>
      </c>
      <c r="BF36" s="118">
        <v>0.8</v>
      </c>
      <c r="BG36" s="117">
        <f t="shared" si="5"/>
        <v>0</v>
      </c>
      <c r="BH36" s="117">
        <f t="shared" si="6"/>
        <v>0</v>
      </c>
      <c r="BI36" s="117">
        <f t="shared" si="7"/>
        <v>0</v>
      </c>
      <c r="BJ36" s="117" t="e">
        <f t="shared" si="8"/>
        <v>#DIV/0!</v>
      </c>
      <c r="BK36" s="117" t="e">
        <f t="shared" si="9"/>
        <v>#DIV/0!</v>
      </c>
      <c r="BL36" s="117" t="e">
        <f t="shared" si="10"/>
        <v>#DIV/0!</v>
      </c>
      <c r="BM36" s="117" t="e">
        <f t="shared" si="11"/>
        <v>#DIV/0!</v>
      </c>
      <c r="BN36" s="117" t="e">
        <f t="shared" si="12"/>
        <v>#DIV/0!</v>
      </c>
      <c r="BO36" s="117" t="e">
        <f t="shared" si="13"/>
        <v>#DIV/0!</v>
      </c>
      <c r="BP36" s="117" t="e">
        <f t="shared" si="14"/>
        <v>#DIV/0!</v>
      </c>
      <c r="BQ36" s="117" t="e">
        <f t="shared" si="15"/>
        <v>#DIV/0!</v>
      </c>
      <c r="BR36" s="117" t="e">
        <f t="shared" si="16"/>
        <v>#DIV/0!</v>
      </c>
      <c r="BS36" s="2153"/>
      <c r="BT36" s="2153"/>
      <c r="BU36" s="2153"/>
      <c r="BV36" s="2153"/>
      <c r="BW36" s="2153"/>
      <c r="BX36" s="2153"/>
      <c r="BY36" s="2153"/>
      <c r="BZ36" s="2153"/>
      <c r="CA36" s="2150"/>
      <c r="CB36" s="8"/>
      <c r="CC36" s="2184"/>
      <c r="CD36" s="2153"/>
      <c r="CE36" s="2153"/>
      <c r="CF36" s="2150"/>
      <c r="CG36" s="2288"/>
      <c r="CH36" s="8"/>
      <c r="CI36" s="8"/>
      <c r="CJ36" s="8"/>
      <c r="CK36" s="8"/>
      <c r="CL36" s="8"/>
      <c r="CM36" s="8"/>
      <c r="CN36" s="8"/>
      <c r="CO36" s="8"/>
      <c r="CP36" s="8"/>
      <c r="CQ36" s="8"/>
      <c r="CR36" s="8"/>
      <c r="CS36" s="8"/>
      <c r="CT36" s="8"/>
    </row>
    <row r="37" spans="1:98" ht="42" thickBot="1">
      <c r="A37" s="2179"/>
      <c r="B37" s="2487"/>
      <c r="C37" s="2488"/>
      <c r="D37" s="2200"/>
      <c r="E37" s="2201"/>
      <c r="F37" s="2154"/>
      <c r="G37" s="2154"/>
      <c r="H37" s="2151"/>
      <c r="I37" s="121"/>
      <c r="J37" s="122"/>
      <c r="K37" s="122"/>
      <c r="L37" s="122"/>
      <c r="M37" s="2542"/>
      <c r="N37" s="2179"/>
      <c r="O37" s="2154"/>
      <c r="P37" s="2151"/>
      <c r="Q37" s="2516"/>
      <c r="R37" s="2519"/>
      <c r="S37" s="2519"/>
      <c r="T37" s="2522"/>
      <c r="U37" s="74"/>
      <c r="V37" s="168">
        <v>5</v>
      </c>
      <c r="W37" s="150" t="s">
        <v>1716</v>
      </c>
      <c r="X37" s="152">
        <v>46357</v>
      </c>
      <c r="Y37" s="152">
        <v>46371</v>
      </c>
      <c r="Z37" s="153" t="s">
        <v>1711</v>
      </c>
      <c r="AA37" s="125"/>
      <c r="AB37" s="126"/>
      <c r="AC37" s="126"/>
      <c r="AD37" s="127"/>
      <c r="AE37" s="1892"/>
      <c r="AF37" s="2019"/>
      <c r="AG37" s="2018"/>
      <c r="AH37" s="2018"/>
      <c r="AI37" s="2018"/>
      <c r="AJ37" s="2017"/>
      <c r="AK37" s="128"/>
      <c r="AL37" s="129"/>
      <c r="AM37" s="129"/>
      <c r="AN37" s="130"/>
      <c r="AO37" s="8"/>
      <c r="AP37" s="2179"/>
      <c r="AQ37" s="2151"/>
      <c r="AR37" s="161"/>
      <c r="AS37" s="115" t="e">
        <f t="shared" si="0"/>
        <v>#DIV/0!</v>
      </c>
      <c r="AT37" s="164" t="e">
        <f t="shared" si="1"/>
        <v>#DIV/0!</v>
      </c>
      <c r="AU37" s="164" t="e">
        <f t="shared" si="2"/>
        <v>#DIV/0!</v>
      </c>
      <c r="AV37" s="164" t="e">
        <f t="shared" si="3"/>
        <v>#DIV/0!</v>
      </c>
      <c r="AW37" s="165">
        <f t="shared" si="24"/>
        <v>0</v>
      </c>
      <c r="AX37" s="165">
        <f t="shared" si="25"/>
        <v>0</v>
      </c>
      <c r="AY37" s="165">
        <f t="shared" si="26"/>
        <v>0</v>
      </c>
      <c r="AZ37" s="165" t="e">
        <f t="shared" si="4"/>
        <v>#DIV/0!</v>
      </c>
      <c r="BA37" s="117" t="e">
        <f t="shared" si="17"/>
        <v>#DIV/0!</v>
      </c>
      <c r="BB37" s="165" t="e">
        <f t="shared" si="18"/>
        <v>#DIV/0!</v>
      </c>
      <c r="BC37" s="165" t="e">
        <f t="shared" si="19"/>
        <v>#DIV/0!</v>
      </c>
      <c r="BD37" s="165" t="e">
        <f t="shared" si="20"/>
        <v>#DIV/0!</v>
      </c>
      <c r="BE37" s="166">
        <v>0.2</v>
      </c>
      <c r="BF37" s="166">
        <v>0.8</v>
      </c>
      <c r="BG37" s="165">
        <f t="shared" si="5"/>
        <v>0</v>
      </c>
      <c r="BH37" s="165">
        <f t="shared" si="6"/>
        <v>0</v>
      </c>
      <c r="BI37" s="165">
        <f t="shared" si="7"/>
        <v>0</v>
      </c>
      <c r="BJ37" s="165" t="e">
        <f t="shared" si="8"/>
        <v>#DIV/0!</v>
      </c>
      <c r="BK37" s="117" t="e">
        <f t="shared" si="9"/>
        <v>#DIV/0!</v>
      </c>
      <c r="BL37" s="165" t="e">
        <f t="shared" si="10"/>
        <v>#DIV/0!</v>
      </c>
      <c r="BM37" s="165" t="e">
        <f t="shared" si="11"/>
        <v>#DIV/0!</v>
      </c>
      <c r="BN37" s="165" t="e">
        <f t="shared" si="12"/>
        <v>#DIV/0!</v>
      </c>
      <c r="BO37" s="165" t="e">
        <f t="shared" si="13"/>
        <v>#DIV/0!</v>
      </c>
      <c r="BP37" s="117" t="e">
        <f t="shared" si="14"/>
        <v>#DIV/0!</v>
      </c>
      <c r="BQ37" s="117" t="e">
        <f t="shared" si="15"/>
        <v>#DIV/0!</v>
      </c>
      <c r="BR37" s="117" t="e">
        <f t="shared" si="16"/>
        <v>#DIV/0!</v>
      </c>
      <c r="BS37" s="2153"/>
      <c r="BT37" s="2153"/>
      <c r="BU37" s="2153"/>
      <c r="BV37" s="2153"/>
      <c r="BW37" s="2153"/>
      <c r="BX37" s="2153"/>
      <c r="BY37" s="2153"/>
      <c r="BZ37" s="2153"/>
      <c r="CA37" s="2150"/>
      <c r="CB37" s="8"/>
      <c r="CC37" s="2184"/>
      <c r="CD37" s="2153"/>
      <c r="CE37" s="2153"/>
      <c r="CF37" s="2150"/>
      <c r="CG37" s="2288"/>
      <c r="CH37" s="8"/>
      <c r="CI37" s="8"/>
      <c r="CJ37" s="8"/>
      <c r="CK37" s="8"/>
      <c r="CL37" s="8"/>
      <c r="CM37" s="8"/>
      <c r="CN37" s="8"/>
      <c r="CO37" s="8"/>
      <c r="CP37" s="8"/>
      <c r="CQ37" s="8"/>
      <c r="CR37" s="8"/>
      <c r="CS37" s="8"/>
      <c r="CT37" s="8"/>
    </row>
    <row r="38" spans="1:98" ht="41.4">
      <c r="A38" s="2486">
        <v>4</v>
      </c>
      <c r="B38" s="2127" t="s">
        <v>1717</v>
      </c>
      <c r="C38" s="2428"/>
      <c r="D38" s="2325" t="s">
        <v>1718</v>
      </c>
      <c r="E38" s="2252"/>
      <c r="F38" s="2308" t="s">
        <v>500</v>
      </c>
      <c r="G38" s="2463">
        <v>500</v>
      </c>
      <c r="H38" s="2437" t="s">
        <v>593</v>
      </c>
      <c r="I38" s="69"/>
      <c r="J38" s="70"/>
      <c r="K38" s="70"/>
      <c r="L38" s="70"/>
      <c r="M38" s="2511"/>
      <c r="N38" s="2425">
        <f>P38</f>
        <v>700000000</v>
      </c>
      <c r="O38" s="2426" t="s">
        <v>83</v>
      </c>
      <c r="P38" s="2526">
        <v>700000000</v>
      </c>
      <c r="Q38" s="2484"/>
      <c r="R38" s="2482"/>
      <c r="S38" s="2482"/>
      <c r="T38" s="2471"/>
      <c r="U38" s="74"/>
      <c r="V38" s="75">
        <v>1</v>
      </c>
      <c r="W38" s="2026" t="s">
        <v>918</v>
      </c>
      <c r="X38" s="76">
        <v>46068</v>
      </c>
      <c r="Y38" s="76">
        <v>46096</v>
      </c>
      <c r="Z38" s="77" t="s">
        <v>1711</v>
      </c>
      <c r="AA38" s="1730"/>
      <c r="AB38" s="538"/>
      <c r="AC38" s="538"/>
      <c r="AD38" s="539"/>
      <c r="AE38" s="138"/>
      <c r="AF38" s="201" t="s">
        <v>1707</v>
      </c>
      <c r="AG38" s="140" t="s">
        <v>1708</v>
      </c>
      <c r="AH38" s="581" t="s">
        <v>1709</v>
      </c>
      <c r="AI38" s="82" t="s">
        <v>88</v>
      </c>
      <c r="AJ38" s="83">
        <v>50</v>
      </c>
      <c r="AK38" s="540"/>
      <c r="AL38" s="541"/>
      <c r="AM38" s="541"/>
      <c r="AN38" s="542"/>
      <c r="AO38" s="8"/>
      <c r="AP38" s="2436" t="s">
        <v>575</v>
      </c>
      <c r="AQ38" s="2437" t="s">
        <v>89</v>
      </c>
      <c r="AR38" s="167"/>
      <c r="AS38" s="115">
        <f t="shared" si="0"/>
        <v>0</v>
      </c>
      <c r="AT38" s="164">
        <f t="shared" si="1"/>
        <v>0</v>
      </c>
      <c r="AU38" s="164">
        <f t="shared" si="2"/>
        <v>0</v>
      </c>
      <c r="AV38" s="164">
        <f t="shared" si="3"/>
        <v>0</v>
      </c>
      <c r="AW38" s="165">
        <f t="shared" si="24"/>
        <v>0</v>
      </c>
      <c r="AX38" s="165">
        <f t="shared" si="25"/>
        <v>0</v>
      </c>
      <c r="AY38" s="165">
        <f t="shared" si="26"/>
        <v>0</v>
      </c>
      <c r="AZ38" s="165" t="e">
        <f t="shared" si="4"/>
        <v>#DIV/0!</v>
      </c>
      <c r="BA38" s="117">
        <f t="shared" si="17"/>
        <v>0</v>
      </c>
      <c r="BB38" s="165">
        <f t="shared" si="18"/>
        <v>0</v>
      </c>
      <c r="BC38" s="165">
        <f t="shared" si="19"/>
        <v>0</v>
      </c>
      <c r="BD38" s="165">
        <f t="shared" si="20"/>
        <v>0</v>
      </c>
      <c r="BE38" s="166">
        <v>0.2</v>
      </c>
      <c r="BF38" s="166">
        <v>0.8</v>
      </c>
      <c r="BG38" s="165">
        <f t="shared" si="5"/>
        <v>0</v>
      </c>
      <c r="BH38" s="165">
        <f t="shared" si="6"/>
        <v>0</v>
      </c>
      <c r="BI38" s="165">
        <f t="shared" si="7"/>
        <v>0</v>
      </c>
      <c r="BJ38" s="165" t="e">
        <f t="shared" si="8"/>
        <v>#DIV/0!</v>
      </c>
      <c r="BK38" s="117">
        <f t="shared" si="9"/>
        <v>0</v>
      </c>
      <c r="BL38" s="165">
        <f t="shared" si="10"/>
        <v>0</v>
      </c>
      <c r="BM38" s="165">
        <f t="shared" si="11"/>
        <v>0</v>
      </c>
      <c r="BN38" s="165">
        <f t="shared" si="12"/>
        <v>0</v>
      </c>
      <c r="BO38" s="165">
        <f t="shared" si="13"/>
        <v>0</v>
      </c>
      <c r="BP38" s="117">
        <f t="shared" si="14"/>
        <v>0</v>
      </c>
      <c r="BQ38" s="117">
        <f t="shared" si="15"/>
        <v>0</v>
      </c>
      <c r="BR38" s="117" t="e">
        <f t="shared" si="16"/>
        <v>#DIV/0!</v>
      </c>
      <c r="BS38" s="2153"/>
      <c r="BT38" s="2153"/>
      <c r="BU38" s="2153"/>
      <c r="BV38" s="2153"/>
      <c r="BW38" s="2153"/>
      <c r="BX38" s="2153"/>
      <c r="BY38" s="2153"/>
      <c r="BZ38" s="2153"/>
      <c r="CA38" s="2150"/>
      <c r="CB38" s="8"/>
      <c r="CC38" s="2184"/>
      <c r="CD38" s="2153"/>
      <c r="CE38" s="2153"/>
      <c r="CF38" s="2150"/>
      <c r="CG38" s="2288"/>
      <c r="CH38" s="8"/>
      <c r="CI38" s="8"/>
      <c r="CJ38" s="8"/>
      <c r="CK38" s="8"/>
      <c r="CL38" s="8"/>
      <c r="CM38" s="8"/>
      <c r="CN38" s="8"/>
      <c r="CO38" s="8"/>
      <c r="CP38" s="8"/>
      <c r="CQ38" s="8"/>
      <c r="CR38" s="8"/>
      <c r="CS38" s="8"/>
      <c r="CT38" s="8"/>
    </row>
    <row r="39" spans="1:98" ht="41.4">
      <c r="A39" s="2184"/>
      <c r="B39" s="2429"/>
      <c r="C39" s="2430"/>
      <c r="D39" s="2261"/>
      <c r="E39" s="2254"/>
      <c r="F39" s="2153"/>
      <c r="G39" s="2153"/>
      <c r="H39" s="2150"/>
      <c r="I39" s="97"/>
      <c r="J39" s="98"/>
      <c r="K39" s="98"/>
      <c r="L39" s="98"/>
      <c r="M39" s="2512"/>
      <c r="N39" s="2184"/>
      <c r="O39" s="2153"/>
      <c r="P39" s="2150"/>
      <c r="Q39" s="2523"/>
      <c r="R39" s="2524"/>
      <c r="S39" s="2524"/>
      <c r="T39" s="2525"/>
      <c r="U39" s="74"/>
      <c r="V39" s="101">
        <v>2</v>
      </c>
      <c r="W39" s="1859" t="s">
        <v>1713</v>
      </c>
      <c r="X39" s="102">
        <v>46097</v>
      </c>
      <c r="Y39" s="102">
        <v>46127</v>
      </c>
      <c r="Z39" s="103" t="s">
        <v>1711</v>
      </c>
      <c r="AA39" s="104"/>
      <c r="AB39" s="105"/>
      <c r="AC39" s="105"/>
      <c r="AD39" s="106"/>
      <c r="AE39" s="138"/>
      <c r="AF39" s="2023"/>
      <c r="AG39" s="2022"/>
      <c r="AH39" s="2022"/>
      <c r="AI39" s="2022"/>
      <c r="AJ39" s="2021"/>
      <c r="AK39" s="110"/>
      <c r="AL39" s="111"/>
      <c r="AM39" s="111"/>
      <c r="AN39" s="112"/>
      <c r="AO39" s="8"/>
      <c r="AP39" s="2184"/>
      <c r="AQ39" s="2150"/>
      <c r="AR39" s="167"/>
      <c r="AS39" s="115" t="e">
        <f t="shared" si="0"/>
        <v>#DIV/0!</v>
      </c>
      <c r="AT39" s="164" t="e">
        <f t="shared" si="1"/>
        <v>#DIV/0!</v>
      </c>
      <c r="AU39" s="164" t="e">
        <f t="shared" si="2"/>
        <v>#DIV/0!</v>
      </c>
      <c r="AV39" s="164" t="e">
        <f t="shared" si="3"/>
        <v>#DIV/0!</v>
      </c>
      <c r="AW39" s="165">
        <f t="shared" si="24"/>
        <v>0</v>
      </c>
      <c r="AX39" s="165">
        <f t="shared" si="25"/>
        <v>0</v>
      </c>
      <c r="AY39" s="165">
        <f t="shared" si="26"/>
        <v>0</v>
      </c>
      <c r="AZ39" s="165" t="e">
        <f t="shared" si="4"/>
        <v>#DIV/0!</v>
      </c>
      <c r="BA39" s="117" t="e">
        <f t="shared" si="17"/>
        <v>#DIV/0!</v>
      </c>
      <c r="BB39" s="165" t="e">
        <f t="shared" si="18"/>
        <v>#DIV/0!</v>
      </c>
      <c r="BC39" s="165" t="e">
        <f t="shared" si="19"/>
        <v>#DIV/0!</v>
      </c>
      <c r="BD39" s="165" t="e">
        <f t="shared" si="20"/>
        <v>#DIV/0!</v>
      </c>
      <c r="BE39" s="166">
        <v>0.2</v>
      </c>
      <c r="BF39" s="166">
        <v>0.8</v>
      </c>
      <c r="BG39" s="165">
        <f t="shared" si="5"/>
        <v>0</v>
      </c>
      <c r="BH39" s="165">
        <f t="shared" si="6"/>
        <v>0</v>
      </c>
      <c r="BI39" s="165">
        <f t="shared" si="7"/>
        <v>0</v>
      </c>
      <c r="BJ39" s="165" t="e">
        <f t="shared" si="8"/>
        <v>#DIV/0!</v>
      </c>
      <c r="BK39" s="117" t="e">
        <f t="shared" si="9"/>
        <v>#DIV/0!</v>
      </c>
      <c r="BL39" s="165" t="e">
        <f t="shared" si="10"/>
        <v>#DIV/0!</v>
      </c>
      <c r="BM39" s="165" t="e">
        <f t="shared" si="11"/>
        <v>#DIV/0!</v>
      </c>
      <c r="BN39" s="165" t="e">
        <f t="shared" si="12"/>
        <v>#DIV/0!</v>
      </c>
      <c r="BO39" s="165" t="e">
        <f t="shared" si="13"/>
        <v>#DIV/0!</v>
      </c>
      <c r="BP39" s="117" t="e">
        <f t="shared" si="14"/>
        <v>#DIV/0!</v>
      </c>
      <c r="BQ39" s="117" t="e">
        <f t="shared" si="15"/>
        <v>#DIV/0!</v>
      </c>
      <c r="BR39" s="117" t="e">
        <f t="shared" si="16"/>
        <v>#DIV/0!</v>
      </c>
      <c r="BS39" s="2153"/>
      <c r="BT39" s="2153"/>
      <c r="BU39" s="2153"/>
      <c r="BV39" s="2153"/>
      <c r="BW39" s="2153"/>
      <c r="BX39" s="2153"/>
      <c r="BY39" s="2153"/>
      <c r="BZ39" s="2153"/>
      <c r="CA39" s="2150"/>
      <c r="CB39" s="8"/>
      <c r="CC39" s="2184"/>
      <c r="CD39" s="2153"/>
      <c r="CE39" s="2153"/>
      <c r="CF39" s="2150"/>
      <c r="CG39" s="2288"/>
      <c r="CH39" s="8"/>
      <c r="CI39" s="8"/>
      <c r="CJ39" s="8"/>
      <c r="CK39" s="8"/>
      <c r="CL39" s="8"/>
      <c r="CM39" s="8"/>
      <c r="CN39" s="8"/>
      <c r="CO39" s="8"/>
      <c r="CP39" s="8"/>
      <c r="CQ39" s="8"/>
      <c r="CR39" s="8"/>
      <c r="CS39" s="8"/>
      <c r="CT39" s="8"/>
    </row>
    <row r="40" spans="1:98" ht="41.4">
      <c r="A40" s="2184"/>
      <c r="B40" s="2429"/>
      <c r="C40" s="2430"/>
      <c r="D40" s="2261"/>
      <c r="E40" s="2254"/>
      <c r="F40" s="2153"/>
      <c r="G40" s="2153"/>
      <c r="H40" s="2150"/>
      <c r="I40" s="97"/>
      <c r="J40" s="98"/>
      <c r="K40" s="98"/>
      <c r="L40" s="98"/>
      <c r="M40" s="2512"/>
      <c r="N40" s="2184"/>
      <c r="O40" s="2153"/>
      <c r="P40" s="2150"/>
      <c r="Q40" s="2523"/>
      <c r="R40" s="2524"/>
      <c r="S40" s="2524"/>
      <c r="T40" s="2525"/>
      <c r="U40" s="74"/>
      <c r="V40" s="101">
        <v>3</v>
      </c>
      <c r="W40" s="95" t="s">
        <v>1714</v>
      </c>
      <c r="X40" s="102">
        <v>46143</v>
      </c>
      <c r="Y40" s="102">
        <v>46172</v>
      </c>
      <c r="Z40" s="103" t="s">
        <v>1711</v>
      </c>
      <c r="AA40" s="104"/>
      <c r="AB40" s="105"/>
      <c r="AC40" s="105"/>
      <c r="AD40" s="106"/>
      <c r="AE40" s="138"/>
      <c r="AF40" s="2023"/>
      <c r="AG40" s="2022"/>
      <c r="AH40" s="2022"/>
      <c r="AI40" s="2022"/>
      <c r="AJ40" s="2021"/>
      <c r="AK40" s="110"/>
      <c r="AL40" s="111"/>
      <c r="AM40" s="111"/>
      <c r="AN40" s="112"/>
      <c r="AO40" s="8"/>
      <c r="AP40" s="2184"/>
      <c r="AQ40" s="2150"/>
      <c r="AR40" s="167"/>
      <c r="AS40" s="115" t="e">
        <f t="shared" si="0"/>
        <v>#DIV/0!</v>
      </c>
      <c r="AT40" s="164" t="e">
        <f t="shared" si="1"/>
        <v>#DIV/0!</v>
      </c>
      <c r="AU40" s="164" t="e">
        <f t="shared" si="2"/>
        <v>#DIV/0!</v>
      </c>
      <c r="AV40" s="164" t="e">
        <f t="shared" si="3"/>
        <v>#DIV/0!</v>
      </c>
      <c r="AW40" s="165">
        <f t="shared" si="24"/>
        <v>0</v>
      </c>
      <c r="AX40" s="165">
        <f t="shared" si="25"/>
        <v>0</v>
      </c>
      <c r="AY40" s="165">
        <f t="shared" si="26"/>
        <v>0</v>
      </c>
      <c r="AZ40" s="165" t="e">
        <f t="shared" si="4"/>
        <v>#DIV/0!</v>
      </c>
      <c r="BA40" s="117" t="e">
        <f t="shared" si="17"/>
        <v>#DIV/0!</v>
      </c>
      <c r="BB40" s="165" t="e">
        <f t="shared" si="18"/>
        <v>#DIV/0!</v>
      </c>
      <c r="BC40" s="165" t="e">
        <f t="shared" si="19"/>
        <v>#DIV/0!</v>
      </c>
      <c r="BD40" s="165" t="e">
        <f t="shared" si="20"/>
        <v>#DIV/0!</v>
      </c>
      <c r="BE40" s="166">
        <v>0.2</v>
      </c>
      <c r="BF40" s="166">
        <v>0.8</v>
      </c>
      <c r="BG40" s="165">
        <f t="shared" si="5"/>
        <v>0</v>
      </c>
      <c r="BH40" s="165">
        <f t="shared" si="6"/>
        <v>0</v>
      </c>
      <c r="BI40" s="165">
        <f t="shared" si="7"/>
        <v>0</v>
      </c>
      <c r="BJ40" s="165" t="e">
        <f t="shared" si="8"/>
        <v>#DIV/0!</v>
      </c>
      <c r="BK40" s="117" t="e">
        <f t="shared" si="9"/>
        <v>#DIV/0!</v>
      </c>
      <c r="BL40" s="165" t="e">
        <f t="shared" si="10"/>
        <v>#DIV/0!</v>
      </c>
      <c r="BM40" s="165" t="e">
        <f t="shared" si="11"/>
        <v>#DIV/0!</v>
      </c>
      <c r="BN40" s="165" t="e">
        <f t="shared" si="12"/>
        <v>#DIV/0!</v>
      </c>
      <c r="BO40" s="165" t="e">
        <f t="shared" si="13"/>
        <v>#DIV/0!</v>
      </c>
      <c r="BP40" s="117" t="e">
        <f t="shared" si="14"/>
        <v>#DIV/0!</v>
      </c>
      <c r="BQ40" s="117" t="e">
        <f t="shared" si="15"/>
        <v>#DIV/0!</v>
      </c>
      <c r="BR40" s="117" t="e">
        <f t="shared" si="16"/>
        <v>#DIV/0!</v>
      </c>
      <c r="BS40" s="2153"/>
      <c r="BT40" s="2153"/>
      <c r="BU40" s="2153"/>
      <c r="BV40" s="2153"/>
      <c r="BW40" s="2153"/>
      <c r="BX40" s="2153"/>
      <c r="BY40" s="2153"/>
      <c r="BZ40" s="2153"/>
      <c r="CA40" s="2150"/>
      <c r="CB40" s="8"/>
      <c r="CC40" s="2184"/>
      <c r="CD40" s="2153"/>
      <c r="CE40" s="2153"/>
      <c r="CF40" s="2150"/>
      <c r="CG40" s="2288"/>
      <c r="CH40" s="8"/>
      <c r="CI40" s="8"/>
      <c r="CJ40" s="8"/>
      <c r="CK40" s="8"/>
      <c r="CL40" s="8"/>
      <c r="CM40" s="8"/>
      <c r="CN40" s="8"/>
      <c r="CO40" s="8"/>
      <c r="CP40" s="8"/>
      <c r="CQ40" s="8"/>
      <c r="CR40" s="8"/>
      <c r="CS40" s="8"/>
      <c r="CT40" s="8"/>
    </row>
    <row r="41" spans="1:98" ht="41.4">
      <c r="A41" s="2184"/>
      <c r="B41" s="2429"/>
      <c r="C41" s="2430"/>
      <c r="D41" s="2261"/>
      <c r="E41" s="2254"/>
      <c r="F41" s="2153"/>
      <c r="G41" s="2153"/>
      <c r="H41" s="2150"/>
      <c r="I41" s="97"/>
      <c r="J41" s="98"/>
      <c r="K41" s="98"/>
      <c r="L41" s="98"/>
      <c r="M41" s="2512"/>
      <c r="N41" s="2184"/>
      <c r="O41" s="2153"/>
      <c r="P41" s="2150"/>
      <c r="Q41" s="2523"/>
      <c r="R41" s="2524"/>
      <c r="S41" s="2524"/>
      <c r="T41" s="2525"/>
      <c r="U41" s="74"/>
      <c r="V41" s="101">
        <v>4</v>
      </c>
      <c r="W41" s="95" t="s">
        <v>1719</v>
      </c>
      <c r="X41" s="102">
        <v>46174</v>
      </c>
      <c r="Y41" s="102">
        <v>46356</v>
      </c>
      <c r="Z41" s="103" t="s">
        <v>1711</v>
      </c>
      <c r="AA41" s="104"/>
      <c r="AB41" s="105"/>
      <c r="AC41" s="105"/>
      <c r="AD41" s="106"/>
      <c r="AE41" s="138"/>
      <c r="AF41" s="2023"/>
      <c r="AG41" s="2022"/>
      <c r="AH41" s="2022"/>
      <c r="AI41" s="2022"/>
      <c r="AJ41" s="2021"/>
      <c r="AK41" s="110"/>
      <c r="AL41" s="111"/>
      <c r="AM41" s="111"/>
      <c r="AN41" s="112"/>
      <c r="AO41" s="8"/>
      <c r="AP41" s="2184"/>
      <c r="AQ41" s="2150"/>
      <c r="AR41" s="167"/>
      <c r="AS41" s="115" t="e">
        <f t="shared" si="0"/>
        <v>#DIV/0!</v>
      </c>
      <c r="AT41" s="116" t="e">
        <f t="shared" si="1"/>
        <v>#DIV/0!</v>
      </c>
      <c r="AU41" s="116" t="e">
        <f t="shared" si="2"/>
        <v>#DIV/0!</v>
      </c>
      <c r="AV41" s="116" t="e">
        <f t="shared" si="3"/>
        <v>#DIV/0!</v>
      </c>
      <c r="AW41" s="117">
        <f t="shared" si="24"/>
        <v>0</v>
      </c>
      <c r="AX41" s="117">
        <f t="shared" si="25"/>
        <v>0</v>
      </c>
      <c r="AY41" s="117">
        <f t="shared" si="26"/>
        <v>0</v>
      </c>
      <c r="AZ41" s="117" t="e">
        <f t="shared" si="4"/>
        <v>#DIV/0!</v>
      </c>
      <c r="BA41" s="117" t="e">
        <f t="shared" si="17"/>
        <v>#DIV/0!</v>
      </c>
      <c r="BB41" s="117" t="e">
        <f t="shared" si="18"/>
        <v>#DIV/0!</v>
      </c>
      <c r="BC41" s="117" t="e">
        <f t="shared" si="19"/>
        <v>#DIV/0!</v>
      </c>
      <c r="BD41" s="117" t="e">
        <f t="shared" si="20"/>
        <v>#DIV/0!</v>
      </c>
      <c r="BE41" s="118">
        <v>0.2</v>
      </c>
      <c r="BF41" s="118">
        <v>0.8</v>
      </c>
      <c r="BG41" s="117">
        <f t="shared" si="5"/>
        <v>0</v>
      </c>
      <c r="BH41" s="117">
        <f t="shared" si="6"/>
        <v>0</v>
      </c>
      <c r="BI41" s="117">
        <f t="shared" si="7"/>
        <v>0</v>
      </c>
      <c r="BJ41" s="117" t="e">
        <f t="shared" si="8"/>
        <v>#DIV/0!</v>
      </c>
      <c r="BK41" s="117" t="e">
        <f t="shared" si="9"/>
        <v>#DIV/0!</v>
      </c>
      <c r="BL41" s="117" t="e">
        <f t="shared" si="10"/>
        <v>#DIV/0!</v>
      </c>
      <c r="BM41" s="117" t="e">
        <f t="shared" si="11"/>
        <v>#DIV/0!</v>
      </c>
      <c r="BN41" s="117" t="e">
        <f t="shared" si="12"/>
        <v>#DIV/0!</v>
      </c>
      <c r="BO41" s="117" t="e">
        <f t="shared" si="13"/>
        <v>#DIV/0!</v>
      </c>
      <c r="BP41" s="117" t="e">
        <f t="shared" si="14"/>
        <v>#DIV/0!</v>
      </c>
      <c r="BQ41" s="117" t="e">
        <f t="shared" si="15"/>
        <v>#DIV/0!</v>
      </c>
      <c r="BR41" s="117" t="e">
        <f t="shared" si="16"/>
        <v>#DIV/0!</v>
      </c>
      <c r="BS41" s="2153"/>
      <c r="BT41" s="2153"/>
      <c r="BU41" s="2153"/>
      <c r="BV41" s="2153"/>
      <c r="BW41" s="2153"/>
      <c r="BX41" s="2153"/>
      <c r="BY41" s="2153"/>
      <c r="BZ41" s="2153"/>
      <c r="CA41" s="2150"/>
      <c r="CB41" s="8"/>
      <c r="CC41" s="2184"/>
      <c r="CD41" s="2153"/>
      <c r="CE41" s="2153"/>
      <c r="CF41" s="2150"/>
      <c r="CG41" s="2288"/>
      <c r="CH41" s="8"/>
      <c r="CI41" s="8"/>
      <c r="CJ41" s="8"/>
      <c r="CK41" s="8"/>
      <c r="CL41" s="8"/>
      <c r="CM41" s="8"/>
      <c r="CN41" s="8"/>
      <c r="CO41" s="8"/>
      <c r="CP41" s="8"/>
      <c r="CQ41" s="8"/>
      <c r="CR41" s="8"/>
      <c r="CS41" s="8"/>
      <c r="CT41" s="8"/>
    </row>
    <row r="42" spans="1:98" ht="42" thickBot="1">
      <c r="A42" s="2179"/>
      <c r="B42" s="2487"/>
      <c r="C42" s="2488"/>
      <c r="D42" s="2200"/>
      <c r="E42" s="2201"/>
      <c r="F42" s="2154"/>
      <c r="G42" s="2154"/>
      <c r="H42" s="2151"/>
      <c r="I42" s="121"/>
      <c r="J42" s="122"/>
      <c r="K42" s="122"/>
      <c r="L42" s="122"/>
      <c r="M42" s="2513"/>
      <c r="N42" s="2179"/>
      <c r="O42" s="2154"/>
      <c r="P42" s="2151"/>
      <c r="Q42" s="2485"/>
      <c r="R42" s="2483"/>
      <c r="S42" s="2483"/>
      <c r="T42" s="2472"/>
      <c r="U42" s="74"/>
      <c r="V42" s="168">
        <v>5</v>
      </c>
      <c r="W42" s="150" t="s">
        <v>1716</v>
      </c>
      <c r="X42" s="152">
        <v>46357</v>
      </c>
      <c r="Y42" s="152">
        <v>46371</v>
      </c>
      <c r="Z42" s="153" t="s">
        <v>1711</v>
      </c>
      <c r="AA42" s="125"/>
      <c r="AB42" s="126"/>
      <c r="AC42" s="126"/>
      <c r="AD42" s="127"/>
      <c r="AE42" s="138"/>
      <c r="AF42" s="2019"/>
      <c r="AG42" s="2018"/>
      <c r="AH42" s="2018"/>
      <c r="AI42" s="2018"/>
      <c r="AJ42" s="2017"/>
      <c r="AK42" s="128"/>
      <c r="AL42" s="129"/>
      <c r="AM42" s="129"/>
      <c r="AN42" s="130"/>
      <c r="AO42" s="8"/>
      <c r="AP42" s="2184"/>
      <c r="AQ42" s="2150"/>
      <c r="AR42" s="167"/>
      <c r="AS42" s="133" t="e">
        <f t="shared" si="0"/>
        <v>#DIV/0!</v>
      </c>
      <c r="AT42" s="169" t="e">
        <f t="shared" si="1"/>
        <v>#DIV/0!</v>
      </c>
      <c r="AU42" s="169" t="e">
        <f t="shared" si="2"/>
        <v>#DIV/0!</v>
      </c>
      <c r="AV42" s="169" t="e">
        <f t="shared" si="3"/>
        <v>#DIV/0!</v>
      </c>
      <c r="AW42" s="160">
        <f t="shared" si="24"/>
        <v>0</v>
      </c>
      <c r="AX42" s="160">
        <f t="shared" si="25"/>
        <v>0</v>
      </c>
      <c r="AY42" s="160">
        <f t="shared" si="26"/>
        <v>0</v>
      </c>
      <c r="AZ42" s="160" t="e">
        <f t="shared" si="4"/>
        <v>#DIV/0!</v>
      </c>
      <c r="BA42" s="160" t="e">
        <f t="shared" si="17"/>
        <v>#DIV/0!</v>
      </c>
      <c r="BB42" s="160" t="e">
        <f t="shared" si="18"/>
        <v>#DIV/0!</v>
      </c>
      <c r="BC42" s="160" t="e">
        <f t="shared" si="19"/>
        <v>#DIV/0!</v>
      </c>
      <c r="BD42" s="160" t="e">
        <f t="shared" si="20"/>
        <v>#DIV/0!</v>
      </c>
      <c r="BE42" s="159">
        <v>0.2</v>
      </c>
      <c r="BF42" s="159">
        <v>0.8</v>
      </c>
      <c r="BG42" s="160">
        <f t="shared" si="5"/>
        <v>0</v>
      </c>
      <c r="BH42" s="160">
        <f t="shared" si="6"/>
        <v>0</v>
      </c>
      <c r="BI42" s="160">
        <f t="shared" si="7"/>
        <v>0</v>
      </c>
      <c r="BJ42" s="160" t="e">
        <f t="shared" si="8"/>
        <v>#DIV/0!</v>
      </c>
      <c r="BK42" s="160" t="e">
        <f t="shared" si="9"/>
        <v>#DIV/0!</v>
      </c>
      <c r="BL42" s="160" t="e">
        <f t="shared" si="10"/>
        <v>#DIV/0!</v>
      </c>
      <c r="BM42" s="160" t="e">
        <f t="shared" si="11"/>
        <v>#DIV/0!</v>
      </c>
      <c r="BN42" s="160" t="e">
        <f t="shared" si="12"/>
        <v>#DIV/0!</v>
      </c>
      <c r="BO42" s="160" t="e">
        <f t="shared" si="13"/>
        <v>#DIV/0!</v>
      </c>
      <c r="BP42" s="160" t="e">
        <f t="shared" si="14"/>
        <v>#DIV/0!</v>
      </c>
      <c r="BQ42" s="160" t="e">
        <f t="shared" si="15"/>
        <v>#DIV/0!</v>
      </c>
      <c r="BR42" s="160" t="e">
        <f t="shared" si="16"/>
        <v>#DIV/0!</v>
      </c>
      <c r="BS42" s="2154"/>
      <c r="BT42" s="2154"/>
      <c r="BU42" s="2154"/>
      <c r="BV42" s="2154"/>
      <c r="BW42" s="2154"/>
      <c r="BX42" s="2154"/>
      <c r="BY42" s="2154"/>
      <c r="BZ42" s="2154"/>
      <c r="CA42" s="2151"/>
      <c r="CB42" s="8"/>
      <c r="CC42" s="2179"/>
      <c r="CD42" s="2154"/>
      <c r="CE42" s="2154"/>
      <c r="CF42" s="2151"/>
      <c r="CG42" s="2289"/>
      <c r="CH42" s="8"/>
      <c r="CI42" s="8"/>
      <c r="CJ42" s="8"/>
      <c r="CK42" s="8"/>
      <c r="CL42" s="8"/>
      <c r="CM42" s="8"/>
      <c r="CN42" s="8"/>
      <c r="CO42" s="8"/>
      <c r="CP42" s="8"/>
      <c r="CQ42" s="8"/>
      <c r="CR42" s="8"/>
      <c r="CS42" s="8"/>
      <c r="CT42" s="8"/>
    </row>
    <row r="43" spans="1:98" ht="41.4">
      <c r="A43" s="2489">
        <v>5</v>
      </c>
      <c r="B43" s="2127" t="s">
        <v>1717</v>
      </c>
      <c r="C43" s="2428"/>
      <c r="D43" s="2325" t="s">
        <v>857</v>
      </c>
      <c r="E43" s="2252"/>
      <c r="F43" s="2308" t="s">
        <v>500</v>
      </c>
      <c r="G43" s="2463"/>
      <c r="H43" s="2490" t="s">
        <v>593</v>
      </c>
      <c r="I43" s="69"/>
      <c r="J43" s="70"/>
      <c r="K43" s="70"/>
      <c r="L43" s="70"/>
      <c r="M43" s="2545"/>
      <c r="N43" s="2491">
        <f>P43</f>
        <v>261723282</v>
      </c>
      <c r="O43" s="2465" t="s">
        <v>83</v>
      </c>
      <c r="P43" s="2427">
        <v>261723282</v>
      </c>
      <c r="Q43" s="2514"/>
      <c r="R43" s="2517"/>
      <c r="S43" s="2517"/>
      <c r="T43" s="2520"/>
      <c r="U43" s="74"/>
      <c r="V43" s="338">
        <v>1</v>
      </c>
      <c r="W43" s="2025" t="s">
        <v>918</v>
      </c>
      <c r="X43" s="325">
        <v>46068</v>
      </c>
      <c r="Y43" s="163">
        <v>46096</v>
      </c>
      <c r="Z43" s="77" t="s">
        <v>1711</v>
      </c>
      <c r="AA43" s="78"/>
      <c r="AB43" s="79"/>
      <c r="AC43" s="79"/>
      <c r="AD43" s="80"/>
      <c r="AE43" s="138"/>
      <c r="AF43" s="201" t="s">
        <v>729</v>
      </c>
      <c r="AG43" s="140" t="s">
        <v>1720</v>
      </c>
      <c r="AH43" s="581" t="s">
        <v>651</v>
      </c>
      <c r="AI43" s="82" t="s">
        <v>88</v>
      </c>
      <c r="AJ43" s="83">
        <v>1</v>
      </c>
      <c r="AK43" s="84"/>
      <c r="AL43" s="85"/>
      <c r="AM43" s="85"/>
      <c r="AN43" s="86"/>
      <c r="AO43" s="8"/>
      <c r="AP43" s="2438" t="s">
        <v>575</v>
      </c>
      <c r="AQ43" s="2437" t="s">
        <v>89</v>
      </c>
      <c r="AR43" s="167"/>
      <c r="AS43" s="245"/>
      <c r="AT43" s="246"/>
      <c r="AU43" s="246"/>
      <c r="AV43" s="246"/>
      <c r="AW43" s="247"/>
      <c r="AX43" s="247"/>
      <c r="AY43" s="247"/>
      <c r="AZ43" s="247"/>
      <c r="BA43" s="248">
        <f t="shared" si="17"/>
        <v>0</v>
      </c>
      <c r="BB43" s="248">
        <f t="shared" si="18"/>
        <v>0</v>
      </c>
      <c r="BC43" s="248">
        <f t="shared" si="19"/>
        <v>0</v>
      </c>
      <c r="BD43" s="248">
        <f t="shared" si="20"/>
        <v>0</v>
      </c>
      <c r="BE43" s="1677"/>
      <c r="BF43" s="1677"/>
      <c r="BG43" s="248"/>
      <c r="BH43" s="248"/>
      <c r="BI43" s="248"/>
      <c r="BJ43" s="248"/>
      <c r="BK43" s="248"/>
      <c r="BL43" s="248"/>
      <c r="BM43" s="248"/>
      <c r="BN43" s="248"/>
      <c r="BO43" s="248"/>
      <c r="BP43" s="248"/>
      <c r="BQ43" s="248"/>
      <c r="BR43" s="248"/>
      <c r="BS43" s="570"/>
      <c r="BT43" s="570"/>
      <c r="BU43" s="570"/>
      <c r="BV43" s="570"/>
      <c r="BW43" s="570"/>
      <c r="BX43" s="570"/>
      <c r="BY43" s="570"/>
      <c r="BZ43" s="570"/>
      <c r="CA43" s="598"/>
      <c r="CB43" s="8"/>
      <c r="CC43" s="1737"/>
      <c r="CD43" s="1738"/>
      <c r="CE43" s="1738"/>
      <c r="CF43" s="1747"/>
      <c r="CG43" s="1682"/>
      <c r="CH43" s="8"/>
      <c r="CI43" s="8"/>
      <c r="CJ43" s="8"/>
      <c r="CK43" s="8"/>
      <c r="CL43" s="8"/>
      <c r="CM43" s="8"/>
      <c r="CN43" s="8"/>
      <c r="CO43" s="8"/>
      <c r="CP43" s="8"/>
      <c r="CQ43" s="8"/>
      <c r="CR43" s="8"/>
      <c r="CS43" s="8"/>
      <c r="CT43" s="8"/>
    </row>
    <row r="44" spans="1:98" ht="41.4">
      <c r="A44" s="2254"/>
      <c r="B44" s="2429"/>
      <c r="C44" s="2430"/>
      <c r="D44" s="2261"/>
      <c r="E44" s="2254"/>
      <c r="F44" s="2153"/>
      <c r="G44" s="2153"/>
      <c r="H44" s="2261"/>
      <c r="I44" s="97"/>
      <c r="J44" s="98"/>
      <c r="K44" s="98"/>
      <c r="L44" s="98"/>
      <c r="M44" s="2546"/>
      <c r="N44" s="2254"/>
      <c r="O44" s="2153"/>
      <c r="P44" s="2150"/>
      <c r="Q44" s="2515"/>
      <c r="R44" s="2518"/>
      <c r="S44" s="2518"/>
      <c r="T44" s="2521"/>
      <c r="U44" s="74"/>
      <c r="V44" s="424">
        <v>2</v>
      </c>
      <c r="W44" s="2024" t="s">
        <v>1713</v>
      </c>
      <c r="X44" s="789">
        <v>46097</v>
      </c>
      <c r="Y44" s="193">
        <v>46127</v>
      </c>
      <c r="Z44" s="198" t="s">
        <v>1711</v>
      </c>
      <c r="AA44" s="104"/>
      <c r="AB44" s="105"/>
      <c r="AC44" s="105"/>
      <c r="AD44" s="106"/>
      <c r="AE44" s="138"/>
      <c r="AF44" s="2023"/>
      <c r="AG44" s="2022"/>
      <c r="AH44" s="2022"/>
      <c r="AI44" s="2022"/>
      <c r="AJ44" s="2021"/>
      <c r="AK44" s="110"/>
      <c r="AL44" s="111"/>
      <c r="AM44" s="111"/>
      <c r="AN44" s="112"/>
      <c r="AO44" s="8"/>
      <c r="AP44" s="2253"/>
      <c r="AQ44" s="2150"/>
      <c r="AR44" s="167"/>
      <c r="AS44" s="245"/>
      <c r="AT44" s="246"/>
      <c r="AU44" s="246"/>
      <c r="AV44" s="246"/>
      <c r="AW44" s="247"/>
      <c r="AX44" s="247"/>
      <c r="AY44" s="247"/>
      <c r="AZ44" s="247"/>
      <c r="BA44" s="248"/>
      <c r="BB44" s="248"/>
      <c r="BC44" s="248"/>
      <c r="BD44" s="248"/>
      <c r="BE44" s="1677"/>
      <c r="BF44" s="1677"/>
      <c r="BG44" s="248"/>
      <c r="BH44" s="248"/>
      <c r="BI44" s="248"/>
      <c r="BJ44" s="248"/>
      <c r="BK44" s="248"/>
      <c r="BL44" s="248"/>
      <c r="BM44" s="248"/>
      <c r="BN44" s="248"/>
      <c r="BO44" s="248"/>
      <c r="BP44" s="248"/>
      <c r="BQ44" s="248"/>
      <c r="BR44" s="248"/>
      <c r="BS44" s="570"/>
      <c r="BT44" s="570"/>
      <c r="BU44" s="570"/>
      <c r="BV44" s="570"/>
      <c r="BW44" s="570"/>
      <c r="BX44" s="570"/>
      <c r="BY44" s="570"/>
      <c r="BZ44" s="570"/>
      <c r="CA44" s="598"/>
      <c r="CB44" s="8"/>
      <c r="CC44" s="1737"/>
      <c r="CD44" s="1738"/>
      <c r="CE44" s="1738"/>
      <c r="CF44" s="1747"/>
      <c r="CG44" s="1682"/>
      <c r="CH44" s="8"/>
      <c r="CI44" s="8"/>
      <c r="CJ44" s="8"/>
      <c r="CK44" s="8"/>
      <c r="CL44" s="8"/>
      <c r="CM44" s="8"/>
      <c r="CN44" s="8"/>
      <c r="CO44" s="8"/>
      <c r="CP44" s="8"/>
      <c r="CQ44" s="8"/>
      <c r="CR44" s="8"/>
      <c r="CS44" s="8"/>
      <c r="CT44" s="8"/>
    </row>
    <row r="45" spans="1:98" ht="42" thickBot="1">
      <c r="A45" s="2201"/>
      <c r="B45" s="2487"/>
      <c r="C45" s="2488"/>
      <c r="D45" s="2200"/>
      <c r="E45" s="2201"/>
      <c r="F45" s="2154"/>
      <c r="G45" s="2154"/>
      <c r="H45" s="2200"/>
      <c r="I45" s="121"/>
      <c r="J45" s="122"/>
      <c r="K45" s="122"/>
      <c r="L45" s="122"/>
      <c r="M45" s="2547"/>
      <c r="N45" s="2201"/>
      <c r="O45" s="2154"/>
      <c r="P45" s="2151"/>
      <c r="Q45" s="2516"/>
      <c r="R45" s="2519"/>
      <c r="S45" s="2519"/>
      <c r="T45" s="2522"/>
      <c r="U45" s="74"/>
      <c r="V45" s="168">
        <v>3</v>
      </c>
      <c r="W45" s="150" t="s">
        <v>1721</v>
      </c>
      <c r="X45" s="152">
        <v>46127</v>
      </c>
      <c r="Y45" s="152">
        <v>46356</v>
      </c>
      <c r="Z45" s="153" t="s">
        <v>1711</v>
      </c>
      <c r="AA45" s="125"/>
      <c r="AB45" s="126"/>
      <c r="AC45" s="126"/>
      <c r="AD45" s="127"/>
      <c r="AE45" s="138"/>
      <c r="AF45" s="2019"/>
      <c r="AG45" s="2018"/>
      <c r="AH45" s="2018"/>
      <c r="AI45" s="2018"/>
      <c r="AJ45" s="2017"/>
      <c r="AK45" s="128"/>
      <c r="AL45" s="129"/>
      <c r="AM45" s="129"/>
      <c r="AN45" s="130"/>
      <c r="AO45" s="8"/>
      <c r="AP45" s="2439"/>
      <c r="AQ45" s="2151"/>
      <c r="AR45" s="167"/>
      <c r="AS45" s="245"/>
      <c r="AT45" s="246"/>
      <c r="AU45" s="246"/>
      <c r="AV45" s="246"/>
      <c r="AW45" s="247"/>
      <c r="AX45" s="247"/>
      <c r="AY45" s="247"/>
      <c r="AZ45" s="247"/>
      <c r="BA45" s="248"/>
      <c r="BB45" s="248"/>
      <c r="BC45" s="248"/>
      <c r="BD45" s="248"/>
      <c r="BE45" s="1677"/>
      <c r="BF45" s="1677"/>
      <c r="BG45" s="248"/>
      <c r="BH45" s="248"/>
      <c r="BI45" s="248"/>
      <c r="BJ45" s="248"/>
      <c r="BK45" s="248"/>
      <c r="BL45" s="248"/>
      <c r="BM45" s="248"/>
      <c r="BN45" s="248"/>
      <c r="BO45" s="248"/>
      <c r="BP45" s="248"/>
      <c r="BQ45" s="248"/>
      <c r="BR45" s="248"/>
      <c r="BS45" s="570"/>
      <c r="BT45" s="570"/>
      <c r="BU45" s="570"/>
      <c r="BV45" s="570"/>
      <c r="BW45" s="570"/>
      <c r="BX45" s="570"/>
      <c r="BY45" s="570"/>
      <c r="BZ45" s="570"/>
      <c r="CA45" s="598"/>
      <c r="CB45" s="8"/>
      <c r="CC45" s="1737"/>
      <c r="CD45" s="1738"/>
      <c r="CE45" s="1738"/>
      <c r="CF45" s="1747"/>
      <c r="CG45" s="1682"/>
      <c r="CH45" s="8"/>
      <c r="CI45" s="8"/>
      <c r="CJ45" s="26"/>
      <c r="CK45" s="8"/>
      <c r="CL45" s="8"/>
      <c r="CM45" s="8"/>
      <c r="CN45" s="8"/>
      <c r="CO45" s="8"/>
      <c r="CP45" s="8"/>
      <c r="CQ45" s="8"/>
      <c r="CR45" s="8"/>
      <c r="CS45" s="8"/>
      <c r="CT45" s="8"/>
    </row>
    <row r="46" spans="1:98" ht="41.4" customHeight="1">
      <c r="A46" s="2124">
        <v>6</v>
      </c>
      <c r="B46" s="2426" t="s">
        <v>1722</v>
      </c>
      <c r="C46" s="2492"/>
      <c r="D46" s="2496"/>
      <c r="E46" s="2462"/>
      <c r="F46" s="2308" t="s">
        <v>82</v>
      </c>
      <c r="G46" s="2463">
        <v>400</v>
      </c>
      <c r="H46" s="2466" t="s">
        <v>1723</v>
      </c>
      <c r="I46" s="69"/>
      <c r="J46" s="70"/>
      <c r="K46" s="70"/>
      <c r="L46" s="70"/>
      <c r="M46" s="2148"/>
      <c r="N46" s="2424">
        <f>+P46</f>
        <v>3314140843</v>
      </c>
      <c r="O46" s="2308" t="s">
        <v>90</v>
      </c>
      <c r="P46" s="2427">
        <v>3314140843</v>
      </c>
      <c r="Q46" s="2514"/>
      <c r="R46" s="2517"/>
      <c r="S46" s="2517"/>
      <c r="T46" s="2520"/>
      <c r="U46" s="74"/>
      <c r="V46" s="75">
        <v>1</v>
      </c>
      <c r="W46" s="66" t="s">
        <v>1713</v>
      </c>
      <c r="X46" s="76">
        <v>46082</v>
      </c>
      <c r="Y46" s="76">
        <v>46172</v>
      </c>
      <c r="Z46" s="77" t="s">
        <v>1711</v>
      </c>
      <c r="AA46" s="777"/>
      <c r="AB46" s="79"/>
      <c r="AC46" s="79"/>
      <c r="AD46" s="80"/>
      <c r="AE46" s="138"/>
      <c r="AF46" s="201" t="s">
        <v>1724</v>
      </c>
      <c r="AG46" s="1570" t="s">
        <v>1725</v>
      </c>
      <c r="AH46" s="1570" t="s">
        <v>1726</v>
      </c>
      <c r="AI46" s="82" t="s">
        <v>88</v>
      </c>
      <c r="AJ46" s="83">
        <v>400</v>
      </c>
      <c r="AK46" s="84"/>
      <c r="AL46" s="85"/>
      <c r="AM46" s="85"/>
      <c r="AN46" s="86"/>
      <c r="AO46" s="162"/>
      <c r="AP46" s="2440" t="s">
        <v>575</v>
      </c>
      <c r="AQ46" s="2332" t="s">
        <v>89</v>
      </c>
      <c r="AR46" s="89"/>
      <c r="AS46" s="175">
        <f>+I46/G46</f>
        <v>0</v>
      </c>
      <c r="AT46" s="164">
        <f>+J46/G46</f>
        <v>0</v>
      </c>
      <c r="AU46" s="164">
        <f>+K46/G46</f>
        <v>0</v>
      </c>
      <c r="AV46" s="164">
        <f>+L46/G46</f>
        <v>0</v>
      </c>
      <c r="AW46" s="176">
        <f t="shared" ref="AW46:AW58" si="27">+AA46/COUNTIF(W46,"*")</f>
        <v>0</v>
      </c>
      <c r="AX46" s="176">
        <f t="shared" ref="AX46:AX58" si="28">+AB46/COUNTIF(W46,"*")</f>
        <v>0</v>
      </c>
      <c r="AY46" s="176">
        <f t="shared" ref="AY46:AY58" si="29">+AC46/COUNTIF(W46,"*")</f>
        <v>0</v>
      </c>
      <c r="AZ46" s="176" t="e">
        <f t="shared" ref="AZ46:AZ58" si="30">+AD46/COUNTIF(AD46,"*")</f>
        <v>#DIV/0!</v>
      </c>
      <c r="BA46" s="165">
        <f t="shared" ref="BA46:BA58" si="31">+AK46/AJ46</f>
        <v>0</v>
      </c>
      <c r="BB46" s="165">
        <f t="shared" ref="BB46:BB58" si="32">+AL46/AJ46</f>
        <v>0</v>
      </c>
      <c r="BC46" s="165">
        <f t="shared" ref="BC46:BC58" si="33">+AM46/AJ46</f>
        <v>0</v>
      </c>
      <c r="BD46" s="165">
        <f t="shared" ref="BD46:BD58" si="34">+AN46/AJ46</f>
        <v>0</v>
      </c>
      <c r="BE46" s="166">
        <v>0.2</v>
      </c>
      <c r="BF46" s="166">
        <v>0.8</v>
      </c>
      <c r="BG46" s="165">
        <f t="shared" ref="BG46:BG58" si="35">+AW46*BE46</f>
        <v>0</v>
      </c>
      <c r="BH46" s="165">
        <f t="shared" ref="BH46:BH58" si="36">+AX46*BE46</f>
        <v>0</v>
      </c>
      <c r="BI46" s="165">
        <f t="shared" ref="BI46:BI58" si="37">+AY46*BE46</f>
        <v>0</v>
      </c>
      <c r="BJ46" s="165" t="e">
        <f t="shared" ref="BJ46:BJ58" si="38">+AZ46*BE46</f>
        <v>#DIV/0!</v>
      </c>
      <c r="BK46" s="165">
        <f t="shared" ref="BK46:BK58" si="39">+BA46*BF46</f>
        <v>0</v>
      </c>
      <c r="BL46" s="165">
        <f t="shared" ref="BL46:BL58" si="40">+BB46*BF46</f>
        <v>0</v>
      </c>
      <c r="BM46" s="165">
        <f t="shared" ref="BM46:BM58" si="41">+BC46*BF46</f>
        <v>0</v>
      </c>
      <c r="BN46" s="165">
        <f t="shared" ref="BN46:BN58" si="42">+BD46*BF46</f>
        <v>0</v>
      </c>
      <c r="BO46" s="165">
        <f t="shared" ref="BO46:BO58" si="43">+BG46+BK46</f>
        <v>0</v>
      </c>
      <c r="BP46" s="93">
        <f t="shared" ref="BP46:BP58" si="44">+BH46+BL46</f>
        <v>0</v>
      </c>
      <c r="BQ46" s="93">
        <f t="shared" ref="BQ46:BQ58" si="45">+BI46+BM46</f>
        <v>0</v>
      </c>
      <c r="BR46" s="93" t="e">
        <f t="shared" ref="BR46:BR58" si="46">+BJ46+BN46</f>
        <v>#DIV/0!</v>
      </c>
      <c r="BS46" s="2152">
        <f>AVERAGEIF(BO46:BO55,"&lt;&gt;#¡DIV/0!")</f>
        <v>0</v>
      </c>
      <c r="BT46" s="2152">
        <f>AVERAGEIF(BP46:BP55,"&lt;&gt;#¡DIV/0!")</f>
        <v>0</v>
      </c>
      <c r="BU46" s="2152">
        <f>AVERAGEIF(BQ46:BQ55,"&lt;&gt;#¡DIV/0!")</f>
        <v>0</v>
      </c>
      <c r="BV46" s="2152" t="e">
        <f>AVERAGEIF(BR46:BR55,"&lt;&gt;#¡DIV/0!")</f>
        <v>#DIV/0!</v>
      </c>
      <c r="BW46" s="2155">
        <f>+C46*BS46</f>
        <v>0</v>
      </c>
      <c r="BX46" s="2155">
        <f>+C46*BT46</f>
        <v>0</v>
      </c>
      <c r="BY46" s="2155">
        <f>+C46*BU46</f>
        <v>0</v>
      </c>
      <c r="BZ46" s="2155" t="e">
        <f>+C46*BV46</f>
        <v>#DIV/0!</v>
      </c>
      <c r="CA46" s="2149" t="e">
        <f>SUM(BW46:BZ55)</f>
        <v>#DIV/0!</v>
      </c>
      <c r="CB46" s="8"/>
      <c r="CC46" s="2273">
        <f>+Q46/$N$46</f>
        <v>0</v>
      </c>
      <c r="CD46" s="2267">
        <f>+R46/$N$46</f>
        <v>0</v>
      </c>
      <c r="CE46" s="2267">
        <f>+S46/$N$46</f>
        <v>0</v>
      </c>
      <c r="CF46" s="2297">
        <f>+T46/$N$46</f>
        <v>0</v>
      </c>
      <c r="CG46" s="2287">
        <f>AVERAGE(CC46:CF55)</f>
        <v>0</v>
      </c>
      <c r="CH46" s="8"/>
      <c r="CI46" s="8"/>
      <c r="CJ46" s="8"/>
      <c r="CK46" s="8"/>
      <c r="CL46" s="8"/>
      <c r="CM46" s="8"/>
      <c r="CN46" s="8"/>
      <c r="CO46" s="8"/>
      <c r="CP46" s="8"/>
      <c r="CQ46" s="8"/>
      <c r="CR46" s="8"/>
      <c r="CS46" s="8"/>
      <c r="CT46" s="8"/>
    </row>
    <row r="47" spans="1:98" ht="15" thickBot="1">
      <c r="A47" s="2179"/>
      <c r="B47" s="2494"/>
      <c r="C47" s="2494"/>
      <c r="D47" s="2154"/>
      <c r="E47" s="2154"/>
      <c r="F47" s="2154"/>
      <c r="G47" s="2154"/>
      <c r="H47" s="2151"/>
      <c r="I47" s="121"/>
      <c r="J47" s="122"/>
      <c r="K47" s="122"/>
      <c r="L47" s="122"/>
      <c r="M47" s="2548"/>
      <c r="N47" s="2179"/>
      <c r="O47" s="2154"/>
      <c r="P47" s="2151"/>
      <c r="Q47" s="2516"/>
      <c r="R47" s="2519"/>
      <c r="S47" s="2519"/>
      <c r="T47" s="2522"/>
      <c r="U47" s="74"/>
      <c r="V47" s="168">
        <v>2</v>
      </c>
      <c r="W47" s="150" t="s">
        <v>1727</v>
      </c>
      <c r="X47" s="152">
        <v>46174</v>
      </c>
      <c r="Y47" s="152">
        <v>46386</v>
      </c>
      <c r="Z47" s="153" t="s">
        <v>1728</v>
      </c>
      <c r="AA47" s="778"/>
      <c r="AB47" s="105"/>
      <c r="AC47" s="105"/>
      <c r="AD47" s="106"/>
      <c r="AE47" s="138"/>
      <c r="AF47" s="2019"/>
      <c r="AG47" s="2018"/>
      <c r="AH47" s="2018"/>
      <c r="AI47" s="2018"/>
      <c r="AJ47" s="2017"/>
      <c r="AK47" s="128"/>
      <c r="AL47" s="129"/>
      <c r="AM47" s="129"/>
      <c r="AN47" s="130"/>
      <c r="AO47" s="8"/>
      <c r="AP47" s="2184"/>
      <c r="AQ47" s="2151"/>
      <c r="AR47" s="89"/>
      <c r="AS47" s="115" t="e">
        <f>+I47/G47</f>
        <v>#DIV/0!</v>
      </c>
      <c r="AT47" s="116" t="e">
        <f>+J47/G47</f>
        <v>#DIV/0!</v>
      </c>
      <c r="AU47" s="116" t="e">
        <f>+K47/G47</f>
        <v>#DIV/0!</v>
      </c>
      <c r="AV47" s="116" t="e">
        <f>+L47/G47</f>
        <v>#DIV/0!</v>
      </c>
      <c r="AW47" s="148">
        <f t="shared" si="27"/>
        <v>0</v>
      </c>
      <c r="AX47" s="148">
        <f t="shared" si="28"/>
        <v>0</v>
      </c>
      <c r="AY47" s="148">
        <f t="shared" si="29"/>
        <v>0</v>
      </c>
      <c r="AZ47" s="148" t="e">
        <f t="shared" si="30"/>
        <v>#DIV/0!</v>
      </c>
      <c r="BA47" s="117" t="e">
        <f t="shared" si="31"/>
        <v>#DIV/0!</v>
      </c>
      <c r="BB47" s="117" t="e">
        <f t="shared" si="32"/>
        <v>#DIV/0!</v>
      </c>
      <c r="BC47" s="117" t="e">
        <f t="shared" si="33"/>
        <v>#DIV/0!</v>
      </c>
      <c r="BD47" s="117" t="e">
        <f t="shared" si="34"/>
        <v>#DIV/0!</v>
      </c>
      <c r="BE47" s="118">
        <v>0.2</v>
      </c>
      <c r="BF47" s="118">
        <v>0.8</v>
      </c>
      <c r="BG47" s="117">
        <f t="shared" si="35"/>
        <v>0</v>
      </c>
      <c r="BH47" s="117">
        <f t="shared" si="36"/>
        <v>0</v>
      </c>
      <c r="BI47" s="117">
        <f t="shared" si="37"/>
        <v>0</v>
      </c>
      <c r="BJ47" s="117" t="e">
        <f t="shared" si="38"/>
        <v>#DIV/0!</v>
      </c>
      <c r="BK47" s="117" t="e">
        <f t="shared" si="39"/>
        <v>#DIV/0!</v>
      </c>
      <c r="BL47" s="117" t="e">
        <f t="shared" si="40"/>
        <v>#DIV/0!</v>
      </c>
      <c r="BM47" s="117" t="e">
        <f t="shared" si="41"/>
        <v>#DIV/0!</v>
      </c>
      <c r="BN47" s="117" t="e">
        <f t="shared" si="42"/>
        <v>#DIV/0!</v>
      </c>
      <c r="BO47" s="117" t="e">
        <f t="shared" si="43"/>
        <v>#DIV/0!</v>
      </c>
      <c r="BP47" s="117" t="e">
        <f t="shared" si="44"/>
        <v>#DIV/0!</v>
      </c>
      <c r="BQ47" s="117" t="e">
        <f t="shared" si="45"/>
        <v>#DIV/0!</v>
      </c>
      <c r="BR47" s="117" t="e">
        <f t="shared" si="46"/>
        <v>#DIV/0!</v>
      </c>
      <c r="BS47" s="2153"/>
      <c r="BT47" s="2153"/>
      <c r="BU47" s="2153"/>
      <c r="BV47" s="2153"/>
      <c r="BW47" s="2153"/>
      <c r="BX47" s="2153"/>
      <c r="BY47" s="2153"/>
      <c r="BZ47" s="2153"/>
      <c r="CA47" s="2150"/>
      <c r="CB47" s="8"/>
      <c r="CC47" s="2184"/>
      <c r="CD47" s="2153"/>
      <c r="CE47" s="2153"/>
      <c r="CF47" s="2150"/>
      <c r="CG47" s="2288"/>
      <c r="CH47" s="8"/>
      <c r="CI47" s="8"/>
      <c r="CJ47" s="8"/>
      <c r="CK47" s="8"/>
      <c r="CL47" s="8"/>
      <c r="CM47" s="8"/>
      <c r="CN47" s="8"/>
      <c r="CO47" s="8"/>
      <c r="CP47" s="8"/>
      <c r="CQ47" s="8"/>
      <c r="CR47" s="8"/>
      <c r="CS47" s="8"/>
      <c r="CT47" s="8"/>
    </row>
    <row r="48" spans="1:98" ht="41.4">
      <c r="A48" s="2486">
        <v>7</v>
      </c>
      <c r="B48" s="2426" t="s">
        <v>1729</v>
      </c>
      <c r="C48" s="2492"/>
      <c r="D48" s="2461"/>
      <c r="E48" s="2462"/>
      <c r="F48" s="2308" t="s">
        <v>82</v>
      </c>
      <c r="G48" s="2463">
        <v>400</v>
      </c>
      <c r="H48" s="2464" t="s">
        <v>1730</v>
      </c>
      <c r="I48" s="69"/>
      <c r="J48" s="70"/>
      <c r="K48" s="70"/>
      <c r="L48" s="70"/>
      <c r="M48" s="2543"/>
      <c r="N48" s="2424">
        <f>+P48</f>
        <v>3314140844</v>
      </c>
      <c r="O48" s="2465" t="s">
        <v>90</v>
      </c>
      <c r="P48" s="2427">
        <v>3314140844</v>
      </c>
      <c r="Q48" s="2484"/>
      <c r="R48" s="2482"/>
      <c r="S48" s="2482"/>
      <c r="T48" s="2471"/>
      <c r="U48" s="74"/>
      <c r="V48" s="338">
        <v>1</v>
      </c>
      <c r="W48" s="172" t="s">
        <v>1713</v>
      </c>
      <c r="X48" s="163">
        <v>46082</v>
      </c>
      <c r="Y48" s="76">
        <v>46172</v>
      </c>
      <c r="Z48" s="77" t="s">
        <v>1711</v>
      </c>
      <c r="AA48" s="104"/>
      <c r="AB48" s="105"/>
      <c r="AC48" s="105"/>
      <c r="AD48" s="106"/>
      <c r="AE48" s="138"/>
      <c r="AF48" s="2460" t="s">
        <v>1724</v>
      </c>
      <c r="AG48" s="2308" t="s">
        <v>1725</v>
      </c>
      <c r="AH48" s="2308" t="s">
        <v>1726</v>
      </c>
      <c r="AI48" s="2444" t="s">
        <v>88</v>
      </c>
      <c r="AJ48" s="2445">
        <v>400</v>
      </c>
      <c r="AK48" s="84"/>
      <c r="AL48" s="85"/>
      <c r="AM48" s="85"/>
      <c r="AN48" s="86"/>
      <c r="AO48" s="8"/>
      <c r="AP48" s="2436" t="s">
        <v>575</v>
      </c>
      <c r="AQ48" s="2437" t="s">
        <v>89</v>
      </c>
      <c r="AR48" s="89"/>
      <c r="AS48" s="115">
        <f>+I48/G48</f>
        <v>0</v>
      </c>
      <c r="AT48" s="116">
        <f>+J48/G48</f>
        <v>0</v>
      </c>
      <c r="AU48" s="116">
        <f>+K48/G48</f>
        <v>0</v>
      </c>
      <c r="AV48" s="116">
        <f>+L48/G48</f>
        <v>0</v>
      </c>
      <c r="AW48" s="148">
        <f t="shared" si="27"/>
        <v>0</v>
      </c>
      <c r="AX48" s="148">
        <f t="shared" si="28"/>
        <v>0</v>
      </c>
      <c r="AY48" s="148">
        <f t="shared" si="29"/>
        <v>0</v>
      </c>
      <c r="AZ48" s="148" t="e">
        <f t="shared" si="30"/>
        <v>#DIV/0!</v>
      </c>
      <c r="BA48" s="117">
        <f t="shared" si="31"/>
        <v>0</v>
      </c>
      <c r="BB48" s="117">
        <f t="shared" si="32"/>
        <v>0</v>
      </c>
      <c r="BC48" s="117">
        <f t="shared" si="33"/>
        <v>0</v>
      </c>
      <c r="BD48" s="117">
        <f t="shared" si="34"/>
        <v>0</v>
      </c>
      <c r="BE48" s="118">
        <v>0.2</v>
      </c>
      <c r="BF48" s="118">
        <v>0.8</v>
      </c>
      <c r="BG48" s="117">
        <f t="shared" si="35"/>
        <v>0</v>
      </c>
      <c r="BH48" s="117">
        <f t="shared" si="36"/>
        <v>0</v>
      </c>
      <c r="BI48" s="117">
        <f t="shared" si="37"/>
        <v>0</v>
      </c>
      <c r="BJ48" s="117" t="e">
        <f t="shared" si="38"/>
        <v>#DIV/0!</v>
      </c>
      <c r="BK48" s="117">
        <f t="shared" si="39"/>
        <v>0</v>
      </c>
      <c r="BL48" s="117">
        <f t="shared" si="40"/>
        <v>0</v>
      </c>
      <c r="BM48" s="117">
        <f t="shared" si="41"/>
        <v>0</v>
      </c>
      <c r="BN48" s="117">
        <f t="shared" si="42"/>
        <v>0</v>
      </c>
      <c r="BO48" s="117">
        <f t="shared" si="43"/>
        <v>0</v>
      </c>
      <c r="BP48" s="117">
        <f t="shared" si="44"/>
        <v>0</v>
      </c>
      <c r="BQ48" s="117">
        <f t="shared" si="45"/>
        <v>0</v>
      </c>
      <c r="BR48" s="117" t="e">
        <f t="shared" si="46"/>
        <v>#DIV/0!</v>
      </c>
      <c r="BS48" s="2153"/>
      <c r="BT48" s="2153"/>
      <c r="BU48" s="2153"/>
      <c r="BV48" s="2153"/>
      <c r="BW48" s="2153"/>
      <c r="BX48" s="2153"/>
      <c r="BY48" s="2153"/>
      <c r="BZ48" s="2153"/>
      <c r="CA48" s="2150"/>
      <c r="CB48" s="8"/>
      <c r="CC48" s="2184"/>
      <c r="CD48" s="2153"/>
      <c r="CE48" s="2153"/>
      <c r="CF48" s="2150"/>
      <c r="CG48" s="2288"/>
      <c r="CH48" s="8"/>
      <c r="CI48" s="8"/>
      <c r="CJ48" s="8"/>
      <c r="CK48" s="8"/>
      <c r="CL48" s="8"/>
      <c r="CM48" s="8"/>
      <c r="CN48" s="8"/>
      <c r="CO48" s="8"/>
      <c r="CP48" s="8"/>
      <c r="CQ48" s="8"/>
      <c r="CR48" s="8"/>
      <c r="CS48" s="8"/>
      <c r="CT48" s="8"/>
    </row>
    <row r="49" spans="1:98" ht="15" thickBot="1">
      <c r="A49" s="2179"/>
      <c r="B49" s="2494"/>
      <c r="C49" s="2494"/>
      <c r="D49" s="2154"/>
      <c r="E49" s="2154"/>
      <c r="F49" s="2154"/>
      <c r="G49" s="2154"/>
      <c r="H49" s="2151"/>
      <c r="I49" s="121"/>
      <c r="J49" s="122"/>
      <c r="K49" s="122"/>
      <c r="L49" s="122"/>
      <c r="M49" s="2549"/>
      <c r="N49" s="2179"/>
      <c r="O49" s="2154"/>
      <c r="P49" s="2151"/>
      <c r="Q49" s="2485"/>
      <c r="R49" s="2483"/>
      <c r="S49" s="2483"/>
      <c r="T49" s="2472"/>
      <c r="U49" s="74"/>
      <c r="V49" s="168">
        <v>2</v>
      </c>
      <c r="W49" s="150" t="s">
        <v>1727</v>
      </c>
      <c r="X49" s="152">
        <v>46174</v>
      </c>
      <c r="Y49" s="152">
        <v>46386</v>
      </c>
      <c r="Z49" s="153" t="s">
        <v>1728</v>
      </c>
      <c r="AA49" s="125"/>
      <c r="AB49" s="126"/>
      <c r="AC49" s="126"/>
      <c r="AD49" s="127"/>
      <c r="AE49" s="138"/>
      <c r="AF49" s="2260"/>
      <c r="AG49" s="2274"/>
      <c r="AH49" s="2274"/>
      <c r="AI49" s="2274"/>
      <c r="AJ49" s="2272"/>
      <c r="AK49" s="128"/>
      <c r="AL49" s="129"/>
      <c r="AM49" s="129"/>
      <c r="AN49" s="130"/>
      <c r="AO49" s="8"/>
      <c r="AP49" s="2260"/>
      <c r="AQ49" s="2272"/>
      <c r="AR49" s="89"/>
      <c r="AS49" s="115">
        <f>+I49/G50</f>
        <v>0</v>
      </c>
      <c r="AT49" s="116">
        <f>+J49/G50</f>
        <v>0</v>
      </c>
      <c r="AU49" s="116">
        <f>+K49/G50</f>
        <v>0</v>
      </c>
      <c r="AV49" s="116">
        <f>+L49/G50</f>
        <v>0</v>
      </c>
      <c r="AW49" s="148">
        <f t="shared" si="27"/>
        <v>0</v>
      </c>
      <c r="AX49" s="148">
        <f t="shared" si="28"/>
        <v>0</v>
      </c>
      <c r="AY49" s="148">
        <f t="shared" si="29"/>
        <v>0</v>
      </c>
      <c r="AZ49" s="148" t="e">
        <f t="shared" si="30"/>
        <v>#DIV/0!</v>
      </c>
      <c r="BA49" s="117" t="e">
        <f t="shared" si="31"/>
        <v>#DIV/0!</v>
      </c>
      <c r="BB49" s="117" t="e">
        <f t="shared" si="32"/>
        <v>#DIV/0!</v>
      </c>
      <c r="BC49" s="117" t="e">
        <f t="shared" si="33"/>
        <v>#DIV/0!</v>
      </c>
      <c r="BD49" s="117" t="e">
        <f t="shared" si="34"/>
        <v>#DIV/0!</v>
      </c>
      <c r="BE49" s="118">
        <v>0.2</v>
      </c>
      <c r="BF49" s="118">
        <v>0.8</v>
      </c>
      <c r="BG49" s="117">
        <f t="shared" si="35"/>
        <v>0</v>
      </c>
      <c r="BH49" s="117">
        <f t="shared" si="36"/>
        <v>0</v>
      </c>
      <c r="BI49" s="117">
        <f t="shared" si="37"/>
        <v>0</v>
      </c>
      <c r="BJ49" s="117" t="e">
        <f t="shared" si="38"/>
        <v>#DIV/0!</v>
      </c>
      <c r="BK49" s="117" t="e">
        <f t="shared" si="39"/>
        <v>#DIV/0!</v>
      </c>
      <c r="BL49" s="117" t="e">
        <f t="shared" si="40"/>
        <v>#DIV/0!</v>
      </c>
      <c r="BM49" s="117" t="e">
        <f t="shared" si="41"/>
        <v>#DIV/0!</v>
      </c>
      <c r="BN49" s="117" t="e">
        <f t="shared" si="42"/>
        <v>#DIV/0!</v>
      </c>
      <c r="BO49" s="117" t="e">
        <f t="shared" si="43"/>
        <v>#DIV/0!</v>
      </c>
      <c r="BP49" s="117" t="e">
        <f t="shared" si="44"/>
        <v>#DIV/0!</v>
      </c>
      <c r="BQ49" s="117" t="e">
        <f t="shared" si="45"/>
        <v>#DIV/0!</v>
      </c>
      <c r="BR49" s="117" t="e">
        <f t="shared" si="46"/>
        <v>#DIV/0!</v>
      </c>
      <c r="BS49" s="2153"/>
      <c r="BT49" s="2153"/>
      <c r="BU49" s="2153"/>
      <c r="BV49" s="2153"/>
      <c r="BW49" s="2153"/>
      <c r="BX49" s="2153"/>
      <c r="BY49" s="2153"/>
      <c r="BZ49" s="2153"/>
      <c r="CA49" s="2150"/>
      <c r="CB49" s="8"/>
      <c r="CC49" s="2184"/>
      <c r="CD49" s="2153"/>
      <c r="CE49" s="2153"/>
      <c r="CF49" s="2150"/>
      <c r="CG49" s="2288"/>
      <c r="CH49" s="8"/>
      <c r="CI49" s="8"/>
      <c r="CJ49" s="8"/>
      <c r="CK49" s="8"/>
      <c r="CL49" s="8"/>
      <c r="CM49" s="8"/>
      <c r="CN49" s="8"/>
      <c r="CO49" s="8"/>
      <c r="CP49" s="8"/>
      <c r="CQ49" s="8"/>
      <c r="CR49" s="8"/>
      <c r="CS49" s="8"/>
      <c r="CT49" s="8"/>
    </row>
    <row r="50" spans="1:98" ht="41.4">
      <c r="A50" s="2486">
        <v>8</v>
      </c>
      <c r="B50" s="2426" t="s">
        <v>1731</v>
      </c>
      <c r="C50" s="2492"/>
      <c r="D50" s="2461"/>
      <c r="E50" s="2462"/>
      <c r="F50" s="2308" t="s">
        <v>82</v>
      </c>
      <c r="G50" s="2463">
        <v>400</v>
      </c>
      <c r="H50" s="2464" t="s">
        <v>1732</v>
      </c>
      <c r="I50" s="69"/>
      <c r="J50" s="70"/>
      <c r="K50" s="70"/>
      <c r="L50" s="70"/>
      <c r="M50" s="2550"/>
      <c r="N50" s="2424">
        <f>P50</f>
        <v>3129394999</v>
      </c>
      <c r="O50" s="2465" t="s">
        <v>90</v>
      </c>
      <c r="P50" s="2427">
        <v>3129394999</v>
      </c>
      <c r="Q50" s="2484"/>
      <c r="R50" s="2482"/>
      <c r="S50" s="2482"/>
      <c r="T50" s="2471"/>
      <c r="U50" s="74"/>
      <c r="V50" s="75">
        <v>1</v>
      </c>
      <c r="W50" s="66" t="s">
        <v>1713</v>
      </c>
      <c r="X50" s="76">
        <v>46082</v>
      </c>
      <c r="Y50" s="76">
        <v>46172</v>
      </c>
      <c r="Z50" s="77" t="s">
        <v>1711</v>
      </c>
      <c r="AA50" s="1842"/>
      <c r="AB50" s="538"/>
      <c r="AC50" s="538"/>
      <c r="AD50" s="539"/>
      <c r="AE50" s="138"/>
      <c r="AF50" s="2460" t="s">
        <v>1724</v>
      </c>
      <c r="AG50" s="2308" t="s">
        <v>1725</v>
      </c>
      <c r="AH50" s="2308" t="s">
        <v>1726</v>
      </c>
      <c r="AI50" s="2444" t="s">
        <v>88</v>
      </c>
      <c r="AJ50" s="2445">
        <v>400</v>
      </c>
      <c r="AK50" s="84"/>
      <c r="AL50" s="85"/>
      <c r="AM50" s="85"/>
      <c r="AN50" s="86"/>
      <c r="AO50" s="8"/>
      <c r="AP50" s="2436" t="s">
        <v>575</v>
      </c>
      <c r="AQ50" s="2437" t="s">
        <v>89</v>
      </c>
      <c r="AR50" s="89"/>
      <c r="AS50" s="115" t="e">
        <f>+I50/#REF!</f>
        <v>#REF!</v>
      </c>
      <c r="AT50" s="116" t="e">
        <f>+J50/#REF!</f>
        <v>#REF!</v>
      </c>
      <c r="AU50" s="116" t="e">
        <f>+K50/#REF!</f>
        <v>#REF!</v>
      </c>
      <c r="AV50" s="116" t="e">
        <f>+L50/#REF!</f>
        <v>#REF!</v>
      </c>
      <c r="AW50" s="148">
        <f t="shared" si="27"/>
        <v>0</v>
      </c>
      <c r="AX50" s="148">
        <f t="shared" si="28"/>
        <v>0</v>
      </c>
      <c r="AY50" s="148">
        <f t="shared" si="29"/>
        <v>0</v>
      </c>
      <c r="AZ50" s="148" t="e">
        <f t="shared" si="30"/>
        <v>#DIV/0!</v>
      </c>
      <c r="BA50" s="117">
        <f t="shared" si="31"/>
        <v>0</v>
      </c>
      <c r="BB50" s="117">
        <f t="shared" si="32"/>
        <v>0</v>
      </c>
      <c r="BC50" s="117">
        <f t="shared" si="33"/>
        <v>0</v>
      </c>
      <c r="BD50" s="117">
        <f t="shared" si="34"/>
        <v>0</v>
      </c>
      <c r="BE50" s="118">
        <v>0.2</v>
      </c>
      <c r="BF50" s="118">
        <v>0.8</v>
      </c>
      <c r="BG50" s="117">
        <f t="shared" si="35"/>
        <v>0</v>
      </c>
      <c r="BH50" s="117">
        <f t="shared" si="36"/>
        <v>0</v>
      </c>
      <c r="BI50" s="117">
        <f t="shared" si="37"/>
        <v>0</v>
      </c>
      <c r="BJ50" s="117" t="e">
        <f t="shared" si="38"/>
        <v>#DIV/0!</v>
      </c>
      <c r="BK50" s="117">
        <f t="shared" si="39"/>
        <v>0</v>
      </c>
      <c r="BL50" s="117">
        <f t="shared" si="40"/>
        <v>0</v>
      </c>
      <c r="BM50" s="117">
        <f t="shared" si="41"/>
        <v>0</v>
      </c>
      <c r="BN50" s="117">
        <f t="shared" si="42"/>
        <v>0</v>
      </c>
      <c r="BO50" s="117">
        <f t="shared" si="43"/>
        <v>0</v>
      </c>
      <c r="BP50" s="117">
        <f t="shared" si="44"/>
        <v>0</v>
      </c>
      <c r="BQ50" s="117">
        <f t="shared" si="45"/>
        <v>0</v>
      </c>
      <c r="BR50" s="117" t="e">
        <f t="shared" si="46"/>
        <v>#DIV/0!</v>
      </c>
      <c r="BS50" s="2153"/>
      <c r="BT50" s="2153"/>
      <c r="BU50" s="2153"/>
      <c r="BV50" s="2153"/>
      <c r="BW50" s="2153"/>
      <c r="BX50" s="2153"/>
      <c r="BY50" s="2153"/>
      <c r="BZ50" s="2153"/>
      <c r="CA50" s="2150"/>
      <c r="CB50" s="8"/>
      <c r="CC50" s="2184"/>
      <c r="CD50" s="2153"/>
      <c r="CE50" s="2153"/>
      <c r="CF50" s="2150"/>
      <c r="CG50" s="2288"/>
      <c r="CH50" s="8"/>
      <c r="CI50" s="8"/>
      <c r="CJ50" s="8"/>
      <c r="CK50" s="8"/>
      <c r="CL50" s="8"/>
      <c r="CM50" s="8"/>
      <c r="CN50" s="8"/>
      <c r="CO50" s="8"/>
      <c r="CP50" s="8"/>
      <c r="CQ50" s="8"/>
      <c r="CR50" s="8"/>
      <c r="CS50" s="8"/>
      <c r="CT50" s="8"/>
    </row>
    <row r="51" spans="1:98" ht="15" thickBot="1">
      <c r="A51" s="2179"/>
      <c r="B51" s="2494"/>
      <c r="C51" s="2494"/>
      <c r="D51" s="2154"/>
      <c r="E51" s="2154"/>
      <c r="F51" s="2154"/>
      <c r="G51" s="2154"/>
      <c r="H51" s="2151"/>
      <c r="I51" s="121"/>
      <c r="J51" s="122"/>
      <c r="K51" s="122"/>
      <c r="L51" s="122"/>
      <c r="M51" s="2551"/>
      <c r="N51" s="2179"/>
      <c r="O51" s="2154"/>
      <c r="P51" s="2151"/>
      <c r="Q51" s="2485"/>
      <c r="R51" s="2483"/>
      <c r="S51" s="2483"/>
      <c r="T51" s="2472"/>
      <c r="U51" s="74"/>
      <c r="V51" s="168">
        <v>2</v>
      </c>
      <c r="W51" s="150" t="s">
        <v>1727</v>
      </c>
      <c r="X51" s="152">
        <v>46174</v>
      </c>
      <c r="Y51" s="152">
        <v>46386</v>
      </c>
      <c r="Z51" s="153" t="s">
        <v>1728</v>
      </c>
      <c r="AA51" s="778"/>
      <c r="AB51" s="105"/>
      <c r="AC51" s="105"/>
      <c r="AD51" s="106"/>
      <c r="AE51" s="138"/>
      <c r="AF51" s="2179"/>
      <c r="AG51" s="2154"/>
      <c r="AH51" s="2154"/>
      <c r="AI51" s="2154"/>
      <c r="AJ51" s="2151"/>
      <c r="AK51" s="128"/>
      <c r="AL51" s="129"/>
      <c r="AM51" s="129"/>
      <c r="AN51" s="130"/>
      <c r="AO51" s="8"/>
      <c r="AP51" s="2179"/>
      <c r="AQ51" s="2151"/>
      <c r="AR51" s="89"/>
      <c r="AS51" s="115" t="e">
        <f>+I51/G51</f>
        <v>#DIV/0!</v>
      </c>
      <c r="AT51" s="116" t="e">
        <f>+J51/G51</f>
        <v>#DIV/0!</v>
      </c>
      <c r="AU51" s="116" t="e">
        <f>+K51/G51</f>
        <v>#DIV/0!</v>
      </c>
      <c r="AV51" s="116" t="e">
        <f>+L51/G51</f>
        <v>#DIV/0!</v>
      </c>
      <c r="AW51" s="148">
        <f t="shared" si="27"/>
        <v>0</v>
      </c>
      <c r="AX51" s="148">
        <f t="shared" si="28"/>
        <v>0</v>
      </c>
      <c r="AY51" s="148">
        <f t="shared" si="29"/>
        <v>0</v>
      </c>
      <c r="AZ51" s="148" t="e">
        <f t="shared" si="30"/>
        <v>#DIV/0!</v>
      </c>
      <c r="BA51" s="117" t="e">
        <f t="shared" si="31"/>
        <v>#DIV/0!</v>
      </c>
      <c r="BB51" s="117" t="e">
        <f t="shared" si="32"/>
        <v>#DIV/0!</v>
      </c>
      <c r="BC51" s="117" t="e">
        <f t="shared" si="33"/>
        <v>#DIV/0!</v>
      </c>
      <c r="BD51" s="117" t="e">
        <f t="shared" si="34"/>
        <v>#DIV/0!</v>
      </c>
      <c r="BE51" s="118">
        <v>0.2</v>
      </c>
      <c r="BF51" s="118">
        <v>0.8</v>
      </c>
      <c r="BG51" s="117">
        <f t="shared" si="35"/>
        <v>0</v>
      </c>
      <c r="BH51" s="117">
        <f t="shared" si="36"/>
        <v>0</v>
      </c>
      <c r="BI51" s="117">
        <f t="shared" si="37"/>
        <v>0</v>
      </c>
      <c r="BJ51" s="117" t="e">
        <f t="shared" si="38"/>
        <v>#DIV/0!</v>
      </c>
      <c r="BK51" s="117" t="e">
        <f t="shared" si="39"/>
        <v>#DIV/0!</v>
      </c>
      <c r="BL51" s="117" t="e">
        <f t="shared" si="40"/>
        <v>#DIV/0!</v>
      </c>
      <c r="BM51" s="117" t="e">
        <f t="shared" si="41"/>
        <v>#DIV/0!</v>
      </c>
      <c r="BN51" s="117" t="e">
        <f t="shared" si="42"/>
        <v>#DIV/0!</v>
      </c>
      <c r="BO51" s="117" t="e">
        <f t="shared" si="43"/>
        <v>#DIV/0!</v>
      </c>
      <c r="BP51" s="117" t="e">
        <f t="shared" si="44"/>
        <v>#DIV/0!</v>
      </c>
      <c r="BQ51" s="117" t="e">
        <f t="shared" si="45"/>
        <v>#DIV/0!</v>
      </c>
      <c r="BR51" s="117" t="e">
        <f t="shared" si="46"/>
        <v>#DIV/0!</v>
      </c>
      <c r="BS51" s="2153"/>
      <c r="BT51" s="2153"/>
      <c r="BU51" s="2153"/>
      <c r="BV51" s="2153"/>
      <c r="BW51" s="2153"/>
      <c r="BX51" s="2153"/>
      <c r="BY51" s="2153"/>
      <c r="BZ51" s="2153"/>
      <c r="CA51" s="2150"/>
      <c r="CB51" s="8"/>
      <c r="CC51" s="2184"/>
      <c r="CD51" s="2153"/>
      <c r="CE51" s="2153"/>
      <c r="CF51" s="2150"/>
      <c r="CG51" s="2288"/>
      <c r="CH51" s="8"/>
      <c r="CI51" s="8"/>
      <c r="CJ51" s="8"/>
      <c r="CK51" s="8"/>
      <c r="CL51" s="8"/>
      <c r="CM51" s="8"/>
      <c r="CN51" s="8"/>
      <c r="CO51" s="8"/>
      <c r="CP51" s="8"/>
      <c r="CQ51" s="8"/>
      <c r="CR51" s="8"/>
      <c r="CS51" s="8"/>
      <c r="CT51" s="8"/>
    </row>
    <row r="52" spans="1:98" ht="41.4">
      <c r="A52" s="2486">
        <v>9</v>
      </c>
      <c r="B52" s="2426" t="s">
        <v>1733</v>
      </c>
      <c r="C52" s="2492"/>
      <c r="D52" s="2496">
        <v>202500000028300</v>
      </c>
      <c r="E52" s="2462"/>
      <c r="F52" s="2308" t="s">
        <v>82</v>
      </c>
      <c r="G52" s="2463">
        <v>250</v>
      </c>
      <c r="H52" s="2437" t="s">
        <v>593</v>
      </c>
      <c r="I52" s="69"/>
      <c r="J52" s="70"/>
      <c r="K52" s="70"/>
      <c r="L52" s="70"/>
      <c r="M52" s="2543"/>
      <c r="N52" s="2424" t="str">
        <f>P52</f>
        <v xml:space="preserve">$ 13.098.418.727
</v>
      </c>
      <c r="O52" s="2465" t="s">
        <v>90</v>
      </c>
      <c r="P52" s="2427" t="s">
        <v>1734</v>
      </c>
      <c r="Q52" s="2484"/>
      <c r="R52" s="2482"/>
      <c r="S52" s="2482"/>
      <c r="T52" s="2471"/>
      <c r="U52" s="74"/>
      <c r="V52" s="1688">
        <v>1</v>
      </c>
      <c r="W52" s="170" t="s">
        <v>1713</v>
      </c>
      <c r="X52" s="163">
        <v>46082</v>
      </c>
      <c r="Y52" s="163">
        <v>46172</v>
      </c>
      <c r="Z52" s="170" t="s">
        <v>1711</v>
      </c>
      <c r="AA52" s="104"/>
      <c r="AB52" s="105"/>
      <c r="AC52" s="105"/>
      <c r="AD52" s="106"/>
      <c r="AE52" s="138"/>
      <c r="AF52" s="2460" t="s">
        <v>1724</v>
      </c>
      <c r="AG52" s="2308" t="s">
        <v>1725</v>
      </c>
      <c r="AH52" s="2308" t="s">
        <v>1726</v>
      </c>
      <c r="AI52" s="2444" t="s">
        <v>88</v>
      </c>
      <c r="AJ52" s="2445">
        <v>250</v>
      </c>
      <c r="AK52" s="84"/>
      <c r="AL52" s="85"/>
      <c r="AM52" s="85"/>
      <c r="AN52" s="86"/>
      <c r="AO52" s="8"/>
      <c r="AP52" s="2441" t="s">
        <v>575</v>
      </c>
      <c r="AQ52" s="2437" t="s">
        <v>89</v>
      </c>
      <c r="AR52" s="89"/>
      <c r="AS52" s="115">
        <f>+I52/G52</f>
        <v>0</v>
      </c>
      <c r="AT52" s="116">
        <f>+J52/G52</f>
        <v>0</v>
      </c>
      <c r="AU52" s="116">
        <f>+K52/G52</f>
        <v>0</v>
      </c>
      <c r="AV52" s="116">
        <f>+L52/G52</f>
        <v>0</v>
      </c>
      <c r="AW52" s="148">
        <f t="shared" si="27"/>
        <v>0</v>
      </c>
      <c r="AX52" s="148">
        <f t="shared" si="28"/>
        <v>0</v>
      </c>
      <c r="AY52" s="148">
        <f t="shared" si="29"/>
        <v>0</v>
      </c>
      <c r="AZ52" s="148" t="e">
        <f t="shared" si="30"/>
        <v>#DIV/0!</v>
      </c>
      <c r="BA52" s="117">
        <f t="shared" si="31"/>
        <v>0</v>
      </c>
      <c r="BB52" s="117">
        <f t="shared" si="32"/>
        <v>0</v>
      </c>
      <c r="BC52" s="117">
        <f t="shared" si="33"/>
        <v>0</v>
      </c>
      <c r="BD52" s="117">
        <f t="shared" si="34"/>
        <v>0</v>
      </c>
      <c r="BE52" s="118">
        <v>0.2</v>
      </c>
      <c r="BF52" s="118">
        <v>0.8</v>
      </c>
      <c r="BG52" s="117">
        <f t="shared" si="35"/>
        <v>0</v>
      </c>
      <c r="BH52" s="117">
        <f t="shared" si="36"/>
        <v>0</v>
      </c>
      <c r="BI52" s="117">
        <f t="shared" si="37"/>
        <v>0</v>
      </c>
      <c r="BJ52" s="117" t="e">
        <f t="shared" si="38"/>
        <v>#DIV/0!</v>
      </c>
      <c r="BK52" s="117">
        <f t="shared" si="39"/>
        <v>0</v>
      </c>
      <c r="BL52" s="117">
        <f t="shared" si="40"/>
        <v>0</v>
      </c>
      <c r="BM52" s="117">
        <f t="shared" si="41"/>
        <v>0</v>
      </c>
      <c r="BN52" s="117">
        <f t="shared" si="42"/>
        <v>0</v>
      </c>
      <c r="BO52" s="117">
        <f t="shared" si="43"/>
        <v>0</v>
      </c>
      <c r="BP52" s="117">
        <f t="shared" si="44"/>
        <v>0</v>
      </c>
      <c r="BQ52" s="117">
        <f t="shared" si="45"/>
        <v>0</v>
      </c>
      <c r="BR52" s="117" t="e">
        <f t="shared" si="46"/>
        <v>#DIV/0!</v>
      </c>
      <c r="BS52" s="2153"/>
      <c r="BT52" s="2153"/>
      <c r="BU52" s="2153"/>
      <c r="BV52" s="2153"/>
      <c r="BW52" s="2153"/>
      <c r="BX52" s="2153"/>
      <c r="BY52" s="2153"/>
      <c r="BZ52" s="2153"/>
      <c r="CA52" s="2150"/>
      <c r="CB52" s="8"/>
      <c r="CC52" s="2184"/>
      <c r="CD52" s="2153"/>
      <c r="CE52" s="2153"/>
      <c r="CF52" s="2150"/>
      <c r="CG52" s="2288"/>
      <c r="CH52" s="8"/>
      <c r="CI52" s="8"/>
      <c r="CJ52" s="8"/>
      <c r="CK52" s="8"/>
      <c r="CL52" s="8"/>
      <c r="CM52" s="8"/>
      <c r="CN52" s="8"/>
      <c r="CO52" s="8"/>
      <c r="CP52" s="8"/>
      <c r="CQ52" s="8"/>
      <c r="CR52" s="8"/>
      <c r="CS52" s="8"/>
      <c r="CT52" s="8"/>
    </row>
    <row r="53" spans="1:98" ht="15" thickBot="1">
      <c r="A53" s="2179"/>
      <c r="B53" s="2494"/>
      <c r="C53" s="2494"/>
      <c r="D53" s="2154"/>
      <c r="E53" s="2154"/>
      <c r="F53" s="2154"/>
      <c r="G53" s="2154"/>
      <c r="H53" s="2151"/>
      <c r="I53" s="121"/>
      <c r="J53" s="122"/>
      <c r="K53" s="122"/>
      <c r="L53" s="122"/>
      <c r="M53" s="2549"/>
      <c r="N53" s="2179"/>
      <c r="O53" s="2154"/>
      <c r="P53" s="2151"/>
      <c r="Q53" s="2485"/>
      <c r="R53" s="2483"/>
      <c r="S53" s="2483"/>
      <c r="T53" s="2472"/>
      <c r="U53" s="74"/>
      <c r="V53" s="1893">
        <v>2</v>
      </c>
      <c r="W53" s="150" t="s">
        <v>1727</v>
      </c>
      <c r="X53" s="152">
        <v>46174</v>
      </c>
      <c r="Y53" s="152">
        <v>46386</v>
      </c>
      <c r="Z53" s="150" t="s">
        <v>1728</v>
      </c>
      <c r="AA53" s="425"/>
      <c r="AB53" s="426"/>
      <c r="AC53" s="426"/>
      <c r="AD53" s="427"/>
      <c r="AE53" s="138"/>
      <c r="AF53" s="2179"/>
      <c r="AG53" s="2154"/>
      <c r="AH53" s="2154"/>
      <c r="AI53" s="2154"/>
      <c r="AJ53" s="2151"/>
      <c r="AK53" s="128"/>
      <c r="AL53" s="129"/>
      <c r="AM53" s="129"/>
      <c r="AN53" s="130"/>
      <c r="AO53" s="8"/>
      <c r="AP53" s="2260"/>
      <c r="AQ53" s="2272"/>
      <c r="AR53" s="89"/>
      <c r="AS53" s="115" t="e">
        <f>+I53/G53</f>
        <v>#DIV/0!</v>
      </c>
      <c r="AT53" s="116" t="e">
        <f>+J53/G53</f>
        <v>#DIV/0!</v>
      </c>
      <c r="AU53" s="116" t="e">
        <f>+K53/G53</f>
        <v>#DIV/0!</v>
      </c>
      <c r="AV53" s="116" t="e">
        <f>+L53/G53</f>
        <v>#DIV/0!</v>
      </c>
      <c r="AW53" s="148">
        <f t="shared" si="27"/>
        <v>0</v>
      </c>
      <c r="AX53" s="148">
        <f t="shared" si="28"/>
        <v>0</v>
      </c>
      <c r="AY53" s="148">
        <f t="shared" si="29"/>
        <v>0</v>
      </c>
      <c r="AZ53" s="148" t="e">
        <f t="shared" si="30"/>
        <v>#DIV/0!</v>
      </c>
      <c r="BA53" s="117" t="e">
        <f t="shared" si="31"/>
        <v>#DIV/0!</v>
      </c>
      <c r="BB53" s="117" t="e">
        <f t="shared" si="32"/>
        <v>#DIV/0!</v>
      </c>
      <c r="BC53" s="117" t="e">
        <f t="shared" si="33"/>
        <v>#DIV/0!</v>
      </c>
      <c r="BD53" s="117" t="e">
        <f t="shared" si="34"/>
        <v>#DIV/0!</v>
      </c>
      <c r="BE53" s="118">
        <v>0.2</v>
      </c>
      <c r="BF53" s="118">
        <v>0.8</v>
      </c>
      <c r="BG53" s="117">
        <f t="shared" si="35"/>
        <v>0</v>
      </c>
      <c r="BH53" s="117">
        <f t="shared" si="36"/>
        <v>0</v>
      </c>
      <c r="BI53" s="117">
        <f t="shared" si="37"/>
        <v>0</v>
      </c>
      <c r="BJ53" s="117" t="e">
        <f t="shared" si="38"/>
        <v>#DIV/0!</v>
      </c>
      <c r="BK53" s="117" t="e">
        <f t="shared" si="39"/>
        <v>#DIV/0!</v>
      </c>
      <c r="BL53" s="117" t="e">
        <f t="shared" si="40"/>
        <v>#DIV/0!</v>
      </c>
      <c r="BM53" s="117" t="e">
        <f t="shared" si="41"/>
        <v>#DIV/0!</v>
      </c>
      <c r="BN53" s="117" t="e">
        <f t="shared" si="42"/>
        <v>#DIV/0!</v>
      </c>
      <c r="BO53" s="117" t="e">
        <f t="shared" si="43"/>
        <v>#DIV/0!</v>
      </c>
      <c r="BP53" s="117" t="e">
        <f t="shared" si="44"/>
        <v>#DIV/0!</v>
      </c>
      <c r="BQ53" s="117" t="e">
        <f t="shared" si="45"/>
        <v>#DIV/0!</v>
      </c>
      <c r="BR53" s="117" t="e">
        <f t="shared" si="46"/>
        <v>#DIV/0!</v>
      </c>
      <c r="BS53" s="2153"/>
      <c r="BT53" s="2153"/>
      <c r="BU53" s="2153"/>
      <c r="BV53" s="2153"/>
      <c r="BW53" s="2153"/>
      <c r="BX53" s="2153"/>
      <c r="BY53" s="2153"/>
      <c r="BZ53" s="2153"/>
      <c r="CA53" s="2150"/>
      <c r="CB53" s="8"/>
      <c r="CC53" s="2184"/>
      <c r="CD53" s="2153"/>
      <c r="CE53" s="2153"/>
      <c r="CF53" s="2150"/>
      <c r="CG53" s="2288"/>
      <c r="CH53" s="8"/>
      <c r="CI53" s="8"/>
      <c r="CJ53" s="8"/>
      <c r="CK53" s="8"/>
      <c r="CL53" s="8"/>
      <c r="CM53" s="8"/>
      <c r="CN53" s="8"/>
      <c r="CO53" s="8"/>
      <c r="CP53" s="8"/>
      <c r="CQ53" s="8"/>
      <c r="CR53" s="8"/>
      <c r="CS53" s="8"/>
      <c r="CT53" s="8"/>
    </row>
    <row r="54" spans="1:98" ht="41.4" customHeight="1">
      <c r="A54" s="2486">
        <v>10</v>
      </c>
      <c r="B54" s="2426" t="s">
        <v>1735</v>
      </c>
      <c r="C54" s="2492"/>
      <c r="D54" s="2495">
        <v>202600000007635</v>
      </c>
      <c r="E54" s="2462"/>
      <c r="F54" s="2308" t="s">
        <v>237</v>
      </c>
      <c r="G54" s="2463">
        <v>84100</v>
      </c>
      <c r="H54" s="2437" t="s">
        <v>593</v>
      </c>
      <c r="I54" s="69"/>
      <c r="J54" s="70"/>
      <c r="K54" s="70"/>
      <c r="L54" s="70"/>
      <c r="M54" s="2543"/>
      <c r="N54" s="2467">
        <f>P54</f>
        <v>1847458460</v>
      </c>
      <c r="O54" s="2465" t="s">
        <v>83</v>
      </c>
      <c r="P54" s="2427">
        <v>1847458460</v>
      </c>
      <c r="Q54" s="2484"/>
      <c r="R54" s="2482"/>
      <c r="S54" s="2482"/>
      <c r="T54" s="2471"/>
      <c r="U54" s="74"/>
      <c r="V54" s="75">
        <v>1</v>
      </c>
      <c r="W54" s="66" t="s">
        <v>1736</v>
      </c>
      <c r="X54" s="76">
        <v>46068</v>
      </c>
      <c r="Y54" s="76">
        <v>46111</v>
      </c>
      <c r="Z54" s="77" t="s">
        <v>1711</v>
      </c>
      <c r="AA54" s="78"/>
      <c r="AB54" s="79"/>
      <c r="AC54" s="79"/>
      <c r="AD54" s="80"/>
      <c r="AE54" s="138"/>
      <c r="AF54" s="201" t="s">
        <v>729</v>
      </c>
      <c r="AG54" s="140" t="s">
        <v>1737</v>
      </c>
      <c r="AH54" s="140" t="s">
        <v>651</v>
      </c>
      <c r="AI54" s="82" t="s">
        <v>88</v>
      </c>
      <c r="AJ54" s="83">
        <v>10</v>
      </c>
      <c r="AK54" s="84"/>
      <c r="AL54" s="85"/>
      <c r="AM54" s="85"/>
      <c r="AN54" s="86"/>
      <c r="AO54" s="8"/>
      <c r="AP54" s="2442" t="s">
        <v>575</v>
      </c>
      <c r="AQ54" s="2443" t="s">
        <v>89</v>
      </c>
      <c r="AR54" s="89"/>
      <c r="AS54" s="115" t="e">
        <f>+I54/#REF!</f>
        <v>#REF!</v>
      </c>
      <c r="AT54" s="116" t="e">
        <f>+J54/#REF!</f>
        <v>#REF!</v>
      </c>
      <c r="AU54" s="116" t="e">
        <f>+K54/#REF!</f>
        <v>#REF!</v>
      </c>
      <c r="AV54" s="116" t="e">
        <f>+L54/#REF!</f>
        <v>#REF!</v>
      </c>
      <c r="AW54" s="148">
        <f t="shared" si="27"/>
        <v>0</v>
      </c>
      <c r="AX54" s="148">
        <f t="shared" si="28"/>
        <v>0</v>
      </c>
      <c r="AY54" s="148">
        <f t="shared" si="29"/>
        <v>0</v>
      </c>
      <c r="AZ54" s="148" t="e">
        <f t="shared" si="30"/>
        <v>#DIV/0!</v>
      </c>
      <c r="BA54" s="117">
        <f t="shared" si="31"/>
        <v>0</v>
      </c>
      <c r="BB54" s="117">
        <f t="shared" si="32"/>
        <v>0</v>
      </c>
      <c r="BC54" s="117">
        <f t="shared" si="33"/>
        <v>0</v>
      </c>
      <c r="BD54" s="117">
        <f t="shared" si="34"/>
        <v>0</v>
      </c>
      <c r="BE54" s="118">
        <v>0.2</v>
      </c>
      <c r="BF54" s="118">
        <v>0.8</v>
      </c>
      <c r="BG54" s="117">
        <f t="shared" si="35"/>
        <v>0</v>
      </c>
      <c r="BH54" s="117">
        <f t="shared" si="36"/>
        <v>0</v>
      </c>
      <c r="BI54" s="117">
        <f t="shared" si="37"/>
        <v>0</v>
      </c>
      <c r="BJ54" s="117" t="e">
        <f t="shared" si="38"/>
        <v>#DIV/0!</v>
      </c>
      <c r="BK54" s="117">
        <f t="shared" si="39"/>
        <v>0</v>
      </c>
      <c r="BL54" s="117">
        <f t="shared" si="40"/>
        <v>0</v>
      </c>
      <c r="BM54" s="117">
        <f t="shared" si="41"/>
        <v>0</v>
      </c>
      <c r="BN54" s="117">
        <f t="shared" si="42"/>
        <v>0</v>
      </c>
      <c r="BO54" s="117">
        <f t="shared" si="43"/>
        <v>0</v>
      </c>
      <c r="BP54" s="117">
        <f t="shared" si="44"/>
        <v>0</v>
      </c>
      <c r="BQ54" s="117">
        <f t="shared" si="45"/>
        <v>0</v>
      </c>
      <c r="BR54" s="117" t="e">
        <f t="shared" si="46"/>
        <v>#DIV/0!</v>
      </c>
      <c r="BS54" s="2153"/>
      <c r="BT54" s="2153"/>
      <c r="BU54" s="2153"/>
      <c r="BV54" s="2153"/>
      <c r="BW54" s="2153"/>
      <c r="BX54" s="2153"/>
      <c r="BY54" s="2153"/>
      <c r="BZ54" s="2153"/>
      <c r="CA54" s="2150"/>
      <c r="CB54" s="8"/>
      <c r="CC54" s="2184"/>
      <c r="CD54" s="2153"/>
      <c r="CE54" s="2153"/>
      <c r="CF54" s="2150"/>
      <c r="CG54" s="2288"/>
      <c r="CH54" s="8"/>
      <c r="CI54" s="8"/>
      <c r="CJ54" s="8"/>
      <c r="CK54" s="8"/>
      <c r="CL54" s="8"/>
      <c r="CM54" s="8"/>
      <c r="CN54" s="8"/>
      <c r="CO54" s="8"/>
      <c r="CP54" s="8"/>
      <c r="CQ54" s="8"/>
      <c r="CR54" s="8"/>
      <c r="CS54" s="8"/>
      <c r="CT54" s="8"/>
    </row>
    <row r="55" spans="1:98" ht="42" thickBot="1">
      <c r="A55" s="2184"/>
      <c r="B55" s="2493"/>
      <c r="C55" s="2493"/>
      <c r="D55" s="2153"/>
      <c r="E55" s="2153"/>
      <c r="F55" s="2153"/>
      <c r="G55" s="2153"/>
      <c r="H55" s="2150"/>
      <c r="I55" s="97"/>
      <c r="J55" s="98"/>
      <c r="K55" s="98"/>
      <c r="L55" s="98"/>
      <c r="M55" s="2544"/>
      <c r="N55" s="2184"/>
      <c r="O55" s="2153"/>
      <c r="P55" s="2150"/>
      <c r="Q55" s="2523"/>
      <c r="R55" s="2524"/>
      <c r="S55" s="2524"/>
      <c r="T55" s="2525"/>
      <c r="U55" s="74"/>
      <c r="V55" s="101">
        <v>2</v>
      </c>
      <c r="W55" s="95" t="s">
        <v>1738</v>
      </c>
      <c r="X55" s="102">
        <v>46113</v>
      </c>
      <c r="Y55" s="102">
        <v>46325</v>
      </c>
      <c r="Z55" s="103" t="s">
        <v>1711</v>
      </c>
      <c r="AA55" s="104"/>
      <c r="AB55" s="105"/>
      <c r="AC55" s="105"/>
      <c r="AD55" s="106"/>
      <c r="AE55" s="138"/>
      <c r="AF55" s="2023"/>
      <c r="AG55" s="2022"/>
      <c r="AH55" s="2022"/>
      <c r="AI55" s="2022"/>
      <c r="AJ55" s="2021"/>
      <c r="AK55" s="110"/>
      <c r="AL55" s="111"/>
      <c r="AM55" s="111"/>
      <c r="AN55" s="112"/>
      <c r="AO55" s="8"/>
      <c r="AP55" s="2184"/>
      <c r="AQ55" s="2150"/>
      <c r="AR55" s="89"/>
      <c r="AS55" s="133" t="e">
        <f>+I55/G55</f>
        <v>#DIV/0!</v>
      </c>
      <c r="AT55" s="169" t="e">
        <f>+J55/G55</f>
        <v>#DIV/0!</v>
      </c>
      <c r="AU55" s="169" t="e">
        <f>+K55/G55</f>
        <v>#DIV/0!</v>
      </c>
      <c r="AV55" s="169" t="e">
        <f>+L55/G55</f>
        <v>#DIV/0!</v>
      </c>
      <c r="AW55" s="180">
        <f t="shared" si="27"/>
        <v>0</v>
      </c>
      <c r="AX55" s="180">
        <f t="shared" si="28"/>
        <v>0</v>
      </c>
      <c r="AY55" s="180">
        <f t="shared" si="29"/>
        <v>0</v>
      </c>
      <c r="AZ55" s="180" t="e">
        <f t="shared" si="30"/>
        <v>#DIV/0!</v>
      </c>
      <c r="BA55" s="160" t="e">
        <f t="shared" si="31"/>
        <v>#DIV/0!</v>
      </c>
      <c r="BB55" s="160" t="e">
        <f t="shared" si="32"/>
        <v>#DIV/0!</v>
      </c>
      <c r="BC55" s="160" t="e">
        <f t="shared" si="33"/>
        <v>#DIV/0!</v>
      </c>
      <c r="BD55" s="160" t="e">
        <f t="shared" si="34"/>
        <v>#DIV/0!</v>
      </c>
      <c r="BE55" s="159">
        <v>0.2</v>
      </c>
      <c r="BF55" s="159">
        <v>0.8</v>
      </c>
      <c r="BG55" s="160">
        <f t="shared" si="35"/>
        <v>0</v>
      </c>
      <c r="BH55" s="160">
        <f t="shared" si="36"/>
        <v>0</v>
      </c>
      <c r="BI55" s="160">
        <f t="shared" si="37"/>
        <v>0</v>
      </c>
      <c r="BJ55" s="160" t="e">
        <f t="shared" si="38"/>
        <v>#DIV/0!</v>
      </c>
      <c r="BK55" s="160" t="e">
        <f t="shared" si="39"/>
        <v>#DIV/0!</v>
      </c>
      <c r="BL55" s="160" t="e">
        <f t="shared" si="40"/>
        <v>#DIV/0!</v>
      </c>
      <c r="BM55" s="160" t="e">
        <f t="shared" si="41"/>
        <v>#DIV/0!</v>
      </c>
      <c r="BN55" s="160" t="e">
        <f t="shared" si="42"/>
        <v>#DIV/0!</v>
      </c>
      <c r="BO55" s="160" t="e">
        <f t="shared" si="43"/>
        <v>#DIV/0!</v>
      </c>
      <c r="BP55" s="160" t="e">
        <f t="shared" si="44"/>
        <v>#DIV/0!</v>
      </c>
      <c r="BQ55" s="160" t="e">
        <f t="shared" si="45"/>
        <v>#DIV/0!</v>
      </c>
      <c r="BR55" s="160" t="e">
        <f t="shared" si="46"/>
        <v>#DIV/0!</v>
      </c>
      <c r="BS55" s="2154"/>
      <c r="BT55" s="2154"/>
      <c r="BU55" s="2154"/>
      <c r="BV55" s="2154"/>
      <c r="BW55" s="2154"/>
      <c r="BX55" s="2154"/>
      <c r="BY55" s="2154"/>
      <c r="BZ55" s="2154"/>
      <c r="CA55" s="2151"/>
      <c r="CB55" s="8"/>
      <c r="CC55" s="2179"/>
      <c r="CD55" s="2154"/>
      <c r="CE55" s="2154"/>
      <c r="CF55" s="2151"/>
      <c r="CG55" s="2289"/>
      <c r="CH55" s="8"/>
      <c r="CI55" s="8"/>
      <c r="CJ55" s="8"/>
      <c r="CK55" s="8"/>
      <c r="CL55" s="8"/>
      <c r="CM55" s="8"/>
      <c r="CN55" s="8"/>
      <c r="CO55" s="8"/>
      <c r="CP55" s="8"/>
      <c r="CQ55" s="8"/>
      <c r="CR55" s="8"/>
      <c r="CS55" s="8"/>
      <c r="CT55" s="8"/>
    </row>
    <row r="56" spans="1:98" ht="42">
      <c r="A56" s="2184"/>
      <c r="B56" s="2493"/>
      <c r="C56" s="2493"/>
      <c r="D56" s="2153"/>
      <c r="E56" s="2153"/>
      <c r="F56" s="2153"/>
      <c r="G56" s="2153"/>
      <c r="H56" s="2150"/>
      <c r="I56" s="97"/>
      <c r="J56" s="98"/>
      <c r="K56" s="98"/>
      <c r="L56" s="98"/>
      <c r="M56" s="2544"/>
      <c r="N56" s="2184"/>
      <c r="O56" s="2153"/>
      <c r="P56" s="2150"/>
      <c r="Q56" s="2523"/>
      <c r="R56" s="2524"/>
      <c r="S56" s="2524"/>
      <c r="T56" s="2525"/>
      <c r="U56" s="74"/>
      <c r="V56" s="101">
        <v>3</v>
      </c>
      <c r="W56" s="181" t="s">
        <v>1739</v>
      </c>
      <c r="X56" s="102">
        <v>46113</v>
      </c>
      <c r="Y56" s="102">
        <v>46325</v>
      </c>
      <c r="Z56" s="103" t="s">
        <v>1711</v>
      </c>
      <c r="AA56" s="104"/>
      <c r="AB56" s="105"/>
      <c r="AC56" s="105"/>
      <c r="AD56" s="106"/>
      <c r="AE56" s="138"/>
      <c r="AF56" s="2023"/>
      <c r="AG56" s="2022"/>
      <c r="AH56" s="2022"/>
      <c r="AI56" s="2022"/>
      <c r="AJ56" s="2021"/>
      <c r="AK56" s="110"/>
      <c r="AL56" s="111"/>
      <c r="AM56" s="111"/>
      <c r="AN56" s="112"/>
      <c r="AO56" s="8"/>
      <c r="AP56" s="2184"/>
      <c r="AQ56" s="2150"/>
      <c r="AR56" s="89"/>
      <c r="AS56" s="90">
        <f>+I56/G54</f>
        <v>0</v>
      </c>
      <c r="AT56" s="164">
        <f>+J56/G54</f>
        <v>0</v>
      </c>
      <c r="AU56" s="164">
        <f>+K56/G54</f>
        <v>0</v>
      </c>
      <c r="AV56" s="164">
        <f>+L56/G54</f>
        <v>0</v>
      </c>
      <c r="AW56" s="176">
        <f t="shared" si="27"/>
        <v>0</v>
      </c>
      <c r="AX56" s="176">
        <f t="shared" si="28"/>
        <v>0</v>
      </c>
      <c r="AY56" s="176">
        <f t="shared" si="29"/>
        <v>0</v>
      </c>
      <c r="AZ56" s="176" t="e">
        <f t="shared" si="30"/>
        <v>#DIV/0!</v>
      </c>
      <c r="BA56" s="165" t="e">
        <f t="shared" si="31"/>
        <v>#DIV/0!</v>
      </c>
      <c r="BB56" s="165" t="e">
        <f t="shared" si="32"/>
        <v>#DIV/0!</v>
      </c>
      <c r="BC56" s="165" t="e">
        <f t="shared" si="33"/>
        <v>#DIV/0!</v>
      </c>
      <c r="BD56" s="165" t="e">
        <f t="shared" si="34"/>
        <v>#DIV/0!</v>
      </c>
      <c r="BE56" s="166">
        <v>0.2</v>
      </c>
      <c r="BF56" s="166">
        <v>0.8</v>
      </c>
      <c r="BG56" s="165">
        <f t="shared" si="35"/>
        <v>0</v>
      </c>
      <c r="BH56" s="165">
        <f t="shared" si="36"/>
        <v>0</v>
      </c>
      <c r="BI56" s="165">
        <f t="shared" si="37"/>
        <v>0</v>
      </c>
      <c r="BJ56" s="165" t="e">
        <f t="shared" si="38"/>
        <v>#DIV/0!</v>
      </c>
      <c r="BK56" s="165" t="e">
        <f t="shared" si="39"/>
        <v>#DIV/0!</v>
      </c>
      <c r="BL56" s="165" t="e">
        <f t="shared" si="40"/>
        <v>#DIV/0!</v>
      </c>
      <c r="BM56" s="165" t="e">
        <f t="shared" si="41"/>
        <v>#DIV/0!</v>
      </c>
      <c r="BN56" s="165" t="e">
        <f t="shared" si="42"/>
        <v>#DIV/0!</v>
      </c>
      <c r="BO56" s="165" t="e">
        <f t="shared" si="43"/>
        <v>#DIV/0!</v>
      </c>
      <c r="BP56" s="93" t="e">
        <f t="shared" si="44"/>
        <v>#DIV/0!</v>
      </c>
      <c r="BQ56" s="93" t="e">
        <f t="shared" si="45"/>
        <v>#DIV/0!</v>
      </c>
      <c r="BR56" s="93" t="e">
        <f t="shared" si="46"/>
        <v>#DIV/0!</v>
      </c>
      <c r="BS56" s="2152" t="e">
        <f>AVERAGEIF(BO56:BO58,"&lt;&gt;#¡DIV/0!")</f>
        <v>#DIV/0!</v>
      </c>
      <c r="BT56" s="2152" t="e">
        <f>AVERAGEIF(BP56:BP58,"&lt;&gt;#¡DIV/0!")</f>
        <v>#DIV/0!</v>
      </c>
      <c r="BU56" s="2152" t="e">
        <f>AVERAGEIF(BQ56:BQ58,"&lt;&gt;#¡DIV/0!")</f>
        <v>#DIV/0!</v>
      </c>
      <c r="BV56" s="2152" t="e">
        <f>AVERAGEIF(BR56:BR58,"&lt;&gt;#¡DIV/0!")</f>
        <v>#DIV/0!</v>
      </c>
      <c r="BW56" s="2155" t="e">
        <f>+C56*BS56</f>
        <v>#DIV/0!</v>
      </c>
      <c r="BX56" s="2155" t="e">
        <f>+C56*BT56</f>
        <v>#DIV/0!</v>
      </c>
      <c r="BY56" s="2155" t="e">
        <f>+C56*BU56</f>
        <v>#DIV/0!</v>
      </c>
      <c r="BZ56" s="2155" t="e">
        <f>+C56*BV56</f>
        <v>#DIV/0!</v>
      </c>
      <c r="CA56" s="2149" t="e">
        <f>SUM(BW56:BZ58)</f>
        <v>#DIV/0!</v>
      </c>
      <c r="CB56" s="8"/>
      <c r="CC56" s="2273" t="e">
        <f>+Q56/$N$56</f>
        <v>#DIV/0!</v>
      </c>
      <c r="CD56" s="2267" t="e">
        <f>+R56/$N$56</f>
        <v>#DIV/0!</v>
      </c>
      <c r="CE56" s="2267" t="e">
        <f>+S56/$N$56</f>
        <v>#DIV/0!</v>
      </c>
      <c r="CF56" s="2297" t="e">
        <f>+T56/$N$56</f>
        <v>#DIV/0!</v>
      </c>
      <c r="CG56" s="2287" t="e">
        <f>AVERAGE(CC56:CF58)</f>
        <v>#DIV/0!</v>
      </c>
      <c r="CH56" s="8"/>
      <c r="CI56" s="8"/>
      <c r="CJ56" s="8"/>
      <c r="CK56" s="8"/>
      <c r="CL56" s="8"/>
      <c r="CM56" s="8"/>
      <c r="CN56" s="8"/>
      <c r="CO56" s="8"/>
      <c r="CP56" s="8"/>
      <c r="CQ56" s="8"/>
      <c r="CR56" s="8"/>
      <c r="CS56" s="8"/>
      <c r="CT56" s="8"/>
    </row>
    <row r="57" spans="1:98" ht="41.4">
      <c r="A57" s="2184"/>
      <c r="B57" s="2493"/>
      <c r="C57" s="2493"/>
      <c r="D57" s="2153"/>
      <c r="E57" s="2153"/>
      <c r="F57" s="2153"/>
      <c r="G57" s="2153"/>
      <c r="H57" s="2150"/>
      <c r="I57" s="97"/>
      <c r="J57" s="98"/>
      <c r="K57" s="98"/>
      <c r="L57" s="98"/>
      <c r="M57" s="2544"/>
      <c r="N57" s="2184"/>
      <c r="O57" s="2153"/>
      <c r="P57" s="2150"/>
      <c r="Q57" s="2523"/>
      <c r="R57" s="2524"/>
      <c r="S57" s="2524"/>
      <c r="T57" s="2525"/>
      <c r="U57" s="74"/>
      <c r="V57" s="101">
        <v>4</v>
      </c>
      <c r="W57" s="714" t="s">
        <v>1740</v>
      </c>
      <c r="X57" s="102">
        <v>46113</v>
      </c>
      <c r="Y57" s="102">
        <v>46325</v>
      </c>
      <c r="Z57" s="103" t="s">
        <v>1711</v>
      </c>
      <c r="AA57" s="104"/>
      <c r="AB57" s="105"/>
      <c r="AC57" s="105"/>
      <c r="AD57" s="106"/>
      <c r="AE57" s="138"/>
      <c r="AF57" s="2023"/>
      <c r="AG57" s="2022"/>
      <c r="AH57" s="2022"/>
      <c r="AI57" s="2022"/>
      <c r="AJ57" s="2021"/>
      <c r="AK57" s="110"/>
      <c r="AL57" s="111"/>
      <c r="AM57" s="111"/>
      <c r="AN57" s="112"/>
      <c r="AO57" s="8"/>
      <c r="AP57" s="2184"/>
      <c r="AQ57" s="2150"/>
      <c r="AR57" s="89"/>
      <c r="AS57" s="115" t="e">
        <f>+I57/G57</f>
        <v>#DIV/0!</v>
      </c>
      <c r="AT57" s="116" t="e">
        <f>+J57/G57</f>
        <v>#DIV/0!</v>
      </c>
      <c r="AU57" s="116" t="e">
        <f>+K57/G57</f>
        <v>#DIV/0!</v>
      </c>
      <c r="AV57" s="116" t="e">
        <f>+L57/G57</f>
        <v>#DIV/0!</v>
      </c>
      <c r="AW57" s="148">
        <f t="shared" si="27"/>
        <v>0</v>
      </c>
      <c r="AX57" s="148">
        <f t="shared" si="28"/>
        <v>0</v>
      </c>
      <c r="AY57" s="148">
        <f t="shared" si="29"/>
        <v>0</v>
      </c>
      <c r="AZ57" s="148" t="e">
        <f t="shared" si="30"/>
        <v>#DIV/0!</v>
      </c>
      <c r="BA57" s="117" t="e">
        <f t="shared" si="31"/>
        <v>#DIV/0!</v>
      </c>
      <c r="BB57" s="117" t="e">
        <f t="shared" si="32"/>
        <v>#DIV/0!</v>
      </c>
      <c r="BC57" s="117" t="e">
        <f t="shared" si="33"/>
        <v>#DIV/0!</v>
      </c>
      <c r="BD57" s="117" t="e">
        <f t="shared" si="34"/>
        <v>#DIV/0!</v>
      </c>
      <c r="BE57" s="118">
        <v>0.2</v>
      </c>
      <c r="BF57" s="118">
        <v>0.8</v>
      </c>
      <c r="BG57" s="117">
        <f t="shared" si="35"/>
        <v>0</v>
      </c>
      <c r="BH57" s="117">
        <f t="shared" si="36"/>
        <v>0</v>
      </c>
      <c r="BI57" s="117">
        <f t="shared" si="37"/>
        <v>0</v>
      </c>
      <c r="BJ57" s="117" t="e">
        <f t="shared" si="38"/>
        <v>#DIV/0!</v>
      </c>
      <c r="BK57" s="117" t="e">
        <f t="shared" si="39"/>
        <v>#DIV/0!</v>
      </c>
      <c r="BL57" s="117" t="e">
        <f t="shared" si="40"/>
        <v>#DIV/0!</v>
      </c>
      <c r="BM57" s="117" t="e">
        <f t="shared" si="41"/>
        <v>#DIV/0!</v>
      </c>
      <c r="BN57" s="117" t="e">
        <f t="shared" si="42"/>
        <v>#DIV/0!</v>
      </c>
      <c r="BO57" s="117" t="e">
        <f t="shared" si="43"/>
        <v>#DIV/0!</v>
      </c>
      <c r="BP57" s="117" t="e">
        <f t="shared" si="44"/>
        <v>#DIV/0!</v>
      </c>
      <c r="BQ57" s="117" t="e">
        <f t="shared" si="45"/>
        <v>#DIV/0!</v>
      </c>
      <c r="BR57" s="117" t="e">
        <f t="shared" si="46"/>
        <v>#DIV/0!</v>
      </c>
      <c r="BS57" s="2153"/>
      <c r="BT57" s="2153"/>
      <c r="BU57" s="2153"/>
      <c r="BV57" s="2153"/>
      <c r="BW57" s="2153"/>
      <c r="BX57" s="2153"/>
      <c r="BY57" s="2153"/>
      <c r="BZ57" s="2153"/>
      <c r="CA57" s="2150"/>
      <c r="CB57" s="8"/>
      <c r="CC57" s="2184"/>
      <c r="CD57" s="2153"/>
      <c r="CE57" s="2153"/>
      <c r="CF57" s="2150"/>
      <c r="CG57" s="2288"/>
      <c r="CH57" s="8"/>
      <c r="CI57" s="8"/>
      <c r="CJ57" s="8"/>
      <c r="CK57" s="8"/>
      <c r="CL57" s="8"/>
      <c r="CM57" s="8"/>
      <c r="CN57" s="8"/>
      <c r="CO57" s="8"/>
      <c r="CP57" s="8"/>
      <c r="CQ57" s="8"/>
      <c r="CR57" s="8"/>
      <c r="CS57" s="8"/>
      <c r="CT57" s="8"/>
    </row>
    <row r="58" spans="1:98" ht="42" thickBot="1">
      <c r="A58" s="2179"/>
      <c r="B58" s="2494"/>
      <c r="C58" s="2494"/>
      <c r="D58" s="2154"/>
      <c r="E58" s="2154"/>
      <c r="F58" s="2154"/>
      <c r="G58" s="2154"/>
      <c r="H58" s="2151"/>
      <c r="I58" s="420"/>
      <c r="J58" s="421"/>
      <c r="K58" s="421"/>
      <c r="L58" s="421"/>
      <c r="M58" s="2544"/>
      <c r="N58" s="2179"/>
      <c r="O58" s="2154"/>
      <c r="P58" s="2151"/>
      <c r="Q58" s="2485"/>
      <c r="R58" s="2483"/>
      <c r="S58" s="2483"/>
      <c r="T58" s="2472"/>
      <c r="U58" s="74"/>
      <c r="V58" s="168">
        <v>5</v>
      </c>
      <c r="W58" s="2020" t="s">
        <v>1741</v>
      </c>
      <c r="X58" s="152">
        <v>46113</v>
      </c>
      <c r="Y58" s="152">
        <v>46325</v>
      </c>
      <c r="Z58" s="153" t="s">
        <v>1711</v>
      </c>
      <c r="AA58" s="125"/>
      <c r="AB58" s="126"/>
      <c r="AC58" s="126"/>
      <c r="AD58" s="127"/>
      <c r="AE58" s="138"/>
      <c r="AF58" s="2019"/>
      <c r="AG58" s="2018"/>
      <c r="AH58" s="2018"/>
      <c r="AI58" s="2018"/>
      <c r="AJ58" s="2017"/>
      <c r="AK58" s="128"/>
      <c r="AL58" s="129"/>
      <c r="AM58" s="129"/>
      <c r="AN58" s="130"/>
      <c r="AO58" s="8"/>
      <c r="AP58" s="2184"/>
      <c r="AQ58" s="2150"/>
      <c r="AR58" s="89"/>
      <c r="AS58" s="115" t="e">
        <f>+I58/G58</f>
        <v>#DIV/0!</v>
      </c>
      <c r="AT58" s="116" t="e">
        <f>+J58/G58</f>
        <v>#DIV/0!</v>
      </c>
      <c r="AU58" s="116" t="e">
        <f>+K58/G58</f>
        <v>#DIV/0!</v>
      </c>
      <c r="AV58" s="116" t="e">
        <f>+L58/G58</f>
        <v>#DIV/0!</v>
      </c>
      <c r="AW58" s="148">
        <f t="shared" si="27"/>
        <v>0</v>
      </c>
      <c r="AX58" s="148">
        <f t="shared" si="28"/>
        <v>0</v>
      </c>
      <c r="AY58" s="148">
        <f t="shared" si="29"/>
        <v>0</v>
      </c>
      <c r="AZ58" s="148" t="e">
        <f t="shared" si="30"/>
        <v>#DIV/0!</v>
      </c>
      <c r="BA58" s="117" t="e">
        <f t="shared" si="31"/>
        <v>#DIV/0!</v>
      </c>
      <c r="BB58" s="117" t="e">
        <f t="shared" si="32"/>
        <v>#DIV/0!</v>
      </c>
      <c r="BC58" s="117" t="e">
        <f t="shared" si="33"/>
        <v>#DIV/0!</v>
      </c>
      <c r="BD58" s="117" t="e">
        <f t="shared" si="34"/>
        <v>#DIV/0!</v>
      </c>
      <c r="BE58" s="118">
        <v>0.2</v>
      </c>
      <c r="BF58" s="118">
        <v>0.8</v>
      </c>
      <c r="BG58" s="117">
        <f t="shared" si="35"/>
        <v>0</v>
      </c>
      <c r="BH58" s="117">
        <f t="shared" si="36"/>
        <v>0</v>
      </c>
      <c r="BI58" s="117">
        <f t="shared" si="37"/>
        <v>0</v>
      </c>
      <c r="BJ58" s="117" t="e">
        <f t="shared" si="38"/>
        <v>#DIV/0!</v>
      </c>
      <c r="BK58" s="117" t="e">
        <f t="shared" si="39"/>
        <v>#DIV/0!</v>
      </c>
      <c r="BL58" s="117" t="e">
        <f t="shared" si="40"/>
        <v>#DIV/0!</v>
      </c>
      <c r="BM58" s="117" t="e">
        <f t="shared" si="41"/>
        <v>#DIV/0!</v>
      </c>
      <c r="BN58" s="117" t="e">
        <f t="shared" si="42"/>
        <v>#DIV/0!</v>
      </c>
      <c r="BO58" s="117" t="e">
        <f t="shared" si="43"/>
        <v>#DIV/0!</v>
      </c>
      <c r="BP58" s="117" t="e">
        <f t="shared" si="44"/>
        <v>#DIV/0!</v>
      </c>
      <c r="BQ58" s="117" t="e">
        <f t="shared" si="45"/>
        <v>#DIV/0!</v>
      </c>
      <c r="BR58" s="117" t="e">
        <f t="shared" si="46"/>
        <v>#DIV/0!</v>
      </c>
      <c r="BS58" s="2153"/>
      <c r="BT58" s="2153"/>
      <c r="BU58" s="2153"/>
      <c r="BV58" s="2153"/>
      <c r="BW58" s="2153"/>
      <c r="BX58" s="2153"/>
      <c r="BY58" s="2153"/>
      <c r="BZ58" s="2153"/>
      <c r="CA58" s="2150"/>
      <c r="CB58" s="8"/>
      <c r="CC58" s="2184"/>
      <c r="CD58" s="2153"/>
      <c r="CE58" s="2153"/>
      <c r="CF58" s="2150"/>
      <c r="CG58" s="2288"/>
      <c r="CH58" s="8"/>
      <c r="CI58" s="8"/>
      <c r="CJ58" s="8"/>
      <c r="CK58" s="8"/>
      <c r="CL58" s="8"/>
      <c r="CM58" s="8"/>
      <c r="CN58" s="8"/>
      <c r="CO58" s="8"/>
      <c r="CP58" s="8"/>
      <c r="CQ58" s="8"/>
      <c r="CR58" s="8"/>
      <c r="CS58" s="8"/>
      <c r="CT58" s="8"/>
    </row>
    <row r="59" spans="1:98" ht="28.8" thickBot="1">
      <c r="A59" s="2509">
        <v>11</v>
      </c>
      <c r="B59" s="2527" t="s">
        <v>1813</v>
      </c>
      <c r="C59" s="2527"/>
      <c r="D59" s="2532">
        <v>2024002470051</v>
      </c>
      <c r="E59" s="2532"/>
      <c r="F59" s="2016"/>
      <c r="G59" s="2015"/>
      <c r="H59" s="2535"/>
      <c r="I59" s="2003"/>
      <c r="J59" s="2002"/>
      <c r="K59" s="2002"/>
      <c r="L59" s="2002"/>
      <c r="M59" s="2473"/>
      <c r="N59" s="2530"/>
      <c r="O59" s="2014"/>
      <c r="P59" s="2013"/>
      <c r="Q59" s="2476"/>
      <c r="R59" s="2479"/>
      <c r="S59" s="2479"/>
      <c r="T59" s="2468"/>
      <c r="U59" s="265"/>
      <c r="V59" s="1996">
        <v>1</v>
      </c>
      <c r="W59" s="2012" t="s">
        <v>1812</v>
      </c>
      <c r="X59" s="1995"/>
      <c r="Y59" s="1995"/>
      <c r="Z59" s="1994"/>
      <c r="AA59" s="1993"/>
      <c r="AB59" s="1992"/>
      <c r="AC59" s="1992"/>
      <c r="AD59" s="1991"/>
      <c r="AE59" s="253"/>
      <c r="AF59" s="1990"/>
      <c r="AG59" s="1988"/>
      <c r="AH59" s="1989"/>
      <c r="AI59" s="1988"/>
      <c r="AJ59" s="1987"/>
      <c r="AK59" s="1986"/>
      <c r="AL59" s="1985"/>
      <c r="AM59" s="1985"/>
      <c r="AN59" s="1984"/>
      <c r="AO59" s="253"/>
      <c r="AP59" s="1983"/>
      <c r="AQ59" s="1982"/>
      <c r="AR59" s="276"/>
      <c r="AS59" s="1933"/>
      <c r="AT59" s="1932"/>
      <c r="AU59" s="1932"/>
      <c r="AV59" s="1932"/>
      <c r="AW59" s="1931"/>
      <c r="AX59" s="1931"/>
      <c r="AY59" s="1931"/>
      <c r="AZ59" s="1931"/>
      <c r="BA59" s="1931"/>
      <c r="BB59" s="1931"/>
      <c r="BC59" s="1931"/>
      <c r="BD59" s="1931"/>
      <c r="BE59" s="1931"/>
      <c r="BF59" s="1931"/>
      <c r="BG59" s="1931"/>
      <c r="BH59" s="1931"/>
      <c r="BI59" s="1931"/>
      <c r="BJ59" s="1931"/>
      <c r="BK59" s="1931"/>
      <c r="BL59" s="1931"/>
      <c r="BM59" s="1931"/>
      <c r="BN59" s="1931"/>
      <c r="BO59" s="1931"/>
      <c r="BP59" s="1931"/>
      <c r="BQ59" s="1931"/>
      <c r="BR59" s="1931"/>
      <c r="BS59" s="1930"/>
      <c r="BT59" s="1930"/>
      <c r="BU59" s="1930"/>
      <c r="BV59" s="1930"/>
      <c r="BW59" s="1929"/>
      <c r="BX59" s="1929"/>
      <c r="BY59" s="1929"/>
      <c r="BZ59" s="1929"/>
      <c r="CA59" s="1928"/>
      <c r="CC59" s="1927"/>
      <c r="CD59" s="1926"/>
      <c r="CE59" s="1926"/>
      <c r="CF59" s="1925"/>
      <c r="CG59" s="1924"/>
    </row>
    <row r="60" spans="1:98" ht="56.4" thickBot="1">
      <c r="A60" s="2498"/>
      <c r="B60" s="2528"/>
      <c r="C60" s="2528"/>
      <c r="D60" s="2533"/>
      <c r="E60" s="2533"/>
      <c r="F60" s="1981"/>
      <c r="G60" s="1980"/>
      <c r="H60" s="2536"/>
      <c r="I60" s="1979"/>
      <c r="J60" s="1978"/>
      <c r="K60" s="1978"/>
      <c r="L60" s="1978"/>
      <c r="M60" s="2474"/>
      <c r="N60" s="2530"/>
      <c r="O60" s="1964"/>
      <c r="P60" s="2011"/>
      <c r="Q60" s="2477"/>
      <c r="R60" s="2480"/>
      <c r="S60" s="2480"/>
      <c r="T60" s="2469"/>
      <c r="U60" s="265"/>
      <c r="V60" s="1972">
        <v>2</v>
      </c>
      <c r="W60" s="181" t="s">
        <v>1811</v>
      </c>
      <c r="X60" s="1971"/>
      <c r="Y60" s="1971"/>
      <c r="Z60" s="1970"/>
      <c r="AA60" s="1969"/>
      <c r="AB60" s="1968"/>
      <c r="AC60" s="1968"/>
      <c r="AD60" s="1967"/>
      <c r="AE60" s="253"/>
      <c r="AF60" s="1966"/>
      <c r="AG60" s="1964"/>
      <c r="AH60" s="1965"/>
      <c r="AI60" s="1964"/>
      <c r="AJ60" s="1963"/>
      <c r="AK60" s="1962"/>
      <c r="AL60" s="1961"/>
      <c r="AM60" s="1961"/>
      <c r="AN60" s="1960"/>
      <c r="AO60" s="253"/>
      <c r="AP60" s="1959"/>
      <c r="AQ60" s="1958"/>
      <c r="AR60" s="276"/>
      <c r="AS60" s="1933"/>
      <c r="AT60" s="1932"/>
      <c r="AU60" s="1932"/>
      <c r="AV60" s="1932"/>
      <c r="AW60" s="1931"/>
      <c r="AX60" s="1931"/>
      <c r="AY60" s="1931"/>
      <c r="AZ60" s="1931"/>
      <c r="BA60" s="1931"/>
      <c r="BB60" s="1931"/>
      <c r="BC60" s="1931"/>
      <c r="BD60" s="1931"/>
      <c r="BE60" s="1931"/>
      <c r="BF60" s="1931"/>
      <c r="BG60" s="1931"/>
      <c r="BH60" s="1931"/>
      <c r="BI60" s="1931"/>
      <c r="BJ60" s="1931"/>
      <c r="BK60" s="1931"/>
      <c r="BL60" s="1931"/>
      <c r="BM60" s="1931"/>
      <c r="BN60" s="1931"/>
      <c r="BO60" s="1931"/>
      <c r="BP60" s="1931"/>
      <c r="BQ60" s="1931"/>
      <c r="BR60" s="1931"/>
      <c r="BS60" s="1930"/>
      <c r="BT60" s="1930"/>
      <c r="BU60" s="1930"/>
      <c r="BV60" s="1930"/>
      <c r="BW60" s="1929"/>
      <c r="BX60" s="1929"/>
      <c r="BY60" s="1929"/>
      <c r="BZ60" s="1929"/>
      <c r="CA60" s="1928"/>
      <c r="CC60" s="1927"/>
      <c r="CD60" s="1926"/>
      <c r="CE60" s="1926"/>
      <c r="CF60" s="1925"/>
      <c r="CG60" s="1924"/>
    </row>
    <row r="61" spans="1:98" ht="56.4" thickBot="1">
      <c r="A61" s="2510"/>
      <c r="B61" s="2529"/>
      <c r="C61" s="2529"/>
      <c r="D61" s="2534"/>
      <c r="E61" s="2534"/>
      <c r="F61" s="2010"/>
      <c r="G61" s="2009"/>
      <c r="H61" s="2537"/>
      <c r="I61" s="1955"/>
      <c r="J61" s="1954"/>
      <c r="K61" s="1954"/>
      <c r="L61" s="1954"/>
      <c r="M61" s="2475"/>
      <c r="N61" s="2531"/>
      <c r="O61" s="2008"/>
      <c r="P61" s="2007"/>
      <c r="Q61" s="2478"/>
      <c r="R61" s="2481"/>
      <c r="S61" s="2481"/>
      <c r="T61" s="2470"/>
      <c r="U61" s="265"/>
      <c r="V61" s="1948">
        <v>3</v>
      </c>
      <c r="W61" s="2006" t="s">
        <v>1810</v>
      </c>
      <c r="X61" s="1947"/>
      <c r="Y61" s="1947"/>
      <c r="Z61" s="1946"/>
      <c r="AA61" s="1945"/>
      <c r="AB61" s="1944"/>
      <c r="AC61" s="1944"/>
      <c r="AD61" s="1943"/>
      <c r="AE61" s="253"/>
      <c r="AF61" s="1942"/>
      <c r="AG61" s="1940"/>
      <c r="AH61" s="1941"/>
      <c r="AI61" s="1940"/>
      <c r="AJ61" s="1939"/>
      <c r="AK61" s="1938"/>
      <c r="AL61" s="1937"/>
      <c r="AM61" s="1937"/>
      <c r="AN61" s="1936"/>
      <c r="AO61" s="253"/>
      <c r="AP61" s="1935"/>
      <c r="AQ61" s="1934"/>
      <c r="AR61" s="276"/>
      <c r="AS61" s="1933"/>
      <c r="AT61" s="1932"/>
      <c r="AU61" s="1932"/>
      <c r="AV61" s="1932"/>
      <c r="AW61" s="1931"/>
      <c r="AX61" s="1931"/>
      <c r="AY61" s="1931"/>
      <c r="AZ61" s="1931"/>
      <c r="BA61" s="1931"/>
      <c r="BB61" s="1931"/>
      <c r="BC61" s="1931"/>
      <c r="BD61" s="1931"/>
      <c r="BE61" s="1931"/>
      <c r="BF61" s="1931"/>
      <c r="BG61" s="1931"/>
      <c r="BH61" s="1931"/>
      <c r="BI61" s="1931"/>
      <c r="BJ61" s="1931"/>
      <c r="BK61" s="1931"/>
      <c r="BL61" s="1931"/>
      <c r="BM61" s="1931"/>
      <c r="BN61" s="1931"/>
      <c r="BO61" s="1931"/>
      <c r="BP61" s="1931"/>
      <c r="BQ61" s="1931"/>
      <c r="BR61" s="1931"/>
      <c r="BS61" s="1930"/>
      <c r="BT61" s="1930"/>
      <c r="BU61" s="1930"/>
      <c r="BV61" s="1930"/>
      <c r="BW61" s="1929"/>
      <c r="BX61" s="1929"/>
      <c r="BY61" s="1929"/>
      <c r="BZ61" s="1929"/>
      <c r="CA61" s="1928"/>
      <c r="CC61" s="1927"/>
      <c r="CD61" s="1926"/>
      <c r="CE61" s="1926"/>
      <c r="CF61" s="1925"/>
      <c r="CG61" s="1924"/>
    </row>
    <row r="62" spans="1:98" ht="18.600000000000001" thickBot="1">
      <c r="A62" s="2497">
        <v>12</v>
      </c>
      <c r="B62" s="2500"/>
      <c r="C62" s="2500"/>
      <c r="D62" s="2503"/>
      <c r="E62" s="2503"/>
      <c r="F62" s="2005"/>
      <c r="G62" s="2004"/>
      <c r="H62" s="2552"/>
      <c r="I62" s="2003"/>
      <c r="J62" s="2002"/>
      <c r="K62" s="2002"/>
      <c r="L62" s="2002"/>
      <c r="M62" s="2473"/>
      <c r="N62" s="2554"/>
      <c r="O62" s="2001"/>
      <c r="P62" s="2000"/>
      <c r="Q62" s="1999"/>
      <c r="R62" s="1998"/>
      <c r="S62" s="1998"/>
      <c r="T62" s="1997"/>
      <c r="U62" s="265"/>
      <c r="V62" s="1996"/>
      <c r="W62" s="1989"/>
      <c r="X62" s="1995"/>
      <c r="Y62" s="1995"/>
      <c r="Z62" s="1994"/>
      <c r="AA62" s="1993"/>
      <c r="AB62" s="1992"/>
      <c r="AC62" s="1992"/>
      <c r="AD62" s="1991"/>
      <c r="AE62" s="253"/>
      <c r="AF62" s="1990"/>
      <c r="AG62" s="1988"/>
      <c r="AH62" s="1989"/>
      <c r="AI62" s="1988"/>
      <c r="AJ62" s="1987"/>
      <c r="AK62" s="1986"/>
      <c r="AL62" s="1985"/>
      <c r="AM62" s="1985"/>
      <c r="AN62" s="1984"/>
      <c r="AO62" s="253"/>
      <c r="AP62" s="1983"/>
      <c r="AQ62" s="1982"/>
      <c r="AR62" s="276"/>
      <c r="AS62" s="1933"/>
      <c r="AT62" s="1932"/>
      <c r="AU62" s="1932"/>
      <c r="AV62" s="1932"/>
      <c r="AW62" s="1931"/>
      <c r="AX62" s="1931"/>
      <c r="AY62" s="1931"/>
      <c r="AZ62" s="1931"/>
      <c r="BA62" s="1931"/>
      <c r="BB62" s="1931"/>
      <c r="BC62" s="1931"/>
      <c r="BD62" s="1931"/>
      <c r="BE62" s="1931"/>
      <c r="BF62" s="1931"/>
      <c r="BG62" s="1931"/>
      <c r="BH62" s="1931"/>
      <c r="BI62" s="1931"/>
      <c r="BJ62" s="1931"/>
      <c r="BK62" s="1931"/>
      <c r="BL62" s="1931"/>
      <c r="BM62" s="1931"/>
      <c r="BN62" s="1931"/>
      <c r="BO62" s="1931"/>
      <c r="BP62" s="1931"/>
      <c r="BQ62" s="1931"/>
      <c r="BR62" s="1931"/>
      <c r="BS62" s="1930"/>
      <c r="BT62" s="1930"/>
      <c r="BU62" s="1930"/>
      <c r="BV62" s="1930"/>
      <c r="BW62" s="1929"/>
      <c r="BX62" s="1929"/>
      <c r="BY62" s="1929"/>
      <c r="BZ62" s="1929"/>
      <c r="CA62" s="1928"/>
      <c r="CC62" s="1927"/>
      <c r="CD62" s="1926"/>
      <c r="CE62" s="1926"/>
      <c r="CF62" s="1925"/>
      <c r="CG62" s="1924"/>
    </row>
    <row r="63" spans="1:98" ht="18.600000000000001" thickBot="1">
      <c r="A63" s="2498"/>
      <c r="B63" s="2501"/>
      <c r="C63" s="2501"/>
      <c r="D63" s="2504"/>
      <c r="E63" s="2504"/>
      <c r="F63" s="1981"/>
      <c r="G63" s="1980"/>
      <c r="H63" s="2536"/>
      <c r="I63" s="1979"/>
      <c r="J63" s="1978"/>
      <c r="K63" s="1978"/>
      <c r="L63" s="1978"/>
      <c r="M63" s="2474"/>
      <c r="N63" s="2555"/>
      <c r="O63" s="1977"/>
      <c r="P63" s="1976"/>
      <c r="Q63" s="1975"/>
      <c r="R63" s="1974"/>
      <c r="S63" s="1974"/>
      <c r="T63" s="1973"/>
      <c r="U63" s="265"/>
      <c r="V63" s="1972"/>
      <c r="W63" s="1965"/>
      <c r="X63" s="1971"/>
      <c r="Y63" s="1971"/>
      <c r="Z63" s="1970"/>
      <c r="AA63" s="1969"/>
      <c r="AB63" s="1968"/>
      <c r="AC63" s="1968"/>
      <c r="AD63" s="1967"/>
      <c r="AE63" s="253"/>
      <c r="AF63" s="1966"/>
      <c r="AG63" s="1964"/>
      <c r="AH63" s="1965"/>
      <c r="AI63" s="1964"/>
      <c r="AJ63" s="1963"/>
      <c r="AK63" s="1962"/>
      <c r="AL63" s="1961"/>
      <c r="AM63" s="1961"/>
      <c r="AN63" s="1960"/>
      <c r="AO63" s="253"/>
      <c r="AP63" s="1959"/>
      <c r="AQ63" s="1958"/>
      <c r="AR63" s="276"/>
      <c r="AS63" s="1933"/>
      <c r="AT63" s="1932"/>
      <c r="AU63" s="1932"/>
      <c r="AV63" s="1932"/>
      <c r="AW63" s="1931"/>
      <c r="AX63" s="1931"/>
      <c r="AY63" s="1931"/>
      <c r="AZ63" s="1931"/>
      <c r="BA63" s="1931"/>
      <c r="BB63" s="1931"/>
      <c r="BC63" s="1931"/>
      <c r="BD63" s="1931"/>
      <c r="BE63" s="1931"/>
      <c r="BF63" s="1931"/>
      <c r="BG63" s="1931"/>
      <c r="BH63" s="1931"/>
      <c r="BI63" s="1931"/>
      <c r="BJ63" s="1931"/>
      <c r="BK63" s="1931"/>
      <c r="BL63" s="1931"/>
      <c r="BM63" s="1931"/>
      <c r="BN63" s="1931"/>
      <c r="BO63" s="1931"/>
      <c r="BP63" s="1931"/>
      <c r="BQ63" s="1931"/>
      <c r="BR63" s="1931"/>
      <c r="BS63" s="1930"/>
      <c r="BT63" s="1930"/>
      <c r="BU63" s="1930"/>
      <c r="BV63" s="1930"/>
      <c r="BW63" s="1929"/>
      <c r="BX63" s="1929"/>
      <c r="BY63" s="1929"/>
      <c r="BZ63" s="1929"/>
      <c r="CA63" s="1928"/>
      <c r="CC63" s="1927"/>
      <c r="CD63" s="1926"/>
      <c r="CE63" s="1926"/>
      <c r="CF63" s="1925"/>
      <c r="CG63" s="1924"/>
    </row>
    <row r="64" spans="1:98" ht="18.600000000000001" thickBot="1">
      <c r="A64" s="2498"/>
      <c r="B64" s="2501"/>
      <c r="C64" s="2501"/>
      <c r="D64" s="2504"/>
      <c r="E64" s="2504"/>
      <c r="F64" s="1981"/>
      <c r="G64" s="1980"/>
      <c r="H64" s="2536"/>
      <c r="I64" s="1979"/>
      <c r="J64" s="1978"/>
      <c r="K64" s="1978"/>
      <c r="L64" s="1978"/>
      <c r="M64" s="2474"/>
      <c r="N64" s="2555"/>
      <c r="O64" s="1977"/>
      <c r="P64" s="1976"/>
      <c r="Q64" s="1975"/>
      <c r="R64" s="1974"/>
      <c r="S64" s="1974"/>
      <c r="T64" s="1973"/>
      <c r="U64" s="265"/>
      <c r="V64" s="1972"/>
      <c r="W64" s="1965"/>
      <c r="X64" s="1971"/>
      <c r="Y64" s="1971"/>
      <c r="Z64" s="1970"/>
      <c r="AA64" s="1969"/>
      <c r="AB64" s="1968"/>
      <c r="AC64" s="1968"/>
      <c r="AD64" s="1967"/>
      <c r="AE64" s="253"/>
      <c r="AF64" s="1966"/>
      <c r="AG64" s="1964"/>
      <c r="AH64" s="1965"/>
      <c r="AI64" s="1964"/>
      <c r="AJ64" s="1963"/>
      <c r="AK64" s="1962"/>
      <c r="AL64" s="1961"/>
      <c r="AM64" s="1961"/>
      <c r="AN64" s="1960"/>
      <c r="AO64" s="253"/>
      <c r="AP64" s="1959"/>
      <c r="AQ64" s="1958"/>
      <c r="AR64" s="276"/>
      <c r="AS64" s="1933"/>
      <c r="AT64" s="1932"/>
      <c r="AU64" s="1932"/>
      <c r="AV64" s="1932"/>
      <c r="AW64" s="1931"/>
      <c r="AX64" s="1931"/>
      <c r="AY64" s="1931"/>
      <c r="AZ64" s="1931"/>
      <c r="BA64" s="1931"/>
      <c r="BB64" s="1931"/>
      <c r="BC64" s="1931"/>
      <c r="BD64" s="1931"/>
      <c r="BE64" s="1931"/>
      <c r="BF64" s="1931"/>
      <c r="BG64" s="1931"/>
      <c r="BH64" s="1931"/>
      <c r="BI64" s="1931"/>
      <c r="BJ64" s="1931"/>
      <c r="BK64" s="1931"/>
      <c r="BL64" s="1931"/>
      <c r="BM64" s="1931"/>
      <c r="BN64" s="1931"/>
      <c r="BO64" s="1931"/>
      <c r="BP64" s="1931"/>
      <c r="BQ64" s="1931"/>
      <c r="BR64" s="1931"/>
      <c r="BS64" s="1930"/>
      <c r="BT64" s="1930"/>
      <c r="BU64" s="1930"/>
      <c r="BV64" s="1930"/>
      <c r="BW64" s="1929"/>
      <c r="BX64" s="1929"/>
      <c r="BY64" s="1929"/>
      <c r="BZ64" s="1929"/>
      <c r="CA64" s="1928"/>
      <c r="CC64" s="1927"/>
      <c r="CD64" s="1926"/>
      <c r="CE64" s="1926"/>
      <c r="CF64" s="1925"/>
      <c r="CG64" s="1924"/>
    </row>
    <row r="65" spans="1:85" ht="18.600000000000001" thickBot="1">
      <c r="A65" s="2498"/>
      <c r="B65" s="2501"/>
      <c r="C65" s="2501"/>
      <c r="D65" s="2504"/>
      <c r="E65" s="2504"/>
      <c r="F65" s="1981"/>
      <c r="G65" s="1980"/>
      <c r="H65" s="2536"/>
      <c r="I65" s="1979"/>
      <c r="J65" s="1978"/>
      <c r="K65" s="1978"/>
      <c r="L65" s="1978"/>
      <c r="M65" s="2474"/>
      <c r="N65" s="2555"/>
      <c r="O65" s="1977"/>
      <c r="P65" s="1976"/>
      <c r="Q65" s="1975"/>
      <c r="R65" s="1974"/>
      <c r="S65" s="1974"/>
      <c r="T65" s="1973"/>
      <c r="U65" s="265"/>
      <c r="V65" s="1972"/>
      <c r="W65" s="1965"/>
      <c r="X65" s="1971"/>
      <c r="Y65" s="1971"/>
      <c r="Z65" s="1970"/>
      <c r="AA65" s="1969"/>
      <c r="AB65" s="1968"/>
      <c r="AC65" s="1968"/>
      <c r="AD65" s="1967"/>
      <c r="AE65" s="253"/>
      <c r="AF65" s="1966"/>
      <c r="AG65" s="1964"/>
      <c r="AH65" s="1965"/>
      <c r="AI65" s="1964"/>
      <c r="AJ65" s="1963"/>
      <c r="AK65" s="1962"/>
      <c r="AL65" s="1961"/>
      <c r="AM65" s="1961"/>
      <c r="AN65" s="1960"/>
      <c r="AO65" s="253"/>
      <c r="AP65" s="1959"/>
      <c r="AQ65" s="1958"/>
      <c r="AR65" s="276"/>
      <c r="AS65" s="1933"/>
      <c r="AT65" s="1932"/>
      <c r="AU65" s="1932"/>
      <c r="AV65" s="1932"/>
      <c r="AW65" s="1931"/>
      <c r="AX65" s="1931"/>
      <c r="AY65" s="1931"/>
      <c r="AZ65" s="1931"/>
      <c r="BA65" s="1931"/>
      <c r="BB65" s="1931"/>
      <c r="BC65" s="1931"/>
      <c r="BD65" s="1931"/>
      <c r="BE65" s="1931"/>
      <c r="BF65" s="1931"/>
      <c r="BG65" s="1931"/>
      <c r="BH65" s="1931"/>
      <c r="BI65" s="1931"/>
      <c r="BJ65" s="1931"/>
      <c r="BK65" s="1931"/>
      <c r="BL65" s="1931"/>
      <c r="BM65" s="1931"/>
      <c r="BN65" s="1931"/>
      <c r="BO65" s="1931"/>
      <c r="BP65" s="1931"/>
      <c r="BQ65" s="1931"/>
      <c r="BR65" s="1931"/>
      <c r="BS65" s="1930"/>
      <c r="BT65" s="1930"/>
      <c r="BU65" s="1930"/>
      <c r="BV65" s="1930"/>
      <c r="BW65" s="1929"/>
      <c r="BX65" s="1929"/>
      <c r="BY65" s="1929"/>
      <c r="BZ65" s="1929"/>
      <c r="CA65" s="1928"/>
      <c r="CC65" s="1927"/>
      <c r="CD65" s="1926"/>
      <c r="CE65" s="1926"/>
      <c r="CF65" s="1925"/>
      <c r="CG65" s="1924"/>
    </row>
    <row r="66" spans="1:85" ht="18.600000000000001" thickBot="1">
      <c r="A66" s="2498"/>
      <c r="B66" s="2501"/>
      <c r="C66" s="2501"/>
      <c r="D66" s="2504"/>
      <c r="E66" s="2504"/>
      <c r="F66" s="1981"/>
      <c r="G66" s="1980"/>
      <c r="H66" s="2536"/>
      <c r="I66" s="1979"/>
      <c r="J66" s="1978"/>
      <c r="K66" s="1978"/>
      <c r="L66" s="1978"/>
      <c r="M66" s="2474"/>
      <c r="N66" s="2555"/>
      <c r="O66" s="1977"/>
      <c r="P66" s="1976"/>
      <c r="Q66" s="1975"/>
      <c r="R66" s="1974"/>
      <c r="S66" s="1974"/>
      <c r="T66" s="1973"/>
      <c r="U66" s="265"/>
      <c r="V66" s="1972"/>
      <c r="W66" s="1965"/>
      <c r="X66" s="1971"/>
      <c r="Y66" s="1971"/>
      <c r="Z66" s="1970"/>
      <c r="AA66" s="1969"/>
      <c r="AB66" s="1968"/>
      <c r="AC66" s="1968"/>
      <c r="AD66" s="1967"/>
      <c r="AE66" s="253"/>
      <c r="AF66" s="1966"/>
      <c r="AG66" s="1964"/>
      <c r="AH66" s="1965"/>
      <c r="AI66" s="1964"/>
      <c r="AJ66" s="1963"/>
      <c r="AK66" s="1962"/>
      <c r="AL66" s="1961"/>
      <c r="AM66" s="1961"/>
      <c r="AN66" s="1960"/>
      <c r="AO66" s="253"/>
      <c r="AP66" s="1959"/>
      <c r="AQ66" s="1958"/>
      <c r="AR66" s="276"/>
      <c r="AS66" s="1933"/>
      <c r="AT66" s="1932"/>
      <c r="AU66" s="1932"/>
      <c r="AV66" s="1932"/>
      <c r="AW66" s="1931"/>
      <c r="AX66" s="1931"/>
      <c r="AY66" s="1931"/>
      <c r="AZ66" s="1931"/>
      <c r="BA66" s="1931"/>
      <c r="BB66" s="1931"/>
      <c r="BC66" s="1931"/>
      <c r="BD66" s="1931"/>
      <c r="BE66" s="1931"/>
      <c r="BF66" s="1931"/>
      <c r="BG66" s="1931"/>
      <c r="BH66" s="1931"/>
      <c r="BI66" s="1931"/>
      <c r="BJ66" s="1931"/>
      <c r="BK66" s="1931"/>
      <c r="BL66" s="1931"/>
      <c r="BM66" s="1931"/>
      <c r="BN66" s="1931"/>
      <c r="BO66" s="1931"/>
      <c r="BP66" s="1931"/>
      <c r="BQ66" s="1931"/>
      <c r="BR66" s="1931"/>
      <c r="BS66" s="1930"/>
      <c r="BT66" s="1930"/>
      <c r="BU66" s="1930"/>
      <c r="BV66" s="1930"/>
      <c r="BW66" s="1929"/>
      <c r="BX66" s="1929"/>
      <c r="BY66" s="1929"/>
      <c r="BZ66" s="1929"/>
      <c r="CA66" s="1928"/>
      <c r="CC66" s="1927"/>
      <c r="CD66" s="1926"/>
      <c r="CE66" s="1926"/>
      <c r="CF66" s="1925"/>
      <c r="CG66" s="1924"/>
    </row>
    <row r="67" spans="1:85" ht="18.600000000000001" thickBot="1">
      <c r="A67" s="2498"/>
      <c r="B67" s="2501"/>
      <c r="C67" s="2501"/>
      <c r="D67" s="2504"/>
      <c r="E67" s="2504"/>
      <c r="F67" s="1981"/>
      <c r="G67" s="1980"/>
      <c r="H67" s="2536"/>
      <c r="I67" s="1979"/>
      <c r="J67" s="1978"/>
      <c r="K67" s="1978"/>
      <c r="L67" s="1978"/>
      <c r="M67" s="2474"/>
      <c r="N67" s="2555"/>
      <c r="O67" s="1977"/>
      <c r="P67" s="1976"/>
      <c r="Q67" s="1975"/>
      <c r="R67" s="1974"/>
      <c r="S67" s="1974"/>
      <c r="T67" s="1973"/>
      <c r="U67" s="265"/>
      <c r="V67" s="1972"/>
      <c r="W67" s="1965"/>
      <c r="X67" s="1971"/>
      <c r="Y67" s="1971"/>
      <c r="Z67" s="1970"/>
      <c r="AA67" s="1969"/>
      <c r="AB67" s="1968"/>
      <c r="AC67" s="1968"/>
      <c r="AD67" s="1967"/>
      <c r="AE67" s="253"/>
      <c r="AF67" s="1966"/>
      <c r="AG67" s="1964"/>
      <c r="AH67" s="1965"/>
      <c r="AI67" s="1964"/>
      <c r="AJ67" s="1963"/>
      <c r="AK67" s="1962"/>
      <c r="AL67" s="1961"/>
      <c r="AM67" s="1961"/>
      <c r="AN67" s="1960"/>
      <c r="AO67" s="253"/>
      <c r="AP67" s="1959"/>
      <c r="AQ67" s="1958"/>
      <c r="AR67" s="276"/>
      <c r="AS67" s="1933"/>
      <c r="AT67" s="1932"/>
      <c r="AU67" s="1932"/>
      <c r="AV67" s="1932"/>
      <c r="AW67" s="1931"/>
      <c r="AX67" s="1931"/>
      <c r="AY67" s="1931"/>
      <c r="AZ67" s="1931"/>
      <c r="BA67" s="1931"/>
      <c r="BB67" s="1931"/>
      <c r="BC67" s="1931"/>
      <c r="BD67" s="1931"/>
      <c r="BE67" s="1931"/>
      <c r="BF67" s="1931"/>
      <c r="BG67" s="1931"/>
      <c r="BH67" s="1931"/>
      <c r="BI67" s="1931"/>
      <c r="BJ67" s="1931"/>
      <c r="BK67" s="1931"/>
      <c r="BL67" s="1931"/>
      <c r="BM67" s="1931"/>
      <c r="BN67" s="1931"/>
      <c r="BO67" s="1931"/>
      <c r="BP67" s="1931"/>
      <c r="BQ67" s="1931"/>
      <c r="BR67" s="1931"/>
      <c r="BS67" s="1930"/>
      <c r="BT67" s="1930"/>
      <c r="BU67" s="1930"/>
      <c r="BV67" s="1930"/>
      <c r="BW67" s="1929"/>
      <c r="BX67" s="1929"/>
      <c r="BY67" s="1929"/>
      <c r="BZ67" s="1929"/>
      <c r="CA67" s="1928"/>
      <c r="CC67" s="1927"/>
      <c r="CD67" s="1926"/>
      <c r="CE67" s="1926"/>
      <c r="CF67" s="1925"/>
      <c r="CG67" s="1924"/>
    </row>
    <row r="68" spans="1:85" ht="18.600000000000001" thickBot="1">
      <c r="A68" s="2498"/>
      <c r="B68" s="2501"/>
      <c r="C68" s="2501"/>
      <c r="D68" s="2504"/>
      <c r="E68" s="2504"/>
      <c r="F68" s="1981"/>
      <c r="G68" s="1980"/>
      <c r="H68" s="2536"/>
      <c r="I68" s="1979"/>
      <c r="J68" s="1978"/>
      <c r="K68" s="1978"/>
      <c r="L68" s="1978"/>
      <c r="M68" s="2474"/>
      <c r="N68" s="2555"/>
      <c r="O68" s="1977"/>
      <c r="P68" s="1976"/>
      <c r="Q68" s="1975"/>
      <c r="R68" s="1974"/>
      <c r="S68" s="1974"/>
      <c r="T68" s="1973"/>
      <c r="U68" s="265"/>
      <c r="V68" s="1972"/>
      <c r="W68" s="1965"/>
      <c r="X68" s="1971"/>
      <c r="Y68" s="1971"/>
      <c r="Z68" s="1970"/>
      <c r="AA68" s="1969"/>
      <c r="AB68" s="1968"/>
      <c r="AC68" s="1968"/>
      <c r="AD68" s="1967"/>
      <c r="AE68" s="253"/>
      <c r="AF68" s="1966"/>
      <c r="AG68" s="1964"/>
      <c r="AH68" s="1965"/>
      <c r="AI68" s="1964"/>
      <c r="AJ68" s="1963"/>
      <c r="AK68" s="1962"/>
      <c r="AL68" s="1961"/>
      <c r="AM68" s="1961"/>
      <c r="AN68" s="1960"/>
      <c r="AO68" s="253"/>
      <c r="AP68" s="1959"/>
      <c r="AQ68" s="1958"/>
      <c r="AR68" s="276"/>
      <c r="AS68" s="1933"/>
      <c r="AT68" s="1932"/>
      <c r="AU68" s="1932"/>
      <c r="AV68" s="1932"/>
      <c r="AW68" s="1931"/>
      <c r="AX68" s="1931"/>
      <c r="AY68" s="1931"/>
      <c r="AZ68" s="1931"/>
      <c r="BA68" s="1931"/>
      <c r="BB68" s="1931"/>
      <c r="BC68" s="1931"/>
      <c r="BD68" s="1931"/>
      <c r="BE68" s="1931"/>
      <c r="BF68" s="1931"/>
      <c r="BG68" s="1931"/>
      <c r="BH68" s="1931"/>
      <c r="BI68" s="1931"/>
      <c r="BJ68" s="1931"/>
      <c r="BK68" s="1931"/>
      <c r="BL68" s="1931"/>
      <c r="BM68" s="1931"/>
      <c r="BN68" s="1931"/>
      <c r="BO68" s="1931"/>
      <c r="BP68" s="1931"/>
      <c r="BQ68" s="1931"/>
      <c r="BR68" s="1931"/>
      <c r="BS68" s="1930"/>
      <c r="BT68" s="1930"/>
      <c r="BU68" s="1930"/>
      <c r="BV68" s="1930"/>
      <c r="BW68" s="1929"/>
      <c r="BX68" s="1929"/>
      <c r="BY68" s="1929"/>
      <c r="BZ68" s="1929"/>
      <c r="CA68" s="1928"/>
      <c r="CC68" s="1927"/>
      <c r="CD68" s="1926"/>
      <c r="CE68" s="1926"/>
      <c r="CF68" s="1925"/>
      <c r="CG68" s="1924"/>
    </row>
    <row r="69" spans="1:85" ht="18.600000000000001" thickBot="1">
      <c r="A69" s="2498"/>
      <c r="B69" s="2501"/>
      <c r="C69" s="2501"/>
      <c r="D69" s="2504"/>
      <c r="E69" s="2504"/>
      <c r="F69" s="1981"/>
      <c r="G69" s="1980"/>
      <c r="H69" s="2536"/>
      <c r="I69" s="1979"/>
      <c r="J69" s="1978"/>
      <c r="K69" s="1978"/>
      <c r="L69" s="1978"/>
      <c r="M69" s="2474"/>
      <c r="N69" s="2555"/>
      <c r="O69" s="1977"/>
      <c r="P69" s="1976"/>
      <c r="Q69" s="1975"/>
      <c r="R69" s="1974"/>
      <c r="S69" s="1974"/>
      <c r="T69" s="1973"/>
      <c r="U69" s="265"/>
      <c r="V69" s="1972"/>
      <c r="W69" s="1965"/>
      <c r="X69" s="1971"/>
      <c r="Y69" s="1971"/>
      <c r="Z69" s="1970"/>
      <c r="AA69" s="1969"/>
      <c r="AB69" s="1968"/>
      <c r="AC69" s="1968"/>
      <c r="AD69" s="1967"/>
      <c r="AE69" s="253"/>
      <c r="AF69" s="1966"/>
      <c r="AG69" s="1964"/>
      <c r="AH69" s="1965"/>
      <c r="AI69" s="1964"/>
      <c r="AJ69" s="1963"/>
      <c r="AK69" s="1962"/>
      <c r="AL69" s="1961"/>
      <c r="AM69" s="1961"/>
      <c r="AN69" s="1960"/>
      <c r="AO69" s="253"/>
      <c r="AP69" s="1959"/>
      <c r="AQ69" s="1958"/>
      <c r="AR69" s="276"/>
      <c r="AS69" s="1933"/>
      <c r="AT69" s="1932"/>
      <c r="AU69" s="1932"/>
      <c r="AV69" s="1932"/>
      <c r="AW69" s="1931"/>
      <c r="AX69" s="1931"/>
      <c r="AY69" s="1931"/>
      <c r="AZ69" s="1931"/>
      <c r="BA69" s="1931"/>
      <c r="BB69" s="1931"/>
      <c r="BC69" s="1931"/>
      <c r="BD69" s="1931"/>
      <c r="BE69" s="1931"/>
      <c r="BF69" s="1931"/>
      <c r="BG69" s="1931"/>
      <c r="BH69" s="1931"/>
      <c r="BI69" s="1931"/>
      <c r="BJ69" s="1931"/>
      <c r="BK69" s="1931"/>
      <c r="BL69" s="1931"/>
      <c r="BM69" s="1931"/>
      <c r="BN69" s="1931"/>
      <c r="BO69" s="1931"/>
      <c r="BP69" s="1931"/>
      <c r="BQ69" s="1931"/>
      <c r="BR69" s="1931"/>
      <c r="BS69" s="1930"/>
      <c r="BT69" s="1930"/>
      <c r="BU69" s="1930"/>
      <c r="BV69" s="1930"/>
      <c r="BW69" s="1929"/>
      <c r="BX69" s="1929"/>
      <c r="BY69" s="1929"/>
      <c r="BZ69" s="1929"/>
      <c r="CA69" s="1928"/>
      <c r="CC69" s="1927"/>
      <c r="CD69" s="1926"/>
      <c r="CE69" s="1926"/>
      <c r="CF69" s="1925"/>
      <c r="CG69" s="1924"/>
    </row>
    <row r="70" spans="1:85" ht="18.600000000000001" thickBot="1">
      <c r="A70" s="2498"/>
      <c r="B70" s="2501"/>
      <c r="C70" s="2501"/>
      <c r="D70" s="2504"/>
      <c r="E70" s="2504"/>
      <c r="F70" s="1981"/>
      <c r="G70" s="1980"/>
      <c r="H70" s="2536"/>
      <c r="I70" s="1979"/>
      <c r="J70" s="1978"/>
      <c r="K70" s="1978"/>
      <c r="L70" s="1978"/>
      <c r="M70" s="2474"/>
      <c r="N70" s="2555"/>
      <c r="O70" s="1977"/>
      <c r="P70" s="1976"/>
      <c r="Q70" s="1975"/>
      <c r="R70" s="1974"/>
      <c r="S70" s="1974"/>
      <c r="T70" s="1973"/>
      <c r="U70" s="265"/>
      <c r="V70" s="1972"/>
      <c r="W70" s="1965"/>
      <c r="X70" s="1971"/>
      <c r="Y70" s="1971"/>
      <c r="Z70" s="1970"/>
      <c r="AA70" s="1969"/>
      <c r="AB70" s="1968"/>
      <c r="AC70" s="1968"/>
      <c r="AD70" s="1967"/>
      <c r="AE70" s="253"/>
      <c r="AF70" s="1966"/>
      <c r="AG70" s="1964"/>
      <c r="AH70" s="1965"/>
      <c r="AI70" s="1964"/>
      <c r="AJ70" s="1963"/>
      <c r="AK70" s="1962"/>
      <c r="AL70" s="1961"/>
      <c r="AM70" s="1961"/>
      <c r="AN70" s="1960"/>
      <c r="AO70" s="253"/>
      <c r="AP70" s="1959"/>
      <c r="AQ70" s="1958"/>
      <c r="AR70" s="276"/>
      <c r="AS70" s="1933"/>
      <c r="AT70" s="1932"/>
      <c r="AU70" s="1932"/>
      <c r="AV70" s="1932"/>
      <c r="AW70" s="1931"/>
      <c r="AX70" s="1931"/>
      <c r="AY70" s="1931"/>
      <c r="AZ70" s="1931"/>
      <c r="BA70" s="1931"/>
      <c r="BB70" s="1931"/>
      <c r="BC70" s="1931"/>
      <c r="BD70" s="1931"/>
      <c r="BE70" s="1931"/>
      <c r="BF70" s="1931"/>
      <c r="BG70" s="1931"/>
      <c r="BH70" s="1931"/>
      <c r="BI70" s="1931"/>
      <c r="BJ70" s="1931"/>
      <c r="BK70" s="1931"/>
      <c r="BL70" s="1931"/>
      <c r="BM70" s="1931"/>
      <c r="BN70" s="1931"/>
      <c r="BO70" s="1931"/>
      <c r="BP70" s="1931"/>
      <c r="BQ70" s="1931"/>
      <c r="BR70" s="1931"/>
      <c r="BS70" s="1930"/>
      <c r="BT70" s="1930"/>
      <c r="BU70" s="1930"/>
      <c r="BV70" s="1930"/>
      <c r="BW70" s="1929"/>
      <c r="BX70" s="1929"/>
      <c r="BY70" s="1929"/>
      <c r="BZ70" s="1929"/>
      <c r="CA70" s="1928"/>
      <c r="CC70" s="1927"/>
      <c r="CD70" s="1926"/>
      <c r="CE70" s="1926"/>
      <c r="CF70" s="1925"/>
      <c r="CG70" s="1924"/>
    </row>
    <row r="71" spans="1:85" ht="18.600000000000001" thickBot="1">
      <c r="A71" s="2498"/>
      <c r="B71" s="2501"/>
      <c r="C71" s="2501"/>
      <c r="D71" s="2504"/>
      <c r="E71" s="2504"/>
      <c r="F71" s="1981"/>
      <c r="G71" s="1980"/>
      <c r="H71" s="2536"/>
      <c r="I71" s="1979"/>
      <c r="J71" s="1978"/>
      <c r="K71" s="1978"/>
      <c r="L71" s="1978"/>
      <c r="M71" s="2474"/>
      <c r="N71" s="2555"/>
      <c r="O71" s="1977"/>
      <c r="P71" s="1976"/>
      <c r="Q71" s="1975"/>
      <c r="R71" s="1974"/>
      <c r="S71" s="1974"/>
      <c r="T71" s="1973"/>
      <c r="U71" s="265"/>
      <c r="V71" s="1972"/>
      <c r="W71" s="1965"/>
      <c r="X71" s="1971"/>
      <c r="Y71" s="1971"/>
      <c r="Z71" s="1970"/>
      <c r="AA71" s="1969"/>
      <c r="AB71" s="1968"/>
      <c r="AC71" s="1968"/>
      <c r="AD71" s="1967"/>
      <c r="AE71" s="253"/>
      <c r="AF71" s="1966"/>
      <c r="AG71" s="1964"/>
      <c r="AH71" s="1965"/>
      <c r="AI71" s="1964"/>
      <c r="AJ71" s="1963"/>
      <c r="AK71" s="1962"/>
      <c r="AL71" s="1961"/>
      <c r="AM71" s="1961"/>
      <c r="AN71" s="1960"/>
      <c r="AO71" s="253"/>
      <c r="AP71" s="1959"/>
      <c r="AQ71" s="1958"/>
      <c r="AR71" s="276"/>
      <c r="AS71" s="1933"/>
      <c r="AT71" s="1932"/>
      <c r="AU71" s="1932"/>
      <c r="AV71" s="1932"/>
      <c r="AW71" s="1931"/>
      <c r="AX71" s="1931"/>
      <c r="AY71" s="1931"/>
      <c r="AZ71" s="1931"/>
      <c r="BA71" s="1931"/>
      <c r="BB71" s="1931"/>
      <c r="BC71" s="1931"/>
      <c r="BD71" s="1931"/>
      <c r="BE71" s="1931"/>
      <c r="BF71" s="1931"/>
      <c r="BG71" s="1931"/>
      <c r="BH71" s="1931"/>
      <c r="BI71" s="1931"/>
      <c r="BJ71" s="1931"/>
      <c r="BK71" s="1931"/>
      <c r="BL71" s="1931"/>
      <c r="BM71" s="1931"/>
      <c r="BN71" s="1931"/>
      <c r="BO71" s="1931"/>
      <c r="BP71" s="1931"/>
      <c r="BQ71" s="1931"/>
      <c r="BR71" s="1931"/>
      <c r="BS71" s="1930"/>
      <c r="BT71" s="1930"/>
      <c r="BU71" s="1930"/>
      <c r="BV71" s="1930"/>
      <c r="BW71" s="1929"/>
      <c r="BX71" s="1929"/>
      <c r="BY71" s="1929"/>
      <c r="BZ71" s="1929"/>
      <c r="CA71" s="1928"/>
      <c r="CC71" s="1927"/>
      <c r="CD71" s="1926"/>
      <c r="CE71" s="1926"/>
      <c r="CF71" s="1925"/>
      <c r="CG71" s="1924"/>
    </row>
    <row r="72" spans="1:85" ht="18.600000000000001" thickBot="1">
      <c r="A72" s="2498"/>
      <c r="B72" s="2501"/>
      <c r="C72" s="2501"/>
      <c r="D72" s="2504"/>
      <c r="E72" s="2504"/>
      <c r="F72" s="1981"/>
      <c r="G72" s="1980"/>
      <c r="H72" s="2536"/>
      <c r="I72" s="1979"/>
      <c r="J72" s="1978"/>
      <c r="K72" s="1978"/>
      <c r="L72" s="1978"/>
      <c r="M72" s="2474"/>
      <c r="N72" s="2555"/>
      <c r="O72" s="1977"/>
      <c r="P72" s="1976"/>
      <c r="Q72" s="1975"/>
      <c r="R72" s="1974"/>
      <c r="S72" s="1974"/>
      <c r="T72" s="1973"/>
      <c r="U72" s="265"/>
      <c r="V72" s="1972"/>
      <c r="W72" s="1965"/>
      <c r="X72" s="1971"/>
      <c r="Y72" s="1971"/>
      <c r="Z72" s="1970"/>
      <c r="AA72" s="1969"/>
      <c r="AB72" s="1968"/>
      <c r="AC72" s="1968"/>
      <c r="AD72" s="1967"/>
      <c r="AE72" s="253"/>
      <c r="AF72" s="1966"/>
      <c r="AG72" s="1964"/>
      <c r="AH72" s="1965"/>
      <c r="AI72" s="1964"/>
      <c r="AJ72" s="1963"/>
      <c r="AK72" s="1962"/>
      <c r="AL72" s="1961"/>
      <c r="AM72" s="1961"/>
      <c r="AN72" s="1960"/>
      <c r="AO72" s="253"/>
      <c r="AP72" s="1959"/>
      <c r="AQ72" s="1958"/>
      <c r="AR72" s="276"/>
      <c r="AS72" s="1933"/>
      <c r="AT72" s="1932"/>
      <c r="AU72" s="1932"/>
      <c r="AV72" s="1932"/>
      <c r="AW72" s="1931"/>
      <c r="AX72" s="1931"/>
      <c r="AY72" s="1931"/>
      <c r="AZ72" s="1931"/>
      <c r="BA72" s="1931"/>
      <c r="BB72" s="1931"/>
      <c r="BC72" s="1931"/>
      <c r="BD72" s="1931"/>
      <c r="BE72" s="1931"/>
      <c r="BF72" s="1931"/>
      <c r="BG72" s="1931"/>
      <c r="BH72" s="1931"/>
      <c r="BI72" s="1931"/>
      <c r="BJ72" s="1931"/>
      <c r="BK72" s="1931"/>
      <c r="BL72" s="1931"/>
      <c r="BM72" s="1931"/>
      <c r="BN72" s="1931"/>
      <c r="BO72" s="1931"/>
      <c r="BP72" s="1931"/>
      <c r="BQ72" s="1931"/>
      <c r="BR72" s="1931"/>
      <c r="BS72" s="1930"/>
      <c r="BT72" s="1930"/>
      <c r="BU72" s="1930"/>
      <c r="BV72" s="1930"/>
      <c r="BW72" s="1929"/>
      <c r="BX72" s="1929"/>
      <c r="BY72" s="1929"/>
      <c r="BZ72" s="1929"/>
      <c r="CA72" s="1928"/>
      <c r="CC72" s="1927"/>
      <c r="CD72" s="1926"/>
      <c r="CE72" s="1926"/>
      <c r="CF72" s="1925"/>
      <c r="CG72" s="1924"/>
    </row>
    <row r="73" spans="1:85" ht="18.600000000000001" thickBot="1">
      <c r="A73" s="2498"/>
      <c r="B73" s="2501"/>
      <c r="C73" s="2501"/>
      <c r="D73" s="2504"/>
      <c r="E73" s="2504"/>
      <c r="F73" s="1981"/>
      <c r="G73" s="1980"/>
      <c r="H73" s="2536"/>
      <c r="I73" s="1979"/>
      <c r="J73" s="1978"/>
      <c r="K73" s="1978"/>
      <c r="L73" s="1978"/>
      <c r="M73" s="2474"/>
      <c r="N73" s="2555"/>
      <c r="O73" s="1977"/>
      <c r="P73" s="1976"/>
      <c r="Q73" s="1975"/>
      <c r="R73" s="1974"/>
      <c r="S73" s="1974"/>
      <c r="T73" s="1973"/>
      <c r="U73" s="265"/>
      <c r="V73" s="1972"/>
      <c r="W73" s="1965"/>
      <c r="X73" s="1971"/>
      <c r="Y73" s="1971"/>
      <c r="Z73" s="1970"/>
      <c r="AA73" s="1969"/>
      <c r="AB73" s="1968"/>
      <c r="AC73" s="1968"/>
      <c r="AD73" s="1967"/>
      <c r="AE73" s="253"/>
      <c r="AF73" s="1966"/>
      <c r="AG73" s="1964"/>
      <c r="AH73" s="1965"/>
      <c r="AI73" s="1964"/>
      <c r="AJ73" s="1963"/>
      <c r="AK73" s="1962"/>
      <c r="AL73" s="1961"/>
      <c r="AM73" s="1961"/>
      <c r="AN73" s="1960"/>
      <c r="AO73" s="253"/>
      <c r="AP73" s="1959"/>
      <c r="AQ73" s="1958"/>
      <c r="AR73" s="276"/>
      <c r="AS73" s="1933"/>
      <c r="AT73" s="1932"/>
      <c r="AU73" s="1932"/>
      <c r="AV73" s="1932"/>
      <c r="AW73" s="1931"/>
      <c r="AX73" s="1931"/>
      <c r="AY73" s="1931"/>
      <c r="AZ73" s="1931"/>
      <c r="BA73" s="1931"/>
      <c r="BB73" s="1931"/>
      <c r="BC73" s="1931"/>
      <c r="BD73" s="1931"/>
      <c r="BE73" s="1931"/>
      <c r="BF73" s="1931"/>
      <c r="BG73" s="1931"/>
      <c r="BH73" s="1931"/>
      <c r="BI73" s="1931"/>
      <c r="BJ73" s="1931"/>
      <c r="BK73" s="1931"/>
      <c r="BL73" s="1931"/>
      <c r="BM73" s="1931"/>
      <c r="BN73" s="1931"/>
      <c r="BO73" s="1931"/>
      <c r="BP73" s="1931"/>
      <c r="BQ73" s="1931"/>
      <c r="BR73" s="1931"/>
      <c r="BS73" s="1930"/>
      <c r="BT73" s="1930"/>
      <c r="BU73" s="1930"/>
      <c r="BV73" s="1930"/>
      <c r="BW73" s="1929"/>
      <c r="BX73" s="1929"/>
      <c r="BY73" s="1929"/>
      <c r="BZ73" s="1929"/>
      <c r="CA73" s="1928"/>
      <c r="CC73" s="1927"/>
      <c r="CD73" s="1926"/>
      <c r="CE73" s="1926"/>
      <c r="CF73" s="1925"/>
      <c r="CG73" s="1924"/>
    </row>
    <row r="74" spans="1:85" ht="18.600000000000001" thickBot="1">
      <c r="A74" s="2498"/>
      <c r="B74" s="2501"/>
      <c r="C74" s="2501"/>
      <c r="D74" s="2504"/>
      <c r="E74" s="2504"/>
      <c r="F74" s="1981"/>
      <c r="G74" s="1980"/>
      <c r="H74" s="2536"/>
      <c r="I74" s="1979"/>
      <c r="J74" s="1978"/>
      <c r="K74" s="1978"/>
      <c r="L74" s="1978"/>
      <c r="M74" s="2474"/>
      <c r="N74" s="2555"/>
      <c r="O74" s="1977"/>
      <c r="P74" s="1976"/>
      <c r="Q74" s="1975"/>
      <c r="R74" s="1974"/>
      <c r="S74" s="1974"/>
      <c r="T74" s="1973"/>
      <c r="U74" s="265"/>
      <c r="V74" s="1972"/>
      <c r="W74" s="1965"/>
      <c r="X74" s="1971"/>
      <c r="Y74" s="1971"/>
      <c r="Z74" s="1970"/>
      <c r="AA74" s="1969"/>
      <c r="AB74" s="1968"/>
      <c r="AC74" s="1968"/>
      <c r="AD74" s="1967"/>
      <c r="AE74" s="253"/>
      <c r="AF74" s="1966"/>
      <c r="AG74" s="1964"/>
      <c r="AH74" s="1965"/>
      <c r="AI74" s="1964"/>
      <c r="AJ74" s="1963"/>
      <c r="AK74" s="1962"/>
      <c r="AL74" s="1961"/>
      <c r="AM74" s="1961"/>
      <c r="AN74" s="1960"/>
      <c r="AO74" s="253"/>
      <c r="AP74" s="1959"/>
      <c r="AQ74" s="1958"/>
      <c r="AR74" s="276"/>
      <c r="AS74" s="1933"/>
      <c r="AT74" s="1932"/>
      <c r="AU74" s="1932"/>
      <c r="AV74" s="1932"/>
      <c r="AW74" s="1931"/>
      <c r="AX74" s="1931"/>
      <c r="AY74" s="1931"/>
      <c r="AZ74" s="1931"/>
      <c r="BA74" s="1931"/>
      <c r="BB74" s="1931"/>
      <c r="BC74" s="1931"/>
      <c r="BD74" s="1931"/>
      <c r="BE74" s="1931"/>
      <c r="BF74" s="1931"/>
      <c r="BG74" s="1931"/>
      <c r="BH74" s="1931"/>
      <c r="BI74" s="1931"/>
      <c r="BJ74" s="1931"/>
      <c r="BK74" s="1931"/>
      <c r="BL74" s="1931"/>
      <c r="BM74" s="1931"/>
      <c r="BN74" s="1931"/>
      <c r="BO74" s="1931"/>
      <c r="BP74" s="1931"/>
      <c r="BQ74" s="1931"/>
      <c r="BR74" s="1931"/>
      <c r="BS74" s="1930"/>
      <c r="BT74" s="1930"/>
      <c r="BU74" s="1930"/>
      <c r="BV74" s="1930"/>
      <c r="BW74" s="1929"/>
      <c r="BX74" s="1929"/>
      <c r="BY74" s="1929"/>
      <c r="BZ74" s="1929"/>
      <c r="CA74" s="1928"/>
      <c r="CC74" s="1927"/>
      <c r="CD74" s="1926"/>
      <c r="CE74" s="1926"/>
      <c r="CF74" s="1925"/>
      <c r="CG74" s="1924"/>
    </row>
    <row r="75" spans="1:85" ht="18.600000000000001" thickBot="1">
      <c r="A75" s="2498"/>
      <c r="B75" s="2501"/>
      <c r="C75" s="2501"/>
      <c r="D75" s="2504"/>
      <c r="E75" s="2504"/>
      <c r="F75" s="1981"/>
      <c r="G75" s="1980"/>
      <c r="H75" s="2536"/>
      <c r="I75" s="1979"/>
      <c r="J75" s="1978"/>
      <c r="K75" s="1978"/>
      <c r="L75" s="1978"/>
      <c r="M75" s="2474"/>
      <c r="N75" s="2555"/>
      <c r="O75" s="1977"/>
      <c r="P75" s="1976"/>
      <c r="Q75" s="1975"/>
      <c r="R75" s="1974"/>
      <c r="S75" s="1974"/>
      <c r="T75" s="1973"/>
      <c r="U75" s="265"/>
      <c r="V75" s="1972"/>
      <c r="W75" s="1965"/>
      <c r="X75" s="1971"/>
      <c r="Y75" s="1971"/>
      <c r="Z75" s="1970"/>
      <c r="AA75" s="1969"/>
      <c r="AB75" s="1968"/>
      <c r="AC75" s="1968"/>
      <c r="AD75" s="1967"/>
      <c r="AE75" s="253"/>
      <c r="AF75" s="1966"/>
      <c r="AG75" s="1964"/>
      <c r="AH75" s="1965"/>
      <c r="AI75" s="1964"/>
      <c r="AJ75" s="1963"/>
      <c r="AK75" s="1962"/>
      <c r="AL75" s="1961"/>
      <c r="AM75" s="1961"/>
      <c r="AN75" s="1960"/>
      <c r="AO75" s="253"/>
      <c r="AP75" s="1959"/>
      <c r="AQ75" s="1958"/>
      <c r="AR75" s="276"/>
      <c r="AS75" s="1933"/>
      <c r="AT75" s="1932"/>
      <c r="AU75" s="1932"/>
      <c r="AV75" s="1932"/>
      <c r="AW75" s="1931"/>
      <c r="AX75" s="1931"/>
      <c r="AY75" s="1931"/>
      <c r="AZ75" s="1931"/>
      <c r="BA75" s="1931"/>
      <c r="BB75" s="1931"/>
      <c r="BC75" s="1931"/>
      <c r="BD75" s="1931"/>
      <c r="BE75" s="1931"/>
      <c r="BF75" s="1931"/>
      <c r="BG75" s="1931"/>
      <c r="BH75" s="1931"/>
      <c r="BI75" s="1931"/>
      <c r="BJ75" s="1931"/>
      <c r="BK75" s="1931"/>
      <c r="BL75" s="1931"/>
      <c r="BM75" s="1931"/>
      <c r="BN75" s="1931"/>
      <c r="BO75" s="1931"/>
      <c r="BP75" s="1931"/>
      <c r="BQ75" s="1931"/>
      <c r="BR75" s="1931"/>
      <c r="BS75" s="1930"/>
      <c r="BT75" s="1930"/>
      <c r="BU75" s="1930"/>
      <c r="BV75" s="1930"/>
      <c r="BW75" s="1929"/>
      <c r="BX75" s="1929"/>
      <c r="BY75" s="1929"/>
      <c r="BZ75" s="1929"/>
      <c r="CA75" s="1928"/>
      <c r="CC75" s="1927"/>
      <c r="CD75" s="1926"/>
      <c r="CE75" s="1926"/>
      <c r="CF75" s="1925"/>
      <c r="CG75" s="1924"/>
    </row>
    <row r="76" spans="1:85" ht="18.600000000000001" thickBot="1">
      <c r="A76" s="2499"/>
      <c r="B76" s="2502"/>
      <c r="C76" s="2502"/>
      <c r="D76" s="2505"/>
      <c r="E76" s="2505"/>
      <c r="F76" s="1957"/>
      <c r="G76" s="1956"/>
      <c r="H76" s="2553"/>
      <c r="I76" s="1955"/>
      <c r="J76" s="1954"/>
      <c r="K76" s="1954"/>
      <c r="L76" s="1954"/>
      <c r="M76" s="2475"/>
      <c r="N76" s="2556"/>
      <c r="O76" s="1953"/>
      <c r="P76" s="1952"/>
      <c r="Q76" s="1951"/>
      <c r="R76" s="1950"/>
      <c r="S76" s="1950"/>
      <c r="T76" s="1949"/>
      <c r="U76" s="265"/>
      <c r="V76" s="1948"/>
      <c r="W76" s="1941"/>
      <c r="X76" s="1947"/>
      <c r="Y76" s="1947"/>
      <c r="Z76" s="1946"/>
      <c r="AA76" s="1945"/>
      <c r="AB76" s="1944"/>
      <c r="AC76" s="1944"/>
      <c r="AD76" s="1943"/>
      <c r="AE76" s="253"/>
      <c r="AF76" s="1942"/>
      <c r="AG76" s="1940"/>
      <c r="AH76" s="1941"/>
      <c r="AI76" s="1940"/>
      <c r="AJ76" s="1939"/>
      <c r="AK76" s="1938"/>
      <c r="AL76" s="1937"/>
      <c r="AM76" s="1937"/>
      <c r="AN76" s="1936"/>
      <c r="AO76" s="253"/>
      <c r="AP76" s="1935"/>
      <c r="AQ76" s="1934"/>
      <c r="AR76" s="276"/>
      <c r="AS76" s="1933"/>
      <c r="AT76" s="1932"/>
      <c r="AU76" s="1932"/>
      <c r="AV76" s="1932"/>
      <c r="AW76" s="1931"/>
      <c r="AX76" s="1931"/>
      <c r="AY76" s="1931"/>
      <c r="AZ76" s="1931"/>
      <c r="BA76" s="1931"/>
      <c r="BB76" s="1931"/>
      <c r="BC76" s="1931"/>
      <c r="BD76" s="1931"/>
      <c r="BE76" s="1931"/>
      <c r="BF76" s="1931"/>
      <c r="BG76" s="1931"/>
      <c r="BH76" s="1931"/>
      <c r="BI76" s="1931"/>
      <c r="BJ76" s="1931"/>
      <c r="BK76" s="1931"/>
      <c r="BL76" s="1931"/>
      <c r="BM76" s="1931"/>
      <c r="BN76" s="1931"/>
      <c r="BO76" s="1931"/>
      <c r="BP76" s="1931"/>
      <c r="BQ76" s="1931"/>
      <c r="BR76" s="1931"/>
      <c r="BS76" s="1930"/>
      <c r="BT76" s="1930"/>
      <c r="BU76" s="1930"/>
      <c r="BV76" s="1930"/>
      <c r="BW76" s="1929"/>
      <c r="BX76" s="1929"/>
      <c r="BY76" s="1929"/>
      <c r="BZ76" s="1929"/>
      <c r="CA76" s="1928"/>
      <c r="CC76" s="1927"/>
      <c r="CD76" s="1926"/>
      <c r="CE76" s="1926"/>
      <c r="CF76" s="1925"/>
      <c r="CG76" s="1924"/>
    </row>
    <row r="77" spans="1:85" ht="18.600000000000001" thickBot="1">
      <c r="A77" s="271"/>
      <c r="B77" s="2508"/>
      <c r="C77" s="2201"/>
      <c r="D77" s="2506"/>
      <c r="E77" s="2507"/>
      <c r="F77" s="2201"/>
      <c r="G77" s="1894">
        <f>SUM(G13:G58)</f>
        <v>86050</v>
      </c>
      <c r="H77" s="273"/>
      <c r="I77" s="1923">
        <f>SUM(I13:I58)</f>
        <v>0</v>
      </c>
      <c r="J77" s="1922">
        <f>SUM(J13:J58)</f>
        <v>0</v>
      </c>
      <c r="K77" s="1922">
        <f>SUM(K13:K58)</f>
        <v>0</v>
      </c>
      <c r="L77" s="1922">
        <f>SUM(L13:L58)</f>
        <v>0</v>
      </c>
      <c r="M77" s="1921"/>
      <c r="N77" s="1895">
        <f>SUM(N13:N58)</f>
        <v>22833144806</v>
      </c>
      <c r="O77" s="1896"/>
      <c r="P77" s="273"/>
      <c r="Q77" s="262">
        <f>SUM(Q13:Q58)</f>
        <v>0</v>
      </c>
      <c r="R77" s="263">
        <f>SUM(R13:R58)</f>
        <v>0</v>
      </c>
      <c r="S77" s="263">
        <f>SUM(S13:S58)</f>
        <v>0</v>
      </c>
      <c r="T77" s="264">
        <f>SUM(T13:T58)</f>
        <v>0</v>
      </c>
      <c r="U77" s="265"/>
      <c r="V77" s="266"/>
      <c r="W77" s="267">
        <f>COUNTIF(W13:W58,"*")</f>
        <v>39</v>
      </c>
      <c r="X77" s="2090"/>
      <c r="Y77" s="2249"/>
      <c r="Z77" s="2250"/>
      <c r="AA77" s="268">
        <f>COUNTIFS(AA13:AA58,1)</f>
        <v>0</v>
      </c>
      <c r="AB77" s="269">
        <f>COUNTIFS(AB13:AB58,1)</f>
        <v>0</v>
      </c>
      <c r="AC77" s="269">
        <f>COUNTIFS(AC13:AC58,1)</f>
        <v>0</v>
      </c>
      <c r="AD77" s="270">
        <f>COUNTIFS(AD13:AD58,1)</f>
        <v>0</v>
      </c>
      <c r="AE77" s="253"/>
      <c r="AF77" s="2557"/>
      <c r="AG77" s="2558"/>
      <c r="AH77" s="1812">
        <f>COUNTIF(AH13:AH58,"*")</f>
        <v>22</v>
      </c>
      <c r="AI77" s="272"/>
      <c r="AJ77" s="273"/>
      <c r="AK77" s="2093"/>
      <c r="AL77" s="2249"/>
      <c r="AM77" s="2249"/>
      <c r="AN77" s="2250"/>
      <c r="AO77" s="253"/>
      <c r="AP77" s="274"/>
      <c r="AQ77" s="275"/>
      <c r="AR77" s="276"/>
      <c r="AS77" s="277">
        <f>+I77/G77</f>
        <v>0</v>
      </c>
      <c r="AT77" s="278">
        <f>+J77/G77</f>
        <v>0</v>
      </c>
      <c r="AU77" s="278">
        <f>+K77/G77</f>
        <v>0</v>
      </c>
      <c r="AV77" s="278">
        <f>+L77/G77</f>
        <v>0</v>
      </c>
      <c r="AW77" s="272"/>
      <c r="AX77" s="272"/>
      <c r="AY77" s="272"/>
      <c r="AZ77" s="272"/>
      <c r="BA77" s="272"/>
      <c r="BB77" s="272"/>
      <c r="BC77" s="272"/>
      <c r="BD77" s="272"/>
      <c r="BE77" s="272"/>
      <c r="BF77" s="272"/>
      <c r="BG77" s="272"/>
      <c r="BH77" s="272"/>
      <c r="BI77" s="272"/>
      <c r="BJ77" s="272"/>
      <c r="BK77" s="272"/>
      <c r="BL77" s="272"/>
      <c r="BM77" s="272"/>
      <c r="BN77" s="272"/>
      <c r="BO77" s="272"/>
      <c r="BP77" s="272"/>
      <c r="BQ77" s="272"/>
      <c r="BR77" s="272"/>
      <c r="BS77" s="279" t="e">
        <f>AVERAGEIF(BS13:BS58,"&lt;&gt;#¡DIV/0!")</f>
        <v>#REF!</v>
      </c>
      <c r="BT77" s="279" t="e">
        <f>AVERAGEIF(BT13:BT58,"&lt;&gt;#¡DIV/0!")</f>
        <v>#REF!</v>
      </c>
      <c r="BU77" s="279" t="e">
        <f>AVERAGEIF(BU13:BU58,"&lt;&gt;#¡DIV/0!")</f>
        <v>#REF!</v>
      </c>
      <c r="BV77" s="279" t="e">
        <f>AVERAGEIF(BV13:BV58,"&lt;&gt;#¡DIV/0!")</f>
        <v>#DIV/0!</v>
      </c>
      <c r="BW77" s="280" t="e">
        <f>SUM(BW13:BW58)</f>
        <v>#REF!</v>
      </c>
      <c r="BX77" s="280" t="e">
        <f>SUM(BX13:BX58)</f>
        <v>#REF!</v>
      </c>
      <c r="BY77" s="280" t="e">
        <f>SUM(BY13:BY58)</f>
        <v>#REF!</v>
      </c>
      <c r="BZ77" s="280" t="e">
        <f>SUM(BZ13:BZ58)</f>
        <v>#DIV/0!</v>
      </c>
      <c r="CA77" s="281" t="e">
        <f>SUM(CA13:CA58)</f>
        <v>#REF!</v>
      </c>
      <c r="CC77" s="282" t="e">
        <f>AVERAGE(CC13:CC58)</f>
        <v>#DIV/0!</v>
      </c>
      <c r="CD77" s="282" t="e">
        <f>AVERAGE(CD13:CD58)</f>
        <v>#DIV/0!</v>
      </c>
      <c r="CE77" s="282" t="e">
        <f>AVERAGE(CE13:CE58)</f>
        <v>#DIV/0!</v>
      </c>
      <c r="CF77" s="282" t="e">
        <f>AVERAGE(CF13:CF58)</f>
        <v>#DIV/0!</v>
      </c>
      <c r="CG77" s="283" t="e">
        <f>AVERAGE(CG13:CG58)</f>
        <v>#DIV/0!</v>
      </c>
    </row>
  </sheetData>
  <autoFilter ref="A12:CT61" xr:uid="{00000000-0009-0000-0000-000000000000}"/>
  <mergeCells count="316">
    <mergeCell ref="H62:H76"/>
    <mergeCell ref="M62:M76"/>
    <mergeCell ref="N62:N76"/>
    <mergeCell ref="AF77:AG77"/>
    <mergeCell ref="Q43:Q45"/>
    <mergeCell ref="R43:R45"/>
    <mergeCell ref="S43:S45"/>
    <mergeCell ref="T43:T45"/>
    <mergeCell ref="Q54:Q58"/>
    <mergeCell ref="R54:R58"/>
    <mergeCell ref="H59:H61"/>
    <mergeCell ref="M11:M12"/>
    <mergeCell ref="M33:M37"/>
    <mergeCell ref="Q50:Q51"/>
    <mergeCell ref="R50:R51"/>
    <mergeCell ref="Z11:Z12"/>
    <mergeCell ref="AF11:AF12"/>
    <mergeCell ref="AG11:AG12"/>
    <mergeCell ref="AH11:AH12"/>
    <mergeCell ref="X11:X12"/>
    <mergeCell ref="Y11:Y12"/>
    <mergeCell ref="AG48:AG49"/>
    <mergeCell ref="AH48:AH49"/>
    <mergeCell ref="S46:S47"/>
    <mergeCell ref="T46:T47"/>
    <mergeCell ref="Q48:Q49"/>
    <mergeCell ref="R48:R49"/>
    <mergeCell ref="S48:S49"/>
    <mergeCell ref="T48:T49"/>
    <mergeCell ref="S54:S58"/>
    <mergeCell ref="T54:T58"/>
    <mergeCell ref="M54:M58"/>
    <mergeCell ref="M43:M45"/>
    <mergeCell ref="M46:M47"/>
    <mergeCell ref="M38:M42"/>
    <mergeCell ref="Q33:Q37"/>
    <mergeCell ref="R33:R37"/>
    <mergeCell ref="S33:S37"/>
    <mergeCell ref="T33:T37"/>
    <mergeCell ref="Q38:Q42"/>
    <mergeCell ref="R38:R42"/>
    <mergeCell ref="S38:S42"/>
    <mergeCell ref="T38:T42"/>
    <mergeCell ref="P38:P42"/>
    <mergeCell ref="D77:F77"/>
    <mergeCell ref="A48:A49"/>
    <mergeCell ref="B48:C49"/>
    <mergeCell ref="A50:A51"/>
    <mergeCell ref="B50:C51"/>
    <mergeCell ref="A52:A53"/>
    <mergeCell ref="B52:C53"/>
    <mergeCell ref="A54:A58"/>
    <mergeCell ref="B77:C77"/>
    <mergeCell ref="A59:A61"/>
    <mergeCell ref="B59:C61"/>
    <mergeCell ref="D59:E61"/>
    <mergeCell ref="A62:A76"/>
    <mergeCell ref="B62:C76"/>
    <mergeCell ref="D62:E76"/>
    <mergeCell ref="A46:A47"/>
    <mergeCell ref="B46:C47"/>
    <mergeCell ref="G48:G49"/>
    <mergeCell ref="D46:E47"/>
    <mergeCell ref="F46:F47"/>
    <mergeCell ref="G46:G47"/>
    <mergeCell ref="N43:N45"/>
    <mergeCell ref="O43:O45"/>
    <mergeCell ref="P43:P45"/>
    <mergeCell ref="H48:H49"/>
    <mergeCell ref="B54:C58"/>
    <mergeCell ref="D54:E58"/>
    <mergeCell ref="F54:F58"/>
    <mergeCell ref="G54:G58"/>
    <mergeCell ref="H54:H58"/>
    <mergeCell ref="D52:E53"/>
    <mergeCell ref="F52:F53"/>
    <mergeCell ref="G52:G53"/>
    <mergeCell ref="H52:H53"/>
    <mergeCell ref="M48:M49"/>
    <mergeCell ref="M50:M51"/>
    <mergeCell ref="M52:M53"/>
    <mergeCell ref="A33:A37"/>
    <mergeCell ref="B33:C37"/>
    <mergeCell ref="D33:E37"/>
    <mergeCell ref="F33:F37"/>
    <mergeCell ref="G33:G37"/>
    <mergeCell ref="H33:H37"/>
    <mergeCell ref="F43:F45"/>
    <mergeCell ref="G43:G45"/>
    <mergeCell ref="H43:H45"/>
    <mergeCell ref="A38:A42"/>
    <mergeCell ref="H38:H42"/>
    <mergeCell ref="B38:C42"/>
    <mergeCell ref="D38:E42"/>
    <mergeCell ref="A43:A45"/>
    <mergeCell ref="B43:C45"/>
    <mergeCell ref="D43:E45"/>
    <mergeCell ref="F38:F42"/>
    <mergeCell ref="G38:G42"/>
    <mergeCell ref="AK77:AN77"/>
    <mergeCell ref="AG52:AG53"/>
    <mergeCell ref="AH52:AH53"/>
    <mergeCell ref="X77:Z77"/>
    <mergeCell ref="P46:P47"/>
    <mergeCell ref="P48:P49"/>
    <mergeCell ref="P50:P51"/>
    <mergeCell ref="P52:P53"/>
    <mergeCell ref="S50:S51"/>
    <mergeCell ref="T50:T51"/>
    <mergeCell ref="Q52:Q53"/>
    <mergeCell ref="R52:R53"/>
    <mergeCell ref="S52:S53"/>
    <mergeCell ref="Q46:Q47"/>
    <mergeCell ref="R46:R47"/>
    <mergeCell ref="N54:N58"/>
    <mergeCell ref="O54:O58"/>
    <mergeCell ref="P54:P58"/>
    <mergeCell ref="T59:T61"/>
    <mergeCell ref="N52:N53"/>
    <mergeCell ref="O52:O53"/>
    <mergeCell ref="T52:T53"/>
    <mergeCell ref="M59:M61"/>
    <mergeCell ref="Q59:Q61"/>
    <mergeCell ref="R59:R61"/>
    <mergeCell ref="S59:S61"/>
    <mergeCell ref="N59:N61"/>
    <mergeCell ref="H46:H47"/>
    <mergeCell ref="N46:N47"/>
    <mergeCell ref="O46:O47"/>
    <mergeCell ref="AI52:AI53"/>
    <mergeCell ref="AJ52:AJ53"/>
    <mergeCell ref="AF48:AF49"/>
    <mergeCell ref="AF50:AF51"/>
    <mergeCell ref="AG50:AG51"/>
    <mergeCell ref="AH50:AH51"/>
    <mergeCell ref="AI50:AI51"/>
    <mergeCell ref="N48:N49"/>
    <mergeCell ref="O48:O49"/>
    <mergeCell ref="AF52:AF53"/>
    <mergeCell ref="D48:E49"/>
    <mergeCell ref="F48:F49"/>
    <mergeCell ref="D50:E51"/>
    <mergeCell ref="F50:F51"/>
    <mergeCell ref="G50:G51"/>
    <mergeCell ref="H50:H51"/>
    <mergeCell ref="N50:N51"/>
    <mergeCell ref="O50:O51"/>
    <mergeCell ref="BO11:BR11"/>
    <mergeCell ref="BS11:BV11"/>
    <mergeCell ref="CC11:CG11"/>
    <mergeCell ref="A13:A22"/>
    <mergeCell ref="B13:C22"/>
    <mergeCell ref="D13:E22"/>
    <mergeCell ref="H13:H22"/>
    <mergeCell ref="M13:M22"/>
    <mergeCell ref="N13:N22"/>
    <mergeCell ref="AI11:AI12"/>
    <mergeCell ref="AJ11:AJ12"/>
    <mergeCell ref="AP11:AP12"/>
    <mergeCell ref="AQ11:AQ12"/>
    <mergeCell ref="A1:G1"/>
    <mergeCell ref="A2:B5"/>
    <mergeCell ref="E2:E5"/>
    <mergeCell ref="X2:Z2"/>
    <mergeCell ref="A6:B6"/>
    <mergeCell ref="C6:G6"/>
    <mergeCell ref="F11:G11"/>
    <mergeCell ref="I11:L11"/>
    <mergeCell ref="Q11:T11"/>
    <mergeCell ref="O11:O12"/>
    <mergeCell ref="P11:P12"/>
    <mergeCell ref="V11:V12"/>
    <mergeCell ref="W11:W12"/>
    <mergeCell ref="C7:G7"/>
    <mergeCell ref="A11:A12"/>
    <mergeCell ref="B11:C12"/>
    <mergeCell ref="D11:E12"/>
    <mergeCell ref="H11:H12"/>
    <mergeCell ref="N11:N12"/>
    <mergeCell ref="A7:B7"/>
    <mergeCell ref="A8:B8"/>
    <mergeCell ref="C8:G8"/>
    <mergeCell ref="A10:T10"/>
    <mergeCell ref="BU13:BU22"/>
    <mergeCell ref="BV13:BV22"/>
    <mergeCell ref="AP13:AP22"/>
    <mergeCell ref="AQ13:AQ22"/>
    <mergeCell ref="BS13:BS22"/>
    <mergeCell ref="BT13:BT22"/>
    <mergeCell ref="AS9:CA9"/>
    <mergeCell ref="CC9:CG9"/>
    <mergeCell ref="V10:AD10"/>
    <mergeCell ref="AF10:AN10"/>
    <mergeCell ref="AP10:AQ10"/>
    <mergeCell ref="AS10:BD10"/>
    <mergeCell ref="BE10:BR10"/>
    <mergeCell ref="BS10:CA10"/>
    <mergeCell ref="CC10:CG10"/>
    <mergeCell ref="AA11:AD11"/>
    <mergeCell ref="AK11:AN11"/>
    <mergeCell ref="AS11:AV11"/>
    <mergeCell ref="CF13:CF22"/>
    <mergeCell ref="CG13:CG22"/>
    <mergeCell ref="AW11:AZ11"/>
    <mergeCell ref="BA11:BD11"/>
    <mergeCell ref="BG11:BJ11"/>
    <mergeCell ref="BK11:BN11"/>
    <mergeCell ref="CG56:CG58"/>
    <mergeCell ref="BS56:BS58"/>
    <mergeCell ref="BT56:BT58"/>
    <mergeCell ref="BU56:BU58"/>
    <mergeCell ref="BV56:BV58"/>
    <mergeCell ref="BW56:BW58"/>
    <mergeCell ref="BX56:BX58"/>
    <mergeCell ref="BY56:BY58"/>
    <mergeCell ref="BZ56:BZ58"/>
    <mergeCell ref="CA56:CA58"/>
    <mergeCell ref="CC56:CC58"/>
    <mergeCell ref="CD56:CD58"/>
    <mergeCell ref="CE56:CE58"/>
    <mergeCell ref="CF56:CF58"/>
    <mergeCell ref="CG33:CG42"/>
    <mergeCell ref="BS33:BS42"/>
    <mergeCell ref="BT33:BT42"/>
    <mergeCell ref="BU33:BU42"/>
    <mergeCell ref="BV33:BV42"/>
    <mergeCell ref="BW33:BW42"/>
    <mergeCell ref="BX33:BX42"/>
    <mergeCell ref="BY33:BY42"/>
    <mergeCell ref="BZ33:BZ42"/>
    <mergeCell ref="CA33:CA42"/>
    <mergeCell ref="CC33:CC42"/>
    <mergeCell ref="CD33:CD42"/>
    <mergeCell ref="CE33:CE42"/>
    <mergeCell ref="CF33:CF42"/>
    <mergeCell ref="CG23:CG32"/>
    <mergeCell ref="BS23:BS32"/>
    <mergeCell ref="BT23:BT32"/>
    <mergeCell ref="BU23:BU32"/>
    <mergeCell ref="BV23:BV32"/>
    <mergeCell ref="BW23:BW32"/>
    <mergeCell ref="BX23:BX32"/>
    <mergeCell ref="BY23:BY32"/>
    <mergeCell ref="BZ23:BZ32"/>
    <mergeCell ref="CA23:CA32"/>
    <mergeCell ref="CC23:CC32"/>
    <mergeCell ref="CD23:CD32"/>
    <mergeCell ref="CE23:CE32"/>
    <mergeCell ref="CF23:CF32"/>
    <mergeCell ref="CD13:CD22"/>
    <mergeCell ref="CE13:CE22"/>
    <mergeCell ref="BW11:CA11"/>
    <mergeCell ref="BW13:BW22"/>
    <mergeCell ref="BX13:BX22"/>
    <mergeCell ref="BY13:BY22"/>
    <mergeCell ref="BZ13:BZ22"/>
    <mergeCell ref="CA13:CA22"/>
    <mergeCell ref="CC13:CC22"/>
    <mergeCell ref="CG46:CG55"/>
    <mergeCell ref="BS46:BS55"/>
    <mergeCell ref="BT46:BT55"/>
    <mergeCell ref="BU46:BU55"/>
    <mergeCell ref="BV46:BV55"/>
    <mergeCell ref="BW46:BW55"/>
    <mergeCell ref="BX46:BX55"/>
    <mergeCell ref="BY46:BY55"/>
    <mergeCell ref="BZ46:BZ55"/>
    <mergeCell ref="CA46:CA55"/>
    <mergeCell ref="CC46:CC55"/>
    <mergeCell ref="CD46:CD55"/>
    <mergeCell ref="CE46:CE55"/>
    <mergeCell ref="CF46:CF55"/>
    <mergeCell ref="AP48:AP49"/>
    <mergeCell ref="AQ48:AQ49"/>
    <mergeCell ref="AP52:AP53"/>
    <mergeCell ref="AQ52:AQ53"/>
    <mergeCell ref="AP54:AP58"/>
    <mergeCell ref="AQ54:AQ58"/>
    <mergeCell ref="AI48:AI49"/>
    <mergeCell ref="AJ48:AJ49"/>
    <mergeCell ref="AP50:AP51"/>
    <mergeCell ref="AQ50:AQ51"/>
    <mergeCell ref="AJ50:AJ51"/>
    <mergeCell ref="AQ23:AQ32"/>
    <mergeCell ref="AP33:AP37"/>
    <mergeCell ref="AQ33:AQ37"/>
    <mergeCell ref="AP38:AP42"/>
    <mergeCell ref="AQ38:AQ42"/>
    <mergeCell ref="AP43:AP45"/>
    <mergeCell ref="AQ43:AQ45"/>
    <mergeCell ref="AP46:AP47"/>
    <mergeCell ref="AQ46:AQ47"/>
    <mergeCell ref="A23:A32"/>
    <mergeCell ref="B23:C32"/>
    <mergeCell ref="D23:E32"/>
    <mergeCell ref="H23:H32"/>
    <mergeCell ref="M23:M32"/>
    <mergeCell ref="T23:T32"/>
    <mergeCell ref="R23:R32"/>
    <mergeCell ref="S23:S32"/>
    <mergeCell ref="AP23:AP32"/>
    <mergeCell ref="R13:R22"/>
    <mergeCell ref="S13:S22"/>
    <mergeCell ref="N23:N32"/>
    <mergeCell ref="O23:O32"/>
    <mergeCell ref="T13:T22"/>
    <mergeCell ref="N33:N37"/>
    <mergeCell ref="O33:O37"/>
    <mergeCell ref="N38:N42"/>
    <mergeCell ref="O38:O42"/>
    <mergeCell ref="P23:P32"/>
    <mergeCell ref="Q23:Q32"/>
    <mergeCell ref="P33:P37"/>
    <mergeCell ref="P13:P22"/>
    <mergeCell ref="Q13:Q22"/>
    <mergeCell ref="O13:O22"/>
  </mergeCells>
  <pageMargins left="0.7" right="0.7" top="0.75" bottom="0.75" header="0" footer="0"/>
  <pageSetup orientation="portrait"/>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DC23B-E8FD-46D2-A26A-91BE5A1B1EDB}">
  <dimension ref="A1:CT315"/>
  <sheetViews>
    <sheetView showGridLines="0" zoomScale="85" zoomScaleNormal="85" workbookViewId="0">
      <pane ySplit="12" topLeftCell="A13" activePane="bottomLeft" state="frozen"/>
      <selection pane="bottomLeft" activeCell="B13" sqref="B13:C22"/>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20.44140625" customWidth="1"/>
    <col min="7" max="7" width="15.33203125" customWidth="1"/>
    <col min="8" max="8" width="13.109375" customWidth="1"/>
    <col min="9" max="12" width="13.109375" hidden="1" customWidth="1" outlineLevel="1"/>
    <col min="13" max="13" width="17.33203125" hidden="1" customWidth="1" outlineLevel="1"/>
    <col min="14" max="14" width="18.44140625" customWidth="1" collapsed="1"/>
    <col min="15" max="15" width="18.6640625" customWidth="1"/>
    <col min="16" max="16" width="19.33203125" customWidth="1"/>
    <col min="17" max="20" width="17.33203125" hidden="1" customWidth="1" outlineLevel="1"/>
    <col min="21" max="21" width="1.33203125" customWidth="1" collapsed="1"/>
    <col min="22" max="22" width="7.44140625" customWidth="1"/>
    <col min="23" max="23" width="48.6640625" customWidth="1"/>
    <col min="24" max="24" width="11.6640625" customWidth="1"/>
    <col min="25" max="25" width="9.88671875" customWidth="1"/>
    <col min="26" max="26" width="25.88671875" customWidth="1"/>
    <col min="27" max="30" width="13.5546875" hidden="1" customWidth="1" outlineLevel="1"/>
    <col min="31" max="31" width="1.5546875" customWidth="1" collapsed="1"/>
    <col min="32" max="32" width="10.44140625" customWidth="1"/>
    <col min="33" max="33" width="65.88671875" customWidth="1"/>
    <col min="34" max="34" width="22.5546875" customWidth="1"/>
    <col min="35" max="35" width="9.6640625" customWidth="1"/>
    <col min="36" max="36" width="17.88671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6.5" customHeight="1" thickBot="1">
      <c r="A1" s="2230" t="s">
        <v>20</v>
      </c>
      <c r="B1" s="2249"/>
      <c r="C1" s="2249"/>
      <c r="D1" s="2249"/>
      <c r="E1" s="2249"/>
      <c r="F1" s="2249"/>
      <c r="G1" s="2250"/>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ht="16.5" customHeight="1">
      <c r="A2" s="2251" t="s">
        <v>21</v>
      </c>
      <c r="B2" s="2252"/>
      <c r="C2" s="10">
        <v>2024</v>
      </c>
      <c r="D2" s="10"/>
      <c r="E2" s="2255" t="s">
        <v>22</v>
      </c>
      <c r="F2" s="11" t="s">
        <v>23</v>
      </c>
      <c r="G2" s="12" t="s">
        <v>24</v>
      </c>
      <c r="H2" s="13"/>
      <c r="I2" s="14"/>
      <c r="J2" s="14"/>
      <c r="K2" s="14"/>
      <c r="L2" s="14"/>
      <c r="M2" s="14"/>
      <c r="N2" s="14"/>
      <c r="O2" s="14"/>
      <c r="P2" s="14"/>
      <c r="Q2" s="14"/>
      <c r="R2" s="14"/>
      <c r="S2" s="14"/>
      <c r="T2" s="14"/>
      <c r="U2" s="14"/>
      <c r="V2" s="14"/>
      <c r="W2" s="15"/>
      <c r="X2" s="2239"/>
      <c r="Y2" s="2256"/>
      <c r="Z2" s="2256"/>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ht="16.5" customHeight="1">
      <c r="A3" s="2253"/>
      <c r="B3" s="2254"/>
      <c r="C3" s="19">
        <v>2025</v>
      </c>
      <c r="D3" s="19"/>
      <c r="E3" s="2153"/>
      <c r="F3" s="20" t="s">
        <v>25</v>
      </c>
      <c r="G3" s="21"/>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ht="16.5" customHeight="1">
      <c r="A4" s="2253"/>
      <c r="B4" s="2254"/>
      <c r="C4" s="19">
        <v>2026</v>
      </c>
      <c r="D4" s="19" t="s">
        <v>24</v>
      </c>
      <c r="E4" s="2153"/>
      <c r="F4" s="20" t="s">
        <v>26</v>
      </c>
      <c r="G4" s="21"/>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ht="16.5" customHeight="1" thickBot="1">
      <c r="A5" s="2253"/>
      <c r="B5" s="2254"/>
      <c r="C5" s="23">
        <v>2027</v>
      </c>
      <c r="D5" s="23"/>
      <c r="E5" s="2153"/>
      <c r="F5" s="24" t="s">
        <v>27</v>
      </c>
      <c r="G5" s="25"/>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ht="16.5" customHeight="1">
      <c r="A6" s="2241" t="s">
        <v>28</v>
      </c>
      <c r="B6" s="2257"/>
      <c r="C6" s="2243" t="s">
        <v>854</v>
      </c>
      <c r="D6" s="2209"/>
      <c r="E6" s="2209"/>
      <c r="F6" s="2209"/>
      <c r="G6" s="2210"/>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ht="16.5" customHeight="1">
      <c r="A7" s="2216" t="s">
        <v>30</v>
      </c>
      <c r="B7" s="2171"/>
      <c r="C7" s="2218" t="s">
        <v>855</v>
      </c>
      <c r="D7" s="2170"/>
      <c r="E7" s="2170"/>
      <c r="F7" s="2170"/>
      <c r="G7" s="2174"/>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ht="16.5" customHeight="1" thickBot="1">
      <c r="A8" s="2221" t="s">
        <v>31</v>
      </c>
      <c r="B8" s="2246"/>
      <c r="C8" s="2223">
        <v>46044</v>
      </c>
      <c r="D8" s="2247"/>
      <c r="E8" s="2247"/>
      <c r="F8" s="2247"/>
      <c r="G8" s="2248"/>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16.5" customHeight="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6" t="s">
        <v>32</v>
      </c>
      <c r="CD9" s="2209"/>
      <c r="CE9" s="2209"/>
      <c r="CF9" s="2209"/>
      <c r="CG9" s="2210"/>
      <c r="CH9" s="8"/>
      <c r="CI9" s="8"/>
      <c r="CJ9" s="8"/>
      <c r="CK9" s="8"/>
      <c r="CL9" s="8"/>
      <c r="CM9" s="8"/>
      <c r="CN9" s="8"/>
      <c r="CO9" s="8"/>
      <c r="CP9" s="8"/>
      <c r="CQ9" s="8"/>
      <c r="CR9" s="8"/>
      <c r="CS9" s="8"/>
      <c r="CT9" s="8"/>
    </row>
    <row r="10" spans="1:98" ht="20.25" customHeight="1">
      <c r="A10" s="2206" t="s">
        <v>33</v>
      </c>
      <c r="B10" s="2209"/>
      <c r="C10" s="2209"/>
      <c r="D10" s="2209"/>
      <c r="E10" s="2209"/>
      <c r="F10" s="2209"/>
      <c r="G10" s="2209"/>
      <c r="H10" s="2209"/>
      <c r="I10" s="2209"/>
      <c r="J10" s="2209"/>
      <c r="K10" s="2209"/>
      <c r="L10" s="2209"/>
      <c r="M10" s="2209"/>
      <c r="N10" s="2209"/>
      <c r="O10" s="2209"/>
      <c r="P10" s="2209"/>
      <c r="Q10" s="2209"/>
      <c r="R10" s="2209"/>
      <c r="S10" s="2209"/>
      <c r="T10" s="2210"/>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258" t="s">
        <v>40</v>
      </c>
      <c r="CD10" s="2170"/>
      <c r="CE10" s="2170"/>
      <c r="CF10" s="2170"/>
      <c r="CG10" s="2174"/>
      <c r="CH10" s="8"/>
      <c r="CI10" s="8"/>
      <c r="CJ10" s="8"/>
      <c r="CK10" s="8"/>
      <c r="CL10" s="8"/>
      <c r="CM10" s="8"/>
      <c r="CN10" s="8"/>
      <c r="CO10" s="8"/>
      <c r="CP10" s="8"/>
      <c r="CQ10" s="8"/>
      <c r="CR10" s="8"/>
      <c r="CS10" s="8"/>
      <c r="CT10" s="8"/>
    </row>
    <row r="11" spans="1:98" ht="14.25" customHeight="1">
      <c r="A11" s="2178" t="s">
        <v>41</v>
      </c>
      <c r="B11" s="2195" t="s">
        <v>42</v>
      </c>
      <c r="C11" s="2196"/>
      <c r="D11" s="2195" t="s">
        <v>43</v>
      </c>
      <c r="E11" s="2196"/>
      <c r="F11" s="2202" t="s">
        <v>44</v>
      </c>
      <c r="G11" s="2171"/>
      <c r="H11" s="2176" t="s">
        <v>45</v>
      </c>
      <c r="I11" s="2181" t="s">
        <v>46</v>
      </c>
      <c r="J11" s="2182"/>
      <c r="K11" s="2182"/>
      <c r="L11" s="2203"/>
      <c r="M11" s="34" t="s">
        <v>47</v>
      </c>
      <c r="N11" s="2178" t="s">
        <v>48</v>
      </c>
      <c r="O11" s="2175" t="s">
        <v>49</v>
      </c>
      <c r="P11" s="2176" t="s">
        <v>50</v>
      </c>
      <c r="Q11" s="2177" t="s">
        <v>51</v>
      </c>
      <c r="R11" s="2170"/>
      <c r="S11" s="2170"/>
      <c r="T11" s="2174"/>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38" t="s">
        <v>69</v>
      </c>
      <c r="BF11" s="38"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59" t="s">
        <v>75</v>
      </c>
      <c r="CD11" s="2170"/>
      <c r="CE11" s="2170"/>
      <c r="CF11" s="2170"/>
      <c r="CG11" s="2174"/>
      <c r="CH11" s="3"/>
      <c r="CI11" s="3"/>
      <c r="CJ11" s="3"/>
      <c r="CK11" s="3"/>
      <c r="CL11" s="3"/>
      <c r="CM11" s="3"/>
      <c r="CN11" s="3"/>
      <c r="CO11" s="3"/>
      <c r="CP11" s="3"/>
      <c r="CQ11" s="3"/>
      <c r="CR11" s="3"/>
      <c r="CS11" s="3"/>
      <c r="CT11" s="3"/>
    </row>
    <row r="12" spans="1:98" ht="16.5" customHeight="1" thickBot="1">
      <c r="A12" s="2205"/>
      <c r="B12" s="2197"/>
      <c r="C12" s="2198"/>
      <c r="D12" s="2197"/>
      <c r="E12" s="2198"/>
      <c r="F12" s="44" t="s">
        <v>12</v>
      </c>
      <c r="G12" s="44" t="s">
        <v>76</v>
      </c>
      <c r="H12" s="2187"/>
      <c r="I12" s="46" t="s">
        <v>77</v>
      </c>
      <c r="J12" s="47" t="s">
        <v>78</v>
      </c>
      <c r="K12" s="47" t="s">
        <v>79</v>
      </c>
      <c r="L12" s="47" t="s">
        <v>80</v>
      </c>
      <c r="M12" s="601"/>
      <c r="N12" s="2205"/>
      <c r="O12" s="2186"/>
      <c r="P12" s="2187"/>
      <c r="Q12" s="46" t="s">
        <v>77</v>
      </c>
      <c r="R12" s="47" t="s">
        <v>78</v>
      </c>
      <c r="S12" s="47" t="s">
        <v>79</v>
      </c>
      <c r="T12" s="47" t="s">
        <v>80</v>
      </c>
      <c r="U12" s="36"/>
      <c r="V12" s="2205"/>
      <c r="W12" s="2186"/>
      <c r="X12" s="2186"/>
      <c r="Y12" s="2186"/>
      <c r="Z12" s="2187"/>
      <c r="AA12" s="46" t="s">
        <v>77</v>
      </c>
      <c r="AB12" s="47" t="s">
        <v>78</v>
      </c>
      <c r="AC12" s="47" t="s">
        <v>79</v>
      </c>
      <c r="AD12" s="52" t="s">
        <v>80</v>
      </c>
      <c r="AE12" s="36"/>
      <c r="AF12" s="2205"/>
      <c r="AG12" s="2186"/>
      <c r="AH12" s="2186"/>
      <c r="AI12" s="2186"/>
      <c r="AJ12" s="2187"/>
      <c r="AK12" s="46" t="s">
        <v>77</v>
      </c>
      <c r="AL12" s="47" t="s">
        <v>78</v>
      </c>
      <c r="AM12" s="47" t="s">
        <v>79</v>
      </c>
      <c r="AN12" s="52" t="s">
        <v>80</v>
      </c>
      <c r="AO12" s="36"/>
      <c r="AP12" s="2205"/>
      <c r="AQ12" s="2187"/>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776"/>
      <c r="BF12" s="776"/>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60" t="s">
        <v>77</v>
      </c>
      <c r="CD12" s="61" t="s">
        <v>78</v>
      </c>
      <c r="CE12" s="61" t="s">
        <v>79</v>
      </c>
      <c r="CF12" s="61" t="s">
        <v>80</v>
      </c>
      <c r="CG12" s="62" t="s">
        <v>81</v>
      </c>
      <c r="CH12" s="3"/>
      <c r="CI12" s="3"/>
      <c r="CJ12" s="3"/>
      <c r="CK12" s="3"/>
      <c r="CL12" s="3"/>
      <c r="CM12" s="3"/>
      <c r="CN12" s="3"/>
      <c r="CO12" s="3"/>
      <c r="CP12" s="3"/>
      <c r="CQ12" s="3"/>
      <c r="CR12" s="3"/>
      <c r="CS12" s="3"/>
      <c r="CT12" s="3"/>
    </row>
    <row r="13" spans="1:98" ht="16.5" customHeight="1">
      <c r="A13" s="2124">
        <v>1</v>
      </c>
      <c r="B13" s="2127" t="s">
        <v>856</v>
      </c>
      <c r="C13" s="2252"/>
      <c r="D13" s="2157" t="s">
        <v>857</v>
      </c>
      <c r="E13" s="2252"/>
      <c r="F13" s="66" t="s">
        <v>490</v>
      </c>
      <c r="G13" s="67">
        <v>300</v>
      </c>
      <c r="H13" s="2139" t="s">
        <v>858</v>
      </c>
      <c r="I13" s="69"/>
      <c r="J13" s="70"/>
      <c r="K13" s="70"/>
      <c r="L13" s="70"/>
      <c r="M13" s="2148"/>
      <c r="N13" s="2263">
        <f>+P13+P14+P15+P16+P17+P18+P19+P20+P21+P22</f>
        <v>30790974</v>
      </c>
      <c r="O13" s="66" t="s">
        <v>83</v>
      </c>
      <c r="P13" s="73">
        <v>30790974</v>
      </c>
      <c r="Q13" s="2264"/>
      <c r="R13" s="2265"/>
      <c r="S13" s="2265"/>
      <c r="T13" s="2266"/>
      <c r="U13" s="74"/>
      <c r="V13" s="75">
        <v>1</v>
      </c>
      <c r="W13" s="66" t="s">
        <v>859</v>
      </c>
      <c r="X13" s="76">
        <v>46041</v>
      </c>
      <c r="Y13" s="76">
        <v>46045</v>
      </c>
      <c r="Z13" s="103" t="s">
        <v>860</v>
      </c>
      <c r="AA13" s="78"/>
      <c r="AB13" s="79"/>
      <c r="AC13" s="79"/>
      <c r="AD13" s="80"/>
      <c r="AE13" s="74"/>
      <c r="AF13" s="81" t="s">
        <v>861</v>
      </c>
      <c r="AG13" s="82" t="s">
        <v>862</v>
      </c>
      <c r="AH13" s="82" t="s">
        <v>626</v>
      </c>
      <c r="AI13" s="8" t="s">
        <v>88</v>
      </c>
      <c r="AJ13" s="83">
        <v>1</v>
      </c>
      <c r="AK13" s="84"/>
      <c r="AL13" s="85"/>
      <c r="AM13" s="85"/>
      <c r="AN13" s="86"/>
      <c r="AO13" s="8"/>
      <c r="AP13" s="87" t="s">
        <v>575</v>
      </c>
      <c r="AQ13" s="88" t="s">
        <v>89</v>
      </c>
      <c r="AR13" s="89"/>
      <c r="AS13" s="90">
        <f t="shared" ref="AS13:AS79" si="0">+I13/G13</f>
        <v>0</v>
      </c>
      <c r="AT13" s="91">
        <f t="shared" ref="AT13:AT79" si="1">+J13/G13</f>
        <v>0</v>
      </c>
      <c r="AU13" s="91">
        <f t="shared" ref="AU13:AU79" si="2">+K13/G13</f>
        <v>0</v>
      </c>
      <c r="AV13" s="91">
        <f t="shared" ref="AV13:AV79" si="3">+L13/G13</f>
        <v>0</v>
      </c>
      <c r="AW13" s="92">
        <f t="shared" ref="AW13:AW14" si="4">+AA13/COUNTIF(W13,"*")</f>
        <v>0</v>
      </c>
      <c r="AX13" s="92">
        <f t="shared" ref="AX13:AX14" si="5">+AB13/COUNTIF(W13,"*")</f>
        <v>0</v>
      </c>
      <c r="AY13" s="92">
        <f t="shared" ref="AY13:AY14" si="6">+AC13/COUNTIF(W13,"*")</f>
        <v>0</v>
      </c>
      <c r="AZ13" s="92" t="e">
        <f t="shared" ref="AZ13:AZ79" si="7">+AD13/COUNTIF(AD13,"*")</f>
        <v>#DIV/0!</v>
      </c>
      <c r="BA13" s="93">
        <f t="shared" ref="BA13:BA79" si="8">+AK13/AJ13</f>
        <v>0</v>
      </c>
      <c r="BB13" s="93">
        <f t="shared" ref="BB13:BB79" si="9">+AL13/AJ13</f>
        <v>0</v>
      </c>
      <c r="BC13" s="93">
        <f t="shared" ref="BC13:BC79" si="10">+AM13/AJ13</f>
        <v>0</v>
      </c>
      <c r="BD13" s="93">
        <f t="shared" ref="BD13:BD79" si="11">+AN13/AJ13</f>
        <v>0</v>
      </c>
      <c r="BE13" s="94">
        <v>0.2</v>
      </c>
      <c r="BF13" s="94">
        <v>0.8</v>
      </c>
      <c r="BG13" s="93">
        <f t="shared" ref="BG13:BG79" si="12">+AW13*BE13</f>
        <v>0</v>
      </c>
      <c r="BH13" s="93">
        <f t="shared" ref="BH13:BH79" si="13">+AX13*BE13</f>
        <v>0</v>
      </c>
      <c r="BI13" s="93">
        <f t="shared" ref="BI13:BI79" si="14">+AY13*BE13</f>
        <v>0</v>
      </c>
      <c r="BJ13" s="93" t="e">
        <f t="shared" ref="BJ13:BK28" si="15">+AZ13*BE13</f>
        <v>#DIV/0!</v>
      </c>
      <c r="BK13" s="93">
        <f t="shared" si="15"/>
        <v>0</v>
      </c>
      <c r="BL13" s="93">
        <f t="shared" ref="BL13:BL79" si="16">+BB13*BF13</f>
        <v>0</v>
      </c>
      <c r="BM13" s="93">
        <f t="shared" ref="BM13:BM79" si="17">+BC13*BF13</f>
        <v>0</v>
      </c>
      <c r="BN13" s="93">
        <f t="shared" ref="BN13:BN79" si="18">+BD13*BF13</f>
        <v>0</v>
      </c>
      <c r="BO13" s="93">
        <f t="shared" ref="BO13:BR28" si="19">+BG13+BK13</f>
        <v>0</v>
      </c>
      <c r="BP13" s="93">
        <f t="shared" si="19"/>
        <v>0</v>
      </c>
      <c r="BQ13" s="93">
        <f t="shared" si="19"/>
        <v>0</v>
      </c>
      <c r="BR13" s="93" t="e">
        <f t="shared" si="19"/>
        <v>#DIV/0!</v>
      </c>
      <c r="BS13" s="2166" t="e">
        <f t="shared" ref="BS13:BV13" si="20">AVERAGEIF(BO13:BO22,"&lt;&gt;#¡DIV/0!")</f>
        <v>#REF!</v>
      </c>
      <c r="BT13" s="2166" t="e">
        <f t="shared" si="20"/>
        <v>#REF!</v>
      </c>
      <c r="BU13" s="2166" t="e">
        <f t="shared" si="20"/>
        <v>#REF!</v>
      </c>
      <c r="BV13" s="2166" t="e">
        <f t="shared" si="20"/>
        <v>#DIV/0!</v>
      </c>
      <c r="BW13" s="2155" t="e">
        <f>+C13*BS13</f>
        <v>#REF!</v>
      </c>
      <c r="BX13" s="2155" t="e">
        <f>+C13*BT13</f>
        <v>#REF!</v>
      </c>
      <c r="BY13" s="2155" t="e">
        <f>+C13*BU13</f>
        <v>#REF!</v>
      </c>
      <c r="BZ13" s="2155" t="e">
        <f>+C13*BV13</f>
        <v>#DIV/0!</v>
      </c>
      <c r="CA13" s="2165" t="e">
        <f>SUM(BW13:BZ22)</f>
        <v>#REF!</v>
      </c>
      <c r="CB13" s="8"/>
      <c r="CC13" s="2273">
        <f t="shared" ref="CC13:CF13" si="21">+Q13/$N$13</f>
        <v>0</v>
      </c>
      <c r="CD13" s="2267">
        <f t="shared" si="21"/>
        <v>0</v>
      </c>
      <c r="CE13" s="2267">
        <f t="shared" si="21"/>
        <v>0</v>
      </c>
      <c r="CF13" s="2267">
        <f t="shared" si="21"/>
        <v>0</v>
      </c>
      <c r="CG13" s="2268">
        <f>AVERAGE(CC13:CF22)</f>
        <v>0</v>
      </c>
      <c r="CH13" s="8"/>
      <c r="CI13" s="8"/>
      <c r="CJ13" s="8"/>
      <c r="CK13" s="8"/>
      <c r="CL13" s="8"/>
      <c r="CM13" s="8"/>
      <c r="CN13" s="8"/>
      <c r="CO13" s="8"/>
      <c r="CP13" s="8"/>
      <c r="CQ13" s="8"/>
      <c r="CR13" s="8"/>
      <c r="CS13" s="8"/>
      <c r="CT13" s="8"/>
    </row>
    <row r="14" spans="1:98" ht="16.5" customHeight="1">
      <c r="A14" s="2184"/>
      <c r="B14" s="2261"/>
      <c r="C14" s="2254"/>
      <c r="D14" s="2261"/>
      <c r="E14" s="2254"/>
      <c r="F14" s="95" t="s">
        <v>503</v>
      </c>
      <c r="G14" s="96">
        <v>700</v>
      </c>
      <c r="H14" s="2150"/>
      <c r="I14" s="97"/>
      <c r="J14" s="98"/>
      <c r="K14" s="98"/>
      <c r="L14" s="98"/>
      <c r="M14" s="2150"/>
      <c r="N14" s="2184"/>
      <c r="O14" s="99"/>
      <c r="P14" s="100"/>
      <c r="Q14" s="2184"/>
      <c r="R14" s="2153"/>
      <c r="S14" s="2153"/>
      <c r="T14" s="2150"/>
      <c r="U14" s="74"/>
      <c r="V14" s="101">
        <v>2</v>
      </c>
      <c r="W14" s="95" t="s">
        <v>863</v>
      </c>
      <c r="X14" s="102">
        <v>46048</v>
      </c>
      <c r="Y14" s="102">
        <v>46050</v>
      </c>
      <c r="Z14" s="103" t="s">
        <v>860</v>
      </c>
      <c r="AA14" s="104"/>
      <c r="AB14" s="105"/>
      <c r="AC14" s="105"/>
      <c r="AD14" s="106"/>
      <c r="AE14" s="74"/>
      <c r="AF14" s="107"/>
      <c r="AG14" s="108"/>
      <c r="AH14" s="108"/>
      <c r="AI14" s="108"/>
      <c r="AJ14" s="109"/>
      <c r="AK14" s="110"/>
      <c r="AL14" s="111"/>
      <c r="AM14" s="111"/>
      <c r="AN14" s="112"/>
      <c r="AO14" s="8"/>
      <c r="AP14" s="113"/>
      <c r="AQ14" s="114"/>
      <c r="AR14" s="89"/>
      <c r="AS14" s="115">
        <f t="shared" si="0"/>
        <v>0</v>
      </c>
      <c r="AT14" s="116">
        <f t="shared" si="1"/>
        <v>0</v>
      </c>
      <c r="AU14" s="116">
        <f t="shared" si="2"/>
        <v>0</v>
      </c>
      <c r="AV14" s="116">
        <f t="shared" si="3"/>
        <v>0</v>
      </c>
      <c r="AW14" s="117">
        <f t="shared" si="4"/>
        <v>0</v>
      </c>
      <c r="AX14" s="117">
        <f t="shared" si="5"/>
        <v>0</v>
      </c>
      <c r="AY14" s="117">
        <f t="shared" si="6"/>
        <v>0</v>
      </c>
      <c r="AZ14" s="117" t="e">
        <f t="shared" si="7"/>
        <v>#DIV/0!</v>
      </c>
      <c r="BA14" s="117" t="e">
        <f t="shared" si="8"/>
        <v>#DIV/0!</v>
      </c>
      <c r="BB14" s="117" t="e">
        <f t="shared" si="9"/>
        <v>#DIV/0!</v>
      </c>
      <c r="BC14" s="117" t="e">
        <f t="shared" si="10"/>
        <v>#DIV/0!</v>
      </c>
      <c r="BD14" s="117" t="e">
        <f t="shared" si="11"/>
        <v>#DIV/0!</v>
      </c>
      <c r="BE14" s="118">
        <v>0.2</v>
      </c>
      <c r="BF14" s="118">
        <v>0.8</v>
      </c>
      <c r="BG14" s="117">
        <f t="shared" si="12"/>
        <v>0</v>
      </c>
      <c r="BH14" s="117">
        <f t="shared" si="13"/>
        <v>0</v>
      </c>
      <c r="BI14" s="117">
        <f t="shared" si="14"/>
        <v>0</v>
      </c>
      <c r="BJ14" s="117" t="e">
        <f t="shared" si="15"/>
        <v>#DIV/0!</v>
      </c>
      <c r="BK14" s="117" t="e">
        <f t="shared" si="15"/>
        <v>#DIV/0!</v>
      </c>
      <c r="BL14" s="117" t="e">
        <f t="shared" si="16"/>
        <v>#DIV/0!</v>
      </c>
      <c r="BM14" s="117" t="e">
        <f t="shared" si="17"/>
        <v>#DIV/0!</v>
      </c>
      <c r="BN14" s="117" t="e">
        <f t="shared" si="18"/>
        <v>#DIV/0!</v>
      </c>
      <c r="BO14" s="117" t="e">
        <f t="shared" si="19"/>
        <v>#DIV/0!</v>
      </c>
      <c r="BP14" s="117" t="e">
        <f t="shared" si="19"/>
        <v>#DIV/0!</v>
      </c>
      <c r="BQ14" s="117" t="e">
        <f t="shared" si="19"/>
        <v>#DIV/0!</v>
      </c>
      <c r="BR14" s="117" t="e">
        <f t="shared" si="19"/>
        <v>#DIV/0!</v>
      </c>
      <c r="BS14" s="2153"/>
      <c r="BT14" s="2153"/>
      <c r="BU14" s="2153"/>
      <c r="BV14" s="2153"/>
      <c r="BW14" s="2153"/>
      <c r="BX14" s="2153"/>
      <c r="BY14" s="2153"/>
      <c r="BZ14" s="2153"/>
      <c r="CA14" s="2150"/>
      <c r="CB14" s="8"/>
      <c r="CC14" s="2184"/>
      <c r="CD14" s="2153"/>
      <c r="CE14" s="2153"/>
      <c r="CF14" s="2153"/>
      <c r="CG14" s="2150"/>
      <c r="CH14" s="8"/>
      <c r="CI14" s="8"/>
      <c r="CJ14" s="8"/>
      <c r="CK14" s="8"/>
      <c r="CL14" s="8"/>
      <c r="CM14" s="8"/>
      <c r="CN14" s="8"/>
      <c r="CO14" s="8"/>
      <c r="CP14" s="8"/>
      <c r="CQ14" s="8"/>
      <c r="CR14" s="8"/>
      <c r="CS14" s="8"/>
      <c r="CT14" s="8"/>
    </row>
    <row r="15" spans="1:98" ht="24" customHeight="1">
      <c r="A15" s="2184"/>
      <c r="B15" s="2261"/>
      <c r="C15" s="2254"/>
      <c r="D15" s="2261"/>
      <c r="E15" s="2254"/>
      <c r="F15" s="95"/>
      <c r="G15" s="96"/>
      <c r="H15" s="2150"/>
      <c r="I15" s="97"/>
      <c r="J15" s="98"/>
      <c r="K15" s="98"/>
      <c r="L15" s="98"/>
      <c r="M15" s="2150"/>
      <c r="N15" s="2184"/>
      <c r="O15" s="99"/>
      <c r="P15" s="100"/>
      <c r="Q15" s="2184"/>
      <c r="R15" s="2153"/>
      <c r="S15" s="2153"/>
      <c r="T15" s="2150"/>
      <c r="U15" s="74"/>
      <c r="V15" s="101">
        <v>3</v>
      </c>
      <c r="W15" s="95" t="s">
        <v>864</v>
      </c>
      <c r="X15" s="102">
        <v>46050</v>
      </c>
      <c r="Y15" s="102">
        <v>46050</v>
      </c>
      <c r="Z15" s="103" t="s">
        <v>865</v>
      </c>
      <c r="AA15" s="104"/>
      <c r="AB15" s="105"/>
      <c r="AC15" s="105"/>
      <c r="AD15" s="106"/>
      <c r="AE15" s="74"/>
      <c r="AF15" s="107"/>
      <c r="AG15" s="119"/>
      <c r="AH15" s="119"/>
      <c r="AI15" s="119"/>
      <c r="AJ15" s="109"/>
      <c r="AK15" s="110"/>
      <c r="AL15" s="111"/>
      <c r="AM15" s="111"/>
      <c r="AN15" s="112"/>
      <c r="AO15" s="8"/>
      <c r="AP15" s="113"/>
      <c r="AQ15" s="114"/>
      <c r="AR15" s="89"/>
      <c r="AS15" s="115" t="e">
        <f t="shared" si="0"/>
        <v>#DIV/0!</v>
      </c>
      <c r="AT15" s="116" t="e">
        <f t="shared" si="1"/>
        <v>#DIV/0!</v>
      </c>
      <c r="AU15" s="116" t="e">
        <f t="shared" si="2"/>
        <v>#DIV/0!</v>
      </c>
      <c r="AV15" s="116" t="e">
        <f t="shared" si="3"/>
        <v>#DIV/0!</v>
      </c>
      <c r="AW15" s="117" t="e">
        <f t="shared" ref="AW15:AY15" si="22">+AA15/COUNTIF(#REF!,"*")</f>
        <v>#REF!</v>
      </c>
      <c r="AX15" s="117" t="e">
        <f t="shared" si="22"/>
        <v>#REF!</v>
      </c>
      <c r="AY15" s="117" t="e">
        <f t="shared" si="22"/>
        <v>#REF!</v>
      </c>
      <c r="AZ15" s="117" t="e">
        <f t="shared" si="7"/>
        <v>#DIV/0!</v>
      </c>
      <c r="BA15" s="117" t="e">
        <f t="shared" si="8"/>
        <v>#DIV/0!</v>
      </c>
      <c r="BB15" s="117" t="e">
        <f t="shared" si="9"/>
        <v>#DIV/0!</v>
      </c>
      <c r="BC15" s="117" t="e">
        <f t="shared" si="10"/>
        <v>#DIV/0!</v>
      </c>
      <c r="BD15" s="117" t="e">
        <f t="shared" si="11"/>
        <v>#DIV/0!</v>
      </c>
      <c r="BE15" s="118">
        <v>0.2</v>
      </c>
      <c r="BF15" s="118">
        <v>0.8</v>
      </c>
      <c r="BG15" s="117" t="e">
        <f t="shared" si="12"/>
        <v>#REF!</v>
      </c>
      <c r="BH15" s="117" t="e">
        <f t="shared" si="13"/>
        <v>#REF!</v>
      </c>
      <c r="BI15" s="117" t="e">
        <f t="shared" si="14"/>
        <v>#REF!</v>
      </c>
      <c r="BJ15" s="117" t="e">
        <f t="shared" si="15"/>
        <v>#DIV/0!</v>
      </c>
      <c r="BK15" s="117" t="e">
        <f t="shared" si="15"/>
        <v>#DIV/0!</v>
      </c>
      <c r="BL15" s="117" t="e">
        <f t="shared" si="16"/>
        <v>#DIV/0!</v>
      </c>
      <c r="BM15" s="117" t="e">
        <f t="shared" si="17"/>
        <v>#DIV/0!</v>
      </c>
      <c r="BN15" s="117" t="e">
        <f t="shared" si="18"/>
        <v>#DIV/0!</v>
      </c>
      <c r="BO15" s="117" t="e">
        <f t="shared" si="19"/>
        <v>#REF!</v>
      </c>
      <c r="BP15" s="117" t="e">
        <f t="shared" si="19"/>
        <v>#REF!</v>
      </c>
      <c r="BQ15" s="117" t="e">
        <f t="shared" si="19"/>
        <v>#REF!</v>
      </c>
      <c r="BR15" s="117" t="e">
        <f t="shared" si="19"/>
        <v>#DIV/0!</v>
      </c>
      <c r="BS15" s="2153"/>
      <c r="BT15" s="2153"/>
      <c r="BU15" s="2153"/>
      <c r="BV15" s="2153"/>
      <c r="BW15" s="2153"/>
      <c r="BX15" s="2153"/>
      <c r="BY15" s="2153"/>
      <c r="BZ15" s="2153"/>
      <c r="CA15" s="2150"/>
      <c r="CB15" s="8"/>
      <c r="CC15" s="2184"/>
      <c r="CD15" s="2153"/>
      <c r="CE15" s="2153"/>
      <c r="CF15" s="2153"/>
      <c r="CG15" s="2150"/>
      <c r="CH15" s="8"/>
      <c r="CI15" s="8"/>
      <c r="CJ15" s="8"/>
      <c r="CK15" s="8"/>
      <c r="CL15" s="8"/>
      <c r="CM15" s="8"/>
      <c r="CN15" s="8"/>
      <c r="CO15" s="8"/>
      <c r="CP15" s="8"/>
      <c r="CQ15" s="8"/>
      <c r="CR15" s="8"/>
      <c r="CS15" s="8"/>
      <c r="CT15" s="8"/>
    </row>
    <row r="16" spans="1:98" ht="16.5" customHeight="1">
      <c r="A16" s="2184"/>
      <c r="B16" s="2261"/>
      <c r="C16" s="2254"/>
      <c r="D16" s="2261"/>
      <c r="E16" s="2254"/>
      <c r="F16" s="120"/>
      <c r="G16" s="96"/>
      <c r="H16" s="2150"/>
      <c r="I16" s="97"/>
      <c r="J16" s="98"/>
      <c r="K16" s="98"/>
      <c r="L16" s="98"/>
      <c r="M16" s="2150"/>
      <c r="N16" s="2184"/>
      <c r="O16" s="99"/>
      <c r="P16" s="100"/>
      <c r="Q16" s="2184"/>
      <c r="R16" s="2153"/>
      <c r="S16" s="2153"/>
      <c r="T16" s="2150"/>
      <c r="U16" s="74"/>
      <c r="V16" s="101">
        <v>4</v>
      </c>
      <c r="W16" s="95" t="s">
        <v>866</v>
      </c>
      <c r="X16" s="102">
        <v>46068</v>
      </c>
      <c r="Y16" s="102">
        <v>46318</v>
      </c>
      <c r="Z16" s="103" t="s">
        <v>867</v>
      </c>
      <c r="AA16" s="104"/>
      <c r="AB16" s="105"/>
      <c r="AC16" s="105"/>
      <c r="AD16" s="106"/>
      <c r="AE16" s="74"/>
      <c r="AF16" s="107"/>
      <c r="AG16" s="119"/>
      <c r="AH16" s="119"/>
      <c r="AI16" s="119"/>
      <c r="AJ16" s="109"/>
      <c r="AK16" s="110"/>
      <c r="AL16" s="111"/>
      <c r="AM16" s="111"/>
      <c r="AN16" s="112"/>
      <c r="AO16" s="8"/>
      <c r="AP16" s="113"/>
      <c r="AQ16" s="114"/>
      <c r="AR16" s="89"/>
      <c r="AS16" s="115" t="e">
        <f t="shared" si="0"/>
        <v>#DIV/0!</v>
      </c>
      <c r="AT16" s="116" t="e">
        <f t="shared" si="1"/>
        <v>#DIV/0!</v>
      </c>
      <c r="AU16" s="116" t="e">
        <f t="shared" si="2"/>
        <v>#DIV/0!</v>
      </c>
      <c r="AV16" s="116" t="e">
        <f t="shared" si="3"/>
        <v>#DIV/0!</v>
      </c>
      <c r="AW16" s="117">
        <f>+AA16/COUNTIF(W16,"*")</f>
        <v>0</v>
      </c>
      <c r="AX16" s="117">
        <f>+AB16/COUNTIF(W16,"*")</f>
        <v>0</v>
      </c>
      <c r="AY16" s="117">
        <f>+AC16/COUNTIF(W16,"*")</f>
        <v>0</v>
      </c>
      <c r="AZ16" s="117" t="e">
        <f t="shared" si="7"/>
        <v>#DIV/0!</v>
      </c>
      <c r="BA16" s="117" t="e">
        <f t="shared" si="8"/>
        <v>#DIV/0!</v>
      </c>
      <c r="BB16" s="117" t="e">
        <f t="shared" si="9"/>
        <v>#DIV/0!</v>
      </c>
      <c r="BC16" s="117" t="e">
        <f t="shared" si="10"/>
        <v>#DIV/0!</v>
      </c>
      <c r="BD16" s="117" t="e">
        <f t="shared" si="11"/>
        <v>#DIV/0!</v>
      </c>
      <c r="BE16" s="118">
        <v>0.2</v>
      </c>
      <c r="BF16" s="118">
        <v>0.8</v>
      </c>
      <c r="BG16" s="117">
        <f t="shared" si="12"/>
        <v>0</v>
      </c>
      <c r="BH16" s="117">
        <f t="shared" si="13"/>
        <v>0</v>
      </c>
      <c r="BI16" s="117">
        <f t="shared" si="14"/>
        <v>0</v>
      </c>
      <c r="BJ16" s="117" t="e">
        <f t="shared" si="15"/>
        <v>#DIV/0!</v>
      </c>
      <c r="BK16" s="117" t="e">
        <f t="shared" si="15"/>
        <v>#DIV/0!</v>
      </c>
      <c r="BL16" s="117" t="e">
        <f t="shared" si="16"/>
        <v>#DIV/0!</v>
      </c>
      <c r="BM16" s="117" t="e">
        <f t="shared" si="17"/>
        <v>#DIV/0!</v>
      </c>
      <c r="BN16" s="117" t="e">
        <f t="shared" si="18"/>
        <v>#DIV/0!</v>
      </c>
      <c r="BO16" s="117" t="e">
        <f t="shared" si="19"/>
        <v>#DIV/0!</v>
      </c>
      <c r="BP16" s="117" t="e">
        <f t="shared" si="19"/>
        <v>#DIV/0!</v>
      </c>
      <c r="BQ16" s="117" t="e">
        <f t="shared" si="19"/>
        <v>#DIV/0!</v>
      </c>
      <c r="BR16" s="117" t="e">
        <f t="shared" si="19"/>
        <v>#DIV/0!</v>
      </c>
      <c r="BS16" s="2153"/>
      <c r="BT16" s="2153"/>
      <c r="BU16" s="2153"/>
      <c r="BV16" s="2153"/>
      <c r="BW16" s="2153"/>
      <c r="BX16" s="2153"/>
      <c r="BY16" s="2153"/>
      <c r="BZ16" s="2153"/>
      <c r="CA16" s="2150"/>
      <c r="CB16" s="8"/>
      <c r="CC16" s="2184"/>
      <c r="CD16" s="2153"/>
      <c r="CE16" s="2153"/>
      <c r="CF16" s="2153"/>
      <c r="CG16" s="2150"/>
      <c r="CH16" s="8"/>
      <c r="CI16" s="8"/>
      <c r="CJ16" s="8"/>
      <c r="CK16" s="8"/>
      <c r="CL16" s="8"/>
      <c r="CM16" s="8"/>
      <c r="CN16" s="8"/>
      <c r="CO16" s="8"/>
      <c r="CP16" s="8"/>
      <c r="CQ16" s="8"/>
      <c r="CR16" s="8"/>
      <c r="CS16" s="8"/>
      <c r="CT16" s="8"/>
    </row>
    <row r="17" spans="1:98" ht="16.5" customHeight="1">
      <c r="A17" s="2184"/>
      <c r="B17" s="2261"/>
      <c r="C17" s="2254"/>
      <c r="D17" s="2261"/>
      <c r="E17" s="2254"/>
      <c r="F17" s="120"/>
      <c r="G17" s="96"/>
      <c r="H17" s="2150"/>
      <c r="I17" s="97"/>
      <c r="J17" s="98"/>
      <c r="K17" s="98"/>
      <c r="L17" s="98"/>
      <c r="M17" s="2150"/>
      <c r="N17" s="2184"/>
      <c r="O17" s="99"/>
      <c r="P17" s="100"/>
      <c r="Q17" s="2184"/>
      <c r="R17" s="2153"/>
      <c r="S17" s="2153"/>
      <c r="T17" s="2150"/>
      <c r="U17" s="74"/>
      <c r="V17" s="101">
        <v>5</v>
      </c>
      <c r="W17" s="172" t="s">
        <v>868</v>
      </c>
      <c r="X17" s="102">
        <v>46068</v>
      </c>
      <c r="Y17" s="102">
        <v>46318</v>
      </c>
      <c r="Z17" s="103" t="s">
        <v>867</v>
      </c>
      <c r="AA17" s="104"/>
      <c r="AB17" s="105"/>
      <c r="AC17" s="105"/>
      <c r="AD17" s="106"/>
      <c r="AE17" s="74"/>
      <c r="AF17" s="107"/>
      <c r="AG17" s="119"/>
      <c r="AH17" s="119"/>
      <c r="AI17" s="119"/>
      <c r="AJ17" s="109"/>
      <c r="AK17" s="110"/>
      <c r="AL17" s="111"/>
      <c r="AM17" s="111"/>
      <c r="AN17" s="112"/>
      <c r="AO17" s="8"/>
      <c r="AP17" s="113"/>
      <c r="AQ17" s="114"/>
      <c r="AR17" s="89"/>
      <c r="AS17" s="115" t="e">
        <f t="shared" si="0"/>
        <v>#DIV/0!</v>
      </c>
      <c r="AT17" s="116" t="e">
        <f t="shared" si="1"/>
        <v>#DIV/0!</v>
      </c>
      <c r="AU17" s="116" t="e">
        <f t="shared" si="2"/>
        <v>#DIV/0!</v>
      </c>
      <c r="AV17" s="116" t="e">
        <f t="shared" si="3"/>
        <v>#DIV/0!</v>
      </c>
      <c r="AW17" s="117">
        <f>+AA17/COUNTIF(W15,"*")</f>
        <v>0</v>
      </c>
      <c r="AX17" s="117">
        <f>+AB17/COUNTIF(W15,"*")</f>
        <v>0</v>
      </c>
      <c r="AY17" s="117">
        <f>+AC17/COUNTIF(W15,"*")</f>
        <v>0</v>
      </c>
      <c r="AZ17" s="117" t="e">
        <f t="shared" si="7"/>
        <v>#DIV/0!</v>
      </c>
      <c r="BA17" s="117" t="e">
        <f t="shared" si="8"/>
        <v>#DIV/0!</v>
      </c>
      <c r="BB17" s="117" t="e">
        <f t="shared" si="9"/>
        <v>#DIV/0!</v>
      </c>
      <c r="BC17" s="117" t="e">
        <f t="shared" si="10"/>
        <v>#DIV/0!</v>
      </c>
      <c r="BD17" s="117" t="e">
        <f t="shared" si="11"/>
        <v>#DIV/0!</v>
      </c>
      <c r="BE17" s="118">
        <v>0.2</v>
      </c>
      <c r="BF17" s="118">
        <v>0.8</v>
      </c>
      <c r="BG17" s="117">
        <f t="shared" si="12"/>
        <v>0</v>
      </c>
      <c r="BH17" s="117">
        <f t="shared" si="13"/>
        <v>0</v>
      </c>
      <c r="BI17" s="117">
        <f t="shared" si="14"/>
        <v>0</v>
      </c>
      <c r="BJ17" s="117" t="e">
        <f t="shared" si="15"/>
        <v>#DIV/0!</v>
      </c>
      <c r="BK17" s="117" t="e">
        <f t="shared" si="15"/>
        <v>#DIV/0!</v>
      </c>
      <c r="BL17" s="117" t="e">
        <f t="shared" si="16"/>
        <v>#DIV/0!</v>
      </c>
      <c r="BM17" s="117" t="e">
        <f t="shared" si="17"/>
        <v>#DIV/0!</v>
      </c>
      <c r="BN17" s="117" t="e">
        <f t="shared" si="18"/>
        <v>#DIV/0!</v>
      </c>
      <c r="BO17" s="117" t="e">
        <f t="shared" si="19"/>
        <v>#DIV/0!</v>
      </c>
      <c r="BP17" s="117" t="e">
        <f t="shared" si="19"/>
        <v>#DIV/0!</v>
      </c>
      <c r="BQ17" s="117" t="e">
        <f t="shared" si="19"/>
        <v>#DIV/0!</v>
      </c>
      <c r="BR17" s="117" t="e">
        <f t="shared" si="19"/>
        <v>#DIV/0!</v>
      </c>
      <c r="BS17" s="2153"/>
      <c r="BT17" s="2153"/>
      <c r="BU17" s="2153"/>
      <c r="BV17" s="2153"/>
      <c r="BW17" s="2153"/>
      <c r="BX17" s="2153"/>
      <c r="BY17" s="2153"/>
      <c r="BZ17" s="2153"/>
      <c r="CA17" s="2150"/>
      <c r="CB17" s="8"/>
      <c r="CC17" s="2184"/>
      <c r="CD17" s="2153"/>
      <c r="CE17" s="2153"/>
      <c r="CF17" s="2153"/>
      <c r="CG17" s="2150"/>
      <c r="CH17" s="8"/>
      <c r="CI17" s="8"/>
      <c r="CJ17" s="8"/>
      <c r="CK17" s="8"/>
      <c r="CL17" s="8"/>
      <c r="CM17" s="8"/>
      <c r="CN17" s="8"/>
      <c r="CO17" s="8"/>
      <c r="CP17" s="8"/>
      <c r="CQ17" s="8"/>
      <c r="CR17" s="8"/>
      <c r="CS17" s="8"/>
      <c r="CT17" s="8"/>
    </row>
    <row r="18" spans="1:98" ht="16.5" customHeight="1">
      <c r="A18" s="2184"/>
      <c r="B18" s="2261"/>
      <c r="C18" s="2254"/>
      <c r="D18" s="2261"/>
      <c r="E18" s="2254"/>
      <c r="F18" s="120"/>
      <c r="G18" s="96"/>
      <c r="H18" s="2150"/>
      <c r="I18" s="97"/>
      <c r="J18" s="98"/>
      <c r="K18" s="98"/>
      <c r="L18" s="98"/>
      <c r="M18" s="2150"/>
      <c r="N18" s="2184"/>
      <c r="O18" s="99"/>
      <c r="P18" s="100"/>
      <c r="Q18" s="2184"/>
      <c r="R18" s="2153"/>
      <c r="S18" s="2153"/>
      <c r="T18" s="2150"/>
      <c r="U18" s="74"/>
      <c r="V18" s="101">
        <v>6</v>
      </c>
      <c r="W18" s="95"/>
      <c r="X18" s="102"/>
      <c r="Y18" s="102"/>
      <c r="Z18" s="103"/>
      <c r="AA18" s="104"/>
      <c r="AB18" s="105"/>
      <c r="AC18" s="105"/>
      <c r="AD18" s="106"/>
      <c r="AE18" s="74"/>
      <c r="AF18" s="107"/>
      <c r="AG18" s="119"/>
      <c r="AH18" s="119"/>
      <c r="AI18" s="119"/>
      <c r="AJ18" s="109"/>
      <c r="AK18" s="110"/>
      <c r="AL18" s="111"/>
      <c r="AM18" s="111"/>
      <c r="AN18" s="112"/>
      <c r="AO18" s="8"/>
      <c r="AP18" s="113"/>
      <c r="AQ18" s="114"/>
      <c r="AR18" s="89"/>
      <c r="AS18" s="115" t="e">
        <f t="shared" si="0"/>
        <v>#DIV/0!</v>
      </c>
      <c r="AT18" s="116" t="e">
        <f t="shared" si="1"/>
        <v>#DIV/0!</v>
      </c>
      <c r="AU18" s="116" t="e">
        <f t="shared" si="2"/>
        <v>#DIV/0!</v>
      </c>
      <c r="AV18" s="116" t="e">
        <f t="shared" si="3"/>
        <v>#DIV/0!</v>
      </c>
      <c r="AW18" s="117" t="e">
        <f t="shared" ref="AW18:AW23" si="23">+AA18/COUNTIF(W18,"*")</f>
        <v>#DIV/0!</v>
      </c>
      <c r="AX18" s="117" t="e">
        <f t="shared" ref="AX18:AX23" si="24">+AB18/COUNTIF(W18,"*")</f>
        <v>#DIV/0!</v>
      </c>
      <c r="AY18" s="117" t="e">
        <f t="shared" ref="AY18:AY23" si="25">+AC18/COUNTIF(W18,"*")</f>
        <v>#DIV/0!</v>
      </c>
      <c r="AZ18" s="117" t="e">
        <f t="shared" si="7"/>
        <v>#DIV/0!</v>
      </c>
      <c r="BA18" s="117" t="e">
        <f t="shared" si="8"/>
        <v>#DIV/0!</v>
      </c>
      <c r="BB18" s="117" t="e">
        <f t="shared" si="9"/>
        <v>#DIV/0!</v>
      </c>
      <c r="BC18" s="117" t="e">
        <f t="shared" si="10"/>
        <v>#DIV/0!</v>
      </c>
      <c r="BD18" s="117" t="e">
        <f t="shared" si="11"/>
        <v>#DIV/0!</v>
      </c>
      <c r="BE18" s="118">
        <v>0.2</v>
      </c>
      <c r="BF18" s="118">
        <v>0.8</v>
      </c>
      <c r="BG18" s="117" t="e">
        <f t="shared" si="12"/>
        <v>#DIV/0!</v>
      </c>
      <c r="BH18" s="117" t="e">
        <f t="shared" si="13"/>
        <v>#DIV/0!</v>
      </c>
      <c r="BI18" s="117" t="e">
        <f t="shared" si="14"/>
        <v>#DIV/0!</v>
      </c>
      <c r="BJ18" s="117" t="e">
        <f t="shared" si="15"/>
        <v>#DIV/0!</v>
      </c>
      <c r="BK18" s="117" t="e">
        <f t="shared" si="15"/>
        <v>#DIV/0!</v>
      </c>
      <c r="BL18" s="117" t="e">
        <f t="shared" si="16"/>
        <v>#DIV/0!</v>
      </c>
      <c r="BM18" s="117" t="e">
        <f t="shared" si="17"/>
        <v>#DIV/0!</v>
      </c>
      <c r="BN18" s="117" t="e">
        <f t="shared" si="18"/>
        <v>#DIV/0!</v>
      </c>
      <c r="BO18" s="117" t="e">
        <f t="shared" si="19"/>
        <v>#DIV/0!</v>
      </c>
      <c r="BP18" s="117" t="e">
        <f t="shared" si="19"/>
        <v>#DIV/0!</v>
      </c>
      <c r="BQ18" s="117" t="e">
        <f t="shared" si="19"/>
        <v>#DIV/0!</v>
      </c>
      <c r="BR18" s="117" t="e">
        <f t="shared" si="19"/>
        <v>#DIV/0!</v>
      </c>
      <c r="BS18" s="2153"/>
      <c r="BT18" s="2153"/>
      <c r="BU18" s="2153"/>
      <c r="BV18" s="2153"/>
      <c r="BW18" s="2153"/>
      <c r="BX18" s="2153"/>
      <c r="BY18" s="2153"/>
      <c r="BZ18" s="2153"/>
      <c r="CA18" s="2150"/>
      <c r="CB18" s="8"/>
      <c r="CC18" s="2184"/>
      <c r="CD18" s="2153"/>
      <c r="CE18" s="2153"/>
      <c r="CF18" s="2153"/>
      <c r="CG18" s="2150"/>
      <c r="CH18" s="8"/>
      <c r="CI18" s="8"/>
      <c r="CJ18" s="8"/>
      <c r="CK18" s="8"/>
      <c r="CL18" s="8"/>
      <c r="CM18" s="8"/>
      <c r="CN18" s="8"/>
      <c r="CO18" s="8"/>
      <c r="CP18" s="8"/>
      <c r="CQ18" s="8"/>
      <c r="CR18" s="8"/>
      <c r="CS18" s="8"/>
      <c r="CT18" s="8"/>
    </row>
    <row r="19" spans="1:98" ht="16.5" customHeight="1">
      <c r="A19" s="2184"/>
      <c r="B19" s="2261"/>
      <c r="C19" s="2254"/>
      <c r="D19" s="2261"/>
      <c r="E19" s="2254"/>
      <c r="F19" s="120"/>
      <c r="G19" s="96"/>
      <c r="H19" s="2150"/>
      <c r="I19" s="97"/>
      <c r="J19" s="98"/>
      <c r="K19" s="98"/>
      <c r="L19" s="98"/>
      <c r="M19" s="2150"/>
      <c r="N19" s="2184"/>
      <c r="O19" s="99"/>
      <c r="P19" s="100"/>
      <c r="Q19" s="2184"/>
      <c r="R19" s="2153"/>
      <c r="S19" s="2153"/>
      <c r="T19" s="2150"/>
      <c r="U19" s="74"/>
      <c r="V19" s="101">
        <v>7</v>
      </c>
      <c r="W19" s="95"/>
      <c r="X19" s="102"/>
      <c r="Y19" s="102"/>
      <c r="Z19" s="103"/>
      <c r="AA19" s="104"/>
      <c r="AB19" s="105"/>
      <c r="AC19" s="105"/>
      <c r="AD19" s="106"/>
      <c r="AE19" s="74"/>
      <c r="AF19" s="107"/>
      <c r="AG19" s="119"/>
      <c r="AH19" s="119"/>
      <c r="AI19" s="119"/>
      <c r="AJ19" s="109"/>
      <c r="AK19" s="110"/>
      <c r="AL19" s="111"/>
      <c r="AM19" s="111"/>
      <c r="AN19" s="112"/>
      <c r="AO19" s="8"/>
      <c r="AP19" s="113"/>
      <c r="AQ19" s="114"/>
      <c r="AR19" s="89"/>
      <c r="AS19" s="115" t="e">
        <f t="shared" si="0"/>
        <v>#DIV/0!</v>
      </c>
      <c r="AT19" s="116" t="e">
        <f t="shared" si="1"/>
        <v>#DIV/0!</v>
      </c>
      <c r="AU19" s="116" t="e">
        <f t="shared" si="2"/>
        <v>#DIV/0!</v>
      </c>
      <c r="AV19" s="116" t="e">
        <f t="shared" si="3"/>
        <v>#DIV/0!</v>
      </c>
      <c r="AW19" s="117" t="e">
        <f t="shared" si="23"/>
        <v>#DIV/0!</v>
      </c>
      <c r="AX19" s="117" t="e">
        <f t="shared" si="24"/>
        <v>#DIV/0!</v>
      </c>
      <c r="AY19" s="117" t="e">
        <f t="shared" si="25"/>
        <v>#DIV/0!</v>
      </c>
      <c r="AZ19" s="117" t="e">
        <f t="shared" si="7"/>
        <v>#DIV/0!</v>
      </c>
      <c r="BA19" s="117" t="e">
        <f t="shared" si="8"/>
        <v>#DIV/0!</v>
      </c>
      <c r="BB19" s="117" t="e">
        <f t="shared" si="9"/>
        <v>#DIV/0!</v>
      </c>
      <c r="BC19" s="117" t="e">
        <f t="shared" si="10"/>
        <v>#DIV/0!</v>
      </c>
      <c r="BD19" s="117" t="e">
        <f t="shared" si="11"/>
        <v>#DIV/0!</v>
      </c>
      <c r="BE19" s="118">
        <v>0.2</v>
      </c>
      <c r="BF19" s="118">
        <v>0.8</v>
      </c>
      <c r="BG19" s="117" t="e">
        <f t="shared" si="12"/>
        <v>#DIV/0!</v>
      </c>
      <c r="BH19" s="117" t="e">
        <f t="shared" si="13"/>
        <v>#DIV/0!</v>
      </c>
      <c r="BI19" s="117" t="e">
        <f t="shared" si="14"/>
        <v>#DIV/0!</v>
      </c>
      <c r="BJ19" s="117" t="e">
        <f t="shared" si="15"/>
        <v>#DIV/0!</v>
      </c>
      <c r="BK19" s="117" t="e">
        <f t="shared" si="15"/>
        <v>#DIV/0!</v>
      </c>
      <c r="BL19" s="117" t="e">
        <f t="shared" si="16"/>
        <v>#DIV/0!</v>
      </c>
      <c r="BM19" s="117" t="e">
        <f t="shared" si="17"/>
        <v>#DIV/0!</v>
      </c>
      <c r="BN19" s="117" t="e">
        <f t="shared" si="18"/>
        <v>#DIV/0!</v>
      </c>
      <c r="BO19" s="117" t="e">
        <f t="shared" si="19"/>
        <v>#DIV/0!</v>
      </c>
      <c r="BP19" s="117" t="e">
        <f t="shared" si="19"/>
        <v>#DIV/0!</v>
      </c>
      <c r="BQ19" s="117" t="e">
        <f t="shared" si="19"/>
        <v>#DIV/0!</v>
      </c>
      <c r="BR19" s="117" t="e">
        <f t="shared" si="19"/>
        <v>#DIV/0!</v>
      </c>
      <c r="BS19" s="2153"/>
      <c r="BT19" s="2153"/>
      <c r="BU19" s="2153"/>
      <c r="BV19" s="2153"/>
      <c r="BW19" s="2153"/>
      <c r="BX19" s="2153"/>
      <c r="BY19" s="2153"/>
      <c r="BZ19" s="2153"/>
      <c r="CA19" s="2150"/>
      <c r="CB19" s="8"/>
      <c r="CC19" s="2184"/>
      <c r="CD19" s="2153"/>
      <c r="CE19" s="2153"/>
      <c r="CF19" s="2153"/>
      <c r="CG19" s="2150"/>
      <c r="CH19" s="8"/>
      <c r="CI19" s="8"/>
      <c r="CJ19" s="8"/>
      <c r="CK19" s="8"/>
      <c r="CL19" s="8"/>
      <c r="CM19" s="8"/>
      <c r="CN19" s="8"/>
      <c r="CO19" s="8"/>
      <c r="CP19" s="8"/>
      <c r="CQ19" s="8"/>
      <c r="CR19" s="8"/>
      <c r="CS19" s="8"/>
      <c r="CT19" s="8"/>
    </row>
    <row r="20" spans="1:98" ht="16.5" customHeight="1">
      <c r="A20" s="2184"/>
      <c r="B20" s="2261"/>
      <c r="C20" s="2254"/>
      <c r="D20" s="2261"/>
      <c r="E20" s="2254"/>
      <c r="F20" s="120"/>
      <c r="G20" s="96"/>
      <c r="H20" s="2150"/>
      <c r="I20" s="97"/>
      <c r="J20" s="98"/>
      <c r="K20" s="98"/>
      <c r="L20" s="98"/>
      <c r="M20" s="2150"/>
      <c r="N20" s="2184"/>
      <c r="O20" s="99"/>
      <c r="P20" s="100"/>
      <c r="Q20" s="2184"/>
      <c r="R20" s="2153"/>
      <c r="S20" s="2153"/>
      <c r="T20" s="2150"/>
      <c r="U20" s="74"/>
      <c r="V20" s="101">
        <v>8</v>
      </c>
      <c r="W20" s="95"/>
      <c r="X20" s="102"/>
      <c r="Y20" s="102"/>
      <c r="Z20" s="103"/>
      <c r="AA20" s="104"/>
      <c r="AB20" s="105"/>
      <c r="AC20" s="105"/>
      <c r="AD20" s="106"/>
      <c r="AE20" s="74"/>
      <c r="AF20" s="107"/>
      <c r="AG20" s="119"/>
      <c r="AH20" s="119"/>
      <c r="AI20" s="119"/>
      <c r="AJ20" s="109"/>
      <c r="AK20" s="110"/>
      <c r="AL20" s="111"/>
      <c r="AM20" s="111"/>
      <c r="AN20" s="112"/>
      <c r="AO20" s="8"/>
      <c r="AP20" s="113"/>
      <c r="AQ20" s="114"/>
      <c r="AR20" s="89"/>
      <c r="AS20" s="115" t="e">
        <f t="shared" si="0"/>
        <v>#DIV/0!</v>
      </c>
      <c r="AT20" s="116" t="e">
        <f t="shared" si="1"/>
        <v>#DIV/0!</v>
      </c>
      <c r="AU20" s="116" t="e">
        <f t="shared" si="2"/>
        <v>#DIV/0!</v>
      </c>
      <c r="AV20" s="116" t="e">
        <f t="shared" si="3"/>
        <v>#DIV/0!</v>
      </c>
      <c r="AW20" s="117" t="e">
        <f t="shared" si="23"/>
        <v>#DIV/0!</v>
      </c>
      <c r="AX20" s="117" t="e">
        <f t="shared" si="24"/>
        <v>#DIV/0!</v>
      </c>
      <c r="AY20" s="117" t="e">
        <f t="shared" si="25"/>
        <v>#DIV/0!</v>
      </c>
      <c r="AZ20" s="117" t="e">
        <f t="shared" si="7"/>
        <v>#DIV/0!</v>
      </c>
      <c r="BA20" s="117" t="e">
        <f t="shared" si="8"/>
        <v>#DIV/0!</v>
      </c>
      <c r="BB20" s="117" t="e">
        <f t="shared" si="9"/>
        <v>#DIV/0!</v>
      </c>
      <c r="BC20" s="117" t="e">
        <f t="shared" si="10"/>
        <v>#DIV/0!</v>
      </c>
      <c r="BD20" s="117" t="e">
        <f t="shared" si="11"/>
        <v>#DIV/0!</v>
      </c>
      <c r="BE20" s="118">
        <v>0.2</v>
      </c>
      <c r="BF20" s="118">
        <v>0.8</v>
      </c>
      <c r="BG20" s="117" t="e">
        <f t="shared" si="12"/>
        <v>#DIV/0!</v>
      </c>
      <c r="BH20" s="117" t="e">
        <f t="shared" si="13"/>
        <v>#DIV/0!</v>
      </c>
      <c r="BI20" s="117" t="e">
        <f t="shared" si="14"/>
        <v>#DIV/0!</v>
      </c>
      <c r="BJ20" s="117" t="e">
        <f t="shared" si="15"/>
        <v>#DIV/0!</v>
      </c>
      <c r="BK20" s="117" t="e">
        <f t="shared" si="15"/>
        <v>#DIV/0!</v>
      </c>
      <c r="BL20" s="117" t="e">
        <f t="shared" si="16"/>
        <v>#DIV/0!</v>
      </c>
      <c r="BM20" s="117" t="e">
        <f t="shared" si="17"/>
        <v>#DIV/0!</v>
      </c>
      <c r="BN20" s="117" t="e">
        <f t="shared" si="18"/>
        <v>#DIV/0!</v>
      </c>
      <c r="BO20" s="117" t="e">
        <f t="shared" si="19"/>
        <v>#DIV/0!</v>
      </c>
      <c r="BP20" s="117" t="e">
        <f t="shared" si="19"/>
        <v>#DIV/0!</v>
      </c>
      <c r="BQ20" s="117" t="e">
        <f t="shared" si="19"/>
        <v>#DIV/0!</v>
      </c>
      <c r="BR20" s="117" t="e">
        <f t="shared" si="19"/>
        <v>#DIV/0!</v>
      </c>
      <c r="BS20" s="2153"/>
      <c r="BT20" s="2153"/>
      <c r="BU20" s="2153"/>
      <c r="BV20" s="2153"/>
      <c r="BW20" s="2153"/>
      <c r="BX20" s="2153"/>
      <c r="BY20" s="2153"/>
      <c r="BZ20" s="2153"/>
      <c r="CA20" s="2150"/>
      <c r="CB20" s="8"/>
      <c r="CC20" s="2184"/>
      <c r="CD20" s="2153"/>
      <c r="CE20" s="2153"/>
      <c r="CF20" s="2153"/>
      <c r="CG20" s="2150"/>
      <c r="CH20" s="8"/>
      <c r="CI20" s="8"/>
      <c r="CJ20" s="8"/>
      <c r="CK20" s="8"/>
      <c r="CL20" s="8"/>
      <c r="CM20" s="8"/>
      <c r="CN20" s="8"/>
      <c r="CO20" s="8"/>
      <c r="CP20" s="8"/>
      <c r="CQ20" s="8"/>
      <c r="CR20" s="8"/>
      <c r="CS20" s="8"/>
      <c r="CT20" s="8"/>
    </row>
    <row r="21" spans="1:98" ht="16.5" customHeight="1">
      <c r="A21" s="2184"/>
      <c r="B21" s="2261"/>
      <c r="C21" s="2254"/>
      <c r="D21" s="2261"/>
      <c r="E21" s="2254"/>
      <c r="F21" s="120"/>
      <c r="G21" s="96"/>
      <c r="H21" s="2150"/>
      <c r="I21" s="97"/>
      <c r="J21" s="98"/>
      <c r="K21" s="98"/>
      <c r="L21" s="98"/>
      <c r="M21" s="2150"/>
      <c r="N21" s="2184"/>
      <c r="O21" s="99"/>
      <c r="P21" s="100"/>
      <c r="Q21" s="2184"/>
      <c r="R21" s="2153"/>
      <c r="S21" s="2153"/>
      <c r="T21" s="2150"/>
      <c r="U21" s="74"/>
      <c r="V21" s="101">
        <v>9</v>
      </c>
      <c r="W21" s="95"/>
      <c r="X21" s="102"/>
      <c r="Y21" s="102"/>
      <c r="Z21" s="103"/>
      <c r="AA21" s="104"/>
      <c r="AB21" s="105"/>
      <c r="AC21" s="105"/>
      <c r="AD21" s="106"/>
      <c r="AE21" s="74"/>
      <c r="AF21" s="107"/>
      <c r="AG21" s="119"/>
      <c r="AH21" s="119"/>
      <c r="AI21" s="119"/>
      <c r="AJ21" s="109"/>
      <c r="AK21" s="110"/>
      <c r="AL21" s="111"/>
      <c r="AM21" s="111"/>
      <c r="AN21" s="112"/>
      <c r="AO21" s="8"/>
      <c r="AP21" s="113"/>
      <c r="AQ21" s="114"/>
      <c r="AR21" s="89"/>
      <c r="AS21" s="115" t="e">
        <f t="shared" si="0"/>
        <v>#DIV/0!</v>
      </c>
      <c r="AT21" s="116" t="e">
        <f t="shared" si="1"/>
        <v>#DIV/0!</v>
      </c>
      <c r="AU21" s="116" t="e">
        <f t="shared" si="2"/>
        <v>#DIV/0!</v>
      </c>
      <c r="AV21" s="116" t="e">
        <f t="shared" si="3"/>
        <v>#DIV/0!</v>
      </c>
      <c r="AW21" s="117" t="e">
        <f t="shared" si="23"/>
        <v>#DIV/0!</v>
      </c>
      <c r="AX21" s="117" t="e">
        <f t="shared" si="24"/>
        <v>#DIV/0!</v>
      </c>
      <c r="AY21" s="117" t="e">
        <f t="shared" si="25"/>
        <v>#DIV/0!</v>
      </c>
      <c r="AZ21" s="117" t="e">
        <f t="shared" si="7"/>
        <v>#DIV/0!</v>
      </c>
      <c r="BA21" s="117" t="e">
        <f t="shared" si="8"/>
        <v>#DIV/0!</v>
      </c>
      <c r="BB21" s="117" t="e">
        <f t="shared" si="9"/>
        <v>#DIV/0!</v>
      </c>
      <c r="BC21" s="117" t="e">
        <f t="shared" si="10"/>
        <v>#DIV/0!</v>
      </c>
      <c r="BD21" s="117" t="e">
        <f t="shared" si="11"/>
        <v>#DIV/0!</v>
      </c>
      <c r="BE21" s="118">
        <v>0.2</v>
      </c>
      <c r="BF21" s="118">
        <v>0.8</v>
      </c>
      <c r="BG21" s="117" t="e">
        <f t="shared" si="12"/>
        <v>#DIV/0!</v>
      </c>
      <c r="BH21" s="117" t="e">
        <f t="shared" si="13"/>
        <v>#DIV/0!</v>
      </c>
      <c r="BI21" s="117" t="e">
        <f t="shared" si="14"/>
        <v>#DIV/0!</v>
      </c>
      <c r="BJ21" s="117" t="e">
        <f t="shared" si="15"/>
        <v>#DIV/0!</v>
      </c>
      <c r="BK21" s="117" t="e">
        <f t="shared" si="15"/>
        <v>#DIV/0!</v>
      </c>
      <c r="BL21" s="117" t="e">
        <f t="shared" si="16"/>
        <v>#DIV/0!</v>
      </c>
      <c r="BM21" s="117" t="e">
        <f t="shared" si="17"/>
        <v>#DIV/0!</v>
      </c>
      <c r="BN21" s="117" t="e">
        <f t="shared" si="18"/>
        <v>#DIV/0!</v>
      </c>
      <c r="BO21" s="117" t="e">
        <f t="shared" si="19"/>
        <v>#DIV/0!</v>
      </c>
      <c r="BP21" s="117" t="e">
        <f t="shared" si="19"/>
        <v>#DIV/0!</v>
      </c>
      <c r="BQ21" s="117" t="e">
        <f t="shared" si="19"/>
        <v>#DIV/0!</v>
      </c>
      <c r="BR21" s="117" t="e">
        <f t="shared" si="19"/>
        <v>#DIV/0!</v>
      </c>
      <c r="BS21" s="2153"/>
      <c r="BT21" s="2153"/>
      <c r="BU21" s="2153"/>
      <c r="BV21" s="2153"/>
      <c r="BW21" s="2153"/>
      <c r="BX21" s="2153"/>
      <c r="BY21" s="2153"/>
      <c r="BZ21" s="2153"/>
      <c r="CA21" s="2150"/>
      <c r="CB21" s="8"/>
      <c r="CC21" s="2184"/>
      <c r="CD21" s="2153"/>
      <c r="CE21" s="2153"/>
      <c r="CF21" s="2153"/>
      <c r="CG21" s="2150"/>
      <c r="CH21" s="8"/>
      <c r="CI21" s="8"/>
      <c r="CJ21" s="8"/>
      <c r="CK21" s="8"/>
      <c r="CL21" s="8"/>
      <c r="CM21" s="8"/>
      <c r="CN21" s="8"/>
      <c r="CO21" s="8"/>
      <c r="CP21" s="8"/>
      <c r="CQ21" s="8"/>
      <c r="CR21" s="8"/>
      <c r="CS21" s="8"/>
      <c r="CT21" s="8"/>
    </row>
    <row r="22" spans="1:98" ht="16.5" customHeight="1" thickBot="1">
      <c r="A22" s="2260"/>
      <c r="B22" s="2200"/>
      <c r="C22" s="2201"/>
      <c r="D22" s="2200"/>
      <c r="E22" s="2201"/>
      <c r="F22" s="120"/>
      <c r="G22" s="96"/>
      <c r="H22" s="2151"/>
      <c r="I22" s="121"/>
      <c r="J22" s="122"/>
      <c r="K22" s="122"/>
      <c r="L22" s="122"/>
      <c r="M22" s="2151"/>
      <c r="N22" s="2179"/>
      <c r="O22" s="123"/>
      <c r="P22" s="124"/>
      <c r="Q22" s="2179"/>
      <c r="R22" s="2154"/>
      <c r="S22" s="2154"/>
      <c r="T22" s="2151"/>
      <c r="U22" s="74"/>
      <c r="V22" s="424">
        <v>10</v>
      </c>
      <c r="W22" s="177"/>
      <c r="X22" s="193"/>
      <c r="Y22" s="193"/>
      <c r="Z22" s="198"/>
      <c r="AA22" s="125"/>
      <c r="AB22" s="126"/>
      <c r="AC22" s="126"/>
      <c r="AD22" s="127"/>
      <c r="AE22" s="74"/>
      <c r="AF22" s="107"/>
      <c r="AG22" s="119"/>
      <c r="AH22" s="119"/>
      <c r="AI22" s="119"/>
      <c r="AJ22" s="109"/>
      <c r="AK22" s="128"/>
      <c r="AL22" s="129"/>
      <c r="AM22" s="129"/>
      <c r="AN22" s="130"/>
      <c r="AO22" s="8"/>
      <c r="AP22" s="131"/>
      <c r="AQ22" s="132"/>
      <c r="AR22" s="89"/>
      <c r="AS22" s="133" t="e">
        <f t="shared" si="0"/>
        <v>#DIV/0!</v>
      </c>
      <c r="AT22" s="134" t="e">
        <f t="shared" si="1"/>
        <v>#DIV/0!</v>
      </c>
      <c r="AU22" s="134" t="e">
        <f t="shared" si="2"/>
        <v>#DIV/0!</v>
      </c>
      <c r="AV22" s="134" t="e">
        <f t="shared" si="3"/>
        <v>#DIV/0!</v>
      </c>
      <c r="AW22" s="117" t="e">
        <f t="shared" si="23"/>
        <v>#DIV/0!</v>
      </c>
      <c r="AX22" s="117" t="e">
        <f t="shared" si="24"/>
        <v>#DIV/0!</v>
      </c>
      <c r="AY22" s="117" t="e">
        <f t="shared" si="25"/>
        <v>#DIV/0!</v>
      </c>
      <c r="AZ22" s="117" t="e">
        <f t="shared" si="7"/>
        <v>#DIV/0!</v>
      </c>
      <c r="BA22" s="117" t="e">
        <f t="shared" si="8"/>
        <v>#DIV/0!</v>
      </c>
      <c r="BB22" s="117" t="e">
        <f t="shared" si="9"/>
        <v>#DIV/0!</v>
      </c>
      <c r="BC22" s="117" t="e">
        <f t="shared" si="10"/>
        <v>#DIV/0!</v>
      </c>
      <c r="BD22" s="117" t="e">
        <f t="shared" si="11"/>
        <v>#DIV/0!</v>
      </c>
      <c r="BE22" s="118">
        <v>0.2</v>
      </c>
      <c r="BF22" s="118">
        <v>0.8</v>
      </c>
      <c r="BG22" s="117" t="e">
        <f t="shared" si="12"/>
        <v>#DIV/0!</v>
      </c>
      <c r="BH22" s="117" t="e">
        <f t="shared" si="13"/>
        <v>#DIV/0!</v>
      </c>
      <c r="BI22" s="117" t="e">
        <f t="shared" si="14"/>
        <v>#DIV/0!</v>
      </c>
      <c r="BJ22" s="117" t="e">
        <f t="shared" si="15"/>
        <v>#DIV/0!</v>
      </c>
      <c r="BK22" s="117" t="e">
        <f t="shared" si="15"/>
        <v>#DIV/0!</v>
      </c>
      <c r="BL22" s="117" t="e">
        <f t="shared" si="16"/>
        <v>#DIV/0!</v>
      </c>
      <c r="BM22" s="117" t="e">
        <f t="shared" si="17"/>
        <v>#DIV/0!</v>
      </c>
      <c r="BN22" s="117" t="e">
        <f t="shared" si="18"/>
        <v>#DIV/0!</v>
      </c>
      <c r="BO22" s="117" t="e">
        <f t="shared" si="19"/>
        <v>#DIV/0!</v>
      </c>
      <c r="BP22" s="117" t="e">
        <f t="shared" si="19"/>
        <v>#DIV/0!</v>
      </c>
      <c r="BQ22" s="117" t="e">
        <f t="shared" si="19"/>
        <v>#DIV/0!</v>
      </c>
      <c r="BR22" s="117" t="e">
        <f t="shared" si="19"/>
        <v>#DIV/0!</v>
      </c>
      <c r="BS22" s="2274"/>
      <c r="BT22" s="2274"/>
      <c r="BU22" s="2274"/>
      <c r="BV22" s="2274"/>
      <c r="BW22" s="2154"/>
      <c r="BX22" s="2154"/>
      <c r="BY22" s="2154"/>
      <c r="BZ22" s="2154"/>
      <c r="CA22" s="2272"/>
      <c r="CB22" s="8"/>
      <c r="CC22" s="2179"/>
      <c r="CD22" s="2154"/>
      <c r="CE22" s="2154"/>
      <c r="CF22" s="2154"/>
      <c r="CG22" s="2151"/>
      <c r="CH22" s="8"/>
      <c r="CI22" s="8"/>
      <c r="CJ22" s="8"/>
      <c r="CK22" s="8"/>
      <c r="CL22" s="8"/>
      <c r="CM22" s="8"/>
      <c r="CN22" s="8"/>
      <c r="CO22" s="8"/>
      <c r="CP22" s="8"/>
      <c r="CQ22" s="8"/>
      <c r="CR22" s="8"/>
      <c r="CS22" s="8"/>
      <c r="CT22" s="8"/>
    </row>
    <row r="23" spans="1:98" ht="16.5" customHeight="1">
      <c r="A23" s="2124">
        <v>2</v>
      </c>
      <c r="B23" s="2127" t="s">
        <v>869</v>
      </c>
      <c r="C23" s="2252"/>
      <c r="D23" s="2157">
        <v>202500000028655</v>
      </c>
      <c r="E23" s="2252"/>
      <c r="F23" s="66" t="s">
        <v>490</v>
      </c>
      <c r="G23" s="135">
        <v>300</v>
      </c>
      <c r="H23" s="2139" t="s">
        <v>858</v>
      </c>
      <c r="I23" s="69"/>
      <c r="J23" s="70"/>
      <c r="K23" s="70"/>
      <c r="L23" s="70"/>
      <c r="M23" s="2148"/>
      <c r="N23" s="2263">
        <f>+P23+P24+P25+P26+P27+P28+P29+P30+P31</f>
        <v>103149763.98999999</v>
      </c>
      <c r="O23" s="66" t="s">
        <v>83</v>
      </c>
      <c r="P23" s="393">
        <v>103149763.98999999</v>
      </c>
      <c r="Q23" s="2264"/>
      <c r="R23" s="2265"/>
      <c r="S23" s="2265"/>
      <c r="T23" s="2266"/>
      <c r="U23" s="74"/>
      <c r="V23" s="75">
        <v>1</v>
      </c>
      <c r="W23" s="66" t="s">
        <v>870</v>
      </c>
      <c r="X23" s="76">
        <v>46041</v>
      </c>
      <c r="Y23" s="76">
        <v>46044</v>
      </c>
      <c r="Z23" s="77" t="s">
        <v>860</v>
      </c>
      <c r="AA23" s="777"/>
      <c r="AB23" s="79"/>
      <c r="AC23" s="79"/>
      <c r="AD23" s="80"/>
      <c r="AE23" s="138"/>
      <c r="AF23" s="81" t="s">
        <v>871</v>
      </c>
      <c r="AG23" s="139" t="s">
        <v>872</v>
      </c>
      <c r="AH23" s="140" t="s">
        <v>873</v>
      </c>
      <c r="AI23" s="82" t="s">
        <v>88</v>
      </c>
      <c r="AJ23" s="83">
        <v>1</v>
      </c>
      <c r="AK23" s="84"/>
      <c r="AL23" s="85"/>
      <c r="AM23" s="85"/>
      <c r="AN23" s="86"/>
      <c r="AO23" s="8"/>
      <c r="AP23" s="87" t="s">
        <v>575</v>
      </c>
      <c r="AQ23" s="88" t="s">
        <v>89</v>
      </c>
      <c r="AR23" s="89"/>
      <c r="AS23" s="90">
        <f t="shared" si="0"/>
        <v>0</v>
      </c>
      <c r="AT23" s="91">
        <f t="shared" si="1"/>
        <v>0</v>
      </c>
      <c r="AU23" s="91">
        <f t="shared" si="2"/>
        <v>0</v>
      </c>
      <c r="AV23" s="91">
        <f t="shared" si="3"/>
        <v>0</v>
      </c>
      <c r="AW23" s="141">
        <f t="shared" si="23"/>
        <v>0</v>
      </c>
      <c r="AX23" s="141">
        <f t="shared" si="24"/>
        <v>0</v>
      </c>
      <c r="AY23" s="141">
        <f t="shared" si="25"/>
        <v>0</v>
      </c>
      <c r="AZ23" s="141" t="e">
        <f t="shared" si="7"/>
        <v>#DIV/0!</v>
      </c>
      <c r="BA23" s="93">
        <f t="shared" si="8"/>
        <v>0</v>
      </c>
      <c r="BB23" s="93">
        <f t="shared" si="9"/>
        <v>0</v>
      </c>
      <c r="BC23" s="93">
        <f t="shared" si="10"/>
        <v>0</v>
      </c>
      <c r="BD23" s="93">
        <f t="shared" si="11"/>
        <v>0</v>
      </c>
      <c r="BE23" s="94">
        <v>0.2</v>
      </c>
      <c r="BF23" s="94">
        <v>0.8</v>
      </c>
      <c r="BG23" s="93">
        <f t="shared" si="12"/>
        <v>0</v>
      </c>
      <c r="BH23" s="93">
        <f t="shared" si="13"/>
        <v>0</v>
      </c>
      <c r="BI23" s="93">
        <f t="shared" si="14"/>
        <v>0</v>
      </c>
      <c r="BJ23" s="93" t="e">
        <f t="shared" si="15"/>
        <v>#DIV/0!</v>
      </c>
      <c r="BK23" s="93">
        <f t="shared" si="15"/>
        <v>0</v>
      </c>
      <c r="BL23" s="93">
        <f t="shared" si="16"/>
        <v>0</v>
      </c>
      <c r="BM23" s="93">
        <f t="shared" si="17"/>
        <v>0</v>
      </c>
      <c r="BN23" s="93">
        <f t="shared" si="18"/>
        <v>0</v>
      </c>
      <c r="BO23" s="93">
        <f t="shared" si="19"/>
        <v>0</v>
      </c>
      <c r="BP23" s="93">
        <f t="shared" si="19"/>
        <v>0</v>
      </c>
      <c r="BQ23" s="93">
        <f t="shared" si="19"/>
        <v>0</v>
      </c>
      <c r="BR23" s="93" t="e">
        <f t="shared" si="19"/>
        <v>#DIV/0!</v>
      </c>
      <c r="BS23" s="2166" t="e">
        <f t="shared" ref="BS23:BV23" si="26">AVERAGEIF(BO23:BO31,"&lt;&gt;#¡DIV/0!")</f>
        <v>#REF!</v>
      </c>
      <c r="BT23" s="2166" t="e">
        <f t="shared" si="26"/>
        <v>#REF!</v>
      </c>
      <c r="BU23" s="2166" t="e">
        <f t="shared" si="26"/>
        <v>#REF!</v>
      </c>
      <c r="BV23" s="2166" t="e">
        <f t="shared" si="26"/>
        <v>#DIV/0!</v>
      </c>
      <c r="BW23" s="2155" t="e">
        <f>+C23*BS23</f>
        <v>#REF!</v>
      </c>
      <c r="BX23" s="2155" t="e">
        <f>+C23*BT23</f>
        <v>#REF!</v>
      </c>
      <c r="BY23" s="2155" t="e">
        <f>+C23*BU23</f>
        <v>#REF!</v>
      </c>
      <c r="BZ23" s="2155" t="e">
        <f>+C23*BV23</f>
        <v>#DIV/0!</v>
      </c>
      <c r="CA23" s="2165" t="e">
        <f>SUM(BW23:BZ31)</f>
        <v>#REF!</v>
      </c>
      <c r="CB23" s="8"/>
      <c r="CC23" s="2273">
        <f t="shared" ref="CC23:CF23" si="27">+Q23/$N$23</f>
        <v>0</v>
      </c>
      <c r="CD23" s="2267">
        <f t="shared" si="27"/>
        <v>0</v>
      </c>
      <c r="CE23" s="2267">
        <f t="shared" si="27"/>
        <v>0</v>
      </c>
      <c r="CF23" s="2267">
        <f t="shared" si="27"/>
        <v>0</v>
      </c>
      <c r="CG23" s="2268">
        <f>AVERAGE(CC23:CF31)</f>
        <v>0</v>
      </c>
      <c r="CH23" s="8"/>
      <c r="CI23" s="8"/>
      <c r="CJ23" s="8"/>
      <c r="CK23" s="8"/>
      <c r="CL23" s="8"/>
      <c r="CM23" s="8"/>
      <c r="CN23" s="8"/>
      <c r="CO23" s="8"/>
      <c r="CP23" s="8"/>
      <c r="CQ23" s="8"/>
      <c r="CR23" s="8"/>
      <c r="CS23" s="8"/>
      <c r="CT23" s="8"/>
    </row>
    <row r="24" spans="1:98" ht="16.5" customHeight="1">
      <c r="A24" s="2184"/>
      <c r="B24" s="2261"/>
      <c r="C24" s="2254"/>
      <c r="D24" s="2261"/>
      <c r="E24" s="2254"/>
      <c r="F24" s="95" t="s">
        <v>503</v>
      </c>
      <c r="G24" s="142">
        <v>2808</v>
      </c>
      <c r="H24" s="2150"/>
      <c r="I24" s="97"/>
      <c r="J24" s="98"/>
      <c r="K24" s="98"/>
      <c r="L24" s="98"/>
      <c r="M24" s="2150"/>
      <c r="N24" s="2184"/>
      <c r="O24" s="99"/>
      <c r="P24" s="100"/>
      <c r="Q24" s="2184"/>
      <c r="R24" s="2153"/>
      <c r="S24" s="2153"/>
      <c r="T24" s="2150"/>
      <c r="U24" s="74"/>
      <c r="V24" s="101">
        <v>2</v>
      </c>
      <c r="W24" s="95" t="s">
        <v>874</v>
      </c>
      <c r="X24" s="143">
        <v>46045</v>
      </c>
      <c r="Y24" s="143">
        <v>46045</v>
      </c>
      <c r="Z24" s="103" t="s">
        <v>860</v>
      </c>
      <c r="AA24" s="778"/>
      <c r="AB24" s="105"/>
      <c r="AC24" s="105"/>
      <c r="AD24" s="106"/>
      <c r="AE24" s="138"/>
      <c r="AF24" s="144"/>
      <c r="AG24" s="145"/>
      <c r="AH24" s="146"/>
      <c r="AI24" s="146"/>
      <c r="AJ24" s="147"/>
      <c r="AK24" s="110"/>
      <c r="AL24" s="111"/>
      <c r="AM24" s="111"/>
      <c r="AN24" s="112"/>
      <c r="AO24" s="8"/>
      <c r="AP24" s="113"/>
      <c r="AQ24" s="114"/>
      <c r="AR24" s="89"/>
      <c r="AS24" s="115">
        <f t="shared" si="0"/>
        <v>0</v>
      </c>
      <c r="AT24" s="116">
        <f t="shared" si="1"/>
        <v>0</v>
      </c>
      <c r="AU24" s="116">
        <f t="shared" si="2"/>
        <v>0</v>
      </c>
      <c r="AV24" s="116">
        <f t="shared" si="3"/>
        <v>0</v>
      </c>
      <c r="AW24" s="148">
        <f>+AA24/COUNTIF(W25,"*")</f>
        <v>0</v>
      </c>
      <c r="AX24" s="148">
        <f>+AB24/COUNTIF(W25,"*")</f>
        <v>0</v>
      </c>
      <c r="AY24" s="148">
        <f>+AC24/COUNTIF(W25,"*")</f>
        <v>0</v>
      </c>
      <c r="AZ24" s="148" t="e">
        <f t="shared" si="7"/>
        <v>#DIV/0!</v>
      </c>
      <c r="BA24" s="117" t="e">
        <f t="shared" si="8"/>
        <v>#DIV/0!</v>
      </c>
      <c r="BB24" s="117" t="e">
        <f t="shared" si="9"/>
        <v>#DIV/0!</v>
      </c>
      <c r="BC24" s="117" t="e">
        <f t="shared" si="10"/>
        <v>#DIV/0!</v>
      </c>
      <c r="BD24" s="117" t="e">
        <f t="shared" si="11"/>
        <v>#DIV/0!</v>
      </c>
      <c r="BE24" s="118">
        <v>0.2</v>
      </c>
      <c r="BF24" s="118">
        <v>0.8</v>
      </c>
      <c r="BG24" s="117">
        <f t="shared" si="12"/>
        <v>0</v>
      </c>
      <c r="BH24" s="117">
        <f t="shared" si="13"/>
        <v>0</v>
      </c>
      <c r="BI24" s="117">
        <f t="shared" si="14"/>
        <v>0</v>
      </c>
      <c r="BJ24" s="117" t="e">
        <f t="shared" si="15"/>
        <v>#DIV/0!</v>
      </c>
      <c r="BK24" s="117" t="e">
        <f t="shared" si="15"/>
        <v>#DIV/0!</v>
      </c>
      <c r="BL24" s="117" t="e">
        <f t="shared" si="16"/>
        <v>#DIV/0!</v>
      </c>
      <c r="BM24" s="117" t="e">
        <f t="shared" si="17"/>
        <v>#DIV/0!</v>
      </c>
      <c r="BN24" s="117" t="e">
        <f t="shared" si="18"/>
        <v>#DIV/0!</v>
      </c>
      <c r="BO24" s="117" t="e">
        <f t="shared" si="19"/>
        <v>#DIV/0!</v>
      </c>
      <c r="BP24" s="117" t="e">
        <f t="shared" si="19"/>
        <v>#DIV/0!</v>
      </c>
      <c r="BQ24" s="117" t="e">
        <f t="shared" si="19"/>
        <v>#DIV/0!</v>
      </c>
      <c r="BR24" s="117" t="e">
        <f t="shared" si="19"/>
        <v>#DIV/0!</v>
      </c>
      <c r="BS24" s="2153"/>
      <c r="BT24" s="2153"/>
      <c r="BU24" s="2153"/>
      <c r="BV24" s="2153"/>
      <c r="BW24" s="2153"/>
      <c r="BX24" s="2153"/>
      <c r="BY24" s="2153"/>
      <c r="BZ24" s="2153"/>
      <c r="CA24" s="2150"/>
      <c r="CB24" s="8"/>
      <c r="CC24" s="2184"/>
      <c r="CD24" s="2153"/>
      <c r="CE24" s="2153"/>
      <c r="CF24" s="2153"/>
      <c r="CG24" s="2150"/>
      <c r="CH24" s="8"/>
      <c r="CI24" s="8"/>
      <c r="CJ24" s="8"/>
      <c r="CK24" s="8"/>
      <c r="CL24" s="8"/>
      <c r="CM24" s="8"/>
      <c r="CN24" s="8"/>
      <c r="CO24" s="8"/>
      <c r="CP24" s="8"/>
      <c r="CQ24" s="8"/>
      <c r="CR24" s="8"/>
      <c r="CS24" s="8"/>
      <c r="CT24" s="8"/>
    </row>
    <row r="25" spans="1:98" ht="16.5" customHeight="1">
      <c r="A25" s="2184"/>
      <c r="B25" s="2261"/>
      <c r="C25" s="2254"/>
      <c r="D25" s="2261"/>
      <c r="E25" s="2254"/>
      <c r="F25" s="95"/>
      <c r="G25" s="142"/>
      <c r="H25" s="2150"/>
      <c r="I25" s="97"/>
      <c r="J25" s="98"/>
      <c r="K25" s="98"/>
      <c r="L25" s="98"/>
      <c r="M25" s="2150"/>
      <c r="N25" s="2184"/>
      <c r="O25" s="99"/>
      <c r="P25" s="100"/>
      <c r="Q25" s="2184"/>
      <c r="R25" s="2153"/>
      <c r="S25" s="2153"/>
      <c r="T25" s="2150"/>
      <c r="U25" s="74"/>
      <c r="V25" s="101">
        <v>3</v>
      </c>
      <c r="W25" s="95" t="s">
        <v>875</v>
      </c>
      <c r="X25" s="143">
        <v>46069</v>
      </c>
      <c r="Y25" s="143">
        <v>46097</v>
      </c>
      <c r="Z25" s="103" t="s">
        <v>867</v>
      </c>
      <c r="AA25" s="778"/>
      <c r="AB25" s="105"/>
      <c r="AC25" s="105"/>
      <c r="AD25" s="106"/>
      <c r="AE25" s="138"/>
      <c r="AF25" s="107"/>
      <c r="AG25" s="149"/>
      <c r="AH25" s="108"/>
      <c r="AI25" s="108"/>
      <c r="AJ25" s="109"/>
      <c r="AK25" s="110"/>
      <c r="AL25" s="111"/>
      <c r="AM25" s="111"/>
      <c r="AN25" s="112"/>
      <c r="AO25" s="8"/>
      <c r="AP25" s="113"/>
      <c r="AQ25" s="114"/>
      <c r="AR25" s="89"/>
      <c r="AS25" s="115" t="e">
        <f t="shared" si="0"/>
        <v>#DIV/0!</v>
      </c>
      <c r="AT25" s="116" t="e">
        <f t="shared" si="1"/>
        <v>#DIV/0!</v>
      </c>
      <c r="AU25" s="116" t="e">
        <f t="shared" si="2"/>
        <v>#DIV/0!</v>
      </c>
      <c r="AV25" s="116" t="e">
        <f t="shared" si="3"/>
        <v>#DIV/0!</v>
      </c>
      <c r="AW25" s="148" t="e">
        <f t="shared" ref="AW25:AY25" si="28">+AA25/COUNTIF(#REF!,"*")</f>
        <v>#REF!</v>
      </c>
      <c r="AX25" s="148" t="e">
        <f t="shared" si="28"/>
        <v>#REF!</v>
      </c>
      <c r="AY25" s="148" t="e">
        <f t="shared" si="28"/>
        <v>#REF!</v>
      </c>
      <c r="AZ25" s="148" t="e">
        <f t="shared" si="7"/>
        <v>#DIV/0!</v>
      </c>
      <c r="BA25" s="117" t="e">
        <f t="shared" si="8"/>
        <v>#DIV/0!</v>
      </c>
      <c r="BB25" s="117" t="e">
        <f t="shared" si="9"/>
        <v>#DIV/0!</v>
      </c>
      <c r="BC25" s="117" t="e">
        <f t="shared" si="10"/>
        <v>#DIV/0!</v>
      </c>
      <c r="BD25" s="117" t="e">
        <f t="shared" si="11"/>
        <v>#DIV/0!</v>
      </c>
      <c r="BE25" s="118">
        <v>0.2</v>
      </c>
      <c r="BF25" s="118">
        <v>0.8</v>
      </c>
      <c r="BG25" s="117" t="e">
        <f t="shared" si="12"/>
        <v>#REF!</v>
      </c>
      <c r="BH25" s="117" t="e">
        <f t="shared" si="13"/>
        <v>#REF!</v>
      </c>
      <c r="BI25" s="117" t="e">
        <f t="shared" si="14"/>
        <v>#REF!</v>
      </c>
      <c r="BJ25" s="117" t="e">
        <f t="shared" si="15"/>
        <v>#DIV/0!</v>
      </c>
      <c r="BK25" s="117" t="e">
        <f t="shared" si="15"/>
        <v>#DIV/0!</v>
      </c>
      <c r="BL25" s="117" t="e">
        <f t="shared" si="16"/>
        <v>#DIV/0!</v>
      </c>
      <c r="BM25" s="117" t="e">
        <f t="shared" si="17"/>
        <v>#DIV/0!</v>
      </c>
      <c r="BN25" s="117" t="e">
        <f t="shared" si="18"/>
        <v>#DIV/0!</v>
      </c>
      <c r="BO25" s="117" t="e">
        <f t="shared" si="19"/>
        <v>#REF!</v>
      </c>
      <c r="BP25" s="117" t="e">
        <f t="shared" si="19"/>
        <v>#REF!</v>
      </c>
      <c r="BQ25" s="117" t="e">
        <f t="shared" si="19"/>
        <v>#REF!</v>
      </c>
      <c r="BR25" s="117" t="e">
        <f t="shared" si="19"/>
        <v>#DIV/0!</v>
      </c>
      <c r="BS25" s="2153"/>
      <c r="BT25" s="2153"/>
      <c r="BU25" s="2153"/>
      <c r="BV25" s="2153"/>
      <c r="BW25" s="2153"/>
      <c r="BX25" s="2153"/>
      <c r="BY25" s="2153"/>
      <c r="BZ25" s="2153"/>
      <c r="CA25" s="2150"/>
      <c r="CB25" s="8"/>
      <c r="CC25" s="2184"/>
      <c r="CD25" s="2153"/>
      <c r="CE25" s="2153"/>
      <c r="CF25" s="2153"/>
      <c r="CG25" s="2150"/>
      <c r="CH25" s="8"/>
      <c r="CI25" s="8"/>
      <c r="CJ25" s="8"/>
      <c r="CK25" s="8"/>
      <c r="CL25" s="8"/>
      <c r="CM25" s="8"/>
      <c r="CN25" s="8"/>
      <c r="CO25" s="8"/>
      <c r="CP25" s="8"/>
      <c r="CQ25" s="8"/>
      <c r="CR25" s="8"/>
      <c r="CS25" s="8"/>
      <c r="CT25" s="8"/>
    </row>
    <row r="26" spans="1:98" ht="16.5" customHeight="1">
      <c r="A26" s="2184"/>
      <c r="B26" s="2261"/>
      <c r="C26" s="2254"/>
      <c r="D26" s="2261"/>
      <c r="E26" s="2254"/>
      <c r="F26" s="95"/>
      <c r="G26" s="142"/>
      <c r="H26" s="2150"/>
      <c r="I26" s="97"/>
      <c r="J26" s="98"/>
      <c r="K26" s="98"/>
      <c r="L26" s="98"/>
      <c r="M26" s="2150"/>
      <c r="N26" s="2184"/>
      <c r="O26" s="99"/>
      <c r="P26" s="100"/>
      <c r="Q26" s="2184"/>
      <c r="R26" s="2153"/>
      <c r="S26" s="2153"/>
      <c r="T26" s="2150"/>
      <c r="U26" s="74"/>
      <c r="V26" s="101">
        <v>4</v>
      </c>
      <c r="W26" s="95" t="s">
        <v>876</v>
      </c>
      <c r="X26" s="143">
        <v>46083</v>
      </c>
      <c r="Y26" s="143">
        <v>46356</v>
      </c>
      <c r="Z26" s="103" t="s">
        <v>867</v>
      </c>
      <c r="AA26" s="778"/>
      <c r="AB26" s="105"/>
      <c r="AC26" s="105"/>
      <c r="AD26" s="106"/>
      <c r="AE26" s="138"/>
      <c r="AF26" s="107"/>
      <c r="AG26" s="149"/>
      <c r="AH26" s="108"/>
      <c r="AI26" s="108"/>
      <c r="AJ26" s="109"/>
      <c r="AK26" s="110"/>
      <c r="AL26" s="111"/>
      <c r="AM26" s="111"/>
      <c r="AN26" s="112"/>
      <c r="AO26" s="8"/>
      <c r="AP26" s="113"/>
      <c r="AQ26" s="114"/>
      <c r="AR26" s="89"/>
      <c r="AS26" s="115" t="e">
        <f t="shared" si="0"/>
        <v>#DIV/0!</v>
      </c>
      <c r="AT26" s="116" t="e">
        <f t="shared" si="1"/>
        <v>#DIV/0!</v>
      </c>
      <c r="AU26" s="116" t="e">
        <f t="shared" si="2"/>
        <v>#DIV/0!</v>
      </c>
      <c r="AV26" s="116" t="e">
        <f t="shared" si="3"/>
        <v>#DIV/0!</v>
      </c>
      <c r="AW26" s="148">
        <f t="shared" ref="AW26:AW58" si="29">+AA26/COUNTIF(W26,"*")</f>
        <v>0</v>
      </c>
      <c r="AX26" s="148">
        <f t="shared" ref="AX26:AX58" si="30">+AB26/COUNTIF(W26,"*")</f>
        <v>0</v>
      </c>
      <c r="AY26" s="148">
        <f t="shared" ref="AY26:AY58" si="31">+AC26/COUNTIF(W26,"*")</f>
        <v>0</v>
      </c>
      <c r="AZ26" s="148" t="e">
        <f t="shared" si="7"/>
        <v>#DIV/0!</v>
      </c>
      <c r="BA26" s="117" t="e">
        <f t="shared" si="8"/>
        <v>#DIV/0!</v>
      </c>
      <c r="BB26" s="117" t="e">
        <f t="shared" si="9"/>
        <v>#DIV/0!</v>
      </c>
      <c r="BC26" s="117" t="e">
        <f t="shared" si="10"/>
        <v>#DIV/0!</v>
      </c>
      <c r="BD26" s="117" t="e">
        <f t="shared" si="11"/>
        <v>#DIV/0!</v>
      </c>
      <c r="BE26" s="118">
        <v>0.2</v>
      </c>
      <c r="BF26" s="118">
        <v>0.8</v>
      </c>
      <c r="BG26" s="117">
        <f t="shared" si="12"/>
        <v>0</v>
      </c>
      <c r="BH26" s="117">
        <f t="shared" si="13"/>
        <v>0</v>
      </c>
      <c r="BI26" s="117">
        <f t="shared" si="14"/>
        <v>0</v>
      </c>
      <c r="BJ26" s="117" t="e">
        <f t="shared" si="15"/>
        <v>#DIV/0!</v>
      </c>
      <c r="BK26" s="117" t="e">
        <f t="shared" si="15"/>
        <v>#DIV/0!</v>
      </c>
      <c r="BL26" s="117" t="e">
        <f t="shared" si="16"/>
        <v>#DIV/0!</v>
      </c>
      <c r="BM26" s="117" t="e">
        <f t="shared" si="17"/>
        <v>#DIV/0!</v>
      </c>
      <c r="BN26" s="117" t="e">
        <f t="shared" si="18"/>
        <v>#DIV/0!</v>
      </c>
      <c r="BO26" s="117" t="e">
        <f t="shared" si="19"/>
        <v>#DIV/0!</v>
      </c>
      <c r="BP26" s="117" t="e">
        <f t="shared" si="19"/>
        <v>#DIV/0!</v>
      </c>
      <c r="BQ26" s="117" t="e">
        <f t="shared" si="19"/>
        <v>#DIV/0!</v>
      </c>
      <c r="BR26" s="117" t="e">
        <f t="shared" si="19"/>
        <v>#DIV/0!</v>
      </c>
      <c r="BS26" s="2153"/>
      <c r="BT26" s="2153"/>
      <c r="BU26" s="2153"/>
      <c r="BV26" s="2153"/>
      <c r="BW26" s="2153"/>
      <c r="BX26" s="2153"/>
      <c r="BY26" s="2153"/>
      <c r="BZ26" s="2153"/>
      <c r="CA26" s="2150"/>
      <c r="CB26" s="8"/>
      <c r="CC26" s="2184"/>
      <c r="CD26" s="2153"/>
      <c r="CE26" s="2153"/>
      <c r="CF26" s="2153"/>
      <c r="CG26" s="2150"/>
      <c r="CH26" s="8"/>
      <c r="CI26" s="8"/>
      <c r="CJ26" s="8"/>
      <c r="CK26" s="8"/>
      <c r="CL26" s="8"/>
      <c r="CM26" s="8"/>
      <c r="CN26" s="8"/>
      <c r="CO26" s="8"/>
      <c r="CP26" s="8"/>
      <c r="CQ26" s="8"/>
      <c r="CR26" s="8"/>
      <c r="CS26" s="8"/>
      <c r="CT26" s="8"/>
    </row>
    <row r="27" spans="1:98" ht="38.25" customHeight="1">
      <c r="A27" s="2184"/>
      <c r="B27" s="2261"/>
      <c r="C27" s="2254"/>
      <c r="D27" s="2261"/>
      <c r="E27" s="2254"/>
      <c r="F27" s="95"/>
      <c r="G27" s="142"/>
      <c r="H27" s="2150"/>
      <c r="I27" s="97"/>
      <c r="J27" s="98"/>
      <c r="K27" s="98"/>
      <c r="L27" s="98"/>
      <c r="M27" s="2150"/>
      <c r="N27" s="2184"/>
      <c r="O27" s="99"/>
      <c r="P27" s="100"/>
      <c r="Q27" s="2184"/>
      <c r="R27" s="2153"/>
      <c r="S27" s="2153"/>
      <c r="T27" s="2150"/>
      <c r="U27" s="74"/>
      <c r="V27" s="101">
        <v>5</v>
      </c>
      <c r="W27" s="95" t="s">
        <v>877</v>
      </c>
      <c r="X27" s="143">
        <v>46083</v>
      </c>
      <c r="Y27" s="143">
        <v>46356</v>
      </c>
      <c r="Z27" s="103" t="s">
        <v>867</v>
      </c>
      <c r="AA27" s="778"/>
      <c r="AB27" s="105"/>
      <c r="AC27" s="105"/>
      <c r="AD27" s="106"/>
      <c r="AE27" s="138"/>
      <c r="AF27" s="107"/>
      <c r="AG27" s="149"/>
      <c r="AH27" s="108"/>
      <c r="AI27" s="108"/>
      <c r="AJ27" s="109"/>
      <c r="AK27" s="110"/>
      <c r="AL27" s="111"/>
      <c r="AM27" s="111"/>
      <c r="AN27" s="112"/>
      <c r="AO27" s="8"/>
      <c r="AP27" s="113"/>
      <c r="AQ27" s="114"/>
      <c r="AR27" s="89"/>
      <c r="AS27" s="115" t="e">
        <f t="shared" si="0"/>
        <v>#DIV/0!</v>
      </c>
      <c r="AT27" s="116" t="e">
        <f t="shared" si="1"/>
        <v>#DIV/0!</v>
      </c>
      <c r="AU27" s="116" t="e">
        <f t="shared" si="2"/>
        <v>#DIV/0!</v>
      </c>
      <c r="AV27" s="116" t="e">
        <f t="shared" si="3"/>
        <v>#DIV/0!</v>
      </c>
      <c r="AW27" s="148">
        <f t="shared" si="29"/>
        <v>0</v>
      </c>
      <c r="AX27" s="148">
        <f t="shared" si="30"/>
        <v>0</v>
      </c>
      <c r="AY27" s="148">
        <f t="shared" si="31"/>
        <v>0</v>
      </c>
      <c r="AZ27" s="148" t="e">
        <f t="shared" si="7"/>
        <v>#DIV/0!</v>
      </c>
      <c r="BA27" s="117" t="e">
        <f t="shared" si="8"/>
        <v>#DIV/0!</v>
      </c>
      <c r="BB27" s="117" t="e">
        <f t="shared" si="9"/>
        <v>#DIV/0!</v>
      </c>
      <c r="BC27" s="117" t="e">
        <f t="shared" si="10"/>
        <v>#DIV/0!</v>
      </c>
      <c r="BD27" s="117" t="e">
        <f t="shared" si="11"/>
        <v>#DIV/0!</v>
      </c>
      <c r="BE27" s="118">
        <v>0.2</v>
      </c>
      <c r="BF27" s="118">
        <v>0.8</v>
      </c>
      <c r="BG27" s="117">
        <f t="shared" si="12"/>
        <v>0</v>
      </c>
      <c r="BH27" s="117">
        <f t="shared" si="13"/>
        <v>0</v>
      </c>
      <c r="BI27" s="117">
        <f t="shared" si="14"/>
        <v>0</v>
      </c>
      <c r="BJ27" s="117" t="e">
        <f t="shared" si="15"/>
        <v>#DIV/0!</v>
      </c>
      <c r="BK27" s="117" t="e">
        <f t="shared" si="15"/>
        <v>#DIV/0!</v>
      </c>
      <c r="BL27" s="117" t="e">
        <f t="shared" si="16"/>
        <v>#DIV/0!</v>
      </c>
      <c r="BM27" s="117" t="e">
        <f t="shared" si="17"/>
        <v>#DIV/0!</v>
      </c>
      <c r="BN27" s="117" t="e">
        <f t="shared" si="18"/>
        <v>#DIV/0!</v>
      </c>
      <c r="BO27" s="117" t="e">
        <f t="shared" si="19"/>
        <v>#DIV/0!</v>
      </c>
      <c r="BP27" s="117" t="e">
        <f t="shared" si="19"/>
        <v>#DIV/0!</v>
      </c>
      <c r="BQ27" s="117" t="e">
        <f t="shared" si="19"/>
        <v>#DIV/0!</v>
      </c>
      <c r="BR27" s="117" t="e">
        <f t="shared" si="19"/>
        <v>#DIV/0!</v>
      </c>
      <c r="BS27" s="2153"/>
      <c r="BT27" s="2153"/>
      <c r="BU27" s="2153"/>
      <c r="BV27" s="2153"/>
      <c r="BW27" s="2153"/>
      <c r="BX27" s="2153"/>
      <c r="BY27" s="2153"/>
      <c r="BZ27" s="2153"/>
      <c r="CA27" s="2150"/>
      <c r="CB27" s="8"/>
      <c r="CC27" s="2184"/>
      <c r="CD27" s="2153"/>
      <c r="CE27" s="2153"/>
      <c r="CF27" s="2153"/>
      <c r="CG27" s="2150"/>
      <c r="CH27" s="8"/>
      <c r="CI27" s="8"/>
      <c r="CJ27" s="8"/>
      <c r="CK27" s="8"/>
      <c r="CL27" s="8"/>
      <c r="CM27" s="8"/>
      <c r="CN27" s="8"/>
      <c r="CO27" s="8"/>
      <c r="CP27" s="8"/>
      <c r="CQ27" s="8"/>
      <c r="CR27" s="8"/>
      <c r="CS27" s="8"/>
      <c r="CT27" s="8"/>
    </row>
    <row r="28" spans="1:98" ht="16.5" customHeight="1">
      <c r="A28" s="2184"/>
      <c r="B28" s="2261"/>
      <c r="C28" s="2254"/>
      <c r="D28" s="2261"/>
      <c r="E28" s="2254"/>
      <c r="F28" s="95"/>
      <c r="G28" s="142"/>
      <c r="H28" s="2150"/>
      <c r="I28" s="97"/>
      <c r="J28" s="98"/>
      <c r="K28" s="98"/>
      <c r="L28" s="98"/>
      <c r="M28" s="2150"/>
      <c r="N28" s="2184"/>
      <c r="O28" s="99"/>
      <c r="P28" s="100"/>
      <c r="Q28" s="2184"/>
      <c r="R28" s="2153"/>
      <c r="S28" s="2153"/>
      <c r="T28" s="2150"/>
      <c r="U28" s="74"/>
      <c r="V28" s="101">
        <v>6</v>
      </c>
      <c r="W28" s="95" t="s">
        <v>878</v>
      </c>
      <c r="X28" s="143">
        <v>46083</v>
      </c>
      <c r="Y28" s="143">
        <v>46356</v>
      </c>
      <c r="Z28" s="103" t="s">
        <v>867</v>
      </c>
      <c r="AA28" s="778"/>
      <c r="AB28" s="105"/>
      <c r="AC28" s="105"/>
      <c r="AD28" s="106"/>
      <c r="AE28" s="138"/>
      <c r="AF28" s="107"/>
      <c r="AG28" s="149"/>
      <c r="AH28" s="108"/>
      <c r="AI28" s="108"/>
      <c r="AJ28" s="109"/>
      <c r="AK28" s="110"/>
      <c r="AL28" s="111"/>
      <c r="AM28" s="111"/>
      <c r="AN28" s="112"/>
      <c r="AO28" s="8"/>
      <c r="AP28" s="113"/>
      <c r="AQ28" s="114"/>
      <c r="AR28" s="89"/>
      <c r="AS28" s="115" t="e">
        <f t="shared" si="0"/>
        <v>#DIV/0!</v>
      </c>
      <c r="AT28" s="116" t="e">
        <f t="shared" si="1"/>
        <v>#DIV/0!</v>
      </c>
      <c r="AU28" s="116" t="e">
        <f t="shared" si="2"/>
        <v>#DIV/0!</v>
      </c>
      <c r="AV28" s="116" t="e">
        <f t="shared" si="3"/>
        <v>#DIV/0!</v>
      </c>
      <c r="AW28" s="148">
        <f t="shared" si="29"/>
        <v>0</v>
      </c>
      <c r="AX28" s="148">
        <f t="shared" si="30"/>
        <v>0</v>
      </c>
      <c r="AY28" s="148">
        <f t="shared" si="31"/>
        <v>0</v>
      </c>
      <c r="AZ28" s="148" t="e">
        <f t="shared" si="7"/>
        <v>#DIV/0!</v>
      </c>
      <c r="BA28" s="117" t="e">
        <f t="shared" si="8"/>
        <v>#DIV/0!</v>
      </c>
      <c r="BB28" s="117" t="e">
        <f t="shared" si="9"/>
        <v>#DIV/0!</v>
      </c>
      <c r="BC28" s="117" t="e">
        <f t="shared" si="10"/>
        <v>#DIV/0!</v>
      </c>
      <c r="BD28" s="117" t="e">
        <f t="shared" si="11"/>
        <v>#DIV/0!</v>
      </c>
      <c r="BE28" s="118">
        <v>0.2</v>
      </c>
      <c r="BF28" s="118">
        <v>0.8</v>
      </c>
      <c r="BG28" s="117">
        <f t="shared" si="12"/>
        <v>0</v>
      </c>
      <c r="BH28" s="117">
        <f t="shared" si="13"/>
        <v>0</v>
      </c>
      <c r="BI28" s="117">
        <f t="shared" si="14"/>
        <v>0</v>
      </c>
      <c r="BJ28" s="117" t="e">
        <f t="shared" si="15"/>
        <v>#DIV/0!</v>
      </c>
      <c r="BK28" s="117" t="e">
        <f t="shared" si="15"/>
        <v>#DIV/0!</v>
      </c>
      <c r="BL28" s="117" t="e">
        <f t="shared" si="16"/>
        <v>#DIV/0!</v>
      </c>
      <c r="BM28" s="117" t="e">
        <f t="shared" si="17"/>
        <v>#DIV/0!</v>
      </c>
      <c r="BN28" s="117" t="e">
        <f t="shared" si="18"/>
        <v>#DIV/0!</v>
      </c>
      <c r="BO28" s="117" t="e">
        <f t="shared" si="19"/>
        <v>#DIV/0!</v>
      </c>
      <c r="BP28" s="117" t="e">
        <f t="shared" si="19"/>
        <v>#DIV/0!</v>
      </c>
      <c r="BQ28" s="117" t="e">
        <f t="shared" si="19"/>
        <v>#DIV/0!</v>
      </c>
      <c r="BR28" s="117" t="e">
        <f t="shared" si="19"/>
        <v>#DIV/0!</v>
      </c>
      <c r="BS28" s="2153"/>
      <c r="BT28" s="2153"/>
      <c r="BU28" s="2153"/>
      <c r="BV28" s="2153"/>
      <c r="BW28" s="2153"/>
      <c r="BX28" s="2153"/>
      <c r="BY28" s="2153"/>
      <c r="BZ28" s="2153"/>
      <c r="CA28" s="2150"/>
      <c r="CB28" s="8"/>
      <c r="CC28" s="2184"/>
      <c r="CD28" s="2153"/>
      <c r="CE28" s="2153"/>
      <c r="CF28" s="2153"/>
      <c r="CG28" s="2150"/>
      <c r="CH28" s="8"/>
      <c r="CI28" s="8"/>
      <c r="CJ28" s="8"/>
      <c r="CK28" s="8"/>
      <c r="CL28" s="8"/>
      <c r="CM28" s="8"/>
      <c r="CN28" s="8"/>
      <c r="CO28" s="8"/>
      <c r="CP28" s="8"/>
      <c r="CQ28" s="8"/>
      <c r="CR28" s="8"/>
      <c r="CS28" s="8"/>
      <c r="CT28" s="8"/>
    </row>
    <row r="29" spans="1:98" ht="16.5" customHeight="1">
      <c r="A29" s="2184"/>
      <c r="B29" s="2261"/>
      <c r="C29" s="2254"/>
      <c r="D29" s="2261"/>
      <c r="E29" s="2254"/>
      <c r="F29" s="95"/>
      <c r="G29" s="142"/>
      <c r="H29" s="2150"/>
      <c r="I29" s="97"/>
      <c r="J29" s="98"/>
      <c r="K29" s="98"/>
      <c r="L29" s="98"/>
      <c r="M29" s="2150"/>
      <c r="N29" s="2184"/>
      <c r="O29" s="99"/>
      <c r="P29" s="100"/>
      <c r="Q29" s="2184"/>
      <c r="R29" s="2153"/>
      <c r="S29" s="2153"/>
      <c r="T29" s="2150"/>
      <c r="U29" s="74"/>
      <c r="V29" s="101">
        <v>7</v>
      </c>
      <c r="W29" s="95"/>
      <c r="X29" s="143"/>
      <c r="Y29" s="143"/>
      <c r="Z29" s="103"/>
      <c r="AA29" s="778"/>
      <c r="AB29" s="105"/>
      <c r="AC29" s="105"/>
      <c r="AD29" s="106"/>
      <c r="AE29" s="138"/>
      <c r="AF29" s="107"/>
      <c r="AG29" s="149"/>
      <c r="AH29" s="108"/>
      <c r="AI29" s="108"/>
      <c r="AJ29" s="109"/>
      <c r="AK29" s="110"/>
      <c r="AL29" s="111"/>
      <c r="AM29" s="111"/>
      <c r="AN29" s="112"/>
      <c r="AO29" s="8"/>
      <c r="AP29" s="113"/>
      <c r="AQ29" s="114"/>
      <c r="AR29" s="89"/>
      <c r="AS29" s="115" t="e">
        <f t="shared" si="0"/>
        <v>#DIV/0!</v>
      </c>
      <c r="AT29" s="116" t="e">
        <f t="shared" si="1"/>
        <v>#DIV/0!</v>
      </c>
      <c r="AU29" s="116" t="e">
        <f t="shared" si="2"/>
        <v>#DIV/0!</v>
      </c>
      <c r="AV29" s="116" t="e">
        <f t="shared" si="3"/>
        <v>#DIV/0!</v>
      </c>
      <c r="AW29" s="148" t="e">
        <f t="shared" si="29"/>
        <v>#DIV/0!</v>
      </c>
      <c r="AX29" s="148" t="e">
        <f t="shared" si="30"/>
        <v>#DIV/0!</v>
      </c>
      <c r="AY29" s="148" t="e">
        <f t="shared" si="31"/>
        <v>#DIV/0!</v>
      </c>
      <c r="AZ29" s="148" t="e">
        <f t="shared" si="7"/>
        <v>#DIV/0!</v>
      </c>
      <c r="BA29" s="117" t="e">
        <f t="shared" si="8"/>
        <v>#DIV/0!</v>
      </c>
      <c r="BB29" s="117" t="e">
        <f t="shared" si="9"/>
        <v>#DIV/0!</v>
      </c>
      <c r="BC29" s="117" t="e">
        <f t="shared" si="10"/>
        <v>#DIV/0!</v>
      </c>
      <c r="BD29" s="117" t="e">
        <f t="shared" si="11"/>
        <v>#DIV/0!</v>
      </c>
      <c r="BE29" s="118">
        <v>0.2</v>
      </c>
      <c r="BF29" s="118">
        <v>0.8</v>
      </c>
      <c r="BG29" s="117" t="e">
        <f t="shared" si="12"/>
        <v>#DIV/0!</v>
      </c>
      <c r="BH29" s="117" t="e">
        <f t="shared" si="13"/>
        <v>#DIV/0!</v>
      </c>
      <c r="BI29" s="117" t="e">
        <f t="shared" si="14"/>
        <v>#DIV/0!</v>
      </c>
      <c r="BJ29" s="117" t="e">
        <f t="shared" ref="BJ29:BK44" si="32">+AZ29*BE29</f>
        <v>#DIV/0!</v>
      </c>
      <c r="BK29" s="117" t="e">
        <f t="shared" si="32"/>
        <v>#DIV/0!</v>
      </c>
      <c r="BL29" s="117" t="e">
        <f t="shared" si="16"/>
        <v>#DIV/0!</v>
      </c>
      <c r="BM29" s="117" t="e">
        <f t="shared" si="17"/>
        <v>#DIV/0!</v>
      </c>
      <c r="BN29" s="117" t="e">
        <f t="shared" si="18"/>
        <v>#DIV/0!</v>
      </c>
      <c r="BO29" s="117" t="e">
        <f t="shared" ref="BO29:BR44" si="33">+BG29+BK29</f>
        <v>#DIV/0!</v>
      </c>
      <c r="BP29" s="117" t="e">
        <f t="shared" si="33"/>
        <v>#DIV/0!</v>
      </c>
      <c r="BQ29" s="117" t="e">
        <f t="shared" si="33"/>
        <v>#DIV/0!</v>
      </c>
      <c r="BR29" s="117" t="e">
        <f t="shared" si="33"/>
        <v>#DIV/0!</v>
      </c>
      <c r="BS29" s="2153"/>
      <c r="BT29" s="2153"/>
      <c r="BU29" s="2153"/>
      <c r="BV29" s="2153"/>
      <c r="BW29" s="2153"/>
      <c r="BX29" s="2153"/>
      <c r="BY29" s="2153"/>
      <c r="BZ29" s="2153"/>
      <c r="CA29" s="2150"/>
      <c r="CB29" s="8"/>
      <c r="CC29" s="2184"/>
      <c r="CD29" s="2153"/>
      <c r="CE29" s="2153"/>
      <c r="CF29" s="2153"/>
      <c r="CG29" s="2150"/>
      <c r="CH29" s="8"/>
      <c r="CI29" s="8"/>
      <c r="CJ29" s="8"/>
      <c r="CK29" s="8"/>
      <c r="CL29" s="8"/>
      <c r="CM29" s="8"/>
      <c r="CN29" s="8"/>
      <c r="CO29" s="8"/>
      <c r="CP29" s="8"/>
      <c r="CQ29" s="8"/>
      <c r="CR29" s="8"/>
      <c r="CS29" s="8"/>
      <c r="CT29" s="8"/>
    </row>
    <row r="30" spans="1:98" ht="16.5" customHeight="1">
      <c r="A30" s="2184"/>
      <c r="B30" s="2261"/>
      <c r="C30" s="2254"/>
      <c r="D30" s="2261"/>
      <c r="E30" s="2254"/>
      <c r="F30" s="95"/>
      <c r="G30" s="142"/>
      <c r="H30" s="2150"/>
      <c r="I30" s="97"/>
      <c r="J30" s="98"/>
      <c r="K30" s="98"/>
      <c r="L30" s="98"/>
      <c r="M30" s="2150"/>
      <c r="N30" s="2184"/>
      <c r="O30" s="99"/>
      <c r="P30" s="100"/>
      <c r="Q30" s="2184"/>
      <c r="R30" s="2153"/>
      <c r="S30" s="2153"/>
      <c r="T30" s="2150"/>
      <c r="U30" s="74"/>
      <c r="V30" s="101">
        <v>8</v>
      </c>
      <c r="W30" s="95"/>
      <c r="X30" s="143"/>
      <c r="Y30" s="143"/>
      <c r="Z30" s="103"/>
      <c r="AA30" s="778"/>
      <c r="AB30" s="105"/>
      <c r="AC30" s="105"/>
      <c r="AD30" s="106"/>
      <c r="AE30" s="138"/>
      <c r="AF30" s="107"/>
      <c r="AG30" s="149"/>
      <c r="AH30" s="108"/>
      <c r="AI30" s="108"/>
      <c r="AJ30" s="109"/>
      <c r="AK30" s="110"/>
      <c r="AL30" s="111"/>
      <c r="AM30" s="111"/>
      <c r="AN30" s="112"/>
      <c r="AO30" s="8"/>
      <c r="AP30" s="113"/>
      <c r="AQ30" s="114"/>
      <c r="AR30" s="89"/>
      <c r="AS30" s="115" t="e">
        <f t="shared" si="0"/>
        <v>#DIV/0!</v>
      </c>
      <c r="AT30" s="116" t="e">
        <f t="shared" si="1"/>
        <v>#DIV/0!</v>
      </c>
      <c r="AU30" s="116" t="e">
        <f t="shared" si="2"/>
        <v>#DIV/0!</v>
      </c>
      <c r="AV30" s="116" t="e">
        <f t="shared" si="3"/>
        <v>#DIV/0!</v>
      </c>
      <c r="AW30" s="148" t="e">
        <f t="shared" si="29"/>
        <v>#DIV/0!</v>
      </c>
      <c r="AX30" s="148" t="e">
        <f t="shared" si="30"/>
        <v>#DIV/0!</v>
      </c>
      <c r="AY30" s="148" t="e">
        <f t="shared" si="31"/>
        <v>#DIV/0!</v>
      </c>
      <c r="AZ30" s="148" t="e">
        <f t="shared" si="7"/>
        <v>#DIV/0!</v>
      </c>
      <c r="BA30" s="117" t="e">
        <f t="shared" si="8"/>
        <v>#DIV/0!</v>
      </c>
      <c r="BB30" s="117" t="e">
        <f t="shared" si="9"/>
        <v>#DIV/0!</v>
      </c>
      <c r="BC30" s="117" t="e">
        <f t="shared" si="10"/>
        <v>#DIV/0!</v>
      </c>
      <c r="BD30" s="117" t="e">
        <f t="shared" si="11"/>
        <v>#DIV/0!</v>
      </c>
      <c r="BE30" s="118">
        <v>0.2</v>
      </c>
      <c r="BF30" s="118">
        <v>0.8</v>
      </c>
      <c r="BG30" s="117" t="e">
        <f t="shared" si="12"/>
        <v>#DIV/0!</v>
      </c>
      <c r="BH30" s="117" t="e">
        <f t="shared" si="13"/>
        <v>#DIV/0!</v>
      </c>
      <c r="BI30" s="117" t="e">
        <f t="shared" si="14"/>
        <v>#DIV/0!</v>
      </c>
      <c r="BJ30" s="117" t="e">
        <f t="shared" si="32"/>
        <v>#DIV/0!</v>
      </c>
      <c r="BK30" s="117" t="e">
        <f t="shared" si="32"/>
        <v>#DIV/0!</v>
      </c>
      <c r="BL30" s="117" t="e">
        <f t="shared" si="16"/>
        <v>#DIV/0!</v>
      </c>
      <c r="BM30" s="117" t="e">
        <f t="shared" si="17"/>
        <v>#DIV/0!</v>
      </c>
      <c r="BN30" s="117" t="e">
        <f t="shared" si="18"/>
        <v>#DIV/0!</v>
      </c>
      <c r="BO30" s="117" t="e">
        <f t="shared" si="33"/>
        <v>#DIV/0!</v>
      </c>
      <c r="BP30" s="117" t="e">
        <f t="shared" si="33"/>
        <v>#DIV/0!</v>
      </c>
      <c r="BQ30" s="117" t="e">
        <f t="shared" si="33"/>
        <v>#DIV/0!</v>
      </c>
      <c r="BR30" s="117" t="e">
        <f t="shared" si="33"/>
        <v>#DIV/0!</v>
      </c>
      <c r="BS30" s="2153"/>
      <c r="BT30" s="2153"/>
      <c r="BU30" s="2153"/>
      <c r="BV30" s="2153"/>
      <c r="BW30" s="2153"/>
      <c r="BX30" s="2153"/>
      <c r="BY30" s="2153"/>
      <c r="BZ30" s="2153"/>
      <c r="CA30" s="2150"/>
      <c r="CB30" s="8"/>
      <c r="CC30" s="2184"/>
      <c r="CD30" s="2153"/>
      <c r="CE30" s="2153"/>
      <c r="CF30" s="2153"/>
      <c r="CG30" s="2150"/>
      <c r="CH30" s="8"/>
      <c r="CI30" s="8"/>
      <c r="CJ30" s="8"/>
      <c r="CK30" s="8"/>
      <c r="CL30" s="8"/>
      <c r="CM30" s="8"/>
      <c r="CN30" s="8"/>
      <c r="CO30" s="8"/>
      <c r="CP30" s="8"/>
      <c r="CQ30" s="8"/>
      <c r="CR30" s="8"/>
      <c r="CS30" s="8"/>
      <c r="CT30" s="8"/>
    </row>
    <row r="31" spans="1:98" ht="16.5" customHeight="1" thickBot="1">
      <c r="A31" s="2179"/>
      <c r="B31" s="2200"/>
      <c r="C31" s="2201"/>
      <c r="D31" s="2200"/>
      <c r="E31" s="2201"/>
      <c r="F31" s="150"/>
      <c r="G31" s="151"/>
      <c r="H31" s="2151"/>
      <c r="I31" s="121"/>
      <c r="J31" s="122"/>
      <c r="K31" s="122"/>
      <c r="L31" s="122"/>
      <c r="M31" s="2151"/>
      <c r="N31" s="2179"/>
      <c r="O31" s="123"/>
      <c r="P31" s="124"/>
      <c r="Q31" s="2179"/>
      <c r="R31" s="2154"/>
      <c r="S31" s="2154"/>
      <c r="T31" s="2151"/>
      <c r="U31" s="74"/>
      <c r="V31" s="168">
        <v>9</v>
      </c>
      <c r="W31" s="150"/>
      <c r="X31" s="152"/>
      <c r="Y31" s="152"/>
      <c r="Z31" s="153"/>
      <c r="AA31" s="779"/>
      <c r="AB31" s="126"/>
      <c r="AC31" s="126"/>
      <c r="AD31" s="127"/>
      <c r="AE31" s="138"/>
      <c r="AF31" s="154"/>
      <c r="AG31" s="155"/>
      <c r="AH31" s="156"/>
      <c r="AI31" s="156"/>
      <c r="AJ31" s="157"/>
      <c r="AK31" s="128"/>
      <c r="AL31" s="129"/>
      <c r="AM31" s="129"/>
      <c r="AN31" s="130"/>
      <c r="AO31" s="8"/>
      <c r="AP31" s="131"/>
      <c r="AQ31" s="132"/>
      <c r="AR31" s="89"/>
      <c r="AS31" s="133" t="e">
        <f t="shared" si="0"/>
        <v>#DIV/0!</v>
      </c>
      <c r="AT31" s="134" t="e">
        <f t="shared" si="1"/>
        <v>#DIV/0!</v>
      </c>
      <c r="AU31" s="134" t="e">
        <f t="shared" si="2"/>
        <v>#DIV/0!</v>
      </c>
      <c r="AV31" s="134" t="e">
        <f t="shared" si="3"/>
        <v>#DIV/0!</v>
      </c>
      <c r="AW31" s="148" t="e">
        <f t="shared" si="29"/>
        <v>#DIV/0!</v>
      </c>
      <c r="AX31" s="148" t="e">
        <f t="shared" si="30"/>
        <v>#DIV/0!</v>
      </c>
      <c r="AY31" s="148" t="e">
        <f t="shared" si="31"/>
        <v>#DIV/0!</v>
      </c>
      <c r="AZ31" s="148" t="e">
        <f t="shared" si="7"/>
        <v>#DIV/0!</v>
      </c>
      <c r="BA31" s="117" t="e">
        <f t="shared" si="8"/>
        <v>#DIV/0!</v>
      </c>
      <c r="BB31" s="158" t="e">
        <f t="shared" si="9"/>
        <v>#DIV/0!</v>
      </c>
      <c r="BC31" s="158" t="e">
        <f t="shared" si="10"/>
        <v>#DIV/0!</v>
      </c>
      <c r="BD31" s="158" t="e">
        <f t="shared" si="11"/>
        <v>#DIV/0!</v>
      </c>
      <c r="BE31" s="159">
        <v>0.2</v>
      </c>
      <c r="BF31" s="159">
        <v>0.8</v>
      </c>
      <c r="BG31" s="117" t="e">
        <f t="shared" si="12"/>
        <v>#DIV/0!</v>
      </c>
      <c r="BH31" s="117" t="e">
        <f t="shared" si="13"/>
        <v>#DIV/0!</v>
      </c>
      <c r="BI31" s="117" t="e">
        <f t="shared" si="14"/>
        <v>#DIV/0!</v>
      </c>
      <c r="BJ31" s="117" t="e">
        <f t="shared" si="32"/>
        <v>#DIV/0!</v>
      </c>
      <c r="BK31" s="117" t="e">
        <f t="shared" si="32"/>
        <v>#DIV/0!</v>
      </c>
      <c r="BL31" s="117" t="e">
        <f t="shared" si="16"/>
        <v>#DIV/0!</v>
      </c>
      <c r="BM31" s="117" t="e">
        <f t="shared" si="17"/>
        <v>#DIV/0!</v>
      </c>
      <c r="BN31" s="117" t="e">
        <f t="shared" si="18"/>
        <v>#DIV/0!</v>
      </c>
      <c r="BO31" s="117" t="e">
        <f t="shared" si="33"/>
        <v>#DIV/0!</v>
      </c>
      <c r="BP31" s="160" t="e">
        <f t="shared" si="33"/>
        <v>#DIV/0!</v>
      </c>
      <c r="BQ31" s="160" t="e">
        <f t="shared" si="33"/>
        <v>#DIV/0!</v>
      </c>
      <c r="BR31" s="160" t="e">
        <f t="shared" si="33"/>
        <v>#DIV/0!</v>
      </c>
      <c r="BS31" s="2154"/>
      <c r="BT31" s="2154"/>
      <c r="BU31" s="2154"/>
      <c r="BV31" s="2154"/>
      <c r="BW31" s="2154"/>
      <c r="BX31" s="2154"/>
      <c r="BY31" s="2154"/>
      <c r="BZ31" s="2154"/>
      <c r="CA31" s="2151"/>
      <c r="CB31" s="8"/>
      <c r="CC31" s="2179"/>
      <c r="CD31" s="2154"/>
      <c r="CE31" s="2154"/>
      <c r="CF31" s="2154"/>
      <c r="CG31" s="2151"/>
      <c r="CH31" s="8"/>
      <c r="CI31" s="8"/>
      <c r="CJ31" s="8"/>
      <c r="CK31" s="8"/>
      <c r="CL31" s="8"/>
      <c r="CM31" s="8"/>
      <c r="CN31" s="8"/>
      <c r="CO31" s="8"/>
      <c r="CP31" s="8"/>
      <c r="CQ31" s="8"/>
      <c r="CR31" s="8"/>
      <c r="CS31" s="8"/>
      <c r="CT31" s="8"/>
    </row>
    <row r="32" spans="1:98" ht="30.75" customHeight="1">
      <c r="A32" s="2124">
        <v>3</v>
      </c>
      <c r="B32" s="2127" t="s">
        <v>879</v>
      </c>
      <c r="C32" s="2252"/>
      <c r="D32" s="2157">
        <v>202500000019157</v>
      </c>
      <c r="E32" s="2252"/>
      <c r="F32" s="66" t="s">
        <v>503</v>
      </c>
      <c r="G32" s="135">
        <v>830</v>
      </c>
      <c r="H32" s="2139" t="s">
        <v>858</v>
      </c>
      <c r="I32" s="69"/>
      <c r="J32" s="70"/>
      <c r="K32" s="70"/>
      <c r="L32" s="70"/>
      <c r="M32" s="2148"/>
      <c r="N32" s="2263">
        <f>+P32+P33+P34+P35+P36+P37+P38+P39+P40+P41</f>
        <v>150000000</v>
      </c>
      <c r="O32" s="66" t="s">
        <v>83</v>
      </c>
      <c r="P32" s="393">
        <v>150000000</v>
      </c>
      <c r="Q32" s="2264"/>
      <c r="R32" s="2265"/>
      <c r="S32" s="2265"/>
      <c r="T32" s="2266"/>
      <c r="U32" s="74"/>
      <c r="V32" s="338">
        <v>1</v>
      </c>
      <c r="W32" s="170" t="s">
        <v>870</v>
      </c>
      <c r="X32" s="163">
        <v>46041</v>
      </c>
      <c r="Y32" s="163">
        <v>46044</v>
      </c>
      <c r="Z32" s="77" t="s">
        <v>860</v>
      </c>
      <c r="AA32" s="78"/>
      <c r="AB32" s="79"/>
      <c r="AC32" s="79"/>
      <c r="AD32" s="80"/>
      <c r="AE32" s="138"/>
      <c r="AF32" s="81" t="s">
        <v>880</v>
      </c>
      <c r="AG32" s="139" t="s">
        <v>881</v>
      </c>
      <c r="AH32" s="82" t="s">
        <v>882</v>
      </c>
      <c r="AI32" s="82" t="s">
        <v>88</v>
      </c>
      <c r="AJ32" s="83">
        <v>1</v>
      </c>
      <c r="AK32" s="84"/>
      <c r="AL32" s="85"/>
      <c r="AM32" s="85"/>
      <c r="AN32" s="86"/>
      <c r="AO32" s="8"/>
      <c r="AP32" s="87" t="s">
        <v>575</v>
      </c>
      <c r="AQ32" s="88" t="s">
        <v>89</v>
      </c>
      <c r="AR32" s="161"/>
      <c r="AS32" s="90">
        <f t="shared" si="0"/>
        <v>0</v>
      </c>
      <c r="AT32" s="91">
        <f t="shared" si="1"/>
        <v>0</v>
      </c>
      <c r="AU32" s="91">
        <f t="shared" si="2"/>
        <v>0</v>
      </c>
      <c r="AV32" s="91">
        <f t="shared" si="3"/>
        <v>0</v>
      </c>
      <c r="AW32" s="141">
        <f t="shared" si="29"/>
        <v>0</v>
      </c>
      <c r="AX32" s="141">
        <f t="shared" si="30"/>
        <v>0</v>
      </c>
      <c r="AY32" s="141">
        <f t="shared" si="31"/>
        <v>0</v>
      </c>
      <c r="AZ32" s="141" t="e">
        <f t="shared" si="7"/>
        <v>#DIV/0!</v>
      </c>
      <c r="BA32" s="93">
        <f t="shared" si="8"/>
        <v>0</v>
      </c>
      <c r="BB32" s="93">
        <f t="shared" si="9"/>
        <v>0</v>
      </c>
      <c r="BC32" s="93">
        <f t="shared" si="10"/>
        <v>0</v>
      </c>
      <c r="BD32" s="93">
        <f t="shared" si="11"/>
        <v>0</v>
      </c>
      <c r="BE32" s="94">
        <v>0.2</v>
      </c>
      <c r="BF32" s="94">
        <v>0.8</v>
      </c>
      <c r="BG32" s="93">
        <f t="shared" si="12"/>
        <v>0</v>
      </c>
      <c r="BH32" s="93">
        <f t="shared" si="13"/>
        <v>0</v>
      </c>
      <c r="BI32" s="93">
        <f t="shared" si="14"/>
        <v>0</v>
      </c>
      <c r="BJ32" s="93" t="e">
        <f t="shared" si="32"/>
        <v>#DIV/0!</v>
      </c>
      <c r="BK32" s="93">
        <f t="shared" si="32"/>
        <v>0</v>
      </c>
      <c r="BL32" s="93">
        <f t="shared" si="16"/>
        <v>0</v>
      </c>
      <c r="BM32" s="93">
        <f t="shared" si="17"/>
        <v>0</v>
      </c>
      <c r="BN32" s="93">
        <f t="shared" si="18"/>
        <v>0</v>
      </c>
      <c r="BO32" s="93">
        <f t="shared" si="33"/>
        <v>0</v>
      </c>
      <c r="BP32" s="93">
        <f t="shared" si="33"/>
        <v>0</v>
      </c>
      <c r="BQ32" s="93">
        <f t="shared" si="33"/>
        <v>0</v>
      </c>
      <c r="BR32" s="93" t="e">
        <f t="shared" si="33"/>
        <v>#DIV/0!</v>
      </c>
      <c r="BS32" s="2166">
        <f t="shared" ref="BS32:BV32" si="34">AVERAGEIF(BO32:BO41,"&lt;&gt;#¡DIV/0!")</f>
        <v>0</v>
      </c>
      <c r="BT32" s="2166">
        <f t="shared" si="34"/>
        <v>0</v>
      </c>
      <c r="BU32" s="2166">
        <f t="shared" si="34"/>
        <v>0</v>
      </c>
      <c r="BV32" s="2166" t="e">
        <f t="shared" si="34"/>
        <v>#DIV/0!</v>
      </c>
      <c r="BW32" s="2155">
        <f>+C32*BS32</f>
        <v>0</v>
      </c>
      <c r="BX32" s="2155">
        <f>+C32*BT32</f>
        <v>0</v>
      </c>
      <c r="BY32" s="2155">
        <f>+C32*BU32</f>
        <v>0</v>
      </c>
      <c r="BZ32" s="2155" t="e">
        <f>+C32*BV32</f>
        <v>#DIV/0!</v>
      </c>
      <c r="CA32" s="2165" t="e">
        <f>SUM(BW32:BZ41)</f>
        <v>#DIV/0!</v>
      </c>
      <c r="CB32" s="8"/>
      <c r="CC32" s="2273">
        <f t="shared" ref="CC32:CF32" si="35">+Q32/$N$32</f>
        <v>0</v>
      </c>
      <c r="CD32" s="2267">
        <f t="shared" si="35"/>
        <v>0</v>
      </c>
      <c r="CE32" s="2267">
        <f t="shared" si="35"/>
        <v>0</v>
      </c>
      <c r="CF32" s="2297">
        <f t="shared" si="35"/>
        <v>0</v>
      </c>
      <c r="CG32" s="2287">
        <f>AVERAGE(CC32:CF41)</f>
        <v>0</v>
      </c>
      <c r="CH32" s="8"/>
      <c r="CI32" s="8"/>
      <c r="CJ32" s="8"/>
      <c r="CK32" s="8"/>
      <c r="CL32" s="8"/>
      <c r="CM32" s="8"/>
      <c r="CN32" s="8"/>
      <c r="CO32" s="8"/>
      <c r="CP32" s="8"/>
      <c r="CQ32" s="8"/>
      <c r="CR32" s="8"/>
      <c r="CS32" s="8"/>
      <c r="CT32" s="8"/>
    </row>
    <row r="33" spans="1:98" ht="30.75" customHeight="1">
      <c r="A33" s="2184"/>
      <c r="B33" s="2261"/>
      <c r="C33" s="2254"/>
      <c r="D33" s="2261"/>
      <c r="E33" s="2254"/>
      <c r="F33" s="95"/>
      <c r="G33" s="142"/>
      <c r="H33" s="2150"/>
      <c r="I33" s="97"/>
      <c r="J33" s="98"/>
      <c r="K33" s="98"/>
      <c r="L33" s="98"/>
      <c r="M33" s="2150"/>
      <c r="N33" s="2184"/>
      <c r="O33" s="99"/>
      <c r="P33" s="100"/>
      <c r="Q33" s="2184"/>
      <c r="R33" s="2153"/>
      <c r="S33" s="2153"/>
      <c r="T33" s="2150"/>
      <c r="U33" s="74"/>
      <c r="V33" s="101">
        <v>2</v>
      </c>
      <c r="W33" s="95" t="s">
        <v>874</v>
      </c>
      <c r="X33" s="143">
        <v>46045</v>
      </c>
      <c r="Y33" s="143">
        <v>46045</v>
      </c>
      <c r="Z33" s="103" t="s">
        <v>860</v>
      </c>
      <c r="AA33" s="104"/>
      <c r="AB33" s="105"/>
      <c r="AC33" s="105"/>
      <c r="AD33" s="106"/>
      <c r="AE33" s="138"/>
      <c r="AF33" s="107"/>
      <c r="AG33" s="95"/>
      <c r="AH33" s="119"/>
      <c r="AI33" s="108"/>
      <c r="AJ33" s="109"/>
      <c r="AK33" s="110"/>
      <c r="AL33" s="111"/>
      <c r="AM33" s="111"/>
      <c r="AN33" s="112"/>
      <c r="AO33" s="162"/>
      <c r="AP33" s="113"/>
      <c r="AQ33" s="114"/>
      <c r="AR33" s="161"/>
      <c r="AS33" s="115" t="e">
        <f t="shared" si="0"/>
        <v>#DIV/0!</v>
      </c>
      <c r="AT33" s="116" t="e">
        <f t="shared" si="1"/>
        <v>#DIV/0!</v>
      </c>
      <c r="AU33" s="116" t="e">
        <f t="shared" si="2"/>
        <v>#DIV/0!</v>
      </c>
      <c r="AV33" s="116" t="e">
        <f t="shared" si="3"/>
        <v>#DIV/0!</v>
      </c>
      <c r="AW33" s="148">
        <f t="shared" si="29"/>
        <v>0</v>
      </c>
      <c r="AX33" s="148">
        <f t="shared" si="30"/>
        <v>0</v>
      </c>
      <c r="AY33" s="148">
        <f t="shared" si="31"/>
        <v>0</v>
      </c>
      <c r="AZ33" s="148" t="e">
        <f t="shared" si="7"/>
        <v>#DIV/0!</v>
      </c>
      <c r="BA33" s="117" t="e">
        <f t="shared" si="8"/>
        <v>#DIV/0!</v>
      </c>
      <c r="BB33" s="117" t="e">
        <f t="shared" si="9"/>
        <v>#DIV/0!</v>
      </c>
      <c r="BC33" s="117" t="e">
        <f t="shared" si="10"/>
        <v>#DIV/0!</v>
      </c>
      <c r="BD33" s="117" t="e">
        <f t="shared" si="11"/>
        <v>#DIV/0!</v>
      </c>
      <c r="BE33" s="118">
        <v>0.2</v>
      </c>
      <c r="BF33" s="118">
        <v>0.8</v>
      </c>
      <c r="BG33" s="117">
        <f t="shared" si="12"/>
        <v>0</v>
      </c>
      <c r="BH33" s="117">
        <f t="shared" si="13"/>
        <v>0</v>
      </c>
      <c r="BI33" s="117">
        <f t="shared" si="14"/>
        <v>0</v>
      </c>
      <c r="BJ33" s="117" t="e">
        <f t="shared" si="32"/>
        <v>#DIV/0!</v>
      </c>
      <c r="BK33" s="117" t="e">
        <f t="shared" si="32"/>
        <v>#DIV/0!</v>
      </c>
      <c r="BL33" s="117" t="e">
        <f t="shared" si="16"/>
        <v>#DIV/0!</v>
      </c>
      <c r="BM33" s="117" t="e">
        <f t="shared" si="17"/>
        <v>#DIV/0!</v>
      </c>
      <c r="BN33" s="117" t="e">
        <f t="shared" si="18"/>
        <v>#DIV/0!</v>
      </c>
      <c r="BO33" s="117" t="e">
        <f t="shared" si="33"/>
        <v>#DIV/0!</v>
      </c>
      <c r="BP33" s="117" t="e">
        <f t="shared" si="33"/>
        <v>#DIV/0!</v>
      </c>
      <c r="BQ33" s="117" t="e">
        <f t="shared" si="33"/>
        <v>#DIV/0!</v>
      </c>
      <c r="BR33" s="117" t="e">
        <f t="shared" si="33"/>
        <v>#DIV/0!</v>
      </c>
      <c r="BS33" s="2153"/>
      <c r="BT33" s="2153"/>
      <c r="BU33" s="2153"/>
      <c r="BV33" s="2153"/>
      <c r="BW33" s="2153"/>
      <c r="BX33" s="2153"/>
      <c r="BY33" s="2153"/>
      <c r="BZ33" s="2153"/>
      <c r="CA33" s="2150"/>
      <c r="CB33" s="8"/>
      <c r="CC33" s="2184"/>
      <c r="CD33" s="2153"/>
      <c r="CE33" s="2153"/>
      <c r="CF33" s="2150"/>
      <c r="CG33" s="2288"/>
      <c r="CH33" s="8"/>
      <c r="CI33" s="8"/>
      <c r="CJ33" s="8"/>
      <c r="CK33" s="8"/>
      <c r="CL33" s="8"/>
      <c r="CM33" s="8"/>
      <c r="CN33" s="8"/>
      <c r="CO33" s="8"/>
      <c r="CP33" s="8"/>
      <c r="CQ33" s="8"/>
      <c r="CR33" s="8"/>
      <c r="CS33" s="8"/>
      <c r="CT33" s="8"/>
    </row>
    <row r="34" spans="1:98" ht="30.75" customHeight="1">
      <c r="A34" s="2184"/>
      <c r="B34" s="2261"/>
      <c r="C34" s="2254"/>
      <c r="D34" s="2261"/>
      <c r="E34" s="2254"/>
      <c r="F34" s="95"/>
      <c r="G34" s="142"/>
      <c r="H34" s="2150"/>
      <c r="I34" s="97"/>
      <c r="J34" s="98"/>
      <c r="K34" s="98"/>
      <c r="L34" s="98"/>
      <c r="M34" s="2150"/>
      <c r="N34" s="2184"/>
      <c r="O34" s="99"/>
      <c r="P34" s="100"/>
      <c r="Q34" s="2184"/>
      <c r="R34" s="2153"/>
      <c r="S34" s="2153"/>
      <c r="T34" s="2150"/>
      <c r="U34" s="74"/>
      <c r="V34" s="101">
        <v>3</v>
      </c>
      <c r="W34" s="95" t="s">
        <v>883</v>
      </c>
      <c r="X34" s="102">
        <v>46082</v>
      </c>
      <c r="Y34" s="102">
        <v>46171</v>
      </c>
      <c r="Z34" s="103" t="s">
        <v>867</v>
      </c>
      <c r="AA34" s="104"/>
      <c r="AB34" s="105"/>
      <c r="AC34" s="105"/>
      <c r="AD34" s="106"/>
      <c r="AE34" s="138"/>
      <c r="AF34" s="107"/>
      <c r="AG34" s="119"/>
      <c r="AH34" s="108"/>
      <c r="AI34" s="108"/>
      <c r="AJ34" s="109"/>
      <c r="AK34" s="110"/>
      <c r="AL34" s="111"/>
      <c r="AM34" s="111"/>
      <c r="AN34" s="112"/>
      <c r="AO34" s="8"/>
      <c r="AP34" s="113"/>
      <c r="AQ34" s="114"/>
      <c r="AR34" s="161"/>
      <c r="AS34" s="115" t="e">
        <f t="shared" si="0"/>
        <v>#DIV/0!</v>
      </c>
      <c r="AT34" s="116" t="e">
        <f t="shared" si="1"/>
        <v>#DIV/0!</v>
      </c>
      <c r="AU34" s="116" t="e">
        <f t="shared" si="2"/>
        <v>#DIV/0!</v>
      </c>
      <c r="AV34" s="116" t="e">
        <f t="shared" si="3"/>
        <v>#DIV/0!</v>
      </c>
      <c r="AW34" s="148">
        <f t="shared" si="29"/>
        <v>0</v>
      </c>
      <c r="AX34" s="148">
        <f t="shared" si="30"/>
        <v>0</v>
      </c>
      <c r="AY34" s="148">
        <f t="shared" si="31"/>
        <v>0</v>
      </c>
      <c r="AZ34" s="148" t="e">
        <f t="shared" si="7"/>
        <v>#DIV/0!</v>
      </c>
      <c r="BA34" s="117" t="e">
        <f t="shared" si="8"/>
        <v>#DIV/0!</v>
      </c>
      <c r="BB34" s="117" t="e">
        <f t="shared" si="9"/>
        <v>#DIV/0!</v>
      </c>
      <c r="BC34" s="117" t="e">
        <f t="shared" si="10"/>
        <v>#DIV/0!</v>
      </c>
      <c r="BD34" s="117" t="e">
        <f t="shared" si="11"/>
        <v>#DIV/0!</v>
      </c>
      <c r="BE34" s="118">
        <v>0.2</v>
      </c>
      <c r="BF34" s="118">
        <v>0.8</v>
      </c>
      <c r="BG34" s="117">
        <f t="shared" si="12"/>
        <v>0</v>
      </c>
      <c r="BH34" s="117">
        <f t="shared" si="13"/>
        <v>0</v>
      </c>
      <c r="BI34" s="117">
        <f t="shared" si="14"/>
        <v>0</v>
      </c>
      <c r="BJ34" s="117" t="e">
        <f t="shared" si="32"/>
        <v>#DIV/0!</v>
      </c>
      <c r="BK34" s="117" t="e">
        <f t="shared" si="32"/>
        <v>#DIV/0!</v>
      </c>
      <c r="BL34" s="117" t="e">
        <f t="shared" si="16"/>
        <v>#DIV/0!</v>
      </c>
      <c r="BM34" s="117" t="e">
        <f t="shared" si="17"/>
        <v>#DIV/0!</v>
      </c>
      <c r="BN34" s="117" t="e">
        <f t="shared" si="18"/>
        <v>#DIV/0!</v>
      </c>
      <c r="BO34" s="117" t="e">
        <f t="shared" si="33"/>
        <v>#DIV/0!</v>
      </c>
      <c r="BP34" s="117" t="e">
        <f t="shared" si="33"/>
        <v>#DIV/0!</v>
      </c>
      <c r="BQ34" s="117" t="e">
        <f t="shared" si="33"/>
        <v>#DIV/0!</v>
      </c>
      <c r="BR34" s="117" t="e">
        <f t="shared" si="33"/>
        <v>#DIV/0!</v>
      </c>
      <c r="BS34" s="2153"/>
      <c r="BT34" s="2153"/>
      <c r="BU34" s="2153"/>
      <c r="BV34" s="2153"/>
      <c r="BW34" s="2153"/>
      <c r="BX34" s="2153"/>
      <c r="BY34" s="2153"/>
      <c r="BZ34" s="2153"/>
      <c r="CA34" s="2150"/>
      <c r="CB34" s="8"/>
      <c r="CC34" s="2184"/>
      <c r="CD34" s="2153"/>
      <c r="CE34" s="2153"/>
      <c r="CF34" s="2150"/>
      <c r="CG34" s="2288"/>
      <c r="CH34" s="8"/>
      <c r="CI34" s="8"/>
      <c r="CJ34" s="8"/>
      <c r="CK34" s="8"/>
      <c r="CL34" s="8"/>
      <c r="CM34" s="8"/>
      <c r="CN34" s="8"/>
      <c r="CO34" s="8"/>
      <c r="CP34" s="8"/>
      <c r="CQ34" s="8"/>
      <c r="CR34" s="8"/>
      <c r="CS34" s="8"/>
      <c r="CT34" s="8"/>
    </row>
    <row r="35" spans="1:98" ht="30.75" customHeight="1">
      <c r="A35" s="2184"/>
      <c r="B35" s="2261"/>
      <c r="C35" s="2254"/>
      <c r="D35" s="2261"/>
      <c r="E35" s="2254"/>
      <c r="F35" s="95"/>
      <c r="G35" s="142"/>
      <c r="H35" s="2150"/>
      <c r="I35" s="97"/>
      <c r="J35" s="98"/>
      <c r="K35" s="98"/>
      <c r="L35" s="98"/>
      <c r="M35" s="2150"/>
      <c r="N35" s="2184"/>
      <c r="O35" s="99"/>
      <c r="P35" s="100"/>
      <c r="Q35" s="2184"/>
      <c r="R35" s="2153"/>
      <c r="S35" s="2153"/>
      <c r="T35" s="2150"/>
      <c r="U35" s="74"/>
      <c r="V35" s="101">
        <v>4</v>
      </c>
      <c r="W35" s="95" t="s">
        <v>884</v>
      </c>
      <c r="X35" s="102">
        <v>46082</v>
      </c>
      <c r="Y35" s="102">
        <v>46171</v>
      </c>
      <c r="Z35" s="103" t="s">
        <v>867</v>
      </c>
      <c r="AA35" s="104"/>
      <c r="AB35" s="105"/>
      <c r="AC35" s="105"/>
      <c r="AD35" s="106"/>
      <c r="AE35" s="138"/>
      <c r="AF35" s="107"/>
      <c r="AG35" s="108"/>
      <c r="AH35" s="108"/>
      <c r="AI35" s="108"/>
      <c r="AJ35" s="109"/>
      <c r="AK35" s="110"/>
      <c r="AL35" s="111"/>
      <c r="AM35" s="111"/>
      <c r="AN35" s="112"/>
      <c r="AO35" s="8"/>
      <c r="AP35" s="113"/>
      <c r="AQ35" s="114"/>
      <c r="AR35" s="161"/>
      <c r="AS35" s="115" t="e">
        <f t="shared" si="0"/>
        <v>#DIV/0!</v>
      </c>
      <c r="AT35" s="116" t="e">
        <f t="shared" si="1"/>
        <v>#DIV/0!</v>
      </c>
      <c r="AU35" s="116" t="e">
        <f t="shared" si="2"/>
        <v>#DIV/0!</v>
      </c>
      <c r="AV35" s="116" t="e">
        <f t="shared" si="3"/>
        <v>#DIV/0!</v>
      </c>
      <c r="AW35" s="148">
        <f t="shared" si="29"/>
        <v>0</v>
      </c>
      <c r="AX35" s="148">
        <f t="shared" si="30"/>
        <v>0</v>
      </c>
      <c r="AY35" s="148">
        <f t="shared" si="31"/>
        <v>0</v>
      </c>
      <c r="AZ35" s="148" t="e">
        <f t="shared" si="7"/>
        <v>#DIV/0!</v>
      </c>
      <c r="BA35" s="117" t="e">
        <f t="shared" si="8"/>
        <v>#DIV/0!</v>
      </c>
      <c r="BB35" s="117" t="e">
        <f t="shared" si="9"/>
        <v>#DIV/0!</v>
      </c>
      <c r="BC35" s="117" t="e">
        <f t="shared" si="10"/>
        <v>#DIV/0!</v>
      </c>
      <c r="BD35" s="117" t="e">
        <f t="shared" si="11"/>
        <v>#DIV/0!</v>
      </c>
      <c r="BE35" s="118">
        <v>0.2</v>
      </c>
      <c r="BF35" s="118">
        <v>0.8</v>
      </c>
      <c r="BG35" s="117">
        <f t="shared" si="12"/>
        <v>0</v>
      </c>
      <c r="BH35" s="117">
        <f t="shared" si="13"/>
        <v>0</v>
      </c>
      <c r="BI35" s="117">
        <f t="shared" si="14"/>
        <v>0</v>
      </c>
      <c r="BJ35" s="117" t="e">
        <f t="shared" si="32"/>
        <v>#DIV/0!</v>
      </c>
      <c r="BK35" s="117" t="e">
        <f t="shared" si="32"/>
        <v>#DIV/0!</v>
      </c>
      <c r="BL35" s="117" t="e">
        <f t="shared" si="16"/>
        <v>#DIV/0!</v>
      </c>
      <c r="BM35" s="117" t="e">
        <f t="shared" si="17"/>
        <v>#DIV/0!</v>
      </c>
      <c r="BN35" s="117" t="e">
        <f t="shared" si="18"/>
        <v>#DIV/0!</v>
      </c>
      <c r="BO35" s="117" t="e">
        <f t="shared" si="33"/>
        <v>#DIV/0!</v>
      </c>
      <c r="BP35" s="117" t="e">
        <f t="shared" si="33"/>
        <v>#DIV/0!</v>
      </c>
      <c r="BQ35" s="117" t="e">
        <f t="shared" si="33"/>
        <v>#DIV/0!</v>
      </c>
      <c r="BR35" s="117" t="e">
        <f t="shared" si="33"/>
        <v>#DIV/0!</v>
      </c>
      <c r="BS35" s="2153"/>
      <c r="BT35" s="2153"/>
      <c r="BU35" s="2153"/>
      <c r="BV35" s="2153"/>
      <c r="BW35" s="2153"/>
      <c r="BX35" s="2153"/>
      <c r="BY35" s="2153"/>
      <c r="BZ35" s="2153"/>
      <c r="CA35" s="2150"/>
      <c r="CB35" s="8"/>
      <c r="CC35" s="2184"/>
      <c r="CD35" s="2153"/>
      <c r="CE35" s="2153"/>
      <c r="CF35" s="2150"/>
      <c r="CG35" s="2288"/>
      <c r="CH35" s="8"/>
      <c r="CI35" s="8"/>
      <c r="CJ35" s="8"/>
      <c r="CK35" s="8"/>
      <c r="CL35" s="8"/>
      <c r="CM35" s="8"/>
      <c r="CN35" s="8"/>
      <c r="CO35" s="8"/>
      <c r="CP35" s="8"/>
      <c r="CQ35" s="8"/>
      <c r="CR35" s="8"/>
      <c r="CS35" s="8"/>
      <c r="CT35" s="8"/>
    </row>
    <row r="36" spans="1:98" ht="30.75" customHeight="1">
      <c r="A36" s="2184"/>
      <c r="B36" s="2261"/>
      <c r="C36" s="2254"/>
      <c r="D36" s="2261"/>
      <c r="E36" s="2254"/>
      <c r="F36" s="95"/>
      <c r="G36" s="142"/>
      <c r="H36" s="2150"/>
      <c r="I36" s="97"/>
      <c r="J36" s="98"/>
      <c r="K36" s="98"/>
      <c r="L36" s="98"/>
      <c r="M36" s="2150"/>
      <c r="N36" s="2184"/>
      <c r="O36" s="99"/>
      <c r="P36" s="100"/>
      <c r="Q36" s="2184"/>
      <c r="R36" s="2153"/>
      <c r="S36" s="2153"/>
      <c r="T36" s="2150"/>
      <c r="U36" s="74"/>
      <c r="V36" s="101">
        <v>5</v>
      </c>
      <c r="W36" s="95" t="s">
        <v>885</v>
      </c>
      <c r="X36" s="102">
        <v>46082</v>
      </c>
      <c r="Y36" s="102">
        <v>46171</v>
      </c>
      <c r="Z36" s="103" t="s">
        <v>867</v>
      </c>
      <c r="AA36" s="104"/>
      <c r="AB36" s="105"/>
      <c r="AC36" s="105"/>
      <c r="AD36" s="106"/>
      <c r="AE36" s="138"/>
      <c r="AF36" s="107"/>
      <c r="AG36" s="108"/>
      <c r="AH36" s="108"/>
      <c r="AI36" s="108"/>
      <c r="AJ36" s="109"/>
      <c r="AK36" s="110"/>
      <c r="AL36" s="111"/>
      <c r="AM36" s="111"/>
      <c r="AN36" s="112"/>
      <c r="AO36" s="8"/>
      <c r="AP36" s="113"/>
      <c r="AQ36" s="114"/>
      <c r="AR36" s="161"/>
      <c r="AS36" s="115" t="e">
        <f t="shared" si="0"/>
        <v>#DIV/0!</v>
      </c>
      <c r="AT36" s="164" t="e">
        <f t="shared" si="1"/>
        <v>#DIV/0!</v>
      </c>
      <c r="AU36" s="164" t="e">
        <f t="shared" si="2"/>
        <v>#DIV/0!</v>
      </c>
      <c r="AV36" s="164" t="e">
        <f t="shared" si="3"/>
        <v>#DIV/0!</v>
      </c>
      <c r="AW36" s="165">
        <f t="shared" si="29"/>
        <v>0</v>
      </c>
      <c r="AX36" s="165">
        <f t="shared" si="30"/>
        <v>0</v>
      </c>
      <c r="AY36" s="165">
        <f t="shared" si="31"/>
        <v>0</v>
      </c>
      <c r="AZ36" s="165" t="e">
        <f t="shared" si="7"/>
        <v>#DIV/0!</v>
      </c>
      <c r="BA36" s="117" t="e">
        <f t="shared" si="8"/>
        <v>#DIV/0!</v>
      </c>
      <c r="BB36" s="165" t="e">
        <f t="shared" si="9"/>
        <v>#DIV/0!</v>
      </c>
      <c r="BC36" s="165" t="e">
        <f t="shared" si="10"/>
        <v>#DIV/0!</v>
      </c>
      <c r="BD36" s="165" t="e">
        <f t="shared" si="11"/>
        <v>#DIV/0!</v>
      </c>
      <c r="BE36" s="166">
        <v>0.2</v>
      </c>
      <c r="BF36" s="166">
        <v>0.8</v>
      </c>
      <c r="BG36" s="165">
        <f t="shared" si="12"/>
        <v>0</v>
      </c>
      <c r="BH36" s="165">
        <f t="shared" si="13"/>
        <v>0</v>
      </c>
      <c r="BI36" s="165">
        <f t="shared" si="14"/>
        <v>0</v>
      </c>
      <c r="BJ36" s="165" t="e">
        <f t="shared" si="32"/>
        <v>#DIV/0!</v>
      </c>
      <c r="BK36" s="117" t="e">
        <f t="shared" si="32"/>
        <v>#DIV/0!</v>
      </c>
      <c r="BL36" s="165" t="e">
        <f t="shared" si="16"/>
        <v>#DIV/0!</v>
      </c>
      <c r="BM36" s="165" t="e">
        <f t="shared" si="17"/>
        <v>#DIV/0!</v>
      </c>
      <c r="BN36" s="165" t="e">
        <f t="shared" si="18"/>
        <v>#DIV/0!</v>
      </c>
      <c r="BO36" s="165" t="e">
        <f t="shared" si="33"/>
        <v>#DIV/0!</v>
      </c>
      <c r="BP36" s="117" t="e">
        <f t="shared" si="33"/>
        <v>#DIV/0!</v>
      </c>
      <c r="BQ36" s="117" t="e">
        <f t="shared" si="33"/>
        <v>#DIV/0!</v>
      </c>
      <c r="BR36" s="117" t="e">
        <f t="shared" si="33"/>
        <v>#DIV/0!</v>
      </c>
      <c r="BS36" s="2153"/>
      <c r="BT36" s="2153"/>
      <c r="BU36" s="2153"/>
      <c r="BV36" s="2153"/>
      <c r="BW36" s="2153"/>
      <c r="BX36" s="2153"/>
      <c r="BY36" s="2153"/>
      <c r="BZ36" s="2153"/>
      <c r="CA36" s="2150"/>
      <c r="CB36" s="8"/>
      <c r="CC36" s="2184"/>
      <c r="CD36" s="2153"/>
      <c r="CE36" s="2153"/>
      <c r="CF36" s="2150"/>
      <c r="CG36" s="2288"/>
      <c r="CH36" s="8"/>
      <c r="CI36" s="8"/>
      <c r="CJ36" s="8"/>
      <c r="CK36" s="8"/>
      <c r="CL36" s="8"/>
      <c r="CM36" s="8"/>
      <c r="CN36" s="8"/>
      <c r="CO36" s="8"/>
      <c r="CP36" s="8"/>
      <c r="CQ36" s="8"/>
      <c r="CR36" s="8"/>
      <c r="CS36" s="8"/>
      <c r="CT36" s="8"/>
    </row>
    <row r="37" spans="1:98" ht="16.5" customHeight="1">
      <c r="A37" s="2184"/>
      <c r="B37" s="2261"/>
      <c r="C37" s="2254"/>
      <c r="D37" s="2261"/>
      <c r="E37" s="2254"/>
      <c r="F37" s="95"/>
      <c r="G37" s="142"/>
      <c r="H37" s="2150"/>
      <c r="I37" s="97"/>
      <c r="J37" s="98"/>
      <c r="K37" s="98"/>
      <c r="L37" s="98"/>
      <c r="M37" s="2150"/>
      <c r="N37" s="2184"/>
      <c r="O37" s="99"/>
      <c r="P37" s="100"/>
      <c r="Q37" s="2184"/>
      <c r="R37" s="2153"/>
      <c r="S37" s="2153"/>
      <c r="T37" s="2150"/>
      <c r="U37" s="74"/>
      <c r="V37" s="101">
        <v>6</v>
      </c>
      <c r="W37" s="95"/>
      <c r="X37" s="102"/>
      <c r="Y37" s="102"/>
      <c r="Z37" s="103"/>
      <c r="AA37" s="104"/>
      <c r="AB37" s="105"/>
      <c r="AC37" s="105"/>
      <c r="AD37" s="106"/>
      <c r="AE37" s="138"/>
      <c r="AF37" s="107"/>
      <c r="AG37" s="108"/>
      <c r="AH37" s="108"/>
      <c r="AI37" s="108"/>
      <c r="AJ37" s="109"/>
      <c r="AK37" s="110"/>
      <c r="AL37" s="111"/>
      <c r="AM37" s="111"/>
      <c r="AN37" s="112"/>
      <c r="AO37" s="8"/>
      <c r="AP37" s="113"/>
      <c r="AQ37" s="114"/>
      <c r="AR37" s="167"/>
      <c r="AS37" s="115" t="e">
        <f t="shared" si="0"/>
        <v>#DIV/0!</v>
      </c>
      <c r="AT37" s="164" t="e">
        <f t="shared" si="1"/>
        <v>#DIV/0!</v>
      </c>
      <c r="AU37" s="164" t="e">
        <f t="shared" si="2"/>
        <v>#DIV/0!</v>
      </c>
      <c r="AV37" s="164" t="e">
        <f t="shared" si="3"/>
        <v>#DIV/0!</v>
      </c>
      <c r="AW37" s="165" t="e">
        <f t="shared" si="29"/>
        <v>#DIV/0!</v>
      </c>
      <c r="AX37" s="165" t="e">
        <f t="shared" si="30"/>
        <v>#DIV/0!</v>
      </c>
      <c r="AY37" s="165" t="e">
        <f t="shared" si="31"/>
        <v>#DIV/0!</v>
      </c>
      <c r="AZ37" s="165" t="e">
        <f t="shared" si="7"/>
        <v>#DIV/0!</v>
      </c>
      <c r="BA37" s="117" t="e">
        <f t="shared" si="8"/>
        <v>#DIV/0!</v>
      </c>
      <c r="BB37" s="165" t="e">
        <f t="shared" si="9"/>
        <v>#DIV/0!</v>
      </c>
      <c r="BC37" s="165" t="e">
        <f t="shared" si="10"/>
        <v>#DIV/0!</v>
      </c>
      <c r="BD37" s="165" t="e">
        <f t="shared" si="11"/>
        <v>#DIV/0!</v>
      </c>
      <c r="BE37" s="166">
        <v>0.2</v>
      </c>
      <c r="BF37" s="166">
        <v>0.8</v>
      </c>
      <c r="BG37" s="165" t="e">
        <f t="shared" si="12"/>
        <v>#DIV/0!</v>
      </c>
      <c r="BH37" s="165" t="e">
        <f t="shared" si="13"/>
        <v>#DIV/0!</v>
      </c>
      <c r="BI37" s="165" t="e">
        <f t="shared" si="14"/>
        <v>#DIV/0!</v>
      </c>
      <c r="BJ37" s="165" t="e">
        <f t="shared" si="32"/>
        <v>#DIV/0!</v>
      </c>
      <c r="BK37" s="117" t="e">
        <f t="shared" si="32"/>
        <v>#DIV/0!</v>
      </c>
      <c r="BL37" s="165" t="e">
        <f t="shared" si="16"/>
        <v>#DIV/0!</v>
      </c>
      <c r="BM37" s="165" t="e">
        <f t="shared" si="17"/>
        <v>#DIV/0!</v>
      </c>
      <c r="BN37" s="165" t="e">
        <f t="shared" si="18"/>
        <v>#DIV/0!</v>
      </c>
      <c r="BO37" s="165" t="e">
        <f t="shared" si="33"/>
        <v>#DIV/0!</v>
      </c>
      <c r="BP37" s="117" t="e">
        <f t="shared" si="33"/>
        <v>#DIV/0!</v>
      </c>
      <c r="BQ37" s="117" t="e">
        <f t="shared" si="33"/>
        <v>#DIV/0!</v>
      </c>
      <c r="BR37" s="117" t="e">
        <f t="shared" si="33"/>
        <v>#DIV/0!</v>
      </c>
      <c r="BS37" s="2153"/>
      <c r="BT37" s="2153"/>
      <c r="BU37" s="2153"/>
      <c r="BV37" s="2153"/>
      <c r="BW37" s="2153"/>
      <c r="BX37" s="2153"/>
      <c r="BY37" s="2153"/>
      <c r="BZ37" s="2153"/>
      <c r="CA37" s="2150"/>
      <c r="CB37" s="8"/>
      <c r="CC37" s="2184"/>
      <c r="CD37" s="2153"/>
      <c r="CE37" s="2153"/>
      <c r="CF37" s="2150"/>
      <c r="CG37" s="2288"/>
      <c r="CH37" s="8"/>
      <c r="CI37" s="8"/>
      <c r="CJ37" s="8"/>
      <c r="CK37" s="8"/>
      <c r="CL37" s="8"/>
      <c r="CM37" s="8"/>
      <c r="CN37" s="8"/>
      <c r="CO37" s="8"/>
      <c r="CP37" s="8"/>
      <c r="CQ37" s="8"/>
      <c r="CR37" s="8"/>
      <c r="CS37" s="8"/>
      <c r="CT37" s="8"/>
    </row>
    <row r="38" spans="1:98" ht="16.5" customHeight="1">
      <c r="A38" s="2184"/>
      <c r="B38" s="2261"/>
      <c r="C38" s="2254"/>
      <c r="D38" s="2261"/>
      <c r="E38" s="2254"/>
      <c r="F38" s="95"/>
      <c r="G38" s="142"/>
      <c r="H38" s="2150"/>
      <c r="I38" s="97"/>
      <c r="J38" s="98"/>
      <c r="K38" s="98"/>
      <c r="L38" s="98"/>
      <c r="M38" s="2150"/>
      <c r="N38" s="2184"/>
      <c r="O38" s="99"/>
      <c r="P38" s="100"/>
      <c r="Q38" s="2184"/>
      <c r="R38" s="2153"/>
      <c r="S38" s="2153"/>
      <c r="T38" s="2150"/>
      <c r="U38" s="74"/>
      <c r="V38" s="101">
        <v>7</v>
      </c>
      <c r="W38" s="95"/>
      <c r="X38" s="102"/>
      <c r="Y38" s="102"/>
      <c r="Z38" s="103"/>
      <c r="AA38" s="104"/>
      <c r="AB38" s="105"/>
      <c r="AC38" s="105"/>
      <c r="AD38" s="106"/>
      <c r="AE38" s="138"/>
      <c r="AF38" s="107"/>
      <c r="AG38" s="108"/>
      <c r="AH38" s="108"/>
      <c r="AI38" s="108"/>
      <c r="AJ38" s="109"/>
      <c r="AK38" s="110"/>
      <c r="AL38" s="111"/>
      <c r="AM38" s="111"/>
      <c r="AN38" s="112"/>
      <c r="AO38" s="8"/>
      <c r="AP38" s="113"/>
      <c r="AQ38" s="114"/>
      <c r="AR38" s="167"/>
      <c r="AS38" s="115" t="e">
        <f t="shared" si="0"/>
        <v>#DIV/0!</v>
      </c>
      <c r="AT38" s="164" t="e">
        <f t="shared" si="1"/>
        <v>#DIV/0!</v>
      </c>
      <c r="AU38" s="164" t="e">
        <f t="shared" si="2"/>
        <v>#DIV/0!</v>
      </c>
      <c r="AV38" s="164" t="e">
        <f t="shared" si="3"/>
        <v>#DIV/0!</v>
      </c>
      <c r="AW38" s="165" t="e">
        <f t="shared" si="29"/>
        <v>#DIV/0!</v>
      </c>
      <c r="AX38" s="165" t="e">
        <f t="shared" si="30"/>
        <v>#DIV/0!</v>
      </c>
      <c r="AY38" s="165" t="e">
        <f t="shared" si="31"/>
        <v>#DIV/0!</v>
      </c>
      <c r="AZ38" s="165" t="e">
        <f t="shared" si="7"/>
        <v>#DIV/0!</v>
      </c>
      <c r="BA38" s="117" t="e">
        <f t="shared" si="8"/>
        <v>#DIV/0!</v>
      </c>
      <c r="BB38" s="165" t="e">
        <f t="shared" si="9"/>
        <v>#DIV/0!</v>
      </c>
      <c r="BC38" s="165" t="e">
        <f t="shared" si="10"/>
        <v>#DIV/0!</v>
      </c>
      <c r="BD38" s="165" t="e">
        <f t="shared" si="11"/>
        <v>#DIV/0!</v>
      </c>
      <c r="BE38" s="166">
        <v>0.2</v>
      </c>
      <c r="BF38" s="166">
        <v>0.8</v>
      </c>
      <c r="BG38" s="165" t="e">
        <f t="shared" si="12"/>
        <v>#DIV/0!</v>
      </c>
      <c r="BH38" s="165" t="e">
        <f t="shared" si="13"/>
        <v>#DIV/0!</v>
      </c>
      <c r="BI38" s="165" t="e">
        <f t="shared" si="14"/>
        <v>#DIV/0!</v>
      </c>
      <c r="BJ38" s="165" t="e">
        <f t="shared" si="32"/>
        <v>#DIV/0!</v>
      </c>
      <c r="BK38" s="117" t="e">
        <f t="shared" si="32"/>
        <v>#DIV/0!</v>
      </c>
      <c r="BL38" s="165" t="e">
        <f t="shared" si="16"/>
        <v>#DIV/0!</v>
      </c>
      <c r="BM38" s="165" t="e">
        <f t="shared" si="17"/>
        <v>#DIV/0!</v>
      </c>
      <c r="BN38" s="165" t="e">
        <f t="shared" si="18"/>
        <v>#DIV/0!</v>
      </c>
      <c r="BO38" s="165" t="e">
        <f t="shared" si="33"/>
        <v>#DIV/0!</v>
      </c>
      <c r="BP38" s="117" t="e">
        <f t="shared" si="33"/>
        <v>#DIV/0!</v>
      </c>
      <c r="BQ38" s="117" t="e">
        <f t="shared" si="33"/>
        <v>#DIV/0!</v>
      </c>
      <c r="BR38" s="117" t="e">
        <f t="shared" si="33"/>
        <v>#DIV/0!</v>
      </c>
      <c r="BS38" s="2153"/>
      <c r="BT38" s="2153"/>
      <c r="BU38" s="2153"/>
      <c r="BV38" s="2153"/>
      <c r="BW38" s="2153"/>
      <c r="BX38" s="2153"/>
      <c r="BY38" s="2153"/>
      <c r="BZ38" s="2153"/>
      <c r="CA38" s="2150"/>
      <c r="CB38" s="8"/>
      <c r="CC38" s="2184"/>
      <c r="CD38" s="2153"/>
      <c r="CE38" s="2153"/>
      <c r="CF38" s="2150"/>
      <c r="CG38" s="2288"/>
      <c r="CH38" s="8"/>
      <c r="CI38" s="8"/>
      <c r="CJ38" s="8"/>
      <c r="CK38" s="8"/>
      <c r="CL38" s="8"/>
      <c r="CM38" s="8"/>
      <c r="CN38" s="8"/>
      <c r="CO38" s="8"/>
      <c r="CP38" s="8"/>
      <c r="CQ38" s="8"/>
      <c r="CR38" s="8"/>
      <c r="CS38" s="8"/>
      <c r="CT38" s="8"/>
    </row>
    <row r="39" spans="1:98" ht="16.5" customHeight="1">
      <c r="A39" s="2184"/>
      <c r="B39" s="2261"/>
      <c r="C39" s="2254"/>
      <c r="D39" s="2261"/>
      <c r="E39" s="2254"/>
      <c r="F39" s="95"/>
      <c r="G39" s="142"/>
      <c r="H39" s="2150"/>
      <c r="I39" s="97"/>
      <c r="J39" s="98"/>
      <c r="K39" s="98"/>
      <c r="L39" s="98"/>
      <c r="M39" s="2150"/>
      <c r="N39" s="2184"/>
      <c r="O39" s="99"/>
      <c r="P39" s="100"/>
      <c r="Q39" s="2184"/>
      <c r="R39" s="2153"/>
      <c r="S39" s="2153"/>
      <c r="T39" s="2150"/>
      <c r="U39" s="74"/>
      <c r="V39" s="101">
        <v>8</v>
      </c>
      <c r="W39" s="95"/>
      <c r="X39" s="102"/>
      <c r="Y39" s="102"/>
      <c r="Z39" s="103"/>
      <c r="AA39" s="104"/>
      <c r="AB39" s="105"/>
      <c r="AC39" s="105"/>
      <c r="AD39" s="106"/>
      <c r="AE39" s="138"/>
      <c r="AF39" s="107"/>
      <c r="AG39" s="108"/>
      <c r="AH39" s="108"/>
      <c r="AI39" s="108"/>
      <c r="AJ39" s="109"/>
      <c r="AK39" s="110"/>
      <c r="AL39" s="111"/>
      <c r="AM39" s="111"/>
      <c r="AN39" s="112"/>
      <c r="AO39" s="8"/>
      <c r="AP39" s="113"/>
      <c r="AQ39" s="114"/>
      <c r="AR39" s="167"/>
      <c r="AS39" s="115" t="e">
        <f t="shared" si="0"/>
        <v>#DIV/0!</v>
      </c>
      <c r="AT39" s="164" t="e">
        <f t="shared" si="1"/>
        <v>#DIV/0!</v>
      </c>
      <c r="AU39" s="164" t="e">
        <f t="shared" si="2"/>
        <v>#DIV/0!</v>
      </c>
      <c r="AV39" s="164" t="e">
        <f t="shared" si="3"/>
        <v>#DIV/0!</v>
      </c>
      <c r="AW39" s="165" t="e">
        <f t="shared" si="29"/>
        <v>#DIV/0!</v>
      </c>
      <c r="AX39" s="165" t="e">
        <f t="shared" si="30"/>
        <v>#DIV/0!</v>
      </c>
      <c r="AY39" s="165" t="e">
        <f t="shared" si="31"/>
        <v>#DIV/0!</v>
      </c>
      <c r="AZ39" s="165" t="e">
        <f t="shared" si="7"/>
        <v>#DIV/0!</v>
      </c>
      <c r="BA39" s="117" t="e">
        <f t="shared" si="8"/>
        <v>#DIV/0!</v>
      </c>
      <c r="BB39" s="165" t="e">
        <f t="shared" si="9"/>
        <v>#DIV/0!</v>
      </c>
      <c r="BC39" s="165" t="e">
        <f t="shared" si="10"/>
        <v>#DIV/0!</v>
      </c>
      <c r="BD39" s="165" t="e">
        <f t="shared" si="11"/>
        <v>#DIV/0!</v>
      </c>
      <c r="BE39" s="166">
        <v>0.2</v>
      </c>
      <c r="BF39" s="166">
        <v>0.8</v>
      </c>
      <c r="BG39" s="165" t="e">
        <f t="shared" si="12"/>
        <v>#DIV/0!</v>
      </c>
      <c r="BH39" s="165" t="e">
        <f t="shared" si="13"/>
        <v>#DIV/0!</v>
      </c>
      <c r="BI39" s="165" t="e">
        <f t="shared" si="14"/>
        <v>#DIV/0!</v>
      </c>
      <c r="BJ39" s="165" t="e">
        <f t="shared" si="32"/>
        <v>#DIV/0!</v>
      </c>
      <c r="BK39" s="117" t="e">
        <f t="shared" si="32"/>
        <v>#DIV/0!</v>
      </c>
      <c r="BL39" s="165" t="e">
        <f t="shared" si="16"/>
        <v>#DIV/0!</v>
      </c>
      <c r="BM39" s="165" t="e">
        <f t="shared" si="17"/>
        <v>#DIV/0!</v>
      </c>
      <c r="BN39" s="165" t="e">
        <f t="shared" si="18"/>
        <v>#DIV/0!</v>
      </c>
      <c r="BO39" s="165" t="e">
        <f t="shared" si="33"/>
        <v>#DIV/0!</v>
      </c>
      <c r="BP39" s="117" t="e">
        <f t="shared" si="33"/>
        <v>#DIV/0!</v>
      </c>
      <c r="BQ39" s="117" t="e">
        <f t="shared" si="33"/>
        <v>#DIV/0!</v>
      </c>
      <c r="BR39" s="117" t="e">
        <f t="shared" si="33"/>
        <v>#DIV/0!</v>
      </c>
      <c r="BS39" s="2153"/>
      <c r="BT39" s="2153"/>
      <c r="BU39" s="2153"/>
      <c r="BV39" s="2153"/>
      <c r="BW39" s="2153"/>
      <c r="BX39" s="2153"/>
      <c r="BY39" s="2153"/>
      <c r="BZ39" s="2153"/>
      <c r="CA39" s="2150"/>
      <c r="CB39" s="8"/>
      <c r="CC39" s="2184"/>
      <c r="CD39" s="2153"/>
      <c r="CE39" s="2153"/>
      <c r="CF39" s="2150"/>
      <c r="CG39" s="2288"/>
      <c r="CH39" s="8"/>
      <c r="CI39" s="8"/>
      <c r="CJ39" s="8"/>
      <c r="CK39" s="8"/>
      <c r="CL39" s="8"/>
      <c r="CM39" s="8"/>
      <c r="CN39" s="8"/>
      <c r="CO39" s="8"/>
      <c r="CP39" s="8"/>
      <c r="CQ39" s="8"/>
      <c r="CR39" s="8"/>
      <c r="CS39" s="8"/>
      <c r="CT39" s="8"/>
    </row>
    <row r="40" spans="1:98" ht="16.5" customHeight="1">
      <c r="A40" s="2184"/>
      <c r="B40" s="2261"/>
      <c r="C40" s="2254"/>
      <c r="D40" s="2261"/>
      <c r="E40" s="2254"/>
      <c r="F40" s="95"/>
      <c r="G40" s="142"/>
      <c r="H40" s="2150"/>
      <c r="I40" s="97"/>
      <c r="J40" s="98"/>
      <c r="K40" s="98"/>
      <c r="L40" s="98"/>
      <c r="M40" s="2150"/>
      <c r="N40" s="2184"/>
      <c r="O40" s="99"/>
      <c r="P40" s="100"/>
      <c r="Q40" s="2184"/>
      <c r="R40" s="2153"/>
      <c r="S40" s="2153"/>
      <c r="T40" s="2150"/>
      <c r="U40" s="74"/>
      <c r="V40" s="101">
        <v>9</v>
      </c>
      <c r="W40" s="95"/>
      <c r="X40" s="102"/>
      <c r="Y40" s="102"/>
      <c r="Z40" s="103"/>
      <c r="AA40" s="104"/>
      <c r="AB40" s="105"/>
      <c r="AC40" s="105"/>
      <c r="AD40" s="106"/>
      <c r="AE40" s="138"/>
      <c r="AF40" s="107"/>
      <c r="AG40" s="119"/>
      <c r="AH40" s="108"/>
      <c r="AI40" s="108"/>
      <c r="AJ40" s="109"/>
      <c r="AK40" s="110"/>
      <c r="AL40" s="111"/>
      <c r="AM40" s="111"/>
      <c r="AN40" s="112"/>
      <c r="AO40" s="8"/>
      <c r="AP40" s="113"/>
      <c r="AQ40" s="114"/>
      <c r="AR40" s="167"/>
      <c r="AS40" s="115" t="e">
        <f t="shared" si="0"/>
        <v>#DIV/0!</v>
      </c>
      <c r="AT40" s="116" t="e">
        <f t="shared" si="1"/>
        <v>#DIV/0!</v>
      </c>
      <c r="AU40" s="116" t="e">
        <f t="shared" si="2"/>
        <v>#DIV/0!</v>
      </c>
      <c r="AV40" s="116" t="e">
        <f t="shared" si="3"/>
        <v>#DIV/0!</v>
      </c>
      <c r="AW40" s="117" t="e">
        <f t="shared" si="29"/>
        <v>#DIV/0!</v>
      </c>
      <c r="AX40" s="117" t="e">
        <f t="shared" si="30"/>
        <v>#DIV/0!</v>
      </c>
      <c r="AY40" s="117" t="e">
        <f t="shared" si="31"/>
        <v>#DIV/0!</v>
      </c>
      <c r="AZ40" s="117" t="e">
        <f t="shared" si="7"/>
        <v>#DIV/0!</v>
      </c>
      <c r="BA40" s="117" t="e">
        <f t="shared" si="8"/>
        <v>#DIV/0!</v>
      </c>
      <c r="BB40" s="117" t="e">
        <f t="shared" si="9"/>
        <v>#DIV/0!</v>
      </c>
      <c r="BC40" s="117" t="e">
        <f t="shared" si="10"/>
        <v>#DIV/0!</v>
      </c>
      <c r="BD40" s="117" t="e">
        <f t="shared" si="11"/>
        <v>#DIV/0!</v>
      </c>
      <c r="BE40" s="118">
        <v>0.2</v>
      </c>
      <c r="BF40" s="118">
        <v>0.8</v>
      </c>
      <c r="BG40" s="117" t="e">
        <f t="shared" si="12"/>
        <v>#DIV/0!</v>
      </c>
      <c r="BH40" s="117" t="e">
        <f t="shared" si="13"/>
        <v>#DIV/0!</v>
      </c>
      <c r="BI40" s="117" t="e">
        <f t="shared" si="14"/>
        <v>#DIV/0!</v>
      </c>
      <c r="BJ40" s="117" t="e">
        <f t="shared" si="32"/>
        <v>#DIV/0!</v>
      </c>
      <c r="BK40" s="117" t="e">
        <f t="shared" si="32"/>
        <v>#DIV/0!</v>
      </c>
      <c r="BL40" s="117" t="e">
        <f t="shared" si="16"/>
        <v>#DIV/0!</v>
      </c>
      <c r="BM40" s="117" t="e">
        <f t="shared" si="17"/>
        <v>#DIV/0!</v>
      </c>
      <c r="BN40" s="117" t="e">
        <f t="shared" si="18"/>
        <v>#DIV/0!</v>
      </c>
      <c r="BO40" s="117" t="e">
        <f t="shared" si="33"/>
        <v>#DIV/0!</v>
      </c>
      <c r="BP40" s="117" t="e">
        <f t="shared" si="33"/>
        <v>#DIV/0!</v>
      </c>
      <c r="BQ40" s="117" t="e">
        <f t="shared" si="33"/>
        <v>#DIV/0!</v>
      </c>
      <c r="BR40" s="117" t="e">
        <f t="shared" si="33"/>
        <v>#DIV/0!</v>
      </c>
      <c r="BS40" s="2153"/>
      <c r="BT40" s="2153"/>
      <c r="BU40" s="2153"/>
      <c r="BV40" s="2153"/>
      <c r="BW40" s="2153"/>
      <c r="BX40" s="2153"/>
      <c r="BY40" s="2153"/>
      <c r="BZ40" s="2153"/>
      <c r="CA40" s="2150"/>
      <c r="CB40" s="8"/>
      <c r="CC40" s="2184"/>
      <c r="CD40" s="2153"/>
      <c r="CE40" s="2153"/>
      <c r="CF40" s="2150"/>
      <c r="CG40" s="2288"/>
      <c r="CH40" s="8"/>
      <c r="CI40" s="8"/>
      <c r="CJ40" s="8"/>
      <c r="CK40" s="8"/>
      <c r="CL40" s="8"/>
      <c r="CM40" s="8"/>
      <c r="CN40" s="8"/>
      <c r="CO40" s="8"/>
      <c r="CP40" s="8"/>
      <c r="CQ40" s="8"/>
      <c r="CR40" s="8"/>
      <c r="CS40" s="8"/>
      <c r="CT40" s="8"/>
    </row>
    <row r="41" spans="1:98" ht="16.5" customHeight="1" thickBot="1">
      <c r="A41" s="2260"/>
      <c r="B41" s="2200"/>
      <c r="C41" s="2201"/>
      <c r="D41" s="2200"/>
      <c r="E41" s="2201"/>
      <c r="F41" s="150"/>
      <c r="G41" s="151"/>
      <c r="H41" s="2151"/>
      <c r="I41" s="121"/>
      <c r="J41" s="122"/>
      <c r="K41" s="122"/>
      <c r="L41" s="122"/>
      <c r="M41" s="2151"/>
      <c r="N41" s="2179"/>
      <c r="O41" s="123"/>
      <c r="P41" s="124"/>
      <c r="Q41" s="2179"/>
      <c r="R41" s="2154"/>
      <c r="S41" s="2154"/>
      <c r="T41" s="2151"/>
      <c r="U41" s="74"/>
      <c r="V41" s="168">
        <v>10</v>
      </c>
      <c r="W41" s="150"/>
      <c r="X41" s="152"/>
      <c r="Y41" s="152"/>
      <c r="Z41" s="153"/>
      <c r="AA41" s="125"/>
      <c r="AB41" s="126"/>
      <c r="AC41" s="126"/>
      <c r="AD41" s="127"/>
      <c r="AE41" s="138"/>
      <c r="AF41" s="154"/>
      <c r="AG41" s="156"/>
      <c r="AH41" s="150"/>
      <c r="AI41" s="156"/>
      <c r="AJ41" s="157"/>
      <c r="AK41" s="128"/>
      <c r="AL41" s="129"/>
      <c r="AM41" s="129"/>
      <c r="AN41" s="130"/>
      <c r="AO41" s="8"/>
      <c r="AP41" s="131"/>
      <c r="AQ41" s="132"/>
      <c r="AR41" s="167"/>
      <c r="AS41" s="133" t="e">
        <f t="shared" si="0"/>
        <v>#DIV/0!</v>
      </c>
      <c r="AT41" s="169" t="e">
        <f t="shared" si="1"/>
        <v>#DIV/0!</v>
      </c>
      <c r="AU41" s="169" t="e">
        <f t="shared" si="2"/>
        <v>#DIV/0!</v>
      </c>
      <c r="AV41" s="169" t="e">
        <f t="shared" si="3"/>
        <v>#DIV/0!</v>
      </c>
      <c r="AW41" s="160" t="e">
        <f t="shared" si="29"/>
        <v>#DIV/0!</v>
      </c>
      <c r="AX41" s="160" t="e">
        <f t="shared" si="30"/>
        <v>#DIV/0!</v>
      </c>
      <c r="AY41" s="160" t="e">
        <f t="shared" si="31"/>
        <v>#DIV/0!</v>
      </c>
      <c r="AZ41" s="160" t="e">
        <f t="shared" si="7"/>
        <v>#DIV/0!</v>
      </c>
      <c r="BA41" s="160" t="e">
        <f t="shared" si="8"/>
        <v>#DIV/0!</v>
      </c>
      <c r="BB41" s="160" t="e">
        <f t="shared" si="9"/>
        <v>#DIV/0!</v>
      </c>
      <c r="BC41" s="160" t="e">
        <f t="shared" si="10"/>
        <v>#DIV/0!</v>
      </c>
      <c r="BD41" s="160" t="e">
        <f t="shared" si="11"/>
        <v>#DIV/0!</v>
      </c>
      <c r="BE41" s="159">
        <v>0.2</v>
      </c>
      <c r="BF41" s="159">
        <v>0.8</v>
      </c>
      <c r="BG41" s="160" t="e">
        <f t="shared" si="12"/>
        <v>#DIV/0!</v>
      </c>
      <c r="BH41" s="160" t="e">
        <f t="shared" si="13"/>
        <v>#DIV/0!</v>
      </c>
      <c r="BI41" s="160" t="e">
        <f t="shared" si="14"/>
        <v>#DIV/0!</v>
      </c>
      <c r="BJ41" s="160" t="e">
        <f t="shared" si="32"/>
        <v>#DIV/0!</v>
      </c>
      <c r="BK41" s="160" t="e">
        <f t="shared" si="32"/>
        <v>#DIV/0!</v>
      </c>
      <c r="BL41" s="160" t="e">
        <f t="shared" si="16"/>
        <v>#DIV/0!</v>
      </c>
      <c r="BM41" s="160" t="e">
        <f t="shared" si="17"/>
        <v>#DIV/0!</v>
      </c>
      <c r="BN41" s="160" t="e">
        <f t="shared" si="18"/>
        <v>#DIV/0!</v>
      </c>
      <c r="BO41" s="160" t="e">
        <f t="shared" si="33"/>
        <v>#DIV/0!</v>
      </c>
      <c r="BP41" s="160" t="e">
        <f t="shared" si="33"/>
        <v>#DIV/0!</v>
      </c>
      <c r="BQ41" s="160" t="e">
        <f t="shared" si="33"/>
        <v>#DIV/0!</v>
      </c>
      <c r="BR41" s="160" t="e">
        <f t="shared" si="33"/>
        <v>#DIV/0!</v>
      </c>
      <c r="BS41" s="2154"/>
      <c r="BT41" s="2154"/>
      <c r="BU41" s="2154"/>
      <c r="BV41" s="2154"/>
      <c r="BW41" s="2154"/>
      <c r="BX41" s="2154"/>
      <c r="BY41" s="2154"/>
      <c r="BZ41" s="2154"/>
      <c r="CA41" s="2151"/>
      <c r="CB41" s="8"/>
      <c r="CC41" s="2179"/>
      <c r="CD41" s="2154"/>
      <c r="CE41" s="2154"/>
      <c r="CF41" s="2151"/>
      <c r="CG41" s="2289"/>
      <c r="CH41" s="8"/>
      <c r="CI41" s="8"/>
      <c r="CJ41" s="8"/>
      <c r="CK41" s="8"/>
      <c r="CL41" s="8"/>
      <c r="CM41" s="8"/>
      <c r="CN41" s="8"/>
      <c r="CO41" s="8"/>
      <c r="CP41" s="8"/>
      <c r="CQ41" s="8"/>
      <c r="CR41" s="8"/>
      <c r="CS41" s="8"/>
      <c r="CT41" s="8"/>
    </row>
    <row r="42" spans="1:98" ht="33.75" customHeight="1">
      <c r="A42" s="2124">
        <v>4</v>
      </c>
      <c r="B42" s="2127" t="s">
        <v>886</v>
      </c>
      <c r="C42" s="2252"/>
      <c r="D42" s="2157" t="s">
        <v>887</v>
      </c>
      <c r="E42" s="2252"/>
      <c r="F42" s="170" t="s">
        <v>383</v>
      </c>
      <c r="G42" s="171">
        <f>5*15</f>
        <v>75</v>
      </c>
      <c r="H42" s="2139" t="s">
        <v>858</v>
      </c>
      <c r="I42" s="69"/>
      <c r="J42" s="70"/>
      <c r="K42" s="70"/>
      <c r="L42" s="70"/>
      <c r="M42" s="2148"/>
      <c r="N42" s="2263" t="s">
        <v>887</v>
      </c>
      <c r="O42" s="72" t="s">
        <v>840</v>
      </c>
      <c r="P42" s="73" t="s">
        <v>887</v>
      </c>
      <c r="Q42" s="2264"/>
      <c r="R42" s="2265"/>
      <c r="S42" s="2265"/>
      <c r="T42" s="2266"/>
      <c r="U42" s="74"/>
      <c r="V42" s="75">
        <v>1</v>
      </c>
      <c r="W42" s="172" t="s">
        <v>888</v>
      </c>
      <c r="X42" s="163" t="s">
        <v>889</v>
      </c>
      <c r="Y42" s="163">
        <v>46066</v>
      </c>
      <c r="Z42" s="77" t="s">
        <v>860</v>
      </c>
      <c r="AA42" s="78"/>
      <c r="AB42" s="79"/>
      <c r="AC42" s="79"/>
      <c r="AD42" s="80"/>
      <c r="AE42" s="138"/>
      <c r="AF42" s="81"/>
      <c r="AG42" s="174" t="s">
        <v>890</v>
      </c>
      <c r="AH42" s="174" t="s">
        <v>891</v>
      </c>
      <c r="AI42" s="146" t="s">
        <v>88</v>
      </c>
      <c r="AJ42" s="147">
        <v>15</v>
      </c>
      <c r="AK42" s="84"/>
      <c r="AL42" s="85"/>
      <c r="AM42" s="85"/>
      <c r="AN42" s="86"/>
      <c r="AO42" s="162"/>
      <c r="AP42" s="87" t="s">
        <v>575</v>
      </c>
      <c r="AQ42" s="88" t="s">
        <v>89</v>
      </c>
      <c r="AR42" s="89"/>
      <c r="AS42" s="175">
        <f t="shared" si="0"/>
        <v>0</v>
      </c>
      <c r="AT42" s="164">
        <f t="shared" si="1"/>
        <v>0</v>
      </c>
      <c r="AU42" s="164">
        <f t="shared" si="2"/>
        <v>0</v>
      </c>
      <c r="AV42" s="164">
        <f t="shared" si="3"/>
        <v>0</v>
      </c>
      <c r="AW42" s="176">
        <f t="shared" si="29"/>
        <v>0</v>
      </c>
      <c r="AX42" s="176">
        <f t="shared" si="30"/>
        <v>0</v>
      </c>
      <c r="AY42" s="176">
        <f t="shared" si="31"/>
        <v>0</v>
      </c>
      <c r="AZ42" s="176" t="e">
        <f t="shared" si="7"/>
        <v>#DIV/0!</v>
      </c>
      <c r="BA42" s="165">
        <f t="shared" si="8"/>
        <v>0</v>
      </c>
      <c r="BB42" s="165">
        <f t="shared" si="9"/>
        <v>0</v>
      </c>
      <c r="BC42" s="165">
        <f t="shared" si="10"/>
        <v>0</v>
      </c>
      <c r="BD42" s="165">
        <f t="shared" si="11"/>
        <v>0</v>
      </c>
      <c r="BE42" s="166">
        <v>0.2</v>
      </c>
      <c r="BF42" s="166">
        <v>0.8</v>
      </c>
      <c r="BG42" s="165">
        <f t="shared" si="12"/>
        <v>0</v>
      </c>
      <c r="BH42" s="165">
        <f t="shared" si="13"/>
        <v>0</v>
      </c>
      <c r="BI42" s="165">
        <f t="shared" si="14"/>
        <v>0</v>
      </c>
      <c r="BJ42" s="165" t="e">
        <f t="shared" si="32"/>
        <v>#DIV/0!</v>
      </c>
      <c r="BK42" s="165">
        <f t="shared" si="32"/>
        <v>0</v>
      </c>
      <c r="BL42" s="165">
        <f t="shared" si="16"/>
        <v>0</v>
      </c>
      <c r="BM42" s="165">
        <f t="shared" si="17"/>
        <v>0</v>
      </c>
      <c r="BN42" s="165">
        <f t="shared" si="18"/>
        <v>0</v>
      </c>
      <c r="BO42" s="165">
        <f t="shared" si="33"/>
        <v>0</v>
      </c>
      <c r="BP42" s="93">
        <f t="shared" si="33"/>
        <v>0</v>
      </c>
      <c r="BQ42" s="93">
        <f t="shared" si="33"/>
        <v>0</v>
      </c>
      <c r="BR42" s="93" t="e">
        <f t="shared" si="33"/>
        <v>#DIV/0!</v>
      </c>
      <c r="BS42" s="2152">
        <f t="shared" ref="BS42:BV42" si="36">AVERAGEIF(BO42:BO51,"&lt;&gt;#¡DIV/0!")</f>
        <v>0</v>
      </c>
      <c r="BT42" s="2152">
        <f t="shared" si="36"/>
        <v>0</v>
      </c>
      <c r="BU42" s="2152">
        <f t="shared" si="36"/>
        <v>0</v>
      </c>
      <c r="BV42" s="2152" t="e">
        <f t="shared" si="36"/>
        <v>#DIV/0!</v>
      </c>
      <c r="BW42" s="2155">
        <f>+C42*BS42</f>
        <v>0</v>
      </c>
      <c r="BX42" s="2155">
        <f>+C42*BT42</f>
        <v>0</v>
      </c>
      <c r="BY42" s="2155">
        <f>+C42*BU42</f>
        <v>0</v>
      </c>
      <c r="BZ42" s="2155" t="e">
        <f>+C42*BV42</f>
        <v>#DIV/0!</v>
      </c>
      <c r="CA42" s="2149" t="e">
        <f>SUM(BW42:BZ51)</f>
        <v>#DIV/0!</v>
      </c>
      <c r="CB42" s="8"/>
      <c r="CC42" s="2273" t="e">
        <f t="shared" ref="CC42:CF42" si="37">+Q42/$N$42</f>
        <v>#VALUE!</v>
      </c>
      <c r="CD42" s="2267" t="e">
        <f t="shared" si="37"/>
        <v>#VALUE!</v>
      </c>
      <c r="CE42" s="2267" t="e">
        <f t="shared" si="37"/>
        <v>#VALUE!</v>
      </c>
      <c r="CF42" s="2297" t="e">
        <f t="shared" si="37"/>
        <v>#VALUE!</v>
      </c>
      <c r="CG42" s="2287" t="e">
        <f>AVERAGE(CC42:CF51)</f>
        <v>#VALUE!</v>
      </c>
      <c r="CH42" s="8"/>
      <c r="CI42" s="8"/>
      <c r="CJ42" s="8"/>
      <c r="CK42" s="8"/>
      <c r="CL42" s="8"/>
      <c r="CM42" s="8"/>
      <c r="CN42" s="8"/>
      <c r="CO42" s="8"/>
      <c r="CP42" s="8"/>
      <c r="CQ42" s="8"/>
      <c r="CR42" s="8"/>
      <c r="CS42" s="8"/>
      <c r="CT42" s="8"/>
    </row>
    <row r="43" spans="1:98" ht="33.75" customHeight="1">
      <c r="A43" s="2184"/>
      <c r="B43" s="2261"/>
      <c r="C43" s="2254"/>
      <c r="D43" s="2261"/>
      <c r="E43" s="2254"/>
      <c r="F43" s="95"/>
      <c r="G43" s="142"/>
      <c r="H43" s="2150"/>
      <c r="I43" s="97"/>
      <c r="J43" s="98"/>
      <c r="K43" s="98"/>
      <c r="L43" s="98"/>
      <c r="M43" s="2150"/>
      <c r="N43" s="2184"/>
      <c r="O43" s="99"/>
      <c r="P43" s="100"/>
      <c r="Q43" s="2184"/>
      <c r="R43" s="2153"/>
      <c r="S43" s="2153"/>
      <c r="T43" s="2150"/>
      <c r="U43" s="74"/>
      <c r="V43" s="101">
        <v>2</v>
      </c>
      <c r="W43" s="177" t="s">
        <v>892</v>
      </c>
      <c r="X43" s="102">
        <v>46097</v>
      </c>
      <c r="Y43" s="102">
        <v>46106</v>
      </c>
      <c r="Z43" s="103" t="s">
        <v>860</v>
      </c>
      <c r="AA43" s="104"/>
      <c r="AB43" s="105"/>
      <c r="AC43" s="105"/>
      <c r="AD43" s="106"/>
      <c r="AE43" s="138"/>
      <c r="AF43" s="107"/>
      <c r="AG43" s="149"/>
      <c r="AH43" s="108"/>
      <c r="AI43" s="108"/>
      <c r="AJ43" s="109"/>
      <c r="AK43" s="110"/>
      <c r="AL43" s="111"/>
      <c r="AM43" s="111"/>
      <c r="AN43" s="112"/>
      <c r="AO43" s="8"/>
      <c r="AP43" s="113"/>
      <c r="AQ43" s="114"/>
      <c r="AR43" s="89"/>
      <c r="AS43" s="115" t="e">
        <f t="shared" si="0"/>
        <v>#DIV/0!</v>
      </c>
      <c r="AT43" s="116" t="e">
        <f t="shared" si="1"/>
        <v>#DIV/0!</v>
      </c>
      <c r="AU43" s="116" t="e">
        <f t="shared" si="2"/>
        <v>#DIV/0!</v>
      </c>
      <c r="AV43" s="116" t="e">
        <f t="shared" si="3"/>
        <v>#DIV/0!</v>
      </c>
      <c r="AW43" s="148">
        <f t="shared" si="29"/>
        <v>0</v>
      </c>
      <c r="AX43" s="148">
        <f t="shared" si="30"/>
        <v>0</v>
      </c>
      <c r="AY43" s="148">
        <f t="shared" si="31"/>
        <v>0</v>
      </c>
      <c r="AZ43" s="148" t="e">
        <f t="shared" si="7"/>
        <v>#DIV/0!</v>
      </c>
      <c r="BA43" s="117" t="e">
        <f t="shared" si="8"/>
        <v>#DIV/0!</v>
      </c>
      <c r="BB43" s="117" t="e">
        <f t="shared" si="9"/>
        <v>#DIV/0!</v>
      </c>
      <c r="BC43" s="117" t="e">
        <f t="shared" si="10"/>
        <v>#DIV/0!</v>
      </c>
      <c r="BD43" s="117" t="e">
        <f t="shared" si="11"/>
        <v>#DIV/0!</v>
      </c>
      <c r="BE43" s="118">
        <v>0.2</v>
      </c>
      <c r="BF43" s="118">
        <v>0.8</v>
      </c>
      <c r="BG43" s="117">
        <f t="shared" si="12"/>
        <v>0</v>
      </c>
      <c r="BH43" s="117">
        <f t="shared" si="13"/>
        <v>0</v>
      </c>
      <c r="BI43" s="117">
        <f t="shared" si="14"/>
        <v>0</v>
      </c>
      <c r="BJ43" s="117" t="e">
        <f t="shared" si="32"/>
        <v>#DIV/0!</v>
      </c>
      <c r="BK43" s="117" t="e">
        <f t="shared" si="32"/>
        <v>#DIV/0!</v>
      </c>
      <c r="BL43" s="117" t="e">
        <f t="shared" si="16"/>
        <v>#DIV/0!</v>
      </c>
      <c r="BM43" s="117" t="e">
        <f t="shared" si="17"/>
        <v>#DIV/0!</v>
      </c>
      <c r="BN43" s="117" t="e">
        <f t="shared" si="18"/>
        <v>#DIV/0!</v>
      </c>
      <c r="BO43" s="117" t="e">
        <f t="shared" si="33"/>
        <v>#DIV/0!</v>
      </c>
      <c r="BP43" s="117" t="e">
        <f t="shared" si="33"/>
        <v>#DIV/0!</v>
      </c>
      <c r="BQ43" s="117" t="e">
        <f t="shared" si="33"/>
        <v>#DIV/0!</v>
      </c>
      <c r="BR43" s="117" t="e">
        <f t="shared" si="33"/>
        <v>#DIV/0!</v>
      </c>
      <c r="BS43" s="2153"/>
      <c r="BT43" s="2153"/>
      <c r="BU43" s="2153"/>
      <c r="BV43" s="2153"/>
      <c r="BW43" s="2153"/>
      <c r="BX43" s="2153"/>
      <c r="BY43" s="2153"/>
      <c r="BZ43" s="2153"/>
      <c r="CA43" s="2150"/>
      <c r="CB43" s="8"/>
      <c r="CC43" s="2184"/>
      <c r="CD43" s="2153"/>
      <c r="CE43" s="2153"/>
      <c r="CF43" s="2150"/>
      <c r="CG43" s="2288"/>
      <c r="CH43" s="8"/>
      <c r="CI43" s="8"/>
      <c r="CJ43" s="8"/>
      <c r="CK43" s="8"/>
      <c r="CL43" s="8"/>
      <c r="CM43" s="8"/>
      <c r="CN43" s="8"/>
      <c r="CO43" s="8"/>
      <c r="CP43" s="8"/>
      <c r="CQ43" s="8"/>
      <c r="CR43" s="8"/>
      <c r="CS43" s="8"/>
      <c r="CT43" s="8"/>
    </row>
    <row r="44" spans="1:98" ht="33.75" customHeight="1">
      <c r="A44" s="2184"/>
      <c r="B44" s="2261"/>
      <c r="C44" s="2254"/>
      <c r="D44" s="2261"/>
      <c r="E44" s="2254"/>
      <c r="F44" s="95"/>
      <c r="G44" s="142"/>
      <c r="H44" s="2150"/>
      <c r="I44" s="97"/>
      <c r="J44" s="98"/>
      <c r="K44" s="98"/>
      <c r="L44" s="98"/>
      <c r="M44" s="2150"/>
      <c r="N44" s="2184"/>
      <c r="O44" s="99"/>
      <c r="P44" s="100"/>
      <c r="Q44" s="2184"/>
      <c r="R44" s="2153"/>
      <c r="S44" s="2153"/>
      <c r="T44" s="2150"/>
      <c r="U44" s="74"/>
      <c r="V44" s="101">
        <v>3</v>
      </c>
      <c r="W44" s="177" t="s">
        <v>893</v>
      </c>
      <c r="X44" s="102">
        <v>46097</v>
      </c>
      <c r="Y44" s="102">
        <v>46106</v>
      </c>
      <c r="Z44" s="103" t="s">
        <v>860</v>
      </c>
      <c r="AA44" s="104"/>
      <c r="AB44" s="105"/>
      <c r="AC44" s="105"/>
      <c r="AD44" s="106"/>
      <c r="AE44" s="138"/>
      <c r="AF44" s="107"/>
      <c r="AG44" s="149"/>
      <c r="AH44" s="108"/>
      <c r="AI44" s="108"/>
      <c r="AJ44" s="109"/>
      <c r="AK44" s="110"/>
      <c r="AL44" s="111"/>
      <c r="AM44" s="111"/>
      <c r="AN44" s="112"/>
      <c r="AO44" s="8"/>
      <c r="AP44" s="113"/>
      <c r="AQ44" s="114"/>
      <c r="AR44" s="89"/>
      <c r="AS44" s="115" t="e">
        <f t="shared" si="0"/>
        <v>#DIV/0!</v>
      </c>
      <c r="AT44" s="116" t="e">
        <f t="shared" si="1"/>
        <v>#DIV/0!</v>
      </c>
      <c r="AU44" s="116" t="e">
        <f t="shared" si="2"/>
        <v>#DIV/0!</v>
      </c>
      <c r="AV44" s="116" t="e">
        <f t="shared" si="3"/>
        <v>#DIV/0!</v>
      </c>
      <c r="AW44" s="148">
        <f t="shared" si="29"/>
        <v>0</v>
      </c>
      <c r="AX44" s="148">
        <f t="shared" si="30"/>
        <v>0</v>
      </c>
      <c r="AY44" s="148">
        <f t="shared" si="31"/>
        <v>0</v>
      </c>
      <c r="AZ44" s="148" t="e">
        <f t="shared" si="7"/>
        <v>#DIV/0!</v>
      </c>
      <c r="BA44" s="117" t="e">
        <f t="shared" si="8"/>
        <v>#DIV/0!</v>
      </c>
      <c r="BB44" s="117" t="e">
        <f t="shared" si="9"/>
        <v>#DIV/0!</v>
      </c>
      <c r="BC44" s="117" t="e">
        <f t="shared" si="10"/>
        <v>#DIV/0!</v>
      </c>
      <c r="BD44" s="117" t="e">
        <f t="shared" si="11"/>
        <v>#DIV/0!</v>
      </c>
      <c r="BE44" s="118">
        <v>0.2</v>
      </c>
      <c r="BF44" s="118">
        <v>0.8</v>
      </c>
      <c r="BG44" s="117">
        <f t="shared" si="12"/>
        <v>0</v>
      </c>
      <c r="BH44" s="117">
        <f t="shared" si="13"/>
        <v>0</v>
      </c>
      <c r="BI44" s="117">
        <f t="shared" si="14"/>
        <v>0</v>
      </c>
      <c r="BJ44" s="117" t="e">
        <f t="shared" si="32"/>
        <v>#DIV/0!</v>
      </c>
      <c r="BK44" s="117" t="e">
        <f t="shared" si="32"/>
        <v>#DIV/0!</v>
      </c>
      <c r="BL44" s="117" t="e">
        <f t="shared" si="16"/>
        <v>#DIV/0!</v>
      </c>
      <c r="BM44" s="117" t="e">
        <f t="shared" si="17"/>
        <v>#DIV/0!</v>
      </c>
      <c r="BN44" s="117" t="e">
        <f t="shared" si="18"/>
        <v>#DIV/0!</v>
      </c>
      <c r="BO44" s="117" t="e">
        <f t="shared" si="33"/>
        <v>#DIV/0!</v>
      </c>
      <c r="BP44" s="117" t="e">
        <f t="shared" si="33"/>
        <v>#DIV/0!</v>
      </c>
      <c r="BQ44" s="117" t="e">
        <f t="shared" si="33"/>
        <v>#DIV/0!</v>
      </c>
      <c r="BR44" s="117" t="e">
        <f t="shared" si="33"/>
        <v>#DIV/0!</v>
      </c>
      <c r="BS44" s="2153"/>
      <c r="BT44" s="2153"/>
      <c r="BU44" s="2153"/>
      <c r="BV44" s="2153"/>
      <c r="BW44" s="2153"/>
      <c r="BX44" s="2153"/>
      <c r="BY44" s="2153"/>
      <c r="BZ44" s="2153"/>
      <c r="CA44" s="2150"/>
      <c r="CB44" s="8"/>
      <c r="CC44" s="2184"/>
      <c r="CD44" s="2153"/>
      <c r="CE44" s="2153"/>
      <c r="CF44" s="2150"/>
      <c r="CG44" s="2288"/>
      <c r="CH44" s="8"/>
      <c r="CI44" s="8"/>
      <c r="CJ44" s="8"/>
      <c r="CK44" s="8"/>
      <c r="CL44" s="8"/>
      <c r="CM44" s="8"/>
      <c r="CN44" s="8"/>
      <c r="CO44" s="8"/>
      <c r="CP44" s="8"/>
      <c r="CQ44" s="8"/>
      <c r="CR44" s="8"/>
      <c r="CS44" s="8"/>
      <c r="CT44" s="8"/>
    </row>
    <row r="45" spans="1:98" ht="16.5" customHeight="1">
      <c r="A45" s="2184"/>
      <c r="B45" s="2261"/>
      <c r="C45" s="2254"/>
      <c r="D45" s="2261"/>
      <c r="E45" s="2254"/>
      <c r="F45" s="95"/>
      <c r="G45" s="142"/>
      <c r="H45" s="2150"/>
      <c r="I45" s="97"/>
      <c r="J45" s="98"/>
      <c r="K45" s="98"/>
      <c r="L45" s="98"/>
      <c r="M45" s="2150"/>
      <c r="N45" s="2184"/>
      <c r="O45" s="99"/>
      <c r="P45" s="100"/>
      <c r="Q45" s="2184"/>
      <c r="R45" s="2153"/>
      <c r="S45" s="2153"/>
      <c r="T45" s="2150"/>
      <c r="U45" s="74"/>
      <c r="V45" s="101">
        <v>4</v>
      </c>
      <c r="W45" s="177"/>
      <c r="X45" s="102"/>
      <c r="Y45" s="102"/>
      <c r="Z45" s="103"/>
      <c r="AA45" s="104"/>
      <c r="AB45" s="105"/>
      <c r="AC45" s="105"/>
      <c r="AD45" s="106"/>
      <c r="AE45" s="138"/>
      <c r="AF45" s="107"/>
      <c r="AG45" s="149"/>
      <c r="AH45" s="108"/>
      <c r="AI45" s="108"/>
      <c r="AJ45" s="109"/>
      <c r="AK45" s="110"/>
      <c r="AL45" s="111"/>
      <c r="AM45" s="111"/>
      <c r="AN45" s="112"/>
      <c r="AO45" s="8"/>
      <c r="AP45" s="113"/>
      <c r="AQ45" s="114"/>
      <c r="AR45" s="89"/>
      <c r="AS45" s="115" t="e">
        <f t="shared" si="0"/>
        <v>#DIV/0!</v>
      </c>
      <c r="AT45" s="116" t="e">
        <f t="shared" si="1"/>
        <v>#DIV/0!</v>
      </c>
      <c r="AU45" s="116" t="e">
        <f t="shared" si="2"/>
        <v>#DIV/0!</v>
      </c>
      <c r="AV45" s="116" t="e">
        <f t="shared" si="3"/>
        <v>#DIV/0!</v>
      </c>
      <c r="AW45" s="148" t="e">
        <f t="shared" si="29"/>
        <v>#DIV/0!</v>
      </c>
      <c r="AX45" s="148" t="e">
        <f t="shared" si="30"/>
        <v>#DIV/0!</v>
      </c>
      <c r="AY45" s="148" t="e">
        <f t="shared" si="31"/>
        <v>#DIV/0!</v>
      </c>
      <c r="AZ45" s="148" t="e">
        <f t="shared" si="7"/>
        <v>#DIV/0!</v>
      </c>
      <c r="BA45" s="117" t="e">
        <f t="shared" si="8"/>
        <v>#DIV/0!</v>
      </c>
      <c r="BB45" s="117" t="e">
        <f t="shared" si="9"/>
        <v>#DIV/0!</v>
      </c>
      <c r="BC45" s="117" t="e">
        <f t="shared" si="10"/>
        <v>#DIV/0!</v>
      </c>
      <c r="BD45" s="117" t="e">
        <f t="shared" si="11"/>
        <v>#DIV/0!</v>
      </c>
      <c r="BE45" s="118">
        <v>0.2</v>
      </c>
      <c r="BF45" s="118">
        <v>0.8</v>
      </c>
      <c r="BG45" s="117" t="e">
        <f t="shared" si="12"/>
        <v>#DIV/0!</v>
      </c>
      <c r="BH45" s="117" t="e">
        <f t="shared" si="13"/>
        <v>#DIV/0!</v>
      </c>
      <c r="BI45" s="117" t="e">
        <f t="shared" si="14"/>
        <v>#DIV/0!</v>
      </c>
      <c r="BJ45" s="117" t="e">
        <f t="shared" ref="BJ45:BK60" si="38">+AZ45*BE45</f>
        <v>#DIV/0!</v>
      </c>
      <c r="BK45" s="117" t="e">
        <f t="shared" si="38"/>
        <v>#DIV/0!</v>
      </c>
      <c r="BL45" s="117" t="e">
        <f t="shared" si="16"/>
        <v>#DIV/0!</v>
      </c>
      <c r="BM45" s="117" t="e">
        <f t="shared" si="17"/>
        <v>#DIV/0!</v>
      </c>
      <c r="BN45" s="117" t="e">
        <f t="shared" si="18"/>
        <v>#DIV/0!</v>
      </c>
      <c r="BO45" s="117" t="e">
        <f t="shared" ref="BO45:BR60" si="39">+BG45+BK45</f>
        <v>#DIV/0!</v>
      </c>
      <c r="BP45" s="117" t="e">
        <f t="shared" si="39"/>
        <v>#DIV/0!</v>
      </c>
      <c r="BQ45" s="117" t="e">
        <f t="shared" si="39"/>
        <v>#DIV/0!</v>
      </c>
      <c r="BR45" s="117" t="e">
        <f t="shared" si="39"/>
        <v>#DIV/0!</v>
      </c>
      <c r="BS45" s="2153"/>
      <c r="BT45" s="2153"/>
      <c r="BU45" s="2153"/>
      <c r="BV45" s="2153"/>
      <c r="BW45" s="2153"/>
      <c r="BX45" s="2153"/>
      <c r="BY45" s="2153"/>
      <c r="BZ45" s="2153"/>
      <c r="CA45" s="2150"/>
      <c r="CB45" s="8"/>
      <c r="CC45" s="2184"/>
      <c r="CD45" s="2153"/>
      <c r="CE45" s="2153"/>
      <c r="CF45" s="2150"/>
      <c r="CG45" s="2288"/>
      <c r="CH45" s="8"/>
      <c r="CI45" s="8"/>
      <c r="CJ45" s="8"/>
      <c r="CK45" s="8"/>
      <c r="CL45" s="8"/>
      <c r="CM45" s="8"/>
      <c r="CN45" s="8"/>
      <c r="CO45" s="8"/>
      <c r="CP45" s="8"/>
      <c r="CQ45" s="8"/>
      <c r="CR45" s="8"/>
      <c r="CS45" s="8"/>
      <c r="CT45" s="8"/>
    </row>
    <row r="46" spans="1:98" ht="16.5" customHeight="1">
      <c r="A46" s="2184"/>
      <c r="B46" s="2261"/>
      <c r="C46" s="2254"/>
      <c r="D46" s="2261"/>
      <c r="E46" s="2254"/>
      <c r="F46" s="95"/>
      <c r="G46" s="142"/>
      <c r="H46" s="2150"/>
      <c r="I46" s="97"/>
      <c r="J46" s="98"/>
      <c r="K46" s="98"/>
      <c r="L46" s="98"/>
      <c r="M46" s="2150"/>
      <c r="N46" s="2184"/>
      <c r="O46" s="99"/>
      <c r="P46" s="100"/>
      <c r="Q46" s="2184"/>
      <c r="R46" s="2153"/>
      <c r="S46" s="2153"/>
      <c r="T46" s="2150"/>
      <c r="U46" s="74"/>
      <c r="V46" s="101">
        <v>5</v>
      </c>
      <c r="W46" s="177"/>
      <c r="X46" s="102"/>
      <c r="Y46" s="102"/>
      <c r="Z46" s="178"/>
      <c r="AA46" s="104"/>
      <c r="AB46" s="105"/>
      <c r="AC46" s="105"/>
      <c r="AD46" s="106"/>
      <c r="AE46" s="138"/>
      <c r="AF46" s="107"/>
      <c r="AG46" s="149"/>
      <c r="AH46" s="108"/>
      <c r="AI46" s="108"/>
      <c r="AJ46" s="109"/>
      <c r="AK46" s="110"/>
      <c r="AL46" s="111"/>
      <c r="AM46" s="111"/>
      <c r="AN46" s="112"/>
      <c r="AO46" s="8"/>
      <c r="AP46" s="113"/>
      <c r="AQ46" s="114"/>
      <c r="AR46" s="89"/>
      <c r="AS46" s="115" t="e">
        <f t="shared" si="0"/>
        <v>#DIV/0!</v>
      </c>
      <c r="AT46" s="116" t="e">
        <f t="shared" si="1"/>
        <v>#DIV/0!</v>
      </c>
      <c r="AU46" s="116" t="e">
        <f t="shared" si="2"/>
        <v>#DIV/0!</v>
      </c>
      <c r="AV46" s="116" t="e">
        <f t="shared" si="3"/>
        <v>#DIV/0!</v>
      </c>
      <c r="AW46" s="148" t="e">
        <f t="shared" si="29"/>
        <v>#DIV/0!</v>
      </c>
      <c r="AX46" s="148" t="e">
        <f t="shared" si="30"/>
        <v>#DIV/0!</v>
      </c>
      <c r="AY46" s="148" t="e">
        <f t="shared" si="31"/>
        <v>#DIV/0!</v>
      </c>
      <c r="AZ46" s="148" t="e">
        <f t="shared" si="7"/>
        <v>#DIV/0!</v>
      </c>
      <c r="BA46" s="117" t="e">
        <f t="shared" si="8"/>
        <v>#DIV/0!</v>
      </c>
      <c r="BB46" s="117" t="e">
        <f t="shared" si="9"/>
        <v>#DIV/0!</v>
      </c>
      <c r="BC46" s="117" t="e">
        <f t="shared" si="10"/>
        <v>#DIV/0!</v>
      </c>
      <c r="BD46" s="117" t="e">
        <f t="shared" si="11"/>
        <v>#DIV/0!</v>
      </c>
      <c r="BE46" s="118">
        <v>0.2</v>
      </c>
      <c r="BF46" s="118">
        <v>0.8</v>
      </c>
      <c r="BG46" s="117" t="e">
        <f t="shared" si="12"/>
        <v>#DIV/0!</v>
      </c>
      <c r="BH46" s="117" t="e">
        <f t="shared" si="13"/>
        <v>#DIV/0!</v>
      </c>
      <c r="BI46" s="117" t="e">
        <f t="shared" si="14"/>
        <v>#DIV/0!</v>
      </c>
      <c r="BJ46" s="117" t="e">
        <f t="shared" si="38"/>
        <v>#DIV/0!</v>
      </c>
      <c r="BK46" s="117" t="e">
        <f t="shared" si="38"/>
        <v>#DIV/0!</v>
      </c>
      <c r="BL46" s="117" t="e">
        <f t="shared" si="16"/>
        <v>#DIV/0!</v>
      </c>
      <c r="BM46" s="117" t="e">
        <f t="shared" si="17"/>
        <v>#DIV/0!</v>
      </c>
      <c r="BN46" s="117" t="e">
        <f t="shared" si="18"/>
        <v>#DIV/0!</v>
      </c>
      <c r="BO46" s="117" t="e">
        <f t="shared" si="39"/>
        <v>#DIV/0!</v>
      </c>
      <c r="BP46" s="117" t="e">
        <f t="shared" si="39"/>
        <v>#DIV/0!</v>
      </c>
      <c r="BQ46" s="117" t="e">
        <f t="shared" si="39"/>
        <v>#DIV/0!</v>
      </c>
      <c r="BR46" s="117" t="e">
        <f t="shared" si="39"/>
        <v>#DIV/0!</v>
      </c>
      <c r="BS46" s="2153"/>
      <c r="BT46" s="2153"/>
      <c r="BU46" s="2153"/>
      <c r="BV46" s="2153"/>
      <c r="BW46" s="2153"/>
      <c r="BX46" s="2153"/>
      <c r="BY46" s="2153"/>
      <c r="BZ46" s="2153"/>
      <c r="CA46" s="2150"/>
      <c r="CB46" s="8"/>
      <c r="CC46" s="2184"/>
      <c r="CD46" s="2153"/>
      <c r="CE46" s="2153"/>
      <c r="CF46" s="2150"/>
      <c r="CG46" s="2288"/>
      <c r="CH46" s="8"/>
      <c r="CI46" s="8"/>
      <c r="CJ46" s="8"/>
      <c r="CK46" s="8"/>
      <c r="CL46" s="8"/>
      <c r="CM46" s="8"/>
      <c r="CN46" s="8"/>
      <c r="CO46" s="8"/>
      <c r="CP46" s="8"/>
      <c r="CQ46" s="8"/>
      <c r="CR46" s="8"/>
      <c r="CS46" s="8"/>
      <c r="CT46" s="8"/>
    </row>
    <row r="47" spans="1:98" ht="16.5" customHeight="1">
      <c r="A47" s="2184"/>
      <c r="B47" s="2261"/>
      <c r="C47" s="2254"/>
      <c r="D47" s="2261"/>
      <c r="E47" s="2254"/>
      <c r="F47" s="95"/>
      <c r="G47" s="142"/>
      <c r="H47" s="2150"/>
      <c r="I47" s="97"/>
      <c r="J47" s="98"/>
      <c r="K47" s="98"/>
      <c r="L47" s="98"/>
      <c r="M47" s="2150"/>
      <c r="N47" s="2184"/>
      <c r="O47" s="99"/>
      <c r="P47" s="100"/>
      <c r="Q47" s="2184"/>
      <c r="R47" s="2153"/>
      <c r="S47" s="2153"/>
      <c r="T47" s="2150"/>
      <c r="U47" s="74"/>
      <c r="V47" s="101">
        <v>6</v>
      </c>
      <c r="W47" s="177"/>
      <c r="X47" s="163"/>
      <c r="Y47" s="163"/>
      <c r="Z47" s="178"/>
      <c r="AA47" s="104"/>
      <c r="AB47" s="105"/>
      <c r="AC47" s="105"/>
      <c r="AD47" s="106"/>
      <c r="AE47" s="138"/>
      <c r="AF47" s="107"/>
      <c r="AG47" s="149"/>
      <c r="AH47" s="108"/>
      <c r="AI47" s="108"/>
      <c r="AJ47" s="109"/>
      <c r="AK47" s="110"/>
      <c r="AL47" s="111"/>
      <c r="AM47" s="111"/>
      <c r="AN47" s="112"/>
      <c r="AO47" s="8"/>
      <c r="AP47" s="113"/>
      <c r="AQ47" s="114"/>
      <c r="AR47" s="89"/>
      <c r="AS47" s="115" t="e">
        <f t="shared" si="0"/>
        <v>#DIV/0!</v>
      </c>
      <c r="AT47" s="116" t="e">
        <f t="shared" si="1"/>
        <v>#DIV/0!</v>
      </c>
      <c r="AU47" s="116" t="e">
        <f t="shared" si="2"/>
        <v>#DIV/0!</v>
      </c>
      <c r="AV47" s="116" t="e">
        <f t="shared" si="3"/>
        <v>#DIV/0!</v>
      </c>
      <c r="AW47" s="148" t="e">
        <f t="shared" si="29"/>
        <v>#DIV/0!</v>
      </c>
      <c r="AX47" s="148" t="e">
        <f t="shared" si="30"/>
        <v>#DIV/0!</v>
      </c>
      <c r="AY47" s="148" t="e">
        <f t="shared" si="31"/>
        <v>#DIV/0!</v>
      </c>
      <c r="AZ47" s="148" t="e">
        <f t="shared" si="7"/>
        <v>#DIV/0!</v>
      </c>
      <c r="BA47" s="117" t="e">
        <f t="shared" si="8"/>
        <v>#DIV/0!</v>
      </c>
      <c r="BB47" s="117" t="e">
        <f t="shared" si="9"/>
        <v>#DIV/0!</v>
      </c>
      <c r="BC47" s="117" t="e">
        <f t="shared" si="10"/>
        <v>#DIV/0!</v>
      </c>
      <c r="BD47" s="117" t="e">
        <f t="shared" si="11"/>
        <v>#DIV/0!</v>
      </c>
      <c r="BE47" s="118">
        <v>0.2</v>
      </c>
      <c r="BF47" s="118">
        <v>0.8</v>
      </c>
      <c r="BG47" s="117" t="e">
        <f t="shared" si="12"/>
        <v>#DIV/0!</v>
      </c>
      <c r="BH47" s="117" t="e">
        <f t="shared" si="13"/>
        <v>#DIV/0!</v>
      </c>
      <c r="BI47" s="117" t="e">
        <f t="shared" si="14"/>
        <v>#DIV/0!</v>
      </c>
      <c r="BJ47" s="117" t="e">
        <f t="shared" si="38"/>
        <v>#DIV/0!</v>
      </c>
      <c r="BK47" s="117" t="e">
        <f t="shared" si="38"/>
        <v>#DIV/0!</v>
      </c>
      <c r="BL47" s="117" t="e">
        <f t="shared" si="16"/>
        <v>#DIV/0!</v>
      </c>
      <c r="BM47" s="117" t="e">
        <f t="shared" si="17"/>
        <v>#DIV/0!</v>
      </c>
      <c r="BN47" s="117" t="e">
        <f t="shared" si="18"/>
        <v>#DIV/0!</v>
      </c>
      <c r="BO47" s="117" t="e">
        <f t="shared" si="39"/>
        <v>#DIV/0!</v>
      </c>
      <c r="BP47" s="117" t="e">
        <f t="shared" si="39"/>
        <v>#DIV/0!</v>
      </c>
      <c r="BQ47" s="117" t="e">
        <f t="shared" si="39"/>
        <v>#DIV/0!</v>
      </c>
      <c r="BR47" s="117" t="e">
        <f t="shared" si="39"/>
        <v>#DIV/0!</v>
      </c>
      <c r="BS47" s="2153"/>
      <c r="BT47" s="2153"/>
      <c r="BU47" s="2153"/>
      <c r="BV47" s="2153"/>
      <c r="BW47" s="2153"/>
      <c r="BX47" s="2153"/>
      <c r="BY47" s="2153"/>
      <c r="BZ47" s="2153"/>
      <c r="CA47" s="2150"/>
      <c r="CB47" s="8"/>
      <c r="CC47" s="2184"/>
      <c r="CD47" s="2153"/>
      <c r="CE47" s="2153"/>
      <c r="CF47" s="2150"/>
      <c r="CG47" s="2288"/>
      <c r="CH47" s="8"/>
      <c r="CI47" s="8"/>
      <c r="CJ47" s="8"/>
      <c r="CK47" s="8"/>
      <c r="CL47" s="8"/>
      <c r="CM47" s="8"/>
      <c r="CN47" s="8"/>
      <c r="CO47" s="8"/>
      <c r="CP47" s="8"/>
      <c r="CQ47" s="8"/>
      <c r="CR47" s="8"/>
      <c r="CS47" s="8"/>
      <c r="CT47" s="8"/>
    </row>
    <row r="48" spans="1:98" ht="16.5" customHeight="1">
      <c r="A48" s="2184"/>
      <c r="B48" s="2261"/>
      <c r="C48" s="2254"/>
      <c r="D48" s="2261"/>
      <c r="E48" s="2254"/>
      <c r="F48" s="95"/>
      <c r="G48" s="142"/>
      <c r="H48" s="2150"/>
      <c r="I48" s="97"/>
      <c r="J48" s="98"/>
      <c r="K48" s="98"/>
      <c r="L48" s="98"/>
      <c r="M48" s="2150"/>
      <c r="N48" s="2184"/>
      <c r="O48" s="99"/>
      <c r="P48" s="100"/>
      <c r="Q48" s="2184"/>
      <c r="R48" s="2153"/>
      <c r="S48" s="2153"/>
      <c r="T48" s="2150"/>
      <c r="U48" s="74"/>
      <c r="V48" s="101">
        <v>7</v>
      </c>
      <c r="W48" s="177"/>
      <c r="X48" s="163"/>
      <c r="Y48" s="163"/>
      <c r="Z48" s="178"/>
      <c r="AA48" s="104"/>
      <c r="AB48" s="105"/>
      <c r="AC48" s="105"/>
      <c r="AD48" s="106"/>
      <c r="AE48" s="138"/>
      <c r="AF48" s="107"/>
      <c r="AG48" s="149"/>
      <c r="AH48" s="108"/>
      <c r="AI48" s="108"/>
      <c r="AJ48" s="109"/>
      <c r="AK48" s="110"/>
      <c r="AL48" s="111"/>
      <c r="AM48" s="111"/>
      <c r="AN48" s="112"/>
      <c r="AO48" s="8"/>
      <c r="AP48" s="113"/>
      <c r="AQ48" s="114"/>
      <c r="AR48" s="89"/>
      <c r="AS48" s="115" t="e">
        <f t="shared" si="0"/>
        <v>#DIV/0!</v>
      </c>
      <c r="AT48" s="116" t="e">
        <f t="shared" si="1"/>
        <v>#DIV/0!</v>
      </c>
      <c r="AU48" s="116" t="e">
        <f t="shared" si="2"/>
        <v>#DIV/0!</v>
      </c>
      <c r="AV48" s="116" t="e">
        <f t="shared" si="3"/>
        <v>#DIV/0!</v>
      </c>
      <c r="AW48" s="148" t="e">
        <f t="shared" si="29"/>
        <v>#DIV/0!</v>
      </c>
      <c r="AX48" s="148" t="e">
        <f t="shared" si="30"/>
        <v>#DIV/0!</v>
      </c>
      <c r="AY48" s="148" t="e">
        <f t="shared" si="31"/>
        <v>#DIV/0!</v>
      </c>
      <c r="AZ48" s="148" t="e">
        <f t="shared" si="7"/>
        <v>#DIV/0!</v>
      </c>
      <c r="BA48" s="117" t="e">
        <f t="shared" si="8"/>
        <v>#DIV/0!</v>
      </c>
      <c r="BB48" s="117" t="e">
        <f t="shared" si="9"/>
        <v>#DIV/0!</v>
      </c>
      <c r="BC48" s="117" t="e">
        <f t="shared" si="10"/>
        <v>#DIV/0!</v>
      </c>
      <c r="BD48" s="117" t="e">
        <f t="shared" si="11"/>
        <v>#DIV/0!</v>
      </c>
      <c r="BE48" s="118">
        <v>0.2</v>
      </c>
      <c r="BF48" s="118">
        <v>0.8</v>
      </c>
      <c r="BG48" s="117" t="e">
        <f t="shared" si="12"/>
        <v>#DIV/0!</v>
      </c>
      <c r="BH48" s="117" t="e">
        <f t="shared" si="13"/>
        <v>#DIV/0!</v>
      </c>
      <c r="BI48" s="117" t="e">
        <f t="shared" si="14"/>
        <v>#DIV/0!</v>
      </c>
      <c r="BJ48" s="117" t="e">
        <f t="shared" si="38"/>
        <v>#DIV/0!</v>
      </c>
      <c r="BK48" s="117" t="e">
        <f t="shared" si="38"/>
        <v>#DIV/0!</v>
      </c>
      <c r="BL48" s="117" t="e">
        <f t="shared" si="16"/>
        <v>#DIV/0!</v>
      </c>
      <c r="BM48" s="117" t="e">
        <f t="shared" si="17"/>
        <v>#DIV/0!</v>
      </c>
      <c r="BN48" s="117" t="e">
        <f t="shared" si="18"/>
        <v>#DIV/0!</v>
      </c>
      <c r="BO48" s="117" t="e">
        <f t="shared" si="39"/>
        <v>#DIV/0!</v>
      </c>
      <c r="BP48" s="117" t="e">
        <f t="shared" si="39"/>
        <v>#DIV/0!</v>
      </c>
      <c r="BQ48" s="117" t="e">
        <f t="shared" si="39"/>
        <v>#DIV/0!</v>
      </c>
      <c r="BR48" s="117" t="e">
        <f t="shared" si="39"/>
        <v>#DIV/0!</v>
      </c>
      <c r="BS48" s="2153"/>
      <c r="BT48" s="2153"/>
      <c r="BU48" s="2153"/>
      <c r="BV48" s="2153"/>
      <c r="BW48" s="2153"/>
      <c r="BX48" s="2153"/>
      <c r="BY48" s="2153"/>
      <c r="BZ48" s="2153"/>
      <c r="CA48" s="2150"/>
      <c r="CB48" s="8"/>
      <c r="CC48" s="2184"/>
      <c r="CD48" s="2153"/>
      <c r="CE48" s="2153"/>
      <c r="CF48" s="2150"/>
      <c r="CG48" s="2288"/>
      <c r="CH48" s="8"/>
      <c r="CI48" s="8"/>
      <c r="CJ48" s="8"/>
      <c r="CK48" s="8"/>
      <c r="CL48" s="8"/>
      <c r="CM48" s="8"/>
      <c r="CN48" s="8"/>
      <c r="CO48" s="8"/>
      <c r="CP48" s="8"/>
      <c r="CQ48" s="8"/>
      <c r="CR48" s="8"/>
      <c r="CS48" s="8"/>
      <c r="CT48" s="8"/>
    </row>
    <row r="49" spans="1:98" ht="16.5" customHeight="1">
      <c r="A49" s="2184"/>
      <c r="B49" s="2261"/>
      <c r="C49" s="2254"/>
      <c r="D49" s="2261"/>
      <c r="E49" s="2254"/>
      <c r="F49" s="95"/>
      <c r="G49" s="142"/>
      <c r="H49" s="2150"/>
      <c r="I49" s="97"/>
      <c r="J49" s="98"/>
      <c r="K49" s="98"/>
      <c r="L49" s="98"/>
      <c r="M49" s="2150"/>
      <c r="N49" s="2184"/>
      <c r="O49" s="99"/>
      <c r="P49" s="100"/>
      <c r="Q49" s="2184"/>
      <c r="R49" s="2153"/>
      <c r="S49" s="2153"/>
      <c r="T49" s="2150"/>
      <c r="U49" s="74"/>
      <c r="V49" s="101">
        <v>8</v>
      </c>
      <c r="W49" s="177"/>
      <c r="X49" s="163"/>
      <c r="Y49" s="163"/>
      <c r="Z49" s="178"/>
      <c r="AA49" s="104"/>
      <c r="AB49" s="105"/>
      <c r="AC49" s="105"/>
      <c r="AD49" s="106"/>
      <c r="AE49" s="138"/>
      <c r="AF49" s="107"/>
      <c r="AG49" s="149"/>
      <c r="AH49" s="108"/>
      <c r="AI49" s="108"/>
      <c r="AJ49" s="109"/>
      <c r="AK49" s="110"/>
      <c r="AL49" s="111"/>
      <c r="AM49" s="111"/>
      <c r="AN49" s="112"/>
      <c r="AO49" s="8"/>
      <c r="AP49" s="113"/>
      <c r="AQ49" s="114"/>
      <c r="AR49" s="89"/>
      <c r="AS49" s="115" t="e">
        <f t="shared" si="0"/>
        <v>#DIV/0!</v>
      </c>
      <c r="AT49" s="116" t="e">
        <f t="shared" si="1"/>
        <v>#DIV/0!</v>
      </c>
      <c r="AU49" s="116" t="e">
        <f t="shared" si="2"/>
        <v>#DIV/0!</v>
      </c>
      <c r="AV49" s="116" t="e">
        <f t="shared" si="3"/>
        <v>#DIV/0!</v>
      </c>
      <c r="AW49" s="148" t="e">
        <f t="shared" si="29"/>
        <v>#DIV/0!</v>
      </c>
      <c r="AX49" s="148" t="e">
        <f t="shared" si="30"/>
        <v>#DIV/0!</v>
      </c>
      <c r="AY49" s="148" t="e">
        <f t="shared" si="31"/>
        <v>#DIV/0!</v>
      </c>
      <c r="AZ49" s="148" t="e">
        <f t="shared" si="7"/>
        <v>#DIV/0!</v>
      </c>
      <c r="BA49" s="117" t="e">
        <f t="shared" si="8"/>
        <v>#DIV/0!</v>
      </c>
      <c r="BB49" s="117" t="e">
        <f t="shared" si="9"/>
        <v>#DIV/0!</v>
      </c>
      <c r="BC49" s="117" t="e">
        <f t="shared" si="10"/>
        <v>#DIV/0!</v>
      </c>
      <c r="BD49" s="117" t="e">
        <f t="shared" si="11"/>
        <v>#DIV/0!</v>
      </c>
      <c r="BE49" s="118">
        <v>0.2</v>
      </c>
      <c r="BF49" s="118">
        <v>0.8</v>
      </c>
      <c r="BG49" s="117" t="e">
        <f t="shared" si="12"/>
        <v>#DIV/0!</v>
      </c>
      <c r="BH49" s="117" t="e">
        <f t="shared" si="13"/>
        <v>#DIV/0!</v>
      </c>
      <c r="BI49" s="117" t="e">
        <f t="shared" si="14"/>
        <v>#DIV/0!</v>
      </c>
      <c r="BJ49" s="117" t="e">
        <f t="shared" si="38"/>
        <v>#DIV/0!</v>
      </c>
      <c r="BK49" s="117" t="e">
        <f t="shared" si="38"/>
        <v>#DIV/0!</v>
      </c>
      <c r="BL49" s="117" t="e">
        <f t="shared" si="16"/>
        <v>#DIV/0!</v>
      </c>
      <c r="BM49" s="117" t="e">
        <f t="shared" si="17"/>
        <v>#DIV/0!</v>
      </c>
      <c r="BN49" s="117" t="e">
        <f t="shared" si="18"/>
        <v>#DIV/0!</v>
      </c>
      <c r="BO49" s="117" t="e">
        <f t="shared" si="39"/>
        <v>#DIV/0!</v>
      </c>
      <c r="BP49" s="117" t="e">
        <f t="shared" si="39"/>
        <v>#DIV/0!</v>
      </c>
      <c r="BQ49" s="117" t="e">
        <f t="shared" si="39"/>
        <v>#DIV/0!</v>
      </c>
      <c r="BR49" s="117" t="e">
        <f t="shared" si="39"/>
        <v>#DIV/0!</v>
      </c>
      <c r="BS49" s="2153"/>
      <c r="BT49" s="2153"/>
      <c r="BU49" s="2153"/>
      <c r="BV49" s="2153"/>
      <c r="BW49" s="2153"/>
      <c r="BX49" s="2153"/>
      <c r="BY49" s="2153"/>
      <c r="BZ49" s="2153"/>
      <c r="CA49" s="2150"/>
      <c r="CB49" s="8"/>
      <c r="CC49" s="2184"/>
      <c r="CD49" s="2153"/>
      <c r="CE49" s="2153"/>
      <c r="CF49" s="2150"/>
      <c r="CG49" s="2288"/>
      <c r="CH49" s="8"/>
      <c r="CI49" s="8"/>
      <c r="CJ49" s="8"/>
      <c r="CK49" s="8"/>
      <c r="CL49" s="8"/>
      <c r="CM49" s="8"/>
      <c r="CN49" s="8"/>
      <c r="CO49" s="8"/>
      <c r="CP49" s="8"/>
      <c r="CQ49" s="8"/>
      <c r="CR49" s="8"/>
      <c r="CS49" s="8"/>
      <c r="CT49" s="8"/>
    </row>
    <row r="50" spans="1:98" ht="16.5" customHeight="1">
      <c r="A50" s="2184"/>
      <c r="B50" s="2261"/>
      <c r="C50" s="2254"/>
      <c r="D50" s="2261"/>
      <c r="E50" s="2254"/>
      <c r="F50" s="95"/>
      <c r="G50" s="142"/>
      <c r="H50" s="2150"/>
      <c r="I50" s="97"/>
      <c r="J50" s="98"/>
      <c r="K50" s="98"/>
      <c r="L50" s="98"/>
      <c r="M50" s="2150"/>
      <c r="N50" s="2184"/>
      <c r="O50" s="99"/>
      <c r="P50" s="100"/>
      <c r="Q50" s="2184"/>
      <c r="R50" s="2153"/>
      <c r="S50" s="2153"/>
      <c r="T50" s="2150"/>
      <c r="U50" s="74"/>
      <c r="V50" s="101">
        <v>9</v>
      </c>
      <c r="W50" s="95"/>
      <c r="X50" s="163"/>
      <c r="Y50" s="163"/>
      <c r="Z50" s="103"/>
      <c r="AA50" s="104"/>
      <c r="AB50" s="105"/>
      <c r="AC50" s="105"/>
      <c r="AD50" s="106"/>
      <c r="AE50" s="138"/>
      <c r="AF50" s="107"/>
      <c r="AG50" s="149"/>
      <c r="AH50" s="108"/>
      <c r="AI50" s="108"/>
      <c r="AJ50" s="109"/>
      <c r="AK50" s="110"/>
      <c r="AL50" s="111"/>
      <c r="AM50" s="111"/>
      <c r="AN50" s="112"/>
      <c r="AO50" s="8"/>
      <c r="AP50" s="113"/>
      <c r="AQ50" s="114"/>
      <c r="AR50" s="89"/>
      <c r="AS50" s="115" t="e">
        <f t="shared" si="0"/>
        <v>#DIV/0!</v>
      </c>
      <c r="AT50" s="116" t="e">
        <f t="shared" si="1"/>
        <v>#DIV/0!</v>
      </c>
      <c r="AU50" s="116" t="e">
        <f t="shared" si="2"/>
        <v>#DIV/0!</v>
      </c>
      <c r="AV50" s="116" t="e">
        <f t="shared" si="3"/>
        <v>#DIV/0!</v>
      </c>
      <c r="AW50" s="148" t="e">
        <f t="shared" si="29"/>
        <v>#DIV/0!</v>
      </c>
      <c r="AX50" s="148" t="e">
        <f t="shared" si="30"/>
        <v>#DIV/0!</v>
      </c>
      <c r="AY50" s="148" t="e">
        <f t="shared" si="31"/>
        <v>#DIV/0!</v>
      </c>
      <c r="AZ50" s="148" t="e">
        <f t="shared" si="7"/>
        <v>#DIV/0!</v>
      </c>
      <c r="BA50" s="117" t="e">
        <f t="shared" si="8"/>
        <v>#DIV/0!</v>
      </c>
      <c r="BB50" s="117" t="e">
        <f t="shared" si="9"/>
        <v>#DIV/0!</v>
      </c>
      <c r="BC50" s="117" t="e">
        <f t="shared" si="10"/>
        <v>#DIV/0!</v>
      </c>
      <c r="BD50" s="117" t="e">
        <f t="shared" si="11"/>
        <v>#DIV/0!</v>
      </c>
      <c r="BE50" s="118">
        <v>0.2</v>
      </c>
      <c r="BF50" s="118">
        <v>0.8</v>
      </c>
      <c r="BG50" s="117" t="e">
        <f t="shared" si="12"/>
        <v>#DIV/0!</v>
      </c>
      <c r="BH50" s="117" t="e">
        <f t="shared" si="13"/>
        <v>#DIV/0!</v>
      </c>
      <c r="BI50" s="117" t="e">
        <f t="shared" si="14"/>
        <v>#DIV/0!</v>
      </c>
      <c r="BJ50" s="117" t="e">
        <f t="shared" si="38"/>
        <v>#DIV/0!</v>
      </c>
      <c r="BK50" s="117" t="e">
        <f t="shared" si="38"/>
        <v>#DIV/0!</v>
      </c>
      <c r="BL50" s="117" t="e">
        <f t="shared" si="16"/>
        <v>#DIV/0!</v>
      </c>
      <c r="BM50" s="117" t="e">
        <f t="shared" si="17"/>
        <v>#DIV/0!</v>
      </c>
      <c r="BN50" s="117" t="e">
        <f t="shared" si="18"/>
        <v>#DIV/0!</v>
      </c>
      <c r="BO50" s="117" t="e">
        <f t="shared" si="39"/>
        <v>#DIV/0!</v>
      </c>
      <c r="BP50" s="117" t="e">
        <f t="shared" si="39"/>
        <v>#DIV/0!</v>
      </c>
      <c r="BQ50" s="117" t="e">
        <f t="shared" si="39"/>
        <v>#DIV/0!</v>
      </c>
      <c r="BR50" s="117" t="e">
        <f t="shared" si="39"/>
        <v>#DIV/0!</v>
      </c>
      <c r="BS50" s="2153"/>
      <c r="BT50" s="2153"/>
      <c r="BU50" s="2153"/>
      <c r="BV50" s="2153"/>
      <c r="BW50" s="2153"/>
      <c r="BX50" s="2153"/>
      <c r="BY50" s="2153"/>
      <c r="BZ50" s="2153"/>
      <c r="CA50" s="2150"/>
      <c r="CB50" s="8"/>
      <c r="CC50" s="2184"/>
      <c r="CD50" s="2153"/>
      <c r="CE50" s="2153"/>
      <c r="CF50" s="2150"/>
      <c r="CG50" s="2288"/>
      <c r="CH50" s="8"/>
      <c r="CI50" s="8"/>
      <c r="CJ50" s="8"/>
      <c r="CK50" s="8"/>
      <c r="CL50" s="8"/>
      <c r="CM50" s="8"/>
      <c r="CN50" s="8"/>
      <c r="CO50" s="8"/>
      <c r="CP50" s="8"/>
      <c r="CQ50" s="8"/>
      <c r="CR50" s="8"/>
      <c r="CS50" s="8"/>
      <c r="CT50" s="8"/>
    </row>
    <row r="51" spans="1:98" ht="16.5" customHeight="1" thickBot="1">
      <c r="A51" s="2179"/>
      <c r="B51" s="2200"/>
      <c r="C51" s="2201"/>
      <c r="D51" s="2200"/>
      <c r="E51" s="2201"/>
      <c r="F51" s="150"/>
      <c r="G51" s="151"/>
      <c r="H51" s="2151"/>
      <c r="I51" s="121"/>
      <c r="J51" s="122"/>
      <c r="K51" s="122"/>
      <c r="L51" s="122"/>
      <c r="M51" s="2151"/>
      <c r="N51" s="2179"/>
      <c r="O51" s="123"/>
      <c r="P51" s="124"/>
      <c r="Q51" s="2179"/>
      <c r="R51" s="2154"/>
      <c r="S51" s="2154"/>
      <c r="T51" s="2151"/>
      <c r="U51" s="74"/>
      <c r="V51" s="168">
        <v>10</v>
      </c>
      <c r="W51" s="179"/>
      <c r="X51" s="152"/>
      <c r="Y51" s="152"/>
      <c r="Z51" s="153"/>
      <c r="AA51" s="125"/>
      <c r="AB51" s="126"/>
      <c r="AC51" s="126"/>
      <c r="AD51" s="127"/>
      <c r="AE51" s="138"/>
      <c r="AF51" s="154"/>
      <c r="AG51" s="155"/>
      <c r="AH51" s="156"/>
      <c r="AI51" s="156"/>
      <c r="AJ51" s="157"/>
      <c r="AK51" s="128"/>
      <c r="AL51" s="129"/>
      <c r="AM51" s="129"/>
      <c r="AN51" s="130"/>
      <c r="AO51" s="8"/>
      <c r="AP51" s="131"/>
      <c r="AQ51" s="132"/>
      <c r="AR51" s="89"/>
      <c r="AS51" s="133" t="e">
        <f t="shared" si="0"/>
        <v>#DIV/0!</v>
      </c>
      <c r="AT51" s="169" t="e">
        <f t="shared" si="1"/>
        <v>#DIV/0!</v>
      </c>
      <c r="AU51" s="169" t="e">
        <f t="shared" si="2"/>
        <v>#DIV/0!</v>
      </c>
      <c r="AV51" s="169" t="e">
        <f t="shared" si="3"/>
        <v>#DIV/0!</v>
      </c>
      <c r="AW51" s="180" t="e">
        <f t="shared" si="29"/>
        <v>#DIV/0!</v>
      </c>
      <c r="AX51" s="180" t="e">
        <f t="shared" si="30"/>
        <v>#DIV/0!</v>
      </c>
      <c r="AY51" s="180" t="e">
        <f t="shared" si="31"/>
        <v>#DIV/0!</v>
      </c>
      <c r="AZ51" s="180" t="e">
        <f t="shared" si="7"/>
        <v>#DIV/0!</v>
      </c>
      <c r="BA51" s="160" t="e">
        <f t="shared" si="8"/>
        <v>#DIV/0!</v>
      </c>
      <c r="BB51" s="160" t="e">
        <f t="shared" si="9"/>
        <v>#DIV/0!</v>
      </c>
      <c r="BC51" s="160" t="e">
        <f t="shared" si="10"/>
        <v>#DIV/0!</v>
      </c>
      <c r="BD51" s="160" t="e">
        <f t="shared" si="11"/>
        <v>#DIV/0!</v>
      </c>
      <c r="BE51" s="159">
        <v>0.2</v>
      </c>
      <c r="BF51" s="159">
        <v>0.8</v>
      </c>
      <c r="BG51" s="160" t="e">
        <f t="shared" si="12"/>
        <v>#DIV/0!</v>
      </c>
      <c r="BH51" s="160" t="e">
        <f t="shared" si="13"/>
        <v>#DIV/0!</v>
      </c>
      <c r="BI51" s="160" t="e">
        <f t="shared" si="14"/>
        <v>#DIV/0!</v>
      </c>
      <c r="BJ51" s="160" t="e">
        <f t="shared" si="38"/>
        <v>#DIV/0!</v>
      </c>
      <c r="BK51" s="160" t="e">
        <f t="shared" si="38"/>
        <v>#DIV/0!</v>
      </c>
      <c r="BL51" s="160" t="e">
        <f t="shared" si="16"/>
        <v>#DIV/0!</v>
      </c>
      <c r="BM51" s="160" t="e">
        <f t="shared" si="17"/>
        <v>#DIV/0!</v>
      </c>
      <c r="BN51" s="160" t="e">
        <f t="shared" si="18"/>
        <v>#DIV/0!</v>
      </c>
      <c r="BO51" s="160" t="e">
        <f t="shared" si="39"/>
        <v>#DIV/0!</v>
      </c>
      <c r="BP51" s="160" t="e">
        <f t="shared" si="39"/>
        <v>#DIV/0!</v>
      </c>
      <c r="BQ51" s="160" t="e">
        <f t="shared" si="39"/>
        <v>#DIV/0!</v>
      </c>
      <c r="BR51" s="160" t="e">
        <f t="shared" si="39"/>
        <v>#DIV/0!</v>
      </c>
      <c r="BS51" s="2154"/>
      <c r="BT51" s="2154"/>
      <c r="BU51" s="2154"/>
      <c r="BV51" s="2154"/>
      <c r="BW51" s="2154"/>
      <c r="BX51" s="2154"/>
      <c r="BY51" s="2154"/>
      <c r="BZ51" s="2154"/>
      <c r="CA51" s="2151"/>
      <c r="CB51" s="8"/>
      <c r="CC51" s="2179"/>
      <c r="CD51" s="2154"/>
      <c r="CE51" s="2154"/>
      <c r="CF51" s="2151"/>
      <c r="CG51" s="2289"/>
      <c r="CH51" s="8"/>
      <c r="CI51" s="8"/>
      <c r="CJ51" s="8"/>
      <c r="CK51" s="8"/>
      <c r="CL51" s="8"/>
      <c r="CM51" s="8"/>
      <c r="CN51" s="8"/>
      <c r="CO51" s="8"/>
      <c r="CP51" s="8"/>
      <c r="CQ51" s="8"/>
      <c r="CR51" s="8"/>
      <c r="CS51" s="8"/>
      <c r="CT51" s="8"/>
    </row>
    <row r="52" spans="1:98" ht="27" customHeight="1">
      <c r="A52" s="2124">
        <v>5</v>
      </c>
      <c r="B52" s="2127" t="s">
        <v>894</v>
      </c>
      <c r="C52" s="2252"/>
      <c r="D52" s="2157">
        <v>202500000023326</v>
      </c>
      <c r="E52" s="2252"/>
      <c r="F52" s="170"/>
      <c r="G52" s="171"/>
      <c r="H52" s="2431"/>
      <c r="I52" s="69"/>
      <c r="J52" s="70"/>
      <c r="K52" s="70"/>
      <c r="L52" s="70"/>
      <c r="M52" s="2148"/>
      <c r="N52" s="2263">
        <f>+P52+P53+P54+P55+P56+P57+P58+P59+P60+P61</f>
        <v>65122910.700000003</v>
      </c>
      <c r="O52" s="72"/>
      <c r="P52" s="393">
        <v>65122910.700000003</v>
      </c>
      <c r="Q52" s="2264"/>
      <c r="R52" s="2265"/>
      <c r="S52" s="2265"/>
      <c r="T52" s="2266"/>
      <c r="U52" s="74"/>
      <c r="V52" s="75">
        <v>1</v>
      </c>
      <c r="W52" s="66" t="s">
        <v>870</v>
      </c>
      <c r="X52" s="780">
        <v>46041</v>
      </c>
      <c r="Y52" s="780">
        <v>46044</v>
      </c>
      <c r="Z52" s="77" t="s">
        <v>860</v>
      </c>
      <c r="AA52" s="78"/>
      <c r="AB52" s="79"/>
      <c r="AC52" s="79"/>
      <c r="AD52" s="80"/>
      <c r="AE52" s="138"/>
      <c r="AF52" s="182">
        <v>450200108</v>
      </c>
      <c r="AG52" s="174" t="s">
        <v>895</v>
      </c>
      <c r="AH52" s="174" t="s">
        <v>896</v>
      </c>
      <c r="AI52" s="119" t="s">
        <v>88</v>
      </c>
      <c r="AJ52" s="183">
        <v>1</v>
      </c>
      <c r="AK52" s="84"/>
      <c r="AL52" s="85"/>
      <c r="AM52" s="85"/>
      <c r="AN52" s="86"/>
      <c r="AO52" s="8"/>
      <c r="AP52" s="87" t="s">
        <v>575</v>
      </c>
      <c r="AQ52" s="88" t="s">
        <v>89</v>
      </c>
      <c r="AR52" s="89"/>
      <c r="AS52" s="90" t="e">
        <f t="shared" si="0"/>
        <v>#DIV/0!</v>
      </c>
      <c r="AT52" s="164" t="e">
        <f t="shared" si="1"/>
        <v>#DIV/0!</v>
      </c>
      <c r="AU52" s="164" t="e">
        <f t="shared" si="2"/>
        <v>#DIV/0!</v>
      </c>
      <c r="AV52" s="164" t="e">
        <f t="shared" si="3"/>
        <v>#DIV/0!</v>
      </c>
      <c r="AW52" s="176">
        <f t="shared" si="29"/>
        <v>0</v>
      </c>
      <c r="AX52" s="176">
        <f t="shared" si="30"/>
        <v>0</v>
      </c>
      <c r="AY52" s="176">
        <f t="shared" si="31"/>
        <v>0</v>
      </c>
      <c r="AZ52" s="176" t="e">
        <f t="shared" si="7"/>
        <v>#DIV/0!</v>
      </c>
      <c r="BA52" s="165">
        <f t="shared" si="8"/>
        <v>0</v>
      </c>
      <c r="BB52" s="165">
        <f t="shared" si="9"/>
        <v>0</v>
      </c>
      <c r="BC52" s="165">
        <f t="shared" si="10"/>
        <v>0</v>
      </c>
      <c r="BD52" s="165">
        <f t="shared" si="11"/>
        <v>0</v>
      </c>
      <c r="BE52" s="166">
        <v>0.2</v>
      </c>
      <c r="BF52" s="166">
        <v>0.8</v>
      </c>
      <c r="BG52" s="165">
        <f t="shared" si="12"/>
        <v>0</v>
      </c>
      <c r="BH52" s="165">
        <f t="shared" si="13"/>
        <v>0</v>
      </c>
      <c r="BI52" s="165">
        <f t="shared" si="14"/>
        <v>0</v>
      </c>
      <c r="BJ52" s="165" t="e">
        <f t="shared" si="38"/>
        <v>#DIV/0!</v>
      </c>
      <c r="BK52" s="165">
        <f t="shared" si="38"/>
        <v>0</v>
      </c>
      <c r="BL52" s="165">
        <f t="shared" si="16"/>
        <v>0</v>
      </c>
      <c r="BM52" s="165">
        <f t="shared" si="17"/>
        <v>0</v>
      </c>
      <c r="BN52" s="165">
        <f t="shared" si="18"/>
        <v>0</v>
      </c>
      <c r="BO52" s="165">
        <f t="shared" si="39"/>
        <v>0</v>
      </c>
      <c r="BP52" s="93">
        <f t="shared" si="39"/>
        <v>0</v>
      </c>
      <c r="BQ52" s="93">
        <f t="shared" si="39"/>
        <v>0</v>
      </c>
      <c r="BR52" s="93" t="e">
        <f t="shared" si="39"/>
        <v>#DIV/0!</v>
      </c>
      <c r="BS52" s="2152">
        <f t="shared" ref="BS52:BV52" si="40">AVERAGEIF(BO52:BO61,"&lt;&gt;#¡DIV/0!")</f>
        <v>0</v>
      </c>
      <c r="BT52" s="2152">
        <f t="shared" si="40"/>
        <v>0</v>
      </c>
      <c r="BU52" s="2152">
        <f t="shared" si="40"/>
        <v>0</v>
      </c>
      <c r="BV52" s="2152" t="e">
        <f t="shared" si="40"/>
        <v>#DIV/0!</v>
      </c>
      <c r="BW52" s="2155">
        <f>+C52*BS52</f>
        <v>0</v>
      </c>
      <c r="BX52" s="2155">
        <f>+C52*BT52</f>
        <v>0</v>
      </c>
      <c r="BY52" s="2155">
        <f>+C52*BU52</f>
        <v>0</v>
      </c>
      <c r="BZ52" s="2155" t="e">
        <f>+C52*BV52</f>
        <v>#DIV/0!</v>
      </c>
      <c r="CA52" s="2149" t="e">
        <f>SUM(BW52:BZ61)</f>
        <v>#DIV/0!</v>
      </c>
      <c r="CB52" s="8"/>
      <c r="CC52" s="2273">
        <f t="shared" ref="CC52:CF52" si="41">+Q52/$N$52</f>
        <v>0</v>
      </c>
      <c r="CD52" s="2267">
        <f t="shared" si="41"/>
        <v>0</v>
      </c>
      <c r="CE52" s="2267">
        <f t="shared" si="41"/>
        <v>0</v>
      </c>
      <c r="CF52" s="2297">
        <f t="shared" si="41"/>
        <v>0</v>
      </c>
      <c r="CG52" s="2287">
        <f>AVERAGE(CC52:CF61)</f>
        <v>0</v>
      </c>
      <c r="CH52" s="8"/>
      <c r="CI52" s="8"/>
      <c r="CJ52" s="8"/>
      <c r="CK52" s="8"/>
      <c r="CL52" s="8"/>
      <c r="CM52" s="8"/>
      <c r="CN52" s="8"/>
      <c r="CO52" s="8"/>
      <c r="CP52" s="8"/>
      <c r="CQ52" s="8"/>
      <c r="CR52" s="8"/>
      <c r="CS52" s="8"/>
      <c r="CT52" s="8"/>
    </row>
    <row r="53" spans="1:98" ht="27" customHeight="1">
      <c r="A53" s="2184"/>
      <c r="B53" s="2261"/>
      <c r="C53" s="2254"/>
      <c r="D53" s="2261"/>
      <c r="E53" s="2254"/>
      <c r="F53" s="95"/>
      <c r="G53" s="142"/>
      <c r="H53" s="2150"/>
      <c r="I53" s="97"/>
      <c r="J53" s="98"/>
      <c r="K53" s="98"/>
      <c r="L53" s="98"/>
      <c r="M53" s="2150"/>
      <c r="N53" s="2184"/>
      <c r="O53" s="99"/>
      <c r="P53" s="100"/>
      <c r="Q53" s="2184"/>
      <c r="R53" s="2153"/>
      <c r="S53" s="2153"/>
      <c r="T53" s="2150"/>
      <c r="U53" s="74"/>
      <c r="V53" s="101">
        <v>2</v>
      </c>
      <c r="W53" s="95" t="s">
        <v>874</v>
      </c>
      <c r="X53" s="781">
        <v>46045</v>
      </c>
      <c r="Y53" s="781">
        <v>46045</v>
      </c>
      <c r="Z53" s="103" t="s">
        <v>867</v>
      </c>
      <c r="AA53" s="104"/>
      <c r="AB53" s="105"/>
      <c r="AC53" s="105"/>
      <c r="AD53" s="106"/>
      <c r="AE53" s="138"/>
      <c r="AF53" s="107"/>
      <c r="AG53" s="185"/>
      <c r="AH53" s="186"/>
      <c r="AI53" s="146"/>
      <c r="AJ53" s="147"/>
      <c r="AK53" s="110"/>
      <c r="AL53" s="111"/>
      <c r="AM53" s="111"/>
      <c r="AN53" s="112"/>
      <c r="AO53" s="8"/>
      <c r="AP53" s="113"/>
      <c r="AQ53" s="114"/>
      <c r="AR53" s="89"/>
      <c r="AS53" s="115" t="e">
        <f t="shared" si="0"/>
        <v>#DIV/0!</v>
      </c>
      <c r="AT53" s="116" t="e">
        <f t="shared" si="1"/>
        <v>#DIV/0!</v>
      </c>
      <c r="AU53" s="116" t="e">
        <f t="shared" si="2"/>
        <v>#DIV/0!</v>
      </c>
      <c r="AV53" s="116" t="e">
        <f t="shared" si="3"/>
        <v>#DIV/0!</v>
      </c>
      <c r="AW53" s="148">
        <f t="shared" si="29"/>
        <v>0</v>
      </c>
      <c r="AX53" s="148">
        <f t="shared" si="30"/>
        <v>0</v>
      </c>
      <c r="AY53" s="148">
        <f t="shared" si="31"/>
        <v>0</v>
      </c>
      <c r="AZ53" s="148" t="e">
        <f t="shared" si="7"/>
        <v>#DIV/0!</v>
      </c>
      <c r="BA53" s="117" t="e">
        <f t="shared" si="8"/>
        <v>#DIV/0!</v>
      </c>
      <c r="BB53" s="117" t="e">
        <f t="shared" si="9"/>
        <v>#DIV/0!</v>
      </c>
      <c r="BC53" s="117" t="e">
        <f t="shared" si="10"/>
        <v>#DIV/0!</v>
      </c>
      <c r="BD53" s="117" t="e">
        <f t="shared" si="11"/>
        <v>#DIV/0!</v>
      </c>
      <c r="BE53" s="118">
        <v>0.2</v>
      </c>
      <c r="BF53" s="118">
        <v>0.8</v>
      </c>
      <c r="BG53" s="117">
        <f t="shared" si="12"/>
        <v>0</v>
      </c>
      <c r="BH53" s="117">
        <f t="shared" si="13"/>
        <v>0</v>
      </c>
      <c r="BI53" s="117">
        <f t="shared" si="14"/>
        <v>0</v>
      </c>
      <c r="BJ53" s="117" t="e">
        <f t="shared" si="38"/>
        <v>#DIV/0!</v>
      </c>
      <c r="BK53" s="117" t="e">
        <f t="shared" si="38"/>
        <v>#DIV/0!</v>
      </c>
      <c r="BL53" s="117" t="e">
        <f t="shared" si="16"/>
        <v>#DIV/0!</v>
      </c>
      <c r="BM53" s="117" t="e">
        <f t="shared" si="17"/>
        <v>#DIV/0!</v>
      </c>
      <c r="BN53" s="117" t="e">
        <f t="shared" si="18"/>
        <v>#DIV/0!</v>
      </c>
      <c r="BO53" s="117" t="e">
        <f t="shared" si="39"/>
        <v>#DIV/0!</v>
      </c>
      <c r="BP53" s="117" t="e">
        <f t="shared" si="39"/>
        <v>#DIV/0!</v>
      </c>
      <c r="BQ53" s="117" t="e">
        <f t="shared" si="39"/>
        <v>#DIV/0!</v>
      </c>
      <c r="BR53" s="117" t="e">
        <f t="shared" si="39"/>
        <v>#DIV/0!</v>
      </c>
      <c r="BS53" s="2153"/>
      <c r="BT53" s="2153"/>
      <c r="BU53" s="2153"/>
      <c r="BV53" s="2153"/>
      <c r="BW53" s="2153"/>
      <c r="BX53" s="2153"/>
      <c r="BY53" s="2153"/>
      <c r="BZ53" s="2153"/>
      <c r="CA53" s="2150"/>
      <c r="CB53" s="8"/>
      <c r="CC53" s="2184"/>
      <c r="CD53" s="2153"/>
      <c r="CE53" s="2153"/>
      <c r="CF53" s="2150"/>
      <c r="CG53" s="2288"/>
      <c r="CH53" s="8"/>
      <c r="CI53" s="8"/>
      <c r="CJ53" s="8"/>
      <c r="CK53" s="8"/>
      <c r="CL53" s="8"/>
      <c r="CM53" s="8"/>
      <c r="CN53" s="8"/>
      <c r="CO53" s="8"/>
      <c r="CP53" s="8"/>
      <c r="CQ53" s="8"/>
      <c r="CR53" s="8"/>
      <c r="CS53" s="8"/>
      <c r="CT53" s="8"/>
    </row>
    <row r="54" spans="1:98" ht="27" customHeight="1">
      <c r="A54" s="2184"/>
      <c r="B54" s="2261"/>
      <c r="C54" s="2254"/>
      <c r="D54" s="2261"/>
      <c r="E54" s="2254"/>
      <c r="F54" s="177"/>
      <c r="G54" s="187"/>
      <c r="H54" s="2150"/>
      <c r="I54" s="97"/>
      <c r="J54" s="98"/>
      <c r="K54" s="98"/>
      <c r="L54" s="98"/>
      <c r="M54" s="2150"/>
      <c r="N54" s="2184"/>
      <c r="O54" s="99"/>
      <c r="P54" s="100"/>
      <c r="Q54" s="2184"/>
      <c r="R54" s="2153"/>
      <c r="S54" s="2153"/>
      <c r="T54" s="2150"/>
      <c r="U54" s="74"/>
      <c r="V54" s="101">
        <v>3</v>
      </c>
      <c r="W54" s="184" t="s">
        <v>897</v>
      </c>
      <c r="X54" s="782">
        <v>46084</v>
      </c>
      <c r="Y54" s="782">
        <v>46170</v>
      </c>
      <c r="Z54" s="103" t="s">
        <v>867</v>
      </c>
      <c r="AA54" s="104"/>
      <c r="AB54" s="105"/>
      <c r="AC54" s="105"/>
      <c r="AD54" s="106"/>
      <c r="AE54" s="138"/>
      <c r="AF54" s="188"/>
      <c r="AG54" s="189"/>
      <c r="AH54" s="190"/>
      <c r="AI54" s="191"/>
      <c r="AJ54" s="192"/>
      <c r="AK54" s="110"/>
      <c r="AL54" s="111"/>
      <c r="AM54" s="111"/>
      <c r="AN54" s="112"/>
      <c r="AO54" s="8"/>
      <c r="AP54" s="113"/>
      <c r="AQ54" s="114"/>
      <c r="AR54" s="89"/>
      <c r="AS54" s="115" t="e">
        <f t="shared" si="0"/>
        <v>#DIV/0!</v>
      </c>
      <c r="AT54" s="116" t="e">
        <f t="shared" si="1"/>
        <v>#DIV/0!</v>
      </c>
      <c r="AU54" s="116" t="e">
        <f t="shared" si="2"/>
        <v>#DIV/0!</v>
      </c>
      <c r="AV54" s="116" t="e">
        <f t="shared" si="3"/>
        <v>#DIV/0!</v>
      </c>
      <c r="AW54" s="148">
        <f t="shared" si="29"/>
        <v>0</v>
      </c>
      <c r="AX54" s="148">
        <f t="shared" si="30"/>
        <v>0</v>
      </c>
      <c r="AY54" s="148">
        <f t="shared" si="31"/>
        <v>0</v>
      </c>
      <c r="AZ54" s="148" t="e">
        <f t="shared" si="7"/>
        <v>#DIV/0!</v>
      </c>
      <c r="BA54" s="117" t="e">
        <f t="shared" si="8"/>
        <v>#DIV/0!</v>
      </c>
      <c r="BB54" s="117" t="e">
        <f t="shared" si="9"/>
        <v>#DIV/0!</v>
      </c>
      <c r="BC54" s="117" t="e">
        <f t="shared" si="10"/>
        <v>#DIV/0!</v>
      </c>
      <c r="BD54" s="117" t="e">
        <f t="shared" si="11"/>
        <v>#DIV/0!</v>
      </c>
      <c r="BE54" s="118">
        <v>0.2</v>
      </c>
      <c r="BF54" s="118">
        <v>0.8</v>
      </c>
      <c r="BG54" s="117">
        <f t="shared" si="12"/>
        <v>0</v>
      </c>
      <c r="BH54" s="117">
        <f t="shared" si="13"/>
        <v>0</v>
      </c>
      <c r="BI54" s="117">
        <f t="shared" si="14"/>
        <v>0</v>
      </c>
      <c r="BJ54" s="117" t="e">
        <f t="shared" si="38"/>
        <v>#DIV/0!</v>
      </c>
      <c r="BK54" s="117" t="e">
        <f t="shared" si="38"/>
        <v>#DIV/0!</v>
      </c>
      <c r="BL54" s="117" t="e">
        <f t="shared" si="16"/>
        <v>#DIV/0!</v>
      </c>
      <c r="BM54" s="117" t="e">
        <f t="shared" si="17"/>
        <v>#DIV/0!</v>
      </c>
      <c r="BN54" s="117" t="e">
        <f t="shared" si="18"/>
        <v>#DIV/0!</v>
      </c>
      <c r="BO54" s="117" t="e">
        <f t="shared" si="39"/>
        <v>#DIV/0!</v>
      </c>
      <c r="BP54" s="117" t="e">
        <f t="shared" si="39"/>
        <v>#DIV/0!</v>
      </c>
      <c r="BQ54" s="117" t="e">
        <f t="shared" si="39"/>
        <v>#DIV/0!</v>
      </c>
      <c r="BR54" s="117" t="e">
        <f t="shared" si="39"/>
        <v>#DIV/0!</v>
      </c>
      <c r="BS54" s="2153"/>
      <c r="BT54" s="2153"/>
      <c r="BU54" s="2153"/>
      <c r="BV54" s="2153"/>
      <c r="BW54" s="2153"/>
      <c r="BX54" s="2153"/>
      <c r="BY54" s="2153"/>
      <c r="BZ54" s="2153"/>
      <c r="CA54" s="2150"/>
      <c r="CB54" s="8"/>
      <c r="CC54" s="2184"/>
      <c r="CD54" s="2153"/>
      <c r="CE54" s="2153"/>
      <c r="CF54" s="2150"/>
      <c r="CG54" s="2288"/>
      <c r="CH54" s="8"/>
      <c r="CI54" s="8"/>
      <c r="CJ54" s="8"/>
      <c r="CK54" s="8"/>
      <c r="CL54" s="8"/>
      <c r="CM54" s="8"/>
      <c r="CN54" s="8"/>
      <c r="CO54" s="8"/>
      <c r="CP54" s="8"/>
      <c r="CQ54" s="8"/>
      <c r="CR54" s="8"/>
      <c r="CS54" s="8"/>
      <c r="CT54" s="8"/>
    </row>
    <row r="55" spans="1:98" ht="27" customHeight="1">
      <c r="A55" s="2184"/>
      <c r="B55" s="2261"/>
      <c r="C55" s="2254"/>
      <c r="D55" s="2261"/>
      <c r="E55" s="2254"/>
      <c r="F55" s="177"/>
      <c r="G55" s="187"/>
      <c r="H55" s="2150"/>
      <c r="I55" s="97"/>
      <c r="J55" s="98"/>
      <c r="K55" s="98"/>
      <c r="L55" s="98"/>
      <c r="M55" s="2150"/>
      <c r="N55" s="2184"/>
      <c r="O55" s="99"/>
      <c r="P55" s="100"/>
      <c r="Q55" s="2184"/>
      <c r="R55" s="2153"/>
      <c r="S55" s="2153"/>
      <c r="T55" s="2150"/>
      <c r="U55" s="74"/>
      <c r="V55" s="101">
        <v>4</v>
      </c>
      <c r="W55" s="184" t="s">
        <v>898</v>
      </c>
      <c r="X55" s="782">
        <v>46084</v>
      </c>
      <c r="Y55" s="782">
        <v>46170</v>
      </c>
      <c r="Z55" s="103" t="s">
        <v>867</v>
      </c>
      <c r="AA55" s="104"/>
      <c r="AB55" s="105"/>
      <c r="AC55" s="105"/>
      <c r="AD55" s="106"/>
      <c r="AE55" s="138"/>
      <c r="AF55" s="188"/>
      <c r="AG55" s="119"/>
      <c r="AH55" s="119"/>
      <c r="AI55" s="108"/>
      <c r="AJ55" s="109"/>
      <c r="AK55" s="110"/>
      <c r="AL55" s="111"/>
      <c r="AM55" s="111"/>
      <c r="AN55" s="112"/>
      <c r="AO55" s="8"/>
      <c r="AP55" s="113"/>
      <c r="AQ55" s="114"/>
      <c r="AR55" s="89"/>
      <c r="AS55" s="115" t="e">
        <f t="shared" si="0"/>
        <v>#DIV/0!</v>
      </c>
      <c r="AT55" s="116" t="e">
        <f t="shared" si="1"/>
        <v>#DIV/0!</v>
      </c>
      <c r="AU55" s="116" t="e">
        <f t="shared" si="2"/>
        <v>#DIV/0!</v>
      </c>
      <c r="AV55" s="116" t="e">
        <f t="shared" si="3"/>
        <v>#DIV/0!</v>
      </c>
      <c r="AW55" s="148">
        <f t="shared" si="29"/>
        <v>0</v>
      </c>
      <c r="AX55" s="148">
        <f t="shared" si="30"/>
        <v>0</v>
      </c>
      <c r="AY55" s="148">
        <f t="shared" si="31"/>
        <v>0</v>
      </c>
      <c r="AZ55" s="148" t="e">
        <f t="shared" si="7"/>
        <v>#DIV/0!</v>
      </c>
      <c r="BA55" s="117" t="e">
        <f t="shared" si="8"/>
        <v>#DIV/0!</v>
      </c>
      <c r="BB55" s="117" t="e">
        <f t="shared" si="9"/>
        <v>#DIV/0!</v>
      </c>
      <c r="BC55" s="117" t="e">
        <f t="shared" si="10"/>
        <v>#DIV/0!</v>
      </c>
      <c r="BD55" s="117" t="e">
        <f t="shared" si="11"/>
        <v>#DIV/0!</v>
      </c>
      <c r="BE55" s="118">
        <v>0.2</v>
      </c>
      <c r="BF55" s="118">
        <v>0.8</v>
      </c>
      <c r="BG55" s="117">
        <f t="shared" si="12"/>
        <v>0</v>
      </c>
      <c r="BH55" s="117">
        <f t="shared" si="13"/>
        <v>0</v>
      </c>
      <c r="BI55" s="117">
        <f t="shared" si="14"/>
        <v>0</v>
      </c>
      <c r="BJ55" s="117" t="e">
        <f t="shared" si="38"/>
        <v>#DIV/0!</v>
      </c>
      <c r="BK55" s="117" t="e">
        <f t="shared" si="38"/>
        <v>#DIV/0!</v>
      </c>
      <c r="BL55" s="117" t="e">
        <f t="shared" si="16"/>
        <v>#DIV/0!</v>
      </c>
      <c r="BM55" s="117" t="e">
        <f t="shared" si="17"/>
        <v>#DIV/0!</v>
      </c>
      <c r="BN55" s="117" t="e">
        <f t="shared" si="18"/>
        <v>#DIV/0!</v>
      </c>
      <c r="BO55" s="117" t="e">
        <f t="shared" si="39"/>
        <v>#DIV/0!</v>
      </c>
      <c r="BP55" s="117" t="e">
        <f t="shared" si="39"/>
        <v>#DIV/0!</v>
      </c>
      <c r="BQ55" s="117" t="e">
        <f t="shared" si="39"/>
        <v>#DIV/0!</v>
      </c>
      <c r="BR55" s="117" t="e">
        <f t="shared" si="39"/>
        <v>#DIV/0!</v>
      </c>
      <c r="BS55" s="2153"/>
      <c r="BT55" s="2153"/>
      <c r="BU55" s="2153"/>
      <c r="BV55" s="2153"/>
      <c r="BW55" s="2153"/>
      <c r="BX55" s="2153"/>
      <c r="BY55" s="2153"/>
      <c r="BZ55" s="2153"/>
      <c r="CA55" s="2150"/>
      <c r="CB55" s="8"/>
      <c r="CC55" s="2184"/>
      <c r="CD55" s="2153"/>
      <c r="CE55" s="2153"/>
      <c r="CF55" s="2150"/>
      <c r="CG55" s="2288"/>
      <c r="CH55" s="8"/>
      <c r="CI55" s="8"/>
      <c r="CJ55" s="8"/>
      <c r="CK55" s="8"/>
      <c r="CL55" s="8"/>
      <c r="CM55" s="8"/>
      <c r="CN55" s="8"/>
      <c r="CO55" s="8"/>
      <c r="CP55" s="8"/>
      <c r="CQ55" s="8"/>
      <c r="CR55" s="8"/>
      <c r="CS55" s="8"/>
      <c r="CT55" s="8"/>
    </row>
    <row r="56" spans="1:98" ht="27" customHeight="1">
      <c r="A56" s="2184"/>
      <c r="B56" s="2261"/>
      <c r="C56" s="2254"/>
      <c r="D56" s="2261"/>
      <c r="E56" s="2254"/>
      <c r="F56" s="177"/>
      <c r="G56" s="187"/>
      <c r="H56" s="2150"/>
      <c r="I56" s="97"/>
      <c r="J56" s="98"/>
      <c r="K56" s="98"/>
      <c r="L56" s="98"/>
      <c r="M56" s="2150"/>
      <c r="N56" s="2184"/>
      <c r="O56" s="99"/>
      <c r="P56" s="100"/>
      <c r="Q56" s="2184"/>
      <c r="R56" s="2153"/>
      <c r="S56" s="2153"/>
      <c r="T56" s="2150"/>
      <c r="U56" s="74"/>
      <c r="V56" s="101">
        <v>5</v>
      </c>
      <c r="W56" s="184" t="s">
        <v>899</v>
      </c>
      <c r="X56" s="782">
        <v>46084</v>
      </c>
      <c r="Y56" s="782">
        <v>46170</v>
      </c>
      <c r="Z56" s="103" t="s">
        <v>867</v>
      </c>
      <c r="AA56" s="104"/>
      <c r="AB56" s="105"/>
      <c r="AC56" s="105"/>
      <c r="AD56" s="106"/>
      <c r="AE56" s="138"/>
      <c r="AF56" s="188"/>
      <c r="AG56" s="119"/>
      <c r="AH56" s="119"/>
      <c r="AI56" s="108"/>
      <c r="AJ56" s="109"/>
      <c r="AK56" s="110"/>
      <c r="AL56" s="111"/>
      <c r="AM56" s="111"/>
      <c r="AN56" s="112"/>
      <c r="AO56" s="8"/>
      <c r="AP56" s="113"/>
      <c r="AQ56" s="114"/>
      <c r="AR56" s="89"/>
      <c r="AS56" s="115" t="e">
        <f t="shared" si="0"/>
        <v>#DIV/0!</v>
      </c>
      <c r="AT56" s="116" t="e">
        <f t="shared" si="1"/>
        <v>#DIV/0!</v>
      </c>
      <c r="AU56" s="116" t="e">
        <f t="shared" si="2"/>
        <v>#DIV/0!</v>
      </c>
      <c r="AV56" s="116" t="e">
        <f t="shared" si="3"/>
        <v>#DIV/0!</v>
      </c>
      <c r="AW56" s="148">
        <f t="shared" si="29"/>
        <v>0</v>
      </c>
      <c r="AX56" s="148">
        <f t="shared" si="30"/>
        <v>0</v>
      </c>
      <c r="AY56" s="148">
        <f t="shared" si="31"/>
        <v>0</v>
      </c>
      <c r="AZ56" s="148" t="e">
        <f t="shared" si="7"/>
        <v>#DIV/0!</v>
      </c>
      <c r="BA56" s="117" t="e">
        <f t="shared" si="8"/>
        <v>#DIV/0!</v>
      </c>
      <c r="BB56" s="117" t="e">
        <f t="shared" si="9"/>
        <v>#DIV/0!</v>
      </c>
      <c r="BC56" s="117" t="e">
        <f t="shared" si="10"/>
        <v>#DIV/0!</v>
      </c>
      <c r="BD56" s="117" t="e">
        <f t="shared" si="11"/>
        <v>#DIV/0!</v>
      </c>
      <c r="BE56" s="118">
        <v>0.2</v>
      </c>
      <c r="BF56" s="118">
        <v>0.8</v>
      </c>
      <c r="BG56" s="117">
        <f t="shared" si="12"/>
        <v>0</v>
      </c>
      <c r="BH56" s="117">
        <f t="shared" si="13"/>
        <v>0</v>
      </c>
      <c r="BI56" s="117">
        <f t="shared" si="14"/>
        <v>0</v>
      </c>
      <c r="BJ56" s="117" t="e">
        <f t="shared" si="38"/>
        <v>#DIV/0!</v>
      </c>
      <c r="BK56" s="117" t="e">
        <f t="shared" si="38"/>
        <v>#DIV/0!</v>
      </c>
      <c r="BL56" s="117" t="e">
        <f t="shared" si="16"/>
        <v>#DIV/0!</v>
      </c>
      <c r="BM56" s="117" t="e">
        <f t="shared" si="17"/>
        <v>#DIV/0!</v>
      </c>
      <c r="BN56" s="117" t="e">
        <f t="shared" si="18"/>
        <v>#DIV/0!</v>
      </c>
      <c r="BO56" s="117" t="e">
        <f t="shared" si="39"/>
        <v>#DIV/0!</v>
      </c>
      <c r="BP56" s="117" t="e">
        <f t="shared" si="39"/>
        <v>#DIV/0!</v>
      </c>
      <c r="BQ56" s="117" t="e">
        <f t="shared" si="39"/>
        <v>#DIV/0!</v>
      </c>
      <c r="BR56" s="117" t="e">
        <f t="shared" si="39"/>
        <v>#DIV/0!</v>
      </c>
      <c r="BS56" s="2153"/>
      <c r="BT56" s="2153"/>
      <c r="BU56" s="2153"/>
      <c r="BV56" s="2153"/>
      <c r="BW56" s="2153"/>
      <c r="BX56" s="2153"/>
      <c r="BY56" s="2153"/>
      <c r="BZ56" s="2153"/>
      <c r="CA56" s="2150"/>
      <c r="CB56" s="8"/>
      <c r="CC56" s="2184"/>
      <c r="CD56" s="2153"/>
      <c r="CE56" s="2153"/>
      <c r="CF56" s="2150"/>
      <c r="CG56" s="2288"/>
      <c r="CH56" s="8"/>
      <c r="CI56" s="8"/>
      <c r="CJ56" s="8"/>
      <c r="CK56" s="8"/>
      <c r="CL56" s="8"/>
      <c r="CM56" s="8"/>
      <c r="CN56" s="8"/>
      <c r="CO56" s="8"/>
      <c r="CP56" s="8"/>
      <c r="CQ56" s="8"/>
      <c r="CR56" s="8"/>
      <c r="CS56" s="8"/>
      <c r="CT56" s="8"/>
    </row>
    <row r="57" spans="1:98" ht="27" customHeight="1">
      <c r="A57" s="2184"/>
      <c r="B57" s="2261"/>
      <c r="C57" s="2254"/>
      <c r="D57" s="2261"/>
      <c r="E57" s="2254"/>
      <c r="F57" s="177"/>
      <c r="G57" s="187"/>
      <c r="H57" s="2150"/>
      <c r="I57" s="97"/>
      <c r="J57" s="98"/>
      <c r="K57" s="98"/>
      <c r="L57" s="98"/>
      <c r="M57" s="2150"/>
      <c r="N57" s="2184"/>
      <c r="O57" s="99"/>
      <c r="P57" s="100"/>
      <c r="Q57" s="2184"/>
      <c r="R57" s="2153"/>
      <c r="S57" s="2153"/>
      <c r="T57" s="2150"/>
      <c r="U57" s="74"/>
      <c r="V57" s="101">
        <v>6</v>
      </c>
      <c r="W57" s="184" t="s">
        <v>900</v>
      </c>
      <c r="X57" s="782">
        <v>46084</v>
      </c>
      <c r="Y57" s="782">
        <v>46170</v>
      </c>
      <c r="Z57" s="103" t="s">
        <v>867</v>
      </c>
      <c r="AA57" s="104"/>
      <c r="AB57" s="105"/>
      <c r="AC57" s="105"/>
      <c r="AD57" s="106"/>
      <c r="AE57" s="138"/>
      <c r="AF57" s="188"/>
      <c r="AG57" s="119"/>
      <c r="AH57" s="119"/>
      <c r="AI57" s="108"/>
      <c r="AJ57" s="109"/>
      <c r="AK57" s="110"/>
      <c r="AL57" s="111"/>
      <c r="AM57" s="111"/>
      <c r="AN57" s="112"/>
      <c r="AO57" s="8"/>
      <c r="AP57" s="113"/>
      <c r="AQ57" s="114"/>
      <c r="AR57" s="89"/>
      <c r="AS57" s="115" t="e">
        <f t="shared" si="0"/>
        <v>#DIV/0!</v>
      </c>
      <c r="AT57" s="116" t="e">
        <f t="shared" si="1"/>
        <v>#DIV/0!</v>
      </c>
      <c r="AU57" s="116" t="e">
        <f t="shared" si="2"/>
        <v>#DIV/0!</v>
      </c>
      <c r="AV57" s="116" t="e">
        <f t="shared" si="3"/>
        <v>#DIV/0!</v>
      </c>
      <c r="AW57" s="148">
        <f t="shared" si="29"/>
        <v>0</v>
      </c>
      <c r="AX57" s="148">
        <f t="shared" si="30"/>
        <v>0</v>
      </c>
      <c r="AY57" s="148">
        <f t="shared" si="31"/>
        <v>0</v>
      </c>
      <c r="AZ57" s="148" t="e">
        <f t="shared" si="7"/>
        <v>#DIV/0!</v>
      </c>
      <c r="BA57" s="117" t="e">
        <f t="shared" si="8"/>
        <v>#DIV/0!</v>
      </c>
      <c r="BB57" s="117" t="e">
        <f t="shared" si="9"/>
        <v>#DIV/0!</v>
      </c>
      <c r="BC57" s="117" t="e">
        <f t="shared" si="10"/>
        <v>#DIV/0!</v>
      </c>
      <c r="BD57" s="117" t="e">
        <f t="shared" si="11"/>
        <v>#DIV/0!</v>
      </c>
      <c r="BE57" s="118">
        <v>0.2</v>
      </c>
      <c r="BF57" s="118">
        <v>0.8</v>
      </c>
      <c r="BG57" s="117">
        <f t="shared" si="12"/>
        <v>0</v>
      </c>
      <c r="BH57" s="117">
        <f t="shared" si="13"/>
        <v>0</v>
      </c>
      <c r="BI57" s="117">
        <f t="shared" si="14"/>
        <v>0</v>
      </c>
      <c r="BJ57" s="117" t="e">
        <f t="shared" si="38"/>
        <v>#DIV/0!</v>
      </c>
      <c r="BK57" s="117" t="e">
        <f t="shared" si="38"/>
        <v>#DIV/0!</v>
      </c>
      <c r="BL57" s="117" t="e">
        <f t="shared" si="16"/>
        <v>#DIV/0!</v>
      </c>
      <c r="BM57" s="117" t="e">
        <f t="shared" si="17"/>
        <v>#DIV/0!</v>
      </c>
      <c r="BN57" s="117" t="e">
        <f t="shared" si="18"/>
        <v>#DIV/0!</v>
      </c>
      <c r="BO57" s="117" t="e">
        <f t="shared" si="39"/>
        <v>#DIV/0!</v>
      </c>
      <c r="BP57" s="117" t="e">
        <f t="shared" si="39"/>
        <v>#DIV/0!</v>
      </c>
      <c r="BQ57" s="117" t="e">
        <f t="shared" si="39"/>
        <v>#DIV/0!</v>
      </c>
      <c r="BR57" s="117" t="e">
        <f t="shared" si="39"/>
        <v>#DIV/0!</v>
      </c>
      <c r="BS57" s="2153"/>
      <c r="BT57" s="2153"/>
      <c r="BU57" s="2153"/>
      <c r="BV57" s="2153"/>
      <c r="BW57" s="2153"/>
      <c r="BX57" s="2153"/>
      <c r="BY57" s="2153"/>
      <c r="BZ57" s="2153"/>
      <c r="CA57" s="2150"/>
      <c r="CB57" s="8"/>
      <c r="CC57" s="2184"/>
      <c r="CD57" s="2153"/>
      <c r="CE57" s="2153"/>
      <c r="CF57" s="2150"/>
      <c r="CG57" s="2288"/>
      <c r="CH57" s="8"/>
      <c r="CI57" s="8"/>
      <c r="CJ57" s="8"/>
      <c r="CK57" s="8"/>
      <c r="CL57" s="8"/>
      <c r="CM57" s="8"/>
      <c r="CN57" s="8"/>
      <c r="CO57" s="8"/>
      <c r="CP57" s="8"/>
      <c r="CQ57" s="8"/>
      <c r="CR57" s="8"/>
      <c r="CS57" s="8"/>
      <c r="CT57" s="8"/>
    </row>
    <row r="58" spans="1:98" ht="27" customHeight="1">
      <c r="A58" s="2184"/>
      <c r="B58" s="2261"/>
      <c r="C58" s="2254"/>
      <c r="D58" s="2261"/>
      <c r="E58" s="2254"/>
      <c r="F58" s="177"/>
      <c r="G58" s="187"/>
      <c r="H58" s="2150"/>
      <c r="I58" s="97"/>
      <c r="J58" s="98"/>
      <c r="K58" s="98"/>
      <c r="L58" s="98"/>
      <c r="M58" s="2150"/>
      <c r="N58" s="2184"/>
      <c r="O58" s="99"/>
      <c r="P58" s="100"/>
      <c r="Q58" s="2184"/>
      <c r="R58" s="2153"/>
      <c r="S58" s="2153"/>
      <c r="T58" s="2150"/>
      <c r="U58" s="74"/>
      <c r="V58" s="101">
        <v>7</v>
      </c>
      <c r="W58" s="184" t="s">
        <v>901</v>
      </c>
      <c r="X58" s="782">
        <v>46084</v>
      </c>
      <c r="Y58" s="782">
        <v>46170</v>
      </c>
      <c r="Z58" s="103" t="s">
        <v>867</v>
      </c>
      <c r="AA58" s="104"/>
      <c r="AB58" s="105"/>
      <c r="AC58" s="105"/>
      <c r="AD58" s="106"/>
      <c r="AE58" s="138"/>
      <c r="AF58" s="188"/>
      <c r="AG58" s="119"/>
      <c r="AH58" s="119"/>
      <c r="AI58" s="108"/>
      <c r="AJ58" s="109"/>
      <c r="AK58" s="110"/>
      <c r="AL58" s="111"/>
      <c r="AM58" s="111"/>
      <c r="AN58" s="112"/>
      <c r="AO58" s="8"/>
      <c r="AP58" s="113"/>
      <c r="AQ58" s="114"/>
      <c r="AR58" s="89"/>
      <c r="AS58" s="115" t="e">
        <f t="shared" si="0"/>
        <v>#DIV/0!</v>
      </c>
      <c r="AT58" s="116" t="e">
        <f t="shared" si="1"/>
        <v>#DIV/0!</v>
      </c>
      <c r="AU58" s="116" t="e">
        <f t="shared" si="2"/>
        <v>#DIV/0!</v>
      </c>
      <c r="AV58" s="116" t="e">
        <f t="shared" si="3"/>
        <v>#DIV/0!</v>
      </c>
      <c r="AW58" s="148">
        <f t="shared" si="29"/>
        <v>0</v>
      </c>
      <c r="AX58" s="148">
        <f t="shared" si="30"/>
        <v>0</v>
      </c>
      <c r="AY58" s="148">
        <f t="shared" si="31"/>
        <v>0</v>
      </c>
      <c r="AZ58" s="148" t="e">
        <f t="shared" si="7"/>
        <v>#DIV/0!</v>
      </c>
      <c r="BA58" s="117" t="e">
        <f t="shared" si="8"/>
        <v>#DIV/0!</v>
      </c>
      <c r="BB58" s="117" t="e">
        <f t="shared" si="9"/>
        <v>#DIV/0!</v>
      </c>
      <c r="BC58" s="117" t="e">
        <f t="shared" si="10"/>
        <v>#DIV/0!</v>
      </c>
      <c r="BD58" s="117" t="e">
        <f t="shared" si="11"/>
        <v>#DIV/0!</v>
      </c>
      <c r="BE58" s="118">
        <v>0.2</v>
      </c>
      <c r="BF58" s="118">
        <v>0.8</v>
      </c>
      <c r="BG58" s="117">
        <f t="shared" si="12"/>
        <v>0</v>
      </c>
      <c r="BH58" s="117">
        <f t="shared" si="13"/>
        <v>0</v>
      </c>
      <c r="BI58" s="117">
        <f t="shared" si="14"/>
        <v>0</v>
      </c>
      <c r="BJ58" s="117" t="e">
        <f t="shared" si="38"/>
        <v>#DIV/0!</v>
      </c>
      <c r="BK58" s="117" t="e">
        <f t="shared" si="38"/>
        <v>#DIV/0!</v>
      </c>
      <c r="BL58" s="117" t="e">
        <f t="shared" si="16"/>
        <v>#DIV/0!</v>
      </c>
      <c r="BM58" s="117" t="e">
        <f t="shared" si="17"/>
        <v>#DIV/0!</v>
      </c>
      <c r="BN58" s="117" t="e">
        <f t="shared" si="18"/>
        <v>#DIV/0!</v>
      </c>
      <c r="BO58" s="117" t="e">
        <f t="shared" si="39"/>
        <v>#DIV/0!</v>
      </c>
      <c r="BP58" s="117" t="e">
        <f t="shared" si="39"/>
        <v>#DIV/0!</v>
      </c>
      <c r="BQ58" s="117" t="e">
        <f t="shared" si="39"/>
        <v>#DIV/0!</v>
      </c>
      <c r="BR58" s="117" t="e">
        <f t="shared" si="39"/>
        <v>#DIV/0!</v>
      </c>
      <c r="BS58" s="2153"/>
      <c r="BT58" s="2153"/>
      <c r="BU58" s="2153"/>
      <c r="BV58" s="2153"/>
      <c r="BW58" s="2153"/>
      <c r="BX58" s="2153"/>
      <c r="BY58" s="2153"/>
      <c r="BZ58" s="2153"/>
      <c r="CA58" s="2150"/>
      <c r="CB58" s="8"/>
      <c r="CC58" s="2184"/>
      <c r="CD58" s="2153"/>
      <c r="CE58" s="2153"/>
      <c r="CF58" s="2150"/>
      <c r="CG58" s="2288"/>
      <c r="CH58" s="8"/>
      <c r="CI58" s="8"/>
      <c r="CJ58" s="8"/>
      <c r="CK58" s="8"/>
      <c r="CL58" s="8"/>
      <c r="CM58" s="8"/>
      <c r="CN58" s="8"/>
      <c r="CO58" s="8"/>
      <c r="CP58" s="8"/>
      <c r="CQ58" s="8"/>
      <c r="CR58" s="8"/>
      <c r="CS58" s="8"/>
      <c r="CT58" s="8"/>
    </row>
    <row r="59" spans="1:98" ht="16.5" customHeight="1">
      <c r="A59" s="2184"/>
      <c r="B59" s="2261"/>
      <c r="C59" s="2254"/>
      <c r="D59" s="2261"/>
      <c r="E59" s="2254"/>
      <c r="F59" s="177"/>
      <c r="G59" s="187"/>
      <c r="H59" s="2150"/>
      <c r="I59" s="97"/>
      <c r="J59" s="98"/>
      <c r="K59" s="98"/>
      <c r="L59" s="98"/>
      <c r="M59" s="2150"/>
      <c r="N59" s="2184"/>
      <c r="O59" s="99"/>
      <c r="P59" s="100"/>
      <c r="Q59" s="2184"/>
      <c r="R59" s="2153"/>
      <c r="S59" s="2153"/>
      <c r="T59" s="2150"/>
      <c r="U59" s="74"/>
      <c r="V59" s="101">
        <v>8</v>
      </c>
      <c r="W59" s="783"/>
      <c r="X59" s="102"/>
      <c r="Y59" s="102"/>
      <c r="Z59" s="103"/>
      <c r="AA59" s="104"/>
      <c r="AB59" s="105"/>
      <c r="AC59" s="105"/>
      <c r="AD59" s="106"/>
      <c r="AE59" s="138"/>
      <c r="AF59" s="188"/>
      <c r="AG59" s="119"/>
      <c r="AH59" s="119"/>
      <c r="AI59" s="108"/>
      <c r="AJ59" s="109"/>
      <c r="AK59" s="110"/>
      <c r="AL59" s="111"/>
      <c r="AM59" s="111"/>
      <c r="AN59" s="112"/>
      <c r="AO59" s="8"/>
      <c r="AP59" s="113"/>
      <c r="AQ59" s="114"/>
      <c r="AR59" s="89"/>
      <c r="AS59" s="115" t="e">
        <f t="shared" si="0"/>
        <v>#DIV/0!</v>
      </c>
      <c r="AT59" s="116" t="e">
        <f t="shared" si="1"/>
        <v>#DIV/0!</v>
      </c>
      <c r="AU59" s="116" t="e">
        <f t="shared" si="2"/>
        <v>#DIV/0!</v>
      </c>
      <c r="AV59" s="116" t="e">
        <f t="shared" si="3"/>
        <v>#DIV/0!</v>
      </c>
      <c r="AW59" s="148">
        <f t="shared" ref="AW59:AW60" si="42">+AA59/COUNTIF(W67,"*")</f>
        <v>0</v>
      </c>
      <c r="AX59" s="148">
        <f t="shared" ref="AX59:AX60" si="43">+AB59/COUNTIF(W67,"*")</f>
        <v>0</v>
      </c>
      <c r="AY59" s="148">
        <f t="shared" ref="AY59:AY60" si="44">+AC59/COUNTIF(W67,"*")</f>
        <v>0</v>
      </c>
      <c r="AZ59" s="148" t="e">
        <f t="shared" si="7"/>
        <v>#DIV/0!</v>
      </c>
      <c r="BA59" s="117" t="e">
        <f t="shared" si="8"/>
        <v>#DIV/0!</v>
      </c>
      <c r="BB59" s="117" t="e">
        <f t="shared" si="9"/>
        <v>#DIV/0!</v>
      </c>
      <c r="BC59" s="117" t="e">
        <f t="shared" si="10"/>
        <v>#DIV/0!</v>
      </c>
      <c r="BD59" s="117" t="e">
        <f t="shared" si="11"/>
        <v>#DIV/0!</v>
      </c>
      <c r="BE59" s="118">
        <v>0.2</v>
      </c>
      <c r="BF59" s="118">
        <v>0.8</v>
      </c>
      <c r="BG59" s="117">
        <f t="shared" si="12"/>
        <v>0</v>
      </c>
      <c r="BH59" s="117">
        <f t="shared" si="13"/>
        <v>0</v>
      </c>
      <c r="BI59" s="117">
        <f t="shared" si="14"/>
        <v>0</v>
      </c>
      <c r="BJ59" s="117" t="e">
        <f t="shared" si="38"/>
        <v>#DIV/0!</v>
      </c>
      <c r="BK59" s="117" t="e">
        <f t="shared" si="38"/>
        <v>#DIV/0!</v>
      </c>
      <c r="BL59" s="117" t="e">
        <f t="shared" si="16"/>
        <v>#DIV/0!</v>
      </c>
      <c r="BM59" s="117" t="e">
        <f t="shared" si="17"/>
        <v>#DIV/0!</v>
      </c>
      <c r="BN59" s="117" t="e">
        <f t="shared" si="18"/>
        <v>#DIV/0!</v>
      </c>
      <c r="BO59" s="117" t="e">
        <f t="shared" si="39"/>
        <v>#DIV/0!</v>
      </c>
      <c r="BP59" s="117" t="e">
        <f t="shared" si="39"/>
        <v>#DIV/0!</v>
      </c>
      <c r="BQ59" s="117" t="e">
        <f t="shared" si="39"/>
        <v>#DIV/0!</v>
      </c>
      <c r="BR59" s="117" t="e">
        <f t="shared" si="39"/>
        <v>#DIV/0!</v>
      </c>
      <c r="BS59" s="2153"/>
      <c r="BT59" s="2153"/>
      <c r="BU59" s="2153"/>
      <c r="BV59" s="2153"/>
      <c r="BW59" s="2153"/>
      <c r="BX59" s="2153"/>
      <c r="BY59" s="2153"/>
      <c r="BZ59" s="2153"/>
      <c r="CA59" s="2150"/>
      <c r="CB59" s="8"/>
      <c r="CC59" s="2184"/>
      <c r="CD59" s="2153"/>
      <c r="CE59" s="2153"/>
      <c r="CF59" s="2150"/>
      <c r="CG59" s="2288"/>
      <c r="CH59" s="8"/>
      <c r="CI59" s="8"/>
      <c r="CJ59" s="8"/>
      <c r="CK59" s="8"/>
      <c r="CL59" s="8"/>
      <c r="CM59" s="8"/>
      <c r="CN59" s="8"/>
      <c r="CO59" s="8"/>
      <c r="CP59" s="8"/>
      <c r="CQ59" s="8"/>
      <c r="CR59" s="8"/>
      <c r="CS59" s="8"/>
      <c r="CT59" s="8"/>
    </row>
    <row r="60" spans="1:98" ht="16.5" customHeight="1">
      <c r="A60" s="2184"/>
      <c r="B60" s="2261"/>
      <c r="C60" s="2254"/>
      <c r="D60" s="2261"/>
      <c r="E60" s="2254"/>
      <c r="F60" s="177"/>
      <c r="G60" s="187"/>
      <c r="H60" s="2150"/>
      <c r="I60" s="97"/>
      <c r="J60" s="98"/>
      <c r="K60" s="98"/>
      <c r="L60" s="98"/>
      <c r="M60" s="2150"/>
      <c r="N60" s="2184"/>
      <c r="O60" s="99"/>
      <c r="P60" s="100"/>
      <c r="Q60" s="2184"/>
      <c r="R60" s="2153"/>
      <c r="S60" s="2153"/>
      <c r="T60" s="2150"/>
      <c r="U60" s="74"/>
      <c r="V60" s="101">
        <v>9</v>
      </c>
      <c r="X60" s="102"/>
      <c r="Y60" s="102"/>
      <c r="Z60" s="103"/>
      <c r="AA60" s="104"/>
      <c r="AB60" s="105"/>
      <c r="AC60" s="105"/>
      <c r="AD60" s="106"/>
      <c r="AE60" s="138"/>
      <c r="AF60" s="188"/>
      <c r="AG60" s="119"/>
      <c r="AH60" s="119"/>
      <c r="AI60" s="108"/>
      <c r="AJ60" s="109"/>
      <c r="AK60" s="110"/>
      <c r="AL60" s="111"/>
      <c r="AM60" s="111"/>
      <c r="AN60" s="112"/>
      <c r="AO60" s="8"/>
      <c r="AP60" s="113"/>
      <c r="AQ60" s="114"/>
      <c r="AR60" s="89"/>
      <c r="AS60" s="115" t="e">
        <f t="shared" si="0"/>
        <v>#DIV/0!</v>
      </c>
      <c r="AT60" s="116" t="e">
        <f t="shared" si="1"/>
        <v>#DIV/0!</v>
      </c>
      <c r="AU60" s="116" t="e">
        <f t="shared" si="2"/>
        <v>#DIV/0!</v>
      </c>
      <c r="AV60" s="116" t="e">
        <f t="shared" si="3"/>
        <v>#DIV/0!</v>
      </c>
      <c r="AW60" s="148">
        <f t="shared" si="42"/>
        <v>0</v>
      </c>
      <c r="AX60" s="148">
        <f t="shared" si="43"/>
        <v>0</v>
      </c>
      <c r="AY60" s="148">
        <f t="shared" si="44"/>
        <v>0</v>
      </c>
      <c r="AZ60" s="148" t="e">
        <f t="shared" si="7"/>
        <v>#DIV/0!</v>
      </c>
      <c r="BA60" s="117" t="e">
        <f t="shared" si="8"/>
        <v>#DIV/0!</v>
      </c>
      <c r="BB60" s="117" t="e">
        <f t="shared" si="9"/>
        <v>#DIV/0!</v>
      </c>
      <c r="BC60" s="117" t="e">
        <f t="shared" si="10"/>
        <v>#DIV/0!</v>
      </c>
      <c r="BD60" s="117" t="e">
        <f t="shared" si="11"/>
        <v>#DIV/0!</v>
      </c>
      <c r="BE60" s="118">
        <v>0.2</v>
      </c>
      <c r="BF60" s="118">
        <v>0.8</v>
      </c>
      <c r="BG60" s="117">
        <f t="shared" si="12"/>
        <v>0</v>
      </c>
      <c r="BH60" s="117">
        <f t="shared" si="13"/>
        <v>0</v>
      </c>
      <c r="BI60" s="117">
        <f t="shared" si="14"/>
        <v>0</v>
      </c>
      <c r="BJ60" s="117" t="e">
        <f t="shared" si="38"/>
        <v>#DIV/0!</v>
      </c>
      <c r="BK60" s="117" t="e">
        <f t="shared" si="38"/>
        <v>#DIV/0!</v>
      </c>
      <c r="BL60" s="117" t="e">
        <f t="shared" si="16"/>
        <v>#DIV/0!</v>
      </c>
      <c r="BM60" s="117" t="e">
        <f t="shared" si="17"/>
        <v>#DIV/0!</v>
      </c>
      <c r="BN60" s="117" t="e">
        <f t="shared" si="18"/>
        <v>#DIV/0!</v>
      </c>
      <c r="BO60" s="117" t="e">
        <f t="shared" si="39"/>
        <v>#DIV/0!</v>
      </c>
      <c r="BP60" s="117" t="e">
        <f t="shared" si="39"/>
        <v>#DIV/0!</v>
      </c>
      <c r="BQ60" s="117" t="e">
        <f t="shared" si="39"/>
        <v>#DIV/0!</v>
      </c>
      <c r="BR60" s="117" t="e">
        <f t="shared" si="39"/>
        <v>#DIV/0!</v>
      </c>
      <c r="BS60" s="2153"/>
      <c r="BT60" s="2153"/>
      <c r="BU60" s="2153"/>
      <c r="BV60" s="2153"/>
      <c r="BW60" s="2153"/>
      <c r="BX60" s="2153"/>
      <c r="BY60" s="2153"/>
      <c r="BZ60" s="2153"/>
      <c r="CA60" s="2150"/>
      <c r="CB60" s="8"/>
      <c r="CC60" s="2184"/>
      <c r="CD60" s="2153"/>
      <c r="CE60" s="2153"/>
      <c r="CF60" s="2150"/>
      <c r="CG60" s="2288"/>
      <c r="CH60" s="8"/>
      <c r="CI60" s="8"/>
      <c r="CJ60" s="8"/>
      <c r="CK60" s="8"/>
      <c r="CL60" s="8"/>
      <c r="CM60" s="8"/>
      <c r="CN60" s="8"/>
      <c r="CO60" s="8"/>
      <c r="CP60" s="8"/>
      <c r="CQ60" s="8"/>
      <c r="CR60" s="8"/>
      <c r="CS60" s="8"/>
      <c r="CT60" s="8"/>
    </row>
    <row r="61" spans="1:98" ht="16.5" customHeight="1" thickBot="1">
      <c r="A61" s="2260"/>
      <c r="B61" s="2200"/>
      <c r="C61" s="2201"/>
      <c r="D61" s="2200"/>
      <c r="E61" s="2201"/>
      <c r="F61" s="150"/>
      <c r="G61" s="151"/>
      <c r="H61" s="2151"/>
      <c r="I61" s="121"/>
      <c r="J61" s="122"/>
      <c r="K61" s="122"/>
      <c r="L61" s="122"/>
      <c r="M61" s="2151"/>
      <c r="N61" s="2179"/>
      <c r="O61" s="123"/>
      <c r="P61" s="124"/>
      <c r="Q61" s="2179"/>
      <c r="R61" s="2154"/>
      <c r="S61" s="2154"/>
      <c r="T61" s="2151"/>
      <c r="U61" s="74"/>
      <c r="V61" s="168">
        <v>10</v>
      </c>
      <c r="W61" s="179"/>
      <c r="X61" s="152"/>
      <c r="Y61" s="152"/>
      <c r="Z61" s="153"/>
      <c r="AA61" s="125"/>
      <c r="AB61" s="126"/>
      <c r="AC61" s="126"/>
      <c r="AD61" s="127"/>
      <c r="AE61" s="138"/>
      <c r="AF61" s="154"/>
      <c r="AG61" s="155"/>
      <c r="AH61" s="156"/>
      <c r="AI61" s="156"/>
      <c r="AJ61" s="157"/>
      <c r="AK61" s="128"/>
      <c r="AL61" s="129"/>
      <c r="AM61" s="129"/>
      <c r="AN61" s="130"/>
      <c r="AO61" s="8"/>
      <c r="AP61" s="131"/>
      <c r="AQ61" s="132"/>
      <c r="AR61" s="89"/>
      <c r="AS61" s="133" t="e">
        <f t="shared" si="0"/>
        <v>#DIV/0!</v>
      </c>
      <c r="AT61" s="169" t="e">
        <f t="shared" si="1"/>
        <v>#DIV/0!</v>
      </c>
      <c r="AU61" s="169" t="e">
        <f t="shared" si="2"/>
        <v>#DIV/0!</v>
      </c>
      <c r="AV61" s="169" t="e">
        <f t="shared" si="3"/>
        <v>#DIV/0!</v>
      </c>
      <c r="AW61" s="180" t="e">
        <f t="shared" ref="AW61:AW66" si="45">+AA61/COUNTIF(W61,"*")</f>
        <v>#DIV/0!</v>
      </c>
      <c r="AX61" s="180" t="e">
        <f t="shared" ref="AX61:AX66" si="46">+AB61/COUNTIF(W61,"*")</f>
        <v>#DIV/0!</v>
      </c>
      <c r="AY61" s="180" t="e">
        <f t="shared" ref="AY61:AY66" si="47">+AC61/COUNTIF(W61,"*")</f>
        <v>#DIV/0!</v>
      </c>
      <c r="AZ61" s="180" t="e">
        <f t="shared" si="7"/>
        <v>#DIV/0!</v>
      </c>
      <c r="BA61" s="160" t="e">
        <f t="shared" si="8"/>
        <v>#DIV/0!</v>
      </c>
      <c r="BB61" s="160" t="e">
        <f t="shared" si="9"/>
        <v>#DIV/0!</v>
      </c>
      <c r="BC61" s="160" t="e">
        <f t="shared" si="10"/>
        <v>#DIV/0!</v>
      </c>
      <c r="BD61" s="160" t="e">
        <f t="shared" si="11"/>
        <v>#DIV/0!</v>
      </c>
      <c r="BE61" s="159">
        <v>0.2</v>
      </c>
      <c r="BF61" s="159">
        <v>0.8</v>
      </c>
      <c r="BG61" s="160" t="e">
        <f t="shared" si="12"/>
        <v>#DIV/0!</v>
      </c>
      <c r="BH61" s="160" t="e">
        <f t="shared" si="13"/>
        <v>#DIV/0!</v>
      </c>
      <c r="BI61" s="160" t="e">
        <f t="shared" si="14"/>
        <v>#DIV/0!</v>
      </c>
      <c r="BJ61" s="160" t="e">
        <f t="shared" ref="BJ61:BK76" si="48">+AZ61*BE61</f>
        <v>#DIV/0!</v>
      </c>
      <c r="BK61" s="160" t="e">
        <f t="shared" si="48"/>
        <v>#DIV/0!</v>
      </c>
      <c r="BL61" s="160" t="e">
        <f t="shared" si="16"/>
        <v>#DIV/0!</v>
      </c>
      <c r="BM61" s="160" t="e">
        <f t="shared" si="17"/>
        <v>#DIV/0!</v>
      </c>
      <c r="BN61" s="160" t="e">
        <f t="shared" si="18"/>
        <v>#DIV/0!</v>
      </c>
      <c r="BO61" s="160" t="e">
        <f t="shared" ref="BO61:BR76" si="49">+BG61+BK61</f>
        <v>#DIV/0!</v>
      </c>
      <c r="BP61" s="160" t="e">
        <f t="shared" si="49"/>
        <v>#DIV/0!</v>
      </c>
      <c r="BQ61" s="160" t="e">
        <f t="shared" si="49"/>
        <v>#DIV/0!</v>
      </c>
      <c r="BR61" s="160" t="e">
        <f t="shared" si="49"/>
        <v>#DIV/0!</v>
      </c>
      <c r="BS61" s="2154"/>
      <c r="BT61" s="2154"/>
      <c r="BU61" s="2154"/>
      <c r="BV61" s="2154"/>
      <c r="BW61" s="2154"/>
      <c r="BX61" s="2154"/>
      <c r="BY61" s="2154"/>
      <c r="BZ61" s="2154"/>
      <c r="CA61" s="2151"/>
      <c r="CB61" s="8"/>
      <c r="CC61" s="2179"/>
      <c r="CD61" s="2154"/>
      <c r="CE61" s="2154"/>
      <c r="CF61" s="2151"/>
      <c r="CG61" s="2289"/>
      <c r="CH61" s="8"/>
      <c r="CI61" s="8"/>
      <c r="CJ61" s="8"/>
      <c r="CK61" s="8"/>
      <c r="CL61" s="8"/>
      <c r="CM61" s="8"/>
      <c r="CN61" s="8"/>
      <c r="CO61" s="8"/>
      <c r="CP61" s="8"/>
      <c r="CQ61" s="8"/>
      <c r="CR61" s="8"/>
      <c r="CS61" s="8"/>
      <c r="CT61" s="8"/>
    </row>
    <row r="62" spans="1:98" ht="45" customHeight="1">
      <c r="A62" s="2124">
        <v>6</v>
      </c>
      <c r="B62" s="2127" t="s">
        <v>902</v>
      </c>
      <c r="C62" s="2252"/>
      <c r="D62" s="2157" t="s">
        <v>857</v>
      </c>
      <c r="E62" s="2252"/>
      <c r="F62" s="170" t="s">
        <v>237</v>
      </c>
      <c r="G62" s="171">
        <v>765198</v>
      </c>
      <c r="H62" s="2139"/>
      <c r="I62" s="69"/>
      <c r="J62" s="70"/>
      <c r="K62" s="70"/>
      <c r="L62" s="70"/>
      <c r="M62" s="2148"/>
      <c r="N62" s="2263">
        <f>+P62+P63+P64+P65+P66+P67+P68+P69+P70+P71</f>
        <v>61581949</v>
      </c>
      <c r="O62" s="66" t="s">
        <v>83</v>
      </c>
      <c r="P62" s="73">
        <v>61581949</v>
      </c>
      <c r="Q62" s="2264"/>
      <c r="R62" s="2265"/>
      <c r="S62" s="2265"/>
      <c r="T62" s="2266"/>
      <c r="U62" s="138"/>
      <c r="V62" s="75">
        <v>1</v>
      </c>
      <c r="W62" s="170" t="s">
        <v>903</v>
      </c>
      <c r="X62" s="163"/>
      <c r="Y62" s="163"/>
      <c r="Z62" s="77" t="s">
        <v>860</v>
      </c>
      <c r="AA62" s="78"/>
      <c r="AB62" s="79"/>
      <c r="AC62" s="79"/>
      <c r="AD62" s="80"/>
      <c r="AE62" s="138"/>
      <c r="AF62" s="81" t="s">
        <v>904</v>
      </c>
      <c r="AG62" s="170" t="s">
        <v>905</v>
      </c>
      <c r="AH62" s="170" t="s">
        <v>906</v>
      </c>
      <c r="AI62" s="146" t="s">
        <v>88</v>
      </c>
      <c r="AJ62" s="147">
        <v>3</v>
      </c>
      <c r="AK62" s="84"/>
      <c r="AL62" s="85"/>
      <c r="AM62" s="85"/>
      <c r="AN62" s="86"/>
      <c r="AO62" s="8"/>
      <c r="AP62" s="87" t="s">
        <v>575</v>
      </c>
      <c r="AQ62" s="88" t="s">
        <v>89</v>
      </c>
      <c r="AR62" s="89"/>
      <c r="AS62" s="90">
        <f t="shared" si="0"/>
        <v>0</v>
      </c>
      <c r="AT62" s="164">
        <f t="shared" si="1"/>
        <v>0</v>
      </c>
      <c r="AU62" s="164">
        <f t="shared" si="2"/>
        <v>0</v>
      </c>
      <c r="AV62" s="164">
        <f t="shared" si="3"/>
        <v>0</v>
      </c>
      <c r="AW62" s="176">
        <f t="shared" si="45"/>
        <v>0</v>
      </c>
      <c r="AX62" s="176">
        <f t="shared" si="46"/>
        <v>0</v>
      </c>
      <c r="AY62" s="176">
        <f t="shared" si="47"/>
        <v>0</v>
      </c>
      <c r="AZ62" s="176" t="e">
        <f t="shared" si="7"/>
        <v>#DIV/0!</v>
      </c>
      <c r="BA62" s="165">
        <f t="shared" si="8"/>
        <v>0</v>
      </c>
      <c r="BB62" s="165">
        <f t="shared" si="9"/>
        <v>0</v>
      </c>
      <c r="BC62" s="165">
        <f t="shared" si="10"/>
        <v>0</v>
      </c>
      <c r="BD62" s="165">
        <f t="shared" si="11"/>
        <v>0</v>
      </c>
      <c r="BE62" s="166">
        <v>0.2</v>
      </c>
      <c r="BF62" s="166">
        <v>0.8</v>
      </c>
      <c r="BG62" s="165">
        <f t="shared" si="12"/>
        <v>0</v>
      </c>
      <c r="BH62" s="165">
        <f t="shared" si="13"/>
        <v>0</v>
      </c>
      <c r="BI62" s="165">
        <f t="shared" si="14"/>
        <v>0</v>
      </c>
      <c r="BJ62" s="165" t="e">
        <f t="shared" si="48"/>
        <v>#DIV/0!</v>
      </c>
      <c r="BK62" s="165">
        <f t="shared" si="48"/>
        <v>0</v>
      </c>
      <c r="BL62" s="165">
        <f t="shared" si="16"/>
        <v>0</v>
      </c>
      <c r="BM62" s="165">
        <f t="shared" si="17"/>
        <v>0</v>
      </c>
      <c r="BN62" s="165">
        <f t="shared" si="18"/>
        <v>0</v>
      </c>
      <c r="BO62" s="165">
        <f t="shared" si="49"/>
        <v>0</v>
      </c>
      <c r="BP62" s="93">
        <f t="shared" si="49"/>
        <v>0</v>
      </c>
      <c r="BQ62" s="93">
        <f t="shared" si="49"/>
        <v>0</v>
      </c>
      <c r="BR62" s="93" t="e">
        <f t="shared" si="49"/>
        <v>#DIV/0!</v>
      </c>
      <c r="BS62" s="2152" t="e">
        <f t="shared" ref="BS62:BV62" si="50">AVERAGEIF(BO62:BO71,"&lt;&gt;#¡DIV/0!")</f>
        <v>#REF!</v>
      </c>
      <c r="BT62" s="2152" t="e">
        <f t="shared" si="50"/>
        <v>#REF!</v>
      </c>
      <c r="BU62" s="2152" t="e">
        <f t="shared" si="50"/>
        <v>#REF!</v>
      </c>
      <c r="BV62" s="2152" t="e">
        <f t="shared" si="50"/>
        <v>#DIV/0!</v>
      </c>
      <c r="BW62" s="2155" t="e">
        <f>+C62*BS62</f>
        <v>#REF!</v>
      </c>
      <c r="BX62" s="2155" t="e">
        <f>+C62*BT62</f>
        <v>#REF!</v>
      </c>
      <c r="BY62" s="2155" t="e">
        <f>+C62*BU62</f>
        <v>#REF!</v>
      </c>
      <c r="BZ62" s="2155" t="e">
        <f>+C62*BV62</f>
        <v>#DIV/0!</v>
      </c>
      <c r="CA62" s="2149" t="e">
        <f>SUM(BW62:BZ71)</f>
        <v>#REF!</v>
      </c>
      <c r="CB62" s="8"/>
      <c r="CC62" s="2273">
        <f t="shared" ref="CC62:CF62" si="51">+Q62/$N$62</f>
        <v>0</v>
      </c>
      <c r="CD62" s="2267">
        <f t="shared" si="51"/>
        <v>0</v>
      </c>
      <c r="CE62" s="2267">
        <f t="shared" si="51"/>
        <v>0</v>
      </c>
      <c r="CF62" s="2297">
        <f t="shared" si="51"/>
        <v>0</v>
      </c>
      <c r="CG62" s="2287">
        <f>AVERAGE(CC62:CF71)</f>
        <v>0</v>
      </c>
      <c r="CH62" s="8"/>
      <c r="CI62" s="8"/>
      <c r="CJ62" s="8"/>
      <c r="CK62" s="8"/>
      <c r="CL62" s="8"/>
      <c r="CM62" s="8"/>
      <c r="CN62" s="8"/>
      <c r="CO62" s="8"/>
      <c r="CP62" s="8"/>
      <c r="CQ62" s="8"/>
      <c r="CR62" s="8"/>
      <c r="CS62" s="8"/>
      <c r="CT62" s="8"/>
    </row>
    <row r="63" spans="1:98" ht="29.25" customHeight="1">
      <c r="A63" s="2184"/>
      <c r="B63" s="2261"/>
      <c r="C63" s="2254"/>
      <c r="D63" s="2261"/>
      <c r="E63" s="2254"/>
      <c r="F63" s="95"/>
      <c r="G63" s="142"/>
      <c r="H63" s="2150"/>
      <c r="I63" s="97"/>
      <c r="J63" s="98"/>
      <c r="K63" s="98"/>
      <c r="L63" s="98"/>
      <c r="M63" s="2150"/>
      <c r="N63" s="2184"/>
      <c r="O63" s="99"/>
      <c r="P63" s="100"/>
      <c r="Q63" s="2184"/>
      <c r="R63" s="2153"/>
      <c r="S63" s="2153"/>
      <c r="T63" s="2150"/>
      <c r="U63" s="138"/>
      <c r="V63" s="101">
        <v>2</v>
      </c>
      <c r="W63" s="170" t="s">
        <v>907</v>
      </c>
      <c r="X63" s="102">
        <v>46069</v>
      </c>
      <c r="Y63" s="102">
        <v>46387</v>
      </c>
      <c r="Z63" s="103" t="s">
        <v>867</v>
      </c>
      <c r="AA63" s="104"/>
      <c r="AB63" s="105"/>
      <c r="AC63" s="105"/>
      <c r="AD63" s="106"/>
      <c r="AE63" s="138"/>
      <c r="AF63" s="107"/>
      <c r="AG63" s="149"/>
      <c r="AH63" s="108"/>
      <c r="AI63" s="108"/>
      <c r="AJ63" s="109"/>
      <c r="AK63" s="110"/>
      <c r="AL63" s="111"/>
      <c r="AM63" s="111"/>
      <c r="AN63" s="112"/>
      <c r="AO63" s="8"/>
      <c r="AP63" s="113"/>
      <c r="AQ63" s="114"/>
      <c r="AR63" s="89"/>
      <c r="AS63" s="115" t="e">
        <f t="shared" si="0"/>
        <v>#DIV/0!</v>
      </c>
      <c r="AT63" s="116" t="e">
        <f t="shared" si="1"/>
        <v>#DIV/0!</v>
      </c>
      <c r="AU63" s="116" t="e">
        <f t="shared" si="2"/>
        <v>#DIV/0!</v>
      </c>
      <c r="AV63" s="116" t="e">
        <f t="shared" si="3"/>
        <v>#DIV/0!</v>
      </c>
      <c r="AW63" s="148">
        <f t="shared" si="45"/>
        <v>0</v>
      </c>
      <c r="AX63" s="148">
        <f t="shared" si="46"/>
        <v>0</v>
      </c>
      <c r="AY63" s="148">
        <f t="shared" si="47"/>
        <v>0</v>
      </c>
      <c r="AZ63" s="148" t="e">
        <f t="shared" si="7"/>
        <v>#DIV/0!</v>
      </c>
      <c r="BA63" s="117" t="e">
        <f t="shared" si="8"/>
        <v>#DIV/0!</v>
      </c>
      <c r="BB63" s="117" t="e">
        <f t="shared" si="9"/>
        <v>#DIV/0!</v>
      </c>
      <c r="BC63" s="117" t="e">
        <f t="shared" si="10"/>
        <v>#DIV/0!</v>
      </c>
      <c r="BD63" s="117" t="e">
        <f t="shared" si="11"/>
        <v>#DIV/0!</v>
      </c>
      <c r="BE63" s="118">
        <v>0.2</v>
      </c>
      <c r="BF63" s="118">
        <v>0.8</v>
      </c>
      <c r="BG63" s="117">
        <f t="shared" si="12"/>
        <v>0</v>
      </c>
      <c r="BH63" s="117">
        <f t="shared" si="13"/>
        <v>0</v>
      </c>
      <c r="BI63" s="117">
        <f t="shared" si="14"/>
        <v>0</v>
      </c>
      <c r="BJ63" s="117" t="e">
        <f t="shared" si="48"/>
        <v>#DIV/0!</v>
      </c>
      <c r="BK63" s="117" t="e">
        <f t="shared" si="48"/>
        <v>#DIV/0!</v>
      </c>
      <c r="BL63" s="117" t="e">
        <f t="shared" si="16"/>
        <v>#DIV/0!</v>
      </c>
      <c r="BM63" s="117" t="e">
        <f t="shared" si="17"/>
        <v>#DIV/0!</v>
      </c>
      <c r="BN63" s="117" t="e">
        <f t="shared" si="18"/>
        <v>#DIV/0!</v>
      </c>
      <c r="BO63" s="117" t="e">
        <f t="shared" si="49"/>
        <v>#DIV/0!</v>
      </c>
      <c r="BP63" s="117" t="e">
        <f t="shared" si="49"/>
        <v>#DIV/0!</v>
      </c>
      <c r="BQ63" s="117" t="e">
        <f t="shared" si="49"/>
        <v>#DIV/0!</v>
      </c>
      <c r="BR63" s="117" t="e">
        <f t="shared" si="49"/>
        <v>#DIV/0!</v>
      </c>
      <c r="BS63" s="2153"/>
      <c r="BT63" s="2153"/>
      <c r="BU63" s="2153"/>
      <c r="BV63" s="2153"/>
      <c r="BW63" s="2153"/>
      <c r="BX63" s="2153"/>
      <c r="BY63" s="2153"/>
      <c r="BZ63" s="2153"/>
      <c r="CA63" s="2150"/>
      <c r="CB63" s="8"/>
      <c r="CC63" s="2184"/>
      <c r="CD63" s="2153"/>
      <c r="CE63" s="2153"/>
      <c r="CF63" s="2150"/>
      <c r="CG63" s="2288"/>
      <c r="CH63" s="8"/>
      <c r="CI63" s="8"/>
      <c r="CJ63" s="8"/>
      <c r="CK63" s="8"/>
      <c r="CL63" s="8"/>
      <c r="CM63" s="8"/>
      <c r="CN63" s="8"/>
      <c r="CO63" s="8"/>
      <c r="CP63" s="8"/>
      <c r="CQ63" s="8"/>
      <c r="CR63" s="8"/>
      <c r="CS63" s="8"/>
      <c r="CT63" s="8"/>
    </row>
    <row r="64" spans="1:98" ht="37.5" customHeight="1">
      <c r="A64" s="2184"/>
      <c r="B64" s="2261"/>
      <c r="C64" s="2254"/>
      <c r="D64" s="2261"/>
      <c r="E64" s="2254"/>
      <c r="F64" s="95"/>
      <c r="G64" s="142"/>
      <c r="H64" s="2150"/>
      <c r="I64" s="97"/>
      <c r="J64" s="98"/>
      <c r="K64" s="98"/>
      <c r="L64" s="98"/>
      <c r="M64" s="2150"/>
      <c r="N64" s="2184"/>
      <c r="O64" s="99"/>
      <c r="P64" s="100"/>
      <c r="Q64" s="2184"/>
      <c r="R64" s="2153"/>
      <c r="S64" s="2153"/>
      <c r="T64" s="2150"/>
      <c r="U64" s="138"/>
      <c r="V64" s="101">
        <v>3</v>
      </c>
      <c r="W64" s="170" t="s">
        <v>908</v>
      </c>
      <c r="X64" s="102">
        <v>46082</v>
      </c>
      <c r="Y64" s="102">
        <v>46106</v>
      </c>
      <c r="Z64" s="103" t="s">
        <v>867</v>
      </c>
      <c r="AA64" s="104"/>
      <c r="AB64" s="105"/>
      <c r="AC64" s="105"/>
      <c r="AD64" s="106"/>
      <c r="AE64" s="138"/>
      <c r="AF64" s="107"/>
      <c r="AG64" s="149"/>
      <c r="AH64" s="108"/>
      <c r="AI64" s="108"/>
      <c r="AJ64" s="109"/>
      <c r="AK64" s="110"/>
      <c r="AL64" s="111"/>
      <c r="AM64" s="111"/>
      <c r="AN64" s="112"/>
      <c r="AO64" s="8"/>
      <c r="AP64" s="113"/>
      <c r="AQ64" s="114"/>
      <c r="AR64" s="89"/>
      <c r="AS64" s="115" t="e">
        <f t="shared" si="0"/>
        <v>#DIV/0!</v>
      </c>
      <c r="AT64" s="116" t="e">
        <f t="shared" si="1"/>
        <v>#DIV/0!</v>
      </c>
      <c r="AU64" s="116" t="e">
        <f t="shared" si="2"/>
        <v>#DIV/0!</v>
      </c>
      <c r="AV64" s="116" t="e">
        <f t="shared" si="3"/>
        <v>#DIV/0!</v>
      </c>
      <c r="AW64" s="148">
        <f t="shared" si="45"/>
        <v>0</v>
      </c>
      <c r="AX64" s="148">
        <f t="shared" si="46"/>
        <v>0</v>
      </c>
      <c r="AY64" s="148">
        <f t="shared" si="47"/>
        <v>0</v>
      </c>
      <c r="AZ64" s="148" t="e">
        <f t="shared" si="7"/>
        <v>#DIV/0!</v>
      </c>
      <c r="BA64" s="117" t="e">
        <f t="shared" si="8"/>
        <v>#DIV/0!</v>
      </c>
      <c r="BB64" s="117" t="e">
        <f t="shared" si="9"/>
        <v>#DIV/0!</v>
      </c>
      <c r="BC64" s="117" t="e">
        <f t="shared" si="10"/>
        <v>#DIV/0!</v>
      </c>
      <c r="BD64" s="117" t="e">
        <f t="shared" si="11"/>
        <v>#DIV/0!</v>
      </c>
      <c r="BE64" s="118">
        <v>0.2</v>
      </c>
      <c r="BF64" s="118">
        <v>0.8</v>
      </c>
      <c r="BG64" s="117">
        <f t="shared" si="12"/>
        <v>0</v>
      </c>
      <c r="BH64" s="117">
        <f t="shared" si="13"/>
        <v>0</v>
      </c>
      <c r="BI64" s="117">
        <f t="shared" si="14"/>
        <v>0</v>
      </c>
      <c r="BJ64" s="117" t="e">
        <f t="shared" si="48"/>
        <v>#DIV/0!</v>
      </c>
      <c r="BK64" s="117" t="e">
        <f t="shared" si="48"/>
        <v>#DIV/0!</v>
      </c>
      <c r="BL64" s="117" t="e">
        <f t="shared" si="16"/>
        <v>#DIV/0!</v>
      </c>
      <c r="BM64" s="117" t="e">
        <f t="shared" si="17"/>
        <v>#DIV/0!</v>
      </c>
      <c r="BN64" s="117" t="e">
        <f t="shared" si="18"/>
        <v>#DIV/0!</v>
      </c>
      <c r="BO64" s="117" t="e">
        <f t="shared" si="49"/>
        <v>#DIV/0!</v>
      </c>
      <c r="BP64" s="117" t="e">
        <f t="shared" si="49"/>
        <v>#DIV/0!</v>
      </c>
      <c r="BQ64" s="117" t="e">
        <f t="shared" si="49"/>
        <v>#DIV/0!</v>
      </c>
      <c r="BR64" s="117" t="e">
        <f t="shared" si="49"/>
        <v>#DIV/0!</v>
      </c>
      <c r="BS64" s="2153"/>
      <c r="BT64" s="2153"/>
      <c r="BU64" s="2153"/>
      <c r="BV64" s="2153"/>
      <c r="BW64" s="2153"/>
      <c r="BX64" s="2153"/>
      <c r="BY64" s="2153"/>
      <c r="BZ64" s="2153"/>
      <c r="CA64" s="2150"/>
      <c r="CB64" s="8"/>
      <c r="CC64" s="2184"/>
      <c r="CD64" s="2153"/>
      <c r="CE64" s="2153"/>
      <c r="CF64" s="2150"/>
      <c r="CG64" s="2288"/>
      <c r="CH64" s="8"/>
      <c r="CI64" s="8"/>
      <c r="CJ64" s="8"/>
      <c r="CK64" s="8"/>
      <c r="CL64" s="8"/>
      <c r="CM64" s="8"/>
      <c r="CN64" s="8"/>
      <c r="CO64" s="8"/>
      <c r="CP64" s="8"/>
      <c r="CQ64" s="8"/>
      <c r="CR64" s="8"/>
      <c r="CS64" s="8"/>
      <c r="CT64" s="8"/>
    </row>
    <row r="65" spans="1:98" ht="37.5" customHeight="1">
      <c r="A65" s="2184"/>
      <c r="B65" s="2261"/>
      <c r="C65" s="2254"/>
      <c r="D65" s="2261"/>
      <c r="E65" s="2254"/>
      <c r="F65" s="177"/>
      <c r="G65" s="187"/>
      <c r="H65" s="2150"/>
      <c r="I65" s="97"/>
      <c r="J65" s="98"/>
      <c r="K65" s="98"/>
      <c r="L65" s="98"/>
      <c r="M65" s="2150"/>
      <c r="N65" s="2184"/>
      <c r="O65" s="99"/>
      <c r="P65" s="100"/>
      <c r="Q65" s="2184"/>
      <c r="R65" s="2153"/>
      <c r="S65" s="2153"/>
      <c r="T65" s="2150"/>
      <c r="U65" s="138"/>
      <c r="V65" s="101">
        <v>4</v>
      </c>
      <c r="W65" s="95" t="s">
        <v>909</v>
      </c>
      <c r="X65" s="102">
        <v>46069</v>
      </c>
      <c r="Y65" s="102">
        <v>46387</v>
      </c>
      <c r="Z65" s="103" t="s">
        <v>867</v>
      </c>
      <c r="AA65" s="104"/>
      <c r="AB65" s="105"/>
      <c r="AC65" s="105"/>
      <c r="AD65" s="106"/>
      <c r="AE65" s="138"/>
      <c r="AF65" s="188"/>
      <c r="AG65" s="194"/>
      <c r="AH65" s="195"/>
      <c r="AI65" s="195"/>
      <c r="AJ65" s="196"/>
      <c r="AK65" s="110"/>
      <c r="AL65" s="111"/>
      <c r="AM65" s="111"/>
      <c r="AN65" s="112"/>
      <c r="AO65" s="8"/>
      <c r="AP65" s="113"/>
      <c r="AQ65" s="114"/>
      <c r="AR65" s="89"/>
      <c r="AS65" s="115" t="e">
        <f t="shared" si="0"/>
        <v>#DIV/0!</v>
      </c>
      <c r="AT65" s="116" t="e">
        <f t="shared" si="1"/>
        <v>#DIV/0!</v>
      </c>
      <c r="AU65" s="116" t="e">
        <f t="shared" si="2"/>
        <v>#DIV/0!</v>
      </c>
      <c r="AV65" s="116" t="e">
        <f t="shared" si="3"/>
        <v>#DIV/0!</v>
      </c>
      <c r="AW65" s="148">
        <f t="shared" si="45"/>
        <v>0</v>
      </c>
      <c r="AX65" s="148">
        <f t="shared" si="46"/>
        <v>0</v>
      </c>
      <c r="AY65" s="148">
        <f t="shared" si="47"/>
        <v>0</v>
      </c>
      <c r="AZ65" s="148" t="e">
        <f t="shared" si="7"/>
        <v>#DIV/0!</v>
      </c>
      <c r="BA65" s="117" t="e">
        <f t="shared" si="8"/>
        <v>#DIV/0!</v>
      </c>
      <c r="BB65" s="117" t="e">
        <f t="shared" si="9"/>
        <v>#DIV/0!</v>
      </c>
      <c r="BC65" s="117" t="e">
        <f t="shared" si="10"/>
        <v>#DIV/0!</v>
      </c>
      <c r="BD65" s="117" t="e">
        <f t="shared" si="11"/>
        <v>#DIV/0!</v>
      </c>
      <c r="BE65" s="118">
        <v>0.2</v>
      </c>
      <c r="BF65" s="118">
        <v>0.8</v>
      </c>
      <c r="BG65" s="117">
        <f t="shared" si="12"/>
        <v>0</v>
      </c>
      <c r="BH65" s="117">
        <f t="shared" si="13"/>
        <v>0</v>
      </c>
      <c r="BI65" s="117">
        <f t="shared" si="14"/>
        <v>0</v>
      </c>
      <c r="BJ65" s="117" t="e">
        <f t="shared" si="48"/>
        <v>#DIV/0!</v>
      </c>
      <c r="BK65" s="117" t="e">
        <f t="shared" si="48"/>
        <v>#DIV/0!</v>
      </c>
      <c r="BL65" s="117" t="e">
        <f t="shared" si="16"/>
        <v>#DIV/0!</v>
      </c>
      <c r="BM65" s="117" t="e">
        <f t="shared" si="17"/>
        <v>#DIV/0!</v>
      </c>
      <c r="BN65" s="117" t="e">
        <f t="shared" si="18"/>
        <v>#DIV/0!</v>
      </c>
      <c r="BO65" s="117" t="e">
        <f t="shared" si="49"/>
        <v>#DIV/0!</v>
      </c>
      <c r="BP65" s="117" t="e">
        <f t="shared" si="49"/>
        <v>#DIV/0!</v>
      </c>
      <c r="BQ65" s="117" t="e">
        <f t="shared" si="49"/>
        <v>#DIV/0!</v>
      </c>
      <c r="BR65" s="117" t="e">
        <f t="shared" si="49"/>
        <v>#DIV/0!</v>
      </c>
      <c r="BS65" s="2153"/>
      <c r="BT65" s="2153"/>
      <c r="BU65" s="2153"/>
      <c r="BV65" s="2153"/>
      <c r="BW65" s="2153"/>
      <c r="BX65" s="2153"/>
      <c r="BY65" s="2153"/>
      <c r="BZ65" s="2153"/>
      <c r="CA65" s="2150"/>
      <c r="CB65" s="8"/>
      <c r="CC65" s="2184"/>
      <c r="CD65" s="2153"/>
      <c r="CE65" s="2153"/>
      <c r="CF65" s="2150"/>
      <c r="CG65" s="2288"/>
      <c r="CH65" s="8"/>
      <c r="CI65" s="8"/>
      <c r="CJ65" s="8"/>
      <c r="CK65" s="8"/>
      <c r="CL65" s="8"/>
      <c r="CM65" s="8"/>
      <c r="CN65" s="8"/>
      <c r="CO65" s="8"/>
      <c r="CP65" s="8"/>
      <c r="CQ65" s="8"/>
      <c r="CR65" s="8"/>
      <c r="CS65" s="8"/>
      <c r="CT65" s="8"/>
    </row>
    <row r="66" spans="1:98" ht="37.5" customHeight="1">
      <c r="A66" s="2184"/>
      <c r="B66" s="2261"/>
      <c r="C66" s="2254"/>
      <c r="D66" s="2261"/>
      <c r="E66" s="2254"/>
      <c r="F66" s="177"/>
      <c r="G66" s="187"/>
      <c r="H66" s="2150"/>
      <c r="I66" s="97"/>
      <c r="J66" s="98"/>
      <c r="K66" s="98"/>
      <c r="L66" s="98"/>
      <c r="M66" s="2150"/>
      <c r="N66" s="2184"/>
      <c r="O66" s="99"/>
      <c r="P66" s="100"/>
      <c r="Q66" s="2184"/>
      <c r="R66" s="2153"/>
      <c r="S66" s="2153"/>
      <c r="T66" s="2150"/>
      <c r="U66" s="138"/>
      <c r="V66" s="101">
        <v>5</v>
      </c>
      <c r="W66" s="95" t="s">
        <v>910</v>
      </c>
      <c r="X66" s="102">
        <v>46069</v>
      </c>
      <c r="Y66" s="102">
        <v>46387</v>
      </c>
      <c r="Z66" s="103" t="s">
        <v>867</v>
      </c>
      <c r="AA66" s="104"/>
      <c r="AB66" s="105"/>
      <c r="AC66" s="105"/>
      <c r="AD66" s="106"/>
      <c r="AE66" s="138"/>
      <c r="AF66" s="188"/>
      <c r="AG66" s="194"/>
      <c r="AH66" s="195"/>
      <c r="AI66" s="195"/>
      <c r="AJ66" s="196"/>
      <c r="AK66" s="110"/>
      <c r="AL66" s="111"/>
      <c r="AM66" s="111"/>
      <c r="AN66" s="112"/>
      <c r="AO66" s="8"/>
      <c r="AP66" s="113"/>
      <c r="AQ66" s="114"/>
      <c r="AR66" s="89"/>
      <c r="AS66" s="115" t="e">
        <f t="shared" si="0"/>
        <v>#DIV/0!</v>
      </c>
      <c r="AT66" s="116" t="e">
        <f t="shared" si="1"/>
        <v>#DIV/0!</v>
      </c>
      <c r="AU66" s="116" t="e">
        <f t="shared" si="2"/>
        <v>#DIV/0!</v>
      </c>
      <c r="AV66" s="116" t="e">
        <f t="shared" si="3"/>
        <v>#DIV/0!</v>
      </c>
      <c r="AW66" s="148">
        <f t="shared" si="45"/>
        <v>0</v>
      </c>
      <c r="AX66" s="148">
        <f t="shared" si="46"/>
        <v>0</v>
      </c>
      <c r="AY66" s="148">
        <f t="shared" si="47"/>
        <v>0</v>
      </c>
      <c r="AZ66" s="148" t="e">
        <f t="shared" si="7"/>
        <v>#DIV/0!</v>
      </c>
      <c r="BA66" s="117" t="e">
        <f t="shared" si="8"/>
        <v>#DIV/0!</v>
      </c>
      <c r="BB66" s="117" t="e">
        <f t="shared" si="9"/>
        <v>#DIV/0!</v>
      </c>
      <c r="BC66" s="117" t="e">
        <f t="shared" si="10"/>
        <v>#DIV/0!</v>
      </c>
      <c r="BD66" s="117" t="e">
        <f t="shared" si="11"/>
        <v>#DIV/0!</v>
      </c>
      <c r="BE66" s="118">
        <v>0.2</v>
      </c>
      <c r="BF66" s="118">
        <v>0.8</v>
      </c>
      <c r="BG66" s="117">
        <f t="shared" si="12"/>
        <v>0</v>
      </c>
      <c r="BH66" s="117">
        <f t="shared" si="13"/>
        <v>0</v>
      </c>
      <c r="BI66" s="117">
        <f t="shared" si="14"/>
        <v>0</v>
      </c>
      <c r="BJ66" s="117" t="e">
        <f t="shared" si="48"/>
        <v>#DIV/0!</v>
      </c>
      <c r="BK66" s="117" t="e">
        <f t="shared" si="48"/>
        <v>#DIV/0!</v>
      </c>
      <c r="BL66" s="117" t="e">
        <f t="shared" si="16"/>
        <v>#DIV/0!</v>
      </c>
      <c r="BM66" s="117" t="e">
        <f t="shared" si="17"/>
        <v>#DIV/0!</v>
      </c>
      <c r="BN66" s="117" t="e">
        <f t="shared" si="18"/>
        <v>#DIV/0!</v>
      </c>
      <c r="BO66" s="117" t="e">
        <f t="shared" si="49"/>
        <v>#DIV/0!</v>
      </c>
      <c r="BP66" s="117" t="e">
        <f t="shared" si="49"/>
        <v>#DIV/0!</v>
      </c>
      <c r="BQ66" s="117" t="e">
        <f t="shared" si="49"/>
        <v>#DIV/0!</v>
      </c>
      <c r="BR66" s="117" t="e">
        <f t="shared" si="49"/>
        <v>#DIV/0!</v>
      </c>
      <c r="BS66" s="2153"/>
      <c r="BT66" s="2153"/>
      <c r="BU66" s="2153"/>
      <c r="BV66" s="2153"/>
      <c r="BW66" s="2153"/>
      <c r="BX66" s="2153"/>
      <c r="BY66" s="2153"/>
      <c r="BZ66" s="2153"/>
      <c r="CA66" s="2150"/>
      <c r="CB66" s="8"/>
      <c r="CC66" s="2184"/>
      <c r="CD66" s="2153"/>
      <c r="CE66" s="2153"/>
      <c r="CF66" s="2150"/>
      <c r="CG66" s="2288"/>
      <c r="CH66" s="8"/>
      <c r="CI66" s="8"/>
      <c r="CJ66" s="8"/>
      <c r="CK66" s="8"/>
      <c r="CL66" s="8"/>
      <c r="CM66" s="8"/>
      <c r="CN66" s="8"/>
      <c r="CO66" s="8"/>
      <c r="CP66" s="8"/>
      <c r="CQ66" s="8"/>
      <c r="CR66" s="8"/>
      <c r="CS66" s="8"/>
      <c r="CT66" s="8"/>
    </row>
    <row r="67" spans="1:98" ht="37.5" customHeight="1">
      <c r="A67" s="2184"/>
      <c r="B67" s="2261"/>
      <c r="C67" s="2254"/>
      <c r="D67" s="2261"/>
      <c r="E67" s="2254"/>
      <c r="F67" s="177"/>
      <c r="G67" s="187"/>
      <c r="H67" s="2150"/>
      <c r="I67" s="97"/>
      <c r="J67" s="98"/>
      <c r="K67" s="98"/>
      <c r="L67" s="98"/>
      <c r="M67" s="2150"/>
      <c r="N67" s="2184"/>
      <c r="O67" s="99"/>
      <c r="P67" s="100"/>
      <c r="Q67" s="2184"/>
      <c r="R67" s="2153"/>
      <c r="S67" s="2153"/>
      <c r="T67" s="2150"/>
      <c r="U67" s="138"/>
      <c r="V67" s="101">
        <v>6</v>
      </c>
      <c r="W67" s="95" t="s">
        <v>911</v>
      </c>
      <c r="X67" s="102">
        <v>46089</v>
      </c>
      <c r="Y67" s="102">
        <v>46203</v>
      </c>
      <c r="Z67" s="103" t="s">
        <v>867</v>
      </c>
      <c r="AA67" s="104"/>
      <c r="AB67" s="105"/>
      <c r="AC67" s="105"/>
      <c r="AD67" s="106"/>
      <c r="AE67" s="138"/>
      <c r="AF67" s="188"/>
      <c r="AG67" s="194"/>
      <c r="AH67" s="195"/>
      <c r="AI67" s="195"/>
      <c r="AJ67" s="196"/>
      <c r="AK67" s="110"/>
      <c r="AL67" s="111"/>
      <c r="AM67" s="111"/>
      <c r="AN67" s="112"/>
      <c r="AO67" s="8"/>
      <c r="AP67" s="113"/>
      <c r="AQ67" s="114"/>
      <c r="AR67" s="89"/>
      <c r="AS67" s="115" t="e">
        <f t="shared" si="0"/>
        <v>#DIV/0!</v>
      </c>
      <c r="AT67" s="116" t="e">
        <f t="shared" si="1"/>
        <v>#DIV/0!</v>
      </c>
      <c r="AU67" s="116" t="e">
        <f t="shared" si="2"/>
        <v>#DIV/0!</v>
      </c>
      <c r="AV67" s="116" t="e">
        <f t="shared" si="3"/>
        <v>#DIV/0!</v>
      </c>
      <c r="AW67" s="148" t="e">
        <f t="shared" ref="AW67:AY68" si="52">+AA67/COUNTIF(#REF!,"*")</f>
        <v>#REF!</v>
      </c>
      <c r="AX67" s="148" t="e">
        <f t="shared" si="52"/>
        <v>#REF!</v>
      </c>
      <c r="AY67" s="148" t="e">
        <f t="shared" si="52"/>
        <v>#REF!</v>
      </c>
      <c r="AZ67" s="148" t="e">
        <f t="shared" si="7"/>
        <v>#DIV/0!</v>
      </c>
      <c r="BA67" s="117" t="e">
        <f t="shared" si="8"/>
        <v>#DIV/0!</v>
      </c>
      <c r="BB67" s="117" t="e">
        <f t="shared" si="9"/>
        <v>#DIV/0!</v>
      </c>
      <c r="BC67" s="117" t="e">
        <f t="shared" si="10"/>
        <v>#DIV/0!</v>
      </c>
      <c r="BD67" s="117" t="e">
        <f t="shared" si="11"/>
        <v>#DIV/0!</v>
      </c>
      <c r="BE67" s="118">
        <v>0.2</v>
      </c>
      <c r="BF67" s="118">
        <v>0.8</v>
      </c>
      <c r="BG67" s="117" t="e">
        <f t="shared" si="12"/>
        <v>#REF!</v>
      </c>
      <c r="BH67" s="117" t="e">
        <f t="shared" si="13"/>
        <v>#REF!</v>
      </c>
      <c r="BI67" s="117" t="e">
        <f t="shared" si="14"/>
        <v>#REF!</v>
      </c>
      <c r="BJ67" s="117" t="e">
        <f t="shared" si="48"/>
        <v>#DIV/0!</v>
      </c>
      <c r="BK67" s="117" t="e">
        <f t="shared" si="48"/>
        <v>#DIV/0!</v>
      </c>
      <c r="BL67" s="117" t="e">
        <f t="shared" si="16"/>
        <v>#DIV/0!</v>
      </c>
      <c r="BM67" s="117" t="e">
        <f t="shared" si="17"/>
        <v>#DIV/0!</v>
      </c>
      <c r="BN67" s="117" t="e">
        <f t="shared" si="18"/>
        <v>#DIV/0!</v>
      </c>
      <c r="BO67" s="117" t="e">
        <f t="shared" si="49"/>
        <v>#REF!</v>
      </c>
      <c r="BP67" s="117" t="e">
        <f t="shared" si="49"/>
        <v>#REF!</v>
      </c>
      <c r="BQ67" s="117" t="e">
        <f t="shared" si="49"/>
        <v>#REF!</v>
      </c>
      <c r="BR67" s="117" t="e">
        <f t="shared" si="49"/>
        <v>#DIV/0!</v>
      </c>
      <c r="BS67" s="2153"/>
      <c r="BT67" s="2153"/>
      <c r="BU67" s="2153"/>
      <c r="BV67" s="2153"/>
      <c r="BW67" s="2153"/>
      <c r="BX67" s="2153"/>
      <c r="BY67" s="2153"/>
      <c r="BZ67" s="2153"/>
      <c r="CA67" s="2150"/>
      <c r="CB67" s="8"/>
      <c r="CC67" s="2184"/>
      <c r="CD67" s="2153"/>
      <c r="CE67" s="2153"/>
      <c r="CF67" s="2150"/>
      <c r="CG67" s="2288"/>
      <c r="CH67" s="8"/>
      <c r="CI67" s="8"/>
      <c r="CJ67" s="8"/>
      <c r="CK67" s="8"/>
      <c r="CL67" s="8"/>
      <c r="CM67" s="8"/>
      <c r="CN67" s="8"/>
      <c r="CO67" s="8"/>
      <c r="CP67" s="8"/>
      <c r="CQ67" s="8"/>
      <c r="CR67" s="8"/>
      <c r="CS67" s="8"/>
      <c r="CT67" s="8"/>
    </row>
    <row r="68" spans="1:98" ht="37.5" customHeight="1">
      <c r="A68" s="2184"/>
      <c r="B68" s="2261"/>
      <c r="C68" s="2254"/>
      <c r="D68" s="2261"/>
      <c r="E68" s="2254"/>
      <c r="F68" s="177"/>
      <c r="G68" s="187"/>
      <c r="H68" s="2150"/>
      <c r="I68" s="97"/>
      <c r="J68" s="98"/>
      <c r="K68" s="98"/>
      <c r="L68" s="98"/>
      <c r="M68" s="2150"/>
      <c r="N68" s="2184"/>
      <c r="O68" s="99"/>
      <c r="P68" s="100"/>
      <c r="Q68" s="2184"/>
      <c r="R68" s="2153"/>
      <c r="S68" s="2153"/>
      <c r="T68" s="2150"/>
      <c r="U68" s="138"/>
      <c r="V68" s="101">
        <v>7</v>
      </c>
      <c r="W68" s="95" t="s">
        <v>912</v>
      </c>
      <c r="X68" s="102">
        <v>46069</v>
      </c>
      <c r="Y68" s="102">
        <v>46387</v>
      </c>
      <c r="Z68" s="103" t="s">
        <v>867</v>
      </c>
      <c r="AA68" s="104"/>
      <c r="AB68" s="105"/>
      <c r="AC68" s="105"/>
      <c r="AD68" s="106"/>
      <c r="AE68" s="138"/>
      <c r="AF68" s="188"/>
      <c r="AG68" s="194"/>
      <c r="AH68" s="195"/>
      <c r="AI68" s="195"/>
      <c r="AJ68" s="196"/>
      <c r="AK68" s="110"/>
      <c r="AL68" s="111"/>
      <c r="AM68" s="111"/>
      <c r="AN68" s="112"/>
      <c r="AO68" s="8"/>
      <c r="AP68" s="113"/>
      <c r="AQ68" s="114"/>
      <c r="AR68" s="89"/>
      <c r="AS68" s="115" t="e">
        <f t="shared" si="0"/>
        <v>#DIV/0!</v>
      </c>
      <c r="AT68" s="116" t="e">
        <f t="shared" si="1"/>
        <v>#DIV/0!</v>
      </c>
      <c r="AU68" s="116" t="e">
        <f t="shared" si="2"/>
        <v>#DIV/0!</v>
      </c>
      <c r="AV68" s="116" t="e">
        <f t="shared" si="3"/>
        <v>#DIV/0!</v>
      </c>
      <c r="AW68" s="148" t="e">
        <f t="shared" si="52"/>
        <v>#REF!</v>
      </c>
      <c r="AX68" s="148" t="e">
        <f t="shared" si="52"/>
        <v>#REF!</v>
      </c>
      <c r="AY68" s="148" t="e">
        <f t="shared" si="52"/>
        <v>#REF!</v>
      </c>
      <c r="AZ68" s="148" t="e">
        <f t="shared" si="7"/>
        <v>#DIV/0!</v>
      </c>
      <c r="BA68" s="117" t="e">
        <f t="shared" si="8"/>
        <v>#DIV/0!</v>
      </c>
      <c r="BB68" s="117" t="e">
        <f t="shared" si="9"/>
        <v>#DIV/0!</v>
      </c>
      <c r="BC68" s="117" t="e">
        <f t="shared" si="10"/>
        <v>#DIV/0!</v>
      </c>
      <c r="BD68" s="117" t="e">
        <f t="shared" si="11"/>
        <v>#DIV/0!</v>
      </c>
      <c r="BE68" s="118">
        <v>0.2</v>
      </c>
      <c r="BF68" s="118">
        <v>0.8</v>
      </c>
      <c r="BG68" s="117" t="e">
        <f t="shared" si="12"/>
        <v>#REF!</v>
      </c>
      <c r="BH68" s="117" t="e">
        <f t="shared" si="13"/>
        <v>#REF!</v>
      </c>
      <c r="BI68" s="117" t="e">
        <f t="shared" si="14"/>
        <v>#REF!</v>
      </c>
      <c r="BJ68" s="117" t="e">
        <f t="shared" si="48"/>
        <v>#DIV/0!</v>
      </c>
      <c r="BK68" s="117" t="e">
        <f t="shared" si="48"/>
        <v>#DIV/0!</v>
      </c>
      <c r="BL68" s="117" t="e">
        <f t="shared" si="16"/>
        <v>#DIV/0!</v>
      </c>
      <c r="BM68" s="117" t="e">
        <f t="shared" si="17"/>
        <v>#DIV/0!</v>
      </c>
      <c r="BN68" s="117" t="e">
        <f t="shared" si="18"/>
        <v>#DIV/0!</v>
      </c>
      <c r="BO68" s="117" t="e">
        <f t="shared" si="49"/>
        <v>#REF!</v>
      </c>
      <c r="BP68" s="117" t="e">
        <f t="shared" si="49"/>
        <v>#REF!</v>
      </c>
      <c r="BQ68" s="117" t="e">
        <f t="shared" si="49"/>
        <v>#REF!</v>
      </c>
      <c r="BR68" s="117" t="e">
        <f t="shared" si="49"/>
        <v>#DIV/0!</v>
      </c>
      <c r="BS68" s="2153"/>
      <c r="BT68" s="2153"/>
      <c r="BU68" s="2153"/>
      <c r="BV68" s="2153"/>
      <c r="BW68" s="2153"/>
      <c r="BX68" s="2153"/>
      <c r="BY68" s="2153"/>
      <c r="BZ68" s="2153"/>
      <c r="CA68" s="2150"/>
      <c r="CB68" s="8"/>
      <c r="CC68" s="2184"/>
      <c r="CD68" s="2153"/>
      <c r="CE68" s="2153"/>
      <c r="CF68" s="2150"/>
      <c r="CG68" s="2288"/>
      <c r="CH68" s="8"/>
      <c r="CI68" s="8"/>
      <c r="CJ68" s="8"/>
      <c r="CK68" s="8"/>
      <c r="CL68" s="8"/>
      <c r="CM68" s="8"/>
      <c r="CN68" s="8"/>
      <c r="CO68" s="8"/>
      <c r="CP68" s="8"/>
      <c r="CQ68" s="8"/>
      <c r="CR68" s="8"/>
      <c r="CS68" s="8"/>
      <c r="CT68" s="8"/>
    </row>
    <row r="69" spans="1:98" ht="16.5" customHeight="1">
      <c r="A69" s="2184"/>
      <c r="B69" s="2261"/>
      <c r="C69" s="2254"/>
      <c r="D69" s="2261"/>
      <c r="E69" s="2254"/>
      <c r="F69" s="177"/>
      <c r="G69" s="187"/>
      <c r="H69" s="2150"/>
      <c r="I69" s="97"/>
      <c r="J69" s="98"/>
      <c r="K69" s="98"/>
      <c r="L69" s="98"/>
      <c r="M69" s="2150"/>
      <c r="N69" s="2184"/>
      <c r="O69" s="99"/>
      <c r="P69" s="100"/>
      <c r="Q69" s="2184"/>
      <c r="R69" s="2153"/>
      <c r="S69" s="2153"/>
      <c r="T69" s="2150"/>
      <c r="U69" s="138"/>
      <c r="V69" s="101">
        <v>8</v>
      </c>
      <c r="W69" s="95"/>
      <c r="X69" s="193"/>
      <c r="Y69" s="193"/>
      <c r="Z69" s="103"/>
      <c r="AA69" s="104"/>
      <c r="AB69" s="105"/>
      <c r="AC69" s="105"/>
      <c r="AD69" s="106"/>
      <c r="AE69" s="138"/>
      <c r="AF69" s="188"/>
      <c r="AG69" s="194"/>
      <c r="AH69" s="195"/>
      <c r="AI69" s="195"/>
      <c r="AJ69" s="196"/>
      <c r="AK69" s="110"/>
      <c r="AL69" s="111"/>
      <c r="AM69" s="111"/>
      <c r="AN69" s="112"/>
      <c r="AO69" s="8"/>
      <c r="AP69" s="113"/>
      <c r="AQ69" s="114"/>
      <c r="AR69" s="89"/>
      <c r="AS69" s="115" t="e">
        <f t="shared" si="0"/>
        <v>#DIV/0!</v>
      </c>
      <c r="AT69" s="116" t="e">
        <f t="shared" si="1"/>
        <v>#DIV/0!</v>
      </c>
      <c r="AU69" s="116" t="e">
        <f t="shared" si="2"/>
        <v>#DIV/0!</v>
      </c>
      <c r="AV69" s="116" t="e">
        <f t="shared" si="3"/>
        <v>#DIV/0!</v>
      </c>
      <c r="AW69" s="148" t="e">
        <f t="shared" ref="AW69:AW79" si="53">+AA69/COUNTIF(W69,"*")</f>
        <v>#DIV/0!</v>
      </c>
      <c r="AX69" s="148" t="e">
        <f t="shared" ref="AX69:AX79" si="54">+AB69/COUNTIF(W69,"*")</f>
        <v>#DIV/0!</v>
      </c>
      <c r="AY69" s="148" t="e">
        <f t="shared" ref="AY69:AY79" si="55">+AC69/COUNTIF(W69,"*")</f>
        <v>#DIV/0!</v>
      </c>
      <c r="AZ69" s="148" t="e">
        <f t="shared" si="7"/>
        <v>#DIV/0!</v>
      </c>
      <c r="BA69" s="117" t="e">
        <f t="shared" si="8"/>
        <v>#DIV/0!</v>
      </c>
      <c r="BB69" s="117" t="e">
        <f t="shared" si="9"/>
        <v>#DIV/0!</v>
      </c>
      <c r="BC69" s="117" t="e">
        <f t="shared" si="10"/>
        <v>#DIV/0!</v>
      </c>
      <c r="BD69" s="117" t="e">
        <f t="shared" si="11"/>
        <v>#DIV/0!</v>
      </c>
      <c r="BE69" s="118">
        <v>0.2</v>
      </c>
      <c r="BF69" s="118">
        <v>0.8</v>
      </c>
      <c r="BG69" s="117" t="e">
        <f t="shared" si="12"/>
        <v>#DIV/0!</v>
      </c>
      <c r="BH69" s="117" t="e">
        <f t="shared" si="13"/>
        <v>#DIV/0!</v>
      </c>
      <c r="BI69" s="117" t="e">
        <f t="shared" si="14"/>
        <v>#DIV/0!</v>
      </c>
      <c r="BJ69" s="117" t="e">
        <f t="shared" si="48"/>
        <v>#DIV/0!</v>
      </c>
      <c r="BK69" s="117" t="e">
        <f t="shared" si="48"/>
        <v>#DIV/0!</v>
      </c>
      <c r="BL69" s="117" t="e">
        <f t="shared" si="16"/>
        <v>#DIV/0!</v>
      </c>
      <c r="BM69" s="117" t="e">
        <f t="shared" si="17"/>
        <v>#DIV/0!</v>
      </c>
      <c r="BN69" s="117" t="e">
        <f t="shared" si="18"/>
        <v>#DIV/0!</v>
      </c>
      <c r="BO69" s="117" t="e">
        <f t="shared" si="49"/>
        <v>#DIV/0!</v>
      </c>
      <c r="BP69" s="117" t="e">
        <f t="shared" si="49"/>
        <v>#DIV/0!</v>
      </c>
      <c r="BQ69" s="117" t="e">
        <f t="shared" si="49"/>
        <v>#DIV/0!</v>
      </c>
      <c r="BR69" s="117" t="e">
        <f t="shared" si="49"/>
        <v>#DIV/0!</v>
      </c>
      <c r="BS69" s="2153"/>
      <c r="BT69" s="2153"/>
      <c r="BU69" s="2153"/>
      <c r="BV69" s="2153"/>
      <c r="BW69" s="2153"/>
      <c r="BX69" s="2153"/>
      <c r="BY69" s="2153"/>
      <c r="BZ69" s="2153"/>
      <c r="CA69" s="2150"/>
      <c r="CB69" s="8"/>
      <c r="CC69" s="2184"/>
      <c r="CD69" s="2153"/>
      <c r="CE69" s="2153"/>
      <c r="CF69" s="2150"/>
      <c r="CG69" s="2288"/>
      <c r="CH69" s="8"/>
      <c r="CI69" s="8"/>
      <c r="CJ69" s="8"/>
      <c r="CK69" s="8"/>
      <c r="CL69" s="8"/>
      <c r="CM69" s="8"/>
      <c r="CN69" s="8"/>
      <c r="CO69" s="8"/>
      <c r="CP69" s="8"/>
      <c r="CQ69" s="8"/>
      <c r="CR69" s="8"/>
      <c r="CS69" s="8"/>
      <c r="CT69" s="8"/>
    </row>
    <row r="70" spans="1:98" ht="16.5" customHeight="1">
      <c r="A70" s="2184"/>
      <c r="B70" s="2261"/>
      <c r="C70" s="2254"/>
      <c r="D70" s="2261"/>
      <c r="E70" s="2254"/>
      <c r="F70" s="177"/>
      <c r="G70" s="187"/>
      <c r="H70" s="2150"/>
      <c r="I70" s="97"/>
      <c r="J70" s="98"/>
      <c r="K70" s="98"/>
      <c r="L70" s="98"/>
      <c r="M70" s="2150"/>
      <c r="N70" s="2184"/>
      <c r="O70" s="99"/>
      <c r="P70" s="100"/>
      <c r="Q70" s="2184"/>
      <c r="R70" s="2153"/>
      <c r="S70" s="2153"/>
      <c r="T70" s="2150"/>
      <c r="U70" s="138"/>
      <c r="V70" s="101">
        <v>9</v>
      </c>
      <c r="W70" s="95"/>
      <c r="X70" s="193"/>
      <c r="Y70" s="193"/>
      <c r="Z70" s="103"/>
      <c r="AA70" s="104"/>
      <c r="AB70" s="105"/>
      <c r="AC70" s="105"/>
      <c r="AD70" s="106"/>
      <c r="AE70" s="138"/>
      <c r="AF70" s="188"/>
      <c r="AG70" s="194"/>
      <c r="AH70" s="195"/>
      <c r="AI70" s="195"/>
      <c r="AJ70" s="196"/>
      <c r="AK70" s="110"/>
      <c r="AL70" s="111"/>
      <c r="AM70" s="111"/>
      <c r="AN70" s="112"/>
      <c r="AO70" s="8"/>
      <c r="AP70" s="113"/>
      <c r="AQ70" s="114"/>
      <c r="AR70" s="89"/>
      <c r="AS70" s="115" t="e">
        <f t="shared" si="0"/>
        <v>#DIV/0!</v>
      </c>
      <c r="AT70" s="116" t="e">
        <f t="shared" si="1"/>
        <v>#DIV/0!</v>
      </c>
      <c r="AU70" s="116" t="e">
        <f t="shared" si="2"/>
        <v>#DIV/0!</v>
      </c>
      <c r="AV70" s="116" t="e">
        <f t="shared" si="3"/>
        <v>#DIV/0!</v>
      </c>
      <c r="AW70" s="148" t="e">
        <f t="shared" si="53"/>
        <v>#DIV/0!</v>
      </c>
      <c r="AX70" s="148" t="e">
        <f t="shared" si="54"/>
        <v>#DIV/0!</v>
      </c>
      <c r="AY70" s="148" t="e">
        <f t="shared" si="55"/>
        <v>#DIV/0!</v>
      </c>
      <c r="AZ70" s="148" t="e">
        <f t="shared" si="7"/>
        <v>#DIV/0!</v>
      </c>
      <c r="BA70" s="117" t="e">
        <f t="shared" si="8"/>
        <v>#DIV/0!</v>
      </c>
      <c r="BB70" s="117" t="e">
        <f t="shared" si="9"/>
        <v>#DIV/0!</v>
      </c>
      <c r="BC70" s="117" t="e">
        <f t="shared" si="10"/>
        <v>#DIV/0!</v>
      </c>
      <c r="BD70" s="117" t="e">
        <f t="shared" si="11"/>
        <v>#DIV/0!</v>
      </c>
      <c r="BE70" s="118">
        <v>0.2</v>
      </c>
      <c r="BF70" s="118">
        <v>0.8</v>
      </c>
      <c r="BG70" s="117" t="e">
        <f t="shared" si="12"/>
        <v>#DIV/0!</v>
      </c>
      <c r="BH70" s="117" t="e">
        <f t="shared" si="13"/>
        <v>#DIV/0!</v>
      </c>
      <c r="BI70" s="117" t="e">
        <f t="shared" si="14"/>
        <v>#DIV/0!</v>
      </c>
      <c r="BJ70" s="117" t="e">
        <f t="shared" si="48"/>
        <v>#DIV/0!</v>
      </c>
      <c r="BK70" s="117" t="e">
        <f t="shared" si="48"/>
        <v>#DIV/0!</v>
      </c>
      <c r="BL70" s="117" t="e">
        <f t="shared" si="16"/>
        <v>#DIV/0!</v>
      </c>
      <c r="BM70" s="117" t="e">
        <f t="shared" si="17"/>
        <v>#DIV/0!</v>
      </c>
      <c r="BN70" s="117" t="e">
        <f t="shared" si="18"/>
        <v>#DIV/0!</v>
      </c>
      <c r="BO70" s="117" t="e">
        <f t="shared" si="49"/>
        <v>#DIV/0!</v>
      </c>
      <c r="BP70" s="117" t="e">
        <f t="shared" si="49"/>
        <v>#DIV/0!</v>
      </c>
      <c r="BQ70" s="117" t="e">
        <f t="shared" si="49"/>
        <v>#DIV/0!</v>
      </c>
      <c r="BR70" s="117" t="e">
        <f t="shared" si="49"/>
        <v>#DIV/0!</v>
      </c>
      <c r="BS70" s="2153"/>
      <c r="BT70" s="2153"/>
      <c r="BU70" s="2153"/>
      <c r="BV70" s="2153"/>
      <c r="BW70" s="2153"/>
      <c r="BX70" s="2153"/>
      <c r="BY70" s="2153"/>
      <c r="BZ70" s="2153"/>
      <c r="CA70" s="2150"/>
      <c r="CB70" s="8"/>
      <c r="CC70" s="2184"/>
      <c r="CD70" s="2153"/>
      <c r="CE70" s="2153"/>
      <c r="CF70" s="2150"/>
      <c r="CG70" s="2288"/>
      <c r="CH70" s="8"/>
      <c r="CI70" s="8"/>
      <c r="CJ70" s="8"/>
      <c r="CK70" s="8"/>
      <c r="CL70" s="8"/>
      <c r="CM70" s="8"/>
      <c r="CN70" s="8"/>
      <c r="CO70" s="8"/>
      <c r="CP70" s="8"/>
      <c r="CQ70" s="8"/>
      <c r="CR70" s="8"/>
      <c r="CS70" s="8"/>
      <c r="CT70" s="8"/>
    </row>
    <row r="71" spans="1:98" ht="16.5" customHeight="1" thickBot="1">
      <c r="A71" s="2179"/>
      <c r="B71" s="2200"/>
      <c r="C71" s="2201"/>
      <c r="D71" s="2200"/>
      <c r="E71" s="2201"/>
      <c r="F71" s="150"/>
      <c r="G71" s="151"/>
      <c r="H71" s="2151"/>
      <c r="I71" s="121"/>
      <c r="J71" s="122"/>
      <c r="K71" s="122"/>
      <c r="L71" s="122"/>
      <c r="M71" s="2151"/>
      <c r="N71" s="2179"/>
      <c r="O71" s="123"/>
      <c r="P71" s="124"/>
      <c r="Q71" s="2179"/>
      <c r="R71" s="2154"/>
      <c r="S71" s="2154"/>
      <c r="T71" s="2151"/>
      <c r="U71" s="138"/>
      <c r="V71" s="424">
        <v>10</v>
      </c>
      <c r="W71" s="177"/>
      <c r="X71" s="193"/>
      <c r="Y71" s="193"/>
      <c r="Z71" s="198"/>
      <c r="AA71" s="125"/>
      <c r="AB71" s="126"/>
      <c r="AC71" s="126"/>
      <c r="AD71" s="127"/>
      <c r="AE71" s="138"/>
      <c r="AF71" s="188"/>
      <c r="AG71" s="194"/>
      <c r="AH71" s="195"/>
      <c r="AI71" s="195"/>
      <c r="AJ71" s="196"/>
      <c r="AK71" s="128"/>
      <c r="AL71" s="129"/>
      <c r="AM71" s="129"/>
      <c r="AN71" s="130"/>
      <c r="AO71" s="8"/>
      <c r="AP71" s="131"/>
      <c r="AQ71" s="132"/>
      <c r="AR71" s="89"/>
      <c r="AS71" s="133" t="e">
        <f t="shared" si="0"/>
        <v>#DIV/0!</v>
      </c>
      <c r="AT71" s="169" t="e">
        <f t="shared" si="1"/>
        <v>#DIV/0!</v>
      </c>
      <c r="AU71" s="169" t="e">
        <f t="shared" si="2"/>
        <v>#DIV/0!</v>
      </c>
      <c r="AV71" s="169" t="e">
        <f t="shared" si="3"/>
        <v>#DIV/0!</v>
      </c>
      <c r="AW71" s="180" t="e">
        <f t="shared" si="53"/>
        <v>#DIV/0!</v>
      </c>
      <c r="AX71" s="180" t="e">
        <f t="shared" si="54"/>
        <v>#DIV/0!</v>
      </c>
      <c r="AY71" s="180" t="e">
        <f t="shared" si="55"/>
        <v>#DIV/0!</v>
      </c>
      <c r="AZ71" s="180" t="e">
        <f t="shared" si="7"/>
        <v>#DIV/0!</v>
      </c>
      <c r="BA71" s="160" t="e">
        <f t="shared" si="8"/>
        <v>#DIV/0!</v>
      </c>
      <c r="BB71" s="160" t="e">
        <f t="shared" si="9"/>
        <v>#DIV/0!</v>
      </c>
      <c r="BC71" s="160" t="e">
        <f t="shared" si="10"/>
        <v>#DIV/0!</v>
      </c>
      <c r="BD71" s="160" t="e">
        <f t="shared" si="11"/>
        <v>#DIV/0!</v>
      </c>
      <c r="BE71" s="159">
        <v>0.2</v>
      </c>
      <c r="BF71" s="159">
        <v>0.8</v>
      </c>
      <c r="BG71" s="160" t="e">
        <f t="shared" si="12"/>
        <v>#DIV/0!</v>
      </c>
      <c r="BH71" s="160" t="e">
        <f t="shared" si="13"/>
        <v>#DIV/0!</v>
      </c>
      <c r="BI71" s="160" t="e">
        <f t="shared" si="14"/>
        <v>#DIV/0!</v>
      </c>
      <c r="BJ71" s="160" t="e">
        <f t="shared" si="48"/>
        <v>#DIV/0!</v>
      </c>
      <c r="BK71" s="160" t="e">
        <f t="shared" si="48"/>
        <v>#DIV/0!</v>
      </c>
      <c r="BL71" s="160" t="e">
        <f t="shared" si="16"/>
        <v>#DIV/0!</v>
      </c>
      <c r="BM71" s="160" t="e">
        <f t="shared" si="17"/>
        <v>#DIV/0!</v>
      </c>
      <c r="BN71" s="160" t="e">
        <f t="shared" si="18"/>
        <v>#DIV/0!</v>
      </c>
      <c r="BO71" s="160" t="e">
        <f t="shared" si="49"/>
        <v>#DIV/0!</v>
      </c>
      <c r="BP71" s="160" t="e">
        <f t="shared" si="49"/>
        <v>#DIV/0!</v>
      </c>
      <c r="BQ71" s="160" t="e">
        <f t="shared" si="49"/>
        <v>#DIV/0!</v>
      </c>
      <c r="BR71" s="160" t="e">
        <f t="shared" si="49"/>
        <v>#DIV/0!</v>
      </c>
      <c r="BS71" s="2154"/>
      <c r="BT71" s="2154"/>
      <c r="BU71" s="2154"/>
      <c r="BV71" s="2154"/>
      <c r="BW71" s="2154"/>
      <c r="BX71" s="2154"/>
      <c r="BY71" s="2154"/>
      <c r="BZ71" s="2154"/>
      <c r="CA71" s="2151"/>
      <c r="CB71" s="8"/>
      <c r="CC71" s="2179"/>
      <c r="CD71" s="2154"/>
      <c r="CE71" s="2154"/>
      <c r="CF71" s="2151"/>
      <c r="CG71" s="2289"/>
      <c r="CH71" s="8"/>
      <c r="CI71" s="8"/>
      <c r="CJ71" s="8"/>
      <c r="CK71" s="8"/>
      <c r="CL71" s="8"/>
      <c r="CM71" s="8"/>
      <c r="CN71" s="8"/>
      <c r="CO71" s="8"/>
      <c r="CP71" s="8"/>
      <c r="CQ71" s="8"/>
      <c r="CR71" s="8"/>
      <c r="CS71" s="8"/>
      <c r="CT71" s="8"/>
    </row>
    <row r="72" spans="1:98" ht="37.5" customHeight="1">
      <c r="A72" s="2124">
        <v>7</v>
      </c>
      <c r="B72" s="2127" t="s">
        <v>913</v>
      </c>
      <c r="C72" s="2252"/>
      <c r="D72" s="2157" t="s">
        <v>857</v>
      </c>
      <c r="E72" s="2252"/>
      <c r="F72" s="66" t="s">
        <v>237</v>
      </c>
      <c r="G72" s="135">
        <v>765198</v>
      </c>
      <c r="H72" s="2139" t="s">
        <v>858</v>
      </c>
      <c r="I72" s="69"/>
      <c r="J72" s="70"/>
      <c r="K72" s="70"/>
      <c r="L72" s="70"/>
      <c r="M72" s="2148"/>
      <c r="N72" s="2263">
        <f>+P72+P73+P74+P75+P76+P77+P78+P79+P80+P84</f>
        <v>100000000</v>
      </c>
      <c r="O72" s="66" t="s">
        <v>83</v>
      </c>
      <c r="P72" s="73">
        <v>100000000</v>
      </c>
      <c r="Q72" s="2264"/>
      <c r="R72" s="2265"/>
      <c r="S72" s="2265"/>
      <c r="T72" s="2266"/>
      <c r="U72" s="138"/>
      <c r="V72" s="75">
        <v>1</v>
      </c>
      <c r="W72" s="72" t="s">
        <v>914</v>
      </c>
      <c r="X72" s="784">
        <v>46055</v>
      </c>
      <c r="Y72" s="76">
        <v>46142</v>
      </c>
      <c r="Z72" s="68" t="s">
        <v>860</v>
      </c>
      <c r="AA72" s="777"/>
      <c r="AB72" s="79"/>
      <c r="AC72" s="79"/>
      <c r="AD72" s="80"/>
      <c r="AE72" s="138"/>
      <c r="AF72" s="785" t="s">
        <v>915</v>
      </c>
      <c r="AG72" s="140" t="s">
        <v>916</v>
      </c>
      <c r="AH72" s="786" t="s">
        <v>917</v>
      </c>
      <c r="AI72" s="82" t="s">
        <v>88</v>
      </c>
      <c r="AJ72" s="83">
        <v>1</v>
      </c>
      <c r="AK72" s="787"/>
      <c r="AL72" s="85"/>
      <c r="AM72" s="85"/>
      <c r="AN72" s="86"/>
      <c r="AO72" s="162"/>
      <c r="AP72" s="87" t="s">
        <v>575</v>
      </c>
      <c r="AQ72" s="88" t="s">
        <v>89</v>
      </c>
      <c r="AR72" s="89"/>
      <c r="AS72" s="90">
        <f t="shared" si="0"/>
        <v>0</v>
      </c>
      <c r="AT72" s="164">
        <f t="shared" si="1"/>
        <v>0</v>
      </c>
      <c r="AU72" s="164">
        <f t="shared" si="2"/>
        <v>0</v>
      </c>
      <c r="AV72" s="164">
        <f t="shared" si="3"/>
        <v>0</v>
      </c>
      <c r="AW72" s="176">
        <f t="shared" si="53"/>
        <v>0</v>
      </c>
      <c r="AX72" s="176">
        <f t="shared" si="54"/>
        <v>0</v>
      </c>
      <c r="AY72" s="176">
        <f t="shared" si="55"/>
        <v>0</v>
      </c>
      <c r="AZ72" s="176" t="e">
        <f t="shared" si="7"/>
        <v>#DIV/0!</v>
      </c>
      <c r="BA72" s="165">
        <f t="shared" si="8"/>
        <v>0</v>
      </c>
      <c r="BB72" s="165">
        <f t="shared" si="9"/>
        <v>0</v>
      </c>
      <c r="BC72" s="165">
        <f t="shared" si="10"/>
        <v>0</v>
      </c>
      <c r="BD72" s="165">
        <f t="shared" si="11"/>
        <v>0</v>
      </c>
      <c r="BE72" s="166">
        <v>0.2</v>
      </c>
      <c r="BF72" s="166">
        <v>0.8</v>
      </c>
      <c r="BG72" s="165">
        <f t="shared" si="12"/>
        <v>0</v>
      </c>
      <c r="BH72" s="165">
        <f t="shared" si="13"/>
        <v>0</v>
      </c>
      <c r="BI72" s="165">
        <f t="shared" si="14"/>
        <v>0</v>
      </c>
      <c r="BJ72" s="165" t="e">
        <f t="shared" si="48"/>
        <v>#DIV/0!</v>
      </c>
      <c r="BK72" s="165">
        <f t="shared" si="48"/>
        <v>0</v>
      </c>
      <c r="BL72" s="165">
        <f t="shared" si="16"/>
        <v>0</v>
      </c>
      <c r="BM72" s="165">
        <f t="shared" si="17"/>
        <v>0</v>
      </c>
      <c r="BN72" s="165">
        <f t="shared" si="18"/>
        <v>0</v>
      </c>
      <c r="BO72" s="165">
        <f t="shared" si="49"/>
        <v>0</v>
      </c>
      <c r="BP72" s="93">
        <f t="shared" si="49"/>
        <v>0</v>
      </c>
      <c r="BQ72" s="93">
        <f t="shared" si="49"/>
        <v>0</v>
      </c>
      <c r="BR72" s="93" t="e">
        <f t="shared" si="49"/>
        <v>#DIV/0!</v>
      </c>
      <c r="BS72" s="2152">
        <f t="shared" ref="BS72:BV72" si="56">AVERAGEIF(BO72:BO84,"&lt;&gt;#¡DIV/0!")</f>
        <v>0</v>
      </c>
      <c r="BT72" s="2152">
        <f t="shared" si="56"/>
        <v>0</v>
      </c>
      <c r="BU72" s="2152">
        <f t="shared" si="56"/>
        <v>0</v>
      </c>
      <c r="BV72" s="2152" t="e">
        <f t="shared" si="56"/>
        <v>#DIV/0!</v>
      </c>
      <c r="BW72" s="2155">
        <f>+C72*BS72</f>
        <v>0</v>
      </c>
      <c r="BX72" s="2155">
        <f>+C72*BT72</f>
        <v>0</v>
      </c>
      <c r="BY72" s="2155">
        <f>+C72*BU72</f>
        <v>0</v>
      </c>
      <c r="BZ72" s="2155" t="e">
        <f>+C72*BV72</f>
        <v>#DIV/0!</v>
      </c>
      <c r="CA72" s="2149" t="e">
        <f>SUM(BW72:BZ84)</f>
        <v>#DIV/0!</v>
      </c>
      <c r="CB72" s="8"/>
      <c r="CC72" s="2273">
        <f t="shared" ref="CC72:CF72" si="57">+Q72/$N$72</f>
        <v>0</v>
      </c>
      <c r="CD72" s="2267">
        <f t="shared" si="57"/>
        <v>0</v>
      </c>
      <c r="CE72" s="2267">
        <f t="shared" si="57"/>
        <v>0</v>
      </c>
      <c r="CF72" s="2297">
        <f t="shared" si="57"/>
        <v>0</v>
      </c>
      <c r="CG72" s="2287">
        <f>AVERAGE(CC72:CF84)</f>
        <v>0</v>
      </c>
      <c r="CH72" s="8"/>
      <c r="CI72" s="8"/>
      <c r="CJ72" s="8"/>
      <c r="CK72" s="8"/>
      <c r="CL72" s="8"/>
      <c r="CM72" s="8"/>
      <c r="CN72" s="8"/>
      <c r="CO72" s="8"/>
      <c r="CP72" s="8"/>
      <c r="CQ72" s="8"/>
      <c r="CR72" s="8"/>
      <c r="CS72" s="8"/>
      <c r="CT72" s="8"/>
    </row>
    <row r="73" spans="1:98" ht="16.5" customHeight="1">
      <c r="A73" s="2184"/>
      <c r="B73" s="2261"/>
      <c r="C73" s="2254"/>
      <c r="D73" s="2261"/>
      <c r="E73" s="2254"/>
      <c r="F73" s="95"/>
      <c r="G73" s="142"/>
      <c r="H73" s="2150"/>
      <c r="I73" s="97"/>
      <c r="J73" s="98"/>
      <c r="K73" s="98"/>
      <c r="L73" s="98"/>
      <c r="M73" s="2150"/>
      <c r="N73" s="2184"/>
      <c r="O73" s="99"/>
      <c r="P73" s="100"/>
      <c r="Q73" s="2184"/>
      <c r="R73" s="2153"/>
      <c r="S73" s="2153"/>
      <c r="T73" s="2150"/>
      <c r="U73" s="138"/>
      <c r="V73" s="101">
        <v>2</v>
      </c>
      <c r="W73" s="120" t="s">
        <v>918</v>
      </c>
      <c r="X73" s="326"/>
      <c r="Y73" s="788"/>
      <c r="Z73" s="103" t="s">
        <v>860</v>
      </c>
      <c r="AA73" s="778"/>
      <c r="AB73" s="105"/>
      <c r="AC73" s="105"/>
      <c r="AD73" s="106"/>
      <c r="AE73" s="138"/>
      <c r="AF73" s="107"/>
      <c r="AG73" s="108"/>
      <c r="AH73" s="108"/>
      <c r="AI73" s="108"/>
      <c r="AJ73" s="109"/>
      <c r="AK73" s="226"/>
      <c r="AL73" s="111"/>
      <c r="AM73" s="111"/>
      <c r="AN73" s="112"/>
      <c r="AO73" s="8"/>
      <c r="AP73" s="113"/>
      <c r="AQ73" s="114"/>
      <c r="AR73" s="89"/>
      <c r="AS73" s="115" t="e">
        <f t="shared" si="0"/>
        <v>#DIV/0!</v>
      </c>
      <c r="AT73" s="116" t="e">
        <f t="shared" si="1"/>
        <v>#DIV/0!</v>
      </c>
      <c r="AU73" s="116" t="e">
        <f t="shared" si="2"/>
        <v>#DIV/0!</v>
      </c>
      <c r="AV73" s="116" t="e">
        <f t="shared" si="3"/>
        <v>#DIV/0!</v>
      </c>
      <c r="AW73" s="148">
        <f t="shared" si="53"/>
        <v>0</v>
      </c>
      <c r="AX73" s="148">
        <f t="shared" si="54"/>
        <v>0</v>
      </c>
      <c r="AY73" s="148">
        <f t="shared" si="55"/>
        <v>0</v>
      </c>
      <c r="AZ73" s="148" t="e">
        <f t="shared" si="7"/>
        <v>#DIV/0!</v>
      </c>
      <c r="BA73" s="117" t="e">
        <f t="shared" si="8"/>
        <v>#DIV/0!</v>
      </c>
      <c r="BB73" s="117" t="e">
        <f t="shared" si="9"/>
        <v>#DIV/0!</v>
      </c>
      <c r="BC73" s="117" t="e">
        <f t="shared" si="10"/>
        <v>#DIV/0!</v>
      </c>
      <c r="BD73" s="117" t="e">
        <f t="shared" si="11"/>
        <v>#DIV/0!</v>
      </c>
      <c r="BE73" s="118">
        <v>0.2</v>
      </c>
      <c r="BF73" s="118">
        <v>0.8</v>
      </c>
      <c r="BG73" s="117">
        <f t="shared" si="12"/>
        <v>0</v>
      </c>
      <c r="BH73" s="117">
        <f t="shared" si="13"/>
        <v>0</v>
      </c>
      <c r="BI73" s="117">
        <f t="shared" si="14"/>
        <v>0</v>
      </c>
      <c r="BJ73" s="117" t="e">
        <f t="shared" si="48"/>
        <v>#DIV/0!</v>
      </c>
      <c r="BK73" s="117" t="e">
        <f t="shared" si="48"/>
        <v>#DIV/0!</v>
      </c>
      <c r="BL73" s="117" t="e">
        <f t="shared" si="16"/>
        <v>#DIV/0!</v>
      </c>
      <c r="BM73" s="117" t="e">
        <f t="shared" si="17"/>
        <v>#DIV/0!</v>
      </c>
      <c r="BN73" s="117" t="e">
        <f t="shared" si="18"/>
        <v>#DIV/0!</v>
      </c>
      <c r="BO73" s="117" t="e">
        <f t="shared" si="49"/>
        <v>#DIV/0!</v>
      </c>
      <c r="BP73" s="117" t="e">
        <f t="shared" si="49"/>
        <v>#DIV/0!</v>
      </c>
      <c r="BQ73" s="117" t="e">
        <f t="shared" si="49"/>
        <v>#DIV/0!</v>
      </c>
      <c r="BR73" s="117" t="e">
        <f t="shared" si="49"/>
        <v>#DIV/0!</v>
      </c>
      <c r="BS73" s="2153"/>
      <c r="BT73" s="2153"/>
      <c r="BU73" s="2153"/>
      <c r="BV73" s="2153"/>
      <c r="BW73" s="2153"/>
      <c r="BX73" s="2153"/>
      <c r="BY73" s="2153"/>
      <c r="BZ73" s="2153"/>
      <c r="CA73" s="2150"/>
      <c r="CB73" s="8"/>
      <c r="CC73" s="2184"/>
      <c r="CD73" s="2153"/>
      <c r="CE73" s="2153"/>
      <c r="CF73" s="2150"/>
      <c r="CG73" s="2288"/>
      <c r="CH73" s="8"/>
      <c r="CI73" s="8"/>
      <c r="CJ73" s="8"/>
      <c r="CK73" s="8"/>
      <c r="CL73" s="8"/>
      <c r="CM73" s="8"/>
      <c r="CN73" s="8"/>
      <c r="CO73" s="8"/>
      <c r="CP73" s="8"/>
      <c r="CQ73" s="8"/>
      <c r="CR73" s="8"/>
      <c r="CS73" s="8"/>
      <c r="CT73" s="8"/>
    </row>
    <row r="74" spans="1:98" ht="16.5" customHeight="1">
      <c r="A74" s="2184"/>
      <c r="B74" s="2261"/>
      <c r="C74" s="2254"/>
      <c r="D74" s="2261"/>
      <c r="E74" s="2254"/>
      <c r="F74" s="95"/>
      <c r="G74" s="142"/>
      <c r="H74" s="2150"/>
      <c r="I74" s="97"/>
      <c r="J74" s="98"/>
      <c r="K74" s="98"/>
      <c r="L74" s="98"/>
      <c r="M74" s="2150"/>
      <c r="N74" s="2184"/>
      <c r="O74" s="99"/>
      <c r="P74" s="100"/>
      <c r="Q74" s="2184"/>
      <c r="R74" s="2153"/>
      <c r="S74" s="2153"/>
      <c r="T74" s="2150"/>
      <c r="U74" s="138"/>
      <c r="V74" s="101">
        <v>3</v>
      </c>
      <c r="W74" s="120" t="s">
        <v>919</v>
      </c>
      <c r="X74" s="326"/>
      <c r="Y74" s="788"/>
      <c r="Z74" s="103" t="s">
        <v>865</v>
      </c>
      <c r="AA74" s="778"/>
      <c r="AB74" s="105"/>
      <c r="AC74" s="105"/>
      <c r="AD74" s="106"/>
      <c r="AE74" s="138"/>
      <c r="AF74" s="107"/>
      <c r="AG74" s="108"/>
      <c r="AH74" s="108"/>
      <c r="AI74" s="108"/>
      <c r="AJ74" s="109"/>
      <c r="AK74" s="226"/>
      <c r="AL74" s="111"/>
      <c r="AM74" s="111"/>
      <c r="AN74" s="112"/>
      <c r="AO74" s="8"/>
      <c r="AP74" s="113"/>
      <c r="AQ74" s="114"/>
      <c r="AR74" s="89"/>
      <c r="AS74" s="115" t="e">
        <f t="shared" si="0"/>
        <v>#DIV/0!</v>
      </c>
      <c r="AT74" s="116" t="e">
        <f t="shared" si="1"/>
        <v>#DIV/0!</v>
      </c>
      <c r="AU74" s="116" t="e">
        <f t="shared" si="2"/>
        <v>#DIV/0!</v>
      </c>
      <c r="AV74" s="116" t="e">
        <f t="shared" si="3"/>
        <v>#DIV/0!</v>
      </c>
      <c r="AW74" s="148">
        <f t="shared" si="53"/>
        <v>0</v>
      </c>
      <c r="AX74" s="148">
        <f t="shared" si="54"/>
        <v>0</v>
      </c>
      <c r="AY74" s="148">
        <f t="shared" si="55"/>
        <v>0</v>
      </c>
      <c r="AZ74" s="148" t="e">
        <f t="shared" si="7"/>
        <v>#DIV/0!</v>
      </c>
      <c r="BA74" s="117" t="e">
        <f t="shared" si="8"/>
        <v>#DIV/0!</v>
      </c>
      <c r="BB74" s="117" t="e">
        <f t="shared" si="9"/>
        <v>#DIV/0!</v>
      </c>
      <c r="BC74" s="117" t="e">
        <f t="shared" si="10"/>
        <v>#DIV/0!</v>
      </c>
      <c r="BD74" s="117" t="e">
        <f t="shared" si="11"/>
        <v>#DIV/0!</v>
      </c>
      <c r="BE74" s="118">
        <v>0.2</v>
      </c>
      <c r="BF74" s="118">
        <v>0.8</v>
      </c>
      <c r="BG74" s="117">
        <f t="shared" si="12"/>
        <v>0</v>
      </c>
      <c r="BH74" s="117">
        <f t="shared" si="13"/>
        <v>0</v>
      </c>
      <c r="BI74" s="117">
        <f t="shared" si="14"/>
        <v>0</v>
      </c>
      <c r="BJ74" s="117" t="e">
        <f t="shared" si="48"/>
        <v>#DIV/0!</v>
      </c>
      <c r="BK74" s="117" t="e">
        <f t="shared" si="48"/>
        <v>#DIV/0!</v>
      </c>
      <c r="BL74" s="117" t="e">
        <f t="shared" si="16"/>
        <v>#DIV/0!</v>
      </c>
      <c r="BM74" s="117" t="e">
        <f t="shared" si="17"/>
        <v>#DIV/0!</v>
      </c>
      <c r="BN74" s="117" t="e">
        <f t="shared" si="18"/>
        <v>#DIV/0!</v>
      </c>
      <c r="BO74" s="117" t="e">
        <f t="shared" si="49"/>
        <v>#DIV/0!</v>
      </c>
      <c r="BP74" s="117" t="e">
        <f t="shared" si="49"/>
        <v>#DIV/0!</v>
      </c>
      <c r="BQ74" s="117" t="e">
        <f t="shared" si="49"/>
        <v>#DIV/0!</v>
      </c>
      <c r="BR74" s="117" t="e">
        <f t="shared" si="49"/>
        <v>#DIV/0!</v>
      </c>
      <c r="BS74" s="2153"/>
      <c r="BT74" s="2153"/>
      <c r="BU74" s="2153"/>
      <c r="BV74" s="2153"/>
      <c r="BW74" s="2153"/>
      <c r="BX74" s="2153"/>
      <c r="BY74" s="2153"/>
      <c r="BZ74" s="2153"/>
      <c r="CA74" s="2150"/>
      <c r="CB74" s="8"/>
      <c r="CC74" s="2184"/>
      <c r="CD74" s="2153"/>
      <c r="CE74" s="2153"/>
      <c r="CF74" s="2150"/>
      <c r="CG74" s="2288"/>
      <c r="CH74" s="8"/>
      <c r="CI74" s="8"/>
      <c r="CJ74" s="8"/>
      <c r="CK74" s="8"/>
      <c r="CL74" s="8"/>
      <c r="CM74" s="8"/>
      <c r="CN74" s="8"/>
      <c r="CO74" s="8"/>
      <c r="CP74" s="8"/>
      <c r="CQ74" s="8"/>
      <c r="CR74" s="8"/>
      <c r="CS74" s="8"/>
      <c r="CT74" s="8"/>
    </row>
    <row r="75" spans="1:98" ht="16.5" customHeight="1">
      <c r="A75" s="2184"/>
      <c r="B75" s="2261"/>
      <c r="C75" s="2254"/>
      <c r="D75" s="2261"/>
      <c r="E75" s="2254"/>
      <c r="F75" s="95"/>
      <c r="G75" s="142"/>
      <c r="H75" s="2150"/>
      <c r="I75" s="97"/>
      <c r="J75" s="98"/>
      <c r="K75" s="98"/>
      <c r="L75" s="98"/>
      <c r="M75" s="2150"/>
      <c r="N75" s="2184"/>
      <c r="O75" s="99"/>
      <c r="P75" s="100"/>
      <c r="Q75" s="2184"/>
      <c r="R75" s="2153"/>
      <c r="S75" s="2153"/>
      <c r="T75" s="2150"/>
      <c r="U75" s="138"/>
      <c r="V75" s="101">
        <v>4</v>
      </c>
      <c r="W75" s="120" t="s">
        <v>920</v>
      </c>
      <c r="X75" s="326"/>
      <c r="Y75" s="788"/>
      <c r="Z75" s="103" t="s">
        <v>921</v>
      </c>
      <c r="AA75" s="778"/>
      <c r="AB75" s="105"/>
      <c r="AC75" s="105"/>
      <c r="AD75" s="106"/>
      <c r="AE75" s="138"/>
      <c r="AF75" s="107"/>
      <c r="AG75" s="108"/>
      <c r="AH75" s="108"/>
      <c r="AI75" s="108"/>
      <c r="AJ75" s="109"/>
      <c r="AK75" s="226"/>
      <c r="AL75" s="111"/>
      <c r="AM75" s="111"/>
      <c r="AN75" s="112"/>
      <c r="AO75" s="8"/>
      <c r="AP75" s="113"/>
      <c r="AQ75" s="114"/>
      <c r="AR75" s="89"/>
      <c r="AS75" s="115" t="e">
        <f t="shared" si="0"/>
        <v>#DIV/0!</v>
      </c>
      <c r="AT75" s="116" t="e">
        <f t="shared" si="1"/>
        <v>#DIV/0!</v>
      </c>
      <c r="AU75" s="116" t="e">
        <f t="shared" si="2"/>
        <v>#DIV/0!</v>
      </c>
      <c r="AV75" s="116" t="e">
        <f t="shared" si="3"/>
        <v>#DIV/0!</v>
      </c>
      <c r="AW75" s="148">
        <f t="shared" si="53"/>
        <v>0</v>
      </c>
      <c r="AX75" s="148">
        <f t="shared" si="54"/>
        <v>0</v>
      </c>
      <c r="AY75" s="148">
        <f t="shared" si="55"/>
        <v>0</v>
      </c>
      <c r="AZ75" s="148" t="e">
        <f t="shared" si="7"/>
        <v>#DIV/0!</v>
      </c>
      <c r="BA75" s="117" t="e">
        <f t="shared" si="8"/>
        <v>#DIV/0!</v>
      </c>
      <c r="BB75" s="117" t="e">
        <f t="shared" si="9"/>
        <v>#DIV/0!</v>
      </c>
      <c r="BC75" s="117" t="e">
        <f t="shared" si="10"/>
        <v>#DIV/0!</v>
      </c>
      <c r="BD75" s="117" t="e">
        <f t="shared" si="11"/>
        <v>#DIV/0!</v>
      </c>
      <c r="BE75" s="118">
        <v>0.2</v>
      </c>
      <c r="BF75" s="118">
        <v>0.8</v>
      </c>
      <c r="BG75" s="117">
        <f t="shared" si="12"/>
        <v>0</v>
      </c>
      <c r="BH75" s="117">
        <f t="shared" si="13"/>
        <v>0</v>
      </c>
      <c r="BI75" s="117">
        <f t="shared" si="14"/>
        <v>0</v>
      </c>
      <c r="BJ75" s="117" t="e">
        <f t="shared" si="48"/>
        <v>#DIV/0!</v>
      </c>
      <c r="BK75" s="117" t="e">
        <f t="shared" si="48"/>
        <v>#DIV/0!</v>
      </c>
      <c r="BL75" s="117" t="e">
        <f t="shared" si="16"/>
        <v>#DIV/0!</v>
      </c>
      <c r="BM75" s="117" t="e">
        <f t="shared" si="17"/>
        <v>#DIV/0!</v>
      </c>
      <c r="BN75" s="117" t="e">
        <f t="shared" si="18"/>
        <v>#DIV/0!</v>
      </c>
      <c r="BO75" s="117" t="e">
        <f t="shared" si="49"/>
        <v>#DIV/0!</v>
      </c>
      <c r="BP75" s="117" t="e">
        <f t="shared" si="49"/>
        <v>#DIV/0!</v>
      </c>
      <c r="BQ75" s="117" t="e">
        <f t="shared" si="49"/>
        <v>#DIV/0!</v>
      </c>
      <c r="BR75" s="117" t="e">
        <f t="shared" si="49"/>
        <v>#DIV/0!</v>
      </c>
      <c r="BS75" s="2153"/>
      <c r="BT75" s="2153"/>
      <c r="BU75" s="2153"/>
      <c r="BV75" s="2153"/>
      <c r="BW75" s="2153"/>
      <c r="BX75" s="2153"/>
      <c r="BY75" s="2153"/>
      <c r="BZ75" s="2153"/>
      <c r="CA75" s="2150"/>
      <c r="CB75" s="8"/>
      <c r="CC75" s="2184"/>
      <c r="CD75" s="2153"/>
      <c r="CE75" s="2153"/>
      <c r="CF75" s="2150"/>
      <c r="CG75" s="2288"/>
      <c r="CH75" s="8"/>
      <c r="CI75" s="8"/>
      <c r="CJ75" s="8"/>
      <c r="CK75" s="8"/>
      <c r="CL75" s="8"/>
      <c r="CM75" s="8"/>
      <c r="CN75" s="8"/>
      <c r="CO75" s="8"/>
      <c r="CP75" s="8"/>
      <c r="CQ75" s="8"/>
      <c r="CR75" s="8"/>
      <c r="CS75" s="8"/>
      <c r="CT75" s="8"/>
    </row>
    <row r="76" spans="1:98" ht="16.5" customHeight="1">
      <c r="A76" s="2184"/>
      <c r="B76" s="2261"/>
      <c r="C76" s="2254"/>
      <c r="D76" s="2261"/>
      <c r="E76" s="2254"/>
      <c r="F76" s="177"/>
      <c r="G76" s="187"/>
      <c r="H76" s="2150"/>
      <c r="I76" s="97"/>
      <c r="J76" s="98"/>
      <c r="K76" s="98"/>
      <c r="L76" s="98"/>
      <c r="M76" s="2150"/>
      <c r="N76" s="2184"/>
      <c r="O76" s="99"/>
      <c r="P76" s="100"/>
      <c r="Q76" s="2184"/>
      <c r="R76" s="2153"/>
      <c r="S76" s="2153"/>
      <c r="T76" s="2150"/>
      <c r="U76" s="138"/>
      <c r="V76" s="101">
        <v>5</v>
      </c>
      <c r="W76" s="120" t="s">
        <v>922</v>
      </c>
      <c r="X76" s="789"/>
      <c r="Y76" s="790"/>
      <c r="Z76" s="103" t="s">
        <v>921</v>
      </c>
      <c r="AA76" s="778"/>
      <c r="AB76" s="105"/>
      <c r="AC76" s="105"/>
      <c r="AD76" s="106"/>
      <c r="AE76" s="138"/>
      <c r="AF76" s="188"/>
      <c r="AG76" s="195"/>
      <c r="AH76" s="195"/>
      <c r="AI76" s="195"/>
      <c r="AJ76" s="196"/>
      <c r="AK76" s="226"/>
      <c r="AL76" s="111"/>
      <c r="AM76" s="111"/>
      <c r="AN76" s="112"/>
      <c r="AO76" s="8"/>
      <c r="AP76" s="113"/>
      <c r="AQ76" s="114"/>
      <c r="AR76" s="89"/>
      <c r="AS76" s="115" t="e">
        <f t="shared" si="0"/>
        <v>#DIV/0!</v>
      </c>
      <c r="AT76" s="116" t="e">
        <f t="shared" si="1"/>
        <v>#DIV/0!</v>
      </c>
      <c r="AU76" s="116" t="e">
        <f t="shared" si="2"/>
        <v>#DIV/0!</v>
      </c>
      <c r="AV76" s="116" t="e">
        <f t="shared" si="3"/>
        <v>#DIV/0!</v>
      </c>
      <c r="AW76" s="148">
        <f t="shared" si="53"/>
        <v>0</v>
      </c>
      <c r="AX76" s="148">
        <f t="shared" si="54"/>
        <v>0</v>
      </c>
      <c r="AY76" s="148">
        <f t="shared" si="55"/>
        <v>0</v>
      </c>
      <c r="AZ76" s="148" t="e">
        <f t="shared" si="7"/>
        <v>#DIV/0!</v>
      </c>
      <c r="BA76" s="117" t="e">
        <f t="shared" si="8"/>
        <v>#DIV/0!</v>
      </c>
      <c r="BB76" s="117" t="e">
        <f t="shared" si="9"/>
        <v>#DIV/0!</v>
      </c>
      <c r="BC76" s="117" t="e">
        <f t="shared" si="10"/>
        <v>#DIV/0!</v>
      </c>
      <c r="BD76" s="117" t="e">
        <f t="shared" si="11"/>
        <v>#DIV/0!</v>
      </c>
      <c r="BE76" s="118">
        <v>0.2</v>
      </c>
      <c r="BF76" s="118">
        <v>0.8</v>
      </c>
      <c r="BG76" s="117">
        <f t="shared" si="12"/>
        <v>0</v>
      </c>
      <c r="BH76" s="117">
        <f t="shared" si="13"/>
        <v>0</v>
      </c>
      <c r="BI76" s="117">
        <f t="shared" si="14"/>
        <v>0</v>
      </c>
      <c r="BJ76" s="117" t="e">
        <f t="shared" si="48"/>
        <v>#DIV/0!</v>
      </c>
      <c r="BK76" s="117" t="e">
        <f t="shared" si="48"/>
        <v>#DIV/0!</v>
      </c>
      <c r="BL76" s="117" t="e">
        <f t="shared" si="16"/>
        <v>#DIV/0!</v>
      </c>
      <c r="BM76" s="117" t="e">
        <f t="shared" si="17"/>
        <v>#DIV/0!</v>
      </c>
      <c r="BN76" s="117" t="e">
        <f t="shared" si="18"/>
        <v>#DIV/0!</v>
      </c>
      <c r="BO76" s="117" t="e">
        <f t="shared" si="49"/>
        <v>#DIV/0!</v>
      </c>
      <c r="BP76" s="117" t="e">
        <f t="shared" si="49"/>
        <v>#DIV/0!</v>
      </c>
      <c r="BQ76" s="117" t="e">
        <f t="shared" si="49"/>
        <v>#DIV/0!</v>
      </c>
      <c r="BR76" s="117" t="e">
        <f t="shared" si="49"/>
        <v>#DIV/0!</v>
      </c>
      <c r="BS76" s="2153"/>
      <c r="BT76" s="2153"/>
      <c r="BU76" s="2153"/>
      <c r="BV76" s="2153"/>
      <c r="BW76" s="2153"/>
      <c r="BX76" s="2153"/>
      <c r="BY76" s="2153"/>
      <c r="BZ76" s="2153"/>
      <c r="CA76" s="2150"/>
      <c r="CB76" s="8"/>
      <c r="CC76" s="2184"/>
      <c r="CD76" s="2153"/>
      <c r="CE76" s="2153"/>
      <c r="CF76" s="2150"/>
      <c r="CG76" s="2288"/>
      <c r="CH76" s="8"/>
      <c r="CI76" s="8"/>
      <c r="CJ76" s="8"/>
      <c r="CK76" s="8"/>
      <c r="CL76" s="8"/>
      <c r="CM76" s="8"/>
      <c r="CN76" s="8"/>
      <c r="CO76" s="8"/>
      <c r="CP76" s="8"/>
      <c r="CQ76" s="8"/>
      <c r="CR76" s="8"/>
      <c r="CS76" s="8"/>
      <c r="CT76" s="8"/>
    </row>
    <row r="77" spans="1:98" ht="16.5" customHeight="1">
      <c r="A77" s="2184"/>
      <c r="B77" s="2261"/>
      <c r="C77" s="2254"/>
      <c r="D77" s="2261"/>
      <c r="E77" s="2254"/>
      <c r="F77" s="177"/>
      <c r="G77" s="187"/>
      <c r="H77" s="2150"/>
      <c r="I77" s="97"/>
      <c r="J77" s="98"/>
      <c r="K77" s="98"/>
      <c r="L77" s="98"/>
      <c r="M77" s="2150"/>
      <c r="N77" s="2184"/>
      <c r="O77" s="99"/>
      <c r="P77" s="100"/>
      <c r="Q77" s="2184"/>
      <c r="R77" s="2153"/>
      <c r="S77" s="2153"/>
      <c r="T77" s="2150"/>
      <c r="U77" s="138"/>
      <c r="V77" s="101">
        <v>6</v>
      </c>
      <c r="W77" s="120" t="s">
        <v>923</v>
      </c>
      <c r="X77" s="789"/>
      <c r="Y77" s="790"/>
      <c r="Z77" s="103" t="s">
        <v>867</v>
      </c>
      <c r="AA77" s="778"/>
      <c r="AB77" s="105"/>
      <c r="AC77" s="105"/>
      <c r="AD77" s="106"/>
      <c r="AE77" s="138"/>
      <c r="AF77" s="188"/>
      <c r="AG77" s="195"/>
      <c r="AH77" s="195"/>
      <c r="AI77" s="195"/>
      <c r="AJ77" s="196"/>
      <c r="AK77" s="226"/>
      <c r="AL77" s="111"/>
      <c r="AM77" s="111"/>
      <c r="AN77" s="112"/>
      <c r="AO77" s="8"/>
      <c r="AP77" s="113"/>
      <c r="AQ77" s="114"/>
      <c r="AR77" s="89"/>
      <c r="AS77" s="115" t="e">
        <f t="shared" si="0"/>
        <v>#DIV/0!</v>
      </c>
      <c r="AT77" s="116" t="e">
        <f t="shared" si="1"/>
        <v>#DIV/0!</v>
      </c>
      <c r="AU77" s="116" t="e">
        <f t="shared" si="2"/>
        <v>#DIV/0!</v>
      </c>
      <c r="AV77" s="116" t="e">
        <f t="shared" si="3"/>
        <v>#DIV/0!</v>
      </c>
      <c r="AW77" s="148">
        <f t="shared" si="53"/>
        <v>0</v>
      </c>
      <c r="AX77" s="148">
        <f t="shared" si="54"/>
        <v>0</v>
      </c>
      <c r="AY77" s="148">
        <f t="shared" si="55"/>
        <v>0</v>
      </c>
      <c r="AZ77" s="148" t="e">
        <f t="shared" si="7"/>
        <v>#DIV/0!</v>
      </c>
      <c r="BA77" s="117" t="e">
        <f t="shared" si="8"/>
        <v>#DIV/0!</v>
      </c>
      <c r="BB77" s="117" t="e">
        <f t="shared" si="9"/>
        <v>#DIV/0!</v>
      </c>
      <c r="BC77" s="117" t="e">
        <f t="shared" si="10"/>
        <v>#DIV/0!</v>
      </c>
      <c r="BD77" s="117" t="e">
        <f t="shared" si="11"/>
        <v>#DIV/0!</v>
      </c>
      <c r="BE77" s="118">
        <v>0.2</v>
      </c>
      <c r="BF77" s="118">
        <v>0.8</v>
      </c>
      <c r="BG77" s="117">
        <f t="shared" si="12"/>
        <v>0</v>
      </c>
      <c r="BH77" s="117">
        <f t="shared" si="13"/>
        <v>0</v>
      </c>
      <c r="BI77" s="117">
        <f t="shared" si="14"/>
        <v>0</v>
      </c>
      <c r="BJ77" s="117" t="e">
        <f t="shared" ref="BJ77:BK79" si="58">+AZ77*BE77</f>
        <v>#DIV/0!</v>
      </c>
      <c r="BK77" s="117" t="e">
        <f t="shared" si="58"/>
        <v>#DIV/0!</v>
      </c>
      <c r="BL77" s="117" t="e">
        <f t="shared" si="16"/>
        <v>#DIV/0!</v>
      </c>
      <c r="BM77" s="117" t="e">
        <f t="shared" si="17"/>
        <v>#DIV/0!</v>
      </c>
      <c r="BN77" s="117" t="e">
        <f t="shared" si="18"/>
        <v>#DIV/0!</v>
      </c>
      <c r="BO77" s="117" t="e">
        <f t="shared" ref="BO77:BR79" si="59">+BG77+BK77</f>
        <v>#DIV/0!</v>
      </c>
      <c r="BP77" s="117" t="e">
        <f t="shared" si="59"/>
        <v>#DIV/0!</v>
      </c>
      <c r="BQ77" s="117" t="e">
        <f t="shared" si="59"/>
        <v>#DIV/0!</v>
      </c>
      <c r="BR77" s="117" t="e">
        <f t="shared" si="59"/>
        <v>#DIV/0!</v>
      </c>
      <c r="BS77" s="2153"/>
      <c r="BT77" s="2153"/>
      <c r="BU77" s="2153"/>
      <c r="BV77" s="2153"/>
      <c r="BW77" s="2153"/>
      <c r="BX77" s="2153"/>
      <c r="BY77" s="2153"/>
      <c r="BZ77" s="2153"/>
      <c r="CA77" s="2150"/>
      <c r="CB77" s="8"/>
      <c r="CC77" s="2184"/>
      <c r="CD77" s="2153"/>
      <c r="CE77" s="2153"/>
      <c r="CF77" s="2150"/>
      <c r="CG77" s="2288"/>
      <c r="CH77" s="8"/>
      <c r="CI77" s="8"/>
      <c r="CJ77" s="8"/>
      <c r="CK77" s="8"/>
      <c r="CL77" s="8"/>
      <c r="CM77" s="8"/>
      <c r="CN77" s="8"/>
      <c r="CO77" s="8"/>
      <c r="CP77" s="8"/>
      <c r="CQ77" s="8"/>
      <c r="CR77" s="8"/>
      <c r="CS77" s="8"/>
      <c r="CT77" s="8"/>
    </row>
    <row r="78" spans="1:98" ht="16.5" customHeight="1">
      <c r="A78" s="2184"/>
      <c r="B78" s="2261"/>
      <c r="C78" s="2254"/>
      <c r="D78" s="2261"/>
      <c r="E78" s="2254"/>
      <c r="F78" s="177"/>
      <c r="G78" s="187"/>
      <c r="H78" s="2150"/>
      <c r="I78" s="97"/>
      <c r="J78" s="98"/>
      <c r="K78" s="98"/>
      <c r="L78" s="98"/>
      <c r="M78" s="2150"/>
      <c r="N78" s="2184"/>
      <c r="O78" s="99"/>
      <c r="P78" s="100"/>
      <c r="Q78" s="2184"/>
      <c r="R78" s="2153"/>
      <c r="S78" s="2153"/>
      <c r="T78" s="2150"/>
      <c r="U78" s="138"/>
      <c r="V78" s="101">
        <v>7</v>
      </c>
      <c r="W78" s="120" t="s">
        <v>924</v>
      </c>
      <c r="X78" s="789"/>
      <c r="Y78" s="790"/>
      <c r="Z78" s="103" t="s">
        <v>867</v>
      </c>
      <c r="AA78" s="778"/>
      <c r="AB78" s="105"/>
      <c r="AC78" s="105"/>
      <c r="AD78" s="106"/>
      <c r="AE78" s="138"/>
      <c r="AF78" s="188"/>
      <c r="AG78" s="195"/>
      <c r="AH78" s="195"/>
      <c r="AI78" s="195"/>
      <c r="AJ78" s="196"/>
      <c r="AK78" s="226"/>
      <c r="AL78" s="111"/>
      <c r="AM78" s="111"/>
      <c r="AN78" s="112"/>
      <c r="AO78" s="8"/>
      <c r="AP78" s="113"/>
      <c r="AQ78" s="114"/>
      <c r="AR78" s="89"/>
      <c r="AS78" s="115" t="e">
        <f t="shared" si="0"/>
        <v>#DIV/0!</v>
      </c>
      <c r="AT78" s="116" t="e">
        <f t="shared" si="1"/>
        <v>#DIV/0!</v>
      </c>
      <c r="AU78" s="116" t="e">
        <f t="shared" si="2"/>
        <v>#DIV/0!</v>
      </c>
      <c r="AV78" s="116" t="e">
        <f t="shared" si="3"/>
        <v>#DIV/0!</v>
      </c>
      <c r="AW78" s="148">
        <f t="shared" si="53"/>
        <v>0</v>
      </c>
      <c r="AX78" s="148">
        <f t="shared" si="54"/>
        <v>0</v>
      </c>
      <c r="AY78" s="148">
        <f t="shared" si="55"/>
        <v>0</v>
      </c>
      <c r="AZ78" s="148" t="e">
        <f t="shared" si="7"/>
        <v>#DIV/0!</v>
      </c>
      <c r="BA78" s="117" t="e">
        <f t="shared" si="8"/>
        <v>#DIV/0!</v>
      </c>
      <c r="BB78" s="117" t="e">
        <f t="shared" si="9"/>
        <v>#DIV/0!</v>
      </c>
      <c r="BC78" s="117" t="e">
        <f t="shared" si="10"/>
        <v>#DIV/0!</v>
      </c>
      <c r="BD78" s="117" t="e">
        <f t="shared" si="11"/>
        <v>#DIV/0!</v>
      </c>
      <c r="BE78" s="118">
        <v>0.2</v>
      </c>
      <c r="BF78" s="118">
        <v>0.8</v>
      </c>
      <c r="BG78" s="117">
        <f t="shared" si="12"/>
        <v>0</v>
      </c>
      <c r="BH78" s="117">
        <f t="shared" si="13"/>
        <v>0</v>
      </c>
      <c r="BI78" s="117">
        <f t="shared" si="14"/>
        <v>0</v>
      </c>
      <c r="BJ78" s="117" t="e">
        <f t="shared" si="58"/>
        <v>#DIV/0!</v>
      </c>
      <c r="BK78" s="117" t="e">
        <f t="shared" si="58"/>
        <v>#DIV/0!</v>
      </c>
      <c r="BL78" s="117" t="e">
        <f t="shared" si="16"/>
        <v>#DIV/0!</v>
      </c>
      <c r="BM78" s="117" t="e">
        <f t="shared" si="17"/>
        <v>#DIV/0!</v>
      </c>
      <c r="BN78" s="117" t="e">
        <f t="shared" si="18"/>
        <v>#DIV/0!</v>
      </c>
      <c r="BO78" s="117" t="e">
        <f t="shared" si="59"/>
        <v>#DIV/0!</v>
      </c>
      <c r="BP78" s="117" t="e">
        <f t="shared" si="59"/>
        <v>#DIV/0!</v>
      </c>
      <c r="BQ78" s="117" t="e">
        <f t="shared" si="59"/>
        <v>#DIV/0!</v>
      </c>
      <c r="BR78" s="117" t="e">
        <f t="shared" si="59"/>
        <v>#DIV/0!</v>
      </c>
      <c r="BS78" s="2153"/>
      <c r="BT78" s="2153"/>
      <c r="BU78" s="2153"/>
      <c r="BV78" s="2153"/>
      <c r="BW78" s="2153"/>
      <c r="BX78" s="2153"/>
      <c r="BY78" s="2153"/>
      <c r="BZ78" s="2153"/>
      <c r="CA78" s="2150"/>
      <c r="CB78" s="8"/>
      <c r="CC78" s="2184"/>
      <c r="CD78" s="2153"/>
      <c r="CE78" s="2153"/>
      <c r="CF78" s="2150"/>
      <c r="CG78" s="2288"/>
      <c r="CH78" s="8"/>
      <c r="CI78" s="8"/>
      <c r="CJ78" s="8"/>
      <c r="CK78" s="8"/>
      <c r="CL78" s="8"/>
      <c r="CM78" s="8"/>
      <c r="CN78" s="8"/>
      <c r="CO78" s="8"/>
      <c r="CP78" s="8"/>
      <c r="CQ78" s="8"/>
      <c r="CR78" s="8"/>
      <c r="CS78" s="8"/>
      <c r="CT78" s="8"/>
    </row>
    <row r="79" spans="1:98" ht="16.5" customHeight="1">
      <c r="A79" s="2184"/>
      <c r="B79" s="2261"/>
      <c r="C79" s="2254"/>
      <c r="D79" s="2261"/>
      <c r="E79" s="2254"/>
      <c r="F79" s="177"/>
      <c r="G79" s="187"/>
      <c r="H79" s="2150"/>
      <c r="I79" s="97"/>
      <c r="J79" s="98"/>
      <c r="K79" s="98"/>
      <c r="L79" s="98"/>
      <c r="M79" s="2150"/>
      <c r="N79" s="2184"/>
      <c r="O79" s="99"/>
      <c r="P79" s="100"/>
      <c r="Q79" s="2184"/>
      <c r="R79" s="2153"/>
      <c r="S79" s="2153"/>
      <c r="T79" s="2150"/>
      <c r="U79" s="138"/>
      <c r="V79" s="101">
        <v>8</v>
      </c>
      <c r="W79" s="120" t="s">
        <v>925</v>
      </c>
      <c r="X79" s="789"/>
      <c r="Y79" s="790"/>
      <c r="Z79" s="103" t="s">
        <v>867</v>
      </c>
      <c r="AA79" s="778"/>
      <c r="AB79" s="105"/>
      <c r="AC79" s="105"/>
      <c r="AD79" s="106"/>
      <c r="AE79" s="138"/>
      <c r="AF79" s="188"/>
      <c r="AG79" s="195"/>
      <c r="AH79" s="195"/>
      <c r="AI79" s="195"/>
      <c r="AJ79" s="196"/>
      <c r="AK79" s="226"/>
      <c r="AL79" s="111"/>
      <c r="AM79" s="111"/>
      <c r="AN79" s="112"/>
      <c r="AO79" s="8"/>
      <c r="AP79" s="113"/>
      <c r="AQ79" s="114"/>
      <c r="AR79" s="89"/>
      <c r="AS79" s="115" t="e">
        <f t="shared" si="0"/>
        <v>#DIV/0!</v>
      </c>
      <c r="AT79" s="116" t="e">
        <f t="shared" si="1"/>
        <v>#DIV/0!</v>
      </c>
      <c r="AU79" s="116" t="e">
        <f t="shared" si="2"/>
        <v>#DIV/0!</v>
      </c>
      <c r="AV79" s="116" t="e">
        <f t="shared" si="3"/>
        <v>#DIV/0!</v>
      </c>
      <c r="AW79" s="148">
        <f t="shared" si="53"/>
        <v>0</v>
      </c>
      <c r="AX79" s="148">
        <f t="shared" si="54"/>
        <v>0</v>
      </c>
      <c r="AY79" s="148">
        <f t="shared" si="55"/>
        <v>0</v>
      </c>
      <c r="AZ79" s="148" t="e">
        <f t="shared" si="7"/>
        <v>#DIV/0!</v>
      </c>
      <c r="BA79" s="117" t="e">
        <f t="shared" si="8"/>
        <v>#DIV/0!</v>
      </c>
      <c r="BB79" s="117" t="e">
        <f t="shared" si="9"/>
        <v>#DIV/0!</v>
      </c>
      <c r="BC79" s="117" t="e">
        <f t="shared" si="10"/>
        <v>#DIV/0!</v>
      </c>
      <c r="BD79" s="117" t="e">
        <f t="shared" si="11"/>
        <v>#DIV/0!</v>
      </c>
      <c r="BE79" s="118">
        <v>0.2</v>
      </c>
      <c r="BF79" s="118">
        <v>0.8</v>
      </c>
      <c r="BG79" s="117">
        <f t="shared" si="12"/>
        <v>0</v>
      </c>
      <c r="BH79" s="117">
        <f t="shared" si="13"/>
        <v>0</v>
      </c>
      <c r="BI79" s="117">
        <f t="shared" si="14"/>
        <v>0</v>
      </c>
      <c r="BJ79" s="117" t="e">
        <f t="shared" si="58"/>
        <v>#DIV/0!</v>
      </c>
      <c r="BK79" s="117" t="e">
        <f t="shared" si="58"/>
        <v>#DIV/0!</v>
      </c>
      <c r="BL79" s="117" t="e">
        <f t="shared" si="16"/>
        <v>#DIV/0!</v>
      </c>
      <c r="BM79" s="117" t="e">
        <f t="shared" si="17"/>
        <v>#DIV/0!</v>
      </c>
      <c r="BN79" s="117" t="e">
        <f t="shared" si="18"/>
        <v>#DIV/0!</v>
      </c>
      <c r="BO79" s="117" t="e">
        <f t="shared" si="59"/>
        <v>#DIV/0!</v>
      </c>
      <c r="BP79" s="117" t="e">
        <f t="shared" si="59"/>
        <v>#DIV/0!</v>
      </c>
      <c r="BQ79" s="117" t="e">
        <f t="shared" si="59"/>
        <v>#DIV/0!</v>
      </c>
      <c r="BR79" s="117" t="e">
        <f t="shared" si="59"/>
        <v>#DIV/0!</v>
      </c>
      <c r="BS79" s="2153"/>
      <c r="BT79" s="2153"/>
      <c r="BU79" s="2153"/>
      <c r="BV79" s="2153"/>
      <c r="BW79" s="2153"/>
      <c r="BX79" s="2153"/>
      <c r="BY79" s="2153"/>
      <c r="BZ79" s="2153"/>
      <c r="CA79" s="2150"/>
      <c r="CB79" s="8"/>
      <c r="CC79" s="2184"/>
      <c r="CD79" s="2153"/>
      <c r="CE79" s="2153"/>
      <c r="CF79" s="2150"/>
      <c r="CG79" s="2288"/>
      <c r="CH79" s="8"/>
      <c r="CI79" s="8"/>
      <c r="CJ79" s="8"/>
      <c r="CK79" s="8"/>
      <c r="CL79" s="8"/>
      <c r="CM79" s="8"/>
      <c r="CN79" s="8"/>
      <c r="CO79" s="8"/>
      <c r="CP79" s="8"/>
      <c r="CQ79" s="8"/>
      <c r="CR79" s="8"/>
      <c r="CS79" s="8"/>
      <c r="CT79" s="8"/>
    </row>
    <row r="80" spans="1:98" ht="16.5" customHeight="1">
      <c r="A80" s="2184"/>
      <c r="B80" s="2261"/>
      <c r="C80" s="2254"/>
      <c r="D80" s="2261"/>
      <c r="E80" s="2254"/>
      <c r="F80" s="177"/>
      <c r="G80" s="187"/>
      <c r="H80" s="2150"/>
      <c r="I80" s="97"/>
      <c r="J80" s="98"/>
      <c r="K80" s="98"/>
      <c r="L80" s="98"/>
      <c r="M80" s="2150"/>
      <c r="N80" s="2184"/>
      <c r="O80" s="99"/>
      <c r="P80" s="100"/>
      <c r="Q80" s="2184"/>
      <c r="R80" s="2153"/>
      <c r="S80" s="2153"/>
      <c r="T80" s="2150"/>
      <c r="U80" s="138"/>
      <c r="V80" s="101"/>
      <c r="W80" s="120" t="s">
        <v>926</v>
      </c>
      <c r="X80" s="789"/>
      <c r="Y80" s="790"/>
      <c r="Z80" s="103" t="s">
        <v>867</v>
      </c>
      <c r="AA80" s="778"/>
      <c r="AB80" s="105"/>
      <c r="AC80" s="105"/>
      <c r="AD80" s="106"/>
      <c r="AE80" s="138"/>
      <c r="AF80" s="188"/>
      <c r="AG80" s="195"/>
      <c r="AH80" s="195"/>
      <c r="AI80" s="195"/>
      <c r="AJ80" s="196"/>
      <c r="AK80" s="226"/>
      <c r="AL80" s="111"/>
      <c r="AM80" s="111"/>
      <c r="AN80" s="112"/>
      <c r="AO80" s="8"/>
      <c r="AP80" s="113"/>
      <c r="AQ80" s="114"/>
      <c r="AR80" s="89"/>
      <c r="AS80" s="115"/>
      <c r="AT80" s="116"/>
      <c r="AU80" s="116"/>
      <c r="AV80" s="116"/>
      <c r="AW80" s="148"/>
      <c r="AX80" s="148"/>
      <c r="AY80" s="148"/>
      <c r="AZ80" s="148"/>
      <c r="BA80" s="117"/>
      <c r="BB80" s="117"/>
      <c r="BC80" s="117"/>
      <c r="BD80" s="117"/>
      <c r="BE80" s="118"/>
      <c r="BF80" s="118"/>
      <c r="BG80" s="117"/>
      <c r="BH80" s="117"/>
      <c r="BI80" s="117"/>
      <c r="BJ80" s="117"/>
      <c r="BK80" s="117"/>
      <c r="BL80" s="117"/>
      <c r="BM80" s="117"/>
      <c r="BN80" s="117"/>
      <c r="BO80" s="117"/>
      <c r="BP80" s="117"/>
      <c r="BQ80" s="117"/>
      <c r="BR80" s="117"/>
      <c r="BS80" s="2153"/>
      <c r="BT80" s="2153"/>
      <c r="BU80" s="2153"/>
      <c r="BV80" s="2153"/>
      <c r="BW80" s="2153"/>
      <c r="BX80" s="2153"/>
      <c r="BY80" s="2153"/>
      <c r="BZ80" s="2153"/>
      <c r="CA80" s="2150"/>
      <c r="CB80" s="8"/>
      <c r="CC80" s="2184"/>
      <c r="CD80" s="2153"/>
      <c r="CE80" s="2153"/>
      <c r="CF80" s="2150"/>
      <c r="CG80" s="2288"/>
      <c r="CH80" s="8"/>
      <c r="CI80" s="8"/>
      <c r="CJ80" s="8"/>
      <c r="CK80" s="8"/>
      <c r="CL80" s="8"/>
      <c r="CM80" s="8"/>
      <c r="CN80" s="8"/>
      <c r="CO80" s="8"/>
      <c r="CP80" s="8"/>
      <c r="CQ80" s="8"/>
      <c r="CR80" s="8"/>
      <c r="CS80" s="8"/>
      <c r="CT80" s="8"/>
    </row>
    <row r="81" spans="1:98" ht="16.5" customHeight="1">
      <c r="A81" s="2184"/>
      <c r="B81" s="2261"/>
      <c r="C81" s="2254"/>
      <c r="D81" s="2261"/>
      <c r="E81" s="2254"/>
      <c r="F81" s="177"/>
      <c r="G81" s="187"/>
      <c r="H81" s="2150"/>
      <c r="I81" s="420"/>
      <c r="J81" s="421"/>
      <c r="K81" s="421"/>
      <c r="L81" s="421"/>
      <c r="M81" s="2150"/>
      <c r="N81" s="2184"/>
      <c r="O81" s="422"/>
      <c r="P81" s="423"/>
      <c r="Q81" s="2184"/>
      <c r="R81" s="2153"/>
      <c r="S81" s="2153"/>
      <c r="T81" s="2150"/>
      <c r="U81" s="138"/>
      <c r="V81" s="101"/>
      <c r="W81" s="120" t="s">
        <v>927</v>
      </c>
      <c r="X81" s="789"/>
      <c r="Y81" s="790"/>
      <c r="Z81" s="103" t="s">
        <v>867</v>
      </c>
      <c r="AA81" s="778"/>
      <c r="AB81" s="105"/>
      <c r="AC81" s="105"/>
      <c r="AD81" s="106"/>
      <c r="AE81" s="138"/>
      <c r="AF81" s="188"/>
      <c r="AG81" s="195"/>
      <c r="AH81" s="195"/>
      <c r="AI81" s="195"/>
      <c r="AJ81" s="196"/>
      <c r="AK81" s="226"/>
      <c r="AL81" s="111"/>
      <c r="AM81" s="111"/>
      <c r="AN81" s="112"/>
      <c r="AO81" s="8"/>
      <c r="AP81" s="113"/>
      <c r="AQ81" s="114"/>
      <c r="AR81" s="89"/>
      <c r="AS81" s="115"/>
      <c r="AT81" s="116"/>
      <c r="AU81" s="116"/>
      <c r="AV81" s="116"/>
      <c r="AW81" s="148"/>
      <c r="AX81" s="148"/>
      <c r="AY81" s="148"/>
      <c r="AZ81" s="148"/>
      <c r="BA81" s="117"/>
      <c r="BB81" s="117"/>
      <c r="BC81" s="117"/>
      <c r="BD81" s="117"/>
      <c r="BE81" s="118"/>
      <c r="BF81" s="118"/>
      <c r="BG81" s="117"/>
      <c r="BH81" s="117"/>
      <c r="BI81" s="117"/>
      <c r="BJ81" s="117"/>
      <c r="BK81" s="117"/>
      <c r="BL81" s="117"/>
      <c r="BM81" s="117"/>
      <c r="BN81" s="117"/>
      <c r="BO81" s="117"/>
      <c r="BP81" s="117"/>
      <c r="BQ81" s="117"/>
      <c r="BR81" s="117"/>
      <c r="BS81" s="2153"/>
      <c r="BT81" s="2153"/>
      <c r="BU81" s="2153"/>
      <c r="BV81" s="2153"/>
      <c r="BW81" s="2153"/>
      <c r="BX81" s="2153"/>
      <c r="BY81" s="2153"/>
      <c r="BZ81" s="2153"/>
      <c r="CA81" s="2150"/>
      <c r="CB81" s="8"/>
      <c r="CC81" s="2184"/>
      <c r="CD81" s="2153"/>
      <c r="CE81" s="2153"/>
      <c r="CF81" s="2150"/>
      <c r="CG81" s="2288"/>
      <c r="CH81" s="8"/>
      <c r="CI81" s="8"/>
      <c r="CJ81" s="8"/>
      <c r="CK81" s="8"/>
      <c r="CL81" s="8"/>
      <c r="CM81" s="8"/>
      <c r="CN81" s="8"/>
      <c r="CO81" s="8"/>
      <c r="CP81" s="8"/>
      <c r="CQ81" s="8"/>
      <c r="CR81" s="8"/>
      <c r="CS81" s="8"/>
      <c r="CT81" s="8"/>
    </row>
    <row r="82" spans="1:98" ht="16.5" customHeight="1">
      <c r="A82" s="2184"/>
      <c r="B82" s="2261"/>
      <c r="C82" s="2254"/>
      <c r="D82" s="2261"/>
      <c r="E82" s="2254"/>
      <c r="F82" s="177"/>
      <c r="G82" s="187"/>
      <c r="H82" s="2150"/>
      <c r="I82" s="420"/>
      <c r="J82" s="421"/>
      <c r="K82" s="421"/>
      <c r="L82" s="421"/>
      <c r="M82" s="2150"/>
      <c r="N82" s="2184"/>
      <c r="O82" s="422"/>
      <c r="P82" s="423"/>
      <c r="Q82" s="2184"/>
      <c r="R82" s="2153"/>
      <c r="S82" s="2153"/>
      <c r="T82" s="2150"/>
      <c r="U82" s="138"/>
      <c r="V82" s="101">
        <v>9</v>
      </c>
      <c r="W82" s="120" t="s">
        <v>928</v>
      </c>
      <c r="X82" s="789"/>
      <c r="Y82" s="790"/>
      <c r="Z82" s="103" t="s">
        <v>867</v>
      </c>
      <c r="AA82" s="778"/>
      <c r="AB82" s="105"/>
      <c r="AC82" s="105"/>
      <c r="AD82" s="106"/>
      <c r="AE82" s="138"/>
      <c r="AF82" s="188"/>
      <c r="AG82" s="195"/>
      <c r="AH82" s="195"/>
      <c r="AI82" s="195"/>
      <c r="AJ82" s="196"/>
      <c r="AK82" s="226"/>
      <c r="AL82" s="111"/>
      <c r="AM82" s="111"/>
      <c r="AN82" s="112"/>
      <c r="AO82" s="8"/>
      <c r="AP82" s="113"/>
      <c r="AQ82" s="114"/>
      <c r="AR82" s="89"/>
      <c r="AS82" s="115" t="e">
        <f>+I82/G82</f>
        <v>#DIV/0!</v>
      </c>
      <c r="AT82" s="116" t="e">
        <f>+J82/G82</f>
        <v>#DIV/0!</v>
      </c>
      <c r="AU82" s="116" t="e">
        <f>+K82/G82</f>
        <v>#DIV/0!</v>
      </c>
      <c r="AV82" s="116" t="e">
        <f>+L82/G82</f>
        <v>#DIV/0!</v>
      </c>
      <c r="AW82" s="148">
        <f>+AA82/COUNTIF(W82,"*")</f>
        <v>0</v>
      </c>
      <c r="AX82" s="148">
        <f>+AB82/COUNTIF(W82,"*")</f>
        <v>0</v>
      </c>
      <c r="AY82" s="148">
        <f>+AC82/COUNTIF(W82,"*")</f>
        <v>0</v>
      </c>
      <c r="AZ82" s="148" t="e">
        <f>+AD82/COUNTIF(AD82,"*")</f>
        <v>#DIV/0!</v>
      </c>
      <c r="BA82" s="117" t="e">
        <f>+AK82/AJ82</f>
        <v>#DIV/0!</v>
      </c>
      <c r="BB82" s="117" t="e">
        <f>+AL82/AJ82</f>
        <v>#DIV/0!</v>
      </c>
      <c r="BC82" s="117" t="e">
        <f>+AM82/AJ82</f>
        <v>#DIV/0!</v>
      </c>
      <c r="BD82" s="117" t="e">
        <f>+AN82/AJ82</f>
        <v>#DIV/0!</v>
      </c>
      <c r="BE82" s="118">
        <v>0.2</v>
      </c>
      <c r="BF82" s="118">
        <v>0.8</v>
      </c>
      <c r="BG82" s="117">
        <f>+AW82*BE82</f>
        <v>0</v>
      </c>
      <c r="BH82" s="117">
        <f>+AX82*BE82</f>
        <v>0</v>
      </c>
      <c r="BI82" s="117">
        <f>+AY82*BE82</f>
        <v>0</v>
      </c>
      <c r="BJ82" s="117" t="e">
        <f t="shared" ref="BJ82:BK82" si="60">+AZ82*BE82</f>
        <v>#DIV/0!</v>
      </c>
      <c r="BK82" s="117" t="e">
        <f t="shared" si="60"/>
        <v>#DIV/0!</v>
      </c>
      <c r="BL82" s="117" t="e">
        <f>+BB82*BF82</f>
        <v>#DIV/0!</v>
      </c>
      <c r="BM82" s="117" t="e">
        <f>+BC82*BF82</f>
        <v>#DIV/0!</v>
      </c>
      <c r="BN82" s="117" t="e">
        <f>+BD82*BF82</f>
        <v>#DIV/0!</v>
      </c>
      <c r="BO82" s="117" t="e">
        <f t="shared" ref="BO82:BR82" si="61">+BG82+BK82</f>
        <v>#DIV/0!</v>
      </c>
      <c r="BP82" s="117" t="e">
        <f t="shared" si="61"/>
        <v>#DIV/0!</v>
      </c>
      <c r="BQ82" s="117" t="e">
        <f t="shared" si="61"/>
        <v>#DIV/0!</v>
      </c>
      <c r="BR82" s="117" t="e">
        <f t="shared" si="61"/>
        <v>#DIV/0!</v>
      </c>
      <c r="BS82" s="2153"/>
      <c r="BT82" s="2153"/>
      <c r="BU82" s="2153"/>
      <c r="BV82" s="2153"/>
      <c r="BW82" s="2153"/>
      <c r="BX82" s="2153"/>
      <c r="BY82" s="2153"/>
      <c r="BZ82" s="2153"/>
      <c r="CA82" s="2150"/>
      <c r="CB82" s="8"/>
      <c r="CC82" s="2184"/>
      <c r="CD82" s="2153"/>
      <c r="CE82" s="2153"/>
      <c r="CF82" s="2150"/>
      <c r="CG82" s="2288"/>
      <c r="CH82" s="8"/>
      <c r="CI82" s="8"/>
      <c r="CJ82" s="8"/>
      <c r="CK82" s="8"/>
      <c r="CL82" s="8"/>
      <c r="CM82" s="8"/>
      <c r="CN82" s="8"/>
      <c r="CO82" s="8"/>
      <c r="CP82" s="8"/>
      <c r="CQ82" s="8"/>
      <c r="CR82" s="8"/>
      <c r="CS82" s="8"/>
      <c r="CT82" s="8"/>
    </row>
    <row r="83" spans="1:98" ht="16.5" customHeight="1">
      <c r="A83" s="2184"/>
      <c r="B83" s="2261"/>
      <c r="C83" s="2254"/>
      <c r="D83" s="2261"/>
      <c r="E83" s="2254"/>
      <c r="F83" s="177"/>
      <c r="G83" s="187"/>
      <c r="H83" s="2150"/>
      <c r="I83" s="420"/>
      <c r="J83" s="421"/>
      <c r="K83" s="421"/>
      <c r="L83" s="421"/>
      <c r="M83" s="2150"/>
      <c r="N83" s="2184"/>
      <c r="O83" s="422"/>
      <c r="P83" s="423"/>
      <c r="Q83" s="2184"/>
      <c r="R83" s="2153"/>
      <c r="S83" s="2153"/>
      <c r="T83" s="2150"/>
      <c r="U83" s="138"/>
      <c r="V83" s="424"/>
      <c r="W83" s="120" t="s">
        <v>929</v>
      </c>
      <c r="X83" s="789"/>
      <c r="Y83" s="790"/>
      <c r="Z83" s="103" t="s">
        <v>867</v>
      </c>
      <c r="AA83" s="791"/>
      <c r="AB83" s="426"/>
      <c r="AC83" s="426"/>
      <c r="AD83" s="427"/>
      <c r="AE83" s="138"/>
      <c r="AF83" s="188"/>
      <c r="AG83" s="195"/>
      <c r="AH83" s="195"/>
      <c r="AI83" s="195"/>
      <c r="AJ83" s="196"/>
      <c r="AK83" s="792"/>
      <c r="AL83" s="429"/>
      <c r="AM83" s="429"/>
      <c r="AN83" s="430"/>
      <c r="AO83" s="8"/>
      <c r="AP83" s="431"/>
      <c r="AQ83" s="432"/>
      <c r="AR83" s="89"/>
      <c r="AS83" s="433"/>
      <c r="AT83" s="134"/>
      <c r="AU83" s="134"/>
      <c r="AV83" s="134"/>
      <c r="AW83" s="434"/>
      <c r="AX83" s="434"/>
      <c r="AY83" s="434"/>
      <c r="AZ83" s="434"/>
      <c r="BA83" s="158"/>
      <c r="BB83" s="158"/>
      <c r="BC83" s="158"/>
      <c r="BD83" s="158"/>
      <c r="BE83" s="435"/>
      <c r="BF83" s="435"/>
      <c r="BG83" s="158"/>
      <c r="BH83" s="158"/>
      <c r="BI83" s="158"/>
      <c r="BJ83" s="158"/>
      <c r="BK83" s="158"/>
      <c r="BL83" s="158"/>
      <c r="BM83" s="158"/>
      <c r="BN83" s="158"/>
      <c r="BO83" s="158"/>
      <c r="BP83" s="158"/>
      <c r="BQ83" s="158"/>
      <c r="BR83" s="158"/>
      <c r="BS83" s="2153"/>
      <c r="BT83" s="2153"/>
      <c r="BU83" s="2153"/>
      <c r="BV83" s="2153"/>
      <c r="BW83" s="2153"/>
      <c r="BX83" s="2153"/>
      <c r="BY83" s="2153"/>
      <c r="BZ83" s="2153"/>
      <c r="CA83" s="2150"/>
      <c r="CB83" s="8"/>
      <c r="CC83" s="2184"/>
      <c r="CD83" s="2153"/>
      <c r="CE83" s="2153"/>
      <c r="CF83" s="2150"/>
      <c r="CG83" s="2288"/>
      <c r="CH83" s="8"/>
      <c r="CI83" s="8"/>
      <c r="CJ83" s="8"/>
      <c r="CK83" s="8"/>
      <c r="CL83" s="8"/>
      <c r="CM83" s="8"/>
      <c r="CN83" s="8"/>
      <c r="CO83" s="8"/>
      <c r="CP83" s="8"/>
      <c r="CQ83" s="8"/>
      <c r="CR83" s="8"/>
      <c r="CS83" s="8"/>
      <c r="CT83" s="8"/>
    </row>
    <row r="84" spans="1:98" ht="16.5" customHeight="1" thickBot="1">
      <c r="A84" s="2260"/>
      <c r="B84" s="2200"/>
      <c r="C84" s="2201"/>
      <c r="D84" s="2200"/>
      <c r="E84" s="2201"/>
      <c r="F84" s="150"/>
      <c r="G84" s="151"/>
      <c r="H84" s="2151"/>
      <c r="I84" s="121"/>
      <c r="J84" s="122"/>
      <c r="K84" s="122"/>
      <c r="L84" s="122"/>
      <c r="M84" s="2151"/>
      <c r="N84" s="2179"/>
      <c r="O84" s="123"/>
      <c r="P84" s="423"/>
      <c r="Q84" s="2179"/>
      <c r="R84" s="2154"/>
      <c r="S84" s="2154"/>
      <c r="T84" s="2151"/>
      <c r="U84" s="138"/>
      <c r="V84" s="168">
        <v>10</v>
      </c>
      <c r="W84" s="179" t="s">
        <v>930</v>
      </c>
      <c r="X84" s="793"/>
      <c r="Y84" s="794"/>
      <c r="Z84" s="153" t="s">
        <v>867</v>
      </c>
      <c r="AA84" s="779"/>
      <c r="AB84" s="126"/>
      <c r="AC84" s="126"/>
      <c r="AD84" s="127"/>
      <c r="AE84" s="138"/>
      <c r="AF84" s="154"/>
      <c r="AG84" s="156"/>
      <c r="AH84" s="156"/>
      <c r="AI84" s="156"/>
      <c r="AJ84" s="157"/>
      <c r="AK84" s="795"/>
      <c r="AL84" s="129"/>
      <c r="AM84" s="129"/>
      <c r="AN84" s="130"/>
      <c r="AO84" s="8"/>
      <c r="AP84" s="131"/>
      <c r="AQ84" s="132"/>
      <c r="AR84" s="89"/>
      <c r="AS84" s="133" t="e">
        <f t="shared" ref="AS84:AS315" si="62">+I84/G84</f>
        <v>#DIV/0!</v>
      </c>
      <c r="AT84" s="169" t="e">
        <f t="shared" ref="AT84:AT315" si="63">+J84/G84</f>
        <v>#DIV/0!</v>
      </c>
      <c r="AU84" s="169" t="e">
        <f t="shared" ref="AU84:AU315" si="64">+K84/G84</f>
        <v>#DIV/0!</v>
      </c>
      <c r="AV84" s="169" t="e">
        <f t="shared" ref="AV84:AV315" si="65">+L84/G84</f>
        <v>#DIV/0!</v>
      </c>
      <c r="AW84" s="180">
        <f t="shared" ref="AW84:AW314" si="66">+AA84/COUNTIF(W84,"*")</f>
        <v>0</v>
      </c>
      <c r="AX84" s="180">
        <f t="shared" ref="AX84:AX314" si="67">+AB84/COUNTIF(W84,"*")</f>
        <v>0</v>
      </c>
      <c r="AY84" s="180">
        <f t="shared" ref="AY84:AY314" si="68">+AC84/COUNTIF(W84,"*")</f>
        <v>0</v>
      </c>
      <c r="AZ84" s="180" t="e">
        <f t="shared" ref="AZ84:AZ314" si="69">+AD84/COUNTIF(AD84,"*")</f>
        <v>#DIV/0!</v>
      </c>
      <c r="BA84" s="160" t="e">
        <f t="shared" ref="BA84:BA314" si="70">+AK84/AJ84</f>
        <v>#DIV/0!</v>
      </c>
      <c r="BB84" s="160" t="e">
        <f t="shared" ref="BB84:BB314" si="71">+AL84/AJ84</f>
        <v>#DIV/0!</v>
      </c>
      <c r="BC84" s="160" t="e">
        <f t="shared" ref="BC84:BC314" si="72">+AM84/AJ84</f>
        <v>#DIV/0!</v>
      </c>
      <c r="BD84" s="160" t="e">
        <f t="shared" ref="BD84:BD314" si="73">+AN84/AJ84</f>
        <v>#DIV/0!</v>
      </c>
      <c r="BE84" s="159">
        <v>0.2</v>
      </c>
      <c r="BF84" s="159">
        <v>0.8</v>
      </c>
      <c r="BG84" s="160">
        <f t="shared" ref="BG84:BG314" si="74">+AW84*BE84</f>
        <v>0</v>
      </c>
      <c r="BH84" s="160">
        <f t="shared" ref="BH84:BH314" si="75">+AX84*BE84</f>
        <v>0</v>
      </c>
      <c r="BI84" s="160">
        <f t="shared" ref="BI84:BI314" si="76">+AY84*BE84</f>
        <v>0</v>
      </c>
      <c r="BJ84" s="160" t="e">
        <f t="shared" ref="BJ84:BK99" si="77">+AZ84*BE84</f>
        <v>#DIV/0!</v>
      </c>
      <c r="BK84" s="160" t="e">
        <f t="shared" si="77"/>
        <v>#DIV/0!</v>
      </c>
      <c r="BL84" s="160" t="e">
        <f t="shared" ref="BL84:BL314" si="78">+BB84*BF84</f>
        <v>#DIV/0!</v>
      </c>
      <c r="BM84" s="160" t="e">
        <f t="shared" ref="BM84:BM314" si="79">+BC84*BF84</f>
        <v>#DIV/0!</v>
      </c>
      <c r="BN84" s="160" t="e">
        <f t="shared" ref="BN84:BN314" si="80">+BD84*BF84</f>
        <v>#DIV/0!</v>
      </c>
      <c r="BO84" s="160" t="e">
        <f t="shared" ref="BO84:BR99" si="81">+BG84+BK84</f>
        <v>#DIV/0!</v>
      </c>
      <c r="BP84" s="160" t="e">
        <f t="shared" si="81"/>
        <v>#DIV/0!</v>
      </c>
      <c r="BQ84" s="160" t="e">
        <f t="shared" si="81"/>
        <v>#DIV/0!</v>
      </c>
      <c r="BR84" s="160" t="e">
        <f t="shared" si="81"/>
        <v>#DIV/0!</v>
      </c>
      <c r="BS84" s="2154"/>
      <c r="BT84" s="2154"/>
      <c r="BU84" s="2154"/>
      <c r="BV84" s="2154"/>
      <c r="BW84" s="2154"/>
      <c r="BX84" s="2154"/>
      <c r="BY84" s="2154"/>
      <c r="BZ84" s="2154"/>
      <c r="CA84" s="2151"/>
      <c r="CB84" s="8"/>
      <c r="CC84" s="2179"/>
      <c r="CD84" s="2154"/>
      <c r="CE84" s="2154"/>
      <c r="CF84" s="2151"/>
      <c r="CG84" s="2289"/>
      <c r="CH84" s="8"/>
      <c r="CI84" s="8"/>
      <c r="CJ84" s="8"/>
      <c r="CK84" s="8"/>
      <c r="CL84" s="8"/>
      <c r="CM84" s="8"/>
      <c r="CN84" s="8"/>
      <c r="CO84" s="8"/>
      <c r="CP84" s="8"/>
      <c r="CQ84" s="8"/>
      <c r="CR84" s="8"/>
      <c r="CS84" s="8"/>
      <c r="CT84" s="8"/>
    </row>
    <row r="85" spans="1:98" ht="44.25" customHeight="1">
      <c r="A85" s="2124">
        <v>8</v>
      </c>
      <c r="B85" s="2127" t="s">
        <v>931</v>
      </c>
      <c r="C85" s="2252"/>
      <c r="D85" s="2157" t="s">
        <v>857</v>
      </c>
      <c r="E85" s="2252"/>
      <c r="F85" s="140" t="s">
        <v>503</v>
      </c>
      <c r="G85" s="135">
        <v>140</v>
      </c>
      <c r="H85" s="2139"/>
      <c r="I85" s="69"/>
      <c r="J85" s="70"/>
      <c r="K85" s="70"/>
      <c r="L85" s="70"/>
      <c r="M85" s="2148"/>
      <c r="N85" s="2263">
        <f>+P85+P86+P87+P88+P89+P90+P91+P92+P93+P94</f>
        <v>61581949</v>
      </c>
      <c r="O85" s="72" t="s">
        <v>83</v>
      </c>
      <c r="P85" s="73">
        <v>61581949</v>
      </c>
      <c r="Q85" s="2264"/>
      <c r="R85" s="2265"/>
      <c r="S85" s="2265"/>
      <c r="T85" s="2266"/>
      <c r="U85" s="138"/>
      <c r="V85" s="338">
        <v>1</v>
      </c>
      <c r="W85" s="66" t="s">
        <v>870</v>
      </c>
      <c r="X85" s="205"/>
      <c r="Y85" s="205"/>
      <c r="Z85" s="173" t="s">
        <v>860</v>
      </c>
      <c r="AA85" s="78"/>
      <c r="AB85" s="79"/>
      <c r="AC85" s="79"/>
      <c r="AD85" s="80"/>
      <c r="AE85" s="138"/>
      <c r="AF85" s="348" t="s">
        <v>932</v>
      </c>
      <c r="AG85" s="349" t="s">
        <v>933</v>
      </c>
      <c r="AH85" s="349" t="s">
        <v>934</v>
      </c>
      <c r="AI85" s="349" t="s">
        <v>88</v>
      </c>
      <c r="AJ85" s="350">
        <v>14</v>
      </c>
      <c r="AK85" s="84"/>
      <c r="AL85" s="85"/>
      <c r="AM85" s="85"/>
      <c r="AN85" s="86"/>
      <c r="AO85" s="8"/>
      <c r="AP85" s="87" t="s">
        <v>575</v>
      </c>
      <c r="AQ85" s="88" t="s">
        <v>89</v>
      </c>
      <c r="AR85" s="89"/>
      <c r="AS85" s="90">
        <f t="shared" si="62"/>
        <v>0</v>
      </c>
      <c r="AT85" s="164">
        <f t="shared" si="63"/>
        <v>0</v>
      </c>
      <c r="AU85" s="164">
        <f t="shared" si="64"/>
        <v>0</v>
      </c>
      <c r="AV85" s="164">
        <f t="shared" si="65"/>
        <v>0</v>
      </c>
      <c r="AW85" s="176">
        <f t="shared" si="66"/>
        <v>0</v>
      </c>
      <c r="AX85" s="176">
        <f t="shared" si="67"/>
        <v>0</v>
      </c>
      <c r="AY85" s="176">
        <f t="shared" si="68"/>
        <v>0</v>
      </c>
      <c r="AZ85" s="176" t="e">
        <f t="shared" si="69"/>
        <v>#DIV/0!</v>
      </c>
      <c r="BA85" s="165">
        <f t="shared" si="70"/>
        <v>0</v>
      </c>
      <c r="BB85" s="165">
        <f t="shared" si="71"/>
        <v>0</v>
      </c>
      <c r="BC85" s="165">
        <f t="shared" si="72"/>
        <v>0</v>
      </c>
      <c r="BD85" s="165">
        <f t="shared" si="73"/>
        <v>0</v>
      </c>
      <c r="BE85" s="166">
        <v>0.2</v>
      </c>
      <c r="BF85" s="166">
        <v>0.8</v>
      </c>
      <c r="BG85" s="165">
        <f t="shared" si="74"/>
        <v>0</v>
      </c>
      <c r="BH85" s="165">
        <f t="shared" si="75"/>
        <v>0</v>
      </c>
      <c r="BI85" s="165">
        <f t="shared" si="76"/>
        <v>0</v>
      </c>
      <c r="BJ85" s="165" t="e">
        <f t="shared" si="77"/>
        <v>#DIV/0!</v>
      </c>
      <c r="BK85" s="165">
        <f t="shared" si="77"/>
        <v>0</v>
      </c>
      <c r="BL85" s="165">
        <f t="shared" si="78"/>
        <v>0</v>
      </c>
      <c r="BM85" s="165">
        <f t="shared" si="79"/>
        <v>0</v>
      </c>
      <c r="BN85" s="165">
        <f t="shared" si="80"/>
        <v>0</v>
      </c>
      <c r="BO85" s="165">
        <f t="shared" si="81"/>
        <v>0</v>
      </c>
      <c r="BP85" s="93">
        <f t="shared" si="81"/>
        <v>0</v>
      </c>
      <c r="BQ85" s="93">
        <f t="shared" si="81"/>
        <v>0</v>
      </c>
      <c r="BR85" s="93" t="e">
        <f t="shared" si="81"/>
        <v>#DIV/0!</v>
      </c>
      <c r="BS85" s="2152">
        <f t="shared" ref="BS85:BV85" si="82">AVERAGEIF(BO85:BO94,"&lt;&gt;#¡DIV/0!")</f>
        <v>0</v>
      </c>
      <c r="BT85" s="2152">
        <f t="shared" si="82"/>
        <v>0</v>
      </c>
      <c r="BU85" s="2152">
        <f t="shared" si="82"/>
        <v>0</v>
      </c>
      <c r="BV85" s="2152" t="e">
        <f t="shared" si="82"/>
        <v>#DIV/0!</v>
      </c>
      <c r="BW85" s="2155">
        <f>+C85*BS85</f>
        <v>0</v>
      </c>
      <c r="BX85" s="2155">
        <f>+C85*BT85</f>
        <v>0</v>
      </c>
      <c r="BY85" s="2155">
        <f>+C85*BU85</f>
        <v>0</v>
      </c>
      <c r="BZ85" s="2155" t="e">
        <f>+C85*BV85</f>
        <v>#DIV/0!</v>
      </c>
      <c r="CA85" s="2149" t="e">
        <f>SUM(BW85:BZ94)</f>
        <v>#DIV/0!</v>
      </c>
      <c r="CB85" s="8"/>
      <c r="CC85" s="2273">
        <f t="shared" ref="CC85:CF85" si="83">+Q85/$N$85</f>
        <v>0</v>
      </c>
      <c r="CD85" s="2267">
        <f t="shared" si="83"/>
        <v>0</v>
      </c>
      <c r="CE85" s="2267">
        <f t="shared" si="83"/>
        <v>0</v>
      </c>
      <c r="CF85" s="2297">
        <f t="shared" si="83"/>
        <v>0</v>
      </c>
      <c r="CG85" s="2287">
        <f>AVERAGE(CC85:CF94)</f>
        <v>0</v>
      </c>
      <c r="CH85" s="8"/>
      <c r="CI85" s="8"/>
      <c r="CJ85" s="8"/>
      <c r="CK85" s="8"/>
      <c r="CL85" s="8"/>
      <c r="CM85" s="8"/>
      <c r="CN85" s="8"/>
      <c r="CO85" s="8"/>
      <c r="CP85" s="8"/>
      <c r="CQ85" s="8"/>
      <c r="CR85" s="8"/>
      <c r="CS85" s="8"/>
      <c r="CT85" s="8"/>
    </row>
    <row r="86" spans="1:98" ht="16.5" customHeight="1">
      <c r="A86" s="2184"/>
      <c r="B86" s="2261"/>
      <c r="C86" s="2254"/>
      <c r="D86" s="2261"/>
      <c r="E86" s="2254"/>
      <c r="F86" s="99"/>
      <c r="G86" s="99"/>
      <c r="H86" s="2150"/>
      <c r="I86" s="97"/>
      <c r="J86" s="98"/>
      <c r="K86" s="98"/>
      <c r="L86" s="98"/>
      <c r="M86" s="2150"/>
      <c r="N86" s="2184"/>
      <c r="O86" s="99"/>
      <c r="P86" s="100"/>
      <c r="Q86" s="2184"/>
      <c r="R86" s="2153"/>
      <c r="S86" s="2153"/>
      <c r="T86" s="2150"/>
      <c r="U86" s="138"/>
      <c r="V86" s="101">
        <v>2</v>
      </c>
      <c r="W86" s="95" t="s">
        <v>874</v>
      </c>
      <c r="X86" s="205"/>
      <c r="Y86" s="205"/>
      <c r="Z86" s="103" t="s">
        <v>860</v>
      </c>
      <c r="AA86" s="104"/>
      <c r="AB86" s="105"/>
      <c r="AC86" s="105"/>
      <c r="AD86" s="106"/>
      <c r="AE86" s="138"/>
      <c r="AF86" s="113"/>
      <c r="AG86" s="99"/>
      <c r="AH86" s="99"/>
      <c r="AI86" s="99"/>
      <c r="AJ86" s="114"/>
      <c r="AK86" s="110"/>
      <c r="AL86" s="111"/>
      <c r="AM86" s="111"/>
      <c r="AN86" s="112"/>
      <c r="AO86" s="8"/>
      <c r="AP86" s="113"/>
      <c r="AQ86" s="114"/>
      <c r="AR86" s="89"/>
      <c r="AS86" s="115" t="e">
        <f t="shared" si="62"/>
        <v>#DIV/0!</v>
      </c>
      <c r="AT86" s="116" t="e">
        <f t="shared" si="63"/>
        <v>#DIV/0!</v>
      </c>
      <c r="AU86" s="116" t="e">
        <f t="shared" si="64"/>
        <v>#DIV/0!</v>
      </c>
      <c r="AV86" s="116" t="e">
        <f t="shared" si="65"/>
        <v>#DIV/0!</v>
      </c>
      <c r="AW86" s="148">
        <f t="shared" si="66"/>
        <v>0</v>
      </c>
      <c r="AX86" s="148">
        <f t="shared" si="67"/>
        <v>0</v>
      </c>
      <c r="AY86" s="148">
        <f t="shared" si="68"/>
        <v>0</v>
      </c>
      <c r="AZ86" s="148" t="e">
        <f t="shared" si="69"/>
        <v>#DIV/0!</v>
      </c>
      <c r="BA86" s="117" t="e">
        <f t="shared" si="70"/>
        <v>#DIV/0!</v>
      </c>
      <c r="BB86" s="117" t="e">
        <f t="shared" si="71"/>
        <v>#DIV/0!</v>
      </c>
      <c r="BC86" s="117" t="e">
        <f t="shared" si="72"/>
        <v>#DIV/0!</v>
      </c>
      <c r="BD86" s="117" t="e">
        <f t="shared" si="73"/>
        <v>#DIV/0!</v>
      </c>
      <c r="BE86" s="118">
        <v>0.2</v>
      </c>
      <c r="BF86" s="118">
        <v>0.8</v>
      </c>
      <c r="BG86" s="117">
        <f t="shared" si="74"/>
        <v>0</v>
      </c>
      <c r="BH86" s="117">
        <f t="shared" si="75"/>
        <v>0</v>
      </c>
      <c r="BI86" s="117">
        <f t="shared" si="76"/>
        <v>0</v>
      </c>
      <c r="BJ86" s="117" t="e">
        <f t="shared" si="77"/>
        <v>#DIV/0!</v>
      </c>
      <c r="BK86" s="117" t="e">
        <f t="shared" si="77"/>
        <v>#DIV/0!</v>
      </c>
      <c r="BL86" s="117" t="e">
        <f t="shared" si="78"/>
        <v>#DIV/0!</v>
      </c>
      <c r="BM86" s="117" t="e">
        <f t="shared" si="79"/>
        <v>#DIV/0!</v>
      </c>
      <c r="BN86" s="117" t="e">
        <f t="shared" si="80"/>
        <v>#DIV/0!</v>
      </c>
      <c r="BO86" s="117" t="e">
        <f t="shared" si="81"/>
        <v>#DIV/0!</v>
      </c>
      <c r="BP86" s="117" t="e">
        <f t="shared" si="81"/>
        <v>#DIV/0!</v>
      </c>
      <c r="BQ86" s="117" t="e">
        <f t="shared" si="81"/>
        <v>#DIV/0!</v>
      </c>
      <c r="BR86" s="117" t="e">
        <f t="shared" si="81"/>
        <v>#DIV/0!</v>
      </c>
      <c r="BS86" s="2153"/>
      <c r="BT86" s="2153"/>
      <c r="BU86" s="2153"/>
      <c r="BV86" s="2153"/>
      <c r="BW86" s="2153"/>
      <c r="BX86" s="2153"/>
      <c r="BY86" s="2153"/>
      <c r="BZ86" s="2153"/>
      <c r="CA86" s="2150"/>
      <c r="CB86" s="8"/>
      <c r="CC86" s="2184"/>
      <c r="CD86" s="2153"/>
      <c r="CE86" s="2153"/>
      <c r="CF86" s="2150"/>
      <c r="CG86" s="2288"/>
      <c r="CH86" s="8"/>
      <c r="CI86" s="8"/>
      <c r="CJ86" s="8"/>
      <c r="CK86" s="8"/>
      <c r="CL86" s="8"/>
      <c r="CM86" s="8"/>
      <c r="CN86" s="8"/>
      <c r="CO86" s="8"/>
      <c r="CP86" s="8"/>
      <c r="CQ86" s="8"/>
      <c r="CR86" s="8"/>
      <c r="CS86" s="8"/>
      <c r="CT86" s="8"/>
    </row>
    <row r="87" spans="1:98" ht="16.5" customHeight="1">
      <c r="A87" s="2184"/>
      <c r="B87" s="2261"/>
      <c r="C87" s="2254"/>
      <c r="D87" s="2261"/>
      <c r="E87" s="2254"/>
      <c r="F87" s="99"/>
      <c r="G87" s="99"/>
      <c r="H87" s="2150"/>
      <c r="I87" s="97"/>
      <c r="J87" s="98"/>
      <c r="K87" s="98"/>
      <c r="L87" s="98"/>
      <c r="M87" s="2150"/>
      <c r="N87" s="2184"/>
      <c r="O87" s="99"/>
      <c r="P87" s="100"/>
      <c r="Q87" s="2184"/>
      <c r="R87" s="2153"/>
      <c r="S87" s="2153"/>
      <c r="T87" s="2150"/>
      <c r="U87" s="138"/>
      <c r="V87" s="101">
        <v>3</v>
      </c>
      <c r="W87" s="204" t="s">
        <v>935</v>
      </c>
      <c r="X87" s="205"/>
      <c r="Y87" s="205"/>
      <c r="Z87" s="103" t="s">
        <v>867</v>
      </c>
      <c r="AA87" s="104"/>
      <c r="AB87" s="105"/>
      <c r="AC87" s="105"/>
      <c r="AD87" s="106"/>
      <c r="AE87" s="138"/>
      <c r="AF87" s="113"/>
      <c r="AG87" s="99"/>
      <c r="AH87" s="99"/>
      <c r="AI87" s="99"/>
      <c r="AJ87" s="114"/>
      <c r="AK87" s="110"/>
      <c r="AL87" s="111"/>
      <c r="AM87" s="111"/>
      <c r="AN87" s="112"/>
      <c r="AO87" s="8"/>
      <c r="AP87" s="113"/>
      <c r="AQ87" s="114"/>
      <c r="AR87" s="89"/>
      <c r="AS87" s="115" t="e">
        <f t="shared" si="62"/>
        <v>#DIV/0!</v>
      </c>
      <c r="AT87" s="116" t="e">
        <f t="shared" si="63"/>
        <v>#DIV/0!</v>
      </c>
      <c r="AU87" s="116" t="e">
        <f t="shared" si="64"/>
        <v>#DIV/0!</v>
      </c>
      <c r="AV87" s="116" t="e">
        <f t="shared" si="65"/>
        <v>#DIV/0!</v>
      </c>
      <c r="AW87" s="148">
        <f t="shared" si="66"/>
        <v>0</v>
      </c>
      <c r="AX87" s="148">
        <f t="shared" si="67"/>
        <v>0</v>
      </c>
      <c r="AY87" s="148">
        <f t="shared" si="68"/>
        <v>0</v>
      </c>
      <c r="AZ87" s="148" t="e">
        <f t="shared" si="69"/>
        <v>#DIV/0!</v>
      </c>
      <c r="BA87" s="117" t="e">
        <f t="shared" si="70"/>
        <v>#DIV/0!</v>
      </c>
      <c r="BB87" s="117" t="e">
        <f t="shared" si="71"/>
        <v>#DIV/0!</v>
      </c>
      <c r="BC87" s="117" t="e">
        <f t="shared" si="72"/>
        <v>#DIV/0!</v>
      </c>
      <c r="BD87" s="117" t="e">
        <f t="shared" si="73"/>
        <v>#DIV/0!</v>
      </c>
      <c r="BE87" s="118">
        <v>0.2</v>
      </c>
      <c r="BF87" s="118">
        <v>0.8</v>
      </c>
      <c r="BG87" s="117">
        <f t="shared" si="74"/>
        <v>0</v>
      </c>
      <c r="BH87" s="117">
        <f t="shared" si="75"/>
        <v>0</v>
      </c>
      <c r="BI87" s="117">
        <f t="shared" si="76"/>
        <v>0</v>
      </c>
      <c r="BJ87" s="117" t="e">
        <f t="shared" si="77"/>
        <v>#DIV/0!</v>
      </c>
      <c r="BK87" s="117" t="e">
        <f t="shared" si="77"/>
        <v>#DIV/0!</v>
      </c>
      <c r="BL87" s="117" t="e">
        <f t="shared" si="78"/>
        <v>#DIV/0!</v>
      </c>
      <c r="BM87" s="117" t="e">
        <f t="shared" si="79"/>
        <v>#DIV/0!</v>
      </c>
      <c r="BN87" s="117" t="e">
        <f t="shared" si="80"/>
        <v>#DIV/0!</v>
      </c>
      <c r="BO87" s="117" t="e">
        <f t="shared" si="81"/>
        <v>#DIV/0!</v>
      </c>
      <c r="BP87" s="117" t="e">
        <f t="shared" si="81"/>
        <v>#DIV/0!</v>
      </c>
      <c r="BQ87" s="117" t="e">
        <f t="shared" si="81"/>
        <v>#DIV/0!</v>
      </c>
      <c r="BR87" s="117" t="e">
        <f t="shared" si="81"/>
        <v>#DIV/0!</v>
      </c>
      <c r="BS87" s="2153"/>
      <c r="BT87" s="2153"/>
      <c r="BU87" s="2153"/>
      <c r="BV87" s="2153"/>
      <c r="BW87" s="2153"/>
      <c r="BX87" s="2153"/>
      <c r="BY87" s="2153"/>
      <c r="BZ87" s="2153"/>
      <c r="CA87" s="2150"/>
      <c r="CB87" s="8"/>
      <c r="CC87" s="2184"/>
      <c r="CD87" s="2153"/>
      <c r="CE87" s="2153"/>
      <c r="CF87" s="2150"/>
      <c r="CG87" s="2288"/>
      <c r="CH87" s="8"/>
      <c r="CI87" s="8"/>
      <c r="CJ87" s="8"/>
      <c r="CK87" s="8"/>
      <c r="CL87" s="8"/>
      <c r="CM87" s="8"/>
      <c r="CN87" s="8"/>
      <c r="CO87" s="8"/>
      <c r="CP87" s="8"/>
      <c r="CQ87" s="8"/>
      <c r="CR87" s="8"/>
      <c r="CS87" s="8"/>
      <c r="CT87" s="8"/>
    </row>
    <row r="88" spans="1:98" ht="16.5" customHeight="1">
      <c r="A88" s="2184"/>
      <c r="B88" s="2261"/>
      <c r="C88" s="2254"/>
      <c r="D88" s="2261"/>
      <c r="E88" s="2254"/>
      <c r="F88" s="99"/>
      <c r="G88" s="99"/>
      <c r="H88" s="2150"/>
      <c r="I88" s="97"/>
      <c r="J88" s="98"/>
      <c r="K88" s="98"/>
      <c r="L88" s="98"/>
      <c r="M88" s="2150"/>
      <c r="N88" s="2184"/>
      <c r="O88" s="99"/>
      <c r="P88" s="100"/>
      <c r="Q88" s="2184"/>
      <c r="R88" s="2153"/>
      <c r="S88" s="2153"/>
      <c r="T88" s="2150"/>
      <c r="U88" s="138"/>
      <c r="V88" s="101">
        <v>4</v>
      </c>
      <c r="W88" s="204" t="s">
        <v>936</v>
      </c>
      <c r="X88" s="205"/>
      <c r="Y88" s="205"/>
      <c r="Z88" s="103" t="s">
        <v>867</v>
      </c>
      <c r="AA88" s="104"/>
      <c r="AB88" s="105"/>
      <c r="AC88" s="105"/>
      <c r="AD88" s="106"/>
      <c r="AE88" s="138"/>
      <c r="AF88" s="113"/>
      <c r="AG88" s="99"/>
      <c r="AH88" s="99"/>
      <c r="AI88" s="99"/>
      <c r="AJ88" s="114"/>
      <c r="AK88" s="110"/>
      <c r="AL88" s="111"/>
      <c r="AM88" s="111"/>
      <c r="AN88" s="112"/>
      <c r="AO88" s="8"/>
      <c r="AP88" s="113"/>
      <c r="AQ88" s="114"/>
      <c r="AR88" s="89"/>
      <c r="AS88" s="115" t="e">
        <f t="shared" si="62"/>
        <v>#DIV/0!</v>
      </c>
      <c r="AT88" s="116" t="e">
        <f t="shared" si="63"/>
        <v>#DIV/0!</v>
      </c>
      <c r="AU88" s="116" t="e">
        <f t="shared" si="64"/>
        <v>#DIV/0!</v>
      </c>
      <c r="AV88" s="116" t="e">
        <f t="shared" si="65"/>
        <v>#DIV/0!</v>
      </c>
      <c r="AW88" s="148">
        <f t="shared" si="66"/>
        <v>0</v>
      </c>
      <c r="AX88" s="148">
        <f t="shared" si="67"/>
        <v>0</v>
      </c>
      <c r="AY88" s="148">
        <f t="shared" si="68"/>
        <v>0</v>
      </c>
      <c r="AZ88" s="148" t="e">
        <f t="shared" si="69"/>
        <v>#DIV/0!</v>
      </c>
      <c r="BA88" s="117" t="e">
        <f t="shared" si="70"/>
        <v>#DIV/0!</v>
      </c>
      <c r="BB88" s="117" t="e">
        <f t="shared" si="71"/>
        <v>#DIV/0!</v>
      </c>
      <c r="BC88" s="117" t="e">
        <f t="shared" si="72"/>
        <v>#DIV/0!</v>
      </c>
      <c r="BD88" s="117" t="e">
        <f t="shared" si="73"/>
        <v>#DIV/0!</v>
      </c>
      <c r="BE88" s="118">
        <v>0.2</v>
      </c>
      <c r="BF88" s="118">
        <v>0.8</v>
      </c>
      <c r="BG88" s="117">
        <f t="shared" si="74"/>
        <v>0</v>
      </c>
      <c r="BH88" s="117">
        <f t="shared" si="75"/>
        <v>0</v>
      </c>
      <c r="BI88" s="117">
        <f t="shared" si="76"/>
        <v>0</v>
      </c>
      <c r="BJ88" s="117" t="e">
        <f t="shared" si="77"/>
        <v>#DIV/0!</v>
      </c>
      <c r="BK88" s="117" t="e">
        <f t="shared" si="77"/>
        <v>#DIV/0!</v>
      </c>
      <c r="BL88" s="117" t="e">
        <f t="shared" si="78"/>
        <v>#DIV/0!</v>
      </c>
      <c r="BM88" s="117" t="e">
        <f t="shared" si="79"/>
        <v>#DIV/0!</v>
      </c>
      <c r="BN88" s="117" t="e">
        <f t="shared" si="80"/>
        <v>#DIV/0!</v>
      </c>
      <c r="BO88" s="117" t="e">
        <f t="shared" si="81"/>
        <v>#DIV/0!</v>
      </c>
      <c r="BP88" s="117" t="e">
        <f t="shared" si="81"/>
        <v>#DIV/0!</v>
      </c>
      <c r="BQ88" s="117" t="e">
        <f t="shared" si="81"/>
        <v>#DIV/0!</v>
      </c>
      <c r="BR88" s="117" t="e">
        <f t="shared" si="81"/>
        <v>#DIV/0!</v>
      </c>
      <c r="BS88" s="2153"/>
      <c r="BT88" s="2153"/>
      <c r="BU88" s="2153"/>
      <c r="BV88" s="2153"/>
      <c r="BW88" s="2153"/>
      <c r="BX88" s="2153"/>
      <c r="BY88" s="2153"/>
      <c r="BZ88" s="2153"/>
      <c r="CA88" s="2150"/>
      <c r="CB88" s="8"/>
      <c r="CC88" s="2184"/>
      <c r="CD88" s="2153"/>
      <c r="CE88" s="2153"/>
      <c r="CF88" s="2150"/>
      <c r="CG88" s="2288"/>
      <c r="CH88" s="8"/>
      <c r="CI88" s="8"/>
      <c r="CJ88" s="8"/>
      <c r="CK88" s="8"/>
      <c r="CL88" s="8"/>
      <c r="CM88" s="8"/>
      <c r="CN88" s="8"/>
      <c r="CO88" s="8"/>
      <c r="CP88" s="8"/>
      <c r="CQ88" s="8"/>
      <c r="CR88" s="8"/>
      <c r="CS88" s="8"/>
      <c r="CT88" s="8"/>
    </row>
    <row r="89" spans="1:98" ht="29.25" customHeight="1">
      <c r="A89" s="2184"/>
      <c r="B89" s="2261"/>
      <c r="C89" s="2254"/>
      <c r="D89" s="2261"/>
      <c r="E89" s="2254"/>
      <c r="F89" s="99"/>
      <c r="G89" s="99"/>
      <c r="H89" s="2150"/>
      <c r="I89" s="97"/>
      <c r="J89" s="98"/>
      <c r="K89" s="98"/>
      <c r="L89" s="98"/>
      <c r="M89" s="2150"/>
      <c r="N89" s="2184"/>
      <c r="O89" s="99"/>
      <c r="P89" s="100"/>
      <c r="Q89" s="2184"/>
      <c r="R89" s="2153"/>
      <c r="S89" s="2153"/>
      <c r="T89" s="2150"/>
      <c r="U89" s="138"/>
      <c r="V89" s="101">
        <v>5</v>
      </c>
      <c r="W89" s="204" t="s">
        <v>937</v>
      </c>
      <c r="X89" s="205"/>
      <c r="Y89" s="205"/>
      <c r="Z89" s="103" t="s">
        <v>867</v>
      </c>
      <c r="AA89" s="104"/>
      <c r="AB89" s="105"/>
      <c r="AC89" s="105"/>
      <c r="AD89" s="106"/>
      <c r="AE89" s="138"/>
      <c r="AF89" s="113"/>
      <c r="AG89" s="99"/>
      <c r="AH89" s="99"/>
      <c r="AI89" s="99"/>
      <c r="AJ89" s="114"/>
      <c r="AK89" s="110"/>
      <c r="AL89" s="111"/>
      <c r="AM89" s="111"/>
      <c r="AN89" s="112"/>
      <c r="AO89" s="8"/>
      <c r="AP89" s="113"/>
      <c r="AQ89" s="114"/>
      <c r="AR89" s="89"/>
      <c r="AS89" s="115" t="e">
        <f t="shared" si="62"/>
        <v>#DIV/0!</v>
      </c>
      <c r="AT89" s="116" t="e">
        <f t="shared" si="63"/>
        <v>#DIV/0!</v>
      </c>
      <c r="AU89" s="116" t="e">
        <f t="shared" si="64"/>
        <v>#DIV/0!</v>
      </c>
      <c r="AV89" s="116" t="e">
        <f t="shared" si="65"/>
        <v>#DIV/0!</v>
      </c>
      <c r="AW89" s="148">
        <f t="shared" si="66"/>
        <v>0</v>
      </c>
      <c r="AX89" s="148">
        <f t="shared" si="67"/>
        <v>0</v>
      </c>
      <c r="AY89" s="148">
        <f t="shared" si="68"/>
        <v>0</v>
      </c>
      <c r="AZ89" s="148" t="e">
        <f t="shared" si="69"/>
        <v>#DIV/0!</v>
      </c>
      <c r="BA89" s="117" t="e">
        <f t="shared" si="70"/>
        <v>#DIV/0!</v>
      </c>
      <c r="BB89" s="117" t="e">
        <f t="shared" si="71"/>
        <v>#DIV/0!</v>
      </c>
      <c r="BC89" s="117" t="e">
        <f t="shared" si="72"/>
        <v>#DIV/0!</v>
      </c>
      <c r="BD89" s="117" t="e">
        <f t="shared" si="73"/>
        <v>#DIV/0!</v>
      </c>
      <c r="BE89" s="118">
        <v>0.2</v>
      </c>
      <c r="BF89" s="118">
        <v>0.8</v>
      </c>
      <c r="BG89" s="117">
        <f t="shared" si="74"/>
        <v>0</v>
      </c>
      <c r="BH89" s="117">
        <f t="shared" si="75"/>
        <v>0</v>
      </c>
      <c r="BI89" s="117">
        <f t="shared" si="76"/>
        <v>0</v>
      </c>
      <c r="BJ89" s="117" t="e">
        <f t="shared" si="77"/>
        <v>#DIV/0!</v>
      </c>
      <c r="BK89" s="117" t="e">
        <f t="shared" si="77"/>
        <v>#DIV/0!</v>
      </c>
      <c r="BL89" s="117" t="e">
        <f t="shared" si="78"/>
        <v>#DIV/0!</v>
      </c>
      <c r="BM89" s="117" t="e">
        <f t="shared" si="79"/>
        <v>#DIV/0!</v>
      </c>
      <c r="BN89" s="117" t="e">
        <f t="shared" si="80"/>
        <v>#DIV/0!</v>
      </c>
      <c r="BO89" s="117" t="e">
        <f t="shared" si="81"/>
        <v>#DIV/0!</v>
      </c>
      <c r="BP89" s="117" t="e">
        <f t="shared" si="81"/>
        <v>#DIV/0!</v>
      </c>
      <c r="BQ89" s="117" t="e">
        <f t="shared" si="81"/>
        <v>#DIV/0!</v>
      </c>
      <c r="BR89" s="117" t="e">
        <f t="shared" si="81"/>
        <v>#DIV/0!</v>
      </c>
      <c r="BS89" s="2153"/>
      <c r="BT89" s="2153"/>
      <c r="BU89" s="2153"/>
      <c r="BV89" s="2153"/>
      <c r="BW89" s="2153"/>
      <c r="BX89" s="2153"/>
      <c r="BY89" s="2153"/>
      <c r="BZ89" s="2153"/>
      <c r="CA89" s="2150"/>
      <c r="CB89" s="8"/>
      <c r="CC89" s="2184"/>
      <c r="CD89" s="2153"/>
      <c r="CE89" s="2153"/>
      <c r="CF89" s="2150"/>
      <c r="CG89" s="2288"/>
      <c r="CH89" s="8"/>
      <c r="CI89" s="8"/>
      <c r="CJ89" s="8"/>
      <c r="CK89" s="8"/>
      <c r="CL89" s="8"/>
      <c r="CM89" s="8"/>
      <c r="CN89" s="8"/>
      <c r="CO89" s="8"/>
      <c r="CP89" s="8"/>
      <c r="CQ89" s="8"/>
      <c r="CR89" s="8"/>
      <c r="CS89" s="8"/>
      <c r="CT89" s="8"/>
    </row>
    <row r="90" spans="1:98" ht="16.5" customHeight="1">
      <c r="A90" s="2184"/>
      <c r="B90" s="2261"/>
      <c r="C90" s="2254"/>
      <c r="D90" s="2261"/>
      <c r="E90" s="2254"/>
      <c r="F90" s="99"/>
      <c r="G90" s="99"/>
      <c r="H90" s="2150"/>
      <c r="I90" s="97"/>
      <c r="J90" s="98"/>
      <c r="K90" s="98"/>
      <c r="L90" s="98"/>
      <c r="M90" s="2150"/>
      <c r="N90" s="2184"/>
      <c r="O90" s="99"/>
      <c r="P90" s="100"/>
      <c r="Q90" s="2184"/>
      <c r="R90" s="2153"/>
      <c r="S90" s="2153"/>
      <c r="T90" s="2150"/>
      <c r="U90" s="138"/>
      <c r="V90" s="101">
        <v>6</v>
      </c>
      <c r="W90" s="204"/>
      <c r="X90" s="205"/>
      <c r="Y90" s="205"/>
      <c r="Z90" s="103"/>
      <c r="AA90" s="104"/>
      <c r="AB90" s="105"/>
      <c r="AC90" s="105"/>
      <c r="AD90" s="106"/>
      <c r="AE90" s="138"/>
      <c r="AF90" s="207"/>
      <c r="AG90" s="208"/>
      <c r="AH90" s="208"/>
      <c r="AI90" s="208"/>
      <c r="AJ90" s="209"/>
      <c r="AK90" s="110"/>
      <c r="AL90" s="111"/>
      <c r="AM90" s="111"/>
      <c r="AN90" s="112"/>
      <c r="AO90" s="8"/>
      <c r="AP90" s="113"/>
      <c r="AQ90" s="114"/>
      <c r="AR90" s="89"/>
      <c r="AS90" s="115" t="e">
        <f t="shared" si="62"/>
        <v>#DIV/0!</v>
      </c>
      <c r="AT90" s="116" t="e">
        <f t="shared" si="63"/>
        <v>#DIV/0!</v>
      </c>
      <c r="AU90" s="116" t="e">
        <f t="shared" si="64"/>
        <v>#DIV/0!</v>
      </c>
      <c r="AV90" s="116" t="e">
        <f t="shared" si="65"/>
        <v>#DIV/0!</v>
      </c>
      <c r="AW90" s="148" t="e">
        <f t="shared" si="66"/>
        <v>#DIV/0!</v>
      </c>
      <c r="AX90" s="148" t="e">
        <f t="shared" si="67"/>
        <v>#DIV/0!</v>
      </c>
      <c r="AY90" s="148" t="e">
        <f t="shared" si="68"/>
        <v>#DIV/0!</v>
      </c>
      <c r="AZ90" s="148" t="e">
        <f t="shared" si="69"/>
        <v>#DIV/0!</v>
      </c>
      <c r="BA90" s="117" t="e">
        <f t="shared" si="70"/>
        <v>#DIV/0!</v>
      </c>
      <c r="BB90" s="117" t="e">
        <f t="shared" si="71"/>
        <v>#DIV/0!</v>
      </c>
      <c r="BC90" s="117" t="e">
        <f t="shared" si="72"/>
        <v>#DIV/0!</v>
      </c>
      <c r="BD90" s="117" t="e">
        <f t="shared" si="73"/>
        <v>#DIV/0!</v>
      </c>
      <c r="BE90" s="118">
        <v>0.2</v>
      </c>
      <c r="BF90" s="118">
        <v>0.8</v>
      </c>
      <c r="BG90" s="117" t="e">
        <f t="shared" si="74"/>
        <v>#DIV/0!</v>
      </c>
      <c r="BH90" s="117" t="e">
        <f t="shared" si="75"/>
        <v>#DIV/0!</v>
      </c>
      <c r="BI90" s="117" t="e">
        <f t="shared" si="76"/>
        <v>#DIV/0!</v>
      </c>
      <c r="BJ90" s="117" t="e">
        <f t="shared" si="77"/>
        <v>#DIV/0!</v>
      </c>
      <c r="BK90" s="117" t="e">
        <f t="shared" si="77"/>
        <v>#DIV/0!</v>
      </c>
      <c r="BL90" s="117" t="e">
        <f t="shared" si="78"/>
        <v>#DIV/0!</v>
      </c>
      <c r="BM90" s="117" t="e">
        <f t="shared" si="79"/>
        <v>#DIV/0!</v>
      </c>
      <c r="BN90" s="117" t="e">
        <f t="shared" si="80"/>
        <v>#DIV/0!</v>
      </c>
      <c r="BO90" s="117" t="e">
        <f t="shared" si="81"/>
        <v>#DIV/0!</v>
      </c>
      <c r="BP90" s="117" t="e">
        <f t="shared" si="81"/>
        <v>#DIV/0!</v>
      </c>
      <c r="BQ90" s="117" t="e">
        <f t="shared" si="81"/>
        <v>#DIV/0!</v>
      </c>
      <c r="BR90" s="117" t="e">
        <f t="shared" si="81"/>
        <v>#DIV/0!</v>
      </c>
      <c r="BS90" s="2153"/>
      <c r="BT90" s="2153"/>
      <c r="BU90" s="2153"/>
      <c r="BV90" s="2153"/>
      <c r="BW90" s="2153"/>
      <c r="BX90" s="2153"/>
      <c r="BY90" s="2153"/>
      <c r="BZ90" s="2153"/>
      <c r="CA90" s="2150"/>
      <c r="CB90" s="8"/>
      <c r="CC90" s="2184"/>
      <c r="CD90" s="2153"/>
      <c r="CE90" s="2153"/>
      <c r="CF90" s="2150"/>
      <c r="CG90" s="2288"/>
      <c r="CH90" s="8"/>
      <c r="CI90" s="8"/>
      <c r="CJ90" s="8"/>
      <c r="CK90" s="8"/>
      <c r="CL90" s="8"/>
      <c r="CM90" s="8"/>
      <c r="CN90" s="8"/>
      <c r="CO90" s="8"/>
      <c r="CP90" s="8"/>
      <c r="CQ90" s="8"/>
      <c r="CR90" s="8"/>
      <c r="CS90" s="8"/>
      <c r="CT90" s="8"/>
    </row>
    <row r="91" spans="1:98" ht="16.5" customHeight="1">
      <c r="A91" s="2184"/>
      <c r="B91" s="2261"/>
      <c r="C91" s="2254"/>
      <c r="D91" s="2261"/>
      <c r="E91" s="2254"/>
      <c r="F91" s="99"/>
      <c r="G91" s="99"/>
      <c r="H91" s="2150"/>
      <c r="I91" s="97"/>
      <c r="J91" s="98"/>
      <c r="K91" s="98"/>
      <c r="L91" s="98"/>
      <c r="M91" s="2150"/>
      <c r="N91" s="2184"/>
      <c r="O91" s="99"/>
      <c r="P91" s="100"/>
      <c r="Q91" s="2184"/>
      <c r="R91" s="2153"/>
      <c r="S91" s="2153"/>
      <c r="T91" s="2150"/>
      <c r="U91" s="138"/>
      <c r="V91" s="101">
        <v>7</v>
      </c>
      <c r="W91" s="204"/>
      <c r="X91" s="205"/>
      <c r="Y91" s="205"/>
      <c r="Z91" s="103"/>
      <c r="AA91" s="104"/>
      <c r="AB91" s="105"/>
      <c r="AC91" s="105"/>
      <c r="AD91" s="106"/>
      <c r="AE91" s="138"/>
      <c r="AF91" s="113"/>
      <c r="AG91" s="99"/>
      <c r="AH91" s="99"/>
      <c r="AI91" s="99"/>
      <c r="AJ91" s="114"/>
      <c r="AK91" s="110"/>
      <c r="AL91" s="111"/>
      <c r="AM91" s="111"/>
      <c r="AN91" s="112"/>
      <c r="AO91" s="8"/>
      <c r="AP91" s="113"/>
      <c r="AQ91" s="114"/>
      <c r="AR91" s="89"/>
      <c r="AS91" s="115" t="e">
        <f t="shared" si="62"/>
        <v>#DIV/0!</v>
      </c>
      <c r="AT91" s="116" t="e">
        <f t="shared" si="63"/>
        <v>#DIV/0!</v>
      </c>
      <c r="AU91" s="116" t="e">
        <f t="shared" si="64"/>
        <v>#DIV/0!</v>
      </c>
      <c r="AV91" s="116" t="e">
        <f t="shared" si="65"/>
        <v>#DIV/0!</v>
      </c>
      <c r="AW91" s="148" t="e">
        <f t="shared" si="66"/>
        <v>#DIV/0!</v>
      </c>
      <c r="AX91" s="148" t="e">
        <f t="shared" si="67"/>
        <v>#DIV/0!</v>
      </c>
      <c r="AY91" s="148" t="e">
        <f t="shared" si="68"/>
        <v>#DIV/0!</v>
      </c>
      <c r="AZ91" s="148" t="e">
        <f t="shared" si="69"/>
        <v>#DIV/0!</v>
      </c>
      <c r="BA91" s="117" t="e">
        <f t="shared" si="70"/>
        <v>#DIV/0!</v>
      </c>
      <c r="BB91" s="117" t="e">
        <f t="shared" si="71"/>
        <v>#DIV/0!</v>
      </c>
      <c r="BC91" s="117" t="e">
        <f t="shared" si="72"/>
        <v>#DIV/0!</v>
      </c>
      <c r="BD91" s="117" t="e">
        <f t="shared" si="73"/>
        <v>#DIV/0!</v>
      </c>
      <c r="BE91" s="118">
        <v>0.2</v>
      </c>
      <c r="BF91" s="118">
        <v>0.8</v>
      </c>
      <c r="BG91" s="117" t="e">
        <f t="shared" si="74"/>
        <v>#DIV/0!</v>
      </c>
      <c r="BH91" s="117" t="e">
        <f t="shared" si="75"/>
        <v>#DIV/0!</v>
      </c>
      <c r="BI91" s="117" t="e">
        <f t="shared" si="76"/>
        <v>#DIV/0!</v>
      </c>
      <c r="BJ91" s="117" t="e">
        <f t="shared" si="77"/>
        <v>#DIV/0!</v>
      </c>
      <c r="BK91" s="117" t="e">
        <f t="shared" si="77"/>
        <v>#DIV/0!</v>
      </c>
      <c r="BL91" s="117" t="e">
        <f t="shared" si="78"/>
        <v>#DIV/0!</v>
      </c>
      <c r="BM91" s="117" t="e">
        <f t="shared" si="79"/>
        <v>#DIV/0!</v>
      </c>
      <c r="BN91" s="117" t="e">
        <f t="shared" si="80"/>
        <v>#DIV/0!</v>
      </c>
      <c r="BO91" s="117" t="e">
        <f t="shared" si="81"/>
        <v>#DIV/0!</v>
      </c>
      <c r="BP91" s="117" t="e">
        <f t="shared" si="81"/>
        <v>#DIV/0!</v>
      </c>
      <c r="BQ91" s="117" t="e">
        <f t="shared" si="81"/>
        <v>#DIV/0!</v>
      </c>
      <c r="BR91" s="117" t="e">
        <f t="shared" si="81"/>
        <v>#DIV/0!</v>
      </c>
      <c r="BS91" s="2153"/>
      <c r="BT91" s="2153"/>
      <c r="BU91" s="2153"/>
      <c r="BV91" s="2153"/>
      <c r="BW91" s="2153"/>
      <c r="BX91" s="2153"/>
      <c r="BY91" s="2153"/>
      <c r="BZ91" s="2153"/>
      <c r="CA91" s="2150"/>
      <c r="CB91" s="8"/>
      <c r="CC91" s="2184"/>
      <c r="CD91" s="2153"/>
      <c r="CE91" s="2153"/>
      <c r="CF91" s="2150"/>
      <c r="CG91" s="2288"/>
      <c r="CH91" s="8"/>
      <c r="CI91" s="8"/>
      <c r="CJ91" s="8"/>
      <c r="CK91" s="8"/>
      <c r="CL91" s="8"/>
      <c r="CM91" s="8"/>
      <c r="CN91" s="8"/>
      <c r="CO91" s="8"/>
      <c r="CP91" s="8"/>
      <c r="CQ91" s="8"/>
      <c r="CR91" s="8"/>
      <c r="CS91" s="8"/>
      <c r="CT91" s="8"/>
    </row>
    <row r="92" spans="1:98" ht="16.5" customHeight="1">
      <c r="A92" s="2184"/>
      <c r="B92" s="2261"/>
      <c r="C92" s="2254"/>
      <c r="D92" s="2261"/>
      <c r="E92" s="2254"/>
      <c r="F92" s="99"/>
      <c r="G92" s="99"/>
      <c r="H92" s="2150"/>
      <c r="I92" s="97"/>
      <c r="J92" s="98"/>
      <c r="K92" s="98"/>
      <c r="L92" s="98"/>
      <c r="M92" s="2150"/>
      <c r="N92" s="2184"/>
      <c r="O92" s="99"/>
      <c r="P92" s="100"/>
      <c r="Q92" s="2184"/>
      <c r="R92" s="2153"/>
      <c r="S92" s="2153"/>
      <c r="T92" s="2150"/>
      <c r="U92" s="138"/>
      <c r="V92" s="101">
        <v>8</v>
      </c>
      <c r="W92" s="204"/>
      <c r="X92" s="205"/>
      <c r="Y92" s="205"/>
      <c r="Z92" s="103"/>
      <c r="AA92" s="104"/>
      <c r="AB92" s="105"/>
      <c r="AC92" s="105"/>
      <c r="AD92" s="106"/>
      <c r="AE92" s="138"/>
      <c r="AF92" s="113"/>
      <c r="AG92" s="99"/>
      <c r="AH92" s="99"/>
      <c r="AI92" s="99"/>
      <c r="AJ92" s="114"/>
      <c r="AK92" s="110"/>
      <c r="AL92" s="111"/>
      <c r="AM92" s="111"/>
      <c r="AN92" s="112"/>
      <c r="AO92" s="8"/>
      <c r="AP92" s="113"/>
      <c r="AQ92" s="114"/>
      <c r="AR92" s="89"/>
      <c r="AS92" s="115" t="e">
        <f t="shared" si="62"/>
        <v>#DIV/0!</v>
      </c>
      <c r="AT92" s="116" t="e">
        <f t="shared" si="63"/>
        <v>#DIV/0!</v>
      </c>
      <c r="AU92" s="116" t="e">
        <f t="shared" si="64"/>
        <v>#DIV/0!</v>
      </c>
      <c r="AV92" s="116" t="e">
        <f t="shared" si="65"/>
        <v>#DIV/0!</v>
      </c>
      <c r="AW92" s="148" t="e">
        <f t="shared" si="66"/>
        <v>#DIV/0!</v>
      </c>
      <c r="AX92" s="148" t="e">
        <f t="shared" si="67"/>
        <v>#DIV/0!</v>
      </c>
      <c r="AY92" s="148" t="e">
        <f t="shared" si="68"/>
        <v>#DIV/0!</v>
      </c>
      <c r="AZ92" s="148" t="e">
        <f t="shared" si="69"/>
        <v>#DIV/0!</v>
      </c>
      <c r="BA92" s="117" t="e">
        <f t="shared" si="70"/>
        <v>#DIV/0!</v>
      </c>
      <c r="BB92" s="117" t="e">
        <f t="shared" si="71"/>
        <v>#DIV/0!</v>
      </c>
      <c r="BC92" s="117" t="e">
        <f t="shared" si="72"/>
        <v>#DIV/0!</v>
      </c>
      <c r="BD92" s="117" t="e">
        <f t="shared" si="73"/>
        <v>#DIV/0!</v>
      </c>
      <c r="BE92" s="118">
        <v>0.2</v>
      </c>
      <c r="BF92" s="118">
        <v>0.8</v>
      </c>
      <c r="BG92" s="117" t="e">
        <f t="shared" si="74"/>
        <v>#DIV/0!</v>
      </c>
      <c r="BH92" s="117" t="e">
        <f t="shared" si="75"/>
        <v>#DIV/0!</v>
      </c>
      <c r="BI92" s="117" t="e">
        <f t="shared" si="76"/>
        <v>#DIV/0!</v>
      </c>
      <c r="BJ92" s="117" t="e">
        <f t="shared" si="77"/>
        <v>#DIV/0!</v>
      </c>
      <c r="BK92" s="117" t="e">
        <f t="shared" si="77"/>
        <v>#DIV/0!</v>
      </c>
      <c r="BL92" s="117" t="e">
        <f t="shared" si="78"/>
        <v>#DIV/0!</v>
      </c>
      <c r="BM92" s="117" t="e">
        <f t="shared" si="79"/>
        <v>#DIV/0!</v>
      </c>
      <c r="BN92" s="117" t="e">
        <f t="shared" si="80"/>
        <v>#DIV/0!</v>
      </c>
      <c r="BO92" s="117" t="e">
        <f t="shared" si="81"/>
        <v>#DIV/0!</v>
      </c>
      <c r="BP92" s="117" t="e">
        <f t="shared" si="81"/>
        <v>#DIV/0!</v>
      </c>
      <c r="BQ92" s="117" t="e">
        <f t="shared" si="81"/>
        <v>#DIV/0!</v>
      </c>
      <c r="BR92" s="117" t="e">
        <f t="shared" si="81"/>
        <v>#DIV/0!</v>
      </c>
      <c r="BS92" s="2153"/>
      <c r="BT92" s="2153"/>
      <c r="BU92" s="2153"/>
      <c r="BV92" s="2153"/>
      <c r="BW92" s="2153"/>
      <c r="BX92" s="2153"/>
      <c r="BY92" s="2153"/>
      <c r="BZ92" s="2153"/>
      <c r="CA92" s="2150"/>
      <c r="CB92" s="8"/>
      <c r="CC92" s="2184"/>
      <c r="CD92" s="2153"/>
      <c r="CE92" s="2153"/>
      <c r="CF92" s="2150"/>
      <c r="CG92" s="2288"/>
      <c r="CH92" s="8"/>
      <c r="CI92" s="8"/>
      <c r="CJ92" s="8"/>
      <c r="CK92" s="8"/>
      <c r="CL92" s="8"/>
      <c r="CM92" s="8"/>
      <c r="CN92" s="8"/>
      <c r="CO92" s="8"/>
      <c r="CP92" s="8"/>
      <c r="CQ92" s="8"/>
      <c r="CR92" s="8"/>
      <c r="CS92" s="8"/>
      <c r="CT92" s="8"/>
    </row>
    <row r="93" spans="1:98" ht="16.5" customHeight="1">
      <c r="A93" s="2184"/>
      <c r="B93" s="2261"/>
      <c r="C93" s="2254"/>
      <c r="D93" s="2261"/>
      <c r="E93" s="2254"/>
      <c r="F93" s="99"/>
      <c r="G93" s="99"/>
      <c r="H93" s="2150"/>
      <c r="I93" s="97"/>
      <c r="J93" s="98"/>
      <c r="K93" s="98"/>
      <c r="L93" s="98"/>
      <c r="M93" s="2150"/>
      <c r="N93" s="2184"/>
      <c r="O93" s="99"/>
      <c r="P93" s="100"/>
      <c r="Q93" s="2184"/>
      <c r="R93" s="2153"/>
      <c r="S93" s="2153"/>
      <c r="T93" s="2150"/>
      <c r="U93" s="138"/>
      <c r="V93" s="101">
        <v>9</v>
      </c>
      <c r="W93" s="197"/>
      <c r="X93" s="193"/>
      <c r="Y93" s="193"/>
      <c r="Z93" s="198"/>
      <c r="AA93" s="104"/>
      <c r="AB93" s="105"/>
      <c r="AC93" s="105"/>
      <c r="AD93" s="106"/>
      <c r="AE93" s="138"/>
      <c r="AF93" s="188"/>
      <c r="AG93" s="195"/>
      <c r="AH93" s="195"/>
      <c r="AI93" s="195"/>
      <c r="AJ93" s="196"/>
      <c r="AK93" s="110"/>
      <c r="AL93" s="111"/>
      <c r="AM93" s="111"/>
      <c r="AN93" s="112"/>
      <c r="AO93" s="8"/>
      <c r="AP93" s="113"/>
      <c r="AQ93" s="114"/>
      <c r="AR93" s="89"/>
      <c r="AS93" s="115" t="e">
        <f t="shared" si="62"/>
        <v>#DIV/0!</v>
      </c>
      <c r="AT93" s="116" t="e">
        <f t="shared" si="63"/>
        <v>#DIV/0!</v>
      </c>
      <c r="AU93" s="116" t="e">
        <f t="shared" si="64"/>
        <v>#DIV/0!</v>
      </c>
      <c r="AV93" s="116" t="e">
        <f t="shared" si="65"/>
        <v>#DIV/0!</v>
      </c>
      <c r="AW93" s="148" t="e">
        <f t="shared" si="66"/>
        <v>#DIV/0!</v>
      </c>
      <c r="AX93" s="148" t="e">
        <f t="shared" si="67"/>
        <v>#DIV/0!</v>
      </c>
      <c r="AY93" s="148" t="e">
        <f t="shared" si="68"/>
        <v>#DIV/0!</v>
      </c>
      <c r="AZ93" s="148" t="e">
        <f t="shared" si="69"/>
        <v>#DIV/0!</v>
      </c>
      <c r="BA93" s="117" t="e">
        <f t="shared" si="70"/>
        <v>#DIV/0!</v>
      </c>
      <c r="BB93" s="117" t="e">
        <f t="shared" si="71"/>
        <v>#DIV/0!</v>
      </c>
      <c r="BC93" s="117" t="e">
        <f t="shared" si="72"/>
        <v>#DIV/0!</v>
      </c>
      <c r="BD93" s="117" t="e">
        <f t="shared" si="73"/>
        <v>#DIV/0!</v>
      </c>
      <c r="BE93" s="118">
        <v>0.2</v>
      </c>
      <c r="BF93" s="118">
        <v>0.8</v>
      </c>
      <c r="BG93" s="117" t="e">
        <f t="shared" si="74"/>
        <v>#DIV/0!</v>
      </c>
      <c r="BH93" s="117" t="e">
        <f t="shared" si="75"/>
        <v>#DIV/0!</v>
      </c>
      <c r="BI93" s="117" t="e">
        <f t="shared" si="76"/>
        <v>#DIV/0!</v>
      </c>
      <c r="BJ93" s="117" t="e">
        <f t="shared" si="77"/>
        <v>#DIV/0!</v>
      </c>
      <c r="BK93" s="117" t="e">
        <f t="shared" si="77"/>
        <v>#DIV/0!</v>
      </c>
      <c r="BL93" s="117" t="e">
        <f t="shared" si="78"/>
        <v>#DIV/0!</v>
      </c>
      <c r="BM93" s="117" t="e">
        <f t="shared" si="79"/>
        <v>#DIV/0!</v>
      </c>
      <c r="BN93" s="117" t="e">
        <f t="shared" si="80"/>
        <v>#DIV/0!</v>
      </c>
      <c r="BO93" s="117" t="e">
        <f t="shared" si="81"/>
        <v>#DIV/0!</v>
      </c>
      <c r="BP93" s="117" t="e">
        <f t="shared" si="81"/>
        <v>#DIV/0!</v>
      </c>
      <c r="BQ93" s="117" t="e">
        <f t="shared" si="81"/>
        <v>#DIV/0!</v>
      </c>
      <c r="BR93" s="117" t="e">
        <f t="shared" si="81"/>
        <v>#DIV/0!</v>
      </c>
      <c r="BS93" s="2153"/>
      <c r="BT93" s="2153"/>
      <c r="BU93" s="2153"/>
      <c r="BV93" s="2153"/>
      <c r="BW93" s="2153"/>
      <c r="BX93" s="2153"/>
      <c r="BY93" s="2153"/>
      <c r="BZ93" s="2153"/>
      <c r="CA93" s="2150"/>
      <c r="CB93" s="8"/>
      <c r="CC93" s="2184"/>
      <c r="CD93" s="2153"/>
      <c r="CE93" s="2153"/>
      <c r="CF93" s="2150"/>
      <c r="CG93" s="2288"/>
      <c r="CH93" s="8"/>
      <c r="CI93" s="8"/>
      <c r="CJ93" s="8"/>
      <c r="CK93" s="8"/>
      <c r="CL93" s="8"/>
      <c r="CM93" s="8"/>
      <c r="CN93" s="8"/>
      <c r="CO93" s="8"/>
      <c r="CP93" s="8"/>
      <c r="CQ93" s="8"/>
      <c r="CR93" s="8"/>
      <c r="CS93" s="8"/>
      <c r="CT93" s="8"/>
    </row>
    <row r="94" spans="1:98" ht="16.5" customHeight="1" thickBot="1">
      <c r="A94" s="2179"/>
      <c r="B94" s="2200"/>
      <c r="C94" s="2201"/>
      <c r="D94" s="2200"/>
      <c r="E94" s="2201"/>
      <c r="F94" s="123"/>
      <c r="G94" s="123"/>
      <c r="H94" s="2151"/>
      <c r="I94" s="121"/>
      <c r="J94" s="122"/>
      <c r="K94" s="122"/>
      <c r="L94" s="122"/>
      <c r="M94" s="2151"/>
      <c r="N94" s="2179"/>
      <c r="O94" s="123"/>
      <c r="P94" s="124"/>
      <c r="Q94" s="2179"/>
      <c r="R94" s="2154"/>
      <c r="S94" s="2154"/>
      <c r="T94" s="2151"/>
      <c r="U94" s="138"/>
      <c r="V94" s="168">
        <v>10</v>
      </c>
      <c r="W94" s="179"/>
      <c r="X94" s="152"/>
      <c r="Y94" s="152"/>
      <c r="Z94" s="153"/>
      <c r="AA94" s="125"/>
      <c r="AB94" s="126"/>
      <c r="AC94" s="126"/>
      <c r="AD94" s="127"/>
      <c r="AE94" s="138"/>
      <c r="AF94" s="154"/>
      <c r="AG94" s="156"/>
      <c r="AH94" s="156"/>
      <c r="AI94" s="156"/>
      <c r="AJ94" s="157"/>
      <c r="AK94" s="128"/>
      <c r="AL94" s="129"/>
      <c r="AM94" s="129"/>
      <c r="AN94" s="130"/>
      <c r="AO94" s="8"/>
      <c r="AP94" s="131"/>
      <c r="AQ94" s="132"/>
      <c r="AR94" s="89"/>
      <c r="AS94" s="133" t="e">
        <f t="shared" si="62"/>
        <v>#DIV/0!</v>
      </c>
      <c r="AT94" s="169" t="e">
        <f t="shared" si="63"/>
        <v>#DIV/0!</v>
      </c>
      <c r="AU94" s="169" t="e">
        <f t="shared" si="64"/>
        <v>#DIV/0!</v>
      </c>
      <c r="AV94" s="169" t="e">
        <f t="shared" si="65"/>
        <v>#DIV/0!</v>
      </c>
      <c r="AW94" s="180" t="e">
        <f t="shared" si="66"/>
        <v>#DIV/0!</v>
      </c>
      <c r="AX94" s="180" t="e">
        <f t="shared" si="67"/>
        <v>#DIV/0!</v>
      </c>
      <c r="AY94" s="180" t="e">
        <f t="shared" si="68"/>
        <v>#DIV/0!</v>
      </c>
      <c r="AZ94" s="180" t="e">
        <f t="shared" si="69"/>
        <v>#DIV/0!</v>
      </c>
      <c r="BA94" s="160" t="e">
        <f t="shared" si="70"/>
        <v>#DIV/0!</v>
      </c>
      <c r="BB94" s="160" t="e">
        <f t="shared" si="71"/>
        <v>#DIV/0!</v>
      </c>
      <c r="BC94" s="160" t="e">
        <f t="shared" si="72"/>
        <v>#DIV/0!</v>
      </c>
      <c r="BD94" s="160" t="e">
        <f t="shared" si="73"/>
        <v>#DIV/0!</v>
      </c>
      <c r="BE94" s="159">
        <v>0.2</v>
      </c>
      <c r="BF94" s="159">
        <v>0.8</v>
      </c>
      <c r="BG94" s="160" t="e">
        <f t="shared" si="74"/>
        <v>#DIV/0!</v>
      </c>
      <c r="BH94" s="160" t="e">
        <f t="shared" si="75"/>
        <v>#DIV/0!</v>
      </c>
      <c r="BI94" s="160" t="e">
        <f t="shared" si="76"/>
        <v>#DIV/0!</v>
      </c>
      <c r="BJ94" s="160" t="e">
        <f t="shared" si="77"/>
        <v>#DIV/0!</v>
      </c>
      <c r="BK94" s="160" t="e">
        <f t="shared" si="77"/>
        <v>#DIV/0!</v>
      </c>
      <c r="BL94" s="160" t="e">
        <f t="shared" si="78"/>
        <v>#DIV/0!</v>
      </c>
      <c r="BM94" s="160" t="e">
        <f t="shared" si="79"/>
        <v>#DIV/0!</v>
      </c>
      <c r="BN94" s="160" t="e">
        <f t="shared" si="80"/>
        <v>#DIV/0!</v>
      </c>
      <c r="BO94" s="160" t="e">
        <f t="shared" si="81"/>
        <v>#DIV/0!</v>
      </c>
      <c r="BP94" s="160" t="e">
        <f t="shared" si="81"/>
        <v>#DIV/0!</v>
      </c>
      <c r="BQ94" s="160" t="e">
        <f t="shared" si="81"/>
        <v>#DIV/0!</v>
      </c>
      <c r="BR94" s="160" t="e">
        <f t="shared" si="81"/>
        <v>#DIV/0!</v>
      </c>
      <c r="BS94" s="2154"/>
      <c r="BT94" s="2154"/>
      <c r="BU94" s="2154"/>
      <c r="BV94" s="2154"/>
      <c r="BW94" s="2154"/>
      <c r="BX94" s="2154"/>
      <c r="BY94" s="2154"/>
      <c r="BZ94" s="2154"/>
      <c r="CA94" s="2151"/>
      <c r="CB94" s="8"/>
      <c r="CC94" s="2179"/>
      <c r="CD94" s="2154"/>
      <c r="CE94" s="2154"/>
      <c r="CF94" s="2151"/>
      <c r="CG94" s="2289"/>
      <c r="CH94" s="8"/>
      <c r="CI94" s="8"/>
      <c r="CJ94" s="8"/>
      <c r="CK94" s="8"/>
      <c r="CL94" s="8"/>
      <c r="CM94" s="8"/>
      <c r="CN94" s="8"/>
      <c r="CO94" s="8"/>
      <c r="CP94" s="8"/>
      <c r="CQ94" s="8"/>
      <c r="CR94" s="8"/>
      <c r="CS94" s="8"/>
      <c r="CT94" s="8"/>
    </row>
    <row r="95" spans="1:98" ht="16.5" customHeight="1">
      <c r="A95" s="2124">
        <v>9</v>
      </c>
      <c r="B95" s="2127" t="s">
        <v>938</v>
      </c>
      <c r="C95" s="2252"/>
      <c r="D95" s="2157" t="s">
        <v>887</v>
      </c>
      <c r="E95" s="2252"/>
      <c r="F95" s="140" t="s">
        <v>383</v>
      </c>
      <c r="G95" s="135">
        <v>80</v>
      </c>
      <c r="H95" s="2139"/>
      <c r="I95" s="69"/>
      <c r="J95" s="70"/>
      <c r="K95" s="70"/>
      <c r="L95" s="70"/>
      <c r="M95" s="2148"/>
      <c r="N95" s="2263">
        <v>0</v>
      </c>
      <c r="O95" s="72"/>
      <c r="P95" s="73" t="s">
        <v>939</v>
      </c>
      <c r="Q95" s="2264"/>
      <c r="R95" s="2265"/>
      <c r="S95" s="2265"/>
      <c r="T95" s="2266"/>
      <c r="U95" s="138"/>
      <c r="V95" s="75">
        <v>1</v>
      </c>
      <c r="W95" s="199" t="s">
        <v>940</v>
      </c>
      <c r="X95" s="205"/>
      <c r="Y95" s="205"/>
      <c r="Z95" s="103" t="s">
        <v>854</v>
      </c>
      <c r="AA95" s="78"/>
      <c r="AB95" s="79"/>
      <c r="AC95" s="79"/>
      <c r="AD95" s="80"/>
      <c r="AE95" s="138"/>
      <c r="AF95" s="201"/>
      <c r="AG95" s="202"/>
      <c r="AH95" s="202"/>
      <c r="AI95" s="202"/>
      <c r="AJ95" s="203"/>
      <c r="AK95" s="84"/>
      <c r="AL95" s="85"/>
      <c r="AM95" s="85"/>
      <c r="AN95" s="86"/>
      <c r="AO95" s="162"/>
      <c r="AP95" s="87"/>
      <c r="AQ95" s="88"/>
      <c r="AR95" s="89"/>
      <c r="AS95" s="90">
        <f t="shared" si="62"/>
        <v>0</v>
      </c>
      <c r="AT95" s="164">
        <f t="shared" si="63"/>
        <v>0</v>
      </c>
      <c r="AU95" s="164">
        <f t="shared" si="64"/>
        <v>0</v>
      </c>
      <c r="AV95" s="164">
        <f t="shared" si="65"/>
        <v>0</v>
      </c>
      <c r="AW95" s="176">
        <f t="shared" si="66"/>
        <v>0</v>
      </c>
      <c r="AX95" s="176">
        <f t="shared" si="67"/>
        <v>0</v>
      </c>
      <c r="AY95" s="176">
        <f t="shared" si="68"/>
        <v>0</v>
      </c>
      <c r="AZ95" s="176" t="e">
        <f t="shared" si="69"/>
        <v>#DIV/0!</v>
      </c>
      <c r="BA95" s="165" t="e">
        <f t="shared" si="70"/>
        <v>#DIV/0!</v>
      </c>
      <c r="BB95" s="165" t="e">
        <f t="shared" si="71"/>
        <v>#DIV/0!</v>
      </c>
      <c r="BC95" s="165" t="e">
        <f t="shared" si="72"/>
        <v>#DIV/0!</v>
      </c>
      <c r="BD95" s="165" t="e">
        <f t="shared" si="73"/>
        <v>#DIV/0!</v>
      </c>
      <c r="BE95" s="166">
        <v>0.2</v>
      </c>
      <c r="BF95" s="166">
        <v>0.8</v>
      </c>
      <c r="BG95" s="165">
        <f t="shared" si="74"/>
        <v>0</v>
      </c>
      <c r="BH95" s="165">
        <f t="shared" si="75"/>
        <v>0</v>
      </c>
      <c r="BI95" s="165">
        <f t="shared" si="76"/>
        <v>0</v>
      </c>
      <c r="BJ95" s="165" t="e">
        <f t="shared" si="77"/>
        <v>#DIV/0!</v>
      </c>
      <c r="BK95" s="165" t="e">
        <f t="shared" si="77"/>
        <v>#DIV/0!</v>
      </c>
      <c r="BL95" s="165" t="e">
        <f t="shared" si="78"/>
        <v>#DIV/0!</v>
      </c>
      <c r="BM95" s="165" t="e">
        <f t="shared" si="79"/>
        <v>#DIV/0!</v>
      </c>
      <c r="BN95" s="165" t="e">
        <f t="shared" si="80"/>
        <v>#DIV/0!</v>
      </c>
      <c r="BO95" s="165" t="e">
        <f t="shared" si="81"/>
        <v>#DIV/0!</v>
      </c>
      <c r="BP95" s="93" t="e">
        <f t="shared" si="81"/>
        <v>#DIV/0!</v>
      </c>
      <c r="BQ95" s="93" t="e">
        <f t="shared" si="81"/>
        <v>#DIV/0!</v>
      </c>
      <c r="BR95" s="93" t="e">
        <f t="shared" si="81"/>
        <v>#DIV/0!</v>
      </c>
      <c r="BS95" s="2152" t="e">
        <f t="shared" ref="BS95:BV95" si="84">AVERAGEIF(BO95:BO104,"&lt;&gt;#¡DIV/0!")</f>
        <v>#DIV/0!</v>
      </c>
      <c r="BT95" s="2152" t="e">
        <f t="shared" si="84"/>
        <v>#DIV/0!</v>
      </c>
      <c r="BU95" s="2152" t="e">
        <f t="shared" si="84"/>
        <v>#DIV/0!</v>
      </c>
      <c r="BV95" s="2152" t="e">
        <f t="shared" si="84"/>
        <v>#DIV/0!</v>
      </c>
      <c r="BW95" s="2155" t="e">
        <f>+C95*BS95</f>
        <v>#DIV/0!</v>
      </c>
      <c r="BX95" s="2155" t="e">
        <f>+C95*BT95</f>
        <v>#DIV/0!</v>
      </c>
      <c r="BY95" s="2155" t="e">
        <f>+C95*BU95</f>
        <v>#DIV/0!</v>
      </c>
      <c r="BZ95" s="2155" t="e">
        <f>+C95*BV95</f>
        <v>#DIV/0!</v>
      </c>
      <c r="CA95" s="2149" t="e">
        <f>SUM(BW95:BZ104)</f>
        <v>#DIV/0!</v>
      </c>
      <c r="CB95" s="8"/>
      <c r="CC95" s="2273" t="e">
        <f t="shared" ref="CC95:CF95" si="85">+Q95/$N$95</f>
        <v>#DIV/0!</v>
      </c>
      <c r="CD95" s="2267" t="e">
        <f t="shared" si="85"/>
        <v>#DIV/0!</v>
      </c>
      <c r="CE95" s="2267" t="e">
        <f t="shared" si="85"/>
        <v>#DIV/0!</v>
      </c>
      <c r="CF95" s="2297" t="e">
        <f t="shared" si="85"/>
        <v>#DIV/0!</v>
      </c>
      <c r="CG95" s="2287" t="e">
        <f>AVERAGE(CC95:CF104)</f>
        <v>#DIV/0!</v>
      </c>
      <c r="CH95" s="8"/>
      <c r="CI95" s="8"/>
      <c r="CJ95" s="8"/>
      <c r="CK95" s="8"/>
      <c r="CL95" s="8"/>
      <c r="CM95" s="8"/>
      <c r="CN95" s="8"/>
      <c r="CO95" s="8"/>
      <c r="CP95" s="8"/>
      <c r="CQ95" s="8"/>
      <c r="CR95" s="8"/>
      <c r="CS95" s="8"/>
      <c r="CT95" s="8"/>
    </row>
    <row r="96" spans="1:98" ht="16.5" customHeight="1">
      <c r="A96" s="2184"/>
      <c r="B96" s="2261"/>
      <c r="C96" s="2254"/>
      <c r="D96" s="2261"/>
      <c r="E96" s="2254"/>
      <c r="F96" s="99"/>
      <c r="G96" s="99"/>
      <c r="H96" s="2150"/>
      <c r="I96" s="97"/>
      <c r="J96" s="98"/>
      <c r="K96" s="98"/>
      <c r="L96" s="98"/>
      <c r="M96" s="2150"/>
      <c r="N96" s="2184"/>
      <c r="O96" s="99"/>
      <c r="P96" s="100"/>
      <c r="Q96" s="2184"/>
      <c r="R96" s="2153"/>
      <c r="S96" s="2153"/>
      <c r="T96" s="2150"/>
      <c r="U96" s="138"/>
      <c r="V96" s="101">
        <v>2</v>
      </c>
      <c r="W96" s="204" t="s">
        <v>941</v>
      </c>
      <c r="X96" s="205"/>
      <c r="Y96" s="205"/>
      <c r="Z96" s="103" t="s">
        <v>854</v>
      </c>
      <c r="AA96" s="104"/>
      <c r="AB96" s="105"/>
      <c r="AC96" s="105"/>
      <c r="AD96" s="106"/>
      <c r="AE96" s="138"/>
      <c r="AF96" s="113"/>
      <c r="AG96" s="99"/>
      <c r="AH96" s="99"/>
      <c r="AI96" s="99"/>
      <c r="AJ96" s="114"/>
      <c r="AK96" s="110"/>
      <c r="AL96" s="111"/>
      <c r="AM96" s="111"/>
      <c r="AN96" s="112"/>
      <c r="AO96" s="8"/>
      <c r="AP96" s="113"/>
      <c r="AQ96" s="114"/>
      <c r="AR96" s="89"/>
      <c r="AS96" s="115" t="e">
        <f t="shared" si="62"/>
        <v>#DIV/0!</v>
      </c>
      <c r="AT96" s="116" t="e">
        <f t="shared" si="63"/>
        <v>#DIV/0!</v>
      </c>
      <c r="AU96" s="116" t="e">
        <f t="shared" si="64"/>
        <v>#DIV/0!</v>
      </c>
      <c r="AV96" s="116" t="e">
        <f t="shared" si="65"/>
        <v>#DIV/0!</v>
      </c>
      <c r="AW96" s="148">
        <f t="shared" si="66"/>
        <v>0</v>
      </c>
      <c r="AX96" s="148">
        <f t="shared" si="67"/>
        <v>0</v>
      </c>
      <c r="AY96" s="148">
        <f t="shared" si="68"/>
        <v>0</v>
      </c>
      <c r="AZ96" s="148" t="e">
        <f t="shared" si="69"/>
        <v>#DIV/0!</v>
      </c>
      <c r="BA96" s="117" t="e">
        <f t="shared" si="70"/>
        <v>#DIV/0!</v>
      </c>
      <c r="BB96" s="117" t="e">
        <f t="shared" si="71"/>
        <v>#DIV/0!</v>
      </c>
      <c r="BC96" s="117" t="e">
        <f t="shared" si="72"/>
        <v>#DIV/0!</v>
      </c>
      <c r="BD96" s="117" t="e">
        <f t="shared" si="73"/>
        <v>#DIV/0!</v>
      </c>
      <c r="BE96" s="118">
        <v>0.2</v>
      </c>
      <c r="BF96" s="118">
        <v>0.8</v>
      </c>
      <c r="BG96" s="117">
        <f t="shared" si="74"/>
        <v>0</v>
      </c>
      <c r="BH96" s="117">
        <f t="shared" si="75"/>
        <v>0</v>
      </c>
      <c r="BI96" s="117">
        <f t="shared" si="76"/>
        <v>0</v>
      </c>
      <c r="BJ96" s="117" t="e">
        <f t="shared" si="77"/>
        <v>#DIV/0!</v>
      </c>
      <c r="BK96" s="117" t="e">
        <f t="shared" si="77"/>
        <v>#DIV/0!</v>
      </c>
      <c r="BL96" s="117" t="e">
        <f t="shared" si="78"/>
        <v>#DIV/0!</v>
      </c>
      <c r="BM96" s="117" t="e">
        <f t="shared" si="79"/>
        <v>#DIV/0!</v>
      </c>
      <c r="BN96" s="117" t="e">
        <f t="shared" si="80"/>
        <v>#DIV/0!</v>
      </c>
      <c r="BO96" s="117" t="e">
        <f t="shared" si="81"/>
        <v>#DIV/0!</v>
      </c>
      <c r="BP96" s="117" t="e">
        <f t="shared" si="81"/>
        <v>#DIV/0!</v>
      </c>
      <c r="BQ96" s="117" t="e">
        <f t="shared" si="81"/>
        <v>#DIV/0!</v>
      </c>
      <c r="BR96" s="117" t="e">
        <f t="shared" si="81"/>
        <v>#DIV/0!</v>
      </c>
      <c r="BS96" s="2153"/>
      <c r="BT96" s="2153"/>
      <c r="BU96" s="2153"/>
      <c r="BV96" s="2153"/>
      <c r="BW96" s="2153"/>
      <c r="BX96" s="2153"/>
      <c r="BY96" s="2153"/>
      <c r="BZ96" s="2153"/>
      <c r="CA96" s="2150"/>
      <c r="CB96" s="8"/>
      <c r="CC96" s="2184"/>
      <c r="CD96" s="2153"/>
      <c r="CE96" s="2153"/>
      <c r="CF96" s="2150"/>
      <c r="CG96" s="2288"/>
      <c r="CH96" s="8"/>
      <c r="CI96" s="8"/>
      <c r="CJ96" s="8"/>
      <c r="CK96" s="8"/>
      <c r="CL96" s="8"/>
      <c r="CM96" s="8"/>
      <c r="CN96" s="8"/>
      <c r="CO96" s="8"/>
      <c r="CP96" s="8"/>
      <c r="CQ96" s="8"/>
      <c r="CR96" s="8"/>
      <c r="CS96" s="8"/>
      <c r="CT96" s="8"/>
    </row>
    <row r="97" spans="1:98" ht="16.5" customHeight="1">
      <c r="A97" s="2184"/>
      <c r="B97" s="2261"/>
      <c r="C97" s="2254"/>
      <c r="D97" s="2261"/>
      <c r="E97" s="2254"/>
      <c r="F97" s="99"/>
      <c r="G97" s="99"/>
      <c r="H97" s="2150"/>
      <c r="I97" s="97"/>
      <c r="J97" s="98"/>
      <c r="K97" s="98"/>
      <c r="L97" s="98"/>
      <c r="M97" s="2150"/>
      <c r="N97" s="2184"/>
      <c r="O97" s="99"/>
      <c r="P97" s="100"/>
      <c r="Q97" s="2184"/>
      <c r="R97" s="2153"/>
      <c r="S97" s="2153"/>
      <c r="T97" s="2150"/>
      <c r="U97" s="138"/>
      <c r="V97" s="101">
        <v>3</v>
      </c>
      <c r="W97" s="204" t="s">
        <v>942</v>
      </c>
      <c r="X97" s="205"/>
      <c r="Y97" s="205"/>
      <c r="Z97" s="103" t="s">
        <v>854</v>
      </c>
      <c r="AA97" s="104"/>
      <c r="AB97" s="105"/>
      <c r="AC97" s="105"/>
      <c r="AD97" s="106"/>
      <c r="AE97" s="138"/>
      <c r="AF97" s="113"/>
      <c r="AG97" s="99"/>
      <c r="AH97" s="99"/>
      <c r="AI97" s="99"/>
      <c r="AJ97" s="114"/>
      <c r="AK97" s="110"/>
      <c r="AL97" s="111"/>
      <c r="AM97" s="111"/>
      <c r="AN97" s="112"/>
      <c r="AO97" s="8"/>
      <c r="AP97" s="113"/>
      <c r="AQ97" s="114"/>
      <c r="AR97" s="89"/>
      <c r="AS97" s="115" t="e">
        <f t="shared" si="62"/>
        <v>#DIV/0!</v>
      </c>
      <c r="AT97" s="116" t="e">
        <f t="shared" si="63"/>
        <v>#DIV/0!</v>
      </c>
      <c r="AU97" s="116" t="e">
        <f t="shared" si="64"/>
        <v>#DIV/0!</v>
      </c>
      <c r="AV97" s="116" t="e">
        <f t="shared" si="65"/>
        <v>#DIV/0!</v>
      </c>
      <c r="AW97" s="148">
        <f t="shared" si="66"/>
        <v>0</v>
      </c>
      <c r="AX97" s="148">
        <f t="shared" si="67"/>
        <v>0</v>
      </c>
      <c r="AY97" s="148">
        <f t="shared" si="68"/>
        <v>0</v>
      </c>
      <c r="AZ97" s="148" t="e">
        <f t="shared" si="69"/>
        <v>#DIV/0!</v>
      </c>
      <c r="BA97" s="117" t="e">
        <f t="shared" si="70"/>
        <v>#DIV/0!</v>
      </c>
      <c r="BB97" s="117" t="e">
        <f t="shared" si="71"/>
        <v>#DIV/0!</v>
      </c>
      <c r="BC97" s="117" t="e">
        <f t="shared" si="72"/>
        <v>#DIV/0!</v>
      </c>
      <c r="BD97" s="117" t="e">
        <f t="shared" si="73"/>
        <v>#DIV/0!</v>
      </c>
      <c r="BE97" s="118">
        <v>0.2</v>
      </c>
      <c r="BF97" s="118">
        <v>0.8</v>
      </c>
      <c r="BG97" s="117">
        <f t="shared" si="74"/>
        <v>0</v>
      </c>
      <c r="BH97" s="117">
        <f t="shared" si="75"/>
        <v>0</v>
      </c>
      <c r="BI97" s="117">
        <f t="shared" si="76"/>
        <v>0</v>
      </c>
      <c r="BJ97" s="117" t="e">
        <f t="shared" si="77"/>
        <v>#DIV/0!</v>
      </c>
      <c r="BK97" s="117" t="e">
        <f t="shared" si="77"/>
        <v>#DIV/0!</v>
      </c>
      <c r="BL97" s="117" t="e">
        <f t="shared" si="78"/>
        <v>#DIV/0!</v>
      </c>
      <c r="BM97" s="117" t="e">
        <f t="shared" si="79"/>
        <v>#DIV/0!</v>
      </c>
      <c r="BN97" s="117" t="e">
        <f t="shared" si="80"/>
        <v>#DIV/0!</v>
      </c>
      <c r="BO97" s="117" t="e">
        <f t="shared" si="81"/>
        <v>#DIV/0!</v>
      </c>
      <c r="BP97" s="117" t="e">
        <f t="shared" si="81"/>
        <v>#DIV/0!</v>
      </c>
      <c r="BQ97" s="117" t="e">
        <f t="shared" si="81"/>
        <v>#DIV/0!</v>
      </c>
      <c r="BR97" s="117" t="e">
        <f t="shared" si="81"/>
        <v>#DIV/0!</v>
      </c>
      <c r="BS97" s="2153"/>
      <c r="BT97" s="2153"/>
      <c r="BU97" s="2153"/>
      <c r="BV97" s="2153"/>
      <c r="BW97" s="2153"/>
      <c r="BX97" s="2153"/>
      <c r="BY97" s="2153"/>
      <c r="BZ97" s="2153"/>
      <c r="CA97" s="2150"/>
      <c r="CB97" s="8"/>
      <c r="CC97" s="2184"/>
      <c r="CD97" s="2153"/>
      <c r="CE97" s="2153"/>
      <c r="CF97" s="2150"/>
      <c r="CG97" s="2288"/>
      <c r="CH97" s="8"/>
      <c r="CI97" s="8"/>
      <c r="CJ97" s="8"/>
      <c r="CK97" s="8"/>
      <c r="CL97" s="8"/>
      <c r="CM97" s="8"/>
      <c r="CN97" s="8"/>
      <c r="CO97" s="8"/>
      <c r="CP97" s="8"/>
      <c r="CQ97" s="8"/>
      <c r="CR97" s="8"/>
      <c r="CS97" s="8"/>
      <c r="CT97" s="8"/>
    </row>
    <row r="98" spans="1:98" ht="16.5" customHeight="1">
      <c r="A98" s="2184"/>
      <c r="B98" s="2261"/>
      <c r="C98" s="2254"/>
      <c r="D98" s="2261"/>
      <c r="E98" s="2254"/>
      <c r="F98" s="99"/>
      <c r="G98" s="99"/>
      <c r="H98" s="2150"/>
      <c r="I98" s="97"/>
      <c r="J98" s="98"/>
      <c r="K98" s="98"/>
      <c r="L98" s="98"/>
      <c r="M98" s="2150"/>
      <c r="N98" s="2184"/>
      <c r="O98" s="99"/>
      <c r="P98" s="100"/>
      <c r="Q98" s="2184"/>
      <c r="R98" s="2153"/>
      <c r="S98" s="2153"/>
      <c r="T98" s="2150"/>
      <c r="U98" s="138"/>
      <c r="V98" s="101">
        <v>4</v>
      </c>
      <c r="W98" s="204" t="s">
        <v>943</v>
      </c>
      <c r="X98" s="205"/>
      <c r="Y98" s="205"/>
      <c r="Z98" s="103" t="s">
        <v>944</v>
      </c>
      <c r="AA98" s="104"/>
      <c r="AB98" s="105"/>
      <c r="AC98" s="105"/>
      <c r="AD98" s="106"/>
      <c r="AE98" s="138"/>
      <c r="AF98" s="113"/>
      <c r="AG98" s="99"/>
      <c r="AH98" s="99"/>
      <c r="AI98" s="99"/>
      <c r="AJ98" s="114"/>
      <c r="AK98" s="110"/>
      <c r="AL98" s="111"/>
      <c r="AM98" s="111"/>
      <c r="AN98" s="112"/>
      <c r="AO98" s="8"/>
      <c r="AP98" s="113"/>
      <c r="AQ98" s="114"/>
      <c r="AR98" s="89"/>
      <c r="AS98" s="115" t="e">
        <f t="shared" si="62"/>
        <v>#DIV/0!</v>
      </c>
      <c r="AT98" s="116" t="e">
        <f t="shared" si="63"/>
        <v>#DIV/0!</v>
      </c>
      <c r="AU98" s="116" t="e">
        <f t="shared" si="64"/>
        <v>#DIV/0!</v>
      </c>
      <c r="AV98" s="116" t="e">
        <f t="shared" si="65"/>
        <v>#DIV/0!</v>
      </c>
      <c r="AW98" s="148">
        <f t="shared" si="66"/>
        <v>0</v>
      </c>
      <c r="AX98" s="148">
        <f t="shared" si="67"/>
        <v>0</v>
      </c>
      <c r="AY98" s="148">
        <f t="shared" si="68"/>
        <v>0</v>
      </c>
      <c r="AZ98" s="148" t="e">
        <f t="shared" si="69"/>
        <v>#DIV/0!</v>
      </c>
      <c r="BA98" s="117" t="e">
        <f t="shared" si="70"/>
        <v>#DIV/0!</v>
      </c>
      <c r="BB98" s="117" t="e">
        <f t="shared" si="71"/>
        <v>#DIV/0!</v>
      </c>
      <c r="BC98" s="117" t="e">
        <f t="shared" si="72"/>
        <v>#DIV/0!</v>
      </c>
      <c r="BD98" s="117" t="e">
        <f t="shared" si="73"/>
        <v>#DIV/0!</v>
      </c>
      <c r="BE98" s="118">
        <v>0.2</v>
      </c>
      <c r="BF98" s="118">
        <v>0.8</v>
      </c>
      <c r="BG98" s="117">
        <f t="shared" si="74"/>
        <v>0</v>
      </c>
      <c r="BH98" s="117">
        <f t="shared" si="75"/>
        <v>0</v>
      </c>
      <c r="BI98" s="117">
        <f t="shared" si="76"/>
        <v>0</v>
      </c>
      <c r="BJ98" s="117" t="e">
        <f t="shared" si="77"/>
        <v>#DIV/0!</v>
      </c>
      <c r="BK98" s="117" t="e">
        <f t="shared" si="77"/>
        <v>#DIV/0!</v>
      </c>
      <c r="BL98" s="117" t="e">
        <f t="shared" si="78"/>
        <v>#DIV/0!</v>
      </c>
      <c r="BM98" s="117" t="e">
        <f t="shared" si="79"/>
        <v>#DIV/0!</v>
      </c>
      <c r="BN98" s="117" t="e">
        <f t="shared" si="80"/>
        <v>#DIV/0!</v>
      </c>
      <c r="BO98" s="117" t="e">
        <f t="shared" si="81"/>
        <v>#DIV/0!</v>
      </c>
      <c r="BP98" s="117" t="e">
        <f t="shared" si="81"/>
        <v>#DIV/0!</v>
      </c>
      <c r="BQ98" s="117" t="e">
        <f t="shared" si="81"/>
        <v>#DIV/0!</v>
      </c>
      <c r="BR98" s="117" t="e">
        <f t="shared" si="81"/>
        <v>#DIV/0!</v>
      </c>
      <c r="BS98" s="2153"/>
      <c r="BT98" s="2153"/>
      <c r="BU98" s="2153"/>
      <c r="BV98" s="2153"/>
      <c r="BW98" s="2153"/>
      <c r="BX98" s="2153"/>
      <c r="BY98" s="2153"/>
      <c r="BZ98" s="2153"/>
      <c r="CA98" s="2150"/>
      <c r="CB98" s="8"/>
      <c r="CC98" s="2184"/>
      <c r="CD98" s="2153"/>
      <c r="CE98" s="2153"/>
      <c r="CF98" s="2150"/>
      <c r="CG98" s="2288"/>
      <c r="CH98" s="8"/>
      <c r="CI98" s="8"/>
      <c r="CJ98" s="8"/>
      <c r="CK98" s="8"/>
      <c r="CL98" s="8"/>
      <c r="CM98" s="8"/>
      <c r="CN98" s="8"/>
      <c r="CO98" s="8"/>
      <c r="CP98" s="8"/>
      <c r="CQ98" s="8"/>
      <c r="CR98" s="8"/>
      <c r="CS98" s="8"/>
      <c r="CT98" s="8"/>
    </row>
    <row r="99" spans="1:98" ht="16.5" customHeight="1">
      <c r="A99" s="2184"/>
      <c r="B99" s="2261"/>
      <c r="C99" s="2254"/>
      <c r="D99" s="2261"/>
      <c r="E99" s="2254"/>
      <c r="F99" s="99"/>
      <c r="G99" s="99"/>
      <c r="H99" s="2150"/>
      <c r="I99" s="97"/>
      <c r="J99" s="98"/>
      <c r="K99" s="98"/>
      <c r="L99" s="98"/>
      <c r="M99" s="2150"/>
      <c r="N99" s="2184"/>
      <c r="O99" s="99"/>
      <c r="P99" s="100"/>
      <c r="Q99" s="2184"/>
      <c r="R99" s="2153"/>
      <c r="S99" s="2153"/>
      <c r="T99" s="2150"/>
      <c r="U99" s="138"/>
      <c r="V99" s="101">
        <v>5</v>
      </c>
      <c r="W99" s="204" t="s">
        <v>945</v>
      </c>
      <c r="X99" s="205"/>
      <c r="Y99" s="205"/>
      <c r="Z99" s="103" t="s">
        <v>854</v>
      </c>
      <c r="AA99" s="104"/>
      <c r="AB99" s="105"/>
      <c r="AC99" s="105"/>
      <c r="AD99" s="106"/>
      <c r="AE99" s="138"/>
      <c r="AF99" s="207"/>
      <c r="AG99" s="208"/>
      <c r="AH99" s="208"/>
      <c r="AI99" s="208"/>
      <c r="AJ99" s="209"/>
      <c r="AK99" s="110"/>
      <c r="AL99" s="111"/>
      <c r="AM99" s="111"/>
      <c r="AN99" s="112"/>
      <c r="AO99" s="8"/>
      <c r="AP99" s="113"/>
      <c r="AQ99" s="114"/>
      <c r="AR99" s="89"/>
      <c r="AS99" s="115" t="e">
        <f t="shared" si="62"/>
        <v>#DIV/0!</v>
      </c>
      <c r="AT99" s="116" t="e">
        <f t="shared" si="63"/>
        <v>#DIV/0!</v>
      </c>
      <c r="AU99" s="116" t="e">
        <f t="shared" si="64"/>
        <v>#DIV/0!</v>
      </c>
      <c r="AV99" s="116" t="e">
        <f t="shared" si="65"/>
        <v>#DIV/0!</v>
      </c>
      <c r="AW99" s="148">
        <f t="shared" si="66"/>
        <v>0</v>
      </c>
      <c r="AX99" s="148">
        <f t="shared" si="67"/>
        <v>0</v>
      </c>
      <c r="AY99" s="148">
        <f t="shared" si="68"/>
        <v>0</v>
      </c>
      <c r="AZ99" s="148" t="e">
        <f t="shared" si="69"/>
        <v>#DIV/0!</v>
      </c>
      <c r="BA99" s="117" t="e">
        <f t="shared" si="70"/>
        <v>#DIV/0!</v>
      </c>
      <c r="BB99" s="117" t="e">
        <f t="shared" si="71"/>
        <v>#DIV/0!</v>
      </c>
      <c r="BC99" s="117" t="e">
        <f t="shared" si="72"/>
        <v>#DIV/0!</v>
      </c>
      <c r="BD99" s="117" t="e">
        <f t="shared" si="73"/>
        <v>#DIV/0!</v>
      </c>
      <c r="BE99" s="118">
        <v>0.2</v>
      </c>
      <c r="BF99" s="118">
        <v>0.8</v>
      </c>
      <c r="BG99" s="117">
        <f t="shared" si="74"/>
        <v>0</v>
      </c>
      <c r="BH99" s="117">
        <f t="shared" si="75"/>
        <v>0</v>
      </c>
      <c r="BI99" s="117">
        <f t="shared" si="76"/>
        <v>0</v>
      </c>
      <c r="BJ99" s="117" t="e">
        <f t="shared" si="77"/>
        <v>#DIV/0!</v>
      </c>
      <c r="BK99" s="117" t="e">
        <f t="shared" si="77"/>
        <v>#DIV/0!</v>
      </c>
      <c r="BL99" s="117" t="e">
        <f t="shared" si="78"/>
        <v>#DIV/0!</v>
      </c>
      <c r="BM99" s="117" t="e">
        <f t="shared" si="79"/>
        <v>#DIV/0!</v>
      </c>
      <c r="BN99" s="117" t="e">
        <f t="shared" si="80"/>
        <v>#DIV/0!</v>
      </c>
      <c r="BO99" s="117" t="e">
        <f t="shared" si="81"/>
        <v>#DIV/0!</v>
      </c>
      <c r="BP99" s="117" t="e">
        <f t="shared" si="81"/>
        <v>#DIV/0!</v>
      </c>
      <c r="BQ99" s="117" t="e">
        <f t="shared" si="81"/>
        <v>#DIV/0!</v>
      </c>
      <c r="BR99" s="117" t="e">
        <f t="shared" si="81"/>
        <v>#DIV/0!</v>
      </c>
      <c r="BS99" s="2153"/>
      <c r="BT99" s="2153"/>
      <c r="BU99" s="2153"/>
      <c r="BV99" s="2153"/>
      <c r="BW99" s="2153"/>
      <c r="BX99" s="2153"/>
      <c r="BY99" s="2153"/>
      <c r="BZ99" s="2153"/>
      <c r="CA99" s="2150"/>
      <c r="CB99" s="8"/>
      <c r="CC99" s="2184"/>
      <c r="CD99" s="2153"/>
      <c r="CE99" s="2153"/>
      <c r="CF99" s="2150"/>
      <c r="CG99" s="2288"/>
      <c r="CH99" s="8"/>
      <c r="CI99" s="8"/>
      <c r="CJ99" s="8"/>
      <c r="CK99" s="8"/>
      <c r="CL99" s="8"/>
      <c r="CM99" s="8"/>
      <c r="CN99" s="8"/>
      <c r="CO99" s="8"/>
      <c r="CP99" s="8"/>
      <c r="CQ99" s="8"/>
      <c r="CR99" s="8"/>
      <c r="CS99" s="8"/>
      <c r="CT99" s="8"/>
    </row>
    <row r="100" spans="1:98" ht="16.5" customHeight="1">
      <c r="A100" s="2184"/>
      <c r="B100" s="2261"/>
      <c r="C100" s="2254"/>
      <c r="D100" s="2261"/>
      <c r="E100" s="2254"/>
      <c r="F100" s="99"/>
      <c r="G100" s="99"/>
      <c r="H100" s="2150"/>
      <c r="I100" s="97"/>
      <c r="J100" s="98"/>
      <c r="K100" s="98"/>
      <c r="L100" s="98"/>
      <c r="M100" s="2150"/>
      <c r="N100" s="2184"/>
      <c r="O100" s="99"/>
      <c r="P100" s="100"/>
      <c r="Q100" s="2184"/>
      <c r="R100" s="2153"/>
      <c r="S100" s="2153"/>
      <c r="T100" s="2150"/>
      <c r="U100" s="138"/>
      <c r="V100" s="101">
        <v>6</v>
      </c>
      <c r="W100" s="204" t="s">
        <v>946</v>
      </c>
      <c r="X100" s="205"/>
      <c r="Y100" s="205"/>
      <c r="Z100" s="103" t="s">
        <v>854</v>
      </c>
      <c r="AA100" s="104"/>
      <c r="AB100" s="105"/>
      <c r="AC100" s="105"/>
      <c r="AD100" s="106"/>
      <c r="AE100" s="138"/>
      <c r="AF100" s="113"/>
      <c r="AG100" s="99"/>
      <c r="AH100" s="99"/>
      <c r="AI100" s="99"/>
      <c r="AJ100" s="114"/>
      <c r="AK100" s="110"/>
      <c r="AL100" s="111"/>
      <c r="AM100" s="111"/>
      <c r="AN100" s="112"/>
      <c r="AO100" s="8"/>
      <c r="AP100" s="113"/>
      <c r="AQ100" s="114"/>
      <c r="AR100" s="89"/>
      <c r="AS100" s="115" t="e">
        <f t="shared" si="62"/>
        <v>#DIV/0!</v>
      </c>
      <c r="AT100" s="116" t="e">
        <f t="shared" si="63"/>
        <v>#DIV/0!</v>
      </c>
      <c r="AU100" s="116" t="e">
        <f t="shared" si="64"/>
        <v>#DIV/0!</v>
      </c>
      <c r="AV100" s="116" t="e">
        <f t="shared" si="65"/>
        <v>#DIV/0!</v>
      </c>
      <c r="AW100" s="148">
        <f t="shared" si="66"/>
        <v>0</v>
      </c>
      <c r="AX100" s="148">
        <f t="shared" si="67"/>
        <v>0</v>
      </c>
      <c r="AY100" s="148">
        <f t="shared" si="68"/>
        <v>0</v>
      </c>
      <c r="AZ100" s="148" t="e">
        <f t="shared" si="69"/>
        <v>#DIV/0!</v>
      </c>
      <c r="BA100" s="117" t="e">
        <f t="shared" si="70"/>
        <v>#DIV/0!</v>
      </c>
      <c r="BB100" s="117" t="e">
        <f t="shared" si="71"/>
        <v>#DIV/0!</v>
      </c>
      <c r="BC100" s="117" t="e">
        <f t="shared" si="72"/>
        <v>#DIV/0!</v>
      </c>
      <c r="BD100" s="117" t="e">
        <f t="shared" si="73"/>
        <v>#DIV/0!</v>
      </c>
      <c r="BE100" s="118">
        <v>0.2</v>
      </c>
      <c r="BF100" s="118">
        <v>0.8</v>
      </c>
      <c r="BG100" s="117">
        <f t="shared" si="74"/>
        <v>0</v>
      </c>
      <c r="BH100" s="117">
        <f t="shared" si="75"/>
        <v>0</v>
      </c>
      <c r="BI100" s="117">
        <f t="shared" si="76"/>
        <v>0</v>
      </c>
      <c r="BJ100" s="117" t="e">
        <f t="shared" ref="BJ100:BK115" si="86">+AZ100*BE100</f>
        <v>#DIV/0!</v>
      </c>
      <c r="BK100" s="117" t="e">
        <f t="shared" si="86"/>
        <v>#DIV/0!</v>
      </c>
      <c r="BL100" s="117" t="e">
        <f t="shared" si="78"/>
        <v>#DIV/0!</v>
      </c>
      <c r="BM100" s="117" t="e">
        <f t="shared" si="79"/>
        <v>#DIV/0!</v>
      </c>
      <c r="BN100" s="117" t="e">
        <f t="shared" si="80"/>
        <v>#DIV/0!</v>
      </c>
      <c r="BO100" s="117" t="e">
        <f t="shared" ref="BO100:BR115" si="87">+BG100+BK100</f>
        <v>#DIV/0!</v>
      </c>
      <c r="BP100" s="117" t="e">
        <f t="shared" si="87"/>
        <v>#DIV/0!</v>
      </c>
      <c r="BQ100" s="117" t="e">
        <f t="shared" si="87"/>
        <v>#DIV/0!</v>
      </c>
      <c r="BR100" s="117" t="e">
        <f t="shared" si="87"/>
        <v>#DIV/0!</v>
      </c>
      <c r="BS100" s="2153"/>
      <c r="BT100" s="2153"/>
      <c r="BU100" s="2153"/>
      <c r="BV100" s="2153"/>
      <c r="BW100" s="2153"/>
      <c r="BX100" s="2153"/>
      <c r="BY100" s="2153"/>
      <c r="BZ100" s="2153"/>
      <c r="CA100" s="2150"/>
      <c r="CB100" s="8"/>
      <c r="CC100" s="2184"/>
      <c r="CD100" s="2153"/>
      <c r="CE100" s="2153"/>
      <c r="CF100" s="2150"/>
      <c r="CG100" s="2288"/>
      <c r="CH100" s="8"/>
      <c r="CI100" s="8"/>
      <c r="CJ100" s="8"/>
      <c r="CK100" s="8"/>
      <c r="CL100" s="8"/>
      <c r="CM100" s="8"/>
      <c r="CN100" s="8"/>
      <c r="CO100" s="8"/>
      <c r="CP100" s="8"/>
      <c r="CQ100" s="8"/>
      <c r="CR100" s="8"/>
      <c r="CS100" s="8"/>
      <c r="CT100" s="8"/>
    </row>
    <row r="101" spans="1:98" ht="16.5" customHeight="1">
      <c r="A101" s="2184"/>
      <c r="B101" s="2261"/>
      <c r="C101" s="2254"/>
      <c r="D101" s="2261"/>
      <c r="E101" s="2254"/>
      <c r="F101" s="99"/>
      <c r="G101" s="99"/>
      <c r="H101" s="2150"/>
      <c r="I101" s="97"/>
      <c r="J101" s="98"/>
      <c r="K101" s="98"/>
      <c r="L101" s="98"/>
      <c r="M101" s="2150"/>
      <c r="N101" s="2184"/>
      <c r="O101" s="99"/>
      <c r="P101" s="100"/>
      <c r="Q101" s="2184"/>
      <c r="R101" s="2153"/>
      <c r="S101" s="2153"/>
      <c r="T101" s="2150"/>
      <c r="U101" s="138"/>
      <c r="V101" s="101">
        <v>7</v>
      </c>
      <c r="W101" s="204" t="s">
        <v>947</v>
      </c>
      <c r="X101" s="205"/>
      <c r="Y101" s="205"/>
      <c r="Z101" s="103" t="s">
        <v>944</v>
      </c>
      <c r="AA101" s="104"/>
      <c r="AB101" s="105"/>
      <c r="AC101" s="105"/>
      <c r="AD101" s="106"/>
      <c r="AE101" s="138"/>
      <c r="AF101" s="113"/>
      <c r="AG101" s="99"/>
      <c r="AH101" s="99"/>
      <c r="AI101" s="99"/>
      <c r="AJ101" s="114"/>
      <c r="AK101" s="110"/>
      <c r="AL101" s="111"/>
      <c r="AM101" s="111"/>
      <c r="AN101" s="112"/>
      <c r="AO101" s="8"/>
      <c r="AP101" s="113"/>
      <c r="AQ101" s="114"/>
      <c r="AR101" s="89"/>
      <c r="AS101" s="115" t="e">
        <f t="shared" si="62"/>
        <v>#DIV/0!</v>
      </c>
      <c r="AT101" s="116" t="e">
        <f t="shared" si="63"/>
        <v>#DIV/0!</v>
      </c>
      <c r="AU101" s="116" t="e">
        <f t="shared" si="64"/>
        <v>#DIV/0!</v>
      </c>
      <c r="AV101" s="116" t="e">
        <f t="shared" si="65"/>
        <v>#DIV/0!</v>
      </c>
      <c r="AW101" s="148">
        <f t="shared" si="66"/>
        <v>0</v>
      </c>
      <c r="AX101" s="148">
        <f t="shared" si="67"/>
        <v>0</v>
      </c>
      <c r="AY101" s="148">
        <f t="shared" si="68"/>
        <v>0</v>
      </c>
      <c r="AZ101" s="148" t="e">
        <f t="shared" si="69"/>
        <v>#DIV/0!</v>
      </c>
      <c r="BA101" s="117" t="e">
        <f t="shared" si="70"/>
        <v>#DIV/0!</v>
      </c>
      <c r="BB101" s="117" t="e">
        <f t="shared" si="71"/>
        <v>#DIV/0!</v>
      </c>
      <c r="BC101" s="117" t="e">
        <f t="shared" si="72"/>
        <v>#DIV/0!</v>
      </c>
      <c r="BD101" s="117" t="e">
        <f t="shared" si="73"/>
        <v>#DIV/0!</v>
      </c>
      <c r="BE101" s="118">
        <v>0.2</v>
      </c>
      <c r="BF101" s="118">
        <v>0.8</v>
      </c>
      <c r="BG101" s="117">
        <f t="shared" si="74"/>
        <v>0</v>
      </c>
      <c r="BH101" s="117">
        <f t="shared" si="75"/>
        <v>0</v>
      </c>
      <c r="BI101" s="117">
        <f t="shared" si="76"/>
        <v>0</v>
      </c>
      <c r="BJ101" s="117" t="e">
        <f t="shared" si="86"/>
        <v>#DIV/0!</v>
      </c>
      <c r="BK101" s="117" t="e">
        <f t="shared" si="86"/>
        <v>#DIV/0!</v>
      </c>
      <c r="BL101" s="117" t="e">
        <f t="shared" si="78"/>
        <v>#DIV/0!</v>
      </c>
      <c r="BM101" s="117" t="e">
        <f t="shared" si="79"/>
        <v>#DIV/0!</v>
      </c>
      <c r="BN101" s="117" t="e">
        <f t="shared" si="80"/>
        <v>#DIV/0!</v>
      </c>
      <c r="BO101" s="117" t="e">
        <f t="shared" si="87"/>
        <v>#DIV/0!</v>
      </c>
      <c r="BP101" s="117" t="e">
        <f t="shared" si="87"/>
        <v>#DIV/0!</v>
      </c>
      <c r="BQ101" s="117" t="e">
        <f t="shared" si="87"/>
        <v>#DIV/0!</v>
      </c>
      <c r="BR101" s="117" t="e">
        <f t="shared" si="87"/>
        <v>#DIV/0!</v>
      </c>
      <c r="BS101" s="2153"/>
      <c r="BT101" s="2153"/>
      <c r="BU101" s="2153"/>
      <c r="BV101" s="2153"/>
      <c r="BW101" s="2153"/>
      <c r="BX101" s="2153"/>
      <c r="BY101" s="2153"/>
      <c r="BZ101" s="2153"/>
      <c r="CA101" s="2150"/>
      <c r="CB101" s="8"/>
      <c r="CC101" s="2184"/>
      <c r="CD101" s="2153"/>
      <c r="CE101" s="2153"/>
      <c r="CF101" s="2150"/>
      <c r="CG101" s="2288"/>
      <c r="CH101" s="8"/>
      <c r="CI101" s="8"/>
      <c r="CJ101" s="8"/>
      <c r="CK101" s="8"/>
      <c r="CL101" s="8"/>
      <c r="CM101" s="8"/>
      <c r="CN101" s="8"/>
      <c r="CO101" s="8"/>
      <c r="CP101" s="8"/>
      <c r="CQ101" s="8"/>
      <c r="CR101" s="8"/>
      <c r="CS101" s="8"/>
      <c r="CT101" s="8"/>
    </row>
    <row r="102" spans="1:98" ht="16.5" customHeight="1">
      <c r="A102" s="2184"/>
      <c r="B102" s="2261"/>
      <c r="C102" s="2254"/>
      <c r="D102" s="2261"/>
      <c r="E102" s="2254"/>
      <c r="F102" s="99"/>
      <c r="G102" s="99"/>
      <c r="H102" s="2150"/>
      <c r="I102" s="97"/>
      <c r="J102" s="98"/>
      <c r="K102" s="98"/>
      <c r="L102" s="98"/>
      <c r="M102" s="2150"/>
      <c r="N102" s="2184"/>
      <c r="O102" s="99"/>
      <c r="P102" s="100"/>
      <c r="Q102" s="2184"/>
      <c r="R102" s="2153"/>
      <c r="S102" s="2153"/>
      <c r="T102" s="2150"/>
      <c r="U102" s="138"/>
      <c r="V102" s="101">
        <v>8</v>
      </c>
      <c r="W102" s="120" t="s">
        <v>948</v>
      </c>
      <c r="X102" s="205"/>
      <c r="Y102" s="205"/>
      <c r="Z102" s="103" t="s">
        <v>944</v>
      </c>
      <c r="AA102" s="104"/>
      <c r="AB102" s="105"/>
      <c r="AC102" s="105"/>
      <c r="AD102" s="106"/>
      <c r="AE102" s="138"/>
      <c r="AF102" s="107"/>
      <c r="AG102" s="108"/>
      <c r="AH102" s="108"/>
      <c r="AI102" s="108"/>
      <c r="AJ102" s="109"/>
      <c r="AK102" s="110"/>
      <c r="AL102" s="111"/>
      <c r="AM102" s="111"/>
      <c r="AN102" s="112"/>
      <c r="AO102" s="8"/>
      <c r="AP102" s="113"/>
      <c r="AQ102" s="114"/>
      <c r="AR102" s="89"/>
      <c r="AS102" s="115" t="e">
        <f t="shared" si="62"/>
        <v>#DIV/0!</v>
      </c>
      <c r="AT102" s="116" t="e">
        <f t="shared" si="63"/>
        <v>#DIV/0!</v>
      </c>
      <c r="AU102" s="116" t="e">
        <f t="shared" si="64"/>
        <v>#DIV/0!</v>
      </c>
      <c r="AV102" s="116" t="e">
        <f t="shared" si="65"/>
        <v>#DIV/0!</v>
      </c>
      <c r="AW102" s="148">
        <f t="shared" si="66"/>
        <v>0</v>
      </c>
      <c r="AX102" s="148">
        <f t="shared" si="67"/>
        <v>0</v>
      </c>
      <c r="AY102" s="148">
        <f t="shared" si="68"/>
        <v>0</v>
      </c>
      <c r="AZ102" s="148" t="e">
        <f t="shared" si="69"/>
        <v>#DIV/0!</v>
      </c>
      <c r="BA102" s="117" t="e">
        <f t="shared" si="70"/>
        <v>#DIV/0!</v>
      </c>
      <c r="BB102" s="117" t="e">
        <f t="shared" si="71"/>
        <v>#DIV/0!</v>
      </c>
      <c r="BC102" s="117" t="e">
        <f t="shared" si="72"/>
        <v>#DIV/0!</v>
      </c>
      <c r="BD102" s="117" t="e">
        <f t="shared" si="73"/>
        <v>#DIV/0!</v>
      </c>
      <c r="BE102" s="118">
        <v>0.2</v>
      </c>
      <c r="BF102" s="118">
        <v>0.8</v>
      </c>
      <c r="BG102" s="117">
        <f t="shared" si="74"/>
        <v>0</v>
      </c>
      <c r="BH102" s="117">
        <f t="shared" si="75"/>
        <v>0</v>
      </c>
      <c r="BI102" s="117">
        <f t="shared" si="76"/>
        <v>0</v>
      </c>
      <c r="BJ102" s="117" t="e">
        <f t="shared" si="86"/>
        <v>#DIV/0!</v>
      </c>
      <c r="BK102" s="117" t="e">
        <f t="shared" si="86"/>
        <v>#DIV/0!</v>
      </c>
      <c r="BL102" s="117" t="e">
        <f t="shared" si="78"/>
        <v>#DIV/0!</v>
      </c>
      <c r="BM102" s="117" t="e">
        <f t="shared" si="79"/>
        <v>#DIV/0!</v>
      </c>
      <c r="BN102" s="117" t="e">
        <f t="shared" si="80"/>
        <v>#DIV/0!</v>
      </c>
      <c r="BO102" s="117" t="e">
        <f t="shared" si="87"/>
        <v>#DIV/0!</v>
      </c>
      <c r="BP102" s="117" t="e">
        <f t="shared" si="87"/>
        <v>#DIV/0!</v>
      </c>
      <c r="BQ102" s="117" t="e">
        <f t="shared" si="87"/>
        <v>#DIV/0!</v>
      </c>
      <c r="BR102" s="117" t="e">
        <f t="shared" si="87"/>
        <v>#DIV/0!</v>
      </c>
      <c r="BS102" s="2153"/>
      <c r="BT102" s="2153"/>
      <c r="BU102" s="2153"/>
      <c r="BV102" s="2153"/>
      <c r="BW102" s="2153"/>
      <c r="BX102" s="2153"/>
      <c r="BY102" s="2153"/>
      <c r="BZ102" s="2153"/>
      <c r="CA102" s="2150"/>
      <c r="CB102" s="8"/>
      <c r="CC102" s="2184"/>
      <c r="CD102" s="2153"/>
      <c r="CE102" s="2153"/>
      <c r="CF102" s="2150"/>
      <c r="CG102" s="2288"/>
      <c r="CH102" s="8"/>
      <c r="CI102" s="8"/>
      <c r="CJ102" s="8"/>
      <c r="CK102" s="8"/>
      <c r="CL102" s="8"/>
      <c r="CM102" s="8"/>
      <c r="CN102" s="8"/>
      <c r="CO102" s="8"/>
      <c r="CP102" s="8"/>
      <c r="CQ102" s="8"/>
      <c r="CR102" s="8"/>
      <c r="CS102" s="8"/>
      <c r="CT102" s="8"/>
    </row>
    <row r="103" spans="1:98" ht="16.5" customHeight="1">
      <c r="A103" s="2184"/>
      <c r="B103" s="2261"/>
      <c r="C103" s="2254"/>
      <c r="D103" s="2261"/>
      <c r="E103" s="2254"/>
      <c r="F103" s="99"/>
      <c r="G103" s="99"/>
      <c r="H103" s="2150"/>
      <c r="I103" s="97"/>
      <c r="J103" s="98"/>
      <c r="K103" s="98"/>
      <c r="L103" s="98"/>
      <c r="M103" s="2150"/>
      <c r="N103" s="2184"/>
      <c r="O103" s="99"/>
      <c r="P103" s="100"/>
      <c r="Q103" s="2184"/>
      <c r="R103" s="2153"/>
      <c r="S103" s="2153"/>
      <c r="T103" s="2150"/>
      <c r="U103" s="138"/>
      <c r="V103" s="101">
        <v>9</v>
      </c>
      <c r="W103" s="120" t="s">
        <v>949</v>
      </c>
      <c r="X103" s="205"/>
      <c r="Y103" s="205"/>
      <c r="Z103" s="103" t="s">
        <v>944</v>
      </c>
      <c r="AA103" s="104"/>
      <c r="AB103" s="105"/>
      <c r="AC103" s="105"/>
      <c r="AD103" s="106"/>
      <c r="AE103" s="138"/>
      <c r="AF103" s="107"/>
      <c r="AG103" s="108"/>
      <c r="AH103" s="108"/>
      <c r="AI103" s="108"/>
      <c r="AJ103" s="109"/>
      <c r="AK103" s="110"/>
      <c r="AL103" s="111"/>
      <c r="AM103" s="111"/>
      <c r="AN103" s="112"/>
      <c r="AO103" s="8"/>
      <c r="AP103" s="113"/>
      <c r="AQ103" s="114"/>
      <c r="AR103" s="89"/>
      <c r="AS103" s="115" t="e">
        <f t="shared" si="62"/>
        <v>#DIV/0!</v>
      </c>
      <c r="AT103" s="116" t="e">
        <f t="shared" si="63"/>
        <v>#DIV/0!</v>
      </c>
      <c r="AU103" s="116" t="e">
        <f t="shared" si="64"/>
        <v>#DIV/0!</v>
      </c>
      <c r="AV103" s="116" t="e">
        <f t="shared" si="65"/>
        <v>#DIV/0!</v>
      </c>
      <c r="AW103" s="148">
        <f t="shared" si="66"/>
        <v>0</v>
      </c>
      <c r="AX103" s="148">
        <f t="shared" si="67"/>
        <v>0</v>
      </c>
      <c r="AY103" s="148">
        <f t="shared" si="68"/>
        <v>0</v>
      </c>
      <c r="AZ103" s="148" t="e">
        <f t="shared" si="69"/>
        <v>#DIV/0!</v>
      </c>
      <c r="BA103" s="117" t="e">
        <f t="shared" si="70"/>
        <v>#DIV/0!</v>
      </c>
      <c r="BB103" s="117" t="e">
        <f t="shared" si="71"/>
        <v>#DIV/0!</v>
      </c>
      <c r="BC103" s="117" t="e">
        <f t="shared" si="72"/>
        <v>#DIV/0!</v>
      </c>
      <c r="BD103" s="117" t="e">
        <f t="shared" si="73"/>
        <v>#DIV/0!</v>
      </c>
      <c r="BE103" s="118">
        <v>0.2</v>
      </c>
      <c r="BF103" s="118">
        <v>0.8</v>
      </c>
      <c r="BG103" s="117">
        <f t="shared" si="74"/>
        <v>0</v>
      </c>
      <c r="BH103" s="117">
        <f t="shared" si="75"/>
        <v>0</v>
      </c>
      <c r="BI103" s="117">
        <f t="shared" si="76"/>
        <v>0</v>
      </c>
      <c r="BJ103" s="117" t="e">
        <f t="shared" si="86"/>
        <v>#DIV/0!</v>
      </c>
      <c r="BK103" s="117" t="e">
        <f t="shared" si="86"/>
        <v>#DIV/0!</v>
      </c>
      <c r="BL103" s="117" t="e">
        <f t="shared" si="78"/>
        <v>#DIV/0!</v>
      </c>
      <c r="BM103" s="117" t="e">
        <f t="shared" si="79"/>
        <v>#DIV/0!</v>
      </c>
      <c r="BN103" s="117" t="e">
        <f t="shared" si="80"/>
        <v>#DIV/0!</v>
      </c>
      <c r="BO103" s="117" t="e">
        <f t="shared" si="87"/>
        <v>#DIV/0!</v>
      </c>
      <c r="BP103" s="117" t="e">
        <f t="shared" si="87"/>
        <v>#DIV/0!</v>
      </c>
      <c r="BQ103" s="117" t="e">
        <f t="shared" si="87"/>
        <v>#DIV/0!</v>
      </c>
      <c r="BR103" s="117" t="e">
        <f t="shared" si="87"/>
        <v>#DIV/0!</v>
      </c>
      <c r="BS103" s="2153"/>
      <c r="BT103" s="2153"/>
      <c r="BU103" s="2153"/>
      <c r="BV103" s="2153"/>
      <c r="BW103" s="2153"/>
      <c r="BX103" s="2153"/>
      <c r="BY103" s="2153"/>
      <c r="BZ103" s="2153"/>
      <c r="CA103" s="2150"/>
      <c r="CB103" s="8"/>
      <c r="CC103" s="2184"/>
      <c r="CD103" s="2153"/>
      <c r="CE103" s="2153"/>
      <c r="CF103" s="2150"/>
      <c r="CG103" s="2288"/>
      <c r="CH103" s="8"/>
      <c r="CI103" s="8"/>
      <c r="CJ103" s="8"/>
      <c r="CK103" s="8"/>
      <c r="CL103" s="8"/>
      <c r="CM103" s="8"/>
      <c r="CN103" s="8"/>
      <c r="CO103" s="8"/>
      <c r="CP103" s="8"/>
      <c r="CQ103" s="8"/>
      <c r="CR103" s="8"/>
      <c r="CS103" s="8"/>
      <c r="CT103" s="8"/>
    </row>
    <row r="104" spans="1:98" ht="16.5" customHeight="1" thickBot="1">
      <c r="A104" s="2260"/>
      <c r="B104" s="2200"/>
      <c r="C104" s="2201"/>
      <c r="D104" s="2200"/>
      <c r="E104" s="2201"/>
      <c r="F104" s="123"/>
      <c r="G104" s="123"/>
      <c r="H104" s="2151"/>
      <c r="I104" s="121"/>
      <c r="J104" s="122"/>
      <c r="K104" s="122"/>
      <c r="L104" s="122"/>
      <c r="M104" s="2151"/>
      <c r="N104" s="2179"/>
      <c r="O104" s="123"/>
      <c r="P104" s="124"/>
      <c r="Q104" s="2179"/>
      <c r="R104" s="2154"/>
      <c r="S104" s="2154"/>
      <c r="T104" s="2151"/>
      <c r="U104" s="138"/>
      <c r="V104" s="168">
        <v>10</v>
      </c>
      <c r="W104" s="179" t="s">
        <v>950</v>
      </c>
      <c r="X104" s="205"/>
      <c r="Y104" s="205"/>
      <c r="Z104" s="103" t="s">
        <v>944</v>
      </c>
      <c r="AA104" s="125"/>
      <c r="AB104" s="126"/>
      <c r="AC104" s="126"/>
      <c r="AD104" s="127"/>
      <c r="AE104" s="138"/>
      <c r="AF104" s="154"/>
      <c r="AG104" s="156"/>
      <c r="AH104" s="156"/>
      <c r="AI104" s="156"/>
      <c r="AJ104" s="157"/>
      <c r="AK104" s="128"/>
      <c r="AL104" s="129"/>
      <c r="AM104" s="129"/>
      <c r="AN104" s="130"/>
      <c r="AO104" s="8"/>
      <c r="AP104" s="131"/>
      <c r="AQ104" s="132"/>
      <c r="AR104" s="89"/>
      <c r="AS104" s="133" t="e">
        <f t="shared" si="62"/>
        <v>#DIV/0!</v>
      </c>
      <c r="AT104" s="169" t="e">
        <f t="shared" si="63"/>
        <v>#DIV/0!</v>
      </c>
      <c r="AU104" s="169" t="e">
        <f t="shared" si="64"/>
        <v>#DIV/0!</v>
      </c>
      <c r="AV104" s="169" t="e">
        <f t="shared" si="65"/>
        <v>#DIV/0!</v>
      </c>
      <c r="AW104" s="180">
        <f t="shared" si="66"/>
        <v>0</v>
      </c>
      <c r="AX104" s="180">
        <f t="shared" si="67"/>
        <v>0</v>
      </c>
      <c r="AY104" s="180">
        <f t="shared" si="68"/>
        <v>0</v>
      </c>
      <c r="AZ104" s="180" t="e">
        <f t="shared" si="69"/>
        <v>#DIV/0!</v>
      </c>
      <c r="BA104" s="160" t="e">
        <f t="shared" si="70"/>
        <v>#DIV/0!</v>
      </c>
      <c r="BB104" s="160" t="e">
        <f t="shared" si="71"/>
        <v>#DIV/0!</v>
      </c>
      <c r="BC104" s="160" t="e">
        <f t="shared" si="72"/>
        <v>#DIV/0!</v>
      </c>
      <c r="BD104" s="160" t="e">
        <f t="shared" si="73"/>
        <v>#DIV/0!</v>
      </c>
      <c r="BE104" s="159">
        <v>0.2</v>
      </c>
      <c r="BF104" s="159">
        <v>0.8</v>
      </c>
      <c r="BG104" s="160">
        <f t="shared" si="74"/>
        <v>0</v>
      </c>
      <c r="BH104" s="160">
        <f t="shared" si="75"/>
        <v>0</v>
      </c>
      <c r="BI104" s="160">
        <f t="shared" si="76"/>
        <v>0</v>
      </c>
      <c r="BJ104" s="160" t="e">
        <f t="shared" si="86"/>
        <v>#DIV/0!</v>
      </c>
      <c r="BK104" s="160" t="e">
        <f t="shared" si="86"/>
        <v>#DIV/0!</v>
      </c>
      <c r="BL104" s="160" t="e">
        <f t="shared" si="78"/>
        <v>#DIV/0!</v>
      </c>
      <c r="BM104" s="160" t="e">
        <f t="shared" si="79"/>
        <v>#DIV/0!</v>
      </c>
      <c r="BN104" s="160" t="e">
        <f t="shared" si="80"/>
        <v>#DIV/0!</v>
      </c>
      <c r="BO104" s="160" t="e">
        <f t="shared" si="87"/>
        <v>#DIV/0!</v>
      </c>
      <c r="BP104" s="160" t="e">
        <f t="shared" si="87"/>
        <v>#DIV/0!</v>
      </c>
      <c r="BQ104" s="160" t="e">
        <f t="shared" si="87"/>
        <v>#DIV/0!</v>
      </c>
      <c r="BR104" s="160" t="e">
        <f t="shared" si="87"/>
        <v>#DIV/0!</v>
      </c>
      <c r="BS104" s="2154"/>
      <c r="BT104" s="2154"/>
      <c r="BU104" s="2154"/>
      <c r="BV104" s="2154"/>
      <c r="BW104" s="2154"/>
      <c r="BX104" s="2154"/>
      <c r="BY104" s="2154"/>
      <c r="BZ104" s="2154"/>
      <c r="CA104" s="2151"/>
      <c r="CB104" s="8"/>
      <c r="CC104" s="2179"/>
      <c r="CD104" s="2154"/>
      <c r="CE104" s="2154"/>
      <c r="CF104" s="2151"/>
      <c r="CG104" s="2289"/>
      <c r="CH104" s="8"/>
      <c r="CI104" s="8"/>
      <c r="CJ104" s="8"/>
      <c r="CK104" s="8"/>
      <c r="CL104" s="8"/>
      <c r="CM104" s="8"/>
      <c r="CN104" s="8"/>
      <c r="CO104" s="8"/>
      <c r="CP104" s="8"/>
      <c r="CQ104" s="8"/>
      <c r="CR104" s="8"/>
      <c r="CS104" s="8"/>
      <c r="CT104" s="8"/>
    </row>
    <row r="105" spans="1:98" ht="33" customHeight="1">
      <c r="A105" s="2124">
        <v>10</v>
      </c>
      <c r="B105" s="2127" t="s">
        <v>951</v>
      </c>
      <c r="C105" s="2252"/>
      <c r="D105" s="2157" t="s">
        <v>887</v>
      </c>
      <c r="E105" s="2252"/>
      <c r="F105" s="66" t="s">
        <v>503</v>
      </c>
      <c r="G105" s="135">
        <v>765198</v>
      </c>
      <c r="H105" s="2139" t="s">
        <v>952</v>
      </c>
      <c r="I105" s="69"/>
      <c r="J105" s="70"/>
      <c r="K105" s="70"/>
      <c r="L105" s="70"/>
      <c r="M105" s="2148"/>
      <c r="N105" s="2263">
        <v>0</v>
      </c>
      <c r="O105" s="72"/>
      <c r="P105" s="73" t="s">
        <v>887</v>
      </c>
      <c r="Q105" s="2264"/>
      <c r="R105" s="2265"/>
      <c r="S105" s="2265"/>
      <c r="T105" s="2266"/>
      <c r="U105" s="138"/>
      <c r="V105" s="75">
        <v>1</v>
      </c>
      <c r="W105" s="796" t="s">
        <v>953</v>
      </c>
      <c r="X105" s="76">
        <v>46068</v>
      </c>
      <c r="Y105" s="76">
        <v>46080</v>
      </c>
      <c r="Z105" s="210" t="s">
        <v>954</v>
      </c>
      <c r="AA105" s="78"/>
      <c r="AB105" s="79"/>
      <c r="AC105" s="79"/>
      <c r="AD105" s="80"/>
      <c r="AE105" s="138"/>
      <c r="AF105" s="81"/>
      <c r="AG105" s="82" t="s">
        <v>955</v>
      </c>
      <c r="AH105" s="140" t="s">
        <v>956</v>
      </c>
      <c r="AI105" s="82" t="s">
        <v>88</v>
      </c>
      <c r="AJ105" s="83">
        <v>6</v>
      </c>
      <c r="AK105" s="84"/>
      <c r="AL105" s="85"/>
      <c r="AM105" s="85"/>
      <c r="AN105" s="86"/>
      <c r="AO105" s="162"/>
      <c r="AP105" s="87" t="s">
        <v>575</v>
      </c>
      <c r="AQ105" s="88" t="s">
        <v>89</v>
      </c>
      <c r="AR105" s="89"/>
      <c r="AS105" s="90">
        <f t="shared" si="62"/>
        <v>0</v>
      </c>
      <c r="AT105" s="164">
        <f t="shared" si="63"/>
        <v>0</v>
      </c>
      <c r="AU105" s="164">
        <f t="shared" si="64"/>
        <v>0</v>
      </c>
      <c r="AV105" s="164">
        <f t="shared" si="65"/>
        <v>0</v>
      </c>
      <c r="AW105" s="176">
        <f t="shared" si="66"/>
        <v>0</v>
      </c>
      <c r="AX105" s="176">
        <f t="shared" si="67"/>
        <v>0</v>
      </c>
      <c r="AY105" s="176">
        <f t="shared" si="68"/>
        <v>0</v>
      </c>
      <c r="AZ105" s="176" t="e">
        <f t="shared" si="69"/>
        <v>#DIV/0!</v>
      </c>
      <c r="BA105" s="165">
        <f t="shared" si="70"/>
        <v>0</v>
      </c>
      <c r="BB105" s="165">
        <f t="shared" si="71"/>
        <v>0</v>
      </c>
      <c r="BC105" s="165">
        <f t="shared" si="72"/>
        <v>0</v>
      </c>
      <c r="BD105" s="165">
        <f t="shared" si="73"/>
        <v>0</v>
      </c>
      <c r="BE105" s="166">
        <v>0.2</v>
      </c>
      <c r="BF105" s="166">
        <v>0.8</v>
      </c>
      <c r="BG105" s="165">
        <f t="shared" si="74"/>
        <v>0</v>
      </c>
      <c r="BH105" s="165">
        <f t="shared" si="75"/>
        <v>0</v>
      </c>
      <c r="BI105" s="165">
        <f t="shared" si="76"/>
        <v>0</v>
      </c>
      <c r="BJ105" s="165" t="e">
        <f t="shared" si="86"/>
        <v>#DIV/0!</v>
      </c>
      <c r="BK105" s="165">
        <f t="shared" si="86"/>
        <v>0</v>
      </c>
      <c r="BL105" s="165">
        <f t="shared" si="78"/>
        <v>0</v>
      </c>
      <c r="BM105" s="165">
        <f t="shared" si="79"/>
        <v>0</v>
      </c>
      <c r="BN105" s="165">
        <f t="shared" si="80"/>
        <v>0</v>
      </c>
      <c r="BO105" s="165">
        <f t="shared" si="87"/>
        <v>0</v>
      </c>
      <c r="BP105" s="93">
        <f t="shared" si="87"/>
        <v>0</v>
      </c>
      <c r="BQ105" s="93">
        <f t="shared" si="87"/>
        <v>0</v>
      </c>
      <c r="BR105" s="93" t="e">
        <f t="shared" si="87"/>
        <v>#DIV/0!</v>
      </c>
      <c r="BS105" s="2152">
        <f t="shared" ref="BS105:BV105" si="88">AVERAGEIF(BO105:BO114,"&lt;&gt;#¡DIV/0!")</f>
        <v>0</v>
      </c>
      <c r="BT105" s="2152">
        <f t="shared" si="88"/>
        <v>0</v>
      </c>
      <c r="BU105" s="2152">
        <f t="shared" si="88"/>
        <v>0</v>
      </c>
      <c r="BV105" s="2152" t="e">
        <f t="shared" si="88"/>
        <v>#DIV/0!</v>
      </c>
      <c r="BW105" s="2155">
        <f>+C105*BS105</f>
        <v>0</v>
      </c>
      <c r="BX105" s="2155">
        <f>+C105*BT105</f>
        <v>0</v>
      </c>
      <c r="BY105" s="2155">
        <f>+C105*BU105</f>
        <v>0</v>
      </c>
      <c r="BZ105" s="2155" t="e">
        <f>+C105*BV105</f>
        <v>#DIV/0!</v>
      </c>
      <c r="CA105" s="2149" t="e">
        <f>SUM(BW105:BZ114)</f>
        <v>#DIV/0!</v>
      </c>
      <c r="CB105" s="8"/>
      <c r="CC105" s="2273" t="e">
        <f t="shared" ref="CC105:CF105" si="89">+Q105/$N$105</f>
        <v>#DIV/0!</v>
      </c>
      <c r="CD105" s="2267" t="e">
        <f t="shared" si="89"/>
        <v>#DIV/0!</v>
      </c>
      <c r="CE105" s="2267" t="e">
        <f t="shared" si="89"/>
        <v>#DIV/0!</v>
      </c>
      <c r="CF105" s="2297" t="e">
        <f t="shared" si="89"/>
        <v>#DIV/0!</v>
      </c>
      <c r="CG105" s="2287" t="e">
        <f>AVERAGE(CC105:CF114)</f>
        <v>#DIV/0!</v>
      </c>
      <c r="CH105" s="8"/>
      <c r="CI105" s="8"/>
      <c r="CJ105" s="8"/>
      <c r="CK105" s="8"/>
      <c r="CL105" s="8"/>
      <c r="CM105" s="8"/>
      <c r="CN105" s="8"/>
      <c r="CO105" s="8"/>
      <c r="CP105" s="8"/>
      <c r="CQ105" s="8"/>
      <c r="CR105" s="8"/>
      <c r="CS105" s="8"/>
      <c r="CT105" s="8"/>
    </row>
    <row r="106" spans="1:98" ht="16.5" customHeight="1">
      <c r="A106" s="2184"/>
      <c r="B106" s="2261"/>
      <c r="C106" s="2254"/>
      <c r="D106" s="2261"/>
      <c r="E106" s="2254"/>
      <c r="F106" s="95"/>
      <c r="G106" s="142"/>
      <c r="H106" s="2150"/>
      <c r="I106" s="97"/>
      <c r="J106" s="98"/>
      <c r="K106" s="98"/>
      <c r="L106" s="98"/>
      <c r="M106" s="2150"/>
      <c r="N106" s="2184"/>
      <c r="O106" s="99"/>
      <c r="P106" s="100"/>
      <c r="Q106" s="2184"/>
      <c r="R106" s="2153"/>
      <c r="S106" s="2153"/>
      <c r="T106" s="2150"/>
      <c r="U106" s="27"/>
      <c r="V106" s="101">
        <v>2</v>
      </c>
      <c r="W106" s="95" t="s">
        <v>957</v>
      </c>
      <c r="X106" s="102">
        <v>46113</v>
      </c>
      <c r="Y106" s="102">
        <v>46142</v>
      </c>
      <c r="Z106" s="211" t="s">
        <v>954</v>
      </c>
      <c r="AA106" s="104"/>
      <c r="AB106" s="105"/>
      <c r="AC106" s="105"/>
      <c r="AD106" s="106"/>
      <c r="AE106" s="138"/>
      <c r="AF106" s="107"/>
      <c r="AG106" s="108"/>
      <c r="AH106" s="108"/>
      <c r="AI106" s="108"/>
      <c r="AJ106" s="109"/>
      <c r="AK106" s="110"/>
      <c r="AL106" s="111"/>
      <c r="AM106" s="111"/>
      <c r="AN106" s="112"/>
      <c r="AO106" s="8"/>
      <c r="AP106" s="113"/>
      <c r="AQ106" s="114"/>
      <c r="AR106" s="89"/>
      <c r="AS106" s="115" t="e">
        <f t="shared" si="62"/>
        <v>#DIV/0!</v>
      </c>
      <c r="AT106" s="116" t="e">
        <f t="shared" si="63"/>
        <v>#DIV/0!</v>
      </c>
      <c r="AU106" s="116" t="e">
        <f t="shared" si="64"/>
        <v>#DIV/0!</v>
      </c>
      <c r="AV106" s="116" t="e">
        <f t="shared" si="65"/>
        <v>#DIV/0!</v>
      </c>
      <c r="AW106" s="148">
        <f t="shared" si="66"/>
        <v>0</v>
      </c>
      <c r="AX106" s="148">
        <f t="shared" si="67"/>
        <v>0</v>
      </c>
      <c r="AY106" s="148">
        <f t="shared" si="68"/>
        <v>0</v>
      </c>
      <c r="AZ106" s="148" t="e">
        <f t="shared" si="69"/>
        <v>#DIV/0!</v>
      </c>
      <c r="BA106" s="117" t="e">
        <f t="shared" si="70"/>
        <v>#DIV/0!</v>
      </c>
      <c r="BB106" s="117" t="e">
        <f t="shared" si="71"/>
        <v>#DIV/0!</v>
      </c>
      <c r="BC106" s="117" t="e">
        <f t="shared" si="72"/>
        <v>#DIV/0!</v>
      </c>
      <c r="BD106" s="117" t="e">
        <f t="shared" si="73"/>
        <v>#DIV/0!</v>
      </c>
      <c r="BE106" s="118">
        <v>0.2</v>
      </c>
      <c r="BF106" s="118">
        <v>0.8</v>
      </c>
      <c r="BG106" s="117">
        <f t="shared" si="74"/>
        <v>0</v>
      </c>
      <c r="BH106" s="117">
        <f t="shared" si="75"/>
        <v>0</v>
      </c>
      <c r="BI106" s="117">
        <f t="shared" si="76"/>
        <v>0</v>
      </c>
      <c r="BJ106" s="117" t="e">
        <f t="shared" si="86"/>
        <v>#DIV/0!</v>
      </c>
      <c r="BK106" s="117" t="e">
        <f t="shared" si="86"/>
        <v>#DIV/0!</v>
      </c>
      <c r="BL106" s="117" t="e">
        <f t="shared" si="78"/>
        <v>#DIV/0!</v>
      </c>
      <c r="BM106" s="117" t="e">
        <f t="shared" si="79"/>
        <v>#DIV/0!</v>
      </c>
      <c r="BN106" s="117" t="e">
        <f t="shared" si="80"/>
        <v>#DIV/0!</v>
      </c>
      <c r="BO106" s="117" t="e">
        <f t="shared" si="87"/>
        <v>#DIV/0!</v>
      </c>
      <c r="BP106" s="117" t="e">
        <f t="shared" si="87"/>
        <v>#DIV/0!</v>
      </c>
      <c r="BQ106" s="117" t="e">
        <f t="shared" si="87"/>
        <v>#DIV/0!</v>
      </c>
      <c r="BR106" s="117" t="e">
        <f t="shared" si="87"/>
        <v>#DIV/0!</v>
      </c>
      <c r="BS106" s="2153"/>
      <c r="BT106" s="2153"/>
      <c r="BU106" s="2153"/>
      <c r="BV106" s="2153"/>
      <c r="BW106" s="2153"/>
      <c r="BX106" s="2153"/>
      <c r="BY106" s="2153"/>
      <c r="BZ106" s="2153"/>
      <c r="CA106" s="2150"/>
      <c r="CB106" s="8"/>
      <c r="CC106" s="2184"/>
      <c r="CD106" s="2153"/>
      <c r="CE106" s="2153"/>
      <c r="CF106" s="2150"/>
      <c r="CG106" s="2288"/>
      <c r="CH106" s="8"/>
      <c r="CI106" s="8"/>
      <c r="CJ106" s="8"/>
      <c r="CK106" s="8"/>
      <c r="CL106" s="8"/>
      <c r="CM106" s="8"/>
      <c r="CN106" s="8"/>
      <c r="CO106" s="8"/>
      <c r="CP106" s="8"/>
      <c r="CQ106" s="8"/>
      <c r="CR106" s="8"/>
      <c r="CS106" s="8"/>
      <c r="CT106" s="8"/>
    </row>
    <row r="107" spans="1:98" ht="16.5" customHeight="1">
      <c r="A107" s="2184"/>
      <c r="B107" s="2261"/>
      <c r="C107" s="2254"/>
      <c r="D107" s="2261"/>
      <c r="E107" s="2254"/>
      <c r="F107" s="95"/>
      <c r="G107" s="142"/>
      <c r="H107" s="2150"/>
      <c r="I107" s="97"/>
      <c r="J107" s="98"/>
      <c r="K107" s="98"/>
      <c r="L107" s="98"/>
      <c r="M107" s="2150"/>
      <c r="N107" s="2184"/>
      <c r="O107" s="99"/>
      <c r="P107" s="100"/>
      <c r="Q107" s="2184"/>
      <c r="R107" s="2153"/>
      <c r="S107" s="2153"/>
      <c r="T107" s="2150"/>
      <c r="U107" s="27"/>
      <c r="V107" s="101">
        <v>3</v>
      </c>
      <c r="W107" s="95" t="s">
        <v>957</v>
      </c>
      <c r="X107" s="102">
        <v>46175</v>
      </c>
      <c r="Y107" s="102">
        <v>46203</v>
      </c>
      <c r="Z107" s="211" t="s">
        <v>954</v>
      </c>
      <c r="AA107" s="104"/>
      <c r="AB107" s="105"/>
      <c r="AC107" s="105"/>
      <c r="AD107" s="106"/>
      <c r="AE107" s="138"/>
      <c r="AF107" s="107"/>
      <c r="AG107" s="108"/>
      <c r="AH107" s="108"/>
      <c r="AI107" s="108"/>
      <c r="AJ107" s="109"/>
      <c r="AK107" s="110"/>
      <c r="AL107" s="111"/>
      <c r="AM107" s="111"/>
      <c r="AN107" s="112"/>
      <c r="AO107" s="8"/>
      <c r="AP107" s="113"/>
      <c r="AQ107" s="114"/>
      <c r="AR107" s="89"/>
      <c r="AS107" s="115" t="e">
        <f t="shared" si="62"/>
        <v>#DIV/0!</v>
      </c>
      <c r="AT107" s="116" t="e">
        <f t="shared" si="63"/>
        <v>#DIV/0!</v>
      </c>
      <c r="AU107" s="116" t="e">
        <f t="shared" si="64"/>
        <v>#DIV/0!</v>
      </c>
      <c r="AV107" s="116" t="e">
        <f t="shared" si="65"/>
        <v>#DIV/0!</v>
      </c>
      <c r="AW107" s="148">
        <f t="shared" si="66"/>
        <v>0</v>
      </c>
      <c r="AX107" s="148">
        <f t="shared" si="67"/>
        <v>0</v>
      </c>
      <c r="AY107" s="148">
        <f t="shared" si="68"/>
        <v>0</v>
      </c>
      <c r="AZ107" s="148" t="e">
        <f t="shared" si="69"/>
        <v>#DIV/0!</v>
      </c>
      <c r="BA107" s="117" t="e">
        <f t="shared" si="70"/>
        <v>#DIV/0!</v>
      </c>
      <c r="BB107" s="117" t="e">
        <f t="shared" si="71"/>
        <v>#DIV/0!</v>
      </c>
      <c r="BC107" s="117" t="e">
        <f t="shared" si="72"/>
        <v>#DIV/0!</v>
      </c>
      <c r="BD107" s="117" t="e">
        <f t="shared" si="73"/>
        <v>#DIV/0!</v>
      </c>
      <c r="BE107" s="118">
        <v>0.2</v>
      </c>
      <c r="BF107" s="118">
        <v>0.8</v>
      </c>
      <c r="BG107" s="117">
        <f t="shared" si="74"/>
        <v>0</v>
      </c>
      <c r="BH107" s="117">
        <f t="shared" si="75"/>
        <v>0</v>
      </c>
      <c r="BI107" s="117">
        <f t="shared" si="76"/>
        <v>0</v>
      </c>
      <c r="BJ107" s="117" t="e">
        <f t="shared" si="86"/>
        <v>#DIV/0!</v>
      </c>
      <c r="BK107" s="117" t="e">
        <f t="shared" si="86"/>
        <v>#DIV/0!</v>
      </c>
      <c r="BL107" s="117" t="e">
        <f t="shared" si="78"/>
        <v>#DIV/0!</v>
      </c>
      <c r="BM107" s="117" t="e">
        <f t="shared" si="79"/>
        <v>#DIV/0!</v>
      </c>
      <c r="BN107" s="117" t="e">
        <f t="shared" si="80"/>
        <v>#DIV/0!</v>
      </c>
      <c r="BO107" s="117" t="e">
        <f t="shared" si="87"/>
        <v>#DIV/0!</v>
      </c>
      <c r="BP107" s="117" t="e">
        <f t="shared" si="87"/>
        <v>#DIV/0!</v>
      </c>
      <c r="BQ107" s="117" t="e">
        <f t="shared" si="87"/>
        <v>#DIV/0!</v>
      </c>
      <c r="BR107" s="117" t="e">
        <f t="shared" si="87"/>
        <v>#DIV/0!</v>
      </c>
      <c r="BS107" s="2153"/>
      <c r="BT107" s="2153"/>
      <c r="BU107" s="2153"/>
      <c r="BV107" s="2153"/>
      <c r="BW107" s="2153"/>
      <c r="BX107" s="2153"/>
      <c r="BY107" s="2153"/>
      <c r="BZ107" s="2153"/>
      <c r="CA107" s="2150"/>
      <c r="CB107" s="8"/>
      <c r="CC107" s="2184"/>
      <c r="CD107" s="2153"/>
      <c r="CE107" s="2153"/>
      <c r="CF107" s="2150"/>
      <c r="CG107" s="2288"/>
      <c r="CH107" s="8"/>
      <c r="CI107" s="8"/>
      <c r="CJ107" s="8"/>
      <c r="CK107" s="8"/>
      <c r="CL107" s="8"/>
      <c r="CM107" s="8"/>
      <c r="CN107" s="8"/>
      <c r="CO107" s="8"/>
      <c r="CP107" s="8"/>
      <c r="CQ107" s="8"/>
      <c r="CR107" s="8"/>
      <c r="CS107" s="8"/>
      <c r="CT107" s="8"/>
    </row>
    <row r="108" spans="1:98" ht="16.5" customHeight="1">
      <c r="A108" s="2184"/>
      <c r="B108" s="2261"/>
      <c r="C108" s="2254"/>
      <c r="D108" s="2261"/>
      <c r="E108" s="2254"/>
      <c r="F108" s="95"/>
      <c r="G108" s="142"/>
      <c r="H108" s="2150"/>
      <c r="I108" s="97"/>
      <c r="J108" s="98"/>
      <c r="K108" s="98"/>
      <c r="L108" s="98"/>
      <c r="M108" s="2150"/>
      <c r="N108" s="2184"/>
      <c r="O108" s="99"/>
      <c r="P108" s="100"/>
      <c r="Q108" s="2184"/>
      <c r="R108" s="2153"/>
      <c r="S108" s="2153"/>
      <c r="T108" s="2150"/>
      <c r="U108" s="27"/>
      <c r="V108" s="101">
        <v>4</v>
      </c>
      <c r="W108" s="95" t="s">
        <v>957</v>
      </c>
      <c r="X108" s="102">
        <v>46237</v>
      </c>
      <c r="Y108" s="102">
        <v>46262</v>
      </c>
      <c r="Z108" s="211" t="s">
        <v>954</v>
      </c>
      <c r="AA108" s="104"/>
      <c r="AB108" s="105"/>
      <c r="AC108" s="105"/>
      <c r="AD108" s="106"/>
      <c r="AE108" s="138"/>
      <c r="AF108" s="107"/>
      <c r="AG108" s="108"/>
      <c r="AH108" s="108"/>
      <c r="AI108" s="108"/>
      <c r="AJ108" s="109"/>
      <c r="AK108" s="110"/>
      <c r="AL108" s="111"/>
      <c r="AM108" s="111"/>
      <c r="AN108" s="112"/>
      <c r="AO108" s="8"/>
      <c r="AP108" s="113"/>
      <c r="AQ108" s="114"/>
      <c r="AR108" s="89"/>
      <c r="AS108" s="115" t="e">
        <f t="shared" si="62"/>
        <v>#DIV/0!</v>
      </c>
      <c r="AT108" s="116" t="e">
        <f t="shared" si="63"/>
        <v>#DIV/0!</v>
      </c>
      <c r="AU108" s="116" t="e">
        <f t="shared" si="64"/>
        <v>#DIV/0!</v>
      </c>
      <c r="AV108" s="116" t="e">
        <f t="shared" si="65"/>
        <v>#DIV/0!</v>
      </c>
      <c r="AW108" s="148">
        <f t="shared" si="66"/>
        <v>0</v>
      </c>
      <c r="AX108" s="148">
        <f t="shared" si="67"/>
        <v>0</v>
      </c>
      <c r="AY108" s="148">
        <f t="shared" si="68"/>
        <v>0</v>
      </c>
      <c r="AZ108" s="148" t="e">
        <f t="shared" si="69"/>
        <v>#DIV/0!</v>
      </c>
      <c r="BA108" s="117" t="e">
        <f t="shared" si="70"/>
        <v>#DIV/0!</v>
      </c>
      <c r="BB108" s="117" t="e">
        <f t="shared" si="71"/>
        <v>#DIV/0!</v>
      </c>
      <c r="BC108" s="117" t="e">
        <f t="shared" si="72"/>
        <v>#DIV/0!</v>
      </c>
      <c r="BD108" s="117" t="e">
        <f t="shared" si="73"/>
        <v>#DIV/0!</v>
      </c>
      <c r="BE108" s="118">
        <v>0.2</v>
      </c>
      <c r="BF108" s="118">
        <v>0.8</v>
      </c>
      <c r="BG108" s="117">
        <f t="shared" si="74"/>
        <v>0</v>
      </c>
      <c r="BH108" s="117">
        <f t="shared" si="75"/>
        <v>0</v>
      </c>
      <c r="BI108" s="117">
        <f t="shared" si="76"/>
        <v>0</v>
      </c>
      <c r="BJ108" s="117" t="e">
        <f t="shared" si="86"/>
        <v>#DIV/0!</v>
      </c>
      <c r="BK108" s="117" t="e">
        <f t="shared" si="86"/>
        <v>#DIV/0!</v>
      </c>
      <c r="BL108" s="117" t="e">
        <f t="shared" si="78"/>
        <v>#DIV/0!</v>
      </c>
      <c r="BM108" s="117" t="e">
        <f t="shared" si="79"/>
        <v>#DIV/0!</v>
      </c>
      <c r="BN108" s="117" t="e">
        <f t="shared" si="80"/>
        <v>#DIV/0!</v>
      </c>
      <c r="BO108" s="117" t="e">
        <f t="shared" si="87"/>
        <v>#DIV/0!</v>
      </c>
      <c r="BP108" s="117" t="e">
        <f t="shared" si="87"/>
        <v>#DIV/0!</v>
      </c>
      <c r="BQ108" s="117" t="e">
        <f t="shared" si="87"/>
        <v>#DIV/0!</v>
      </c>
      <c r="BR108" s="117" t="e">
        <f t="shared" si="87"/>
        <v>#DIV/0!</v>
      </c>
      <c r="BS108" s="2153"/>
      <c r="BT108" s="2153"/>
      <c r="BU108" s="2153"/>
      <c r="BV108" s="2153"/>
      <c r="BW108" s="2153"/>
      <c r="BX108" s="2153"/>
      <c r="BY108" s="2153"/>
      <c r="BZ108" s="2153"/>
      <c r="CA108" s="2150"/>
      <c r="CB108" s="8"/>
      <c r="CC108" s="2184"/>
      <c r="CD108" s="2153"/>
      <c r="CE108" s="2153"/>
      <c r="CF108" s="2150"/>
      <c r="CG108" s="2288"/>
      <c r="CH108" s="8"/>
      <c r="CI108" s="8"/>
      <c r="CJ108" s="8"/>
      <c r="CK108" s="8"/>
      <c r="CL108" s="8"/>
      <c r="CM108" s="8"/>
      <c r="CN108" s="8"/>
      <c r="CO108" s="8"/>
      <c r="CP108" s="8"/>
      <c r="CQ108" s="8"/>
      <c r="CR108" s="8"/>
      <c r="CS108" s="8"/>
      <c r="CT108" s="8"/>
    </row>
    <row r="109" spans="1:98" ht="16.5" customHeight="1">
      <c r="A109" s="2184"/>
      <c r="B109" s="2261"/>
      <c r="C109" s="2254"/>
      <c r="D109" s="2261"/>
      <c r="E109" s="2254"/>
      <c r="F109" s="95"/>
      <c r="G109" s="142"/>
      <c r="H109" s="2150"/>
      <c r="I109" s="97"/>
      <c r="J109" s="98"/>
      <c r="K109" s="98"/>
      <c r="L109" s="98"/>
      <c r="M109" s="2150"/>
      <c r="N109" s="2184"/>
      <c r="O109" s="99"/>
      <c r="P109" s="100"/>
      <c r="Q109" s="2184"/>
      <c r="R109" s="2153"/>
      <c r="S109" s="2153"/>
      <c r="T109" s="2150"/>
      <c r="U109" s="27"/>
      <c r="V109" s="101">
        <v>5</v>
      </c>
      <c r="W109" s="95" t="s">
        <v>957</v>
      </c>
      <c r="X109" s="102">
        <v>46296</v>
      </c>
      <c r="Y109" s="102">
        <v>46325</v>
      </c>
      <c r="Z109" s="211" t="s">
        <v>954</v>
      </c>
      <c r="AA109" s="104"/>
      <c r="AB109" s="105"/>
      <c r="AC109" s="105"/>
      <c r="AD109" s="106"/>
      <c r="AE109" s="138"/>
      <c r="AF109" s="107"/>
      <c r="AG109" s="108"/>
      <c r="AH109" s="108"/>
      <c r="AI109" s="108"/>
      <c r="AJ109" s="109"/>
      <c r="AK109" s="110"/>
      <c r="AL109" s="111"/>
      <c r="AM109" s="111"/>
      <c r="AN109" s="112"/>
      <c r="AO109" s="8"/>
      <c r="AP109" s="113"/>
      <c r="AQ109" s="114"/>
      <c r="AR109" s="89"/>
      <c r="AS109" s="115" t="e">
        <f t="shared" si="62"/>
        <v>#DIV/0!</v>
      </c>
      <c r="AT109" s="116" t="e">
        <f t="shared" si="63"/>
        <v>#DIV/0!</v>
      </c>
      <c r="AU109" s="116" t="e">
        <f t="shared" si="64"/>
        <v>#DIV/0!</v>
      </c>
      <c r="AV109" s="116" t="e">
        <f t="shared" si="65"/>
        <v>#DIV/0!</v>
      </c>
      <c r="AW109" s="148">
        <f t="shared" si="66"/>
        <v>0</v>
      </c>
      <c r="AX109" s="148">
        <f t="shared" si="67"/>
        <v>0</v>
      </c>
      <c r="AY109" s="148">
        <f t="shared" si="68"/>
        <v>0</v>
      </c>
      <c r="AZ109" s="148" t="e">
        <f t="shared" si="69"/>
        <v>#DIV/0!</v>
      </c>
      <c r="BA109" s="117" t="e">
        <f t="shared" si="70"/>
        <v>#DIV/0!</v>
      </c>
      <c r="BB109" s="117" t="e">
        <f t="shared" si="71"/>
        <v>#DIV/0!</v>
      </c>
      <c r="BC109" s="117" t="e">
        <f t="shared" si="72"/>
        <v>#DIV/0!</v>
      </c>
      <c r="BD109" s="117" t="e">
        <f t="shared" si="73"/>
        <v>#DIV/0!</v>
      </c>
      <c r="BE109" s="118">
        <v>0.2</v>
      </c>
      <c r="BF109" s="118">
        <v>0.8</v>
      </c>
      <c r="BG109" s="117">
        <f t="shared" si="74"/>
        <v>0</v>
      </c>
      <c r="BH109" s="117">
        <f t="shared" si="75"/>
        <v>0</v>
      </c>
      <c r="BI109" s="117">
        <f t="shared" si="76"/>
        <v>0</v>
      </c>
      <c r="BJ109" s="117" t="e">
        <f t="shared" si="86"/>
        <v>#DIV/0!</v>
      </c>
      <c r="BK109" s="117" t="e">
        <f t="shared" si="86"/>
        <v>#DIV/0!</v>
      </c>
      <c r="BL109" s="117" t="e">
        <f t="shared" si="78"/>
        <v>#DIV/0!</v>
      </c>
      <c r="BM109" s="117" t="e">
        <f t="shared" si="79"/>
        <v>#DIV/0!</v>
      </c>
      <c r="BN109" s="117" t="e">
        <f t="shared" si="80"/>
        <v>#DIV/0!</v>
      </c>
      <c r="BO109" s="117" t="e">
        <f t="shared" si="87"/>
        <v>#DIV/0!</v>
      </c>
      <c r="BP109" s="117" t="e">
        <f t="shared" si="87"/>
        <v>#DIV/0!</v>
      </c>
      <c r="BQ109" s="117" t="e">
        <f t="shared" si="87"/>
        <v>#DIV/0!</v>
      </c>
      <c r="BR109" s="117" t="e">
        <f t="shared" si="87"/>
        <v>#DIV/0!</v>
      </c>
      <c r="BS109" s="2153"/>
      <c r="BT109" s="2153"/>
      <c r="BU109" s="2153"/>
      <c r="BV109" s="2153"/>
      <c r="BW109" s="2153"/>
      <c r="BX109" s="2153"/>
      <c r="BY109" s="2153"/>
      <c r="BZ109" s="2153"/>
      <c r="CA109" s="2150"/>
      <c r="CB109" s="8"/>
      <c r="CC109" s="2184"/>
      <c r="CD109" s="2153"/>
      <c r="CE109" s="2153"/>
      <c r="CF109" s="2150"/>
      <c r="CG109" s="2288"/>
      <c r="CH109" s="8"/>
      <c r="CI109" s="8"/>
      <c r="CJ109" s="8"/>
      <c r="CK109" s="8"/>
      <c r="CL109" s="8"/>
      <c r="CM109" s="8"/>
      <c r="CN109" s="8"/>
      <c r="CO109" s="8"/>
      <c r="CP109" s="8"/>
      <c r="CQ109" s="8"/>
      <c r="CR109" s="8"/>
      <c r="CS109" s="8"/>
      <c r="CT109" s="8"/>
    </row>
    <row r="110" spans="1:98" ht="16.5" customHeight="1">
      <c r="A110" s="2184"/>
      <c r="B110" s="2261"/>
      <c r="C110" s="2254"/>
      <c r="D110" s="2261"/>
      <c r="E110" s="2254"/>
      <c r="F110" s="95"/>
      <c r="G110" s="142"/>
      <c r="H110" s="2150"/>
      <c r="I110" s="97"/>
      <c r="J110" s="98"/>
      <c r="K110" s="98"/>
      <c r="L110" s="98"/>
      <c r="M110" s="2150"/>
      <c r="N110" s="2184"/>
      <c r="O110" s="99"/>
      <c r="P110" s="100"/>
      <c r="Q110" s="2184"/>
      <c r="R110" s="2153"/>
      <c r="S110" s="2153"/>
      <c r="T110" s="2150"/>
      <c r="U110" s="27"/>
      <c r="V110" s="101">
        <v>6</v>
      </c>
      <c r="W110" s="95" t="s">
        <v>957</v>
      </c>
      <c r="X110" s="102">
        <v>46358</v>
      </c>
      <c r="Y110" s="102">
        <v>46371</v>
      </c>
      <c r="Z110" s="211" t="s">
        <v>954</v>
      </c>
      <c r="AA110" s="104"/>
      <c r="AB110" s="105"/>
      <c r="AC110" s="105"/>
      <c r="AD110" s="106"/>
      <c r="AE110" s="138"/>
      <c r="AF110" s="107"/>
      <c r="AG110" s="108"/>
      <c r="AH110" s="108"/>
      <c r="AI110" s="108"/>
      <c r="AJ110" s="109"/>
      <c r="AK110" s="110"/>
      <c r="AL110" s="111"/>
      <c r="AM110" s="111"/>
      <c r="AN110" s="112"/>
      <c r="AO110" s="8"/>
      <c r="AP110" s="113"/>
      <c r="AQ110" s="114"/>
      <c r="AR110" s="89"/>
      <c r="AS110" s="115" t="e">
        <f t="shared" si="62"/>
        <v>#DIV/0!</v>
      </c>
      <c r="AT110" s="116" t="e">
        <f t="shared" si="63"/>
        <v>#DIV/0!</v>
      </c>
      <c r="AU110" s="116" t="e">
        <f t="shared" si="64"/>
        <v>#DIV/0!</v>
      </c>
      <c r="AV110" s="116" t="e">
        <f t="shared" si="65"/>
        <v>#DIV/0!</v>
      </c>
      <c r="AW110" s="148">
        <f t="shared" si="66"/>
        <v>0</v>
      </c>
      <c r="AX110" s="148">
        <f t="shared" si="67"/>
        <v>0</v>
      </c>
      <c r="AY110" s="148">
        <f t="shared" si="68"/>
        <v>0</v>
      </c>
      <c r="AZ110" s="148" t="e">
        <f t="shared" si="69"/>
        <v>#DIV/0!</v>
      </c>
      <c r="BA110" s="117" t="e">
        <f t="shared" si="70"/>
        <v>#DIV/0!</v>
      </c>
      <c r="BB110" s="117" t="e">
        <f t="shared" si="71"/>
        <v>#DIV/0!</v>
      </c>
      <c r="BC110" s="117" t="e">
        <f t="shared" si="72"/>
        <v>#DIV/0!</v>
      </c>
      <c r="BD110" s="117" t="e">
        <f t="shared" si="73"/>
        <v>#DIV/0!</v>
      </c>
      <c r="BE110" s="118">
        <v>0.2</v>
      </c>
      <c r="BF110" s="118">
        <v>0.8</v>
      </c>
      <c r="BG110" s="117">
        <f t="shared" si="74"/>
        <v>0</v>
      </c>
      <c r="BH110" s="117">
        <f t="shared" si="75"/>
        <v>0</v>
      </c>
      <c r="BI110" s="117">
        <f t="shared" si="76"/>
        <v>0</v>
      </c>
      <c r="BJ110" s="117" t="e">
        <f t="shared" si="86"/>
        <v>#DIV/0!</v>
      </c>
      <c r="BK110" s="117" t="e">
        <f t="shared" si="86"/>
        <v>#DIV/0!</v>
      </c>
      <c r="BL110" s="117" t="e">
        <f t="shared" si="78"/>
        <v>#DIV/0!</v>
      </c>
      <c r="BM110" s="117" t="e">
        <f t="shared" si="79"/>
        <v>#DIV/0!</v>
      </c>
      <c r="BN110" s="117" t="e">
        <f t="shared" si="80"/>
        <v>#DIV/0!</v>
      </c>
      <c r="BO110" s="117" t="e">
        <f t="shared" si="87"/>
        <v>#DIV/0!</v>
      </c>
      <c r="BP110" s="117" t="e">
        <f t="shared" si="87"/>
        <v>#DIV/0!</v>
      </c>
      <c r="BQ110" s="117" t="e">
        <f t="shared" si="87"/>
        <v>#DIV/0!</v>
      </c>
      <c r="BR110" s="117" t="e">
        <f t="shared" si="87"/>
        <v>#DIV/0!</v>
      </c>
      <c r="BS110" s="2153"/>
      <c r="BT110" s="2153"/>
      <c r="BU110" s="2153"/>
      <c r="BV110" s="2153"/>
      <c r="BW110" s="2153"/>
      <c r="BX110" s="2153"/>
      <c r="BY110" s="2153"/>
      <c r="BZ110" s="2153"/>
      <c r="CA110" s="2150"/>
      <c r="CB110" s="8"/>
      <c r="CC110" s="2184"/>
      <c r="CD110" s="2153"/>
      <c r="CE110" s="2153"/>
      <c r="CF110" s="2150"/>
      <c r="CG110" s="2288"/>
      <c r="CH110" s="8"/>
      <c r="CI110" s="8"/>
      <c r="CJ110" s="8"/>
      <c r="CK110" s="8"/>
      <c r="CL110" s="8"/>
      <c r="CM110" s="8"/>
      <c r="CN110" s="8"/>
      <c r="CO110" s="8"/>
      <c r="CP110" s="8"/>
      <c r="CQ110" s="8"/>
      <c r="CR110" s="8"/>
      <c r="CS110" s="8"/>
      <c r="CT110" s="8"/>
    </row>
    <row r="111" spans="1:98" ht="16.5" customHeight="1">
      <c r="A111" s="2184"/>
      <c r="B111" s="2261"/>
      <c r="C111" s="2254"/>
      <c r="D111" s="2261"/>
      <c r="E111" s="2254"/>
      <c r="F111" s="95"/>
      <c r="G111" s="142"/>
      <c r="H111" s="2150"/>
      <c r="I111" s="97"/>
      <c r="J111" s="98"/>
      <c r="K111" s="98"/>
      <c r="L111" s="98"/>
      <c r="M111" s="2150"/>
      <c r="N111" s="2184"/>
      <c r="O111" s="99"/>
      <c r="P111" s="100"/>
      <c r="Q111" s="2184"/>
      <c r="R111" s="2153"/>
      <c r="S111" s="2153"/>
      <c r="T111" s="2150"/>
      <c r="U111" s="27"/>
      <c r="V111" s="101">
        <v>7</v>
      </c>
      <c r="W111" s="95"/>
      <c r="X111" s="102"/>
      <c r="Y111" s="102"/>
      <c r="Z111" s="211"/>
      <c r="AA111" s="104"/>
      <c r="AB111" s="105"/>
      <c r="AC111" s="105"/>
      <c r="AD111" s="106"/>
      <c r="AE111" s="138"/>
      <c r="AF111" s="107"/>
      <c r="AG111" s="108"/>
      <c r="AH111" s="108"/>
      <c r="AI111" s="108"/>
      <c r="AJ111" s="109"/>
      <c r="AK111" s="110"/>
      <c r="AL111" s="111"/>
      <c r="AM111" s="111"/>
      <c r="AN111" s="112"/>
      <c r="AO111" s="8"/>
      <c r="AP111" s="113"/>
      <c r="AQ111" s="114"/>
      <c r="AR111" s="89"/>
      <c r="AS111" s="115" t="e">
        <f t="shared" si="62"/>
        <v>#DIV/0!</v>
      </c>
      <c r="AT111" s="116" t="e">
        <f t="shared" si="63"/>
        <v>#DIV/0!</v>
      </c>
      <c r="AU111" s="116" t="e">
        <f t="shared" si="64"/>
        <v>#DIV/0!</v>
      </c>
      <c r="AV111" s="116" t="e">
        <f t="shared" si="65"/>
        <v>#DIV/0!</v>
      </c>
      <c r="AW111" s="148" t="e">
        <f t="shared" si="66"/>
        <v>#DIV/0!</v>
      </c>
      <c r="AX111" s="148" t="e">
        <f t="shared" si="67"/>
        <v>#DIV/0!</v>
      </c>
      <c r="AY111" s="148" t="e">
        <f t="shared" si="68"/>
        <v>#DIV/0!</v>
      </c>
      <c r="AZ111" s="148" t="e">
        <f t="shared" si="69"/>
        <v>#DIV/0!</v>
      </c>
      <c r="BA111" s="117" t="e">
        <f t="shared" si="70"/>
        <v>#DIV/0!</v>
      </c>
      <c r="BB111" s="117" t="e">
        <f t="shared" si="71"/>
        <v>#DIV/0!</v>
      </c>
      <c r="BC111" s="117" t="e">
        <f t="shared" si="72"/>
        <v>#DIV/0!</v>
      </c>
      <c r="BD111" s="117" t="e">
        <f t="shared" si="73"/>
        <v>#DIV/0!</v>
      </c>
      <c r="BE111" s="118">
        <v>0.2</v>
      </c>
      <c r="BF111" s="118">
        <v>0.8</v>
      </c>
      <c r="BG111" s="117" t="e">
        <f t="shared" si="74"/>
        <v>#DIV/0!</v>
      </c>
      <c r="BH111" s="117" t="e">
        <f t="shared" si="75"/>
        <v>#DIV/0!</v>
      </c>
      <c r="BI111" s="117" t="e">
        <f t="shared" si="76"/>
        <v>#DIV/0!</v>
      </c>
      <c r="BJ111" s="117" t="e">
        <f t="shared" si="86"/>
        <v>#DIV/0!</v>
      </c>
      <c r="BK111" s="117" t="e">
        <f t="shared" si="86"/>
        <v>#DIV/0!</v>
      </c>
      <c r="BL111" s="117" t="e">
        <f t="shared" si="78"/>
        <v>#DIV/0!</v>
      </c>
      <c r="BM111" s="117" t="e">
        <f t="shared" si="79"/>
        <v>#DIV/0!</v>
      </c>
      <c r="BN111" s="117" t="e">
        <f t="shared" si="80"/>
        <v>#DIV/0!</v>
      </c>
      <c r="BO111" s="117" t="e">
        <f t="shared" si="87"/>
        <v>#DIV/0!</v>
      </c>
      <c r="BP111" s="117" t="e">
        <f t="shared" si="87"/>
        <v>#DIV/0!</v>
      </c>
      <c r="BQ111" s="117" t="e">
        <f t="shared" si="87"/>
        <v>#DIV/0!</v>
      </c>
      <c r="BR111" s="117" t="e">
        <f t="shared" si="87"/>
        <v>#DIV/0!</v>
      </c>
      <c r="BS111" s="2153"/>
      <c r="BT111" s="2153"/>
      <c r="BU111" s="2153"/>
      <c r="BV111" s="2153"/>
      <c r="BW111" s="2153"/>
      <c r="BX111" s="2153"/>
      <c r="BY111" s="2153"/>
      <c r="BZ111" s="2153"/>
      <c r="CA111" s="2150"/>
      <c r="CB111" s="8"/>
      <c r="CC111" s="2184"/>
      <c r="CD111" s="2153"/>
      <c r="CE111" s="2153"/>
      <c r="CF111" s="2150"/>
      <c r="CG111" s="2288"/>
      <c r="CH111" s="8"/>
      <c r="CI111" s="8"/>
      <c r="CJ111" s="8"/>
      <c r="CK111" s="8"/>
      <c r="CL111" s="8"/>
      <c r="CM111" s="8"/>
      <c r="CN111" s="8"/>
      <c r="CO111" s="8"/>
      <c r="CP111" s="8"/>
      <c r="CQ111" s="8"/>
      <c r="CR111" s="8"/>
      <c r="CS111" s="8"/>
      <c r="CT111" s="8"/>
    </row>
    <row r="112" spans="1:98" ht="16.5" customHeight="1">
      <c r="A112" s="2184"/>
      <c r="B112" s="2261"/>
      <c r="C112" s="2254"/>
      <c r="D112" s="2261"/>
      <c r="E112" s="2254"/>
      <c r="F112" s="95"/>
      <c r="G112" s="142"/>
      <c r="H112" s="2150"/>
      <c r="I112" s="97"/>
      <c r="J112" s="98"/>
      <c r="K112" s="98"/>
      <c r="L112" s="98"/>
      <c r="M112" s="2150"/>
      <c r="N112" s="2184"/>
      <c r="O112" s="99"/>
      <c r="P112" s="100"/>
      <c r="Q112" s="2184"/>
      <c r="R112" s="2153"/>
      <c r="S112" s="2153"/>
      <c r="T112" s="2150"/>
      <c r="U112" s="27"/>
      <c r="V112" s="101">
        <v>8</v>
      </c>
      <c r="W112" s="120"/>
      <c r="X112" s="102"/>
      <c r="Y112" s="102"/>
      <c r="Z112" s="211"/>
      <c r="AA112" s="104"/>
      <c r="AB112" s="105"/>
      <c r="AC112" s="105"/>
      <c r="AD112" s="106"/>
      <c r="AE112" s="138"/>
      <c r="AF112" s="107"/>
      <c r="AG112" s="108"/>
      <c r="AH112" s="108"/>
      <c r="AI112" s="108"/>
      <c r="AJ112" s="109"/>
      <c r="AK112" s="110"/>
      <c r="AL112" s="111"/>
      <c r="AM112" s="111"/>
      <c r="AN112" s="112"/>
      <c r="AO112" s="8"/>
      <c r="AP112" s="113"/>
      <c r="AQ112" s="114"/>
      <c r="AR112" s="89"/>
      <c r="AS112" s="115" t="e">
        <f t="shared" si="62"/>
        <v>#DIV/0!</v>
      </c>
      <c r="AT112" s="116" t="e">
        <f t="shared" si="63"/>
        <v>#DIV/0!</v>
      </c>
      <c r="AU112" s="116" t="e">
        <f t="shared" si="64"/>
        <v>#DIV/0!</v>
      </c>
      <c r="AV112" s="116" t="e">
        <f t="shared" si="65"/>
        <v>#DIV/0!</v>
      </c>
      <c r="AW112" s="148" t="e">
        <f t="shared" si="66"/>
        <v>#DIV/0!</v>
      </c>
      <c r="AX112" s="148" t="e">
        <f t="shared" si="67"/>
        <v>#DIV/0!</v>
      </c>
      <c r="AY112" s="148" t="e">
        <f t="shared" si="68"/>
        <v>#DIV/0!</v>
      </c>
      <c r="AZ112" s="148" t="e">
        <f t="shared" si="69"/>
        <v>#DIV/0!</v>
      </c>
      <c r="BA112" s="117" t="e">
        <f t="shared" si="70"/>
        <v>#DIV/0!</v>
      </c>
      <c r="BB112" s="117" t="e">
        <f t="shared" si="71"/>
        <v>#DIV/0!</v>
      </c>
      <c r="BC112" s="117" t="e">
        <f t="shared" si="72"/>
        <v>#DIV/0!</v>
      </c>
      <c r="BD112" s="117" t="e">
        <f t="shared" si="73"/>
        <v>#DIV/0!</v>
      </c>
      <c r="BE112" s="118">
        <v>0.2</v>
      </c>
      <c r="BF112" s="118">
        <v>0.8</v>
      </c>
      <c r="BG112" s="117" t="e">
        <f t="shared" si="74"/>
        <v>#DIV/0!</v>
      </c>
      <c r="BH112" s="117" t="e">
        <f t="shared" si="75"/>
        <v>#DIV/0!</v>
      </c>
      <c r="BI112" s="117" t="e">
        <f t="shared" si="76"/>
        <v>#DIV/0!</v>
      </c>
      <c r="BJ112" s="117" t="e">
        <f t="shared" si="86"/>
        <v>#DIV/0!</v>
      </c>
      <c r="BK112" s="117" t="e">
        <f t="shared" si="86"/>
        <v>#DIV/0!</v>
      </c>
      <c r="BL112" s="117" t="e">
        <f t="shared" si="78"/>
        <v>#DIV/0!</v>
      </c>
      <c r="BM112" s="117" t="e">
        <f t="shared" si="79"/>
        <v>#DIV/0!</v>
      </c>
      <c r="BN112" s="117" t="e">
        <f t="shared" si="80"/>
        <v>#DIV/0!</v>
      </c>
      <c r="BO112" s="117" t="e">
        <f t="shared" si="87"/>
        <v>#DIV/0!</v>
      </c>
      <c r="BP112" s="117" t="e">
        <f t="shared" si="87"/>
        <v>#DIV/0!</v>
      </c>
      <c r="BQ112" s="117" t="e">
        <f t="shared" si="87"/>
        <v>#DIV/0!</v>
      </c>
      <c r="BR112" s="117" t="e">
        <f t="shared" si="87"/>
        <v>#DIV/0!</v>
      </c>
      <c r="BS112" s="2153"/>
      <c r="BT112" s="2153"/>
      <c r="BU112" s="2153"/>
      <c r="BV112" s="2153"/>
      <c r="BW112" s="2153"/>
      <c r="BX112" s="2153"/>
      <c r="BY112" s="2153"/>
      <c r="BZ112" s="2153"/>
      <c r="CA112" s="2150"/>
      <c r="CB112" s="8"/>
      <c r="CC112" s="2184"/>
      <c r="CD112" s="2153"/>
      <c r="CE112" s="2153"/>
      <c r="CF112" s="2150"/>
      <c r="CG112" s="2288"/>
      <c r="CH112" s="8"/>
      <c r="CI112" s="8"/>
      <c r="CJ112" s="8"/>
      <c r="CK112" s="8"/>
      <c r="CL112" s="8"/>
      <c r="CM112" s="8"/>
      <c r="CN112" s="8"/>
      <c r="CO112" s="8"/>
      <c r="CP112" s="8"/>
      <c r="CQ112" s="8"/>
      <c r="CR112" s="8"/>
      <c r="CS112" s="8"/>
      <c r="CT112" s="8"/>
    </row>
    <row r="113" spans="1:98" ht="16.5" customHeight="1">
      <c r="A113" s="2184"/>
      <c r="B113" s="2261"/>
      <c r="C113" s="2254"/>
      <c r="D113" s="2261"/>
      <c r="E113" s="2254"/>
      <c r="F113" s="95"/>
      <c r="G113" s="142"/>
      <c r="H113" s="2150"/>
      <c r="I113" s="97"/>
      <c r="J113" s="98"/>
      <c r="K113" s="98"/>
      <c r="L113" s="98"/>
      <c r="M113" s="2150"/>
      <c r="N113" s="2184"/>
      <c r="O113" s="99"/>
      <c r="P113" s="100"/>
      <c r="Q113" s="2184"/>
      <c r="R113" s="2153"/>
      <c r="S113" s="2153"/>
      <c r="T113" s="2150"/>
      <c r="U113" s="27"/>
      <c r="V113" s="101">
        <v>9</v>
      </c>
      <c r="W113" s="120"/>
      <c r="X113" s="102"/>
      <c r="Y113" s="102"/>
      <c r="Z113" s="211"/>
      <c r="AA113" s="104"/>
      <c r="AB113" s="105"/>
      <c r="AC113" s="105"/>
      <c r="AD113" s="106"/>
      <c r="AE113" s="138"/>
      <c r="AF113" s="107"/>
      <c r="AG113" s="108"/>
      <c r="AH113" s="108"/>
      <c r="AI113" s="108"/>
      <c r="AJ113" s="109"/>
      <c r="AK113" s="110"/>
      <c r="AL113" s="111"/>
      <c r="AM113" s="111"/>
      <c r="AN113" s="112"/>
      <c r="AO113" s="8"/>
      <c r="AP113" s="113"/>
      <c r="AQ113" s="114"/>
      <c r="AR113" s="89"/>
      <c r="AS113" s="115" t="e">
        <f t="shared" si="62"/>
        <v>#DIV/0!</v>
      </c>
      <c r="AT113" s="116" t="e">
        <f t="shared" si="63"/>
        <v>#DIV/0!</v>
      </c>
      <c r="AU113" s="116" t="e">
        <f t="shared" si="64"/>
        <v>#DIV/0!</v>
      </c>
      <c r="AV113" s="116" t="e">
        <f t="shared" si="65"/>
        <v>#DIV/0!</v>
      </c>
      <c r="AW113" s="148" t="e">
        <f t="shared" si="66"/>
        <v>#DIV/0!</v>
      </c>
      <c r="AX113" s="148" t="e">
        <f t="shared" si="67"/>
        <v>#DIV/0!</v>
      </c>
      <c r="AY113" s="148" t="e">
        <f t="shared" si="68"/>
        <v>#DIV/0!</v>
      </c>
      <c r="AZ113" s="148" t="e">
        <f t="shared" si="69"/>
        <v>#DIV/0!</v>
      </c>
      <c r="BA113" s="117" t="e">
        <f t="shared" si="70"/>
        <v>#DIV/0!</v>
      </c>
      <c r="BB113" s="117" t="e">
        <f t="shared" si="71"/>
        <v>#DIV/0!</v>
      </c>
      <c r="BC113" s="117" t="e">
        <f t="shared" si="72"/>
        <v>#DIV/0!</v>
      </c>
      <c r="BD113" s="117" t="e">
        <f t="shared" si="73"/>
        <v>#DIV/0!</v>
      </c>
      <c r="BE113" s="118">
        <v>0.2</v>
      </c>
      <c r="BF113" s="118">
        <v>0.8</v>
      </c>
      <c r="BG113" s="117" t="e">
        <f t="shared" si="74"/>
        <v>#DIV/0!</v>
      </c>
      <c r="BH113" s="117" t="e">
        <f t="shared" si="75"/>
        <v>#DIV/0!</v>
      </c>
      <c r="BI113" s="117" t="e">
        <f t="shared" si="76"/>
        <v>#DIV/0!</v>
      </c>
      <c r="BJ113" s="117" t="e">
        <f t="shared" si="86"/>
        <v>#DIV/0!</v>
      </c>
      <c r="BK113" s="117" t="e">
        <f t="shared" si="86"/>
        <v>#DIV/0!</v>
      </c>
      <c r="BL113" s="117" t="e">
        <f t="shared" si="78"/>
        <v>#DIV/0!</v>
      </c>
      <c r="BM113" s="117" t="e">
        <f t="shared" si="79"/>
        <v>#DIV/0!</v>
      </c>
      <c r="BN113" s="117" t="e">
        <f t="shared" si="80"/>
        <v>#DIV/0!</v>
      </c>
      <c r="BO113" s="117" t="e">
        <f t="shared" si="87"/>
        <v>#DIV/0!</v>
      </c>
      <c r="BP113" s="117" t="e">
        <f t="shared" si="87"/>
        <v>#DIV/0!</v>
      </c>
      <c r="BQ113" s="117" t="e">
        <f t="shared" si="87"/>
        <v>#DIV/0!</v>
      </c>
      <c r="BR113" s="117" t="e">
        <f t="shared" si="87"/>
        <v>#DIV/0!</v>
      </c>
      <c r="BS113" s="2153"/>
      <c r="BT113" s="2153"/>
      <c r="BU113" s="2153"/>
      <c r="BV113" s="2153"/>
      <c r="BW113" s="2153"/>
      <c r="BX113" s="2153"/>
      <c r="BY113" s="2153"/>
      <c r="BZ113" s="2153"/>
      <c r="CA113" s="2150"/>
      <c r="CB113" s="8"/>
      <c r="CC113" s="2184"/>
      <c r="CD113" s="2153"/>
      <c r="CE113" s="2153"/>
      <c r="CF113" s="2150"/>
      <c r="CG113" s="2288"/>
      <c r="CH113" s="8"/>
      <c r="CI113" s="8"/>
      <c r="CJ113" s="8"/>
      <c r="CK113" s="8"/>
      <c r="CL113" s="8"/>
      <c r="CM113" s="8"/>
      <c r="CN113" s="8"/>
      <c r="CO113" s="8"/>
      <c r="CP113" s="8"/>
      <c r="CQ113" s="8"/>
      <c r="CR113" s="8"/>
      <c r="CS113" s="8"/>
      <c r="CT113" s="8"/>
    </row>
    <row r="114" spans="1:98" ht="16.5" customHeight="1" thickBot="1">
      <c r="A114" s="2179"/>
      <c r="B114" s="2200"/>
      <c r="C114" s="2201"/>
      <c r="D114" s="2200"/>
      <c r="E114" s="2201"/>
      <c r="F114" s="150"/>
      <c r="G114" s="151"/>
      <c r="H114" s="2151"/>
      <c r="I114" s="121"/>
      <c r="J114" s="122"/>
      <c r="K114" s="122"/>
      <c r="L114" s="122"/>
      <c r="M114" s="2151"/>
      <c r="N114" s="2179"/>
      <c r="O114" s="123"/>
      <c r="P114" s="124"/>
      <c r="Q114" s="2179"/>
      <c r="R114" s="2154"/>
      <c r="S114" s="2154"/>
      <c r="T114" s="2151"/>
      <c r="U114" s="27"/>
      <c r="V114" s="168">
        <v>10</v>
      </c>
      <c r="W114" s="179"/>
      <c r="X114" s="152"/>
      <c r="Y114" s="152"/>
      <c r="Z114" s="153"/>
      <c r="AA114" s="125"/>
      <c r="AB114" s="126"/>
      <c r="AC114" s="126"/>
      <c r="AD114" s="127"/>
      <c r="AE114" s="138"/>
      <c r="AF114" s="154"/>
      <c r="AG114" s="156"/>
      <c r="AH114" s="156"/>
      <c r="AI114" s="156"/>
      <c r="AJ114" s="157"/>
      <c r="AK114" s="128"/>
      <c r="AL114" s="129"/>
      <c r="AM114" s="129"/>
      <c r="AN114" s="130"/>
      <c r="AO114" s="8"/>
      <c r="AP114" s="131"/>
      <c r="AQ114" s="132"/>
      <c r="AR114" s="89"/>
      <c r="AS114" s="133" t="e">
        <f t="shared" si="62"/>
        <v>#DIV/0!</v>
      </c>
      <c r="AT114" s="169" t="e">
        <f t="shared" si="63"/>
        <v>#DIV/0!</v>
      </c>
      <c r="AU114" s="169" t="e">
        <f t="shared" si="64"/>
        <v>#DIV/0!</v>
      </c>
      <c r="AV114" s="169" t="e">
        <f t="shared" si="65"/>
        <v>#DIV/0!</v>
      </c>
      <c r="AW114" s="180" t="e">
        <f t="shared" si="66"/>
        <v>#DIV/0!</v>
      </c>
      <c r="AX114" s="180" t="e">
        <f t="shared" si="67"/>
        <v>#DIV/0!</v>
      </c>
      <c r="AY114" s="180" t="e">
        <f t="shared" si="68"/>
        <v>#DIV/0!</v>
      </c>
      <c r="AZ114" s="180" t="e">
        <f t="shared" si="69"/>
        <v>#DIV/0!</v>
      </c>
      <c r="BA114" s="160" t="e">
        <f t="shared" si="70"/>
        <v>#DIV/0!</v>
      </c>
      <c r="BB114" s="160" t="e">
        <f t="shared" si="71"/>
        <v>#DIV/0!</v>
      </c>
      <c r="BC114" s="160" t="e">
        <f t="shared" si="72"/>
        <v>#DIV/0!</v>
      </c>
      <c r="BD114" s="160" t="e">
        <f t="shared" si="73"/>
        <v>#DIV/0!</v>
      </c>
      <c r="BE114" s="159">
        <v>0.2</v>
      </c>
      <c r="BF114" s="159">
        <v>0.8</v>
      </c>
      <c r="BG114" s="160" t="e">
        <f t="shared" si="74"/>
        <v>#DIV/0!</v>
      </c>
      <c r="BH114" s="160" t="e">
        <f t="shared" si="75"/>
        <v>#DIV/0!</v>
      </c>
      <c r="BI114" s="160" t="e">
        <f t="shared" si="76"/>
        <v>#DIV/0!</v>
      </c>
      <c r="BJ114" s="160" t="e">
        <f t="shared" si="86"/>
        <v>#DIV/0!</v>
      </c>
      <c r="BK114" s="160" t="e">
        <f t="shared" si="86"/>
        <v>#DIV/0!</v>
      </c>
      <c r="BL114" s="160" t="e">
        <f t="shared" si="78"/>
        <v>#DIV/0!</v>
      </c>
      <c r="BM114" s="160" t="e">
        <f t="shared" si="79"/>
        <v>#DIV/0!</v>
      </c>
      <c r="BN114" s="160" t="e">
        <f t="shared" si="80"/>
        <v>#DIV/0!</v>
      </c>
      <c r="BO114" s="160" t="e">
        <f t="shared" si="87"/>
        <v>#DIV/0!</v>
      </c>
      <c r="BP114" s="160" t="e">
        <f t="shared" si="87"/>
        <v>#DIV/0!</v>
      </c>
      <c r="BQ114" s="160" t="e">
        <f t="shared" si="87"/>
        <v>#DIV/0!</v>
      </c>
      <c r="BR114" s="160" t="e">
        <f t="shared" si="87"/>
        <v>#DIV/0!</v>
      </c>
      <c r="BS114" s="2154"/>
      <c r="BT114" s="2154"/>
      <c r="BU114" s="2154"/>
      <c r="BV114" s="2154"/>
      <c r="BW114" s="2154"/>
      <c r="BX114" s="2154"/>
      <c r="BY114" s="2154"/>
      <c r="BZ114" s="2154"/>
      <c r="CA114" s="2151"/>
      <c r="CB114" s="8"/>
      <c r="CC114" s="2179"/>
      <c r="CD114" s="2154"/>
      <c r="CE114" s="2154"/>
      <c r="CF114" s="2151"/>
      <c r="CG114" s="2289"/>
      <c r="CH114" s="8"/>
      <c r="CI114" s="8"/>
      <c r="CJ114" s="8"/>
      <c r="CK114" s="8"/>
      <c r="CL114" s="8"/>
      <c r="CM114" s="8"/>
      <c r="CN114" s="8"/>
      <c r="CO114" s="8"/>
      <c r="CP114" s="8"/>
      <c r="CQ114" s="8"/>
      <c r="CR114" s="8"/>
      <c r="CS114" s="8"/>
      <c r="CT114" s="8"/>
    </row>
    <row r="115" spans="1:98" ht="16.5" customHeight="1">
      <c r="A115" s="2124">
        <v>11</v>
      </c>
      <c r="B115" s="2127"/>
      <c r="C115" s="2252"/>
      <c r="D115" s="2157"/>
      <c r="E115" s="2252"/>
      <c r="F115" s="66"/>
      <c r="G115" s="135"/>
      <c r="H115" s="2139"/>
      <c r="I115" s="69"/>
      <c r="J115" s="70"/>
      <c r="K115" s="70"/>
      <c r="L115" s="70"/>
      <c r="M115" s="2148"/>
      <c r="N115" s="2263">
        <f>+P115+P116+P117+P118+P119+P120+P121+P122+P123+P124</f>
        <v>0</v>
      </c>
      <c r="O115" s="72"/>
      <c r="P115" s="73"/>
      <c r="Q115" s="2264"/>
      <c r="R115" s="2265"/>
      <c r="S115" s="2265"/>
      <c r="T115" s="2266"/>
      <c r="U115" s="138"/>
      <c r="V115" s="75">
        <v>1</v>
      </c>
      <c r="W115" s="184"/>
      <c r="X115" s="212"/>
      <c r="Y115" s="212"/>
      <c r="Z115" s="210"/>
      <c r="AA115" s="214"/>
      <c r="AB115" s="215"/>
      <c r="AC115" s="215"/>
      <c r="AD115" s="216"/>
      <c r="AE115" s="217"/>
      <c r="AF115" s="81"/>
      <c r="AG115" s="217"/>
      <c r="AH115" s="217"/>
      <c r="AI115" s="217"/>
      <c r="AJ115" s="219"/>
      <c r="AK115" s="84"/>
      <c r="AL115" s="85"/>
      <c r="AM115" s="85"/>
      <c r="AN115" s="86"/>
      <c r="AO115" s="162"/>
      <c r="AP115" s="87"/>
      <c r="AQ115" s="88"/>
      <c r="AR115" s="89"/>
      <c r="AS115" s="90" t="e">
        <f t="shared" si="62"/>
        <v>#DIV/0!</v>
      </c>
      <c r="AT115" s="164" t="e">
        <f t="shared" si="63"/>
        <v>#DIV/0!</v>
      </c>
      <c r="AU115" s="164" t="e">
        <f t="shared" si="64"/>
        <v>#DIV/0!</v>
      </c>
      <c r="AV115" s="164" t="e">
        <f t="shared" si="65"/>
        <v>#DIV/0!</v>
      </c>
      <c r="AW115" s="176" t="e">
        <f t="shared" si="66"/>
        <v>#DIV/0!</v>
      </c>
      <c r="AX115" s="176" t="e">
        <f t="shared" si="67"/>
        <v>#DIV/0!</v>
      </c>
      <c r="AY115" s="176" t="e">
        <f t="shared" si="68"/>
        <v>#DIV/0!</v>
      </c>
      <c r="AZ115" s="176" t="e">
        <f t="shared" si="69"/>
        <v>#DIV/0!</v>
      </c>
      <c r="BA115" s="165" t="e">
        <f t="shared" si="70"/>
        <v>#DIV/0!</v>
      </c>
      <c r="BB115" s="165" t="e">
        <f t="shared" si="71"/>
        <v>#DIV/0!</v>
      </c>
      <c r="BC115" s="165" t="e">
        <f t="shared" si="72"/>
        <v>#DIV/0!</v>
      </c>
      <c r="BD115" s="165" t="e">
        <f t="shared" si="73"/>
        <v>#DIV/0!</v>
      </c>
      <c r="BE115" s="166">
        <v>0.2</v>
      </c>
      <c r="BF115" s="166">
        <v>0.8</v>
      </c>
      <c r="BG115" s="165" t="e">
        <f t="shared" si="74"/>
        <v>#DIV/0!</v>
      </c>
      <c r="BH115" s="165" t="e">
        <f t="shared" si="75"/>
        <v>#DIV/0!</v>
      </c>
      <c r="BI115" s="165" t="e">
        <f t="shared" si="76"/>
        <v>#DIV/0!</v>
      </c>
      <c r="BJ115" s="165" t="e">
        <f t="shared" si="86"/>
        <v>#DIV/0!</v>
      </c>
      <c r="BK115" s="165" t="e">
        <f t="shared" si="86"/>
        <v>#DIV/0!</v>
      </c>
      <c r="BL115" s="165" t="e">
        <f t="shared" si="78"/>
        <v>#DIV/0!</v>
      </c>
      <c r="BM115" s="165" t="e">
        <f t="shared" si="79"/>
        <v>#DIV/0!</v>
      </c>
      <c r="BN115" s="165" t="e">
        <f t="shared" si="80"/>
        <v>#DIV/0!</v>
      </c>
      <c r="BO115" s="165" t="e">
        <f t="shared" si="87"/>
        <v>#DIV/0!</v>
      </c>
      <c r="BP115" s="93" t="e">
        <f t="shared" si="87"/>
        <v>#DIV/0!</v>
      </c>
      <c r="BQ115" s="93" t="e">
        <f t="shared" si="87"/>
        <v>#DIV/0!</v>
      </c>
      <c r="BR115" s="93" t="e">
        <f t="shared" si="87"/>
        <v>#DIV/0!</v>
      </c>
      <c r="BS115" s="2152" t="e">
        <f t="shared" ref="BS115:BV115" si="90">AVERAGEIF(BO115:BO124,"&lt;&gt;#¡DIV/0!")</f>
        <v>#DIV/0!</v>
      </c>
      <c r="BT115" s="2152" t="e">
        <f t="shared" si="90"/>
        <v>#DIV/0!</v>
      </c>
      <c r="BU115" s="2152" t="e">
        <f t="shared" si="90"/>
        <v>#DIV/0!</v>
      </c>
      <c r="BV115" s="2152" t="e">
        <f t="shared" si="90"/>
        <v>#DIV/0!</v>
      </c>
      <c r="BW115" s="2155" t="e">
        <f>+C115*BS115</f>
        <v>#DIV/0!</v>
      </c>
      <c r="BX115" s="2155" t="e">
        <f>+C115*BT115</f>
        <v>#DIV/0!</v>
      </c>
      <c r="BY115" s="2155" t="e">
        <f>+C115*BU115</f>
        <v>#DIV/0!</v>
      </c>
      <c r="BZ115" s="2155" t="e">
        <f>+C115*BV115</f>
        <v>#DIV/0!</v>
      </c>
      <c r="CA115" s="2149" t="e">
        <f>SUM(BW115:BZ124)</f>
        <v>#DIV/0!</v>
      </c>
      <c r="CB115" s="8"/>
      <c r="CC115" s="2273" t="e">
        <f t="shared" ref="CC115:CF115" si="91">+Q115/$N$115</f>
        <v>#DIV/0!</v>
      </c>
      <c r="CD115" s="2267" t="e">
        <f t="shared" si="91"/>
        <v>#DIV/0!</v>
      </c>
      <c r="CE115" s="2267" t="e">
        <f t="shared" si="91"/>
        <v>#DIV/0!</v>
      </c>
      <c r="CF115" s="2297" t="e">
        <f t="shared" si="91"/>
        <v>#DIV/0!</v>
      </c>
      <c r="CG115" s="2287" t="e">
        <f>AVERAGE(CC115:CF124)</f>
        <v>#DIV/0!</v>
      </c>
      <c r="CH115" s="8"/>
      <c r="CI115" s="8"/>
      <c r="CJ115" s="8"/>
      <c r="CK115" s="8"/>
      <c r="CL115" s="8"/>
      <c r="CM115" s="8"/>
      <c r="CN115" s="8"/>
      <c r="CO115" s="8"/>
      <c r="CP115" s="8"/>
      <c r="CQ115" s="8"/>
      <c r="CR115" s="8"/>
      <c r="CS115" s="8"/>
      <c r="CT115" s="8"/>
    </row>
    <row r="116" spans="1:98" ht="16.5" customHeight="1">
      <c r="A116" s="2184"/>
      <c r="B116" s="2261"/>
      <c r="C116" s="2254"/>
      <c r="D116" s="2261"/>
      <c r="E116" s="2254"/>
      <c r="F116" s="95"/>
      <c r="G116" s="142"/>
      <c r="H116" s="2150"/>
      <c r="I116" s="97"/>
      <c r="J116" s="98"/>
      <c r="K116" s="98"/>
      <c r="L116" s="98"/>
      <c r="M116" s="2150"/>
      <c r="N116" s="2184"/>
      <c r="O116" s="99"/>
      <c r="P116" s="100"/>
      <c r="Q116" s="2184"/>
      <c r="R116" s="2153"/>
      <c r="S116" s="2153"/>
      <c r="T116" s="2150"/>
      <c r="U116" s="27"/>
      <c r="V116" s="101">
        <v>2</v>
      </c>
      <c r="W116" s="184"/>
      <c r="X116" s="212"/>
      <c r="Y116" s="212"/>
      <c r="Z116" s="211"/>
      <c r="AA116" s="220"/>
      <c r="AB116" s="221"/>
      <c r="AC116" s="222"/>
      <c r="AD116" s="223"/>
      <c r="AE116" s="224"/>
      <c r="AF116" s="107"/>
      <c r="AG116" s="225"/>
      <c r="AH116" s="225"/>
      <c r="AI116" s="108"/>
      <c r="AJ116" s="142"/>
      <c r="AK116" s="226"/>
      <c r="AL116" s="111"/>
      <c r="AM116" s="111"/>
      <c r="AN116" s="112"/>
      <c r="AO116" s="8"/>
      <c r="AP116" s="113"/>
      <c r="AQ116" s="114"/>
      <c r="AR116" s="89"/>
      <c r="AS116" s="115" t="e">
        <f t="shared" si="62"/>
        <v>#DIV/0!</v>
      </c>
      <c r="AT116" s="116" t="e">
        <f t="shared" si="63"/>
        <v>#DIV/0!</v>
      </c>
      <c r="AU116" s="116" t="e">
        <f t="shared" si="64"/>
        <v>#DIV/0!</v>
      </c>
      <c r="AV116" s="116" t="e">
        <f t="shared" si="65"/>
        <v>#DIV/0!</v>
      </c>
      <c r="AW116" s="148" t="e">
        <f t="shared" si="66"/>
        <v>#DIV/0!</v>
      </c>
      <c r="AX116" s="148" t="e">
        <f t="shared" si="67"/>
        <v>#DIV/0!</v>
      </c>
      <c r="AY116" s="148" t="e">
        <f t="shared" si="68"/>
        <v>#DIV/0!</v>
      </c>
      <c r="AZ116" s="148" t="e">
        <f t="shared" si="69"/>
        <v>#DIV/0!</v>
      </c>
      <c r="BA116" s="117" t="e">
        <f t="shared" si="70"/>
        <v>#DIV/0!</v>
      </c>
      <c r="BB116" s="117" t="e">
        <f t="shared" si="71"/>
        <v>#DIV/0!</v>
      </c>
      <c r="BC116" s="117" t="e">
        <f t="shared" si="72"/>
        <v>#DIV/0!</v>
      </c>
      <c r="BD116" s="117" t="e">
        <f t="shared" si="73"/>
        <v>#DIV/0!</v>
      </c>
      <c r="BE116" s="118">
        <v>0.2</v>
      </c>
      <c r="BF116" s="118">
        <v>0.8</v>
      </c>
      <c r="BG116" s="117" t="e">
        <f t="shared" si="74"/>
        <v>#DIV/0!</v>
      </c>
      <c r="BH116" s="117" t="e">
        <f t="shared" si="75"/>
        <v>#DIV/0!</v>
      </c>
      <c r="BI116" s="117" t="e">
        <f t="shared" si="76"/>
        <v>#DIV/0!</v>
      </c>
      <c r="BJ116" s="117" t="e">
        <f t="shared" ref="BJ116:BK131" si="92">+AZ116*BE116</f>
        <v>#DIV/0!</v>
      </c>
      <c r="BK116" s="117" t="e">
        <f t="shared" si="92"/>
        <v>#DIV/0!</v>
      </c>
      <c r="BL116" s="117" t="e">
        <f t="shared" si="78"/>
        <v>#DIV/0!</v>
      </c>
      <c r="BM116" s="117" t="e">
        <f t="shared" si="79"/>
        <v>#DIV/0!</v>
      </c>
      <c r="BN116" s="117" t="e">
        <f t="shared" si="80"/>
        <v>#DIV/0!</v>
      </c>
      <c r="BO116" s="117" t="e">
        <f t="shared" ref="BO116:BR131" si="93">+BG116+BK116</f>
        <v>#DIV/0!</v>
      </c>
      <c r="BP116" s="117" t="e">
        <f t="shared" si="93"/>
        <v>#DIV/0!</v>
      </c>
      <c r="BQ116" s="117" t="e">
        <f t="shared" si="93"/>
        <v>#DIV/0!</v>
      </c>
      <c r="BR116" s="117" t="e">
        <f t="shared" si="93"/>
        <v>#DIV/0!</v>
      </c>
      <c r="BS116" s="2153"/>
      <c r="BT116" s="2153"/>
      <c r="BU116" s="2153"/>
      <c r="BV116" s="2153"/>
      <c r="BW116" s="2153"/>
      <c r="BX116" s="2153"/>
      <c r="BY116" s="2153"/>
      <c r="BZ116" s="2153"/>
      <c r="CA116" s="2150"/>
      <c r="CB116" s="8"/>
      <c r="CC116" s="2184"/>
      <c r="CD116" s="2153"/>
      <c r="CE116" s="2153"/>
      <c r="CF116" s="2150"/>
      <c r="CG116" s="2288"/>
      <c r="CH116" s="8"/>
      <c r="CI116" s="8"/>
      <c r="CJ116" s="8"/>
      <c r="CK116" s="8"/>
      <c r="CL116" s="8"/>
      <c r="CM116" s="8"/>
      <c r="CN116" s="8"/>
      <c r="CO116" s="8"/>
      <c r="CP116" s="8"/>
      <c r="CQ116" s="8"/>
      <c r="CR116" s="8"/>
      <c r="CS116" s="8"/>
      <c r="CT116" s="8"/>
    </row>
    <row r="117" spans="1:98" ht="16.5" customHeight="1">
      <c r="A117" s="2184"/>
      <c r="B117" s="2261"/>
      <c r="C117" s="2254"/>
      <c r="D117" s="2261"/>
      <c r="E117" s="2254"/>
      <c r="F117" s="95"/>
      <c r="G117" s="142"/>
      <c r="H117" s="2150"/>
      <c r="I117" s="97"/>
      <c r="J117" s="98"/>
      <c r="K117" s="98"/>
      <c r="L117" s="98"/>
      <c r="M117" s="2150"/>
      <c r="N117" s="2184"/>
      <c r="O117" s="99"/>
      <c r="P117" s="100"/>
      <c r="Q117" s="2184"/>
      <c r="R117" s="2153"/>
      <c r="S117" s="2153"/>
      <c r="T117" s="2150"/>
      <c r="U117" s="27"/>
      <c r="V117" s="101">
        <v>3</v>
      </c>
      <c r="W117" s="184"/>
      <c r="X117" s="212"/>
      <c r="Y117" s="212"/>
      <c r="Z117" s="211"/>
      <c r="AA117" s="220"/>
      <c r="AB117" s="221"/>
      <c r="AC117" s="222"/>
      <c r="AD117" s="223"/>
      <c r="AE117" s="224"/>
      <c r="AF117" s="107"/>
      <c r="AG117" s="225"/>
      <c r="AH117" s="225"/>
      <c r="AI117" s="108"/>
      <c r="AJ117" s="142"/>
      <c r="AK117" s="226"/>
      <c r="AL117" s="111"/>
      <c r="AM117" s="111"/>
      <c r="AN117" s="112"/>
      <c r="AO117" s="8"/>
      <c r="AP117" s="113"/>
      <c r="AQ117" s="114"/>
      <c r="AR117" s="89"/>
      <c r="AS117" s="115" t="e">
        <f t="shared" si="62"/>
        <v>#DIV/0!</v>
      </c>
      <c r="AT117" s="116" t="e">
        <f t="shared" si="63"/>
        <v>#DIV/0!</v>
      </c>
      <c r="AU117" s="116" t="e">
        <f t="shared" si="64"/>
        <v>#DIV/0!</v>
      </c>
      <c r="AV117" s="116" t="e">
        <f t="shared" si="65"/>
        <v>#DIV/0!</v>
      </c>
      <c r="AW117" s="148" t="e">
        <f t="shared" si="66"/>
        <v>#DIV/0!</v>
      </c>
      <c r="AX117" s="148" t="e">
        <f t="shared" si="67"/>
        <v>#DIV/0!</v>
      </c>
      <c r="AY117" s="148" t="e">
        <f t="shared" si="68"/>
        <v>#DIV/0!</v>
      </c>
      <c r="AZ117" s="148" t="e">
        <f t="shared" si="69"/>
        <v>#DIV/0!</v>
      </c>
      <c r="BA117" s="117" t="e">
        <f t="shared" si="70"/>
        <v>#DIV/0!</v>
      </c>
      <c r="BB117" s="117" t="e">
        <f t="shared" si="71"/>
        <v>#DIV/0!</v>
      </c>
      <c r="BC117" s="117" t="e">
        <f t="shared" si="72"/>
        <v>#DIV/0!</v>
      </c>
      <c r="BD117" s="117" t="e">
        <f t="shared" si="73"/>
        <v>#DIV/0!</v>
      </c>
      <c r="BE117" s="118">
        <v>0.2</v>
      </c>
      <c r="BF117" s="118">
        <v>0.8</v>
      </c>
      <c r="BG117" s="117" t="e">
        <f t="shared" si="74"/>
        <v>#DIV/0!</v>
      </c>
      <c r="BH117" s="117" t="e">
        <f t="shared" si="75"/>
        <v>#DIV/0!</v>
      </c>
      <c r="BI117" s="117" t="e">
        <f t="shared" si="76"/>
        <v>#DIV/0!</v>
      </c>
      <c r="BJ117" s="117" t="e">
        <f t="shared" si="92"/>
        <v>#DIV/0!</v>
      </c>
      <c r="BK117" s="117" t="e">
        <f t="shared" si="92"/>
        <v>#DIV/0!</v>
      </c>
      <c r="BL117" s="117" t="e">
        <f t="shared" si="78"/>
        <v>#DIV/0!</v>
      </c>
      <c r="BM117" s="117" t="e">
        <f t="shared" si="79"/>
        <v>#DIV/0!</v>
      </c>
      <c r="BN117" s="117" t="e">
        <f t="shared" si="80"/>
        <v>#DIV/0!</v>
      </c>
      <c r="BO117" s="117" t="e">
        <f t="shared" si="93"/>
        <v>#DIV/0!</v>
      </c>
      <c r="BP117" s="117" t="e">
        <f t="shared" si="93"/>
        <v>#DIV/0!</v>
      </c>
      <c r="BQ117" s="117" t="e">
        <f t="shared" si="93"/>
        <v>#DIV/0!</v>
      </c>
      <c r="BR117" s="117" t="e">
        <f t="shared" si="93"/>
        <v>#DIV/0!</v>
      </c>
      <c r="BS117" s="2153"/>
      <c r="BT117" s="2153"/>
      <c r="BU117" s="2153"/>
      <c r="BV117" s="2153"/>
      <c r="BW117" s="2153"/>
      <c r="BX117" s="2153"/>
      <c r="BY117" s="2153"/>
      <c r="BZ117" s="2153"/>
      <c r="CA117" s="2150"/>
      <c r="CB117" s="8"/>
      <c r="CC117" s="2184"/>
      <c r="CD117" s="2153"/>
      <c r="CE117" s="2153"/>
      <c r="CF117" s="2150"/>
      <c r="CG117" s="2288"/>
      <c r="CH117" s="8"/>
      <c r="CI117" s="8"/>
      <c r="CJ117" s="8"/>
      <c r="CK117" s="8"/>
      <c r="CL117" s="8"/>
      <c r="CM117" s="8"/>
      <c r="CN117" s="8"/>
      <c r="CO117" s="8"/>
      <c r="CP117" s="8"/>
      <c r="CQ117" s="8"/>
      <c r="CR117" s="8"/>
      <c r="CS117" s="8"/>
      <c r="CT117" s="8"/>
    </row>
    <row r="118" spans="1:98" ht="16.5" customHeight="1">
      <c r="A118" s="2184"/>
      <c r="B118" s="2261"/>
      <c r="C118" s="2254"/>
      <c r="D118" s="2261"/>
      <c r="E118" s="2254"/>
      <c r="F118" s="95"/>
      <c r="G118" s="142"/>
      <c r="H118" s="2150"/>
      <c r="I118" s="97"/>
      <c r="J118" s="98"/>
      <c r="K118" s="98"/>
      <c r="L118" s="98"/>
      <c r="M118" s="2150"/>
      <c r="N118" s="2184"/>
      <c r="O118" s="99"/>
      <c r="P118" s="100"/>
      <c r="Q118" s="2184"/>
      <c r="R118" s="2153"/>
      <c r="S118" s="2153"/>
      <c r="T118" s="2150"/>
      <c r="U118" s="27"/>
      <c r="V118" s="101">
        <v>4</v>
      </c>
      <c r="W118" s="184"/>
      <c r="X118" s="212"/>
      <c r="Y118" s="212"/>
      <c r="Z118" s="211"/>
      <c r="AA118" s="220"/>
      <c r="AB118" s="221"/>
      <c r="AC118" s="222"/>
      <c r="AD118" s="223"/>
      <c r="AE118" s="224"/>
      <c r="AF118" s="107"/>
      <c r="AG118" s="225"/>
      <c r="AH118" s="225"/>
      <c r="AI118" s="108"/>
      <c r="AJ118" s="142"/>
      <c r="AK118" s="226"/>
      <c r="AL118" s="111"/>
      <c r="AM118" s="111"/>
      <c r="AN118" s="112"/>
      <c r="AO118" s="8"/>
      <c r="AP118" s="113"/>
      <c r="AQ118" s="114"/>
      <c r="AR118" s="89"/>
      <c r="AS118" s="115" t="e">
        <f t="shared" si="62"/>
        <v>#DIV/0!</v>
      </c>
      <c r="AT118" s="116" t="e">
        <f t="shared" si="63"/>
        <v>#DIV/0!</v>
      </c>
      <c r="AU118" s="116" t="e">
        <f t="shared" si="64"/>
        <v>#DIV/0!</v>
      </c>
      <c r="AV118" s="116" t="e">
        <f t="shared" si="65"/>
        <v>#DIV/0!</v>
      </c>
      <c r="AW118" s="148" t="e">
        <f t="shared" si="66"/>
        <v>#DIV/0!</v>
      </c>
      <c r="AX118" s="148" t="e">
        <f t="shared" si="67"/>
        <v>#DIV/0!</v>
      </c>
      <c r="AY118" s="148" t="e">
        <f t="shared" si="68"/>
        <v>#DIV/0!</v>
      </c>
      <c r="AZ118" s="148" t="e">
        <f t="shared" si="69"/>
        <v>#DIV/0!</v>
      </c>
      <c r="BA118" s="117" t="e">
        <f t="shared" si="70"/>
        <v>#DIV/0!</v>
      </c>
      <c r="BB118" s="117" t="e">
        <f t="shared" si="71"/>
        <v>#DIV/0!</v>
      </c>
      <c r="BC118" s="117" t="e">
        <f t="shared" si="72"/>
        <v>#DIV/0!</v>
      </c>
      <c r="BD118" s="117" t="e">
        <f t="shared" si="73"/>
        <v>#DIV/0!</v>
      </c>
      <c r="BE118" s="118">
        <v>0.2</v>
      </c>
      <c r="BF118" s="118">
        <v>0.8</v>
      </c>
      <c r="BG118" s="117" t="e">
        <f t="shared" si="74"/>
        <v>#DIV/0!</v>
      </c>
      <c r="BH118" s="117" t="e">
        <f t="shared" si="75"/>
        <v>#DIV/0!</v>
      </c>
      <c r="BI118" s="117" t="e">
        <f t="shared" si="76"/>
        <v>#DIV/0!</v>
      </c>
      <c r="BJ118" s="117" t="e">
        <f t="shared" si="92"/>
        <v>#DIV/0!</v>
      </c>
      <c r="BK118" s="117" t="e">
        <f t="shared" si="92"/>
        <v>#DIV/0!</v>
      </c>
      <c r="BL118" s="117" t="e">
        <f t="shared" si="78"/>
        <v>#DIV/0!</v>
      </c>
      <c r="BM118" s="117" t="e">
        <f t="shared" si="79"/>
        <v>#DIV/0!</v>
      </c>
      <c r="BN118" s="117" t="e">
        <f t="shared" si="80"/>
        <v>#DIV/0!</v>
      </c>
      <c r="BO118" s="117" t="e">
        <f t="shared" si="93"/>
        <v>#DIV/0!</v>
      </c>
      <c r="BP118" s="117" t="e">
        <f t="shared" si="93"/>
        <v>#DIV/0!</v>
      </c>
      <c r="BQ118" s="117" t="e">
        <f t="shared" si="93"/>
        <v>#DIV/0!</v>
      </c>
      <c r="BR118" s="117" t="e">
        <f t="shared" si="93"/>
        <v>#DIV/0!</v>
      </c>
      <c r="BS118" s="2153"/>
      <c r="BT118" s="2153"/>
      <c r="BU118" s="2153"/>
      <c r="BV118" s="2153"/>
      <c r="BW118" s="2153"/>
      <c r="BX118" s="2153"/>
      <c r="BY118" s="2153"/>
      <c r="BZ118" s="2153"/>
      <c r="CA118" s="2150"/>
      <c r="CB118" s="8"/>
      <c r="CC118" s="2184"/>
      <c r="CD118" s="2153"/>
      <c r="CE118" s="2153"/>
      <c r="CF118" s="2150"/>
      <c r="CG118" s="2288"/>
      <c r="CH118" s="8"/>
      <c r="CI118" s="8"/>
      <c r="CJ118" s="8"/>
      <c r="CK118" s="8"/>
      <c r="CL118" s="8"/>
      <c r="CM118" s="8"/>
      <c r="CN118" s="8"/>
      <c r="CO118" s="8"/>
      <c r="CP118" s="8"/>
      <c r="CQ118" s="8"/>
      <c r="CR118" s="8"/>
      <c r="CS118" s="8"/>
      <c r="CT118" s="8"/>
    </row>
    <row r="119" spans="1:98" ht="16.5" customHeight="1">
      <c r="A119" s="2184"/>
      <c r="B119" s="2261"/>
      <c r="C119" s="2254"/>
      <c r="D119" s="2261"/>
      <c r="E119" s="2254"/>
      <c r="F119" s="95"/>
      <c r="G119" s="142"/>
      <c r="H119" s="2150"/>
      <c r="I119" s="97"/>
      <c r="J119" s="98"/>
      <c r="K119" s="98"/>
      <c r="L119" s="98"/>
      <c r="M119" s="2150"/>
      <c r="N119" s="2184"/>
      <c r="O119" s="99"/>
      <c r="P119" s="100"/>
      <c r="Q119" s="2184"/>
      <c r="R119" s="2153"/>
      <c r="S119" s="2153"/>
      <c r="T119" s="2150"/>
      <c r="U119" s="27"/>
      <c r="V119" s="101">
        <v>5</v>
      </c>
      <c r="W119" s="184"/>
      <c r="X119" s="212"/>
      <c r="Y119" s="212"/>
      <c r="Z119" s="211"/>
      <c r="AA119" s="220"/>
      <c r="AB119" s="221"/>
      <c r="AC119" s="222"/>
      <c r="AD119" s="223"/>
      <c r="AE119" s="224"/>
      <c r="AF119" s="107"/>
      <c r="AG119" s="225"/>
      <c r="AH119" s="225"/>
      <c r="AI119" s="108"/>
      <c r="AJ119" s="142"/>
      <c r="AK119" s="226"/>
      <c r="AL119" s="111"/>
      <c r="AM119" s="111"/>
      <c r="AN119" s="112"/>
      <c r="AO119" s="8"/>
      <c r="AP119" s="113"/>
      <c r="AQ119" s="114"/>
      <c r="AR119" s="89"/>
      <c r="AS119" s="115" t="e">
        <f t="shared" si="62"/>
        <v>#DIV/0!</v>
      </c>
      <c r="AT119" s="116" t="e">
        <f t="shared" si="63"/>
        <v>#DIV/0!</v>
      </c>
      <c r="AU119" s="116" t="e">
        <f t="shared" si="64"/>
        <v>#DIV/0!</v>
      </c>
      <c r="AV119" s="116" t="e">
        <f t="shared" si="65"/>
        <v>#DIV/0!</v>
      </c>
      <c r="AW119" s="148" t="e">
        <f t="shared" si="66"/>
        <v>#DIV/0!</v>
      </c>
      <c r="AX119" s="148" t="e">
        <f t="shared" si="67"/>
        <v>#DIV/0!</v>
      </c>
      <c r="AY119" s="148" t="e">
        <f t="shared" si="68"/>
        <v>#DIV/0!</v>
      </c>
      <c r="AZ119" s="148" t="e">
        <f t="shared" si="69"/>
        <v>#DIV/0!</v>
      </c>
      <c r="BA119" s="117" t="e">
        <f t="shared" si="70"/>
        <v>#DIV/0!</v>
      </c>
      <c r="BB119" s="117" t="e">
        <f t="shared" si="71"/>
        <v>#DIV/0!</v>
      </c>
      <c r="BC119" s="117" t="e">
        <f t="shared" si="72"/>
        <v>#DIV/0!</v>
      </c>
      <c r="BD119" s="117" t="e">
        <f t="shared" si="73"/>
        <v>#DIV/0!</v>
      </c>
      <c r="BE119" s="118">
        <v>0.2</v>
      </c>
      <c r="BF119" s="118">
        <v>0.8</v>
      </c>
      <c r="BG119" s="117" t="e">
        <f t="shared" si="74"/>
        <v>#DIV/0!</v>
      </c>
      <c r="BH119" s="117" t="e">
        <f t="shared" si="75"/>
        <v>#DIV/0!</v>
      </c>
      <c r="BI119" s="117" t="e">
        <f t="shared" si="76"/>
        <v>#DIV/0!</v>
      </c>
      <c r="BJ119" s="117" t="e">
        <f t="shared" si="92"/>
        <v>#DIV/0!</v>
      </c>
      <c r="BK119" s="117" t="e">
        <f t="shared" si="92"/>
        <v>#DIV/0!</v>
      </c>
      <c r="BL119" s="117" t="e">
        <f t="shared" si="78"/>
        <v>#DIV/0!</v>
      </c>
      <c r="BM119" s="117" t="e">
        <f t="shared" si="79"/>
        <v>#DIV/0!</v>
      </c>
      <c r="BN119" s="117" t="e">
        <f t="shared" si="80"/>
        <v>#DIV/0!</v>
      </c>
      <c r="BO119" s="117" t="e">
        <f t="shared" si="93"/>
        <v>#DIV/0!</v>
      </c>
      <c r="BP119" s="117" t="e">
        <f t="shared" si="93"/>
        <v>#DIV/0!</v>
      </c>
      <c r="BQ119" s="117" t="e">
        <f t="shared" si="93"/>
        <v>#DIV/0!</v>
      </c>
      <c r="BR119" s="117" t="e">
        <f t="shared" si="93"/>
        <v>#DIV/0!</v>
      </c>
      <c r="BS119" s="2153"/>
      <c r="BT119" s="2153"/>
      <c r="BU119" s="2153"/>
      <c r="BV119" s="2153"/>
      <c r="BW119" s="2153"/>
      <c r="BX119" s="2153"/>
      <c r="BY119" s="2153"/>
      <c r="BZ119" s="2153"/>
      <c r="CA119" s="2150"/>
      <c r="CB119" s="8"/>
      <c r="CC119" s="2184"/>
      <c r="CD119" s="2153"/>
      <c r="CE119" s="2153"/>
      <c r="CF119" s="2150"/>
      <c r="CG119" s="2288"/>
      <c r="CH119" s="8"/>
      <c r="CI119" s="8"/>
      <c r="CJ119" s="8"/>
      <c r="CK119" s="8"/>
      <c r="CL119" s="8"/>
      <c r="CM119" s="8"/>
      <c r="CN119" s="8"/>
      <c r="CO119" s="8"/>
      <c r="CP119" s="8"/>
      <c r="CQ119" s="8"/>
      <c r="CR119" s="8"/>
      <c r="CS119" s="8"/>
      <c r="CT119" s="8"/>
    </row>
    <row r="120" spans="1:98" ht="16.5" customHeight="1">
      <c r="A120" s="2184"/>
      <c r="B120" s="2261"/>
      <c r="C120" s="2254"/>
      <c r="D120" s="2261"/>
      <c r="E120" s="2254"/>
      <c r="F120" s="95"/>
      <c r="G120" s="142"/>
      <c r="H120" s="2150"/>
      <c r="I120" s="97"/>
      <c r="J120" s="98"/>
      <c r="K120" s="98"/>
      <c r="L120" s="98"/>
      <c r="M120" s="2150"/>
      <c r="N120" s="2184"/>
      <c r="O120" s="99"/>
      <c r="P120" s="100"/>
      <c r="Q120" s="2184"/>
      <c r="R120" s="2153"/>
      <c r="S120" s="2153"/>
      <c r="T120" s="2150"/>
      <c r="U120" s="27"/>
      <c r="V120" s="101">
        <v>6</v>
      </c>
      <c r="W120" s="227"/>
      <c r="X120" s="212"/>
      <c r="Y120" s="212"/>
      <c r="Z120" s="211"/>
      <c r="AA120" s="220"/>
      <c r="AB120" s="221"/>
      <c r="AC120" s="222"/>
      <c r="AD120" s="223"/>
      <c r="AE120" s="224"/>
      <c r="AF120" s="107"/>
      <c r="AG120" s="225"/>
      <c r="AH120" s="225"/>
      <c r="AI120" s="108"/>
      <c r="AJ120" s="142"/>
      <c r="AK120" s="226"/>
      <c r="AL120" s="111"/>
      <c r="AM120" s="111"/>
      <c r="AN120" s="112"/>
      <c r="AO120" s="8"/>
      <c r="AP120" s="113"/>
      <c r="AQ120" s="114"/>
      <c r="AR120" s="89"/>
      <c r="AS120" s="115" t="e">
        <f t="shared" si="62"/>
        <v>#DIV/0!</v>
      </c>
      <c r="AT120" s="116" t="e">
        <f t="shared" si="63"/>
        <v>#DIV/0!</v>
      </c>
      <c r="AU120" s="116" t="e">
        <f t="shared" si="64"/>
        <v>#DIV/0!</v>
      </c>
      <c r="AV120" s="116" t="e">
        <f t="shared" si="65"/>
        <v>#DIV/0!</v>
      </c>
      <c r="AW120" s="148" t="e">
        <f t="shared" si="66"/>
        <v>#DIV/0!</v>
      </c>
      <c r="AX120" s="148" t="e">
        <f t="shared" si="67"/>
        <v>#DIV/0!</v>
      </c>
      <c r="AY120" s="148" t="e">
        <f t="shared" si="68"/>
        <v>#DIV/0!</v>
      </c>
      <c r="AZ120" s="148" t="e">
        <f t="shared" si="69"/>
        <v>#DIV/0!</v>
      </c>
      <c r="BA120" s="117" t="e">
        <f t="shared" si="70"/>
        <v>#DIV/0!</v>
      </c>
      <c r="BB120" s="117" t="e">
        <f t="shared" si="71"/>
        <v>#DIV/0!</v>
      </c>
      <c r="BC120" s="117" t="e">
        <f t="shared" si="72"/>
        <v>#DIV/0!</v>
      </c>
      <c r="BD120" s="117" t="e">
        <f t="shared" si="73"/>
        <v>#DIV/0!</v>
      </c>
      <c r="BE120" s="118">
        <v>0.2</v>
      </c>
      <c r="BF120" s="118">
        <v>0.8</v>
      </c>
      <c r="BG120" s="117" t="e">
        <f t="shared" si="74"/>
        <v>#DIV/0!</v>
      </c>
      <c r="BH120" s="117" t="e">
        <f t="shared" si="75"/>
        <v>#DIV/0!</v>
      </c>
      <c r="BI120" s="117" t="e">
        <f t="shared" si="76"/>
        <v>#DIV/0!</v>
      </c>
      <c r="BJ120" s="117" t="e">
        <f t="shared" si="92"/>
        <v>#DIV/0!</v>
      </c>
      <c r="BK120" s="117" t="e">
        <f t="shared" si="92"/>
        <v>#DIV/0!</v>
      </c>
      <c r="BL120" s="117" t="e">
        <f t="shared" si="78"/>
        <v>#DIV/0!</v>
      </c>
      <c r="BM120" s="117" t="e">
        <f t="shared" si="79"/>
        <v>#DIV/0!</v>
      </c>
      <c r="BN120" s="117" t="e">
        <f t="shared" si="80"/>
        <v>#DIV/0!</v>
      </c>
      <c r="BO120" s="117" t="e">
        <f t="shared" si="93"/>
        <v>#DIV/0!</v>
      </c>
      <c r="BP120" s="117" t="e">
        <f t="shared" si="93"/>
        <v>#DIV/0!</v>
      </c>
      <c r="BQ120" s="117" t="e">
        <f t="shared" si="93"/>
        <v>#DIV/0!</v>
      </c>
      <c r="BR120" s="117" t="e">
        <f t="shared" si="93"/>
        <v>#DIV/0!</v>
      </c>
      <c r="BS120" s="2153"/>
      <c r="BT120" s="2153"/>
      <c r="BU120" s="2153"/>
      <c r="BV120" s="2153"/>
      <c r="BW120" s="2153"/>
      <c r="BX120" s="2153"/>
      <c r="BY120" s="2153"/>
      <c r="BZ120" s="2153"/>
      <c r="CA120" s="2150"/>
      <c r="CB120" s="8"/>
      <c r="CC120" s="2184"/>
      <c r="CD120" s="2153"/>
      <c r="CE120" s="2153"/>
      <c r="CF120" s="2150"/>
      <c r="CG120" s="2288"/>
      <c r="CH120" s="8"/>
      <c r="CI120" s="8"/>
      <c r="CJ120" s="8"/>
      <c r="CK120" s="8"/>
      <c r="CL120" s="8"/>
      <c r="CM120" s="8"/>
      <c r="CN120" s="8"/>
      <c r="CO120" s="8"/>
      <c r="CP120" s="8"/>
      <c r="CQ120" s="8"/>
      <c r="CR120" s="8"/>
      <c r="CS120" s="8"/>
      <c r="CT120" s="8"/>
    </row>
    <row r="121" spans="1:98" ht="16.5" customHeight="1">
      <c r="A121" s="2184"/>
      <c r="B121" s="2261"/>
      <c r="C121" s="2254"/>
      <c r="D121" s="2261"/>
      <c r="E121" s="2254"/>
      <c r="F121" s="95"/>
      <c r="G121" s="142"/>
      <c r="H121" s="2150"/>
      <c r="I121" s="97"/>
      <c r="J121" s="98"/>
      <c r="K121" s="98"/>
      <c r="L121" s="98"/>
      <c r="M121" s="2150"/>
      <c r="N121" s="2184"/>
      <c r="O121" s="99"/>
      <c r="P121" s="100"/>
      <c r="Q121" s="2184"/>
      <c r="R121" s="2153"/>
      <c r="S121" s="2153"/>
      <c r="T121" s="2150"/>
      <c r="U121" s="27"/>
      <c r="V121" s="101">
        <v>7</v>
      </c>
      <c r="W121" s="227"/>
      <c r="X121" s="212"/>
      <c r="Y121" s="212"/>
      <c r="Z121" s="211"/>
      <c r="AA121" s="220"/>
      <c r="AB121" s="221"/>
      <c r="AC121" s="222"/>
      <c r="AD121" s="223"/>
      <c r="AE121" s="224"/>
      <c r="AF121" s="107"/>
      <c r="AG121" s="225"/>
      <c r="AH121" s="225"/>
      <c r="AI121" s="108"/>
      <c r="AJ121" s="142"/>
      <c r="AK121" s="226"/>
      <c r="AL121" s="111"/>
      <c r="AM121" s="111"/>
      <c r="AN121" s="112"/>
      <c r="AO121" s="8"/>
      <c r="AP121" s="113"/>
      <c r="AQ121" s="114"/>
      <c r="AR121" s="89"/>
      <c r="AS121" s="115" t="e">
        <f t="shared" si="62"/>
        <v>#DIV/0!</v>
      </c>
      <c r="AT121" s="116" t="e">
        <f t="shared" si="63"/>
        <v>#DIV/0!</v>
      </c>
      <c r="AU121" s="116" t="e">
        <f t="shared" si="64"/>
        <v>#DIV/0!</v>
      </c>
      <c r="AV121" s="116" t="e">
        <f t="shared" si="65"/>
        <v>#DIV/0!</v>
      </c>
      <c r="AW121" s="148" t="e">
        <f t="shared" si="66"/>
        <v>#DIV/0!</v>
      </c>
      <c r="AX121" s="148" t="e">
        <f t="shared" si="67"/>
        <v>#DIV/0!</v>
      </c>
      <c r="AY121" s="148" t="e">
        <f t="shared" si="68"/>
        <v>#DIV/0!</v>
      </c>
      <c r="AZ121" s="148" t="e">
        <f t="shared" si="69"/>
        <v>#DIV/0!</v>
      </c>
      <c r="BA121" s="117" t="e">
        <f t="shared" si="70"/>
        <v>#DIV/0!</v>
      </c>
      <c r="BB121" s="117" t="e">
        <f t="shared" si="71"/>
        <v>#DIV/0!</v>
      </c>
      <c r="BC121" s="117" t="e">
        <f t="shared" si="72"/>
        <v>#DIV/0!</v>
      </c>
      <c r="BD121" s="117" t="e">
        <f t="shared" si="73"/>
        <v>#DIV/0!</v>
      </c>
      <c r="BE121" s="118">
        <v>0.2</v>
      </c>
      <c r="BF121" s="118">
        <v>0.8</v>
      </c>
      <c r="BG121" s="117" t="e">
        <f t="shared" si="74"/>
        <v>#DIV/0!</v>
      </c>
      <c r="BH121" s="117" t="e">
        <f t="shared" si="75"/>
        <v>#DIV/0!</v>
      </c>
      <c r="BI121" s="117" t="e">
        <f t="shared" si="76"/>
        <v>#DIV/0!</v>
      </c>
      <c r="BJ121" s="117" t="e">
        <f t="shared" si="92"/>
        <v>#DIV/0!</v>
      </c>
      <c r="BK121" s="117" t="e">
        <f t="shared" si="92"/>
        <v>#DIV/0!</v>
      </c>
      <c r="BL121" s="117" t="e">
        <f t="shared" si="78"/>
        <v>#DIV/0!</v>
      </c>
      <c r="BM121" s="117" t="e">
        <f t="shared" si="79"/>
        <v>#DIV/0!</v>
      </c>
      <c r="BN121" s="117" t="e">
        <f t="shared" si="80"/>
        <v>#DIV/0!</v>
      </c>
      <c r="BO121" s="117" t="e">
        <f t="shared" si="93"/>
        <v>#DIV/0!</v>
      </c>
      <c r="BP121" s="117" t="e">
        <f t="shared" si="93"/>
        <v>#DIV/0!</v>
      </c>
      <c r="BQ121" s="117" t="e">
        <f t="shared" si="93"/>
        <v>#DIV/0!</v>
      </c>
      <c r="BR121" s="117" t="e">
        <f t="shared" si="93"/>
        <v>#DIV/0!</v>
      </c>
      <c r="BS121" s="2153"/>
      <c r="BT121" s="2153"/>
      <c r="BU121" s="2153"/>
      <c r="BV121" s="2153"/>
      <c r="BW121" s="2153"/>
      <c r="BX121" s="2153"/>
      <c r="BY121" s="2153"/>
      <c r="BZ121" s="2153"/>
      <c r="CA121" s="2150"/>
      <c r="CB121" s="8"/>
      <c r="CC121" s="2184"/>
      <c r="CD121" s="2153"/>
      <c r="CE121" s="2153"/>
      <c r="CF121" s="2150"/>
      <c r="CG121" s="2288"/>
      <c r="CH121" s="8"/>
      <c r="CI121" s="8"/>
      <c r="CJ121" s="8"/>
      <c r="CK121" s="8"/>
      <c r="CL121" s="8"/>
      <c r="CM121" s="8"/>
      <c r="CN121" s="8"/>
      <c r="CO121" s="8"/>
      <c r="CP121" s="8"/>
      <c r="CQ121" s="8"/>
      <c r="CR121" s="8"/>
      <c r="CS121" s="8"/>
      <c r="CT121" s="8"/>
    </row>
    <row r="122" spans="1:98" ht="16.5" customHeight="1">
      <c r="A122" s="2184"/>
      <c r="B122" s="2261"/>
      <c r="C122" s="2254"/>
      <c r="D122" s="2261"/>
      <c r="E122" s="2254"/>
      <c r="F122" s="95"/>
      <c r="G122" s="142"/>
      <c r="H122" s="2150"/>
      <c r="I122" s="97"/>
      <c r="J122" s="98"/>
      <c r="K122" s="98"/>
      <c r="L122" s="98"/>
      <c r="M122" s="2150"/>
      <c r="N122" s="2184"/>
      <c r="O122" s="99"/>
      <c r="P122" s="100"/>
      <c r="Q122" s="2184"/>
      <c r="R122" s="2153"/>
      <c r="S122" s="2153"/>
      <c r="T122" s="2150"/>
      <c r="U122" s="27"/>
      <c r="V122" s="101">
        <v>8</v>
      </c>
      <c r="W122" s="120"/>
      <c r="X122" s="102"/>
      <c r="Y122" s="102"/>
      <c r="Z122" s="211"/>
      <c r="AA122" s="104"/>
      <c r="AB122" s="105"/>
      <c r="AC122" s="105"/>
      <c r="AD122" s="106"/>
      <c r="AE122" s="138"/>
      <c r="AF122" s="107"/>
      <c r="AG122" s="108"/>
      <c r="AH122" s="108"/>
      <c r="AI122" s="108"/>
      <c r="AJ122" s="109"/>
      <c r="AK122" s="110"/>
      <c r="AL122" s="111"/>
      <c r="AM122" s="111"/>
      <c r="AN122" s="112"/>
      <c r="AO122" s="8"/>
      <c r="AP122" s="113"/>
      <c r="AQ122" s="114"/>
      <c r="AR122" s="89"/>
      <c r="AS122" s="115" t="e">
        <f t="shared" si="62"/>
        <v>#DIV/0!</v>
      </c>
      <c r="AT122" s="116" t="e">
        <f t="shared" si="63"/>
        <v>#DIV/0!</v>
      </c>
      <c r="AU122" s="116" t="e">
        <f t="shared" si="64"/>
        <v>#DIV/0!</v>
      </c>
      <c r="AV122" s="116" t="e">
        <f t="shared" si="65"/>
        <v>#DIV/0!</v>
      </c>
      <c r="AW122" s="148" t="e">
        <f t="shared" si="66"/>
        <v>#DIV/0!</v>
      </c>
      <c r="AX122" s="148" t="e">
        <f t="shared" si="67"/>
        <v>#DIV/0!</v>
      </c>
      <c r="AY122" s="148" t="e">
        <f t="shared" si="68"/>
        <v>#DIV/0!</v>
      </c>
      <c r="AZ122" s="148" t="e">
        <f t="shared" si="69"/>
        <v>#DIV/0!</v>
      </c>
      <c r="BA122" s="117" t="e">
        <f t="shared" si="70"/>
        <v>#DIV/0!</v>
      </c>
      <c r="BB122" s="117" t="e">
        <f t="shared" si="71"/>
        <v>#DIV/0!</v>
      </c>
      <c r="BC122" s="117" t="e">
        <f t="shared" si="72"/>
        <v>#DIV/0!</v>
      </c>
      <c r="BD122" s="117" t="e">
        <f t="shared" si="73"/>
        <v>#DIV/0!</v>
      </c>
      <c r="BE122" s="118">
        <v>0.2</v>
      </c>
      <c r="BF122" s="118">
        <v>0.8</v>
      </c>
      <c r="BG122" s="117" t="e">
        <f t="shared" si="74"/>
        <v>#DIV/0!</v>
      </c>
      <c r="BH122" s="117" t="e">
        <f t="shared" si="75"/>
        <v>#DIV/0!</v>
      </c>
      <c r="BI122" s="117" t="e">
        <f t="shared" si="76"/>
        <v>#DIV/0!</v>
      </c>
      <c r="BJ122" s="117" t="e">
        <f t="shared" si="92"/>
        <v>#DIV/0!</v>
      </c>
      <c r="BK122" s="117" t="e">
        <f t="shared" si="92"/>
        <v>#DIV/0!</v>
      </c>
      <c r="BL122" s="117" t="e">
        <f t="shared" si="78"/>
        <v>#DIV/0!</v>
      </c>
      <c r="BM122" s="117" t="e">
        <f t="shared" si="79"/>
        <v>#DIV/0!</v>
      </c>
      <c r="BN122" s="117" t="e">
        <f t="shared" si="80"/>
        <v>#DIV/0!</v>
      </c>
      <c r="BO122" s="117" t="e">
        <f t="shared" si="93"/>
        <v>#DIV/0!</v>
      </c>
      <c r="BP122" s="117" t="e">
        <f t="shared" si="93"/>
        <v>#DIV/0!</v>
      </c>
      <c r="BQ122" s="117" t="e">
        <f t="shared" si="93"/>
        <v>#DIV/0!</v>
      </c>
      <c r="BR122" s="117" t="e">
        <f t="shared" si="93"/>
        <v>#DIV/0!</v>
      </c>
      <c r="BS122" s="2153"/>
      <c r="BT122" s="2153"/>
      <c r="BU122" s="2153"/>
      <c r="BV122" s="2153"/>
      <c r="BW122" s="2153"/>
      <c r="BX122" s="2153"/>
      <c r="BY122" s="2153"/>
      <c r="BZ122" s="2153"/>
      <c r="CA122" s="2150"/>
      <c r="CB122" s="8"/>
      <c r="CC122" s="2184"/>
      <c r="CD122" s="2153"/>
      <c r="CE122" s="2153"/>
      <c r="CF122" s="2150"/>
      <c r="CG122" s="2288"/>
      <c r="CH122" s="8"/>
      <c r="CI122" s="8"/>
      <c r="CJ122" s="8"/>
      <c r="CK122" s="8"/>
      <c r="CL122" s="8"/>
      <c r="CM122" s="8"/>
      <c r="CN122" s="8"/>
      <c r="CO122" s="8"/>
      <c r="CP122" s="8"/>
      <c r="CQ122" s="8"/>
      <c r="CR122" s="8"/>
      <c r="CS122" s="8"/>
      <c r="CT122" s="8"/>
    </row>
    <row r="123" spans="1:98" ht="16.5" customHeight="1">
      <c r="A123" s="2184"/>
      <c r="B123" s="2261"/>
      <c r="C123" s="2254"/>
      <c r="D123" s="2261"/>
      <c r="E123" s="2254"/>
      <c r="F123" s="95"/>
      <c r="G123" s="142"/>
      <c r="H123" s="2150"/>
      <c r="I123" s="97"/>
      <c r="J123" s="98"/>
      <c r="K123" s="98"/>
      <c r="L123" s="98"/>
      <c r="M123" s="2150"/>
      <c r="N123" s="2184"/>
      <c r="O123" s="99"/>
      <c r="P123" s="100"/>
      <c r="Q123" s="2184"/>
      <c r="R123" s="2153"/>
      <c r="S123" s="2153"/>
      <c r="T123" s="2150"/>
      <c r="U123" s="27"/>
      <c r="V123" s="101">
        <v>9</v>
      </c>
      <c r="W123" s="120"/>
      <c r="X123" s="102"/>
      <c r="Y123" s="102"/>
      <c r="Z123" s="211"/>
      <c r="AA123" s="104"/>
      <c r="AB123" s="105"/>
      <c r="AC123" s="105"/>
      <c r="AD123" s="106"/>
      <c r="AE123" s="138"/>
      <c r="AF123" s="107"/>
      <c r="AG123" s="108"/>
      <c r="AH123" s="108"/>
      <c r="AI123" s="108"/>
      <c r="AJ123" s="109"/>
      <c r="AK123" s="110"/>
      <c r="AL123" s="111"/>
      <c r="AM123" s="111"/>
      <c r="AN123" s="112"/>
      <c r="AO123" s="8"/>
      <c r="AP123" s="113"/>
      <c r="AQ123" s="114"/>
      <c r="AR123" s="89"/>
      <c r="AS123" s="115" t="e">
        <f t="shared" si="62"/>
        <v>#DIV/0!</v>
      </c>
      <c r="AT123" s="116" t="e">
        <f t="shared" si="63"/>
        <v>#DIV/0!</v>
      </c>
      <c r="AU123" s="116" t="e">
        <f t="shared" si="64"/>
        <v>#DIV/0!</v>
      </c>
      <c r="AV123" s="116" t="e">
        <f t="shared" si="65"/>
        <v>#DIV/0!</v>
      </c>
      <c r="AW123" s="148" t="e">
        <f t="shared" si="66"/>
        <v>#DIV/0!</v>
      </c>
      <c r="AX123" s="148" t="e">
        <f t="shared" si="67"/>
        <v>#DIV/0!</v>
      </c>
      <c r="AY123" s="148" t="e">
        <f t="shared" si="68"/>
        <v>#DIV/0!</v>
      </c>
      <c r="AZ123" s="148" t="e">
        <f t="shared" si="69"/>
        <v>#DIV/0!</v>
      </c>
      <c r="BA123" s="117" t="e">
        <f t="shared" si="70"/>
        <v>#DIV/0!</v>
      </c>
      <c r="BB123" s="117" t="e">
        <f t="shared" si="71"/>
        <v>#DIV/0!</v>
      </c>
      <c r="BC123" s="117" t="e">
        <f t="shared" si="72"/>
        <v>#DIV/0!</v>
      </c>
      <c r="BD123" s="117" t="e">
        <f t="shared" si="73"/>
        <v>#DIV/0!</v>
      </c>
      <c r="BE123" s="118">
        <v>0.2</v>
      </c>
      <c r="BF123" s="118">
        <v>0.8</v>
      </c>
      <c r="BG123" s="117" t="e">
        <f t="shared" si="74"/>
        <v>#DIV/0!</v>
      </c>
      <c r="BH123" s="117" t="e">
        <f t="shared" si="75"/>
        <v>#DIV/0!</v>
      </c>
      <c r="BI123" s="117" t="e">
        <f t="shared" si="76"/>
        <v>#DIV/0!</v>
      </c>
      <c r="BJ123" s="117" t="e">
        <f t="shared" si="92"/>
        <v>#DIV/0!</v>
      </c>
      <c r="BK123" s="117" t="e">
        <f t="shared" si="92"/>
        <v>#DIV/0!</v>
      </c>
      <c r="BL123" s="117" t="e">
        <f t="shared" si="78"/>
        <v>#DIV/0!</v>
      </c>
      <c r="BM123" s="117" t="e">
        <f t="shared" si="79"/>
        <v>#DIV/0!</v>
      </c>
      <c r="BN123" s="117" t="e">
        <f t="shared" si="80"/>
        <v>#DIV/0!</v>
      </c>
      <c r="BO123" s="117" t="e">
        <f t="shared" si="93"/>
        <v>#DIV/0!</v>
      </c>
      <c r="BP123" s="117" t="e">
        <f t="shared" si="93"/>
        <v>#DIV/0!</v>
      </c>
      <c r="BQ123" s="117" t="e">
        <f t="shared" si="93"/>
        <v>#DIV/0!</v>
      </c>
      <c r="BR123" s="117" t="e">
        <f t="shared" si="93"/>
        <v>#DIV/0!</v>
      </c>
      <c r="BS123" s="2153"/>
      <c r="BT123" s="2153"/>
      <c r="BU123" s="2153"/>
      <c r="BV123" s="2153"/>
      <c r="BW123" s="2153"/>
      <c r="BX123" s="2153"/>
      <c r="BY123" s="2153"/>
      <c r="BZ123" s="2153"/>
      <c r="CA123" s="2150"/>
      <c r="CB123" s="8"/>
      <c r="CC123" s="2184"/>
      <c r="CD123" s="2153"/>
      <c r="CE123" s="2153"/>
      <c r="CF123" s="2150"/>
      <c r="CG123" s="2288"/>
      <c r="CH123" s="8"/>
      <c r="CI123" s="8"/>
      <c r="CJ123" s="8"/>
      <c r="CK123" s="8"/>
      <c r="CL123" s="8"/>
      <c r="CM123" s="8"/>
      <c r="CN123" s="8"/>
      <c r="CO123" s="8"/>
      <c r="CP123" s="8"/>
      <c r="CQ123" s="8"/>
      <c r="CR123" s="8"/>
      <c r="CS123" s="8"/>
      <c r="CT123" s="8"/>
    </row>
    <row r="124" spans="1:98" ht="16.5" customHeight="1" thickBot="1">
      <c r="A124" s="2260"/>
      <c r="B124" s="2200"/>
      <c r="C124" s="2201"/>
      <c r="D124" s="2200"/>
      <c r="E124" s="2201"/>
      <c r="F124" s="150"/>
      <c r="G124" s="151"/>
      <c r="H124" s="2151"/>
      <c r="I124" s="121"/>
      <c r="J124" s="122"/>
      <c r="K124" s="122"/>
      <c r="L124" s="122"/>
      <c r="M124" s="2151"/>
      <c r="N124" s="2179"/>
      <c r="O124" s="123"/>
      <c r="P124" s="124"/>
      <c r="Q124" s="2179"/>
      <c r="R124" s="2154"/>
      <c r="S124" s="2154"/>
      <c r="T124" s="2151"/>
      <c r="U124" s="27"/>
      <c r="V124" s="168">
        <v>10</v>
      </c>
      <c r="W124" s="179"/>
      <c r="X124" s="152"/>
      <c r="Y124" s="152"/>
      <c r="Z124" s="153"/>
      <c r="AA124" s="125"/>
      <c r="AB124" s="126"/>
      <c r="AC124" s="126"/>
      <c r="AD124" s="127"/>
      <c r="AE124" s="138"/>
      <c r="AF124" s="154"/>
      <c r="AG124" s="156"/>
      <c r="AH124" s="156"/>
      <c r="AI124" s="156"/>
      <c r="AJ124" s="157"/>
      <c r="AK124" s="128"/>
      <c r="AL124" s="129"/>
      <c r="AM124" s="129"/>
      <c r="AN124" s="130"/>
      <c r="AO124" s="8"/>
      <c r="AP124" s="131"/>
      <c r="AQ124" s="132"/>
      <c r="AR124" s="89"/>
      <c r="AS124" s="133" t="e">
        <f t="shared" si="62"/>
        <v>#DIV/0!</v>
      </c>
      <c r="AT124" s="169" t="e">
        <f t="shared" si="63"/>
        <v>#DIV/0!</v>
      </c>
      <c r="AU124" s="169" t="e">
        <f t="shared" si="64"/>
        <v>#DIV/0!</v>
      </c>
      <c r="AV124" s="169" t="e">
        <f t="shared" si="65"/>
        <v>#DIV/0!</v>
      </c>
      <c r="AW124" s="180" t="e">
        <f t="shared" si="66"/>
        <v>#DIV/0!</v>
      </c>
      <c r="AX124" s="180" t="e">
        <f t="shared" si="67"/>
        <v>#DIV/0!</v>
      </c>
      <c r="AY124" s="180" t="e">
        <f t="shared" si="68"/>
        <v>#DIV/0!</v>
      </c>
      <c r="AZ124" s="180" t="e">
        <f t="shared" si="69"/>
        <v>#DIV/0!</v>
      </c>
      <c r="BA124" s="160" t="e">
        <f t="shared" si="70"/>
        <v>#DIV/0!</v>
      </c>
      <c r="BB124" s="160" t="e">
        <f t="shared" si="71"/>
        <v>#DIV/0!</v>
      </c>
      <c r="BC124" s="160" t="e">
        <f t="shared" si="72"/>
        <v>#DIV/0!</v>
      </c>
      <c r="BD124" s="160" t="e">
        <f t="shared" si="73"/>
        <v>#DIV/0!</v>
      </c>
      <c r="BE124" s="159">
        <v>0.2</v>
      </c>
      <c r="BF124" s="159">
        <v>0.8</v>
      </c>
      <c r="BG124" s="160" t="e">
        <f t="shared" si="74"/>
        <v>#DIV/0!</v>
      </c>
      <c r="BH124" s="160" t="e">
        <f t="shared" si="75"/>
        <v>#DIV/0!</v>
      </c>
      <c r="BI124" s="160" t="e">
        <f t="shared" si="76"/>
        <v>#DIV/0!</v>
      </c>
      <c r="BJ124" s="160" t="e">
        <f t="shared" si="92"/>
        <v>#DIV/0!</v>
      </c>
      <c r="BK124" s="160" t="e">
        <f t="shared" si="92"/>
        <v>#DIV/0!</v>
      </c>
      <c r="BL124" s="160" t="e">
        <f t="shared" si="78"/>
        <v>#DIV/0!</v>
      </c>
      <c r="BM124" s="160" t="e">
        <f t="shared" si="79"/>
        <v>#DIV/0!</v>
      </c>
      <c r="BN124" s="160" t="e">
        <f t="shared" si="80"/>
        <v>#DIV/0!</v>
      </c>
      <c r="BO124" s="160" t="e">
        <f t="shared" si="93"/>
        <v>#DIV/0!</v>
      </c>
      <c r="BP124" s="160" t="e">
        <f t="shared" si="93"/>
        <v>#DIV/0!</v>
      </c>
      <c r="BQ124" s="160" t="e">
        <f t="shared" si="93"/>
        <v>#DIV/0!</v>
      </c>
      <c r="BR124" s="160" t="e">
        <f t="shared" si="93"/>
        <v>#DIV/0!</v>
      </c>
      <c r="BS124" s="2154"/>
      <c r="BT124" s="2154"/>
      <c r="BU124" s="2154"/>
      <c r="BV124" s="2154"/>
      <c r="BW124" s="2154"/>
      <c r="BX124" s="2154"/>
      <c r="BY124" s="2154"/>
      <c r="BZ124" s="2154"/>
      <c r="CA124" s="2151"/>
      <c r="CB124" s="8"/>
      <c r="CC124" s="2179"/>
      <c r="CD124" s="2154"/>
      <c r="CE124" s="2154"/>
      <c r="CF124" s="2151"/>
      <c r="CG124" s="2289"/>
      <c r="CH124" s="8"/>
      <c r="CI124" s="8"/>
      <c r="CJ124" s="8"/>
      <c r="CK124" s="8"/>
      <c r="CL124" s="8"/>
      <c r="CM124" s="8"/>
      <c r="CN124" s="8"/>
      <c r="CO124" s="8"/>
      <c r="CP124" s="8"/>
      <c r="CQ124" s="8"/>
      <c r="CR124" s="8"/>
      <c r="CS124" s="8"/>
      <c r="CT124" s="8"/>
    </row>
    <row r="125" spans="1:98" ht="16.5" customHeight="1">
      <c r="A125" s="2124">
        <v>12</v>
      </c>
      <c r="B125" s="2127"/>
      <c r="C125" s="2252"/>
      <c r="D125" s="2157"/>
      <c r="E125" s="2252"/>
      <c r="F125" s="66"/>
      <c r="G125" s="135"/>
      <c r="H125" s="2139"/>
      <c r="I125" s="69"/>
      <c r="J125" s="70"/>
      <c r="K125" s="70"/>
      <c r="L125" s="70"/>
      <c r="M125" s="2148"/>
      <c r="N125" s="2263">
        <f>+P125+P126+P127+P128+P129+P130+P131+P132+P133+P134</f>
        <v>0</v>
      </c>
      <c r="O125" s="72"/>
      <c r="P125" s="73"/>
      <c r="Q125" s="2264"/>
      <c r="R125" s="2265"/>
      <c r="S125" s="2265"/>
      <c r="T125" s="2266"/>
      <c r="U125" s="138"/>
      <c r="V125" s="75">
        <v>1</v>
      </c>
      <c r="W125" s="66"/>
      <c r="X125" s="76"/>
      <c r="Y125" s="76"/>
      <c r="Z125" s="210"/>
      <c r="AA125" s="78"/>
      <c r="AB125" s="79"/>
      <c r="AC125" s="79"/>
      <c r="AD125" s="80"/>
      <c r="AE125" s="138"/>
      <c r="AF125" s="81"/>
      <c r="AG125" s="140"/>
      <c r="AH125" s="140"/>
      <c r="AI125" s="82"/>
      <c r="AJ125" s="83"/>
      <c r="AK125" s="84"/>
      <c r="AL125" s="85"/>
      <c r="AM125" s="85"/>
      <c r="AN125" s="86"/>
      <c r="AO125" s="162"/>
      <c r="AP125" s="87"/>
      <c r="AQ125" s="88"/>
      <c r="AR125" s="89"/>
      <c r="AS125" s="90" t="e">
        <f t="shared" si="62"/>
        <v>#DIV/0!</v>
      </c>
      <c r="AT125" s="164" t="e">
        <f t="shared" si="63"/>
        <v>#DIV/0!</v>
      </c>
      <c r="AU125" s="164" t="e">
        <f t="shared" si="64"/>
        <v>#DIV/0!</v>
      </c>
      <c r="AV125" s="164" t="e">
        <f t="shared" si="65"/>
        <v>#DIV/0!</v>
      </c>
      <c r="AW125" s="176" t="e">
        <f t="shared" si="66"/>
        <v>#DIV/0!</v>
      </c>
      <c r="AX125" s="176" t="e">
        <f t="shared" si="67"/>
        <v>#DIV/0!</v>
      </c>
      <c r="AY125" s="176" t="e">
        <f t="shared" si="68"/>
        <v>#DIV/0!</v>
      </c>
      <c r="AZ125" s="176" t="e">
        <f t="shared" si="69"/>
        <v>#DIV/0!</v>
      </c>
      <c r="BA125" s="165" t="e">
        <f t="shared" si="70"/>
        <v>#DIV/0!</v>
      </c>
      <c r="BB125" s="165" t="e">
        <f t="shared" si="71"/>
        <v>#DIV/0!</v>
      </c>
      <c r="BC125" s="165" t="e">
        <f t="shared" si="72"/>
        <v>#DIV/0!</v>
      </c>
      <c r="BD125" s="165" t="e">
        <f t="shared" si="73"/>
        <v>#DIV/0!</v>
      </c>
      <c r="BE125" s="166">
        <v>0.2</v>
      </c>
      <c r="BF125" s="166">
        <v>0.8</v>
      </c>
      <c r="BG125" s="165" t="e">
        <f t="shared" si="74"/>
        <v>#DIV/0!</v>
      </c>
      <c r="BH125" s="165" t="e">
        <f t="shared" si="75"/>
        <v>#DIV/0!</v>
      </c>
      <c r="BI125" s="165" t="e">
        <f t="shared" si="76"/>
        <v>#DIV/0!</v>
      </c>
      <c r="BJ125" s="165" t="e">
        <f t="shared" si="92"/>
        <v>#DIV/0!</v>
      </c>
      <c r="BK125" s="165" t="e">
        <f t="shared" si="92"/>
        <v>#DIV/0!</v>
      </c>
      <c r="BL125" s="165" t="e">
        <f t="shared" si="78"/>
        <v>#DIV/0!</v>
      </c>
      <c r="BM125" s="165" t="e">
        <f t="shared" si="79"/>
        <v>#DIV/0!</v>
      </c>
      <c r="BN125" s="165" t="e">
        <f t="shared" si="80"/>
        <v>#DIV/0!</v>
      </c>
      <c r="BO125" s="165" t="e">
        <f t="shared" si="93"/>
        <v>#DIV/0!</v>
      </c>
      <c r="BP125" s="93" t="e">
        <f t="shared" si="93"/>
        <v>#DIV/0!</v>
      </c>
      <c r="BQ125" s="93" t="e">
        <f t="shared" si="93"/>
        <v>#DIV/0!</v>
      </c>
      <c r="BR125" s="93" t="e">
        <f t="shared" si="93"/>
        <v>#DIV/0!</v>
      </c>
      <c r="BS125" s="2152" t="e">
        <f t="shared" ref="BS125:BV125" si="94">AVERAGEIF(BO125:BO134,"&lt;&gt;#¡DIV/0!")</f>
        <v>#DIV/0!</v>
      </c>
      <c r="BT125" s="2152" t="e">
        <f t="shared" si="94"/>
        <v>#DIV/0!</v>
      </c>
      <c r="BU125" s="2152" t="e">
        <f t="shared" si="94"/>
        <v>#DIV/0!</v>
      </c>
      <c r="BV125" s="2152" t="e">
        <f t="shared" si="94"/>
        <v>#DIV/0!</v>
      </c>
      <c r="BW125" s="2155" t="e">
        <f>+C125*BS125</f>
        <v>#DIV/0!</v>
      </c>
      <c r="BX125" s="2155" t="e">
        <f>+C125*BT125</f>
        <v>#DIV/0!</v>
      </c>
      <c r="BY125" s="2155" t="e">
        <f>+C125*BU125</f>
        <v>#DIV/0!</v>
      </c>
      <c r="BZ125" s="2155" t="e">
        <f>+C125*BV125</f>
        <v>#DIV/0!</v>
      </c>
      <c r="CA125" s="2149" t="e">
        <f>SUM(BW125:BZ134)</f>
        <v>#DIV/0!</v>
      </c>
      <c r="CB125" s="8"/>
      <c r="CC125" s="2273" t="e">
        <f t="shared" ref="CC125:CF125" si="95">+Q125/$N$125</f>
        <v>#DIV/0!</v>
      </c>
      <c r="CD125" s="2267" t="e">
        <f t="shared" si="95"/>
        <v>#DIV/0!</v>
      </c>
      <c r="CE125" s="2267" t="e">
        <f t="shared" si="95"/>
        <v>#DIV/0!</v>
      </c>
      <c r="CF125" s="2297" t="e">
        <f t="shared" si="95"/>
        <v>#DIV/0!</v>
      </c>
      <c r="CG125" s="2287" t="e">
        <f>AVERAGE(CC125:CF134)</f>
        <v>#DIV/0!</v>
      </c>
      <c r="CH125" s="8"/>
      <c r="CI125" s="8"/>
      <c r="CJ125" s="8"/>
      <c r="CK125" s="8"/>
      <c r="CL125" s="8"/>
      <c r="CM125" s="8"/>
      <c r="CN125" s="8"/>
      <c r="CO125" s="8"/>
      <c r="CP125" s="8"/>
      <c r="CQ125" s="8"/>
      <c r="CR125" s="8"/>
      <c r="CS125" s="8"/>
      <c r="CT125" s="8"/>
    </row>
    <row r="126" spans="1:98" ht="16.5" customHeight="1">
      <c r="A126" s="2184"/>
      <c r="B126" s="2261"/>
      <c r="C126" s="2254"/>
      <c r="D126" s="2261"/>
      <c r="E126" s="2254"/>
      <c r="F126" s="95"/>
      <c r="G126" s="142"/>
      <c r="H126" s="2150"/>
      <c r="I126" s="97"/>
      <c r="J126" s="98"/>
      <c r="K126" s="98"/>
      <c r="L126" s="98"/>
      <c r="M126" s="2150"/>
      <c r="N126" s="2184"/>
      <c r="O126" s="99"/>
      <c r="P126" s="100"/>
      <c r="Q126" s="2184"/>
      <c r="R126" s="2153"/>
      <c r="S126" s="2153"/>
      <c r="T126" s="2150"/>
      <c r="U126" s="27"/>
      <c r="V126" s="101">
        <v>2</v>
      </c>
      <c r="W126" s="95"/>
      <c r="X126" s="102"/>
      <c r="Y126" s="102"/>
      <c r="Z126" s="211"/>
      <c r="AA126" s="104"/>
      <c r="AB126" s="105"/>
      <c r="AC126" s="105"/>
      <c r="AD126" s="106"/>
      <c r="AE126" s="138"/>
      <c r="AF126" s="107"/>
      <c r="AG126" s="108"/>
      <c r="AH126" s="108"/>
      <c r="AI126" s="108"/>
      <c r="AJ126" s="109"/>
      <c r="AK126" s="110"/>
      <c r="AL126" s="111"/>
      <c r="AM126" s="111"/>
      <c r="AN126" s="112"/>
      <c r="AO126" s="8"/>
      <c r="AP126" s="113"/>
      <c r="AQ126" s="114"/>
      <c r="AR126" s="89"/>
      <c r="AS126" s="115" t="e">
        <f t="shared" si="62"/>
        <v>#DIV/0!</v>
      </c>
      <c r="AT126" s="116" t="e">
        <f t="shared" si="63"/>
        <v>#DIV/0!</v>
      </c>
      <c r="AU126" s="116" t="e">
        <f t="shared" si="64"/>
        <v>#DIV/0!</v>
      </c>
      <c r="AV126" s="116" t="e">
        <f t="shared" si="65"/>
        <v>#DIV/0!</v>
      </c>
      <c r="AW126" s="148" t="e">
        <f t="shared" si="66"/>
        <v>#DIV/0!</v>
      </c>
      <c r="AX126" s="148" t="e">
        <f t="shared" si="67"/>
        <v>#DIV/0!</v>
      </c>
      <c r="AY126" s="148" t="e">
        <f t="shared" si="68"/>
        <v>#DIV/0!</v>
      </c>
      <c r="AZ126" s="148" t="e">
        <f t="shared" si="69"/>
        <v>#DIV/0!</v>
      </c>
      <c r="BA126" s="117" t="e">
        <f t="shared" si="70"/>
        <v>#DIV/0!</v>
      </c>
      <c r="BB126" s="117" t="e">
        <f t="shared" si="71"/>
        <v>#DIV/0!</v>
      </c>
      <c r="BC126" s="117" t="e">
        <f t="shared" si="72"/>
        <v>#DIV/0!</v>
      </c>
      <c r="BD126" s="117" t="e">
        <f t="shared" si="73"/>
        <v>#DIV/0!</v>
      </c>
      <c r="BE126" s="118">
        <v>0.2</v>
      </c>
      <c r="BF126" s="118">
        <v>0.8</v>
      </c>
      <c r="BG126" s="117" t="e">
        <f t="shared" si="74"/>
        <v>#DIV/0!</v>
      </c>
      <c r="BH126" s="117" t="e">
        <f t="shared" si="75"/>
        <v>#DIV/0!</v>
      </c>
      <c r="BI126" s="117" t="e">
        <f t="shared" si="76"/>
        <v>#DIV/0!</v>
      </c>
      <c r="BJ126" s="117" t="e">
        <f t="shared" si="92"/>
        <v>#DIV/0!</v>
      </c>
      <c r="BK126" s="117" t="e">
        <f t="shared" si="92"/>
        <v>#DIV/0!</v>
      </c>
      <c r="BL126" s="117" t="e">
        <f t="shared" si="78"/>
        <v>#DIV/0!</v>
      </c>
      <c r="BM126" s="117" t="e">
        <f t="shared" si="79"/>
        <v>#DIV/0!</v>
      </c>
      <c r="BN126" s="117" t="e">
        <f t="shared" si="80"/>
        <v>#DIV/0!</v>
      </c>
      <c r="BO126" s="117" t="e">
        <f t="shared" si="93"/>
        <v>#DIV/0!</v>
      </c>
      <c r="BP126" s="117" t="e">
        <f t="shared" si="93"/>
        <v>#DIV/0!</v>
      </c>
      <c r="BQ126" s="117" t="e">
        <f t="shared" si="93"/>
        <v>#DIV/0!</v>
      </c>
      <c r="BR126" s="117" t="e">
        <f t="shared" si="93"/>
        <v>#DIV/0!</v>
      </c>
      <c r="BS126" s="2153"/>
      <c r="BT126" s="2153"/>
      <c r="BU126" s="2153"/>
      <c r="BV126" s="2153"/>
      <c r="BW126" s="2153"/>
      <c r="BX126" s="2153"/>
      <c r="BY126" s="2153"/>
      <c r="BZ126" s="2153"/>
      <c r="CA126" s="2150"/>
      <c r="CB126" s="8"/>
      <c r="CC126" s="2184"/>
      <c r="CD126" s="2153"/>
      <c r="CE126" s="2153"/>
      <c r="CF126" s="2150"/>
      <c r="CG126" s="2288"/>
      <c r="CH126" s="8"/>
      <c r="CI126" s="8"/>
      <c r="CJ126" s="8"/>
      <c r="CK126" s="8"/>
      <c r="CL126" s="8"/>
      <c r="CM126" s="8"/>
      <c r="CN126" s="8"/>
      <c r="CO126" s="8"/>
      <c r="CP126" s="8"/>
      <c r="CQ126" s="8"/>
      <c r="CR126" s="8"/>
      <c r="CS126" s="8"/>
      <c r="CT126" s="8"/>
    </row>
    <row r="127" spans="1:98" ht="16.5" customHeight="1">
      <c r="A127" s="2184"/>
      <c r="B127" s="2261"/>
      <c r="C127" s="2254"/>
      <c r="D127" s="2261"/>
      <c r="E127" s="2254"/>
      <c r="F127" s="95"/>
      <c r="G127" s="142"/>
      <c r="H127" s="2150"/>
      <c r="I127" s="97"/>
      <c r="J127" s="98"/>
      <c r="K127" s="98"/>
      <c r="L127" s="98"/>
      <c r="M127" s="2150"/>
      <c r="N127" s="2184"/>
      <c r="O127" s="99"/>
      <c r="P127" s="100"/>
      <c r="Q127" s="2184"/>
      <c r="R127" s="2153"/>
      <c r="S127" s="2153"/>
      <c r="T127" s="2150"/>
      <c r="U127" s="27"/>
      <c r="V127" s="101">
        <v>3</v>
      </c>
      <c r="W127" s="95"/>
      <c r="X127" s="102"/>
      <c r="Y127" s="102"/>
      <c r="Z127" s="211"/>
      <c r="AA127" s="104"/>
      <c r="AB127" s="105"/>
      <c r="AC127" s="105"/>
      <c r="AD127" s="106"/>
      <c r="AE127" s="138"/>
      <c r="AF127" s="107"/>
      <c r="AG127" s="108"/>
      <c r="AH127" s="108"/>
      <c r="AI127" s="108"/>
      <c r="AJ127" s="109"/>
      <c r="AK127" s="110"/>
      <c r="AL127" s="111"/>
      <c r="AM127" s="111"/>
      <c r="AN127" s="112"/>
      <c r="AO127" s="8"/>
      <c r="AP127" s="113"/>
      <c r="AQ127" s="114"/>
      <c r="AR127" s="89"/>
      <c r="AS127" s="115" t="e">
        <f t="shared" si="62"/>
        <v>#DIV/0!</v>
      </c>
      <c r="AT127" s="116" t="e">
        <f t="shared" si="63"/>
        <v>#DIV/0!</v>
      </c>
      <c r="AU127" s="116" t="e">
        <f t="shared" si="64"/>
        <v>#DIV/0!</v>
      </c>
      <c r="AV127" s="116" t="e">
        <f t="shared" si="65"/>
        <v>#DIV/0!</v>
      </c>
      <c r="AW127" s="148" t="e">
        <f t="shared" si="66"/>
        <v>#DIV/0!</v>
      </c>
      <c r="AX127" s="148" t="e">
        <f t="shared" si="67"/>
        <v>#DIV/0!</v>
      </c>
      <c r="AY127" s="148" t="e">
        <f t="shared" si="68"/>
        <v>#DIV/0!</v>
      </c>
      <c r="AZ127" s="148" t="e">
        <f t="shared" si="69"/>
        <v>#DIV/0!</v>
      </c>
      <c r="BA127" s="117" t="e">
        <f t="shared" si="70"/>
        <v>#DIV/0!</v>
      </c>
      <c r="BB127" s="117" t="e">
        <f t="shared" si="71"/>
        <v>#DIV/0!</v>
      </c>
      <c r="BC127" s="117" t="e">
        <f t="shared" si="72"/>
        <v>#DIV/0!</v>
      </c>
      <c r="BD127" s="117" t="e">
        <f t="shared" si="73"/>
        <v>#DIV/0!</v>
      </c>
      <c r="BE127" s="118">
        <v>0.2</v>
      </c>
      <c r="BF127" s="118">
        <v>0.8</v>
      </c>
      <c r="BG127" s="117" t="e">
        <f t="shared" si="74"/>
        <v>#DIV/0!</v>
      </c>
      <c r="BH127" s="117" t="e">
        <f t="shared" si="75"/>
        <v>#DIV/0!</v>
      </c>
      <c r="BI127" s="117" t="e">
        <f t="shared" si="76"/>
        <v>#DIV/0!</v>
      </c>
      <c r="BJ127" s="117" t="e">
        <f t="shared" si="92"/>
        <v>#DIV/0!</v>
      </c>
      <c r="BK127" s="117" t="e">
        <f t="shared" si="92"/>
        <v>#DIV/0!</v>
      </c>
      <c r="BL127" s="117" t="e">
        <f t="shared" si="78"/>
        <v>#DIV/0!</v>
      </c>
      <c r="BM127" s="117" t="e">
        <f t="shared" si="79"/>
        <v>#DIV/0!</v>
      </c>
      <c r="BN127" s="117" t="e">
        <f t="shared" si="80"/>
        <v>#DIV/0!</v>
      </c>
      <c r="BO127" s="117" t="e">
        <f t="shared" si="93"/>
        <v>#DIV/0!</v>
      </c>
      <c r="BP127" s="117" t="e">
        <f t="shared" si="93"/>
        <v>#DIV/0!</v>
      </c>
      <c r="BQ127" s="117" t="e">
        <f t="shared" si="93"/>
        <v>#DIV/0!</v>
      </c>
      <c r="BR127" s="117" t="e">
        <f t="shared" si="93"/>
        <v>#DIV/0!</v>
      </c>
      <c r="BS127" s="2153"/>
      <c r="BT127" s="2153"/>
      <c r="BU127" s="2153"/>
      <c r="BV127" s="2153"/>
      <c r="BW127" s="2153"/>
      <c r="BX127" s="2153"/>
      <c r="BY127" s="2153"/>
      <c r="BZ127" s="2153"/>
      <c r="CA127" s="2150"/>
      <c r="CB127" s="8"/>
      <c r="CC127" s="2184"/>
      <c r="CD127" s="2153"/>
      <c r="CE127" s="2153"/>
      <c r="CF127" s="2150"/>
      <c r="CG127" s="2288"/>
      <c r="CH127" s="8"/>
      <c r="CI127" s="8"/>
      <c r="CJ127" s="8"/>
      <c r="CK127" s="8"/>
      <c r="CL127" s="8"/>
      <c r="CM127" s="8"/>
      <c r="CN127" s="8"/>
      <c r="CO127" s="8"/>
      <c r="CP127" s="8"/>
      <c r="CQ127" s="8"/>
      <c r="CR127" s="8"/>
      <c r="CS127" s="8"/>
      <c r="CT127" s="8"/>
    </row>
    <row r="128" spans="1:98" ht="16.5" customHeight="1">
      <c r="A128" s="2184"/>
      <c r="B128" s="2261"/>
      <c r="C128" s="2254"/>
      <c r="D128" s="2261"/>
      <c r="E128" s="2254"/>
      <c r="F128" s="95"/>
      <c r="G128" s="142"/>
      <c r="H128" s="2150"/>
      <c r="I128" s="97"/>
      <c r="J128" s="98"/>
      <c r="K128" s="98"/>
      <c r="L128" s="98"/>
      <c r="M128" s="2150"/>
      <c r="N128" s="2184"/>
      <c r="O128" s="99"/>
      <c r="P128" s="100"/>
      <c r="Q128" s="2184"/>
      <c r="R128" s="2153"/>
      <c r="S128" s="2153"/>
      <c r="T128" s="2150"/>
      <c r="U128" s="27"/>
      <c r="V128" s="101">
        <v>4</v>
      </c>
      <c r="W128" s="95"/>
      <c r="X128" s="102"/>
      <c r="Y128" s="102"/>
      <c r="Z128" s="211"/>
      <c r="AA128" s="104"/>
      <c r="AB128" s="105"/>
      <c r="AC128" s="105"/>
      <c r="AD128" s="106"/>
      <c r="AE128" s="138"/>
      <c r="AF128" s="107"/>
      <c r="AG128" s="108"/>
      <c r="AH128" s="108"/>
      <c r="AI128" s="108"/>
      <c r="AJ128" s="109"/>
      <c r="AK128" s="110"/>
      <c r="AL128" s="111"/>
      <c r="AM128" s="111"/>
      <c r="AN128" s="112"/>
      <c r="AO128" s="8"/>
      <c r="AP128" s="113"/>
      <c r="AQ128" s="114"/>
      <c r="AR128" s="89"/>
      <c r="AS128" s="115" t="e">
        <f t="shared" si="62"/>
        <v>#DIV/0!</v>
      </c>
      <c r="AT128" s="116" t="e">
        <f t="shared" si="63"/>
        <v>#DIV/0!</v>
      </c>
      <c r="AU128" s="116" t="e">
        <f t="shared" si="64"/>
        <v>#DIV/0!</v>
      </c>
      <c r="AV128" s="116" t="e">
        <f t="shared" si="65"/>
        <v>#DIV/0!</v>
      </c>
      <c r="AW128" s="148" t="e">
        <f t="shared" si="66"/>
        <v>#DIV/0!</v>
      </c>
      <c r="AX128" s="148" t="e">
        <f t="shared" si="67"/>
        <v>#DIV/0!</v>
      </c>
      <c r="AY128" s="148" t="e">
        <f t="shared" si="68"/>
        <v>#DIV/0!</v>
      </c>
      <c r="AZ128" s="148" t="e">
        <f t="shared" si="69"/>
        <v>#DIV/0!</v>
      </c>
      <c r="BA128" s="117" t="e">
        <f t="shared" si="70"/>
        <v>#DIV/0!</v>
      </c>
      <c r="BB128" s="117" t="e">
        <f t="shared" si="71"/>
        <v>#DIV/0!</v>
      </c>
      <c r="BC128" s="117" t="e">
        <f t="shared" si="72"/>
        <v>#DIV/0!</v>
      </c>
      <c r="BD128" s="117" t="e">
        <f t="shared" si="73"/>
        <v>#DIV/0!</v>
      </c>
      <c r="BE128" s="118">
        <v>0.2</v>
      </c>
      <c r="BF128" s="118">
        <v>0.8</v>
      </c>
      <c r="BG128" s="117" t="e">
        <f t="shared" si="74"/>
        <v>#DIV/0!</v>
      </c>
      <c r="BH128" s="117" t="e">
        <f t="shared" si="75"/>
        <v>#DIV/0!</v>
      </c>
      <c r="BI128" s="117" t="e">
        <f t="shared" si="76"/>
        <v>#DIV/0!</v>
      </c>
      <c r="BJ128" s="117" t="e">
        <f t="shared" si="92"/>
        <v>#DIV/0!</v>
      </c>
      <c r="BK128" s="117" t="e">
        <f t="shared" si="92"/>
        <v>#DIV/0!</v>
      </c>
      <c r="BL128" s="117" t="e">
        <f t="shared" si="78"/>
        <v>#DIV/0!</v>
      </c>
      <c r="BM128" s="117" t="e">
        <f t="shared" si="79"/>
        <v>#DIV/0!</v>
      </c>
      <c r="BN128" s="117" t="e">
        <f t="shared" si="80"/>
        <v>#DIV/0!</v>
      </c>
      <c r="BO128" s="117" t="e">
        <f t="shared" si="93"/>
        <v>#DIV/0!</v>
      </c>
      <c r="BP128" s="117" t="e">
        <f t="shared" si="93"/>
        <v>#DIV/0!</v>
      </c>
      <c r="BQ128" s="117" t="e">
        <f t="shared" si="93"/>
        <v>#DIV/0!</v>
      </c>
      <c r="BR128" s="117" t="e">
        <f t="shared" si="93"/>
        <v>#DIV/0!</v>
      </c>
      <c r="BS128" s="2153"/>
      <c r="BT128" s="2153"/>
      <c r="BU128" s="2153"/>
      <c r="BV128" s="2153"/>
      <c r="BW128" s="2153"/>
      <c r="BX128" s="2153"/>
      <c r="BY128" s="2153"/>
      <c r="BZ128" s="2153"/>
      <c r="CA128" s="2150"/>
      <c r="CB128" s="8"/>
      <c r="CC128" s="2184"/>
      <c r="CD128" s="2153"/>
      <c r="CE128" s="2153"/>
      <c r="CF128" s="2150"/>
      <c r="CG128" s="2288"/>
      <c r="CH128" s="8"/>
      <c r="CI128" s="8"/>
      <c r="CJ128" s="8"/>
      <c r="CK128" s="8"/>
      <c r="CL128" s="8"/>
      <c r="CM128" s="8"/>
      <c r="CN128" s="8"/>
      <c r="CO128" s="8"/>
      <c r="CP128" s="8"/>
      <c r="CQ128" s="8"/>
      <c r="CR128" s="8"/>
      <c r="CS128" s="8"/>
      <c r="CT128" s="8"/>
    </row>
    <row r="129" spans="1:98" ht="16.5" customHeight="1">
      <c r="A129" s="2184"/>
      <c r="B129" s="2261"/>
      <c r="C129" s="2254"/>
      <c r="D129" s="2261"/>
      <c r="E129" s="2254"/>
      <c r="F129" s="95"/>
      <c r="G129" s="142"/>
      <c r="H129" s="2150"/>
      <c r="I129" s="97"/>
      <c r="J129" s="98"/>
      <c r="K129" s="98"/>
      <c r="L129" s="98"/>
      <c r="M129" s="2150"/>
      <c r="N129" s="2184"/>
      <c r="O129" s="99"/>
      <c r="P129" s="100"/>
      <c r="Q129" s="2184"/>
      <c r="R129" s="2153"/>
      <c r="S129" s="2153"/>
      <c r="T129" s="2150"/>
      <c r="U129" s="27"/>
      <c r="V129" s="101">
        <v>5</v>
      </c>
      <c r="W129" s="95"/>
      <c r="X129" s="102"/>
      <c r="Y129" s="102"/>
      <c r="Z129" s="211"/>
      <c r="AA129" s="104"/>
      <c r="AB129" s="105"/>
      <c r="AC129" s="105"/>
      <c r="AD129" s="106"/>
      <c r="AE129" s="138"/>
      <c r="AF129" s="107"/>
      <c r="AG129" s="108"/>
      <c r="AH129" s="108"/>
      <c r="AI129" s="108"/>
      <c r="AJ129" s="109"/>
      <c r="AK129" s="110"/>
      <c r="AL129" s="111"/>
      <c r="AM129" s="111"/>
      <c r="AN129" s="112"/>
      <c r="AO129" s="8"/>
      <c r="AP129" s="113"/>
      <c r="AQ129" s="114"/>
      <c r="AR129" s="89"/>
      <c r="AS129" s="115" t="e">
        <f t="shared" si="62"/>
        <v>#DIV/0!</v>
      </c>
      <c r="AT129" s="116" t="e">
        <f t="shared" si="63"/>
        <v>#DIV/0!</v>
      </c>
      <c r="AU129" s="116" t="e">
        <f t="shared" si="64"/>
        <v>#DIV/0!</v>
      </c>
      <c r="AV129" s="116" t="e">
        <f t="shared" si="65"/>
        <v>#DIV/0!</v>
      </c>
      <c r="AW129" s="148" t="e">
        <f t="shared" si="66"/>
        <v>#DIV/0!</v>
      </c>
      <c r="AX129" s="148" t="e">
        <f t="shared" si="67"/>
        <v>#DIV/0!</v>
      </c>
      <c r="AY129" s="148" t="e">
        <f t="shared" si="68"/>
        <v>#DIV/0!</v>
      </c>
      <c r="AZ129" s="148" t="e">
        <f t="shared" si="69"/>
        <v>#DIV/0!</v>
      </c>
      <c r="BA129" s="117" t="e">
        <f t="shared" si="70"/>
        <v>#DIV/0!</v>
      </c>
      <c r="BB129" s="117" t="e">
        <f t="shared" si="71"/>
        <v>#DIV/0!</v>
      </c>
      <c r="BC129" s="117" t="e">
        <f t="shared" si="72"/>
        <v>#DIV/0!</v>
      </c>
      <c r="BD129" s="117" t="e">
        <f t="shared" si="73"/>
        <v>#DIV/0!</v>
      </c>
      <c r="BE129" s="118">
        <v>0.2</v>
      </c>
      <c r="BF129" s="118">
        <v>0.8</v>
      </c>
      <c r="BG129" s="117" t="e">
        <f t="shared" si="74"/>
        <v>#DIV/0!</v>
      </c>
      <c r="BH129" s="117" t="e">
        <f t="shared" si="75"/>
        <v>#DIV/0!</v>
      </c>
      <c r="BI129" s="117" t="e">
        <f t="shared" si="76"/>
        <v>#DIV/0!</v>
      </c>
      <c r="BJ129" s="117" t="e">
        <f t="shared" si="92"/>
        <v>#DIV/0!</v>
      </c>
      <c r="BK129" s="117" t="e">
        <f t="shared" si="92"/>
        <v>#DIV/0!</v>
      </c>
      <c r="BL129" s="117" t="e">
        <f t="shared" si="78"/>
        <v>#DIV/0!</v>
      </c>
      <c r="BM129" s="117" t="e">
        <f t="shared" si="79"/>
        <v>#DIV/0!</v>
      </c>
      <c r="BN129" s="117" t="e">
        <f t="shared" si="80"/>
        <v>#DIV/0!</v>
      </c>
      <c r="BO129" s="117" t="e">
        <f t="shared" si="93"/>
        <v>#DIV/0!</v>
      </c>
      <c r="BP129" s="117" t="e">
        <f t="shared" si="93"/>
        <v>#DIV/0!</v>
      </c>
      <c r="BQ129" s="117" t="e">
        <f t="shared" si="93"/>
        <v>#DIV/0!</v>
      </c>
      <c r="BR129" s="117" t="e">
        <f t="shared" si="93"/>
        <v>#DIV/0!</v>
      </c>
      <c r="BS129" s="2153"/>
      <c r="BT129" s="2153"/>
      <c r="BU129" s="2153"/>
      <c r="BV129" s="2153"/>
      <c r="BW129" s="2153"/>
      <c r="BX129" s="2153"/>
      <c r="BY129" s="2153"/>
      <c r="BZ129" s="2153"/>
      <c r="CA129" s="2150"/>
      <c r="CB129" s="8"/>
      <c r="CC129" s="2184"/>
      <c r="CD129" s="2153"/>
      <c r="CE129" s="2153"/>
      <c r="CF129" s="2150"/>
      <c r="CG129" s="2288"/>
      <c r="CH129" s="8"/>
      <c r="CI129" s="8"/>
      <c r="CJ129" s="8"/>
      <c r="CK129" s="8"/>
      <c r="CL129" s="8"/>
      <c r="CM129" s="8"/>
      <c r="CN129" s="8"/>
      <c r="CO129" s="8"/>
      <c r="CP129" s="8"/>
      <c r="CQ129" s="8"/>
      <c r="CR129" s="8"/>
      <c r="CS129" s="8"/>
      <c r="CT129" s="8"/>
    </row>
    <row r="130" spans="1:98" ht="16.5" customHeight="1">
      <c r="A130" s="2184"/>
      <c r="B130" s="2261"/>
      <c r="C130" s="2254"/>
      <c r="D130" s="2261"/>
      <c r="E130" s="2254"/>
      <c r="F130" s="95"/>
      <c r="G130" s="142"/>
      <c r="H130" s="2150"/>
      <c r="I130" s="97"/>
      <c r="J130" s="98"/>
      <c r="K130" s="98"/>
      <c r="L130" s="98"/>
      <c r="M130" s="2150"/>
      <c r="N130" s="2184"/>
      <c r="O130" s="99"/>
      <c r="P130" s="100"/>
      <c r="Q130" s="2184"/>
      <c r="R130" s="2153"/>
      <c r="S130" s="2153"/>
      <c r="T130" s="2150"/>
      <c r="U130" s="27"/>
      <c r="V130" s="101">
        <v>6</v>
      </c>
      <c r="W130" s="95"/>
      <c r="X130" s="102"/>
      <c r="Y130" s="102"/>
      <c r="Z130" s="211"/>
      <c r="AA130" s="104"/>
      <c r="AB130" s="105"/>
      <c r="AC130" s="105"/>
      <c r="AD130" s="106"/>
      <c r="AE130" s="138"/>
      <c r="AF130" s="107"/>
      <c r="AG130" s="108"/>
      <c r="AH130" s="108"/>
      <c r="AI130" s="108"/>
      <c r="AJ130" s="109"/>
      <c r="AK130" s="110"/>
      <c r="AL130" s="111"/>
      <c r="AM130" s="111"/>
      <c r="AN130" s="112"/>
      <c r="AO130" s="8"/>
      <c r="AP130" s="113"/>
      <c r="AQ130" s="114"/>
      <c r="AR130" s="89"/>
      <c r="AS130" s="115" t="e">
        <f t="shared" si="62"/>
        <v>#DIV/0!</v>
      </c>
      <c r="AT130" s="116" t="e">
        <f t="shared" si="63"/>
        <v>#DIV/0!</v>
      </c>
      <c r="AU130" s="116" t="e">
        <f t="shared" si="64"/>
        <v>#DIV/0!</v>
      </c>
      <c r="AV130" s="116" t="e">
        <f t="shared" si="65"/>
        <v>#DIV/0!</v>
      </c>
      <c r="AW130" s="148" t="e">
        <f t="shared" si="66"/>
        <v>#DIV/0!</v>
      </c>
      <c r="AX130" s="148" t="e">
        <f t="shared" si="67"/>
        <v>#DIV/0!</v>
      </c>
      <c r="AY130" s="148" t="e">
        <f t="shared" si="68"/>
        <v>#DIV/0!</v>
      </c>
      <c r="AZ130" s="148" t="e">
        <f t="shared" si="69"/>
        <v>#DIV/0!</v>
      </c>
      <c r="BA130" s="117" t="e">
        <f t="shared" si="70"/>
        <v>#DIV/0!</v>
      </c>
      <c r="BB130" s="117" t="e">
        <f t="shared" si="71"/>
        <v>#DIV/0!</v>
      </c>
      <c r="BC130" s="117" t="e">
        <f t="shared" si="72"/>
        <v>#DIV/0!</v>
      </c>
      <c r="BD130" s="117" t="e">
        <f t="shared" si="73"/>
        <v>#DIV/0!</v>
      </c>
      <c r="BE130" s="118">
        <v>0.2</v>
      </c>
      <c r="BF130" s="118">
        <v>0.8</v>
      </c>
      <c r="BG130" s="117" t="e">
        <f t="shared" si="74"/>
        <v>#DIV/0!</v>
      </c>
      <c r="BH130" s="117" t="e">
        <f t="shared" si="75"/>
        <v>#DIV/0!</v>
      </c>
      <c r="BI130" s="117" t="e">
        <f t="shared" si="76"/>
        <v>#DIV/0!</v>
      </c>
      <c r="BJ130" s="117" t="e">
        <f t="shared" si="92"/>
        <v>#DIV/0!</v>
      </c>
      <c r="BK130" s="117" t="e">
        <f t="shared" si="92"/>
        <v>#DIV/0!</v>
      </c>
      <c r="BL130" s="117" t="e">
        <f t="shared" si="78"/>
        <v>#DIV/0!</v>
      </c>
      <c r="BM130" s="117" t="e">
        <f t="shared" si="79"/>
        <v>#DIV/0!</v>
      </c>
      <c r="BN130" s="117" t="e">
        <f t="shared" si="80"/>
        <v>#DIV/0!</v>
      </c>
      <c r="BO130" s="117" t="e">
        <f t="shared" si="93"/>
        <v>#DIV/0!</v>
      </c>
      <c r="BP130" s="117" t="e">
        <f t="shared" si="93"/>
        <v>#DIV/0!</v>
      </c>
      <c r="BQ130" s="117" t="e">
        <f t="shared" si="93"/>
        <v>#DIV/0!</v>
      </c>
      <c r="BR130" s="117" t="e">
        <f t="shared" si="93"/>
        <v>#DIV/0!</v>
      </c>
      <c r="BS130" s="2153"/>
      <c r="BT130" s="2153"/>
      <c r="BU130" s="2153"/>
      <c r="BV130" s="2153"/>
      <c r="BW130" s="2153"/>
      <c r="BX130" s="2153"/>
      <c r="BY130" s="2153"/>
      <c r="BZ130" s="2153"/>
      <c r="CA130" s="2150"/>
      <c r="CB130" s="8"/>
      <c r="CC130" s="2184"/>
      <c r="CD130" s="2153"/>
      <c r="CE130" s="2153"/>
      <c r="CF130" s="2150"/>
      <c r="CG130" s="2288"/>
      <c r="CH130" s="8"/>
      <c r="CI130" s="8"/>
      <c r="CJ130" s="8"/>
      <c r="CK130" s="8"/>
      <c r="CL130" s="8"/>
      <c r="CM130" s="8"/>
      <c r="CN130" s="8"/>
      <c r="CO130" s="8"/>
      <c r="CP130" s="8"/>
      <c r="CQ130" s="8"/>
      <c r="CR130" s="8"/>
      <c r="CS130" s="8"/>
      <c r="CT130" s="8"/>
    </row>
    <row r="131" spans="1:98" ht="16.5" customHeight="1">
      <c r="A131" s="2184"/>
      <c r="B131" s="2261"/>
      <c r="C131" s="2254"/>
      <c r="D131" s="2261"/>
      <c r="E131" s="2254"/>
      <c r="F131" s="95"/>
      <c r="G131" s="142"/>
      <c r="H131" s="2150"/>
      <c r="I131" s="97"/>
      <c r="J131" s="98"/>
      <c r="K131" s="98"/>
      <c r="L131" s="98"/>
      <c r="M131" s="2150"/>
      <c r="N131" s="2184"/>
      <c r="O131" s="99"/>
      <c r="P131" s="100"/>
      <c r="Q131" s="2184"/>
      <c r="R131" s="2153"/>
      <c r="S131" s="2153"/>
      <c r="T131" s="2150"/>
      <c r="U131" s="27"/>
      <c r="V131" s="101">
        <v>7</v>
      </c>
      <c r="W131" s="95"/>
      <c r="X131" s="102"/>
      <c r="Y131" s="102"/>
      <c r="Z131" s="211"/>
      <c r="AA131" s="104"/>
      <c r="AB131" s="105"/>
      <c r="AC131" s="105"/>
      <c r="AD131" s="106"/>
      <c r="AE131" s="138"/>
      <c r="AF131" s="107"/>
      <c r="AG131" s="108"/>
      <c r="AH131" s="108"/>
      <c r="AI131" s="108"/>
      <c r="AJ131" s="109"/>
      <c r="AK131" s="110"/>
      <c r="AL131" s="111"/>
      <c r="AM131" s="111"/>
      <c r="AN131" s="112"/>
      <c r="AO131" s="8"/>
      <c r="AP131" s="113"/>
      <c r="AQ131" s="114"/>
      <c r="AR131" s="89"/>
      <c r="AS131" s="115" t="e">
        <f t="shared" si="62"/>
        <v>#DIV/0!</v>
      </c>
      <c r="AT131" s="116" t="e">
        <f t="shared" si="63"/>
        <v>#DIV/0!</v>
      </c>
      <c r="AU131" s="116" t="e">
        <f t="shared" si="64"/>
        <v>#DIV/0!</v>
      </c>
      <c r="AV131" s="116" t="e">
        <f t="shared" si="65"/>
        <v>#DIV/0!</v>
      </c>
      <c r="AW131" s="148" t="e">
        <f t="shared" si="66"/>
        <v>#DIV/0!</v>
      </c>
      <c r="AX131" s="148" t="e">
        <f t="shared" si="67"/>
        <v>#DIV/0!</v>
      </c>
      <c r="AY131" s="148" t="e">
        <f t="shared" si="68"/>
        <v>#DIV/0!</v>
      </c>
      <c r="AZ131" s="148" t="e">
        <f t="shared" si="69"/>
        <v>#DIV/0!</v>
      </c>
      <c r="BA131" s="117" t="e">
        <f t="shared" si="70"/>
        <v>#DIV/0!</v>
      </c>
      <c r="BB131" s="117" t="e">
        <f t="shared" si="71"/>
        <v>#DIV/0!</v>
      </c>
      <c r="BC131" s="117" t="e">
        <f t="shared" si="72"/>
        <v>#DIV/0!</v>
      </c>
      <c r="BD131" s="117" t="e">
        <f t="shared" si="73"/>
        <v>#DIV/0!</v>
      </c>
      <c r="BE131" s="118">
        <v>0.2</v>
      </c>
      <c r="BF131" s="118">
        <v>0.8</v>
      </c>
      <c r="BG131" s="117" t="e">
        <f t="shared" si="74"/>
        <v>#DIV/0!</v>
      </c>
      <c r="BH131" s="117" t="e">
        <f t="shared" si="75"/>
        <v>#DIV/0!</v>
      </c>
      <c r="BI131" s="117" t="e">
        <f t="shared" si="76"/>
        <v>#DIV/0!</v>
      </c>
      <c r="BJ131" s="117" t="e">
        <f t="shared" si="92"/>
        <v>#DIV/0!</v>
      </c>
      <c r="BK131" s="117" t="e">
        <f t="shared" si="92"/>
        <v>#DIV/0!</v>
      </c>
      <c r="BL131" s="117" t="e">
        <f t="shared" si="78"/>
        <v>#DIV/0!</v>
      </c>
      <c r="BM131" s="117" t="e">
        <f t="shared" si="79"/>
        <v>#DIV/0!</v>
      </c>
      <c r="BN131" s="117" t="e">
        <f t="shared" si="80"/>
        <v>#DIV/0!</v>
      </c>
      <c r="BO131" s="117" t="e">
        <f t="shared" si="93"/>
        <v>#DIV/0!</v>
      </c>
      <c r="BP131" s="117" t="e">
        <f t="shared" si="93"/>
        <v>#DIV/0!</v>
      </c>
      <c r="BQ131" s="117" t="e">
        <f t="shared" si="93"/>
        <v>#DIV/0!</v>
      </c>
      <c r="BR131" s="117" t="e">
        <f t="shared" si="93"/>
        <v>#DIV/0!</v>
      </c>
      <c r="BS131" s="2153"/>
      <c r="BT131" s="2153"/>
      <c r="BU131" s="2153"/>
      <c r="BV131" s="2153"/>
      <c r="BW131" s="2153"/>
      <c r="BX131" s="2153"/>
      <c r="BY131" s="2153"/>
      <c r="BZ131" s="2153"/>
      <c r="CA131" s="2150"/>
      <c r="CB131" s="8"/>
      <c r="CC131" s="2184"/>
      <c r="CD131" s="2153"/>
      <c r="CE131" s="2153"/>
      <c r="CF131" s="2150"/>
      <c r="CG131" s="2288"/>
      <c r="CH131" s="8"/>
      <c r="CI131" s="8"/>
      <c r="CJ131" s="8"/>
      <c r="CK131" s="8"/>
      <c r="CL131" s="8"/>
      <c r="CM131" s="8"/>
      <c r="CN131" s="8"/>
      <c r="CO131" s="8"/>
      <c r="CP131" s="8"/>
      <c r="CQ131" s="8"/>
      <c r="CR131" s="8"/>
      <c r="CS131" s="8"/>
      <c r="CT131" s="8"/>
    </row>
    <row r="132" spans="1:98" ht="16.5" customHeight="1">
      <c r="A132" s="2184"/>
      <c r="B132" s="2261"/>
      <c r="C132" s="2254"/>
      <c r="D132" s="2261"/>
      <c r="E132" s="2254"/>
      <c r="F132" s="95"/>
      <c r="G132" s="142"/>
      <c r="H132" s="2150"/>
      <c r="I132" s="97"/>
      <c r="J132" s="98"/>
      <c r="K132" s="98"/>
      <c r="L132" s="98"/>
      <c r="M132" s="2150"/>
      <c r="N132" s="2184"/>
      <c r="O132" s="99"/>
      <c r="P132" s="100"/>
      <c r="Q132" s="2184"/>
      <c r="R132" s="2153"/>
      <c r="S132" s="2153"/>
      <c r="T132" s="2150"/>
      <c r="U132" s="27"/>
      <c r="V132" s="101">
        <v>8</v>
      </c>
      <c r="W132" s="120"/>
      <c r="X132" s="102"/>
      <c r="Y132" s="102"/>
      <c r="Z132" s="211"/>
      <c r="AA132" s="104"/>
      <c r="AB132" s="105"/>
      <c r="AC132" s="105"/>
      <c r="AD132" s="106"/>
      <c r="AE132" s="138"/>
      <c r="AF132" s="107"/>
      <c r="AG132" s="108"/>
      <c r="AH132" s="108"/>
      <c r="AI132" s="108"/>
      <c r="AJ132" s="109"/>
      <c r="AK132" s="110"/>
      <c r="AL132" s="111"/>
      <c r="AM132" s="111"/>
      <c r="AN132" s="112"/>
      <c r="AO132" s="8"/>
      <c r="AP132" s="113"/>
      <c r="AQ132" s="114"/>
      <c r="AR132" s="89"/>
      <c r="AS132" s="115" t="e">
        <f t="shared" si="62"/>
        <v>#DIV/0!</v>
      </c>
      <c r="AT132" s="116" t="e">
        <f t="shared" si="63"/>
        <v>#DIV/0!</v>
      </c>
      <c r="AU132" s="116" t="e">
        <f t="shared" si="64"/>
        <v>#DIV/0!</v>
      </c>
      <c r="AV132" s="116" t="e">
        <f t="shared" si="65"/>
        <v>#DIV/0!</v>
      </c>
      <c r="AW132" s="148" t="e">
        <f t="shared" si="66"/>
        <v>#DIV/0!</v>
      </c>
      <c r="AX132" s="148" t="e">
        <f t="shared" si="67"/>
        <v>#DIV/0!</v>
      </c>
      <c r="AY132" s="148" t="e">
        <f t="shared" si="68"/>
        <v>#DIV/0!</v>
      </c>
      <c r="AZ132" s="148" t="e">
        <f t="shared" si="69"/>
        <v>#DIV/0!</v>
      </c>
      <c r="BA132" s="117" t="e">
        <f t="shared" si="70"/>
        <v>#DIV/0!</v>
      </c>
      <c r="BB132" s="117" t="e">
        <f t="shared" si="71"/>
        <v>#DIV/0!</v>
      </c>
      <c r="BC132" s="117" t="e">
        <f t="shared" si="72"/>
        <v>#DIV/0!</v>
      </c>
      <c r="BD132" s="117" t="e">
        <f t="shared" si="73"/>
        <v>#DIV/0!</v>
      </c>
      <c r="BE132" s="118">
        <v>0.2</v>
      </c>
      <c r="BF132" s="118">
        <v>0.8</v>
      </c>
      <c r="BG132" s="117" t="e">
        <f t="shared" si="74"/>
        <v>#DIV/0!</v>
      </c>
      <c r="BH132" s="117" t="e">
        <f t="shared" si="75"/>
        <v>#DIV/0!</v>
      </c>
      <c r="BI132" s="117" t="e">
        <f t="shared" si="76"/>
        <v>#DIV/0!</v>
      </c>
      <c r="BJ132" s="117" t="e">
        <f t="shared" ref="BJ132:BK147" si="96">+AZ132*BE132</f>
        <v>#DIV/0!</v>
      </c>
      <c r="BK132" s="117" t="e">
        <f t="shared" si="96"/>
        <v>#DIV/0!</v>
      </c>
      <c r="BL132" s="117" t="e">
        <f t="shared" si="78"/>
        <v>#DIV/0!</v>
      </c>
      <c r="BM132" s="117" t="e">
        <f t="shared" si="79"/>
        <v>#DIV/0!</v>
      </c>
      <c r="BN132" s="117" t="e">
        <f t="shared" si="80"/>
        <v>#DIV/0!</v>
      </c>
      <c r="BO132" s="117" t="e">
        <f t="shared" ref="BO132:BR147" si="97">+BG132+BK132</f>
        <v>#DIV/0!</v>
      </c>
      <c r="BP132" s="117" t="e">
        <f t="shared" si="97"/>
        <v>#DIV/0!</v>
      </c>
      <c r="BQ132" s="117" t="e">
        <f t="shared" si="97"/>
        <v>#DIV/0!</v>
      </c>
      <c r="BR132" s="117" t="e">
        <f t="shared" si="97"/>
        <v>#DIV/0!</v>
      </c>
      <c r="BS132" s="2153"/>
      <c r="BT132" s="2153"/>
      <c r="BU132" s="2153"/>
      <c r="BV132" s="2153"/>
      <c r="BW132" s="2153"/>
      <c r="BX132" s="2153"/>
      <c r="BY132" s="2153"/>
      <c r="BZ132" s="2153"/>
      <c r="CA132" s="2150"/>
      <c r="CB132" s="8"/>
      <c r="CC132" s="2184"/>
      <c r="CD132" s="2153"/>
      <c r="CE132" s="2153"/>
      <c r="CF132" s="2150"/>
      <c r="CG132" s="2288"/>
      <c r="CH132" s="8"/>
      <c r="CI132" s="8"/>
      <c r="CJ132" s="8"/>
      <c r="CK132" s="8"/>
      <c r="CL132" s="8"/>
      <c r="CM132" s="8"/>
      <c r="CN132" s="8"/>
      <c r="CO132" s="8"/>
      <c r="CP132" s="8"/>
      <c r="CQ132" s="8"/>
      <c r="CR132" s="8"/>
      <c r="CS132" s="8"/>
      <c r="CT132" s="8"/>
    </row>
    <row r="133" spans="1:98" ht="16.5" customHeight="1">
      <c r="A133" s="2184"/>
      <c r="B133" s="2261"/>
      <c r="C133" s="2254"/>
      <c r="D133" s="2261"/>
      <c r="E133" s="2254"/>
      <c r="F133" s="95"/>
      <c r="G133" s="142"/>
      <c r="H133" s="2150"/>
      <c r="I133" s="97"/>
      <c r="J133" s="98"/>
      <c r="K133" s="98"/>
      <c r="L133" s="98"/>
      <c r="M133" s="2150"/>
      <c r="N133" s="2184"/>
      <c r="O133" s="99"/>
      <c r="P133" s="100"/>
      <c r="Q133" s="2184"/>
      <c r="R133" s="2153"/>
      <c r="S133" s="2153"/>
      <c r="T133" s="2150"/>
      <c r="U133" s="27"/>
      <c r="V133" s="101">
        <v>9</v>
      </c>
      <c r="W133" s="120"/>
      <c r="X133" s="102"/>
      <c r="Y133" s="102"/>
      <c r="Z133" s="211"/>
      <c r="AA133" s="104"/>
      <c r="AB133" s="105"/>
      <c r="AC133" s="105"/>
      <c r="AD133" s="106"/>
      <c r="AE133" s="138"/>
      <c r="AF133" s="107"/>
      <c r="AG133" s="108"/>
      <c r="AH133" s="108"/>
      <c r="AI133" s="108"/>
      <c r="AJ133" s="109"/>
      <c r="AK133" s="110"/>
      <c r="AL133" s="111"/>
      <c r="AM133" s="111"/>
      <c r="AN133" s="112"/>
      <c r="AO133" s="8"/>
      <c r="AP133" s="113"/>
      <c r="AQ133" s="114"/>
      <c r="AR133" s="89"/>
      <c r="AS133" s="115" t="e">
        <f t="shared" si="62"/>
        <v>#DIV/0!</v>
      </c>
      <c r="AT133" s="116" t="e">
        <f t="shared" si="63"/>
        <v>#DIV/0!</v>
      </c>
      <c r="AU133" s="116" t="e">
        <f t="shared" si="64"/>
        <v>#DIV/0!</v>
      </c>
      <c r="AV133" s="116" t="e">
        <f t="shared" si="65"/>
        <v>#DIV/0!</v>
      </c>
      <c r="AW133" s="148" t="e">
        <f t="shared" si="66"/>
        <v>#DIV/0!</v>
      </c>
      <c r="AX133" s="148" t="e">
        <f t="shared" si="67"/>
        <v>#DIV/0!</v>
      </c>
      <c r="AY133" s="148" t="e">
        <f t="shared" si="68"/>
        <v>#DIV/0!</v>
      </c>
      <c r="AZ133" s="148" t="e">
        <f t="shared" si="69"/>
        <v>#DIV/0!</v>
      </c>
      <c r="BA133" s="117" t="e">
        <f t="shared" si="70"/>
        <v>#DIV/0!</v>
      </c>
      <c r="BB133" s="117" t="e">
        <f t="shared" si="71"/>
        <v>#DIV/0!</v>
      </c>
      <c r="BC133" s="117" t="e">
        <f t="shared" si="72"/>
        <v>#DIV/0!</v>
      </c>
      <c r="BD133" s="117" t="e">
        <f t="shared" si="73"/>
        <v>#DIV/0!</v>
      </c>
      <c r="BE133" s="118">
        <v>0.2</v>
      </c>
      <c r="BF133" s="118">
        <v>0.8</v>
      </c>
      <c r="BG133" s="117" t="e">
        <f t="shared" si="74"/>
        <v>#DIV/0!</v>
      </c>
      <c r="BH133" s="117" t="e">
        <f t="shared" si="75"/>
        <v>#DIV/0!</v>
      </c>
      <c r="BI133" s="117" t="e">
        <f t="shared" si="76"/>
        <v>#DIV/0!</v>
      </c>
      <c r="BJ133" s="117" t="e">
        <f t="shared" si="96"/>
        <v>#DIV/0!</v>
      </c>
      <c r="BK133" s="117" t="e">
        <f t="shared" si="96"/>
        <v>#DIV/0!</v>
      </c>
      <c r="BL133" s="117" t="e">
        <f t="shared" si="78"/>
        <v>#DIV/0!</v>
      </c>
      <c r="BM133" s="117" t="e">
        <f t="shared" si="79"/>
        <v>#DIV/0!</v>
      </c>
      <c r="BN133" s="117" t="e">
        <f t="shared" si="80"/>
        <v>#DIV/0!</v>
      </c>
      <c r="BO133" s="117" t="e">
        <f t="shared" si="97"/>
        <v>#DIV/0!</v>
      </c>
      <c r="BP133" s="117" t="e">
        <f t="shared" si="97"/>
        <v>#DIV/0!</v>
      </c>
      <c r="BQ133" s="117" t="e">
        <f t="shared" si="97"/>
        <v>#DIV/0!</v>
      </c>
      <c r="BR133" s="117" t="e">
        <f t="shared" si="97"/>
        <v>#DIV/0!</v>
      </c>
      <c r="BS133" s="2153"/>
      <c r="BT133" s="2153"/>
      <c r="BU133" s="2153"/>
      <c r="BV133" s="2153"/>
      <c r="BW133" s="2153"/>
      <c r="BX133" s="2153"/>
      <c r="BY133" s="2153"/>
      <c r="BZ133" s="2153"/>
      <c r="CA133" s="2150"/>
      <c r="CB133" s="8"/>
      <c r="CC133" s="2184"/>
      <c r="CD133" s="2153"/>
      <c r="CE133" s="2153"/>
      <c r="CF133" s="2150"/>
      <c r="CG133" s="2288"/>
      <c r="CH133" s="8"/>
      <c r="CI133" s="8"/>
      <c r="CJ133" s="8"/>
      <c r="CK133" s="8"/>
      <c r="CL133" s="8"/>
      <c r="CM133" s="8"/>
      <c r="CN133" s="8"/>
      <c r="CO133" s="8"/>
      <c r="CP133" s="8"/>
      <c r="CQ133" s="8"/>
      <c r="CR133" s="8"/>
      <c r="CS133" s="8"/>
      <c r="CT133" s="8"/>
    </row>
    <row r="134" spans="1:98" ht="16.5" customHeight="1" thickBot="1">
      <c r="A134" s="2179"/>
      <c r="B134" s="2200"/>
      <c r="C134" s="2201"/>
      <c r="D134" s="2200"/>
      <c r="E134" s="2201"/>
      <c r="F134" s="150"/>
      <c r="G134" s="151"/>
      <c r="H134" s="2151"/>
      <c r="I134" s="121"/>
      <c r="J134" s="122"/>
      <c r="K134" s="122"/>
      <c r="L134" s="122"/>
      <c r="M134" s="2151"/>
      <c r="N134" s="2179"/>
      <c r="O134" s="123"/>
      <c r="P134" s="124"/>
      <c r="Q134" s="2179"/>
      <c r="R134" s="2154"/>
      <c r="S134" s="2154"/>
      <c r="T134" s="2151"/>
      <c r="U134" s="27"/>
      <c r="V134" s="168">
        <v>10</v>
      </c>
      <c r="W134" s="179"/>
      <c r="X134" s="152"/>
      <c r="Y134" s="152"/>
      <c r="Z134" s="153"/>
      <c r="AA134" s="125"/>
      <c r="AB134" s="126"/>
      <c r="AC134" s="126"/>
      <c r="AD134" s="127"/>
      <c r="AE134" s="138"/>
      <c r="AF134" s="154"/>
      <c r="AG134" s="156"/>
      <c r="AH134" s="156"/>
      <c r="AI134" s="156"/>
      <c r="AJ134" s="157"/>
      <c r="AK134" s="128"/>
      <c r="AL134" s="129"/>
      <c r="AM134" s="129"/>
      <c r="AN134" s="130"/>
      <c r="AO134" s="8"/>
      <c r="AP134" s="131"/>
      <c r="AQ134" s="132"/>
      <c r="AR134" s="89"/>
      <c r="AS134" s="133" t="e">
        <f t="shared" si="62"/>
        <v>#DIV/0!</v>
      </c>
      <c r="AT134" s="169" t="e">
        <f t="shared" si="63"/>
        <v>#DIV/0!</v>
      </c>
      <c r="AU134" s="169" t="e">
        <f t="shared" si="64"/>
        <v>#DIV/0!</v>
      </c>
      <c r="AV134" s="169" t="e">
        <f t="shared" si="65"/>
        <v>#DIV/0!</v>
      </c>
      <c r="AW134" s="180" t="e">
        <f t="shared" si="66"/>
        <v>#DIV/0!</v>
      </c>
      <c r="AX134" s="180" t="e">
        <f t="shared" si="67"/>
        <v>#DIV/0!</v>
      </c>
      <c r="AY134" s="180" t="e">
        <f t="shared" si="68"/>
        <v>#DIV/0!</v>
      </c>
      <c r="AZ134" s="180" t="e">
        <f t="shared" si="69"/>
        <v>#DIV/0!</v>
      </c>
      <c r="BA134" s="160" t="e">
        <f t="shared" si="70"/>
        <v>#DIV/0!</v>
      </c>
      <c r="BB134" s="160" t="e">
        <f t="shared" si="71"/>
        <v>#DIV/0!</v>
      </c>
      <c r="BC134" s="160" t="e">
        <f t="shared" si="72"/>
        <v>#DIV/0!</v>
      </c>
      <c r="BD134" s="160" t="e">
        <f t="shared" si="73"/>
        <v>#DIV/0!</v>
      </c>
      <c r="BE134" s="159">
        <v>0.2</v>
      </c>
      <c r="BF134" s="159">
        <v>0.8</v>
      </c>
      <c r="BG134" s="160" t="e">
        <f t="shared" si="74"/>
        <v>#DIV/0!</v>
      </c>
      <c r="BH134" s="160" t="e">
        <f t="shared" si="75"/>
        <v>#DIV/0!</v>
      </c>
      <c r="BI134" s="160" t="e">
        <f t="shared" si="76"/>
        <v>#DIV/0!</v>
      </c>
      <c r="BJ134" s="160" t="e">
        <f t="shared" si="96"/>
        <v>#DIV/0!</v>
      </c>
      <c r="BK134" s="160" t="e">
        <f t="shared" si="96"/>
        <v>#DIV/0!</v>
      </c>
      <c r="BL134" s="160" t="e">
        <f t="shared" si="78"/>
        <v>#DIV/0!</v>
      </c>
      <c r="BM134" s="160" t="e">
        <f t="shared" si="79"/>
        <v>#DIV/0!</v>
      </c>
      <c r="BN134" s="160" t="e">
        <f t="shared" si="80"/>
        <v>#DIV/0!</v>
      </c>
      <c r="BO134" s="160" t="e">
        <f t="shared" si="97"/>
        <v>#DIV/0!</v>
      </c>
      <c r="BP134" s="160" t="e">
        <f t="shared" si="97"/>
        <v>#DIV/0!</v>
      </c>
      <c r="BQ134" s="160" t="e">
        <f t="shared" si="97"/>
        <v>#DIV/0!</v>
      </c>
      <c r="BR134" s="160" t="e">
        <f t="shared" si="97"/>
        <v>#DIV/0!</v>
      </c>
      <c r="BS134" s="2154"/>
      <c r="BT134" s="2154"/>
      <c r="BU134" s="2154"/>
      <c r="BV134" s="2154"/>
      <c r="BW134" s="2154"/>
      <c r="BX134" s="2154"/>
      <c r="BY134" s="2154"/>
      <c r="BZ134" s="2154"/>
      <c r="CA134" s="2151"/>
      <c r="CB134" s="8"/>
      <c r="CC134" s="2179"/>
      <c r="CD134" s="2154"/>
      <c r="CE134" s="2154"/>
      <c r="CF134" s="2151"/>
      <c r="CG134" s="2289"/>
      <c r="CH134" s="8"/>
      <c r="CI134" s="8"/>
      <c r="CJ134" s="8"/>
      <c r="CK134" s="8"/>
      <c r="CL134" s="8"/>
      <c r="CM134" s="8"/>
      <c r="CN134" s="8"/>
      <c r="CO134" s="8"/>
      <c r="CP134" s="8"/>
      <c r="CQ134" s="8"/>
      <c r="CR134" s="8"/>
      <c r="CS134" s="8"/>
      <c r="CT134" s="8"/>
    </row>
    <row r="135" spans="1:98" ht="16.5" customHeight="1">
      <c r="A135" s="2124">
        <v>13</v>
      </c>
      <c r="B135" s="2127"/>
      <c r="C135" s="2252"/>
      <c r="D135" s="2157"/>
      <c r="E135" s="2252"/>
      <c r="F135" s="66"/>
      <c r="G135" s="135"/>
      <c r="H135" s="2139"/>
      <c r="I135" s="69"/>
      <c r="J135" s="70"/>
      <c r="K135" s="70"/>
      <c r="L135" s="70"/>
      <c r="M135" s="2148"/>
      <c r="N135" s="2263">
        <f>+P135+P136+P137+P138+P139+P140+P141+P142+P143+P144</f>
        <v>0</v>
      </c>
      <c r="O135" s="72"/>
      <c r="P135" s="73"/>
      <c r="Q135" s="2264"/>
      <c r="R135" s="2265"/>
      <c r="S135" s="2265"/>
      <c r="T135" s="2266"/>
      <c r="U135" s="138"/>
      <c r="V135" s="75">
        <v>1</v>
      </c>
      <c r="W135" s="66"/>
      <c r="X135" s="228"/>
      <c r="Y135" s="228"/>
      <c r="Z135" s="211"/>
      <c r="AA135" s="78"/>
      <c r="AB135" s="79"/>
      <c r="AC135" s="79"/>
      <c r="AD135" s="80"/>
      <c r="AE135" s="138"/>
      <c r="AF135" s="81"/>
      <c r="AG135" s="82"/>
      <c r="AH135" s="82"/>
      <c r="AI135" s="82"/>
      <c r="AJ135" s="83"/>
      <c r="AK135" s="84"/>
      <c r="AL135" s="85"/>
      <c r="AM135" s="85"/>
      <c r="AN135" s="86"/>
      <c r="AO135" s="162"/>
      <c r="AP135" s="87"/>
      <c r="AQ135" s="88"/>
      <c r="AR135" s="89"/>
      <c r="AS135" s="90" t="e">
        <f t="shared" si="62"/>
        <v>#DIV/0!</v>
      </c>
      <c r="AT135" s="164" t="e">
        <f t="shared" si="63"/>
        <v>#DIV/0!</v>
      </c>
      <c r="AU135" s="164" t="e">
        <f t="shared" si="64"/>
        <v>#DIV/0!</v>
      </c>
      <c r="AV135" s="164" t="e">
        <f t="shared" si="65"/>
        <v>#DIV/0!</v>
      </c>
      <c r="AW135" s="176" t="e">
        <f t="shared" si="66"/>
        <v>#DIV/0!</v>
      </c>
      <c r="AX135" s="176" t="e">
        <f t="shared" si="67"/>
        <v>#DIV/0!</v>
      </c>
      <c r="AY135" s="176" t="e">
        <f t="shared" si="68"/>
        <v>#DIV/0!</v>
      </c>
      <c r="AZ135" s="176" t="e">
        <f t="shared" si="69"/>
        <v>#DIV/0!</v>
      </c>
      <c r="BA135" s="165" t="e">
        <f t="shared" si="70"/>
        <v>#DIV/0!</v>
      </c>
      <c r="BB135" s="165" t="e">
        <f t="shared" si="71"/>
        <v>#DIV/0!</v>
      </c>
      <c r="BC135" s="165" t="e">
        <f t="shared" si="72"/>
        <v>#DIV/0!</v>
      </c>
      <c r="BD135" s="165" t="e">
        <f t="shared" si="73"/>
        <v>#DIV/0!</v>
      </c>
      <c r="BE135" s="166">
        <v>0.2</v>
      </c>
      <c r="BF135" s="166">
        <v>0.8</v>
      </c>
      <c r="BG135" s="165" t="e">
        <f t="shared" si="74"/>
        <v>#DIV/0!</v>
      </c>
      <c r="BH135" s="165" t="e">
        <f t="shared" si="75"/>
        <v>#DIV/0!</v>
      </c>
      <c r="BI135" s="165" t="e">
        <f t="shared" si="76"/>
        <v>#DIV/0!</v>
      </c>
      <c r="BJ135" s="165" t="e">
        <f t="shared" si="96"/>
        <v>#DIV/0!</v>
      </c>
      <c r="BK135" s="165" t="e">
        <f t="shared" si="96"/>
        <v>#DIV/0!</v>
      </c>
      <c r="BL135" s="165" t="e">
        <f t="shared" si="78"/>
        <v>#DIV/0!</v>
      </c>
      <c r="BM135" s="165" t="e">
        <f t="shared" si="79"/>
        <v>#DIV/0!</v>
      </c>
      <c r="BN135" s="165" t="e">
        <f t="shared" si="80"/>
        <v>#DIV/0!</v>
      </c>
      <c r="BO135" s="165" t="e">
        <f t="shared" si="97"/>
        <v>#DIV/0!</v>
      </c>
      <c r="BP135" s="93" t="e">
        <f t="shared" si="97"/>
        <v>#DIV/0!</v>
      </c>
      <c r="BQ135" s="93" t="e">
        <f t="shared" si="97"/>
        <v>#DIV/0!</v>
      </c>
      <c r="BR135" s="93" t="e">
        <f t="shared" si="97"/>
        <v>#DIV/0!</v>
      </c>
      <c r="BS135" s="2152" t="e">
        <f t="shared" ref="BS135:BV135" si="98">AVERAGEIF(BO135:BO144,"&lt;&gt;#¡DIV/0!")</f>
        <v>#DIV/0!</v>
      </c>
      <c r="BT135" s="2152" t="e">
        <f t="shared" si="98"/>
        <v>#DIV/0!</v>
      </c>
      <c r="BU135" s="2152" t="e">
        <f t="shared" si="98"/>
        <v>#DIV/0!</v>
      </c>
      <c r="BV135" s="2152" t="e">
        <f t="shared" si="98"/>
        <v>#DIV/0!</v>
      </c>
      <c r="BW135" s="2155" t="e">
        <f>+C135*BS135</f>
        <v>#DIV/0!</v>
      </c>
      <c r="BX135" s="2155" t="e">
        <f>+C135*BT135</f>
        <v>#DIV/0!</v>
      </c>
      <c r="BY135" s="2155" t="e">
        <f>+C135*BU135</f>
        <v>#DIV/0!</v>
      </c>
      <c r="BZ135" s="2155" t="e">
        <f>+C135*BV135</f>
        <v>#DIV/0!</v>
      </c>
      <c r="CA135" s="2149" t="e">
        <f>SUM(BW135:BZ144)</f>
        <v>#DIV/0!</v>
      </c>
      <c r="CB135" s="8"/>
      <c r="CC135" s="2273" t="e">
        <f t="shared" ref="CC135:CF135" si="99">+Q135/$N$135</f>
        <v>#DIV/0!</v>
      </c>
      <c r="CD135" s="2267" t="e">
        <f t="shared" si="99"/>
        <v>#DIV/0!</v>
      </c>
      <c r="CE135" s="2267" t="e">
        <f t="shared" si="99"/>
        <v>#DIV/0!</v>
      </c>
      <c r="CF135" s="2297" t="e">
        <f t="shared" si="99"/>
        <v>#DIV/0!</v>
      </c>
      <c r="CG135" s="2287" t="e">
        <f>AVERAGE(CC135:CF144)</f>
        <v>#DIV/0!</v>
      </c>
      <c r="CH135" s="8"/>
      <c r="CI135" s="8"/>
      <c r="CJ135" s="8"/>
      <c r="CK135" s="8"/>
      <c r="CL135" s="8"/>
      <c r="CM135" s="8"/>
      <c r="CN135" s="8"/>
      <c r="CO135" s="8"/>
      <c r="CP135" s="8"/>
      <c r="CQ135" s="8"/>
      <c r="CR135" s="8"/>
      <c r="CS135" s="8"/>
      <c r="CT135" s="8"/>
    </row>
    <row r="136" spans="1:98" ht="16.5" customHeight="1">
      <c r="A136" s="2184"/>
      <c r="B136" s="2261"/>
      <c r="C136" s="2254"/>
      <c r="D136" s="2261"/>
      <c r="E136" s="2254"/>
      <c r="F136" s="95"/>
      <c r="G136" s="142"/>
      <c r="H136" s="2150"/>
      <c r="I136" s="97"/>
      <c r="J136" s="98"/>
      <c r="K136" s="98"/>
      <c r="L136" s="98"/>
      <c r="M136" s="2150"/>
      <c r="N136" s="2184"/>
      <c r="O136" s="99"/>
      <c r="P136" s="100"/>
      <c r="Q136" s="2184"/>
      <c r="R136" s="2153"/>
      <c r="S136" s="2153"/>
      <c r="T136" s="2150"/>
      <c r="U136" s="27"/>
      <c r="V136" s="101">
        <v>2</v>
      </c>
      <c r="W136" s="229"/>
      <c r="X136" s="102"/>
      <c r="Y136" s="102"/>
      <c r="Z136" s="211"/>
      <c r="AA136" s="104"/>
      <c r="AB136" s="105"/>
      <c r="AC136" s="105"/>
      <c r="AD136" s="106"/>
      <c r="AE136" s="138"/>
      <c r="AF136" s="107"/>
      <c r="AG136" s="108"/>
      <c r="AH136" s="108"/>
      <c r="AI136" s="108"/>
      <c r="AJ136" s="109"/>
      <c r="AK136" s="110"/>
      <c r="AL136" s="111"/>
      <c r="AM136" s="111"/>
      <c r="AN136" s="112"/>
      <c r="AO136" s="8"/>
      <c r="AP136" s="113"/>
      <c r="AQ136" s="114"/>
      <c r="AR136" s="89"/>
      <c r="AS136" s="115" t="e">
        <f t="shared" si="62"/>
        <v>#DIV/0!</v>
      </c>
      <c r="AT136" s="116" t="e">
        <f t="shared" si="63"/>
        <v>#DIV/0!</v>
      </c>
      <c r="AU136" s="116" t="e">
        <f t="shared" si="64"/>
        <v>#DIV/0!</v>
      </c>
      <c r="AV136" s="116" t="e">
        <f t="shared" si="65"/>
        <v>#DIV/0!</v>
      </c>
      <c r="AW136" s="148" t="e">
        <f t="shared" si="66"/>
        <v>#DIV/0!</v>
      </c>
      <c r="AX136" s="148" t="e">
        <f t="shared" si="67"/>
        <v>#DIV/0!</v>
      </c>
      <c r="AY136" s="148" t="e">
        <f t="shared" si="68"/>
        <v>#DIV/0!</v>
      </c>
      <c r="AZ136" s="148" t="e">
        <f t="shared" si="69"/>
        <v>#DIV/0!</v>
      </c>
      <c r="BA136" s="117" t="e">
        <f t="shared" si="70"/>
        <v>#DIV/0!</v>
      </c>
      <c r="BB136" s="117" t="e">
        <f t="shared" si="71"/>
        <v>#DIV/0!</v>
      </c>
      <c r="BC136" s="117" t="e">
        <f t="shared" si="72"/>
        <v>#DIV/0!</v>
      </c>
      <c r="BD136" s="117" t="e">
        <f t="shared" si="73"/>
        <v>#DIV/0!</v>
      </c>
      <c r="BE136" s="118">
        <v>0.2</v>
      </c>
      <c r="BF136" s="118">
        <v>0.8</v>
      </c>
      <c r="BG136" s="117" t="e">
        <f t="shared" si="74"/>
        <v>#DIV/0!</v>
      </c>
      <c r="BH136" s="117" t="e">
        <f t="shared" si="75"/>
        <v>#DIV/0!</v>
      </c>
      <c r="BI136" s="117" t="e">
        <f t="shared" si="76"/>
        <v>#DIV/0!</v>
      </c>
      <c r="BJ136" s="117" t="e">
        <f t="shared" si="96"/>
        <v>#DIV/0!</v>
      </c>
      <c r="BK136" s="117" t="e">
        <f t="shared" si="96"/>
        <v>#DIV/0!</v>
      </c>
      <c r="BL136" s="117" t="e">
        <f t="shared" si="78"/>
        <v>#DIV/0!</v>
      </c>
      <c r="BM136" s="117" t="e">
        <f t="shared" si="79"/>
        <v>#DIV/0!</v>
      </c>
      <c r="BN136" s="117" t="e">
        <f t="shared" si="80"/>
        <v>#DIV/0!</v>
      </c>
      <c r="BO136" s="117" t="e">
        <f t="shared" si="97"/>
        <v>#DIV/0!</v>
      </c>
      <c r="BP136" s="117" t="e">
        <f t="shared" si="97"/>
        <v>#DIV/0!</v>
      </c>
      <c r="BQ136" s="117" t="e">
        <f t="shared" si="97"/>
        <v>#DIV/0!</v>
      </c>
      <c r="BR136" s="117" t="e">
        <f t="shared" si="97"/>
        <v>#DIV/0!</v>
      </c>
      <c r="BS136" s="2153"/>
      <c r="BT136" s="2153"/>
      <c r="BU136" s="2153"/>
      <c r="BV136" s="2153"/>
      <c r="BW136" s="2153"/>
      <c r="BX136" s="2153"/>
      <c r="BY136" s="2153"/>
      <c r="BZ136" s="2153"/>
      <c r="CA136" s="2150"/>
      <c r="CB136" s="8"/>
      <c r="CC136" s="2184"/>
      <c r="CD136" s="2153"/>
      <c r="CE136" s="2153"/>
      <c r="CF136" s="2150"/>
      <c r="CG136" s="2288"/>
      <c r="CH136" s="8"/>
      <c r="CI136" s="8"/>
      <c r="CJ136" s="8"/>
      <c r="CK136" s="8"/>
      <c r="CL136" s="8"/>
      <c r="CM136" s="8"/>
      <c r="CN136" s="8"/>
      <c r="CO136" s="8"/>
      <c r="CP136" s="8"/>
      <c r="CQ136" s="8"/>
      <c r="CR136" s="8"/>
      <c r="CS136" s="8"/>
      <c r="CT136" s="8"/>
    </row>
    <row r="137" spans="1:98" ht="16.5" customHeight="1">
      <c r="A137" s="2184"/>
      <c r="B137" s="2261"/>
      <c r="C137" s="2254"/>
      <c r="D137" s="2261"/>
      <c r="E137" s="2254"/>
      <c r="F137" s="95"/>
      <c r="G137" s="142"/>
      <c r="H137" s="2150"/>
      <c r="I137" s="97"/>
      <c r="J137" s="98"/>
      <c r="K137" s="98"/>
      <c r="L137" s="98"/>
      <c r="M137" s="2150"/>
      <c r="N137" s="2184"/>
      <c r="O137" s="99"/>
      <c r="P137" s="100"/>
      <c r="Q137" s="2184"/>
      <c r="R137" s="2153"/>
      <c r="S137" s="2153"/>
      <c r="T137" s="2150"/>
      <c r="U137" s="27"/>
      <c r="V137" s="101">
        <v>3</v>
      </c>
      <c r="W137" s="229"/>
      <c r="X137" s="102"/>
      <c r="Y137" s="102"/>
      <c r="Z137" s="211"/>
      <c r="AA137" s="104"/>
      <c r="AB137" s="105"/>
      <c r="AC137" s="105"/>
      <c r="AD137" s="106"/>
      <c r="AE137" s="138"/>
      <c r="AF137" s="107"/>
      <c r="AG137" s="108"/>
      <c r="AH137" s="108"/>
      <c r="AI137" s="108"/>
      <c r="AJ137" s="109"/>
      <c r="AK137" s="110"/>
      <c r="AL137" s="111"/>
      <c r="AM137" s="111"/>
      <c r="AN137" s="112"/>
      <c r="AO137" s="8"/>
      <c r="AP137" s="113"/>
      <c r="AQ137" s="114"/>
      <c r="AR137" s="89"/>
      <c r="AS137" s="115" t="e">
        <f t="shared" si="62"/>
        <v>#DIV/0!</v>
      </c>
      <c r="AT137" s="116" t="e">
        <f t="shared" si="63"/>
        <v>#DIV/0!</v>
      </c>
      <c r="AU137" s="116" t="e">
        <f t="shared" si="64"/>
        <v>#DIV/0!</v>
      </c>
      <c r="AV137" s="116" t="e">
        <f t="shared" si="65"/>
        <v>#DIV/0!</v>
      </c>
      <c r="AW137" s="148" t="e">
        <f t="shared" si="66"/>
        <v>#DIV/0!</v>
      </c>
      <c r="AX137" s="148" t="e">
        <f t="shared" si="67"/>
        <v>#DIV/0!</v>
      </c>
      <c r="AY137" s="148" t="e">
        <f t="shared" si="68"/>
        <v>#DIV/0!</v>
      </c>
      <c r="AZ137" s="148" t="e">
        <f t="shared" si="69"/>
        <v>#DIV/0!</v>
      </c>
      <c r="BA137" s="117" t="e">
        <f t="shared" si="70"/>
        <v>#DIV/0!</v>
      </c>
      <c r="BB137" s="117" t="e">
        <f t="shared" si="71"/>
        <v>#DIV/0!</v>
      </c>
      <c r="BC137" s="117" t="e">
        <f t="shared" si="72"/>
        <v>#DIV/0!</v>
      </c>
      <c r="BD137" s="117" t="e">
        <f t="shared" si="73"/>
        <v>#DIV/0!</v>
      </c>
      <c r="BE137" s="118">
        <v>0.2</v>
      </c>
      <c r="BF137" s="118">
        <v>0.8</v>
      </c>
      <c r="BG137" s="117" t="e">
        <f t="shared" si="74"/>
        <v>#DIV/0!</v>
      </c>
      <c r="BH137" s="117" t="e">
        <f t="shared" si="75"/>
        <v>#DIV/0!</v>
      </c>
      <c r="BI137" s="117" t="e">
        <f t="shared" si="76"/>
        <v>#DIV/0!</v>
      </c>
      <c r="BJ137" s="117" t="e">
        <f t="shared" si="96"/>
        <v>#DIV/0!</v>
      </c>
      <c r="BK137" s="117" t="e">
        <f t="shared" si="96"/>
        <v>#DIV/0!</v>
      </c>
      <c r="BL137" s="117" t="e">
        <f t="shared" si="78"/>
        <v>#DIV/0!</v>
      </c>
      <c r="BM137" s="117" t="e">
        <f t="shared" si="79"/>
        <v>#DIV/0!</v>
      </c>
      <c r="BN137" s="117" t="e">
        <f t="shared" si="80"/>
        <v>#DIV/0!</v>
      </c>
      <c r="BO137" s="117" t="e">
        <f t="shared" si="97"/>
        <v>#DIV/0!</v>
      </c>
      <c r="BP137" s="117" t="e">
        <f t="shared" si="97"/>
        <v>#DIV/0!</v>
      </c>
      <c r="BQ137" s="117" t="e">
        <f t="shared" si="97"/>
        <v>#DIV/0!</v>
      </c>
      <c r="BR137" s="117" t="e">
        <f t="shared" si="97"/>
        <v>#DIV/0!</v>
      </c>
      <c r="BS137" s="2153"/>
      <c r="BT137" s="2153"/>
      <c r="BU137" s="2153"/>
      <c r="BV137" s="2153"/>
      <c r="BW137" s="2153"/>
      <c r="BX137" s="2153"/>
      <c r="BY137" s="2153"/>
      <c r="BZ137" s="2153"/>
      <c r="CA137" s="2150"/>
      <c r="CB137" s="8"/>
      <c r="CC137" s="2184"/>
      <c r="CD137" s="2153"/>
      <c r="CE137" s="2153"/>
      <c r="CF137" s="2150"/>
      <c r="CG137" s="2288"/>
      <c r="CH137" s="8"/>
      <c r="CI137" s="8"/>
      <c r="CJ137" s="8"/>
      <c r="CK137" s="8"/>
      <c r="CL137" s="8"/>
      <c r="CM137" s="8"/>
      <c r="CN137" s="8"/>
      <c r="CO137" s="8"/>
      <c r="CP137" s="8"/>
      <c r="CQ137" s="8"/>
      <c r="CR137" s="8"/>
      <c r="CS137" s="8"/>
      <c r="CT137" s="8"/>
    </row>
    <row r="138" spans="1:98" ht="16.5" customHeight="1">
      <c r="A138" s="2184"/>
      <c r="B138" s="2261"/>
      <c r="C138" s="2254"/>
      <c r="D138" s="2261"/>
      <c r="E138" s="2254"/>
      <c r="F138" s="95"/>
      <c r="G138" s="142"/>
      <c r="H138" s="2150"/>
      <c r="I138" s="97"/>
      <c r="J138" s="98"/>
      <c r="K138" s="98"/>
      <c r="L138" s="98"/>
      <c r="M138" s="2150"/>
      <c r="N138" s="2184"/>
      <c r="O138" s="99"/>
      <c r="P138" s="100"/>
      <c r="Q138" s="2184"/>
      <c r="R138" s="2153"/>
      <c r="S138" s="2153"/>
      <c r="T138" s="2150"/>
      <c r="U138" s="27"/>
      <c r="V138" s="101">
        <v>4</v>
      </c>
      <c r="W138" s="120"/>
      <c r="X138" s="163"/>
      <c r="Y138" s="163"/>
      <c r="Z138" s="211"/>
      <c r="AA138" s="104"/>
      <c r="AB138" s="105"/>
      <c r="AC138" s="105"/>
      <c r="AD138" s="106"/>
      <c r="AE138" s="138"/>
      <c r="AF138" s="107"/>
      <c r="AG138" s="108"/>
      <c r="AH138" s="108"/>
      <c r="AI138" s="108"/>
      <c r="AJ138" s="109"/>
      <c r="AK138" s="110"/>
      <c r="AL138" s="111"/>
      <c r="AM138" s="111"/>
      <c r="AN138" s="112"/>
      <c r="AO138" s="8"/>
      <c r="AP138" s="113"/>
      <c r="AQ138" s="114"/>
      <c r="AR138" s="89"/>
      <c r="AS138" s="115" t="e">
        <f t="shared" si="62"/>
        <v>#DIV/0!</v>
      </c>
      <c r="AT138" s="116" t="e">
        <f t="shared" si="63"/>
        <v>#DIV/0!</v>
      </c>
      <c r="AU138" s="116" t="e">
        <f t="shared" si="64"/>
        <v>#DIV/0!</v>
      </c>
      <c r="AV138" s="116" t="e">
        <f t="shared" si="65"/>
        <v>#DIV/0!</v>
      </c>
      <c r="AW138" s="148" t="e">
        <f t="shared" si="66"/>
        <v>#DIV/0!</v>
      </c>
      <c r="AX138" s="148" t="e">
        <f t="shared" si="67"/>
        <v>#DIV/0!</v>
      </c>
      <c r="AY138" s="148" t="e">
        <f t="shared" si="68"/>
        <v>#DIV/0!</v>
      </c>
      <c r="AZ138" s="148" t="e">
        <f t="shared" si="69"/>
        <v>#DIV/0!</v>
      </c>
      <c r="BA138" s="117" t="e">
        <f t="shared" si="70"/>
        <v>#DIV/0!</v>
      </c>
      <c r="BB138" s="117" t="e">
        <f t="shared" si="71"/>
        <v>#DIV/0!</v>
      </c>
      <c r="BC138" s="117" t="e">
        <f t="shared" si="72"/>
        <v>#DIV/0!</v>
      </c>
      <c r="BD138" s="117" t="e">
        <f t="shared" si="73"/>
        <v>#DIV/0!</v>
      </c>
      <c r="BE138" s="118">
        <v>0.2</v>
      </c>
      <c r="BF138" s="118">
        <v>0.8</v>
      </c>
      <c r="BG138" s="117" t="e">
        <f t="shared" si="74"/>
        <v>#DIV/0!</v>
      </c>
      <c r="BH138" s="117" t="e">
        <f t="shared" si="75"/>
        <v>#DIV/0!</v>
      </c>
      <c r="BI138" s="117" t="e">
        <f t="shared" si="76"/>
        <v>#DIV/0!</v>
      </c>
      <c r="BJ138" s="117" t="e">
        <f t="shared" si="96"/>
        <v>#DIV/0!</v>
      </c>
      <c r="BK138" s="117" t="e">
        <f t="shared" si="96"/>
        <v>#DIV/0!</v>
      </c>
      <c r="BL138" s="117" t="e">
        <f t="shared" si="78"/>
        <v>#DIV/0!</v>
      </c>
      <c r="BM138" s="117" t="e">
        <f t="shared" si="79"/>
        <v>#DIV/0!</v>
      </c>
      <c r="BN138" s="117" t="e">
        <f t="shared" si="80"/>
        <v>#DIV/0!</v>
      </c>
      <c r="BO138" s="117" t="e">
        <f t="shared" si="97"/>
        <v>#DIV/0!</v>
      </c>
      <c r="BP138" s="117" t="e">
        <f t="shared" si="97"/>
        <v>#DIV/0!</v>
      </c>
      <c r="BQ138" s="117" t="e">
        <f t="shared" si="97"/>
        <v>#DIV/0!</v>
      </c>
      <c r="BR138" s="117" t="e">
        <f t="shared" si="97"/>
        <v>#DIV/0!</v>
      </c>
      <c r="BS138" s="2153"/>
      <c r="BT138" s="2153"/>
      <c r="BU138" s="2153"/>
      <c r="BV138" s="2153"/>
      <c r="BW138" s="2153"/>
      <c r="BX138" s="2153"/>
      <c r="BY138" s="2153"/>
      <c r="BZ138" s="2153"/>
      <c r="CA138" s="2150"/>
      <c r="CB138" s="8"/>
      <c r="CC138" s="2184"/>
      <c r="CD138" s="2153"/>
      <c r="CE138" s="2153"/>
      <c r="CF138" s="2150"/>
      <c r="CG138" s="2288"/>
      <c r="CH138" s="8"/>
      <c r="CI138" s="8"/>
      <c r="CJ138" s="8"/>
      <c r="CK138" s="8"/>
      <c r="CL138" s="8"/>
      <c r="CM138" s="8"/>
      <c r="CN138" s="8"/>
      <c r="CO138" s="8"/>
      <c r="CP138" s="8"/>
      <c r="CQ138" s="8"/>
      <c r="CR138" s="8"/>
      <c r="CS138" s="8"/>
      <c r="CT138" s="8"/>
    </row>
    <row r="139" spans="1:98" ht="16.5" customHeight="1">
      <c r="A139" s="2184"/>
      <c r="B139" s="2261"/>
      <c r="C139" s="2254"/>
      <c r="D139" s="2261"/>
      <c r="E139" s="2254"/>
      <c r="F139" s="95"/>
      <c r="G139" s="142"/>
      <c r="H139" s="2150"/>
      <c r="I139" s="97"/>
      <c r="J139" s="98"/>
      <c r="K139" s="98"/>
      <c r="L139" s="98"/>
      <c r="M139" s="2150"/>
      <c r="N139" s="2184"/>
      <c r="O139" s="99"/>
      <c r="P139" s="100"/>
      <c r="Q139" s="2184"/>
      <c r="R139" s="2153"/>
      <c r="S139" s="2153"/>
      <c r="T139" s="2150"/>
      <c r="U139" s="27"/>
      <c r="V139" s="101">
        <v>5</v>
      </c>
      <c r="W139" s="120"/>
      <c r="X139" s="102"/>
      <c r="Y139" s="102"/>
      <c r="Z139" s="211"/>
      <c r="AA139" s="104"/>
      <c r="AB139" s="105"/>
      <c r="AC139" s="105"/>
      <c r="AD139" s="106"/>
      <c r="AE139" s="138"/>
      <c r="AF139" s="107"/>
      <c r="AG139" s="108"/>
      <c r="AH139" s="108"/>
      <c r="AI139" s="108"/>
      <c r="AJ139" s="109"/>
      <c r="AK139" s="110"/>
      <c r="AL139" s="111"/>
      <c r="AM139" s="111"/>
      <c r="AN139" s="112"/>
      <c r="AO139" s="8"/>
      <c r="AP139" s="113"/>
      <c r="AQ139" s="114"/>
      <c r="AR139" s="89"/>
      <c r="AS139" s="115" t="e">
        <f t="shared" si="62"/>
        <v>#DIV/0!</v>
      </c>
      <c r="AT139" s="116" t="e">
        <f t="shared" si="63"/>
        <v>#DIV/0!</v>
      </c>
      <c r="AU139" s="116" t="e">
        <f t="shared" si="64"/>
        <v>#DIV/0!</v>
      </c>
      <c r="AV139" s="116" t="e">
        <f t="shared" si="65"/>
        <v>#DIV/0!</v>
      </c>
      <c r="AW139" s="148" t="e">
        <f t="shared" si="66"/>
        <v>#DIV/0!</v>
      </c>
      <c r="AX139" s="148" t="e">
        <f t="shared" si="67"/>
        <v>#DIV/0!</v>
      </c>
      <c r="AY139" s="148" t="e">
        <f t="shared" si="68"/>
        <v>#DIV/0!</v>
      </c>
      <c r="AZ139" s="148" t="e">
        <f t="shared" si="69"/>
        <v>#DIV/0!</v>
      </c>
      <c r="BA139" s="117" t="e">
        <f t="shared" si="70"/>
        <v>#DIV/0!</v>
      </c>
      <c r="BB139" s="117" t="e">
        <f t="shared" si="71"/>
        <v>#DIV/0!</v>
      </c>
      <c r="BC139" s="117" t="e">
        <f t="shared" si="72"/>
        <v>#DIV/0!</v>
      </c>
      <c r="BD139" s="117" t="e">
        <f t="shared" si="73"/>
        <v>#DIV/0!</v>
      </c>
      <c r="BE139" s="118">
        <v>0.2</v>
      </c>
      <c r="BF139" s="118">
        <v>0.8</v>
      </c>
      <c r="BG139" s="117" t="e">
        <f t="shared" si="74"/>
        <v>#DIV/0!</v>
      </c>
      <c r="BH139" s="117" t="e">
        <f t="shared" si="75"/>
        <v>#DIV/0!</v>
      </c>
      <c r="BI139" s="117" t="e">
        <f t="shared" si="76"/>
        <v>#DIV/0!</v>
      </c>
      <c r="BJ139" s="117" t="e">
        <f t="shared" si="96"/>
        <v>#DIV/0!</v>
      </c>
      <c r="BK139" s="117" t="e">
        <f t="shared" si="96"/>
        <v>#DIV/0!</v>
      </c>
      <c r="BL139" s="117" t="e">
        <f t="shared" si="78"/>
        <v>#DIV/0!</v>
      </c>
      <c r="BM139" s="117" t="e">
        <f t="shared" si="79"/>
        <v>#DIV/0!</v>
      </c>
      <c r="BN139" s="117" t="e">
        <f t="shared" si="80"/>
        <v>#DIV/0!</v>
      </c>
      <c r="BO139" s="117" t="e">
        <f t="shared" si="97"/>
        <v>#DIV/0!</v>
      </c>
      <c r="BP139" s="117" t="e">
        <f t="shared" si="97"/>
        <v>#DIV/0!</v>
      </c>
      <c r="BQ139" s="117" t="e">
        <f t="shared" si="97"/>
        <v>#DIV/0!</v>
      </c>
      <c r="BR139" s="117" t="e">
        <f t="shared" si="97"/>
        <v>#DIV/0!</v>
      </c>
      <c r="BS139" s="2153"/>
      <c r="BT139" s="2153"/>
      <c r="BU139" s="2153"/>
      <c r="BV139" s="2153"/>
      <c r="BW139" s="2153"/>
      <c r="BX139" s="2153"/>
      <c r="BY139" s="2153"/>
      <c r="BZ139" s="2153"/>
      <c r="CA139" s="2150"/>
      <c r="CB139" s="8"/>
      <c r="CC139" s="2184"/>
      <c r="CD139" s="2153"/>
      <c r="CE139" s="2153"/>
      <c r="CF139" s="2150"/>
      <c r="CG139" s="2288"/>
      <c r="CH139" s="8"/>
      <c r="CI139" s="8"/>
      <c r="CJ139" s="8"/>
      <c r="CK139" s="8"/>
      <c r="CL139" s="8"/>
      <c r="CM139" s="8"/>
      <c r="CN139" s="8"/>
      <c r="CO139" s="8"/>
      <c r="CP139" s="8"/>
      <c r="CQ139" s="8"/>
      <c r="CR139" s="8"/>
      <c r="CS139" s="8"/>
      <c r="CT139" s="8"/>
    </row>
    <row r="140" spans="1:98" ht="16.5" customHeight="1">
      <c r="A140" s="2184"/>
      <c r="B140" s="2261"/>
      <c r="C140" s="2254"/>
      <c r="D140" s="2261"/>
      <c r="E140" s="2254"/>
      <c r="F140" s="95"/>
      <c r="G140" s="142"/>
      <c r="H140" s="2150"/>
      <c r="I140" s="97"/>
      <c r="J140" s="98"/>
      <c r="K140" s="98"/>
      <c r="L140" s="98"/>
      <c r="M140" s="2150"/>
      <c r="N140" s="2184"/>
      <c r="O140" s="99"/>
      <c r="P140" s="100"/>
      <c r="Q140" s="2184"/>
      <c r="R140" s="2153"/>
      <c r="S140" s="2153"/>
      <c r="T140" s="2150"/>
      <c r="U140" s="27"/>
      <c r="V140" s="101">
        <v>6</v>
      </c>
      <c r="W140" s="120"/>
      <c r="X140" s="102"/>
      <c r="Y140" s="102"/>
      <c r="Z140" s="211"/>
      <c r="AA140" s="104"/>
      <c r="AB140" s="105"/>
      <c r="AC140" s="105"/>
      <c r="AD140" s="106"/>
      <c r="AE140" s="138"/>
      <c r="AF140" s="107"/>
      <c r="AG140" s="108"/>
      <c r="AH140" s="108"/>
      <c r="AI140" s="108"/>
      <c r="AJ140" s="109"/>
      <c r="AK140" s="110"/>
      <c r="AL140" s="111"/>
      <c r="AM140" s="111"/>
      <c r="AN140" s="112"/>
      <c r="AO140" s="8"/>
      <c r="AP140" s="113"/>
      <c r="AQ140" s="114"/>
      <c r="AR140" s="89"/>
      <c r="AS140" s="115" t="e">
        <f t="shared" si="62"/>
        <v>#DIV/0!</v>
      </c>
      <c r="AT140" s="116" t="e">
        <f t="shared" si="63"/>
        <v>#DIV/0!</v>
      </c>
      <c r="AU140" s="116" t="e">
        <f t="shared" si="64"/>
        <v>#DIV/0!</v>
      </c>
      <c r="AV140" s="116" t="e">
        <f t="shared" si="65"/>
        <v>#DIV/0!</v>
      </c>
      <c r="AW140" s="148" t="e">
        <f t="shared" si="66"/>
        <v>#DIV/0!</v>
      </c>
      <c r="AX140" s="148" t="e">
        <f t="shared" si="67"/>
        <v>#DIV/0!</v>
      </c>
      <c r="AY140" s="148" t="e">
        <f t="shared" si="68"/>
        <v>#DIV/0!</v>
      </c>
      <c r="AZ140" s="148" t="e">
        <f t="shared" si="69"/>
        <v>#DIV/0!</v>
      </c>
      <c r="BA140" s="117" t="e">
        <f t="shared" si="70"/>
        <v>#DIV/0!</v>
      </c>
      <c r="BB140" s="117" t="e">
        <f t="shared" si="71"/>
        <v>#DIV/0!</v>
      </c>
      <c r="BC140" s="117" t="e">
        <f t="shared" si="72"/>
        <v>#DIV/0!</v>
      </c>
      <c r="BD140" s="117" t="e">
        <f t="shared" si="73"/>
        <v>#DIV/0!</v>
      </c>
      <c r="BE140" s="118">
        <v>0.2</v>
      </c>
      <c r="BF140" s="118">
        <v>0.8</v>
      </c>
      <c r="BG140" s="117" t="e">
        <f t="shared" si="74"/>
        <v>#DIV/0!</v>
      </c>
      <c r="BH140" s="117" t="e">
        <f t="shared" si="75"/>
        <v>#DIV/0!</v>
      </c>
      <c r="BI140" s="117" t="e">
        <f t="shared" si="76"/>
        <v>#DIV/0!</v>
      </c>
      <c r="BJ140" s="117" t="e">
        <f t="shared" si="96"/>
        <v>#DIV/0!</v>
      </c>
      <c r="BK140" s="117" t="e">
        <f t="shared" si="96"/>
        <v>#DIV/0!</v>
      </c>
      <c r="BL140" s="117" t="e">
        <f t="shared" si="78"/>
        <v>#DIV/0!</v>
      </c>
      <c r="BM140" s="117" t="e">
        <f t="shared" si="79"/>
        <v>#DIV/0!</v>
      </c>
      <c r="BN140" s="117" t="e">
        <f t="shared" si="80"/>
        <v>#DIV/0!</v>
      </c>
      <c r="BO140" s="117" t="e">
        <f t="shared" si="97"/>
        <v>#DIV/0!</v>
      </c>
      <c r="BP140" s="117" t="e">
        <f t="shared" si="97"/>
        <v>#DIV/0!</v>
      </c>
      <c r="BQ140" s="117" t="e">
        <f t="shared" si="97"/>
        <v>#DIV/0!</v>
      </c>
      <c r="BR140" s="117" t="e">
        <f t="shared" si="97"/>
        <v>#DIV/0!</v>
      </c>
      <c r="BS140" s="2153"/>
      <c r="BT140" s="2153"/>
      <c r="BU140" s="2153"/>
      <c r="BV140" s="2153"/>
      <c r="BW140" s="2153"/>
      <c r="BX140" s="2153"/>
      <c r="BY140" s="2153"/>
      <c r="BZ140" s="2153"/>
      <c r="CA140" s="2150"/>
      <c r="CB140" s="8"/>
      <c r="CC140" s="2184"/>
      <c r="CD140" s="2153"/>
      <c r="CE140" s="2153"/>
      <c r="CF140" s="2150"/>
      <c r="CG140" s="2288"/>
      <c r="CH140" s="8"/>
      <c r="CI140" s="8"/>
      <c r="CJ140" s="8"/>
      <c r="CK140" s="8"/>
      <c r="CL140" s="8"/>
      <c r="CM140" s="8"/>
      <c r="CN140" s="8"/>
      <c r="CO140" s="8"/>
      <c r="CP140" s="8"/>
      <c r="CQ140" s="8"/>
      <c r="CR140" s="8"/>
      <c r="CS140" s="8"/>
      <c r="CT140" s="8"/>
    </row>
    <row r="141" spans="1:98" ht="16.5" customHeight="1">
      <c r="A141" s="2184"/>
      <c r="B141" s="2261"/>
      <c r="C141" s="2254"/>
      <c r="D141" s="2261"/>
      <c r="E141" s="2254"/>
      <c r="F141" s="95"/>
      <c r="G141" s="142"/>
      <c r="H141" s="2150"/>
      <c r="I141" s="97"/>
      <c r="J141" s="98"/>
      <c r="K141" s="98"/>
      <c r="L141" s="98"/>
      <c r="M141" s="2150"/>
      <c r="N141" s="2184"/>
      <c r="O141" s="99"/>
      <c r="P141" s="100"/>
      <c r="Q141" s="2184"/>
      <c r="R141" s="2153"/>
      <c r="S141" s="2153"/>
      <c r="T141" s="2150"/>
      <c r="U141" s="27"/>
      <c r="V141" s="101">
        <v>7</v>
      </c>
      <c r="W141" s="120"/>
      <c r="X141" s="102"/>
      <c r="Y141" s="102"/>
      <c r="Z141" s="211"/>
      <c r="AA141" s="104"/>
      <c r="AB141" s="105"/>
      <c r="AC141" s="105"/>
      <c r="AD141" s="106"/>
      <c r="AE141" s="138"/>
      <c r="AF141" s="107"/>
      <c r="AG141" s="108"/>
      <c r="AH141" s="108"/>
      <c r="AI141" s="108"/>
      <c r="AJ141" s="109"/>
      <c r="AK141" s="110"/>
      <c r="AL141" s="111"/>
      <c r="AM141" s="111"/>
      <c r="AN141" s="112"/>
      <c r="AO141" s="8"/>
      <c r="AP141" s="113"/>
      <c r="AQ141" s="114"/>
      <c r="AR141" s="89"/>
      <c r="AS141" s="115" t="e">
        <f t="shared" si="62"/>
        <v>#DIV/0!</v>
      </c>
      <c r="AT141" s="116" t="e">
        <f t="shared" si="63"/>
        <v>#DIV/0!</v>
      </c>
      <c r="AU141" s="116" t="e">
        <f t="shared" si="64"/>
        <v>#DIV/0!</v>
      </c>
      <c r="AV141" s="116" t="e">
        <f t="shared" si="65"/>
        <v>#DIV/0!</v>
      </c>
      <c r="AW141" s="148" t="e">
        <f t="shared" si="66"/>
        <v>#DIV/0!</v>
      </c>
      <c r="AX141" s="148" t="e">
        <f t="shared" si="67"/>
        <v>#DIV/0!</v>
      </c>
      <c r="AY141" s="148" t="e">
        <f t="shared" si="68"/>
        <v>#DIV/0!</v>
      </c>
      <c r="AZ141" s="148" t="e">
        <f t="shared" si="69"/>
        <v>#DIV/0!</v>
      </c>
      <c r="BA141" s="117" t="e">
        <f t="shared" si="70"/>
        <v>#DIV/0!</v>
      </c>
      <c r="BB141" s="117" t="e">
        <f t="shared" si="71"/>
        <v>#DIV/0!</v>
      </c>
      <c r="BC141" s="117" t="e">
        <f t="shared" si="72"/>
        <v>#DIV/0!</v>
      </c>
      <c r="BD141" s="117" t="e">
        <f t="shared" si="73"/>
        <v>#DIV/0!</v>
      </c>
      <c r="BE141" s="118">
        <v>0.2</v>
      </c>
      <c r="BF141" s="118">
        <v>0.8</v>
      </c>
      <c r="BG141" s="117" t="e">
        <f t="shared" si="74"/>
        <v>#DIV/0!</v>
      </c>
      <c r="BH141" s="117" t="e">
        <f t="shared" si="75"/>
        <v>#DIV/0!</v>
      </c>
      <c r="BI141" s="117" t="e">
        <f t="shared" si="76"/>
        <v>#DIV/0!</v>
      </c>
      <c r="BJ141" s="117" t="e">
        <f t="shared" si="96"/>
        <v>#DIV/0!</v>
      </c>
      <c r="BK141" s="117" t="e">
        <f t="shared" si="96"/>
        <v>#DIV/0!</v>
      </c>
      <c r="BL141" s="117" t="e">
        <f t="shared" si="78"/>
        <v>#DIV/0!</v>
      </c>
      <c r="BM141" s="117" t="e">
        <f t="shared" si="79"/>
        <v>#DIV/0!</v>
      </c>
      <c r="BN141" s="117" t="e">
        <f t="shared" si="80"/>
        <v>#DIV/0!</v>
      </c>
      <c r="BO141" s="117" t="e">
        <f t="shared" si="97"/>
        <v>#DIV/0!</v>
      </c>
      <c r="BP141" s="117" t="e">
        <f t="shared" si="97"/>
        <v>#DIV/0!</v>
      </c>
      <c r="BQ141" s="117" t="e">
        <f t="shared" si="97"/>
        <v>#DIV/0!</v>
      </c>
      <c r="BR141" s="117" t="e">
        <f t="shared" si="97"/>
        <v>#DIV/0!</v>
      </c>
      <c r="BS141" s="2153"/>
      <c r="BT141" s="2153"/>
      <c r="BU141" s="2153"/>
      <c r="BV141" s="2153"/>
      <c r="BW141" s="2153"/>
      <c r="BX141" s="2153"/>
      <c r="BY141" s="2153"/>
      <c r="BZ141" s="2153"/>
      <c r="CA141" s="2150"/>
      <c r="CB141" s="8"/>
      <c r="CC141" s="2184"/>
      <c r="CD141" s="2153"/>
      <c r="CE141" s="2153"/>
      <c r="CF141" s="2150"/>
      <c r="CG141" s="2288"/>
      <c r="CH141" s="8"/>
      <c r="CI141" s="8"/>
      <c r="CJ141" s="8"/>
      <c r="CK141" s="8"/>
      <c r="CL141" s="8"/>
      <c r="CM141" s="8"/>
      <c r="CN141" s="8"/>
      <c r="CO141" s="8"/>
      <c r="CP141" s="8"/>
      <c r="CQ141" s="8"/>
      <c r="CR141" s="8"/>
      <c r="CS141" s="8"/>
      <c r="CT141" s="8"/>
    </row>
    <row r="142" spans="1:98" ht="16.5" customHeight="1">
      <c r="A142" s="2184"/>
      <c r="B142" s="2261"/>
      <c r="C142" s="2254"/>
      <c r="D142" s="2261"/>
      <c r="E142" s="2254"/>
      <c r="F142" s="95"/>
      <c r="G142" s="142"/>
      <c r="H142" s="2150"/>
      <c r="I142" s="97"/>
      <c r="J142" s="98"/>
      <c r="K142" s="98"/>
      <c r="L142" s="98"/>
      <c r="M142" s="2150"/>
      <c r="N142" s="2184"/>
      <c r="O142" s="99"/>
      <c r="P142" s="100"/>
      <c r="Q142" s="2184"/>
      <c r="R142" s="2153"/>
      <c r="S142" s="2153"/>
      <c r="T142" s="2150"/>
      <c r="U142" s="27"/>
      <c r="V142" s="101">
        <v>8</v>
      </c>
      <c r="W142" s="120"/>
      <c r="X142" s="102"/>
      <c r="Y142" s="102"/>
      <c r="Z142" s="211"/>
      <c r="AA142" s="104"/>
      <c r="AB142" s="105"/>
      <c r="AC142" s="105"/>
      <c r="AD142" s="106"/>
      <c r="AE142" s="138"/>
      <c r="AF142" s="107"/>
      <c r="AG142" s="108"/>
      <c r="AH142" s="108"/>
      <c r="AI142" s="108"/>
      <c r="AJ142" s="109"/>
      <c r="AK142" s="110"/>
      <c r="AL142" s="111"/>
      <c r="AM142" s="111"/>
      <c r="AN142" s="112"/>
      <c r="AO142" s="8"/>
      <c r="AP142" s="113"/>
      <c r="AQ142" s="114"/>
      <c r="AR142" s="89"/>
      <c r="AS142" s="115" t="e">
        <f t="shared" si="62"/>
        <v>#DIV/0!</v>
      </c>
      <c r="AT142" s="116" t="e">
        <f t="shared" si="63"/>
        <v>#DIV/0!</v>
      </c>
      <c r="AU142" s="116" t="e">
        <f t="shared" si="64"/>
        <v>#DIV/0!</v>
      </c>
      <c r="AV142" s="116" t="e">
        <f t="shared" si="65"/>
        <v>#DIV/0!</v>
      </c>
      <c r="AW142" s="148" t="e">
        <f t="shared" si="66"/>
        <v>#DIV/0!</v>
      </c>
      <c r="AX142" s="148" t="e">
        <f t="shared" si="67"/>
        <v>#DIV/0!</v>
      </c>
      <c r="AY142" s="148" t="e">
        <f t="shared" si="68"/>
        <v>#DIV/0!</v>
      </c>
      <c r="AZ142" s="148" t="e">
        <f t="shared" si="69"/>
        <v>#DIV/0!</v>
      </c>
      <c r="BA142" s="117" t="e">
        <f t="shared" si="70"/>
        <v>#DIV/0!</v>
      </c>
      <c r="BB142" s="117" t="e">
        <f t="shared" si="71"/>
        <v>#DIV/0!</v>
      </c>
      <c r="BC142" s="117" t="e">
        <f t="shared" si="72"/>
        <v>#DIV/0!</v>
      </c>
      <c r="BD142" s="117" t="e">
        <f t="shared" si="73"/>
        <v>#DIV/0!</v>
      </c>
      <c r="BE142" s="118">
        <v>0.2</v>
      </c>
      <c r="BF142" s="118">
        <v>0.8</v>
      </c>
      <c r="BG142" s="117" t="e">
        <f t="shared" si="74"/>
        <v>#DIV/0!</v>
      </c>
      <c r="BH142" s="117" t="e">
        <f t="shared" si="75"/>
        <v>#DIV/0!</v>
      </c>
      <c r="BI142" s="117" t="e">
        <f t="shared" si="76"/>
        <v>#DIV/0!</v>
      </c>
      <c r="BJ142" s="117" t="e">
        <f t="shared" si="96"/>
        <v>#DIV/0!</v>
      </c>
      <c r="BK142" s="117" t="e">
        <f t="shared" si="96"/>
        <v>#DIV/0!</v>
      </c>
      <c r="BL142" s="117" t="e">
        <f t="shared" si="78"/>
        <v>#DIV/0!</v>
      </c>
      <c r="BM142" s="117" t="e">
        <f t="shared" si="79"/>
        <v>#DIV/0!</v>
      </c>
      <c r="BN142" s="117" t="e">
        <f t="shared" si="80"/>
        <v>#DIV/0!</v>
      </c>
      <c r="BO142" s="117" t="e">
        <f t="shared" si="97"/>
        <v>#DIV/0!</v>
      </c>
      <c r="BP142" s="117" t="e">
        <f t="shared" si="97"/>
        <v>#DIV/0!</v>
      </c>
      <c r="BQ142" s="117" t="e">
        <f t="shared" si="97"/>
        <v>#DIV/0!</v>
      </c>
      <c r="BR142" s="117" t="e">
        <f t="shared" si="97"/>
        <v>#DIV/0!</v>
      </c>
      <c r="BS142" s="2153"/>
      <c r="BT142" s="2153"/>
      <c r="BU142" s="2153"/>
      <c r="BV142" s="2153"/>
      <c r="BW142" s="2153"/>
      <c r="BX142" s="2153"/>
      <c r="BY142" s="2153"/>
      <c r="BZ142" s="2153"/>
      <c r="CA142" s="2150"/>
      <c r="CB142" s="8"/>
      <c r="CC142" s="2184"/>
      <c r="CD142" s="2153"/>
      <c r="CE142" s="2153"/>
      <c r="CF142" s="2150"/>
      <c r="CG142" s="2288"/>
      <c r="CH142" s="8"/>
      <c r="CI142" s="8"/>
      <c r="CJ142" s="8"/>
      <c r="CK142" s="8"/>
      <c r="CL142" s="8"/>
      <c r="CM142" s="8"/>
      <c r="CN142" s="8"/>
      <c r="CO142" s="8"/>
      <c r="CP142" s="8"/>
      <c r="CQ142" s="8"/>
      <c r="CR142" s="8"/>
      <c r="CS142" s="8"/>
      <c r="CT142" s="8"/>
    </row>
    <row r="143" spans="1:98" ht="16.5" customHeight="1">
      <c r="A143" s="2184"/>
      <c r="B143" s="2261"/>
      <c r="C143" s="2254"/>
      <c r="D143" s="2261"/>
      <c r="E143" s="2254"/>
      <c r="F143" s="95"/>
      <c r="G143" s="142"/>
      <c r="H143" s="2150"/>
      <c r="I143" s="97"/>
      <c r="J143" s="98"/>
      <c r="K143" s="98"/>
      <c r="L143" s="98"/>
      <c r="M143" s="2150"/>
      <c r="N143" s="2184"/>
      <c r="O143" s="99"/>
      <c r="P143" s="100"/>
      <c r="Q143" s="2184"/>
      <c r="R143" s="2153"/>
      <c r="S143" s="2153"/>
      <c r="T143" s="2150"/>
      <c r="U143" s="27"/>
      <c r="V143" s="101">
        <v>9</v>
      </c>
      <c r="W143" s="120"/>
      <c r="X143" s="102"/>
      <c r="Y143" s="102"/>
      <c r="Z143" s="211"/>
      <c r="AA143" s="104"/>
      <c r="AB143" s="105"/>
      <c r="AC143" s="105"/>
      <c r="AD143" s="106"/>
      <c r="AE143" s="138"/>
      <c r="AF143" s="107"/>
      <c r="AG143" s="108"/>
      <c r="AH143" s="108"/>
      <c r="AI143" s="108"/>
      <c r="AJ143" s="109"/>
      <c r="AK143" s="110"/>
      <c r="AL143" s="111"/>
      <c r="AM143" s="111"/>
      <c r="AN143" s="112"/>
      <c r="AO143" s="8"/>
      <c r="AP143" s="113"/>
      <c r="AQ143" s="114"/>
      <c r="AR143" s="89"/>
      <c r="AS143" s="115" t="e">
        <f t="shared" si="62"/>
        <v>#DIV/0!</v>
      </c>
      <c r="AT143" s="116" t="e">
        <f t="shared" si="63"/>
        <v>#DIV/0!</v>
      </c>
      <c r="AU143" s="116" t="e">
        <f t="shared" si="64"/>
        <v>#DIV/0!</v>
      </c>
      <c r="AV143" s="116" t="e">
        <f t="shared" si="65"/>
        <v>#DIV/0!</v>
      </c>
      <c r="AW143" s="148" t="e">
        <f t="shared" si="66"/>
        <v>#DIV/0!</v>
      </c>
      <c r="AX143" s="148" t="e">
        <f t="shared" si="67"/>
        <v>#DIV/0!</v>
      </c>
      <c r="AY143" s="148" t="e">
        <f t="shared" si="68"/>
        <v>#DIV/0!</v>
      </c>
      <c r="AZ143" s="148" t="e">
        <f t="shared" si="69"/>
        <v>#DIV/0!</v>
      </c>
      <c r="BA143" s="117" t="e">
        <f t="shared" si="70"/>
        <v>#DIV/0!</v>
      </c>
      <c r="BB143" s="117" t="e">
        <f t="shared" si="71"/>
        <v>#DIV/0!</v>
      </c>
      <c r="BC143" s="117" t="e">
        <f t="shared" si="72"/>
        <v>#DIV/0!</v>
      </c>
      <c r="BD143" s="117" t="e">
        <f t="shared" si="73"/>
        <v>#DIV/0!</v>
      </c>
      <c r="BE143" s="118">
        <v>0.2</v>
      </c>
      <c r="BF143" s="118">
        <v>0.8</v>
      </c>
      <c r="BG143" s="117" t="e">
        <f t="shared" si="74"/>
        <v>#DIV/0!</v>
      </c>
      <c r="BH143" s="117" t="e">
        <f t="shared" si="75"/>
        <v>#DIV/0!</v>
      </c>
      <c r="BI143" s="117" t="e">
        <f t="shared" si="76"/>
        <v>#DIV/0!</v>
      </c>
      <c r="BJ143" s="117" t="e">
        <f t="shared" si="96"/>
        <v>#DIV/0!</v>
      </c>
      <c r="BK143" s="117" t="e">
        <f t="shared" si="96"/>
        <v>#DIV/0!</v>
      </c>
      <c r="BL143" s="117" t="e">
        <f t="shared" si="78"/>
        <v>#DIV/0!</v>
      </c>
      <c r="BM143" s="117" t="e">
        <f t="shared" si="79"/>
        <v>#DIV/0!</v>
      </c>
      <c r="BN143" s="117" t="e">
        <f t="shared" si="80"/>
        <v>#DIV/0!</v>
      </c>
      <c r="BO143" s="117" t="e">
        <f t="shared" si="97"/>
        <v>#DIV/0!</v>
      </c>
      <c r="BP143" s="117" t="e">
        <f t="shared" si="97"/>
        <v>#DIV/0!</v>
      </c>
      <c r="BQ143" s="117" t="e">
        <f t="shared" si="97"/>
        <v>#DIV/0!</v>
      </c>
      <c r="BR143" s="117" t="e">
        <f t="shared" si="97"/>
        <v>#DIV/0!</v>
      </c>
      <c r="BS143" s="2153"/>
      <c r="BT143" s="2153"/>
      <c r="BU143" s="2153"/>
      <c r="BV143" s="2153"/>
      <c r="BW143" s="2153"/>
      <c r="BX143" s="2153"/>
      <c r="BY143" s="2153"/>
      <c r="BZ143" s="2153"/>
      <c r="CA143" s="2150"/>
      <c r="CB143" s="8"/>
      <c r="CC143" s="2184"/>
      <c r="CD143" s="2153"/>
      <c r="CE143" s="2153"/>
      <c r="CF143" s="2150"/>
      <c r="CG143" s="2288"/>
      <c r="CH143" s="8"/>
      <c r="CI143" s="8"/>
      <c r="CJ143" s="8"/>
      <c r="CK143" s="8"/>
      <c r="CL143" s="8"/>
      <c r="CM143" s="8"/>
      <c r="CN143" s="8"/>
      <c r="CO143" s="8"/>
      <c r="CP143" s="8"/>
      <c r="CQ143" s="8"/>
      <c r="CR143" s="8"/>
      <c r="CS143" s="8"/>
      <c r="CT143" s="8"/>
    </row>
    <row r="144" spans="1:98" ht="16.5" customHeight="1" thickBot="1">
      <c r="A144" s="2260"/>
      <c r="B144" s="2200"/>
      <c r="C144" s="2201"/>
      <c r="D144" s="2200"/>
      <c r="E144" s="2201"/>
      <c r="F144" s="150"/>
      <c r="G144" s="151"/>
      <c r="H144" s="2151"/>
      <c r="I144" s="121"/>
      <c r="J144" s="122"/>
      <c r="K144" s="122"/>
      <c r="L144" s="122"/>
      <c r="M144" s="2151"/>
      <c r="N144" s="2179"/>
      <c r="O144" s="123"/>
      <c r="P144" s="124"/>
      <c r="Q144" s="2179"/>
      <c r="R144" s="2154"/>
      <c r="S144" s="2154"/>
      <c r="T144" s="2151"/>
      <c r="U144" s="27"/>
      <c r="V144" s="168">
        <v>10</v>
      </c>
      <c r="W144" s="179"/>
      <c r="X144" s="152"/>
      <c r="Y144" s="152"/>
      <c r="Z144" s="153"/>
      <c r="AA144" s="125"/>
      <c r="AB144" s="126"/>
      <c r="AC144" s="126"/>
      <c r="AD144" s="127"/>
      <c r="AE144" s="138"/>
      <c r="AF144" s="154"/>
      <c r="AG144" s="156"/>
      <c r="AH144" s="156"/>
      <c r="AI144" s="156"/>
      <c r="AJ144" s="157"/>
      <c r="AK144" s="128"/>
      <c r="AL144" s="129"/>
      <c r="AM144" s="129"/>
      <c r="AN144" s="130"/>
      <c r="AO144" s="8"/>
      <c r="AP144" s="131"/>
      <c r="AQ144" s="132"/>
      <c r="AR144" s="89"/>
      <c r="AS144" s="133" t="e">
        <f t="shared" si="62"/>
        <v>#DIV/0!</v>
      </c>
      <c r="AT144" s="169" t="e">
        <f t="shared" si="63"/>
        <v>#DIV/0!</v>
      </c>
      <c r="AU144" s="169" t="e">
        <f t="shared" si="64"/>
        <v>#DIV/0!</v>
      </c>
      <c r="AV144" s="169" t="e">
        <f t="shared" si="65"/>
        <v>#DIV/0!</v>
      </c>
      <c r="AW144" s="180" t="e">
        <f t="shared" si="66"/>
        <v>#DIV/0!</v>
      </c>
      <c r="AX144" s="180" t="e">
        <f t="shared" si="67"/>
        <v>#DIV/0!</v>
      </c>
      <c r="AY144" s="180" t="e">
        <f t="shared" si="68"/>
        <v>#DIV/0!</v>
      </c>
      <c r="AZ144" s="180" t="e">
        <f t="shared" si="69"/>
        <v>#DIV/0!</v>
      </c>
      <c r="BA144" s="160" t="e">
        <f t="shared" si="70"/>
        <v>#DIV/0!</v>
      </c>
      <c r="BB144" s="160" t="e">
        <f t="shared" si="71"/>
        <v>#DIV/0!</v>
      </c>
      <c r="BC144" s="160" t="e">
        <f t="shared" si="72"/>
        <v>#DIV/0!</v>
      </c>
      <c r="BD144" s="160" t="e">
        <f t="shared" si="73"/>
        <v>#DIV/0!</v>
      </c>
      <c r="BE144" s="159">
        <v>0.2</v>
      </c>
      <c r="BF144" s="159">
        <v>0.8</v>
      </c>
      <c r="BG144" s="160" t="e">
        <f t="shared" si="74"/>
        <v>#DIV/0!</v>
      </c>
      <c r="BH144" s="160" t="e">
        <f t="shared" si="75"/>
        <v>#DIV/0!</v>
      </c>
      <c r="BI144" s="160" t="e">
        <f t="shared" si="76"/>
        <v>#DIV/0!</v>
      </c>
      <c r="BJ144" s="160" t="e">
        <f t="shared" si="96"/>
        <v>#DIV/0!</v>
      </c>
      <c r="BK144" s="160" t="e">
        <f t="shared" si="96"/>
        <v>#DIV/0!</v>
      </c>
      <c r="BL144" s="160" t="e">
        <f t="shared" si="78"/>
        <v>#DIV/0!</v>
      </c>
      <c r="BM144" s="160" t="e">
        <f t="shared" si="79"/>
        <v>#DIV/0!</v>
      </c>
      <c r="BN144" s="160" t="e">
        <f t="shared" si="80"/>
        <v>#DIV/0!</v>
      </c>
      <c r="BO144" s="160" t="e">
        <f t="shared" si="97"/>
        <v>#DIV/0!</v>
      </c>
      <c r="BP144" s="160" t="e">
        <f t="shared" si="97"/>
        <v>#DIV/0!</v>
      </c>
      <c r="BQ144" s="160" t="e">
        <f t="shared" si="97"/>
        <v>#DIV/0!</v>
      </c>
      <c r="BR144" s="160" t="e">
        <f t="shared" si="97"/>
        <v>#DIV/0!</v>
      </c>
      <c r="BS144" s="2154"/>
      <c r="BT144" s="2154"/>
      <c r="BU144" s="2154"/>
      <c r="BV144" s="2154"/>
      <c r="BW144" s="2154"/>
      <c r="BX144" s="2154"/>
      <c r="BY144" s="2154"/>
      <c r="BZ144" s="2154"/>
      <c r="CA144" s="2151"/>
      <c r="CB144" s="8"/>
      <c r="CC144" s="2179"/>
      <c r="CD144" s="2154"/>
      <c r="CE144" s="2154"/>
      <c r="CF144" s="2151"/>
      <c r="CG144" s="2289"/>
      <c r="CH144" s="8"/>
      <c r="CI144" s="8"/>
      <c r="CJ144" s="8"/>
      <c r="CK144" s="8"/>
      <c r="CL144" s="8"/>
      <c r="CM144" s="8"/>
      <c r="CN144" s="8"/>
      <c r="CO144" s="8"/>
      <c r="CP144" s="8"/>
      <c r="CQ144" s="8"/>
      <c r="CR144" s="8"/>
      <c r="CS144" s="8"/>
      <c r="CT144" s="8"/>
    </row>
    <row r="145" spans="1:98" ht="16.5" customHeight="1">
      <c r="A145" s="2124">
        <v>14</v>
      </c>
      <c r="B145" s="2127"/>
      <c r="C145" s="2252"/>
      <c r="D145" s="2157"/>
      <c r="E145" s="2252"/>
      <c r="F145" s="66"/>
      <c r="G145" s="135"/>
      <c r="H145" s="2139"/>
      <c r="I145" s="69"/>
      <c r="J145" s="70"/>
      <c r="K145" s="70"/>
      <c r="L145" s="70"/>
      <c r="M145" s="2148"/>
      <c r="N145" s="2263">
        <f>+P145+P146+P147+P148+P149+P150+P151+P152+P153+P154</f>
        <v>0</v>
      </c>
      <c r="O145" s="72"/>
      <c r="P145" s="73"/>
      <c r="Q145" s="2264"/>
      <c r="R145" s="2265"/>
      <c r="S145" s="2265"/>
      <c r="T145" s="2266"/>
      <c r="U145" s="138"/>
      <c r="V145" s="75">
        <v>1</v>
      </c>
      <c r="W145" s="230"/>
      <c r="X145" s="228"/>
      <c r="Y145" s="228"/>
      <c r="Z145" s="210"/>
      <c r="AA145" s="78"/>
      <c r="AB145" s="79"/>
      <c r="AC145" s="79"/>
      <c r="AD145" s="80"/>
      <c r="AE145" s="138"/>
      <c r="AF145" s="81"/>
      <c r="AG145" s="82"/>
      <c r="AH145" s="82"/>
      <c r="AI145" s="82"/>
      <c r="AJ145" s="83"/>
      <c r="AK145" s="84"/>
      <c r="AL145" s="85"/>
      <c r="AM145" s="85"/>
      <c r="AN145" s="86"/>
      <c r="AO145" s="162"/>
      <c r="AP145" s="87"/>
      <c r="AQ145" s="88"/>
      <c r="AR145" s="89"/>
      <c r="AS145" s="90" t="e">
        <f t="shared" si="62"/>
        <v>#DIV/0!</v>
      </c>
      <c r="AT145" s="164" t="e">
        <f t="shared" si="63"/>
        <v>#DIV/0!</v>
      </c>
      <c r="AU145" s="164" t="e">
        <f t="shared" si="64"/>
        <v>#DIV/0!</v>
      </c>
      <c r="AV145" s="164" t="e">
        <f t="shared" si="65"/>
        <v>#DIV/0!</v>
      </c>
      <c r="AW145" s="176" t="e">
        <f t="shared" si="66"/>
        <v>#DIV/0!</v>
      </c>
      <c r="AX145" s="176" t="e">
        <f t="shared" si="67"/>
        <v>#DIV/0!</v>
      </c>
      <c r="AY145" s="176" t="e">
        <f t="shared" si="68"/>
        <v>#DIV/0!</v>
      </c>
      <c r="AZ145" s="176" t="e">
        <f t="shared" si="69"/>
        <v>#DIV/0!</v>
      </c>
      <c r="BA145" s="165" t="e">
        <f t="shared" si="70"/>
        <v>#DIV/0!</v>
      </c>
      <c r="BB145" s="165" t="e">
        <f t="shared" si="71"/>
        <v>#DIV/0!</v>
      </c>
      <c r="BC145" s="165" t="e">
        <f t="shared" si="72"/>
        <v>#DIV/0!</v>
      </c>
      <c r="BD145" s="165" t="e">
        <f t="shared" si="73"/>
        <v>#DIV/0!</v>
      </c>
      <c r="BE145" s="166">
        <v>0.2</v>
      </c>
      <c r="BF145" s="166">
        <v>0.8</v>
      </c>
      <c r="BG145" s="165" t="e">
        <f t="shared" si="74"/>
        <v>#DIV/0!</v>
      </c>
      <c r="BH145" s="165" t="e">
        <f t="shared" si="75"/>
        <v>#DIV/0!</v>
      </c>
      <c r="BI145" s="165" t="e">
        <f t="shared" si="76"/>
        <v>#DIV/0!</v>
      </c>
      <c r="BJ145" s="165" t="e">
        <f t="shared" si="96"/>
        <v>#DIV/0!</v>
      </c>
      <c r="BK145" s="165" t="e">
        <f t="shared" si="96"/>
        <v>#DIV/0!</v>
      </c>
      <c r="BL145" s="165" t="e">
        <f t="shared" si="78"/>
        <v>#DIV/0!</v>
      </c>
      <c r="BM145" s="165" t="e">
        <f t="shared" si="79"/>
        <v>#DIV/0!</v>
      </c>
      <c r="BN145" s="165" t="e">
        <f t="shared" si="80"/>
        <v>#DIV/0!</v>
      </c>
      <c r="BO145" s="165" t="e">
        <f t="shared" si="97"/>
        <v>#DIV/0!</v>
      </c>
      <c r="BP145" s="93" t="e">
        <f t="shared" si="97"/>
        <v>#DIV/0!</v>
      </c>
      <c r="BQ145" s="93" t="e">
        <f t="shared" si="97"/>
        <v>#DIV/0!</v>
      </c>
      <c r="BR145" s="93" t="e">
        <f t="shared" si="97"/>
        <v>#DIV/0!</v>
      </c>
      <c r="BS145" s="2152" t="e">
        <f t="shared" ref="BS145:BV145" si="100">AVERAGEIF(BO145:BO154,"&lt;&gt;#¡DIV/0!")</f>
        <v>#DIV/0!</v>
      </c>
      <c r="BT145" s="2152" t="e">
        <f t="shared" si="100"/>
        <v>#DIV/0!</v>
      </c>
      <c r="BU145" s="2152" t="e">
        <f t="shared" si="100"/>
        <v>#DIV/0!</v>
      </c>
      <c r="BV145" s="2152" t="e">
        <f t="shared" si="100"/>
        <v>#DIV/0!</v>
      </c>
      <c r="BW145" s="2155" t="e">
        <f>+C145*BS145</f>
        <v>#DIV/0!</v>
      </c>
      <c r="BX145" s="2155" t="e">
        <f>+C145*BT145</f>
        <v>#DIV/0!</v>
      </c>
      <c r="BY145" s="2155" t="e">
        <f>+C145*BU145</f>
        <v>#DIV/0!</v>
      </c>
      <c r="BZ145" s="2155" t="e">
        <f>+C145*BV145</f>
        <v>#DIV/0!</v>
      </c>
      <c r="CA145" s="2149" t="e">
        <f>SUM(BW145:BZ154)</f>
        <v>#DIV/0!</v>
      </c>
      <c r="CB145" s="8"/>
      <c r="CC145" s="2273" t="e">
        <f t="shared" ref="CC145:CF145" si="101">+Q145/$N$145</f>
        <v>#DIV/0!</v>
      </c>
      <c r="CD145" s="2267" t="e">
        <f t="shared" si="101"/>
        <v>#DIV/0!</v>
      </c>
      <c r="CE145" s="2267" t="e">
        <f t="shared" si="101"/>
        <v>#DIV/0!</v>
      </c>
      <c r="CF145" s="2297" t="e">
        <f t="shared" si="101"/>
        <v>#DIV/0!</v>
      </c>
      <c r="CG145" s="2287" t="e">
        <f>AVERAGE(CC145:CF154)</f>
        <v>#DIV/0!</v>
      </c>
      <c r="CH145" s="8"/>
      <c r="CI145" s="8"/>
      <c r="CJ145" s="8"/>
      <c r="CK145" s="8"/>
      <c r="CL145" s="8"/>
      <c r="CM145" s="8"/>
      <c r="CN145" s="8"/>
      <c r="CO145" s="8"/>
      <c r="CP145" s="8"/>
      <c r="CQ145" s="8"/>
      <c r="CR145" s="8"/>
      <c r="CS145" s="8"/>
      <c r="CT145" s="8"/>
    </row>
    <row r="146" spans="1:98" ht="16.5" customHeight="1">
      <c r="A146" s="2184"/>
      <c r="B146" s="2261"/>
      <c r="C146" s="2254"/>
      <c r="D146" s="2261"/>
      <c r="E146" s="2254"/>
      <c r="F146" s="95"/>
      <c r="G146" s="142"/>
      <c r="H146" s="2150"/>
      <c r="I146" s="97"/>
      <c r="J146" s="98"/>
      <c r="K146" s="98"/>
      <c r="L146" s="98"/>
      <c r="M146" s="2150"/>
      <c r="N146" s="2184"/>
      <c r="O146" s="99"/>
      <c r="P146" s="100"/>
      <c r="Q146" s="2184"/>
      <c r="R146" s="2153"/>
      <c r="S146" s="2153"/>
      <c r="T146" s="2150"/>
      <c r="U146" s="27"/>
      <c r="V146" s="231">
        <v>2</v>
      </c>
      <c r="W146" s="95"/>
      <c r="X146" s="102"/>
      <c r="Y146" s="102"/>
      <c r="Z146" s="232"/>
      <c r="AA146" s="104"/>
      <c r="AB146" s="105"/>
      <c r="AC146" s="105"/>
      <c r="AD146" s="106"/>
      <c r="AE146" s="138"/>
      <c r="AF146" s="107"/>
      <c r="AG146" s="108"/>
      <c r="AH146" s="108"/>
      <c r="AI146" s="108"/>
      <c r="AJ146" s="109"/>
      <c r="AK146" s="110"/>
      <c r="AL146" s="111"/>
      <c r="AM146" s="111"/>
      <c r="AN146" s="112"/>
      <c r="AO146" s="8"/>
      <c r="AP146" s="113"/>
      <c r="AQ146" s="114"/>
      <c r="AR146" s="89"/>
      <c r="AS146" s="115" t="e">
        <f t="shared" si="62"/>
        <v>#DIV/0!</v>
      </c>
      <c r="AT146" s="116" t="e">
        <f t="shared" si="63"/>
        <v>#DIV/0!</v>
      </c>
      <c r="AU146" s="116" t="e">
        <f t="shared" si="64"/>
        <v>#DIV/0!</v>
      </c>
      <c r="AV146" s="116" t="e">
        <f t="shared" si="65"/>
        <v>#DIV/0!</v>
      </c>
      <c r="AW146" s="148" t="e">
        <f t="shared" si="66"/>
        <v>#DIV/0!</v>
      </c>
      <c r="AX146" s="148" t="e">
        <f t="shared" si="67"/>
        <v>#DIV/0!</v>
      </c>
      <c r="AY146" s="148" t="e">
        <f t="shared" si="68"/>
        <v>#DIV/0!</v>
      </c>
      <c r="AZ146" s="148" t="e">
        <f t="shared" si="69"/>
        <v>#DIV/0!</v>
      </c>
      <c r="BA146" s="117" t="e">
        <f t="shared" si="70"/>
        <v>#DIV/0!</v>
      </c>
      <c r="BB146" s="117" t="e">
        <f t="shared" si="71"/>
        <v>#DIV/0!</v>
      </c>
      <c r="BC146" s="117" t="e">
        <f t="shared" si="72"/>
        <v>#DIV/0!</v>
      </c>
      <c r="BD146" s="117" t="e">
        <f t="shared" si="73"/>
        <v>#DIV/0!</v>
      </c>
      <c r="BE146" s="118">
        <v>0.2</v>
      </c>
      <c r="BF146" s="118">
        <v>0.8</v>
      </c>
      <c r="BG146" s="117" t="e">
        <f t="shared" si="74"/>
        <v>#DIV/0!</v>
      </c>
      <c r="BH146" s="117" t="e">
        <f t="shared" si="75"/>
        <v>#DIV/0!</v>
      </c>
      <c r="BI146" s="117" t="e">
        <f t="shared" si="76"/>
        <v>#DIV/0!</v>
      </c>
      <c r="BJ146" s="117" t="e">
        <f t="shared" si="96"/>
        <v>#DIV/0!</v>
      </c>
      <c r="BK146" s="117" t="e">
        <f t="shared" si="96"/>
        <v>#DIV/0!</v>
      </c>
      <c r="BL146" s="117" t="e">
        <f t="shared" si="78"/>
        <v>#DIV/0!</v>
      </c>
      <c r="BM146" s="117" t="e">
        <f t="shared" si="79"/>
        <v>#DIV/0!</v>
      </c>
      <c r="BN146" s="117" t="e">
        <f t="shared" si="80"/>
        <v>#DIV/0!</v>
      </c>
      <c r="BO146" s="117" t="e">
        <f t="shared" si="97"/>
        <v>#DIV/0!</v>
      </c>
      <c r="BP146" s="117" t="e">
        <f t="shared" si="97"/>
        <v>#DIV/0!</v>
      </c>
      <c r="BQ146" s="117" t="e">
        <f t="shared" si="97"/>
        <v>#DIV/0!</v>
      </c>
      <c r="BR146" s="117" t="e">
        <f t="shared" si="97"/>
        <v>#DIV/0!</v>
      </c>
      <c r="BS146" s="2153"/>
      <c r="BT146" s="2153"/>
      <c r="BU146" s="2153"/>
      <c r="BV146" s="2153"/>
      <c r="BW146" s="2153"/>
      <c r="BX146" s="2153"/>
      <c r="BY146" s="2153"/>
      <c r="BZ146" s="2153"/>
      <c r="CA146" s="2150"/>
      <c r="CB146" s="8"/>
      <c r="CC146" s="2184"/>
      <c r="CD146" s="2153"/>
      <c r="CE146" s="2153"/>
      <c r="CF146" s="2150"/>
      <c r="CG146" s="2288"/>
      <c r="CH146" s="8"/>
      <c r="CI146" s="8"/>
      <c r="CJ146" s="8"/>
      <c r="CK146" s="8"/>
      <c r="CL146" s="8"/>
      <c r="CM146" s="8"/>
      <c r="CN146" s="8"/>
      <c r="CO146" s="8"/>
      <c r="CP146" s="8"/>
      <c r="CQ146" s="8"/>
      <c r="CR146" s="8"/>
      <c r="CS146" s="8"/>
      <c r="CT146" s="8"/>
    </row>
    <row r="147" spans="1:98" ht="16.5" customHeight="1">
      <c r="A147" s="2184"/>
      <c r="B147" s="2261"/>
      <c r="C147" s="2254"/>
      <c r="D147" s="2261"/>
      <c r="E147" s="2254"/>
      <c r="F147" s="95"/>
      <c r="G147" s="142"/>
      <c r="H147" s="2150"/>
      <c r="I147" s="97"/>
      <c r="J147" s="98"/>
      <c r="K147" s="98"/>
      <c r="L147" s="98"/>
      <c r="M147" s="2150"/>
      <c r="N147" s="2184"/>
      <c r="O147" s="99"/>
      <c r="P147" s="100"/>
      <c r="Q147" s="2184"/>
      <c r="R147" s="2153"/>
      <c r="S147" s="2153"/>
      <c r="T147" s="2150"/>
      <c r="U147" s="27"/>
      <c r="V147" s="231">
        <v>3</v>
      </c>
      <c r="W147" s="95"/>
      <c r="X147" s="102"/>
      <c r="Y147" s="102"/>
      <c r="Z147" s="232"/>
      <c r="AA147" s="104"/>
      <c r="AB147" s="105"/>
      <c r="AC147" s="105"/>
      <c r="AD147" s="106"/>
      <c r="AE147" s="138"/>
      <c r="AF147" s="107"/>
      <c r="AG147" s="108"/>
      <c r="AH147" s="108"/>
      <c r="AI147" s="108"/>
      <c r="AJ147" s="109"/>
      <c r="AK147" s="110"/>
      <c r="AL147" s="111"/>
      <c r="AM147" s="111"/>
      <c r="AN147" s="112"/>
      <c r="AO147" s="8"/>
      <c r="AP147" s="113"/>
      <c r="AQ147" s="114"/>
      <c r="AR147" s="89"/>
      <c r="AS147" s="115" t="e">
        <f t="shared" si="62"/>
        <v>#DIV/0!</v>
      </c>
      <c r="AT147" s="116" t="e">
        <f t="shared" si="63"/>
        <v>#DIV/0!</v>
      </c>
      <c r="AU147" s="116" t="e">
        <f t="shared" si="64"/>
        <v>#DIV/0!</v>
      </c>
      <c r="AV147" s="116" t="e">
        <f t="shared" si="65"/>
        <v>#DIV/0!</v>
      </c>
      <c r="AW147" s="148" t="e">
        <f t="shared" si="66"/>
        <v>#DIV/0!</v>
      </c>
      <c r="AX147" s="148" t="e">
        <f t="shared" si="67"/>
        <v>#DIV/0!</v>
      </c>
      <c r="AY147" s="148" t="e">
        <f t="shared" si="68"/>
        <v>#DIV/0!</v>
      </c>
      <c r="AZ147" s="148" t="e">
        <f t="shared" si="69"/>
        <v>#DIV/0!</v>
      </c>
      <c r="BA147" s="117" t="e">
        <f t="shared" si="70"/>
        <v>#DIV/0!</v>
      </c>
      <c r="BB147" s="117" t="e">
        <f t="shared" si="71"/>
        <v>#DIV/0!</v>
      </c>
      <c r="BC147" s="117" t="e">
        <f t="shared" si="72"/>
        <v>#DIV/0!</v>
      </c>
      <c r="BD147" s="117" t="e">
        <f t="shared" si="73"/>
        <v>#DIV/0!</v>
      </c>
      <c r="BE147" s="118">
        <v>0.2</v>
      </c>
      <c r="BF147" s="118">
        <v>0.8</v>
      </c>
      <c r="BG147" s="117" t="e">
        <f t="shared" si="74"/>
        <v>#DIV/0!</v>
      </c>
      <c r="BH147" s="117" t="e">
        <f t="shared" si="75"/>
        <v>#DIV/0!</v>
      </c>
      <c r="BI147" s="117" t="e">
        <f t="shared" si="76"/>
        <v>#DIV/0!</v>
      </c>
      <c r="BJ147" s="117" t="e">
        <f t="shared" si="96"/>
        <v>#DIV/0!</v>
      </c>
      <c r="BK147" s="117" t="e">
        <f t="shared" si="96"/>
        <v>#DIV/0!</v>
      </c>
      <c r="BL147" s="117" t="e">
        <f t="shared" si="78"/>
        <v>#DIV/0!</v>
      </c>
      <c r="BM147" s="117" t="e">
        <f t="shared" si="79"/>
        <v>#DIV/0!</v>
      </c>
      <c r="BN147" s="117" t="e">
        <f t="shared" si="80"/>
        <v>#DIV/0!</v>
      </c>
      <c r="BO147" s="117" t="e">
        <f t="shared" si="97"/>
        <v>#DIV/0!</v>
      </c>
      <c r="BP147" s="117" t="e">
        <f t="shared" si="97"/>
        <v>#DIV/0!</v>
      </c>
      <c r="BQ147" s="117" t="e">
        <f t="shared" si="97"/>
        <v>#DIV/0!</v>
      </c>
      <c r="BR147" s="117" t="e">
        <f t="shared" si="97"/>
        <v>#DIV/0!</v>
      </c>
      <c r="BS147" s="2153"/>
      <c r="BT147" s="2153"/>
      <c r="BU147" s="2153"/>
      <c r="BV147" s="2153"/>
      <c r="BW147" s="2153"/>
      <c r="BX147" s="2153"/>
      <c r="BY147" s="2153"/>
      <c r="BZ147" s="2153"/>
      <c r="CA147" s="2150"/>
      <c r="CB147" s="8"/>
      <c r="CC147" s="2184"/>
      <c r="CD147" s="2153"/>
      <c r="CE147" s="2153"/>
      <c r="CF147" s="2150"/>
      <c r="CG147" s="2288"/>
      <c r="CH147" s="8"/>
      <c r="CI147" s="8"/>
      <c r="CJ147" s="8"/>
      <c r="CK147" s="8"/>
      <c r="CL147" s="8"/>
      <c r="CM147" s="8"/>
      <c r="CN147" s="8"/>
      <c r="CO147" s="8"/>
      <c r="CP147" s="8"/>
      <c r="CQ147" s="8"/>
      <c r="CR147" s="8"/>
      <c r="CS147" s="8"/>
      <c r="CT147" s="8"/>
    </row>
    <row r="148" spans="1:98" ht="16.5" customHeight="1">
      <c r="A148" s="2184"/>
      <c r="B148" s="2261"/>
      <c r="C148" s="2254"/>
      <c r="D148" s="2261"/>
      <c r="E148" s="2254"/>
      <c r="F148" s="95"/>
      <c r="G148" s="142"/>
      <c r="H148" s="2150"/>
      <c r="I148" s="97"/>
      <c r="J148" s="98"/>
      <c r="K148" s="98"/>
      <c r="L148" s="98"/>
      <c r="M148" s="2150"/>
      <c r="N148" s="2184"/>
      <c r="O148" s="99"/>
      <c r="P148" s="100"/>
      <c r="Q148" s="2184"/>
      <c r="R148" s="2153"/>
      <c r="S148" s="2153"/>
      <c r="T148" s="2150"/>
      <c r="U148" s="27"/>
      <c r="V148" s="231">
        <v>4</v>
      </c>
      <c r="W148" s="95"/>
      <c r="X148" s="102"/>
      <c r="Y148" s="102"/>
      <c r="Z148" s="232"/>
      <c r="AA148" s="104"/>
      <c r="AB148" s="105"/>
      <c r="AC148" s="105"/>
      <c r="AD148" s="106"/>
      <c r="AE148" s="138"/>
      <c r="AF148" s="107"/>
      <c r="AG148" s="108"/>
      <c r="AH148" s="108"/>
      <c r="AI148" s="108"/>
      <c r="AJ148" s="109"/>
      <c r="AK148" s="110"/>
      <c r="AL148" s="111"/>
      <c r="AM148" s="111"/>
      <c r="AN148" s="112"/>
      <c r="AO148" s="8"/>
      <c r="AP148" s="113"/>
      <c r="AQ148" s="114"/>
      <c r="AR148" s="89"/>
      <c r="AS148" s="115" t="e">
        <f t="shared" si="62"/>
        <v>#DIV/0!</v>
      </c>
      <c r="AT148" s="116" t="e">
        <f t="shared" si="63"/>
        <v>#DIV/0!</v>
      </c>
      <c r="AU148" s="116" t="e">
        <f t="shared" si="64"/>
        <v>#DIV/0!</v>
      </c>
      <c r="AV148" s="116" t="e">
        <f t="shared" si="65"/>
        <v>#DIV/0!</v>
      </c>
      <c r="AW148" s="148" t="e">
        <f t="shared" si="66"/>
        <v>#DIV/0!</v>
      </c>
      <c r="AX148" s="148" t="e">
        <f t="shared" si="67"/>
        <v>#DIV/0!</v>
      </c>
      <c r="AY148" s="148" t="e">
        <f t="shared" si="68"/>
        <v>#DIV/0!</v>
      </c>
      <c r="AZ148" s="148" t="e">
        <f t="shared" si="69"/>
        <v>#DIV/0!</v>
      </c>
      <c r="BA148" s="117" t="e">
        <f t="shared" si="70"/>
        <v>#DIV/0!</v>
      </c>
      <c r="BB148" s="117" t="e">
        <f t="shared" si="71"/>
        <v>#DIV/0!</v>
      </c>
      <c r="BC148" s="117" t="e">
        <f t="shared" si="72"/>
        <v>#DIV/0!</v>
      </c>
      <c r="BD148" s="117" t="e">
        <f t="shared" si="73"/>
        <v>#DIV/0!</v>
      </c>
      <c r="BE148" s="118">
        <v>0.2</v>
      </c>
      <c r="BF148" s="118">
        <v>0.8</v>
      </c>
      <c r="BG148" s="117" t="e">
        <f t="shared" si="74"/>
        <v>#DIV/0!</v>
      </c>
      <c r="BH148" s="117" t="e">
        <f t="shared" si="75"/>
        <v>#DIV/0!</v>
      </c>
      <c r="BI148" s="117" t="e">
        <f t="shared" si="76"/>
        <v>#DIV/0!</v>
      </c>
      <c r="BJ148" s="117" t="e">
        <f t="shared" ref="BJ148:BK163" si="102">+AZ148*BE148</f>
        <v>#DIV/0!</v>
      </c>
      <c r="BK148" s="117" t="e">
        <f t="shared" si="102"/>
        <v>#DIV/0!</v>
      </c>
      <c r="BL148" s="117" t="e">
        <f t="shared" si="78"/>
        <v>#DIV/0!</v>
      </c>
      <c r="BM148" s="117" t="e">
        <f t="shared" si="79"/>
        <v>#DIV/0!</v>
      </c>
      <c r="BN148" s="117" t="e">
        <f t="shared" si="80"/>
        <v>#DIV/0!</v>
      </c>
      <c r="BO148" s="117" t="e">
        <f t="shared" ref="BO148:BR163" si="103">+BG148+BK148</f>
        <v>#DIV/0!</v>
      </c>
      <c r="BP148" s="117" t="e">
        <f t="shared" si="103"/>
        <v>#DIV/0!</v>
      </c>
      <c r="BQ148" s="117" t="e">
        <f t="shared" si="103"/>
        <v>#DIV/0!</v>
      </c>
      <c r="BR148" s="117" t="e">
        <f t="shared" si="103"/>
        <v>#DIV/0!</v>
      </c>
      <c r="BS148" s="2153"/>
      <c r="BT148" s="2153"/>
      <c r="BU148" s="2153"/>
      <c r="BV148" s="2153"/>
      <c r="BW148" s="2153"/>
      <c r="BX148" s="2153"/>
      <c r="BY148" s="2153"/>
      <c r="BZ148" s="2153"/>
      <c r="CA148" s="2150"/>
      <c r="CB148" s="8"/>
      <c r="CC148" s="2184"/>
      <c r="CD148" s="2153"/>
      <c r="CE148" s="2153"/>
      <c r="CF148" s="2150"/>
      <c r="CG148" s="2288"/>
      <c r="CH148" s="8"/>
      <c r="CI148" s="8"/>
      <c r="CJ148" s="8"/>
      <c r="CK148" s="8"/>
      <c r="CL148" s="8"/>
      <c r="CM148" s="8"/>
      <c r="CN148" s="8"/>
      <c r="CO148" s="8"/>
      <c r="CP148" s="8"/>
      <c r="CQ148" s="8"/>
      <c r="CR148" s="8"/>
      <c r="CS148" s="8"/>
      <c r="CT148" s="8"/>
    </row>
    <row r="149" spans="1:98" ht="16.5" customHeight="1">
      <c r="A149" s="2184"/>
      <c r="B149" s="2261"/>
      <c r="C149" s="2254"/>
      <c r="D149" s="2261"/>
      <c r="E149" s="2254"/>
      <c r="F149" s="95"/>
      <c r="G149" s="142"/>
      <c r="H149" s="2150"/>
      <c r="I149" s="97"/>
      <c r="J149" s="98"/>
      <c r="K149" s="98"/>
      <c r="L149" s="98"/>
      <c r="M149" s="2150"/>
      <c r="N149" s="2184"/>
      <c r="O149" s="99"/>
      <c r="P149" s="100"/>
      <c r="Q149" s="2184"/>
      <c r="R149" s="2153"/>
      <c r="S149" s="2153"/>
      <c r="T149" s="2150"/>
      <c r="U149" s="27"/>
      <c r="V149" s="231">
        <v>5</v>
      </c>
      <c r="W149" s="95"/>
      <c r="X149" s="102"/>
      <c r="Y149" s="102"/>
      <c r="Z149" s="232"/>
      <c r="AA149" s="104"/>
      <c r="AB149" s="105"/>
      <c r="AC149" s="105"/>
      <c r="AD149" s="106"/>
      <c r="AE149" s="138"/>
      <c r="AF149" s="107"/>
      <c r="AG149" s="108"/>
      <c r="AH149" s="108"/>
      <c r="AI149" s="108"/>
      <c r="AJ149" s="109"/>
      <c r="AK149" s="110"/>
      <c r="AL149" s="111"/>
      <c r="AM149" s="111"/>
      <c r="AN149" s="112"/>
      <c r="AO149" s="8"/>
      <c r="AP149" s="113"/>
      <c r="AQ149" s="114"/>
      <c r="AR149" s="89"/>
      <c r="AS149" s="115" t="e">
        <f t="shared" si="62"/>
        <v>#DIV/0!</v>
      </c>
      <c r="AT149" s="116" t="e">
        <f t="shared" si="63"/>
        <v>#DIV/0!</v>
      </c>
      <c r="AU149" s="116" t="e">
        <f t="shared" si="64"/>
        <v>#DIV/0!</v>
      </c>
      <c r="AV149" s="116" t="e">
        <f t="shared" si="65"/>
        <v>#DIV/0!</v>
      </c>
      <c r="AW149" s="148" t="e">
        <f t="shared" si="66"/>
        <v>#DIV/0!</v>
      </c>
      <c r="AX149" s="148" t="e">
        <f t="shared" si="67"/>
        <v>#DIV/0!</v>
      </c>
      <c r="AY149" s="148" t="e">
        <f t="shared" si="68"/>
        <v>#DIV/0!</v>
      </c>
      <c r="AZ149" s="148" t="e">
        <f t="shared" si="69"/>
        <v>#DIV/0!</v>
      </c>
      <c r="BA149" s="117" t="e">
        <f t="shared" si="70"/>
        <v>#DIV/0!</v>
      </c>
      <c r="BB149" s="117" t="e">
        <f t="shared" si="71"/>
        <v>#DIV/0!</v>
      </c>
      <c r="BC149" s="117" t="e">
        <f t="shared" si="72"/>
        <v>#DIV/0!</v>
      </c>
      <c r="BD149" s="117" t="e">
        <f t="shared" si="73"/>
        <v>#DIV/0!</v>
      </c>
      <c r="BE149" s="118">
        <v>0.2</v>
      </c>
      <c r="BF149" s="118">
        <v>0.8</v>
      </c>
      <c r="BG149" s="117" t="e">
        <f t="shared" si="74"/>
        <v>#DIV/0!</v>
      </c>
      <c r="BH149" s="117" t="e">
        <f t="shared" si="75"/>
        <v>#DIV/0!</v>
      </c>
      <c r="BI149" s="117" t="e">
        <f t="shared" si="76"/>
        <v>#DIV/0!</v>
      </c>
      <c r="BJ149" s="117" t="e">
        <f t="shared" si="102"/>
        <v>#DIV/0!</v>
      </c>
      <c r="BK149" s="117" t="e">
        <f t="shared" si="102"/>
        <v>#DIV/0!</v>
      </c>
      <c r="BL149" s="117" t="e">
        <f t="shared" si="78"/>
        <v>#DIV/0!</v>
      </c>
      <c r="BM149" s="117" t="e">
        <f t="shared" si="79"/>
        <v>#DIV/0!</v>
      </c>
      <c r="BN149" s="117" t="e">
        <f t="shared" si="80"/>
        <v>#DIV/0!</v>
      </c>
      <c r="BO149" s="117" t="e">
        <f t="shared" si="103"/>
        <v>#DIV/0!</v>
      </c>
      <c r="BP149" s="117" t="e">
        <f t="shared" si="103"/>
        <v>#DIV/0!</v>
      </c>
      <c r="BQ149" s="117" t="e">
        <f t="shared" si="103"/>
        <v>#DIV/0!</v>
      </c>
      <c r="BR149" s="117" t="e">
        <f t="shared" si="103"/>
        <v>#DIV/0!</v>
      </c>
      <c r="BS149" s="2153"/>
      <c r="BT149" s="2153"/>
      <c r="BU149" s="2153"/>
      <c r="BV149" s="2153"/>
      <c r="BW149" s="2153"/>
      <c r="BX149" s="2153"/>
      <c r="BY149" s="2153"/>
      <c r="BZ149" s="2153"/>
      <c r="CA149" s="2150"/>
      <c r="CB149" s="8"/>
      <c r="CC149" s="2184"/>
      <c r="CD149" s="2153"/>
      <c r="CE149" s="2153"/>
      <c r="CF149" s="2150"/>
      <c r="CG149" s="2288"/>
      <c r="CH149" s="8"/>
      <c r="CI149" s="8"/>
      <c r="CJ149" s="8"/>
      <c r="CK149" s="8"/>
      <c r="CL149" s="8"/>
      <c r="CM149" s="8"/>
      <c r="CN149" s="8"/>
      <c r="CO149" s="8"/>
      <c r="CP149" s="8"/>
      <c r="CQ149" s="8"/>
      <c r="CR149" s="8"/>
      <c r="CS149" s="8"/>
      <c r="CT149" s="8"/>
    </row>
    <row r="150" spans="1:98" ht="16.5" customHeight="1">
      <c r="A150" s="2184"/>
      <c r="B150" s="2261"/>
      <c r="C150" s="2254"/>
      <c r="D150" s="2261"/>
      <c r="E150" s="2254"/>
      <c r="F150" s="95"/>
      <c r="G150" s="142"/>
      <c r="H150" s="2150"/>
      <c r="I150" s="97"/>
      <c r="J150" s="98"/>
      <c r="K150" s="98"/>
      <c r="L150" s="98"/>
      <c r="M150" s="2150"/>
      <c r="N150" s="2184"/>
      <c r="O150" s="99"/>
      <c r="P150" s="100"/>
      <c r="Q150" s="2184"/>
      <c r="R150" s="2153"/>
      <c r="S150" s="2153"/>
      <c r="T150" s="2150"/>
      <c r="U150" s="27"/>
      <c r="V150" s="231">
        <v>6</v>
      </c>
      <c r="W150" s="95"/>
      <c r="X150" s="102"/>
      <c r="Y150" s="102"/>
      <c r="Z150" s="232"/>
      <c r="AA150" s="104"/>
      <c r="AB150" s="105"/>
      <c r="AC150" s="105"/>
      <c r="AD150" s="106"/>
      <c r="AE150" s="138"/>
      <c r="AF150" s="107"/>
      <c r="AG150" s="108"/>
      <c r="AH150" s="108"/>
      <c r="AI150" s="108"/>
      <c r="AJ150" s="109"/>
      <c r="AK150" s="110"/>
      <c r="AL150" s="111"/>
      <c r="AM150" s="111"/>
      <c r="AN150" s="112"/>
      <c r="AO150" s="8"/>
      <c r="AP150" s="113"/>
      <c r="AQ150" s="114"/>
      <c r="AR150" s="89"/>
      <c r="AS150" s="115" t="e">
        <f t="shared" si="62"/>
        <v>#DIV/0!</v>
      </c>
      <c r="AT150" s="116" t="e">
        <f t="shared" si="63"/>
        <v>#DIV/0!</v>
      </c>
      <c r="AU150" s="116" t="e">
        <f t="shared" si="64"/>
        <v>#DIV/0!</v>
      </c>
      <c r="AV150" s="116" t="e">
        <f t="shared" si="65"/>
        <v>#DIV/0!</v>
      </c>
      <c r="AW150" s="148" t="e">
        <f t="shared" si="66"/>
        <v>#DIV/0!</v>
      </c>
      <c r="AX150" s="148" t="e">
        <f t="shared" si="67"/>
        <v>#DIV/0!</v>
      </c>
      <c r="AY150" s="148" t="e">
        <f t="shared" si="68"/>
        <v>#DIV/0!</v>
      </c>
      <c r="AZ150" s="148" t="e">
        <f t="shared" si="69"/>
        <v>#DIV/0!</v>
      </c>
      <c r="BA150" s="117" t="e">
        <f t="shared" si="70"/>
        <v>#DIV/0!</v>
      </c>
      <c r="BB150" s="117" t="e">
        <f t="shared" si="71"/>
        <v>#DIV/0!</v>
      </c>
      <c r="BC150" s="117" t="e">
        <f t="shared" si="72"/>
        <v>#DIV/0!</v>
      </c>
      <c r="BD150" s="117" t="e">
        <f t="shared" si="73"/>
        <v>#DIV/0!</v>
      </c>
      <c r="BE150" s="118">
        <v>0.2</v>
      </c>
      <c r="BF150" s="118">
        <v>0.8</v>
      </c>
      <c r="BG150" s="117" t="e">
        <f t="shared" si="74"/>
        <v>#DIV/0!</v>
      </c>
      <c r="BH150" s="117" t="e">
        <f t="shared" si="75"/>
        <v>#DIV/0!</v>
      </c>
      <c r="BI150" s="117" t="e">
        <f t="shared" si="76"/>
        <v>#DIV/0!</v>
      </c>
      <c r="BJ150" s="117" t="e">
        <f t="shared" si="102"/>
        <v>#DIV/0!</v>
      </c>
      <c r="BK150" s="117" t="e">
        <f t="shared" si="102"/>
        <v>#DIV/0!</v>
      </c>
      <c r="BL150" s="117" t="e">
        <f t="shared" si="78"/>
        <v>#DIV/0!</v>
      </c>
      <c r="BM150" s="117" t="e">
        <f t="shared" si="79"/>
        <v>#DIV/0!</v>
      </c>
      <c r="BN150" s="117" t="e">
        <f t="shared" si="80"/>
        <v>#DIV/0!</v>
      </c>
      <c r="BO150" s="117" t="e">
        <f t="shared" si="103"/>
        <v>#DIV/0!</v>
      </c>
      <c r="BP150" s="117" t="e">
        <f t="shared" si="103"/>
        <v>#DIV/0!</v>
      </c>
      <c r="BQ150" s="117" t="e">
        <f t="shared" si="103"/>
        <v>#DIV/0!</v>
      </c>
      <c r="BR150" s="117" t="e">
        <f t="shared" si="103"/>
        <v>#DIV/0!</v>
      </c>
      <c r="BS150" s="2153"/>
      <c r="BT150" s="2153"/>
      <c r="BU150" s="2153"/>
      <c r="BV150" s="2153"/>
      <c r="BW150" s="2153"/>
      <c r="BX150" s="2153"/>
      <c r="BY150" s="2153"/>
      <c r="BZ150" s="2153"/>
      <c r="CA150" s="2150"/>
      <c r="CB150" s="8"/>
      <c r="CC150" s="2184"/>
      <c r="CD150" s="2153"/>
      <c r="CE150" s="2153"/>
      <c r="CF150" s="2150"/>
      <c r="CG150" s="2288"/>
      <c r="CH150" s="8"/>
      <c r="CI150" s="8"/>
      <c r="CJ150" s="8"/>
      <c r="CK150" s="8"/>
      <c r="CL150" s="8"/>
      <c r="CM150" s="8"/>
      <c r="CN150" s="8"/>
      <c r="CO150" s="8"/>
      <c r="CP150" s="8"/>
      <c r="CQ150" s="8"/>
      <c r="CR150" s="8"/>
      <c r="CS150" s="8"/>
      <c r="CT150" s="8"/>
    </row>
    <row r="151" spans="1:98" ht="16.5" customHeight="1">
      <c r="A151" s="2184"/>
      <c r="B151" s="2261"/>
      <c r="C151" s="2254"/>
      <c r="D151" s="2261"/>
      <c r="E151" s="2254"/>
      <c r="F151" s="95"/>
      <c r="G151" s="142"/>
      <c r="H151" s="2150"/>
      <c r="I151" s="97"/>
      <c r="J151" s="98"/>
      <c r="K151" s="98"/>
      <c r="L151" s="98"/>
      <c r="M151" s="2150"/>
      <c r="N151" s="2184"/>
      <c r="O151" s="99"/>
      <c r="P151" s="100"/>
      <c r="Q151" s="2184"/>
      <c r="R151" s="2153"/>
      <c r="S151" s="2153"/>
      <c r="T151" s="2150"/>
      <c r="U151" s="27"/>
      <c r="V151" s="101">
        <v>7</v>
      </c>
      <c r="W151" s="170"/>
      <c r="X151" s="163"/>
      <c r="Y151" s="163"/>
      <c r="Z151" s="232"/>
      <c r="AA151" s="104"/>
      <c r="AB151" s="105"/>
      <c r="AC151" s="105"/>
      <c r="AD151" s="106"/>
      <c r="AE151" s="138"/>
      <c r="AF151" s="107"/>
      <c r="AG151" s="108"/>
      <c r="AH151" s="108"/>
      <c r="AI151" s="108"/>
      <c r="AJ151" s="109"/>
      <c r="AK151" s="110"/>
      <c r="AL151" s="111"/>
      <c r="AM151" s="111"/>
      <c r="AN151" s="112"/>
      <c r="AO151" s="8"/>
      <c r="AP151" s="113"/>
      <c r="AQ151" s="114"/>
      <c r="AR151" s="89"/>
      <c r="AS151" s="115" t="e">
        <f t="shared" si="62"/>
        <v>#DIV/0!</v>
      </c>
      <c r="AT151" s="116" t="e">
        <f t="shared" si="63"/>
        <v>#DIV/0!</v>
      </c>
      <c r="AU151" s="116" t="e">
        <f t="shared" si="64"/>
        <v>#DIV/0!</v>
      </c>
      <c r="AV151" s="116" t="e">
        <f t="shared" si="65"/>
        <v>#DIV/0!</v>
      </c>
      <c r="AW151" s="148" t="e">
        <f t="shared" si="66"/>
        <v>#DIV/0!</v>
      </c>
      <c r="AX151" s="148" t="e">
        <f t="shared" si="67"/>
        <v>#DIV/0!</v>
      </c>
      <c r="AY151" s="148" t="e">
        <f t="shared" si="68"/>
        <v>#DIV/0!</v>
      </c>
      <c r="AZ151" s="148" t="e">
        <f t="shared" si="69"/>
        <v>#DIV/0!</v>
      </c>
      <c r="BA151" s="117" t="e">
        <f t="shared" si="70"/>
        <v>#DIV/0!</v>
      </c>
      <c r="BB151" s="117" t="e">
        <f t="shared" si="71"/>
        <v>#DIV/0!</v>
      </c>
      <c r="BC151" s="117" t="e">
        <f t="shared" si="72"/>
        <v>#DIV/0!</v>
      </c>
      <c r="BD151" s="117" t="e">
        <f t="shared" si="73"/>
        <v>#DIV/0!</v>
      </c>
      <c r="BE151" s="118">
        <v>0.2</v>
      </c>
      <c r="BF151" s="118">
        <v>0.8</v>
      </c>
      <c r="BG151" s="117" t="e">
        <f t="shared" si="74"/>
        <v>#DIV/0!</v>
      </c>
      <c r="BH151" s="117" t="e">
        <f t="shared" si="75"/>
        <v>#DIV/0!</v>
      </c>
      <c r="BI151" s="117" t="e">
        <f t="shared" si="76"/>
        <v>#DIV/0!</v>
      </c>
      <c r="BJ151" s="117" t="e">
        <f t="shared" si="102"/>
        <v>#DIV/0!</v>
      </c>
      <c r="BK151" s="117" t="e">
        <f t="shared" si="102"/>
        <v>#DIV/0!</v>
      </c>
      <c r="BL151" s="117" t="e">
        <f t="shared" si="78"/>
        <v>#DIV/0!</v>
      </c>
      <c r="BM151" s="117" t="e">
        <f t="shared" si="79"/>
        <v>#DIV/0!</v>
      </c>
      <c r="BN151" s="117" t="e">
        <f t="shared" si="80"/>
        <v>#DIV/0!</v>
      </c>
      <c r="BO151" s="117" t="e">
        <f t="shared" si="103"/>
        <v>#DIV/0!</v>
      </c>
      <c r="BP151" s="117" t="e">
        <f t="shared" si="103"/>
        <v>#DIV/0!</v>
      </c>
      <c r="BQ151" s="117" t="e">
        <f t="shared" si="103"/>
        <v>#DIV/0!</v>
      </c>
      <c r="BR151" s="117" t="e">
        <f t="shared" si="103"/>
        <v>#DIV/0!</v>
      </c>
      <c r="BS151" s="2153"/>
      <c r="BT151" s="2153"/>
      <c r="BU151" s="2153"/>
      <c r="BV151" s="2153"/>
      <c r="BW151" s="2153"/>
      <c r="BX151" s="2153"/>
      <c r="BY151" s="2153"/>
      <c r="BZ151" s="2153"/>
      <c r="CA151" s="2150"/>
      <c r="CB151" s="8"/>
      <c r="CC151" s="2184"/>
      <c r="CD151" s="2153"/>
      <c r="CE151" s="2153"/>
      <c r="CF151" s="2150"/>
      <c r="CG151" s="2288"/>
      <c r="CH151" s="8"/>
      <c r="CI151" s="8"/>
      <c r="CJ151" s="8"/>
      <c r="CK151" s="8"/>
      <c r="CL151" s="8"/>
      <c r="CM151" s="8"/>
      <c r="CN151" s="8"/>
      <c r="CO151" s="8"/>
      <c r="CP151" s="8"/>
      <c r="CQ151" s="8"/>
      <c r="CR151" s="8"/>
      <c r="CS151" s="8"/>
      <c r="CT151" s="8"/>
    </row>
    <row r="152" spans="1:98" ht="16.5" customHeight="1">
      <c r="A152" s="2184"/>
      <c r="B152" s="2261"/>
      <c r="C152" s="2254"/>
      <c r="D152" s="2261"/>
      <c r="E152" s="2254"/>
      <c r="F152" s="95"/>
      <c r="G152" s="142"/>
      <c r="H152" s="2150"/>
      <c r="I152" s="97"/>
      <c r="J152" s="98"/>
      <c r="K152" s="98"/>
      <c r="L152" s="98"/>
      <c r="M152" s="2150"/>
      <c r="N152" s="2184"/>
      <c r="O152" s="99"/>
      <c r="P152" s="100"/>
      <c r="Q152" s="2184"/>
      <c r="R152" s="2153"/>
      <c r="S152" s="2153"/>
      <c r="T152" s="2150"/>
      <c r="U152" s="27"/>
      <c r="V152" s="101">
        <v>8</v>
      </c>
      <c r="W152" s="95"/>
      <c r="X152" s="102"/>
      <c r="Y152" s="102"/>
      <c r="Z152" s="211"/>
      <c r="AA152" s="104"/>
      <c r="AB152" s="105"/>
      <c r="AC152" s="105"/>
      <c r="AD152" s="106"/>
      <c r="AE152" s="138"/>
      <c r="AF152" s="107"/>
      <c r="AG152" s="108"/>
      <c r="AH152" s="108"/>
      <c r="AI152" s="108"/>
      <c r="AJ152" s="109"/>
      <c r="AK152" s="110"/>
      <c r="AL152" s="111"/>
      <c r="AM152" s="111"/>
      <c r="AN152" s="112"/>
      <c r="AO152" s="8"/>
      <c r="AP152" s="113"/>
      <c r="AQ152" s="114"/>
      <c r="AR152" s="89"/>
      <c r="AS152" s="115" t="e">
        <f t="shared" si="62"/>
        <v>#DIV/0!</v>
      </c>
      <c r="AT152" s="116" t="e">
        <f t="shared" si="63"/>
        <v>#DIV/0!</v>
      </c>
      <c r="AU152" s="116" t="e">
        <f t="shared" si="64"/>
        <v>#DIV/0!</v>
      </c>
      <c r="AV152" s="116" t="e">
        <f t="shared" si="65"/>
        <v>#DIV/0!</v>
      </c>
      <c r="AW152" s="148" t="e">
        <f t="shared" si="66"/>
        <v>#DIV/0!</v>
      </c>
      <c r="AX152" s="148" t="e">
        <f t="shared" si="67"/>
        <v>#DIV/0!</v>
      </c>
      <c r="AY152" s="148" t="e">
        <f t="shared" si="68"/>
        <v>#DIV/0!</v>
      </c>
      <c r="AZ152" s="148" t="e">
        <f t="shared" si="69"/>
        <v>#DIV/0!</v>
      </c>
      <c r="BA152" s="117" t="e">
        <f t="shared" si="70"/>
        <v>#DIV/0!</v>
      </c>
      <c r="BB152" s="117" t="e">
        <f t="shared" si="71"/>
        <v>#DIV/0!</v>
      </c>
      <c r="BC152" s="117" t="e">
        <f t="shared" si="72"/>
        <v>#DIV/0!</v>
      </c>
      <c r="BD152" s="117" t="e">
        <f t="shared" si="73"/>
        <v>#DIV/0!</v>
      </c>
      <c r="BE152" s="118">
        <v>0.2</v>
      </c>
      <c r="BF152" s="118">
        <v>0.8</v>
      </c>
      <c r="BG152" s="117" t="e">
        <f t="shared" si="74"/>
        <v>#DIV/0!</v>
      </c>
      <c r="BH152" s="117" t="e">
        <f t="shared" si="75"/>
        <v>#DIV/0!</v>
      </c>
      <c r="BI152" s="117" t="e">
        <f t="shared" si="76"/>
        <v>#DIV/0!</v>
      </c>
      <c r="BJ152" s="117" t="e">
        <f t="shared" si="102"/>
        <v>#DIV/0!</v>
      </c>
      <c r="BK152" s="117" t="e">
        <f t="shared" si="102"/>
        <v>#DIV/0!</v>
      </c>
      <c r="BL152" s="117" t="e">
        <f t="shared" si="78"/>
        <v>#DIV/0!</v>
      </c>
      <c r="BM152" s="117" t="e">
        <f t="shared" si="79"/>
        <v>#DIV/0!</v>
      </c>
      <c r="BN152" s="117" t="e">
        <f t="shared" si="80"/>
        <v>#DIV/0!</v>
      </c>
      <c r="BO152" s="117" t="e">
        <f t="shared" si="103"/>
        <v>#DIV/0!</v>
      </c>
      <c r="BP152" s="117" t="e">
        <f t="shared" si="103"/>
        <v>#DIV/0!</v>
      </c>
      <c r="BQ152" s="117" t="e">
        <f t="shared" si="103"/>
        <v>#DIV/0!</v>
      </c>
      <c r="BR152" s="117" t="e">
        <f t="shared" si="103"/>
        <v>#DIV/0!</v>
      </c>
      <c r="BS152" s="2153"/>
      <c r="BT152" s="2153"/>
      <c r="BU152" s="2153"/>
      <c r="BV152" s="2153"/>
      <c r="BW152" s="2153"/>
      <c r="BX152" s="2153"/>
      <c r="BY152" s="2153"/>
      <c r="BZ152" s="2153"/>
      <c r="CA152" s="2150"/>
      <c r="CB152" s="8"/>
      <c r="CC152" s="2184"/>
      <c r="CD152" s="2153"/>
      <c r="CE152" s="2153"/>
      <c r="CF152" s="2150"/>
      <c r="CG152" s="2288"/>
      <c r="CH152" s="8"/>
      <c r="CI152" s="8"/>
      <c r="CJ152" s="8"/>
      <c r="CK152" s="8"/>
      <c r="CL152" s="8"/>
      <c r="CM152" s="8"/>
      <c r="CN152" s="8"/>
      <c r="CO152" s="8"/>
      <c r="CP152" s="8"/>
      <c r="CQ152" s="8"/>
      <c r="CR152" s="8"/>
      <c r="CS152" s="8"/>
      <c r="CT152" s="8"/>
    </row>
    <row r="153" spans="1:98" ht="16.5" customHeight="1">
      <c r="A153" s="2184"/>
      <c r="B153" s="2261"/>
      <c r="C153" s="2254"/>
      <c r="D153" s="2261"/>
      <c r="E153" s="2254"/>
      <c r="F153" s="95"/>
      <c r="G153" s="142"/>
      <c r="H153" s="2150"/>
      <c r="I153" s="97"/>
      <c r="J153" s="98"/>
      <c r="K153" s="98"/>
      <c r="L153" s="98"/>
      <c r="M153" s="2150"/>
      <c r="N153" s="2184"/>
      <c r="O153" s="99"/>
      <c r="P153" s="100"/>
      <c r="Q153" s="2184"/>
      <c r="R153" s="2153"/>
      <c r="S153" s="2153"/>
      <c r="T153" s="2150"/>
      <c r="U153" s="27"/>
      <c r="V153" s="101">
        <v>9</v>
      </c>
      <c r="W153" s="120"/>
      <c r="X153" s="102"/>
      <c r="Y153" s="102"/>
      <c r="Z153" s="211"/>
      <c r="AA153" s="104"/>
      <c r="AB153" s="105"/>
      <c r="AC153" s="105"/>
      <c r="AD153" s="106"/>
      <c r="AE153" s="138"/>
      <c r="AF153" s="107"/>
      <c r="AG153" s="108"/>
      <c r="AH153" s="108"/>
      <c r="AI153" s="108"/>
      <c r="AJ153" s="109"/>
      <c r="AK153" s="110"/>
      <c r="AL153" s="111"/>
      <c r="AM153" s="111"/>
      <c r="AN153" s="112"/>
      <c r="AO153" s="8"/>
      <c r="AP153" s="113"/>
      <c r="AQ153" s="114"/>
      <c r="AR153" s="89"/>
      <c r="AS153" s="115" t="e">
        <f t="shared" si="62"/>
        <v>#DIV/0!</v>
      </c>
      <c r="AT153" s="116" t="e">
        <f t="shared" si="63"/>
        <v>#DIV/0!</v>
      </c>
      <c r="AU153" s="116" t="e">
        <f t="shared" si="64"/>
        <v>#DIV/0!</v>
      </c>
      <c r="AV153" s="116" t="e">
        <f t="shared" si="65"/>
        <v>#DIV/0!</v>
      </c>
      <c r="AW153" s="148" t="e">
        <f t="shared" si="66"/>
        <v>#DIV/0!</v>
      </c>
      <c r="AX153" s="148" t="e">
        <f t="shared" si="67"/>
        <v>#DIV/0!</v>
      </c>
      <c r="AY153" s="148" t="e">
        <f t="shared" si="68"/>
        <v>#DIV/0!</v>
      </c>
      <c r="AZ153" s="148" t="e">
        <f t="shared" si="69"/>
        <v>#DIV/0!</v>
      </c>
      <c r="BA153" s="117" t="e">
        <f t="shared" si="70"/>
        <v>#DIV/0!</v>
      </c>
      <c r="BB153" s="117" t="e">
        <f t="shared" si="71"/>
        <v>#DIV/0!</v>
      </c>
      <c r="BC153" s="117" t="e">
        <f t="shared" si="72"/>
        <v>#DIV/0!</v>
      </c>
      <c r="BD153" s="117" t="e">
        <f t="shared" si="73"/>
        <v>#DIV/0!</v>
      </c>
      <c r="BE153" s="118">
        <v>0.2</v>
      </c>
      <c r="BF153" s="118">
        <v>0.8</v>
      </c>
      <c r="BG153" s="117" t="e">
        <f t="shared" si="74"/>
        <v>#DIV/0!</v>
      </c>
      <c r="BH153" s="117" t="e">
        <f t="shared" si="75"/>
        <v>#DIV/0!</v>
      </c>
      <c r="BI153" s="117" t="e">
        <f t="shared" si="76"/>
        <v>#DIV/0!</v>
      </c>
      <c r="BJ153" s="117" t="e">
        <f t="shared" si="102"/>
        <v>#DIV/0!</v>
      </c>
      <c r="BK153" s="117" t="e">
        <f t="shared" si="102"/>
        <v>#DIV/0!</v>
      </c>
      <c r="BL153" s="117" t="e">
        <f t="shared" si="78"/>
        <v>#DIV/0!</v>
      </c>
      <c r="BM153" s="117" t="e">
        <f t="shared" si="79"/>
        <v>#DIV/0!</v>
      </c>
      <c r="BN153" s="117" t="e">
        <f t="shared" si="80"/>
        <v>#DIV/0!</v>
      </c>
      <c r="BO153" s="117" t="e">
        <f t="shared" si="103"/>
        <v>#DIV/0!</v>
      </c>
      <c r="BP153" s="117" t="e">
        <f t="shared" si="103"/>
        <v>#DIV/0!</v>
      </c>
      <c r="BQ153" s="117" t="e">
        <f t="shared" si="103"/>
        <v>#DIV/0!</v>
      </c>
      <c r="BR153" s="117" t="e">
        <f t="shared" si="103"/>
        <v>#DIV/0!</v>
      </c>
      <c r="BS153" s="2153"/>
      <c r="BT153" s="2153"/>
      <c r="BU153" s="2153"/>
      <c r="BV153" s="2153"/>
      <c r="BW153" s="2153"/>
      <c r="BX153" s="2153"/>
      <c r="BY153" s="2153"/>
      <c r="BZ153" s="2153"/>
      <c r="CA153" s="2150"/>
      <c r="CB153" s="8"/>
      <c r="CC153" s="2184"/>
      <c r="CD153" s="2153"/>
      <c r="CE153" s="2153"/>
      <c r="CF153" s="2150"/>
      <c r="CG153" s="2288"/>
      <c r="CH153" s="8"/>
      <c r="CI153" s="8"/>
      <c r="CJ153" s="8"/>
      <c r="CK153" s="8"/>
      <c r="CL153" s="8"/>
      <c r="CM153" s="8"/>
      <c r="CN153" s="8"/>
      <c r="CO153" s="8"/>
      <c r="CP153" s="8"/>
      <c r="CQ153" s="8"/>
      <c r="CR153" s="8"/>
      <c r="CS153" s="8"/>
      <c r="CT153" s="8"/>
    </row>
    <row r="154" spans="1:98" ht="16.5" customHeight="1" thickBot="1">
      <c r="A154" s="2179"/>
      <c r="B154" s="2200"/>
      <c r="C154" s="2201"/>
      <c r="D154" s="2200"/>
      <c r="E154" s="2201"/>
      <c r="F154" s="150"/>
      <c r="G154" s="151"/>
      <c r="H154" s="2151"/>
      <c r="I154" s="121"/>
      <c r="J154" s="122"/>
      <c r="K154" s="122"/>
      <c r="L154" s="122"/>
      <c r="M154" s="2151"/>
      <c r="N154" s="2179"/>
      <c r="O154" s="123"/>
      <c r="P154" s="124"/>
      <c r="Q154" s="2179"/>
      <c r="R154" s="2154"/>
      <c r="S154" s="2154"/>
      <c r="T154" s="2151"/>
      <c r="U154" s="27"/>
      <c r="V154" s="168">
        <v>10</v>
      </c>
      <c r="W154" s="179"/>
      <c r="X154" s="152"/>
      <c r="Y154" s="152"/>
      <c r="Z154" s="153"/>
      <c r="AA154" s="125"/>
      <c r="AB154" s="126"/>
      <c r="AC154" s="126"/>
      <c r="AD154" s="127"/>
      <c r="AE154" s="138"/>
      <c r="AF154" s="154"/>
      <c r="AG154" s="156"/>
      <c r="AH154" s="156"/>
      <c r="AI154" s="156"/>
      <c r="AJ154" s="157"/>
      <c r="AK154" s="128"/>
      <c r="AL154" s="129"/>
      <c r="AM154" s="129"/>
      <c r="AN154" s="130"/>
      <c r="AO154" s="8"/>
      <c r="AP154" s="131"/>
      <c r="AQ154" s="132"/>
      <c r="AR154" s="89"/>
      <c r="AS154" s="133" t="e">
        <f t="shared" si="62"/>
        <v>#DIV/0!</v>
      </c>
      <c r="AT154" s="169" t="e">
        <f t="shared" si="63"/>
        <v>#DIV/0!</v>
      </c>
      <c r="AU154" s="169" t="e">
        <f t="shared" si="64"/>
        <v>#DIV/0!</v>
      </c>
      <c r="AV154" s="169" t="e">
        <f t="shared" si="65"/>
        <v>#DIV/0!</v>
      </c>
      <c r="AW154" s="180" t="e">
        <f t="shared" si="66"/>
        <v>#DIV/0!</v>
      </c>
      <c r="AX154" s="180" t="e">
        <f t="shared" si="67"/>
        <v>#DIV/0!</v>
      </c>
      <c r="AY154" s="180" t="e">
        <f t="shared" si="68"/>
        <v>#DIV/0!</v>
      </c>
      <c r="AZ154" s="180" t="e">
        <f t="shared" si="69"/>
        <v>#DIV/0!</v>
      </c>
      <c r="BA154" s="160" t="e">
        <f t="shared" si="70"/>
        <v>#DIV/0!</v>
      </c>
      <c r="BB154" s="160" t="e">
        <f t="shared" si="71"/>
        <v>#DIV/0!</v>
      </c>
      <c r="BC154" s="160" t="e">
        <f t="shared" si="72"/>
        <v>#DIV/0!</v>
      </c>
      <c r="BD154" s="160" t="e">
        <f t="shared" si="73"/>
        <v>#DIV/0!</v>
      </c>
      <c r="BE154" s="159">
        <v>0.2</v>
      </c>
      <c r="BF154" s="159">
        <v>0.8</v>
      </c>
      <c r="BG154" s="160" t="e">
        <f t="shared" si="74"/>
        <v>#DIV/0!</v>
      </c>
      <c r="BH154" s="160" t="e">
        <f t="shared" si="75"/>
        <v>#DIV/0!</v>
      </c>
      <c r="BI154" s="160" t="e">
        <f t="shared" si="76"/>
        <v>#DIV/0!</v>
      </c>
      <c r="BJ154" s="160" t="e">
        <f t="shared" si="102"/>
        <v>#DIV/0!</v>
      </c>
      <c r="BK154" s="160" t="e">
        <f t="shared" si="102"/>
        <v>#DIV/0!</v>
      </c>
      <c r="BL154" s="160" t="e">
        <f t="shared" si="78"/>
        <v>#DIV/0!</v>
      </c>
      <c r="BM154" s="160" t="e">
        <f t="shared" si="79"/>
        <v>#DIV/0!</v>
      </c>
      <c r="BN154" s="160" t="e">
        <f t="shared" si="80"/>
        <v>#DIV/0!</v>
      </c>
      <c r="BO154" s="160" t="e">
        <f t="shared" si="103"/>
        <v>#DIV/0!</v>
      </c>
      <c r="BP154" s="160" t="e">
        <f t="shared" si="103"/>
        <v>#DIV/0!</v>
      </c>
      <c r="BQ154" s="160" t="e">
        <f t="shared" si="103"/>
        <v>#DIV/0!</v>
      </c>
      <c r="BR154" s="160" t="e">
        <f t="shared" si="103"/>
        <v>#DIV/0!</v>
      </c>
      <c r="BS154" s="2154"/>
      <c r="BT154" s="2154"/>
      <c r="BU154" s="2154"/>
      <c r="BV154" s="2154"/>
      <c r="BW154" s="2154"/>
      <c r="BX154" s="2154"/>
      <c r="BY154" s="2154"/>
      <c r="BZ154" s="2154"/>
      <c r="CA154" s="2151"/>
      <c r="CB154" s="8"/>
      <c r="CC154" s="2179"/>
      <c r="CD154" s="2154"/>
      <c r="CE154" s="2154"/>
      <c r="CF154" s="2151"/>
      <c r="CG154" s="2289"/>
      <c r="CH154" s="8"/>
      <c r="CI154" s="8"/>
      <c r="CJ154" s="8"/>
      <c r="CK154" s="8"/>
      <c r="CL154" s="8"/>
      <c r="CM154" s="8"/>
      <c r="CN154" s="8"/>
      <c r="CO154" s="8"/>
      <c r="CP154" s="8"/>
      <c r="CQ154" s="8"/>
      <c r="CR154" s="8"/>
      <c r="CS154" s="8"/>
      <c r="CT154" s="8"/>
    </row>
    <row r="155" spans="1:98" ht="16.5" customHeight="1">
      <c r="A155" s="2124">
        <v>15</v>
      </c>
      <c r="B155" s="2127"/>
      <c r="C155" s="2252"/>
      <c r="D155" s="2157"/>
      <c r="E155" s="2252"/>
      <c r="F155" s="227"/>
      <c r="G155" s="135"/>
      <c r="H155" s="2139"/>
      <c r="I155" s="69"/>
      <c r="J155" s="70"/>
      <c r="K155" s="70"/>
      <c r="L155" s="70"/>
      <c r="M155" s="2148"/>
      <c r="N155" s="2263">
        <f>+P155+P156+P157+P158+P159+P160+P161+P162+P163+P164</f>
        <v>0</v>
      </c>
      <c r="O155" s="72"/>
      <c r="P155" s="73"/>
      <c r="Q155" s="2264"/>
      <c r="R155" s="2265"/>
      <c r="S155" s="2265"/>
      <c r="T155" s="2266"/>
      <c r="U155" s="138"/>
      <c r="V155" s="75">
        <v>1</v>
      </c>
      <c r="W155" s="181"/>
      <c r="X155" s="212"/>
      <c r="Y155" s="212"/>
      <c r="Z155" s="217"/>
      <c r="AA155" s="78"/>
      <c r="AB155" s="79"/>
      <c r="AC155" s="79"/>
      <c r="AD155" s="80"/>
      <c r="AE155" s="138"/>
      <c r="AF155" s="81"/>
      <c r="AG155" s="233"/>
      <c r="AH155" s="233"/>
      <c r="AI155" s="233"/>
      <c r="AJ155" s="83"/>
      <c r="AK155" s="84"/>
      <c r="AL155" s="85"/>
      <c r="AM155" s="85"/>
      <c r="AN155" s="86"/>
      <c r="AO155" s="162"/>
      <c r="AP155" s="87"/>
      <c r="AQ155" s="88"/>
      <c r="AR155" s="89"/>
      <c r="AS155" s="90" t="e">
        <f t="shared" si="62"/>
        <v>#DIV/0!</v>
      </c>
      <c r="AT155" s="164" t="e">
        <f t="shared" si="63"/>
        <v>#DIV/0!</v>
      </c>
      <c r="AU155" s="164" t="e">
        <f t="shared" si="64"/>
        <v>#DIV/0!</v>
      </c>
      <c r="AV155" s="164" t="e">
        <f t="shared" si="65"/>
        <v>#DIV/0!</v>
      </c>
      <c r="AW155" s="176" t="e">
        <f t="shared" si="66"/>
        <v>#DIV/0!</v>
      </c>
      <c r="AX155" s="176" t="e">
        <f t="shared" si="67"/>
        <v>#DIV/0!</v>
      </c>
      <c r="AY155" s="176" t="e">
        <f t="shared" si="68"/>
        <v>#DIV/0!</v>
      </c>
      <c r="AZ155" s="176" t="e">
        <f t="shared" si="69"/>
        <v>#DIV/0!</v>
      </c>
      <c r="BA155" s="165" t="e">
        <f t="shared" si="70"/>
        <v>#DIV/0!</v>
      </c>
      <c r="BB155" s="165" t="e">
        <f t="shared" si="71"/>
        <v>#DIV/0!</v>
      </c>
      <c r="BC155" s="165" t="e">
        <f t="shared" si="72"/>
        <v>#DIV/0!</v>
      </c>
      <c r="BD155" s="165" t="e">
        <f t="shared" si="73"/>
        <v>#DIV/0!</v>
      </c>
      <c r="BE155" s="166">
        <v>0.2</v>
      </c>
      <c r="BF155" s="166">
        <v>0.8</v>
      </c>
      <c r="BG155" s="165" t="e">
        <f t="shared" si="74"/>
        <v>#DIV/0!</v>
      </c>
      <c r="BH155" s="165" t="e">
        <f t="shared" si="75"/>
        <v>#DIV/0!</v>
      </c>
      <c r="BI155" s="165" t="e">
        <f t="shared" si="76"/>
        <v>#DIV/0!</v>
      </c>
      <c r="BJ155" s="165" t="e">
        <f t="shared" si="102"/>
        <v>#DIV/0!</v>
      </c>
      <c r="BK155" s="165" t="e">
        <f t="shared" si="102"/>
        <v>#DIV/0!</v>
      </c>
      <c r="BL155" s="165" t="e">
        <f t="shared" si="78"/>
        <v>#DIV/0!</v>
      </c>
      <c r="BM155" s="165" t="e">
        <f t="shared" si="79"/>
        <v>#DIV/0!</v>
      </c>
      <c r="BN155" s="165" t="e">
        <f t="shared" si="80"/>
        <v>#DIV/0!</v>
      </c>
      <c r="BO155" s="165" t="e">
        <f t="shared" si="103"/>
        <v>#DIV/0!</v>
      </c>
      <c r="BP155" s="93" t="e">
        <f t="shared" si="103"/>
        <v>#DIV/0!</v>
      </c>
      <c r="BQ155" s="93" t="e">
        <f t="shared" si="103"/>
        <v>#DIV/0!</v>
      </c>
      <c r="BR155" s="93" t="e">
        <f t="shared" si="103"/>
        <v>#DIV/0!</v>
      </c>
      <c r="BS155" s="2152" t="e">
        <f t="shared" ref="BS155:BV155" si="104">AVERAGEIF(BO155:BO164,"&lt;&gt;#¡DIV/0!")</f>
        <v>#DIV/0!</v>
      </c>
      <c r="BT155" s="2152" t="e">
        <f t="shared" si="104"/>
        <v>#DIV/0!</v>
      </c>
      <c r="BU155" s="2152" t="e">
        <f t="shared" si="104"/>
        <v>#DIV/0!</v>
      </c>
      <c r="BV155" s="2152" t="e">
        <f t="shared" si="104"/>
        <v>#DIV/0!</v>
      </c>
      <c r="BW155" s="2155" t="e">
        <f>+C155*BS155</f>
        <v>#DIV/0!</v>
      </c>
      <c r="BX155" s="2155" t="e">
        <f>+C155*BT155</f>
        <v>#DIV/0!</v>
      </c>
      <c r="BY155" s="2155" t="e">
        <f>+C155*BU155</f>
        <v>#DIV/0!</v>
      </c>
      <c r="BZ155" s="2155" t="e">
        <f>+C155*BV155</f>
        <v>#DIV/0!</v>
      </c>
      <c r="CA155" s="2149" t="e">
        <f>SUM(BW155:BZ164)</f>
        <v>#DIV/0!</v>
      </c>
      <c r="CB155" s="8"/>
      <c r="CC155" s="2273" t="e">
        <f t="shared" ref="CC155:CF155" si="105">+Q155/$N$155</f>
        <v>#DIV/0!</v>
      </c>
      <c r="CD155" s="2267" t="e">
        <f t="shared" si="105"/>
        <v>#DIV/0!</v>
      </c>
      <c r="CE155" s="2267" t="e">
        <f t="shared" si="105"/>
        <v>#DIV/0!</v>
      </c>
      <c r="CF155" s="2297" t="e">
        <f t="shared" si="105"/>
        <v>#DIV/0!</v>
      </c>
      <c r="CG155" s="2287" t="e">
        <f>AVERAGE(CC155:CF164)</f>
        <v>#DIV/0!</v>
      </c>
      <c r="CH155" s="8"/>
      <c r="CI155" s="8"/>
      <c r="CJ155" s="8"/>
      <c r="CK155" s="8"/>
      <c r="CL155" s="8"/>
      <c r="CM155" s="8"/>
      <c r="CN155" s="8"/>
      <c r="CO155" s="8"/>
      <c r="CP155" s="8"/>
      <c r="CQ155" s="8"/>
      <c r="CR155" s="8"/>
      <c r="CS155" s="8"/>
      <c r="CT155" s="8"/>
    </row>
    <row r="156" spans="1:98" ht="16.5" customHeight="1">
      <c r="A156" s="2184"/>
      <c r="B156" s="2261"/>
      <c r="C156" s="2254"/>
      <c r="D156" s="2261"/>
      <c r="E156" s="2254"/>
      <c r="F156" s="227"/>
      <c r="G156" s="142"/>
      <c r="H156" s="2150"/>
      <c r="I156" s="97"/>
      <c r="J156" s="98"/>
      <c r="K156" s="98"/>
      <c r="L156" s="98"/>
      <c r="M156" s="2150"/>
      <c r="N156" s="2184"/>
      <c r="O156" s="99"/>
      <c r="P156" s="100"/>
      <c r="Q156" s="2184"/>
      <c r="R156" s="2153"/>
      <c r="S156" s="2153"/>
      <c r="T156" s="2150"/>
      <c r="U156" s="27"/>
      <c r="V156" s="101">
        <v>2</v>
      </c>
      <c r="W156" s="184"/>
      <c r="X156" s="212"/>
      <c r="Y156" s="212"/>
      <c r="Z156" s="217"/>
      <c r="AA156" s="104"/>
      <c r="AB156" s="105"/>
      <c r="AC156" s="105"/>
      <c r="AD156" s="106"/>
      <c r="AE156" s="138"/>
      <c r="AF156" s="107"/>
      <c r="AG156" s="108"/>
      <c r="AH156" s="108"/>
      <c r="AI156" s="108"/>
      <c r="AJ156" s="109"/>
      <c r="AK156" s="110"/>
      <c r="AL156" s="111"/>
      <c r="AM156" s="111"/>
      <c r="AN156" s="112"/>
      <c r="AO156" s="8"/>
      <c r="AP156" s="113"/>
      <c r="AQ156" s="114"/>
      <c r="AR156" s="89"/>
      <c r="AS156" s="115" t="e">
        <f t="shared" si="62"/>
        <v>#DIV/0!</v>
      </c>
      <c r="AT156" s="116" t="e">
        <f t="shared" si="63"/>
        <v>#DIV/0!</v>
      </c>
      <c r="AU156" s="116" t="e">
        <f t="shared" si="64"/>
        <v>#DIV/0!</v>
      </c>
      <c r="AV156" s="116" t="e">
        <f t="shared" si="65"/>
        <v>#DIV/0!</v>
      </c>
      <c r="AW156" s="148" t="e">
        <f t="shared" si="66"/>
        <v>#DIV/0!</v>
      </c>
      <c r="AX156" s="148" t="e">
        <f t="shared" si="67"/>
        <v>#DIV/0!</v>
      </c>
      <c r="AY156" s="148" t="e">
        <f t="shared" si="68"/>
        <v>#DIV/0!</v>
      </c>
      <c r="AZ156" s="148" t="e">
        <f t="shared" si="69"/>
        <v>#DIV/0!</v>
      </c>
      <c r="BA156" s="117" t="e">
        <f t="shared" si="70"/>
        <v>#DIV/0!</v>
      </c>
      <c r="BB156" s="117" t="e">
        <f t="shared" si="71"/>
        <v>#DIV/0!</v>
      </c>
      <c r="BC156" s="117" t="e">
        <f t="shared" si="72"/>
        <v>#DIV/0!</v>
      </c>
      <c r="BD156" s="117" t="e">
        <f t="shared" si="73"/>
        <v>#DIV/0!</v>
      </c>
      <c r="BE156" s="118">
        <v>0.2</v>
      </c>
      <c r="BF156" s="118">
        <v>0.8</v>
      </c>
      <c r="BG156" s="117" t="e">
        <f t="shared" si="74"/>
        <v>#DIV/0!</v>
      </c>
      <c r="BH156" s="117" t="e">
        <f t="shared" si="75"/>
        <v>#DIV/0!</v>
      </c>
      <c r="BI156" s="117" t="e">
        <f t="shared" si="76"/>
        <v>#DIV/0!</v>
      </c>
      <c r="BJ156" s="117" t="e">
        <f t="shared" si="102"/>
        <v>#DIV/0!</v>
      </c>
      <c r="BK156" s="117" t="e">
        <f t="shared" si="102"/>
        <v>#DIV/0!</v>
      </c>
      <c r="BL156" s="117" t="e">
        <f t="shared" si="78"/>
        <v>#DIV/0!</v>
      </c>
      <c r="BM156" s="117" t="e">
        <f t="shared" si="79"/>
        <v>#DIV/0!</v>
      </c>
      <c r="BN156" s="117" t="e">
        <f t="shared" si="80"/>
        <v>#DIV/0!</v>
      </c>
      <c r="BO156" s="117" t="e">
        <f t="shared" si="103"/>
        <v>#DIV/0!</v>
      </c>
      <c r="BP156" s="117" t="e">
        <f t="shared" si="103"/>
        <v>#DIV/0!</v>
      </c>
      <c r="BQ156" s="117" t="e">
        <f t="shared" si="103"/>
        <v>#DIV/0!</v>
      </c>
      <c r="BR156" s="117" t="e">
        <f t="shared" si="103"/>
        <v>#DIV/0!</v>
      </c>
      <c r="BS156" s="2153"/>
      <c r="BT156" s="2153"/>
      <c r="BU156" s="2153"/>
      <c r="BV156" s="2153"/>
      <c r="BW156" s="2153"/>
      <c r="BX156" s="2153"/>
      <c r="BY156" s="2153"/>
      <c r="BZ156" s="2153"/>
      <c r="CA156" s="2150"/>
      <c r="CB156" s="8"/>
      <c r="CC156" s="2184"/>
      <c r="CD156" s="2153"/>
      <c r="CE156" s="2153"/>
      <c r="CF156" s="2150"/>
      <c r="CG156" s="2288"/>
      <c r="CH156" s="8"/>
      <c r="CI156" s="8"/>
      <c r="CJ156" s="8"/>
      <c r="CK156" s="8"/>
      <c r="CL156" s="8"/>
      <c r="CM156" s="8"/>
      <c r="CN156" s="8"/>
      <c r="CO156" s="8"/>
      <c r="CP156" s="8"/>
      <c r="CQ156" s="8"/>
      <c r="CR156" s="8"/>
      <c r="CS156" s="8"/>
      <c r="CT156" s="8"/>
    </row>
    <row r="157" spans="1:98" ht="16.5" customHeight="1">
      <c r="A157" s="2184"/>
      <c r="B157" s="2261"/>
      <c r="C157" s="2254"/>
      <c r="D157" s="2261"/>
      <c r="E157" s="2254"/>
      <c r="F157" s="227"/>
      <c r="G157" s="142"/>
      <c r="H157" s="2150"/>
      <c r="I157" s="97"/>
      <c r="J157" s="98"/>
      <c r="K157" s="98"/>
      <c r="L157" s="98"/>
      <c r="M157" s="2150"/>
      <c r="N157" s="2184"/>
      <c r="O157" s="99"/>
      <c r="P157" s="100"/>
      <c r="Q157" s="2184"/>
      <c r="R157" s="2153"/>
      <c r="S157" s="2153"/>
      <c r="T157" s="2150"/>
      <c r="U157" s="27"/>
      <c r="V157" s="101">
        <v>3</v>
      </c>
      <c r="W157" s="184"/>
      <c r="X157" s="212"/>
      <c r="Y157" s="212"/>
      <c r="Z157" s="217"/>
      <c r="AA157" s="104"/>
      <c r="AB157" s="105"/>
      <c r="AC157" s="105"/>
      <c r="AD157" s="106"/>
      <c r="AE157" s="138"/>
      <c r="AF157" s="107"/>
      <c r="AG157" s="108"/>
      <c r="AH157" s="108"/>
      <c r="AI157" s="108"/>
      <c r="AJ157" s="109"/>
      <c r="AK157" s="110"/>
      <c r="AL157" s="111"/>
      <c r="AM157" s="111"/>
      <c r="AN157" s="112"/>
      <c r="AO157" s="8"/>
      <c r="AP157" s="113"/>
      <c r="AQ157" s="114"/>
      <c r="AR157" s="89"/>
      <c r="AS157" s="115" t="e">
        <f t="shared" si="62"/>
        <v>#DIV/0!</v>
      </c>
      <c r="AT157" s="116" t="e">
        <f t="shared" si="63"/>
        <v>#DIV/0!</v>
      </c>
      <c r="AU157" s="116" t="e">
        <f t="shared" si="64"/>
        <v>#DIV/0!</v>
      </c>
      <c r="AV157" s="116" t="e">
        <f t="shared" si="65"/>
        <v>#DIV/0!</v>
      </c>
      <c r="AW157" s="148" t="e">
        <f t="shared" si="66"/>
        <v>#DIV/0!</v>
      </c>
      <c r="AX157" s="148" t="e">
        <f t="shared" si="67"/>
        <v>#DIV/0!</v>
      </c>
      <c r="AY157" s="148" t="e">
        <f t="shared" si="68"/>
        <v>#DIV/0!</v>
      </c>
      <c r="AZ157" s="148" t="e">
        <f t="shared" si="69"/>
        <v>#DIV/0!</v>
      </c>
      <c r="BA157" s="117" t="e">
        <f t="shared" si="70"/>
        <v>#DIV/0!</v>
      </c>
      <c r="BB157" s="117" t="e">
        <f t="shared" si="71"/>
        <v>#DIV/0!</v>
      </c>
      <c r="BC157" s="117" t="e">
        <f t="shared" si="72"/>
        <v>#DIV/0!</v>
      </c>
      <c r="BD157" s="117" t="e">
        <f t="shared" si="73"/>
        <v>#DIV/0!</v>
      </c>
      <c r="BE157" s="118">
        <v>0.2</v>
      </c>
      <c r="BF157" s="118">
        <v>0.8</v>
      </c>
      <c r="BG157" s="117" t="e">
        <f t="shared" si="74"/>
        <v>#DIV/0!</v>
      </c>
      <c r="BH157" s="117" t="e">
        <f t="shared" si="75"/>
        <v>#DIV/0!</v>
      </c>
      <c r="BI157" s="117" t="e">
        <f t="shared" si="76"/>
        <v>#DIV/0!</v>
      </c>
      <c r="BJ157" s="117" t="e">
        <f t="shared" si="102"/>
        <v>#DIV/0!</v>
      </c>
      <c r="BK157" s="117" t="e">
        <f t="shared" si="102"/>
        <v>#DIV/0!</v>
      </c>
      <c r="BL157" s="117" t="e">
        <f t="shared" si="78"/>
        <v>#DIV/0!</v>
      </c>
      <c r="BM157" s="117" t="e">
        <f t="shared" si="79"/>
        <v>#DIV/0!</v>
      </c>
      <c r="BN157" s="117" t="e">
        <f t="shared" si="80"/>
        <v>#DIV/0!</v>
      </c>
      <c r="BO157" s="117" t="e">
        <f t="shared" si="103"/>
        <v>#DIV/0!</v>
      </c>
      <c r="BP157" s="117" t="e">
        <f t="shared" si="103"/>
        <v>#DIV/0!</v>
      </c>
      <c r="BQ157" s="117" t="e">
        <f t="shared" si="103"/>
        <v>#DIV/0!</v>
      </c>
      <c r="BR157" s="117" t="e">
        <f t="shared" si="103"/>
        <v>#DIV/0!</v>
      </c>
      <c r="BS157" s="2153"/>
      <c r="BT157" s="2153"/>
      <c r="BU157" s="2153"/>
      <c r="BV157" s="2153"/>
      <c r="BW157" s="2153"/>
      <c r="BX157" s="2153"/>
      <c r="BY157" s="2153"/>
      <c r="BZ157" s="2153"/>
      <c r="CA157" s="2150"/>
      <c r="CB157" s="8"/>
      <c r="CC157" s="2184"/>
      <c r="CD157" s="2153"/>
      <c r="CE157" s="2153"/>
      <c r="CF157" s="2150"/>
      <c r="CG157" s="2288"/>
      <c r="CH157" s="8"/>
      <c r="CI157" s="8"/>
      <c r="CJ157" s="8"/>
      <c r="CK157" s="8"/>
      <c r="CL157" s="8"/>
      <c r="CM157" s="8"/>
      <c r="CN157" s="8"/>
      <c r="CO157" s="8"/>
      <c r="CP157" s="8"/>
      <c r="CQ157" s="8"/>
      <c r="CR157" s="8"/>
      <c r="CS157" s="8"/>
      <c r="CT157" s="8"/>
    </row>
    <row r="158" spans="1:98" ht="16.5" customHeight="1">
      <c r="A158" s="2184"/>
      <c r="B158" s="2261"/>
      <c r="C158" s="2254"/>
      <c r="D158" s="2261"/>
      <c r="E158" s="2254"/>
      <c r="F158" s="227"/>
      <c r="G158" s="142"/>
      <c r="H158" s="2150"/>
      <c r="I158" s="97"/>
      <c r="J158" s="98"/>
      <c r="K158" s="98"/>
      <c r="L158" s="98"/>
      <c r="M158" s="2150"/>
      <c r="N158" s="2184"/>
      <c r="O158" s="99"/>
      <c r="P158" s="100"/>
      <c r="Q158" s="2184"/>
      <c r="R158" s="2153"/>
      <c r="S158" s="2153"/>
      <c r="T158" s="2150"/>
      <c r="U158" s="27"/>
      <c r="V158" s="101">
        <v>4</v>
      </c>
      <c r="W158" s="184"/>
      <c r="X158" s="212"/>
      <c r="Y158" s="212"/>
      <c r="Z158" s="217"/>
      <c r="AA158" s="104"/>
      <c r="AB158" s="105"/>
      <c r="AC158" s="105"/>
      <c r="AD158" s="106"/>
      <c r="AE158" s="138"/>
      <c r="AF158" s="107"/>
      <c r="AG158" s="108"/>
      <c r="AH158" s="108"/>
      <c r="AI158" s="108"/>
      <c r="AJ158" s="109"/>
      <c r="AK158" s="110"/>
      <c r="AL158" s="111"/>
      <c r="AM158" s="111"/>
      <c r="AN158" s="112"/>
      <c r="AO158" s="8"/>
      <c r="AP158" s="113"/>
      <c r="AQ158" s="114"/>
      <c r="AR158" s="89"/>
      <c r="AS158" s="115" t="e">
        <f t="shared" si="62"/>
        <v>#DIV/0!</v>
      </c>
      <c r="AT158" s="116" t="e">
        <f t="shared" si="63"/>
        <v>#DIV/0!</v>
      </c>
      <c r="AU158" s="116" t="e">
        <f t="shared" si="64"/>
        <v>#DIV/0!</v>
      </c>
      <c r="AV158" s="116" t="e">
        <f t="shared" si="65"/>
        <v>#DIV/0!</v>
      </c>
      <c r="AW158" s="148" t="e">
        <f t="shared" si="66"/>
        <v>#DIV/0!</v>
      </c>
      <c r="AX158" s="148" t="e">
        <f t="shared" si="67"/>
        <v>#DIV/0!</v>
      </c>
      <c r="AY158" s="148" t="e">
        <f t="shared" si="68"/>
        <v>#DIV/0!</v>
      </c>
      <c r="AZ158" s="148" t="e">
        <f t="shared" si="69"/>
        <v>#DIV/0!</v>
      </c>
      <c r="BA158" s="117" t="e">
        <f t="shared" si="70"/>
        <v>#DIV/0!</v>
      </c>
      <c r="BB158" s="117" t="e">
        <f t="shared" si="71"/>
        <v>#DIV/0!</v>
      </c>
      <c r="BC158" s="117" t="e">
        <f t="shared" si="72"/>
        <v>#DIV/0!</v>
      </c>
      <c r="BD158" s="117" t="e">
        <f t="shared" si="73"/>
        <v>#DIV/0!</v>
      </c>
      <c r="BE158" s="118">
        <v>0.2</v>
      </c>
      <c r="BF158" s="118">
        <v>0.8</v>
      </c>
      <c r="BG158" s="117" t="e">
        <f t="shared" si="74"/>
        <v>#DIV/0!</v>
      </c>
      <c r="BH158" s="117" t="e">
        <f t="shared" si="75"/>
        <v>#DIV/0!</v>
      </c>
      <c r="BI158" s="117" t="e">
        <f t="shared" si="76"/>
        <v>#DIV/0!</v>
      </c>
      <c r="BJ158" s="117" t="e">
        <f t="shared" si="102"/>
        <v>#DIV/0!</v>
      </c>
      <c r="BK158" s="117" t="e">
        <f t="shared" si="102"/>
        <v>#DIV/0!</v>
      </c>
      <c r="BL158" s="117" t="e">
        <f t="shared" si="78"/>
        <v>#DIV/0!</v>
      </c>
      <c r="BM158" s="117" t="e">
        <f t="shared" si="79"/>
        <v>#DIV/0!</v>
      </c>
      <c r="BN158" s="117" t="e">
        <f t="shared" si="80"/>
        <v>#DIV/0!</v>
      </c>
      <c r="BO158" s="117" t="e">
        <f t="shared" si="103"/>
        <v>#DIV/0!</v>
      </c>
      <c r="BP158" s="117" t="e">
        <f t="shared" si="103"/>
        <v>#DIV/0!</v>
      </c>
      <c r="BQ158" s="117" t="e">
        <f t="shared" si="103"/>
        <v>#DIV/0!</v>
      </c>
      <c r="BR158" s="117" t="e">
        <f t="shared" si="103"/>
        <v>#DIV/0!</v>
      </c>
      <c r="BS158" s="2153"/>
      <c r="BT158" s="2153"/>
      <c r="BU158" s="2153"/>
      <c r="BV158" s="2153"/>
      <c r="BW158" s="2153"/>
      <c r="BX158" s="2153"/>
      <c r="BY158" s="2153"/>
      <c r="BZ158" s="2153"/>
      <c r="CA158" s="2150"/>
      <c r="CB158" s="8"/>
      <c r="CC158" s="2184"/>
      <c r="CD158" s="2153"/>
      <c r="CE158" s="2153"/>
      <c r="CF158" s="2150"/>
      <c r="CG158" s="2288"/>
      <c r="CH158" s="8"/>
      <c r="CI158" s="8"/>
      <c r="CJ158" s="8"/>
      <c r="CK158" s="8"/>
      <c r="CL158" s="8"/>
      <c r="CM158" s="8"/>
      <c r="CN158" s="8"/>
      <c r="CO158" s="8"/>
      <c r="CP158" s="8"/>
      <c r="CQ158" s="8"/>
      <c r="CR158" s="8"/>
      <c r="CS158" s="8"/>
      <c r="CT158" s="8"/>
    </row>
    <row r="159" spans="1:98" ht="16.5" customHeight="1">
      <c r="A159" s="2184"/>
      <c r="B159" s="2261"/>
      <c r="C159" s="2254"/>
      <c r="D159" s="2261"/>
      <c r="E159" s="2254"/>
      <c r="F159" s="95"/>
      <c r="G159" s="142"/>
      <c r="H159" s="2150"/>
      <c r="I159" s="97"/>
      <c r="J159" s="98"/>
      <c r="K159" s="98"/>
      <c r="L159" s="98"/>
      <c r="M159" s="2150"/>
      <c r="N159" s="2184"/>
      <c r="O159" s="99"/>
      <c r="P159" s="100"/>
      <c r="Q159" s="2184"/>
      <c r="R159" s="2153"/>
      <c r="S159" s="2153"/>
      <c r="T159" s="2150"/>
      <c r="U159" s="27"/>
      <c r="V159" s="101">
        <v>5</v>
      </c>
      <c r="W159" s="120"/>
      <c r="X159" s="102"/>
      <c r="Y159" s="102"/>
      <c r="Z159" s="211"/>
      <c r="AA159" s="104"/>
      <c r="AB159" s="105"/>
      <c r="AC159" s="105"/>
      <c r="AD159" s="106"/>
      <c r="AE159" s="138"/>
      <c r="AF159" s="107"/>
      <c r="AG159" s="108"/>
      <c r="AH159" s="108"/>
      <c r="AI159" s="108"/>
      <c r="AJ159" s="109"/>
      <c r="AK159" s="110"/>
      <c r="AL159" s="111"/>
      <c r="AM159" s="111"/>
      <c r="AN159" s="112"/>
      <c r="AO159" s="8"/>
      <c r="AP159" s="113"/>
      <c r="AQ159" s="114"/>
      <c r="AR159" s="89"/>
      <c r="AS159" s="115" t="e">
        <f t="shared" si="62"/>
        <v>#DIV/0!</v>
      </c>
      <c r="AT159" s="116" t="e">
        <f t="shared" si="63"/>
        <v>#DIV/0!</v>
      </c>
      <c r="AU159" s="116" t="e">
        <f t="shared" si="64"/>
        <v>#DIV/0!</v>
      </c>
      <c r="AV159" s="116" t="e">
        <f t="shared" si="65"/>
        <v>#DIV/0!</v>
      </c>
      <c r="AW159" s="148" t="e">
        <f t="shared" si="66"/>
        <v>#DIV/0!</v>
      </c>
      <c r="AX159" s="148" t="e">
        <f t="shared" si="67"/>
        <v>#DIV/0!</v>
      </c>
      <c r="AY159" s="148" t="e">
        <f t="shared" si="68"/>
        <v>#DIV/0!</v>
      </c>
      <c r="AZ159" s="148" t="e">
        <f t="shared" si="69"/>
        <v>#DIV/0!</v>
      </c>
      <c r="BA159" s="117" t="e">
        <f t="shared" si="70"/>
        <v>#DIV/0!</v>
      </c>
      <c r="BB159" s="117" t="e">
        <f t="shared" si="71"/>
        <v>#DIV/0!</v>
      </c>
      <c r="BC159" s="117" t="e">
        <f t="shared" si="72"/>
        <v>#DIV/0!</v>
      </c>
      <c r="BD159" s="117" t="e">
        <f t="shared" si="73"/>
        <v>#DIV/0!</v>
      </c>
      <c r="BE159" s="118">
        <v>0.2</v>
      </c>
      <c r="BF159" s="118">
        <v>0.8</v>
      </c>
      <c r="BG159" s="117" t="e">
        <f t="shared" si="74"/>
        <v>#DIV/0!</v>
      </c>
      <c r="BH159" s="117" t="e">
        <f t="shared" si="75"/>
        <v>#DIV/0!</v>
      </c>
      <c r="BI159" s="117" t="e">
        <f t="shared" si="76"/>
        <v>#DIV/0!</v>
      </c>
      <c r="BJ159" s="117" t="e">
        <f t="shared" si="102"/>
        <v>#DIV/0!</v>
      </c>
      <c r="BK159" s="117" t="e">
        <f t="shared" si="102"/>
        <v>#DIV/0!</v>
      </c>
      <c r="BL159" s="117" t="e">
        <f t="shared" si="78"/>
        <v>#DIV/0!</v>
      </c>
      <c r="BM159" s="117" t="e">
        <f t="shared" si="79"/>
        <v>#DIV/0!</v>
      </c>
      <c r="BN159" s="117" t="e">
        <f t="shared" si="80"/>
        <v>#DIV/0!</v>
      </c>
      <c r="BO159" s="117" t="e">
        <f t="shared" si="103"/>
        <v>#DIV/0!</v>
      </c>
      <c r="BP159" s="117" t="e">
        <f t="shared" si="103"/>
        <v>#DIV/0!</v>
      </c>
      <c r="BQ159" s="117" t="e">
        <f t="shared" si="103"/>
        <v>#DIV/0!</v>
      </c>
      <c r="BR159" s="117" t="e">
        <f t="shared" si="103"/>
        <v>#DIV/0!</v>
      </c>
      <c r="BS159" s="2153"/>
      <c r="BT159" s="2153"/>
      <c r="BU159" s="2153"/>
      <c r="BV159" s="2153"/>
      <c r="BW159" s="2153"/>
      <c r="BX159" s="2153"/>
      <c r="BY159" s="2153"/>
      <c r="BZ159" s="2153"/>
      <c r="CA159" s="2150"/>
      <c r="CB159" s="8"/>
      <c r="CC159" s="2184"/>
      <c r="CD159" s="2153"/>
      <c r="CE159" s="2153"/>
      <c r="CF159" s="2150"/>
      <c r="CG159" s="2288"/>
      <c r="CH159" s="8"/>
      <c r="CI159" s="8"/>
      <c r="CJ159" s="8"/>
      <c r="CK159" s="8"/>
      <c r="CL159" s="8"/>
      <c r="CM159" s="8"/>
      <c r="CN159" s="8"/>
      <c r="CO159" s="8"/>
      <c r="CP159" s="8"/>
      <c r="CQ159" s="8"/>
      <c r="CR159" s="8"/>
      <c r="CS159" s="8"/>
      <c r="CT159" s="8"/>
    </row>
    <row r="160" spans="1:98" ht="16.5" customHeight="1">
      <c r="A160" s="2184"/>
      <c r="B160" s="2261"/>
      <c r="C160" s="2254"/>
      <c r="D160" s="2261"/>
      <c r="E160" s="2254"/>
      <c r="F160" s="95"/>
      <c r="G160" s="142"/>
      <c r="H160" s="2150"/>
      <c r="I160" s="97"/>
      <c r="J160" s="98"/>
      <c r="K160" s="98"/>
      <c r="L160" s="98"/>
      <c r="M160" s="2150"/>
      <c r="N160" s="2184"/>
      <c r="O160" s="99"/>
      <c r="P160" s="100"/>
      <c r="Q160" s="2184"/>
      <c r="R160" s="2153"/>
      <c r="S160" s="2153"/>
      <c r="T160" s="2150"/>
      <c r="U160" s="27"/>
      <c r="V160" s="101">
        <v>6</v>
      </c>
      <c r="W160" s="120"/>
      <c r="X160" s="102"/>
      <c r="Y160" s="102"/>
      <c r="Z160" s="211"/>
      <c r="AA160" s="104"/>
      <c r="AB160" s="105"/>
      <c r="AC160" s="105"/>
      <c r="AD160" s="106"/>
      <c r="AE160" s="138"/>
      <c r="AF160" s="107"/>
      <c r="AG160" s="108"/>
      <c r="AH160" s="108"/>
      <c r="AI160" s="108"/>
      <c r="AJ160" s="109"/>
      <c r="AK160" s="110"/>
      <c r="AL160" s="111"/>
      <c r="AM160" s="111"/>
      <c r="AN160" s="112"/>
      <c r="AO160" s="8"/>
      <c r="AP160" s="113"/>
      <c r="AQ160" s="114"/>
      <c r="AR160" s="89"/>
      <c r="AS160" s="115" t="e">
        <f t="shared" si="62"/>
        <v>#DIV/0!</v>
      </c>
      <c r="AT160" s="116" t="e">
        <f t="shared" si="63"/>
        <v>#DIV/0!</v>
      </c>
      <c r="AU160" s="116" t="e">
        <f t="shared" si="64"/>
        <v>#DIV/0!</v>
      </c>
      <c r="AV160" s="116" t="e">
        <f t="shared" si="65"/>
        <v>#DIV/0!</v>
      </c>
      <c r="AW160" s="148" t="e">
        <f t="shared" si="66"/>
        <v>#DIV/0!</v>
      </c>
      <c r="AX160" s="148" t="e">
        <f t="shared" si="67"/>
        <v>#DIV/0!</v>
      </c>
      <c r="AY160" s="148" t="e">
        <f t="shared" si="68"/>
        <v>#DIV/0!</v>
      </c>
      <c r="AZ160" s="148" t="e">
        <f t="shared" si="69"/>
        <v>#DIV/0!</v>
      </c>
      <c r="BA160" s="117" t="e">
        <f t="shared" si="70"/>
        <v>#DIV/0!</v>
      </c>
      <c r="BB160" s="117" t="e">
        <f t="shared" si="71"/>
        <v>#DIV/0!</v>
      </c>
      <c r="BC160" s="117" t="e">
        <f t="shared" si="72"/>
        <v>#DIV/0!</v>
      </c>
      <c r="BD160" s="117" t="e">
        <f t="shared" si="73"/>
        <v>#DIV/0!</v>
      </c>
      <c r="BE160" s="118">
        <v>0.2</v>
      </c>
      <c r="BF160" s="118">
        <v>0.8</v>
      </c>
      <c r="BG160" s="117" t="e">
        <f t="shared" si="74"/>
        <v>#DIV/0!</v>
      </c>
      <c r="BH160" s="117" t="e">
        <f t="shared" si="75"/>
        <v>#DIV/0!</v>
      </c>
      <c r="BI160" s="117" t="e">
        <f t="shared" si="76"/>
        <v>#DIV/0!</v>
      </c>
      <c r="BJ160" s="117" t="e">
        <f t="shared" si="102"/>
        <v>#DIV/0!</v>
      </c>
      <c r="BK160" s="117" t="e">
        <f t="shared" si="102"/>
        <v>#DIV/0!</v>
      </c>
      <c r="BL160" s="117" t="e">
        <f t="shared" si="78"/>
        <v>#DIV/0!</v>
      </c>
      <c r="BM160" s="117" t="e">
        <f t="shared" si="79"/>
        <v>#DIV/0!</v>
      </c>
      <c r="BN160" s="117" t="e">
        <f t="shared" si="80"/>
        <v>#DIV/0!</v>
      </c>
      <c r="BO160" s="117" t="e">
        <f t="shared" si="103"/>
        <v>#DIV/0!</v>
      </c>
      <c r="BP160" s="117" t="e">
        <f t="shared" si="103"/>
        <v>#DIV/0!</v>
      </c>
      <c r="BQ160" s="117" t="e">
        <f t="shared" si="103"/>
        <v>#DIV/0!</v>
      </c>
      <c r="BR160" s="117" t="e">
        <f t="shared" si="103"/>
        <v>#DIV/0!</v>
      </c>
      <c r="BS160" s="2153"/>
      <c r="BT160" s="2153"/>
      <c r="BU160" s="2153"/>
      <c r="BV160" s="2153"/>
      <c r="BW160" s="2153"/>
      <c r="BX160" s="2153"/>
      <c r="BY160" s="2153"/>
      <c r="BZ160" s="2153"/>
      <c r="CA160" s="2150"/>
      <c r="CB160" s="8"/>
      <c r="CC160" s="2184"/>
      <c r="CD160" s="2153"/>
      <c r="CE160" s="2153"/>
      <c r="CF160" s="2150"/>
      <c r="CG160" s="2288"/>
      <c r="CH160" s="8"/>
      <c r="CI160" s="8"/>
      <c r="CJ160" s="8"/>
      <c r="CK160" s="8"/>
      <c r="CL160" s="8"/>
      <c r="CM160" s="8"/>
      <c r="CN160" s="8"/>
      <c r="CO160" s="8"/>
      <c r="CP160" s="8"/>
      <c r="CQ160" s="8"/>
      <c r="CR160" s="8"/>
      <c r="CS160" s="8"/>
      <c r="CT160" s="8"/>
    </row>
    <row r="161" spans="1:98" ht="16.5" customHeight="1">
      <c r="A161" s="2184"/>
      <c r="B161" s="2261"/>
      <c r="C161" s="2254"/>
      <c r="D161" s="2261"/>
      <c r="E161" s="2254"/>
      <c r="F161" s="95"/>
      <c r="G161" s="142"/>
      <c r="H161" s="2150"/>
      <c r="I161" s="97"/>
      <c r="J161" s="98"/>
      <c r="K161" s="98"/>
      <c r="L161" s="98"/>
      <c r="M161" s="2150"/>
      <c r="N161" s="2184"/>
      <c r="O161" s="99"/>
      <c r="P161" s="100"/>
      <c r="Q161" s="2184"/>
      <c r="R161" s="2153"/>
      <c r="S161" s="2153"/>
      <c r="T161" s="2150"/>
      <c r="U161" s="27"/>
      <c r="V161" s="101">
        <v>7</v>
      </c>
      <c r="W161" s="120"/>
      <c r="X161" s="102"/>
      <c r="Y161" s="102"/>
      <c r="Z161" s="211"/>
      <c r="AA161" s="104"/>
      <c r="AB161" s="105"/>
      <c r="AC161" s="105"/>
      <c r="AD161" s="106"/>
      <c r="AE161" s="138"/>
      <c r="AF161" s="107"/>
      <c r="AG161" s="108"/>
      <c r="AH161" s="108"/>
      <c r="AI161" s="108"/>
      <c r="AJ161" s="109"/>
      <c r="AK161" s="110"/>
      <c r="AL161" s="111"/>
      <c r="AM161" s="111"/>
      <c r="AN161" s="112"/>
      <c r="AO161" s="8"/>
      <c r="AP161" s="113"/>
      <c r="AQ161" s="114"/>
      <c r="AR161" s="89"/>
      <c r="AS161" s="115" t="e">
        <f t="shared" si="62"/>
        <v>#DIV/0!</v>
      </c>
      <c r="AT161" s="116" t="e">
        <f t="shared" si="63"/>
        <v>#DIV/0!</v>
      </c>
      <c r="AU161" s="116" t="e">
        <f t="shared" si="64"/>
        <v>#DIV/0!</v>
      </c>
      <c r="AV161" s="116" t="e">
        <f t="shared" si="65"/>
        <v>#DIV/0!</v>
      </c>
      <c r="AW161" s="148" t="e">
        <f t="shared" si="66"/>
        <v>#DIV/0!</v>
      </c>
      <c r="AX161" s="148" t="e">
        <f t="shared" si="67"/>
        <v>#DIV/0!</v>
      </c>
      <c r="AY161" s="148" t="e">
        <f t="shared" si="68"/>
        <v>#DIV/0!</v>
      </c>
      <c r="AZ161" s="148" t="e">
        <f t="shared" si="69"/>
        <v>#DIV/0!</v>
      </c>
      <c r="BA161" s="117" t="e">
        <f t="shared" si="70"/>
        <v>#DIV/0!</v>
      </c>
      <c r="BB161" s="117" t="e">
        <f t="shared" si="71"/>
        <v>#DIV/0!</v>
      </c>
      <c r="BC161" s="117" t="e">
        <f t="shared" si="72"/>
        <v>#DIV/0!</v>
      </c>
      <c r="BD161" s="117" t="e">
        <f t="shared" si="73"/>
        <v>#DIV/0!</v>
      </c>
      <c r="BE161" s="118">
        <v>0.2</v>
      </c>
      <c r="BF161" s="118">
        <v>0.8</v>
      </c>
      <c r="BG161" s="117" t="e">
        <f t="shared" si="74"/>
        <v>#DIV/0!</v>
      </c>
      <c r="BH161" s="117" t="e">
        <f t="shared" si="75"/>
        <v>#DIV/0!</v>
      </c>
      <c r="BI161" s="117" t="e">
        <f t="shared" si="76"/>
        <v>#DIV/0!</v>
      </c>
      <c r="BJ161" s="117" t="e">
        <f t="shared" si="102"/>
        <v>#DIV/0!</v>
      </c>
      <c r="BK161" s="117" t="e">
        <f t="shared" si="102"/>
        <v>#DIV/0!</v>
      </c>
      <c r="BL161" s="117" t="e">
        <f t="shared" si="78"/>
        <v>#DIV/0!</v>
      </c>
      <c r="BM161" s="117" t="e">
        <f t="shared" si="79"/>
        <v>#DIV/0!</v>
      </c>
      <c r="BN161" s="117" t="e">
        <f t="shared" si="80"/>
        <v>#DIV/0!</v>
      </c>
      <c r="BO161" s="117" t="e">
        <f t="shared" si="103"/>
        <v>#DIV/0!</v>
      </c>
      <c r="BP161" s="117" t="e">
        <f t="shared" si="103"/>
        <v>#DIV/0!</v>
      </c>
      <c r="BQ161" s="117" t="e">
        <f t="shared" si="103"/>
        <v>#DIV/0!</v>
      </c>
      <c r="BR161" s="117" t="e">
        <f t="shared" si="103"/>
        <v>#DIV/0!</v>
      </c>
      <c r="BS161" s="2153"/>
      <c r="BT161" s="2153"/>
      <c r="BU161" s="2153"/>
      <c r="BV161" s="2153"/>
      <c r="BW161" s="2153"/>
      <c r="BX161" s="2153"/>
      <c r="BY161" s="2153"/>
      <c r="BZ161" s="2153"/>
      <c r="CA161" s="2150"/>
      <c r="CB161" s="8"/>
      <c r="CC161" s="2184"/>
      <c r="CD161" s="2153"/>
      <c r="CE161" s="2153"/>
      <c r="CF161" s="2150"/>
      <c r="CG161" s="2288"/>
      <c r="CH161" s="8"/>
      <c r="CI161" s="8"/>
      <c r="CJ161" s="8"/>
      <c r="CK161" s="8"/>
      <c r="CL161" s="8"/>
      <c r="CM161" s="8"/>
      <c r="CN161" s="8"/>
      <c r="CO161" s="8"/>
      <c r="CP161" s="8"/>
      <c r="CQ161" s="8"/>
      <c r="CR161" s="8"/>
      <c r="CS161" s="8"/>
      <c r="CT161" s="8"/>
    </row>
    <row r="162" spans="1:98" ht="16.5" customHeight="1">
      <c r="A162" s="2184"/>
      <c r="B162" s="2261"/>
      <c r="C162" s="2254"/>
      <c r="D162" s="2261"/>
      <c r="E162" s="2254"/>
      <c r="F162" s="95"/>
      <c r="G162" s="142"/>
      <c r="H162" s="2150"/>
      <c r="I162" s="97"/>
      <c r="J162" s="98"/>
      <c r="K162" s="98"/>
      <c r="L162" s="98"/>
      <c r="M162" s="2150"/>
      <c r="N162" s="2184"/>
      <c r="O162" s="99"/>
      <c r="P162" s="100"/>
      <c r="Q162" s="2184"/>
      <c r="R162" s="2153"/>
      <c r="S162" s="2153"/>
      <c r="T162" s="2150"/>
      <c r="U162" s="27"/>
      <c r="V162" s="101">
        <v>8</v>
      </c>
      <c r="W162" s="120"/>
      <c r="X162" s="102"/>
      <c r="Y162" s="102"/>
      <c r="Z162" s="211"/>
      <c r="AA162" s="104"/>
      <c r="AB162" s="105"/>
      <c r="AC162" s="105"/>
      <c r="AD162" s="106"/>
      <c r="AE162" s="138"/>
      <c r="AF162" s="107"/>
      <c r="AG162" s="108"/>
      <c r="AH162" s="108"/>
      <c r="AI162" s="108"/>
      <c r="AJ162" s="109"/>
      <c r="AK162" s="110"/>
      <c r="AL162" s="111"/>
      <c r="AM162" s="111"/>
      <c r="AN162" s="112"/>
      <c r="AO162" s="8"/>
      <c r="AP162" s="113"/>
      <c r="AQ162" s="114"/>
      <c r="AR162" s="89"/>
      <c r="AS162" s="115" t="e">
        <f t="shared" si="62"/>
        <v>#DIV/0!</v>
      </c>
      <c r="AT162" s="116" t="e">
        <f t="shared" si="63"/>
        <v>#DIV/0!</v>
      </c>
      <c r="AU162" s="116" t="e">
        <f t="shared" si="64"/>
        <v>#DIV/0!</v>
      </c>
      <c r="AV162" s="116" t="e">
        <f t="shared" si="65"/>
        <v>#DIV/0!</v>
      </c>
      <c r="AW162" s="148" t="e">
        <f t="shared" si="66"/>
        <v>#DIV/0!</v>
      </c>
      <c r="AX162" s="148" t="e">
        <f t="shared" si="67"/>
        <v>#DIV/0!</v>
      </c>
      <c r="AY162" s="148" t="e">
        <f t="shared" si="68"/>
        <v>#DIV/0!</v>
      </c>
      <c r="AZ162" s="148" t="e">
        <f t="shared" si="69"/>
        <v>#DIV/0!</v>
      </c>
      <c r="BA162" s="117" t="e">
        <f t="shared" si="70"/>
        <v>#DIV/0!</v>
      </c>
      <c r="BB162" s="117" t="e">
        <f t="shared" si="71"/>
        <v>#DIV/0!</v>
      </c>
      <c r="BC162" s="117" t="e">
        <f t="shared" si="72"/>
        <v>#DIV/0!</v>
      </c>
      <c r="BD162" s="117" t="e">
        <f t="shared" si="73"/>
        <v>#DIV/0!</v>
      </c>
      <c r="BE162" s="118">
        <v>0.2</v>
      </c>
      <c r="BF162" s="118">
        <v>0.8</v>
      </c>
      <c r="BG162" s="117" t="e">
        <f t="shared" si="74"/>
        <v>#DIV/0!</v>
      </c>
      <c r="BH162" s="117" t="e">
        <f t="shared" si="75"/>
        <v>#DIV/0!</v>
      </c>
      <c r="BI162" s="117" t="e">
        <f t="shared" si="76"/>
        <v>#DIV/0!</v>
      </c>
      <c r="BJ162" s="117" t="e">
        <f t="shared" si="102"/>
        <v>#DIV/0!</v>
      </c>
      <c r="BK162" s="117" t="e">
        <f t="shared" si="102"/>
        <v>#DIV/0!</v>
      </c>
      <c r="BL162" s="117" t="e">
        <f t="shared" si="78"/>
        <v>#DIV/0!</v>
      </c>
      <c r="BM162" s="117" t="e">
        <f t="shared" si="79"/>
        <v>#DIV/0!</v>
      </c>
      <c r="BN162" s="117" t="e">
        <f t="shared" si="80"/>
        <v>#DIV/0!</v>
      </c>
      <c r="BO162" s="117" t="e">
        <f t="shared" si="103"/>
        <v>#DIV/0!</v>
      </c>
      <c r="BP162" s="117" t="e">
        <f t="shared" si="103"/>
        <v>#DIV/0!</v>
      </c>
      <c r="BQ162" s="117" t="e">
        <f t="shared" si="103"/>
        <v>#DIV/0!</v>
      </c>
      <c r="BR162" s="117" t="e">
        <f t="shared" si="103"/>
        <v>#DIV/0!</v>
      </c>
      <c r="BS162" s="2153"/>
      <c r="BT162" s="2153"/>
      <c r="BU162" s="2153"/>
      <c r="BV162" s="2153"/>
      <c r="BW162" s="2153"/>
      <c r="BX162" s="2153"/>
      <c r="BY162" s="2153"/>
      <c r="BZ162" s="2153"/>
      <c r="CA162" s="2150"/>
      <c r="CB162" s="8"/>
      <c r="CC162" s="2184"/>
      <c r="CD162" s="2153"/>
      <c r="CE162" s="2153"/>
      <c r="CF162" s="2150"/>
      <c r="CG162" s="2288"/>
      <c r="CH162" s="8"/>
      <c r="CI162" s="8"/>
      <c r="CJ162" s="8"/>
      <c r="CK162" s="8"/>
      <c r="CL162" s="8"/>
      <c r="CM162" s="8"/>
      <c r="CN162" s="8"/>
      <c r="CO162" s="8"/>
      <c r="CP162" s="8"/>
      <c r="CQ162" s="8"/>
      <c r="CR162" s="8"/>
      <c r="CS162" s="8"/>
      <c r="CT162" s="8"/>
    </row>
    <row r="163" spans="1:98" ht="16.5" customHeight="1">
      <c r="A163" s="2184"/>
      <c r="B163" s="2261"/>
      <c r="C163" s="2254"/>
      <c r="D163" s="2261"/>
      <c r="E163" s="2254"/>
      <c r="F163" s="95"/>
      <c r="G163" s="142"/>
      <c r="H163" s="2150"/>
      <c r="I163" s="97"/>
      <c r="J163" s="98"/>
      <c r="K163" s="98"/>
      <c r="L163" s="98"/>
      <c r="M163" s="2150"/>
      <c r="N163" s="2184"/>
      <c r="O163" s="99"/>
      <c r="P163" s="100"/>
      <c r="Q163" s="2184"/>
      <c r="R163" s="2153"/>
      <c r="S163" s="2153"/>
      <c r="T163" s="2150"/>
      <c r="U163" s="27"/>
      <c r="V163" s="101">
        <v>9</v>
      </c>
      <c r="W163" s="120"/>
      <c r="X163" s="102"/>
      <c r="Y163" s="102"/>
      <c r="Z163" s="211"/>
      <c r="AA163" s="104"/>
      <c r="AB163" s="105"/>
      <c r="AC163" s="105"/>
      <c r="AD163" s="106"/>
      <c r="AE163" s="138"/>
      <c r="AF163" s="107"/>
      <c r="AG163" s="108"/>
      <c r="AH163" s="108"/>
      <c r="AI163" s="108"/>
      <c r="AJ163" s="109"/>
      <c r="AK163" s="110"/>
      <c r="AL163" s="111"/>
      <c r="AM163" s="111"/>
      <c r="AN163" s="112"/>
      <c r="AO163" s="8"/>
      <c r="AP163" s="113"/>
      <c r="AQ163" s="114"/>
      <c r="AR163" s="89"/>
      <c r="AS163" s="115" t="e">
        <f t="shared" si="62"/>
        <v>#DIV/0!</v>
      </c>
      <c r="AT163" s="116" t="e">
        <f t="shared" si="63"/>
        <v>#DIV/0!</v>
      </c>
      <c r="AU163" s="116" t="e">
        <f t="shared" si="64"/>
        <v>#DIV/0!</v>
      </c>
      <c r="AV163" s="116" t="e">
        <f t="shared" si="65"/>
        <v>#DIV/0!</v>
      </c>
      <c r="AW163" s="148" t="e">
        <f t="shared" si="66"/>
        <v>#DIV/0!</v>
      </c>
      <c r="AX163" s="148" t="e">
        <f t="shared" si="67"/>
        <v>#DIV/0!</v>
      </c>
      <c r="AY163" s="148" t="e">
        <f t="shared" si="68"/>
        <v>#DIV/0!</v>
      </c>
      <c r="AZ163" s="148" t="e">
        <f t="shared" si="69"/>
        <v>#DIV/0!</v>
      </c>
      <c r="BA163" s="117" t="e">
        <f t="shared" si="70"/>
        <v>#DIV/0!</v>
      </c>
      <c r="BB163" s="117" t="e">
        <f t="shared" si="71"/>
        <v>#DIV/0!</v>
      </c>
      <c r="BC163" s="117" t="e">
        <f t="shared" si="72"/>
        <v>#DIV/0!</v>
      </c>
      <c r="BD163" s="117" t="e">
        <f t="shared" si="73"/>
        <v>#DIV/0!</v>
      </c>
      <c r="BE163" s="118">
        <v>0.2</v>
      </c>
      <c r="BF163" s="118">
        <v>0.8</v>
      </c>
      <c r="BG163" s="117" t="e">
        <f t="shared" si="74"/>
        <v>#DIV/0!</v>
      </c>
      <c r="BH163" s="117" t="e">
        <f t="shared" si="75"/>
        <v>#DIV/0!</v>
      </c>
      <c r="BI163" s="117" t="e">
        <f t="shared" si="76"/>
        <v>#DIV/0!</v>
      </c>
      <c r="BJ163" s="117" t="e">
        <f t="shared" si="102"/>
        <v>#DIV/0!</v>
      </c>
      <c r="BK163" s="117" t="e">
        <f t="shared" si="102"/>
        <v>#DIV/0!</v>
      </c>
      <c r="BL163" s="117" t="e">
        <f t="shared" si="78"/>
        <v>#DIV/0!</v>
      </c>
      <c r="BM163" s="117" t="e">
        <f t="shared" si="79"/>
        <v>#DIV/0!</v>
      </c>
      <c r="BN163" s="117" t="e">
        <f t="shared" si="80"/>
        <v>#DIV/0!</v>
      </c>
      <c r="BO163" s="117" t="e">
        <f t="shared" si="103"/>
        <v>#DIV/0!</v>
      </c>
      <c r="BP163" s="117" t="e">
        <f t="shared" si="103"/>
        <v>#DIV/0!</v>
      </c>
      <c r="BQ163" s="117" t="e">
        <f t="shared" si="103"/>
        <v>#DIV/0!</v>
      </c>
      <c r="BR163" s="117" t="e">
        <f t="shared" si="103"/>
        <v>#DIV/0!</v>
      </c>
      <c r="BS163" s="2153"/>
      <c r="BT163" s="2153"/>
      <c r="BU163" s="2153"/>
      <c r="BV163" s="2153"/>
      <c r="BW163" s="2153"/>
      <c r="BX163" s="2153"/>
      <c r="BY163" s="2153"/>
      <c r="BZ163" s="2153"/>
      <c r="CA163" s="2150"/>
      <c r="CB163" s="8"/>
      <c r="CC163" s="2184"/>
      <c r="CD163" s="2153"/>
      <c r="CE163" s="2153"/>
      <c r="CF163" s="2150"/>
      <c r="CG163" s="2288"/>
      <c r="CH163" s="8"/>
      <c r="CI163" s="8"/>
      <c r="CJ163" s="8"/>
      <c r="CK163" s="8"/>
      <c r="CL163" s="8"/>
      <c r="CM163" s="8"/>
      <c r="CN163" s="8"/>
      <c r="CO163" s="8"/>
      <c r="CP163" s="8"/>
      <c r="CQ163" s="8"/>
      <c r="CR163" s="8"/>
      <c r="CS163" s="8"/>
      <c r="CT163" s="8"/>
    </row>
    <row r="164" spans="1:98" ht="16.5" customHeight="1" thickBot="1">
      <c r="A164" s="2260"/>
      <c r="B164" s="2200"/>
      <c r="C164" s="2201"/>
      <c r="D164" s="2200"/>
      <c r="E164" s="2201"/>
      <c r="F164" s="150"/>
      <c r="G164" s="151"/>
      <c r="H164" s="2151"/>
      <c r="I164" s="121"/>
      <c r="J164" s="122"/>
      <c r="K164" s="122"/>
      <c r="L164" s="122"/>
      <c r="M164" s="2151"/>
      <c r="N164" s="2179"/>
      <c r="O164" s="123"/>
      <c r="P164" s="124"/>
      <c r="Q164" s="2179"/>
      <c r="R164" s="2154"/>
      <c r="S164" s="2154"/>
      <c r="T164" s="2151"/>
      <c r="U164" s="27"/>
      <c r="V164" s="168">
        <v>10</v>
      </c>
      <c r="W164" s="179"/>
      <c r="X164" s="152"/>
      <c r="Y164" s="152"/>
      <c r="Z164" s="153"/>
      <c r="AA164" s="125"/>
      <c r="AB164" s="126"/>
      <c r="AC164" s="126"/>
      <c r="AD164" s="127"/>
      <c r="AE164" s="138"/>
      <c r="AF164" s="154"/>
      <c r="AG164" s="156"/>
      <c r="AH164" s="156"/>
      <c r="AI164" s="156"/>
      <c r="AJ164" s="157"/>
      <c r="AK164" s="128"/>
      <c r="AL164" s="129"/>
      <c r="AM164" s="129"/>
      <c r="AN164" s="130"/>
      <c r="AO164" s="8"/>
      <c r="AP164" s="131"/>
      <c r="AQ164" s="132"/>
      <c r="AR164" s="89"/>
      <c r="AS164" s="133" t="e">
        <f t="shared" si="62"/>
        <v>#DIV/0!</v>
      </c>
      <c r="AT164" s="169" t="e">
        <f t="shared" si="63"/>
        <v>#DIV/0!</v>
      </c>
      <c r="AU164" s="169" t="e">
        <f t="shared" si="64"/>
        <v>#DIV/0!</v>
      </c>
      <c r="AV164" s="169" t="e">
        <f t="shared" si="65"/>
        <v>#DIV/0!</v>
      </c>
      <c r="AW164" s="180" t="e">
        <f t="shared" si="66"/>
        <v>#DIV/0!</v>
      </c>
      <c r="AX164" s="180" t="e">
        <f t="shared" si="67"/>
        <v>#DIV/0!</v>
      </c>
      <c r="AY164" s="180" t="e">
        <f t="shared" si="68"/>
        <v>#DIV/0!</v>
      </c>
      <c r="AZ164" s="180" t="e">
        <f t="shared" si="69"/>
        <v>#DIV/0!</v>
      </c>
      <c r="BA164" s="160" t="e">
        <f t="shared" si="70"/>
        <v>#DIV/0!</v>
      </c>
      <c r="BB164" s="160" t="e">
        <f t="shared" si="71"/>
        <v>#DIV/0!</v>
      </c>
      <c r="BC164" s="160" t="e">
        <f t="shared" si="72"/>
        <v>#DIV/0!</v>
      </c>
      <c r="BD164" s="160" t="e">
        <f t="shared" si="73"/>
        <v>#DIV/0!</v>
      </c>
      <c r="BE164" s="159">
        <v>0.2</v>
      </c>
      <c r="BF164" s="159">
        <v>0.8</v>
      </c>
      <c r="BG164" s="160" t="e">
        <f t="shared" si="74"/>
        <v>#DIV/0!</v>
      </c>
      <c r="BH164" s="160" t="e">
        <f t="shared" si="75"/>
        <v>#DIV/0!</v>
      </c>
      <c r="BI164" s="160" t="e">
        <f t="shared" si="76"/>
        <v>#DIV/0!</v>
      </c>
      <c r="BJ164" s="160" t="e">
        <f t="shared" ref="BJ164:BK179" si="106">+AZ164*BE164</f>
        <v>#DIV/0!</v>
      </c>
      <c r="BK164" s="160" t="e">
        <f t="shared" si="106"/>
        <v>#DIV/0!</v>
      </c>
      <c r="BL164" s="160" t="e">
        <f t="shared" si="78"/>
        <v>#DIV/0!</v>
      </c>
      <c r="BM164" s="160" t="e">
        <f t="shared" si="79"/>
        <v>#DIV/0!</v>
      </c>
      <c r="BN164" s="160" t="e">
        <f t="shared" si="80"/>
        <v>#DIV/0!</v>
      </c>
      <c r="BO164" s="160" t="e">
        <f t="shared" ref="BO164:BR179" si="107">+BG164+BK164</f>
        <v>#DIV/0!</v>
      </c>
      <c r="BP164" s="160" t="e">
        <f t="shared" si="107"/>
        <v>#DIV/0!</v>
      </c>
      <c r="BQ164" s="160" t="e">
        <f t="shared" si="107"/>
        <v>#DIV/0!</v>
      </c>
      <c r="BR164" s="160" t="e">
        <f t="shared" si="107"/>
        <v>#DIV/0!</v>
      </c>
      <c r="BS164" s="2154"/>
      <c r="BT164" s="2154"/>
      <c r="BU164" s="2154"/>
      <c r="BV164" s="2154"/>
      <c r="BW164" s="2154"/>
      <c r="BX164" s="2154"/>
      <c r="BY164" s="2154"/>
      <c r="BZ164" s="2154"/>
      <c r="CA164" s="2151"/>
      <c r="CB164" s="8"/>
      <c r="CC164" s="2179"/>
      <c r="CD164" s="2154"/>
      <c r="CE164" s="2154"/>
      <c r="CF164" s="2151"/>
      <c r="CG164" s="2289"/>
      <c r="CH164" s="8"/>
      <c r="CI164" s="8"/>
      <c r="CJ164" s="8"/>
      <c r="CK164" s="8"/>
      <c r="CL164" s="8"/>
      <c r="CM164" s="8"/>
      <c r="CN164" s="8"/>
      <c r="CO164" s="8"/>
      <c r="CP164" s="8"/>
      <c r="CQ164" s="8"/>
      <c r="CR164" s="8"/>
      <c r="CS164" s="8"/>
      <c r="CT164" s="8"/>
    </row>
    <row r="165" spans="1:98" ht="16.5" customHeight="1">
      <c r="A165" s="2124">
        <v>16</v>
      </c>
      <c r="B165" s="2127"/>
      <c r="C165" s="2252"/>
      <c r="D165" s="2157"/>
      <c r="E165" s="2252"/>
      <c r="F165" s="66"/>
      <c r="G165" s="135"/>
      <c r="H165" s="2139"/>
      <c r="I165" s="69"/>
      <c r="J165" s="70"/>
      <c r="K165" s="70"/>
      <c r="L165" s="70"/>
      <c r="M165" s="2148"/>
      <c r="N165" s="2263">
        <f>+P165+P166+P167+P168+P169+P170+P171+P172+P173+P174</f>
        <v>0</v>
      </c>
      <c r="O165" s="72"/>
      <c r="P165" s="73"/>
      <c r="Q165" s="2264"/>
      <c r="R165" s="2265"/>
      <c r="S165" s="2265"/>
      <c r="T165" s="2266"/>
      <c r="U165" s="138"/>
      <c r="V165" s="75">
        <v>1</v>
      </c>
      <c r="W165" s="66"/>
      <c r="X165" s="76"/>
      <c r="Y165" s="76"/>
      <c r="Z165" s="210"/>
      <c r="AA165" s="78"/>
      <c r="AB165" s="79"/>
      <c r="AC165" s="79"/>
      <c r="AD165" s="80"/>
      <c r="AE165" s="138"/>
      <c r="AF165" s="81"/>
      <c r="AG165" s="82"/>
      <c r="AH165" s="82"/>
      <c r="AI165" s="82"/>
      <c r="AJ165" s="83"/>
      <c r="AK165" s="84"/>
      <c r="AL165" s="85"/>
      <c r="AM165" s="85"/>
      <c r="AN165" s="86"/>
      <c r="AO165" s="162"/>
      <c r="AP165" s="87"/>
      <c r="AQ165" s="88"/>
      <c r="AR165" s="89"/>
      <c r="AS165" s="90" t="e">
        <f t="shared" si="62"/>
        <v>#DIV/0!</v>
      </c>
      <c r="AT165" s="164" t="e">
        <f t="shared" si="63"/>
        <v>#DIV/0!</v>
      </c>
      <c r="AU165" s="164" t="e">
        <f t="shared" si="64"/>
        <v>#DIV/0!</v>
      </c>
      <c r="AV165" s="164" t="e">
        <f t="shared" si="65"/>
        <v>#DIV/0!</v>
      </c>
      <c r="AW165" s="176" t="e">
        <f t="shared" si="66"/>
        <v>#DIV/0!</v>
      </c>
      <c r="AX165" s="176" t="e">
        <f t="shared" si="67"/>
        <v>#DIV/0!</v>
      </c>
      <c r="AY165" s="176" t="e">
        <f t="shared" si="68"/>
        <v>#DIV/0!</v>
      </c>
      <c r="AZ165" s="176" t="e">
        <f t="shared" si="69"/>
        <v>#DIV/0!</v>
      </c>
      <c r="BA165" s="165" t="e">
        <f t="shared" si="70"/>
        <v>#DIV/0!</v>
      </c>
      <c r="BB165" s="165" t="e">
        <f t="shared" si="71"/>
        <v>#DIV/0!</v>
      </c>
      <c r="BC165" s="165" t="e">
        <f t="shared" si="72"/>
        <v>#DIV/0!</v>
      </c>
      <c r="BD165" s="165" t="e">
        <f t="shared" si="73"/>
        <v>#DIV/0!</v>
      </c>
      <c r="BE165" s="166">
        <v>0.2</v>
      </c>
      <c r="BF165" s="166">
        <v>0.8</v>
      </c>
      <c r="BG165" s="165" t="e">
        <f t="shared" si="74"/>
        <v>#DIV/0!</v>
      </c>
      <c r="BH165" s="165" t="e">
        <f t="shared" si="75"/>
        <v>#DIV/0!</v>
      </c>
      <c r="BI165" s="165" t="e">
        <f t="shared" si="76"/>
        <v>#DIV/0!</v>
      </c>
      <c r="BJ165" s="165" t="e">
        <f t="shared" si="106"/>
        <v>#DIV/0!</v>
      </c>
      <c r="BK165" s="165" t="e">
        <f t="shared" si="106"/>
        <v>#DIV/0!</v>
      </c>
      <c r="BL165" s="165" t="e">
        <f t="shared" si="78"/>
        <v>#DIV/0!</v>
      </c>
      <c r="BM165" s="165" t="e">
        <f t="shared" si="79"/>
        <v>#DIV/0!</v>
      </c>
      <c r="BN165" s="165" t="e">
        <f t="shared" si="80"/>
        <v>#DIV/0!</v>
      </c>
      <c r="BO165" s="165" t="e">
        <f t="shared" si="107"/>
        <v>#DIV/0!</v>
      </c>
      <c r="BP165" s="93" t="e">
        <f t="shared" si="107"/>
        <v>#DIV/0!</v>
      </c>
      <c r="BQ165" s="93" t="e">
        <f t="shared" si="107"/>
        <v>#DIV/0!</v>
      </c>
      <c r="BR165" s="93" t="e">
        <f t="shared" si="107"/>
        <v>#DIV/0!</v>
      </c>
      <c r="BS165" s="2152" t="e">
        <f t="shared" ref="BS165:BV165" si="108">AVERAGEIF(BO165:BO174,"&lt;&gt;#¡DIV/0!")</f>
        <v>#DIV/0!</v>
      </c>
      <c r="BT165" s="2152" t="e">
        <f t="shared" si="108"/>
        <v>#DIV/0!</v>
      </c>
      <c r="BU165" s="2152" t="e">
        <f t="shared" si="108"/>
        <v>#DIV/0!</v>
      </c>
      <c r="BV165" s="2152" t="e">
        <f t="shared" si="108"/>
        <v>#DIV/0!</v>
      </c>
      <c r="BW165" s="2155" t="e">
        <f>+C165*BS165</f>
        <v>#DIV/0!</v>
      </c>
      <c r="BX165" s="2155" t="e">
        <f>+C165*BT165</f>
        <v>#DIV/0!</v>
      </c>
      <c r="BY165" s="2155" t="e">
        <f>+C165*BU165</f>
        <v>#DIV/0!</v>
      </c>
      <c r="BZ165" s="2155" t="e">
        <f>+C165*BV165</f>
        <v>#DIV/0!</v>
      </c>
      <c r="CA165" s="2149" t="e">
        <f>SUM(BW165:BZ174)</f>
        <v>#DIV/0!</v>
      </c>
      <c r="CB165" s="8"/>
      <c r="CC165" s="2273" t="e">
        <f t="shared" ref="CC165:CF165" si="109">+Q165/$N$165</f>
        <v>#DIV/0!</v>
      </c>
      <c r="CD165" s="2267" t="e">
        <f t="shared" si="109"/>
        <v>#DIV/0!</v>
      </c>
      <c r="CE165" s="2267" t="e">
        <f t="shared" si="109"/>
        <v>#DIV/0!</v>
      </c>
      <c r="CF165" s="2297" t="e">
        <f t="shared" si="109"/>
        <v>#DIV/0!</v>
      </c>
      <c r="CG165" s="2287" t="e">
        <f>AVERAGE(CC165:CF174)</f>
        <v>#DIV/0!</v>
      </c>
      <c r="CH165" s="8"/>
      <c r="CI165" s="8"/>
      <c r="CJ165" s="8"/>
      <c r="CK165" s="8"/>
      <c r="CL165" s="8"/>
      <c r="CM165" s="8"/>
      <c r="CN165" s="8"/>
      <c r="CO165" s="8"/>
      <c r="CP165" s="8"/>
      <c r="CQ165" s="8"/>
      <c r="CR165" s="8"/>
      <c r="CS165" s="8"/>
      <c r="CT165" s="8"/>
    </row>
    <row r="166" spans="1:98" ht="16.5" customHeight="1">
      <c r="A166" s="2184"/>
      <c r="B166" s="2261"/>
      <c r="C166" s="2254"/>
      <c r="D166" s="2261"/>
      <c r="E166" s="2254"/>
      <c r="F166" s="95"/>
      <c r="G166" s="142"/>
      <c r="H166" s="2150"/>
      <c r="I166" s="97"/>
      <c r="J166" s="98"/>
      <c r="K166" s="98"/>
      <c r="L166" s="98"/>
      <c r="M166" s="2150"/>
      <c r="N166" s="2184"/>
      <c r="O166" s="99"/>
      <c r="P166" s="100"/>
      <c r="Q166" s="2184"/>
      <c r="R166" s="2153"/>
      <c r="S166" s="2153"/>
      <c r="T166" s="2150"/>
      <c r="U166" s="27"/>
      <c r="V166" s="101">
        <v>2</v>
      </c>
      <c r="W166" s="120"/>
      <c r="X166" s="234"/>
      <c r="Y166" s="234"/>
      <c r="Z166" s="211"/>
      <c r="AA166" s="104"/>
      <c r="AB166" s="105"/>
      <c r="AC166" s="105"/>
      <c r="AD166" s="106"/>
      <c r="AE166" s="138"/>
      <c r="AF166" s="107"/>
      <c r="AG166" s="108"/>
      <c r="AH166" s="108"/>
      <c r="AI166" s="108"/>
      <c r="AJ166" s="109"/>
      <c r="AK166" s="110"/>
      <c r="AL166" s="111"/>
      <c r="AM166" s="111"/>
      <c r="AN166" s="112"/>
      <c r="AO166" s="8"/>
      <c r="AP166" s="113"/>
      <c r="AQ166" s="114"/>
      <c r="AR166" s="89"/>
      <c r="AS166" s="115" t="e">
        <f t="shared" si="62"/>
        <v>#DIV/0!</v>
      </c>
      <c r="AT166" s="116" t="e">
        <f t="shared" si="63"/>
        <v>#DIV/0!</v>
      </c>
      <c r="AU166" s="116" t="e">
        <f t="shared" si="64"/>
        <v>#DIV/0!</v>
      </c>
      <c r="AV166" s="116" t="e">
        <f t="shared" si="65"/>
        <v>#DIV/0!</v>
      </c>
      <c r="AW166" s="148" t="e">
        <f t="shared" si="66"/>
        <v>#DIV/0!</v>
      </c>
      <c r="AX166" s="148" t="e">
        <f t="shared" si="67"/>
        <v>#DIV/0!</v>
      </c>
      <c r="AY166" s="148" t="e">
        <f t="shared" si="68"/>
        <v>#DIV/0!</v>
      </c>
      <c r="AZ166" s="148" t="e">
        <f t="shared" si="69"/>
        <v>#DIV/0!</v>
      </c>
      <c r="BA166" s="117" t="e">
        <f t="shared" si="70"/>
        <v>#DIV/0!</v>
      </c>
      <c r="BB166" s="117" t="e">
        <f t="shared" si="71"/>
        <v>#DIV/0!</v>
      </c>
      <c r="BC166" s="117" t="e">
        <f t="shared" si="72"/>
        <v>#DIV/0!</v>
      </c>
      <c r="BD166" s="117" t="e">
        <f t="shared" si="73"/>
        <v>#DIV/0!</v>
      </c>
      <c r="BE166" s="118">
        <v>0.2</v>
      </c>
      <c r="BF166" s="118">
        <v>0.8</v>
      </c>
      <c r="BG166" s="117" t="e">
        <f t="shared" si="74"/>
        <v>#DIV/0!</v>
      </c>
      <c r="BH166" s="117" t="e">
        <f t="shared" si="75"/>
        <v>#DIV/0!</v>
      </c>
      <c r="BI166" s="117" t="e">
        <f t="shared" si="76"/>
        <v>#DIV/0!</v>
      </c>
      <c r="BJ166" s="117" t="e">
        <f t="shared" si="106"/>
        <v>#DIV/0!</v>
      </c>
      <c r="BK166" s="117" t="e">
        <f t="shared" si="106"/>
        <v>#DIV/0!</v>
      </c>
      <c r="BL166" s="117" t="e">
        <f t="shared" si="78"/>
        <v>#DIV/0!</v>
      </c>
      <c r="BM166" s="117" t="e">
        <f t="shared" si="79"/>
        <v>#DIV/0!</v>
      </c>
      <c r="BN166" s="117" t="e">
        <f t="shared" si="80"/>
        <v>#DIV/0!</v>
      </c>
      <c r="BO166" s="117" t="e">
        <f t="shared" si="107"/>
        <v>#DIV/0!</v>
      </c>
      <c r="BP166" s="117" t="e">
        <f t="shared" si="107"/>
        <v>#DIV/0!</v>
      </c>
      <c r="BQ166" s="117" t="e">
        <f t="shared" si="107"/>
        <v>#DIV/0!</v>
      </c>
      <c r="BR166" s="117" t="e">
        <f t="shared" si="107"/>
        <v>#DIV/0!</v>
      </c>
      <c r="BS166" s="2153"/>
      <c r="BT166" s="2153"/>
      <c r="BU166" s="2153"/>
      <c r="BV166" s="2153"/>
      <c r="BW166" s="2153"/>
      <c r="BX166" s="2153"/>
      <c r="BY166" s="2153"/>
      <c r="BZ166" s="2153"/>
      <c r="CA166" s="2150"/>
      <c r="CB166" s="8"/>
      <c r="CC166" s="2184"/>
      <c r="CD166" s="2153"/>
      <c r="CE166" s="2153"/>
      <c r="CF166" s="2150"/>
      <c r="CG166" s="2288"/>
      <c r="CH166" s="8"/>
      <c r="CI166" s="8"/>
      <c r="CJ166" s="8"/>
      <c r="CK166" s="8"/>
      <c r="CL166" s="8"/>
      <c r="CM166" s="8"/>
      <c r="CN166" s="8"/>
      <c r="CO166" s="8"/>
      <c r="CP166" s="8"/>
      <c r="CQ166" s="8"/>
      <c r="CR166" s="8"/>
      <c r="CS166" s="8"/>
      <c r="CT166" s="8"/>
    </row>
    <row r="167" spans="1:98" ht="16.5" customHeight="1">
      <c r="A167" s="2184"/>
      <c r="B167" s="2261"/>
      <c r="C167" s="2254"/>
      <c r="D167" s="2261"/>
      <c r="E167" s="2254"/>
      <c r="F167" s="95"/>
      <c r="G167" s="142"/>
      <c r="H167" s="2150"/>
      <c r="I167" s="97"/>
      <c r="J167" s="98"/>
      <c r="K167" s="98"/>
      <c r="L167" s="98"/>
      <c r="M167" s="2150"/>
      <c r="N167" s="2184"/>
      <c r="O167" s="99"/>
      <c r="P167" s="100"/>
      <c r="Q167" s="2184"/>
      <c r="R167" s="2153"/>
      <c r="S167" s="2153"/>
      <c r="T167" s="2150"/>
      <c r="U167" s="27"/>
      <c r="V167" s="101">
        <v>3</v>
      </c>
      <c r="W167" s="120"/>
      <c r="X167" s="234"/>
      <c r="Y167" s="234"/>
      <c r="Z167" s="211"/>
      <c r="AA167" s="104"/>
      <c r="AB167" s="105"/>
      <c r="AC167" s="105"/>
      <c r="AD167" s="106"/>
      <c r="AE167" s="138"/>
      <c r="AF167" s="107"/>
      <c r="AG167" s="108"/>
      <c r="AH167" s="108"/>
      <c r="AI167" s="108"/>
      <c r="AJ167" s="109"/>
      <c r="AK167" s="110"/>
      <c r="AL167" s="111"/>
      <c r="AM167" s="111"/>
      <c r="AN167" s="112"/>
      <c r="AO167" s="8"/>
      <c r="AP167" s="113"/>
      <c r="AQ167" s="114"/>
      <c r="AR167" s="89"/>
      <c r="AS167" s="115" t="e">
        <f t="shared" si="62"/>
        <v>#DIV/0!</v>
      </c>
      <c r="AT167" s="116" t="e">
        <f t="shared" si="63"/>
        <v>#DIV/0!</v>
      </c>
      <c r="AU167" s="116" t="e">
        <f t="shared" si="64"/>
        <v>#DIV/0!</v>
      </c>
      <c r="AV167" s="116" t="e">
        <f t="shared" si="65"/>
        <v>#DIV/0!</v>
      </c>
      <c r="AW167" s="148" t="e">
        <f t="shared" si="66"/>
        <v>#DIV/0!</v>
      </c>
      <c r="AX167" s="148" t="e">
        <f t="shared" si="67"/>
        <v>#DIV/0!</v>
      </c>
      <c r="AY167" s="148" t="e">
        <f t="shared" si="68"/>
        <v>#DIV/0!</v>
      </c>
      <c r="AZ167" s="148" t="e">
        <f t="shared" si="69"/>
        <v>#DIV/0!</v>
      </c>
      <c r="BA167" s="117" t="e">
        <f t="shared" si="70"/>
        <v>#DIV/0!</v>
      </c>
      <c r="BB167" s="117" t="e">
        <f t="shared" si="71"/>
        <v>#DIV/0!</v>
      </c>
      <c r="BC167" s="117" t="e">
        <f t="shared" si="72"/>
        <v>#DIV/0!</v>
      </c>
      <c r="BD167" s="117" t="e">
        <f t="shared" si="73"/>
        <v>#DIV/0!</v>
      </c>
      <c r="BE167" s="118">
        <v>0.2</v>
      </c>
      <c r="BF167" s="118">
        <v>0.8</v>
      </c>
      <c r="BG167" s="117" t="e">
        <f t="shared" si="74"/>
        <v>#DIV/0!</v>
      </c>
      <c r="BH167" s="117" t="e">
        <f t="shared" si="75"/>
        <v>#DIV/0!</v>
      </c>
      <c r="BI167" s="117" t="e">
        <f t="shared" si="76"/>
        <v>#DIV/0!</v>
      </c>
      <c r="BJ167" s="117" t="e">
        <f t="shared" si="106"/>
        <v>#DIV/0!</v>
      </c>
      <c r="BK167" s="117" t="e">
        <f t="shared" si="106"/>
        <v>#DIV/0!</v>
      </c>
      <c r="BL167" s="117" t="e">
        <f t="shared" si="78"/>
        <v>#DIV/0!</v>
      </c>
      <c r="BM167" s="117" t="e">
        <f t="shared" si="79"/>
        <v>#DIV/0!</v>
      </c>
      <c r="BN167" s="117" t="e">
        <f t="shared" si="80"/>
        <v>#DIV/0!</v>
      </c>
      <c r="BO167" s="117" t="e">
        <f t="shared" si="107"/>
        <v>#DIV/0!</v>
      </c>
      <c r="BP167" s="117" t="e">
        <f t="shared" si="107"/>
        <v>#DIV/0!</v>
      </c>
      <c r="BQ167" s="117" t="e">
        <f t="shared" si="107"/>
        <v>#DIV/0!</v>
      </c>
      <c r="BR167" s="117" t="e">
        <f t="shared" si="107"/>
        <v>#DIV/0!</v>
      </c>
      <c r="BS167" s="2153"/>
      <c r="BT167" s="2153"/>
      <c r="BU167" s="2153"/>
      <c r="BV167" s="2153"/>
      <c r="BW167" s="2153"/>
      <c r="BX167" s="2153"/>
      <c r="BY167" s="2153"/>
      <c r="BZ167" s="2153"/>
      <c r="CA167" s="2150"/>
      <c r="CB167" s="8"/>
      <c r="CC167" s="2184"/>
      <c r="CD167" s="2153"/>
      <c r="CE167" s="2153"/>
      <c r="CF167" s="2150"/>
      <c r="CG167" s="2288"/>
      <c r="CH167" s="8"/>
      <c r="CI167" s="8"/>
      <c r="CJ167" s="8"/>
      <c r="CK167" s="8"/>
      <c r="CL167" s="8"/>
      <c r="CM167" s="8"/>
      <c r="CN167" s="8"/>
      <c r="CO167" s="8"/>
      <c r="CP167" s="8"/>
      <c r="CQ167" s="8"/>
      <c r="CR167" s="8"/>
      <c r="CS167" s="8"/>
      <c r="CT167" s="8"/>
    </row>
    <row r="168" spans="1:98" ht="16.5" customHeight="1">
      <c r="A168" s="2184"/>
      <c r="B168" s="2261"/>
      <c r="C168" s="2254"/>
      <c r="D168" s="2261"/>
      <c r="E168" s="2254"/>
      <c r="F168" s="95"/>
      <c r="G168" s="142"/>
      <c r="H168" s="2150"/>
      <c r="I168" s="97"/>
      <c r="J168" s="98"/>
      <c r="K168" s="98"/>
      <c r="L168" s="98"/>
      <c r="M168" s="2150"/>
      <c r="N168" s="2184"/>
      <c r="O168" s="99"/>
      <c r="P168" s="100"/>
      <c r="Q168" s="2184"/>
      <c r="R168" s="2153"/>
      <c r="S168" s="2153"/>
      <c r="T168" s="2150"/>
      <c r="U168" s="27"/>
      <c r="V168" s="101">
        <v>4</v>
      </c>
      <c r="W168" s="120"/>
      <c r="X168" s="234"/>
      <c r="Y168" s="234"/>
      <c r="Z168" s="211"/>
      <c r="AA168" s="104"/>
      <c r="AB168" s="105"/>
      <c r="AC168" s="105"/>
      <c r="AD168" s="106"/>
      <c r="AE168" s="138"/>
      <c r="AF168" s="107"/>
      <c r="AG168" s="108"/>
      <c r="AH168" s="108"/>
      <c r="AI168" s="108"/>
      <c r="AJ168" s="109"/>
      <c r="AK168" s="110"/>
      <c r="AL168" s="111"/>
      <c r="AM168" s="111"/>
      <c r="AN168" s="112"/>
      <c r="AO168" s="8"/>
      <c r="AP168" s="113"/>
      <c r="AQ168" s="114"/>
      <c r="AR168" s="89"/>
      <c r="AS168" s="115" t="e">
        <f t="shared" si="62"/>
        <v>#DIV/0!</v>
      </c>
      <c r="AT168" s="116" t="e">
        <f t="shared" si="63"/>
        <v>#DIV/0!</v>
      </c>
      <c r="AU168" s="116" t="e">
        <f t="shared" si="64"/>
        <v>#DIV/0!</v>
      </c>
      <c r="AV168" s="116" t="e">
        <f t="shared" si="65"/>
        <v>#DIV/0!</v>
      </c>
      <c r="AW168" s="148" t="e">
        <f t="shared" si="66"/>
        <v>#DIV/0!</v>
      </c>
      <c r="AX168" s="148" t="e">
        <f t="shared" si="67"/>
        <v>#DIV/0!</v>
      </c>
      <c r="AY168" s="148" t="e">
        <f t="shared" si="68"/>
        <v>#DIV/0!</v>
      </c>
      <c r="AZ168" s="148" t="e">
        <f t="shared" si="69"/>
        <v>#DIV/0!</v>
      </c>
      <c r="BA168" s="117" t="e">
        <f t="shared" si="70"/>
        <v>#DIV/0!</v>
      </c>
      <c r="BB168" s="117" t="e">
        <f t="shared" si="71"/>
        <v>#DIV/0!</v>
      </c>
      <c r="BC168" s="117" t="e">
        <f t="shared" si="72"/>
        <v>#DIV/0!</v>
      </c>
      <c r="BD168" s="117" t="e">
        <f t="shared" si="73"/>
        <v>#DIV/0!</v>
      </c>
      <c r="BE168" s="118">
        <v>0.2</v>
      </c>
      <c r="BF168" s="118">
        <v>0.8</v>
      </c>
      <c r="BG168" s="117" t="e">
        <f t="shared" si="74"/>
        <v>#DIV/0!</v>
      </c>
      <c r="BH168" s="117" t="e">
        <f t="shared" si="75"/>
        <v>#DIV/0!</v>
      </c>
      <c r="BI168" s="117" t="e">
        <f t="shared" si="76"/>
        <v>#DIV/0!</v>
      </c>
      <c r="BJ168" s="117" t="e">
        <f t="shared" si="106"/>
        <v>#DIV/0!</v>
      </c>
      <c r="BK168" s="117" t="e">
        <f t="shared" si="106"/>
        <v>#DIV/0!</v>
      </c>
      <c r="BL168" s="117" t="e">
        <f t="shared" si="78"/>
        <v>#DIV/0!</v>
      </c>
      <c r="BM168" s="117" t="e">
        <f t="shared" si="79"/>
        <v>#DIV/0!</v>
      </c>
      <c r="BN168" s="117" t="e">
        <f t="shared" si="80"/>
        <v>#DIV/0!</v>
      </c>
      <c r="BO168" s="117" t="e">
        <f t="shared" si="107"/>
        <v>#DIV/0!</v>
      </c>
      <c r="BP168" s="117" t="e">
        <f t="shared" si="107"/>
        <v>#DIV/0!</v>
      </c>
      <c r="BQ168" s="117" t="e">
        <f t="shared" si="107"/>
        <v>#DIV/0!</v>
      </c>
      <c r="BR168" s="117" t="e">
        <f t="shared" si="107"/>
        <v>#DIV/0!</v>
      </c>
      <c r="BS168" s="2153"/>
      <c r="BT168" s="2153"/>
      <c r="BU168" s="2153"/>
      <c r="BV168" s="2153"/>
      <c r="BW168" s="2153"/>
      <c r="BX168" s="2153"/>
      <c r="BY168" s="2153"/>
      <c r="BZ168" s="2153"/>
      <c r="CA168" s="2150"/>
      <c r="CB168" s="8"/>
      <c r="CC168" s="2184"/>
      <c r="CD168" s="2153"/>
      <c r="CE168" s="2153"/>
      <c r="CF168" s="2150"/>
      <c r="CG168" s="2288"/>
      <c r="CH168" s="8"/>
      <c r="CI168" s="8"/>
      <c r="CJ168" s="8"/>
      <c r="CK168" s="8"/>
      <c r="CL168" s="8"/>
      <c r="CM168" s="8"/>
      <c r="CN168" s="8"/>
      <c r="CO168" s="8"/>
      <c r="CP168" s="8"/>
      <c r="CQ168" s="8"/>
      <c r="CR168" s="8"/>
      <c r="CS168" s="8"/>
      <c r="CT168" s="8"/>
    </row>
    <row r="169" spans="1:98" ht="16.5" customHeight="1">
      <c r="A169" s="2184"/>
      <c r="B169" s="2261"/>
      <c r="C169" s="2254"/>
      <c r="D169" s="2261"/>
      <c r="E169" s="2254"/>
      <c r="F169" s="95"/>
      <c r="G169" s="142"/>
      <c r="H169" s="2150"/>
      <c r="I169" s="97"/>
      <c r="J169" s="98"/>
      <c r="K169" s="98"/>
      <c r="L169" s="98"/>
      <c r="M169" s="2150"/>
      <c r="N169" s="2184"/>
      <c r="O169" s="99"/>
      <c r="P169" s="100"/>
      <c r="Q169" s="2184"/>
      <c r="R169" s="2153"/>
      <c r="S169" s="2153"/>
      <c r="T169" s="2150"/>
      <c r="U169" s="27"/>
      <c r="V169" s="101">
        <v>5</v>
      </c>
      <c r="W169" s="120"/>
      <c r="X169" s="234"/>
      <c r="Y169" s="234"/>
      <c r="Z169" s="211"/>
      <c r="AA169" s="104"/>
      <c r="AB169" s="105"/>
      <c r="AC169" s="105"/>
      <c r="AD169" s="106"/>
      <c r="AE169" s="138"/>
      <c r="AF169" s="107"/>
      <c r="AG169" s="108"/>
      <c r="AH169" s="108"/>
      <c r="AI169" s="108"/>
      <c r="AJ169" s="109"/>
      <c r="AK169" s="110"/>
      <c r="AL169" s="111"/>
      <c r="AM169" s="111"/>
      <c r="AN169" s="112"/>
      <c r="AO169" s="8"/>
      <c r="AP169" s="113"/>
      <c r="AQ169" s="114"/>
      <c r="AR169" s="89"/>
      <c r="AS169" s="115" t="e">
        <f t="shared" si="62"/>
        <v>#DIV/0!</v>
      </c>
      <c r="AT169" s="116" t="e">
        <f t="shared" si="63"/>
        <v>#DIV/0!</v>
      </c>
      <c r="AU169" s="116" t="e">
        <f t="shared" si="64"/>
        <v>#DIV/0!</v>
      </c>
      <c r="AV169" s="116" t="e">
        <f t="shared" si="65"/>
        <v>#DIV/0!</v>
      </c>
      <c r="AW169" s="148" t="e">
        <f t="shared" si="66"/>
        <v>#DIV/0!</v>
      </c>
      <c r="AX169" s="148" t="e">
        <f t="shared" si="67"/>
        <v>#DIV/0!</v>
      </c>
      <c r="AY169" s="148" t="e">
        <f t="shared" si="68"/>
        <v>#DIV/0!</v>
      </c>
      <c r="AZ169" s="148" t="e">
        <f t="shared" si="69"/>
        <v>#DIV/0!</v>
      </c>
      <c r="BA169" s="117" t="e">
        <f t="shared" si="70"/>
        <v>#DIV/0!</v>
      </c>
      <c r="BB169" s="117" t="e">
        <f t="shared" si="71"/>
        <v>#DIV/0!</v>
      </c>
      <c r="BC169" s="117" t="e">
        <f t="shared" si="72"/>
        <v>#DIV/0!</v>
      </c>
      <c r="BD169" s="117" t="e">
        <f t="shared" si="73"/>
        <v>#DIV/0!</v>
      </c>
      <c r="BE169" s="118">
        <v>0.2</v>
      </c>
      <c r="BF169" s="118">
        <v>0.8</v>
      </c>
      <c r="BG169" s="117" t="e">
        <f t="shared" si="74"/>
        <v>#DIV/0!</v>
      </c>
      <c r="BH169" s="117" t="e">
        <f t="shared" si="75"/>
        <v>#DIV/0!</v>
      </c>
      <c r="BI169" s="117" t="e">
        <f t="shared" si="76"/>
        <v>#DIV/0!</v>
      </c>
      <c r="BJ169" s="117" t="e">
        <f t="shared" si="106"/>
        <v>#DIV/0!</v>
      </c>
      <c r="BK169" s="117" t="e">
        <f t="shared" si="106"/>
        <v>#DIV/0!</v>
      </c>
      <c r="BL169" s="117" t="e">
        <f t="shared" si="78"/>
        <v>#DIV/0!</v>
      </c>
      <c r="BM169" s="117" t="e">
        <f t="shared" si="79"/>
        <v>#DIV/0!</v>
      </c>
      <c r="BN169" s="117" t="e">
        <f t="shared" si="80"/>
        <v>#DIV/0!</v>
      </c>
      <c r="BO169" s="117" t="e">
        <f t="shared" si="107"/>
        <v>#DIV/0!</v>
      </c>
      <c r="BP169" s="117" t="e">
        <f t="shared" si="107"/>
        <v>#DIV/0!</v>
      </c>
      <c r="BQ169" s="117" t="e">
        <f t="shared" si="107"/>
        <v>#DIV/0!</v>
      </c>
      <c r="BR169" s="117" t="e">
        <f t="shared" si="107"/>
        <v>#DIV/0!</v>
      </c>
      <c r="BS169" s="2153"/>
      <c r="BT169" s="2153"/>
      <c r="BU169" s="2153"/>
      <c r="BV169" s="2153"/>
      <c r="BW169" s="2153"/>
      <c r="BX169" s="2153"/>
      <c r="BY169" s="2153"/>
      <c r="BZ169" s="2153"/>
      <c r="CA169" s="2150"/>
      <c r="CB169" s="8"/>
      <c r="CC169" s="2184"/>
      <c r="CD169" s="2153"/>
      <c r="CE169" s="2153"/>
      <c r="CF169" s="2150"/>
      <c r="CG169" s="2288"/>
      <c r="CH169" s="8"/>
      <c r="CI169" s="8"/>
      <c r="CJ169" s="8"/>
      <c r="CK169" s="8"/>
      <c r="CL169" s="8"/>
      <c r="CM169" s="8"/>
      <c r="CN169" s="8"/>
      <c r="CO169" s="8"/>
      <c r="CP169" s="8"/>
      <c r="CQ169" s="8"/>
      <c r="CR169" s="8"/>
      <c r="CS169" s="8"/>
      <c r="CT169" s="8"/>
    </row>
    <row r="170" spans="1:98" ht="16.5" customHeight="1">
      <c r="A170" s="2184"/>
      <c r="B170" s="2261"/>
      <c r="C170" s="2254"/>
      <c r="D170" s="2261"/>
      <c r="E170" s="2254"/>
      <c r="F170" s="95"/>
      <c r="G170" s="142"/>
      <c r="H170" s="2150"/>
      <c r="I170" s="97"/>
      <c r="J170" s="98"/>
      <c r="K170" s="98"/>
      <c r="L170" s="98"/>
      <c r="M170" s="2150"/>
      <c r="N170" s="2184"/>
      <c r="O170" s="99"/>
      <c r="P170" s="100"/>
      <c r="Q170" s="2184"/>
      <c r="R170" s="2153"/>
      <c r="S170" s="2153"/>
      <c r="T170" s="2150"/>
      <c r="U170" s="27"/>
      <c r="V170" s="101">
        <v>6</v>
      </c>
      <c r="W170" s="120"/>
      <c r="X170" s="234"/>
      <c r="Y170" s="234"/>
      <c r="Z170" s="211"/>
      <c r="AA170" s="104"/>
      <c r="AB170" s="105"/>
      <c r="AC170" s="105"/>
      <c r="AD170" s="106"/>
      <c r="AE170" s="138"/>
      <c r="AF170" s="107"/>
      <c r="AG170" s="108"/>
      <c r="AH170" s="108"/>
      <c r="AI170" s="108"/>
      <c r="AJ170" s="109"/>
      <c r="AK170" s="110"/>
      <c r="AL170" s="111"/>
      <c r="AM170" s="111"/>
      <c r="AN170" s="112"/>
      <c r="AO170" s="8"/>
      <c r="AP170" s="113"/>
      <c r="AQ170" s="114"/>
      <c r="AR170" s="89"/>
      <c r="AS170" s="115" t="e">
        <f t="shared" si="62"/>
        <v>#DIV/0!</v>
      </c>
      <c r="AT170" s="116" t="e">
        <f t="shared" si="63"/>
        <v>#DIV/0!</v>
      </c>
      <c r="AU170" s="116" t="e">
        <f t="shared" si="64"/>
        <v>#DIV/0!</v>
      </c>
      <c r="AV170" s="116" t="e">
        <f t="shared" si="65"/>
        <v>#DIV/0!</v>
      </c>
      <c r="AW170" s="148" t="e">
        <f t="shared" si="66"/>
        <v>#DIV/0!</v>
      </c>
      <c r="AX170" s="148" t="e">
        <f t="shared" si="67"/>
        <v>#DIV/0!</v>
      </c>
      <c r="AY170" s="148" t="e">
        <f t="shared" si="68"/>
        <v>#DIV/0!</v>
      </c>
      <c r="AZ170" s="148" t="e">
        <f t="shared" si="69"/>
        <v>#DIV/0!</v>
      </c>
      <c r="BA170" s="117" t="e">
        <f t="shared" si="70"/>
        <v>#DIV/0!</v>
      </c>
      <c r="BB170" s="117" t="e">
        <f t="shared" si="71"/>
        <v>#DIV/0!</v>
      </c>
      <c r="BC170" s="117" t="e">
        <f t="shared" si="72"/>
        <v>#DIV/0!</v>
      </c>
      <c r="BD170" s="117" t="e">
        <f t="shared" si="73"/>
        <v>#DIV/0!</v>
      </c>
      <c r="BE170" s="118">
        <v>0.2</v>
      </c>
      <c r="BF170" s="118">
        <v>0.8</v>
      </c>
      <c r="BG170" s="117" t="e">
        <f t="shared" si="74"/>
        <v>#DIV/0!</v>
      </c>
      <c r="BH170" s="117" t="e">
        <f t="shared" si="75"/>
        <v>#DIV/0!</v>
      </c>
      <c r="BI170" s="117" t="e">
        <f t="shared" si="76"/>
        <v>#DIV/0!</v>
      </c>
      <c r="BJ170" s="117" t="e">
        <f t="shared" si="106"/>
        <v>#DIV/0!</v>
      </c>
      <c r="BK170" s="117" t="e">
        <f t="shared" si="106"/>
        <v>#DIV/0!</v>
      </c>
      <c r="BL170" s="117" t="e">
        <f t="shared" si="78"/>
        <v>#DIV/0!</v>
      </c>
      <c r="BM170" s="117" t="e">
        <f t="shared" si="79"/>
        <v>#DIV/0!</v>
      </c>
      <c r="BN170" s="117" t="e">
        <f t="shared" si="80"/>
        <v>#DIV/0!</v>
      </c>
      <c r="BO170" s="117" t="e">
        <f t="shared" si="107"/>
        <v>#DIV/0!</v>
      </c>
      <c r="BP170" s="117" t="e">
        <f t="shared" si="107"/>
        <v>#DIV/0!</v>
      </c>
      <c r="BQ170" s="117" t="e">
        <f t="shared" si="107"/>
        <v>#DIV/0!</v>
      </c>
      <c r="BR170" s="117" t="e">
        <f t="shared" si="107"/>
        <v>#DIV/0!</v>
      </c>
      <c r="BS170" s="2153"/>
      <c r="BT170" s="2153"/>
      <c r="BU170" s="2153"/>
      <c r="BV170" s="2153"/>
      <c r="BW170" s="2153"/>
      <c r="BX170" s="2153"/>
      <c r="BY170" s="2153"/>
      <c r="BZ170" s="2153"/>
      <c r="CA170" s="2150"/>
      <c r="CB170" s="8"/>
      <c r="CC170" s="2184"/>
      <c r="CD170" s="2153"/>
      <c r="CE170" s="2153"/>
      <c r="CF170" s="2150"/>
      <c r="CG170" s="2288"/>
      <c r="CH170" s="8"/>
      <c r="CI170" s="8"/>
      <c r="CJ170" s="8"/>
      <c r="CK170" s="8"/>
      <c r="CL170" s="8"/>
      <c r="CM170" s="8"/>
      <c r="CN170" s="8"/>
      <c r="CO170" s="8"/>
      <c r="CP170" s="8"/>
      <c r="CQ170" s="8"/>
      <c r="CR170" s="8"/>
      <c r="CS170" s="8"/>
      <c r="CT170" s="8"/>
    </row>
    <row r="171" spans="1:98" ht="16.5" customHeight="1">
      <c r="A171" s="2184"/>
      <c r="B171" s="2261"/>
      <c r="C171" s="2254"/>
      <c r="D171" s="2261"/>
      <c r="E171" s="2254"/>
      <c r="F171" s="95"/>
      <c r="G171" s="142"/>
      <c r="H171" s="2150"/>
      <c r="I171" s="97"/>
      <c r="J171" s="98"/>
      <c r="K171" s="98"/>
      <c r="L171" s="98"/>
      <c r="M171" s="2150"/>
      <c r="N171" s="2184"/>
      <c r="O171" s="99"/>
      <c r="P171" s="100"/>
      <c r="Q171" s="2184"/>
      <c r="R171" s="2153"/>
      <c r="S171" s="2153"/>
      <c r="T171" s="2150"/>
      <c r="U171" s="27"/>
      <c r="V171" s="101">
        <v>7</v>
      </c>
      <c r="W171" s="120"/>
      <c r="X171" s="234"/>
      <c r="Y171" s="234"/>
      <c r="Z171" s="211"/>
      <c r="AA171" s="104"/>
      <c r="AB171" s="105"/>
      <c r="AC171" s="105"/>
      <c r="AD171" s="106"/>
      <c r="AE171" s="138"/>
      <c r="AF171" s="107"/>
      <c r="AG171" s="108"/>
      <c r="AH171" s="108"/>
      <c r="AI171" s="108"/>
      <c r="AJ171" s="109"/>
      <c r="AK171" s="110"/>
      <c r="AL171" s="111"/>
      <c r="AM171" s="111"/>
      <c r="AN171" s="112"/>
      <c r="AO171" s="8"/>
      <c r="AP171" s="113"/>
      <c r="AQ171" s="114"/>
      <c r="AR171" s="89"/>
      <c r="AS171" s="115" t="e">
        <f t="shared" si="62"/>
        <v>#DIV/0!</v>
      </c>
      <c r="AT171" s="116" t="e">
        <f t="shared" si="63"/>
        <v>#DIV/0!</v>
      </c>
      <c r="AU171" s="116" t="e">
        <f t="shared" si="64"/>
        <v>#DIV/0!</v>
      </c>
      <c r="AV171" s="116" t="e">
        <f t="shared" si="65"/>
        <v>#DIV/0!</v>
      </c>
      <c r="AW171" s="148" t="e">
        <f t="shared" si="66"/>
        <v>#DIV/0!</v>
      </c>
      <c r="AX171" s="148" t="e">
        <f t="shared" si="67"/>
        <v>#DIV/0!</v>
      </c>
      <c r="AY171" s="148" t="e">
        <f t="shared" si="68"/>
        <v>#DIV/0!</v>
      </c>
      <c r="AZ171" s="148" t="e">
        <f t="shared" si="69"/>
        <v>#DIV/0!</v>
      </c>
      <c r="BA171" s="117" t="e">
        <f t="shared" si="70"/>
        <v>#DIV/0!</v>
      </c>
      <c r="BB171" s="117" t="e">
        <f t="shared" si="71"/>
        <v>#DIV/0!</v>
      </c>
      <c r="BC171" s="117" t="e">
        <f t="shared" si="72"/>
        <v>#DIV/0!</v>
      </c>
      <c r="BD171" s="117" t="e">
        <f t="shared" si="73"/>
        <v>#DIV/0!</v>
      </c>
      <c r="BE171" s="118">
        <v>0.2</v>
      </c>
      <c r="BF171" s="118">
        <v>0.8</v>
      </c>
      <c r="BG171" s="117" t="e">
        <f t="shared" si="74"/>
        <v>#DIV/0!</v>
      </c>
      <c r="BH171" s="117" t="e">
        <f t="shared" si="75"/>
        <v>#DIV/0!</v>
      </c>
      <c r="BI171" s="117" t="e">
        <f t="shared" si="76"/>
        <v>#DIV/0!</v>
      </c>
      <c r="BJ171" s="117" t="e">
        <f t="shared" si="106"/>
        <v>#DIV/0!</v>
      </c>
      <c r="BK171" s="117" t="e">
        <f t="shared" si="106"/>
        <v>#DIV/0!</v>
      </c>
      <c r="BL171" s="117" t="e">
        <f t="shared" si="78"/>
        <v>#DIV/0!</v>
      </c>
      <c r="BM171" s="117" t="e">
        <f t="shared" si="79"/>
        <v>#DIV/0!</v>
      </c>
      <c r="BN171" s="117" t="e">
        <f t="shared" si="80"/>
        <v>#DIV/0!</v>
      </c>
      <c r="BO171" s="117" t="e">
        <f t="shared" si="107"/>
        <v>#DIV/0!</v>
      </c>
      <c r="BP171" s="117" t="e">
        <f t="shared" si="107"/>
        <v>#DIV/0!</v>
      </c>
      <c r="BQ171" s="117" t="e">
        <f t="shared" si="107"/>
        <v>#DIV/0!</v>
      </c>
      <c r="BR171" s="117" t="e">
        <f t="shared" si="107"/>
        <v>#DIV/0!</v>
      </c>
      <c r="BS171" s="2153"/>
      <c r="BT171" s="2153"/>
      <c r="BU171" s="2153"/>
      <c r="BV171" s="2153"/>
      <c r="BW171" s="2153"/>
      <c r="BX171" s="2153"/>
      <c r="BY171" s="2153"/>
      <c r="BZ171" s="2153"/>
      <c r="CA171" s="2150"/>
      <c r="CB171" s="8"/>
      <c r="CC171" s="2184"/>
      <c r="CD171" s="2153"/>
      <c r="CE171" s="2153"/>
      <c r="CF171" s="2150"/>
      <c r="CG171" s="2288"/>
      <c r="CH171" s="8"/>
      <c r="CI171" s="8"/>
      <c r="CJ171" s="8"/>
      <c r="CK171" s="8"/>
      <c r="CL171" s="8"/>
      <c r="CM171" s="8"/>
      <c r="CN171" s="8"/>
      <c r="CO171" s="8"/>
      <c r="CP171" s="8"/>
      <c r="CQ171" s="8"/>
      <c r="CR171" s="8"/>
      <c r="CS171" s="8"/>
      <c r="CT171" s="8"/>
    </row>
    <row r="172" spans="1:98" ht="16.5" customHeight="1">
      <c r="A172" s="2184"/>
      <c r="B172" s="2261"/>
      <c r="C172" s="2254"/>
      <c r="D172" s="2261"/>
      <c r="E172" s="2254"/>
      <c r="F172" s="95"/>
      <c r="G172" s="142"/>
      <c r="H172" s="2150"/>
      <c r="I172" s="97"/>
      <c r="J172" s="98"/>
      <c r="K172" s="98"/>
      <c r="L172" s="98"/>
      <c r="M172" s="2150"/>
      <c r="N172" s="2184"/>
      <c r="O172" s="99"/>
      <c r="P172" s="100"/>
      <c r="Q172" s="2184"/>
      <c r="R172" s="2153"/>
      <c r="S172" s="2153"/>
      <c r="T172" s="2150"/>
      <c r="U172" s="27"/>
      <c r="V172" s="101">
        <v>8</v>
      </c>
      <c r="W172" s="120"/>
      <c r="X172" s="234"/>
      <c r="Y172" s="234"/>
      <c r="Z172" s="211"/>
      <c r="AA172" s="104"/>
      <c r="AB172" s="105"/>
      <c r="AC172" s="105"/>
      <c r="AD172" s="106"/>
      <c r="AE172" s="138"/>
      <c r="AF172" s="107"/>
      <c r="AG172" s="108"/>
      <c r="AH172" s="108"/>
      <c r="AI172" s="108"/>
      <c r="AJ172" s="109"/>
      <c r="AK172" s="110"/>
      <c r="AL172" s="111"/>
      <c r="AM172" s="111"/>
      <c r="AN172" s="112"/>
      <c r="AO172" s="8"/>
      <c r="AP172" s="113"/>
      <c r="AQ172" s="114"/>
      <c r="AR172" s="89"/>
      <c r="AS172" s="115" t="e">
        <f t="shared" si="62"/>
        <v>#DIV/0!</v>
      </c>
      <c r="AT172" s="116" t="e">
        <f t="shared" si="63"/>
        <v>#DIV/0!</v>
      </c>
      <c r="AU172" s="116" t="e">
        <f t="shared" si="64"/>
        <v>#DIV/0!</v>
      </c>
      <c r="AV172" s="116" t="e">
        <f t="shared" si="65"/>
        <v>#DIV/0!</v>
      </c>
      <c r="AW172" s="148" t="e">
        <f t="shared" si="66"/>
        <v>#DIV/0!</v>
      </c>
      <c r="AX172" s="148" t="e">
        <f t="shared" si="67"/>
        <v>#DIV/0!</v>
      </c>
      <c r="AY172" s="148" t="e">
        <f t="shared" si="68"/>
        <v>#DIV/0!</v>
      </c>
      <c r="AZ172" s="148" t="e">
        <f t="shared" si="69"/>
        <v>#DIV/0!</v>
      </c>
      <c r="BA172" s="117" t="e">
        <f t="shared" si="70"/>
        <v>#DIV/0!</v>
      </c>
      <c r="BB172" s="117" t="e">
        <f t="shared" si="71"/>
        <v>#DIV/0!</v>
      </c>
      <c r="BC172" s="117" t="e">
        <f t="shared" si="72"/>
        <v>#DIV/0!</v>
      </c>
      <c r="BD172" s="117" t="e">
        <f t="shared" si="73"/>
        <v>#DIV/0!</v>
      </c>
      <c r="BE172" s="118">
        <v>0.2</v>
      </c>
      <c r="BF172" s="118">
        <v>0.8</v>
      </c>
      <c r="BG172" s="117" t="e">
        <f t="shared" si="74"/>
        <v>#DIV/0!</v>
      </c>
      <c r="BH172" s="117" t="e">
        <f t="shared" si="75"/>
        <v>#DIV/0!</v>
      </c>
      <c r="BI172" s="117" t="e">
        <f t="shared" si="76"/>
        <v>#DIV/0!</v>
      </c>
      <c r="BJ172" s="117" t="e">
        <f t="shared" si="106"/>
        <v>#DIV/0!</v>
      </c>
      <c r="BK172" s="117" t="e">
        <f t="shared" si="106"/>
        <v>#DIV/0!</v>
      </c>
      <c r="BL172" s="117" t="e">
        <f t="shared" si="78"/>
        <v>#DIV/0!</v>
      </c>
      <c r="BM172" s="117" t="e">
        <f t="shared" si="79"/>
        <v>#DIV/0!</v>
      </c>
      <c r="BN172" s="117" t="e">
        <f t="shared" si="80"/>
        <v>#DIV/0!</v>
      </c>
      <c r="BO172" s="117" t="e">
        <f t="shared" si="107"/>
        <v>#DIV/0!</v>
      </c>
      <c r="BP172" s="117" t="e">
        <f t="shared" si="107"/>
        <v>#DIV/0!</v>
      </c>
      <c r="BQ172" s="117" t="e">
        <f t="shared" si="107"/>
        <v>#DIV/0!</v>
      </c>
      <c r="BR172" s="117" t="e">
        <f t="shared" si="107"/>
        <v>#DIV/0!</v>
      </c>
      <c r="BS172" s="2153"/>
      <c r="BT172" s="2153"/>
      <c r="BU172" s="2153"/>
      <c r="BV172" s="2153"/>
      <c r="BW172" s="2153"/>
      <c r="BX172" s="2153"/>
      <c r="BY172" s="2153"/>
      <c r="BZ172" s="2153"/>
      <c r="CA172" s="2150"/>
      <c r="CB172" s="8"/>
      <c r="CC172" s="2184"/>
      <c r="CD172" s="2153"/>
      <c r="CE172" s="2153"/>
      <c r="CF172" s="2150"/>
      <c r="CG172" s="2288"/>
      <c r="CH172" s="8"/>
      <c r="CI172" s="8"/>
      <c r="CJ172" s="8"/>
      <c r="CK172" s="8"/>
      <c r="CL172" s="8"/>
      <c r="CM172" s="8"/>
      <c r="CN172" s="8"/>
      <c r="CO172" s="8"/>
      <c r="CP172" s="8"/>
      <c r="CQ172" s="8"/>
      <c r="CR172" s="8"/>
      <c r="CS172" s="8"/>
      <c r="CT172" s="8"/>
    </row>
    <row r="173" spans="1:98" ht="16.5" customHeight="1">
      <c r="A173" s="2184"/>
      <c r="B173" s="2261"/>
      <c r="C173" s="2254"/>
      <c r="D173" s="2261"/>
      <c r="E173" s="2254"/>
      <c r="F173" s="95"/>
      <c r="G173" s="142"/>
      <c r="H173" s="2150"/>
      <c r="I173" s="97"/>
      <c r="J173" s="98"/>
      <c r="K173" s="98"/>
      <c r="L173" s="98"/>
      <c r="M173" s="2150"/>
      <c r="N173" s="2184"/>
      <c r="O173" s="99"/>
      <c r="P173" s="100"/>
      <c r="Q173" s="2184"/>
      <c r="R173" s="2153"/>
      <c r="S173" s="2153"/>
      <c r="T173" s="2150"/>
      <c r="U173" s="27"/>
      <c r="V173" s="101">
        <v>9</v>
      </c>
      <c r="W173" s="120"/>
      <c r="X173" s="234"/>
      <c r="Y173" s="234"/>
      <c r="Z173" s="211"/>
      <c r="AA173" s="104"/>
      <c r="AB173" s="105"/>
      <c r="AC173" s="105"/>
      <c r="AD173" s="106"/>
      <c r="AE173" s="138"/>
      <c r="AF173" s="107"/>
      <c r="AG173" s="108"/>
      <c r="AH173" s="108"/>
      <c r="AI173" s="108"/>
      <c r="AJ173" s="109"/>
      <c r="AK173" s="110"/>
      <c r="AL173" s="111"/>
      <c r="AM173" s="111"/>
      <c r="AN173" s="112"/>
      <c r="AO173" s="8"/>
      <c r="AP173" s="113"/>
      <c r="AQ173" s="114"/>
      <c r="AR173" s="89"/>
      <c r="AS173" s="115" t="e">
        <f t="shared" si="62"/>
        <v>#DIV/0!</v>
      </c>
      <c r="AT173" s="116" t="e">
        <f t="shared" si="63"/>
        <v>#DIV/0!</v>
      </c>
      <c r="AU173" s="116" t="e">
        <f t="shared" si="64"/>
        <v>#DIV/0!</v>
      </c>
      <c r="AV173" s="116" t="e">
        <f t="shared" si="65"/>
        <v>#DIV/0!</v>
      </c>
      <c r="AW173" s="148" t="e">
        <f t="shared" si="66"/>
        <v>#DIV/0!</v>
      </c>
      <c r="AX173" s="148" t="e">
        <f t="shared" si="67"/>
        <v>#DIV/0!</v>
      </c>
      <c r="AY173" s="148" t="e">
        <f t="shared" si="68"/>
        <v>#DIV/0!</v>
      </c>
      <c r="AZ173" s="148" t="e">
        <f t="shared" si="69"/>
        <v>#DIV/0!</v>
      </c>
      <c r="BA173" s="117" t="e">
        <f t="shared" si="70"/>
        <v>#DIV/0!</v>
      </c>
      <c r="BB173" s="117" t="e">
        <f t="shared" si="71"/>
        <v>#DIV/0!</v>
      </c>
      <c r="BC173" s="117" t="e">
        <f t="shared" si="72"/>
        <v>#DIV/0!</v>
      </c>
      <c r="BD173" s="117" t="e">
        <f t="shared" si="73"/>
        <v>#DIV/0!</v>
      </c>
      <c r="BE173" s="118">
        <v>0.2</v>
      </c>
      <c r="BF173" s="118">
        <v>0.8</v>
      </c>
      <c r="BG173" s="117" t="e">
        <f t="shared" si="74"/>
        <v>#DIV/0!</v>
      </c>
      <c r="BH173" s="117" t="e">
        <f t="shared" si="75"/>
        <v>#DIV/0!</v>
      </c>
      <c r="BI173" s="117" t="e">
        <f t="shared" si="76"/>
        <v>#DIV/0!</v>
      </c>
      <c r="BJ173" s="117" t="e">
        <f t="shared" si="106"/>
        <v>#DIV/0!</v>
      </c>
      <c r="BK173" s="117" t="e">
        <f t="shared" si="106"/>
        <v>#DIV/0!</v>
      </c>
      <c r="BL173" s="117" t="e">
        <f t="shared" si="78"/>
        <v>#DIV/0!</v>
      </c>
      <c r="BM173" s="117" t="e">
        <f t="shared" si="79"/>
        <v>#DIV/0!</v>
      </c>
      <c r="BN173" s="117" t="e">
        <f t="shared" si="80"/>
        <v>#DIV/0!</v>
      </c>
      <c r="BO173" s="117" t="e">
        <f t="shared" si="107"/>
        <v>#DIV/0!</v>
      </c>
      <c r="BP173" s="117" t="e">
        <f t="shared" si="107"/>
        <v>#DIV/0!</v>
      </c>
      <c r="BQ173" s="117" t="e">
        <f t="shared" si="107"/>
        <v>#DIV/0!</v>
      </c>
      <c r="BR173" s="117" t="e">
        <f t="shared" si="107"/>
        <v>#DIV/0!</v>
      </c>
      <c r="BS173" s="2153"/>
      <c r="BT173" s="2153"/>
      <c r="BU173" s="2153"/>
      <c r="BV173" s="2153"/>
      <c r="BW173" s="2153"/>
      <c r="BX173" s="2153"/>
      <c r="BY173" s="2153"/>
      <c r="BZ173" s="2153"/>
      <c r="CA173" s="2150"/>
      <c r="CB173" s="8"/>
      <c r="CC173" s="2184"/>
      <c r="CD173" s="2153"/>
      <c r="CE173" s="2153"/>
      <c r="CF173" s="2150"/>
      <c r="CG173" s="2288"/>
      <c r="CH173" s="8"/>
      <c r="CI173" s="8"/>
      <c r="CJ173" s="8"/>
      <c r="CK173" s="8"/>
      <c r="CL173" s="8"/>
      <c r="CM173" s="8"/>
      <c r="CN173" s="8"/>
      <c r="CO173" s="8"/>
      <c r="CP173" s="8"/>
      <c r="CQ173" s="8"/>
      <c r="CR173" s="8"/>
      <c r="CS173" s="8"/>
      <c r="CT173" s="8"/>
    </row>
    <row r="174" spans="1:98" ht="16.5" customHeight="1" thickBot="1">
      <c r="A174" s="2179"/>
      <c r="B174" s="2200"/>
      <c r="C174" s="2201"/>
      <c r="D174" s="2200"/>
      <c r="E174" s="2201"/>
      <c r="F174" s="150"/>
      <c r="G174" s="151"/>
      <c r="H174" s="2151"/>
      <c r="I174" s="121"/>
      <c r="J174" s="122"/>
      <c r="K174" s="122"/>
      <c r="L174" s="122"/>
      <c r="M174" s="2151"/>
      <c r="N174" s="2179"/>
      <c r="O174" s="123"/>
      <c r="P174" s="124"/>
      <c r="Q174" s="2179"/>
      <c r="R174" s="2154"/>
      <c r="S174" s="2154"/>
      <c r="T174" s="2151"/>
      <c r="U174" s="27"/>
      <c r="V174" s="168">
        <v>10</v>
      </c>
      <c r="W174" s="179"/>
      <c r="X174" s="235"/>
      <c r="Y174" s="235"/>
      <c r="Z174" s="153"/>
      <c r="AA174" s="125"/>
      <c r="AB174" s="126"/>
      <c r="AC174" s="126"/>
      <c r="AD174" s="127"/>
      <c r="AE174" s="138"/>
      <c r="AF174" s="154"/>
      <c r="AG174" s="156"/>
      <c r="AH174" s="156"/>
      <c r="AI174" s="156"/>
      <c r="AJ174" s="157"/>
      <c r="AK174" s="128"/>
      <c r="AL174" s="129"/>
      <c r="AM174" s="129"/>
      <c r="AN174" s="130"/>
      <c r="AO174" s="8"/>
      <c r="AP174" s="131"/>
      <c r="AQ174" s="132"/>
      <c r="AR174" s="89"/>
      <c r="AS174" s="133" t="e">
        <f t="shared" si="62"/>
        <v>#DIV/0!</v>
      </c>
      <c r="AT174" s="169" t="e">
        <f t="shared" si="63"/>
        <v>#DIV/0!</v>
      </c>
      <c r="AU174" s="169" t="e">
        <f t="shared" si="64"/>
        <v>#DIV/0!</v>
      </c>
      <c r="AV174" s="169" t="e">
        <f t="shared" si="65"/>
        <v>#DIV/0!</v>
      </c>
      <c r="AW174" s="180" t="e">
        <f t="shared" si="66"/>
        <v>#DIV/0!</v>
      </c>
      <c r="AX174" s="180" t="e">
        <f t="shared" si="67"/>
        <v>#DIV/0!</v>
      </c>
      <c r="AY174" s="180" t="e">
        <f t="shared" si="68"/>
        <v>#DIV/0!</v>
      </c>
      <c r="AZ174" s="180" t="e">
        <f t="shared" si="69"/>
        <v>#DIV/0!</v>
      </c>
      <c r="BA174" s="160" t="e">
        <f t="shared" si="70"/>
        <v>#DIV/0!</v>
      </c>
      <c r="BB174" s="160" t="e">
        <f t="shared" si="71"/>
        <v>#DIV/0!</v>
      </c>
      <c r="BC174" s="160" t="e">
        <f t="shared" si="72"/>
        <v>#DIV/0!</v>
      </c>
      <c r="BD174" s="160" t="e">
        <f t="shared" si="73"/>
        <v>#DIV/0!</v>
      </c>
      <c r="BE174" s="159">
        <v>0.2</v>
      </c>
      <c r="BF174" s="159">
        <v>0.8</v>
      </c>
      <c r="BG174" s="160" t="e">
        <f t="shared" si="74"/>
        <v>#DIV/0!</v>
      </c>
      <c r="BH174" s="160" t="e">
        <f t="shared" si="75"/>
        <v>#DIV/0!</v>
      </c>
      <c r="BI174" s="160" t="e">
        <f t="shared" si="76"/>
        <v>#DIV/0!</v>
      </c>
      <c r="BJ174" s="160" t="e">
        <f t="shared" si="106"/>
        <v>#DIV/0!</v>
      </c>
      <c r="BK174" s="160" t="e">
        <f t="shared" si="106"/>
        <v>#DIV/0!</v>
      </c>
      <c r="BL174" s="160" t="e">
        <f t="shared" si="78"/>
        <v>#DIV/0!</v>
      </c>
      <c r="BM174" s="160" t="e">
        <f t="shared" si="79"/>
        <v>#DIV/0!</v>
      </c>
      <c r="BN174" s="160" t="e">
        <f t="shared" si="80"/>
        <v>#DIV/0!</v>
      </c>
      <c r="BO174" s="160" t="e">
        <f t="shared" si="107"/>
        <v>#DIV/0!</v>
      </c>
      <c r="BP174" s="160" t="e">
        <f t="shared" si="107"/>
        <v>#DIV/0!</v>
      </c>
      <c r="BQ174" s="160" t="e">
        <f t="shared" si="107"/>
        <v>#DIV/0!</v>
      </c>
      <c r="BR174" s="160" t="e">
        <f t="shared" si="107"/>
        <v>#DIV/0!</v>
      </c>
      <c r="BS174" s="2154"/>
      <c r="BT174" s="2154"/>
      <c r="BU174" s="2154"/>
      <c r="BV174" s="2154"/>
      <c r="BW174" s="2154"/>
      <c r="BX174" s="2154"/>
      <c r="BY174" s="2154"/>
      <c r="BZ174" s="2154"/>
      <c r="CA174" s="2151"/>
      <c r="CB174" s="8"/>
      <c r="CC174" s="2179"/>
      <c r="CD174" s="2154"/>
      <c r="CE174" s="2154"/>
      <c r="CF174" s="2151"/>
      <c r="CG174" s="2289"/>
      <c r="CH174" s="8"/>
      <c r="CI174" s="8"/>
      <c r="CJ174" s="8"/>
      <c r="CK174" s="8"/>
      <c r="CL174" s="8"/>
      <c r="CM174" s="8"/>
      <c r="CN174" s="8"/>
      <c r="CO174" s="8"/>
      <c r="CP174" s="8"/>
      <c r="CQ174" s="8"/>
      <c r="CR174" s="8"/>
      <c r="CS174" s="8"/>
      <c r="CT174" s="8"/>
    </row>
    <row r="175" spans="1:98" ht="16.5" customHeight="1">
      <c r="A175" s="2124">
        <v>17</v>
      </c>
      <c r="B175" s="2127"/>
      <c r="C175" s="2252"/>
      <c r="D175" s="2157"/>
      <c r="E175" s="2252"/>
      <c r="F175" s="66"/>
      <c r="G175" s="135"/>
      <c r="H175" s="2139"/>
      <c r="I175" s="69"/>
      <c r="J175" s="70"/>
      <c r="K175" s="70"/>
      <c r="L175" s="70"/>
      <c r="M175" s="2148"/>
      <c r="N175" s="2263">
        <f>+P175+P176+P177+P178+P179+P180+P181+P182+P183+P184</f>
        <v>0</v>
      </c>
      <c r="O175" s="72"/>
      <c r="P175" s="73"/>
      <c r="Q175" s="2264"/>
      <c r="R175" s="2265"/>
      <c r="S175" s="2265"/>
      <c r="T175" s="2266"/>
      <c r="U175" s="138"/>
      <c r="V175" s="75">
        <v>1</v>
      </c>
      <c r="W175" s="72"/>
      <c r="X175" s="236"/>
      <c r="Y175" s="236"/>
      <c r="Z175" s="210"/>
      <c r="AA175" s="78"/>
      <c r="AB175" s="79"/>
      <c r="AC175" s="79"/>
      <c r="AD175" s="80"/>
      <c r="AE175" s="138"/>
      <c r="AF175" s="81"/>
      <c r="AG175" s="82"/>
      <c r="AH175" s="82"/>
      <c r="AI175" s="82"/>
      <c r="AJ175" s="83"/>
      <c r="AK175" s="84"/>
      <c r="AL175" s="85"/>
      <c r="AM175" s="85"/>
      <c r="AN175" s="86"/>
      <c r="AO175" s="162"/>
      <c r="AP175" s="87"/>
      <c r="AQ175" s="88"/>
      <c r="AR175" s="89"/>
      <c r="AS175" s="90" t="e">
        <f t="shared" si="62"/>
        <v>#DIV/0!</v>
      </c>
      <c r="AT175" s="164" t="e">
        <f t="shared" si="63"/>
        <v>#DIV/0!</v>
      </c>
      <c r="AU175" s="164" t="e">
        <f t="shared" si="64"/>
        <v>#DIV/0!</v>
      </c>
      <c r="AV175" s="164" t="e">
        <f t="shared" si="65"/>
        <v>#DIV/0!</v>
      </c>
      <c r="AW175" s="176" t="e">
        <f t="shared" si="66"/>
        <v>#DIV/0!</v>
      </c>
      <c r="AX175" s="176" t="e">
        <f t="shared" si="67"/>
        <v>#DIV/0!</v>
      </c>
      <c r="AY175" s="176" t="e">
        <f t="shared" si="68"/>
        <v>#DIV/0!</v>
      </c>
      <c r="AZ175" s="176" t="e">
        <f t="shared" si="69"/>
        <v>#DIV/0!</v>
      </c>
      <c r="BA175" s="165" t="e">
        <f t="shared" si="70"/>
        <v>#DIV/0!</v>
      </c>
      <c r="BB175" s="165" t="e">
        <f t="shared" si="71"/>
        <v>#DIV/0!</v>
      </c>
      <c r="BC175" s="165" t="e">
        <f t="shared" si="72"/>
        <v>#DIV/0!</v>
      </c>
      <c r="BD175" s="165" t="e">
        <f t="shared" si="73"/>
        <v>#DIV/0!</v>
      </c>
      <c r="BE175" s="166">
        <v>0.2</v>
      </c>
      <c r="BF175" s="166">
        <v>0.8</v>
      </c>
      <c r="BG175" s="165" t="e">
        <f t="shared" si="74"/>
        <v>#DIV/0!</v>
      </c>
      <c r="BH175" s="165" t="e">
        <f t="shared" si="75"/>
        <v>#DIV/0!</v>
      </c>
      <c r="BI175" s="165" t="e">
        <f t="shared" si="76"/>
        <v>#DIV/0!</v>
      </c>
      <c r="BJ175" s="165" t="e">
        <f t="shared" si="106"/>
        <v>#DIV/0!</v>
      </c>
      <c r="BK175" s="165" t="e">
        <f t="shared" si="106"/>
        <v>#DIV/0!</v>
      </c>
      <c r="BL175" s="165" t="e">
        <f t="shared" si="78"/>
        <v>#DIV/0!</v>
      </c>
      <c r="BM175" s="165" t="e">
        <f t="shared" si="79"/>
        <v>#DIV/0!</v>
      </c>
      <c r="BN175" s="165" t="e">
        <f t="shared" si="80"/>
        <v>#DIV/0!</v>
      </c>
      <c r="BO175" s="165" t="e">
        <f t="shared" si="107"/>
        <v>#DIV/0!</v>
      </c>
      <c r="BP175" s="93" t="e">
        <f t="shared" si="107"/>
        <v>#DIV/0!</v>
      </c>
      <c r="BQ175" s="93" t="e">
        <f t="shared" si="107"/>
        <v>#DIV/0!</v>
      </c>
      <c r="BR175" s="93" t="e">
        <f t="shared" si="107"/>
        <v>#DIV/0!</v>
      </c>
      <c r="BS175" s="2152" t="e">
        <f t="shared" ref="BS175:BV175" si="110">AVERAGEIF(BO175:BO184,"&lt;&gt;#¡DIV/0!")</f>
        <v>#DIV/0!</v>
      </c>
      <c r="BT175" s="2152" t="e">
        <f t="shared" si="110"/>
        <v>#DIV/0!</v>
      </c>
      <c r="BU175" s="2152" t="e">
        <f t="shared" si="110"/>
        <v>#DIV/0!</v>
      </c>
      <c r="BV175" s="2152" t="e">
        <f t="shared" si="110"/>
        <v>#DIV/0!</v>
      </c>
      <c r="BW175" s="2155" t="e">
        <f>+C175*BS175</f>
        <v>#DIV/0!</v>
      </c>
      <c r="BX175" s="2155" t="e">
        <f>+C175*BT175</f>
        <v>#DIV/0!</v>
      </c>
      <c r="BY175" s="2155" t="e">
        <f>+C175*BU175</f>
        <v>#DIV/0!</v>
      </c>
      <c r="BZ175" s="2155" t="e">
        <f>+C175*BV175</f>
        <v>#DIV/0!</v>
      </c>
      <c r="CA175" s="2149" t="e">
        <f>SUM(BW175:BZ184)</f>
        <v>#DIV/0!</v>
      </c>
      <c r="CB175" s="8"/>
      <c r="CC175" s="2273" t="e">
        <f t="shared" ref="CC175:CF175" si="111">+Q175/$N$175</f>
        <v>#DIV/0!</v>
      </c>
      <c r="CD175" s="2267" t="e">
        <f t="shared" si="111"/>
        <v>#DIV/0!</v>
      </c>
      <c r="CE175" s="2267" t="e">
        <f t="shared" si="111"/>
        <v>#DIV/0!</v>
      </c>
      <c r="CF175" s="2297" t="e">
        <f t="shared" si="111"/>
        <v>#DIV/0!</v>
      </c>
      <c r="CG175" s="2287" t="e">
        <f>AVERAGE(CC175:CF184)</f>
        <v>#DIV/0!</v>
      </c>
      <c r="CH175" s="8"/>
      <c r="CI175" s="8"/>
      <c r="CJ175" s="8"/>
      <c r="CK175" s="8"/>
      <c r="CL175" s="8"/>
      <c r="CM175" s="8"/>
      <c r="CN175" s="8"/>
      <c r="CO175" s="8"/>
      <c r="CP175" s="8"/>
      <c r="CQ175" s="8"/>
      <c r="CR175" s="8"/>
      <c r="CS175" s="8"/>
      <c r="CT175" s="8"/>
    </row>
    <row r="176" spans="1:98" ht="16.5" customHeight="1">
      <c r="A176" s="2184"/>
      <c r="B176" s="2261"/>
      <c r="C176" s="2254"/>
      <c r="D176" s="2261"/>
      <c r="E176" s="2254"/>
      <c r="F176" s="95"/>
      <c r="G176" s="142"/>
      <c r="H176" s="2150"/>
      <c r="I176" s="97"/>
      <c r="J176" s="98"/>
      <c r="K176" s="98"/>
      <c r="L176" s="98"/>
      <c r="M176" s="2150"/>
      <c r="N176" s="2184"/>
      <c r="O176" s="99"/>
      <c r="P176" s="100"/>
      <c r="Q176" s="2184"/>
      <c r="R176" s="2153"/>
      <c r="S176" s="2153"/>
      <c r="T176" s="2150"/>
      <c r="U176" s="27"/>
      <c r="V176" s="101">
        <v>2</v>
      </c>
      <c r="W176" s="120"/>
      <c r="X176" s="234"/>
      <c r="Y176" s="234"/>
      <c r="Z176" s="211"/>
      <c r="AA176" s="104"/>
      <c r="AB176" s="105"/>
      <c r="AC176" s="105"/>
      <c r="AD176" s="106"/>
      <c r="AE176" s="138"/>
      <c r="AF176" s="107"/>
      <c r="AG176" s="108"/>
      <c r="AH176" s="108"/>
      <c r="AI176" s="108"/>
      <c r="AJ176" s="109"/>
      <c r="AK176" s="110"/>
      <c r="AL176" s="111"/>
      <c r="AM176" s="111"/>
      <c r="AN176" s="112"/>
      <c r="AO176" s="8"/>
      <c r="AP176" s="113"/>
      <c r="AQ176" s="114"/>
      <c r="AR176" s="89"/>
      <c r="AS176" s="115" t="e">
        <f t="shared" si="62"/>
        <v>#DIV/0!</v>
      </c>
      <c r="AT176" s="116" t="e">
        <f t="shared" si="63"/>
        <v>#DIV/0!</v>
      </c>
      <c r="AU176" s="116" t="e">
        <f t="shared" si="64"/>
        <v>#DIV/0!</v>
      </c>
      <c r="AV176" s="116" t="e">
        <f t="shared" si="65"/>
        <v>#DIV/0!</v>
      </c>
      <c r="AW176" s="148" t="e">
        <f t="shared" si="66"/>
        <v>#DIV/0!</v>
      </c>
      <c r="AX176" s="148" t="e">
        <f t="shared" si="67"/>
        <v>#DIV/0!</v>
      </c>
      <c r="AY176" s="148" t="e">
        <f t="shared" si="68"/>
        <v>#DIV/0!</v>
      </c>
      <c r="AZ176" s="148" t="e">
        <f t="shared" si="69"/>
        <v>#DIV/0!</v>
      </c>
      <c r="BA176" s="117" t="e">
        <f t="shared" si="70"/>
        <v>#DIV/0!</v>
      </c>
      <c r="BB176" s="117" t="e">
        <f t="shared" si="71"/>
        <v>#DIV/0!</v>
      </c>
      <c r="BC176" s="117" t="e">
        <f t="shared" si="72"/>
        <v>#DIV/0!</v>
      </c>
      <c r="BD176" s="117" t="e">
        <f t="shared" si="73"/>
        <v>#DIV/0!</v>
      </c>
      <c r="BE176" s="118">
        <v>0.2</v>
      </c>
      <c r="BF176" s="118">
        <v>0.8</v>
      </c>
      <c r="BG176" s="117" t="e">
        <f t="shared" si="74"/>
        <v>#DIV/0!</v>
      </c>
      <c r="BH176" s="117" t="e">
        <f t="shared" si="75"/>
        <v>#DIV/0!</v>
      </c>
      <c r="BI176" s="117" t="e">
        <f t="shared" si="76"/>
        <v>#DIV/0!</v>
      </c>
      <c r="BJ176" s="117" t="e">
        <f t="shared" si="106"/>
        <v>#DIV/0!</v>
      </c>
      <c r="BK176" s="117" t="e">
        <f t="shared" si="106"/>
        <v>#DIV/0!</v>
      </c>
      <c r="BL176" s="117" t="e">
        <f t="shared" si="78"/>
        <v>#DIV/0!</v>
      </c>
      <c r="BM176" s="117" t="e">
        <f t="shared" si="79"/>
        <v>#DIV/0!</v>
      </c>
      <c r="BN176" s="117" t="e">
        <f t="shared" si="80"/>
        <v>#DIV/0!</v>
      </c>
      <c r="BO176" s="117" t="e">
        <f t="shared" si="107"/>
        <v>#DIV/0!</v>
      </c>
      <c r="BP176" s="117" t="e">
        <f t="shared" si="107"/>
        <v>#DIV/0!</v>
      </c>
      <c r="BQ176" s="117" t="e">
        <f t="shared" si="107"/>
        <v>#DIV/0!</v>
      </c>
      <c r="BR176" s="117" t="e">
        <f t="shared" si="107"/>
        <v>#DIV/0!</v>
      </c>
      <c r="BS176" s="2153"/>
      <c r="BT176" s="2153"/>
      <c r="BU176" s="2153"/>
      <c r="BV176" s="2153"/>
      <c r="BW176" s="2153"/>
      <c r="BX176" s="2153"/>
      <c r="BY176" s="2153"/>
      <c r="BZ176" s="2153"/>
      <c r="CA176" s="2150"/>
      <c r="CB176" s="8"/>
      <c r="CC176" s="2184"/>
      <c r="CD176" s="2153"/>
      <c r="CE176" s="2153"/>
      <c r="CF176" s="2150"/>
      <c r="CG176" s="2288"/>
      <c r="CH176" s="8"/>
      <c r="CI176" s="8"/>
      <c r="CJ176" s="8"/>
      <c r="CK176" s="8"/>
      <c r="CL176" s="8"/>
      <c r="CM176" s="8"/>
      <c r="CN176" s="8"/>
      <c r="CO176" s="8"/>
      <c r="CP176" s="8"/>
      <c r="CQ176" s="8"/>
      <c r="CR176" s="8"/>
      <c r="CS176" s="8"/>
      <c r="CT176" s="8"/>
    </row>
    <row r="177" spans="1:98" ht="16.5" customHeight="1">
      <c r="A177" s="2184"/>
      <c r="B177" s="2261"/>
      <c r="C177" s="2254"/>
      <c r="D177" s="2261"/>
      <c r="E177" s="2254"/>
      <c r="F177" s="95"/>
      <c r="G177" s="142"/>
      <c r="H177" s="2150"/>
      <c r="I177" s="97"/>
      <c r="J177" s="98"/>
      <c r="K177" s="98"/>
      <c r="L177" s="98"/>
      <c r="M177" s="2150"/>
      <c r="N177" s="2184"/>
      <c r="O177" s="99"/>
      <c r="P177" s="100"/>
      <c r="Q177" s="2184"/>
      <c r="R177" s="2153"/>
      <c r="S177" s="2153"/>
      <c r="T177" s="2150"/>
      <c r="U177" s="27"/>
      <c r="V177" s="101">
        <v>3</v>
      </c>
      <c r="W177" s="120"/>
      <c r="X177" s="234"/>
      <c r="Y177" s="234"/>
      <c r="Z177" s="211"/>
      <c r="AA177" s="104"/>
      <c r="AB177" s="105"/>
      <c r="AC177" s="105"/>
      <c r="AD177" s="106"/>
      <c r="AE177" s="138"/>
      <c r="AF177" s="107"/>
      <c r="AG177" s="108"/>
      <c r="AH177" s="108"/>
      <c r="AI177" s="108"/>
      <c r="AJ177" s="109"/>
      <c r="AK177" s="110"/>
      <c r="AL177" s="111"/>
      <c r="AM177" s="111"/>
      <c r="AN177" s="112"/>
      <c r="AO177" s="8"/>
      <c r="AP177" s="113"/>
      <c r="AQ177" s="114"/>
      <c r="AR177" s="89"/>
      <c r="AS177" s="115" t="e">
        <f t="shared" si="62"/>
        <v>#DIV/0!</v>
      </c>
      <c r="AT177" s="116" t="e">
        <f t="shared" si="63"/>
        <v>#DIV/0!</v>
      </c>
      <c r="AU177" s="116" t="e">
        <f t="shared" si="64"/>
        <v>#DIV/0!</v>
      </c>
      <c r="AV177" s="116" t="e">
        <f t="shared" si="65"/>
        <v>#DIV/0!</v>
      </c>
      <c r="AW177" s="148" t="e">
        <f t="shared" si="66"/>
        <v>#DIV/0!</v>
      </c>
      <c r="AX177" s="148" t="e">
        <f t="shared" si="67"/>
        <v>#DIV/0!</v>
      </c>
      <c r="AY177" s="148" t="e">
        <f t="shared" si="68"/>
        <v>#DIV/0!</v>
      </c>
      <c r="AZ177" s="148" t="e">
        <f t="shared" si="69"/>
        <v>#DIV/0!</v>
      </c>
      <c r="BA177" s="117" t="e">
        <f t="shared" si="70"/>
        <v>#DIV/0!</v>
      </c>
      <c r="BB177" s="117" t="e">
        <f t="shared" si="71"/>
        <v>#DIV/0!</v>
      </c>
      <c r="BC177" s="117" t="e">
        <f t="shared" si="72"/>
        <v>#DIV/0!</v>
      </c>
      <c r="BD177" s="117" t="e">
        <f t="shared" si="73"/>
        <v>#DIV/0!</v>
      </c>
      <c r="BE177" s="118">
        <v>0.2</v>
      </c>
      <c r="BF177" s="118">
        <v>0.8</v>
      </c>
      <c r="BG177" s="117" t="e">
        <f t="shared" si="74"/>
        <v>#DIV/0!</v>
      </c>
      <c r="BH177" s="117" t="e">
        <f t="shared" si="75"/>
        <v>#DIV/0!</v>
      </c>
      <c r="BI177" s="117" t="e">
        <f t="shared" si="76"/>
        <v>#DIV/0!</v>
      </c>
      <c r="BJ177" s="117" t="e">
        <f t="shared" si="106"/>
        <v>#DIV/0!</v>
      </c>
      <c r="BK177" s="117" t="e">
        <f t="shared" si="106"/>
        <v>#DIV/0!</v>
      </c>
      <c r="BL177" s="117" t="e">
        <f t="shared" si="78"/>
        <v>#DIV/0!</v>
      </c>
      <c r="BM177" s="117" t="e">
        <f t="shared" si="79"/>
        <v>#DIV/0!</v>
      </c>
      <c r="BN177" s="117" t="e">
        <f t="shared" si="80"/>
        <v>#DIV/0!</v>
      </c>
      <c r="BO177" s="117" t="e">
        <f t="shared" si="107"/>
        <v>#DIV/0!</v>
      </c>
      <c r="BP177" s="117" t="e">
        <f t="shared" si="107"/>
        <v>#DIV/0!</v>
      </c>
      <c r="BQ177" s="117" t="e">
        <f t="shared" si="107"/>
        <v>#DIV/0!</v>
      </c>
      <c r="BR177" s="117" t="e">
        <f t="shared" si="107"/>
        <v>#DIV/0!</v>
      </c>
      <c r="BS177" s="2153"/>
      <c r="BT177" s="2153"/>
      <c r="BU177" s="2153"/>
      <c r="BV177" s="2153"/>
      <c r="BW177" s="2153"/>
      <c r="BX177" s="2153"/>
      <c r="BY177" s="2153"/>
      <c r="BZ177" s="2153"/>
      <c r="CA177" s="2150"/>
      <c r="CB177" s="8"/>
      <c r="CC177" s="2184"/>
      <c r="CD177" s="2153"/>
      <c r="CE177" s="2153"/>
      <c r="CF177" s="2150"/>
      <c r="CG177" s="2288"/>
      <c r="CH177" s="8"/>
      <c r="CI177" s="8"/>
      <c r="CJ177" s="8"/>
      <c r="CK177" s="8"/>
      <c r="CL177" s="8"/>
      <c r="CM177" s="8"/>
      <c r="CN177" s="8"/>
      <c r="CO177" s="8"/>
      <c r="CP177" s="8"/>
      <c r="CQ177" s="8"/>
      <c r="CR177" s="8"/>
      <c r="CS177" s="8"/>
      <c r="CT177" s="8"/>
    </row>
    <row r="178" spans="1:98" ht="16.5" customHeight="1">
      <c r="A178" s="2184"/>
      <c r="B178" s="2261"/>
      <c r="C178" s="2254"/>
      <c r="D178" s="2261"/>
      <c r="E178" s="2254"/>
      <c r="F178" s="95"/>
      <c r="G178" s="142"/>
      <c r="H178" s="2150"/>
      <c r="I178" s="97"/>
      <c r="J178" s="98"/>
      <c r="K178" s="98"/>
      <c r="L178" s="98"/>
      <c r="M178" s="2150"/>
      <c r="N178" s="2184"/>
      <c r="O178" s="99"/>
      <c r="P178" s="100"/>
      <c r="Q178" s="2184"/>
      <c r="R178" s="2153"/>
      <c r="S178" s="2153"/>
      <c r="T178" s="2150"/>
      <c r="U178" s="27"/>
      <c r="V178" s="101">
        <v>4</v>
      </c>
      <c r="W178" s="120"/>
      <c r="X178" s="234"/>
      <c r="Y178" s="234"/>
      <c r="Z178" s="211"/>
      <c r="AA178" s="104"/>
      <c r="AB178" s="105"/>
      <c r="AC178" s="105"/>
      <c r="AD178" s="106"/>
      <c r="AE178" s="138"/>
      <c r="AF178" s="107"/>
      <c r="AG178" s="108"/>
      <c r="AH178" s="108"/>
      <c r="AI178" s="108"/>
      <c r="AJ178" s="109"/>
      <c r="AK178" s="110"/>
      <c r="AL178" s="111"/>
      <c r="AM178" s="111"/>
      <c r="AN178" s="112"/>
      <c r="AO178" s="8"/>
      <c r="AP178" s="113"/>
      <c r="AQ178" s="114"/>
      <c r="AR178" s="89"/>
      <c r="AS178" s="115" t="e">
        <f t="shared" si="62"/>
        <v>#DIV/0!</v>
      </c>
      <c r="AT178" s="116" t="e">
        <f t="shared" si="63"/>
        <v>#DIV/0!</v>
      </c>
      <c r="AU178" s="116" t="e">
        <f t="shared" si="64"/>
        <v>#DIV/0!</v>
      </c>
      <c r="AV178" s="116" t="e">
        <f t="shared" si="65"/>
        <v>#DIV/0!</v>
      </c>
      <c r="AW178" s="148" t="e">
        <f t="shared" si="66"/>
        <v>#DIV/0!</v>
      </c>
      <c r="AX178" s="148" t="e">
        <f t="shared" si="67"/>
        <v>#DIV/0!</v>
      </c>
      <c r="AY178" s="148" t="e">
        <f t="shared" si="68"/>
        <v>#DIV/0!</v>
      </c>
      <c r="AZ178" s="148" t="e">
        <f t="shared" si="69"/>
        <v>#DIV/0!</v>
      </c>
      <c r="BA178" s="117" t="e">
        <f t="shared" si="70"/>
        <v>#DIV/0!</v>
      </c>
      <c r="BB178" s="117" t="e">
        <f t="shared" si="71"/>
        <v>#DIV/0!</v>
      </c>
      <c r="BC178" s="117" t="e">
        <f t="shared" si="72"/>
        <v>#DIV/0!</v>
      </c>
      <c r="BD178" s="117" t="e">
        <f t="shared" si="73"/>
        <v>#DIV/0!</v>
      </c>
      <c r="BE178" s="118">
        <v>0.2</v>
      </c>
      <c r="BF178" s="118">
        <v>0.8</v>
      </c>
      <c r="BG178" s="117" t="e">
        <f t="shared" si="74"/>
        <v>#DIV/0!</v>
      </c>
      <c r="BH178" s="117" t="e">
        <f t="shared" si="75"/>
        <v>#DIV/0!</v>
      </c>
      <c r="BI178" s="117" t="e">
        <f t="shared" si="76"/>
        <v>#DIV/0!</v>
      </c>
      <c r="BJ178" s="117" t="e">
        <f t="shared" si="106"/>
        <v>#DIV/0!</v>
      </c>
      <c r="BK178" s="117" t="e">
        <f t="shared" si="106"/>
        <v>#DIV/0!</v>
      </c>
      <c r="BL178" s="117" t="e">
        <f t="shared" si="78"/>
        <v>#DIV/0!</v>
      </c>
      <c r="BM178" s="117" t="e">
        <f t="shared" si="79"/>
        <v>#DIV/0!</v>
      </c>
      <c r="BN178" s="117" t="e">
        <f t="shared" si="80"/>
        <v>#DIV/0!</v>
      </c>
      <c r="BO178" s="117" t="e">
        <f t="shared" si="107"/>
        <v>#DIV/0!</v>
      </c>
      <c r="BP178" s="117" t="e">
        <f t="shared" si="107"/>
        <v>#DIV/0!</v>
      </c>
      <c r="BQ178" s="117" t="e">
        <f t="shared" si="107"/>
        <v>#DIV/0!</v>
      </c>
      <c r="BR178" s="117" t="e">
        <f t="shared" si="107"/>
        <v>#DIV/0!</v>
      </c>
      <c r="BS178" s="2153"/>
      <c r="BT178" s="2153"/>
      <c r="BU178" s="2153"/>
      <c r="BV178" s="2153"/>
      <c r="BW178" s="2153"/>
      <c r="BX178" s="2153"/>
      <c r="BY178" s="2153"/>
      <c r="BZ178" s="2153"/>
      <c r="CA178" s="2150"/>
      <c r="CB178" s="8"/>
      <c r="CC178" s="2184"/>
      <c r="CD178" s="2153"/>
      <c r="CE178" s="2153"/>
      <c r="CF178" s="2150"/>
      <c r="CG178" s="2288"/>
      <c r="CH178" s="8"/>
      <c r="CI178" s="8"/>
      <c r="CJ178" s="8"/>
      <c r="CK178" s="8"/>
      <c r="CL178" s="8"/>
      <c r="CM178" s="8"/>
      <c r="CN178" s="8"/>
      <c r="CO178" s="8"/>
      <c r="CP178" s="8"/>
      <c r="CQ178" s="8"/>
      <c r="CR178" s="8"/>
      <c r="CS178" s="8"/>
      <c r="CT178" s="8"/>
    </row>
    <row r="179" spans="1:98" ht="16.5" customHeight="1">
      <c r="A179" s="2184"/>
      <c r="B179" s="2261"/>
      <c r="C179" s="2254"/>
      <c r="D179" s="2261"/>
      <c r="E179" s="2254"/>
      <c r="F179" s="95"/>
      <c r="G179" s="142"/>
      <c r="H179" s="2150"/>
      <c r="I179" s="97"/>
      <c r="J179" s="98"/>
      <c r="K179" s="98"/>
      <c r="L179" s="98"/>
      <c r="M179" s="2150"/>
      <c r="N179" s="2184"/>
      <c r="O179" s="99"/>
      <c r="P179" s="100"/>
      <c r="Q179" s="2184"/>
      <c r="R179" s="2153"/>
      <c r="S179" s="2153"/>
      <c r="T179" s="2150"/>
      <c r="U179" s="27"/>
      <c r="V179" s="101">
        <v>5</v>
      </c>
      <c r="W179" s="120"/>
      <c r="X179" s="234"/>
      <c r="Y179" s="234"/>
      <c r="Z179" s="211"/>
      <c r="AA179" s="104"/>
      <c r="AB179" s="105"/>
      <c r="AC179" s="105"/>
      <c r="AD179" s="106"/>
      <c r="AE179" s="138"/>
      <c r="AF179" s="107"/>
      <c r="AG179" s="108"/>
      <c r="AH179" s="108"/>
      <c r="AI179" s="108"/>
      <c r="AJ179" s="109"/>
      <c r="AK179" s="110"/>
      <c r="AL179" s="111"/>
      <c r="AM179" s="111"/>
      <c r="AN179" s="112"/>
      <c r="AO179" s="8"/>
      <c r="AP179" s="113"/>
      <c r="AQ179" s="114"/>
      <c r="AR179" s="89"/>
      <c r="AS179" s="115" t="e">
        <f t="shared" si="62"/>
        <v>#DIV/0!</v>
      </c>
      <c r="AT179" s="116" t="e">
        <f t="shared" si="63"/>
        <v>#DIV/0!</v>
      </c>
      <c r="AU179" s="116" t="e">
        <f t="shared" si="64"/>
        <v>#DIV/0!</v>
      </c>
      <c r="AV179" s="116" t="e">
        <f t="shared" si="65"/>
        <v>#DIV/0!</v>
      </c>
      <c r="AW179" s="148" t="e">
        <f t="shared" si="66"/>
        <v>#DIV/0!</v>
      </c>
      <c r="AX179" s="148" t="e">
        <f t="shared" si="67"/>
        <v>#DIV/0!</v>
      </c>
      <c r="AY179" s="148" t="e">
        <f t="shared" si="68"/>
        <v>#DIV/0!</v>
      </c>
      <c r="AZ179" s="148" t="e">
        <f t="shared" si="69"/>
        <v>#DIV/0!</v>
      </c>
      <c r="BA179" s="117" t="e">
        <f t="shared" si="70"/>
        <v>#DIV/0!</v>
      </c>
      <c r="BB179" s="117" t="e">
        <f t="shared" si="71"/>
        <v>#DIV/0!</v>
      </c>
      <c r="BC179" s="117" t="e">
        <f t="shared" si="72"/>
        <v>#DIV/0!</v>
      </c>
      <c r="BD179" s="117" t="e">
        <f t="shared" si="73"/>
        <v>#DIV/0!</v>
      </c>
      <c r="BE179" s="118">
        <v>0.2</v>
      </c>
      <c r="BF179" s="118">
        <v>0.8</v>
      </c>
      <c r="BG179" s="117" t="e">
        <f t="shared" si="74"/>
        <v>#DIV/0!</v>
      </c>
      <c r="BH179" s="117" t="e">
        <f t="shared" si="75"/>
        <v>#DIV/0!</v>
      </c>
      <c r="BI179" s="117" t="e">
        <f t="shared" si="76"/>
        <v>#DIV/0!</v>
      </c>
      <c r="BJ179" s="117" t="e">
        <f t="shared" si="106"/>
        <v>#DIV/0!</v>
      </c>
      <c r="BK179" s="117" t="e">
        <f t="shared" si="106"/>
        <v>#DIV/0!</v>
      </c>
      <c r="BL179" s="117" t="e">
        <f t="shared" si="78"/>
        <v>#DIV/0!</v>
      </c>
      <c r="BM179" s="117" t="e">
        <f t="shared" si="79"/>
        <v>#DIV/0!</v>
      </c>
      <c r="BN179" s="117" t="e">
        <f t="shared" si="80"/>
        <v>#DIV/0!</v>
      </c>
      <c r="BO179" s="117" t="e">
        <f t="shared" si="107"/>
        <v>#DIV/0!</v>
      </c>
      <c r="BP179" s="117" t="e">
        <f t="shared" si="107"/>
        <v>#DIV/0!</v>
      </c>
      <c r="BQ179" s="117" t="e">
        <f t="shared" si="107"/>
        <v>#DIV/0!</v>
      </c>
      <c r="BR179" s="117" t="e">
        <f t="shared" si="107"/>
        <v>#DIV/0!</v>
      </c>
      <c r="BS179" s="2153"/>
      <c r="BT179" s="2153"/>
      <c r="BU179" s="2153"/>
      <c r="BV179" s="2153"/>
      <c r="BW179" s="2153"/>
      <c r="BX179" s="2153"/>
      <c r="BY179" s="2153"/>
      <c r="BZ179" s="2153"/>
      <c r="CA179" s="2150"/>
      <c r="CB179" s="8"/>
      <c r="CC179" s="2184"/>
      <c r="CD179" s="2153"/>
      <c r="CE179" s="2153"/>
      <c r="CF179" s="2150"/>
      <c r="CG179" s="2288"/>
      <c r="CH179" s="8"/>
      <c r="CI179" s="8"/>
      <c r="CJ179" s="8"/>
      <c r="CK179" s="8"/>
      <c r="CL179" s="8"/>
      <c r="CM179" s="8"/>
      <c r="CN179" s="8"/>
      <c r="CO179" s="8"/>
      <c r="CP179" s="8"/>
      <c r="CQ179" s="8"/>
      <c r="CR179" s="8"/>
      <c r="CS179" s="8"/>
      <c r="CT179" s="8"/>
    </row>
    <row r="180" spans="1:98" ht="16.5" customHeight="1">
      <c r="A180" s="2184"/>
      <c r="B180" s="2261"/>
      <c r="C180" s="2254"/>
      <c r="D180" s="2261"/>
      <c r="E180" s="2254"/>
      <c r="F180" s="95"/>
      <c r="G180" s="142"/>
      <c r="H180" s="2150"/>
      <c r="I180" s="97"/>
      <c r="J180" s="98"/>
      <c r="K180" s="98"/>
      <c r="L180" s="98"/>
      <c r="M180" s="2150"/>
      <c r="N180" s="2184"/>
      <c r="O180" s="99"/>
      <c r="P180" s="100"/>
      <c r="Q180" s="2184"/>
      <c r="R180" s="2153"/>
      <c r="S180" s="2153"/>
      <c r="T180" s="2150"/>
      <c r="U180" s="27"/>
      <c r="V180" s="101">
        <v>6</v>
      </c>
      <c r="W180" s="120"/>
      <c r="X180" s="234"/>
      <c r="Y180" s="234"/>
      <c r="Z180" s="211"/>
      <c r="AA180" s="104"/>
      <c r="AB180" s="105"/>
      <c r="AC180" s="105"/>
      <c r="AD180" s="106"/>
      <c r="AE180" s="138"/>
      <c r="AF180" s="107"/>
      <c r="AG180" s="108"/>
      <c r="AH180" s="108"/>
      <c r="AI180" s="108"/>
      <c r="AJ180" s="109"/>
      <c r="AK180" s="110"/>
      <c r="AL180" s="111"/>
      <c r="AM180" s="111"/>
      <c r="AN180" s="112"/>
      <c r="AO180" s="8"/>
      <c r="AP180" s="113"/>
      <c r="AQ180" s="114"/>
      <c r="AR180" s="89"/>
      <c r="AS180" s="115" t="e">
        <f t="shared" si="62"/>
        <v>#DIV/0!</v>
      </c>
      <c r="AT180" s="116" t="e">
        <f t="shared" si="63"/>
        <v>#DIV/0!</v>
      </c>
      <c r="AU180" s="116" t="e">
        <f t="shared" si="64"/>
        <v>#DIV/0!</v>
      </c>
      <c r="AV180" s="116" t="e">
        <f t="shared" si="65"/>
        <v>#DIV/0!</v>
      </c>
      <c r="AW180" s="148" t="e">
        <f t="shared" si="66"/>
        <v>#DIV/0!</v>
      </c>
      <c r="AX180" s="148" t="e">
        <f t="shared" si="67"/>
        <v>#DIV/0!</v>
      </c>
      <c r="AY180" s="148" t="e">
        <f t="shared" si="68"/>
        <v>#DIV/0!</v>
      </c>
      <c r="AZ180" s="148" t="e">
        <f t="shared" si="69"/>
        <v>#DIV/0!</v>
      </c>
      <c r="BA180" s="117" t="e">
        <f t="shared" si="70"/>
        <v>#DIV/0!</v>
      </c>
      <c r="BB180" s="117" t="e">
        <f t="shared" si="71"/>
        <v>#DIV/0!</v>
      </c>
      <c r="BC180" s="117" t="e">
        <f t="shared" si="72"/>
        <v>#DIV/0!</v>
      </c>
      <c r="BD180" s="117" t="e">
        <f t="shared" si="73"/>
        <v>#DIV/0!</v>
      </c>
      <c r="BE180" s="118">
        <v>0.2</v>
      </c>
      <c r="BF180" s="118">
        <v>0.8</v>
      </c>
      <c r="BG180" s="117" t="e">
        <f t="shared" si="74"/>
        <v>#DIV/0!</v>
      </c>
      <c r="BH180" s="117" t="e">
        <f t="shared" si="75"/>
        <v>#DIV/0!</v>
      </c>
      <c r="BI180" s="117" t="e">
        <f t="shared" si="76"/>
        <v>#DIV/0!</v>
      </c>
      <c r="BJ180" s="117" t="e">
        <f t="shared" ref="BJ180:BK195" si="112">+AZ180*BE180</f>
        <v>#DIV/0!</v>
      </c>
      <c r="BK180" s="117" t="e">
        <f t="shared" si="112"/>
        <v>#DIV/0!</v>
      </c>
      <c r="BL180" s="117" t="e">
        <f t="shared" si="78"/>
        <v>#DIV/0!</v>
      </c>
      <c r="BM180" s="117" t="e">
        <f t="shared" si="79"/>
        <v>#DIV/0!</v>
      </c>
      <c r="BN180" s="117" t="e">
        <f t="shared" si="80"/>
        <v>#DIV/0!</v>
      </c>
      <c r="BO180" s="117" t="e">
        <f t="shared" ref="BO180:BR195" si="113">+BG180+BK180</f>
        <v>#DIV/0!</v>
      </c>
      <c r="BP180" s="117" t="e">
        <f t="shared" si="113"/>
        <v>#DIV/0!</v>
      </c>
      <c r="BQ180" s="117" t="e">
        <f t="shared" si="113"/>
        <v>#DIV/0!</v>
      </c>
      <c r="BR180" s="117" t="e">
        <f t="shared" si="113"/>
        <v>#DIV/0!</v>
      </c>
      <c r="BS180" s="2153"/>
      <c r="BT180" s="2153"/>
      <c r="BU180" s="2153"/>
      <c r="BV180" s="2153"/>
      <c r="BW180" s="2153"/>
      <c r="BX180" s="2153"/>
      <c r="BY180" s="2153"/>
      <c r="BZ180" s="2153"/>
      <c r="CA180" s="2150"/>
      <c r="CB180" s="8"/>
      <c r="CC180" s="2184"/>
      <c r="CD180" s="2153"/>
      <c r="CE180" s="2153"/>
      <c r="CF180" s="2150"/>
      <c r="CG180" s="2288"/>
      <c r="CH180" s="8"/>
      <c r="CI180" s="8"/>
      <c r="CJ180" s="8"/>
      <c r="CK180" s="8"/>
      <c r="CL180" s="8"/>
      <c r="CM180" s="8"/>
      <c r="CN180" s="8"/>
      <c r="CO180" s="8"/>
      <c r="CP180" s="8"/>
      <c r="CQ180" s="8"/>
      <c r="CR180" s="8"/>
      <c r="CS180" s="8"/>
      <c r="CT180" s="8"/>
    </row>
    <row r="181" spans="1:98" ht="16.5" customHeight="1">
      <c r="A181" s="2184"/>
      <c r="B181" s="2261"/>
      <c r="C181" s="2254"/>
      <c r="D181" s="2261"/>
      <c r="E181" s="2254"/>
      <c r="F181" s="95"/>
      <c r="G181" s="142"/>
      <c r="H181" s="2150"/>
      <c r="I181" s="97"/>
      <c r="J181" s="98"/>
      <c r="K181" s="98"/>
      <c r="L181" s="98"/>
      <c r="M181" s="2150"/>
      <c r="N181" s="2184"/>
      <c r="O181" s="99"/>
      <c r="P181" s="100"/>
      <c r="Q181" s="2184"/>
      <c r="R181" s="2153"/>
      <c r="S181" s="2153"/>
      <c r="T181" s="2150"/>
      <c r="U181" s="27"/>
      <c r="V181" s="101">
        <v>7</v>
      </c>
      <c r="W181" s="120"/>
      <c r="X181" s="234"/>
      <c r="Y181" s="234"/>
      <c r="Z181" s="211"/>
      <c r="AA181" s="104"/>
      <c r="AB181" s="105"/>
      <c r="AC181" s="105"/>
      <c r="AD181" s="106"/>
      <c r="AE181" s="138"/>
      <c r="AF181" s="107"/>
      <c r="AG181" s="108"/>
      <c r="AH181" s="108"/>
      <c r="AI181" s="108"/>
      <c r="AJ181" s="109"/>
      <c r="AK181" s="110"/>
      <c r="AL181" s="111"/>
      <c r="AM181" s="111"/>
      <c r="AN181" s="112"/>
      <c r="AO181" s="8"/>
      <c r="AP181" s="113"/>
      <c r="AQ181" s="114"/>
      <c r="AR181" s="89"/>
      <c r="AS181" s="115" t="e">
        <f t="shared" si="62"/>
        <v>#DIV/0!</v>
      </c>
      <c r="AT181" s="116" t="e">
        <f t="shared" si="63"/>
        <v>#DIV/0!</v>
      </c>
      <c r="AU181" s="116" t="e">
        <f t="shared" si="64"/>
        <v>#DIV/0!</v>
      </c>
      <c r="AV181" s="116" t="e">
        <f t="shared" si="65"/>
        <v>#DIV/0!</v>
      </c>
      <c r="AW181" s="148" t="e">
        <f t="shared" si="66"/>
        <v>#DIV/0!</v>
      </c>
      <c r="AX181" s="148" t="e">
        <f t="shared" si="67"/>
        <v>#DIV/0!</v>
      </c>
      <c r="AY181" s="148" t="e">
        <f t="shared" si="68"/>
        <v>#DIV/0!</v>
      </c>
      <c r="AZ181" s="148" t="e">
        <f t="shared" si="69"/>
        <v>#DIV/0!</v>
      </c>
      <c r="BA181" s="117" t="e">
        <f t="shared" si="70"/>
        <v>#DIV/0!</v>
      </c>
      <c r="BB181" s="117" t="e">
        <f t="shared" si="71"/>
        <v>#DIV/0!</v>
      </c>
      <c r="BC181" s="117" t="e">
        <f t="shared" si="72"/>
        <v>#DIV/0!</v>
      </c>
      <c r="BD181" s="117" t="e">
        <f t="shared" si="73"/>
        <v>#DIV/0!</v>
      </c>
      <c r="BE181" s="118">
        <v>0.2</v>
      </c>
      <c r="BF181" s="118">
        <v>0.8</v>
      </c>
      <c r="BG181" s="117" t="e">
        <f t="shared" si="74"/>
        <v>#DIV/0!</v>
      </c>
      <c r="BH181" s="117" t="e">
        <f t="shared" si="75"/>
        <v>#DIV/0!</v>
      </c>
      <c r="BI181" s="117" t="e">
        <f t="shared" si="76"/>
        <v>#DIV/0!</v>
      </c>
      <c r="BJ181" s="117" t="e">
        <f t="shared" si="112"/>
        <v>#DIV/0!</v>
      </c>
      <c r="BK181" s="117" t="e">
        <f t="shared" si="112"/>
        <v>#DIV/0!</v>
      </c>
      <c r="BL181" s="117" t="e">
        <f t="shared" si="78"/>
        <v>#DIV/0!</v>
      </c>
      <c r="BM181" s="117" t="e">
        <f t="shared" si="79"/>
        <v>#DIV/0!</v>
      </c>
      <c r="BN181" s="117" t="e">
        <f t="shared" si="80"/>
        <v>#DIV/0!</v>
      </c>
      <c r="BO181" s="117" t="e">
        <f t="shared" si="113"/>
        <v>#DIV/0!</v>
      </c>
      <c r="BP181" s="117" t="e">
        <f t="shared" si="113"/>
        <v>#DIV/0!</v>
      </c>
      <c r="BQ181" s="117" t="e">
        <f t="shared" si="113"/>
        <v>#DIV/0!</v>
      </c>
      <c r="BR181" s="117" t="e">
        <f t="shared" si="113"/>
        <v>#DIV/0!</v>
      </c>
      <c r="BS181" s="2153"/>
      <c r="BT181" s="2153"/>
      <c r="BU181" s="2153"/>
      <c r="BV181" s="2153"/>
      <c r="BW181" s="2153"/>
      <c r="BX181" s="2153"/>
      <c r="BY181" s="2153"/>
      <c r="BZ181" s="2153"/>
      <c r="CA181" s="2150"/>
      <c r="CB181" s="8"/>
      <c r="CC181" s="2184"/>
      <c r="CD181" s="2153"/>
      <c r="CE181" s="2153"/>
      <c r="CF181" s="2150"/>
      <c r="CG181" s="2288"/>
      <c r="CH181" s="8"/>
      <c r="CI181" s="8"/>
      <c r="CJ181" s="8"/>
      <c r="CK181" s="8"/>
      <c r="CL181" s="8"/>
      <c r="CM181" s="8"/>
      <c r="CN181" s="8"/>
      <c r="CO181" s="8"/>
      <c r="CP181" s="8"/>
      <c r="CQ181" s="8"/>
      <c r="CR181" s="8"/>
      <c r="CS181" s="8"/>
      <c r="CT181" s="8"/>
    </row>
    <row r="182" spans="1:98" ht="16.5" customHeight="1">
      <c r="A182" s="2184"/>
      <c r="B182" s="2261"/>
      <c r="C182" s="2254"/>
      <c r="D182" s="2261"/>
      <c r="E182" s="2254"/>
      <c r="F182" s="95"/>
      <c r="G182" s="142"/>
      <c r="H182" s="2150"/>
      <c r="I182" s="97"/>
      <c r="J182" s="98"/>
      <c r="K182" s="98"/>
      <c r="L182" s="98"/>
      <c r="M182" s="2150"/>
      <c r="N182" s="2184"/>
      <c r="O182" s="99"/>
      <c r="P182" s="100"/>
      <c r="Q182" s="2184"/>
      <c r="R182" s="2153"/>
      <c r="S182" s="2153"/>
      <c r="T182" s="2150"/>
      <c r="U182" s="27"/>
      <c r="V182" s="101">
        <v>8</v>
      </c>
      <c r="W182" s="120"/>
      <c r="X182" s="234"/>
      <c r="Y182" s="234"/>
      <c r="Z182" s="211"/>
      <c r="AA182" s="104"/>
      <c r="AB182" s="105"/>
      <c r="AC182" s="105"/>
      <c r="AD182" s="106"/>
      <c r="AE182" s="138"/>
      <c r="AF182" s="107"/>
      <c r="AG182" s="108"/>
      <c r="AH182" s="108"/>
      <c r="AI182" s="108"/>
      <c r="AJ182" s="109"/>
      <c r="AK182" s="110"/>
      <c r="AL182" s="111"/>
      <c r="AM182" s="111"/>
      <c r="AN182" s="112"/>
      <c r="AO182" s="8"/>
      <c r="AP182" s="113"/>
      <c r="AQ182" s="114"/>
      <c r="AR182" s="89"/>
      <c r="AS182" s="115" t="e">
        <f t="shared" si="62"/>
        <v>#DIV/0!</v>
      </c>
      <c r="AT182" s="116" t="e">
        <f t="shared" si="63"/>
        <v>#DIV/0!</v>
      </c>
      <c r="AU182" s="116" t="e">
        <f t="shared" si="64"/>
        <v>#DIV/0!</v>
      </c>
      <c r="AV182" s="116" t="e">
        <f t="shared" si="65"/>
        <v>#DIV/0!</v>
      </c>
      <c r="AW182" s="148" t="e">
        <f t="shared" si="66"/>
        <v>#DIV/0!</v>
      </c>
      <c r="AX182" s="148" t="e">
        <f t="shared" si="67"/>
        <v>#DIV/0!</v>
      </c>
      <c r="AY182" s="148" t="e">
        <f t="shared" si="68"/>
        <v>#DIV/0!</v>
      </c>
      <c r="AZ182" s="148" t="e">
        <f t="shared" si="69"/>
        <v>#DIV/0!</v>
      </c>
      <c r="BA182" s="117" t="e">
        <f t="shared" si="70"/>
        <v>#DIV/0!</v>
      </c>
      <c r="BB182" s="117" t="e">
        <f t="shared" si="71"/>
        <v>#DIV/0!</v>
      </c>
      <c r="BC182" s="117" t="e">
        <f t="shared" si="72"/>
        <v>#DIV/0!</v>
      </c>
      <c r="BD182" s="117" t="e">
        <f t="shared" si="73"/>
        <v>#DIV/0!</v>
      </c>
      <c r="BE182" s="118">
        <v>0.2</v>
      </c>
      <c r="BF182" s="118">
        <v>0.8</v>
      </c>
      <c r="BG182" s="117" t="e">
        <f t="shared" si="74"/>
        <v>#DIV/0!</v>
      </c>
      <c r="BH182" s="117" t="e">
        <f t="shared" si="75"/>
        <v>#DIV/0!</v>
      </c>
      <c r="BI182" s="117" t="e">
        <f t="shared" si="76"/>
        <v>#DIV/0!</v>
      </c>
      <c r="BJ182" s="117" t="e">
        <f t="shared" si="112"/>
        <v>#DIV/0!</v>
      </c>
      <c r="BK182" s="117" t="e">
        <f t="shared" si="112"/>
        <v>#DIV/0!</v>
      </c>
      <c r="BL182" s="117" t="e">
        <f t="shared" si="78"/>
        <v>#DIV/0!</v>
      </c>
      <c r="BM182" s="117" t="e">
        <f t="shared" si="79"/>
        <v>#DIV/0!</v>
      </c>
      <c r="BN182" s="117" t="e">
        <f t="shared" si="80"/>
        <v>#DIV/0!</v>
      </c>
      <c r="BO182" s="117" t="e">
        <f t="shared" si="113"/>
        <v>#DIV/0!</v>
      </c>
      <c r="BP182" s="117" t="e">
        <f t="shared" si="113"/>
        <v>#DIV/0!</v>
      </c>
      <c r="BQ182" s="117" t="e">
        <f t="shared" si="113"/>
        <v>#DIV/0!</v>
      </c>
      <c r="BR182" s="117" t="e">
        <f t="shared" si="113"/>
        <v>#DIV/0!</v>
      </c>
      <c r="BS182" s="2153"/>
      <c r="BT182" s="2153"/>
      <c r="BU182" s="2153"/>
      <c r="BV182" s="2153"/>
      <c r="BW182" s="2153"/>
      <c r="BX182" s="2153"/>
      <c r="BY182" s="2153"/>
      <c r="BZ182" s="2153"/>
      <c r="CA182" s="2150"/>
      <c r="CB182" s="8"/>
      <c r="CC182" s="2184"/>
      <c r="CD182" s="2153"/>
      <c r="CE182" s="2153"/>
      <c r="CF182" s="2150"/>
      <c r="CG182" s="2288"/>
      <c r="CH182" s="8"/>
      <c r="CI182" s="8"/>
      <c r="CJ182" s="8"/>
      <c r="CK182" s="8"/>
      <c r="CL182" s="8"/>
      <c r="CM182" s="8"/>
      <c r="CN182" s="8"/>
      <c r="CO182" s="8"/>
      <c r="CP182" s="8"/>
      <c r="CQ182" s="8"/>
      <c r="CR182" s="8"/>
      <c r="CS182" s="8"/>
      <c r="CT182" s="8"/>
    </row>
    <row r="183" spans="1:98" ht="16.5" customHeight="1">
      <c r="A183" s="2184"/>
      <c r="B183" s="2261"/>
      <c r="C183" s="2254"/>
      <c r="D183" s="2261"/>
      <c r="E183" s="2254"/>
      <c r="F183" s="95"/>
      <c r="G183" s="142"/>
      <c r="H183" s="2150"/>
      <c r="I183" s="97"/>
      <c r="J183" s="98"/>
      <c r="K183" s="98"/>
      <c r="L183" s="98"/>
      <c r="M183" s="2150"/>
      <c r="N183" s="2184"/>
      <c r="O183" s="99"/>
      <c r="P183" s="100"/>
      <c r="Q183" s="2184"/>
      <c r="R183" s="2153"/>
      <c r="S183" s="2153"/>
      <c r="T183" s="2150"/>
      <c r="U183" s="27"/>
      <c r="V183" s="101">
        <v>9</v>
      </c>
      <c r="W183" s="120"/>
      <c r="X183" s="234"/>
      <c r="Y183" s="234"/>
      <c r="Z183" s="211"/>
      <c r="AA183" s="104"/>
      <c r="AB183" s="105"/>
      <c r="AC183" s="105"/>
      <c r="AD183" s="106"/>
      <c r="AE183" s="138"/>
      <c r="AF183" s="107"/>
      <c r="AG183" s="108"/>
      <c r="AH183" s="108"/>
      <c r="AI183" s="108"/>
      <c r="AJ183" s="109"/>
      <c r="AK183" s="110"/>
      <c r="AL183" s="111"/>
      <c r="AM183" s="111"/>
      <c r="AN183" s="112"/>
      <c r="AO183" s="8"/>
      <c r="AP183" s="113"/>
      <c r="AQ183" s="114"/>
      <c r="AR183" s="89"/>
      <c r="AS183" s="115" t="e">
        <f t="shared" si="62"/>
        <v>#DIV/0!</v>
      </c>
      <c r="AT183" s="116" t="e">
        <f t="shared" si="63"/>
        <v>#DIV/0!</v>
      </c>
      <c r="AU183" s="116" t="e">
        <f t="shared" si="64"/>
        <v>#DIV/0!</v>
      </c>
      <c r="AV183" s="116" t="e">
        <f t="shared" si="65"/>
        <v>#DIV/0!</v>
      </c>
      <c r="AW183" s="148" t="e">
        <f t="shared" si="66"/>
        <v>#DIV/0!</v>
      </c>
      <c r="AX183" s="148" t="e">
        <f t="shared" si="67"/>
        <v>#DIV/0!</v>
      </c>
      <c r="AY183" s="148" t="e">
        <f t="shared" si="68"/>
        <v>#DIV/0!</v>
      </c>
      <c r="AZ183" s="148" t="e">
        <f t="shared" si="69"/>
        <v>#DIV/0!</v>
      </c>
      <c r="BA183" s="117" t="e">
        <f t="shared" si="70"/>
        <v>#DIV/0!</v>
      </c>
      <c r="BB183" s="117" t="e">
        <f t="shared" si="71"/>
        <v>#DIV/0!</v>
      </c>
      <c r="BC183" s="117" t="e">
        <f t="shared" si="72"/>
        <v>#DIV/0!</v>
      </c>
      <c r="BD183" s="117" t="e">
        <f t="shared" si="73"/>
        <v>#DIV/0!</v>
      </c>
      <c r="BE183" s="118">
        <v>0.2</v>
      </c>
      <c r="BF183" s="118">
        <v>0.8</v>
      </c>
      <c r="BG183" s="117" t="e">
        <f t="shared" si="74"/>
        <v>#DIV/0!</v>
      </c>
      <c r="BH183" s="117" t="e">
        <f t="shared" si="75"/>
        <v>#DIV/0!</v>
      </c>
      <c r="BI183" s="117" t="e">
        <f t="shared" si="76"/>
        <v>#DIV/0!</v>
      </c>
      <c r="BJ183" s="117" t="e">
        <f t="shared" si="112"/>
        <v>#DIV/0!</v>
      </c>
      <c r="BK183" s="117" t="e">
        <f t="shared" si="112"/>
        <v>#DIV/0!</v>
      </c>
      <c r="BL183" s="117" t="e">
        <f t="shared" si="78"/>
        <v>#DIV/0!</v>
      </c>
      <c r="BM183" s="117" t="e">
        <f t="shared" si="79"/>
        <v>#DIV/0!</v>
      </c>
      <c r="BN183" s="117" t="e">
        <f t="shared" si="80"/>
        <v>#DIV/0!</v>
      </c>
      <c r="BO183" s="117" t="e">
        <f t="shared" si="113"/>
        <v>#DIV/0!</v>
      </c>
      <c r="BP183" s="117" t="e">
        <f t="shared" si="113"/>
        <v>#DIV/0!</v>
      </c>
      <c r="BQ183" s="117" t="e">
        <f t="shared" si="113"/>
        <v>#DIV/0!</v>
      </c>
      <c r="BR183" s="117" t="e">
        <f t="shared" si="113"/>
        <v>#DIV/0!</v>
      </c>
      <c r="BS183" s="2153"/>
      <c r="BT183" s="2153"/>
      <c r="BU183" s="2153"/>
      <c r="BV183" s="2153"/>
      <c r="BW183" s="2153"/>
      <c r="BX183" s="2153"/>
      <c r="BY183" s="2153"/>
      <c r="BZ183" s="2153"/>
      <c r="CA183" s="2150"/>
      <c r="CB183" s="8"/>
      <c r="CC183" s="2184"/>
      <c r="CD183" s="2153"/>
      <c r="CE183" s="2153"/>
      <c r="CF183" s="2150"/>
      <c r="CG183" s="2288"/>
      <c r="CH183" s="8"/>
      <c r="CI183" s="8"/>
      <c r="CJ183" s="8"/>
      <c r="CK183" s="8"/>
      <c r="CL183" s="8"/>
      <c r="CM183" s="8"/>
      <c r="CN183" s="8"/>
      <c r="CO183" s="8"/>
      <c r="CP183" s="8"/>
      <c r="CQ183" s="8"/>
      <c r="CR183" s="8"/>
      <c r="CS183" s="8"/>
      <c r="CT183" s="8"/>
    </row>
    <row r="184" spans="1:98" ht="16.5" customHeight="1" thickBot="1">
      <c r="A184" s="2260"/>
      <c r="B184" s="2200"/>
      <c r="C184" s="2201"/>
      <c r="D184" s="2200"/>
      <c r="E184" s="2201"/>
      <c r="F184" s="150"/>
      <c r="G184" s="151"/>
      <c r="H184" s="2151"/>
      <c r="I184" s="121"/>
      <c r="J184" s="122"/>
      <c r="K184" s="122"/>
      <c r="L184" s="122"/>
      <c r="M184" s="2151"/>
      <c r="N184" s="2179"/>
      <c r="O184" s="123"/>
      <c r="P184" s="124"/>
      <c r="Q184" s="2179"/>
      <c r="R184" s="2154"/>
      <c r="S184" s="2154"/>
      <c r="T184" s="2151"/>
      <c r="U184" s="27"/>
      <c r="V184" s="168">
        <v>10</v>
      </c>
      <c r="W184" s="179"/>
      <c r="X184" s="235"/>
      <c r="Y184" s="235"/>
      <c r="Z184" s="153"/>
      <c r="AA184" s="125"/>
      <c r="AB184" s="126"/>
      <c r="AC184" s="126"/>
      <c r="AD184" s="127"/>
      <c r="AE184" s="138"/>
      <c r="AF184" s="154"/>
      <c r="AG184" s="156"/>
      <c r="AH184" s="156"/>
      <c r="AI184" s="156"/>
      <c r="AJ184" s="157"/>
      <c r="AK184" s="128"/>
      <c r="AL184" s="129"/>
      <c r="AM184" s="129"/>
      <c r="AN184" s="130"/>
      <c r="AO184" s="8"/>
      <c r="AP184" s="131"/>
      <c r="AQ184" s="132"/>
      <c r="AR184" s="89"/>
      <c r="AS184" s="133" t="e">
        <f t="shared" si="62"/>
        <v>#DIV/0!</v>
      </c>
      <c r="AT184" s="169" t="e">
        <f t="shared" si="63"/>
        <v>#DIV/0!</v>
      </c>
      <c r="AU184" s="169" t="e">
        <f t="shared" si="64"/>
        <v>#DIV/0!</v>
      </c>
      <c r="AV184" s="169" t="e">
        <f t="shared" si="65"/>
        <v>#DIV/0!</v>
      </c>
      <c r="AW184" s="180" t="e">
        <f t="shared" si="66"/>
        <v>#DIV/0!</v>
      </c>
      <c r="AX184" s="180" t="e">
        <f t="shared" si="67"/>
        <v>#DIV/0!</v>
      </c>
      <c r="AY184" s="180" t="e">
        <f t="shared" si="68"/>
        <v>#DIV/0!</v>
      </c>
      <c r="AZ184" s="180" t="e">
        <f t="shared" si="69"/>
        <v>#DIV/0!</v>
      </c>
      <c r="BA184" s="160" t="e">
        <f t="shared" si="70"/>
        <v>#DIV/0!</v>
      </c>
      <c r="BB184" s="160" t="e">
        <f t="shared" si="71"/>
        <v>#DIV/0!</v>
      </c>
      <c r="BC184" s="160" t="e">
        <f t="shared" si="72"/>
        <v>#DIV/0!</v>
      </c>
      <c r="BD184" s="160" t="e">
        <f t="shared" si="73"/>
        <v>#DIV/0!</v>
      </c>
      <c r="BE184" s="159">
        <v>0.2</v>
      </c>
      <c r="BF184" s="159">
        <v>0.8</v>
      </c>
      <c r="BG184" s="160" t="e">
        <f t="shared" si="74"/>
        <v>#DIV/0!</v>
      </c>
      <c r="BH184" s="160" t="e">
        <f t="shared" si="75"/>
        <v>#DIV/0!</v>
      </c>
      <c r="BI184" s="160" t="e">
        <f t="shared" si="76"/>
        <v>#DIV/0!</v>
      </c>
      <c r="BJ184" s="160" t="e">
        <f t="shared" si="112"/>
        <v>#DIV/0!</v>
      </c>
      <c r="BK184" s="160" t="e">
        <f t="shared" si="112"/>
        <v>#DIV/0!</v>
      </c>
      <c r="BL184" s="160" t="e">
        <f t="shared" si="78"/>
        <v>#DIV/0!</v>
      </c>
      <c r="BM184" s="160" t="e">
        <f t="shared" si="79"/>
        <v>#DIV/0!</v>
      </c>
      <c r="BN184" s="160" t="e">
        <f t="shared" si="80"/>
        <v>#DIV/0!</v>
      </c>
      <c r="BO184" s="160" t="e">
        <f t="shared" si="113"/>
        <v>#DIV/0!</v>
      </c>
      <c r="BP184" s="160" t="e">
        <f t="shared" si="113"/>
        <v>#DIV/0!</v>
      </c>
      <c r="BQ184" s="160" t="e">
        <f t="shared" si="113"/>
        <v>#DIV/0!</v>
      </c>
      <c r="BR184" s="160" t="e">
        <f t="shared" si="113"/>
        <v>#DIV/0!</v>
      </c>
      <c r="BS184" s="2154"/>
      <c r="BT184" s="2154"/>
      <c r="BU184" s="2154"/>
      <c r="BV184" s="2154"/>
      <c r="BW184" s="2154"/>
      <c r="BX184" s="2154"/>
      <c r="BY184" s="2154"/>
      <c r="BZ184" s="2154"/>
      <c r="CA184" s="2151"/>
      <c r="CB184" s="8"/>
      <c r="CC184" s="2179"/>
      <c r="CD184" s="2154"/>
      <c r="CE184" s="2154"/>
      <c r="CF184" s="2151"/>
      <c r="CG184" s="2289"/>
      <c r="CH184" s="8"/>
      <c r="CI184" s="8"/>
      <c r="CJ184" s="8"/>
      <c r="CK184" s="8"/>
      <c r="CL184" s="8"/>
      <c r="CM184" s="8"/>
      <c r="CN184" s="8"/>
      <c r="CO184" s="8"/>
      <c r="CP184" s="8"/>
      <c r="CQ184" s="8"/>
      <c r="CR184" s="8"/>
      <c r="CS184" s="8"/>
      <c r="CT184" s="8"/>
    </row>
    <row r="185" spans="1:98" ht="16.5" customHeight="1">
      <c r="A185" s="2124">
        <v>18</v>
      </c>
      <c r="B185" s="2127"/>
      <c r="C185" s="2252"/>
      <c r="D185" s="2157"/>
      <c r="E185" s="2252"/>
      <c r="F185" s="66"/>
      <c r="G185" s="135"/>
      <c r="H185" s="2139"/>
      <c r="I185" s="69"/>
      <c r="J185" s="70"/>
      <c r="K185" s="70"/>
      <c r="L185" s="70"/>
      <c r="M185" s="2148"/>
      <c r="N185" s="2263">
        <f>+P185+P186+P187+P188+P189+P190+P191+P192+P193+P194</f>
        <v>0</v>
      </c>
      <c r="O185" s="72"/>
      <c r="P185" s="73"/>
      <c r="Q185" s="2264"/>
      <c r="R185" s="2265"/>
      <c r="S185" s="2265"/>
      <c r="T185" s="2266"/>
      <c r="U185" s="138"/>
      <c r="V185" s="75">
        <v>1</v>
      </c>
      <c r="W185" s="72"/>
      <c r="X185" s="236"/>
      <c r="Y185" s="236"/>
      <c r="Z185" s="210"/>
      <c r="AA185" s="78"/>
      <c r="AB185" s="79"/>
      <c r="AC185" s="79"/>
      <c r="AD185" s="80"/>
      <c r="AE185" s="138"/>
      <c r="AF185" s="81"/>
      <c r="AG185" s="82"/>
      <c r="AH185" s="82"/>
      <c r="AI185" s="82"/>
      <c r="AJ185" s="83"/>
      <c r="AK185" s="84"/>
      <c r="AL185" s="85"/>
      <c r="AM185" s="85"/>
      <c r="AN185" s="86"/>
      <c r="AO185" s="162"/>
      <c r="AP185" s="87"/>
      <c r="AQ185" s="88"/>
      <c r="AR185" s="89"/>
      <c r="AS185" s="90" t="e">
        <f t="shared" si="62"/>
        <v>#DIV/0!</v>
      </c>
      <c r="AT185" s="164" t="e">
        <f t="shared" si="63"/>
        <v>#DIV/0!</v>
      </c>
      <c r="AU185" s="164" t="e">
        <f t="shared" si="64"/>
        <v>#DIV/0!</v>
      </c>
      <c r="AV185" s="164" t="e">
        <f t="shared" si="65"/>
        <v>#DIV/0!</v>
      </c>
      <c r="AW185" s="176" t="e">
        <f t="shared" si="66"/>
        <v>#DIV/0!</v>
      </c>
      <c r="AX185" s="176" t="e">
        <f t="shared" si="67"/>
        <v>#DIV/0!</v>
      </c>
      <c r="AY185" s="176" t="e">
        <f t="shared" si="68"/>
        <v>#DIV/0!</v>
      </c>
      <c r="AZ185" s="176" t="e">
        <f t="shared" si="69"/>
        <v>#DIV/0!</v>
      </c>
      <c r="BA185" s="165" t="e">
        <f t="shared" si="70"/>
        <v>#DIV/0!</v>
      </c>
      <c r="BB185" s="165" t="e">
        <f t="shared" si="71"/>
        <v>#DIV/0!</v>
      </c>
      <c r="BC185" s="165" t="e">
        <f t="shared" si="72"/>
        <v>#DIV/0!</v>
      </c>
      <c r="BD185" s="165" t="e">
        <f t="shared" si="73"/>
        <v>#DIV/0!</v>
      </c>
      <c r="BE185" s="166">
        <v>0.2</v>
      </c>
      <c r="BF185" s="166">
        <v>0.8</v>
      </c>
      <c r="BG185" s="165" t="e">
        <f t="shared" si="74"/>
        <v>#DIV/0!</v>
      </c>
      <c r="BH185" s="165" t="e">
        <f t="shared" si="75"/>
        <v>#DIV/0!</v>
      </c>
      <c r="BI185" s="165" t="e">
        <f t="shared" si="76"/>
        <v>#DIV/0!</v>
      </c>
      <c r="BJ185" s="165" t="e">
        <f t="shared" si="112"/>
        <v>#DIV/0!</v>
      </c>
      <c r="BK185" s="165" t="e">
        <f t="shared" si="112"/>
        <v>#DIV/0!</v>
      </c>
      <c r="BL185" s="165" t="e">
        <f t="shared" si="78"/>
        <v>#DIV/0!</v>
      </c>
      <c r="BM185" s="165" t="e">
        <f t="shared" si="79"/>
        <v>#DIV/0!</v>
      </c>
      <c r="BN185" s="165" t="e">
        <f t="shared" si="80"/>
        <v>#DIV/0!</v>
      </c>
      <c r="BO185" s="165" t="e">
        <f t="shared" si="113"/>
        <v>#DIV/0!</v>
      </c>
      <c r="BP185" s="93" t="e">
        <f t="shared" si="113"/>
        <v>#DIV/0!</v>
      </c>
      <c r="BQ185" s="93" t="e">
        <f t="shared" si="113"/>
        <v>#DIV/0!</v>
      </c>
      <c r="BR185" s="93" t="e">
        <f t="shared" si="113"/>
        <v>#DIV/0!</v>
      </c>
      <c r="BS185" s="2152" t="e">
        <f t="shared" ref="BS185:BV185" si="114">AVERAGEIF(BO185:BO194,"&lt;&gt;#¡DIV/0!")</f>
        <v>#DIV/0!</v>
      </c>
      <c r="BT185" s="2152" t="e">
        <f t="shared" si="114"/>
        <v>#DIV/0!</v>
      </c>
      <c r="BU185" s="2152" t="e">
        <f t="shared" si="114"/>
        <v>#DIV/0!</v>
      </c>
      <c r="BV185" s="2152" t="e">
        <f t="shared" si="114"/>
        <v>#DIV/0!</v>
      </c>
      <c r="BW185" s="2155" t="e">
        <f>+C185*BS185</f>
        <v>#DIV/0!</v>
      </c>
      <c r="BX185" s="2155" t="e">
        <f>+C185*BT185</f>
        <v>#DIV/0!</v>
      </c>
      <c r="BY185" s="2155" t="e">
        <f>+C185*BU185</f>
        <v>#DIV/0!</v>
      </c>
      <c r="BZ185" s="2155" t="e">
        <f>+C185*BV185</f>
        <v>#DIV/0!</v>
      </c>
      <c r="CA185" s="2149" t="e">
        <f>SUM(BW185:BZ194)</f>
        <v>#DIV/0!</v>
      </c>
      <c r="CB185" s="8"/>
      <c r="CC185" s="2273" t="e">
        <f t="shared" ref="CC185:CF185" si="115">+Q185/$N$185</f>
        <v>#DIV/0!</v>
      </c>
      <c r="CD185" s="2267" t="e">
        <f t="shared" si="115"/>
        <v>#DIV/0!</v>
      </c>
      <c r="CE185" s="2267" t="e">
        <f t="shared" si="115"/>
        <v>#DIV/0!</v>
      </c>
      <c r="CF185" s="2297" t="e">
        <f t="shared" si="115"/>
        <v>#DIV/0!</v>
      </c>
      <c r="CG185" s="2287" t="e">
        <f>AVERAGE(CC185:CF194)</f>
        <v>#DIV/0!</v>
      </c>
      <c r="CH185" s="8"/>
      <c r="CI185" s="8"/>
      <c r="CJ185" s="8"/>
      <c r="CK185" s="8"/>
      <c r="CL185" s="8"/>
      <c r="CM185" s="8"/>
      <c r="CN185" s="8"/>
      <c r="CO185" s="8"/>
      <c r="CP185" s="8"/>
      <c r="CQ185" s="8"/>
      <c r="CR185" s="8"/>
      <c r="CS185" s="8"/>
      <c r="CT185" s="8"/>
    </row>
    <row r="186" spans="1:98" ht="16.5" customHeight="1">
      <c r="A186" s="2184"/>
      <c r="B186" s="2261"/>
      <c r="C186" s="2254"/>
      <c r="D186" s="2261"/>
      <c r="E186" s="2254"/>
      <c r="F186" s="95"/>
      <c r="G186" s="142"/>
      <c r="H186" s="2150"/>
      <c r="I186" s="97"/>
      <c r="J186" s="98"/>
      <c r="K186" s="98"/>
      <c r="L186" s="98"/>
      <c r="M186" s="2150"/>
      <c r="N186" s="2184"/>
      <c r="O186" s="99"/>
      <c r="P186" s="100"/>
      <c r="Q186" s="2184"/>
      <c r="R186" s="2153"/>
      <c r="S186" s="2153"/>
      <c r="T186" s="2150"/>
      <c r="U186" s="27"/>
      <c r="V186" s="101">
        <v>2</v>
      </c>
      <c r="W186" s="120"/>
      <c r="X186" s="234"/>
      <c r="Y186" s="234"/>
      <c r="Z186" s="211"/>
      <c r="AA186" s="104"/>
      <c r="AB186" s="105"/>
      <c r="AC186" s="105"/>
      <c r="AD186" s="106"/>
      <c r="AE186" s="138"/>
      <c r="AF186" s="107"/>
      <c r="AG186" s="108"/>
      <c r="AH186" s="108"/>
      <c r="AI186" s="108"/>
      <c r="AJ186" s="109"/>
      <c r="AK186" s="110"/>
      <c r="AL186" s="111"/>
      <c r="AM186" s="111"/>
      <c r="AN186" s="112"/>
      <c r="AO186" s="8"/>
      <c r="AP186" s="113"/>
      <c r="AQ186" s="114"/>
      <c r="AR186" s="89"/>
      <c r="AS186" s="115" t="e">
        <f t="shared" si="62"/>
        <v>#DIV/0!</v>
      </c>
      <c r="AT186" s="116" t="e">
        <f t="shared" si="63"/>
        <v>#DIV/0!</v>
      </c>
      <c r="AU186" s="116" t="e">
        <f t="shared" si="64"/>
        <v>#DIV/0!</v>
      </c>
      <c r="AV186" s="116" t="e">
        <f t="shared" si="65"/>
        <v>#DIV/0!</v>
      </c>
      <c r="AW186" s="148" t="e">
        <f t="shared" si="66"/>
        <v>#DIV/0!</v>
      </c>
      <c r="AX186" s="148" t="e">
        <f t="shared" si="67"/>
        <v>#DIV/0!</v>
      </c>
      <c r="AY186" s="148" t="e">
        <f t="shared" si="68"/>
        <v>#DIV/0!</v>
      </c>
      <c r="AZ186" s="148" t="e">
        <f t="shared" si="69"/>
        <v>#DIV/0!</v>
      </c>
      <c r="BA186" s="117" t="e">
        <f t="shared" si="70"/>
        <v>#DIV/0!</v>
      </c>
      <c r="BB186" s="117" t="e">
        <f t="shared" si="71"/>
        <v>#DIV/0!</v>
      </c>
      <c r="BC186" s="117" t="e">
        <f t="shared" si="72"/>
        <v>#DIV/0!</v>
      </c>
      <c r="BD186" s="117" t="e">
        <f t="shared" si="73"/>
        <v>#DIV/0!</v>
      </c>
      <c r="BE186" s="118">
        <v>0.2</v>
      </c>
      <c r="BF186" s="118">
        <v>0.8</v>
      </c>
      <c r="BG186" s="117" t="e">
        <f t="shared" si="74"/>
        <v>#DIV/0!</v>
      </c>
      <c r="BH186" s="117" t="e">
        <f t="shared" si="75"/>
        <v>#DIV/0!</v>
      </c>
      <c r="BI186" s="117" t="e">
        <f t="shared" si="76"/>
        <v>#DIV/0!</v>
      </c>
      <c r="BJ186" s="117" t="e">
        <f t="shared" si="112"/>
        <v>#DIV/0!</v>
      </c>
      <c r="BK186" s="117" t="e">
        <f t="shared" si="112"/>
        <v>#DIV/0!</v>
      </c>
      <c r="BL186" s="117" t="e">
        <f t="shared" si="78"/>
        <v>#DIV/0!</v>
      </c>
      <c r="BM186" s="117" t="e">
        <f t="shared" si="79"/>
        <v>#DIV/0!</v>
      </c>
      <c r="BN186" s="117" t="e">
        <f t="shared" si="80"/>
        <v>#DIV/0!</v>
      </c>
      <c r="BO186" s="117" t="e">
        <f t="shared" si="113"/>
        <v>#DIV/0!</v>
      </c>
      <c r="BP186" s="117" t="e">
        <f t="shared" si="113"/>
        <v>#DIV/0!</v>
      </c>
      <c r="BQ186" s="117" t="e">
        <f t="shared" si="113"/>
        <v>#DIV/0!</v>
      </c>
      <c r="BR186" s="117" t="e">
        <f t="shared" si="113"/>
        <v>#DIV/0!</v>
      </c>
      <c r="BS186" s="2153"/>
      <c r="BT186" s="2153"/>
      <c r="BU186" s="2153"/>
      <c r="BV186" s="2153"/>
      <c r="BW186" s="2153"/>
      <c r="BX186" s="2153"/>
      <c r="BY186" s="2153"/>
      <c r="BZ186" s="2153"/>
      <c r="CA186" s="2150"/>
      <c r="CB186" s="8"/>
      <c r="CC186" s="2184"/>
      <c r="CD186" s="2153"/>
      <c r="CE186" s="2153"/>
      <c r="CF186" s="2150"/>
      <c r="CG186" s="2288"/>
      <c r="CH186" s="8"/>
      <c r="CI186" s="8"/>
      <c r="CJ186" s="8"/>
      <c r="CK186" s="8"/>
      <c r="CL186" s="8"/>
      <c r="CM186" s="8"/>
      <c r="CN186" s="8"/>
      <c r="CO186" s="8"/>
      <c r="CP186" s="8"/>
      <c r="CQ186" s="8"/>
      <c r="CR186" s="8"/>
      <c r="CS186" s="8"/>
      <c r="CT186" s="8"/>
    </row>
    <row r="187" spans="1:98" ht="16.5" customHeight="1">
      <c r="A187" s="2184"/>
      <c r="B187" s="2261"/>
      <c r="C187" s="2254"/>
      <c r="D187" s="2261"/>
      <c r="E187" s="2254"/>
      <c r="F187" s="95"/>
      <c r="G187" s="142"/>
      <c r="H187" s="2150"/>
      <c r="I187" s="97"/>
      <c r="J187" s="98"/>
      <c r="K187" s="98"/>
      <c r="L187" s="98"/>
      <c r="M187" s="2150"/>
      <c r="N187" s="2184"/>
      <c r="O187" s="99"/>
      <c r="P187" s="100"/>
      <c r="Q187" s="2184"/>
      <c r="R187" s="2153"/>
      <c r="S187" s="2153"/>
      <c r="T187" s="2150"/>
      <c r="U187" s="27"/>
      <c r="V187" s="101">
        <v>3</v>
      </c>
      <c r="W187" s="120"/>
      <c r="X187" s="234"/>
      <c r="Y187" s="234"/>
      <c r="Z187" s="211"/>
      <c r="AA187" s="104"/>
      <c r="AB187" s="105"/>
      <c r="AC187" s="105"/>
      <c r="AD187" s="106"/>
      <c r="AE187" s="138"/>
      <c r="AF187" s="107"/>
      <c r="AG187" s="108"/>
      <c r="AH187" s="108"/>
      <c r="AI187" s="108"/>
      <c r="AJ187" s="109"/>
      <c r="AK187" s="110"/>
      <c r="AL187" s="111"/>
      <c r="AM187" s="111"/>
      <c r="AN187" s="112"/>
      <c r="AO187" s="8"/>
      <c r="AP187" s="113"/>
      <c r="AQ187" s="114"/>
      <c r="AR187" s="89"/>
      <c r="AS187" s="115" t="e">
        <f t="shared" si="62"/>
        <v>#DIV/0!</v>
      </c>
      <c r="AT187" s="116" t="e">
        <f t="shared" si="63"/>
        <v>#DIV/0!</v>
      </c>
      <c r="AU187" s="116" t="e">
        <f t="shared" si="64"/>
        <v>#DIV/0!</v>
      </c>
      <c r="AV187" s="116" t="e">
        <f t="shared" si="65"/>
        <v>#DIV/0!</v>
      </c>
      <c r="AW187" s="148" t="e">
        <f t="shared" si="66"/>
        <v>#DIV/0!</v>
      </c>
      <c r="AX187" s="148" t="e">
        <f t="shared" si="67"/>
        <v>#DIV/0!</v>
      </c>
      <c r="AY187" s="148" t="e">
        <f t="shared" si="68"/>
        <v>#DIV/0!</v>
      </c>
      <c r="AZ187" s="148" t="e">
        <f t="shared" si="69"/>
        <v>#DIV/0!</v>
      </c>
      <c r="BA187" s="117" t="e">
        <f t="shared" si="70"/>
        <v>#DIV/0!</v>
      </c>
      <c r="BB187" s="117" t="e">
        <f t="shared" si="71"/>
        <v>#DIV/0!</v>
      </c>
      <c r="BC187" s="117" t="e">
        <f t="shared" si="72"/>
        <v>#DIV/0!</v>
      </c>
      <c r="BD187" s="117" t="e">
        <f t="shared" si="73"/>
        <v>#DIV/0!</v>
      </c>
      <c r="BE187" s="118">
        <v>0.2</v>
      </c>
      <c r="BF187" s="118">
        <v>0.8</v>
      </c>
      <c r="BG187" s="117" t="e">
        <f t="shared" si="74"/>
        <v>#DIV/0!</v>
      </c>
      <c r="BH187" s="117" t="e">
        <f t="shared" si="75"/>
        <v>#DIV/0!</v>
      </c>
      <c r="BI187" s="117" t="e">
        <f t="shared" si="76"/>
        <v>#DIV/0!</v>
      </c>
      <c r="BJ187" s="117" t="e">
        <f t="shared" si="112"/>
        <v>#DIV/0!</v>
      </c>
      <c r="BK187" s="117" t="e">
        <f t="shared" si="112"/>
        <v>#DIV/0!</v>
      </c>
      <c r="BL187" s="117" t="e">
        <f t="shared" si="78"/>
        <v>#DIV/0!</v>
      </c>
      <c r="BM187" s="117" t="e">
        <f t="shared" si="79"/>
        <v>#DIV/0!</v>
      </c>
      <c r="BN187" s="117" t="e">
        <f t="shared" si="80"/>
        <v>#DIV/0!</v>
      </c>
      <c r="BO187" s="117" t="e">
        <f t="shared" si="113"/>
        <v>#DIV/0!</v>
      </c>
      <c r="BP187" s="117" t="e">
        <f t="shared" si="113"/>
        <v>#DIV/0!</v>
      </c>
      <c r="BQ187" s="117" t="e">
        <f t="shared" si="113"/>
        <v>#DIV/0!</v>
      </c>
      <c r="BR187" s="117" t="e">
        <f t="shared" si="113"/>
        <v>#DIV/0!</v>
      </c>
      <c r="BS187" s="2153"/>
      <c r="BT187" s="2153"/>
      <c r="BU187" s="2153"/>
      <c r="BV187" s="2153"/>
      <c r="BW187" s="2153"/>
      <c r="BX187" s="2153"/>
      <c r="BY187" s="2153"/>
      <c r="BZ187" s="2153"/>
      <c r="CA187" s="2150"/>
      <c r="CB187" s="8"/>
      <c r="CC187" s="2184"/>
      <c r="CD187" s="2153"/>
      <c r="CE187" s="2153"/>
      <c r="CF187" s="2150"/>
      <c r="CG187" s="2288"/>
      <c r="CH187" s="8"/>
      <c r="CI187" s="8"/>
      <c r="CJ187" s="8"/>
      <c r="CK187" s="8"/>
      <c r="CL187" s="8"/>
      <c r="CM187" s="8"/>
      <c r="CN187" s="8"/>
      <c r="CO187" s="8"/>
      <c r="CP187" s="8"/>
      <c r="CQ187" s="8"/>
      <c r="CR187" s="8"/>
      <c r="CS187" s="8"/>
      <c r="CT187" s="8"/>
    </row>
    <row r="188" spans="1:98" ht="16.5" customHeight="1">
      <c r="A188" s="2184"/>
      <c r="B188" s="2261"/>
      <c r="C188" s="2254"/>
      <c r="D188" s="2261"/>
      <c r="E188" s="2254"/>
      <c r="F188" s="95"/>
      <c r="G188" s="142"/>
      <c r="H188" s="2150"/>
      <c r="I188" s="97"/>
      <c r="J188" s="98"/>
      <c r="K188" s="98"/>
      <c r="L188" s="98"/>
      <c r="M188" s="2150"/>
      <c r="N188" s="2184"/>
      <c r="O188" s="99"/>
      <c r="P188" s="100"/>
      <c r="Q188" s="2184"/>
      <c r="R188" s="2153"/>
      <c r="S188" s="2153"/>
      <c r="T188" s="2150"/>
      <c r="U188" s="27"/>
      <c r="V188" s="101">
        <v>4</v>
      </c>
      <c r="W188" s="120"/>
      <c r="X188" s="234"/>
      <c r="Y188" s="234"/>
      <c r="Z188" s="211"/>
      <c r="AA188" s="104"/>
      <c r="AB188" s="105"/>
      <c r="AC188" s="105"/>
      <c r="AD188" s="106"/>
      <c r="AE188" s="138"/>
      <c r="AF188" s="107"/>
      <c r="AG188" s="108"/>
      <c r="AH188" s="108"/>
      <c r="AI188" s="108"/>
      <c r="AJ188" s="109"/>
      <c r="AK188" s="110"/>
      <c r="AL188" s="111"/>
      <c r="AM188" s="111"/>
      <c r="AN188" s="112"/>
      <c r="AO188" s="8"/>
      <c r="AP188" s="113"/>
      <c r="AQ188" s="114"/>
      <c r="AR188" s="89"/>
      <c r="AS188" s="115" t="e">
        <f t="shared" si="62"/>
        <v>#DIV/0!</v>
      </c>
      <c r="AT188" s="116" t="e">
        <f t="shared" si="63"/>
        <v>#DIV/0!</v>
      </c>
      <c r="AU188" s="116" t="e">
        <f t="shared" si="64"/>
        <v>#DIV/0!</v>
      </c>
      <c r="AV188" s="116" t="e">
        <f t="shared" si="65"/>
        <v>#DIV/0!</v>
      </c>
      <c r="AW188" s="148" t="e">
        <f t="shared" si="66"/>
        <v>#DIV/0!</v>
      </c>
      <c r="AX188" s="148" t="e">
        <f t="shared" si="67"/>
        <v>#DIV/0!</v>
      </c>
      <c r="AY188" s="148" t="e">
        <f t="shared" si="68"/>
        <v>#DIV/0!</v>
      </c>
      <c r="AZ188" s="148" t="e">
        <f t="shared" si="69"/>
        <v>#DIV/0!</v>
      </c>
      <c r="BA188" s="117" t="e">
        <f t="shared" si="70"/>
        <v>#DIV/0!</v>
      </c>
      <c r="BB188" s="117" t="e">
        <f t="shared" si="71"/>
        <v>#DIV/0!</v>
      </c>
      <c r="BC188" s="117" t="e">
        <f t="shared" si="72"/>
        <v>#DIV/0!</v>
      </c>
      <c r="BD188" s="117" t="e">
        <f t="shared" si="73"/>
        <v>#DIV/0!</v>
      </c>
      <c r="BE188" s="118">
        <v>0.2</v>
      </c>
      <c r="BF188" s="118">
        <v>0.8</v>
      </c>
      <c r="BG188" s="117" t="e">
        <f t="shared" si="74"/>
        <v>#DIV/0!</v>
      </c>
      <c r="BH188" s="117" t="e">
        <f t="shared" si="75"/>
        <v>#DIV/0!</v>
      </c>
      <c r="BI188" s="117" t="e">
        <f t="shared" si="76"/>
        <v>#DIV/0!</v>
      </c>
      <c r="BJ188" s="117" t="e">
        <f t="shared" si="112"/>
        <v>#DIV/0!</v>
      </c>
      <c r="BK188" s="117" t="e">
        <f t="shared" si="112"/>
        <v>#DIV/0!</v>
      </c>
      <c r="BL188" s="117" t="e">
        <f t="shared" si="78"/>
        <v>#DIV/0!</v>
      </c>
      <c r="BM188" s="117" t="e">
        <f t="shared" si="79"/>
        <v>#DIV/0!</v>
      </c>
      <c r="BN188" s="117" t="e">
        <f t="shared" si="80"/>
        <v>#DIV/0!</v>
      </c>
      <c r="BO188" s="117" t="e">
        <f t="shared" si="113"/>
        <v>#DIV/0!</v>
      </c>
      <c r="BP188" s="117" t="e">
        <f t="shared" si="113"/>
        <v>#DIV/0!</v>
      </c>
      <c r="BQ188" s="117" t="e">
        <f t="shared" si="113"/>
        <v>#DIV/0!</v>
      </c>
      <c r="BR188" s="117" t="e">
        <f t="shared" si="113"/>
        <v>#DIV/0!</v>
      </c>
      <c r="BS188" s="2153"/>
      <c r="BT188" s="2153"/>
      <c r="BU188" s="2153"/>
      <c r="BV188" s="2153"/>
      <c r="BW188" s="2153"/>
      <c r="BX188" s="2153"/>
      <c r="BY188" s="2153"/>
      <c r="BZ188" s="2153"/>
      <c r="CA188" s="2150"/>
      <c r="CB188" s="8"/>
      <c r="CC188" s="2184"/>
      <c r="CD188" s="2153"/>
      <c r="CE188" s="2153"/>
      <c r="CF188" s="2150"/>
      <c r="CG188" s="2288"/>
      <c r="CH188" s="8"/>
      <c r="CI188" s="8"/>
      <c r="CJ188" s="8"/>
      <c r="CK188" s="8"/>
      <c r="CL188" s="8"/>
      <c r="CM188" s="8"/>
      <c r="CN188" s="8"/>
      <c r="CO188" s="8"/>
      <c r="CP188" s="8"/>
      <c r="CQ188" s="8"/>
      <c r="CR188" s="8"/>
      <c r="CS188" s="8"/>
      <c r="CT188" s="8"/>
    </row>
    <row r="189" spans="1:98" ht="16.5" customHeight="1">
      <c r="A189" s="2184"/>
      <c r="B189" s="2261"/>
      <c r="C189" s="2254"/>
      <c r="D189" s="2261"/>
      <c r="E189" s="2254"/>
      <c r="F189" s="95"/>
      <c r="G189" s="142"/>
      <c r="H189" s="2150"/>
      <c r="I189" s="97"/>
      <c r="J189" s="98"/>
      <c r="K189" s="98"/>
      <c r="L189" s="98"/>
      <c r="M189" s="2150"/>
      <c r="N189" s="2184"/>
      <c r="O189" s="99"/>
      <c r="P189" s="100"/>
      <c r="Q189" s="2184"/>
      <c r="R189" s="2153"/>
      <c r="S189" s="2153"/>
      <c r="T189" s="2150"/>
      <c r="U189" s="27"/>
      <c r="V189" s="101">
        <v>5</v>
      </c>
      <c r="W189" s="120"/>
      <c r="X189" s="234"/>
      <c r="Y189" s="234"/>
      <c r="Z189" s="211"/>
      <c r="AA189" s="104"/>
      <c r="AB189" s="105"/>
      <c r="AC189" s="105"/>
      <c r="AD189" s="106"/>
      <c r="AE189" s="138"/>
      <c r="AF189" s="107"/>
      <c r="AG189" s="108"/>
      <c r="AH189" s="108"/>
      <c r="AI189" s="108"/>
      <c r="AJ189" s="109"/>
      <c r="AK189" s="110"/>
      <c r="AL189" s="111"/>
      <c r="AM189" s="111"/>
      <c r="AN189" s="112"/>
      <c r="AO189" s="8"/>
      <c r="AP189" s="113"/>
      <c r="AQ189" s="114"/>
      <c r="AR189" s="89"/>
      <c r="AS189" s="115" t="e">
        <f t="shared" si="62"/>
        <v>#DIV/0!</v>
      </c>
      <c r="AT189" s="116" t="e">
        <f t="shared" si="63"/>
        <v>#DIV/0!</v>
      </c>
      <c r="AU189" s="116" t="e">
        <f t="shared" si="64"/>
        <v>#DIV/0!</v>
      </c>
      <c r="AV189" s="116" t="e">
        <f t="shared" si="65"/>
        <v>#DIV/0!</v>
      </c>
      <c r="AW189" s="148" t="e">
        <f t="shared" si="66"/>
        <v>#DIV/0!</v>
      </c>
      <c r="AX189" s="148" t="e">
        <f t="shared" si="67"/>
        <v>#DIV/0!</v>
      </c>
      <c r="AY189" s="148" t="e">
        <f t="shared" si="68"/>
        <v>#DIV/0!</v>
      </c>
      <c r="AZ189" s="148" t="e">
        <f t="shared" si="69"/>
        <v>#DIV/0!</v>
      </c>
      <c r="BA189" s="117" t="e">
        <f t="shared" si="70"/>
        <v>#DIV/0!</v>
      </c>
      <c r="BB189" s="117" t="e">
        <f t="shared" si="71"/>
        <v>#DIV/0!</v>
      </c>
      <c r="BC189" s="117" t="e">
        <f t="shared" si="72"/>
        <v>#DIV/0!</v>
      </c>
      <c r="BD189" s="117" t="e">
        <f t="shared" si="73"/>
        <v>#DIV/0!</v>
      </c>
      <c r="BE189" s="118">
        <v>0.2</v>
      </c>
      <c r="BF189" s="118">
        <v>0.8</v>
      </c>
      <c r="BG189" s="117" t="e">
        <f t="shared" si="74"/>
        <v>#DIV/0!</v>
      </c>
      <c r="BH189" s="117" t="e">
        <f t="shared" si="75"/>
        <v>#DIV/0!</v>
      </c>
      <c r="BI189" s="117" t="e">
        <f t="shared" si="76"/>
        <v>#DIV/0!</v>
      </c>
      <c r="BJ189" s="117" t="e">
        <f t="shared" si="112"/>
        <v>#DIV/0!</v>
      </c>
      <c r="BK189" s="117" t="e">
        <f t="shared" si="112"/>
        <v>#DIV/0!</v>
      </c>
      <c r="BL189" s="117" t="e">
        <f t="shared" si="78"/>
        <v>#DIV/0!</v>
      </c>
      <c r="BM189" s="117" t="e">
        <f t="shared" si="79"/>
        <v>#DIV/0!</v>
      </c>
      <c r="BN189" s="117" t="e">
        <f t="shared" si="80"/>
        <v>#DIV/0!</v>
      </c>
      <c r="BO189" s="117" t="e">
        <f t="shared" si="113"/>
        <v>#DIV/0!</v>
      </c>
      <c r="BP189" s="117" t="e">
        <f t="shared" si="113"/>
        <v>#DIV/0!</v>
      </c>
      <c r="BQ189" s="117" t="e">
        <f t="shared" si="113"/>
        <v>#DIV/0!</v>
      </c>
      <c r="BR189" s="117" t="e">
        <f t="shared" si="113"/>
        <v>#DIV/0!</v>
      </c>
      <c r="BS189" s="2153"/>
      <c r="BT189" s="2153"/>
      <c r="BU189" s="2153"/>
      <c r="BV189" s="2153"/>
      <c r="BW189" s="2153"/>
      <c r="BX189" s="2153"/>
      <c r="BY189" s="2153"/>
      <c r="BZ189" s="2153"/>
      <c r="CA189" s="2150"/>
      <c r="CB189" s="8"/>
      <c r="CC189" s="2184"/>
      <c r="CD189" s="2153"/>
      <c r="CE189" s="2153"/>
      <c r="CF189" s="2150"/>
      <c r="CG189" s="2288"/>
      <c r="CH189" s="8"/>
      <c r="CI189" s="8"/>
      <c r="CJ189" s="8"/>
      <c r="CK189" s="8"/>
      <c r="CL189" s="8"/>
      <c r="CM189" s="8"/>
      <c r="CN189" s="8"/>
      <c r="CO189" s="8"/>
      <c r="CP189" s="8"/>
      <c r="CQ189" s="8"/>
      <c r="CR189" s="8"/>
      <c r="CS189" s="8"/>
      <c r="CT189" s="8"/>
    </row>
    <row r="190" spans="1:98" ht="16.5" customHeight="1">
      <c r="A190" s="2184"/>
      <c r="B190" s="2261"/>
      <c r="C190" s="2254"/>
      <c r="D190" s="2261"/>
      <c r="E190" s="2254"/>
      <c r="F190" s="95"/>
      <c r="G190" s="142"/>
      <c r="H190" s="2150"/>
      <c r="I190" s="97"/>
      <c r="J190" s="98"/>
      <c r="K190" s="98"/>
      <c r="L190" s="98"/>
      <c r="M190" s="2150"/>
      <c r="N190" s="2184"/>
      <c r="O190" s="99"/>
      <c r="P190" s="100"/>
      <c r="Q190" s="2184"/>
      <c r="R190" s="2153"/>
      <c r="S190" s="2153"/>
      <c r="T190" s="2150"/>
      <c r="U190" s="27"/>
      <c r="V190" s="101">
        <v>6</v>
      </c>
      <c r="W190" s="120"/>
      <c r="X190" s="234"/>
      <c r="Y190" s="234"/>
      <c r="Z190" s="211"/>
      <c r="AA190" s="104"/>
      <c r="AB190" s="105"/>
      <c r="AC190" s="105"/>
      <c r="AD190" s="106"/>
      <c r="AE190" s="138"/>
      <c r="AF190" s="107"/>
      <c r="AG190" s="108"/>
      <c r="AH190" s="108"/>
      <c r="AI190" s="108"/>
      <c r="AJ190" s="109"/>
      <c r="AK190" s="110"/>
      <c r="AL190" s="111"/>
      <c r="AM190" s="111"/>
      <c r="AN190" s="112"/>
      <c r="AO190" s="8"/>
      <c r="AP190" s="113"/>
      <c r="AQ190" s="114"/>
      <c r="AR190" s="89"/>
      <c r="AS190" s="115" t="e">
        <f t="shared" si="62"/>
        <v>#DIV/0!</v>
      </c>
      <c r="AT190" s="116" t="e">
        <f t="shared" si="63"/>
        <v>#DIV/0!</v>
      </c>
      <c r="AU190" s="116" t="e">
        <f t="shared" si="64"/>
        <v>#DIV/0!</v>
      </c>
      <c r="AV190" s="116" t="e">
        <f t="shared" si="65"/>
        <v>#DIV/0!</v>
      </c>
      <c r="AW190" s="148" t="e">
        <f t="shared" si="66"/>
        <v>#DIV/0!</v>
      </c>
      <c r="AX190" s="148" t="e">
        <f t="shared" si="67"/>
        <v>#DIV/0!</v>
      </c>
      <c r="AY190" s="148" t="e">
        <f t="shared" si="68"/>
        <v>#DIV/0!</v>
      </c>
      <c r="AZ190" s="148" t="e">
        <f t="shared" si="69"/>
        <v>#DIV/0!</v>
      </c>
      <c r="BA190" s="117" t="e">
        <f t="shared" si="70"/>
        <v>#DIV/0!</v>
      </c>
      <c r="BB190" s="117" t="e">
        <f t="shared" si="71"/>
        <v>#DIV/0!</v>
      </c>
      <c r="BC190" s="117" t="e">
        <f t="shared" si="72"/>
        <v>#DIV/0!</v>
      </c>
      <c r="BD190" s="117" t="e">
        <f t="shared" si="73"/>
        <v>#DIV/0!</v>
      </c>
      <c r="BE190" s="118">
        <v>0.2</v>
      </c>
      <c r="BF190" s="118">
        <v>0.8</v>
      </c>
      <c r="BG190" s="117" t="e">
        <f t="shared" si="74"/>
        <v>#DIV/0!</v>
      </c>
      <c r="BH190" s="117" t="e">
        <f t="shared" si="75"/>
        <v>#DIV/0!</v>
      </c>
      <c r="BI190" s="117" t="e">
        <f t="shared" si="76"/>
        <v>#DIV/0!</v>
      </c>
      <c r="BJ190" s="117" t="e">
        <f t="shared" si="112"/>
        <v>#DIV/0!</v>
      </c>
      <c r="BK190" s="117" t="e">
        <f t="shared" si="112"/>
        <v>#DIV/0!</v>
      </c>
      <c r="BL190" s="117" t="e">
        <f t="shared" si="78"/>
        <v>#DIV/0!</v>
      </c>
      <c r="BM190" s="117" t="e">
        <f t="shared" si="79"/>
        <v>#DIV/0!</v>
      </c>
      <c r="BN190" s="117" t="e">
        <f t="shared" si="80"/>
        <v>#DIV/0!</v>
      </c>
      <c r="BO190" s="117" t="e">
        <f t="shared" si="113"/>
        <v>#DIV/0!</v>
      </c>
      <c r="BP190" s="117" t="e">
        <f t="shared" si="113"/>
        <v>#DIV/0!</v>
      </c>
      <c r="BQ190" s="117" t="e">
        <f t="shared" si="113"/>
        <v>#DIV/0!</v>
      </c>
      <c r="BR190" s="117" t="e">
        <f t="shared" si="113"/>
        <v>#DIV/0!</v>
      </c>
      <c r="BS190" s="2153"/>
      <c r="BT190" s="2153"/>
      <c r="BU190" s="2153"/>
      <c r="BV190" s="2153"/>
      <c r="BW190" s="2153"/>
      <c r="BX190" s="2153"/>
      <c r="BY190" s="2153"/>
      <c r="BZ190" s="2153"/>
      <c r="CA190" s="2150"/>
      <c r="CB190" s="8"/>
      <c r="CC190" s="2184"/>
      <c r="CD190" s="2153"/>
      <c r="CE190" s="2153"/>
      <c r="CF190" s="2150"/>
      <c r="CG190" s="2288"/>
      <c r="CH190" s="8"/>
      <c r="CI190" s="8"/>
      <c r="CJ190" s="8"/>
      <c r="CK190" s="8"/>
      <c r="CL190" s="8"/>
      <c r="CM190" s="8"/>
      <c r="CN190" s="8"/>
      <c r="CO190" s="8"/>
      <c r="CP190" s="8"/>
      <c r="CQ190" s="8"/>
      <c r="CR190" s="8"/>
      <c r="CS190" s="8"/>
      <c r="CT190" s="8"/>
    </row>
    <row r="191" spans="1:98" ht="16.5" customHeight="1">
      <c r="A191" s="2184"/>
      <c r="B191" s="2261"/>
      <c r="C191" s="2254"/>
      <c r="D191" s="2261"/>
      <c r="E191" s="2254"/>
      <c r="F191" s="95"/>
      <c r="G191" s="142"/>
      <c r="H191" s="2150"/>
      <c r="I191" s="97"/>
      <c r="J191" s="98"/>
      <c r="K191" s="98"/>
      <c r="L191" s="98"/>
      <c r="M191" s="2150"/>
      <c r="N191" s="2184"/>
      <c r="O191" s="99"/>
      <c r="P191" s="100"/>
      <c r="Q191" s="2184"/>
      <c r="R191" s="2153"/>
      <c r="S191" s="2153"/>
      <c r="T191" s="2150"/>
      <c r="U191" s="27"/>
      <c r="V191" s="101">
        <v>7</v>
      </c>
      <c r="W191" s="120"/>
      <c r="X191" s="234"/>
      <c r="Y191" s="234"/>
      <c r="Z191" s="211"/>
      <c r="AA191" s="104"/>
      <c r="AB191" s="105"/>
      <c r="AC191" s="105"/>
      <c r="AD191" s="106"/>
      <c r="AE191" s="138"/>
      <c r="AF191" s="107"/>
      <c r="AG191" s="108"/>
      <c r="AH191" s="108"/>
      <c r="AI191" s="108"/>
      <c r="AJ191" s="109"/>
      <c r="AK191" s="110"/>
      <c r="AL191" s="111"/>
      <c r="AM191" s="111"/>
      <c r="AN191" s="112"/>
      <c r="AO191" s="8"/>
      <c r="AP191" s="113"/>
      <c r="AQ191" s="114"/>
      <c r="AR191" s="89"/>
      <c r="AS191" s="115" t="e">
        <f t="shared" si="62"/>
        <v>#DIV/0!</v>
      </c>
      <c r="AT191" s="116" t="e">
        <f t="shared" si="63"/>
        <v>#DIV/0!</v>
      </c>
      <c r="AU191" s="116" t="e">
        <f t="shared" si="64"/>
        <v>#DIV/0!</v>
      </c>
      <c r="AV191" s="116" t="e">
        <f t="shared" si="65"/>
        <v>#DIV/0!</v>
      </c>
      <c r="AW191" s="148" t="e">
        <f t="shared" si="66"/>
        <v>#DIV/0!</v>
      </c>
      <c r="AX191" s="148" t="e">
        <f t="shared" si="67"/>
        <v>#DIV/0!</v>
      </c>
      <c r="AY191" s="148" t="e">
        <f t="shared" si="68"/>
        <v>#DIV/0!</v>
      </c>
      <c r="AZ191" s="148" t="e">
        <f t="shared" si="69"/>
        <v>#DIV/0!</v>
      </c>
      <c r="BA191" s="117" t="e">
        <f t="shared" si="70"/>
        <v>#DIV/0!</v>
      </c>
      <c r="BB191" s="117" t="e">
        <f t="shared" si="71"/>
        <v>#DIV/0!</v>
      </c>
      <c r="BC191" s="117" t="e">
        <f t="shared" si="72"/>
        <v>#DIV/0!</v>
      </c>
      <c r="BD191" s="117" t="e">
        <f t="shared" si="73"/>
        <v>#DIV/0!</v>
      </c>
      <c r="BE191" s="118">
        <v>0.2</v>
      </c>
      <c r="BF191" s="118">
        <v>0.8</v>
      </c>
      <c r="BG191" s="117" t="e">
        <f t="shared" si="74"/>
        <v>#DIV/0!</v>
      </c>
      <c r="BH191" s="117" t="e">
        <f t="shared" si="75"/>
        <v>#DIV/0!</v>
      </c>
      <c r="BI191" s="117" t="e">
        <f t="shared" si="76"/>
        <v>#DIV/0!</v>
      </c>
      <c r="BJ191" s="117" t="e">
        <f t="shared" si="112"/>
        <v>#DIV/0!</v>
      </c>
      <c r="BK191" s="117" t="e">
        <f t="shared" si="112"/>
        <v>#DIV/0!</v>
      </c>
      <c r="BL191" s="117" t="e">
        <f t="shared" si="78"/>
        <v>#DIV/0!</v>
      </c>
      <c r="BM191" s="117" t="e">
        <f t="shared" si="79"/>
        <v>#DIV/0!</v>
      </c>
      <c r="BN191" s="117" t="e">
        <f t="shared" si="80"/>
        <v>#DIV/0!</v>
      </c>
      <c r="BO191" s="117" t="e">
        <f t="shared" si="113"/>
        <v>#DIV/0!</v>
      </c>
      <c r="BP191" s="117" t="e">
        <f t="shared" si="113"/>
        <v>#DIV/0!</v>
      </c>
      <c r="BQ191" s="117" t="e">
        <f t="shared" si="113"/>
        <v>#DIV/0!</v>
      </c>
      <c r="BR191" s="117" t="e">
        <f t="shared" si="113"/>
        <v>#DIV/0!</v>
      </c>
      <c r="BS191" s="2153"/>
      <c r="BT191" s="2153"/>
      <c r="BU191" s="2153"/>
      <c r="BV191" s="2153"/>
      <c r="BW191" s="2153"/>
      <c r="BX191" s="2153"/>
      <c r="BY191" s="2153"/>
      <c r="BZ191" s="2153"/>
      <c r="CA191" s="2150"/>
      <c r="CB191" s="8"/>
      <c r="CC191" s="2184"/>
      <c r="CD191" s="2153"/>
      <c r="CE191" s="2153"/>
      <c r="CF191" s="2150"/>
      <c r="CG191" s="2288"/>
      <c r="CH191" s="8"/>
      <c r="CI191" s="8"/>
      <c r="CJ191" s="8"/>
      <c r="CK191" s="8"/>
      <c r="CL191" s="8"/>
      <c r="CM191" s="8"/>
      <c r="CN191" s="8"/>
      <c r="CO191" s="8"/>
      <c r="CP191" s="8"/>
      <c r="CQ191" s="8"/>
      <c r="CR191" s="8"/>
      <c r="CS191" s="8"/>
      <c r="CT191" s="8"/>
    </row>
    <row r="192" spans="1:98" ht="16.5" customHeight="1">
      <c r="A192" s="2184"/>
      <c r="B192" s="2261"/>
      <c r="C192" s="2254"/>
      <c r="D192" s="2261"/>
      <c r="E192" s="2254"/>
      <c r="F192" s="95"/>
      <c r="G192" s="142"/>
      <c r="H192" s="2150"/>
      <c r="I192" s="97"/>
      <c r="J192" s="98"/>
      <c r="K192" s="98"/>
      <c r="L192" s="98"/>
      <c r="M192" s="2150"/>
      <c r="N192" s="2184"/>
      <c r="O192" s="99"/>
      <c r="P192" s="100"/>
      <c r="Q192" s="2184"/>
      <c r="R192" s="2153"/>
      <c r="S192" s="2153"/>
      <c r="T192" s="2150"/>
      <c r="U192" s="27"/>
      <c r="V192" s="101">
        <v>8</v>
      </c>
      <c r="W192" s="120"/>
      <c r="X192" s="234"/>
      <c r="Y192" s="234"/>
      <c r="Z192" s="211"/>
      <c r="AA192" s="104"/>
      <c r="AB192" s="105"/>
      <c r="AC192" s="105"/>
      <c r="AD192" s="106"/>
      <c r="AE192" s="138"/>
      <c r="AF192" s="107"/>
      <c r="AG192" s="108"/>
      <c r="AH192" s="108"/>
      <c r="AI192" s="108"/>
      <c r="AJ192" s="109"/>
      <c r="AK192" s="110"/>
      <c r="AL192" s="111"/>
      <c r="AM192" s="111"/>
      <c r="AN192" s="112"/>
      <c r="AO192" s="8"/>
      <c r="AP192" s="113"/>
      <c r="AQ192" s="114"/>
      <c r="AR192" s="89"/>
      <c r="AS192" s="115" t="e">
        <f t="shared" si="62"/>
        <v>#DIV/0!</v>
      </c>
      <c r="AT192" s="116" t="e">
        <f t="shared" si="63"/>
        <v>#DIV/0!</v>
      </c>
      <c r="AU192" s="116" t="e">
        <f t="shared" si="64"/>
        <v>#DIV/0!</v>
      </c>
      <c r="AV192" s="116" t="e">
        <f t="shared" si="65"/>
        <v>#DIV/0!</v>
      </c>
      <c r="AW192" s="148" t="e">
        <f t="shared" si="66"/>
        <v>#DIV/0!</v>
      </c>
      <c r="AX192" s="148" t="e">
        <f t="shared" si="67"/>
        <v>#DIV/0!</v>
      </c>
      <c r="AY192" s="148" t="e">
        <f t="shared" si="68"/>
        <v>#DIV/0!</v>
      </c>
      <c r="AZ192" s="148" t="e">
        <f t="shared" si="69"/>
        <v>#DIV/0!</v>
      </c>
      <c r="BA192" s="117" t="e">
        <f t="shared" si="70"/>
        <v>#DIV/0!</v>
      </c>
      <c r="BB192" s="117" t="e">
        <f t="shared" si="71"/>
        <v>#DIV/0!</v>
      </c>
      <c r="BC192" s="117" t="e">
        <f t="shared" si="72"/>
        <v>#DIV/0!</v>
      </c>
      <c r="BD192" s="117" t="e">
        <f t="shared" si="73"/>
        <v>#DIV/0!</v>
      </c>
      <c r="BE192" s="118">
        <v>0.2</v>
      </c>
      <c r="BF192" s="118">
        <v>0.8</v>
      </c>
      <c r="BG192" s="117" t="e">
        <f t="shared" si="74"/>
        <v>#DIV/0!</v>
      </c>
      <c r="BH192" s="117" t="e">
        <f t="shared" si="75"/>
        <v>#DIV/0!</v>
      </c>
      <c r="BI192" s="117" t="e">
        <f t="shared" si="76"/>
        <v>#DIV/0!</v>
      </c>
      <c r="BJ192" s="117" t="e">
        <f t="shared" si="112"/>
        <v>#DIV/0!</v>
      </c>
      <c r="BK192" s="117" t="e">
        <f t="shared" si="112"/>
        <v>#DIV/0!</v>
      </c>
      <c r="BL192" s="117" t="e">
        <f t="shared" si="78"/>
        <v>#DIV/0!</v>
      </c>
      <c r="BM192" s="117" t="e">
        <f t="shared" si="79"/>
        <v>#DIV/0!</v>
      </c>
      <c r="BN192" s="117" t="e">
        <f t="shared" si="80"/>
        <v>#DIV/0!</v>
      </c>
      <c r="BO192" s="117" t="e">
        <f t="shared" si="113"/>
        <v>#DIV/0!</v>
      </c>
      <c r="BP192" s="117" t="e">
        <f t="shared" si="113"/>
        <v>#DIV/0!</v>
      </c>
      <c r="BQ192" s="117" t="e">
        <f t="shared" si="113"/>
        <v>#DIV/0!</v>
      </c>
      <c r="BR192" s="117" t="e">
        <f t="shared" si="113"/>
        <v>#DIV/0!</v>
      </c>
      <c r="BS192" s="2153"/>
      <c r="BT192" s="2153"/>
      <c r="BU192" s="2153"/>
      <c r="BV192" s="2153"/>
      <c r="BW192" s="2153"/>
      <c r="BX192" s="2153"/>
      <c r="BY192" s="2153"/>
      <c r="BZ192" s="2153"/>
      <c r="CA192" s="2150"/>
      <c r="CB192" s="8"/>
      <c r="CC192" s="2184"/>
      <c r="CD192" s="2153"/>
      <c r="CE192" s="2153"/>
      <c r="CF192" s="2150"/>
      <c r="CG192" s="2288"/>
      <c r="CH192" s="8"/>
      <c r="CI192" s="8"/>
      <c r="CJ192" s="8"/>
      <c r="CK192" s="8"/>
      <c r="CL192" s="8"/>
      <c r="CM192" s="8"/>
      <c r="CN192" s="8"/>
      <c r="CO192" s="8"/>
      <c r="CP192" s="8"/>
      <c r="CQ192" s="8"/>
      <c r="CR192" s="8"/>
      <c r="CS192" s="8"/>
      <c r="CT192" s="8"/>
    </row>
    <row r="193" spans="1:98" ht="16.5" customHeight="1">
      <c r="A193" s="2184"/>
      <c r="B193" s="2261"/>
      <c r="C193" s="2254"/>
      <c r="D193" s="2261"/>
      <c r="E193" s="2254"/>
      <c r="F193" s="95"/>
      <c r="G193" s="142"/>
      <c r="H193" s="2150"/>
      <c r="I193" s="97"/>
      <c r="J193" s="98"/>
      <c r="K193" s="98"/>
      <c r="L193" s="98"/>
      <c r="M193" s="2150"/>
      <c r="N193" s="2184"/>
      <c r="O193" s="99"/>
      <c r="P193" s="100"/>
      <c r="Q193" s="2184"/>
      <c r="R193" s="2153"/>
      <c r="S193" s="2153"/>
      <c r="T193" s="2150"/>
      <c r="U193" s="27"/>
      <c r="V193" s="101">
        <v>9</v>
      </c>
      <c r="W193" s="120"/>
      <c r="X193" s="234"/>
      <c r="Y193" s="234"/>
      <c r="Z193" s="211"/>
      <c r="AA193" s="104"/>
      <c r="AB193" s="105"/>
      <c r="AC193" s="105"/>
      <c r="AD193" s="106"/>
      <c r="AE193" s="138"/>
      <c r="AF193" s="107"/>
      <c r="AG193" s="108"/>
      <c r="AH193" s="108"/>
      <c r="AI193" s="108"/>
      <c r="AJ193" s="109"/>
      <c r="AK193" s="110"/>
      <c r="AL193" s="111"/>
      <c r="AM193" s="111"/>
      <c r="AN193" s="112"/>
      <c r="AO193" s="8"/>
      <c r="AP193" s="113"/>
      <c r="AQ193" s="114"/>
      <c r="AR193" s="89"/>
      <c r="AS193" s="115" t="e">
        <f t="shared" si="62"/>
        <v>#DIV/0!</v>
      </c>
      <c r="AT193" s="116" t="e">
        <f t="shared" si="63"/>
        <v>#DIV/0!</v>
      </c>
      <c r="AU193" s="116" t="e">
        <f t="shared" si="64"/>
        <v>#DIV/0!</v>
      </c>
      <c r="AV193" s="116" t="e">
        <f t="shared" si="65"/>
        <v>#DIV/0!</v>
      </c>
      <c r="AW193" s="148" t="e">
        <f t="shared" si="66"/>
        <v>#DIV/0!</v>
      </c>
      <c r="AX193" s="148" t="e">
        <f t="shared" si="67"/>
        <v>#DIV/0!</v>
      </c>
      <c r="AY193" s="148" t="e">
        <f t="shared" si="68"/>
        <v>#DIV/0!</v>
      </c>
      <c r="AZ193" s="148" t="e">
        <f t="shared" si="69"/>
        <v>#DIV/0!</v>
      </c>
      <c r="BA193" s="117" t="e">
        <f t="shared" si="70"/>
        <v>#DIV/0!</v>
      </c>
      <c r="BB193" s="117" t="e">
        <f t="shared" si="71"/>
        <v>#DIV/0!</v>
      </c>
      <c r="BC193" s="117" t="e">
        <f t="shared" si="72"/>
        <v>#DIV/0!</v>
      </c>
      <c r="BD193" s="117" t="e">
        <f t="shared" si="73"/>
        <v>#DIV/0!</v>
      </c>
      <c r="BE193" s="118">
        <v>0.2</v>
      </c>
      <c r="BF193" s="118">
        <v>0.8</v>
      </c>
      <c r="BG193" s="117" t="e">
        <f t="shared" si="74"/>
        <v>#DIV/0!</v>
      </c>
      <c r="BH193" s="117" t="e">
        <f t="shared" si="75"/>
        <v>#DIV/0!</v>
      </c>
      <c r="BI193" s="117" t="e">
        <f t="shared" si="76"/>
        <v>#DIV/0!</v>
      </c>
      <c r="BJ193" s="117" t="e">
        <f t="shared" si="112"/>
        <v>#DIV/0!</v>
      </c>
      <c r="BK193" s="117" t="e">
        <f t="shared" si="112"/>
        <v>#DIV/0!</v>
      </c>
      <c r="BL193" s="117" t="e">
        <f t="shared" si="78"/>
        <v>#DIV/0!</v>
      </c>
      <c r="BM193" s="117" t="e">
        <f t="shared" si="79"/>
        <v>#DIV/0!</v>
      </c>
      <c r="BN193" s="117" t="e">
        <f t="shared" si="80"/>
        <v>#DIV/0!</v>
      </c>
      <c r="BO193" s="117" t="e">
        <f t="shared" si="113"/>
        <v>#DIV/0!</v>
      </c>
      <c r="BP193" s="117" t="e">
        <f t="shared" si="113"/>
        <v>#DIV/0!</v>
      </c>
      <c r="BQ193" s="117" t="e">
        <f t="shared" si="113"/>
        <v>#DIV/0!</v>
      </c>
      <c r="BR193" s="117" t="e">
        <f t="shared" si="113"/>
        <v>#DIV/0!</v>
      </c>
      <c r="BS193" s="2153"/>
      <c r="BT193" s="2153"/>
      <c r="BU193" s="2153"/>
      <c r="BV193" s="2153"/>
      <c r="BW193" s="2153"/>
      <c r="BX193" s="2153"/>
      <c r="BY193" s="2153"/>
      <c r="BZ193" s="2153"/>
      <c r="CA193" s="2150"/>
      <c r="CB193" s="8"/>
      <c r="CC193" s="2184"/>
      <c r="CD193" s="2153"/>
      <c r="CE193" s="2153"/>
      <c r="CF193" s="2150"/>
      <c r="CG193" s="2288"/>
      <c r="CH193" s="8"/>
      <c r="CI193" s="8"/>
      <c r="CJ193" s="8"/>
      <c r="CK193" s="8"/>
      <c r="CL193" s="8"/>
      <c r="CM193" s="8"/>
      <c r="CN193" s="8"/>
      <c r="CO193" s="8"/>
      <c r="CP193" s="8"/>
      <c r="CQ193" s="8"/>
      <c r="CR193" s="8"/>
      <c r="CS193" s="8"/>
      <c r="CT193" s="8"/>
    </row>
    <row r="194" spans="1:98" ht="16.5" customHeight="1" thickBot="1">
      <c r="A194" s="2179"/>
      <c r="B194" s="2200"/>
      <c r="C194" s="2201"/>
      <c r="D194" s="2200"/>
      <c r="E194" s="2201"/>
      <c r="F194" s="150"/>
      <c r="G194" s="151"/>
      <c r="H194" s="2151"/>
      <c r="I194" s="121"/>
      <c r="J194" s="122"/>
      <c r="K194" s="122"/>
      <c r="L194" s="122"/>
      <c r="M194" s="2151"/>
      <c r="N194" s="2179"/>
      <c r="O194" s="123"/>
      <c r="P194" s="124"/>
      <c r="Q194" s="2179"/>
      <c r="R194" s="2154"/>
      <c r="S194" s="2154"/>
      <c r="T194" s="2151"/>
      <c r="U194" s="27"/>
      <c r="V194" s="168">
        <v>10</v>
      </c>
      <c r="W194" s="179"/>
      <c r="X194" s="235"/>
      <c r="Y194" s="235"/>
      <c r="Z194" s="153"/>
      <c r="AA194" s="125"/>
      <c r="AB194" s="126"/>
      <c r="AC194" s="126"/>
      <c r="AD194" s="127"/>
      <c r="AE194" s="138"/>
      <c r="AF194" s="154"/>
      <c r="AG194" s="156"/>
      <c r="AH194" s="156"/>
      <c r="AI194" s="156"/>
      <c r="AJ194" s="157"/>
      <c r="AK194" s="128"/>
      <c r="AL194" s="129"/>
      <c r="AM194" s="129"/>
      <c r="AN194" s="130"/>
      <c r="AO194" s="8"/>
      <c r="AP194" s="131"/>
      <c r="AQ194" s="132"/>
      <c r="AR194" s="89"/>
      <c r="AS194" s="133" t="e">
        <f t="shared" si="62"/>
        <v>#DIV/0!</v>
      </c>
      <c r="AT194" s="169" t="e">
        <f t="shared" si="63"/>
        <v>#DIV/0!</v>
      </c>
      <c r="AU194" s="169" t="e">
        <f t="shared" si="64"/>
        <v>#DIV/0!</v>
      </c>
      <c r="AV194" s="169" t="e">
        <f t="shared" si="65"/>
        <v>#DIV/0!</v>
      </c>
      <c r="AW194" s="180" t="e">
        <f t="shared" si="66"/>
        <v>#DIV/0!</v>
      </c>
      <c r="AX194" s="180" t="e">
        <f t="shared" si="67"/>
        <v>#DIV/0!</v>
      </c>
      <c r="AY194" s="180" t="e">
        <f t="shared" si="68"/>
        <v>#DIV/0!</v>
      </c>
      <c r="AZ194" s="180" t="e">
        <f t="shared" si="69"/>
        <v>#DIV/0!</v>
      </c>
      <c r="BA194" s="160" t="e">
        <f t="shared" si="70"/>
        <v>#DIV/0!</v>
      </c>
      <c r="BB194" s="160" t="e">
        <f t="shared" si="71"/>
        <v>#DIV/0!</v>
      </c>
      <c r="BC194" s="160" t="e">
        <f t="shared" si="72"/>
        <v>#DIV/0!</v>
      </c>
      <c r="BD194" s="160" t="e">
        <f t="shared" si="73"/>
        <v>#DIV/0!</v>
      </c>
      <c r="BE194" s="159">
        <v>0.2</v>
      </c>
      <c r="BF194" s="159">
        <v>0.8</v>
      </c>
      <c r="BG194" s="160" t="e">
        <f t="shared" si="74"/>
        <v>#DIV/0!</v>
      </c>
      <c r="BH194" s="160" t="e">
        <f t="shared" si="75"/>
        <v>#DIV/0!</v>
      </c>
      <c r="BI194" s="160" t="e">
        <f t="shared" si="76"/>
        <v>#DIV/0!</v>
      </c>
      <c r="BJ194" s="160" t="e">
        <f t="shared" si="112"/>
        <v>#DIV/0!</v>
      </c>
      <c r="BK194" s="160" t="e">
        <f t="shared" si="112"/>
        <v>#DIV/0!</v>
      </c>
      <c r="BL194" s="160" t="e">
        <f t="shared" si="78"/>
        <v>#DIV/0!</v>
      </c>
      <c r="BM194" s="160" t="e">
        <f t="shared" si="79"/>
        <v>#DIV/0!</v>
      </c>
      <c r="BN194" s="160" t="e">
        <f t="shared" si="80"/>
        <v>#DIV/0!</v>
      </c>
      <c r="BO194" s="160" t="e">
        <f t="shared" si="113"/>
        <v>#DIV/0!</v>
      </c>
      <c r="BP194" s="160" t="e">
        <f t="shared" si="113"/>
        <v>#DIV/0!</v>
      </c>
      <c r="BQ194" s="160" t="e">
        <f t="shared" si="113"/>
        <v>#DIV/0!</v>
      </c>
      <c r="BR194" s="160" t="e">
        <f t="shared" si="113"/>
        <v>#DIV/0!</v>
      </c>
      <c r="BS194" s="2154"/>
      <c r="BT194" s="2154"/>
      <c r="BU194" s="2154"/>
      <c r="BV194" s="2154"/>
      <c r="BW194" s="2154"/>
      <c r="BX194" s="2154"/>
      <c r="BY194" s="2154"/>
      <c r="BZ194" s="2154"/>
      <c r="CA194" s="2151"/>
      <c r="CB194" s="8"/>
      <c r="CC194" s="2179"/>
      <c r="CD194" s="2154"/>
      <c r="CE194" s="2154"/>
      <c r="CF194" s="2151"/>
      <c r="CG194" s="2289"/>
      <c r="CH194" s="8"/>
      <c r="CI194" s="8"/>
      <c r="CJ194" s="8"/>
      <c r="CK194" s="8"/>
      <c r="CL194" s="8"/>
      <c r="CM194" s="8"/>
      <c r="CN194" s="8"/>
      <c r="CO194" s="8"/>
      <c r="CP194" s="8"/>
      <c r="CQ194" s="8"/>
      <c r="CR194" s="8"/>
      <c r="CS194" s="8"/>
      <c r="CT194" s="8"/>
    </row>
    <row r="195" spans="1:98" ht="16.5" customHeight="1">
      <c r="A195" s="2124">
        <v>19</v>
      </c>
      <c r="B195" s="2127"/>
      <c r="C195" s="2252"/>
      <c r="D195" s="2157"/>
      <c r="E195" s="2252"/>
      <c r="F195" s="66"/>
      <c r="G195" s="135"/>
      <c r="H195" s="2139"/>
      <c r="I195" s="69"/>
      <c r="J195" s="70"/>
      <c r="K195" s="70"/>
      <c r="L195" s="70"/>
      <c r="M195" s="2148"/>
      <c r="N195" s="2263">
        <f>+P195+P196+P197+P198+P199+P200+P201+P202+P203+P204</f>
        <v>0</v>
      </c>
      <c r="O195" s="72"/>
      <c r="P195" s="73"/>
      <c r="Q195" s="2264"/>
      <c r="R195" s="2265"/>
      <c r="S195" s="2265"/>
      <c r="T195" s="2266"/>
      <c r="U195" s="138"/>
      <c r="V195" s="75">
        <v>1</v>
      </c>
      <c r="W195" s="72"/>
      <c r="X195" s="236"/>
      <c r="Y195" s="236"/>
      <c r="Z195" s="210"/>
      <c r="AA195" s="78"/>
      <c r="AB195" s="79"/>
      <c r="AC195" s="79"/>
      <c r="AD195" s="80"/>
      <c r="AE195" s="138"/>
      <c r="AF195" s="81"/>
      <c r="AG195" s="82"/>
      <c r="AH195" s="82"/>
      <c r="AI195" s="82"/>
      <c r="AJ195" s="83"/>
      <c r="AK195" s="84"/>
      <c r="AL195" s="85"/>
      <c r="AM195" s="85"/>
      <c r="AN195" s="86"/>
      <c r="AO195" s="162"/>
      <c r="AP195" s="87"/>
      <c r="AQ195" s="88"/>
      <c r="AR195" s="89"/>
      <c r="AS195" s="90" t="e">
        <f t="shared" si="62"/>
        <v>#DIV/0!</v>
      </c>
      <c r="AT195" s="164" t="e">
        <f t="shared" si="63"/>
        <v>#DIV/0!</v>
      </c>
      <c r="AU195" s="164" t="e">
        <f t="shared" si="64"/>
        <v>#DIV/0!</v>
      </c>
      <c r="AV195" s="164" t="e">
        <f t="shared" si="65"/>
        <v>#DIV/0!</v>
      </c>
      <c r="AW195" s="176" t="e">
        <f t="shared" si="66"/>
        <v>#DIV/0!</v>
      </c>
      <c r="AX195" s="176" t="e">
        <f t="shared" si="67"/>
        <v>#DIV/0!</v>
      </c>
      <c r="AY195" s="176" t="e">
        <f t="shared" si="68"/>
        <v>#DIV/0!</v>
      </c>
      <c r="AZ195" s="176" t="e">
        <f t="shared" si="69"/>
        <v>#DIV/0!</v>
      </c>
      <c r="BA195" s="165" t="e">
        <f t="shared" si="70"/>
        <v>#DIV/0!</v>
      </c>
      <c r="BB195" s="165" t="e">
        <f t="shared" si="71"/>
        <v>#DIV/0!</v>
      </c>
      <c r="BC195" s="165" t="e">
        <f t="shared" si="72"/>
        <v>#DIV/0!</v>
      </c>
      <c r="BD195" s="165" t="e">
        <f t="shared" si="73"/>
        <v>#DIV/0!</v>
      </c>
      <c r="BE195" s="166">
        <v>0.2</v>
      </c>
      <c r="BF195" s="166">
        <v>0.8</v>
      </c>
      <c r="BG195" s="165" t="e">
        <f t="shared" si="74"/>
        <v>#DIV/0!</v>
      </c>
      <c r="BH195" s="165" t="e">
        <f t="shared" si="75"/>
        <v>#DIV/0!</v>
      </c>
      <c r="BI195" s="165" t="e">
        <f t="shared" si="76"/>
        <v>#DIV/0!</v>
      </c>
      <c r="BJ195" s="165" t="e">
        <f t="shared" si="112"/>
        <v>#DIV/0!</v>
      </c>
      <c r="BK195" s="165" t="e">
        <f t="shared" si="112"/>
        <v>#DIV/0!</v>
      </c>
      <c r="BL195" s="165" t="e">
        <f t="shared" si="78"/>
        <v>#DIV/0!</v>
      </c>
      <c r="BM195" s="165" t="e">
        <f t="shared" si="79"/>
        <v>#DIV/0!</v>
      </c>
      <c r="BN195" s="165" t="e">
        <f t="shared" si="80"/>
        <v>#DIV/0!</v>
      </c>
      <c r="BO195" s="165" t="e">
        <f t="shared" si="113"/>
        <v>#DIV/0!</v>
      </c>
      <c r="BP195" s="93" t="e">
        <f t="shared" si="113"/>
        <v>#DIV/0!</v>
      </c>
      <c r="BQ195" s="93" t="e">
        <f t="shared" si="113"/>
        <v>#DIV/0!</v>
      </c>
      <c r="BR195" s="93" t="e">
        <f t="shared" si="113"/>
        <v>#DIV/0!</v>
      </c>
      <c r="BS195" s="2152" t="e">
        <f t="shared" ref="BS195:BV195" si="116">AVERAGEIF(BO195:BO204,"&lt;&gt;#¡DIV/0!")</f>
        <v>#DIV/0!</v>
      </c>
      <c r="BT195" s="2152" t="e">
        <f t="shared" si="116"/>
        <v>#DIV/0!</v>
      </c>
      <c r="BU195" s="2152" t="e">
        <f t="shared" si="116"/>
        <v>#DIV/0!</v>
      </c>
      <c r="BV195" s="2152" t="e">
        <f t="shared" si="116"/>
        <v>#DIV/0!</v>
      </c>
      <c r="BW195" s="2155" t="e">
        <f>+C195*BS195</f>
        <v>#DIV/0!</v>
      </c>
      <c r="BX195" s="2155" t="e">
        <f>+C195*BT195</f>
        <v>#DIV/0!</v>
      </c>
      <c r="BY195" s="2155" t="e">
        <f>+C195*BU195</f>
        <v>#DIV/0!</v>
      </c>
      <c r="BZ195" s="2155" t="e">
        <f>+C195*BV195</f>
        <v>#DIV/0!</v>
      </c>
      <c r="CA195" s="2149" t="e">
        <f>SUM(BW195:BZ204)</f>
        <v>#DIV/0!</v>
      </c>
      <c r="CB195" s="8"/>
      <c r="CC195" s="2273" t="e">
        <f t="shared" ref="CC195:CF195" si="117">+Q195/$N$195</f>
        <v>#DIV/0!</v>
      </c>
      <c r="CD195" s="2267" t="e">
        <f t="shared" si="117"/>
        <v>#DIV/0!</v>
      </c>
      <c r="CE195" s="2267" t="e">
        <f t="shared" si="117"/>
        <v>#DIV/0!</v>
      </c>
      <c r="CF195" s="2297" t="e">
        <f t="shared" si="117"/>
        <v>#DIV/0!</v>
      </c>
      <c r="CG195" s="2287" t="e">
        <f>AVERAGE(CC195:CF204)</f>
        <v>#DIV/0!</v>
      </c>
      <c r="CH195" s="8"/>
      <c r="CI195" s="8"/>
      <c r="CJ195" s="8"/>
      <c r="CK195" s="8"/>
      <c r="CL195" s="8"/>
      <c r="CM195" s="8"/>
      <c r="CN195" s="8"/>
      <c r="CO195" s="8"/>
      <c r="CP195" s="8"/>
      <c r="CQ195" s="8"/>
      <c r="CR195" s="8"/>
      <c r="CS195" s="8"/>
      <c r="CT195" s="8"/>
    </row>
    <row r="196" spans="1:98" ht="16.5" customHeight="1">
      <c r="A196" s="2184"/>
      <c r="B196" s="2261"/>
      <c r="C196" s="2254"/>
      <c r="D196" s="2261"/>
      <c r="E196" s="2254"/>
      <c r="F196" s="95"/>
      <c r="G196" s="142"/>
      <c r="H196" s="2150"/>
      <c r="I196" s="97"/>
      <c r="J196" s="98"/>
      <c r="K196" s="98"/>
      <c r="L196" s="98"/>
      <c r="M196" s="2150"/>
      <c r="N196" s="2184"/>
      <c r="O196" s="99"/>
      <c r="P196" s="100"/>
      <c r="Q196" s="2184"/>
      <c r="R196" s="2153"/>
      <c r="S196" s="2153"/>
      <c r="T196" s="2150"/>
      <c r="U196" s="27"/>
      <c r="V196" s="101">
        <v>2</v>
      </c>
      <c r="W196" s="120"/>
      <c r="X196" s="234"/>
      <c r="Y196" s="234"/>
      <c r="Z196" s="211"/>
      <c r="AA196" s="104"/>
      <c r="AB196" s="105"/>
      <c r="AC196" s="105"/>
      <c r="AD196" s="106"/>
      <c r="AE196" s="138"/>
      <c r="AF196" s="107"/>
      <c r="AG196" s="108"/>
      <c r="AH196" s="108"/>
      <c r="AI196" s="108"/>
      <c r="AJ196" s="109"/>
      <c r="AK196" s="110"/>
      <c r="AL196" s="111"/>
      <c r="AM196" s="111"/>
      <c r="AN196" s="112"/>
      <c r="AO196" s="8"/>
      <c r="AP196" s="113"/>
      <c r="AQ196" s="114"/>
      <c r="AR196" s="89"/>
      <c r="AS196" s="115" t="e">
        <f t="shared" si="62"/>
        <v>#DIV/0!</v>
      </c>
      <c r="AT196" s="116" t="e">
        <f t="shared" si="63"/>
        <v>#DIV/0!</v>
      </c>
      <c r="AU196" s="116" t="e">
        <f t="shared" si="64"/>
        <v>#DIV/0!</v>
      </c>
      <c r="AV196" s="116" t="e">
        <f t="shared" si="65"/>
        <v>#DIV/0!</v>
      </c>
      <c r="AW196" s="148" t="e">
        <f t="shared" si="66"/>
        <v>#DIV/0!</v>
      </c>
      <c r="AX196" s="148" t="e">
        <f t="shared" si="67"/>
        <v>#DIV/0!</v>
      </c>
      <c r="AY196" s="148" t="e">
        <f t="shared" si="68"/>
        <v>#DIV/0!</v>
      </c>
      <c r="AZ196" s="148" t="e">
        <f t="shared" si="69"/>
        <v>#DIV/0!</v>
      </c>
      <c r="BA196" s="117" t="e">
        <f t="shared" si="70"/>
        <v>#DIV/0!</v>
      </c>
      <c r="BB196" s="117" t="e">
        <f t="shared" si="71"/>
        <v>#DIV/0!</v>
      </c>
      <c r="BC196" s="117" t="e">
        <f t="shared" si="72"/>
        <v>#DIV/0!</v>
      </c>
      <c r="BD196" s="117" t="e">
        <f t="shared" si="73"/>
        <v>#DIV/0!</v>
      </c>
      <c r="BE196" s="118">
        <v>0.2</v>
      </c>
      <c r="BF196" s="118">
        <v>0.8</v>
      </c>
      <c r="BG196" s="117" t="e">
        <f t="shared" si="74"/>
        <v>#DIV/0!</v>
      </c>
      <c r="BH196" s="117" t="e">
        <f t="shared" si="75"/>
        <v>#DIV/0!</v>
      </c>
      <c r="BI196" s="117" t="e">
        <f t="shared" si="76"/>
        <v>#DIV/0!</v>
      </c>
      <c r="BJ196" s="117" t="e">
        <f t="shared" ref="BJ196:BK211" si="118">+AZ196*BE196</f>
        <v>#DIV/0!</v>
      </c>
      <c r="BK196" s="117" t="e">
        <f t="shared" si="118"/>
        <v>#DIV/0!</v>
      </c>
      <c r="BL196" s="117" t="e">
        <f t="shared" si="78"/>
        <v>#DIV/0!</v>
      </c>
      <c r="BM196" s="117" t="e">
        <f t="shared" si="79"/>
        <v>#DIV/0!</v>
      </c>
      <c r="BN196" s="117" t="e">
        <f t="shared" si="80"/>
        <v>#DIV/0!</v>
      </c>
      <c r="BO196" s="117" t="e">
        <f t="shared" ref="BO196:BR211" si="119">+BG196+BK196</f>
        <v>#DIV/0!</v>
      </c>
      <c r="BP196" s="117" t="e">
        <f t="shared" si="119"/>
        <v>#DIV/0!</v>
      </c>
      <c r="BQ196" s="117" t="e">
        <f t="shared" si="119"/>
        <v>#DIV/0!</v>
      </c>
      <c r="BR196" s="117" t="e">
        <f t="shared" si="119"/>
        <v>#DIV/0!</v>
      </c>
      <c r="BS196" s="2153"/>
      <c r="BT196" s="2153"/>
      <c r="BU196" s="2153"/>
      <c r="BV196" s="2153"/>
      <c r="BW196" s="2153"/>
      <c r="BX196" s="2153"/>
      <c r="BY196" s="2153"/>
      <c r="BZ196" s="2153"/>
      <c r="CA196" s="2150"/>
      <c r="CB196" s="8"/>
      <c r="CC196" s="2184"/>
      <c r="CD196" s="2153"/>
      <c r="CE196" s="2153"/>
      <c r="CF196" s="2150"/>
      <c r="CG196" s="2288"/>
      <c r="CH196" s="8"/>
      <c r="CI196" s="8"/>
      <c r="CJ196" s="8"/>
      <c r="CK196" s="8"/>
      <c r="CL196" s="8"/>
      <c r="CM196" s="8"/>
      <c r="CN196" s="8"/>
      <c r="CO196" s="8"/>
      <c r="CP196" s="8"/>
      <c r="CQ196" s="8"/>
      <c r="CR196" s="8"/>
      <c r="CS196" s="8"/>
      <c r="CT196" s="8"/>
    </row>
    <row r="197" spans="1:98" ht="16.5" customHeight="1">
      <c r="A197" s="2184"/>
      <c r="B197" s="2261"/>
      <c r="C197" s="2254"/>
      <c r="D197" s="2261"/>
      <c r="E197" s="2254"/>
      <c r="F197" s="95"/>
      <c r="G197" s="142"/>
      <c r="H197" s="2150"/>
      <c r="I197" s="97"/>
      <c r="J197" s="98"/>
      <c r="K197" s="98"/>
      <c r="L197" s="98"/>
      <c r="M197" s="2150"/>
      <c r="N197" s="2184"/>
      <c r="O197" s="99"/>
      <c r="P197" s="100"/>
      <c r="Q197" s="2184"/>
      <c r="R197" s="2153"/>
      <c r="S197" s="2153"/>
      <c r="T197" s="2150"/>
      <c r="U197" s="27"/>
      <c r="V197" s="101">
        <v>3</v>
      </c>
      <c r="W197" s="120"/>
      <c r="X197" s="234"/>
      <c r="Y197" s="234"/>
      <c r="Z197" s="211"/>
      <c r="AA197" s="104"/>
      <c r="AB197" s="105"/>
      <c r="AC197" s="105"/>
      <c r="AD197" s="106"/>
      <c r="AE197" s="138"/>
      <c r="AF197" s="107"/>
      <c r="AG197" s="108"/>
      <c r="AH197" s="108"/>
      <c r="AI197" s="108"/>
      <c r="AJ197" s="109"/>
      <c r="AK197" s="110"/>
      <c r="AL197" s="111"/>
      <c r="AM197" s="111"/>
      <c r="AN197" s="112"/>
      <c r="AO197" s="8"/>
      <c r="AP197" s="113"/>
      <c r="AQ197" s="114"/>
      <c r="AR197" s="89"/>
      <c r="AS197" s="115" t="e">
        <f t="shared" si="62"/>
        <v>#DIV/0!</v>
      </c>
      <c r="AT197" s="116" t="e">
        <f t="shared" si="63"/>
        <v>#DIV/0!</v>
      </c>
      <c r="AU197" s="116" t="e">
        <f t="shared" si="64"/>
        <v>#DIV/0!</v>
      </c>
      <c r="AV197" s="116" t="e">
        <f t="shared" si="65"/>
        <v>#DIV/0!</v>
      </c>
      <c r="AW197" s="148" t="e">
        <f t="shared" si="66"/>
        <v>#DIV/0!</v>
      </c>
      <c r="AX197" s="148" t="e">
        <f t="shared" si="67"/>
        <v>#DIV/0!</v>
      </c>
      <c r="AY197" s="148" t="e">
        <f t="shared" si="68"/>
        <v>#DIV/0!</v>
      </c>
      <c r="AZ197" s="148" t="e">
        <f t="shared" si="69"/>
        <v>#DIV/0!</v>
      </c>
      <c r="BA197" s="117" t="e">
        <f t="shared" si="70"/>
        <v>#DIV/0!</v>
      </c>
      <c r="BB197" s="117" t="e">
        <f t="shared" si="71"/>
        <v>#DIV/0!</v>
      </c>
      <c r="BC197" s="117" t="e">
        <f t="shared" si="72"/>
        <v>#DIV/0!</v>
      </c>
      <c r="BD197" s="117" t="e">
        <f t="shared" si="73"/>
        <v>#DIV/0!</v>
      </c>
      <c r="BE197" s="118">
        <v>0.2</v>
      </c>
      <c r="BF197" s="118">
        <v>0.8</v>
      </c>
      <c r="BG197" s="117" t="e">
        <f t="shared" si="74"/>
        <v>#DIV/0!</v>
      </c>
      <c r="BH197" s="117" t="e">
        <f t="shared" si="75"/>
        <v>#DIV/0!</v>
      </c>
      <c r="BI197" s="117" t="e">
        <f t="shared" si="76"/>
        <v>#DIV/0!</v>
      </c>
      <c r="BJ197" s="117" t="e">
        <f t="shared" si="118"/>
        <v>#DIV/0!</v>
      </c>
      <c r="BK197" s="117" t="e">
        <f t="shared" si="118"/>
        <v>#DIV/0!</v>
      </c>
      <c r="BL197" s="117" t="e">
        <f t="shared" si="78"/>
        <v>#DIV/0!</v>
      </c>
      <c r="BM197" s="117" t="e">
        <f t="shared" si="79"/>
        <v>#DIV/0!</v>
      </c>
      <c r="BN197" s="117" t="e">
        <f t="shared" si="80"/>
        <v>#DIV/0!</v>
      </c>
      <c r="BO197" s="117" t="e">
        <f t="shared" si="119"/>
        <v>#DIV/0!</v>
      </c>
      <c r="BP197" s="117" t="e">
        <f t="shared" si="119"/>
        <v>#DIV/0!</v>
      </c>
      <c r="BQ197" s="117" t="e">
        <f t="shared" si="119"/>
        <v>#DIV/0!</v>
      </c>
      <c r="BR197" s="117" t="e">
        <f t="shared" si="119"/>
        <v>#DIV/0!</v>
      </c>
      <c r="BS197" s="2153"/>
      <c r="BT197" s="2153"/>
      <c r="BU197" s="2153"/>
      <c r="BV197" s="2153"/>
      <c r="BW197" s="2153"/>
      <c r="BX197" s="2153"/>
      <c r="BY197" s="2153"/>
      <c r="BZ197" s="2153"/>
      <c r="CA197" s="2150"/>
      <c r="CB197" s="8"/>
      <c r="CC197" s="2184"/>
      <c r="CD197" s="2153"/>
      <c r="CE197" s="2153"/>
      <c r="CF197" s="2150"/>
      <c r="CG197" s="2288"/>
      <c r="CH197" s="8"/>
      <c r="CI197" s="8"/>
      <c r="CJ197" s="8"/>
      <c r="CK197" s="8"/>
      <c r="CL197" s="8"/>
      <c r="CM197" s="8"/>
      <c r="CN197" s="8"/>
      <c r="CO197" s="8"/>
      <c r="CP197" s="8"/>
      <c r="CQ197" s="8"/>
      <c r="CR197" s="8"/>
      <c r="CS197" s="8"/>
      <c r="CT197" s="8"/>
    </row>
    <row r="198" spans="1:98" ht="16.5" customHeight="1">
      <c r="A198" s="2184"/>
      <c r="B198" s="2261"/>
      <c r="C198" s="2254"/>
      <c r="D198" s="2261"/>
      <c r="E198" s="2254"/>
      <c r="F198" s="95"/>
      <c r="G198" s="142"/>
      <c r="H198" s="2150"/>
      <c r="I198" s="97"/>
      <c r="J198" s="98"/>
      <c r="K198" s="98"/>
      <c r="L198" s="98"/>
      <c r="M198" s="2150"/>
      <c r="N198" s="2184"/>
      <c r="O198" s="99"/>
      <c r="P198" s="100"/>
      <c r="Q198" s="2184"/>
      <c r="R198" s="2153"/>
      <c r="S198" s="2153"/>
      <c r="T198" s="2150"/>
      <c r="U198" s="27"/>
      <c r="V198" s="101">
        <v>4</v>
      </c>
      <c r="W198" s="120"/>
      <c r="X198" s="234"/>
      <c r="Y198" s="234"/>
      <c r="Z198" s="211"/>
      <c r="AA198" s="104"/>
      <c r="AB198" s="105"/>
      <c r="AC198" s="105"/>
      <c r="AD198" s="106"/>
      <c r="AE198" s="138"/>
      <c r="AF198" s="107"/>
      <c r="AG198" s="108"/>
      <c r="AH198" s="108"/>
      <c r="AI198" s="108"/>
      <c r="AJ198" s="109"/>
      <c r="AK198" s="110"/>
      <c r="AL198" s="111"/>
      <c r="AM198" s="111"/>
      <c r="AN198" s="112"/>
      <c r="AO198" s="8"/>
      <c r="AP198" s="113"/>
      <c r="AQ198" s="114"/>
      <c r="AR198" s="89"/>
      <c r="AS198" s="115" t="e">
        <f t="shared" si="62"/>
        <v>#DIV/0!</v>
      </c>
      <c r="AT198" s="116" t="e">
        <f t="shared" si="63"/>
        <v>#DIV/0!</v>
      </c>
      <c r="AU198" s="116" t="e">
        <f t="shared" si="64"/>
        <v>#DIV/0!</v>
      </c>
      <c r="AV198" s="116" t="e">
        <f t="shared" si="65"/>
        <v>#DIV/0!</v>
      </c>
      <c r="AW198" s="148" t="e">
        <f t="shared" si="66"/>
        <v>#DIV/0!</v>
      </c>
      <c r="AX198" s="148" t="e">
        <f t="shared" si="67"/>
        <v>#DIV/0!</v>
      </c>
      <c r="AY198" s="148" t="e">
        <f t="shared" si="68"/>
        <v>#DIV/0!</v>
      </c>
      <c r="AZ198" s="148" t="e">
        <f t="shared" si="69"/>
        <v>#DIV/0!</v>
      </c>
      <c r="BA198" s="117" t="e">
        <f t="shared" si="70"/>
        <v>#DIV/0!</v>
      </c>
      <c r="BB198" s="117" t="e">
        <f t="shared" si="71"/>
        <v>#DIV/0!</v>
      </c>
      <c r="BC198" s="117" t="e">
        <f t="shared" si="72"/>
        <v>#DIV/0!</v>
      </c>
      <c r="BD198" s="117" t="e">
        <f t="shared" si="73"/>
        <v>#DIV/0!</v>
      </c>
      <c r="BE198" s="118">
        <v>0.2</v>
      </c>
      <c r="BF198" s="118">
        <v>0.8</v>
      </c>
      <c r="BG198" s="117" t="e">
        <f t="shared" si="74"/>
        <v>#DIV/0!</v>
      </c>
      <c r="BH198" s="117" t="e">
        <f t="shared" si="75"/>
        <v>#DIV/0!</v>
      </c>
      <c r="BI198" s="117" t="e">
        <f t="shared" si="76"/>
        <v>#DIV/0!</v>
      </c>
      <c r="BJ198" s="117" t="e">
        <f t="shared" si="118"/>
        <v>#DIV/0!</v>
      </c>
      <c r="BK198" s="117" t="e">
        <f t="shared" si="118"/>
        <v>#DIV/0!</v>
      </c>
      <c r="BL198" s="117" t="e">
        <f t="shared" si="78"/>
        <v>#DIV/0!</v>
      </c>
      <c r="BM198" s="117" t="e">
        <f t="shared" si="79"/>
        <v>#DIV/0!</v>
      </c>
      <c r="BN198" s="117" t="e">
        <f t="shared" si="80"/>
        <v>#DIV/0!</v>
      </c>
      <c r="BO198" s="117" t="e">
        <f t="shared" si="119"/>
        <v>#DIV/0!</v>
      </c>
      <c r="BP198" s="117" t="e">
        <f t="shared" si="119"/>
        <v>#DIV/0!</v>
      </c>
      <c r="BQ198" s="117" t="e">
        <f t="shared" si="119"/>
        <v>#DIV/0!</v>
      </c>
      <c r="BR198" s="117" t="e">
        <f t="shared" si="119"/>
        <v>#DIV/0!</v>
      </c>
      <c r="BS198" s="2153"/>
      <c r="BT198" s="2153"/>
      <c r="BU198" s="2153"/>
      <c r="BV198" s="2153"/>
      <c r="BW198" s="2153"/>
      <c r="BX198" s="2153"/>
      <c r="BY198" s="2153"/>
      <c r="BZ198" s="2153"/>
      <c r="CA198" s="2150"/>
      <c r="CB198" s="8"/>
      <c r="CC198" s="2184"/>
      <c r="CD198" s="2153"/>
      <c r="CE198" s="2153"/>
      <c r="CF198" s="2150"/>
      <c r="CG198" s="2288"/>
      <c r="CH198" s="8"/>
      <c r="CI198" s="8"/>
      <c r="CJ198" s="8"/>
      <c r="CK198" s="8"/>
      <c r="CL198" s="8"/>
      <c r="CM198" s="8"/>
      <c r="CN198" s="8"/>
      <c r="CO198" s="8"/>
      <c r="CP198" s="8"/>
      <c r="CQ198" s="8"/>
      <c r="CR198" s="8"/>
      <c r="CS198" s="8"/>
      <c r="CT198" s="8"/>
    </row>
    <row r="199" spans="1:98" ht="16.5" customHeight="1">
      <c r="A199" s="2184"/>
      <c r="B199" s="2261"/>
      <c r="C199" s="2254"/>
      <c r="D199" s="2261"/>
      <c r="E199" s="2254"/>
      <c r="F199" s="95"/>
      <c r="G199" s="142"/>
      <c r="H199" s="2150"/>
      <c r="I199" s="97"/>
      <c r="J199" s="98"/>
      <c r="K199" s="98"/>
      <c r="L199" s="98"/>
      <c r="M199" s="2150"/>
      <c r="N199" s="2184"/>
      <c r="O199" s="99"/>
      <c r="P199" s="100"/>
      <c r="Q199" s="2184"/>
      <c r="R199" s="2153"/>
      <c r="S199" s="2153"/>
      <c r="T199" s="2150"/>
      <c r="U199" s="27"/>
      <c r="V199" s="101">
        <v>5</v>
      </c>
      <c r="W199" s="120"/>
      <c r="X199" s="234"/>
      <c r="Y199" s="234"/>
      <c r="Z199" s="211"/>
      <c r="AA199" s="104"/>
      <c r="AB199" s="105"/>
      <c r="AC199" s="105"/>
      <c r="AD199" s="106"/>
      <c r="AE199" s="138"/>
      <c r="AF199" s="107"/>
      <c r="AG199" s="108"/>
      <c r="AH199" s="108"/>
      <c r="AI199" s="108"/>
      <c r="AJ199" s="109"/>
      <c r="AK199" s="110"/>
      <c r="AL199" s="111"/>
      <c r="AM199" s="111"/>
      <c r="AN199" s="112"/>
      <c r="AO199" s="8"/>
      <c r="AP199" s="113"/>
      <c r="AQ199" s="114"/>
      <c r="AR199" s="89"/>
      <c r="AS199" s="115" t="e">
        <f t="shared" si="62"/>
        <v>#DIV/0!</v>
      </c>
      <c r="AT199" s="116" t="e">
        <f t="shared" si="63"/>
        <v>#DIV/0!</v>
      </c>
      <c r="AU199" s="116" t="e">
        <f t="shared" si="64"/>
        <v>#DIV/0!</v>
      </c>
      <c r="AV199" s="116" t="e">
        <f t="shared" si="65"/>
        <v>#DIV/0!</v>
      </c>
      <c r="AW199" s="148" t="e">
        <f t="shared" si="66"/>
        <v>#DIV/0!</v>
      </c>
      <c r="AX199" s="148" t="e">
        <f t="shared" si="67"/>
        <v>#DIV/0!</v>
      </c>
      <c r="AY199" s="148" t="e">
        <f t="shared" si="68"/>
        <v>#DIV/0!</v>
      </c>
      <c r="AZ199" s="148" t="e">
        <f t="shared" si="69"/>
        <v>#DIV/0!</v>
      </c>
      <c r="BA199" s="117" t="e">
        <f t="shared" si="70"/>
        <v>#DIV/0!</v>
      </c>
      <c r="BB199" s="117" t="e">
        <f t="shared" si="71"/>
        <v>#DIV/0!</v>
      </c>
      <c r="BC199" s="117" t="e">
        <f t="shared" si="72"/>
        <v>#DIV/0!</v>
      </c>
      <c r="BD199" s="117" t="e">
        <f t="shared" si="73"/>
        <v>#DIV/0!</v>
      </c>
      <c r="BE199" s="118">
        <v>0.2</v>
      </c>
      <c r="BF199" s="118">
        <v>0.8</v>
      </c>
      <c r="BG199" s="117" t="e">
        <f t="shared" si="74"/>
        <v>#DIV/0!</v>
      </c>
      <c r="BH199" s="117" t="e">
        <f t="shared" si="75"/>
        <v>#DIV/0!</v>
      </c>
      <c r="BI199" s="117" t="e">
        <f t="shared" si="76"/>
        <v>#DIV/0!</v>
      </c>
      <c r="BJ199" s="117" t="e">
        <f t="shared" si="118"/>
        <v>#DIV/0!</v>
      </c>
      <c r="BK199" s="117" t="e">
        <f t="shared" si="118"/>
        <v>#DIV/0!</v>
      </c>
      <c r="BL199" s="117" t="e">
        <f t="shared" si="78"/>
        <v>#DIV/0!</v>
      </c>
      <c r="BM199" s="117" t="e">
        <f t="shared" si="79"/>
        <v>#DIV/0!</v>
      </c>
      <c r="BN199" s="117" t="e">
        <f t="shared" si="80"/>
        <v>#DIV/0!</v>
      </c>
      <c r="BO199" s="117" t="e">
        <f t="shared" si="119"/>
        <v>#DIV/0!</v>
      </c>
      <c r="BP199" s="117" t="e">
        <f t="shared" si="119"/>
        <v>#DIV/0!</v>
      </c>
      <c r="BQ199" s="117" t="e">
        <f t="shared" si="119"/>
        <v>#DIV/0!</v>
      </c>
      <c r="BR199" s="117" t="e">
        <f t="shared" si="119"/>
        <v>#DIV/0!</v>
      </c>
      <c r="BS199" s="2153"/>
      <c r="BT199" s="2153"/>
      <c r="BU199" s="2153"/>
      <c r="BV199" s="2153"/>
      <c r="BW199" s="2153"/>
      <c r="BX199" s="2153"/>
      <c r="BY199" s="2153"/>
      <c r="BZ199" s="2153"/>
      <c r="CA199" s="2150"/>
      <c r="CB199" s="8"/>
      <c r="CC199" s="2184"/>
      <c r="CD199" s="2153"/>
      <c r="CE199" s="2153"/>
      <c r="CF199" s="2150"/>
      <c r="CG199" s="2288"/>
      <c r="CH199" s="8"/>
      <c r="CI199" s="8"/>
      <c r="CJ199" s="8"/>
      <c r="CK199" s="8"/>
      <c r="CL199" s="8"/>
      <c r="CM199" s="8"/>
      <c r="CN199" s="8"/>
      <c r="CO199" s="8"/>
      <c r="CP199" s="8"/>
      <c r="CQ199" s="8"/>
      <c r="CR199" s="8"/>
      <c r="CS199" s="8"/>
      <c r="CT199" s="8"/>
    </row>
    <row r="200" spans="1:98" ht="16.5" customHeight="1">
      <c r="A200" s="2184"/>
      <c r="B200" s="2261"/>
      <c r="C200" s="2254"/>
      <c r="D200" s="2261"/>
      <c r="E200" s="2254"/>
      <c r="F200" s="95"/>
      <c r="G200" s="142"/>
      <c r="H200" s="2150"/>
      <c r="I200" s="97"/>
      <c r="J200" s="98"/>
      <c r="K200" s="98"/>
      <c r="L200" s="98"/>
      <c r="M200" s="2150"/>
      <c r="N200" s="2184"/>
      <c r="O200" s="99"/>
      <c r="P200" s="100"/>
      <c r="Q200" s="2184"/>
      <c r="R200" s="2153"/>
      <c r="S200" s="2153"/>
      <c r="T200" s="2150"/>
      <c r="U200" s="27"/>
      <c r="V200" s="101">
        <v>6</v>
      </c>
      <c r="W200" s="120"/>
      <c r="X200" s="234"/>
      <c r="Y200" s="234"/>
      <c r="Z200" s="211"/>
      <c r="AA200" s="104"/>
      <c r="AB200" s="105"/>
      <c r="AC200" s="105"/>
      <c r="AD200" s="106"/>
      <c r="AE200" s="138"/>
      <c r="AF200" s="107"/>
      <c r="AG200" s="108"/>
      <c r="AH200" s="108"/>
      <c r="AI200" s="108"/>
      <c r="AJ200" s="109"/>
      <c r="AK200" s="110"/>
      <c r="AL200" s="111"/>
      <c r="AM200" s="111"/>
      <c r="AN200" s="112"/>
      <c r="AO200" s="8"/>
      <c r="AP200" s="113"/>
      <c r="AQ200" s="114"/>
      <c r="AR200" s="89"/>
      <c r="AS200" s="115" t="e">
        <f t="shared" si="62"/>
        <v>#DIV/0!</v>
      </c>
      <c r="AT200" s="116" t="e">
        <f t="shared" si="63"/>
        <v>#DIV/0!</v>
      </c>
      <c r="AU200" s="116" t="e">
        <f t="shared" si="64"/>
        <v>#DIV/0!</v>
      </c>
      <c r="AV200" s="116" t="e">
        <f t="shared" si="65"/>
        <v>#DIV/0!</v>
      </c>
      <c r="AW200" s="148" t="e">
        <f t="shared" si="66"/>
        <v>#DIV/0!</v>
      </c>
      <c r="AX200" s="148" t="e">
        <f t="shared" si="67"/>
        <v>#DIV/0!</v>
      </c>
      <c r="AY200" s="148" t="e">
        <f t="shared" si="68"/>
        <v>#DIV/0!</v>
      </c>
      <c r="AZ200" s="148" t="e">
        <f t="shared" si="69"/>
        <v>#DIV/0!</v>
      </c>
      <c r="BA200" s="117" t="e">
        <f t="shared" si="70"/>
        <v>#DIV/0!</v>
      </c>
      <c r="BB200" s="117" t="e">
        <f t="shared" si="71"/>
        <v>#DIV/0!</v>
      </c>
      <c r="BC200" s="117" t="e">
        <f t="shared" si="72"/>
        <v>#DIV/0!</v>
      </c>
      <c r="BD200" s="117" t="e">
        <f t="shared" si="73"/>
        <v>#DIV/0!</v>
      </c>
      <c r="BE200" s="118">
        <v>0.2</v>
      </c>
      <c r="BF200" s="118">
        <v>0.8</v>
      </c>
      <c r="BG200" s="117" t="e">
        <f t="shared" si="74"/>
        <v>#DIV/0!</v>
      </c>
      <c r="BH200" s="117" t="e">
        <f t="shared" si="75"/>
        <v>#DIV/0!</v>
      </c>
      <c r="BI200" s="117" t="e">
        <f t="shared" si="76"/>
        <v>#DIV/0!</v>
      </c>
      <c r="BJ200" s="117" t="e">
        <f t="shared" si="118"/>
        <v>#DIV/0!</v>
      </c>
      <c r="BK200" s="117" t="e">
        <f t="shared" si="118"/>
        <v>#DIV/0!</v>
      </c>
      <c r="BL200" s="117" t="e">
        <f t="shared" si="78"/>
        <v>#DIV/0!</v>
      </c>
      <c r="BM200" s="117" t="e">
        <f t="shared" si="79"/>
        <v>#DIV/0!</v>
      </c>
      <c r="BN200" s="117" t="e">
        <f t="shared" si="80"/>
        <v>#DIV/0!</v>
      </c>
      <c r="BO200" s="117" t="e">
        <f t="shared" si="119"/>
        <v>#DIV/0!</v>
      </c>
      <c r="BP200" s="117" t="e">
        <f t="shared" si="119"/>
        <v>#DIV/0!</v>
      </c>
      <c r="BQ200" s="117" t="e">
        <f t="shared" si="119"/>
        <v>#DIV/0!</v>
      </c>
      <c r="BR200" s="117" t="e">
        <f t="shared" si="119"/>
        <v>#DIV/0!</v>
      </c>
      <c r="BS200" s="2153"/>
      <c r="BT200" s="2153"/>
      <c r="BU200" s="2153"/>
      <c r="BV200" s="2153"/>
      <c r="BW200" s="2153"/>
      <c r="BX200" s="2153"/>
      <c r="BY200" s="2153"/>
      <c r="BZ200" s="2153"/>
      <c r="CA200" s="2150"/>
      <c r="CB200" s="8"/>
      <c r="CC200" s="2184"/>
      <c r="CD200" s="2153"/>
      <c r="CE200" s="2153"/>
      <c r="CF200" s="2150"/>
      <c r="CG200" s="2288"/>
      <c r="CH200" s="8"/>
      <c r="CI200" s="8"/>
      <c r="CJ200" s="8"/>
      <c r="CK200" s="8"/>
      <c r="CL200" s="8"/>
      <c r="CM200" s="8"/>
      <c r="CN200" s="8"/>
      <c r="CO200" s="8"/>
      <c r="CP200" s="8"/>
      <c r="CQ200" s="8"/>
      <c r="CR200" s="8"/>
      <c r="CS200" s="8"/>
      <c r="CT200" s="8"/>
    </row>
    <row r="201" spans="1:98" ht="16.5" customHeight="1">
      <c r="A201" s="2184"/>
      <c r="B201" s="2261"/>
      <c r="C201" s="2254"/>
      <c r="D201" s="2261"/>
      <c r="E201" s="2254"/>
      <c r="F201" s="95"/>
      <c r="G201" s="142"/>
      <c r="H201" s="2150"/>
      <c r="I201" s="97"/>
      <c r="J201" s="98"/>
      <c r="K201" s="98"/>
      <c r="L201" s="98"/>
      <c r="M201" s="2150"/>
      <c r="N201" s="2184"/>
      <c r="O201" s="99"/>
      <c r="P201" s="100"/>
      <c r="Q201" s="2184"/>
      <c r="R201" s="2153"/>
      <c r="S201" s="2153"/>
      <c r="T201" s="2150"/>
      <c r="U201" s="27"/>
      <c r="V201" s="101">
        <v>7</v>
      </c>
      <c r="W201" s="120"/>
      <c r="X201" s="234"/>
      <c r="Y201" s="234"/>
      <c r="Z201" s="211"/>
      <c r="AA201" s="104"/>
      <c r="AB201" s="105"/>
      <c r="AC201" s="105"/>
      <c r="AD201" s="106"/>
      <c r="AE201" s="138"/>
      <c r="AF201" s="107"/>
      <c r="AG201" s="108"/>
      <c r="AH201" s="108"/>
      <c r="AI201" s="108"/>
      <c r="AJ201" s="109"/>
      <c r="AK201" s="110"/>
      <c r="AL201" s="111"/>
      <c r="AM201" s="111"/>
      <c r="AN201" s="112"/>
      <c r="AO201" s="8"/>
      <c r="AP201" s="113"/>
      <c r="AQ201" s="114"/>
      <c r="AR201" s="89"/>
      <c r="AS201" s="115" t="e">
        <f t="shared" si="62"/>
        <v>#DIV/0!</v>
      </c>
      <c r="AT201" s="116" t="e">
        <f t="shared" si="63"/>
        <v>#DIV/0!</v>
      </c>
      <c r="AU201" s="116" t="e">
        <f t="shared" si="64"/>
        <v>#DIV/0!</v>
      </c>
      <c r="AV201" s="116" t="e">
        <f t="shared" si="65"/>
        <v>#DIV/0!</v>
      </c>
      <c r="AW201" s="148" t="e">
        <f t="shared" si="66"/>
        <v>#DIV/0!</v>
      </c>
      <c r="AX201" s="148" t="e">
        <f t="shared" si="67"/>
        <v>#DIV/0!</v>
      </c>
      <c r="AY201" s="148" t="e">
        <f t="shared" si="68"/>
        <v>#DIV/0!</v>
      </c>
      <c r="AZ201" s="148" t="e">
        <f t="shared" si="69"/>
        <v>#DIV/0!</v>
      </c>
      <c r="BA201" s="117" t="e">
        <f t="shared" si="70"/>
        <v>#DIV/0!</v>
      </c>
      <c r="BB201" s="117" t="e">
        <f t="shared" si="71"/>
        <v>#DIV/0!</v>
      </c>
      <c r="BC201" s="117" t="e">
        <f t="shared" si="72"/>
        <v>#DIV/0!</v>
      </c>
      <c r="BD201" s="117" t="e">
        <f t="shared" si="73"/>
        <v>#DIV/0!</v>
      </c>
      <c r="BE201" s="118">
        <v>0.2</v>
      </c>
      <c r="BF201" s="118">
        <v>0.8</v>
      </c>
      <c r="BG201" s="117" t="e">
        <f t="shared" si="74"/>
        <v>#DIV/0!</v>
      </c>
      <c r="BH201" s="117" t="e">
        <f t="shared" si="75"/>
        <v>#DIV/0!</v>
      </c>
      <c r="BI201" s="117" t="e">
        <f t="shared" si="76"/>
        <v>#DIV/0!</v>
      </c>
      <c r="BJ201" s="117" t="e">
        <f t="shared" si="118"/>
        <v>#DIV/0!</v>
      </c>
      <c r="BK201" s="117" t="e">
        <f t="shared" si="118"/>
        <v>#DIV/0!</v>
      </c>
      <c r="BL201" s="117" t="e">
        <f t="shared" si="78"/>
        <v>#DIV/0!</v>
      </c>
      <c r="BM201" s="117" t="e">
        <f t="shared" si="79"/>
        <v>#DIV/0!</v>
      </c>
      <c r="BN201" s="117" t="e">
        <f t="shared" si="80"/>
        <v>#DIV/0!</v>
      </c>
      <c r="BO201" s="117" t="e">
        <f t="shared" si="119"/>
        <v>#DIV/0!</v>
      </c>
      <c r="BP201" s="117" t="e">
        <f t="shared" si="119"/>
        <v>#DIV/0!</v>
      </c>
      <c r="BQ201" s="117" t="e">
        <f t="shared" si="119"/>
        <v>#DIV/0!</v>
      </c>
      <c r="BR201" s="117" t="e">
        <f t="shared" si="119"/>
        <v>#DIV/0!</v>
      </c>
      <c r="BS201" s="2153"/>
      <c r="BT201" s="2153"/>
      <c r="BU201" s="2153"/>
      <c r="BV201" s="2153"/>
      <c r="BW201" s="2153"/>
      <c r="BX201" s="2153"/>
      <c r="BY201" s="2153"/>
      <c r="BZ201" s="2153"/>
      <c r="CA201" s="2150"/>
      <c r="CB201" s="8"/>
      <c r="CC201" s="2184"/>
      <c r="CD201" s="2153"/>
      <c r="CE201" s="2153"/>
      <c r="CF201" s="2150"/>
      <c r="CG201" s="2288"/>
      <c r="CH201" s="8"/>
      <c r="CI201" s="8"/>
      <c r="CJ201" s="8"/>
      <c r="CK201" s="8"/>
      <c r="CL201" s="8"/>
      <c r="CM201" s="8"/>
      <c r="CN201" s="8"/>
      <c r="CO201" s="8"/>
      <c r="CP201" s="8"/>
      <c r="CQ201" s="8"/>
      <c r="CR201" s="8"/>
      <c r="CS201" s="8"/>
      <c r="CT201" s="8"/>
    </row>
    <row r="202" spans="1:98" ht="16.5" customHeight="1">
      <c r="A202" s="2184"/>
      <c r="B202" s="2261"/>
      <c r="C202" s="2254"/>
      <c r="D202" s="2261"/>
      <c r="E202" s="2254"/>
      <c r="F202" s="95"/>
      <c r="G202" s="142"/>
      <c r="H202" s="2150"/>
      <c r="I202" s="97"/>
      <c r="J202" s="98"/>
      <c r="K202" s="98"/>
      <c r="L202" s="98"/>
      <c r="M202" s="2150"/>
      <c r="N202" s="2184"/>
      <c r="O202" s="99"/>
      <c r="P202" s="100"/>
      <c r="Q202" s="2184"/>
      <c r="R202" s="2153"/>
      <c r="S202" s="2153"/>
      <c r="T202" s="2150"/>
      <c r="U202" s="27"/>
      <c r="V202" s="101">
        <v>8</v>
      </c>
      <c r="W202" s="120"/>
      <c r="X202" s="234"/>
      <c r="Y202" s="234"/>
      <c r="Z202" s="211"/>
      <c r="AA202" s="104"/>
      <c r="AB202" s="105"/>
      <c r="AC202" s="105"/>
      <c r="AD202" s="106"/>
      <c r="AE202" s="138"/>
      <c r="AF202" s="107"/>
      <c r="AG202" s="108"/>
      <c r="AH202" s="108"/>
      <c r="AI202" s="108"/>
      <c r="AJ202" s="109"/>
      <c r="AK202" s="110"/>
      <c r="AL202" s="111"/>
      <c r="AM202" s="111"/>
      <c r="AN202" s="112"/>
      <c r="AO202" s="8"/>
      <c r="AP202" s="113"/>
      <c r="AQ202" s="114"/>
      <c r="AR202" s="89"/>
      <c r="AS202" s="115" t="e">
        <f t="shared" si="62"/>
        <v>#DIV/0!</v>
      </c>
      <c r="AT202" s="116" t="e">
        <f t="shared" si="63"/>
        <v>#DIV/0!</v>
      </c>
      <c r="AU202" s="116" t="e">
        <f t="shared" si="64"/>
        <v>#DIV/0!</v>
      </c>
      <c r="AV202" s="116" t="e">
        <f t="shared" si="65"/>
        <v>#DIV/0!</v>
      </c>
      <c r="AW202" s="148" t="e">
        <f t="shared" si="66"/>
        <v>#DIV/0!</v>
      </c>
      <c r="AX202" s="148" t="e">
        <f t="shared" si="67"/>
        <v>#DIV/0!</v>
      </c>
      <c r="AY202" s="148" t="e">
        <f t="shared" si="68"/>
        <v>#DIV/0!</v>
      </c>
      <c r="AZ202" s="148" t="e">
        <f t="shared" si="69"/>
        <v>#DIV/0!</v>
      </c>
      <c r="BA202" s="117" t="e">
        <f t="shared" si="70"/>
        <v>#DIV/0!</v>
      </c>
      <c r="BB202" s="117" t="e">
        <f t="shared" si="71"/>
        <v>#DIV/0!</v>
      </c>
      <c r="BC202" s="117" t="e">
        <f t="shared" si="72"/>
        <v>#DIV/0!</v>
      </c>
      <c r="BD202" s="117" t="e">
        <f t="shared" si="73"/>
        <v>#DIV/0!</v>
      </c>
      <c r="BE202" s="118">
        <v>0.2</v>
      </c>
      <c r="BF202" s="118">
        <v>0.8</v>
      </c>
      <c r="BG202" s="117" t="e">
        <f t="shared" si="74"/>
        <v>#DIV/0!</v>
      </c>
      <c r="BH202" s="117" t="e">
        <f t="shared" si="75"/>
        <v>#DIV/0!</v>
      </c>
      <c r="BI202" s="117" t="e">
        <f t="shared" si="76"/>
        <v>#DIV/0!</v>
      </c>
      <c r="BJ202" s="117" t="e">
        <f t="shared" si="118"/>
        <v>#DIV/0!</v>
      </c>
      <c r="BK202" s="117" t="e">
        <f t="shared" si="118"/>
        <v>#DIV/0!</v>
      </c>
      <c r="BL202" s="117" t="e">
        <f t="shared" si="78"/>
        <v>#DIV/0!</v>
      </c>
      <c r="BM202" s="117" t="e">
        <f t="shared" si="79"/>
        <v>#DIV/0!</v>
      </c>
      <c r="BN202" s="117" t="e">
        <f t="shared" si="80"/>
        <v>#DIV/0!</v>
      </c>
      <c r="BO202" s="117" t="e">
        <f t="shared" si="119"/>
        <v>#DIV/0!</v>
      </c>
      <c r="BP202" s="117" t="e">
        <f t="shared" si="119"/>
        <v>#DIV/0!</v>
      </c>
      <c r="BQ202" s="117" t="e">
        <f t="shared" si="119"/>
        <v>#DIV/0!</v>
      </c>
      <c r="BR202" s="117" t="e">
        <f t="shared" si="119"/>
        <v>#DIV/0!</v>
      </c>
      <c r="BS202" s="2153"/>
      <c r="BT202" s="2153"/>
      <c r="BU202" s="2153"/>
      <c r="BV202" s="2153"/>
      <c r="BW202" s="2153"/>
      <c r="BX202" s="2153"/>
      <c r="BY202" s="2153"/>
      <c r="BZ202" s="2153"/>
      <c r="CA202" s="2150"/>
      <c r="CB202" s="8"/>
      <c r="CC202" s="2184"/>
      <c r="CD202" s="2153"/>
      <c r="CE202" s="2153"/>
      <c r="CF202" s="2150"/>
      <c r="CG202" s="2288"/>
      <c r="CH202" s="8"/>
      <c r="CI202" s="8"/>
      <c r="CJ202" s="8"/>
      <c r="CK202" s="8"/>
      <c r="CL202" s="8"/>
      <c r="CM202" s="8"/>
      <c r="CN202" s="8"/>
      <c r="CO202" s="8"/>
      <c r="CP202" s="8"/>
      <c r="CQ202" s="8"/>
      <c r="CR202" s="8"/>
      <c r="CS202" s="8"/>
      <c r="CT202" s="8"/>
    </row>
    <row r="203" spans="1:98" ht="16.5" customHeight="1">
      <c r="A203" s="2184"/>
      <c r="B203" s="2261"/>
      <c r="C203" s="2254"/>
      <c r="D203" s="2261"/>
      <c r="E203" s="2254"/>
      <c r="F203" s="95"/>
      <c r="G203" s="142"/>
      <c r="H203" s="2150"/>
      <c r="I203" s="97"/>
      <c r="J203" s="98"/>
      <c r="K203" s="98"/>
      <c r="L203" s="98"/>
      <c r="M203" s="2150"/>
      <c r="N203" s="2184"/>
      <c r="O203" s="99"/>
      <c r="P203" s="100"/>
      <c r="Q203" s="2184"/>
      <c r="R203" s="2153"/>
      <c r="S203" s="2153"/>
      <c r="T203" s="2150"/>
      <c r="U203" s="27"/>
      <c r="V203" s="101">
        <v>9</v>
      </c>
      <c r="W203" s="120"/>
      <c r="X203" s="234"/>
      <c r="Y203" s="234"/>
      <c r="Z203" s="211"/>
      <c r="AA203" s="104"/>
      <c r="AB203" s="105"/>
      <c r="AC203" s="105"/>
      <c r="AD203" s="106"/>
      <c r="AE203" s="138"/>
      <c r="AF203" s="107"/>
      <c r="AG203" s="108"/>
      <c r="AH203" s="108"/>
      <c r="AI203" s="108"/>
      <c r="AJ203" s="109"/>
      <c r="AK203" s="110"/>
      <c r="AL203" s="111"/>
      <c r="AM203" s="111"/>
      <c r="AN203" s="112"/>
      <c r="AO203" s="8"/>
      <c r="AP203" s="113"/>
      <c r="AQ203" s="114"/>
      <c r="AR203" s="89"/>
      <c r="AS203" s="115" t="e">
        <f t="shared" si="62"/>
        <v>#DIV/0!</v>
      </c>
      <c r="AT203" s="116" t="e">
        <f t="shared" si="63"/>
        <v>#DIV/0!</v>
      </c>
      <c r="AU203" s="116" t="e">
        <f t="shared" si="64"/>
        <v>#DIV/0!</v>
      </c>
      <c r="AV203" s="116" t="e">
        <f t="shared" si="65"/>
        <v>#DIV/0!</v>
      </c>
      <c r="AW203" s="148" t="e">
        <f t="shared" si="66"/>
        <v>#DIV/0!</v>
      </c>
      <c r="AX203" s="148" t="e">
        <f t="shared" si="67"/>
        <v>#DIV/0!</v>
      </c>
      <c r="AY203" s="148" t="e">
        <f t="shared" si="68"/>
        <v>#DIV/0!</v>
      </c>
      <c r="AZ203" s="148" t="e">
        <f t="shared" si="69"/>
        <v>#DIV/0!</v>
      </c>
      <c r="BA203" s="117" t="e">
        <f t="shared" si="70"/>
        <v>#DIV/0!</v>
      </c>
      <c r="BB203" s="117" t="e">
        <f t="shared" si="71"/>
        <v>#DIV/0!</v>
      </c>
      <c r="BC203" s="117" t="e">
        <f t="shared" si="72"/>
        <v>#DIV/0!</v>
      </c>
      <c r="BD203" s="117" t="e">
        <f t="shared" si="73"/>
        <v>#DIV/0!</v>
      </c>
      <c r="BE203" s="118">
        <v>0.2</v>
      </c>
      <c r="BF203" s="118">
        <v>0.8</v>
      </c>
      <c r="BG203" s="117" t="e">
        <f t="shared" si="74"/>
        <v>#DIV/0!</v>
      </c>
      <c r="BH203" s="117" t="e">
        <f t="shared" si="75"/>
        <v>#DIV/0!</v>
      </c>
      <c r="BI203" s="117" t="e">
        <f t="shared" si="76"/>
        <v>#DIV/0!</v>
      </c>
      <c r="BJ203" s="117" t="e">
        <f t="shared" si="118"/>
        <v>#DIV/0!</v>
      </c>
      <c r="BK203" s="117" t="e">
        <f t="shared" si="118"/>
        <v>#DIV/0!</v>
      </c>
      <c r="BL203" s="117" t="e">
        <f t="shared" si="78"/>
        <v>#DIV/0!</v>
      </c>
      <c r="BM203" s="117" t="e">
        <f t="shared" si="79"/>
        <v>#DIV/0!</v>
      </c>
      <c r="BN203" s="117" t="e">
        <f t="shared" si="80"/>
        <v>#DIV/0!</v>
      </c>
      <c r="BO203" s="117" t="e">
        <f t="shared" si="119"/>
        <v>#DIV/0!</v>
      </c>
      <c r="BP203" s="117" t="e">
        <f t="shared" si="119"/>
        <v>#DIV/0!</v>
      </c>
      <c r="BQ203" s="117" t="e">
        <f t="shared" si="119"/>
        <v>#DIV/0!</v>
      </c>
      <c r="BR203" s="117" t="e">
        <f t="shared" si="119"/>
        <v>#DIV/0!</v>
      </c>
      <c r="BS203" s="2153"/>
      <c r="BT203" s="2153"/>
      <c r="BU203" s="2153"/>
      <c r="BV203" s="2153"/>
      <c r="BW203" s="2153"/>
      <c r="BX203" s="2153"/>
      <c r="BY203" s="2153"/>
      <c r="BZ203" s="2153"/>
      <c r="CA203" s="2150"/>
      <c r="CB203" s="8"/>
      <c r="CC203" s="2184"/>
      <c r="CD203" s="2153"/>
      <c r="CE203" s="2153"/>
      <c r="CF203" s="2150"/>
      <c r="CG203" s="2288"/>
      <c r="CH203" s="8"/>
      <c r="CI203" s="8"/>
      <c r="CJ203" s="8"/>
      <c r="CK203" s="8"/>
      <c r="CL203" s="8"/>
      <c r="CM203" s="8"/>
      <c r="CN203" s="8"/>
      <c r="CO203" s="8"/>
      <c r="CP203" s="8"/>
      <c r="CQ203" s="8"/>
      <c r="CR203" s="8"/>
      <c r="CS203" s="8"/>
      <c r="CT203" s="8"/>
    </row>
    <row r="204" spans="1:98" ht="16.5" customHeight="1" thickBot="1">
      <c r="A204" s="2260"/>
      <c r="B204" s="2200"/>
      <c r="C204" s="2201"/>
      <c r="D204" s="2200"/>
      <c r="E204" s="2201"/>
      <c r="F204" s="150"/>
      <c r="G204" s="151"/>
      <c r="H204" s="2151"/>
      <c r="I204" s="121"/>
      <c r="J204" s="122"/>
      <c r="K204" s="122"/>
      <c r="L204" s="122"/>
      <c r="M204" s="2151"/>
      <c r="N204" s="2179"/>
      <c r="O204" s="123"/>
      <c r="P204" s="124"/>
      <c r="Q204" s="2179"/>
      <c r="R204" s="2154"/>
      <c r="S204" s="2154"/>
      <c r="T204" s="2151"/>
      <c r="U204" s="27"/>
      <c r="V204" s="168">
        <v>10</v>
      </c>
      <c r="W204" s="179"/>
      <c r="X204" s="235"/>
      <c r="Y204" s="235"/>
      <c r="Z204" s="153"/>
      <c r="AA204" s="125"/>
      <c r="AB204" s="126"/>
      <c r="AC204" s="126"/>
      <c r="AD204" s="127"/>
      <c r="AE204" s="138"/>
      <c r="AF204" s="154"/>
      <c r="AG204" s="156"/>
      <c r="AH204" s="156"/>
      <c r="AI204" s="156"/>
      <c r="AJ204" s="157"/>
      <c r="AK204" s="128"/>
      <c r="AL204" s="129"/>
      <c r="AM204" s="129"/>
      <c r="AN204" s="130"/>
      <c r="AO204" s="8"/>
      <c r="AP204" s="131"/>
      <c r="AQ204" s="132"/>
      <c r="AR204" s="89"/>
      <c r="AS204" s="133" t="e">
        <f t="shared" si="62"/>
        <v>#DIV/0!</v>
      </c>
      <c r="AT204" s="169" t="e">
        <f t="shared" si="63"/>
        <v>#DIV/0!</v>
      </c>
      <c r="AU204" s="169" t="e">
        <f t="shared" si="64"/>
        <v>#DIV/0!</v>
      </c>
      <c r="AV204" s="169" t="e">
        <f t="shared" si="65"/>
        <v>#DIV/0!</v>
      </c>
      <c r="AW204" s="180" t="e">
        <f t="shared" si="66"/>
        <v>#DIV/0!</v>
      </c>
      <c r="AX204" s="180" t="e">
        <f t="shared" si="67"/>
        <v>#DIV/0!</v>
      </c>
      <c r="AY204" s="180" t="e">
        <f t="shared" si="68"/>
        <v>#DIV/0!</v>
      </c>
      <c r="AZ204" s="180" t="e">
        <f t="shared" si="69"/>
        <v>#DIV/0!</v>
      </c>
      <c r="BA204" s="160" t="e">
        <f t="shared" si="70"/>
        <v>#DIV/0!</v>
      </c>
      <c r="BB204" s="160" t="e">
        <f t="shared" si="71"/>
        <v>#DIV/0!</v>
      </c>
      <c r="BC204" s="160" t="e">
        <f t="shared" si="72"/>
        <v>#DIV/0!</v>
      </c>
      <c r="BD204" s="160" t="e">
        <f t="shared" si="73"/>
        <v>#DIV/0!</v>
      </c>
      <c r="BE204" s="159">
        <v>0.2</v>
      </c>
      <c r="BF204" s="159">
        <v>0.8</v>
      </c>
      <c r="BG204" s="160" t="e">
        <f t="shared" si="74"/>
        <v>#DIV/0!</v>
      </c>
      <c r="BH204" s="160" t="e">
        <f t="shared" si="75"/>
        <v>#DIV/0!</v>
      </c>
      <c r="BI204" s="160" t="e">
        <f t="shared" si="76"/>
        <v>#DIV/0!</v>
      </c>
      <c r="BJ204" s="160" t="e">
        <f t="shared" si="118"/>
        <v>#DIV/0!</v>
      </c>
      <c r="BK204" s="160" t="e">
        <f t="shared" si="118"/>
        <v>#DIV/0!</v>
      </c>
      <c r="BL204" s="160" t="e">
        <f t="shared" si="78"/>
        <v>#DIV/0!</v>
      </c>
      <c r="BM204" s="160" t="e">
        <f t="shared" si="79"/>
        <v>#DIV/0!</v>
      </c>
      <c r="BN204" s="160" t="e">
        <f t="shared" si="80"/>
        <v>#DIV/0!</v>
      </c>
      <c r="BO204" s="160" t="e">
        <f t="shared" si="119"/>
        <v>#DIV/0!</v>
      </c>
      <c r="BP204" s="160" t="e">
        <f t="shared" si="119"/>
        <v>#DIV/0!</v>
      </c>
      <c r="BQ204" s="160" t="e">
        <f t="shared" si="119"/>
        <v>#DIV/0!</v>
      </c>
      <c r="BR204" s="160" t="e">
        <f t="shared" si="119"/>
        <v>#DIV/0!</v>
      </c>
      <c r="BS204" s="2154"/>
      <c r="BT204" s="2154"/>
      <c r="BU204" s="2154"/>
      <c r="BV204" s="2154"/>
      <c r="BW204" s="2154"/>
      <c r="BX204" s="2154"/>
      <c r="BY204" s="2154"/>
      <c r="BZ204" s="2154"/>
      <c r="CA204" s="2151"/>
      <c r="CB204" s="8"/>
      <c r="CC204" s="2179"/>
      <c r="CD204" s="2154"/>
      <c r="CE204" s="2154"/>
      <c r="CF204" s="2151"/>
      <c r="CG204" s="2289"/>
      <c r="CH204" s="8"/>
      <c r="CI204" s="8"/>
      <c r="CJ204" s="8"/>
      <c r="CK204" s="8"/>
      <c r="CL204" s="8"/>
      <c r="CM204" s="8"/>
      <c r="CN204" s="8"/>
      <c r="CO204" s="8"/>
      <c r="CP204" s="8"/>
      <c r="CQ204" s="8"/>
      <c r="CR204" s="8"/>
      <c r="CS204" s="8"/>
      <c r="CT204" s="8"/>
    </row>
    <row r="205" spans="1:98" ht="16.5" customHeight="1">
      <c r="A205" s="2124">
        <v>20</v>
      </c>
      <c r="B205" s="2127"/>
      <c r="C205" s="2252"/>
      <c r="D205" s="2325"/>
      <c r="E205" s="2252"/>
      <c r="F205" s="66"/>
      <c r="G205" s="135"/>
      <c r="H205" s="2139"/>
      <c r="I205" s="69"/>
      <c r="J205" s="70"/>
      <c r="K205" s="70"/>
      <c r="L205" s="70"/>
      <c r="M205" s="2148"/>
      <c r="N205" s="2263">
        <f>+P205+P206+P207+P208+P209+P210+P211+P212+P213+P214</f>
        <v>0</v>
      </c>
      <c r="O205" s="72"/>
      <c r="P205" s="73"/>
      <c r="Q205" s="2264"/>
      <c r="R205" s="2265"/>
      <c r="S205" s="2265"/>
      <c r="T205" s="2266"/>
      <c r="U205" s="27"/>
      <c r="V205" s="75">
        <v>1</v>
      </c>
      <c r="W205" s="72"/>
      <c r="X205" s="236"/>
      <c r="Y205" s="236"/>
      <c r="Z205" s="210"/>
      <c r="AA205" s="78"/>
      <c r="AB205" s="79"/>
      <c r="AC205" s="79"/>
      <c r="AD205" s="80"/>
      <c r="AE205" s="138"/>
      <c r="AF205" s="81"/>
      <c r="AG205" s="82"/>
      <c r="AH205" s="82"/>
      <c r="AI205" s="82"/>
      <c r="AJ205" s="83"/>
      <c r="AK205" s="84"/>
      <c r="AL205" s="85"/>
      <c r="AM205" s="85"/>
      <c r="AN205" s="86"/>
      <c r="AO205" s="8"/>
      <c r="AP205" s="87"/>
      <c r="AQ205" s="88"/>
      <c r="AR205" s="89"/>
      <c r="AS205" s="90" t="e">
        <f t="shared" si="62"/>
        <v>#DIV/0!</v>
      </c>
      <c r="AT205" s="238" t="e">
        <f t="shared" si="63"/>
        <v>#DIV/0!</v>
      </c>
      <c r="AU205" s="238" t="e">
        <f t="shared" si="64"/>
        <v>#DIV/0!</v>
      </c>
      <c r="AV205" s="238" t="e">
        <f t="shared" si="65"/>
        <v>#DIV/0!</v>
      </c>
      <c r="AW205" s="93" t="e">
        <f t="shared" si="66"/>
        <v>#DIV/0!</v>
      </c>
      <c r="AX205" s="93" t="e">
        <f t="shared" si="67"/>
        <v>#DIV/0!</v>
      </c>
      <c r="AY205" s="93" t="e">
        <f t="shared" si="68"/>
        <v>#DIV/0!</v>
      </c>
      <c r="AZ205" s="93" t="e">
        <f t="shared" si="69"/>
        <v>#DIV/0!</v>
      </c>
      <c r="BA205" s="93" t="e">
        <f t="shared" si="70"/>
        <v>#DIV/0!</v>
      </c>
      <c r="BB205" s="93" t="e">
        <f t="shared" si="71"/>
        <v>#DIV/0!</v>
      </c>
      <c r="BC205" s="93" t="e">
        <f t="shared" si="72"/>
        <v>#DIV/0!</v>
      </c>
      <c r="BD205" s="93" t="e">
        <f t="shared" si="73"/>
        <v>#DIV/0!</v>
      </c>
      <c r="BE205" s="94">
        <v>0.2</v>
      </c>
      <c r="BF205" s="94">
        <v>0.8</v>
      </c>
      <c r="BG205" s="93" t="e">
        <f t="shared" si="74"/>
        <v>#DIV/0!</v>
      </c>
      <c r="BH205" s="93" t="e">
        <f t="shared" si="75"/>
        <v>#DIV/0!</v>
      </c>
      <c r="BI205" s="93" t="e">
        <f t="shared" si="76"/>
        <v>#DIV/0!</v>
      </c>
      <c r="BJ205" s="93" t="e">
        <f t="shared" si="118"/>
        <v>#DIV/0!</v>
      </c>
      <c r="BK205" s="93" t="e">
        <f t="shared" si="118"/>
        <v>#DIV/0!</v>
      </c>
      <c r="BL205" s="93" t="e">
        <f t="shared" si="78"/>
        <v>#DIV/0!</v>
      </c>
      <c r="BM205" s="93" t="e">
        <f t="shared" si="79"/>
        <v>#DIV/0!</v>
      </c>
      <c r="BN205" s="93" t="e">
        <f t="shared" si="80"/>
        <v>#DIV/0!</v>
      </c>
      <c r="BO205" s="93" t="e">
        <f t="shared" si="119"/>
        <v>#DIV/0!</v>
      </c>
      <c r="BP205" s="93" t="e">
        <f t="shared" si="119"/>
        <v>#DIV/0!</v>
      </c>
      <c r="BQ205" s="93" t="e">
        <f t="shared" si="119"/>
        <v>#DIV/0!</v>
      </c>
      <c r="BR205" s="93" t="e">
        <f t="shared" si="119"/>
        <v>#DIV/0!</v>
      </c>
      <c r="BS205" s="2324" t="e">
        <f t="shared" ref="BS205:BV205" si="120">AVERAGEIF(BO205:BO214,"&lt;&gt;#¡DIV/0!")</f>
        <v>#DIV/0!</v>
      </c>
      <c r="BT205" s="2324" t="e">
        <f t="shared" si="120"/>
        <v>#DIV/0!</v>
      </c>
      <c r="BU205" s="2324" t="e">
        <f t="shared" si="120"/>
        <v>#DIV/0!</v>
      </c>
      <c r="BV205" s="2324" t="e">
        <f t="shared" si="120"/>
        <v>#DIV/0!</v>
      </c>
      <c r="BW205" s="2327" t="e">
        <f>+C205*BS205</f>
        <v>#DIV/0!</v>
      </c>
      <c r="BX205" s="2327" t="e">
        <f>+C205*BT205</f>
        <v>#DIV/0!</v>
      </c>
      <c r="BY205" s="2327" t="e">
        <f>+C205*BU205</f>
        <v>#DIV/0!</v>
      </c>
      <c r="BZ205" s="2327" t="e">
        <f>+C205*BV205</f>
        <v>#DIV/0!</v>
      </c>
      <c r="CA205" s="2326" t="e">
        <f>SUM(BW205:BZ214)</f>
        <v>#DIV/0!</v>
      </c>
      <c r="CB205" s="8"/>
      <c r="CC205" s="2273" t="e">
        <f t="shared" ref="CC205:CF205" si="121">+Q205/$N$205</f>
        <v>#DIV/0!</v>
      </c>
      <c r="CD205" s="2267" t="e">
        <f t="shared" si="121"/>
        <v>#DIV/0!</v>
      </c>
      <c r="CE205" s="2267" t="e">
        <f t="shared" si="121"/>
        <v>#DIV/0!</v>
      </c>
      <c r="CF205" s="2297" t="e">
        <f t="shared" si="121"/>
        <v>#DIV/0!</v>
      </c>
      <c r="CG205" s="2287" t="e">
        <f>AVERAGE(CC205:CF214)</f>
        <v>#DIV/0!</v>
      </c>
      <c r="CH205" s="8"/>
      <c r="CI205" s="8"/>
      <c r="CJ205" s="8"/>
      <c r="CK205" s="8"/>
      <c r="CL205" s="8"/>
      <c r="CM205" s="8"/>
      <c r="CN205" s="8"/>
      <c r="CO205" s="8"/>
      <c r="CP205" s="8"/>
      <c r="CQ205" s="8"/>
      <c r="CR205" s="8"/>
      <c r="CS205" s="8"/>
      <c r="CT205" s="8"/>
    </row>
    <row r="206" spans="1:98" ht="16.5" customHeight="1">
      <c r="A206" s="2184"/>
      <c r="B206" s="2261"/>
      <c r="C206" s="2254"/>
      <c r="D206" s="2261"/>
      <c r="E206" s="2254"/>
      <c r="F206" s="95"/>
      <c r="G206" s="142"/>
      <c r="H206" s="2150"/>
      <c r="I206" s="97"/>
      <c r="J206" s="98"/>
      <c r="K206" s="98"/>
      <c r="L206" s="98"/>
      <c r="M206" s="2150"/>
      <c r="N206" s="2184"/>
      <c r="O206" s="99"/>
      <c r="P206" s="100"/>
      <c r="Q206" s="2184"/>
      <c r="R206" s="2153"/>
      <c r="S206" s="2153"/>
      <c r="T206" s="2150"/>
      <c r="U206" s="27"/>
      <c r="V206" s="101">
        <v>2</v>
      </c>
      <c r="W206" s="120"/>
      <c r="X206" s="234"/>
      <c r="Y206" s="234"/>
      <c r="Z206" s="211"/>
      <c r="AA206" s="104"/>
      <c r="AB206" s="105"/>
      <c r="AC206" s="105"/>
      <c r="AD206" s="106"/>
      <c r="AE206" s="138"/>
      <c r="AF206" s="107"/>
      <c r="AG206" s="108"/>
      <c r="AH206" s="108"/>
      <c r="AI206" s="108"/>
      <c r="AJ206" s="109"/>
      <c r="AK206" s="110"/>
      <c r="AL206" s="111"/>
      <c r="AM206" s="111"/>
      <c r="AN206" s="112"/>
      <c r="AO206" s="8"/>
      <c r="AP206" s="113"/>
      <c r="AQ206" s="114"/>
      <c r="AR206" s="89"/>
      <c r="AS206" s="115" t="e">
        <f t="shared" si="62"/>
        <v>#DIV/0!</v>
      </c>
      <c r="AT206" s="239" t="e">
        <f t="shared" si="63"/>
        <v>#DIV/0!</v>
      </c>
      <c r="AU206" s="239" t="e">
        <f t="shared" si="64"/>
        <v>#DIV/0!</v>
      </c>
      <c r="AV206" s="239" t="e">
        <f t="shared" si="65"/>
        <v>#DIV/0!</v>
      </c>
      <c r="AW206" s="117" t="e">
        <f t="shared" si="66"/>
        <v>#DIV/0!</v>
      </c>
      <c r="AX206" s="117" t="e">
        <f t="shared" si="67"/>
        <v>#DIV/0!</v>
      </c>
      <c r="AY206" s="117" t="e">
        <f t="shared" si="68"/>
        <v>#DIV/0!</v>
      </c>
      <c r="AZ206" s="117" t="e">
        <f t="shared" si="69"/>
        <v>#DIV/0!</v>
      </c>
      <c r="BA206" s="117" t="e">
        <f t="shared" si="70"/>
        <v>#DIV/0!</v>
      </c>
      <c r="BB206" s="117" t="e">
        <f t="shared" si="71"/>
        <v>#DIV/0!</v>
      </c>
      <c r="BC206" s="117" t="e">
        <f t="shared" si="72"/>
        <v>#DIV/0!</v>
      </c>
      <c r="BD206" s="117" t="e">
        <f t="shared" si="73"/>
        <v>#DIV/0!</v>
      </c>
      <c r="BE206" s="118">
        <v>0.2</v>
      </c>
      <c r="BF206" s="118">
        <v>0.8</v>
      </c>
      <c r="BG206" s="117" t="e">
        <f t="shared" si="74"/>
        <v>#DIV/0!</v>
      </c>
      <c r="BH206" s="117" t="e">
        <f t="shared" si="75"/>
        <v>#DIV/0!</v>
      </c>
      <c r="BI206" s="117" t="e">
        <f t="shared" si="76"/>
        <v>#DIV/0!</v>
      </c>
      <c r="BJ206" s="117" t="e">
        <f t="shared" si="118"/>
        <v>#DIV/0!</v>
      </c>
      <c r="BK206" s="117" t="e">
        <f t="shared" si="118"/>
        <v>#DIV/0!</v>
      </c>
      <c r="BL206" s="117" t="e">
        <f t="shared" si="78"/>
        <v>#DIV/0!</v>
      </c>
      <c r="BM206" s="117" t="e">
        <f t="shared" si="79"/>
        <v>#DIV/0!</v>
      </c>
      <c r="BN206" s="117" t="e">
        <f t="shared" si="80"/>
        <v>#DIV/0!</v>
      </c>
      <c r="BO206" s="117" t="e">
        <f t="shared" si="119"/>
        <v>#DIV/0!</v>
      </c>
      <c r="BP206" s="117" t="e">
        <f t="shared" si="119"/>
        <v>#DIV/0!</v>
      </c>
      <c r="BQ206" s="117" t="e">
        <f t="shared" si="119"/>
        <v>#DIV/0!</v>
      </c>
      <c r="BR206" s="117" t="e">
        <f t="shared" si="119"/>
        <v>#DIV/0!</v>
      </c>
      <c r="BS206" s="2153"/>
      <c r="BT206" s="2153"/>
      <c r="BU206" s="2153"/>
      <c r="BV206" s="2153"/>
      <c r="BW206" s="2153"/>
      <c r="BX206" s="2153"/>
      <c r="BY206" s="2153"/>
      <c r="BZ206" s="2153"/>
      <c r="CA206" s="2150"/>
      <c r="CB206" s="8"/>
      <c r="CC206" s="2184"/>
      <c r="CD206" s="2153"/>
      <c r="CE206" s="2153"/>
      <c r="CF206" s="2150"/>
      <c r="CG206" s="2288"/>
      <c r="CH206" s="8"/>
      <c r="CI206" s="8"/>
      <c r="CJ206" s="8"/>
      <c r="CK206" s="8"/>
      <c r="CL206" s="8"/>
      <c r="CM206" s="8"/>
      <c r="CN206" s="8"/>
      <c r="CO206" s="8"/>
      <c r="CP206" s="8"/>
      <c r="CQ206" s="8"/>
      <c r="CR206" s="8"/>
      <c r="CS206" s="8"/>
      <c r="CT206" s="8"/>
    </row>
    <row r="207" spans="1:98" ht="16.5" customHeight="1">
      <c r="A207" s="2184"/>
      <c r="B207" s="2261"/>
      <c r="C207" s="2254"/>
      <c r="D207" s="2261"/>
      <c r="E207" s="2254"/>
      <c r="F207" s="95"/>
      <c r="G207" s="142"/>
      <c r="H207" s="2150"/>
      <c r="I207" s="97"/>
      <c r="J207" s="98"/>
      <c r="K207" s="98"/>
      <c r="L207" s="98"/>
      <c r="M207" s="2150"/>
      <c r="N207" s="2184"/>
      <c r="O207" s="99"/>
      <c r="P207" s="100"/>
      <c r="Q207" s="2184"/>
      <c r="R207" s="2153"/>
      <c r="S207" s="2153"/>
      <c r="T207" s="2150"/>
      <c r="U207" s="27"/>
      <c r="V207" s="101">
        <v>3</v>
      </c>
      <c r="W207" s="120"/>
      <c r="X207" s="234"/>
      <c r="Y207" s="234"/>
      <c r="Z207" s="211"/>
      <c r="AA207" s="104"/>
      <c r="AB207" s="105"/>
      <c r="AC207" s="105"/>
      <c r="AD207" s="106"/>
      <c r="AE207" s="138"/>
      <c r="AF207" s="107"/>
      <c r="AG207" s="108"/>
      <c r="AH207" s="108"/>
      <c r="AI207" s="108"/>
      <c r="AJ207" s="109"/>
      <c r="AK207" s="110"/>
      <c r="AL207" s="111"/>
      <c r="AM207" s="111"/>
      <c r="AN207" s="112"/>
      <c r="AO207" s="8"/>
      <c r="AP207" s="113"/>
      <c r="AQ207" s="114"/>
      <c r="AR207" s="89"/>
      <c r="AS207" s="115" t="e">
        <f t="shared" si="62"/>
        <v>#DIV/0!</v>
      </c>
      <c r="AT207" s="239" t="e">
        <f t="shared" si="63"/>
        <v>#DIV/0!</v>
      </c>
      <c r="AU207" s="239" t="e">
        <f t="shared" si="64"/>
        <v>#DIV/0!</v>
      </c>
      <c r="AV207" s="239" t="e">
        <f t="shared" si="65"/>
        <v>#DIV/0!</v>
      </c>
      <c r="AW207" s="117" t="e">
        <f t="shared" si="66"/>
        <v>#DIV/0!</v>
      </c>
      <c r="AX207" s="117" t="e">
        <f t="shared" si="67"/>
        <v>#DIV/0!</v>
      </c>
      <c r="AY207" s="117" t="e">
        <f t="shared" si="68"/>
        <v>#DIV/0!</v>
      </c>
      <c r="AZ207" s="117" t="e">
        <f t="shared" si="69"/>
        <v>#DIV/0!</v>
      </c>
      <c r="BA207" s="117" t="e">
        <f t="shared" si="70"/>
        <v>#DIV/0!</v>
      </c>
      <c r="BB207" s="117" t="e">
        <f t="shared" si="71"/>
        <v>#DIV/0!</v>
      </c>
      <c r="BC207" s="117" t="e">
        <f t="shared" si="72"/>
        <v>#DIV/0!</v>
      </c>
      <c r="BD207" s="117" t="e">
        <f t="shared" si="73"/>
        <v>#DIV/0!</v>
      </c>
      <c r="BE207" s="118">
        <v>0.2</v>
      </c>
      <c r="BF207" s="118">
        <v>0.8</v>
      </c>
      <c r="BG207" s="117" t="e">
        <f t="shared" si="74"/>
        <v>#DIV/0!</v>
      </c>
      <c r="BH207" s="117" t="e">
        <f t="shared" si="75"/>
        <v>#DIV/0!</v>
      </c>
      <c r="BI207" s="117" t="e">
        <f t="shared" si="76"/>
        <v>#DIV/0!</v>
      </c>
      <c r="BJ207" s="117" t="e">
        <f t="shared" si="118"/>
        <v>#DIV/0!</v>
      </c>
      <c r="BK207" s="117" t="e">
        <f t="shared" si="118"/>
        <v>#DIV/0!</v>
      </c>
      <c r="BL207" s="117" t="e">
        <f t="shared" si="78"/>
        <v>#DIV/0!</v>
      </c>
      <c r="BM207" s="117" t="e">
        <f t="shared" si="79"/>
        <v>#DIV/0!</v>
      </c>
      <c r="BN207" s="117" t="e">
        <f t="shared" si="80"/>
        <v>#DIV/0!</v>
      </c>
      <c r="BO207" s="117" t="e">
        <f t="shared" si="119"/>
        <v>#DIV/0!</v>
      </c>
      <c r="BP207" s="117" t="e">
        <f t="shared" si="119"/>
        <v>#DIV/0!</v>
      </c>
      <c r="BQ207" s="117" t="e">
        <f t="shared" si="119"/>
        <v>#DIV/0!</v>
      </c>
      <c r="BR207" s="117" t="e">
        <f t="shared" si="119"/>
        <v>#DIV/0!</v>
      </c>
      <c r="BS207" s="2153"/>
      <c r="BT207" s="2153"/>
      <c r="BU207" s="2153"/>
      <c r="BV207" s="2153"/>
      <c r="BW207" s="2153"/>
      <c r="BX207" s="2153"/>
      <c r="BY207" s="2153"/>
      <c r="BZ207" s="2153"/>
      <c r="CA207" s="2150"/>
      <c r="CB207" s="8"/>
      <c r="CC207" s="2184"/>
      <c r="CD207" s="2153"/>
      <c r="CE207" s="2153"/>
      <c r="CF207" s="2150"/>
      <c r="CG207" s="2288"/>
      <c r="CH207" s="8"/>
      <c r="CI207" s="8"/>
      <c r="CJ207" s="8"/>
      <c r="CK207" s="8"/>
      <c r="CL207" s="8"/>
      <c r="CM207" s="8"/>
      <c r="CN207" s="8"/>
      <c r="CO207" s="8"/>
      <c r="CP207" s="8"/>
      <c r="CQ207" s="8"/>
      <c r="CR207" s="8"/>
      <c r="CS207" s="8"/>
      <c r="CT207" s="8"/>
    </row>
    <row r="208" spans="1:98" ht="16.5" customHeight="1">
      <c r="A208" s="2184"/>
      <c r="B208" s="2261"/>
      <c r="C208" s="2254"/>
      <c r="D208" s="2261"/>
      <c r="E208" s="2254"/>
      <c r="F208" s="95"/>
      <c r="G208" s="142"/>
      <c r="H208" s="2150"/>
      <c r="I208" s="97"/>
      <c r="J208" s="98"/>
      <c r="K208" s="98"/>
      <c r="L208" s="98"/>
      <c r="M208" s="2150"/>
      <c r="N208" s="2184"/>
      <c r="O208" s="99"/>
      <c r="P208" s="100"/>
      <c r="Q208" s="2184"/>
      <c r="R208" s="2153"/>
      <c r="S208" s="2153"/>
      <c r="T208" s="2150"/>
      <c r="U208" s="27"/>
      <c r="V208" s="101">
        <v>4</v>
      </c>
      <c r="W208" s="120"/>
      <c r="X208" s="234"/>
      <c r="Y208" s="234"/>
      <c r="Z208" s="211"/>
      <c r="AA208" s="104"/>
      <c r="AB208" s="105"/>
      <c r="AC208" s="105"/>
      <c r="AD208" s="106"/>
      <c r="AE208" s="138"/>
      <c r="AF208" s="107"/>
      <c r="AG208" s="108"/>
      <c r="AH208" s="108"/>
      <c r="AI208" s="108"/>
      <c r="AJ208" s="109"/>
      <c r="AK208" s="110"/>
      <c r="AL208" s="111"/>
      <c r="AM208" s="111"/>
      <c r="AN208" s="112"/>
      <c r="AO208" s="8"/>
      <c r="AP208" s="113"/>
      <c r="AQ208" s="114"/>
      <c r="AR208" s="89"/>
      <c r="AS208" s="115" t="e">
        <f t="shared" si="62"/>
        <v>#DIV/0!</v>
      </c>
      <c r="AT208" s="239" t="e">
        <f t="shared" si="63"/>
        <v>#DIV/0!</v>
      </c>
      <c r="AU208" s="239" t="e">
        <f t="shared" si="64"/>
        <v>#DIV/0!</v>
      </c>
      <c r="AV208" s="239" t="e">
        <f t="shared" si="65"/>
        <v>#DIV/0!</v>
      </c>
      <c r="AW208" s="117" t="e">
        <f t="shared" si="66"/>
        <v>#DIV/0!</v>
      </c>
      <c r="AX208" s="117" t="e">
        <f t="shared" si="67"/>
        <v>#DIV/0!</v>
      </c>
      <c r="AY208" s="117" t="e">
        <f t="shared" si="68"/>
        <v>#DIV/0!</v>
      </c>
      <c r="AZ208" s="117" t="e">
        <f t="shared" si="69"/>
        <v>#DIV/0!</v>
      </c>
      <c r="BA208" s="117" t="e">
        <f t="shared" si="70"/>
        <v>#DIV/0!</v>
      </c>
      <c r="BB208" s="117" t="e">
        <f t="shared" si="71"/>
        <v>#DIV/0!</v>
      </c>
      <c r="BC208" s="117" t="e">
        <f t="shared" si="72"/>
        <v>#DIV/0!</v>
      </c>
      <c r="BD208" s="117" t="e">
        <f t="shared" si="73"/>
        <v>#DIV/0!</v>
      </c>
      <c r="BE208" s="118">
        <v>0.2</v>
      </c>
      <c r="BF208" s="118">
        <v>0.8</v>
      </c>
      <c r="BG208" s="117" t="e">
        <f t="shared" si="74"/>
        <v>#DIV/0!</v>
      </c>
      <c r="BH208" s="117" t="e">
        <f t="shared" si="75"/>
        <v>#DIV/0!</v>
      </c>
      <c r="BI208" s="117" t="e">
        <f t="shared" si="76"/>
        <v>#DIV/0!</v>
      </c>
      <c r="BJ208" s="117" t="e">
        <f t="shared" si="118"/>
        <v>#DIV/0!</v>
      </c>
      <c r="BK208" s="117" t="e">
        <f t="shared" si="118"/>
        <v>#DIV/0!</v>
      </c>
      <c r="BL208" s="117" t="e">
        <f t="shared" si="78"/>
        <v>#DIV/0!</v>
      </c>
      <c r="BM208" s="117" t="e">
        <f t="shared" si="79"/>
        <v>#DIV/0!</v>
      </c>
      <c r="BN208" s="117" t="e">
        <f t="shared" si="80"/>
        <v>#DIV/0!</v>
      </c>
      <c r="BO208" s="117" t="e">
        <f t="shared" si="119"/>
        <v>#DIV/0!</v>
      </c>
      <c r="BP208" s="117" t="e">
        <f t="shared" si="119"/>
        <v>#DIV/0!</v>
      </c>
      <c r="BQ208" s="117" t="e">
        <f t="shared" si="119"/>
        <v>#DIV/0!</v>
      </c>
      <c r="BR208" s="117" t="e">
        <f t="shared" si="119"/>
        <v>#DIV/0!</v>
      </c>
      <c r="BS208" s="2153"/>
      <c r="BT208" s="2153"/>
      <c r="BU208" s="2153"/>
      <c r="BV208" s="2153"/>
      <c r="BW208" s="2153"/>
      <c r="BX208" s="2153"/>
      <c r="BY208" s="2153"/>
      <c r="BZ208" s="2153"/>
      <c r="CA208" s="2150"/>
      <c r="CB208" s="8"/>
      <c r="CC208" s="2184"/>
      <c r="CD208" s="2153"/>
      <c r="CE208" s="2153"/>
      <c r="CF208" s="2150"/>
      <c r="CG208" s="2288"/>
      <c r="CH208" s="8"/>
      <c r="CI208" s="8"/>
      <c r="CJ208" s="8"/>
      <c r="CK208" s="8"/>
      <c r="CL208" s="8"/>
      <c r="CM208" s="8"/>
      <c r="CN208" s="8"/>
      <c r="CO208" s="8"/>
      <c r="CP208" s="8"/>
      <c r="CQ208" s="8"/>
      <c r="CR208" s="8"/>
      <c r="CS208" s="8"/>
      <c r="CT208" s="8"/>
    </row>
    <row r="209" spans="1:98" ht="16.5" customHeight="1">
      <c r="A209" s="2184"/>
      <c r="B209" s="2261"/>
      <c r="C209" s="2254"/>
      <c r="D209" s="2261"/>
      <c r="E209" s="2254"/>
      <c r="F209" s="95"/>
      <c r="G209" s="142"/>
      <c r="H209" s="2150"/>
      <c r="I209" s="97"/>
      <c r="J209" s="98"/>
      <c r="K209" s="98"/>
      <c r="L209" s="98"/>
      <c r="M209" s="2150"/>
      <c r="N209" s="2184"/>
      <c r="O209" s="99"/>
      <c r="P209" s="100"/>
      <c r="Q209" s="2184"/>
      <c r="R209" s="2153"/>
      <c r="S209" s="2153"/>
      <c r="T209" s="2150"/>
      <c r="U209" s="27"/>
      <c r="V209" s="101">
        <v>5</v>
      </c>
      <c r="W209" s="120"/>
      <c r="X209" s="234"/>
      <c r="Y209" s="234"/>
      <c r="Z209" s="211"/>
      <c r="AA209" s="104"/>
      <c r="AB209" s="105"/>
      <c r="AC209" s="105"/>
      <c r="AD209" s="106"/>
      <c r="AE209" s="138"/>
      <c r="AF209" s="107"/>
      <c r="AG209" s="108"/>
      <c r="AH209" s="108"/>
      <c r="AI209" s="108"/>
      <c r="AJ209" s="109"/>
      <c r="AK209" s="110"/>
      <c r="AL209" s="111"/>
      <c r="AM209" s="111"/>
      <c r="AN209" s="112"/>
      <c r="AO209" s="8"/>
      <c r="AP209" s="113"/>
      <c r="AQ209" s="114"/>
      <c r="AR209" s="89"/>
      <c r="AS209" s="115" t="e">
        <f t="shared" si="62"/>
        <v>#DIV/0!</v>
      </c>
      <c r="AT209" s="239" t="e">
        <f t="shared" si="63"/>
        <v>#DIV/0!</v>
      </c>
      <c r="AU209" s="239" t="e">
        <f t="shared" si="64"/>
        <v>#DIV/0!</v>
      </c>
      <c r="AV209" s="239" t="e">
        <f t="shared" si="65"/>
        <v>#DIV/0!</v>
      </c>
      <c r="AW209" s="117" t="e">
        <f t="shared" si="66"/>
        <v>#DIV/0!</v>
      </c>
      <c r="AX209" s="117" t="e">
        <f t="shared" si="67"/>
        <v>#DIV/0!</v>
      </c>
      <c r="AY209" s="117" t="e">
        <f t="shared" si="68"/>
        <v>#DIV/0!</v>
      </c>
      <c r="AZ209" s="117" t="e">
        <f t="shared" si="69"/>
        <v>#DIV/0!</v>
      </c>
      <c r="BA209" s="117" t="e">
        <f t="shared" si="70"/>
        <v>#DIV/0!</v>
      </c>
      <c r="BB209" s="117" t="e">
        <f t="shared" si="71"/>
        <v>#DIV/0!</v>
      </c>
      <c r="BC209" s="117" t="e">
        <f t="shared" si="72"/>
        <v>#DIV/0!</v>
      </c>
      <c r="BD209" s="117" t="e">
        <f t="shared" si="73"/>
        <v>#DIV/0!</v>
      </c>
      <c r="BE209" s="118">
        <v>0.2</v>
      </c>
      <c r="BF209" s="118">
        <v>0.8</v>
      </c>
      <c r="BG209" s="117" t="e">
        <f t="shared" si="74"/>
        <v>#DIV/0!</v>
      </c>
      <c r="BH209" s="117" t="e">
        <f t="shared" si="75"/>
        <v>#DIV/0!</v>
      </c>
      <c r="BI209" s="117" t="e">
        <f t="shared" si="76"/>
        <v>#DIV/0!</v>
      </c>
      <c r="BJ209" s="117" t="e">
        <f t="shared" si="118"/>
        <v>#DIV/0!</v>
      </c>
      <c r="BK209" s="117" t="e">
        <f t="shared" si="118"/>
        <v>#DIV/0!</v>
      </c>
      <c r="BL209" s="117" t="e">
        <f t="shared" si="78"/>
        <v>#DIV/0!</v>
      </c>
      <c r="BM209" s="117" t="e">
        <f t="shared" si="79"/>
        <v>#DIV/0!</v>
      </c>
      <c r="BN209" s="117" t="e">
        <f t="shared" si="80"/>
        <v>#DIV/0!</v>
      </c>
      <c r="BO209" s="117" t="e">
        <f t="shared" si="119"/>
        <v>#DIV/0!</v>
      </c>
      <c r="BP209" s="117" t="e">
        <f t="shared" si="119"/>
        <v>#DIV/0!</v>
      </c>
      <c r="BQ209" s="117" t="e">
        <f t="shared" si="119"/>
        <v>#DIV/0!</v>
      </c>
      <c r="BR209" s="117" t="e">
        <f t="shared" si="119"/>
        <v>#DIV/0!</v>
      </c>
      <c r="BS209" s="2153"/>
      <c r="BT209" s="2153"/>
      <c r="BU209" s="2153"/>
      <c r="BV209" s="2153"/>
      <c r="BW209" s="2153"/>
      <c r="BX209" s="2153"/>
      <c r="BY209" s="2153"/>
      <c r="BZ209" s="2153"/>
      <c r="CA209" s="2150"/>
      <c r="CB209" s="8"/>
      <c r="CC209" s="2184"/>
      <c r="CD209" s="2153"/>
      <c r="CE209" s="2153"/>
      <c r="CF209" s="2150"/>
      <c r="CG209" s="2288"/>
      <c r="CH209" s="8"/>
      <c r="CI209" s="8"/>
      <c r="CJ209" s="8"/>
      <c r="CK209" s="8"/>
      <c r="CL209" s="8"/>
      <c r="CM209" s="8"/>
      <c r="CN209" s="8"/>
      <c r="CO209" s="8"/>
      <c r="CP209" s="8"/>
      <c r="CQ209" s="8"/>
      <c r="CR209" s="8"/>
      <c r="CS209" s="8"/>
      <c r="CT209" s="8"/>
    </row>
    <row r="210" spans="1:98" ht="16.5" customHeight="1">
      <c r="A210" s="2184"/>
      <c r="B210" s="2261"/>
      <c r="C210" s="2254"/>
      <c r="D210" s="2261"/>
      <c r="E210" s="2254"/>
      <c r="F210" s="95"/>
      <c r="G210" s="142"/>
      <c r="H210" s="2150"/>
      <c r="I210" s="97"/>
      <c r="J210" s="98"/>
      <c r="K210" s="98"/>
      <c r="L210" s="98"/>
      <c r="M210" s="2150"/>
      <c r="N210" s="2184"/>
      <c r="O210" s="99"/>
      <c r="P210" s="100"/>
      <c r="Q210" s="2184"/>
      <c r="R210" s="2153"/>
      <c r="S210" s="2153"/>
      <c r="T210" s="2150"/>
      <c r="U210" s="27"/>
      <c r="V210" s="101">
        <v>6</v>
      </c>
      <c r="W210" s="120"/>
      <c r="X210" s="234"/>
      <c r="Y210" s="234"/>
      <c r="Z210" s="211"/>
      <c r="AA210" s="104"/>
      <c r="AB210" s="105"/>
      <c r="AC210" s="105"/>
      <c r="AD210" s="106"/>
      <c r="AE210" s="138"/>
      <c r="AF210" s="107"/>
      <c r="AG210" s="108"/>
      <c r="AH210" s="108"/>
      <c r="AI210" s="108"/>
      <c r="AJ210" s="109"/>
      <c r="AK210" s="110"/>
      <c r="AL210" s="111"/>
      <c r="AM210" s="111"/>
      <c r="AN210" s="112"/>
      <c r="AO210" s="8"/>
      <c r="AP210" s="113"/>
      <c r="AQ210" s="114"/>
      <c r="AR210" s="89"/>
      <c r="AS210" s="115" t="e">
        <f t="shared" si="62"/>
        <v>#DIV/0!</v>
      </c>
      <c r="AT210" s="239" t="e">
        <f t="shared" si="63"/>
        <v>#DIV/0!</v>
      </c>
      <c r="AU210" s="239" t="e">
        <f t="shared" si="64"/>
        <v>#DIV/0!</v>
      </c>
      <c r="AV210" s="239" t="e">
        <f t="shared" si="65"/>
        <v>#DIV/0!</v>
      </c>
      <c r="AW210" s="117" t="e">
        <f t="shared" si="66"/>
        <v>#DIV/0!</v>
      </c>
      <c r="AX210" s="117" t="e">
        <f t="shared" si="67"/>
        <v>#DIV/0!</v>
      </c>
      <c r="AY210" s="117" t="e">
        <f t="shared" si="68"/>
        <v>#DIV/0!</v>
      </c>
      <c r="AZ210" s="117" t="e">
        <f t="shared" si="69"/>
        <v>#DIV/0!</v>
      </c>
      <c r="BA210" s="117" t="e">
        <f t="shared" si="70"/>
        <v>#DIV/0!</v>
      </c>
      <c r="BB210" s="117" t="e">
        <f t="shared" si="71"/>
        <v>#DIV/0!</v>
      </c>
      <c r="BC210" s="117" t="e">
        <f t="shared" si="72"/>
        <v>#DIV/0!</v>
      </c>
      <c r="BD210" s="117" t="e">
        <f t="shared" si="73"/>
        <v>#DIV/0!</v>
      </c>
      <c r="BE210" s="118">
        <v>0.2</v>
      </c>
      <c r="BF210" s="118">
        <v>0.8</v>
      </c>
      <c r="BG210" s="117" t="e">
        <f t="shared" si="74"/>
        <v>#DIV/0!</v>
      </c>
      <c r="BH210" s="117" t="e">
        <f t="shared" si="75"/>
        <v>#DIV/0!</v>
      </c>
      <c r="BI210" s="117" t="e">
        <f t="shared" si="76"/>
        <v>#DIV/0!</v>
      </c>
      <c r="BJ210" s="117" t="e">
        <f t="shared" si="118"/>
        <v>#DIV/0!</v>
      </c>
      <c r="BK210" s="117" t="e">
        <f t="shared" si="118"/>
        <v>#DIV/0!</v>
      </c>
      <c r="BL210" s="117" t="e">
        <f t="shared" si="78"/>
        <v>#DIV/0!</v>
      </c>
      <c r="BM210" s="117" t="e">
        <f t="shared" si="79"/>
        <v>#DIV/0!</v>
      </c>
      <c r="BN210" s="117" t="e">
        <f t="shared" si="80"/>
        <v>#DIV/0!</v>
      </c>
      <c r="BO210" s="117" t="e">
        <f t="shared" si="119"/>
        <v>#DIV/0!</v>
      </c>
      <c r="BP210" s="117" t="e">
        <f t="shared" si="119"/>
        <v>#DIV/0!</v>
      </c>
      <c r="BQ210" s="117" t="e">
        <f t="shared" si="119"/>
        <v>#DIV/0!</v>
      </c>
      <c r="BR210" s="117" t="e">
        <f t="shared" si="119"/>
        <v>#DIV/0!</v>
      </c>
      <c r="BS210" s="2153"/>
      <c r="BT210" s="2153"/>
      <c r="BU210" s="2153"/>
      <c r="BV210" s="2153"/>
      <c r="BW210" s="2153"/>
      <c r="BX210" s="2153"/>
      <c r="BY210" s="2153"/>
      <c r="BZ210" s="2153"/>
      <c r="CA210" s="2150"/>
      <c r="CB210" s="8"/>
      <c r="CC210" s="2184"/>
      <c r="CD210" s="2153"/>
      <c r="CE210" s="2153"/>
      <c r="CF210" s="2150"/>
      <c r="CG210" s="2288"/>
      <c r="CH210" s="8"/>
      <c r="CI210" s="8"/>
      <c r="CJ210" s="8"/>
      <c r="CK210" s="8"/>
      <c r="CL210" s="8"/>
      <c r="CM210" s="8"/>
      <c r="CN210" s="8"/>
      <c r="CO210" s="8"/>
      <c r="CP210" s="8"/>
      <c r="CQ210" s="8"/>
      <c r="CR210" s="8"/>
      <c r="CS210" s="8"/>
      <c r="CT210" s="8"/>
    </row>
    <row r="211" spans="1:98" ht="16.5" customHeight="1">
      <c r="A211" s="2184"/>
      <c r="B211" s="2261"/>
      <c r="C211" s="2254"/>
      <c r="D211" s="2261"/>
      <c r="E211" s="2254"/>
      <c r="F211" s="95"/>
      <c r="G211" s="142"/>
      <c r="H211" s="2150"/>
      <c r="I211" s="97"/>
      <c r="J211" s="98"/>
      <c r="K211" s="98"/>
      <c r="L211" s="98"/>
      <c r="M211" s="2150"/>
      <c r="N211" s="2184"/>
      <c r="O211" s="99"/>
      <c r="P211" s="100"/>
      <c r="Q211" s="2184"/>
      <c r="R211" s="2153"/>
      <c r="S211" s="2153"/>
      <c r="T211" s="2150"/>
      <c r="U211" s="27"/>
      <c r="V211" s="101">
        <v>7</v>
      </c>
      <c r="W211" s="120"/>
      <c r="X211" s="234"/>
      <c r="Y211" s="234"/>
      <c r="Z211" s="211"/>
      <c r="AA211" s="104"/>
      <c r="AB211" s="105"/>
      <c r="AC211" s="105"/>
      <c r="AD211" s="106"/>
      <c r="AE211" s="138"/>
      <c r="AF211" s="107"/>
      <c r="AG211" s="108"/>
      <c r="AH211" s="108"/>
      <c r="AI211" s="108"/>
      <c r="AJ211" s="109"/>
      <c r="AK211" s="110"/>
      <c r="AL211" s="111"/>
      <c r="AM211" s="111"/>
      <c r="AN211" s="112"/>
      <c r="AO211" s="8"/>
      <c r="AP211" s="113"/>
      <c r="AQ211" s="114"/>
      <c r="AR211" s="89"/>
      <c r="AS211" s="115" t="e">
        <f t="shared" si="62"/>
        <v>#DIV/0!</v>
      </c>
      <c r="AT211" s="239" t="e">
        <f t="shared" si="63"/>
        <v>#DIV/0!</v>
      </c>
      <c r="AU211" s="239" t="e">
        <f t="shared" si="64"/>
        <v>#DIV/0!</v>
      </c>
      <c r="AV211" s="239" t="e">
        <f t="shared" si="65"/>
        <v>#DIV/0!</v>
      </c>
      <c r="AW211" s="117" t="e">
        <f t="shared" si="66"/>
        <v>#DIV/0!</v>
      </c>
      <c r="AX211" s="117" t="e">
        <f t="shared" si="67"/>
        <v>#DIV/0!</v>
      </c>
      <c r="AY211" s="117" t="e">
        <f t="shared" si="68"/>
        <v>#DIV/0!</v>
      </c>
      <c r="AZ211" s="117" t="e">
        <f t="shared" si="69"/>
        <v>#DIV/0!</v>
      </c>
      <c r="BA211" s="117" t="e">
        <f t="shared" si="70"/>
        <v>#DIV/0!</v>
      </c>
      <c r="BB211" s="117" t="e">
        <f t="shared" si="71"/>
        <v>#DIV/0!</v>
      </c>
      <c r="BC211" s="117" t="e">
        <f t="shared" si="72"/>
        <v>#DIV/0!</v>
      </c>
      <c r="BD211" s="117" t="e">
        <f t="shared" si="73"/>
        <v>#DIV/0!</v>
      </c>
      <c r="BE211" s="118">
        <v>0.2</v>
      </c>
      <c r="BF211" s="118">
        <v>0.8</v>
      </c>
      <c r="BG211" s="117" t="e">
        <f t="shared" si="74"/>
        <v>#DIV/0!</v>
      </c>
      <c r="BH211" s="117" t="e">
        <f t="shared" si="75"/>
        <v>#DIV/0!</v>
      </c>
      <c r="BI211" s="117" t="e">
        <f t="shared" si="76"/>
        <v>#DIV/0!</v>
      </c>
      <c r="BJ211" s="117" t="e">
        <f t="shared" si="118"/>
        <v>#DIV/0!</v>
      </c>
      <c r="BK211" s="117" t="e">
        <f t="shared" si="118"/>
        <v>#DIV/0!</v>
      </c>
      <c r="BL211" s="117" t="e">
        <f t="shared" si="78"/>
        <v>#DIV/0!</v>
      </c>
      <c r="BM211" s="117" t="e">
        <f t="shared" si="79"/>
        <v>#DIV/0!</v>
      </c>
      <c r="BN211" s="117" t="e">
        <f t="shared" si="80"/>
        <v>#DIV/0!</v>
      </c>
      <c r="BO211" s="117" t="e">
        <f t="shared" si="119"/>
        <v>#DIV/0!</v>
      </c>
      <c r="BP211" s="117" t="e">
        <f t="shared" si="119"/>
        <v>#DIV/0!</v>
      </c>
      <c r="BQ211" s="117" t="e">
        <f t="shared" si="119"/>
        <v>#DIV/0!</v>
      </c>
      <c r="BR211" s="117" t="e">
        <f t="shared" si="119"/>
        <v>#DIV/0!</v>
      </c>
      <c r="BS211" s="2153"/>
      <c r="BT211" s="2153"/>
      <c r="BU211" s="2153"/>
      <c r="BV211" s="2153"/>
      <c r="BW211" s="2153"/>
      <c r="BX211" s="2153"/>
      <c r="BY211" s="2153"/>
      <c r="BZ211" s="2153"/>
      <c r="CA211" s="2150"/>
      <c r="CB211" s="8"/>
      <c r="CC211" s="2184"/>
      <c r="CD211" s="2153"/>
      <c r="CE211" s="2153"/>
      <c r="CF211" s="2150"/>
      <c r="CG211" s="2288"/>
      <c r="CH211" s="8"/>
      <c r="CI211" s="8"/>
      <c r="CJ211" s="8"/>
      <c r="CK211" s="8"/>
      <c r="CL211" s="8"/>
      <c r="CM211" s="8"/>
      <c r="CN211" s="8"/>
      <c r="CO211" s="8"/>
      <c r="CP211" s="8"/>
      <c r="CQ211" s="8"/>
      <c r="CR211" s="8"/>
      <c r="CS211" s="8"/>
      <c r="CT211" s="8"/>
    </row>
    <row r="212" spans="1:98" ht="16.5" customHeight="1">
      <c r="A212" s="2184"/>
      <c r="B212" s="2261"/>
      <c r="C212" s="2254"/>
      <c r="D212" s="2261"/>
      <c r="E212" s="2254"/>
      <c r="F212" s="95"/>
      <c r="G212" s="142"/>
      <c r="H212" s="2150"/>
      <c r="I212" s="97"/>
      <c r="J212" s="98"/>
      <c r="K212" s="98"/>
      <c r="L212" s="98"/>
      <c r="M212" s="2150"/>
      <c r="N212" s="2184"/>
      <c r="O212" s="99"/>
      <c r="P212" s="100"/>
      <c r="Q212" s="2184"/>
      <c r="R212" s="2153"/>
      <c r="S212" s="2153"/>
      <c r="T212" s="2150"/>
      <c r="U212" s="27"/>
      <c r="V212" s="101">
        <v>8</v>
      </c>
      <c r="W212" s="120"/>
      <c r="X212" s="234"/>
      <c r="Y212" s="234"/>
      <c r="Z212" s="211"/>
      <c r="AA212" s="104"/>
      <c r="AB212" s="105"/>
      <c r="AC212" s="105"/>
      <c r="AD212" s="106"/>
      <c r="AE212" s="138"/>
      <c r="AF212" s="107"/>
      <c r="AG212" s="108"/>
      <c r="AH212" s="108"/>
      <c r="AI212" s="108"/>
      <c r="AJ212" s="109"/>
      <c r="AK212" s="110"/>
      <c r="AL212" s="111"/>
      <c r="AM212" s="111"/>
      <c r="AN212" s="112"/>
      <c r="AO212" s="8"/>
      <c r="AP212" s="113"/>
      <c r="AQ212" s="114"/>
      <c r="AR212" s="89"/>
      <c r="AS212" s="115" t="e">
        <f t="shared" si="62"/>
        <v>#DIV/0!</v>
      </c>
      <c r="AT212" s="239" t="e">
        <f t="shared" si="63"/>
        <v>#DIV/0!</v>
      </c>
      <c r="AU212" s="239" t="e">
        <f t="shared" si="64"/>
        <v>#DIV/0!</v>
      </c>
      <c r="AV212" s="239" t="e">
        <f t="shared" si="65"/>
        <v>#DIV/0!</v>
      </c>
      <c r="AW212" s="117" t="e">
        <f t="shared" si="66"/>
        <v>#DIV/0!</v>
      </c>
      <c r="AX212" s="117" t="e">
        <f t="shared" si="67"/>
        <v>#DIV/0!</v>
      </c>
      <c r="AY212" s="117" t="e">
        <f t="shared" si="68"/>
        <v>#DIV/0!</v>
      </c>
      <c r="AZ212" s="117" t="e">
        <f t="shared" si="69"/>
        <v>#DIV/0!</v>
      </c>
      <c r="BA212" s="117" t="e">
        <f t="shared" si="70"/>
        <v>#DIV/0!</v>
      </c>
      <c r="BB212" s="117" t="e">
        <f t="shared" si="71"/>
        <v>#DIV/0!</v>
      </c>
      <c r="BC212" s="117" t="e">
        <f t="shared" si="72"/>
        <v>#DIV/0!</v>
      </c>
      <c r="BD212" s="117" t="e">
        <f t="shared" si="73"/>
        <v>#DIV/0!</v>
      </c>
      <c r="BE212" s="118">
        <v>0.2</v>
      </c>
      <c r="BF212" s="118">
        <v>0.8</v>
      </c>
      <c r="BG212" s="117" t="e">
        <f t="shared" si="74"/>
        <v>#DIV/0!</v>
      </c>
      <c r="BH212" s="117" t="e">
        <f t="shared" si="75"/>
        <v>#DIV/0!</v>
      </c>
      <c r="BI212" s="117" t="e">
        <f t="shared" si="76"/>
        <v>#DIV/0!</v>
      </c>
      <c r="BJ212" s="117" t="e">
        <f t="shared" ref="BJ212:BK227" si="122">+AZ212*BE212</f>
        <v>#DIV/0!</v>
      </c>
      <c r="BK212" s="117" t="e">
        <f t="shared" si="122"/>
        <v>#DIV/0!</v>
      </c>
      <c r="BL212" s="117" t="e">
        <f t="shared" si="78"/>
        <v>#DIV/0!</v>
      </c>
      <c r="BM212" s="117" t="e">
        <f t="shared" si="79"/>
        <v>#DIV/0!</v>
      </c>
      <c r="BN212" s="117" t="e">
        <f t="shared" si="80"/>
        <v>#DIV/0!</v>
      </c>
      <c r="BO212" s="117" t="e">
        <f t="shared" ref="BO212:BR227" si="123">+BG212+BK212</f>
        <v>#DIV/0!</v>
      </c>
      <c r="BP212" s="117" t="e">
        <f t="shared" si="123"/>
        <v>#DIV/0!</v>
      </c>
      <c r="BQ212" s="117" t="e">
        <f t="shared" si="123"/>
        <v>#DIV/0!</v>
      </c>
      <c r="BR212" s="117" t="e">
        <f t="shared" si="123"/>
        <v>#DIV/0!</v>
      </c>
      <c r="BS212" s="2153"/>
      <c r="BT212" s="2153"/>
      <c r="BU212" s="2153"/>
      <c r="BV212" s="2153"/>
      <c r="BW212" s="2153"/>
      <c r="BX212" s="2153"/>
      <c r="BY212" s="2153"/>
      <c r="BZ212" s="2153"/>
      <c r="CA212" s="2150"/>
      <c r="CB212" s="8"/>
      <c r="CC212" s="2184"/>
      <c r="CD212" s="2153"/>
      <c r="CE212" s="2153"/>
      <c r="CF212" s="2150"/>
      <c r="CG212" s="2288"/>
      <c r="CH212" s="8"/>
      <c r="CI212" s="8"/>
      <c r="CJ212" s="8"/>
      <c r="CK212" s="8"/>
      <c r="CL212" s="8"/>
      <c r="CM212" s="8"/>
      <c r="CN212" s="8"/>
      <c r="CO212" s="8"/>
      <c r="CP212" s="8"/>
      <c r="CQ212" s="8"/>
      <c r="CR212" s="8"/>
      <c r="CS212" s="8"/>
      <c r="CT212" s="8"/>
    </row>
    <row r="213" spans="1:98" ht="16.5" customHeight="1">
      <c r="A213" s="2184"/>
      <c r="B213" s="2261"/>
      <c r="C213" s="2254"/>
      <c r="D213" s="2261"/>
      <c r="E213" s="2254"/>
      <c r="F213" s="95"/>
      <c r="G213" s="142"/>
      <c r="H213" s="2150"/>
      <c r="I213" s="97"/>
      <c r="J213" s="98"/>
      <c r="K213" s="98"/>
      <c r="L213" s="98"/>
      <c r="M213" s="2150"/>
      <c r="N213" s="2184"/>
      <c r="O213" s="99"/>
      <c r="P213" s="100"/>
      <c r="Q213" s="2184"/>
      <c r="R213" s="2153"/>
      <c r="S213" s="2153"/>
      <c r="T213" s="2150"/>
      <c r="U213" s="27"/>
      <c r="V213" s="101">
        <v>9</v>
      </c>
      <c r="W213" s="120"/>
      <c r="X213" s="234"/>
      <c r="Y213" s="234"/>
      <c r="Z213" s="211"/>
      <c r="AA213" s="104"/>
      <c r="AB213" s="105"/>
      <c r="AC213" s="105"/>
      <c r="AD213" s="106"/>
      <c r="AE213" s="138"/>
      <c r="AF213" s="107"/>
      <c r="AG213" s="108"/>
      <c r="AH213" s="108"/>
      <c r="AI213" s="108"/>
      <c r="AJ213" s="109"/>
      <c r="AK213" s="110"/>
      <c r="AL213" s="111"/>
      <c r="AM213" s="111"/>
      <c r="AN213" s="112"/>
      <c r="AO213" s="8"/>
      <c r="AP213" s="113"/>
      <c r="AQ213" s="114"/>
      <c r="AR213" s="89"/>
      <c r="AS213" s="115" t="e">
        <f t="shared" si="62"/>
        <v>#DIV/0!</v>
      </c>
      <c r="AT213" s="239" t="e">
        <f t="shared" si="63"/>
        <v>#DIV/0!</v>
      </c>
      <c r="AU213" s="239" t="e">
        <f t="shared" si="64"/>
        <v>#DIV/0!</v>
      </c>
      <c r="AV213" s="239" t="e">
        <f t="shared" si="65"/>
        <v>#DIV/0!</v>
      </c>
      <c r="AW213" s="117" t="e">
        <f t="shared" si="66"/>
        <v>#DIV/0!</v>
      </c>
      <c r="AX213" s="117" t="e">
        <f t="shared" si="67"/>
        <v>#DIV/0!</v>
      </c>
      <c r="AY213" s="117" t="e">
        <f t="shared" si="68"/>
        <v>#DIV/0!</v>
      </c>
      <c r="AZ213" s="117" t="e">
        <f t="shared" si="69"/>
        <v>#DIV/0!</v>
      </c>
      <c r="BA213" s="117" t="e">
        <f t="shared" si="70"/>
        <v>#DIV/0!</v>
      </c>
      <c r="BB213" s="117" t="e">
        <f t="shared" si="71"/>
        <v>#DIV/0!</v>
      </c>
      <c r="BC213" s="117" t="e">
        <f t="shared" si="72"/>
        <v>#DIV/0!</v>
      </c>
      <c r="BD213" s="117" t="e">
        <f t="shared" si="73"/>
        <v>#DIV/0!</v>
      </c>
      <c r="BE213" s="118">
        <v>0.2</v>
      </c>
      <c r="BF213" s="118">
        <v>0.8</v>
      </c>
      <c r="BG213" s="117" t="e">
        <f t="shared" si="74"/>
        <v>#DIV/0!</v>
      </c>
      <c r="BH213" s="117" t="e">
        <f t="shared" si="75"/>
        <v>#DIV/0!</v>
      </c>
      <c r="BI213" s="117" t="e">
        <f t="shared" si="76"/>
        <v>#DIV/0!</v>
      </c>
      <c r="BJ213" s="117" t="e">
        <f t="shared" si="122"/>
        <v>#DIV/0!</v>
      </c>
      <c r="BK213" s="117" t="e">
        <f t="shared" si="122"/>
        <v>#DIV/0!</v>
      </c>
      <c r="BL213" s="117" t="e">
        <f t="shared" si="78"/>
        <v>#DIV/0!</v>
      </c>
      <c r="BM213" s="117" t="e">
        <f t="shared" si="79"/>
        <v>#DIV/0!</v>
      </c>
      <c r="BN213" s="117" t="e">
        <f t="shared" si="80"/>
        <v>#DIV/0!</v>
      </c>
      <c r="BO213" s="117" t="e">
        <f t="shared" si="123"/>
        <v>#DIV/0!</v>
      </c>
      <c r="BP213" s="117" t="e">
        <f t="shared" si="123"/>
        <v>#DIV/0!</v>
      </c>
      <c r="BQ213" s="117" t="e">
        <f t="shared" si="123"/>
        <v>#DIV/0!</v>
      </c>
      <c r="BR213" s="117" t="e">
        <f t="shared" si="123"/>
        <v>#DIV/0!</v>
      </c>
      <c r="BS213" s="2153"/>
      <c r="BT213" s="2153"/>
      <c r="BU213" s="2153"/>
      <c r="BV213" s="2153"/>
      <c r="BW213" s="2153"/>
      <c r="BX213" s="2153"/>
      <c r="BY213" s="2153"/>
      <c r="BZ213" s="2153"/>
      <c r="CA213" s="2150"/>
      <c r="CB213" s="8"/>
      <c r="CC213" s="2184"/>
      <c r="CD213" s="2153"/>
      <c r="CE213" s="2153"/>
      <c r="CF213" s="2150"/>
      <c r="CG213" s="2288"/>
      <c r="CH213" s="8"/>
      <c r="CI213" s="8"/>
      <c r="CJ213" s="8"/>
      <c r="CK213" s="8"/>
      <c r="CL213" s="8"/>
      <c r="CM213" s="8"/>
      <c r="CN213" s="8"/>
      <c r="CO213" s="8"/>
      <c r="CP213" s="8"/>
      <c r="CQ213" s="8"/>
      <c r="CR213" s="8"/>
      <c r="CS213" s="8"/>
      <c r="CT213" s="8"/>
    </row>
    <row r="214" spans="1:98" ht="16.5" customHeight="1" thickBot="1">
      <c r="A214" s="2184"/>
      <c r="B214" s="2261"/>
      <c r="C214" s="2254"/>
      <c r="D214" s="2261"/>
      <c r="E214" s="2254"/>
      <c r="F214" s="177"/>
      <c r="G214" s="187"/>
      <c r="H214" s="2151"/>
      <c r="I214" s="121"/>
      <c r="J214" s="122"/>
      <c r="K214" s="122"/>
      <c r="L214" s="122"/>
      <c r="M214" s="2151"/>
      <c r="N214" s="2179"/>
      <c r="O214" s="123"/>
      <c r="P214" s="124"/>
      <c r="Q214" s="2179"/>
      <c r="R214" s="2154"/>
      <c r="S214" s="2154"/>
      <c r="T214" s="2151"/>
      <c r="U214" s="27"/>
      <c r="V214" s="168">
        <v>10</v>
      </c>
      <c r="W214" s="179"/>
      <c r="X214" s="235"/>
      <c r="Y214" s="235"/>
      <c r="Z214" s="153"/>
      <c r="AA214" s="125"/>
      <c r="AB214" s="126"/>
      <c r="AC214" s="126"/>
      <c r="AD214" s="127"/>
      <c r="AE214" s="138"/>
      <c r="AF214" s="154"/>
      <c r="AG214" s="156"/>
      <c r="AH214" s="156"/>
      <c r="AI214" s="156"/>
      <c r="AJ214" s="157"/>
      <c r="AK214" s="128"/>
      <c r="AL214" s="129"/>
      <c r="AM214" s="129"/>
      <c r="AN214" s="130"/>
      <c r="AO214" s="8"/>
      <c r="AP214" s="131"/>
      <c r="AQ214" s="132"/>
      <c r="AR214" s="89"/>
      <c r="AS214" s="133" t="e">
        <f t="shared" si="62"/>
        <v>#DIV/0!</v>
      </c>
      <c r="AT214" s="240" t="e">
        <f t="shared" si="63"/>
        <v>#DIV/0!</v>
      </c>
      <c r="AU214" s="240" t="e">
        <f t="shared" si="64"/>
        <v>#DIV/0!</v>
      </c>
      <c r="AV214" s="240" t="e">
        <f t="shared" si="65"/>
        <v>#DIV/0!</v>
      </c>
      <c r="AW214" s="160" t="e">
        <f t="shared" si="66"/>
        <v>#DIV/0!</v>
      </c>
      <c r="AX214" s="160" t="e">
        <f t="shared" si="67"/>
        <v>#DIV/0!</v>
      </c>
      <c r="AY214" s="160" t="e">
        <f t="shared" si="68"/>
        <v>#DIV/0!</v>
      </c>
      <c r="AZ214" s="160" t="e">
        <f t="shared" si="69"/>
        <v>#DIV/0!</v>
      </c>
      <c r="BA214" s="160" t="e">
        <f t="shared" si="70"/>
        <v>#DIV/0!</v>
      </c>
      <c r="BB214" s="160" t="e">
        <f t="shared" si="71"/>
        <v>#DIV/0!</v>
      </c>
      <c r="BC214" s="160" t="e">
        <f t="shared" si="72"/>
        <v>#DIV/0!</v>
      </c>
      <c r="BD214" s="160" t="e">
        <f t="shared" si="73"/>
        <v>#DIV/0!</v>
      </c>
      <c r="BE214" s="159">
        <v>0.2</v>
      </c>
      <c r="BF214" s="159">
        <v>0.8</v>
      </c>
      <c r="BG214" s="160" t="e">
        <f t="shared" si="74"/>
        <v>#DIV/0!</v>
      </c>
      <c r="BH214" s="160" t="e">
        <f t="shared" si="75"/>
        <v>#DIV/0!</v>
      </c>
      <c r="BI214" s="160" t="e">
        <f t="shared" si="76"/>
        <v>#DIV/0!</v>
      </c>
      <c r="BJ214" s="160" t="e">
        <f t="shared" si="122"/>
        <v>#DIV/0!</v>
      </c>
      <c r="BK214" s="160" t="e">
        <f t="shared" si="122"/>
        <v>#DIV/0!</v>
      </c>
      <c r="BL214" s="160" t="e">
        <f t="shared" si="78"/>
        <v>#DIV/0!</v>
      </c>
      <c r="BM214" s="160" t="e">
        <f t="shared" si="79"/>
        <v>#DIV/0!</v>
      </c>
      <c r="BN214" s="160" t="e">
        <f t="shared" si="80"/>
        <v>#DIV/0!</v>
      </c>
      <c r="BO214" s="160" t="e">
        <f t="shared" si="123"/>
        <v>#DIV/0!</v>
      </c>
      <c r="BP214" s="160" t="e">
        <f t="shared" si="123"/>
        <v>#DIV/0!</v>
      </c>
      <c r="BQ214" s="160" t="e">
        <f t="shared" si="123"/>
        <v>#DIV/0!</v>
      </c>
      <c r="BR214" s="160" t="e">
        <f t="shared" si="123"/>
        <v>#DIV/0!</v>
      </c>
      <c r="BS214" s="2154"/>
      <c r="BT214" s="2154"/>
      <c r="BU214" s="2154"/>
      <c r="BV214" s="2154"/>
      <c r="BW214" s="2154"/>
      <c r="BX214" s="2154"/>
      <c r="BY214" s="2154"/>
      <c r="BZ214" s="2154"/>
      <c r="CA214" s="2151"/>
      <c r="CB214" s="8"/>
      <c r="CC214" s="2179"/>
      <c r="CD214" s="2154"/>
      <c r="CE214" s="2154"/>
      <c r="CF214" s="2151"/>
      <c r="CG214" s="2289"/>
      <c r="CH214" s="8"/>
      <c r="CI214" s="8"/>
      <c r="CJ214" s="8"/>
      <c r="CK214" s="8"/>
      <c r="CL214" s="8"/>
      <c r="CM214" s="8"/>
      <c r="CN214" s="8"/>
      <c r="CO214" s="8"/>
      <c r="CP214" s="8"/>
      <c r="CQ214" s="8"/>
      <c r="CR214" s="8"/>
      <c r="CS214" s="8"/>
      <c r="CT214" s="8"/>
    </row>
    <row r="215" spans="1:98" ht="16.5" customHeight="1">
      <c r="A215" s="2124">
        <v>21</v>
      </c>
      <c r="B215" s="2127"/>
      <c r="C215" s="2252"/>
      <c r="D215" s="2325"/>
      <c r="E215" s="2252"/>
      <c r="F215" s="66"/>
      <c r="G215" s="135"/>
      <c r="H215" s="2139"/>
      <c r="I215" s="69"/>
      <c r="J215" s="70"/>
      <c r="K215" s="70"/>
      <c r="L215" s="70"/>
      <c r="M215" s="2328"/>
      <c r="N215" s="2263">
        <f>+P215+P216+P217+P218+P219+P220+P221+P222+P223+P224</f>
        <v>0</v>
      </c>
      <c r="O215" s="72"/>
      <c r="P215" s="73"/>
      <c r="Q215" s="2264"/>
      <c r="R215" s="2265"/>
      <c r="S215" s="2265"/>
      <c r="T215" s="2266"/>
      <c r="U215" s="27"/>
      <c r="V215" s="75">
        <v>1</v>
      </c>
      <c r="W215" s="72"/>
      <c r="X215" s="236"/>
      <c r="Y215" s="236"/>
      <c r="Z215" s="66"/>
      <c r="AA215" s="79"/>
      <c r="AB215" s="79"/>
      <c r="AC215" s="79"/>
      <c r="AD215" s="80"/>
      <c r="AE215" s="138"/>
      <c r="AF215" s="81"/>
      <c r="AG215" s="82"/>
      <c r="AH215" s="82"/>
      <c r="AI215" s="82"/>
      <c r="AJ215" s="83"/>
      <c r="AK215" s="84"/>
      <c r="AL215" s="85"/>
      <c r="AM215" s="85"/>
      <c r="AN215" s="86"/>
      <c r="AO215" s="8"/>
      <c r="AP215" s="87"/>
      <c r="AQ215" s="88"/>
      <c r="AR215" s="89"/>
      <c r="AS215" s="241" t="e">
        <f t="shared" si="62"/>
        <v>#DIV/0!</v>
      </c>
      <c r="AT215" s="242" t="e">
        <f t="shared" si="63"/>
        <v>#DIV/0!</v>
      </c>
      <c r="AU215" s="242" t="e">
        <f t="shared" si="64"/>
        <v>#DIV/0!</v>
      </c>
      <c r="AV215" s="242" t="e">
        <f t="shared" si="65"/>
        <v>#DIV/0!</v>
      </c>
      <c r="AW215" s="243" t="e">
        <f t="shared" si="66"/>
        <v>#DIV/0!</v>
      </c>
      <c r="AX215" s="243" t="e">
        <f t="shared" si="67"/>
        <v>#DIV/0!</v>
      </c>
      <c r="AY215" s="243" t="e">
        <f t="shared" si="68"/>
        <v>#DIV/0!</v>
      </c>
      <c r="AZ215" s="243" t="e">
        <f t="shared" si="69"/>
        <v>#DIV/0!</v>
      </c>
      <c r="BA215" s="244" t="e">
        <f t="shared" si="70"/>
        <v>#DIV/0!</v>
      </c>
      <c r="BB215" s="244" t="e">
        <f t="shared" si="71"/>
        <v>#DIV/0!</v>
      </c>
      <c r="BC215" s="244" t="e">
        <f t="shared" si="72"/>
        <v>#DIV/0!</v>
      </c>
      <c r="BD215" s="244" t="e">
        <f t="shared" si="73"/>
        <v>#DIV/0!</v>
      </c>
      <c r="BE215" s="94">
        <v>0.2</v>
      </c>
      <c r="BF215" s="94">
        <v>0.8</v>
      </c>
      <c r="BG215" s="244" t="e">
        <f t="shared" si="74"/>
        <v>#DIV/0!</v>
      </c>
      <c r="BH215" s="244" t="e">
        <f t="shared" si="75"/>
        <v>#DIV/0!</v>
      </c>
      <c r="BI215" s="244" t="e">
        <f t="shared" si="76"/>
        <v>#DIV/0!</v>
      </c>
      <c r="BJ215" s="244" t="e">
        <f t="shared" si="122"/>
        <v>#DIV/0!</v>
      </c>
      <c r="BK215" s="244" t="e">
        <f t="shared" si="122"/>
        <v>#DIV/0!</v>
      </c>
      <c r="BL215" s="244" t="e">
        <f t="shared" si="78"/>
        <v>#DIV/0!</v>
      </c>
      <c r="BM215" s="244" t="e">
        <f t="shared" si="79"/>
        <v>#DIV/0!</v>
      </c>
      <c r="BN215" s="244" t="e">
        <f t="shared" si="80"/>
        <v>#DIV/0!</v>
      </c>
      <c r="BO215" s="244" t="e">
        <f t="shared" si="123"/>
        <v>#DIV/0!</v>
      </c>
      <c r="BP215" s="244" t="e">
        <f t="shared" si="123"/>
        <v>#DIV/0!</v>
      </c>
      <c r="BQ215" s="244" t="e">
        <f t="shared" si="123"/>
        <v>#DIV/0!</v>
      </c>
      <c r="BR215" s="244" t="e">
        <f t="shared" si="123"/>
        <v>#DIV/0!</v>
      </c>
      <c r="BS215" s="2324" t="e">
        <f t="shared" ref="BS215:BV215" si="124">AVERAGEIF(BO215:BO224,"&lt;&gt;#¡DIV/0!")</f>
        <v>#DIV/0!</v>
      </c>
      <c r="BT215" s="2324" t="e">
        <f t="shared" si="124"/>
        <v>#DIV/0!</v>
      </c>
      <c r="BU215" s="2324" t="e">
        <f t="shared" si="124"/>
        <v>#DIV/0!</v>
      </c>
      <c r="BV215" s="2324" t="e">
        <f t="shared" si="124"/>
        <v>#DIV/0!</v>
      </c>
      <c r="BW215" s="2327" t="e">
        <f>+C215*BS215</f>
        <v>#DIV/0!</v>
      </c>
      <c r="BX215" s="2327" t="e">
        <f>+C215*BT215</f>
        <v>#DIV/0!</v>
      </c>
      <c r="BY215" s="2327" t="e">
        <f>+C215*BU215</f>
        <v>#DIV/0!</v>
      </c>
      <c r="BZ215" s="2327" t="e">
        <f>+C215*BV215</f>
        <v>#DIV/0!</v>
      </c>
      <c r="CA215" s="2326" t="e">
        <f>SUM(BW215:BZ224)</f>
        <v>#DIV/0!</v>
      </c>
      <c r="CB215" s="8"/>
      <c r="CC215" s="2273" t="e">
        <f t="shared" ref="CC215:CF215" si="125">+Q215/$N$215</f>
        <v>#DIV/0!</v>
      </c>
      <c r="CD215" s="2267" t="e">
        <f t="shared" si="125"/>
        <v>#DIV/0!</v>
      </c>
      <c r="CE215" s="2267" t="e">
        <f t="shared" si="125"/>
        <v>#DIV/0!</v>
      </c>
      <c r="CF215" s="2297" t="e">
        <f t="shared" si="125"/>
        <v>#DIV/0!</v>
      </c>
      <c r="CG215" s="2287" t="e">
        <f>AVERAGE(CC215:CF224)</f>
        <v>#DIV/0!</v>
      </c>
      <c r="CH215" s="8"/>
      <c r="CI215" s="8"/>
      <c r="CJ215" s="8"/>
      <c r="CK215" s="8"/>
      <c r="CL215" s="8"/>
      <c r="CM215" s="8"/>
      <c r="CN215" s="8"/>
      <c r="CO215" s="8"/>
      <c r="CP215" s="8"/>
      <c r="CQ215" s="8"/>
      <c r="CR215" s="8"/>
      <c r="CS215" s="8"/>
      <c r="CT215" s="8"/>
    </row>
    <row r="216" spans="1:98" ht="14.25" customHeight="1">
      <c r="A216" s="2184"/>
      <c r="B216" s="2261"/>
      <c r="C216" s="2254"/>
      <c r="D216" s="2261"/>
      <c r="E216" s="2254"/>
      <c r="F216" s="95"/>
      <c r="G216" s="142"/>
      <c r="H216" s="2150"/>
      <c r="I216" s="97"/>
      <c r="J216" s="98"/>
      <c r="K216" s="98"/>
      <c r="L216" s="98"/>
      <c r="M216" s="2150"/>
      <c r="N216" s="2184"/>
      <c r="O216" s="99"/>
      <c r="P216" s="100"/>
      <c r="Q216" s="2184"/>
      <c r="R216" s="2153"/>
      <c r="S216" s="2153"/>
      <c r="T216" s="2150"/>
      <c r="U216" s="27"/>
      <c r="V216" s="101">
        <v>2</v>
      </c>
      <c r="W216" s="120"/>
      <c r="X216" s="234"/>
      <c r="Y216" s="234"/>
      <c r="Z216" s="95"/>
      <c r="AA216" s="105"/>
      <c r="AB216" s="105"/>
      <c r="AC216" s="105"/>
      <c r="AD216" s="106"/>
      <c r="AE216" s="138"/>
      <c r="AF216" s="107"/>
      <c r="AG216" s="108"/>
      <c r="AH216" s="108"/>
      <c r="AI216" s="108"/>
      <c r="AJ216" s="109"/>
      <c r="AK216" s="110"/>
      <c r="AL216" s="111"/>
      <c r="AM216" s="111"/>
      <c r="AN216" s="112"/>
      <c r="AO216" s="8"/>
      <c r="AP216" s="113"/>
      <c r="AQ216" s="114"/>
      <c r="AR216" s="89"/>
      <c r="AS216" s="245" t="e">
        <f t="shared" si="62"/>
        <v>#DIV/0!</v>
      </c>
      <c r="AT216" s="246" t="e">
        <f t="shared" si="63"/>
        <v>#DIV/0!</v>
      </c>
      <c r="AU216" s="246" t="e">
        <f t="shared" si="64"/>
        <v>#DIV/0!</v>
      </c>
      <c r="AV216" s="246" t="e">
        <f t="shared" si="65"/>
        <v>#DIV/0!</v>
      </c>
      <c r="AW216" s="247" t="e">
        <f t="shared" si="66"/>
        <v>#DIV/0!</v>
      </c>
      <c r="AX216" s="247" t="e">
        <f t="shared" si="67"/>
        <v>#DIV/0!</v>
      </c>
      <c r="AY216" s="247" t="e">
        <f t="shared" si="68"/>
        <v>#DIV/0!</v>
      </c>
      <c r="AZ216" s="247" t="e">
        <f t="shared" si="69"/>
        <v>#DIV/0!</v>
      </c>
      <c r="BA216" s="248" t="e">
        <f t="shared" si="70"/>
        <v>#DIV/0!</v>
      </c>
      <c r="BB216" s="248" t="e">
        <f t="shared" si="71"/>
        <v>#DIV/0!</v>
      </c>
      <c r="BC216" s="248" t="e">
        <f t="shared" si="72"/>
        <v>#DIV/0!</v>
      </c>
      <c r="BD216" s="248" t="e">
        <f t="shared" si="73"/>
        <v>#DIV/0!</v>
      </c>
      <c r="BE216" s="118">
        <v>0.2</v>
      </c>
      <c r="BF216" s="118">
        <v>0.8</v>
      </c>
      <c r="BG216" s="248" t="e">
        <f t="shared" si="74"/>
        <v>#DIV/0!</v>
      </c>
      <c r="BH216" s="248" t="e">
        <f t="shared" si="75"/>
        <v>#DIV/0!</v>
      </c>
      <c r="BI216" s="248" t="e">
        <f t="shared" si="76"/>
        <v>#DIV/0!</v>
      </c>
      <c r="BJ216" s="248" t="e">
        <f t="shared" si="122"/>
        <v>#DIV/0!</v>
      </c>
      <c r="BK216" s="248" t="e">
        <f t="shared" si="122"/>
        <v>#DIV/0!</v>
      </c>
      <c r="BL216" s="248" t="e">
        <f t="shared" si="78"/>
        <v>#DIV/0!</v>
      </c>
      <c r="BM216" s="248" t="e">
        <f t="shared" si="79"/>
        <v>#DIV/0!</v>
      </c>
      <c r="BN216" s="248" t="e">
        <f t="shared" si="80"/>
        <v>#DIV/0!</v>
      </c>
      <c r="BO216" s="248" t="e">
        <f t="shared" si="123"/>
        <v>#DIV/0!</v>
      </c>
      <c r="BP216" s="248" t="e">
        <f t="shared" si="123"/>
        <v>#DIV/0!</v>
      </c>
      <c r="BQ216" s="248" t="e">
        <f t="shared" si="123"/>
        <v>#DIV/0!</v>
      </c>
      <c r="BR216" s="248" t="e">
        <f t="shared" si="123"/>
        <v>#DIV/0!</v>
      </c>
      <c r="BS216" s="2153"/>
      <c r="BT216" s="2153"/>
      <c r="BU216" s="2153"/>
      <c r="BV216" s="2153"/>
      <c r="BW216" s="2153"/>
      <c r="BX216" s="2153"/>
      <c r="BY216" s="2153"/>
      <c r="BZ216" s="2153"/>
      <c r="CA216" s="2150"/>
      <c r="CB216" s="8"/>
      <c r="CC216" s="2184"/>
      <c r="CD216" s="2153"/>
      <c r="CE216" s="2153"/>
      <c r="CF216" s="2150"/>
      <c r="CG216" s="2288"/>
      <c r="CH216" s="8"/>
      <c r="CI216" s="8"/>
      <c r="CJ216" s="8"/>
      <c r="CK216" s="8"/>
      <c r="CL216" s="8"/>
      <c r="CM216" s="8"/>
      <c r="CN216" s="8"/>
      <c r="CO216" s="8"/>
      <c r="CP216" s="8"/>
      <c r="CQ216" s="8"/>
      <c r="CR216" s="8"/>
      <c r="CS216" s="8"/>
      <c r="CT216" s="8"/>
    </row>
    <row r="217" spans="1:98" ht="13.5" customHeight="1">
      <c r="A217" s="2184"/>
      <c r="B217" s="2261"/>
      <c r="C217" s="2254"/>
      <c r="D217" s="2261"/>
      <c r="E217" s="2254"/>
      <c r="F217" s="95"/>
      <c r="G217" s="142"/>
      <c r="H217" s="2150"/>
      <c r="I217" s="97"/>
      <c r="J217" s="98"/>
      <c r="K217" s="98"/>
      <c r="L217" s="98"/>
      <c r="M217" s="2150"/>
      <c r="N217" s="2184"/>
      <c r="O217" s="99"/>
      <c r="P217" s="100"/>
      <c r="Q217" s="2184"/>
      <c r="R217" s="2153"/>
      <c r="S217" s="2153"/>
      <c r="T217" s="2150"/>
      <c r="U217" s="27"/>
      <c r="V217" s="101">
        <v>3</v>
      </c>
      <c r="W217" s="120"/>
      <c r="X217" s="234"/>
      <c r="Y217" s="234"/>
      <c r="Z217" s="95"/>
      <c r="AA217" s="105"/>
      <c r="AB217" s="105"/>
      <c r="AC217" s="105"/>
      <c r="AD217" s="106"/>
      <c r="AE217" s="138"/>
      <c r="AF217" s="107"/>
      <c r="AG217" s="108"/>
      <c r="AH217" s="108"/>
      <c r="AI217" s="108"/>
      <c r="AJ217" s="109"/>
      <c r="AK217" s="110"/>
      <c r="AL217" s="111"/>
      <c r="AM217" s="111"/>
      <c r="AN217" s="112"/>
      <c r="AO217" s="8"/>
      <c r="AP217" s="113"/>
      <c r="AQ217" s="114"/>
      <c r="AR217" s="89"/>
      <c r="AS217" s="245" t="e">
        <f t="shared" si="62"/>
        <v>#DIV/0!</v>
      </c>
      <c r="AT217" s="246" t="e">
        <f t="shared" si="63"/>
        <v>#DIV/0!</v>
      </c>
      <c r="AU217" s="246" t="e">
        <f t="shared" si="64"/>
        <v>#DIV/0!</v>
      </c>
      <c r="AV217" s="246" t="e">
        <f t="shared" si="65"/>
        <v>#DIV/0!</v>
      </c>
      <c r="AW217" s="247" t="e">
        <f t="shared" si="66"/>
        <v>#DIV/0!</v>
      </c>
      <c r="AX217" s="247" t="e">
        <f t="shared" si="67"/>
        <v>#DIV/0!</v>
      </c>
      <c r="AY217" s="247" t="e">
        <f t="shared" si="68"/>
        <v>#DIV/0!</v>
      </c>
      <c r="AZ217" s="247" t="e">
        <f t="shared" si="69"/>
        <v>#DIV/0!</v>
      </c>
      <c r="BA217" s="248" t="e">
        <f t="shared" si="70"/>
        <v>#DIV/0!</v>
      </c>
      <c r="BB217" s="248" t="e">
        <f t="shared" si="71"/>
        <v>#DIV/0!</v>
      </c>
      <c r="BC217" s="248" t="e">
        <f t="shared" si="72"/>
        <v>#DIV/0!</v>
      </c>
      <c r="BD217" s="248" t="e">
        <f t="shared" si="73"/>
        <v>#DIV/0!</v>
      </c>
      <c r="BE217" s="118">
        <v>0.2</v>
      </c>
      <c r="BF217" s="118">
        <v>0.8</v>
      </c>
      <c r="BG217" s="248" t="e">
        <f t="shared" si="74"/>
        <v>#DIV/0!</v>
      </c>
      <c r="BH217" s="248" t="e">
        <f t="shared" si="75"/>
        <v>#DIV/0!</v>
      </c>
      <c r="BI217" s="248" t="e">
        <f t="shared" si="76"/>
        <v>#DIV/0!</v>
      </c>
      <c r="BJ217" s="248" t="e">
        <f t="shared" si="122"/>
        <v>#DIV/0!</v>
      </c>
      <c r="BK217" s="248" t="e">
        <f t="shared" si="122"/>
        <v>#DIV/0!</v>
      </c>
      <c r="BL217" s="248" t="e">
        <f t="shared" si="78"/>
        <v>#DIV/0!</v>
      </c>
      <c r="BM217" s="248" t="e">
        <f t="shared" si="79"/>
        <v>#DIV/0!</v>
      </c>
      <c r="BN217" s="248" t="e">
        <f t="shared" si="80"/>
        <v>#DIV/0!</v>
      </c>
      <c r="BO217" s="248" t="e">
        <f t="shared" si="123"/>
        <v>#DIV/0!</v>
      </c>
      <c r="BP217" s="248" t="e">
        <f t="shared" si="123"/>
        <v>#DIV/0!</v>
      </c>
      <c r="BQ217" s="248" t="e">
        <f t="shared" si="123"/>
        <v>#DIV/0!</v>
      </c>
      <c r="BR217" s="248" t="e">
        <f t="shared" si="123"/>
        <v>#DIV/0!</v>
      </c>
      <c r="BS217" s="2153"/>
      <c r="BT217" s="2153"/>
      <c r="BU217" s="2153"/>
      <c r="BV217" s="2153"/>
      <c r="BW217" s="2153"/>
      <c r="BX217" s="2153"/>
      <c r="BY217" s="2153"/>
      <c r="BZ217" s="2153"/>
      <c r="CA217" s="2150"/>
      <c r="CB217" s="8"/>
      <c r="CC217" s="2184"/>
      <c r="CD217" s="2153"/>
      <c r="CE217" s="2153"/>
      <c r="CF217" s="2150"/>
      <c r="CG217" s="2288"/>
      <c r="CH217" s="8"/>
      <c r="CI217" s="8"/>
      <c r="CJ217" s="8"/>
      <c r="CK217" s="8"/>
      <c r="CL217" s="8"/>
      <c r="CM217" s="8"/>
      <c r="CN217" s="8"/>
      <c r="CO217" s="8"/>
      <c r="CP217" s="8"/>
      <c r="CQ217" s="8"/>
      <c r="CR217" s="8"/>
      <c r="CS217" s="8"/>
      <c r="CT217" s="8"/>
    </row>
    <row r="218" spans="1:98" ht="13.5" customHeight="1">
      <c r="A218" s="2184"/>
      <c r="B218" s="2261"/>
      <c r="C218" s="2254"/>
      <c r="D218" s="2261"/>
      <c r="E218" s="2254"/>
      <c r="F218" s="95"/>
      <c r="G218" s="142"/>
      <c r="H218" s="2150"/>
      <c r="I218" s="97"/>
      <c r="J218" s="98"/>
      <c r="K218" s="98"/>
      <c r="L218" s="98"/>
      <c r="M218" s="2150"/>
      <c r="N218" s="2184"/>
      <c r="O218" s="99"/>
      <c r="P218" s="100"/>
      <c r="Q218" s="2184"/>
      <c r="R218" s="2153"/>
      <c r="S218" s="2153"/>
      <c r="T218" s="2150"/>
      <c r="U218" s="27"/>
      <c r="V218" s="101">
        <v>4</v>
      </c>
      <c r="W218" s="120"/>
      <c r="X218" s="234"/>
      <c r="Y218" s="234"/>
      <c r="Z218" s="95"/>
      <c r="AA218" s="105"/>
      <c r="AB218" s="105"/>
      <c r="AC218" s="105"/>
      <c r="AD218" s="106"/>
      <c r="AE218" s="138"/>
      <c r="AF218" s="107"/>
      <c r="AG218" s="108"/>
      <c r="AH218" s="108"/>
      <c r="AI218" s="108"/>
      <c r="AJ218" s="109"/>
      <c r="AK218" s="110"/>
      <c r="AL218" s="111"/>
      <c r="AM218" s="111"/>
      <c r="AN218" s="112"/>
      <c r="AO218" s="8"/>
      <c r="AP218" s="113"/>
      <c r="AQ218" s="114"/>
      <c r="AR218" s="89"/>
      <c r="AS218" s="245" t="e">
        <f t="shared" si="62"/>
        <v>#DIV/0!</v>
      </c>
      <c r="AT218" s="246" t="e">
        <f t="shared" si="63"/>
        <v>#DIV/0!</v>
      </c>
      <c r="AU218" s="246" t="e">
        <f t="shared" si="64"/>
        <v>#DIV/0!</v>
      </c>
      <c r="AV218" s="246" t="e">
        <f t="shared" si="65"/>
        <v>#DIV/0!</v>
      </c>
      <c r="AW218" s="247" t="e">
        <f t="shared" si="66"/>
        <v>#DIV/0!</v>
      </c>
      <c r="AX218" s="247" t="e">
        <f t="shared" si="67"/>
        <v>#DIV/0!</v>
      </c>
      <c r="AY218" s="247" t="e">
        <f t="shared" si="68"/>
        <v>#DIV/0!</v>
      </c>
      <c r="AZ218" s="247" t="e">
        <f t="shared" si="69"/>
        <v>#DIV/0!</v>
      </c>
      <c r="BA218" s="248" t="e">
        <f t="shared" si="70"/>
        <v>#DIV/0!</v>
      </c>
      <c r="BB218" s="248" t="e">
        <f t="shared" si="71"/>
        <v>#DIV/0!</v>
      </c>
      <c r="BC218" s="248" t="e">
        <f t="shared" si="72"/>
        <v>#DIV/0!</v>
      </c>
      <c r="BD218" s="248" t="e">
        <f t="shared" si="73"/>
        <v>#DIV/0!</v>
      </c>
      <c r="BE218" s="118">
        <v>0.2</v>
      </c>
      <c r="BF218" s="118">
        <v>0.8</v>
      </c>
      <c r="BG218" s="248" t="e">
        <f t="shared" si="74"/>
        <v>#DIV/0!</v>
      </c>
      <c r="BH218" s="248" t="e">
        <f t="shared" si="75"/>
        <v>#DIV/0!</v>
      </c>
      <c r="BI218" s="248" t="e">
        <f t="shared" si="76"/>
        <v>#DIV/0!</v>
      </c>
      <c r="BJ218" s="248" t="e">
        <f t="shared" si="122"/>
        <v>#DIV/0!</v>
      </c>
      <c r="BK218" s="248" t="e">
        <f t="shared" si="122"/>
        <v>#DIV/0!</v>
      </c>
      <c r="BL218" s="248" t="e">
        <f t="shared" si="78"/>
        <v>#DIV/0!</v>
      </c>
      <c r="BM218" s="248" t="e">
        <f t="shared" si="79"/>
        <v>#DIV/0!</v>
      </c>
      <c r="BN218" s="248" t="e">
        <f t="shared" si="80"/>
        <v>#DIV/0!</v>
      </c>
      <c r="BO218" s="248" t="e">
        <f t="shared" si="123"/>
        <v>#DIV/0!</v>
      </c>
      <c r="BP218" s="248" t="e">
        <f t="shared" si="123"/>
        <v>#DIV/0!</v>
      </c>
      <c r="BQ218" s="248" t="e">
        <f t="shared" si="123"/>
        <v>#DIV/0!</v>
      </c>
      <c r="BR218" s="248" t="e">
        <f t="shared" si="123"/>
        <v>#DIV/0!</v>
      </c>
      <c r="BS218" s="2153"/>
      <c r="BT218" s="2153"/>
      <c r="BU218" s="2153"/>
      <c r="BV218" s="2153"/>
      <c r="BW218" s="2153"/>
      <c r="BX218" s="2153"/>
      <c r="BY218" s="2153"/>
      <c r="BZ218" s="2153"/>
      <c r="CA218" s="2150"/>
      <c r="CB218" s="8"/>
      <c r="CC218" s="2184"/>
      <c r="CD218" s="2153"/>
      <c r="CE218" s="2153"/>
      <c r="CF218" s="2150"/>
      <c r="CG218" s="2288"/>
      <c r="CH218" s="8"/>
      <c r="CI218" s="8"/>
      <c r="CJ218" s="8"/>
      <c r="CK218" s="8"/>
      <c r="CL218" s="8"/>
      <c r="CM218" s="8"/>
      <c r="CN218" s="8"/>
      <c r="CO218" s="8"/>
      <c r="CP218" s="8"/>
      <c r="CQ218" s="8"/>
      <c r="CR218" s="8"/>
      <c r="CS218" s="8"/>
      <c r="CT218" s="8"/>
    </row>
    <row r="219" spans="1:98" ht="13.5" customHeight="1">
      <c r="A219" s="2184"/>
      <c r="B219" s="2261"/>
      <c r="C219" s="2254"/>
      <c r="D219" s="2261"/>
      <c r="E219" s="2254"/>
      <c r="F219" s="95"/>
      <c r="G219" s="142"/>
      <c r="H219" s="2150"/>
      <c r="I219" s="97"/>
      <c r="J219" s="98"/>
      <c r="K219" s="98"/>
      <c r="L219" s="98"/>
      <c r="M219" s="2150"/>
      <c r="N219" s="2184"/>
      <c r="O219" s="99"/>
      <c r="P219" s="100"/>
      <c r="Q219" s="2184"/>
      <c r="R219" s="2153"/>
      <c r="S219" s="2153"/>
      <c r="T219" s="2150"/>
      <c r="U219" s="27"/>
      <c r="V219" s="101">
        <v>5</v>
      </c>
      <c r="W219" s="120"/>
      <c r="X219" s="234"/>
      <c r="Y219" s="234"/>
      <c r="Z219" s="95"/>
      <c r="AA219" s="105"/>
      <c r="AB219" s="105"/>
      <c r="AC219" s="105"/>
      <c r="AD219" s="106"/>
      <c r="AE219" s="138"/>
      <c r="AF219" s="107"/>
      <c r="AG219" s="108"/>
      <c r="AH219" s="108"/>
      <c r="AI219" s="108"/>
      <c r="AJ219" s="109"/>
      <c r="AK219" s="110"/>
      <c r="AL219" s="111"/>
      <c r="AM219" s="111"/>
      <c r="AN219" s="112"/>
      <c r="AO219" s="8"/>
      <c r="AP219" s="113"/>
      <c r="AQ219" s="114"/>
      <c r="AR219" s="89"/>
      <c r="AS219" s="245" t="e">
        <f t="shared" si="62"/>
        <v>#DIV/0!</v>
      </c>
      <c r="AT219" s="246" t="e">
        <f t="shared" si="63"/>
        <v>#DIV/0!</v>
      </c>
      <c r="AU219" s="246" t="e">
        <f t="shared" si="64"/>
        <v>#DIV/0!</v>
      </c>
      <c r="AV219" s="246" t="e">
        <f t="shared" si="65"/>
        <v>#DIV/0!</v>
      </c>
      <c r="AW219" s="247" t="e">
        <f t="shared" si="66"/>
        <v>#DIV/0!</v>
      </c>
      <c r="AX219" s="247" t="e">
        <f t="shared" si="67"/>
        <v>#DIV/0!</v>
      </c>
      <c r="AY219" s="247" t="e">
        <f t="shared" si="68"/>
        <v>#DIV/0!</v>
      </c>
      <c r="AZ219" s="247" t="e">
        <f t="shared" si="69"/>
        <v>#DIV/0!</v>
      </c>
      <c r="BA219" s="248" t="e">
        <f t="shared" si="70"/>
        <v>#DIV/0!</v>
      </c>
      <c r="BB219" s="248" t="e">
        <f t="shared" si="71"/>
        <v>#DIV/0!</v>
      </c>
      <c r="BC219" s="248" t="e">
        <f t="shared" si="72"/>
        <v>#DIV/0!</v>
      </c>
      <c r="BD219" s="248" t="e">
        <f t="shared" si="73"/>
        <v>#DIV/0!</v>
      </c>
      <c r="BE219" s="118">
        <v>0.2</v>
      </c>
      <c r="BF219" s="118">
        <v>0.8</v>
      </c>
      <c r="BG219" s="248" t="e">
        <f t="shared" si="74"/>
        <v>#DIV/0!</v>
      </c>
      <c r="BH219" s="248" t="e">
        <f t="shared" si="75"/>
        <v>#DIV/0!</v>
      </c>
      <c r="BI219" s="248" t="e">
        <f t="shared" si="76"/>
        <v>#DIV/0!</v>
      </c>
      <c r="BJ219" s="248" t="e">
        <f t="shared" si="122"/>
        <v>#DIV/0!</v>
      </c>
      <c r="BK219" s="248" t="e">
        <f t="shared" si="122"/>
        <v>#DIV/0!</v>
      </c>
      <c r="BL219" s="248" t="e">
        <f t="shared" si="78"/>
        <v>#DIV/0!</v>
      </c>
      <c r="BM219" s="248" t="e">
        <f t="shared" si="79"/>
        <v>#DIV/0!</v>
      </c>
      <c r="BN219" s="248" t="e">
        <f t="shared" si="80"/>
        <v>#DIV/0!</v>
      </c>
      <c r="BO219" s="248" t="e">
        <f t="shared" si="123"/>
        <v>#DIV/0!</v>
      </c>
      <c r="BP219" s="248" t="e">
        <f t="shared" si="123"/>
        <v>#DIV/0!</v>
      </c>
      <c r="BQ219" s="248" t="e">
        <f t="shared" si="123"/>
        <v>#DIV/0!</v>
      </c>
      <c r="BR219" s="248" t="e">
        <f t="shared" si="123"/>
        <v>#DIV/0!</v>
      </c>
      <c r="BS219" s="2153"/>
      <c r="BT219" s="2153"/>
      <c r="BU219" s="2153"/>
      <c r="BV219" s="2153"/>
      <c r="BW219" s="2153"/>
      <c r="BX219" s="2153"/>
      <c r="BY219" s="2153"/>
      <c r="BZ219" s="2153"/>
      <c r="CA219" s="2150"/>
      <c r="CB219" s="8"/>
      <c r="CC219" s="2184"/>
      <c r="CD219" s="2153"/>
      <c r="CE219" s="2153"/>
      <c r="CF219" s="2150"/>
      <c r="CG219" s="2288"/>
      <c r="CH219" s="8"/>
      <c r="CI219" s="8"/>
      <c r="CJ219" s="8"/>
      <c r="CK219" s="8"/>
      <c r="CL219" s="8"/>
      <c r="CM219" s="8"/>
      <c r="CN219" s="8"/>
      <c r="CO219" s="8"/>
      <c r="CP219" s="8"/>
      <c r="CQ219" s="8"/>
      <c r="CR219" s="8"/>
      <c r="CS219" s="8"/>
      <c r="CT219" s="8"/>
    </row>
    <row r="220" spans="1:98" ht="13.5" customHeight="1">
      <c r="A220" s="2184"/>
      <c r="B220" s="2261"/>
      <c r="C220" s="2254"/>
      <c r="D220" s="2261"/>
      <c r="E220" s="2254"/>
      <c r="F220" s="95"/>
      <c r="G220" s="142"/>
      <c r="H220" s="2150"/>
      <c r="I220" s="97"/>
      <c r="J220" s="98"/>
      <c r="K220" s="98"/>
      <c r="L220" s="98"/>
      <c r="M220" s="2150"/>
      <c r="N220" s="2184"/>
      <c r="O220" s="99"/>
      <c r="P220" s="100"/>
      <c r="Q220" s="2184"/>
      <c r="R220" s="2153"/>
      <c r="S220" s="2153"/>
      <c r="T220" s="2150"/>
      <c r="U220" s="27"/>
      <c r="V220" s="101">
        <v>6</v>
      </c>
      <c r="W220" s="120"/>
      <c r="X220" s="234"/>
      <c r="Y220" s="234"/>
      <c r="Z220" s="95"/>
      <c r="AA220" s="105"/>
      <c r="AB220" s="105"/>
      <c r="AC220" s="105"/>
      <c r="AD220" s="106"/>
      <c r="AE220" s="138"/>
      <c r="AF220" s="107"/>
      <c r="AG220" s="108"/>
      <c r="AH220" s="108"/>
      <c r="AI220" s="108"/>
      <c r="AJ220" s="109"/>
      <c r="AK220" s="110"/>
      <c r="AL220" s="111"/>
      <c r="AM220" s="111"/>
      <c r="AN220" s="112"/>
      <c r="AO220" s="8"/>
      <c r="AP220" s="113"/>
      <c r="AQ220" s="114"/>
      <c r="AR220" s="89"/>
      <c r="AS220" s="245" t="e">
        <f t="shared" si="62"/>
        <v>#DIV/0!</v>
      </c>
      <c r="AT220" s="246" t="e">
        <f t="shared" si="63"/>
        <v>#DIV/0!</v>
      </c>
      <c r="AU220" s="246" t="e">
        <f t="shared" si="64"/>
        <v>#DIV/0!</v>
      </c>
      <c r="AV220" s="246" t="e">
        <f t="shared" si="65"/>
        <v>#DIV/0!</v>
      </c>
      <c r="AW220" s="247" t="e">
        <f t="shared" si="66"/>
        <v>#DIV/0!</v>
      </c>
      <c r="AX220" s="247" t="e">
        <f t="shared" si="67"/>
        <v>#DIV/0!</v>
      </c>
      <c r="AY220" s="247" t="e">
        <f t="shared" si="68"/>
        <v>#DIV/0!</v>
      </c>
      <c r="AZ220" s="247" t="e">
        <f t="shared" si="69"/>
        <v>#DIV/0!</v>
      </c>
      <c r="BA220" s="248" t="e">
        <f t="shared" si="70"/>
        <v>#DIV/0!</v>
      </c>
      <c r="BB220" s="248" t="e">
        <f t="shared" si="71"/>
        <v>#DIV/0!</v>
      </c>
      <c r="BC220" s="248" t="e">
        <f t="shared" si="72"/>
        <v>#DIV/0!</v>
      </c>
      <c r="BD220" s="248" t="e">
        <f t="shared" si="73"/>
        <v>#DIV/0!</v>
      </c>
      <c r="BE220" s="118">
        <v>0.2</v>
      </c>
      <c r="BF220" s="118">
        <v>0.8</v>
      </c>
      <c r="BG220" s="248" t="e">
        <f t="shared" si="74"/>
        <v>#DIV/0!</v>
      </c>
      <c r="BH220" s="248" t="e">
        <f t="shared" si="75"/>
        <v>#DIV/0!</v>
      </c>
      <c r="BI220" s="248" t="e">
        <f t="shared" si="76"/>
        <v>#DIV/0!</v>
      </c>
      <c r="BJ220" s="248" t="e">
        <f t="shared" si="122"/>
        <v>#DIV/0!</v>
      </c>
      <c r="BK220" s="248" t="e">
        <f t="shared" si="122"/>
        <v>#DIV/0!</v>
      </c>
      <c r="BL220" s="248" t="e">
        <f t="shared" si="78"/>
        <v>#DIV/0!</v>
      </c>
      <c r="BM220" s="248" t="e">
        <f t="shared" si="79"/>
        <v>#DIV/0!</v>
      </c>
      <c r="BN220" s="248" t="e">
        <f t="shared" si="80"/>
        <v>#DIV/0!</v>
      </c>
      <c r="BO220" s="248" t="e">
        <f t="shared" si="123"/>
        <v>#DIV/0!</v>
      </c>
      <c r="BP220" s="248" t="e">
        <f t="shared" si="123"/>
        <v>#DIV/0!</v>
      </c>
      <c r="BQ220" s="248" t="e">
        <f t="shared" si="123"/>
        <v>#DIV/0!</v>
      </c>
      <c r="BR220" s="248" t="e">
        <f t="shared" si="123"/>
        <v>#DIV/0!</v>
      </c>
      <c r="BS220" s="2153"/>
      <c r="BT220" s="2153"/>
      <c r="BU220" s="2153"/>
      <c r="BV220" s="2153"/>
      <c r="BW220" s="2153"/>
      <c r="BX220" s="2153"/>
      <c r="BY220" s="2153"/>
      <c r="BZ220" s="2153"/>
      <c r="CA220" s="2150"/>
      <c r="CB220" s="8"/>
      <c r="CC220" s="2184"/>
      <c r="CD220" s="2153"/>
      <c r="CE220" s="2153"/>
      <c r="CF220" s="2150"/>
      <c r="CG220" s="2288"/>
      <c r="CH220" s="8"/>
      <c r="CI220" s="8"/>
      <c r="CJ220" s="8"/>
      <c r="CK220" s="8"/>
      <c r="CL220" s="8"/>
      <c r="CM220" s="8"/>
      <c r="CN220" s="8"/>
      <c r="CO220" s="8"/>
      <c r="CP220" s="8"/>
      <c r="CQ220" s="8"/>
      <c r="CR220" s="8"/>
      <c r="CS220" s="8"/>
      <c r="CT220" s="8"/>
    </row>
    <row r="221" spans="1:98" ht="13.5" customHeight="1">
      <c r="A221" s="2184"/>
      <c r="B221" s="2261"/>
      <c r="C221" s="2254"/>
      <c r="D221" s="2261"/>
      <c r="E221" s="2254"/>
      <c r="F221" s="95"/>
      <c r="G221" s="142"/>
      <c r="H221" s="2150"/>
      <c r="I221" s="97"/>
      <c r="J221" s="98"/>
      <c r="K221" s="98"/>
      <c r="L221" s="98"/>
      <c r="M221" s="2150"/>
      <c r="N221" s="2184"/>
      <c r="O221" s="99"/>
      <c r="P221" s="100"/>
      <c r="Q221" s="2184"/>
      <c r="R221" s="2153"/>
      <c r="S221" s="2153"/>
      <c r="T221" s="2150"/>
      <c r="U221" s="27"/>
      <c r="V221" s="101">
        <v>7</v>
      </c>
      <c r="W221" s="120"/>
      <c r="X221" s="234"/>
      <c r="Y221" s="234"/>
      <c r="Z221" s="95"/>
      <c r="AA221" s="105"/>
      <c r="AB221" s="105"/>
      <c r="AC221" s="105"/>
      <c r="AD221" s="106"/>
      <c r="AE221" s="138"/>
      <c r="AF221" s="107"/>
      <c r="AG221" s="108"/>
      <c r="AH221" s="108"/>
      <c r="AI221" s="108"/>
      <c r="AJ221" s="109"/>
      <c r="AK221" s="110"/>
      <c r="AL221" s="111"/>
      <c r="AM221" s="111"/>
      <c r="AN221" s="112"/>
      <c r="AO221" s="8"/>
      <c r="AP221" s="113"/>
      <c r="AQ221" s="114"/>
      <c r="AR221" s="89"/>
      <c r="AS221" s="245" t="e">
        <f t="shared" si="62"/>
        <v>#DIV/0!</v>
      </c>
      <c r="AT221" s="246" t="e">
        <f t="shared" si="63"/>
        <v>#DIV/0!</v>
      </c>
      <c r="AU221" s="246" t="e">
        <f t="shared" si="64"/>
        <v>#DIV/0!</v>
      </c>
      <c r="AV221" s="246" t="e">
        <f t="shared" si="65"/>
        <v>#DIV/0!</v>
      </c>
      <c r="AW221" s="247" t="e">
        <f t="shared" si="66"/>
        <v>#DIV/0!</v>
      </c>
      <c r="AX221" s="247" t="e">
        <f t="shared" si="67"/>
        <v>#DIV/0!</v>
      </c>
      <c r="AY221" s="247" t="e">
        <f t="shared" si="68"/>
        <v>#DIV/0!</v>
      </c>
      <c r="AZ221" s="247" t="e">
        <f t="shared" si="69"/>
        <v>#DIV/0!</v>
      </c>
      <c r="BA221" s="248" t="e">
        <f t="shared" si="70"/>
        <v>#DIV/0!</v>
      </c>
      <c r="BB221" s="248" t="e">
        <f t="shared" si="71"/>
        <v>#DIV/0!</v>
      </c>
      <c r="BC221" s="248" t="e">
        <f t="shared" si="72"/>
        <v>#DIV/0!</v>
      </c>
      <c r="BD221" s="248" t="e">
        <f t="shared" si="73"/>
        <v>#DIV/0!</v>
      </c>
      <c r="BE221" s="118">
        <v>0.2</v>
      </c>
      <c r="BF221" s="118">
        <v>0.8</v>
      </c>
      <c r="BG221" s="248" t="e">
        <f t="shared" si="74"/>
        <v>#DIV/0!</v>
      </c>
      <c r="BH221" s="248" t="e">
        <f t="shared" si="75"/>
        <v>#DIV/0!</v>
      </c>
      <c r="BI221" s="248" t="e">
        <f t="shared" si="76"/>
        <v>#DIV/0!</v>
      </c>
      <c r="BJ221" s="248" t="e">
        <f t="shared" si="122"/>
        <v>#DIV/0!</v>
      </c>
      <c r="BK221" s="248" t="e">
        <f t="shared" si="122"/>
        <v>#DIV/0!</v>
      </c>
      <c r="BL221" s="248" t="e">
        <f t="shared" si="78"/>
        <v>#DIV/0!</v>
      </c>
      <c r="BM221" s="248" t="e">
        <f t="shared" si="79"/>
        <v>#DIV/0!</v>
      </c>
      <c r="BN221" s="248" t="e">
        <f t="shared" si="80"/>
        <v>#DIV/0!</v>
      </c>
      <c r="BO221" s="248" t="e">
        <f t="shared" si="123"/>
        <v>#DIV/0!</v>
      </c>
      <c r="BP221" s="248" t="e">
        <f t="shared" si="123"/>
        <v>#DIV/0!</v>
      </c>
      <c r="BQ221" s="248" t="e">
        <f t="shared" si="123"/>
        <v>#DIV/0!</v>
      </c>
      <c r="BR221" s="248" t="e">
        <f t="shared" si="123"/>
        <v>#DIV/0!</v>
      </c>
      <c r="BS221" s="2153"/>
      <c r="BT221" s="2153"/>
      <c r="BU221" s="2153"/>
      <c r="BV221" s="2153"/>
      <c r="BW221" s="2153"/>
      <c r="BX221" s="2153"/>
      <c r="BY221" s="2153"/>
      <c r="BZ221" s="2153"/>
      <c r="CA221" s="2150"/>
      <c r="CB221" s="8"/>
      <c r="CC221" s="2184"/>
      <c r="CD221" s="2153"/>
      <c r="CE221" s="2153"/>
      <c r="CF221" s="2150"/>
      <c r="CG221" s="2288"/>
      <c r="CH221" s="8"/>
      <c r="CI221" s="8"/>
      <c r="CJ221" s="8"/>
      <c r="CK221" s="8"/>
      <c r="CL221" s="8"/>
      <c r="CM221" s="8"/>
      <c r="CN221" s="8"/>
      <c r="CO221" s="8"/>
      <c r="CP221" s="8"/>
      <c r="CQ221" s="8"/>
      <c r="CR221" s="8"/>
      <c r="CS221" s="8"/>
      <c r="CT221" s="8"/>
    </row>
    <row r="222" spans="1:98" ht="13.5" customHeight="1">
      <c r="A222" s="2184"/>
      <c r="B222" s="2261"/>
      <c r="C222" s="2254"/>
      <c r="D222" s="2261"/>
      <c r="E222" s="2254"/>
      <c r="F222" s="95"/>
      <c r="G222" s="142"/>
      <c r="H222" s="2150"/>
      <c r="I222" s="97"/>
      <c r="J222" s="98"/>
      <c r="K222" s="98"/>
      <c r="L222" s="98"/>
      <c r="M222" s="2150"/>
      <c r="N222" s="2184"/>
      <c r="O222" s="99"/>
      <c r="P222" s="100"/>
      <c r="Q222" s="2184"/>
      <c r="R222" s="2153"/>
      <c r="S222" s="2153"/>
      <c r="T222" s="2150"/>
      <c r="U222" s="27"/>
      <c r="V222" s="101">
        <v>8</v>
      </c>
      <c r="W222" s="120"/>
      <c r="X222" s="234"/>
      <c r="Y222" s="234"/>
      <c r="Z222" s="95"/>
      <c r="AA222" s="105"/>
      <c r="AB222" s="105"/>
      <c r="AC222" s="105"/>
      <c r="AD222" s="106"/>
      <c r="AE222" s="138"/>
      <c r="AF222" s="107"/>
      <c r="AG222" s="108"/>
      <c r="AH222" s="108"/>
      <c r="AI222" s="108"/>
      <c r="AJ222" s="109"/>
      <c r="AK222" s="110"/>
      <c r="AL222" s="111"/>
      <c r="AM222" s="111"/>
      <c r="AN222" s="112"/>
      <c r="AO222" s="8"/>
      <c r="AP222" s="113"/>
      <c r="AQ222" s="114"/>
      <c r="AR222" s="89"/>
      <c r="AS222" s="245" t="e">
        <f t="shared" si="62"/>
        <v>#DIV/0!</v>
      </c>
      <c r="AT222" s="246" t="e">
        <f t="shared" si="63"/>
        <v>#DIV/0!</v>
      </c>
      <c r="AU222" s="246" t="e">
        <f t="shared" si="64"/>
        <v>#DIV/0!</v>
      </c>
      <c r="AV222" s="246" t="e">
        <f t="shared" si="65"/>
        <v>#DIV/0!</v>
      </c>
      <c r="AW222" s="247" t="e">
        <f t="shared" si="66"/>
        <v>#DIV/0!</v>
      </c>
      <c r="AX222" s="247" t="e">
        <f t="shared" si="67"/>
        <v>#DIV/0!</v>
      </c>
      <c r="AY222" s="247" t="e">
        <f t="shared" si="68"/>
        <v>#DIV/0!</v>
      </c>
      <c r="AZ222" s="247" t="e">
        <f t="shared" si="69"/>
        <v>#DIV/0!</v>
      </c>
      <c r="BA222" s="248" t="e">
        <f t="shared" si="70"/>
        <v>#DIV/0!</v>
      </c>
      <c r="BB222" s="248" t="e">
        <f t="shared" si="71"/>
        <v>#DIV/0!</v>
      </c>
      <c r="BC222" s="248" t="e">
        <f t="shared" si="72"/>
        <v>#DIV/0!</v>
      </c>
      <c r="BD222" s="248" t="e">
        <f t="shared" si="73"/>
        <v>#DIV/0!</v>
      </c>
      <c r="BE222" s="118">
        <v>0.2</v>
      </c>
      <c r="BF222" s="118">
        <v>0.8</v>
      </c>
      <c r="BG222" s="248" t="e">
        <f t="shared" si="74"/>
        <v>#DIV/0!</v>
      </c>
      <c r="BH222" s="248" t="e">
        <f t="shared" si="75"/>
        <v>#DIV/0!</v>
      </c>
      <c r="BI222" s="248" t="e">
        <f t="shared" si="76"/>
        <v>#DIV/0!</v>
      </c>
      <c r="BJ222" s="248" t="e">
        <f t="shared" si="122"/>
        <v>#DIV/0!</v>
      </c>
      <c r="BK222" s="248" t="e">
        <f t="shared" si="122"/>
        <v>#DIV/0!</v>
      </c>
      <c r="BL222" s="248" t="e">
        <f t="shared" si="78"/>
        <v>#DIV/0!</v>
      </c>
      <c r="BM222" s="248" t="e">
        <f t="shared" si="79"/>
        <v>#DIV/0!</v>
      </c>
      <c r="BN222" s="248" t="e">
        <f t="shared" si="80"/>
        <v>#DIV/0!</v>
      </c>
      <c r="BO222" s="248" t="e">
        <f t="shared" si="123"/>
        <v>#DIV/0!</v>
      </c>
      <c r="BP222" s="248" t="e">
        <f t="shared" si="123"/>
        <v>#DIV/0!</v>
      </c>
      <c r="BQ222" s="248" t="e">
        <f t="shared" si="123"/>
        <v>#DIV/0!</v>
      </c>
      <c r="BR222" s="248" t="e">
        <f t="shared" si="123"/>
        <v>#DIV/0!</v>
      </c>
      <c r="BS222" s="2153"/>
      <c r="BT222" s="2153"/>
      <c r="BU222" s="2153"/>
      <c r="BV222" s="2153"/>
      <c r="BW222" s="2153"/>
      <c r="BX222" s="2153"/>
      <c r="BY222" s="2153"/>
      <c r="BZ222" s="2153"/>
      <c r="CA222" s="2150"/>
      <c r="CB222" s="8"/>
      <c r="CC222" s="2184"/>
      <c r="CD222" s="2153"/>
      <c r="CE222" s="2153"/>
      <c r="CF222" s="2150"/>
      <c r="CG222" s="2288"/>
      <c r="CH222" s="8"/>
      <c r="CI222" s="8"/>
      <c r="CJ222" s="8"/>
      <c r="CK222" s="8"/>
      <c r="CL222" s="8"/>
      <c r="CM222" s="8"/>
      <c r="CN222" s="8"/>
      <c r="CO222" s="8"/>
      <c r="CP222" s="8"/>
      <c r="CQ222" s="8"/>
      <c r="CR222" s="8"/>
      <c r="CS222" s="8"/>
      <c r="CT222" s="8"/>
    </row>
    <row r="223" spans="1:98" ht="13.5" customHeight="1">
      <c r="A223" s="2184"/>
      <c r="B223" s="2261"/>
      <c r="C223" s="2254"/>
      <c r="D223" s="2261"/>
      <c r="E223" s="2254"/>
      <c r="F223" s="95"/>
      <c r="G223" s="142"/>
      <c r="H223" s="2150"/>
      <c r="I223" s="97"/>
      <c r="J223" s="98"/>
      <c r="K223" s="98"/>
      <c r="L223" s="98"/>
      <c r="M223" s="2150"/>
      <c r="N223" s="2184"/>
      <c r="O223" s="99"/>
      <c r="P223" s="100"/>
      <c r="Q223" s="2184"/>
      <c r="R223" s="2153"/>
      <c r="S223" s="2153"/>
      <c r="T223" s="2150"/>
      <c r="U223" s="27"/>
      <c r="V223" s="101">
        <v>9</v>
      </c>
      <c r="W223" s="120"/>
      <c r="X223" s="234"/>
      <c r="Y223" s="234"/>
      <c r="Z223" s="95"/>
      <c r="AA223" s="105"/>
      <c r="AB223" s="105"/>
      <c r="AC223" s="105"/>
      <c r="AD223" s="106"/>
      <c r="AE223" s="138"/>
      <c r="AF223" s="107"/>
      <c r="AG223" s="108"/>
      <c r="AH223" s="108"/>
      <c r="AI223" s="108"/>
      <c r="AJ223" s="109"/>
      <c r="AK223" s="110"/>
      <c r="AL223" s="111"/>
      <c r="AM223" s="111"/>
      <c r="AN223" s="112"/>
      <c r="AO223" s="8"/>
      <c r="AP223" s="113"/>
      <c r="AQ223" s="114"/>
      <c r="AR223" s="89"/>
      <c r="AS223" s="245" t="e">
        <f t="shared" si="62"/>
        <v>#DIV/0!</v>
      </c>
      <c r="AT223" s="246" t="e">
        <f t="shared" si="63"/>
        <v>#DIV/0!</v>
      </c>
      <c r="AU223" s="246" t="e">
        <f t="shared" si="64"/>
        <v>#DIV/0!</v>
      </c>
      <c r="AV223" s="246" t="e">
        <f t="shared" si="65"/>
        <v>#DIV/0!</v>
      </c>
      <c r="AW223" s="247" t="e">
        <f t="shared" si="66"/>
        <v>#DIV/0!</v>
      </c>
      <c r="AX223" s="247" t="e">
        <f t="shared" si="67"/>
        <v>#DIV/0!</v>
      </c>
      <c r="AY223" s="247" t="e">
        <f t="shared" si="68"/>
        <v>#DIV/0!</v>
      </c>
      <c r="AZ223" s="247" t="e">
        <f t="shared" si="69"/>
        <v>#DIV/0!</v>
      </c>
      <c r="BA223" s="248" t="e">
        <f t="shared" si="70"/>
        <v>#DIV/0!</v>
      </c>
      <c r="BB223" s="248" t="e">
        <f t="shared" si="71"/>
        <v>#DIV/0!</v>
      </c>
      <c r="BC223" s="248" t="e">
        <f t="shared" si="72"/>
        <v>#DIV/0!</v>
      </c>
      <c r="BD223" s="248" t="e">
        <f t="shared" si="73"/>
        <v>#DIV/0!</v>
      </c>
      <c r="BE223" s="118">
        <v>0.2</v>
      </c>
      <c r="BF223" s="118">
        <v>0.8</v>
      </c>
      <c r="BG223" s="248" t="e">
        <f t="shared" si="74"/>
        <v>#DIV/0!</v>
      </c>
      <c r="BH223" s="248" t="e">
        <f t="shared" si="75"/>
        <v>#DIV/0!</v>
      </c>
      <c r="BI223" s="248" t="e">
        <f t="shared" si="76"/>
        <v>#DIV/0!</v>
      </c>
      <c r="BJ223" s="248" t="e">
        <f t="shared" si="122"/>
        <v>#DIV/0!</v>
      </c>
      <c r="BK223" s="248" t="e">
        <f t="shared" si="122"/>
        <v>#DIV/0!</v>
      </c>
      <c r="BL223" s="248" t="e">
        <f t="shared" si="78"/>
        <v>#DIV/0!</v>
      </c>
      <c r="BM223" s="248" t="e">
        <f t="shared" si="79"/>
        <v>#DIV/0!</v>
      </c>
      <c r="BN223" s="248" t="e">
        <f t="shared" si="80"/>
        <v>#DIV/0!</v>
      </c>
      <c r="BO223" s="248" t="e">
        <f t="shared" si="123"/>
        <v>#DIV/0!</v>
      </c>
      <c r="BP223" s="248" t="e">
        <f t="shared" si="123"/>
        <v>#DIV/0!</v>
      </c>
      <c r="BQ223" s="248" t="e">
        <f t="shared" si="123"/>
        <v>#DIV/0!</v>
      </c>
      <c r="BR223" s="248" t="e">
        <f t="shared" si="123"/>
        <v>#DIV/0!</v>
      </c>
      <c r="BS223" s="2153"/>
      <c r="BT223" s="2153"/>
      <c r="BU223" s="2153"/>
      <c r="BV223" s="2153"/>
      <c r="BW223" s="2153"/>
      <c r="BX223" s="2153"/>
      <c r="BY223" s="2153"/>
      <c r="BZ223" s="2153"/>
      <c r="CA223" s="2150"/>
      <c r="CB223" s="8"/>
      <c r="CC223" s="2184"/>
      <c r="CD223" s="2153"/>
      <c r="CE223" s="2153"/>
      <c r="CF223" s="2150"/>
      <c r="CG223" s="2288"/>
      <c r="CH223" s="8"/>
      <c r="CI223" s="8"/>
      <c r="CJ223" s="8"/>
      <c r="CK223" s="8"/>
      <c r="CL223" s="8"/>
      <c r="CM223" s="8"/>
      <c r="CN223" s="8"/>
      <c r="CO223" s="8"/>
      <c r="CP223" s="8"/>
      <c r="CQ223" s="8"/>
      <c r="CR223" s="8"/>
      <c r="CS223" s="8"/>
      <c r="CT223" s="8"/>
    </row>
    <row r="224" spans="1:98" ht="15" customHeight="1" thickBot="1">
      <c r="A224" s="2179"/>
      <c r="B224" s="2200"/>
      <c r="C224" s="2201"/>
      <c r="D224" s="2200"/>
      <c r="E224" s="2201"/>
      <c r="F224" s="150"/>
      <c r="G224" s="151"/>
      <c r="H224" s="2151"/>
      <c r="I224" s="121"/>
      <c r="J224" s="122"/>
      <c r="K224" s="122"/>
      <c r="L224" s="122"/>
      <c r="M224" s="2151"/>
      <c r="N224" s="2179"/>
      <c r="O224" s="123"/>
      <c r="P224" s="124"/>
      <c r="Q224" s="2179"/>
      <c r="R224" s="2154"/>
      <c r="S224" s="2154"/>
      <c r="T224" s="2151"/>
      <c r="U224" s="27"/>
      <c r="V224" s="168">
        <v>10</v>
      </c>
      <c r="W224" s="179"/>
      <c r="X224" s="235"/>
      <c r="Y224" s="235"/>
      <c r="Z224" s="150"/>
      <c r="AA224" s="126"/>
      <c r="AB224" s="126"/>
      <c r="AC224" s="126"/>
      <c r="AD224" s="127"/>
      <c r="AE224" s="138"/>
      <c r="AF224" s="154"/>
      <c r="AG224" s="156"/>
      <c r="AH224" s="156"/>
      <c r="AI224" s="156"/>
      <c r="AJ224" s="157"/>
      <c r="AK224" s="128"/>
      <c r="AL224" s="129"/>
      <c r="AM224" s="129"/>
      <c r="AN224" s="130"/>
      <c r="AO224" s="8"/>
      <c r="AP224" s="131"/>
      <c r="AQ224" s="132"/>
      <c r="AR224" s="89"/>
      <c r="AS224" s="249" t="e">
        <f t="shared" si="62"/>
        <v>#DIV/0!</v>
      </c>
      <c r="AT224" s="250" t="e">
        <f t="shared" si="63"/>
        <v>#DIV/0!</v>
      </c>
      <c r="AU224" s="250" t="e">
        <f t="shared" si="64"/>
        <v>#DIV/0!</v>
      </c>
      <c r="AV224" s="250" t="e">
        <f t="shared" si="65"/>
        <v>#DIV/0!</v>
      </c>
      <c r="AW224" s="251" t="e">
        <f t="shared" si="66"/>
        <v>#DIV/0!</v>
      </c>
      <c r="AX224" s="251" t="e">
        <f t="shared" si="67"/>
        <v>#DIV/0!</v>
      </c>
      <c r="AY224" s="251" t="e">
        <f t="shared" si="68"/>
        <v>#DIV/0!</v>
      </c>
      <c r="AZ224" s="251" t="e">
        <f t="shared" si="69"/>
        <v>#DIV/0!</v>
      </c>
      <c r="BA224" s="252" t="e">
        <f t="shared" si="70"/>
        <v>#DIV/0!</v>
      </c>
      <c r="BB224" s="252" t="e">
        <f t="shared" si="71"/>
        <v>#DIV/0!</v>
      </c>
      <c r="BC224" s="252" t="e">
        <f t="shared" si="72"/>
        <v>#DIV/0!</v>
      </c>
      <c r="BD224" s="252" t="e">
        <f t="shared" si="73"/>
        <v>#DIV/0!</v>
      </c>
      <c r="BE224" s="159">
        <v>0.2</v>
      </c>
      <c r="BF224" s="159">
        <v>0.8</v>
      </c>
      <c r="BG224" s="252" t="e">
        <f t="shared" si="74"/>
        <v>#DIV/0!</v>
      </c>
      <c r="BH224" s="252" t="e">
        <f t="shared" si="75"/>
        <v>#DIV/0!</v>
      </c>
      <c r="BI224" s="252" t="e">
        <f t="shared" si="76"/>
        <v>#DIV/0!</v>
      </c>
      <c r="BJ224" s="252" t="e">
        <f t="shared" si="122"/>
        <v>#DIV/0!</v>
      </c>
      <c r="BK224" s="252" t="e">
        <f t="shared" si="122"/>
        <v>#DIV/0!</v>
      </c>
      <c r="BL224" s="252" t="e">
        <f t="shared" si="78"/>
        <v>#DIV/0!</v>
      </c>
      <c r="BM224" s="252" t="e">
        <f t="shared" si="79"/>
        <v>#DIV/0!</v>
      </c>
      <c r="BN224" s="252" t="e">
        <f t="shared" si="80"/>
        <v>#DIV/0!</v>
      </c>
      <c r="BO224" s="252" t="e">
        <f t="shared" si="123"/>
        <v>#DIV/0!</v>
      </c>
      <c r="BP224" s="252" t="e">
        <f t="shared" si="123"/>
        <v>#DIV/0!</v>
      </c>
      <c r="BQ224" s="252" t="e">
        <f t="shared" si="123"/>
        <v>#DIV/0!</v>
      </c>
      <c r="BR224" s="252" t="e">
        <f t="shared" si="123"/>
        <v>#DIV/0!</v>
      </c>
      <c r="BS224" s="2154"/>
      <c r="BT224" s="2154"/>
      <c r="BU224" s="2154"/>
      <c r="BV224" s="2154"/>
      <c r="BW224" s="2154"/>
      <c r="BX224" s="2154"/>
      <c r="BY224" s="2154"/>
      <c r="BZ224" s="2154"/>
      <c r="CA224" s="2151"/>
      <c r="CB224" s="8"/>
      <c r="CC224" s="2179"/>
      <c r="CD224" s="2154"/>
      <c r="CE224" s="2154"/>
      <c r="CF224" s="2151"/>
      <c r="CG224" s="2289"/>
      <c r="CH224" s="8"/>
      <c r="CI224" s="8"/>
      <c r="CJ224" s="8"/>
      <c r="CK224" s="8"/>
      <c r="CL224" s="8"/>
      <c r="CM224" s="8"/>
      <c r="CN224" s="8"/>
      <c r="CO224" s="8"/>
      <c r="CP224" s="8"/>
      <c r="CQ224" s="8"/>
      <c r="CR224" s="8"/>
      <c r="CS224" s="8"/>
      <c r="CT224" s="8"/>
    </row>
    <row r="225" spans="1:98" ht="16.5" customHeight="1">
      <c r="A225" s="2124">
        <v>22</v>
      </c>
      <c r="B225" s="2127"/>
      <c r="C225" s="2252"/>
      <c r="D225" s="2325"/>
      <c r="E225" s="2252"/>
      <c r="F225" s="66"/>
      <c r="G225" s="135"/>
      <c r="H225" s="2139"/>
      <c r="I225" s="69"/>
      <c r="J225" s="70"/>
      <c r="K225" s="70"/>
      <c r="L225" s="70"/>
      <c r="M225" s="2328"/>
      <c r="N225" s="2263">
        <f>+P225+P226+P227+P228+P229+P230+P231+P232+P233+P234</f>
        <v>0</v>
      </c>
      <c r="O225" s="72"/>
      <c r="P225" s="73"/>
      <c r="Q225" s="2264"/>
      <c r="R225" s="2265"/>
      <c r="S225" s="2265"/>
      <c r="T225" s="2266"/>
      <c r="U225" s="27"/>
      <c r="V225" s="75">
        <v>1</v>
      </c>
      <c r="W225" s="72"/>
      <c r="X225" s="236"/>
      <c r="Y225" s="236"/>
      <c r="Z225" s="66"/>
      <c r="AA225" s="79"/>
      <c r="AB225" s="79"/>
      <c r="AC225" s="79"/>
      <c r="AD225" s="80"/>
      <c r="AE225" s="138"/>
      <c r="AF225" s="81"/>
      <c r="AG225" s="82"/>
      <c r="AH225" s="82"/>
      <c r="AI225" s="82"/>
      <c r="AJ225" s="83"/>
      <c r="AK225" s="84"/>
      <c r="AL225" s="85"/>
      <c r="AM225" s="85"/>
      <c r="AN225" s="86"/>
      <c r="AO225" s="8"/>
      <c r="AP225" s="87"/>
      <c r="AQ225" s="88"/>
      <c r="AR225" s="89"/>
      <c r="AS225" s="241" t="e">
        <f t="shared" si="62"/>
        <v>#DIV/0!</v>
      </c>
      <c r="AT225" s="242" t="e">
        <f t="shared" si="63"/>
        <v>#DIV/0!</v>
      </c>
      <c r="AU225" s="242" t="e">
        <f t="shared" si="64"/>
        <v>#DIV/0!</v>
      </c>
      <c r="AV225" s="242" t="e">
        <f t="shared" si="65"/>
        <v>#DIV/0!</v>
      </c>
      <c r="AW225" s="243" t="e">
        <f t="shared" si="66"/>
        <v>#DIV/0!</v>
      </c>
      <c r="AX225" s="243" t="e">
        <f t="shared" si="67"/>
        <v>#DIV/0!</v>
      </c>
      <c r="AY225" s="243" t="e">
        <f t="shared" si="68"/>
        <v>#DIV/0!</v>
      </c>
      <c r="AZ225" s="243" t="e">
        <f t="shared" si="69"/>
        <v>#DIV/0!</v>
      </c>
      <c r="BA225" s="244" t="e">
        <f t="shared" si="70"/>
        <v>#DIV/0!</v>
      </c>
      <c r="BB225" s="244" t="e">
        <f t="shared" si="71"/>
        <v>#DIV/0!</v>
      </c>
      <c r="BC225" s="244" t="e">
        <f t="shared" si="72"/>
        <v>#DIV/0!</v>
      </c>
      <c r="BD225" s="244" t="e">
        <f t="shared" si="73"/>
        <v>#DIV/0!</v>
      </c>
      <c r="BE225" s="94">
        <v>0.2</v>
      </c>
      <c r="BF225" s="94">
        <v>0.8</v>
      </c>
      <c r="BG225" s="244" t="e">
        <f t="shared" si="74"/>
        <v>#DIV/0!</v>
      </c>
      <c r="BH225" s="244" t="e">
        <f t="shared" si="75"/>
        <v>#DIV/0!</v>
      </c>
      <c r="BI225" s="244" t="e">
        <f t="shared" si="76"/>
        <v>#DIV/0!</v>
      </c>
      <c r="BJ225" s="244" t="e">
        <f t="shared" si="122"/>
        <v>#DIV/0!</v>
      </c>
      <c r="BK225" s="244" t="e">
        <f t="shared" si="122"/>
        <v>#DIV/0!</v>
      </c>
      <c r="BL225" s="244" t="e">
        <f t="shared" si="78"/>
        <v>#DIV/0!</v>
      </c>
      <c r="BM225" s="244" t="e">
        <f t="shared" si="79"/>
        <v>#DIV/0!</v>
      </c>
      <c r="BN225" s="244" t="e">
        <f t="shared" si="80"/>
        <v>#DIV/0!</v>
      </c>
      <c r="BO225" s="244" t="e">
        <f t="shared" si="123"/>
        <v>#DIV/0!</v>
      </c>
      <c r="BP225" s="244" t="e">
        <f t="shared" si="123"/>
        <v>#DIV/0!</v>
      </c>
      <c r="BQ225" s="244" t="e">
        <f t="shared" si="123"/>
        <v>#DIV/0!</v>
      </c>
      <c r="BR225" s="244" t="e">
        <f t="shared" si="123"/>
        <v>#DIV/0!</v>
      </c>
      <c r="BS225" s="2324" t="e">
        <f t="shared" ref="BS225:BV225" si="126">AVERAGEIF(BO225:BO234,"&lt;&gt;#¡DIV/0!")</f>
        <v>#DIV/0!</v>
      </c>
      <c r="BT225" s="2324" t="e">
        <f t="shared" si="126"/>
        <v>#DIV/0!</v>
      </c>
      <c r="BU225" s="2324" t="e">
        <f t="shared" si="126"/>
        <v>#DIV/0!</v>
      </c>
      <c r="BV225" s="2324" t="e">
        <f t="shared" si="126"/>
        <v>#DIV/0!</v>
      </c>
      <c r="BW225" s="2327" t="e">
        <f>+C225*BS225</f>
        <v>#DIV/0!</v>
      </c>
      <c r="BX225" s="2327" t="e">
        <f>+C225*BT225</f>
        <v>#DIV/0!</v>
      </c>
      <c r="BY225" s="2327" t="e">
        <f>+C225*BU225</f>
        <v>#DIV/0!</v>
      </c>
      <c r="BZ225" s="2327" t="e">
        <f>+C225*BV225</f>
        <v>#DIV/0!</v>
      </c>
      <c r="CA225" s="2326" t="e">
        <f>SUM(BW225:BZ234)</f>
        <v>#DIV/0!</v>
      </c>
      <c r="CB225" s="8"/>
      <c r="CC225" s="2273" t="e">
        <f t="shared" ref="CC225:CF225" si="127">+Q225/$N$225</f>
        <v>#DIV/0!</v>
      </c>
      <c r="CD225" s="2267" t="e">
        <f t="shared" si="127"/>
        <v>#DIV/0!</v>
      </c>
      <c r="CE225" s="2267" t="e">
        <f t="shared" si="127"/>
        <v>#DIV/0!</v>
      </c>
      <c r="CF225" s="2297" t="e">
        <f t="shared" si="127"/>
        <v>#DIV/0!</v>
      </c>
      <c r="CG225" s="2287" t="e">
        <f>AVERAGE(CC225:CF234)</f>
        <v>#DIV/0!</v>
      </c>
      <c r="CH225" s="8"/>
      <c r="CI225" s="8"/>
      <c r="CJ225" s="8"/>
      <c r="CK225" s="8"/>
      <c r="CL225" s="8"/>
      <c r="CM225" s="8"/>
      <c r="CN225" s="8"/>
      <c r="CO225" s="8"/>
      <c r="CP225" s="8"/>
      <c r="CQ225" s="8"/>
      <c r="CR225" s="8"/>
      <c r="CS225" s="8"/>
      <c r="CT225" s="8"/>
    </row>
    <row r="226" spans="1:98" ht="16.5" customHeight="1">
      <c r="A226" s="2184"/>
      <c r="B226" s="2261"/>
      <c r="C226" s="2254"/>
      <c r="D226" s="2261"/>
      <c r="E226" s="2254"/>
      <c r="F226" s="95"/>
      <c r="G226" s="142"/>
      <c r="H226" s="2150"/>
      <c r="I226" s="97"/>
      <c r="J226" s="98"/>
      <c r="K226" s="98"/>
      <c r="L226" s="98"/>
      <c r="M226" s="2150"/>
      <c r="N226" s="2184"/>
      <c r="O226" s="99"/>
      <c r="P226" s="100"/>
      <c r="Q226" s="2184"/>
      <c r="R226" s="2153"/>
      <c r="S226" s="2153"/>
      <c r="T226" s="2150"/>
      <c r="U226" s="27"/>
      <c r="V226" s="101">
        <v>2</v>
      </c>
      <c r="W226" s="120"/>
      <c r="X226" s="234"/>
      <c r="Y226" s="234"/>
      <c r="Z226" s="95"/>
      <c r="AA226" s="105"/>
      <c r="AB226" s="105"/>
      <c r="AC226" s="105"/>
      <c r="AD226" s="106"/>
      <c r="AE226" s="138"/>
      <c r="AF226" s="107"/>
      <c r="AG226" s="108"/>
      <c r="AH226" s="108"/>
      <c r="AI226" s="108"/>
      <c r="AJ226" s="109"/>
      <c r="AK226" s="110"/>
      <c r="AL226" s="111"/>
      <c r="AM226" s="111"/>
      <c r="AN226" s="112"/>
      <c r="AO226" s="8"/>
      <c r="AP226" s="113"/>
      <c r="AQ226" s="114"/>
      <c r="AR226" s="89"/>
      <c r="AS226" s="245" t="e">
        <f t="shared" si="62"/>
        <v>#DIV/0!</v>
      </c>
      <c r="AT226" s="246" t="e">
        <f t="shared" si="63"/>
        <v>#DIV/0!</v>
      </c>
      <c r="AU226" s="246" t="e">
        <f t="shared" si="64"/>
        <v>#DIV/0!</v>
      </c>
      <c r="AV226" s="246" t="e">
        <f t="shared" si="65"/>
        <v>#DIV/0!</v>
      </c>
      <c r="AW226" s="247" t="e">
        <f t="shared" si="66"/>
        <v>#DIV/0!</v>
      </c>
      <c r="AX226" s="247" t="e">
        <f t="shared" si="67"/>
        <v>#DIV/0!</v>
      </c>
      <c r="AY226" s="247" t="e">
        <f t="shared" si="68"/>
        <v>#DIV/0!</v>
      </c>
      <c r="AZ226" s="247" t="e">
        <f t="shared" si="69"/>
        <v>#DIV/0!</v>
      </c>
      <c r="BA226" s="248" t="e">
        <f t="shared" si="70"/>
        <v>#DIV/0!</v>
      </c>
      <c r="BB226" s="248" t="e">
        <f t="shared" si="71"/>
        <v>#DIV/0!</v>
      </c>
      <c r="BC226" s="248" t="e">
        <f t="shared" si="72"/>
        <v>#DIV/0!</v>
      </c>
      <c r="BD226" s="248" t="e">
        <f t="shared" si="73"/>
        <v>#DIV/0!</v>
      </c>
      <c r="BE226" s="118">
        <v>0.2</v>
      </c>
      <c r="BF226" s="118">
        <v>0.8</v>
      </c>
      <c r="BG226" s="248" t="e">
        <f t="shared" si="74"/>
        <v>#DIV/0!</v>
      </c>
      <c r="BH226" s="248" t="e">
        <f t="shared" si="75"/>
        <v>#DIV/0!</v>
      </c>
      <c r="BI226" s="248" t="e">
        <f t="shared" si="76"/>
        <v>#DIV/0!</v>
      </c>
      <c r="BJ226" s="248" t="e">
        <f t="shared" si="122"/>
        <v>#DIV/0!</v>
      </c>
      <c r="BK226" s="248" t="e">
        <f t="shared" si="122"/>
        <v>#DIV/0!</v>
      </c>
      <c r="BL226" s="248" t="e">
        <f t="shared" si="78"/>
        <v>#DIV/0!</v>
      </c>
      <c r="BM226" s="248" t="e">
        <f t="shared" si="79"/>
        <v>#DIV/0!</v>
      </c>
      <c r="BN226" s="248" t="e">
        <f t="shared" si="80"/>
        <v>#DIV/0!</v>
      </c>
      <c r="BO226" s="248" t="e">
        <f t="shared" si="123"/>
        <v>#DIV/0!</v>
      </c>
      <c r="BP226" s="248" t="e">
        <f t="shared" si="123"/>
        <v>#DIV/0!</v>
      </c>
      <c r="BQ226" s="248" t="e">
        <f t="shared" si="123"/>
        <v>#DIV/0!</v>
      </c>
      <c r="BR226" s="248" t="e">
        <f t="shared" si="123"/>
        <v>#DIV/0!</v>
      </c>
      <c r="BS226" s="2153"/>
      <c r="BT226" s="2153"/>
      <c r="BU226" s="2153"/>
      <c r="BV226" s="2153"/>
      <c r="BW226" s="2153"/>
      <c r="BX226" s="2153"/>
      <c r="BY226" s="2153"/>
      <c r="BZ226" s="2153"/>
      <c r="CA226" s="2150"/>
      <c r="CB226" s="8"/>
      <c r="CC226" s="2184"/>
      <c r="CD226" s="2153"/>
      <c r="CE226" s="2153"/>
      <c r="CF226" s="2150"/>
      <c r="CG226" s="2288"/>
      <c r="CH226" s="8"/>
      <c r="CI226" s="8"/>
      <c r="CJ226" s="8"/>
      <c r="CK226" s="8"/>
      <c r="CL226" s="8"/>
      <c r="CM226" s="8"/>
      <c r="CN226" s="8"/>
      <c r="CO226" s="8"/>
      <c r="CP226" s="8"/>
      <c r="CQ226" s="8"/>
      <c r="CR226" s="8"/>
      <c r="CS226" s="8"/>
      <c r="CT226" s="8"/>
    </row>
    <row r="227" spans="1:98" ht="16.5" customHeight="1">
      <c r="A227" s="2184"/>
      <c r="B227" s="2261"/>
      <c r="C227" s="2254"/>
      <c r="D227" s="2261"/>
      <c r="E227" s="2254"/>
      <c r="F227" s="95"/>
      <c r="G227" s="142"/>
      <c r="H227" s="2150"/>
      <c r="I227" s="97"/>
      <c r="J227" s="98"/>
      <c r="K227" s="98"/>
      <c r="L227" s="98"/>
      <c r="M227" s="2150"/>
      <c r="N227" s="2184"/>
      <c r="O227" s="99"/>
      <c r="P227" s="100"/>
      <c r="Q227" s="2184"/>
      <c r="R227" s="2153"/>
      <c r="S227" s="2153"/>
      <c r="T227" s="2150"/>
      <c r="U227" s="27"/>
      <c r="V227" s="101">
        <v>3</v>
      </c>
      <c r="W227" s="120"/>
      <c r="X227" s="234"/>
      <c r="Y227" s="234"/>
      <c r="Z227" s="95"/>
      <c r="AA227" s="105"/>
      <c r="AB227" s="105"/>
      <c r="AC227" s="105"/>
      <c r="AD227" s="106"/>
      <c r="AE227" s="138"/>
      <c r="AF227" s="107"/>
      <c r="AG227" s="108"/>
      <c r="AH227" s="108"/>
      <c r="AI227" s="108"/>
      <c r="AJ227" s="109"/>
      <c r="AK227" s="110"/>
      <c r="AL227" s="111"/>
      <c r="AM227" s="111"/>
      <c r="AN227" s="112"/>
      <c r="AO227" s="8"/>
      <c r="AP227" s="113"/>
      <c r="AQ227" s="114"/>
      <c r="AR227" s="89"/>
      <c r="AS227" s="245" t="e">
        <f t="shared" si="62"/>
        <v>#DIV/0!</v>
      </c>
      <c r="AT227" s="246" t="e">
        <f t="shared" si="63"/>
        <v>#DIV/0!</v>
      </c>
      <c r="AU227" s="246" t="e">
        <f t="shared" si="64"/>
        <v>#DIV/0!</v>
      </c>
      <c r="AV227" s="246" t="e">
        <f t="shared" si="65"/>
        <v>#DIV/0!</v>
      </c>
      <c r="AW227" s="247" t="e">
        <f t="shared" si="66"/>
        <v>#DIV/0!</v>
      </c>
      <c r="AX227" s="247" t="e">
        <f t="shared" si="67"/>
        <v>#DIV/0!</v>
      </c>
      <c r="AY227" s="247" t="e">
        <f t="shared" si="68"/>
        <v>#DIV/0!</v>
      </c>
      <c r="AZ227" s="247" t="e">
        <f t="shared" si="69"/>
        <v>#DIV/0!</v>
      </c>
      <c r="BA227" s="248" t="e">
        <f t="shared" si="70"/>
        <v>#DIV/0!</v>
      </c>
      <c r="BB227" s="248" t="e">
        <f t="shared" si="71"/>
        <v>#DIV/0!</v>
      </c>
      <c r="BC227" s="248" t="e">
        <f t="shared" si="72"/>
        <v>#DIV/0!</v>
      </c>
      <c r="BD227" s="248" t="e">
        <f t="shared" si="73"/>
        <v>#DIV/0!</v>
      </c>
      <c r="BE227" s="118">
        <v>0.2</v>
      </c>
      <c r="BF227" s="118">
        <v>0.8</v>
      </c>
      <c r="BG227" s="248" t="e">
        <f t="shared" si="74"/>
        <v>#DIV/0!</v>
      </c>
      <c r="BH227" s="248" t="e">
        <f t="shared" si="75"/>
        <v>#DIV/0!</v>
      </c>
      <c r="BI227" s="248" t="e">
        <f t="shared" si="76"/>
        <v>#DIV/0!</v>
      </c>
      <c r="BJ227" s="248" t="e">
        <f t="shared" si="122"/>
        <v>#DIV/0!</v>
      </c>
      <c r="BK227" s="248" t="e">
        <f t="shared" si="122"/>
        <v>#DIV/0!</v>
      </c>
      <c r="BL227" s="248" t="e">
        <f t="shared" si="78"/>
        <v>#DIV/0!</v>
      </c>
      <c r="BM227" s="248" t="e">
        <f t="shared" si="79"/>
        <v>#DIV/0!</v>
      </c>
      <c r="BN227" s="248" t="e">
        <f t="shared" si="80"/>
        <v>#DIV/0!</v>
      </c>
      <c r="BO227" s="248" t="e">
        <f t="shared" si="123"/>
        <v>#DIV/0!</v>
      </c>
      <c r="BP227" s="248" t="e">
        <f t="shared" si="123"/>
        <v>#DIV/0!</v>
      </c>
      <c r="BQ227" s="248" t="e">
        <f t="shared" si="123"/>
        <v>#DIV/0!</v>
      </c>
      <c r="BR227" s="248" t="e">
        <f t="shared" si="123"/>
        <v>#DIV/0!</v>
      </c>
      <c r="BS227" s="2153"/>
      <c r="BT227" s="2153"/>
      <c r="BU227" s="2153"/>
      <c r="BV227" s="2153"/>
      <c r="BW227" s="2153"/>
      <c r="BX227" s="2153"/>
      <c r="BY227" s="2153"/>
      <c r="BZ227" s="2153"/>
      <c r="CA227" s="2150"/>
      <c r="CB227" s="8"/>
      <c r="CC227" s="2184"/>
      <c r="CD227" s="2153"/>
      <c r="CE227" s="2153"/>
      <c r="CF227" s="2150"/>
      <c r="CG227" s="2288"/>
      <c r="CH227" s="8"/>
      <c r="CI227" s="8"/>
      <c r="CJ227" s="8"/>
      <c r="CK227" s="8"/>
      <c r="CL227" s="8"/>
      <c r="CM227" s="8"/>
      <c r="CN227" s="8"/>
      <c r="CO227" s="8"/>
      <c r="CP227" s="8"/>
      <c r="CQ227" s="8"/>
      <c r="CR227" s="8"/>
      <c r="CS227" s="8"/>
      <c r="CT227" s="8"/>
    </row>
    <row r="228" spans="1:98" ht="16.5" customHeight="1">
      <c r="A228" s="2184"/>
      <c r="B228" s="2261"/>
      <c r="C228" s="2254"/>
      <c r="D228" s="2261"/>
      <c r="E228" s="2254"/>
      <c r="F228" s="95"/>
      <c r="G228" s="142"/>
      <c r="H228" s="2150"/>
      <c r="I228" s="97"/>
      <c r="J228" s="98"/>
      <c r="K228" s="98"/>
      <c r="L228" s="98"/>
      <c r="M228" s="2150"/>
      <c r="N228" s="2184"/>
      <c r="O228" s="99"/>
      <c r="P228" s="100"/>
      <c r="Q228" s="2184"/>
      <c r="R228" s="2153"/>
      <c r="S228" s="2153"/>
      <c r="T228" s="2150"/>
      <c r="U228" s="27"/>
      <c r="V228" s="101">
        <v>4</v>
      </c>
      <c r="W228" s="120"/>
      <c r="X228" s="234"/>
      <c r="Y228" s="234"/>
      <c r="Z228" s="95"/>
      <c r="AA228" s="105"/>
      <c r="AB228" s="105"/>
      <c r="AC228" s="105"/>
      <c r="AD228" s="106"/>
      <c r="AE228" s="138"/>
      <c r="AF228" s="107"/>
      <c r="AG228" s="108"/>
      <c r="AH228" s="108"/>
      <c r="AI228" s="108"/>
      <c r="AJ228" s="109"/>
      <c r="AK228" s="110"/>
      <c r="AL228" s="111"/>
      <c r="AM228" s="111"/>
      <c r="AN228" s="112"/>
      <c r="AO228" s="8"/>
      <c r="AP228" s="113"/>
      <c r="AQ228" s="114"/>
      <c r="AR228" s="89"/>
      <c r="AS228" s="245" t="e">
        <f t="shared" si="62"/>
        <v>#DIV/0!</v>
      </c>
      <c r="AT228" s="246" t="e">
        <f t="shared" si="63"/>
        <v>#DIV/0!</v>
      </c>
      <c r="AU228" s="246" t="e">
        <f t="shared" si="64"/>
        <v>#DIV/0!</v>
      </c>
      <c r="AV228" s="246" t="e">
        <f t="shared" si="65"/>
        <v>#DIV/0!</v>
      </c>
      <c r="AW228" s="247" t="e">
        <f t="shared" si="66"/>
        <v>#DIV/0!</v>
      </c>
      <c r="AX228" s="247" t="e">
        <f t="shared" si="67"/>
        <v>#DIV/0!</v>
      </c>
      <c r="AY228" s="247" t="e">
        <f t="shared" si="68"/>
        <v>#DIV/0!</v>
      </c>
      <c r="AZ228" s="247" t="e">
        <f t="shared" si="69"/>
        <v>#DIV/0!</v>
      </c>
      <c r="BA228" s="248" t="e">
        <f t="shared" si="70"/>
        <v>#DIV/0!</v>
      </c>
      <c r="BB228" s="248" t="e">
        <f t="shared" si="71"/>
        <v>#DIV/0!</v>
      </c>
      <c r="BC228" s="248" t="e">
        <f t="shared" si="72"/>
        <v>#DIV/0!</v>
      </c>
      <c r="BD228" s="248" t="e">
        <f t="shared" si="73"/>
        <v>#DIV/0!</v>
      </c>
      <c r="BE228" s="118">
        <v>0.2</v>
      </c>
      <c r="BF228" s="118">
        <v>0.8</v>
      </c>
      <c r="BG228" s="248" t="e">
        <f t="shared" si="74"/>
        <v>#DIV/0!</v>
      </c>
      <c r="BH228" s="248" t="e">
        <f t="shared" si="75"/>
        <v>#DIV/0!</v>
      </c>
      <c r="BI228" s="248" t="e">
        <f t="shared" si="76"/>
        <v>#DIV/0!</v>
      </c>
      <c r="BJ228" s="248" t="e">
        <f t="shared" ref="BJ228:BK243" si="128">+AZ228*BE228</f>
        <v>#DIV/0!</v>
      </c>
      <c r="BK228" s="248" t="e">
        <f t="shared" si="128"/>
        <v>#DIV/0!</v>
      </c>
      <c r="BL228" s="248" t="e">
        <f t="shared" si="78"/>
        <v>#DIV/0!</v>
      </c>
      <c r="BM228" s="248" t="e">
        <f t="shared" si="79"/>
        <v>#DIV/0!</v>
      </c>
      <c r="BN228" s="248" t="e">
        <f t="shared" si="80"/>
        <v>#DIV/0!</v>
      </c>
      <c r="BO228" s="248" t="e">
        <f t="shared" ref="BO228:BR243" si="129">+BG228+BK228</f>
        <v>#DIV/0!</v>
      </c>
      <c r="BP228" s="248" t="e">
        <f t="shared" si="129"/>
        <v>#DIV/0!</v>
      </c>
      <c r="BQ228" s="248" t="e">
        <f t="shared" si="129"/>
        <v>#DIV/0!</v>
      </c>
      <c r="BR228" s="248" t="e">
        <f t="shared" si="129"/>
        <v>#DIV/0!</v>
      </c>
      <c r="BS228" s="2153"/>
      <c r="BT228" s="2153"/>
      <c r="BU228" s="2153"/>
      <c r="BV228" s="2153"/>
      <c r="BW228" s="2153"/>
      <c r="BX228" s="2153"/>
      <c r="BY228" s="2153"/>
      <c r="BZ228" s="2153"/>
      <c r="CA228" s="2150"/>
      <c r="CB228" s="8"/>
      <c r="CC228" s="2184"/>
      <c r="CD228" s="2153"/>
      <c r="CE228" s="2153"/>
      <c r="CF228" s="2150"/>
      <c r="CG228" s="2288"/>
      <c r="CH228" s="8"/>
      <c r="CI228" s="8"/>
      <c r="CJ228" s="8"/>
      <c r="CK228" s="8"/>
      <c r="CL228" s="8"/>
      <c r="CM228" s="8"/>
      <c r="CN228" s="8"/>
      <c r="CO228" s="8"/>
      <c r="CP228" s="8"/>
      <c r="CQ228" s="8"/>
      <c r="CR228" s="8"/>
      <c r="CS228" s="8"/>
      <c r="CT228" s="8"/>
    </row>
    <row r="229" spans="1:98" ht="16.5" customHeight="1">
      <c r="A229" s="2184"/>
      <c r="B229" s="2261"/>
      <c r="C229" s="2254"/>
      <c r="D229" s="2261"/>
      <c r="E229" s="2254"/>
      <c r="F229" s="95"/>
      <c r="G229" s="142"/>
      <c r="H229" s="2150"/>
      <c r="I229" s="97"/>
      <c r="J229" s="98"/>
      <c r="K229" s="98"/>
      <c r="L229" s="98"/>
      <c r="M229" s="2150"/>
      <c r="N229" s="2184"/>
      <c r="O229" s="99"/>
      <c r="P229" s="100"/>
      <c r="Q229" s="2184"/>
      <c r="R229" s="2153"/>
      <c r="S229" s="2153"/>
      <c r="T229" s="2150"/>
      <c r="U229" s="27"/>
      <c r="V229" s="101">
        <v>5</v>
      </c>
      <c r="W229" s="120"/>
      <c r="X229" s="234"/>
      <c r="Y229" s="234"/>
      <c r="Z229" s="95"/>
      <c r="AA229" s="105"/>
      <c r="AB229" s="105"/>
      <c r="AC229" s="105"/>
      <c r="AD229" s="106"/>
      <c r="AE229" s="138"/>
      <c r="AF229" s="107"/>
      <c r="AG229" s="108"/>
      <c r="AH229" s="108"/>
      <c r="AI229" s="108"/>
      <c r="AJ229" s="109"/>
      <c r="AK229" s="110"/>
      <c r="AL229" s="111"/>
      <c r="AM229" s="111"/>
      <c r="AN229" s="112"/>
      <c r="AO229" s="8"/>
      <c r="AP229" s="113"/>
      <c r="AQ229" s="114"/>
      <c r="AR229" s="89"/>
      <c r="AS229" s="245" t="e">
        <f t="shared" si="62"/>
        <v>#DIV/0!</v>
      </c>
      <c r="AT229" s="246" t="e">
        <f t="shared" si="63"/>
        <v>#DIV/0!</v>
      </c>
      <c r="AU229" s="246" t="e">
        <f t="shared" si="64"/>
        <v>#DIV/0!</v>
      </c>
      <c r="AV229" s="246" t="e">
        <f t="shared" si="65"/>
        <v>#DIV/0!</v>
      </c>
      <c r="AW229" s="247" t="e">
        <f t="shared" si="66"/>
        <v>#DIV/0!</v>
      </c>
      <c r="AX229" s="247" t="e">
        <f t="shared" si="67"/>
        <v>#DIV/0!</v>
      </c>
      <c r="AY229" s="247" t="e">
        <f t="shared" si="68"/>
        <v>#DIV/0!</v>
      </c>
      <c r="AZ229" s="247" t="e">
        <f t="shared" si="69"/>
        <v>#DIV/0!</v>
      </c>
      <c r="BA229" s="248" t="e">
        <f t="shared" si="70"/>
        <v>#DIV/0!</v>
      </c>
      <c r="BB229" s="248" t="e">
        <f t="shared" si="71"/>
        <v>#DIV/0!</v>
      </c>
      <c r="BC229" s="248" t="e">
        <f t="shared" si="72"/>
        <v>#DIV/0!</v>
      </c>
      <c r="BD229" s="248" t="e">
        <f t="shared" si="73"/>
        <v>#DIV/0!</v>
      </c>
      <c r="BE229" s="118">
        <v>0.2</v>
      </c>
      <c r="BF229" s="118">
        <v>0.8</v>
      </c>
      <c r="BG229" s="248" t="e">
        <f t="shared" si="74"/>
        <v>#DIV/0!</v>
      </c>
      <c r="BH229" s="248" t="e">
        <f t="shared" si="75"/>
        <v>#DIV/0!</v>
      </c>
      <c r="BI229" s="248" t="e">
        <f t="shared" si="76"/>
        <v>#DIV/0!</v>
      </c>
      <c r="BJ229" s="248" t="e">
        <f t="shared" si="128"/>
        <v>#DIV/0!</v>
      </c>
      <c r="BK229" s="248" t="e">
        <f t="shared" si="128"/>
        <v>#DIV/0!</v>
      </c>
      <c r="BL229" s="248" t="e">
        <f t="shared" si="78"/>
        <v>#DIV/0!</v>
      </c>
      <c r="BM229" s="248" t="e">
        <f t="shared" si="79"/>
        <v>#DIV/0!</v>
      </c>
      <c r="BN229" s="248" t="e">
        <f t="shared" si="80"/>
        <v>#DIV/0!</v>
      </c>
      <c r="BO229" s="248" t="e">
        <f t="shared" si="129"/>
        <v>#DIV/0!</v>
      </c>
      <c r="BP229" s="248" t="e">
        <f t="shared" si="129"/>
        <v>#DIV/0!</v>
      </c>
      <c r="BQ229" s="248" t="e">
        <f t="shared" si="129"/>
        <v>#DIV/0!</v>
      </c>
      <c r="BR229" s="248" t="e">
        <f t="shared" si="129"/>
        <v>#DIV/0!</v>
      </c>
      <c r="BS229" s="2153"/>
      <c r="BT229" s="2153"/>
      <c r="BU229" s="2153"/>
      <c r="BV229" s="2153"/>
      <c r="BW229" s="2153"/>
      <c r="BX229" s="2153"/>
      <c r="BY229" s="2153"/>
      <c r="BZ229" s="2153"/>
      <c r="CA229" s="2150"/>
      <c r="CB229" s="8"/>
      <c r="CC229" s="2184"/>
      <c r="CD229" s="2153"/>
      <c r="CE229" s="2153"/>
      <c r="CF229" s="2150"/>
      <c r="CG229" s="2288"/>
      <c r="CH229" s="8"/>
      <c r="CI229" s="8"/>
      <c r="CJ229" s="8"/>
      <c r="CK229" s="8"/>
      <c r="CL229" s="8"/>
      <c r="CM229" s="8"/>
      <c r="CN229" s="8"/>
      <c r="CO229" s="8"/>
      <c r="CP229" s="8"/>
      <c r="CQ229" s="8"/>
      <c r="CR229" s="8"/>
      <c r="CS229" s="8"/>
      <c r="CT229" s="8"/>
    </row>
    <row r="230" spans="1:98" ht="16.5" customHeight="1">
      <c r="A230" s="2184"/>
      <c r="B230" s="2261"/>
      <c r="C230" s="2254"/>
      <c r="D230" s="2261"/>
      <c r="E230" s="2254"/>
      <c r="F230" s="95"/>
      <c r="G230" s="142"/>
      <c r="H230" s="2150"/>
      <c r="I230" s="97"/>
      <c r="J230" s="98"/>
      <c r="K230" s="98"/>
      <c r="L230" s="98"/>
      <c r="M230" s="2150"/>
      <c r="N230" s="2184"/>
      <c r="O230" s="99"/>
      <c r="P230" s="100"/>
      <c r="Q230" s="2184"/>
      <c r="R230" s="2153"/>
      <c r="S230" s="2153"/>
      <c r="T230" s="2150"/>
      <c r="U230" s="27"/>
      <c r="V230" s="101">
        <v>6</v>
      </c>
      <c r="W230" s="120"/>
      <c r="X230" s="234"/>
      <c r="Y230" s="234"/>
      <c r="Z230" s="95"/>
      <c r="AA230" s="105"/>
      <c r="AB230" s="105"/>
      <c r="AC230" s="105"/>
      <c r="AD230" s="106"/>
      <c r="AE230" s="138"/>
      <c r="AF230" s="107"/>
      <c r="AG230" s="108"/>
      <c r="AH230" s="108"/>
      <c r="AI230" s="108"/>
      <c r="AJ230" s="109"/>
      <c r="AK230" s="110"/>
      <c r="AL230" s="111"/>
      <c r="AM230" s="111"/>
      <c r="AN230" s="112"/>
      <c r="AO230" s="8"/>
      <c r="AP230" s="113"/>
      <c r="AQ230" s="114"/>
      <c r="AR230" s="89"/>
      <c r="AS230" s="245" t="e">
        <f t="shared" si="62"/>
        <v>#DIV/0!</v>
      </c>
      <c r="AT230" s="246" t="e">
        <f t="shared" si="63"/>
        <v>#DIV/0!</v>
      </c>
      <c r="AU230" s="246" t="e">
        <f t="shared" si="64"/>
        <v>#DIV/0!</v>
      </c>
      <c r="AV230" s="246" t="e">
        <f t="shared" si="65"/>
        <v>#DIV/0!</v>
      </c>
      <c r="AW230" s="247" t="e">
        <f t="shared" si="66"/>
        <v>#DIV/0!</v>
      </c>
      <c r="AX230" s="247" t="e">
        <f t="shared" si="67"/>
        <v>#DIV/0!</v>
      </c>
      <c r="AY230" s="247" t="e">
        <f t="shared" si="68"/>
        <v>#DIV/0!</v>
      </c>
      <c r="AZ230" s="247" t="e">
        <f t="shared" si="69"/>
        <v>#DIV/0!</v>
      </c>
      <c r="BA230" s="248" t="e">
        <f t="shared" si="70"/>
        <v>#DIV/0!</v>
      </c>
      <c r="BB230" s="248" t="e">
        <f t="shared" si="71"/>
        <v>#DIV/0!</v>
      </c>
      <c r="BC230" s="248" t="e">
        <f t="shared" si="72"/>
        <v>#DIV/0!</v>
      </c>
      <c r="BD230" s="248" t="e">
        <f t="shared" si="73"/>
        <v>#DIV/0!</v>
      </c>
      <c r="BE230" s="118">
        <v>0.2</v>
      </c>
      <c r="BF230" s="118">
        <v>0.8</v>
      </c>
      <c r="BG230" s="248" t="e">
        <f t="shared" si="74"/>
        <v>#DIV/0!</v>
      </c>
      <c r="BH230" s="248" t="e">
        <f t="shared" si="75"/>
        <v>#DIV/0!</v>
      </c>
      <c r="BI230" s="248" t="e">
        <f t="shared" si="76"/>
        <v>#DIV/0!</v>
      </c>
      <c r="BJ230" s="248" t="e">
        <f t="shared" si="128"/>
        <v>#DIV/0!</v>
      </c>
      <c r="BK230" s="248" t="e">
        <f t="shared" si="128"/>
        <v>#DIV/0!</v>
      </c>
      <c r="BL230" s="248" t="e">
        <f t="shared" si="78"/>
        <v>#DIV/0!</v>
      </c>
      <c r="BM230" s="248" t="e">
        <f t="shared" si="79"/>
        <v>#DIV/0!</v>
      </c>
      <c r="BN230" s="248" t="e">
        <f t="shared" si="80"/>
        <v>#DIV/0!</v>
      </c>
      <c r="BO230" s="248" t="e">
        <f t="shared" si="129"/>
        <v>#DIV/0!</v>
      </c>
      <c r="BP230" s="248" t="e">
        <f t="shared" si="129"/>
        <v>#DIV/0!</v>
      </c>
      <c r="BQ230" s="248" t="e">
        <f t="shared" si="129"/>
        <v>#DIV/0!</v>
      </c>
      <c r="BR230" s="248" t="e">
        <f t="shared" si="129"/>
        <v>#DIV/0!</v>
      </c>
      <c r="BS230" s="2153"/>
      <c r="BT230" s="2153"/>
      <c r="BU230" s="2153"/>
      <c r="BV230" s="2153"/>
      <c r="BW230" s="2153"/>
      <c r="BX230" s="2153"/>
      <c r="BY230" s="2153"/>
      <c r="BZ230" s="2153"/>
      <c r="CA230" s="2150"/>
      <c r="CB230" s="8"/>
      <c r="CC230" s="2184"/>
      <c r="CD230" s="2153"/>
      <c r="CE230" s="2153"/>
      <c r="CF230" s="2150"/>
      <c r="CG230" s="2288"/>
      <c r="CH230" s="8"/>
      <c r="CI230" s="8"/>
      <c r="CJ230" s="8"/>
      <c r="CK230" s="8"/>
      <c r="CL230" s="8"/>
      <c r="CM230" s="8"/>
      <c r="CN230" s="8"/>
      <c r="CO230" s="8"/>
      <c r="CP230" s="8"/>
      <c r="CQ230" s="8"/>
      <c r="CR230" s="8"/>
      <c r="CS230" s="8"/>
      <c r="CT230" s="8"/>
    </row>
    <row r="231" spans="1:98" ht="16.5" customHeight="1">
      <c r="A231" s="2184"/>
      <c r="B231" s="2261"/>
      <c r="C231" s="2254"/>
      <c r="D231" s="2261"/>
      <c r="E231" s="2254"/>
      <c r="F231" s="95"/>
      <c r="G231" s="142"/>
      <c r="H231" s="2150"/>
      <c r="I231" s="97"/>
      <c r="J231" s="98"/>
      <c r="K231" s="98"/>
      <c r="L231" s="98"/>
      <c r="M231" s="2150"/>
      <c r="N231" s="2184"/>
      <c r="O231" s="99"/>
      <c r="P231" s="100"/>
      <c r="Q231" s="2184"/>
      <c r="R231" s="2153"/>
      <c r="S231" s="2153"/>
      <c r="T231" s="2150"/>
      <c r="U231" s="27"/>
      <c r="V231" s="101">
        <v>7</v>
      </c>
      <c r="W231" s="120"/>
      <c r="X231" s="234"/>
      <c r="Y231" s="234"/>
      <c r="Z231" s="95"/>
      <c r="AA231" s="105"/>
      <c r="AB231" s="105"/>
      <c r="AC231" s="105"/>
      <c r="AD231" s="106"/>
      <c r="AE231" s="138"/>
      <c r="AF231" s="107"/>
      <c r="AG231" s="108"/>
      <c r="AH231" s="108"/>
      <c r="AI231" s="108"/>
      <c r="AJ231" s="109"/>
      <c r="AK231" s="110"/>
      <c r="AL231" s="111"/>
      <c r="AM231" s="111"/>
      <c r="AN231" s="112"/>
      <c r="AO231" s="8"/>
      <c r="AP231" s="113"/>
      <c r="AQ231" s="114"/>
      <c r="AR231" s="89"/>
      <c r="AS231" s="245" t="e">
        <f t="shared" si="62"/>
        <v>#DIV/0!</v>
      </c>
      <c r="AT231" s="246" t="e">
        <f t="shared" si="63"/>
        <v>#DIV/0!</v>
      </c>
      <c r="AU231" s="246" t="e">
        <f t="shared" si="64"/>
        <v>#DIV/0!</v>
      </c>
      <c r="AV231" s="246" t="e">
        <f t="shared" si="65"/>
        <v>#DIV/0!</v>
      </c>
      <c r="AW231" s="247" t="e">
        <f t="shared" si="66"/>
        <v>#DIV/0!</v>
      </c>
      <c r="AX231" s="247" t="e">
        <f t="shared" si="67"/>
        <v>#DIV/0!</v>
      </c>
      <c r="AY231" s="247" t="e">
        <f t="shared" si="68"/>
        <v>#DIV/0!</v>
      </c>
      <c r="AZ231" s="247" t="e">
        <f t="shared" si="69"/>
        <v>#DIV/0!</v>
      </c>
      <c r="BA231" s="248" t="e">
        <f t="shared" si="70"/>
        <v>#DIV/0!</v>
      </c>
      <c r="BB231" s="248" t="e">
        <f t="shared" si="71"/>
        <v>#DIV/0!</v>
      </c>
      <c r="BC231" s="248" t="e">
        <f t="shared" si="72"/>
        <v>#DIV/0!</v>
      </c>
      <c r="BD231" s="248" t="e">
        <f t="shared" si="73"/>
        <v>#DIV/0!</v>
      </c>
      <c r="BE231" s="118">
        <v>0.2</v>
      </c>
      <c r="BF231" s="118">
        <v>0.8</v>
      </c>
      <c r="BG231" s="248" t="e">
        <f t="shared" si="74"/>
        <v>#DIV/0!</v>
      </c>
      <c r="BH231" s="248" t="e">
        <f t="shared" si="75"/>
        <v>#DIV/0!</v>
      </c>
      <c r="BI231" s="248" t="e">
        <f t="shared" si="76"/>
        <v>#DIV/0!</v>
      </c>
      <c r="BJ231" s="248" t="e">
        <f t="shared" si="128"/>
        <v>#DIV/0!</v>
      </c>
      <c r="BK231" s="248" t="e">
        <f t="shared" si="128"/>
        <v>#DIV/0!</v>
      </c>
      <c r="BL231" s="248" t="e">
        <f t="shared" si="78"/>
        <v>#DIV/0!</v>
      </c>
      <c r="BM231" s="248" t="e">
        <f t="shared" si="79"/>
        <v>#DIV/0!</v>
      </c>
      <c r="BN231" s="248" t="e">
        <f t="shared" si="80"/>
        <v>#DIV/0!</v>
      </c>
      <c r="BO231" s="248" t="e">
        <f t="shared" si="129"/>
        <v>#DIV/0!</v>
      </c>
      <c r="BP231" s="248" t="e">
        <f t="shared" si="129"/>
        <v>#DIV/0!</v>
      </c>
      <c r="BQ231" s="248" t="e">
        <f t="shared" si="129"/>
        <v>#DIV/0!</v>
      </c>
      <c r="BR231" s="248" t="e">
        <f t="shared" si="129"/>
        <v>#DIV/0!</v>
      </c>
      <c r="BS231" s="2153"/>
      <c r="BT231" s="2153"/>
      <c r="BU231" s="2153"/>
      <c r="BV231" s="2153"/>
      <c r="BW231" s="2153"/>
      <c r="BX231" s="2153"/>
      <c r="BY231" s="2153"/>
      <c r="BZ231" s="2153"/>
      <c r="CA231" s="2150"/>
      <c r="CB231" s="8"/>
      <c r="CC231" s="2184"/>
      <c r="CD231" s="2153"/>
      <c r="CE231" s="2153"/>
      <c r="CF231" s="2150"/>
      <c r="CG231" s="2288"/>
      <c r="CH231" s="8"/>
      <c r="CI231" s="8"/>
      <c r="CJ231" s="8"/>
      <c r="CK231" s="8"/>
      <c r="CL231" s="8"/>
      <c r="CM231" s="8"/>
      <c r="CN231" s="8"/>
      <c r="CO231" s="8"/>
      <c r="CP231" s="8"/>
      <c r="CQ231" s="8"/>
      <c r="CR231" s="8"/>
      <c r="CS231" s="8"/>
      <c r="CT231" s="8"/>
    </row>
    <row r="232" spans="1:98" ht="16.5" customHeight="1">
      <c r="A232" s="2184"/>
      <c r="B232" s="2261"/>
      <c r="C232" s="2254"/>
      <c r="D232" s="2261"/>
      <c r="E232" s="2254"/>
      <c r="F232" s="95"/>
      <c r="G232" s="142"/>
      <c r="H232" s="2150"/>
      <c r="I232" s="97"/>
      <c r="J232" s="98"/>
      <c r="K232" s="98"/>
      <c r="L232" s="98"/>
      <c r="M232" s="2150"/>
      <c r="N232" s="2184"/>
      <c r="O232" s="99"/>
      <c r="P232" s="100"/>
      <c r="Q232" s="2184"/>
      <c r="R232" s="2153"/>
      <c r="S232" s="2153"/>
      <c r="T232" s="2150"/>
      <c r="U232" s="27"/>
      <c r="V232" s="101">
        <v>8</v>
      </c>
      <c r="W232" s="120"/>
      <c r="X232" s="234"/>
      <c r="Y232" s="234"/>
      <c r="Z232" s="95"/>
      <c r="AA232" s="105"/>
      <c r="AB232" s="105"/>
      <c r="AC232" s="105"/>
      <c r="AD232" s="106"/>
      <c r="AE232" s="138"/>
      <c r="AF232" s="107"/>
      <c r="AG232" s="108"/>
      <c r="AH232" s="108"/>
      <c r="AI232" s="108"/>
      <c r="AJ232" s="109"/>
      <c r="AK232" s="110"/>
      <c r="AL232" s="111"/>
      <c r="AM232" s="111"/>
      <c r="AN232" s="112"/>
      <c r="AO232" s="8"/>
      <c r="AP232" s="113"/>
      <c r="AQ232" s="114"/>
      <c r="AR232" s="89"/>
      <c r="AS232" s="245" t="e">
        <f t="shared" si="62"/>
        <v>#DIV/0!</v>
      </c>
      <c r="AT232" s="246" t="e">
        <f t="shared" si="63"/>
        <v>#DIV/0!</v>
      </c>
      <c r="AU232" s="246" t="e">
        <f t="shared" si="64"/>
        <v>#DIV/0!</v>
      </c>
      <c r="AV232" s="246" t="e">
        <f t="shared" si="65"/>
        <v>#DIV/0!</v>
      </c>
      <c r="AW232" s="247" t="e">
        <f t="shared" si="66"/>
        <v>#DIV/0!</v>
      </c>
      <c r="AX232" s="247" t="e">
        <f t="shared" si="67"/>
        <v>#DIV/0!</v>
      </c>
      <c r="AY232" s="247" t="e">
        <f t="shared" si="68"/>
        <v>#DIV/0!</v>
      </c>
      <c r="AZ232" s="247" t="e">
        <f t="shared" si="69"/>
        <v>#DIV/0!</v>
      </c>
      <c r="BA232" s="248" t="e">
        <f t="shared" si="70"/>
        <v>#DIV/0!</v>
      </c>
      <c r="BB232" s="248" t="e">
        <f t="shared" si="71"/>
        <v>#DIV/0!</v>
      </c>
      <c r="BC232" s="248" t="e">
        <f t="shared" si="72"/>
        <v>#DIV/0!</v>
      </c>
      <c r="BD232" s="248" t="e">
        <f t="shared" si="73"/>
        <v>#DIV/0!</v>
      </c>
      <c r="BE232" s="118">
        <v>0.2</v>
      </c>
      <c r="BF232" s="118">
        <v>0.8</v>
      </c>
      <c r="BG232" s="248" t="e">
        <f t="shared" si="74"/>
        <v>#DIV/0!</v>
      </c>
      <c r="BH232" s="248" t="e">
        <f t="shared" si="75"/>
        <v>#DIV/0!</v>
      </c>
      <c r="BI232" s="248" t="e">
        <f t="shared" si="76"/>
        <v>#DIV/0!</v>
      </c>
      <c r="BJ232" s="248" t="e">
        <f t="shared" si="128"/>
        <v>#DIV/0!</v>
      </c>
      <c r="BK232" s="248" t="e">
        <f t="shared" si="128"/>
        <v>#DIV/0!</v>
      </c>
      <c r="BL232" s="248" t="e">
        <f t="shared" si="78"/>
        <v>#DIV/0!</v>
      </c>
      <c r="BM232" s="248" t="e">
        <f t="shared" si="79"/>
        <v>#DIV/0!</v>
      </c>
      <c r="BN232" s="248" t="e">
        <f t="shared" si="80"/>
        <v>#DIV/0!</v>
      </c>
      <c r="BO232" s="248" t="e">
        <f t="shared" si="129"/>
        <v>#DIV/0!</v>
      </c>
      <c r="BP232" s="248" t="e">
        <f t="shared" si="129"/>
        <v>#DIV/0!</v>
      </c>
      <c r="BQ232" s="248" t="e">
        <f t="shared" si="129"/>
        <v>#DIV/0!</v>
      </c>
      <c r="BR232" s="248" t="e">
        <f t="shared" si="129"/>
        <v>#DIV/0!</v>
      </c>
      <c r="BS232" s="2153"/>
      <c r="BT232" s="2153"/>
      <c r="BU232" s="2153"/>
      <c r="BV232" s="2153"/>
      <c r="BW232" s="2153"/>
      <c r="BX232" s="2153"/>
      <c r="BY232" s="2153"/>
      <c r="BZ232" s="2153"/>
      <c r="CA232" s="2150"/>
      <c r="CB232" s="8"/>
      <c r="CC232" s="2184"/>
      <c r="CD232" s="2153"/>
      <c r="CE232" s="2153"/>
      <c r="CF232" s="2150"/>
      <c r="CG232" s="2288"/>
      <c r="CH232" s="8"/>
      <c r="CI232" s="8"/>
      <c r="CJ232" s="8"/>
      <c r="CK232" s="8"/>
      <c r="CL232" s="8"/>
      <c r="CM232" s="8"/>
      <c r="CN232" s="8"/>
      <c r="CO232" s="8"/>
      <c r="CP232" s="8"/>
      <c r="CQ232" s="8"/>
      <c r="CR232" s="8"/>
      <c r="CS232" s="8"/>
      <c r="CT232" s="8"/>
    </row>
    <row r="233" spans="1:98" ht="16.5" customHeight="1">
      <c r="A233" s="2184"/>
      <c r="B233" s="2261"/>
      <c r="C233" s="2254"/>
      <c r="D233" s="2261"/>
      <c r="E233" s="2254"/>
      <c r="F233" s="95"/>
      <c r="G233" s="142"/>
      <c r="H233" s="2150"/>
      <c r="I233" s="97"/>
      <c r="J233" s="98"/>
      <c r="K233" s="98"/>
      <c r="L233" s="98"/>
      <c r="M233" s="2150"/>
      <c r="N233" s="2184"/>
      <c r="O233" s="99"/>
      <c r="P233" s="100"/>
      <c r="Q233" s="2184"/>
      <c r="R233" s="2153"/>
      <c r="S233" s="2153"/>
      <c r="T233" s="2150"/>
      <c r="U233" s="27"/>
      <c r="V233" s="101">
        <v>9</v>
      </c>
      <c r="W233" s="120"/>
      <c r="X233" s="234"/>
      <c r="Y233" s="234"/>
      <c r="Z233" s="95"/>
      <c r="AA233" s="105"/>
      <c r="AB233" s="105"/>
      <c r="AC233" s="105"/>
      <c r="AD233" s="106"/>
      <c r="AE233" s="138"/>
      <c r="AF233" s="107"/>
      <c r="AG233" s="108"/>
      <c r="AH233" s="108"/>
      <c r="AI233" s="108"/>
      <c r="AJ233" s="109"/>
      <c r="AK233" s="110"/>
      <c r="AL233" s="111"/>
      <c r="AM233" s="111"/>
      <c r="AN233" s="112"/>
      <c r="AO233" s="8"/>
      <c r="AP233" s="113"/>
      <c r="AQ233" s="114"/>
      <c r="AR233" s="89"/>
      <c r="AS233" s="245" t="e">
        <f t="shared" si="62"/>
        <v>#DIV/0!</v>
      </c>
      <c r="AT233" s="246" t="e">
        <f t="shared" si="63"/>
        <v>#DIV/0!</v>
      </c>
      <c r="AU233" s="246" t="e">
        <f t="shared" si="64"/>
        <v>#DIV/0!</v>
      </c>
      <c r="AV233" s="246" t="e">
        <f t="shared" si="65"/>
        <v>#DIV/0!</v>
      </c>
      <c r="AW233" s="247" t="e">
        <f t="shared" si="66"/>
        <v>#DIV/0!</v>
      </c>
      <c r="AX233" s="247" t="e">
        <f t="shared" si="67"/>
        <v>#DIV/0!</v>
      </c>
      <c r="AY233" s="247" t="e">
        <f t="shared" si="68"/>
        <v>#DIV/0!</v>
      </c>
      <c r="AZ233" s="247" t="e">
        <f t="shared" si="69"/>
        <v>#DIV/0!</v>
      </c>
      <c r="BA233" s="248" t="e">
        <f t="shared" si="70"/>
        <v>#DIV/0!</v>
      </c>
      <c r="BB233" s="248" t="e">
        <f t="shared" si="71"/>
        <v>#DIV/0!</v>
      </c>
      <c r="BC233" s="248" t="e">
        <f t="shared" si="72"/>
        <v>#DIV/0!</v>
      </c>
      <c r="BD233" s="248" t="e">
        <f t="shared" si="73"/>
        <v>#DIV/0!</v>
      </c>
      <c r="BE233" s="118">
        <v>0.2</v>
      </c>
      <c r="BF233" s="118">
        <v>0.8</v>
      </c>
      <c r="BG233" s="248" t="e">
        <f t="shared" si="74"/>
        <v>#DIV/0!</v>
      </c>
      <c r="BH233" s="248" t="e">
        <f t="shared" si="75"/>
        <v>#DIV/0!</v>
      </c>
      <c r="BI233" s="248" t="e">
        <f t="shared" si="76"/>
        <v>#DIV/0!</v>
      </c>
      <c r="BJ233" s="248" t="e">
        <f t="shared" si="128"/>
        <v>#DIV/0!</v>
      </c>
      <c r="BK233" s="248" t="e">
        <f t="shared" si="128"/>
        <v>#DIV/0!</v>
      </c>
      <c r="BL233" s="248" t="e">
        <f t="shared" si="78"/>
        <v>#DIV/0!</v>
      </c>
      <c r="BM233" s="248" t="e">
        <f t="shared" si="79"/>
        <v>#DIV/0!</v>
      </c>
      <c r="BN233" s="248" t="e">
        <f t="shared" si="80"/>
        <v>#DIV/0!</v>
      </c>
      <c r="BO233" s="248" t="e">
        <f t="shared" si="129"/>
        <v>#DIV/0!</v>
      </c>
      <c r="BP233" s="248" t="e">
        <f t="shared" si="129"/>
        <v>#DIV/0!</v>
      </c>
      <c r="BQ233" s="248" t="e">
        <f t="shared" si="129"/>
        <v>#DIV/0!</v>
      </c>
      <c r="BR233" s="248" t="e">
        <f t="shared" si="129"/>
        <v>#DIV/0!</v>
      </c>
      <c r="BS233" s="2153"/>
      <c r="BT233" s="2153"/>
      <c r="BU233" s="2153"/>
      <c r="BV233" s="2153"/>
      <c r="BW233" s="2153"/>
      <c r="BX233" s="2153"/>
      <c r="BY233" s="2153"/>
      <c r="BZ233" s="2153"/>
      <c r="CA233" s="2150"/>
      <c r="CB233" s="8"/>
      <c r="CC233" s="2184"/>
      <c r="CD233" s="2153"/>
      <c r="CE233" s="2153"/>
      <c r="CF233" s="2150"/>
      <c r="CG233" s="2288"/>
      <c r="CH233" s="8"/>
      <c r="CI233" s="8"/>
      <c r="CJ233" s="8"/>
      <c r="CK233" s="8"/>
      <c r="CL233" s="8"/>
      <c r="CM233" s="8"/>
      <c r="CN233" s="8"/>
      <c r="CO233" s="8"/>
      <c r="CP233" s="8"/>
      <c r="CQ233" s="8"/>
      <c r="CR233" s="8"/>
      <c r="CS233" s="8"/>
      <c r="CT233" s="8"/>
    </row>
    <row r="234" spans="1:98" ht="16.5" customHeight="1" thickBot="1">
      <c r="A234" s="2179"/>
      <c r="B234" s="2200"/>
      <c r="C234" s="2201"/>
      <c r="D234" s="2200"/>
      <c r="E234" s="2201"/>
      <c r="F234" s="150"/>
      <c r="G234" s="151"/>
      <c r="H234" s="2151"/>
      <c r="I234" s="121"/>
      <c r="J234" s="122"/>
      <c r="K234" s="122"/>
      <c r="L234" s="122"/>
      <c r="M234" s="2151"/>
      <c r="N234" s="2179"/>
      <c r="O234" s="123"/>
      <c r="P234" s="124"/>
      <c r="Q234" s="2179"/>
      <c r="R234" s="2154"/>
      <c r="S234" s="2154"/>
      <c r="T234" s="2151"/>
      <c r="U234" s="27"/>
      <c r="V234" s="168">
        <v>10</v>
      </c>
      <c r="W234" s="179"/>
      <c r="X234" s="235"/>
      <c r="Y234" s="235"/>
      <c r="Z234" s="150"/>
      <c r="AA234" s="126"/>
      <c r="AB234" s="126"/>
      <c r="AC234" s="126"/>
      <c r="AD234" s="127"/>
      <c r="AE234" s="138"/>
      <c r="AF234" s="154"/>
      <c r="AG234" s="156"/>
      <c r="AH234" s="156"/>
      <c r="AI234" s="156"/>
      <c r="AJ234" s="157"/>
      <c r="AK234" s="128"/>
      <c r="AL234" s="129"/>
      <c r="AM234" s="129"/>
      <c r="AN234" s="130"/>
      <c r="AO234" s="8"/>
      <c r="AP234" s="131"/>
      <c r="AQ234" s="132"/>
      <c r="AR234" s="89"/>
      <c r="AS234" s="249" t="e">
        <f t="shared" si="62"/>
        <v>#DIV/0!</v>
      </c>
      <c r="AT234" s="250" t="e">
        <f t="shared" si="63"/>
        <v>#DIV/0!</v>
      </c>
      <c r="AU234" s="250" t="e">
        <f t="shared" si="64"/>
        <v>#DIV/0!</v>
      </c>
      <c r="AV234" s="250" t="e">
        <f t="shared" si="65"/>
        <v>#DIV/0!</v>
      </c>
      <c r="AW234" s="251" t="e">
        <f t="shared" si="66"/>
        <v>#DIV/0!</v>
      </c>
      <c r="AX234" s="251" t="e">
        <f t="shared" si="67"/>
        <v>#DIV/0!</v>
      </c>
      <c r="AY234" s="251" t="e">
        <f t="shared" si="68"/>
        <v>#DIV/0!</v>
      </c>
      <c r="AZ234" s="251" t="e">
        <f t="shared" si="69"/>
        <v>#DIV/0!</v>
      </c>
      <c r="BA234" s="252" t="e">
        <f t="shared" si="70"/>
        <v>#DIV/0!</v>
      </c>
      <c r="BB234" s="252" t="e">
        <f t="shared" si="71"/>
        <v>#DIV/0!</v>
      </c>
      <c r="BC234" s="252" t="e">
        <f t="shared" si="72"/>
        <v>#DIV/0!</v>
      </c>
      <c r="BD234" s="252" t="e">
        <f t="shared" si="73"/>
        <v>#DIV/0!</v>
      </c>
      <c r="BE234" s="159">
        <v>0.2</v>
      </c>
      <c r="BF234" s="159">
        <v>0.8</v>
      </c>
      <c r="BG234" s="252" t="e">
        <f t="shared" si="74"/>
        <v>#DIV/0!</v>
      </c>
      <c r="BH234" s="252" t="e">
        <f t="shared" si="75"/>
        <v>#DIV/0!</v>
      </c>
      <c r="BI234" s="252" t="e">
        <f t="shared" si="76"/>
        <v>#DIV/0!</v>
      </c>
      <c r="BJ234" s="252" t="e">
        <f t="shared" si="128"/>
        <v>#DIV/0!</v>
      </c>
      <c r="BK234" s="252" t="e">
        <f t="shared" si="128"/>
        <v>#DIV/0!</v>
      </c>
      <c r="BL234" s="252" t="e">
        <f t="shared" si="78"/>
        <v>#DIV/0!</v>
      </c>
      <c r="BM234" s="252" t="e">
        <f t="shared" si="79"/>
        <v>#DIV/0!</v>
      </c>
      <c r="BN234" s="252" t="e">
        <f t="shared" si="80"/>
        <v>#DIV/0!</v>
      </c>
      <c r="BO234" s="252" t="e">
        <f t="shared" si="129"/>
        <v>#DIV/0!</v>
      </c>
      <c r="BP234" s="252" t="e">
        <f t="shared" si="129"/>
        <v>#DIV/0!</v>
      </c>
      <c r="BQ234" s="252" t="e">
        <f t="shared" si="129"/>
        <v>#DIV/0!</v>
      </c>
      <c r="BR234" s="252" t="e">
        <f t="shared" si="129"/>
        <v>#DIV/0!</v>
      </c>
      <c r="BS234" s="2154"/>
      <c r="BT234" s="2154"/>
      <c r="BU234" s="2154"/>
      <c r="BV234" s="2154"/>
      <c r="BW234" s="2154"/>
      <c r="BX234" s="2154"/>
      <c r="BY234" s="2154"/>
      <c r="BZ234" s="2154"/>
      <c r="CA234" s="2151"/>
      <c r="CB234" s="8"/>
      <c r="CC234" s="2179"/>
      <c r="CD234" s="2154"/>
      <c r="CE234" s="2154"/>
      <c r="CF234" s="2151"/>
      <c r="CG234" s="2289"/>
      <c r="CH234" s="8"/>
      <c r="CI234" s="8"/>
      <c r="CJ234" s="8"/>
      <c r="CK234" s="8"/>
      <c r="CL234" s="8"/>
      <c r="CM234" s="8"/>
      <c r="CN234" s="8"/>
      <c r="CO234" s="8"/>
      <c r="CP234" s="8"/>
      <c r="CQ234" s="8"/>
      <c r="CR234" s="8"/>
      <c r="CS234" s="8"/>
      <c r="CT234" s="8"/>
    </row>
    <row r="235" spans="1:98" ht="16.5" customHeight="1">
      <c r="A235" s="2124">
        <v>23</v>
      </c>
      <c r="B235" s="2127"/>
      <c r="C235" s="2252"/>
      <c r="D235" s="2325"/>
      <c r="E235" s="2252"/>
      <c r="F235" s="66"/>
      <c r="G235" s="135"/>
      <c r="H235" s="2139"/>
      <c r="I235" s="69"/>
      <c r="J235" s="70"/>
      <c r="K235" s="70"/>
      <c r="L235" s="70"/>
      <c r="M235" s="2328"/>
      <c r="N235" s="2263">
        <f>+P235+P236+P237+P238+P239+P240+P241+P242+P243+P244</f>
        <v>0</v>
      </c>
      <c r="O235" s="72"/>
      <c r="P235" s="73"/>
      <c r="Q235" s="2264"/>
      <c r="R235" s="2265"/>
      <c r="S235" s="2265"/>
      <c r="T235" s="2266"/>
      <c r="U235" s="27"/>
      <c r="V235" s="75">
        <v>1</v>
      </c>
      <c r="W235" s="72"/>
      <c r="X235" s="236"/>
      <c r="Y235" s="236"/>
      <c r="Z235" s="66"/>
      <c r="AA235" s="79"/>
      <c r="AB235" s="79"/>
      <c r="AC235" s="79"/>
      <c r="AD235" s="80"/>
      <c r="AE235" s="138"/>
      <c r="AF235" s="81"/>
      <c r="AG235" s="82"/>
      <c r="AH235" s="82"/>
      <c r="AI235" s="82"/>
      <c r="AJ235" s="83"/>
      <c r="AK235" s="84"/>
      <c r="AL235" s="85"/>
      <c r="AM235" s="85"/>
      <c r="AN235" s="86"/>
      <c r="AO235" s="8"/>
      <c r="AP235" s="87"/>
      <c r="AQ235" s="88"/>
      <c r="AR235" s="89"/>
      <c r="AS235" s="241" t="e">
        <f t="shared" si="62"/>
        <v>#DIV/0!</v>
      </c>
      <c r="AT235" s="242" t="e">
        <f t="shared" si="63"/>
        <v>#DIV/0!</v>
      </c>
      <c r="AU235" s="242" t="e">
        <f t="shared" si="64"/>
        <v>#DIV/0!</v>
      </c>
      <c r="AV235" s="242" t="e">
        <f t="shared" si="65"/>
        <v>#DIV/0!</v>
      </c>
      <c r="AW235" s="243" t="e">
        <f t="shared" si="66"/>
        <v>#DIV/0!</v>
      </c>
      <c r="AX235" s="243" t="e">
        <f t="shared" si="67"/>
        <v>#DIV/0!</v>
      </c>
      <c r="AY235" s="243" t="e">
        <f t="shared" si="68"/>
        <v>#DIV/0!</v>
      </c>
      <c r="AZ235" s="243" t="e">
        <f t="shared" si="69"/>
        <v>#DIV/0!</v>
      </c>
      <c r="BA235" s="244" t="e">
        <f t="shared" si="70"/>
        <v>#DIV/0!</v>
      </c>
      <c r="BB235" s="244" t="e">
        <f t="shared" si="71"/>
        <v>#DIV/0!</v>
      </c>
      <c r="BC235" s="244" t="e">
        <f t="shared" si="72"/>
        <v>#DIV/0!</v>
      </c>
      <c r="BD235" s="244" t="e">
        <f t="shared" si="73"/>
        <v>#DIV/0!</v>
      </c>
      <c r="BE235" s="94">
        <v>0.2</v>
      </c>
      <c r="BF235" s="94">
        <v>0.8</v>
      </c>
      <c r="BG235" s="244" t="e">
        <f t="shared" si="74"/>
        <v>#DIV/0!</v>
      </c>
      <c r="BH235" s="244" t="e">
        <f t="shared" si="75"/>
        <v>#DIV/0!</v>
      </c>
      <c r="BI235" s="244" t="e">
        <f t="shared" si="76"/>
        <v>#DIV/0!</v>
      </c>
      <c r="BJ235" s="244" t="e">
        <f t="shared" si="128"/>
        <v>#DIV/0!</v>
      </c>
      <c r="BK235" s="244" t="e">
        <f t="shared" si="128"/>
        <v>#DIV/0!</v>
      </c>
      <c r="BL235" s="244" t="e">
        <f t="shared" si="78"/>
        <v>#DIV/0!</v>
      </c>
      <c r="BM235" s="244" t="e">
        <f t="shared" si="79"/>
        <v>#DIV/0!</v>
      </c>
      <c r="BN235" s="244" t="e">
        <f t="shared" si="80"/>
        <v>#DIV/0!</v>
      </c>
      <c r="BO235" s="244" t="e">
        <f t="shared" si="129"/>
        <v>#DIV/0!</v>
      </c>
      <c r="BP235" s="244" t="e">
        <f t="shared" si="129"/>
        <v>#DIV/0!</v>
      </c>
      <c r="BQ235" s="244" t="e">
        <f t="shared" si="129"/>
        <v>#DIV/0!</v>
      </c>
      <c r="BR235" s="244" t="e">
        <f t="shared" si="129"/>
        <v>#DIV/0!</v>
      </c>
      <c r="BS235" s="2324" t="e">
        <f t="shared" ref="BS235:BV235" si="130">AVERAGEIF(BO235:BO244,"&lt;&gt;#¡DIV/0!")</f>
        <v>#DIV/0!</v>
      </c>
      <c r="BT235" s="2324" t="e">
        <f t="shared" si="130"/>
        <v>#DIV/0!</v>
      </c>
      <c r="BU235" s="2324" t="e">
        <f t="shared" si="130"/>
        <v>#DIV/0!</v>
      </c>
      <c r="BV235" s="2324" t="e">
        <f t="shared" si="130"/>
        <v>#DIV/0!</v>
      </c>
      <c r="BW235" s="2327" t="e">
        <f>+C235*BS235</f>
        <v>#DIV/0!</v>
      </c>
      <c r="BX235" s="2327" t="e">
        <f>+C235*BT235</f>
        <v>#DIV/0!</v>
      </c>
      <c r="BY235" s="2327" t="e">
        <f>+C235*BU235</f>
        <v>#DIV/0!</v>
      </c>
      <c r="BZ235" s="2327" t="e">
        <f>+C235*BV235</f>
        <v>#DIV/0!</v>
      </c>
      <c r="CA235" s="2326" t="e">
        <f>SUM(BW235:BZ244)</f>
        <v>#DIV/0!</v>
      </c>
      <c r="CB235" s="253"/>
      <c r="CC235" s="2273" t="e">
        <f t="shared" ref="CC235:CF235" si="131">+Q235/$N$235</f>
        <v>#DIV/0!</v>
      </c>
      <c r="CD235" s="2267" t="e">
        <f t="shared" si="131"/>
        <v>#DIV/0!</v>
      </c>
      <c r="CE235" s="2267" t="e">
        <f t="shared" si="131"/>
        <v>#DIV/0!</v>
      </c>
      <c r="CF235" s="2297" t="e">
        <f t="shared" si="131"/>
        <v>#DIV/0!</v>
      </c>
      <c r="CG235" s="2287" t="e">
        <f>AVERAGE(CC235:CF244)</f>
        <v>#DIV/0!</v>
      </c>
      <c r="CH235" s="253"/>
      <c r="CI235" s="253"/>
      <c r="CJ235" s="253"/>
      <c r="CK235" s="253"/>
      <c r="CL235" s="253"/>
      <c r="CM235" s="253"/>
      <c r="CN235" s="253"/>
      <c r="CO235" s="253"/>
      <c r="CP235" s="253"/>
      <c r="CQ235" s="253"/>
      <c r="CR235" s="253"/>
      <c r="CS235" s="253"/>
      <c r="CT235" s="253"/>
    </row>
    <row r="236" spans="1:98" ht="16.5" customHeight="1">
      <c r="A236" s="2184"/>
      <c r="B236" s="2261"/>
      <c r="C236" s="2254"/>
      <c r="D236" s="2261"/>
      <c r="E236" s="2254"/>
      <c r="F236" s="95"/>
      <c r="G236" s="142"/>
      <c r="H236" s="2150"/>
      <c r="I236" s="97"/>
      <c r="J236" s="98"/>
      <c r="K236" s="98"/>
      <c r="L236" s="98"/>
      <c r="M236" s="2150"/>
      <c r="N236" s="2184"/>
      <c r="O236" s="99"/>
      <c r="P236" s="100"/>
      <c r="Q236" s="2184"/>
      <c r="R236" s="2153"/>
      <c r="S236" s="2153"/>
      <c r="T236" s="2150"/>
      <c r="U236" s="27"/>
      <c r="V236" s="101">
        <v>2</v>
      </c>
      <c r="W236" s="120"/>
      <c r="X236" s="234"/>
      <c r="Y236" s="234"/>
      <c r="Z236" s="95"/>
      <c r="AA236" s="105"/>
      <c r="AB236" s="105"/>
      <c r="AC236" s="105"/>
      <c r="AD236" s="106"/>
      <c r="AE236" s="138"/>
      <c r="AF236" s="107"/>
      <c r="AG236" s="108"/>
      <c r="AH236" s="108"/>
      <c r="AI236" s="108"/>
      <c r="AJ236" s="109"/>
      <c r="AK236" s="110"/>
      <c r="AL236" s="111"/>
      <c r="AM236" s="111"/>
      <c r="AN236" s="112"/>
      <c r="AO236" s="8"/>
      <c r="AP236" s="113"/>
      <c r="AQ236" s="114"/>
      <c r="AR236" s="89"/>
      <c r="AS236" s="245" t="e">
        <f t="shared" si="62"/>
        <v>#DIV/0!</v>
      </c>
      <c r="AT236" s="246" t="e">
        <f t="shared" si="63"/>
        <v>#DIV/0!</v>
      </c>
      <c r="AU236" s="246" t="e">
        <f t="shared" si="64"/>
        <v>#DIV/0!</v>
      </c>
      <c r="AV236" s="246" t="e">
        <f t="shared" si="65"/>
        <v>#DIV/0!</v>
      </c>
      <c r="AW236" s="247" t="e">
        <f t="shared" si="66"/>
        <v>#DIV/0!</v>
      </c>
      <c r="AX236" s="247" t="e">
        <f t="shared" si="67"/>
        <v>#DIV/0!</v>
      </c>
      <c r="AY236" s="247" t="e">
        <f t="shared" si="68"/>
        <v>#DIV/0!</v>
      </c>
      <c r="AZ236" s="247" t="e">
        <f t="shared" si="69"/>
        <v>#DIV/0!</v>
      </c>
      <c r="BA236" s="248" t="e">
        <f t="shared" si="70"/>
        <v>#DIV/0!</v>
      </c>
      <c r="BB236" s="248" t="e">
        <f t="shared" si="71"/>
        <v>#DIV/0!</v>
      </c>
      <c r="BC236" s="248" t="e">
        <f t="shared" si="72"/>
        <v>#DIV/0!</v>
      </c>
      <c r="BD236" s="248" t="e">
        <f t="shared" si="73"/>
        <v>#DIV/0!</v>
      </c>
      <c r="BE236" s="118">
        <v>0.2</v>
      </c>
      <c r="BF236" s="118">
        <v>0.8</v>
      </c>
      <c r="BG236" s="248" t="e">
        <f t="shared" si="74"/>
        <v>#DIV/0!</v>
      </c>
      <c r="BH236" s="248" t="e">
        <f t="shared" si="75"/>
        <v>#DIV/0!</v>
      </c>
      <c r="BI236" s="248" t="e">
        <f t="shared" si="76"/>
        <v>#DIV/0!</v>
      </c>
      <c r="BJ236" s="248" t="e">
        <f t="shared" si="128"/>
        <v>#DIV/0!</v>
      </c>
      <c r="BK236" s="248" t="e">
        <f t="shared" si="128"/>
        <v>#DIV/0!</v>
      </c>
      <c r="BL236" s="248" t="e">
        <f t="shared" si="78"/>
        <v>#DIV/0!</v>
      </c>
      <c r="BM236" s="248" t="e">
        <f t="shared" si="79"/>
        <v>#DIV/0!</v>
      </c>
      <c r="BN236" s="248" t="e">
        <f t="shared" si="80"/>
        <v>#DIV/0!</v>
      </c>
      <c r="BO236" s="248" t="e">
        <f t="shared" si="129"/>
        <v>#DIV/0!</v>
      </c>
      <c r="BP236" s="248" t="e">
        <f t="shared" si="129"/>
        <v>#DIV/0!</v>
      </c>
      <c r="BQ236" s="248" t="e">
        <f t="shared" si="129"/>
        <v>#DIV/0!</v>
      </c>
      <c r="BR236" s="248" t="e">
        <f t="shared" si="129"/>
        <v>#DIV/0!</v>
      </c>
      <c r="BS236" s="2153"/>
      <c r="BT236" s="2153"/>
      <c r="BU236" s="2153"/>
      <c r="BV236" s="2153"/>
      <c r="BW236" s="2153"/>
      <c r="BX236" s="2153"/>
      <c r="BY236" s="2153"/>
      <c r="BZ236" s="2153"/>
      <c r="CA236" s="2150"/>
      <c r="CB236" s="1"/>
      <c r="CC236" s="2184"/>
      <c r="CD236" s="2153"/>
      <c r="CE236" s="2153"/>
      <c r="CF236" s="2150"/>
      <c r="CG236" s="2288"/>
      <c r="CH236" s="1"/>
      <c r="CI236" s="1"/>
      <c r="CJ236" s="1"/>
      <c r="CK236" s="1"/>
      <c r="CL236" s="1"/>
      <c r="CM236" s="1"/>
      <c r="CN236" s="1"/>
      <c r="CO236" s="1"/>
      <c r="CP236" s="1"/>
      <c r="CQ236" s="1"/>
      <c r="CR236" s="1"/>
      <c r="CS236" s="1"/>
      <c r="CT236" s="1"/>
    </row>
    <row r="237" spans="1:98" ht="16.5" customHeight="1">
      <c r="A237" s="2184"/>
      <c r="B237" s="2261"/>
      <c r="C237" s="2254"/>
      <c r="D237" s="2261"/>
      <c r="E237" s="2254"/>
      <c r="F237" s="95"/>
      <c r="G237" s="142"/>
      <c r="H237" s="2150"/>
      <c r="I237" s="97"/>
      <c r="J237" s="98"/>
      <c r="K237" s="98"/>
      <c r="L237" s="98"/>
      <c r="M237" s="2150"/>
      <c r="N237" s="2184"/>
      <c r="O237" s="99"/>
      <c r="P237" s="100"/>
      <c r="Q237" s="2184"/>
      <c r="R237" s="2153"/>
      <c r="S237" s="2153"/>
      <c r="T237" s="2150"/>
      <c r="U237" s="27"/>
      <c r="V237" s="101">
        <v>3</v>
      </c>
      <c r="W237" s="120"/>
      <c r="X237" s="234"/>
      <c r="Y237" s="234"/>
      <c r="Z237" s="95"/>
      <c r="AA237" s="105"/>
      <c r="AB237" s="105"/>
      <c r="AC237" s="105"/>
      <c r="AD237" s="106"/>
      <c r="AE237" s="138"/>
      <c r="AF237" s="107"/>
      <c r="AG237" s="108"/>
      <c r="AH237" s="108"/>
      <c r="AI237" s="108"/>
      <c r="AJ237" s="109"/>
      <c r="AK237" s="110"/>
      <c r="AL237" s="111"/>
      <c r="AM237" s="111"/>
      <c r="AN237" s="112"/>
      <c r="AO237" s="8"/>
      <c r="AP237" s="113"/>
      <c r="AQ237" s="114"/>
      <c r="AR237" s="89"/>
      <c r="AS237" s="245" t="e">
        <f t="shared" si="62"/>
        <v>#DIV/0!</v>
      </c>
      <c r="AT237" s="246" t="e">
        <f t="shared" si="63"/>
        <v>#DIV/0!</v>
      </c>
      <c r="AU237" s="246" t="e">
        <f t="shared" si="64"/>
        <v>#DIV/0!</v>
      </c>
      <c r="AV237" s="246" t="e">
        <f t="shared" si="65"/>
        <v>#DIV/0!</v>
      </c>
      <c r="AW237" s="247" t="e">
        <f t="shared" si="66"/>
        <v>#DIV/0!</v>
      </c>
      <c r="AX237" s="247" t="e">
        <f t="shared" si="67"/>
        <v>#DIV/0!</v>
      </c>
      <c r="AY237" s="247" t="e">
        <f t="shared" si="68"/>
        <v>#DIV/0!</v>
      </c>
      <c r="AZ237" s="247" t="e">
        <f t="shared" si="69"/>
        <v>#DIV/0!</v>
      </c>
      <c r="BA237" s="248" t="e">
        <f t="shared" si="70"/>
        <v>#DIV/0!</v>
      </c>
      <c r="BB237" s="248" t="e">
        <f t="shared" si="71"/>
        <v>#DIV/0!</v>
      </c>
      <c r="BC237" s="248" t="e">
        <f t="shared" si="72"/>
        <v>#DIV/0!</v>
      </c>
      <c r="BD237" s="248" t="e">
        <f t="shared" si="73"/>
        <v>#DIV/0!</v>
      </c>
      <c r="BE237" s="118">
        <v>0.2</v>
      </c>
      <c r="BF237" s="118">
        <v>0.8</v>
      </c>
      <c r="BG237" s="248" t="e">
        <f t="shared" si="74"/>
        <v>#DIV/0!</v>
      </c>
      <c r="BH237" s="248" t="e">
        <f t="shared" si="75"/>
        <v>#DIV/0!</v>
      </c>
      <c r="BI237" s="248" t="e">
        <f t="shared" si="76"/>
        <v>#DIV/0!</v>
      </c>
      <c r="BJ237" s="248" t="e">
        <f t="shared" si="128"/>
        <v>#DIV/0!</v>
      </c>
      <c r="BK237" s="248" t="e">
        <f t="shared" si="128"/>
        <v>#DIV/0!</v>
      </c>
      <c r="BL237" s="248" t="e">
        <f t="shared" si="78"/>
        <v>#DIV/0!</v>
      </c>
      <c r="BM237" s="248" t="e">
        <f t="shared" si="79"/>
        <v>#DIV/0!</v>
      </c>
      <c r="BN237" s="248" t="e">
        <f t="shared" si="80"/>
        <v>#DIV/0!</v>
      </c>
      <c r="BO237" s="248" t="e">
        <f t="shared" si="129"/>
        <v>#DIV/0!</v>
      </c>
      <c r="BP237" s="248" t="e">
        <f t="shared" si="129"/>
        <v>#DIV/0!</v>
      </c>
      <c r="BQ237" s="248" t="e">
        <f t="shared" si="129"/>
        <v>#DIV/0!</v>
      </c>
      <c r="BR237" s="248" t="e">
        <f t="shared" si="129"/>
        <v>#DIV/0!</v>
      </c>
      <c r="BS237" s="2153"/>
      <c r="BT237" s="2153"/>
      <c r="BU237" s="2153"/>
      <c r="BV237" s="2153"/>
      <c r="BW237" s="2153"/>
      <c r="BX237" s="2153"/>
      <c r="BY237" s="2153"/>
      <c r="BZ237" s="2153"/>
      <c r="CA237" s="2150"/>
      <c r="CB237" s="1"/>
      <c r="CC237" s="2184"/>
      <c r="CD237" s="2153"/>
      <c r="CE237" s="2153"/>
      <c r="CF237" s="2150"/>
      <c r="CG237" s="2288"/>
      <c r="CH237" s="1"/>
      <c r="CI237" s="1"/>
      <c r="CJ237" s="1"/>
      <c r="CK237" s="1"/>
      <c r="CL237" s="1"/>
      <c r="CM237" s="1"/>
      <c r="CN237" s="1"/>
      <c r="CO237" s="1"/>
      <c r="CP237" s="1"/>
      <c r="CQ237" s="1"/>
      <c r="CR237" s="1"/>
      <c r="CS237" s="1"/>
      <c r="CT237" s="1"/>
    </row>
    <row r="238" spans="1:98" ht="16.5" customHeight="1">
      <c r="A238" s="2184"/>
      <c r="B238" s="2261"/>
      <c r="C238" s="2254"/>
      <c r="D238" s="2261"/>
      <c r="E238" s="2254"/>
      <c r="F238" s="95"/>
      <c r="G238" s="142"/>
      <c r="H238" s="2150"/>
      <c r="I238" s="97"/>
      <c r="J238" s="98"/>
      <c r="K238" s="98"/>
      <c r="L238" s="98"/>
      <c r="M238" s="2150"/>
      <c r="N238" s="2184"/>
      <c r="O238" s="99"/>
      <c r="P238" s="100"/>
      <c r="Q238" s="2184"/>
      <c r="R238" s="2153"/>
      <c r="S238" s="2153"/>
      <c r="T238" s="2150"/>
      <c r="U238" s="27"/>
      <c r="V238" s="101">
        <v>4</v>
      </c>
      <c r="W238" s="120"/>
      <c r="X238" s="234"/>
      <c r="Y238" s="234"/>
      <c r="Z238" s="95"/>
      <c r="AA238" s="105"/>
      <c r="AB238" s="105"/>
      <c r="AC238" s="105"/>
      <c r="AD238" s="106"/>
      <c r="AE238" s="138"/>
      <c r="AF238" s="107"/>
      <c r="AG238" s="108"/>
      <c r="AH238" s="108"/>
      <c r="AI238" s="108"/>
      <c r="AJ238" s="109"/>
      <c r="AK238" s="110"/>
      <c r="AL238" s="111"/>
      <c r="AM238" s="111"/>
      <c r="AN238" s="112"/>
      <c r="AO238" s="8"/>
      <c r="AP238" s="113"/>
      <c r="AQ238" s="114"/>
      <c r="AR238" s="89"/>
      <c r="AS238" s="245" t="e">
        <f t="shared" si="62"/>
        <v>#DIV/0!</v>
      </c>
      <c r="AT238" s="246" t="e">
        <f t="shared" si="63"/>
        <v>#DIV/0!</v>
      </c>
      <c r="AU238" s="246" t="e">
        <f t="shared" si="64"/>
        <v>#DIV/0!</v>
      </c>
      <c r="AV238" s="246" t="e">
        <f t="shared" si="65"/>
        <v>#DIV/0!</v>
      </c>
      <c r="AW238" s="247" t="e">
        <f t="shared" si="66"/>
        <v>#DIV/0!</v>
      </c>
      <c r="AX238" s="247" t="e">
        <f t="shared" si="67"/>
        <v>#DIV/0!</v>
      </c>
      <c r="AY238" s="247" t="e">
        <f t="shared" si="68"/>
        <v>#DIV/0!</v>
      </c>
      <c r="AZ238" s="247" t="e">
        <f t="shared" si="69"/>
        <v>#DIV/0!</v>
      </c>
      <c r="BA238" s="248" t="e">
        <f t="shared" si="70"/>
        <v>#DIV/0!</v>
      </c>
      <c r="BB238" s="248" t="e">
        <f t="shared" si="71"/>
        <v>#DIV/0!</v>
      </c>
      <c r="BC238" s="248" t="e">
        <f t="shared" si="72"/>
        <v>#DIV/0!</v>
      </c>
      <c r="BD238" s="248" t="e">
        <f t="shared" si="73"/>
        <v>#DIV/0!</v>
      </c>
      <c r="BE238" s="118">
        <v>0.2</v>
      </c>
      <c r="BF238" s="118">
        <v>0.8</v>
      </c>
      <c r="BG238" s="248" t="e">
        <f t="shared" si="74"/>
        <v>#DIV/0!</v>
      </c>
      <c r="BH238" s="248" t="e">
        <f t="shared" si="75"/>
        <v>#DIV/0!</v>
      </c>
      <c r="BI238" s="248" t="e">
        <f t="shared" si="76"/>
        <v>#DIV/0!</v>
      </c>
      <c r="BJ238" s="248" t="e">
        <f t="shared" si="128"/>
        <v>#DIV/0!</v>
      </c>
      <c r="BK238" s="248" t="e">
        <f t="shared" si="128"/>
        <v>#DIV/0!</v>
      </c>
      <c r="BL238" s="248" t="e">
        <f t="shared" si="78"/>
        <v>#DIV/0!</v>
      </c>
      <c r="BM238" s="248" t="e">
        <f t="shared" si="79"/>
        <v>#DIV/0!</v>
      </c>
      <c r="BN238" s="248" t="e">
        <f t="shared" si="80"/>
        <v>#DIV/0!</v>
      </c>
      <c r="BO238" s="248" t="e">
        <f t="shared" si="129"/>
        <v>#DIV/0!</v>
      </c>
      <c r="BP238" s="248" t="e">
        <f t="shared" si="129"/>
        <v>#DIV/0!</v>
      </c>
      <c r="BQ238" s="248" t="e">
        <f t="shared" si="129"/>
        <v>#DIV/0!</v>
      </c>
      <c r="BR238" s="248" t="e">
        <f t="shared" si="129"/>
        <v>#DIV/0!</v>
      </c>
      <c r="BS238" s="2153"/>
      <c r="BT238" s="2153"/>
      <c r="BU238" s="2153"/>
      <c r="BV238" s="2153"/>
      <c r="BW238" s="2153"/>
      <c r="BX238" s="2153"/>
      <c r="BY238" s="2153"/>
      <c r="BZ238" s="2153"/>
      <c r="CA238" s="2150"/>
      <c r="CB238" s="1"/>
      <c r="CC238" s="2184"/>
      <c r="CD238" s="2153"/>
      <c r="CE238" s="2153"/>
      <c r="CF238" s="2150"/>
      <c r="CG238" s="2288"/>
      <c r="CH238" s="1"/>
      <c r="CI238" s="1"/>
      <c r="CJ238" s="1"/>
      <c r="CK238" s="1"/>
      <c r="CL238" s="1"/>
      <c r="CM238" s="1"/>
      <c r="CN238" s="1"/>
      <c r="CO238" s="1"/>
      <c r="CP238" s="1"/>
      <c r="CQ238" s="1"/>
      <c r="CR238" s="1"/>
      <c r="CS238" s="1"/>
      <c r="CT238" s="1"/>
    </row>
    <row r="239" spans="1:98" ht="16.5" customHeight="1">
      <c r="A239" s="2184"/>
      <c r="B239" s="2261"/>
      <c r="C239" s="2254"/>
      <c r="D239" s="2261"/>
      <c r="E239" s="2254"/>
      <c r="F239" s="95"/>
      <c r="G239" s="142"/>
      <c r="H239" s="2150"/>
      <c r="I239" s="97"/>
      <c r="J239" s="98"/>
      <c r="K239" s="98"/>
      <c r="L239" s="98"/>
      <c r="M239" s="2150"/>
      <c r="N239" s="2184"/>
      <c r="O239" s="99"/>
      <c r="P239" s="100"/>
      <c r="Q239" s="2184"/>
      <c r="R239" s="2153"/>
      <c r="S239" s="2153"/>
      <c r="T239" s="2150"/>
      <c r="U239" s="27"/>
      <c r="V239" s="101">
        <v>5</v>
      </c>
      <c r="W239" s="120"/>
      <c r="X239" s="234"/>
      <c r="Y239" s="234"/>
      <c r="Z239" s="95"/>
      <c r="AA239" s="105"/>
      <c r="AB239" s="105"/>
      <c r="AC239" s="105"/>
      <c r="AD239" s="106"/>
      <c r="AE239" s="138"/>
      <c r="AF239" s="107"/>
      <c r="AG239" s="108"/>
      <c r="AH239" s="108"/>
      <c r="AI239" s="108"/>
      <c r="AJ239" s="109"/>
      <c r="AK239" s="110"/>
      <c r="AL239" s="111"/>
      <c r="AM239" s="111"/>
      <c r="AN239" s="112"/>
      <c r="AO239" s="8"/>
      <c r="AP239" s="113"/>
      <c r="AQ239" s="114"/>
      <c r="AR239" s="89"/>
      <c r="AS239" s="245" t="e">
        <f t="shared" si="62"/>
        <v>#DIV/0!</v>
      </c>
      <c r="AT239" s="246" t="e">
        <f t="shared" si="63"/>
        <v>#DIV/0!</v>
      </c>
      <c r="AU239" s="246" t="e">
        <f t="shared" si="64"/>
        <v>#DIV/0!</v>
      </c>
      <c r="AV239" s="246" t="e">
        <f t="shared" si="65"/>
        <v>#DIV/0!</v>
      </c>
      <c r="AW239" s="247" t="e">
        <f t="shared" si="66"/>
        <v>#DIV/0!</v>
      </c>
      <c r="AX239" s="247" t="e">
        <f t="shared" si="67"/>
        <v>#DIV/0!</v>
      </c>
      <c r="AY239" s="247" t="e">
        <f t="shared" si="68"/>
        <v>#DIV/0!</v>
      </c>
      <c r="AZ239" s="247" t="e">
        <f t="shared" si="69"/>
        <v>#DIV/0!</v>
      </c>
      <c r="BA239" s="248" t="e">
        <f t="shared" si="70"/>
        <v>#DIV/0!</v>
      </c>
      <c r="BB239" s="248" t="e">
        <f t="shared" si="71"/>
        <v>#DIV/0!</v>
      </c>
      <c r="BC239" s="248" t="e">
        <f t="shared" si="72"/>
        <v>#DIV/0!</v>
      </c>
      <c r="BD239" s="248" t="e">
        <f t="shared" si="73"/>
        <v>#DIV/0!</v>
      </c>
      <c r="BE239" s="118">
        <v>0.2</v>
      </c>
      <c r="BF239" s="118">
        <v>0.8</v>
      </c>
      <c r="BG239" s="248" t="e">
        <f t="shared" si="74"/>
        <v>#DIV/0!</v>
      </c>
      <c r="BH239" s="248" t="e">
        <f t="shared" si="75"/>
        <v>#DIV/0!</v>
      </c>
      <c r="BI239" s="248" t="e">
        <f t="shared" si="76"/>
        <v>#DIV/0!</v>
      </c>
      <c r="BJ239" s="248" t="e">
        <f t="shared" si="128"/>
        <v>#DIV/0!</v>
      </c>
      <c r="BK239" s="248" t="e">
        <f t="shared" si="128"/>
        <v>#DIV/0!</v>
      </c>
      <c r="BL239" s="248" t="e">
        <f t="shared" si="78"/>
        <v>#DIV/0!</v>
      </c>
      <c r="BM239" s="248" t="e">
        <f t="shared" si="79"/>
        <v>#DIV/0!</v>
      </c>
      <c r="BN239" s="248" t="e">
        <f t="shared" si="80"/>
        <v>#DIV/0!</v>
      </c>
      <c r="BO239" s="248" t="e">
        <f t="shared" si="129"/>
        <v>#DIV/0!</v>
      </c>
      <c r="BP239" s="248" t="e">
        <f t="shared" si="129"/>
        <v>#DIV/0!</v>
      </c>
      <c r="BQ239" s="248" t="e">
        <f t="shared" si="129"/>
        <v>#DIV/0!</v>
      </c>
      <c r="BR239" s="248" t="e">
        <f t="shared" si="129"/>
        <v>#DIV/0!</v>
      </c>
      <c r="BS239" s="2153"/>
      <c r="BT239" s="2153"/>
      <c r="BU239" s="2153"/>
      <c r="BV239" s="2153"/>
      <c r="BW239" s="2153"/>
      <c r="BX239" s="2153"/>
      <c r="BY239" s="2153"/>
      <c r="BZ239" s="2153"/>
      <c r="CA239" s="2150"/>
      <c r="CB239" s="1"/>
      <c r="CC239" s="2184"/>
      <c r="CD239" s="2153"/>
      <c r="CE239" s="2153"/>
      <c r="CF239" s="2150"/>
      <c r="CG239" s="2288"/>
      <c r="CH239" s="1"/>
      <c r="CI239" s="1"/>
      <c r="CJ239" s="1"/>
      <c r="CK239" s="1"/>
      <c r="CL239" s="1"/>
      <c r="CM239" s="1"/>
      <c r="CN239" s="1"/>
      <c r="CO239" s="1"/>
      <c r="CP239" s="1"/>
      <c r="CQ239" s="1"/>
      <c r="CR239" s="1"/>
      <c r="CS239" s="1"/>
      <c r="CT239" s="1"/>
    </row>
    <row r="240" spans="1:98" ht="16.5" customHeight="1">
      <c r="A240" s="2184"/>
      <c r="B240" s="2261"/>
      <c r="C240" s="2254"/>
      <c r="D240" s="2261"/>
      <c r="E240" s="2254"/>
      <c r="F240" s="95"/>
      <c r="G240" s="142"/>
      <c r="H240" s="2150"/>
      <c r="I240" s="97"/>
      <c r="J240" s="98"/>
      <c r="K240" s="98"/>
      <c r="L240" s="98"/>
      <c r="M240" s="2150"/>
      <c r="N240" s="2184"/>
      <c r="O240" s="99"/>
      <c r="P240" s="100"/>
      <c r="Q240" s="2184"/>
      <c r="R240" s="2153"/>
      <c r="S240" s="2153"/>
      <c r="T240" s="2150"/>
      <c r="U240" s="27"/>
      <c r="V240" s="101">
        <v>6</v>
      </c>
      <c r="W240" s="120"/>
      <c r="X240" s="234"/>
      <c r="Y240" s="234"/>
      <c r="Z240" s="95"/>
      <c r="AA240" s="105"/>
      <c r="AB240" s="105"/>
      <c r="AC240" s="105"/>
      <c r="AD240" s="106"/>
      <c r="AE240" s="138"/>
      <c r="AF240" s="107"/>
      <c r="AG240" s="108"/>
      <c r="AH240" s="108"/>
      <c r="AI240" s="108"/>
      <c r="AJ240" s="109"/>
      <c r="AK240" s="110"/>
      <c r="AL240" s="111"/>
      <c r="AM240" s="111"/>
      <c r="AN240" s="112"/>
      <c r="AO240" s="8"/>
      <c r="AP240" s="113"/>
      <c r="AQ240" s="114"/>
      <c r="AR240" s="89"/>
      <c r="AS240" s="245" t="e">
        <f t="shared" si="62"/>
        <v>#DIV/0!</v>
      </c>
      <c r="AT240" s="246" t="e">
        <f t="shared" si="63"/>
        <v>#DIV/0!</v>
      </c>
      <c r="AU240" s="246" t="e">
        <f t="shared" si="64"/>
        <v>#DIV/0!</v>
      </c>
      <c r="AV240" s="246" t="e">
        <f t="shared" si="65"/>
        <v>#DIV/0!</v>
      </c>
      <c r="AW240" s="247" t="e">
        <f t="shared" si="66"/>
        <v>#DIV/0!</v>
      </c>
      <c r="AX240" s="247" t="e">
        <f t="shared" si="67"/>
        <v>#DIV/0!</v>
      </c>
      <c r="AY240" s="247" t="e">
        <f t="shared" si="68"/>
        <v>#DIV/0!</v>
      </c>
      <c r="AZ240" s="247" t="e">
        <f t="shared" si="69"/>
        <v>#DIV/0!</v>
      </c>
      <c r="BA240" s="248" t="e">
        <f t="shared" si="70"/>
        <v>#DIV/0!</v>
      </c>
      <c r="BB240" s="248" t="e">
        <f t="shared" si="71"/>
        <v>#DIV/0!</v>
      </c>
      <c r="BC240" s="248" t="e">
        <f t="shared" si="72"/>
        <v>#DIV/0!</v>
      </c>
      <c r="BD240" s="248" t="e">
        <f t="shared" si="73"/>
        <v>#DIV/0!</v>
      </c>
      <c r="BE240" s="118">
        <v>0.2</v>
      </c>
      <c r="BF240" s="118">
        <v>0.8</v>
      </c>
      <c r="BG240" s="248" t="e">
        <f t="shared" si="74"/>
        <v>#DIV/0!</v>
      </c>
      <c r="BH240" s="248" t="e">
        <f t="shared" si="75"/>
        <v>#DIV/0!</v>
      </c>
      <c r="BI240" s="248" t="e">
        <f t="shared" si="76"/>
        <v>#DIV/0!</v>
      </c>
      <c r="BJ240" s="248" t="e">
        <f t="shared" si="128"/>
        <v>#DIV/0!</v>
      </c>
      <c r="BK240" s="248" t="e">
        <f t="shared" si="128"/>
        <v>#DIV/0!</v>
      </c>
      <c r="BL240" s="248" t="e">
        <f t="shared" si="78"/>
        <v>#DIV/0!</v>
      </c>
      <c r="BM240" s="248" t="e">
        <f t="shared" si="79"/>
        <v>#DIV/0!</v>
      </c>
      <c r="BN240" s="248" t="e">
        <f t="shared" si="80"/>
        <v>#DIV/0!</v>
      </c>
      <c r="BO240" s="248" t="e">
        <f t="shared" si="129"/>
        <v>#DIV/0!</v>
      </c>
      <c r="BP240" s="248" t="e">
        <f t="shared" si="129"/>
        <v>#DIV/0!</v>
      </c>
      <c r="BQ240" s="248" t="e">
        <f t="shared" si="129"/>
        <v>#DIV/0!</v>
      </c>
      <c r="BR240" s="248" t="e">
        <f t="shared" si="129"/>
        <v>#DIV/0!</v>
      </c>
      <c r="BS240" s="2153"/>
      <c r="BT240" s="2153"/>
      <c r="BU240" s="2153"/>
      <c r="BV240" s="2153"/>
      <c r="BW240" s="2153"/>
      <c r="BX240" s="2153"/>
      <c r="BY240" s="2153"/>
      <c r="BZ240" s="2153"/>
      <c r="CA240" s="2150"/>
      <c r="CB240" s="1"/>
      <c r="CC240" s="2184"/>
      <c r="CD240" s="2153"/>
      <c r="CE240" s="2153"/>
      <c r="CF240" s="2150"/>
      <c r="CG240" s="2288"/>
      <c r="CH240" s="1"/>
      <c r="CI240" s="1"/>
      <c r="CJ240" s="1"/>
      <c r="CK240" s="1"/>
      <c r="CL240" s="1"/>
      <c r="CM240" s="1"/>
      <c r="CN240" s="1"/>
      <c r="CO240" s="1"/>
      <c r="CP240" s="1"/>
      <c r="CQ240" s="1"/>
      <c r="CR240" s="1"/>
      <c r="CS240" s="1"/>
      <c r="CT240" s="1"/>
    </row>
    <row r="241" spans="1:98" ht="16.5" customHeight="1">
      <c r="A241" s="2184"/>
      <c r="B241" s="2261"/>
      <c r="C241" s="2254"/>
      <c r="D241" s="2261"/>
      <c r="E241" s="2254"/>
      <c r="F241" s="95"/>
      <c r="G241" s="142"/>
      <c r="H241" s="2150"/>
      <c r="I241" s="97"/>
      <c r="J241" s="98"/>
      <c r="K241" s="98"/>
      <c r="L241" s="98"/>
      <c r="M241" s="2150"/>
      <c r="N241" s="2184"/>
      <c r="O241" s="99"/>
      <c r="P241" s="100"/>
      <c r="Q241" s="2184"/>
      <c r="R241" s="2153"/>
      <c r="S241" s="2153"/>
      <c r="T241" s="2150"/>
      <c r="U241" s="27"/>
      <c r="V241" s="101">
        <v>7</v>
      </c>
      <c r="W241" s="120"/>
      <c r="X241" s="234"/>
      <c r="Y241" s="234"/>
      <c r="Z241" s="95"/>
      <c r="AA241" s="105"/>
      <c r="AB241" s="105"/>
      <c r="AC241" s="105"/>
      <c r="AD241" s="106"/>
      <c r="AE241" s="138"/>
      <c r="AF241" s="107"/>
      <c r="AG241" s="108"/>
      <c r="AH241" s="108"/>
      <c r="AI241" s="108"/>
      <c r="AJ241" s="109"/>
      <c r="AK241" s="110"/>
      <c r="AL241" s="111"/>
      <c r="AM241" s="111"/>
      <c r="AN241" s="112"/>
      <c r="AO241" s="8"/>
      <c r="AP241" s="113"/>
      <c r="AQ241" s="114"/>
      <c r="AR241" s="89"/>
      <c r="AS241" s="245" t="e">
        <f t="shared" si="62"/>
        <v>#DIV/0!</v>
      </c>
      <c r="AT241" s="246" t="e">
        <f t="shared" si="63"/>
        <v>#DIV/0!</v>
      </c>
      <c r="AU241" s="246" t="e">
        <f t="shared" si="64"/>
        <v>#DIV/0!</v>
      </c>
      <c r="AV241" s="246" t="e">
        <f t="shared" si="65"/>
        <v>#DIV/0!</v>
      </c>
      <c r="AW241" s="247" t="e">
        <f t="shared" si="66"/>
        <v>#DIV/0!</v>
      </c>
      <c r="AX241" s="247" t="e">
        <f t="shared" si="67"/>
        <v>#DIV/0!</v>
      </c>
      <c r="AY241" s="247" t="e">
        <f t="shared" si="68"/>
        <v>#DIV/0!</v>
      </c>
      <c r="AZ241" s="247" t="e">
        <f t="shared" si="69"/>
        <v>#DIV/0!</v>
      </c>
      <c r="BA241" s="248" t="e">
        <f t="shared" si="70"/>
        <v>#DIV/0!</v>
      </c>
      <c r="BB241" s="248" t="e">
        <f t="shared" si="71"/>
        <v>#DIV/0!</v>
      </c>
      <c r="BC241" s="248" t="e">
        <f t="shared" si="72"/>
        <v>#DIV/0!</v>
      </c>
      <c r="BD241" s="248" t="e">
        <f t="shared" si="73"/>
        <v>#DIV/0!</v>
      </c>
      <c r="BE241" s="118">
        <v>0.2</v>
      </c>
      <c r="BF241" s="118">
        <v>0.8</v>
      </c>
      <c r="BG241" s="248" t="e">
        <f t="shared" si="74"/>
        <v>#DIV/0!</v>
      </c>
      <c r="BH241" s="248" t="e">
        <f t="shared" si="75"/>
        <v>#DIV/0!</v>
      </c>
      <c r="BI241" s="248" t="e">
        <f t="shared" si="76"/>
        <v>#DIV/0!</v>
      </c>
      <c r="BJ241" s="248" t="e">
        <f t="shared" si="128"/>
        <v>#DIV/0!</v>
      </c>
      <c r="BK241" s="248" t="e">
        <f t="shared" si="128"/>
        <v>#DIV/0!</v>
      </c>
      <c r="BL241" s="248" t="e">
        <f t="shared" si="78"/>
        <v>#DIV/0!</v>
      </c>
      <c r="BM241" s="248" t="e">
        <f t="shared" si="79"/>
        <v>#DIV/0!</v>
      </c>
      <c r="BN241" s="248" t="e">
        <f t="shared" si="80"/>
        <v>#DIV/0!</v>
      </c>
      <c r="BO241" s="248" t="e">
        <f t="shared" si="129"/>
        <v>#DIV/0!</v>
      </c>
      <c r="BP241" s="248" t="e">
        <f t="shared" si="129"/>
        <v>#DIV/0!</v>
      </c>
      <c r="BQ241" s="248" t="e">
        <f t="shared" si="129"/>
        <v>#DIV/0!</v>
      </c>
      <c r="BR241" s="248" t="e">
        <f t="shared" si="129"/>
        <v>#DIV/0!</v>
      </c>
      <c r="BS241" s="2153"/>
      <c r="BT241" s="2153"/>
      <c r="BU241" s="2153"/>
      <c r="BV241" s="2153"/>
      <c r="BW241" s="2153"/>
      <c r="BX241" s="2153"/>
      <c r="BY241" s="2153"/>
      <c r="BZ241" s="2153"/>
      <c r="CA241" s="2150"/>
      <c r="CB241" s="1"/>
      <c r="CC241" s="2184"/>
      <c r="CD241" s="2153"/>
      <c r="CE241" s="2153"/>
      <c r="CF241" s="2150"/>
      <c r="CG241" s="2288"/>
      <c r="CH241" s="1"/>
      <c r="CI241" s="1"/>
      <c r="CJ241" s="1"/>
      <c r="CK241" s="1"/>
      <c r="CL241" s="1"/>
      <c r="CM241" s="1"/>
      <c r="CN241" s="1"/>
      <c r="CO241" s="1"/>
      <c r="CP241" s="1"/>
      <c r="CQ241" s="1"/>
      <c r="CR241" s="1"/>
      <c r="CS241" s="1"/>
      <c r="CT241" s="1"/>
    </row>
    <row r="242" spans="1:98" ht="16.5" customHeight="1">
      <c r="A242" s="2184"/>
      <c r="B242" s="2261"/>
      <c r="C242" s="2254"/>
      <c r="D242" s="2261"/>
      <c r="E242" s="2254"/>
      <c r="F242" s="95"/>
      <c r="G242" s="142"/>
      <c r="H242" s="2150"/>
      <c r="I242" s="97"/>
      <c r="J242" s="98"/>
      <c r="K242" s="98"/>
      <c r="L242" s="98"/>
      <c r="M242" s="2150"/>
      <c r="N242" s="2184"/>
      <c r="O242" s="99"/>
      <c r="P242" s="100"/>
      <c r="Q242" s="2184"/>
      <c r="R242" s="2153"/>
      <c r="S242" s="2153"/>
      <c r="T242" s="2150"/>
      <c r="U242" s="27"/>
      <c r="V242" s="101">
        <v>8</v>
      </c>
      <c r="W242" s="120"/>
      <c r="X242" s="234"/>
      <c r="Y242" s="234"/>
      <c r="Z242" s="95"/>
      <c r="AA242" s="105"/>
      <c r="AB242" s="105"/>
      <c r="AC242" s="105"/>
      <c r="AD242" s="106"/>
      <c r="AE242" s="138"/>
      <c r="AF242" s="107"/>
      <c r="AG242" s="108"/>
      <c r="AH242" s="108"/>
      <c r="AI242" s="108"/>
      <c r="AJ242" s="109"/>
      <c r="AK242" s="110"/>
      <c r="AL242" s="111"/>
      <c r="AM242" s="111"/>
      <c r="AN242" s="112"/>
      <c r="AO242" s="8"/>
      <c r="AP242" s="113"/>
      <c r="AQ242" s="114"/>
      <c r="AR242" s="89"/>
      <c r="AS242" s="245" t="e">
        <f t="shared" si="62"/>
        <v>#DIV/0!</v>
      </c>
      <c r="AT242" s="246" t="e">
        <f t="shared" si="63"/>
        <v>#DIV/0!</v>
      </c>
      <c r="AU242" s="246" t="e">
        <f t="shared" si="64"/>
        <v>#DIV/0!</v>
      </c>
      <c r="AV242" s="246" t="e">
        <f t="shared" si="65"/>
        <v>#DIV/0!</v>
      </c>
      <c r="AW242" s="247" t="e">
        <f t="shared" si="66"/>
        <v>#DIV/0!</v>
      </c>
      <c r="AX242" s="247" t="e">
        <f t="shared" si="67"/>
        <v>#DIV/0!</v>
      </c>
      <c r="AY242" s="247" t="e">
        <f t="shared" si="68"/>
        <v>#DIV/0!</v>
      </c>
      <c r="AZ242" s="247" t="e">
        <f t="shared" si="69"/>
        <v>#DIV/0!</v>
      </c>
      <c r="BA242" s="248" t="e">
        <f t="shared" si="70"/>
        <v>#DIV/0!</v>
      </c>
      <c r="BB242" s="248" t="e">
        <f t="shared" si="71"/>
        <v>#DIV/0!</v>
      </c>
      <c r="BC242" s="248" t="e">
        <f t="shared" si="72"/>
        <v>#DIV/0!</v>
      </c>
      <c r="BD242" s="248" t="e">
        <f t="shared" si="73"/>
        <v>#DIV/0!</v>
      </c>
      <c r="BE242" s="118">
        <v>0.2</v>
      </c>
      <c r="BF242" s="118">
        <v>0.8</v>
      </c>
      <c r="BG242" s="248" t="e">
        <f t="shared" si="74"/>
        <v>#DIV/0!</v>
      </c>
      <c r="BH242" s="248" t="e">
        <f t="shared" si="75"/>
        <v>#DIV/0!</v>
      </c>
      <c r="BI242" s="248" t="e">
        <f t="shared" si="76"/>
        <v>#DIV/0!</v>
      </c>
      <c r="BJ242" s="248" t="e">
        <f t="shared" si="128"/>
        <v>#DIV/0!</v>
      </c>
      <c r="BK242" s="248" t="e">
        <f t="shared" si="128"/>
        <v>#DIV/0!</v>
      </c>
      <c r="BL242" s="248" t="e">
        <f t="shared" si="78"/>
        <v>#DIV/0!</v>
      </c>
      <c r="BM242" s="248" t="e">
        <f t="shared" si="79"/>
        <v>#DIV/0!</v>
      </c>
      <c r="BN242" s="248" t="e">
        <f t="shared" si="80"/>
        <v>#DIV/0!</v>
      </c>
      <c r="BO242" s="248" t="e">
        <f t="shared" si="129"/>
        <v>#DIV/0!</v>
      </c>
      <c r="BP242" s="248" t="e">
        <f t="shared" si="129"/>
        <v>#DIV/0!</v>
      </c>
      <c r="BQ242" s="248" t="e">
        <f t="shared" si="129"/>
        <v>#DIV/0!</v>
      </c>
      <c r="BR242" s="248" t="e">
        <f t="shared" si="129"/>
        <v>#DIV/0!</v>
      </c>
      <c r="BS242" s="2153"/>
      <c r="BT242" s="2153"/>
      <c r="BU242" s="2153"/>
      <c r="BV242" s="2153"/>
      <c r="BW242" s="2153"/>
      <c r="BX242" s="2153"/>
      <c r="BY242" s="2153"/>
      <c r="BZ242" s="2153"/>
      <c r="CA242" s="2150"/>
      <c r="CB242" s="1"/>
      <c r="CC242" s="2184"/>
      <c r="CD242" s="2153"/>
      <c r="CE242" s="2153"/>
      <c r="CF242" s="2150"/>
      <c r="CG242" s="2288"/>
      <c r="CH242" s="1"/>
      <c r="CI242" s="1"/>
      <c r="CJ242" s="1"/>
      <c r="CK242" s="1"/>
      <c r="CL242" s="1"/>
      <c r="CM242" s="1"/>
      <c r="CN242" s="1"/>
      <c r="CO242" s="1"/>
      <c r="CP242" s="1"/>
      <c r="CQ242" s="1"/>
      <c r="CR242" s="1"/>
      <c r="CS242" s="1"/>
      <c r="CT242" s="1"/>
    </row>
    <row r="243" spans="1:98" ht="16.5" customHeight="1">
      <c r="A243" s="2184"/>
      <c r="B243" s="2261"/>
      <c r="C243" s="2254"/>
      <c r="D243" s="2261"/>
      <c r="E243" s="2254"/>
      <c r="F243" s="95"/>
      <c r="G243" s="142"/>
      <c r="H243" s="2150"/>
      <c r="I243" s="97"/>
      <c r="J243" s="98"/>
      <c r="K243" s="98"/>
      <c r="L243" s="98"/>
      <c r="M243" s="2150"/>
      <c r="N243" s="2184"/>
      <c r="O243" s="99"/>
      <c r="P243" s="100"/>
      <c r="Q243" s="2184"/>
      <c r="R243" s="2153"/>
      <c r="S243" s="2153"/>
      <c r="T243" s="2150"/>
      <c r="U243" s="27"/>
      <c r="V243" s="101">
        <v>9</v>
      </c>
      <c r="W243" s="120"/>
      <c r="X243" s="234"/>
      <c r="Y243" s="234"/>
      <c r="Z243" s="95"/>
      <c r="AA243" s="105"/>
      <c r="AB243" s="105"/>
      <c r="AC243" s="105"/>
      <c r="AD243" s="106"/>
      <c r="AE243" s="138"/>
      <c r="AF243" s="107"/>
      <c r="AG243" s="108"/>
      <c r="AH243" s="108"/>
      <c r="AI243" s="108"/>
      <c r="AJ243" s="109"/>
      <c r="AK243" s="110"/>
      <c r="AL243" s="111"/>
      <c r="AM243" s="111"/>
      <c r="AN243" s="112"/>
      <c r="AO243" s="8"/>
      <c r="AP243" s="113"/>
      <c r="AQ243" s="114"/>
      <c r="AR243" s="89"/>
      <c r="AS243" s="245" t="e">
        <f t="shared" si="62"/>
        <v>#DIV/0!</v>
      </c>
      <c r="AT243" s="246" t="e">
        <f t="shared" si="63"/>
        <v>#DIV/0!</v>
      </c>
      <c r="AU243" s="246" t="e">
        <f t="shared" si="64"/>
        <v>#DIV/0!</v>
      </c>
      <c r="AV243" s="246" t="e">
        <f t="shared" si="65"/>
        <v>#DIV/0!</v>
      </c>
      <c r="AW243" s="247" t="e">
        <f t="shared" si="66"/>
        <v>#DIV/0!</v>
      </c>
      <c r="AX243" s="247" t="e">
        <f t="shared" si="67"/>
        <v>#DIV/0!</v>
      </c>
      <c r="AY243" s="247" t="e">
        <f t="shared" si="68"/>
        <v>#DIV/0!</v>
      </c>
      <c r="AZ243" s="247" t="e">
        <f t="shared" si="69"/>
        <v>#DIV/0!</v>
      </c>
      <c r="BA243" s="248" t="e">
        <f t="shared" si="70"/>
        <v>#DIV/0!</v>
      </c>
      <c r="BB243" s="248" t="e">
        <f t="shared" si="71"/>
        <v>#DIV/0!</v>
      </c>
      <c r="BC243" s="248" t="e">
        <f t="shared" si="72"/>
        <v>#DIV/0!</v>
      </c>
      <c r="BD243" s="248" t="e">
        <f t="shared" si="73"/>
        <v>#DIV/0!</v>
      </c>
      <c r="BE243" s="118">
        <v>0.2</v>
      </c>
      <c r="BF243" s="118">
        <v>0.8</v>
      </c>
      <c r="BG243" s="248" t="e">
        <f t="shared" si="74"/>
        <v>#DIV/0!</v>
      </c>
      <c r="BH243" s="248" t="e">
        <f t="shared" si="75"/>
        <v>#DIV/0!</v>
      </c>
      <c r="BI243" s="248" t="e">
        <f t="shared" si="76"/>
        <v>#DIV/0!</v>
      </c>
      <c r="BJ243" s="248" t="e">
        <f t="shared" si="128"/>
        <v>#DIV/0!</v>
      </c>
      <c r="BK243" s="248" t="e">
        <f t="shared" si="128"/>
        <v>#DIV/0!</v>
      </c>
      <c r="BL243" s="248" t="e">
        <f t="shared" si="78"/>
        <v>#DIV/0!</v>
      </c>
      <c r="BM243" s="248" t="e">
        <f t="shared" si="79"/>
        <v>#DIV/0!</v>
      </c>
      <c r="BN243" s="248" t="e">
        <f t="shared" si="80"/>
        <v>#DIV/0!</v>
      </c>
      <c r="BO243" s="248" t="e">
        <f t="shared" si="129"/>
        <v>#DIV/0!</v>
      </c>
      <c r="BP243" s="248" t="e">
        <f t="shared" si="129"/>
        <v>#DIV/0!</v>
      </c>
      <c r="BQ243" s="248" t="e">
        <f t="shared" si="129"/>
        <v>#DIV/0!</v>
      </c>
      <c r="BR243" s="248" t="e">
        <f t="shared" si="129"/>
        <v>#DIV/0!</v>
      </c>
      <c r="BS243" s="2153"/>
      <c r="BT243" s="2153"/>
      <c r="BU243" s="2153"/>
      <c r="BV243" s="2153"/>
      <c r="BW243" s="2153"/>
      <c r="BX243" s="2153"/>
      <c r="BY243" s="2153"/>
      <c r="BZ243" s="2153"/>
      <c r="CA243" s="2150"/>
      <c r="CB243" s="1"/>
      <c r="CC243" s="2184"/>
      <c r="CD243" s="2153"/>
      <c r="CE243" s="2153"/>
      <c r="CF243" s="2150"/>
      <c r="CG243" s="2288"/>
      <c r="CH243" s="1"/>
      <c r="CI243" s="1"/>
      <c r="CJ243" s="1"/>
      <c r="CK243" s="1"/>
      <c r="CL243" s="1"/>
      <c r="CM243" s="1"/>
      <c r="CN243" s="1"/>
      <c r="CO243" s="1"/>
      <c r="CP243" s="1"/>
      <c r="CQ243" s="1"/>
      <c r="CR243" s="1"/>
      <c r="CS243" s="1"/>
      <c r="CT243" s="1"/>
    </row>
    <row r="244" spans="1:98" ht="16.5" customHeight="1" thickBot="1">
      <c r="A244" s="2179"/>
      <c r="B244" s="2200"/>
      <c r="C244" s="2201"/>
      <c r="D244" s="2200"/>
      <c r="E244" s="2201"/>
      <c r="F244" s="150"/>
      <c r="G244" s="151"/>
      <c r="H244" s="2151"/>
      <c r="I244" s="121"/>
      <c r="J244" s="122"/>
      <c r="K244" s="122"/>
      <c r="L244" s="122"/>
      <c r="M244" s="2151"/>
      <c r="N244" s="2179"/>
      <c r="O244" s="123"/>
      <c r="P244" s="124"/>
      <c r="Q244" s="2179"/>
      <c r="R244" s="2154"/>
      <c r="S244" s="2154"/>
      <c r="T244" s="2151"/>
      <c r="U244" s="27"/>
      <c r="V244" s="168">
        <v>10</v>
      </c>
      <c r="W244" s="179"/>
      <c r="X244" s="235"/>
      <c r="Y244" s="235"/>
      <c r="Z244" s="150"/>
      <c r="AA244" s="126"/>
      <c r="AB244" s="126"/>
      <c r="AC244" s="126"/>
      <c r="AD244" s="127"/>
      <c r="AE244" s="138"/>
      <c r="AF244" s="154"/>
      <c r="AG244" s="156"/>
      <c r="AH244" s="156"/>
      <c r="AI244" s="156"/>
      <c r="AJ244" s="157"/>
      <c r="AK244" s="128"/>
      <c r="AL244" s="129"/>
      <c r="AM244" s="129"/>
      <c r="AN244" s="130"/>
      <c r="AO244" s="8"/>
      <c r="AP244" s="131"/>
      <c r="AQ244" s="132"/>
      <c r="AR244" s="89"/>
      <c r="AS244" s="249" t="e">
        <f t="shared" si="62"/>
        <v>#DIV/0!</v>
      </c>
      <c r="AT244" s="250" t="e">
        <f t="shared" si="63"/>
        <v>#DIV/0!</v>
      </c>
      <c r="AU244" s="250" t="e">
        <f t="shared" si="64"/>
        <v>#DIV/0!</v>
      </c>
      <c r="AV244" s="250" t="e">
        <f t="shared" si="65"/>
        <v>#DIV/0!</v>
      </c>
      <c r="AW244" s="251" t="e">
        <f t="shared" si="66"/>
        <v>#DIV/0!</v>
      </c>
      <c r="AX244" s="251" t="e">
        <f t="shared" si="67"/>
        <v>#DIV/0!</v>
      </c>
      <c r="AY244" s="251" t="e">
        <f t="shared" si="68"/>
        <v>#DIV/0!</v>
      </c>
      <c r="AZ244" s="251" t="e">
        <f t="shared" si="69"/>
        <v>#DIV/0!</v>
      </c>
      <c r="BA244" s="252" t="e">
        <f t="shared" si="70"/>
        <v>#DIV/0!</v>
      </c>
      <c r="BB244" s="252" t="e">
        <f t="shared" si="71"/>
        <v>#DIV/0!</v>
      </c>
      <c r="BC244" s="252" t="e">
        <f t="shared" si="72"/>
        <v>#DIV/0!</v>
      </c>
      <c r="BD244" s="252" t="e">
        <f t="shared" si="73"/>
        <v>#DIV/0!</v>
      </c>
      <c r="BE244" s="159">
        <v>0.2</v>
      </c>
      <c r="BF244" s="159">
        <v>0.8</v>
      </c>
      <c r="BG244" s="252" t="e">
        <f t="shared" si="74"/>
        <v>#DIV/0!</v>
      </c>
      <c r="BH244" s="252" t="e">
        <f t="shared" si="75"/>
        <v>#DIV/0!</v>
      </c>
      <c r="BI244" s="252" t="e">
        <f t="shared" si="76"/>
        <v>#DIV/0!</v>
      </c>
      <c r="BJ244" s="252" t="e">
        <f t="shared" ref="BJ244:BK259" si="132">+AZ244*BE244</f>
        <v>#DIV/0!</v>
      </c>
      <c r="BK244" s="252" t="e">
        <f t="shared" si="132"/>
        <v>#DIV/0!</v>
      </c>
      <c r="BL244" s="252" t="e">
        <f t="shared" si="78"/>
        <v>#DIV/0!</v>
      </c>
      <c r="BM244" s="252" t="e">
        <f t="shared" si="79"/>
        <v>#DIV/0!</v>
      </c>
      <c r="BN244" s="252" t="e">
        <f t="shared" si="80"/>
        <v>#DIV/0!</v>
      </c>
      <c r="BO244" s="252" t="e">
        <f t="shared" ref="BO244:BR259" si="133">+BG244+BK244</f>
        <v>#DIV/0!</v>
      </c>
      <c r="BP244" s="252" t="e">
        <f t="shared" si="133"/>
        <v>#DIV/0!</v>
      </c>
      <c r="BQ244" s="252" t="e">
        <f t="shared" si="133"/>
        <v>#DIV/0!</v>
      </c>
      <c r="BR244" s="252" t="e">
        <f t="shared" si="133"/>
        <v>#DIV/0!</v>
      </c>
      <c r="BS244" s="2154"/>
      <c r="BT244" s="2154"/>
      <c r="BU244" s="2154"/>
      <c r="BV244" s="2154"/>
      <c r="BW244" s="2154"/>
      <c r="BX244" s="2154"/>
      <c r="BY244" s="2154"/>
      <c r="BZ244" s="2154"/>
      <c r="CA244" s="2151"/>
      <c r="CB244" s="1"/>
      <c r="CC244" s="2179"/>
      <c r="CD244" s="2154"/>
      <c r="CE244" s="2154"/>
      <c r="CF244" s="2151"/>
      <c r="CG244" s="2289"/>
      <c r="CH244" s="1"/>
      <c r="CI244" s="1"/>
      <c r="CJ244" s="1"/>
      <c r="CK244" s="1"/>
      <c r="CL244" s="1"/>
      <c r="CM244" s="1"/>
      <c r="CN244" s="1"/>
      <c r="CO244" s="1"/>
      <c r="CP244" s="1"/>
      <c r="CQ244" s="1"/>
      <c r="CR244" s="1"/>
      <c r="CS244" s="1"/>
      <c r="CT244" s="1"/>
    </row>
    <row r="245" spans="1:98" ht="16.5" customHeight="1">
      <c r="A245" s="2124">
        <v>24</v>
      </c>
      <c r="B245" s="2127"/>
      <c r="C245" s="2252"/>
      <c r="D245" s="2325"/>
      <c r="E245" s="2252"/>
      <c r="F245" s="66"/>
      <c r="G245" s="135"/>
      <c r="H245" s="2139"/>
      <c r="I245" s="69"/>
      <c r="J245" s="70"/>
      <c r="K245" s="70"/>
      <c r="L245" s="70"/>
      <c r="M245" s="2328"/>
      <c r="N245" s="2263">
        <f>+P245+P246+P247+P248+P249+P250+P251+P252+P253+P254</f>
        <v>0</v>
      </c>
      <c r="O245" s="72"/>
      <c r="P245" s="73"/>
      <c r="Q245" s="2264"/>
      <c r="R245" s="2265"/>
      <c r="S245" s="2265"/>
      <c r="T245" s="2266"/>
      <c r="U245" s="27"/>
      <c r="V245" s="75">
        <v>1</v>
      </c>
      <c r="W245" s="72"/>
      <c r="X245" s="236"/>
      <c r="Y245" s="236"/>
      <c r="Z245" s="66"/>
      <c r="AA245" s="79"/>
      <c r="AB245" s="79"/>
      <c r="AC245" s="79"/>
      <c r="AD245" s="80"/>
      <c r="AE245" s="138"/>
      <c r="AF245" s="81"/>
      <c r="AG245" s="82"/>
      <c r="AH245" s="82"/>
      <c r="AI245" s="82"/>
      <c r="AJ245" s="83"/>
      <c r="AK245" s="84"/>
      <c r="AL245" s="85"/>
      <c r="AM245" s="85"/>
      <c r="AN245" s="86"/>
      <c r="AO245" s="8"/>
      <c r="AP245" s="87"/>
      <c r="AQ245" s="88"/>
      <c r="AR245" s="89"/>
      <c r="AS245" s="241" t="e">
        <f t="shared" si="62"/>
        <v>#DIV/0!</v>
      </c>
      <c r="AT245" s="242" t="e">
        <f t="shared" si="63"/>
        <v>#DIV/0!</v>
      </c>
      <c r="AU245" s="242" t="e">
        <f t="shared" si="64"/>
        <v>#DIV/0!</v>
      </c>
      <c r="AV245" s="242" t="e">
        <f t="shared" si="65"/>
        <v>#DIV/0!</v>
      </c>
      <c r="AW245" s="243" t="e">
        <f t="shared" si="66"/>
        <v>#DIV/0!</v>
      </c>
      <c r="AX245" s="243" t="e">
        <f t="shared" si="67"/>
        <v>#DIV/0!</v>
      </c>
      <c r="AY245" s="243" t="e">
        <f t="shared" si="68"/>
        <v>#DIV/0!</v>
      </c>
      <c r="AZ245" s="243" t="e">
        <f t="shared" si="69"/>
        <v>#DIV/0!</v>
      </c>
      <c r="BA245" s="244" t="e">
        <f t="shared" si="70"/>
        <v>#DIV/0!</v>
      </c>
      <c r="BB245" s="244" t="e">
        <f t="shared" si="71"/>
        <v>#DIV/0!</v>
      </c>
      <c r="BC245" s="244" t="e">
        <f t="shared" si="72"/>
        <v>#DIV/0!</v>
      </c>
      <c r="BD245" s="244" t="e">
        <f t="shared" si="73"/>
        <v>#DIV/0!</v>
      </c>
      <c r="BE245" s="94">
        <v>0.2</v>
      </c>
      <c r="BF245" s="94">
        <v>0.8</v>
      </c>
      <c r="BG245" s="244" t="e">
        <f t="shared" si="74"/>
        <v>#DIV/0!</v>
      </c>
      <c r="BH245" s="244" t="e">
        <f t="shared" si="75"/>
        <v>#DIV/0!</v>
      </c>
      <c r="BI245" s="244" t="e">
        <f t="shared" si="76"/>
        <v>#DIV/0!</v>
      </c>
      <c r="BJ245" s="244" t="e">
        <f t="shared" si="132"/>
        <v>#DIV/0!</v>
      </c>
      <c r="BK245" s="244" t="e">
        <f t="shared" si="132"/>
        <v>#DIV/0!</v>
      </c>
      <c r="BL245" s="244" t="e">
        <f t="shared" si="78"/>
        <v>#DIV/0!</v>
      </c>
      <c r="BM245" s="244" t="e">
        <f t="shared" si="79"/>
        <v>#DIV/0!</v>
      </c>
      <c r="BN245" s="244" t="e">
        <f t="shared" si="80"/>
        <v>#DIV/0!</v>
      </c>
      <c r="BO245" s="244" t="e">
        <f t="shared" si="133"/>
        <v>#DIV/0!</v>
      </c>
      <c r="BP245" s="244" t="e">
        <f t="shared" si="133"/>
        <v>#DIV/0!</v>
      </c>
      <c r="BQ245" s="244" t="e">
        <f t="shared" si="133"/>
        <v>#DIV/0!</v>
      </c>
      <c r="BR245" s="244" t="e">
        <f t="shared" si="133"/>
        <v>#DIV/0!</v>
      </c>
      <c r="BS245" s="2324" t="e">
        <f t="shared" ref="BS245:BV245" si="134">AVERAGEIF(BO245:BO254,"&lt;&gt;#¡DIV/0!")</f>
        <v>#DIV/0!</v>
      </c>
      <c r="BT245" s="2324" t="e">
        <f t="shared" si="134"/>
        <v>#DIV/0!</v>
      </c>
      <c r="BU245" s="2324" t="e">
        <f t="shared" si="134"/>
        <v>#DIV/0!</v>
      </c>
      <c r="BV245" s="2324" t="e">
        <f t="shared" si="134"/>
        <v>#DIV/0!</v>
      </c>
      <c r="BW245" s="2327" t="e">
        <f>+C245*BS245</f>
        <v>#DIV/0!</v>
      </c>
      <c r="BX245" s="2327" t="e">
        <f>+C245*BT245</f>
        <v>#DIV/0!</v>
      </c>
      <c r="BY245" s="2327" t="e">
        <f>+C245*BU245</f>
        <v>#DIV/0!</v>
      </c>
      <c r="BZ245" s="2327" t="e">
        <f>+C245*BV245</f>
        <v>#DIV/0!</v>
      </c>
      <c r="CA245" s="2326" t="e">
        <f>SUM(BW245:BZ254)</f>
        <v>#DIV/0!</v>
      </c>
      <c r="CB245" s="1"/>
      <c r="CC245" s="2273" t="e">
        <f t="shared" ref="CC245:CF245" si="135">+Q245/$N$245</f>
        <v>#DIV/0!</v>
      </c>
      <c r="CD245" s="2267" t="e">
        <f t="shared" si="135"/>
        <v>#DIV/0!</v>
      </c>
      <c r="CE245" s="2267" t="e">
        <f t="shared" si="135"/>
        <v>#DIV/0!</v>
      </c>
      <c r="CF245" s="2297" t="e">
        <f t="shared" si="135"/>
        <v>#DIV/0!</v>
      </c>
      <c r="CG245" s="2287" t="e">
        <f>AVERAGE(CC245:CF254)</f>
        <v>#DIV/0!</v>
      </c>
      <c r="CH245" s="1"/>
      <c r="CI245" s="1"/>
      <c r="CJ245" s="1"/>
      <c r="CK245" s="1"/>
      <c r="CL245" s="1"/>
      <c r="CM245" s="1"/>
      <c r="CN245" s="1"/>
      <c r="CO245" s="1"/>
      <c r="CP245" s="1"/>
      <c r="CQ245" s="1"/>
      <c r="CR245" s="1"/>
      <c r="CS245" s="1"/>
      <c r="CT245" s="1"/>
    </row>
    <row r="246" spans="1:98" ht="16.5" customHeight="1">
      <c r="A246" s="2184"/>
      <c r="B246" s="2261"/>
      <c r="C246" s="2254"/>
      <c r="D246" s="2261"/>
      <c r="E246" s="2254"/>
      <c r="F246" s="95"/>
      <c r="G246" s="142"/>
      <c r="H246" s="2150"/>
      <c r="I246" s="97"/>
      <c r="J246" s="98"/>
      <c r="K246" s="98"/>
      <c r="L246" s="98"/>
      <c r="M246" s="2150"/>
      <c r="N246" s="2184"/>
      <c r="O246" s="99"/>
      <c r="P246" s="100"/>
      <c r="Q246" s="2184"/>
      <c r="R246" s="2153"/>
      <c r="S246" s="2153"/>
      <c r="T246" s="2150"/>
      <c r="U246" s="27"/>
      <c r="V246" s="101">
        <v>2</v>
      </c>
      <c r="W246" s="120"/>
      <c r="X246" s="234"/>
      <c r="Y246" s="234"/>
      <c r="Z246" s="95"/>
      <c r="AA246" s="105"/>
      <c r="AB246" s="105"/>
      <c r="AC246" s="105"/>
      <c r="AD246" s="106"/>
      <c r="AE246" s="138"/>
      <c r="AF246" s="107"/>
      <c r="AG246" s="108"/>
      <c r="AH246" s="108"/>
      <c r="AI246" s="108"/>
      <c r="AJ246" s="109"/>
      <c r="AK246" s="110"/>
      <c r="AL246" s="111"/>
      <c r="AM246" s="111"/>
      <c r="AN246" s="112"/>
      <c r="AO246" s="8"/>
      <c r="AP246" s="113"/>
      <c r="AQ246" s="114"/>
      <c r="AR246" s="89"/>
      <c r="AS246" s="245" t="e">
        <f t="shared" si="62"/>
        <v>#DIV/0!</v>
      </c>
      <c r="AT246" s="246" t="e">
        <f t="shared" si="63"/>
        <v>#DIV/0!</v>
      </c>
      <c r="AU246" s="246" t="e">
        <f t="shared" si="64"/>
        <v>#DIV/0!</v>
      </c>
      <c r="AV246" s="246" t="e">
        <f t="shared" si="65"/>
        <v>#DIV/0!</v>
      </c>
      <c r="AW246" s="247" t="e">
        <f t="shared" si="66"/>
        <v>#DIV/0!</v>
      </c>
      <c r="AX246" s="247" t="e">
        <f t="shared" si="67"/>
        <v>#DIV/0!</v>
      </c>
      <c r="AY246" s="247" t="e">
        <f t="shared" si="68"/>
        <v>#DIV/0!</v>
      </c>
      <c r="AZ246" s="247" t="e">
        <f t="shared" si="69"/>
        <v>#DIV/0!</v>
      </c>
      <c r="BA246" s="248" t="e">
        <f t="shared" si="70"/>
        <v>#DIV/0!</v>
      </c>
      <c r="BB246" s="248" t="e">
        <f t="shared" si="71"/>
        <v>#DIV/0!</v>
      </c>
      <c r="BC246" s="248" t="e">
        <f t="shared" si="72"/>
        <v>#DIV/0!</v>
      </c>
      <c r="BD246" s="248" t="e">
        <f t="shared" si="73"/>
        <v>#DIV/0!</v>
      </c>
      <c r="BE246" s="118">
        <v>0.2</v>
      </c>
      <c r="BF246" s="118">
        <v>0.8</v>
      </c>
      <c r="BG246" s="248" t="e">
        <f t="shared" si="74"/>
        <v>#DIV/0!</v>
      </c>
      <c r="BH246" s="248" t="e">
        <f t="shared" si="75"/>
        <v>#DIV/0!</v>
      </c>
      <c r="BI246" s="248" t="e">
        <f t="shared" si="76"/>
        <v>#DIV/0!</v>
      </c>
      <c r="BJ246" s="248" t="e">
        <f t="shared" si="132"/>
        <v>#DIV/0!</v>
      </c>
      <c r="BK246" s="248" t="e">
        <f t="shared" si="132"/>
        <v>#DIV/0!</v>
      </c>
      <c r="BL246" s="248" t="e">
        <f t="shared" si="78"/>
        <v>#DIV/0!</v>
      </c>
      <c r="BM246" s="248" t="e">
        <f t="shared" si="79"/>
        <v>#DIV/0!</v>
      </c>
      <c r="BN246" s="248" t="e">
        <f t="shared" si="80"/>
        <v>#DIV/0!</v>
      </c>
      <c r="BO246" s="248" t="e">
        <f t="shared" si="133"/>
        <v>#DIV/0!</v>
      </c>
      <c r="BP246" s="248" t="e">
        <f t="shared" si="133"/>
        <v>#DIV/0!</v>
      </c>
      <c r="BQ246" s="248" t="e">
        <f t="shared" si="133"/>
        <v>#DIV/0!</v>
      </c>
      <c r="BR246" s="248" t="e">
        <f t="shared" si="133"/>
        <v>#DIV/0!</v>
      </c>
      <c r="BS246" s="2153"/>
      <c r="BT246" s="2153"/>
      <c r="BU246" s="2153"/>
      <c r="BV246" s="2153"/>
      <c r="BW246" s="2153"/>
      <c r="BX246" s="2153"/>
      <c r="BY246" s="2153"/>
      <c r="BZ246" s="2153"/>
      <c r="CA246" s="2150"/>
      <c r="CB246" s="1"/>
      <c r="CC246" s="2184"/>
      <c r="CD246" s="2153"/>
      <c r="CE246" s="2153"/>
      <c r="CF246" s="2150"/>
      <c r="CG246" s="2288"/>
      <c r="CH246" s="1"/>
      <c r="CI246" s="1"/>
      <c r="CJ246" s="1"/>
      <c r="CK246" s="1"/>
      <c r="CL246" s="1"/>
      <c r="CM246" s="1"/>
      <c r="CN246" s="1"/>
      <c r="CO246" s="1"/>
      <c r="CP246" s="1"/>
      <c r="CQ246" s="1"/>
      <c r="CR246" s="1"/>
      <c r="CS246" s="1"/>
      <c r="CT246" s="1"/>
    </row>
    <row r="247" spans="1:98" ht="16.5" customHeight="1">
      <c r="A247" s="2184"/>
      <c r="B247" s="2261"/>
      <c r="C247" s="2254"/>
      <c r="D247" s="2261"/>
      <c r="E247" s="2254"/>
      <c r="F247" s="95"/>
      <c r="G247" s="142"/>
      <c r="H247" s="2150"/>
      <c r="I247" s="97"/>
      <c r="J247" s="98"/>
      <c r="K247" s="98"/>
      <c r="L247" s="98"/>
      <c r="M247" s="2150"/>
      <c r="N247" s="2184"/>
      <c r="O247" s="99"/>
      <c r="P247" s="100"/>
      <c r="Q247" s="2184"/>
      <c r="R247" s="2153"/>
      <c r="S247" s="2153"/>
      <c r="T247" s="2150"/>
      <c r="U247" s="27"/>
      <c r="V247" s="101">
        <v>3</v>
      </c>
      <c r="W247" s="120"/>
      <c r="X247" s="234"/>
      <c r="Y247" s="234"/>
      <c r="Z247" s="95"/>
      <c r="AA247" s="105"/>
      <c r="AB247" s="105"/>
      <c r="AC247" s="105"/>
      <c r="AD247" s="106"/>
      <c r="AE247" s="138"/>
      <c r="AF247" s="107"/>
      <c r="AG247" s="108"/>
      <c r="AH247" s="108"/>
      <c r="AI247" s="108"/>
      <c r="AJ247" s="109"/>
      <c r="AK247" s="110"/>
      <c r="AL247" s="111"/>
      <c r="AM247" s="111"/>
      <c r="AN247" s="112"/>
      <c r="AO247" s="8"/>
      <c r="AP247" s="113"/>
      <c r="AQ247" s="114"/>
      <c r="AR247" s="89"/>
      <c r="AS247" s="245" t="e">
        <f t="shared" si="62"/>
        <v>#DIV/0!</v>
      </c>
      <c r="AT247" s="246" t="e">
        <f t="shared" si="63"/>
        <v>#DIV/0!</v>
      </c>
      <c r="AU247" s="246" t="e">
        <f t="shared" si="64"/>
        <v>#DIV/0!</v>
      </c>
      <c r="AV247" s="246" t="e">
        <f t="shared" si="65"/>
        <v>#DIV/0!</v>
      </c>
      <c r="AW247" s="247" t="e">
        <f t="shared" si="66"/>
        <v>#DIV/0!</v>
      </c>
      <c r="AX247" s="247" t="e">
        <f t="shared" si="67"/>
        <v>#DIV/0!</v>
      </c>
      <c r="AY247" s="247" t="e">
        <f t="shared" si="68"/>
        <v>#DIV/0!</v>
      </c>
      <c r="AZ247" s="247" t="e">
        <f t="shared" si="69"/>
        <v>#DIV/0!</v>
      </c>
      <c r="BA247" s="248" t="e">
        <f t="shared" si="70"/>
        <v>#DIV/0!</v>
      </c>
      <c r="BB247" s="248" t="e">
        <f t="shared" si="71"/>
        <v>#DIV/0!</v>
      </c>
      <c r="BC247" s="248" t="e">
        <f t="shared" si="72"/>
        <v>#DIV/0!</v>
      </c>
      <c r="BD247" s="248" t="e">
        <f t="shared" si="73"/>
        <v>#DIV/0!</v>
      </c>
      <c r="BE247" s="118">
        <v>0.2</v>
      </c>
      <c r="BF247" s="118">
        <v>0.8</v>
      </c>
      <c r="BG247" s="248" t="e">
        <f t="shared" si="74"/>
        <v>#DIV/0!</v>
      </c>
      <c r="BH247" s="248" t="e">
        <f t="shared" si="75"/>
        <v>#DIV/0!</v>
      </c>
      <c r="BI247" s="248" t="e">
        <f t="shared" si="76"/>
        <v>#DIV/0!</v>
      </c>
      <c r="BJ247" s="248" t="e">
        <f t="shared" si="132"/>
        <v>#DIV/0!</v>
      </c>
      <c r="BK247" s="248" t="e">
        <f t="shared" si="132"/>
        <v>#DIV/0!</v>
      </c>
      <c r="BL247" s="248" t="e">
        <f t="shared" si="78"/>
        <v>#DIV/0!</v>
      </c>
      <c r="BM247" s="248" t="e">
        <f t="shared" si="79"/>
        <v>#DIV/0!</v>
      </c>
      <c r="BN247" s="248" t="e">
        <f t="shared" si="80"/>
        <v>#DIV/0!</v>
      </c>
      <c r="BO247" s="248" t="e">
        <f t="shared" si="133"/>
        <v>#DIV/0!</v>
      </c>
      <c r="BP247" s="248" t="e">
        <f t="shared" si="133"/>
        <v>#DIV/0!</v>
      </c>
      <c r="BQ247" s="248" t="e">
        <f t="shared" si="133"/>
        <v>#DIV/0!</v>
      </c>
      <c r="BR247" s="248" t="e">
        <f t="shared" si="133"/>
        <v>#DIV/0!</v>
      </c>
      <c r="BS247" s="2153"/>
      <c r="BT247" s="2153"/>
      <c r="BU247" s="2153"/>
      <c r="BV247" s="2153"/>
      <c r="BW247" s="2153"/>
      <c r="BX247" s="2153"/>
      <c r="BY247" s="2153"/>
      <c r="BZ247" s="2153"/>
      <c r="CA247" s="2150"/>
      <c r="CB247" s="1"/>
      <c r="CC247" s="2184"/>
      <c r="CD247" s="2153"/>
      <c r="CE247" s="2153"/>
      <c r="CF247" s="2150"/>
      <c r="CG247" s="2288"/>
      <c r="CH247" s="1"/>
      <c r="CI247" s="1"/>
      <c r="CJ247" s="1"/>
      <c r="CK247" s="1"/>
      <c r="CL247" s="1"/>
      <c r="CM247" s="1"/>
      <c r="CN247" s="1"/>
      <c r="CO247" s="1"/>
      <c r="CP247" s="1"/>
      <c r="CQ247" s="1"/>
      <c r="CR247" s="1"/>
      <c r="CS247" s="1"/>
      <c r="CT247" s="1"/>
    </row>
    <row r="248" spans="1:98" ht="16.5" customHeight="1">
      <c r="A248" s="2184"/>
      <c r="B248" s="2261"/>
      <c r="C248" s="2254"/>
      <c r="D248" s="2261"/>
      <c r="E248" s="2254"/>
      <c r="F248" s="95"/>
      <c r="G248" s="142"/>
      <c r="H248" s="2150"/>
      <c r="I248" s="97"/>
      <c r="J248" s="98"/>
      <c r="K248" s="98"/>
      <c r="L248" s="98"/>
      <c r="M248" s="2150"/>
      <c r="N248" s="2184"/>
      <c r="O248" s="99"/>
      <c r="P248" s="100"/>
      <c r="Q248" s="2184"/>
      <c r="R248" s="2153"/>
      <c r="S248" s="2153"/>
      <c r="T248" s="2150"/>
      <c r="U248" s="27"/>
      <c r="V248" s="101">
        <v>4</v>
      </c>
      <c r="W248" s="120"/>
      <c r="X248" s="234"/>
      <c r="Y248" s="234"/>
      <c r="Z248" s="95"/>
      <c r="AA248" s="105"/>
      <c r="AB248" s="105"/>
      <c r="AC248" s="105"/>
      <c r="AD248" s="106"/>
      <c r="AE248" s="138"/>
      <c r="AF248" s="107"/>
      <c r="AG248" s="108"/>
      <c r="AH248" s="108"/>
      <c r="AI248" s="108"/>
      <c r="AJ248" s="109"/>
      <c r="AK248" s="110"/>
      <c r="AL248" s="111"/>
      <c r="AM248" s="111"/>
      <c r="AN248" s="112"/>
      <c r="AO248" s="8"/>
      <c r="AP248" s="113"/>
      <c r="AQ248" s="114"/>
      <c r="AR248" s="89"/>
      <c r="AS248" s="245" t="e">
        <f t="shared" si="62"/>
        <v>#DIV/0!</v>
      </c>
      <c r="AT248" s="246" t="e">
        <f t="shared" si="63"/>
        <v>#DIV/0!</v>
      </c>
      <c r="AU248" s="246" t="e">
        <f t="shared" si="64"/>
        <v>#DIV/0!</v>
      </c>
      <c r="AV248" s="246" t="e">
        <f t="shared" si="65"/>
        <v>#DIV/0!</v>
      </c>
      <c r="AW248" s="247" t="e">
        <f t="shared" si="66"/>
        <v>#DIV/0!</v>
      </c>
      <c r="AX248" s="247" t="e">
        <f t="shared" si="67"/>
        <v>#DIV/0!</v>
      </c>
      <c r="AY248" s="247" t="e">
        <f t="shared" si="68"/>
        <v>#DIV/0!</v>
      </c>
      <c r="AZ248" s="247" t="e">
        <f t="shared" si="69"/>
        <v>#DIV/0!</v>
      </c>
      <c r="BA248" s="248" t="e">
        <f t="shared" si="70"/>
        <v>#DIV/0!</v>
      </c>
      <c r="BB248" s="248" t="e">
        <f t="shared" si="71"/>
        <v>#DIV/0!</v>
      </c>
      <c r="BC248" s="248" t="e">
        <f t="shared" si="72"/>
        <v>#DIV/0!</v>
      </c>
      <c r="BD248" s="248" t="e">
        <f t="shared" si="73"/>
        <v>#DIV/0!</v>
      </c>
      <c r="BE248" s="118">
        <v>0.2</v>
      </c>
      <c r="BF248" s="118">
        <v>0.8</v>
      </c>
      <c r="BG248" s="248" t="e">
        <f t="shared" si="74"/>
        <v>#DIV/0!</v>
      </c>
      <c r="BH248" s="248" t="e">
        <f t="shared" si="75"/>
        <v>#DIV/0!</v>
      </c>
      <c r="BI248" s="248" t="e">
        <f t="shared" si="76"/>
        <v>#DIV/0!</v>
      </c>
      <c r="BJ248" s="248" t="e">
        <f t="shared" si="132"/>
        <v>#DIV/0!</v>
      </c>
      <c r="BK248" s="248" t="e">
        <f t="shared" si="132"/>
        <v>#DIV/0!</v>
      </c>
      <c r="BL248" s="248" t="e">
        <f t="shared" si="78"/>
        <v>#DIV/0!</v>
      </c>
      <c r="BM248" s="248" t="e">
        <f t="shared" si="79"/>
        <v>#DIV/0!</v>
      </c>
      <c r="BN248" s="248" t="e">
        <f t="shared" si="80"/>
        <v>#DIV/0!</v>
      </c>
      <c r="BO248" s="248" t="e">
        <f t="shared" si="133"/>
        <v>#DIV/0!</v>
      </c>
      <c r="BP248" s="248" t="e">
        <f t="shared" si="133"/>
        <v>#DIV/0!</v>
      </c>
      <c r="BQ248" s="248" t="e">
        <f t="shared" si="133"/>
        <v>#DIV/0!</v>
      </c>
      <c r="BR248" s="248" t="e">
        <f t="shared" si="133"/>
        <v>#DIV/0!</v>
      </c>
      <c r="BS248" s="2153"/>
      <c r="BT248" s="2153"/>
      <c r="BU248" s="2153"/>
      <c r="BV248" s="2153"/>
      <c r="BW248" s="2153"/>
      <c r="BX248" s="2153"/>
      <c r="BY248" s="2153"/>
      <c r="BZ248" s="2153"/>
      <c r="CA248" s="2150"/>
      <c r="CB248" s="1"/>
      <c r="CC248" s="2184"/>
      <c r="CD248" s="2153"/>
      <c r="CE248" s="2153"/>
      <c r="CF248" s="2150"/>
      <c r="CG248" s="2288"/>
      <c r="CH248" s="1"/>
      <c r="CI248" s="1"/>
      <c r="CJ248" s="1"/>
      <c r="CK248" s="1"/>
      <c r="CL248" s="1"/>
      <c r="CM248" s="1"/>
      <c r="CN248" s="1"/>
      <c r="CO248" s="1"/>
      <c r="CP248" s="1"/>
      <c r="CQ248" s="1"/>
      <c r="CR248" s="1"/>
      <c r="CS248" s="1"/>
      <c r="CT248" s="1"/>
    </row>
    <row r="249" spans="1:98" ht="16.5" customHeight="1">
      <c r="A249" s="2184"/>
      <c r="B249" s="2261"/>
      <c r="C249" s="2254"/>
      <c r="D249" s="2261"/>
      <c r="E249" s="2254"/>
      <c r="F249" s="95"/>
      <c r="G249" s="142"/>
      <c r="H249" s="2150"/>
      <c r="I249" s="97"/>
      <c r="J249" s="98"/>
      <c r="K249" s="98"/>
      <c r="L249" s="98"/>
      <c r="M249" s="2150"/>
      <c r="N249" s="2184"/>
      <c r="O249" s="99"/>
      <c r="P249" s="100"/>
      <c r="Q249" s="2184"/>
      <c r="R249" s="2153"/>
      <c r="S249" s="2153"/>
      <c r="T249" s="2150"/>
      <c r="U249" s="27"/>
      <c r="V249" s="101">
        <v>5</v>
      </c>
      <c r="W249" s="120"/>
      <c r="X249" s="234"/>
      <c r="Y249" s="234"/>
      <c r="Z249" s="95"/>
      <c r="AA249" s="105"/>
      <c r="AB249" s="105"/>
      <c r="AC249" s="105"/>
      <c r="AD249" s="106"/>
      <c r="AE249" s="138"/>
      <c r="AF249" s="107"/>
      <c r="AG249" s="108"/>
      <c r="AH249" s="108"/>
      <c r="AI249" s="108"/>
      <c r="AJ249" s="109"/>
      <c r="AK249" s="110"/>
      <c r="AL249" s="111"/>
      <c r="AM249" s="111"/>
      <c r="AN249" s="112"/>
      <c r="AO249" s="8"/>
      <c r="AP249" s="113"/>
      <c r="AQ249" s="114"/>
      <c r="AR249" s="89"/>
      <c r="AS249" s="245" t="e">
        <f t="shared" si="62"/>
        <v>#DIV/0!</v>
      </c>
      <c r="AT249" s="246" t="e">
        <f t="shared" si="63"/>
        <v>#DIV/0!</v>
      </c>
      <c r="AU249" s="246" t="e">
        <f t="shared" si="64"/>
        <v>#DIV/0!</v>
      </c>
      <c r="AV249" s="246" t="e">
        <f t="shared" si="65"/>
        <v>#DIV/0!</v>
      </c>
      <c r="AW249" s="247" t="e">
        <f t="shared" si="66"/>
        <v>#DIV/0!</v>
      </c>
      <c r="AX249" s="247" t="e">
        <f t="shared" si="67"/>
        <v>#DIV/0!</v>
      </c>
      <c r="AY249" s="247" t="e">
        <f t="shared" si="68"/>
        <v>#DIV/0!</v>
      </c>
      <c r="AZ249" s="247" t="e">
        <f t="shared" si="69"/>
        <v>#DIV/0!</v>
      </c>
      <c r="BA249" s="248" t="e">
        <f t="shared" si="70"/>
        <v>#DIV/0!</v>
      </c>
      <c r="BB249" s="248" t="e">
        <f t="shared" si="71"/>
        <v>#DIV/0!</v>
      </c>
      <c r="BC249" s="248" t="e">
        <f t="shared" si="72"/>
        <v>#DIV/0!</v>
      </c>
      <c r="BD249" s="248" t="e">
        <f t="shared" si="73"/>
        <v>#DIV/0!</v>
      </c>
      <c r="BE249" s="118">
        <v>0.2</v>
      </c>
      <c r="BF249" s="118">
        <v>0.8</v>
      </c>
      <c r="BG249" s="248" t="e">
        <f t="shared" si="74"/>
        <v>#DIV/0!</v>
      </c>
      <c r="BH249" s="248" t="e">
        <f t="shared" si="75"/>
        <v>#DIV/0!</v>
      </c>
      <c r="BI249" s="248" t="e">
        <f t="shared" si="76"/>
        <v>#DIV/0!</v>
      </c>
      <c r="BJ249" s="248" t="e">
        <f t="shared" si="132"/>
        <v>#DIV/0!</v>
      </c>
      <c r="BK249" s="248" t="e">
        <f t="shared" si="132"/>
        <v>#DIV/0!</v>
      </c>
      <c r="BL249" s="248" t="e">
        <f t="shared" si="78"/>
        <v>#DIV/0!</v>
      </c>
      <c r="BM249" s="248" t="e">
        <f t="shared" si="79"/>
        <v>#DIV/0!</v>
      </c>
      <c r="BN249" s="248" t="e">
        <f t="shared" si="80"/>
        <v>#DIV/0!</v>
      </c>
      <c r="BO249" s="248" t="e">
        <f t="shared" si="133"/>
        <v>#DIV/0!</v>
      </c>
      <c r="BP249" s="248" t="e">
        <f t="shared" si="133"/>
        <v>#DIV/0!</v>
      </c>
      <c r="BQ249" s="248" t="e">
        <f t="shared" si="133"/>
        <v>#DIV/0!</v>
      </c>
      <c r="BR249" s="248" t="e">
        <f t="shared" si="133"/>
        <v>#DIV/0!</v>
      </c>
      <c r="BS249" s="2153"/>
      <c r="BT249" s="2153"/>
      <c r="BU249" s="2153"/>
      <c r="BV249" s="2153"/>
      <c r="BW249" s="2153"/>
      <c r="BX249" s="2153"/>
      <c r="BY249" s="2153"/>
      <c r="BZ249" s="2153"/>
      <c r="CA249" s="2150"/>
      <c r="CB249" s="1"/>
      <c r="CC249" s="2184"/>
      <c r="CD249" s="2153"/>
      <c r="CE249" s="2153"/>
      <c r="CF249" s="2150"/>
      <c r="CG249" s="2288"/>
      <c r="CH249" s="1"/>
      <c r="CI249" s="1"/>
      <c r="CJ249" s="1"/>
      <c r="CK249" s="1"/>
      <c r="CL249" s="1"/>
      <c r="CM249" s="1"/>
      <c r="CN249" s="1"/>
      <c r="CO249" s="1"/>
      <c r="CP249" s="1"/>
      <c r="CQ249" s="1"/>
      <c r="CR249" s="1"/>
      <c r="CS249" s="1"/>
      <c r="CT249" s="1"/>
    </row>
    <row r="250" spans="1:98" ht="16.5" customHeight="1">
      <c r="A250" s="2184"/>
      <c r="B250" s="2261"/>
      <c r="C250" s="2254"/>
      <c r="D250" s="2261"/>
      <c r="E250" s="2254"/>
      <c r="F250" s="95"/>
      <c r="G250" s="142"/>
      <c r="H250" s="2150"/>
      <c r="I250" s="97"/>
      <c r="J250" s="98"/>
      <c r="K250" s="98"/>
      <c r="L250" s="98"/>
      <c r="M250" s="2150"/>
      <c r="N250" s="2184"/>
      <c r="O250" s="99"/>
      <c r="P250" s="100"/>
      <c r="Q250" s="2184"/>
      <c r="R250" s="2153"/>
      <c r="S250" s="2153"/>
      <c r="T250" s="2150"/>
      <c r="U250" s="27"/>
      <c r="V250" s="101">
        <v>6</v>
      </c>
      <c r="W250" s="120"/>
      <c r="X250" s="234"/>
      <c r="Y250" s="234"/>
      <c r="Z250" s="95"/>
      <c r="AA250" s="105"/>
      <c r="AB250" s="105"/>
      <c r="AC250" s="105"/>
      <c r="AD250" s="106"/>
      <c r="AE250" s="138"/>
      <c r="AF250" s="107"/>
      <c r="AG250" s="108"/>
      <c r="AH250" s="108"/>
      <c r="AI250" s="108"/>
      <c r="AJ250" s="109"/>
      <c r="AK250" s="110"/>
      <c r="AL250" s="111"/>
      <c r="AM250" s="111"/>
      <c r="AN250" s="112"/>
      <c r="AO250" s="8"/>
      <c r="AP250" s="113"/>
      <c r="AQ250" s="114"/>
      <c r="AR250" s="89"/>
      <c r="AS250" s="245" t="e">
        <f t="shared" si="62"/>
        <v>#DIV/0!</v>
      </c>
      <c r="AT250" s="246" t="e">
        <f t="shared" si="63"/>
        <v>#DIV/0!</v>
      </c>
      <c r="AU250" s="246" t="e">
        <f t="shared" si="64"/>
        <v>#DIV/0!</v>
      </c>
      <c r="AV250" s="246" t="e">
        <f t="shared" si="65"/>
        <v>#DIV/0!</v>
      </c>
      <c r="AW250" s="247" t="e">
        <f t="shared" si="66"/>
        <v>#DIV/0!</v>
      </c>
      <c r="AX250" s="247" t="e">
        <f t="shared" si="67"/>
        <v>#DIV/0!</v>
      </c>
      <c r="AY250" s="247" t="e">
        <f t="shared" si="68"/>
        <v>#DIV/0!</v>
      </c>
      <c r="AZ250" s="247" t="e">
        <f t="shared" si="69"/>
        <v>#DIV/0!</v>
      </c>
      <c r="BA250" s="248" t="e">
        <f t="shared" si="70"/>
        <v>#DIV/0!</v>
      </c>
      <c r="BB250" s="248" t="e">
        <f t="shared" si="71"/>
        <v>#DIV/0!</v>
      </c>
      <c r="BC250" s="248" t="e">
        <f t="shared" si="72"/>
        <v>#DIV/0!</v>
      </c>
      <c r="BD250" s="248" t="e">
        <f t="shared" si="73"/>
        <v>#DIV/0!</v>
      </c>
      <c r="BE250" s="118">
        <v>0.2</v>
      </c>
      <c r="BF250" s="118">
        <v>0.8</v>
      </c>
      <c r="BG250" s="248" t="e">
        <f t="shared" si="74"/>
        <v>#DIV/0!</v>
      </c>
      <c r="BH250" s="248" t="e">
        <f t="shared" si="75"/>
        <v>#DIV/0!</v>
      </c>
      <c r="BI250" s="248" t="e">
        <f t="shared" si="76"/>
        <v>#DIV/0!</v>
      </c>
      <c r="BJ250" s="248" t="e">
        <f t="shared" si="132"/>
        <v>#DIV/0!</v>
      </c>
      <c r="BK250" s="248" t="e">
        <f t="shared" si="132"/>
        <v>#DIV/0!</v>
      </c>
      <c r="BL250" s="248" t="e">
        <f t="shared" si="78"/>
        <v>#DIV/0!</v>
      </c>
      <c r="BM250" s="248" t="e">
        <f t="shared" si="79"/>
        <v>#DIV/0!</v>
      </c>
      <c r="BN250" s="248" t="e">
        <f t="shared" si="80"/>
        <v>#DIV/0!</v>
      </c>
      <c r="BO250" s="248" t="e">
        <f t="shared" si="133"/>
        <v>#DIV/0!</v>
      </c>
      <c r="BP250" s="248" t="e">
        <f t="shared" si="133"/>
        <v>#DIV/0!</v>
      </c>
      <c r="BQ250" s="248" t="e">
        <f t="shared" si="133"/>
        <v>#DIV/0!</v>
      </c>
      <c r="BR250" s="248" t="e">
        <f t="shared" si="133"/>
        <v>#DIV/0!</v>
      </c>
      <c r="BS250" s="2153"/>
      <c r="BT250" s="2153"/>
      <c r="BU250" s="2153"/>
      <c r="BV250" s="2153"/>
      <c r="BW250" s="2153"/>
      <c r="BX250" s="2153"/>
      <c r="BY250" s="2153"/>
      <c r="BZ250" s="2153"/>
      <c r="CA250" s="2150"/>
      <c r="CB250" s="1"/>
      <c r="CC250" s="2184"/>
      <c r="CD250" s="2153"/>
      <c r="CE250" s="2153"/>
      <c r="CF250" s="2150"/>
      <c r="CG250" s="2288"/>
      <c r="CH250" s="1"/>
      <c r="CI250" s="1"/>
      <c r="CJ250" s="1"/>
      <c r="CK250" s="1"/>
      <c r="CL250" s="1"/>
      <c r="CM250" s="1"/>
      <c r="CN250" s="1"/>
      <c r="CO250" s="1"/>
      <c r="CP250" s="1"/>
      <c r="CQ250" s="1"/>
      <c r="CR250" s="1"/>
      <c r="CS250" s="1"/>
      <c r="CT250" s="1"/>
    </row>
    <row r="251" spans="1:98" ht="16.5" customHeight="1">
      <c r="A251" s="2184"/>
      <c r="B251" s="2261"/>
      <c r="C251" s="2254"/>
      <c r="D251" s="2261"/>
      <c r="E251" s="2254"/>
      <c r="F251" s="95"/>
      <c r="G251" s="142"/>
      <c r="H251" s="2150"/>
      <c r="I251" s="97"/>
      <c r="J251" s="98"/>
      <c r="K251" s="98"/>
      <c r="L251" s="98"/>
      <c r="M251" s="2150"/>
      <c r="N251" s="2184"/>
      <c r="O251" s="99"/>
      <c r="P251" s="100"/>
      <c r="Q251" s="2184"/>
      <c r="R251" s="2153"/>
      <c r="S251" s="2153"/>
      <c r="T251" s="2150"/>
      <c r="U251" s="27"/>
      <c r="V251" s="101">
        <v>7</v>
      </c>
      <c r="W251" s="120"/>
      <c r="X251" s="234"/>
      <c r="Y251" s="234"/>
      <c r="Z251" s="95"/>
      <c r="AA251" s="105"/>
      <c r="AB251" s="105"/>
      <c r="AC251" s="105"/>
      <c r="AD251" s="106"/>
      <c r="AE251" s="138"/>
      <c r="AF251" s="107"/>
      <c r="AG251" s="108"/>
      <c r="AH251" s="108"/>
      <c r="AI251" s="108"/>
      <c r="AJ251" s="109"/>
      <c r="AK251" s="110"/>
      <c r="AL251" s="111"/>
      <c r="AM251" s="111"/>
      <c r="AN251" s="112"/>
      <c r="AO251" s="8"/>
      <c r="AP251" s="113"/>
      <c r="AQ251" s="114"/>
      <c r="AR251" s="89"/>
      <c r="AS251" s="245" t="e">
        <f t="shared" si="62"/>
        <v>#DIV/0!</v>
      </c>
      <c r="AT251" s="246" t="e">
        <f t="shared" si="63"/>
        <v>#DIV/0!</v>
      </c>
      <c r="AU251" s="246" t="e">
        <f t="shared" si="64"/>
        <v>#DIV/0!</v>
      </c>
      <c r="AV251" s="246" t="e">
        <f t="shared" si="65"/>
        <v>#DIV/0!</v>
      </c>
      <c r="AW251" s="247" t="e">
        <f t="shared" si="66"/>
        <v>#DIV/0!</v>
      </c>
      <c r="AX251" s="247" t="e">
        <f t="shared" si="67"/>
        <v>#DIV/0!</v>
      </c>
      <c r="AY251" s="247" t="e">
        <f t="shared" si="68"/>
        <v>#DIV/0!</v>
      </c>
      <c r="AZ251" s="247" t="e">
        <f t="shared" si="69"/>
        <v>#DIV/0!</v>
      </c>
      <c r="BA251" s="248" t="e">
        <f t="shared" si="70"/>
        <v>#DIV/0!</v>
      </c>
      <c r="BB251" s="248" t="e">
        <f t="shared" si="71"/>
        <v>#DIV/0!</v>
      </c>
      <c r="BC251" s="248" t="e">
        <f t="shared" si="72"/>
        <v>#DIV/0!</v>
      </c>
      <c r="BD251" s="248" t="e">
        <f t="shared" si="73"/>
        <v>#DIV/0!</v>
      </c>
      <c r="BE251" s="118">
        <v>0.2</v>
      </c>
      <c r="BF251" s="118">
        <v>0.8</v>
      </c>
      <c r="BG251" s="248" t="e">
        <f t="shared" si="74"/>
        <v>#DIV/0!</v>
      </c>
      <c r="BH251" s="248" t="e">
        <f t="shared" si="75"/>
        <v>#DIV/0!</v>
      </c>
      <c r="BI251" s="248" t="e">
        <f t="shared" si="76"/>
        <v>#DIV/0!</v>
      </c>
      <c r="BJ251" s="248" t="e">
        <f t="shared" si="132"/>
        <v>#DIV/0!</v>
      </c>
      <c r="BK251" s="248" t="e">
        <f t="shared" si="132"/>
        <v>#DIV/0!</v>
      </c>
      <c r="BL251" s="248" t="e">
        <f t="shared" si="78"/>
        <v>#DIV/0!</v>
      </c>
      <c r="BM251" s="248" t="e">
        <f t="shared" si="79"/>
        <v>#DIV/0!</v>
      </c>
      <c r="BN251" s="248" t="e">
        <f t="shared" si="80"/>
        <v>#DIV/0!</v>
      </c>
      <c r="BO251" s="248" t="e">
        <f t="shared" si="133"/>
        <v>#DIV/0!</v>
      </c>
      <c r="BP251" s="248" t="e">
        <f t="shared" si="133"/>
        <v>#DIV/0!</v>
      </c>
      <c r="BQ251" s="248" t="e">
        <f t="shared" si="133"/>
        <v>#DIV/0!</v>
      </c>
      <c r="BR251" s="248" t="e">
        <f t="shared" si="133"/>
        <v>#DIV/0!</v>
      </c>
      <c r="BS251" s="2153"/>
      <c r="BT251" s="2153"/>
      <c r="BU251" s="2153"/>
      <c r="BV251" s="2153"/>
      <c r="BW251" s="2153"/>
      <c r="BX251" s="2153"/>
      <c r="BY251" s="2153"/>
      <c r="BZ251" s="2153"/>
      <c r="CA251" s="2150"/>
      <c r="CB251" s="1"/>
      <c r="CC251" s="2184"/>
      <c r="CD251" s="2153"/>
      <c r="CE251" s="2153"/>
      <c r="CF251" s="2150"/>
      <c r="CG251" s="2288"/>
      <c r="CH251" s="1"/>
      <c r="CI251" s="1"/>
      <c r="CJ251" s="1"/>
      <c r="CK251" s="1"/>
      <c r="CL251" s="1"/>
      <c r="CM251" s="1"/>
      <c r="CN251" s="1"/>
      <c r="CO251" s="1"/>
      <c r="CP251" s="1"/>
      <c r="CQ251" s="1"/>
      <c r="CR251" s="1"/>
      <c r="CS251" s="1"/>
      <c r="CT251" s="1"/>
    </row>
    <row r="252" spans="1:98" ht="16.5" customHeight="1">
      <c r="A252" s="2184"/>
      <c r="B252" s="2261"/>
      <c r="C252" s="2254"/>
      <c r="D252" s="2261"/>
      <c r="E252" s="2254"/>
      <c r="F252" s="95"/>
      <c r="G252" s="142"/>
      <c r="H252" s="2150"/>
      <c r="I252" s="97"/>
      <c r="J252" s="98"/>
      <c r="K252" s="98"/>
      <c r="L252" s="98"/>
      <c r="M252" s="2150"/>
      <c r="N252" s="2184"/>
      <c r="O252" s="99"/>
      <c r="P252" s="100"/>
      <c r="Q252" s="2184"/>
      <c r="R252" s="2153"/>
      <c r="S252" s="2153"/>
      <c r="T252" s="2150"/>
      <c r="U252" s="27"/>
      <c r="V252" s="101">
        <v>8</v>
      </c>
      <c r="W252" s="120"/>
      <c r="X252" s="234"/>
      <c r="Y252" s="234"/>
      <c r="Z252" s="95"/>
      <c r="AA252" s="105"/>
      <c r="AB252" s="105"/>
      <c r="AC252" s="105"/>
      <c r="AD252" s="106"/>
      <c r="AE252" s="138"/>
      <c r="AF252" s="107"/>
      <c r="AG252" s="108"/>
      <c r="AH252" s="108"/>
      <c r="AI252" s="108"/>
      <c r="AJ252" s="109"/>
      <c r="AK252" s="110"/>
      <c r="AL252" s="111"/>
      <c r="AM252" s="111"/>
      <c r="AN252" s="112"/>
      <c r="AO252" s="8"/>
      <c r="AP252" s="113"/>
      <c r="AQ252" s="114"/>
      <c r="AR252" s="89"/>
      <c r="AS252" s="245" t="e">
        <f t="shared" si="62"/>
        <v>#DIV/0!</v>
      </c>
      <c r="AT252" s="246" t="e">
        <f t="shared" si="63"/>
        <v>#DIV/0!</v>
      </c>
      <c r="AU252" s="246" t="e">
        <f t="shared" si="64"/>
        <v>#DIV/0!</v>
      </c>
      <c r="AV252" s="246" t="e">
        <f t="shared" si="65"/>
        <v>#DIV/0!</v>
      </c>
      <c r="AW252" s="247" t="e">
        <f t="shared" si="66"/>
        <v>#DIV/0!</v>
      </c>
      <c r="AX252" s="247" t="e">
        <f t="shared" si="67"/>
        <v>#DIV/0!</v>
      </c>
      <c r="AY252" s="247" t="e">
        <f t="shared" si="68"/>
        <v>#DIV/0!</v>
      </c>
      <c r="AZ252" s="247" t="e">
        <f t="shared" si="69"/>
        <v>#DIV/0!</v>
      </c>
      <c r="BA252" s="248" t="e">
        <f t="shared" si="70"/>
        <v>#DIV/0!</v>
      </c>
      <c r="BB252" s="248" t="e">
        <f t="shared" si="71"/>
        <v>#DIV/0!</v>
      </c>
      <c r="BC252" s="248" t="e">
        <f t="shared" si="72"/>
        <v>#DIV/0!</v>
      </c>
      <c r="BD252" s="248" t="e">
        <f t="shared" si="73"/>
        <v>#DIV/0!</v>
      </c>
      <c r="BE252" s="118">
        <v>0.2</v>
      </c>
      <c r="BF252" s="118">
        <v>0.8</v>
      </c>
      <c r="BG252" s="248" t="e">
        <f t="shared" si="74"/>
        <v>#DIV/0!</v>
      </c>
      <c r="BH252" s="248" t="e">
        <f t="shared" si="75"/>
        <v>#DIV/0!</v>
      </c>
      <c r="BI252" s="248" t="e">
        <f t="shared" si="76"/>
        <v>#DIV/0!</v>
      </c>
      <c r="BJ252" s="248" t="e">
        <f t="shared" si="132"/>
        <v>#DIV/0!</v>
      </c>
      <c r="BK252" s="248" t="e">
        <f t="shared" si="132"/>
        <v>#DIV/0!</v>
      </c>
      <c r="BL252" s="248" t="e">
        <f t="shared" si="78"/>
        <v>#DIV/0!</v>
      </c>
      <c r="BM252" s="248" t="e">
        <f t="shared" si="79"/>
        <v>#DIV/0!</v>
      </c>
      <c r="BN252" s="248" t="e">
        <f t="shared" si="80"/>
        <v>#DIV/0!</v>
      </c>
      <c r="BO252" s="248" t="e">
        <f t="shared" si="133"/>
        <v>#DIV/0!</v>
      </c>
      <c r="BP252" s="248" t="e">
        <f t="shared" si="133"/>
        <v>#DIV/0!</v>
      </c>
      <c r="BQ252" s="248" t="e">
        <f t="shared" si="133"/>
        <v>#DIV/0!</v>
      </c>
      <c r="BR252" s="248" t="e">
        <f t="shared" si="133"/>
        <v>#DIV/0!</v>
      </c>
      <c r="BS252" s="2153"/>
      <c r="BT252" s="2153"/>
      <c r="BU252" s="2153"/>
      <c r="BV252" s="2153"/>
      <c r="BW252" s="2153"/>
      <c r="BX252" s="2153"/>
      <c r="BY252" s="2153"/>
      <c r="BZ252" s="2153"/>
      <c r="CA252" s="2150"/>
      <c r="CB252" s="1"/>
      <c r="CC252" s="2184"/>
      <c r="CD252" s="2153"/>
      <c r="CE252" s="2153"/>
      <c r="CF252" s="2150"/>
      <c r="CG252" s="2288"/>
      <c r="CH252" s="1"/>
      <c r="CI252" s="1"/>
      <c r="CJ252" s="1"/>
      <c r="CK252" s="1"/>
      <c r="CL252" s="1"/>
      <c r="CM252" s="1"/>
      <c r="CN252" s="1"/>
      <c r="CO252" s="1"/>
      <c r="CP252" s="1"/>
      <c r="CQ252" s="1"/>
      <c r="CR252" s="1"/>
      <c r="CS252" s="1"/>
      <c r="CT252" s="1"/>
    </row>
    <row r="253" spans="1:98" ht="16.5" customHeight="1">
      <c r="A253" s="2184"/>
      <c r="B253" s="2261"/>
      <c r="C253" s="2254"/>
      <c r="D253" s="2261"/>
      <c r="E253" s="2254"/>
      <c r="F253" s="95"/>
      <c r="G253" s="142"/>
      <c r="H253" s="2150"/>
      <c r="I253" s="97"/>
      <c r="J253" s="98"/>
      <c r="K253" s="98"/>
      <c r="L253" s="98"/>
      <c r="M253" s="2150"/>
      <c r="N253" s="2184"/>
      <c r="O253" s="99"/>
      <c r="P253" s="100"/>
      <c r="Q253" s="2184"/>
      <c r="R253" s="2153"/>
      <c r="S253" s="2153"/>
      <c r="T253" s="2150"/>
      <c r="U253" s="27"/>
      <c r="V253" s="101">
        <v>9</v>
      </c>
      <c r="W253" s="120"/>
      <c r="X253" s="234"/>
      <c r="Y253" s="234"/>
      <c r="Z253" s="95"/>
      <c r="AA253" s="105"/>
      <c r="AB253" s="105"/>
      <c r="AC253" s="105"/>
      <c r="AD253" s="106"/>
      <c r="AE253" s="138"/>
      <c r="AF253" s="107"/>
      <c r="AG253" s="108"/>
      <c r="AH253" s="108"/>
      <c r="AI253" s="108"/>
      <c r="AJ253" s="109"/>
      <c r="AK253" s="110"/>
      <c r="AL253" s="111"/>
      <c r="AM253" s="111"/>
      <c r="AN253" s="112"/>
      <c r="AO253" s="8"/>
      <c r="AP253" s="113"/>
      <c r="AQ253" s="114"/>
      <c r="AR253" s="89"/>
      <c r="AS253" s="245" t="e">
        <f t="shared" si="62"/>
        <v>#DIV/0!</v>
      </c>
      <c r="AT253" s="246" t="e">
        <f t="shared" si="63"/>
        <v>#DIV/0!</v>
      </c>
      <c r="AU253" s="246" t="e">
        <f t="shared" si="64"/>
        <v>#DIV/0!</v>
      </c>
      <c r="AV253" s="246" t="e">
        <f t="shared" si="65"/>
        <v>#DIV/0!</v>
      </c>
      <c r="AW253" s="247" t="e">
        <f t="shared" si="66"/>
        <v>#DIV/0!</v>
      </c>
      <c r="AX253" s="247" t="e">
        <f t="shared" si="67"/>
        <v>#DIV/0!</v>
      </c>
      <c r="AY253" s="247" t="e">
        <f t="shared" si="68"/>
        <v>#DIV/0!</v>
      </c>
      <c r="AZ253" s="247" t="e">
        <f t="shared" si="69"/>
        <v>#DIV/0!</v>
      </c>
      <c r="BA253" s="248" t="e">
        <f t="shared" si="70"/>
        <v>#DIV/0!</v>
      </c>
      <c r="BB253" s="248" t="e">
        <f t="shared" si="71"/>
        <v>#DIV/0!</v>
      </c>
      <c r="BC253" s="248" t="e">
        <f t="shared" si="72"/>
        <v>#DIV/0!</v>
      </c>
      <c r="BD253" s="248" t="e">
        <f t="shared" si="73"/>
        <v>#DIV/0!</v>
      </c>
      <c r="BE253" s="118">
        <v>0.2</v>
      </c>
      <c r="BF253" s="118">
        <v>0.8</v>
      </c>
      <c r="BG253" s="248" t="e">
        <f t="shared" si="74"/>
        <v>#DIV/0!</v>
      </c>
      <c r="BH253" s="248" t="e">
        <f t="shared" si="75"/>
        <v>#DIV/0!</v>
      </c>
      <c r="BI253" s="248" t="e">
        <f t="shared" si="76"/>
        <v>#DIV/0!</v>
      </c>
      <c r="BJ253" s="248" t="e">
        <f t="shared" si="132"/>
        <v>#DIV/0!</v>
      </c>
      <c r="BK253" s="248" t="e">
        <f t="shared" si="132"/>
        <v>#DIV/0!</v>
      </c>
      <c r="BL253" s="248" t="e">
        <f t="shared" si="78"/>
        <v>#DIV/0!</v>
      </c>
      <c r="BM253" s="248" t="e">
        <f t="shared" si="79"/>
        <v>#DIV/0!</v>
      </c>
      <c r="BN253" s="248" t="e">
        <f t="shared" si="80"/>
        <v>#DIV/0!</v>
      </c>
      <c r="BO253" s="248" t="e">
        <f t="shared" si="133"/>
        <v>#DIV/0!</v>
      </c>
      <c r="BP253" s="248" t="e">
        <f t="shared" si="133"/>
        <v>#DIV/0!</v>
      </c>
      <c r="BQ253" s="248" t="e">
        <f t="shared" si="133"/>
        <v>#DIV/0!</v>
      </c>
      <c r="BR253" s="248" t="e">
        <f t="shared" si="133"/>
        <v>#DIV/0!</v>
      </c>
      <c r="BS253" s="2153"/>
      <c r="BT253" s="2153"/>
      <c r="BU253" s="2153"/>
      <c r="BV253" s="2153"/>
      <c r="BW253" s="2153"/>
      <c r="BX253" s="2153"/>
      <c r="BY253" s="2153"/>
      <c r="BZ253" s="2153"/>
      <c r="CA253" s="2150"/>
      <c r="CB253" s="1"/>
      <c r="CC253" s="2184"/>
      <c r="CD253" s="2153"/>
      <c r="CE253" s="2153"/>
      <c r="CF253" s="2150"/>
      <c r="CG253" s="2288"/>
      <c r="CH253" s="1"/>
      <c r="CI253" s="1"/>
      <c r="CJ253" s="1"/>
      <c r="CK253" s="1"/>
      <c r="CL253" s="1"/>
      <c r="CM253" s="1"/>
      <c r="CN253" s="1"/>
      <c r="CO253" s="1"/>
      <c r="CP253" s="1"/>
      <c r="CQ253" s="1"/>
      <c r="CR253" s="1"/>
      <c r="CS253" s="1"/>
      <c r="CT253" s="1"/>
    </row>
    <row r="254" spans="1:98" ht="16.5" customHeight="1" thickBot="1">
      <c r="A254" s="2179"/>
      <c r="B254" s="2200"/>
      <c r="C254" s="2201"/>
      <c r="D254" s="2200"/>
      <c r="E254" s="2201"/>
      <c r="F254" s="150"/>
      <c r="G254" s="151"/>
      <c r="H254" s="2151"/>
      <c r="I254" s="121"/>
      <c r="J254" s="122"/>
      <c r="K254" s="122"/>
      <c r="L254" s="122"/>
      <c r="M254" s="2151"/>
      <c r="N254" s="2179"/>
      <c r="O254" s="123"/>
      <c r="P254" s="124"/>
      <c r="Q254" s="2179"/>
      <c r="R254" s="2154"/>
      <c r="S254" s="2154"/>
      <c r="T254" s="2151"/>
      <c r="U254" s="27"/>
      <c r="V254" s="168">
        <v>10</v>
      </c>
      <c r="W254" s="179"/>
      <c r="X254" s="235"/>
      <c r="Y254" s="235"/>
      <c r="Z254" s="150"/>
      <c r="AA254" s="126"/>
      <c r="AB254" s="126"/>
      <c r="AC254" s="126"/>
      <c r="AD254" s="127"/>
      <c r="AE254" s="138"/>
      <c r="AF254" s="154"/>
      <c r="AG254" s="156"/>
      <c r="AH254" s="156"/>
      <c r="AI254" s="156"/>
      <c r="AJ254" s="157"/>
      <c r="AK254" s="128"/>
      <c r="AL254" s="129"/>
      <c r="AM254" s="129"/>
      <c r="AN254" s="130"/>
      <c r="AO254" s="8"/>
      <c r="AP254" s="131"/>
      <c r="AQ254" s="132"/>
      <c r="AR254" s="89"/>
      <c r="AS254" s="249" t="e">
        <f t="shared" si="62"/>
        <v>#DIV/0!</v>
      </c>
      <c r="AT254" s="250" t="e">
        <f t="shared" si="63"/>
        <v>#DIV/0!</v>
      </c>
      <c r="AU254" s="250" t="e">
        <f t="shared" si="64"/>
        <v>#DIV/0!</v>
      </c>
      <c r="AV254" s="250" t="e">
        <f t="shared" si="65"/>
        <v>#DIV/0!</v>
      </c>
      <c r="AW254" s="251" t="e">
        <f t="shared" si="66"/>
        <v>#DIV/0!</v>
      </c>
      <c r="AX254" s="251" t="e">
        <f t="shared" si="67"/>
        <v>#DIV/0!</v>
      </c>
      <c r="AY254" s="251" t="e">
        <f t="shared" si="68"/>
        <v>#DIV/0!</v>
      </c>
      <c r="AZ254" s="251" t="e">
        <f t="shared" si="69"/>
        <v>#DIV/0!</v>
      </c>
      <c r="BA254" s="252" t="e">
        <f t="shared" si="70"/>
        <v>#DIV/0!</v>
      </c>
      <c r="BB254" s="252" t="e">
        <f t="shared" si="71"/>
        <v>#DIV/0!</v>
      </c>
      <c r="BC254" s="252" t="e">
        <f t="shared" si="72"/>
        <v>#DIV/0!</v>
      </c>
      <c r="BD254" s="252" t="e">
        <f t="shared" si="73"/>
        <v>#DIV/0!</v>
      </c>
      <c r="BE254" s="159">
        <v>0.2</v>
      </c>
      <c r="BF254" s="159">
        <v>0.8</v>
      </c>
      <c r="BG254" s="252" t="e">
        <f t="shared" si="74"/>
        <v>#DIV/0!</v>
      </c>
      <c r="BH254" s="252" t="e">
        <f t="shared" si="75"/>
        <v>#DIV/0!</v>
      </c>
      <c r="BI254" s="252" t="e">
        <f t="shared" si="76"/>
        <v>#DIV/0!</v>
      </c>
      <c r="BJ254" s="252" t="e">
        <f t="shared" si="132"/>
        <v>#DIV/0!</v>
      </c>
      <c r="BK254" s="252" t="e">
        <f t="shared" si="132"/>
        <v>#DIV/0!</v>
      </c>
      <c r="BL254" s="252" t="e">
        <f t="shared" si="78"/>
        <v>#DIV/0!</v>
      </c>
      <c r="BM254" s="252" t="e">
        <f t="shared" si="79"/>
        <v>#DIV/0!</v>
      </c>
      <c r="BN254" s="252" t="e">
        <f t="shared" si="80"/>
        <v>#DIV/0!</v>
      </c>
      <c r="BO254" s="252" t="e">
        <f t="shared" si="133"/>
        <v>#DIV/0!</v>
      </c>
      <c r="BP254" s="252" t="e">
        <f t="shared" si="133"/>
        <v>#DIV/0!</v>
      </c>
      <c r="BQ254" s="252" t="e">
        <f t="shared" si="133"/>
        <v>#DIV/0!</v>
      </c>
      <c r="BR254" s="252" t="e">
        <f t="shared" si="133"/>
        <v>#DIV/0!</v>
      </c>
      <c r="BS254" s="2154"/>
      <c r="BT254" s="2154"/>
      <c r="BU254" s="2154"/>
      <c r="BV254" s="2154"/>
      <c r="BW254" s="2154"/>
      <c r="BX254" s="2154"/>
      <c r="BY254" s="2154"/>
      <c r="BZ254" s="2154"/>
      <c r="CA254" s="2151"/>
      <c r="CB254" s="1"/>
      <c r="CC254" s="2179"/>
      <c r="CD254" s="2154"/>
      <c r="CE254" s="2154"/>
      <c r="CF254" s="2151"/>
      <c r="CG254" s="2289"/>
      <c r="CH254" s="1"/>
      <c r="CI254" s="1"/>
      <c r="CJ254" s="1"/>
      <c r="CK254" s="1"/>
      <c r="CL254" s="1"/>
      <c r="CM254" s="1"/>
      <c r="CN254" s="1"/>
      <c r="CO254" s="1"/>
      <c r="CP254" s="1"/>
      <c r="CQ254" s="1"/>
      <c r="CR254" s="1"/>
      <c r="CS254" s="1"/>
      <c r="CT254" s="1"/>
    </row>
    <row r="255" spans="1:98" ht="16.5" customHeight="1">
      <c r="A255" s="2124">
        <v>25</v>
      </c>
      <c r="B255" s="2127"/>
      <c r="C255" s="2252"/>
      <c r="D255" s="2325"/>
      <c r="E255" s="2252"/>
      <c r="F255" s="66"/>
      <c r="G255" s="135"/>
      <c r="H255" s="2139"/>
      <c r="I255" s="69"/>
      <c r="J255" s="70"/>
      <c r="K255" s="70"/>
      <c r="L255" s="70"/>
      <c r="M255" s="2328"/>
      <c r="N255" s="2263">
        <f>+P255+P256+P257+P258+P259+P260+P261+P262+P263+P264</f>
        <v>0</v>
      </c>
      <c r="O255" s="72"/>
      <c r="P255" s="73"/>
      <c r="Q255" s="2264"/>
      <c r="R255" s="2265"/>
      <c r="S255" s="2265"/>
      <c r="T255" s="2266"/>
      <c r="U255" s="27"/>
      <c r="V255" s="75">
        <v>1</v>
      </c>
      <c r="W255" s="72"/>
      <c r="X255" s="236"/>
      <c r="Y255" s="236"/>
      <c r="Z255" s="66"/>
      <c r="AA255" s="79"/>
      <c r="AB255" s="79"/>
      <c r="AC255" s="79"/>
      <c r="AD255" s="80"/>
      <c r="AE255" s="138"/>
      <c r="AF255" s="81"/>
      <c r="AG255" s="82"/>
      <c r="AH255" s="82"/>
      <c r="AI255" s="82"/>
      <c r="AJ255" s="83"/>
      <c r="AK255" s="84"/>
      <c r="AL255" s="85"/>
      <c r="AM255" s="85"/>
      <c r="AN255" s="86"/>
      <c r="AO255" s="8"/>
      <c r="AP255" s="87"/>
      <c r="AQ255" s="88"/>
      <c r="AR255" s="89"/>
      <c r="AS255" s="241" t="e">
        <f t="shared" si="62"/>
        <v>#DIV/0!</v>
      </c>
      <c r="AT255" s="242" t="e">
        <f t="shared" si="63"/>
        <v>#DIV/0!</v>
      </c>
      <c r="AU255" s="242" t="e">
        <f t="shared" si="64"/>
        <v>#DIV/0!</v>
      </c>
      <c r="AV255" s="242" t="e">
        <f t="shared" si="65"/>
        <v>#DIV/0!</v>
      </c>
      <c r="AW255" s="243" t="e">
        <f t="shared" si="66"/>
        <v>#DIV/0!</v>
      </c>
      <c r="AX255" s="243" t="e">
        <f t="shared" si="67"/>
        <v>#DIV/0!</v>
      </c>
      <c r="AY255" s="243" t="e">
        <f t="shared" si="68"/>
        <v>#DIV/0!</v>
      </c>
      <c r="AZ255" s="243" t="e">
        <f t="shared" si="69"/>
        <v>#DIV/0!</v>
      </c>
      <c r="BA255" s="244" t="e">
        <f t="shared" si="70"/>
        <v>#DIV/0!</v>
      </c>
      <c r="BB255" s="244" t="e">
        <f t="shared" si="71"/>
        <v>#DIV/0!</v>
      </c>
      <c r="BC255" s="244" t="e">
        <f t="shared" si="72"/>
        <v>#DIV/0!</v>
      </c>
      <c r="BD255" s="244" t="e">
        <f t="shared" si="73"/>
        <v>#DIV/0!</v>
      </c>
      <c r="BE255" s="94">
        <v>0.2</v>
      </c>
      <c r="BF255" s="94">
        <v>0.8</v>
      </c>
      <c r="BG255" s="244" t="e">
        <f t="shared" si="74"/>
        <v>#DIV/0!</v>
      </c>
      <c r="BH255" s="244" t="e">
        <f t="shared" si="75"/>
        <v>#DIV/0!</v>
      </c>
      <c r="BI255" s="244" t="e">
        <f t="shared" si="76"/>
        <v>#DIV/0!</v>
      </c>
      <c r="BJ255" s="244" t="e">
        <f t="shared" si="132"/>
        <v>#DIV/0!</v>
      </c>
      <c r="BK255" s="244" t="e">
        <f t="shared" si="132"/>
        <v>#DIV/0!</v>
      </c>
      <c r="BL255" s="244" t="e">
        <f t="shared" si="78"/>
        <v>#DIV/0!</v>
      </c>
      <c r="BM255" s="244" t="e">
        <f t="shared" si="79"/>
        <v>#DIV/0!</v>
      </c>
      <c r="BN255" s="244" t="e">
        <f t="shared" si="80"/>
        <v>#DIV/0!</v>
      </c>
      <c r="BO255" s="244" t="e">
        <f t="shared" si="133"/>
        <v>#DIV/0!</v>
      </c>
      <c r="BP255" s="244" t="e">
        <f t="shared" si="133"/>
        <v>#DIV/0!</v>
      </c>
      <c r="BQ255" s="244" t="e">
        <f t="shared" si="133"/>
        <v>#DIV/0!</v>
      </c>
      <c r="BR255" s="244" t="e">
        <f t="shared" si="133"/>
        <v>#DIV/0!</v>
      </c>
      <c r="BS255" s="2324" t="e">
        <f t="shared" ref="BS255:BV255" si="136">AVERAGEIF(BO255:BO264,"&lt;&gt;#¡DIV/0!")</f>
        <v>#DIV/0!</v>
      </c>
      <c r="BT255" s="2324" t="e">
        <f t="shared" si="136"/>
        <v>#DIV/0!</v>
      </c>
      <c r="BU255" s="2324" t="e">
        <f t="shared" si="136"/>
        <v>#DIV/0!</v>
      </c>
      <c r="BV255" s="2324" t="e">
        <f t="shared" si="136"/>
        <v>#DIV/0!</v>
      </c>
      <c r="BW255" s="2327" t="e">
        <f>+C255*BS255</f>
        <v>#DIV/0!</v>
      </c>
      <c r="BX255" s="2327" t="e">
        <f>+C255*BT255</f>
        <v>#DIV/0!</v>
      </c>
      <c r="BY255" s="2327" t="e">
        <f>+C255*BU255</f>
        <v>#DIV/0!</v>
      </c>
      <c r="BZ255" s="2327" t="e">
        <f>+C255*BV255</f>
        <v>#DIV/0!</v>
      </c>
      <c r="CA255" s="2326" t="e">
        <f>SUM(BW255:BZ264)</f>
        <v>#DIV/0!</v>
      </c>
      <c r="CB255" s="1"/>
      <c r="CC255" s="2273" t="e">
        <f t="shared" ref="CC255:CF255" si="137">+Q255/$N$255</f>
        <v>#DIV/0!</v>
      </c>
      <c r="CD255" s="2267" t="e">
        <f t="shared" si="137"/>
        <v>#DIV/0!</v>
      </c>
      <c r="CE255" s="2267" t="e">
        <f t="shared" si="137"/>
        <v>#DIV/0!</v>
      </c>
      <c r="CF255" s="2297" t="e">
        <f t="shared" si="137"/>
        <v>#DIV/0!</v>
      </c>
      <c r="CG255" s="2287" t="e">
        <f>AVERAGE(CC255:CF264)</f>
        <v>#DIV/0!</v>
      </c>
      <c r="CH255" s="1"/>
      <c r="CI255" s="1"/>
      <c r="CJ255" s="1"/>
      <c r="CK255" s="1"/>
      <c r="CL255" s="1"/>
      <c r="CM255" s="1"/>
      <c r="CN255" s="1"/>
      <c r="CO255" s="1"/>
      <c r="CP255" s="1"/>
      <c r="CQ255" s="1"/>
      <c r="CR255" s="1"/>
      <c r="CS255" s="1"/>
      <c r="CT255" s="1"/>
    </row>
    <row r="256" spans="1:98" ht="16.5" customHeight="1">
      <c r="A256" s="2184"/>
      <c r="B256" s="2261"/>
      <c r="C256" s="2254"/>
      <c r="D256" s="2261"/>
      <c r="E256" s="2254"/>
      <c r="F256" s="95"/>
      <c r="G256" s="142"/>
      <c r="H256" s="2150"/>
      <c r="I256" s="97"/>
      <c r="J256" s="98"/>
      <c r="K256" s="98"/>
      <c r="L256" s="98"/>
      <c r="M256" s="2150"/>
      <c r="N256" s="2184"/>
      <c r="O256" s="99"/>
      <c r="P256" s="100"/>
      <c r="Q256" s="2184"/>
      <c r="R256" s="2153"/>
      <c r="S256" s="2153"/>
      <c r="T256" s="2150"/>
      <c r="U256" s="27"/>
      <c r="V256" s="101">
        <v>2</v>
      </c>
      <c r="W256" s="120"/>
      <c r="X256" s="234"/>
      <c r="Y256" s="234"/>
      <c r="Z256" s="95"/>
      <c r="AA256" s="105"/>
      <c r="AB256" s="105"/>
      <c r="AC256" s="105"/>
      <c r="AD256" s="106"/>
      <c r="AE256" s="138"/>
      <c r="AF256" s="107"/>
      <c r="AG256" s="108"/>
      <c r="AH256" s="108"/>
      <c r="AI256" s="108"/>
      <c r="AJ256" s="109"/>
      <c r="AK256" s="110"/>
      <c r="AL256" s="111"/>
      <c r="AM256" s="111"/>
      <c r="AN256" s="112"/>
      <c r="AO256" s="8"/>
      <c r="AP256" s="113"/>
      <c r="AQ256" s="114"/>
      <c r="AR256" s="89"/>
      <c r="AS256" s="245" t="e">
        <f t="shared" si="62"/>
        <v>#DIV/0!</v>
      </c>
      <c r="AT256" s="246" t="e">
        <f t="shared" si="63"/>
        <v>#DIV/0!</v>
      </c>
      <c r="AU256" s="246" t="e">
        <f t="shared" si="64"/>
        <v>#DIV/0!</v>
      </c>
      <c r="AV256" s="246" t="e">
        <f t="shared" si="65"/>
        <v>#DIV/0!</v>
      </c>
      <c r="AW256" s="247" t="e">
        <f t="shared" si="66"/>
        <v>#DIV/0!</v>
      </c>
      <c r="AX256" s="247" t="e">
        <f t="shared" si="67"/>
        <v>#DIV/0!</v>
      </c>
      <c r="AY256" s="247" t="e">
        <f t="shared" si="68"/>
        <v>#DIV/0!</v>
      </c>
      <c r="AZ256" s="247" t="e">
        <f t="shared" si="69"/>
        <v>#DIV/0!</v>
      </c>
      <c r="BA256" s="248" t="e">
        <f t="shared" si="70"/>
        <v>#DIV/0!</v>
      </c>
      <c r="BB256" s="248" t="e">
        <f t="shared" si="71"/>
        <v>#DIV/0!</v>
      </c>
      <c r="BC256" s="248" t="e">
        <f t="shared" si="72"/>
        <v>#DIV/0!</v>
      </c>
      <c r="BD256" s="248" t="e">
        <f t="shared" si="73"/>
        <v>#DIV/0!</v>
      </c>
      <c r="BE256" s="118">
        <v>0.2</v>
      </c>
      <c r="BF256" s="118">
        <v>0.8</v>
      </c>
      <c r="BG256" s="248" t="e">
        <f t="shared" si="74"/>
        <v>#DIV/0!</v>
      </c>
      <c r="BH256" s="248" t="e">
        <f t="shared" si="75"/>
        <v>#DIV/0!</v>
      </c>
      <c r="BI256" s="248" t="e">
        <f t="shared" si="76"/>
        <v>#DIV/0!</v>
      </c>
      <c r="BJ256" s="248" t="e">
        <f t="shared" si="132"/>
        <v>#DIV/0!</v>
      </c>
      <c r="BK256" s="248" t="e">
        <f t="shared" si="132"/>
        <v>#DIV/0!</v>
      </c>
      <c r="BL256" s="248" t="e">
        <f t="shared" si="78"/>
        <v>#DIV/0!</v>
      </c>
      <c r="BM256" s="248" t="e">
        <f t="shared" si="79"/>
        <v>#DIV/0!</v>
      </c>
      <c r="BN256" s="248" t="e">
        <f t="shared" si="80"/>
        <v>#DIV/0!</v>
      </c>
      <c r="BO256" s="248" t="e">
        <f t="shared" si="133"/>
        <v>#DIV/0!</v>
      </c>
      <c r="BP256" s="248" t="e">
        <f t="shared" si="133"/>
        <v>#DIV/0!</v>
      </c>
      <c r="BQ256" s="248" t="e">
        <f t="shared" si="133"/>
        <v>#DIV/0!</v>
      </c>
      <c r="BR256" s="248" t="e">
        <f t="shared" si="133"/>
        <v>#DIV/0!</v>
      </c>
      <c r="BS256" s="2153"/>
      <c r="BT256" s="2153"/>
      <c r="BU256" s="2153"/>
      <c r="BV256" s="2153"/>
      <c r="BW256" s="2153"/>
      <c r="BX256" s="2153"/>
      <c r="BY256" s="2153"/>
      <c r="BZ256" s="2153"/>
      <c r="CA256" s="2150"/>
      <c r="CB256" s="1"/>
      <c r="CC256" s="2184"/>
      <c r="CD256" s="2153"/>
      <c r="CE256" s="2153"/>
      <c r="CF256" s="2150"/>
      <c r="CG256" s="2288"/>
      <c r="CH256" s="1"/>
      <c r="CI256" s="1"/>
      <c r="CJ256" s="1"/>
      <c r="CK256" s="1"/>
      <c r="CL256" s="1"/>
      <c r="CM256" s="1"/>
      <c r="CN256" s="1"/>
      <c r="CO256" s="1"/>
      <c r="CP256" s="1"/>
      <c r="CQ256" s="1"/>
      <c r="CR256" s="1"/>
      <c r="CS256" s="1"/>
      <c r="CT256" s="1"/>
    </row>
    <row r="257" spans="1:98" ht="16.5" customHeight="1">
      <c r="A257" s="2184"/>
      <c r="B257" s="2261"/>
      <c r="C257" s="2254"/>
      <c r="D257" s="2261"/>
      <c r="E257" s="2254"/>
      <c r="F257" s="95"/>
      <c r="G257" s="142"/>
      <c r="H257" s="2150"/>
      <c r="I257" s="97"/>
      <c r="J257" s="98"/>
      <c r="K257" s="98"/>
      <c r="L257" s="98"/>
      <c r="M257" s="2150"/>
      <c r="N257" s="2184"/>
      <c r="O257" s="99"/>
      <c r="P257" s="100"/>
      <c r="Q257" s="2184"/>
      <c r="R257" s="2153"/>
      <c r="S257" s="2153"/>
      <c r="T257" s="2150"/>
      <c r="U257" s="27"/>
      <c r="V257" s="101">
        <v>3</v>
      </c>
      <c r="W257" s="120"/>
      <c r="X257" s="234"/>
      <c r="Y257" s="234"/>
      <c r="Z257" s="95"/>
      <c r="AA257" s="105"/>
      <c r="AB257" s="105"/>
      <c r="AC257" s="105"/>
      <c r="AD257" s="106"/>
      <c r="AE257" s="138"/>
      <c r="AF257" s="107"/>
      <c r="AG257" s="108"/>
      <c r="AH257" s="108"/>
      <c r="AI257" s="108"/>
      <c r="AJ257" s="109"/>
      <c r="AK257" s="110"/>
      <c r="AL257" s="111"/>
      <c r="AM257" s="111"/>
      <c r="AN257" s="112"/>
      <c r="AO257" s="8"/>
      <c r="AP257" s="113"/>
      <c r="AQ257" s="114"/>
      <c r="AR257" s="89"/>
      <c r="AS257" s="245" t="e">
        <f t="shared" si="62"/>
        <v>#DIV/0!</v>
      </c>
      <c r="AT257" s="246" t="e">
        <f t="shared" si="63"/>
        <v>#DIV/0!</v>
      </c>
      <c r="AU257" s="246" t="e">
        <f t="shared" si="64"/>
        <v>#DIV/0!</v>
      </c>
      <c r="AV257" s="246" t="e">
        <f t="shared" si="65"/>
        <v>#DIV/0!</v>
      </c>
      <c r="AW257" s="247" t="e">
        <f t="shared" si="66"/>
        <v>#DIV/0!</v>
      </c>
      <c r="AX257" s="247" t="e">
        <f t="shared" si="67"/>
        <v>#DIV/0!</v>
      </c>
      <c r="AY257" s="247" t="e">
        <f t="shared" si="68"/>
        <v>#DIV/0!</v>
      </c>
      <c r="AZ257" s="247" t="e">
        <f t="shared" si="69"/>
        <v>#DIV/0!</v>
      </c>
      <c r="BA257" s="248" t="e">
        <f t="shared" si="70"/>
        <v>#DIV/0!</v>
      </c>
      <c r="BB257" s="248" t="e">
        <f t="shared" si="71"/>
        <v>#DIV/0!</v>
      </c>
      <c r="BC257" s="248" t="e">
        <f t="shared" si="72"/>
        <v>#DIV/0!</v>
      </c>
      <c r="BD257" s="248" t="e">
        <f t="shared" si="73"/>
        <v>#DIV/0!</v>
      </c>
      <c r="BE257" s="118">
        <v>0.2</v>
      </c>
      <c r="BF257" s="118">
        <v>0.8</v>
      </c>
      <c r="BG257" s="248" t="e">
        <f t="shared" si="74"/>
        <v>#DIV/0!</v>
      </c>
      <c r="BH257" s="248" t="e">
        <f t="shared" si="75"/>
        <v>#DIV/0!</v>
      </c>
      <c r="BI257" s="248" t="e">
        <f t="shared" si="76"/>
        <v>#DIV/0!</v>
      </c>
      <c r="BJ257" s="248" t="e">
        <f t="shared" si="132"/>
        <v>#DIV/0!</v>
      </c>
      <c r="BK257" s="248" t="e">
        <f t="shared" si="132"/>
        <v>#DIV/0!</v>
      </c>
      <c r="BL257" s="248" t="e">
        <f t="shared" si="78"/>
        <v>#DIV/0!</v>
      </c>
      <c r="BM257" s="248" t="e">
        <f t="shared" si="79"/>
        <v>#DIV/0!</v>
      </c>
      <c r="BN257" s="248" t="e">
        <f t="shared" si="80"/>
        <v>#DIV/0!</v>
      </c>
      <c r="BO257" s="248" t="e">
        <f t="shared" si="133"/>
        <v>#DIV/0!</v>
      </c>
      <c r="BP257" s="248" t="e">
        <f t="shared" si="133"/>
        <v>#DIV/0!</v>
      </c>
      <c r="BQ257" s="248" t="e">
        <f t="shared" si="133"/>
        <v>#DIV/0!</v>
      </c>
      <c r="BR257" s="248" t="e">
        <f t="shared" si="133"/>
        <v>#DIV/0!</v>
      </c>
      <c r="BS257" s="2153"/>
      <c r="BT257" s="2153"/>
      <c r="BU257" s="2153"/>
      <c r="BV257" s="2153"/>
      <c r="BW257" s="2153"/>
      <c r="BX257" s="2153"/>
      <c r="BY257" s="2153"/>
      <c r="BZ257" s="2153"/>
      <c r="CA257" s="2150"/>
      <c r="CB257" s="1"/>
      <c r="CC257" s="2184"/>
      <c r="CD257" s="2153"/>
      <c r="CE257" s="2153"/>
      <c r="CF257" s="2150"/>
      <c r="CG257" s="2288"/>
      <c r="CH257" s="1"/>
      <c r="CI257" s="1"/>
      <c r="CJ257" s="1"/>
      <c r="CK257" s="1"/>
      <c r="CL257" s="1"/>
      <c r="CM257" s="1"/>
      <c r="CN257" s="1"/>
      <c r="CO257" s="1"/>
      <c r="CP257" s="1"/>
      <c r="CQ257" s="1"/>
      <c r="CR257" s="1"/>
      <c r="CS257" s="1"/>
      <c r="CT257" s="1"/>
    </row>
    <row r="258" spans="1:98" ht="16.5" customHeight="1">
      <c r="A258" s="2184"/>
      <c r="B258" s="2261"/>
      <c r="C258" s="2254"/>
      <c r="D258" s="2261"/>
      <c r="E258" s="2254"/>
      <c r="F258" s="95"/>
      <c r="G258" s="142"/>
      <c r="H258" s="2150"/>
      <c r="I258" s="97"/>
      <c r="J258" s="98"/>
      <c r="K258" s="98"/>
      <c r="L258" s="98"/>
      <c r="M258" s="2150"/>
      <c r="N258" s="2184"/>
      <c r="O258" s="99"/>
      <c r="P258" s="100"/>
      <c r="Q258" s="2184"/>
      <c r="R258" s="2153"/>
      <c r="S258" s="2153"/>
      <c r="T258" s="2150"/>
      <c r="U258" s="27"/>
      <c r="V258" s="101">
        <v>4</v>
      </c>
      <c r="W258" s="120"/>
      <c r="X258" s="234"/>
      <c r="Y258" s="234"/>
      <c r="Z258" s="95"/>
      <c r="AA258" s="105"/>
      <c r="AB258" s="105"/>
      <c r="AC258" s="105"/>
      <c r="AD258" s="106"/>
      <c r="AE258" s="138"/>
      <c r="AF258" s="107"/>
      <c r="AG258" s="108"/>
      <c r="AH258" s="108"/>
      <c r="AI258" s="108"/>
      <c r="AJ258" s="109"/>
      <c r="AK258" s="110"/>
      <c r="AL258" s="111"/>
      <c r="AM258" s="111"/>
      <c r="AN258" s="112"/>
      <c r="AO258" s="8"/>
      <c r="AP258" s="113"/>
      <c r="AQ258" s="114"/>
      <c r="AR258" s="89"/>
      <c r="AS258" s="245" t="e">
        <f t="shared" si="62"/>
        <v>#DIV/0!</v>
      </c>
      <c r="AT258" s="246" t="e">
        <f t="shared" si="63"/>
        <v>#DIV/0!</v>
      </c>
      <c r="AU258" s="246" t="e">
        <f t="shared" si="64"/>
        <v>#DIV/0!</v>
      </c>
      <c r="AV258" s="246" t="e">
        <f t="shared" si="65"/>
        <v>#DIV/0!</v>
      </c>
      <c r="AW258" s="247" t="e">
        <f t="shared" si="66"/>
        <v>#DIV/0!</v>
      </c>
      <c r="AX258" s="247" t="e">
        <f t="shared" si="67"/>
        <v>#DIV/0!</v>
      </c>
      <c r="AY258" s="247" t="e">
        <f t="shared" si="68"/>
        <v>#DIV/0!</v>
      </c>
      <c r="AZ258" s="247" t="e">
        <f t="shared" si="69"/>
        <v>#DIV/0!</v>
      </c>
      <c r="BA258" s="248" t="e">
        <f t="shared" si="70"/>
        <v>#DIV/0!</v>
      </c>
      <c r="BB258" s="248" t="e">
        <f t="shared" si="71"/>
        <v>#DIV/0!</v>
      </c>
      <c r="BC258" s="248" t="e">
        <f t="shared" si="72"/>
        <v>#DIV/0!</v>
      </c>
      <c r="BD258" s="248" t="e">
        <f t="shared" si="73"/>
        <v>#DIV/0!</v>
      </c>
      <c r="BE258" s="118">
        <v>0.2</v>
      </c>
      <c r="BF258" s="118">
        <v>0.8</v>
      </c>
      <c r="BG258" s="248" t="e">
        <f t="shared" si="74"/>
        <v>#DIV/0!</v>
      </c>
      <c r="BH258" s="248" t="e">
        <f t="shared" si="75"/>
        <v>#DIV/0!</v>
      </c>
      <c r="BI258" s="248" t="e">
        <f t="shared" si="76"/>
        <v>#DIV/0!</v>
      </c>
      <c r="BJ258" s="248" t="e">
        <f t="shared" si="132"/>
        <v>#DIV/0!</v>
      </c>
      <c r="BK258" s="248" t="e">
        <f t="shared" si="132"/>
        <v>#DIV/0!</v>
      </c>
      <c r="BL258" s="248" t="e">
        <f t="shared" si="78"/>
        <v>#DIV/0!</v>
      </c>
      <c r="BM258" s="248" t="e">
        <f t="shared" si="79"/>
        <v>#DIV/0!</v>
      </c>
      <c r="BN258" s="248" t="e">
        <f t="shared" si="80"/>
        <v>#DIV/0!</v>
      </c>
      <c r="BO258" s="248" t="e">
        <f t="shared" si="133"/>
        <v>#DIV/0!</v>
      </c>
      <c r="BP258" s="248" t="e">
        <f t="shared" si="133"/>
        <v>#DIV/0!</v>
      </c>
      <c r="BQ258" s="248" t="e">
        <f t="shared" si="133"/>
        <v>#DIV/0!</v>
      </c>
      <c r="BR258" s="248" t="e">
        <f t="shared" si="133"/>
        <v>#DIV/0!</v>
      </c>
      <c r="BS258" s="2153"/>
      <c r="BT258" s="2153"/>
      <c r="BU258" s="2153"/>
      <c r="BV258" s="2153"/>
      <c r="BW258" s="2153"/>
      <c r="BX258" s="2153"/>
      <c r="BY258" s="2153"/>
      <c r="BZ258" s="2153"/>
      <c r="CA258" s="2150"/>
      <c r="CB258" s="1"/>
      <c r="CC258" s="2184"/>
      <c r="CD258" s="2153"/>
      <c r="CE258" s="2153"/>
      <c r="CF258" s="2150"/>
      <c r="CG258" s="2288"/>
      <c r="CH258" s="1"/>
      <c r="CI258" s="1"/>
      <c r="CJ258" s="1"/>
      <c r="CK258" s="1"/>
      <c r="CL258" s="1"/>
      <c r="CM258" s="1"/>
      <c r="CN258" s="1"/>
      <c r="CO258" s="1"/>
      <c r="CP258" s="1"/>
      <c r="CQ258" s="1"/>
      <c r="CR258" s="1"/>
      <c r="CS258" s="1"/>
      <c r="CT258" s="1"/>
    </row>
    <row r="259" spans="1:98" ht="16.5" customHeight="1">
      <c r="A259" s="2184"/>
      <c r="B259" s="2261"/>
      <c r="C259" s="2254"/>
      <c r="D259" s="2261"/>
      <c r="E259" s="2254"/>
      <c r="F259" s="95"/>
      <c r="G259" s="142"/>
      <c r="H259" s="2150"/>
      <c r="I259" s="97"/>
      <c r="J259" s="98"/>
      <c r="K259" s="98"/>
      <c r="L259" s="98"/>
      <c r="M259" s="2150"/>
      <c r="N259" s="2184"/>
      <c r="O259" s="99"/>
      <c r="P259" s="100"/>
      <c r="Q259" s="2184"/>
      <c r="R259" s="2153"/>
      <c r="S259" s="2153"/>
      <c r="T259" s="2150"/>
      <c r="U259" s="27"/>
      <c r="V259" s="101">
        <v>5</v>
      </c>
      <c r="W259" s="120"/>
      <c r="X259" s="234"/>
      <c r="Y259" s="234"/>
      <c r="Z259" s="95"/>
      <c r="AA259" s="105"/>
      <c r="AB259" s="105"/>
      <c r="AC259" s="105"/>
      <c r="AD259" s="106"/>
      <c r="AE259" s="138"/>
      <c r="AF259" s="107"/>
      <c r="AG259" s="108"/>
      <c r="AH259" s="108"/>
      <c r="AI259" s="108"/>
      <c r="AJ259" s="109"/>
      <c r="AK259" s="110"/>
      <c r="AL259" s="111"/>
      <c r="AM259" s="111"/>
      <c r="AN259" s="112"/>
      <c r="AO259" s="8"/>
      <c r="AP259" s="113"/>
      <c r="AQ259" s="114"/>
      <c r="AR259" s="89"/>
      <c r="AS259" s="245" t="e">
        <f t="shared" si="62"/>
        <v>#DIV/0!</v>
      </c>
      <c r="AT259" s="246" t="e">
        <f t="shared" si="63"/>
        <v>#DIV/0!</v>
      </c>
      <c r="AU259" s="246" t="e">
        <f t="shared" si="64"/>
        <v>#DIV/0!</v>
      </c>
      <c r="AV259" s="246" t="e">
        <f t="shared" si="65"/>
        <v>#DIV/0!</v>
      </c>
      <c r="AW259" s="247" t="e">
        <f t="shared" si="66"/>
        <v>#DIV/0!</v>
      </c>
      <c r="AX259" s="247" t="e">
        <f t="shared" si="67"/>
        <v>#DIV/0!</v>
      </c>
      <c r="AY259" s="247" t="e">
        <f t="shared" si="68"/>
        <v>#DIV/0!</v>
      </c>
      <c r="AZ259" s="247" t="e">
        <f t="shared" si="69"/>
        <v>#DIV/0!</v>
      </c>
      <c r="BA259" s="248" t="e">
        <f t="shared" si="70"/>
        <v>#DIV/0!</v>
      </c>
      <c r="BB259" s="248" t="e">
        <f t="shared" si="71"/>
        <v>#DIV/0!</v>
      </c>
      <c r="BC259" s="248" t="e">
        <f t="shared" si="72"/>
        <v>#DIV/0!</v>
      </c>
      <c r="BD259" s="248" t="e">
        <f t="shared" si="73"/>
        <v>#DIV/0!</v>
      </c>
      <c r="BE259" s="118">
        <v>0.2</v>
      </c>
      <c r="BF259" s="118">
        <v>0.8</v>
      </c>
      <c r="BG259" s="248" t="e">
        <f t="shared" si="74"/>
        <v>#DIV/0!</v>
      </c>
      <c r="BH259" s="248" t="e">
        <f t="shared" si="75"/>
        <v>#DIV/0!</v>
      </c>
      <c r="BI259" s="248" t="e">
        <f t="shared" si="76"/>
        <v>#DIV/0!</v>
      </c>
      <c r="BJ259" s="248" t="e">
        <f t="shared" si="132"/>
        <v>#DIV/0!</v>
      </c>
      <c r="BK259" s="248" t="e">
        <f t="shared" si="132"/>
        <v>#DIV/0!</v>
      </c>
      <c r="BL259" s="248" t="e">
        <f t="shared" si="78"/>
        <v>#DIV/0!</v>
      </c>
      <c r="BM259" s="248" t="e">
        <f t="shared" si="79"/>
        <v>#DIV/0!</v>
      </c>
      <c r="BN259" s="248" t="e">
        <f t="shared" si="80"/>
        <v>#DIV/0!</v>
      </c>
      <c r="BO259" s="248" t="e">
        <f t="shared" si="133"/>
        <v>#DIV/0!</v>
      </c>
      <c r="BP259" s="248" t="e">
        <f t="shared" si="133"/>
        <v>#DIV/0!</v>
      </c>
      <c r="BQ259" s="248" t="e">
        <f t="shared" si="133"/>
        <v>#DIV/0!</v>
      </c>
      <c r="BR259" s="248" t="e">
        <f t="shared" si="133"/>
        <v>#DIV/0!</v>
      </c>
      <c r="BS259" s="2153"/>
      <c r="BT259" s="2153"/>
      <c r="BU259" s="2153"/>
      <c r="BV259" s="2153"/>
      <c r="BW259" s="2153"/>
      <c r="BX259" s="2153"/>
      <c r="BY259" s="2153"/>
      <c r="BZ259" s="2153"/>
      <c r="CA259" s="2150"/>
      <c r="CB259" s="1"/>
      <c r="CC259" s="2184"/>
      <c r="CD259" s="2153"/>
      <c r="CE259" s="2153"/>
      <c r="CF259" s="2150"/>
      <c r="CG259" s="2288"/>
      <c r="CH259" s="1"/>
      <c r="CI259" s="1"/>
      <c r="CJ259" s="1"/>
      <c r="CK259" s="1"/>
      <c r="CL259" s="1"/>
      <c r="CM259" s="1"/>
      <c r="CN259" s="1"/>
      <c r="CO259" s="1"/>
      <c r="CP259" s="1"/>
      <c r="CQ259" s="1"/>
      <c r="CR259" s="1"/>
      <c r="CS259" s="1"/>
      <c r="CT259" s="1"/>
    </row>
    <row r="260" spans="1:98" ht="16.5" customHeight="1">
      <c r="A260" s="2184"/>
      <c r="B260" s="2261"/>
      <c r="C260" s="2254"/>
      <c r="D260" s="2261"/>
      <c r="E260" s="2254"/>
      <c r="F260" s="95"/>
      <c r="G260" s="142"/>
      <c r="H260" s="2150"/>
      <c r="I260" s="97"/>
      <c r="J260" s="98"/>
      <c r="K260" s="98"/>
      <c r="L260" s="98"/>
      <c r="M260" s="2150"/>
      <c r="N260" s="2184"/>
      <c r="O260" s="99"/>
      <c r="P260" s="100"/>
      <c r="Q260" s="2184"/>
      <c r="R260" s="2153"/>
      <c r="S260" s="2153"/>
      <c r="T260" s="2150"/>
      <c r="U260" s="27"/>
      <c r="V260" s="101">
        <v>6</v>
      </c>
      <c r="W260" s="120"/>
      <c r="X260" s="234"/>
      <c r="Y260" s="234"/>
      <c r="Z260" s="95"/>
      <c r="AA260" s="105"/>
      <c r="AB260" s="105"/>
      <c r="AC260" s="105"/>
      <c r="AD260" s="106"/>
      <c r="AE260" s="138"/>
      <c r="AF260" s="107"/>
      <c r="AG260" s="108"/>
      <c r="AH260" s="108"/>
      <c r="AI260" s="108"/>
      <c r="AJ260" s="109"/>
      <c r="AK260" s="110"/>
      <c r="AL260" s="111"/>
      <c r="AM260" s="111"/>
      <c r="AN260" s="112"/>
      <c r="AO260" s="8"/>
      <c r="AP260" s="113"/>
      <c r="AQ260" s="114"/>
      <c r="AR260" s="89"/>
      <c r="AS260" s="245" t="e">
        <f t="shared" si="62"/>
        <v>#DIV/0!</v>
      </c>
      <c r="AT260" s="246" t="e">
        <f t="shared" si="63"/>
        <v>#DIV/0!</v>
      </c>
      <c r="AU260" s="246" t="e">
        <f t="shared" si="64"/>
        <v>#DIV/0!</v>
      </c>
      <c r="AV260" s="246" t="e">
        <f t="shared" si="65"/>
        <v>#DIV/0!</v>
      </c>
      <c r="AW260" s="247" t="e">
        <f t="shared" si="66"/>
        <v>#DIV/0!</v>
      </c>
      <c r="AX260" s="247" t="e">
        <f t="shared" si="67"/>
        <v>#DIV/0!</v>
      </c>
      <c r="AY260" s="247" t="e">
        <f t="shared" si="68"/>
        <v>#DIV/0!</v>
      </c>
      <c r="AZ260" s="247" t="e">
        <f t="shared" si="69"/>
        <v>#DIV/0!</v>
      </c>
      <c r="BA260" s="248" t="e">
        <f t="shared" si="70"/>
        <v>#DIV/0!</v>
      </c>
      <c r="BB260" s="248" t="e">
        <f t="shared" si="71"/>
        <v>#DIV/0!</v>
      </c>
      <c r="BC260" s="248" t="e">
        <f t="shared" si="72"/>
        <v>#DIV/0!</v>
      </c>
      <c r="BD260" s="248" t="e">
        <f t="shared" si="73"/>
        <v>#DIV/0!</v>
      </c>
      <c r="BE260" s="118">
        <v>0.2</v>
      </c>
      <c r="BF260" s="118">
        <v>0.8</v>
      </c>
      <c r="BG260" s="248" t="e">
        <f t="shared" si="74"/>
        <v>#DIV/0!</v>
      </c>
      <c r="BH260" s="248" t="e">
        <f t="shared" si="75"/>
        <v>#DIV/0!</v>
      </c>
      <c r="BI260" s="248" t="e">
        <f t="shared" si="76"/>
        <v>#DIV/0!</v>
      </c>
      <c r="BJ260" s="248" t="e">
        <f t="shared" ref="BJ260:BK275" si="138">+AZ260*BE260</f>
        <v>#DIV/0!</v>
      </c>
      <c r="BK260" s="248" t="e">
        <f t="shared" si="138"/>
        <v>#DIV/0!</v>
      </c>
      <c r="BL260" s="248" t="e">
        <f t="shared" si="78"/>
        <v>#DIV/0!</v>
      </c>
      <c r="BM260" s="248" t="e">
        <f t="shared" si="79"/>
        <v>#DIV/0!</v>
      </c>
      <c r="BN260" s="248" t="e">
        <f t="shared" si="80"/>
        <v>#DIV/0!</v>
      </c>
      <c r="BO260" s="248" t="e">
        <f t="shared" ref="BO260:BR275" si="139">+BG260+BK260</f>
        <v>#DIV/0!</v>
      </c>
      <c r="BP260" s="248" t="e">
        <f t="shared" si="139"/>
        <v>#DIV/0!</v>
      </c>
      <c r="BQ260" s="248" t="e">
        <f t="shared" si="139"/>
        <v>#DIV/0!</v>
      </c>
      <c r="BR260" s="248" t="e">
        <f t="shared" si="139"/>
        <v>#DIV/0!</v>
      </c>
      <c r="BS260" s="2153"/>
      <c r="BT260" s="2153"/>
      <c r="BU260" s="2153"/>
      <c r="BV260" s="2153"/>
      <c r="BW260" s="2153"/>
      <c r="BX260" s="2153"/>
      <c r="BY260" s="2153"/>
      <c r="BZ260" s="2153"/>
      <c r="CA260" s="2150"/>
      <c r="CB260" s="1"/>
      <c r="CC260" s="2184"/>
      <c r="CD260" s="2153"/>
      <c r="CE260" s="2153"/>
      <c r="CF260" s="2150"/>
      <c r="CG260" s="2288"/>
      <c r="CH260" s="1"/>
      <c r="CI260" s="1"/>
      <c r="CJ260" s="1"/>
      <c r="CK260" s="1"/>
      <c r="CL260" s="1"/>
      <c r="CM260" s="1"/>
      <c r="CN260" s="1"/>
      <c r="CO260" s="1"/>
      <c r="CP260" s="1"/>
      <c r="CQ260" s="1"/>
      <c r="CR260" s="1"/>
      <c r="CS260" s="1"/>
      <c r="CT260" s="1"/>
    </row>
    <row r="261" spans="1:98" ht="16.5" customHeight="1">
      <c r="A261" s="2184"/>
      <c r="B261" s="2261"/>
      <c r="C261" s="2254"/>
      <c r="D261" s="2261"/>
      <c r="E261" s="2254"/>
      <c r="F261" s="95"/>
      <c r="G261" s="142"/>
      <c r="H261" s="2150"/>
      <c r="I261" s="97"/>
      <c r="J261" s="98"/>
      <c r="K261" s="98"/>
      <c r="L261" s="98"/>
      <c r="M261" s="2150"/>
      <c r="N261" s="2184"/>
      <c r="O261" s="99"/>
      <c r="P261" s="100"/>
      <c r="Q261" s="2184"/>
      <c r="R261" s="2153"/>
      <c r="S261" s="2153"/>
      <c r="T261" s="2150"/>
      <c r="U261" s="27"/>
      <c r="V261" s="101">
        <v>7</v>
      </c>
      <c r="W261" s="120"/>
      <c r="X261" s="234"/>
      <c r="Y261" s="234"/>
      <c r="Z261" s="95"/>
      <c r="AA261" s="105"/>
      <c r="AB261" s="105"/>
      <c r="AC261" s="105"/>
      <c r="AD261" s="106"/>
      <c r="AE261" s="138"/>
      <c r="AF261" s="107"/>
      <c r="AG261" s="108"/>
      <c r="AH261" s="108"/>
      <c r="AI261" s="108"/>
      <c r="AJ261" s="109"/>
      <c r="AK261" s="110"/>
      <c r="AL261" s="111"/>
      <c r="AM261" s="111"/>
      <c r="AN261" s="112"/>
      <c r="AO261" s="8"/>
      <c r="AP261" s="113"/>
      <c r="AQ261" s="114"/>
      <c r="AR261" s="89"/>
      <c r="AS261" s="245" t="e">
        <f t="shared" si="62"/>
        <v>#DIV/0!</v>
      </c>
      <c r="AT261" s="246" t="e">
        <f t="shared" si="63"/>
        <v>#DIV/0!</v>
      </c>
      <c r="AU261" s="246" t="e">
        <f t="shared" si="64"/>
        <v>#DIV/0!</v>
      </c>
      <c r="AV261" s="246" t="e">
        <f t="shared" si="65"/>
        <v>#DIV/0!</v>
      </c>
      <c r="AW261" s="247" t="e">
        <f t="shared" si="66"/>
        <v>#DIV/0!</v>
      </c>
      <c r="AX261" s="247" t="e">
        <f t="shared" si="67"/>
        <v>#DIV/0!</v>
      </c>
      <c r="AY261" s="247" t="e">
        <f t="shared" si="68"/>
        <v>#DIV/0!</v>
      </c>
      <c r="AZ261" s="247" t="e">
        <f t="shared" si="69"/>
        <v>#DIV/0!</v>
      </c>
      <c r="BA261" s="248" t="e">
        <f t="shared" si="70"/>
        <v>#DIV/0!</v>
      </c>
      <c r="BB261" s="248" t="e">
        <f t="shared" si="71"/>
        <v>#DIV/0!</v>
      </c>
      <c r="BC261" s="248" t="e">
        <f t="shared" si="72"/>
        <v>#DIV/0!</v>
      </c>
      <c r="BD261" s="248" t="e">
        <f t="shared" si="73"/>
        <v>#DIV/0!</v>
      </c>
      <c r="BE261" s="118">
        <v>0.2</v>
      </c>
      <c r="BF261" s="118">
        <v>0.8</v>
      </c>
      <c r="BG261" s="248" t="e">
        <f t="shared" si="74"/>
        <v>#DIV/0!</v>
      </c>
      <c r="BH261" s="248" t="e">
        <f t="shared" si="75"/>
        <v>#DIV/0!</v>
      </c>
      <c r="BI261" s="248" t="e">
        <f t="shared" si="76"/>
        <v>#DIV/0!</v>
      </c>
      <c r="BJ261" s="248" t="e">
        <f t="shared" si="138"/>
        <v>#DIV/0!</v>
      </c>
      <c r="BK261" s="248" t="e">
        <f t="shared" si="138"/>
        <v>#DIV/0!</v>
      </c>
      <c r="BL261" s="248" t="e">
        <f t="shared" si="78"/>
        <v>#DIV/0!</v>
      </c>
      <c r="BM261" s="248" t="e">
        <f t="shared" si="79"/>
        <v>#DIV/0!</v>
      </c>
      <c r="BN261" s="248" t="e">
        <f t="shared" si="80"/>
        <v>#DIV/0!</v>
      </c>
      <c r="BO261" s="248" t="e">
        <f t="shared" si="139"/>
        <v>#DIV/0!</v>
      </c>
      <c r="BP261" s="248" t="e">
        <f t="shared" si="139"/>
        <v>#DIV/0!</v>
      </c>
      <c r="BQ261" s="248" t="e">
        <f t="shared" si="139"/>
        <v>#DIV/0!</v>
      </c>
      <c r="BR261" s="248" t="e">
        <f t="shared" si="139"/>
        <v>#DIV/0!</v>
      </c>
      <c r="BS261" s="2153"/>
      <c r="BT261" s="2153"/>
      <c r="BU261" s="2153"/>
      <c r="BV261" s="2153"/>
      <c r="BW261" s="2153"/>
      <c r="BX261" s="2153"/>
      <c r="BY261" s="2153"/>
      <c r="BZ261" s="2153"/>
      <c r="CA261" s="2150"/>
      <c r="CB261" s="1"/>
      <c r="CC261" s="2184"/>
      <c r="CD261" s="2153"/>
      <c r="CE261" s="2153"/>
      <c r="CF261" s="2150"/>
      <c r="CG261" s="2288"/>
      <c r="CH261" s="1"/>
      <c r="CI261" s="1"/>
      <c r="CJ261" s="1"/>
      <c r="CK261" s="1"/>
      <c r="CL261" s="1"/>
      <c r="CM261" s="1"/>
      <c r="CN261" s="1"/>
      <c r="CO261" s="1"/>
      <c r="CP261" s="1"/>
      <c r="CQ261" s="1"/>
      <c r="CR261" s="1"/>
      <c r="CS261" s="1"/>
      <c r="CT261" s="1"/>
    </row>
    <row r="262" spans="1:98" ht="16.5" customHeight="1">
      <c r="A262" s="2184"/>
      <c r="B262" s="2261"/>
      <c r="C262" s="2254"/>
      <c r="D262" s="2261"/>
      <c r="E262" s="2254"/>
      <c r="F262" s="95"/>
      <c r="G262" s="142"/>
      <c r="H262" s="2150"/>
      <c r="I262" s="97"/>
      <c r="J262" s="98"/>
      <c r="K262" s="98"/>
      <c r="L262" s="98"/>
      <c r="M262" s="2150"/>
      <c r="N262" s="2184"/>
      <c r="O262" s="99"/>
      <c r="P262" s="100"/>
      <c r="Q262" s="2184"/>
      <c r="R262" s="2153"/>
      <c r="S262" s="2153"/>
      <c r="T262" s="2150"/>
      <c r="U262" s="27"/>
      <c r="V262" s="101">
        <v>8</v>
      </c>
      <c r="W262" s="120"/>
      <c r="X262" s="234"/>
      <c r="Y262" s="234"/>
      <c r="Z262" s="95"/>
      <c r="AA262" s="105"/>
      <c r="AB262" s="105"/>
      <c r="AC262" s="105"/>
      <c r="AD262" s="106"/>
      <c r="AE262" s="138"/>
      <c r="AF262" s="107"/>
      <c r="AG262" s="108"/>
      <c r="AH262" s="108"/>
      <c r="AI262" s="108"/>
      <c r="AJ262" s="109"/>
      <c r="AK262" s="110"/>
      <c r="AL262" s="111"/>
      <c r="AM262" s="111"/>
      <c r="AN262" s="112"/>
      <c r="AO262" s="8"/>
      <c r="AP262" s="113"/>
      <c r="AQ262" s="114"/>
      <c r="AR262" s="89"/>
      <c r="AS262" s="245" t="e">
        <f t="shared" si="62"/>
        <v>#DIV/0!</v>
      </c>
      <c r="AT262" s="246" t="e">
        <f t="shared" si="63"/>
        <v>#DIV/0!</v>
      </c>
      <c r="AU262" s="246" t="e">
        <f t="shared" si="64"/>
        <v>#DIV/0!</v>
      </c>
      <c r="AV262" s="246" t="e">
        <f t="shared" si="65"/>
        <v>#DIV/0!</v>
      </c>
      <c r="AW262" s="247" t="e">
        <f t="shared" si="66"/>
        <v>#DIV/0!</v>
      </c>
      <c r="AX262" s="247" t="e">
        <f t="shared" si="67"/>
        <v>#DIV/0!</v>
      </c>
      <c r="AY262" s="247" t="e">
        <f t="shared" si="68"/>
        <v>#DIV/0!</v>
      </c>
      <c r="AZ262" s="247" t="e">
        <f t="shared" si="69"/>
        <v>#DIV/0!</v>
      </c>
      <c r="BA262" s="248" t="e">
        <f t="shared" si="70"/>
        <v>#DIV/0!</v>
      </c>
      <c r="BB262" s="248" t="e">
        <f t="shared" si="71"/>
        <v>#DIV/0!</v>
      </c>
      <c r="BC262" s="248" t="e">
        <f t="shared" si="72"/>
        <v>#DIV/0!</v>
      </c>
      <c r="BD262" s="248" t="e">
        <f t="shared" si="73"/>
        <v>#DIV/0!</v>
      </c>
      <c r="BE262" s="118">
        <v>0.2</v>
      </c>
      <c r="BF262" s="118">
        <v>0.8</v>
      </c>
      <c r="BG262" s="248" t="e">
        <f t="shared" si="74"/>
        <v>#DIV/0!</v>
      </c>
      <c r="BH262" s="248" t="e">
        <f t="shared" si="75"/>
        <v>#DIV/0!</v>
      </c>
      <c r="BI262" s="248" t="e">
        <f t="shared" si="76"/>
        <v>#DIV/0!</v>
      </c>
      <c r="BJ262" s="248" t="e">
        <f t="shared" si="138"/>
        <v>#DIV/0!</v>
      </c>
      <c r="BK262" s="248" t="e">
        <f t="shared" si="138"/>
        <v>#DIV/0!</v>
      </c>
      <c r="BL262" s="248" t="e">
        <f t="shared" si="78"/>
        <v>#DIV/0!</v>
      </c>
      <c r="BM262" s="248" t="e">
        <f t="shared" si="79"/>
        <v>#DIV/0!</v>
      </c>
      <c r="BN262" s="248" t="e">
        <f t="shared" si="80"/>
        <v>#DIV/0!</v>
      </c>
      <c r="BO262" s="248" t="e">
        <f t="shared" si="139"/>
        <v>#DIV/0!</v>
      </c>
      <c r="BP262" s="248" t="e">
        <f t="shared" si="139"/>
        <v>#DIV/0!</v>
      </c>
      <c r="BQ262" s="248" t="e">
        <f t="shared" si="139"/>
        <v>#DIV/0!</v>
      </c>
      <c r="BR262" s="248" t="e">
        <f t="shared" si="139"/>
        <v>#DIV/0!</v>
      </c>
      <c r="BS262" s="2153"/>
      <c r="BT262" s="2153"/>
      <c r="BU262" s="2153"/>
      <c r="BV262" s="2153"/>
      <c r="BW262" s="2153"/>
      <c r="BX262" s="2153"/>
      <c r="BY262" s="2153"/>
      <c r="BZ262" s="2153"/>
      <c r="CA262" s="2150"/>
      <c r="CB262" s="1"/>
      <c r="CC262" s="2184"/>
      <c r="CD262" s="2153"/>
      <c r="CE262" s="2153"/>
      <c r="CF262" s="2150"/>
      <c r="CG262" s="2288"/>
      <c r="CH262" s="1"/>
      <c r="CI262" s="1"/>
      <c r="CJ262" s="1"/>
      <c r="CK262" s="1"/>
      <c r="CL262" s="1"/>
      <c r="CM262" s="1"/>
      <c r="CN262" s="1"/>
      <c r="CO262" s="1"/>
      <c r="CP262" s="1"/>
      <c r="CQ262" s="1"/>
      <c r="CR262" s="1"/>
      <c r="CS262" s="1"/>
      <c r="CT262" s="1"/>
    </row>
    <row r="263" spans="1:98" ht="16.5" customHeight="1">
      <c r="A263" s="2184"/>
      <c r="B263" s="2261"/>
      <c r="C263" s="2254"/>
      <c r="D263" s="2261"/>
      <c r="E263" s="2254"/>
      <c r="F263" s="95"/>
      <c r="G263" s="142"/>
      <c r="H263" s="2150"/>
      <c r="I263" s="97"/>
      <c r="J263" s="98"/>
      <c r="K263" s="98"/>
      <c r="L263" s="98"/>
      <c r="M263" s="2150"/>
      <c r="N263" s="2184"/>
      <c r="O263" s="99"/>
      <c r="P263" s="100"/>
      <c r="Q263" s="2184"/>
      <c r="R263" s="2153"/>
      <c r="S263" s="2153"/>
      <c r="T263" s="2150"/>
      <c r="U263" s="27"/>
      <c r="V263" s="101">
        <v>9</v>
      </c>
      <c r="W263" s="120"/>
      <c r="X263" s="234"/>
      <c r="Y263" s="234"/>
      <c r="Z263" s="95"/>
      <c r="AA263" s="105"/>
      <c r="AB263" s="105"/>
      <c r="AC263" s="105"/>
      <c r="AD263" s="106"/>
      <c r="AE263" s="138"/>
      <c r="AF263" s="107"/>
      <c r="AG263" s="108"/>
      <c r="AH263" s="108"/>
      <c r="AI263" s="108"/>
      <c r="AJ263" s="109"/>
      <c r="AK263" s="110"/>
      <c r="AL263" s="111"/>
      <c r="AM263" s="111"/>
      <c r="AN263" s="112"/>
      <c r="AO263" s="8"/>
      <c r="AP263" s="113"/>
      <c r="AQ263" s="114"/>
      <c r="AR263" s="89"/>
      <c r="AS263" s="245" t="e">
        <f t="shared" si="62"/>
        <v>#DIV/0!</v>
      </c>
      <c r="AT263" s="246" t="e">
        <f t="shared" si="63"/>
        <v>#DIV/0!</v>
      </c>
      <c r="AU263" s="246" t="e">
        <f t="shared" si="64"/>
        <v>#DIV/0!</v>
      </c>
      <c r="AV263" s="246" t="e">
        <f t="shared" si="65"/>
        <v>#DIV/0!</v>
      </c>
      <c r="AW263" s="247" t="e">
        <f t="shared" si="66"/>
        <v>#DIV/0!</v>
      </c>
      <c r="AX263" s="247" t="e">
        <f t="shared" si="67"/>
        <v>#DIV/0!</v>
      </c>
      <c r="AY263" s="247" t="e">
        <f t="shared" si="68"/>
        <v>#DIV/0!</v>
      </c>
      <c r="AZ263" s="247" t="e">
        <f t="shared" si="69"/>
        <v>#DIV/0!</v>
      </c>
      <c r="BA263" s="248" t="e">
        <f t="shared" si="70"/>
        <v>#DIV/0!</v>
      </c>
      <c r="BB263" s="248" t="e">
        <f t="shared" si="71"/>
        <v>#DIV/0!</v>
      </c>
      <c r="BC263" s="248" t="e">
        <f t="shared" si="72"/>
        <v>#DIV/0!</v>
      </c>
      <c r="BD263" s="248" t="e">
        <f t="shared" si="73"/>
        <v>#DIV/0!</v>
      </c>
      <c r="BE263" s="118">
        <v>0.2</v>
      </c>
      <c r="BF263" s="118">
        <v>0.8</v>
      </c>
      <c r="BG263" s="248" t="e">
        <f t="shared" si="74"/>
        <v>#DIV/0!</v>
      </c>
      <c r="BH263" s="248" t="e">
        <f t="shared" si="75"/>
        <v>#DIV/0!</v>
      </c>
      <c r="BI263" s="248" t="e">
        <f t="shared" si="76"/>
        <v>#DIV/0!</v>
      </c>
      <c r="BJ263" s="248" t="e">
        <f t="shared" si="138"/>
        <v>#DIV/0!</v>
      </c>
      <c r="BK263" s="248" t="e">
        <f t="shared" si="138"/>
        <v>#DIV/0!</v>
      </c>
      <c r="BL263" s="248" t="e">
        <f t="shared" si="78"/>
        <v>#DIV/0!</v>
      </c>
      <c r="BM263" s="248" t="e">
        <f t="shared" si="79"/>
        <v>#DIV/0!</v>
      </c>
      <c r="BN263" s="248" t="e">
        <f t="shared" si="80"/>
        <v>#DIV/0!</v>
      </c>
      <c r="BO263" s="248" t="e">
        <f t="shared" si="139"/>
        <v>#DIV/0!</v>
      </c>
      <c r="BP263" s="248" t="e">
        <f t="shared" si="139"/>
        <v>#DIV/0!</v>
      </c>
      <c r="BQ263" s="248" t="e">
        <f t="shared" si="139"/>
        <v>#DIV/0!</v>
      </c>
      <c r="BR263" s="248" t="e">
        <f t="shared" si="139"/>
        <v>#DIV/0!</v>
      </c>
      <c r="BS263" s="2153"/>
      <c r="BT263" s="2153"/>
      <c r="BU263" s="2153"/>
      <c r="BV263" s="2153"/>
      <c r="BW263" s="2153"/>
      <c r="BX263" s="2153"/>
      <c r="BY263" s="2153"/>
      <c r="BZ263" s="2153"/>
      <c r="CA263" s="2150"/>
      <c r="CB263" s="1"/>
      <c r="CC263" s="2184"/>
      <c r="CD263" s="2153"/>
      <c r="CE263" s="2153"/>
      <c r="CF263" s="2150"/>
      <c r="CG263" s="2288"/>
      <c r="CH263" s="1"/>
      <c r="CI263" s="1"/>
      <c r="CJ263" s="1"/>
      <c r="CK263" s="1"/>
      <c r="CL263" s="1"/>
      <c r="CM263" s="1"/>
      <c r="CN263" s="1"/>
      <c r="CO263" s="1"/>
      <c r="CP263" s="1"/>
      <c r="CQ263" s="1"/>
      <c r="CR263" s="1"/>
      <c r="CS263" s="1"/>
      <c r="CT263" s="1"/>
    </row>
    <row r="264" spans="1:98" ht="16.5" customHeight="1" thickBot="1">
      <c r="A264" s="2179"/>
      <c r="B264" s="2200"/>
      <c r="C264" s="2201"/>
      <c r="D264" s="2200"/>
      <c r="E264" s="2201"/>
      <c r="F264" s="150"/>
      <c r="G264" s="151"/>
      <c r="H264" s="2151"/>
      <c r="I264" s="121"/>
      <c r="J264" s="122"/>
      <c r="K264" s="122"/>
      <c r="L264" s="122"/>
      <c r="M264" s="2151"/>
      <c r="N264" s="2179"/>
      <c r="O264" s="123"/>
      <c r="P264" s="124"/>
      <c r="Q264" s="2179"/>
      <c r="R264" s="2154"/>
      <c r="S264" s="2154"/>
      <c r="T264" s="2151"/>
      <c r="U264" s="27"/>
      <c r="V264" s="168">
        <v>10</v>
      </c>
      <c r="W264" s="179"/>
      <c r="X264" s="235"/>
      <c r="Y264" s="235"/>
      <c r="Z264" s="150"/>
      <c r="AA264" s="126"/>
      <c r="AB264" s="126"/>
      <c r="AC264" s="126"/>
      <c r="AD264" s="127"/>
      <c r="AE264" s="138"/>
      <c r="AF264" s="154"/>
      <c r="AG264" s="156"/>
      <c r="AH264" s="156"/>
      <c r="AI264" s="156"/>
      <c r="AJ264" s="157"/>
      <c r="AK264" s="128"/>
      <c r="AL264" s="129"/>
      <c r="AM264" s="129"/>
      <c r="AN264" s="130"/>
      <c r="AO264" s="8"/>
      <c r="AP264" s="131"/>
      <c r="AQ264" s="132"/>
      <c r="AR264" s="89"/>
      <c r="AS264" s="249" t="e">
        <f t="shared" si="62"/>
        <v>#DIV/0!</v>
      </c>
      <c r="AT264" s="250" t="e">
        <f t="shared" si="63"/>
        <v>#DIV/0!</v>
      </c>
      <c r="AU264" s="250" t="e">
        <f t="shared" si="64"/>
        <v>#DIV/0!</v>
      </c>
      <c r="AV264" s="250" t="e">
        <f t="shared" si="65"/>
        <v>#DIV/0!</v>
      </c>
      <c r="AW264" s="251" t="e">
        <f t="shared" si="66"/>
        <v>#DIV/0!</v>
      </c>
      <c r="AX264" s="251" t="e">
        <f t="shared" si="67"/>
        <v>#DIV/0!</v>
      </c>
      <c r="AY264" s="251" t="e">
        <f t="shared" si="68"/>
        <v>#DIV/0!</v>
      </c>
      <c r="AZ264" s="251" t="e">
        <f t="shared" si="69"/>
        <v>#DIV/0!</v>
      </c>
      <c r="BA264" s="252" t="e">
        <f t="shared" si="70"/>
        <v>#DIV/0!</v>
      </c>
      <c r="BB264" s="252" t="e">
        <f t="shared" si="71"/>
        <v>#DIV/0!</v>
      </c>
      <c r="BC264" s="252" t="e">
        <f t="shared" si="72"/>
        <v>#DIV/0!</v>
      </c>
      <c r="BD264" s="252" t="e">
        <f t="shared" si="73"/>
        <v>#DIV/0!</v>
      </c>
      <c r="BE264" s="159">
        <v>0.2</v>
      </c>
      <c r="BF264" s="159">
        <v>0.8</v>
      </c>
      <c r="BG264" s="252" t="e">
        <f t="shared" si="74"/>
        <v>#DIV/0!</v>
      </c>
      <c r="BH264" s="252" t="e">
        <f t="shared" si="75"/>
        <v>#DIV/0!</v>
      </c>
      <c r="BI264" s="252" t="e">
        <f t="shared" si="76"/>
        <v>#DIV/0!</v>
      </c>
      <c r="BJ264" s="252" t="e">
        <f t="shared" si="138"/>
        <v>#DIV/0!</v>
      </c>
      <c r="BK264" s="252" t="e">
        <f t="shared" si="138"/>
        <v>#DIV/0!</v>
      </c>
      <c r="BL264" s="252" t="e">
        <f t="shared" si="78"/>
        <v>#DIV/0!</v>
      </c>
      <c r="BM264" s="252" t="e">
        <f t="shared" si="79"/>
        <v>#DIV/0!</v>
      </c>
      <c r="BN264" s="252" t="e">
        <f t="shared" si="80"/>
        <v>#DIV/0!</v>
      </c>
      <c r="BO264" s="252" t="e">
        <f t="shared" si="139"/>
        <v>#DIV/0!</v>
      </c>
      <c r="BP264" s="252" t="e">
        <f t="shared" si="139"/>
        <v>#DIV/0!</v>
      </c>
      <c r="BQ264" s="252" t="e">
        <f t="shared" si="139"/>
        <v>#DIV/0!</v>
      </c>
      <c r="BR264" s="252" t="e">
        <f t="shared" si="139"/>
        <v>#DIV/0!</v>
      </c>
      <c r="BS264" s="2154"/>
      <c r="BT264" s="2154"/>
      <c r="BU264" s="2154"/>
      <c r="BV264" s="2154"/>
      <c r="BW264" s="2154"/>
      <c r="BX264" s="2154"/>
      <c r="BY264" s="2154"/>
      <c r="BZ264" s="2154"/>
      <c r="CA264" s="2151"/>
      <c r="CB264" s="1"/>
      <c r="CC264" s="2179"/>
      <c r="CD264" s="2154"/>
      <c r="CE264" s="2154"/>
      <c r="CF264" s="2151"/>
      <c r="CG264" s="2289"/>
      <c r="CH264" s="1"/>
      <c r="CI264" s="1"/>
      <c r="CJ264" s="1"/>
      <c r="CK264" s="1"/>
      <c r="CL264" s="1"/>
      <c r="CM264" s="1"/>
      <c r="CN264" s="1"/>
      <c r="CO264" s="1"/>
      <c r="CP264" s="1"/>
      <c r="CQ264" s="1"/>
      <c r="CR264" s="1"/>
      <c r="CS264" s="1"/>
      <c r="CT264" s="1"/>
    </row>
    <row r="265" spans="1:98" ht="16.5" customHeight="1">
      <c r="A265" s="2124">
        <v>26</v>
      </c>
      <c r="B265" s="2127"/>
      <c r="C265" s="2252"/>
      <c r="D265" s="2325"/>
      <c r="E265" s="2252"/>
      <c r="F265" s="66"/>
      <c r="G265" s="135"/>
      <c r="H265" s="2139"/>
      <c r="I265" s="69"/>
      <c r="J265" s="70"/>
      <c r="K265" s="70"/>
      <c r="L265" s="70"/>
      <c r="M265" s="2328"/>
      <c r="N265" s="2263">
        <f>+P265+P266+P267+P268+P269+P270+P271+P272+P273+P274</f>
        <v>0</v>
      </c>
      <c r="O265" s="72"/>
      <c r="P265" s="73"/>
      <c r="Q265" s="2264"/>
      <c r="R265" s="2265"/>
      <c r="S265" s="2265"/>
      <c r="T265" s="2266"/>
      <c r="U265" s="27"/>
      <c r="V265" s="75">
        <v>1</v>
      </c>
      <c r="W265" s="72"/>
      <c r="X265" s="236"/>
      <c r="Y265" s="236"/>
      <c r="Z265" s="66"/>
      <c r="AA265" s="79"/>
      <c r="AB265" s="79"/>
      <c r="AC265" s="79"/>
      <c r="AD265" s="80"/>
      <c r="AE265" s="138"/>
      <c r="AF265" s="81"/>
      <c r="AG265" s="82"/>
      <c r="AH265" s="82"/>
      <c r="AI265" s="82"/>
      <c r="AJ265" s="83"/>
      <c r="AK265" s="84"/>
      <c r="AL265" s="85"/>
      <c r="AM265" s="85"/>
      <c r="AN265" s="86"/>
      <c r="AO265" s="8"/>
      <c r="AP265" s="87"/>
      <c r="AQ265" s="88"/>
      <c r="AR265" s="89"/>
      <c r="AS265" s="241" t="e">
        <f t="shared" si="62"/>
        <v>#DIV/0!</v>
      </c>
      <c r="AT265" s="242" t="e">
        <f t="shared" si="63"/>
        <v>#DIV/0!</v>
      </c>
      <c r="AU265" s="242" t="e">
        <f t="shared" si="64"/>
        <v>#DIV/0!</v>
      </c>
      <c r="AV265" s="242" t="e">
        <f t="shared" si="65"/>
        <v>#DIV/0!</v>
      </c>
      <c r="AW265" s="243" t="e">
        <f t="shared" si="66"/>
        <v>#DIV/0!</v>
      </c>
      <c r="AX265" s="243" t="e">
        <f t="shared" si="67"/>
        <v>#DIV/0!</v>
      </c>
      <c r="AY265" s="243" t="e">
        <f t="shared" si="68"/>
        <v>#DIV/0!</v>
      </c>
      <c r="AZ265" s="243" t="e">
        <f t="shared" si="69"/>
        <v>#DIV/0!</v>
      </c>
      <c r="BA265" s="244" t="e">
        <f t="shared" si="70"/>
        <v>#DIV/0!</v>
      </c>
      <c r="BB265" s="244" t="e">
        <f t="shared" si="71"/>
        <v>#DIV/0!</v>
      </c>
      <c r="BC265" s="244" t="e">
        <f t="shared" si="72"/>
        <v>#DIV/0!</v>
      </c>
      <c r="BD265" s="244" t="e">
        <f t="shared" si="73"/>
        <v>#DIV/0!</v>
      </c>
      <c r="BE265" s="94">
        <v>0.2</v>
      </c>
      <c r="BF265" s="94">
        <v>0.8</v>
      </c>
      <c r="BG265" s="244" t="e">
        <f t="shared" si="74"/>
        <v>#DIV/0!</v>
      </c>
      <c r="BH265" s="244" t="e">
        <f t="shared" si="75"/>
        <v>#DIV/0!</v>
      </c>
      <c r="BI265" s="244" t="e">
        <f t="shared" si="76"/>
        <v>#DIV/0!</v>
      </c>
      <c r="BJ265" s="244" t="e">
        <f t="shared" si="138"/>
        <v>#DIV/0!</v>
      </c>
      <c r="BK265" s="244" t="e">
        <f t="shared" si="138"/>
        <v>#DIV/0!</v>
      </c>
      <c r="BL265" s="244" t="e">
        <f t="shared" si="78"/>
        <v>#DIV/0!</v>
      </c>
      <c r="BM265" s="244" t="e">
        <f t="shared" si="79"/>
        <v>#DIV/0!</v>
      </c>
      <c r="BN265" s="244" t="e">
        <f t="shared" si="80"/>
        <v>#DIV/0!</v>
      </c>
      <c r="BO265" s="244" t="e">
        <f t="shared" si="139"/>
        <v>#DIV/0!</v>
      </c>
      <c r="BP265" s="244" t="e">
        <f t="shared" si="139"/>
        <v>#DIV/0!</v>
      </c>
      <c r="BQ265" s="244" t="e">
        <f t="shared" si="139"/>
        <v>#DIV/0!</v>
      </c>
      <c r="BR265" s="244" t="e">
        <f t="shared" si="139"/>
        <v>#DIV/0!</v>
      </c>
      <c r="BS265" s="2324" t="e">
        <f t="shared" ref="BS265:BV265" si="140">AVERAGEIF(BO265:BO274,"&lt;&gt;#¡DIV/0!")</f>
        <v>#DIV/0!</v>
      </c>
      <c r="BT265" s="2324" t="e">
        <f t="shared" si="140"/>
        <v>#DIV/0!</v>
      </c>
      <c r="BU265" s="2324" t="e">
        <f t="shared" si="140"/>
        <v>#DIV/0!</v>
      </c>
      <c r="BV265" s="2324" t="e">
        <f t="shared" si="140"/>
        <v>#DIV/0!</v>
      </c>
      <c r="BW265" s="2327" t="e">
        <f>+C265*BS265</f>
        <v>#DIV/0!</v>
      </c>
      <c r="BX265" s="2327" t="e">
        <f>+C265*BT265</f>
        <v>#DIV/0!</v>
      </c>
      <c r="BY265" s="2327" t="e">
        <f>+C265*BU265</f>
        <v>#DIV/0!</v>
      </c>
      <c r="BZ265" s="2327" t="e">
        <f>+C265*BV265</f>
        <v>#DIV/0!</v>
      </c>
      <c r="CA265" s="2326" t="e">
        <f>SUM(BW265:BZ274)</f>
        <v>#DIV/0!</v>
      </c>
      <c r="CB265" s="1"/>
      <c r="CC265" s="2273" t="e">
        <f t="shared" ref="CC265:CF265" si="141">+Q265/$N$265</f>
        <v>#DIV/0!</v>
      </c>
      <c r="CD265" s="2267" t="e">
        <f t="shared" si="141"/>
        <v>#DIV/0!</v>
      </c>
      <c r="CE265" s="2267" t="e">
        <f t="shared" si="141"/>
        <v>#DIV/0!</v>
      </c>
      <c r="CF265" s="2297" t="e">
        <f t="shared" si="141"/>
        <v>#DIV/0!</v>
      </c>
      <c r="CG265" s="2287" t="e">
        <f>AVERAGE(CC265:CF274)</f>
        <v>#DIV/0!</v>
      </c>
      <c r="CH265" s="1"/>
      <c r="CI265" s="1"/>
      <c r="CJ265" s="1"/>
      <c r="CK265" s="1"/>
      <c r="CL265" s="1"/>
      <c r="CM265" s="1"/>
      <c r="CN265" s="1"/>
      <c r="CO265" s="1"/>
      <c r="CP265" s="1"/>
      <c r="CQ265" s="1"/>
      <c r="CR265" s="1"/>
      <c r="CS265" s="1"/>
      <c r="CT265" s="1"/>
    </row>
    <row r="266" spans="1:98" ht="16.5" customHeight="1">
      <c r="A266" s="2184"/>
      <c r="B266" s="2261"/>
      <c r="C266" s="2254"/>
      <c r="D266" s="2261"/>
      <c r="E266" s="2254"/>
      <c r="F266" s="95"/>
      <c r="G266" s="142"/>
      <c r="H266" s="2150"/>
      <c r="I266" s="97"/>
      <c r="J266" s="98"/>
      <c r="K266" s="98"/>
      <c r="L266" s="98"/>
      <c r="M266" s="2150"/>
      <c r="N266" s="2184"/>
      <c r="O266" s="99"/>
      <c r="P266" s="100"/>
      <c r="Q266" s="2184"/>
      <c r="R266" s="2153"/>
      <c r="S266" s="2153"/>
      <c r="T266" s="2150"/>
      <c r="U266" s="27"/>
      <c r="V266" s="101">
        <v>2</v>
      </c>
      <c r="W266" s="120"/>
      <c r="X266" s="234"/>
      <c r="Y266" s="234"/>
      <c r="Z266" s="95"/>
      <c r="AA266" s="105"/>
      <c r="AB266" s="105"/>
      <c r="AC266" s="105"/>
      <c r="AD266" s="106"/>
      <c r="AE266" s="138"/>
      <c r="AF266" s="107"/>
      <c r="AG266" s="108"/>
      <c r="AH266" s="108"/>
      <c r="AI266" s="108"/>
      <c r="AJ266" s="109"/>
      <c r="AK266" s="110"/>
      <c r="AL266" s="111"/>
      <c r="AM266" s="111"/>
      <c r="AN266" s="112"/>
      <c r="AO266" s="8"/>
      <c r="AP266" s="113"/>
      <c r="AQ266" s="114"/>
      <c r="AR266" s="89"/>
      <c r="AS266" s="245" t="e">
        <f t="shared" si="62"/>
        <v>#DIV/0!</v>
      </c>
      <c r="AT266" s="246" t="e">
        <f t="shared" si="63"/>
        <v>#DIV/0!</v>
      </c>
      <c r="AU266" s="246" t="e">
        <f t="shared" si="64"/>
        <v>#DIV/0!</v>
      </c>
      <c r="AV266" s="246" t="e">
        <f t="shared" si="65"/>
        <v>#DIV/0!</v>
      </c>
      <c r="AW266" s="247" t="e">
        <f t="shared" si="66"/>
        <v>#DIV/0!</v>
      </c>
      <c r="AX266" s="247" t="e">
        <f t="shared" si="67"/>
        <v>#DIV/0!</v>
      </c>
      <c r="AY266" s="247" t="e">
        <f t="shared" si="68"/>
        <v>#DIV/0!</v>
      </c>
      <c r="AZ266" s="247" t="e">
        <f t="shared" si="69"/>
        <v>#DIV/0!</v>
      </c>
      <c r="BA266" s="248" t="e">
        <f t="shared" si="70"/>
        <v>#DIV/0!</v>
      </c>
      <c r="BB266" s="248" t="e">
        <f t="shared" si="71"/>
        <v>#DIV/0!</v>
      </c>
      <c r="BC266" s="248" t="e">
        <f t="shared" si="72"/>
        <v>#DIV/0!</v>
      </c>
      <c r="BD266" s="248" t="e">
        <f t="shared" si="73"/>
        <v>#DIV/0!</v>
      </c>
      <c r="BE266" s="118">
        <v>0.2</v>
      </c>
      <c r="BF266" s="118">
        <v>0.8</v>
      </c>
      <c r="BG266" s="248" t="e">
        <f t="shared" si="74"/>
        <v>#DIV/0!</v>
      </c>
      <c r="BH266" s="248" t="e">
        <f t="shared" si="75"/>
        <v>#DIV/0!</v>
      </c>
      <c r="BI266" s="248" t="e">
        <f t="shared" si="76"/>
        <v>#DIV/0!</v>
      </c>
      <c r="BJ266" s="248" t="e">
        <f t="shared" si="138"/>
        <v>#DIV/0!</v>
      </c>
      <c r="BK266" s="248" t="e">
        <f t="shared" si="138"/>
        <v>#DIV/0!</v>
      </c>
      <c r="BL266" s="248" t="e">
        <f t="shared" si="78"/>
        <v>#DIV/0!</v>
      </c>
      <c r="BM266" s="248" t="e">
        <f t="shared" si="79"/>
        <v>#DIV/0!</v>
      </c>
      <c r="BN266" s="248" t="e">
        <f t="shared" si="80"/>
        <v>#DIV/0!</v>
      </c>
      <c r="BO266" s="248" t="e">
        <f t="shared" si="139"/>
        <v>#DIV/0!</v>
      </c>
      <c r="BP266" s="248" t="e">
        <f t="shared" si="139"/>
        <v>#DIV/0!</v>
      </c>
      <c r="BQ266" s="248" t="e">
        <f t="shared" si="139"/>
        <v>#DIV/0!</v>
      </c>
      <c r="BR266" s="248" t="e">
        <f t="shared" si="139"/>
        <v>#DIV/0!</v>
      </c>
      <c r="BS266" s="2153"/>
      <c r="BT266" s="2153"/>
      <c r="BU266" s="2153"/>
      <c r="BV266" s="2153"/>
      <c r="BW266" s="2153"/>
      <c r="BX266" s="2153"/>
      <c r="BY266" s="2153"/>
      <c r="BZ266" s="2153"/>
      <c r="CA266" s="2150"/>
      <c r="CB266" s="1"/>
      <c r="CC266" s="2184"/>
      <c r="CD266" s="2153"/>
      <c r="CE266" s="2153"/>
      <c r="CF266" s="2150"/>
      <c r="CG266" s="2288"/>
      <c r="CH266" s="1"/>
      <c r="CI266" s="1"/>
      <c r="CJ266" s="1"/>
      <c r="CK266" s="1"/>
      <c r="CL266" s="1"/>
      <c r="CM266" s="1"/>
      <c r="CN266" s="1"/>
      <c r="CO266" s="1"/>
      <c r="CP266" s="1"/>
      <c r="CQ266" s="1"/>
      <c r="CR266" s="1"/>
      <c r="CS266" s="1"/>
      <c r="CT266" s="1"/>
    </row>
    <row r="267" spans="1:98" ht="16.5" customHeight="1">
      <c r="A267" s="2184"/>
      <c r="B267" s="2261"/>
      <c r="C267" s="2254"/>
      <c r="D267" s="2261"/>
      <c r="E267" s="2254"/>
      <c r="F267" s="95"/>
      <c r="G267" s="142"/>
      <c r="H267" s="2150"/>
      <c r="I267" s="97"/>
      <c r="J267" s="98"/>
      <c r="K267" s="98"/>
      <c r="L267" s="98"/>
      <c r="M267" s="2150"/>
      <c r="N267" s="2184"/>
      <c r="O267" s="99"/>
      <c r="P267" s="100"/>
      <c r="Q267" s="2184"/>
      <c r="R267" s="2153"/>
      <c r="S267" s="2153"/>
      <c r="T267" s="2150"/>
      <c r="U267" s="27"/>
      <c r="V267" s="101">
        <v>3</v>
      </c>
      <c r="W267" s="120"/>
      <c r="X267" s="234"/>
      <c r="Y267" s="234"/>
      <c r="Z267" s="95"/>
      <c r="AA267" s="105"/>
      <c r="AB267" s="105"/>
      <c r="AC267" s="105"/>
      <c r="AD267" s="106"/>
      <c r="AE267" s="138"/>
      <c r="AF267" s="107"/>
      <c r="AG267" s="108"/>
      <c r="AH267" s="108"/>
      <c r="AI267" s="108"/>
      <c r="AJ267" s="109"/>
      <c r="AK267" s="110"/>
      <c r="AL267" s="111"/>
      <c r="AM267" s="111"/>
      <c r="AN267" s="112"/>
      <c r="AO267" s="8"/>
      <c r="AP267" s="113"/>
      <c r="AQ267" s="114"/>
      <c r="AR267" s="89"/>
      <c r="AS267" s="245" t="e">
        <f t="shared" si="62"/>
        <v>#DIV/0!</v>
      </c>
      <c r="AT267" s="246" t="e">
        <f t="shared" si="63"/>
        <v>#DIV/0!</v>
      </c>
      <c r="AU267" s="246" t="e">
        <f t="shared" si="64"/>
        <v>#DIV/0!</v>
      </c>
      <c r="AV267" s="246" t="e">
        <f t="shared" si="65"/>
        <v>#DIV/0!</v>
      </c>
      <c r="AW267" s="247" t="e">
        <f t="shared" si="66"/>
        <v>#DIV/0!</v>
      </c>
      <c r="AX267" s="247" t="e">
        <f t="shared" si="67"/>
        <v>#DIV/0!</v>
      </c>
      <c r="AY267" s="247" t="e">
        <f t="shared" si="68"/>
        <v>#DIV/0!</v>
      </c>
      <c r="AZ267" s="247" t="e">
        <f t="shared" si="69"/>
        <v>#DIV/0!</v>
      </c>
      <c r="BA267" s="248" t="e">
        <f t="shared" si="70"/>
        <v>#DIV/0!</v>
      </c>
      <c r="BB267" s="248" t="e">
        <f t="shared" si="71"/>
        <v>#DIV/0!</v>
      </c>
      <c r="BC267" s="248" t="e">
        <f t="shared" si="72"/>
        <v>#DIV/0!</v>
      </c>
      <c r="BD267" s="248" t="e">
        <f t="shared" si="73"/>
        <v>#DIV/0!</v>
      </c>
      <c r="BE267" s="118">
        <v>0.2</v>
      </c>
      <c r="BF267" s="118">
        <v>0.8</v>
      </c>
      <c r="BG267" s="248" t="e">
        <f t="shared" si="74"/>
        <v>#DIV/0!</v>
      </c>
      <c r="BH267" s="248" t="e">
        <f t="shared" si="75"/>
        <v>#DIV/0!</v>
      </c>
      <c r="BI267" s="248" t="e">
        <f t="shared" si="76"/>
        <v>#DIV/0!</v>
      </c>
      <c r="BJ267" s="248" t="e">
        <f t="shared" si="138"/>
        <v>#DIV/0!</v>
      </c>
      <c r="BK267" s="248" t="e">
        <f t="shared" si="138"/>
        <v>#DIV/0!</v>
      </c>
      <c r="BL267" s="248" t="e">
        <f t="shared" si="78"/>
        <v>#DIV/0!</v>
      </c>
      <c r="BM267" s="248" t="e">
        <f t="shared" si="79"/>
        <v>#DIV/0!</v>
      </c>
      <c r="BN267" s="248" t="e">
        <f t="shared" si="80"/>
        <v>#DIV/0!</v>
      </c>
      <c r="BO267" s="248" t="e">
        <f t="shared" si="139"/>
        <v>#DIV/0!</v>
      </c>
      <c r="BP267" s="248" t="e">
        <f t="shared" si="139"/>
        <v>#DIV/0!</v>
      </c>
      <c r="BQ267" s="248" t="e">
        <f t="shared" si="139"/>
        <v>#DIV/0!</v>
      </c>
      <c r="BR267" s="248" t="e">
        <f t="shared" si="139"/>
        <v>#DIV/0!</v>
      </c>
      <c r="BS267" s="2153"/>
      <c r="BT267" s="2153"/>
      <c r="BU267" s="2153"/>
      <c r="BV267" s="2153"/>
      <c r="BW267" s="2153"/>
      <c r="BX267" s="2153"/>
      <c r="BY267" s="2153"/>
      <c r="BZ267" s="2153"/>
      <c r="CA267" s="2150"/>
      <c r="CB267" s="1"/>
      <c r="CC267" s="2184"/>
      <c r="CD267" s="2153"/>
      <c r="CE267" s="2153"/>
      <c r="CF267" s="2150"/>
      <c r="CG267" s="2288"/>
      <c r="CH267" s="1"/>
      <c r="CI267" s="1"/>
      <c r="CJ267" s="1"/>
      <c r="CK267" s="1"/>
      <c r="CL267" s="1"/>
      <c r="CM267" s="1"/>
      <c r="CN267" s="1"/>
      <c r="CO267" s="1"/>
      <c r="CP267" s="1"/>
      <c r="CQ267" s="1"/>
      <c r="CR267" s="1"/>
      <c r="CS267" s="1"/>
      <c r="CT267" s="1"/>
    </row>
    <row r="268" spans="1:98" ht="16.5" customHeight="1">
      <c r="A268" s="2184"/>
      <c r="B268" s="2261"/>
      <c r="C268" s="2254"/>
      <c r="D268" s="2261"/>
      <c r="E268" s="2254"/>
      <c r="F268" s="95"/>
      <c r="G268" s="142"/>
      <c r="H268" s="2150"/>
      <c r="I268" s="97"/>
      <c r="J268" s="98"/>
      <c r="K268" s="98"/>
      <c r="L268" s="98"/>
      <c r="M268" s="2150"/>
      <c r="N268" s="2184"/>
      <c r="O268" s="99"/>
      <c r="P268" s="100"/>
      <c r="Q268" s="2184"/>
      <c r="R268" s="2153"/>
      <c r="S268" s="2153"/>
      <c r="T268" s="2150"/>
      <c r="U268" s="27"/>
      <c r="V268" s="101">
        <v>4</v>
      </c>
      <c r="W268" s="120"/>
      <c r="X268" s="234"/>
      <c r="Y268" s="234"/>
      <c r="Z268" s="95"/>
      <c r="AA268" s="105"/>
      <c r="AB268" s="105"/>
      <c r="AC268" s="105"/>
      <c r="AD268" s="106"/>
      <c r="AE268" s="138"/>
      <c r="AF268" s="107"/>
      <c r="AG268" s="108"/>
      <c r="AH268" s="108"/>
      <c r="AI268" s="108"/>
      <c r="AJ268" s="109"/>
      <c r="AK268" s="110"/>
      <c r="AL268" s="111"/>
      <c r="AM268" s="111"/>
      <c r="AN268" s="112"/>
      <c r="AO268" s="8"/>
      <c r="AP268" s="113"/>
      <c r="AQ268" s="114"/>
      <c r="AR268" s="89"/>
      <c r="AS268" s="245" t="e">
        <f t="shared" si="62"/>
        <v>#DIV/0!</v>
      </c>
      <c r="AT268" s="246" t="e">
        <f t="shared" si="63"/>
        <v>#DIV/0!</v>
      </c>
      <c r="AU268" s="246" t="e">
        <f t="shared" si="64"/>
        <v>#DIV/0!</v>
      </c>
      <c r="AV268" s="246" t="e">
        <f t="shared" si="65"/>
        <v>#DIV/0!</v>
      </c>
      <c r="AW268" s="247" t="e">
        <f t="shared" si="66"/>
        <v>#DIV/0!</v>
      </c>
      <c r="AX268" s="247" t="e">
        <f t="shared" si="67"/>
        <v>#DIV/0!</v>
      </c>
      <c r="AY268" s="247" t="e">
        <f t="shared" si="68"/>
        <v>#DIV/0!</v>
      </c>
      <c r="AZ268" s="247" t="e">
        <f t="shared" si="69"/>
        <v>#DIV/0!</v>
      </c>
      <c r="BA268" s="248" t="e">
        <f t="shared" si="70"/>
        <v>#DIV/0!</v>
      </c>
      <c r="BB268" s="248" t="e">
        <f t="shared" si="71"/>
        <v>#DIV/0!</v>
      </c>
      <c r="BC268" s="248" t="e">
        <f t="shared" si="72"/>
        <v>#DIV/0!</v>
      </c>
      <c r="BD268" s="248" t="e">
        <f t="shared" si="73"/>
        <v>#DIV/0!</v>
      </c>
      <c r="BE268" s="118">
        <v>0.2</v>
      </c>
      <c r="BF268" s="118">
        <v>0.8</v>
      </c>
      <c r="BG268" s="248" t="e">
        <f t="shared" si="74"/>
        <v>#DIV/0!</v>
      </c>
      <c r="BH268" s="248" t="e">
        <f t="shared" si="75"/>
        <v>#DIV/0!</v>
      </c>
      <c r="BI268" s="248" t="e">
        <f t="shared" si="76"/>
        <v>#DIV/0!</v>
      </c>
      <c r="BJ268" s="248" t="e">
        <f t="shared" si="138"/>
        <v>#DIV/0!</v>
      </c>
      <c r="BK268" s="248" t="e">
        <f t="shared" si="138"/>
        <v>#DIV/0!</v>
      </c>
      <c r="BL268" s="248" t="e">
        <f t="shared" si="78"/>
        <v>#DIV/0!</v>
      </c>
      <c r="BM268" s="248" t="e">
        <f t="shared" si="79"/>
        <v>#DIV/0!</v>
      </c>
      <c r="BN268" s="248" t="e">
        <f t="shared" si="80"/>
        <v>#DIV/0!</v>
      </c>
      <c r="BO268" s="248" t="e">
        <f t="shared" si="139"/>
        <v>#DIV/0!</v>
      </c>
      <c r="BP268" s="248" t="e">
        <f t="shared" si="139"/>
        <v>#DIV/0!</v>
      </c>
      <c r="BQ268" s="248" t="e">
        <f t="shared" si="139"/>
        <v>#DIV/0!</v>
      </c>
      <c r="BR268" s="248" t="e">
        <f t="shared" si="139"/>
        <v>#DIV/0!</v>
      </c>
      <c r="BS268" s="2153"/>
      <c r="BT268" s="2153"/>
      <c r="BU268" s="2153"/>
      <c r="BV268" s="2153"/>
      <c r="BW268" s="2153"/>
      <c r="BX268" s="2153"/>
      <c r="BY268" s="2153"/>
      <c r="BZ268" s="2153"/>
      <c r="CA268" s="2150"/>
      <c r="CB268" s="1"/>
      <c r="CC268" s="2184"/>
      <c r="CD268" s="2153"/>
      <c r="CE268" s="2153"/>
      <c r="CF268" s="2150"/>
      <c r="CG268" s="2288"/>
      <c r="CH268" s="1"/>
      <c r="CI268" s="1"/>
      <c r="CJ268" s="1"/>
      <c r="CK268" s="1"/>
      <c r="CL268" s="1"/>
      <c r="CM268" s="1"/>
      <c r="CN268" s="1"/>
      <c r="CO268" s="1"/>
      <c r="CP268" s="1"/>
      <c r="CQ268" s="1"/>
      <c r="CR268" s="1"/>
      <c r="CS268" s="1"/>
      <c r="CT268" s="1"/>
    </row>
    <row r="269" spans="1:98" ht="16.5" customHeight="1">
      <c r="A269" s="2184"/>
      <c r="B269" s="2261"/>
      <c r="C269" s="2254"/>
      <c r="D269" s="2261"/>
      <c r="E269" s="2254"/>
      <c r="F269" s="95"/>
      <c r="G269" s="142"/>
      <c r="H269" s="2150"/>
      <c r="I269" s="97"/>
      <c r="J269" s="98"/>
      <c r="K269" s="98"/>
      <c r="L269" s="98"/>
      <c r="M269" s="2150"/>
      <c r="N269" s="2184"/>
      <c r="O269" s="99"/>
      <c r="P269" s="100"/>
      <c r="Q269" s="2184"/>
      <c r="R269" s="2153"/>
      <c r="S269" s="2153"/>
      <c r="T269" s="2150"/>
      <c r="U269" s="27"/>
      <c r="V269" s="101">
        <v>5</v>
      </c>
      <c r="W269" s="120"/>
      <c r="X269" s="234"/>
      <c r="Y269" s="234"/>
      <c r="Z269" s="95"/>
      <c r="AA269" s="105"/>
      <c r="AB269" s="105"/>
      <c r="AC269" s="105"/>
      <c r="AD269" s="106"/>
      <c r="AE269" s="138"/>
      <c r="AF269" s="107"/>
      <c r="AG269" s="108"/>
      <c r="AH269" s="108"/>
      <c r="AI269" s="108"/>
      <c r="AJ269" s="109"/>
      <c r="AK269" s="110"/>
      <c r="AL269" s="111"/>
      <c r="AM269" s="111"/>
      <c r="AN269" s="112"/>
      <c r="AO269" s="8"/>
      <c r="AP269" s="113"/>
      <c r="AQ269" s="114"/>
      <c r="AR269" s="89"/>
      <c r="AS269" s="245" t="e">
        <f t="shared" si="62"/>
        <v>#DIV/0!</v>
      </c>
      <c r="AT269" s="246" t="e">
        <f t="shared" si="63"/>
        <v>#DIV/0!</v>
      </c>
      <c r="AU269" s="246" t="e">
        <f t="shared" si="64"/>
        <v>#DIV/0!</v>
      </c>
      <c r="AV269" s="246" t="e">
        <f t="shared" si="65"/>
        <v>#DIV/0!</v>
      </c>
      <c r="AW269" s="247" t="e">
        <f t="shared" si="66"/>
        <v>#DIV/0!</v>
      </c>
      <c r="AX269" s="247" t="e">
        <f t="shared" si="67"/>
        <v>#DIV/0!</v>
      </c>
      <c r="AY269" s="247" t="e">
        <f t="shared" si="68"/>
        <v>#DIV/0!</v>
      </c>
      <c r="AZ269" s="247" t="e">
        <f t="shared" si="69"/>
        <v>#DIV/0!</v>
      </c>
      <c r="BA269" s="248" t="e">
        <f t="shared" si="70"/>
        <v>#DIV/0!</v>
      </c>
      <c r="BB269" s="248" t="e">
        <f t="shared" si="71"/>
        <v>#DIV/0!</v>
      </c>
      <c r="BC269" s="248" t="e">
        <f t="shared" si="72"/>
        <v>#DIV/0!</v>
      </c>
      <c r="BD269" s="248" t="e">
        <f t="shared" si="73"/>
        <v>#DIV/0!</v>
      </c>
      <c r="BE269" s="118">
        <v>0.2</v>
      </c>
      <c r="BF269" s="118">
        <v>0.8</v>
      </c>
      <c r="BG269" s="248" t="e">
        <f t="shared" si="74"/>
        <v>#DIV/0!</v>
      </c>
      <c r="BH269" s="248" t="e">
        <f t="shared" si="75"/>
        <v>#DIV/0!</v>
      </c>
      <c r="BI269" s="248" t="e">
        <f t="shared" si="76"/>
        <v>#DIV/0!</v>
      </c>
      <c r="BJ269" s="248" t="e">
        <f t="shared" si="138"/>
        <v>#DIV/0!</v>
      </c>
      <c r="BK269" s="248" t="e">
        <f t="shared" si="138"/>
        <v>#DIV/0!</v>
      </c>
      <c r="BL269" s="248" t="e">
        <f t="shared" si="78"/>
        <v>#DIV/0!</v>
      </c>
      <c r="BM269" s="248" t="e">
        <f t="shared" si="79"/>
        <v>#DIV/0!</v>
      </c>
      <c r="BN269" s="248" t="e">
        <f t="shared" si="80"/>
        <v>#DIV/0!</v>
      </c>
      <c r="BO269" s="248" t="e">
        <f t="shared" si="139"/>
        <v>#DIV/0!</v>
      </c>
      <c r="BP269" s="248" t="e">
        <f t="shared" si="139"/>
        <v>#DIV/0!</v>
      </c>
      <c r="BQ269" s="248" t="e">
        <f t="shared" si="139"/>
        <v>#DIV/0!</v>
      </c>
      <c r="BR269" s="248" t="e">
        <f t="shared" si="139"/>
        <v>#DIV/0!</v>
      </c>
      <c r="BS269" s="2153"/>
      <c r="BT269" s="2153"/>
      <c r="BU269" s="2153"/>
      <c r="BV269" s="2153"/>
      <c r="BW269" s="2153"/>
      <c r="BX269" s="2153"/>
      <c r="BY269" s="2153"/>
      <c r="BZ269" s="2153"/>
      <c r="CA269" s="2150"/>
      <c r="CB269" s="1"/>
      <c r="CC269" s="2184"/>
      <c r="CD269" s="2153"/>
      <c r="CE269" s="2153"/>
      <c r="CF269" s="2150"/>
      <c r="CG269" s="2288"/>
      <c r="CH269" s="1"/>
      <c r="CI269" s="1"/>
      <c r="CJ269" s="1"/>
      <c r="CK269" s="1"/>
      <c r="CL269" s="1"/>
      <c r="CM269" s="1"/>
      <c r="CN269" s="1"/>
      <c r="CO269" s="1"/>
      <c r="CP269" s="1"/>
      <c r="CQ269" s="1"/>
      <c r="CR269" s="1"/>
      <c r="CS269" s="1"/>
      <c r="CT269" s="1"/>
    </row>
    <row r="270" spans="1:98" ht="16.5" customHeight="1">
      <c r="A270" s="2184"/>
      <c r="B270" s="2261"/>
      <c r="C270" s="2254"/>
      <c r="D270" s="2261"/>
      <c r="E270" s="2254"/>
      <c r="F270" s="95"/>
      <c r="G270" s="142"/>
      <c r="H270" s="2150"/>
      <c r="I270" s="97"/>
      <c r="J270" s="98"/>
      <c r="K270" s="98"/>
      <c r="L270" s="98"/>
      <c r="M270" s="2150"/>
      <c r="N270" s="2184"/>
      <c r="O270" s="99"/>
      <c r="P270" s="100"/>
      <c r="Q270" s="2184"/>
      <c r="R270" s="2153"/>
      <c r="S270" s="2153"/>
      <c r="T270" s="2150"/>
      <c r="U270" s="27"/>
      <c r="V270" s="101">
        <v>6</v>
      </c>
      <c r="W270" s="120"/>
      <c r="X270" s="234"/>
      <c r="Y270" s="234"/>
      <c r="Z270" s="95"/>
      <c r="AA270" s="105"/>
      <c r="AB270" s="105"/>
      <c r="AC270" s="105"/>
      <c r="AD270" s="106"/>
      <c r="AE270" s="138"/>
      <c r="AF270" s="107"/>
      <c r="AG270" s="108"/>
      <c r="AH270" s="108"/>
      <c r="AI270" s="108"/>
      <c r="AJ270" s="109"/>
      <c r="AK270" s="110"/>
      <c r="AL270" s="111"/>
      <c r="AM270" s="111"/>
      <c r="AN270" s="112"/>
      <c r="AO270" s="8"/>
      <c r="AP270" s="113"/>
      <c r="AQ270" s="114"/>
      <c r="AR270" s="89"/>
      <c r="AS270" s="245" t="e">
        <f t="shared" si="62"/>
        <v>#DIV/0!</v>
      </c>
      <c r="AT270" s="246" t="e">
        <f t="shared" si="63"/>
        <v>#DIV/0!</v>
      </c>
      <c r="AU270" s="246" t="e">
        <f t="shared" si="64"/>
        <v>#DIV/0!</v>
      </c>
      <c r="AV270" s="246" t="e">
        <f t="shared" si="65"/>
        <v>#DIV/0!</v>
      </c>
      <c r="AW270" s="247" t="e">
        <f t="shared" si="66"/>
        <v>#DIV/0!</v>
      </c>
      <c r="AX270" s="247" t="e">
        <f t="shared" si="67"/>
        <v>#DIV/0!</v>
      </c>
      <c r="AY270" s="247" t="e">
        <f t="shared" si="68"/>
        <v>#DIV/0!</v>
      </c>
      <c r="AZ270" s="247" t="e">
        <f t="shared" si="69"/>
        <v>#DIV/0!</v>
      </c>
      <c r="BA270" s="248" t="e">
        <f t="shared" si="70"/>
        <v>#DIV/0!</v>
      </c>
      <c r="BB270" s="248" t="e">
        <f t="shared" si="71"/>
        <v>#DIV/0!</v>
      </c>
      <c r="BC270" s="248" t="e">
        <f t="shared" si="72"/>
        <v>#DIV/0!</v>
      </c>
      <c r="BD270" s="248" t="e">
        <f t="shared" si="73"/>
        <v>#DIV/0!</v>
      </c>
      <c r="BE270" s="118">
        <v>0.2</v>
      </c>
      <c r="BF270" s="118">
        <v>0.8</v>
      </c>
      <c r="BG270" s="248" t="e">
        <f t="shared" si="74"/>
        <v>#DIV/0!</v>
      </c>
      <c r="BH270" s="248" t="e">
        <f t="shared" si="75"/>
        <v>#DIV/0!</v>
      </c>
      <c r="BI270" s="248" t="e">
        <f t="shared" si="76"/>
        <v>#DIV/0!</v>
      </c>
      <c r="BJ270" s="248" t="e">
        <f t="shared" si="138"/>
        <v>#DIV/0!</v>
      </c>
      <c r="BK270" s="248" t="e">
        <f t="shared" si="138"/>
        <v>#DIV/0!</v>
      </c>
      <c r="BL270" s="248" t="e">
        <f t="shared" si="78"/>
        <v>#DIV/0!</v>
      </c>
      <c r="BM270" s="248" t="e">
        <f t="shared" si="79"/>
        <v>#DIV/0!</v>
      </c>
      <c r="BN270" s="248" t="e">
        <f t="shared" si="80"/>
        <v>#DIV/0!</v>
      </c>
      <c r="BO270" s="248" t="e">
        <f t="shared" si="139"/>
        <v>#DIV/0!</v>
      </c>
      <c r="BP270" s="248" t="e">
        <f t="shared" si="139"/>
        <v>#DIV/0!</v>
      </c>
      <c r="BQ270" s="248" t="e">
        <f t="shared" si="139"/>
        <v>#DIV/0!</v>
      </c>
      <c r="BR270" s="248" t="e">
        <f t="shared" si="139"/>
        <v>#DIV/0!</v>
      </c>
      <c r="BS270" s="2153"/>
      <c r="BT270" s="2153"/>
      <c r="BU270" s="2153"/>
      <c r="BV270" s="2153"/>
      <c r="BW270" s="2153"/>
      <c r="BX270" s="2153"/>
      <c r="BY270" s="2153"/>
      <c r="BZ270" s="2153"/>
      <c r="CA270" s="2150"/>
      <c r="CB270" s="1"/>
      <c r="CC270" s="2184"/>
      <c r="CD270" s="2153"/>
      <c r="CE270" s="2153"/>
      <c r="CF270" s="2150"/>
      <c r="CG270" s="2288"/>
      <c r="CH270" s="1"/>
      <c r="CI270" s="1"/>
      <c r="CJ270" s="1"/>
      <c r="CK270" s="1"/>
      <c r="CL270" s="1"/>
      <c r="CM270" s="1"/>
      <c r="CN270" s="1"/>
      <c r="CO270" s="1"/>
      <c r="CP270" s="1"/>
      <c r="CQ270" s="1"/>
      <c r="CR270" s="1"/>
      <c r="CS270" s="1"/>
      <c r="CT270" s="1"/>
    </row>
    <row r="271" spans="1:98" ht="16.5" customHeight="1">
      <c r="A271" s="2184"/>
      <c r="B271" s="2261"/>
      <c r="C271" s="2254"/>
      <c r="D271" s="2261"/>
      <c r="E271" s="2254"/>
      <c r="F271" s="95"/>
      <c r="G271" s="142"/>
      <c r="H271" s="2150"/>
      <c r="I271" s="97"/>
      <c r="J271" s="98"/>
      <c r="K271" s="98"/>
      <c r="L271" s="98"/>
      <c r="M271" s="2150"/>
      <c r="N271" s="2184"/>
      <c r="O271" s="99"/>
      <c r="P271" s="100"/>
      <c r="Q271" s="2184"/>
      <c r="R271" s="2153"/>
      <c r="S271" s="2153"/>
      <c r="T271" s="2150"/>
      <c r="U271" s="27"/>
      <c r="V271" s="101">
        <v>7</v>
      </c>
      <c r="W271" s="120"/>
      <c r="X271" s="234"/>
      <c r="Y271" s="234"/>
      <c r="Z271" s="95"/>
      <c r="AA271" s="105"/>
      <c r="AB271" s="105"/>
      <c r="AC271" s="105"/>
      <c r="AD271" s="106"/>
      <c r="AE271" s="138"/>
      <c r="AF271" s="107"/>
      <c r="AG271" s="108"/>
      <c r="AH271" s="108"/>
      <c r="AI271" s="108"/>
      <c r="AJ271" s="109"/>
      <c r="AK271" s="110"/>
      <c r="AL271" s="111"/>
      <c r="AM271" s="111"/>
      <c r="AN271" s="112"/>
      <c r="AO271" s="8"/>
      <c r="AP271" s="113"/>
      <c r="AQ271" s="114"/>
      <c r="AR271" s="89"/>
      <c r="AS271" s="245" t="e">
        <f t="shared" si="62"/>
        <v>#DIV/0!</v>
      </c>
      <c r="AT271" s="246" t="e">
        <f t="shared" si="63"/>
        <v>#DIV/0!</v>
      </c>
      <c r="AU271" s="246" t="e">
        <f t="shared" si="64"/>
        <v>#DIV/0!</v>
      </c>
      <c r="AV271" s="246" t="e">
        <f t="shared" si="65"/>
        <v>#DIV/0!</v>
      </c>
      <c r="AW271" s="247" t="e">
        <f t="shared" si="66"/>
        <v>#DIV/0!</v>
      </c>
      <c r="AX271" s="247" t="e">
        <f t="shared" si="67"/>
        <v>#DIV/0!</v>
      </c>
      <c r="AY271" s="247" t="e">
        <f t="shared" si="68"/>
        <v>#DIV/0!</v>
      </c>
      <c r="AZ271" s="247" t="e">
        <f t="shared" si="69"/>
        <v>#DIV/0!</v>
      </c>
      <c r="BA271" s="248" t="e">
        <f t="shared" si="70"/>
        <v>#DIV/0!</v>
      </c>
      <c r="BB271" s="248" t="e">
        <f t="shared" si="71"/>
        <v>#DIV/0!</v>
      </c>
      <c r="BC271" s="248" t="e">
        <f t="shared" si="72"/>
        <v>#DIV/0!</v>
      </c>
      <c r="BD271" s="248" t="e">
        <f t="shared" si="73"/>
        <v>#DIV/0!</v>
      </c>
      <c r="BE271" s="118">
        <v>0.2</v>
      </c>
      <c r="BF271" s="118">
        <v>0.8</v>
      </c>
      <c r="BG271" s="248" t="e">
        <f t="shared" si="74"/>
        <v>#DIV/0!</v>
      </c>
      <c r="BH271" s="248" t="e">
        <f t="shared" si="75"/>
        <v>#DIV/0!</v>
      </c>
      <c r="BI271" s="248" t="e">
        <f t="shared" si="76"/>
        <v>#DIV/0!</v>
      </c>
      <c r="BJ271" s="248" t="e">
        <f t="shared" si="138"/>
        <v>#DIV/0!</v>
      </c>
      <c r="BK271" s="248" t="e">
        <f t="shared" si="138"/>
        <v>#DIV/0!</v>
      </c>
      <c r="BL271" s="248" t="e">
        <f t="shared" si="78"/>
        <v>#DIV/0!</v>
      </c>
      <c r="BM271" s="248" t="e">
        <f t="shared" si="79"/>
        <v>#DIV/0!</v>
      </c>
      <c r="BN271" s="248" t="e">
        <f t="shared" si="80"/>
        <v>#DIV/0!</v>
      </c>
      <c r="BO271" s="248" t="e">
        <f t="shared" si="139"/>
        <v>#DIV/0!</v>
      </c>
      <c r="BP271" s="248" t="e">
        <f t="shared" si="139"/>
        <v>#DIV/0!</v>
      </c>
      <c r="BQ271" s="248" t="e">
        <f t="shared" si="139"/>
        <v>#DIV/0!</v>
      </c>
      <c r="BR271" s="248" t="e">
        <f t="shared" si="139"/>
        <v>#DIV/0!</v>
      </c>
      <c r="BS271" s="2153"/>
      <c r="BT271" s="2153"/>
      <c r="BU271" s="2153"/>
      <c r="BV271" s="2153"/>
      <c r="BW271" s="2153"/>
      <c r="BX271" s="2153"/>
      <c r="BY271" s="2153"/>
      <c r="BZ271" s="2153"/>
      <c r="CA271" s="2150"/>
      <c r="CB271" s="1"/>
      <c r="CC271" s="2184"/>
      <c r="CD271" s="2153"/>
      <c r="CE271" s="2153"/>
      <c r="CF271" s="2150"/>
      <c r="CG271" s="2288"/>
      <c r="CH271" s="1"/>
      <c r="CI271" s="1"/>
      <c r="CJ271" s="1"/>
      <c r="CK271" s="1"/>
      <c r="CL271" s="1"/>
      <c r="CM271" s="1"/>
      <c r="CN271" s="1"/>
      <c r="CO271" s="1"/>
      <c r="CP271" s="1"/>
      <c r="CQ271" s="1"/>
      <c r="CR271" s="1"/>
      <c r="CS271" s="1"/>
      <c r="CT271" s="1"/>
    </row>
    <row r="272" spans="1:98" ht="16.5" customHeight="1">
      <c r="A272" s="2184"/>
      <c r="B272" s="2261"/>
      <c r="C272" s="2254"/>
      <c r="D272" s="2261"/>
      <c r="E272" s="2254"/>
      <c r="F272" s="95"/>
      <c r="G272" s="142"/>
      <c r="H272" s="2150"/>
      <c r="I272" s="97"/>
      <c r="J272" s="98"/>
      <c r="K272" s="98"/>
      <c r="L272" s="98"/>
      <c r="M272" s="2150"/>
      <c r="N272" s="2184"/>
      <c r="O272" s="99"/>
      <c r="P272" s="100"/>
      <c r="Q272" s="2184"/>
      <c r="R272" s="2153"/>
      <c r="S272" s="2153"/>
      <c r="T272" s="2150"/>
      <c r="U272" s="27"/>
      <c r="V272" s="101">
        <v>8</v>
      </c>
      <c r="W272" s="120"/>
      <c r="X272" s="234"/>
      <c r="Y272" s="234"/>
      <c r="Z272" s="95"/>
      <c r="AA272" s="105"/>
      <c r="AB272" s="105"/>
      <c r="AC272" s="105"/>
      <c r="AD272" s="106"/>
      <c r="AE272" s="138"/>
      <c r="AF272" s="107"/>
      <c r="AG272" s="108"/>
      <c r="AH272" s="108"/>
      <c r="AI272" s="108"/>
      <c r="AJ272" s="109"/>
      <c r="AK272" s="110"/>
      <c r="AL272" s="111"/>
      <c r="AM272" s="111"/>
      <c r="AN272" s="112"/>
      <c r="AO272" s="8"/>
      <c r="AP272" s="113"/>
      <c r="AQ272" s="114"/>
      <c r="AR272" s="89"/>
      <c r="AS272" s="245" t="e">
        <f t="shared" si="62"/>
        <v>#DIV/0!</v>
      </c>
      <c r="AT272" s="246" t="e">
        <f t="shared" si="63"/>
        <v>#DIV/0!</v>
      </c>
      <c r="AU272" s="246" t="e">
        <f t="shared" si="64"/>
        <v>#DIV/0!</v>
      </c>
      <c r="AV272" s="246" t="e">
        <f t="shared" si="65"/>
        <v>#DIV/0!</v>
      </c>
      <c r="AW272" s="247" t="e">
        <f t="shared" si="66"/>
        <v>#DIV/0!</v>
      </c>
      <c r="AX272" s="247" t="e">
        <f t="shared" si="67"/>
        <v>#DIV/0!</v>
      </c>
      <c r="AY272" s="247" t="e">
        <f t="shared" si="68"/>
        <v>#DIV/0!</v>
      </c>
      <c r="AZ272" s="247" t="e">
        <f t="shared" si="69"/>
        <v>#DIV/0!</v>
      </c>
      <c r="BA272" s="248" t="e">
        <f t="shared" si="70"/>
        <v>#DIV/0!</v>
      </c>
      <c r="BB272" s="248" t="e">
        <f t="shared" si="71"/>
        <v>#DIV/0!</v>
      </c>
      <c r="BC272" s="248" t="e">
        <f t="shared" si="72"/>
        <v>#DIV/0!</v>
      </c>
      <c r="BD272" s="248" t="e">
        <f t="shared" si="73"/>
        <v>#DIV/0!</v>
      </c>
      <c r="BE272" s="118">
        <v>0.2</v>
      </c>
      <c r="BF272" s="118">
        <v>0.8</v>
      </c>
      <c r="BG272" s="248" t="e">
        <f t="shared" si="74"/>
        <v>#DIV/0!</v>
      </c>
      <c r="BH272" s="248" t="e">
        <f t="shared" si="75"/>
        <v>#DIV/0!</v>
      </c>
      <c r="BI272" s="248" t="e">
        <f t="shared" si="76"/>
        <v>#DIV/0!</v>
      </c>
      <c r="BJ272" s="248" t="e">
        <f t="shared" si="138"/>
        <v>#DIV/0!</v>
      </c>
      <c r="BK272" s="248" t="e">
        <f t="shared" si="138"/>
        <v>#DIV/0!</v>
      </c>
      <c r="BL272" s="248" t="e">
        <f t="shared" si="78"/>
        <v>#DIV/0!</v>
      </c>
      <c r="BM272" s="248" t="e">
        <f t="shared" si="79"/>
        <v>#DIV/0!</v>
      </c>
      <c r="BN272" s="248" t="e">
        <f t="shared" si="80"/>
        <v>#DIV/0!</v>
      </c>
      <c r="BO272" s="248" t="e">
        <f t="shared" si="139"/>
        <v>#DIV/0!</v>
      </c>
      <c r="BP272" s="248" t="e">
        <f t="shared" si="139"/>
        <v>#DIV/0!</v>
      </c>
      <c r="BQ272" s="248" t="e">
        <f t="shared" si="139"/>
        <v>#DIV/0!</v>
      </c>
      <c r="BR272" s="248" t="e">
        <f t="shared" si="139"/>
        <v>#DIV/0!</v>
      </c>
      <c r="BS272" s="2153"/>
      <c r="BT272" s="2153"/>
      <c r="BU272" s="2153"/>
      <c r="BV272" s="2153"/>
      <c r="BW272" s="2153"/>
      <c r="BX272" s="2153"/>
      <c r="BY272" s="2153"/>
      <c r="BZ272" s="2153"/>
      <c r="CA272" s="2150"/>
      <c r="CB272" s="1"/>
      <c r="CC272" s="2184"/>
      <c r="CD272" s="2153"/>
      <c r="CE272" s="2153"/>
      <c r="CF272" s="2150"/>
      <c r="CG272" s="2288"/>
      <c r="CH272" s="1"/>
      <c r="CI272" s="1"/>
      <c r="CJ272" s="1"/>
      <c r="CK272" s="1"/>
      <c r="CL272" s="1"/>
      <c r="CM272" s="1"/>
      <c r="CN272" s="1"/>
      <c r="CO272" s="1"/>
      <c r="CP272" s="1"/>
      <c r="CQ272" s="1"/>
      <c r="CR272" s="1"/>
      <c r="CS272" s="1"/>
      <c r="CT272" s="1"/>
    </row>
    <row r="273" spans="1:98" ht="16.5" customHeight="1">
      <c r="A273" s="2184"/>
      <c r="B273" s="2261"/>
      <c r="C273" s="2254"/>
      <c r="D273" s="2261"/>
      <c r="E273" s="2254"/>
      <c r="F273" s="95"/>
      <c r="G273" s="142"/>
      <c r="H273" s="2150"/>
      <c r="I273" s="97"/>
      <c r="J273" s="98"/>
      <c r="K273" s="98"/>
      <c r="L273" s="98"/>
      <c r="M273" s="2150"/>
      <c r="N273" s="2184"/>
      <c r="O273" s="99"/>
      <c r="P273" s="100"/>
      <c r="Q273" s="2184"/>
      <c r="R273" s="2153"/>
      <c r="S273" s="2153"/>
      <c r="T273" s="2150"/>
      <c r="U273" s="27"/>
      <c r="V273" s="101">
        <v>9</v>
      </c>
      <c r="W273" s="120"/>
      <c r="X273" s="234"/>
      <c r="Y273" s="234"/>
      <c r="Z273" s="95"/>
      <c r="AA273" s="105"/>
      <c r="AB273" s="105"/>
      <c r="AC273" s="105"/>
      <c r="AD273" s="106"/>
      <c r="AE273" s="138"/>
      <c r="AF273" s="107"/>
      <c r="AG273" s="108"/>
      <c r="AH273" s="108"/>
      <c r="AI273" s="108"/>
      <c r="AJ273" s="109"/>
      <c r="AK273" s="110"/>
      <c r="AL273" s="111"/>
      <c r="AM273" s="111"/>
      <c r="AN273" s="112"/>
      <c r="AO273" s="8"/>
      <c r="AP273" s="113"/>
      <c r="AQ273" s="114"/>
      <c r="AR273" s="89"/>
      <c r="AS273" s="245" t="e">
        <f t="shared" si="62"/>
        <v>#DIV/0!</v>
      </c>
      <c r="AT273" s="246" t="e">
        <f t="shared" si="63"/>
        <v>#DIV/0!</v>
      </c>
      <c r="AU273" s="246" t="e">
        <f t="shared" si="64"/>
        <v>#DIV/0!</v>
      </c>
      <c r="AV273" s="246" t="e">
        <f t="shared" si="65"/>
        <v>#DIV/0!</v>
      </c>
      <c r="AW273" s="247" t="e">
        <f t="shared" si="66"/>
        <v>#DIV/0!</v>
      </c>
      <c r="AX273" s="247" t="e">
        <f t="shared" si="67"/>
        <v>#DIV/0!</v>
      </c>
      <c r="AY273" s="247" t="e">
        <f t="shared" si="68"/>
        <v>#DIV/0!</v>
      </c>
      <c r="AZ273" s="247" t="e">
        <f t="shared" si="69"/>
        <v>#DIV/0!</v>
      </c>
      <c r="BA273" s="248" t="e">
        <f t="shared" si="70"/>
        <v>#DIV/0!</v>
      </c>
      <c r="BB273" s="248" t="e">
        <f t="shared" si="71"/>
        <v>#DIV/0!</v>
      </c>
      <c r="BC273" s="248" t="e">
        <f t="shared" si="72"/>
        <v>#DIV/0!</v>
      </c>
      <c r="BD273" s="248" t="e">
        <f t="shared" si="73"/>
        <v>#DIV/0!</v>
      </c>
      <c r="BE273" s="118">
        <v>0.2</v>
      </c>
      <c r="BF273" s="118">
        <v>0.8</v>
      </c>
      <c r="BG273" s="248" t="e">
        <f t="shared" si="74"/>
        <v>#DIV/0!</v>
      </c>
      <c r="BH273" s="248" t="e">
        <f t="shared" si="75"/>
        <v>#DIV/0!</v>
      </c>
      <c r="BI273" s="248" t="e">
        <f t="shared" si="76"/>
        <v>#DIV/0!</v>
      </c>
      <c r="BJ273" s="248" t="e">
        <f t="shared" si="138"/>
        <v>#DIV/0!</v>
      </c>
      <c r="BK273" s="248" t="e">
        <f t="shared" si="138"/>
        <v>#DIV/0!</v>
      </c>
      <c r="BL273" s="248" t="e">
        <f t="shared" si="78"/>
        <v>#DIV/0!</v>
      </c>
      <c r="BM273" s="248" t="e">
        <f t="shared" si="79"/>
        <v>#DIV/0!</v>
      </c>
      <c r="BN273" s="248" t="e">
        <f t="shared" si="80"/>
        <v>#DIV/0!</v>
      </c>
      <c r="BO273" s="248" t="e">
        <f t="shared" si="139"/>
        <v>#DIV/0!</v>
      </c>
      <c r="BP273" s="248" t="e">
        <f t="shared" si="139"/>
        <v>#DIV/0!</v>
      </c>
      <c r="BQ273" s="248" t="e">
        <f t="shared" si="139"/>
        <v>#DIV/0!</v>
      </c>
      <c r="BR273" s="248" t="e">
        <f t="shared" si="139"/>
        <v>#DIV/0!</v>
      </c>
      <c r="BS273" s="2153"/>
      <c r="BT273" s="2153"/>
      <c r="BU273" s="2153"/>
      <c r="BV273" s="2153"/>
      <c r="BW273" s="2153"/>
      <c r="BX273" s="2153"/>
      <c r="BY273" s="2153"/>
      <c r="BZ273" s="2153"/>
      <c r="CA273" s="2150"/>
      <c r="CB273" s="1"/>
      <c r="CC273" s="2184"/>
      <c r="CD273" s="2153"/>
      <c r="CE273" s="2153"/>
      <c r="CF273" s="2150"/>
      <c r="CG273" s="2288"/>
      <c r="CH273" s="1"/>
      <c r="CI273" s="1"/>
      <c r="CJ273" s="1"/>
      <c r="CK273" s="1"/>
      <c r="CL273" s="1"/>
      <c r="CM273" s="1"/>
      <c r="CN273" s="1"/>
      <c r="CO273" s="1"/>
      <c r="CP273" s="1"/>
      <c r="CQ273" s="1"/>
      <c r="CR273" s="1"/>
      <c r="CS273" s="1"/>
      <c r="CT273" s="1"/>
    </row>
    <row r="274" spans="1:98" ht="16.5" customHeight="1" thickBot="1">
      <c r="A274" s="2179"/>
      <c r="B274" s="2200"/>
      <c r="C274" s="2201"/>
      <c r="D274" s="2200"/>
      <c r="E274" s="2201"/>
      <c r="F274" s="150"/>
      <c r="G274" s="151"/>
      <c r="H274" s="2151"/>
      <c r="I274" s="121"/>
      <c r="J274" s="122"/>
      <c r="K274" s="122"/>
      <c r="L274" s="122"/>
      <c r="M274" s="2151"/>
      <c r="N274" s="2179"/>
      <c r="O274" s="123"/>
      <c r="P274" s="124"/>
      <c r="Q274" s="2179"/>
      <c r="R274" s="2154"/>
      <c r="S274" s="2154"/>
      <c r="T274" s="2151"/>
      <c r="U274" s="27"/>
      <c r="V274" s="168">
        <v>10</v>
      </c>
      <c r="W274" s="179"/>
      <c r="X274" s="235"/>
      <c r="Y274" s="235"/>
      <c r="Z274" s="150"/>
      <c r="AA274" s="126"/>
      <c r="AB274" s="126"/>
      <c r="AC274" s="126"/>
      <c r="AD274" s="127"/>
      <c r="AE274" s="138"/>
      <c r="AF274" s="154"/>
      <c r="AG274" s="156"/>
      <c r="AH274" s="156"/>
      <c r="AI274" s="156"/>
      <c r="AJ274" s="157"/>
      <c r="AK274" s="128"/>
      <c r="AL274" s="129"/>
      <c r="AM274" s="129"/>
      <c r="AN274" s="130"/>
      <c r="AO274" s="8"/>
      <c r="AP274" s="131"/>
      <c r="AQ274" s="132"/>
      <c r="AR274" s="89"/>
      <c r="AS274" s="249" t="e">
        <f t="shared" si="62"/>
        <v>#DIV/0!</v>
      </c>
      <c r="AT274" s="250" t="e">
        <f t="shared" si="63"/>
        <v>#DIV/0!</v>
      </c>
      <c r="AU274" s="250" t="e">
        <f t="shared" si="64"/>
        <v>#DIV/0!</v>
      </c>
      <c r="AV274" s="250" t="e">
        <f t="shared" si="65"/>
        <v>#DIV/0!</v>
      </c>
      <c r="AW274" s="251" t="e">
        <f t="shared" si="66"/>
        <v>#DIV/0!</v>
      </c>
      <c r="AX274" s="251" t="e">
        <f t="shared" si="67"/>
        <v>#DIV/0!</v>
      </c>
      <c r="AY274" s="251" t="e">
        <f t="shared" si="68"/>
        <v>#DIV/0!</v>
      </c>
      <c r="AZ274" s="251" t="e">
        <f t="shared" si="69"/>
        <v>#DIV/0!</v>
      </c>
      <c r="BA274" s="252" t="e">
        <f t="shared" si="70"/>
        <v>#DIV/0!</v>
      </c>
      <c r="BB274" s="252" t="e">
        <f t="shared" si="71"/>
        <v>#DIV/0!</v>
      </c>
      <c r="BC274" s="252" t="e">
        <f t="shared" si="72"/>
        <v>#DIV/0!</v>
      </c>
      <c r="BD274" s="252" t="e">
        <f t="shared" si="73"/>
        <v>#DIV/0!</v>
      </c>
      <c r="BE274" s="159">
        <v>0.2</v>
      </c>
      <c r="BF274" s="159">
        <v>0.8</v>
      </c>
      <c r="BG274" s="252" t="e">
        <f t="shared" si="74"/>
        <v>#DIV/0!</v>
      </c>
      <c r="BH274" s="252" t="e">
        <f t="shared" si="75"/>
        <v>#DIV/0!</v>
      </c>
      <c r="BI274" s="252" t="e">
        <f t="shared" si="76"/>
        <v>#DIV/0!</v>
      </c>
      <c r="BJ274" s="252" t="e">
        <f t="shared" si="138"/>
        <v>#DIV/0!</v>
      </c>
      <c r="BK274" s="252" t="e">
        <f t="shared" si="138"/>
        <v>#DIV/0!</v>
      </c>
      <c r="BL274" s="252" t="e">
        <f t="shared" si="78"/>
        <v>#DIV/0!</v>
      </c>
      <c r="BM274" s="252" t="e">
        <f t="shared" si="79"/>
        <v>#DIV/0!</v>
      </c>
      <c r="BN274" s="252" t="e">
        <f t="shared" si="80"/>
        <v>#DIV/0!</v>
      </c>
      <c r="BO274" s="252" t="e">
        <f t="shared" si="139"/>
        <v>#DIV/0!</v>
      </c>
      <c r="BP274" s="252" t="e">
        <f t="shared" si="139"/>
        <v>#DIV/0!</v>
      </c>
      <c r="BQ274" s="252" t="e">
        <f t="shared" si="139"/>
        <v>#DIV/0!</v>
      </c>
      <c r="BR274" s="252" t="e">
        <f t="shared" si="139"/>
        <v>#DIV/0!</v>
      </c>
      <c r="BS274" s="2154"/>
      <c r="BT274" s="2154"/>
      <c r="BU274" s="2154"/>
      <c r="BV274" s="2154"/>
      <c r="BW274" s="2154"/>
      <c r="BX274" s="2154"/>
      <c r="BY274" s="2154"/>
      <c r="BZ274" s="2154"/>
      <c r="CA274" s="2151"/>
      <c r="CB274" s="1"/>
      <c r="CC274" s="2179"/>
      <c r="CD274" s="2154"/>
      <c r="CE274" s="2154"/>
      <c r="CF274" s="2151"/>
      <c r="CG274" s="2289"/>
      <c r="CH274" s="1"/>
      <c r="CI274" s="1"/>
      <c r="CJ274" s="1"/>
      <c r="CK274" s="1"/>
      <c r="CL274" s="1"/>
      <c r="CM274" s="1"/>
      <c r="CN274" s="1"/>
      <c r="CO274" s="1"/>
      <c r="CP274" s="1"/>
      <c r="CQ274" s="1"/>
      <c r="CR274" s="1"/>
      <c r="CS274" s="1"/>
      <c r="CT274" s="1"/>
    </row>
    <row r="275" spans="1:98" ht="16.5" customHeight="1">
      <c r="A275" s="2124">
        <v>27</v>
      </c>
      <c r="B275" s="2127"/>
      <c r="C275" s="2252"/>
      <c r="D275" s="2325"/>
      <c r="E275" s="2252"/>
      <c r="F275" s="66"/>
      <c r="G275" s="135"/>
      <c r="H275" s="2139"/>
      <c r="I275" s="69"/>
      <c r="J275" s="70"/>
      <c r="K275" s="70"/>
      <c r="L275" s="70"/>
      <c r="M275" s="2328"/>
      <c r="N275" s="2263">
        <f>+P275+P276+P277+P278+P279+P280+P281+P282+P283+P284</f>
        <v>0</v>
      </c>
      <c r="O275" s="72"/>
      <c r="P275" s="73"/>
      <c r="Q275" s="2264"/>
      <c r="R275" s="2265"/>
      <c r="S275" s="2265"/>
      <c r="T275" s="2266"/>
      <c r="U275" s="27"/>
      <c r="V275" s="75">
        <v>1</v>
      </c>
      <c r="W275" s="72"/>
      <c r="X275" s="236"/>
      <c r="Y275" s="236"/>
      <c r="Z275" s="66"/>
      <c r="AA275" s="79"/>
      <c r="AB275" s="79"/>
      <c r="AC275" s="79"/>
      <c r="AD275" s="80"/>
      <c r="AE275" s="138"/>
      <c r="AF275" s="81"/>
      <c r="AG275" s="82"/>
      <c r="AH275" s="82"/>
      <c r="AI275" s="82"/>
      <c r="AJ275" s="83"/>
      <c r="AK275" s="84"/>
      <c r="AL275" s="85"/>
      <c r="AM275" s="85"/>
      <c r="AN275" s="86"/>
      <c r="AO275" s="8"/>
      <c r="AP275" s="87"/>
      <c r="AQ275" s="88"/>
      <c r="AR275" s="89"/>
      <c r="AS275" s="241" t="e">
        <f t="shared" si="62"/>
        <v>#DIV/0!</v>
      </c>
      <c r="AT275" s="242" t="e">
        <f t="shared" si="63"/>
        <v>#DIV/0!</v>
      </c>
      <c r="AU275" s="242" t="e">
        <f t="shared" si="64"/>
        <v>#DIV/0!</v>
      </c>
      <c r="AV275" s="242" t="e">
        <f t="shared" si="65"/>
        <v>#DIV/0!</v>
      </c>
      <c r="AW275" s="243" t="e">
        <f t="shared" si="66"/>
        <v>#DIV/0!</v>
      </c>
      <c r="AX275" s="243" t="e">
        <f t="shared" si="67"/>
        <v>#DIV/0!</v>
      </c>
      <c r="AY275" s="243" t="e">
        <f t="shared" si="68"/>
        <v>#DIV/0!</v>
      </c>
      <c r="AZ275" s="243" t="e">
        <f t="shared" si="69"/>
        <v>#DIV/0!</v>
      </c>
      <c r="BA275" s="244" t="e">
        <f t="shared" si="70"/>
        <v>#DIV/0!</v>
      </c>
      <c r="BB275" s="244" t="e">
        <f t="shared" si="71"/>
        <v>#DIV/0!</v>
      </c>
      <c r="BC275" s="244" t="e">
        <f t="shared" si="72"/>
        <v>#DIV/0!</v>
      </c>
      <c r="BD275" s="244" t="e">
        <f t="shared" si="73"/>
        <v>#DIV/0!</v>
      </c>
      <c r="BE275" s="94">
        <v>0.2</v>
      </c>
      <c r="BF275" s="94">
        <v>0.8</v>
      </c>
      <c r="BG275" s="244" t="e">
        <f t="shared" si="74"/>
        <v>#DIV/0!</v>
      </c>
      <c r="BH275" s="244" t="e">
        <f t="shared" si="75"/>
        <v>#DIV/0!</v>
      </c>
      <c r="BI275" s="244" t="e">
        <f t="shared" si="76"/>
        <v>#DIV/0!</v>
      </c>
      <c r="BJ275" s="244" t="e">
        <f t="shared" si="138"/>
        <v>#DIV/0!</v>
      </c>
      <c r="BK275" s="244" t="e">
        <f t="shared" si="138"/>
        <v>#DIV/0!</v>
      </c>
      <c r="BL275" s="244" t="e">
        <f t="shared" si="78"/>
        <v>#DIV/0!</v>
      </c>
      <c r="BM275" s="244" t="e">
        <f t="shared" si="79"/>
        <v>#DIV/0!</v>
      </c>
      <c r="BN275" s="244" t="e">
        <f t="shared" si="80"/>
        <v>#DIV/0!</v>
      </c>
      <c r="BO275" s="244" t="e">
        <f t="shared" si="139"/>
        <v>#DIV/0!</v>
      </c>
      <c r="BP275" s="244" t="e">
        <f t="shared" si="139"/>
        <v>#DIV/0!</v>
      </c>
      <c r="BQ275" s="244" t="e">
        <f t="shared" si="139"/>
        <v>#DIV/0!</v>
      </c>
      <c r="BR275" s="244" t="e">
        <f t="shared" si="139"/>
        <v>#DIV/0!</v>
      </c>
      <c r="BS275" s="2324" t="e">
        <f t="shared" ref="BS275:BV275" si="142">AVERAGEIF(BO275:BO284,"&lt;&gt;#¡DIV/0!")</f>
        <v>#DIV/0!</v>
      </c>
      <c r="BT275" s="2324" t="e">
        <f t="shared" si="142"/>
        <v>#DIV/0!</v>
      </c>
      <c r="BU275" s="2324" t="e">
        <f t="shared" si="142"/>
        <v>#DIV/0!</v>
      </c>
      <c r="BV275" s="2324" t="e">
        <f t="shared" si="142"/>
        <v>#DIV/0!</v>
      </c>
      <c r="BW275" s="2327" t="e">
        <f>+C275*BS275</f>
        <v>#DIV/0!</v>
      </c>
      <c r="BX275" s="2327" t="e">
        <f>+C275*BT275</f>
        <v>#DIV/0!</v>
      </c>
      <c r="BY275" s="2327" t="e">
        <f>+C275*BU275</f>
        <v>#DIV/0!</v>
      </c>
      <c r="BZ275" s="2327" t="e">
        <f>+C275*BV275</f>
        <v>#DIV/0!</v>
      </c>
      <c r="CA275" s="2326" t="e">
        <f>SUM(BW275:BZ284)</f>
        <v>#DIV/0!</v>
      </c>
      <c r="CB275" s="1"/>
      <c r="CC275" s="2273" t="e">
        <f t="shared" ref="CC275:CF275" si="143">+Q275/$N$275</f>
        <v>#DIV/0!</v>
      </c>
      <c r="CD275" s="2267" t="e">
        <f t="shared" si="143"/>
        <v>#DIV/0!</v>
      </c>
      <c r="CE275" s="2267" t="e">
        <f t="shared" si="143"/>
        <v>#DIV/0!</v>
      </c>
      <c r="CF275" s="2297" t="e">
        <f t="shared" si="143"/>
        <v>#DIV/0!</v>
      </c>
      <c r="CG275" s="2287" t="e">
        <f>AVERAGE(CC275:CF284)</f>
        <v>#DIV/0!</v>
      </c>
      <c r="CH275" s="1"/>
      <c r="CI275" s="1"/>
      <c r="CJ275" s="1"/>
      <c r="CK275" s="1"/>
      <c r="CL275" s="1"/>
      <c r="CM275" s="1"/>
      <c r="CN275" s="1"/>
      <c r="CO275" s="1"/>
      <c r="CP275" s="1"/>
      <c r="CQ275" s="1"/>
      <c r="CR275" s="1"/>
      <c r="CS275" s="1"/>
      <c r="CT275" s="1"/>
    </row>
    <row r="276" spans="1:98" ht="16.5" customHeight="1">
      <c r="A276" s="2184"/>
      <c r="B276" s="2261"/>
      <c r="C276" s="2254"/>
      <c r="D276" s="2261"/>
      <c r="E276" s="2254"/>
      <c r="F276" s="95"/>
      <c r="G276" s="142"/>
      <c r="H276" s="2150"/>
      <c r="I276" s="97"/>
      <c r="J276" s="98"/>
      <c r="K276" s="98"/>
      <c r="L276" s="98"/>
      <c r="M276" s="2150"/>
      <c r="N276" s="2184"/>
      <c r="O276" s="99"/>
      <c r="P276" s="100"/>
      <c r="Q276" s="2184"/>
      <c r="R276" s="2153"/>
      <c r="S276" s="2153"/>
      <c r="T276" s="2150"/>
      <c r="U276" s="27"/>
      <c r="V276" s="101">
        <v>2</v>
      </c>
      <c r="W276" s="120"/>
      <c r="X276" s="234"/>
      <c r="Y276" s="234"/>
      <c r="Z276" s="95"/>
      <c r="AA276" s="105"/>
      <c r="AB276" s="105"/>
      <c r="AC276" s="105"/>
      <c r="AD276" s="106"/>
      <c r="AE276" s="138"/>
      <c r="AF276" s="107"/>
      <c r="AG276" s="108"/>
      <c r="AH276" s="108"/>
      <c r="AI276" s="108"/>
      <c r="AJ276" s="109"/>
      <c r="AK276" s="110"/>
      <c r="AL276" s="111"/>
      <c r="AM276" s="111"/>
      <c r="AN276" s="112"/>
      <c r="AO276" s="8"/>
      <c r="AP276" s="113"/>
      <c r="AQ276" s="114"/>
      <c r="AR276" s="89"/>
      <c r="AS276" s="245" t="e">
        <f t="shared" si="62"/>
        <v>#DIV/0!</v>
      </c>
      <c r="AT276" s="246" t="e">
        <f t="shared" si="63"/>
        <v>#DIV/0!</v>
      </c>
      <c r="AU276" s="246" t="e">
        <f t="shared" si="64"/>
        <v>#DIV/0!</v>
      </c>
      <c r="AV276" s="246" t="e">
        <f t="shared" si="65"/>
        <v>#DIV/0!</v>
      </c>
      <c r="AW276" s="247" t="e">
        <f t="shared" si="66"/>
        <v>#DIV/0!</v>
      </c>
      <c r="AX276" s="247" t="e">
        <f t="shared" si="67"/>
        <v>#DIV/0!</v>
      </c>
      <c r="AY276" s="247" t="e">
        <f t="shared" si="68"/>
        <v>#DIV/0!</v>
      </c>
      <c r="AZ276" s="247" t="e">
        <f t="shared" si="69"/>
        <v>#DIV/0!</v>
      </c>
      <c r="BA276" s="248" t="e">
        <f t="shared" si="70"/>
        <v>#DIV/0!</v>
      </c>
      <c r="BB276" s="248" t="e">
        <f t="shared" si="71"/>
        <v>#DIV/0!</v>
      </c>
      <c r="BC276" s="248" t="e">
        <f t="shared" si="72"/>
        <v>#DIV/0!</v>
      </c>
      <c r="BD276" s="248" t="e">
        <f t="shared" si="73"/>
        <v>#DIV/0!</v>
      </c>
      <c r="BE276" s="118">
        <v>0.2</v>
      </c>
      <c r="BF276" s="118">
        <v>0.8</v>
      </c>
      <c r="BG276" s="248" t="e">
        <f t="shared" si="74"/>
        <v>#DIV/0!</v>
      </c>
      <c r="BH276" s="248" t="e">
        <f t="shared" si="75"/>
        <v>#DIV/0!</v>
      </c>
      <c r="BI276" s="248" t="e">
        <f t="shared" si="76"/>
        <v>#DIV/0!</v>
      </c>
      <c r="BJ276" s="248" t="e">
        <f t="shared" ref="BJ276:BK291" si="144">+AZ276*BE276</f>
        <v>#DIV/0!</v>
      </c>
      <c r="BK276" s="248" t="e">
        <f t="shared" si="144"/>
        <v>#DIV/0!</v>
      </c>
      <c r="BL276" s="248" t="e">
        <f t="shared" si="78"/>
        <v>#DIV/0!</v>
      </c>
      <c r="BM276" s="248" t="e">
        <f t="shared" si="79"/>
        <v>#DIV/0!</v>
      </c>
      <c r="BN276" s="248" t="e">
        <f t="shared" si="80"/>
        <v>#DIV/0!</v>
      </c>
      <c r="BO276" s="248" t="e">
        <f t="shared" ref="BO276:BR291" si="145">+BG276+BK276</f>
        <v>#DIV/0!</v>
      </c>
      <c r="BP276" s="248" t="e">
        <f t="shared" si="145"/>
        <v>#DIV/0!</v>
      </c>
      <c r="BQ276" s="248" t="e">
        <f t="shared" si="145"/>
        <v>#DIV/0!</v>
      </c>
      <c r="BR276" s="248" t="e">
        <f t="shared" si="145"/>
        <v>#DIV/0!</v>
      </c>
      <c r="BS276" s="2153"/>
      <c r="BT276" s="2153"/>
      <c r="BU276" s="2153"/>
      <c r="BV276" s="2153"/>
      <c r="BW276" s="2153"/>
      <c r="BX276" s="2153"/>
      <c r="BY276" s="2153"/>
      <c r="BZ276" s="2153"/>
      <c r="CA276" s="2150"/>
      <c r="CB276" s="1"/>
      <c r="CC276" s="2184"/>
      <c r="CD276" s="2153"/>
      <c r="CE276" s="2153"/>
      <c r="CF276" s="2150"/>
      <c r="CG276" s="2288"/>
      <c r="CH276" s="1"/>
      <c r="CI276" s="1"/>
      <c r="CJ276" s="1"/>
      <c r="CK276" s="1"/>
      <c r="CL276" s="1"/>
      <c r="CM276" s="1"/>
      <c r="CN276" s="1"/>
      <c r="CO276" s="1"/>
      <c r="CP276" s="1"/>
      <c r="CQ276" s="1"/>
      <c r="CR276" s="1"/>
      <c r="CS276" s="1"/>
      <c r="CT276" s="1"/>
    </row>
    <row r="277" spans="1:98" ht="16.5" customHeight="1">
      <c r="A277" s="2184"/>
      <c r="B277" s="2261"/>
      <c r="C277" s="2254"/>
      <c r="D277" s="2261"/>
      <c r="E277" s="2254"/>
      <c r="F277" s="95"/>
      <c r="G277" s="142"/>
      <c r="H277" s="2150"/>
      <c r="I277" s="97"/>
      <c r="J277" s="98"/>
      <c r="K277" s="98"/>
      <c r="L277" s="98"/>
      <c r="M277" s="2150"/>
      <c r="N277" s="2184"/>
      <c r="O277" s="99"/>
      <c r="P277" s="100"/>
      <c r="Q277" s="2184"/>
      <c r="R277" s="2153"/>
      <c r="S277" s="2153"/>
      <c r="T277" s="2150"/>
      <c r="U277" s="27"/>
      <c r="V277" s="101">
        <v>3</v>
      </c>
      <c r="W277" s="120"/>
      <c r="X277" s="234"/>
      <c r="Y277" s="234"/>
      <c r="Z277" s="95"/>
      <c r="AA277" s="105"/>
      <c r="AB277" s="105"/>
      <c r="AC277" s="105"/>
      <c r="AD277" s="106"/>
      <c r="AE277" s="138"/>
      <c r="AF277" s="107"/>
      <c r="AG277" s="108"/>
      <c r="AH277" s="108"/>
      <c r="AI277" s="108"/>
      <c r="AJ277" s="109"/>
      <c r="AK277" s="110"/>
      <c r="AL277" s="111"/>
      <c r="AM277" s="111"/>
      <c r="AN277" s="112"/>
      <c r="AO277" s="8"/>
      <c r="AP277" s="113"/>
      <c r="AQ277" s="114"/>
      <c r="AR277" s="89"/>
      <c r="AS277" s="245" t="e">
        <f t="shared" si="62"/>
        <v>#DIV/0!</v>
      </c>
      <c r="AT277" s="246" t="e">
        <f t="shared" si="63"/>
        <v>#DIV/0!</v>
      </c>
      <c r="AU277" s="246" t="e">
        <f t="shared" si="64"/>
        <v>#DIV/0!</v>
      </c>
      <c r="AV277" s="246" t="e">
        <f t="shared" si="65"/>
        <v>#DIV/0!</v>
      </c>
      <c r="AW277" s="247" t="e">
        <f t="shared" si="66"/>
        <v>#DIV/0!</v>
      </c>
      <c r="AX277" s="247" t="e">
        <f t="shared" si="67"/>
        <v>#DIV/0!</v>
      </c>
      <c r="AY277" s="247" t="e">
        <f t="shared" si="68"/>
        <v>#DIV/0!</v>
      </c>
      <c r="AZ277" s="247" t="e">
        <f t="shared" si="69"/>
        <v>#DIV/0!</v>
      </c>
      <c r="BA277" s="248" t="e">
        <f t="shared" si="70"/>
        <v>#DIV/0!</v>
      </c>
      <c r="BB277" s="248" t="e">
        <f t="shared" si="71"/>
        <v>#DIV/0!</v>
      </c>
      <c r="BC277" s="248" t="e">
        <f t="shared" si="72"/>
        <v>#DIV/0!</v>
      </c>
      <c r="BD277" s="248" t="e">
        <f t="shared" si="73"/>
        <v>#DIV/0!</v>
      </c>
      <c r="BE277" s="118">
        <v>0.2</v>
      </c>
      <c r="BF277" s="118">
        <v>0.8</v>
      </c>
      <c r="BG277" s="248" t="e">
        <f t="shared" si="74"/>
        <v>#DIV/0!</v>
      </c>
      <c r="BH277" s="248" t="e">
        <f t="shared" si="75"/>
        <v>#DIV/0!</v>
      </c>
      <c r="BI277" s="248" t="e">
        <f t="shared" si="76"/>
        <v>#DIV/0!</v>
      </c>
      <c r="BJ277" s="248" t="e">
        <f t="shared" si="144"/>
        <v>#DIV/0!</v>
      </c>
      <c r="BK277" s="248" t="e">
        <f t="shared" si="144"/>
        <v>#DIV/0!</v>
      </c>
      <c r="BL277" s="248" t="e">
        <f t="shared" si="78"/>
        <v>#DIV/0!</v>
      </c>
      <c r="BM277" s="248" t="e">
        <f t="shared" si="79"/>
        <v>#DIV/0!</v>
      </c>
      <c r="BN277" s="248" t="e">
        <f t="shared" si="80"/>
        <v>#DIV/0!</v>
      </c>
      <c r="BO277" s="248" t="e">
        <f t="shared" si="145"/>
        <v>#DIV/0!</v>
      </c>
      <c r="BP277" s="248" t="e">
        <f t="shared" si="145"/>
        <v>#DIV/0!</v>
      </c>
      <c r="BQ277" s="248" t="e">
        <f t="shared" si="145"/>
        <v>#DIV/0!</v>
      </c>
      <c r="BR277" s="248" t="e">
        <f t="shared" si="145"/>
        <v>#DIV/0!</v>
      </c>
      <c r="BS277" s="2153"/>
      <c r="BT277" s="2153"/>
      <c r="BU277" s="2153"/>
      <c r="BV277" s="2153"/>
      <c r="BW277" s="2153"/>
      <c r="BX277" s="2153"/>
      <c r="BY277" s="2153"/>
      <c r="BZ277" s="2153"/>
      <c r="CA277" s="2150"/>
      <c r="CB277" s="1"/>
      <c r="CC277" s="2184"/>
      <c r="CD277" s="2153"/>
      <c r="CE277" s="2153"/>
      <c r="CF277" s="2150"/>
      <c r="CG277" s="2288"/>
      <c r="CH277" s="1"/>
      <c r="CI277" s="1"/>
      <c r="CJ277" s="1"/>
      <c r="CK277" s="1"/>
      <c r="CL277" s="1"/>
      <c r="CM277" s="1"/>
      <c r="CN277" s="1"/>
      <c r="CO277" s="1"/>
      <c r="CP277" s="1"/>
      <c r="CQ277" s="1"/>
      <c r="CR277" s="1"/>
      <c r="CS277" s="1"/>
      <c r="CT277" s="1"/>
    </row>
    <row r="278" spans="1:98" ht="16.5" customHeight="1">
      <c r="A278" s="2184"/>
      <c r="B278" s="2261"/>
      <c r="C278" s="2254"/>
      <c r="D278" s="2261"/>
      <c r="E278" s="2254"/>
      <c r="F278" s="95"/>
      <c r="G278" s="142"/>
      <c r="H278" s="2150"/>
      <c r="I278" s="97"/>
      <c r="J278" s="98"/>
      <c r="K278" s="98"/>
      <c r="L278" s="98"/>
      <c r="M278" s="2150"/>
      <c r="N278" s="2184"/>
      <c r="O278" s="99"/>
      <c r="P278" s="100"/>
      <c r="Q278" s="2184"/>
      <c r="R278" s="2153"/>
      <c r="S278" s="2153"/>
      <c r="T278" s="2150"/>
      <c r="U278" s="27"/>
      <c r="V278" s="101">
        <v>4</v>
      </c>
      <c r="W278" s="120"/>
      <c r="X278" s="234"/>
      <c r="Y278" s="234"/>
      <c r="Z278" s="95"/>
      <c r="AA278" s="105"/>
      <c r="AB278" s="105"/>
      <c r="AC278" s="105"/>
      <c r="AD278" s="106"/>
      <c r="AE278" s="138"/>
      <c r="AF278" s="107"/>
      <c r="AG278" s="108"/>
      <c r="AH278" s="108"/>
      <c r="AI278" s="108"/>
      <c r="AJ278" s="109"/>
      <c r="AK278" s="110"/>
      <c r="AL278" s="111"/>
      <c r="AM278" s="111"/>
      <c r="AN278" s="112"/>
      <c r="AO278" s="8"/>
      <c r="AP278" s="113"/>
      <c r="AQ278" s="114"/>
      <c r="AR278" s="89"/>
      <c r="AS278" s="245" t="e">
        <f t="shared" si="62"/>
        <v>#DIV/0!</v>
      </c>
      <c r="AT278" s="246" t="e">
        <f t="shared" si="63"/>
        <v>#DIV/0!</v>
      </c>
      <c r="AU278" s="246" t="e">
        <f t="shared" si="64"/>
        <v>#DIV/0!</v>
      </c>
      <c r="AV278" s="246" t="e">
        <f t="shared" si="65"/>
        <v>#DIV/0!</v>
      </c>
      <c r="AW278" s="247" t="e">
        <f t="shared" si="66"/>
        <v>#DIV/0!</v>
      </c>
      <c r="AX278" s="247" t="e">
        <f t="shared" si="67"/>
        <v>#DIV/0!</v>
      </c>
      <c r="AY278" s="247" t="e">
        <f t="shared" si="68"/>
        <v>#DIV/0!</v>
      </c>
      <c r="AZ278" s="247" t="e">
        <f t="shared" si="69"/>
        <v>#DIV/0!</v>
      </c>
      <c r="BA278" s="248" t="e">
        <f t="shared" si="70"/>
        <v>#DIV/0!</v>
      </c>
      <c r="BB278" s="248" t="e">
        <f t="shared" si="71"/>
        <v>#DIV/0!</v>
      </c>
      <c r="BC278" s="248" t="e">
        <f t="shared" si="72"/>
        <v>#DIV/0!</v>
      </c>
      <c r="BD278" s="248" t="e">
        <f t="shared" si="73"/>
        <v>#DIV/0!</v>
      </c>
      <c r="BE278" s="118">
        <v>0.2</v>
      </c>
      <c r="BF278" s="118">
        <v>0.8</v>
      </c>
      <c r="BG278" s="248" t="e">
        <f t="shared" si="74"/>
        <v>#DIV/0!</v>
      </c>
      <c r="BH278" s="248" t="e">
        <f t="shared" si="75"/>
        <v>#DIV/0!</v>
      </c>
      <c r="BI278" s="248" t="e">
        <f t="shared" si="76"/>
        <v>#DIV/0!</v>
      </c>
      <c r="BJ278" s="248" t="e">
        <f t="shared" si="144"/>
        <v>#DIV/0!</v>
      </c>
      <c r="BK278" s="248" t="e">
        <f t="shared" si="144"/>
        <v>#DIV/0!</v>
      </c>
      <c r="BL278" s="248" t="e">
        <f t="shared" si="78"/>
        <v>#DIV/0!</v>
      </c>
      <c r="BM278" s="248" t="e">
        <f t="shared" si="79"/>
        <v>#DIV/0!</v>
      </c>
      <c r="BN278" s="248" t="e">
        <f t="shared" si="80"/>
        <v>#DIV/0!</v>
      </c>
      <c r="BO278" s="248" t="e">
        <f t="shared" si="145"/>
        <v>#DIV/0!</v>
      </c>
      <c r="BP278" s="248" t="e">
        <f t="shared" si="145"/>
        <v>#DIV/0!</v>
      </c>
      <c r="BQ278" s="248" t="e">
        <f t="shared" si="145"/>
        <v>#DIV/0!</v>
      </c>
      <c r="BR278" s="248" t="e">
        <f t="shared" si="145"/>
        <v>#DIV/0!</v>
      </c>
      <c r="BS278" s="2153"/>
      <c r="BT278" s="2153"/>
      <c r="BU278" s="2153"/>
      <c r="BV278" s="2153"/>
      <c r="BW278" s="2153"/>
      <c r="BX278" s="2153"/>
      <c r="BY278" s="2153"/>
      <c r="BZ278" s="2153"/>
      <c r="CA278" s="2150"/>
      <c r="CB278" s="1"/>
      <c r="CC278" s="2184"/>
      <c r="CD278" s="2153"/>
      <c r="CE278" s="2153"/>
      <c r="CF278" s="2150"/>
      <c r="CG278" s="2288"/>
      <c r="CH278" s="1"/>
      <c r="CI278" s="1"/>
      <c r="CJ278" s="1"/>
      <c r="CK278" s="1"/>
      <c r="CL278" s="1"/>
      <c r="CM278" s="1"/>
      <c r="CN278" s="1"/>
      <c r="CO278" s="1"/>
      <c r="CP278" s="1"/>
      <c r="CQ278" s="1"/>
      <c r="CR278" s="1"/>
      <c r="CS278" s="1"/>
      <c r="CT278" s="1"/>
    </row>
    <row r="279" spans="1:98" ht="16.5" customHeight="1">
      <c r="A279" s="2184"/>
      <c r="B279" s="2261"/>
      <c r="C279" s="2254"/>
      <c r="D279" s="2261"/>
      <c r="E279" s="2254"/>
      <c r="F279" s="95"/>
      <c r="G279" s="142"/>
      <c r="H279" s="2150"/>
      <c r="I279" s="97"/>
      <c r="J279" s="98"/>
      <c r="K279" s="98"/>
      <c r="L279" s="98"/>
      <c r="M279" s="2150"/>
      <c r="N279" s="2184"/>
      <c r="O279" s="99"/>
      <c r="P279" s="100"/>
      <c r="Q279" s="2184"/>
      <c r="R279" s="2153"/>
      <c r="S279" s="2153"/>
      <c r="T279" s="2150"/>
      <c r="U279" s="27"/>
      <c r="V279" s="101">
        <v>5</v>
      </c>
      <c r="W279" s="120"/>
      <c r="X279" s="234"/>
      <c r="Y279" s="234"/>
      <c r="Z279" s="95"/>
      <c r="AA279" s="105"/>
      <c r="AB279" s="105"/>
      <c r="AC279" s="105"/>
      <c r="AD279" s="106"/>
      <c r="AE279" s="138"/>
      <c r="AF279" s="107"/>
      <c r="AG279" s="108"/>
      <c r="AH279" s="108"/>
      <c r="AI279" s="108"/>
      <c r="AJ279" s="109"/>
      <c r="AK279" s="110"/>
      <c r="AL279" s="111"/>
      <c r="AM279" s="111"/>
      <c r="AN279" s="112"/>
      <c r="AO279" s="8"/>
      <c r="AP279" s="113"/>
      <c r="AQ279" s="114"/>
      <c r="AR279" s="89"/>
      <c r="AS279" s="245" t="e">
        <f t="shared" si="62"/>
        <v>#DIV/0!</v>
      </c>
      <c r="AT279" s="246" t="e">
        <f t="shared" si="63"/>
        <v>#DIV/0!</v>
      </c>
      <c r="AU279" s="246" t="e">
        <f t="shared" si="64"/>
        <v>#DIV/0!</v>
      </c>
      <c r="AV279" s="246" t="e">
        <f t="shared" si="65"/>
        <v>#DIV/0!</v>
      </c>
      <c r="AW279" s="247" t="e">
        <f t="shared" si="66"/>
        <v>#DIV/0!</v>
      </c>
      <c r="AX279" s="247" t="e">
        <f t="shared" si="67"/>
        <v>#DIV/0!</v>
      </c>
      <c r="AY279" s="247" t="e">
        <f t="shared" si="68"/>
        <v>#DIV/0!</v>
      </c>
      <c r="AZ279" s="247" t="e">
        <f t="shared" si="69"/>
        <v>#DIV/0!</v>
      </c>
      <c r="BA279" s="248" t="e">
        <f t="shared" si="70"/>
        <v>#DIV/0!</v>
      </c>
      <c r="BB279" s="248" t="e">
        <f t="shared" si="71"/>
        <v>#DIV/0!</v>
      </c>
      <c r="BC279" s="248" t="e">
        <f t="shared" si="72"/>
        <v>#DIV/0!</v>
      </c>
      <c r="BD279" s="248" t="e">
        <f t="shared" si="73"/>
        <v>#DIV/0!</v>
      </c>
      <c r="BE279" s="118">
        <v>0.2</v>
      </c>
      <c r="BF279" s="118">
        <v>0.8</v>
      </c>
      <c r="BG279" s="248" t="e">
        <f t="shared" si="74"/>
        <v>#DIV/0!</v>
      </c>
      <c r="BH279" s="248" t="e">
        <f t="shared" si="75"/>
        <v>#DIV/0!</v>
      </c>
      <c r="BI279" s="248" t="e">
        <f t="shared" si="76"/>
        <v>#DIV/0!</v>
      </c>
      <c r="BJ279" s="248" t="e">
        <f t="shared" si="144"/>
        <v>#DIV/0!</v>
      </c>
      <c r="BK279" s="248" t="e">
        <f t="shared" si="144"/>
        <v>#DIV/0!</v>
      </c>
      <c r="BL279" s="248" t="e">
        <f t="shared" si="78"/>
        <v>#DIV/0!</v>
      </c>
      <c r="BM279" s="248" t="e">
        <f t="shared" si="79"/>
        <v>#DIV/0!</v>
      </c>
      <c r="BN279" s="248" t="e">
        <f t="shared" si="80"/>
        <v>#DIV/0!</v>
      </c>
      <c r="BO279" s="248" t="e">
        <f t="shared" si="145"/>
        <v>#DIV/0!</v>
      </c>
      <c r="BP279" s="248" t="e">
        <f t="shared" si="145"/>
        <v>#DIV/0!</v>
      </c>
      <c r="BQ279" s="248" t="e">
        <f t="shared" si="145"/>
        <v>#DIV/0!</v>
      </c>
      <c r="BR279" s="248" t="e">
        <f t="shared" si="145"/>
        <v>#DIV/0!</v>
      </c>
      <c r="BS279" s="2153"/>
      <c r="BT279" s="2153"/>
      <c r="BU279" s="2153"/>
      <c r="BV279" s="2153"/>
      <c r="BW279" s="2153"/>
      <c r="BX279" s="2153"/>
      <c r="BY279" s="2153"/>
      <c r="BZ279" s="2153"/>
      <c r="CA279" s="2150"/>
      <c r="CB279" s="1"/>
      <c r="CC279" s="2184"/>
      <c r="CD279" s="2153"/>
      <c r="CE279" s="2153"/>
      <c r="CF279" s="2150"/>
      <c r="CG279" s="2288"/>
      <c r="CH279" s="1"/>
      <c r="CI279" s="1"/>
      <c r="CJ279" s="1"/>
      <c r="CK279" s="1"/>
      <c r="CL279" s="1"/>
      <c r="CM279" s="1"/>
      <c r="CN279" s="1"/>
      <c r="CO279" s="1"/>
      <c r="CP279" s="1"/>
      <c r="CQ279" s="1"/>
      <c r="CR279" s="1"/>
      <c r="CS279" s="1"/>
      <c r="CT279" s="1"/>
    </row>
    <row r="280" spans="1:98" ht="16.5" customHeight="1">
      <c r="A280" s="2184"/>
      <c r="B280" s="2261"/>
      <c r="C280" s="2254"/>
      <c r="D280" s="2261"/>
      <c r="E280" s="2254"/>
      <c r="F280" s="95"/>
      <c r="G280" s="142"/>
      <c r="H280" s="2150"/>
      <c r="I280" s="97"/>
      <c r="J280" s="98"/>
      <c r="K280" s="98"/>
      <c r="L280" s="98"/>
      <c r="M280" s="2150"/>
      <c r="N280" s="2184"/>
      <c r="O280" s="99"/>
      <c r="P280" s="100"/>
      <c r="Q280" s="2184"/>
      <c r="R280" s="2153"/>
      <c r="S280" s="2153"/>
      <c r="T280" s="2150"/>
      <c r="U280" s="27"/>
      <c r="V280" s="101">
        <v>6</v>
      </c>
      <c r="W280" s="120"/>
      <c r="X280" s="234"/>
      <c r="Y280" s="234"/>
      <c r="Z280" s="95"/>
      <c r="AA280" s="105"/>
      <c r="AB280" s="105"/>
      <c r="AC280" s="105"/>
      <c r="AD280" s="106"/>
      <c r="AE280" s="138"/>
      <c r="AF280" s="107"/>
      <c r="AG280" s="108"/>
      <c r="AH280" s="108"/>
      <c r="AI280" s="108"/>
      <c r="AJ280" s="109"/>
      <c r="AK280" s="110"/>
      <c r="AL280" s="111"/>
      <c r="AM280" s="111"/>
      <c r="AN280" s="112"/>
      <c r="AO280" s="8"/>
      <c r="AP280" s="113"/>
      <c r="AQ280" s="114"/>
      <c r="AR280" s="89"/>
      <c r="AS280" s="245" t="e">
        <f t="shared" si="62"/>
        <v>#DIV/0!</v>
      </c>
      <c r="AT280" s="246" t="e">
        <f t="shared" si="63"/>
        <v>#DIV/0!</v>
      </c>
      <c r="AU280" s="246" t="e">
        <f t="shared" si="64"/>
        <v>#DIV/0!</v>
      </c>
      <c r="AV280" s="246" t="e">
        <f t="shared" si="65"/>
        <v>#DIV/0!</v>
      </c>
      <c r="AW280" s="247" t="e">
        <f t="shared" si="66"/>
        <v>#DIV/0!</v>
      </c>
      <c r="AX280" s="247" t="e">
        <f t="shared" si="67"/>
        <v>#DIV/0!</v>
      </c>
      <c r="AY280" s="247" t="e">
        <f t="shared" si="68"/>
        <v>#DIV/0!</v>
      </c>
      <c r="AZ280" s="247" t="e">
        <f t="shared" si="69"/>
        <v>#DIV/0!</v>
      </c>
      <c r="BA280" s="248" t="e">
        <f t="shared" si="70"/>
        <v>#DIV/0!</v>
      </c>
      <c r="BB280" s="248" t="e">
        <f t="shared" si="71"/>
        <v>#DIV/0!</v>
      </c>
      <c r="BC280" s="248" t="e">
        <f t="shared" si="72"/>
        <v>#DIV/0!</v>
      </c>
      <c r="BD280" s="248" t="e">
        <f t="shared" si="73"/>
        <v>#DIV/0!</v>
      </c>
      <c r="BE280" s="118">
        <v>0.2</v>
      </c>
      <c r="BF280" s="118">
        <v>0.8</v>
      </c>
      <c r="BG280" s="248" t="e">
        <f t="shared" si="74"/>
        <v>#DIV/0!</v>
      </c>
      <c r="BH280" s="248" t="e">
        <f t="shared" si="75"/>
        <v>#DIV/0!</v>
      </c>
      <c r="BI280" s="248" t="e">
        <f t="shared" si="76"/>
        <v>#DIV/0!</v>
      </c>
      <c r="BJ280" s="248" t="e">
        <f t="shared" si="144"/>
        <v>#DIV/0!</v>
      </c>
      <c r="BK280" s="248" t="e">
        <f t="shared" si="144"/>
        <v>#DIV/0!</v>
      </c>
      <c r="BL280" s="248" t="e">
        <f t="shared" si="78"/>
        <v>#DIV/0!</v>
      </c>
      <c r="BM280" s="248" t="e">
        <f t="shared" si="79"/>
        <v>#DIV/0!</v>
      </c>
      <c r="BN280" s="248" t="e">
        <f t="shared" si="80"/>
        <v>#DIV/0!</v>
      </c>
      <c r="BO280" s="248" t="e">
        <f t="shared" si="145"/>
        <v>#DIV/0!</v>
      </c>
      <c r="BP280" s="248" t="e">
        <f t="shared" si="145"/>
        <v>#DIV/0!</v>
      </c>
      <c r="BQ280" s="248" t="e">
        <f t="shared" si="145"/>
        <v>#DIV/0!</v>
      </c>
      <c r="BR280" s="248" t="e">
        <f t="shared" si="145"/>
        <v>#DIV/0!</v>
      </c>
      <c r="BS280" s="2153"/>
      <c r="BT280" s="2153"/>
      <c r="BU280" s="2153"/>
      <c r="BV280" s="2153"/>
      <c r="BW280" s="2153"/>
      <c r="BX280" s="2153"/>
      <c r="BY280" s="2153"/>
      <c r="BZ280" s="2153"/>
      <c r="CA280" s="2150"/>
      <c r="CB280" s="1"/>
      <c r="CC280" s="2184"/>
      <c r="CD280" s="2153"/>
      <c r="CE280" s="2153"/>
      <c r="CF280" s="2150"/>
      <c r="CG280" s="2288"/>
      <c r="CH280" s="1"/>
      <c r="CI280" s="1"/>
      <c r="CJ280" s="1"/>
      <c r="CK280" s="1"/>
      <c r="CL280" s="1"/>
      <c r="CM280" s="1"/>
      <c r="CN280" s="1"/>
      <c r="CO280" s="1"/>
      <c r="CP280" s="1"/>
      <c r="CQ280" s="1"/>
      <c r="CR280" s="1"/>
      <c r="CS280" s="1"/>
      <c r="CT280" s="1"/>
    </row>
    <row r="281" spans="1:98" ht="16.5" customHeight="1">
      <c r="A281" s="2184"/>
      <c r="B281" s="2261"/>
      <c r="C281" s="2254"/>
      <c r="D281" s="2261"/>
      <c r="E281" s="2254"/>
      <c r="F281" s="95"/>
      <c r="G281" s="142"/>
      <c r="H281" s="2150"/>
      <c r="I281" s="97"/>
      <c r="J281" s="98"/>
      <c r="K281" s="98"/>
      <c r="L281" s="98"/>
      <c r="M281" s="2150"/>
      <c r="N281" s="2184"/>
      <c r="O281" s="99"/>
      <c r="P281" s="100"/>
      <c r="Q281" s="2184"/>
      <c r="R281" s="2153"/>
      <c r="S281" s="2153"/>
      <c r="T281" s="2150"/>
      <c r="U281" s="27"/>
      <c r="V281" s="101">
        <v>7</v>
      </c>
      <c r="W281" s="120"/>
      <c r="X281" s="234"/>
      <c r="Y281" s="234"/>
      <c r="Z281" s="95"/>
      <c r="AA281" s="105"/>
      <c r="AB281" s="105"/>
      <c r="AC281" s="105"/>
      <c r="AD281" s="106"/>
      <c r="AE281" s="138"/>
      <c r="AF281" s="107"/>
      <c r="AG281" s="108"/>
      <c r="AH281" s="108"/>
      <c r="AI281" s="108"/>
      <c r="AJ281" s="109"/>
      <c r="AK281" s="110"/>
      <c r="AL281" s="111"/>
      <c r="AM281" s="111"/>
      <c r="AN281" s="112"/>
      <c r="AO281" s="8"/>
      <c r="AP281" s="113"/>
      <c r="AQ281" s="114"/>
      <c r="AR281" s="89"/>
      <c r="AS281" s="245" t="e">
        <f t="shared" si="62"/>
        <v>#DIV/0!</v>
      </c>
      <c r="AT281" s="246" t="e">
        <f t="shared" si="63"/>
        <v>#DIV/0!</v>
      </c>
      <c r="AU281" s="246" t="e">
        <f t="shared" si="64"/>
        <v>#DIV/0!</v>
      </c>
      <c r="AV281" s="246" t="e">
        <f t="shared" si="65"/>
        <v>#DIV/0!</v>
      </c>
      <c r="AW281" s="247" t="e">
        <f t="shared" si="66"/>
        <v>#DIV/0!</v>
      </c>
      <c r="AX281" s="247" t="e">
        <f t="shared" si="67"/>
        <v>#DIV/0!</v>
      </c>
      <c r="AY281" s="247" t="e">
        <f t="shared" si="68"/>
        <v>#DIV/0!</v>
      </c>
      <c r="AZ281" s="247" t="e">
        <f t="shared" si="69"/>
        <v>#DIV/0!</v>
      </c>
      <c r="BA281" s="248" t="e">
        <f t="shared" si="70"/>
        <v>#DIV/0!</v>
      </c>
      <c r="BB281" s="248" t="e">
        <f t="shared" si="71"/>
        <v>#DIV/0!</v>
      </c>
      <c r="BC281" s="248" t="e">
        <f t="shared" si="72"/>
        <v>#DIV/0!</v>
      </c>
      <c r="BD281" s="248" t="e">
        <f t="shared" si="73"/>
        <v>#DIV/0!</v>
      </c>
      <c r="BE281" s="118">
        <v>0.2</v>
      </c>
      <c r="BF281" s="118">
        <v>0.8</v>
      </c>
      <c r="BG281" s="248" t="e">
        <f t="shared" si="74"/>
        <v>#DIV/0!</v>
      </c>
      <c r="BH281" s="248" t="e">
        <f t="shared" si="75"/>
        <v>#DIV/0!</v>
      </c>
      <c r="BI281" s="248" t="e">
        <f t="shared" si="76"/>
        <v>#DIV/0!</v>
      </c>
      <c r="BJ281" s="248" t="e">
        <f t="shared" si="144"/>
        <v>#DIV/0!</v>
      </c>
      <c r="BK281" s="248" t="e">
        <f t="shared" si="144"/>
        <v>#DIV/0!</v>
      </c>
      <c r="BL281" s="248" t="e">
        <f t="shared" si="78"/>
        <v>#DIV/0!</v>
      </c>
      <c r="BM281" s="248" t="e">
        <f t="shared" si="79"/>
        <v>#DIV/0!</v>
      </c>
      <c r="BN281" s="248" t="e">
        <f t="shared" si="80"/>
        <v>#DIV/0!</v>
      </c>
      <c r="BO281" s="248" t="e">
        <f t="shared" si="145"/>
        <v>#DIV/0!</v>
      </c>
      <c r="BP281" s="248" t="e">
        <f t="shared" si="145"/>
        <v>#DIV/0!</v>
      </c>
      <c r="BQ281" s="248" t="e">
        <f t="shared" si="145"/>
        <v>#DIV/0!</v>
      </c>
      <c r="BR281" s="248" t="e">
        <f t="shared" si="145"/>
        <v>#DIV/0!</v>
      </c>
      <c r="BS281" s="2153"/>
      <c r="BT281" s="2153"/>
      <c r="BU281" s="2153"/>
      <c r="BV281" s="2153"/>
      <c r="BW281" s="2153"/>
      <c r="BX281" s="2153"/>
      <c r="BY281" s="2153"/>
      <c r="BZ281" s="2153"/>
      <c r="CA281" s="2150"/>
      <c r="CB281" s="1"/>
      <c r="CC281" s="2184"/>
      <c r="CD281" s="2153"/>
      <c r="CE281" s="2153"/>
      <c r="CF281" s="2150"/>
      <c r="CG281" s="2288"/>
      <c r="CH281" s="1"/>
      <c r="CI281" s="1"/>
      <c r="CJ281" s="1"/>
      <c r="CK281" s="1"/>
      <c r="CL281" s="1"/>
      <c r="CM281" s="1"/>
      <c r="CN281" s="1"/>
      <c r="CO281" s="1"/>
      <c r="CP281" s="1"/>
      <c r="CQ281" s="1"/>
      <c r="CR281" s="1"/>
      <c r="CS281" s="1"/>
      <c r="CT281" s="1"/>
    </row>
    <row r="282" spans="1:98" ht="16.5" customHeight="1">
      <c r="A282" s="2184"/>
      <c r="B282" s="2261"/>
      <c r="C282" s="2254"/>
      <c r="D282" s="2261"/>
      <c r="E282" s="2254"/>
      <c r="F282" s="95"/>
      <c r="G282" s="142"/>
      <c r="H282" s="2150"/>
      <c r="I282" s="97"/>
      <c r="J282" s="98"/>
      <c r="K282" s="98"/>
      <c r="L282" s="98"/>
      <c r="M282" s="2150"/>
      <c r="N282" s="2184"/>
      <c r="O282" s="99"/>
      <c r="P282" s="100"/>
      <c r="Q282" s="2184"/>
      <c r="R282" s="2153"/>
      <c r="S282" s="2153"/>
      <c r="T282" s="2150"/>
      <c r="U282" s="27"/>
      <c r="V282" s="101">
        <v>8</v>
      </c>
      <c r="W282" s="120"/>
      <c r="X282" s="234"/>
      <c r="Y282" s="234"/>
      <c r="Z282" s="95"/>
      <c r="AA282" s="105"/>
      <c r="AB282" s="105"/>
      <c r="AC282" s="105"/>
      <c r="AD282" s="106"/>
      <c r="AE282" s="138"/>
      <c r="AF282" s="107"/>
      <c r="AG282" s="108"/>
      <c r="AH282" s="108"/>
      <c r="AI282" s="108"/>
      <c r="AJ282" s="109"/>
      <c r="AK282" s="110"/>
      <c r="AL282" s="111"/>
      <c r="AM282" s="111"/>
      <c r="AN282" s="112"/>
      <c r="AO282" s="8"/>
      <c r="AP282" s="113"/>
      <c r="AQ282" s="114"/>
      <c r="AR282" s="89"/>
      <c r="AS282" s="245" t="e">
        <f t="shared" si="62"/>
        <v>#DIV/0!</v>
      </c>
      <c r="AT282" s="246" t="e">
        <f t="shared" si="63"/>
        <v>#DIV/0!</v>
      </c>
      <c r="AU282" s="246" t="e">
        <f t="shared" si="64"/>
        <v>#DIV/0!</v>
      </c>
      <c r="AV282" s="246" t="e">
        <f t="shared" si="65"/>
        <v>#DIV/0!</v>
      </c>
      <c r="AW282" s="247" t="e">
        <f t="shared" si="66"/>
        <v>#DIV/0!</v>
      </c>
      <c r="AX282" s="247" t="e">
        <f t="shared" si="67"/>
        <v>#DIV/0!</v>
      </c>
      <c r="AY282" s="247" t="e">
        <f t="shared" si="68"/>
        <v>#DIV/0!</v>
      </c>
      <c r="AZ282" s="247" t="e">
        <f t="shared" si="69"/>
        <v>#DIV/0!</v>
      </c>
      <c r="BA282" s="248" t="e">
        <f t="shared" si="70"/>
        <v>#DIV/0!</v>
      </c>
      <c r="BB282" s="248" t="e">
        <f t="shared" si="71"/>
        <v>#DIV/0!</v>
      </c>
      <c r="BC282" s="248" t="e">
        <f t="shared" si="72"/>
        <v>#DIV/0!</v>
      </c>
      <c r="BD282" s="248" t="e">
        <f t="shared" si="73"/>
        <v>#DIV/0!</v>
      </c>
      <c r="BE282" s="118">
        <v>0.2</v>
      </c>
      <c r="BF282" s="118">
        <v>0.8</v>
      </c>
      <c r="BG282" s="248" t="e">
        <f t="shared" si="74"/>
        <v>#DIV/0!</v>
      </c>
      <c r="BH282" s="248" t="e">
        <f t="shared" si="75"/>
        <v>#DIV/0!</v>
      </c>
      <c r="BI282" s="248" t="e">
        <f t="shared" si="76"/>
        <v>#DIV/0!</v>
      </c>
      <c r="BJ282" s="248" t="e">
        <f t="shared" si="144"/>
        <v>#DIV/0!</v>
      </c>
      <c r="BK282" s="248" t="e">
        <f t="shared" si="144"/>
        <v>#DIV/0!</v>
      </c>
      <c r="BL282" s="248" t="e">
        <f t="shared" si="78"/>
        <v>#DIV/0!</v>
      </c>
      <c r="BM282" s="248" t="e">
        <f t="shared" si="79"/>
        <v>#DIV/0!</v>
      </c>
      <c r="BN282" s="248" t="e">
        <f t="shared" si="80"/>
        <v>#DIV/0!</v>
      </c>
      <c r="BO282" s="248" t="e">
        <f t="shared" si="145"/>
        <v>#DIV/0!</v>
      </c>
      <c r="BP282" s="248" t="e">
        <f t="shared" si="145"/>
        <v>#DIV/0!</v>
      </c>
      <c r="BQ282" s="248" t="e">
        <f t="shared" si="145"/>
        <v>#DIV/0!</v>
      </c>
      <c r="BR282" s="248" t="e">
        <f t="shared" si="145"/>
        <v>#DIV/0!</v>
      </c>
      <c r="BS282" s="2153"/>
      <c r="BT282" s="2153"/>
      <c r="BU282" s="2153"/>
      <c r="BV282" s="2153"/>
      <c r="BW282" s="2153"/>
      <c r="BX282" s="2153"/>
      <c r="BY282" s="2153"/>
      <c r="BZ282" s="2153"/>
      <c r="CA282" s="2150"/>
      <c r="CB282" s="1"/>
      <c r="CC282" s="2184"/>
      <c r="CD282" s="2153"/>
      <c r="CE282" s="2153"/>
      <c r="CF282" s="2150"/>
      <c r="CG282" s="2288"/>
      <c r="CH282" s="1"/>
      <c r="CI282" s="1"/>
      <c r="CJ282" s="1"/>
      <c r="CK282" s="1"/>
      <c r="CL282" s="1"/>
      <c r="CM282" s="1"/>
      <c r="CN282" s="1"/>
      <c r="CO282" s="1"/>
      <c r="CP282" s="1"/>
      <c r="CQ282" s="1"/>
      <c r="CR282" s="1"/>
      <c r="CS282" s="1"/>
      <c r="CT282" s="1"/>
    </row>
    <row r="283" spans="1:98" ht="16.5" customHeight="1">
      <c r="A283" s="2184"/>
      <c r="B283" s="2261"/>
      <c r="C283" s="2254"/>
      <c r="D283" s="2261"/>
      <c r="E283" s="2254"/>
      <c r="F283" s="95"/>
      <c r="G283" s="142"/>
      <c r="H283" s="2150"/>
      <c r="I283" s="97"/>
      <c r="J283" s="98"/>
      <c r="K283" s="98"/>
      <c r="L283" s="98"/>
      <c r="M283" s="2150"/>
      <c r="N283" s="2184"/>
      <c r="O283" s="99"/>
      <c r="P283" s="100"/>
      <c r="Q283" s="2184"/>
      <c r="R283" s="2153"/>
      <c r="S283" s="2153"/>
      <c r="T283" s="2150"/>
      <c r="U283" s="27"/>
      <c r="V283" s="101">
        <v>9</v>
      </c>
      <c r="W283" s="120"/>
      <c r="X283" s="234"/>
      <c r="Y283" s="234"/>
      <c r="Z283" s="95"/>
      <c r="AA283" s="105"/>
      <c r="AB283" s="105"/>
      <c r="AC283" s="105"/>
      <c r="AD283" s="106"/>
      <c r="AE283" s="138"/>
      <c r="AF283" s="107"/>
      <c r="AG283" s="108"/>
      <c r="AH283" s="108"/>
      <c r="AI283" s="108"/>
      <c r="AJ283" s="109"/>
      <c r="AK283" s="110"/>
      <c r="AL283" s="111"/>
      <c r="AM283" s="111"/>
      <c r="AN283" s="112"/>
      <c r="AO283" s="8"/>
      <c r="AP283" s="113"/>
      <c r="AQ283" s="114"/>
      <c r="AR283" s="89"/>
      <c r="AS283" s="245" t="e">
        <f t="shared" si="62"/>
        <v>#DIV/0!</v>
      </c>
      <c r="AT283" s="246" t="e">
        <f t="shared" si="63"/>
        <v>#DIV/0!</v>
      </c>
      <c r="AU283" s="246" t="e">
        <f t="shared" si="64"/>
        <v>#DIV/0!</v>
      </c>
      <c r="AV283" s="246" t="e">
        <f t="shared" si="65"/>
        <v>#DIV/0!</v>
      </c>
      <c r="AW283" s="247" t="e">
        <f t="shared" si="66"/>
        <v>#DIV/0!</v>
      </c>
      <c r="AX283" s="247" t="e">
        <f t="shared" si="67"/>
        <v>#DIV/0!</v>
      </c>
      <c r="AY283" s="247" t="e">
        <f t="shared" si="68"/>
        <v>#DIV/0!</v>
      </c>
      <c r="AZ283" s="247" t="e">
        <f t="shared" si="69"/>
        <v>#DIV/0!</v>
      </c>
      <c r="BA283" s="248" t="e">
        <f t="shared" si="70"/>
        <v>#DIV/0!</v>
      </c>
      <c r="BB283" s="248" t="e">
        <f t="shared" si="71"/>
        <v>#DIV/0!</v>
      </c>
      <c r="BC283" s="248" t="e">
        <f t="shared" si="72"/>
        <v>#DIV/0!</v>
      </c>
      <c r="BD283" s="248" t="e">
        <f t="shared" si="73"/>
        <v>#DIV/0!</v>
      </c>
      <c r="BE283" s="118">
        <v>0.2</v>
      </c>
      <c r="BF283" s="118">
        <v>0.8</v>
      </c>
      <c r="BG283" s="248" t="e">
        <f t="shared" si="74"/>
        <v>#DIV/0!</v>
      </c>
      <c r="BH283" s="248" t="e">
        <f t="shared" si="75"/>
        <v>#DIV/0!</v>
      </c>
      <c r="BI283" s="248" t="e">
        <f t="shared" si="76"/>
        <v>#DIV/0!</v>
      </c>
      <c r="BJ283" s="248" t="e">
        <f t="shared" si="144"/>
        <v>#DIV/0!</v>
      </c>
      <c r="BK283" s="248" t="e">
        <f t="shared" si="144"/>
        <v>#DIV/0!</v>
      </c>
      <c r="BL283" s="248" t="e">
        <f t="shared" si="78"/>
        <v>#DIV/0!</v>
      </c>
      <c r="BM283" s="248" t="e">
        <f t="shared" si="79"/>
        <v>#DIV/0!</v>
      </c>
      <c r="BN283" s="248" t="e">
        <f t="shared" si="80"/>
        <v>#DIV/0!</v>
      </c>
      <c r="BO283" s="248" t="e">
        <f t="shared" si="145"/>
        <v>#DIV/0!</v>
      </c>
      <c r="BP283" s="248" t="e">
        <f t="shared" si="145"/>
        <v>#DIV/0!</v>
      </c>
      <c r="BQ283" s="248" t="e">
        <f t="shared" si="145"/>
        <v>#DIV/0!</v>
      </c>
      <c r="BR283" s="248" t="e">
        <f t="shared" si="145"/>
        <v>#DIV/0!</v>
      </c>
      <c r="BS283" s="2153"/>
      <c r="BT283" s="2153"/>
      <c r="BU283" s="2153"/>
      <c r="BV283" s="2153"/>
      <c r="BW283" s="2153"/>
      <c r="BX283" s="2153"/>
      <c r="BY283" s="2153"/>
      <c r="BZ283" s="2153"/>
      <c r="CA283" s="2150"/>
      <c r="CB283" s="1"/>
      <c r="CC283" s="2184"/>
      <c r="CD283" s="2153"/>
      <c r="CE283" s="2153"/>
      <c r="CF283" s="2150"/>
      <c r="CG283" s="2288"/>
      <c r="CH283" s="1"/>
      <c r="CI283" s="1"/>
      <c r="CJ283" s="1"/>
      <c r="CK283" s="1"/>
      <c r="CL283" s="1"/>
      <c r="CM283" s="1"/>
      <c r="CN283" s="1"/>
      <c r="CO283" s="1"/>
      <c r="CP283" s="1"/>
      <c r="CQ283" s="1"/>
      <c r="CR283" s="1"/>
      <c r="CS283" s="1"/>
      <c r="CT283" s="1"/>
    </row>
    <row r="284" spans="1:98" ht="16.5" customHeight="1" thickBot="1">
      <c r="A284" s="2179"/>
      <c r="B284" s="2200"/>
      <c r="C284" s="2201"/>
      <c r="D284" s="2200"/>
      <c r="E284" s="2201"/>
      <c r="F284" s="150"/>
      <c r="G284" s="151"/>
      <c r="H284" s="2151"/>
      <c r="I284" s="121"/>
      <c r="J284" s="122"/>
      <c r="K284" s="122"/>
      <c r="L284" s="122"/>
      <c r="M284" s="2151"/>
      <c r="N284" s="2179"/>
      <c r="O284" s="123"/>
      <c r="P284" s="124"/>
      <c r="Q284" s="2179"/>
      <c r="R284" s="2154"/>
      <c r="S284" s="2154"/>
      <c r="T284" s="2151"/>
      <c r="U284" s="27"/>
      <c r="V284" s="168">
        <v>10</v>
      </c>
      <c r="W284" s="179"/>
      <c r="X284" s="235"/>
      <c r="Y284" s="235"/>
      <c r="Z284" s="150"/>
      <c r="AA284" s="126"/>
      <c r="AB284" s="126"/>
      <c r="AC284" s="126"/>
      <c r="AD284" s="127"/>
      <c r="AE284" s="138"/>
      <c r="AF284" s="154"/>
      <c r="AG284" s="156"/>
      <c r="AH284" s="156"/>
      <c r="AI284" s="156"/>
      <c r="AJ284" s="157"/>
      <c r="AK284" s="128"/>
      <c r="AL284" s="129"/>
      <c r="AM284" s="129"/>
      <c r="AN284" s="130"/>
      <c r="AO284" s="8"/>
      <c r="AP284" s="131"/>
      <c r="AQ284" s="132"/>
      <c r="AR284" s="89"/>
      <c r="AS284" s="249" t="e">
        <f t="shared" si="62"/>
        <v>#DIV/0!</v>
      </c>
      <c r="AT284" s="250" t="e">
        <f t="shared" si="63"/>
        <v>#DIV/0!</v>
      </c>
      <c r="AU284" s="250" t="e">
        <f t="shared" si="64"/>
        <v>#DIV/0!</v>
      </c>
      <c r="AV284" s="250" t="e">
        <f t="shared" si="65"/>
        <v>#DIV/0!</v>
      </c>
      <c r="AW284" s="251" t="e">
        <f t="shared" si="66"/>
        <v>#DIV/0!</v>
      </c>
      <c r="AX284" s="251" t="e">
        <f t="shared" si="67"/>
        <v>#DIV/0!</v>
      </c>
      <c r="AY284" s="251" t="e">
        <f t="shared" si="68"/>
        <v>#DIV/0!</v>
      </c>
      <c r="AZ284" s="251" t="e">
        <f t="shared" si="69"/>
        <v>#DIV/0!</v>
      </c>
      <c r="BA284" s="252" t="e">
        <f t="shared" si="70"/>
        <v>#DIV/0!</v>
      </c>
      <c r="BB284" s="252" t="e">
        <f t="shared" si="71"/>
        <v>#DIV/0!</v>
      </c>
      <c r="BC284" s="252" t="e">
        <f t="shared" si="72"/>
        <v>#DIV/0!</v>
      </c>
      <c r="BD284" s="252" t="e">
        <f t="shared" si="73"/>
        <v>#DIV/0!</v>
      </c>
      <c r="BE284" s="159">
        <v>0.2</v>
      </c>
      <c r="BF284" s="159">
        <v>0.8</v>
      </c>
      <c r="BG284" s="252" t="e">
        <f t="shared" si="74"/>
        <v>#DIV/0!</v>
      </c>
      <c r="BH284" s="252" t="e">
        <f t="shared" si="75"/>
        <v>#DIV/0!</v>
      </c>
      <c r="BI284" s="252" t="e">
        <f t="shared" si="76"/>
        <v>#DIV/0!</v>
      </c>
      <c r="BJ284" s="252" t="e">
        <f t="shared" si="144"/>
        <v>#DIV/0!</v>
      </c>
      <c r="BK284" s="252" t="e">
        <f t="shared" si="144"/>
        <v>#DIV/0!</v>
      </c>
      <c r="BL284" s="252" t="e">
        <f t="shared" si="78"/>
        <v>#DIV/0!</v>
      </c>
      <c r="BM284" s="252" t="e">
        <f t="shared" si="79"/>
        <v>#DIV/0!</v>
      </c>
      <c r="BN284" s="252" t="e">
        <f t="shared" si="80"/>
        <v>#DIV/0!</v>
      </c>
      <c r="BO284" s="252" t="e">
        <f t="shared" si="145"/>
        <v>#DIV/0!</v>
      </c>
      <c r="BP284" s="252" t="e">
        <f t="shared" si="145"/>
        <v>#DIV/0!</v>
      </c>
      <c r="BQ284" s="252" t="e">
        <f t="shared" si="145"/>
        <v>#DIV/0!</v>
      </c>
      <c r="BR284" s="252" t="e">
        <f t="shared" si="145"/>
        <v>#DIV/0!</v>
      </c>
      <c r="BS284" s="2154"/>
      <c r="BT284" s="2154"/>
      <c r="BU284" s="2154"/>
      <c r="BV284" s="2154"/>
      <c r="BW284" s="2154"/>
      <c r="BX284" s="2154"/>
      <c r="BY284" s="2154"/>
      <c r="BZ284" s="2154"/>
      <c r="CA284" s="2151"/>
      <c r="CB284" s="1"/>
      <c r="CC284" s="2179"/>
      <c r="CD284" s="2154"/>
      <c r="CE284" s="2154"/>
      <c r="CF284" s="2151"/>
      <c r="CG284" s="2289"/>
      <c r="CH284" s="1"/>
      <c r="CI284" s="1"/>
      <c r="CJ284" s="1"/>
      <c r="CK284" s="1"/>
      <c r="CL284" s="1"/>
      <c r="CM284" s="1"/>
      <c r="CN284" s="1"/>
      <c r="CO284" s="1"/>
      <c r="CP284" s="1"/>
      <c r="CQ284" s="1"/>
      <c r="CR284" s="1"/>
      <c r="CS284" s="1"/>
      <c r="CT284" s="1"/>
    </row>
    <row r="285" spans="1:98" ht="16.5" customHeight="1">
      <c r="A285" s="2124">
        <v>28</v>
      </c>
      <c r="B285" s="2127"/>
      <c r="C285" s="2252"/>
      <c r="D285" s="2325"/>
      <c r="E285" s="2252"/>
      <c r="F285" s="66"/>
      <c r="G285" s="135"/>
      <c r="H285" s="2139"/>
      <c r="I285" s="69"/>
      <c r="J285" s="70"/>
      <c r="K285" s="70"/>
      <c r="L285" s="70"/>
      <c r="M285" s="2328"/>
      <c r="N285" s="2263">
        <f>+P285+P286+P287+P288+P289+P290+P291+P292+P293+P294</f>
        <v>0</v>
      </c>
      <c r="O285" s="72"/>
      <c r="P285" s="73"/>
      <c r="Q285" s="2264"/>
      <c r="R285" s="2265"/>
      <c r="S285" s="2265"/>
      <c r="T285" s="2266"/>
      <c r="U285" s="27"/>
      <c r="V285" s="75">
        <v>1</v>
      </c>
      <c r="W285" s="72"/>
      <c r="X285" s="236"/>
      <c r="Y285" s="236"/>
      <c r="Z285" s="66"/>
      <c r="AA285" s="79"/>
      <c r="AB285" s="79"/>
      <c r="AC285" s="79"/>
      <c r="AD285" s="80"/>
      <c r="AE285" s="138"/>
      <c r="AF285" s="81"/>
      <c r="AG285" s="82"/>
      <c r="AH285" s="82"/>
      <c r="AI285" s="82"/>
      <c r="AJ285" s="83"/>
      <c r="AK285" s="84"/>
      <c r="AL285" s="85"/>
      <c r="AM285" s="85"/>
      <c r="AN285" s="86"/>
      <c r="AO285" s="8"/>
      <c r="AP285" s="87"/>
      <c r="AQ285" s="88"/>
      <c r="AR285" s="89"/>
      <c r="AS285" s="241" t="e">
        <f t="shared" si="62"/>
        <v>#DIV/0!</v>
      </c>
      <c r="AT285" s="242" t="e">
        <f t="shared" si="63"/>
        <v>#DIV/0!</v>
      </c>
      <c r="AU285" s="242" t="e">
        <f t="shared" si="64"/>
        <v>#DIV/0!</v>
      </c>
      <c r="AV285" s="242" t="e">
        <f t="shared" si="65"/>
        <v>#DIV/0!</v>
      </c>
      <c r="AW285" s="243" t="e">
        <f t="shared" si="66"/>
        <v>#DIV/0!</v>
      </c>
      <c r="AX285" s="243" t="e">
        <f t="shared" si="67"/>
        <v>#DIV/0!</v>
      </c>
      <c r="AY285" s="243" t="e">
        <f t="shared" si="68"/>
        <v>#DIV/0!</v>
      </c>
      <c r="AZ285" s="243" t="e">
        <f t="shared" si="69"/>
        <v>#DIV/0!</v>
      </c>
      <c r="BA285" s="244" t="e">
        <f t="shared" si="70"/>
        <v>#DIV/0!</v>
      </c>
      <c r="BB285" s="244" t="e">
        <f t="shared" si="71"/>
        <v>#DIV/0!</v>
      </c>
      <c r="BC285" s="244" t="e">
        <f t="shared" si="72"/>
        <v>#DIV/0!</v>
      </c>
      <c r="BD285" s="244" t="e">
        <f t="shared" si="73"/>
        <v>#DIV/0!</v>
      </c>
      <c r="BE285" s="94">
        <v>0.2</v>
      </c>
      <c r="BF285" s="94">
        <v>0.8</v>
      </c>
      <c r="BG285" s="244" t="e">
        <f t="shared" si="74"/>
        <v>#DIV/0!</v>
      </c>
      <c r="BH285" s="244" t="e">
        <f t="shared" si="75"/>
        <v>#DIV/0!</v>
      </c>
      <c r="BI285" s="244" t="e">
        <f t="shared" si="76"/>
        <v>#DIV/0!</v>
      </c>
      <c r="BJ285" s="244" t="e">
        <f t="shared" si="144"/>
        <v>#DIV/0!</v>
      </c>
      <c r="BK285" s="244" t="e">
        <f t="shared" si="144"/>
        <v>#DIV/0!</v>
      </c>
      <c r="BL285" s="244" t="e">
        <f t="shared" si="78"/>
        <v>#DIV/0!</v>
      </c>
      <c r="BM285" s="244" t="e">
        <f t="shared" si="79"/>
        <v>#DIV/0!</v>
      </c>
      <c r="BN285" s="244" t="e">
        <f t="shared" si="80"/>
        <v>#DIV/0!</v>
      </c>
      <c r="BO285" s="244" t="e">
        <f t="shared" si="145"/>
        <v>#DIV/0!</v>
      </c>
      <c r="BP285" s="244" t="e">
        <f t="shared" si="145"/>
        <v>#DIV/0!</v>
      </c>
      <c r="BQ285" s="244" t="e">
        <f t="shared" si="145"/>
        <v>#DIV/0!</v>
      </c>
      <c r="BR285" s="244" t="e">
        <f t="shared" si="145"/>
        <v>#DIV/0!</v>
      </c>
      <c r="BS285" s="2324" t="e">
        <f t="shared" ref="BS285:BV285" si="146">AVERAGEIF(BO285:BO294,"&lt;&gt;#¡DIV/0!")</f>
        <v>#DIV/0!</v>
      </c>
      <c r="BT285" s="2324" t="e">
        <f t="shared" si="146"/>
        <v>#DIV/0!</v>
      </c>
      <c r="BU285" s="2324" t="e">
        <f t="shared" si="146"/>
        <v>#DIV/0!</v>
      </c>
      <c r="BV285" s="2324" t="e">
        <f t="shared" si="146"/>
        <v>#DIV/0!</v>
      </c>
      <c r="BW285" s="2327" t="e">
        <f>+C285*BS285</f>
        <v>#DIV/0!</v>
      </c>
      <c r="BX285" s="2327" t="e">
        <f>+C285*BT285</f>
        <v>#DIV/0!</v>
      </c>
      <c r="BY285" s="2327" t="e">
        <f>+C285*BU285</f>
        <v>#DIV/0!</v>
      </c>
      <c r="BZ285" s="2327" t="e">
        <f>+C285*BV285</f>
        <v>#DIV/0!</v>
      </c>
      <c r="CA285" s="2326" t="e">
        <f>SUM(BW285:BZ294)</f>
        <v>#DIV/0!</v>
      </c>
      <c r="CB285" s="1"/>
      <c r="CC285" s="2273" t="e">
        <f t="shared" ref="CC285:CF285" si="147">+Q285/$N$285</f>
        <v>#DIV/0!</v>
      </c>
      <c r="CD285" s="2267" t="e">
        <f t="shared" si="147"/>
        <v>#DIV/0!</v>
      </c>
      <c r="CE285" s="2267" t="e">
        <f t="shared" si="147"/>
        <v>#DIV/0!</v>
      </c>
      <c r="CF285" s="2297" t="e">
        <f t="shared" si="147"/>
        <v>#DIV/0!</v>
      </c>
      <c r="CG285" s="2287" t="e">
        <f>AVERAGE(CC285:CF294)</f>
        <v>#DIV/0!</v>
      </c>
      <c r="CH285" s="1"/>
      <c r="CI285" s="1"/>
      <c r="CJ285" s="1"/>
      <c r="CK285" s="1"/>
      <c r="CL285" s="1"/>
      <c r="CM285" s="1"/>
      <c r="CN285" s="1"/>
      <c r="CO285" s="1"/>
      <c r="CP285" s="1"/>
      <c r="CQ285" s="1"/>
      <c r="CR285" s="1"/>
      <c r="CS285" s="1"/>
      <c r="CT285" s="1"/>
    </row>
    <row r="286" spans="1:98" ht="16.5" customHeight="1">
      <c r="A286" s="2184"/>
      <c r="B286" s="2261"/>
      <c r="C286" s="2254"/>
      <c r="D286" s="2261"/>
      <c r="E286" s="2254"/>
      <c r="F286" s="95"/>
      <c r="G286" s="142"/>
      <c r="H286" s="2150"/>
      <c r="I286" s="97"/>
      <c r="J286" s="98"/>
      <c r="K286" s="98"/>
      <c r="L286" s="98"/>
      <c r="M286" s="2150"/>
      <c r="N286" s="2184"/>
      <c r="O286" s="99"/>
      <c r="P286" s="100"/>
      <c r="Q286" s="2184"/>
      <c r="R286" s="2153"/>
      <c r="S286" s="2153"/>
      <c r="T286" s="2150"/>
      <c r="U286" s="27"/>
      <c r="V286" s="101">
        <v>2</v>
      </c>
      <c r="W286" s="120"/>
      <c r="X286" s="234"/>
      <c r="Y286" s="234"/>
      <c r="Z286" s="95"/>
      <c r="AA286" s="105"/>
      <c r="AB286" s="105"/>
      <c r="AC286" s="105"/>
      <c r="AD286" s="106"/>
      <c r="AE286" s="138"/>
      <c r="AF286" s="107"/>
      <c r="AG286" s="108"/>
      <c r="AH286" s="108"/>
      <c r="AI286" s="108"/>
      <c r="AJ286" s="109"/>
      <c r="AK286" s="110"/>
      <c r="AL286" s="111"/>
      <c r="AM286" s="111"/>
      <c r="AN286" s="112"/>
      <c r="AO286" s="8"/>
      <c r="AP286" s="113"/>
      <c r="AQ286" s="114"/>
      <c r="AR286" s="89"/>
      <c r="AS286" s="245" t="e">
        <f t="shared" si="62"/>
        <v>#DIV/0!</v>
      </c>
      <c r="AT286" s="246" t="e">
        <f t="shared" si="63"/>
        <v>#DIV/0!</v>
      </c>
      <c r="AU286" s="246" t="e">
        <f t="shared" si="64"/>
        <v>#DIV/0!</v>
      </c>
      <c r="AV286" s="246" t="e">
        <f t="shared" si="65"/>
        <v>#DIV/0!</v>
      </c>
      <c r="AW286" s="247" t="e">
        <f t="shared" si="66"/>
        <v>#DIV/0!</v>
      </c>
      <c r="AX286" s="247" t="e">
        <f t="shared" si="67"/>
        <v>#DIV/0!</v>
      </c>
      <c r="AY286" s="247" t="e">
        <f t="shared" si="68"/>
        <v>#DIV/0!</v>
      </c>
      <c r="AZ286" s="247" t="e">
        <f t="shared" si="69"/>
        <v>#DIV/0!</v>
      </c>
      <c r="BA286" s="248" t="e">
        <f t="shared" si="70"/>
        <v>#DIV/0!</v>
      </c>
      <c r="BB286" s="248" t="e">
        <f t="shared" si="71"/>
        <v>#DIV/0!</v>
      </c>
      <c r="BC286" s="248" t="e">
        <f t="shared" si="72"/>
        <v>#DIV/0!</v>
      </c>
      <c r="BD286" s="248" t="e">
        <f t="shared" si="73"/>
        <v>#DIV/0!</v>
      </c>
      <c r="BE286" s="118">
        <v>0.2</v>
      </c>
      <c r="BF286" s="118">
        <v>0.8</v>
      </c>
      <c r="BG286" s="248" t="e">
        <f t="shared" si="74"/>
        <v>#DIV/0!</v>
      </c>
      <c r="BH286" s="248" t="e">
        <f t="shared" si="75"/>
        <v>#DIV/0!</v>
      </c>
      <c r="BI286" s="248" t="e">
        <f t="shared" si="76"/>
        <v>#DIV/0!</v>
      </c>
      <c r="BJ286" s="248" t="e">
        <f t="shared" si="144"/>
        <v>#DIV/0!</v>
      </c>
      <c r="BK286" s="248" t="e">
        <f t="shared" si="144"/>
        <v>#DIV/0!</v>
      </c>
      <c r="BL286" s="248" t="e">
        <f t="shared" si="78"/>
        <v>#DIV/0!</v>
      </c>
      <c r="BM286" s="248" t="e">
        <f t="shared" si="79"/>
        <v>#DIV/0!</v>
      </c>
      <c r="BN286" s="248" t="e">
        <f t="shared" si="80"/>
        <v>#DIV/0!</v>
      </c>
      <c r="BO286" s="248" t="e">
        <f t="shared" si="145"/>
        <v>#DIV/0!</v>
      </c>
      <c r="BP286" s="248" t="e">
        <f t="shared" si="145"/>
        <v>#DIV/0!</v>
      </c>
      <c r="BQ286" s="248" t="e">
        <f t="shared" si="145"/>
        <v>#DIV/0!</v>
      </c>
      <c r="BR286" s="248" t="e">
        <f t="shared" si="145"/>
        <v>#DIV/0!</v>
      </c>
      <c r="BS286" s="2153"/>
      <c r="BT286" s="2153"/>
      <c r="BU286" s="2153"/>
      <c r="BV286" s="2153"/>
      <c r="BW286" s="2153"/>
      <c r="BX286" s="2153"/>
      <c r="BY286" s="2153"/>
      <c r="BZ286" s="2153"/>
      <c r="CA286" s="2150"/>
      <c r="CB286" s="1"/>
      <c r="CC286" s="2184"/>
      <c r="CD286" s="2153"/>
      <c r="CE286" s="2153"/>
      <c r="CF286" s="2150"/>
      <c r="CG286" s="2288"/>
      <c r="CH286" s="1"/>
      <c r="CI286" s="1"/>
      <c r="CJ286" s="1"/>
      <c r="CK286" s="1"/>
      <c r="CL286" s="1"/>
      <c r="CM286" s="1"/>
      <c r="CN286" s="1"/>
      <c r="CO286" s="1"/>
      <c r="CP286" s="1"/>
      <c r="CQ286" s="1"/>
      <c r="CR286" s="1"/>
      <c r="CS286" s="1"/>
      <c r="CT286" s="1"/>
    </row>
    <row r="287" spans="1:98" ht="16.5" customHeight="1">
      <c r="A287" s="2184"/>
      <c r="B287" s="2261"/>
      <c r="C287" s="2254"/>
      <c r="D287" s="2261"/>
      <c r="E287" s="2254"/>
      <c r="F287" s="95"/>
      <c r="G287" s="142"/>
      <c r="H287" s="2150"/>
      <c r="I287" s="97"/>
      <c r="J287" s="98"/>
      <c r="K287" s="98"/>
      <c r="L287" s="98"/>
      <c r="M287" s="2150"/>
      <c r="N287" s="2184"/>
      <c r="O287" s="99"/>
      <c r="P287" s="100"/>
      <c r="Q287" s="2184"/>
      <c r="R287" s="2153"/>
      <c r="S287" s="2153"/>
      <c r="T287" s="2150"/>
      <c r="U287" s="27"/>
      <c r="V287" s="101">
        <v>3</v>
      </c>
      <c r="W287" s="120"/>
      <c r="X287" s="234"/>
      <c r="Y287" s="234"/>
      <c r="Z287" s="95"/>
      <c r="AA287" s="105"/>
      <c r="AB287" s="105"/>
      <c r="AC287" s="105"/>
      <c r="AD287" s="106"/>
      <c r="AE287" s="138"/>
      <c r="AF287" s="107"/>
      <c r="AG287" s="108"/>
      <c r="AH287" s="108"/>
      <c r="AI287" s="108"/>
      <c r="AJ287" s="109"/>
      <c r="AK287" s="110"/>
      <c r="AL287" s="111"/>
      <c r="AM287" s="111"/>
      <c r="AN287" s="112"/>
      <c r="AO287" s="8"/>
      <c r="AP287" s="113"/>
      <c r="AQ287" s="114"/>
      <c r="AR287" s="89"/>
      <c r="AS287" s="245" t="e">
        <f t="shared" si="62"/>
        <v>#DIV/0!</v>
      </c>
      <c r="AT287" s="246" t="e">
        <f t="shared" si="63"/>
        <v>#DIV/0!</v>
      </c>
      <c r="AU287" s="246" t="e">
        <f t="shared" si="64"/>
        <v>#DIV/0!</v>
      </c>
      <c r="AV287" s="246" t="e">
        <f t="shared" si="65"/>
        <v>#DIV/0!</v>
      </c>
      <c r="AW287" s="247" t="e">
        <f t="shared" si="66"/>
        <v>#DIV/0!</v>
      </c>
      <c r="AX287" s="247" t="e">
        <f t="shared" si="67"/>
        <v>#DIV/0!</v>
      </c>
      <c r="AY287" s="247" t="e">
        <f t="shared" si="68"/>
        <v>#DIV/0!</v>
      </c>
      <c r="AZ287" s="247" t="e">
        <f t="shared" si="69"/>
        <v>#DIV/0!</v>
      </c>
      <c r="BA287" s="248" t="e">
        <f t="shared" si="70"/>
        <v>#DIV/0!</v>
      </c>
      <c r="BB287" s="248" t="e">
        <f t="shared" si="71"/>
        <v>#DIV/0!</v>
      </c>
      <c r="BC287" s="248" t="e">
        <f t="shared" si="72"/>
        <v>#DIV/0!</v>
      </c>
      <c r="BD287" s="248" t="e">
        <f t="shared" si="73"/>
        <v>#DIV/0!</v>
      </c>
      <c r="BE287" s="118">
        <v>0.2</v>
      </c>
      <c r="BF287" s="118">
        <v>0.8</v>
      </c>
      <c r="BG287" s="248" t="e">
        <f t="shared" si="74"/>
        <v>#DIV/0!</v>
      </c>
      <c r="BH287" s="248" t="e">
        <f t="shared" si="75"/>
        <v>#DIV/0!</v>
      </c>
      <c r="BI287" s="248" t="e">
        <f t="shared" si="76"/>
        <v>#DIV/0!</v>
      </c>
      <c r="BJ287" s="248" t="e">
        <f t="shared" si="144"/>
        <v>#DIV/0!</v>
      </c>
      <c r="BK287" s="248" t="e">
        <f t="shared" si="144"/>
        <v>#DIV/0!</v>
      </c>
      <c r="BL287" s="248" t="e">
        <f t="shared" si="78"/>
        <v>#DIV/0!</v>
      </c>
      <c r="BM287" s="248" t="e">
        <f t="shared" si="79"/>
        <v>#DIV/0!</v>
      </c>
      <c r="BN287" s="248" t="e">
        <f t="shared" si="80"/>
        <v>#DIV/0!</v>
      </c>
      <c r="BO287" s="248" t="e">
        <f t="shared" si="145"/>
        <v>#DIV/0!</v>
      </c>
      <c r="BP287" s="248" t="e">
        <f t="shared" si="145"/>
        <v>#DIV/0!</v>
      </c>
      <c r="BQ287" s="248" t="e">
        <f t="shared" si="145"/>
        <v>#DIV/0!</v>
      </c>
      <c r="BR287" s="248" t="e">
        <f t="shared" si="145"/>
        <v>#DIV/0!</v>
      </c>
      <c r="BS287" s="2153"/>
      <c r="BT287" s="2153"/>
      <c r="BU287" s="2153"/>
      <c r="BV287" s="2153"/>
      <c r="BW287" s="2153"/>
      <c r="BX287" s="2153"/>
      <c r="BY287" s="2153"/>
      <c r="BZ287" s="2153"/>
      <c r="CA287" s="2150"/>
      <c r="CB287" s="1"/>
      <c r="CC287" s="2184"/>
      <c r="CD287" s="2153"/>
      <c r="CE287" s="2153"/>
      <c r="CF287" s="2150"/>
      <c r="CG287" s="2288"/>
      <c r="CH287" s="1"/>
      <c r="CI287" s="1"/>
      <c r="CJ287" s="1"/>
      <c r="CK287" s="1"/>
      <c r="CL287" s="1"/>
      <c r="CM287" s="1"/>
      <c r="CN287" s="1"/>
      <c r="CO287" s="1"/>
      <c r="CP287" s="1"/>
      <c r="CQ287" s="1"/>
      <c r="CR287" s="1"/>
      <c r="CS287" s="1"/>
      <c r="CT287" s="1"/>
    </row>
    <row r="288" spans="1:98" ht="16.5" customHeight="1">
      <c r="A288" s="2184"/>
      <c r="B288" s="2261"/>
      <c r="C288" s="2254"/>
      <c r="D288" s="2261"/>
      <c r="E288" s="2254"/>
      <c r="F288" s="95"/>
      <c r="G288" s="142"/>
      <c r="H288" s="2150"/>
      <c r="I288" s="97"/>
      <c r="J288" s="98"/>
      <c r="K288" s="98"/>
      <c r="L288" s="98"/>
      <c r="M288" s="2150"/>
      <c r="N288" s="2184"/>
      <c r="O288" s="99"/>
      <c r="P288" s="100"/>
      <c r="Q288" s="2184"/>
      <c r="R288" s="2153"/>
      <c r="S288" s="2153"/>
      <c r="T288" s="2150"/>
      <c r="U288" s="27"/>
      <c r="V288" s="101">
        <v>4</v>
      </c>
      <c r="W288" s="120"/>
      <c r="X288" s="234"/>
      <c r="Y288" s="234"/>
      <c r="Z288" s="95"/>
      <c r="AA288" s="105"/>
      <c r="AB288" s="105"/>
      <c r="AC288" s="105"/>
      <c r="AD288" s="106"/>
      <c r="AE288" s="138"/>
      <c r="AF288" s="107"/>
      <c r="AG288" s="108"/>
      <c r="AH288" s="108"/>
      <c r="AI288" s="108"/>
      <c r="AJ288" s="109"/>
      <c r="AK288" s="110"/>
      <c r="AL288" s="111"/>
      <c r="AM288" s="111"/>
      <c r="AN288" s="112"/>
      <c r="AO288" s="8"/>
      <c r="AP288" s="113"/>
      <c r="AQ288" s="114"/>
      <c r="AR288" s="89"/>
      <c r="AS288" s="245" t="e">
        <f t="shared" si="62"/>
        <v>#DIV/0!</v>
      </c>
      <c r="AT288" s="246" t="e">
        <f t="shared" si="63"/>
        <v>#DIV/0!</v>
      </c>
      <c r="AU288" s="246" t="e">
        <f t="shared" si="64"/>
        <v>#DIV/0!</v>
      </c>
      <c r="AV288" s="246" t="e">
        <f t="shared" si="65"/>
        <v>#DIV/0!</v>
      </c>
      <c r="AW288" s="247" t="e">
        <f t="shared" si="66"/>
        <v>#DIV/0!</v>
      </c>
      <c r="AX288" s="247" t="e">
        <f t="shared" si="67"/>
        <v>#DIV/0!</v>
      </c>
      <c r="AY288" s="247" t="e">
        <f t="shared" si="68"/>
        <v>#DIV/0!</v>
      </c>
      <c r="AZ288" s="247" t="e">
        <f t="shared" si="69"/>
        <v>#DIV/0!</v>
      </c>
      <c r="BA288" s="248" t="e">
        <f t="shared" si="70"/>
        <v>#DIV/0!</v>
      </c>
      <c r="BB288" s="248" t="e">
        <f t="shared" si="71"/>
        <v>#DIV/0!</v>
      </c>
      <c r="BC288" s="248" t="e">
        <f t="shared" si="72"/>
        <v>#DIV/0!</v>
      </c>
      <c r="BD288" s="248" t="e">
        <f t="shared" si="73"/>
        <v>#DIV/0!</v>
      </c>
      <c r="BE288" s="118">
        <v>0.2</v>
      </c>
      <c r="BF288" s="118">
        <v>0.8</v>
      </c>
      <c r="BG288" s="248" t="e">
        <f t="shared" si="74"/>
        <v>#DIV/0!</v>
      </c>
      <c r="BH288" s="248" t="e">
        <f t="shared" si="75"/>
        <v>#DIV/0!</v>
      </c>
      <c r="BI288" s="248" t="e">
        <f t="shared" si="76"/>
        <v>#DIV/0!</v>
      </c>
      <c r="BJ288" s="248" t="e">
        <f t="shared" si="144"/>
        <v>#DIV/0!</v>
      </c>
      <c r="BK288" s="248" t="e">
        <f t="shared" si="144"/>
        <v>#DIV/0!</v>
      </c>
      <c r="BL288" s="248" t="e">
        <f t="shared" si="78"/>
        <v>#DIV/0!</v>
      </c>
      <c r="BM288" s="248" t="e">
        <f t="shared" si="79"/>
        <v>#DIV/0!</v>
      </c>
      <c r="BN288" s="248" t="e">
        <f t="shared" si="80"/>
        <v>#DIV/0!</v>
      </c>
      <c r="BO288" s="248" t="e">
        <f t="shared" si="145"/>
        <v>#DIV/0!</v>
      </c>
      <c r="BP288" s="248" t="e">
        <f t="shared" si="145"/>
        <v>#DIV/0!</v>
      </c>
      <c r="BQ288" s="248" t="e">
        <f t="shared" si="145"/>
        <v>#DIV/0!</v>
      </c>
      <c r="BR288" s="248" t="e">
        <f t="shared" si="145"/>
        <v>#DIV/0!</v>
      </c>
      <c r="BS288" s="2153"/>
      <c r="BT288" s="2153"/>
      <c r="BU288" s="2153"/>
      <c r="BV288" s="2153"/>
      <c r="BW288" s="2153"/>
      <c r="BX288" s="2153"/>
      <c r="BY288" s="2153"/>
      <c r="BZ288" s="2153"/>
      <c r="CA288" s="2150"/>
      <c r="CB288" s="1"/>
      <c r="CC288" s="2184"/>
      <c r="CD288" s="2153"/>
      <c r="CE288" s="2153"/>
      <c r="CF288" s="2150"/>
      <c r="CG288" s="2288"/>
      <c r="CH288" s="1"/>
      <c r="CI288" s="1"/>
      <c r="CJ288" s="1"/>
      <c r="CK288" s="1"/>
      <c r="CL288" s="1"/>
      <c r="CM288" s="1"/>
      <c r="CN288" s="1"/>
      <c r="CO288" s="1"/>
      <c r="CP288" s="1"/>
      <c r="CQ288" s="1"/>
      <c r="CR288" s="1"/>
      <c r="CS288" s="1"/>
      <c r="CT288" s="1"/>
    </row>
    <row r="289" spans="1:98" ht="16.5" customHeight="1">
      <c r="A289" s="2184"/>
      <c r="B289" s="2261"/>
      <c r="C289" s="2254"/>
      <c r="D289" s="2261"/>
      <c r="E289" s="2254"/>
      <c r="F289" s="95"/>
      <c r="G289" s="142"/>
      <c r="H289" s="2150"/>
      <c r="I289" s="97"/>
      <c r="J289" s="98"/>
      <c r="K289" s="98"/>
      <c r="L289" s="98"/>
      <c r="M289" s="2150"/>
      <c r="N289" s="2184"/>
      <c r="O289" s="99"/>
      <c r="P289" s="100"/>
      <c r="Q289" s="2184"/>
      <c r="R289" s="2153"/>
      <c r="S289" s="2153"/>
      <c r="T289" s="2150"/>
      <c r="U289" s="27"/>
      <c r="V289" s="101">
        <v>5</v>
      </c>
      <c r="W289" s="120"/>
      <c r="X289" s="234"/>
      <c r="Y289" s="234"/>
      <c r="Z289" s="95"/>
      <c r="AA289" s="105"/>
      <c r="AB289" s="105"/>
      <c r="AC289" s="105"/>
      <c r="AD289" s="106"/>
      <c r="AE289" s="138"/>
      <c r="AF289" s="107"/>
      <c r="AG289" s="108"/>
      <c r="AH289" s="108"/>
      <c r="AI289" s="108"/>
      <c r="AJ289" s="109"/>
      <c r="AK289" s="110"/>
      <c r="AL289" s="111"/>
      <c r="AM289" s="111"/>
      <c r="AN289" s="112"/>
      <c r="AO289" s="8"/>
      <c r="AP289" s="113"/>
      <c r="AQ289" s="114"/>
      <c r="AR289" s="89"/>
      <c r="AS289" s="245" t="e">
        <f t="shared" si="62"/>
        <v>#DIV/0!</v>
      </c>
      <c r="AT289" s="246" t="e">
        <f t="shared" si="63"/>
        <v>#DIV/0!</v>
      </c>
      <c r="AU289" s="246" t="e">
        <f t="shared" si="64"/>
        <v>#DIV/0!</v>
      </c>
      <c r="AV289" s="246" t="e">
        <f t="shared" si="65"/>
        <v>#DIV/0!</v>
      </c>
      <c r="AW289" s="247" t="e">
        <f t="shared" si="66"/>
        <v>#DIV/0!</v>
      </c>
      <c r="AX289" s="247" t="e">
        <f t="shared" si="67"/>
        <v>#DIV/0!</v>
      </c>
      <c r="AY289" s="247" t="e">
        <f t="shared" si="68"/>
        <v>#DIV/0!</v>
      </c>
      <c r="AZ289" s="247" t="e">
        <f t="shared" si="69"/>
        <v>#DIV/0!</v>
      </c>
      <c r="BA289" s="248" t="e">
        <f t="shared" si="70"/>
        <v>#DIV/0!</v>
      </c>
      <c r="BB289" s="248" t="e">
        <f t="shared" si="71"/>
        <v>#DIV/0!</v>
      </c>
      <c r="BC289" s="248" t="e">
        <f t="shared" si="72"/>
        <v>#DIV/0!</v>
      </c>
      <c r="BD289" s="248" t="e">
        <f t="shared" si="73"/>
        <v>#DIV/0!</v>
      </c>
      <c r="BE289" s="118">
        <v>0.2</v>
      </c>
      <c r="BF289" s="118">
        <v>0.8</v>
      </c>
      <c r="BG289" s="248" t="e">
        <f t="shared" si="74"/>
        <v>#DIV/0!</v>
      </c>
      <c r="BH289" s="248" t="e">
        <f t="shared" si="75"/>
        <v>#DIV/0!</v>
      </c>
      <c r="BI289" s="248" t="e">
        <f t="shared" si="76"/>
        <v>#DIV/0!</v>
      </c>
      <c r="BJ289" s="248" t="e">
        <f t="shared" si="144"/>
        <v>#DIV/0!</v>
      </c>
      <c r="BK289" s="248" t="e">
        <f t="shared" si="144"/>
        <v>#DIV/0!</v>
      </c>
      <c r="BL289" s="248" t="e">
        <f t="shared" si="78"/>
        <v>#DIV/0!</v>
      </c>
      <c r="BM289" s="248" t="e">
        <f t="shared" si="79"/>
        <v>#DIV/0!</v>
      </c>
      <c r="BN289" s="248" t="e">
        <f t="shared" si="80"/>
        <v>#DIV/0!</v>
      </c>
      <c r="BO289" s="248" t="e">
        <f t="shared" si="145"/>
        <v>#DIV/0!</v>
      </c>
      <c r="BP289" s="248" t="e">
        <f t="shared" si="145"/>
        <v>#DIV/0!</v>
      </c>
      <c r="BQ289" s="248" t="e">
        <f t="shared" si="145"/>
        <v>#DIV/0!</v>
      </c>
      <c r="BR289" s="248" t="e">
        <f t="shared" si="145"/>
        <v>#DIV/0!</v>
      </c>
      <c r="BS289" s="2153"/>
      <c r="BT289" s="2153"/>
      <c r="BU289" s="2153"/>
      <c r="BV289" s="2153"/>
      <c r="BW289" s="2153"/>
      <c r="BX289" s="2153"/>
      <c r="BY289" s="2153"/>
      <c r="BZ289" s="2153"/>
      <c r="CA289" s="2150"/>
      <c r="CB289" s="1"/>
      <c r="CC289" s="2184"/>
      <c r="CD289" s="2153"/>
      <c r="CE289" s="2153"/>
      <c r="CF289" s="2150"/>
      <c r="CG289" s="2288"/>
      <c r="CH289" s="1"/>
      <c r="CI289" s="1"/>
      <c r="CJ289" s="1"/>
      <c r="CK289" s="1"/>
      <c r="CL289" s="1"/>
      <c r="CM289" s="1"/>
      <c r="CN289" s="1"/>
      <c r="CO289" s="1"/>
      <c r="CP289" s="1"/>
      <c r="CQ289" s="1"/>
      <c r="CR289" s="1"/>
      <c r="CS289" s="1"/>
      <c r="CT289" s="1"/>
    </row>
    <row r="290" spans="1:98" ht="16.5" customHeight="1">
      <c r="A290" s="2184"/>
      <c r="B290" s="2261"/>
      <c r="C290" s="2254"/>
      <c r="D290" s="2261"/>
      <c r="E290" s="2254"/>
      <c r="F290" s="95"/>
      <c r="G290" s="142"/>
      <c r="H290" s="2150"/>
      <c r="I290" s="97"/>
      <c r="J290" s="98"/>
      <c r="K290" s="98"/>
      <c r="L290" s="98"/>
      <c r="M290" s="2150"/>
      <c r="N290" s="2184"/>
      <c r="O290" s="99"/>
      <c r="P290" s="100"/>
      <c r="Q290" s="2184"/>
      <c r="R290" s="2153"/>
      <c r="S290" s="2153"/>
      <c r="T290" s="2150"/>
      <c r="U290" s="27"/>
      <c r="V290" s="101">
        <v>6</v>
      </c>
      <c r="W290" s="120"/>
      <c r="X290" s="234"/>
      <c r="Y290" s="234"/>
      <c r="Z290" s="95"/>
      <c r="AA290" s="105"/>
      <c r="AB290" s="105"/>
      <c r="AC290" s="105"/>
      <c r="AD290" s="106"/>
      <c r="AE290" s="138"/>
      <c r="AF290" s="107"/>
      <c r="AG290" s="108"/>
      <c r="AH290" s="108"/>
      <c r="AI290" s="108"/>
      <c r="AJ290" s="109"/>
      <c r="AK290" s="110"/>
      <c r="AL290" s="111"/>
      <c r="AM290" s="111"/>
      <c r="AN290" s="112"/>
      <c r="AO290" s="8"/>
      <c r="AP290" s="113"/>
      <c r="AQ290" s="114"/>
      <c r="AR290" s="89"/>
      <c r="AS290" s="245" t="e">
        <f t="shared" si="62"/>
        <v>#DIV/0!</v>
      </c>
      <c r="AT290" s="246" t="e">
        <f t="shared" si="63"/>
        <v>#DIV/0!</v>
      </c>
      <c r="AU290" s="246" t="e">
        <f t="shared" si="64"/>
        <v>#DIV/0!</v>
      </c>
      <c r="AV290" s="246" t="e">
        <f t="shared" si="65"/>
        <v>#DIV/0!</v>
      </c>
      <c r="AW290" s="247" t="e">
        <f t="shared" si="66"/>
        <v>#DIV/0!</v>
      </c>
      <c r="AX290" s="247" t="e">
        <f t="shared" si="67"/>
        <v>#DIV/0!</v>
      </c>
      <c r="AY290" s="247" t="e">
        <f t="shared" si="68"/>
        <v>#DIV/0!</v>
      </c>
      <c r="AZ290" s="247" t="e">
        <f t="shared" si="69"/>
        <v>#DIV/0!</v>
      </c>
      <c r="BA290" s="248" t="e">
        <f t="shared" si="70"/>
        <v>#DIV/0!</v>
      </c>
      <c r="BB290" s="248" t="e">
        <f t="shared" si="71"/>
        <v>#DIV/0!</v>
      </c>
      <c r="BC290" s="248" t="e">
        <f t="shared" si="72"/>
        <v>#DIV/0!</v>
      </c>
      <c r="BD290" s="248" t="e">
        <f t="shared" si="73"/>
        <v>#DIV/0!</v>
      </c>
      <c r="BE290" s="118">
        <v>0.2</v>
      </c>
      <c r="BF290" s="118">
        <v>0.8</v>
      </c>
      <c r="BG290" s="248" t="e">
        <f t="shared" si="74"/>
        <v>#DIV/0!</v>
      </c>
      <c r="BH290" s="248" t="e">
        <f t="shared" si="75"/>
        <v>#DIV/0!</v>
      </c>
      <c r="BI290" s="248" t="e">
        <f t="shared" si="76"/>
        <v>#DIV/0!</v>
      </c>
      <c r="BJ290" s="248" t="e">
        <f t="shared" si="144"/>
        <v>#DIV/0!</v>
      </c>
      <c r="BK290" s="248" t="e">
        <f t="shared" si="144"/>
        <v>#DIV/0!</v>
      </c>
      <c r="BL290" s="248" t="e">
        <f t="shared" si="78"/>
        <v>#DIV/0!</v>
      </c>
      <c r="BM290" s="248" t="e">
        <f t="shared" si="79"/>
        <v>#DIV/0!</v>
      </c>
      <c r="BN290" s="248" t="e">
        <f t="shared" si="80"/>
        <v>#DIV/0!</v>
      </c>
      <c r="BO290" s="248" t="e">
        <f t="shared" si="145"/>
        <v>#DIV/0!</v>
      </c>
      <c r="BP290" s="248" t="e">
        <f t="shared" si="145"/>
        <v>#DIV/0!</v>
      </c>
      <c r="BQ290" s="248" t="e">
        <f t="shared" si="145"/>
        <v>#DIV/0!</v>
      </c>
      <c r="BR290" s="248" t="e">
        <f t="shared" si="145"/>
        <v>#DIV/0!</v>
      </c>
      <c r="BS290" s="2153"/>
      <c r="BT290" s="2153"/>
      <c r="BU290" s="2153"/>
      <c r="BV290" s="2153"/>
      <c r="BW290" s="2153"/>
      <c r="BX290" s="2153"/>
      <c r="BY290" s="2153"/>
      <c r="BZ290" s="2153"/>
      <c r="CA290" s="2150"/>
      <c r="CB290" s="1"/>
      <c r="CC290" s="2184"/>
      <c r="CD290" s="2153"/>
      <c r="CE290" s="2153"/>
      <c r="CF290" s="2150"/>
      <c r="CG290" s="2288"/>
      <c r="CH290" s="1"/>
      <c r="CI290" s="1"/>
      <c r="CJ290" s="1"/>
      <c r="CK290" s="1"/>
      <c r="CL290" s="1"/>
      <c r="CM290" s="1"/>
      <c r="CN290" s="1"/>
      <c r="CO290" s="1"/>
      <c r="CP290" s="1"/>
      <c r="CQ290" s="1"/>
      <c r="CR290" s="1"/>
      <c r="CS290" s="1"/>
      <c r="CT290" s="1"/>
    </row>
    <row r="291" spans="1:98" ht="16.5" customHeight="1">
      <c r="A291" s="2184"/>
      <c r="B291" s="2261"/>
      <c r="C291" s="2254"/>
      <c r="D291" s="2261"/>
      <c r="E291" s="2254"/>
      <c r="F291" s="95"/>
      <c r="G291" s="142"/>
      <c r="H291" s="2150"/>
      <c r="I291" s="97"/>
      <c r="J291" s="98"/>
      <c r="K291" s="98"/>
      <c r="L291" s="98"/>
      <c r="M291" s="2150"/>
      <c r="N291" s="2184"/>
      <c r="O291" s="99"/>
      <c r="P291" s="100"/>
      <c r="Q291" s="2184"/>
      <c r="R291" s="2153"/>
      <c r="S291" s="2153"/>
      <c r="T291" s="2150"/>
      <c r="U291" s="27"/>
      <c r="V291" s="101">
        <v>7</v>
      </c>
      <c r="W291" s="120"/>
      <c r="X291" s="234"/>
      <c r="Y291" s="234"/>
      <c r="Z291" s="95"/>
      <c r="AA291" s="105"/>
      <c r="AB291" s="105"/>
      <c r="AC291" s="105"/>
      <c r="AD291" s="106"/>
      <c r="AE291" s="138"/>
      <c r="AF291" s="107"/>
      <c r="AG291" s="108"/>
      <c r="AH291" s="108"/>
      <c r="AI291" s="108"/>
      <c r="AJ291" s="109"/>
      <c r="AK291" s="110"/>
      <c r="AL291" s="111"/>
      <c r="AM291" s="111"/>
      <c r="AN291" s="112"/>
      <c r="AO291" s="8"/>
      <c r="AP291" s="113"/>
      <c r="AQ291" s="114"/>
      <c r="AR291" s="89"/>
      <c r="AS291" s="245" t="e">
        <f t="shared" si="62"/>
        <v>#DIV/0!</v>
      </c>
      <c r="AT291" s="246" t="e">
        <f t="shared" si="63"/>
        <v>#DIV/0!</v>
      </c>
      <c r="AU291" s="246" t="e">
        <f t="shared" si="64"/>
        <v>#DIV/0!</v>
      </c>
      <c r="AV291" s="246" t="e">
        <f t="shared" si="65"/>
        <v>#DIV/0!</v>
      </c>
      <c r="AW291" s="247" t="e">
        <f t="shared" si="66"/>
        <v>#DIV/0!</v>
      </c>
      <c r="AX291" s="247" t="e">
        <f t="shared" si="67"/>
        <v>#DIV/0!</v>
      </c>
      <c r="AY291" s="247" t="e">
        <f t="shared" si="68"/>
        <v>#DIV/0!</v>
      </c>
      <c r="AZ291" s="247" t="e">
        <f t="shared" si="69"/>
        <v>#DIV/0!</v>
      </c>
      <c r="BA291" s="248" t="e">
        <f t="shared" si="70"/>
        <v>#DIV/0!</v>
      </c>
      <c r="BB291" s="248" t="e">
        <f t="shared" si="71"/>
        <v>#DIV/0!</v>
      </c>
      <c r="BC291" s="248" t="e">
        <f t="shared" si="72"/>
        <v>#DIV/0!</v>
      </c>
      <c r="BD291" s="248" t="e">
        <f t="shared" si="73"/>
        <v>#DIV/0!</v>
      </c>
      <c r="BE291" s="118">
        <v>0.2</v>
      </c>
      <c r="BF291" s="118">
        <v>0.8</v>
      </c>
      <c r="BG291" s="248" t="e">
        <f t="shared" si="74"/>
        <v>#DIV/0!</v>
      </c>
      <c r="BH291" s="248" t="e">
        <f t="shared" si="75"/>
        <v>#DIV/0!</v>
      </c>
      <c r="BI291" s="248" t="e">
        <f t="shared" si="76"/>
        <v>#DIV/0!</v>
      </c>
      <c r="BJ291" s="248" t="e">
        <f t="shared" si="144"/>
        <v>#DIV/0!</v>
      </c>
      <c r="BK291" s="248" t="e">
        <f t="shared" si="144"/>
        <v>#DIV/0!</v>
      </c>
      <c r="BL291" s="248" t="e">
        <f t="shared" si="78"/>
        <v>#DIV/0!</v>
      </c>
      <c r="BM291" s="248" t="e">
        <f t="shared" si="79"/>
        <v>#DIV/0!</v>
      </c>
      <c r="BN291" s="248" t="e">
        <f t="shared" si="80"/>
        <v>#DIV/0!</v>
      </c>
      <c r="BO291" s="248" t="e">
        <f t="shared" si="145"/>
        <v>#DIV/0!</v>
      </c>
      <c r="BP291" s="248" t="e">
        <f t="shared" si="145"/>
        <v>#DIV/0!</v>
      </c>
      <c r="BQ291" s="248" t="e">
        <f t="shared" si="145"/>
        <v>#DIV/0!</v>
      </c>
      <c r="BR291" s="248" t="e">
        <f t="shared" si="145"/>
        <v>#DIV/0!</v>
      </c>
      <c r="BS291" s="2153"/>
      <c r="BT291" s="2153"/>
      <c r="BU291" s="2153"/>
      <c r="BV291" s="2153"/>
      <c r="BW291" s="2153"/>
      <c r="BX291" s="2153"/>
      <c r="BY291" s="2153"/>
      <c r="BZ291" s="2153"/>
      <c r="CA291" s="2150"/>
      <c r="CB291" s="1"/>
      <c r="CC291" s="2184"/>
      <c r="CD291" s="2153"/>
      <c r="CE291" s="2153"/>
      <c r="CF291" s="2150"/>
      <c r="CG291" s="2288"/>
      <c r="CH291" s="1"/>
      <c r="CI291" s="1"/>
      <c r="CJ291" s="1"/>
      <c r="CK291" s="1"/>
      <c r="CL291" s="1"/>
      <c r="CM291" s="1"/>
      <c r="CN291" s="1"/>
      <c r="CO291" s="1"/>
      <c r="CP291" s="1"/>
      <c r="CQ291" s="1"/>
      <c r="CR291" s="1"/>
      <c r="CS291" s="1"/>
      <c r="CT291" s="1"/>
    </row>
    <row r="292" spans="1:98" ht="16.5" customHeight="1">
      <c r="A292" s="2184"/>
      <c r="B292" s="2261"/>
      <c r="C292" s="2254"/>
      <c r="D292" s="2261"/>
      <c r="E292" s="2254"/>
      <c r="F292" s="95"/>
      <c r="G292" s="142"/>
      <c r="H292" s="2150"/>
      <c r="I292" s="97"/>
      <c r="J292" s="98"/>
      <c r="K292" s="98"/>
      <c r="L292" s="98"/>
      <c r="M292" s="2150"/>
      <c r="N292" s="2184"/>
      <c r="O292" s="99"/>
      <c r="P292" s="100"/>
      <c r="Q292" s="2184"/>
      <c r="R292" s="2153"/>
      <c r="S292" s="2153"/>
      <c r="T292" s="2150"/>
      <c r="U292" s="27"/>
      <c r="V292" s="101">
        <v>8</v>
      </c>
      <c r="W292" s="120"/>
      <c r="X292" s="234"/>
      <c r="Y292" s="234"/>
      <c r="Z292" s="95"/>
      <c r="AA292" s="105"/>
      <c r="AB292" s="105"/>
      <c r="AC292" s="105"/>
      <c r="AD292" s="106"/>
      <c r="AE292" s="138"/>
      <c r="AF292" s="107"/>
      <c r="AG292" s="108"/>
      <c r="AH292" s="108"/>
      <c r="AI292" s="108"/>
      <c r="AJ292" s="109"/>
      <c r="AK292" s="110"/>
      <c r="AL292" s="111"/>
      <c r="AM292" s="111"/>
      <c r="AN292" s="112"/>
      <c r="AO292" s="8"/>
      <c r="AP292" s="113"/>
      <c r="AQ292" s="114"/>
      <c r="AR292" s="89"/>
      <c r="AS292" s="245" t="e">
        <f t="shared" si="62"/>
        <v>#DIV/0!</v>
      </c>
      <c r="AT292" s="246" t="e">
        <f t="shared" si="63"/>
        <v>#DIV/0!</v>
      </c>
      <c r="AU292" s="246" t="e">
        <f t="shared" si="64"/>
        <v>#DIV/0!</v>
      </c>
      <c r="AV292" s="246" t="e">
        <f t="shared" si="65"/>
        <v>#DIV/0!</v>
      </c>
      <c r="AW292" s="247" t="e">
        <f t="shared" si="66"/>
        <v>#DIV/0!</v>
      </c>
      <c r="AX292" s="247" t="e">
        <f t="shared" si="67"/>
        <v>#DIV/0!</v>
      </c>
      <c r="AY292" s="247" t="e">
        <f t="shared" si="68"/>
        <v>#DIV/0!</v>
      </c>
      <c r="AZ292" s="247" t="e">
        <f t="shared" si="69"/>
        <v>#DIV/0!</v>
      </c>
      <c r="BA292" s="248" t="e">
        <f t="shared" si="70"/>
        <v>#DIV/0!</v>
      </c>
      <c r="BB292" s="248" t="e">
        <f t="shared" si="71"/>
        <v>#DIV/0!</v>
      </c>
      <c r="BC292" s="248" t="e">
        <f t="shared" si="72"/>
        <v>#DIV/0!</v>
      </c>
      <c r="BD292" s="248" t="e">
        <f t="shared" si="73"/>
        <v>#DIV/0!</v>
      </c>
      <c r="BE292" s="118">
        <v>0.2</v>
      </c>
      <c r="BF292" s="118">
        <v>0.8</v>
      </c>
      <c r="BG292" s="248" t="e">
        <f t="shared" si="74"/>
        <v>#DIV/0!</v>
      </c>
      <c r="BH292" s="248" t="e">
        <f t="shared" si="75"/>
        <v>#DIV/0!</v>
      </c>
      <c r="BI292" s="248" t="e">
        <f t="shared" si="76"/>
        <v>#DIV/0!</v>
      </c>
      <c r="BJ292" s="248" t="e">
        <f t="shared" ref="BJ292:BK307" si="148">+AZ292*BE292</f>
        <v>#DIV/0!</v>
      </c>
      <c r="BK292" s="248" t="e">
        <f t="shared" si="148"/>
        <v>#DIV/0!</v>
      </c>
      <c r="BL292" s="248" t="e">
        <f t="shared" si="78"/>
        <v>#DIV/0!</v>
      </c>
      <c r="BM292" s="248" t="e">
        <f t="shared" si="79"/>
        <v>#DIV/0!</v>
      </c>
      <c r="BN292" s="248" t="e">
        <f t="shared" si="80"/>
        <v>#DIV/0!</v>
      </c>
      <c r="BO292" s="248" t="e">
        <f t="shared" ref="BO292:BR307" si="149">+BG292+BK292</f>
        <v>#DIV/0!</v>
      </c>
      <c r="BP292" s="248" t="e">
        <f t="shared" si="149"/>
        <v>#DIV/0!</v>
      </c>
      <c r="BQ292" s="248" t="e">
        <f t="shared" si="149"/>
        <v>#DIV/0!</v>
      </c>
      <c r="BR292" s="248" t="e">
        <f t="shared" si="149"/>
        <v>#DIV/0!</v>
      </c>
      <c r="BS292" s="2153"/>
      <c r="BT292" s="2153"/>
      <c r="BU292" s="2153"/>
      <c r="BV292" s="2153"/>
      <c r="BW292" s="2153"/>
      <c r="BX292" s="2153"/>
      <c r="BY292" s="2153"/>
      <c r="BZ292" s="2153"/>
      <c r="CA292" s="2150"/>
      <c r="CB292" s="1"/>
      <c r="CC292" s="2184"/>
      <c r="CD292" s="2153"/>
      <c r="CE292" s="2153"/>
      <c r="CF292" s="2150"/>
      <c r="CG292" s="2288"/>
      <c r="CH292" s="1"/>
      <c r="CI292" s="1"/>
      <c r="CJ292" s="1"/>
      <c r="CK292" s="1"/>
      <c r="CL292" s="1"/>
      <c r="CM292" s="1"/>
      <c r="CN292" s="1"/>
      <c r="CO292" s="1"/>
      <c r="CP292" s="1"/>
      <c r="CQ292" s="1"/>
      <c r="CR292" s="1"/>
      <c r="CS292" s="1"/>
      <c r="CT292" s="1"/>
    </row>
    <row r="293" spans="1:98" ht="16.5" customHeight="1">
      <c r="A293" s="2184"/>
      <c r="B293" s="2261"/>
      <c r="C293" s="2254"/>
      <c r="D293" s="2261"/>
      <c r="E293" s="2254"/>
      <c r="F293" s="95"/>
      <c r="G293" s="142"/>
      <c r="H293" s="2150"/>
      <c r="I293" s="97"/>
      <c r="J293" s="98"/>
      <c r="K293" s="98"/>
      <c r="L293" s="98"/>
      <c r="M293" s="2150"/>
      <c r="N293" s="2184"/>
      <c r="O293" s="99"/>
      <c r="P293" s="100"/>
      <c r="Q293" s="2184"/>
      <c r="R293" s="2153"/>
      <c r="S293" s="2153"/>
      <c r="T293" s="2150"/>
      <c r="U293" s="27"/>
      <c r="V293" s="101">
        <v>9</v>
      </c>
      <c r="W293" s="120"/>
      <c r="X293" s="234"/>
      <c r="Y293" s="234"/>
      <c r="Z293" s="95"/>
      <c r="AA293" s="105"/>
      <c r="AB293" s="105"/>
      <c r="AC293" s="105"/>
      <c r="AD293" s="106"/>
      <c r="AE293" s="138"/>
      <c r="AF293" s="107"/>
      <c r="AG293" s="108"/>
      <c r="AH293" s="108"/>
      <c r="AI293" s="108"/>
      <c r="AJ293" s="109"/>
      <c r="AK293" s="110"/>
      <c r="AL293" s="111"/>
      <c r="AM293" s="111"/>
      <c r="AN293" s="112"/>
      <c r="AO293" s="8"/>
      <c r="AP293" s="113"/>
      <c r="AQ293" s="114"/>
      <c r="AR293" s="89"/>
      <c r="AS293" s="245" t="e">
        <f t="shared" si="62"/>
        <v>#DIV/0!</v>
      </c>
      <c r="AT293" s="246" t="e">
        <f t="shared" si="63"/>
        <v>#DIV/0!</v>
      </c>
      <c r="AU293" s="246" t="e">
        <f t="shared" si="64"/>
        <v>#DIV/0!</v>
      </c>
      <c r="AV293" s="246" t="e">
        <f t="shared" si="65"/>
        <v>#DIV/0!</v>
      </c>
      <c r="AW293" s="247" t="e">
        <f t="shared" si="66"/>
        <v>#DIV/0!</v>
      </c>
      <c r="AX293" s="247" t="e">
        <f t="shared" si="67"/>
        <v>#DIV/0!</v>
      </c>
      <c r="AY293" s="247" t="e">
        <f t="shared" si="68"/>
        <v>#DIV/0!</v>
      </c>
      <c r="AZ293" s="247" t="e">
        <f t="shared" si="69"/>
        <v>#DIV/0!</v>
      </c>
      <c r="BA293" s="248" t="e">
        <f t="shared" si="70"/>
        <v>#DIV/0!</v>
      </c>
      <c r="BB293" s="248" t="e">
        <f t="shared" si="71"/>
        <v>#DIV/0!</v>
      </c>
      <c r="BC293" s="248" t="e">
        <f t="shared" si="72"/>
        <v>#DIV/0!</v>
      </c>
      <c r="BD293" s="248" t="e">
        <f t="shared" si="73"/>
        <v>#DIV/0!</v>
      </c>
      <c r="BE293" s="118">
        <v>0.2</v>
      </c>
      <c r="BF293" s="118">
        <v>0.8</v>
      </c>
      <c r="BG293" s="248" t="e">
        <f t="shared" si="74"/>
        <v>#DIV/0!</v>
      </c>
      <c r="BH293" s="248" t="e">
        <f t="shared" si="75"/>
        <v>#DIV/0!</v>
      </c>
      <c r="BI293" s="248" t="e">
        <f t="shared" si="76"/>
        <v>#DIV/0!</v>
      </c>
      <c r="BJ293" s="248" t="e">
        <f t="shared" si="148"/>
        <v>#DIV/0!</v>
      </c>
      <c r="BK293" s="248" t="e">
        <f t="shared" si="148"/>
        <v>#DIV/0!</v>
      </c>
      <c r="BL293" s="248" t="e">
        <f t="shared" si="78"/>
        <v>#DIV/0!</v>
      </c>
      <c r="BM293" s="248" t="e">
        <f t="shared" si="79"/>
        <v>#DIV/0!</v>
      </c>
      <c r="BN293" s="248" t="e">
        <f t="shared" si="80"/>
        <v>#DIV/0!</v>
      </c>
      <c r="BO293" s="248" t="e">
        <f t="shared" si="149"/>
        <v>#DIV/0!</v>
      </c>
      <c r="BP293" s="248" t="e">
        <f t="shared" si="149"/>
        <v>#DIV/0!</v>
      </c>
      <c r="BQ293" s="248" t="e">
        <f t="shared" si="149"/>
        <v>#DIV/0!</v>
      </c>
      <c r="BR293" s="248" t="e">
        <f t="shared" si="149"/>
        <v>#DIV/0!</v>
      </c>
      <c r="BS293" s="2153"/>
      <c r="BT293" s="2153"/>
      <c r="BU293" s="2153"/>
      <c r="BV293" s="2153"/>
      <c r="BW293" s="2153"/>
      <c r="BX293" s="2153"/>
      <c r="BY293" s="2153"/>
      <c r="BZ293" s="2153"/>
      <c r="CA293" s="2150"/>
      <c r="CB293" s="1"/>
      <c r="CC293" s="2184"/>
      <c r="CD293" s="2153"/>
      <c r="CE293" s="2153"/>
      <c r="CF293" s="2150"/>
      <c r="CG293" s="2288"/>
      <c r="CH293" s="1"/>
      <c r="CI293" s="1"/>
      <c r="CJ293" s="1"/>
      <c r="CK293" s="1"/>
      <c r="CL293" s="1"/>
      <c r="CM293" s="1"/>
      <c r="CN293" s="1"/>
      <c r="CO293" s="1"/>
      <c r="CP293" s="1"/>
      <c r="CQ293" s="1"/>
      <c r="CR293" s="1"/>
      <c r="CS293" s="1"/>
      <c r="CT293" s="1"/>
    </row>
    <row r="294" spans="1:98" ht="16.5" customHeight="1" thickBot="1">
      <c r="A294" s="2179"/>
      <c r="B294" s="2200"/>
      <c r="C294" s="2201"/>
      <c r="D294" s="2200"/>
      <c r="E294" s="2201"/>
      <c r="F294" s="150"/>
      <c r="G294" s="151"/>
      <c r="H294" s="2151"/>
      <c r="I294" s="121"/>
      <c r="J294" s="122"/>
      <c r="K294" s="122"/>
      <c r="L294" s="122"/>
      <c r="M294" s="2151"/>
      <c r="N294" s="2179"/>
      <c r="O294" s="123"/>
      <c r="P294" s="124"/>
      <c r="Q294" s="2179"/>
      <c r="R294" s="2154"/>
      <c r="S294" s="2154"/>
      <c r="T294" s="2151"/>
      <c r="U294" s="27"/>
      <c r="V294" s="168">
        <v>10</v>
      </c>
      <c r="W294" s="179"/>
      <c r="X294" s="235"/>
      <c r="Y294" s="235"/>
      <c r="Z294" s="150"/>
      <c r="AA294" s="126"/>
      <c r="AB294" s="126"/>
      <c r="AC294" s="126"/>
      <c r="AD294" s="127"/>
      <c r="AE294" s="138"/>
      <c r="AF294" s="154"/>
      <c r="AG294" s="156"/>
      <c r="AH294" s="156"/>
      <c r="AI294" s="156"/>
      <c r="AJ294" s="157"/>
      <c r="AK294" s="128"/>
      <c r="AL294" s="129"/>
      <c r="AM294" s="129"/>
      <c r="AN294" s="130"/>
      <c r="AO294" s="8"/>
      <c r="AP294" s="131"/>
      <c r="AQ294" s="132"/>
      <c r="AR294" s="89"/>
      <c r="AS294" s="249" t="e">
        <f t="shared" si="62"/>
        <v>#DIV/0!</v>
      </c>
      <c r="AT294" s="250" t="e">
        <f t="shared" si="63"/>
        <v>#DIV/0!</v>
      </c>
      <c r="AU294" s="250" t="e">
        <f t="shared" si="64"/>
        <v>#DIV/0!</v>
      </c>
      <c r="AV294" s="250" t="e">
        <f t="shared" si="65"/>
        <v>#DIV/0!</v>
      </c>
      <c r="AW294" s="251" t="e">
        <f t="shared" si="66"/>
        <v>#DIV/0!</v>
      </c>
      <c r="AX294" s="251" t="e">
        <f t="shared" si="67"/>
        <v>#DIV/0!</v>
      </c>
      <c r="AY294" s="251" t="e">
        <f t="shared" si="68"/>
        <v>#DIV/0!</v>
      </c>
      <c r="AZ294" s="251" t="e">
        <f t="shared" si="69"/>
        <v>#DIV/0!</v>
      </c>
      <c r="BA294" s="252" t="e">
        <f t="shared" si="70"/>
        <v>#DIV/0!</v>
      </c>
      <c r="BB294" s="252" t="e">
        <f t="shared" si="71"/>
        <v>#DIV/0!</v>
      </c>
      <c r="BC294" s="252" t="e">
        <f t="shared" si="72"/>
        <v>#DIV/0!</v>
      </c>
      <c r="BD294" s="252" t="e">
        <f t="shared" si="73"/>
        <v>#DIV/0!</v>
      </c>
      <c r="BE294" s="159">
        <v>0.2</v>
      </c>
      <c r="BF294" s="159">
        <v>0.8</v>
      </c>
      <c r="BG294" s="252" t="e">
        <f t="shared" si="74"/>
        <v>#DIV/0!</v>
      </c>
      <c r="BH294" s="252" t="e">
        <f t="shared" si="75"/>
        <v>#DIV/0!</v>
      </c>
      <c r="BI294" s="252" t="e">
        <f t="shared" si="76"/>
        <v>#DIV/0!</v>
      </c>
      <c r="BJ294" s="252" t="e">
        <f t="shared" si="148"/>
        <v>#DIV/0!</v>
      </c>
      <c r="BK294" s="252" t="e">
        <f t="shared" si="148"/>
        <v>#DIV/0!</v>
      </c>
      <c r="BL294" s="252" t="e">
        <f t="shared" si="78"/>
        <v>#DIV/0!</v>
      </c>
      <c r="BM294" s="252" t="e">
        <f t="shared" si="79"/>
        <v>#DIV/0!</v>
      </c>
      <c r="BN294" s="252" t="e">
        <f t="shared" si="80"/>
        <v>#DIV/0!</v>
      </c>
      <c r="BO294" s="252" t="e">
        <f t="shared" si="149"/>
        <v>#DIV/0!</v>
      </c>
      <c r="BP294" s="252" t="e">
        <f t="shared" si="149"/>
        <v>#DIV/0!</v>
      </c>
      <c r="BQ294" s="252" t="e">
        <f t="shared" si="149"/>
        <v>#DIV/0!</v>
      </c>
      <c r="BR294" s="252" t="e">
        <f t="shared" si="149"/>
        <v>#DIV/0!</v>
      </c>
      <c r="BS294" s="2154"/>
      <c r="BT294" s="2154"/>
      <c r="BU294" s="2154"/>
      <c r="BV294" s="2154"/>
      <c r="BW294" s="2154"/>
      <c r="BX294" s="2154"/>
      <c r="BY294" s="2154"/>
      <c r="BZ294" s="2154"/>
      <c r="CA294" s="2151"/>
      <c r="CB294" s="1"/>
      <c r="CC294" s="2179"/>
      <c r="CD294" s="2154"/>
      <c r="CE294" s="2154"/>
      <c r="CF294" s="2151"/>
      <c r="CG294" s="2289"/>
      <c r="CH294" s="1"/>
      <c r="CI294" s="1"/>
      <c r="CJ294" s="1"/>
      <c r="CK294" s="1"/>
      <c r="CL294" s="1"/>
      <c r="CM294" s="1"/>
      <c r="CN294" s="1"/>
      <c r="CO294" s="1"/>
      <c r="CP294" s="1"/>
      <c r="CQ294" s="1"/>
      <c r="CR294" s="1"/>
      <c r="CS294" s="1"/>
      <c r="CT294" s="1"/>
    </row>
    <row r="295" spans="1:98" ht="16.5" customHeight="1">
      <c r="A295" s="2124">
        <v>29</v>
      </c>
      <c r="B295" s="2127"/>
      <c r="C295" s="2252"/>
      <c r="D295" s="2325"/>
      <c r="E295" s="2252"/>
      <c r="F295" s="66"/>
      <c r="G295" s="135"/>
      <c r="H295" s="2139"/>
      <c r="I295" s="69"/>
      <c r="J295" s="70"/>
      <c r="K295" s="70"/>
      <c r="L295" s="70"/>
      <c r="M295" s="2328"/>
      <c r="N295" s="2263">
        <f>+P295+P296+P297+P298+P299+P300+P301+P302+P303+P304</f>
        <v>0</v>
      </c>
      <c r="O295" s="72"/>
      <c r="P295" s="73"/>
      <c r="Q295" s="2264"/>
      <c r="R295" s="2265"/>
      <c r="S295" s="2265"/>
      <c r="T295" s="2266"/>
      <c r="U295" s="27"/>
      <c r="V295" s="75">
        <v>1</v>
      </c>
      <c r="W295" s="72"/>
      <c r="X295" s="236"/>
      <c r="Y295" s="236"/>
      <c r="Z295" s="66"/>
      <c r="AA295" s="79"/>
      <c r="AB295" s="79"/>
      <c r="AC295" s="79"/>
      <c r="AD295" s="80"/>
      <c r="AE295" s="138"/>
      <c r="AF295" s="81"/>
      <c r="AG295" s="82"/>
      <c r="AH295" s="82"/>
      <c r="AI295" s="82"/>
      <c r="AJ295" s="83"/>
      <c r="AK295" s="84"/>
      <c r="AL295" s="85"/>
      <c r="AM295" s="85"/>
      <c r="AN295" s="86"/>
      <c r="AO295" s="8"/>
      <c r="AP295" s="87"/>
      <c r="AQ295" s="88"/>
      <c r="AR295" s="89"/>
      <c r="AS295" s="241" t="e">
        <f t="shared" si="62"/>
        <v>#DIV/0!</v>
      </c>
      <c r="AT295" s="242" t="e">
        <f t="shared" si="63"/>
        <v>#DIV/0!</v>
      </c>
      <c r="AU295" s="242" t="e">
        <f t="shared" si="64"/>
        <v>#DIV/0!</v>
      </c>
      <c r="AV295" s="242" t="e">
        <f t="shared" si="65"/>
        <v>#DIV/0!</v>
      </c>
      <c r="AW295" s="243" t="e">
        <f t="shared" si="66"/>
        <v>#DIV/0!</v>
      </c>
      <c r="AX295" s="243" t="e">
        <f t="shared" si="67"/>
        <v>#DIV/0!</v>
      </c>
      <c r="AY295" s="243" t="e">
        <f t="shared" si="68"/>
        <v>#DIV/0!</v>
      </c>
      <c r="AZ295" s="243" t="e">
        <f t="shared" si="69"/>
        <v>#DIV/0!</v>
      </c>
      <c r="BA295" s="244" t="e">
        <f t="shared" si="70"/>
        <v>#DIV/0!</v>
      </c>
      <c r="BB295" s="244" t="e">
        <f t="shared" si="71"/>
        <v>#DIV/0!</v>
      </c>
      <c r="BC295" s="244" t="e">
        <f t="shared" si="72"/>
        <v>#DIV/0!</v>
      </c>
      <c r="BD295" s="244" t="e">
        <f t="shared" si="73"/>
        <v>#DIV/0!</v>
      </c>
      <c r="BE295" s="94">
        <v>0.2</v>
      </c>
      <c r="BF295" s="94">
        <v>0.8</v>
      </c>
      <c r="BG295" s="244" t="e">
        <f t="shared" si="74"/>
        <v>#DIV/0!</v>
      </c>
      <c r="BH295" s="244" t="e">
        <f t="shared" si="75"/>
        <v>#DIV/0!</v>
      </c>
      <c r="BI295" s="244" t="e">
        <f t="shared" si="76"/>
        <v>#DIV/0!</v>
      </c>
      <c r="BJ295" s="244" t="e">
        <f t="shared" si="148"/>
        <v>#DIV/0!</v>
      </c>
      <c r="BK295" s="244" t="e">
        <f t="shared" si="148"/>
        <v>#DIV/0!</v>
      </c>
      <c r="BL295" s="244" t="e">
        <f t="shared" si="78"/>
        <v>#DIV/0!</v>
      </c>
      <c r="BM295" s="244" t="e">
        <f t="shared" si="79"/>
        <v>#DIV/0!</v>
      </c>
      <c r="BN295" s="244" t="e">
        <f t="shared" si="80"/>
        <v>#DIV/0!</v>
      </c>
      <c r="BO295" s="244" t="e">
        <f t="shared" si="149"/>
        <v>#DIV/0!</v>
      </c>
      <c r="BP295" s="244" t="e">
        <f t="shared" si="149"/>
        <v>#DIV/0!</v>
      </c>
      <c r="BQ295" s="244" t="e">
        <f t="shared" si="149"/>
        <v>#DIV/0!</v>
      </c>
      <c r="BR295" s="244" t="e">
        <f t="shared" si="149"/>
        <v>#DIV/0!</v>
      </c>
      <c r="BS295" s="2324" t="e">
        <f t="shared" ref="BS295:BV295" si="150">AVERAGEIF(BO295:BO304,"&lt;&gt;#¡DIV/0!")</f>
        <v>#DIV/0!</v>
      </c>
      <c r="BT295" s="2324" t="e">
        <f t="shared" si="150"/>
        <v>#DIV/0!</v>
      </c>
      <c r="BU295" s="2324" t="e">
        <f t="shared" si="150"/>
        <v>#DIV/0!</v>
      </c>
      <c r="BV295" s="2324" t="e">
        <f t="shared" si="150"/>
        <v>#DIV/0!</v>
      </c>
      <c r="BW295" s="2327" t="e">
        <f>+C295*BS295</f>
        <v>#DIV/0!</v>
      </c>
      <c r="BX295" s="2327" t="e">
        <f>+C295*BT295</f>
        <v>#DIV/0!</v>
      </c>
      <c r="BY295" s="2327" t="e">
        <f>+C295*BU295</f>
        <v>#DIV/0!</v>
      </c>
      <c r="BZ295" s="2327" t="e">
        <f>+C295*BV295</f>
        <v>#DIV/0!</v>
      </c>
      <c r="CA295" s="2326" t="e">
        <f>SUM(BW295:BZ304)</f>
        <v>#DIV/0!</v>
      </c>
      <c r="CB295" s="1"/>
      <c r="CC295" s="2273" t="e">
        <f t="shared" ref="CC295:CF295" si="151">+Q295/$N$295</f>
        <v>#DIV/0!</v>
      </c>
      <c r="CD295" s="2267" t="e">
        <f t="shared" si="151"/>
        <v>#DIV/0!</v>
      </c>
      <c r="CE295" s="2267" t="e">
        <f t="shared" si="151"/>
        <v>#DIV/0!</v>
      </c>
      <c r="CF295" s="2297" t="e">
        <f t="shared" si="151"/>
        <v>#DIV/0!</v>
      </c>
      <c r="CG295" s="2287" t="e">
        <f>AVERAGE(CC295:CF304)</f>
        <v>#DIV/0!</v>
      </c>
      <c r="CH295" s="1"/>
      <c r="CI295" s="1"/>
      <c r="CJ295" s="1"/>
      <c r="CK295" s="1"/>
      <c r="CL295" s="1"/>
      <c r="CM295" s="1"/>
      <c r="CN295" s="1"/>
      <c r="CO295" s="1"/>
      <c r="CP295" s="1"/>
      <c r="CQ295" s="1"/>
      <c r="CR295" s="1"/>
      <c r="CS295" s="1"/>
      <c r="CT295" s="1"/>
    </row>
    <row r="296" spans="1:98" ht="16.5" customHeight="1">
      <c r="A296" s="2184"/>
      <c r="B296" s="2261"/>
      <c r="C296" s="2254"/>
      <c r="D296" s="2261"/>
      <c r="E296" s="2254"/>
      <c r="F296" s="95"/>
      <c r="G296" s="142"/>
      <c r="H296" s="2150"/>
      <c r="I296" s="97"/>
      <c r="J296" s="98"/>
      <c r="K296" s="98"/>
      <c r="L296" s="98"/>
      <c r="M296" s="2150"/>
      <c r="N296" s="2184"/>
      <c r="O296" s="99"/>
      <c r="P296" s="100"/>
      <c r="Q296" s="2184"/>
      <c r="R296" s="2153"/>
      <c r="S296" s="2153"/>
      <c r="T296" s="2150"/>
      <c r="U296" s="27"/>
      <c r="V296" s="101">
        <v>2</v>
      </c>
      <c r="W296" s="120"/>
      <c r="X296" s="234"/>
      <c r="Y296" s="234"/>
      <c r="Z296" s="95"/>
      <c r="AA296" s="105"/>
      <c r="AB296" s="105"/>
      <c r="AC296" s="105"/>
      <c r="AD296" s="106"/>
      <c r="AE296" s="138"/>
      <c r="AF296" s="107"/>
      <c r="AG296" s="108"/>
      <c r="AH296" s="108"/>
      <c r="AI296" s="108"/>
      <c r="AJ296" s="109"/>
      <c r="AK296" s="110"/>
      <c r="AL296" s="111"/>
      <c r="AM296" s="111"/>
      <c r="AN296" s="112"/>
      <c r="AO296" s="8"/>
      <c r="AP296" s="113"/>
      <c r="AQ296" s="114"/>
      <c r="AR296" s="89"/>
      <c r="AS296" s="245" t="e">
        <f t="shared" si="62"/>
        <v>#DIV/0!</v>
      </c>
      <c r="AT296" s="246" t="e">
        <f t="shared" si="63"/>
        <v>#DIV/0!</v>
      </c>
      <c r="AU296" s="246" t="e">
        <f t="shared" si="64"/>
        <v>#DIV/0!</v>
      </c>
      <c r="AV296" s="246" t="e">
        <f t="shared" si="65"/>
        <v>#DIV/0!</v>
      </c>
      <c r="AW296" s="247" t="e">
        <f t="shared" si="66"/>
        <v>#DIV/0!</v>
      </c>
      <c r="AX296" s="247" t="e">
        <f t="shared" si="67"/>
        <v>#DIV/0!</v>
      </c>
      <c r="AY296" s="247" t="e">
        <f t="shared" si="68"/>
        <v>#DIV/0!</v>
      </c>
      <c r="AZ296" s="247" t="e">
        <f t="shared" si="69"/>
        <v>#DIV/0!</v>
      </c>
      <c r="BA296" s="248" t="e">
        <f t="shared" si="70"/>
        <v>#DIV/0!</v>
      </c>
      <c r="BB296" s="248" t="e">
        <f t="shared" si="71"/>
        <v>#DIV/0!</v>
      </c>
      <c r="BC296" s="248" t="e">
        <f t="shared" si="72"/>
        <v>#DIV/0!</v>
      </c>
      <c r="BD296" s="248" t="e">
        <f t="shared" si="73"/>
        <v>#DIV/0!</v>
      </c>
      <c r="BE296" s="118">
        <v>0.2</v>
      </c>
      <c r="BF296" s="118">
        <v>0.8</v>
      </c>
      <c r="BG296" s="248" t="e">
        <f t="shared" si="74"/>
        <v>#DIV/0!</v>
      </c>
      <c r="BH296" s="248" t="e">
        <f t="shared" si="75"/>
        <v>#DIV/0!</v>
      </c>
      <c r="BI296" s="248" t="e">
        <f t="shared" si="76"/>
        <v>#DIV/0!</v>
      </c>
      <c r="BJ296" s="248" t="e">
        <f t="shared" si="148"/>
        <v>#DIV/0!</v>
      </c>
      <c r="BK296" s="248" t="e">
        <f t="shared" si="148"/>
        <v>#DIV/0!</v>
      </c>
      <c r="BL296" s="248" t="e">
        <f t="shared" si="78"/>
        <v>#DIV/0!</v>
      </c>
      <c r="BM296" s="248" t="e">
        <f t="shared" si="79"/>
        <v>#DIV/0!</v>
      </c>
      <c r="BN296" s="248" t="e">
        <f t="shared" si="80"/>
        <v>#DIV/0!</v>
      </c>
      <c r="BO296" s="248" t="e">
        <f t="shared" si="149"/>
        <v>#DIV/0!</v>
      </c>
      <c r="BP296" s="248" t="e">
        <f t="shared" si="149"/>
        <v>#DIV/0!</v>
      </c>
      <c r="BQ296" s="248" t="e">
        <f t="shared" si="149"/>
        <v>#DIV/0!</v>
      </c>
      <c r="BR296" s="248" t="e">
        <f t="shared" si="149"/>
        <v>#DIV/0!</v>
      </c>
      <c r="BS296" s="2153"/>
      <c r="BT296" s="2153"/>
      <c r="BU296" s="2153"/>
      <c r="BV296" s="2153"/>
      <c r="BW296" s="2153"/>
      <c r="BX296" s="2153"/>
      <c r="BY296" s="2153"/>
      <c r="BZ296" s="2153"/>
      <c r="CA296" s="2150"/>
      <c r="CB296" s="1"/>
      <c r="CC296" s="2184"/>
      <c r="CD296" s="2153"/>
      <c r="CE296" s="2153"/>
      <c r="CF296" s="2150"/>
      <c r="CG296" s="2288"/>
      <c r="CH296" s="1"/>
      <c r="CI296" s="1"/>
      <c r="CJ296" s="1"/>
      <c r="CK296" s="1"/>
      <c r="CL296" s="1"/>
      <c r="CM296" s="1"/>
      <c r="CN296" s="1"/>
      <c r="CO296" s="1"/>
      <c r="CP296" s="1"/>
      <c r="CQ296" s="1"/>
      <c r="CR296" s="1"/>
      <c r="CS296" s="1"/>
      <c r="CT296" s="1"/>
    </row>
    <row r="297" spans="1:98" ht="16.5" customHeight="1">
      <c r="A297" s="2184"/>
      <c r="B297" s="2261"/>
      <c r="C297" s="2254"/>
      <c r="D297" s="2261"/>
      <c r="E297" s="2254"/>
      <c r="F297" s="95"/>
      <c r="G297" s="142"/>
      <c r="H297" s="2150"/>
      <c r="I297" s="97"/>
      <c r="J297" s="98"/>
      <c r="K297" s="98"/>
      <c r="L297" s="98"/>
      <c r="M297" s="2150"/>
      <c r="N297" s="2184"/>
      <c r="O297" s="99"/>
      <c r="P297" s="100"/>
      <c r="Q297" s="2184"/>
      <c r="R297" s="2153"/>
      <c r="S297" s="2153"/>
      <c r="T297" s="2150"/>
      <c r="U297" s="27"/>
      <c r="V297" s="101">
        <v>3</v>
      </c>
      <c r="W297" s="120"/>
      <c r="X297" s="234"/>
      <c r="Y297" s="234"/>
      <c r="Z297" s="95"/>
      <c r="AA297" s="105"/>
      <c r="AB297" s="105"/>
      <c r="AC297" s="105"/>
      <c r="AD297" s="106"/>
      <c r="AE297" s="138"/>
      <c r="AF297" s="107"/>
      <c r="AG297" s="108"/>
      <c r="AH297" s="108"/>
      <c r="AI297" s="108"/>
      <c r="AJ297" s="109"/>
      <c r="AK297" s="110"/>
      <c r="AL297" s="111"/>
      <c r="AM297" s="111"/>
      <c r="AN297" s="112"/>
      <c r="AO297" s="8"/>
      <c r="AP297" s="113"/>
      <c r="AQ297" s="114"/>
      <c r="AR297" s="89"/>
      <c r="AS297" s="245" t="e">
        <f t="shared" si="62"/>
        <v>#DIV/0!</v>
      </c>
      <c r="AT297" s="246" t="e">
        <f t="shared" si="63"/>
        <v>#DIV/0!</v>
      </c>
      <c r="AU297" s="246" t="e">
        <f t="shared" si="64"/>
        <v>#DIV/0!</v>
      </c>
      <c r="AV297" s="246" t="e">
        <f t="shared" si="65"/>
        <v>#DIV/0!</v>
      </c>
      <c r="AW297" s="247" t="e">
        <f t="shared" si="66"/>
        <v>#DIV/0!</v>
      </c>
      <c r="AX297" s="247" t="e">
        <f t="shared" si="67"/>
        <v>#DIV/0!</v>
      </c>
      <c r="AY297" s="247" t="e">
        <f t="shared" si="68"/>
        <v>#DIV/0!</v>
      </c>
      <c r="AZ297" s="247" t="e">
        <f t="shared" si="69"/>
        <v>#DIV/0!</v>
      </c>
      <c r="BA297" s="248" t="e">
        <f t="shared" si="70"/>
        <v>#DIV/0!</v>
      </c>
      <c r="BB297" s="248" t="e">
        <f t="shared" si="71"/>
        <v>#DIV/0!</v>
      </c>
      <c r="BC297" s="248" t="e">
        <f t="shared" si="72"/>
        <v>#DIV/0!</v>
      </c>
      <c r="BD297" s="248" t="e">
        <f t="shared" si="73"/>
        <v>#DIV/0!</v>
      </c>
      <c r="BE297" s="118">
        <v>0.2</v>
      </c>
      <c r="BF297" s="118">
        <v>0.8</v>
      </c>
      <c r="BG297" s="248" t="e">
        <f t="shared" si="74"/>
        <v>#DIV/0!</v>
      </c>
      <c r="BH297" s="248" t="e">
        <f t="shared" si="75"/>
        <v>#DIV/0!</v>
      </c>
      <c r="BI297" s="248" t="e">
        <f t="shared" si="76"/>
        <v>#DIV/0!</v>
      </c>
      <c r="BJ297" s="248" t="e">
        <f t="shared" si="148"/>
        <v>#DIV/0!</v>
      </c>
      <c r="BK297" s="248" t="e">
        <f t="shared" si="148"/>
        <v>#DIV/0!</v>
      </c>
      <c r="BL297" s="248" t="e">
        <f t="shared" si="78"/>
        <v>#DIV/0!</v>
      </c>
      <c r="BM297" s="248" t="e">
        <f t="shared" si="79"/>
        <v>#DIV/0!</v>
      </c>
      <c r="BN297" s="248" t="e">
        <f t="shared" si="80"/>
        <v>#DIV/0!</v>
      </c>
      <c r="BO297" s="248" t="e">
        <f t="shared" si="149"/>
        <v>#DIV/0!</v>
      </c>
      <c r="BP297" s="248" t="e">
        <f t="shared" si="149"/>
        <v>#DIV/0!</v>
      </c>
      <c r="BQ297" s="248" t="e">
        <f t="shared" si="149"/>
        <v>#DIV/0!</v>
      </c>
      <c r="BR297" s="248" t="e">
        <f t="shared" si="149"/>
        <v>#DIV/0!</v>
      </c>
      <c r="BS297" s="2153"/>
      <c r="BT297" s="2153"/>
      <c r="BU297" s="2153"/>
      <c r="BV297" s="2153"/>
      <c r="BW297" s="2153"/>
      <c r="BX297" s="2153"/>
      <c r="BY297" s="2153"/>
      <c r="BZ297" s="2153"/>
      <c r="CA297" s="2150"/>
      <c r="CB297" s="1"/>
      <c r="CC297" s="2184"/>
      <c r="CD297" s="2153"/>
      <c r="CE297" s="2153"/>
      <c r="CF297" s="2150"/>
      <c r="CG297" s="2288"/>
      <c r="CH297" s="1"/>
      <c r="CI297" s="1"/>
      <c r="CJ297" s="1"/>
      <c r="CK297" s="1"/>
      <c r="CL297" s="1"/>
      <c r="CM297" s="1"/>
      <c r="CN297" s="1"/>
      <c r="CO297" s="1"/>
      <c r="CP297" s="1"/>
      <c r="CQ297" s="1"/>
      <c r="CR297" s="1"/>
      <c r="CS297" s="1"/>
      <c r="CT297" s="1"/>
    </row>
    <row r="298" spans="1:98" ht="16.5" customHeight="1">
      <c r="A298" s="2184"/>
      <c r="B298" s="2261"/>
      <c r="C298" s="2254"/>
      <c r="D298" s="2261"/>
      <c r="E298" s="2254"/>
      <c r="F298" s="95"/>
      <c r="G298" s="142"/>
      <c r="H298" s="2150"/>
      <c r="I298" s="97"/>
      <c r="J298" s="98"/>
      <c r="K298" s="98"/>
      <c r="L298" s="98"/>
      <c r="M298" s="2150"/>
      <c r="N298" s="2184"/>
      <c r="O298" s="99"/>
      <c r="P298" s="100"/>
      <c r="Q298" s="2184"/>
      <c r="R298" s="2153"/>
      <c r="S298" s="2153"/>
      <c r="T298" s="2150"/>
      <c r="U298" s="27"/>
      <c r="V298" s="101">
        <v>4</v>
      </c>
      <c r="W298" s="120"/>
      <c r="X298" s="234"/>
      <c r="Y298" s="234"/>
      <c r="Z298" s="95"/>
      <c r="AA298" s="105"/>
      <c r="AB298" s="105"/>
      <c r="AC298" s="105"/>
      <c r="AD298" s="106"/>
      <c r="AE298" s="138"/>
      <c r="AF298" s="107"/>
      <c r="AG298" s="108"/>
      <c r="AH298" s="108"/>
      <c r="AI298" s="108"/>
      <c r="AJ298" s="109"/>
      <c r="AK298" s="110"/>
      <c r="AL298" s="111"/>
      <c r="AM298" s="111"/>
      <c r="AN298" s="112"/>
      <c r="AO298" s="8"/>
      <c r="AP298" s="113"/>
      <c r="AQ298" s="114"/>
      <c r="AR298" s="89"/>
      <c r="AS298" s="245" t="e">
        <f t="shared" si="62"/>
        <v>#DIV/0!</v>
      </c>
      <c r="AT298" s="246" t="e">
        <f t="shared" si="63"/>
        <v>#DIV/0!</v>
      </c>
      <c r="AU298" s="246" t="e">
        <f t="shared" si="64"/>
        <v>#DIV/0!</v>
      </c>
      <c r="AV298" s="246" t="e">
        <f t="shared" si="65"/>
        <v>#DIV/0!</v>
      </c>
      <c r="AW298" s="247" t="e">
        <f t="shared" si="66"/>
        <v>#DIV/0!</v>
      </c>
      <c r="AX298" s="247" t="e">
        <f t="shared" si="67"/>
        <v>#DIV/0!</v>
      </c>
      <c r="AY298" s="247" t="e">
        <f t="shared" si="68"/>
        <v>#DIV/0!</v>
      </c>
      <c r="AZ298" s="247" t="e">
        <f t="shared" si="69"/>
        <v>#DIV/0!</v>
      </c>
      <c r="BA298" s="248" t="e">
        <f t="shared" si="70"/>
        <v>#DIV/0!</v>
      </c>
      <c r="BB298" s="248" t="e">
        <f t="shared" si="71"/>
        <v>#DIV/0!</v>
      </c>
      <c r="BC298" s="248" t="e">
        <f t="shared" si="72"/>
        <v>#DIV/0!</v>
      </c>
      <c r="BD298" s="248" t="e">
        <f t="shared" si="73"/>
        <v>#DIV/0!</v>
      </c>
      <c r="BE298" s="118">
        <v>0.2</v>
      </c>
      <c r="BF298" s="118">
        <v>0.8</v>
      </c>
      <c r="BG298" s="248" t="e">
        <f t="shared" si="74"/>
        <v>#DIV/0!</v>
      </c>
      <c r="BH298" s="248" t="e">
        <f t="shared" si="75"/>
        <v>#DIV/0!</v>
      </c>
      <c r="BI298" s="248" t="e">
        <f t="shared" si="76"/>
        <v>#DIV/0!</v>
      </c>
      <c r="BJ298" s="248" t="e">
        <f t="shared" si="148"/>
        <v>#DIV/0!</v>
      </c>
      <c r="BK298" s="248" t="e">
        <f t="shared" si="148"/>
        <v>#DIV/0!</v>
      </c>
      <c r="BL298" s="248" t="e">
        <f t="shared" si="78"/>
        <v>#DIV/0!</v>
      </c>
      <c r="BM298" s="248" t="e">
        <f t="shared" si="79"/>
        <v>#DIV/0!</v>
      </c>
      <c r="BN298" s="248" t="e">
        <f t="shared" si="80"/>
        <v>#DIV/0!</v>
      </c>
      <c r="BO298" s="248" t="e">
        <f t="shared" si="149"/>
        <v>#DIV/0!</v>
      </c>
      <c r="BP298" s="248" t="e">
        <f t="shared" si="149"/>
        <v>#DIV/0!</v>
      </c>
      <c r="BQ298" s="248" t="e">
        <f t="shared" si="149"/>
        <v>#DIV/0!</v>
      </c>
      <c r="BR298" s="248" t="e">
        <f t="shared" si="149"/>
        <v>#DIV/0!</v>
      </c>
      <c r="BS298" s="2153"/>
      <c r="BT298" s="2153"/>
      <c r="BU298" s="2153"/>
      <c r="BV298" s="2153"/>
      <c r="BW298" s="2153"/>
      <c r="BX298" s="2153"/>
      <c r="BY298" s="2153"/>
      <c r="BZ298" s="2153"/>
      <c r="CA298" s="2150"/>
      <c r="CB298" s="1"/>
      <c r="CC298" s="2184"/>
      <c r="CD298" s="2153"/>
      <c r="CE298" s="2153"/>
      <c r="CF298" s="2150"/>
      <c r="CG298" s="2288"/>
      <c r="CH298" s="1"/>
      <c r="CI298" s="1"/>
      <c r="CJ298" s="1"/>
      <c r="CK298" s="1"/>
      <c r="CL298" s="1"/>
      <c r="CM298" s="1"/>
      <c r="CN298" s="1"/>
      <c r="CO298" s="1"/>
      <c r="CP298" s="1"/>
      <c r="CQ298" s="1"/>
      <c r="CR298" s="1"/>
      <c r="CS298" s="1"/>
      <c r="CT298" s="1"/>
    </row>
    <row r="299" spans="1:98" ht="16.5" customHeight="1">
      <c r="A299" s="2184"/>
      <c r="B299" s="2261"/>
      <c r="C299" s="2254"/>
      <c r="D299" s="2261"/>
      <c r="E299" s="2254"/>
      <c r="F299" s="95"/>
      <c r="G299" s="142"/>
      <c r="H299" s="2150"/>
      <c r="I299" s="97"/>
      <c r="J299" s="98"/>
      <c r="K299" s="98"/>
      <c r="L299" s="98"/>
      <c r="M299" s="2150"/>
      <c r="N299" s="2184"/>
      <c r="O299" s="99"/>
      <c r="P299" s="100"/>
      <c r="Q299" s="2184"/>
      <c r="R299" s="2153"/>
      <c r="S299" s="2153"/>
      <c r="T299" s="2150"/>
      <c r="U299" s="27"/>
      <c r="V299" s="101">
        <v>5</v>
      </c>
      <c r="W299" s="120"/>
      <c r="X299" s="234"/>
      <c r="Y299" s="234"/>
      <c r="Z299" s="95"/>
      <c r="AA299" s="105"/>
      <c r="AB299" s="105"/>
      <c r="AC299" s="105"/>
      <c r="AD299" s="106"/>
      <c r="AE299" s="138"/>
      <c r="AF299" s="107"/>
      <c r="AG299" s="108"/>
      <c r="AH299" s="108"/>
      <c r="AI299" s="108"/>
      <c r="AJ299" s="109"/>
      <c r="AK299" s="110"/>
      <c r="AL299" s="111"/>
      <c r="AM299" s="111"/>
      <c r="AN299" s="112"/>
      <c r="AO299" s="8"/>
      <c r="AP299" s="113"/>
      <c r="AQ299" s="114"/>
      <c r="AR299" s="89"/>
      <c r="AS299" s="245" t="e">
        <f t="shared" si="62"/>
        <v>#DIV/0!</v>
      </c>
      <c r="AT299" s="246" t="e">
        <f t="shared" si="63"/>
        <v>#DIV/0!</v>
      </c>
      <c r="AU299" s="246" t="e">
        <f t="shared" si="64"/>
        <v>#DIV/0!</v>
      </c>
      <c r="AV299" s="246" t="e">
        <f t="shared" si="65"/>
        <v>#DIV/0!</v>
      </c>
      <c r="AW299" s="247" t="e">
        <f t="shared" si="66"/>
        <v>#DIV/0!</v>
      </c>
      <c r="AX299" s="247" t="e">
        <f t="shared" si="67"/>
        <v>#DIV/0!</v>
      </c>
      <c r="AY299" s="247" t="e">
        <f t="shared" si="68"/>
        <v>#DIV/0!</v>
      </c>
      <c r="AZ299" s="247" t="e">
        <f t="shared" si="69"/>
        <v>#DIV/0!</v>
      </c>
      <c r="BA299" s="248" t="e">
        <f t="shared" si="70"/>
        <v>#DIV/0!</v>
      </c>
      <c r="BB299" s="248" t="e">
        <f t="shared" si="71"/>
        <v>#DIV/0!</v>
      </c>
      <c r="BC299" s="248" t="e">
        <f t="shared" si="72"/>
        <v>#DIV/0!</v>
      </c>
      <c r="BD299" s="248" t="e">
        <f t="shared" si="73"/>
        <v>#DIV/0!</v>
      </c>
      <c r="BE299" s="118">
        <v>0.2</v>
      </c>
      <c r="BF299" s="118">
        <v>0.8</v>
      </c>
      <c r="BG299" s="248" t="e">
        <f t="shared" si="74"/>
        <v>#DIV/0!</v>
      </c>
      <c r="BH299" s="248" t="e">
        <f t="shared" si="75"/>
        <v>#DIV/0!</v>
      </c>
      <c r="BI299" s="248" t="e">
        <f t="shared" si="76"/>
        <v>#DIV/0!</v>
      </c>
      <c r="BJ299" s="248" t="e">
        <f t="shared" si="148"/>
        <v>#DIV/0!</v>
      </c>
      <c r="BK299" s="248" t="e">
        <f t="shared" si="148"/>
        <v>#DIV/0!</v>
      </c>
      <c r="BL299" s="248" t="e">
        <f t="shared" si="78"/>
        <v>#DIV/0!</v>
      </c>
      <c r="BM299" s="248" t="e">
        <f t="shared" si="79"/>
        <v>#DIV/0!</v>
      </c>
      <c r="BN299" s="248" t="e">
        <f t="shared" si="80"/>
        <v>#DIV/0!</v>
      </c>
      <c r="BO299" s="248" t="e">
        <f t="shared" si="149"/>
        <v>#DIV/0!</v>
      </c>
      <c r="BP299" s="248" t="e">
        <f t="shared" si="149"/>
        <v>#DIV/0!</v>
      </c>
      <c r="BQ299" s="248" t="e">
        <f t="shared" si="149"/>
        <v>#DIV/0!</v>
      </c>
      <c r="BR299" s="248" t="e">
        <f t="shared" si="149"/>
        <v>#DIV/0!</v>
      </c>
      <c r="BS299" s="2153"/>
      <c r="BT299" s="2153"/>
      <c r="BU299" s="2153"/>
      <c r="BV299" s="2153"/>
      <c r="BW299" s="2153"/>
      <c r="BX299" s="2153"/>
      <c r="BY299" s="2153"/>
      <c r="BZ299" s="2153"/>
      <c r="CA299" s="2150"/>
      <c r="CB299" s="1"/>
      <c r="CC299" s="2184"/>
      <c r="CD299" s="2153"/>
      <c r="CE299" s="2153"/>
      <c r="CF299" s="2150"/>
      <c r="CG299" s="2288"/>
      <c r="CH299" s="1"/>
      <c r="CI299" s="1"/>
      <c r="CJ299" s="1"/>
      <c r="CK299" s="1"/>
      <c r="CL299" s="1"/>
      <c r="CM299" s="1"/>
      <c r="CN299" s="1"/>
      <c r="CO299" s="1"/>
      <c r="CP299" s="1"/>
      <c r="CQ299" s="1"/>
      <c r="CR299" s="1"/>
      <c r="CS299" s="1"/>
      <c r="CT299" s="1"/>
    </row>
    <row r="300" spans="1:98" ht="16.5" customHeight="1">
      <c r="A300" s="2184"/>
      <c r="B300" s="2261"/>
      <c r="C300" s="2254"/>
      <c r="D300" s="2261"/>
      <c r="E300" s="2254"/>
      <c r="F300" s="95"/>
      <c r="G300" s="142"/>
      <c r="H300" s="2150"/>
      <c r="I300" s="97"/>
      <c r="J300" s="98"/>
      <c r="K300" s="98"/>
      <c r="L300" s="98"/>
      <c r="M300" s="2150"/>
      <c r="N300" s="2184"/>
      <c r="O300" s="99"/>
      <c r="P300" s="100"/>
      <c r="Q300" s="2184"/>
      <c r="R300" s="2153"/>
      <c r="S300" s="2153"/>
      <c r="T300" s="2150"/>
      <c r="U300" s="27"/>
      <c r="V300" s="101">
        <v>6</v>
      </c>
      <c r="W300" s="120"/>
      <c r="X300" s="234"/>
      <c r="Y300" s="234"/>
      <c r="Z300" s="95"/>
      <c r="AA300" s="105"/>
      <c r="AB300" s="105"/>
      <c r="AC300" s="105"/>
      <c r="AD300" s="106"/>
      <c r="AE300" s="138"/>
      <c r="AF300" s="107"/>
      <c r="AG300" s="108"/>
      <c r="AH300" s="108"/>
      <c r="AI300" s="108"/>
      <c r="AJ300" s="109"/>
      <c r="AK300" s="110"/>
      <c r="AL300" s="111"/>
      <c r="AM300" s="111"/>
      <c r="AN300" s="112"/>
      <c r="AO300" s="8"/>
      <c r="AP300" s="113"/>
      <c r="AQ300" s="114"/>
      <c r="AR300" s="89"/>
      <c r="AS300" s="245" t="e">
        <f t="shared" si="62"/>
        <v>#DIV/0!</v>
      </c>
      <c r="AT300" s="246" t="e">
        <f t="shared" si="63"/>
        <v>#DIV/0!</v>
      </c>
      <c r="AU300" s="246" t="e">
        <f t="shared" si="64"/>
        <v>#DIV/0!</v>
      </c>
      <c r="AV300" s="246" t="e">
        <f t="shared" si="65"/>
        <v>#DIV/0!</v>
      </c>
      <c r="AW300" s="247" t="e">
        <f t="shared" si="66"/>
        <v>#DIV/0!</v>
      </c>
      <c r="AX300" s="247" t="e">
        <f t="shared" si="67"/>
        <v>#DIV/0!</v>
      </c>
      <c r="AY300" s="247" t="e">
        <f t="shared" si="68"/>
        <v>#DIV/0!</v>
      </c>
      <c r="AZ300" s="247" t="e">
        <f t="shared" si="69"/>
        <v>#DIV/0!</v>
      </c>
      <c r="BA300" s="248" t="e">
        <f t="shared" si="70"/>
        <v>#DIV/0!</v>
      </c>
      <c r="BB300" s="248" t="e">
        <f t="shared" si="71"/>
        <v>#DIV/0!</v>
      </c>
      <c r="BC300" s="248" t="e">
        <f t="shared" si="72"/>
        <v>#DIV/0!</v>
      </c>
      <c r="BD300" s="248" t="e">
        <f t="shared" si="73"/>
        <v>#DIV/0!</v>
      </c>
      <c r="BE300" s="118">
        <v>0.2</v>
      </c>
      <c r="BF300" s="118">
        <v>0.8</v>
      </c>
      <c r="BG300" s="248" t="e">
        <f t="shared" si="74"/>
        <v>#DIV/0!</v>
      </c>
      <c r="BH300" s="248" t="e">
        <f t="shared" si="75"/>
        <v>#DIV/0!</v>
      </c>
      <c r="BI300" s="248" t="e">
        <f t="shared" si="76"/>
        <v>#DIV/0!</v>
      </c>
      <c r="BJ300" s="248" t="e">
        <f t="shared" si="148"/>
        <v>#DIV/0!</v>
      </c>
      <c r="BK300" s="248" t="e">
        <f t="shared" si="148"/>
        <v>#DIV/0!</v>
      </c>
      <c r="BL300" s="248" t="e">
        <f t="shared" si="78"/>
        <v>#DIV/0!</v>
      </c>
      <c r="BM300" s="248" t="e">
        <f t="shared" si="79"/>
        <v>#DIV/0!</v>
      </c>
      <c r="BN300" s="248" t="e">
        <f t="shared" si="80"/>
        <v>#DIV/0!</v>
      </c>
      <c r="BO300" s="248" t="e">
        <f t="shared" si="149"/>
        <v>#DIV/0!</v>
      </c>
      <c r="BP300" s="248" t="e">
        <f t="shared" si="149"/>
        <v>#DIV/0!</v>
      </c>
      <c r="BQ300" s="248" t="e">
        <f t="shared" si="149"/>
        <v>#DIV/0!</v>
      </c>
      <c r="BR300" s="248" t="e">
        <f t="shared" si="149"/>
        <v>#DIV/0!</v>
      </c>
      <c r="BS300" s="2153"/>
      <c r="BT300" s="2153"/>
      <c r="BU300" s="2153"/>
      <c r="BV300" s="2153"/>
      <c r="BW300" s="2153"/>
      <c r="BX300" s="2153"/>
      <c r="BY300" s="2153"/>
      <c r="BZ300" s="2153"/>
      <c r="CA300" s="2150"/>
      <c r="CB300" s="1"/>
      <c r="CC300" s="2184"/>
      <c r="CD300" s="2153"/>
      <c r="CE300" s="2153"/>
      <c r="CF300" s="2150"/>
      <c r="CG300" s="2288"/>
      <c r="CH300" s="1"/>
      <c r="CI300" s="1"/>
      <c r="CJ300" s="1"/>
      <c r="CK300" s="1"/>
      <c r="CL300" s="1"/>
      <c r="CM300" s="1"/>
      <c r="CN300" s="1"/>
      <c r="CO300" s="1"/>
      <c r="CP300" s="1"/>
      <c r="CQ300" s="1"/>
      <c r="CR300" s="1"/>
      <c r="CS300" s="1"/>
      <c r="CT300" s="1"/>
    </row>
    <row r="301" spans="1:98" ht="16.5" customHeight="1">
      <c r="A301" s="2184"/>
      <c r="B301" s="2261"/>
      <c r="C301" s="2254"/>
      <c r="D301" s="2261"/>
      <c r="E301" s="2254"/>
      <c r="F301" s="95"/>
      <c r="G301" s="142"/>
      <c r="H301" s="2150"/>
      <c r="I301" s="97"/>
      <c r="J301" s="98"/>
      <c r="K301" s="98"/>
      <c r="L301" s="98"/>
      <c r="M301" s="2150"/>
      <c r="N301" s="2184"/>
      <c r="O301" s="99"/>
      <c r="P301" s="100"/>
      <c r="Q301" s="2184"/>
      <c r="R301" s="2153"/>
      <c r="S301" s="2153"/>
      <c r="T301" s="2150"/>
      <c r="U301" s="27"/>
      <c r="V301" s="101">
        <v>7</v>
      </c>
      <c r="W301" s="120"/>
      <c r="X301" s="234"/>
      <c r="Y301" s="234"/>
      <c r="Z301" s="95"/>
      <c r="AA301" s="105"/>
      <c r="AB301" s="105"/>
      <c r="AC301" s="105"/>
      <c r="AD301" s="106"/>
      <c r="AE301" s="138"/>
      <c r="AF301" s="107"/>
      <c r="AG301" s="108"/>
      <c r="AH301" s="108"/>
      <c r="AI301" s="108"/>
      <c r="AJ301" s="109"/>
      <c r="AK301" s="110"/>
      <c r="AL301" s="111"/>
      <c r="AM301" s="111"/>
      <c r="AN301" s="112"/>
      <c r="AO301" s="8"/>
      <c r="AP301" s="113"/>
      <c r="AQ301" s="114"/>
      <c r="AR301" s="89"/>
      <c r="AS301" s="245" t="e">
        <f t="shared" si="62"/>
        <v>#DIV/0!</v>
      </c>
      <c r="AT301" s="246" t="e">
        <f t="shared" si="63"/>
        <v>#DIV/0!</v>
      </c>
      <c r="AU301" s="246" t="e">
        <f t="shared" si="64"/>
        <v>#DIV/0!</v>
      </c>
      <c r="AV301" s="246" t="e">
        <f t="shared" si="65"/>
        <v>#DIV/0!</v>
      </c>
      <c r="AW301" s="247" t="e">
        <f t="shared" si="66"/>
        <v>#DIV/0!</v>
      </c>
      <c r="AX301" s="247" t="e">
        <f t="shared" si="67"/>
        <v>#DIV/0!</v>
      </c>
      <c r="AY301" s="247" t="e">
        <f t="shared" si="68"/>
        <v>#DIV/0!</v>
      </c>
      <c r="AZ301" s="247" t="e">
        <f t="shared" si="69"/>
        <v>#DIV/0!</v>
      </c>
      <c r="BA301" s="248" t="e">
        <f t="shared" si="70"/>
        <v>#DIV/0!</v>
      </c>
      <c r="BB301" s="248" t="e">
        <f t="shared" si="71"/>
        <v>#DIV/0!</v>
      </c>
      <c r="BC301" s="248" t="e">
        <f t="shared" si="72"/>
        <v>#DIV/0!</v>
      </c>
      <c r="BD301" s="248" t="e">
        <f t="shared" si="73"/>
        <v>#DIV/0!</v>
      </c>
      <c r="BE301" s="118">
        <v>0.2</v>
      </c>
      <c r="BF301" s="118">
        <v>0.8</v>
      </c>
      <c r="BG301" s="248" t="e">
        <f t="shared" si="74"/>
        <v>#DIV/0!</v>
      </c>
      <c r="BH301" s="248" t="e">
        <f t="shared" si="75"/>
        <v>#DIV/0!</v>
      </c>
      <c r="BI301" s="248" t="e">
        <f t="shared" si="76"/>
        <v>#DIV/0!</v>
      </c>
      <c r="BJ301" s="248" t="e">
        <f t="shared" si="148"/>
        <v>#DIV/0!</v>
      </c>
      <c r="BK301" s="248" t="e">
        <f t="shared" si="148"/>
        <v>#DIV/0!</v>
      </c>
      <c r="BL301" s="248" t="e">
        <f t="shared" si="78"/>
        <v>#DIV/0!</v>
      </c>
      <c r="BM301" s="248" t="e">
        <f t="shared" si="79"/>
        <v>#DIV/0!</v>
      </c>
      <c r="BN301" s="248" t="e">
        <f t="shared" si="80"/>
        <v>#DIV/0!</v>
      </c>
      <c r="BO301" s="248" t="e">
        <f t="shared" si="149"/>
        <v>#DIV/0!</v>
      </c>
      <c r="BP301" s="248" t="e">
        <f t="shared" si="149"/>
        <v>#DIV/0!</v>
      </c>
      <c r="BQ301" s="248" t="e">
        <f t="shared" si="149"/>
        <v>#DIV/0!</v>
      </c>
      <c r="BR301" s="248" t="e">
        <f t="shared" si="149"/>
        <v>#DIV/0!</v>
      </c>
      <c r="BS301" s="2153"/>
      <c r="BT301" s="2153"/>
      <c r="BU301" s="2153"/>
      <c r="BV301" s="2153"/>
      <c r="BW301" s="2153"/>
      <c r="BX301" s="2153"/>
      <c r="BY301" s="2153"/>
      <c r="BZ301" s="2153"/>
      <c r="CA301" s="2150"/>
      <c r="CB301" s="1"/>
      <c r="CC301" s="2184"/>
      <c r="CD301" s="2153"/>
      <c r="CE301" s="2153"/>
      <c r="CF301" s="2150"/>
      <c r="CG301" s="2288"/>
      <c r="CH301" s="1"/>
      <c r="CI301" s="1"/>
      <c r="CJ301" s="1"/>
      <c r="CK301" s="1"/>
      <c r="CL301" s="1"/>
      <c r="CM301" s="1"/>
      <c r="CN301" s="1"/>
      <c r="CO301" s="1"/>
      <c r="CP301" s="1"/>
      <c r="CQ301" s="1"/>
      <c r="CR301" s="1"/>
      <c r="CS301" s="1"/>
      <c r="CT301" s="1"/>
    </row>
    <row r="302" spans="1:98" ht="16.5" customHeight="1">
      <c r="A302" s="2184"/>
      <c r="B302" s="2261"/>
      <c r="C302" s="2254"/>
      <c r="D302" s="2261"/>
      <c r="E302" s="2254"/>
      <c r="F302" s="95"/>
      <c r="G302" s="142"/>
      <c r="H302" s="2150"/>
      <c r="I302" s="97"/>
      <c r="J302" s="98"/>
      <c r="K302" s="98"/>
      <c r="L302" s="98"/>
      <c r="M302" s="2150"/>
      <c r="N302" s="2184"/>
      <c r="O302" s="99"/>
      <c r="P302" s="100"/>
      <c r="Q302" s="2184"/>
      <c r="R302" s="2153"/>
      <c r="S302" s="2153"/>
      <c r="T302" s="2150"/>
      <c r="U302" s="27"/>
      <c r="V302" s="101">
        <v>8</v>
      </c>
      <c r="W302" s="120"/>
      <c r="X302" s="234"/>
      <c r="Y302" s="234"/>
      <c r="Z302" s="95"/>
      <c r="AA302" s="105"/>
      <c r="AB302" s="105"/>
      <c r="AC302" s="105"/>
      <c r="AD302" s="106"/>
      <c r="AE302" s="138"/>
      <c r="AF302" s="107"/>
      <c r="AG302" s="108"/>
      <c r="AH302" s="108"/>
      <c r="AI302" s="108"/>
      <c r="AJ302" s="109"/>
      <c r="AK302" s="110"/>
      <c r="AL302" s="111"/>
      <c r="AM302" s="111"/>
      <c r="AN302" s="112"/>
      <c r="AO302" s="8"/>
      <c r="AP302" s="113"/>
      <c r="AQ302" s="114"/>
      <c r="AR302" s="89"/>
      <c r="AS302" s="245" t="e">
        <f t="shared" si="62"/>
        <v>#DIV/0!</v>
      </c>
      <c r="AT302" s="246" t="e">
        <f t="shared" si="63"/>
        <v>#DIV/0!</v>
      </c>
      <c r="AU302" s="246" t="e">
        <f t="shared" si="64"/>
        <v>#DIV/0!</v>
      </c>
      <c r="AV302" s="246" t="e">
        <f t="shared" si="65"/>
        <v>#DIV/0!</v>
      </c>
      <c r="AW302" s="247" t="e">
        <f t="shared" si="66"/>
        <v>#DIV/0!</v>
      </c>
      <c r="AX302" s="247" t="e">
        <f t="shared" si="67"/>
        <v>#DIV/0!</v>
      </c>
      <c r="AY302" s="247" t="e">
        <f t="shared" si="68"/>
        <v>#DIV/0!</v>
      </c>
      <c r="AZ302" s="247" t="e">
        <f t="shared" si="69"/>
        <v>#DIV/0!</v>
      </c>
      <c r="BA302" s="248" t="e">
        <f t="shared" si="70"/>
        <v>#DIV/0!</v>
      </c>
      <c r="BB302" s="248" t="e">
        <f t="shared" si="71"/>
        <v>#DIV/0!</v>
      </c>
      <c r="BC302" s="248" t="e">
        <f t="shared" si="72"/>
        <v>#DIV/0!</v>
      </c>
      <c r="BD302" s="248" t="e">
        <f t="shared" si="73"/>
        <v>#DIV/0!</v>
      </c>
      <c r="BE302" s="118">
        <v>0.2</v>
      </c>
      <c r="BF302" s="118">
        <v>0.8</v>
      </c>
      <c r="BG302" s="248" t="e">
        <f t="shared" si="74"/>
        <v>#DIV/0!</v>
      </c>
      <c r="BH302" s="248" t="e">
        <f t="shared" si="75"/>
        <v>#DIV/0!</v>
      </c>
      <c r="BI302" s="248" t="e">
        <f t="shared" si="76"/>
        <v>#DIV/0!</v>
      </c>
      <c r="BJ302" s="248" t="e">
        <f t="shared" si="148"/>
        <v>#DIV/0!</v>
      </c>
      <c r="BK302" s="248" t="e">
        <f t="shared" si="148"/>
        <v>#DIV/0!</v>
      </c>
      <c r="BL302" s="248" t="e">
        <f t="shared" si="78"/>
        <v>#DIV/0!</v>
      </c>
      <c r="BM302" s="248" t="e">
        <f t="shared" si="79"/>
        <v>#DIV/0!</v>
      </c>
      <c r="BN302" s="248" t="e">
        <f t="shared" si="80"/>
        <v>#DIV/0!</v>
      </c>
      <c r="BO302" s="248" t="e">
        <f t="shared" si="149"/>
        <v>#DIV/0!</v>
      </c>
      <c r="BP302" s="248" t="e">
        <f t="shared" si="149"/>
        <v>#DIV/0!</v>
      </c>
      <c r="BQ302" s="248" t="e">
        <f t="shared" si="149"/>
        <v>#DIV/0!</v>
      </c>
      <c r="BR302" s="248" t="e">
        <f t="shared" si="149"/>
        <v>#DIV/0!</v>
      </c>
      <c r="BS302" s="2153"/>
      <c r="BT302" s="2153"/>
      <c r="BU302" s="2153"/>
      <c r="BV302" s="2153"/>
      <c r="BW302" s="2153"/>
      <c r="BX302" s="2153"/>
      <c r="BY302" s="2153"/>
      <c r="BZ302" s="2153"/>
      <c r="CA302" s="2150"/>
      <c r="CB302" s="1"/>
      <c r="CC302" s="2184"/>
      <c r="CD302" s="2153"/>
      <c r="CE302" s="2153"/>
      <c r="CF302" s="2150"/>
      <c r="CG302" s="2288"/>
      <c r="CH302" s="1"/>
      <c r="CI302" s="1"/>
      <c r="CJ302" s="1"/>
      <c r="CK302" s="1"/>
      <c r="CL302" s="1"/>
      <c r="CM302" s="1"/>
      <c r="CN302" s="1"/>
      <c r="CO302" s="1"/>
      <c r="CP302" s="1"/>
      <c r="CQ302" s="1"/>
      <c r="CR302" s="1"/>
      <c r="CS302" s="1"/>
      <c r="CT302" s="1"/>
    </row>
    <row r="303" spans="1:98" ht="16.5" customHeight="1">
      <c r="A303" s="2184"/>
      <c r="B303" s="2261"/>
      <c r="C303" s="2254"/>
      <c r="D303" s="2261"/>
      <c r="E303" s="2254"/>
      <c r="F303" s="95"/>
      <c r="G303" s="142"/>
      <c r="H303" s="2150"/>
      <c r="I303" s="97"/>
      <c r="J303" s="98"/>
      <c r="K303" s="98"/>
      <c r="L303" s="98"/>
      <c r="M303" s="2150"/>
      <c r="N303" s="2184"/>
      <c r="O303" s="99"/>
      <c r="P303" s="100"/>
      <c r="Q303" s="2184"/>
      <c r="R303" s="2153"/>
      <c r="S303" s="2153"/>
      <c r="T303" s="2150"/>
      <c r="U303" s="27"/>
      <c r="V303" s="101">
        <v>9</v>
      </c>
      <c r="W303" s="120"/>
      <c r="X303" s="234"/>
      <c r="Y303" s="234"/>
      <c r="Z303" s="95"/>
      <c r="AA303" s="105"/>
      <c r="AB303" s="105"/>
      <c r="AC303" s="105"/>
      <c r="AD303" s="106"/>
      <c r="AE303" s="138"/>
      <c r="AF303" s="107"/>
      <c r="AG303" s="108"/>
      <c r="AH303" s="108"/>
      <c r="AI303" s="108"/>
      <c r="AJ303" s="109"/>
      <c r="AK303" s="110"/>
      <c r="AL303" s="111"/>
      <c r="AM303" s="111"/>
      <c r="AN303" s="112"/>
      <c r="AO303" s="8"/>
      <c r="AP303" s="113"/>
      <c r="AQ303" s="114"/>
      <c r="AR303" s="89"/>
      <c r="AS303" s="245" t="e">
        <f t="shared" si="62"/>
        <v>#DIV/0!</v>
      </c>
      <c r="AT303" s="246" t="e">
        <f t="shared" si="63"/>
        <v>#DIV/0!</v>
      </c>
      <c r="AU303" s="246" t="e">
        <f t="shared" si="64"/>
        <v>#DIV/0!</v>
      </c>
      <c r="AV303" s="246" t="e">
        <f t="shared" si="65"/>
        <v>#DIV/0!</v>
      </c>
      <c r="AW303" s="247" t="e">
        <f t="shared" si="66"/>
        <v>#DIV/0!</v>
      </c>
      <c r="AX303" s="247" t="e">
        <f t="shared" si="67"/>
        <v>#DIV/0!</v>
      </c>
      <c r="AY303" s="247" t="e">
        <f t="shared" si="68"/>
        <v>#DIV/0!</v>
      </c>
      <c r="AZ303" s="247" t="e">
        <f t="shared" si="69"/>
        <v>#DIV/0!</v>
      </c>
      <c r="BA303" s="248" t="e">
        <f t="shared" si="70"/>
        <v>#DIV/0!</v>
      </c>
      <c r="BB303" s="248" t="e">
        <f t="shared" si="71"/>
        <v>#DIV/0!</v>
      </c>
      <c r="BC303" s="248" t="e">
        <f t="shared" si="72"/>
        <v>#DIV/0!</v>
      </c>
      <c r="BD303" s="248" t="e">
        <f t="shared" si="73"/>
        <v>#DIV/0!</v>
      </c>
      <c r="BE303" s="118">
        <v>0.2</v>
      </c>
      <c r="BF303" s="118">
        <v>0.8</v>
      </c>
      <c r="BG303" s="248" t="e">
        <f t="shared" si="74"/>
        <v>#DIV/0!</v>
      </c>
      <c r="BH303" s="248" t="e">
        <f t="shared" si="75"/>
        <v>#DIV/0!</v>
      </c>
      <c r="BI303" s="248" t="e">
        <f t="shared" si="76"/>
        <v>#DIV/0!</v>
      </c>
      <c r="BJ303" s="248" t="e">
        <f t="shared" si="148"/>
        <v>#DIV/0!</v>
      </c>
      <c r="BK303" s="248" t="e">
        <f t="shared" si="148"/>
        <v>#DIV/0!</v>
      </c>
      <c r="BL303" s="248" t="e">
        <f t="shared" si="78"/>
        <v>#DIV/0!</v>
      </c>
      <c r="BM303" s="248" t="e">
        <f t="shared" si="79"/>
        <v>#DIV/0!</v>
      </c>
      <c r="BN303" s="248" t="e">
        <f t="shared" si="80"/>
        <v>#DIV/0!</v>
      </c>
      <c r="BO303" s="248" t="e">
        <f t="shared" si="149"/>
        <v>#DIV/0!</v>
      </c>
      <c r="BP303" s="248" t="e">
        <f t="shared" si="149"/>
        <v>#DIV/0!</v>
      </c>
      <c r="BQ303" s="248" t="e">
        <f t="shared" si="149"/>
        <v>#DIV/0!</v>
      </c>
      <c r="BR303" s="248" t="e">
        <f t="shared" si="149"/>
        <v>#DIV/0!</v>
      </c>
      <c r="BS303" s="2153"/>
      <c r="BT303" s="2153"/>
      <c r="BU303" s="2153"/>
      <c r="BV303" s="2153"/>
      <c r="BW303" s="2153"/>
      <c r="BX303" s="2153"/>
      <c r="BY303" s="2153"/>
      <c r="BZ303" s="2153"/>
      <c r="CA303" s="2150"/>
      <c r="CB303" s="1"/>
      <c r="CC303" s="2184"/>
      <c r="CD303" s="2153"/>
      <c r="CE303" s="2153"/>
      <c r="CF303" s="2150"/>
      <c r="CG303" s="2288"/>
      <c r="CH303" s="1"/>
      <c r="CI303" s="1"/>
      <c r="CJ303" s="1"/>
      <c r="CK303" s="1"/>
      <c r="CL303" s="1"/>
      <c r="CM303" s="1"/>
      <c r="CN303" s="1"/>
      <c r="CO303" s="1"/>
      <c r="CP303" s="1"/>
      <c r="CQ303" s="1"/>
      <c r="CR303" s="1"/>
      <c r="CS303" s="1"/>
      <c r="CT303" s="1"/>
    </row>
    <row r="304" spans="1:98" ht="16.5" customHeight="1" thickBot="1">
      <c r="A304" s="2179"/>
      <c r="B304" s="2200"/>
      <c r="C304" s="2201"/>
      <c r="D304" s="2200"/>
      <c r="E304" s="2201"/>
      <c r="F304" s="150"/>
      <c r="G304" s="151"/>
      <c r="H304" s="2151"/>
      <c r="I304" s="121"/>
      <c r="J304" s="122"/>
      <c r="K304" s="122"/>
      <c r="L304" s="122"/>
      <c r="M304" s="2151"/>
      <c r="N304" s="2179"/>
      <c r="O304" s="123"/>
      <c r="P304" s="124"/>
      <c r="Q304" s="2179"/>
      <c r="R304" s="2154"/>
      <c r="S304" s="2154"/>
      <c r="T304" s="2151"/>
      <c r="U304" s="27"/>
      <c r="V304" s="168">
        <v>10</v>
      </c>
      <c r="W304" s="179"/>
      <c r="X304" s="235"/>
      <c r="Y304" s="235"/>
      <c r="Z304" s="150"/>
      <c r="AA304" s="126"/>
      <c r="AB304" s="126"/>
      <c r="AC304" s="126"/>
      <c r="AD304" s="127"/>
      <c r="AE304" s="138"/>
      <c r="AF304" s="154"/>
      <c r="AG304" s="156"/>
      <c r="AH304" s="156"/>
      <c r="AI304" s="156"/>
      <c r="AJ304" s="157"/>
      <c r="AK304" s="128"/>
      <c r="AL304" s="129"/>
      <c r="AM304" s="129"/>
      <c r="AN304" s="130"/>
      <c r="AO304" s="8"/>
      <c r="AP304" s="131"/>
      <c r="AQ304" s="132"/>
      <c r="AR304" s="89"/>
      <c r="AS304" s="249" t="e">
        <f t="shared" si="62"/>
        <v>#DIV/0!</v>
      </c>
      <c r="AT304" s="250" t="e">
        <f t="shared" si="63"/>
        <v>#DIV/0!</v>
      </c>
      <c r="AU304" s="250" t="e">
        <f t="shared" si="64"/>
        <v>#DIV/0!</v>
      </c>
      <c r="AV304" s="250" t="e">
        <f t="shared" si="65"/>
        <v>#DIV/0!</v>
      </c>
      <c r="AW304" s="251" t="e">
        <f t="shared" si="66"/>
        <v>#DIV/0!</v>
      </c>
      <c r="AX304" s="251" t="e">
        <f t="shared" si="67"/>
        <v>#DIV/0!</v>
      </c>
      <c r="AY304" s="251" t="e">
        <f t="shared" si="68"/>
        <v>#DIV/0!</v>
      </c>
      <c r="AZ304" s="251" t="e">
        <f t="shared" si="69"/>
        <v>#DIV/0!</v>
      </c>
      <c r="BA304" s="252" t="e">
        <f t="shared" si="70"/>
        <v>#DIV/0!</v>
      </c>
      <c r="BB304" s="252" t="e">
        <f t="shared" si="71"/>
        <v>#DIV/0!</v>
      </c>
      <c r="BC304" s="252" t="e">
        <f t="shared" si="72"/>
        <v>#DIV/0!</v>
      </c>
      <c r="BD304" s="252" t="e">
        <f t="shared" si="73"/>
        <v>#DIV/0!</v>
      </c>
      <c r="BE304" s="159">
        <v>0.2</v>
      </c>
      <c r="BF304" s="159">
        <v>0.8</v>
      </c>
      <c r="BG304" s="252" t="e">
        <f t="shared" si="74"/>
        <v>#DIV/0!</v>
      </c>
      <c r="BH304" s="252" t="e">
        <f t="shared" si="75"/>
        <v>#DIV/0!</v>
      </c>
      <c r="BI304" s="252" t="e">
        <f t="shared" si="76"/>
        <v>#DIV/0!</v>
      </c>
      <c r="BJ304" s="252" t="e">
        <f t="shared" si="148"/>
        <v>#DIV/0!</v>
      </c>
      <c r="BK304" s="252" t="e">
        <f t="shared" si="148"/>
        <v>#DIV/0!</v>
      </c>
      <c r="BL304" s="252" t="e">
        <f t="shared" si="78"/>
        <v>#DIV/0!</v>
      </c>
      <c r="BM304" s="252" t="e">
        <f t="shared" si="79"/>
        <v>#DIV/0!</v>
      </c>
      <c r="BN304" s="252" t="e">
        <f t="shared" si="80"/>
        <v>#DIV/0!</v>
      </c>
      <c r="BO304" s="252" t="e">
        <f t="shared" si="149"/>
        <v>#DIV/0!</v>
      </c>
      <c r="BP304" s="252" t="e">
        <f t="shared" si="149"/>
        <v>#DIV/0!</v>
      </c>
      <c r="BQ304" s="252" t="e">
        <f t="shared" si="149"/>
        <v>#DIV/0!</v>
      </c>
      <c r="BR304" s="252" t="e">
        <f t="shared" si="149"/>
        <v>#DIV/0!</v>
      </c>
      <c r="BS304" s="2154"/>
      <c r="BT304" s="2154"/>
      <c r="BU304" s="2154"/>
      <c r="BV304" s="2154"/>
      <c r="BW304" s="2154"/>
      <c r="BX304" s="2154"/>
      <c r="BY304" s="2154"/>
      <c r="BZ304" s="2154"/>
      <c r="CA304" s="2151"/>
      <c r="CB304" s="1"/>
      <c r="CC304" s="2179"/>
      <c r="CD304" s="2154"/>
      <c r="CE304" s="2154"/>
      <c r="CF304" s="2151"/>
      <c r="CG304" s="2289"/>
      <c r="CH304" s="1"/>
      <c r="CI304" s="1"/>
      <c r="CJ304" s="1"/>
      <c r="CK304" s="1"/>
      <c r="CL304" s="1"/>
      <c r="CM304" s="1"/>
      <c r="CN304" s="1"/>
      <c r="CO304" s="1"/>
      <c r="CP304" s="1"/>
      <c r="CQ304" s="1"/>
      <c r="CR304" s="1"/>
      <c r="CS304" s="1"/>
      <c r="CT304" s="1"/>
    </row>
    <row r="305" spans="1:98" ht="16.5" customHeight="1">
      <c r="A305" s="2124">
        <v>30</v>
      </c>
      <c r="B305" s="2127"/>
      <c r="C305" s="2252"/>
      <c r="D305" s="2325"/>
      <c r="E305" s="2252"/>
      <c r="F305" s="66"/>
      <c r="G305" s="135"/>
      <c r="H305" s="2139"/>
      <c r="I305" s="69"/>
      <c r="J305" s="70"/>
      <c r="K305" s="70"/>
      <c r="L305" s="70"/>
      <c r="M305" s="2328"/>
      <c r="N305" s="2263">
        <f>+P305+P306+P307+P308+P309+P310+P311+P312+P313+P314</f>
        <v>0</v>
      </c>
      <c r="O305" s="72"/>
      <c r="P305" s="73"/>
      <c r="Q305" s="2264"/>
      <c r="R305" s="2265"/>
      <c r="S305" s="2265"/>
      <c r="T305" s="2266"/>
      <c r="U305" s="27"/>
      <c r="V305" s="75">
        <v>1</v>
      </c>
      <c r="W305" s="72"/>
      <c r="X305" s="236"/>
      <c r="Y305" s="236"/>
      <c r="Z305" s="66"/>
      <c r="AA305" s="79"/>
      <c r="AB305" s="79"/>
      <c r="AC305" s="79"/>
      <c r="AD305" s="80"/>
      <c r="AE305" s="138"/>
      <c r="AF305" s="81"/>
      <c r="AG305" s="82"/>
      <c r="AH305" s="82"/>
      <c r="AI305" s="82"/>
      <c r="AJ305" s="83"/>
      <c r="AK305" s="84"/>
      <c r="AL305" s="85"/>
      <c r="AM305" s="85"/>
      <c r="AN305" s="86"/>
      <c r="AO305" s="8"/>
      <c r="AP305" s="87"/>
      <c r="AQ305" s="88"/>
      <c r="AR305" s="89"/>
      <c r="AS305" s="241" t="e">
        <f t="shared" si="62"/>
        <v>#DIV/0!</v>
      </c>
      <c r="AT305" s="242" t="e">
        <f t="shared" si="63"/>
        <v>#DIV/0!</v>
      </c>
      <c r="AU305" s="242" t="e">
        <f t="shared" si="64"/>
        <v>#DIV/0!</v>
      </c>
      <c r="AV305" s="242" t="e">
        <f t="shared" si="65"/>
        <v>#DIV/0!</v>
      </c>
      <c r="AW305" s="243" t="e">
        <f t="shared" si="66"/>
        <v>#DIV/0!</v>
      </c>
      <c r="AX305" s="243" t="e">
        <f t="shared" si="67"/>
        <v>#DIV/0!</v>
      </c>
      <c r="AY305" s="243" t="e">
        <f t="shared" si="68"/>
        <v>#DIV/0!</v>
      </c>
      <c r="AZ305" s="243" t="e">
        <f t="shared" si="69"/>
        <v>#DIV/0!</v>
      </c>
      <c r="BA305" s="244" t="e">
        <f t="shared" si="70"/>
        <v>#DIV/0!</v>
      </c>
      <c r="BB305" s="244" t="e">
        <f t="shared" si="71"/>
        <v>#DIV/0!</v>
      </c>
      <c r="BC305" s="244" t="e">
        <f t="shared" si="72"/>
        <v>#DIV/0!</v>
      </c>
      <c r="BD305" s="244" t="e">
        <f t="shared" si="73"/>
        <v>#DIV/0!</v>
      </c>
      <c r="BE305" s="94">
        <v>0.2</v>
      </c>
      <c r="BF305" s="94">
        <v>0.8</v>
      </c>
      <c r="BG305" s="244" t="e">
        <f t="shared" si="74"/>
        <v>#DIV/0!</v>
      </c>
      <c r="BH305" s="244" t="e">
        <f t="shared" si="75"/>
        <v>#DIV/0!</v>
      </c>
      <c r="BI305" s="244" t="e">
        <f t="shared" si="76"/>
        <v>#DIV/0!</v>
      </c>
      <c r="BJ305" s="244" t="e">
        <f t="shared" si="148"/>
        <v>#DIV/0!</v>
      </c>
      <c r="BK305" s="244" t="e">
        <f t="shared" si="148"/>
        <v>#DIV/0!</v>
      </c>
      <c r="BL305" s="244" t="e">
        <f t="shared" si="78"/>
        <v>#DIV/0!</v>
      </c>
      <c r="BM305" s="244" t="e">
        <f t="shared" si="79"/>
        <v>#DIV/0!</v>
      </c>
      <c r="BN305" s="244" t="e">
        <f t="shared" si="80"/>
        <v>#DIV/0!</v>
      </c>
      <c r="BO305" s="244" t="e">
        <f t="shared" si="149"/>
        <v>#DIV/0!</v>
      </c>
      <c r="BP305" s="244" t="e">
        <f t="shared" si="149"/>
        <v>#DIV/0!</v>
      </c>
      <c r="BQ305" s="244" t="e">
        <f t="shared" si="149"/>
        <v>#DIV/0!</v>
      </c>
      <c r="BR305" s="244" t="e">
        <f t="shared" si="149"/>
        <v>#DIV/0!</v>
      </c>
      <c r="BS305" s="2324" t="e">
        <f t="shared" ref="BS305:BV305" si="152">AVERAGEIF(BO305:BO314,"&lt;&gt;#¡DIV/0!")</f>
        <v>#DIV/0!</v>
      </c>
      <c r="BT305" s="2324" t="e">
        <f t="shared" si="152"/>
        <v>#DIV/0!</v>
      </c>
      <c r="BU305" s="2324" t="e">
        <f t="shared" si="152"/>
        <v>#DIV/0!</v>
      </c>
      <c r="BV305" s="2324" t="e">
        <f t="shared" si="152"/>
        <v>#DIV/0!</v>
      </c>
      <c r="BW305" s="2327" t="e">
        <f>+C305*BS305</f>
        <v>#DIV/0!</v>
      </c>
      <c r="BX305" s="2327" t="e">
        <f>+C305*BT305</f>
        <v>#DIV/0!</v>
      </c>
      <c r="BY305" s="2327" t="e">
        <f>+C305*BU305</f>
        <v>#DIV/0!</v>
      </c>
      <c r="BZ305" s="2327" t="e">
        <f>+C305*BV305</f>
        <v>#DIV/0!</v>
      </c>
      <c r="CA305" s="2326" t="e">
        <f>SUM(BW305:BZ314)</f>
        <v>#DIV/0!</v>
      </c>
      <c r="CB305" s="1"/>
      <c r="CC305" s="2273" t="e">
        <f t="shared" ref="CC305:CF305" si="153">+Q305/$N$305</f>
        <v>#DIV/0!</v>
      </c>
      <c r="CD305" s="2267" t="e">
        <f t="shared" si="153"/>
        <v>#DIV/0!</v>
      </c>
      <c r="CE305" s="2267" t="e">
        <f t="shared" si="153"/>
        <v>#DIV/0!</v>
      </c>
      <c r="CF305" s="2297" t="e">
        <f t="shared" si="153"/>
        <v>#DIV/0!</v>
      </c>
      <c r="CG305" s="2287" t="e">
        <f>AVERAGE(CC305:CF314)</f>
        <v>#DIV/0!</v>
      </c>
      <c r="CH305" s="1"/>
      <c r="CI305" s="1"/>
      <c r="CJ305" s="1"/>
      <c r="CK305" s="1"/>
      <c r="CL305" s="1"/>
      <c r="CM305" s="1"/>
      <c r="CN305" s="1"/>
      <c r="CO305" s="1"/>
      <c r="CP305" s="1"/>
      <c r="CQ305" s="1"/>
      <c r="CR305" s="1"/>
      <c r="CS305" s="1"/>
      <c r="CT305" s="1"/>
    </row>
    <row r="306" spans="1:98" ht="16.5" customHeight="1">
      <c r="A306" s="2184"/>
      <c r="B306" s="2261"/>
      <c r="C306" s="2254"/>
      <c r="D306" s="2261"/>
      <c r="E306" s="2254"/>
      <c r="F306" s="95"/>
      <c r="G306" s="142"/>
      <c r="H306" s="2150"/>
      <c r="I306" s="97"/>
      <c r="J306" s="98"/>
      <c r="K306" s="98"/>
      <c r="L306" s="98"/>
      <c r="M306" s="2150"/>
      <c r="N306" s="2184"/>
      <c r="O306" s="99"/>
      <c r="P306" s="100"/>
      <c r="Q306" s="2184"/>
      <c r="R306" s="2153"/>
      <c r="S306" s="2153"/>
      <c r="T306" s="2150"/>
      <c r="U306" s="27"/>
      <c r="V306" s="101">
        <v>2</v>
      </c>
      <c r="W306" s="120"/>
      <c r="X306" s="234"/>
      <c r="Y306" s="234"/>
      <c r="Z306" s="95"/>
      <c r="AA306" s="105"/>
      <c r="AB306" s="105"/>
      <c r="AC306" s="105"/>
      <c r="AD306" s="106"/>
      <c r="AE306" s="138"/>
      <c r="AF306" s="107"/>
      <c r="AG306" s="108"/>
      <c r="AH306" s="108"/>
      <c r="AI306" s="108"/>
      <c r="AJ306" s="109"/>
      <c r="AK306" s="110"/>
      <c r="AL306" s="111"/>
      <c r="AM306" s="111"/>
      <c r="AN306" s="112"/>
      <c r="AO306" s="8"/>
      <c r="AP306" s="113"/>
      <c r="AQ306" s="114"/>
      <c r="AR306" s="89"/>
      <c r="AS306" s="245" t="e">
        <f t="shared" si="62"/>
        <v>#DIV/0!</v>
      </c>
      <c r="AT306" s="246" t="e">
        <f t="shared" si="63"/>
        <v>#DIV/0!</v>
      </c>
      <c r="AU306" s="246" t="e">
        <f t="shared" si="64"/>
        <v>#DIV/0!</v>
      </c>
      <c r="AV306" s="246" t="e">
        <f t="shared" si="65"/>
        <v>#DIV/0!</v>
      </c>
      <c r="AW306" s="247" t="e">
        <f t="shared" si="66"/>
        <v>#DIV/0!</v>
      </c>
      <c r="AX306" s="247" t="e">
        <f t="shared" si="67"/>
        <v>#DIV/0!</v>
      </c>
      <c r="AY306" s="247" t="e">
        <f t="shared" si="68"/>
        <v>#DIV/0!</v>
      </c>
      <c r="AZ306" s="247" t="e">
        <f t="shared" si="69"/>
        <v>#DIV/0!</v>
      </c>
      <c r="BA306" s="248" t="e">
        <f t="shared" si="70"/>
        <v>#DIV/0!</v>
      </c>
      <c r="BB306" s="248" t="e">
        <f t="shared" si="71"/>
        <v>#DIV/0!</v>
      </c>
      <c r="BC306" s="248" t="e">
        <f t="shared" si="72"/>
        <v>#DIV/0!</v>
      </c>
      <c r="BD306" s="248" t="e">
        <f t="shared" si="73"/>
        <v>#DIV/0!</v>
      </c>
      <c r="BE306" s="118">
        <v>0.2</v>
      </c>
      <c r="BF306" s="118">
        <v>0.8</v>
      </c>
      <c r="BG306" s="248" t="e">
        <f t="shared" si="74"/>
        <v>#DIV/0!</v>
      </c>
      <c r="BH306" s="248" t="e">
        <f t="shared" si="75"/>
        <v>#DIV/0!</v>
      </c>
      <c r="BI306" s="248" t="e">
        <f t="shared" si="76"/>
        <v>#DIV/0!</v>
      </c>
      <c r="BJ306" s="248" t="e">
        <f t="shared" si="148"/>
        <v>#DIV/0!</v>
      </c>
      <c r="BK306" s="248" t="e">
        <f t="shared" si="148"/>
        <v>#DIV/0!</v>
      </c>
      <c r="BL306" s="248" t="e">
        <f t="shared" si="78"/>
        <v>#DIV/0!</v>
      </c>
      <c r="BM306" s="248" t="e">
        <f t="shared" si="79"/>
        <v>#DIV/0!</v>
      </c>
      <c r="BN306" s="248" t="e">
        <f t="shared" si="80"/>
        <v>#DIV/0!</v>
      </c>
      <c r="BO306" s="248" t="e">
        <f t="shared" si="149"/>
        <v>#DIV/0!</v>
      </c>
      <c r="BP306" s="248" t="e">
        <f t="shared" si="149"/>
        <v>#DIV/0!</v>
      </c>
      <c r="BQ306" s="248" t="e">
        <f t="shared" si="149"/>
        <v>#DIV/0!</v>
      </c>
      <c r="BR306" s="248" t="e">
        <f t="shared" si="149"/>
        <v>#DIV/0!</v>
      </c>
      <c r="BS306" s="2153"/>
      <c r="BT306" s="2153"/>
      <c r="BU306" s="2153"/>
      <c r="BV306" s="2153"/>
      <c r="BW306" s="2153"/>
      <c r="BX306" s="2153"/>
      <c r="BY306" s="2153"/>
      <c r="BZ306" s="2153"/>
      <c r="CA306" s="2150"/>
      <c r="CB306" s="1"/>
      <c r="CC306" s="2184"/>
      <c r="CD306" s="2153"/>
      <c r="CE306" s="2153"/>
      <c r="CF306" s="2150"/>
      <c r="CG306" s="2288"/>
      <c r="CH306" s="1"/>
      <c r="CI306" s="1"/>
      <c r="CJ306" s="1"/>
      <c r="CK306" s="1"/>
      <c r="CL306" s="1"/>
      <c r="CM306" s="1"/>
      <c r="CN306" s="1"/>
      <c r="CO306" s="1"/>
      <c r="CP306" s="1"/>
      <c r="CQ306" s="1"/>
      <c r="CR306" s="1"/>
      <c r="CS306" s="1"/>
      <c r="CT306" s="1"/>
    </row>
    <row r="307" spans="1:98" ht="16.5" customHeight="1">
      <c r="A307" s="2184"/>
      <c r="B307" s="2261"/>
      <c r="C307" s="2254"/>
      <c r="D307" s="2261"/>
      <c r="E307" s="2254"/>
      <c r="F307" s="95"/>
      <c r="G307" s="142"/>
      <c r="H307" s="2150"/>
      <c r="I307" s="97"/>
      <c r="J307" s="98"/>
      <c r="K307" s="98"/>
      <c r="L307" s="98"/>
      <c r="M307" s="2150"/>
      <c r="N307" s="2184"/>
      <c r="O307" s="99"/>
      <c r="P307" s="100"/>
      <c r="Q307" s="2184"/>
      <c r="R307" s="2153"/>
      <c r="S307" s="2153"/>
      <c r="T307" s="2150"/>
      <c r="U307" s="27"/>
      <c r="V307" s="101">
        <v>3</v>
      </c>
      <c r="W307" s="120"/>
      <c r="X307" s="234"/>
      <c r="Y307" s="234"/>
      <c r="Z307" s="95"/>
      <c r="AA307" s="105"/>
      <c r="AB307" s="105"/>
      <c r="AC307" s="105"/>
      <c r="AD307" s="106"/>
      <c r="AE307" s="138"/>
      <c r="AF307" s="107"/>
      <c r="AG307" s="108"/>
      <c r="AH307" s="108"/>
      <c r="AI307" s="108"/>
      <c r="AJ307" s="109"/>
      <c r="AK307" s="110"/>
      <c r="AL307" s="111"/>
      <c r="AM307" s="111"/>
      <c r="AN307" s="112"/>
      <c r="AO307" s="8"/>
      <c r="AP307" s="113"/>
      <c r="AQ307" s="114"/>
      <c r="AR307" s="89"/>
      <c r="AS307" s="245" t="e">
        <f t="shared" si="62"/>
        <v>#DIV/0!</v>
      </c>
      <c r="AT307" s="246" t="e">
        <f t="shared" si="63"/>
        <v>#DIV/0!</v>
      </c>
      <c r="AU307" s="246" t="e">
        <f t="shared" si="64"/>
        <v>#DIV/0!</v>
      </c>
      <c r="AV307" s="246" t="e">
        <f t="shared" si="65"/>
        <v>#DIV/0!</v>
      </c>
      <c r="AW307" s="247" t="e">
        <f t="shared" si="66"/>
        <v>#DIV/0!</v>
      </c>
      <c r="AX307" s="247" t="e">
        <f t="shared" si="67"/>
        <v>#DIV/0!</v>
      </c>
      <c r="AY307" s="247" t="e">
        <f t="shared" si="68"/>
        <v>#DIV/0!</v>
      </c>
      <c r="AZ307" s="247" t="e">
        <f t="shared" si="69"/>
        <v>#DIV/0!</v>
      </c>
      <c r="BA307" s="248" t="e">
        <f t="shared" si="70"/>
        <v>#DIV/0!</v>
      </c>
      <c r="BB307" s="248" t="e">
        <f t="shared" si="71"/>
        <v>#DIV/0!</v>
      </c>
      <c r="BC307" s="248" t="e">
        <f t="shared" si="72"/>
        <v>#DIV/0!</v>
      </c>
      <c r="BD307" s="248" t="e">
        <f t="shared" si="73"/>
        <v>#DIV/0!</v>
      </c>
      <c r="BE307" s="118">
        <v>0.2</v>
      </c>
      <c r="BF307" s="118">
        <v>0.8</v>
      </c>
      <c r="BG307" s="248" t="e">
        <f t="shared" si="74"/>
        <v>#DIV/0!</v>
      </c>
      <c r="BH307" s="248" t="e">
        <f t="shared" si="75"/>
        <v>#DIV/0!</v>
      </c>
      <c r="BI307" s="248" t="e">
        <f t="shared" si="76"/>
        <v>#DIV/0!</v>
      </c>
      <c r="BJ307" s="248" t="e">
        <f t="shared" si="148"/>
        <v>#DIV/0!</v>
      </c>
      <c r="BK307" s="248" t="e">
        <f t="shared" si="148"/>
        <v>#DIV/0!</v>
      </c>
      <c r="BL307" s="248" t="e">
        <f t="shared" si="78"/>
        <v>#DIV/0!</v>
      </c>
      <c r="BM307" s="248" t="e">
        <f t="shared" si="79"/>
        <v>#DIV/0!</v>
      </c>
      <c r="BN307" s="248" t="e">
        <f t="shared" si="80"/>
        <v>#DIV/0!</v>
      </c>
      <c r="BO307" s="248" t="e">
        <f t="shared" si="149"/>
        <v>#DIV/0!</v>
      </c>
      <c r="BP307" s="248" t="e">
        <f t="shared" si="149"/>
        <v>#DIV/0!</v>
      </c>
      <c r="BQ307" s="248" t="e">
        <f t="shared" si="149"/>
        <v>#DIV/0!</v>
      </c>
      <c r="BR307" s="248" t="e">
        <f t="shared" si="149"/>
        <v>#DIV/0!</v>
      </c>
      <c r="BS307" s="2153"/>
      <c r="BT307" s="2153"/>
      <c r="BU307" s="2153"/>
      <c r="BV307" s="2153"/>
      <c r="BW307" s="2153"/>
      <c r="BX307" s="2153"/>
      <c r="BY307" s="2153"/>
      <c r="BZ307" s="2153"/>
      <c r="CA307" s="2150"/>
      <c r="CB307" s="1"/>
      <c r="CC307" s="2184"/>
      <c r="CD307" s="2153"/>
      <c r="CE307" s="2153"/>
      <c r="CF307" s="2150"/>
      <c r="CG307" s="2288"/>
      <c r="CH307" s="1"/>
      <c r="CI307" s="1"/>
      <c r="CJ307" s="1"/>
      <c r="CK307" s="1"/>
      <c r="CL307" s="1"/>
      <c r="CM307" s="1"/>
      <c r="CN307" s="1"/>
      <c r="CO307" s="1"/>
      <c r="CP307" s="1"/>
      <c r="CQ307" s="1"/>
      <c r="CR307" s="1"/>
      <c r="CS307" s="1"/>
      <c r="CT307" s="1"/>
    </row>
    <row r="308" spans="1:98" ht="16.5" customHeight="1">
      <c r="A308" s="2184"/>
      <c r="B308" s="2261"/>
      <c r="C308" s="2254"/>
      <c r="D308" s="2261"/>
      <c r="E308" s="2254"/>
      <c r="F308" s="95"/>
      <c r="G308" s="142"/>
      <c r="H308" s="2150"/>
      <c r="I308" s="97"/>
      <c r="J308" s="98"/>
      <c r="K308" s="98"/>
      <c r="L308" s="98"/>
      <c r="M308" s="2150"/>
      <c r="N308" s="2184"/>
      <c r="O308" s="99"/>
      <c r="P308" s="100"/>
      <c r="Q308" s="2184"/>
      <c r="R308" s="2153"/>
      <c r="S308" s="2153"/>
      <c r="T308" s="2150"/>
      <c r="U308" s="27"/>
      <c r="V308" s="101">
        <v>4</v>
      </c>
      <c r="W308" s="120"/>
      <c r="X308" s="234"/>
      <c r="Y308" s="234"/>
      <c r="Z308" s="95"/>
      <c r="AA308" s="105"/>
      <c r="AB308" s="105"/>
      <c r="AC308" s="105"/>
      <c r="AD308" s="106"/>
      <c r="AE308" s="138"/>
      <c r="AF308" s="107"/>
      <c r="AG308" s="108"/>
      <c r="AH308" s="108"/>
      <c r="AI308" s="108"/>
      <c r="AJ308" s="109"/>
      <c r="AK308" s="110"/>
      <c r="AL308" s="111"/>
      <c r="AM308" s="111"/>
      <c r="AN308" s="112"/>
      <c r="AO308" s="8"/>
      <c r="AP308" s="113"/>
      <c r="AQ308" s="114"/>
      <c r="AR308" s="89"/>
      <c r="AS308" s="245" t="e">
        <f t="shared" si="62"/>
        <v>#DIV/0!</v>
      </c>
      <c r="AT308" s="246" t="e">
        <f t="shared" si="63"/>
        <v>#DIV/0!</v>
      </c>
      <c r="AU308" s="246" t="e">
        <f t="shared" si="64"/>
        <v>#DIV/0!</v>
      </c>
      <c r="AV308" s="246" t="e">
        <f t="shared" si="65"/>
        <v>#DIV/0!</v>
      </c>
      <c r="AW308" s="247" t="e">
        <f t="shared" si="66"/>
        <v>#DIV/0!</v>
      </c>
      <c r="AX308" s="247" t="e">
        <f t="shared" si="67"/>
        <v>#DIV/0!</v>
      </c>
      <c r="AY308" s="247" t="e">
        <f t="shared" si="68"/>
        <v>#DIV/0!</v>
      </c>
      <c r="AZ308" s="247" t="e">
        <f t="shared" si="69"/>
        <v>#DIV/0!</v>
      </c>
      <c r="BA308" s="248" t="e">
        <f t="shared" si="70"/>
        <v>#DIV/0!</v>
      </c>
      <c r="BB308" s="248" t="e">
        <f t="shared" si="71"/>
        <v>#DIV/0!</v>
      </c>
      <c r="BC308" s="248" t="e">
        <f t="shared" si="72"/>
        <v>#DIV/0!</v>
      </c>
      <c r="BD308" s="248" t="e">
        <f t="shared" si="73"/>
        <v>#DIV/0!</v>
      </c>
      <c r="BE308" s="118">
        <v>0.2</v>
      </c>
      <c r="BF308" s="118">
        <v>0.8</v>
      </c>
      <c r="BG308" s="248" t="e">
        <f t="shared" si="74"/>
        <v>#DIV/0!</v>
      </c>
      <c r="BH308" s="248" t="e">
        <f t="shared" si="75"/>
        <v>#DIV/0!</v>
      </c>
      <c r="BI308" s="248" t="e">
        <f t="shared" si="76"/>
        <v>#DIV/0!</v>
      </c>
      <c r="BJ308" s="248" t="e">
        <f t="shared" ref="BJ308:BK314" si="154">+AZ308*BE308</f>
        <v>#DIV/0!</v>
      </c>
      <c r="BK308" s="248" t="e">
        <f t="shared" si="154"/>
        <v>#DIV/0!</v>
      </c>
      <c r="BL308" s="248" t="e">
        <f t="shared" si="78"/>
        <v>#DIV/0!</v>
      </c>
      <c r="BM308" s="248" t="e">
        <f t="shared" si="79"/>
        <v>#DIV/0!</v>
      </c>
      <c r="BN308" s="248" t="e">
        <f t="shared" si="80"/>
        <v>#DIV/0!</v>
      </c>
      <c r="BO308" s="248" t="e">
        <f t="shared" ref="BO308:BR314" si="155">+BG308+BK308</f>
        <v>#DIV/0!</v>
      </c>
      <c r="BP308" s="248" t="e">
        <f t="shared" si="155"/>
        <v>#DIV/0!</v>
      </c>
      <c r="BQ308" s="248" t="e">
        <f t="shared" si="155"/>
        <v>#DIV/0!</v>
      </c>
      <c r="BR308" s="248" t="e">
        <f t="shared" si="155"/>
        <v>#DIV/0!</v>
      </c>
      <c r="BS308" s="2153"/>
      <c r="BT308" s="2153"/>
      <c r="BU308" s="2153"/>
      <c r="BV308" s="2153"/>
      <c r="BW308" s="2153"/>
      <c r="BX308" s="2153"/>
      <c r="BY308" s="2153"/>
      <c r="BZ308" s="2153"/>
      <c r="CA308" s="2150"/>
      <c r="CB308" s="1"/>
      <c r="CC308" s="2184"/>
      <c r="CD308" s="2153"/>
      <c r="CE308" s="2153"/>
      <c r="CF308" s="2150"/>
      <c r="CG308" s="2288"/>
      <c r="CH308" s="1"/>
      <c r="CI308" s="1"/>
      <c r="CJ308" s="1"/>
      <c r="CK308" s="1"/>
      <c r="CL308" s="1"/>
      <c r="CM308" s="1"/>
      <c r="CN308" s="1"/>
      <c r="CO308" s="1"/>
      <c r="CP308" s="1"/>
      <c r="CQ308" s="1"/>
      <c r="CR308" s="1"/>
      <c r="CS308" s="1"/>
      <c r="CT308" s="1"/>
    </row>
    <row r="309" spans="1:98" ht="16.5" customHeight="1">
      <c r="A309" s="2184"/>
      <c r="B309" s="2261"/>
      <c r="C309" s="2254"/>
      <c r="D309" s="2261"/>
      <c r="E309" s="2254"/>
      <c r="F309" s="95"/>
      <c r="G309" s="142"/>
      <c r="H309" s="2150"/>
      <c r="I309" s="97"/>
      <c r="J309" s="98"/>
      <c r="K309" s="98"/>
      <c r="L309" s="98"/>
      <c r="M309" s="2150"/>
      <c r="N309" s="2184"/>
      <c r="O309" s="99"/>
      <c r="P309" s="100"/>
      <c r="Q309" s="2184"/>
      <c r="R309" s="2153"/>
      <c r="S309" s="2153"/>
      <c r="T309" s="2150"/>
      <c r="U309" s="27"/>
      <c r="V309" s="101">
        <v>5</v>
      </c>
      <c r="W309" s="120"/>
      <c r="X309" s="234"/>
      <c r="Y309" s="234"/>
      <c r="Z309" s="95"/>
      <c r="AA309" s="105"/>
      <c r="AB309" s="105"/>
      <c r="AC309" s="105"/>
      <c r="AD309" s="106"/>
      <c r="AE309" s="138"/>
      <c r="AF309" s="107"/>
      <c r="AG309" s="108"/>
      <c r="AH309" s="108"/>
      <c r="AI309" s="108"/>
      <c r="AJ309" s="109"/>
      <c r="AK309" s="110"/>
      <c r="AL309" s="111"/>
      <c r="AM309" s="111"/>
      <c r="AN309" s="112"/>
      <c r="AO309" s="8"/>
      <c r="AP309" s="113"/>
      <c r="AQ309" s="114"/>
      <c r="AR309" s="89"/>
      <c r="AS309" s="245" t="e">
        <f t="shared" si="62"/>
        <v>#DIV/0!</v>
      </c>
      <c r="AT309" s="246" t="e">
        <f t="shared" si="63"/>
        <v>#DIV/0!</v>
      </c>
      <c r="AU309" s="246" t="e">
        <f t="shared" si="64"/>
        <v>#DIV/0!</v>
      </c>
      <c r="AV309" s="246" t="e">
        <f t="shared" si="65"/>
        <v>#DIV/0!</v>
      </c>
      <c r="AW309" s="247" t="e">
        <f t="shared" si="66"/>
        <v>#DIV/0!</v>
      </c>
      <c r="AX309" s="247" t="e">
        <f t="shared" si="67"/>
        <v>#DIV/0!</v>
      </c>
      <c r="AY309" s="247" t="e">
        <f t="shared" si="68"/>
        <v>#DIV/0!</v>
      </c>
      <c r="AZ309" s="247" t="e">
        <f t="shared" si="69"/>
        <v>#DIV/0!</v>
      </c>
      <c r="BA309" s="248" t="e">
        <f t="shared" si="70"/>
        <v>#DIV/0!</v>
      </c>
      <c r="BB309" s="248" t="e">
        <f t="shared" si="71"/>
        <v>#DIV/0!</v>
      </c>
      <c r="BC309" s="248" t="e">
        <f t="shared" si="72"/>
        <v>#DIV/0!</v>
      </c>
      <c r="BD309" s="248" t="e">
        <f t="shared" si="73"/>
        <v>#DIV/0!</v>
      </c>
      <c r="BE309" s="118">
        <v>0.2</v>
      </c>
      <c r="BF309" s="118">
        <v>0.8</v>
      </c>
      <c r="BG309" s="248" t="e">
        <f t="shared" si="74"/>
        <v>#DIV/0!</v>
      </c>
      <c r="BH309" s="248" t="e">
        <f t="shared" si="75"/>
        <v>#DIV/0!</v>
      </c>
      <c r="BI309" s="248" t="e">
        <f t="shared" si="76"/>
        <v>#DIV/0!</v>
      </c>
      <c r="BJ309" s="248" t="e">
        <f t="shared" si="154"/>
        <v>#DIV/0!</v>
      </c>
      <c r="BK309" s="248" t="e">
        <f t="shared" si="154"/>
        <v>#DIV/0!</v>
      </c>
      <c r="BL309" s="248" t="e">
        <f t="shared" si="78"/>
        <v>#DIV/0!</v>
      </c>
      <c r="BM309" s="248" t="e">
        <f t="shared" si="79"/>
        <v>#DIV/0!</v>
      </c>
      <c r="BN309" s="248" t="e">
        <f t="shared" si="80"/>
        <v>#DIV/0!</v>
      </c>
      <c r="BO309" s="248" t="e">
        <f t="shared" si="155"/>
        <v>#DIV/0!</v>
      </c>
      <c r="BP309" s="248" t="e">
        <f t="shared" si="155"/>
        <v>#DIV/0!</v>
      </c>
      <c r="BQ309" s="248" t="e">
        <f t="shared" si="155"/>
        <v>#DIV/0!</v>
      </c>
      <c r="BR309" s="248" t="e">
        <f t="shared" si="155"/>
        <v>#DIV/0!</v>
      </c>
      <c r="BS309" s="2153"/>
      <c r="BT309" s="2153"/>
      <c r="BU309" s="2153"/>
      <c r="BV309" s="2153"/>
      <c r="BW309" s="2153"/>
      <c r="BX309" s="2153"/>
      <c r="BY309" s="2153"/>
      <c r="BZ309" s="2153"/>
      <c r="CA309" s="2150"/>
      <c r="CB309" s="1"/>
      <c r="CC309" s="2184"/>
      <c r="CD309" s="2153"/>
      <c r="CE309" s="2153"/>
      <c r="CF309" s="2150"/>
      <c r="CG309" s="2288"/>
      <c r="CH309" s="1"/>
      <c r="CI309" s="1"/>
      <c r="CJ309" s="1"/>
      <c r="CK309" s="1"/>
      <c r="CL309" s="1"/>
      <c r="CM309" s="1"/>
      <c r="CN309" s="1"/>
      <c r="CO309" s="1"/>
      <c r="CP309" s="1"/>
      <c r="CQ309" s="1"/>
      <c r="CR309" s="1"/>
      <c r="CS309" s="1"/>
      <c r="CT309" s="1"/>
    </row>
    <row r="310" spans="1:98" ht="16.5" customHeight="1">
      <c r="A310" s="2184"/>
      <c r="B310" s="2261"/>
      <c r="C310" s="2254"/>
      <c r="D310" s="2261"/>
      <c r="E310" s="2254"/>
      <c r="F310" s="95"/>
      <c r="G310" s="142"/>
      <c r="H310" s="2150"/>
      <c r="I310" s="97"/>
      <c r="J310" s="98"/>
      <c r="K310" s="98"/>
      <c r="L310" s="98"/>
      <c r="M310" s="2150"/>
      <c r="N310" s="2184"/>
      <c r="O310" s="99"/>
      <c r="P310" s="100"/>
      <c r="Q310" s="2184"/>
      <c r="R310" s="2153"/>
      <c r="S310" s="2153"/>
      <c r="T310" s="2150"/>
      <c r="U310" s="27"/>
      <c r="V310" s="101">
        <v>6</v>
      </c>
      <c r="W310" s="120"/>
      <c r="X310" s="234"/>
      <c r="Y310" s="234"/>
      <c r="Z310" s="95"/>
      <c r="AA310" s="105"/>
      <c r="AB310" s="105"/>
      <c r="AC310" s="105"/>
      <c r="AD310" s="106"/>
      <c r="AE310" s="138"/>
      <c r="AF310" s="107"/>
      <c r="AG310" s="108"/>
      <c r="AH310" s="108"/>
      <c r="AI310" s="108"/>
      <c r="AJ310" s="109"/>
      <c r="AK310" s="110"/>
      <c r="AL310" s="111"/>
      <c r="AM310" s="111"/>
      <c r="AN310" s="112"/>
      <c r="AO310" s="8"/>
      <c r="AP310" s="113"/>
      <c r="AQ310" s="114"/>
      <c r="AR310" s="89"/>
      <c r="AS310" s="245" t="e">
        <f t="shared" si="62"/>
        <v>#DIV/0!</v>
      </c>
      <c r="AT310" s="246" t="e">
        <f t="shared" si="63"/>
        <v>#DIV/0!</v>
      </c>
      <c r="AU310" s="246" t="e">
        <f t="shared" si="64"/>
        <v>#DIV/0!</v>
      </c>
      <c r="AV310" s="246" t="e">
        <f t="shared" si="65"/>
        <v>#DIV/0!</v>
      </c>
      <c r="AW310" s="247" t="e">
        <f t="shared" si="66"/>
        <v>#DIV/0!</v>
      </c>
      <c r="AX310" s="247" t="e">
        <f t="shared" si="67"/>
        <v>#DIV/0!</v>
      </c>
      <c r="AY310" s="247" t="e">
        <f t="shared" si="68"/>
        <v>#DIV/0!</v>
      </c>
      <c r="AZ310" s="247" t="e">
        <f t="shared" si="69"/>
        <v>#DIV/0!</v>
      </c>
      <c r="BA310" s="248" t="e">
        <f t="shared" si="70"/>
        <v>#DIV/0!</v>
      </c>
      <c r="BB310" s="248" t="e">
        <f t="shared" si="71"/>
        <v>#DIV/0!</v>
      </c>
      <c r="BC310" s="248" t="e">
        <f t="shared" si="72"/>
        <v>#DIV/0!</v>
      </c>
      <c r="BD310" s="248" t="e">
        <f t="shared" si="73"/>
        <v>#DIV/0!</v>
      </c>
      <c r="BE310" s="118">
        <v>0.2</v>
      </c>
      <c r="BF310" s="118">
        <v>0.8</v>
      </c>
      <c r="BG310" s="248" t="e">
        <f t="shared" si="74"/>
        <v>#DIV/0!</v>
      </c>
      <c r="BH310" s="248" t="e">
        <f t="shared" si="75"/>
        <v>#DIV/0!</v>
      </c>
      <c r="BI310" s="248" t="e">
        <f t="shared" si="76"/>
        <v>#DIV/0!</v>
      </c>
      <c r="BJ310" s="248" t="e">
        <f t="shared" si="154"/>
        <v>#DIV/0!</v>
      </c>
      <c r="BK310" s="248" t="e">
        <f t="shared" si="154"/>
        <v>#DIV/0!</v>
      </c>
      <c r="BL310" s="248" t="e">
        <f t="shared" si="78"/>
        <v>#DIV/0!</v>
      </c>
      <c r="BM310" s="248" t="e">
        <f t="shared" si="79"/>
        <v>#DIV/0!</v>
      </c>
      <c r="BN310" s="248" t="e">
        <f t="shared" si="80"/>
        <v>#DIV/0!</v>
      </c>
      <c r="BO310" s="248" t="e">
        <f t="shared" si="155"/>
        <v>#DIV/0!</v>
      </c>
      <c r="BP310" s="248" t="e">
        <f t="shared" si="155"/>
        <v>#DIV/0!</v>
      </c>
      <c r="BQ310" s="248" t="e">
        <f t="shared" si="155"/>
        <v>#DIV/0!</v>
      </c>
      <c r="BR310" s="248" t="e">
        <f t="shared" si="155"/>
        <v>#DIV/0!</v>
      </c>
      <c r="BS310" s="2153"/>
      <c r="BT310" s="2153"/>
      <c r="BU310" s="2153"/>
      <c r="BV310" s="2153"/>
      <c r="BW310" s="2153"/>
      <c r="BX310" s="2153"/>
      <c r="BY310" s="2153"/>
      <c r="BZ310" s="2153"/>
      <c r="CA310" s="2150"/>
      <c r="CB310" s="1"/>
      <c r="CC310" s="2184"/>
      <c r="CD310" s="2153"/>
      <c r="CE310" s="2153"/>
      <c r="CF310" s="2150"/>
      <c r="CG310" s="2288"/>
      <c r="CH310" s="1"/>
      <c r="CI310" s="1"/>
      <c r="CJ310" s="1"/>
      <c r="CK310" s="1"/>
      <c r="CL310" s="1"/>
      <c r="CM310" s="1"/>
      <c r="CN310" s="1"/>
      <c r="CO310" s="1"/>
      <c r="CP310" s="1"/>
      <c r="CQ310" s="1"/>
      <c r="CR310" s="1"/>
      <c r="CS310" s="1"/>
      <c r="CT310" s="1"/>
    </row>
    <row r="311" spans="1:98" ht="16.5" customHeight="1">
      <c r="A311" s="2184"/>
      <c r="B311" s="2261"/>
      <c r="C311" s="2254"/>
      <c r="D311" s="2261"/>
      <c r="E311" s="2254"/>
      <c r="F311" s="95"/>
      <c r="G311" s="142"/>
      <c r="H311" s="2150"/>
      <c r="I311" s="97"/>
      <c r="J311" s="98"/>
      <c r="K311" s="98"/>
      <c r="L311" s="98"/>
      <c r="M311" s="2150"/>
      <c r="N311" s="2184"/>
      <c r="O311" s="99"/>
      <c r="P311" s="100"/>
      <c r="Q311" s="2184"/>
      <c r="R311" s="2153"/>
      <c r="S311" s="2153"/>
      <c r="T311" s="2150"/>
      <c r="U311" s="27"/>
      <c r="V311" s="101">
        <v>7</v>
      </c>
      <c r="W311" s="120"/>
      <c r="X311" s="234"/>
      <c r="Y311" s="234"/>
      <c r="Z311" s="95"/>
      <c r="AA311" s="105"/>
      <c r="AB311" s="105"/>
      <c r="AC311" s="105"/>
      <c r="AD311" s="106"/>
      <c r="AE311" s="138"/>
      <c r="AF311" s="107"/>
      <c r="AG311" s="108"/>
      <c r="AH311" s="108"/>
      <c r="AI311" s="108"/>
      <c r="AJ311" s="109"/>
      <c r="AK311" s="110"/>
      <c r="AL311" s="111"/>
      <c r="AM311" s="111"/>
      <c r="AN311" s="112"/>
      <c r="AO311" s="8"/>
      <c r="AP311" s="113"/>
      <c r="AQ311" s="114"/>
      <c r="AR311" s="89"/>
      <c r="AS311" s="245" t="e">
        <f t="shared" si="62"/>
        <v>#DIV/0!</v>
      </c>
      <c r="AT311" s="246" t="e">
        <f t="shared" si="63"/>
        <v>#DIV/0!</v>
      </c>
      <c r="AU311" s="246" t="e">
        <f t="shared" si="64"/>
        <v>#DIV/0!</v>
      </c>
      <c r="AV311" s="246" t="e">
        <f t="shared" si="65"/>
        <v>#DIV/0!</v>
      </c>
      <c r="AW311" s="247" t="e">
        <f t="shared" si="66"/>
        <v>#DIV/0!</v>
      </c>
      <c r="AX311" s="247" t="e">
        <f t="shared" si="67"/>
        <v>#DIV/0!</v>
      </c>
      <c r="AY311" s="247" t="e">
        <f t="shared" si="68"/>
        <v>#DIV/0!</v>
      </c>
      <c r="AZ311" s="247" t="e">
        <f t="shared" si="69"/>
        <v>#DIV/0!</v>
      </c>
      <c r="BA311" s="248" t="e">
        <f t="shared" si="70"/>
        <v>#DIV/0!</v>
      </c>
      <c r="BB311" s="248" t="e">
        <f t="shared" si="71"/>
        <v>#DIV/0!</v>
      </c>
      <c r="BC311" s="248" t="e">
        <f t="shared" si="72"/>
        <v>#DIV/0!</v>
      </c>
      <c r="BD311" s="248" t="e">
        <f t="shared" si="73"/>
        <v>#DIV/0!</v>
      </c>
      <c r="BE311" s="118">
        <v>0.2</v>
      </c>
      <c r="BF311" s="118">
        <v>0.8</v>
      </c>
      <c r="BG311" s="248" t="e">
        <f t="shared" si="74"/>
        <v>#DIV/0!</v>
      </c>
      <c r="BH311" s="248" t="e">
        <f t="shared" si="75"/>
        <v>#DIV/0!</v>
      </c>
      <c r="BI311" s="248" t="e">
        <f t="shared" si="76"/>
        <v>#DIV/0!</v>
      </c>
      <c r="BJ311" s="248" t="e">
        <f t="shared" si="154"/>
        <v>#DIV/0!</v>
      </c>
      <c r="BK311" s="248" t="e">
        <f t="shared" si="154"/>
        <v>#DIV/0!</v>
      </c>
      <c r="BL311" s="248" t="e">
        <f t="shared" si="78"/>
        <v>#DIV/0!</v>
      </c>
      <c r="BM311" s="248" t="e">
        <f t="shared" si="79"/>
        <v>#DIV/0!</v>
      </c>
      <c r="BN311" s="248" t="e">
        <f t="shared" si="80"/>
        <v>#DIV/0!</v>
      </c>
      <c r="BO311" s="248" t="e">
        <f t="shared" si="155"/>
        <v>#DIV/0!</v>
      </c>
      <c r="BP311" s="248" t="e">
        <f t="shared" si="155"/>
        <v>#DIV/0!</v>
      </c>
      <c r="BQ311" s="248" t="e">
        <f t="shared" si="155"/>
        <v>#DIV/0!</v>
      </c>
      <c r="BR311" s="248" t="e">
        <f t="shared" si="155"/>
        <v>#DIV/0!</v>
      </c>
      <c r="BS311" s="2153"/>
      <c r="BT311" s="2153"/>
      <c r="BU311" s="2153"/>
      <c r="BV311" s="2153"/>
      <c r="BW311" s="2153"/>
      <c r="BX311" s="2153"/>
      <c r="BY311" s="2153"/>
      <c r="BZ311" s="2153"/>
      <c r="CA311" s="2150"/>
      <c r="CB311" s="1"/>
      <c r="CC311" s="2184"/>
      <c r="CD311" s="2153"/>
      <c r="CE311" s="2153"/>
      <c r="CF311" s="2150"/>
      <c r="CG311" s="2288"/>
      <c r="CH311" s="1"/>
      <c r="CI311" s="1"/>
      <c r="CJ311" s="1"/>
      <c r="CK311" s="1"/>
      <c r="CL311" s="1"/>
      <c r="CM311" s="1"/>
      <c r="CN311" s="1"/>
      <c r="CO311" s="1"/>
      <c r="CP311" s="1"/>
      <c r="CQ311" s="1"/>
      <c r="CR311" s="1"/>
      <c r="CS311" s="1"/>
      <c r="CT311" s="1"/>
    </row>
    <row r="312" spans="1:98" ht="16.5" customHeight="1">
      <c r="A312" s="2184"/>
      <c r="B312" s="2261"/>
      <c r="C312" s="2254"/>
      <c r="D312" s="2261"/>
      <c r="E312" s="2254"/>
      <c r="F312" s="95"/>
      <c r="G312" s="142"/>
      <c r="H312" s="2150"/>
      <c r="I312" s="97"/>
      <c r="J312" s="98"/>
      <c r="K312" s="98"/>
      <c r="L312" s="98"/>
      <c r="M312" s="2150"/>
      <c r="N312" s="2184"/>
      <c r="O312" s="99"/>
      <c r="P312" s="100"/>
      <c r="Q312" s="2184"/>
      <c r="R312" s="2153"/>
      <c r="S312" s="2153"/>
      <c r="T312" s="2150"/>
      <c r="U312" s="27"/>
      <c r="V312" s="101">
        <v>8</v>
      </c>
      <c r="W312" s="120"/>
      <c r="X312" s="234"/>
      <c r="Y312" s="234"/>
      <c r="Z312" s="95"/>
      <c r="AA312" s="105"/>
      <c r="AB312" s="105"/>
      <c r="AC312" s="105"/>
      <c r="AD312" s="106"/>
      <c r="AE312" s="138"/>
      <c r="AF312" s="107"/>
      <c r="AG312" s="108"/>
      <c r="AH312" s="108"/>
      <c r="AI312" s="108"/>
      <c r="AJ312" s="109"/>
      <c r="AK312" s="110"/>
      <c r="AL312" s="111"/>
      <c r="AM312" s="111"/>
      <c r="AN312" s="112"/>
      <c r="AO312" s="8"/>
      <c r="AP312" s="113"/>
      <c r="AQ312" s="114"/>
      <c r="AR312" s="89"/>
      <c r="AS312" s="245" t="e">
        <f t="shared" si="62"/>
        <v>#DIV/0!</v>
      </c>
      <c r="AT312" s="246" t="e">
        <f t="shared" si="63"/>
        <v>#DIV/0!</v>
      </c>
      <c r="AU312" s="246" t="e">
        <f t="shared" si="64"/>
        <v>#DIV/0!</v>
      </c>
      <c r="AV312" s="246" t="e">
        <f t="shared" si="65"/>
        <v>#DIV/0!</v>
      </c>
      <c r="AW312" s="247" t="e">
        <f t="shared" si="66"/>
        <v>#DIV/0!</v>
      </c>
      <c r="AX312" s="247" t="e">
        <f t="shared" si="67"/>
        <v>#DIV/0!</v>
      </c>
      <c r="AY312" s="247" t="e">
        <f t="shared" si="68"/>
        <v>#DIV/0!</v>
      </c>
      <c r="AZ312" s="247" t="e">
        <f t="shared" si="69"/>
        <v>#DIV/0!</v>
      </c>
      <c r="BA312" s="248" t="e">
        <f t="shared" si="70"/>
        <v>#DIV/0!</v>
      </c>
      <c r="BB312" s="248" t="e">
        <f t="shared" si="71"/>
        <v>#DIV/0!</v>
      </c>
      <c r="BC312" s="248" t="e">
        <f t="shared" si="72"/>
        <v>#DIV/0!</v>
      </c>
      <c r="BD312" s="248" t="e">
        <f t="shared" si="73"/>
        <v>#DIV/0!</v>
      </c>
      <c r="BE312" s="118">
        <v>0.2</v>
      </c>
      <c r="BF312" s="118">
        <v>0.8</v>
      </c>
      <c r="BG312" s="248" t="e">
        <f t="shared" si="74"/>
        <v>#DIV/0!</v>
      </c>
      <c r="BH312" s="248" t="e">
        <f t="shared" si="75"/>
        <v>#DIV/0!</v>
      </c>
      <c r="BI312" s="248" t="e">
        <f t="shared" si="76"/>
        <v>#DIV/0!</v>
      </c>
      <c r="BJ312" s="248" t="e">
        <f t="shared" si="154"/>
        <v>#DIV/0!</v>
      </c>
      <c r="BK312" s="248" t="e">
        <f t="shared" si="154"/>
        <v>#DIV/0!</v>
      </c>
      <c r="BL312" s="248" t="e">
        <f t="shared" si="78"/>
        <v>#DIV/0!</v>
      </c>
      <c r="BM312" s="248" t="e">
        <f t="shared" si="79"/>
        <v>#DIV/0!</v>
      </c>
      <c r="BN312" s="248" t="e">
        <f t="shared" si="80"/>
        <v>#DIV/0!</v>
      </c>
      <c r="BO312" s="248" t="e">
        <f t="shared" si="155"/>
        <v>#DIV/0!</v>
      </c>
      <c r="BP312" s="248" t="e">
        <f t="shared" si="155"/>
        <v>#DIV/0!</v>
      </c>
      <c r="BQ312" s="248" t="e">
        <f t="shared" si="155"/>
        <v>#DIV/0!</v>
      </c>
      <c r="BR312" s="248" t="e">
        <f t="shared" si="155"/>
        <v>#DIV/0!</v>
      </c>
      <c r="BS312" s="2153"/>
      <c r="BT312" s="2153"/>
      <c r="BU312" s="2153"/>
      <c r="BV312" s="2153"/>
      <c r="BW312" s="2153"/>
      <c r="BX312" s="2153"/>
      <c r="BY312" s="2153"/>
      <c r="BZ312" s="2153"/>
      <c r="CA312" s="2150"/>
      <c r="CB312" s="1"/>
      <c r="CC312" s="2184"/>
      <c r="CD312" s="2153"/>
      <c r="CE312" s="2153"/>
      <c r="CF312" s="2150"/>
      <c r="CG312" s="2288"/>
      <c r="CH312" s="1"/>
      <c r="CI312" s="1"/>
      <c r="CJ312" s="1"/>
      <c r="CK312" s="1"/>
      <c r="CL312" s="1"/>
      <c r="CM312" s="1"/>
      <c r="CN312" s="1"/>
      <c r="CO312" s="1"/>
      <c r="CP312" s="1"/>
      <c r="CQ312" s="1"/>
      <c r="CR312" s="1"/>
      <c r="CS312" s="1"/>
      <c r="CT312" s="1"/>
    </row>
    <row r="313" spans="1:98" ht="16.5" customHeight="1">
      <c r="A313" s="2184"/>
      <c r="B313" s="2261"/>
      <c r="C313" s="2254"/>
      <c r="D313" s="2261"/>
      <c r="E313" s="2254"/>
      <c r="F313" s="95"/>
      <c r="G313" s="142"/>
      <c r="H313" s="2150"/>
      <c r="I313" s="97"/>
      <c r="J313" s="98"/>
      <c r="K313" s="98"/>
      <c r="L313" s="98"/>
      <c r="M313" s="2150"/>
      <c r="N313" s="2184"/>
      <c r="O313" s="99"/>
      <c r="P313" s="100"/>
      <c r="Q313" s="2184"/>
      <c r="R313" s="2153"/>
      <c r="S313" s="2153"/>
      <c r="T313" s="2150"/>
      <c r="U313" s="27"/>
      <c r="V313" s="101">
        <v>9</v>
      </c>
      <c r="W313" s="120"/>
      <c r="X313" s="234"/>
      <c r="Y313" s="234"/>
      <c r="Z313" s="95"/>
      <c r="AA313" s="105"/>
      <c r="AB313" s="105"/>
      <c r="AC313" s="105"/>
      <c r="AD313" s="106"/>
      <c r="AE313" s="138"/>
      <c r="AF313" s="107"/>
      <c r="AG313" s="108"/>
      <c r="AH313" s="108"/>
      <c r="AI313" s="108"/>
      <c r="AJ313" s="109"/>
      <c r="AK313" s="110"/>
      <c r="AL313" s="111"/>
      <c r="AM313" s="111"/>
      <c r="AN313" s="112"/>
      <c r="AO313" s="8"/>
      <c r="AP313" s="113"/>
      <c r="AQ313" s="114"/>
      <c r="AR313" s="89"/>
      <c r="AS313" s="245" t="e">
        <f t="shared" si="62"/>
        <v>#DIV/0!</v>
      </c>
      <c r="AT313" s="246" t="e">
        <f t="shared" si="63"/>
        <v>#DIV/0!</v>
      </c>
      <c r="AU313" s="246" t="e">
        <f t="shared" si="64"/>
        <v>#DIV/0!</v>
      </c>
      <c r="AV313" s="246" t="e">
        <f t="shared" si="65"/>
        <v>#DIV/0!</v>
      </c>
      <c r="AW313" s="247" t="e">
        <f t="shared" si="66"/>
        <v>#DIV/0!</v>
      </c>
      <c r="AX313" s="247" t="e">
        <f t="shared" si="67"/>
        <v>#DIV/0!</v>
      </c>
      <c r="AY313" s="247" t="e">
        <f t="shared" si="68"/>
        <v>#DIV/0!</v>
      </c>
      <c r="AZ313" s="247" t="e">
        <f t="shared" si="69"/>
        <v>#DIV/0!</v>
      </c>
      <c r="BA313" s="248" t="e">
        <f t="shared" si="70"/>
        <v>#DIV/0!</v>
      </c>
      <c r="BB313" s="248" t="e">
        <f t="shared" si="71"/>
        <v>#DIV/0!</v>
      </c>
      <c r="BC313" s="248" t="e">
        <f t="shared" si="72"/>
        <v>#DIV/0!</v>
      </c>
      <c r="BD313" s="248" t="e">
        <f t="shared" si="73"/>
        <v>#DIV/0!</v>
      </c>
      <c r="BE313" s="118">
        <v>0.2</v>
      </c>
      <c r="BF313" s="118">
        <v>0.8</v>
      </c>
      <c r="BG313" s="248" t="e">
        <f t="shared" si="74"/>
        <v>#DIV/0!</v>
      </c>
      <c r="BH313" s="248" t="e">
        <f t="shared" si="75"/>
        <v>#DIV/0!</v>
      </c>
      <c r="BI313" s="248" t="e">
        <f t="shared" si="76"/>
        <v>#DIV/0!</v>
      </c>
      <c r="BJ313" s="248" t="e">
        <f t="shared" si="154"/>
        <v>#DIV/0!</v>
      </c>
      <c r="BK313" s="248" t="e">
        <f t="shared" si="154"/>
        <v>#DIV/0!</v>
      </c>
      <c r="BL313" s="248" t="e">
        <f t="shared" si="78"/>
        <v>#DIV/0!</v>
      </c>
      <c r="BM313" s="248" t="e">
        <f t="shared" si="79"/>
        <v>#DIV/0!</v>
      </c>
      <c r="BN313" s="248" t="e">
        <f t="shared" si="80"/>
        <v>#DIV/0!</v>
      </c>
      <c r="BO313" s="248" t="e">
        <f t="shared" si="155"/>
        <v>#DIV/0!</v>
      </c>
      <c r="BP313" s="248" t="e">
        <f t="shared" si="155"/>
        <v>#DIV/0!</v>
      </c>
      <c r="BQ313" s="248" t="e">
        <f t="shared" si="155"/>
        <v>#DIV/0!</v>
      </c>
      <c r="BR313" s="248" t="e">
        <f t="shared" si="155"/>
        <v>#DIV/0!</v>
      </c>
      <c r="BS313" s="2153"/>
      <c r="BT313" s="2153"/>
      <c r="BU313" s="2153"/>
      <c r="BV313" s="2153"/>
      <c r="BW313" s="2153"/>
      <c r="BX313" s="2153"/>
      <c r="BY313" s="2153"/>
      <c r="BZ313" s="2153"/>
      <c r="CA313" s="2150"/>
      <c r="CB313" s="1"/>
      <c r="CC313" s="2184"/>
      <c r="CD313" s="2153"/>
      <c r="CE313" s="2153"/>
      <c r="CF313" s="2150"/>
      <c r="CG313" s="2288"/>
      <c r="CH313" s="1"/>
      <c r="CI313" s="1"/>
      <c r="CJ313" s="1"/>
      <c r="CK313" s="1"/>
      <c r="CL313" s="1"/>
      <c r="CM313" s="1"/>
      <c r="CN313" s="1"/>
      <c r="CO313" s="1"/>
      <c r="CP313" s="1"/>
      <c r="CQ313" s="1"/>
      <c r="CR313" s="1"/>
      <c r="CS313" s="1"/>
      <c r="CT313" s="1"/>
    </row>
    <row r="314" spans="1:98" ht="16.5" customHeight="1" thickBot="1">
      <c r="A314" s="2179"/>
      <c r="B314" s="2200"/>
      <c r="C314" s="2201"/>
      <c r="D314" s="2200"/>
      <c r="E314" s="2201"/>
      <c r="F314" s="150"/>
      <c r="G314" s="151"/>
      <c r="H314" s="2151"/>
      <c r="I314" s="121"/>
      <c r="J314" s="122"/>
      <c r="K314" s="122"/>
      <c r="L314" s="122"/>
      <c r="M314" s="2151"/>
      <c r="N314" s="2179"/>
      <c r="O314" s="123"/>
      <c r="P314" s="124"/>
      <c r="Q314" s="2179"/>
      <c r="R314" s="2154"/>
      <c r="S314" s="2154"/>
      <c r="T314" s="2151"/>
      <c r="U314" s="27"/>
      <c r="V314" s="168">
        <v>10</v>
      </c>
      <c r="W314" s="179"/>
      <c r="X314" s="235"/>
      <c r="Y314" s="235"/>
      <c r="Z314" s="150"/>
      <c r="AA314" s="126"/>
      <c r="AB314" s="126"/>
      <c r="AC314" s="126"/>
      <c r="AD314" s="127"/>
      <c r="AE314" s="138"/>
      <c r="AF314" s="154"/>
      <c r="AG314" s="156"/>
      <c r="AH314" s="156"/>
      <c r="AI314" s="156"/>
      <c r="AJ314" s="157"/>
      <c r="AK314" s="128"/>
      <c r="AL314" s="129"/>
      <c r="AM314" s="129"/>
      <c r="AN314" s="130"/>
      <c r="AO314" s="8"/>
      <c r="AP314" s="131"/>
      <c r="AQ314" s="132"/>
      <c r="AR314" s="89"/>
      <c r="AS314" s="249" t="e">
        <f t="shared" si="62"/>
        <v>#DIV/0!</v>
      </c>
      <c r="AT314" s="250" t="e">
        <f t="shared" si="63"/>
        <v>#DIV/0!</v>
      </c>
      <c r="AU314" s="250" t="e">
        <f t="shared" si="64"/>
        <v>#DIV/0!</v>
      </c>
      <c r="AV314" s="250" t="e">
        <f t="shared" si="65"/>
        <v>#DIV/0!</v>
      </c>
      <c r="AW314" s="251" t="e">
        <f t="shared" si="66"/>
        <v>#DIV/0!</v>
      </c>
      <c r="AX314" s="251" t="e">
        <f t="shared" si="67"/>
        <v>#DIV/0!</v>
      </c>
      <c r="AY314" s="251" t="e">
        <f t="shared" si="68"/>
        <v>#DIV/0!</v>
      </c>
      <c r="AZ314" s="251" t="e">
        <f t="shared" si="69"/>
        <v>#DIV/0!</v>
      </c>
      <c r="BA314" s="252" t="e">
        <f t="shared" si="70"/>
        <v>#DIV/0!</v>
      </c>
      <c r="BB314" s="252" t="e">
        <f t="shared" si="71"/>
        <v>#DIV/0!</v>
      </c>
      <c r="BC314" s="252" t="e">
        <f t="shared" si="72"/>
        <v>#DIV/0!</v>
      </c>
      <c r="BD314" s="252" t="e">
        <f t="shared" si="73"/>
        <v>#DIV/0!</v>
      </c>
      <c r="BE314" s="159">
        <v>0.2</v>
      </c>
      <c r="BF314" s="159">
        <v>0.8</v>
      </c>
      <c r="BG314" s="252" t="e">
        <f t="shared" si="74"/>
        <v>#DIV/0!</v>
      </c>
      <c r="BH314" s="252" t="e">
        <f t="shared" si="75"/>
        <v>#DIV/0!</v>
      </c>
      <c r="BI314" s="252" t="e">
        <f t="shared" si="76"/>
        <v>#DIV/0!</v>
      </c>
      <c r="BJ314" s="252" t="e">
        <f t="shared" si="154"/>
        <v>#DIV/0!</v>
      </c>
      <c r="BK314" s="252" t="e">
        <f t="shared" si="154"/>
        <v>#DIV/0!</v>
      </c>
      <c r="BL314" s="252" t="e">
        <f t="shared" si="78"/>
        <v>#DIV/0!</v>
      </c>
      <c r="BM314" s="252" t="e">
        <f t="shared" si="79"/>
        <v>#DIV/0!</v>
      </c>
      <c r="BN314" s="252" t="e">
        <f t="shared" si="80"/>
        <v>#DIV/0!</v>
      </c>
      <c r="BO314" s="252" t="e">
        <f t="shared" si="155"/>
        <v>#DIV/0!</v>
      </c>
      <c r="BP314" s="252" t="e">
        <f t="shared" si="155"/>
        <v>#DIV/0!</v>
      </c>
      <c r="BQ314" s="252" t="e">
        <f t="shared" si="155"/>
        <v>#DIV/0!</v>
      </c>
      <c r="BR314" s="252" t="e">
        <f t="shared" si="155"/>
        <v>#DIV/0!</v>
      </c>
      <c r="BS314" s="2154"/>
      <c r="BT314" s="2154"/>
      <c r="BU314" s="2154"/>
      <c r="BV314" s="2154"/>
      <c r="BW314" s="2154"/>
      <c r="BX314" s="2154"/>
      <c r="BY314" s="2154"/>
      <c r="BZ314" s="2154"/>
      <c r="CA314" s="2151"/>
      <c r="CB314" s="1"/>
      <c r="CC314" s="2179"/>
      <c r="CD314" s="2154"/>
      <c r="CE314" s="2154"/>
      <c r="CF314" s="2151"/>
      <c r="CG314" s="2289"/>
      <c r="CH314" s="1"/>
      <c r="CI314" s="1"/>
      <c r="CJ314" s="1"/>
      <c r="CK314" s="1"/>
      <c r="CL314" s="1"/>
      <c r="CM314" s="1"/>
      <c r="CN314" s="1"/>
      <c r="CO314" s="1"/>
      <c r="CP314" s="1"/>
      <c r="CQ314" s="1"/>
      <c r="CR314" s="1"/>
      <c r="CS314" s="1"/>
      <c r="CT314" s="1"/>
    </row>
    <row r="315" spans="1:98" ht="16.5" customHeight="1" thickBot="1">
      <c r="A315" s="254"/>
      <c r="B315" s="2329"/>
      <c r="C315" s="2320"/>
      <c r="D315" s="2330"/>
      <c r="E315" s="2249"/>
      <c r="F315" s="2320"/>
      <c r="G315" s="255">
        <f>SUM(G13:G314)</f>
        <v>2300827</v>
      </c>
      <c r="H315" s="256"/>
      <c r="I315" s="257">
        <f t="shared" ref="I315:L315" si="156">SUM(I13:I314)</f>
        <v>0</v>
      </c>
      <c r="J315" s="258">
        <f t="shared" si="156"/>
        <v>0</v>
      </c>
      <c r="K315" s="258">
        <f t="shared" si="156"/>
        <v>0</v>
      </c>
      <c r="L315" s="258">
        <f t="shared" si="156"/>
        <v>0</v>
      </c>
      <c r="M315" s="259"/>
      <c r="N315" s="260">
        <f>SUM(N13:N314)</f>
        <v>572227546.69000006</v>
      </c>
      <c r="O315" s="261"/>
      <c r="P315" s="256"/>
      <c r="Q315" s="262">
        <f t="shared" ref="Q315:T315" si="157">SUM(Q13:Q314)</f>
        <v>0</v>
      </c>
      <c r="R315" s="263">
        <f t="shared" si="157"/>
        <v>0</v>
      </c>
      <c r="S315" s="263">
        <f t="shared" si="157"/>
        <v>0</v>
      </c>
      <c r="T315" s="264">
        <f t="shared" si="157"/>
        <v>0</v>
      </c>
      <c r="U315" s="265"/>
      <c r="V315" s="266"/>
      <c r="W315" s="267">
        <f>COUNTIF(W13:W314,"*")</f>
        <v>67</v>
      </c>
      <c r="X315" s="2090"/>
      <c r="Y315" s="2249"/>
      <c r="Z315" s="2250"/>
      <c r="AA315" s="268">
        <f t="shared" ref="AA315:AD315" si="158">COUNTIFS(AA13:AA314,1)</f>
        <v>0</v>
      </c>
      <c r="AB315" s="269">
        <f t="shared" si="158"/>
        <v>0</v>
      </c>
      <c r="AC315" s="269">
        <f t="shared" si="158"/>
        <v>0</v>
      </c>
      <c r="AD315" s="270">
        <f t="shared" si="158"/>
        <v>0</v>
      </c>
      <c r="AE315" s="253"/>
      <c r="AF315" s="271"/>
      <c r="AG315" s="272"/>
      <c r="AH315" s="267">
        <f>COUNTIF(AH13:AH314,"*")</f>
        <v>9</v>
      </c>
      <c r="AI315" s="272"/>
      <c r="AJ315" s="273"/>
      <c r="AK315" s="2093"/>
      <c r="AL315" s="2249"/>
      <c r="AM315" s="2249"/>
      <c r="AN315" s="2250"/>
      <c r="AO315" s="253"/>
      <c r="AP315" s="274"/>
      <c r="AQ315" s="275"/>
      <c r="AR315" s="276"/>
      <c r="AS315" s="277">
        <f t="shared" si="62"/>
        <v>0</v>
      </c>
      <c r="AT315" s="278">
        <f t="shared" si="63"/>
        <v>0</v>
      </c>
      <c r="AU315" s="278">
        <f t="shared" si="64"/>
        <v>0</v>
      </c>
      <c r="AV315" s="278">
        <f t="shared" si="65"/>
        <v>0</v>
      </c>
      <c r="AW315" s="272"/>
      <c r="AX315" s="272"/>
      <c r="AY315" s="272"/>
      <c r="AZ315" s="272"/>
      <c r="BA315" s="272"/>
      <c r="BB315" s="272"/>
      <c r="BC315" s="272"/>
      <c r="BD315" s="272"/>
      <c r="BE315" s="272"/>
      <c r="BF315" s="272"/>
      <c r="BG315" s="272"/>
      <c r="BH315" s="272"/>
      <c r="BI315" s="272"/>
      <c r="BJ315" s="272"/>
      <c r="BK315" s="272"/>
      <c r="BL315" s="272"/>
      <c r="BM315" s="272"/>
      <c r="BN315" s="272"/>
      <c r="BO315" s="272"/>
      <c r="BP315" s="272"/>
      <c r="BQ315" s="272"/>
      <c r="BR315" s="272"/>
      <c r="BS315" s="279" t="e">
        <f t="shared" ref="BS315:BV315" si="159">AVERAGEIF(BS13:BS314,"&lt;&gt;#¡DIV/0!")</f>
        <v>#REF!</v>
      </c>
      <c r="BT315" s="279" t="e">
        <f t="shared" si="159"/>
        <v>#REF!</v>
      </c>
      <c r="BU315" s="279" t="e">
        <f t="shared" si="159"/>
        <v>#REF!</v>
      </c>
      <c r="BV315" s="279" t="e">
        <f t="shared" si="159"/>
        <v>#DIV/0!</v>
      </c>
      <c r="BW315" s="280" t="e">
        <f t="shared" ref="BW315:CA315" si="160">SUM(BW13:BW314)</f>
        <v>#REF!</v>
      </c>
      <c r="BX315" s="280" t="e">
        <f t="shared" si="160"/>
        <v>#REF!</v>
      </c>
      <c r="BY315" s="280" t="e">
        <f t="shared" si="160"/>
        <v>#REF!</v>
      </c>
      <c r="BZ315" s="280" t="e">
        <f t="shared" si="160"/>
        <v>#DIV/0!</v>
      </c>
      <c r="CA315" s="281" t="e">
        <f t="shared" si="160"/>
        <v>#REF!</v>
      </c>
      <c r="CB315" s="1"/>
      <c r="CC315" s="282" t="e">
        <f t="shared" ref="CC315:CG315" si="161">AVERAGE(CC13:CC314)</f>
        <v>#VALUE!</v>
      </c>
      <c r="CD315" s="282" t="e">
        <f t="shared" si="161"/>
        <v>#VALUE!</v>
      </c>
      <c r="CE315" s="282" t="e">
        <f t="shared" si="161"/>
        <v>#VALUE!</v>
      </c>
      <c r="CF315" s="282" t="e">
        <f t="shared" si="161"/>
        <v>#VALUE!</v>
      </c>
      <c r="CG315" s="283" t="e">
        <f t="shared" si="161"/>
        <v>#VALUE!</v>
      </c>
      <c r="CH315" s="1"/>
      <c r="CI315" s="1"/>
      <c r="CJ315" s="1"/>
      <c r="CK315" s="1"/>
      <c r="CL315" s="1"/>
      <c r="CM315" s="1"/>
      <c r="CN315" s="1"/>
      <c r="CO315" s="1"/>
      <c r="CP315" s="1"/>
      <c r="CQ315" s="1"/>
      <c r="CR315" s="1"/>
      <c r="CS315" s="1"/>
      <c r="CT315" s="1"/>
    </row>
  </sheetData>
  <autoFilter ref="A12:CT214" xr:uid="{00000000-0009-0000-0000-000000000000}"/>
  <mergeCells count="777">
    <mergeCell ref="B315:C315"/>
    <mergeCell ref="D315:F315"/>
    <mergeCell ref="X315:Z315"/>
    <mergeCell ref="AK315:AN315"/>
    <mergeCell ref="BZ305:BZ314"/>
    <mergeCell ref="CA305:CA314"/>
    <mergeCell ref="CC305:CC314"/>
    <mergeCell ref="CD305:CD314"/>
    <mergeCell ref="CE305:CE314"/>
    <mergeCell ref="BT305:BT314"/>
    <mergeCell ref="BU305:BU314"/>
    <mergeCell ref="BV305:BV314"/>
    <mergeCell ref="BW305:BW314"/>
    <mergeCell ref="BX305:BX314"/>
    <mergeCell ref="BY305:BY314"/>
    <mergeCell ref="N305:N314"/>
    <mergeCell ref="Q305:Q314"/>
    <mergeCell ref="R305:R314"/>
    <mergeCell ref="S305:S314"/>
    <mergeCell ref="T305:T314"/>
    <mergeCell ref="BS305:BS314"/>
    <mergeCell ref="CC295:CC304"/>
    <mergeCell ref="CD295:CD304"/>
    <mergeCell ref="CE295:CE304"/>
    <mergeCell ref="CF295:CF304"/>
    <mergeCell ref="CG295:CG304"/>
    <mergeCell ref="A305:A314"/>
    <mergeCell ref="B305:C314"/>
    <mergeCell ref="D305:E314"/>
    <mergeCell ref="H305:H314"/>
    <mergeCell ref="M305:M314"/>
    <mergeCell ref="BV295:BV304"/>
    <mergeCell ref="BW295:BW304"/>
    <mergeCell ref="BX295:BX304"/>
    <mergeCell ref="BY295:BY304"/>
    <mergeCell ref="BZ295:BZ304"/>
    <mergeCell ref="CA295:CA304"/>
    <mergeCell ref="R295:R304"/>
    <mergeCell ref="S295:S304"/>
    <mergeCell ref="T295:T304"/>
    <mergeCell ref="BS295:BS304"/>
    <mergeCell ref="BT295:BT304"/>
    <mergeCell ref="BU295:BU304"/>
    <mergeCell ref="CG305:CG314"/>
    <mergeCell ref="CF305:CF314"/>
    <mergeCell ref="N275:N284"/>
    <mergeCell ref="Q275:Q284"/>
    <mergeCell ref="CE285:CE294"/>
    <mergeCell ref="CF285:CF294"/>
    <mergeCell ref="CG285:CG294"/>
    <mergeCell ref="A295:A304"/>
    <mergeCell ref="B295:C304"/>
    <mergeCell ref="D295:E304"/>
    <mergeCell ref="H295:H304"/>
    <mergeCell ref="M295:M304"/>
    <mergeCell ref="N295:N304"/>
    <mergeCell ref="Q295:Q304"/>
    <mergeCell ref="BX285:BX294"/>
    <mergeCell ref="BY285:BY294"/>
    <mergeCell ref="BZ285:BZ294"/>
    <mergeCell ref="CA285:CA294"/>
    <mergeCell ref="CC285:CC294"/>
    <mergeCell ref="CD285:CD294"/>
    <mergeCell ref="T285:T294"/>
    <mergeCell ref="BS285:BS294"/>
    <mergeCell ref="BT285:BT294"/>
    <mergeCell ref="BU285:BU294"/>
    <mergeCell ref="BV285:BV294"/>
    <mergeCell ref="BW285:BW294"/>
    <mergeCell ref="CC265:CC274"/>
    <mergeCell ref="CD265:CD274"/>
    <mergeCell ref="CE265:CE274"/>
    <mergeCell ref="CF265:CF274"/>
    <mergeCell ref="CG265:CG274"/>
    <mergeCell ref="BZ265:BZ274"/>
    <mergeCell ref="CA265:CA274"/>
    <mergeCell ref="CG275:CG284"/>
    <mergeCell ref="A285:A294"/>
    <mergeCell ref="B285:C294"/>
    <mergeCell ref="D285:E294"/>
    <mergeCell ref="H285:H294"/>
    <mergeCell ref="M285:M294"/>
    <mergeCell ref="N285:N294"/>
    <mergeCell ref="Q285:Q294"/>
    <mergeCell ref="R285:R294"/>
    <mergeCell ref="S285:S294"/>
    <mergeCell ref="BZ275:BZ284"/>
    <mergeCell ref="CA275:CA284"/>
    <mergeCell ref="CC275:CC284"/>
    <mergeCell ref="CD275:CD284"/>
    <mergeCell ref="CE275:CE284"/>
    <mergeCell ref="CF275:CF284"/>
    <mergeCell ref="BT275:BT284"/>
    <mergeCell ref="A275:A284"/>
    <mergeCell ref="B275:C284"/>
    <mergeCell ref="D275:E284"/>
    <mergeCell ref="H275:H284"/>
    <mergeCell ref="M275:M284"/>
    <mergeCell ref="BV265:BV274"/>
    <mergeCell ref="BW265:BW274"/>
    <mergeCell ref="BX265:BX274"/>
    <mergeCell ref="BY265:BY274"/>
    <mergeCell ref="R265:R274"/>
    <mergeCell ref="S265:S274"/>
    <mergeCell ref="T265:T274"/>
    <mergeCell ref="BS265:BS274"/>
    <mergeCell ref="BT265:BT274"/>
    <mergeCell ref="BU265:BU274"/>
    <mergeCell ref="R275:R284"/>
    <mergeCell ref="S275:S284"/>
    <mergeCell ref="T275:T284"/>
    <mergeCell ref="BS275:BS284"/>
    <mergeCell ref="BU275:BU284"/>
    <mergeCell ref="BV275:BV284"/>
    <mergeCell ref="BW275:BW284"/>
    <mergeCell ref="BX275:BX284"/>
    <mergeCell ref="BY275:BY284"/>
    <mergeCell ref="N245:N254"/>
    <mergeCell ref="Q245:Q254"/>
    <mergeCell ref="CE255:CE264"/>
    <mergeCell ref="CF255:CF264"/>
    <mergeCell ref="CG255:CG264"/>
    <mergeCell ref="A265:A274"/>
    <mergeCell ref="B265:C274"/>
    <mergeCell ref="D265:E274"/>
    <mergeCell ref="H265:H274"/>
    <mergeCell ref="M265:M274"/>
    <mergeCell ref="N265:N274"/>
    <mergeCell ref="Q265:Q274"/>
    <mergeCell ref="BX255:BX264"/>
    <mergeCell ref="BY255:BY264"/>
    <mergeCell ref="BZ255:BZ264"/>
    <mergeCell ref="CA255:CA264"/>
    <mergeCell ref="CC255:CC264"/>
    <mergeCell ref="CD255:CD264"/>
    <mergeCell ref="T255:T264"/>
    <mergeCell ref="BS255:BS264"/>
    <mergeCell ref="BT255:BT264"/>
    <mergeCell ref="BU255:BU264"/>
    <mergeCell ref="BV255:BV264"/>
    <mergeCell ref="BW255:BW264"/>
    <mergeCell ref="CC235:CC244"/>
    <mergeCell ref="CD235:CD244"/>
    <mergeCell ref="CE235:CE244"/>
    <mergeCell ref="CF235:CF244"/>
    <mergeCell ref="CG235:CG244"/>
    <mergeCell ref="BZ235:BZ244"/>
    <mergeCell ref="CA235:CA244"/>
    <mergeCell ref="CG245:CG254"/>
    <mergeCell ref="A255:A264"/>
    <mergeCell ref="B255:C264"/>
    <mergeCell ref="D255:E264"/>
    <mergeCell ref="H255:H264"/>
    <mergeCell ref="M255:M264"/>
    <mergeCell ref="N255:N264"/>
    <mergeCell ref="Q255:Q264"/>
    <mergeCell ref="R255:R264"/>
    <mergeCell ref="S255:S264"/>
    <mergeCell ref="BZ245:BZ254"/>
    <mergeCell ref="CA245:CA254"/>
    <mergeCell ref="CC245:CC254"/>
    <mergeCell ref="CD245:CD254"/>
    <mergeCell ref="CE245:CE254"/>
    <mergeCell ref="CF245:CF254"/>
    <mergeCell ref="BT245:BT254"/>
    <mergeCell ref="A245:A254"/>
    <mergeCell ref="B245:C254"/>
    <mergeCell ref="D245:E254"/>
    <mergeCell ref="H245:H254"/>
    <mergeCell ref="M245:M254"/>
    <mergeCell ref="BV235:BV244"/>
    <mergeCell ref="BW235:BW244"/>
    <mergeCell ref="BX235:BX244"/>
    <mergeCell ref="BY235:BY244"/>
    <mergeCell ref="R235:R244"/>
    <mergeCell ref="S235:S244"/>
    <mergeCell ref="T235:T244"/>
    <mergeCell ref="BS235:BS244"/>
    <mergeCell ref="BT235:BT244"/>
    <mergeCell ref="BU235:BU244"/>
    <mergeCell ref="R245:R254"/>
    <mergeCell ref="S245:S254"/>
    <mergeCell ref="T245:T254"/>
    <mergeCell ref="BS245:BS254"/>
    <mergeCell ref="BU245:BU254"/>
    <mergeCell ref="BV245:BV254"/>
    <mergeCell ref="BW245:BW254"/>
    <mergeCell ref="BX245:BX254"/>
    <mergeCell ref="BY245:BY254"/>
    <mergeCell ref="N215:N224"/>
    <mergeCell ref="Q215:Q224"/>
    <mergeCell ref="CE225:CE234"/>
    <mergeCell ref="CF225:CF234"/>
    <mergeCell ref="CG225:CG234"/>
    <mergeCell ref="A235:A244"/>
    <mergeCell ref="B235:C244"/>
    <mergeCell ref="D235:E244"/>
    <mergeCell ref="H235:H244"/>
    <mergeCell ref="M235:M244"/>
    <mergeCell ref="N235:N244"/>
    <mergeCell ref="Q235:Q244"/>
    <mergeCell ref="BX225:BX234"/>
    <mergeCell ref="BY225:BY234"/>
    <mergeCell ref="BZ225:BZ234"/>
    <mergeCell ref="CA225:CA234"/>
    <mergeCell ref="CC225:CC234"/>
    <mergeCell ref="CD225:CD234"/>
    <mergeCell ref="T225:T234"/>
    <mergeCell ref="BS225:BS234"/>
    <mergeCell ref="BT225:BT234"/>
    <mergeCell ref="BU225:BU234"/>
    <mergeCell ref="BV225:BV234"/>
    <mergeCell ref="BW225:BW234"/>
    <mergeCell ref="CC205:CC214"/>
    <mergeCell ref="CD205:CD214"/>
    <mergeCell ref="CE205:CE214"/>
    <mergeCell ref="CF205:CF214"/>
    <mergeCell ref="CG205:CG214"/>
    <mergeCell ref="BZ205:BZ214"/>
    <mergeCell ref="CA205:CA214"/>
    <mergeCell ref="CG215:CG224"/>
    <mergeCell ref="A225:A234"/>
    <mergeCell ref="B225:C234"/>
    <mergeCell ref="D225:E234"/>
    <mergeCell ref="H225:H234"/>
    <mergeCell ref="M225:M234"/>
    <mergeCell ref="N225:N234"/>
    <mergeCell ref="Q225:Q234"/>
    <mergeCell ref="R225:R234"/>
    <mergeCell ref="S225:S234"/>
    <mergeCell ref="BZ215:BZ224"/>
    <mergeCell ref="CA215:CA224"/>
    <mergeCell ref="CC215:CC224"/>
    <mergeCell ref="CD215:CD224"/>
    <mergeCell ref="CE215:CE224"/>
    <mergeCell ref="CF215:CF224"/>
    <mergeCell ref="BT215:BT224"/>
    <mergeCell ref="A215:A224"/>
    <mergeCell ref="B215:C224"/>
    <mergeCell ref="D215:E224"/>
    <mergeCell ref="H215:H224"/>
    <mergeCell ref="M215:M224"/>
    <mergeCell ref="BV205:BV214"/>
    <mergeCell ref="BW205:BW214"/>
    <mergeCell ref="BX205:BX214"/>
    <mergeCell ref="BY205:BY214"/>
    <mergeCell ref="R205:R214"/>
    <mergeCell ref="S205:S214"/>
    <mergeCell ref="T205:T214"/>
    <mergeCell ref="BS205:BS214"/>
    <mergeCell ref="BT205:BT214"/>
    <mergeCell ref="BU205:BU214"/>
    <mergeCell ref="R215:R224"/>
    <mergeCell ref="S215:S224"/>
    <mergeCell ref="T215:T224"/>
    <mergeCell ref="BS215:BS224"/>
    <mergeCell ref="BU215:BU224"/>
    <mergeCell ref="BV215:BV224"/>
    <mergeCell ref="BW215:BW224"/>
    <mergeCell ref="BX215:BX224"/>
    <mergeCell ref="BY215:BY224"/>
    <mergeCell ref="N185:N194"/>
    <mergeCell ref="Q185:Q194"/>
    <mergeCell ref="CE195:CE204"/>
    <mergeCell ref="CF195:CF204"/>
    <mergeCell ref="CG195:CG204"/>
    <mergeCell ref="A205:A214"/>
    <mergeCell ref="B205:C214"/>
    <mergeCell ref="D205:E214"/>
    <mergeCell ref="H205:H214"/>
    <mergeCell ref="M205:M214"/>
    <mergeCell ref="N205:N214"/>
    <mergeCell ref="Q205:Q214"/>
    <mergeCell ref="BX195:BX204"/>
    <mergeCell ref="BY195:BY204"/>
    <mergeCell ref="BZ195:BZ204"/>
    <mergeCell ref="CA195:CA204"/>
    <mergeCell ref="CC195:CC204"/>
    <mergeCell ref="CD195:CD204"/>
    <mergeCell ref="T195:T204"/>
    <mergeCell ref="BS195:BS204"/>
    <mergeCell ref="BT195:BT204"/>
    <mergeCell ref="BU195:BU204"/>
    <mergeCell ref="BV195:BV204"/>
    <mergeCell ref="BW195:BW204"/>
    <mergeCell ref="CC175:CC184"/>
    <mergeCell ref="CD175:CD184"/>
    <mergeCell ref="CE175:CE184"/>
    <mergeCell ref="CF175:CF184"/>
    <mergeCell ref="CG175:CG184"/>
    <mergeCell ref="BZ175:BZ184"/>
    <mergeCell ref="CA175:CA184"/>
    <mergeCell ref="CG185:CG194"/>
    <mergeCell ref="A195:A204"/>
    <mergeCell ref="B195:C204"/>
    <mergeCell ref="D195:E204"/>
    <mergeCell ref="H195:H204"/>
    <mergeCell ref="M195:M204"/>
    <mergeCell ref="N195:N204"/>
    <mergeCell ref="Q195:Q204"/>
    <mergeCell ref="R195:R204"/>
    <mergeCell ref="S195:S204"/>
    <mergeCell ref="BZ185:BZ194"/>
    <mergeCell ref="CA185:CA194"/>
    <mergeCell ref="CC185:CC194"/>
    <mergeCell ref="CD185:CD194"/>
    <mergeCell ref="CE185:CE194"/>
    <mergeCell ref="CF185:CF194"/>
    <mergeCell ref="BT185:BT194"/>
    <mergeCell ref="A185:A194"/>
    <mergeCell ref="B185:C194"/>
    <mergeCell ref="D185:E194"/>
    <mergeCell ref="H185:H194"/>
    <mergeCell ref="M185:M194"/>
    <mergeCell ref="BV175:BV184"/>
    <mergeCell ref="BW175:BW184"/>
    <mergeCell ref="BX175:BX184"/>
    <mergeCell ref="BY175:BY184"/>
    <mergeCell ref="R175:R184"/>
    <mergeCell ref="S175:S184"/>
    <mergeCell ref="T175:T184"/>
    <mergeCell ref="BS175:BS184"/>
    <mergeCell ref="BT175:BT184"/>
    <mergeCell ref="BU175:BU184"/>
    <mergeCell ref="R185:R194"/>
    <mergeCell ref="S185:S194"/>
    <mergeCell ref="T185:T194"/>
    <mergeCell ref="BS185:BS194"/>
    <mergeCell ref="BU185:BU194"/>
    <mergeCell ref="BV185:BV194"/>
    <mergeCell ref="BW185:BW194"/>
    <mergeCell ref="BX185:BX194"/>
    <mergeCell ref="BY185:BY194"/>
    <mergeCell ref="N155:N164"/>
    <mergeCell ref="Q155:Q164"/>
    <mergeCell ref="CE165:CE174"/>
    <mergeCell ref="CF165:CF174"/>
    <mergeCell ref="CG165:CG174"/>
    <mergeCell ref="A175:A184"/>
    <mergeCell ref="B175:C184"/>
    <mergeCell ref="D175:E184"/>
    <mergeCell ref="H175:H184"/>
    <mergeCell ref="M175:M184"/>
    <mergeCell ref="N175:N184"/>
    <mergeCell ref="Q175:Q184"/>
    <mergeCell ref="BX165:BX174"/>
    <mergeCell ref="BY165:BY174"/>
    <mergeCell ref="BZ165:BZ174"/>
    <mergeCell ref="CA165:CA174"/>
    <mergeCell ref="CC165:CC174"/>
    <mergeCell ref="CD165:CD174"/>
    <mergeCell ref="T165:T174"/>
    <mergeCell ref="BS165:BS174"/>
    <mergeCell ref="BT165:BT174"/>
    <mergeCell ref="BU165:BU174"/>
    <mergeCell ref="BV165:BV174"/>
    <mergeCell ref="BW165:BW174"/>
    <mergeCell ref="CC145:CC154"/>
    <mergeCell ref="CD145:CD154"/>
    <mergeCell ref="CE145:CE154"/>
    <mergeCell ref="CF145:CF154"/>
    <mergeCell ref="CG145:CG154"/>
    <mergeCell ref="BZ145:BZ154"/>
    <mergeCell ref="CA145:CA154"/>
    <mergeCell ref="CG155:CG164"/>
    <mergeCell ref="A165:A174"/>
    <mergeCell ref="B165:C174"/>
    <mergeCell ref="D165:E174"/>
    <mergeCell ref="H165:H174"/>
    <mergeCell ref="M165:M174"/>
    <mergeCell ref="N165:N174"/>
    <mergeCell ref="Q165:Q174"/>
    <mergeCell ref="R165:R174"/>
    <mergeCell ref="S165:S174"/>
    <mergeCell ref="BZ155:BZ164"/>
    <mergeCell ref="CA155:CA164"/>
    <mergeCell ref="CC155:CC164"/>
    <mergeCell ref="CD155:CD164"/>
    <mergeCell ref="CE155:CE164"/>
    <mergeCell ref="CF155:CF164"/>
    <mergeCell ref="BT155:BT164"/>
    <mergeCell ref="A155:A164"/>
    <mergeCell ref="B155:C164"/>
    <mergeCell ref="D155:E164"/>
    <mergeCell ref="H155:H164"/>
    <mergeCell ref="M155:M164"/>
    <mergeCell ref="BV145:BV154"/>
    <mergeCell ref="BW145:BW154"/>
    <mergeCell ref="BX145:BX154"/>
    <mergeCell ref="BY145:BY154"/>
    <mergeCell ref="R145:R154"/>
    <mergeCell ref="S145:S154"/>
    <mergeCell ref="T145:T154"/>
    <mergeCell ref="BS145:BS154"/>
    <mergeCell ref="BT145:BT154"/>
    <mergeCell ref="BU145:BU154"/>
    <mergeCell ref="R155:R164"/>
    <mergeCell ref="S155:S164"/>
    <mergeCell ref="T155:T164"/>
    <mergeCell ref="BS155:BS164"/>
    <mergeCell ref="BU155:BU164"/>
    <mergeCell ref="BV155:BV164"/>
    <mergeCell ref="BW155:BW164"/>
    <mergeCell ref="BX155:BX164"/>
    <mergeCell ref="BY155:BY164"/>
    <mergeCell ref="N125:N134"/>
    <mergeCell ref="Q125:Q134"/>
    <mergeCell ref="CE135:CE144"/>
    <mergeCell ref="CF135:CF144"/>
    <mergeCell ref="CG135:CG144"/>
    <mergeCell ref="A145:A154"/>
    <mergeCell ref="B145:C154"/>
    <mergeCell ref="D145:E154"/>
    <mergeCell ref="H145:H154"/>
    <mergeCell ref="M145:M154"/>
    <mergeCell ref="N145:N154"/>
    <mergeCell ref="Q145:Q154"/>
    <mergeCell ref="BX135:BX144"/>
    <mergeCell ref="BY135:BY144"/>
    <mergeCell ref="BZ135:BZ144"/>
    <mergeCell ref="CA135:CA144"/>
    <mergeCell ref="CC135:CC144"/>
    <mergeCell ref="CD135:CD144"/>
    <mergeCell ref="T135:T144"/>
    <mergeCell ref="BS135:BS144"/>
    <mergeCell ref="BT135:BT144"/>
    <mergeCell ref="BU135:BU144"/>
    <mergeCell ref="BV135:BV144"/>
    <mergeCell ref="BW135:BW144"/>
    <mergeCell ref="CC115:CC124"/>
    <mergeCell ref="CD115:CD124"/>
    <mergeCell ref="CE115:CE124"/>
    <mergeCell ref="CF115:CF124"/>
    <mergeCell ref="CG115:CG124"/>
    <mergeCell ref="BZ115:BZ124"/>
    <mergeCell ref="CA115:CA124"/>
    <mergeCell ref="CG125:CG134"/>
    <mergeCell ref="A135:A144"/>
    <mergeCell ref="B135:C144"/>
    <mergeCell ref="D135:E144"/>
    <mergeCell ref="H135:H144"/>
    <mergeCell ref="M135:M144"/>
    <mergeCell ref="N135:N144"/>
    <mergeCell ref="Q135:Q144"/>
    <mergeCell ref="R135:R144"/>
    <mergeCell ref="S135:S144"/>
    <mergeCell ref="BZ125:BZ134"/>
    <mergeCell ref="CA125:CA134"/>
    <mergeCell ref="CC125:CC134"/>
    <mergeCell ref="CD125:CD134"/>
    <mergeCell ref="CE125:CE134"/>
    <mergeCell ref="CF125:CF134"/>
    <mergeCell ref="BT125:BT134"/>
    <mergeCell ref="A125:A134"/>
    <mergeCell ref="B125:C134"/>
    <mergeCell ref="D125:E134"/>
    <mergeCell ref="H125:H134"/>
    <mergeCell ref="M125:M134"/>
    <mergeCell ref="BV115:BV124"/>
    <mergeCell ref="BW115:BW124"/>
    <mergeCell ref="BX115:BX124"/>
    <mergeCell ref="BY115:BY124"/>
    <mergeCell ref="R115:R124"/>
    <mergeCell ref="S115:S124"/>
    <mergeCell ref="T115:T124"/>
    <mergeCell ref="BS115:BS124"/>
    <mergeCell ref="BT115:BT124"/>
    <mergeCell ref="BU115:BU124"/>
    <mergeCell ref="R125:R134"/>
    <mergeCell ref="S125:S134"/>
    <mergeCell ref="T125:T134"/>
    <mergeCell ref="BS125:BS134"/>
    <mergeCell ref="BU125:BU134"/>
    <mergeCell ref="BV125:BV134"/>
    <mergeCell ref="BW125:BW134"/>
    <mergeCell ref="BX125:BX134"/>
    <mergeCell ref="BY125:BY134"/>
    <mergeCell ref="N95:N104"/>
    <mergeCell ref="Q95:Q104"/>
    <mergeCell ref="CE105:CE114"/>
    <mergeCell ref="CF105:CF114"/>
    <mergeCell ref="CG105:CG114"/>
    <mergeCell ref="A115:A124"/>
    <mergeCell ref="B115:C124"/>
    <mergeCell ref="D115:E124"/>
    <mergeCell ref="H115:H124"/>
    <mergeCell ref="M115:M124"/>
    <mergeCell ref="N115:N124"/>
    <mergeCell ref="Q115:Q124"/>
    <mergeCell ref="BX105:BX114"/>
    <mergeCell ref="BY105:BY114"/>
    <mergeCell ref="BZ105:BZ114"/>
    <mergeCell ref="CA105:CA114"/>
    <mergeCell ref="CC105:CC114"/>
    <mergeCell ref="CD105:CD114"/>
    <mergeCell ref="T105:T114"/>
    <mergeCell ref="BS105:BS114"/>
    <mergeCell ref="BT105:BT114"/>
    <mergeCell ref="BU105:BU114"/>
    <mergeCell ref="BV105:BV114"/>
    <mergeCell ref="BW105:BW114"/>
    <mergeCell ref="CC85:CC94"/>
    <mergeCell ref="CD85:CD94"/>
    <mergeCell ref="CE85:CE94"/>
    <mergeCell ref="CF85:CF94"/>
    <mergeCell ref="CG85:CG94"/>
    <mergeCell ref="BZ85:BZ94"/>
    <mergeCell ref="CA85:CA94"/>
    <mergeCell ref="CG95:CG104"/>
    <mergeCell ref="A105:A114"/>
    <mergeCell ref="B105:C114"/>
    <mergeCell ref="D105:E114"/>
    <mergeCell ref="H105:H114"/>
    <mergeCell ref="M105:M114"/>
    <mergeCell ref="N105:N114"/>
    <mergeCell ref="Q105:Q114"/>
    <mergeCell ref="R105:R114"/>
    <mergeCell ref="S105:S114"/>
    <mergeCell ref="BZ95:BZ104"/>
    <mergeCell ref="CA95:CA104"/>
    <mergeCell ref="CC95:CC104"/>
    <mergeCell ref="CD95:CD104"/>
    <mergeCell ref="CE95:CE104"/>
    <mergeCell ref="CF95:CF104"/>
    <mergeCell ref="BT95:BT104"/>
    <mergeCell ref="A95:A104"/>
    <mergeCell ref="B95:C104"/>
    <mergeCell ref="D95:E104"/>
    <mergeCell ref="H95:H104"/>
    <mergeCell ref="M95:M104"/>
    <mergeCell ref="BV85:BV94"/>
    <mergeCell ref="BW85:BW94"/>
    <mergeCell ref="BX85:BX94"/>
    <mergeCell ref="BY85:BY94"/>
    <mergeCell ref="R85:R94"/>
    <mergeCell ref="S85:S94"/>
    <mergeCell ref="T85:T94"/>
    <mergeCell ref="BS85:BS94"/>
    <mergeCell ref="BT85:BT94"/>
    <mergeCell ref="BU85:BU94"/>
    <mergeCell ref="R95:R104"/>
    <mergeCell ref="S95:S104"/>
    <mergeCell ref="T95:T104"/>
    <mergeCell ref="BS95:BS104"/>
    <mergeCell ref="BU95:BU104"/>
    <mergeCell ref="BV95:BV104"/>
    <mergeCell ref="BW95:BW104"/>
    <mergeCell ref="BX95:BX104"/>
    <mergeCell ref="BY95:BY104"/>
    <mergeCell ref="N62:N71"/>
    <mergeCell ref="Q62:Q71"/>
    <mergeCell ref="CE72:CE84"/>
    <mergeCell ref="CF72:CF84"/>
    <mergeCell ref="CG72:CG84"/>
    <mergeCell ref="A85:A94"/>
    <mergeCell ref="B85:C94"/>
    <mergeCell ref="D85:E94"/>
    <mergeCell ref="H85:H94"/>
    <mergeCell ref="M85:M94"/>
    <mergeCell ref="N85:N94"/>
    <mergeCell ref="Q85:Q94"/>
    <mergeCell ref="BX72:BX84"/>
    <mergeCell ref="BY72:BY84"/>
    <mergeCell ref="BZ72:BZ84"/>
    <mergeCell ref="CA72:CA84"/>
    <mergeCell ref="CC72:CC84"/>
    <mergeCell ref="CD72:CD84"/>
    <mergeCell ref="T72:T84"/>
    <mergeCell ref="BS72:BS84"/>
    <mergeCell ref="BT72:BT84"/>
    <mergeCell ref="BU72:BU84"/>
    <mergeCell ref="BV72:BV84"/>
    <mergeCell ref="BW72:BW84"/>
    <mergeCell ref="CC52:CC61"/>
    <mergeCell ref="CD52:CD61"/>
    <mergeCell ref="CE52:CE61"/>
    <mergeCell ref="CF52:CF61"/>
    <mergeCell ref="CG52:CG61"/>
    <mergeCell ref="BZ52:BZ61"/>
    <mergeCell ref="CA52:CA61"/>
    <mergeCell ref="CG62:CG71"/>
    <mergeCell ref="A72:A84"/>
    <mergeCell ref="B72:C84"/>
    <mergeCell ref="D72:E84"/>
    <mergeCell ref="H72:H84"/>
    <mergeCell ref="M72:M84"/>
    <mergeCell ref="N72:N84"/>
    <mergeCell ref="Q72:Q84"/>
    <mergeCell ref="R72:R84"/>
    <mergeCell ref="S72:S84"/>
    <mergeCell ref="BZ62:BZ71"/>
    <mergeCell ref="CA62:CA71"/>
    <mergeCell ref="CC62:CC71"/>
    <mergeCell ref="CD62:CD71"/>
    <mergeCell ref="CE62:CE71"/>
    <mergeCell ref="CF62:CF71"/>
    <mergeCell ref="BT62:BT71"/>
    <mergeCell ref="A62:A71"/>
    <mergeCell ref="B62:C71"/>
    <mergeCell ref="D62:E71"/>
    <mergeCell ref="H62:H71"/>
    <mergeCell ref="M62:M71"/>
    <mergeCell ref="BV52:BV61"/>
    <mergeCell ref="BW52:BW61"/>
    <mergeCell ref="BX52:BX61"/>
    <mergeCell ref="BY52:BY61"/>
    <mergeCell ref="R52:R61"/>
    <mergeCell ref="S52:S61"/>
    <mergeCell ref="T52:T61"/>
    <mergeCell ref="BS52:BS61"/>
    <mergeCell ref="BT52:BT61"/>
    <mergeCell ref="BU52:BU61"/>
    <mergeCell ref="R62:R71"/>
    <mergeCell ref="S62:S71"/>
    <mergeCell ref="T62:T71"/>
    <mergeCell ref="BS62:BS71"/>
    <mergeCell ref="BU62:BU71"/>
    <mergeCell ref="BV62:BV71"/>
    <mergeCell ref="BW62:BW71"/>
    <mergeCell ref="BX62:BX71"/>
    <mergeCell ref="BY62:BY71"/>
    <mergeCell ref="N32:N41"/>
    <mergeCell ref="Q32:Q41"/>
    <mergeCell ref="CE42:CE51"/>
    <mergeCell ref="CF42:CF51"/>
    <mergeCell ref="CG42:CG51"/>
    <mergeCell ref="A52:A61"/>
    <mergeCell ref="B52:C61"/>
    <mergeCell ref="D52:E61"/>
    <mergeCell ref="H52:H61"/>
    <mergeCell ref="M52:M61"/>
    <mergeCell ref="N52:N61"/>
    <mergeCell ref="Q52:Q61"/>
    <mergeCell ref="BX42:BX51"/>
    <mergeCell ref="BY42:BY51"/>
    <mergeCell ref="BZ42:BZ51"/>
    <mergeCell ref="CA42:CA51"/>
    <mergeCell ref="CC42:CC51"/>
    <mergeCell ref="CD42:CD51"/>
    <mergeCell ref="T42:T51"/>
    <mergeCell ref="BS42:BS51"/>
    <mergeCell ref="BT42:BT51"/>
    <mergeCell ref="BU42:BU51"/>
    <mergeCell ref="BV42:BV51"/>
    <mergeCell ref="BW42:BW51"/>
    <mergeCell ref="CC23:CC31"/>
    <mergeCell ref="CD23:CD31"/>
    <mergeCell ref="CE23:CE31"/>
    <mergeCell ref="CF23:CF31"/>
    <mergeCell ref="CG23:CG31"/>
    <mergeCell ref="BZ23:BZ31"/>
    <mergeCell ref="CA23:CA31"/>
    <mergeCell ref="CG32:CG41"/>
    <mergeCell ref="A42:A51"/>
    <mergeCell ref="B42:C51"/>
    <mergeCell ref="D42:E51"/>
    <mergeCell ref="H42:H51"/>
    <mergeCell ref="M42:M51"/>
    <mergeCell ref="N42:N51"/>
    <mergeCell ref="Q42:Q51"/>
    <mergeCell ref="R42:R51"/>
    <mergeCell ref="S42:S51"/>
    <mergeCell ref="BZ32:BZ41"/>
    <mergeCell ref="CA32:CA41"/>
    <mergeCell ref="CC32:CC41"/>
    <mergeCell ref="CD32:CD41"/>
    <mergeCell ref="CE32:CE41"/>
    <mergeCell ref="CF32:CF41"/>
    <mergeCell ref="BT32:BT41"/>
    <mergeCell ref="A32:A41"/>
    <mergeCell ref="B32:C41"/>
    <mergeCell ref="D32:E41"/>
    <mergeCell ref="H32:H41"/>
    <mergeCell ref="M32:M41"/>
    <mergeCell ref="BV23:BV31"/>
    <mergeCell ref="BW23:BW31"/>
    <mergeCell ref="BX23:BX31"/>
    <mergeCell ref="BY23:BY31"/>
    <mergeCell ref="R23:R31"/>
    <mergeCell ref="S23:S31"/>
    <mergeCell ref="T23:T31"/>
    <mergeCell ref="BS23:BS31"/>
    <mergeCell ref="BT23:BT31"/>
    <mergeCell ref="BU23:BU31"/>
    <mergeCell ref="R32:R41"/>
    <mergeCell ref="S32:S41"/>
    <mergeCell ref="T32:T41"/>
    <mergeCell ref="BS32:BS41"/>
    <mergeCell ref="BU32:BU41"/>
    <mergeCell ref="BV32:BV41"/>
    <mergeCell ref="BW32:BW41"/>
    <mergeCell ref="BX32:BX41"/>
    <mergeCell ref="BY32:BY41"/>
    <mergeCell ref="Z11:Z12"/>
    <mergeCell ref="AA11:AD11"/>
    <mergeCell ref="CE13:CE22"/>
    <mergeCell ref="CF13:CF22"/>
    <mergeCell ref="CG13:CG22"/>
    <mergeCell ref="A23:A31"/>
    <mergeCell ref="B23:C31"/>
    <mergeCell ref="D23:E31"/>
    <mergeCell ref="H23:H31"/>
    <mergeCell ref="M23:M31"/>
    <mergeCell ref="N23:N31"/>
    <mergeCell ref="Q23:Q31"/>
    <mergeCell ref="BX13:BX22"/>
    <mergeCell ref="BY13:BY22"/>
    <mergeCell ref="BZ13:BZ22"/>
    <mergeCell ref="CA13:CA22"/>
    <mergeCell ref="CC13:CC22"/>
    <mergeCell ref="CD13:CD22"/>
    <mergeCell ref="T13:T22"/>
    <mergeCell ref="BS13:BS22"/>
    <mergeCell ref="BT13:BT22"/>
    <mergeCell ref="BU13:BU22"/>
    <mergeCell ref="BV13:BV22"/>
    <mergeCell ref="BW13:BW22"/>
    <mergeCell ref="X11:X12"/>
    <mergeCell ref="Y11:Y12"/>
    <mergeCell ref="CC11:CG11"/>
    <mergeCell ref="A13:A22"/>
    <mergeCell ref="B13:C22"/>
    <mergeCell ref="D13:E22"/>
    <mergeCell ref="H13:H22"/>
    <mergeCell ref="M13:M22"/>
    <mergeCell ref="N13:N22"/>
    <mergeCell ref="Q13:Q22"/>
    <mergeCell ref="R13:R22"/>
    <mergeCell ref="S13:S22"/>
    <mergeCell ref="BA11:BD11"/>
    <mergeCell ref="BG11:BJ11"/>
    <mergeCell ref="BK11:BN11"/>
    <mergeCell ref="BO11:BR11"/>
    <mergeCell ref="BS11:BV11"/>
    <mergeCell ref="BW11:CA11"/>
    <mergeCell ref="AJ11:AJ12"/>
    <mergeCell ref="AK11:AN11"/>
    <mergeCell ref="AP11:AP12"/>
    <mergeCell ref="AQ11:AQ12"/>
    <mergeCell ref="AS11:AV11"/>
    <mergeCell ref="AW11:AZ11"/>
    <mergeCell ref="BS10:CA10"/>
    <mergeCell ref="CC10:CG10"/>
    <mergeCell ref="A11:A12"/>
    <mergeCell ref="B11:C12"/>
    <mergeCell ref="D11:E12"/>
    <mergeCell ref="F11:G11"/>
    <mergeCell ref="H11:H12"/>
    <mergeCell ref="I11:L11"/>
    <mergeCell ref="N11:N12"/>
    <mergeCell ref="O11:O12"/>
    <mergeCell ref="A10:T10"/>
    <mergeCell ref="V10:AD10"/>
    <mergeCell ref="AF10:AN10"/>
    <mergeCell ref="AP10:AQ10"/>
    <mergeCell ref="AS10:BD10"/>
    <mergeCell ref="BE10:BR10"/>
    <mergeCell ref="AF11:AF12"/>
    <mergeCell ref="AG11:AG12"/>
    <mergeCell ref="AH11:AH12"/>
    <mergeCell ref="AI11:AI12"/>
    <mergeCell ref="P11:P12"/>
    <mergeCell ref="Q11:T11"/>
    <mergeCell ref="V11:V12"/>
    <mergeCell ref="W11:W12"/>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39412-7B85-4833-A0DA-FDBF0F99A97E}">
  <dimension ref="A1:CT383"/>
  <sheetViews>
    <sheetView showGridLines="0" zoomScaleNormal="100" workbookViewId="0">
      <pane ySplit="12" topLeftCell="A13" activePane="bottomLeft" state="frozen"/>
      <selection pane="bottomLeft" sqref="A1:G1"/>
    </sheetView>
  </sheetViews>
  <sheetFormatPr baseColWidth="10" defaultColWidth="14.44140625" defaultRowHeight="14.4" outlineLevelCol="1"/>
  <cols>
    <col min="1" max="1" width="4.109375" style="911" customWidth="1"/>
    <col min="2" max="2" width="25.109375" style="911" customWidth="1"/>
    <col min="3" max="3" width="11.5546875" style="911" customWidth="1"/>
    <col min="4" max="4" width="7.109375" style="911" customWidth="1"/>
    <col min="5" max="5" width="15.88671875" style="911" customWidth="1"/>
    <col min="6" max="6" width="16.6640625" style="911" customWidth="1"/>
    <col min="7" max="7" width="15.33203125" style="911" customWidth="1"/>
    <col min="8" max="8" width="13.109375" style="911" customWidth="1"/>
    <col min="9" max="12" width="13.109375" style="911" hidden="1" customWidth="1" outlineLevel="1"/>
    <col min="13" max="13" width="17.33203125" style="911" hidden="1" customWidth="1" outlineLevel="1"/>
    <col min="14" max="14" width="22.6640625" style="911" customWidth="1" collapsed="1"/>
    <col min="15" max="15" width="18.6640625" style="911" customWidth="1"/>
    <col min="16" max="16" width="22.33203125" style="911" customWidth="1"/>
    <col min="17" max="20" width="17.33203125" style="911" hidden="1" customWidth="1" outlineLevel="1"/>
    <col min="21" max="21" width="1.33203125" style="911" customWidth="1" collapsed="1"/>
    <col min="22" max="22" width="7.44140625" style="911" customWidth="1"/>
    <col min="23" max="23" width="34.6640625" style="911" customWidth="1"/>
    <col min="24" max="24" width="18.44140625" style="911" customWidth="1"/>
    <col min="25" max="25" width="16.44140625" style="911" customWidth="1"/>
    <col min="26" max="26" width="18.33203125" style="911" customWidth="1"/>
    <col min="27" max="30" width="13.5546875" style="911" hidden="1" customWidth="1" outlineLevel="1"/>
    <col min="31" max="31" width="1.5546875" style="911" customWidth="1" collapsed="1"/>
    <col min="32" max="32" width="10.44140625" style="911" customWidth="1"/>
    <col min="33" max="33" width="25.6640625" style="911" customWidth="1"/>
    <col min="34" max="34" width="17.44140625" style="911" customWidth="1"/>
    <col min="35" max="35" width="9.6640625" style="911" customWidth="1"/>
    <col min="36" max="36" width="11.5546875" style="911" customWidth="1"/>
    <col min="37" max="40" width="11.5546875" style="911" hidden="1" customWidth="1" outlineLevel="1"/>
    <col min="41" max="41" width="1.5546875" style="911" customWidth="1" collapsed="1"/>
    <col min="42" max="43" width="21.6640625" style="911" customWidth="1"/>
    <col min="44" max="44" width="2.33203125" style="911" customWidth="1"/>
    <col min="45" max="52" width="12.6640625" style="911" hidden="1" customWidth="1" outlineLevel="1"/>
    <col min="53" max="56" width="12.88671875" style="911" hidden="1" customWidth="1" outlineLevel="1"/>
    <col min="57" max="57" width="13.88671875" style="911" hidden="1" customWidth="1" outlineLevel="1"/>
    <col min="58" max="58" width="14.109375" style="911" hidden="1" customWidth="1" outlineLevel="1"/>
    <col min="59" max="70" width="12.88671875" style="911" hidden="1" customWidth="1" outlineLevel="1"/>
    <col min="71" max="78" width="15.109375" style="911" hidden="1" customWidth="1" outlineLevel="1"/>
    <col min="79" max="79" width="14.33203125" style="911" hidden="1" customWidth="1" outlineLevel="1"/>
    <col min="80" max="80" width="1.6640625" style="911" hidden="1" customWidth="1" outlineLevel="1"/>
    <col min="81" max="85" width="11.5546875" style="911" hidden="1" customWidth="1" outlineLevel="1"/>
    <col min="86" max="86" width="11.5546875" style="911" customWidth="1" collapsed="1"/>
    <col min="87" max="98" width="11.5546875" style="911" customWidth="1"/>
    <col min="99" max="16384" width="14.44140625" style="911"/>
  </cols>
  <sheetData>
    <row r="1" spans="1:98" ht="18.600000000000001" thickBot="1">
      <c r="A1" s="2414" t="s">
        <v>20</v>
      </c>
      <c r="B1" s="2568"/>
      <c r="C1" s="2568"/>
      <c r="D1" s="2568"/>
      <c r="E1" s="2568"/>
      <c r="F1" s="2568"/>
      <c r="G1" s="2569"/>
      <c r="H1" s="907"/>
      <c r="I1" s="907"/>
      <c r="J1" s="907"/>
      <c r="K1" s="907"/>
      <c r="L1" s="907"/>
      <c r="M1" s="907"/>
      <c r="N1" s="907"/>
      <c r="O1" s="907"/>
      <c r="P1" s="907"/>
      <c r="Q1" s="907"/>
      <c r="R1" s="907"/>
      <c r="S1" s="907"/>
      <c r="T1" s="907"/>
      <c r="U1" s="907"/>
      <c r="V1" s="907"/>
      <c r="W1" s="907"/>
      <c r="X1" s="907"/>
      <c r="Y1" s="907"/>
      <c r="Z1" s="907"/>
      <c r="AA1" s="907"/>
      <c r="AB1" s="907"/>
      <c r="AC1" s="907"/>
      <c r="AD1" s="907"/>
      <c r="AE1" s="907"/>
      <c r="AF1" s="907"/>
      <c r="AG1" s="907"/>
      <c r="AH1" s="907"/>
      <c r="AI1" s="907"/>
      <c r="AJ1" s="907"/>
      <c r="AK1" s="907"/>
      <c r="AL1" s="907"/>
      <c r="AM1" s="907"/>
      <c r="AN1" s="907"/>
      <c r="AO1" s="907"/>
      <c r="AP1" s="907"/>
      <c r="AQ1" s="907"/>
      <c r="AR1" s="907"/>
      <c r="AS1" s="908"/>
      <c r="AT1" s="908"/>
      <c r="AU1" s="908"/>
      <c r="AV1" s="908"/>
      <c r="AW1" s="909"/>
      <c r="AX1" s="909"/>
      <c r="AY1" s="909"/>
      <c r="AZ1" s="909"/>
      <c r="BA1" s="909"/>
      <c r="BB1" s="909"/>
      <c r="BC1" s="909"/>
      <c r="BD1" s="909"/>
      <c r="BE1" s="909"/>
      <c r="BF1" s="909"/>
      <c r="BG1" s="909"/>
      <c r="BH1" s="909"/>
      <c r="BI1" s="909"/>
      <c r="BJ1" s="909"/>
      <c r="BK1" s="909"/>
      <c r="BL1" s="909"/>
      <c r="BM1" s="909"/>
      <c r="BN1" s="909"/>
      <c r="BO1" s="909"/>
      <c r="BP1" s="909"/>
      <c r="BQ1" s="909"/>
      <c r="BR1" s="909"/>
      <c r="BS1" s="909"/>
      <c r="BT1" s="909"/>
      <c r="BU1" s="909"/>
      <c r="BV1" s="909"/>
      <c r="BW1" s="909"/>
      <c r="BX1" s="909"/>
      <c r="BY1" s="909"/>
      <c r="BZ1" s="909"/>
      <c r="CA1" s="910"/>
      <c r="CB1" s="909"/>
      <c r="CC1" s="909"/>
      <c r="CD1" s="909"/>
      <c r="CE1" s="909"/>
      <c r="CF1" s="909"/>
      <c r="CG1" s="909"/>
      <c r="CH1" s="909"/>
      <c r="CI1" s="909"/>
      <c r="CJ1" s="909"/>
      <c r="CK1" s="909"/>
      <c r="CL1" s="909"/>
      <c r="CM1" s="909"/>
      <c r="CN1" s="909"/>
      <c r="CO1" s="909"/>
      <c r="CP1" s="909"/>
      <c r="CQ1" s="909"/>
      <c r="CR1" s="909"/>
      <c r="CS1" s="909"/>
      <c r="CT1" s="909"/>
    </row>
    <row r="2" spans="1:98" s="918" customFormat="1" ht="15.6">
      <c r="A2" s="2570" t="s">
        <v>21</v>
      </c>
      <c r="B2" s="2571"/>
      <c r="C2" s="912">
        <v>2024</v>
      </c>
      <c r="D2" s="912"/>
      <c r="E2" s="2574" t="s">
        <v>22</v>
      </c>
      <c r="F2" s="913" t="s">
        <v>23</v>
      </c>
      <c r="G2" s="914" t="s">
        <v>24</v>
      </c>
      <c r="H2" s="915"/>
      <c r="I2" s="916"/>
      <c r="J2" s="916"/>
      <c r="K2" s="916"/>
      <c r="L2" s="916"/>
      <c r="M2" s="916"/>
      <c r="N2" s="916"/>
      <c r="O2" s="916"/>
      <c r="P2" s="916"/>
      <c r="Q2" s="916"/>
      <c r="R2" s="916"/>
      <c r="S2" s="916"/>
      <c r="T2" s="916"/>
      <c r="U2" s="916"/>
      <c r="V2" s="916"/>
      <c r="W2" s="917"/>
      <c r="X2" s="2418"/>
      <c r="Y2" s="2576"/>
      <c r="Z2" s="2576"/>
      <c r="AA2" s="917"/>
      <c r="AB2" s="917"/>
      <c r="AC2" s="917"/>
      <c r="AD2" s="917"/>
      <c r="AE2" s="919"/>
      <c r="AF2" s="919"/>
      <c r="AG2" s="919"/>
      <c r="AH2" s="919"/>
      <c r="AI2" s="919"/>
      <c r="AJ2" s="919"/>
      <c r="AK2" s="919"/>
      <c r="AL2" s="919"/>
      <c r="AM2" s="919"/>
      <c r="AN2" s="919"/>
      <c r="AO2" s="919"/>
      <c r="AP2" s="920"/>
      <c r="AQ2" s="920"/>
      <c r="AR2" s="919"/>
      <c r="AS2" s="919"/>
      <c r="AT2" s="919"/>
      <c r="AU2" s="919"/>
      <c r="AV2" s="919"/>
      <c r="AW2" s="921"/>
      <c r="AX2" s="921"/>
      <c r="AY2" s="921"/>
      <c r="AZ2" s="921"/>
      <c r="BA2" s="921"/>
      <c r="BB2" s="921"/>
      <c r="BC2" s="921"/>
      <c r="BD2" s="921"/>
      <c r="BE2" s="921"/>
      <c r="BF2" s="921"/>
      <c r="BG2" s="921"/>
      <c r="BH2" s="921"/>
      <c r="BI2" s="921"/>
      <c r="BJ2" s="921"/>
      <c r="BK2" s="921"/>
      <c r="BL2" s="921"/>
      <c r="BM2" s="921"/>
      <c r="BN2" s="921"/>
      <c r="BO2" s="921"/>
      <c r="BP2" s="921"/>
      <c r="BQ2" s="921"/>
      <c r="BR2" s="921"/>
      <c r="BS2" s="921"/>
      <c r="BT2" s="921"/>
      <c r="BU2" s="921"/>
      <c r="BV2" s="921"/>
      <c r="BW2" s="921"/>
      <c r="BX2" s="921"/>
      <c r="BY2" s="921"/>
      <c r="BZ2" s="921"/>
      <c r="CA2" s="916"/>
      <c r="CB2" s="921"/>
      <c r="CC2" s="921"/>
      <c r="CD2" s="921"/>
      <c r="CE2" s="921"/>
      <c r="CF2" s="921"/>
      <c r="CG2" s="921"/>
      <c r="CH2" s="921"/>
      <c r="CI2" s="921"/>
      <c r="CJ2" s="921"/>
      <c r="CK2" s="921"/>
      <c r="CL2" s="921"/>
      <c r="CM2" s="921"/>
      <c r="CN2" s="921"/>
      <c r="CO2" s="921"/>
      <c r="CP2" s="921"/>
      <c r="CQ2" s="921"/>
      <c r="CR2" s="921"/>
      <c r="CS2" s="921"/>
      <c r="CT2" s="921"/>
    </row>
    <row r="3" spans="1:98" s="918" customFormat="1" ht="15.6">
      <c r="A3" s="2572"/>
      <c r="B3" s="2573"/>
      <c r="C3" s="922">
        <v>2025</v>
      </c>
      <c r="D3" s="922"/>
      <c r="E3" s="2575"/>
      <c r="F3" s="923" t="s">
        <v>25</v>
      </c>
      <c r="G3" s="924"/>
      <c r="H3" s="925"/>
      <c r="I3" s="917"/>
      <c r="J3" s="917"/>
      <c r="K3" s="917"/>
      <c r="L3" s="917"/>
      <c r="M3" s="917"/>
      <c r="N3" s="917"/>
      <c r="O3" s="917"/>
      <c r="P3" s="917"/>
      <c r="Q3" s="917"/>
      <c r="R3" s="917"/>
      <c r="S3" s="917"/>
      <c r="T3" s="917"/>
      <c r="U3" s="917"/>
      <c r="V3" s="917"/>
      <c r="W3" s="917"/>
      <c r="X3" s="917"/>
      <c r="Y3" s="917"/>
      <c r="Z3" s="917"/>
      <c r="AA3" s="917"/>
      <c r="AB3" s="917"/>
      <c r="AC3" s="917"/>
      <c r="AD3" s="917"/>
      <c r="AE3" s="919"/>
      <c r="AF3" s="919"/>
      <c r="AG3" s="919"/>
      <c r="AH3" s="919"/>
      <c r="AI3" s="919"/>
      <c r="AJ3" s="919"/>
      <c r="AK3" s="919"/>
      <c r="AL3" s="919"/>
      <c r="AM3" s="919"/>
      <c r="AN3" s="919"/>
      <c r="AO3" s="919"/>
      <c r="AP3" s="920"/>
      <c r="AQ3" s="920"/>
      <c r="AR3" s="919"/>
      <c r="AS3" s="919"/>
      <c r="AT3" s="919"/>
      <c r="AU3" s="919"/>
      <c r="AV3" s="919"/>
      <c r="AW3" s="921"/>
      <c r="AX3" s="921"/>
      <c r="AY3" s="921"/>
      <c r="AZ3" s="921"/>
      <c r="BA3" s="921"/>
      <c r="BB3" s="921"/>
      <c r="BC3" s="921"/>
      <c r="BD3" s="921"/>
      <c r="BE3" s="921"/>
      <c r="BF3" s="921"/>
      <c r="BG3" s="921"/>
      <c r="BH3" s="921"/>
      <c r="BI3" s="921"/>
      <c r="BJ3" s="921"/>
      <c r="BK3" s="921"/>
      <c r="BL3" s="921"/>
      <c r="BM3" s="921"/>
      <c r="BN3" s="921"/>
      <c r="BO3" s="921"/>
      <c r="BP3" s="921"/>
      <c r="BQ3" s="921"/>
      <c r="BR3" s="921"/>
      <c r="BS3" s="921"/>
      <c r="BT3" s="921"/>
      <c r="BU3" s="921"/>
      <c r="BV3" s="921"/>
      <c r="BW3" s="921"/>
      <c r="BX3" s="921"/>
      <c r="BY3" s="921"/>
      <c r="BZ3" s="921"/>
      <c r="CA3" s="916"/>
      <c r="CB3" s="921"/>
      <c r="CC3" s="921"/>
      <c r="CD3" s="921"/>
      <c r="CE3" s="921"/>
      <c r="CF3" s="921"/>
      <c r="CG3" s="921"/>
      <c r="CH3" s="921"/>
      <c r="CI3" s="921"/>
      <c r="CJ3" s="921"/>
      <c r="CK3" s="921"/>
      <c r="CL3" s="921"/>
      <c r="CM3" s="921"/>
      <c r="CN3" s="921"/>
      <c r="CO3" s="921"/>
      <c r="CP3" s="921"/>
      <c r="CQ3" s="921"/>
      <c r="CR3" s="921"/>
      <c r="CS3" s="921"/>
      <c r="CT3" s="921"/>
    </row>
    <row r="4" spans="1:98" s="918" customFormat="1" ht="15.6">
      <c r="A4" s="2572"/>
      <c r="B4" s="2573"/>
      <c r="C4" s="922">
        <v>2026</v>
      </c>
      <c r="D4" s="922" t="s">
        <v>24</v>
      </c>
      <c r="E4" s="2575"/>
      <c r="F4" s="923" t="s">
        <v>26</v>
      </c>
      <c r="G4" s="924"/>
      <c r="H4" s="925"/>
      <c r="I4" s="917"/>
      <c r="J4" s="917"/>
      <c r="K4" s="917"/>
      <c r="L4" s="917"/>
      <c r="M4" s="917"/>
      <c r="N4" s="917"/>
      <c r="O4" s="917"/>
      <c r="P4" s="917"/>
      <c r="Q4" s="917"/>
      <c r="R4" s="917"/>
      <c r="S4" s="917"/>
      <c r="T4" s="917"/>
      <c r="U4" s="917"/>
      <c r="V4" s="917"/>
      <c r="W4" s="917"/>
      <c r="X4" s="917"/>
      <c r="Y4" s="917"/>
      <c r="Z4" s="917"/>
      <c r="AA4" s="917"/>
      <c r="AB4" s="917"/>
      <c r="AC4" s="917"/>
      <c r="AD4" s="917"/>
      <c r="AE4" s="919"/>
      <c r="AF4" s="919"/>
      <c r="AG4" s="919"/>
      <c r="AH4" s="919"/>
      <c r="AI4" s="919"/>
      <c r="AJ4" s="919"/>
      <c r="AK4" s="919"/>
      <c r="AL4" s="919"/>
      <c r="AM4" s="919"/>
      <c r="AN4" s="919"/>
      <c r="AO4" s="919"/>
      <c r="AP4" s="920"/>
      <c r="AQ4" s="920"/>
      <c r="AR4" s="919"/>
      <c r="AS4" s="919"/>
      <c r="AT4" s="919"/>
      <c r="AU4" s="919"/>
      <c r="AV4" s="919"/>
      <c r="AW4" s="921"/>
      <c r="AX4" s="921"/>
      <c r="AY4" s="921"/>
      <c r="AZ4" s="921"/>
      <c r="BA4" s="921"/>
      <c r="BB4" s="921"/>
      <c r="BC4" s="921"/>
      <c r="BD4" s="921"/>
      <c r="BE4" s="921"/>
      <c r="BF4" s="921"/>
      <c r="BG4" s="921"/>
      <c r="BH4" s="921"/>
      <c r="BI4" s="921"/>
      <c r="BJ4" s="921"/>
      <c r="BK4" s="921"/>
      <c r="BL4" s="921"/>
      <c r="BM4" s="921"/>
      <c r="BN4" s="921"/>
      <c r="BO4" s="921"/>
      <c r="BP4" s="921"/>
      <c r="BQ4" s="921"/>
      <c r="BR4" s="921"/>
      <c r="BS4" s="921"/>
      <c r="BT4" s="921"/>
      <c r="BU4" s="921"/>
      <c r="BV4" s="921"/>
      <c r="BW4" s="921"/>
      <c r="BX4" s="921"/>
      <c r="BY4" s="921"/>
      <c r="BZ4" s="921"/>
      <c r="CA4" s="916"/>
      <c r="CB4" s="921"/>
      <c r="CC4" s="921"/>
      <c r="CD4" s="921"/>
      <c r="CE4" s="921"/>
      <c r="CF4" s="921"/>
      <c r="CG4" s="921"/>
      <c r="CH4" s="921"/>
      <c r="CI4" s="921"/>
      <c r="CJ4" s="921"/>
      <c r="CK4" s="921"/>
      <c r="CL4" s="921"/>
      <c r="CM4" s="921"/>
      <c r="CN4" s="921"/>
      <c r="CO4" s="921"/>
      <c r="CP4" s="921"/>
      <c r="CQ4" s="921"/>
      <c r="CR4" s="921"/>
      <c r="CS4" s="921"/>
      <c r="CT4" s="921"/>
    </row>
    <row r="5" spans="1:98" s="918" customFormat="1" ht="16.2" thickBot="1">
      <c r="A5" s="2572"/>
      <c r="B5" s="2573"/>
      <c r="C5" s="926">
        <v>2027</v>
      </c>
      <c r="D5" s="926"/>
      <c r="E5" s="2575"/>
      <c r="F5" s="927" t="s">
        <v>27</v>
      </c>
      <c r="G5" s="928"/>
      <c r="H5" s="925"/>
      <c r="I5" s="917"/>
      <c r="J5" s="917"/>
      <c r="K5" s="917"/>
      <c r="L5" s="917"/>
      <c r="M5" s="917"/>
      <c r="N5" s="917"/>
      <c r="O5" s="917"/>
      <c r="P5" s="917"/>
      <c r="Q5" s="917"/>
      <c r="R5" s="917"/>
      <c r="S5" s="917"/>
      <c r="T5" s="917"/>
      <c r="U5" s="917"/>
      <c r="V5" s="917"/>
      <c r="W5" s="917"/>
      <c r="X5" s="917"/>
      <c r="Y5" s="917"/>
      <c r="Z5" s="917"/>
      <c r="AA5" s="917"/>
      <c r="AB5" s="917"/>
      <c r="AC5" s="917"/>
      <c r="AD5" s="917"/>
      <c r="AE5" s="919"/>
      <c r="AF5" s="919"/>
      <c r="AG5" s="919"/>
      <c r="AH5" s="919"/>
      <c r="AI5" s="919"/>
      <c r="AJ5" s="919"/>
      <c r="AK5" s="919"/>
      <c r="AL5" s="919"/>
      <c r="AM5" s="919"/>
      <c r="AN5" s="919"/>
      <c r="AO5" s="919"/>
      <c r="AP5" s="920"/>
      <c r="AQ5" s="920"/>
      <c r="AR5" s="919"/>
      <c r="AS5" s="919"/>
      <c r="AT5" s="919"/>
      <c r="AU5" s="919"/>
      <c r="AV5" s="919"/>
      <c r="AW5" s="921"/>
      <c r="AX5" s="921"/>
      <c r="AY5" s="921"/>
      <c r="AZ5" s="921"/>
      <c r="BA5" s="921"/>
      <c r="BB5" s="921"/>
      <c r="BC5" s="921"/>
      <c r="BD5" s="921"/>
      <c r="BE5" s="921"/>
      <c r="BF5" s="921"/>
      <c r="BG5" s="921"/>
      <c r="BH5" s="921"/>
      <c r="BI5" s="921"/>
      <c r="BJ5" s="921"/>
      <c r="BK5" s="921"/>
      <c r="BL5" s="921"/>
      <c r="BM5" s="921"/>
      <c r="BN5" s="921"/>
      <c r="BO5" s="921"/>
      <c r="BP5" s="921"/>
      <c r="BQ5" s="921"/>
      <c r="BR5" s="921"/>
      <c r="BS5" s="921"/>
      <c r="BT5" s="921"/>
      <c r="BU5" s="921"/>
      <c r="BV5" s="921"/>
      <c r="BW5" s="921"/>
      <c r="BX5" s="921"/>
      <c r="BY5" s="921"/>
      <c r="BZ5" s="921"/>
      <c r="CA5" s="916"/>
      <c r="CB5" s="921"/>
      <c r="CC5" s="921"/>
      <c r="CD5" s="921"/>
      <c r="CE5" s="921"/>
      <c r="CF5" s="921"/>
      <c r="CG5" s="921"/>
      <c r="CH5" s="921"/>
      <c r="CI5" s="921"/>
      <c r="CJ5" s="921"/>
      <c r="CK5" s="921"/>
      <c r="CL5" s="921"/>
      <c r="CM5" s="921"/>
      <c r="CN5" s="921"/>
      <c r="CO5" s="921"/>
      <c r="CP5" s="921"/>
      <c r="CQ5" s="921"/>
      <c r="CR5" s="921"/>
      <c r="CS5" s="921"/>
      <c r="CT5" s="921"/>
    </row>
    <row r="6" spans="1:98" s="918" customFormat="1" ht="15.6">
      <c r="A6" s="2420" t="s">
        <v>28</v>
      </c>
      <c r="B6" s="2577"/>
      <c r="C6" s="2422" t="s">
        <v>29</v>
      </c>
      <c r="D6" s="2578"/>
      <c r="E6" s="2578"/>
      <c r="F6" s="2578"/>
      <c r="G6" s="2579"/>
      <c r="H6" s="915"/>
      <c r="I6" s="916"/>
      <c r="J6" s="916"/>
      <c r="K6" s="916"/>
      <c r="L6" s="916"/>
      <c r="M6" s="916"/>
      <c r="N6" s="916"/>
      <c r="O6" s="916"/>
      <c r="P6" s="916"/>
      <c r="Q6" s="916"/>
      <c r="R6" s="916"/>
      <c r="S6" s="916"/>
      <c r="T6" s="916"/>
      <c r="U6" s="916"/>
      <c r="V6" s="916"/>
      <c r="W6" s="919"/>
      <c r="X6" s="919"/>
      <c r="Y6" s="919"/>
      <c r="Z6" s="919"/>
      <c r="AA6" s="919"/>
      <c r="AB6" s="919"/>
      <c r="AC6" s="919"/>
      <c r="AD6" s="919"/>
      <c r="AE6" s="919"/>
      <c r="AF6" s="919"/>
      <c r="AG6" s="919"/>
      <c r="AH6" s="919"/>
      <c r="AI6" s="919"/>
      <c r="AJ6" s="919"/>
      <c r="AK6" s="919"/>
      <c r="AL6" s="919"/>
      <c r="AM6" s="919"/>
      <c r="AN6" s="919"/>
      <c r="AO6" s="919"/>
      <c r="AP6" s="920"/>
      <c r="AQ6" s="920"/>
      <c r="AR6" s="919"/>
      <c r="AS6" s="919"/>
      <c r="AT6" s="919"/>
      <c r="AU6" s="919"/>
      <c r="AV6" s="919"/>
      <c r="AW6" s="921"/>
      <c r="AX6" s="921"/>
      <c r="AY6" s="921"/>
      <c r="AZ6" s="921"/>
      <c r="BA6" s="921"/>
      <c r="BB6" s="921"/>
      <c r="BC6" s="921"/>
      <c r="BD6" s="921"/>
      <c r="BE6" s="921"/>
      <c r="BF6" s="921"/>
      <c r="BG6" s="921"/>
      <c r="BH6" s="921"/>
      <c r="BI6" s="921"/>
      <c r="BJ6" s="921"/>
      <c r="BK6" s="921"/>
      <c r="BL6" s="921"/>
      <c r="BM6" s="921"/>
      <c r="BN6" s="921"/>
      <c r="BO6" s="921"/>
      <c r="BP6" s="921"/>
      <c r="BQ6" s="921"/>
      <c r="BR6" s="921"/>
      <c r="BS6" s="921"/>
      <c r="BT6" s="921"/>
      <c r="BU6" s="921"/>
      <c r="BV6" s="921"/>
      <c r="BW6" s="921"/>
      <c r="BX6" s="921"/>
      <c r="BY6" s="921"/>
      <c r="BZ6" s="921"/>
      <c r="CA6" s="916"/>
      <c r="CB6" s="921"/>
      <c r="CC6" s="921"/>
      <c r="CD6" s="921"/>
      <c r="CE6" s="921"/>
      <c r="CF6" s="921"/>
      <c r="CG6" s="921"/>
      <c r="CH6" s="921"/>
      <c r="CI6" s="921"/>
      <c r="CJ6" s="921"/>
      <c r="CK6" s="921"/>
      <c r="CL6" s="921"/>
      <c r="CM6" s="921"/>
      <c r="CN6" s="921"/>
      <c r="CO6" s="921"/>
      <c r="CP6" s="921"/>
      <c r="CQ6" s="921"/>
      <c r="CR6" s="921"/>
      <c r="CS6" s="921"/>
      <c r="CT6" s="921"/>
    </row>
    <row r="7" spans="1:98" s="918" customFormat="1" ht="15.6">
      <c r="A7" s="2406" t="s">
        <v>30</v>
      </c>
      <c r="B7" s="2559"/>
      <c r="C7" s="2407" t="s">
        <v>1116</v>
      </c>
      <c r="D7" s="2560"/>
      <c r="E7" s="2560"/>
      <c r="F7" s="2560"/>
      <c r="G7" s="2561"/>
      <c r="H7" s="915"/>
      <c r="I7" s="916"/>
      <c r="J7" s="916"/>
      <c r="K7" s="916"/>
      <c r="L7" s="916"/>
      <c r="M7" s="916"/>
      <c r="N7" s="916"/>
      <c r="O7" s="916"/>
      <c r="P7" s="916"/>
      <c r="Q7" s="916"/>
      <c r="R7" s="916"/>
      <c r="S7" s="916"/>
      <c r="T7" s="916"/>
      <c r="U7" s="916"/>
      <c r="V7" s="916"/>
      <c r="W7" s="921"/>
      <c r="X7" s="921"/>
      <c r="Y7" s="921"/>
      <c r="Z7" s="921"/>
      <c r="AA7" s="919"/>
      <c r="AB7" s="919"/>
      <c r="AC7" s="919"/>
      <c r="AD7" s="919"/>
      <c r="AE7" s="921"/>
      <c r="AF7" s="921"/>
      <c r="AG7" s="921"/>
      <c r="AH7" s="921"/>
      <c r="AI7" s="921"/>
      <c r="AJ7" s="921"/>
      <c r="AK7" s="921"/>
      <c r="AL7" s="921"/>
      <c r="AM7" s="921"/>
      <c r="AN7" s="921"/>
      <c r="AO7" s="921"/>
      <c r="AP7" s="920"/>
      <c r="AQ7" s="920"/>
      <c r="AR7" s="921"/>
      <c r="AS7" s="921"/>
      <c r="AT7" s="921"/>
      <c r="AU7" s="921"/>
      <c r="AV7" s="921"/>
      <c r="AW7" s="921"/>
      <c r="AX7" s="921"/>
      <c r="AY7" s="921"/>
      <c r="AZ7" s="921"/>
      <c r="BA7" s="921"/>
      <c r="BB7" s="921"/>
      <c r="BC7" s="921"/>
      <c r="BD7" s="921"/>
      <c r="BE7" s="921"/>
      <c r="BF7" s="921"/>
      <c r="BG7" s="921"/>
      <c r="BH7" s="921"/>
      <c r="BI7" s="921"/>
      <c r="BJ7" s="921"/>
      <c r="BK7" s="921"/>
      <c r="BL7" s="921"/>
      <c r="BM7" s="921"/>
      <c r="BN7" s="921"/>
      <c r="BO7" s="921"/>
      <c r="BP7" s="921"/>
      <c r="BQ7" s="921"/>
      <c r="BR7" s="921"/>
      <c r="BS7" s="921"/>
      <c r="BT7" s="921"/>
      <c r="BU7" s="921"/>
      <c r="BV7" s="921"/>
      <c r="BW7" s="921"/>
      <c r="BX7" s="921"/>
      <c r="BY7" s="921"/>
      <c r="BZ7" s="921"/>
      <c r="CA7" s="916"/>
      <c r="CB7" s="921"/>
      <c r="CC7" s="921"/>
      <c r="CD7" s="921"/>
      <c r="CE7" s="921"/>
      <c r="CF7" s="921"/>
      <c r="CG7" s="921"/>
      <c r="CH7" s="921"/>
      <c r="CI7" s="921"/>
      <c r="CJ7" s="921"/>
      <c r="CK7" s="921"/>
      <c r="CL7" s="921"/>
      <c r="CM7" s="921"/>
      <c r="CN7" s="921"/>
      <c r="CO7" s="921"/>
      <c r="CP7" s="921"/>
      <c r="CQ7" s="921"/>
      <c r="CR7" s="921"/>
      <c r="CS7" s="921"/>
      <c r="CT7" s="921"/>
    </row>
    <row r="8" spans="1:98" s="918" customFormat="1" ht="16.2" thickBot="1">
      <c r="A8" s="2408" t="s">
        <v>31</v>
      </c>
      <c r="B8" s="2562"/>
      <c r="C8" s="2410" t="s">
        <v>1089</v>
      </c>
      <c r="D8" s="2563"/>
      <c r="E8" s="2563"/>
      <c r="F8" s="2563"/>
      <c r="G8" s="2564"/>
      <c r="H8" s="916"/>
      <c r="I8" s="916"/>
      <c r="J8" s="916"/>
      <c r="K8" s="916"/>
      <c r="L8" s="916"/>
      <c r="M8" s="916"/>
      <c r="N8" s="916"/>
      <c r="O8" s="916"/>
      <c r="P8" s="916"/>
      <c r="Q8" s="916"/>
      <c r="R8" s="916"/>
      <c r="S8" s="916"/>
      <c r="T8" s="916"/>
      <c r="U8" s="916"/>
      <c r="V8" s="916"/>
      <c r="W8" s="921"/>
      <c r="X8" s="921"/>
      <c r="Y8" s="921"/>
      <c r="Z8" s="921"/>
      <c r="AA8" s="919"/>
      <c r="AB8" s="919"/>
      <c r="AC8" s="919"/>
      <c r="AD8" s="919"/>
      <c r="AE8" s="921"/>
      <c r="AF8" s="921"/>
      <c r="AG8" s="921"/>
      <c r="AH8" s="921"/>
      <c r="AI8" s="921"/>
      <c r="AJ8" s="921"/>
      <c r="AK8" s="921"/>
      <c r="AL8" s="921"/>
      <c r="AM8" s="921"/>
      <c r="AN8" s="921"/>
      <c r="AO8" s="921"/>
      <c r="AP8" s="920"/>
      <c r="AQ8" s="920"/>
      <c r="AR8" s="921"/>
      <c r="AS8" s="921"/>
      <c r="AT8" s="921"/>
      <c r="AU8" s="921"/>
      <c r="AV8" s="921"/>
      <c r="AW8" s="921"/>
      <c r="AX8" s="921"/>
      <c r="AY8" s="921"/>
      <c r="AZ8" s="921"/>
      <c r="BA8" s="921"/>
      <c r="BB8" s="921"/>
      <c r="BC8" s="921"/>
      <c r="BD8" s="921"/>
      <c r="BE8" s="921"/>
      <c r="BF8" s="921"/>
      <c r="BG8" s="921"/>
      <c r="BH8" s="921"/>
      <c r="BI8" s="921"/>
      <c r="BJ8" s="921"/>
      <c r="BK8" s="921"/>
      <c r="BL8" s="921"/>
      <c r="BM8" s="921"/>
      <c r="BN8" s="921"/>
      <c r="BO8" s="921"/>
      <c r="BP8" s="921"/>
      <c r="BQ8" s="921"/>
      <c r="BR8" s="921"/>
      <c r="BS8" s="921"/>
      <c r="BT8" s="921"/>
      <c r="BU8" s="921"/>
      <c r="BV8" s="921"/>
      <c r="BW8" s="921"/>
      <c r="BX8" s="921"/>
      <c r="BY8" s="921"/>
      <c r="BZ8" s="921"/>
      <c r="CA8" s="916"/>
      <c r="CB8" s="921"/>
      <c r="CC8" s="921"/>
      <c r="CD8" s="921"/>
      <c r="CE8" s="921"/>
      <c r="CF8" s="921"/>
      <c r="CG8" s="921"/>
      <c r="CH8" s="921"/>
      <c r="CI8" s="921"/>
      <c r="CJ8" s="921"/>
      <c r="CK8" s="921"/>
      <c r="CL8" s="921"/>
      <c r="CM8" s="921"/>
      <c r="CN8" s="921"/>
      <c r="CO8" s="921"/>
      <c r="CP8" s="921"/>
      <c r="CQ8" s="921"/>
      <c r="CR8" s="921"/>
      <c r="CS8" s="921"/>
      <c r="CT8" s="921"/>
    </row>
    <row r="9" spans="1:98" ht="21" thickBot="1">
      <c r="A9" s="909"/>
      <c r="B9" s="909"/>
      <c r="C9" s="929"/>
      <c r="D9" s="929"/>
      <c r="E9" s="909"/>
      <c r="F9" s="909"/>
      <c r="G9" s="909"/>
      <c r="H9" s="909"/>
      <c r="I9" s="909"/>
      <c r="J9" s="909"/>
      <c r="K9" s="909"/>
      <c r="L9" s="909"/>
      <c r="M9" s="909"/>
      <c r="N9" s="909"/>
      <c r="O9" s="909"/>
      <c r="P9" s="909"/>
      <c r="Q9" s="909"/>
      <c r="R9" s="909"/>
      <c r="S9" s="909"/>
      <c r="T9" s="909"/>
      <c r="U9" s="909"/>
      <c r="V9" s="929"/>
      <c r="W9" s="909"/>
      <c r="X9" s="909"/>
      <c r="Y9" s="909"/>
      <c r="Z9" s="909"/>
      <c r="AA9" s="929"/>
      <c r="AB9" s="929"/>
      <c r="AC9" s="929"/>
      <c r="AD9" s="929"/>
      <c r="AE9" s="909"/>
      <c r="AF9" s="909"/>
      <c r="AG9" s="909"/>
      <c r="AH9" s="909"/>
      <c r="AI9" s="909"/>
      <c r="AJ9" s="909"/>
      <c r="AK9" s="909"/>
      <c r="AL9" s="909"/>
      <c r="AM9" s="909"/>
      <c r="AN9" s="909"/>
      <c r="AO9" s="909"/>
      <c r="AP9" s="930"/>
      <c r="AQ9" s="930"/>
      <c r="AR9" s="909"/>
      <c r="AS9" s="2413" t="s">
        <v>32</v>
      </c>
      <c r="AT9" s="2402"/>
      <c r="AU9" s="2402"/>
      <c r="AV9" s="2402"/>
      <c r="AW9" s="2402"/>
      <c r="AX9" s="2402"/>
      <c r="AY9" s="2402"/>
      <c r="AZ9" s="2402"/>
      <c r="BA9" s="2402"/>
      <c r="BB9" s="2402"/>
      <c r="BC9" s="2402"/>
      <c r="BD9" s="2402"/>
      <c r="BE9" s="2402"/>
      <c r="BF9" s="2402"/>
      <c r="BG9" s="2402"/>
      <c r="BH9" s="2402"/>
      <c r="BI9" s="2402"/>
      <c r="BJ9" s="2402"/>
      <c r="BK9" s="2402"/>
      <c r="BL9" s="2402"/>
      <c r="BM9" s="2402"/>
      <c r="BN9" s="2402"/>
      <c r="BO9" s="2402"/>
      <c r="BP9" s="2402"/>
      <c r="BQ9" s="2402"/>
      <c r="BR9" s="2402"/>
      <c r="BS9" s="2402"/>
      <c r="BT9" s="2402"/>
      <c r="BU9" s="2402"/>
      <c r="BV9" s="2402"/>
      <c r="BW9" s="2402"/>
      <c r="BX9" s="2402"/>
      <c r="BY9" s="2402"/>
      <c r="BZ9" s="2402"/>
      <c r="CA9" s="2403"/>
      <c r="CB9" s="909"/>
      <c r="CC9" s="2565" t="s">
        <v>32</v>
      </c>
      <c r="CD9" s="2566"/>
      <c r="CE9" s="2566"/>
      <c r="CF9" s="2566"/>
      <c r="CG9" s="2567"/>
      <c r="CH9" s="909"/>
      <c r="CI9" s="909"/>
      <c r="CJ9" s="909"/>
      <c r="CK9" s="909"/>
      <c r="CL9" s="909"/>
      <c r="CM9" s="909"/>
      <c r="CN9" s="909"/>
      <c r="CO9" s="909"/>
      <c r="CP9" s="909"/>
      <c r="CQ9" s="909"/>
      <c r="CR9" s="909"/>
      <c r="CS9" s="909"/>
      <c r="CT9" s="909"/>
    </row>
    <row r="10" spans="1:98" ht="20.399999999999999" customHeight="1">
      <c r="A10" s="2401" t="s">
        <v>33</v>
      </c>
      <c r="B10" s="2592"/>
      <c r="C10" s="2592"/>
      <c r="D10" s="2592"/>
      <c r="E10" s="2592"/>
      <c r="F10" s="2592"/>
      <c r="G10" s="2592"/>
      <c r="H10" s="2592"/>
      <c r="I10" s="2592"/>
      <c r="J10" s="2592"/>
      <c r="K10" s="2592"/>
      <c r="L10" s="2592"/>
      <c r="M10" s="2592"/>
      <c r="N10" s="2592"/>
      <c r="O10" s="2592"/>
      <c r="P10" s="2592"/>
      <c r="Q10" s="2592"/>
      <c r="R10" s="2592"/>
      <c r="S10" s="2592"/>
      <c r="T10" s="2593"/>
      <c r="U10" s="931"/>
      <c r="V10" s="2401" t="s">
        <v>34</v>
      </c>
      <c r="W10" s="2402"/>
      <c r="X10" s="2402"/>
      <c r="Y10" s="2402"/>
      <c r="Z10" s="2402"/>
      <c r="AA10" s="2402"/>
      <c r="AB10" s="2402"/>
      <c r="AC10" s="2402"/>
      <c r="AD10" s="2403"/>
      <c r="AE10" s="909"/>
      <c r="AF10" s="2401" t="s">
        <v>35</v>
      </c>
      <c r="AG10" s="2402"/>
      <c r="AH10" s="2402"/>
      <c r="AI10" s="2402"/>
      <c r="AJ10" s="2402"/>
      <c r="AK10" s="2402"/>
      <c r="AL10" s="2402"/>
      <c r="AM10" s="2402"/>
      <c r="AN10" s="2403"/>
      <c r="AO10" s="931"/>
      <c r="AP10" s="2401" t="s">
        <v>36</v>
      </c>
      <c r="AQ10" s="2403"/>
      <c r="AR10" s="909"/>
      <c r="AS10" s="2404" t="s">
        <v>37</v>
      </c>
      <c r="AT10" s="2386"/>
      <c r="AU10" s="2386"/>
      <c r="AV10" s="2386"/>
      <c r="AW10" s="2386"/>
      <c r="AX10" s="2386"/>
      <c r="AY10" s="2386"/>
      <c r="AZ10" s="2386"/>
      <c r="BA10" s="2386"/>
      <c r="BB10" s="2386"/>
      <c r="BC10" s="2386"/>
      <c r="BD10" s="2387"/>
      <c r="BE10" s="2405" t="s">
        <v>38</v>
      </c>
      <c r="BF10" s="2386"/>
      <c r="BG10" s="2386"/>
      <c r="BH10" s="2386"/>
      <c r="BI10" s="2386"/>
      <c r="BJ10" s="2386"/>
      <c r="BK10" s="2386"/>
      <c r="BL10" s="2386"/>
      <c r="BM10" s="2386"/>
      <c r="BN10" s="2386"/>
      <c r="BO10" s="2386"/>
      <c r="BP10" s="2386"/>
      <c r="BQ10" s="2386"/>
      <c r="BR10" s="2387"/>
      <c r="BS10" s="2392" t="s">
        <v>39</v>
      </c>
      <c r="BT10" s="2386"/>
      <c r="BU10" s="2386"/>
      <c r="BV10" s="2386"/>
      <c r="BW10" s="2386"/>
      <c r="BX10" s="2386"/>
      <c r="BY10" s="2386"/>
      <c r="BZ10" s="2386"/>
      <c r="CA10" s="2390"/>
      <c r="CB10" s="909"/>
      <c r="CC10" s="2580" t="s">
        <v>40</v>
      </c>
      <c r="CD10" s="2581"/>
      <c r="CE10" s="2581"/>
      <c r="CF10" s="2581"/>
      <c r="CG10" s="2582"/>
      <c r="CH10" s="909"/>
      <c r="CI10" s="909"/>
      <c r="CJ10" s="909"/>
      <c r="CK10" s="909"/>
      <c r="CL10" s="909"/>
      <c r="CM10" s="909"/>
      <c r="CN10" s="909"/>
      <c r="CO10" s="909"/>
      <c r="CP10" s="909"/>
      <c r="CQ10" s="909"/>
      <c r="CR10" s="909"/>
      <c r="CS10" s="909"/>
      <c r="CT10" s="909"/>
    </row>
    <row r="11" spans="1:98" ht="14.4" customHeight="1">
      <c r="A11" s="2583" t="s">
        <v>41</v>
      </c>
      <c r="B11" s="2584" t="s">
        <v>42</v>
      </c>
      <c r="C11" s="2585"/>
      <c r="D11" s="2584" t="s">
        <v>43</v>
      </c>
      <c r="E11" s="2588"/>
      <c r="F11" s="2394" t="s">
        <v>44</v>
      </c>
      <c r="G11" s="2387"/>
      <c r="H11" s="2589" t="s">
        <v>45</v>
      </c>
      <c r="I11" s="2395" t="s">
        <v>46</v>
      </c>
      <c r="J11" s="2396"/>
      <c r="K11" s="2396"/>
      <c r="L11" s="2397"/>
      <c r="M11" s="2590" t="s">
        <v>47</v>
      </c>
      <c r="N11" s="2583" t="s">
        <v>48</v>
      </c>
      <c r="O11" s="2598" t="s">
        <v>49</v>
      </c>
      <c r="P11" s="2589" t="s">
        <v>50</v>
      </c>
      <c r="Q11" s="2615" t="s">
        <v>51</v>
      </c>
      <c r="R11" s="2616"/>
      <c r="S11" s="2616"/>
      <c r="T11" s="2617"/>
      <c r="U11" s="938"/>
      <c r="V11" s="2583" t="s">
        <v>52</v>
      </c>
      <c r="W11" s="2598" t="s">
        <v>53</v>
      </c>
      <c r="X11" s="2598" t="s">
        <v>54</v>
      </c>
      <c r="Y11" s="2598" t="s">
        <v>55</v>
      </c>
      <c r="Z11" s="2589" t="s">
        <v>56</v>
      </c>
      <c r="AA11" s="2395" t="s">
        <v>57</v>
      </c>
      <c r="AB11" s="2396"/>
      <c r="AC11" s="2396"/>
      <c r="AD11" s="2399"/>
      <c r="AE11" s="938"/>
      <c r="AF11" s="2583" t="s">
        <v>58</v>
      </c>
      <c r="AG11" s="2598" t="s">
        <v>59</v>
      </c>
      <c r="AH11" s="2598" t="s">
        <v>60</v>
      </c>
      <c r="AI11" s="2598" t="s">
        <v>61</v>
      </c>
      <c r="AJ11" s="2589" t="s">
        <v>62</v>
      </c>
      <c r="AK11" s="2398" t="s">
        <v>63</v>
      </c>
      <c r="AL11" s="2386"/>
      <c r="AM11" s="2386"/>
      <c r="AN11" s="2390"/>
      <c r="AO11" s="938"/>
      <c r="AP11" s="2583" t="s">
        <v>64</v>
      </c>
      <c r="AQ11" s="2589" t="s">
        <v>65</v>
      </c>
      <c r="AR11" s="939"/>
      <c r="AS11" s="2400" t="s">
        <v>66</v>
      </c>
      <c r="AT11" s="2386"/>
      <c r="AU11" s="2386"/>
      <c r="AV11" s="2387"/>
      <c r="AW11" s="2385" t="s">
        <v>67</v>
      </c>
      <c r="AX11" s="2386"/>
      <c r="AY11" s="2386"/>
      <c r="AZ11" s="2387"/>
      <c r="BA11" s="2385" t="s">
        <v>68</v>
      </c>
      <c r="BB11" s="2386"/>
      <c r="BC11" s="2386"/>
      <c r="BD11" s="2387"/>
      <c r="BE11" s="2597" t="s">
        <v>69</v>
      </c>
      <c r="BF11" s="2597" t="s">
        <v>70</v>
      </c>
      <c r="BG11" s="2385" t="s">
        <v>71</v>
      </c>
      <c r="BH11" s="2386"/>
      <c r="BI11" s="2386"/>
      <c r="BJ11" s="2387"/>
      <c r="BK11" s="2385" t="s">
        <v>68</v>
      </c>
      <c r="BL11" s="2386"/>
      <c r="BM11" s="2386"/>
      <c r="BN11" s="2387"/>
      <c r="BO11" s="2385" t="s">
        <v>72</v>
      </c>
      <c r="BP11" s="2386"/>
      <c r="BQ11" s="2386"/>
      <c r="BR11" s="2387"/>
      <c r="BS11" s="2388" t="s">
        <v>73</v>
      </c>
      <c r="BT11" s="2386"/>
      <c r="BU11" s="2386"/>
      <c r="BV11" s="2387"/>
      <c r="BW11" s="2389" t="s">
        <v>74</v>
      </c>
      <c r="BX11" s="2386"/>
      <c r="BY11" s="2386"/>
      <c r="BZ11" s="2386"/>
      <c r="CA11" s="2390"/>
      <c r="CB11" s="941"/>
      <c r="CC11" s="2594" t="s">
        <v>75</v>
      </c>
      <c r="CD11" s="2595"/>
      <c r="CE11" s="2595"/>
      <c r="CF11" s="2595"/>
      <c r="CG11" s="2596"/>
      <c r="CH11" s="941"/>
      <c r="CI11" s="941"/>
      <c r="CJ11" s="941"/>
      <c r="CK11" s="941"/>
      <c r="CL11" s="941"/>
      <c r="CM11" s="941"/>
      <c r="CN11" s="941"/>
      <c r="CO11" s="941"/>
      <c r="CP11" s="941"/>
      <c r="CQ11" s="941"/>
      <c r="CR11" s="941"/>
      <c r="CS11" s="941"/>
      <c r="CT11" s="941"/>
    </row>
    <row r="12" spans="1:98" ht="15" thickBot="1">
      <c r="A12" s="2347"/>
      <c r="B12" s="2586"/>
      <c r="C12" s="2587"/>
      <c r="D12" s="2365"/>
      <c r="E12" s="2366"/>
      <c r="F12" s="944" t="s">
        <v>12</v>
      </c>
      <c r="G12" s="944" t="s">
        <v>76</v>
      </c>
      <c r="H12" s="2344"/>
      <c r="I12" s="945" t="s">
        <v>77</v>
      </c>
      <c r="J12" s="946" t="s">
        <v>78</v>
      </c>
      <c r="K12" s="946" t="s">
        <v>79</v>
      </c>
      <c r="L12" s="946" t="s">
        <v>80</v>
      </c>
      <c r="M12" s="2344"/>
      <c r="N12" s="2591"/>
      <c r="O12" s="2613"/>
      <c r="P12" s="2614"/>
      <c r="Q12" s="945" t="s">
        <v>77</v>
      </c>
      <c r="R12" s="946" t="s">
        <v>78</v>
      </c>
      <c r="S12" s="946" t="s">
        <v>79</v>
      </c>
      <c r="T12" s="946" t="s">
        <v>80</v>
      </c>
      <c r="U12" s="938"/>
      <c r="V12" s="2347"/>
      <c r="W12" s="2350"/>
      <c r="X12" s="2350"/>
      <c r="Y12" s="2350"/>
      <c r="Z12" s="2344"/>
      <c r="AA12" s="945" t="s">
        <v>77</v>
      </c>
      <c r="AB12" s="946" t="s">
        <v>78</v>
      </c>
      <c r="AC12" s="946" t="s">
        <v>79</v>
      </c>
      <c r="AD12" s="950" t="s">
        <v>80</v>
      </c>
      <c r="AE12" s="938"/>
      <c r="AF12" s="2347"/>
      <c r="AG12" s="2350"/>
      <c r="AH12" s="2350"/>
      <c r="AI12" s="2350"/>
      <c r="AJ12" s="2344"/>
      <c r="AK12" s="945" t="s">
        <v>77</v>
      </c>
      <c r="AL12" s="946" t="s">
        <v>78</v>
      </c>
      <c r="AM12" s="946" t="s">
        <v>79</v>
      </c>
      <c r="AN12" s="950" t="s">
        <v>80</v>
      </c>
      <c r="AO12" s="938"/>
      <c r="AP12" s="2347"/>
      <c r="AQ12" s="2344"/>
      <c r="AR12" s="939"/>
      <c r="AS12" s="951" t="s">
        <v>77</v>
      </c>
      <c r="AT12" s="952" t="s">
        <v>78</v>
      </c>
      <c r="AU12" s="952" t="s">
        <v>79</v>
      </c>
      <c r="AV12" s="953" t="s">
        <v>80</v>
      </c>
      <c r="AW12" s="952" t="s">
        <v>77</v>
      </c>
      <c r="AX12" s="952" t="s">
        <v>78</v>
      </c>
      <c r="AY12" s="952" t="s">
        <v>79</v>
      </c>
      <c r="AZ12" s="952" t="s">
        <v>80</v>
      </c>
      <c r="BA12" s="952" t="s">
        <v>77</v>
      </c>
      <c r="BB12" s="952" t="s">
        <v>78</v>
      </c>
      <c r="BC12" s="952" t="s">
        <v>79</v>
      </c>
      <c r="BD12" s="952" t="s">
        <v>80</v>
      </c>
      <c r="BE12" s="2350"/>
      <c r="BF12" s="2350"/>
      <c r="BG12" s="952" t="s">
        <v>77</v>
      </c>
      <c r="BH12" s="952" t="s">
        <v>78</v>
      </c>
      <c r="BI12" s="952" t="s">
        <v>79</v>
      </c>
      <c r="BJ12" s="952" t="s">
        <v>80</v>
      </c>
      <c r="BK12" s="952" t="s">
        <v>77</v>
      </c>
      <c r="BL12" s="952" t="s">
        <v>78</v>
      </c>
      <c r="BM12" s="952" t="s">
        <v>79</v>
      </c>
      <c r="BN12" s="952" t="s">
        <v>80</v>
      </c>
      <c r="BO12" s="954" t="s">
        <v>77</v>
      </c>
      <c r="BP12" s="954" t="s">
        <v>78</v>
      </c>
      <c r="BQ12" s="954" t="s">
        <v>79</v>
      </c>
      <c r="BR12" s="954" t="s">
        <v>80</v>
      </c>
      <c r="BS12" s="955" t="s">
        <v>77</v>
      </c>
      <c r="BT12" s="955" t="s">
        <v>78</v>
      </c>
      <c r="BU12" s="955" t="s">
        <v>79</v>
      </c>
      <c r="BV12" s="955" t="s">
        <v>80</v>
      </c>
      <c r="BW12" s="956" t="s">
        <v>77</v>
      </c>
      <c r="BX12" s="956" t="s">
        <v>78</v>
      </c>
      <c r="BY12" s="956" t="s">
        <v>79</v>
      </c>
      <c r="BZ12" s="956" t="s">
        <v>80</v>
      </c>
      <c r="CA12" s="957" t="s">
        <v>81</v>
      </c>
      <c r="CB12" s="941"/>
      <c r="CC12" s="958" t="s">
        <v>77</v>
      </c>
      <c r="CD12" s="959" t="s">
        <v>78</v>
      </c>
      <c r="CE12" s="959" t="s">
        <v>79</v>
      </c>
      <c r="CF12" s="959" t="s">
        <v>80</v>
      </c>
      <c r="CG12" s="960" t="s">
        <v>81</v>
      </c>
      <c r="CH12" s="941"/>
      <c r="CI12" s="941"/>
      <c r="CJ12" s="941"/>
      <c r="CK12" s="941"/>
      <c r="CL12" s="941"/>
      <c r="CM12" s="941"/>
      <c r="CN12" s="941"/>
      <c r="CO12" s="941"/>
      <c r="CP12" s="941"/>
      <c r="CQ12" s="941"/>
      <c r="CR12" s="941"/>
      <c r="CS12" s="941"/>
      <c r="CT12" s="941"/>
    </row>
    <row r="13" spans="1:98" ht="27.6">
      <c r="A13" s="2360">
        <v>1</v>
      </c>
      <c r="B13" s="2361" t="s">
        <v>1117</v>
      </c>
      <c r="C13" s="2601"/>
      <c r="D13" s="2376">
        <v>2022002470083</v>
      </c>
      <c r="E13" s="2606"/>
      <c r="F13" s="961" t="s">
        <v>490</v>
      </c>
      <c r="G13" s="962"/>
      <c r="H13" s="2368"/>
      <c r="I13" s="963"/>
      <c r="J13" s="964"/>
      <c r="K13" s="964"/>
      <c r="L13" s="964"/>
      <c r="M13" s="2371"/>
      <c r="N13" s="2145">
        <v>700000000</v>
      </c>
      <c r="O13" s="961"/>
      <c r="P13" s="903"/>
      <c r="Q13" s="2115"/>
      <c r="R13" s="2118"/>
      <c r="S13" s="2118"/>
      <c r="T13" s="2121"/>
      <c r="U13" s="965"/>
      <c r="V13" s="966">
        <v>1</v>
      </c>
      <c r="W13" s="961"/>
      <c r="X13" s="967"/>
      <c r="Y13" s="967"/>
      <c r="Z13" s="968"/>
      <c r="AA13" s="969"/>
      <c r="AB13" s="970"/>
      <c r="AC13" s="970"/>
      <c r="AD13" s="971"/>
      <c r="AE13" s="965"/>
      <c r="AF13" s="972" t="s">
        <v>1118</v>
      </c>
      <c r="AG13" s="973" t="s">
        <v>1119</v>
      </c>
      <c r="AH13" s="973" t="s">
        <v>1120</v>
      </c>
      <c r="AI13" s="909" t="s">
        <v>1121</v>
      </c>
      <c r="AJ13" s="974">
        <v>5</v>
      </c>
      <c r="AK13" s="975"/>
      <c r="AL13" s="976"/>
      <c r="AM13" s="976"/>
      <c r="AN13" s="977"/>
      <c r="AO13" s="909"/>
      <c r="AP13" s="978"/>
      <c r="AQ13" s="979"/>
      <c r="AR13" s="980"/>
      <c r="AS13" s="981" t="e">
        <f t="shared" ref="AS13:AS76" si="0">+I13/G13</f>
        <v>#DIV/0!</v>
      </c>
      <c r="AT13" s="982" t="e">
        <f t="shared" ref="AT13:AT76" si="1">+J13/G13</f>
        <v>#DIV/0!</v>
      </c>
      <c r="AU13" s="982" t="e">
        <f t="shared" ref="AU13:AU76" si="2">+K13/G13</f>
        <v>#DIV/0!</v>
      </c>
      <c r="AV13" s="982" t="e">
        <f t="shared" ref="AV13:AV76" si="3">+L13/G13</f>
        <v>#DIV/0!</v>
      </c>
      <c r="AW13" s="983" t="e">
        <f t="shared" ref="AW13:AW202" si="4">+AA13/COUNTIF(W13,"*")</f>
        <v>#DIV/0!</v>
      </c>
      <c r="AX13" s="983" t="e">
        <f t="shared" ref="AX13:AX202" si="5">+AB13/COUNTIF(W13,"*")</f>
        <v>#DIV/0!</v>
      </c>
      <c r="AY13" s="983" t="e">
        <f t="shared" ref="AY13:AY202" si="6">+AC13/COUNTIF(W13,"*")</f>
        <v>#DIV/0!</v>
      </c>
      <c r="AZ13" s="983" t="e">
        <f t="shared" ref="AZ13:AZ202" si="7">+AD13/COUNTIF(AD13,"*")</f>
        <v>#DIV/0!</v>
      </c>
      <c r="BA13" s="984">
        <f t="shared" ref="BA13:BA202" si="8">+AK13/AJ13</f>
        <v>0</v>
      </c>
      <c r="BB13" s="984">
        <f t="shared" ref="BB13:BB202" si="9">+AL13/AJ13</f>
        <v>0</v>
      </c>
      <c r="BC13" s="984">
        <f t="shared" ref="BC13:BC202" si="10">+AM13/AJ13</f>
        <v>0</v>
      </c>
      <c r="BD13" s="984">
        <f t="shared" ref="BD13:BD202" si="11">+AN13/AJ13</f>
        <v>0</v>
      </c>
      <c r="BE13" s="985">
        <v>0.2</v>
      </c>
      <c r="BF13" s="985">
        <v>0.8</v>
      </c>
      <c r="BG13" s="984" t="e">
        <f t="shared" ref="BG13:BG202" si="12">+AW13*BE13</f>
        <v>#DIV/0!</v>
      </c>
      <c r="BH13" s="984" t="e">
        <f t="shared" ref="BH13:BH202" si="13">+AX13*BE13</f>
        <v>#DIV/0!</v>
      </c>
      <c r="BI13" s="984" t="e">
        <f t="shared" ref="BI13:BI202" si="14">+AY13*BE13</f>
        <v>#DIV/0!</v>
      </c>
      <c r="BJ13" s="984" t="e">
        <f t="shared" ref="BJ13:BK44" si="15">+AZ13*BE13</f>
        <v>#DIV/0!</v>
      </c>
      <c r="BK13" s="984">
        <f t="shared" si="15"/>
        <v>0</v>
      </c>
      <c r="BL13" s="984">
        <f t="shared" ref="BL13:BL202" si="16">+BB13*BF13</f>
        <v>0</v>
      </c>
      <c r="BM13" s="984">
        <f t="shared" ref="BM13:BM202" si="17">+BC13*BF13</f>
        <v>0</v>
      </c>
      <c r="BN13" s="984">
        <f t="shared" ref="BN13:BN202" si="18">+BD13*BF13</f>
        <v>0</v>
      </c>
      <c r="BO13" s="984" t="e">
        <f t="shared" ref="BO13:BR44" si="19">+BG13+BK13</f>
        <v>#DIV/0!</v>
      </c>
      <c r="BP13" s="984" t="e">
        <f t="shared" si="19"/>
        <v>#DIV/0!</v>
      </c>
      <c r="BQ13" s="984" t="e">
        <f t="shared" si="19"/>
        <v>#DIV/0!</v>
      </c>
      <c r="BR13" s="984" t="e">
        <f t="shared" si="19"/>
        <v>#DIV/0!</v>
      </c>
      <c r="BS13" s="2381" t="e">
        <f>AVERAGEIF(BO13:BO22,"&lt;&gt;#¡DIV/0!")</f>
        <v>#DIV/0!</v>
      </c>
      <c r="BT13" s="2381" t="e">
        <f>AVERAGEIF(BP13:BP22,"&lt;&gt;#¡DIV/0!")</f>
        <v>#DIV/0!</v>
      </c>
      <c r="BU13" s="2381" t="e">
        <f>AVERAGEIF(BQ13:BQ22,"&lt;&gt;#¡DIV/0!")</f>
        <v>#DIV/0!</v>
      </c>
      <c r="BV13" s="2381" t="e">
        <f>AVERAGEIF(BR13:BR22,"&lt;&gt;#¡DIV/0!")</f>
        <v>#DIV/0!</v>
      </c>
      <c r="BW13" s="2374" t="e">
        <f>+C13*BS13</f>
        <v>#DIV/0!</v>
      </c>
      <c r="BX13" s="2374" t="e">
        <f>+C13*BT13</f>
        <v>#DIV/0!</v>
      </c>
      <c r="BY13" s="2374" t="e">
        <f>+C13*BU13</f>
        <v>#DIV/0!</v>
      </c>
      <c r="BZ13" s="2374" t="e">
        <f>+C13*BV13</f>
        <v>#DIV/0!</v>
      </c>
      <c r="CA13" s="2380" t="e">
        <f>SUM(BW13:BZ22)</f>
        <v>#DIV/0!</v>
      </c>
      <c r="CB13" s="909"/>
      <c r="CC13" s="2097">
        <f>+Q13/$N$13</f>
        <v>0</v>
      </c>
      <c r="CD13" s="2100">
        <f>+R13/$N$13</f>
        <v>0</v>
      </c>
      <c r="CE13" s="2100">
        <f>+S13/$N$13</f>
        <v>0</v>
      </c>
      <c r="CF13" s="2100">
        <f>+T13/$N$13</f>
        <v>0</v>
      </c>
      <c r="CG13" s="2167">
        <f>AVERAGE(CC13:CF22)</f>
        <v>0</v>
      </c>
      <c r="CH13" s="909"/>
      <c r="CI13" s="909"/>
      <c r="CJ13" s="909"/>
      <c r="CK13" s="909"/>
      <c r="CL13" s="909"/>
      <c r="CM13" s="909"/>
      <c r="CN13" s="909"/>
      <c r="CO13" s="909"/>
      <c r="CP13" s="909"/>
      <c r="CQ13" s="909"/>
      <c r="CR13" s="909"/>
      <c r="CS13" s="909"/>
      <c r="CT13" s="909"/>
    </row>
    <row r="14" spans="1:98">
      <c r="A14" s="2599"/>
      <c r="B14" s="2602"/>
      <c r="C14" s="2603"/>
      <c r="D14" s="2607"/>
      <c r="E14" s="2608"/>
      <c r="F14" s="986"/>
      <c r="G14" s="987"/>
      <c r="H14" s="2611"/>
      <c r="I14" s="988"/>
      <c r="J14" s="989"/>
      <c r="K14" s="989"/>
      <c r="L14" s="989"/>
      <c r="M14" s="2611"/>
      <c r="N14" s="2146"/>
      <c r="O14" s="990" t="s">
        <v>83</v>
      </c>
      <c r="P14" s="904">
        <v>700000000</v>
      </c>
      <c r="Q14" s="2116"/>
      <c r="R14" s="2119"/>
      <c r="S14" s="2119"/>
      <c r="T14" s="2122"/>
      <c r="U14" s="965"/>
      <c r="V14" s="991">
        <v>2</v>
      </c>
      <c r="W14" s="986"/>
      <c r="X14" s="992"/>
      <c r="Y14" s="992"/>
      <c r="Z14" s="993"/>
      <c r="AA14" s="994"/>
      <c r="AB14" s="995"/>
      <c r="AC14" s="995"/>
      <c r="AD14" s="996"/>
      <c r="AE14" s="965"/>
      <c r="AF14" s="997"/>
      <c r="AG14" s="998"/>
      <c r="AH14" s="998"/>
      <c r="AI14" s="998"/>
      <c r="AJ14" s="999"/>
      <c r="AK14" s="1000"/>
      <c r="AL14" s="1001"/>
      <c r="AM14" s="1001"/>
      <c r="AN14" s="1002"/>
      <c r="AO14" s="909"/>
      <c r="AP14" s="1003"/>
      <c r="AQ14" s="1004"/>
      <c r="AR14" s="980"/>
      <c r="AS14" s="1005" t="e">
        <f t="shared" si="0"/>
        <v>#DIV/0!</v>
      </c>
      <c r="AT14" s="1006" t="e">
        <f t="shared" si="1"/>
        <v>#DIV/0!</v>
      </c>
      <c r="AU14" s="1006" t="e">
        <f t="shared" si="2"/>
        <v>#DIV/0!</v>
      </c>
      <c r="AV14" s="1006" t="e">
        <f t="shared" si="3"/>
        <v>#DIV/0!</v>
      </c>
      <c r="AW14" s="1007" t="e">
        <f t="shared" si="4"/>
        <v>#DIV/0!</v>
      </c>
      <c r="AX14" s="1007" t="e">
        <f t="shared" si="5"/>
        <v>#DIV/0!</v>
      </c>
      <c r="AY14" s="1007" t="e">
        <f t="shared" si="6"/>
        <v>#DIV/0!</v>
      </c>
      <c r="AZ14" s="1007" t="e">
        <f t="shared" si="7"/>
        <v>#DIV/0!</v>
      </c>
      <c r="BA14" s="1007" t="e">
        <f t="shared" si="8"/>
        <v>#DIV/0!</v>
      </c>
      <c r="BB14" s="1007" t="e">
        <f t="shared" si="9"/>
        <v>#DIV/0!</v>
      </c>
      <c r="BC14" s="1007" t="e">
        <f t="shared" si="10"/>
        <v>#DIV/0!</v>
      </c>
      <c r="BD14" s="1007" t="e">
        <f t="shared" si="11"/>
        <v>#DIV/0!</v>
      </c>
      <c r="BE14" s="1008">
        <v>0.2</v>
      </c>
      <c r="BF14" s="1008">
        <v>0.8</v>
      </c>
      <c r="BG14" s="1007" t="e">
        <f t="shared" si="12"/>
        <v>#DIV/0!</v>
      </c>
      <c r="BH14" s="1007" t="e">
        <f t="shared" si="13"/>
        <v>#DIV/0!</v>
      </c>
      <c r="BI14" s="1007" t="e">
        <f t="shared" si="14"/>
        <v>#DIV/0!</v>
      </c>
      <c r="BJ14" s="1007" t="e">
        <f t="shared" si="15"/>
        <v>#DIV/0!</v>
      </c>
      <c r="BK14" s="1007" t="e">
        <f t="shared" si="15"/>
        <v>#DIV/0!</v>
      </c>
      <c r="BL14" s="1007" t="e">
        <f t="shared" si="16"/>
        <v>#DIV/0!</v>
      </c>
      <c r="BM14" s="1007" t="e">
        <f t="shared" si="17"/>
        <v>#DIV/0!</v>
      </c>
      <c r="BN14" s="1007" t="e">
        <f t="shared" si="18"/>
        <v>#DIV/0!</v>
      </c>
      <c r="BO14" s="1007" t="e">
        <f t="shared" si="19"/>
        <v>#DIV/0!</v>
      </c>
      <c r="BP14" s="1007" t="e">
        <f t="shared" si="19"/>
        <v>#DIV/0!</v>
      </c>
      <c r="BQ14" s="1007" t="e">
        <f t="shared" si="19"/>
        <v>#DIV/0!</v>
      </c>
      <c r="BR14" s="1007" t="e">
        <f t="shared" si="19"/>
        <v>#DIV/0!</v>
      </c>
      <c r="BS14" s="2349"/>
      <c r="BT14" s="2349"/>
      <c r="BU14" s="2349"/>
      <c r="BV14" s="2349"/>
      <c r="BW14" s="2349"/>
      <c r="BX14" s="2349"/>
      <c r="BY14" s="2349"/>
      <c r="BZ14" s="2349"/>
      <c r="CA14" s="2343"/>
      <c r="CB14" s="909"/>
      <c r="CC14" s="2098"/>
      <c r="CD14" s="2101"/>
      <c r="CE14" s="2101"/>
      <c r="CF14" s="2101"/>
      <c r="CG14" s="2168"/>
      <c r="CH14" s="909"/>
      <c r="CI14" s="909"/>
      <c r="CJ14" s="909"/>
      <c r="CK14" s="909"/>
      <c r="CL14" s="909"/>
      <c r="CM14" s="909"/>
      <c r="CN14" s="909"/>
      <c r="CO14" s="909"/>
      <c r="CP14" s="909"/>
      <c r="CQ14" s="909"/>
      <c r="CR14" s="909"/>
      <c r="CS14" s="909"/>
      <c r="CT14" s="909"/>
    </row>
    <row r="15" spans="1:98">
      <c r="A15" s="2599"/>
      <c r="B15" s="2602"/>
      <c r="C15" s="2603"/>
      <c r="D15" s="2607"/>
      <c r="E15" s="2608"/>
      <c r="F15" s="986"/>
      <c r="G15" s="987"/>
      <c r="H15" s="2611"/>
      <c r="I15" s="988"/>
      <c r="J15" s="989"/>
      <c r="K15" s="989"/>
      <c r="L15" s="989"/>
      <c r="M15" s="2611"/>
      <c r="N15" s="2146"/>
      <c r="O15" s="990"/>
      <c r="P15" s="305"/>
      <c r="Q15" s="2116"/>
      <c r="R15" s="2119"/>
      <c r="S15" s="2119"/>
      <c r="T15" s="2122"/>
      <c r="U15" s="965"/>
      <c r="V15" s="991">
        <v>3</v>
      </c>
      <c r="W15" s="986"/>
      <c r="X15" s="992"/>
      <c r="Y15" s="992"/>
      <c r="Z15" s="993"/>
      <c r="AA15" s="994"/>
      <c r="AB15" s="995"/>
      <c r="AC15" s="995"/>
      <c r="AD15" s="996"/>
      <c r="AE15" s="965"/>
      <c r="AF15" s="997"/>
      <c r="AG15" s="1009"/>
      <c r="AH15" s="1009"/>
      <c r="AI15" s="1009"/>
      <c r="AJ15" s="999"/>
      <c r="AK15" s="1000"/>
      <c r="AL15" s="1001"/>
      <c r="AM15" s="1001"/>
      <c r="AN15" s="1002"/>
      <c r="AO15" s="909"/>
      <c r="AP15" s="1003"/>
      <c r="AQ15" s="1004"/>
      <c r="AR15" s="980"/>
      <c r="AS15" s="1005" t="e">
        <f t="shared" si="0"/>
        <v>#DIV/0!</v>
      </c>
      <c r="AT15" s="1006" t="e">
        <f t="shared" si="1"/>
        <v>#DIV/0!</v>
      </c>
      <c r="AU15" s="1006" t="e">
        <f t="shared" si="2"/>
        <v>#DIV/0!</v>
      </c>
      <c r="AV15" s="1006" t="e">
        <f t="shared" si="3"/>
        <v>#DIV/0!</v>
      </c>
      <c r="AW15" s="1007" t="e">
        <f t="shared" si="4"/>
        <v>#DIV/0!</v>
      </c>
      <c r="AX15" s="1007" t="e">
        <f t="shared" si="5"/>
        <v>#DIV/0!</v>
      </c>
      <c r="AY15" s="1007" t="e">
        <f t="shared" si="6"/>
        <v>#DIV/0!</v>
      </c>
      <c r="AZ15" s="1007" t="e">
        <f t="shared" si="7"/>
        <v>#DIV/0!</v>
      </c>
      <c r="BA15" s="1007" t="e">
        <f t="shared" si="8"/>
        <v>#DIV/0!</v>
      </c>
      <c r="BB15" s="1007" t="e">
        <f t="shared" si="9"/>
        <v>#DIV/0!</v>
      </c>
      <c r="BC15" s="1007" t="e">
        <f t="shared" si="10"/>
        <v>#DIV/0!</v>
      </c>
      <c r="BD15" s="1007" t="e">
        <f t="shared" si="11"/>
        <v>#DIV/0!</v>
      </c>
      <c r="BE15" s="1008">
        <v>0.2</v>
      </c>
      <c r="BF15" s="1008">
        <v>0.8</v>
      </c>
      <c r="BG15" s="1007" t="e">
        <f t="shared" si="12"/>
        <v>#DIV/0!</v>
      </c>
      <c r="BH15" s="1007" t="e">
        <f t="shared" si="13"/>
        <v>#DIV/0!</v>
      </c>
      <c r="BI15" s="1007" t="e">
        <f t="shared" si="14"/>
        <v>#DIV/0!</v>
      </c>
      <c r="BJ15" s="1007" t="e">
        <f t="shared" si="15"/>
        <v>#DIV/0!</v>
      </c>
      <c r="BK15" s="1007" t="e">
        <f t="shared" si="15"/>
        <v>#DIV/0!</v>
      </c>
      <c r="BL15" s="1007" t="e">
        <f t="shared" si="16"/>
        <v>#DIV/0!</v>
      </c>
      <c r="BM15" s="1007" t="e">
        <f t="shared" si="17"/>
        <v>#DIV/0!</v>
      </c>
      <c r="BN15" s="1007" t="e">
        <f t="shared" si="18"/>
        <v>#DIV/0!</v>
      </c>
      <c r="BO15" s="1007" t="e">
        <f t="shared" si="19"/>
        <v>#DIV/0!</v>
      </c>
      <c r="BP15" s="1007" t="e">
        <f t="shared" si="19"/>
        <v>#DIV/0!</v>
      </c>
      <c r="BQ15" s="1007" t="e">
        <f t="shared" si="19"/>
        <v>#DIV/0!</v>
      </c>
      <c r="BR15" s="1007" t="e">
        <f t="shared" si="19"/>
        <v>#DIV/0!</v>
      </c>
      <c r="BS15" s="2349"/>
      <c r="BT15" s="2349"/>
      <c r="BU15" s="2349"/>
      <c r="BV15" s="2349"/>
      <c r="BW15" s="2349"/>
      <c r="BX15" s="2349"/>
      <c r="BY15" s="2349"/>
      <c r="BZ15" s="2349"/>
      <c r="CA15" s="2343"/>
      <c r="CB15" s="909"/>
      <c r="CC15" s="2098"/>
      <c r="CD15" s="2101"/>
      <c r="CE15" s="2101"/>
      <c r="CF15" s="2101"/>
      <c r="CG15" s="2168"/>
      <c r="CH15" s="909"/>
      <c r="CI15" s="909"/>
      <c r="CJ15" s="909"/>
      <c r="CK15" s="909"/>
      <c r="CL15" s="909"/>
      <c r="CM15" s="909"/>
      <c r="CN15" s="909"/>
      <c r="CO15" s="909"/>
      <c r="CP15" s="909"/>
      <c r="CQ15" s="909"/>
      <c r="CR15" s="909"/>
      <c r="CS15" s="909"/>
      <c r="CT15" s="909"/>
    </row>
    <row r="16" spans="1:98">
      <c r="A16" s="2599"/>
      <c r="B16" s="2602"/>
      <c r="C16" s="2603"/>
      <c r="D16" s="2607"/>
      <c r="E16" s="2608"/>
      <c r="F16" s="1010"/>
      <c r="G16" s="987"/>
      <c r="H16" s="2611"/>
      <c r="I16" s="988"/>
      <c r="J16" s="989"/>
      <c r="K16" s="989"/>
      <c r="L16" s="989"/>
      <c r="M16" s="2611"/>
      <c r="N16" s="2146"/>
      <c r="O16" s="990"/>
      <c r="P16" s="305"/>
      <c r="Q16" s="2116"/>
      <c r="R16" s="2119"/>
      <c r="S16" s="2119"/>
      <c r="T16" s="2122"/>
      <c r="U16" s="965"/>
      <c r="V16" s="991">
        <v>4</v>
      </c>
      <c r="W16" s="986"/>
      <c r="X16" s="992"/>
      <c r="Y16" s="992"/>
      <c r="Z16" s="993"/>
      <c r="AA16" s="994"/>
      <c r="AB16" s="995"/>
      <c r="AC16" s="995"/>
      <c r="AD16" s="996"/>
      <c r="AE16" s="965"/>
      <c r="AF16" s="997"/>
      <c r="AG16" s="1009"/>
      <c r="AH16" s="1009"/>
      <c r="AI16" s="1009"/>
      <c r="AJ16" s="999"/>
      <c r="AK16" s="1000"/>
      <c r="AL16" s="1001"/>
      <c r="AM16" s="1001"/>
      <c r="AN16" s="1002"/>
      <c r="AO16" s="909"/>
      <c r="AP16" s="1003"/>
      <c r="AQ16" s="1004"/>
      <c r="AR16" s="980"/>
      <c r="AS16" s="1005" t="e">
        <f t="shared" si="0"/>
        <v>#DIV/0!</v>
      </c>
      <c r="AT16" s="1006" t="e">
        <f t="shared" si="1"/>
        <v>#DIV/0!</v>
      </c>
      <c r="AU16" s="1006" t="e">
        <f t="shared" si="2"/>
        <v>#DIV/0!</v>
      </c>
      <c r="AV16" s="1006" t="e">
        <f t="shared" si="3"/>
        <v>#DIV/0!</v>
      </c>
      <c r="AW16" s="1007" t="e">
        <f t="shared" si="4"/>
        <v>#DIV/0!</v>
      </c>
      <c r="AX16" s="1007" t="e">
        <f t="shared" si="5"/>
        <v>#DIV/0!</v>
      </c>
      <c r="AY16" s="1007" t="e">
        <f t="shared" si="6"/>
        <v>#DIV/0!</v>
      </c>
      <c r="AZ16" s="1007" t="e">
        <f t="shared" si="7"/>
        <v>#DIV/0!</v>
      </c>
      <c r="BA16" s="1007" t="e">
        <f t="shared" si="8"/>
        <v>#DIV/0!</v>
      </c>
      <c r="BB16" s="1007" t="e">
        <f t="shared" si="9"/>
        <v>#DIV/0!</v>
      </c>
      <c r="BC16" s="1007" t="e">
        <f t="shared" si="10"/>
        <v>#DIV/0!</v>
      </c>
      <c r="BD16" s="1007" t="e">
        <f t="shared" si="11"/>
        <v>#DIV/0!</v>
      </c>
      <c r="BE16" s="1008">
        <v>0.2</v>
      </c>
      <c r="BF16" s="1008">
        <v>0.8</v>
      </c>
      <c r="BG16" s="1007" t="e">
        <f t="shared" si="12"/>
        <v>#DIV/0!</v>
      </c>
      <c r="BH16" s="1007" t="e">
        <f t="shared" si="13"/>
        <v>#DIV/0!</v>
      </c>
      <c r="BI16" s="1007" t="e">
        <f t="shared" si="14"/>
        <v>#DIV/0!</v>
      </c>
      <c r="BJ16" s="1007" t="e">
        <f t="shared" si="15"/>
        <v>#DIV/0!</v>
      </c>
      <c r="BK16" s="1007" t="e">
        <f t="shared" si="15"/>
        <v>#DIV/0!</v>
      </c>
      <c r="BL16" s="1007" t="e">
        <f t="shared" si="16"/>
        <v>#DIV/0!</v>
      </c>
      <c r="BM16" s="1007" t="e">
        <f t="shared" si="17"/>
        <v>#DIV/0!</v>
      </c>
      <c r="BN16" s="1007" t="e">
        <f t="shared" si="18"/>
        <v>#DIV/0!</v>
      </c>
      <c r="BO16" s="1007" t="e">
        <f t="shared" si="19"/>
        <v>#DIV/0!</v>
      </c>
      <c r="BP16" s="1007" t="e">
        <f t="shared" si="19"/>
        <v>#DIV/0!</v>
      </c>
      <c r="BQ16" s="1007" t="e">
        <f t="shared" si="19"/>
        <v>#DIV/0!</v>
      </c>
      <c r="BR16" s="1007" t="e">
        <f t="shared" si="19"/>
        <v>#DIV/0!</v>
      </c>
      <c r="BS16" s="2349"/>
      <c r="BT16" s="2349"/>
      <c r="BU16" s="2349"/>
      <c r="BV16" s="2349"/>
      <c r="BW16" s="2349"/>
      <c r="BX16" s="2349"/>
      <c r="BY16" s="2349"/>
      <c r="BZ16" s="2349"/>
      <c r="CA16" s="2343"/>
      <c r="CB16" s="909"/>
      <c r="CC16" s="2098"/>
      <c r="CD16" s="2101"/>
      <c r="CE16" s="2101"/>
      <c r="CF16" s="2101"/>
      <c r="CG16" s="2168"/>
      <c r="CH16" s="909"/>
      <c r="CI16" s="909"/>
      <c r="CJ16" s="909"/>
      <c r="CK16" s="909"/>
      <c r="CL16" s="909"/>
      <c r="CM16" s="909"/>
      <c r="CN16" s="909"/>
      <c r="CO16" s="909"/>
      <c r="CP16" s="909"/>
      <c r="CQ16" s="909"/>
      <c r="CR16" s="909"/>
      <c r="CS16" s="909"/>
      <c r="CT16" s="909"/>
    </row>
    <row r="17" spans="1:98">
      <c r="A17" s="2599"/>
      <c r="B17" s="2602"/>
      <c r="C17" s="2603"/>
      <c r="D17" s="2607"/>
      <c r="E17" s="2608"/>
      <c r="F17" s="1010"/>
      <c r="G17" s="987"/>
      <c r="H17" s="2611"/>
      <c r="I17" s="988"/>
      <c r="J17" s="989"/>
      <c r="K17" s="989"/>
      <c r="L17" s="989"/>
      <c r="M17" s="2611"/>
      <c r="N17" s="2146"/>
      <c r="O17" s="990"/>
      <c r="P17" s="305"/>
      <c r="Q17" s="2116"/>
      <c r="R17" s="2119"/>
      <c r="S17" s="2119"/>
      <c r="T17" s="2122"/>
      <c r="U17" s="965"/>
      <c r="V17" s="991">
        <v>5</v>
      </c>
      <c r="W17" s="986"/>
      <c r="X17" s="992"/>
      <c r="Y17" s="992"/>
      <c r="Z17" s="993"/>
      <c r="AA17" s="994"/>
      <c r="AB17" s="995"/>
      <c r="AC17" s="995"/>
      <c r="AD17" s="996"/>
      <c r="AE17" s="965"/>
      <c r="AF17" s="997"/>
      <c r="AG17" s="1009"/>
      <c r="AH17" s="1009"/>
      <c r="AI17" s="1009"/>
      <c r="AJ17" s="999"/>
      <c r="AK17" s="1000"/>
      <c r="AL17" s="1001"/>
      <c r="AM17" s="1001"/>
      <c r="AN17" s="1002"/>
      <c r="AO17" s="909"/>
      <c r="AP17" s="1003"/>
      <c r="AQ17" s="1004"/>
      <c r="AR17" s="980"/>
      <c r="AS17" s="1005" t="e">
        <f t="shared" si="0"/>
        <v>#DIV/0!</v>
      </c>
      <c r="AT17" s="1006" t="e">
        <f t="shared" si="1"/>
        <v>#DIV/0!</v>
      </c>
      <c r="AU17" s="1006" t="e">
        <f t="shared" si="2"/>
        <v>#DIV/0!</v>
      </c>
      <c r="AV17" s="1006" t="e">
        <f t="shared" si="3"/>
        <v>#DIV/0!</v>
      </c>
      <c r="AW17" s="1007" t="e">
        <f t="shared" si="4"/>
        <v>#DIV/0!</v>
      </c>
      <c r="AX17" s="1007" t="e">
        <f t="shared" si="5"/>
        <v>#DIV/0!</v>
      </c>
      <c r="AY17" s="1007" t="e">
        <f t="shared" si="6"/>
        <v>#DIV/0!</v>
      </c>
      <c r="AZ17" s="1007" t="e">
        <f t="shared" si="7"/>
        <v>#DIV/0!</v>
      </c>
      <c r="BA17" s="1007" t="e">
        <f t="shared" si="8"/>
        <v>#DIV/0!</v>
      </c>
      <c r="BB17" s="1007" t="e">
        <f t="shared" si="9"/>
        <v>#DIV/0!</v>
      </c>
      <c r="BC17" s="1007" t="e">
        <f t="shared" si="10"/>
        <v>#DIV/0!</v>
      </c>
      <c r="BD17" s="1007" t="e">
        <f t="shared" si="11"/>
        <v>#DIV/0!</v>
      </c>
      <c r="BE17" s="1008">
        <v>0.2</v>
      </c>
      <c r="BF17" s="1008">
        <v>0.8</v>
      </c>
      <c r="BG17" s="1007" t="e">
        <f t="shared" si="12"/>
        <v>#DIV/0!</v>
      </c>
      <c r="BH17" s="1007" t="e">
        <f t="shared" si="13"/>
        <v>#DIV/0!</v>
      </c>
      <c r="BI17" s="1007" t="e">
        <f t="shared" si="14"/>
        <v>#DIV/0!</v>
      </c>
      <c r="BJ17" s="1007" t="e">
        <f t="shared" si="15"/>
        <v>#DIV/0!</v>
      </c>
      <c r="BK17" s="1007" t="e">
        <f t="shared" si="15"/>
        <v>#DIV/0!</v>
      </c>
      <c r="BL17" s="1007" t="e">
        <f t="shared" si="16"/>
        <v>#DIV/0!</v>
      </c>
      <c r="BM17" s="1007" t="e">
        <f t="shared" si="17"/>
        <v>#DIV/0!</v>
      </c>
      <c r="BN17" s="1007" t="e">
        <f t="shared" si="18"/>
        <v>#DIV/0!</v>
      </c>
      <c r="BO17" s="1007" t="e">
        <f t="shared" si="19"/>
        <v>#DIV/0!</v>
      </c>
      <c r="BP17" s="1007" t="e">
        <f t="shared" si="19"/>
        <v>#DIV/0!</v>
      </c>
      <c r="BQ17" s="1007" t="e">
        <f t="shared" si="19"/>
        <v>#DIV/0!</v>
      </c>
      <c r="BR17" s="1007" t="e">
        <f t="shared" si="19"/>
        <v>#DIV/0!</v>
      </c>
      <c r="BS17" s="2349"/>
      <c r="BT17" s="2349"/>
      <c r="BU17" s="2349"/>
      <c r="BV17" s="2349"/>
      <c r="BW17" s="2349"/>
      <c r="BX17" s="2349"/>
      <c r="BY17" s="2349"/>
      <c r="BZ17" s="2349"/>
      <c r="CA17" s="2343"/>
      <c r="CB17" s="909"/>
      <c r="CC17" s="2098"/>
      <c r="CD17" s="2101"/>
      <c r="CE17" s="2101"/>
      <c r="CF17" s="2101"/>
      <c r="CG17" s="2168"/>
      <c r="CH17" s="909"/>
      <c r="CI17" s="909"/>
      <c r="CJ17" s="909"/>
      <c r="CK17" s="909"/>
      <c r="CL17" s="909"/>
      <c r="CM17" s="909"/>
      <c r="CN17" s="909"/>
      <c r="CO17" s="909"/>
      <c r="CP17" s="909"/>
      <c r="CQ17" s="909"/>
      <c r="CR17" s="909"/>
      <c r="CS17" s="909"/>
      <c r="CT17" s="909"/>
    </row>
    <row r="18" spans="1:98">
      <c r="A18" s="2599"/>
      <c r="B18" s="2602"/>
      <c r="C18" s="2603"/>
      <c r="D18" s="2607"/>
      <c r="E18" s="2608"/>
      <c r="F18" s="1010"/>
      <c r="G18" s="987"/>
      <c r="H18" s="2611"/>
      <c r="I18" s="988"/>
      <c r="J18" s="989"/>
      <c r="K18" s="989"/>
      <c r="L18" s="989"/>
      <c r="M18" s="2611"/>
      <c r="N18" s="2146"/>
      <c r="O18" s="990"/>
      <c r="P18" s="305"/>
      <c r="Q18" s="2116"/>
      <c r="R18" s="2119"/>
      <c r="S18" s="2119"/>
      <c r="T18" s="2122"/>
      <c r="U18" s="965"/>
      <c r="V18" s="991">
        <v>6</v>
      </c>
      <c r="W18" s="986"/>
      <c r="X18" s="905"/>
      <c r="Y18" s="992"/>
      <c r="Z18" s="993"/>
      <c r="AA18" s="994"/>
      <c r="AB18" s="995"/>
      <c r="AC18" s="995"/>
      <c r="AD18" s="996"/>
      <c r="AE18" s="965"/>
      <c r="AF18" s="997"/>
      <c r="AG18" s="1009"/>
      <c r="AH18" s="1009"/>
      <c r="AI18" s="1009"/>
      <c r="AJ18" s="999"/>
      <c r="AK18" s="1000"/>
      <c r="AL18" s="1001"/>
      <c r="AM18" s="1001"/>
      <c r="AN18" s="1002"/>
      <c r="AO18" s="909"/>
      <c r="AP18" s="1003"/>
      <c r="AQ18" s="1004"/>
      <c r="AR18" s="980"/>
      <c r="AS18" s="1005" t="e">
        <f t="shared" si="0"/>
        <v>#DIV/0!</v>
      </c>
      <c r="AT18" s="1006" t="e">
        <f t="shared" si="1"/>
        <v>#DIV/0!</v>
      </c>
      <c r="AU18" s="1006" t="e">
        <f t="shared" si="2"/>
        <v>#DIV/0!</v>
      </c>
      <c r="AV18" s="1006" t="e">
        <f t="shared" si="3"/>
        <v>#DIV/0!</v>
      </c>
      <c r="AW18" s="1007" t="e">
        <f t="shared" si="4"/>
        <v>#DIV/0!</v>
      </c>
      <c r="AX18" s="1007" t="e">
        <f t="shared" si="5"/>
        <v>#DIV/0!</v>
      </c>
      <c r="AY18" s="1007" t="e">
        <f t="shared" si="6"/>
        <v>#DIV/0!</v>
      </c>
      <c r="AZ18" s="1007" t="e">
        <f t="shared" si="7"/>
        <v>#DIV/0!</v>
      </c>
      <c r="BA18" s="1007" t="e">
        <f t="shared" si="8"/>
        <v>#DIV/0!</v>
      </c>
      <c r="BB18" s="1007" t="e">
        <f t="shared" si="9"/>
        <v>#DIV/0!</v>
      </c>
      <c r="BC18" s="1007" t="e">
        <f t="shared" si="10"/>
        <v>#DIV/0!</v>
      </c>
      <c r="BD18" s="1007" t="e">
        <f t="shared" si="11"/>
        <v>#DIV/0!</v>
      </c>
      <c r="BE18" s="1008">
        <v>0.2</v>
      </c>
      <c r="BF18" s="1008">
        <v>0.8</v>
      </c>
      <c r="BG18" s="1007" t="e">
        <f t="shared" si="12"/>
        <v>#DIV/0!</v>
      </c>
      <c r="BH18" s="1007" t="e">
        <f t="shared" si="13"/>
        <v>#DIV/0!</v>
      </c>
      <c r="BI18" s="1007" t="e">
        <f t="shared" si="14"/>
        <v>#DIV/0!</v>
      </c>
      <c r="BJ18" s="1007" t="e">
        <f t="shared" si="15"/>
        <v>#DIV/0!</v>
      </c>
      <c r="BK18" s="1007" t="e">
        <f t="shared" si="15"/>
        <v>#DIV/0!</v>
      </c>
      <c r="BL18" s="1007" t="e">
        <f t="shared" si="16"/>
        <v>#DIV/0!</v>
      </c>
      <c r="BM18" s="1007" t="e">
        <f t="shared" si="17"/>
        <v>#DIV/0!</v>
      </c>
      <c r="BN18" s="1007" t="e">
        <f t="shared" si="18"/>
        <v>#DIV/0!</v>
      </c>
      <c r="BO18" s="1007" t="e">
        <f t="shared" si="19"/>
        <v>#DIV/0!</v>
      </c>
      <c r="BP18" s="1007" t="e">
        <f t="shared" si="19"/>
        <v>#DIV/0!</v>
      </c>
      <c r="BQ18" s="1007" t="e">
        <f t="shared" si="19"/>
        <v>#DIV/0!</v>
      </c>
      <c r="BR18" s="1007" t="e">
        <f t="shared" si="19"/>
        <v>#DIV/0!</v>
      </c>
      <c r="BS18" s="2349"/>
      <c r="BT18" s="2349"/>
      <c r="BU18" s="2349"/>
      <c r="BV18" s="2349"/>
      <c r="BW18" s="2349"/>
      <c r="BX18" s="2349"/>
      <c r="BY18" s="2349"/>
      <c r="BZ18" s="2349"/>
      <c r="CA18" s="2343"/>
      <c r="CB18" s="909"/>
      <c r="CC18" s="2098"/>
      <c r="CD18" s="2101"/>
      <c r="CE18" s="2101"/>
      <c r="CF18" s="2101"/>
      <c r="CG18" s="2168"/>
      <c r="CH18" s="909"/>
      <c r="CI18" s="909"/>
      <c r="CJ18" s="909"/>
      <c r="CK18" s="909"/>
      <c r="CL18" s="909"/>
      <c r="CM18" s="909"/>
      <c r="CN18" s="909"/>
      <c r="CO18" s="909"/>
      <c r="CP18" s="909"/>
      <c r="CQ18" s="909"/>
      <c r="CR18" s="909"/>
      <c r="CS18" s="909"/>
      <c r="CT18" s="909"/>
    </row>
    <row r="19" spans="1:98">
      <c r="A19" s="2599"/>
      <c r="B19" s="2602"/>
      <c r="C19" s="2603"/>
      <c r="D19" s="2607"/>
      <c r="E19" s="2608"/>
      <c r="F19" s="1010"/>
      <c r="G19" s="987"/>
      <c r="H19" s="2611"/>
      <c r="I19" s="988"/>
      <c r="J19" s="989"/>
      <c r="K19" s="989"/>
      <c r="L19" s="989"/>
      <c r="M19" s="2611"/>
      <c r="N19" s="2146"/>
      <c r="O19" s="990"/>
      <c r="P19" s="305"/>
      <c r="Q19" s="2116"/>
      <c r="R19" s="2119"/>
      <c r="S19" s="2119"/>
      <c r="T19" s="2122"/>
      <c r="U19" s="965"/>
      <c r="V19" s="991">
        <v>7</v>
      </c>
      <c r="W19" s="986"/>
      <c r="X19" s="992"/>
      <c r="Y19" s="992"/>
      <c r="Z19" s="993"/>
      <c r="AA19" s="994"/>
      <c r="AB19" s="995"/>
      <c r="AC19" s="995"/>
      <c r="AD19" s="996"/>
      <c r="AE19" s="965"/>
      <c r="AF19" s="997"/>
      <c r="AG19" s="1009"/>
      <c r="AH19" s="1009"/>
      <c r="AI19" s="1009"/>
      <c r="AJ19" s="999"/>
      <c r="AK19" s="1000"/>
      <c r="AL19" s="1001"/>
      <c r="AM19" s="1001"/>
      <c r="AN19" s="1002"/>
      <c r="AO19" s="909"/>
      <c r="AP19" s="1003"/>
      <c r="AQ19" s="1004"/>
      <c r="AR19" s="980"/>
      <c r="AS19" s="1005" t="e">
        <f t="shared" si="0"/>
        <v>#DIV/0!</v>
      </c>
      <c r="AT19" s="1006" t="e">
        <f t="shared" si="1"/>
        <v>#DIV/0!</v>
      </c>
      <c r="AU19" s="1006" t="e">
        <f t="shared" si="2"/>
        <v>#DIV/0!</v>
      </c>
      <c r="AV19" s="1006" t="e">
        <f t="shared" si="3"/>
        <v>#DIV/0!</v>
      </c>
      <c r="AW19" s="1007" t="e">
        <f t="shared" si="4"/>
        <v>#DIV/0!</v>
      </c>
      <c r="AX19" s="1007" t="e">
        <f t="shared" si="5"/>
        <v>#DIV/0!</v>
      </c>
      <c r="AY19" s="1007" t="e">
        <f t="shared" si="6"/>
        <v>#DIV/0!</v>
      </c>
      <c r="AZ19" s="1007" t="e">
        <f t="shared" si="7"/>
        <v>#DIV/0!</v>
      </c>
      <c r="BA19" s="1007" t="e">
        <f t="shared" si="8"/>
        <v>#DIV/0!</v>
      </c>
      <c r="BB19" s="1007" t="e">
        <f t="shared" si="9"/>
        <v>#DIV/0!</v>
      </c>
      <c r="BC19" s="1007" t="e">
        <f t="shared" si="10"/>
        <v>#DIV/0!</v>
      </c>
      <c r="BD19" s="1007" t="e">
        <f t="shared" si="11"/>
        <v>#DIV/0!</v>
      </c>
      <c r="BE19" s="1008">
        <v>0.2</v>
      </c>
      <c r="BF19" s="1008">
        <v>0.8</v>
      </c>
      <c r="BG19" s="1007" t="e">
        <f t="shared" si="12"/>
        <v>#DIV/0!</v>
      </c>
      <c r="BH19" s="1007" t="e">
        <f t="shared" si="13"/>
        <v>#DIV/0!</v>
      </c>
      <c r="BI19" s="1007" t="e">
        <f t="shared" si="14"/>
        <v>#DIV/0!</v>
      </c>
      <c r="BJ19" s="1007" t="e">
        <f t="shared" si="15"/>
        <v>#DIV/0!</v>
      </c>
      <c r="BK19" s="1007" t="e">
        <f t="shared" si="15"/>
        <v>#DIV/0!</v>
      </c>
      <c r="BL19" s="1007" t="e">
        <f t="shared" si="16"/>
        <v>#DIV/0!</v>
      </c>
      <c r="BM19" s="1007" t="e">
        <f t="shared" si="17"/>
        <v>#DIV/0!</v>
      </c>
      <c r="BN19" s="1007" t="e">
        <f t="shared" si="18"/>
        <v>#DIV/0!</v>
      </c>
      <c r="BO19" s="1007" t="e">
        <f t="shared" si="19"/>
        <v>#DIV/0!</v>
      </c>
      <c r="BP19" s="1007" t="e">
        <f t="shared" si="19"/>
        <v>#DIV/0!</v>
      </c>
      <c r="BQ19" s="1007" t="e">
        <f t="shared" si="19"/>
        <v>#DIV/0!</v>
      </c>
      <c r="BR19" s="1007" t="e">
        <f t="shared" si="19"/>
        <v>#DIV/0!</v>
      </c>
      <c r="BS19" s="2349"/>
      <c r="BT19" s="2349"/>
      <c r="BU19" s="2349"/>
      <c r="BV19" s="2349"/>
      <c r="BW19" s="2349"/>
      <c r="BX19" s="2349"/>
      <c r="BY19" s="2349"/>
      <c r="BZ19" s="2349"/>
      <c r="CA19" s="2343"/>
      <c r="CB19" s="909"/>
      <c r="CC19" s="2098"/>
      <c r="CD19" s="2101"/>
      <c r="CE19" s="2101"/>
      <c r="CF19" s="2101"/>
      <c r="CG19" s="2168"/>
      <c r="CH19" s="909"/>
      <c r="CI19" s="909"/>
      <c r="CJ19" s="909"/>
      <c r="CK19" s="909"/>
      <c r="CL19" s="909"/>
      <c r="CM19" s="909"/>
      <c r="CN19" s="909"/>
      <c r="CO19" s="909"/>
      <c r="CP19" s="909"/>
      <c r="CQ19" s="909"/>
      <c r="CR19" s="909"/>
      <c r="CS19" s="909"/>
      <c r="CT19" s="909"/>
    </row>
    <row r="20" spans="1:98">
      <c r="A20" s="2599"/>
      <c r="B20" s="2602"/>
      <c r="C20" s="2603"/>
      <c r="D20" s="2607"/>
      <c r="E20" s="2608"/>
      <c r="F20" s="1010"/>
      <c r="G20" s="987"/>
      <c r="H20" s="2611"/>
      <c r="I20" s="988"/>
      <c r="J20" s="989"/>
      <c r="K20" s="989"/>
      <c r="L20" s="989"/>
      <c r="M20" s="2611"/>
      <c r="N20" s="2146"/>
      <c r="O20" s="990"/>
      <c r="P20" s="305"/>
      <c r="Q20" s="2116"/>
      <c r="R20" s="2119"/>
      <c r="S20" s="2119"/>
      <c r="T20" s="2122"/>
      <c r="U20" s="965"/>
      <c r="V20" s="991">
        <v>8</v>
      </c>
      <c r="W20" s="986"/>
      <c r="X20" s="905"/>
      <c r="Y20" s="992"/>
      <c r="Z20" s="993"/>
      <c r="AA20" s="994"/>
      <c r="AB20" s="995"/>
      <c r="AC20" s="995"/>
      <c r="AD20" s="996"/>
      <c r="AE20" s="965"/>
      <c r="AF20" s="997"/>
      <c r="AG20" s="1009"/>
      <c r="AH20" s="1009"/>
      <c r="AI20" s="1009"/>
      <c r="AJ20" s="999"/>
      <c r="AK20" s="1000"/>
      <c r="AL20" s="1001"/>
      <c r="AM20" s="1001"/>
      <c r="AN20" s="1002"/>
      <c r="AO20" s="909"/>
      <c r="AP20" s="1003"/>
      <c r="AQ20" s="1004"/>
      <c r="AR20" s="980"/>
      <c r="AS20" s="1005" t="e">
        <f t="shared" si="0"/>
        <v>#DIV/0!</v>
      </c>
      <c r="AT20" s="1006" t="e">
        <f t="shared" si="1"/>
        <v>#DIV/0!</v>
      </c>
      <c r="AU20" s="1006" t="e">
        <f t="shared" si="2"/>
        <v>#DIV/0!</v>
      </c>
      <c r="AV20" s="1006" t="e">
        <f t="shared" si="3"/>
        <v>#DIV/0!</v>
      </c>
      <c r="AW20" s="1007" t="e">
        <f t="shared" si="4"/>
        <v>#DIV/0!</v>
      </c>
      <c r="AX20" s="1007" t="e">
        <f t="shared" si="5"/>
        <v>#DIV/0!</v>
      </c>
      <c r="AY20" s="1007" t="e">
        <f t="shared" si="6"/>
        <v>#DIV/0!</v>
      </c>
      <c r="AZ20" s="1007" t="e">
        <f t="shared" si="7"/>
        <v>#DIV/0!</v>
      </c>
      <c r="BA20" s="1007" t="e">
        <f t="shared" si="8"/>
        <v>#DIV/0!</v>
      </c>
      <c r="BB20" s="1007" t="e">
        <f t="shared" si="9"/>
        <v>#DIV/0!</v>
      </c>
      <c r="BC20" s="1007" t="e">
        <f t="shared" si="10"/>
        <v>#DIV/0!</v>
      </c>
      <c r="BD20" s="1007" t="e">
        <f t="shared" si="11"/>
        <v>#DIV/0!</v>
      </c>
      <c r="BE20" s="1008">
        <v>0.2</v>
      </c>
      <c r="BF20" s="1008">
        <v>0.8</v>
      </c>
      <c r="BG20" s="1007" t="e">
        <f t="shared" si="12"/>
        <v>#DIV/0!</v>
      </c>
      <c r="BH20" s="1007" t="e">
        <f t="shared" si="13"/>
        <v>#DIV/0!</v>
      </c>
      <c r="BI20" s="1007" t="e">
        <f t="shared" si="14"/>
        <v>#DIV/0!</v>
      </c>
      <c r="BJ20" s="1007" t="e">
        <f t="shared" si="15"/>
        <v>#DIV/0!</v>
      </c>
      <c r="BK20" s="1007" t="e">
        <f t="shared" si="15"/>
        <v>#DIV/0!</v>
      </c>
      <c r="BL20" s="1007" t="e">
        <f t="shared" si="16"/>
        <v>#DIV/0!</v>
      </c>
      <c r="BM20" s="1007" t="e">
        <f t="shared" si="17"/>
        <v>#DIV/0!</v>
      </c>
      <c r="BN20" s="1007" t="e">
        <f t="shared" si="18"/>
        <v>#DIV/0!</v>
      </c>
      <c r="BO20" s="1007" t="e">
        <f t="shared" si="19"/>
        <v>#DIV/0!</v>
      </c>
      <c r="BP20" s="1007" t="e">
        <f t="shared" si="19"/>
        <v>#DIV/0!</v>
      </c>
      <c r="BQ20" s="1007" t="e">
        <f t="shared" si="19"/>
        <v>#DIV/0!</v>
      </c>
      <c r="BR20" s="1007" t="e">
        <f t="shared" si="19"/>
        <v>#DIV/0!</v>
      </c>
      <c r="BS20" s="2349"/>
      <c r="BT20" s="2349"/>
      <c r="BU20" s="2349"/>
      <c r="BV20" s="2349"/>
      <c r="BW20" s="2349"/>
      <c r="BX20" s="2349"/>
      <c r="BY20" s="2349"/>
      <c r="BZ20" s="2349"/>
      <c r="CA20" s="2343"/>
      <c r="CB20" s="909"/>
      <c r="CC20" s="2098"/>
      <c r="CD20" s="2101"/>
      <c r="CE20" s="2101"/>
      <c r="CF20" s="2101"/>
      <c r="CG20" s="2168"/>
      <c r="CH20" s="909"/>
      <c r="CI20" s="909"/>
      <c r="CJ20" s="909"/>
      <c r="CK20" s="909"/>
      <c r="CL20" s="909"/>
      <c r="CM20" s="909"/>
      <c r="CN20" s="909"/>
      <c r="CO20" s="909"/>
      <c r="CP20" s="909"/>
      <c r="CQ20" s="909"/>
      <c r="CR20" s="909"/>
      <c r="CS20" s="909"/>
      <c r="CT20" s="909"/>
    </row>
    <row r="21" spans="1:98">
      <c r="A21" s="2599"/>
      <c r="B21" s="2602"/>
      <c r="C21" s="2603"/>
      <c r="D21" s="2607"/>
      <c r="E21" s="2608"/>
      <c r="F21" s="1010"/>
      <c r="G21" s="987"/>
      <c r="H21" s="2611"/>
      <c r="I21" s="988"/>
      <c r="J21" s="989"/>
      <c r="K21" s="989"/>
      <c r="L21" s="989"/>
      <c r="M21" s="2611"/>
      <c r="N21" s="2146"/>
      <c r="O21" s="990"/>
      <c r="P21" s="305"/>
      <c r="Q21" s="2116"/>
      <c r="R21" s="2119"/>
      <c r="S21" s="2119"/>
      <c r="T21" s="2122"/>
      <c r="U21" s="965"/>
      <c r="V21" s="991">
        <v>9</v>
      </c>
      <c r="W21" s="986"/>
      <c r="X21" s="992"/>
      <c r="Y21" s="992"/>
      <c r="Z21" s="993"/>
      <c r="AA21" s="994"/>
      <c r="AB21" s="995"/>
      <c r="AC21" s="995"/>
      <c r="AD21" s="996"/>
      <c r="AE21" s="965"/>
      <c r="AF21" s="997"/>
      <c r="AG21" s="1009"/>
      <c r="AH21" s="1009"/>
      <c r="AI21" s="1009"/>
      <c r="AJ21" s="999"/>
      <c r="AK21" s="1000"/>
      <c r="AL21" s="1001"/>
      <c r="AM21" s="1001"/>
      <c r="AN21" s="1002"/>
      <c r="AO21" s="909"/>
      <c r="AP21" s="1003"/>
      <c r="AQ21" s="1004"/>
      <c r="AR21" s="980"/>
      <c r="AS21" s="1005" t="e">
        <f t="shared" si="0"/>
        <v>#DIV/0!</v>
      </c>
      <c r="AT21" s="1006" t="e">
        <f t="shared" si="1"/>
        <v>#DIV/0!</v>
      </c>
      <c r="AU21" s="1006" t="e">
        <f t="shared" si="2"/>
        <v>#DIV/0!</v>
      </c>
      <c r="AV21" s="1006" t="e">
        <f t="shared" si="3"/>
        <v>#DIV/0!</v>
      </c>
      <c r="AW21" s="1007" t="e">
        <f t="shared" si="4"/>
        <v>#DIV/0!</v>
      </c>
      <c r="AX21" s="1007" t="e">
        <f t="shared" si="5"/>
        <v>#DIV/0!</v>
      </c>
      <c r="AY21" s="1007" t="e">
        <f t="shared" si="6"/>
        <v>#DIV/0!</v>
      </c>
      <c r="AZ21" s="1007" t="e">
        <f t="shared" si="7"/>
        <v>#DIV/0!</v>
      </c>
      <c r="BA21" s="1007" t="e">
        <f t="shared" si="8"/>
        <v>#DIV/0!</v>
      </c>
      <c r="BB21" s="1007" t="e">
        <f t="shared" si="9"/>
        <v>#DIV/0!</v>
      </c>
      <c r="BC21" s="1007" t="e">
        <f t="shared" si="10"/>
        <v>#DIV/0!</v>
      </c>
      <c r="BD21" s="1007" t="e">
        <f t="shared" si="11"/>
        <v>#DIV/0!</v>
      </c>
      <c r="BE21" s="1008">
        <v>0.2</v>
      </c>
      <c r="BF21" s="1008">
        <v>0.8</v>
      </c>
      <c r="BG21" s="1007" t="e">
        <f t="shared" si="12"/>
        <v>#DIV/0!</v>
      </c>
      <c r="BH21" s="1007" t="e">
        <f t="shared" si="13"/>
        <v>#DIV/0!</v>
      </c>
      <c r="BI21" s="1007" t="e">
        <f t="shared" si="14"/>
        <v>#DIV/0!</v>
      </c>
      <c r="BJ21" s="1007" t="e">
        <f t="shared" si="15"/>
        <v>#DIV/0!</v>
      </c>
      <c r="BK21" s="1007" t="e">
        <f t="shared" si="15"/>
        <v>#DIV/0!</v>
      </c>
      <c r="BL21" s="1007" t="e">
        <f t="shared" si="16"/>
        <v>#DIV/0!</v>
      </c>
      <c r="BM21" s="1007" t="e">
        <f t="shared" si="17"/>
        <v>#DIV/0!</v>
      </c>
      <c r="BN21" s="1007" t="e">
        <f t="shared" si="18"/>
        <v>#DIV/0!</v>
      </c>
      <c r="BO21" s="1007" t="e">
        <f t="shared" si="19"/>
        <v>#DIV/0!</v>
      </c>
      <c r="BP21" s="1007" t="e">
        <f t="shared" si="19"/>
        <v>#DIV/0!</v>
      </c>
      <c r="BQ21" s="1007" t="e">
        <f t="shared" si="19"/>
        <v>#DIV/0!</v>
      </c>
      <c r="BR21" s="1007" t="e">
        <f t="shared" si="19"/>
        <v>#DIV/0!</v>
      </c>
      <c r="BS21" s="2349"/>
      <c r="BT21" s="2349"/>
      <c r="BU21" s="2349"/>
      <c r="BV21" s="2349"/>
      <c r="BW21" s="2349"/>
      <c r="BX21" s="2349"/>
      <c r="BY21" s="2349"/>
      <c r="BZ21" s="2349"/>
      <c r="CA21" s="2343"/>
      <c r="CB21" s="909"/>
      <c r="CC21" s="2098"/>
      <c r="CD21" s="2101"/>
      <c r="CE21" s="2101"/>
      <c r="CF21" s="2101"/>
      <c r="CG21" s="2168"/>
      <c r="CH21" s="909"/>
      <c r="CI21" s="909"/>
      <c r="CJ21" s="909"/>
      <c r="CK21" s="909"/>
      <c r="CL21" s="909"/>
      <c r="CM21" s="909"/>
      <c r="CN21" s="909"/>
      <c r="CO21" s="909"/>
      <c r="CP21" s="909"/>
      <c r="CQ21" s="909"/>
      <c r="CR21" s="909"/>
      <c r="CS21" s="909"/>
      <c r="CT21" s="909"/>
    </row>
    <row r="22" spans="1:98" ht="15" thickBot="1">
      <c r="A22" s="2600"/>
      <c r="B22" s="2604"/>
      <c r="C22" s="2605"/>
      <c r="D22" s="2609"/>
      <c r="E22" s="2610"/>
      <c r="F22" s="1010"/>
      <c r="G22" s="987"/>
      <c r="H22" s="2612"/>
      <c r="I22" s="1011"/>
      <c r="J22" s="1012"/>
      <c r="K22" s="1012"/>
      <c r="L22" s="1012"/>
      <c r="M22" s="2612"/>
      <c r="N22" s="2147"/>
      <c r="O22" s="1013"/>
      <c r="P22" s="352"/>
      <c r="Q22" s="2117"/>
      <c r="R22" s="2120"/>
      <c r="S22" s="2120"/>
      <c r="T22" s="2123"/>
      <c r="U22" s="965"/>
      <c r="V22" s="991">
        <v>10</v>
      </c>
      <c r="W22" s="986"/>
      <c r="X22" s="992"/>
      <c r="Y22" s="992"/>
      <c r="Z22" s="993"/>
      <c r="AA22" s="1014"/>
      <c r="AB22" s="1015"/>
      <c r="AC22" s="1015"/>
      <c r="AD22" s="1016"/>
      <c r="AE22" s="965"/>
      <c r="AF22" s="997"/>
      <c r="AG22" s="1009"/>
      <c r="AH22" s="1009"/>
      <c r="AI22" s="1009"/>
      <c r="AJ22" s="999"/>
      <c r="AK22" s="1017"/>
      <c r="AL22" s="1018"/>
      <c r="AM22" s="1018"/>
      <c r="AN22" s="1019"/>
      <c r="AO22" s="909"/>
      <c r="AP22" s="1020"/>
      <c r="AQ22" s="1021"/>
      <c r="AR22" s="980"/>
      <c r="AS22" s="1022" t="e">
        <f t="shared" si="0"/>
        <v>#DIV/0!</v>
      </c>
      <c r="AT22" s="1023" t="e">
        <f t="shared" si="1"/>
        <v>#DIV/0!</v>
      </c>
      <c r="AU22" s="1023" t="e">
        <f t="shared" si="2"/>
        <v>#DIV/0!</v>
      </c>
      <c r="AV22" s="1023" t="e">
        <f t="shared" si="3"/>
        <v>#DIV/0!</v>
      </c>
      <c r="AW22" s="1007" t="e">
        <f t="shared" si="4"/>
        <v>#DIV/0!</v>
      </c>
      <c r="AX22" s="1007" t="e">
        <f t="shared" si="5"/>
        <v>#DIV/0!</v>
      </c>
      <c r="AY22" s="1007" t="e">
        <f t="shared" si="6"/>
        <v>#DIV/0!</v>
      </c>
      <c r="AZ22" s="1007" t="e">
        <f t="shared" si="7"/>
        <v>#DIV/0!</v>
      </c>
      <c r="BA22" s="1007" t="e">
        <f t="shared" si="8"/>
        <v>#DIV/0!</v>
      </c>
      <c r="BB22" s="1007" t="e">
        <f t="shared" si="9"/>
        <v>#DIV/0!</v>
      </c>
      <c r="BC22" s="1007" t="e">
        <f t="shared" si="10"/>
        <v>#DIV/0!</v>
      </c>
      <c r="BD22" s="1007" t="e">
        <f t="shared" si="11"/>
        <v>#DIV/0!</v>
      </c>
      <c r="BE22" s="1008">
        <v>0.2</v>
      </c>
      <c r="BF22" s="1008">
        <v>0.8</v>
      </c>
      <c r="BG22" s="1007" t="e">
        <f t="shared" si="12"/>
        <v>#DIV/0!</v>
      </c>
      <c r="BH22" s="1007" t="e">
        <f t="shared" si="13"/>
        <v>#DIV/0!</v>
      </c>
      <c r="BI22" s="1007" t="e">
        <f t="shared" si="14"/>
        <v>#DIV/0!</v>
      </c>
      <c r="BJ22" s="1007" t="e">
        <f t="shared" si="15"/>
        <v>#DIV/0!</v>
      </c>
      <c r="BK22" s="1007" t="e">
        <f t="shared" si="15"/>
        <v>#DIV/0!</v>
      </c>
      <c r="BL22" s="1007" t="e">
        <f t="shared" si="16"/>
        <v>#DIV/0!</v>
      </c>
      <c r="BM22" s="1007" t="e">
        <f t="shared" si="17"/>
        <v>#DIV/0!</v>
      </c>
      <c r="BN22" s="1007" t="e">
        <f t="shared" si="18"/>
        <v>#DIV/0!</v>
      </c>
      <c r="BO22" s="1007" t="e">
        <f t="shared" si="19"/>
        <v>#DIV/0!</v>
      </c>
      <c r="BP22" s="1007" t="e">
        <f t="shared" si="19"/>
        <v>#DIV/0!</v>
      </c>
      <c r="BQ22" s="1007" t="e">
        <f t="shared" si="19"/>
        <v>#DIV/0!</v>
      </c>
      <c r="BR22" s="1007" t="e">
        <f t="shared" si="19"/>
        <v>#DIV/0!</v>
      </c>
      <c r="BS22" s="2384"/>
      <c r="BT22" s="2384"/>
      <c r="BU22" s="2384"/>
      <c r="BV22" s="2384"/>
      <c r="BW22" s="2350"/>
      <c r="BX22" s="2350"/>
      <c r="BY22" s="2350"/>
      <c r="BZ22" s="2350"/>
      <c r="CA22" s="2383"/>
      <c r="CB22" s="909"/>
      <c r="CC22" s="2099"/>
      <c r="CD22" s="2102"/>
      <c r="CE22" s="2102"/>
      <c r="CF22" s="2102"/>
      <c r="CG22" s="2618"/>
      <c r="CH22" s="909"/>
      <c r="CI22" s="909"/>
      <c r="CJ22" s="909"/>
      <c r="CK22" s="909"/>
      <c r="CL22" s="909"/>
      <c r="CM22" s="909"/>
      <c r="CN22" s="909"/>
      <c r="CO22" s="909"/>
      <c r="CP22" s="909"/>
      <c r="CQ22" s="909"/>
      <c r="CR22" s="909"/>
      <c r="CS22" s="909"/>
      <c r="CT22" s="909"/>
    </row>
    <row r="23" spans="1:98" ht="16.5" customHeight="1">
      <c r="A23" s="2360">
        <v>2</v>
      </c>
      <c r="B23" s="2361" t="s">
        <v>1122</v>
      </c>
      <c r="C23" s="2601"/>
      <c r="D23" s="2376">
        <v>2024002470052</v>
      </c>
      <c r="E23" s="2606"/>
      <c r="F23" s="961" t="s">
        <v>490</v>
      </c>
      <c r="G23" s="1024"/>
      <c r="H23" s="2620"/>
      <c r="I23" s="963"/>
      <c r="J23" s="964"/>
      <c r="K23" s="964"/>
      <c r="L23" s="964"/>
      <c r="M23" s="2371"/>
      <c r="N23" s="2145">
        <f>+P23+P24+P25+P26+P27+P28+P29+P30+P31+P32</f>
        <v>0</v>
      </c>
      <c r="O23" s="1025"/>
      <c r="P23" s="885"/>
      <c r="Q23" s="2115"/>
      <c r="R23" s="2118"/>
      <c r="S23" s="2118"/>
      <c r="T23" s="2121"/>
      <c r="U23" s="965"/>
      <c r="V23" s="966">
        <v>1</v>
      </c>
      <c r="W23" s="961"/>
      <c r="X23" s="1026"/>
      <c r="Y23" s="1026"/>
      <c r="Z23" s="968"/>
      <c r="AA23" s="969"/>
      <c r="AB23" s="970"/>
      <c r="AC23" s="970"/>
      <c r="AD23" s="971"/>
      <c r="AE23" s="1027"/>
      <c r="AF23" s="1028" t="s">
        <v>1123</v>
      </c>
      <c r="AG23" s="973" t="s">
        <v>1119</v>
      </c>
      <c r="AH23" s="1029" t="s">
        <v>1124</v>
      </c>
      <c r="AI23" s="973" t="s">
        <v>1121</v>
      </c>
      <c r="AJ23" s="974">
        <v>5</v>
      </c>
      <c r="AK23" s="975"/>
      <c r="AL23" s="976"/>
      <c r="AM23" s="976"/>
      <c r="AN23" s="977"/>
      <c r="AO23" s="909"/>
      <c r="AP23" s="978"/>
      <c r="AQ23" s="979"/>
      <c r="AR23" s="980"/>
      <c r="AS23" s="981" t="e">
        <f t="shared" si="0"/>
        <v>#DIV/0!</v>
      </c>
      <c r="AT23" s="982" t="e">
        <f t="shared" si="1"/>
        <v>#DIV/0!</v>
      </c>
      <c r="AU23" s="982" t="e">
        <f t="shared" si="2"/>
        <v>#DIV/0!</v>
      </c>
      <c r="AV23" s="982" t="e">
        <f t="shared" si="3"/>
        <v>#DIV/0!</v>
      </c>
      <c r="AW23" s="1030" t="e">
        <f t="shared" si="4"/>
        <v>#DIV/0!</v>
      </c>
      <c r="AX23" s="1030" t="e">
        <f t="shared" si="5"/>
        <v>#DIV/0!</v>
      </c>
      <c r="AY23" s="1030" t="e">
        <f t="shared" si="6"/>
        <v>#DIV/0!</v>
      </c>
      <c r="AZ23" s="1030" t="e">
        <f t="shared" si="7"/>
        <v>#DIV/0!</v>
      </c>
      <c r="BA23" s="984">
        <f t="shared" si="8"/>
        <v>0</v>
      </c>
      <c r="BB23" s="984">
        <f t="shared" si="9"/>
        <v>0</v>
      </c>
      <c r="BC23" s="984">
        <f t="shared" si="10"/>
        <v>0</v>
      </c>
      <c r="BD23" s="984">
        <f t="shared" si="11"/>
        <v>0</v>
      </c>
      <c r="BE23" s="985">
        <v>0.2</v>
      </c>
      <c r="BF23" s="985">
        <v>0.8</v>
      </c>
      <c r="BG23" s="984" t="e">
        <f t="shared" si="12"/>
        <v>#DIV/0!</v>
      </c>
      <c r="BH23" s="984" t="e">
        <f t="shared" si="13"/>
        <v>#DIV/0!</v>
      </c>
      <c r="BI23" s="984" t="e">
        <f t="shared" si="14"/>
        <v>#DIV/0!</v>
      </c>
      <c r="BJ23" s="984" t="e">
        <f t="shared" si="15"/>
        <v>#DIV/0!</v>
      </c>
      <c r="BK23" s="984">
        <f t="shared" si="15"/>
        <v>0</v>
      </c>
      <c r="BL23" s="984">
        <f t="shared" si="16"/>
        <v>0</v>
      </c>
      <c r="BM23" s="984">
        <f t="shared" si="17"/>
        <v>0</v>
      </c>
      <c r="BN23" s="984">
        <f t="shared" si="18"/>
        <v>0</v>
      </c>
      <c r="BO23" s="984" t="e">
        <f t="shared" si="19"/>
        <v>#DIV/0!</v>
      </c>
      <c r="BP23" s="984" t="e">
        <f t="shared" si="19"/>
        <v>#DIV/0!</v>
      </c>
      <c r="BQ23" s="984" t="e">
        <f t="shared" si="19"/>
        <v>#DIV/0!</v>
      </c>
      <c r="BR23" s="984" t="e">
        <f t="shared" si="19"/>
        <v>#DIV/0!</v>
      </c>
      <c r="BS23" s="2381" t="e">
        <f>AVERAGEIF(BO23:BO32,"&lt;&gt;#¡DIV/0!")</f>
        <v>#DIV/0!</v>
      </c>
      <c r="BT23" s="2381" t="e">
        <f>AVERAGEIF(BP23:BP32,"&lt;&gt;#¡DIV/0!")</f>
        <v>#DIV/0!</v>
      </c>
      <c r="BU23" s="2381" t="e">
        <f>AVERAGEIF(BQ23:BQ32,"&lt;&gt;#¡DIV/0!")</f>
        <v>#DIV/0!</v>
      </c>
      <c r="BV23" s="2381" t="e">
        <f>AVERAGEIF(BR23:BR32,"&lt;&gt;#¡DIV/0!")</f>
        <v>#DIV/0!</v>
      </c>
      <c r="BW23" s="2374" t="e">
        <f>+C23*BS23</f>
        <v>#DIV/0!</v>
      </c>
      <c r="BX23" s="2374" t="e">
        <f>+C23*BT23</f>
        <v>#DIV/0!</v>
      </c>
      <c r="BY23" s="2374" t="e">
        <f>+C23*BU23</f>
        <v>#DIV/0!</v>
      </c>
      <c r="BZ23" s="2374" t="e">
        <f>+C23*BV23</f>
        <v>#DIV/0!</v>
      </c>
      <c r="CA23" s="2380" t="e">
        <f>SUM(BW23:BZ32)</f>
        <v>#DIV/0!</v>
      </c>
      <c r="CB23" s="909"/>
      <c r="CC23" s="2097" t="e">
        <f>+Q23/$N$23</f>
        <v>#DIV/0!</v>
      </c>
      <c r="CD23" s="2100" t="e">
        <f>+R23/$N$23</f>
        <v>#DIV/0!</v>
      </c>
      <c r="CE23" s="2100" t="e">
        <f>+S23/$N$23</f>
        <v>#DIV/0!</v>
      </c>
      <c r="CF23" s="2100" t="e">
        <f>+T23/$N$23</f>
        <v>#DIV/0!</v>
      </c>
      <c r="CG23" s="2167" t="e">
        <f>AVERAGE(CC23:CF32)</f>
        <v>#DIV/0!</v>
      </c>
      <c r="CH23" s="909"/>
      <c r="CI23" s="909"/>
      <c r="CJ23" s="909"/>
      <c r="CK23" s="909"/>
      <c r="CL23" s="909"/>
      <c r="CM23" s="909"/>
      <c r="CN23" s="909"/>
      <c r="CO23" s="909"/>
      <c r="CP23" s="909"/>
      <c r="CQ23" s="909"/>
      <c r="CR23" s="909"/>
      <c r="CS23" s="909"/>
      <c r="CT23" s="909"/>
    </row>
    <row r="24" spans="1:98">
      <c r="A24" s="2599"/>
      <c r="B24" s="2602"/>
      <c r="C24" s="2603"/>
      <c r="D24" s="2607"/>
      <c r="E24" s="2608"/>
      <c r="F24" s="986"/>
      <c r="G24" s="1031"/>
      <c r="H24" s="2611"/>
      <c r="I24" s="988"/>
      <c r="J24" s="989"/>
      <c r="K24" s="989"/>
      <c r="L24" s="989"/>
      <c r="M24" s="2611"/>
      <c r="N24" s="2146"/>
      <c r="O24" s="990"/>
      <c r="P24" s="305"/>
      <c r="Q24" s="2116"/>
      <c r="R24" s="2119"/>
      <c r="S24" s="2119"/>
      <c r="T24" s="2122"/>
      <c r="U24" s="965"/>
      <c r="V24" s="991">
        <v>2</v>
      </c>
      <c r="W24" s="986"/>
      <c r="X24" s="1032"/>
      <c r="Y24" s="1032"/>
      <c r="Z24" s="993"/>
      <c r="AA24" s="994"/>
      <c r="AB24" s="995"/>
      <c r="AC24" s="995"/>
      <c r="AD24" s="996"/>
      <c r="AE24" s="1027"/>
      <c r="AF24" s="1033"/>
      <c r="AG24" s="1034"/>
      <c r="AH24" s="1035"/>
      <c r="AI24" s="1035"/>
      <c r="AJ24" s="1036"/>
      <c r="AK24" s="1000"/>
      <c r="AL24" s="1001"/>
      <c r="AM24" s="1001"/>
      <c r="AN24" s="1002"/>
      <c r="AO24" s="909"/>
      <c r="AP24" s="1003"/>
      <c r="AQ24" s="1004"/>
      <c r="AR24" s="980"/>
      <c r="AS24" s="1005" t="e">
        <f t="shared" si="0"/>
        <v>#DIV/0!</v>
      </c>
      <c r="AT24" s="1006" t="e">
        <f t="shared" si="1"/>
        <v>#DIV/0!</v>
      </c>
      <c r="AU24" s="1006" t="e">
        <f t="shared" si="2"/>
        <v>#DIV/0!</v>
      </c>
      <c r="AV24" s="1006" t="e">
        <f t="shared" si="3"/>
        <v>#DIV/0!</v>
      </c>
      <c r="AW24" s="1037" t="e">
        <f t="shared" si="4"/>
        <v>#DIV/0!</v>
      </c>
      <c r="AX24" s="1037" t="e">
        <f t="shared" si="5"/>
        <v>#DIV/0!</v>
      </c>
      <c r="AY24" s="1037" t="e">
        <f t="shared" si="6"/>
        <v>#DIV/0!</v>
      </c>
      <c r="AZ24" s="1037" t="e">
        <f t="shared" si="7"/>
        <v>#DIV/0!</v>
      </c>
      <c r="BA24" s="1007" t="e">
        <f t="shared" si="8"/>
        <v>#DIV/0!</v>
      </c>
      <c r="BB24" s="1007" t="e">
        <f t="shared" si="9"/>
        <v>#DIV/0!</v>
      </c>
      <c r="BC24" s="1007" t="e">
        <f t="shared" si="10"/>
        <v>#DIV/0!</v>
      </c>
      <c r="BD24" s="1007" t="e">
        <f t="shared" si="11"/>
        <v>#DIV/0!</v>
      </c>
      <c r="BE24" s="1008">
        <v>0.2</v>
      </c>
      <c r="BF24" s="1008">
        <v>0.8</v>
      </c>
      <c r="BG24" s="1007" t="e">
        <f t="shared" si="12"/>
        <v>#DIV/0!</v>
      </c>
      <c r="BH24" s="1007" t="e">
        <f t="shared" si="13"/>
        <v>#DIV/0!</v>
      </c>
      <c r="BI24" s="1007" t="e">
        <f t="shared" si="14"/>
        <v>#DIV/0!</v>
      </c>
      <c r="BJ24" s="1007" t="e">
        <f t="shared" si="15"/>
        <v>#DIV/0!</v>
      </c>
      <c r="BK24" s="1007" t="e">
        <f t="shared" si="15"/>
        <v>#DIV/0!</v>
      </c>
      <c r="BL24" s="1007" t="e">
        <f t="shared" si="16"/>
        <v>#DIV/0!</v>
      </c>
      <c r="BM24" s="1007" t="e">
        <f t="shared" si="17"/>
        <v>#DIV/0!</v>
      </c>
      <c r="BN24" s="1007" t="e">
        <f t="shared" si="18"/>
        <v>#DIV/0!</v>
      </c>
      <c r="BO24" s="1007" t="e">
        <f t="shared" si="19"/>
        <v>#DIV/0!</v>
      </c>
      <c r="BP24" s="1007" t="e">
        <f t="shared" si="19"/>
        <v>#DIV/0!</v>
      </c>
      <c r="BQ24" s="1007" t="e">
        <f t="shared" si="19"/>
        <v>#DIV/0!</v>
      </c>
      <c r="BR24" s="1007" t="e">
        <f t="shared" si="19"/>
        <v>#DIV/0!</v>
      </c>
      <c r="BS24" s="2349"/>
      <c r="BT24" s="2349"/>
      <c r="BU24" s="2349"/>
      <c r="BV24" s="2349"/>
      <c r="BW24" s="2349"/>
      <c r="BX24" s="2349"/>
      <c r="BY24" s="2349"/>
      <c r="BZ24" s="2349"/>
      <c r="CA24" s="2343"/>
      <c r="CB24" s="909"/>
      <c r="CC24" s="2098"/>
      <c r="CD24" s="2101"/>
      <c r="CE24" s="2101"/>
      <c r="CF24" s="2101"/>
      <c r="CG24" s="2168"/>
      <c r="CH24" s="909"/>
      <c r="CI24" s="909"/>
      <c r="CJ24" s="909"/>
      <c r="CK24" s="909"/>
      <c r="CL24" s="909"/>
      <c r="CM24" s="909"/>
      <c r="CN24" s="909"/>
      <c r="CO24" s="909"/>
      <c r="CP24" s="909"/>
      <c r="CQ24" s="909"/>
      <c r="CR24" s="909"/>
      <c r="CS24" s="909"/>
      <c r="CT24" s="909"/>
    </row>
    <row r="25" spans="1:98">
      <c r="A25" s="2599"/>
      <c r="B25" s="2602"/>
      <c r="C25" s="2603"/>
      <c r="D25" s="2607"/>
      <c r="E25" s="2608"/>
      <c r="F25" s="986"/>
      <c r="G25" s="1031"/>
      <c r="H25" s="2611"/>
      <c r="I25" s="988"/>
      <c r="J25" s="989"/>
      <c r="K25" s="989"/>
      <c r="L25" s="989"/>
      <c r="M25" s="2611"/>
      <c r="N25" s="2146"/>
      <c r="O25" s="990"/>
      <c r="P25" s="305"/>
      <c r="Q25" s="2116"/>
      <c r="R25" s="2119"/>
      <c r="S25" s="2119"/>
      <c r="T25" s="2122"/>
      <c r="U25" s="965"/>
      <c r="V25" s="991">
        <v>3</v>
      </c>
      <c r="W25" s="986"/>
      <c r="X25" s="1032"/>
      <c r="Y25" s="1032"/>
      <c r="Z25" s="993"/>
      <c r="AA25" s="994"/>
      <c r="AB25" s="995"/>
      <c r="AC25" s="995"/>
      <c r="AD25" s="996"/>
      <c r="AE25" s="1027"/>
      <c r="AF25" s="997"/>
      <c r="AG25" s="1038"/>
      <c r="AH25" s="998"/>
      <c r="AI25" s="998"/>
      <c r="AJ25" s="999"/>
      <c r="AK25" s="1000"/>
      <c r="AL25" s="1001"/>
      <c r="AM25" s="1001"/>
      <c r="AN25" s="1002"/>
      <c r="AO25" s="909"/>
      <c r="AP25" s="1003"/>
      <c r="AQ25" s="1004"/>
      <c r="AR25" s="980"/>
      <c r="AS25" s="1005" t="e">
        <f t="shared" si="0"/>
        <v>#DIV/0!</v>
      </c>
      <c r="AT25" s="1006" t="e">
        <f t="shared" si="1"/>
        <v>#DIV/0!</v>
      </c>
      <c r="AU25" s="1006" t="e">
        <f t="shared" si="2"/>
        <v>#DIV/0!</v>
      </c>
      <c r="AV25" s="1006" t="e">
        <f t="shared" si="3"/>
        <v>#DIV/0!</v>
      </c>
      <c r="AW25" s="1037" t="e">
        <f t="shared" si="4"/>
        <v>#DIV/0!</v>
      </c>
      <c r="AX25" s="1037" t="e">
        <f t="shared" si="5"/>
        <v>#DIV/0!</v>
      </c>
      <c r="AY25" s="1037" t="e">
        <f t="shared" si="6"/>
        <v>#DIV/0!</v>
      </c>
      <c r="AZ25" s="1037" t="e">
        <f t="shared" si="7"/>
        <v>#DIV/0!</v>
      </c>
      <c r="BA25" s="1007" t="e">
        <f t="shared" si="8"/>
        <v>#DIV/0!</v>
      </c>
      <c r="BB25" s="1007" t="e">
        <f t="shared" si="9"/>
        <v>#DIV/0!</v>
      </c>
      <c r="BC25" s="1007" t="e">
        <f t="shared" si="10"/>
        <v>#DIV/0!</v>
      </c>
      <c r="BD25" s="1007" t="e">
        <f t="shared" si="11"/>
        <v>#DIV/0!</v>
      </c>
      <c r="BE25" s="1008">
        <v>0.2</v>
      </c>
      <c r="BF25" s="1008">
        <v>0.8</v>
      </c>
      <c r="BG25" s="1007" t="e">
        <f t="shared" si="12"/>
        <v>#DIV/0!</v>
      </c>
      <c r="BH25" s="1007" t="e">
        <f t="shared" si="13"/>
        <v>#DIV/0!</v>
      </c>
      <c r="BI25" s="1007" t="e">
        <f t="shared" si="14"/>
        <v>#DIV/0!</v>
      </c>
      <c r="BJ25" s="1007" t="e">
        <f t="shared" si="15"/>
        <v>#DIV/0!</v>
      </c>
      <c r="BK25" s="1007" t="e">
        <f t="shared" si="15"/>
        <v>#DIV/0!</v>
      </c>
      <c r="BL25" s="1007" t="e">
        <f t="shared" si="16"/>
        <v>#DIV/0!</v>
      </c>
      <c r="BM25" s="1007" t="e">
        <f t="shared" si="17"/>
        <v>#DIV/0!</v>
      </c>
      <c r="BN25" s="1007" t="e">
        <f t="shared" si="18"/>
        <v>#DIV/0!</v>
      </c>
      <c r="BO25" s="1007" t="e">
        <f t="shared" si="19"/>
        <v>#DIV/0!</v>
      </c>
      <c r="BP25" s="1007" t="e">
        <f t="shared" si="19"/>
        <v>#DIV/0!</v>
      </c>
      <c r="BQ25" s="1007" t="e">
        <f t="shared" si="19"/>
        <v>#DIV/0!</v>
      </c>
      <c r="BR25" s="1007" t="e">
        <f t="shared" si="19"/>
        <v>#DIV/0!</v>
      </c>
      <c r="BS25" s="2349"/>
      <c r="BT25" s="2349"/>
      <c r="BU25" s="2349"/>
      <c r="BV25" s="2349"/>
      <c r="BW25" s="2349"/>
      <c r="BX25" s="2349"/>
      <c r="BY25" s="2349"/>
      <c r="BZ25" s="2349"/>
      <c r="CA25" s="2343"/>
      <c r="CB25" s="909"/>
      <c r="CC25" s="2098"/>
      <c r="CD25" s="2101"/>
      <c r="CE25" s="2101"/>
      <c r="CF25" s="2101"/>
      <c r="CG25" s="2168"/>
      <c r="CH25" s="909"/>
      <c r="CI25" s="909"/>
      <c r="CJ25" s="909"/>
      <c r="CK25" s="909"/>
      <c r="CL25" s="909"/>
      <c r="CM25" s="909"/>
      <c r="CN25" s="909"/>
      <c r="CO25" s="909"/>
      <c r="CP25" s="909"/>
      <c r="CQ25" s="909"/>
      <c r="CR25" s="909"/>
      <c r="CS25" s="909"/>
      <c r="CT25" s="909"/>
    </row>
    <row r="26" spans="1:98">
      <c r="A26" s="2599"/>
      <c r="B26" s="2602"/>
      <c r="C26" s="2603"/>
      <c r="D26" s="2607"/>
      <c r="E26" s="2608"/>
      <c r="F26" s="986"/>
      <c r="G26" s="1031"/>
      <c r="H26" s="2611"/>
      <c r="I26" s="988"/>
      <c r="J26" s="989"/>
      <c r="K26" s="989"/>
      <c r="L26" s="989"/>
      <c r="M26" s="2611"/>
      <c r="N26" s="2146"/>
      <c r="O26" s="990"/>
      <c r="P26" s="305"/>
      <c r="Q26" s="2116"/>
      <c r="R26" s="2119"/>
      <c r="S26" s="2119"/>
      <c r="T26" s="2122"/>
      <c r="U26" s="965"/>
      <c r="V26" s="991">
        <v>4</v>
      </c>
      <c r="W26" s="986"/>
      <c r="X26" s="1032"/>
      <c r="Y26" s="1032"/>
      <c r="Z26" s="993"/>
      <c r="AA26" s="994"/>
      <c r="AB26" s="995"/>
      <c r="AC26" s="995"/>
      <c r="AD26" s="996"/>
      <c r="AE26" s="1027"/>
      <c r="AF26" s="997"/>
      <c r="AG26" s="1038"/>
      <c r="AH26" s="998"/>
      <c r="AI26" s="998"/>
      <c r="AJ26" s="999"/>
      <c r="AK26" s="1000"/>
      <c r="AL26" s="1001"/>
      <c r="AM26" s="1001"/>
      <c r="AN26" s="1002"/>
      <c r="AO26" s="909"/>
      <c r="AP26" s="1003"/>
      <c r="AQ26" s="1004"/>
      <c r="AR26" s="980"/>
      <c r="AS26" s="1005" t="e">
        <f t="shared" si="0"/>
        <v>#DIV/0!</v>
      </c>
      <c r="AT26" s="1006" t="e">
        <f t="shared" si="1"/>
        <v>#DIV/0!</v>
      </c>
      <c r="AU26" s="1006" t="e">
        <f t="shared" si="2"/>
        <v>#DIV/0!</v>
      </c>
      <c r="AV26" s="1006" t="e">
        <f t="shared" si="3"/>
        <v>#DIV/0!</v>
      </c>
      <c r="AW26" s="1037" t="e">
        <f t="shared" si="4"/>
        <v>#DIV/0!</v>
      </c>
      <c r="AX26" s="1037" t="e">
        <f t="shared" si="5"/>
        <v>#DIV/0!</v>
      </c>
      <c r="AY26" s="1037" t="e">
        <f t="shared" si="6"/>
        <v>#DIV/0!</v>
      </c>
      <c r="AZ26" s="1037" t="e">
        <f t="shared" si="7"/>
        <v>#DIV/0!</v>
      </c>
      <c r="BA26" s="1007" t="e">
        <f t="shared" si="8"/>
        <v>#DIV/0!</v>
      </c>
      <c r="BB26" s="1007" t="e">
        <f t="shared" si="9"/>
        <v>#DIV/0!</v>
      </c>
      <c r="BC26" s="1007" t="e">
        <f t="shared" si="10"/>
        <v>#DIV/0!</v>
      </c>
      <c r="BD26" s="1007" t="e">
        <f t="shared" si="11"/>
        <v>#DIV/0!</v>
      </c>
      <c r="BE26" s="1008">
        <v>0.2</v>
      </c>
      <c r="BF26" s="1008">
        <v>0.8</v>
      </c>
      <c r="BG26" s="1007" t="e">
        <f t="shared" si="12"/>
        <v>#DIV/0!</v>
      </c>
      <c r="BH26" s="1007" t="e">
        <f t="shared" si="13"/>
        <v>#DIV/0!</v>
      </c>
      <c r="BI26" s="1007" t="e">
        <f t="shared" si="14"/>
        <v>#DIV/0!</v>
      </c>
      <c r="BJ26" s="1007" t="e">
        <f t="shared" si="15"/>
        <v>#DIV/0!</v>
      </c>
      <c r="BK26" s="1007" t="e">
        <f t="shared" si="15"/>
        <v>#DIV/0!</v>
      </c>
      <c r="BL26" s="1007" t="e">
        <f t="shared" si="16"/>
        <v>#DIV/0!</v>
      </c>
      <c r="BM26" s="1007" t="e">
        <f t="shared" si="17"/>
        <v>#DIV/0!</v>
      </c>
      <c r="BN26" s="1007" t="e">
        <f t="shared" si="18"/>
        <v>#DIV/0!</v>
      </c>
      <c r="BO26" s="1007" t="e">
        <f t="shared" si="19"/>
        <v>#DIV/0!</v>
      </c>
      <c r="BP26" s="1007" t="e">
        <f t="shared" si="19"/>
        <v>#DIV/0!</v>
      </c>
      <c r="BQ26" s="1007" t="e">
        <f t="shared" si="19"/>
        <v>#DIV/0!</v>
      </c>
      <c r="BR26" s="1007" t="e">
        <f t="shared" si="19"/>
        <v>#DIV/0!</v>
      </c>
      <c r="BS26" s="2349"/>
      <c r="BT26" s="2349"/>
      <c r="BU26" s="2349"/>
      <c r="BV26" s="2349"/>
      <c r="BW26" s="2349"/>
      <c r="BX26" s="2349"/>
      <c r="BY26" s="2349"/>
      <c r="BZ26" s="2349"/>
      <c r="CA26" s="2343"/>
      <c r="CB26" s="909"/>
      <c r="CC26" s="2098"/>
      <c r="CD26" s="2101"/>
      <c r="CE26" s="2101"/>
      <c r="CF26" s="2101"/>
      <c r="CG26" s="2168"/>
      <c r="CH26" s="909"/>
      <c r="CI26" s="909"/>
      <c r="CJ26" s="909"/>
      <c r="CK26" s="909"/>
      <c r="CL26" s="909"/>
      <c r="CM26" s="909"/>
      <c r="CN26" s="909"/>
      <c r="CO26" s="909"/>
      <c r="CP26" s="909"/>
      <c r="CQ26" s="909"/>
      <c r="CR26" s="909"/>
      <c r="CS26" s="909"/>
      <c r="CT26" s="909"/>
    </row>
    <row r="27" spans="1:98">
      <c r="A27" s="2599"/>
      <c r="B27" s="2602"/>
      <c r="C27" s="2603"/>
      <c r="D27" s="2607"/>
      <c r="E27" s="2608"/>
      <c r="F27" s="986"/>
      <c r="G27" s="1031"/>
      <c r="H27" s="2611"/>
      <c r="I27" s="988"/>
      <c r="J27" s="989"/>
      <c r="K27" s="989"/>
      <c r="L27" s="989"/>
      <c r="M27" s="2611"/>
      <c r="N27" s="2146"/>
      <c r="O27" s="990"/>
      <c r="P27" s="305"/>
      <c r="Q27" s="2116"/>
      <c r="R27" s="2119"/>
      <c r="S27" s="2119"/>
      <c r="T27" s="2122"/>
      <c r="U27" s="965"/>
      <c r="V27" s="991">
        <v>5</v>
      </c>
      <c r="W27" s="986"/>
      <c r="X27" s="1032"/>
      <c r="Y27" s="1032"/>
      <c r="Z27" s="993"/>
      <c r="AA27" s="994"/>
      <c r="AB27" s="995"/>
      <c r="AC27" s="995"/>
      <c r="AD27" s="996"/>
      <c r="AE27" s="1027"/>
      <c r="AF27" s="997"/>
      <c r="AG27" s="1038"/>
      <c r="AH27" s="998"/>
      <c r="AI27" s="998"/>
      <c r="AJ27" s="999"/>
      <c r="AK27" s="1000"/>
      <c r="AL27" s="1001"/>
      <c r="AM27" s="1001"/>
      <c r="AN27" s="1002"/>
      <c r="AO27" s="909"/>
      <c r="AP27" s="1003"/>
      <c r="AQ27" s="1004"/>
      <c r="AR27" s="980"/>
      <c r="AS27" s="1005" t="e">
        <f t="shared" si="0"/>
        <v>#DIV/0!</v>
      </c>
      <c r="AT27" s="1006" t="e">
        <f t="shared" si="1"/>
        <v>#DIV/0!</v>
      </c>
      <c r="AU27" s="1006" t="e">
        <f t="shared" si="2"/>
        <v>#DIV/0!</v>
      </c>
      <c r="AV27" s="1006" t="e">
        <f t="shared" si="3"/>
        <v>#DIV/0!</v>
      </c>
      <c r="AW27" s="1037" t="e">
        <f t="shared" si="4"/>
        <v>#DIV/0!</v>
      </c>
      <c r="AX27" s="1037" t="e">
        <f t="shared" si="5"/>
        <v>#DIV/0!</v>
      </c>
      <c r="AY27" s="1037" t="e">
        <f t="shared" si="6"/>
        <v>#DIV/0!</v>
      </c>
      <c r="AZ27" s="1037" t="e">
        <f t="shared" si="7"/>
        <v>#DIV/0!</v>
      </c>
      <c r="BA27" s="1007" t="e">
        <f t="shared" si="8"/>
        <v>#DIV/0!</v>
      </c>
      <c r="BB27" s="1007" t="e">
        <f t="shared" si="9"/>
        <v>#DIV/0!</v>
      </c>
      <c r="BC27" s="1007" t="e">
        <f t="shared" si="10"/>
        <v>#DIV/0!</v>
      </c>
      <c r="BD27" s="1007" t="e">
        <f t="shared" si="11"/>
        <v>#DIV/0!</v>
      </c>
      <c r="BE27" s="1008">
        <v>0.2</v>
      </c>
      <c r="BF27" s="1008">
        <v>0.8</v>
      </c>
      <c r="BG27" s="1007" t="e">
        <f t="shared" si="12"/>
        <v>#DIV/0!</v>
      </c>
      <c r="BH27" s="1007" t="e">
        <f t="shared" si="13"/>
        <v>#DIV/0!</v>
      </c>
      <c r="BI27" s="1007" t="e">
        <f t="shared" si="14"/>
        <v>#DIV/0!</v>
      </c>
      <c r="BJ27" s="1007" t="e">
        <f t="shared" si="15"/>
        <v>#DIV/0!</v>
      </c>
      <c r="BK27" s="1007" t="e">
        <f t="shared" si="15"/>
        <v>#DIV/0!</v>
      </c>
      <c r="BL27" s="1007" t="e">
        <f t="shared" si="16"/>
        <v>#DIV/0!</v>
      </c>
      <c r="BM27" s="1007" t="e">
        <f t="shared" si="17"/>
        <v>#DIV/0!</v>
      </c>
      <c r="BN27" s="1007" t="e">
        <f t="shared" si="18"/>
        <v>#DIV/0!</v>
      </c>
      <c r="BO27" s="1007" t="e">
        <f t="shared" si="19"/>
        <v>#DIV/0!</v>
      </c>
      <c r="BP27" s="1007" t="e">
        <f t="shared" si="19"/>
        <v>#DIV/0!</v>
      </c>
      <c r="BQ27" s="1007" t="e">
        <f t="shared" si="19"/>
        <v>#DIV/0!</v>
      </c>
      <c r="BR27" s="1007" t="e">
        <f t="shared" si="19"/>
        <v>#DIV/0!</v>
      </c>
      <c r="BS27" s="2349"/>
      <c r="BT27" s="2349"/>
      <c r="BU27" s="2349"/>
      <c r="BV27" s="2349"/>
      <c r="BW27" s="2349"/>
      <c r="BX27" s="2349"/>
      <c r="BY27" s="2349"/>
      <c r="BZ27" s="2349"/>
      <c r="CA27" s="2343"/>
      <c r="CB27" s="909"/>
      <c r="CC27" s="2098"/>
      <c r="CD27" s="2101"/>
      <c r="CE27" s="2101"/>
      <c r="CF27" s="2101"/>
      <c r="CG27" s="2168"/>
      <c r="CH27" s="909"/>
      <c r="CI27" s="909"/>
      <c r="CJ27" s="909"/>
      <c r="CK27" s="909"/>
      <c r="CL27" s="909"/>
      <c r="CM27" s="909"/>
      <c r="CN27" s="909"/>
      <c r="CO27" s="909"/>
      <c r="CP27" s="909"/>
      <c r="CQ27" s="909"/>
      <c r="CR27" s="909"/>
      <c r="CS27" s="909"/>
      <c r="CT27" s="909"/>
    </row>
    <row r="28" spans="1:98">
      <c r="A28" s="2599"/>
      <c r="B28" s="2602"/>
      <c r="C28" s="2603"/>
      <c r="D28" s="2607"/>
      <c r="E28" s="2608"/>
      <c r="F28" s="986"/>
      <c r="G28" s="1031"/>
      <c r="H28" s="2611"/>
      <c r="I28" s="988"/>
      <c r="J28" s="989"/>
      <c r="K28" s="989"/>
      <c r="L28" s="989"/>
      <c r="M28" s="2611"/>
      <c r="N28" s="2146"/>
      <c r="O28" s="990"/>
      <c r="P28" s="305"/>
      <c r="Q28" s="2116"/>
      <c r="R28" s="2119"/>
      <c r="S28" s="2119"/>
      <c r="T28" s="2122"/>
      <c r="U28" s="965"/>
      <c r="V28" s="991">
        <v>6</v>
      </c>
      <c r="W28" s="986"/>
      <c r="X28" s="1032"/>
      <c r="Y28" s="1032"/>
      <c r="Z28" s="993"/>
      <c r="AA28" s="994"/>
      <c r="AB28" s="995"/>
      <c r="AC28" s="995"/>
      <c r="AD28" s="996"/>
      <c r="AE28" s="1027"/>
      <c r="AF28" s="997"/>
      <c r="AG28" s="1038"/>
      <c r="AH28" s="998"/>
      <c r="AI28" s="998"/>
      <c r="AJ28" s="999"/>
      <c r="AK28" s="1000"/>
      <c r="AL28" s="1001"/>
      <c r="AM28" s="1001"/>
      <c r="AN28" s="1002"/>
      <c r="AO28" s="909"/>
      <c r="AP28" s="1003"/>
      <c r="AQ28" s="1004"/>
      <c r="AR28" s="980"/>
      <c r="AS28" s="1005" t="e">
        <f t="shared" si="0"/>
        <v>#DIV/0!</v>
      </c>
      <c r="AT28" s="1006" t="e">
        <f t="shared" si="1"/>
        <v>#DIV/0!</v>
      </c>
      <c r="AU28" s="1006" t="e">
        <f t="shared" si="2"/>
        <v>#DIV/0!</v>
      </c>
      <c r="AV28" s="1006" t="e">
        <f t="shared" si="3"/>
        <v>#DIV/0!</v>
      </c>
      <c r="AW28" s="1037" t="e">
        <f t="shared" si="4"/>
        <v>#DIV/0!</v>
      </c>
      <c r="AX28" s="1037" t="e">
        <f t="shared" si="5"/>
        <v>#DIV/0!</v>
      </c>
      <c r="AY28" s="1037" t="e">
        <f t="shared" si="6"/>
        <v>#DIV/0!</v>
      </c>
      <c r="AZ28" s="1037" t="e">
        <f t="shared" si="7"/>
        <v>#DIV/0!</v>
      </c>
      <c r="BA28" s="1007" t="e">
        <f t="shared" si="8"/>
        <v>#DIV/0!</v>
      </c>
      <c r="BB28" s="1007" t="e">
        <f t="shared" si="9"/>
        <v>#DIV/0!</v>
      </c>
      <c r="BC28" s="1007" t="e">
        <f t="shared" si="10"/>
        <v>#DIV/0!</v>
      </c>
      <c r="BD28" s="1007" t="e">
        <f t="shared" si="11"/>
        <v>#DIV/0!</v>
      </c>
      <c r="BE28" s="1008">
        <v>0.2</v>
      </c>
      <c r="BF28" s="1008">
        <v>0.8</v>
      </c>
      <c r="BG28" s="1007" t="e">
        <f t="shared" si="12"/>
        <v>#DIV/0!</v>
      </c>
      <c r="BH28" s="1007" t="e">
        <f t="shared" si="13"/>
        <v>#DIV/0!</v>
      </c>
      <c r="BI28" s="1007" t="e">
        <f t="shared" si="14"/>
        <v>#DIV/0!</v>
      </c>
      <c r="BJ28" s="1007" t="e">
        <f t="shared" si="15"/>
        <v>#DIV/0!</v>
      </c>
      <c r="BK28" s="1007" t="e">
        <f t="shared" si="15"/>
        <v>#DIV/0!</v>
      </c>
      <c r="BL28" s="1007" t="e">
        <f t="shared" si="16"/>
        <v>#DIV/0!</v>
      </c>
      <c r="BM28" s="1007" t="e">
        <f t="shared" si="17"/>
        <v>#DIV/0!</v>
      </c>
      <c r="BN28" s="1007" t="e">
        <f t="shared" si="18"/>
        <v>#DIV/0!</v>
      </c>
      <c r="BO28" s="1007" t="e">
        <f t="shared" si="19"/>
        <v>#DIV/0!</v>
      </c>
      <c r="BP28" s="1007" t="e">
        <f t="shared" si="19"/>
        <v>#DIV/0!</v>
      </c>
      <c r="BQ28" s="1007" t="e">
        <f t="shared" si="19"/>
        <v>#DIV/0!</v>
      </c>
      <c r="BR28" s="1007" t="e">
        <f t="shared" si="19"/>
        <v>#DIV/0!</v>
      </c>
      <c r="BS28" s="2349"/>
      <c r="BT28" s="2349"/>
      <c r="BU28" s="2349"/>
      <c r="BV28" s="2349"/>
      <c r="BW28" s="2349"/>
      <c r="BX28" s="2349"/>
      <c r="BY28" s="2349"/>
      <c r="BZ28" s="2349"/>
      <c r="CA28" s="2343"/>
      <c r="CB28" s="909"/>
      <c r="CC28" s="2098"/>
      <c r="CD28" s="2101"/>
      <c r="CE28" s="2101"/>
      <c r="CF28" s="2101"/>
      <c r="CG28" s="2168"/>
      <c r="CH28" s="909"/>
      <c r="CI28" s="909"/>
      <c r="CJ28" s="909"/>
      <c r="CK28" s="909"/>
      <c r="CL28" s="909"/>
      <c r="CM28" s="909"/>
      <c r="CN28" s="909"/>
      <c r="CO28" s="909"/>
      <c r="CP28" s="909"/>
      <c r="CQ28" s="909"/>
      <c r="CR28" s="909"/>
      <c r="CS28" s="909"/>
      <c r="CT28" s="909"/>
    </row>
    <row r="29" spans="1:98">
      <c r="A29" s="2599"/>
      <c r="B29" s="2602"/>
      <c r="C29" s="2603"/>
      <c r="D29" s="2607"/>
      <c r="E29" s="2608"/>
      <c r="F29" s="986"/>
      <c r="G29" s="1031"/>
      <c r="H29" s="2611"/>
      <c r="I29" s="988"/>
      <c r="J29" s="989"/>
      <c r="K29" s="989"/>
      <c r="L29" s="989"/>
      <c r="M29" s="2611"/>
      <c r="N29" s="2146"/>
      <c r="O29" s="990"/>
      <c r="P29" s="305"/>
      <c r="Q29" s="2116"/>
      <c r="R29" s="2119"/>
      <c r="S29" s="2119"/>
      <c r="T29" s="2122"/>
      <c r="U29" s="965"/>
      <c r="V29" s="991">
        <v>7</v>
      </c>
      <c r="W29" s="986"/>
      <c r="X29" s="1032"/>
      <c r="Y29" s="1032"/>
      <c r="Z29" s="993"/>
      <c r="AA29" s="994"/>
      <c r="AB29" s="995"/>
      <c r="AC29" s="995"/>
      <c r="AD29" s="996"/>
      <c r="AE29" s="1027"/>
      <c r="AF29" s="997"/>
      <c r="AG29" s="1038"/>
      <c r="AH29" s="998"/>
      <c r="AI29" s="998"/>
      <c r="AJ29" s="999"/>
      <c r="AK29" s="1000"/>
      <c r="AL29" s="1001"/>
      <c r="AM29" s="1001"/>
      <c r="AN29" s="1002"/>
      <c r="AO29" s="909"/>
      <c r="AP29" s="1003"/>
      <c r="AQ29" s="1004"/>
      <c r="AR29" s="980"/>
      <c r="AS29" s="1005" t="e">
        <f t="shared" si="0"/>
        <v>#DIV/0!</v>
      </c>
      <c r="AT29" s="1006" t="e">
        <f t="shared" si="1"/>
        <v>#DIV/0!</v>
      </c>
      <c r="AU29" s="1006" t="e">
        <f t="shared" si="2"/>
        <v>#DIV/0!</v>
      </c>
      <c r="AV29" s="1006" t="e">
        <f t="shared" si="3"/>
        <v>#DIV/0!</v>
      </c>
      <c r="AW29" s="1037" t="e">
        <f t="shared" si="4"/>
        <v>#DIV/0!</v>
      </c>
      <c r="AX29" s="1037" t="e">
        <f t="shared" si="5"/>
        <v>#DIV/0!</v>
      </c>
      <c r="AY29" s="1037" t="e">
        <f t="shared" si="6"/>
        <v>#DIV/0!</v>
      </c>
      <c r="AZ29" s="1037" t="e">
        <f t="shared" si="7"/>
        <v>#DIV/0!</v>
      </c>
      <c r="BA29" s="1007" t="e">
        <f t="shared" si="8"/>
        <v>#DIV/0!</v>
      </c>
      <c r="BB29" s="1007" t="e">
        <f t="shared" si="9"/>
        <v>#DIV/0!</v>
      </c>
      <c r="BC29" s="1007" t="e">
        <f t="shared" si="10"/>
        <v>#DIV/0!</v>
      </c>
      <c r="BD29" s="1007" t="e">
        <f t="shared" si="11"/>
        <v>#DIV/0!</v>
      </c>
      <c r="BE29" s="1008">
        <v>0.2</v>
      </c>
      <c r="BF29" s="1008">
        <v>0.8</v>
      </c>
      <c r="BG29" s="1007" t="e">
        <f t="shared" si="12"/>
        <v>#DIV/0!</v>
      </c>
      <c r="BH29" s="1007" t="e">
        <f t="shared" si="13"/>
        <v>#DIV/0!</v>
      </c>
      <c r="BI29" s="1007" t="e">
        <f t="shared" si="14"/>
        <v>#DIV/0!</v>
      </c>
      <c r="BJ29" s="1007" t="e">
        <f t="shared" si="15"/>
        <v>#DIV/0!</v>
      </c>
      <c r="BK29" s="1007" t="e">
        <f t="shared" si="15"/>
        <v>#DIV/0!</v>
      </c>
      <c r="BL29" s="1007" t="e">
        <f t="shared" si="16"/>
        <v>#DIV/0!</v>
      </c>
      <c r="BM29" s="1007" t="e">
        <f t="shared" si="17"/>
        <v>#DIV/0!</v>
      </c>
      <c r="BN29" s="1007" t="e">
        <f t="shared" si="18"/>
        <v>#DIV/0!</v>
      </c>
      <c r="BO29" s="1007" t="e">
        <f t="shared" si="19"/>
        <v>#DIV/0!</v>
      </c>
      <c r="BP29" s="1007" t="e">
        <f t="shared" si="19"/>
        <v>#DIV/0!</v>
      </c>
      <c r="BQ29" s="1007" t="e">
        <f t="shared" si="19"/>
        <v>#DIV/0!</v>
      </c>
      <c r="BR29" s="1007" t="e">
        <f t="shared" si="19"/>
        <v>#DIV/0!</v>
      </c>
      <c r="BS29" s="2349"/>
      <c r="BT29" s="2349"/>
      <c r="BU29" s="2349"/>
      <c r="BV29" s="2349"/>
      <c r="BW29" s="2349"/>
      <c r="BX29" s="2349"/>
      <c r="BY29" s="2349"/>
      <c r="BZ29" s="2349"/>
      <c r="CA29" s="2343"/>
      <c r="CB29" s="909"/>
      <c r="CC29" s="2098"/>
      <c r="CD29" s="2101"/>
      <c r="CE29" s="2101"/>
      <c r="CF29" s="2101"/>
      <c r="CG29" s="2168"/>
      <c r="CH29" s="909"/>
      <c r="CI29" s="909"/>
      <c r="CJ29" s="909"/>
      <c r="CK29" s="909"/>
      <c r="CL29" s="909"/>
      <c r="CM29" s="909"/>
      <c r="CN29" s="909"/>
      <c r="CO29" s="909"/>
      <c r="CP29" s="909"/>
      <c r="CQ29" s="909"/>
      <c r="CR29" s="909"/>
      <c r="CS29" s="909"/>
      <c r="CT29" s="909"/>
    </row>
    <row r="30" spans="1:98">
      <c r="A30" s="2599"/>
      <c r="B30" s="2602"/>
      <c r="C30" s="2603"/>
      <c r="D30" s="2607"/>
      <c r="E30" s="2608"/>
      <c r="F30" s="986"/>
      <c r="G30" s="1031"/>
      <c r="H30" s="2611"/>
      <c r="I30" s="988"/>
      <c r="J30" s="989"/>
      <c r="K30" s="989"/>
      <c r="L30" s="989"/>
      <c r="M30" s="2611"/>
      <c r="N30" s="2146"/>
      <c r="O30" s="990"/>
      <c r="P30" s="305"/>
      <c r="Q30" s="2116"/>
      <c r="R30" s="2119"/>
      <c r="S30" s="2119"/>
      <c r="T30" s="2122"/>
      <c r="U30" s="965"/>
      <c r="V30" s="991">
        <v>8</v>
      </c>
      <c r="W30" s="986"/>
      <c r="X30" s="1032"/>
      <c r="Y30" s="1032"/>
      <c r="Z30" s="993"/>
      <c r="AA30" s="994"/>
      <c r="AB30" s="995"/>
      <c r="AC30" s="995"/>
      <c r="AD30" s="996"/>
      <c r="AE30" s="1027"/>
      <c r="AF30" s="997"/>
      <c r="AG30" s="1038"/>
      <c r="AH30" s="998"/>
      <c r="AI30" s="998"/>
      <c r="AJ30" s="999"/>
      <c r="AK30" s="1000"/>
      <c r="AL30" s="1001"/>
      <c r="AM30" s="1001"/>
      <c r="AN30" s="1002"/>
      <c r="AO30" s="909"/>
      <c r="AP30" s="1003"/>
      <c r="AQ30" s="1004"/>
      <c r="AR30" s="980"/>
      <c r="AS30" s="1005" t="e">
        <f t="shared" si="0"/>
        <v>#DIV/0!</v>
      </c>
      <c r="AT30" s="1006" t="e">
        <f t="shared" si="1"/>
        <v>#DIV/0!</v>
      </c>
      <c r="AU30" s="1006" t="e">
        <f t="shared" si="2"/>
        <v>#DIV/0!</v>
      </c>
      <c r="AV30" s="1006" t="e">
        <f t="shared" si="3"/>
        <v>#DIV/0!</v>
      </c>
      <c r="AW30" s="1037" t="e">
        <f t="shared" si="4"/>
        <v>#DIV/0!</v>
      </c>
      <c r="AX30" s="1037" t="e">
        <f t="shared" si="5"/>
        <v>#DIV/0!</v>
      </c>
      <c r="AY30" s="1037" t="e">
        <f t="shared" si="6"/>
        <v>#DIV/0!</v>
      </c>
      <c r="AZ30" s="1037" t="e">
        <f t="shared" si="7"/>
        <v>#DIV/0!</v>
      </c>
      <c r="BA30" s="1007" t="e">
        <f t="shared" si="8"/>
        <v>#DIV/0!</v>
      </c>
      <c r="BB30" s="1007" t="e">
        <f t="shared" si="9"/>
        <v>#DIV/0!</v>
      </c>
      <c r="BC30" s="1007" t="e">
        <f t="shared" si="10"/>
        <v>#DIV/0!</v>
      </c>
      <c r="BD30" s="1007" t="e">
        <f t="shared" si="11"/>
        <v>#DIV/0!</v>
      </c>
      <c r="BE30" s="1008">
        <v>0.2</v>
      </c>
      <c r="BF30" s="1008">
        <v>0.8</v>
      </c>
      <c r="BG30" s="1007" t="e">
        <f t="shared" si="12"/>
        <v>#DIV/0!</v>
      </c>
      <c r="BH30" s="1007" t="e">
        <f t="shared" si="13"/>
        <v>#DIV/0!</v>
      </c>
      <c r="BI30" s="1007" t="e">
        <f t="shared" si="14"/>
        <v>#DIV/0!</v>
      </c>
      <c r="BJ30" s="1007" t="e">
        <f t="shared" si="15"/>
        <v>#DIV/0!</v>
      </c>
      <c r="BK30" s="1007" t="e">
        <f t="shared" si="15"/>
        <v>#DIV/0!</v>
      </c>
      <c r="BL30" s="1007" t="e">
        <f t="shared" si="16"/>
        <v>#DIV/0!</v>
      </c>
      <c r="BM30" s="1007" t="e">
        <f t="shared" si="17"/>
        <v>#DIV/0!</v>
      </c>
      <c r="BN30" s="1007" t="e">
        <f t="shared" si="18"/>
        <v>#DIV/0!</v>
      </c>
      <c r="BO30" s="1007" t="e">
        <f t="shared" si="19"/>
        <v>#DIV/0!</v>
      </c>
      <c r="BP30" s="1007" t="e">
        <f t="shared" si="19"/>
        <v>#DIV/0!</v>
      </c>
      <c r="BQ30" s="1007" t="e">
        <f t="shared" si="19"/>
        <v>#DIV/0!</v>
      </c>
      <c r="BR30" s="1007" t="e">
        <f t="shared" si="19"/>
        <v>#DIV/0!</v>
      </c>
      <c r="BS30" s="2349"/>
      <c r="BT30" s="2349"/>
      <c r="BU30" s="2349"/>
      <c r="BV30" s="2349"/>
      <c r="BW30" s="2349"/>
      <c r="BX30" s="2349"/>
      <c r="BY30" s="2349"/>
      <c r="BZ30" s="2349"/>
      <c r="CA30" s="2343"/>
      <c r="CB30" s="909"/>
      <c r="CC30" s="2098"/>
      <c r="CD30" s="2101"/>
      <c r="CE30" s="2101"/>
      <c r="CF30" s="2101"/>
      <c r="CG30" s="2168"/>
      <c r="CH30" s="909"/>
      <c r="CI30" s="909"/>
      <c r="CJ30" s="909"/>
      <c r="CK30" s="909"/>
      <c r="CL30" s="909"/>
      <c r="CM30" s="909"/>
      <c r="CN30" s="909"/>
      <c r="CO30" s="909"/>
      <c r="CP30" s="909"/>
      <c r="CQ30" s="909"/>
      <c r="CR30" s="909"/>
      <c r="CS30" s="909"/>
      <c r="CT30" s="909"/>
    </row>
    <row r="31" spans="1:98">
      <c r="A31" s="2599"/>
      <c r="B31" s="2602"/>
      <c r="C31" s="2603"/>
      <c r="D31" s="2607"/>
      <c r="E31" s="2608"/>
      <c r="F31" s="986"/>
      <c r="G31" s="1031"/>
      <c r="H31" s="2611"/>
      <c r="I31" s="988"/>
      <c r="J31" s="989"/>
      <c r="K31" s="989"/>
      <c r="L31" s="989"/>
      <c r="M31" s="2611"/>
      <c r="N31" s="2146"/>
      <c r="O31" s="990"/>
      <c r="P31" s="305"/>
      <c r="Q31" s="2116"/>
      <c r="R31" s="2119"/>
      <c r="S31" s="2119"/>
      <c r="T31" s="2122"/>
      <c r="U31" s="965"/>
      <c r="V31" s="991">
        <v>9</v>
      </c>
      <c r="W31" s="986"/>
      <c r="X31" s="1032"/>
      <c r="Y31" s="1032"/>
      <c r="Z31" s="993"/>
      <c r="AA31" s="994"/>
      <c r="AB31" s="995"/>
      <c r="AC31" s="995"/>
      <c r="AD31" s="996"/>
      <c r="AE31" s="1027"/>
      <c r="AF31" s="997"/>
      <c r="AG31" s="1038"/>
      <c r="AH31" s="998"/>
      <c r="AI31" s="998"/>
      <c r="AJ31" s="999"/>
      <c r="AK31" s="1000"/>
      <c r="AL31" s="1001"/>
      <c r="AM31" s="1001"/>
      <c r="AN31" s="1002"/>
      <c r="AO31" s="909"/>
      <c r="AP31" s="1003"/>
      <c r="AQ31" s="1004"/>
      <c r="AR31" s="980"/>
      <c r="AS31" s="1005" t="e">
        <f t="shared" si="0"/>
        <v>#DIV/0!</v>
      </c>
      <c r="AT31" s="1006" t="e">
        <f t="shared" si="1"/>
        <v>#DIV/0!</v>
      </c>
      <c r="AU31" s="1006" t="e">
        <f t="shared" si="2"/>
        <v>#DIV/0!</v>
      </c>
      <c r="AV31" s="1006" t="e">
        <f t="shared" si="3"/>
        <v>#DIV/0!</v>
      </c>
      <c r="AW31" s="1037" t="e">
        <f t="shared" si="4"/>
        <v>#DIV/0!</v>
      </c>
      <c r="AX31" s="1037" t="e">
        <f t="shared" si="5"/>
        <v>#DIV/0!</v>
      </c>
      <c r="AY31" s="1037" t="e">
        <f t="shared" si="6"/>
        <v>#DIV/0!</v>
      </c>
      <c r="AZ31" s="1037" t="e">
        <f t="shared" si="7"/>
        <v>#DIV/0!</v>
      </c>
      <c r="BA31" s="1007" t="e">
        <f t="shared" si="8"/>
        <v>#DIV/0!</v>
      </c>
      <c r="BB31" s="1007" t="e">
        <f t="shared" si="9"/>
        <v>#DIV/0!</v>
      </c>
      <c r="BC31" s="1007" t="e">
        <f t="shared" si="10"/>
        <v>#DIV/0!</v>
      </c>
      <c r="BD31" s="1007" t="e">
        <f t="shared" si="11"/>
        <v>#DIV/0!</v>
      </c>
      <c r="BE31" s="1008">
        <v>0.2</v>
      </c>
      <c r="BF31" s="1008">
        <v>0.8</v>
      </c>
      <c r="BG31" s="1007" t="e">
        <f t="shared" si="12"/>
        <v>#DIV/0!</v>
      </c>
      <c r="BH31" s="1007" t="e">
        <f t="shared" si="13"/>
        <v>#DIV/0!</v>
      </c>
      <c r="BI31" s="1007" t="e">
        <f t="shared" si="14"/>
        <v>#DIV/0!</v>
      </c>
      <c r="BJ31" s="1007" t="e">
        <f t="shared" si="15"/>
        <v>#DIV/0!</v>
      </c>
      <c r="BK31" s="1007" t="e">
        <f t="shared" si="15"/>
        <v>#DIV/0!</v>
      </c>
      <c r="BL31" s="1007" t="e">
        <f t="shared" si="16"/>
        <v>#DIV/0!</v>
      </c>
      <c r="BM31" s="1007" t="e">
        <f t="shared" si="17"/>
        <v>#DIV/0!</v>
      </c>
      <c r="BN31" s="1007" t="e">
        <f t="shared" si="18"/>
        <v>#DIV/0!</v>
      </c>
      <c r="BO31" s="1007" t="e">
        <f t="shared" si="19"/>
        <v>#DIV/0!</v>
      </c>
      <c r="BP31" s="1007" t="e">
        <f t="shared" si="19"/>
        <v>#DIV/0!</v>
      </c>
      <c r="BQ31" s="1007" t="e">
        <f t="shared" si="19"/>
        <v>#DIV/0!</v>
      </c>
      <c r="BR31" s="1007" t="e">
        <f t="shared" si="19"/>
        <v>#DIV/0!</v>
      </c>
      <c r="BS31" s="2349"/>
      <c r="BT31" s="2349"/>
      <c r="BU31" s="2349"/>
      <c r="BV31" s="2349"/>
      <c r="BW31" s="2349"/>
      <c r="BX31" s="2349"/>
      <c r="BY31" s="2349"/>
      <c r="BZ31" s="2349"/>
      <c r="CA31" s="2343"/>
      <c r="CB31" s="909"/>
      <c r="CC31" s="2098"/>
      <c r="CD31" s="2101"/>
      <c r="CE31" s="2101"/>
      <c r="CF31" s="2101"/>
      <c r="CG31" s="2168"/>
      <c r="CH31" s="909"/>
      <c r="CI31" s="909"/>
      <c r="CJ31" s="909"/>
      <c r="CK31" s="909"/>
      <c r="CL31" s="909"/>
      <c r="CM31" s="909"/>
      <c r="CN31" s="909"/>
      <c r="CO31" s="909"/>
      <c r="CP31" s="909"/>
      <c r="CQ31" s="909"/>
      <c r="CR31" s="909"/>
      <c r="CS31" s="909"/>
      <c r="CT31" s="909"/>
    </row>
    <row r="32" spans="1:98" ht="15" thickBot="1">
      <c r="A32" s="2619"/>
      <c r="B32" s="2604"/>
      <c r="C32" s="2605"/>
      <c r="D32" s="2609"/>
      <c r="E32" s="2610"/>
      <c r="F32" s="1039"/>
      <c r="G32" s="1040"/>
      <c r="H32" s="2612"/>
      <c r="I32" s="1011"/>
      <c r="J32" s="1012"/>
      <c r="K32" s="1012"/>
      <c r="L32" s="1012"/>
      <c r="M32" s="2612"/>
      <c r="N32" s="2147"/>
      <c r="O32" s="1013"/>
      <c r="P32" s="352"/>
      <c r="Q32" s="2117"/>
      <c r="R32" s="2120"/>
      <c r="S32" s="2120"/>
      <c r="T32" s="2123"/>
      <c r="U32" s="965"/>
      <c r="V32" s="991">
        <v>10</v>
      </c>
      <c r="W32" s="1039"/>
      <c r="X32" s="1041"/>
      <c r="Y32" s="1041"/>
      <c r="Z32" s="1042"/>
      <c r="AA32" s="1014"/>
      <c r="AB32" s="1015"/>
      <c r="AC32" s="1015"/>
      <c r="AD32" s="1016"/>
      <c r="AE32" s="1027"/>
      <c r="AF32" s="1043"/>
      <c r="AG32" s="1044"/>
      <c r="AH32" s="1045"/>
      <c r="AI32" s="1045"/>
      <c r="AJ32" s="1046"/>
      <c r="AK32" s="1017"/>
      <c r="AL32" s="1018"/>
      <c r="AM32" s="1018"/>
      <c r="AN32" s="1019"/>
      <c r="AO32" s="909"/>
      <c r="AP32" s="1020"/>
      <c r="AQ32" s="1021"/>
      <c r="AR32" s="980"/>
      <c r="AS32" s="1022" t="e">
        <f t="shared" si="0"/>
        <v>#DIV/0!</v>
      </c>
      <c r="AT32" s="1023" t="e">
        <f t="shared" si="1"/>
        <v>#DIV/0!</v>
      </c>
      <c r="AU32" s="1023" t="e">
        <f t="shared" si="2"/>
        <v>#DIV/0!</v>
      </c>
      <c r="AV32" s="1023" t="e">
        <f t="shared" si="3"/>
        <v>#DIV/0!</v>
      </c>
      <c r="AW32" s="1037" t="e">
        <f t="shared" si="4"/>
        <v>#DIV/0!</v>
      </c>
      <c r="AX32" s="1037" t="e">
        <f t="shared" si="5"/>
        <v>#DIV/0!</v>
      </c>
      <c r="AY32" s="1037" t="e">
        <f t="shared" si="6"/>
        <v>#DIV/0!</v>
      </c>
      <c r="AZ32" s="1037" t="e">
        <f t="shared" si="7"/>
        <v>#DIV/0!</v>
      </c>
      <c r="BA32" s="1007" t="e">
        <f t="shared" si="8"/>
        <v>#DIV/0!</v>
      </c>
      <c r="BB32" s="1047" t="e">
        <f t="shared" si="9"/>
        <v>#DIV/0!</v>
      </c>
      <c r="BC32" s="1047" t="e">
        <f t="shared" si="10"/>
        <v>#DIV/0!</v>
      </c>
      <c r="BD32" s="1047" t="e">
        <f t="shared" si="11"/>
        <v>#DIV/0!</v>
      </c>
      <c r="BE32" s="1048">
        <v>0.2</v>
      </c>
      <c r="BF32" s="1048">
        <v>0.8</v>
      </c>
      <c r="BG32" s="1007" t="e">
        <f t="shared" si="12"/>
        <v>#DIV/0!</v>
      </c>
      <c r="BH32" s="1007" t="e">
        <f t="shared" si="13"/>
        <v>#DIV/0!</v>
      </c>
      <c r="BI32" s="1007" t="e">
        <f t="shared" si="14"/>
        <v>#DIV/0!</v>
      </c>
      <c r="BJ32" s="1007" t="e">
        <f t="shared" si="15"/>
        <v>#DIV/0!</v>
      </c>
      <c r="BK32" s="1007" t="e">
        <f t="shared" si="15"/>
        <v>#DIV/0!</v>
      </c>
      <c r="BL32" s="1007" t="e">
        <f t="shared" si="16"/>
        <v>#DIV/0!</v>
      </c>
      <c r="BM32" s="1007" t="e">
        <f t="shared" si="17"/>
        <v>#DIV/0!</v>
      </c>
      <c r="BN32" s="1007" t="e">
        <f t="shared" si="18"/>
        <v>#DIV/0!</v>
      </c>
      <c r="BO32" s="1007" t="e">
        <f t="shared" si="19"/>
        <v>#DIV/0!</v>
      </c>
      <c r="BP32" s="1049" t="e">
        <f t="shared" si="19"/>
        <v>#DIV/0!</v>
      </c>
      <c r="BQ32" s="1049" t="e">
        <f t="shared" si="19"/>
        <v>#DIV/0!</v>
      </c>
      <c r="BR32" s="1049" t="e">
        <f t="shared" si="19"/>
        <v>#DIV/0!</v>
      </c>
      <c r="BS32" s="2350"/>
      <c r="BT32" s="2350"/>
      <c r="BU32" s="2350"/>
      <c r="BV32" s="2350"/>
      <c r="BW32" s="2350"/>
      <c r="BX32" s="2350"/>
      <c r="BY32" s="2350"/>
      <c r="BZ32" s="2350"/>
      <c r="CA32" s="2344"/>
      <c r="CB32" s="909"/>
      <c r="CC32" s="2099"/>
      <c r="CD32" s="2102"/>
      <c r="CE32" s="2102"/>
      <c r="CF32" s="2102"/>
      <c r="CG32" s="2618"/>
      <c r="CH32" s="909"/>
      <c r="CI32" s="909"/>
      <c r="CJ32" s="909"/>
      <c r="CK32" s="909"/>
      <c r="CL32" s="909"/>
      <c r="CM32" s="909"/>
      <c r="CN32" s="909"/>
      <c r="CO32" s="909"/>
      <c r="CP32" s="909"/>
      <c r="CQ32" s="909"/>
      <c r="CR32" s="909"/>
      <c r="CS32" s="909"/>
      <c r="CT32" s="909"/>
    </row>
    <row r="33" spans="1:98" ht="27.6">
      <c r="A33" s="2360">
        <v>3</v>
      </c>
      <c r="B33" s="2361" t="s">
        <v>1125</v>
      </c>
      <c r="C33" s="2601"/>
      <c r="D33" s="2376">
        <v>2025002470018</v>
      </c>
      <c r="E33" s="2606"/>
      <c r="F33" s="961" t="s">
        <v>490</v>
      </c>
      <c r="G33" s="1024"/>
      <c r="H33" s="2620"/>
      <c r="I33" s="963"/>
      <c r="J33" s="964"/>
      <c r="K33" s="964"/>
      <c r="L33" s="964"/>
      <c r="M33" s="2371"/>
      <c r="N33" s="2145">
        <f>+P33+P34+P35+P36+P37+P38+P39+P40+P41+P42</f>
        <v>0</v>
      </c>
      <c r="O33" s="1025"/>
      <c r="P33" s="885"/>
      <c r="Q33" s="2115"/>
      <c r="R33" s="2118"/>
      <c r="S33" s="2118"/>
      <c r="T33" s="2121"/>
      <c r="U33" s="965"/>
      <c r="V33" s="966">
        <v>1</v>
      </c>
      <c r="W33" s="961"/>
      <c r="X33" s="967"/>
      <c r="Y33" s="967"/>
      <c r="Z33" s="968"/>
      <c r="AA33" s="969"/>
      <c r="AB33" s="970"/>
      <c r="AC33" s="970"/>
      <c r="AD33" s="971"/>
      <c r="AE33" s="1027"/>
      <c r="AF33" s="1029">
        <v>220105100</v>
      </c>
      <c r="AG33" s="973" t="s">
        <v>1119</v>
      </c>
      <c r="AH33" s="1029" t="s">
        <v>1126</v>
      </c>
      <c r="AI33" s="973" t="s">
        <v>1121</v>
      </c>
      <c r="AJ33" s="974">
        <v>5</v>
      </c>
      <c r="AK33" s="975"/>
      <c r="AL33" s="976"/>
      <c r="AM33" s="976"/>
      <c r="AN33" s="977"/>
      <c r="AO33" s="909"/>
      <c r="AP33" s="978"/>
      <c r="AQ33" s="979"/>
      <c r="AR33" s="1050"/>
      <c r="AS33" s="981" t="e">
        <f t="shared" si="0"/>
        <v>#DIV/0!</v>
      </c>
      <c r="AT33" s="982" t="e">
        <f t="shared" si="1"/>
        <v>#DIV/0!</v>
      </c>
      <c r="AU33" s="982" t="e">
        <f t="shared" si="2"/>
        <v>#DIV/0!</v>
      </c>
      <c r="AV33" s="982" t="e">
        <f t="shared" si="3"/>
        <v>#DIV/0!</v>
      </c>
      <c r="AW33" s="1030" t="e">
        <f t="shared" si="4"/>
        <v>#DIV/0!</v>
      </c>
      <c r="AX33" s="1030" t="e">
        <f t="shared" si="5"/>
        <v>#DIV/0!</v>
      </c>
      <c r="AY33" s="1030" t="e">
        <f t="shared" si="6"/>
        <v>#DIV/0!</v>
      </c>
      <c r="AZ33" s="1030" t="e">
        <f t="shared" si="7"/>
        <v>#DIV/0!</v>
      </c>
      <c r="BA33" s="984">
        <f t="shared" si="8"/>
        <v>0</v>
      </c>
      <c r="BB33" s="984">
        <f t="shared" si="9"/>
        <v>0</v>
      </c>
      <c r="BC33" s="984">
        <f t="shared" si="10"/>
        <v>0</v>
      </c>
      <c r="BD33" s="984">
        <f t="shared" si="11"/>
        <v>0</v>
      </c>
      <c r="BE33" s="985">
        <v>0.2</v>
      </c>
      <c r="BF33" s="985">
        <v>0.8</v>
      </c>
      <c r="BG33" s="984" t="e">
        <f t="shared" si="12"/>
        <v>#DIV/0!</v>
      </c>
      <c r="BH33" s="984" t="e">
        <f t="shared" si="13"/>
        <v>#DIV/0!</v>
      </c>
      <c r="BI33" s="984" t="e">
        <f t="shared" si="14"/>
        <v>#DIV/0!</v>
      </c>
      <c r="BJ33" s="984" t="e">
        <f t="shared" si="15"/>
        <v>#DIV/0!</v>
      </c>
      <c r="BK33" s="984">
        <f t="shared" si="15"/>
        <v>0</v>
      </c>
      <c r="BL33" s="984">
        <f t="shared" si="16"/>
        <v>0</v>
      </c>
      <c r="BM33" s="984">
        <f t="shared" si="17"/>
        <v>0</v>
      </c>
      <c r="BN33" s="984">
        <f t="shared" si="18"/>
        <v>0</v>
      </c>
      <c r="BO33" s="984" t="e">
        <f t="shared" si="19"/>
        <v>#DIV/0!</v>
      </c>
      <c r="BP33" s="984" t="e">
        <f t="shared" si="19"/>
        <v>#DIV/0!</v>
      </c>
      <c r="BQ33" s="984" t="e">
        <f t="shared" si="19"/>
        <v>#DIV/0!</v>
      </c>
      <c r="BR33" s="984" t="e">
        <f t="shared" si="19"/>
        <v>#DIV/0!</v>
      </c>
      <c r="BS33" s="2381" t="e">
        <f>AVERAGEIF(BO33:BO42,"&lt;&gt;#¡DIV/0!")</f>
        <v>#DIV/0!</v>
      </c>
      <c r="BT33" s="2381" t="e">
        <f>AVERAGEIF(BP33:BP42,"&lt;&gt;#¡DIV/0!")</f>
        <v>#DIV/0!</v>
      </c>
      <c r="BU33" s="2381" t="e">
        <f>AVERAGEIF(BQ33:BQ42,"&lt;&gt;#¡DIV/0!")</f>
        <v>#DIV/0!</v>
      </c>
      <c r="BV33" s="2381" t="e">
        <f>AVERAGEIF(BR33:BR42,"&lt;&gt;#¡DIV/0!")</f>
        <v>#DIV/0!</v>
      </c>
      <c r="BW33" s="2374" t="e">
        <f>+C33*BS33</f>
        <v>#DIV/0!</v>
      </c>
      <c r="BX33" s="2374" t="e">
        <f>+C33*BT33</f>
        <v>#DIV/0!</v>
      </c>
      <c r="BY33" s="2374" t="e">
        <f>+C33*BU33</f>
        <v>#DIV/0!</v>
      </c>
      <c r="BZ33" s="2374" t="e">
        <f>+C33*BV33</f>
        <v>#DIV/0!</v>
      </c>
      <c r="CA33" s="2380" t="e">
        <f>SUM(BW33:BZ42)</f>
        <v>#DIV/0!</v>
      </c>
      <c r="CB33" s="909"/>
      <c r="CC33" s="2097" t="e">
        <f>+Q33/$N$33</f>
        <v>#DIV/0!</v>
      </c>
      <c r="CD33" s="2100" t="e">
        <f>+R33/$N$33</f>
        <v>#DIV/0!</v>
      </c>
      <c r="CE33" s="2100" t="e">
        <f>+S33/$N$33</f>
        <v>#DIV/0!</v>
      </c>
      <c r="CF33" s="2103" t="e">
        <f>+T33/$N$33</f>
        <v>#DIV/0!</v>
      </c>
      <c r="CG33" s="2106" t="e">
        <f>AVERAGE(CC33:CF42)</f>
        <v>#DIV/0!</v>
      </c>
      <c r="CH33" s="909"/>
      <c r="CI33" s="909"/>
      <c r="CJ33" s="909"/>
      <c r="CK33" s="909"/>
      <c r="CL33" s="909"/>
      <c r="CM33" s="909"/>
      <c r="CN33" s="909"/>
      <c r="CO33" s="909"/>
      <c r="CP33" s="909"/>
      <c r="CQ33" s="909"/>
      <c r="CR33" s="909"/>
      <c r="CS33" s="909"/>
      <c r="CT33" s="909"/>
    </row>
    <row r="34" spans="1:98">
      <c r="A34" s="2599"/>
      <c r="B34" s="2602"/>
      <c r="C34" s="2603"/>
      <c r="D34" s="2607"/>
      <c r="E34" s="2608"/>
      <c r="F34" s="986"/>
      <c r="G34" s="1031"/>
      <c r="H34" s="2611"/>
      <c r="I34" s="988"/>
      <c r="J34" s="989"/>
      <c r="K34" s="989"/>
      <c r="L34" s="989"/>
      <c r="M34" s="2611"/>
      <c r="N34" s="2146"/>
      <c r="O34" s="990"/>
      <c r="P34" s="305"/>
      <c r="Q34" s="2116"/>
      <c r="R34" s="2119"/>
      <c r="S34" s="2119"/>
      <c r="T34" s="2122"/>
      <c r="U34" s="965"/>
      <c r="V34" s="991">
        <v>2</v>
      </c>
      <c r="W34" s="986"/>
      <c r="X34" s="992"/>
      <c r="Y34" s="992"/>
      <c r="Z34" s="993"/>
      <c r="AA34" s="994"/>
      <c r="AB34" s="995"/>
      <c r="AC34" s="995"/>
      <c r="AD34" s="996"/>
      <c r="AE34" s="1027"/>
      <c r="AF34" s="997"/>
      <c r="AG34" s="986"/>
      <c r="AH34" s="1009"/>
      <c r="AI34" s="998"/>
      <c r="AJ34" s="999"/>
      <c r="AK34" s="1000"/>
      <c r="AL34" s="1001"/>
      <c r="AM34" s="1001"/>
      <c r="AN34" s="1002"/>
      <c r="AO34" s="1051"/>
      <c r="AP34" s="1003"/>
      <c r="AQ34" s="1004"/>
      <c r="AR34" s="1050"/>
      <c r="AS34" s="1005" t="e">
        <f t="shared" si="0"/>
        <v>#DIV/0!</v>
      </c>
      <c r="AT34" s="1006" t="e">
        <f t="shared" si="1"/>
        <v>#DIV/0!</v>
      </c>
      <c r="AU34" s="1006" t="e">
        <f t="shared" si="2"/>
        <v>#DIV/0!</v>
      </c>
      <c r="AV34" s="1006" t="e">
        <f t="shared" si="3"/>
        <v>#DIV/0!</v>
      </c>
      <c r="AW34" s="1037" t="e">
        <f t="shared" si="4"/>
        <v>#DIV/0!</v>
      </c>
      <c r="AX34" s="1037" t="e">
        <f t="shared" si="5"/>
        <v>#DIV/0!</v>
      </c>
      <c r="AY34" s="1037" t="e">
        <f t="shared" si="6"/>
        <v>#DIV/0!</v>
      </c>
      <c r="AZ34" s="1037" t="e">
        <f t="shared" si="7"/>
        <v>#DIV/0!</v>
      </c>
      <c r="BA34" s="1007" t="e">
        <f t="shared" si="8"/>
        <v>#DIV/0!</v>
      </c>
      <c r="BB34" s="1007" t="e">
        <f t="shared" si="9"/>
        <v>#DIV/0!</v>
      </c>
      <c r="BC34" s="1007" t="e">
        <f t="shared" si="10"/>
        <v>#DIV/0!</v>
      </c>
      <c r="BD34" s="1007" t="e">
        <f t="shared" si="11"/>
        <v>#DIV/0!</v>
      </c>
      <c r="BE34" s="1008">
        <v>0.2</v>
      </c>
      <c r="BF34" s="1008">
        <v>0.8</v>
      </c>
      <c r="BG34" s="1007" t="e">
        <f t="shared" si="12"/>
        <v>#DIV/0!</v>
      </c>
      <c r="BH34" s="1007" t="e">
        <f t="shared" si="13"/>
        <v>#DIV/0!</v>
      </c>
      <c r="BI34" s="1007" t="e">
        <f t="shared" si="14"/>
        <v>#DIV/0!</v>
      </c>
      <c r="BJ34" s="1007" t="e">
        <f t="shared" si="15"/>
        <v>#DIV/0!</v>
      </c>
      <c r="BK34" s="1007" t="e">
        <f t="shared" si="15"/>
        <v>#DIV/0!</v>
      </c>
      <c r="BL34" s="1007" t="e">
        <f t="shared" si="16"/>
        <v>#DIV/0!</v>
      </c>
      <c r="BM34" s="1007" t="e">
        <f t="shared" si="17"/>
        <v>#DIV/0!</v>
      </c>
      <c r="BN34" s="1007" t="e">
        <f t="shared" si="18"/>
        <v>#DIV/0!</v>
      </c>
      <c r="BO34" s="1007" t="e">
        <f t="shared" si="19"/>
        <v>#DIV/0!</v>
      </c>
      <c r="BP34" s="1007" t="e">
        <f t="shared" si="19"/>
        <v>#DIV/0!</v>
      </c>
      <c r="BQ34" s="1007" t="e">
        <f t="shared" si="19"/>
        <v>#DIV/0!</v>
      </c>
      <c r="BR34" s="1007" t="e">
        <f t="shared" si="19"/>
        <v>#DIV/0!</v>
      </c>
      <c r="BS34" s="2349"/>
      <c r="BT34" s="2349"/>
      <c r="BU34" s="2349"/>
      <c r="BV34" s="2349"/>
      <c r="BW34" s="2349"/>
      <c r="BX34" s="2349"/>
      <c r="BY34" s="2349"/>
      <c r="BZ34" s="2349"/>
      <c r="CA34" s="2343"/>
      <c r="CB34" s="909"/>
      <c r="CC34" s="2098"/>
      <c r="CD34" s="2101"/>
      <c r="CE34" s="2101"/>
      <c r="CF34" s="2104"/>
      <c r="CG34" s="2107"/>
      <c r="CH34" s="909"/>
      <c r="CI34" s="909"/>
      <c r="CJ34" s="909"/>
      <c r="CK34" s="909"/>
      <c r="CL34" s="909"/>
      <c r="CM34" s="909"/>
      <c r="CN34" s="909"/>
      <c r="CO34" s="909"/>
      <c r="CP34" s="909"/>
      <c r="CQ34" s="909"/>
      <c r="CR34" s="909"/>
      <c r="CS34" s="909"/>
      <c r="CT34" s="909"/>
    </row>
    <row r="35" spans="1:98">
      <c r="A35" s="2599"/>
      <c r="B35" s="2602"/>
      <c r="C35" s="2603"/>
      <c r="D35" s="2607"/>
      <c r="E35" s="2608"/>
      <c r="F35" s="986"/>
      <c r="G35" s="1031"/>
      <c r="H35" s="2611"/>
      <c r="I35" s="988"/>
      <c r="J35" s="989"/>
      <c r="K35" s="989"/>
      <c r="L35" s="989"/>
      <c r="M35" s="2611"/>
      <c r="N35" s="2146"/>
      <c r="O35" s="990"/>
      <c r="P35" s="305"/>
      <c r="Q35" s="2116"/>
      <c r="R35" s="2119"/>
      <c r="S35" s="2119"/>
      <c r="T35" s="2122"/>
      <c r="U35" s="965"/>
      <c r="V35" s="991">
        <v>3</v>
      </c>
      <c r="W35" s="986"/>
      <c r="X35" s="992"/>
      <c r="Y35" s="992"/>
      <c r="Z35" s="993"/>
      <c r="AA35" s="994"/>
      <c r="AB35" s="995"/>
      <c r="AC35" s="995"/>
      <c r="AD35" s="996"/>
      <c r="AE35" s="1027"/>
      <c r="AF35" s="997"/>
      <c r="AG35" s="1009"/>
      <c r="AH35" s="998"/>
      <c r="AI35" s="998"/>
      <c r="AJ35" s="999"/>
      <c r="AK35" s="1000"/>
      <c r="AL35" s="1001"/>
      <c r="AM35" s="1001"/>
      <c r="AN35" s="1002"/>
      <c r="AO35" s="909"/>
      <c r="AP35" s="1003"/>
      <c r="AQ35" s="1004"/>
      <c r="AR35" s="1050"/>
      <c r="AS35" s="1005" t="e">
        <f t="shared" si="0"/>
        <v>#DIV/0!</v>
      </c>
      <c r="AT35" s="1006" t="e">
        <f t="shared" si="1"/>
        <v>#DIV/0!</v>
      </c>
      <c r="AU35" s="1006" t="e">
        <f t="shared" si="2"/>
        <v>#DIV/0!</v>
      </c>
      <c r="AV35" s="1006" t="e">
        <f t="shared" si="3"/>
        <v>#DIV/0!</v>
      </c>
      <c r="AW35" s="1037" t="e">
        <f t="shared" si="4"/>
        <v>#DIV/0!</v>
      </c>
      <c r="AX35" s="1037" t="e">
        <f t="shared" si="5"/>
        <v>#DIV/0!</v>
      </c>
      <c r="AY35" s="1037" t="e">
        <f t="shared" si="6"/>
        <v>#DIV/0!</v>
      </c>
      <c r="AZ35" s="1037" t="e">
        <f t="shared" si="7"/>
        <v>#DIV/0!</v>
      </c>
      <c r="BA35" s="1007" t="e">
        <f t="shared" si="8"/>
        <v>#DIV/0!</v>
      </c>
      <c r="BB35" s="1007" t="e">
        <f t="shared" si="9"/>
        <v>#DIV/0!</v>
      </c>
      <c r="BC35" s="1007" t="e">
        <f t="shared" si="10"/>
        <v>#DIV/0!</v>
      </c>
      <c r="BD35" s="1007" t="e">
        <f t="shared" si="11"/>
        <v>#DIV/0!</v>
      </c>
      <c r="BE35" s="1008">
        <v>0.2</v>
      </c>
      <c r="BF35" s="1008">
        <v>0.8</v>
      </c>
      <c r="BG35" s="1007" t="e">
        <f t="shared" si="12"/>
        <v>#DIV/0!</v>
      </c>
      <c r="BH35" s="1007" t="e">
        <f t="shared" si="13"/>
        <v>#DIV/0!</v>
      </c>
      <c r="BI35" s="1007" t="e">
        <f t="shared" si="14"/>
        <v>#DIV/0!</v>
      </c>
      <c r="BJ35" s="1007" t="e">
        <f t="shared" si="15"/>
        <v>#DIV/0!</v>
      </c>
      <c r="BK35" s="1007" t="e">
        <f t="shared" si="15"/>
        <v>#DIV/0!</v>
      </c>
      <c r="BL35" s="1007" t="e">
        <f t="shared" si="16"/>
        <v>#DIV/0!</v>
      </c>
      <c r="BM35" s="1007" t="e">
        <f t="shared" si="17"/>
        <v>#DIV/0!</v>
      </c>
      <c r="BN35" s="1007" t="e">
        <f t="shared" si="18"/>
        <v>#DIV/0!</v>
      </c>
      <c r="BO35" s="1007" t="e">
        <f t="shared" si="19"/>
        <v>#DIV/0!</v>
      </c>
      <c r="BP35" s="1007" t="e">
        <f t="shared" si="19"/>
        <v>#DIV/0!</v>
      </c>
      <c r="BQ35" s="1007" t="e">
        <f t="shared" si="19"/>
        <v>#DIV/0!</v>
      </c>
      <c r="BR35" s="1007" t="e">
        <f t="shared" si="19"/>
        <v>#DIV/0!</v>
      </c>
      <c r="BS35" s="2349"/>
      <c r="BT35" s="2349"/>
      <c r="BU35" s="2349"/>
      <c r="BV35" s="2349"/>
      <c r="BW35" s="2349"/>
      <c r="BX35" s="2349"/>
      <c r="BY35" s="2349"/>
      <c r="BZ35" s="2349"/>
      <c r="CA35" s="2343"/>
      <c r="CB35" s="909"/>
      <c r="CC35" s="2098"/>
      <c r="CD35" s="2101"/>
      <c r="CE35" s="2101"/>
      <c r="CF35" s="2104"/>
      <c r="CG35" s="2107"/>
      <c r="CH35" s="909"/>
      <c r="CI35" s="909"/>
      <c r="CJ35" s="909"/>
      <c r="CK35" s="909"/>
      <c r="CL35" s="909"/>
      <c r="CM35" s="909"/>
      <c r="CN35" s="909"/>
      <c r="CO35" s="909"/>
      <c r="CP35" s="909"/>
      <c r="CQ35" s="909"/>
      <c r="CR35" s="909"/>
      <c r="CS35" s="909"/>
      <c r="CT35" s="909"/>
    </row>
    <row r="36" spans="1:98">
      <c r="A36" s="2599"/>
      <c r="B36" s="2602"/>
      <c r="C36" s="2603"/>
      <c r="D36" s="2607"/>
      <c r="E36" s="2608"/>
      <c r="F36" s="986"/>
      <c r="G36" s="1031"/>
      <c r="H36" s="2611"/>
      <c r="I36" s="988"/>
      <c r="J36" s="989"/>
      <c r="K36" s="989"/>
      <c r="L36" s="989"/>
      <c r="M36" s="2611"/>
      <c r="N36" s="2146"/>
      <c r="O36" s="990"/>
      <c r="P36" s="305"/>
      <c r="Q36" s="2116"/>
      <c r="R36" s="2119"/>
      <c r="S36" s="2119"/>
      <c r="T36" s="2122"/>
      <c r="U36" s="965"/>
      <c r="V36" s="991">
        <v>4</v>
      </c>
      <c r="W36" s="986"/>
      <c r="X36" s="992"/>
      <c r="Y36" s="992"/>
      <c r="Z36" s="993"/>
      <c r="AA36" s="994"/>
      <c r="AB36" s="995"/>
      <c r="AC36" s="995"/>
      <c r="AD36" s="996"/>
      <c r="AE36" s="1027"/>
      <c r="AF36" s="997"/>
      <c r="AG36" s="998"/>
      <c r="AH36" s="998"/>
      <c r="AI36" s="998"/>
      <c r="AJ36" s="999"/>
      <c r="AK36" s="1000"/>
      <c r="AL36" s="1001"/>
      <c r="AM36" s="1001"/>
      <c r="AN36" s="1002"/>
      <c r="AO36" s="909"/>
      <c r="AP36" s="1003"/>
      <c r="AQ36" s="1004"/>
      <c r="AR36" s="1050"/>
      <c r="AS36" s="1005" t="e">
        <f t="shared" si="0"/>
        <v>#DIV/0!</v>
      </c>
      <c r="AT36" s="1006" t="e">
        <f t="shared" si="1"/>
        <v>#DIV/0!</v>
      </c>
      <c r="AU36" s="1006" t="e">
        <f t="shared" si="2"/>
        <v>#DIV/0!</v>
      </c>
      <c r="AV36" s="1006" t="e">
        <f t="shared" si="3"/>
        <v>#DIV/0!</v>
      </c>
      <c r="AW36" s="1037" t="e">
        <f t="shared" si="4"/>
        <v>#DIV/0!</v>
      </c>
      <c r="AX36" s="1037" t="e">
        <f t="shared" si="5"/>
        <v>#DIV/0!</v>
      </c>
      <c r="AY36" s="1037" t="e">
        <f t="shared" si="6"/>
        <v>#DIV/0!</v>
      </c>
      <c r="AZ36" s="1037" t="e">
        <f t="shared" si="7"/>
        <v>#DIV/0!</v>
      </c>
      <c r="BA36" s="1007" t="e">
        <f t="shared" si="8"/>
        <v>#DIV/0!</v>
      </c>
      <c r="BB36" s="1007" t="e">
        <f t="shared" si="9"/>
        <v>#DIV/0!</v>
      </c>
      <c r="BC36" s="1007" t="e">
        <f t="shared" si="10"/>
        <v>#DIV/0!</v>
      </c>
      <c r="BD36" s="1007" t="e">
        <f t="shared" si="11"/>
        <v>#DIV/0!</v>
      </c>
      <c r="BE36" s="1008">
        <v>0.2</v>
      </c>
      <c r="BF36" s="1008">
        <v>0.8</v>
      </c>
      <c r="BG36" s="1007" t="e">
        <f t="shared" si="12"/>
        <v>#DIV/0!</v>
      </c>
      <c r="BH36" s="1007" t="e">
        <f t="shared" si="13"/>
        <v>#DIV/0!</v>
      </c>
      <c r="BI36" s="1007" t="e">
        <f t="shared" si="14"/>
        <v>#DIV/0!</v>
      </c>
      <c r="BJ36" s="1007" t="e">
        <f t="shared" si="15"/>
        <v>#DIV/0!</v>
      </c>
      <c r="BK36" s="1007" t="e">
        <f t="shared" si="15"/>
        <v>#DIV/0!</v>
      </c>
      <c r="BL36" s="1007" t="e">
        <f t="shared" si="16"/>
        <v>#DIV/0!</v>
      </c>
      <c r="BM36" s="1007" t="e">
        <f t="shared" si="17"/>
        <v>#DIV/0!</v>
      </c>
      <c r="BN36" s="1007" t="e">
        <f t="shared" si="18"/>
        <v>#DIV/0!</v>
      </c>
      <c r="BO36" s="1007" t="e">
        <f t="shared" si="19"/>
        <v>#DIV/0!</v>
      </c>
      <c r="BP36" s="1007" t="e">
        <f t="shared" si="19"/>
        <v>#DIV/0!</v>
      </c>
      <c r="BQ36" s="1007" t="e">
        <f t="shared" si="19"/>
        <v>#DIV/0!</v>
      </c>
      <c r="BR36" s="1007" t="e">
        <f t="shared" si="19"/>
        <v>#DIV/0!</v>
      </c>
      <c r="BS36" s="2349"/>
      <c r="BT36" s="2349"/>
      <c r="BU36" s="2349"/>
      <c r="BV36" s="2349"/>
      <c r="BW36" s="2349"/>
      <c r="BX36" s="2349"/>
      <c r="BY36" s="2349"/>
      <c r="BZ36" s="2349"/>
      <c r="CA36" s="2343"/>
      <c r="CB36" s="909"/>
      <c r="CC36" s="2098"/>
      <c r="CD36" s="2101"/>
      <c r="CE36" s="2101"/>
      <c r="CF36" s="2104"/>
      <c r="CG36" s="2107"/>
      <c r="CH36" s="909"/>
      <c r="CI36" s="909"/>
      <c r="CJ36" s="909"/>
      <c r="CK36" s="909"/>
      <c r="CL36" s="909"/>
      <c r="CM36" s="909"/>
      <c r="CN36" s="909"/>
      <c r="CO36" s="909"/>
      <c r="CP36" s="909"/>
      <c r="CQ36" s="909"/>
      <c r="CR36" s="909"/>
      <c r="CS36" s="909"/>
      <c r="CT36" s="909"/>
    </row>
    <row r="37" spans="1:98">
      <c r="A37" s="2599"/>
      <c r="B37" s="2602"/>
      <c r="C37" s="2603"/>
      <c r="D37" s="2607"/>
      <c r="E37" s="2608"/>
      <c r="F37" s="986"/>
      <c r="G37" s="1031"/>
      <c r="H37" s="2611"/>
      <c r="I37" s="988"/>
      <c r="J37" s="989"/>
      <c r="K37" s="989"/>
      <c r="L37" s="989"/>
      <c r="M37" s="2611"/>
      <c r="N37" s="2146"/>
      <c r="O37" s="990"/>
      <c r="P37" s="305"/>
      <c r="Q37" s="2116"/>
      <c r="R37" s="2119"/>
      <c r="S37" s="2119"/>
      <c r="T37" s="2122"/>
      <c r="U37" s="965"/>
      <c r="V37" s="991">
        <v>5</v>
      </c>
      <c r="W37" s="986"/>
      <c r="X37" s="1052"/>
      <c r="Y37" s="1052"/>
      <c r="Z37" s="993"/>
      <c r="AA37" s="994"/>
      <c r="AB37" s="995"/>
      <c r="AC37" s="995"/>
      <c r="AD37" s="996"/>
      <c r="AE37" s="1027"/>
      <c r="AF37" s="997"/>
      <c r="AG37" s="998"/>
      <c r="AH37" s="998"/>
      <c r="AI37" s="998"/>
      <c r="AJ37" s="999"/>
      <c r="AK37" s="1000"/>
      <c r="AL37" s="1001"/>
      <c r="AM37" s="1001"/>
      <c r="AN37" s="1002"/>
      <c r="AO37" s="909"/>
      <c r="AP37" s="1003"/>
      <c r="AQ37" s="1004"/>
      <c r="AR37" s="1050"/>
      <c r="AS37" s="1005" t="e">
        <f t="shared" si="0"/>
        <v>#DIV/0!</v>
      </c>
      <c r="AT37" s="1053" t="e">
        <f t="shared" si="1"/>
        <v>#DIV/0!</v>
      </c>
      <c r="AU37" s="1053" t="e">
        <f t="shared" si="2"/>
        <v>#DIV/0!</v>
      </c>
      <c r="AV37" s="1053" t="e">
        <f t="shared" si="3"/>
        <v>#DIV/0!</v>
      </c>
      <c r="AW37" s="1054" t="e">
        <f t="shared" si="4"/>
        <v>#DIV/0!</v>
      </c>
      <c r="AX37" s="1054" t="e">
        <f t="shared" si="5"/>
        <v>#DIV/0!</v>
      </c>
      <c r="AY37" s="1054" t="e">
        <f t="shared" si="6"/>
        <v>#DIV/0!</v>
      </c>
      <c r="AZ37" s="1054" t="e">
        <f t="shared" si="7"/>
        <v>#DIV/0!</v>
      </c>
      <c r="BA37" s="1007" t="e">
        <f t="shared" si="8"/>
        <v>#DIV/0!</v>
      </c>
      <c r="BB37" s="1054" t="e">
        <f t="shared" si="9"/>
        <v>#DIV/0!</v>
      </c>
      <c r="BC37" s="1054" t="e">
        <f t="shared" si="10"/>
        <v>#DIV/0!</v>
      </c>
      <c r="BD37" s="1054" t="e">
        <f t="shared" si="11"/>
        <v>#DIV/0!</v>
      </c>
      <c r="BE37" s="1055">
        <v>0.2</v>
      </c>
      <c r="BF37" s="1055">
        <v>0.8</v>
      </c>
      <c r="BG37" s="1054" t="e">
        <f t="shared" si="12"/>
        <v>#DIV/0!</v>
      </c>
      <c r="BH37" s="1054" t="e">
        <f t="shared" si="13"/>
        <v>#DIV/0!</v>
      </c>
      <c r="BI37" s="1054" t="e">
        <f t="shared" si="14"/>
        <v>#DIV/0!</v>
      </c>
      <c r="BJ37" s="1054" t="e">
        <f t="shared" si="15"/>
        <v>#DIV/0!</v>
      </c>
      <c r="BK37" s="1007" t="e">
        <f t="shared" si="15"/>
        <v>#DIV/0!</v>
      </c>
      <c r="BL37" s="1054" t="e">
        <f t="shared" si="16"/>
        <v>#DIV/0!</v>
      </c>
      <c r="BM37" s="1054" t="e">
        <f t="shared" si="17"/>
        <v>#DIV/0!</v>
      </c>
      <c r="BN37" s="1054" t="e">
        <f t="shared" si="18"/>
        <v>#DIV/0!</v>
      </c>
      <c r="BO37" s="1054" t="e">
        <f t="shared" si="19"/>
        <v>#DIV/0!</v>
      </c>
      <c r="BP37" s="1007" t="e">
        <f t="shared" si="19"/>
        <v>#DIV/0!</v>
      </c>
      <c r="BQ37" s="1007" t="e">
        <f t="shared" si="19"/>
        <v>#DIV/0!</v>
      </c>
      <c r="BR37" s="1007" t="e">
        <f t="shared" si="19"/>
        <v>#DIV/0!</v>
      </c>
      <c r="BS37" s="2349"/>
      <c r="BT37" s="2349"/>
      <c r="BU37" s="2349"/>
      <c r="BV37" s="2349"/>
      <c r="BW37" s="2349"/>
      <c r="BX37" s="2349"/>
      <c r="BY37" s="2349"/>
      <c r="BZ37" s="2349"/>
      <c r="CA37" s="2343"/>
      <c r="CB37" s="909"/>
      <c r="CC37" s="2098"/>
      <c r="CD37" s="2101"/>
      <c r="CE37" s="2101"/>
      <c r="CF37" s="2104"/>
      <c r="CG37" s="2107"/>
      <c r="CH37" s="909"/>
      <c r="CI37" s="909"/>
      <c r="CJ37" s="909"/>
      <c r="CK37" s="909"/>
      <c r="CL37" s="909"/>
      <c r="CM37" s="909"/>
      <c r="CN37" s="909"/>
      <c r="CO37" s="909"/>
      <c r="CP37" s="909"/>
      <c r="CQ37" s="909"/>
      <c r="CR37" s="909"/>
      <c r="CS37" s="909"/>
      <c r="CT37" s="909"/>
    </row>
    <row r="38" spans="1:98">
      <c r="A38" s="2599"/>
      <c r="B38" s="2602"/>
      <c r="C38" s="2603"/>
      <c r="D38" s="2607"/>
      <c r="E38" s="2608"/>
      <c r="F38" s="986"/>
      <c r="G38" s="1031"/>
      <c r="H38" s="2611"/>
      <c r="I38" s="988"/>
      <c r="J38" s="989"/>
      <c r="K38" s="989"/>
      <c r="L38" s="989"/>
      <c r="M38" s="2611"/>
      <c r="N38" s="2146"/>
      <c r="O38" s="990"/>
      <c r="P38" s="305"/>
      <c r="Q38" s="2116"/>
      <c r="R38" s="2119"/>
      <c r="S38" s="2119"/>
      <c r="T38" s="2122"/>
      <c r="U38" s="965"/>
      <c r="V38" s="991">
        <v>6</v>
      </c>
      <c r="W38" s="986"/>
      <c r="X38" s="992"/>
      <c r="Y38" s="992"/>
      <c r="Z38" s="993"/>
      <c r="AA38" s="994"/>
      <c r="AB38" s="995"/>
      <c r="AC38" s="995"/>
      <c r="AD38" s="996"/>
      <c r="AE38" s="1027"/>
      <c r="AF38" s="997"/>
      <c r="AG38" s="998"/>
      <c r="AH38" s="998"/>
      <c r="AI38" s="998"/>
      <c r="AJ38" s="999"/>
      <c r="AK38" s="1000"/>
      <c r="AL38" s="1001"/>
      <c r="AM38" s="1001"/>
      <c r="AN38" s="1002"/>
      <c r="AO38" s="909"/>
      <c r="AP38" s="1003"/>
      <c r="AQ38" s="1004"/>
      <c r="AR38" s="1056"/>
      <c r="AS38" s="1005" t="e">
        <f t="shared" si="0"/>
        <v>#DIV/0!</v>
      </c>
      <c r="AT38" s="1053" t="e">
        <f t="shared" si="1"/>
        <v>#DIV/0!</v>
      </c>
      <c r="AU38" s="1053" t="e">
        <f t="shared" si="2"/>
        <v>#DIV/0!</v>
      </c>
      <c r="AV38" s="1053" t="e">
        <f t="shared" si="3"/>
        <v>#DIV/0!</v>
      </c>
      <c r="AW38" s="1054" t="e">
        <f t="shared" si="4"/>
        <v>#DIV/0!</v>
      </c>
      <c r="AX38" s="1054" t="e">
        <f t="shared" si="5"/>
        <v>#DIV/0!</v>
      </c>
      <c r="AY38" s="1054" t="e">
        <f t="shared" si="6"/>
        <v>#DIV/0!</v>
      </c>
      <c r="AZ38" s="1054" t="e">
        <f t="shared" si="7"/>
        <v>#DIV/0!</v>
      </c>
      <c r="BA38" s="1007" t="e">
        <f t="shared" si="8"/>
        <v>#DIV/0!</v>
      </c>
      <c r="BB38" s="1054" t="e">
        <f t="shared" si="9"/>
        <v>#DIV/0!</v>
      </c>
      <c r="BC38" s="1054" t="e">
        <f t="shared" si="10"/>
        <v>#DIV/0!</v>
      </c>
      <c r="BD38" s="1054" t="e">
        <f t="shared" si="11"/>
        <v>#DIV/0!</v>
      </c>
      <c r="BE38" s="1055">
        <v>0.2</v>
      </c>
      <c r="BF38" s="1055">
        <v>0.8</v>
      </c>
      <c r="BG38" s="1054" t="e">
        <f t="shared" si="12"/>
        <v>#DIV/0!</v>
      </c>
      <c r="BH38" s="1054" t="e">
        <f t="shared" si="13"/>
        <v>#DIV/0!</v>
      </c>
      <c r="BI38" s="1054" t="e">
        <f t="shared" si="14"/>
        <v>#DIV/0!</v>
      </c>
      <c r="BJ38" s="1054" t="e">
        <f t="shared" si="15"/>
        <v>#DIV/0!</v>
      </c>
      <c r="BK38" s="1007" t="e">
        <f t="shared" si="15"/>
        <v>#DIV/0!</v>
      </c>
      <c r="BL38" s="1054" t="e">
        <f t="shared" si="16"/>
        <v>#DIV/0!</v>
      </c>
      <c r="BM38" s="1054" t="e">
        <f t="shared" si="17"/>
        <v>#DIV/0!</v>
      </c>
      <c r="BN38" s="1054" t="e">
        <f t="shared" si="18"/>
        <v>#DIV/0!</v>
      </c>
      <c r="BO38" s="1054" t="e">
        <f t="shared" si="19"/>
        <v>#DIV/0!</v>
      </c>
      <c r="BP38" s="1007" t="e">
        <f t="shared" si="19"/>
        <v>#DIV/0!</v>
      </c>
      <c r="BQ38" s="1007" t="e">
        <f t="shared" si="19"/>
        <v>#DIV/0!</v>
      </c>
      <c r="BR38" s="1007" t="e">
        <f t="shared" si="19"/>
        <v>#DIV/0!</v>
      </c>
      <c r="BS38" s="2349"/>
      <c r="BT38" s="2349"/>
      <c r="BU38" s="2349"/>
      <c r="BV38" s="2349"/>
      <c r="BW38" s="2349"/>
      <c r="BX38" s="2349"/>
      <c r="BY38" s="2349"/>
      <c r="BZ38" s="2349"/>
      <c r="CA38" s="2343"/>
      <c r="CB38" s="909"/>
      <c r="CC38" s="2098"/>
      <c r="CD38" s="2101"/>
      <c r="CE38" s="2101"/>
      <c r="CF38" s="2104"/>
      <c r="CG38" s="2107"/>
      <c r="CH38" s="909"/>
      <c r="CI38" s="909"/>
      <c r="CJ38" s="909"/>
      <c r="CK38" s="909"/>
      <c r="CL38" s="909"/>
      <c r="CM38" s="909"/>
      <c r="CN38" s="909"/>
      <c r="CO38" s="909"/>
      <c r="CP38" s="909"/>
      <c r="CQ38" s="909"/>
      <c r="CR38" s="909"/>
      <c r="CS38" s="909"/>
      <c r="CT38" s="909"/>
    </row>
    <row r="39" spans="1:98">
      <c r="A39" s="2599"/>
      <c r="B39" s="2602"/>
      <c r="C39" s="2603"/>
      <c r="D39" s="2607"/>
      <c r="E39" s="2608"/>
      <c r="F39" s="986"/>
      <c r="G39" s="1031"/>
      <c r="H39" s="2611"/>
      <c r="I39" s="988"/>
      <c r="J39" s="989"/>
      <c r="K39" s="989"/>
      <c r="L39" s="989"/>
      <c r="M39" s="2611"/>
      <c r="N39" s="2146"/>
      <c r="O39" s="990"/>
      <c r="P39" s="305"/>
      <c r="Q39" s="2116"/>
      <c r="R39" s="2119"/>
      <c r="S39" s="2119"/>
      <c r="T39" s="2122"/>
      <c r="U39" s="965"/>
      <c r="V39" s="991">
        <v>7</v>
      </c>
      <c r="W39" s="986"/>
      <c r="X39" s="992"/>
      <c r="Y39" s="992"/>
      <c r="Z39" s="993"/>
      <c r="AA39" s="994"/>
      <c r="AB39" s="995"/>
      <c r="AC39" s="995"/>
      <c r="AD39" s="996"/>
      <c r="AE39" s="1027"/>
      <c r="AF39" s="997"/>
      <c r="AG39" s="998"/>
      <c r="AH39" s="998"/>
      <c r="AI39" s="998"/>
      <c r="AJ39" s="999"/>
      <c r="AK39" s="1000"/>
      <c r="AL39" s="1001"/>
      <c r="AM39" s="1001"/>
      <c r="AN39" s="1002"/>
      <c r="AO39" s="909"/>
      <c r="AP39" s="1003"/>
      <c r="AQ39" s="1004"/>
      <c r="AR39" s="1056"/>
      <c r="AS39" s="1005" t="e">
        <f t="shared" si="0"/>
        <v>#DIV/0!</v>
      </c>
      <c r="AT39" s="1053" t="e">
        <f t="shared" si="1"/>
        <v>#DIV/0!</v>
      </c>
      <c r="AU39" s="1053" t="e">
        <f t="shared" si="2"/>
        <v>#DIV/0!</v>
      </c>
      <c r="AV39" s="1053" t="e">
        <f t="shared" si="3"/>
        <v>#DIV/0!</v>
      </c>
      <c r="AW39" s="1054" t="e">
        <f t="shared" si="4"/>
        <v>#DIV/0!</v>
      </c>
      <c r="AX39" s="1054" t="e">
        <f t="shared" si="5"/>
        <v>#DIV/0!</v>
      </c>
      <c r="AY39" s="1054" t="e">
        <f t="shared" si="6"/>
        <v>#DIV/0!</v>
      </c>
      <c r="AZ39" s="1054" t="e">
        <f t="shared" si="7"/>
        <v>#DIV/0!</v>
      </c>
      <c r="BA39" s="1007" t="e">
        <f t="shared" si="8"/>
        <v>#DIV/0!</v>
      </c>
      <c r="BB39" s="1054" t="e">
        <f t="shared" si="9"/>
        <v>#DIV/0!</v>
      </c>
      <c r="BC39" s="1054" t="e">
        <f t="shared" si="10"/>
        <v>#DIV/0!</v>
      </c>
      <c r="BD39" s="1054" t="e">
        <f t="shared" si="11"/>
        <v>#DIV/0!</v>
      </c>
      <c r="BE39" s="1055">
        <v>0.2</v>
      </c>
      <c r="BF39" s="1055">
        <v>0.8</v>
      </c>
      <c r="BG39" s="1054" t="e">
        <f t="shared" si="12"/>
        <v>#DIV/0!</v>
      </c>
      <c r="BH39" s="1054" t="e">
        <f t="shared" si="13"/>
        <v>#DIV/0!</v>
      </c>
      <c r="BI39" s="1054" t="e">
        <f t="shared" si="14"/>
        <v>#DIV/0!</v>
      </c>
      <c r="BJ39" s="1054" t="e">
        <f t="shared" si="15"/>
        <v>#DIV/0!</v>
      </c>
      <c r="BK39" s="1007" t="e">
        <f t="shared" si="15"/>
        <v>#DIV/0!</v>
      </c>
      <c r="BL39" s="1054" t="e">
        <f t="shared" si="16"/>
        <v>#DIV/0!</v>
      </c>
      <c r="BM39" s="1054" t="e">
        <f t="shared" si="17"/>
        <v>#DIV/0!</v>
      </c>
      <c r="BN39" s="1054" t="e">
        <f t="shared" si="18"/>
        <v>#DIV/0!</v>
      </c>
      <c r="BO39" s="1054" t="e">
        <f t="shared" si="19"/>
        <v>#DIV/0!</v>
      </c>
      <c r="BP39" s="1007" t="e">
        <f t="shared" si="19"/>
        <v>#DIV/0!</v>
      </c>
      <c r="BQ39" s="1007" t="e">
        <f t="shared" si="19"/>
        <v>#DIV/0!</v>
      </c>
      <c r="BR39" s="1007" t="e">
        <f t="shared" si="19"/>
        <v>#DIV/0!</v>
      </c>
      <c r="BS39" s="2349"/>
      <c r="BT39" s="2349"/>
      <c r="BU39" s="2349"/>
      <c r="BV39" s="2349"/>
      <c r="BW39" s="2349"/>
      <c r="BX39" s="2349"/>
      <c r="BY39" s="2349"/>
      <c r="BZ39" s="2349"/>
      <c r="CA39" s="2343"/>
      <c r="CB39" s="909"/>
      <c r="CC39" s="2098"/>
      <c r="CD39" s="2101"/>
      <c r="CE39" s="2101"/>
      <c r="CF39" s="2104"/>
      <c r="CG39" s="2107"/>
      <c r="CH39" s="909"/>
      <c r="CI39" s="909"/>
      <c r="CJ39" s="909"/>
      <c r="CK39" s="909"/>
      <c r="CL39" s="909"/>
      <c r="CM39" s="909"/>
      <c r="CN39" s="909"/>
      <c r="CO39" s="909"/>
      <c r="CP39" s="909"/>
      <c r="CQ39" s="909"/>
      <c r="CR39" s="909"/>
      <c r="CS39" s="909"/>
      <c r="CT39" s="909"/>
    </row>
    <row r="40" spans="1:98">
      <c r="A40" s="2599"/>
      <c r="B40" s="2602"/>
      <c r="C40" s="2603"/>
      <c r="D40" s="2607"/>
      <c r="E40" s="2608"/>
      <c r="F40" s="986"/>
      <c r="G40" s="1031"/>
      <c r="H40" s="2611"/>
      <c r="I40" s="988"/>
      <c r="J40" s="989"/>
      <c r="K40" s="989"/>
      <c r="L40" s="989"/>
      <c r="M40" s="2611"/>
      <c r="N40" s="2146"/>
      <c r="O40" s="990"/>
      <c r="P40" s="305"/>
      <c r="Q40" s="2116"/>
      <c r="R40" s="2119"/>
      <c r="S40" s="2119"/>
      <c r="T40" s="2122"/>
      <c r="U40" s="965"/>
      <c r="V40" s="991">
        <v>8</v>
      </c>
      <c r="W40" s="986"/>
      <c r="X40" s="992"/>
      <c r="Y40" s="992"/>
      <c r="Z40" s="993"/>
      <c r="AA40" s="994"/>
      <c r="AB40" s="995"/>
      <c r="AC40" s="995"/>
      <c r="AD40" s="996"/>
      <c r="AE40" s="1027"/>
      <c r="AF40" s="997"/>
      <c r="AG40" s="998"/>
      <c r="AH40" s="998"/>
      <c r="AI40" s="998"/>
      <c r="AJ40" s="999"/>
      <c r="AK40" s="1000"/>
      <c r="AL40" s="1001"/>
      <c r="AM40" s="1001"/>
      <c r="AN40" s="1002"/>
      <c r="AO40" s="909"/>
      <c r="AP40" s="1003"/>
      <c r="AQ40" s="1004"/>
      <c r="AR40" s="1056"/>
      <c r="AS40" s="1005" t="e">
        <f t="shared" si="0"/>
        <v>#DIV/0!</v>
      </c>
      <c r="AT40" s="1053" t="e">
        <f t="shared" si="1"/>
        <v>#DIV/0!</v>
      </c>
      <c r="AU40" s="1053" t="e">
        <f t="shared" si="2"/>
        <v>#DIV/0!</v>
      </c>
      <c r="AV40" s="1053" t="e">
        <f t="shared" si="3"/>
        <v>#DIV/0!</v>
      </c>
      <c r="AW40" s="1054" t="e">
        <f t="shared" si="4"/>
        <v>#DIV/0!</v>
      </c>
      <c r="AX40" s="1054" t="e">
        <f t="shared" si="5"/>
        <v>#DIV/0!</v>
      </c>
      <c r="AY40" s="1054" t="e">
        <f t="shared" si="6"/>
        <v>#DIV/0!</v>
      </c>
      <c r="AZ40" s="1054" t="e">
        <f t="shared" si="7"/>
        <v>#DIV/0!</v>
      </c>
      <c r="BA40" s="1007" t="e">
        <f t="shared" si="8"/>
        <v>#DIV/0!</v>
      </c>
      <c r="BB40" s="1054" t="e">
        <f t="shared" si="9"/>
        <v>#DIV/0!</v>
      </c>
      <c r="BC40" s="1054" t="e">
        <f t="shared" si="10"/>
        <v>#DIV/0!</v>
      </c>
      <c r="BD40" s="1054" t="e">
        <f t="shared" si="11"/>
        <v>#DIV/0!</v>
      </c>
      <c r="BE40" s="1055">
        <v>0.2</v>
      </c>
      <c r="BF40" s="1055">
        <v>0.8</v>
      </c>
      <c r="BG40" s="1054" t="e">
        <f t="shared" si="12"/>
        <v>#DIV/0!</v>
      </c>
      <c r="BH40" s="1054" t="e">
        <f t="shared" si="13"/>
        <v>#DIV/0!</v>
      </c>
      <c r="BI40" s="1054" t="e">
        <f t="shared" si="14"/>
        <v>#DIV/0!</v>
      </c>
      <c r="BJ40" s="1054" t="e">
        <f t="shared" si="15"/>
        <v>#DIV/0!</v>
      </c>
      <c r="BK40" s="1007" t="e">
        <f t="shared" si="15"/>
        <v>#DIV/0!</v>
      </c>
      <c r="BL40" s="1054" t="e">
        <f t="shared" si="16"/>
        <v>#DIV/0!</v>
      </c>
      <c r="BM40" s="1054" t="e">
        <f t="shared" si="17"/>
        <v>#DIV/0!</v>
      </c>
      <c r="BN40" s="1054" t="e">
        <f t="shared" si="18"/>
        <v>#DIV/0!</v>
      </c>
      <c r="BO40" s="1054" t="e">
        <f t="shared" si="19"/>
        <v>#DIV/0!</v>
      </c>
      <c r="BP40" s="1007" t="e">
        <f t="shared" si="19"/>
        <v>#DIV/0!</v>
      </c>
      <c r="BQ40" s="1007" t="e">
        <f t="shared" si="19"/>
        <v>#DIV/0!</v>
      </c>
      <c r="BR40" s="1007" t="e">
        <f t="shared" si="19"/>
        <v>#DIV/0!</v>
      </c>
      <c r="BS40" s="2349"/>
      <c r="BT40" s="2349"/>
      <c r="BU40" s="2349"/>
      <c r="BV40" s="2349"/>
      <c r="BW40" s="2349"/>
      <c r="BX40" s="2349"/>
      <c r="BY40" s="2349"/>
      <c r="BZ40" s="2349"/>
      <c r="CA40" s="2343"/>
      <c r="CB40" s="909"/>
      <c r="CC40" s="2098"/>
      <c r="CD40" s="2101"/>
      <c r="CE40" s="2101"/>
      <c r="CF40" s="2104"/>
      <c r="CG40" s="2107"/>
      <c r="CH40" s="909"/>
      <c r="CI40" s="909"/>
      <c r="CJ40" s="909"/>
      <c r="CK40" s="909"/>
      <c r="CL40" s="909"/>
      <c r="CM40" s="909"/>
      <c r="CN40" s="909"/>
      <c r="CO40" s="909"/>
      <c r="CP40" s="909"/>
      <c r="CQ40" s="909"/>
      <c r="CR40" s="909"/>
      <c r="CS40" s="909"/>
      <c r="CT40" s="909"/>
    </row>
    <row r="41" spans="1:98">
      <c r="A41" s="2599"/>
      <c r="B41" s="2602"/>
      <c r="C41" s="2603"/>
      <c r="D41" s="2607"/>
      <c r="E41" s="2608"/>
      <c r="F41" s="986"/>
      <c r="G41" s="1031"/>
      <c r="H41" s="2611"/>
      <c r="I41" s="988"/>
      <c r="J41" s="989"/>
      <c r="K41" s="989"/>
      <c r="L41" s="989"/>
      <c r="M41" s="2611"/>
      <c r="N41" s="2146"/>
      <c r="O41" s="990"/>
      <c r="P41" s="305"/>
      <c r="Q41" s="2116"/>
      <c r="R41" s="2119"/>
      <c r="S41" s="2119"/>
      <c r="T41" s="2122"/>
      <c r="U41" s="965"/>
      <c r="V41" s="991">
        <v>9</v>
      </c>
      <c r="W41" s="986"/>
      <c r="X41" s="992"/>
      <c r="Y41" s="992"/>
      <c r="Z41" s="993"/>
      <c r="AA41" s="994"/>
      <c r="AB41" s="995"/>
      <c r="AC41" s="995"/>
      <c r="AD41" s="996"/>
      <c r="AE41" s="1027"/>
      <c r="AF41" s="997"/>
      <c r="AG41" s="1009"/>
      <c r="AH41" s="998"/>
      <c r="AI41" s="998"/>
      <c r="AJ41" s="999"/>
      <c r="AK41" s="1000"/>
      <c r="AL41" s="1001"/>
      <c r="AM41" s="1001"/>
      <c r="AN41" s="1002"/>
      <c r="AO41" s="909"/>
      <c r="AP41" s="1003"/>
      <c r="AQ41" s="1004"/>
      <c r="AR41" s="1056"/>
      <c r="AS41" s="1005" t="e">
        <f t="shared" si="0"/>
        <v>#DIV/0!</v>
      </c>
      <c r="AT41" s="1006" t="e">
        <f t="shared" si="1"/>
        <v>#DIV/0!</v>
      </c>
      <c r="AU41" s="1006" t="e">
        <f t="shared" si="2"/>
        <v>#DIV/0!</v>
      </c>
      <c r="AV41" s="1006" t="e">
        <f t="shared" si="3"/>
        <v>#DIV/0!</v>
      </c>
      <c r="AW41" s="1007" t="e">
        <f t="shared" si="4"/>
        <v>#DIV/0!</v>
      </c>
      <c r="AX41" s="1007" t="e">
        <f t="shared" si="5"/>
        <v>#DIV/0!</v>
      </c>
      <c r="AY41" s="1007" t="e">
        <f t="shared" si="6"/>
        <v>#DIV/0!</v>
      </c>
      <c r="AZ41" s="1007" t="e">
        <f t="shared" si="7"/>
        <v>#DIV/0!</v>
      </c>
      <c r="BA41" s="1007" t="e">
        <f t="shared" si="8"/>
        <v>#DIV/0!</v>
      </c>
      <c r="BB41" s="1007" t="e">
        <f t="shared" si="9"/>
        <v>#DIV/0!</v>
      </c>
      <c r="BC41" s="1007" t="e">
        <f t="shared" si="10"/>
        <v>#DIV/0!</v>
      </c>
      <c r="BD41" s="1007" t="e">
        <f t="shared" si="11"/>
        <v>#DIV/0!</v>
      </c>
      <c r="BE41" s="1008">
        <v>0.2</v>
      </c>
      <c r="BF41" s="1008">
        <v>0.8</v>
      </c>
      <c r="BG41" s="1007" t="e">
        <f t="shared" si="12"/>
        <v>#DIV/0!</v>
      </c>
      <c r="BH41" s="1007" t="e">
        <f t="shared" si="13"/>
        <v>#DIV/0!</v>
      </c>
      <c r="BI41" s="1007" t="e">
        <f t="shared" si="14"/>
        <v>#DIV/0!</v>
      </c>
      <c r="BJ41" s="1007" t="e">
        <f t="shared" si="15"/>
        <v>#DIV/0!</v>
      </c>
      <c r="BK41" s="1007" t="e">
        <f t="shared" si="15"/>
        <v>#DIV/0!</v>
      </c>
      <c r="BL41" s="1007" t="e">
        <f t="shared" si="16"/>
        <v>#DIV/0!</v>
      </c>
      <c r="BM41" s="1007" t="e">
        <f t="shared" si="17"/>
        <v>#DIV/0!</v>
      </c>
      <c r="BN41" s="1007" t="e">
        <f t="shared" si="18"/>
        <v>#DIV/0!</v>
      </c>
      <c r="BO41" s="1007" t="e">
        <f t="shared" si="19"/>
        <v>#DIV/0!</v>
      </c>
      <c r="BP41" s="1007" t="e">
        <f t="shared" si="19"/>
        <v>#DIV/0!</v>
      </c>
      <c r="BQ41" s="1007" t="e">
        <f t="shared" si="19"/>
        <v>#DIV/0!</v>
      </c>
      <c r="BR41" s="1007" t="e">
        <f t="shared" si="19"/>
        <v>#DIV/0!</v>
      </c>
      <c r="BS41" s="2349"/>
      <c r="BT41" s="2349"/>
      <c r="BU41" s="2349"/>
      <c r="BV41" s="2349"/>
      <c r="BW41" s="2349"/>
      <c r="BX41" s="2349"/>
      <c r="BY41" s="2349"/>
      <c r="BZ41" s="2349"/>
      <c r="CA41" s="2343"/>
      <c r="CB41" s="909"/>
      <c r="CC41" s="2098"/>
      <c r="CD41" s="2101"/>
      <c r="CE41" s="2101"/>
      <c r="CF41" s="2104"/>
      <c r="CG41" s="2107"/>
      <c r="CH41" s="909"/>
      <c r="CI41" s="909"/>
      <c r="CJ41" s="909"/>
      <c r="CK41" s="909"/>
      <c r="CL41" s="909"/>
      <c r="CM41" s="909"/>
      <c r="CN41" s="909"/>
      <c r="CO41" s="909"/>
      <c r="CP41" s="909"/>
      <c r="CQ41" s="909"/>
      <c r="CR41" s="909"/>
      <c r="CS41" s="909"/>
      <c r="CT41" s="909"/>
    </row>
    <row r="42" spans="1:98" ht="15" thickBot="1">
      <c r="A42" s="2600"/>
      <c r="B42" s="2604"/>
      <c r="C42" s="2605"/>
      <c r="D42" s="2609"/>
      <c r="E42" s="2610"/>
      <c r="F42" s="1039"/>
      <c r="G42" s="1040"/>
      <c r="H42" s="2612"/>
      <c r="I42" s="1011"/>
      <c r="J42" s="1012"/>
      <c r="K42" s="1012"/>
      <c r="L42" s="1012"/>
      <c r="M42" s="2612"/>
      <c r="N42" s="2147"/>
      <c r="O42" s="1013"/>
      <c r="P42" s="352"/>
      <c r="Q42" s="2117"/>
      <c r="R42" s="2120"/>
      <c r="S42" s="2120"/>
      <c r="T42" s="2123"/>
      <c r="U42" s="965"/>
      <c r="V42" s="1057">
        <v>10</v>
      </c>
      <c r="W42" s="1039"/>
      <c r="X42" s="1041"/>
      <c r="Y42" s="1041"/>
      <c r="Z42" s="1042"/>
      <c r="AA42" s="1014"/>
      <c r="AB42" s="1015"/>
      <c r="AC42" s="1015"/>
      <c r="AD42" s="1016"/>
      <c r="AE42" s="1027"/>
      <c r="AF42" s="1043"/>
      <c r="AG42" s="1045"/>
      <c r="AH42" s="1039"/>
      <c r="AI42" s="1045"/>
      <c r="AJ42" s="1046"/>
      <c r="AK42" s="1017"/>
      <c r="AL42" s="1018"/>
      <c r="AM42" s="1018"/>
      <c r="AN42" s="1019"/>
      <c r="AO42" s="909"/>
      <c r="AP42" s="1020"/>
      <c r="AQ42" s="1021"/>
      <c r="AR42" s="1056"/>
      <c r="AS42" s="1022" t="e">
        <f t="shared" si="0"/>
        <v>#DIV/0!</v>
      </c>
      <c r="AT42" s="1058" t="e">
        <f t="shared" si="1"/>
        <v>#DIV/0!</v>
      </c>
      <c r="AU42" s="1058" t="e">
        <f t="shared" si="2"/>
        <v>#DIV/0!</v>
      </c>
      <c r="AV42" s="1058" t="e">
        <f t="shared" si="3"/>
        <v>#DIV/0!</v>
      </c>
      <c r="AW42" s="1049" t="e">
        <f t="shared" si="4"/>
        <v>#DIV/0!</v>
      </c>
      <c r="AX42" s="1049" t="e">
        <f t="shared" si="5"/>
        <v>#DIV/0!</v>
      </c>
      <c r="AY42" s="1049" t="e">
        <f t="shared" si="6"/>
        <v>#DIV/0!</v>
      </c>
      <c r="AZ42" s="1049" t="e">
        <f t="shared" si="7"/>
        <v>#DIV/0!</v>
      </c>
      <c r="BA42" s="1049" t="e">
        <f t="shared" si="8"/>
        <v>#DIV/0!</v>
      </c>
      <c r="BB42" s="1049" t="e">
        <f t="shared" si="9"/>
        <v>#DIV/0!</v>
      </c>
      <c r="BC42" s="1049" t="e">
        <f t="shared" si="10"/>
        <v>#DIV/0!</v>
      </c>
      <c r="BD42" s="1049" t="e">
        <f t="shared" si="11"/>
        <v>#DIV/0!</v>
      </c>
      <c r="BE42" s="1048">
        <v>0.2</v>
      </c>
      <c r="BF42" s="1048">
        <v>0.8</v>
      </c>
      <c r="BG42" s="1049" t="e">
        <f t="shared" si="12"/>
        <v>#DIV/0!</v>
      </c>
      <c r="BH42" s="1049" t="e">
        <f t="shared" si="13"/>
        <v>#DIV/0!</v>
      </c>
      <c r="BI42" s="1049" t="e">
        <f t="shared" si="14"/>
        <v>#DIV/0!</v>
      </c>
      <c r="BJ42" s="1049" t="e">
        <f t="shared" si="15"/>
        <v>#DIV/0!</v>
      </c>
      <c r="BK42" s="1049" t="e">
        <f t="shared" si="15"/>
        <v>#DIV/0!</v>
      </c>
      <c r="BL42" s="1049" t="e">
        <f t="shared" si="16"/>
        <v>#DIV/0!</v>
      </c>
      <c r="BM42" s="1049" t="e">
        <f t="shared" si="17"/>
        <v>#DIV/0!</v>
      </c>
      <c r="BN42" s="1049" t="e">
        <f t="shared" si="18"/>
        <v>#DIV/0!</v>
      </c>
      <c r="BO42" s="1049" t="e">
        <f t="shared" si="19"/>
        <v>#DIV/0!</v>
      </c>
      <c r="BP42" s="1049" t="e">
        <f t="shared" si="19"/>
        <v>#DIV/0!</v>
      </c>
      <c r="BQ42" s="1049" t="e">
        <f t="shared" si="19"/>
        <v>#DIV/0!</v>
      </c>
      <c r="BR42" s="1049" t="e">
        <f t="shared" si="19"/>
        <v>#DIV/0!</v>
      </c>
      <c r="BS42" s="2350"/>
      <c r="BT42" s="2350"/>
      <c r="BU42" s="2350"/>
      <c r="BV42" s="2350"/>
      <c r="BW42" s="2350"/>
      <c r="BX42" s="2350"/>
      <c r="BY42" s="2350"/>
      <c r="BZ42" s="2350"/>
      <c r="CA42" s="2344"/>
      <c r="CB42" s="909"/>
      <c r="CC42" s="2099"/>
      <c r="CD42" s="2102"/>
      <c r="CE42" s="2102"/>
      <c r="CF42" s="2105"/>
      <c r="CG42" s="2108"/>
      <c r="CH42" s="909"/>
      <c r="CI42" s="909"/>
      <c r="CJ42" s="909"/>
      <c r="CK42" s="909"/>
      <c r="CL42" s="909"/>
      <c r="CM42" s="909"/>
      <c r="CN42" s="909"/>
      <c r="CO42" s="909"/>
      <c r="CP42" s="909"/>
      <c r="CQ42" s="909"/>
      <c r="CR42" s="909"/>
      <c r="CS42" s="909"/>
      <c r="CT42" s="909"/>
    </row>
    <row r="43" spans="1:98" ht="45" customHeight="1">
      <c r="A43" s="2360">
        <v>4</v>
      </c>
      <c r="B43" s="2361" t="s">
        <v>1127</v>
      </c>
      <c r="C43" s="2601"/>
      <c r="D43" s="2376">
        <v>2024002470057</v>
      </c>
      <c r="E43" s="2606"/>
      <c r="F43" s="1059" t="s">
        <v>490</v>
      </c>
      <c r="G43" s="1060"/>
      <c r="H43" s="2620"/>
      <c r="I43" s="963"/>
      <c r="J43" s="964"/>
      <c r="K43" s="964"/>
      <c r="L43" s="964"/>
      <c r="M43" s="2371"/>
      <c r="N43" s="2145">
        <f>+P43+P44+P45+P46+P47+P48+P49+P50+P51+P52</f>
        <v>1387631131</v>
      </c>
      <c r="O43" s="1025" t="s">
        <v>668</v>
      </c>
      <c r="P43" s="885">
        <v>1387631131</v>
      </c>
      <c r="Q43" s="2115"/>
      <c r="R43" s="2118"/>
      <c r="S43" s="2118"/>
      <c r="T43" s="2121"/>
      <c r="U43" s="965"/>
      <c r="V43" s="966">
        <v>1</v>
      </c>
      <c r="W43" s="1061"/>
      <c r="X43" s="1052"/>
      <c r="Y43" s="1052"/>
      <c r="Z43" s="1062"/>
      <c r="AA43" s="969"/>
      <c r="AB43" s="970"/>
      <c r="AC43" s="970"/>
      <c r="AD43" s="971"/>
      <c r="AE43" s="1027"/>
      <c r="AF43" s="1028">
        <v>220105200</v>
      </c>
      <c r="AG43" s="1063" t="s">
        <v>1128</v>
      </c>
      <c r="AH43" s="1064" t="s">
        <v>1124</v>
      </c>
      <c r="AI43" s="1035" t="s">
        <v>1121</v>
      </c>
      <c r="AJ43" s="1036">
        <v>85</v>
      </c>
      <c r="AK43" s="975"/>
      <c r="AL43" s="976"/>
      <c r="AM43" s="976"/>
      <c r="AN43" s="977"/>
      <c r="AO43" s="1051"/>
      <c r="AP43" s="978"/>
      <c r="AQ43" s="979"/>
      <c r="AR43" s="980"/>
      <c r="AS43" s="1065" t="e">
        <f t="shared" si="0"/>
        <v>#DIV/0!</v>
      </c>
      <c r="AT43" s="1053" t="e">
        <f t="shared" si="1"/>
        <v>#DIV/0!</v>
      </c>
      <c r="AU43" s="1053" t="e">
        <f t="shared" si="2"/>
        <v>#DIV/0!</v>
      </c>
      <c r="AV43" s="1053" t="e">
        <f t="shared" si="3"/>
        <v>#DIV/0!</v>
      </c>
      <c r="AW43" s="1066" t="e">
        <f t="shared" si="4"/>
        <v>#DIV/0!</v>
      </c>
      <c r="AX43" s="1066" t="e">
        <f t="shared" si="5"/>
        <v>#DIV/0!</v>
      </c>
      <c r="AY43" s="1066" t="e">
        <f t="shared" si="6"/>
        <v>#DIV/0!</v>
      </c>
      <c r="AZ43" s="1066" t="e">
        <f t="shared" si="7"/>
        <v>#DIV/0!</v>
      </c>
      <c r="BA43" s="1054">
        <f t="shared" si="8"/>
        <v>0</v>
      </c>
      <c r="BB43" s="1054">
        <f t="shared" si="9"/>
        <v>0</v>
      </c>
      <c r="BC43" s="1054">
        <f t="shared" si="10"/>
        <v>0</v>
      </c>
      <c r="BD43" s="1054">
        <f t="shared" si="11"/>
        <v>0</v>
      </c>
      <c r="BE43" s="1055">
        <v>0.2</v>
      </c>
      <c r="BF43" s="1055">
        <v>0.8</v>
      </c>
      <c r="BG43" s="1054" t="e">
        <f t="shared" si="12"/>
        <v>#DIV/0!</v>
      </c>
      <c r="BH43" s="1054" t="e">
        <f t="shared" si="13"/>
        <v>#DIV/0!</v>
      </c>
      <c r="BI43" s="1054" t="e">
        <f t="shared" si="14"/>
        <v>#DIV/0!</v>
      </c>
      <c r="BJ43" s="1054" t="e">
        <f t="shared" si="15"/>
        <v>#DIV/0!</v>
      </c>
      <c r="BK43" s="1054">
        <f t="shared" si="15"/>
        <v>0</v>
      </c>
      <c r="BL43" s="1054">
        <f t="shared" si="16"/>
        <v>0</v>
      </c>
      <c r="BM43" s="1054">
        <f t="shared" si="17"/>
        <v>0</v>
      </c>
      <c r="BN43" s="1054">
        <f t="shared" si="18"/>
        <v>0</v>
      </c>
      <c r="BO43" s="1054" t="e">
        <f t="shared" si="19"/>
        <v>#DIV/0!</v>
      </c>
      <c r="BP43" s="984" t="e">
        <f t="shared" si="19"/>
        <v>#DIV/0!</v>
      </c>
      <c r="BQ43" s="984" t="e">
        <f t="shared" si="19"/>
        <v>#DIV/0!</v>
      </c>
      <c r="BR43" s="984" t="e">
        <f t="shared" si="19"/>
        <v>#DIV/0!</v>
      </c>
      <c r="BS43" s="2373" t="e">
        <f>AVERAGEIF(BO43:BO52,"&lt;&gt;#¡DIV/0!")</f>
        <v>#DIV/0!</v>
      </c>
      <c r="BT43" s="2373" t="e">
        <f>AVERAGEIF(BP43:BP52,"&lt;&gt;#¡DIV/0!")</f>
        <v>#DIV/0!</v>
      </c>
      <c r="BU43" s="2373" t="e">
        <f>AVERAGEIF(BQ43:BQ52,"&lt;&gt;#¡DIV/0!")</f>
        <v>#DIV/0!</v>
      </c>
      <c r="BV43" s="2373" t="e">
        <f>AVERAGEIF(BR43:BR52,"&lt;&gt;#¡DIV/0!")</f>
        <v>#DIV/0!</v>
      </c>
      <c r="BW43" s="2374" t="e">
        <f>+C43*BS43</f>
        <v>#DIV/0!</v>
      </c>
      <c r="BX43" s="2374" t="e">
        <f>+C43*BT43</f>
        <v>#DIV/0!</v>
      </c>
      <c r="BY43" s="2374" t="e">
        <f>+C43*BU43</f>
        <v>#DIV/0!</v>
      </c>
      <c r="BZ43" s="2374" t="e">
        <f>+C43*BV43</f>
        <v>#DIV/0!</v>
      </c>
      <c r="CA43" s="2372" t="e">
        <f>SUM(BW43:BZ52)</f>
        <v>#DIV/0!</v>
      </c>
      <c r="CB43" s="909"/>
      <c r="CC43" s="2097">
        <f>+Q43/$N$43</f>
        <v>0</v>
      </c>
      <c r="CD43" s="2100">
        <f>+R43/$N$43</f>
        <v>0</v>
      </c>
      <c r="CE43" s="2100">
        <f>+S43/$N$43</f>
        <v>0</v>
      </c>
      <c r="CF43" s="2103">
        <f>+T43/$N$43</f>
        <v>0</v>
      </c>
      <c r="CG43" s="2106">
        <f>AVERAGE(CC43:CF52)</f>
        <v>0</v>
      </c>
      <c r="CH43" s="909"/>
      <c r="CI43" s="909"/>
      <c r="CJ43" s="909"/>
      <c r="CK43" s="909"/>
      <c r="CL43" s="909"/>
      <c r="CM43" s="909"/>
      <c r="CN43" s="909"/>
      <c r="CO43" s="909"/>
      <c r="CP43" s="909"/>
      <c r="CQ43" s="909"/>
      <c r="CR43" s="909"/>
      <c r="CS43" s="909"/>
      <c r="CT43" s="909"/>
    </row>
    <row r="44" spans="1:98">
      <c r="A44" s="2599"/>
      <c r="B44" s="2602"/>
      <c r="C44" s="2603"/>
      <c r="D44" s="2607"/>
      <c r="E44" s="2608"/>
      <c r="F44" s="986"/>
      <c r="G44" s="1031"/>
      <c r="H44" s="2611"/>
      <c r="I44" s="988"/>
      <c r="J44" s="989"/>
      <c r="K44" s="989"/>
      <c r="L44" s="989"/>
      <c r="M44" s="2611"/>
      <c r="N44" s="2146"/>
      <c r="O44" s="990"/>
      <c r="P44" s="305"/>
      <c r="Q44" s="2116"/>
      <c r="R44" s="2119"/>
      <c r="S44" s="2119"/>
      <c r="T44" s="2122"/>
      <c r="U44" s="965"/>
      <c r="V44" s="991">
        <v>2</v>
      </c>
      <c r="W44" s="1067"/>
      <c r="X44" s="992"/>
      <c r="Y44" s="992"/>
      <c r="Z44" s="993"/>
      <c r="AA44" s="994"/>
      <c r="AB44" s="995"/>
      <c r="AC44" s="995"/>
      <c r="AD44" s="996"/>
      <c r="AE44" s="1027"/>
      <c r="AF44" s="997"/>
      <c r="AG44" s="1038"/>
      <c r="AH44" s="998"/>
      <c r="AI44" s="998"/>
      <c r="AJ44" s="999"/>
      <c r="AK44" s="1000"/>
      <c r="AL44" s="1001"/>
      <c r="AM44" s="1001"/>
      <c r="AN44" s="1002"/>
      <c r="AO44" s="909"/>
      <c r="AP44" s="1003"/>
      <c r="AQ44" s="1004"/>
      <c r="AR44" s="980"/>
      <c r="AS44" s="1005" t="e">
        <f t="shared" si="0"/>
        <v>#DIV/0!</v>
      </c>
      <c r="AT44" s="1006" t="e">
        <f t="shared" si="1"/>
        <v>#DIV/0!</v>
      </c>
      <c r="AU44" s="1006" t="e">
        <f t="shared" si="2"/>
        <v>#DIV/0!</v>
      </c>
      <c r="AV44" s="1006" t="e">
        <f t="shared" si="3"/>
        <v>#DIV/0!</v>
      </c>
      <c r="AW44" s="1037" t="e">
        <f t="shared" si="4"/>
        <v>#DIV/0!</v>
      </c>
      <c r="AX44" s="1037" t="e">
        <f t="shared" si="5"/>
        <v>#DIV/0!</v>
      </c>
      <c r="AY44" s="1037" t="e">
        <f t="shared" si="6"/>
        <v>#DIV/0!</v>
      </c>
      <c r="AZ44" s="1037" t="e">
        <f t="shared" si="7"/>
        <v>#DIV/0!</v>
      </c>
      <c r="BA44" s="1007" t="e">
        <f t="shared" si="8"/>
        <v>#DIV/0!</v>
      </c>
      <c r="BB44" s="1007" t="e">
        <f t="shared" si="9"/>
        <v>#DIV/0!</v>
      </c>
      <c r="BC44" s="1007" t="e">
        <f t="shared" si="10"/>
        <v>#DIV/0!</v>
      </c>
      <c r="BD44" s="1007" t="e">
        <f t="shared" si="11"/>
        <v>#DIV/0!</v>
      </c>
      <c r="BE44" s="1008">
        <v>0.2</v>
      </c>
      <c r="BF44" s="1008">
        <v>0.8</v>
      </c>
      <c r="BG44" s="1007" t="e">
        <f t="shared" si="12"/>
        <v>#DIV/0!</v>
      </c>
      <c r="BH44" s="1007" t="e">
        <f t="shared" si="13"/>
        <v>#DIV/0!</v>
      </c>
      <c r="BI44" s="1007" t="e">
        <f t="shared" si="14"/>
        <v>#DIV/0!</v>
      </c>
      <c r="BJ44" s="1007" t="e">
        <f t="shared" si="15"/>
        <v>#DIV/0!</v>
      </c>
      <c r="BK44" s="1007" t="e">
        <f t="shared" si="15"/>
        <v>#DIV/0!</v>
      </c>
      <c r="BL44" s="1007" t="e">
        <f t="shared" si="16"/>
        <v>#DIV/0!</v>
      </c>
      <c r="BM44" s="1007" t="e">
        <f t="shared" si="17"/>
        <v>#DIV/0!</v>
      </c>
      <c r="BN44" s="1007" t="e">
        <f t="shared" si="18"/>
        <v>#DIV/0!</v>
      </c>
      <c r="BO44" s="1007" t="e">
        <f t="shared" si="19"/>
        <v>#DIV/0!</v>
      </c>
      <c r="BP44" s="1007" t="e">
        <f t="shared" si="19"/>
        <v>#DIV/0!</v>
      </c>
      <c r="BQ44" s="1007" t="e">
        <f t="shared" si="19"/>
        <v>#DIV/0!</v>
      </c>
      <c r="BR44" s="1007" t="e">
        <f t="shared" si="19"/>
        <v>#DIV/0!</v>
      </c>
      <c r="BS44" s="2349"/>
      <c r="BT44" s="2349"/>
      <c r="BU44" s="2349"/>
      <c r="BV44" s="2349"/>
      <c r="BW44" s="2349"/>
      <c r="BX44" s="2349"/>
      <c r="BY44" s="2349"/>
      <c r="BZ44" s="2349"/>
      <c r="CA44" s="2343"/>
      <c r="CB44" s="909"/>
      <c r="CC44" s="2098"/>
      <c r="CD44" s="2101"/>
      <c r="CE44" s="2101"/>
      <c r="CF44" s="2104"/>
      <c r="CG44" s="2107"/>
      <c r="CH44" s="909"/>
      <c r="CI44" s="909"/>
      <c r="CJ44" s="909"/>
      <c r="CK44" s="909"/>
      <c r="CL44" s="909"/>
      <c r="CM44" s="909"/>
      <c r="CN44" s="909"/>
      <c r="CO44" s="909"/>
      <c r="CP44" s="909"/>
      <c r="CQ44" s="909"/>
      <c r="CR44" s="909"/>
      <c r="CS44" s="909"/>
      <c r="CT44" s="909"/>
    </row>
    <row r="45" spans="1:98">
      <c r="A45" s="2599"/>
      <c r="B45" s="2602"/>
      <c r="C45" s="2603"/>
      <c r="D45" s="2607"/>
      <c r="E45" s="2608"/>
      <c r="F45" s="986"/>
      <c r="G45" s="1031"/>
      <c r="H45" s="2611"/>
      <c r="I45" s="988"/>
      <c r="J45" s="989"/>
      <c r="K45" s="989"/>
      <c r="L45" s="989"/>
      <c r="M45" s="2611"/>
      <c r="N45" s="2146"/>
      <c r="O45" s="990"/>
      <c r="P45" s="305"/>
      <c r="Q45" s="2116"/>
      <c r="R45" s="2119"/>
      <c r="S45" s="2119"/>
      <c r="T45" s="2122"/>
      <c r="U45" s="965"/>
      <c r="V45" s="991">
        <v>3</v>
      </c>
      <c r="W45" s="1067"/>
      <c r="X45" s="992"/>
      <c r="Y45" s="992"/>
      <c r="Z45" s="993"/>
      <c r="AA45" s="994"/>
      <c r="AB45" s="995"/>
      <c r="AC45" s="995"/>
      <c r="AD45" s="996"/>
      <c r="AE45" s="1027"/>
      <c r="AF45" s="997"/>
      <c r="AG45" s="1038"/>
      <c r="AH45" s="998"/>
      <c r="AI45" s="998"/>
      <c r="AJ45" s="999"/>
      <c r="AK45" s="1000"/>
      <c r="AL45" s="1001"/>
      <c r="AM45" s="1001"/>
      <c r="AN45" s="1002"/>
      <c r="AO45" s="909"/>
      <c r="AP45" s="1003"/>
      <c r="AQ45" s="1004"/>
      <c r="AR45" s="980"/>
      <c r="AS45" s="1005" t="e">
        <f t="shared" si="0"/>
        <v>#DIV/0!</v>
      </c>
      <c r="AT45" s="1006" t="e">
        <f t="shared" si="1"/>
        <v>#DIV/0!</v>
      </c>
      <c r="AU45" s="1006" t="e">
        <f t="shared" si="2"/>
        <v>#DIV/0!</v>
      </c>
      <c r="AV45" s="1006" t="e">
        <f t="shared" si="3"/>
        <v>#DIV/0!</v>
      </c>
      <c r="AW45" s="1037" t="e">
        <f t="shared" si="4"/>
        <v>#DIV/0!</v>
      </c>
      <c r="AX45" s="1037" t="e">
        <f t="shared" si="5"/>
        <v>#DIV/0!</v>
      </c>
      <c r="AY45" s="1037" t="e">
        <f t="shared" si="6"/>
        <v>#DIV/0!</v>
      </c>
      <c r="AZ45" s="1037" t="e">
        <f t="shared" si="7"/>
        <v>#DIV/0!</v>
      </c>
      <c r="BA45" s="1007" t="e">
        <f t="shared" si="8"/>
        <v>#DIV/0!</v>
      </c>
      <c r="BB45" s="1007" t="e">
        <f t="shared" si="9"/>
        <v>#DIV/0!</v>
      </c>
      <c r="BC45" s="1007" t="e">
        <f t="shared" si="10"/>
        <v>#DIV/0!</v>
      </c>
      <c r="BD45" s="1007" t="e">
        <f t="shared" si="11"/>
        <v>#DIV/0!</v>
      </c>
      <c r="BE45" s="1008">
        <v>0.2</v>
      </c>
      <c r="BF45" s="1008">
        <v>0.8</v>
      </c>
      <c r="BG45" s="1007" t="e">
        <f t="shared" si="12"/>
        <v>#DIV/0!</v>
      </c>
      <c r="BH45" s="1007" t="e">
        <f t="shared" si="13"/>
        <v>#DIV/0!</v>
      </c>
      <c r="BI45" s="1007" t="e">
        <f t="shared" si="14"/>
        <v>#DIV/0!</v>
      </c>
      <c r="BJ45" s="1007" t="e">
        <f t="shared" ref="BJ45:BK76" si="20">+AZ45*BE45</f>
        <v>#DIV/0!</v>
      </c>
      <c r="BK45" s="1007" t="e">
        <f t="shared" si="20"/>
        <v>#DIV/0!</v>
      </c>
      <c r="BL45" s="1007" t="e">
        <f t="shared" si="16"/>
        <v>#DIV/0!</v>
      </c>
      <c r="BM45" s="1007" t="e">
        <f t="shared" si="17"/>
        <v>#DIV/0!</v>
      </c>
      <c r="BN45" s="1007" t="e">
        <f t="shared" si="18"/>
        <v>#DIV/0!</v>
      </c>
      <c r="BO45" s="1007" t="e">
        <f t="shared" ref="BO45:BR76" si="21">+BG45+BK45</f>
        <v>#DIV/0!</v>
      </c>
      <c r="BP45" s="1007" t="e">
        <f t="shared" si="21"/>
        <v>#DIV/0!</v>
      </c>
      <c r="BQ45" s="1007" t="e">
        <f t="shared" si="21"/>
        <v>#DIV/0!</v>
      </c>
      <c r="BR45" s="1007" t="e">
        <f t="shared" si="21"/>
        <v>#DIV/0!</v>
      </c>
      <c r="BS45" s="2349"/>
      <c r="BT45" s="2349"/>
      <c r="BU45" s="2349"/>
      <c r="BV45" s="2349"/>
      <c r="BW45" s="2349"/>
      <c r="BX45" s="2349"/>
      <c r="BY45" s="2349"/>
      <c r="BZ45" s="2349"/>
      <c r="CA45" s="2343"/>
      <c r="CB45" s="909"/>
      <c r="CC45" s="2098"/>
      <c r="CD45" s="2101"/>
      <c r="CE45" s="2101"/>
      <c r="CF45" s="2104"/>
      <c r="CG45" s="2107"/>
      <c r="CH45" s="909"/>
      <c r="CI45" s="909"/>
      <c r="CJ45" s="909"/>
      <c r="CK45" s="909"/>
      <c r="CL45" s="909"/>
      <c r="CM45" s="909"/>
      <c r="CN45" s="909"/>
      <c r="CO45" s="909"/>
      <c r="CP45" s="909"/>
      <c r="CQ45" s="909"/>
      <c r="CR45" s="909"/>
      <c r="CS45" s="909"/>
      <c r="CT45" s="909"/>
    </row>
    <row r="46" spans="1:98">
      <c r="A46" s="2599"/>
      <c r="B46" s="2602"/>
      <c r="C46" s="2603"/>
      <c r="D46" s="2607"/>
      <c r="E46" s="2608"/>
      <c r="F46" s="986"/>
      <c r="G46" s="1031"/>
      <c r="H46" s="2611"/>
      <c r="I46" s="988"/>
      <c r="J46" s="989"/>
      <c r="K46" s="989"/>
      <c r="L46" s="989"/>
      <c r="M46" s="2611"/>
      <c r="N46" s="2146"/>
      <c r="O46" s="990"/>
      <c r="P46" s="305"/>
      <c r="Q46" s="2116"/>
      <c r="R46" s="2119"/>
      <c r="S46" s="2119"/>
      <c r="T46" s="2122"/>
      <c r="U46" s="965"/>
      <c r="V46" s="991">
        <v>4</v>
      </c>
      <c r="W46" s="1067"/>
      <c r="X46" s="992"/>
      <c r="Y46" s="992"/>
      <c r="Z46" s="993"/>
      <c r="AA46" s="994"/>
      <c r="AB46" s="995"/>
      <c r="AC46" s="995"/>
      <c r="AD46" s="996"/>
      <c r="AE46" s="1027"/>
      <c r="AF46" s="997"/>
      <c r="AG46" s="1038"/>
      <c r="AH46" s="998"/>
      <c r="AI46" s="998"/>
      <c r="AJ46" s="999"/>
      <c r="AK46" s="1000"/>
      <c r="AL46" s="1001"/>
      <c r="AM46" s="1001"/>
      <c r="AN46" s="1002"/>
      <c r="AO46" s="909"/>
      <c r="AP46" s="1003"/>
      <c r="AQ46" s="1004"/>
      <c r="AR46" s="980"/>
      <c r="AS46" s="1005" t="e">
        <f t="shared" si="0"/>
        <v>#DIV/0!</v>
      </c>
      <c r="AT46" s="1006" t="e">
        <f t="shared" si="1"/>
        <v>#DIV/0!</v>
      </c>
      <c r="AU46" s="1006" t="e">
        <f t="shared" si="2"/>
        <v>#DIV/0!</v>
      </c>
      <c r="AV46" s="1006" t="e">
        <f t="shared" si="3"/>
        <v>#DIV/0!</v>
      </c>
      <c r="AW46" s="1037" t="e">
        <f t="shared" si="4"/>
        <v>#DIV/0!</v>
      </c>
      <c r="AX46" s="1037" t="e">
        <f t="shared" si="5"/>
        <v>#DIV/0!</v>
      </c>
      <c r="AY46" s="1037" t="e">
        <f t="shared" si="6"/>
        <v>#DIV/0!</v>
      </c>
      <c r="AZ46" s="1037" t="e">
        <f t="shared" si="7"/>
        <v>#DIV/0!</v>
      </c>
      <c r="BA46" s="1007" t="e">
        <f t="shared" si="8"/>
        <v>#DIV/0!</v>
      </c>
      <c r="BB46" s="1007" t="e">
        <f t="shared" si="9"/>
        <v>#DIV/0!</v>
      </c>
      <c r="BC46" s="1007" t="e">
        <f t="shared" si="10"/>
        <v>#DIV/0!</v>
      </c>
      <c r="BD46" s="1007" t="e">
        <f t="shared" si="11"/>
        <v>#DIV/0!</v>
      </c>
      <c r="BE46" s="1008">
        <v>0.2</v>
      </c>
      <c r="BF46" s="1008">
        <v>0.8</v>
      </c>
      <c r="BG46" s="1007" t="e">
        <f t="shared" si="12"/>
        <v>#DIV/0!</v>
      </c>
      <c r="BH46" s="1007" t="e">
        <f t="shared" si="13"/>
        <v>#DIV/0!</v>
      </c>
      <c r="BI46" s="1007" t="e">
        <f t="shared" si="14"/>
        <v>#DIV/0!</v>
      </c>
      <c r="BJ46" s="1007" t="e">
        <f t="shared" si="20"/>
        <v>#DIV/0!</v>
      </c>
      <c r="BK46" s="1007" t="e">
        <f t="shared" si="20"/>
        <v>#DIV/0!</v>
      </c>
      <c r="BL46" s="1007" t="e">
        <f t="shared" si="16"/>
        <v>#DIV/0!</v>
      </c>
      <c r="BM46" s="1007" t="e">
        <f t="shared" si="17"/>
        <v>#DIV/0!</v>
      </c>
      <c r="BN46" s="1007" t="e">
        <f t="shared" si="18"/>
        <v>#DIV/0!</v>
      </c>
      <c r="BO46" s="1007" t="e">
        <f t="shared" si="21"/>
        <v>#DIV/0!</v>
      </c>
      <c r="BP46" s="1007" t="e">
        <f t="shared" si="21"/>
        <v>#DIV/0!</v>
      </c>
      <c r="BQ46" s="1007" t="e">
        <f t="shared" si="21"/>
        <v>#DIV/0!</v>
      </c>
      <c r="BR46" s="1007" t="e">
        <f t="shared" si="21"/>
        <v>#DIV/0!</v>
      </c>
      <c r="BS46" s="2349"/>
      <c r="BT46" s="2349"/>
      <c r="BU46" s="2349"/>
      <c r="BV46" s="2349"/>
      <c r="BW46" s="2349"/>
      <c r="BX46" s="2349"/>
      <c r="BY46" s="2349"/>
      <c r="BZ46" s="2349"/>
      <c r="CA46" s="2343"/>
      <c r="CB46" s="909"/>
      <c r="CC46" s="2098"/>
      <c r="CD46" s="2101"/>
      <c r="CE46" s="2101"/>
      <c r="CF46" s="2104"/>
      <c r="CG46" s="2107"/>
      <c r="CH46" s="909"/>
      <c r="CI46" s="909"/>
      <c r="CJ46" s="909"/>
      <c r="CK46" s="909"/>
      <c r="CL46" s="909"/>
      <c r="CM46" s="909"/>
      <c r="CN46" s="909"/>
      <c r="CO46" s="909"/>
      <c r="CP46" s="909"/>
      <c r="CQ46" s="909"/>
      <c r="CR46" s="909"/>
      <c r="CS46" s="909"/>
      <c r="CT46" s="909"/>
    </row>
    <row r="47" spans="1:98">
      <c r="A47" s="2599"/>
      <c r="B47" s="2602"/>
      <c r="C47" s="2603"/>
      <c r="D47" s="2607"/>
      <c r="E47" s="2608"/>
      <c r="F47" s="986"/>
      <c r="G47" s="1031"/>
      <c r="H47" s="2611"/>
      <c r="I47" s="988"/>
      <c r="J47" s="989"/>
      <c r="K47" s="989"/>
      <c r="L47" s="989"/>
      <c r="M47" s="2611"/>
      <c r="N47" s="2146"/>
      <c r="O47" s="990"/>
      <c r="P47" s="305"/>
      <c r="Q47" s="2116"/>
      <c r="R47" s="2119"/>
      <c r="S47" s="2119"/>
      <c r="T47" s="2122"/>
      <c r="U47" s="965"/>
      <c r="V47" s="991">
        <v>5</v>
      </c>
      <c r="W47" s="1067"/>
      <c r="X47" s="992"/>
      <c r="Y47" s="992"/>
      <c r="Z47" s="1068"/>
      <c r="AA47" s="994"/>
      <c r="AB47" s="995"/>
      <c r="AC47" s="995"/>
      <c r="AD47" s="996"/>
      <c r="AE47" s="1027"/>
      <c r="AF47" s="997"/>
      <c r="AG47" s="1038"/>
      <c r="AH47" s="998"/>
      <c r="AI47" s="998"/>
      <c r="AJ47" s="999"/>
      <c r="AK47" s="1000"/>
      <c r="AL47" s="1001"/>
      <c r="AM47" s="1001"/>
      <c r="AN47" s="1002"/>
      <c r="AO47" s="909"/>
      <c r="AP47" s="1003"/>
      <c r="AQ47" s="1004"/>
      <c r="AR47" s="980"/>
      <c r="AS47" s="1005" t="e">
        <f t="shared" si="0"/>
        <v>#DIV/0!</v>
      </c>
      <c r="AT47" s="1006" t="e">
        <f t="shared" si="1"/>
        <v>#DIV/0!</v>
      </c>
      <c r="AU47" s="1006" t="e">
        <f t="shared" si="2"/>
        <v>#DIV/0!</v>
      </c>
      <c r="AV47" s="1006" t="e">
        <f t="shared" si="3"/>
        <v>#DIV/0!</v>
      </c>
      <c r="AW47" s="1037" t="e">
        <f t="shared" si="4"/>
        <v>#DIV/0!</v>
      </c>
      <c r="AX47" s="1037" t="e">
        <f t="shared" si="5"/>
        <v>#DIV/0!</v>
      </c>
      <c r="AY47" s="1037" t="e">
        <f t="shared" si="6"/>
        <v>#DIV/0!</v>
      </c>
      <c r="AZ47" s="1037" t="e">
        <f t="shared" si="7"/>
        <v>#DIV/0!</v>
      </c>
      <c r="BA47" s="1007" t="e">
        <f t="shared" si="8"/>
        <v>#DIV/0!</v>
      </c>
      <c r="BB47" s="1007" t="e">
        <f t="shared" si="9"/>
        <v>#DIV/0!</v>
      </c>
      <c r="BC47" s="1007" t="e">
        <f t="shared" si="10"/>
        <v>#DIV/0!</v>
      </c>
      <c r="BD47" s="1007" t="e">
        <f t="shared" si="11"/>
        <v>#DIV/0!</v>
      </c>
      <c r="BE47" s="1008">
        <v>0.2</v>
      </c>
      <c r="BF47" s="1008">
        <v>0.8</v>
      </c>
      <c r="BG47" s="1007" t="e">
        <f t="shared" si="12"/>
        <v>#DIV/0!</v>
      </c>
      <c r="BH47" s="1007" t="e">
        <f t="shared" si="13"/>
        <v>#DIV/0!</v>
      </c>
      <c r="BI47" s="1007" t="e">
        <f t="shared" si="14"/>
        <v>#DIV/0!</v>
      </c>
      <c r="BJ47" s="1007" t="e">
        <f t="shared" si="20"/>
        <v>#DIV/0!</v>
      </c>
      <c r="BK47" s="1007" t="e">
        <f t="shared" si="20"/>
        <v>#DIV/0!</v>
      </c>
      <c r="BL47" s="1007" t="e">
        <f t="shared" si="16"/>
        <v>#DIV/0!</v>
      </c>
      <c r="BM47" s="1007" t="e">
        <f t="shared" si="17"/>
        <v>#DIV/0!</v>
      </c>
      <c r="BN47" s="1007" t="e">
        <f t="shared" si="18"/>
        <v>#DIV/0!</v>
      </c>
      <c r="BO47" s="1007" t="e">
        <f t="shared" si="21"/>
        <v>#DIV/0!</v>
      </c>
      <c r="BP47" s="1007" t="e">
        <f t="shared" si="21"/>
        <v>#DIV/0!</v>
      </c>
      <c r="BQ47" s="1007" t="e">
        <f t="shared" si="21"/>
        <v>#DIV/0!</v>
      </c>
      <c r="BR47" s="1007" t="e">
        <f t="shared" si="21"/>
        <v>#DIV/0!</v>
      </c>
      <c r="BS47" s="2349"/>
      <c r="BT47" s="2349"/>
      <c r="BU47" s="2349"/>
      <c r="BV47" s="2349"/>
      <c r="BW47" s="2349"/>
      <c r="BX47" s="2349"/>
      <c r="BY47" s="2349"/>
      <c r="BZ47" s="2349"/>
      <c r="CA47" s="2343"/>
      <c r="CB47" s="909"/>
      <c r="CC47" s="2098"/>
      <c r="CD47" s="2101"/>
      <c r="CE47" s="2101"/>
      <c r="CF47" s="2104"/>
      <c r="CG47" s="2107"/>
      <c r="CH47" s="909"/>
      <c r="CI47" s="909"/>
      <c r="CJ47" s="909"/>
      <c r="CK47" s="909"/>
      <c r="CL47" s="909"/>
      <c r="CM47" s="909"/>
      <c r="CN47" s="909"/>
      <c r="CO47" s="909"/>
      <c r="CP47" s="909"/>
      <c r="CQ47" s="909"/>
      <c r="CR47" s="909"/>
      <c r="CS47" s="909"/>
      <c r="CT47" s="909"/>
    </row>
    <row r="48" spans="1:98">
      <c r="A48" s="2599"/>
      <c r="B48" s="2602"/>
      <c r="C48" s="2603"/>
      <c r="D48" s="2607"/>
      <c r="E48" s="2608"/>
      <c r="F48" s="986"/>
      <c r="G48" s="1031"/>
      <c r="H48" s="2611"/>
      <c r="I48" s="988"/>
      <c r="J48" s="989"/>
      <c r="K48" s="989"/>
      <c r="L48" s="989"/>
      <c r="M48" s="2611"/>
      <c r="N48" s="2146"/>
      <c r="O48" s="990"/>
      <c r="P48" s="305"/>
      <c r="Q48" s="2116"/>
      <c r="R48" s="2119"/>
      <c r="S48" s="2119"/>
      <c r="T48" s="2122"/>
      <c r="U48" s="965"/>
      <c r="V48" s="991">
        <v>6</v>
      </c>
      <c r="W48" s="1067"/>
      <c r="X48" s="1052"/>
      <c r="Y48" s="1052"/>
      <c r="Z48" s="1068"/>
      <c r="AA48" s="994"/>
      <c r="AB48" s="995"/>
      <c r="AC48" s="995"/>
      <c r="AD48" s="996"/>
      <c r="AE48" s="1027"/>
      <c r="AF48" s="997"/>
      <c r="AG48" s="1038"/>
      <c r="AH48" s="998"/>
      <c r="AI48" s="998"/>
      <c r="AJ48" s="999"/>
      <c r="AK48" s="1000"/>
      <c r="AL48" s="1001"/>
      <c r="AM48" s="1001"/>
      <c r="AN48" s="1002"/>
      <c r="AO48" s="909"/>
      <c r="AP48" s="1003"/>
      <c r="AQ48" s="1004"/>
      <c r="AR48" s="980"/>
      <c r="AS48" s="1005" t="e">
        <f t="shared" si="0"/>
        <v>#DIV/0!</v>
      </c>
      <c r="AT48" s="1006" t="e">
        <f t="shared" si="1"/>
        <v>#DIV/0!</v>
      </c>
      <c r="AU48" s="1006" t="e">
        <f t="shared" si="2"/>
        <v>#DIV/0!</v>
      </c>
      <c r="AV48" s="1006" t="e">
        <f t="shared" si="3"/>
        <v>#DIV/0!</v>
      </c>
      <c r="AW48" s="1037" t="e">
        <f t="shared" si="4"/>
        <v>#DIV/0!</v>
      </c>
      <c r="AX48" s="1037" t="e">
        <f t="shared" si="5"/>
        <v>#DIV/0!</v>
      </c>
      <c r="AY48" s="1037" t="e">
        <f t="shared" si="6"/>
        <v>#DIV/0!</v>
      </c>
      <c r="AZ48" s="1037" t="e">
        <f t="shared" si="7"/>
        <v>#DIV/0!</v>
      </c>
      <c r="BA48" s="1007" t="e">
        <f t="shared" si="8"/>
        <v>#DIV/0!</v>
      </c>
      <c r="BB48" s="1007" t="e">
        <f t="shared" si="9"/>
        <v>#DIV/0!</v>
      </c>
      <c r="BC48" s="1007" t="e">
        <f t="shared" si="10"/>
        <v>#DIV/0!</v>
      </c>
      <c r="BD48" s="1007" t="e">
        <f t="shared" si="11"/>
        <v>#DIV/0!</v>
      </c>
      <c r="BE48" s="1008">
        <v>0.2</v>
      </c>
      <c r="BF48" s="1008">
        <v>0.8</v>
      </c>
      <c r="BG48" s="1007" t="e">
        <f t="shared" si="12"/>
        <v>#DIV/0!</v>
      </c>
      <c r="BH48" s="1007" t="e">
        <f t="shared" si="13"/>
        <v>#DIV/0!</v>
      </c>
      <c r="BI48" s="1007" t="e">
        <f t="shared" si="14"/>
        <v>#DIV/0!</v>
      </c>
      <c r="BJ48" s="1007" t="e">
        <f t="shared" si="20"/>
        <v>#DIV/0!</v>
      </c>
      <c r="BK48" s="1007" t="e">
        <f t="shared" si="20"/>
        <v>#DIV/0!</v>
      </c>
      <c r="BL48" s="1007" t="e">
        <f t="shared" si="16"/>
        <v>#DIV/0!</v>
      </c>
      <c r="BM48" s="1007" t="e">
        <f t="shared" si="17"/>
        <v>#DIV/0!</v>
      </c>
      <c r="BN48" s="1007" t="e">
        <f t="shared" si="18"/>
        <v>#DIV/0!</v>
      </c>
      <c r="BO48" s="1007" t="e">
        <f t="shared" si="21"/>
        <v>#DIV/0!</v>
      </c>
      <c r="BP48" s="1007" t="e">
        <f t="shared" si="21"/>
        <v>#DIV/0!</v>
      </c>
      <c r="BQ48" s="1007" t="e">
        <f t="shared" si="21"/>
        <v>#DIV/0!</v>
      </c>
      <c r="BR48" s="1007" t="e">
        <f t="shared" si="21"/>
        <v>#DIV/0!</v>
      </c>
      <c r="BS48" s="2349"/>
      <c r="BT48" s="2349"/>
      <c r="BU48" s="2349"/>
      <c r="BV48" s="2349"/>
      <c r="BW48" s="2349"/>
      <c r="BX48" s="2349"/>
      <c r="BY48" s="2349"/>
      <c r="BZ48" s="2349"/>
      <c r="CA48" s="2343"/>
      <c r="CB48" s="909"/>
      <c r="CC48" s="2098"/>
      <c r="CD48" s="2101"/>
      <c r="CE48" s="2101"/>
      <c r="CF48" s="2104"/>
      <c r="CG48" s="2107"/>
      <c r="CH48" s="909"/>
      <c r="CI48" s="909"/>
      <c r="CJ48" s="909"/>
      <c r="CK48" s="909"/>
      <c r="CL48" s="909"/>
      <c r="CM48" s="909"/>
      <c r="CN48" s="909"/>
      <c r="CO48" s="909"/>
      <c r="CP48" s="909"/>
      <c r="CQ48" s="909"/>
      <c r="CR48" s="909"/>
      <c r="CS48" s="909"/>
      <c r="CT48" s="909"/>
    </row>
    <row r="49" spans="1:98">
      <c r="A49" s="2599"/>
      <c r="B49" s="2602"/>
      <c r="C49" s="2603"/>
      <c r="D49" s="2607"/>
      <c r="E49" s="2608"/>
      <c r="F49" s="986"/>
      <c r="G49" s="1031"/>
      <c r="H49" s="2611"/>
      <c r="I49" s="988"/>
      <c r="J49" s="989"/>
      <c r="K49" s="989"/>
      <c r="L49" s="989"/>
      <c r="M49" s="2611"/>
      <c r="N49" s="2146"/>
      <c r="O49" s="990"/>
      <c r="P49" s="305"/>
      <c r="Q49" s="2116"/>
      <c r="R49" s="2119"/>
      <c r="S49" s="2119"/>
      <c r="T49" s="2122"/>
      <c r="U49" s="965"/>
      <c r="V49" s="991">
        <v>7</v>
      </c>
      <c r="W49" s="1067"/>
      <c r="X49" s="1052"/>
      <c r="Y49" s="1052"/>
      <c r="Z49" s="1068"/>
      <c r="AA49" s="994"/>
      <c r="AB49" s="995"/>
      <c r="AC49" s="995"/>
      <c r="AD49" s="996"/>
      <c r="AE49" s="1027"/>
      <c r="AF49" s="997"/>
      <c r="AG49" s="1038"/>
      <c r="AH49" s="998"/>
      <c r="AI49" s="998"/>
      <c r="AJ49" s="999"/>
      <c r="AK49" s="1000"/>
      <c r="AL49" s="1001"/>
      <c r="AM49" s="1001"/>
      <c r="AN49" s="1002"/>
      <c r="AO49" s="909"/>
      <c r="AP49" s="1003"/>
      <c r="AQ49" s="1004"/>
      <c r="AR49" s="980"/>
      <c r="AS49" s="1005" t="e">
        <f t="shared" si="0"/>
        <v>#DIV/0!</v>
      </c>
      <c r="AT49" s="1006" t="e">
        <f t="shared" si="1"/>
        <v>#DIV/0!</v>
      </c>
      <c r="AU49" s="1006" t="e">
        <f t="shared" si="2"/>
        <v>#DIV/0!</v>
      </c>
      <c r="AV49" s="1006" t="e">
        <f t="shared" si="3"/>
        <v>#DIV/0!</v>
      </c>
      <c r="AW49" s="1037" t="e">
        <f t="shared" si="4"/>
        <v>#DIV/0!</v>
      </c>
      <c r="AX49" s="1037" t="e">
        <f t="shared" si="5"/>
        <v>#DIV/0!</v>
      </c>
      <c r="AY49" s="1037" t="e">
        <f t="shared" si="6"/>
        <v>#DIV/0!</v>
      </c>
      <c r="AZ49" s="1037" t="e">
        <f t="shared" si="7"/>
        <v>#DIV/0!</v>
      </c>
      <c r="BA49" s="1007" t="e">
        <f t="shared" si="8"/>
        <v>#DIV/0!</v>
      </c>
      <c r="BB49" s="1007" t="e">
        <f t="shared" si="9"/>
        <v>#DIV/0!</v>
      </c>
      <c r="BC49" s="1007" t="e">
        <f t="shared" si="10"/>
        <v>#DIV/0!</v>
      </c>
      <c r="BD49" s="1007" t="e">
        <f t="shared" si="11"/>
        <v>#DIV/0!</v>
      </c>
      <c r="BE49" s="1008">
        <v>0.2</v>
      </c>
      <c r="BF49" s="1008">
        <v>0.8</v>
      </c>
      <c r="BG49" s="1007" t="e">
        <f t="shared" si="12"/>
        <v>#DIV/0!</v>
      </c>
      <c r="BH49" s="1007" t="e">
        <f t="shared" si="13"/>
        <v>#DIV/0!</v>
      </c>
      <c r="BI49" s="1007" t="e">
        <f t="shared" si="14"/>
        <v>#DIV/0!</v>
      </c>
      <c r="BJ49" s="1007" t="e">
        <f t="shared" si="20"/>
        <v>#DIV/0!</v>
      </c>
      <c r="BK49" s="1007" t="e">
        <f t="shared" si="20"/>
        <v>#DIV/0!</v>
      </c>
      <c r="BL49" s="1007" t="e">
        <f t="shared" si="16"/>
        <v>#DIV/0!</v>
      </c>
      <c r="BM49" s="1007" t="e">
        <f t="shared" si="17"/>
        <v>#DIV/0!</v>
      </c>
      <c r="BN49" s="1007" t="e">
        <f t="shared" si="18"/>
        <v>#DIV/0!</v>
      </c>
      <c r="BO49" s="1007" t="e">
        <f t="shared" si="21"/>
        <v>#DIV/0!</v>
      </c>
      <c r="BP49" s="1007" t="e">
        <f t="shared" si="21"/>
        <v>#DIV/0!</v>
      </c>
      <c r="BQ49" s="1007" t="e">
        <f t="shared" si="21"/>
        <v>#DIV/0!</v>
      </c>
      <c r="BR49" s="1007" t="e">
        <f t="shared" si="21"/>
        <v>#DIV/0!</v>
      </c>
      <c r="BS49" s="2349"/>
      <c r="BT49" s="2349"/>
      <c r="BU49" s="2349"/>
      <c r="BV49" s="2349"/>
      <c r="BW49" s="2349"/>
      <c r="BX49" s="2349"/>
      <c r="BY49" s="2349"/>
      <c r="BZ49" s="2349"/>
      <c r="CA49" s="2343"/>
      <c r="CB49" s="909"/>
      <c r="CC49" s="2098"/>
      <c r="CD49" s="2101"/>
      <c r="CE49" s="2101"/>
      <c r="CF49" s="2104"/>
      <c r="CG49" s="2107"/>
      <c r="CH49" s="909"/>
      <c r="CI49" s="909"/>
      <c r="CJ49" s="909"/>
      <c r="CK49" s="909"/>
      <c r="CL49" s="909"/>
      <c r="CM49" s="909"/>
      <c r="CN49" s="909"/>
      <c r="CO49" s="909"/>
      <c r="CP49" s="909"/>
      <c r="CQ49" s="909"/>
      <c r="CR49" s="909"/>
      <c r="CS49" s="909"/>
      <c r="CT49" s="909"/>
    </row>
    <row r="50" spans="1:98">
      <c r="A50" s="2599"/>
      <c r="B50" s="2602"/>
      <c r="C50" s="2603"/>
      <c r="D50" s="2607"/>
      <c r="E50" s="2608"/>
      <c r="F50" s="986"/>
      <c r="G50" s="1031"/>
      <c r="H50" s="2611"/>
      <c r="I50" s="988"/>
      <c r="J50" s="989"/>
      <c r="K50" s="989"/>
      <c r="L50" s="989"/>
      <c r="M50" s="2611"/>
      <c r="N50" s="2146"/>
      <c r="O50" s="990"/>
      <c r="P50" s="305"/>
      <c r="Q50" s="2116"/>
      <c r="R50" s="2119"/>
      <c r="S50" s="2119"/>
      <c r="T50" s="2122"/>
      <c r="U50" s="965"/>
      <c r="V50" s="991">
        <v>8</v>
      </c>
      <c r="W50" s="1067"/>
      <c r="X50" s="1052"/>
      <c r="Y50" s="1052"/>
      <c r="Z50" s="1068"/>
      <c r="AA50" s="994"/>
      <c r="AB50" s="995"/>
      <c r="AC50" s="995"/>
      <c r="AD50" s="996"/>
      <c r="AE50" s="1027"/>
      <c r="AF50" s="997"/>
      <c r="AG50" s="1038"/>
      <c r="AH50" s="998"/>
      <c r="AI50" s="998"/>
      <c r="AJ50" s="999"/>
      <c r="AK50" s="1000"/>
      <c r="AL50" s="1001"/>
      <c r="AM50" s="1001"/>
      <c r="AN50" s="1002"/>
      <c r="AO50" s="909"/>
      <c r="AP50" s="1003"/>
      <c r="AQ50" s="1004"/>
      <c r="AR50" s="980"/>
      <c r="AS50" s="1005" t="e">
        <f t="shared" si="0"/>
        <v>#DIV/0!</v>
      </c>
      <c r="AT50" s="1006" t="e">
        <f t="shared" si="1"/>
        <v>#DIV/0!</v>
      </c>
      <c r="AU50" s="1006" t="e">
        <f t="shared" si="2"/>
        <v>#DIV/0!</v>
      </c>
      <c r="AV50" s="1006" t="e">
        <f t="shared" si="3"/>
        <v>#DIV/0!</v>
      </c>
      <c r="AW50" s="1037" t="e">
        <f t="shared" si="4"/>
        <v>#DIV/0!</v>
      </c>
      <c r="AX50" s="1037" t="e">
        <f t="shared" si="5"/>
        <v>#DIV/0!</v>
      </c>
      <c r="AY50" s="1037" t="e">
        <f t="shared" si="6"/>
        <v>#DIV/0!</v>
      </c>
      <c r="AZ50" s="1037" t="e">
        <f t="shared" si="7"/>
        <v>#DIV/0!</v>
      </c>
      <c r="BA50" s="1007" t="e">
        <f t="shared" si="8"/>
        <v>#DIV/0!</v>
      </c>
      <c r="BB50" s="1007" t="e">
        <f t="shared" si="9"/>
        <v>#DIV/0!</v>
      </c>
      <c r="BC50" s="1007" t="e">
        <f t="shared" si="10"/>
        <v>#DIV/0!</v>
      </c>
      <c r="BD50" s="1007" t="e">
        <f t="shared" si="11"/>
        <v>#DIV/0!</v>
      </c>
      <c r="BE50" s="1008">
        <v>0.2</v>
      </c>
      <c r="BF50" s="1008">
        <v>0.8</v>
      </c>
      <c r="BG50" s="1007" t="e">
        <f t="shared" si="12"/>
        <v>#DIV/0!</v>
      </c>
      <c r="BH50" s="1007" t="e">
        <f t="shared" si="13"/>
        <v>#DIV/0!</v>
      </c>
      <c r="BI50" s="1007" t="e">
        <f t="shared" si="14"/>
        <v>#DIV/0!</v>
      </c>
      <c r="BJ50" s="1007" t="e">
        <f t="shared" si="20"/>
        <v>#DIV/0!</v>
      </c>
      <c r="BK50" s="1007" t="e">
        <f t="shared" si="20"/>
        <v>#DIV/0!</v>
      </c>
      <c r="BL50" s="1007" t="e">
        <f t="shared" si="16"/>
        <v>#DIV/0!</v>
      </c>
      <c r="BM50" s="1007" t="e">
        <f t="shared" si="17"/>
        <v>#DIV/0!</v>
      </c>
      <c r="BN50" s="1007" t="e">
        <f t="shared" si="18"/>
        <v>#DIV/0!</v>
      </c>
      <c r="BO50" s="1007" t="e">
        <f t="shared" si="21"/>
        <v>#DIV/0!</v>
      </c>
      <c r="BP50" s="1007" t="e">
        <f t="shared" si="21"/>
        <v>#DIV/0!</v>
      </c>
      <c r="BQ50" s="1007" t="e">
        <f t="shared" si="21"/>
        <v>#DIV/0!</v>
      </c>
      <c r="BR50" s="1007" t="e">
        <f t="shared" si="21"/>
        <v>#DIV/0!</v>
      </c>
      <c r="BS50" s="2349"/>
      <c r="BT50" s="2349"/>
      <c r="BU50" s="2349"/>
      <c r="BV50" s="2349"/>
      <c r="BW50" s="2349"/>
      <c r="BX50" s="2349"/>
      <c r="BY50" s="2349"/>
      <c r="BZ50" s="2349"/>
      <c r="CA50" s="2343"/>
      <c r="CB50" s="909"/>
      <c r="CC50" s="2098"/>
      <c r="CD50" s="2101"/>
      <c r="CE50" s="2101"/>
      <c r="CF50" s="2104"/>
      <c r="CG50" s="2107"/>
      <c r="CH50" s="909"/>
      <c r="CI50" s="909"/>
      <c r="CJ50" s="909"/>
      <c r="CK50" s="909"/>
      <c r="CL50" s="909"/>
      <c r="CM50" s="909"/>
      <c r="CN50" s="909"/>
      <c r="CO50" s="909"/>
      <c r="CP50" s="909"/>
      <c r="CQ50" s="909"/>
      <c r="CR50" s="909"/>
      <c r="CS50" s="909"/>
      <c r="CT50" s="909"/>
    </row>
    <row r="51" spans="1:98">
      <c r="A51" s="2599"/>
      <c r="B51" s="2602"/>
      <c r="C51" s="2603"/>
      <c r="D51" s="2607"/>
      <c r="E51" s="2608"/>
      <c r="F51" s="986"/>
      <c r="G51" s="1031"/>
      <c r="H51" s="2611"/>
      <c r="I51" s="988"/>
      <c r="J51" s="989"/>
      <c r="K51" s="989"/>
      <c r="L51" s="989"/>
      <c r="M51" s="2611"/>
      <c r="N51" s="2146"/>
      <c r="O51" s="990"/>
      <c r="P51" s="305"/>
      <c r="Q51" s="2116"/>
      <c r="R51" s="2119"/>
      <c r="S51" s="2119"/>
      <c r="T51" s="2122"/>
      <c r="U51" s="965"/>
      <c r="V51" s="991">
        <v>9</v>
      </c>
      <c r="W51" s="986"/>
      <c r="X51" s="1052"/>
      <c r="Y51" s="1052"/>
      <c r="Z51" s="993"/>
      <c r="AA51" s="994"/>
      <c r="AB51" s="995"/>
      <c r="AC51" s="995"/>
      <c r="AD51" s="996"/>
      <c r="AE51" s="1027"/>
      <c r="AF51" s="997"/>
      <c r="AG51" s="1038"/>
      <c r="AH51" s="998"/>
      <c r="AI51" s="998"/>
      <c r="AJ51" s="999"/>
      <c r="AK51" s="1000"/>
      <c r="AL51" s="1001"/>
      <c r="AM51" s="1001"/>
      <c r="AN51" s="1002"/>
      <c r="AO51" s="909"/>
      <c r="AP51" s="1003"/>
      <c r="AQ51" s="1004"/>
      <c r="AR51" s="980"/>
      <c r="AS51" s="1005" t="e">
        <f t="shared" si="0"/>
        <v>#DIV/0!</v>
      </c>
      <c r="AT51" s="1006" t="e">
        <f t="shared" si="1"/>
        <v>#DIV/0!</v>
      </c>
      <c r="AU51" s="1006" t="e">
        <f t="shared" si="2"/>
        <v>#DIV/0!</v>
      </c>
      <c r="AV51" s="1006" t="e">
        <f t="shared" si="3"/>
        <v>#DIV/0!</v>
      </c>
      <c r="AW51" s="1037" t="e">
        <f t="shared" si="4"/>
        <v>#DIV/0!</v>
      </c>
      <c r="AX51" s="1037" t="e">
        <f t="shared" si="5"/>
        <v>#DIV/0!</v>
      </c>
      <c r="AY51" s="1037" t="e">
        <f t="shared" si="6"/>
        <v>#DIV/0!</v>
      </c>
      <c r="AZ51" s="1037" t="e">
        <f t="shared" si="7"/>
        <v>#DIV/0!</v>
      </c>
      <c r="BA51" s="1007" t="e">
        <f t="shared" si="8"/>
        <v>#DIV/0!</v>
      </c>
      <c r="BB51" s="1007" t="e">
        <f t="shared" si="9"/>
        <v>#DIV/0!</v>
      </c>
      <c r="BC51" s="1007" t="e">
        <f t="shared" si="10"/>
        <v>#DIV/0!</v>
      </c>
      <c r="BD51" s="1007" t="e">
        <f t="shared" si="11"/>
        <v>#DIV/0!</v>
      </c>
      <c r="BE51" s="1008">
        <v>0.2</v>
      </c>
      <c r="BF51" s="1008">
        <v>0.8</v>
      </c>
      <c r="BG51" s="1007" t="e">
        <f t="shared" si="12"/>
        <v>#DIV/0!</v>
      </c>
      <c r="BH51" s="1007" t="e">
        <f t="shared" si="13"/>
        <v>#DIV/0!</v>
      </c>
      <c r="BI51" s="1007" t="e">
        <f t="shared" si="14"/>
        <v>#DIV/0!</v>
      </c>
      <c r="BJ51" s="1007" t="e">
        <f t="shared" si="20"/>
        <v>#DIV/0!</v>
      </c>
      <c r="BK51" s="1007" t="e">
        <f t="shared" si="20"/>
        <v>#DIV/0!</v>
      </c>
      <c r="BL51" s="1007" t="e">
        <f t="shared" si="16"/>
        <v>#DIV/0!</v>
      </c>
      <c r="BM51" s="1007" t="e">
        <f t="shared" si="17"/>
        <v>#DIV/0!</v>
      </c>
      <c r="BN51" s="1007" t="e">
        <f t="shared" si="18"/>
        <v>#DIV/0!</v>
      </c>
      <c r="BO51" s="1007" t="e">
        <f t="shared" si="21"/>
        <v>#DIV/0!</v>
      </c>
      <c r="BP51" s="1007" t="e">
        <f t="shared" si="21"/>
        <v>#DIV/0!</v>
      </c>
      <c r="BQ51" s="1007" t="e">
        <f t="shared" si="21"/>
        <v>#DIV/0!</v>
      </c>
      <c r="BR51" s="1007" t="e">
        <f t="shared" si="21"/>
        <v>#DIV/0!</v>
      </c>
      <c r="BS51" s="2349"/>
      <c r="BT51" s="2349"/>
      <c r="BU51" s="2349"/>
      <c r="BV51" s="2349"/>
      <c r="BW51" s="2349"/>
      <c r="BX51" s="2349"/>
      <c r="BY51" s="2349"/>
      <c r="BZ51" s="2349"/>
      <c r="CA51" s="2343"/>
      <c r="CB51" s="909"/>
      <c r="CC51" s="2098"/>
      <c r="CD51" s="2101"/>
      <c r="CE51" s="2101"/>
      <c r="CF51" s="2104"/>
      <c r="CG51" s="2107"/>
      <c r="CH51" s="909"/>
      <c r="CI51" s="909"/>
      <c r="CJ51" s="909"/>
      <c r="CK51" s="909"/>
      <c r="CL51" s="909"/>
      <c r="CM51" s="909"/>
      <c r="CN51" s="909"/>
      <c r="CO51" s="909"/>
      <c r="CP51" s="909"/>
      <c r="CQ51" s="909"/>
      <c r="CR51" s="909"/>
      <c r="CS51" s="909"/>
      <c r="CT51" s="909"/>
    </row>
    <row r="52" spans="1:98" ht="15" thickBot="1">
      <c r="A52" s="2619"/>
      <c r="B52" s="2604"/>
      <c r="C52" s="2605"/>
      <c r="D52" s="2609"/>
      <c r="E52" s="2610"/>
      <c r="F52" s="1039"/>
      <c r="G52" s="1040"/>
      <c r="H52" s="2612"/>
      <c r="I52" s="1011"/>
      <c r="J52" s="1012"/>
      <c r="K52" s="1012"/>
      <c r="L52" s="1012"/>
      <c r="M52" s="2612"/>
      <c r="N52" s="2147"/>
      <c r="O52" s="1013"/>
      <c r="P52" s="352"/>
      <c r="Q52" s="2117"/>
      <c r="R52" s="2120"/>
      <c r="S52" s="2120"/>
      <c r="T52" s="2123"/>
      <c r="U52" s="965"/>
      <c r="V52" s="1057">
        <v>10</v>
      </c>
      <c r="W52" s="1069"/>
      <c r="X52" s="1041"/>
      <c r="Y52" s="1041"/>
      <c r="Z52" s="1042"/>
      <c r="AA52" s="1014"/>
      <c r="AB52" s="1015"/>
      <c r="AC52" s="1015"/>
      <c r="AD52" s="1016"/>
      <c r="AE52" s="1027"/>
      <c r="AF52" s="1043"/>
      <c r="AG52" s="1044"/>
      <c r="AH52" s="1045"/>
      <c r="AI52" s="1045"/>
      <c r="AJ52" s="1046"/>
      <c r="AK52" s="1017"/>
      <c r="AL52" s="1018"/>
      <c r="AM52" s="1018"/>
      <c r="AN52" s="1019"/>
      <c r="AO52" s="909"/>
      <c r="AP52" s="1020"/>
      <c r="AQ52" s="1021"/>
      <c r="AR52" s="980"/>
      <c r="AS52" s="1022" t="e">
        <f t="shared" si="0"/>
        <v>#DIV/0!</v>
      </c>
      <c r="AT52" s="1058" t="e">
        <f t="shared" si="1"/>
        <v>#DIV/0!</v>
      </c>
      <c r="AU52" s="1058" t="e">
        <f t="shared" si="2"/>
        <v>#DIV/0!</v>
      </c>
      <c r="AV52" s="1058" t="e">
        <f t="shared" si="3"/>
        <v>#DIV/0!</v>
      </c>
      <c r="AW52" s="1070" t="e">
        <f t="shared" si="4"/>
        <v>#DIV/0!</v>
      </c>
      <c r="AX52" s="1070" t="e">
        <f t="shared" si="5"/>
        <v>#DIV/0!</v>
      </c>
      <c r="AY52" s="1070" t="e">
        <f t="shared" si="6"/>
        <v>#DIV/0!</v>
      </c>
      <c r="AZ52" s="1070" t="e">
        <f t="shared" si="7"/>
        <v>#DIV/0!</v>
      </c>
      <c r="BA52" s="1049" t="e">
        <f t="shared" si="8"/>
        <v>#DIV/0!</v>
      </c>
      <c r="BB52" s="1049" t="e">
        <f t="shared" si="9"/>
        <v>#DIV/0!</v>
      </c>
      <c r="BC52" s="1049" t="e">
        <f t="shared" si="10"/>
        <v>#DIV/0!</v>
      </c>
      <c r="BD52" s="1049" t="e">
        <f t="shared" si="11"/>
        <v>#DIV/0!</v>
      </c>
      <c r="BE52" s="1048">
        <v>0.2</v>
      </c>
      <c r="BF52" s="1048">
        <v>0.8</v>
      </c>
      <c r="BG52" s="1049" t="e">
        <f t="shared" si="12"/>
        <v>#DIV/0!</v>
      </c>
      <c r="BH52" s="1049" t="e">
        <f t="shared" si="13"/>
        <v>#DIV/0!</v>
      </c>
      <c r="BI52" s="1049" t="e">
        <f t="shared" si="14"/>
        <v>#DIV/0!</v>
      </c>
      <c r="BJ52" s="1049" t="e">
        <f t="shared" si="20"/>
        <v>#DIV/0!</v>
      </c>
      <c r="BK52" s="1049" t="e">
        <f t="shared" si="20"/>
        <v>#DIV/0!</v>
      </c>
      <c r="BL52" s="1049" t="e">
        <f t="shared" si="16"/>
        <v>#DIV/0!</v>
      </c>
      <c r="BM52" s="1049" t="e">
        <f t="shared" si="17"/>
        <v>#DIV/0!</v>
      </c>
      <c r="BN52" s="1049" t="e">
        <f t="shared" si="18"/>
        <v>#DIV/0!</v>
      </c>
      <c r="BO52" s="1049" t="e">
        <f t="shared" si="21"/>
        <v>#DIV/0!</v>
      </c>
      <c r="BP52" s="1049" t="e">
        <f t="shared" si="21"/>
        <v>#DIV/0!</v>
      </c>
      <c r="BQ52" s="1049" t="e">
        <f t="shared" si="21"/>
        <v>#DIV/0!</v>
      </c>
      <c r="BR52" s="1049" t="e">
        <f t="shared" si="21"/>
        <v>#DIV/0!</v>
      </c>
      <c r="BS52" s="2350"/>
      <c r="BT52" s="2350"/>
      <c r="BU52" s="2350"/>
      <c r="BV52" s="2350"/>
      <c r="BW52" s="2350"/>
      <c r="BX52" s="2350"/>
      <c r="BY52" s="2350"/>
      <c r="BZ52" s="2350"/>
      <c r="CA52" s="2344"/>
      <c r="CB52" s="909"/>
      <c r="CC52" s="2099"/>
      <c r="CD52" s="2102"/>
      <c r="CE52" s="2102"/>
      <c r="CF52" s="2105"/>
      <c r="CG52" s="2108"/>
      <c r="CH52" s="909"/>
      <c r="CI52" s="909"/>
      <c r="CJ52" s="909"/>
      <c r="CK52" s="909"/>
      <c r="CL52" s="909"/>
      <c r="CM52" s="909"/>
      <c r="CN52" s="909"/>
      <c r="CO52" s="909"/>
      <c r="CP52" s="909"/>
      <c r="CQ52" s="909"/>
      <c r="CR52" s="909"/>
      <c r="CS52" s="909"/>
      <c r="CT52" s="909"/>
    </row>
    <row r="53" spans="1:98" ht="33" customHeight="1">
      <c r="A53" s="2360">
        <v>5</v>
      </c>
      <c r="B53" s="2361" t="s">
        <v>1129</v>
      </c>
      <c r="C53" s="2601"/>
      <c r="D53" s="2376">
        <v>2024002470037</v>
      </c>
      <c r="E53" s="2606"/>
      <c r="F53" s="1059" t="s">
        <v>500</v>
      </c>
      <c r="G53" s="1060"/>
      <c r="H53" s="2620"/>
      <c r="I53" s="963"/>
      <c r="J53" s="964"/>
      <c r="K53" s="964"/>
      <c r="L53" s="964"/>
      <c r="M53" s="2371"/>
      <c r="N53" s="2145">
        <f>+P53+P54+P55+P56+P57+P58+P59+P60+P61+P62</f>
        <v>6134255857</v>
      </c>
      <c r="O53" s="1025" t="s">
        <v>1130</v>
      </c>
      <c r="P53" s="885">
        <v>6134255857</v>
      </c>
      <c r="Q53" s="2115"/>
      <c r="R53" s="2118"/>
      <c r="S53" s="2118"/>
      <c r="T53" s="2121"/>
      <c r="U53" s="965"/>
      <c r="V53" s="966">
        <v>1</v>
      </c>
      <c r="W53" s="1071"/>
      <c r="X53" s="1052"/>
      <c r="Y53" s="1052"/>
      <c r="Z53" s="1062"/>
      <c r="AA53" s="969"/>
      <c r="AB53" s="970"/>
      <c r="AC53" s="970"/>
      <c r="AD53" s="971"/>
      <c r="AE53" s="1027"/>
      <c r="AF53" s="1072">
        <v>220207100</v>
      </c>
      <c r="AG53" s="1073" t="s">
        <v>1131</v>
      </c>
      <c r="AH53" s="1073" t="s">
        <v>1132</v>
      </c>
      <c r="AI53" s="1009" t="s">
        <v>1121</v>
      </c>
      <c r="AJ53" s="1074">
        <v>1</v>
      </c>
      <c r="AK53" s="975"/>
      <c r="AL53" s="976"/>
      <c r="AM53" s="976"/>
      <c r="AN53" s="977"/>
      <c r="AO53" s="909"/>
      <c r="AP53" s="978"/>
      <c r="AQ53" s="979"/>
      <c r="AR53" s="980"/>
      <c r="AS53" s="981" t="e">
        <f t="shared" si="0"/>
        <v>#DIV/0!</v>
      </c>
      <c r="AT53" s="1053" t="e">
        <f t="shared" si="1"/>
        <v>#DIV/0!</v>
      </c>
      <c r="AU53" s="1053" t="e">
        <f t="shared" si="2"/>
        <v>#DIV/0!</v>
      </c>
      <c r="AV53" s="1053" t="e">
        <f t="shared" si="3"/>
        <v>#DIV/0!</v>
      </c>
      <c r="AW53" s="1066" t="e">
        <f t="shared" si="4"/>
        <v>#DIV/0!</v>
      </c>
      <c r="AX53" s="1066" t="e">
        <f t="shared" si="5"/>
        <v>#DIV/0!</v>
      </c>
      <c r="AY53" s="1066" t="e">
        <f t="shared" si="6"/>
        <v>#DIV/0!</v>
      </c>
      <c r="AZ53" s="1066" t="e">
        <f t="shared" si="7"/>
        <v>#DIV/0!</v>
      </c>
      <c r="BA53" s="1054">
        <f t="shared" si="8"/>
        <v>0</v>
      </c>
      <c r="BB53" s="1054">
        <f t="shared" si="9"/>
        <v>0</v>
      </c>
      <c r="BC53" s="1054">
        <f t="shared" si="10"/>
        <v>0</v>
      </c>
      <c r="BD53" s="1054">
        <f t="shared" si="11"/>
        <v>0</v>
      </c>
      <c r="BE53" s="1055">
        <v>0.2</v>
      </c>
      <c r="BF53" s="1055">
        <v>0.8</v>
      </c>
      <c r="BG53" s="1054" t="e">
        <f t="shared" si="12"/>
        <v>#DIV/0!</v>
      </c>
      <c r="BH53" s="1054" t="e">
        <f t="shared" si="13"/>
        <v>#DIV/0!</v>
      </c>
      <c r="BI53" s="1054" t="e">
        <f t="shared" si="14"/>
        <v>#DIV/0!</v>
      </c>
      <c r="BJ53" s="1054" t="e">
        <f t="shared" si="20"/>
        <v>#DIV/0!</v>
      </c>
      <c r="BK53" s="1054">
        <f t="shared" si="20"/>
        <v>0</v>
      </c>
      <c r="BL53" s="1054">
        <f t="shared" si="16"/>
        <v>0</v>
      </c>
      <c r="BM53" s="1054">
        <f t="shared" si="17"/>
        <v>0</v>
      </c>
      <c r="BN53" s="1054">
        <f t="shared" si="18"/>
        <v>0</v>
      </c>
      <c r="BO53" s="1054" t="e">
        <f t="shared" si="21"/>
        <v>#DIV/0!</v>
      </c>
      <c r="BP53" s="984" t="e">
        <f t="shared" si="21"/>
        <v>#DIV/0!</v>
      </c>
      <c r="BQ53" s="984" t="e">
        <f t="shared" si="21"/>
        <v>#DIV/0!</v>
      </c>
      <c r="BR53" s="984" t="e">
        <f t="shared" si="21"/>
        <v>#DIV/0!</v>
      </c>
      <c r="BS53" s="2373" t="e">
        <f>AVERAGEIF(BO53:BO62,"&lt;&gt;#¡DIV/0!")</f>
        <v>#DIV/0!</v>
      </c>
      <c r="BT53" s="2373" t="e">
        <f>AVERAGEIF(BP53:BP62,"&lt;&gt;#¡DIV/0!")</f>
        <v>#DIV/0!</v>
      </c>
      <c r="BU53" s="2373" t="e">
        <f>AVERAGEIF(BQ53:BQ62,"&lt;&gt;#¡DIV/0!")</f>
        <v>#DIV/0!</v>
      </c>
      <c r="BV53" s="2373" t="e">
        <f>AVERAGEIF(BR53:BR62,"&lt;&gt;#¡DIV/0!")</f>
        <v>#DIV/0!</v>
      </c>
      <c r="BW53" s="2374" t="e">
        <f>+C53*BS53</f>
        <v>#DIV/0!</v>
      </c>
      <c r="BX53" s="2374" t="e">
        <f>+C53*BT53</f>
        <v>#DIV/0!</v>
      </c>
      <c r="BY53" s="2374" t="e">
        <f>+C53*BU53</f>
        <v>#DIV/0!</v>
      </c>
      <c r="BZ53" s="2374" t="e">
        <f>+C53*BV53</f>
        <v>#DIV/0!</v>
      </c>
      <c r="CA53" s="2372" t="e">
        <f>SUM(BW53:BZ62)</f>
        <v>#DIV/0!</v>
      </c>
      <c r="CB53" s="909"/>
      <c r="CC53" s="2097">
        <f>+Q53/$N$53</f>
        <v>0</v>
      </c>
      <c r="CD53" s="2100">
        <f>+R53/$N$53</f>
        <v>0</v>
      </c>
      <c r="CE53" s="2100">
        <f>+S53/$N$53</f>
        <v>0</v>
      </c>
      <c r="CF53" s="2103">
        <f>+T53/$N$53</f>
        <v>0</v>
      </c>
      <c r="CG53" s="2106">
        <f>AVERAGE(CC53:CF62)</f>
        <v>0</v>
      </c>
      <c r="CH53" s="909"/>
      <c r="CI53" s="909"/>
      <c r="CJ53" s="909"/>
      <c r="CK53" s="909"/>
      <c r="CL53" s="909"/>
      <c r="CM53" s="909"/>
      <c r="CN53" s="909"/>
      <c r="CO53" s="909"/>
      <c r="CP53" s="909"/>
      <c r="CQ53" s="909"/>
      <c r="CR53" s="909"/>
      <c r="CS53" s="909"/>
      <c r="CT53" s="909"/>
    </row>
    <row r="54" spans="1:98">
      <c r="A54" s="2599"/>
      <c r="B54" s="2602"/>
      <c r="C54" s="2603"/>
      <c r="D54" s="2607"/>
      <c r="E54" s="2608"/>
      <c r="F54" s="986" t="s">
        <v>503</v>
      </c>
      <c r="G54" s="1031"/>
      <c r="H54" s="2611"/>
      <c r="I54" s="988"/>
      <c r="J54" s="989"/>
      <c r="K54" s="989"/>
      <c r="L54" s="989"/>
      <c r="M54" s="2611"/>
      <c r="N54" s="2146"/>
      <c r="O54" s="990"/>
      <c r="P54" s="305"/>
      <c r="Q54" s="2116"/>
      <c r="R54" s="2119"/>
      <c r="S54" s="2119"/>
      <c r="T54" s="2122"/>
      <c r="U54" s="965"/>
      <c r="V54" s="991">
        <v>2</v>
      </c>
      <c r="W54" s="1075"/>
      <c r="X54" s="1052"/>
      <c r="Y54" s="1052"/>
      <c r="Z54" s="1062"/>
      <c r="AA54" s="994"/>
      <c r="AB54" s="995"/>
      <c r="AC54" s="995"/>
      <c r="AD54" s="996"/>
      <c r="AE54" s="1027"/>
      <c r="AF54" s="997"/>
      <c r="AG54" s="1076"/>
      <c r="AH54" s="1077"/>
      <c r="AI54" s="1035"/>
      <c r="AJ54" s="1036"/>
      <c r="AK54" s="1000"/>
      <c r="AL54" s="1001"/>
      <c r="AM54" s="1001"/>
      <c r="AN54" s="1002"/>
      <c r="AO54" s="909"/>
      <c r="AP54" s="1003"/>
      <c r="AQ54" s="1004"/>
      <c r="AR54" s="980"/>
      <c r="AS54" s="1005" t="e">
        <f t="shared" si="0"/>
        <v>#DIV/0!</v>
      </c>
      <c r="AT54" s="1006" t="e">
        <f t="shared" si="1"/>
        <v>#DIV/0!</v>
      </c>
      <c r="AU54" s="1006" t="e">
        <f t="shared" si="2"/>
        <v>#DIV/0!</v>
      </c>
      <c r="AV54" s="1006" t="e">
        <f t="shared" si="3"/>
        <v>#DIV/0!</v>
      </c>
      <c r="AW54" s="1037" t="e">
        <f t="shared" si="4"/>
        <v>#DIV/0!</v>
      </c>
      <c r="AX54" s="1037" t="e">
        <f t="shared" si="5"/>
        <v>#DIV/0!</v>
      </c>
      <c r="AY54" s="1037" t="e">
        <f t="shared" si="6"/>
        <v>#DIV/0!</v>
      </c>
      <c r="AZ54" s="1037" t="e">
        <f t="shared" si="7"/>
        <v>#DIV/0!</v>
      </c>
      <c r="BA54" s="1007" t="e">
        <f t="shared" si="8"/>
        <v>#DIV/0!</v>
      </c>
      <c r="BB54" s="1007" t="e">
        <f t="shared" si="9"/>
        <v>#DIV/0!</v>
      </c>
      <c r="BC54" s="1007" t="e">
        <f t="shared" si="10"/>
        <v>#DIV/0!</v>
      </c>
      <c r="BD54" s="1007" t="e">
        <f t="shared" si="11"/>
        <v>#DIV/0!</v>
      </c>
      <c r="BE54" s="1008">
        <v>0.2</v>
      </c>
      <c r="BF54" s="1008">
        <v>0.8</v>
      </c>
      <c r="BG54" s="1007" t="e">
        <f t="shared" si="12"/>
        <v>#DIV/0!</v>
      </c>
      <c r="BH54" s="1007" t="e">
        <f t="shared" si="13"/>
        <v>#DIV/0!</v>
      </c>
      <c r="BI54" s="1007" t="e">
        <f t="shared" si="14"/>
        <v>#DIV/0!</v>
      </c>
      <c r="BJ54" s="1007" t="e">
        <f t="shared" si="20"/>
        <v>#DIV/0!</v>
      </c>
      <c r="BK54" s="1007" t="e">
        <f t="shared" si="20"/>
        <v>#DIV/0!</v>
      </c>
      <c r="BL54" s="1007" t="e">
        <f t="shared" si="16"/>
        <v>#DIV/0!</v>
      </c>
      <c r="BM54" s="1007" t="e">
        <f t="shared" si="17"/>
        <v>#DIV/0!</v>
      </c>
      <c r="BN54" s="1007" t="e">
        <f t="shared" si="18"/>
        <v>#DIV/0!</v>
      </c>
      <c r="BO54" s="1007" t="e">
        <f t="shared" si="21"/>
        <v>#DIV/0!</v>
      </c>
      <c r="BP54" s="1007" t="e">
        <f t="shared" si="21"/>
        <v>#DIV/0!</v>
      </c>
      <c r="BQ54" s="1007" t="e">
        <f t="shared" si="21"/>
        <v>#DIV/0!</v>
      </c>
      <c r="BR54" s="1007" t="e">
        <f t="shared" si="21"/>
        <v>#DIV/0!</v>
      </c>
      <c r="BS54" s="2349"/>
      <c r="BT54" s="2349"/>
      <c r="BU54" s="2349"/>
      <c r="BV54" s="2349"/>
      <c r="BW54" s="2349"/>
      <c r="BX54" s="2349"/>
      <c r="BY54" s="2349"/>
      <c r="BZ54" s="2349"/>
      <c r="CA54" s="2343"/>
      <c r="CB54" s="909"/>
      <c r="CC54" s="2098"/>
      <c r="CD54" s="2101"/>
      <c r="CE54" s="2101"/>
      <c r="CF54" s="2104"/>
      <c r="CG54" s="2107"/>
      <c r="CH54" s="909"/>
      <c r="CI54" s="909"/>
      <c r="CJ54" s="909"/>
      <c r="CK54" s="909"/>
      <c r="CL54" s="909"/>
      <c r="CM54" s="909"/>
      <c r="CN54" s="909"/>
      <c r="CO54" s="909"/>
      <c r="CP54" s="909"/>
      <c r="CQ54" s="909"/>
      <c r="CR54" s="909"/>
      <c r="CS54" s="909"/>
      <c r="CT54" s="909"/>
    </row>
    <row r="55" spans="1:98">
      <c r="A55" s="2599"/>
      <c r="B55" s="2602"/>
      <c r="C55" s="2603"/>
      <c r="D55" s="2607"/>
      <c r="E55" s="2608"/>
      <c r="F55" s="1067"/>
      <c r="G55" s="1078"/>
      <c r="H55" s="2611"/>
      <c r="I55" s="988"/>
      <c r="J55" s="989"/>
      <c r="K55" s="989"/>
      <c r="L55" s="989"/>
      <c r="M55" s="2611"/>
      <c r="N55" s="2146"/>
      <c r="O55" s="990"/>
      <c r="P55" s="305"/>
      <c r="Q55" s="2116"/>
      <c r="R55" s="2119"/>
      <c r="S55" s="2119"/>
      <c r="T55" s="2122"/>
      <c r="U55" s="965"/>
      <c r="V55" s="991">
        <v>3</v>
      </c>
      <c r="W55" s="1075"/>
      <c r="X55" s="1052"/>
      <c r="Y55" s="1052"/>
      <c r="Z55" s="1062"/>
      <c r="AA55" s="994"/>
      <c r="AB55" s="995"/>
      <c r="AC55" s="995"/>
      <c r="AD55" s="996"/>
      <c r="AE55" s="1027"/>
      <c r="AF55" s="1079"/>
      <c r="AG55" s="1080"/>
      <c r="AH55" s="1081"/>
      <c r="AI55" s="1082"/>
      <c r="AJ55" s="1083"/>
      <c r="AK55" s="1000"/>
      <c r="AL55" s="1001"/>
      <c r="AM55" s="1001"/>
      <c r="AN55" s="1002"/>
      <c r="AO55" s="909"/>
      <c r="AP55" s="1003"/>
      <c r="AQ55" s="1004"/>
      <c r="AR55" s="980"/>
      <c r="AS55" s="1005" t="e">
        <f t="shared" si="0"/>
        <v>#DIV/0!</v>
      </c>
      <c r="AT55" s="1006" t="e">
        <f t="shared" si="1"/>
        <v>#DIV/0!</v>
      </c>
      <c r="AU55" s="1006" t="e">
        <f t="shared" si="2"/>
        <v>#DIV/0!</v>
      </c>
      <c r="AV55" s="1006" t="e">
        <f t="shared" si="3"/>
        <v>#DIV/0!</v>
      </c>
      <c r="AW55" s="1037" t="e">
        <f t="shared" si="4"/>
        <v>#DIV/0!</v>
      </c>
      <c r="AX55" s="1037" t="e">
        <f t="shared" si="5"/>
        <v>#DIV/0!</v>
      </c>
      <c r="AY55" s="1037" t="e">
        <f t="shared" si="6"/>
        <v>#DIV/0!</v>
      </c>
      <c r="AZ55" s="1037" t="e">
        <f t="shared" si="7"/>
        <v>#DIV/0!</v>
      </c>
      <c r="BA55" s="1007" t="e">
        <f t="shared" si="8"/>
        <v>#DIV/0!</v>
      </c>
      <c r="BB55" s="1007" t="e">
        <f t="shared" si="9"/>
        <v>#DIV/0!</v>
      </c>
      <c r="BC55" s="1007" t="e">
        <f t="shared" si="10"/>
        <v>#DIV/0!</v>
      </c>
      <c r="BD55" s="1007" t="e">
        <f t="shared" si="11"/>
        <v>#DIV/0!</v>
      </c>
      <c r="BE55" s="1008">
        <v>0.2</v>
      </c>
      <c r="BF55" s="1008">
        <v>0.8</v>
      </c>
      <c r="BG55" s="1007" t="e">
        <f t="shared" si="12"/>
        <v>#DIV/0!</v>
      </c>
      <c r="BH55" s="1007" t="e">
        <f t="shared" si="13"/>
        <v>#DIV/0!</v>
      </c>
      <c r="BI55" s="1007" t="e">
        <f t="shared" si="14"/>
        <v>#DIV/0!</v>
      </c>
      <c r="BJ55" s="1007" t="e">
        <f t="shared" si="20"/>
        <v>#DIV/0!</v>
      </c>
      <c r="BK55" s="1007" t="e">
        <f t="shared" si="20"/>
        <v>#DIV/0!</v>
      </c>
      <c r="BL55" s="1007" t="e">
        <f t="shared" si="16"/>
        <v>#DIV/0!</v>
      </c>
      <c r="BM55" s="1007" t="e">
        <f t="shared" si="17"/>
        <v>#DIV/0!</v>
      </c>
      <c r="BN55" s="1007" t="e">
        <f t="shared" si="18"/>
        <v>#DIV/0!</v>
      </c>
      <c r="BO55" s="1007" t="e">
        <f t="shared" si="21"/>
        <v>#DIV/0!</v>
      </c>
      <c r="BP55" s="1007" t="e">
        <f t="shared" si="21"/>
        <v>#DIV/0!</v>
      </c>
      <c r="BQ55" s="1007" t="e">
        <f t="shared" si="21"/>
        <v>#DIV/0!</v>
      </c>
      <c r="BR55" s="1007" t="e">
        <f t="shared" si="21"/>
        <v>#DIV/0!</v>
      </c>
      <c r="BS55" s="2349"/>
      <c r="BT55" s="2349"/>
      <c r="BU55" s="2349"/>
      <c r="BV55" s="2349"/>
      <c r="BW55" s="2349"/>
      <c r="BX55" s="2349"/>
      <c r="BY55" s="2349"/>
      <c r="BZ55" s="2349"/>
      <c r="CA55" s="2343"/>
      <c r="CB55" s="909"/>
      <c r="CC55" s="2098"/>
      <c r="CD55" s="2101"/>
      <c r="CE55" s="2101"/>
      <c r="CF55" s="2104"/>
      <c r="CG55" s="2107"/>
      <c r="CH55" s="909"/>
      <c r="CI55" s="909"/>
      <c r="CJ55" s="909"/>
      <c r="CK55" s="909"/>
      <c r="CL55" s="909"/>
      <c r="CM55" s="909"/>
      <c r="CN55" s="909"/>
      <c r="CO55" s="909"/>
      <c r="CP55" s="909"/>
      <c r="CQ55" s="909"/>
      <c r="CR55" s="909"/>
      <c r="CS55" s="909"/>
      <c r="CT55" s="909"/>
    </row>
    <row r="56" spans="1:98">
      <c r="A56" s="2599"/>
      <c r="B56" s="2602"/>
      <c r="C56" s="2603"/>
      <c r="D56" s="2607"/>
      <c r="E56" s="2608"/>
      <c r="F56" s="1067"/>
      <c r="G56" s="1078"/>
      <c r="H56" s="2611"/>
      <c r="I56" s="988"/>
      <c r="J56" s="989"/>
      <c r="K56" s="989"/>
      <c r="L56" s="989"/>
      <c r="M56" s="2611"/>
      <c r="N56" s="2146"/>
      <c r="O56" s="990"/>
      <c r="P56" s="305"/>
      <c r="Q56" s="2116"/>
      <c r="R56" s="2119"/>
      <c r="S56" s="2119"/>
      <c r="T56" s="2122"/>
      <c r="U56" s="965"/>
      <c r="V56" s="991">
        <v>4</v>
      </c>
      <c r="W56" s="1075"/>
      <c r="X56" s="1052"/>
      <c r="Y56" s="1052"/>
      <c r="Z56" s="1062"/>
      <c r="AA56" s="994"/>
      <c r="AB56" s="995"/>
      <c r="AC56" s="995"/>
      <c r="AD56" s="996"/>
      <c r="AE56" s="1027"/>
      <c r="AF56" s="1079"/>
      <c r="AG56" s="1009"/>
      <c r="AH56" s="1009"/>
      <c r="AI56" s="998"/>
      <c r="AJ56" s="999"/>
      <c r="AK56" s="1000"/>
      <c r="AL56" s="1001"/>
      <c r="AM56" s="1001"/>
      <c r="AN56" s="1002"/>
      <c r="AO56" s="909"/>
      <c r="AP56" s="1003"/>
      <c r="AQ56" s="1004"/>
      <c r="AR56" s="980"/>
      <c r="AS56" s="1005" t="e">
        <f t="shared" si="0"/>
        <v>#DIV/0!</v>
      </c>
      <c r="AT56" s="1006" t="e">
        <f t="shared" si="1"/>
        <v>#DIV/0!</v>
      </c>
      <c r="AU56" s="1006" t="e">
        <f t="shared" si="2"/>
        <v>#DIV/0!</v>
      </c>
      <c r="AV56" s="1006" t="e">
        <f t="shared" si="3"/>
        <v>#DIV/0!</v>
      </c>
      <c r="AW56" s="1037" t="e">
        <f t="shared" si="4"/>
        <v>#DIV/0!</v>
      </c>
      <c r="AX56" s="1037" t="e">
        <f t="shared" si="5"/>
        <v>#DIV/0!</v>
      </c>
      <c r="AY56" s="1037" t="e">
        <f t="shared" si="6"/>
        <v>#DIV/0!</v>
      </c>
      <c r="AZ56" s="1037" t="e">
        <f t="shared" si="7"/>
        <v>#DIV/0!</v>
      </c>
      <c r="BA56" s="1007" t="e">
        <f t="shared" si="8"/>
        <v>#DIV/0!</v>
      </c>
      <c r="BB56" s="1007" t="e">
        <f t="shared" si="9"/>
        <v>#DIV/0!</v>
      </c>
      <c r="BC56" s="1007" t="e">
        <f t="shared" si="10"/>
        <v>#DIV/0!</v>
      </c>
      <c r="BD56" s="1007" t="e">
        <f t="shared" si="11"/>
        <v>#DIV/0!</v>
      </c>
      <c r="BE56" s="1008">
        <v>0.2</v>
      </c>
      <c r="BF56" s="1008">
        <v>0.8</v>
      </c>
      <c r="BG56" s="1007" t="e">
        <f t="shared" si="12"/>
        <v>#DIV/0!</v>
      </c>
      <c r="BH56" s="1007" t="e">
        <f t="shared" si="13"/>
        <v>#DIV/0!</v>
      </c>
      <c r="BI56" s="1007" t="e">
        <f t="shared" si="14"/>
        <v>#DIV/0!</v>
      </c>
      <c r="BJ56" s="1007" t="e">
        <f t="shared" si="20"/>
        <v>#DIV/0!</v>
      </c>
      <c r="BK56" s="1007" t="e">
        <f t="shared" si="20"/>
        <v>#DIV/0!</v>
      </c>
      <c r="BL56" s="1007" t="e">
        <f t="shared" si="16"/>
        <v>#DIV/0!</v>
      </c>
      <c r="BM56" s="1007" t="e">
        <f t="shared" si="17"/>
        <v>#DIV/0!</v>
      </c>
      <c r="BN56" s="1007" t="e">
        <f t="shared" si="18"/>
        <v>#DIV/0!</v>
      </c>
      <c r="BO56" s="1007" t="e">
        <f t="shared" si="21"/>
        <v>#DIV/0!</v>
      </c>
      <c r="BP56" s="1007" t="e">
        <f t="shared" si="21"/>
        <v>#DIV/0!</v>
      </c>
      <c r="BQ56" s="1007" t="e">
        <f t="shared" si="21"/>
        <v>#DIV/0!</v>
      </c>
      <c r="BR56" s="1007" t="e">
        <f t="shared" si="21"/>
        <v>#DIV/0!</v>
      </c>
      <c r="BS56" s="2349"/>
      <c r="BT56" s="2349"/>
      <c r="BU56" s="2349"/>
      <c r="BV56" s="2349"/>
      <c r="BW56" s="2349"/>
      <c r="BX56" s="2349"/>
      <c r="BY56" s="2349"/>
      <c r="BZ56" s="2349"/>
      <c r="CA56" s="2343"/>
      <c r="CB56" s="909"/>
      <c r="CC56" s="2098"/>
      <c r="CD56" s="2101"/>
      <c r="CE56" s="2101"/>
      <c r="CF56" s="2104"/>
      <c r="CG56" s="2107"/>
      <c r="CH56" s="909"/>
      <c r="CI56" s="909"/>
      <c r="CJ56" s="909"/>
      <c r="CK56" s="909"/>
      <c r="CL56" s="909"/>
      <c r="CM56" s="909"/>
      <c r="CN56" s="909"/>
      <c r="CO56" s="909"/>
      <c r="CP56" s="909"/>
      <c r="CQ56" s="909"/>
      <c r="CR56" s="909"/>
      <c r="CS56" s="909"/>
      <c r="CT56" s="909"/>
    </row>
    <row r="57" spans="1:98">
      <c r="A57" s="2599"/>
      <c r="B57" s="2602"/>
      <c r="C57" s="2603"/>
      <c r="D57" s="2607"/>
      <c r="E57" s="2608"/>
      <c r="F57" s="1067"/>
      <c r="G57" s="1078"/>
      <c r="H57" s="2611"/>
      <c r="I57" s="988"/>
      <c r="J57" s="989"/>
      <c r="K57" s="989"/>
      <c r="L57" s="989"/>
      <c r="M57" s="2611"/>
      <c r="N57" s="2146"/>
      <c r="O57" s="990"/>
      <c r="P57" s="305"/>
      <c r="Q57" s="2116"/>
      <c r="R57" s="2119"/>
      <c r="S57" s="2119"/>
      <c r="T57" s="2122"/>
      <c r="U57" s="965"/>
      <c r="V57" s="991">
        <v>5</v>
      </c>
      <c r="W57" s="1075"/>
      <c r="X57" s="1052"/>
      <c r="Y57" s="1052"/>
      <c r="Z57" s="1062"/>
      <c r="AA57" s="994"/>
      <c r="AB57" s="995"/>
      <c r="AC57" s="995"/>
      <c r="AD57" s="996"/>
      <c r="AE57" s="1027"/>
      <c r="AF57" s="1079"/>
      <c r="AG57" s="1009"/>
      <c r="AH57" s="1009"/>
      <c r="AI57" s="998"/>
      <c r="AJ57" s="999"/>
      <c r="AK57" s="1000"/>
      <c r="AL57" s="1001"/>
      <c r="AM57" s="1001"/>
      <c r="AN57" s="1002"/>
      <c r="AO57" s="909"/>
      <c r="AP57" s="1003"/>
      <c r="AQ57" s="1004"/>
      <c r="AR57" s="980"/>
      <c r="AS57" s="1005" t="e">
        <f t="shared" si="0"/>
        <v>#DIV/0!</v>
      </c>
      <c r="AT57" s="1006" t="e">
        <f t="shared" si="1"/>
        <v>#DIV/0!</v>
      </c>
      <c r="AU57" s="1006" t="e">
        <f t="shared" si="2"/>
        <v>#DIV/0!</v>
      </c>
      <c r="AV57" s="1006" t="e">
        <f t="shared" si="3"/>
        <v>#DIV/0!</v>
      </c>
      <c r="AW57" s="1037" t="e">
        <f t="shared" si="4"/>
        <v>#DIV/0!</v>
      </c>
      <c r="AX57" s="1037" t="e">
        <f t="shared" si="5"/>
        <v>#DIV/0!</v>
      </c>
      <c r="AY57" s="1037" t="e">
        <f t="shared" si="6"/>
        <v>#DIV/0!</v>
      </c>
      <c r="AZ57" s="1037" t="e">
        <f t="shared" si="7"/>
        <v>#DIV/0!</v>
      </c>
      <c r="BA57" s="1007" t="e">
        <f t="shared" si="8"/>
        <v>#DIV/0!</v>
      </c>
      <c r="BB57" s="1007" t="e">
        <f t="shared" si="9"/>
        <v>#DIV/0!</v>
      </c>
      <c r="BC57" s="1007" t="e">
        <f t="shared" si="10"/>
        <v>#DIV/0!</v>
      </c>
      <c r="BD57" s="1007" t="e">
        <f t="shared" si="11"/>
        <v>#DIV/0!</v>
      </c>
      <c r="BE57" s="1008">
        <v>0.2</v>
      </c>
      <c r="BF57" s="1008">
        <v>0.8</v>
      </c>
      <c r="BG57" s="1007" t="e">
        <f t="shared" si="12"/>
        <v>#DIV/0!</v>
      </c>
      <c r="BH57" s="1007" t="e">
        <f t="shared" si="13"/>
        <v>#DIV/0!</v>
      </c>
      <c r="BI57" s="1007" t="e">
        <f t="shared" si="14"/>
        <v>#DIV/0!</v>
      </c>
      <c r="BJ57" s="1007" t="e">
        <f t="shared" si="20"/>
        <v>#DIV/0!</v>
      </c>
      <c r="BK57" s="1007" t="e">
        <f t="shared" si="20"/>
        <v>#DIV/0!</v>
      </c>
      <c r="BL57" s="1007" t="e">
        <f t="shared" si="16"/>
        <v>#DIV/0!</v>
      </c>
      <c r="BM57" s="1007" t="e">
        <f t="shared" si="17"/>
        <v>#DIV/0!</v>
      </c>
      <c r="BN57" s="1007" t="e">
        <f t="shared" si="18"/>
        <v>#DIV/0!</v>
      </c>
      <c r="BO57" s="1007" t="e">
        <f t="shared" si="21"/>
        <v>#DIV/0!</v>
      </c>
      <c r="BP57" s="1007" t="e">
        <f t="shared" si="21"/>
        <v>#DIV/0!</v>
      </c>
      <c r="BQ57" s="1007" t="e">
        <f t="shared" si="21"/>
        <v>#DIV/0!</v>
      </c>
      <c r="BR57" s="1007" t="e">
        <f t="shared" si="21"/>
        <v>#DIV/0!</v>
      </c>
      <c r="BS57" s="2349"/>
      <c r="BT57" s="2349"/>
      <c r="BU57" s="2349"/>
      <c r="BV57" s="2349"/>
      <c r="BW57" s="2349"/>
      <c r="BX57" s="2349"/>
      <c r="BY57" s="2349"/>
      <c r="BZ57" s="2349"/>
      <c r="CA57" s="2343"/>
      <c r="CB57" s="909"/>
      <c r="CC57" s="2098"/>
      <c r="CD57" s="2101"/>
      <c r="CE57" s="2101"/>
      <c r="CF57" s="2104"/>
      <c r="CG57" s="2107"/>
      <c r="CH57" s="909"/>
      <c r="CI57" s="909"/>
      <c r="CJ57" s="909"/>
      <c r="CK57" s="909"/>
      <c r="CL57" s="909"/>
      <c r="CM57" s="909"/>
      <c r="CN57" s="909"/>
      <c r="CO57" s="909"/>
      <c r="CP57" s="909"/>
      <c r="CQ57" s="909"/>
      <c r="CR57" s="909"/>
      <c r="CS57" s="909"/>
      <c r="CT57" s="909"/>
    </row>
    <row r="58" spans="1:98">
      <c r="A58" s="2599"/>
      <c r="B58" s="2602"/>
      <c r="C58" s="2603"/>
      <c r="D58" s="2607"/>
      <c r="E58" s="2608"/>
      <c r="F58" s="1067"/>
      <c r="G58" s="1078"/>
      <c r="H58" s="2611"/>
      <c r="I58" s="988"/>
      <c r="J58" s="989"/>
      <c r="K58" s="989"/>
      <c r="L58" s="989"/>
      <c r="M58" s="2611"/>
      <c r="N58" s="2146"/>
      <c r="O58" s="990"/>
      <c r="P58" s="305"/>
      <c r="Q58" s="2116"/>
      <c r="R58" s="2119"/>
      <c r="S58" s="2119"/>
      <c r="T58" s="2122"/>
      <c r="U58" s="965"/>
      <c r="V58" s="991">
        <v>6</v>
      </c>
      <c r="W58" s="1075"/>
      <c r="X58" s="1052"/>
      <c r="Y58" s="1052"/>
      <c r="Z58" s="1062"/>
      <c r="AA58" s="994"/>
      <c r="AB58" s="995"/>
      <c r="AC58" s="995"/>
      <c r="AD58" s="996"/>
      <c r="AE58" s="1027"/>
      <c r="AF58" s="1079"/>
      <c r="AG58" s="1009"/>
      <c r="AH58" s="1009"/>
      <c r="AI58" s="998"/>
      <c r="AJ58" s="999"/>
      <c r="AK58" s="1000"/>
      <c r="AL58" s="1001"/>
      <c r="AM58" s="1001"/>
      <c r="AN58" s="1002"/>
      <c r="AO58" s="909"/>
      <c r="AP58" s="1003"/>
      <c r="AQ58" s="1004"/>
      <c r="AR58" s="980"/>
      <c r="AS58" s="1005" t="e">
        <f t="shared" si="0"/>
        <v>#DIV/0!</v>
      </c>
      <c r="AT58" s="1006" t="e">
        <f t="shared" si="1"/>
        <v>#DIV/0!</v>
      </c>
      <c r="AU58" s="1006" t="e">
        <f t="shared" si="2"/>
        <v>#DIV/0!</v>
      </c>
      <c r="AV58" s="1006" t="e">
        <f t="shared" si="3"/>
        <v>#DIV/0!</v>
      </c>
      <c r="AW58" s="1037" t="e">
        <f t="shared" si="4"/>
        <v>#DIV/0!</v>
      </c>
      <c r="AX58" s="1037" t="e">
        <f t="shared" si="5"/>
        <v>#DIV/0!</v>
      </c>
      <c r="AY58" s="1037" t="e">
        <f t="shared" si="6"/>
        <v>#DIV/0!</v>
      </c>
      <c r="AZ58" s="1037" t="e">
        <f t="shared" si="7"/>
        <v>#DIV/0!</v>
      </c>
      <c r="BA58" s="1007" t="e">
        <f t="shared" si="8"/>
        <v>#DIV/0!</v>
      </c>
      <c r="BB58" s="1007" t="e">
        <f t="shared" si="9"/>
        <v>#DIV/0!</v>
      </c>
      <c r="BC58" s="1007" t="e">
        <f t="shared" si="10"/>
        <v>#DIV/0!</v>
      </c>
      <c r="BD58" s="1007" t="e">
        <f t="shared" si="11"/>
        <v>#DIV/0!</v>
      </c>
      <c r="BE58" s="1008">
        <v>0.2</v>
      </c>
      <c r="BF58" s="1008">
        <v>0.8</v>
      </c>
      <c r="BG58" s="1007" t="e">
        <f t="shared" si="12"/>
        <v>#DIV/0!</v>
      </c>
      <c r="BH58" s="1007" t="e">
        <f t="shared" si="13"/>
        <v>#DIV/0!</v>
      </c>
      <c r="BI58" s="1007" t="e">
        <f t="shared" si="14"/>
        <v>#DIV/0!</v>
      </c>
      <c r="BJ58" s="1007" t="e">
        <f t="shared" si="20"/>
        <v>#DIV/0!</v>
      </c>
      <c r="BK58" s="1007" t="e">
        <f t="shared" si="20"/>
        <v>#DIV/0!</v>
      </c>
      <c r="BL58" s="1007" t="e">
        <f t="shared" si="16"/>
        <v>#DIV/0!</v>
      </c>
      <c r="BM58" s="1007" t="e">
        <f t="shared" si="17"/>
        <v>#DIV/0!</v>
      </c>
      <c r="BN58" s="1007" t="e">
        <f t="shared" si="18"/>
        <v>#DIV/0!</v>
      </c>
      <c r="BO58" s="1007" t="e">
        <f t="shared" si="21"/>
        <v>#DIV/0!</v>
      </c>
      <c r="BP58" s="1007" t="e">
        <f t="shared" si="21"/>
        <v>#DIV/0!</v>
      </c>
      <c r="BQ58" s="1007" t="e">
        <f t="shared" si="21"/>
        <v>#DIV/0!</v>
      </c>
      <c r="BR58" s="1007" t="e">
        <f t="shared" si="21"/>
        <v>#DIV/0!</v>
      </c>
      <c r="BS58" s="2349"/>
      <c r="BT58" s="2349"/>
      <c r="BU58" s="2349"/>
      <c r="BV58" s="2349"/>
      <c r="BW58" s="2349"/>
      <c r="BX58" s="2349"/>
      <c r="BY58" s="2349"/>
      <c r="BZ58" s="2349"/>
      <c r="CA58" s="2343"/>
      <c r="CB58" s="909"/>
      <c r="CC58" s="2098"/>
      <c r="CD58" s="2101"/>
      <c r="CE58" s="2101"/>
      <c r="CF58" s="2104"/>
      <c r="CG58" s="2107"/>
      <c r="CH58" s="909"/>
      <c r="CI58" s="909"/>
      <c r="CJ58" s="909"/>
      <c r="CK58" s="909"/>
      <c r="CL58" s="909"/>
      <c r="CM58" s="909"/>
      <c r="CN58" s="909"/>
      <c r="CO58" s="909"/>
      <c r="CP58" s="909"/>
      <c r="CQ58" s="909"/>
      <c r="CR58" s="909"/>
      <c r="CS58" s="909"/>
      <c r="CT58" s="909"/>
    </row>
    <row r="59" spans="1:98">
      <c r="A59" s="2599"/>
      <c r="B59" s="2602"/>
      <c r="C59" s="2603"/>
      <c r="D59" s="2607"/>
      <c r="E59" s="2608"/>
      <c r="F59" s="1067"/>
      <c r="G59" s="1078"/>
      <c r="H59" s="2611"/>
      <c r="I59" s="988"/>
      <c r="J59" s="989"/>
      <c r="K59" s="989"/>
      <c r="L59" s="989"/>
      <c r="M59" s="2611"/>
      <c r="N59" s="2146"/>
      <c r="O59" s="990"/>
      <c r="P59" s="305"/>
      <c r="Q59" s="2116"/>
      <c r="R59" s="2119"/>
      <c r="S59" s="2119"/>
      <c r="T59" s="2122"/>
      <c r="U59" s="965"/>
      <c r="V59" s="991">
        <v>7</v>
      </c>
      <c r="W59" s="906"/>
      <c r="X59" s="1052"/>
      <c r="Y59" s="1052"/>
      <c r="Z59" s="1062"/>
      <c r="AA59" s="994"/>
      <c r="AB59" s="995"/>
      <c r="AC59" s="995"/>
      <c r="AD59" s="996"/>
      <c r="AE59" s="1027"/>
      <c r="AF59" s="1079"/>
      <c r="AG59" s="1009"/>
      <c r="AH59" s="1009"/>
      <c r="AI59" s="998"/>
      <c r="AJ59" s="999"/>
      <c r="AK59" s="1000"/>
      <c r="AL59" s="1001"/>
      <c r="AM59" s="1001"/>
      <c r="AN59" s="1002"/>
      <c r="AO59" s="909"/>
      <c r="AP59" s="1003"/>
      <c r="AQ59" s="1004"/>
      <c r="AR59" s="980"/>
      <c r="AS59" s="1005" t="e">
        <f t="shared" si="0"/>
        <v>#DIV/0!</v>
      </c>
      <c r="AT59" s="1006" t="e">
        <f t="shared" si="1"/>
        <v>#DIV/0!</v>
      </c>
      <c r="AU59" s="1006" t="e">
        <f t="shared" si="2"/>
        <v>#DIV/0!</v>
      </c>
      <c r="AV59" s="1006" t="e">
        <f t="shared" si="3"/>
        <v>#DIV/0!</v>
      </c>
      <c r="AW59" s="1037" t="e">
        <f t="shared" si="4"/>
        <v>#DIV/0!</v>
      </c>
      <c r="AX59" s="1037" t="e">
        <f t="shared" si="5"/>
        <v>#DIV/0!</v>
      </c>
      <c r="AY59" s="1037" t="e">
        <f t="shared" si="6"/>
        <v>#DIV/0!</v>
      </c>
      <c r="AZ59" s="1037" t="e">
        <f t="shared" si="7"/>
        <v>#DIV/0!</v>
      </c>
      <c r="BA59" s="1007" t="e">
        <f t="shared" si="8"/>
        <v>#DIV/0!</v>
      </c>
      <c r="BB59" s="1007" t="e">
        <f t="shared" si="9"/>
        <v>#DIV/0!</v>
      </c>
      <c r="BC59" s="1007" t="e">
        <f t="shared" si="10"/>
        <v>#DIV/0!</v>
      </c>
      <c r="BD59" s="1007" t="e">
        <f t="shared" si="11"/>
        <v>#DIV/0!</v>
      </c>
      <c r="BE59" s="1008">
        <v>0.2</v>
      </c>
      <c r="BF59" s="1008">
        <v>0.8</v>
      </c>
      <c r="BG59" s="1007" t="e">
        <f t="shared" si="12"/>
        <v>#DIV/0!</v>
      </c>
      <c r="BH59" s="1007" t="e">
        <f t="shared" si="13"/>
        <v>#DIV/0!</v>
      </c>
      <c r="BI59" s="1007" t="e">
        <f t="shared" si="14"/>
        <v>#DIV/0!</v>
      </c>
      <c r="BJ59" s="1007" t="e">
        <f t="shared" si="20"/>
        <v>#DIV/0!</v>
      </c>
      <c r="BK59" s="1007" t="e">
        <f t="shared" si="20"/>
        <v>#DIV/0!</v>
      </c>
      <c r="BL59" s="1007" t="e">
        <f t="shared" si="16"/>
        <v>#DIV/0!</v>
      </c>
      <c r="BM59" s="1007" t="e">
        <f t="shared" si="17"/>
        <v>#DIV/0!</v>
      </c>
      <c r="BN59" s="1007" t="e">
        <f t="shared" si="18"/>
        <v>#DIV/0!</v>
      </c>
      <c r="BO59" s="1007" t="e">
        <f t="shared" si="21"/>
        <v>#DIV/0!</v>
      </c>
      <c r="BP59" s="1007" t="e">
        <f t="shared" si="21"/>
        <v>#DIV/0!</v>
      </c>
      <c r="BQ59" s="1007" t="e">
        <f t="shared" si="21"/>
        <v>#DIV/0!</v>
      </c>
      <c r="BR59" s="1007" t="e">
        <f t="shared" si="21"/>
        <v>#DIV/0!</v>
      </c>
      <c r="BS59" s="2349"/>
      <c r="BT59" s="2349"/>
      <c r="BU59" s="2349"/>
      <c r="BV59" s="2349"/>
      <c r="BW59" s="2349"/>
      <c r="BX59" s="2349"/>
      <c r="BY59" s="2349"/>
      <c r="BZ59" s="2349"/>
      <c r="CA59" s="2343"/>
      <c r="CB59" s="909"/>
      <c r="CC59" s="2098"/>
      <c r="CD59" s="2101"/>
      <c r="CE59" s="2101"/>
      <c r="CF59" s="2104"/>
      <c r="CG59" s="2107"/>
      <c r="CH59" s="909"/>
      <c r="CI59" s="909"/>
      <c r="CJ59" s="909"/>
      <c r="CK59" s="909"/>
      <c r="CL59" s="909"/>
      <c r="CM59" s="909"/>
      <c r="CN59" s="909"/>
      <c r="CO59" s="909"/>
      <c r="CP59" s="909"/>
      <c r="CQ59" s="909"/>
      <c r="CR59" s="909"/>
      <c r="CS59" s="909"/>
      <c r="CT59" s="909"/>
    </row>
    <row r="60" spans="1:98">
      <c r="A60" s="2599"/>
      <c r="B60" s="2602"/>
      <c r="C60" s="2603"/>
      <c r="D60" s="2607"/>
      <c r="E60" s="2608"/>
      <c r="F60" s="1067"/>
      <c r="G60" s="1078"/>
      <c r="H60" s="2611"/>
      <c r="I60" s="988"/>
      <c r="J60" s="989"/>
      <c r="K60" s="989"/>
      <c r="L60" s="989"/>
      <c r="M60" s="2611"/>
      <c r="N60" s="2146"/>
      <c r="O60" s="990"/>
      <c r="P60" s="305"/>
      <c r="Q60" s="2116"/>
      <c r="R60" s="2119"/>
      <c r="S60" s="2119"/>
      <c r="T60" s="2122"/>
      <c r="U60" s="965"/>
      <c r="V60" s="991">
        <v>8</v>
      </c>
      <c r="W60" s="986"/>
      <c r="X60" s="992"/>
      <c r="Y60" s="992"/>
      <c r="Z60" s="993"/>
      <c r="AA60" s="994"/>
      <c r="AB60" s="995"/>
      <c r="AC60" s="995"/>
      <c r="AD60" s="996"/>
      <c r="AE60" s="1027"/>
      <c r="AF60" s="1079"/>
      <c r="AG60" s="1009"/>
      <c r="AH60" s="1009"/>
      <c r="AI60" s="998"/>
      <c r="AJ60" s="999"/>
      <c r="AK60" s="1000"/>
      <c r="AL60" s="1001"/>
      <c r="AM60" s="1001"/>
      <c r="AN60" s="1002"/>
      <c r="AO60" s="909"/>
      <c r="AP60" s="1003"/>
      <c r="AQ60" s="1004"/>
      <c r="AR60" s="980"/>
      <c r="AS60" s="1005" t="e">
        <f t="shared" si="0"/>
        <v>#DIV/0!</v>
      </c>
      <c r="AT60" s="1006" t="e">
        <f t="shared" si="1"/>
        <v>#DIV/0!</v>
      </c>
      <c r="AU60" s="1006" t="e">
        <f t="shared" si="2"/>
        <v>#DIV/0!</v>
      </c>
      <c r="AV60" s="1006" t="e">
        <f t="shared" si="3"/>
        <v>#DIV/0!</v>
      </c>
      <c r="AW60" s="1037" t="e">
        <f t="shared" si="4"/>
        <v>#DIV/0!</v>
      </c>
      <c r="AX60" s="1037" t="e">
        <f t="shared" si="5"/>
        <v>#DIV/0!</v>
      </c>
      <c r="AY60" s="1037" t="e">
        <f t="shared" si="6"/>
        <v>#DIV/0!</v>
      </c>
      <c r="AZ60" s="1037" t="e">
        <f t="shared" si="7"/>
        <v>#DIV/0!</v>
      </c>
      <c r="BA60" s="1007" t="e">
        <f t="shared" si="8"/>
        <v>#DIV/0!</v>
      </c>
      <c r="BB60" s="1007" t="e">
        <f t="shared" si="9"/>
        <v>#DIV/0!</v>
      </c>
      <c r="BC60" s="1007" t="e">
        <f t="shared" si="10"/>
        <v>#DIV/0!</v>
      </c>
      <c r="BD60" s="1007" t="e">
        <f t="shared" si="11"/>
        <v>#DIV/0!</v>
      </c>
      <c r="BE60" s="1008">
        <v>0.2</v>
      </c>
      <c r="BF60" s="1008">
        <v>0.8</v>
      </c>
      <c r="BG60" s="1007" t="e">
        <f t="shared" si="12"/>
        <v>#DIV/0!</v>
      </c>
      <c r="BH60" s="1007" t="e">
        <f t="shared" si="13"/>
        <v>#DIV/0!</v>
      </c>
      <c r="BI60" s="1007" t="e">
        <f t="shared" si="14"/>
        <v>#DIV/0!</v>
      </c>
      <c r="BJ60" s="1007" t="e">
        <f t="shared" si="20"/>
        <v>#DIV/0!</v>
      </c>
      <c r="BK60" s="1007" t="e">
        <f t="shared" si="20"/>
        <v>#DIV/0!</v>
      </c>
      <c r="BL60" s="1007" t="e">
        <f t="shared" si="16"/>
        <v>#DIV/0!</v>
      </c>
      <c r="BM60" s="1007" t="e">
        <f t="shared" si="17"/>
        <v>#DIV/0!</v>
      </c>
      <c r="BN60" s="1007" t="e">
        <f t="shared" si="18"/>
        <v>#DIV/0!</v>
      </c>
      <c r="BO60" s="1007" t="e">
        <f t="shared" si="21"/>
        <v>#DIV/0!</v>
      </c>
      <c r="BP60" s="1007" t="e">
        <f t="shared" si="21"/>
        <v>#DIV/0!</v>
      </c>
      <c r="BQ60" s="1007" t="e">
        <f t="shared" si="21"/>
        <v>#DIV/0!</v>
      </c>
      <c r="BR60" s="1007" t="e">
        <f t="shared" si="21"/>
        <v>#DIV/0!</v>
      </c>
      <c r="BS60" s="2349"/>
      <c r="BT60" s="2349"/>
      <c r="BU60" s="2349"/>
      <c r="BV60" s="2349"/>
      <c r="BW60" s="2349"/>
      <c r="BX60" s="2349"/>
      <c r="BY60" s="2349"/>
      <c r="BZ60" s="2349"/>
      <c r="CA60" s="2343"/>
      <c r="CB60" s="909"/>
      <c r="CC60" s="2098"/>
      <c r="CD60" s="2101"/>
      <c r="CE60" s="2101"/>
      <c r="CF60" s="2104"/>
      <c r="CG60" s="2107"/>
      <c r="CH60" s="909"/>
      <c r="CI60" s="909"/>
      <c r="CJ60" s="909"/>
      <c r="CK60" s="909"/>
      <c r="CL60" s="909"/>
      <c r="CM60" s="909"/>
      <c r="CN60" s="909"/>
      <c r="CO60" s="909"/>
      <c r="CP60" s="909"/>
      <c r="CQ60" s="909"/>
      <c r="CR60" s="909"/>
      <c r="CS60" s="909"/>
      <c r="CT60" s="909"/>
    </row>
    <row r="61" spans="1:98">
      <c r="A61" s="2599"/>
      <c r="B61" s="2602"/>
      <c r="C61" s="2603"/>
      <c r="D61" s="2607"/>
      <c r="E61" s="2608"/>
      <c r="F61" s="1067"/>
      <c r="G61" s="1078"/>
      <c r="H61" s="2611"/>
      <c r="I61" s="988"/>
      <c r="J61" s="989"/>
      <c r="K61" s="989"/>
      <c r="L61" s="989"/>
      <c r="M61" s="2611"/>
      <c r="N61" s="2146"/>
      <c r="O61" s="990"/>
      <c r="P61" s="305"/>
      <c r="Q61" s="2116"/>
      <c r="R61" s="2119"/>
      <c r="S61" s="2119"/>
      <c r="T61" s="2122"/>
      <c r="U61" s="965"/>
      <c r="V61" s="991">
        <v>9</v>
      </c>
      <c r="W61" s="986"/>
      <c r="X61" s="992"/>
      <c r="Y61" s="992"/>
      <c r="Z61" s="993"/>
      <c r="AA61" s="994"/>
      <c r="AB61" s="995"/>
      <c r="AC61" s="995"/>
      <c r="AD61" s="996"/>
      <c r="AE61" s="1027"/>
      <c r="AF61" s="1079"/>
      <c r="AG61" s="1009"/>
      <c r="AH61" s="1009"/>
      <c r="AI61" s="998"/>
      <c r="AJ61" s="999"/>
      <c r="AK61" s="1000"/>
      <c r="AL61" s="1001"/>
      <c r="AM61" s="1001"/>
      <c r="AN61" s="1002"/>
      <c r="AO61" s="909"/>
      <c r="AP61" s="1003"/>
      <c r="AQ61" s="1004"/>
      <c r="AR61" s="980"/>
      <c r="AS61" s="1005" t="e">
        <f t="shared" si="0"/>
        <v>#DIV/0!</v>
      </c>
      <c r="AT61" s="1006" t="e">
        <f t="shared" si="1"/>
        <v>#DIV/0!</v>
      </c>
      <c r="AU61" s="1006" t="e">
        <f t="shared" si="2"/>
        <v>#DIV/0!</v>
      </c>
      <c r="AV61" s="1006" t="e">
        <f t="shared" si="3"/>
        <v>#DIV/0!</v>
      </c>
      <c r="AW61" s="1037" t="e">
        <f t="shared" si="4"/>
        <v>#DIV/0!</v>
      </c>
      <c r="AX61" s="1037" t="e">
        <f t="shared" si="5"/>
        <v>#DIV/0!</v>
      </c>
      <c r="AY61" s="1037" t="e">
        <f t="shared" si="6"/>
        <v>#DIV/0!</v>
      </c>
      <c r="AZ61" s="1037" t="e">
        <f t="shared" si="7"/>
        <v>#DIV/0!</v>
      </c>
      <c r="BA61" s="1007" t="e">
        <f t="shared" si="8"/>
        <v>#DIV/0!</v>
      </c>
      <c r="BB61" s="1007" t="e">
        <f t="shared" si="9"/>
        <v>#DIV/0!</v>
      </c>
      <c r="BC61" s="1007" t="e">
        <f t="shared" si="10"/>
        <v>#DIV/0!</v>
      </c>
      <c r="BD61" s="1007" t="e">
        <f t="shared" si="11"/>
        <v>#DIV/0!</v>
      </c>
      <c r="BE61" s="1008">
        <v>0.2</v>
      </c>
      <c r="BF61" s="1008">
        <v>0.8</v>
      </c>
      <c r="BG61" s="1007" t="e">
        <f t="shared" si="12"/>
        <v>#DIV/0!</v>
      </c>
      <c r="BH61" s="1007" t="e">
        <f t="shared" si="13"/>
        <v>#DIV/0!</v>
      </c>
      <c r="BI61" s="1007" t="e">
        <f t="shared" si="14"/>
        <v>#DIV/0!</v>
      </c>
      <c r="BJ61" s="1007" t="e">
        <f t="shared" si="20"/>
        <v>#DIV/0!</v>
      </c>
      <c r="BK61" s="1007" t="e">
        <f t="shared" si="20"/>
        <v>#DIV/0!</v>
      </c>
      <c r="BL61" s="1007" t="e">
        <f t="shared" si="16"/>
        <v>#DIV/0!</v>
      </c>
      <c r="BM61" s="1007" t="e">
        <f t="shared" si="17"/>
        <v>#DIV/0!</v>
      </c>
      <c r="BN61" s="1007" t="e">
        <f t="shared" si="18"/>
        <v>#DIV/0!</v>
      </c>
      <c r="BO61" s="1007" t="e">
        <f t="shared" si="21"/>
        <v>#DIV/0!</v>
      </c>
      <c r="BP61" s="1007" t="e">
        <f t="shared" si="21"/>
        <v>#DIV/0!</v>
      </c>
      <c r="BQ61" s="1007" t="e">
        <f t="shared" si="21"/>
        <v>#DIV/0!</v>
      </c>
      <c r="BR61" s="1007" t="e">
        <f t="shared" si="21"/>
        <v>#DIV/0!</v>
      </c>
      <c r="BS61" s="2349"/>
      <c r="BT61" s="2349"/>
      <c r="BU61" s="2349"/>
      <c r="BV61" s="2349"/>
      <c r="BW61" s="2349"/>
      <c r="BX61" s="2349"/>
      <c r="BY61" s="2349"/>
      <c r="BZ61" s="2349"/>
      <c r="CA61" s="2343"/>
      <c r="CB61" s="909"/>
      <c r="CC61" s="2098"/>
      <c r="CD61" s="2101"/>
      <c r="CE61" s="2101"/>
      <c r="CF61" s="2104"/>
      <c r="CG61" s="2107"/>
      <c r="CH61" s="909"/>
      <c r="CI61" s="909"/>
      <c r="CJ61" s="909"/>
      <c r="CK61" s="909"/>
      <c r="CL61" s="909"/>
      <c r="CM61" s="909"/>
      <c r="CN61" s="909"/>
      <c r="CO61" s="909"/>
      <c r="CP61" s="909"/>
      <c r="CQ61" s="909"/>
      <c r="CR61" s="909"/>
      <c r="CS61" s="909"/>
      <c r="CT61" s="909"/>
    </row>
    <row r="62" spans="1:98" ht="15" thickBot="1">
      <c r="A62" s="2600"/>
      <c r="B62" s="2604"/>
      <c r="C62" s="2605"/>
      <c r="D62" s="2609"/>
      <c r="E62" s="2610"/>
      <c r="F62" s="1039"/>
      <c r="G62" s="1040"/>
      <c r="H62" s="2612"/>
      <c r="I62" s="1011"/>
      <c r="J62" s="1012"/>
      <c r="K62" s="1012"/>
      <c r="L62" s="1012"/>
      <c r="M62" s="2612"/>
      <c r="N62" s="2147"/>
      <c r="O62" s="1013"/>
      <c r="P62" s="352"/>
      <c r="Q62" s="2117"/>
      <c r="R62" s="2120"/>
      <c r="S62" s="2120"/>
      <c r="T62" s="2123"/>
      <c r="U62" s="965"/>
      <c r="V62" s="1057">
        <v>10</v>
      </c>
      <c r="W62" s="1069"/>
      <c r="X62" s="1041"/>
      <c r="Y62" s="1041"/>
      <c r="Z62" s="1042"/>
      <c r="AA62" s="1014"/>
      <c r="AB62" s="1015"/>
      <c r="AC62" s="1015"/>
      <c r="AD62" s="1016"/>
      <c r="AE62" s="1027"/>
      <c r="AF62" s="1043"/>
      <c r="AG62" s="1044"/>
      <c r="AH62" s="1045"/>
      <c r="AI62" s="1045"/>
      <c r="AJ62" s="1046"/>
      <c r="AK62" s="1017"/>
      <c r="AL62" s="1018"/>
      <c r="AM62" s="1018"/>
      <c r="AN62" s="1019"/>
      <c r="AO62" s="909"/>
      <c r="AP62" s="1020"/>
      <c r="AQ62" s="1021"/>
      <c r="AR62" s="980"/>
      <c r="AS62" s="1022" t="e">
        <f t="shared" si="0"/>
        <v>#DIV/0!</v>
      </c>
      <c r="AT62" s="1058" t="e">
        <f t="shared" si="1"/>
        <v>#DIV/0!</v>
      </c>
      <c r="AU62" s="1058" t="e">
        <f t="shared" si="2"/>
        <v>#DIV/0!</v>
      </c>
      <c r="AV62" s="1058" t="e">
        <f t="shared" si="3"/>
        <v>#DIV/0!</v>
      </c>
      <c r="AW62" s="1070" t="e">
        <f t="shared" si="4"/>
        <v>#DIV/0!</v>
      </c>
      <c r="AX62" s="1070" t="e">
        <f t="shared" si="5"/>
        <v>#DIV/0!</v>
      </c>
      <c r="AY62" s="1070" t="e">
        <f t="shared" si="6"/>
        <v>#DIV/0!</v>
      </c>
      <c r="AZ62" s="1070" t="e">
        <f t="shared" si="7"/>
        <v>#DIV/0!</v>
      </c>
      <c r="BA62" s="1049" t="e">
        <f t="shared" si="8"/>
        <v>#DIV/0!</v>
      </c>
      <c r="BB62" s="1049" t="e">
        <f t="shared" si="9"/>
        <v>#DIV/0!</v>
      </c>
      <c r="BC62" s="1049" t="e">
        <f t="shared" si="10"/>
        <v>#DIV/0!</v>
      </c>
      <c r="BD62" s="1049" t="e">
        <f t="shared" si="11"/>
        <v>#DIV/0!</v>
      </c>
      <c r="BE62" s="1048">
        <v>0.2</v>
      </c>
      <c r="BF62" s="1048">
        <v>0.8</v>
      </c>
      <c r="BG62" s="1049" t="e">
        <f t="shared" si="12"/>
        <v>#DIV/0!</v>
      </c>
      <c r="BH62" s="1049" t="e">
        <f t="shared" si="13"/>
        <v>#DIV/0!</v>
      </c>
      <c r="BI62" s="1049" t="e">
        <f t="shared" si="14"/>
        <v>#DIV/0!</v>
      </c>
      <c r="BJ62" s="1049" t="e">
        <f t="shared" si="20"/>
        <v>#DIV/0!</v>
      </c>
      <c r="BK62" s="1049" t="e">
        <f t="shared" si="20"/>
        <v>#DIV/0!</v>
      </c>
      <c r="BL62" s="1049" t="e">
        <f t="shared" si="16"/>
        <v>#DIV/0!</v>
      </c>
      <c r="BM62" s="1049" t="e">
        <f t="shared" si="17"/>
        <v>#DIV/0!</v>
      </c>
      <c r="BN62" s="1049" t="e">
        <f t="shared" si="18"/>
        <v>#DIV/0!</v>
      </c>
      <c r="BO62" s="1049" t="e">
        <f t="shared" si="21"/>
        <v>#DIV/0!</v>
      </c>
      <c r="BP62" s="1049" t="e">
        <f t="shared" si="21"/>
        <v>#DIV/0!</v>
      </c>
      <c r="BQ62" s="1049" t="e">
        <f t="shared" si="21"/>
        <v>#DIV/0!</v>
      </c>
      <c r="BR62" s="1049" t="e">
        <f t="shared" si="21"/>
        <v>#DIV/0!</v>
      </c>
      <c r="BS62" s="2350"/>
      <c r="BT62" s="2350"/>
      <c r="BU62" s="2350"/>
      <c r="BV62" s="2350"/>
      <c r="BW62" s="2350"/>
      <c r="BX62" s="2350"/>
      <c r="BY62" s="2350"/>
      <c r="BZ62" s="2350"/>
      <c r="CA62" s="2344"/>
      <c r="CB62" s="909"/>
      <c r="CC62" s="2099"/>
      <c r="CD62" s="2102"/>
      <c r="CE62" s="2102"/>
      <c r="CF62" s="2105"/>
      <c r="CG62" s="2108"/>
      <c r="CH62" s="909"/>
      <c r="CI62" s="909"/>
      <c r="CJ62" s="909"/>
      <c r="CK62" s="909"/>
      <c r="CL62" s="909"/>
      <c r="CM62" s="909"/>
      <c r="CN62" s="909"/>
      <c r="CO62" s="909"/>
      <c r="CP62" s="909"/>
      <c r="CQ62" s="909"/>
      <c r="CR62" s="909"/>
      <c r="CS62" s="909"/>
      <c r="CT62" s="909"/>
    </row>
    <row r="63" spans="1:98" ht="16.5" customHeight="1">
      <c r="A63" s="2360">
        <v>6</v>
      </c>
      <c r="B63" s="2361" t="s">
        <v>1133</v>
      </c>
      <c r="C63" s="2601"/>
      <c r="D63" s="2376">
        <v>2023002470084</v>
      </c>
      <c r="E63" s="2606"/>
      <c r="F63" s="1059" t="s">
        <v>448</v>
      </c>
      <c r="G63" s="1060"/>
      <c r="H63" s="2368"/>
      <c r="I63" s="963"/>
      <c r="J63" s="964"/>
      <c r="K63" s="964"/>
      <c r="L63" s="964"/>
      <c r="M63" s="2371"/>
      <c r="N63" s="2145">
        <f>+P63+P64+P65+P66+P67+P68+P69+P70+P71+P72</f>
        <v>0</v>
      </c>
      <c r="O63" s="1025"/>
      <c r="P63" s="885"/>
      <c r="Q63" s="2115"/>
      <c r="R63" s="2118"/>
      <c r="S63" s="2118"/>
      <c r="T63" s="2121"/>
      <c r="U63" s="1027"/>
      <c r="V63" s="966">
        <v>1</v>
      </c>
      <c r="W63" s="1059"/>
      <c r="X63" s="1052"/>
      <c r="Y63" s="1052"/>
      <c r="Z63" s="1062"/>
      <c r="AA63" s="969"/>
      <c r="AB63" s="970"/>
      <c r="AC63" s="970"/>
      <c r="AD63" s="971"/>
      <c r="AE63" s="1027"/>
      <c r="AF63" s="1072">
        <v>190603000</v>
      </c>
      <c r="AG63" s="1059" t="s">
        <v>1134</v>
      </c>
      <c r="AH63" s="1073" t="s">
        <v>1135</v>
      </c>
      <c r="AI63" s="1035"/>
      <c r="AJ63" s="1036"/>
      <c r="AK63" s="975"/>
      <c r="AL63" s="976"/>
      <c r="AM63" s="976"/>
      <c r="AN63" s="977"/>
      <c r="AO63" s="909"/>
      <c r="AP63" s="978"/>
      <c r="AQ63" s="979"/>
      <c r="AR63" s="980"/>
      <c r="AS63" s="981" t="e">
        <f t="shared" si="0"/>
        <v>#DIV/0!</v>
      </c>
      <c r="AT63" s="1053" t="e">
        <f t="shared" si="1"/>
        <v>#DIV/0!</v>
      </c>
      <c r="AU63" s="1053" t="e">
        <f t="shared" si="2"/>
        <v>#DIV/0!</v>
      </c>
      <c r="AV63" s="1053" t="e">
        <f t="shared" si="3"/>
        <v>#DIV/0!</v>
      </c>
      <c r="AW63" s="1066" t="e">
        <f t="shared" si="4"/>
        <v>#DIV/0!</v>
      </c>
      <c r="AX63" s="1066" t="e">
        <f t="shared" si="5"/>
        <v>#DIV/0!</v>
      </c>
      <c r="AY63" s="1066" t="e">
        <f t="shared" si="6"/>
        <v>#DIV/0!</v>
      </c>
      <c r="AZ63" s="1066" t="e">
        <f t="shared" si="7"/>
        <v>#DIV/0!</v>
      </c>
      <c r="BA63" s="1054" t="e">
        <f t="shared" si="8"/>
        <v>#DIV/0!</v>
      </c>
      <c r="BB63" s="1054" t="e">
        <f t="shared" si="9"/>
        <v>#DIV/0!</v>
      </c>
      <c r="BC63" s="1054" t="e">
        <f t="shared" si="10"/>
        <v>#DIV/0!</v>
      </c>
      <c r="BD63" s="1054" t="e">
        <f t="shared" si="11"/>
        <v>#DIV/0!</v>
      </c>
      <c r="BE63" s="1055">
        <v>0.2</v>
      </c>
      <c r="BF63" s="1055">
        <v>0.8</v>
      </c>
      <c r="BG63" s="1054" t="e">
        <f t="shared" si="12"/>
        <v>#DIV/0!</v>
      </c>
      <c r="BH63" s="1054" t="e">
        <f t="shared" si="13"/>
        <v>#DIV/0!</v>
      </c>
      <c r="BI63" s="1054" t="e">
        <f t="shared" si="14"/>
        <v>#DIV/0!</v>
      </c>
      <c r="BJ63" s="1054" t="e">
        <f t="shared" si="20"/>
        <v>#DIV/0!</v>
      </c>
      <c r="BK63" s="1054" t="e">
        <f t="shared" si="20"/>
        <v>#DIV/0!</v>
      </c>
      <c r="BL63" s="1054" t="e">
        <f t="shared" si="16"/>
        <v>#DIV/0!</v>
      </c>
      <c r="BM63" s="1054" t="e">
        <f t="shared" si="17"/>
        <v>#DIV/0!</v>
      </c>
      <c r="BN63" s="1054" t="e">
        <f t="shared" si="18"/>
        <v>#DIV/0!</v>
      </c>
      <c r="BO63" s="1054" t="e">
        <f t="shared" si="21"/>
        <v>#DIV/0!</v>
      </c>
      <c r="BP63" s="984" t="e">
        <f t="shared" si="21"/>
        <v>#DIV/0!</v>
      </c>
      <c r="BQ63" s="984" t="e">
        <f t="shared" si="21"/>
        <v>#DIV/0!</v>
      </c>
      <c r="BR63" s="984" t="e">
        <f t="shared" si="21"/>
        <v>#DIV/0!</v>
      </c>
      <c r="BS63" s="2373" t="e">
        <f>AVERAGEIF(BO63:BO72,"&lt;&gt;#¡DIV/0!")</f>
        <v>#DIV/0!</v>
      </c>
      <c r="BT63" s="2373" t="e">
        <f>AVERAGEIF(BP63:BP72,"&lt;&gt;#¡DIV/0!")</f>
        <v>#DIV/0!</v>
      </c>
      <c r="BU63" s="2373" t="e">
        <f>AVERAGEIF(BQ63:BQ72,"&lt;&gt;#¡DIV/0!")</f>
        <v>#DIV/0!</v>
      </c>
      <c r="BV63" s="2373" t="e">
        <f>AVERAGEIF(BR63:BR72,"&lt;&gt;#¡DIV/0!")</f>
        <v>#DIV/0!</v>
      </c>
      <c r="BW63" s="2374" t="e">
        <f>+C63*BS63</f>
        <v>#DIV/0!</v>
      </c>
      <c r="BX63" s="2374" t="e">
        <f>+C63*BT63</f>
        <v>#DIV/0!</v>
      </c>
      <c r="BY63" s="2374" t="e">
        <f>+C63*BU63</f>
        <v>#DIV/0!</v>
      </c>
      <c r="BZ63" s="2374" t="e">
        <f>+C63*BV63</f>
        <v>#DIV/0!</v>
      </c>
      <c r="CA63" s="2372" t="e">
        <f>SUM(BW63:BZ72)</f>
        <v>#DIV/0!</v>
      </c>
      <c r="CB63" s="909"/>
      <c r="CC63" s="2097" t="e">
        <f>+Q63/$N$63</f>
        <v>#DIV/0!</v>
      </c>
      <c r="CD63" s="2100" t="e">
        <f>+R63/$N$63</f>
        <v>#DIV/0!</v>
      </c>
      <c r="CE63" s="2100" t="e">
        <f>+S63/$N$63</f>
        <v>#DIV/0!</v>
      </c>
      <c r="CF63" s="2103" t="e">
        <f>+T63/$N$63</f>
        <v>#DIV/0!</v>
      </c>
      <c r="CG63" s="2106" t="e">
        <f>AVERAGE(CC63:CF72)</f>
        <v>#DIV/0!</v>
      </c>
      <c r="CH63" s="909"/>
      <c r="CI63" s="909"/>
      <c r="CJ63" s="909"/>
      <c r="CK63" s="909"/>
      <c r="CL63" s="909"/>
      <c r="CM63" s="909"/>
      <c r="CN63" s="909"/>
      <c r="CO63" s="909"/>
      <c r="CP63" s="909"/>
      <c r="CQ63" s="909"/>
      <c r="CR63" s="909"/>
      <c r="CS63" s="909"/>
      <c r="CT63" s="909"/>
    </row>
    <row r="64" spans="1:98">
      <c r="A64" s="2599"/>
      <c r="B64" s="2602"/>
      <c r="C64" s="2603"/>
      <c r="D64" s="2607"/>
      <c r="E64" s="2608"/>
      <c r="F64" s="986" t="s">
        <v>1061</v>
      </c>
      <c r="G64" s="1031"/>
      <c r="H64" s="2611"/>
      <c r="I64" s="988"/>
      <c r="J64" s="989"/>
      <c r="K64" s="989"/>
      <c r="L64" s="989"/>
      <c r="M64" s="2611"/>
      <c r="N64" s="2146"/>
      <c r="O64" s="990"/>
      <c r="P64" s="305"/>
      <c r="Q64" s="2116"/>
      <c r="R64" s="2119"/>
      <c r="S64" s="2119"/>
      <c r="T64" s="2122"/>
      <c r="U64" s="1027"/>
      <c r="V64" s="991">
        <v>2</v>
      </c>
      <c r="W64" s="1059"/>
      <c r="X64" s="992"/>
      <c r="Y64" s="992"/>
      <c r="Z64" s="1062"/>
      <c r="AA64" s="994"/>
      <c r="AB64" s="995"/>
      <c r="AC64" s="995"/>
      <c r="AD64" s="996"/>
      <c r="AE64" s="1027"/>
      <c r="AF64" s="997"/>
      <c r="AG64" s="1038"/>
      <c r="AH64" s="998"/>
      <c r="AI64" s="998"/>
      <c r="AJ64" s="999"/>
      <c r="AK64" s="1000"/>
      <c r="AL64" s="1001"/>
      <c r="AM64" s="1001"/>
      <c r="AN64" s="1002"/>
      <c r="AO64" s="909"/>
      <c r="AP64" s="1003"/>
      <c r="AQ64" s="1004"/>
      <c r="AR64" s="980"/>
      <c r="AS64" s="1005" t="e">
        <f t="shared" si="0"/>
        <v>#DIV/0!</v>
      </c>
      <c r="AT64" s="1006" t="e">
        <f t="shared" si="1"/>
        <v>#DIV/0!</v>
      </c>
      <c r="AU64" s="1006" t="e">
        <f t="shared" si="2"/>
        <v>#DIV/0!</v>
      </c>
      <c r="AV64" s="1006" t="e">
        <f t="shared" si="3"/>
        <v>#DIV/0!</v>
      </c>
      <c r="AW64" s="1037" t="e">
        <f t="shared" si="4"/>
        <v>#DIV/0!</v>
      </c>
      <c r="AX64" s="1037" t="e">
        <f t="shared" si="5"/>
        <v>#DIV/0!</v>
      </c>
      <c r="AY64" s="1037" t="e">
        <f t="shared" si="6"/>
        <v>#DIV/0!</v>
      </c>
      <c r="AZ64" s="1037" t="e">
        <f t="shared" si="7"/>
        <v>#DIV/0!</v>
      </c>
      <c r="BA64" s="1007" t="e">
        <f t="shared" si="8"/>
        <v>#DIV/0!</v>
      </c>
      <c r="BB64" s="1007" t="e">
        <f t="shared" si="9"/>
        <v>#DIV/0!</v>
      </c>
      <c r="BC64" s="1007" t="e">
        <f t="shared" si="10"/>
        <v>#DIV/0!</v>
      </c>
      <c r="BD64" s="1007" t="e">
        <f t="shared" si="11"/>
        <v>#DIV/0!</v>
      </c>
      <c r="BE64" s="1008">
        <v>0.2</v>
      </c>
      <c r="BF64" s="1008">
        <v>0.8</v>
      </c>
      <c r="BG64" s="1007" t="e">
        <f t="shared" si="12"/>
        <v>#DIV/0!</v>
      </c>
      <c r="BH64" s="1007" t="e">
        <f t="shared" si="13"/>
        <v>#DIV/0!</v>
      </c>
      <c r="BI64" s="1007" t="e">
        <f t="shared" si="14"/>
        <v>#DIV/0!</v>
      </c>
      <c r="BJ64" s="1007" t="e">
        <f t="shared" si="20"/>
        <v>#DIV/0!</v>
      </c>
      <c r="BK64" s="1007" t="e">
        <f t="shared" si="20"/>
        <v>#DIV/0!</v>
      </c>
      <c r="BL64" s="1007" t="e">
        <f t="shared" si="16"/>
        <v>#DIV/0!</v>
      </c>
      <c r="BM64" s="1007" t="e">
        <f t="shared" si="17"/>
        <v>#DIV/0!</v>
      </c>
      <c r="BN64" s="1007" t="e">
        <f t="shared" si="18"/>
        <v>#DIV/0!</v>
      </c>
      <c r="BO64" s="1007" t="e">
        <f t="shared" si="21"/>
        <v>#DIV/0!</v>
      </c>
      <c r="BP64" s="1007" t="e">
        <f t="shared" si="21"/>
        <v>#DIV/0!</v>
      </c>
      <c r="BQ64" s="1007" t="e">
        <f t="shared" si="21"/>
        <v>#DIV/0!</v>
      </c>
      <c r="BR64" s="1007" t="e">
        <f t="shared" si="21"/>
        <v>#DIV/0!</v>
      </c>
      <c r="BS64" s="2349"/>
      <c r="BT64" s="2349"/>
      <c r="BU64" s="2349"/>
      <c r="BV64" s="2349"/>
      <c r="BW64" s="2349"/>
      <c r="BX64" s="2349"/>
      <c r="BY64" s="2349"/>
      <c r="BZ64" s="2349"/>
      <c r="CA64" s="2343"/>
      <c r="CB64" s="909"/>
      <c r="CC64" s="2098"/>
      <c r="CD64" s="2101"/>
      <c r="CE64" s="2101"/>
      <c r="CF64" s="2104"/>
      <c r="CG64" s="2107"/>
      <c r="CH64" s="909"/>
      <c r="CI64" s="909"/>
      <c r="CJ64" s="909"/>
      <c r="CK64" s="909"/>
      <c r="CL64" s="909"/>
      <c r="CM64" s="909"/>
      <c r="CN64" s="909"/>
      <c r="CO64" s="909"/>
      <c r="CP64" s="909"/>
      <c r="CQ64" s="909"/>
      <c r="CR64" s="909"/>
      <c r="CS64" s="909"/>
      <c r="CT64" s="909"/>
    </row>
    <row r="65" spans="1:98" ht="27.6">
      <c r="A65" s="2599"/>
      <c r="B65" s="2602"/>
      <c r="C65" s="2603"/>
      <c r="D65" s="2607"/>
      <c r="E65" s="2608"/>
      <c r="F65" s="986" t="s">
        <v>490</v>
      </c>
      <c r="G65" s="1031"/>
      <c r="H65" s="2611"/>
      <c r="I65" s="988"/>
      <c r="J65" s="989"/>
      <c r="K65" s="989"/>
      <c r="L65" s="989"/>
      <c r="M65" s="2611"/>
      <c r="N65" s="2146"/>
      <c r="O65" s="990"/>
      <c r="P65" s="305"/>
      <c r="Q65" s="2116"/>
      <c r="R65" s="2119"/>
      <c r="S65" s="2119"/>
      <c r="T65" s="2122"/>
      <c r="U65" s="1027"/>
      <c r="V65" s="991">
        <v>3</v>
      </c>
      <c r="W65" s="1059"/>
      <c r="X65" s="992"/>
      <c r="Y65" s="992"/>
      <c r="Z65" s="1062"/>
      <c r="AA65" s="994"/>
      <c r="AB65" s="995"/>
      <c r="AC65" s="995"/>
      <c r="AD65" s="996"/>
      <c r="AE65" s="1027"/>
      <c r="AF65" s="997"/>
      <c r="AG65" s="1038"/>
      <c r="AH65" s="998"/>
      <c r="AI65" s="998"/>
      <c r="AJ65" s="999"/>
      <c r="AK65" s="1000"/>
      <c r="AL65" s="1001"/>
      <c r="AM65" s="1001"/>
      <c r="AN65" s="1002"/>
      <c r="AO65" s="909"/>
      <c r="AP65" s="1003"/>
      <c r="AQ65" s="1004"/>
      <c r="AR65" s="980"/>
      <c r="AS65" s="1005" t="e">
        <f t="shared" si="0"/>
        <v>#DIV/0!</v>
      </c>
      <c r="AT65" s="1006" t="e">
        <f t="shared" si="1"/>
        <v>#DIV/0!</v>
      </c>
      <c r="AU65" s="1006" t="e">
        <f t="shared" si="2"/>
        <v>#DIV/0!</v>
      </c>
      <c r="AV65" s="1006" t="e">
        <f t="shared" si="3"/>
        <v>#DIV/0!</v>
      </c>
      <c r="AW65" s="1037" t="e">
        <f t="shared" si="4"/>
        <v>#DIV/0!</v>
      </c>
      <c r="AX65" s="1037" t="e">
        <f t="shared" si="5"/>
        <v>#DIV/0!</v>
      </c>
      <c r="AY65" s="1037" t="e">
        <f t="shared" si="6"/>
        <v>#DIV/0!</v>
      </c>
      <c r="AZ65" s="1037" t="e">
        <f t="shared" si="7"/>
        <v>#DIV/0!</v>
      </c>
      <c r="BA65" s="1007" t="e">
        <f t="shared" si="8"/>
        <v>#DIV/0!</v>
      </c>
      <c r="BB65" s="1007" t="e">
        <f t="shared" si="9"/>
        <v>#DIV/0!</v>
      </c>
      <c r="BC65" s="1007" t="e">
        <f t="shared" si="10"/>
        <v>#DIV/0!</v>
      </c>
      <c r="BD65" s="1007" t="e">
        <f t="shared" si="11"/>
        <v>#DIV/0!</v>
      </c>
      <c r="BE65" s="1008">
        <v>0.2</v>
      </c>
      <c r="BF65" s="1008">
        <v>0.8</v>
      </c>
      <c r="BG65" s="1007" t="e">
        <f t="shared" si="12"/>
        <v>#DIV/0!</v>
      </c>
      <c r="BH65" s="1007" t="e">
        <f t="shared" si="13"/>
        <v>#DIV/0!</v>
      </c>
      <c r="BI65" s="1007" t="e">
        <f t="shared" si="14"/>
        <v>#DIV/0!</v>
      </c>
      <c r="BJ65" s="1007" t="e">
        <f t="shared" si="20"/>
        <v>#DIV/0!</v>
      </c>
      <c r="BK65" s="1007" t="e">
        <f t="shared" si="20"/>
        <v>#DIV/0!</v>
      </c>
      <c r="BL65" s="1007" t="e">
        <f t="shared" si="16"/>
        <v>#DIV/0!</v>
      </c>
      <c r="BM65" s="1007" t="e">
        <f t="shared" si="17"/>
        <v>#DIV/0!</v>
      </c>
      <c r="BN65" s="1007" t="e">
        <f t="shared" si="18"/>
        <v>#DIV/0!</v>
      </c>
      <c r="BO65" s="1007" t="e">
        <f t="shared" si="21"/>
        <v>#DIV/0!</v>
      </c>
      <c r="BP65" s="1007" t="e">
        <f t="shared" si="21"/>
        <v>#DIV/0!</v>
      </c>
      <c r="BQ65" s="1007" t="e">
        <f t="shared" si="21"/>
        <v>#DIV/0!</v>
      </c>
      <c r="BR65" s="1007" t="e">
        <f t="shared" si="21"/>
        <v>#DIV/0!</v>
      </c>
      <c r="BS65" s="2349"/>
      <c r="BT65" s="2349"/>
      <c r="BU65" s="2349"/>
      <c r="BV65" s="2349"/>
      <c r="BW65" s="2349"/>
      <c r="BX65" s="2349"/>
      <c r="BY65" s="2349"/>
      <c r="BZ65" s="2349"/>
      <c r="CA65" s="2343"/>
      <c r="CB65" s="909"/>
      <c r="CC65" s="2098"/>
      <c r="CD65" s="2101"/>
      <c r="CE65" s="2101"/>
      <c r="CF65" s="2104"/>
      <c r="CG65" s="2107"/>
      <c r="CH65" s="909"/>
      <c r="CI65" s="909"/>
      <c r="CJ65" s="909"/>
      <c r="CK65" s="909"/>
      <c r="CL65" s="909"/>
      <c r="CM65" s="909"/>
      <c r="CN65" s="909"/>
      <c r="CO65" s="909"/>
      <c r="CP65" s="909"/>
      <c r="CQ65" s="909"/>
      <c r="CR65" s="909"/>
      <c r="CS65" s="909"/>
      <c r="CT65" s="909"/>
    </row>
    <row r="66" spans="1:98" ht="27.6">
      <c r="A66" s="2599"/>
      <c r="B66" s="2602"/>
      <c r="C66" s="2603"/>
      <c r="D66" s="2607"/>
      <c r="E66" s="2608"/>
      <c r="F66" s="1067" t="s">
        <v>500</v>
      </c>
      <c r="G66" s="1078"/>
      <c r="H66" s="2611"/>
      <c r="I66" s="988"/>
      <c r="J66" s="989"/>
      <c r="K66" s="989"/>
      <c r="L66" s="989"/>
      <c r="M66" s="2611"/>
      <c r="N66" s="2146"/>
      <c r="O66" s="990"/>
      <c r="P66" s="305"/>
      <c r="Q66" s="2116"/>
      <c r="R66" s="2119"/>
      <c r="S66" s="2119"/>
      <c r="T66" s="2122"/>
      <c r="U66" s="1027"/>
      <c r="V66" s="991">
        <v>4</v>
      </c>
      <c r="W66" s="986"/>
      <c r="X66" s="1084"/>
      <c r="Y66" s="1084"/>
      <c r="Z66" s="993"/>
      <c r="AA66" s="994"/>
      <c r="AB66" s="995"/>
      <c r="AC66" s="995"/>
      <c r="AD66" s="996"/>
      <c r="AE66" s="1027"/>
      <c r="AF66" s="1079"/>
      <c r="AG66" s="1085"/>
      <c r="AH66" s="1086"/>
      <c r="AI66" s="1086"/>
      <c r="AJ66" s="1087"/>
      <c r="AK66" s="1000"/>
      <c r="AL66" s="1001"/>
      <c r="AM66" s="1001"/>
      <c r="AN66" s="1002"/>
      <c r="AO66" s="909"/>
      <c r="AP66" s="1003"/>
      <c r="AQ66" s="1004"/>
      <c r="AR66" s="980"/>
      <c r="AS66" s="1005" t="e">
        <f t="shared" si="0"/>
        <v>#DIV/0!</v>
      </c>
      <c r="AT66" s="1006" t="e">
        <f t="shared" si="1"/>
        <v>#DIV/0!</v>
      </c>
      <c r="AU66" s="1006" t="e">
        <f t="shared" si="2"/>
        <v>#DIV/0!</v>
      </c>
      <c r="AV66" s="1006" t="e">
        <f t="shared" si="3"/>
        <v>#DIV/0!</v>
      </c>
      <c r="AW66" s="1037" t="e">
        <f t="shared" si="4"/>
        <v>#DIV/0!</v>
      </c>
      <c r="AX66" s="1037" t="e">
        <f t="shared" si="5"/>
        <v>#DIV/0!</v>
      </c>
      <c r="AY66" s="1037" t="e">
        <f t="shared" si="6"/>
        <v>#DIV/0!</v>
      </c>
      <c r="AZ66" s="1037" t="e">
        <f t="shared" si="7"/>
        <v>#DIV/0!</v>
      </c>
      <c r="BA66" s="1007" t="e">
        <f t="shared" si="8"/>
        <v>#DIV/0!</v>
      </c>
      <c r="BB66" s="1007" t="e">
        <f t="shared" si="9"/>
        <v>#DIV/0!</v>
      </c>
      <c r="BC66" s="1007" t="e">
        <f t="shared" si="10"/>
        <v>#DIV/0!</v>
      </c>
      <c r="BD66" s="1007" t="e">
        <f t="shared" si="11"/>
        <v>#DIV/0!</v>
      </c>
      <c r="BE66" s="1008">
        <v>0.2</v>
      </c>
      <c r="BF66" s="1008">
        <v>0.8</v>
      </c>
      <c r="BG66" s="1007" t="e">
        <f t="shared" si="12"/>
        <v>#DIV/0!</v>
      </c>
      <c r="BH66" s="1007" t="e">
        <f t="shared" si="13"/>
        <v>#DIV/0!</v>
      </c>
      <c r="BI66" s="1007" t="e">
        <f t="shared" si="14"/>
        <v>#DIV/0!</v>
      </c>
      <c r="BJ66" s="1007" t="e">
        <f t="shared" si="20"/>
        <v>#DIV/0!</v>
      </c>
      <c r="BK66" s="1007" t="e">
        <f t="shared" si="20"/>
        <v>#DIV/0!</v>
      </c>
      <c r="BL66" s="1007" t="e">
        <f t="shared" si="16"/>
        <v>#DIV/0!</v>
      </c>
      <c r="BM66" s="1007" t="e">
        <f t="shared" si="17"/>
        <v>#DIV/0!</v>
      </c>
      <c r="BN66" s="1007" t="e">
        <f t="shared" si="18"/>
        <v>#DIV/0!</v>
      </c>
      <c r="BO66" s="1007" t="e">
        <f t="shared" si="21"/>
        <v>#DIV/0!</v>
      </c>
      <c r="BP66" s="1007" t="e">
        <f t="shared" si="21"/>
        <v>#DIV/0!</v>
      </c>
      <c r="BQ66" s="1007" t="e">
        <f t="shared" si="21"/>
        <v>#DIV/0!</v>
      </c>
      <c r="BR66" s="1007" t="e">
        <f t="shared" si="21"/>
        <v>#DIV/0!</v>
      </c>
      <c r="BS66" s="2349"/>
      <c r="BT66" s="2349"/>
      <c r="BU66" s="2349"/>
      <c r="BV66" s="2349"/>
      <c r="BW66" s="2349"/>
      <c r="BX66" s="2349"/>
      <c r="BY66" s="2349"/>
      <c r="BZ66" s="2349"/>
      <c r="CA66" s="2343"/>
      <c r="CB66" s="909"/>
      <c r="CC66" s="2098"/>
      <c r="CD66" s="2101"/>
      <c r="CE66" s="2101"/>
      <c r="CF66" s="2104"/>
      <c r="CG66" s="2107"/>
      <c r="CH66" s="909"/>
      <c r="CI66" s="909"/>
      <c r="CJ66" s="909"/>
      <c r="CK66" s="909"/>
      <c r="CL66" s="909"/>
      <c r="CM66" s="909"/>
      <c r="CN66" s="909"/>
      <c r="CO66" s="909"/>
      <c r="CP66" s="909"/>
      <c r="CQ66" s="909"/>
      <c r="CR66" s="909"/>
      <c r="CS66" s="909"/>
      <c r="CT66" s="909"/>
    </row>
    <row r="67" spans="1:98">
      <c r="A67" s="2599"/>
      <c r="B67" s="2602"/>
      <c r="C67" s="2603"/>
      <c r="D67" s="2607"/>
      <c r="E67" s="2608"/>
      <c r="F67" s="1067"/>
      <c r="G67" s="1078"/>
      <c r="H67" s="2611"/>
      <c r="I67" s="988"/>
      <c r="J67" s="989"/>
      <c r="K67" s="989"/>
      <c r="L67" s="989"/>
      <c r="M67" s="2611"/>
      <c r="N67" s="2146"/>
      <c r="O67" s="990"/>
      <c r="P67" s="305"/>
      <c r="Q67" s="2116"/>
      <c r="R67" s="2119"/>
      <c r="S67" s="2119"/>
      <c r="T67" s="2122"/>
      <c r="U67" s="1027"/>
      <c r="V67" s="991">
        <v>5</v>
      </c>
      <c r="W67" s="986"/>
      <c r="X67" s="1084"/>
      <c r="Y67" s="1084"/>
      <c r="Z67" s="993"/>
      <c r="AA67" s="994"/>
      <c r="AB67" s="995"/>
      <c r="AC67" s="995"/>
      <c r="AD67" s="996"/>
      <c r="AE67" s="1027"/>
      <c r="AF67" s="1079"/>
      <c r="AG67" s="1085"/>
      <c r="AH67" s="1086"/>
      <c r="AI67" s="1086"/>
      <c r="AJ67" s="1087"/>
      <c r="AK67" s="1000"/>
      <c r="AL67" s="1001"/>
      <c r="AM67" s="1001"/>
      <c r="AN67" s="1002"/>
      <c r="AO67" s="909"/>
      <c r="AP67" s="1003"/>
      <c r="AQ67" s="1004"/>
      <c r="AR67" s="980"/>
      <c r="AS67" s="1005" t="e">
        <f t="shared" si="0"/>
        <v>#DIV/0!</v>
      </c>
      <c r="AT67" s="1006" t="e">
        <f t="shared" si="1"/>
        <v>#DIV/0!</v>
      </c>
      <c r="AU67" s="1006" t="e">
        <f t="shared" si="2"/>
        <v>#DIV/0!</v>
      </c>
      <c r="AV67" s="1006" t="e">
        <f t="shared" si="3"/>
        <v>#DIV/0!</v>
      </c>
      <c r="AW67" s="1037" t="e">
        <f t="shared" si="4"/>
        <v>#DIV/0!</v>
      </c>
      <c r="AX67" s="1037" t="e">
        <f t="shared" si="5"/>
        <v>#DIV/0!</v>
      </c>
      <c r="AY67" s="1037" t="e">
        <f t="shared" si="6"/>
        <v>#DIV/0!</v>
      </c>
      <c r="AZ67" s="1037" t="e">
        <f t="shared" si="7"/>
        <v>#DIV/0!</v>
      </c>
      <c r="BA67" s="1007" t="e">
        <f t="shared" si="8"/>
        <v>#DIV/0!</v>
      </c>
      <c r="BB67" s="1007" t="e">
        <f t="shared" si="9"/>
        <v>#DIV/0!</v>
      </c>
      <c r="BC67" s="1007" t="e">
        <f t="shared" si="10"/>
        <v>#DIV/0!</v>
      </c>
      <c r="BD67" s="1007" t="e">
        <f t="shared" si="11"/>
        <v>#DIV/0!</v>
      </c>
      <c r="BE67" s="1008">
        <v>0.2</v>
      </c>
      <c r="BF67" s="1008">
        <v>0.8</v>
      </c>
      <c r="BG67" s="1007" t="e">
        <f t="shared" si="12"/>
        <v>#DIV/0!</v>
      </c>
      <c r="BH67" s="1007" t="e">
        <f t="shared" si="13"/>
        <v>#DIV/0!</v>
      </c>
      <c r="BI67" s="1007" t="e">
        <f t="shared" si="14"/>
        <v>#DIV/0!</v>
      </c>
      <c r="BJ67" s="1007" t="e">
        <f t="shared" si="20"/>
        <v>#DIV/0!</v>
      </c>
      <c r="BK67" s="1007" t="e">
        <f t="shared" si="20"/>
        <v>#DIV/0!</v>
      </c>
      <c r="BL67" s="1007" t="e">
        <f t="shared" si="16"/>
        <v>#DIV/0!</v>
      </c>
      <c r="BM67" s="1007" t="e">
        <f t="shared" si="17"/>
        <v>#DIV/0!</v>
      </c>
      <c r="BN67" s="1007" t="e">
        <f t="shared" si="18"/>
        <v>#DIV/0!</v>
      </c>
      <c r="BO67" s="1007" t="e">
        <f t="shared" si="21"/>
        <v>#DIV/0!</v>
      </c>
      <c r="BP67" s="1007" t="e">
        <f t="shared" si="21"/>
        <v>#DIV/0!</v>
      </c>
      <c r="BQ67" s="1007" t="e">
        <f t="shared" si="21"/>
        <v>#DIV/0!</v>
      </c>
      <c r="BR67" s="1007" t="e">
        <f t="shared" si="21"/>
        <v>#DIV/0!</v>
      </c>
      <c r="BS67" s="2349"/>
      <c r="BT67" s="2349"/>
      <c r="BU67" s="2349"/>
      <c r="BV67" s="2349"/>
      <c r="BW67" s="2349"/>
      <c r="BX67" s="2349"/>
      <c r="BY67" s="2349"/>
      <c r="BZ67" s="2349"/>
      <c r="CA67" s="2343"/>
      <c r="CB67" s="909"/>
      <c r="CC67" s="2098"/>
      <c r="CD67" s="2101"/>
      <c r="CE67" s="2101"/>
      <c r="CF67" s="2104"/>
      <c r="CG67" s="2107"/>
      <c r="CH67" s="909"/>
      <c r="CI67" s="909"/>
      <c r="CJ67" s="909"/>
      <c r="CK67" s="909"/>
      <c r="CL67" s="909"/>
      <c r="CM67" s="909"/>
      <c r="CN67" s="909"/>
      <c r="CO67" s="909"/>
      <c r="CP67" s="909"/>
      <c r="CQ67" s="909"/>
      <c r="CR67" s="909"/>
      <c r="CS67" s="909"/>
      <c r="CT67" s="909"/>
    </row>
    <row r="68" spans="1:98">
      <c r="A68" s="2599"/>
      <c r="B68" s="2602"/>
      <c r="C68" s="2603"/>
      <c r="D68" s="2607"/>
      <c r="E68" s="2608"/>
      <c r="F68" s="1067"/>
      <c r="G68" s="1078"/>
      <c r="H68" s="2611"/>
      <c r="I68" s="988"/>
      <c r="J68" s="989"/>
      <c r="K68" s="989"/>
      <c r="L68" s="989"/>
      <c r="M68" s="2611"/>
      <c r="N68" s="2146"/>
      <c r="O68" s="990"/>
      <c r="P68" s="305"/>
      <c r="Q68" s="2116"/>
      <c r="R68" s="2119"/>
      <c r="S68" s="2119"/>
      <c r="T68" s="2122"/>
      <c r="U68" s="1027"/>
      <c r="V68" s="991">
        <v>6</v>
      </c>
      <c r="W68" s="986"/>
      <c r="X68" s="1084"/>
      <c r="Y68" s="1084"/>
      <c r="Z68" s="993"/>
      <c r="AA68" s="994"/>
      <c r="AB68" s="995"/>
      <c r="AC68" s="995"/>
      <c r="AD68" s="996"/>
      <c r="AE68" s="1027"/>
      <c r="AF68" s="1079"/>
      <c r="AG68" s="1085"/>
      <c r="AH68" s="1086"/>
      <c r="AI68" s="1086"/>
      <c r="AJ68" s="1087"/>
      <c r="AK68" s="1000"/>
      <c r="AL68" s="1001"/>
      <c r="AM68" s="1001"/>
      <c r="AN68" s="1002"/>
      <c r="AO68" s="909"/>
      <c r="AP68" s="1003"/>
      <c r="AQ68" s="1004"/>
      <c r="AR68" s="980"/>
      <c r="AS68" s="1005" t="e">
        <f t="shared" si="0"/>
        <v>#DIV/0!</v>
      </c>
      <c r="AT68" s="1006" t="e">
        <f t="shared" si="1"/>
        <v>#DIV/0!</v>
      </c>
      <c r="AU68" s="1006" t="e">
        <f t="shared" si="2"/>
        <v>#DIV/0!</v>
      </c>
      <c r="AV68" s="1006" t="e">
        <f t="shared" si="3"/>
        <v>#DIV/0!</v>
      </c>
      <c r="AW68" s="1037" t="e">
        <f t="shared" si="4"/>
        <v>#DIV/0!</v>
      </c>
      <c r="AX68" s="1037" t="e">
        <f t="shared" si="5"/>
        <v>#DIV/0!</v>
      </c>
      <c r="AY68" s="1037" t="e">
        <f t="shared" si="6"/>
        <v>#DIV/0!</v>
      </c>
      <c r="AZ68" s="1037" t="e">
        <f t="shared" si="7"/>
        <v>#DIV/0!</v>
      </c>
      <c r="BA68" s="1007" t="e">
        <f t="shared" si="8"/>
        <v>#DIV/0!</v>
      </c>
      <c r="BB68" s="1007" t="e">
        <f t="shared" si="9"/>
        <v>#DIV/0!</v>
      </c>
      <c r="BC68" s="1007" t="e">
        <f t="shared" si="10"/>
        <v>#DIV/0!</v>
      </c>
      <c r="BD68" s="1007" t="e">
        <f t="shared" si="11"/>
        <v>#DIV/0!</v>
      </c>
      <c r="BE68" s="1008">
        <v>0.2</v>
      </c>
      <c r="BF68" s="1008">
        <v>0.8</v>
      </c>
      <c r="BG68" s="1007" t="e">
        <f t="shared" si="12"/>
        <v>#DIV/0!</v>
      </c>
      <c r="BH68" s="1007" t="e">
        <f t="shared" si="13"/>
        <v>#DIV/0!</v>
      </c>
      <c r="BI68" s="1007" t="e">
        <f t="shared" si="14"/>
        <v>#DIV/0!</v>
      </c>
      <c r="BJ68" s="1007" t="e">
        <f t="shared" si="20"/>
        <v>#DIV/0!</v>
      </c>
      <c r="BK68" s="1007" t="e">
        <f t="shared" si="20"/>
        <v>#DIV/0!</v>
      </c>
      <c r="BL68" s="1007" t="e">
        <f t="shared" si="16"/>
        <v>#DIV/0!</v>
      </c>
      <c r="BM68" s="1007" t="e">
        <f t="shared" si="17"/>
        <v>#DIV/0!</v>
      </c>
      <c r="BN68" s="1007" t="e">
        <f t="shared" si="18"/>
        <v>#DIV/0!</v>
      </c>
      <c r="BO68" s="1007" t="e">
        <f t="shared" si="21"/>
        <v>#DIV/0!</v>
      </c>
      <c r="BP68" s="1007" t="e">
        <f t="shared" si="21"/>
        <v>#DIV/0!</v>
      </c>
      <c r="BQ68" s="1007" t="e">
        <f t="shared" si="21"/>
        <v>#DIV/0!</v>
      </c>
      <c r="BR68" s="1007" t="e">
        <f t="shared" si="21"/>
        <v>#DIV/0!</v>
      </c>
      <c r="BS68" s="2349"/>
      <c r="BT68" s="2349"/>
      <c r="BU68" s="2349"/>
      <c r="BV68" s="2349"/>
      <c r="BW68" s="2349"/>
      <c r="BX68" s="2349"/>
      <c r="BY68" s="2349"/>
      <c r="BZ68" s="2349"/>
      <c r="CA68" s="2343"/>
      <c r="CB68" s="909"/>
      <c r="CC68" s="2098"/>
      <c r="CD68" s="2101"/>
      <c r="CE68" s="2101"/>
      <c r="CF68" s="2104"/>
      <c r="CG68" s="2107"/>
      <c r="CH68" s="909"/>
      <c r="CI68" s="909"/>
      <c r="CJ68" s="909"/>
      <c r="CK68" s="909"/>
      <c r="CL68" s="909"/>
      <c r="CM68" s="909"/>
      <c r="CN68" s="909"/>
      <c r="CO68" s="909"/>
      <c r="CP68" s="909"/>
      <c r="CQ68" s="909"/>
      <c r="CR68" s="909"/>
      <c r="CS68" s="909"/>
      <c r="CT68" s="909"/>
    </row>
    <row r="69" spans="1:98">
      <c r="A69" s="2599"/>
      <c r="B69" s="2602"/>
      <c r="C69" s="2603"/>
      <c r="D69" s="2607"/>
      <c r="E69" s="2608"/>
      <c r="F69" s="1067"/>
      <c r="G69" s="1078"/>
      <c r="H69" s="2611"/>
      <c r="I69" s="988"/>
      <c r="J69" s="989"/>
      <c r="K69" s="989"/>
      <c r="L69" s="989"/>
      <c r="M69" s="2611"/>
      <c r="N69" s="2146"/>
      <c r="O69" s="990"/>
      <c r="P69" s="305"/>
      <c r="Q69" s="2116"/>
      <c r="R69" s="2119"/>
      <c r="S69" s="2119"/>
      <c r="T69" s="2122"/>
      <c r="U69" s="1027"/>
      <c r="V69" s="991">
        <v>7</v>
      </c>
      <c r="W69" s="986"/>
      <c r="X69" s="1084"/>
      <c r="Y69" s="1084"/>
      <c r="Z69" s="993"/>
      <c r="AA69" s="994"/>
      <c r="AB69" s="995"/>
      <c r="AC69" s="995"/>
      <c r="AD69" s="996"/>
      <c r="AE69" s="1027"/>
      <c r="AF69" s="1079"/>
      <c r="AG69" s="1085"/>
      <c r="AH69" s="1086"/>
      <c r="AI69" s="1086"/>
      <c r="AJ69" s="1087"/>
      <c r="AK69" s="1000"/>
      <c r="AL69" s="1001"/>
      <c r="AM69" s="1001"/>
      <c r="AN69" s="1002"/>
      <c r="AO69" s="909"/>
      <c r="AP69" s="1003"/>
      <c r="AQ69" s="1004"/>
      <c r="AR69" s="980"/>
      <c r="AS69" s="1005" t="e">
        <f t="shared" si="0"/>
        <v>#DIV/0!</v>
      </c>
      <c r="AT69" s="1006" t="e">
        <f t="shared" si="1"/>
        <v>#DIV/0!</v>
      </c>
      <c r="AU69" s="1006" t="e">
        <f t="shared" si="2"/>
        <v>#DIV/0!</v>
      </c>
      <c r="AV69" s="1006" t="e">
        <f t="shared" si="3"/>
        <v>#DIV/0!</v>
      </c>
      <c r="AW69" s="1037" t="e">
        <f t="shared" si="4"/>
        <v>#DIV/0!</v>
      </c>
      <c r="AX69" s="1037" t="e">
        <f t="shared" si="5"/>
        <v>#DIV/0!</v>
      </c>
      <c r="AY69" s="1037" t="e">
        <f t="shared" si="6"/>
        <v>#DIV/0!</v>
      </c>
      <c r="AZ69" s="1037" t="e">
        <f t="shared" si="7"/>
        <v>#DIV/0!</v>
      </c>
      <c r="BA69" s="1007" t="e">
        <f t="shared" si="8"/>
        <v>#DIV/0!</v>
      </c>
      <c r="BB69" s="1007" t="e">
        <f t="shared" si="9"/>
        <v>#DIV/0!</v>
      </c>
      <c r="BC69" s="1007" t="e">
        <f t="shared" si="10"/>
        <v>#DIV/0!</v>
      </c>
      <c r="BD69" s="1007" t="e">
        <f t="shared" si="11"/>
        <v>#DIV/0!</v>
      </c>
      <c r="BE69" s="1008">
        <v>0.2</v>
      </c>
      <c r="BF69" s="1008">
        <v>0.8</v>
      </c>
      <c r="BG69" s="1007" t="e">
        <f t="shared" si="12"/>
        <v>#DIV/0!</v>
      </c>
      <c r="BH69" s="1007" t="e">
        <f t="shared" si="13"/>
        <v>#DIV/0!</v>
      </c>
      <c r="BI69" s="1007" t="e">
        <f t="shared" si="14"/>
        <v>#DIV/0!</v>
      </c>
      <c r="BJ69" s="1007" t="e">
        <f t="shared" si="20"/>
        <v>#DIV/0!</v>
      </c>
      <c r="BK69" s="1007" t="e">
        <f t="shared" si="20"/>
        <v>#DIV/0!</v>
      </c>
      <c r="BL69" s="1007" t="e">
        <f t="shared" si="16"/>
        <v>#DIV/0!</v>
      </c>
      <c r="BM69" s="1007" t="e">
        <f t="shared" si="17"/>
        <v>#DIV/0!</v>
      </c>
      <c r="BN69" s="1007" t="e">
        <f t="shared" si="18"/>
        <v>#DIV/0!</v>
      </c>
      <c r="BO69" s="1007" t="e">
        <f t="shared" si="21"/>
        <v>#DIV/0!</v>
      </c>
      <c r="BP69" s="1007" t="e">
        <f t="shared" si="21"/>
        <v>#DIV/0!</v>
      </c>
      <c r="BQ69" s="1007" t="e">
        <f t="shared" si="21"/>
        <v>#DIV/0!</v>
      </c>
      <c r="BR69" s="1007" t="e">
        <f t="shared" si="21"/>
        <v>#DIV/0!</v>
      </c>
      <c r="BS69" s="2349"/>
      <c r="BT69" s="2349"/>
      <c r="BU69" s="2349"/>
      <c r="BV69" s="2349"/>
      <c r="BW69" s="2349"/>
      <c r="BX69" s="2349"/>
      <c r="BY69" s="2349"/>
      <c r="BZ69" s="2349"/>
      <c r="CA69" s="2343"/>
      <c r="CB69" s="909"/>
      <c r="CC69" s="2098"/>
      <c r="CD69" s="2101"/>
      <c r="CE69" s="2101"/>
      <c r="CF69" s="2104"/>
      <c r="CG69" s="2107"/>
      <c r="CH69" s="909"/>
      <c r="CI69" s="909"/>
      <c r="CJ69" s="909"/>
      <c r="CK69" s="909"/>
      <c r="CL69" s="909"/>
      <c r="CM69" s="909"/>
      <c r="CN69" s="909"/>
      <c r="CO69" s="909"/>
      <c r="CP69" s="909"/>
      <c r="CQ69" s="909"/>
      <c r="CR69" s="909"/>
      <c r="CS69" s="909"/>
      <c r="CT69" s="909"/>
    </row>
    <row r="70" spans="1:98">
      <c r="A70" s="2599"/>
      <c r="B70" s="2602"/>
      <c r="C70" s="2603"/>
      <c r="D70" s="2607"/>
      <c r="E70" s="2608"/>
      <c r="F70" s="1067"/>
      <c r="G70" s="1078"/>
      <c r="H70" s="2611"/>
      <c r="I70" s="988"/>
      <c r="J70" s="989"/>
      <c r="K70" s="989"/>
      <c r="L70" s="989"/>
      <c r="M70" s="2611"/>
      <c r="N70" s="2146"/>
      <c r="O70" s="990"/>
      <c r="P70" s="305"/>
      <c r="Q70" s="2116"/>
      <c r="R70" s="2119"/>
      <c r="S70" s="2119"/>
      <c r="T70" s="2122"/>
      <c r="U70" s="1027"/>
      <c r="V70" s="991">
        <v>8</v>
      </c>
      <c r="W70" s="986"/>
      <c r="X70" s="1084"/>
      <c r="Y70" s="1084"/>
      <c r="Z70" s="993"/>
      <c r="AA70" s="994"/>
      <c r="AB70" s="995"/>
      <c r="AC70" s="995"/>
      <c r="AD70" s="996"/>
      <c r="AE70" s="1027"/>
      <c r="AF70" s="1079"/>
      <c r="AG70" s="1085"/>
      <c r="AH70" s="1086"/>
      <c r="AI70" s="1086"/>
      <c r="AJ70" s="1087"/>
      <c r="AK70" s="1000"/>
      <c r="AL70" s="1001"/>
      <c r="AM70" s="1001"/>
      <c r="AN70" s="1002"/>
      <c r="AO70" s="909"/>
      <c r="AP70" s="1003"/>
      <c r="AQ70" s="1004"/>
      <c r="AR70" s="980"/>
      <c r="AS70" s="1005" t="e">
        <f t="shared" si="0"/>
        <v>#DIV/0!</v>
      </c>
      <c r="AT70" s="1006" t="e">
        <f t="shared" si="1"/>
        <v>#DIV/0!</v>
      </c>
      <c r="AU70" s="1006" t="e">
        <f t="shared" si="2"/>
        <v>#DIV/0!</v>
      </c>
      <c r="AV70" s="1006" t="e">
        <f t="shared" si="3"/>
        <v>#DIV/0!</v>
      </c>
      <c r="AW70" s="1037" t="e">
        <f t="shared" si="4"/>
        <v>#DIV/0!</v>
      </c>
      <c r="AX70" s="1037" t="e">
        <f t="shared" si="5"/>
        <v>#DIV/0!</v>
      </c>
      <c r="AY70" s="1037" t="e">
        <f t="shared" si="6"/>
        <v>#DIV/0!</v>
      </c>
      <c r="AZ70" s="1037" t="e">
        <f t="shared" si="7"/>
        <v>#DIV/0!</v>
      </c>
      <c r="BA70" s="1007" t="e">
        <f t="shared" si="8"/>
        <v>#DIV/0!</v>
      </c>
      <c r="BB70" s="1007" t="e">
        <f t="shared" si="9"/>
        <v>#DIV/0!</v>
      </c>
      <c r="BC70" s="1007" t="e">
        <f t="shared" si="10"/>
        <v>#DIV/0!</v>
      </c>
      <c r="BD70" s="1007" t="e">
        <f t="shared" si="11"/>
        <v>#DIV/0!</v>
      </c>
      <c r="BE70" s="1008">
        <v>0.2</v>
      </c>
      <c r="BF70" s="1008">
        <v>0.8</v>
      </c>
      <c r="BG70" s="1007" t="e">
        <f t="shared" si="12"/>
        <v>#DIV/0!</v>
      </c>
      <c r="BH70" s="1007" t="e">
        <f t="shared" si="13"/>
        <v>#DIV/0!</v>
      </c>
      <c r="BI70" s="1007" t="e">
        <f t="shared" si="14"/>
        <v>#DIV/0!</v>
      </c>
      <c r="BJ70" s="1007" t="e">
        <f t="shared" si="20"/>
        <v>#DIV/0!</v>
      </c>
      <c r="BK70" s="1007" t="e">
        <f t="shared" si="20"/>
        <v>#DIV/0!</v>
      </c>
      <c r="BL70" s="1007" t="e">
        <f t="shared" si="16"/>
        <v>#DIV/0!</v>
      </c>
      <c r="BM70" s="1007" t="e">
        <f t="shared" si="17"/>
        <v>#DIV/0!</v>
      </c>
      <c r="BN70" s="1007" t="e">
        <f t="shared" si="18"/>
        <v>#DIV/0!</v>
      </c>
      <c r="BO70" s="1007" t="e">
        <f t="shared" si="21"/>
        <v>#DIV/0!</v>
      </c>
      <c r="BP70" s="1007" t="e">
        <f t="shared" si="21"/>
        <v>#DIV/0!</v>
      </c>
      <c r="BQ70" s="1007" t="e">
        <f t="shared" si="21"/>
        <v>#DIV/0!</v>
      </c>
      <c r="BR70" s="1007" t="e">
        <f t="shared" si="21"/>
        <v>#DIV/0!</v>
      </c>
      <c r="BS70" s="2349"/>
      <c r="BT70" s="2349"/>
      <c r="BU70" s="2349"/>
      <c r="BV70" s="2349"/>
      <c r="BW70" s="2349"/>
      <c r="BX70" s="2349"/>
      <c r="BY70" s="2349"/>
      <c r="BZ70" s="2349"/>
      <c r="CA70" s="2343"/>
      <c r="CB70" s="909"/>
      <c r="CC70" s="2098"/>
      <c r="CD70" s="2101"/>
      <c r="CE70" s="2101"/>
      <c r="CF70" s="2104"/>
      <c r="CG70" s="2107"/>
      <c r="CH70" s="909"/>
      <c r="CI70" s="909"/>
      <c r="CJ70" s="909"/>
      <c r="CK70" s="909"/>
      <c r="CL70" s="909"/>
      <c r="CM70" s="909"/>
      <c r="CN70" s="909"/>
      <c r="CO70" s="909"/>
      <c r="CP70" s="909"/>
      <c r="CQ70" s="909"/>
      <c r="CR70" s="909"/>
      <c r="CS70" s="909"/>
      <c r="CT70" s="909"/>
    </row>
    <row r="71" spans="1:98">
      <c r="A71" s="2599"/>
      <c r="B71" s="2602"/>
      <c r="C71" s="2603"/>
      <c r="D71" s="2607"/>
      <c r="E71" s="2608"/>
      <c r="F71" s="1067"/>
      <c r="G71" s="1078"/>
      <c r="H71" s="2611"/>
      <c r="I71" s="988"/>
      <c r="J71" s="989"/>
      <c r="K71" s="989"/>
      <c r="L71" s="989"/>
      <c r="M71" s="2611"/>
      <c r="N71" s="2146"/>
      <c r="O71" s="990"/>
      <c r="P71" s="305"/>
      <c r="Q71" s="2116"/>
      <c r="R71" s="2119"/>
      <c r="S71" s="2119"/>
      <c r="T71" s="2122"/>
      <c r="U71" s="1027"/>
      <c r="V71" s="991">
        <v>9</v>
      </c>
      <c r="W71" s="986"/>
      <c r="X71" s="1084"/>
      <c r="Y71" s="1084"/>
      <c r="Z71" s="993"/>
      <c r="AA71" s="994"/>
      <c r="AB71" s="995"/>
      <c r="AC71" s="995"/>
      <c r="AD71" s="996"/>
      <c r="AE71" s="1027"/>
      <c r="AF71" s="1079"/>
      <c r="AG71" s="1085"/>
      <c r="AH71" s="1086"/>
      <c r="AI71" s="1086"/>
      <c r="AJ71" s="1087"/>
      <c r="AK71" s="1000"/>
      <c r="AL71" s="1001"/>
      <c r="AM71" s="1001"/>
      <c r="AN71" s="1002"/>
      <c r="AO71" s="909"/>
      <c r="AP71" s="1003"/>
      <c r="AQ71" s="1004"/>
      <c r="AR71" s="980"/>
      <c r="AS71" s="1005" t="e">
        <f t="shared" si="0"/>
        <v>#DIV/0!</v>
      </c>
      <c r="AT71" s="1006" t="e">
        <f t="shared" si="1"/>
        <v>#DIV/0!</v>
      </c>
      <c r="AU71" s="1006" t="e">
        <f t="shared" si="2"/>
        <v>#DIV/0!</v>
      </c>
      <c r="AV71" s="1006" t="e">
        <f t="shared" si="3"/>
        <v>#DIV/0!</v>
      </c>
      <c r="AW71" s="1037" t="e">
        <f t="shared" si="4"/>
        <v>#DIV/0!</v>
      </c>
      <c r="AX71" s="1037" t="e">
        <f t="shared" si="5"/>
        <v>#DIV/0!</v>
      </c>
      <c r="AY71" s="1037" t="e">
        <f t="shared" si="6"/>
        <v>#DIV/0!</v>
      </c>
      <c r="AZ71" s="1037" t="e">
        <f t="shared" si="7"/>
        <v>#DIV/0!</v>
      </c>
      <c r="BA71" s="1007" t="e">
        <f t="shared" si="8"/>
        <v>#DIV/0!</v>
      </c>
      <c r="BB71" s="1007" t="e">
        <f t="shared" si="9"/>
        <v>#DIV/0!</v>
      </c>
      <c r="BC71" s="1007" t="e">
        <f t="shared" si="10"/>
        <v>#DIV/0!</v>
      </c>
      <c r="BD71" s="1007" t="e">
        <f t="shared" si="11"/>
        <v>#DIV/0!</v>
      </c>
      <c r="BE71" s="1008">
        <v>0.2</v>
      </c>
      <c r="BF71" s="1008">
        <v>0.8</v>
      </c>
      <c r="BG71" s="1007" t="e">
        <f t="shared" si="12"/>
        <v>#DIV/0!</v>
      </c>
      <c r="BH71" s="1007" t="e">
        <f t="shared" si="13"/>
        <v>#DIV/0!</v>
      </c>
      <c r="BI71" s="1007" t="e">
        <f t="shared" si="14"/>
        <v>#DIV/0!</v>
      </c>
      <c r="BJ71" s="1007" t="e">
        <f t="shared" si="20"/>
        <v>#DIV/0!</v>
      </c>
      <c r="BK71" s="1007" t="e">
        <f t="shared" si="20"/>
        <v>#DIV/0!</v>
      </c>
      <c r="BL71" s="1007" t="e">
        <f t="shared" si="16"/>
        <v>#DIV/0!</v>
      </c>
      <c r="BM71" s="1007" t="e">
        <f t="shared" si="17"/>
        <v>#DIV/0!</v>
      </c>
      <c r="BN71" s="1007" t="e">
        <f t="shared" si="18"/>
        <v>#DIV/0!</v>
      </c>
      <c r="BO71" s="1007" t="e">
        <f t="shared" si="21"/>
        <v>#DIV/0!</v>
      </c>
      <c r="BP71" s="1007" t="e">
        <f t="shared" si="21"/>
        <v>#DIV/0!</v>
      </c>
      <c r="BQ71" s="1007" t="e">
        <f t="shared" si="21"/>
        <v>#DIV/0!</v>
      </c>
      <c r="BR71" s="1007" t="e">
        <f t="shared" si="21"/>
        <v>#DIV/0!</v>
      </c>
      <c r="BS71" s="2349"/>
      <c r="BT71" s="2349"/>
      <c r="BU71" s="2349"/>
      <c r="BV71" s="2349"/>
      <c r="BW71" s="2349"/>
      <c r="BX71" s="2349"/>
      <c r="BY71" s="2349"/>
      <c r="BZ71" s="2349"/>
      <c r="CA71" s="2343"/>
      <c r="CB71" s="909"/>
      <c r="CC71" s="2098"/>
      <c r="CD71" s="2101"/>
      <c r="CE71" s="2101"/>
      <c r="CF71" s="2104"/>
      <c r="CG71" s="2107"/>
      <c r="CH71" s="909"/>
      <c r="CI71" s="909"/>
      <c r="CJ71" s="909"/>
      <c r="CK71" s="909"/>
      <c r="CL71" s="909"/>
      <c r="CM71" s="909"/>
      <c r="CN71" s="909"/>
      <c r="CO71" s="909"/>
      <c r="CP71" s="909"/>
      <c r="CQ71" s="909"/>
      <c r="CR71" s="909"/>
      <c r="CS71" s="909"/>
      <c r="CT71" s="909"/>
    </row>
    <row r="72" spans="1:98" ht="15" thickBot="1">
      <c r="A72" s="2619"/>
      <c r="B72" s="2604"/>
      <c r="C72" s="2605"/>
      <c r="D72" s="2609"/>
      <c r="E72" s="2610"/>
      <c r="F72" s="1039"/>
      <c r="G72" s="1040"/>
      <c r="H72" s="2612"/>
      <c r="I72" s="1011"/>
      <c r="J72" s="1012"/>
      <c r="K72" s="1012"/>
      <c r="L72" s="1012"/>
      <c r="M72" s="2612"/>
      <c r="N72" s="2147"/>
      <c r="O72" s="1013"/>
      <c r="P72" s="352"/>
      <c r="Q72" s="2117"/>
      <c r="R72" s="2120"/>
      <c r="S72" s="2120"/>
      <c r="T72" s="2123"/>
      <c r="U72" s="1027"/>
      <c r="V72" s="1057">
        <v>10</v>
      </c>
      <c r="W72" s="1039"/>
      <c r="X72" s="1041"/>
      <c r="Y72" s="1041"/>
      <c r="Z72" s="1042"/>
      <c r="AA72" s="1014"/>
      <c r="AB72" s="1015"/>
      <c r="AC72" s="1015"/>
      <c r="AD72" s="1016"/>
      <c r="AE72" s="1027"/>
      <c r="AF72" s="1079"/>
      <c r="AG72" s="1085"/>
      <c r="AH72" s="1086"/>
      <c r="AI72" s="1086"/>
      <c r="AJ72" s="1087"/>
      <c r="AK72" s="1017"/>
      <c r="AL72" s="1018"/>
      <c r="AM72" s="1018"/>
      <c r="AN72" s="1019"/>
      <c r="AO72" s="909"/>
      <c r="AP72" s="1020"/>
      <c r="AQ72" s="1021"/>
      <c r="AR72" s="980"/>
      <c r="AS72" s="1022" t="e">
        <f t="shared" si="0"/>
        <v>#DIV/0!</v>
      </c>
      <c r="AT72" s="1058" t="e">
        <f t="shared" si="1"/>
        <v>#DIV/0!</v>
      </c>
      <c r="AU72" s="1058" t="e">
        <f t="shared" si="2"/>
        <v>#DIV/0!</v>
      </c>
      <c r="AV72" s="1058" t="e">
        <f t="shared" si="3"/>
        <v>#DIV/0!</v>
      </c>
      <c r="AW72" s="1070" t="e">
        <f t="shared" si="4"/>
        <v>#DIV/0!</v>
      </c>
      <c r="AX72" s="1070" t="e">
        <f t="shared" si="5"/>
        <v>#DIV/0!</v>
      </c>
      <c r="AY72" s="1070" t="e">
        <f t="shared" si="6"/>
        <v>#DIV/0!</v>
      </c>
      <c r="AZ72" s="1070" t="e">
        <f t="shared" si="7"/>
        <v>#DIV/0!</v>
      </c>
      <c r="BA72" s="1049" t="e">
        <f t="shared" si="8"/>
        <v>#DIV/0!</v>
      </c>
      <c r="BB72" s="1049" t="e">
        <f t="shared" si="9"/>
        <v>#DIV/0!</v>
      </c>
      <c r="BC72" s="1049" t="e">
        <f t="shared" si="10"/>
        <v>#DIV/0!</v>
      </c>
      <c r="BD72" s="1049" t="e">
        <f t="shared" si="11"/>
        <v>#DIV/0!</v>
      </c>
      <c r="BE72" s="1048">
        <v>0.2</v>
      </c>
      <c r="BF72" s="1048">
        <v>0.8</v>
      </c>
      <c r="BG72" s="1049" t="e">
        <f t="shared" si="12"/>
        <v>#DIV/0!</v>
      </c>
      <c r="BH72" s="1049" t="e">
        <f t="shared" si="13"/>
        <v>#DIV/0!</v>
      </c>
      <c r="BI72" s="1049" t="e">
        <f t="shared" si="14"/>
        <v>#DIV/0!</v>
      </c>
      <c r="BJ72" s="1049" t="e">
        <f t="shared" si="20"/>
        <v>#DIV/0!</v>
      </c>
      <c r="BK72" s="1049" t="e">
        <f t="shared" si="20"/>
        <v>#DIV/0!</v>
      </c>
      <c r="BL72" s="1049" t="e">
        <f t="shared" si="16"/>
        <v>#DIV/0!</v>
      </c>
      <c r="BM72" s="1049" t="e">
        <f t="shared" si="17"/>
        <v>#DIV/0!</v>
      </c>
      <c r="BN72" s="1049" t="e">
        <f t="shared" si="18"/>
        <v>#DIV/0!</v>
      </c>
      <c r="BO72" s="1049" t="e">
        <f t="shared" si="21"/>
        <v>#DIV/0!</v>
      </c>
      <c r="BP72" s="1049" t="e">
        <f t="shared" si="21"/>
        <v>#DIV/0!</v>
      </c>
      <c r="BQ72" s="1049" t="e">
        <f t="shared" si="21"/>
        <v>#DIV/0!</v>
      </c>
      <c r="BR72" s="1049" t="e">
        <f t="shared" si="21"/>
        <v>#DIV/0!</v>
      </c>
      <c r="BS72" s="2350"/>
      <c r="BT72" s="2350"/>
      <c r="BU72" s="2350"/>
      <c r="BV72" s="2350"/>
      <c r="BW72" s="2350"/>
      <c r="BX72" s="2350"/>
      <c r="BY72" s="2350"/>
      <c r="BZ72" s="2350"/>
      <c r="CA72" s="2344"/>
      <c r="CB72" s="909"/>
      <c r="CC72" s="2099"/>
      <c r="CD72" s="2102"/>
      <c r="CE72" s="2102"/>
      <c r="CF72" s="2105"/>
      <c r="CG72" s="2108"/>
      <c r="CH72" s="909"/>
      <c r="CI72" s="909"/>
      <c r="CJ72" s="909"/>
      <c r="CK72" s="909"/>
      <c r="CL72" s="909"/>
      <c r="CM72" s="909"/>
      <c r="CN72" s="909"/>
      <c r="CO72" s="909"/>
      <c r="CP72" s="909"/>
      <c r="CQ72" s="909"/>
      <c r="CR72" s="909"/>
      <c r="CS72" s="909"/>
      <c r="CT72" s="909"/>
    </row>
    <row r="73" spans="1:98" ht="41.4">
      <c r="A73" s="2360">
        <v>7</v>
      </c>
      <c r="B73" s="2361" t="s">
        <v>1136</v>
      </c>
      <c r="C73" s="2601"/>
      <c r="D73" s="2376"/>
      <c r="E73" s="2606"/>
      <c r="F73" s="961"/>
      <c r="G73" s="1024"/>
      <c r="H73" s="2368"/>
      <c r="I73" s="963"/>
      <c r="J73" s="964"/>
      <c r="K73" s="964"/>
      <c r="L73" s="964"/>
      <c r="M73" s="2371"/>
      <c r="N73" s="2145">
        <f>+P73+P74+P75+P76+P77+P78+P79+P80+P81+P82</f>
        <v>15848702504</v>
      </c>
      <c r="O73" s="1025" t="s">
        <v>754</v>
      </c>
      <c r="P73" s="885">
        <v>15234707886</v>
      </c>
      <c r="Q73" s="2115"/>
      <c r="R73" s="2118"/>
      <c r="S73" s="2118"/>
      <c r="T73" s="2121"/>
      <c r="U73" s="1027"/>
      <c r="V73" s="966">
        <v>1</v>
      </c>
      <c r="W73" s="961"/>
      <c r="X73" s="967"/>
      <c r="Y73" s="967"/>
      <c r="Z73" s="968"/>
      <c r="AA73" s="969"/>
      <c r="AB73" s="970"/>
      <c r="AC73" s="970"/>
      <c r="AD73" s="971"/>
      <c r="AE73" s="1027"/>
      <c r="AF73" s="972">
        <f>AF63</f>
        <v>190603000</v>
      </c>
      <c r="AG73" s="1088" t="str">
        <f>AG63</f>
        <v>Construir (6) hospitales de primer nivel de complejidad</v>
      </c>
      <c r="AH73" s="1088" t="str">
        <f>AH63</f>
        <v>Hospitales de primer nivel de atención construidos y dotados.</v>
      </c>
      <c r="AI73" s="973"/>
      <c r="AJ73" s="974"/>
      <c r="AK73" s="975"/>
      <c r="AL73" s="976"/>
      <c r="AM73" s="976"/>
      <c r="AN73" s="977"/>
      <c r="AO73" s="1051"/>
      <c r="AP73" s="978"/>
      <c r="AQ73" s="979"/>
      <c r="AR73" s="980"/>
      <c r="AS73" s="981" t="e">
        <f t="shared" si="0"/>
        <v>#DIV/0!</v>
      </c>
      <c r="AT73" s="1053" t="e">
        <f t="shared" si="1"/>
        <v>#DIV/0!</v>
      </c>
      <c r="AU73" s="1053" t="e">
        <f t="shared" si="2"/>
        <v>#DIV/0!</v>
      </c>
      <c r="AV73" s="1053" t="e">
        <f t="shared" si="3"/>
        <v>#DIV/0!</v>
      </c>
      <c r="AW73" s="1066" t="e">
        <f t="shared" si="4"/>
        <v>#DIV/0!</v>
      </c>
      <c r="AX73" s="1066" t="e">
        <f t="shared" si="5"/>
        <v>#DIV/0!</v>
      </c>
      <c r="AY73" s="1066" t="e">
        <f t="shared" si="6"/>
        <v>#DIV/0!</v>
      </c>
      <c r="AZ73" s="1066" t="e">
        <f t="shared" si="7"/>
        <v>#DIV/0!</v>
      </c>
      <c r="BA73" s="1054" t="e">
        <f t="shared" si="8"/>
        <v>#DIV/0!</v>
      </c>
      <c r="BB73" s="1054" t="e">
        <f t="shared" si="9"/>
        <v>#DIV/0!</v>
      </c>
      <c r="BC73" s="1054" t="e">
        <f t="shared" si="10"/>
        <v>#DIV/0!</v>
      </c>
      <c r="BD73" s="1054" t="e">
        <f t="shared" si="11"/>
        <v>#DIV/0!</v>
      </c>
      <c r="BE73" s="1055">
        <v>0.2</v>
      </c>
      <c r="BF73" s="1055">
        <v>0.8</v>
      </c>
      <c r="BG73" s="1054" t="e">
        <f t="shared" si="12"/>
        <v>#DIV/0!</v>
      </c>
      <c r="BH73" s="1054" t="e">
        <f t="shared" si="13"/>
        <v>#DIV/0!</v>
      </c>
      <c r="BI73" s="1054" t="e">
        <f t="shared" si="14"/>
        <v>#DIV/0!</v>
      </c>
      <c r="BJ73" s="1054" t="e">
        <f t="shared" si="20"/>
        <v>#DIV/0!</v>
      </c>
      <c r="BK73" s="1054" t="e">
        <f t="shared" si="20"/>
        <v>#DIV/0!</v>
      </c>
      <c r="BL73" s="1054" t="e">
        <f t="shared" si="16"/>
        <v>#DIV/0!</v>
      </c>
      <c r="BM73" s="1054" t="e">
        <f t="shared" si="17"/>
        <v>#DIV/0!</v>
      </c>
      <c r="BN73" s="1054" t="e">
        <f t="shared" si="18"/>
        <v>#DIV/0!</v>
      </c>
      <c r="BO73" s="1054" t="e">
        <f t="shared" si="21"/>
        <v>#DIV/0!</v>
      </c>
      <c r="BP73" s="984" t="e">
        <f t="shared" si="21"/>
        <v>#DIV/0!</v>
      </c>
      <c r="BQ73" s="984" t="e">
        <f t="shared" si="21"/>
        <v>#DIV/0!</v>
      </c>
      <c r="BR73" s="984" t="e">
        <f t="shared" si="21"/>
        <v>#DIV/0!</v>
      </c>
      <c r="BS73" s="2373" t="e">
        <f>AVERAGEIF(BO73:BO82,"&lt;&gt;#¡DIV/0!")</f>
        <v>#DIV/0!</v>
      </c>
      <c r="BT73" s="2373" t="e">
        <f>AVERAGEIF(BP73:BP82,"&lt;&gt;#¡DIV/0!")</f>
        <v>#DIV/0!</v>
      </c>
      <c r="BU73" s="2373" t="e">
        <f>AVERAGEIF(BQ73:BQ82,"&lt;&gt;#¡DIV/0!")</f>
        <v>#DIV/0!</v>
      </c>
      <c r="BV73" s="2373" t="e">
        <f>AVERAGEIF(BR73:BR82,"&lt;&gt;#¡DIV/0!")</f>
        <v>#DIV/0!</v>
      </c>
      <c r="BW73" s="2374" t="e">
        <f>+C73*BS73</f>
        <v>#DIV/0!</v>
      </c>
      <c r="BX73" s="2374" t="e">
        <f>+C73*BT73</f>
        <v>#DIV/0!</v>
      </c>
      <c r="BY73" s="2374" t="e">
        <f>+C73*BU73</f>
        <v>#DIV/0!</v>
      </c>
      <c r="BZ73" s="2374" t="e">
        <f>+C73*BV73</f>
        <v>#DIV/0!</v>
      </c>
      <c r="CA73" s="2372" t="e">
        <f>SUM(BW73:BZ82)</f>
        <v>#DIV/0!</v>
      </c>
      <c r="CB73" s="909"/>
      <c r="CC73" s="2097">
        <f>+Q73/$N$73</f>
        <v>0</v>
      </c>
      <c r="CD73" s="2100">
        <f>+R73/$N$73</f>
        <v>0</v>
      </c>
      <c r="CE73" s="2100">
        <f>+S73/$N$73</f>
        <v>0</v>
      </c>
      <c r="CF73" s="2103">
        <f>+T73/$N$73</f>
        <v>0</v>
      </c>
      <c r="CG73" s="2106">
        <f>AVERAGE(CC73:CF82)</f>
        <v>0</v>
      </c>
      <c r="CH73" s="909"/>
      <c r="CI73" s="909"/>
      <c r="CJ73" s="909"/>
      <c r="CK73" s="909"/>
      <c r="CL73" s="909"/>
      <c r="CM73" s="909"/>
      <c r="CN73" s="909"/>
      <c r="CO73" s="909"/>
      <c r="CP73" s="909"/>
      <c r="CQ73" s="909"/>
      <c r="CR73" s="909"/>
      <c r="CS73" s="909"/>
      <c r="CT73" s="909"/>
    </row>
    <row r="74" spans="1:98">
      <c r="A74" s="2599"/>
      <c r="B74" s="2602"/>
      <c r="C74" s="2603"/>
      <c r="D74" s="2607"/>
      <c r="E74" s="2608"/>
      <c r="F74" s="986"/>
      <c r="G74" s="1031"/>
      <c r="H74" s="2611"/>
      <c r="I74" s="988"/>
      <c r="J74" s="989"/>
      <c r="K74" s="989"/>
      <c r="L74" s="989"/>
      <c r="M74" s="2611"/>
      <c r="N74" s="2146"/>
      <c r="O74" s="990"/>
      <c r="P74" s="305">
        <v>613994618</v>
      </c>
      <c r="Q74" s="2116"/>
      <c r="R74" s="2119"/>
      <c r="S74" s="2119"/>
      <c r="T74" s="2122"/>
      <c r="U74" s="1027"/>
      <c r="V74" s="991">
        <v>2</v>
      </c>
      <c r="W74" s="1010"/>
      <c r="X74" s="992"/>
      <c r="Y74" s="992"/>
      <c r="Z74" s="993"/>
      <c r="AA74" s="994"/>
      <c r="AB74" s="995"/>
      <c r="AC74" s="995"/>
      <c r="AD74" s="996"/>
      <c r="AE74" s="1027"/>
      <c r="AF74" s="997"/>
      <c r="AG74" s="998"/>
      <c r="AH74" s="998"/>
      <c r="AI74" s="998"/>
      <c r="AJ74" s="999"/>
      <c r="AK74" s="1000"/>
      <c r="AL74" s="1001"/>
      <c r="AM74" s="1001"/>
      <c r="AN74" s="1002"/>
      <c r="AO74" s="909"/>
      <c r="AP74" s="1003"/>
      <c r="AQ74" s="1004"/>
      <c r="AR74" s="980"/>
      <c r="AS74" s="1005" t="e">
        <f t="shared" si="0"/>
        <v>#DIV/0!</v>
      </c>
      <c r="AT74" s="1006" t="e">
        <f t="shared" si="1"/>
        <v>#DIV/0!</v>
      </c>
      <c r="AU74" s="1006" t="e">
        <f t="shared" si="2"/>
        <v>#DIV/0!</v>
      </c>
      <c r="AV74" s="1006" t="e">
        <f t="shared" si="3"/>
        <v>#DIV/0!</v>
      </c>
      <c r="AW74" s="1037" t="e">
        <f t="shared" si="4"/>
        <v>#DIV/0!</v>
      </c>
      <c r="AX74" s="1037" t="e">
        <f t="shared" si="5"/>
        <v>#DIV/0!</v>
      </c>
      <c r="AY74" s="1037" t="e">
        <f t="shared" si="6"/>
        <v>#DIV/0!</v>
      </c>
      <c r="AZ74" s="1037" t="e">
        <f t="shared" si="7"/>
        <v>#DIV/0!</v>
      </c>
      <c r="BA74" s="1007" t="e">
        <f t="shared" si="8"/>
        <v>#DIV/0!</v>
      </c>
      <c r="BB74" s="1007" t="e">
        <f t="shared" si="9"/>
        <v>#DIV/0!</v>
      </c>
      <c r="BC74" s="1007" t="e">
        <f t="shared" si="10"/>
        <v>#DIV/0!</v>
      </c>
      <c r="BD74" s="1007" t="e">
        <f t="shared" si="11"/>
        <v>#DIV/0!</v>
      </c>
      <c r="BE74" s="1008">
        <v>0.2</v>
      </c>
      <c r="BF74" s="1008">
        <v>0.8</v>
      </c>
      <c r="BG74" s="1007" t="e">
        <f t="shared" si="12"/>
        <v>#DIV/0!</v>
      </c>
      <c r="BH74" s="1007" t="e">
        <f t="shared" si="13"/>
        <v>#DIV/0!</v>
      </c>
      <c r="BI74" s="1007" t="e">
        <f t="shared" si="14"/>
        <v>#DIV/0!</v>
      </c>
      <c r="BJ74" s="1007" t="e">
        <f t="shared" si="20"/>
        <v>#DIV/0!</v>
      </c>
      <c r="BK74" s="1007" t="e">
        <f t="shared" si="20"/>
        <v>#DIV/0!</v>
      </c>
      <c r="BL74" s="1007" t="e">
        <f t="shared" si="16"/>
        <v>#DIV/0!</v>
      </c>
      <c r="BM74" s="1007" t="e">
        <f t="shared" si="17"/>
        <v>#DIV/0!</v>
      </c>
      <c r="BN74" s="1007" t="e">
        <f t="shared" si="18"/>
        <v>#DIV/0!</v>
      </c>
      <c r="BO74" s="1007" t="e">
        <f t="shared" si="21"/>
        <v>#DIV/0!</v>
      </c>
      <c r="BP74" s="1007" t="e">
        <f t="shared" si="21"/>
        <v>#DIV/0!</v>
      </c>
      <c r="BQ74" s="1007" t="e">
        <f t="shared" si="21"/>
        <v>#DIV/0!</v>
      </c>
      <c r="BR74" s="1007" t="e">
        <f t="shared" si="21"/>
        <v>#DIV/0!</v>
      </c>
      <c r="BS74" s="2349"/>
      <c r="BT74" s="2349"/>
      <c r="BU74" s="2349"/>
      <c r="BV74" s="2349"/>
      <c r="BW74" s="2349"/>
      <c r="BX74" s="2349"/>
      <c r="BY74" s="2349"/>
      <c r="BZ74" s="2349"/>
      <c r="CA74" s="2343"/>
      <c r="CB74" s="909"/>
      <c r="CC74" s="2098"/>
      <c r="CD74" s="2101"/>
      <c r="CE74" s="2101"/>
      <c r="CF74" s="2104"/>
      <c r="CG74" s="2107"/>
      <c r="CH74" s="909"/>
      <c r="CI74" s="909"/>
      <c r="CJ74" s="909"/>
      <c r="CK74" s="909"/>
      <c r="CL74" s="909"/>
      <c r="CM74" s="909"/>
      <c r="CN74" s="909"/>
      <c r="CO74" s="909"/>
      <c r="CP74" s="909"/>
      <c r="CQ74" s="909"/>
      <c r="CR74" s="909"/>
      <c r="CS74" s="909"/>
      <c r="CT74" s="909"/>
    </row>
    <row r="75" spans="1:98">
      <c r="A75" s="2599"/>
      <c r="B75" s="2602"/>
      <c r="C75" s="2603"/>
      <c r="D75" s="2607"/>
      <c r="E75" s="2608"/>
      <c r="F75" s="986"/>
      <c r="G75" s="1031"/>
      <c r="H75" s="2611"/>
      <c r="I75" s="988"/>
      <c r="J75" s="989"/>
      <c r="K75" s="989"/>
      <c r="L75" s="989"/>
      <c r="M75" s="2611"/>
      <c r="N75" s="2146"/>
      <c r="O75" s="990"/>
      <c r="P75" s="305"/>
      <c r="Q75" s="2116"/>
      <c r="R75" s="2119"/>
      <c r="S75" s="2119"/>
      <c r="T75" s="2122"/>
      <c r="U75" s="1027"/>
      <c r="V75" s="991">
        <v>3</v>
      </c>
      <c r="W75" s="986"/>
      <c r="X75" s="992"/>
      <c r="Y75" s="992"/>
      <c r="Z75" s="993"/>
      <c r="AA75" s="994"/>
      <c r="AB75" s="995"/>
      <c r="AC75" s="995"/>
      <c r="AD75" s="996"/>
      <c r="AE75" s="1027"/>
      <c r="AF75" s="997"/>
      <c r="AG75" s="998"/>
      <c r="AH75" s="998"/>
      <c r="AI75" s="998"/>
      <c r="AJ75" s="999"/>
      <c r="AK75" s="1000"/>
      <c r="AL75" s="1001"/>
      <c r="AM75" s="1001"/>
      <c r="AN75" s="1002"/>
      <c r="AO75" s="909"/>
      <c r="AP75" s="1003"/>
      <c r="AQ75" s="1004"/>
      <c r="AR75" s="980"/>
      <c r="AS75" s="1005" t="e">
        <f t="shared" si="0"/>
        <v>#DIV/0!</v>
      </c>
      <c r="AT75" s="1006" t="e">
        <f t="shared" si="1"/>
        <v>#DIV/0!</v>
      </c>
      <c r="AU75" s="1006" t="e">
        <f t="shared" si="2"/>
        <v>#DIV/0!</v>
      </c>
      <c r="AV75" s="1006" t="e">
        <f t="shared" si="3"/>
        <v>#DIV/0!</v>
      </c>
      <c r="AW75" s="1037" t="e">
        <f t="shared" si="4"/>
        <v>#DIV/0!</v>
      </c>
      <c r="AX75" s="1037" t="e">
        <f t="shared" si="5"/>
        <v>#DIV/0!</v>
      </c>
      <c r="AY75" s="1037" t="e">
        <f t="shared" si="6"/>
        <v>#DIV/0!</v>
      </c>
      <c r="AZ75" s="1037" t="e">
        <f t="shared" si="7"/>
        <v>#DIV/0!</v>
      </c>
      <c r="BA75" s="1007" t="e">
        <f t="shared" si="8"/>
        <v>#DIV/0!</v>
      </c>
      <c r="BB75" s="1007" t="e">
        <f t="shared" si="9"/>
        <v>#DIV/0!</v>
      </c>
      <c r="BC75" s="1007" t="e">
        <f t="shared" si="10"/>
        <v>#DIV/0!</v>
      </c>
      <c r="BD75" s="1007" t="e">
        <f t="shared" si="11"/>
        <v>#DIV/0!</v>
      </c>
      <c r="BE75" s="1008">
        <v>0.2</v>
      </c>
      <c r="BF75" s="1008">
        <v>0.8</v>
      </c>
      <c r="BG75" s="1007" t="e">
        <f t="shared" si="12"/>
        <v>#DIV/0!</v>
      </c>
      <c r="BH75" s="1007" t="e">
        <f t="shared" si="13"/>
        <v>#DIV/0!</v>
      </c>
      <c r="BI75" s="1007" t="e">
        <f t="shared" si="14"/>
        <v>#DIV/0!</v>
      </c>
      <c r="BJ75" s="1007" t="e">
        <f t="shared" si="20"/>
        <v>#DIV/0!</v>
      </c>
      <c r="BK75" s="1007" t="e">
        <f t="shared" si="20"/>
        <v>#DIV/0!</v>
      </c>
      <c r="BL75" s="1007" t="e">
        <f t="shared" si="16"/>
        <v>#DIV/0!</v>
      </c>
      <c r="BM75" s="1007" t="e">
        <f t="shared" si="17"/>
        <v>#DIV/0!</v>
      </c>
      <c r="BN75" s="1007" t="e">
        <f t="shared" si="18"/>
        <v>#DIV/0!</v>
      </c>
      <c r="BO75" s="1007" t="e">
        <f t="shared" si="21"/>
        <v>#DIV/0!</v>
      </c>
      <c r="BP75" s="1007" t="e">
        <f t="shared" si="21"/>
        <v>#DIV/0!</v>
      </c>
      <c r="BQ75" s="1007" t="e">
        <f t="shared" si="21"/>
        <v>#DIV/0!</v>
      </c>
      <c r="BR75" s="1007" t="e">
        <f t="shared" si="21"/>
        <v>#DIV/0!</v>
      </c>
      <c r="BS75" s="2349"/>
      <c r="BT75" s="2349"/>
      <c r="BU75" s="2349"/>
      <c r="BV75" s="2349"/>
      <c r="BW75" s="2349"/>
      <c r="BX75" s="2349"/>
      <c r="BY75" s="2349"/>
      <c r="BZ75" s="2349"/>
      <c r="CA75" s="2343"/>
      <c r="CB75" s="909"/>
      <c r="CC75" s="2098"/>
      <c r="CD75" s="2101"/>
      <c r="CE75" s="2101"/>
      <c r="CF75" s="2104"/>
      <c r="CG75" s="2107"/>
      <c r="CH75" s="909"/>
      <c r="CI75" s="909"/>
      <c r="CJ75" s="909"/>
      <c r="CK75" s="909"/>
      <c r="CL75" s="909"/>
      <c r="CM75" s="909"/>
      <c r="CN75" s="909"/>
      <c r="CO75" s="909"/>
      <c r="CP75" s="909"/>
      <c r="CQ75" s="909"/>
      <c r="CR75" s="909"/>
      <c r="CS75" s="909"/>
      <c r="CT75" s="909"/>
    </row>
    <row r="76" spans="1:98">
      <c r="A76" s="2599"/>
      <c r="B76" s="2602"/>
      <c r="C76" s="2603"/>
      <c r="D76" s="2607"/>
      <c r="E76" s="2608"/>
      <c r="F76" s="986"/>
      <c r="G76" s="1031"/>
      <c r="H76" s="2611"/>
      <c r="I76" s="988"/>
      <c r="J76" s="989"/>
      <c r="K76" s="989"/>
      <c r="L76" s="989"/>
      <c r="M76" s="2611"/>
      <c r="N76" s="2146"/>
      <c r="O76" s="990"/>
      <c r="P76" s="305"/>
      <c r="Q76" s="2116"/>
      <c r="R76" s="2119"/>
      <c r="S76" s="2119"/>
      <c r="T76" s="2122"/>
      <c r="U76" s="1027"/>
      <c r="V76" s="991">
        <v>4</v>
      </c>
      <c r="W76" s="1010"/>
      <c r="X76" s="992"/>
      <c r="Y76" s="992"/>
      <c r="Z76" s="993"/>
      <c r="AA76" s="994"/>
      <c r="AB76" s="995"/>
      <c r="AC76" s="995"/>
      <c r="AD76" s="996"/>
      <c r="AE76" s="1027"/>
      <c r="AF76" s="997"/>
      <c r="AG76" s="998"/>
      <c r="AH76" s="998"/>
      <c r="AI76" s="998"/>
      <c r="AJ76" s="999"/>
      <c r="AK76" s="1000"/>
      <c r="AL76" s="1001"/>
      <c r="AM76" s="1001"/>
      <c r="AN76" s="1002"/>
      <c r="AO76" s="909"/>
      <c r="AP76" s="1003"/>
      <c r="AQ76" s="1004"/>
      <c r="AR76" s="980"/>
      <c r="AS76" s="1005" t="e">
        <f t="shared" si="0"/>
        <v>#DIV/0!</v>
      </c>
      <c r="AT76" s="1006" t="e">
        <f t="shared" si="1"/>
        <v>#DIV/0!</v>
      </c>
      <c r="AU76" s="1006" t="e">
        <f t="shared" si="2"/>
        <v>#DIV/0!</v>
      </c>
      <c r="AV76" s="1006" t="e">
        <f t="shared" si="3"/>
        <v>#DIV/0!</v>
      </c>
      <c r="AW76" s="1037" t="e">
        <f t="shared" si="4"/>
        <v>#DIV/0!</v>
      </c>
      <c r="AX76" s="1037" t="e">
        <f t="shared" si="5"/>
        <v>#DIV/0!</v>
      </c>
      <c r="AY76" s="1037" t="e">
        <f t="shared" si="6"/>
        <v>#DIV/0!</v>
      </c>
      <c r="AZ76" s="1037" t="e">
        <f t="shared" si="7"/>
        <v>#DIV/0!</v>
      </c>
      <c r="BA76" s="1007" t="e">
        <f t="shared" si="8"/>
        <v>#DIV/0!</v>
      </c>
      <c r="BB76" s="1007" t="e">
        <f t="shared" si="9"/>
        <v>#DIV/0!</v>
      </c>
      <c r="BC76" s="1007" t="e">
        <f t="shared" si="10"/>
        <v>#DIV/0!</v>
      </c>
      <c r="BD76" s="1007" t="e">
        <f t="shared" si="11"/>
        <v>#DIV/0!</v>
      </c>
      <c r="BE76" s="1008">
        <v>0.2</v>
      </c>
      <c r="BF76" s="1008">
        <v>0.8</v>
      </c>
      <c r="BG76" s="1007" t="e">
        <f t="shared" si="12"/>
        <v>#DIV/0!</v>
      </c>
      <c r="BH76" s="1007" t="e">
        <f t="shared" si="13"/>
        <v>#DIV/0!</v>
      </c>
      <c r="BI76" s="1007" t="e">
        <f t="shared" si="14"/>
        <v>#DIV/0!</v>
      </c>
      <c r="BJ76" s="1007" t="e">
        <f t="shared" si="20"/>
        <v>#DIV/0!</v>
      </c>
      <c r="BK76" s="1007" t="e">
        <f t="shared" si="20"/>
        <v>#DIV/0!</v>
      </c>
      <c r="BL76" s="1007" t="e">
        <f t="shared" si="16"/>
        <v>#DIV/0!</v>
      </c>
      <c r="BM76" s="1007" t="e">
        <f t="shared" si="17"/>
        <v>#DIV/0!</v>
      </c>
      <c r="BN76" s="1007" t="e">
        <f t="shared" si="18"/>
        <v>#DIV/0!</v>
      </c>
      <c r="BO76" s="1007" t="e">
        <f t="shared" si="21"/>
        <v>#DIV/0!</v>
      </c>
      <c r="BP76" s="1007" t="e">
        <f t="shared" si="21"/>
        <v>#DIV/0!</v>
      </c>
      <c r="BQ76" s="1007" t="e">
        <f t="shared" si="21"/>
        <v>#DIV/0!</v>
      </c>
      <c r="BR76" s="1007" t="e">
        <f t="shared" si="21"/>
        <v>#DIV/0!</v>
      </c>
      <c r="BS76" s="2349"/>
      <c r="BT76" s="2349"/>
      <c r="BU76" s="2349"/>
      <c r="BV76" s="2349"/>
      <c r="BW76" s="2349"/>
      <c r="BX76" s="2349"/>
      <c r="BY76" s="2349"/>
      <c r="BZ76" s="2349"/>
      <c r="CA76" s="2343"/>
      <c r="CB76" s="909"/>
      <c r="CC76" s="2098"/>
      <c r="CD76" s="2101"/>
      <c r="CE76" s="2101"/>
      <c r="CF76" s="2104"/>
      <c r="CG76" s="2107"/>
      <c r="CH76" s="909"/>
      <c r="CI76" s="909"/>
      <c r="CJ76" s="909"/>
      <c r="CK76" s="909"/>
      <c r="CL76" s="909"/>
      <c r="CM76" s="909"/>
      <c r="CN76" s="909"/>
      <c r="CO76" s="909"/>
      <c r="CP76" s="909"/>
      <c r="CQ76" s="909"/>
      <c r="CR76" s="909"/>
      <c r="CS76" s="909"/>
      <c r="CT76" s="909"/>
    </row>
    <row r="77" spans="1:98">
      <c r="A77" s="2599"/>
      <c r="B77" s="2602"/>
      <c r="C77" s="2603"/>
      <c r="D77" s="2607"/>
      <c r="E77" s="2608"/>
      <c r="F77" s="1067"/>
      <c r="G77" s="1078"/>
      <c r="H77" s="2611"/>
      <c r="I77" s="988"/>
      <c r="J77" s="989"/>
      <c r="K77" s="989"/>
      <c r="L77" s="989"/>
      <c r="M77" s="2611"/>
      <c r="N77" s="2146"/>
      <c r="O77" s="990"/>
      <c r="P77" s="305"/>
      <c r="Q77" s="2116"/>
      <c r="R77" s="2119"/>
      <c r="S77" s="2119"/>
      <c r="T77" s="2122"/>
      <c r="U77" s="1027"/>
      <c r="V77" s="991">
        <v>5</v>
      </c>
      <c r="W77" s="1089"/>
      <c r="X77" s="1084"/>
      <c r="Y77" s="1084"/>
      <c r="Z77" s="1090"/>
      <c r="AA77" s="994"/>
      <c r="AB77" s="995"/>
      <c r="AC77" s="995"/>
      <c r="AD77" s="996"/>
      <c r="AE77" s="1027"/>
      <c r="AF77" s="1079"/>
      <c r="AG77" s="1086"/>
      <c r="AH77" s="1086"/>
      <c r="AI77" s="1086"/>
      <c r="AJ77" s="1087"/>
      <c r="AK77" s="1000"/>
      <c r="AL77" s="1001"/>
      <c r="AM77" s="1001"/>
      <c r="AN77" s="1002"/>
      <c r="AO77" s="909"/>
      <c r="AP77" s="1003"/>
      <c r="AQ77" s="1004"/>
      <c r="AR77" s="980"/>
      <c r="AS77" s="1005" t="e">
        <f t="shared" ref="AS77:AS140" si="22">+I77/G77</f>
        <v>#DIV/0!</v>
      </c>
      <c r="AT77" s="1006" t="e">
        <f t="shared" ref="AT77:AT140" si="23">+J77/G77</f>
        <v>#DIV/0!</v>
      </c>
      <c r="AU77" s="1006" t="e">
        <f t="shared" ref="AU77:AU140" si="24">+K77/G77</f>
        <v>#DIV/0!</v>
      </c>
      <c r="AV77" s="1006" t="e">
        <f t="shared" ref="AV77:AV140" si="25">+L77/G77</f>
        <v>#DIV/0!</v>
      </c>
      <c r="AW77" s="1037" t="e">
        <f t="shared" si="4"/>
        <v>#DIV/0!</v>
      </c>
      <c r="AX77" s="1037" t="e">
        <f t="shared" si="5"/>
        <v>#DIV/0!</v>
      </c>
      <c r="AY77" s="1037" t="e">
        <f t="shared" si="6"/>
        <v>#DIV/0!</v>
      </c>
      <c r="AZ77" s="1037" t="e">
        <f t="shared" si="7"/>
        <v>#DIV/0!</v>
      </c>
      <c r="BA77" s="1007" t="e">
        <f t="shared" si="8"/>
        <v>#DIV/0!</v>
      </c>
      <c r="BB77" s="1007" t="e">
        <f t="shared" si="9"/>
        <v>#DIV/0!</v>
      </c>
      <c r="BC77" s="1007" t="e">
        <f t="shared" si="10"/>
        <v>#DIV/0!</v>
      </c>
      <c r="BD77" s="1007" t="e">
        <f t="shared" si="11"/>
        <v>#DIV/0!</v>
      </c>
      <c r="BE77" s="1008">
        <v>0.2</v>
      </c>
      <c r="BF77" s="1008">
        <v>0.8</v>
      </c>
      <c r="BG77" s="1007" t="e">
        <f t="shared" si="12"/>
        <v>#DIV/0!</v>
      </c>
      <c r="BH77" s="1007" t="e">
        <f t="shared" si="13"/>
        <v>#DIV/0!</v>
      </c>
      <c r="BI77" s="1007" t="e">
        <f t="shared" si="14"/>
        <v>#DIV/0!</v>
      </c>
      <c r="BJ77" s="1007" t="e">
        <f t="shared" ref="BJ77:BK108" si="26">+AZ77*BE77</f>
        <v>#DIV/0!</v>
      </c>
      <c r="BK77" s="1007" t="e">
        <f t="shared" si="26"/>
        <v>#DIV/0!</v>
      </c>
      <c r="BL77" s="1007" t="e">
        <f t="shared" si="16"/>
        <v>#DIV/0!</v>
      </c>
      <c r="BM77" s="1007" t="e">
        <f t="shared" si="17"/>
        <v>#DIV/0!</v>
      </c>
      <c r="BN77" s="1007" t="e">
        <f t="shared" si="18"/>
        <v>#DIV/0!</v>
      </c>
      <c r="BO77" s="1007" t="e">
        <f t="shared" ref="BO77:BR108" si="27">+BG77+BK77</f>
        <v>#DIV/0!</v>
      </c>
      <c r="BP77" s="1007" t="e">
        <f t="shared" si="27"/>
        <v>#DIV/0!</v>
      </c>
      <c r="BQ77" s="1007" t="e">
        <f t="shared" si="27"/>
        <v>#DIV/0!</v>
      </c>
      <c r="BR77" s="1007" t="e">
        <f t="shared" si="27"/>
        <v>#DIV/0!</v>
      </c>
      <c r="BS77" s="2349"/>
      <c r="BT77" s="2349"/>
      <c r="BU77" s="2349"/>
      <c r="BV77" s="2349"/>
      <c r="BW77" s="2349"/>
      <c r="BX77" s="2349"/>
      <c r="BY77" s="2349"/>
      <c r="BZ77" s="2349"/>
      <c r="CA77" s="2343"/>
      <c r="CB77" s="909"/>
      <c r="CC77" s="2098"/>
      <c r="CD77" s="2101"/>
      <c r="CE77" s="2101"/>
      <c r="CF77" s="2104"/>
      <c r="CG77" s="2107"/>
      <c r="CH77" s="909"/>
      <c r="CI77" s="909"/>
      <c r="CJ77" s="909"/>
      <c r="CK77" s="909"/>
      <c r="CL77" s="909"/>
      <c r="CM77" s="909"/>
      <c r="CN77" s="909"/>
      <c r="CO77" s="909"/>
      <c r="CP77" s="909"/>
      <c r="CQ77" s="909"/>
      <c r="CR77" s="909"/>
      <c r="CS77" s="909"/>
      <c r="CT77" s="909"/>
    </row>
    <row r="78" spans="1:98">
      <c r="A78" s="2599"/>
      <c r="B78" s="2602"/>
      <c r="C78" s="2603"/>
      <c r="D78" s="2607"/>
      <c r="E78" s="2608"/>
      <c r="F78" s="1067"/>
      <c r="G78" s="1078"/>
      <c r="H78" s="2611"/>
      <c r="I78" s="988"/>
      <c r="J78" s="989"/>
      <c r="K78" s="989"/>
      <c r="L78" s="989"/>
      <c r="M78" s="2611"/>
      <c r="N78" s="2146"/>
      <c r="O78" s="990"/>
      <c r="P78" s="305"/>
      <c r="Q78" s="2116"/>
      <c r="R78" s="2119"/>
      <c r="S78" s="2119"/>
      <c r="T78" s="2122"/>
      <c r="U78" s="1027"/>
      <c r="V78" s="991">
        <v>6</v>
      </c>
      <c r="W78" s="1089"/>
      <c r="X78" s="1084"/>
      <c r="Y78" s="1084"/>
      <c r="Z78" s="1090"/>
      <c r="AA78" s="994"/>
      <c r="AB78" s="995"/>
      <c r="AC78" s="995"/>
      <c r="AD78" s="996"/>
      <c r="AE78" s="1027"/>
      <c r="AF78" s="1079"/>
      <c r="AG78" s="1086"/>
      <c r="AH78" s="1086"/>
      <c r="AI78" s="1086"/>
      <c r="AJ78" s="1087"/>
      <c r="AK78" s="1000"/>
      <c r="AL78" s="1001"/>
      <c r="AM78" s="1001"/>
      <c r="AN78" s="1002"/>
      <c r="AO78" s="909"/>
      <c r="AP78" s="1003"/>
      <c r="AQ78" s="1004"/>
      <c r="AR78" s="980"/>
      <c r="AS78" s="1005" t="e">
        <f t="shared" si="22"/>
        <v>#DIV/0!</v>
      </c>
      <c r="AT78" s="1006" t="e">
        <f t="shared" si="23"/>
        <v>#DIV/0!</v>
      </c>
      <c r="AU78" s="1006" t="e">
        <f t="shared" si="24"/>
        <v>#DIV/0!</v>
      </c>
      <c r="AV78" s="1006" t="e">
        <f t="shared" si="25"/>
        <v>#DIV/0!</v>
      </c>
      <c r="AW78" s="1037" t="e">
        <f t="shared" si="4"/>
        <v>#DIV/0!</v>
      </c>
      <c r="AX78" s="1037" t="e">
        <f t="shared" si="5"/>
        <v>#DIV/0!</v>
      </c>
      <c r="AY78" s="1037" t="e">
        <f t="shared" si="6"/>
        <v>#DIV/0!</v>
      </c>
      <c r="AZ78" s="1037" t="e">
        <f t="shared" si="7"/>
        <v>#DIV/0!</v>
      </c>
      <c r="BA78" s="1007" t="e">
        <f t="shared" si="8"/>
        <v>#DIV/0!</v>
      </c>
      <c r="BB78" s="1007" t="e">
        <f t="shared" si="9"/>
        <v>#DIV/0!</v>
      </c>
      <c r="BC78" s="1007" t="e">
        <f t="shared" si="10"/>
        <v>#DIV/0!</v>
      </c>
      <c r="BD78" s="1007" t="e">
        <f t="shared" si="11"/>
        <v>#DIV/0!</v>
      </c>
      <c r="BE78" s="1008">
        <v>0.2</v>
      </c>
      <c r="BF78" s="1008">
        <v>0.8</v>
      </c>
      <c r="BG78" s="1007" t="e">
        <f t="shared" si="12"/>
        <v>#DIV/0!</v>
      </c>
      <c r="BH78" s="1007" t="e">
        <f t="shared" si="13"/>
        <v>#DIV/0!</v>
      </c>
      <c r="BI78" s="1007" t="e">
        <f t="shared" si="14"/>
        <v>#DIV/0!</v>
      </c>
      <c r="BJ78" s="1007" t="e">
        <f t="shared" si="26"/>
        <v>#DIV/0!</v>
      </c>
      <c r="BK78" s="1007" t="e">
        <f t="shared" si="26"/>
        <v>#DIV/0!</v>
      </c>
      <c r="BL78" s="1007" t="e">
        <f t="shared" si="16"/>
        <v>#DIV/0!</v>
      </c>
      <c r="BM78" s="1007" t="e">
        <f t="shared" si="17"/>
        <v>#DIV/0!</v>
      </c>
      <c r="BN78" s="1007" t="e">
        <f t="shared" si="18"/>
        <v>#DIV/0!</v>
      </c>
      <c r="BO78" s="1007" t="e">
        <f t="shared" si="27"/>
        <v>#DIV/0!</v>
      </c>
      <c r="BP78" s="1007" t="e">
        <f t="shared" si="27"/>
        <v>#DIV/0!</v>
      </c>
      <c r="BQ78" s="1007" t="e">
        <f t="shared" si="27"/>
        <v>#DIV/0!</v>
      </c>
      <c r="BR78" s="1007" t="e">
        <f t="shared" si="27"/>
        <v>#DIV/0!</v>
      </c>
      <c r="BS78" s="2349"/>
      <c r="BT78" s="2349"/>
      <c r="BU78" s="2349"/>
      <c r="BV78" s="2349"/>
      <c r="BW78" s="2349"/>
      <c r="BX78" s="2349"/>
      <c r="BY78" s="2349"/>
      <c r="BZ78" s="2349"/>
      <c r="CA78" s="2343"/>
      <c r="CB78" s="909"/>
      <c r="CC78" s="2098"/>
      <c r="CD78" s="2101"/>
      <c r="CE78" s="2101"/>
      <c r="CF78" s="2104"/>
      <c r="CG78" s="2107"/>
      <c r="CH78" s="909"/>
      <c r="CI78" s="909"/>
      <c r="CJ78" s="909"/>
      <c r="CK78" s="909"/>
      <c r="CL78" s="909"/>
      <c r="CM78" s="909"/>
      <c r="CN78" s="909"/>
      <c r="CO78" s="909"/>
      <c r="CP78" s="909"/>
      <c r="CQ78" s="909"/>
      <c r="CR78" s="909"/>
      <c r="CS78" s="909"/>
      <c r="CT78" s="909"/>
    </row>
    <row r="79" spans="1:98">
      <c r="A79" s="2599"/>
      <c r="B79" s="2602"/>
      <c r="C79" s="2603"/>
      <c r="D79" s="2607"/>
      <c r="E79" s="2608"/>
      <c r="F79" s="1067"/>
      <c r="G79" s="1078"/>
      <c r="H79" s="2611"/>
      <c r="I79" s="988"/>
      <c r="J79" s="989"/>
      <c r="K79" s="989"/>
      <c r="L79" s="989"/>
      <c r="M79" s="2611"/>
      <c r="N79" s="2146"/>
      <c r="O79" s="990"/>
      <c r="P79" s="305"/>
      <c r="Q79" s="2116"/>
      <c r="R79" s="2119"/>
      <c r="S79" s="2119"/>
      <c r="T79" s="2122"/>
      <c r="U79" s="1027"/>
      <c r="V79" s="991">
        <v>7</v>
      </c>
      <c r="W79" s="1089"/>
      <c r="X79" s="1084"/>
      <c r="Y79" s="1084"/>
      <c r="Z79" s="1090"/>
      <c r="AA79" s="994"/>
      <c r="AB79" s="995"/>
      <c r="AC79" s="995"/>
      <c r="AD79" s="996"/>
      <c r="AE79" s="1027"/>
      <c r="AF79" s="1079"/>
      <c r="AG79" s="1086"/>
      <c r="AH79" s="1086"/>
      <c r="AI79" s="1086"/>
      <c r="AJ79" s="1087"/>
      <c r="AK79" s="1000"/>
      <c r="AL79" s="1001"/>
      <c r="AM79" s="1001"/>
      <c r="AN79" s="1002"/>
      <c r="AO79" s="909"/>
      <c r="AP79" s="1003"/>
      <c r="AQ79" s="1004"/>
      <c r="AR79" s="980"/>
      <c r="AS79" s="1005" t="e">
        <f t="shared" si="22"/>
        <v>#DIV/0!</v>
      </c>
      <c r="AT79" s="1006" t="e">
        <f t="shared" si="23"/>
        <v>#DIV/0!</v>
      </c>
      <c r="AU79" s="1006" t="e">
        <f t="shared" si="24"/>
        <v>#DIV/0!</v>
      </c>
      <c r="AV79" s="1006" t="e">
        <f t="shared" si="25"/>
        <v>#DIV/0!</v>
      </c>
      <c r="AW79" s="1037" t="e">
        <f t="shared" si="4"/>
        <v>#DIV/0!</v>
      </c>
      <c r="AX79" s="1037" t="e">
        <f t="shared" si="5"/>
        <v>#DIV/0!</v>
      </c>
      <c r="AY79" s="1037" t="e">
        <f t="shared" si="6"/>
        <v>#DIV/0!</v>
      </c>
      <c r="AZ79" s="1037" t="e">
        <f t="shared" si="7"/>
        <v>#DIV/0!</v>
      </c>
      <c r="BA79" s="1007" t="e">
        <f t="shared" si="8"/>
        <v>#DIV/0!</v>
      </c>
      <c r="BB79" s="1007" t="e">
        <f t="shared" si="9"/>
        <v>#DIV/0!</v>
      </c>
      <c r="BC79" s="1007" t="e">
        <f t="shared" si="10"/>
        <v>#DIV/0!</v>
      </c>
      <c r="BD79" s="1007" t="e">
        <f t="shared" si="11"/>
        <v>#DIV/0!</v>
      </c>
      <c r="BE79" s="1008">
        <v>0.2</v>
      </c>
      <c r="BF79" s="1008">
        <v>0.8</v>
      </c>
      <c r="BG79" s="1007" t="e">
        <f t="shared" si="12"/>
        <v>#DIV/0!</v>
      </c>
      <c r="BH79" s="1007" t="e">
        <f t="shared" si="13"/>
        <v>#DIV/0!</v>
      </c>
      <c r="BI79" s="1007" t="e">
        <f t="shared" si="14"/>
        <v>#DIV/0!</v>
      </c>
      <c r="BJ79" s="1007" t="e">
        <f t="shared" si="26"/>
        <v>#DIV/0!</v>
      </c>
      <c r="BK79" s="1007" t="e">
        <f t="shared" si="26"/>
        <v>#DIV/0!</v>
      </c>
      <c r="BL79" s="1007" t="e">
        <f t="shared" si="16"/>
        <v>#DIV/0!</v>
      </c>
      <c r="BM79" s="1007" t="e">
        <f t="shared" si="17"/>
        <v>#DIV/0!</v>
      </c>
      <c r="BN79" s="1007" t="e">
        <f t="shared" si="18"/>
        <v>#DIV/0!</v>
      </c>
      <c r="BO79" s="1007" t="e">
        <f t="shared" si="27"/>
        <v>#DIV/0!</v>
      </c>
      <c r="BP79" s="1007" t="e">
        <f t="shared" si="27"/>
        <v>#DIV/0!</v>
      </c>
      <c r="BQ79" s="1007" t="e">
        <f t="shared" si="27"/>
        <v>#DIV/0!</v>
      </c>
      <c r="BR79" s="1007" t="e">
        <f t="shared" si="27"/>
        <v>#DIV/0!</v>
      </c>
      <c r="BS79" s="2349"/>
      <c r="BT79" s="2349"/>
      <c r="BU79" s="2349"/>
      <c r="BV79" s="2349"/>
      <c r="BW79" s="2349"/>
      <c r="BX79" s="2349"/>
      <c r="BY79" s="2349"/>
      <c r="BZ79" s="2349"/>
      <c r="CA79" s="2343"/>
      <c r="CB79" s="909"/>
      <c r="CC79" s="2098"/>
      <c r="CD79" s="2101"/>
      <c r="CE79" s="2101"/>
      <c r="CF79" s="2104"/>
      <c r="CG79" s="2107"/>
      <c r="CH79" s="909"/>
      <c r="CI79" s="909"/>
      <c r="CJ79" s="909"/>
      <c r="CK79" s="909"/>
      <c r="CL79" s="909"/>
      <c r="CM79" s="909"/>
      <c r="CN79" s="909"/>
      <c r="CO79" s="909"/>
      <c r="CP79" s="909"/>
      <c r="CQ79" s="909"/>
      <c r="CR79" s="909"/>
      <c r="CS79" s="909"/>
      <c r="CT79" s="909"/>
    </row>
    <row r="80" spans="1:98">
      <c r="A80" s="2599"/>
      <c r="B80" s="2602"/>
      <c r="C80" s="2603"/>
      <c r="D80" s="2607"/>
      <c r="E80" s="2608"/>
      <c r="F80" s="1067"/>
      <c r="G80" s="1078"/>
      <c r="H80" s="2611"/>
      <c r="I80" s="988"/>
      <c r="J80" s="989"/>
      <c r="K80" s="989"/>
      <c r="L80" s="989"/>
      <c r="M80" s="2611"/>
      <c r="N80" s="2146"/>
      <c r="O80" s="990"/>
      <c r="P80" s="305"/>
      <c r="Q80" s="2116"/>
      <c r="R80" s="2119"/>
      <c r="S80" s="2119"/>
      <c r="T80" s="2122"/>
      <c r="U80" s="1027"/>
      <c r="V80" s="991">
        <v>8</v>
      </c>
      <c r="W80" s="1089"/>
      <c r="X80" s="1084"/>
      <c r="Y80" s="1084"/>
      <c r="Z80" s="1090"/>
      <c r="AA80" s="994"/>
      <c r="AB80" s="995"/>
      <c r="AC80" s="995"/>
      <c r="AD80" s="996"/>
      <c r="AE80" s="1027"/>
      <c r="AF80" s="1079"/>
      <c r="AG80" s="1086"/>
      <c r="AH80" s="1086"/>
      <c r="AI80" s="1086"/>
      <c r="AJ80" s="1087"/>
      <c r="AK80" s="1000"/>
      <c r="AL80" s="1001"/>
      <c r="AM80" s="1001"/>
      <c r="AN80" s="1002"/>
      <c r="AO80" s="909"/>
      <c r="AP80" s="1003"/>
      <c r="AQ80" s="1004"/>
      <c r="AR80" s="980"/>
      <c r="AS80" s="1005" t="e">
        <f t="shared" si="22"/>
        <v>#DIV/0!</v>
      </c>
      <c r="AT80" s="1006" t="e">
        <f t="shared" si="23"/>
        <v>#DIV/0!</v>
      </c>
      <c r="AU80" s="1006" t="e">
        <f t="shared" si="24"/>
        <v>#DIV/0!</v>
      </c>
      <c r="AV80" s="1006" t="e">
        <f t="shared" si="25"/>
        <v>#DIV/0!</v>
      </c>
      <c r="AW80" s="1037" t="e">
        <f t="shared" si="4"/>
        <v>#DIV/0!</v>
      </c>
      <c r="AX80" s="1037" t="e">
        <f t="shared" si="5"/>
        <v>#DIV/0!</v>
      </c>
      <c r="AY80" s="1037" t="e">
        <f t="shared" si="6"/>
        <v>#DIV/0!</v>
      </c>
      <c r="AZ80" s="1037" t="e">
        <f t="shared" si="7"/>
        <v>#DIV/0!</v>
      </c>
      <c r="BA80" s="1007" t="e">
        <f t="shared" si="8"/>
        <v>#DIV/0!</v>
      </c>
      <c r="BB80" s="1007" t="e">
        <f t="shared" si="9"/>
        <v>#DIV/0!</v>
      </c>
      <c r="BC80" s="1007" t="e">
        <f t="shared" si="10"/>
        <v>#DIV/0!</v>
      </c>
      <c r="BD80" s="1007" t="e">
        <f t="shared" si="11"/>
        <v>#DIV/0!</v>
      </c>
      <c r="BE80" s="1008">
        <v>0.2</v>
      </c>
      <c r="BF80" s="1008">
        <v>0.8</v>
      </c>
      <c r="BG80" s="1007" t="e">
        <f t="shared" si="12"/>
        <v>#DIV/0!</v>
      </c>
      <c r="BH80" s="1007" t="e">
        <f t="shared" si="13"/>
        <v>#DIV/0!</v>
      </c>
      <c r="BI80" s="1007" t="e">
        <f t="shared" si="14"/>
        <v>#DIV/0!</v>
      </c>
      <c r="BJ80" s="1007" t="e">
        <f t="shared" si="26"/>
        <v>#DIV/0!</v>
      </c>
      <c r="BK80" s="1007" t="e">
        <f t="shared" si="26"/>
        <v>#DIV/0!</v>
      </c>
      <c r="BL80" s="1007" t="e">
        <f t="shared" si="16"/>
        <v>#DIV/0!</v>
      </c>
      <c r="BM80" s="1007" t="e">
        <f t="shared" si="17"/>
        <v>#DIV/0!</v>
      </c>
      <c r="BN80" s="1007" t="e">
        <f t="shared" si="18"/>
        <v>#DIV/0!</v>
      </c>
      <c r="BO80" s="1007" t="e">
        <f t="shared" si="27"/>
        <v>#DIV/0!</v>
      </c>
      <c r="BP80" s="1007" t="e">
        <f t="shared" si="27"/>
        <v>#DIV/0!</v>
      </c>
      <c r="BQ80" s="1007" t="e">
        <f t="shared" si="27"/>
        <v>#DIV/0!</v>
      </c>
      <c r="BR80" s="1007" t="e">
        <f t="shared" si="27"/>
        <v>#DIV/0!</v>
      </c>
      <c r="BS80" s="2349"/>
      <c r="BT80" s="2349"/>
      <c r="BU80" s="2349"/>
      <c r="BV80" s="2349"/>
      <c r="BW80" s="2349"/>
      <c r="BX80" s="2349"/>
      <c r="BY80" s="2349"/>
      <c r="BZ80" s="2349"/>
      <c r="CA80" s="2343"/>
      <c r="CB80" s="909"/>
      <c r="CC80" s="2098"/>
      <c r="CD80" s="2101"/>
      <c r="CE80" s="2101"/>
      <c r="CF80" s="2104"/>
      <c r="CG80" s="2107"/>
      <c r="CH80" s="909"/>
      <c r="CI80" s="909"/>
      <c r="CJ80" s="909"/>
      <c r="CK80" s="909"/>
      <c r="CL80" s="909"/>
      <c r="CM80" s="909"/>
      <c r="CN80" s="909"/>
      <c r="CO80" s="909"/>
      <c r="CP80" s="909"/>
      <c r="CQ80" s="909"/>
      <c r="CR80" s="909"/>
      <c r="CS80" s="909"/>
      <c r="CT80" s="909"/>
    </row>
    <row r="81" spans="1:98">
      <c r="A81" s="2599"/>
      <c r="B81" s="2602"/>
      <c r="C81" s="2603"/>
      <c r="D81" s="2607"/>
      <c r="E81" s="2608"/>
      <c r="F81" s="1067"/>
      <c r="G81" s="1078"/>
      <c r="H81" s="2611"/>
      <c r="I81" s="988"/>
      <c r="J81" s="989"/>
      <c r="K81" s="989"/>
      <c r="L81" s="989"/>
      <c r="M81" s="2611"/>
      <c r="N81" s="2146"/>
      <c r="O81" s="990"/>
      <c r="P81" s="305"/>
      <c r="Q81" s="2116"/>
      <c r="R81" s="2119"/>
      <c r="S81" s="2119"/>
      <c r="T81" s="2122"/>
      <c r="U81" s="1027"/>
      <c r="V81" s="991">
        <v>9</v>
      </c>
      <c r="W81" s="1089"/>
      <c r="X81" s="1084"/>
      <c r="Y81" s="1084"/>
      <c r="Z81" s="1090"/>
      <c r="AA81" s="994"/>
      <c r="AB81" s="995"/>
      <c r="AC81" s="995"/>
      <c r="AD81" s="996"/>
      <c r="AE81" s="1027"/>
      <c r="AF81" s="1079"/>
      <c r="AG81" s="1086"/>
      <c r="AH81" s="1086"/>
      <c r="AI81" s="1086"/>
      <c r="AJ81" s="1087"/>
      <c r="AK81" s="1000"/>
      <c r="AL81" s="1001"/>
      <c r="AM81" s="1001"/>
      <c r="AN81" s="1002"/>
      <c r="AO81" s="909"/>
      <c r="AP81" s="1003"/>
      <c r="AQ81" s="1004"/>
      <c r="AR81" s="980"/>
      <c r="AS81" s="1005" t="e">
        <f t="shared" si="22"/>
        <v>#DIV/0!</v>
      </c>
      <c r="AT81" s="1006" t="e">
        <f t="shared" si="23"/>
        <v>#DIV/0!</v>
      </c>
      <c r="AU81" s="1006" t="e">
        <f t="shared" si="24"/>
        <v>#DIV/0!</v>
      </c>
      <c r="AV81" s="1006" t="e">
        <f t="shared" si="25"/>
        <v>#DIV/0!</v>
      </c>
      <c r="AW81" s="1037" t="e">
        <f t="shared" si="4"/>
        <v>#DIV/0!</v>
      </c>
      <c r="AX81" s="1037" t="e">
        <f t="shared" si="5"/>
        <v>#DIV/0!</v>
      </c>
      <c r="AY81" s="1037" t="e">
        <f t="shared" si="6"/>
        <v>#DIV/0!</v>
      </c>
      <c r="AZ81" s="1037" t="e">
        <f t="shared" si="7"/>
        <v>#DIV/0!</v>
      </c>
      <c r="BA81" s="1007" t="e">
        <f t="shared" si="8"/>
        <v>#DIV/0!</v>
      </c>
      <c r="BB81" s="1007" t="e">
        <f t="shared" si="9"/>
        <v>#DIV/0!</v>
      </c>
      <c r="BC81" s="1007" t="e">
        <f t="shared" si="10"/>
        <v>#DIV/0!</v>
      </c>
      <c r="BD81" s="1007" t="e">
        <f t="shared" si="11"/>
        <v>#DIV/0!</v>
      </c>
      <c r="BE81" s="1008">
        <v>0.2</v>
      </c>
      <c r="BF81" s="1008">
        <v>0.8</v>
      </c>
      <c r="BG81" s="1007" t="e">
        <f t="shared" si="12"/>
        <v>#DIV/0!</v>
      </c>
      <c r="BH81" s="1007" t="e">
        <f t="shared" si="13"/>
        <v>#DIV/0!</v>
      </c>
      <c r="BI81" s="1007" t="e">
        <f t="shared" si="14"/>
        <v>#DIV/0!</v>
      </c>
      <c r="BJ81" s="1007" t="e">
        <f t="shared" si="26"/>
        <v>#DIV/0!</v>
      </c>
      <c r="BK81" s="1007" t="e">
        <f t="shared" si="26"/>
        <v>#DIV/0!</v>
      </c>
      <c r="BL81" s="1007" t="e">
        <f t="shared" si="16"/>
        <v>#DIV/0!</v>
      </c>
      <c r="BM81" s="1007" t="e">
        <f t="shared" si="17"/>
        <v>#DIV/0!</v>
      </c>
      <c r="BN81" s="1007" t="e">
        <f t="shared" si="18"/>
        <v>#DIV/0!</v>
      </c>
      <c r="BO81" s="1007" t="e">
        <f t="shared" si="27"/>
        <v>#DIV/0!</v>
      </c>
      <c r="BP81" s="1007" t="e">
        <f t="shared" si="27"/>
        <v>#DIV/0!</v>
      </c>
      <c r="BQ81" s="1007" t="e">
        <f t="shared" si="27"/>
        <v>#DIV/0!</v>
      </c>
      <c r="BR81" s="1007" t="e">
        <f t="shared" si="27"/>
        <v>#DIV/0!</v>
      </c>
      <c r="BS81" s="2349"/>
      <c r="BT81" s="2349"/>
      <c r="BU81" s="2349"/>
      <c r="BV81" s="2349"/>
      <c r="BW81" s="2349"/>
      <c r="BX81" s="2349"/>
      <c r="BY81" s="2349"/>
      <c r="BZ81" s="2349"/>
      <c r="CA81" s="2343"/>
      <c r="CB81" s="909"/>
      <c r="CC81" s="2098"/>
      <c r="CD81" s="2101"/>
      <c r="CE81" s="2101"/>
      <c r="CF81" s="2104"/>
      <c r="CG81" s="2107"/>
      <c r="CH81" s="909"/>
      <c r="CI81" s="909"/>
      <c r="CJ81" s="909"/>
      <c r="CK81" s="909"/>
      <c r="CL81" s="909"/>
      <c r="CM81" s="909"/>
      <c r="CN81" s="909"/>
      <c r="CO81" s="909"/>
      <c r="CP81" s="909"/>
      <c r="CQ81" s="909"/>
      <c r="CR81" s="909"/>
      <c r="CS81" s="909"/>
      <c r="CT81" s="909"/>
    </row>
    <row r="82" spans="1:98" ht="15" thickBot="1">
      <c r="A82" s="2600"/>
      <c r="B82" s="2604"/>
      <c r="C82" s="2605"/>
      <c r="D82" s="2609"/>
      <c r="E82" s="2610"/>
      <c r="F82" s="1039"/>
      <c r="G82" s="1040"/>
      <c r="H82" s="2612"/>
      <c r="I82" s="1011"/>
      <c r="J82" s="1012"/>
      <c r="K82" s="1012"/>
      <c r="L82" s="1012"/>
      <c r="M82" s="2612"/>
      <c r="N82" s="2147"/>
      <c r="O82" s="1013"/>
      <c r="P82" s="352"/>
      <c r="Q82" s="2117"/>
      <c r="R82" s="2120"/>
      <c r="S82" s="2120"/>
      <c r="T82" s="2123"/>
      <c r="U82" s="1027"/>
      <c r="V82" s="1057">
        <v>10</v>
      </c>
      <c r="W82" s="1069"/>
      <c r="X82" s="1041"/>
      <c r="Y82" s="1041"/>
      <c r="Z82" s="1042"/>
      <c r="AA82" s="1014"/>
      <c r="AB82" s="1015"/>
      <c r="AC82" s="1015"/>
      <c r="AD82" s="1016"/>
      <c r="AE82" s="1027"/>
      <c r="AF82" s="1043"/>
      <c r="AG82" s="1045"/>
      <c r="AH82" s="1045"/>
      <c r="AI82" s="1045"/>
      <c r="AJ82" s="1046"/>
      <c r="AK82" s="1017"/>
      <c r="AL82" s="1018"/>
      <c r="AM82" s="1018"/>
      <c r="AN82" s="1019"/>
      <c r="AO82" s="909"/>
      <c r="AP82" s="1020"/>
      <c r="AQ82" s="1021"/>
      <c r="AR82" s="980"/>
      <c r="AS82" s="1022" t="e">
        <f t="shared" si="22"/>
        <v>#DIV/0!</v>
      </c>
      <c r="AT82" s="1058" t="e">
        <f t="shared" si="23"/>
        <v>#DIV/0!</v>
      </c>
      <c r="AU82" s="1058" t="e">
        <f t="shared" si="24"/>
        <v>#DIV/0!</v>
      </c>
      <c r="AV82" s="1058" t="e">
        <f t="shared" si="25"/>
        <v>#DIV/0!</v>
      </c>
      <c r="AW82" s="1070" t="e">
        <f t="shared" si="4"/>
        <v>#DIV/0!</v>
      </c>
      <c r="AX82" s="1070" t="e">
        <f t="shared" si="5"/>
        <v>#DIV/0!</v>
      </c>
      <c r="AY82" s="1070" t="e">
        <f t="shared" si="6"/>
        <v>#DIV/0!</v>
      </c>
      <c r="AZ82" s="1070" t="e">
        <f t="shared" si="7"/>
        <v>#DIV/0!</v>
      </c>
      <c r="BA82" s="1049" t="e">
        <f t="shared" si="8"/>
        <v>#DIV/0!</v>
      </c>
      <c r="BB82" s="1049" t="e">
        <f t="shared" si="9"/>
        <v>#DIV/0!</v>
      </c>
      <c r="BC82" s="1049" t="e">
        <f t="shared" si="10"/>
        <v>#DIV/0!</v>
      </c>
      <c r="BD82" s="1049" t="e">
        <f t="shared" si="11"/>
        <v>#DIV/0!</v>
      </c>
      <c r="BE82" s="1048">
        <v>0.2</v>
      </c>
      <c r="BF82" s="1048">
        <v>0.8</v>
      </c>
      <c r="BG82" s="1049" t="e">
        <f t="shared" si="12"/>
        <v>#DIV/0!</v>
      </c>
      <c r="BH82" s="1049" t="e">
        <f t="shared" si="13"/>
        <v>#DIV/0!</v>
      </c>
      <c r="BI82" s="1049" t="e">
        <f t="shared" si="14"/>
        <v>#DIV/0!</v>
      </c>
      <c r="BJ82" s="1049" t="e">
        <f t="shared" si="26"/>
        <v>#DIV/0!</v>
      </c>
      <c r="BK82" s="1049" t="e">
        <f t="shared" si="26"/>
        <v>#DIV/0!</v>
      </c>
      <c r="BL82" s="1049" t="e">
        <f t="shared" si="16"/>
        <v>#DIV/0!</v>
      </c>
      <c r="BM82" s="1049" t="e">
        <f t="shared" si="17"/>
        <v>#DIV/0!</v>
      </c>
      <c r="BN82" s="1049" t="e">
        <f t="shared" si="18"/>
        <v>#DIV/0!</v>
      </c>
      <c r="BO82" s="1049" t="e">
        <f t="shared" si="27"/>
        <v>#DIV/0!</v>
      </c>
      <c r="BP82" s="1049" t="e">
        <f t="shared" si="27"/>
        <v>#DIV/0!</v>
      </c>
      <c r="BQ82" s="1049" t="e">
        <f t="shared" si="27"/>
        <v>#DIV/0!</v>
      </c>
      <c r="BR82" s="1049" t="e">
        <f t="shared" si="27"/>
        <v>#DIV/0!</v>
      </c>
      <c r="BS82" s="2350"/>
      <c r="BT82" s="2350"/>
      <c r="BU82" s="2350"/>
      <c r="BV82" s="2350"/>
      <c r="BW82" s="2350"/>
      <c r="BX82" s="2350"/>
      <c r="BY82" s="2350"/>
      <c r="BZ82" s="2350"/>
      <c r="CA82" s="2344"/>
      <c r="CB82" s="909"/>
      <c r="CC82" s="2099"/>
      <c r="CD82" s="2102"/>
      <c r="CE82" s="2102"/>
      <c r="CF82" s="2105"/>
      <c r="CG82" s="2108"/>
      <c r="CH82" s="909"/>
      <c r="CI82" s="909"/>
      <c r="CJ82" s="909"/>
      <c r="CK82" s="909"/>
      <c r="CL82" s="909"/>
      <c r="CM82" s="909"/>
      <c r="CN82" s="909"/>
      <c r="CO82" s="909"/>
      <c r="CP82" s="909"/>
      <c r="CQ82" s="909"/>
      <c r="CR82" s="909"/>
      <c r="CS82" s="909"/>
      <c r="CT82" s="909"/>
    </row>
    <row r="83" spans="1:98" ht="41.4">
      <c r="A83" s="2360">
        <v>8</v>
      </c>
      <c r="B83" s="2361" t="s">
        <v>1137</v>
      </c>
      <c r="C83" s="2601"/>
      <c r="D83" s="2376"/>
      <c r="E83" s="2606"/>
      <c r="F83" s="1088"/>
      <c r="G83" s="1024"/>
      <c r="H83" s="2368"/>
      <c r="I83" s="963"/>
      <c r="J83" s="964"/>
      <c r="K83" s="964"/>
      <c r="L83" s="964"/>
      <c r="M83" s="2371"/>
      <c r="N83" s="2145">
        <f>+P83+P84+P85+P86+P87+P88+P89+P90+P91+P92</f>
        <v>16334435207</v>
      </c>
      <c r="O83" s="1025" t="s">
        <v>754</v>
      </c>
      <c r="P83" s="885">
        <v>15740157239</v>
      </c>
      <c r="Q83" s="2115"/>
      <c r="R83" s="2118"/>
      <c r="S83" s="2118"/>
      <c r="T83" s="2121"/>
      <c r="U83" s="1027"/>
      <c r="V83" s="966">
        <v>1</v>
      </c>
      <c r="W83" s="1091"/>
      <c r="X83" s="1092"/>
      <c r="Y83" s="1092"/>
      <c r="Z83" s="968"/>
      <c r="AA83" s="969"/>
      <c r="AB83" s="970"/>
      <c r="AC83" s="970"/>
      <c r="AD83" s="971"/>
      <c r="AE83" s="1027"/>
      <c r="AF83" s="1093">
        <f>AF63</f>
        <v>190603000</v>
      </c>
      <c r="AG83" s="1094" t="str">
        <f>AG63</f>
        <v>Construir (6) hospitales de primer nivel de complejidad</v>
      </c>
      <c r="AH83" s="1094" t="str">
        <f>AH63</f>
        <v>Hospitales de primer nivel de atención construidos y dotados.</v>
      </c>
      <c r="AI83" s="1094"/>
      <c r="AJ83" s="1095"/>
      <c r="AK83" s="975"/>
      <c r="AL83" s="976"/>
      <c r="AM83" s="976"/>
      <c r="AN83" s="977"/>
      <c r="AO83" s="909"/>
      <c r="AP83" s="978"/>
      <c r="AQ83" s="979"/>
      <c r="AR83" s="980"/>
      <c r="AS83" s="981" t="e">
        <f t="shared" si="22"/>
        <v>#DIV/0!</v>
      </c>
      <c r="AT83" s="1053" t="e">
        <f t="shared" si="23"/>
        <v>#DIV/0!</v>
      </c>
      <c r="AU83" s="1053" t="e">
        <f t="shared" si="24"/>
        <v>#DIV/0!</v>
      </c>
      <c r="AV83" s="1053" t="e">
        <f t="shared" si="25"/>
        <v>#DIV/0!</v>
      </c>
      <c r="AW83" s="1066" t="e">
        <f t="shared" si="4"/>
        <v>#DIV/0!</v>
      </c>
      <c r="AX83" s="1066" t="e">
        <f t="shared" si="5"/>
        <v>#DIV/0!</v>
      </c>
      <c r="AY83" s="1066" t="e">
        <f t="shared" si="6"/>
        <v>#DIV/0!</v>
      </c>
      <c r="AZ83" s="1066" t="e">
        <f t="shared" si="7"/>
        <v>#DIV/0!</v>
      </c>
      <c r="BA83" s="1054" t="e">
        <f t="shared" si="8"/>
        <v>#DIV/0!</v>
      </c>
      <c r="BB83" s="1054" t="e">
        <f t="shared" si="9"/>
        <v>#DIV/0!</v>
      </c>
      <c r="BC83" s="1054" t="e">
        <f t="shared" si="10"/>
        <v>#DIV/0!</v>
      </c>
      <c r="BD83" s="1054" t="e">
        <f t="shared" si="11"/>
        <v>#DIV/0!</v>
      </c>
      <c r="BE83" s="1055">
        <v>0.2</v>
      </c>
      <c r="BF83" s="1055">
        <v>0.8</v>
      </c>
      <c r="BG83" s="1054" t="e">
        <f t="shared" si="12"/>
        <v>#DIV/0!</v>
      </c>
      <c r="BH83" s="1054" t="e">
        <f t="shared" si="13"/>
        <v>#DIV/0!</v>
      </c>
      <c r="BI83" s="1054" t="e">
        <f t="shared" si="14"/>
        <v>#DIV/0!</v>
      </c>
      <c r="BJ83" s="1054" t="e">
        <f t="shared" si="26"/>
        <v>#DIV/0!</v>
      </c>
      <c r="BK83" s="1054" t="e">
        <f t="shared" si="26"/>
        <v>#DIV/0!</v>
      </c>
      <c r="BL83" s="1054" t="e">
        <f t="shared" si="16"/>
        <v>#DIV/0!</v>
      </c>
      <c r="BM83" s="1054" t="e">
        <f t="shared" si="17"/>
        <v>#DIV/0!</v>
      </c>
      <c r="BN83" s="1054" t="e">
        <f t="shared" si="18"/>
        <v>#DIV/0!</v>
      </c>
      <c r="BO83" s="1054" t="e">
        <f t="shared" si="27"/>
        <v>#DIV/0!</v>
      </c>
      <c r="BP83" s="984" t="e">
        <f t="shared" si="27"/>
        <v>#DIV/0!</v>
      </c>
      <c r="BQ83" s="984" t="e">
        <f t="shared" si="27"/>
        <v>#DIV/0!</v>
      </c>
      <c r="BR83" s="984" t="e">
        <f t="shared" si="27"/>
        <v>#DIV/0!</v>
      </c>
      <c r="BS83" s="2373" t="e">
        <f>AVERAGEIF(BO83:BO92,"&lt;&gt;#¡DIV/0!")</f>
        <v>#DIV/0!</v>
      </c>
      <c r="BT83" s="2373" t="e">
        <f>AVERAGEIF(BP83:BP92,"&lt;&gt;#¡DIV/0!")</f>
        <v>#DIV/0!</v>
      </c>
      <c r="BU83" s="2373" t="e">
        <f>AVERAGEIF(BQ83:BQ92,"&lt;&gt;#¡DIV/0!")</f>
        <v>#DIV/0!</v>
      </c>
      <c r="BV83" s="2373" t="e">
        <f>AVERAGEIF(BR83:BR92,"&lt;&gt;#¡DIV/0!")</f>
        <v>#DIV/0!</v>
      </c>
      <c r="BW83" s="2374" t="e">
        <f>+C83*BS83</f>
        <v>#DIV/0!</v>
      </c>
      <c r="BX83" s="2374" t="e">
        <f>+C83*BT83</f>
        <v>#DIV/0!</v>
      </c>
      <c r="BY83" s="2374" t="e">
        <f>+C83*BU83</f>
        <v>#DIV/0!</v>
      </c>
      <c r="BZ83" s="2374" t="e">
        <f>+C83*BV83</f>
        <v>#DIV/0!</v>
      </c>
      <c r="CA83" s="2372" t="e">
        <f>SUM(BW83:BZ92)</f>
        <v>#DIV/0!</v>
      </c>
      <c r="CB83" s="909"/>
      <c r="CC83" s="2097">
        <f>+Q83/$N$83</f>
        <v>0</v>
      </c>
      <c r="CD83" s="2100">
        <f>+R83/$N$83</f>
        <v>0</v>
      </c>
      <c r="CE83" s="2100">
        <f>+S83/$N$83</f>
        <v>0</v>
      </c>
      <c r="CF83" s="2103">
        <f>+T83/$N$83</f>
        <v>0</v>
      </c>
      <c r="CG83" s="2106">
        <f>AVERAGE(CC83:CF92)</f>
        <v>0</v>
      </c>
      <c r="CH83" s="909"/>
      <c r="CI83" s="909"/>
      <c r="CJ83" s="909"/>
      <c r="CK83" s="909"/>
      <c r="CL83" s="909"/>
      <c r="CM83" s="909"/>
      <c r="CN83" s="909"/>
      <c r="CO83" s="909"/>
      <c r="CP83" s="909"/>
      <c r="CQ83" s="909"/>
      <c r="CR83" s="909"/>
      <c r="CS83" s="909"/>
      <c r="CT83" s="909"/>
    </row>
    <row r="84" spans="1:98">
      <c r="A84" s="2599"/>
      <c r="B84" s="2602"/>
      <c r="C84" s="2603"/>
      <c r="D84" s="2607"/>
      <c r="E84" s="2608"/>
      <c r="F84" s="990"/>
      <c r="G84" s="990"/>
      <c r="H84" s="2611"/>
      <c r="I84" s="988"/>
      <c r="J84" s="989"/>
      <c r="K84" s="989"/>
      <c r="L84" s="989"/>
      <c r="M84" s="2611"/>
      <c r="N84" s="2146"/>
      <c r="O84" s="990"/>
      <c r="P84" s="305">
        <v>594277968</v>
      </c>
      <c r="Q84" s="2116"/>
      <c r="R84" s="2119"/>
      <c r="S84" s="2119"/>
      <c r="T84" s="2122"/>
      <c r="U84" s="1027"/>
      <c r="V84" s="991">
        <v>2</v>
      </c>
      <c r="W84" s="1096"/>
      <c r="X84" s="1097"/>
      <c r="Y84" s="1097"/>
      <c r="Z84" s="993"/>
      <c r="AA84" s="994"/>
      <c r="AB84" s="995"/>
      <c r="AC84" s="995"/>
      <c r="AD84" s="996"/>
      <c r="AE84" s="1027"/>
      <c r="AF84" s="1003"/>
      <c r="AG84" s="990"/>
      <c r="AH84" s="990"/>
      <c r="AI84" s="990"/>
      <c r="AJ84" s="1004"/>
      <c r="AK84" s="1000"/>
      <c r="AL84" s="1001"/>
      <c r="AM84" s="1001"/>
      <c r="AN84" s="1002"/>
      <c r="AO84" s="909"/>
      <c r="AP84" s="1003"/>
      <c r="AQ84" s="1004"/>
      <c r="AR84" s="980"/>
      <c r="AS84" s="1005" t="e">
        <f t="shared" si="22"/>
        <v>#DIV/0!</v>
      </c>
      <c r="AT84" s="1006" t="e">
        <f t="shared" si="23"/>
        <v>#DIV/0!</v>
      </c>
      <c r="AU84" s="1006" t="e">
        <f t="shared" si="24"/>
        <v>#DIV/0!</v>
      </c>
      <c r="AV84" s="1006" t="e">
        <f t="shared" si="25"/>
        <v>#DIV/0!</v>
      </c>
      <c r="AW84" s="1037" t="e">
        <f t="shared" si="4"/>
        <v>#DIV/0!</v>
      </c>
      <c r="AX84" s="1037" t="e">
        <f t="shared" si="5"/>
        <v>#DIV/0!</v>
      </c>
      <c r="AY84" s="1037" t="e">
        <f t="shared" si="6"/>
        <v>#DIV/0!</v>
      </c>
      <c r="AZ84" s="1037" t="e">
        <f t="shared" si="7"/>
        <v>#DIV/0!</v>
      </c>
      <c r="BA84" s="1007" t="e">
        <f t="shared" si="8"/>
        <v>#DIV/0!</v>
      </c>
      <c r="BB84" s="1007" t="e">
        <f t="shared" si="9"/>
        <v>#DIV/0!</v>
      </c>
      <c r="BC84" s="1007" t="e">
        <f t="shared" si="10"/>
        <v>#DIV/0!</v>
      </c>
      <c r="BD84" s="1007" t="e">
        <f t="shared" si="11"/>
        <v>#DIV/0!</v>
      </c>
      <c r="BE84" s="1008">
        <v>0.2</v>
      </c>
      <c r="BF84" s="1008">
        <v>0.8</v>
      </c>
      <c r="BG84" s="1007" t="e">
        <f t="shared" si="12"/>
        <v>#DIV/0!</v>
      </c>
      <c r="BH84" s="1007" t="e">
        <f t="shared" si="13"/>
        <v>#DIV/0!</v>
      </c>
      <c r="BI84" s="1007" t="e">
        <f t="shared" si="14"/>
        <v>#DIV/0!</v>
      </c>
      <c r="BJ84" s="1007" t="e">
        <f t="shared" si="26"/>
        <v>#DIV/0!</v>
      </c>
      <c r="BK84" s="1007" t="e">
        <f t="shared" si="26"/>
        <v>#DIV/0!</v>
      </c>
      <c r="BL84" s="1007" t="e">
        <f t="shared" si="16"/>
        <v>#DIV/0!</v>
      </c>
      <c r="BM84" s="1007" t="e">
        <f t="shared" si="17"/>
        <v>#DIV/0!</v>
      </c>
      <c r="BN84" s="1007" t="e">
        <f t="shared" si="18"/>
        <v>#DIV/0!</v>
      </c>
      <c r="BO84" s="1007" t="e">
        <f t="shared" si="27"/>
        <v>#DIV/0!</v>
      </c>
      <c r="BP84" s="1007" t="e">
        <f t="shared" si="27"/>
        <v>#DIV/0!</v>
      </c>
      <c r="BQ84" s="1007" t="e">
        <f t="shared" si="27"/>
        <v>#DIV/0!</v>
      </c>
      <c r="BR84" s="1007" t="e">
        <f t="shared" si="27"/>
        <v>#DIV/0!</v>
      </c>
      <c r="BS84" s="2349"/>
      <c r="BT84" s="2349"/>
      <c r="BU84" s="2349"/>
      <c r="BV84" s="2349"/>
      <c r="BW84" s="2349"/>
      <c r="BX84" s="2349"/>
      <c r="BY84" s="2349"/>
      <c r="BZ84" s="2349"/>
      <c r="CA84" s="2343"/>
      <c r="CB84" s="909"/>
      <c r="CC84" s="2098"/>
      <c r="CD84" s="2101"/>
      <c r="CE84" s="2101"/>
      <c r="CF84" s="2104"/>
      <c r="CG84" s="2107"/>
      <c r="CH84" s="909"/>
      <c r="CI84" s="909"/>
      <c r="CJ84" s="909"/>
      <c r="CK84" s="909"/>
      <c r="CL84" s="909"/>
      <c r="CM84" s="909"/>
      <c r="CN84" s="909"/>
      <c r="CO84" s="909"/>
      <c r="CP84" s="909"/>
      <c r="CQ84" s="909"/>
      <c r="CR84" s="909"/>
      <c r="CS84" s="909"/>
      <c r="CT84" s="909"/>
    </row>
    <row r="85" spans="1:98">
      <c r="A85" s="2599"/>
      <c r="B85" s="2602"/>
      <c r="C85" s="2603"/>
      <c r="D85" s="2607"/>
      <c r="E85" s="2608"/>
      <c r="F85" s="990"/>
      <c r="G85" s="990"/>
      <c r="H85" s="2611"/>
      <c r="I85" s="988"/>
      <c r="J85" s="989"/>
      <c r="K85" s="989"/>
      <c r="L85" s="989"/>
      <c r="M85" s="2611"/>
      <c r="N85" s="2146"/>
      <c r="O85" s="990"/>
      <c r="P85" s="305"/>
      <c r="Q85" s="2116"/>
      <c r="R85" s="2119"/>
      <c r="S85" s="2119"/>
      <c r="T85" s="2122"/>
      <c r="U85" s="1027"/>
      <c r="V85" s="991">
        <v>3</v>
      </c>
      <c r="W85" s="1096"/>
      <c r="X85" s="1097"/>
      <c r="Y85" s="1097"/>
      <c r="Z85" s="993"/>
      <c r="AA85" s="994"/>
      <c r="AB85" s="995"/>
      <c r="AC85" s="995"/>
      <c r="AD85" s="996"/>
      <c r="AE85" s="1027"/>
      <c r="AF85" s="1003"/>
      <c r="AG85" s="990"/>
      <c r="AH85" s="990"/>
      <c r="AI85" s="990"/>
      <c r="AJ85" s="1004"/>
      <c r="AK85" s="1000"/>
      <c r="AL85" s="1001"/>
      <c r="AM85" s="1001"/>
      <c r="AN85" s="1002"/>
      <c r="AO85" s="909"/>
      <c r="AP85" s="1003"/>
      <c r="AQ85" s="1004"/>
      <c r="AR85" s="980"/>
      <c r="AS85" s="1005" t="e">
        <f t="shared" si="22"/>
        <v>#DIV/0!</v>
      </c>
      <c r="AT85" s="1006" t="e">
        <f t="shared" si="23"/>
        <v>#DIV/0!</v>
      </c>
      <c r="AU85" s="1006" t="e">
        <f t="shared" si="24"/>
        <v>#DIV/0!</v>
      </c>
      <c r="AV85" s="1006" t="e">
        <f t="shared" si="25"/>
        <v>#DIV/0!</v>
      </c>
      <c r="AW85" s="1037" t="e">
        <f t="shared" si="4"/>
        <v>#DIV/0!</v>
      </c>
      <c r="AX85" s="1037" t="e">
        <f t="shared" si="5"/>
        <v>#DIV/0!</v>
      </c>
      <c r="AY85" s="1037" t="e">
        <f t="shared" si="6"/>
        <v>#DIV/0!</v>
      </c>
      <c r="AZ85" s="1037" t="e">
        <f t="shared" si="7"/>
        <v>#DIV/0!</v>
      </c>
      <c r="BA85" s="1007" t="e">
        <f t="shared" si="8"/>
        <v>#DIV/0!</v>
      </c>
      <c r="BB85" s="1007" t="e">
        <f t="shared" si="9"/>
        <v>#DIV/0!</v>
      </c>
      <c r="BC85" s="1007" t="e">
        <f t="shared" si="10"/>
        <v>#DIV/0!</v>
      </c>
      <c r="BD85" s="1007" t="e">
        <f t="shared" si="11"/>
        <v>#DIV/0!</v>
      </c>
      <c r="BE85" s="1008">
        <v>0.2</v>
      </c>
      <c r="BF85" s="1008">
        <v>0.8</v>
      </c>
      <c r="BG85" s="1007" t="e">
        <f t="shared" si="12"/>
        <v>#DIV/0!</v>
      </c>
      <c r="BH85" s="1007" t="e">
        <f t="shared" si="13"/>
        <v>#DIV/0!</v>
      </c>
      <c r="BI85" s="1007" t="e">
        <f t="shared" si="14"/>
        <v>#DIV/0!</v>
      </c>
      <c r="BJ85" s="1007" t="e">
        <f t="shared" si="26"/>
        <v>#DIV/0!</v>
      </c>
      <c r="BK85" s="1007" t="e">
        <f t="shared" si="26"/>
        <v>#DIV/0!</v>
      </c>
      <c r="BL85" s="1007" t="e">
        <f t="shared" si="16"/>
        <v>#DIV/0!</v>
      </c>
      <c r="BM85" s="1007" t="e">
        <f t="shared" si="17"/>
        <v>#DIV/0!</v>
      </c>
      <c r="BN85" s="1007" t="e">
        <f t="shared" si="18"/>
        <v>#DIV/0!</v>
      </c>
      <c r="BO85" s="1007" t="e">
        <f t="shared" si="27"/>
        <v>#DIV/0!</v>
      </c>
      <c r="BP85" s="1007" t="e">
        <f t="shared" si="27"/>
        <v>#DIV/0!</v>
      </c>
      <c r="BQ85" s="1007" t="e">
        <f t="shared" si="27"/>
        <v>#DIV/0!</v>
      </c>
      <c r="BR85" s="1007" t="e">
        <f t="shared" si="27"/>
        <v>#DIV/0!</v>
      </c>
      <c r="BS85" s="2349"/>
      <c r="BT85" s="2349"/>
      <c r="BU85" s="2349"/>
      <c r="BV85" s="2349"/>
      <c r="BW85" s="2349"/>
      <c r="BX85" s="2349"/>
      <c r="BY85" s="2349"/>
      <c r="BZ85" s="2349"/>
      <c r="CA85" s="2343"/>
      <c r="CB85" s="909"/>
      <c r="CC85" s="2098"/>
      <c r="CD85" s="2101"/>
      <c r="CE85" s="2101"/>
      <c r="CF85" s="2104"/>
      <c r="CG85" s="2107"/>
      <c r="CH85" s="909"/>
      <c r="CI85" s="909"/>
      <c r="CJ85" s="909"/>
      <c r="CK85" s="909"/>
      <c r="CL85" s="909"/>
      <c r="CM85" s="909"/>
      <c r="CN85" s="909"/>
      <c r="CO85" s="909"/>
      <c r="CP85" s="909"/>
      <c r="CQ85" s="909"/>
      <c r="CR85" s="909"/>
      <c r="CS85" s="909"/>
      <c r="CT85" s="909"/>
    </row>
    <row r="86" spans="1:98">
      <c r="A86" s="2599"/>
      <c r="B86" s="2602"/>
      <c r="C86" s="2603"/>
      <c r="D86" s="2607"/>
      <c r="E86" s="2608"/>
      <c r="F86" s="990"/>
      <c r="G86" s="990"/>
      <c r="H86" s="2611"/>
      <c r="I86" s="988"/>
      <c r="J86" s="989"/>
      <c r="K86" s="989"/>
      <c r="L86" s="989"/>
      <c r="M86" s="2611"/>
      <c r="N86" s="2146"/>
      <c r="O86" s="990"/>
      <c r="P86" s="305"/>
      <c r="Q86" s="2116"/>
      <c r="R86" s="2119"/>
      <c r="S86" s="2119"/>
      <c r="T86" s="2122"/>
      <c r="U86" s="1027"/>
      <c r="V86" s="991">
        <v>4</v>
      </c>
      <c r="W86" s="1098"/>
      <c r="X86" s="1097"/>
      <c r="Y86" s="1097"/>
      <c r="Z86" s="993"/>
      <c r="AA86" s="994"/>
      <c r="AB86" s="995"/>
      <c r="AC86" s="995"/>
      <c r="AD86" s="996"/>
      <c r="AE86" s="1027"/>
      <c r="AF86" s="1003"/>
      <c r="AG86" s="990"/>
      <c r="AH86" s="990"/>
      <c r="AI86" s="990"/>
      <c r="AJ86" s="1004"/>
      <c r="AK86" s="1000"/>
      <c r="AL86" s="1001"/>
      <c r="AM86" s="1001"/>
      <c r="AN86" s="1002"/>
      <c r="AO86" s="909"/>
      <c r="AP86" s="1003"/>
      <c r="AQ86" s="1004"/>
      <c r="AR86" s="980"/>
      <c r="AS86" s="1005" t="e">
        <f t="shared" si="22"/>
        <v>#DIV/0!</v>
      </c>
      <c r="AT86" s="1006" t="e">
        <f t="shared" si="23"/>
        <v>#DIV/0!</v>
      </c>
      <c r="AU86" s="1006" t="e">
        <f t="shared" si="24"/>
        <v>#DIV/0!</v>
      </c>
      <c r="AV86" s="1006" t="e">
        <f t="shared" si="25"/>
        <v>#DIV/0!</v>
      </c>
      <c r="AW86" s="1037" t="e">
        <f t="shared" si="4"/>
        <v>#DIV/0!</v>
      </c>
      <c r="AX86" s="1037" t="e">
        <f t="shared" si="5"/>
        <v>#DIV/0!</v>
      </c>
      <c r="AY86" s="1037" t="e">
        <f t="shared" si="6"/>
        <v>#DIV/0!</v>
      </c>
      <c r="AZ86" s="1037" t="e">
        <f t="shared" si="7"/>
        <v>#DIV/0!</v>
      </c>
      <c r="BA86" s="1007" t="e">
        <f t="shared" si="8"/>
        <v>#DIV/0!</v>
      </c>
      <c r="BB86" s="1007" t="e">
        <f t="shared" si="9"/>
        <v>#DIV/0!</v>
      </c>
      <c r="BC86" s="1007" t="e">
        <f t="shared" si="10"/>
        <v>#DIV/0!</v>
      </c>
      <c r="BD86" s="1007" t="e">
        <f t="shared" si="11"/>
        <v>#DIV/0!</v>
      </c>
      <c r="BE86" s="1008">
        <v>0.2</v>
      </c>
      <c r="BF86" s="1008">
        <v>0.8</v>
      </c>
      <c r="BG86" s="1007" t="e">
        <f t="shared" si="12"/>
        <v>#DIV/0!</v>
      </c>
      <c r="BH86" s="1007" t="e">
        <f t="shared" si="13"/>
        <v>#DIV/0!</v>
      </c>
      <c r="BI86" s="1007" t="e">
        <f t="shared" si="14"/>
        <v>#DIV/0!</v>
      </c>
      <c r="BJ86" s="1007" t="e">
        <f t="shared" si="26"/>
        <v>#DIV/0!</v>
      </c>
      <c r="BK86" s="1007" t="e">
        <f t="shared" si="26"/>
        <v>#DIV/0!</v>
      </c>
      <c r="BL86" s="1007" t="e">
        <f t="shared" si="16"/>
        <v>#DIV/0!</v>
      </c>
      <c r="BM86" s="1007" t="e">
        <f t="shared" si="17"/>
        <v>#DIV/0!</v>
      </c>
      <c r="BN86" s="1007" t="e">
        <f t="shared" si="18"/>
        <v>#DIV/0!</v>
      </c>
      <c r="BO86" s="1007" t="e">
        <f t="shared" si="27"/>
        <v>#DIV/0!</v>
      </c>
      <c r="BP86" s="1007" t="e">
        <f t="shared" si="27"/>
        <v>#DIV/0!</v>
      </c>
      <c r="BQ86" s="1007" t="e">
        <f t="shared" si="27"/>
        <v>#DIV/0!</v>
      </c>
      <c r="BR86" s="1007" t="e">
        <f t="shared" si="27"/>
        <v>#DIV/0!</v>
      </c>
      <c r="BS86" s="2349"/>
      <c r="BT86" s="2349"/>
      <c r="BU86" s="2349"/>
      <c r="BV86" s="2349"/>
      <c r="BW86" s="2349"/>
      <c r="BX86" s="2349"/>
      <c r="BY86" s="2349"/>
      <c r="BZ86" s="2349"/>
      <c r="CA86" s="2343"/>
      <c r="CB86" s="909"/>
      <c r="CC86" s="2098"/>
      <c r="CD86" s="2101"/>
      <c r="CE86" s="2101"/>
      <c r="CF86" s="2104"/>
      <c r="CG86" s="2107"/>
      <c r="CH86" s="909"/>
      <c r="CI86" s="909"/>
      <c r="CJ86" s="909"/>
      <c r="CK86" s="909"/>
      <c r="CL86" s="909"/>
      <c r="CM86" s="909"/>
      <c r="CN86" s="909"/>
      <c r="CO86" s="909"/>
      <c r="CP86" s="909"/>
      <c r="CQ86" s="909"/>
      <c r="CR86" s="909"/>
      <c r="CS86" s="909"/>
      <c r="CT86" s="909"/>
    </row>
    <row r="87" spans="1:98">
      <c r="A87" s="2599"/>
      <c r="B87" s="2602"/>
      <c r="C87" s="2603"/>
      <c r="D87" s="2607"/>
      <c r="E87" s="2608"/>
      <c r="F87" s="990"/>
      <c r="G87" s="990"/>
      <c r="H87" s="2611"/>
      <c r="I87" s="988"/>
      <c r="J87" s="989"/>
      <c r="K87" s="989"/>
      <c r="L87" s="989"/>
      <c r="M87" s="2611"/>
      <c r="N87" s="2146"/>
      <c r="O87" s="990"/>
      <c r="P87" s="305"/>
      <c r="Q87" s="2116"/>
      <c r="R87" s="2119"/>
      <c r="S87" s="2119"/>
      <c r="T87" s="2122"/>
      <c r="U87" s="1027"/>
      <c r="V87" s="991">
        <v>5</v>
      </c>
      <c r="W87" s="1096"/>
      <c r="X87" s="1097"/>
      <c r="Y87" s="1097"/>
      <c r="Z87" s="993"/>
      <c r="AA87" s="994"/>
      <c r="AB87" s="995"/>
      <c r="AC87" s="995"/>
      <c r="AD87" s="996"/>
      <c r="AE87" s="1027"/>
      <c r="AF87" s="1003"/>
      <c r="AG87" s="990"/>
      <c r="AH87" s="990"/>
      <c r="AI87" s="990"/>
      <c r="AJ87" s="1004"/>
      <c r="AK87" s="1000"/>
      <c r="AL87" s="1001"/>
      <c r="AM87" s="1001"/>
      <c r="AN87" s="1002"/>
      <c r="AO87" s="909"/>
      <c r="AP87" s="1003"/>
      <c r="AQ87" s="1004"/>
      <c r="AR87" s="980"/>
      <c r="AS87" s="1005" t="e">
        <f t="shared" si="22"/>
        <v>#DIV/0!</v>
      </c>
      <c r="AT87" s="1006" t="e">
        <f t="shared" si="23"/>
        <v>#DIV/0!</v>
      </c>
      <c r="AU87" s="1006" t="e">
        <f t="shared" si="24"/>
        <v>#DIV/0!</v>
      </c>
      <c r="AV87" s="1006" t="e">
        <f t="shared" si="25"/>
        <v>#DIV/0!</v>
      </c>
      <c r="AW87" s="1037" t="e">
        <f t="shared" si="4"/>
        <v>#DIV/0!</v>
      </c>
      <c r="AX87" s="1037" t="e">
        <f t="shared" si="5"/>
        <v>#DIV/0!</v>
      </c>
      <c r="AY87" s="1037" t="e">
        <f t="shared" si="6"/>
        <v>#DIV/0!</v>
      </c>
      <c r="AZ87" s="1037" t="e">
        <f t="shared" si="7"/>
        <v>#DIV/0!</v>
      </c>
      <c r="BA87" s="1007" t="e">
        <f t="shared" si="8"/>
        <v>#DIV/0!</v>
      </c>
      <c r="BB87" s="1007" t="e">
        <f t="shared" si="9"/>
        <v>#DIV/0!</v>
      </c>
      <c r="BC87" s="1007" t="e">
        <f t="shared" si="10"/>
        <v>#DIV/0!</v>
      </c>
      <c r="BD87" s="1007" t="e">
        <f t="shared" si="11"/>
        <v>#DIV/0!</v>
      </c>
      <c r="BE87" s="1008">
        <v>0.2</v>
      </c>
      <c r="BF87" s="1008">
        <v>0.8</v>
      </c>
      <c r="BG87" s="1007" t="e">
        <f t="shared" si="12"/>
        <v>#DIV/0!</v>
      </c>
      <c r="BH87" s="1007" t="e">
        <f t="shared" si="13"/>
        <v>#DIV/0!</v>
      </c>
      <c r="BI87" s="1007" t="e">
        <f t="shared" si="14"/>
        <v>#DIV/0!</v>
      </c>
      <c r="BJ87" s="1007" t="e">
        <f t="shared" si="26"/>
        <v>#DIV/0!</v>
      </c>
      <c r="BK87" s="1007" t="e">
        <f t="shared" si="26"/>
        <v>#DIV/0!</v>
      </c>
      <c r="BL87" s="1007" t="e">
        <f t="shared" si="16"/>
        <v>#DIV/0!</v>
      </c>
      <c r="BM87" s="1007" t="e">
        <f t="shared" si="17"/>
        <v>#DIV/0!</v>
      </c>
      <c r="BN87" s="1007" t="e">
        <f t="shared" si="18"/>
        <v>#DIV/0!</v>
      </c>
      <c r="BO87" s="1007" t="e">
        <f t="shared" si="27"/>
        <v>#DIV/0!</v>
      </c>
      <c r="BP87" s="1007" t="e">
        <f t="shared" si="27"/>
        <v>#DIV/0!</v>
      </c>
      <c r="BQ87" s="1007" t="e">
        <f t="shared" si="27"/>
        <v>#DIV/0!</v>
      </c>
      <c r="BR87" s="1007" t="e">
        <f t="shared" si="27"/>
        <v>#DIV/0!</v>
      </c>
      <c r="BS87" s="2349"/>
      <c r="BT87" s="2349"/>
      <c r="BU87" s="2349"/>
      <c r="BV87" s="2349"/>
      <c r="BW87" s="2349"/>
      <c r="BX87" s="2349"/>
      <c r="BY87" s="2349"/>
      <c r="BZ87" s="2349"/>
      <c r="CA87" s="2343"/>
      <c r="CB87" s="909"/>
      <c r="CC87" s="2098"/>
      <c r="CD87" s="2101"/>
      <c r="CE87" s="2101"/>
      <c r="CF87" s="2104"/>
      <c r="CG87" s="2107"/>
      <c r="CH87" s="909"/>
      <c r="CI87" s="909"/>
      <c r="CJ87" s="909"/>
      <c r="CK87" s="909"/>
      <c r="CL87" s="909"/>
      <c r="CM87" s="909"/>
      <c r="CN87" s="909"/>
      <c r="CO87" s="909"/>
      <c r="CP87" s="909"/>
      <c r="CQ87" s="909"/>
      <c r="CR87" s="909"/>
      <c r="CS87" s="909"/>
      <c r="CT87" s="909"/>
    </row>
    <row r="88" spans="1:98">
      <c r="A88" s="2599"/>
      <c r="B88" s="2602"/>
      <c r="C88" s="2603"/>
      <c r="D88" s="2607"/>
      <c r="E88" s="2608"/>
      <c r="F88" s="990"/>
      <c r="G88" s="990"/>
      <c r="H88" s="2611"/>
      <c r="I88" s="988"/>
      <c r="J88" s="989"/>
      <c r="K88" s="989"/>
      <c r="L88" s="989"/>
      <c r="M88" s="2611"/>
      <c r="N88" s="2146"/>
      <c r="O88" s="990"/>
      <c r="P88" s="305"/>
      <c r="Q88" s="2116"/>
      <c r="R88" s="2119"/>
      <c r="S88" s="2119"/>
      <c r="T88" s="2122"/>
      <c r="U88" s="1027"/>
      <c r="V88" s="991">
        <v>6</v>
      </c>
      <c r="W88" s="1096"/>
      <c r="X88" s="1097"/>
      <c r="Y88" s="1097"/>
      <c r="Z88" s="993"/>
      <c r="AA88" s="994"/>
      <c r="AB88" s="995"/>
      <c r="AC88" s="995"/>
      <c r="AD88" s="996"/>
      <c r="AE88" s="1027"/>
      <c r="AF88" s="1099"/>
      <c r="AG88" s="1100"/>
      <c r="AH88" s="1100"/>
      <c r="AI88" s="1100"/>
      <c r="AJ88" s="1101"/>
      <c r="AK88" s="1000"/>
      <c r="AL88" s="1001"/>
      <c r="AM88" s="1001"/>
      <c r="AN88" s="1002"/>
      <c r="AO88" s="909"/>
      <c r="AP88" s="1003"/>
      <c r="AQ88" s="1004"/>
      <c r="AR88" s="980"/>
      <c r="AS88" s="1005" t="e">
        <f t="shared" si="22"/>
        <v>#DIV/0!</v>
      </c>
      <c r="AT88" s="1006" t="e">
        <f t="shared" si="23"/>
        <v>#DIV/0!</v>
      </c>
      <c r="AU88" s="1006" t="e">
        <f t="shared" si="24"/>
        <v>#DIV/0!</v>
      </c>
      <c r="AV88" s="1006" t="e">
        <f t="shared" si="25"/>
        <v>#DIV/0!</v>
      </c>
      <c r="AW88" s="1037" t="e">
        <f t="shared" si="4"/>
        <v>#DIV/0!</v>
      </c>
      <c r="AX88" s="1037" t="e">
        <f t="shared" si="5"/>
        <v>#DIV/0!</v>
      </c>
      <c r="AY88" s="1037" t="e">
        <f t="shared" si="6"/>
        <v>#DIV/0!</v>
      </c>
      <c r="AZ88" s="1037" t="e">
        <f t="shared" si="7"/>
        <v>#DIV/0!</v>
      </c>
      <c r="BA88" s="1007" t="e">
        <f t="shared" si="8"/>
        <v>#DIV/0!</v>
      </c>
      <c r="BB88" s="1007" t="e">
        <f t="shared" si="9"/>
        <v>#DIV/0!</v>
      </c>
      <c r="BC88" s="1007" t="e">
        <f t="shared" si="10"/>
        <v>#DIV/0!</v>
      </c>
      <c r="BD88" s="1007" t="e">
        <f t="shared" si="11"/>
        <v>#DIV/0!</v>
      </c>
      <c r="BE88" s="1008">
        <v>0.2</v>
      </c>
      <c r="BF88" s="1008">
        <v>0.8</v>
      </c>
      <c r="BG88" s="1007" t="e">
        <f t="shared" si="12"/>
        <v>#DIV/0!</v>
      </c>
      <c r="BH88" s="1007" t="e">
        <f t="shared" si="13"/>
        <v>#DIV/0!</v>
      </c>
      <c r="BI88" s="1007" t="e">
        <f t="shared" si="14"/>
        <v>#DIV/0!</v>
      </c>
      <c r="BJ88" s="1007" t="e">
        <f t="shared" si="26"/>
        <v>#DIV/0!</v>
      </c>
      <c r="BK88" s="1007" t="e">
        <f t="shared" si="26"/>
        <v>#DIV/0!</v>
      </c>
      <c r="BL88" s="1007" t="e">
        <f t="shared" si="16"/>
        <v>#DIV/0!</v>
      </c>
      <c r="BM88" s="1007" t="e">
        <f t="shared" si="17"/>
        <v>#DIV/0!</v>
      </c>
      <c r="BN88" s="1007" t="e">
        <f t="shared" si="18"/>
        <v>#DIV/0!</v>
      </c>
      <c r="BO88" s="1007" t="e">
        <f t="shared" si="27"/>
        <v>#DIV/0!</v>
      </c>
      <c r="BP88" s="1007" t="e">
        <f t="shared" si="27"/>
        <v>#DIV/0!</v>
      </c>
      <c r="BQ88" s="1007" t="e">
        <f t="shared" si="27"/>
        <v>#DIV/0!</v>
      </c>
      <c r="BR88" s="1007" t="e">
        <f t="shared" si="27"/>
        <v>#DIV/0!</v>
      </c>
      <c r="BS88" s="2349"/>
      <c r="BT88" s="2349"/>
      <c r="BU88" s="2349"/>
      <c r="BV88" s="2349"/>
      <c r="BW88" s="2349"/>
      <c r="BX88" s="2349"/>
      <c r="BY88" s="2349"/>
      <c r="BZ88" s="2349"/>
      <c r="CA88" s="2343"/>
      <c r="CB88" s="909"/>
      <c r="CC88" s="2098"/>
      <c r="CD88" s="2101"/>
      <c r="CE88" s="2101"/>
      <c r="CF88" s="2104"/>
      <c r="CG88" s="2107"/>
      <c r="CH88" s="909"/>
      <c r="CI88" s="909"/>
      <c r="CJ88" s="909"/>
      <c r="CK88" s="909"/>
      <c r="CL88" s="909"/>
      <c r="CM88" s="909"/>
      <c r="CN88" s="909"/>
      <c r="CO88" s="909"/>
      <c r="CP88" s="909"/>
      <c r="CQ88" s="909"/>
      <c r="CR88" s="909"/>
      <c r="CS88" s="909"/>
      <c r="CT88" s="909"/>
    </row>
    <row r="89" spans="1:98">
      <c r="A89" s="2599"/>
      <c r="B89" s="2602"/>
      <c r="C89" s="2603"/>
      <c r="D89" s="2607"/>
      <c r="E89" s="2608"/>
      <c r="F89" s="990"/>
      <c r="G89" s="990"/>
      <c r="H89" s="2611"/>
      <c r="I89" s="988"/>
      <c r="J89" s="989"/>
      <c r="K89" s="989"/>
      <c r="L89" s="989"/>
      <c r="M89" s="2611"/>
      <c r="N89" s="2146"/>
      <c r="O89" s="990"/>
      <c r="P89" s="305"/>
      <c r="Q89" s="2116"/>
      <c r="R89" s="2119"/>
      <c r="S89" s="2119"/>
      <c r="T89" s="2122"/>
      <c r="U89" s="1027"/>
      <c r="V89" s="991">
        <v>7</v>
      </c>
      <c r="W89" s="1096"/>
      <c r="X89" s="1097"/>
      <c r="Y89" s="1097"/>
      <c r="Z89" s="993"/>
      <c r="AA89" s="994"/>
      <c r="AB89" s="995"/>
      <c r="AC89" s="995"/>
      <c r="AD89" s="996"/>
      <c r="AE89" s="1027"/>
      <c r="AF89" s="1003"/>
      <c r="AG89" s="990"/>
      <c r="AH89" s="990"/>
      <c r="AI89" s="990"/>
      <c r="AJ89" s="1004"/>
      <c r="AK89" s="1000"/>
      <c r="AL89" s="1001"/>
      <c r="AM89" s="1001"/>
      <c r="AN89" s="1002"/>
      <c r="AO89" s="909"/>
      <c r="AP89" s="1003"/>
      <c r="AQ89" s="1004"/>
      <c r="AR89" s="980"/>
      <c r="AS89" s="1005" t="e">
        <f t="shared" si="22"/>
        <v>#DIV/0!</v>
      </c>
      <c r="AT89" s="1006" t="e">
        <f t="shared" si="23"/>
        <v>#DIV/0!</v>
      </c>
      <c r="AU89" s="1006" t="e">
        <f t="shared" si="24"/>
        <v>#DIV/0!</v>
      </c>
      <c r="AV89" s="1006" t="e">
        <f t="shared" si="25"/>
        <v>#DIV/0!</v>
      </c>
      <c r="AW89" s="1037" t="e">
        <f t="shared" si="4"/>
        <v>#DIV/0!</v>
      </c>
      <c r="AX89" s="1037" t="e">
        <f t="shared" si="5"/>
        <v>#DIV/0!</v>
      </c>
      <c r="AY89" s="1037" t="e">
        <f t="shared" si="6"/>
        <v>#DIV/0!</v>
      </c>
      <c r="AZ89" s="1037" t="e">
        <f t="shared" si="7"/>
        <v>#DIV/0!</v>
      </c>
      <c r="BA89" s="1007" t="e">
        <f t="shared" si="8"/>
        <v>#DIV/0!</v>
      </c>
      <c r="BB89" s="1007" t="e">
        <f t="shared" si="9"/>
        <v>#DIV/0!</v>
      </c>
      <c r="BC89" s="1007" t="e">
        <f t="shared" si="10"/>
        <v>#DIV/0!</v>
      </c>
      <c r="BD89" s="1007" t="e">
        <f t="shared" si="11"/>
        <v>#DIV/0!</v>
      </c>
      <c r="BE89" s="1008">
        <v>0.2</v>
      </c>
      <c r="BF89" s="1008">
        <v>0.8</v>
      </c>
      <c r="BG89" s="1007" t="e">
        <f t="shared" si="12"/>
        <v>#DIV/0!</v>
      </c>
      <c r="BH89" s="1007" t="e">
        <f t="shared" si="13"/>
        <v>#DIV/0!</v>
      </c>
      <c r="BI89" s="1007" t="e">
        <f t="shared" si="14"/>
        <v>#DIV/0!</v>
      </c>
      <c r="BJ89" s="1007" t="e">
        <f t="shared" si="26"/>
        <v>#DIV/0!</v>
      </c>
      <c r="BK89" s="1007" t="e">
        <f t="shared" si="26"/>
        <v>#DIV/0!</v>
      </c>
      <c r="BL89" s="1007" t="e">
        <f t="shared" si="16"/>
        <v>#DIV/0!</v>
      </c>
      <c r="BM89" s="1007" t="e">
        <f t="shared" si="17"/>
        <v>#DIV/0!</v>
      </c>
      <c r="BN89" s="1007" t="e">
        <f t="shared" si="18"/>
        <v>#DIV/0!</v>
      </c>
      <c r="BO89" s="1007" t="e">
        <f t="shared" si="27"/>
        <v>#DIV/0!</v>
      </c>
      <c r="BP89" s="1007" t="e">
        <f t="shared" si="27"/>
        <v>#DIV/0!</v>
      </c>
      <c r="BQ89" s="1007" t="e">
        <f t="shared" si="27"/>
        <v>#DIV/0!</v>
      </c>
      <c r="BR89" s="1007" t="e">
        <f t="shared" si="27"/>
        <v>#DIV/0!</v>
      </c>
      <c r="BS89" s="2349"/>
      <c r="BT89" s="2349"/>
      <c r="BU89" s="2349"/>
      <c r="BV89" s="2349"/>
      <c r="BW89" s="2349"/>
      <c r="BX89" s="2349"/>
      <c r="BY89" s="2349"/>
      <c r="BZ89" s="2349"/>
      <c r="CA89" s="2343"/>
      <c r="CB89" s="909"/>
      <c r="CC89" s="2098"/>
      <c r="CD89" s="2101"/>
      <c r="CE89" s="2101"/>
      <c r="CF89" s="2104"/>
      <c r="CG89" s="2107"/>
      <c r="CH89" s="909"/>
      <c r="CI89" s="909"/>
      <c r="CJ89" s="909"/>
      <c r="CK89" s="909"/>
      <c r="CL89" s="909"/>
      <c r="CM89" s="909"/>
      <c r="CN89" s="909"/>
      <c r="CO89" s="909"/>
      <c r="CP89" s="909"/>
      <c r="CQ89" s="909"/>
      <c r="CR89" s="909"/>
      <c r="CS89" s="909"/>
      <c r="CT89" s="909"/>
    </row>
    <row r="90" spans="1:98">
      <c r="A90" s="2599"/>
      <c r="B90" s="2602"/>
      <c r="C90" s="2603"/>
      <c r="D90" s="2607"/>
      <c r="E90" s="2608"/>
      <c r="F90" s="990"/>
      <c r="G90" s="990"/>
      <c r="H90" s="2611"/>
      <c r="I90" s="988"/>
      <c r="J90" s="989"/>
      <c r="K90" s="989"/>
      <c r="L90" s="989"/>
      <c r="M90" s="2611"/>
      <c r="N90" s="2146"/>
      <c r="O90" s="990"/>
      <c r="P90" s="305"/>
      <c r="Q90" s="2116"/>
      <c r="R90" s="2119"/>
      <c r="S90" s="2119"/>
      <c r="T90" s="2122"/>
      <c r="U90" s="1027"/>
      <c r="V90" s="991">
        <v>8</v>
      </c>
      <c r="W90" s="1096"/>
      <c r="X90" s="1097"/>
      <c r="Y90" s="1097"/>
      <c r="Z90" s="993"/>
      <c r="AA90" s="994"/>
      <c r="AB90" s="995"/>
      <c r="AC90" s="995"/>
      <c r="AD90" s="996"/>
      <c r="AE90" s="1027"/>
      <c r="AF90" s="1003"/>
      <c r="AG90" s="990"/>
      <c r="AH90" s="990"/>
      <c r="AI90" s="990"/>
      <c r="AJ90" s="1004"/>
      <c r="AK90" s="1000"/>
      <c r="AL90" s="1001"/>
      <c r="AM90" s="1001"/>
      <c r="AN90" s="1002"/>
      <c r="AO90" s="909"/>
      <c r="AP90" s="1003"/>
      <c r="AQ90" s="1004"/>
      <c r="AR90" s="980"/>
      <c r="AS90" s="1005" t="e">
        <f t="shared" si="22"/>
        <v>#DIV/0!</v>
      </c>
      <c r="AT90" s="1006" t="e">
        <f t="shared" si="23"/>
        <v>#DIV/0!</v>
      </c>
      <c r="AU90" s="1006" t="e">
        <f t="shared" si="24"/>
        <v>#DIV/0!</v>
      </c>
      <c r="AV90" s="1006" t="e">
        <f t="shared" si="25"/>
        <v>#DIV/0!</v>
      </c>
      <c r="AW90" s="1037" t="e">
        <f t="shared" si="4"/>
        <v>#DIV/0!</v>
      </c>
      <c r="AX90" s="1037" t="e">
        <f t="shared" si="5"/>
        <v>#DIV/0!</v>
      </c>
      <c r="AY90" s="1037" t="e">
        <f t="shared" si="6"/>
        <v>#DIV/0!</v>
      </c>
      <c r="AZ90" s="1037" t="e">
        <f t="shared" si="7"/>
        <v>#DIV/0!</v>
      </c>
      <c r="BA90" s="1007" t="e">
        <f t="shared" si="8"/>
        <v>#DIV/0!</v>
      </c>
      <c r="BB90" s="1007" t="e">
        <f t="shared" si="9"/>
        <v>#DIV/0!</v>
      </c>
      <c r="BC90" s="1007" t="e">
        <f t="shared" si="10"/>
        <v>#DIV/0!</v>
      </c>
      <c r="BD90" s="1007" t="e">
        <f t="shared" si="11"/>
        <v>#DIV/0!</v>
      </c>
      <c r="BE90" s="1008">
        <v>0.2</v>
      </c>
      <c r="BF90" s="1008">
        <v>0.8</v>
      </c>
      <c r="BG90" s="1007" t="e">
        <f t="shared" si="12"/>
        <v>#DIV/0!</v>
      </c>
      <c r="BH90" s="1007" t="e">
        <f t="shared" si="13"/>
        <v>#DIV/0!</v>
      </c>
      <c r="BI90" s="1007" t="e">
        <f t="shared" si="14"/>
        <v>#DIV/0!</v>
      </c>
      <c r="BJ90" s="1007" t="e">
        <f t="shared" si="26"/>
        <v>#DIV/0!</v>
      </c>
      <c r="BK90" s="1007" t="e">
        <f t="shared" si="26"/>
        <v>#DIV/0!</v>
      </c>
      <c r="BL90" s="1007" t="e">
        <f t="shared" si="16"/>
        <v>#DIV/0!</v>
      </c>
      <c r="BM90" s="1007" t="e">
        <f t="shared" si="17"/>
        <v>#DIV/0!</v>
      </c>
      <c r="BN90" s="1007" t="e">
        <f t="shared" si="18"/>
        <v>#DIV/0!</v>
      </c>
      <c r="BO90" s="1007" t="e">
        <f t="shared" si="27"/>
        <v>#DIV/0!</v>
      </c>
      <c r="BP90" s="1007" t="e">
        <f t="shared" si="27"/>
        <v>#DIV/0!</v>
      </c>
      <c r="BQ90" s="1007" t="e">
        <f t="shared" si="27"/>
        <v>#DIV/0!</v>
      </c>
      <c r="BR90" s="1007" t="e">
        <f t="shared" si="27"/>
        <v>#DIV/0!</v>
      </c>
      <c r="BS90" s="2349"/>
      <c r="BT90" s="2349"/>
      <c r="BU90" s="2349"/>
      <c r="BV90" s="2349"/>
      <c r="BW90" s="2349"/>
      <c r="BX90" s="2349"/>
      <c r="BY90" s="2349"/>
      <c r="BZ90" s="2349"/>
      <c r="CA90" s="2343"/>
      <c r="CB90" s="909"/>
      <c r="CC90" s="2098"/>
      <c r="CD90" s="2101"/>
      <c r="CE90" s="2101"/>
      <c r="CF90" s="2104"/>
      <c r="CG90" s="2107"/>
      <c r="CH90" s="909"/>
      <c r="CI90" s="909"/>
      <c r="CJ90" s="909"/>
      <c r="CK90" s="909"/>
      <c r="CL90" s="909"/>
      <c r="CM90" s="909"/>
      <c r="CN90" s="909"/>
      <c r="CO90" s="909"/>
      <c r="CP90" s="909"/>
      <c r="CQ90" s="909"/>
      <c r="CR90" s="909"/>
      <c r="CS90" s="909"/>
      <c r="CT90" s="909"/>
    </row>
    <row r="91" spans="1:98">
      <c r="A91" s="2599"/>
      <c r="B91" s="2602"/>
      <c r="C91" s="2603"/>
      <c r="D91" s="2607"/>
      <c r="E91" s="2608"/>
      <c r="F91" s="990"/>
      <c r="G91" s="990"/>
      <c r="H91" s="2611"/>
      <c r="I91" s="988"/>
      <c r="J91" s="989"/>
      <c r="K91" s="989"/>
      <c r="L91" s="989"/>
      <c r="M91" s="2611"/>
      <c r="N91" s="2146"/>
      <c r="O91" s="990"/>
      <c r="P91" s="305"/>
      <c r="Q91" s="2116"/>
      <c r="R91" s="2119"/>
      <c r="S91" s="2119"/>
      <c r="T91" s="2122"/>
      <c r="U91" s="1027"/>
      <c r="V91" s="991">
        <v>9</v>
      </c>
      <c r="W91" s="1089"/>
      <c r="X91" s="1084"/>
      <c r="Y91" s="1084"/>
      <c r="Z91" s="1090"/>
      <c r="AA91" s="994"/>
      <c r="AB91" s="995"/>
      <c r="AC91" s="995"/>
      <c r="AD91" s="996"/>
      <c r="AE91" s="1027"/>
      <c r="AF91" s="1079"/>
      <c r="AG91" s="1086"/>
      <c r="AH91" s="1086"/>
      <c r="AI91" s="1086"/>
      <c r="AJ91" s="1087"/>
      <c r="AK91" s="1000"/>
      <c r="AL91" s="1001"/>
      <c r="AM91" s="1001"/>
      <c r="AN91" s="1002"/>
      <c r="AO91" s="909"/>
      <c r="AP91" s="1003"/>
      <c r="AQ91" s="1004"/>
      <c r="AR91" s="980"/>
      <c r="AS91" s="1005" t="e">
        <f t="shared" si="22"/>
        <v>#DIV/0!</v>
      </c>
      <c r="AT91" s="1006" t="e">
        <f t="shared" si="23"/>
        <v>#DIV/0!</v>
      </c>
      <c r="AU91" s="1006" t="e">
        <f t="shared" si="24"/>
        <v>#DIV/0!</v>
      </c>
      <c r="AV91" s="1006" t="e">
        <f t="shared" si="25"/>
        <v>#DIV/0!</v>
      </c>
      <c r="AW91" s="1037" t="e">
        <f t="shared" si="4"/>
        <v>#DIV/0!</v>
      </c>
      <c r="AX91" s="1037" t="e">
        <f t="shared" si="5"/>
        <v>#DIV/0!</v>
      </c>
      <c r="AY91" s="1037" t="e">
        <f t="shared" si="6"/>
        <v>#DIV/0!</v>
      </c>
      <c r="AZ91" s="1037" t="e">
        <f t="shared" si="7"/>
        <v>#DIV/0!</v>
      </c>
      <c r="BA91" s="1007" t="e">
        <f t="shared" si="8"/>
        <v>#DIV/0!</v>
      </c>
      <c r="BB91" s="1007" t="e">
        <f t="shared" si="9"/>
        <v>#DIV/0!</v>
      </c>
      <c r="BC91" s="1007" t="e">
        <f t="shared" si="10"/>
        <v>#DIV/0!</v>
      </c>
      <c r="BD91" s="1007" t="e">
        <f t="shared" si="11"/>
        <v>#DIV/0!</v>
      </c>
      <c r="BE91" s="1008">
        <v>0.2</v>
      </c>
      <c r="BF91" s="1008">
        <v>0.8</v>
      </c>
      <c r="BG91" s="1007" t="e">
        <f t="shared" si="12"/>
        <v>#DIV/0!</v>
      </c>
      <c r="BH91" s="1007" t="e">
        <f t="shared" si="13"/>
        <v>#DIV/0!</v>
      </c>
      <c r="BI91" s="1007" t="e">
        <f t="shared" si="14"/>
        <v>#DIV/0!</v>
      </c>
      <c r="BJ91" s="1007" t="e">
        <f t="shared" si="26"/>
        <v>#DIV/0!</v>
      </c>
      <c r="BK91" s="1007" t="e">
        <f t="shared" si="26"/>
        <v>#DIV/0!</v>
      </c>
      <c r="BL91" s="1007" t="e">
        <f t="shared" si="16"/>
        <v>#DIV/0!</v>
      </c>
      <c r="BM91" s="1007" t="e">
        <f t="shared" si="17"/>
        <v>#DIV/0!</v>
      </c>
      <c r="BN91" s="1007" t="e">
        <f t="shared" si="18"/>
        <v>#DIV/0!</v>
      </c>
      <c r="BO91" s="1007" t="e">
        <f t="shared" si="27"/>
        <v>#DIV/0!</v>
      </c>
      <c r="BP91" s="1007" t="e">
        <f t="shared" si="27"/>
        <v>#DIV/0!</v>
      </c>
      <c r="BQ91" s="1007" t="e">
        <f t="shared" si="27"/>
        <v>#DIV/0!</v>
      </c>
      <c r="BR91" s="1007" t="e">
        <f t="shared" si="27"/>
        <v>#DIV/0!</v>
      </c>
      <c r="BS91" s="2349"/>
      <c r="BT91" s="2349"/>
      <c r="BU91" s="2349"/>
      <c r="BV91" s="2349"/>
      <c r="BW91" s="2349"/>
      <c r="BX91" s="2349"/>
      <c r="BY91" s="2349"/>
      <c r="BZ91" s="2349"/>
      <c r="CA91" s="2343"/>
      <c r="CB91" s="909"/>
      <c r="CC91" s="2098"/>
      <c r="CD91" s="2101"/>
      <c r="CE91" s="2101"/>
      <c r="CF91" s="2104"/>
      <c r="CG91" s="2107"/>
      <c r="CH91" s="909"/>
      <c r="CI91" s="909"/>
      <c r="CJ91" s="909"/>
      <c r="CK91" s="909"/>
      <c r="CL91" s="909"/>
      <c r="CM91" s="909"/>
      <c r="CN91" s="909"/>
      <c r="CO91" s="909"/>
      <c r="CP91" s="909"/>
      <c r="CQ91" s="909"/>
      <c r="CR91" s="909"/>
      <c r="CS91" s="909"/>
      <c r="CT91" s="909"/>
    </row>
    <row r="92" spans="1:98" ht="15" thickBot="1">
      <c r="A92" s="2619"/>
      <c r="B92" s="2604"/>
      <c r="C92" s="2605"/>
      <c r="D92" s="2609"/>
      <c r="E92" s="2610"/>
      <c r="F92" s="1013"/>
      <c r="G92" s="1013"/>
      <c r="H92" s="2612"/>
      <c r="I92" s="1011"/>
      <c r="J92" s="1012"/>
      <c r="K92" s="1012"/>
      <c r="L92" s="1012"/>
      <c r="M92" s="2612"/>
      <c r="N92" s="2147"/>
      <c r="O92" s="1013"/>
      <c r="P92" s="352"/>
      <c r="Q92" s="2117"/>
      <c r="R92" s="2120"/>
      <c r="S92" s="2120"/>
      <c r="T92" s="2123"/>
      <c r="U92" s="1027"/>
      <c r="V92" s="1057">
        <v>10</v>
      </c>
      <c r="W92" s="1069"/>
      <c r="X92" s="1041"/>
      <c r="Y92" s="1041"/>
      <c r="Z92" s="1042"/>
      <c r="AA92" s="1014"/>
      <c r="AB92" s="1015"/>
      <c r="AC92" s="1015"/>
      <c r="AD92" s="1016"/>
      <c r="AE92" s="1027"/>
      <c r="AF92" s="1043"/>
      <c r="AG92" s="1045"/>
      <c r="AH92" s="1045"/>
      <c r="AI92" s="1045"/>
      <c r="AJ92" s="1046"/>
      <c r="AK92" s="1017"/>
      <c r="AL92" s="1018"/>
      <c r="AM92" s="1018"/>
      <c r="AN92" s="1019"/>
      <c r="AO92" s="909"/>
      <c r="AP92" s="1020"/>
      <c r="AQ92" s="1021"/>
      <c r="AR92" s="980"/>
      <c r="AS92" s="1022" t="e">
        <f t="shared" si="22"/>
        <v>#DIV/0!</v>
      </c>
      <c r="AT92" s="1058" t="e">
        <f t="shared" si="23"/>
        <v>#DIV/0!</v>
      </c>
      <c r="AU92" s="1058" t="e">
        <f t="shared" si="24"/>
        <v>#DIV/0!</v>
      </c>
      <c r="AV92" s="1058" t="e">
        <f t="shared" si="25"/>
        <v>#DIV/0!</v>
      </c>
      <c r="AW92" s="1070" t="e">
        <f t="shared" si="4"/>
        <v>#DIV/0!</v>
      </c>
      <c r="AX92" s="1070" t="e">
        <f t="shared" si="5"/>
        <v>#DIV/0!</v>
      </c>
      <c r="AY92" s="1070" t="e">
        <f t="shared" si="6"/>
        <v>#DIV/0!</v>
      </c>
      <c r="AZ92" s="1070" t="e">
        <f t="shared" si="7"/>
        <v>#DIV/0!</v>
      </c>
      <c r="BA92" s="1049" t="e">
        <f t="shared" si="8"/>
        <v>#DIV/0!</v>
      </c>
      <c r="BB92" s="1049" t="e">
        <f t="shared" si="9"/>
        <v>#DIV/0!</v>
      </c>
      <c r="BC92" s="1049" t="e">
        <f t="shared" si="10"/>
        <v>#DIV/0!</v>
      </c>
      <c r="BD92" s="1049" t="e">
        <f t="shared" si="11"/>
        <v>#DIV/0!</v>
      </c>
      <c r="BE92" s="1048">
        <v>0.2</v>
      </c>
      <c r="BF92" s="1048">
        <v>0.8</v>
      </c>
      <c r="BG92" s="1049" t="e">
        <f t="shared" si="12"/>
        <v>#DIV/0!</v>
      </c>
      <c r="BH92" s="1049" t="e">
        <f t="shared" si="13"/>
        <v>#DIV/0!</v>
      </c>
      <c r="BI92" s="1049" t="e">
        <f t="shared" si="14"/>
        <v>#DIV/0!</v>
      </c>
      <c r="BJ92" s="1049" t="e">
        <f t="shared" si="26"/>
        <v>#DIV/0!</v>
      </c>
      <c r="BK92" s="1049" t="e">
        <f t="shared" si="26"/>
        <v>#DIV/0!</v>
      </c>
      <c r="BL92" s="1049" t="e">
        <f t="shared" si="16"/>
        <v>#DIV/0!</v>
      </c>
      <c r="BM92" s="1049" t="e">
        <f t="shared" si="17"/>
        <v>#DIV/0!</v>
      </c>
      <c r="BN92" s="1049" t="e">
        <f t="shared" si="18"/>
        <v>#DIV/0!</v>
      </c>
      <c r="BO92" s="1049" t="e">
        <f t="shared" si="27"/>
        <v>#DIV/0!</v>
      </c>
      <c r="BP92" s="1049" t="e">
        <f t="shared" si="27"/>
        <v>#DIV/0!</v>
      </c>
      <c r="BQ92" s="1049" t="e">
        <f t="shared" si="27"/>
        <v>#DIV/0!</v>
      </c>
      <c r="BR92" s="1049" t="e">
        <f t="shared" si="27"/>
        <v>#DIV/0!</v>
      </c>
      <c r="BS92" s="2350"/>
      <c r="BT92" s="2350"/>
      <c r="BU92" s="2350"/>
      <c r="BV92" s="2350"/>
      <c r="BW92" s="2350"/>
      <c r="BX92" s="2350"/>
      <c r="BY92" s="2350"/>
      <c r="BZ92" s="2350"/>
      <c r="CA92" s="2344"/>
      <c r="CB92" s="909"/>
      <c r="CC92" s="2099"/>
      <c r="CD92" s="2102"/>
      <c r="CE92" s="2102"/>
      <c r="CF92" s="2105"/>
      <c r="CG92" s="2108"/>
      <c r="CH92" s="909"/>
      <c r="CI92" s="909"/>
      <c r="CJ92" s="909"/>
      <c r="CK92" s="909"/>
      <c r="CL92" s="909"/>
      <c r="CM92" s="909"/>
      <c r="CN92" s="909"/>
      <c r="CO92" s="909"/>
      <c r="CP92" s="909"/>
      <c r="CQ92" s="909"/>
      <c r="CR92" s="909"/>
      <c r="CS92" s="909"/>
      <c r="CT92" s="909"/>
    </row>
    <row r="93" spans="1:98" ht="41.4">
      <c r="A93" s="2360">
        <v>9</v>
      </c>
      <c r="B93" s="2361" t="s">
        <v>1138</v>
      </c>
      <c r="C93" s="2601"/>
      <c r="D93" s="2376"/>
      <c r="E93" s="2606"/>
      <c r="F93" s="1088"/>
      <c r="G93" s="1024"/>
      <c r="H93" s="2368"/>
      <c r="I93" s="963"/>
      <c r="J93" s="964"/>
      <c r="K93" s="964"/>
      <c r="L93" s="964"/>
      <c r="M93" s="2371"/>
      <c r="N93" s="2145">
        <f>+P93+P94+P95+P96+P97+P98+P99+P100+P101+P102</f>
        <v>0</v>
      </c>
      <c r="O93" s="1025"/>
      <c r="P93" s="885"/>
      <c r="Q93" s="2115"/>
      <c r="R93" s="2118"/>
      <c r="S93" s="2118"/>
      <c r="T93" s="2121"/>
      <c r="U93" s="1027"/>
      <c r="V93" s="966">
        <v>1</v>
      </c>
      <c r="W93" s="1091"/>
      <c r="X93" s="1097"/>
      <c r="Y93" s="1097"/>
      <c r="Z93" s="993"/>
      <c r="AA93" s="969"/>
      <c r="AB93" s="970"/>
      <c r="AC93" s="970"/>
      <c r="AD93" s="971"/>
      <c r="AE93" s="1027"/>
      <c r="AF93" s="1093">
        <f>AF63</f>
        <v>190603000</v>
      </c>
      <c r="AG93" s="1094" t="str">
        <f>AG63</f>
        <v>Construir (6) hospitales de primer nivel de complejidad</v>
      </c>
      <c r="AH93" s="1094" t="str">
        <f>AH63</f>
        <v>Hospitales de primer nivel de atención construidos y dotados.</v>
      </c>
      <c r="AI93" s="1094"/>
      <c r="AJ93" s="1095"/>
      <c r="AK93" s="975"/>
      <c r="AL93" s="976"/>
      <c r="AM93" s="976"/>
      <c r="AN93" s="977"/>
      <c r="AO93" s="1051"/>
      <c r="AP93" s="978"/>
      <c r="AQ93" s="979"/>
      <c r="AR93" s="980"/>
      <c r="AS93" s="981" t="e">
        <f t="shared" si="22"/>
        <v>#DIV/0!</v>
      </c>
      <c r="AT93" s="1053" t="e">
        <f t="shared" si="23"/>
        <v>#DIV/0!</v>
      </c>
      <c r="AU93" s="1053" t="e">
        <f t="shared" si="24"/>
        <v>#DIV/0!</v>
      </c>
      <c r="AV93" s="1053" t="e">
        <f t="shared" si="25"/>
        <v>#DIV/0!</v>
      </c>
      <c r="AW93" s="1066" t="e">
        <f t="shared" si="4"/>
        <v>#DIV/0!</v>
      </c>
      <c r="AX93" s="1066" t="e">
        <f t="shared" si="5"/>
        <v>#DIV/0!</v>
      </c>
      <c r="AY93" s="1066" t="e">
        <f t="shared" si="6"/>
        <v>#DIV/0!</v>
      </c>
      <c r="AZ93" s="1066" t="e">
        <f t="shared" si="7"/>
        <v>#DIV/0!</v>
      </c>
      <c r="BA93" s="1054" t="e">
        <f t="shared" si="8"/>
        <v>#DIV/0!</v>
      </c>
      <c r="BB93" s="1054" t="e">
        <f t="shared" si="9"/>
        <v>#DIV/0!</v>
      </c>
      <c r="BC93" s="1054" t="e">
        <f t="shared" si="10"/>
        <v>#DIV/0!</v>
      </c>
      <c r="BD93" s="1054" t="e">
        <f t="shared" si="11"/>
        <v>#DIV/0!</v>
      </c>
      <c r="BE93" s="1055">
        <v>0.2</v>
      </c>
      <c r="BF93" s="1055">
        <v>0.8</v>
      </c>
      <c r="BG93" s="1054" t="e">
        <f t="shared" si="12"/>
        <v>#DIV/0!</v>
      </c>
      <c r="BH93" s="1054" t="e">
        <f t="shared" si="13"/>
        <v>#DIV/0!</v>
      </c>
      <c r="BI93" s="1054" t="e">
        <f t="shared" si="14"/>
        <v>#DIV/0!</v>
      </c>
      <c r="BJ93" s="1054" t="e">
        <f t="shared" si="26"/>
        <v>#DIV/0!</v>
      </c>
      <c r="BK93" s="1054" t="e">
        <f t="shared" si="26"/>
        <v>#DIV/0!</v>
      </c>
      <c r="BL93" s="1054" t="e">
        <f t="shared" si="16"/>
        <v>#DIV/0!</v>
      </c>
      <c r="BM93" s="1054" t="e">
        <f t="shared" si="17"/>
        <v>#DIV/0!</v>
      </c>
      <c r="BN93" s="1054" t="e">
        <f t="shared" si="18"/>
        <v>#DIV/0!</v>
      </c>
      <c r="BO93" s="1054" t="e">
        <f t="shared" si="27"/>
        <v>#DIV/0!</v>
      </c>
      <c r="BP93" s="984" t="e">
        <f t="shared" si="27"/>
        <v>#DIV/0!</v>
      </c>
      <c r="BQ93" s="984" t="e">
        <f t="shared" si="27"/>
        <v>#DIV/0!</v>
      </c>
      <c r="BR93" s="984" t="e">
        <f t="shared" si="27"/>
        <v>#DIV/0!</v>
      </c>
      <c r="BS93" s="2373" t="e">
        <f>AVERAGEIF(BO93:BO102,"&lt;&gt;#¡DIV/0!")</f>
        <v>#DIV/0!</v>
      </c>
      <c r="BT93" s="2373" t="e">
        <f>AVERAGEIF(BP93:BP102,"&lt;&gt;#¡DIV/0!")</f>
        <v>#DIV/0!</v>
      </c>
      <c r="BU93" s="2373" t="e">
        <f>AVERAGEIF(BQ93:BQ102,"&lt;&gt;#¡DIV/0!")</f>
        <v>#DIV/0!</v>
      </c>
      <c r="BV93" s="2373" t="e">
        <f>AVERAGEIF(BR93:BR102,"&lt;&gt;#¡DIV/0!")</f>
        <v>#DIV/0!</v>
      </c>
      <c r="BW93" s="2374" t="e">
        <f>+C93*BS93</f>
        <v>#DIV/0!</v>
      </c>
      <c r="BX93" s="2374" t="e">
        <f>+C93*BT93</f>
        <v>#DIV/0!</v>
      </c>
      <c r="BY93" s="2374" t="e">
        <f>+C93*BU93</f>
        <v>#DIV/0!</v>
      </c>
      <c r="BZ93" s="2374" t="e">
        <f>+C93*BV93</f>
        <v>#DIV/0!</v>
      </c>
      <c r="CA93" s="2372" t="e">
        <f>SUM(BW93:BZ102)</f>
        <v>#DIV/0!</v>
      </c>
      <c r="CB93" s="909"/>
      <c r="CC93" s="2097" t="e">
        <f>+Q93/$N$93</f>
        <v>#DIV/0!</v>
      </c>
      <c r="CD93" s="2100" t="e">
        <f>+R93/$N$93</f>
        <v>#DIV/0!</v>
      </c>
      <c r="CE93" s="2100" t="e">
        <f>+S93/$N$93</f>
        <v>#DIV/0!</v>
      </c>
      <c r="CF93" s="2103" t="e">
        <f>+T93/$N$93</f>
        <v>#DIV/0!</v>
      </c>
      <c r="CG93" s="2106" t="e">
        <f>AVERAGE(CC93:CF102)</f>
        <v>#DIV/0!</v>
      </c>
      <c r="CH93" s="909"/>
      <c r="CI93" s="909"/>
      <c r="CJ93" s="909"/>
      <c r="CK93" s="909"/>
      <c r="CL93" s="909"/>
      <c r="CM93" s="909"/>
      <c r="CN93" s="909"/>
      <c r="CO93" s="909"/>
      <c r="CP93" s="909"/>
      <c r="CQ93" s="909"/>
      <c r="CR93" s="909"/>
      <c r="CS93" s="909"/>
      <c r="CT93" s="909"/>
    </row>
    <row r="94" spans="1:98">
      <c r="A94" s="2599"/>
      <c r="B94" s="2602"/>
      <c r="C94" s="2603"/>
      <c r="D94" s="2607"/>
      <c r="E94" s="2608"/>
      <c r="F94" s="990"/>
      <c r="G94" s="990"/>
      <c r="H94" s="2611"/>
      <c r="I94" s="988"/>
      <c r="J94" s="989"/>
      <c r="K94" s="989"/>
      <c r="L94" s="989"/>
      <c r="M94" s="2611"/>
      <c r="N94" s="2146"/>
      <c r="O94" s="990"/>
      <c r="P94" s="305"/>
      <c r="Q94" s="2116"/>
      <c r="R94" s="2119"/>
      <c r="S94" s="2119"/>
      <c r="T94" s="2122"/>
      <c r="U94" s="1027"/>
      <c r="V94" s="991">
        <v>2</v>
      </c>
      <c r="W94" s="1096"/>
      <c r="X94" s="1097"/>
      <c r="Y94" s="1097"/>
      <c r="Z94" s="993"/>
      <c r="AA94" s="994"/>
      <c r="AB94" s="995"/>
      <c r="AC94" s="995"/>
      <c r="AD94" s="996"/>
      <c r="AE94" s="1027"/>
      <c r="AF94" s="1003"/>
      <c r="AG94" s="990"/>
      <c r="AH94" s="990"/>
      <c r="AI94" s="990"/>
      <c r="AJ94" s="1004"/>
      <c r="AK94" s="1000"/>
      <c r="AL94" s="1001"/>
      <c r="AM94" s="1001"/>
      <c r="AN94" s="1002"/>
      <c r="AO94" s="909"/>
      <c r="AP94" s="1003"/>
      <c r="AQ94" s="1004"/>
      <c r="AR94" s="980"/>
      <c r="AS94" s="1005" t="e">
        <f t="shared" si="22"/>
        <v>#DIV/0!</v>
      </c>
      <c r="AT94" s="1006" t="e">
        <f t="shared" si="23"/>
        <v>#DIV/0!</v>
      </c>
      <c r="AU94" s="1006" t="e">
        <f t="shared" si="24"/>
        <v>#DIV/0!</v>
      </c>
      <c r="AV94" s="1006" t="e">
        <f t="shared" si="25"/>
        <v>#DIV/0!</v>
      </c>
      <c r="AW94" s="1037" t="e">
        <f t="shared" si="4"/>
        <v>#DIV/0!</v>
      </c>
      <c r="AX94" s="1037" t="e">
        <f t="shared" si="5"/>
        <v>#DIV/0!</v>
      </c>
      <c r="AY94" s="1037" t="e">
        <f t="shared" si="6"/>
        <v>#DIV/0!</v>
      </c>
      <c r="AZ94" s="1037" t="e">
        <f t="shared" si="7"/>
        <v>#DIV/0!</v>
      </c>
      <c r="BA94" s="1007" t="e">
        <f t="shared" si="8"/>
        <v>#DIV/0!</v>
      </c>
      <c r="BB94" s="1007" t="e">
        <f t="shared" si="9"/>
        <v>#DIV/0!</v>
      </c>
      <c r="BC94" s="1007" t="e">
        <f t="shared" si="10"/>
        <v>#DIV/0!</v>
      </c>
      <c r="BD94" s="1007" t="e">
        <f t="shared" si="11"/>
        <v>#DIV/0!</v>
      </c>
      <c r="BE94" s="1008">
        <v>0.2</v>
      </c>
      <c r="BF94" s="1008">
        <v>0.8</v>
      </c>
      <c r="BG94" s="1007" t="e">
        <f t="shared" si="12"/>
        <v>#DIV/0!</v>
      </c>
      <c r="BH94" s="1007" t="e">
        <f t="shared" si="13"/>
        <v>#DIV/0!</v>
      </c>
      <c r="BI94" s="1007" t="e">
        <f t="shared" si="14"/>
        <v>#DIV/0!</v>
      </c>
      <c r="BJ94" s="1007" t="e">
        <f t="shared" si="26"/>
        <v>#DIV/0!</v>
      </c>
      <c r="BK94" s="1007" t="e">
        <f t="shared" si="26"/>
        <v>#DIV/0!</v>
      </c>
      <c r="BL94" s="1007" t="e">
        <f t="shared" si="16"/>
        <v>#DIV/0!</v>
      </c>
      <c r="BM94" s="1007" t="e">
        <f t="shared" si="17"/>
        <v>#DIV/0!</v>
      </c>
      <c r="BN94" s="1007" t="e">
        <f t="shared" si="18"/>
        <v>#DIV/0!</v>
      </c>
      <c r="BO94" s="1007" t="e">
        <f t="shared" si="27"/>
        <v>#DIV/0!</v>
      </c>
      <c r="BP94" s="1007" t="e">
        <f t="shared" si="27"/>
        <v>#DIV/0!</v>
      </c>
      <c r="BQ94" s="1007" t="e">
        <f t="shared" si="27"/>
        <v>#DIV/0!</v>
      </c>
      <c r="BR94" s="1007" t="e">
        <f t="shared" si="27"/>
        <v>#DIV/0!</v>
      </c>
      <c r="BS94" s="2349"/>
      <c r="BT94" s="2349"/>
      <c r="BU94" s="2349"/>
      <c r="BV94" s="2349"/>
      <c r="BW94" s="2349"/>
      <c r="BX94" s="2349"/>
      <c r="BY94" s="2349"/>
      <c r="BZ94" s="2349"/>
      <c r="CA94" s="2343"/>
      <c r="CB94" s="909"/>
      <c r="CC94" s="2098"/>
      <c r="CD94" s="2101"/>
      <c r="CE94" s="2101"/>
      <c r="CF94" s="2104"/>
      <c r="CG94" s="2107"/>
      <c r="CH94" s="909"/>
      <c r="CI94" s="909"/>
      <c r="CJ94" s="909"/>
      <c r="CK94" s="909"/>
      <c r="CL94" s="909"/>
      <c r="CM94" s="909"/>
      <c r="CN94" s="909"/>
      <c r="CO94" s="909"/>
      <c r="CP94" s="909"/>
      <c r="CQ94" s="909"/>
      <c r="CR94" s="909"/>
      <c r="CS94" s="909"/>
      <c r="CT94" s="909"/>
    </row>
    <row r="95" spans="1:98">
      <c r="A95" s="2599"/>
      <c r="B95" s="2602"/>
      <c r="C95" s="2603"/>
      <c r="D95" s="2607"/>
      <c r="E95" s="2608"/>
      <c r="F95" s="990"/>
      <c r="G95" s="990"/>
      <c r="H95" s="2611"/>
      <c r="I95" s="988"/>
      <c r="J95" s="989"/>
      <c r="K95" s="989"/>
      <c r="L95" s="989"/>
      <c r="M95" s="2611"/>
      <c r="N95" s="2146"/>
      <c r="O95" s="990"/>
      <c r="P95" s="305"/>
      <c r="Q95" s="2116"/>
      <c r="R95" s="2119"/>
      <c r="S95" s="2119"/>
      <c r="T95" s="2122"/>
      <c r="U95" s="1027"/>
      <c r="V95" s="991">
        <v>3</v>
      </c>
      <c r="W95" s="1096"/>
      <c r="X95" s="1097"/>
      <c r="Y95" s="1097"/>
      <c r="Z95" s="993"/>
      <c r="AA95" s="994"/>
      <c r="AB95" s="995"/>
      <c r="AC95" s="995"/>
      <c r="AD95" s="996"/>
      <c r="AE95" s="1027"/>
      <c r="AF95" s="1003"/>
      <c r="AG95" s="990"/>
      <c r="AH95" s="990"/>
      <c r="AI95" s="990"/>
      <c r="AJ95" s="1004"/>
      <c r="AK95" s="1000"/>
      <c r="AL95" s="1001"/>
      <c r="AM95" s="1001"/>
      <c r="AN95" s="1002"/>
      <c r="AO95" s="909"/>
      <c r="AP95" s="1003"/>
      <c r="AQ95" s="1004"/>
      <c r="AR95" s="980"/>
      <c r="AS95" s="1005" t="e">
        <f t="shared" si="22"/>
        <v>#DIV/0!</v>
      </c>
      <c r="AT95" s="1006" t="e">
        <f t="shared" si="23"/>
        <v>#DIV/0!</v>
      </c>
      <c r="AU95" s="1006" t="e">
        <f t="shared" si="24"/>
        <v>#DIV/0!</v>
      </c>
      <c r="AV95" s="1006" t="e">
        <f t="shared" si="25"/>
        <v>#DIV/0!</v>
      </c>
      <c r="AW95" s="1037" t="e">
        <f t="shared" si="4"/>
        <v>#DIV/0!</v>
      </c>
      <c r="AX95" s="1037" t="e">
        <f t="shared" si="5"/>
        <v>#DIV/0!</v>
      </c>
      <c r="AY95" s="1037" t="e">
        <f t="shared" si="6"/>
        <v>#DIV/0!</v>
      </c>
      <c r="AZ95" s="1037" t="e">
        <f t="shared" si="7"/>
        <v>#DIV/0!</v>
      </c>
      <c r="BA95" s="1007" t="e">
        <f t="shared" si="8"/>
        <v>#DIV/0!</v>
      </c>
      <c r="BB95" s="1007" t="e">
        <f t="shared" si="9"/>
        <v>#DIV/0!</v>
      </c>
      <c r="BC95" s="1007" t="e">
        <f t="shared" si="10"/>
        <v>#DIV/0!</v>
      </c>
      <c r="BD95" s="1007" t="e">
        <f t="shared" si="11"/>
        <v>#DIV/0!</v>
      </c>
      <c r="BE95" s="1008">
        <v>0.2</v>
      </c>
      <c r="BF95" s="1008">
        <v>0.8</v>
      </c>
      <c r="BG95" s="1007" t="e">
        <f t="shared" si="12"/>
        <v>#DIV/0!</v>
      </c>
      <c r="BH95" s="1007" t="e">
        <f t="shared" si="13"/>
        <v>#DIV/0!</v>
      </c>
      <c r="BI95" s="1007" t="e">
        <f t="shared" si="14"/>
        <v>#DIV/0!</v>
      </c>
      <c r="BJ95" s="1007" t="e">
        <f t="shared" si="26"/>
        <v>#DIV/0!</v>
      </c>
      <c r="BK95" s="1007" t="e">
        <f t="shared" si="26"/>
        <v>#DIV/0!</v>
      </c>
      <c r="BL95" s="1007" t="e">
        <f t="shared" si="16"/>
        <v>#DIV/0!</v>
      </c>
      <c r="BM95" s="1007" t="e">
        <f t="shared" si="17"/>
        <v>#DIV/0!</v>
      </c>
      <c r="BN95" s="1007" t="e">
        <f t="shared" si="18"/>
        <v>#DIV/0!</v>
      </c>
      <c r="BO95" s="1007" t="e">
        <f t="shared" si="27"/>
        <v>#DIV/0!</v>
      </c>
      <c r="BP95" s="1007" t="e">
        <f t="shared" si="27"/>
        <v>#DIV/0!</v>
      </c>
      <c r="BQ95" s="1007" t="e">
        <f t="shared" si="27"/>
        <v>#DIV/0!</v>
      </c>
      <c r="BR95" s="1007" t="e">
        <f t="shared" si="27"/>
        <v>#DIV/0!</v>
      </c>
      <c r="BS95" s="2349"/>
      <c r="BT95" s="2349"/>
      <c r="BU95" s="2349"/>
      <c r="BV95" s="2349"/>
      <c r="BW95" s="2349"/>
      <c r="BX95" s="2349"/>
      <c r="BY95" s="2349"/>
      <c r="BZ95" s="2349"/>
      <c r="CA95" s="2343"/>
      <c r="CB95" s="909"/>
      <c r="CC95" s="2098"/>
      <c r="CD95" s="2101"/>
      <c r="CE95" s="2101"/>
      <c r="CF95" s="2104"/>
      <c r="CG95" s="2107"/>
      <c r="CH95" s="909"/>
      <c r="CI95" s="909"/>
      <c r="CJ95" s="909"/>
      <c r="CK95" s="909"/>
      <c r="CL95" s="909"/>
      <c r="CM95" s="909"/>
      <c r="CN95" s="909"/>
      <c r="CO95" s="909"/>
      <c r="CP95" s="909"/>
      <c r="CQ95" s="909"/>
      <c r="CR95" s="909"/>
      <c r="CS95" s="909"/>
      <c r="CT95" s="909"/>
    </row>
    <row r="96" spans="1:98">
      <c r="A96" s="2599"/>
      <c r="B96" s="2602"/>
      <c r="C96" s="2603"/>
      <c r="D96" s="2607"/>
      <c r="E96" s="2608"/>
      <c r="F96" s="990"/>
      <c r="G96" s="990"/>
      <c r="H96" s="2611"/>
      <c r="I96" s="988"/>
      <c r="J96" s="989"/>
      <c r="K96" s="989"/>
      <c r="L96" s="989"/>
      <c r="M96" s="2611"/>
      <c r="N96" s="2146"/>
      <c r="O96" s="990"/>
      <c r="P96" s="305"/>
      <c r="Q96" s="2116"/>
      <c r="R96" s="2119"/>
      <c r="S96" s="2119"/>
      <c r="T96" s="2122"/>
      <c r="U96" s="1027"/>
      <c r="V96" s="991">
        <v>4</v>
      </c>
      <c r="W96" s="1096"/>
      <c r="X96" s="1097"/>
      <c r="Y96" s="1097"/>
      <c r="Z96" s="993"/>
      <c r="AA96" s="994"/>
      <c r="AB96" s="995"/>
      <c r="AC96" s="995"/>
      <c r="AD96" s="996"/>
      <c r="AE96" s="1027"/>
      <c r="AF96" s="1003"/>
      <c r="AG96" s="990"/>
      <c r="AH96" s="990"/>
      <c r="AI96" s="990"/>
      <c r="AJ96" s="1004"/>
      <c r="AK96" s="1000"/>
      <c r="AL96" s="1001"/>
      <c r="AM96" s="1001"/>
      <c r="AN96" s="1002"/>
      <c r="AO96" s="909"/>
      <c r="AP96" s="1003"/>
      <c r="AQ96" s="1004"/>
      <c r="AR96" s="980"/>
      <c r="AS96" s="1005" t="e">
        <f t="shared" si="22"/>
        <v>#DIV/0!</v>
      </c>
      <c r="AT96" s="1006" t="e">
        <f t="shared" si="23"/>
        <v>#DIV/0!</v>
      </c>
      <c r="AU96" s="1006" t="e">
        <f t="shared" si="24"/>
        <v>#DIV/0!</v>
      </c>
      <c r="AV96" s="1006" t="e">
        <f t="shared" si="25"/>
        <v>#DIV/0!</v>
      </c>
      <c r="AW96" s="1037" t="e">
        <f t="shared" si="4"/>
        <v>#DIV/0!</v>
      </c>
      <c r="AX96" s="1037" t="e">
        <f t="shared" si="5"/>
        <v>#DIV/0!</v>
      </c>
      <c r="AY96" s="1037" t="e">
        <f t="shared" si="6"/>
        <v>#DIV/0!</v>
      </c>
      <c r="AZ96" s="1037" t="e">
        <f t="shared" si="7"/>
        <v>#DIV/0!</v>
      </c>
      <c r="BA96" s="1007" t="e">
        <f t="shared" si="8"/>
        <v>#DIV/0!</v>
      </c>
      <c r="BB96" s="1007" t="e">
        <f t="shared" si="9"/>
        <v>#DIV/0!</v>
      </c>
      <c r="BC96" s="1007" t="e">
        <f t="shared" si="10"/>
        <v>#DIV/0!</v>
      </c>
      <c r="BD96" s="1007" t="e">
        <f t="shared" si="11"/>
        <v>#DIV/0!</v>
      </c>
      <c r="BE96" s="1008">
        <v>0.2</v>
      </c>
      <c r="BF96" s="1008">
        <v>0.8</v>
      </c>
      <c r="BG96" s="1007" t="e">
        <f t="shared" si="12"/>
        <v>#DIV/0!</v>
      </c>
      <c r="BH96" s="1007" t="e">
        <f t="shared" si="13"/>
        <v>#DIV/0!</v>
      </c>
      <c r="BI96" s="1007" t="e">
        <f t="shared" si="14"/>
        <v>#DIV/0!</v>
      </c>
      <c r="BJ96" s="1007" t="e">
        <f t="shared" si="26"/>
        <v>#DIV/0!</v>
      </c>
      <c r="BK96" s="1007" t="e">
        <f t="shared" si="26"/>
        <v>#DIV/0!</v>
      </c>
      <c r="BL96" s="1007" t="e">
        <f t="shared" si="16"/>
        <v>#DIV/0!</v>
      </c>
      <c r="BM96" s="1007" t="e">
        <f t="shared" si="17"/>
        <v>#DIV/0!</v>
      </c>
      <c r="BN96" s="1007" t="e">
        <f t="shared" si="18"/>
        <v>#DIV/0!</v>
      </c>
      <c r="BO96" s="1007" t="e">
        <f t="shared" si="27"/>
        <v>#DIV/0!</v>
      </c>
      <c r="BP96" s="1007" t="e">
        <f t="shared" si="27"/>
        <v>#DIV/0!</v>
      </c>
      <c r="BQ96" s="1007" t="e">
        <f t="shared" si="27"/>
        <v>#DIV/0!</v>
      </c>
      <c r="BR96" s="1007" t="e">
        <f t="shared" si="27"/>
        <v>#DIV/0!</v>
      </c>
      <c r="BS96" s="2349"/>
      <c r="BT96" s="2349"/>
      <c r="BU96" s="2349"/>
      <c r="BV96" s="2349"/>
      <c r="BW96" s="2349"/>
      <c r="BX96" s="2349"/>
      <c r="BY96" s="2349"/>
      <c r="BZ96" s="2349"/>
      <c r="CA96" s="2343"/>
      <c r="CB96" s="909"/>
      <c r="CC96" s="2098"/>
      <c r="CD96" s="2101"/>
      <c r="CE96" s="2101"/>
      <c r="CF96" s="2104"/>
      <c r="CG96" s="2107"/>
      <c r="CH96" s="909"/>
      <c r="CI96" s="909"/>
      <c r="CJ96" s="909"/>
      <c r="CK96" s="909"/>
      <c r="CL96" s="909"/>
      <c r="CM96" s="909"/>
      <c r="CN96" s="909"/>
      <c r="CO96" s="909"/>
      <c r="CP96" s="909"/>
      <c r="CQ96" s="909"/>
      <c r="CR96" s="909"/>
      <c r="CS96" s="909"/>
      <c r="CT96" s="909"/>
    </row>
    <row r="97" spans="1:98">
      <c r="A97" s="2599"/>
      <c r="B97" s="2602"/>
      <c r="C97" s="2603"/>
      <c r="D97" s="2607"/>
      <c r="E97" s="2608"/>
      <c r="F97" s="990"/>
      <c r="G97" s="990"/>
      <c r="H97" s="2611"/>
      <c r="I97" s="988"/>
      <c r="J97" s="989"/>
      <c r="K97" s="989"/>
      <c r="L97" s="989"/>
      <c r="M97" s="2611"/>
      <c r="N97" s="2146"/>
      <c r="O97" s="990"/>
      <c r="P97" s="305"/>
      <c r="Q97" s="2116"/>
      <c r="R97" s="2119"/>
      <c r="S97" s="2119"/>
      <c r="T97" s="2122"/>
      <c r="U97" s="1027"/>
      <c r="V97" s="991">
        <v>5</v>
      </c>
      <c r="W97" s="1096"/>
      <c r="X97" s="1097"/>
      <c r="Y97" s="1097"/>
      <c r="Z97" s="993"/>
      <c r="AA97" s="994"/>
      <c r="AB97" s="995"/>
      <c r="AC97" s="995"/>
      <c r="AD97" s="996"/>
      <c r="AE97" s="1027"/>
      <c r="AF97" s="1099"/>
      <c r="AG97" s="1100"/>
      <c r="AH97" s="1100"/>
      <c r="AI97" s="1100"/>
      <c r="AJ97" s="1101"/>
      <c r="AK97" s="1000"/>
      <c r="AL97" s="1001"/>
      <c r="AM97" s="1001"/>
      <c r="AN97" s="1002"/>
      <c r="AO97" s="909"/>
      <c r="AP97" s="1003"/>
      <c r="AQ97" s="1004"/>
      <c r="AR97" s="980"/>
      <c r="AS97" s="1005" t="e">
        <f t="shared" si="22"/>
        <v>#DIV/0!</v>
      </c>
      <c r="AT97" s="1006" t="e">
        <f t="shared" si="23"/>
        <v>#DIV/0!</v>
      </c>
      <c r="AU97" s="1006" t="e">
        <f t="shared" si="24"/>
        <v>#DIV/0!</v>
      </c>
      <c r="AV97" s="1006" t="e">
        <f t="shared" si="25"/>
        <v>#DIV/0!</v>
      </c>
      <c r="AW97" s="1037" t="e">
        <f t="shared" si="4"/>
        <v>#DIV/0!</v>
      </c>
      <c r="AX97" s="1037" t="e">
        <f t="shared" si="5"/>
        <v>#DIV/0!</v>
      </c>
      <c r="AY97" s="1037" t="e">
        <f t="shared" si="6"/>
        <v>#DIV/0!</v>
      </c>
      <c r="AZ97" s="1037" t="e">
        <f t="shared" si="7"/>
        <v>#DIV/0!</v>
      </c>
      <c r="BA97" s="1007" t="e">
        <f t="shared" si="8"/>
        <v>#DIV/0!</v>
      </c>
      <c r="BB97" s="1007" t="e">
        <f t="shared" si="9"/>
        <v>#DIV/0!</v>
      </c>
      <c r="BC97" s="1007" t="e">
        <f t="shared" si="10"/>
        <v>#DIV/0!</v>
      </c>
      <c r="BD97" s="1007" t="e">
        <f t="shared" si="11"/>
        <v>#DIV/0!</v>
      </c>
      <c r="BE97" s="1008">
        <v>0.2</v>
      </c>
      <c r="BF97" s="1008">
        <v>0.8</v>
      </c>
      <c r="BG97" s="1007" t="e">
        <f t="shared" si="12"/>
        <v>#DIV/0!</v>
      </c>
      <c r="BH97" s="1007" t="e">
        <f t="shared" si="13"/>
        <v>#DIV/0!</v>
      </c>
      <c r="BI97" s="1007" t="e">
        <f t="shared" si="14"/>
        <v>#DIV/0!</v>
      </c>
      <c r="BJ97" s="1007" t="e">
        <f t="shared" si="26"/>
        <v>#DIV/0!</v>
      </c>
      <c r="BK97" s="1007" t="e">
        <f t="shared" si="26"/>
        <v>#DIV/0!</v>
      </c>
      <c r="BL97" s="1007" t="e">
        <f t="shared" si="16"/>
        <v>#DIV/0!</v>
      </c>
      <c r="BM97" s="1007" t="e">
        <f t="shared" si="17"/>
        <v>#DIV/0!</v>
      </c>
      <c r="BN97" s="1007" t="e">
        <f t="shared" si="18"/>
        <v>#DIV/0!</v>
      </c>
      <c r="BO97" s="1007" t="e">
        <f t="shared" si="27"/>
        <v>#DIV/0!</v>
      </c>
      <c r="BP97" s="1007" t="e">
        <f t="shared" si="27"/>
        <v>#DIV/0!</v>
      </c>
      <c r="BQ97" s="1007" t="e">
        <f t="shared" si="27"/>
        <v>#DIV/0!</v>
      </c>
      <c r="BR97" s="1007" t="e">
        <f t="shared" si="27"/>
        <v>#DIV/0!</v>
      </c>
      <c r="BS97" s="2349"/>
      <c r="BT97" s="2349"/>
      <c r="BU97" s="2349"/>
      <c r="BV97" s="2349"/>
      <c r="BW97" s="2349"/>
      <c r="BX97" s="2349"/>
      <c r="BY97" s="2349"/>
      <c r="BZ97" s="2349"/>
      <c r="CA97" s="2343"/>
      <c r="CB97" s="909"/>
      <c r="CC97" s="2098"/>
      <c r="CD97" s="2101"/>
      <c r="CE97" s="2101"/>
      <c r="CF97" s="2104"/>
      <c r="CG97" s="2107"/>
      <c r="CH97" s="909"/>
      <c r="CI97" s="909"/>
      <c r="CJ97" s="909"/>
      <c r="CK97" s="909"/>
      <c r="CL97" s="909"/>
      <c r="CM97" s="909"/>
      <c r="CN97" s="909"/>
      <c r="CO97" s="909"/>
      <c r="CP97" s="909"/>
      <c r="CQ97" s="909"/>
      <c r="CR97" s="909"/>
      <c r="CS97" s="909"/>
      <c r="CT97" s="909"/>
    </row>
    <row r="98" spans="1:98">
      <c r="A98" s="2599"/>
      <c r="B98" s="2602"/>
      <c r="C98" s="2603"/>
      <c r="D98" s="2607"/>
      <c r="E98" s="2608"/>
      <c r="F98" s="990"/>
      <c r="G98" s="990"/>
      <c r="H98" s="2611"/>
      <c r="I98" s="988"/>
      <c r="J98" s="989"/>
      <c r="K98" s="989"/>
      <c r="L98" s="989"/>
      <c r="M98" s="2611"/>
      <c r="N98" s="2146"/>
      <c r="O98" s="990"/>
      <c r="P98" s="305"/>
      <c r="Q98" s="2116"/>
      <c r="R98" s="2119"/>
      <c r="S98" s="2119"/>
      <c r="T98" s="2122"/>
      <c r="U98" s="1027"/>
      <c r="V98" s="991">
        <v>6</v>
      </c>
      <c r="W98" s="1096"/>
      <c r="X98" s="1097"/>
      <c r="Y98" s="1097"/>
      <c r="Z98" s="993"/>
      <c r="AA98" s="994"/>
      <c r="AB98" s="995"/>
      <c r="AC98" s="995"/>
      <c r="AD98" s="996"/>
      <c r="AE98" s="1027"/>
      <c r="AF98" s="1003"/>
      <c r="AG98" s="990"/>
      <c r="AH98" s="990"/>
      <c r="AI98" s="990"/>
      <c r="AJ98" s="1004"/>
      <c r="AK98" s="1000"/>
      <c r="AL98" s="1001"/>
      <c r="AM98" s="1001"/>
      <c r="AN98" s="1002"/>
      <c r="AO98" s="909"/>
      <c r="AP98" s="1003"/>
      <c r="AQ98" s="1004"/>
      <c r="AR98" s="980"/>
      <c r="AS98" s="1005" t="e">
        <f t="shared" si="22"/>
        <v>#DIV/0!</v>
      </c>
      <c r="AT98" s="1006" t="e">
        <f t="shared" si="23"/>
        <v>#DIV/0!</v>
      </c>
      <c r="AU98" s="1006" t="e">
        <f t="shared" si="24"/>
        <v>#DIV/0!</v>
      </c>
      <c r="AV98" s="1006" t="e">
        <f t="shared" si="25"/>
        <v>#DIV/0!</v>
      </c>
      <c r="AW98" s="1037" t="e">
        <f t="shared" si="4"/>
        <v>#DIV/0!</v>
      </c>
      <c r="AX98" s="1037" t="e">
        <f t="shared" si="5"/>
        <v>#DIV/0!</v>
      </c>
      <c r="AY98" s="1037" t="e">
        <f t="shared" si="6"/>
        <v>#DIV/0!</v>
      </c>
      <c r="AZ98" s="1037" t="e">
        <f t="shared" si="7"/>
        <v>#DIV/0!</v>
      </c>
      <c r="BA98" s="1007" t="e">
        <f t="shared" si="8"/>
        <v>#DIV/0!</v>
      </c>
      <c r="BB98" s="1007" t="e">
        <f t="shared" si="9"/>
        <v>#DIV/0!</v>
      </c>
      <c r="BC98" s="1007" t="e">
        <f t="shared" si="10"/>
        <v>#DIV/0!</v>
      </c>
      <c r="BD98" s="1007" t="e">
        <f t="shared" si="11"/>
        <v>#DIV/0!</v>
      </c>
      <c r="BE98" s="1008">
        <v>0.2</v>
      </c>
      <c r="BF98" s="1008">
        <v>0.8</v>
      </c>
      <c r="BG98" s="1007" t="e">
        <f t="shared" si="12"/>
        <v>#DIV/0!</v>
      </c>
      <c r="BH98" s="1007" t="e">
        <f t="shared" si="13"/>
        <v>#DIV/0!</v>
      </c>
      <c r="BI98" s="1007" t="e">
        <f t="shared" si="14"/>
        <v>#DIV/0!</v>
      </c>
      <c r="BJ98" s="1007" t="e">
        <f t="shared" si="26"/>
        <v>#DIV/0!</v>
      </c>
      <c r="BK98" s="1007" t="e">
        <f t="shared" si="26"/>
        <v>#DIV/0!</v>
      </c>
      <c r="BL98" s="1007" t="e">
        <f t="shared" si="16"/>
        <v>#DIV/0!</v>
      </c>
      <c r="BM98" s="1007" t="e">
        <f t="shared" si="17"/>
        <v>#DIV/0!</v>
      </c>
      <c r="BN98" s="1007" t="e">
        <f t="shared" si="18"/>
        <v>#DIV/0!</v>
      </c>
      <c r="BO98" s="1007" t="e">
        <f t="shared" si="27"/>
        <v>#DIV/0!</v>
      </c>
      <c r="BP98" s="1007" t="e">
        <f t="shared" si="27"/>
        <v>#DIV/0!</v>
      </c>
      <c r="BQ98" s="1007" t="e">
        <f t="shared" si="27"/>
        <v>#DIV/0!</v>
      </c>
      <c r="BR98" s="1007" t="e">
        <f t="shared" si="27"/>
        <v>#DIV/0!</v>
      </c>
      <c r="BS98" s="2349"/>
      <c r="BT98" s="2349"/>
      <c r="BU98" s="2349"/>
      <c r="BV98" s="2349"/>
      <c r="BW98" s="2349"/>
      <c r="BX98" s="2349"/>
      <c r="BY98" s="2349"/>
      <c r="BZ98" s="2349"/>
      <c r="CA98" s="2343"/>
      <c r="CB98" s="909"/>
      <c r="CC98" s="2098"/>
      <c r="CD98" s="2101"/>
      <c r="CE98" s="2101"/>
      <c r="CF98" s="2104"/>
      <c r="CG98" s="2107"/>
      <c r="CH98" s="909"/>
      <c r="CI98" s="909"/>
      <c r="CJ98" s="909"/>
      <c r="CK98" s="909"/>
      <c r="CL98" s="909"/>
      <c r="CM98" s="909"/>
      <c r="CN98" s="909"/>
      <c r="CO98" s="909"/>
      <c r="CP98" s="909"/>
      <c r="CQ98" s="909"/>
      <c r="CR98" s="909"/>
      <c r="CS98" s="909"/>
      <c r="CT98" s="909"/>
    </row>
    <row r="99" spans="1:98">
      <c r="A99" s="2599"/>
      <c r="B99" s="2602"/>
      <c r="C99" s="2603"/>
      <c r="D99" s="2607"/>
      <c r="E99" s="2608"/>
      <c r="F99" s="990"/>
      <c r="G99" s="990"/>
      <c r="H99" s="2611"/>
      <c r="I99" s="988"/>
      <c r="J99" s="989"/>
      <c r="K99" s="989"/>
      <c r="L99" s="989"/>
      <c r="M99" s="2611"/>
      <c r="N99" s="2146"/>
      <c r="O99" s="990"/>
      <c r="P99" s="305"/>
      <c r="Q99" s="2116"/>
      <c r="R99" s="2119"/>
      <c r="S99" s="2119"/>
      <c r="T99" s="2122"/>
      <c r="U99" s="1027"/>
      <c r="V99" s="991">
        <v>7</v>
      </c>
      <c r="W99" s="1096"/>
      <c r="X99" s="1097"/>
      <c r="Y99" s="1097"/>
      <c r="Z99" s="993"/>
      <c r="AA99" s="994"/>
      <c r="AB99" s="995"/>
      <c r="AC99" s="995"/>
      <c r="AD99" s="996"/>
      <c r="AE99" s="1027"/>
      <c r="AF99" s="1003"/>
      <c r="AG99" s="990"/>
      <c r="AH99" s="990"/>
      <c r="AI99" s="990"/>
      <c r="AJ99" s="1004"/>
      <c r="AK99" s="1000"/>
      <c r="AL99" s="1001"/>
      <c r="AM99" s="1001"/>
      <c r="AN99" s="1002"/>
      <c r="AO99" s="909"/>
      <c r="AP99" s="1003"/>
      <c r="AQ99" s="1004"/>
      <c r="AR99" s="980"/>
      <c r="AS99" s="1005" t="e">
        <f t="shared" si="22"/>
        <v>#DIV/0!</v>
      </c>
      <c r="AT99" s="1006" t="e">
        <f t="shared" si="23"/>
        <v>#DIV/0!</v>
      </c>
      <c r="AU99" s="1006" t="e">
        <f t="shared" si="24"/>
        <v>#DIV/0!</v>
      </c>
      <c r="AV99" s="1006" t="e">
        <f t="shared" si="25"/>
        <v>#DIV/0!</v>
      </c>
      <c r="AW99" s="1037" t="e">
        <f t="shared" si="4"/>
        <v>#DIV/0!</v>
      </c>
      <c r="AX99" s="1037" t="e">
        <f t="shared" si="5"/>
        <v>#DIV/0!</v>
      </c>
      <c r="AY99" s="1037" t="e">
        <f t="shared" si="6"/>
        <v>#DIV/0!</v>
      </c>
      <c r="AZ99" s="1037" t="e">
        <f t="shared" si="7"/>
        <v>#DIV/0!</v>
      </c>
      <c r="BA99" s="1007" t="e">
        <f t="shared" si="8"/>
        <v>#DIV/0!</v>
      </c>
      <c r="BB99" s="1007" t="e">
        <f t="shared" si="9"/>
        <v>#DIV/0!</v>
      </c>
      <c r="BC99" s="1007" t="e">
        <f t="shared" si="10"/>
        <v>#DIV/0!</v>
      </c>
      <c r="BD99" s="1007" t="e">
        <f t="shared" si="11"/>
        <v>#DIV/0!</v>
      </c>
      <c r="BE99" s="1008">
        <v>0.2</v>
      </c>
      <c r="BF99" s="1008">
        <v>0.8</v>
      </c>
      <c r="BG99" s="1007" t="e">
        <f t="shared" si="12"/>
        <v>#DIV/0!</v>
      </c>
      <c r="BH99" s="1007" t="e">
        <f t="shared" si="13"/>
        <v>#DIV/0!</v>
      </c>
      <c r="BI99" s="1007" t="e">
        <f t="shared" si="14"/>
        <v>#DIV/0!</v>
      </c>
      <c r="BJ99" s="1007" t="e">
        <f t="shared" si="26"/>
        <v>#DIV/0!</v>
      </c>
      <c r="BK99" s="1007" t="e">
        <f t="shared" si="26"/>
        <v>#DIV/0!</v>
      </c>
      <c r="BL99" s="1007" t="e">
        <f t="shared" si="16"/>
        <v>#DIV/0!</v>
      </c>
      <c r="BM99" s="1007" t="e">
        <f t="shared" si="17"/>
        <v>#DIV/0!</v>
      </c>
      <c r="BN99" s="1007" t="e">
        <f t="shared" si="18"/>
        <v>#DIV/0!</v>
      </c>
      <c r="BO99" s="1007" t="e">
        <f t="shared" si="27"/>
        <v>#DIV/0!</v>
      </c>
      <c r="BP99" s="1007" t="e">
        <f t="shared" si="27"/>
        <v>#DIV/0!</v>
      </c>
      <c r="BQ99" s="1007" t="e">
        <f t="shared" si="27"/>
        <v>#DIV/0!</v>
      </c>
      <c r="BR99" s="1007" t="e">
        <f t="shared" si="27"/>
        <v>#DIV/0!</v>
      </c>
      <c r="BS99" s="2349"/>
      <c r="BT99" s="2349"/>
      <c r="BU99" s="2349"/>
      <c r="BV99" s="2349"/>
      <c r="BW99" s="2349"/>
      <c r="BX99" s="2349"/>
      <c r="BY99" s="2349"/>
      <c r="BZ99" s="2349"/>
      <c r="CA99" s="2343"/>
      <c r="CB99" s="909"/>
      <c r="CC99" s="2098"/>
      <c r="CD99" s="2101"/>
      <c r="CE99" s="2101"/>
      <c r="CF99" s="2104"/>
      <c r="CG99" s="2107"/>
      <c r="CH99" s="909"/>
      <c r="CI99" s="909"/>
      <c r="CJ99" s="909"/>
      <c r="CK99" s="909"/>
      <c r="CL99" s="909"/>
      <c r="CM99" s="909"/>
      <c r="CN99" s="909"/>
      <c r="CO99" s="909"/>
      <c r="CP99" s="909"/>
      <c r="CQ99" s="909"/>
      <c r="CR99" s="909"/>
      <c r="CS99" s="909"/>
      <c r="CT99" s="909"/>
    </row>
    <row r="100" spans="1:98">
      <c r="A100" s="2599"/>
      <c r="B100" s="2602"/>
      <c r="C100" s="2603"/>
      <c r="D100" s="2607"/>
      <c r="E100" s="2608"/>
      <c r="F100" s="990"/>
      <c r="G100" s="990"/>
      <c r="H100" s="2611"/>
      <c r="I100" s="988"/>
      <c r="J100" s="989"/>
      <c r="K100" s="989"/>
      <c r="L100" s="989"/>
      <c r="M100" s="2611"/>
      <c r="N100" s="2146"/>
      <c r="O100" s="990"/>
      <c r="P100" s="305"/>
      <c r="Q100" s="2116"/>
      <c r="R100" s="2119"/>
      <c r="S100" s="2119"/>
      <c r="T100" s="2122"/>
      <c r="U100" s="1027"/>
      <c r="V100" s="991">
        <v>8</v>
      </c>
      <c r="W100" s="1010"/>
      <c r="X100" s="1097"/>
      <c r="Y100" s="1097"/>
      <c r="Z100" s="993"/>
      <c r="AA100" s="994"/>
      <c r="AB100" s="995"/>
      <c r="AC100" s="995"/>
      <c r="AD100" s="996"/>
      <c r="AE100" s="1027"/>
      <c r="AF100" s="997"/>
      <c r="AG100" s="998"/>
      <c r="AH100" s="998"/>
      <c r="AI100" s="998"/>
      <c r="AJ100" s="999"/>
      <c r="AK100" s="1000"/>
      <c r="AL100" s="1001"/>
      <c r="AM100" s="1001"/>
      <c r="AN100" s="1002"/>
      <c r="AO100" s="909"/>
      <c r="AP100" s="1003"/>
      <c r="AQ100" s="1004"/>
      <c r="AR100" s="980"/>
      <c r="AS100" s="1005" t="e">
        <f t="shared" si="22"/>
        <v>#DIV/0!</v>
      </c>
      <c r="AT100" s="1006" t="e">
        <f t="shared" si="23"/>
        <v>#DIV/0!</v>
      </c>
      <c r="AU100" s="1006" t="e">
        <f t="shared" si="24"/>
        <v>#DIV/0!</v>
      </c>
      <c r="AV100" s="1006" t="e">
        <f t="shared" si="25"/>
        <v>#DIV/0!</v>
      </c>
      <c r="AW100" s="1037" t="e">
        <f t="shared" si="4"/>
        <v>#DIV/0!</v>
      </c>
      <c r="AX100" s="1037" t="e">
        <f t="shared" si="5"/>
        <v>#DIV/0!</v>
      </c>
      <c r="AY100" s="1037" t="e">
        <f t="shared" si="6"/>
        <v>#DIV/0!</v>
      </c>
      <c r="AZ100" s="1037" t="e">
        <f t="shared" si="7"/>
        <v>#DIV/0!</v>
      </c>
      <c r="BA100" s="1007" t="e">
        <f t="shared" si="8"/>
        <v>#DIV/0!</v>
      </c>
      <c r="BB100" s="1007" t="e">
        <f t="shared" si="9"/>
        <v>#DIV/0!</v>
      </c>
      <c r="BC100" s="1007" t="e">
        <f t="shared" si="10"/>
        <v>#DIV/0!</v>
      </c>
      <c r="BD100" s="1007" t="e">
        <f t="shared" si="11"/>
        <v>#DIV/0!</v>
      </c>
      <c r="BE100" s="1008">
        <v>0.2</v>
      </c>
      <c r="BF100" s="1008">
        <v>0.8</v>
      </c>
      <c r="BG100" s="1007" t="e">
        <f t="shared" si="12"/>
        <v>#DIV/0!</v>
      </c>
      <c r="BH100" s="1007" t="e">
        <f t="shared" si="13"/>
        <v>#DIV/0!</v>
      </c>
      <c r="BI100" s="1007" t="e">
        <f t="shared" si="14"/>
        <v>#DIV/0!</v>
      </c>
      <c r="BJ100" s="1007" t="e">
        <f t="shared" si="26"/>
        <v>#DIV/0!</v>
      </c>
      <c r="BK100" s="1007" t="e">
        <f t="shared" si="26"/>
        <v>#DIV/0!</v>
      </c>
      <c r="BL100" s="1007" t="e">
        <f t="shared" si="16"/>
        <v>#DIV/0!</v>
      </c>
      <c r="BM100" s="1007" t="e">
        <f t="shared" si="17"/>
        <v>#DIV/0!</v>
      </c>
      <c r="BN100" s="1007" t="e">
        <f t="shared" si="18"/>
        <v>#DIV/0!</v>
      </c>
      <c r="BO100" s="1007" t="e">
        <f t="shared" si="27"/>
        <v>#DIV/0!</v>
      </c>
      <c r="BP100" s="1007" t="e">
        <f t="shared" si="27"/>
        <v>#DIV/0!</v>
      </c>
      <c r="BQ100" s="1007" t="e">
        <f t="shared" si="27"/>
        <v>#DIV/0!</v>
      </c>
      <c r="BR100" s="1007" t="e">
        <f t="shared" si="27"/>
        <v>#DIV/0!</v>
      </c>
      <c r="BS100" s="2349"/>
      <c r="BT100" s="2349"/>
      <c r="BU100" s="2349"/>
      <c r="BV100" s="2349"/>
      <c r="BW100" s="2349"/>
      <c r="BX100" s="2349"/>
      <c r="BY100" s="2349"/>
      <c r="BZ100" s="2349"/>
      <c r="CA100" s="2343"/>
      <c r="CB100" s="909"/>
      <c r="CC100" s="2098"/>
      <c r="CD100" s="2101"/>
      <c r="CE100" s="2101"/>
      <c r="CF100" s="2104"/>
      <c r="CG100" s="2107"/>
      <c r="CH100" s="909"/>
      <c r="CI100" s="909"/>
      <c r="CJ100" s="909"/>
      <c r="CK100" s="909"/>
      <c r="CL100" s="909"/>
      <c r="CM100" s="909"/>
      <c r="CN100" s="909"/>
      <c r="CO100" s="909"/>
      <c r="CP100" s="909"/>
      <c r="CQ100" s="909"/>
      <c r="CR100" s="909"/>
      <c r="CS100" s="909"/>
      <c r="CT100" s="909"/>
    </row>
    <row r="101" spans="1:98">
      <c r="A101" s="2599"/>
      <c r="B101" s="2602"/>
      <c r="C101" s="2603"/>
      <c r="D101" s="2607"/>
      <c r="E101" s="2608"/>
      <c r="F101" s="990"/>
      <c r="G101" s="990"/>
      <c r="H101" s="2611"/>
      <c r="I101" s="988"/>
      <c r="J101" s="989"/>
      <c r="K101" s="989"/>
      <c r="L101" s="989"/>
      <c r="M101" s="2611"/>
      <c r="N101" s="2146"/>
      <c r="O101" s="990"/>
      <c r="P101" s="305"/>
      <c r="Q101" s="2116"/>
      <c r="R101" s="2119"/>
      <c r="S101" s="2119"/>
      <c r="T101" s="2122"/>
      <c r="U101" s="1027"/>
      <c r="V101" s="991">
        <v>9</v>
      </c>
      <c r="W101" s="1010"/>
      <c r="X101" s="1097"/>
      <c r="Y101" s="1097"/>
      <c r="Z101" s="993"/>
      <c r="AA101" s="994"/>
      <c r="AB101" s="995"/>
      <c r="AC101" s="995"/>
      <c r="AD101" s="996"/>
      <c r="AE101" s="1027"/>
      <c r="AF101" s="997"/>
      <c r="AG101" s="998"/>
      <c r="AH101" s="998"/>
      <c r="AI101" s="998"/>
      <c r="AJ101" s="999"/>
      <c r="AK101" s="1000"/>
      <c r="AL101" s="1001"/>
      <c r="AM101" s="1001"/>
      <c r="AN101" s="1002"/>
      <c r="AO101" s="909"/>
      <c r="AP101" s="1003"/>
      <c r="AQ101" s="1004"/>
      <c r="AR101" s="980"/>
      <c r="AS101" s="1005" t="e">
        <f t="shared" si="22"/>
        <v>#DIV/0!</v>
      </c>
      <c r="AT101" s="1006" t="e">
        <f t="shared" si="23"/>
        <v>#DIV/0!</v>
      </c>
      <c r="AU101" s="1006" t="e">
        <f t="shared" si="24"/>
        <v>#DIV/0!</v>
      </c>
      <c r="AV101" s="1006" t="e">
        <f t="shared" si="25"/>
        <v>#DIV/0!</v>
      </c>
      <c r="AW101" s="1037" t="e">
        <f t="shared" si="4"/>
        <v>#DIV/0!</v>
      </c>
      <c r="AX101" s="1037" t="e">
        <f t="shared" si="5"/>
        <v>#DIV/0!</v>
      </c>
      <c r="AY101" s="1037" t="e">
        <f t="shared" si="6"/>
        <v>#DIV/0!</v>
      </c>
      <c r="AZ101" s="1037" t="e">
        <f t="shared" si="7"/>
        <v>#DIV/0!</v>
      </c>
      <c r="BA101" s="1007" t="e">
        <f t="shared" si="8"/>
        <v>#DIV/0!</v>
      </c>
      <c r="BB101" s="1007" t="e">
        <f t="shared" si="9"/>
        <v>#DIV/0!</v>
      </c>
      <c r="BC101" s="1007" t="e">
        <f t="shared" si="10"/>
        <v>#DIV/0!</v>
      </c>
      <c r="BD101" s="1007" t="e">
        <f t="shared" si="11"/>
        <v>#DIV/0!</v>
      </c>
      <c r="BE101" s="1008">
        <v>0.2</v>
      </c>
      <c r="BF101" s="1008">
        <v>0.8</v>
      </c>
      <c r="BG101" s="1007" t="e">
        <f t="shared" si="12"/>
        <v>#DIV/0!</v>
      </c>
      <c r="BH101" s="1007" t="e">
        <f t="shared" si="13"/>
        <v>#DIV/0!</v>
      </c>
      <c r="BI101" s="1007" t="e">
        <f t="shared" si="14"/>
        <v>#DIV/0!</v>
      </c>
      <c r="BJ101" s="1007" t="e">
        <f t="shared" si="26"/>
        <v>#DIV/0!</v>
      </c>
      <c r="BK101" s="1007" t="e">
        <f t="shared" si="26"/>
        <v>#DIV/0!</v>
      </c>
      <c r="BL101" s="1007" t="e">
        <f t="shared" si="16"/>
        <v>#DIV/0!</v>
      </c>
      <c r="BM101" s="1007" t="e">
        <f t="shared" si="17"/>
        <v>#DIV/0!</v>
      </c>
      <c r="BN101" s="1007" t="e">
        <f t="shared" si="18"/>
        <v>#DIV/0!</v>
      </c>
      <c r="BO101" s="1007" t="e">
        <f t="shared" si="27"/>
        <v>#DIV/0!</v>
      </c>
      <c r="BP101" s="1007" t="e">
        <f t="shared" si="27"/>
        <v>#DIV/0!</v>
      </c>
      <c r="BQ101" s="1007" t="e">
        <f t="shared" si="27"/>
        <v>#DIV/0!</v>
      </c>
      <c r="BR101" s="1007" t="e">
        <f t="shared" si="27"/>
        <v>#DIV/0!</v>
      </c>
      <c r="BS101" s="2349"/>
      <c r="BT101" s="2349"/>
      <c r="BU101" s="2349"/>
      <c r="BV101" s="2349"/>
      <c r="BW101" s="2349"/>
      <c r="BX101" s="2349"/>
      <c r="BY101" s="2349"/>
      <c r="BZ101" s="2349"/>
      <c r="CA101" s="2343"/>
      <c r="CB101" s="909"/>
      <c r="CC101" s="2098"/>
      <c r="CD101" s="2101"/>
      <c r="CE101" s="2101"/>
      <c r="CF101" s="2104"/>
      <c r="CG101" s="2107"/>
      <c r="CH101" s="909"/>
      <c r="CI101" s="909"/>
      <c r="CJ101" s="909"/>
      <c r="CK101" s="909"/>
      <c r="CL101" s="909"/>
      <c r="CM101" s="909"/>
      <c r="CN101" s="909"/>
      <c r="CO101" s="909"/>
      <c r="CP101" s="909"/>
      <c r="CQ101" s="909"/>
      <c r="CR101" s="909"/>
      <c r="CS101" s="909"/>
      <c r="CT101" s="909"/>
    </row>
    <row r="102" spans="1:98" ht="15" thickBot="1">
      <c r="A102" s="2600"/>
      <c r="B102" s="2604"/>
      <c r="C102" s="2605"/>
      <c r="D102" s="2609"/>
      <c r="E102" s="2610"/>
      <c r="F102" s="1013"/>
      <c r="G102" s="1013"/>
      <c r="H102" s="2612"/>
      <c r="I102" s="1011"/>
      <c r="J102" s="1012"/>
      <c r="K102" s="1012"/>
      <c r="L102" s="1012"/>
      <c r="M102" s="2612"/>
      <c r="N102" s="2147"/>
      <c r="O102" s="1013"/>
      <c r="P102" s="352"/>
      <c r="Q102" s="2117"/>
      <c r="R102" s="2120"/>
      <c r="S102" s="2120"/>
      <c r="T102" s="2123"/>
      <c r="U102" s="1027"/>
      <c r="V102" s="1057">
        <v>10</v>
      </c>
      <c r="W102" s="1069"/>
      <c r="X102" s="1097"/>
      <c r="Y102" s="1097"/>
      <c r="Z102" s="993"/>
      <c r="AA102" s="1014"/>
      <c r="AB102" s="1015"/>
      <c r="AC102" s="1015"/>
      <c r="AD102" s="1016"/>
      <c r="AE102" s="1027"/>
      <c r="AF102" s="1043"/>
      <c r="AG102" s="1045"/>
      <c r="AH102" s="1045"/>
      <c r="AI102" s="1045"/>
      <c r="AJ102" s="1046"/>
      <c r="AK102" s="1017"/>
      <c r="AL102" s="1018"/>
      <c r="AM102" s="1018"/>
      <c r="AN102" s="1019"/>
      <c r="AO102" s="909"/>
      <c r="AP102" s="1020"/>
      <c r="AQ102" s="1021"/>
      <c r="AR102" s="980"/>
      <c r="AS102" s="1022" t="e">
        <f t="shared" si="22"/>
        <v>#DIV/0!</v>
      </c>
      <c r="AT102" s="1058" t="e">
        <f t="shared" si="23"/>
        <v>#DIV/0!</v>
      </c>
      <c r="AU102" s="1058" t="e">
        <f t="shared" si="24"/>
        <v>#DIV/0!</v>
      </c>
      <c r="AV102" s="1058" t="e">
        <f t="shared" si="25"/>
        <v>#DIV/0!</v>
      </c>
      <c r="AW102" s="1070" t="e">
        <f t="shared" si="4"/>
        <v>#DIV/0!</v>
      </c>
      <c r="AX102" s="1070" t="e">
        <f t="shared" si="5"/>
        <v>#DIV/0!</v>
      </c>
      <c r="AY102" s="1070" t="e">
        <f t="shared" si="6"/>
        <v>#DIV/0!</v>
      </c>
      <c r="AZ102" s="1070" t="e">
        <f t="shared" si="7"/>
        <v>#DIV/0!</v>
      </c>
      <c r="BA102" s="1049" t="e">
        <f t="shared" si="8"/>
        <v>#DIV/0!</v>
      </c>
      <c r="BB102" s="1049" t="e">
        <f t="shared" si="9"/>
        <v>#DIV/0!</v>
      </c>
      <c r="BC102" s="1049" t="e">
        <f t="shared" si="10"/>
        <v>#DIV/0!</v>
      </c>
      <c r="BD102" s="1049" t="e">
        <f t="shared" si="11"/>
        <v>#DIV/0!</v>
      </c>
      <c r="BE102" s="1048">
        <v>0.2</v>
      </c>
      <c r="BF102" s="1048">
        <v>0.8</v>
      </c>
      <c r="BG102" s="1049" t="e">
        <f t="shared" si="12"/>
        <v>#DIV/0!</v>
      </c>
      <c r="BH102" s="1049" t="e">
        <f t="shared" si="13"/>
        <v>#DIV/0!</v>
      </c>
      <c r="BI102" s="1049" t="e">
        <f t="shared" si="14"/>
        <v>#DIV/0!</v>
      </c>
      <c r="BJ102" s="1049" t="e">
        <f t="shared" si="26"/>
        <v>#DIV/0!</v>
      </c>
      <c r="BK102" s="1049" t="e">
        <f t="shared" si="26"/>
        <v>#DIV/0!</v>
      </c>
      <c r="BL102" s="1049" t="e">
        <f t="shared" si="16"/>
        <v>#DIV/0!</v>
      </c>
      <c r="BM102" s="1049" t="e">
        <f t="shared" si="17"/>
        <v>#DIV/0!</v>
      </c>
      <c r="BN102" s="1049" t="e">
        <f t="shared" si="18"/>
        <v>#DIV/0!</v>
      </c>
      <c r="BO102" s="1049" t="e">
        <f t="shared" si="27"/>
        <v>#DIV/0!</v>
      </c>
      <c r="BP102" s="1049" t="e">
        <f t="shared" si="27"/>
        <v>#DIV/0!</v>
      </c>
      <c r="BQ102" s="1049" t="e">
        <f t="shared" si="27"/>
        <v>#DIV/0!</v>
      </c>
      <c r="BR102" s="1049" t="e">
        <f t="shared" si="27"/>
        <v>#DIV/0!</v>
      </c>
      <c r="BS102" s="2350"/>
      <c r="BT102" s="2350"/>
      <c r="BU102" s="2350"/>
      <c r="BV102" s="2350"/>
      <c r="BW102" s="2350"/>
      <c r="BX102" s="2350"/>
      <c r="BY102" s="2350"/>
      <c r="BZ102" s="2350"/>
      <c r="CA102" s="2344"/>
      <c r="CB102" s="909"/>
      <c r="CC102" s="2099"/>
      <c r="CD102" s="2102"/>
      <c r="CE102" s="2102"/>
      <c r="CF102" s="2105"/>
      <c r="CG102" s="2108"/>
      <c r="CH102" s="909"/>
      <c r="CI102" s="909"/>
      <c r="CJ102" s="909"/>
      <c r="CK102" s="909"/>
      <c r="CL102" s="909"/>
      <c r="CM102" s="909"/>
      <c r="CN102" s="909"/>
      <c r="CO102" s="909"/>
      <c r="CP102" s="909"/>
      <c r="CQ102" s="909"/>
      <c r="CR102" s="909"/>
      <c r="CS102" s="909"/>
      <c r="CT102" s="909"/>
    </row>
    <row r="103" spans="1:98" ht="41.4">
      <c r="A103" s="2360">
        <v>10</v>
      </c>
      <c r="B103" s="2361" t="s">
        <v>1139</v>
      </c>
      <c r="C103" s="2601"/>
      <c r="D103" s="2376"/>
      <c r="E103" s="2606"/>
      <c r="F103" s="961"/>
      <c r="G103" s="1024"/>
      <c r="H103" s="2368"/>
      <c r="I103" s="963"/>
      <c r="J103" s="964"/>
      <c r="K103" s="964"/>
      <c r="L103" s="964"/>
      <c r="M103" s="2371"/>
      <c r="N103" s="2145">
        <f>+P103+P104+P105+P106+P107+P108+P109+P110+P111+P112</f>
        <v>0</v>
      </c>
      <c r="O103" s="1025"/>
      <c r="P103" s="885"/>
      <c r="Q103" s="2115"/>
      <c r="R103" s="2118"/>
      <c r="S103" s="2118"/>
      <c r="T103" s="2121"/>
      <c r="U103" s="1027"/>
      <c r="V103" s="966">
        <v>1</v>
      </c>
      <c r="W103" s="961"/>
      <c r="X103" s="967"/>
      <c r="Y103" s="967"/>
      <c r="Z103" s="1102"/>
      <c r="AA103" s="969"/>
      <c r="AB103" s="970"/>
      <c r="AC103" s="970"/>
      <c r="AD103" s="971"/>
      <c r="AE103" s="1027"/>
      <c r="AF103" s="972">
        <f>AF63</f>
        <v>190603000</v>
      </c>
      <c r="AG103" s="973" t="str">
        <f>AG63</f>
        <v>Construir (6) hospitales de primer nivel de complejidad</v>
      </c>
      <c r="AH103" s="1088" t="str">
        <f>AH63</f>
        <v>Hospitales de primer nivel de atención construidos y dotados.</v>
      </c>
      <c r="AI103" s="973"/>
      <c r="AJ103" s="974"/>
      <c r="AK103" s="975"/>
      <c r="AL103" s="976"/>
      <c r="AM103" s="976"/>
      <c r="AN103" s="977"/>
      <c r="AO103" s="1051"/>
      <c r="AP103" s="978"/>
      <c r="AQ103" s="979"/>
      <c r="AR103" s="980"/>
      <c r="AS103" s="981" t="e">
        <f t="shared" si="22"/>
        <v>#DIV/0!</v>
      </c>
      <c r="AT103" s="1053" t="e">
        <f t="shared" si="23"/>
        <v>#DIV/0!</v>
      </c>
      <c r="AU103" s="1053" t="e">
        <f t="shared" si="24"/>
        <v>#DIV/0!</v>
      </c>
      <c r="AV103" s="1053" t="e">
        <f t="shared" si="25"/>
        <v>#DIV/0!</v>
      </c>
      <c r="AW103" s="1066" t="e">
        <f t="shared" si="4"/>
        <v>#DIV/0!</v>
      </c>
      <c r="AX103" s="1066" t="e">
        <f t="shared" si="5"/>
        <v>#DIV/0!</v>
      </c>
      <c r="AY103" s="1066" t="e">
        <f t="shared" si="6"/>
        <v>#DIV/0!</v>
      </c>
      <c r="AZ103" s="1066" t="e">
        <f t="shared" si="7"/>
        <v>#DIV/0!</v>
      </c>
      <c r="BA103" s="1054" t="e">
        <f t="shared" si="8"/>
        <v>#DIV/0!</v>
      </c>
      <c r="BB103" s="1054" t="e">
        <f t="shared" si="9"/>
        <v>#DIV/0!</v>
      </c>
      <c r="BC103" s="1054" t="e">
        <f t="shared" si="10"/>
        <v>#DIV/0!</v>
      </c>
      <c r="BD103" s="1054" t="e">
        <f t="shared" si="11"/>
        <v>#DIV/0!</v>
      </c>
      <c r="BE103" s="1055">
        <v>0.2</v>
      </c>
      <c r="BF103" s="1055">
        <v>0.8</v>
      </c>
      <c r="BG103" s="1054" t="e">
        <f t="shared" si="12"/>
        <v>#DIV/0!</v>
      </c>
      <c r="BH103" s="1054" t="e">
        <f t="shared" si="13"/>
        <v>#DIV/0!</v>
      </c>
      <c r="BI103" s="1054" t="e">
        <f t="shared" si="14"/>
        <v>#DIV/0!</v>
      </c>
      <c r="BJ103" s="1054" t="e">
        <f t="shared" si="26"/>
        <v>#DIV/0!</v>
      </c>
      <c r="BK103" s="1054" t="e">
        <f t="shared" si="26"/>
        <v>#DIV/0!</v>
      </c>
      <c r="BL103" s="1054" t="e">
        <f t="shared" si="16"/>
        <v>#DIV/0!</v>
      </c>
      <c r="BM103" s="1054" t="e">
        <f t="shared" si="17"/>
        <v>#DIV/0!</v>
      </c>
      <c r="BN103" s="1054" t="e">
        <f t="shared" si="18"/>
        <v>#DIV/0!</v>
      </c>
      <c r="BO103" s="1054" t="e">
        <f t="shared" si="27"/>
        <v>#DIV/0!</v>
      </c>
      <c r="BP103" s="984" t="e">
        <f t="shared" si="27"/>
        <v>#DIV/0!</v>
      </c>
      <c r="BQ103" s="984" t="e">
        <f t="shared" si="27"/>
        <v>#DIV/0!</v>
      </c>
      <c r="BR103" s="984" t="e">
        <f t="shared" si="27"/>
        <v>#DIV/0!</v>
      </c>
      <c r="BS103" s="2373" t="e">
        <f>AVERAGEIF(BO103:BO112,"&lt;&gt;#¡DIV/0!")</f>
        <v>#DIV/0!</v>
      </c>
      <c r="BT103" s="2373" t="e">
        <f>AVERAGEIF(BP103:BP112,"&lt;&gt;#¡DIV/0!")</f>
        <v>#DIV/0!</v>
      </c>
      <c r="BU103" s="2373" t="e">
        <f>AVERAGEIF(BQ103:BQ112,"&lt;&gt;#¡DIV/0!")</f>
        <v>#DIV/0!</v>
      </c>
      <c r="BV103" s="2373" t="e">
        <f>AVERAGEIF(BR103:BR112,"&lt;&gt;#¡DIV/0!")</f>
        <v>#DIV/0!</v>
      </c>
      <c r="BW103" s="2374" t="e">
        <f>+C103*BS103</f>
        <v>#DIV/0!</v>
      </c>
      <c r="BX103" s="2374" t="e">
        <f>+C103*BT103</f>
        <v>#DIV/0!</v>
      </c>
      <c r="BY103" s="2374" t="e">
        <f>+C103*BU103</f>
        <v>#DIV/0!</v>
      </c>
      <c r="BZ103" s="2374" t="e">
        <f>+C103*BV103</f>
        <v>#DIV/0!</v>
      </c>
      <c r="CA103" s="2372" t="e">
        <f>SUM(BW103:BZ112)</f>
        <v>#DIV/0!</v>
      </c>
      <c r="CB103" s="909"/>
      <c r="CC103" s="2097" t="e">
        <f>+Q103/$N$103</f>
        <v>#DIV/0!</v>
      </c>
      <c r="CD103" s="2100" t="e">
        <f>+R103/$N$103</f>
        <v>#DIV/0!</v>
      </c>
      <c r="CE103" s="2100" t="e">
        <f>+S103/$N$103</f>
        <v>#DIV/0!</v>
      </c>
      <c r="CF103" s="2103" t="e">
        <f>+T103/$N$103</f>
        <v>#DIV/0!</v>
      </c>
      <c r="CG103" s="2106" t="e">
        <f>AVERAGE(CC103:CF112)</f>
        <v>#DIV/0!</v>
      </c>
      <c r="CH103" s="909"/>
      <c r="CI103" s="909"/>
      <c r="CJ103" s="909"/>
      <c r="CK103" s="909"/>
      <c r="CL103" s="909"/>
      <c r="CM103" s="909"/>
      <c r="CN103" s="909"/>
      <c r="CO103" s="909"/>
      <c r="CP103" s="909"/>
      <c r="CQ103" s="909"/>
      <c r="CR103" s="909"/>
      <c r="CS103" s="909"/>
      <c r="CT103" s="909"/>
    </row>
    <row r="104" spans="1:98">
      <c r="A104" s="2599"/>
      <c r="B104" s="2602"/>
      <c r="C104" s="2603"/>
      <c r="D104" s="2607"/>
      <c r="E104" s="2608"/>
      <c r="F104" s="986"/>
      <c r="G104" s="1031"/>
      <c r="H104" s="2611"/>
      <c r="I104" s="988"/>
      <c r="J104" s="989"/>
      <c r="K104" s="989"/>
      <c r="L104" s="989"/>
      <c r="M104" s="2611"/>
      <c r="N104" s="2146"/>
      <c r="O104" s="990"/>
      <c r="P104" s="305"/>
      <c r="Q104" s="2116"/>
      <c r="R104" s="2119"/>
      <c r="S104" s="2119"/>
      <c r="T104" s="2122"/>
      <c r="U104" s="930"/>
      <c r="V104" s="991">
        <v>2</v>
      </c>
      <c r="W104" s="986"/>
      <c r="X104" s="992"/>
      <c r="Y104" s="992"/>
      <c r="Z104" s="1103"/>
      <c r="AA104" s="994"/>
      <c r="AB104" s="995"/>
      <c r="AC104" s="995"/>
      <c r="AD104" s="996"/>
      <c r="AE104" s="1027"/>
      <c r="AF104" s="997"/>
      <c r="AG104" s="998"/>
      <c r="AH104" s="998"/>
      <c r="AI104" s="998"/>
      <c r="AJ104" s="999"/>
      <c r="AK104" s="1000"/>
      <c r="AL104" s="1001"/>
      <c r="AM104" s="1001"/>
      <c r="AN104" s="1002"/>
      <c r="AO104" s="909"/>
      <c r="AP104" s="1003"/>
      <c r="AQ104" s="1004"/>
      <c r="AR104" s="980"/>
      <c r="AS104" s="1005" t="e">
        <f t="shared" si="22"/>
        <v>#DIV/0!</v>
      </c>
      <c r="AT104" s="1006" t="e">
        <f t="shared" si="23"/>
        <v>#DIV/0!</v>
      </c>
      <c r="AU104" s="1006" t="e">
        <f t="shared" si="24"/>
        <v>#DIV/0!</v>
      </c>
      <c r="AV104" s="1006" t="e">
        <f t="shared" si="25"/>
        <v>#DIV/0!</v>
      </c>
      <c r="AW104" s="1037" t="e">
        <f t="shared" si="4"/>
        <v>#DIV/0!</v>
      </c>
      <c r="AX104" s="1037" t="e">
        <f t="shared" si="5"/>
        <v>#DIV/0!</v>
      </c>
      <c r="AY104" s="1037" t="e">
        <f t="shared" si="6"/>
        <v>#DIV/0!</v>
      </c>
      <c r="AZ104" s="1037" t="e">
        <f t="shared" si="7"/>
        <v>#DIV/0!</v>
      </c>
      <c r="BA104" s="1007" t="e">
        <f t="shared" si="8"/>
        <v>#DIV/0!</v>
      </c>
      <c r="BB104" s="1007" t="e">
        <f t="shared" si="9"/>
        <v>#DIV/0!</v>
      </c>
      <c r="BC104" s="1007" t="e">
        <f t="shared" si="10"/>
        <v>#DIV/0!</v>
      </c>
      <c r="BD104" s="1007" t="e">
        <f t="shared" si="11"/>
        <v>#DIV/0!</v>
      </c>
      <c r="BE104" s="1008">
        <v>0.2</v>
      </c>
      <c r="BF104" s="1008">
        <v>0.8</v>
      </c>
      <c r="BG104" s="1007" t="e">
        <f t="shared" si="12"/>
        <v>#DIV/0!</v>
      </c>
      <c r="BH104" s="1007" t="e">
        <f t="shared" si="13"/>
        <v>#DIV/0!</v>
      </c>
      <c r="BI104" s="1007" t="e">
        <f t="shared" si="14"/>
        <v>#DIV/0!</v>
      </c>
      <c r="BJ104" s="1007" t="e">
        <f t="shared" si="26"/>
        <v>#DIV/0!</v>
      </c>
      <c r="BK104" s="1007" t="e">
        <f t="shared" si="26"/>
        <v>#DIV/0!</v>
      </c>
      <c r="BL104" s="1007" t="e">
        <f t="shared" si="16"/>
        <v>#DIV/0!</v>
      </c>
      <c r="BM104" s="1007" t="e">
        <f t="shared" si="17"/>
        <v>#DIV/0!</v>
      </c>
      <c r="BN104" s="1007" t="e">
        <f t="shared" si="18"/>
        <v>#DIV/0!</v>
      </c>
      <c r="BO104" s="1007" t="e">
        <f t="shared" si="27"/>
        <v>#DIV/0!</v>
      </c>
      <c r="BP104" s="1007" t="e">
        <f t="shared" si="27"/>
        <v>#DIV/0!</v>
      </c>
      <c r="BQ104" s="1007" t="e">
        <f t="shared" si="27"/>
        <v>#DIV/0!</v>
      </c>
      <c r="BR104" s="1007" t="e">
        <f t="shared" si="27"/>
        <v>#DIV/0!</v>
      </c>
      <c r="BS104" s="2349"/>
      <c r="BT104" s="2349"/>
      <c r="BU104" s="2349"/>
      <c r="BV104" s="2349"/>
      <c r="BW104" s="2349"/>
      <c r="BX104" s="2349"/>
      <c r="BY104" s="2349"/>
      <c r="BZ104" s="2349"/>
      <c r="CA104" s="2343"/>
      <c r="CB104" s="909"/>
      <c r="CC104" s="2098"/>
      <c r="CD104" s="2101"/>
      <c r="CE104" s="2101"/>
      <c r="CF104" s="2104"/>
      <c r="CG104" s="2107"/>
      <c r="CH104" s="909"/>
      <c r="CI104" s="909"/>
      <c r="CJ104" s="909"/>
      <c r="CK104" s="909"/>
      <c r="CL104" s="909"/>
      <c r="CM104" s="909"/>
      <c r="CN104" s="909"/>
      <c r="CO104" s="909"/>
      <c r="CP104" s="909"/>
      <c r="CQ104" s="909"/>
      <c r="CR104" s="909"/>
      <c r="CS104" s="909"/>
      <c r="CT104" s="909"/>
    </row>
    <row r="105" spans="1:98">
      <c r="A105" s="2599"/>
      <c r="B105" s="2602"/>
      <c r="C105" s="2603"/>
      <c r="D105" s="2607"/>
      <c r="E105" s="2608"/>
      <c r="F105" s="986"/>
      <c r="G105" s="1031"/>
      <c r="H105" s="2611"/>
      <c r="I105" s="988"/>
      <c r="J105" s="989"/>
      <c r="K105" s="989"/>
      <c r="L105" s="989"/>
      <c r="M105" s="2611"/>
      <c r="N105" s="2146"/>
      <c r="O105" s="990"/>
      <c r="P105" s="305"/>
      <c r="Q105" s="2116"/>
      <c r="R105" s="2119"/>
      <c r="S105" s="2119"/>
      <c r="T105" s="2122"/>
      <c r="U105" s="930"/>
      <c r="V105" s="991">
        <v>3</v>
      </c>
      <c r="W105" s="986"/>
      <c r="X105" s="992"/>
      <c r="Y105" s="992"/>
      <c r="Z105" s="1103"/>
      <c r="AA105" s="994"/>
      <c r="AB105" s="995"/>
      <c r="AC105" s="995"/>
      <c r="AD105" s="996"/>
      <c r="AE105" s="1027"/>
      <c r="AF105" s="997"/>
      <c r="AG105" s="998"/>
      <c r="AH105" s="998"/>
      <c r="AI105" s="998"/>
      <c r="AJ105" s="999"/>
      <c r="AK105" s="1000"/>
      <c r="AL105" s="1001"/>
      <c r="AM105" s="1001"/>
      <c r="AN105" s="1002"/>
      <c r="AO105" s="909"/>
      <c r="AP105" s="1003"/>
      <c r="AQ105" s="1004"/>
      <c r="AR105" s="980"/>
      <c r="AS105" s="1005" t="e">
        <f t="shared" si="22"/>
        <v>#DIV/0!</v>
      </c>
      <c r="AT105" s="1006" t="e">
        <f t="shared" si="23"/>
        <v>#DIV/0!</v>
      </c>
      <c r="AU105" s="1006" t="e">
        <f t="shared" si="24"/>
        <v>#DIV/0!</v>
      </c>
      <c r="AV105" s="1006" t="e">
        <f t="shared" si="25"/>
        <v>#DIV/0!</v>
      </c>
      <c r="AW105" s="1037" t="e">
        <f t="shared" si="4"/>
        <v>#DIV/0!</v>
      </c>
      <c r="AX105" s="1037" t="e">
        <f t="shared" si="5"/>
        <v>#DIV/0!</v>
      </c>
      <c r="AY105" s="1037" t="e">
        <f t="shared" si="6"/>
        <v>#DIV/0!</v>
      </c>
      <c r="AZ105" s="1037" t="e">
        <f t="shared" si="7"/>
        <v>#DIV/0!</v>
      </c>
      <c r="BA105" s="1007" t="e">
        <f t="shared" si="8"/>
        <v>#DIV/0!</v>
      </c>
      <c r="BB105" s="1007" t="e">
        <f t="shared" si="9"/>
        <v>#DIV/0!</v>
      </c>
      <c r="BC105" s="1007" t="e">
        <f t="shared" si="10"/>
        <v>#DIV/0!</v>
      </c>
      <c r="BD105" s="1007" t="e">
        <f t="shared" si="11"/>
        <v>#DIV/0!</v>
      </c>
      <c r="BE105" s="1008">
        <v>0.2</v>
      </c>
      <c r="BF105" s="1008">
        <v>0.8</v>
      </c>
      <c r="BG105" s="1007" t="e">
        <f t="shared" si="12"/>
        <v>#DIV/0!</v>
      </c>
      <c r="BH105" s="1007" t="e">
        <f t="shared" si="13"/>
        <v>#DIV/0!</v>
      </c>
      <c r="BI105" s="1007" t="e">
        <f t="shared" si="14"/>
        <v>#DIV/0!</v>
      </c>
      <c r="BJ105" s="1007" t="e">
        <f t="shared" si="26"/>
        <v>#DIV/0!</v>
      </c>
      <c r="BK105" s="1007" t="e">
        <f t="shared" si="26"/>
        <v>#DIV/0!</v>
      </c>
      <c r="BL105" s="1007" t="e">
        <f t="shared" si="16"/>
        <v>#DIV/0!</v>
      </c>
      <c r="BM105" s="1007" t="e">
        <f t="shared" si="17"/>
        <v>#DIV/0!</v>
      </c>
      <c r="BN105" s="1007" t="e">
        <f t="shared" si="18"/>
        <v>#DIV/0!</v>
      </c>
      <c r="BO105" s="1007" t="e">
        <f t="shared" si="27"/>
        <v>#DIV/0!</v>
      </c>
      <c r="BP105" s="1007" t="e">
        <f t="shared" si="27"/>
        <v>#DIV/0!</v>
      </c>
      <c r="BQ105" s="1007" t="e">
        <f t="shared" si="27"/>
        <v>#DIV/0!</v>
      </c>
      <c r="BR105" s="1007" t="e">
        <f t="shared" si="27"/>
        <v>#DIV/0!</v>
      </c>
      <c r="BS105" s="2349"/>
      <c r="BT105" s="2349"/>
      <c r="BU105" s="2349"/>
      <c r="BV105" s="2349"/>
      <c r="BW105" s="2349"/>
      <c r="BX105" s="2349"/>
      <c r="BY105" s="2349"/>
      <c r="BZ105" s="2349"/>
      <c r="CA105" s="2343"/>
      <c r="CB105" s="909"/>
      <c r="CC105" s="2098"/>
      <c r="CD105" s="2101"/>
      <c r="CE105" s="2101"/>
      <c r="CF105" s="2104"/>
      <c r="CG105" s="2107"/>
      <c r="CH105" s="909"/>
      <c r="CI105" s="909"/>
      <c r="CJ105" s="909"/>
      <c r="CK105" s="909"/>
      <c r="CL105" s="909"/>
      <c r="CM105" s="909"/>
      <c r="CN105" s="909"/>
      <c r="CO105" s="909"/>
      <c r="CP105" s="909"/>
      <c r="CQ105" s="909"/>
      <c r="CR105" s="909"/>
      <c r="CS105" s="909"/>
      <c r="CT105" s="909"/>
    </row>
    <row r="106" spans="1:98">
      <c r="A106" s="2599"/>
      <c r="B106" s="2602"/>
      <c r="C106" s="2603"/>
      <c r="D106" s="2607"/>
      <c r="E106" s="2608"/>
      <c r="F106" s="986"/>
      <c r="G106" s="1031"/>
      <c r="H106" s="2611"/>
      <c r="I106" s="988"/>
      <c r="J106" s="989"/>
      <c r="K106" s="989"/>
      <c r="L106" s="989"/>
      <c r="M106" s="2611"/>
      <c r="N106" s="2146"/>
      <c r="O106" s="990"/>
      <c r="P106" s="305"/>
      <c r="Q106" s="2116"/>
      <c r="R106" s="2119"/>
      <c r="S106" s="2119"/>
      <c r="T106" s="2122"/>
      <c r="U106" s="930"/>
      <c r="V106" s="991">
        <v>4</v>
      </c>
      <c r="W106" s="986"/>
      <c r="X106" s="992"/>
      <c r="Y106" s="992"/>
      <c r="Z106" s="1103"/>
      <c r="AA106" s="994"/>
      <c r="AB106" s="995"/>
      <c r="AC106" s="995"/>
      <c r="AD106" s="996"/>
      <c r="AE106" s="1027"/>
      <c r="AF106" s="997"/>
      <c r="AG106" s="998"/>
      <c r="AH106" s="998"/>
      <c r="AI106" s="998"/>
      <c r="AJ106" s="999"/>
      <c r="AK106" s="1000"/>
      <c r="AL106" s="1001"/>
      <c r="AM106" s="1001"/>
      <c r="AN106" s="1002"/>
      <c r="AO106" s="909"/>
      <c r="AP106" s="1003"/>
      <c r="AQ106" s="1004"/>
      <c r="AR106" s="980"/>
      <c r="AS106" s="1005" t="e">
        <f t="shared" si="22"/>
        <v>#DIV/0!</v>
      </c>
      <c r="AT106" s="1006" t="e">
        <f t="shared" si="23"/>
        <v>#DIV/0!</v>
      </c>
      <c r="AU106" s="1006" t="e">
        <f t="shared" si="24"/>
        <v>#DIV/0!</v>
      </c>
      <c r="AV106" s="1006" t="e">
        <f t="shared" si="25"/>
        <v>#DIV/0!</v>
      </c>
      <c r="AW106" s="1037" t="e">
        <f t="shared" si="4"/>
        <v>#DIV/0!</v>
      </c>
      <c r="AX106" s="1037" t="e">
        <f t="shared" si="5"/>
        <v>#DIV/0!</v>
      </c>
      <c r="AY106" s="1037" t="e">
        <f t="shared" si="6"/>
        <v>#DIV/0!</v>
      </c>
      <c r="AZ106" s="1037" t="e">
        <f t="shared" si="7"/>
        <v>#DIV/0!</v>
      </c>
      <c r="BA106" s="1007" t="e">
        <f t="shared" si="8"/>
        <v>#DIV/0!</v>
      </c>
      <c r="BB106" s="1007" t="e">
        <f t="shared" si="9"/>
        <v>#DIV/0!</v>
      </c>
      <c r="BC106" s="1007" t="e">
        <f t="shared" si="10"/>
        <v>#DIV/0!</v>
      </c>
      <c r="BD106" s="1007" t="e">
        <f t="shared" si="11"/>
        <v>#DIV/0!</v>
      </c>
      <c r="BE106" s="1008">
        <v>0.2</v>
      </c>
      <c r="BF106" s="1008">
        <v>0.8</v>
      </c>
      <c r="BG106" s="1007" t="e">
        <f t="shared" si="12"/>
        <v>#DIV/0!</v>
      </c>
      <c r="BH106" s="1007" t="e">
        <f t="shared" si="13"/>
        <v>#DIV/0!</v>
      </c>
      <c r="BI106" s="1007" t="e">
        <f t="shared" si="14"/>
        <v>#DIV/0!</v>
      </c>
      <c r="BJ106" s="1007" t="e">
        <f t="shared" si="26"/>
        <v>#DIV/0!</v>
      </c>
      <c r="BK106" s="1007" t="e">
        <f t="shared" si="26"/>
        <v>#DIV/0!</v>
      </c>
      <c r="BL106" s="1007" t="e">
        <f t="shared" si="16"/>
        <v>#DIV/0!</v>
      </c>
      <c r="BM106" s="1007" t="e">
        <f t="shared" si="17"/>
        <v>#DIV/0!</v>
      </c>
      <c r="BN106" s="1007" t="e">
        <f t="shared" si="18"/>
        <v>#DIV/0!</v>
      </c>
      <c r="BO106" s="1007" t="e">
        <f t="shared" si="27"/>
        <v>#DIV/0!</v>
      </c>
      <c r="BP106" s="1007" t="e">
        <f t="shared" si="27"/>
        <v>#DIV/0!</v>
      </c>
      <c r="BQ106" s="1007" t="e">
        <f t="shared" si="27"/>
        <v>#DIV/0!</v>
      </c>
      <c r="BR106" s="1007" t="e">
        <f t="shared" si="27"/>
        <v>#DIV/0!</v>
      </c>
      <c r="BS106" s="2349"/>
      <c r="BT106" s="2349"/>
      <c r="BU106" s="2349"/>
      <c r="BV106" s="2349"/>
      <c r="BW106" s="2349"/>
      <c r="BX106" s="2349"/>
      <c r="BY106" s="2349"/>
      <c r="BZ106" s="2349"/>
      <c r="CA106" s="2343"/>
      <c r="CB106" s="909"/>
      <c r="CC106" s="2098"/>
      <c r="CD106" s="2101"/>
      <c r="CE106" s="2101"/>
      <c r="CF106" s="2104"/>
      <c r="CG106" s="2107"/>
      <c r="CH106" s="909"/>
      <c r="CI106" s="909"/>
      <c r="CJ106" s="909"/>
      <c r="CK106" s="909"/>
      <c r="CL106" s="909"/>
      <c r="CM106" s="909"/>
      <c r="CN106" s="909"/>
      <c r="CO106" s="909"/>
      <c r="CP106" s="909"/>
      <c r="CQ106" s="909"/>
      <c r="CR106" s="909"/>
      <c r="CS106" s="909"/>
      <c r="CT106" s="909"/>
    </row>
    <row r="107" spans="1:98">
      <c r="A107" s="2599"/>
      <c r="B107" s="2602"/>
      <c r="C107" s="2603"/>
      <c r="D107" s="2607"/>
      <c r="E107" s="2608"/>
      <c r="F107" s="986"/>
      <c r="G107" s="1031"/>
      <c r="H107" s="2611"/>
      <c r="I107" s="988"/>
      <c r="J107" s="989"/>
      <c r="K107" s="989"/>
      <c r="L107" s="989"/>
      <c r="M107" s="2611"/>
      <c r="N107" s="2146"/>
      <c r="O107" s="990"/>
      <c r="P107" s="305"/>
      <c r="Q107" s="2116"/>
      <c r="R107" s="2119"/>
      <c r="S107" s="2119"/>
      <c r="T107" s="2122"/>
      <c r="U107" s="930"/>
      <c r="V107" s="991">
        <v>5</v>
      </c>
      <c r="W107" s="986"/>
      <c r="X107" s="992"/>
      <c r="Y107" s="992"/>
      <c r="Z107" s="1103"/>
      <c r="AA107" s="994"/>
      <c r="AB107" s="995"/>
      <c r="AC107" s="995"/>
      <c r="AD107" s="996"/>
      <c r="AE107" s="1027"/>
      <c r="AF107" s="997"/>
      <c r="AG107" s="998"/>
      <c r="AH107" s="998"/>
      <c r="AI107" s="998"/>
      <c r="AJ107" s="999"/>
      <c r="AK107" s="1000"/>
      <c r="AL107" s="1001"/>
      <c r="AM107" s="1001"/>
      <c r="AN107" s="1002"/>
      <c r="AO107" s="909"/>
      <c r="AP107" s="1003"/>
      <c r="AQ107" s="1004"/>
      <c r="AR107" s="980"/>
      <c r="AS107" s="1005" t="e">
        <f t="shared" si="22"/>
        <v>#DIV/0!</v>
      </c>
      <c r="AT107" s="1006" t="e">
        <f t="shared" si="23"/>
        <v>#DIV/0!</v>
      </c>
      <c r="AU107" s="1006" t="e">
        <f t="shared" si="24"/>
        <v>#DIV/0!</v>
      </c>
      <c r="AV107" s="1006" t="e">
        <f t="shared" si="25"/>
        <v>#DIV/0!</v>
      </c>
      <c r="AW107" s="1037" t="e">
        <f t="shared" si="4"/>
        <v>#DIV/0!</v>
      </c>
      <c r="AX107" s="1037" t="e">
        <f t="shared" si="5"/>
        <v>#DIV/0!</v>
      </c>
      <c r="AY107" s="1037" t="e">
        <f t="shared" si="6"/>
        <v>#DIV/0!</v>
      </c>
      <c r="AZ107" s="1037" t="e">
        <f t="shared" si="7"/>
        <v>#DIV/0!</v>
      </c>
      <c r="BA107" s="1007" t="e">
        <f t="shared" si="8"/>
        <v>#DIV/0!</v>
      </c>
      <c r="BB107" s="1007" t="e">
        <f t="shared" si="9"/>
        <v>#DIV/0!</v>
      </c>
      <c r="BC107" s="1007" t="e">
        <f t="shared" si="10"/>
        <v>#DIV/0!</v>
      </c>
      <c r="BD107" s="1007" t="e">
        <f t="shared" si="11"/>
        <v>#DIV/0!</v>
      </c>
      <c r="BE107" s="1008">
        <v>0.2</v>
      </c>
      <c r="BF107" s="1008">
        <v>0.8</v>
      </c>
      <c r="BG107" s="1007" t="e">
        <f t="shared" si="12"/>
        <v>#DIV/0!</v>
      </c>
      <c r="BH107" s="1007" t="e">
        <f t="shared" si="13"/>
        <v>#DIV/0!</v>
      </c>
      <c r="BI107" s="1007" t="e">
        <f t="shared" si="14"/>
        <v>#DIV/0!</v>
      </c>
      <c r="BJ107" s="1007" t="e">
        <f t="shared" si="26"/>
        <v>#DIV/0!</v>
      </c>
      <c r="BK107" s="1007" t="e">
        <f t="shared" si="26"/>
        <v>#DIV/0!</v>
      </c>
      <c r="BL107" s="1007" t="e">
        <f t="shared" si="16"/>
        <v>#DIV/0!</v>
      </c>
      <c r="BM107" s="1007" t="e">
        <f t="shared" si="17"/>
        <v>#DIV/0!</v>
      </c>
      <c r="BN107" s="1007" t="e">
        <f t="shared" si="18"/>
        <v>#DIV/0!</v>
      </c>
      <c r="BO107" s="1007" t="e">
        <f t="shared" si="27"/>
        <v>#DIV/0!</v>
      </c>
      <c r="BP107" s="1007" t="e">
        <f t="shared" si="27"/>
        <v>#DIV/0!</v>
      </c>
      <c r="BQ107" s="1007" t="e">
        <f t="shared" si="27"/>
        <v>#DIV/0!</v>
      </c>
      <c r="BR107" s="1007" t="e">
        <f t="shared" si="27"/>
        <v>#DIV/0!</v>
      </c>
      <c r="BS107" s="2349"/>
      <c r="BT107" s="2349"/>
      <c r="BU107" s="2349"/>
      <c r="BV107" s="2349"/>
      <c r="BW107" s="2349"/>
      <c r="BX107" s="2349"/>
      <c r="BY107" s="2349"/>
      <c r="BZ107" s="2349"/>
      <c r="CA107" s="2343"/>
      <c r="CB107" s="909"/>
      <c r="CC107" s="2098"/>
      <c r="CD107" s="2101"/>
      <c r="CE107" s="2101"/>
      <c r="CF107" s="2104"/>
      <c r="CG107" s="2107"/>
      <c r="CH107" s="909"/>
      <c r="CI107" s="909"/>
      <c r="CJ107" s="909"/>
      <c r="CK107" s="909"/>
      <c r="CL107" s="909"/>
      <c r="CM107" s="909"/>
      <c r="CN107" s="909"/>
      <c r="CO107" s="909"/>
      <c r="CP107" s="909"/>
      <c r="CQ107" s="909"/>
      <c r="CR107" s="909"/>
      <c r="CS107" s="909"/>
      <c r="CT107" s="909"/>
    </row>
    <row r="108" spans="1:98">
      <c r="A108" s="2599"/>
      <c r="B108" s="2602"/>
      <c r="C108" s="2603"/>
      <c r="D108" s="2607"/>
      <c r="E108" s="2608"/>
      <c r="F108" s="986"/>
      <c r="G108" s="1031"/>
      <c r="H108" s="2611"/>
      <c r="I108" s="988"/>
      <c r="J108" s="989"/>
      <c r="K108" s="989"/>
      <c r="L108" s="989"/>
      <c r="M108" s="2611"/>
      <c r="N108" s="2146"/>
      <c r="O108" s="990"/>
      <c r="P108" s="305"/>
      <c r="Q108" s="2116"/>
      <c r="R108" s="2119"/>
      <c r="S108" s="2119"/>
      <c r="T108" s="2122"/>
      <c r="U108" s="930"/>
      <c r="V108" s="991">
        <v>6</v>
      </c>
      <c r="W108" s="1010"/>
      <c r="X108" s="992"/>
      <c r="Y108" s="992"/>
      <c r="Z108" s="1103"/>
      <c r="AA108" s="994"/>
      <c r="AB108" s="995"/>
      <c r="AC108" s="995"/>
      <c r="AD108" s="996"/>
      <c r="AE108" s="1027"/>
      <c r="AF108" s="997"/>
      <c r="AG108" s="998"/>
      <c r="AH108" s="998"/>
      <c r="AI108" s="998"/>
      <c r="AJ108" s="999"/>
      <c r="AK108" s="1000"/>
      <c r="AL108" s="1001"/>
      <c r="AM108" s="1001"/>
      <c r="AN108" s="1002"/>
      <c r="AO108" s="909"/>
      <c r="AP108" s="1003"/>
      <c r="AQ108" s="1004"/>
      <c r="AR108" s="980"/>
      <c r="AS108" s="1005" t="e">
        <f t="shared" si="22"/>
        <v>#DIV/0!</v>
      </c>
      <c r="AT108" s="1006" t="e">
        <f t="shared" si="23"/>
        <v>#DIV/0!</v>
      </c>
      <c r="AU108" s="1006" t="e">
        <f t="shared" si="24"/>
        <v>#DIV/0!</v>
      </c>
      <c r="AV108" s="1006" t="e">
        <f t="shared" si="25"/>
        <v>#DIV/0!</v>
      </c>
      <c r="AW108" s="1037" t="e">
        <f t="shared" si="4"/>
        <v>#DIV/0!</v>
      </c>
      <c r="AX108" s="1037" t="e">
        <f t="shared" si="5"/>
        <v>#DIV/0!</v>
      </c>
      <c r="AY108" s="1037" t="e">
        <f t="shared" si="6"/>
        <v>#DIV/0!</v>
      </c>
      <c r="AZ108" s="1037" t="e">
        <f t="shared" si="7"/>
        <v>#DIV/0!</v>
      </c>
      <c r="BA108" s="1007" t="e">
        <f t="shared" si="8"/>
        <v>#DIV/0!</v>
      </c>
      <c r="BB108" s="1007" t="e">
        <f t="shared" si="9"/>
        <v>#DIV/0!</v>
      </c>
      <c r="BC108" s="1007" t="e">
        <f t="shared" si="10"/>
        <v>#DIV/0!</v>
      </c>
      <c r="BD108" s="1007" t="e">
        <f t="shared" si="11"/>
        <v>#DIV/0!</v>
      </c>
      <c r="BE108" s="1008">
        <v>0.2</v>
      </c>
      <c r="BF108" s="1008">
        <v>0.8</v>
      </c>
      <c r="BG108" s="1007" t="e">
        <f t="shared" si="12"/>
        <v>#DIV/0!</v>
      </c>
      <c r="BH108" s="1007" t="e">
        <f t="shared" si="13"/>
        <v>#DIV/0!</v>
      </c>
      <c r="BI108" s="1007" t="e">
        <f t="shared" si="14"/>
        <v>#DIV/0!</v>
      </c>
      <c r="BJ108" s="1007" t="e">
        <f t="shared" si="26"/>
        <v>#DIV/0!</v>
      </c>
      <c r="BK108" s="1007" t="e">
        <f t="shared" si="26"/>
        <v>#DIV/0!</v>
      </c>
      <c r="BL108" s="1007" t="e">
        <f t="shared" si="16"/>
        <v>#DIV/0!</v>
      </c>
      <c r="BM108" s="1007" t="e">
        <f t="shared" si="17"/>
        <v>#DIV/0!</v>
      </c>
      <c r="BN108" s="1007" t="e">
        <f t="shared" si="18"/>
        <v>#DIV/0!</v>
      </c>
      <c r="BO108" s="1007" t="e">
        <f t="shared" si="27"/>
        <v>#DIV/0!</v>
      </c>
      <c r="BP108" s="1007" t="e">
        <f t="shared" si="27"/>
        <v>#DIV/0!</v>
      </c>
      <c r="BQ108" s="1007" t="e">
        <f t="shared" si="27"/>
        <v>#DIV/0!</v>
      </c>
      <c r="BR108" s="1007" t="e">
        <f t="shared" si="27"/>
        <v>#DIV/0!</v>
      </c>
      <c r="BS108" s="2349"/>
      <c r="BT108" s="2349"/>
      <c r="BU108" s="2349"/>
      <c r="BV108" s="2349"/>
      <c r="BW108" s="2349"/>
      <c r="BX108" s="2349"/>
      <c r="BY108" s="2349"/>
      <c r="BZ108" s="2349"/>
      <c r="CA108" s="2343"/>
      <c r="CB108" s="909"/>
      <c r="CC108" s="2098"/>
      <c r="CD108" s="2101"/>
      <c r="CE108" s="2101"/>
      <c r="CF108" s="2104"/>
      <c r="CG108" s="2107"/>
      <c r="CH108" s="909"/>
      <c r="CI108" s="909"/>
      <c r="CJ108" s="909"/>
      <c r="CK108" s="909"/>
      <c r="CL108" s="909"/>
      <c r="CM108" s="909"/>
      <c r="CN108" s="909"/>
      <c r="CO108" s="909"/>
      <c r="CP108" s="909"/>
      <c r="CQ108" s="909"/>
      <c r="CR108" s="909"/>
      <c r="CS108" s="909"/>
      <c r="CT108" s="909"/>
    </row>
    <row r="109" spans="1:98">
      <c r="A109" s="2599"/>
      <c r="B109" s="2602"/>
      <c r="C109" s="2603"/>
      <c r="D109" s="2607"/>
      <c r="E109" s="2608"/>
      <c r="F109" s="986"/>
      <c r="G109" s="1031"/>
      <c r="H109" s="2611"/>
      <c r="I109" s="988"/>
      <c r="J109" s="989"/>
      <c r="K109" s="989"/>
      <c r="L109" s="989"/>
      <c r="M109" s="2611"/>
      <c r="N109" s="2146"/>
      <c r="O109" s="990"/>
      <c r="P109" s="305"/>
      <c r="Q109" s="2116"/>
      <c r="R109" s="2119"/>
      <c r="S109" s="2119"/>
      <c r="T109" s="2122"/>
      <c r="U109" s="930"/>
      <c r="V109" s="991">
        <v>7</v>
      </c>
      <c r="W109" s="1010"/>
      <c r="X109" s="992"/>
      <c r="Y109" s="992"/>
      <c r="Z109" s="1103"/>
      <c r="AA109" s="994"/>
      <c r="AB109" s="995"/>
      <c r="AC109" s="995"/>
      <c r="AD109" s="996"/>
      <c r="AE109" s="1027"/>
      <c r="AF109" s="997"/>
      <c r="AG109" s="998"/>
      <c r="AH109" s="998"/>
      <c r="AI109" s="998"/>
      <c r="AJ109" s="999"/>
      <c r="AK109" s="1000"/>
      <c r="AL109" s="1001"/>
      <c r="AM109" s="1001"/>
      <c r="AN109" s="1002"/>
      <c r="AO109" s="909"/>
      <c r="AP109" s="1003"/>
      <c r="AQ109" s="1004"/>
      <c r="AR109" s="980"/>
      <c r="AS109" s="1005" t="e">
        <f t="shared" si="22"/>
        <v>#DIV/0!</v>
      </c>
      <c r="AT109" s="1006" t="e">
        <f t="shared" si="23"/>
        <v>#DIV/0!</v>
      </c>
      <c r="AU109" s="1006" t="e">
        <f t="shared" si="24"/>
        <v>#DIV/0!</v>
      </c>
      <c r="AV109" s="1006" t="e">
        <f t="shared" si="25"/>
        <v>#DIV/0!</v>
      </c>
      <c r="AW109" s="1037" t="e">
        <f t="shared" si="4"/>
        <v>#DIV/0!</v>
      </c>
      <c r="AX109" s="1037" t="e">
        <f t="shared" si="5"/>
        <v>#DIV/0!</v>
      </c>
      <c r="AY109" s="1037" t="e">
        <f t="shared" si="6"/>
        <v>#DIV/0!</v>
      </c>
      <c r="AZ109" s="1037" t="e">
        <f t="shared" si="7"/>
        <v>#DIV/0!</v>
      </c>
      <c r="BA109" s="1007" t="e">
        <f t="shared" si="8"/>
        <v>#DIV/0!</v>
      </c>
      <c r="BB109" s="1007" t="e">
        <f t="shared" si="9"/>
        <v>#DIV/0!</v>
      </c>
      <c r="BC109" s="1007" t="e">
        <f t="shared" si="10"/>
        <v>#DIV/0!</v>
      </c>
      <c r="BD109" s="1007" t="e">
        <f t="shared" si="11"/>
        <v>#DIV/0!</v>
      </c>
      <c r="BE109" s="1008">
        <v>0.2</v>
      </c>
      <c r="BF109" s="1008">
        <v>0.8</v>
      </c>
      <c r="BG109" s="1007" t="e">
        <f t="shared" si="12"/>
        <v>#DIV/0!</v>
      </c>
      <c r="BH109" s="1007" t="e">
        <f t="shared" si="13"/>
        <v>#DIV/0!</v>
      </c>
      <c r="BI109" s="1007" t="e">
        <f t="shared" si="14"/>
        <v>#DIV/0!</v>
      </c>
      <c r="BJ109" s="1007" t="e">
        <f t="shared" ref="BJ109:BK140" si="28">+AZ109*BE109</f>
        <v>#DIV/0!</v>
      </c>
      <c r="BK109" s="1007" t="e">
        <f t="shared" si="28"/>
        <v>#DIV/0!</v>
      </c>
      <c r="BL109" s="1007" t="e">
        <f t="shared" si="16"/>
        <v>#DIV/0!</v>
      </c>
      <c r="BM109" s="1007" t="e">
        <f t="shared" si="17"/>
        <v>#DIV/0!</v>
      </c>
      <c r="BN109" s="1007" t="e">
        <f t="shared" si="18"/>
        <v>#DIV/0!</v>
      </c>
      <c r="BO109" s="1007" t="e">
        <f t="shared" ref="BO109:BR140" si="29">+BG109+BK109</f>
        <v>#DIV/0!</v>
      </c>
      <c r="BP109" s="1007" t="e">
        <f t="shared" si="29"/>
        <v>#DIV/0!</v>
      </c>
      <c r="BQ109" s="1007" t="e">
        <f t="shared" si="29"/>
        <v>#DIV/0!</v>
      </c>
      <c r="BR109" s="1007" t="e">
        <f t="shared" si="29"/>
        <v>#DIV/0!</v>
      </c>
      <c r="BS109" s="2349"/>
      <c r="BT109" s="2349"/>
      <c r="BU109" s="2349"/>
      <c r="BV109" s="2349"/>
      <c r="BW109" s="2349"/>
      <c r="BX109" s="2349"/>
      <c r="BY109" s="2349"/>
      <c r="BZ109" s="2349"/>
      <c r="CA109" s="2343"/>
      <c r="CB109" s="909"/>
      <c r="CC109" s="2098"/>
      <c r="CD109" s="2101"/>
      <c r="CE109" s="2101"/>
      <c r="CF109" s="2104"/>
      <c r="CG109" s="2107"/>
      <c r="CH109" s="909"/>
      <c r="CI109" s="909"/>
      <c r="CJ109" s="909"/>
      <c r="CK109" s="909"/>
      <c r="CL109" s="909"/>
      <c r="CM109" s="909"/>
      <c r="CN109" s="909"/>
      <c r="CO109" s="909"/>
      <c r="CP109" s="909"/>
      <c r="CQ109" s="909"/>
      <c r="CR109" s="909"/>
      <c r="CS109" s="909"/>
      <c r="CT109" s="909"/>
    </row>
    <row r="110" spans="1:98">
      <c r="A110" s="2599"/>
      <c r="B110" s="2602"/>
      <c r="C110" s="2603"/>
      <c r="D110" s="2607"/>
      <c r="E110" s="2608"/>
      <c r="F110" s="986"/>
      <c r="G110" s="1031"/>
      <c r="H110" s="2611"/>
      <c r="I110" s="988"/>
      <c r="J110" s="989"/>
      <c r="K110" s="989"/>
      <c r="L110" s="989"/>
      <c r="M110" s="2611"/>
      <c r="N110" s="2146"/>
      <c r="O110" s="990"/>
      <c r="P110" s="305"/>
      <c r="Q110" s="2116"/>
      <c r="R110" s="2119"/>
      <c r="S110" s="2119"/>
      <c r="T110" s="2122"/>
      <c r="U110" s="930"/>
      <c r="V110" s="991">
        <v>8</v>
      </c>
      <c r="W110" s="1010"/>
      <c r="X110" s="992"/>
      <c r="Y110" s="992"/>
      <c r="Z110" s="1103"/>
      <c r="AA110" s="994"/>
      <c r="AB110" s="995"/>
      <c r="AC110" s="995"/>
      <c r="AD110" s="996"/>
      <c r="AE110" s="1027"/>
      <c r="AF110" s="997"/>
      <c r="AG110" s="998"/>
      <c r="AH110" s="998"/>
      <c r="AI110" s="998"/>
      <c r="AJ110" s="999"/>
      <c r="AK110" s="1000"/>
      <c r="AL110" s="1001"/>
      <c r="AM110" s="1001"/>
      <c r="AN110" s="1002"/>
      <c r="AO110" s="909"/>
      <c r="AP110" s="1003"/>
      <c r="AQ110" s="1004"/>
      <c r="AR110" s="980"/>
      <c r="AS110" s="1005" t="e">
        <f t="shared" si="22"/>
        <v>#DIV/0!</v>
      </c>
      <c r="AT110" s="1006" t="e">
        <f t="shared" si="23"/>
        <v>#DIV/0!</v>
      </c>
      <c r="AU110" s="1006" t="e">
        <f t="shared" si="24"/>
        <v>#DIV/0!</v>
      </c>
      <c r="AV110" s="1006" t="e">
        <f t="shared" si="25"/>
        <v>#DIV/0!</v>
      </c>
      <c r="AW110" s="1037" t="e">
        <f t="shared" si="4"/>
        <v>#DIV/0!</v>
      </c>
      <c r="AX110" s="1037" t="e">
        <f t="shared" si="5"/>
        <v>#DIV/0!</v>
      </c>
      <c r="AY110" s="1037" t="e">
        <f t="shared" si="6"/>
        <v>#DIV/0!</v>
      </c>
      <c r="AZ110" s="1037" t="e">
        <f t="shared" si="7"/>
        <v>#DIV/0!</v>
      </c>
      <c r="BA110" s="1007" t="e">
        <f t="shared" si="8"/>
        <v>#DIV/0!</v>
      </c>
      <c r="BB110" s="1007" t="e">
        <f t="shared" si="9"/>
        <v>#DIV/0!</v>
      </c>
      <c r="BC110" s="1007" t="e">
        <f t="shared" si="10"/>
        <v>#DIV/0!</v>
      </c>
      <c r="BD110" s="1007" t="e">
        <f t="shared" si="11"/>
        <v>#DIV/0!</v>
      </c>
      <c r="BE110" s="1008">
        <v>0.2</v>
      </c>
      <c r="BF110" s="1008">
        <v>0.8</v>
      </c>
      <c r="BG110" s="1007" t="e">
        <f t="shared" si="12"/>
        <v>#DIV/0!</v>
      </c>
      <c r="BH110" s="1007" t="e">
        <f t="shared" si="13"/>
        <v>#DIV/0!</v>
      </c>
      <c r="BI110" s="1007" t="e">
        <f t="shared" si="14"/>
        <v>#DIV/0!</v>
      </c>
      <c r="BJ110" s="1007" t="e">
        <f t="shared" si="28"/>
        <v>#DIV/0!</v>
      </c>
      <c r="BK110" s="1007" t="e">
        <f t="shared" si="28"/>
        <v>#DIV/0!</v>
      </c>
      <c r="BL110" s="1007" t="e">
        <f t="shared" si="16"/>
        <v>#DIV/0!</v>
      </c>
      <c r="BM110" s="1007" t="e">
        <f t="shared" si="17"/>
        <v>#DIV/0!</v>
      </c>
      <c r="BN110" s="1007" t="e">
        <f t="shared" si="18"/>
        <v>#DIV/0!</v>
      </c>
      <c r="BO110" s="1007" t="e">
        <f t="shared" si="29"/>
        <v>#DIV/0!</v>
      </c>
      <c r="BP110" s="1007" t="e">
        <f t="shared" si="29"/>
        <v>#DIV/0!</v>
      </c>
      <c r="BQ110" s="1007" t="e">
        <f t="shared" si="29"/>
        <v>#DIV/0!</v>
      </c>
      <c r="BR110" s="1007" t="e">
        <f t="shared" si="29"/>
        <v>#DIV/0!</v>
      </c>
      <c r="BS110" s="2349"/>
      <c r="BT110" s="2349"/>
      <c r="BU110" s="2349"/>
      <c r="BV110" s="2349"/>
      <c r="BW110" s="2349"/>
      <c r="BX110" s="2349"/>
      <c r="BY110" s="2349"/>
      <c r="BZ110" s="2349"/>
      <c r="CA110" s="2343"/>
      <c r="CB110" s="909"/>
      <c r="CC110" s="2098"/>
      <c r="CD110" s="2101"/>
      <c r="CE110" s="2101"/>
      <c r="CF110" s="2104"/>
      <c r="CG110" s="2107"/>
      <c r="CH110" s="909"/>
      <c r="CI110" s="909"/>
      <c r="CJ110" s="909"/>
      <c r="CK110" s="909"/>
      <c r="CL110" s="909"/>
      <c r="CM110" s="909"/>
      <c r="CN110" s="909"/>
      <c r="CO110" s="909"/>
      <c r="CP110" s="909"/>
      <c r="CQ110" s="909"/>
      <c r="CR110" s="909"/>
      <c r="CS110" s="909"/>
      <c r="CT110" s="909"/>
    </row>
    <row r="111" spans="1:98">
      <c r="A111" s="2599"/>
      <c r="B111" s="2602"/>
      <c r="C111" s="2603"/>
      <c r="D111" s="2607"/>
      <c r="E111" s="2608"/>
      <c r="F111" s="986"/>
      <c r="G111" s="1031"/>
      <c r="H111" s="2611"/>
      <c r="I111" s="988"/>
      <c r="J111" s="989"/>
      <c r="K111" s="989"/>
      <c r="L111" s="989"/>
      <c r="M111" s="2611"/>
      <c r="N111" s="2146"/>
      <c r="O111" s="990"/>
      <c r="P111" s="305"/>
      <c r="Q111" s="2116"/>
      <c r="R111" s="2119"/>
      <c r="S111" s="2119"/>
      <c r="T111" s="2122"/>
      <c r="U111" s="930"/>
      <c r="V111" s="991">
        <v>9</v>
      </c>
      <c r="W111" s="1010"/>
      <c r="X111" s="992"/>
      <c r="Y111" s="992"/>
      <c r="Z111" s="1103"/>
      <c r="AA111" s="994"/>
      <c r="AB111" s="995"/>
      <c r="AC111" s="995"/>
      <c r="AD111" s="996"/>
      <c r="AE111" s="1027"/>
      <c r="AF111" s="997"/>
      <c r="AG111" s="998"/>
      <c r="AH111" s="998"/>
      <c r="AI111" s="998"/>
      <c r="AJ111" s="999"/>
      <c r="AK111" s="1000"/>
      <c r="AL111" s="1001"/>
      <c r="AM111" s="1001"/>
      <c r="AN111" s="1002"/>
      <c r="AO111" s="909"/>
      <c r="AP111" s="1003"/>
      <c r="AQ111" s="1004"/>
      <c r="AR111" s="980"/>
      <c r="AS111" s="1005" t="e">
        <f t="shared" si="22"/>
        <v>#DIV/0!</v>
      </c>
      <c r="AT111" s="1006" t="e">
        <f t="shared" si="23"/>
        <v>#DIV/0!</v>
      </c>
      <c r="AU111" s="1006" t="e">
        <f t="shared" si="24"/>
        <v>#DIV/0!</v>
      </c>
      <c r="AV111" s="1006" t="e">
        <f t="shared" si="25"/>
        <v>#DIV/0!</v>
      </c>
      <c r="AW111" s="1037" t="e">
        <f t="shared" si="4"/>
        <v>#DIV/0!</v>
      </c>
      <c r="AX111" s="1037" t="e">
        <f t="shared" si="5"/>
        <v>#DIV/0!</v>
      </c>
      <c r="AY111" s="1037" t="e">
        <f t="shared" si="6"/>
        <v>#DIV/0!</v>
      </c>
      <c r="AZ111" s="1037" t="e">
        <f t="shared" si="7"/>
        <v>#DIV/0!</v>
      </c>
      <c r="BA111" s="1007" t="e">
        <f t="shared" si="8"/>
        <v>#DIV/0!</v>
      </c>
      <c r="BB111" s="1007" t="e">
        <f t="shared" si="9"/>
        <v>#DIV/0!</v>
      </c>
      <c r="BC111" s="1007" t="e">
        <f t="shared" si="10"/>
        <v>#DIV/0!</v>
      </c>
      <c r="BD111" s="1007" t="e">
        <f t="shared" si="11"/>
        <v>#DIV/0!</v>
      </c>
      <c r="BE111" s="1008">
        <v>0.2</v>
      </c>
      <c r="BF111" s="1008">
        <v>0.8</v>
      </c>
      <c r="BG111" s="1007" t="e">
        <f t="shared" si="12"/>
        <v>#DIV/0!</v>
      </c>
      <c r="BH111" s="1007" t="e">
        <f t="shared" si="13"/>
        <v>#DIV/0!</v>
      </c>
      <c r="BI111" s="1007" t="e">
        <f t="shared" si="14"/>
        <v>#DIV/0!</v>
      </c>
      <c r="BJ111" s="1007" t="e">
        <f t="shared" si="28"/>
        <v>#DIV/0!</v>
      </c>
      <c r="BK111" s="1007" t="e">
        <f t="shared" si="28"/>
        <v>#DIV/0!</v>
      </c>
      <c r="BL111" s="1007" t="e">
        <f t="shared" si="16"/>
        <v>#DIV/0!</v>
      </c>
      <c r="BM111" s="1007" t="e">
        <f t="shared" si="17"/>
        <v>#DIV/0!</v>
      </c>
      <c r="BN111" s="1007" t="e">
        <f t="shared" si="18"/>
        <v>#DIV/0!</v>
      </c>
      <c r="BO111" s="1007" t="e">
        <f t="shared" si="29"/>
        <v>#DIV/0!</v>
      </c>
      <c r="BP111" s="1007" t="e">
        <f t="shared" si="29"/>
        <v>#DIV/0!</v>
      </c>
      <c r="BQ111" s="1007" t="e">
        <f t="shared" si="29"/>
        <v>#DIV/0!</v>
      </c>
      <c r="BR111" s="1007" t="e">
        <f t="shared" si="29"/>
        <v>#DIV/0!</v>
      </c>
      <c r="BS111" s="2349"/>
      <c r="BT111" s="2349"/>
      <c r="BU111" s="2349"/>
      <c r="BV111" s="2349"/>
      <c r="BW111" s="2349"/>
      <c r="BX111" s="2349"/>
      <c r="BY111" s="2349"/>
      <c r="BZ111" s="2349"/>
      <c r="CA111" s="2343"/>
      <c r="CB111" s="909"/>
      <c r="CC111" s="2098"/>
      <c r="CD111" s="2101"/>
      <c r="CE111" s="2101"/>
      <c r="CF111" s="2104"/>
      <c r="CG111" s="2107"/>
      <c r="CH111" s="909"/>
      <c r="CI111" s="909"/>
      <c r="CJ111" s="909"/>
      <c r="CK111" s="909"/>
      <c r="CL111" s="909"/>
      <c r="CM111" s="909"/>
      <c r="CN111" s="909"/>
      <c r="CO111" s="909"/>
      <c r="CP111" s="909"/>
      <c r="CQ111" s="909"/>
      <c r="CR111" s="909"/>
      <c r="CS111" s="909"/>
      <c r="CT111" s="909"/>
    </row>
    <row r="112" spans="1:98" ht="15" thickBot="1">
      <c r="A112" s="2619"/>
      <c r="B112" s="2604"/>
      <c r="C112" s="2605"/>
      <c r="D112" s="2609"/>
      <c r="E112" s="2610"/>
      <c r="F112" s="1039"/>
      <c r="G112" s="1040"/>
      <c r="H112" s="2612"/>
      <c r="I112" s="1011"/>
      <c r="J112" s="1012"/>
      <c r="K112" s="1012"/>
      <c r="L112" s="1012"/>
      <c r="M112" s="2612"/>
      <c r="N112" s="2147"/>
      <c r="O112" s="1013"/>
      <c r="P112" s="352"/>
      <c r="Q112" s="2117"/>
      <c r="R112" s="2120"/>
      <c r="S112" s="2120"/>
      <c r="T112" s="2123"/>
      <c r="U112" s="930"/>
      <c r="V112" s="1057">
        <v>10</v>
      </c>
      <c r="W112" s="1069"/>
      <c r="X112" s="1041"/>
      <c r="Y112" s="1041"/>
      <c r="Z112" s="1042"/>
      <c r="AA112" s="1014"/>
      <c r="AB112" s="1015"/>
      <c r="AC112" s="1015"/>
      <c r="AD112" s="1016"/>
      <c r="AE112" s="1027"/>
      <c r="AF112" s="1043"/>
      <c r="AG112" s="1045"/>
      <c r="AH112" s="1045"/>
      <c r="AI112" s="1045"/>
      <c r="AJ112" s="1046"/>
      <c r="AK112" s="1017"/>
      <c r="AL112" s="1018"/>
      <c r="AM112" s="1018"/>
      <c r="AN112" s="1019"/>
      <c r="AO112" s="909"/>
      <c r="AP112" s="1020"/>
      <c r="AQ112" s="1021"/>
      <c r="AR112" s="980"/>
      <c r="AS112" s="1022" t="e">
        <f t="shared" si="22"/>
        <v>#DIV/0!</v>
      </c>
      <c r="AT112" s="1058" t="e">
        <f t="shared" si="23"/>
        <v>#DIV/0!</v>
      </c>
      <c r="AU112" s="1058" t="e">
        <f t="shared" si="24"/>
        <v>#DIV/0!</v>
      </c>
      <c r="AV112" s="1058" t="e">
        <f t="shared" si="25"/>
        <v>#DIV/0!</v>
      </c>
      <c r="AW112" s="1070" t="e">
        <f t="shared" si="4"/>
        <v>#DIV/0!</v>
      </c>
      <c r="AX112" s="1070" t="e">
        <f t="shared" si="5"/>
        <v>#DIV/0!</v>
      </c>
      <c r="AY112" s="1070" t="e">
        <f t="shared" si="6"/>
        <v>#DIV/0!</v>
      </c>
      <c r="AZ112" s="1070" t="e">
        <f t="shared" si="7"/>
        <v>#DIV/0!</v>
      </c>
      <c r="BA112" s="1049" t="e">
        <f t="shared" si="8"/>
        <v>#DIV/0!</v>
      </c>
      <c r="BB112" s="1049" t="e">
        <f t="shared" si="9"/>
        <v>#DIV/0!</v>
      </c>
      <c r="BC112" s="1049" t="e">
        <f t="shared" si="10"/>
        <v>#DIV/0!</v>
      </c>
      <c r="BD112" s="1049" t="e">
        <f t="shared" si="11"/>
        <v>#DIV/0!</v>
      </c>
      <c r="BE112" s="1048">
        <v>0.2</v>
      </c>
      <c r="BF112" s="1048">
        <v>0.8</v>
      </c>
      <c r="BG112" s="1049" t="e">
        <f t="shared" si="12"/>
        <v>#DIV/0!</v>
      </c>
      <c r="BH112" s="1049" t="e">
        <f t="shared" si="13"/>
        <v>#DIV/0!</v>
      </c>
      <c r="BI112" s="1049" t="e">
        <f t="shared" si="14"/>
        <v>#DIV/0!</v>
      </c>
      <c r="BJ112" s="1049" t="e">
        <f t="shared" si="28"/>
        <v>#DIV/0!</v>
      </c>
      <c r="BK112" s="1049" t="e">
        <f t="shared" si="28"/>
        <v>#DIV/0!</v>
      </c>
      <c r="BL112" s="1049" t="e">
        <f t="shared" si="16"/>
        <v>#DIV/0!</v>
      </c>
      <c r="BM112" s="1049" t="e">
        <f t="shared" si="17"/>
        <v>#DIV/0!</v>
      </c>
      <c r="BN112" s="1049" t="e">
        <f t="shared" si="18"/>
        <v>#DIV/0!</v>
      </c>
      <c r="BO112" s="1049" t="e">
        <f t="shared" si="29"/>
        <v>#DIV/0!</v>
      </c>
      <c r="BP112" s="1049" t="e">
        <f t="shared" si="29"/>
        <v>#DIV/0!</v>
      </c>
      <c r="BQ112" s="1049" t="e">
        <f t="shared" si="29"/>
        <v>#DIV/0!</v>
      </c>
      <c r="BR112" s="1049" t="e">
        <f t="shared" si="29"/>
        <v>#DIV/0!</v>
      </c>
      <c r="BS112" s="2350"/>
      <c r="BT112" s="2350"/>
      <c r="BU112" s="2350"/>
      <c r="BV112" s="2350"/>
      <c r="BW112" s="2350"/>
      <c r="BX112" s="2350"/>
      <c r="BY112" s="2350"/>
      <c r="BZ112" s="2350"/>
      <c r="CA112" s="2344"/>
      <c r="CB112" s="909"/>
      <c r="CC112" s="2099"/>
      <c r="CD112" s="2102"/>
      <c r="CE112" s="2102"/>
      <c r="CF112" s="2105"/>
      <c r="CG112" s="2108"/>
      <c r="CH112" s="909"/>
      <c r="CI112" s="909"/>
      <c r="CJ112" s="909"/>
      <c r="CK112" s="909"/>
      <c r="CL112" s="909"/>
      <c r="CM112" s="909"/>
      <c r="CN112" s="909"/>
      <c r="CO112" s="909"/>
      <c r="CP112" s="909"/>
      <c r="CQ112" s="909"/>
      <c r="CR112" s="909"/>
      <c r="CS112" s="909"/>
      <c r="CT112" s="909"/>
    </row>
    <row r="113" spans="1:98" ht="15.75" customHeight="1">
      <c r="A113" s="2360">
        <v>11</v>
      </c>
      <c r="B113" s="2361" t="s">
        <v>1140</v>
      </c>
      <c r="C113" s="2601"/>
      <c r="D113" s="2376"/>
      <c r="E113" s="2606"/>
      <c r="F113" s="961"/>
      <c r="G113" s="1024"/>
      <c r="H113" s="2368"/>
      <c r="I113" s="963"/>
      <c r="J113" s="964"/>
      <c r="K113" s="964"/>
      <c r="L113" s="964"/>
      <c r="M113" s="2371"/>
      <c r="N113" s="2145">
        <f>+P113+P114+P115+P116+P117+P118+P119+P120+P121+P122</f>
        <v>0</v>
      </c>
      <c r="O113" s="1025"/>
      <c r="P113" s="885"/>
      <c r="Q113" s="2115"/>
      <c r="R113" s="2118"/>
      <c r="S113" s="2118"/>
      <c r="T113" s="2121"/>
      <c r="U113" s="1027"/>
      <c r="V113" s="966">
        <v>1</v>
      </c>
      <c r="W113" s="1075"/>
      <c r="X113" s="1104"/>
      <c r="Y113" s="1104"/>
      <c r="Z113" s="1105"/>
      <c r="AA113" s="1106"/>
      <c r="AB113" s="1107"/>
      <c r="AC113" s="1107"/>
      <c r="AD113" s="1108"/>
      <c r="AE113" s="1109"/>
      <c r="AF113" s="972">
        <f>AF73</f>
        <v>190603000</v>
      </c>
      <c r="AG113" s="973" t="str">
        <f>AG73</f>
        <v>Construir (6) hospitales de primer nivel de complejidad</v>
      </c>
      <c r="AH113" s="1088" t="str">
        <f>AH73</f>
        <v>Hospitales de primer nivel de atención construidos y dotados.</v>
      </c>
      <c r="AI113" s="1109"/>
      <c r="AJ113" s="1110"/>
      <c r="AK113" s="975"/>
      <c r="AL113" s="976"/>
      <c r="AM113" s="976"/>
      <c r="AN113" s="977"/>
      <c r="AO113" s="1051"/>
      <c r="AP113" s="978"/>
      <c r="AQ113" s="979"/>
      <c r="AR113" s="980"/>
      <c r="AS113" s="981" t="e">
        <f t="shared" si="22"/>
        <v>#DIV/0!</v>
      </c>
      <c r="AT113" s="1053" t="e">
        <f t="shared" si="23"/>
        <v>#DIV/0!</v>
      </c>
      <c r="AU113" s="1053" t="e">
        <f t="shared" si="24"/>
        <v>#DIV/0!</v>
      </c>
      <c r="AV113" s="1053" t="e">
        <f t="shared" si="25"/>
        <v>#DIV/0!</v>
      </c>
      <c r="AW113" s="1066" t="e">
        <f t="shared" si="4"/>
        <v>#DIV/0!</v>
      </c>
      <c r="AX113" s="1066" t="e">
        <f t="shared" si="5"/>
        <v>#DIV/0!</v>
      </c>
      <c r="AY113" s="1066" t="e">
        <f t="shared" si="6"/>
        <v>#DIV/0!</v>
      </c>
      <c r="AZ113" s="1066" t="e">
        <f t="shared" si="7"/>
        <v>#DIV/0!</v>
      </c>
      <c r="BA113" s="1054" t="e">
        <f t="shared" si="8"/>
        <v>#DIV/0!</v>
      </c>
      <c r="BB113" s="1054" t="e">
        <f t="shared" si="9"/>
        <v>#DIV/0!</v>
      </c>
      <c r="BC113" s="1054" t="e">
        <f t="shared" si="10"/>
        <v>#DIV/0!</v>
      </c>
      <c r="BD113" s="1054" t="e">
        <f t="shared" si="11"/>
        <v>#DIV/0!</v>
      </c>
      <c r="BE113" s="1055">
        <v>0.2</v>
      </c>
      <c r="BF113" s="1055">
        <v>0.8</v>
      </c>
      <c r="BG113" s="1054" t="e">
        <f t="shared" si="12"/>
        <v>#DIV/0!</v>
      </c>
      <c r="BH113" s="1054" t="e">
        <f t="shared" si="13"/>
        <v>#DIV/0!</v>
      </c>
      <c r="BI113" s="1054" t="e">
        <f t="shared" si="14"/>
        <v>#DIV/0!</v>
      </c>
      <c r="BJ113" s="1054" t="e">
        <f t="shared" si="28"/>
        <v>#DIV/0!</v>
      </c>
      <c r="BK113" s="1054" t="e">
        <f t="shared" si="28"/>
        <v>#DIV/0!</v>
      </c>
      <c r="BL113" s="1054" t="e">
        <f t="shared" si="16"/>
        <v>#DIV/0!</v>
      </c>
      <c r="BM113" s="1054" t="e">
        <f t="shared" si="17"/>
        <v>#DIV/0!</v>
      </c>
      <c r="BN113" s="1054" t="e">
        <f t="shared" si="18"/>
        <v>#DIV/0!</v>
      </c>
      <c r="BO113" s="1054" t="e">
        <f t="shared" si="29"/>
        <v>#DIV/0!</v>
      </c>
      <c r="BP113" s="984" t="e">
        <f t="shared" si="29"/>
        <v>#DIV/0!</v>
      </c>
      <c r="BQ113" s="984" t="e">
        <f t="shared" si="29"/>
        <v>#DIV/0!</v>
      </c>
      <c r="BR113" s="984" t="e">
        <f t="shared" si="29"/>
        <v>#DIV/0!</v>
      </c>
      <c r="BS113" s="2373" t="e">
        <f>AVERAGEIF(BO113:BO122,"&lt;&gt;#¡DIV/0!")</f>
        <v>#DIV/0!</v>
      </c>
      <c r="BT113" s="2373" t="e">
        <f>AVERAGEIF(BP113:BP122,"&lt;&gt;#¡DIV/0!")</f>
        <v>#DIV/0!</v>
      </c>
      <c r="BU113" s="2373" t="e">
        <f>AVERAGEIF(BQ113:BQ122,"&lt;&gt;#¡DIV/0!")</f>
        <v>#DIV/0!</v>
      </c>
      <c r="BV113" s="2373" t="e">
        <f>AVERAGEIF(BR113:BR122,"&lt;&gt;#¡DIV/0!")</f>
        <v>#DIV/0!</v>
      </c>
      <c r="BW113" s="2374" t="e">
        <f>+C113*BS113</f>
        <v>#DIV/0!</v>
      </c>
      <c r="BX113" s="2374" t="e">
        <f>+C113*BT113</f>
        <v>#DIV/0!</v>
      </c>
      <c r="BY113" s="2374" t="e">
        <f>+C113*BU113</f>
        <v>#DIV/0!</v>
      </c>
      <c r="BZ113" s="2374" t="e">
        <f>+C113*BV113</f>
        <v>#DIV/0!</v>
      </c>
      <c r="CA113" s="2372" t="e">
        <f>SUM(BW113:BZ122)</f>
        <v>#DIV/0!</v>
      </c>
      <c r="CB113" s="909"/>
      <c r="CC113" s="2097" t="e">
        <f>+Q113/$N$113</f>
        <v>#DIV/0!</v>
      </c>
      <c r="CD113" s="2100" t="e">
        <f>+R113/$N$113</f>
        <v>#DIV/0!</v>
      </c>
      <c r="CE113" s="2100" t="e">
        <f>+S113/$N$113</f>
        <v>#DIV/0!</v>
      </c>
      <c r="CF113" s="2103" t="e">
        <f>+T113/$N$113</f>
        <v>#DIV/0!</v>
      </c>
      <c r="CG113" s="2106" t="e">
        <f>AVERAGE(CC113:CF122)</f>
        <v>#DIV/0!</v>
      </c>
      <c r="CH113" s="909"/>
      <c r="CI113" s="909"/>
      <c r="CJ113" s="909"/>
      <c r="CK113" s="909"/>
      <c r="CL113" s="909"/>
      <c r="CM113" s="909"/>
      <c r="CN113" s="909"/>
      <c r="CO113" s="909"/>
      <c r="CP113" s="909"/>
      <c r="CQ113" s="909"/>
      <c r="CR113" s="909"/>
      <c r="CS113" s="909"/>
      <c r="CT113" s="909"/>
    </row>
    <row r="114" spans="1:98">
      <c r="A114" s="2599"/>
      <c r="B114" s="2602"/>
      <c r="C114" s="2603"/>
      <c r="D114" s="2607"/>
      <c r="E114" s="2608"/>
      <c r="F114" s="986"/>
      <c r="G114" s="1031"/>
      <c r="H114" s="2611"/>
      <c r="I114" s="988"/>
      <c r="J114" s="989"/>
      <c r="K114" s="989"/>
      <c r="L114" s="989"/>
      <c r="M114" s="2611"/>
      <c r="N114" s="2146"/>
      <c r="O114" s="990"/>
      <c r="P114" s="305"/>
      <c r="Q114" s="2116"/>
      <c r="R114" s="2119"/>
      <c r="S114" s="2119"/>
      <c r="T114" s="2122"/>
      <c r="U114" s="930"/>
      <c r="V114" s="991">
        <v>2</v>
      </c>
      <c r="W114" s="1075"/>
      <c r="X114" s="1104"/>
      <c r="Y114" s="1104"/>
      <c r="Z114" s="1105"/>
      <c r="AA114" s="1111"/>
      <c r="AB114" s="1112"/>
      <c r="AC114" s="1113"/>
      <c r="AD114" s="1114"/>
      <c r="AE114" s="1115"/>
      <c r="AF114" s="1115"/>
      <c r="AG114" s="1116"/>
      <c r="AH114" s="1116"/>
      <c r="AI114" s="998"/>
      <c r="AJ114" s="1031"/>
      <c r="AK114" s="1117"/>
      <c r="AL114" s="1001"/>
      <c r="AM114" s="1001"/>
      <c r="AN114" s="1002"/>
      <c r="AO114" s="909"/>
      <c r="AP114" s="1003"/>
      <c r="AQ114" s="1004"/>
      <c r="AR114" s="980"/>
      <c r="AS114" s="1005" t="e">
        <f t="shared" si="22"/>
        <v>#DIV/0!</v>
      </c>
      <c r="AT114" s="1006" t="e">
        <f t="shared" si="23"/>
        <v>#DIV/0!</v>
      </c>
      <c r="AU114" s="1006" t="e">
        <f t="shared" si="24"/>
        <v>#DIV/0!</v>
      </c>
      <c r="AV114" s="1006" t="e">
        <f t="shared" si="25"/>
        <v>#DIV/0!</v>
      </c>
      <c r="AW114" s="1037" t="e">
        <f t="shared" si="4"/>
        <v>#DIV/0!</v>
      </c>
      <c r="AX114" s="1037" t="e">
        <f t="shared" si="5"/>
        <v>#DIV/0!</v>
      </c>
      <c r="AY114" s="1037" t="e">
        <f t="shared" si="6"/>
        <v>#DIV/0!</v>
      </c>
      <c r="AZ114" s="1037" t="e">
        <f t="shared" si="7"/>
        <v>#DIV/0!</v>
      </c>
      <c r="BA114" s="1007" t="e">
        <f t="shared" si="8"/>
        <v>#DIV/0!</v>
      </c>
      <c r="BB114" s="1007" t="e">
        <f t="shared" si="9"/>
        <v>#DIV/0!</v>
      </c>
      <c r="BC114" s="1007" t="e">
        <f t="shared" si="10"/>
        <v>#DIV/0!</v>
      </c>
      <c r="BD114" s="1007" t="e">
        <f t="shared" si="11"/>
        <v>#DIV/0!</v>
      </c>
      <c r="BE114" s="1008">
        <v>0.2</v>
      </c>
      <c r="BF114" s="1008">
        <v>0.8</v>
      </c>
      <c r="BG114" s="1007" t="e">
        <f t="shared" si="12"/>
        <v>#DIV/0!</v>
      </c>
      <c r="BH114" s="1007" t="e">
        <f t="shared" si="13"/>
        <v>#DIV/0!</v>
      </c>
      <c r="BI114" s="1007" t="e">
        <f t="shared" si="14"/>
        <v>#DIV/0!</v>
      </c>
      <c r="BJ114" s="1007" t="e">
        <f t="shared" si="28"/>
        <v>#DIV/0!</v>
      </c>
      <c r="BK114" s="1007" t="e">
        <f t="shared" si="28"/>
        <v>#DIV/0!</v>
      </c>
      <c r="BL114" s="1007" t="e">
        <f t="shared" si="16"/>
        <v>#DIV/0!</v>
      </c>
      <c r="BM114" s="1007" t="e">
        <f t="shared" si="17"/>
        <v>#DIV/0!</v>
      </c>
      <c r="BN114" s="1007" t="e">
        <f t="shared" si="18"/>
        <v>#DIV/0!</v>
      </c>
      <c r="BO114" s="1007" t="e">
        <f t="shared" si="29"/>
        <v>#DIV/0!</v>
      </c>
      <c r="BP114" s="1007" t="e">
        <f t="shared" si="29"/>
        <v>#DIV/0!</v>
      </c>
      <c r="BQ114" s="1007" t="e">
        <f t="shared" si="29"/>
        <v>#DIV/0!</v>
      </c>
      <c r="BR114" s="1007" t="e">
        <f t="shared" si="29"/>
        <v>#DIV/0!</v>
      </c>
      <c r="BS114" s="2349"/>
      <c r="BT114" s="2349"/>
      <c r="BU114" s="2349"/>
      <c r="BV114" s="2349"/>
      <c r="BW114" s="2349"/>
      <c r="BX114" s="2349"/>
      <c r="BY114" s="2349"/>
      <c r="BZ114" s="2349"/>
      <c r="CA114" s="2343"/>
      <c r="CB114" s="909"/>
      <c r="CC114" s="2098"/>
      <c r="CD114" s="2101"/>
      <c r="CE114" s="2101"/>
      <c r="CF114" s="2104"/>
      <c r="CG114" s="2107"/>
      <c r="CH114" s="909"/>
      <c r="CI114" s="909"/>
      <c r="CJ114" s="909"/>
      <c r="CK114" s="909"/>
      <c r="CL114" s="909"/>
      <c r="CM114" s="909"/>
      <c r="CN114" s="909"/>
      <c r="CO114" s="909"/>
      <c r="CP114" s="909"/>
      <c r="CQ114" s="909"/>
      <c r="CR114" s="909"/>
      <c r="CS114" s="909"/>
      <c r="CT114" s="909"/>
    </row>
    <row r="115" spans="1:98">
      <c r="A115" s="2599"/>
      <c r="B115" s="2602"/>
      <c r="C115" s="2603"/>
      <c r="D115" s="2607"/>
      <c r="E115" s="2608"/>
      <c r="F115" s="986"/>
      <c r="G115" s="1031"/>
      <c r="H115" s="2611"/>
      <c r="I115" s="988"/>
      <c r="J115" s="989"/>
      <c r="K115" s="989"/>
      <c r="L115" s="989"/>
      <c r="M115" s="2611"/>
      <c r="N115" s="2146"/>
      <c r="O115" s="990"/>
      <c r="P115" s="305"/>
      <c r="Q115" s="2116"/>
      <c r="R115" s="2119"/>
      <c r="S115" s="2119"/>
      <c r="T115" s="2122"/>
      <c r="U115" s="930"/>
      <c r="V115" s="991">
        <v>3</v>
      </c>
      <c r="W115" s="1075"/>
      <c r="X115" s="1104"/>
      <c r="Y115" s="1104"/>
      <c r="Z115" s="1105"/>
      <c r="AA115" s="1111"/>
      <c r="AB115" s="1112"/>
      <c r="AC115" s="1113"/>
      <c r="AD115" s="1114"/>
      <c r="AE115" s="1115"/>
      <c r="AF115" s="1115"/>
      <c r="AG115" s="1116"/>
      <c r="AH115" s="1116"/>
      <c r="AI115" s="998"/>
      <c r="AJ115" s="1031"/>
      <c r="AK115" s="1117"/>
      <c r="AL115" s="1001"/>
      <c r="AM115" s="1001"/>
      <c r="AN115" s="1002"/>
      <c r="AO115" s="909"/>
      <c r="AP115" s="1003"/>
      <c r="AQ115" s="1004"/>
      <c r="AR115" s="980"/>
      <c r="AS115" s="1005" t="e">
        <f t="shared" si="22"/>
        <v>#DIV/0!</v>
      </c>
      <c r="AT115" s="1006" t="e">
        <f t="shared" si="23"/>
        <v>#DIV/0!</v>
      </c>
      <c r="AU115" s="1006" t="e">
        <f t="shared" si="24"/>
        <v>#DIV/0!</v>
      </c>
      <c r="AV115" s="1006" t="e">
        <f t="shared" si="25"/>
        <v>#DIV/0!</v>
      </c>
      <c r="AW115" s="1037" t="e">
        <f t="shared" si="4"/>
        <v>#DIV/0!</v>
      </c>
      <c r="AX115" s="1037" t="e">
        <f t="shared" si="5"/>
        <v>#DIV/0!</v>
      </c>
      <c r="AY115" s="1037" t="e">
        <f t="shared" si="6"/>
        <v>#DIV/0!</v>
      </c>
      <c r="AZ115" s="1037" t="e">
        <f t="shared" si="7"/>
        <v>#DIV/0!</v>
      </c>
      <c r="BA115" s="1007" t="e">
        <f t="shared" si="8"/>
        <v>#DIV/0!</v>
      </c>
      <c r="BB115" s="1007" t="e">
        <f t="shared" si="9"/>
        <v>#DIV/0!</v>
      </c>
      <c r="BC115" s="1007" t="e">
        <f t="shared" si="10"/>
        <v>#DIV/0!</v>
      </c>
      <c r="BD115" s="1007" t="e">
        <f t="shared" si="11"/>
        <v>#DIV/0!</v>
      </c>
      <c r="BE115" s="1008">
        <v>0.2</v>
      </c>
      <c r="BF115" s="1008">
        <v>0.8</v>
      </c>
      <c r="BG115" s="1007" t="e">
        <f t="shared" si="12"/>
        <v>#DIV/0!</v>
      </c>
      <c r="BH115" s="1007" t="e">
        <f t="shared" si="13"/>
        <v>#DIV/0!</v>
      </c>
      <c r="BI115" s="1007" t="e">
        <f t="shared" si="14"/>
        <v>#DIV/0!</v>
      </c>
      <c r="BJ115" s="1007" t="e">
        <f t="shared" si="28"/>
        <v>#DIV/0!</v>
      </c>
      <c r="BK115" s="1007" t="e">
        <f t="shared" si="28"/>
        <v>#DIV/0!</v>
      </c>
      <c r="BL115" s="1007" t="e">
        <f t="shared" si="16"/>
        <v>#DIV/0!</v>
      </c>
      <c r="BM115" s="1007" t="e">
        <f t="shared" si="17"/>
        <v>#DIV/0!</v>
      </c>
      <c r="BN115" s="1007" t="e">
        <f t="shared" si="18"/>
        <v>#DIV/0!</v>
      </c>
      <c r="BO115" s="1007" t="e">
        <f t="shared" si="29"/>
        <v>#DIV/0!</v>
      </c>
      <c r="BP115" s="1007" t="e">
        <f t="shared" si="29"/>
        <v>#DIV/0!</v>
      </c>
      <c r="BQ115" s="1007" t="e">
        <f t="shared" si="29"/>
        <v>#DIV/0!</v>
      </c>
      <c r="BR115" s="1007" t="e">
        <f t="shared" si="29"/>
        <v>#DIV/0!</v>
      </c>
      <c r="BS115" s="2349"/>
      <c r="BT115" s="2349"/>
      <c r="BU115" s="2349"/>
      <c r="BV115" s="2349"/>
      <c r="BW115" s="2349"/>
      <c r="BX115" s="2349"/>
      <c r="BY115" s="2349"/>
      <c r="BZ115" s="2349"/>
      <c r="CA115" s="2343"/>
      <c r="CB115" s="909"/>
      <c r="CC115" s="2098"/>
      <c r="CD115" s="2101"/>
      <c r="CE115" s="2101"/>
      <c r="CF115" s="2104"/>
      <c r="CG115" s="2107"/>
      <c r="CH115" s="909"/>
      <c r="CI115" s="909"/>
      <c r="CJ115" s="909"/>
      <c r="CK115" s="909"/>
      <c r="CL115" s="909"/>
      <c r="CM115" s="909"/>
      <c r="CN115" s="909"/>
      <c r="CO115" s="909"/>
      <c r="CP115" s="909"/>
      <c r="CQ115" s="909"/>
      <c r="CR115" s="909"/>
      <c r="CS115" s="909"/>
      <c r="CT115" s="909"/>
    </row>
    <row r="116" spans="1:98">
      <c r="A116" s="2599"/>
      <c r="B116" s="2602"/>
      <c r="C116" s="2603"/>
      <c r="D116" s="2607"/>
      <c r="E116" s="2608"/>
      <c r="F116" s="986"/>
      <c r="G116" s="1031"/>
      <c r="H116" s="2611"/>
      <c r="I116" s="988"/>
      <c r="J116" s="989"/>
      <c r="K116" s="989"/>
      <c r="L116" s="989"/>
      <c r="M116" s="2611"/>
      <c r="N116" s="2146"/>
      <c r="O116" s="990"/>
      <c r="P116" s="305"/>
      <c r="Q116" s="2116"/>
      <c r="R116" s="2119"/>
      <c r="S116" s="2119"/>
      <c r="T116" s="2122"/>
      <c r="U116" s="930"/>
      <c r="V116" s="991">
        <v>4</v>
      </c>
      <c r="W116" s="1075"/>
      <c r="X116" s="1104"/>
      <c r="Y116" s="1104"/>
      <c r="Z116" s="1105"/>
      <c r="AA116" s="1111"/>
      <c r="AB116" s="1112"/>
      <c r="AC116" s="1113"/>
      <c r="AD116" s="1114"/>
      <c r="AE116" s="1115"/>
      <c r="AF116" s="1115"/>
      <c r="AG116" s="1116"/>
      <c r="AH116" s="1116"/>
      <c r="AI116" s="998"/>
      <c r="AJ116" s="1031"/>
      <c r="AK116" s="1117"/>
      <c r="AL116" s="1001"/>
      <c r="AM116" s="1001"/>
      <c r="AN116" s="1002"/>
      <c r="AO116" s="909"/>
      <c r="AP116" s="1003"/>
      <c r="AQ116" s="1004"/>
      <c r="AR116" s="980"/>
      <c r="AS116" s="1005" t="e">
        <f t="shared" si="22"/>
        <v>#DIV/0!</v>
      </c>
      <c r="AT116" s="1006" t="e">
        <f t="shared" si="23"/>
        <v>#DIV/0!</v>
      </c>
      <c r="AU116" s="1006" t="e">
        <f t="shared" si="24"/>
        <v>#DIV/0!</v>
      </c>
      <c r="AV116" s="1006" t="e">
        <f t="shared" si="25"/>
        <v>#DIV/0!</v>
      </c>
      <c r="AW116" s="1037" t="e">
        <f t="shared" si="4"/>
        <v>#DIV/0!</v>
      </c>
      <c r="AX116" s="1037" t="e">
        <f t="shared" si="5"/>
        <v>#DIV/0!</v>
      </c>
      <c r="AY116" s="1037" t="e">
        <f t="shared" si="6"/>
        <v>#DIV/0!</v>
      </c>
      <c r="AZ116" s="1037" t="e">
        <f t="shared" si="7"/>
        <v>#DIV/0!</v>
      </c>
      <c r="BA116" s="1007" t="e">
        <f t="shared" si="8"/>
        <v>#DIV/0!</v>
      </c>
      <c r="BB116" s="1007" t="e">
        <f t="shared" si="9"/>
        <v>#DIV/0!</v>
      </c>
      <c r="BC116" s="1007" t="e">
        <f t="shared" si="10"/>
        <v>#DIV/0!</v>
      </c>
      <c r="BD116" s="1007" t="e">
        <f t="shared" si="11"/>
        <v>#DIV/0!</v>
      </c>
      <c r="BE116" s="1008">
        <v>0.2</v>
      </c>
      <c r="BF116" s="1008">
        <v>0.8</v>
      </c>
      <c r="BG116" s="1007" t="e">
        <f t="shared" si="12"/>
        <v>#DIV/0!</v>
      </c>
      <c r="BH116" s="1007" t="e">
        <f t="shared" si="13"/>
        <v>#DIV/0!</v>
      </c>
      <c r="BI116" s="1007" t="e">
        <f t="shared" si="14"/>
        <v>#DIV/0!</v>
      </c>
      <c r="BJ116" s="1007" t="e">
        <f t="shared" si="28"/>
        <v>#DIV/0!</v>
      </c>
      <c r="BK116" s="1007" t="e">
        <f t="shared" si="28"/>
        <v>#DIV/0!</v>
      </c>
      <c r="BL116" s="1007" t="e">
        <f t="shared" si="16"/>
        <v>#DIV/0!</v>
      </c>
      <c r="BM116" s="1007" t="e">
        <f t="shared" si="17"/>
        <v>#DIV/0!</v>
      </c>
      <c r="BN116" s="1007" t="e">
        <f t="shared" si="18"/>
        <v>#DIV/0!</v>
      </c>
      <c r="BO116" s="1007" t="e">
        <f t="shared" si="29"/>
        <v>#DIV/0!</v>
      </c>
      <c r="BP116" s="1007" t="e">
        <f t="shared" si="29"/>
        <v>#DIV/0!</v>
      </c>
      <c r="BQ116" s="1007" t="e">
        <f t="shared" si="29"/>
        <v>#DIV/0!</v>
      </c>
      <c r="BR116" s="1007" t="e">
        <f t="shared" si="29"/>
        <v>#DIV/0!</v>
      </c>
      <c r="BS116" s="2349"/>
      <c r="BT116" s="2349"/>
      <c r="BU116" s="2349"/>
      <c r="BV116" s="2349"/>
      <c r="BW116" s="2349"/>
      <c r="BX116" s="2349"/>
      <c r="BY116" s="2349"/>
      <c r="BZ116" s="2349"/>
      <c r="CA116" s="2343"/>
      <c r="CB116" s="909"/>
      <c r="CC116" s="2098"/>
      <c r="CD116" s="2101"/>
      <c r="CE116" s="2101"/>
      <c r="CF116" s="2104"/>
      <c r="CG116" s="2107"/>
      <c r="CH116" s="909"/>
      <c r="CI116" s="909"/>
      <c r="CJ116" s="909"/>
      <c r="CK116" s="909"/>
      <c r="CL116" s="909"/>
      <c r="CM116" s="909"/>
      <c r="CN116" s="909"/>
      <c r="CO116" s="909"/>
      <c r="CP116" s="909"/>
      <c r="CQ116" s="909"/>
      <c r="CR116" s="909"/>
      <c r="CS116" s="909"/>
      <c r="CT116" s="909"/>
    </row>
    <row r="117" spans="1:98">
      <c r="A117" s="2599"/>
      <c r="B117" s="2602"/>
      <c r="C117" s="2603"/>
      <c r="D117" s="2607"/>
      <c r="E117" s="2608"/>
      <c r="F117" s="986"/>
      <c r="G117" s="1031"/>
      <c r="H117" s="2611"/>
      <c r="I117" s="988"/>
      <c r="J117" s="989"/>
      <c r="K117" s="989"/>
      <c r="L117" s="989"/>
      <c r="M117" s="2611"/>
      <c r="N117" s="2146"/>
      <c r="O117" s="990"/>
      <c r="P117" s="305"/>
      <c r="Q117" s="2116"/>
      <c r="R117" s="2119"/>
      <c r="S117" s="2119"/>
      <c r="T117" s="2122"/>
      <c r="U117" s="930"/>
      <c r="V117" s="991">
        <v>5</v>
      </c>
      <c r="W117" s="1075"/>
      <c r="X117" s="1104"/>
      <c r="Y117" s="1104"/>
      <c r="Z117" s="1105"/>
      <c r="AA117" s="1111"/>
      <c r="AB117" s="1112"/>
      <c r="AC117" s="1113"/>
      <c r="AD117" s="1114"/>
      <c r="AE117" s="1115"/>
      <c r="AF117" s="1115"/>
      <c r="AG117" s="1116"/>
      <c r="AH117" s="1116"/>
      <c r="AI117" s="998"/>
      <c r="AJ117" s="1031"/>
      <c r="AK117" s="1117"/>
      <c r="AL117" s="1001"/>
      <c r="AM117" s="1001"/>
      <c r="AN117" s="1002"/>
      <c r="AO117" s="909"/>
      <c r="AP117" s="1003"/>
      <c r="AQ117" s="1004"/>
      <c r="AR117" s="980"/>
      <c r="AS117" s="1005" t="e">
        <f t="shared" si="22"/>
        <v>#DIV/0!</v>
      </c>
      <c r="AT117" s="1006" t="e">
        <f t="shared" si="23"/>
        <v>#DIV/0!</v>
      </c>
      <c r="AU117" s="1006" t="e">
        <f t="shared" si="24"/>
        <v>#DIV/0!</v>
      </c>
      <c r="AV117" s="1006" t="e">
        <f t="shared" si="25"/>
        <v>#DIV/0!</v>
      </c>
      <c r="AW117" s="1037" t="e">
        <f t="shared" si="4"/>
        <v>#DIV/0!</v>
      </c>
      <c r="AX117" s="1037" t="e">
        <f t="shared" si="5"/>
        <v>#DIV/0!</v>
      </c>
      <c r="AY117" s="1037" t="e">
        <f t="shared" si="6"/>
        <v>#DIV/0!</v>
      </c>
      <c r="AZ117" s="1037" t="e">
        <f t="shared" si="7"/>
        <v>#DIV/0!</v>
      </c>
      <c r="BA117" s="1007" t="e">
        <f t="shared" si="8"/>
        <v>#DIV/0!</v>
      </c>
      <c r="BB117" s="1007" t="e">
        <f t="shared" si="9"/>
        <v>#DIV/0!</v>
      </c>
      <c r="BC117" s="1007" t="e">
        <f t="shared" si="10"/>
        <v>#DIV/0!</v>
      </c>
      <c r="BD117" s="1007" t="e">
        <f t="shared" si="11"/>
        <v>#DIV/0!</v>
      </c>
      <c r="BE117" s="1008">
        <v>0.2</v>
      </c>
      <c r="BF117" s="1008">
        <v>0.8</v>
      </c>
      <c r="BG117" s="1007" t="e">
        <f t="shared" si="12"/>
        <v>#DIV/0!</v>
      </c>
      <c r="BH117" s="1007" t="e">
        <f t="shared" si="13"/>
        <v>#DIV/0!</v>
      </c>
      <c r="BI117" s="1007" t="e">
        <f t="shared" si="14"/>
        <v>#DIV/0!</v>
      </c>
      <c r="BJ117" s="1007" t="e">
        <f t="shared" si="28"/>
        <v>#DIV/0!</v>
      </c>
      <c r="BK117" s="1007" t="e">
        <f t="shared" si="28"/>
        <v>#DIV/0!</v>
      </c>
      <c r="BL117" s="1007" t="e">
        <f t="shared" si="16"/>
        <v>#DIV/0!</v>
      </c>
      <c r="BM117" s="1007" t="e">
        <f t="shared" si="17"/>
        <v>#DIV/0!</v>
      </c>
      <c r="BN117" s="1007" t="e">
        <f t="shared" si="18"/>
        <v>#DIV/0!</v>
      </c>
      <c r="BO117" s="1007" t="e">
        <f t="shared" si="29"/>
        <v>#DIV/0!</v>
      </c>
      <c r="BP117" s="1007" t="e">
        <f t="shared" si="29"/>
        <v>#DIV/0!</v>
      </c>
      <c r="BQ117" s="1007" t="e">
        <f t="shared" si="29"/>
        <v>#DIV/0!</v>
      </c>
      <c r="BR117" s="1007" t="e">
        <f t="shared" si="29"/>
        <v>#DIV/0!</v>
      </c>
      <c r="BS117" s="2349"/>
      <c r="BT117" s="2349"/>
      <c r="BU117" s="2349"/>
      <c r="BV117" s="2349"/>
      <c r="BW117" s="2349"/>
      <c r="BX117" s="2349"/>
      <c r="BY117" s="2349"/>
      <c r="BZ117" s="2349"/>
      <c r="CA117" s="2343"/>
      <c r="CB117" s="909"/>
      <c r="CC117" s="2098"/>
      <c r="CD117" s="2101"/>
      <c r="CE117" s="2101"/>
      <c r="CF117" s="2104"/>
      <c r="CG117" s="2107"/>
      <c r="CH117" s="909"/>
      <c r="CI117" s="909"/>
      <c r="CJ117" s="909"/>
      <c r="CK117" s="909"/>
      <c r="CL117" s="909"/>
      <c r="CM117" s="909"/>
      <c r="CN117" s="909"/>
      <c r="CO117" s="909"/>
      <c r="CP117" s="909"/>
      <c r="CQ117" s="909"/>
      <c r="CR117" s="909"/>
      <c r="CS117" s="909"/>
      <c r="CT117" s="909"/>
    </row>
    <row r="118" spans="1:98">
      <c r="A118" s="2599"/>
      <c r="B118" s="2602"/>
      <c r="C118" s="2603"/>
      <c r="D118" s="2607"/>
      <c r="E118" s="2608"/>
      <c r="F118" s="986"/>
      <c r="G118" s="1031"/>
      <c r="H118" s="2611"/>
      <c r="I118" s="988"/>
      <c r="J118" s="989"/>
      <c r="K118" s="989"/>
      <c r="L118" s="989"/>
      <c r="M118" s="2611"/>
      <c r="N118" s="2146"/>
      <c r="O118" s="990"/>
      <c r="P118" s="305"/>
      <c r="Q118" s="2116"/>
      <c r="R118" s="2119"/>
      <c r="S118" s="2119"/>
      <c r="T118" s="2122"/>
      <c r="U118" s="930"/>
      <c r="V118" s="991">
        <v>6</v>
      </c>
      <c r="W118" s="1118"/>
      <c r="X118" s="1104"/>
      <c r="Y118" s="1104"/>
      <c r="Z118" s="1105"/>
      <c r="AA118" s="1111"/>
      <c r="AB118" s="1112"/>
      <c r="AC118" s="1113"/>
      <c r="AD118" s="1114"/>
      <c r="AE118" s="1115"/>
      <c r="AF118" s="1115"/>
      <c r="AG118" s="1116"/>
      <c r="AH118" s="1116"/>
      <c r="AI118" s="998"/>
      <c r="AJ118" s="1031"/>
      <c r="AK118" s="1117"/>
      <c r="AL118" s="1001"/>
      <c r="AM118" s="1001"/>
      <c r="AN118" s="1002"/>
      <c r="AO118" s="909"/>
      <c r="AP118" s="1003"/>
      <c r="AQ118" s="1004"/>
      <c r="AR118" s="980"/>
      <c r="AS118" s="1005" t="e">
        <f t="shared" si="22"/>
        <v>#DIV/0!</v>
      </c>
      <c r="AT118" s="1006" t="e">
        <f t="shared" si="23"/>
        <v>#DIV/0!</v>
      </c>
      <c r="AU118" s="1006" t="e">
        <f t="shared" si="24"/>
        <v>#DIV/0!</v>
      </c>
      <c r="AV118" s="1006" t="e">
        <f t="shared" si="25"/>
        <v>#DIV/0!</v>
      </c>
      <c r="AW118" s="1037" t="e">
        <f t="shared" si="4"/>
        <v>#DIV/0!</v>
      </c>
      <c r="AX118" s="1037" t="e">
        <f t="shared" si="5"/>
        <v>#DIV/0!</v>
      </c>
      <c r="AY118" s="1037" t="e">
        <f t="shared" si="6"/>
        <v>#DIV/0!</v>
      </c>
      <c r="AZ118" s="1037" t="e">
        <f t="shared" si="7"/>
        <v>#DIV/0!</v>
      </c>
      <c r="BA118" s="1007" t="e">
        <f t="shared" si="8"/>
        <v>#DIV/0!</v>
      </c>
      <c r="BB118" s="1007" t="e">
        <f t="shared" si="9"/>
        <v>#DIV/0!</v>
      </c>
      <c r="BC118" s="1007" t="e">
        <f t="shared" si="10"/>
        <v>#DIV/0!</v>
      </c>
      <c r="BD118" s="1007" t="e">
        <f t="shared" si="11"/>
        <v>#DIV/0!</v>
      </c>
      <c r="BE118" s="1008">
        <v>0.2</v>
      </c>
      <c r="BF118" s="1008">
        <v>0.8</v>
      </c>
      <c r="BG118" s="1007" t="e">
        <f t="shared" si="12"/>
        <v>#DIV/0!</v>
      </c>
      <c r="BH118" s="1007" t="e">
        <f t="shared" si="13"/>
        <v>#DIV/0!</v>
      </c>
      <c r="BI118" s="1007" t="e">
        <f t="shared" si="14"/>
        <v>#DIV/0!</v>
      </c>
      <c r="BJ118" s="1007" t="e">
        <f t="shared" si="28"/>
        <v>#DIV/0!</v>
      </c>
      <c r="BK118" s="1007" t="e">
        <f t="shared" si="28"/>
        <v>#DIV/0!</v>
      </c>
      <c r="BL118" s="1007" t="e">
        <f t="shared" si="16"/>
        <v>#DIV/0!</v>
      </c>
      <c r="BM118" s="1007" t="e">
        <f t="shared" si="17"/>
        <v>#DIV/0!</v>
      </c>
      <c r="BN118" s="1007" t="e">
        <f t="shared" si="18"/>
        <v>#DIV/0!</v>
      </c>
      <c r="BO118" s="1007" t="e">
        <f t="shared" si="29"/>
        <v>#DIV/0!</v>
      </c>
      <c r="BP118" s="1007" t="e">
        <f t="shared" si="29"/>
        <v>#DIV/0!</v>
      </c>
      <c r="BQ118" s="1007" t="e">
        <f t="shared" si="29"/>
        <v>#DIV/0!</v>
      </c>
      <c r="BR118" s="1007" t="e">
        <f t="shared" si="29"/>
        <v>#DIV/0!</v>
      </c>
      <c r="BS118" s="2349"/>
      <c r="BT118" s="2349"/>
      <c r="BU118" s="2349"/>
      <c r="BV118" s="2349"/>
      <c r="BW118" s="2349"/>
      <c r="BX118" s="2349"/>
      <c r="BY118" s="2349"/>
      <c r="BZ118" s="2349"/>
      <c r="CA118" s="2343"/>
      <c r="CB118" s="909"/>
      <c r="CC118" s="2098"/>
      <c r="CD118" s="2101"/>
      <c r="CE118" s="2101"/>
      <c r="CF118" s="2104"/>
      <c r="CG118" s="2107"/>
      <c r="CH118" s="909"/>
      <c r="CI118" s="909"/>
      <c r="CJ118" s="909"/>
      <c r="CK118" s="909"/>
      <c r="CL118" s="909"/>
      <c r="CM118" s="909"/>
      <c r="CN118" s="909"/>
      <c r="CO118" s="909"/>
      <c r="CP118" s="909"/>
      <c r="CQ118" s="909"/>
      <c r="CR118" s="909"/>
      <c r="CS118" s="909"/>
      <c r="CT118" s="909"/>
    </row>
    <row r="119" spans="1:98">
      <c r="A119" s="2599"/>
      <c r="B119" s="2602"/>
      <c r="C119" s="2603"/>
      <c r="D119" s="2607"/>
      <c r="E119" s="2608"/>
      <c r="F119" s="986"/>
      <c r="G119" s="1031"/>
      <c r="H119" s="2611"/>
      <c r="I119" s="988"/>
      <c r="J119" s="989"/>
      <c r="K119" s="989"/>
      <c r="L119" s="989"/>
      <c r="M119" s="2611"/>
      <c r="N119" s="2146"/>
      <c r="O119" s="990"/>
      <c r="P119" s="305"/>
      <c r="Q119" s="2116"/>
      <c r="R119" s="2119"/>
      <c r="S119" s="2119"/>
      <c r="T119" s="2122"/>
      <c r="U119" s="930"/>
      <c r="V119" s="991">
        <v>7</v>
      </c>
      <c r="W119" s="1118"/>
      <c r="X119" s="1104"/>
      <c r="Y119" s="1104"/>
      <c r="Z119" s="1105"/>
      <c r="AA119" s="1111"/>
      <c r="AB119" s="1112"/>
      <c r="AC119" s="1113"/>
      <c r="AD119" s="1114"/>
      <c r="AE119" s="1115"/>
      <c r="AF119" s="1115"/>
      <c r="AG119" s="1116"/>
      <c r="AH119" s="1116"/>
      <c r="AI119" s="998"/>
      <c r="AJ119" s="1031"/>
      <c r="AK119" s="1117"/>
      <c r="AL119" s="1001"/>
      <c r="AM119" s="1001"/>
      <c r="AN119" s="1002"/>
      <c r="AO119" s="909"/>
      <c r="AP119" s="1003"/>
      <c r="AQ119" s="1004"/>
      <c r="AR119" s="980"/>
      <c r="AS119" s="1005" t="e">
        <f t="shared" si="22"/>
        <v>#DIV/0!</v>
      </c>
      <c r="AT119" s="1006" t="e">
        <f t="shared" si="23"/>
        <v>#DIV/0!</v>
      </c>
      <c r="AU119" s="1006" t="e">
        <f t="shared" si="24"/>
        <v>#DIV/0!</v>
      </c>
      <c r="AV119" s="1006" t="e">
        <f t="shared" si="25"/>
        <v>#DIV/0!</v>
      </c>
      <c r="AW119" s="1037" t="e">
        <f t="shared" si="4"/>
        <v>#DIV/0!</v>
      </c>
      <c r="AX119" s="1037" t="e">
        <f t="shared" si="5"/>
        <v>#DIV/0!</v>
      </c>
      <c r="AY119" s="1037" t="e">
        <f t="shared" si="6"/>
        <v>#DIV/0!</v>
      </c>
      <c r="AZ119" s="1037" t="e">
        <f t="shared" si="7"/>
        <v>#DIV/0!</v>
      </c>
      <c r="BA119" s="1007" t="e">
        <f t="shared" si="8"/>
        <v>#DIV/0!</v>
      </c>
      <c r="BB119" s="1007" t="e">
        <f t="shared" si="9"/>
        <v>#DIV/0!</v>
      </c>
      <c r="BC119" s="1007" t="e">
        <f t="shared" si="10"/>
        <v>#DIV/0!</v>
      </c>
      <c r="BD119" s="1007" t="e">
        <f t="shared" si="11"/>
        <v>#DIV/0!</v>
      </c>
      <c r="BE119" s="1008">
        <v>0.2</v>
      </c>
      <c r="BF119" s="1008">
        <v>0.8</v>
      </c>
      <c r="BG119" s="1007" t="e">
        <f t="shared" si="12"/>
        <v>#DIV/0!</v>
      </c>
      <c r="BH119" s="1007" t="e">
        <f t="shared" si="13"/>
        <v>#DIV/0!</v>
      </c>
      <c r="BI119" s="1007" t="e">
        <f t="shared" si="14"/>
        <v>#DIV/0!</v>
      </c>
      <c r="BJ119" s="1007" t="e">
        <f t="shared" si="28"/>
        <v>#DIV/0!</v>
      </c>
      <c r="BK119" s="1007" t="e">
        <f t="shared" si="28"/>
        <v>#DIV/0!</v>
      </c>
      <c r="BL119" s="1007" t="e">
        <f t="shared" si="16"/>
        <v>#DIV/0!</v>
      </c>
      <c r="BM119" s="1007" t="e">
        <f t="shared" si="17"/>
        <v>#DIV/0!</v>
      </c>
      <c r="BN119" s="1007" t="e">
        <f t="shared" si="18"/>
        <v>#DIV/0!</v>
      </c>
      <c r="BO119" s="1007" t="e">
        <f t="shared" si="29"/>
        <v>#DIV/0!</v>
      </c>
      <c r="BP119" s="1007" t="e">
        <f t="shared" si="29"/>
        <v>#DIV/0!</v>
      </c>
      <c r="BQ119" s="1007" t="e">
        <f t="shared" si="29"/>
        <v>#DIV/0!</v>
      </c>
      <c r="BR119" s="1007" t="e">
        <f t="shared" si="29"/>
        <v>#DIV/0!</v>
      </c>
      <c r="BS119" s="2349"/>
      <c r="BT119" s="2349"/>
      <c r="BU119" s="2349"/>
      <c r="BV119" s="2349"/>
      <c r="BW119" s="2349"/>
      <c r="BX119" s="2349"/>
      <c r="BY119" s="2349"/>
      <c r="BZ119" s="2349"/>
      <c r="CA119" s="2343"/>
      <c r="CB119" s="909"/>
      <c r="CC119" s="2098"/>
      <c r="CD119" s="2101"/>
      <c r="CE119" s="2101"/>
      <c r="CF119" s="2104"/>
      <c r="CG119" s="2107"/>
      <c r="CH119" s="909"/>
      <c r="CI119" s="909"/>
      <c r="CJ119" s="909"/>
      <c r="CK119" s="909"/>
      <c r="CL119" s="909"/>
      <c r="CM119" s="909"/>
      <c r="CN119" s="909"/>
      <c r="CO119" s="909"/>
      <c r="CP119" s="909"/>
      <c r="CQ119" s="909"/>
      <c r="CR119" s="909"/>
      <c r="CS119" s="909"/>
      <c r="CT119" s="909"/>
    </row>
    <row r="120" spans="1:98">
      <c r="A120" s="2599"/>
      <c r="B120" s="2602"/>
      <c r="C120" s="2603"/>
      <c r="D120" s="2607"/>
      <c r="E120" s="2608"/>
      <c r="F120" s="986"/>
      <c r="G120" s="1031"/>
      <c r="H120" s="2611"/>
      <c r="I120" s="988"/>
      <c r="J120" s="989"/>
      <c r="K120" s="989"/>
      <c r="L120" s="989"/>
      <c r="M120" s="2611"/>
      <c r="N120" s="2146"/>
      <c r="O120" s="990"/>
      <c r="P120" s="305"/>
      <c r="Q120" s="2116"/>
      <c r="R120" s="2119"/>
      <c r="S120" s="2119"/>
      <c r="T120" s="2122"/>
      <c r="U120" s="930"/>
      <c r="V120" s="991">
        <v>8</v>
      </c>
      <c r="W120" s="1010"/>
      <c r="X120" s="992"/>
      <c r="Y120" s="992"/>
      <c r="Z120" s="1103"/>
      <c r="AA120" s="994"/>
      <c r="AB120" s="995"/>
      <c r="AC120" s="995"/>
      <c r="AD120" s="996"/>
      <c r="AE120" s="1027"/>
      <c r="AF120" s="997"/>
      <c r="AG120" s="998"/>
      <c r="AH120" s="998"/>
      <c r="AI120" s="998"/>
      <c r="AJ120" s="999"/>
      <c r="AK120" s="1000"/>
      <c r="AL120" s="1001"/>
      <c r="AM120" s="1001"/>
      <c r="AN120" s="1002"/>
      <c r="AO120" s="909"/>
      <c r="AP120" s="1003"/>
      <c r="AQ120" s="1004"/>
      <c r="AR120" s="980"/>
      <c r="AS120" s="1005" t="e">
        <f t="shared" si="22"/>
        <v>#DIV/0!</v>
      </c>
      <c r="AT120" s="1006" t="e">
        <f t="shared" si="23"/>
        <v>#DIV/0!</v>
      </c>
      <c r="AU120" s="1006" t="e">
        <f t="shared" si="24"/>
        <v>#DIV/0!</v>
      </c>
      <c r="AV120" s="1006" t="e">
        <f t="shared" si="25"/>
        <v>#DIV/0!</v>
      </c>
      <c r="AW120" s="1037" t="e">
        <f t="shared" si="4"/>
        <v>#DIV/0!</v>
      </c>
      <c r="AX120" s="1037" t="e">
        <f t="shared" si="5"/>
        <v>#DIV/0!</v>
      </c>
      <c r="AY120" s="1037" t="e">
        <f t="shared" si="6"/>
        <v>#DIV/0!</v>
      </c>
      <c r="AZ120" s="1037" t="e">
        <f t="shared" si="7"/>
        <v>#DIV/0!</v>
      </c>
      <c r="BA120" s="1007" t="e">
        <f t="shared" si="8"/>
        <v>#DIV/0!</v>
      </c>
      <c r="BB120" s="1007" t="e">
        <f t="shared" si="9"/>
        <v>#DIV/0!</v>
      </c>
      <c r="BC120" s="1007" t="e">
        <f t="shared" si="10"/>
        <v>#DIV/0!</v>
      </c>
      <c r="BD120" s="1007" t="e">
        <f t="shared" si="11"/>
        <v>#DIV/0!</v>
      </c>
      <c r="BE120" s="1008">
        <v>0.2</v>
      </c>
      <c r="BF120" s="1008">
        <v>0.8</v>
      </c>
      <c r="BG120" s="1007" t="e">
        <f t="shared" si="12"/>
        <v>#DIV/0!</v>
      </c>
      <c r="BH120" s="1007" t="e">
        <f t="shared" si="13"/>
        <v>#DIV/0!</v>
      </c>
      <c r="BI120" s="1007" t="e">
        <f t="shared" si="14"/>
        <v>#DIV/0!</v>
      </c>
      <c r="BJ120" s="1007" t="e">
        <f t="shared" si="28"/>
        <v>#DIV/0!</v>
      </c>
      <c r="BK120" s="1007" t="e">
        <f t="shared" si="28"/>
        <v>#DIV/0!</v>
      </c>
      <c r="BL120" s="1007" t="e">
        <f t="shared" si="16"/>
        <v>#DIV/0!</v>
      </c>
      <c r="BM120" s="1007" t="e">
        <f t="shared" si="17"/>
        <v>#DIV/0!</v>
      </c>
      <c r="BN120" s="1007" t="e">
        <f t="shared" si="18"/>
        <v>#DIV/0!</v>
      </c>
      <c r="BO120" s="1007" t="e">
        <f t="shared" si="29"/>
        <v>#DIV/0!</v>
      </c>
      <c r="BP120" s="1007" t="e">
        <f t="shared" si="29"/>
        <v>#DIV/0!</v>
      </c>
      <c r="BQ120" s="1007" t="e">
        <f t="shared" si="29"/>
        <v>#DIV/0!</v>
      </c>
      <c r="BR120" s="1007" t="e">
        <f t="shared" si="29"/>
        <v>#DIV/0!</v>
      </c>
      <c r="BS120" s="2349"/>
      <c r="BT120" s="2349"/>
      <c r="BU120" s="2349"/>
      <c r="BV120" s="2349"/>
      <c r="BW120" s="2349"/>
      <c r="BX120" s="2349"/>
      <c r="BY120" s="2349"/>
      <c r="BZ120" s="2349"/>
      <c r="CA120" s="2343"/>
      <c r="CB120" s="909"/>
      <c r="CC120" s="2098"/>
      <c r="CD120" s="2101"/>
      <c r="CE120" s="2101"/>
      <c r="CF120" s="2104"/>
      <c r="CG120" s="2107"/>
      <c r="CH120" s="909"/>
      <c r="CI120" s="909"/>
      <c r="CJ120" s="909"/>
      <c r="CK120" s="909"/>
      <c r="CL120" s="909"/>
      <c r="CM120" s="909"/>
      <c r="CN120" s="909"/>
      <c r="CO120" s="909"/>
      <c r="CP120" s="909"/>
      <c r="CQ120" s="909"/>
      <c r="CR120" s="909"/>
      <c r="CS120" s="909"/>
      <c r="CT120" s="909"/>
    </row>
    <row r="121" spans="1:98">
      <c r="A121" s="2599"/>
      <c r="B121" s="2602"/>
      <c r="C121" s="2603"/>
      <c r="D121" s="2607"/>
      <c r="E121" s="2608"/>
      <c r="F121" s="986"/>
      <c r="G121" s="1031"/>
      <c r="H121" s="2611"/>
      <c r="I121" s="988"/>
      <c r="J121" s="989"/>
      <c r="K121" s="989"/>
      <c r="L121" s="989"/>
      <c r="M121" s="2611"/>
      <c r="N121" s="2146"/>
      <c r="O121" s="990"/>
      <c r="P121" s="305"/>
      <c r="Q121" s="2116"/>
      <c r="R121" s="2119"/>
      <c r="S121" s="2119"/>
      <c r="T121" s="2122"/>
      <c r="U121" s="930"/>
      <c r="V121" s="991">
        <v>9</v>
      </c>
      <c r="W121" s="1010"/>
      <c r="X121" s="992"/>
      <c r="Y121" s="992"/>
      <c r="Z121" s="1103"/>
      <c r="AA121" s="994"/>
      <c r="AB121" s="995"/>
      <c r="AC121" s="995"/>
      <c r="AD121" s="996"/>
      <c r="AE121" s="1027"/>
      <c r="AF121" s="997"/>
      <c r="AG121" s="998"/>
      <c r="AH121" s="998"/>
      <c r="AI121" s="998"/>
      <c r="AJ121" s="999"/>
      <c r="AK121" s="1000"/>
      <c r="AL121" s="1001"/>
      <c r="AM121" s="1001"/>
      <c r="AN121" s="1002"/>
      <c r="AO121" s="909"/>
      <c r="AP121" s="1003"/>
      <c r="AQ121" s="1004"/>
      <c r="AR121" s="980"/>
      <c r="AS121" s="1005" t="e">
        <f t="shared" si="22"/>
        <v>#DIV/0!</v>
      </c>
      <c r="AT121" s="1006" t="e">
        <f t="shared" si="23"/>
        <v>#DIV/0!</v>
      </c>
      <c r="AU121" s="1006" t="e">
        <f t="shared" si="24"/>
        <v>#DIV/0!</v>
      </c>
      <c r="AV121" s="1006" t="e">
        <f t="shared" si="25"/>
        <v>#DIV/0!</v>
      </c>
      <c r="AW121" s="1037" t="e">
        <f t="shared" si="4"/>
        <v>#DIV/0!</v>
      </c>
      <c r="AX121" s="1037" t="e">
        <f t="shared" si="5"/>
        <v>#DIV/0!</v>
      </c>
      <c r="AY121" s="1037" t="e">
        <f t="shared" si="6"/>
        <v>#DIV/0!</v>
      </c>
      <c r="AZ121" s="1037" t="e">
        <f t="shared" si="7"/>
        <v>#DIV/0!</v>
      </c>
      <c r="BA121" s="1007" t="e">
        <f t="shared" si="8"/>
        <v>#DIV/0!</v>
      </c>
      <c r="BB121" s="1007" t="e">
        <f t="shared" si="9"/>
        <v>#DIV/0!</v>
      </c>
      <c r="BC121" s="1007" t="e">
        <f t="shared" si="10"/>
        <v>#DIV/0!</v>
      </c>
      <c r="BD121" s="1007" t="e">
        <f t="shared" si="11"/>
        <v>#DIV/0!</v>
      </c>
      <c r="BE121" s="1008">
        <v>0.2</v>
      </c>
      <c r="BF121" s="1008">
        <v>0.8</v>
      </c>
      <c r="BG121" s="1007" t="e">
        <f t="shared" si="12"/>
        <v>#DIV/0!</v>
      </c>
      <c r="BH121" s="1007" t="e">
        <f t="shared" si="13"/>
        <v>#DIV/0!</v>
      </c>
      <c r="BI121" s="1007" t="e">
        <f t="shared" si="14"/>
        <v>#DIV/0!</v>
      </c>
      <c r="BJ121" s="1007" t="e">
        <f t="shared" si="28"/>
        <v>#DIV/0!</v>
      </c>
      <c r="BK121" s="1007" t="e">
        <f t="shared" si="28"/>
        <v>#DIV/0!</v>
      </c>
      <c r="BL121" s="1007" t="e">
        <f t="shared" si="16"/>
        <v>#DIV/0!</v>
      </c>
      <c r="BM121" s="1007" t="e">
        <f t="shared" si="17"/>
        <v>#DIV/0!</v>
      </c>
      <c r="BN121" s="1007" t="e">
        <f t="shared" si="18"/>
        <v>#DIV/0!</v>
      </c>
      <c r="BO121" s="1007" t="e">
        <f t="shared" si="29"/>
        <v>#DIV/0!</v>
      </c>
      <c r="BP121" s="1007" t="e">
        <f t="shared" si="29"/>
        <v>#DIV/0!</v>
      </c>
      <c r="BQ121" s="1007" t="e">
        <f t="shared" si="29"/>
        <v>#DIV/0!</v>
      </c>
      <c r="BR121" s="1007" t="e">
        <f t="shared" si="29"/>
        <v>#DIV/0!</v>
      </c>
      <c r="BS121" s="2349"/>
      <c r="BT121" s="2349"/>
      <c r="BU121" s="2349"/>
      <c r="BV121" s="2349"/>
      <c r="BW121" s="2349"/>
      <c r="BX121" s="2349"/>
      <c r="BY121" s="2349"/>
      <c r="BZ121" s="2349"/>
      <c r="CA121" s="2343"/>
      <c r="CB121" s="909"/>
      <c r="CC121" s="2098"/>
      <c r="CD121" s="2101"/>
      <c r="CE121" s="2101"/>
      <c r="CF121" s="2104"/>
      <c r="CG121" s="2107"/>
      <c r="CH121" s="909"/>
      <c r="CI121" s="909"/>
      <c r="CJ121" s="909"/>
      <c r="CK121" s="909"/>
      <c r="CL121" s="909"/>
      <c r="CM121" s="909"/>
      <c r="CN121" s="909"/>
      <c r="CO121" s="909"/>
      <c r="CP121" s="909"/>
      <c r="CQ121" s="909"/>
      <c r="CR121" s="909"/>
      <c r="CS121" s="909"/>
      <c r="CT121" s="909"/>
    </row>
    <row r="122" spans="1:98" ht="15" thickBot="1">
      <c r="A122" s="2600"/>
      <c r="B122" s="2604"/>
      <c r="C122" s="2605"/>
      <c r="D122" s="2609"/>
      <c r="E122" s="2610"/>
      <c r="F122" s="1039"/>
      <c r="G122" s="1040"/>
      <c r="H122" s="2612"/>
      <c r="I122" s="1011"/>
      <c r="J122" s="1012"/>
      <c r="K122" s="1012"/>
      <c r="L122" s="1012"/>
      <c r="M122" s="2612"/>
      <c r="N122" s="2147"/>
      <c r="O122" s="1013"/>
      <c r="P122" s="352"/>
      <c r="Q122" s="2117"/>
      <c r="R122" s="2120"/>
      <c r="S122" s="2120"/>
      <c r="T122" s="2123"/>
      <c r="U122" s="930"/>
      <c r="V122" s="1057">
        <v>10</v>
      </c>
      <c r="W122" s="1069"/>
      <c r="X122" s="1041"/>
      <c r="Y122" s="1041"/>
      <c r="Z122" s="1042"/>
      <c r="AA122" s="1014"/>
      <c r="AB122" s="1015"/>
      <c r="AC122" s="1015"/>
      <c r="AD122" s="1016"/>
      <c r="AE122" s="1027"/>
      <c r="AF122" s="1043"/>
      <c r="AG122" s="1045"/>
      <c r="AH122" s="1045"/>
      <c r="AI122" s="1045"/>
      <c r="AJ122" s="1046"/>
      <c r="AK122" s="1017"/>
      <c r="AL122" s="1018"/>
      <c r="AM122" s="1018"/>
      <c r="AN122" s="1019"/>
      <c r="AO122" s="909"/>
      <c r="AP122" s="1020"/>
      <c r="AQ122" s="1021"/>
      <c r="AR122" s="980"/>
      <c r="AS122" s="1022" t="e">
        <f t="shared" si="22"/>
        <v>#DIV/0!</v>
      </c>
      <c r="AT122" s="1058" t="e">
        <f t="shared" si="23"/>
        <v>#DIV/0!</v>
      </c>
      <c r="AU122" s="1058" t="e">
        <f t="shared" si="24"/>
        <v>#DIV/0!</v>
      </c>
      <c r="AV122" s="1058" t="e">
        <f t="shared" si="25"/>
        <v>#DIV/0!</v>
      </c>
      <c r="AW122" s="1070" t="e">
        <f t="shared" si="4"/>
        <v>#DIV/0!</v>
      </c>
      <c r="AX122" s="1070" t="e">
        <f t="shared" si="5"/>
        <v>#DIV/0!</v>
      </c>
      <c r="AY122" s="1070" t="e">
        <f t="shared" si="6"/>
        <v>#DIV/0!</v>
      </c>
      <c r="AZ122" s="1070" t="e">
        <f t="shared" si="7"/>
        <v>#DIV/0!</v>
      </c>
      <c r="BA122" s="1049" t="e">
        <f t="shared" si="8"/>
        <v>#DIV/0!</v>
      </c>
      <c r="BB122" s="1049" t="e">
        <f t="shared" si="9"/>
        <v>#DIV/0!</v>
      </c>
      <c r="BC122" s="1049" t="e">
        <f t="shared" si="10"/>
        <v>#DIV/0!</v>
      </c>
      <c r="BD122" s="1049" t="e">
        <f t="shared" si="11"/>
        <v>#DIV/0!</v>
      </c>
      <c r="BE122" s="1048">
        <v>0.2</v>
      </c>
      <c r="BF122" s="1048">
        <v>0.8</v>
      </c>
      <c r="BG122" s="1049" t="e">
        <f t="shared" si="12"/>
        <v>#DIV/0!</v>
      </c>
      <c r="BH122" s="1049" t="e">
        <f t="shared" si="13"/>
        <v>#DIV/0!</v>
      </c>
      <c r="BI122" s="1049" t="e">
        <f t="shared" si="14"/>
        <v>#DIV/0!</v>
      </c>
      <c r="BJ122" s="1049" t="e">
        <f t="shared" si="28"/>
        <v>#DIV/0!</v>
      </c>
      <c r="BK122" s="1049" t="e">
        <f t="shared" si="28"/>
        <v>#DIV/0!</v>
      </c>
      <c r="BL122" s="1049" t="e">
        <f t="shared" si="16"/>
        <v>#DIV/0!</v>
      </c>
      <c r="BM122" s="1049" t="e">
        <f t="shared" si="17"/>
        <v>#DIV/0!</v>
      </c>
      <c r="BN122" s="1049" t="e">
        <f t="shared" si="18"/>
        <v>#DIV/0!</v>
      </c>
      <c r="BO122" s="1049" t="e">
        <f t="shared" si="29"/>
        <v>#DIV/0!</v>
      </c>
      <c r="BP122" s="1049" t="e">
        <f t="shared" si="29"/>
        <v>#DIV/0!</v>
      </c>
      <c r="BQ122" s="1049" t="e">
        <f t="shared" si="29"/>
        <v>#DIV/0!</v>
      </c>
      <c r="BR122" s="1049" t="e">
        <f t="shared" si="29"/>
        <v>#DIV/0!</v>
      </c>
      <c r="BS122" s="2350"/>
      <c r="BT122" s="2350"/>
      <c r="BU122" s="2350"/>
      <c r="BV122" s="2350"/>
      <c r="BW122" s="2350"/>
      <c r="BX122" s="2350"/>
      <c r="BY122" s="2350"/>
      <c r="BZ122" s="2350"/>
      <c r="CA122" s="2344"/>
      <c r="CB122" s="909"/>
      <c r="CC122" s="2099"/>
      <c r="CD122" s="2102"/>
      <c r="CE122" s="2102"/>
      <c r="CF122" s="2105"/>
      <c r="CG122" s="2108"/>
      <c r="CH122" s="909"/>
      <c r="CI122" s="909"/>
      <c r="CJ122" s="909"/>
      <c r="CK122" s="909"/>
      <c r="CL122" s="909"/>
      <c r="CM122" s="909"/>
      <c r="CN122" s="909"/>
      <c r="CO122" s="909"/>
      <c r="CP122" s="909"/>
      <c r="CQ122" s="909"/>
      <c r="CR122" s="909"/>
      <c r="CS122" s="909"/>
      <c r="CT122" s="909"/>
    </row>
    <row r="123" spans="1:98" ht="41.4">
      <c r="A123" s="2360">
        <v>12</v>
      </c>
      <c r="B123" s="2361" t="s">
        <v>1141</v>
      </c>
      <c r="C123" s="2601"/>
      <c r="D123" s="2376">
        <v>2023002470081</v>
      </c>
      <c r="E123" s="2606"/>
      <c r="F123" s="961"/>
      <c r="G123" s="1024"/>
      <c r="H123" s="2368"/>
      <c r="I123" s="963"/>
      <c r="J123" s="964"/>
      <c r="K123" s="964"/>
      <c r="L123" s="964"/>
      <c r="M123" s="2371"/>
      <c r="N123" s="2145">
        <f>+P123+P124+P125+P126+P127+P128+P129+P130+P131+P132</f>
        <v>100000000</v>
      </c>
      <c r="O123" s="1025" t="s">
        <v>83</v>
      </c>
      <c r="P123" s="885">
        <v>100000000</v>
      </c>
      <c r="Q123" s="2115"/>
      <c r="R123" s="2118"/>
      <c r="S123" s="2118"/>
      <c r="T123" s="2121"/>
      <c r="U123" s="1027"/>
      <c r="V123" s="966">
        <v>1</v>
      </c>
      <c r="W123" s="961"/>
      <c r="X123" s="967"/>
      <c r="Y123" s="967"/>
      <c r="Z123" s="1102"/>
      <c r="AA123" s="969"/>
      <c r="AB123" s="970"/>
      <c r="AC123" s="970"/>
      <c r="AD123" s="971"/>
      <c r="AE123" s="1027"/>
      <c r="AF123" s="972">
        <f>AF83</f>
        <v>190603000</v>
      </c>
      <c r="AG123" s="1088" t="s">
        <v>1142</v>
      </c>
      <c r="AH123" s="1088" t="str">
        <f>AH83</f>
        <v>Hospitales de primer nivel de atención construidos y dotados.</v>
      </c>
      <c r="AI123" s="973"/>
      <c r="AJ123" s="974"/>
      <c r="AK123" s="975"/>
      <c r="AL123" s="976"/>
      <c r="AM123" s="976"/>
      <c r="AN123" s="977"/>
      <c r="AO123" s="1051"/>
      <c r="AP123" s="978"/>
      <c r="AQ123" s="979"/>
      <c r="AR123" s="980"/>
      <c r="AS123" s="981" t="e">
        <f t="shared" si="22"/>
        <v>#DIV/0!</v>
      </c>
      <c r="AT123" s="1053" t="e">
        <f t="shared" si="23"/>
        <v>#DIV/0!</v>
      </c>
      <c r="AU123" s="1053" t="e">
        <f t="shared" si="24"/>
        <v>#DIV/0!</v>
      </c>
      <c r="AV123" s="1053" t="e">
        <f t="shared" si="25"/>
        <v>#DIV/0!</v>
      </c>
      <c r="AW123" s="1066" t="e">
        <f t="shared" si="4"/>
        <v>#DIV/0!</v>
      </c>
      <c r="AX123" s="1066" t="e">
        <f t="shared" si="5"/>
        <v>#DIV/0!</v>
      </c>
      <c r="AY123" s="1066" t="e">
        <f t="shared" si="6"/>
        <v>#DIV/0!</v>
      </c>
      <c r="AZ123" s="1066" t="e">
        <f t="shared" si="7"/>
        <v>#DIV/0!</v>
      </c>
      <c r="BA123" s="1054" t="e">
        <f t="shared" si="8"/>
        <v>#DIV/0!</v>
      </c>
      <c r="BB123" s="1054" t="e">
        <f t="shared" si="9"/>
        <v>#DIV/0!</v>
      </c>
      <c r="BC123" s="1054" t="e">
        <f t="shared" si="10"/>
        <v>#DIV/0!</v>
      </c>
      <c r="BD123" s="1054" t="e">
        <f t="shared" si="11"/>
        <v>#DIV/0!</v>
      </c>
      <c r="BE123" s="1055">
        <v>0.2</v>
      </c>
      <c r="BF123" s="1055">
        <v>0.8</v>
      </c>
      <c r="BG123" s="1054" t="e">
        <f t="shared" si="12"/>
        <v>#DIV/0!</v>
      </c>
      <c r="BH123" s="1054" t="e">
        <f t="shared" si="13"/>
        <v>#DIV/0!</v>
      </c>
      <c r="BI123" s="1054" t="e">
        <f t="shared" si="14"/>
        <v>#DIV/0!</v>
      </c>
      <c r="BJ123" s="1054" t="e">
        <f t="shared" si="28"/>
        <v>#DIV/0!</v>
      </c>
      <c r="BK123" s="1054" t="e">
        <f t="shared" si="28"/>
        <v>#DIV/0!</v>
      </c>
      <c r="BL123" s="1054" t="e">
        <f t="shared" si="16"/>
        <v>#DIV/0!</v>
      </c>
      <c r="BM123" s="1054" t="e">
        <f t="shared" si="17"/>
        <v>#DIV/0!</v>
      </c>
      <c r="BN123" s="1054" t="e">
        <f t="shared" si="18"/>
        <v>#DIV/0!</v>
      </c>
      <c r="BO123" s="1054" t="e">
        <f t="shared" si="29"/>
        <v>#DIV/0!</v>
      </c>
      <c r="BP123" s="984" t="e">
        <f t="shared" si="29"/>
        <v>#DIV/0!</v>
      </c>
      <c r="BQ123" s="984" t="e">
        <f t="shared" si="29"/>
        <v>#DIV/0!</v>
      </c>
      <c r="BR123" s="984" t="e">
        <f t="shared" si="29"/>
        <v>#DIV/0!</v>
      </c>
      <c r="BS123" s="2373" t="e">
        <f>AVERAGEIF(BO123:BO132,"&lt;&gt;#¡DIV/0!")</f>
        <v>#DIV/0!</v>
      </c>
      <c r="BT123" s="2373" t="e">
        <f>AVERAGEIF(BP123:BP132,"&lt;&gt;#¡DIV/0!")</f>
        <v>#DIV/0!</v>
      </c>
      <c r="BU123" s="2373" t="e">
        <f>AVERAGEIF(BQ123:BQ132,"&lt;&gt;#¡DIV/0!")</f>
        <v>#DIV/0!</v>
      </c>
      <c r="BV123" s="2373" t="e">
        <f>AVERAGEIF(BR123:BR132,"&lt;&gt;#¡DIV/0!")</f>
        <v>#DIV/0!</v>
      </c>
      <c r="BW123" s="2374" t="e">
        <f>+C123*BS123</f>
        <v>#DIV/0!</v>
      </c>
      <c r="BX123" s="2374" t="e">
        <f>+C123*BT123</f>
        <v>#DIV/0!</v>
      </c>
      <c r="BY123" s="2374" t="e">
        <f>+C123*BU123</f>
        <v>#DIV/0!</v>
      </c>
      <c r="BZ123" s="2374" t="e">
        <f>+C123*BV123</f>
        <v>#DIV/0!</v>
      </c>
      <c r="CA123" s="2372" t="e">
        <f>SUM(BW123:BZ132)</f>
        <v>#DIV/0!</v>
      </c>
      <c r="CB123" s="909"/>
      <c r="CC123" s="2097">
        <f>+Q123/$N$123</f>
        <v>0</v>
      </c>
      <c r="CD123" s="2100">
        <f>+R123/$N$123</f>
        <v>0</v>
      </c>
      <c r="CE123" s="2100">
        <f>+S123/$N$123</f>
        <v>0</v>
      </c>
      <c r="CF123" s="2103">
        <f>+T123/$N$123</f>
        <v>0</v>
      </c>
      <c r="CG123" s="2106">
        <f>AVERAGE(CC123:CF132)</f>
        <v>0</v>
      </c>
      <c r="CH123" s="909"/>
      <c r="CI123" s="909"/>
      <c r="CJ123" s="909"/>
      <c r="CK123" s="909"/>
      <c r="CL123" s="909"/>
      <c r="CM123" s="909"/>
      <c r="CN123" s="909"/>
      <c r="CO123" s="909"/>
      <c r="CP123" s="909"/>
      <c r="CQ123" s="909"/>
      <c r="CR123" s="909"/>
      <c r="CS123" s="909"/>
      <c r="CT123" s="909"/>
    </row>
    <row r="124" spans="1:98">
      <c r="A124" s="2599"/>
      <c r="B124" s="2602"/>
      <c r="C124" s="2603"/>
      <c r="D124" s="2607"/>
      <c r="E124" s="2608"/>
      <c r="F124" s="986"/>
      <c r="G124" s="1031"/>
      <c r="H124" s="2611"/>
      <c r="I124" s="988"/>
      <c r="J124" s="989"/>
      <c r="K124" s="989"/>
      <c r="L124" s="989"/>
      <c r="M124" s="2611"/>
      <c r="N124" s="2146"/>
      <c r="O124" s="990"/>
      <c r="P124" s="305"/>
      <c r="Q124" s="2116"/>
      <c r="R124" s="2119"/>
      <c r="S124" s="2119"/>
      <c r="T124" s="2122"/>
      <c r="U124" s="930"/>
      <c r="V124" s="991">
        <v>2</v>
      </c>
      <c r="W124" s="986"/>
      <c r="X124" s="992"/>
      <c r="Y124" s="992"/>
      <c r="Z124" s="1103"/>
      <c r="AA124" s="994"/>
      <c r="AB124" s="995"/>
      <c r="AC124" s="995"/>
      <c r="AD124" s="996"/>
      <c r="AE124" s="1027"/>
      <c r="AF124" s="997"/>
      <c r="AG124" s="998"/>
      <c r="AH124" s="998"/>
      <c r="AI124" s="998"/>
      <c r="AJ124" s="999"/>
      <c r="AK124" s="1000"/>
      <c r="AL124" s="1001"/>
      <c r="AM124" s="1001"/>
      <c r="AN124" s="1002"/>
      <c r="AO124" s="909"/>
      <c r="AP124" s="1003"/>
      <c r="AQ124" s="1004"/>
      <c r="AR124" s="980"/>
      <c r="AS124" s="1005" t="e">
        <f t="shared" si="22"/>
        <v>#DIV/0!</v>
      </c>
      <c r="AT124" s="1006" t="e">
        <f t="shared" si="23"/>
        <v>#DIV/0!</v>
      </c>
      <c r="AU124" s="1006" t="e">
        <f t="shared" si="24"/>
        <v>#DIV/0!</v>
      </c>
      <c r="AV124" s="1006" t="e">
        <f t="shared" si="25"/>
        <v>#DIV/0!</v>
      </c>
      <c r="AW124" s="1037" t="e">
        <f t="shared" si="4"/>
        <v>#DIV/0!</v>
      </c>
      <c r="AX124" s="1037" t="e">
        <f t="shared" si="5"/>
        <v>#DIV/0!</v>
      </c>
      <c r="AY124" s="1037" t="e">
        <f t="shared" si="6"/>
        <v>#DIV/0!</v>
      </c>
      <c r="AZ124" s="1037" t="e">
        <f t="shared" si="7"/>
        <v>#DIV/0!</v>
      </c>
      <c r="BA124" s="1007" t="e">
        <f t="shared" si="8"/>
        <v>#DIV/0!</v>
      </c>
      <c r="BB124" s="1007" t="e">
        <f t="shared" si="9"/>
        <v>#DIV/0!</v>
      </c>
      <c r="BC124" s="1007" t="e">
        <f t="shared" si="10"/>
        <v>#DIV/0!</v>
      </c>
      <c r="BD124" s="1007" t="e">
        <f t="shared" si="11"/>
        <v>#DIV/0!</v>
      </c>
      <c r="BE124" s="1008">
        <v>0.2</v>
      </c>
      <c r="BF124" s="1008">
        <v>0.8</v>
      </c>
      <c r="BG124" s="1007" t="e">
        <f t="shared" si="12"/>
        <v>#DIV/0!</v>
      </c>
      <c r="BH124" s="1007" t="e">
        <f t="shared" si="13"/>
        <v>#DIV/0!</v>
      </c>
      <c r="BI124" s="1007" t="e">
        <f t="shared" si="14"/>
        <v>#DIV/0!</v>
      </c>
      <c r="BJ124" s="1007" t="e">
        <f t="shared" si="28"/>
        <v>#DIV/0!</v>
      </c>
      <c r="BK124" s="1007" t="e">
        <f t="shared" si="28"/>
        <v>#DIV/0!</v>
      </c>
      <c r="BL124" s="1007" t="e">
        <f t="shared" si="16"/>
        <v>#DIV/0!</v>
      </c>
      <c r="BM124" s="1007" t="e">
        <f t="shared" si="17"/>
        <v>#DIV/0!</v>
      </c>
      <c r="BN124" s="1007" t="e">
        <f t="shared" si="18"/>
        <v>#DIV/0!</v>
      </c>
      <c r="BO124" s="1007" t="e">
        <f t="shared" si="29"/>
        <v>#DIV/0!</v>
      </c>
      <c r="BP124" s="1007" t="e">
        <f t="shared" si="29"/>
        <v>#DIV/0!</v>
      </c>
      <c r="BQ124" s="1007" t="e">
        <f t="shared" si="29"/>
        <v>#DIV/0!</v>
      </c>
      <c r="BR124" s="1007" t="e">
        <f t="shared" si="29"/>
        <v>#DIV/0!</v>
      </c>
      <c r="BS124" s="2349"/>
      <c r="BT124" s="2349"/>
      <c r="BU124" s="2349"/>
      <c r="BV124" s="2349"/>
      <c r="BW124" s="2349"/>
      <c r="BX124" s="2349"/>
      <c r="BY124" s="2349"/>
      <c r="BZ124" s="2349"/>
      <c r="CA124" s="2343"/>
      <c r="CB124" s="909"/>
      <c r="CC124" s="2098"/>
      <c r="CD124" s="2101"/>
      <c r="CE124" s="2101"/>
      <c r="CF124" s="2104"/>
      <c r="CG124" s="2107"/>
      <c r="CH124" s="909"/>
      <c r="CI124" s="909"/>
      <c r="CJ124" s="909"/>
      <c r="CK124" s="909"/>
      <c r="CL124" s="909"/>
      <c r="CM124" s="909"/>
      <c r="CN124" s="909"/>
      <c r="CO124" s="909"/>
      <c r="CP124" s="909"/>
      <c r="CQ124" s="909"/>
      <c r="CR124" s="909"/>
      <c r="CS124" s="909"/>
      <c r="CT124" s="909"/>
    </row>
    <row r="125" spans="1:98">
      <c r="A125" s="2599"/>
      <c r="B125" s="2602"/>
      <c r="C125" s="2603"/>
      <c r="D125" s="2607"/>
      <c r="E125" s="2608"/>
      <c r="F125" s="986"/>
      <c r="G125" s="1031"/>
      <c r="H125" s="2611"/>
      <c r="I125" s="988"/>
      <c r="J125" s="989"/>
      <c r="K125" s="989"/>
      <c r="L125" s="989"/>
      <c r="M125" s="2611"/>
      <c r="N125" s="2146"/>
      <c r="O125" s="990"/>
      <c r="P125" s="305"/>
      <c r="Q125" s="2116"/>
      <c r="R125" s="2119"/>
      <c r="S125" s="2119"/>
      <c r="T125" s="2122"/>
      <c r="U125" s="930"/>
      <c r="V125" s="991">
        <v>3</v>
      </c>
      <c r="W125" s="986"/>
      <c r="X125" s="992"/>
      <c r="Y125" s="992"/>
      <c r="Z125" s="1103"/>
      <c r="AA125" s="994"/>
      <c r="AB125" s="995"/>
      <c r="AC125" s="995"/>
      <c r="AD125" s="996"/>
      <c r="AE125" s="1027"/>
      <c r="AF125" s="997"/>
      <c r="AG125" s="998"/>
      <c r="AH125" s="998"/>
      <c r="AI125" s="998"/>
      <c r="AJ125" s="999"/>
      <c r="AK125" s="1000"/>
      <c r="AL125" s="1001"/>
      <c r="AM125" s="1001"/>
      <c r="AN125" s="1002"/>
      <c r="AO125" s="909"/>
      <c r="AP125" s="1003"/>
      <c r="AQ125" s="1004"/>
      <c r="AR125" s="980"/>
      <c r="AS125" s="1005" t="e">
        <f t="shared" si="22"/>
        <v>#DIV/0!</v>
      </c>
      <c r="AT125" s="1006" t="e">
        <f t="shared" si="23"/>
        <v>#DIV/0!</v>
      </c>
      <c r="AU125" s="1006" t="e">
        <f t="shared" si="24"/>
        <v>#DIV/0!</v>
      </c>
      <c r="AV125" s="1006" t="e">
        <f t="shared" si="25"/>
        <v>#DIV/0!</v>
      </c>
      <c r="AW125" s="1037" t="e">
        <f t="shared" si="4"/>
        <v>#DIV/0!</v>
      </c>
      <c r="AX125" s="1037" t="e">
        <f t="shared" si="5"/>
        <v>#DIV/0!</v>
      </c>
      <c r="AY125" s="1037" t="e">
        <f t="shared" si="6"/>
        <v>#DIV/0!</v>
      </c>
      <c r="AZ125" s="1037" t="e">
        <f t="shared" si="7"/>
        <v>#DIV/0!</v>
      </c>
      <c r="BA125" s="1007" t="e">
        <f t="shared" si="8"/>
        <v>#DIV/0!</v>
      </c>
      <c r="BB125" s="1007" t="e">
        <f t="shared" si="9"/>
        <v>#DIV/0!</v>
      </c>
      <c r="BC125" s="1007" t="e">
        <f t="shared" si="10"/>
        <v>#DIV/0!</v>
      </c>
      <c r="BD125" s="1007" t="e">
        <f t="shared" si="11"/>
        <v>#DIV/0!</v>
      </c>
      <c r="BE125" s="1008">
        <v>0.2</v>
      </c>
      <c r="BF125" s="1008">
        <v>0.8</v>
      </c>
      <c r="BG125" s="1007" t="e">
        <f t="shared" si="12"/>
        <v>#DIV/0!</v>
      </c>
      <c r="BH125" s="1007" t="e">
        <f t="shared" si="13"/>
        <v>#DIV/0!</v>
      </c>
      <c r="BI125" s="1007" t="e">
        <f t="shared" si="14"/>
        <v>#DIV/0!</v>
      </c>
      <c r="BJ125" s="1007" t="e">
        <f t="shared" si="28"/>
        <v>#DIV/0!</v>
      </c>
      <c r="BK125" s="1007" t="e">
        <f t="shared" si="28"/>
        <v>#DIV/0!</v>
      </c>
      <c r="BL125" s="1007" t="e">
        <f t="shared" si="16"/>
        <v>#DIV/0!</v>
      </c>
      <c r="BM125" s="1007" t="e">
        <f t="shared" si="17"/>
        <v>#DIV/0!</v>
      </c>
      <c r="BN125" s="1007" t="e">
        <f t="shared" si="18"/>
        <v>#DIV/0!</v>
      </c>
      <c r="BO125" s="1007" t="e">
        <f t="shared" si="29"/>
        <v>#DIV/0!</v>
      </c>
      <c r="BP125" s="1007" t="e">
        <f t="shared" si="29"/>
        <v>#DIV/0!</v>
      </c>
      <c r="BQ125" s="1007" t="e">
        <f t="shared" si="29"/>
        <v>#DIV/0!</v>
      </c>
      <c r="BR125" s="1007" t="e">
        <f t="shared" si="29"/>
        <v>#DIV/0!</v>
      </c>
      <c r="BS125" s="2349"/>
      <c r="BT125" s="2349"/>
      <c r="BU125" s="2349"/>
      <c r="BV125" s="2349"/>
      <c r="BW125" s="2349"/>
      <c r="BX125" s="2349"/>
      <c r="BY125" s="2349"/>
      <c r="BZ125" s="2349"/>
      <c r="CA125" s="2343"/>
      <c r="CB125" s="909"/>
      <c r="CC125" s="2098"/>
      <c r="CD125" s="2101"/>
      <c r="CE125" s="2101"/>
      <c r="CF125" s="2104"/>
      <c r="CG125" s="2107"/>
      <c r="CH125" s="909"/>
      <c r="CI125" s="909"/>
      <c r="CJ125" s="909"/>
      <c r="CK125" s="909"/>
      <c r="CL125" s="909"/>
      <c r="CM125" s="909"/>
      <c r="CN125" s="909"/>
      <c r="CO125" s="909"/>
      <c r="CP125" s="909"/>
      <c r="CQ125" s="909"/>
      <c r="CR125" s="909"/>
      <c r="CS125" s="909"/>
      <c r="CT125" s="909"/>
    </row>
    <row r="126" spans="1:98">
      <c r="A126" s="2599"/>
      <c r="B126" s="2602"/>
      <c r="C126" s="2603"/>
      <c r="D126" s="2607"/>
      <c r="E126" s="2608"/>
      <c r="F126" s="986"/>
      <c r="G126" s="1031"/>
      <c r="H126" s="2611"/>
      <c r="I126" s="988"/>
      <c r="J126" s="989"/>
      <c r="K126" s="989"/>
      <c r="L126" s="989"/>
      <c r="M126" s="2611"/>
      <c r="N126" s="2146"/>
      <c r="O126" s="990"/>
      <c r="P126" s="305"/>
      <c r="Q126" s="2116"/>
      <c r="R126" s="2119"/>
      <c r="S126" s="2119"/>
      <c r="T126" s="2122"/>
      <c r="U126" s="930"/>
      <c r="V126" s="991">
        <v>4</v>
      </c>
      <c r="W126" s="986"/>
      <c r="X126" s="992"/>
      <c r="Y126" s="992"/>
      <c r="Z126" s="1103"/>
      <c r="AA126" s="994"/>
      <c r="AB126" s="995"/>
      <c r="AC126" s="995"/>
      <c r="AD126" s="996"/>
      <c r="AE126" s="1027"/>
      <c r="AF126" s="997"/>
      <c r="AG126" s="998"/>
      <c r="AH126" s="998"/>
      <c r="AI126" s="998"/>
      <c r="AJ126" s="999"/>
      <c r="AK126" s="1000"/>
      <c r="AL126" s="1001"/>
      <c r="AM126" s="1001"/>
      <c r="AN126" s="1002"/>
      <c r="AO126" s="909"/>
      <c r="AP126" s="1003"/>
      <c r="AQ126" s="1004"/>
      <c r="AR126" s="980"/>
      <c r="AS126" s="1005" t="e">
        <f t="shared" si="22"/>
        <v>#DIV/0!</v>
      </c>
      <c r="AT126" s="1006" t="e">
        <f t="shared" si="23"/>
        <v>#DIV/0!</v>
      </c>
      <c r="AU126" s="1006" t="e">
        <f t="shared" si="24"/>
        <v>#DIV/0!</v>
      </c>
      <c r="AV126" s="1006" t="e">
        <f t="shared" si="25"/>
        <v>#DIV/0!</v>
      </c>
      <c r="AW126" s="1037" t="e">
        <f t="shared" si="4"/>
        <v>#DIV/0!</v>
      </c>
      <c r="AX126" s="1037" t="e">
        <f t="shared" si="5"/>
        <v>#DIV/0!</v>
      </c>
      <c r="AY126" s="1037" t="e">
        <f t="shared" si="6"/>
        <v>#DIV/0!</v>
      </c>
      <c r="AZ126" s="1037" t="e">
        <f t="shared" si="7"/>
        <v>#DIV/0!</v>
      </c>
      <c r="BA126" s="1007" t="e">
        <f t="shared" si="8"/>
        <v>#DIV/0!</v>
      </c>
      <c r="BB126" s="1007" t="e">
        <f t="shared" si="9"/>
        <v>#DIV/0!</v>
      </c>
      <c r="BC126" s="1007" t="e">
        <f t="shared" si="10"/>
        <v>#DIV/0!</v>
      </c>
      <c r="BD126" s="1007" t="e">
        <f t="shared" si="11"/>
        <v>#DIV/0!</v>
      </c>
      <c r="BE126" s="1008">
        <v>0.2</v>
      </c>
      <c r="BF126" s="1008">
        <v>0.8</v>
      </c>
      <c r="BG126" s="1007" t="e">
        <f t="shared" si="12"/>
        <v>#DIV/0!</v>
      </c>
      <c r="BH126" s="1007" t="e">
        <f t="shared" si="13"/>
        <v>#DIV/0!</v>
      </c>
      <c r="BI126" s="1007" t="e">
        <f t="shared" si="14"/>
        <v>#DIV/0!</v>
      </c>
      <c r="BJ126" s="1007" t="e">
        <f t="shared" si="28"/>
        <v>#DIV/0!</v>
      </c>
      <c r="BK126" s="1007" t="e">
        <f t="shared" si="28"/>
        <v>#DIV/0!</v>
      </c>
      <c r="BL126" s="1007" t="e">
        <f t="shared" si="16"/>
        <v>#DIV/0!</v>
      </c>
      <c r="BM126" s="1007" t="e">
        <f t="shared" si="17"/>
        <v>#DIV/0!</v>
      </c>
      <c r="BN126" s="1007" t="e">
        <f t="shared" si="18"/>
        <v>#DIV/0!</v>
      </c>
      <c r="BO126" s="1007" t="e">
        <f t="shared" si="29"/>
        <v>#DIV/0!</v>
      </c>
      <c r="BP126" s="1007" t="e">
        <f t="shared" si="29"/>
        <v>#DIV/0!</v>
      </c>
      <c r="BQ126" s="1007" t="e">
        <f t="shared" si="29"/>
        <v>#DIV/0!</v>
      </c>
      <c r="BR126" s="1007" t="e">
        <f t="shared" si="29"/>
        <v>#DIV/0!</v>
      </c>
      <c r="BS126" s="2349"/>
      <c r="BT126" s="2349"/>
      <c r="BU126" s="2349"/>
      <c r="BV126" s="2349"/>
      <c r="BW126" s="2349"/>
      <c r="BX126" s="2349"/>
      <c r="BY126" s="2349"/>
      <c r="BZ126" s="2349"/>
      <c r="CA126" s="2343"/>
      <c r="CB126" s="909"/>
      <c r="CC126" s="2098"/>
      <c r="CD126" s="2101"/>
      <c r="CE126" s="2101"/>
      <c r="CF126" s="2104"/>
      <c r="CG126" s="2107"/>
      <c r="CH126" s="909"/>
      <c r="CI126" s="909"/>
      <c r="CJ126" s="909"/>
      <c r="CK126" s="909"/>
      <c r="CL126" s="909"/>
      <c r="CM126" s="909"/>
      <c r="CN126" s="909"/>
      <c r="CO126" s="909"/>
      <c r="CP126" s="909"/>
      <c r="CQ126" s="909"/>
      <c r="CR126" s="909"/>
      <c r="CS126" s="909"/>
      <c r="CT126" s="909"/>
    </row>
    <row r="127" spans="1:98">
      <c r="A127" s="2599"/>
      <c r="B127" s="2602"/>
      <c r="C127" s="2603"/>
      <c r="D127" s="2607"/>
      <c r="E127" s="2608"/>
      <c r="F127" s="986"/>
      <c r="G127" s="1031"/>
      <c r="H127" s="2611"/>
      <c r="I127" s="988"/>
      <c r="J127" s="989"/>
      <c r="K127" s="989"/>
      <c r="L127" s="989"/>
      <c r="M127" s="2611"/>
      <c r="N127" s="2146"/>
      <c r="O127" s="990"/>
      <c r="P127" s="305"/>
      <c r="Q127" s="2116"/>
      <c r="R127" s="2119"/>
      <c r="S127" s="2119"/>
      <c r="T127" s="2122"/>
      <c r="U127" s="930"/>
      <c r="V127" s="991">
        <v>5</v>
      </c>
      <c r="W127" s="986"/>
      <c r="X127" s="992"/>
      <c r="Y127" s="992"/>
      <c r="Z127" s="1103"/>
      <c r="AA127" s="994"/>
      <c r="AB127" s="995"/>
      <c r="AC127" s="995"/>
      <c r="AD127" s="996"/>
      <c r="AE127" s="1027"/>
      <c r="AF127" s="997"/>
      <c r="AG127" s="998"/>
      <c r="AH127" s="998"/>
      <c r="AI127" s="998"/>
      <c r="AJ127" s="999"/>
      <c r="AK127" s="1000"/>
      <c r="AL127" s="1001"/>
      <c r="AM127" s="1001"/>
      <c r="AN127" s="1002"/>
      <c r="AO127" s="909"/>
      <c r="AP127" s="1003"/>
      <c r="AQ127" s="1004"/>
      <c r="AR127" s="980"/>
      <c r="AS127" s="1005" t="e">
        <f t="shared" si="22"/>
        <v>#DIV/0!</v>
      </c>
      <c r="AT127" s="1006" t="e">
        <f t="shared" si="23"/>
        <v>#DIV/0!</v>
      </c>
      <c r="AU127" s="1006" t="e">
        <f t="shared" si="24"/>
        <v>#DIV/0!</v>
      </c>
      <c r="AV127" s="1006" t="e">
        <f t="shared" si="25"/>
        <v>#DIV/0!</v>
      </c>
      <c r="AW127" s="1037" t="e">
        <f t="shared" si="4"/>
        <v>#DIV/0!</v>
      </c>
      <c r="AX127" s="1037" t="e">
        <f t="shared" si="5"/>
        <v>#DIV/0!</v>
      </c>
      <c r="AY127" s="1037" t="e">
        <f t="shared" si="6"/>
        <v>#DIV/0!</v>
      </c>
      <c r="AZ127" s="1037" t="e">
        <f t="shared" si="7"/>
        <v>#DIV/0!</v>
      </c>
      <c r="BA127" s="1007" t="e">
        <f t="shared" si="8"/>
        <v>#DIV/0!</v>
      </c>
      <c r="BB127" s="1007" t="e">
        <f t="shared" si="9"/>
        <v>#DIV/0!</v>
      </c>
      <c r="BC127" s="1007" t="e">
        <f t="shared" si="10"/>
        <v>#DIV/0!</v>
      </c>
      <c r="BD127" s="1007" t="e">
        <f t="shared" si="11"/>
        <v>#DIV/0!</v>
      </c>
      <c r="BE127" s="1008">
        <v>0.2</v>
      </c>
      <c r="BF127" s="1008">
        <v>0.8</v>
      </c>
      <c r="BG127" s="1007" t="e">
        <f t="shared" si="12"/>
        <v>#DIV/0!</v>
      </c>
      <c r="BH127" s="1007" t="e">
        <f t="shared" si="13"/>
        <v>#DIV/0!</v>
      </c>
      <c r="BI127" s="1007" t="e">
        <f t="shared" si="14"/>
        <v>#DIV/0!</v>
      </c>
      <c r="BJ127" s="1007" t="e">
        <f t="shared" si="28"/>
        <v>#DIV/0!</v>
      </c>
      <c r="BK127" s="1007" t="e">
        <f t="shared" si="28"/>
        <v>#DIV/0!</v>
      </c>
      <c r="BL127" s="1007" t="e">
        <f t="shared" si="16"/>
        <v>#DIV/0!</v>
      </c>
      <c r="BM127" s="1007" t="e">
        <f t="shared" si="17"/>
        <v>#DIV/0!</v>
      </c>
      <c r="BN127" s="1007" t="e">
        <f t="shared" si="18"/>
        <v>#DIV/0!</v>
      </c>
      <c r="BO127" s="1007" t="e">
        <f t="shared" si="29"/>
        <v>#DIV/0!</v>
      </c>
      <c r="BP127" s="1007" t="e">
        <f t="shared" si="29"/>
        <v>#DIV/0!</v>
      </c>
      <c r="BQ127" s="1007" t="e">
        <f t="shared" si="29"/>
        <v>#DIV/0!</v>
      </c>
      <c r="BR127" s="1007" t="e">
        <f t="shared" si="29"/>
        <v>#DIV/0!</v>
      </c>
      <c r="BS127" s="2349"/>
      <c r="BT127" s="2349"/>
      <c r="BU127" s="2349"/>
      <c r="BV127" s="2349"/>
      <c r="BW127" s="2349"/>
      <c r="BX127" s="2349"/>
      <c r="BY127" s="2349"/>
      <c r="BZ127" s="2349"/>
      <c r="CA127" s="2343"/>
      <c r="CB127" s="909"/>
      <c r="CC127" s="2098"/>
      <c r="CD127" s="2101"/>
      <c r="CE127" s="2101"/>
      <c r="CF127" s="2104"/>
      <c r="CG127" s="2107"/>
      <c r="CH127" s="909"/>
      <c r="CI127" s="909"/>
      <c r="CJ127" s="909"/>
      <c r="CK127" s="909"/>
      <c r="CL127" s="909"/>
      <c r="CM127" s="909"/>
      <c r="CN127" s="909"/>
      <c r="CO127" s="909"/>
      <c r="CP127" s="909"/>
      <c r="CQ127" s="909"/>
      <c r="CR127" s="909"/>
      <c r="CS127" s="909"/>
      <c r="CT127" s="909"/>
    </row>
    <row r="128" spans="1:98">
      <c r="A128" s="2599"/>
      <c r="B128" s="2602"/>
      <c r="C128" s="2603"/>
      <c r="D128" s="2607"/>
      <c r="E128" s="2608"/>
      <c r="F128" s="986"/>
      <c r="G128" s="1031"/>
      <c r="H128" s="2611"/>
      <c r="I128" s="988"/>
      <c r="J128" s="989"/>
      <c r="K128" s="989"/>
      <c r="L128" s="989"/>
      <c r="M128" s="2611"/>
      <c r="N128" s="2146"/>
      <c r="O128" s="990"/>
      <c r="P128" s="305"/>
      <c r="Q128" s="2116"/>
      <c r="R128" s="2119"/>
      <c r="S128" s="2119"/>
      <c r="T128" s="2122"/>
      <c r="U128" s="930"/>
      <c r="V128" s="991">
        <v>6</v>
      </c>
      <c r="W128" s="986"/>
      <c r="X128" s="992"/>
      <c r="Y128" s="992"/>
      <c r="Z128" s="1103"/>
      <c r="AA128" s="994"/>
      <c r="AB128" s="995"/>
      <c r="AC128" s="995"/>
      <c r="AD128" s="996"/>
      <c r="AE128" s="1027"/>
      <c r="AF128" s="997"/>
      <c r="AG128" s="998"/>
      <c r="AH128" s="998"/>
      <c r="AI128" s="998"/>
      <c r="AJ128" s="999"/>
      <c r="AK128" s="1000"/>
      <c r="AL128" s="1001"/>
      <c r="AM128" s="1001"/>
      <c r="AN128" s="1002"/>
      <c r="AO128" s="909"/>
      <c r="AP128" s="1003"/>
      <c r="AQ128" s="1004"/>
      <c r="AR128" s="980"/>
      <c r="AS128" s="1005" t="e">
        <f t="shared" si="22"/>
        <v>#DIV/0!</v>
      </c>
      <c r="AT128" s="1006" t="e">
        <f t="shared" si="23"/>
        <v>#DIV/0!</v>
      </c>
      <c r="AU128" s="1006" t="e">
        <f t="shared" si="24"/>
        <v>#DIV/0!</v>
      </c>
      <c r="AV128" s="1006" t="e">
        <f t="shared" si="25"/>
        <v>#DIV/0!</v>
      </c>
      <c r="AW128" s="1037" t="e">
        <f t="shared" si="4"/>
        <v>#DIV/0!</v>
      </c>
      <c r="AX128" s="1037" t="e">
        <f t="shared" si="5"/>
        <v>#DIV/0!</v>
      </c>
      <c r="AY128" s="1037" t="e">
        <f t="shared" si="6"/>
        <v>#DIV/0!</v>
      </c>
      <c r="AZ128" s="1037" t="e">
        <f t="shared" si="7"/>
        <v>#DIV/0!</v>
      </c>
      <c r="BA128" s="1007" t="e">
        <f t="shared" si="8"/>
        <v>#DIV/0!</v>
      </c>
      <c r="BB128" s="1007" t="e">
        <f t="shared" si="9"/>
        <v>#DIV/0!</v>
      </c>
      <c r="BC128" s="1007" t="e">
        <f t="shared" si="10"/>
        <v>#DIV/0!</v>
      </c>
      <c r="BD128" s="1007" t="e">
        <f t="shared" si="11"/>
        <v>#DIV/0!</v>
      </c>
      <c r="BE128" s="1008">
        <v>0.2</v>
      </c>
      <c r="BF128" s="1008">
        <v>0.8</v>
      </c>
      <c r="BG128" s="1007" t="e">
        <f t="shared" si="12"/>
        <v>#DIV/0!</v>
      </c>
      <c r="BH128" s="1007" t="e">
        <f t="shared" si="13"/>
        <v>#DIV/0!</v>
      </c>
      <c r="BI128" s="1007" t="e">
        <f t="shared" si="14"/>
        <v>#DIV/0!</v>
      </c>
      <c r="BJ128" s="1007" t="e">
        <f t="shared" si="28"/>
        <v>#DIV/0!</v>
      </c>
      <c r="BK128" s="1007" t="e">
        <f t="shared" si="28"/>
        <v>#DIV/0!</v>
      </c>
      <c r="BL128" s="1007" t="e">
        <f t="shared" si="16"/>
        <v>#DIV/0!</v>
      </c>
      <c r="BM128" s="1007" t="e">
        <f t="shared" si="17"/>
        <v>#DIV/0!</v>
      </c>
      <c r="BN128" s="1007" t="e">
        <f t="shared" si="18"/>
        <v>#DIV/0!</v>
      </c>
      <c r="BO128" s="1007" t="e">
        <f t="shared" si="29"/>
        <v>#DIV/0!</v>
      </c>
      <c r="BP128" s="1007" t="e">
        <f t="shared" si="29"/>
        <v>#DIV/0!</v>
      </c>
      <c r="BQ128" s="1007" t="e">
        <f t="shared" si="29"/>
        <v>#DIV/0!</v>
      </c>
      <c r="BR128" s="1007" t="e">
        <f t="shared" si="29"/>
        <v>#DIV/0!</v>
      </c>
      <c r="BS128" s="2349"/>
      <c r="BT128" s="2349"/>
      <c r="BU128" s="2349"/>
      <c r="BV128" s="2349"/>
      <c r="BW128" s="2349"/>
      <c r="BX128" s="2349"/>
      <c r="BY128" s="2349"/>
      <c r="BZ128" s="2349"/>
      <c r="CA128" s="2343"/>
      <c r="CB128" s="909"/>
      <c r="CC128" s="2098"/>
      <c r="CD128" s="2101"/>
      <c r="CE128" s="2101"/>
      <c r="CF128" s="2104"/>
      <c r="CG128" s="2107"/>
      <c r="CH128" s="909"/>
      <c r="CI128" s="909"/>
      <c r="CJ128" s="909"/>
      <c r="CK128" s="909"/>
      <c r="CL128" s="909"/>
      <c r="CM128" s="909"/>
      <c r="CN128" s="909"/>
      <c r="CO128" s="909"/>
      <c r="CP128" s="909"/>
      <c r="CQ128" s="909"/>
      <c r="CR128" s="909"/>
      <c r="CS128" s="909"/>
      <c r="CT128" s="909"/>
    </row>
    <row r="129" spans="1:98">
      <c r="A129" s="2599"/>
      <c r="B129" s="2602"/>
      <c r="C129" s="2603"/>
      <c r="D129" s="2607"/>
      <c r="E129" s="2608"/>
      <c r="F129" s="986"/>
      <c r="G129" s="1031"/>
      <c r="H129" s="2611"/>
      <c r="I129" s="988"/>
      <c r="J129" s="989"/>
      <c r="K129" s="989"/>
      <c r="L129" s="989"/>
      <c r="M129" s="2611"/>
      <c r="N129" s="2146"/>
      <c r="O129" s="990"/>
      <c r="P129" s="305"/>
      <c r="Q129" s="2116"/>
      <c r="R129" s="2119"/>
      <c r="S129" s="2119"/>
      <c r="T129" s="2122"/>
      <c r="U129" s="930"/>
      <c r="V129" s="991">
        <v>7</v>
      </c>
      <c r="W129" s="986"/>
      <c r="X129" s="992"/>
      <c r="Y129" s="992"/>
      <c r="Z129" s="1103"/>
      <c r="AA129" s="994"/>
      <c r="AB129" s="995"/>
      <c r="AC129" s="995"/>
      <c r="AD129" s="996"/>
      <c r="AE129" s="1027"/>
      <c r="AF129" s="997"/>
      <c r="AG129" s="998"/>
      <c r="AH129" s="998"/>
      <c r="AI129" s="998"/>
      <c r="AJ129" s="999"/>
      <c r="AK129" s="1000"/>
      <c r="AL129" s="1001"/>
      <c r="AM129" s="1001"/>
      <c r="AN129" s="1002"/>
      <c r="AO129" s="909"/>
      <c r="AP129" s="1003"/>
      <c r="AQ129" s="1004"/>
      <c r="AR129" s="980"/>
      <c r="AS129" s="1005" t="e">
        <f t="shared" si="22"/>
        <v>#DIV/0!</v>
      </c>
      <c r="AT129" s="1006" t="e">
        <f t="shared" si="23"/>
        <v>#DIV/0!</v>
      </c>
      <c r="AU129" s="1006" t="e">
        <f t="shared" si="24"/>
        <v>#DIV/0!</v>
      </c>
      <c r="AV129" s="1006" t="e">
        <f t="shared" si="25"/>
        <v>#DIV/0!</v>
      </c>
      <c r="AW129" s="1037" t="e">
        <f t="shared" si="4"/>
        <v>#DIV/0!</v>
      </c>
      <c r="AX129" s="1037" t="e">
        <f t="shared" si="5"/>
        <v>#DIV/0!</v>
      </c>
      <c r="AY129" s="1037" t="e">
        <f t="shared" si="6"/>
        <v>#DIV/0!</v>
      </c>
      <c r="AZ129" s="1037" t="e">
        <f t="shared" si="7"/>
        <v>#DIV/0!</v>
      </c>
      <c r="BA129" s="1007" t="e">
        <f t="shared" si="8"/>
        <v>#DIV/0!</v>
      </c>
      <c r="BB129" s="1007" t="e">
        <f t="shared" si="9"/>
        <v>#DIV/0!</v>
      </c>
      <c r="BC129" s="1007" t="e">
        <f t="shared" si="10"/>
        <v>#DIV/0!</v>
      </c>
      <c r="BD129" s="1007" t="e">
        <f t="shared" si="11"/>
        <v>#DIV/0!</v>
      </c>
      <c r="BE129" s="1008">
        <v>0.2</v>
      </c>
      <c r="BF129" s="1008">
        <v>0.8</v>
      </c>
      <c r="BG129" s="1007" t="e">
        <f t="shared" si="12"/>
        <v>#DIV/0!</v>
      </c>
      <c r="BH129" s="1007" t="e">
        <f t="shared" si="13"/>
        <v>#DIV/0!</v>
      </c>
      <c r="BI129" s="1007" t="e">
        <f t="shared" si="14"/>
        <v>#DIV/0!</v>
      </c>
      <c r="BJ129" s="1007" t="e">
        <f t="shared" si="28"/>
        <v>#DIV/0!</v>
      </c>
      <c r="BK129" s="1007" t="e">
        <f t="shared" si="28"/>
        <v>#DIV/0!</v>
      </c>
      <c r="BL129" s="1007" t="e">
        <f t="shared" si="16"/>
        <v>#DIV/0!</v>
      </c>
      <c r="BM129" s="1007" t="e">
        <f t="shared" si="17"/>
        <v>#DIV/0!</v>
      </c>
      <c r="BN129" s="1007" t="e">
        <f t="shared" si="18"/>
        <v>#DIV/0!</v>
      </c>
      <c r="BO129" s="1007" t="e">
        <f t="shared" si="29"/>
        <v>#DIV/0!</v>
      </c>
      <c r="BP129" s="1007" t="e">
        <f t="shared" si="29"/>
        <v>#DIV/0!</v>
      </c>
      <c r="BQ129" s="1007" t="e">
        <f t="shared" si="29"/>
        <v>#DIV/0!</v>
      </c>
      <c r="BR129" s="1007" t="e">
        <f t="shared" si="29"/>
        <v>#DIV/0!</v>
      </c>
      <c r="BS129" s="2349"/>
      <c r="BT129" s="2349"/>
      <c r="BU129" s="2349"/>
      <c r="BV129" s="2349"/>
      <c r="BW129" s="2349"/>
      <c r="BX129" s="2349"/>
      <c r="BY129" s="2349"/>
      <c r="BZ129" s="2349"/>
      <c r="CA129" s="2343"/>
      <c r="CB129" s="909"/>
      <c r="CC129" s="2098"/>
      <c r="CD129" s="2101"/>
      <c r="CE129" s="2101"/>
      <c r="CF129" s="2104"/>
      <c r="CG129" s="2107"/>
      <c r="CH129" s="909"/>
      <c r="CI129" s="909"/>
      <c r="CJ129" s="909"/>
      <c r="CK129" s="909"/>
      <c r="CL129" s="909"/>
      <c r="CM129" s="909"/>
      <c r="CN129" s="909"/>
      <c r="CO129" s="909"/>
      <c r="CP129" s="909"/>
      <c r="CQ129" s="909"/>
      <c r="CR129" s="909"/>
      <c r="CS129" s="909"/>
      <c r="CT129" s="909"/>
    </row>
    <row r="130" spans="1:98">
      <c r="A130" s="2599"/>
      <c r="B130" s="2602"/>
      <c r="C130" s="2603"/>
      <c r="D130" s="2607"/>
      <c r="E130" s="2608"/>
      <c r="F130" s="986"/>
      <c r="G130" s="1031"/>
      <c r="H130" s="2611"/>
      <c r="I130" s="988"/>
      <c r="J130" s="989"/>
      <c r="K130" s="989"/>
      <c r="L130" s="989"/>
      <c r="M130" s="2611"/>
      <c r="N130" s="2146"/>
      <c r="O130" s="990"/>
      <c r="P130" s="305"/>
      <c r="Q130" s="2116"/>
      <c r="R130" s="2119"/>
      <c r="S130" s="2119"/>
      <c r="T130" s="2122"/>
      <c r="U130" s="930"/>
      <c r="V130" s="991">
        <v>8</v>
      </c>
      <c r="W130" s="1010"/>
      <c r="X130" s="992"/>
      <c r="Y130" s="992"/>
      <c r="Z130" s="1103"/>
      <c r="AA130" s="994"/>
      <c r="AB130" s="995"/>
      <c r="AC130" s="995"/>
      <c r="AD130" s="996"/>
      <c r="AE130" s="1027"/>
      <c r="AF130" s="997"/>
      <c r="AG130" s="998"/>
      <c r="AH130" s="998"/>
      <c r="AI130" s="998"/>
      <c r="AJ130" s="999"/>
      <c r="AK130" s="1000"/>
      <c r="AL130" s="1001"/>
      <c r="AM130" s="1001"/>
      <c r="AN130" s="1002"/>
      <c r="AO130" s="909"/>
      <c r="AP130" s="1003"/>
      <c r="AQ130" s="1004"/>
      <c r="AR130" s="980"/>
      <c r="AS130" s="1005" t="e">
        <f t="shared" si="22"/>
        <v>#DIV/0!</v>
      </c>
      <c r="AT130" s="1006" t="e">
        <f t="shared" si="23"/>
        <v>#DIV/0!</v>
      </c>
      <c r="AU130" s="1006" t="e">
        <f t="shared" si="24"/>
        <v>#DIV/0!</v>
      </c>
      <c r="AV130" s="1006" t="e">
        <f t="shared" si="25"/>
        <v>#DIV/0!</v>
      </c>
      <c r="AW130" s="1037" t="e">
        <f t="shared" si="4"/>
        <v>#DIV/0!</v>
      </c>
      <c r="AX130" s="1037" t="e">
        <f t="shared" si="5"/>
        <v>#DIV/0!</v>
      </c>
      <c r="AY130" s="1037" t="e">
        <f t="shared" si="6"/>
        <v>#DIV/0!</v>
      </c>
      <c r="AZ130" s="1037" t="e">
        <f t="shared" si="7"/>
        <v>#DIV/0!</v>
      </c>
      <c r="BA130" s="1007" t="e">
        <f t="shared" si="8"/>
        <v>#DIV/0!</v>
      </c>
      <c r="BB130" s="1007" t="e">
        <f t="shared" si="9"/>
        <v>#DIV/0!</v>
      </c>
      <c r="BC130" s="1007" t="e">
        <f t="shared" si="10"/>
        <v>#DIV/0!</v>
      </c>
      <c r="BD130" s="1007" t="e">
        <f t="shared" si="11"/>
        <v>#DIV/0!</v>
      </c>
      <c r="BE130" s="1008">
        <v>0.2</v>
      </c>
      <c r="BF130" s="1008">
        <v>0.8</v>
      </c>
      <c r="BG130" s="1007" t="e">
        <f t="shared" si="12"/>
        <v>#DIV/0!</v>
      </c>
      <c r="BH130" s="1007" t="e">
        <f t="shared" si="13"/>
        <v>#DIV/0!</v>
      </c>
      <c r="BI130" s="1007" t="e">
        <f t="shared" si="14"/>
        <v>#DIV/0!</v>
      </c>
      <c r="BJ130" s="1007" t="e">
        <f t="shared" si="28"/>
        <v>#DIV/0!</v>
      </c>
      <c r="BK130" s="1007" t="e">
        <f t="shared" si="28"/>
        <v>#DIV/0!</v>
      </c>
      <c r="BL130" s="1007" t="e">
        <f t="shared" si="16"/>
        <v>#DIV/0!</v>
      </c>
      <c r="BM130" s="1007" t="e">
        <f t="shared" si="17"/>
        <v>#DIV/0!</v>
      </c>
      <c r="BN130" s="1007" t="e">
        <f t="shared" si="18"/>
        <v>#DIV/0!</v>
      </c>
      <c r="BO130" s="1007" t="e">
        <f t="shared" si="29"/>
        <v>#DIV/0!</v>
      </c>
      <c r="BP130" s="1007" t="e">
        <f t="shared" si="29"/>
        <v>#DIV/0!</v>
      </c>
      <c r="BQ130" s="1007" t="e">
        <f t="shared" si="29"/>
        <v>#DIV/0!</v>
      </c>
      <c r="BR130" s="1007" t="e">
        <f t="shared" si="29"/>
        <v>#DIV/0!</v>
      </c>
      <c r="BS130" s="2349"/>
      <c r="BT130" s="2349"/>
      <c r="BU130" s="2349"/>
      <c r="BV130" s="2349"/>
      <c r="BW130" s="2349"/>
      <c r="BX130" s="2349"/>
      <c r="BY130" s="2349"/>
      <c r="BZ130" s="2349"/>
      <c r="CA130" s="2343"/>
      <c r="CB130" s="909"/>
      <c r="CC130" s="2098"/>
      <c r="CD130" s="2101"/>
      <c r="CE130" s="2101"/>
      <c r="CF130" s="2104"/>
      <c r="CG130" s="2107"/>
      <c r="CH130" s="909"/>
      <c r="CI130" s="909"/>
      <c r="CJ130" s="909"/>
      <c r="CK130" s="909"/>
      <c r="CL130" s="909"/>
      <c r="CM130" s="909"/>
      <c r="CN130" s="909"/>
      <c r="CO130" s="909"/>
      <c r="CP130" s="909"/>
      <c r="CQ130" s="909"/>
      <c r="CR130" s="909"/>
      <c r="CS130" s="909"/>
      <c r="CT130" s="909"/>
    </row>
    <row r="131" spans="1:98">
      <c r="A131" s="2599"/>
      <c r="B131" s="2602"/>
      <c r="C131" s="2603"/>
      <c r="D131" s="2607"/>
      <c r="E131" s="2608"/>
      <c r="F131" s="986"/>
      <c r="G131" s="1031"/>
      <c r="H131" s="2611"/>
      <c r="I131" s="988"/>
      <c r="J131" s="989"/>
      <c r="K131" s="989"/>
      <c r="L131" s="989"/>
      <c r="M131" s="2611"/>
      <c r="N131" s="2146"/>
      <c r="O131" s="990"/>
      <c r="P131" s="305"/>
      <c r="Q131" s="2116"/>
      <c r="R131" s="2119"/>
      <c r="S131" s="2119"/>
      <c r="T131" s="2122"/>
      <c r="U131" s="930"/>
      <c r="V131" s="991">
        <v>9</v>
      </c>
      <c r="W131" s="1010"/>
      <c r="X131" s="992"/>
      <c r="Y131" s="992"/>
      <c r="Z131" s="1103"/>
      <c r="AA131" s="994"/>
      <c r="AB131" s="995"/>
      <c r="AC131" s="995"/>
      <c r="AD131" s="996"/>
      <c r="AE131" s="1027"/>
      <c r="AF131" s="997"/>
      <c r="AG131" s="998"/>
      <c r="AH131" s="998"/>
      <c r="AI131" s="998"/>
      <c r="AJ131" s="999"/>
      <c r="AK131" s="1000"/>
      <c r="AL131" s="1001"/>
      <c r="AM131" s="1001"/>
      <c r="AN131" s="1002"/>
      <c r="AO131" s="909"/>
      <c r="AP131" s="1003"/>
      <c r="AQ131" s="1004"/>
      <c r="AR131" s="980"/>
      <c r="AS131" s="1005" t="e">
        <f t="shared" si="22"/>
        <v>#DIV/0!</v>
      </c>
      <c r="AT131" s="1006" t="e">
        <f t="shared" si="23"/>
        <v>#DIV/0!</v>
      </c>
      <c r="AU131" s="1006" t="e">
        <f t="shared" si="24"/>
        <v>#DIV/0!</v>
      </c>
      <c r="AV131" s="1006" t="e">
        <f t="shared" si="25"/>
        <v>#DIV/0!</v>
      </c>
      <c r="AW131" s="1037" t="e">
        <f t="shared" si="4"/>
        <v>#DIV/0!</v>
      </c>
      <c r="AX131" s="1037" t="e">
        <f t="shared" si="5"/>
        <v>#DIV/0!</v>
      </c>
      <c r="AY131" s="1037" t="e">
        <f t="shared" si="6"/>
        <v>#DIV/0!</v>
      </c>
      <c r="AZ131" s="1037" t="e">
        <f t="shared" si="7"/>
        <v>#DIV/0!</v>
      </c>
      <c r="BA131" s="1007" t="e">
        <f t="shared" si="8"/>
        <v>#DIV/0!</v>
      </c>
      <c r="BB131" s="1007" t="e">
        <f t="shared" si="9"/>
        <v>#DIV/0!</v>
      </c>
      <c r="BC131" s="1007" t="e">
        <f t="shared" si="10"/>
        <v>#DIV/0!</v>
      </c>
      <c r="BD131" s="1007" t="e">
        <f t="shared" si="11"/>
        <v>#DIV/0!</v>
      </c>
      <c r="BE131" s="1008">
        <v>0.2</v>
      </c>
      <c r="BF131" s="1008">
        <v>0.8</v>
      </c>
      <c r="BG131" s="1007" t="e">
        <f t="shared" si="12"/>
        <v>#DIV/0!</v>
      </c>
      <c r="BH131" s="1007" t="e">
        <f t="shared" si="13"/>
        <v>#DIV/0!</v>
      </c>
      <c r="BI131" s="1007" t="e">
        <f t="shared" si="14"/>
        <v>#DIV/0!</v>
      </c>
      <c r="BJ131" s="1007" t="e">
        <f t="shared" si="28"/>
        <v>#DIV/0!</v>
      </c>
      <c r="BK131" s="1007" t="e">
        <f t="shared" si="28"/>
        <v>#DIV/0!</v>
      </c>
      <c r="BL131" s="1007" t="e">
        <f t="shared" si="16"/>
        <v>#DIV/0!</v>
      </c>
      <c r="BM131" s="1007" t="e">
        <f t="shared" si="17"/>
        <v>#DIV/0!</v>
      </c>
      <c r="BN131" s="1007" t="e">
        <f t="shared" si="18"/>
        <v>#DIV/0!</v>
      </c>
      <c r="BO131" s="1007" t="e">
        <f t="shared" si="29"/>
        <v>#DIV/0!</v>
      </c>
      <c r="BP131" s="1007" t="e">
        <f t="shared" si="29"/>
        <v>#DIV/0!</v>
      </c>
      <c r="BQ131" s="1007" t="e">
        <f t="shared" si="29"/>
        <v>#DIV/0!</v>
      </c>
      <c r="BR131" s="1007" t="e">
        <f t="shared" si="29"/>
        <v>#DIV/0!</v>
      </c>
      <c r="BS131" s="2349"/>
      <c r="BT131" s="2349"/>
      <c r="BU131" s="2349"/>
      <c r="BV131" s="2349"/>
      <c r="BW131" s="2349"/>
      <c r="BX131" s="2349"/>
      <c r="BY131" s="2349"/>
      <c r="BZ131" s="2349"/>
      <c r="CA131" s="2343"/>
      <c r="CB131" s="909"/>
      <c r="CC131" s="2098"/>
      <c r="CD131" s="2101"/>
      <c r="CE131" s="2101"/>
      <c r="CF131" s="2104"/>
      <c r="CG131" s="2107"/>
      <c r="CH131" s="909"/>
      <c r="CI131" s="909"/>
      <c r="CJ131" s="909"/>
      <c r="CK131" s="909"/>
      <c r="CL131" s="909"/>
      <c r="CM131" s="909"/>
      <c r="CN131" s="909"/>
      <c r="CO131" s="909"/>
      <c r="CP131" s="909"/>
      <c r="CQ131" s="909"/>
      <c r="CR131" s="909"/>
      <c r="CS131" s="909"/>
      <c r="CT131" s="909"/>
    </row>
    <row r="132" spans="1:98" ht="15" thickBot="1">
      <c r="A132" s="2619"/>
      <c r="B132" s="2604"/>
      <c r="C132" s="2605"/>
      <c r="D132" s="2609"/>
      <c r="E132" s="2610"/>
      <c r="F132" s="1039"/>
      <c r="G132" s="1040"/>
      <c r="H132" s="2612"/>
      <c r="I132" s="1011"/>
      <c r="J132" s="1012"/>
      <c r="K132" s="1012"/>
      <c r="L132" s="1012"/>
      <c r="M132" s="2612"/>
      <c r="N132" s="2147"/>
      <c r="O132" s="1013"/>
      <c r="P132" s="352"/>
      <c r="Q132" s="2117"/>
      <c r="R132" s="2120"/>
      <c r="S132" s="2120"/>
      <c r="T132" s="2123"/>
      <c r="U132" s="930"/>
      <c r="V132" s="1057">
        <v>10</v>
      </c>
      <c r="W132" s="1069"/>
      <c r="X132" s="1041"/>
      <c r="Y132" s="1041"/>
      <c r="Z132" s="1042"/>
      <c r="AA132" s="1014"/>
      <c r="AB132" s="1015"/>
      <c r="AC132" s="1015"/>
      <c r="AD132" s="1016"/>
      <c r="AE132" s="1027"/>
      <c r="AF132" s="1043"/>
      <c r="AG132" s="1045"/>
      <c r="AH132" s="1045"/>
      <c r="AI132" s="1045"/>
      <c r="AJ132" s="1046"/>
      <c r="AK132" s="1017"/>
      <c r="AL132" s="1018"/>
      <c r="AM132" s="1018"/>
      <c r="AN132" s="1019"/>
      <c r="AO132" s="909"/>
      <c r="AP132" s="1020"/>
      <c r="AQ132" s="1021"/>
      <c r="AR132" s="980"/>
      <c r="AS132" s="1022" t="e">
        <f t="shared" si="22"/>
        <v>#DIV/0!</v>
      </c>
      <c r="AT132" s="1058" t="e">
        <f t="shared" si="23"/>
        <v>#DIV/0!</v>
      </c>
      <c r="AU132" s="1058" t="e">
        <f t="shared" si="24"/>
        <v>#DIV/0!</v>
      </c>
      <c r="AV132" s="1058" t="e">
        <f t="shared" si="25"/>
        <v>#DIV/0!</v>
      </c>
      <c r="AW132" s="1070" t="e">
        <f t="shared" si="4"/>
        <v>#DIV/0!</v>
      </c>
      <c r="AX132" s="1070" t="e">
        <f t="shared" si="5"/>
        <v>#DIV/0!</v>
      </c>
      <c r="AY132" s="1070" t="e">
        <f t="shared" si="6"/>
        <v>#DIV/0!</v>
      </c>
      <c r="AZ132" s="1070" t="e">
        <f t="shared" si="7"/>
        <v>#DIV/0!</v>
      </c>
      <c r="BA132" s="1049" t="e">
        <f t="shared" si="8"/>
        <v>#DIV/0!</v>
      </c>
      <c r="BB132" s="1049" t="e">
        <f t="shared" si="9"/>
        <v>#DIV/0!</v>
      </c>
      <c r="BC132" s="1049" t="e">
        <f t="shared" si="10"/>
        <v>#DIV/0!</v>
      </c>
      <c r="BD132" s="1049" t="e">
        <f t="shared" si="11"/>
        <v>#DIV/0!</v>
      </c>
      <c r="BE132" s="1048">
        <v>0.2</v>
      </c>
      <c r="BF132" s="1048">
        <v>0.8</v>
      </c>
      <c r="BG132" s="1049" t="e">
        <f t="shared" si="12"/>
        <v>#DIV/0!</v>
      </c>
      <c r="BH132" s="1049" t="e">
        <f t="shared" si="13"/>
        <v>#DIV/0!</v>
      </c>
      <c r="BI132" s="1049" t="e">
        <f t="shared" si="14"/>
        <v>#DIV/0!</v>
      </c>
      <c r="BJ132" s="1049" t="e">
        <f t="shared" si="28"/>
        <v>#DIV/0!</v>
      </c>
      <c r="BK132" s="1049" t="e">
        <f t="shared" si="28"/>
        <v>#DIV/0!</v>
      </c>
      <c r="BL132" s="1049" t="e">
        <f t="shared" si="16"/>
        <v>#DIV/0!</v>
      </c>
      <c r="BM132" s="1049" t="e">
        <f t="shared" si="17"/>
        <v>#DIV/0!</v>
      </c>
      <c r="BN132" s="1049" t="e">
        <f t="shared" si="18"/>
        <v>#DIV/0!</v>
      </c>
      <c r="BO132" s="1049" t="e">
        <f t="shared" si="29"/>
        <v>#DIV/0!</v>
      </c>
      <c r="BP132" s="1049" t="e">
        <f t="shared" si="29"/>
        <v>#DIV/0!</v>
      </c>
      <c r="BQ132" s="1049" t="e">
        <f t="shared" si="29"/>
        <v>#DIV/0!</v>
      </c>
      <c r="BR132" s="1049" t="e">
        <f t="shared" si="29"/>
        <v>#DIV/0!</v>
      </c>
      <c r="BS132" s="2350"/>
      <c r="BT132" s="2350"/>
      <c r="BU132" s="2350"/>
      <c r="BV132" s="2350"/>
      <c r="BW132" s="2350"/>
      <c r="BX132" s="2350"/>
      <c r="BY132" s="2350"/>
      <c r="BZ132" s="2350"/>
      <c r="CA132" s="2344"/>
      <c r="CB132" s="909"/>
      <c r="CC132" s="2099"/>
      <c r="CD132" s="2102"/>
      <c r="CE132" s="2102"/>
      <c r="CF132" s="2105"/>
      <c r="CG132" s="2108"/>
      <c r="CH132" s="909"/>
      <c r="CI132" s="909"/>
      <c r="CJ132" s="909"/>
      <c r="CK132" s="909"/>
      <c r="CL132" s="909"/>
      <c r="CM132" s="909"/>
      <c r="CN132" s="909"/>
      <c r="CO132" s="909"/>
      <c r="CP132" s="909"/>
      <c r="CQ132" s="909"/>
      <c r="CR132" s="909"/>
      <c r="CS132" s="909"/>
      <c r="CT132" s="909"/>
    </row>
    <row r="133" spans="1:98" ht="41.4">
      <c r="A133" s="2360">
        <v>13</v>
      </c>
      <c r="B133" s="2361" t="s">
        <v>1143</v>
      </c>
      <c r="C133" s="2601"/>
      <c r="D133" s="2376">
        <v>2023002470078</v>
      </c>
      <c r="E133" s="2606"/>
      <c r="F133" s="961"/>
      <c r="G133" s="1024"/>
      <c r="H133" s="2368"/>
      <c r="I133" s="963"/>
      <c r="J133" s="964"/>
      <c r="K133" s="964"/>
      <c r="L133" s="964"/>
      <c r="M133" s="2371"/>
      <c r="N133" s="2145">
        <f>+P133+P134+P135+P136+P137+P138+P139+P140+P141+P142</f>
        <v>100000000</v>
      </c>
      <c r="O133" s="1025" t="s">
        <v>83</v>
      </c>
      <c r="P133" s="885">
        <v>100000000</v>
      </c>
      <c r="Q133" s="2115"/>
      <c r="R133" s="2118"/>
      <c r="S133" s="2118"/>
      <c r="T133" s="2121"/>
      <c r="U133" s="1027"/>
      <c r="V133" s="966">
        <v>1</v>
      </c>
      <c r="W133" s="961"/>
      <c r="X133" s="1119"/>
      <c r="Y133" s="1119"/>
      <c r="Z133" s="1103"/>
      <c r="AA133" s="969"/>
      <c r="AB133" s="970"/>
      <c r="AC133" s="970"/>
      <c r="AD133" s="971"/>
      <c r="AE133" s="1027"/>
      <c r="AF133" s="972">
        <f>AF93</f>
        <v>190603000</v>
      </c>
      <c r="AG133" s="1088" t="s">
        <v>1142</v>
      </c>
      <c r="AH133" s="1088" t="str">
        <f>AH93</f>
        <v>Hospitales de primer nivel de atención construidos y dotados.</v>
      </c>
      <c r="AI133" s="973"/>
      <c r="AJ133" s="974"/>
      <c r="AK133" s="975"/>
      <c r="AL133" s="976"/>
      <c r="AM133" s="976"/>
      <c r="AN133" s="977"/>
      <c r="AO133" s="1051"/>
      <c r="AP133" s="978"/>
      <c r="AQ133" s="979"/>
      <c r="AR133" s="980"/>
      <c r="AS133" s="981" t="e">
        <f t="shared" si="22"/>
        <v>#DIV/0!</v>
      </c>
      <c r="AT133" s="1053" t="e">
        <f t="shared" si="23"/>
        <v>#DIV/0!</v>
      </c>
      <c r="AU133" s="1053" t="e">
        <f t="shared" si="24"/>
        <v>#DIV/0!</v>
      </c>
      <c r="AV133" s="1053" t="e">
        <f t="shared" si="25"/>
        <v>#DIV/0!</v>
      </c>
      <c r="AW133" s="1066" t="e">
        <f t="shared" si="4"/>
        <v>#DIV/0!</v>
      </c>
      <c r="AX133" s="1066" t="e">
        <f t="shared" si="5"/>
        <v>#DIV/0!</v>
      </c>
      <c r="AY133" s="1066" t="e">
        <f t="shared" si="6"/>
        <v>#DIV/0!</v>
      </c>
      <c r="AZ133" s="1066" t="e">
        <f t="shared" si="7"/>
        <v>#DIV/0!</v>
      </c>
      <c r="BA133" s="1054" t="e">
        <f t="shared" si="8"/>
        <v>#DIV/0!</v>
      </c>
      <c r="BB133" s="1054" t="e">
        <f t="shared" si="9"/>
        <v>#DIV/0!</v>
      </c>
      <c r="BC133" s="1054" t="e">
        <f t="shared" si="10"/>
        <v>#DIV/0!</v>
      </c>
      <c r="BD133" s="1054" t="e">
        <f t="shared" si="11"/>
        <v>#DIV/0!</v>
      </c>
      <c r="BE133" s="1055">
        <v>0.2</v>
      </c>
      <c r="BF133" s="1055">
        <v>0.8</v>
      </c>
      <c r="BG133" s="1054" t="e">
        <f t="shared" si="12"/>
        <v>#DIV/0!</v>
      </c>
      <c r="BH133" s="1054" t="e">
        <f t="shared" si="13"/>
        <v>#DIV/0!</v>
      </c>
      <c r="BI133" s="1054" t="e">
        <f t="shared" si="14"/>
        <v>#DIV/0!</v>
      </c>
      <c r="BJ133" s="1054" t="e">
        <f t="shared" si="28"/>
        <v>#DIV/0!</v>
      </c>
      <c r="BK133" s="1054" t="e">
        <f t="shared" si="28"/>
        <v>#DIV/0!</v>
      </c>
      <c r="BL133" s="1054" t="e">
        <f t="shared" si="16"/>
        <v>#DIV/0!</v>
      </c>
      <c r="BM133" s="1054" t="e">
        <f t="shared" si="17"/>
        <v>#DIV/0!</v>
      </c>
      <c r="BN133" s="1054" t="e">
        <f t="shared" si="18"/>
        <v>#DIV/0!</v>
      </c>
      <c r="BO133" s="1054" t="e">
        <f t="shared" si="29"/>
        <v>#DIV/0!</v>
      </c>
      <c r="BP133" s="984" t="e">
        <f t="shared" si="29"/>
        <v>#DIV/0!</v>
      </c>
      <c r="BQ133" s="984" t="e">
        <f t="shared" si="29"/>
        <v>#DIV/0!</v>
      </c>
      <c r="BR133" s="984" t="e">
        <f t="shared" si="29"/>
        <v>#DIV/0!</v>
      </c>
      <c r="BS133" s="2373" t="e">
        <f>AVERAGEIF(BO133:BO142,"&lt;&gt;#¡DIV/0!")</f>
        <v>#DIV/0!</v>
      </c>
      <c r="BT133" s="2373" t="e">
        <f>AVERAGEIF(BP133:BP142,"&lt;&gt;#¡DIV/0!")</f>
        <v>#DIV/0!</v>
      </c>
      <c r="BU133" s="2373" t="e">
        <f>AVERAGEIF(BQ133:BQ142,"&lt;&gt;#¡DIV/0!")</f>
        <v>#DIV/0!</v>
      </c>
      <c r="BV133" s="2373" t="e">
        <f>AVERAGEIF(BR133:BR142,"&lt;&gt;#¡DIV/0!")</f>
        <v>#DIV/0!</v>
      </c>
      <c r="BW133" s="2374" t="e">
        <f>+C133*BS133</f>
        <v>#DIV/0!</v>
      </c>
      <c r="BX133" s="2374" t="e">
        <f>+C133*BT133</f>
        <v>#DIV/0!</v>
      </c>
      <c r="BY133" s="2374" t="e">
        <f>+C133*BU133</f>
        <v>#DIV/0!</v>
      </c>
      <c r="BZ133" s="2374" t="e">
        <f>+C133*BV133</f>
        <v>#DIV/0!</v>
      </c>
      <c r="CA133" s="2372" t="e">
        <f>SUM(BW133:BZ142)</f>
        <v>#DIV/0!</v>
      </c>
      <c r="CB133" s="909"/>
      <c r="CC133" s="2097">
        <f>+Q133/$N$133</f>
        <v>0</v>
      </c>
      <c r="CD133" s="2100">
        <f>+R133/$N$133</f>
        <v>0</v>
      </c>
      <c r="CE133" s="2100">
        <f>+S133/$N$133</f>
        <v>0</v>
      </c>
      <c r="CF133" s="2103">
        <f>+T133/$N$133</f>
        <v>0</v>
      </c>
      <c r="CG133" s="2106">
        <f>AVERAGE(CC133:CF142)</f>
        <v>0</v>
      </c>
      <c r="CH133" s="909"/>
      <c r="CI133" s="909"/>
      <c r="CJ133" s="909"/>
      <c r="CK133" s="909"/>
      <c r="CL133" s="909"/>
      <c r="CM133" s="909"/>
      <c r="CN133" s="909"/>
      <c r="CO133" s="909"/>
      <c r="CP133" s="909"/>
      <c r="CQ133" s="909"/>
      <c r="CR133" s="909"/>
      <c r="CS133" s="909"/>
      <c r="CT133" s="909"/>
    </row>
    <row r="134" spans="1:98">
      <c r="A134" s="2599"/>
      <c r="B134" s="2602"/>
      <c r="C134" s="2603"/>
      <c r="D134" s="2607"/>
      <c r="E134" s="2608"/>
      <c r="F134" s="986"/>
      <c r="G134" s="1031"/>
      <c r="H134" s="2611"/>
      <c r="I134" s="988"/>
      <c r="J134" s="989"/>
      <c r="K134" s="989"/>
      <c r="L134" s="989"/>
      <c r="M134" s="2611"/>
      <c r="N134" s="2146"/>
      <c r="O134" s="990"/>
      <c r="P134" s="305"/>
      <c r="Q134" s="2116"/>
      <c r="R134" s="2119"/>
      <c r="S134" s="2119"/>
      <c r="T134" s="2122"/>
      <c r="U134" s="930"/>
      <c r="V134" s="991">
        <v>2</v>
      </c>
      <c r="W134" s="1120"/>
      <c r="X134" s="992"/>
      <c r="Y134" s="992"/>
      <c r="Z134" s="1103"/>
      <c r="AA134" s="994"/>
      <c r="AB134" s="995"/>
      <c r="AC134" s="995"/>
      <c r="AD134" s="996"/>
      <c r="AE134" s="1027"/>
      <c r="AF134" s="997"/>
      <c r="AG134" s="998"/>
      <c r="AH134" s="998"/>
      <c r="AI134" s="998"/>
      <c r="AJ134" s="999"/>
      <c r="AK134" s="1000"/>
      <c r="AL134" s="1001"/>
      <c r="AM134" s="1001"/>
      <c r="AN134" s="1002"/>
      <c r="AO134" s="909"/>
      <c r="AP134" s="1003"/>
      <c r="AQ134" s="1004"/>
      <c r="AR134" s="980"/>
      <c r="AS134" s="1005" t="e">
        <f t="shared" si="22"/>
        <v>#DIV/0!</v>
      </c>
      <c r="AT134" s="1006" t="e">
        <f t="shared" si="23"/>
        <v>#DIV/0!</v>
      </c>
      <c r="AU134" s="1006" t="e">
        <f t="shared" si="24"/>
        <v>#DIV/0!</v>
      </c>
      <c r="AV134" s="1006" t="e">
        <f t="shared" si="25"/>
        <v>#DIV/0!</v>
      </c>
      <c r="AW134" s="1037" t="e">
        <f t="shared" si="4"/>
        <v>#DIV/0!</v>
      </c>
      <c r="AX134" s="1037" t="e">
        <f t="shared" si="5"/>
        <v>#DIV/0!</v>
      </c>
      <c r="AY134" s="1037" t="e">
        <f t="shared" si="6"/>
        <v>#DIV/0!</v>
      </c>
      <c r="AZ134" s="1037" t="e">
        <f t="shared" si="7"/>
        <v>#DIV/0!</v>
      </c>
      <c r="BA134" s="1007" t="e">
        <f t="shared" si="8"/>
        <v>#DIV/0!</v>
      </c>
      <c r="BB134" s="1007" t="e">
        <f t="shared" si="9"/>
        <v>#DIV/0!</v>
      </c>
      <c r="BC134" s="1007" t="e">
        <f t="shared" si="10"/>
        <v>#DIV/0!</v>
      </c>
      <c r="BD134" s="1007" t="e">
        <f t="shared" si="11"/>
        <v>#DIV/0!</v>
      </c>
      <c r="BE134" s="1008">
        <v>0.2</v>
      </c>
      <c r="BF134" s="1008">
        <v>0.8</v>
      </c>
      <c r="BG134" s="1007" t="e">
        <f t="shared" si="12"/>
        <v>#DIV/0!</v>
      </c>
      <c r="BH134" s="1007" t="e">
        <f t="shared" si="13"/>
        <v>#DIV/0!</v>
      </c>
      <c r="BI134" s="1007" t="e">
        <f t="shared" si="14"/>
        <v>#DIV/0!</v>
      </c>
      <c r="BJ134" s="1007" t="e">
        <f t="shared" si="28"/>
        <v>#DIV/0!</v>
      </c>
      <c r="BK134" s="1007" t="e">
        <f t="shared" si="28"/>
        <v>#DIV/0!</v>
      </c>
      <c r="BL134" s="1007" t="e">
        <f t="shared" si="16"/>
        <v>#DIV/0!</v>
      </c>
      <c r="BM134" s="1007" t="e">
        <f t="shared" si="17"/>
        <v>#DIV/0!</v>
      </c>
      <c r="BN134" s="1007" t="e">
        <f t="shared" si="18"/>
        <v>#DIV/0!</v>
      </c>
      <c r="BO134" s="1007" t="e">
        <f t="shared" si="29"/>
        <v>#DIV/0!</v>
      </c>
      <c r="BP134" s="1007" t="e">
        <f t="shared" si="29"/>
        <v>#DIV/0!</v>
      </c>
      <c r="BQ134" s="1007" t="e">
        <f t="shared" si="29"/>
        <v>#DIV/0!</v>
      </c>
      <c r="BR134" s="1007" t="e">
        <f t="shared" si="29"/>
        <v>#DIV/0!</v>
      </c>
      <c r="BS134" s="2349"/>
      <c r="BT134" s="2349"/>
      <c r="BU134" s="2349"/>
      <c r="BV134" s="2349"/>
      <c r="BW134" s="2349"/>
      <c r="BX134" s="2349"/>
      <c r="BY134" s="2349"/>
      <c r="BZ134" s="2349"/>
      <c r="CA134" s="2343"/>
      <c r="CB134" s="909"/>
      <c r="CC134" s="2098"/>
      <c r="CD134" s="2101"/>
      <c r="CE134" s="2101"/>
      <c r="CF134" s="2104"/>
      <c r="CG134" s="2107"/>
      <c r="CH134" s="909"/>
      <c r="CI134" s="909"/>
      <c r="CJ134" s="909"/>
      <c r="CK134" s="909"/>
      <c r="CL134" s="909"/>
      <c r="CM134" s="909"/>
      <c r="CN134" s="909"/>
      <c r="CO134" s="909"/>
      <c r="CP134" s="909"/>
      <c r="CQ134" s="909"/>
      <c r="CR134" s="909"/>
      <c r="CS134" s="909"/>
      <c r="CT134" s="909"/>
    </row>
    <row r="135" spans="1:98">
      <c r="A135" s="2599"/>
      <c r="B135" s="2602"/>
      <c r="C135" s="2603"/>
      <c r="D135" s="2607"/>
      <c r="E135" s="2608"/>
      <c r="F135" s="986"/>
      <c r="G135" s="1031"/>
      <c r="H135" s="2611"/>
      <c r="I135" s="988"/>
      <c r="J135" s="989"/>
      <c r="K135" s="989"/>
      <c r="L135" s="989"/>
      <c r="M135" s="2611"/>
      <c r="N135" s="2146"/>
      <c r="O135" s="990"/>
      <c r="P135" s="305"/>
      <c r="Q135" s="2116"/>
      <c r="R135" s="2119"/>
      <c r="S135" s="2119"/>
      <c r="T135" s="2122"/>
      <c r="U135" s="930"/>
      <c r="V135" s="991">
        <v>3</v>
      </c>
      <c r="W135" s="1120"/>
      <c r="X135" s="992"/>
      <c r="Y135" s="992"/>
      <c r="Z135" s="1103"/>
      <c r="AA135" s="994"/>
      <c r="AB135" s="995"/>
      <c r="AC135" s="995"/>
      <c r="AD135" s="996"/>
      <c r="AE135" s="1027"/>
      <c r="AF135" s="997"/>
      <c r="AG135" s="998"/>
      <c r="AH135" s="998"/>
      <c r="AI135" s="998"/>
      <c r="AJ135" s="999"/>
      <c r="AK135" s="1000"/>
      <c r="AL135" s="1001"/>
      <c r="AM135" s="1001"/>
      <c r="AN135" s="1002"/>
      <c r="AO135" s="909"/>
      <c r="AP135" s="1003"/>
      <c r="AQ135" s="1004"/>
      <c r="AR135" s="980"/>
      <c r="AS135" s="1005" t="e">
        <f t="shared" si="22"/>
        <v>#DIV/0!</v>
      </c>
      <c r="AT135" s="1006" t="e">
        <f t="shared" si="23"/>
        <v>#DIV/0!</v>
      </c>
      <c r="AU135" s="1006" t="e">
        <f t="shared" si="24"/>
        <v>#DIV/0!</v>
      </c>
      <c r="AV135" s="1006" t="e">
        <f t="shared" si="25"/>
        <v>#DIV/0!</v>
      </c>
      <c r="AW135" s="1037" t="e">
        <f t="shared" si="4"/>
        <v>#DIV/0!</v>
      </c>
      <c r="AX135" s="1037" t="e">
        <f t="shared" si="5"/>
        <v>#DIV/0!</v>
      </c>
      <c r="AY135" s="1037" t="e">
        <f t="shared" si="6"/>
        <v>#DIV/0!</v>
      </c>
      <c r="AZ135" s="1037" t="e">
        <f t="shared" si="7"/>
        <v>#DIV/0!</v>
      </c>
      <c r="BA135" s="1007" t="e">
        <f t="shared" si="8"/>
        <v>#DIV/0!</v>
      </c>
      <c r="BB135" s="1007" t="e">
        <f t="shared" si="9"/>
        <v>#DIV/0!</v>
      </c>
      <c r="BC135" s="1007" t="e">
        <f t="shared" si="10"/>
        <v>#DIV/0!</v>
      </c>
      <c r="BD135" s="1007" t="e">
        <f t="shared" si="11"/>
        <v>#DIV/0!</v>
      </c>
      <c r="BE135" s="1008">
        <v>0.2</v>
      </c>
      <c r="BF135" s="1008">
        <v>0.8</v>
      </c>
      <c r="BG135" s="1007" t="e">
        <f t="shared" si="12"/>
        <v>#DIV/0!</v>
      </c>
      <c r="BH135" s="1007" t="e">
        <f t="shared" si="13"/>
        <v>#DIV/0!</v>
      </c>
      <c r="BI135" s="1007" t="e">
        <f t="shared" si="14"/>
        <v>#DIV/0!</v>
      </c>
      <c r="BJ135" s="1007" t="e">
        <f t="shared" si="28"/>
        <v>#DIV/0!</v>
      </c>
      <c r="BK135" s="1007" t="e">
        <f t="shared" si="28"/>
        <v>#DIV/0!</v>
      </c>
      <c r="BL135" s="1007" t="e">
        <f t="shared" si="16"/>
        <v>#DIV/0!</v>
      </c>
      <c r="BM135" s="1007" t="e">
        <f t="shared" si="17"/>
        <v>#DIV/0!</v>
      </c>
      <c r="BN135" s="1007" t="e">
        <f t="shared" si="18"/>
        <v>#DIV/0!</v>
      </c>
      <c r="BO135" s="1007" t="e">
        <f t="shared" si="29"/>
        <v>#DIV/0!</v>
      </c>
      <c r="BP135" s="1007" t="e">
        <f t="shared" si="29"/>
        <v>#DIV/0!</v>
      </c>
      <c r="BQ135" s="1007" t="e">
        <f t="shared" si="29"/>
        <v>#DIV/0!</v>
      </c>
      <c r="BR135" s="1007" t="e">
        <f t="shared" si="29"/>
        <v>#DIV/0!</v>
      </c>
      <c r="BS135" s="2349"/>
      <c r="BT135" s="2349"/>
      <c r="BU135" s="2349"/>
      <c r="BV135" s="2349"/>
      <c r="BW135" s="2349"/>
      <c r="BX135" s="2349"/>
      <c r="BY135" s="2349"/>
      <c r="BZ135" s="2349"/>
      <c r="CA135" s="2343"/>
      <c r="CB135" s="909"/>
      <c r="CC135" s="2098"/>
      <c r="CD135" s="2101"/>
      <c r="CE135" s="2101"/>
      <c r="CF135" s="2104"/>
      <c r="CG135" s="2107"/>
      <c r="CH135" s="909"/>
      <c r="CI135" s="909"/>
      <c r="CJ135" s="909"/>
      <c r="CK135" s="909"/>
      <c r="CL135" s="909"/>
      <c r="CM135" s="909"/>
      <c r="CN135" s="909"/>
      <c r="CO135" s="909"/>
      <c r="CP135" s="909"/>
      <c r="CQ135" s="909"/>
      <c r="CR135" s="909"/>
      <c r="CS135" s="909"/>
      <c r="CT135" s="909"/>
    </row>
    <row r="136" spans="1:98">
      <c r="A136" s="2599"/>
      <c r="B136" s="2602"/>
      <c r="C136" s="2603"/>
      <c r="D136" s="2607"/>
      <c r="E136" s="2608"/>
      <c r="F136" s="986"/>
      <c r="G136" s="1031"/>
      <c r="H136" s="2611"/>
      <c r="I136" s="988"/>
      <c r="J136" s="989"/>
      <c r="K136" s="989"/>
      <c r="L136" s="989"/>
      <c r="M136" s="2611"/>
      <c r="N136" s="2146"/>
      <c r="O136" s="990"/>
      <c r="P136" s="305"/>
      <c r="Q136" s="2116"/>
      <c r="R136" s="2119"/>
      <c r="S136" s="2119"/>
      <c r="T136" s="2122"/>
      <c r="U136" s="930"/>
      <c r="V136" s="991">
        <v>4</v>
      </c>
      <c r="W136" s="1010"/>
      <c r="X136" s="1052"/>
      <c r="Y136" s="1052"/>
      <c r="Z136" s="1103"/>
      <c r="AA136" s="994"/>
      <c r="AB136" s="995"/>
      <c r="AC136" s="995"/>
      <c r="AD136" s="996"/>
      <c r="AE136" s="1027"/>
      <c r="AF136" s="997"/>
      <c r="AG136" s="998"/>
      <c r="AH136" s="998"/>
      <c r="AI136" s="998"/>
      <c r="AJ136" s="999"/>
      <c r="AK136" s="1000"/>
      <c r="AL136" s="1001"/>
      <c r="AM136" s="1001"/>
      <c r="AN136" s="1002"/>
      <c r="AO136" s="909"/>
      <c r="AP136" s="1003"/>
      <c r="AQ136" s="1004"/>
      <c r="AR136" s="980"/>
      <c r="AS136" s="1005" t="e">
        <f t="shared" si="22"/>
        <v>#DIV/0!</v>
      </c>
      <c r="AT136" s="1006" t="e">
        <f t="shared" si="23"/>
        <v>#DIV/0!</v>
      </c>
      <c r="AU136" s="1006" t="e">
        <f t="shared" si="24"/>
        <v>#DIV/0!</v>
      </c>
      <c r="AV136" s="1006" t="e">
        <f t="shared" si="25"/>
        <v>#DIV/0!</v>
      </c>
      <c r="AW136" s="1037" t="e">
        <f t="shared" si="4"/>
        <v>#DIV/0!</v>
      </c>
      <c r="AX136" s="1037" t="e">
        <f t="shared" si="5"/>
        <v>#DIV/0!</v>
      </c>
      <c r="AY136" s="1037" t="e">
        <f t="shared" si="6"/>
        <v>#DIV/0!</v>
      </c>
      <c r="AZ136" s="1037" t="e">
        <f t="shared" si="7"/>
        <v>#DIV/0!</v>
      </c>
      <c r="BA136" s="1007" t="e">
        <f t="shared" si="8"/>
        <v>#DIV/0!</v>
      </c>
      <c r="BB136" s="1007" t="e">
        <f t="shared" si="9"/>
        <v>#DIV/0!</v>
      </c>
      <c r="BC136" s="1007" t="e">
        <f t="shared" si="10"/>
        <v>#DIV/0!</v>
      </c>
      <c r="BD136" s="1007" t="e">
        <f t="shared" si="11"/>
        <v>#DIV/0!</v>
      </c>
      <c r="BE136" s="1008">
        <v>0.2</v>
      </c>
      <c r="BF136" s="1008">
        <v>0.8</v>
      </c>
      <c r="BG136" s="1007" t="e">
        <f t="shared" si="12"/>
        <v>#DIV/0!</v>
      </c>
      <c r="BH136" s="1007" t="e">
        <f t="shared" si="13"/>
        <v>#DIV/0!</v>
      </c>
      <c r="BI136" s="1007" t="e">
        <f t="shared" si="14"/>
        <v>#DIV/0!</v>
      </c>
      <c r="BJ136" s="1007" t="e">
        <f t="shared" si="28"/>
        <v>#DIV/0!</v>
      </c>
      <c r="BK136" s="1007" t="e">
        <f t="shared" si="28"/>
        <v>#DIV/0!</v>
      </c>
      <c r="BL136" s="1007" t="e">
        <f t="shared" si="16"/>
        <v>#DIV/0!</v>
      </c>
      <c r="BM136" s="1007" t="e">
        <f t="shared" si="17"/>
        <v>#DIV/0!</v>
      </c>
      <c r="BN136" s="1007" t="e">
        <f t="shared" si="18"/>
        <v>#DIV/0!</v>
      </c>
      <c r="BO136" s="1007" t="e">
        <f t="shared" si="29"/>
        <v>#DIV/0!</v>
      </c>
      <c r="BP136" s="1007" t="e">
        <f t="shared" si="29"/>
        <v>#DIV/0!</v>
      </c>
      <c r="BQ136" s="1007" t="e">
        <f t="shared" si="29"/>
        <v>#DIV/0!</v>
      </c>
      <c r="BR136" s="1007" t="e">
        <f t="shared" si="29"/>
        <v>#DIV/0!</v>
      </c>
      <c r="BS136" s="2349"/>
      <c r="BT136" s="2349"/>
      <c r="BU136" s="2349"/>
      <c r="BV136" s="2349"/>
      <c r="BW136" s="2349"/>
      <c r="BX136" s="2349"/>
      <c r="BY136" s="2349"/>
      <c r="BZ136" s="2349"/>
      <c r="CA136" s="2343"/>
      <c r="CB136" s="909"/>
      <c r="CC136" s="2098"/>
      <c r="CD136" s="2101"/>
      <c r="CE136" s="2101"/>
      <c r="CF136" s="2104"/>
      <c r="CG136" s="2107"/>
      <c r="CH136" s="909"/>
      <c r="CI136" s="909"/>
      <c r="CJ136" s="909"/>
      <c r="CK136" s="909"/>
      <c r="CL136" s="909"/>
      <c r="CM136" s="909"/>
      <c r="CN136" s="909"/>
      <c r="CO136" s="909"/>
      <c r="CP136" s="909"/>
      <c r="CQ136" s="909"/>
      <c r="CR136" s="909"/>
      <c r="CS136" s="909"/>
      <c r="CT136" s="909"/>
    </row>
    <row r="137" spans="1:98">
      <c r="A137" s="2599"/>
      <c r="B137" s="2602"/>
      <c r="C137" s="2603"/>
      <c r="D137" s="2607"/>
      <c r="E137" s="2608"/>
      <c r="F137" s="986"/>
      <c r="G137" s="1031"/>
      <c r="H137" s="2611"/>
      <c r="I137" s="988"/>
      <c r="J137" s="989"/>
      <c r="K137" s="989"/>
      <c r="L137" s="989"/>
      <c r="M137" s="2611"/>
      <c r="N137" s="2146"/>
      <c r="O137" s="990"/>
      <c r="P137" s="305"/>
      <c r="Q137" s="2116"/>
      <c r="R137" s="2119"/>
      <c r="S137" s="2119"/>
      <c r="T137" s="2122"/>
      <c r="U137" s="930"/>
      <c r="V137" s="991">
        <v>5</v>
      </c>
      <c r="W137" s="1010"/>
      <c r="X137" s="992"/>
      <c r="Y137" s="992"/>
      <c r="Z137" s="1103"/>
      <c r="AA137" s="994"/>
      <c r="AB137" s="995"/>
      <c r="AC137" s="995"/>
      <c r="AD137" s="996"/>
      <c r="AE137" s="1027"/>
      <c r="AF137" s="997"/>
      <c r="AG137" s="998"/>
      <c r="AH137" s="998"/>
      <c r="AI137" s="998"/>
      <c r="AJ137" s="999"/>
      <c r="AK137" s="1000"/>
      <c r="AL137" s="1001"/>
      <c r="AM137" s="1001"/>
      <c r="AN137" s="1002"/>
      <c r="AO137" s="909"/>
      <c r="AP137" s="1003"/>
      <c r="AQ137" s="1004"/>
      <c r="AR137" s="980"/>
      <c r="AS137" s="1005" t="e">
        <f t="shared" si="22"/>
        <v>#DIV/0!</v>
      </c>
      <c r="AT137" s="1006" t="e">
        <f t="shared" si="23"/>
        <v>#DIV/0!</v>
      </c>
      <c r="AU137" s="1006" t="e">
        <f t="shared" si="24"/>
        <v>#DIV/0!</v>
      </c>
      <c r="AV137" s="1006" t="e">
        <f t="shared" si="25"/>
        <v>#DIV/0!</v>
      </c>
      <c r="AW137" s="1037" t="e">
        <f t="shared" si="4"/>
        <v>#DIV/0!</v>
      </c>
      <c r="AX137" s="1037" t="e">
        <f t="shared" si="5"/>
        <v>#DIV/0!</v>
      </c>
      <c r="AY137" s="1037" t="e">
        <f t="shared" si="6"/>
        <v>#DIV/0!</v>
      </c>
      <c r="AZ137" s="1037" t="e">
        <f t="shared" si="7"/>
        <v>#DIV/0!</v>
      </c>
      <c r="BA137" s="1007" t="e">
        <f t="shared" si="8"/>
        <v>#DIV/0!</v>
      </c>
      <c r="BB137" s="1007" t="e">
        <f t="shared" si="9"/>
        <v>#DIV/0!</v>
      </c>
      <c r="BC137" s="1007" t="e">
        <f t="shared" si="10"/>
        <v>#DIV/0!</v>
      </c>
      <c r="BD137" s="1007" t="e">
        <f t="shared" si="11"/>
        <v>#DIV/0!</v>
      </c>
      <c r="BE137" s="1008">
        <v>0.2</v>
      </c>
      <c r="BF137" s="1008">
        <v>0.8</v>
      </c>
      <c r="BG137" s="1007" t="e">
        <f t="shared" si="12"/>
        <v>#DIV/0!</v>
      </c>
      <c r="BH137" s="1007" t="e">
        <f t="shared" si="13"/>
        <v>#DIV/0!</v>
      </c>
      <c r="BI137" s="1007" t="e">
        <f t="shared" si="14"/>
        <v>#DIV/0!</v>
      </c>
      <c r="BJ137" s="1007" t="e">
        <f t="shared" si="28"/>
        <v>#DIV/0!</v>
      </c>
      <c r="BK137" s="1007" t="e">
        <f t="shared" si="28"/>
        <v>#DIV/0!</v>
      </c>
      <c r="BL137" s="1007" t="e">
        <f t="shared" si="16"/>
        <v>#DIV/0!</v>
      </c>
      <c r="BM137" s="1007" t="e">
        <f t="shared" si="17"/>
        <v>#DIV/0!</v>
      </c>
      <c r="BN137" s="1007" t="e">
        <f t="shared" si="18"/>
        <v>#DIV/0!</v>
      </c>
      <c r="BO137" s="1007" t="e">
        <f t="shared" si="29"/>
        <v>#DIV/0!</v>
      </c>
      <c r="BP137" s="1007" t="e">
        <f t="shared" si="29"/>
        <v>#DIV/0!</v>
      </c>
      <c r="BQ137" s="1007" t="e">
        <f t="shared" si="29"/>
        <v>#DIV/0!</v>
      </c>
      <c r="BR137" s="1007" t="e">
        <f t="shared" si="29"/>
        <v>#DIV/0!</v>
      </c>
      <c r="BS137" s="2349"/>
      <c r="BT137" s="2349"/>
      <c r="BU137" s="2349"/>
      <c r="BV137" s="2349"/>
      <c r="BW137" s="2349"/>
      <c r="BX137" s="2349"/>
      <c r="BY137" s="2349"/>
      <c r="BZ137" s="2349"/>
      <c r="CA137" s="2343"/>
      <c r="CB137" s="909"/>
      <c r="CC137" s="2098"/>
      <c r="CD137" s="2101"/>
      <c r="CE137" s="2101"/>
      <c r="CF137" s="2104"/>
      <c r="CG137" s="2107"/>
      <c r="CH137" s="909"/>
      <c r="CI137" s="909"/>
      <c r="CJ137" s="909"/>
      <c r="CK137" s="909"/>
      <c r="CL137" s="909"/>
      <c r="CM137" s="909"/>
      <c r="CN137" s="909"/>
      <c r="CO137" s="909"/>
      <c r="CP137" s="909"/>
      <c r="CQ137" s="909"/>
      <c r="CR137" s="909"/>
      <c r="CS137" s="909"/>
      <c r="CT137" s="909"/>
    </row>
    <row r="138" spans="1:98">
      <c r="A138" s="2599"/>
      <c r="B138" s="2602"/>
      <c r="C138" s="2603"/>
      <c r="D138" s="2607"/>
      <c r="E138" s="2608"/>
      <c r="F138" s="986"/>
      <c r="G138" s="1031"/>
      <c r="H138" s="2611"/>
      <c r="I138" s="988"/>
      <c r="J138" s="989"/>
      <c r="K138" s="989"/>
      <c r="L138" s="989"/>
      <c r="M138" s="2611"/>
      <c r="N138" s="2146"/>
      <c r="O138" s="990"/>
      <c r="P138" s="305"/>
      <c r="Q138" s="2116"/>
      <c r="R138" s="2119"/>
      <c r="S138" s="2119"/>
      <c r="T138" s="2122"/>
      <c r="U138" s="930"/>
      <c r="V138" s="991">
        <v>6</v>
      </c>
      <c r="W138" s="1010"/>
      <c r="X138" s="992"/>
      <c r="Y138" s="992"/>
      <c r="Z138" s="1103"/>
      <c r="AA138" s="994"/>
      <c r="AB138" s="995"/>
      <c r="AC138" s="995"/>
      <c r="AD138" s="996"/>
      <c r="AE138" s="1027"/>
      <c r="AF138" s="997"/>
      <c r="AG138" s="998"/>
      <c r="AH138" s="998"/>
      <c r="AI138" s="998"/>
      <c r="AJ138" s="999"/>
      <c r="AK138" s="1000"/>
      <c r="AL138" s="1001"/>
      <c r="AM138" s="1001"/>
      <c r="AN138" s="1002"/>
      <c r="AO138" s="909"/>
      <c r="AP138" s="1003"/>
      <c r="AQ138" s="1004"/>
      <c r="AR138" s="980"/>
      <c r="AS138" s="1005" t="e">
        <f t="shared" si="22"/>
        <v>#DIV/0!</v>
      </c>
      <c r="AT138" s="1006" t="e">
        <f t="shared" si="23"/>
        <v>#DIV/0!</v>
      </c>
      <c r="AU138" s="1006" t="e">
        <f t="shared" si="24"/>
        <v>#DIV/0!</v>
      </c>
      <c r="AV138" s="1006" t="e">
        <f t="shared" si="25"/>
        <v>#DIV/0!</v>
      </c>
      <c r="AW138" s="1037" t="e">
        <f t="shared" si="4"/>
        <v>#DIV/0!</v>
      </c>
      <c r="AX138" s="1037" t="e">
        <f t="shared" si="5"/>
        <v>#DIV/0!</v>
      </c>
      <c r="AY138" s="1037" t="e">
        <f t="shared" si="6"/>
        <v>#DIV/0!</v>
      </c>
      <c r="AZ138" s="1037" t="e">
        <f t="shared" si="7"/>
        <v>#DIV/0!</v>
      </c>
      <c r="BA138" s="1007" t="e">
        <f t="shared" si="8"/>
        <v>#DIV/0!</v>
      </c>
      <c r="BB138" s="1007" t="e">
        <f t="shared" si="9"/>
        <v>#DIV/0!</v>
      </c>
      <c r="BC138" s="1007" t="e">
        <f t="shared" si="10"/>
        <v>#DIV/0!</v>
      </c>
      <c r="BD138" s="1007" t="e">
        <f t="shared" si="11"/>
        <v>#DIV/0!</v>
      </c>
      <c r="BE138" s="1008">
        <v>0.2</v>
      </c>
      <c r="BF138" s="1008">
        <v>0.8</v>
      </c>
      <c r="BG138" s="1007" t="e">
        <f t="shared" si="12"/>
        <v>#DIV/0!</v>
      </c>
      <c r="BH138" s="1007" t="e">
        <f t="shared" si="13"/>
        <v>#DIV/0!</v>
      </c>
      <c r="BI138" s="1007" t="e">
        <f t="shared" si="14"/>
        <v>#DIV/0!</v>
      </c>
      <c r="BJ138" s="1007" t="e">
        <f t="shared" si="28"/>
        <v>#DIV/0!</v>
      </c>
      <c r="BK138" s="1007" t="e">
        <f t="shared" si="28"/>
        <v>#DIV/0!</v>
      </c>
      <c r="BL138" s="1007" t="e">
        <f t="shared" si="16"/>
        <v>#DIV/0!</v>
      </c>
      <c r="BM138" s="1007" t="e">
        <f t="shared" si="17"/>
        <v>#DIV/0!</v>
      </c>
      <c r="BN138" s="1007" t="e">
        <f t="shared" si="18"/>
        <v>#DIV/0!</v>
      </c>
      <c r="BO138" s="1007" t="e">
        <f t="shared" si="29"/>
        <v>#DIV/0!</v>
      </c>
      <c r="BP138" s="1007" t="e">
        <f t="shared" si="29"/>
        <v>#DIV/0!</v>
      </c>
      <c r="BQ138" s="1007" t="e">
        <f t="shared" si="29"/>
        <v>#DIV/0!</v>
      </c>
      <c r="BR138" s="1007" t="e">
        <f t="shared" si="29"/>
        <v>#DIV/0!</v>
      </c>
      <c r="BS138" s="2349"/>
      <c r="BT138" s="2349"/>
      <c r="BU138" s="2349"/>
      <c r="BV138" s="2349"/>
      <c r="BW138" s="2349"/>
      <c r="BX138" s="2349"/>
      <c r="BY138" s="2349"/>
      <c r="BZ138" s="2349"/>
      <c r="CA138" s="2343"/>
      <c r="CB138" s="909"/>
      <c r="CC138" s="2098"/>
      <c r="CD138" s="2101"/>
      <c r="CE138" s="2101"/>
      <c r="CF138" s="2104"/>
      <c r="CG138" s="2107"/>
      <c r="CH138" s="909"/>
      <c r="CI138" s="909"/>
      <c r="CJ138" s="909"/>
      <c r="CK138" s="909"/>
      <c r="CL138" s="909"/>
      <c r="CM138" s="909"/>
      <c r="CN138" s="909"/>
      <c r="CO138" s="909"/>
      <c r="CP138" s="909"/>
      <c r="CQ138" s="909"/>
      <c r="CR138" s="909"/>
      <c r="CS138" s="909"/>
      <c r="CT138" s="909"/>
    </row>
    <row r="139" spans="1:98">
      <c r="A139" s="2599"/>
      <c r="B139" s="2602"/>
      <c r="C139" s="2603"/>
      <c r="D139" s="2607"/>
      <c r="E139" s="2608"/>
      <c r="F139" s="986"/>
      <c r="G139" s="1031"/>
      <c r="H139" s="2611"/>
      <c r="I139" s="988"/>
      <c r="J139" s="989"/>
      <c r="K139" s="989"/>
      <c r="L139" s="989"/>
      <c r="M139" s="2611"/>
      <c r="N139" s="2146"/>
      <c r="O139" s="990"/>
      <c r="P139" s="305"/>
      <c r="Q139" s="2116"/>
      <c r="R139" s="2119"/>
      <c r="S139" s="2119"/>
      <c r="T139" s="2122"/>
      <c r="U139" s="930"/>
      <c r="V139" s="991">
        <v>7</v>
      </c>
      <c r="W139" s="1010"/>
      <c r="X139" s="992"/>
      <c r="Y139" s="992"/>
      <c r="Z139" s="1103"/>
      <c r="AA139" s="994"/>
      <c r="AB139" s="995"/>
      <c r="AC139" s="995"/>
      <c r="AD139" s="996"/>
      <c r="AE139" s="1027"/>
      <c r="AF139" s="997"/>
      <c r="AG139" s="998"/>
      <c r="AH139" s="998"/>
      <c r="AI139" s="998"/>
      <c r="AJ139" s="999"/>
      <c r="AK139" s="1000"/>
      <c r="AL139" s="1001"/>
      <c r="AM139" s="1001"/>
      <c r="AN139" s="1002"/>
      <c r="AO139" s="909"/>
      <c r="AP139" s="1003"/>
      <c r="AQ139" s="1004"/>
      <c r="AR139" s="980"/>
      <c r="AS139" s="1005" t="e">
        <f t="shared" si="22"/>
        <v>#DIV/0!</v>
      </c>
      <c r="AT139" s="1006" t="e">
        <f t="shared" si="23"/>
        <v>#DIV/0!</v>
      </c>
      <c r="AU139" s="1006" t="e">
        <f t="shared" si="24"/>
        <v>#DIV/0!</v>
      </c>
      <c r="AV139" s="1006" t="e">
        <f t="shared" si="25"/>
        <v>#DIV/0!</v>
      </c>
      <c r="AW139" s="1037" t="e">
        <f t="shared" si="4"/>
        <v>#DIV/0!</v>
      </c>
      <c r="AX139" s="1037" t="e">
        <f t="shared" si="5"/>
        <v>#DIV/0!</v>
      </c>
      <c r="AY139" s="1037" t="e">
        <f t="shared" si="6"/>
        <v>#DIV/0!</v>
      </c>
      <c r="AZ139" s="1037" t="e">
        <f t="shared" si="7"/>
        <v>#DIV/0!</v>
      </c>
      <c r="BA139" s="1007" t="e">
        <f t="shared" si="8"/>
        <v>#DIV/0!</v>
      </c>
      <c r="BB139" s="1007" t="e">
        <f t="shared" si="9"/>
        <v>#DIV/0!</v>
      </c>
      <c r="BC139" s="1007" t="e">
        <f t="shared" si="10"/>
        <v>#DIV/0!</v>
      </c>
      <c r="BD139" s="1007" t="e">
        <f t="shared" si="11"/>
        <v>#DIV/0!</v>
      </c>
      <c r="BE139" s="1008">
        <v>0.2</v>
      </c>
      <c r="BF139" s="1008">
        <v>0.8</v>
      </c>
      <c r="BG139" s="1007" t="e">
        <f t="shared" si="12"/>
        <v>#DIV/0!</v>
      </c>
      <c r="BH139" s="1007" t="e">
        <f t="shared" si="13"/>
        <v>#DIV/0!</v>
      </c>
      <c r="BI139" s="1007" t="e">
        <f t="shared" si="14"/>
        <v>#DIV/0!</v>
      </c>
      <c r="BJ139" s="1007" t="e">
        <f t="shared" si="28"/>
        <v>#DIV/0!</v>
      </c>
      <c r="BK139" s="1007" t="e">
        <f t="shared" si="28"/>
        <v>#DIV/0!</v>
      </c>
      <c r="BL139" s="1007" t="e">
        <f t="shared" si="16"/>
        <v>#DIV/0!</v>
      </c>
      <c r="BM139" s="1007" t="e">
        <f t="shared" si="17"/>
        <v>#DIV/0!</v>
      </c>
      <c r="BN139" s="1007" t="e">
        <f t="shared" si="18"/>
        <v>#DIV/0!</v>
      </c>
      <c r="BO139" s="1007" t="e">
        <f t="shared" si="29"/>
        <v>#DIV/0!</v>
      </c>
      <c r="BP139" s="1007" t="e">
        <f t="shared" si="29"/>
        <v>#DIV/0!</v>
      </c>
      <c r="BQ139" s="1007" t="e">
        <f t="shared" si="29"/>
        <v>#DIV/0!</v>
      </c>
      <c r="BR139" s="1007" t="e">
        <f t="shared" si="29"/>
        <v>#DIV/0!</v>
      </c>
      <c r="BS139" s="2349"/>
      <c r="BT139" s="2349"/>
      <c r="BU139" s="2349"/>
      <c r="BV139" s="2349"/>
      <c r="BW139" s="2349"/>
      <c r="BX139" s="2349"/>
      <c r="BY139" s="2349"/>
      <c r="BZ139" s="2349"/>
      <c r="CA139" s="2343"/>
      <c r="CB139" s="909"/>
      <c r="CC139" s="2098"/>
      <c r="CD139" s="2101"/>
      <c r="CE139" s="2101"/>
      <c r="CF139" s="2104"/>
      <c r="CG139" s="2107"/>
      <c r="CH139" s="909"/>
      <c r="CI139" s="909"/>
      <c r="CJ139" s="909"/>
      <c r="CK139" s="909"/>
      <c r="CL139" s="909"/>
      <c r="CM139" s="909"/>
      <c r="CN139" s="909"/>
      <c r="CO139" s="909"/>
      <c r="CP139" s="909"/>
      <c r="CQ139" s="909"/>
      <c r="CR139" s="909"/>
      <c r="CS139" s="909"/>
      <c r="CT139" s="909"/>
    </row>
    <row r="140" spans="1:98">
      <c r="A140" s="2599"/>
      <c r="B140" s="2602"/>
      <c r="C140" s="2603"/>
      <c r="D140" s="2607"/>
      <c r="E140" s="2608"/>
      <c r="F140" s="986"/>
      <c r="G140" s="1031"/>
      <c r="H140" s="2611"/>
      <c r="I140" s="988"/>
      <c r="J140" s="989"/>
      <c r="K140" s="989"/>
      <c r="L140" s="989"/>
      <c r="M140" s="2611"/>
      <c r="N140" s="2146"/>
      <c r="O140" s="990"/>
      <c r="P140" s="305"/>
      <c r="Q140" s="2116"/>
      <c r="R140" s="2119"/>
      <c r="S140" s="2119"/>
      <c r="T140" s="2122"/>
      <c r="U140" s="930"/>
      <c r="V140" s="991">
        <v>8</v>
      </c>
      <c r="W140" s="1010"/>
      <c r="X140" s="992"/>
      <c r="Y140" s="992"/>
      <c r="Z140" s="1103"/>
      <c r="AA140" s="994"/>
      <c r="AB140" s="995"/>
      <c r="AC140" s="995"/>
      <c r="AD140" s="996"/>
      <c r="AE140" s="1027"/>
      <c r="AF140" s="997"/>
      <c r="AG140" s="998"/>
      <c r="AH140" s="998"/>
      <c r="AI140" s="998"/>
      <c r="AJ140" s="999"/>
      <c r="AK140" s="1000"/>
      <c r="AL140" s="1001"/>
      <c r="AM140" s="1001"/>
      <c r="AN140" s="1002"/>
      <c r="AO140" s="909"/>
      <c r="AP140" s="1003"/>
      <c r="AQ140" s="1004"/>
      <c r="AR140" s="980"/>
      <c r="AS140" s="1005" t="e">
        <f t="shared" si="22"/>
        <v>#DIV/0!</v>
      </c>
      <c r="AT140" s="1006" t="e">
        <f t="shared" si="23"/>
        <v>#DIV/0!</v>
      </c>
      <c r="AU140" s="1006" t="e">
        <f t="shared" si="24"/>
        <v>#DIV/0!</v>
      </c>
      <c r="AV140" s="1006" t="e">
        <f t="shared" si="25"/>
        <v>#DIV/0!</v>
      </c>
      <c r="AW140" s="1037" t="e">
        <f t="shared" si="4"/>
        <v>#DIV/0!</v>
      </c>
      <c r="AX140" s="1037" t="e">
        <f t="shared" si="5"/>
        <v>#DIV/0!</v>
      </c>
      <c r="AY140" s="1037" t="e">
        <f t="shared" si="6"/>
        <v>#DIV/0!</v>
      </c>
      <c r="AZ140" s="1037" t="e">
        <f t="shared" si="7"/>
        <v>#DIV/0!</v>
      </c>
      <c r="BA140" s="1007" t="e">
        <f t="shared" si="8"/>
        <v>#DIV/0!</v>
      </c>
      <c r="BB140" s="1007" t="e">
        <f t="shared" si="9"/>
        <v>#DIV/0!</v>
      </c>
      <c r="BC140" s="1007" t="e">
        <f t="shared" si="10"/>
        <v>#DIV/0!</v>
      </c>
      <c r="BD140" s="1007" t="e">
        <f t="shared" si="11"/>
        <v>#DIV/0!</v>
      </c>
      <c r="BE140" s="1008">
        <v>0.2</v>
      </c>
      <c r="BF140" s="1008">
        <v>0.8</v>
      </c>
      <c r="BG140" s="1007" t="e">
        <f t="shared" si="12"/>
        <v>#DIV/0!</v>
      </c>
      <c r="BH140" s="1007" t="e">
        <f t="shared" si="13"/>
        <v>#DIV/0!</v>
      </c>
      <c r="BI140" s="1007" t="e">
        <f t="shared" si="14"/>
        <v>#DIV/0!</v>
      </c>
      <c r="BJ140" s="1007" t="e">
        <f t="shared" si="28"/>
        <v>#DIV/0!</v>
      </c>
      <c r="BK140" s="1007" t="e">
        <f t="shared" si="28"/>
        <v>#DIV/0!</v>
      </c>
      <c r="BL140" s="1007" t="e">
        <f t="shared" si="16"/>
        <v>#DIV/0!</v>
      </c>
      <c r="BM140" s="1007" t="e">
        <f t="shared" si="17"/>
        <v>#DIV/0!</v>
      </c>
      <c r="BN140" s="1007" t="e">
        <f t="shared" si="18"/>
        <v>#DIV/0!</v>
      </c>
      <c r="BO140" s="1007" t="e">
        <f t="shared" si="29"/>
        <v>#DIV/0!</v>
      </c>
      <c r="BP140" s="1007" t="e">
        <f t="shared" si="29"/>
        <v>#DIV/0!</v>
      </c>
      <c r="BQ140" s="1007" t="e">
        <f t="shared" si="29"/>
        <v>#DIV/0!</v>
      </c>
      <c r="BR140" s="1007" t="e">
        <f t="shared" si="29"/>
        <v>#DIV/0!</v>
      </c>
      <c r="BS140" s="2349"/>
      <c r="BT140" s="2349"/>
      <c r="BU140" s="2349"/>
      <c r="BV140" s="2349"/>
      <c r="BW140" s="2349"/>
      <c r="BX140" s="2349"/>
      <c r="BY140" s="2349"/>
      <c r="BZ140" s="2349"/>
      <c r="CA140" s="2343"/>
      <c r="CB140" s="909"/>
      <c r="CC140" s="2098"/>
      <c r="CD140" s="2101"/>
      <c r="CE140" s="2101"/>
      <c r="CF140" s="2104"/>
      <c r="CG140" s="2107"/>
      <c r="CH140" s="909"/>
      <c r="CI140" s="909"/>
      <c r="CJ140" s="909"/>
      <c r="CK140" s="909"/>
      <c r="CL140" s="909"/>
      <c r="CM140" s="909"/>
      <c r="CN140" s="909"/>
      <c r="CO140" s="909"/>
      <c r="CP140" s="909"/>
      <c r="CQ140" s="909"/>
      <c r="CR140" s="909"/>
      <c r="CS140" s="909"/>
      <c r="CT140" s="909"/>
    </row>
    <row r="141" spans="1:98">
      <c r="A141" s="2599"/>
      <c r="B141" s="2602"/>
      <c r="C141" s="2603"/>
      <c r="D141" s="2607"/>
      <c r="E141" s="2608"/>
      <c r="F141" s="986"/>
      <c r="G141" s="1031"/>
      <c r="H141" s="2611"/>
      <c r="I141" s="988"/>
      <c r="J141" s="989"/>
      <c r="K141" s="989"/>
      <c r="L141" s="989"/>
      <c r="M141" s="2611"/>
      <c r="N141" s="2146"/>
      <c r="O141" s="990"/>
      <c r="P141" s="305"/>
      <c r="Q141" s="2116"/>
      <c r="R141" s="2119"/>
      <c r="S141" s="2119"/>
      <c r="T141" s="2122"/>
      <c r="U141" s="930"/>
      <c r="V141" s="991">
        <v>9</v>
      </c>
      <c r="W141" s="1010"/>
      <c r="X141" s="992"/>
      <c r="Y141" s="992"/>
      <c r="Z141" s="1103"/>
      <c r="AA141" s="994"/>
      <c r="AB141" s="995"/>
      <c r="AC141" s="995"/>
      <c r="AD141" s="996"/>
      <c r="AE141" s="1027"/>
      <c r="AF141" s="997"/>
      <c r="AG141" s="998"/>
      <c r="AH141" s="998"/>
      <c r="AI141" s="998"/>
      <c r="AJ141" s="999"/>
      <c r="AK141" s="1000"/>
      <c r="AL141" s="1001"/>
      <c r="AM141" s="1001"/>
      <c r="AN141" s="1002"/>
      <c r="AO141" s="909"/>
      <c r="AP141" s="1003"/>
      <c r="AQ141" s="1004"/>
      <c r="AR141" s="980"/>
      <c r="AS141" s="1005" t="e">
        <f t="shared" ref="AS141:AS204" si="30">+I141/G141</f>
        <v>#DIV/0!</v>
      </c>
      <c r="AT141" s="1006" t="e">
        <f t="shared" ref="AT141:AT204" si="31">+J141/G141</f>
        <v>#DIV/0!</v>
      </c>
      <c r="AU141" s="1006" t="e">
        <f t="shared" ref="AU141:AU204" si="32">+K141/G141</f>
        <v>#DIV/0!</v>
      </c>
      <c r="AV141" s="1006" t="e">
        <f t="shared" ref="AV141:AV204" si="33">+L141/G141</f>
        <v>#DIV/0!</v>
      </c>
      <c r="AW141" s="1037" t="e">
        <f t="shared" si="4"/>
        <v>#DIV/0!</v>
      </c>
      <c r="AX141" s="1037" t="e">
        <f t="shared" si="5"/>
        <v>#DIV/0!</v>
      </c>
      <c r="AY141" s="1037" t="e">
        <f t="shared" si="6"/>
        <v>#DIV/0!</v>
      </c>
      <c r="AZ141" s="1037" t="e">
        <f t="shared" si="7"/>
        <v>#DIV/0!</v>
      </c>
      <c r="BA141" s="1007" t="e">
        <f t="shared" si="8"/>
        <v>#DIV/0!</v>
      </c>
      <c r="BB141" s="1007" t="e">
        <f t="shared" si="9"/>
        <v>#DIV/0!</v>
      </c>
      <c r="BC141" s="1007" t="e">
        <f t="shared" si="10"/>
        <v>#DIV/0!</v>
      </c>
      <c r="BD141" s="1007" t="e">
        <f t="shared" si="11"/>
        <v>#DIV/0!</v>
      </c>
      <c r="BE141" s="1008">
        <v>0.2</v>
      </c>
      <c r="BF141" s="1008">
        <v>0.8</v>
      </c>
      <c r="BG141" s="1007" t="e">
        <f t="shared" si="12"/>
        <v>#DIV/0!</v>
      </c>
      <c r="BH141" s="1007" t="e">
        <f t="shared" si="13"/>
        <v>#DIV/0!</v>
      </c>
      <c r="BI141" s="1007" t="e">
        <f t="shared" si="14"/>
        <v>#DIV/0!</v>
      </c>
      <c r="BJ141" s="1007" t="e">
        <f t="shared" ref="BJ141:BK172" si="34">+AZ141*BE141</f>
        <v>#DIV/0!</v>
      </c>
      <c r="BK141" s="1007" t="e">
        <f t="shared" si="34"/>
        <v>#DIV/0!</v>
      </c>
      <c r="BL141" s="1007" t="e">
        <f t="shared" si="16"/>
        <v>#DIV/0!</v>
      </c>
      <c r="BM141" s="1007" t="e">
        <f t="shared" si="17"/>
        <v>#DIV/0!</v>
      </c>
      <c r="BN141" s="1007" t="e">
        <f t="shared" si="18"/>
        <v>#DIV/0!</v>
      </c>
      <c r="BO141" s="1007" t="e">
        <f t="shared" ref="BO141:BR172" si="35">+BG141+BK141</f>
        <v>#DIV/0!</v>
      </c>
      <c r="BP141" s="1007" t="e">
        <f t="shared" si="35"/>
        <v>#DIV/0!</v>
      </c>
      <c r="BQ141" s="1007" t="e">
        <f t="shared" si="35"/>
        <v>#DIV/0!</v>
      </c>
      <c r="BR141" s="1007" t="e">
        <f t="shared" si="35"/>
        <v>#DIV/0!</v>
      </c>
      <c r="BS141" s="2349"/>
      <c r="BT141" s="2349"/>
      <c r="BU141" s="2349"/>
      <c r="BV141" s="2349"/>
      <c r="BW141" s="2349"/>
      <c r="BX141" s="2349"/>
      <c r="BY141" s="2349"/>
      <c r="BZ141" s="2349"/>
      <c r="CA141" s="2343"/>
      <c r="CB141" s="909"/>
      <c r="CC141" s="2098"/>
      <c r="CD141" s="2101"/>
      <c r="CE141" s="2101"/>
      <c r="CF141" s="2104"/>
      <c r="CG141" s="2107"/>
      <c r="CH141" s="909"/>
      <c r="CI141" s="909"/>
      <c r="CJ141" s="909"/>
      <c r="CK141" s="909"/>
      <c r="CL141" s="909"/>
      <c r="CM141" s="909"/>
      <c r="CN141" s="909"/>
      <c r="CO141" s="909"/>
      <c r="CP141" s="909"/>
      <c r="CQ141" s="909"/>
      <c r="CR141" s="909"/>
      <c r="CS141" s="909"/>
      <c r="CT141" s="909"/>
    </row>
    <row r="142" spans="1:98" ht="15" thickBot="1">
      <c r="A142" s="2600"/>
      <c r="B142" s="2604"/>
      <c r="C142" s="2605"/>
      <c r="D142" s="2609"/>
      <c r="E142" s="2610"/>
      <c r="F142" s="1039"/>
      <c r="G142" s="1040"/>
      <c r="H142" s="2612"/>
      <c r="I142" s="1011"/>
      <c r="J142" s="1012"/>
      <c r="K142" s="1012"/>
      <c r="L142" s="1012"/>
      <c r="M142" s="2612"/>
      <c r="N142" s="2147"/>
      <c r="O142" s="1013"/>
      <c r="P142" s="352"/>
      <c r="Q142" s="2117"/>
      <c r="R142" s="2120"/>
      <c r="S142" s="2120"/>
      <c r="T142" s="2123"/>
      <c r="U142" s="930"/>
      <c r="V142" s="1057">
        <v>10</v>
      </c>
      <c r="W142" s="1069"/>
      <c r="X142" s="1041"/>
      <c r="Y142" s="1041"/>
      <c r="Z142" s="1042"/>
      <c r="AA142" s="1014"/>
      <c r="AB142" s="1015"/>
      <c r="AC142" s="1015"/>
      <c r="AD142" s="1016"/>
      <c r="AE142" s="1027"/>
      <c r="AF142" s="1043"/>
      <c r="AG142" s="1045"/>
      <c r="AH142" s="1045"/>
      <c r="AI142" s="1045"/>
      <c r="AJ142" s="1046"/>
      <c r="AK142" s="1017"/>
      <c r="AL142" s="1018"/>
      <c r="AM142" s="1018"/>
      <c r="AN142" s="1019"/>
      <c r="AO142" s="909"/>
      <c r="AP142" s="1020"/>
      <c r="AQ142" s="1021"/>
      <c r="AR142" s="980"/>
      <c r="AS142" s="1022" t="e">
        <f t="shared" si="30"/>
        <v>#DIV/0!</v>
      </c>
      <c r="AT142" s="1058" t="e">
        <f t="shared" si="31"/>
        <v>#DIV/0!</v>
      </c>
      <c r="AU142" s="1058" t="e">
        <f t="shared" si="32"/>
        <v>#DIV/0!</v>
      </c>
      <c r="AV142" s="1058" t="e">
        <f t="shared" si="33"/>
        <v>#DIV/0!</v>
      </c>
      <c r="AW142" s="1070" t="e">
        <f t="shared" si="4"/>
        <v>#DIV/0!</v>
      </c>
      <c r="AX142" s="1070" t="e">
        <f t="shared" si="5"/>
        <v>#DIV/0!</v>
      </c>
      <c r="AY142" s="1070" t="e">
        <f t="shared" si="6"/>
        <v>#DIV/0!</v>
      </c>
      <c r="AZ142" s="1070" t="e">
        <f t="shared" si="7"/>
        <v>#DIV/0!</v>
      </c>
      <c r="BA142" s="1049" t="e">
        <f t="shared" si="8"/>
        <v>#DIV/0!</v>
      </c>
      <c r="BB142" s="1049" t="e">
        <f t="shared" si="9"/>
        <v>#DIV/0!</v>
      </c>
      <c r="BC142" s="1049" t="e">
        <f t="shared" si="10"/>
        <v>#DIV/0!</v>
      </c>
      <c r="BD142" s="1049" t="e">
        <f t="shared" si="11"/>
        <v>#DIV/0!</v>
      </c>
      <c r="BE142" s="1048">
        <v>0.2</v>
      </c>
      <c r="BF142" s="1048">
        <v>0.8</v>
      </c>
      <c r="BG142" s="1049" t="e">
        <f t="shared" si="12"/>
        <v>#DIV/0!</v>
      </c>
      <c r="BH142" s="1049" t="e">
        <f t="shared" si="13"/>
        <v>#DIV/0!</v>
      </c>
      <c r="BI142" s="1049" t="e">
        <f t="shared" si="14"/>
        <v>#DIV/0!</v>
      </c>
      <c r="BJ142" s="1049" t="e">
        <f t="shared" si="34"/>
        <v>#DIV/0!</v>
      </c>
      <c r="BK142" s="1049" t="e">
        <f t="shared" si="34"/>
        <v>#DIV/0!</v>
      </c>
      <c r="BL142" s="1049" t="e">
        <f t="shared" si="16"/>
        <v>#DIV/0!</v>
      </c>
      <c r="BM142" s="1049" t="e">
        <f t="shared" si="17"/>
        <v>#DIV/0!</v>
      </c>
      <c r="BN142" s="1049" t="e">
        <f t="shared" si="18"/>
        <v>#DIV/0!</v>
      </c>
      <c r="BO142" s="1049" t="e">
        <f t="shared" si="35"/>
        <v>#DIV/0!</v>
      </c>
      <c r="BP142" s="1049" t="e">
        <f t="shared" si="35"/>
        <v>#DIV/0!</v>
      </c>
      <c r="BQ142" s="1049" t="e">
        <f t="shared" si="35"/>
        <v>#DIV/0!</v>
      </c>
      <c r="BR142" s="1049" t="e">
        <f t="shared" si="35"/>
        <v>#DIV/0!</v>
      </c>
      <c r="BS142" s="2350"/>
      <c r="BT142" s="2350"/>
      <c r="BU142" s="2350"/>
      <c r="BV142" s="2350"/>
      <c r="BW142" s="2350"/>
      <c r="BX142" s="2350"/>
      <c r="BY142" s="2350"/>
      <c r="BZ142" s="2350"/>
      <c r="CA142" s="2344"/>
      <c r="CB142" s="909"/>
      <c r="CC142" s="2099"/>
      <c r="CD142" s="2102"/>
      <c r="CE142" s="2102"/>
      <c r="CF142" s="2105"/>
      <c r="CG142" s="2108"/>
      <c r="CH142" s="909"/>
      <c r="CI142" s="909"/>
      <c r="CJ142" s="909"/>
      <c r="CK142" s="909"/>
      <c r="CL142" s="909"/>
      <c r="CM142" s="909"/>
      <c r="CN142" s="909"/>
      <c r="CO142" s="909"/>
      <c r="CP142" s="909"/>
      <c r="CQ142" s="909"/>
      <c r="CR142" s="909"/>
      <c r="CS142" s="909"/>
      <c r="CT142" s="909"/>
    </row>
    <row r="143" spans="1:98" ht="41.4">
      <c r="A143" s="2360">
        <v>14</v>
      </c>
      <c r="B143" s="2361" t="s">
        <v>1144</v>
      </c>
      <c r="C143" s="2601"/>
      <c r="D143" s="2376">
        <v>2023002470082</v>
      </c>
      <c r="E143" s="2606"/>
      <c r="F143" s="961"/>
      <c r="G143" s="1024"/>
      <c r="H143" s="2368"/>
      <c r="I143" s="963"/>
      <c r="J143" s="964"/>
      <c r="K143" s="964"/>
      <c r="L143" s="964"/>
      <c r="M143" s="2371"/>
      <c r="N143" s="2145">
        <f>+P143+P144+P145+P146+P147+P148+P149+P150+P151+P152</f>
        <v>100000000</v>
      </c>
      <c r="O143" s="1025" t="s">
        <v>83</v>
      </c>
      <c r="P143" s="885">
        <v>100000000</v>
      </c>
      <c r="Q143" s="2115"/>
      <c r="R143" s="2118"/>
      <c r="S143" s="2118"/>
      <c r="T143" s="2121"/>
      <c r="U143" s="1027"/>
      <c r="V143" s="966">
        <v>1</v>
      </c>
      <c r="W143" s="1121"/>
      <c r="X143" s="1119"/>
      <c r="Y143" s="1119"/>
      <c r="Z143" s="1102"/>
      <c r="AA143" s="969"/>
      <c r="AB143" s="970"/>
      <c r="AC143" s="970"/>
      <c r="AD143" s="971"/>
      <c r="AE143" s="1027"/>
      <c r="AF143" s="972">
        <f>AF103</f>
        <v>190603000</v>
      </c>
      <c r="AG143" s="1088" t="s">
        <v>1142</v>
      </c>
      <c r="AH143" s="1088" t="str">
        <f>AH103</f>
        <v>Hospitales de primer nivel de atención construidos y dotados.</v>
      </c>
      <c r="AI143" s="973"/>
      <c r="AJ143" s="974"/>
      <c r="AK143" s="975"/>
      <c r="AL143" s="976"/>
      <c r="AM143" s="976"/>
      <c r="AN143" s="977"/>
      <c r="AO143" s="1051"/>
      <c r="AP143" s="978"/>
      <c r="AQ143" s="979"/>
      <c r="AR143" s="980"/>
      <c r="AS143" s="981" t="e">
        <f t="shared" si="30"/>
        <v>#DIV/0!</v>
      </c>
      <c r="AT143" s="1053" t="e">
        <f t="shared" si="31"/>
        <v>#DIV/0!</v>
      </c>
      <c r="AU143" s="1053" t="e">
        <f t="shared" si="32"/>
        <v>#DIV/0!</v>
      </c>
      <c r="AV143" s="1053" t="e">
        <f t="shared" si="33"/>
        <v>#DIV/0!</v>
      </c>
      <c r="AW143" s="1066" t="e">
        <f t="shared" si="4"/>
        <v>#DIV/0!</v>
      </c>
      <c r="AX143" s="1066" t="e">
        <f t="shared" si="5"/>
        <v>#DIV/0!</v>
      </c>
      <c r="AY143" s="1066" t="e">
        <f t="shared" si="6"/>
        <v>#DIV/0!</v>
      </c>
      <c r="AZ143" s="1066" t="e">
        <f t="shared" si="7"/>
        <v>#DIV/0!</v>
      </c>
      <c r="BA143" s="1054" t="e">
        <f t="shared" si="8"/>
        <v>#DIV/0!</v>
      </c>
      <c r="BB143" s="1054" t="e">
        <f t="shared" si="9"/>
        <v>#DIV/0!</v>
      </c>
      <c r="BC143" s="1054" t="e">
        <f t="shared" si="10"/>
        <v>#DIV/0!</v>
      </c>
      <c r="BD143" s="1054" t="e">
        <f t="shared" si="11"/>
        <v>#DIV/0!</v>
      </c>
      <c r="BE143" s="1055">
        <v>0.2</v>
      </c>
      <c r="BF143" s="1055">
        <v>0.8</v>
      </c>
      <c r="BG143" s="1054" t="e">
        <f t="shared" si="12"/>
        <v>#DIV/0!</v>
      </c>
      <c r="BH143" s="1054" t="e">
        <f t="shared" si="13"/>
        <v>#DIV/0!</v>
      </c>
      <c r="BI143" s="1054" t="e">
        <f t="shared" si="14"/>
        <v>#DIV/0!</v>
      </c>
      <c r="BJ143" s="1054" t="e">
        <f t="shared" si="34"/>
        <v>#DIV/0!</v>
      </c>
      <c r="BK143" s="1054" t="e">
        <f t="shared" si="34"/>
        <v>#DIV/0!</v>
      </c>
      <c r="BL143" s="1054" t="e">
        <f t="shared" si="16"/>
        <v>#DIV/0!</v>
      </c>
      <c r="BM143" s="1054" t="e">
        <f t="shared" si="17"/>
        <v>#DIV/0!</v>
      </c>
      <c r="BN143" s="1054" t="e">
        <f t="shared" si="18"/>
        <v>#DIV/0!</v>
      </c>
      <c r="BO143" s="1054" t="e">
        <f t="shared" si="35"/>
        <v>#DIV/0!</v>
      </c>
      <c r="BP143" s="984" t="e">
        <f t="shared" si="35"/>
        <v>#DIV/0!</v>
      </c>
      <c r="BQ143" s="984" t="e">
        <f t="shared" si="35"/>
        <v>#DIV/0!</v>
      </c>
      <c r="BR143" s="984" t="e">
        <f t="shared" si="35"/>
        <v>#DIV/0!</v>
      </c>
      <c r="BS143" s="2373" t="e">
        <f>AVERAGEIF(BO143:BO152,"&lt;&gt;#¡DIV/0!")</f>
        <v>#DIV/0!</v>
      </c>
      <c r="BT143" s="2373" t="e">
        <f>AVERAGEIF(BP143:BP152,"&lt;&gt;#¡DIV/0!")</f>
        <v>#DIV/0!</v>
      </c>
      <c r="BU143" s="2373" t="e">
        <f>AVERAGEIF(BQ143:BQ152,"&lt;&gt;#¡DIV/0!")</f>
        <v>#DIV/0!</v>
      </c>
      <c r="BV143" s="2373" t="e">
        <f>AVERAGEIF(BR143:BR152,"&lt;&gt;#¡DIV/0!")</f>
        <v>#DIV/0!</v>
      </c>
      <c r="BW143" s="2374" t="e">
        <f>+C143*BS143</f>
        <v>#DIV/0!</v>
      </c>
      <c r="BX143" s="2374" t="e">
        <f>+C143*BT143</f>
        <v>#DIV/0!</v>
      </c>
      <c r="BY143" s="2374" t="e">
        <f>+C143*BU143</f>
        <v>#DIV/0!</v>
      </c>
      <c r="BZ143" s="2374" t="e">
        <f>+C143*BV143</f>
        <v>#DIV/0!</v>
      </c>
      <c r="CA143" s="2372" t="e">
        <f>SUM(BW143:BZ152)</f>
        <v>#DIV/0!</v>
      </c>
      <c r="CB143" s="909"/>
      <c r="CC143" s="2097">
        <f>+Q143/$N$143</f>
        <v>0</v>
      </c>
      <c r="CD143" s="2100">
        <f>+R143/$N$143</f>
        <v>0</v>
      </c>
      <c r="CE143" s="2100">
        <f>+S143/$N$143</f>
        <v>0</v>
      </c>
      <c r="CF143" s="2103">
        <f>+T143/$N$143</f>
        <v>0</v>
      </c>
      <c r="CG143" s="2106">
        <f>AVERAGE(CC143:CF152)</f>
        <v>0</v>
      </c>
      <c r="CH143" s="909"/>
      <c r="CI143" s="909"/>
      <c r="CJ143" s="909"/>
      <c r="CK143" s="909"/>
      <c r="CL143" s="909"/>
      <c r="CM143" s="909"/>
      <c r="CN143" s="909"/>
      <c r="CO143" s="909"/>
      <c r="CP143" s="909"/>
      <c r="CQ143" s="909"/>
      <c r="CR143" s="909"/>
      <c r="CS143" s="909"/>
      <c r="CT143" s="909"/>
    </row>
    <row r="144" spans="1:98">
      <c r="A144" s="2599"/>
      <c r="B144" s="2602"/>
      <c r="C144" s="2603"/>
      <c r="D144" s="2607"/>
      <c r="E144" s="2608"/>
      <c r="F144" s="986"/>
      <c r="G144" s="1031"/>
      <c r="H144" s="2611"/>
      <c r="I144" s="988"/>
      <c r="J144" s="989"/>
      <c r="K144" s="989"/>
      <c r="L144" s="989"/>
      <c r="M144" s="2611"/>
      <c r="N144" s="2146"/>
      <c r="O144" s="990"/>
      <c r="P144" s="305"/>
      <c r="Q144" s="2116"/>
      <c r="R144" s="2119"/>
      <c r="S144" s="2119"/>
      <c r="T144" s="2122"/>
      <c r="U144" s="930"/>
      <c r="V144" s="1122">
        <v>2</v>
      </c>
      <c r="W144" s="986"/>
      <c r="X144" s="992"/>
      <c r="Y144" s="992"/>
      <c r="Z144" s="1123"/>
      <c r="AA144" s="994"/>
      <c r="AB144" s="995"/>
      <c r="AC144" s="995"/>
      <c r="AD144" s="996"/>
      <c r="AE144" s="1027"/>
      <c r="AF144" s="997"/>
      <c r="AG144" s="998"/>
      <c r="AH144" s="998"/>
      <c r="AI144" s="998"/>
      <c r="AJ144" s="999"/>
      <c r="AK144" s="1000"/>
      <c r="AL144" s="1001"/>
      <c r="AM144" s="1001"/>
      <c r="AN144" s="1002"/>
      <c r="AO144" s="909"/>
      <c r="AP144" s="1003"/>
      <c r="AQ144" s="1004"/>
      <c r="AR144" s="980"/>
      <c r="AS144" s="1005" t="e">
        <f t="shared" si="30"/>
        <v>#DIV/0!</v>
      </c>
      <c r="AT144" s="1006" t="e">
        <f t="shared" si="31"/>
        <v>#DIV/0!</v>
      </c>
      <c r="AU144" s="1006" t="e">
        <f t="shared" si="32"/>
        <v>#DIV/0!</v>
      </c>
      <c r="AV144" s="1006" t="e">
        <f t="shared" si="33"/>
        <v>#DIV/0!</v>
      </c>
      <c r="AW144" s="1037" t="e">
        <f t="shared" si="4"/>
        <v>#DIV/0!</v>
      </c>
      <c r="AX144" s="1037" t="e">
        <f t="shared" si="5"/>
        <v>#DIV/0!</v>
      </c>
      <c r="AY144" s="1037" t="e">
        <f t="shared" si="6"/>
        <v>#DIV/0!</v>
      </c>
      <c r="AZ144" s="1037" t="e">
        <f t="shared" si="7"/>
        <v>#DIV/0!</v>
      </c>
      <c r="BA144" s="1007" t="e">
        <f t="shared" si="8"/>
        <v>#DIV/0!</v>
      </c>
      <c r="BB144" s="1007" t="e">
        <f t="shared" si="9"/>
        <v>#DIV/0!</v>
      </c>
      <c r="BC144" s="1007" t="e">
        <f t="shared" si="10"/>
        <v>#DIV/0!</v>
      </c>
      <c r="BD144" s="1007" t="e">
        <f t="shared" si="11"/>
        <v>#DIV/0!</v>
      </c>
      <c r="BE144" s="1008">
        <v>0.2</v>
      </c>
      <c r="BF144" s="1008">
        <v>0.8</v>
      </c>
      <c r="BG144" s="1007" t="e">
        <f t="shared" si="12"/>
        <v>#DIV/0!</v>
      </c>
      <c r="BH144" s="1007" t="e">
        <f t="shared" si="13"/>
        <v>#DIV/0!</v>
      </c>
      <c r="BI144" s="1007" t="e">
        <f t="shared" si="14"/>
        <v>#DIV/0!</v>
      </c>
      <c r="BJ144" s="1007" t="e">
        <f t="shared" si="34"/>
        <v>#DIV/0!</v>
      </c>
      <c r="BK144" s="1007" t="e">
        <f t="shared" si="34"/>
        <v>#DIV/0!</v>
      </c>
      <c r="BL144" s="1007" t="e">
        <f t="shared" si="16"/>
        <v>#DIV/0!</v>
      </c>
      <c r="BM144" s="1007" t="e">
        <f t="shared" si="17"/>
        <v>#DIV/0!</v>
      </c>
      <c r="BN144" s="1007" t="e">
        <f t="shared" si="18"/>
        <v>#DIV/0!</v>
      </c>
      <c r="BO144" s="1007" t="e">
        <f t="shared" si="35"/>
        <v>#DIV/0!</v>
      </c>
      <c r="BP144" s="1007" t="e">
        <f t="shared" si="35"/>
        <v>#DIV/0!</v>
      </c>
      <c r="BQ144" s="1007" t="e">
        <f t="shared" si="35"/>
        <v>#DIV/0!</v>
      </c>
      <c r="BR144" s="1007" t="e">
        <f t="shared" si="35"/>
        <v>#DIV/0!</v>
      </c>
      <c r="BS144" s="2349"/>
      <c r="BT144" s="2349"/>
      <c r="BU144" s="2349"/>
      <c r="BV144" s="2349"/>
      <c r="BW144" s="2349"/>
      <c r="BX144" s="2349"/>
      <c r="BY144" s="2349"/>
      <c r="BZ144" s="2349"/>
      <c r="CA144" s="2343"/>
      <c r="CB144" s="909"/>
      <c r="CC144" s="2098"/>
      <c r="CD144" s="2101"/>
      <c r="CE144" s="2101"/>
      <c r="CF144" s="2104"/>
      <c r="CG144" s="2107"/>
      <c r="CH144" s="909"/>
      <c r="CI144" s="909"/>
      <c r="CJ144" s="909"/>
      <c r="CK144" s="909"/>
      <c r="CL144" s="909"/>
      <c r="CM144" s="909"/>
      <c r="CN144" s="909"/>
      <c r="CO144" s="909"/>
      <c r="CP144" s="909"/>
      <c r="CQ144" s="909"/>
      <c r="CR144" s="909"/>
      <c r="CS144" s="909"/>
      <c r="CT144" s="909"/>
    </row>
    <row r="145" spans="1:98">
      <c r="A145" s="2599"/>
      <c r="B145" s="2602"/>
      <c r="C145" s="2603"/>
      <c r="D145" s="2607"/>
      <c r="E145" s="2608"/>
      <c r="F145" s="986"/>
      <c r="G145" s="1031"/>
      <c r="H145" s="2611"/>
      <c r="I145" s="988"/>
      <c r="J145" s="989"/>
      <c r="K145" s="989"/>
      <c r="L145" s="989"/>
      <c r="M145" s="2611"/>
      <c r="N145" s="2146"/>
      <c r="O145" s="990"/>
      <c r="P145" s="305"/>
      <c r="Q145" s="2116"/>
      <c r="R145" s="2119"/>
      <c r="S145" s="2119"/>
      <c r="T145" s="2122"/>
      <c r="U145" s="930"/>
      <c r="V145" s="1122">
        <v>3</v>
      </c>
      <c r="W145" s="986"/>
      <c r="X145" s="992"/>
      <c r="Y145" s="992"/>
      <c r="Z145" s="1123"/>
      <c r="AA145" s="994"/>
      <c r="AB145" s="995"/>
      <c r="AC145" s="995"/>
      <c r="AD145" s="996"/>
      <c r="AE145" s="1027"/>
      <c r="AF145" s="997"/>
      <c r="AG145" s="998"/>
      <c r="AH145" s="998"/>
      <c r="AI145" s="998"/>
      <c r="AJ145" s="999"/>
      <c r="AK145" s="1000"/>
      <c r="AL145" s="1001"/>
      <c r="AM145" s="1001"/>
      <c r="AN145" s="1002"/>
      <c r="AO145" s="909"/>
      <c r="AP145" s="1003"/>
      <c r="AQ145" s="1004"/>
      <c r="AR145" s="980"/>
      <c r="AS145" s="1005" t="e">
        <f t="shared" si="30"/>
        <v>#DIV/0!</v>
      </c>
      <c r="AT145" s="1006" t="e">
        <f t="shared" si="31"/>
        <v>#DIV/0!</v>
      </c>
      <c r="AU145" s="1006" t="e">
        <f t="shared" si="32"/>
        <v>#DIV/0!</v>
      </c>
      <c r="AV145" s="1006" t="e">
        <f t="shared" si="33"/>
        <v>#DIV/0!</v>
      </c>
      <c r="AW145" s="1037" t="e">
        <f t="shared" si="4"/>
        <v>#DIV/0!</v>
      </c>
      <c r="AX145" s="1037" t="e">
        <f t="shared" si="5"/>
        <v>#DIV/0!</v>
      </c>
      <c r="AY145" s="1037" t="e">
        <f t="shared" si="6"/>
        <v>#DIV/0!</v>
      </c>
      <c r="AZ145" s="1037" t="e">
        <f t="shared" si="7"/>
        <v>#DIV/0!</v>
      </c>
      <c r="BA145" s="1007" t="e">
        <f t="shared" si="8"/>
        <v>#DIV/0!</v>
      </c>
      <c r="BB145" s="1007" t="e">
        <f t="shared" si="9"/>
        <v>#DIV/0!</v>
      </c>
      <c r="BC145" s="1007" t="e">
        <f t="shared" si="10"/>
        <v>#DIV/0!</v>
      </c>
      <c r="BD145" s="1007" t="e">
        <f t="shared" si="11"/>
        <v>#DIV/0!</v>
      </c>
      <c r="BE145" s="1008">
        <v>0.2</v>
      </c>
      <c r="BF145" s="1008">
        <v>0.8</v>
      </c>
      <c r="BG145" s="1007" t="e">
        <f t="shared" si="12"/>
        <v>#DIV/0!</v>
      </c>
      <c r="BH145" s="1007" t="e">
        <f t="shared" si="13"/>
        <v>#DIV/0!</v>
      </c>
      <c r="BI145" s="1007" t="e">
        <f t="shared" si="14"/>
        <v>#DIV/0!</v>
      </c>
      <c r="BJ145" s="1007" t="e">
        <f t="shared" si="34"/>
        <v>#DIV/0!</v>
      </c>
      <c r="BK145" s="1007" t="e">
        <f t="shared" si="34"/>
        <v>#DIV/0!</v>
      </c>
      <c r="BL145" s="1007" t="e">
        <f t="shared" si="16"/>
        <v>#DIV/0!</v>
      </c>
      <c r="BM145" s="1007" t="e">
        <f t="shared" si="17"/>
        <v>#DIV/0!</v>
      </c>
      <c r="BN145" s="1007" t="e">
        <f t="shared" si="18"/>
        <v>#DIV/0!</v>
      </c>
      <c r="BO145" s="1007" t="e">
        <f t="shared" si="35"/>
        <v>#DIV/0!</v>
      </c>
      <c r="BP145" s="1007" t="e">
        <f t="shared" si="35"/>
        <v>#DIV/0!</v>
      </c>
      <c r="BQ145" s="1007" t="e">
        <f t="shared" si="35"/>
        <v>#DIV/0!</v>
      </c>
      <c r="BR145" s="1007" t="e">
        <f t="shared" si="35"/>
        <v>#DIV/0!</v>
      </c>
      <c r="BS145" s="2349"/>
      <c r="BT145" s="2349"/>
      <c r="BU145" s="2349"/>
      <c r="BV145" s="2349"/>
      <c r="BW145" s="2349"/>
      <c r="BX145" s="2349"/>
      <c r="BY145" s="2349"/>
      <c r="BZ145" s="2349"/>
      <c r="CA145" s="2343"/>
      <c r="CB145" s="909"/>
      <c r="CC145" s="2098"/>
      <c r="CD145" s="2101"/>
      <c r="CE145" s="2101"/>
      <c r="CF145" s="2104"/>
      <c r="CG145" s="2107"/>
      <c r="CH145" s="909"/>
      <c r="CI145" s="909"/>
      <c r="CJ145" s="909"/>
      <c r="CK145" s="909"/>
      <c r="CL145" s="909"/>
      <c r="CM145" s="909"/>
      <c r="CN145" s="909"/>
      <c r="CO145" s="909"/>
      <c r="CP145" s="909"/>
      <c r="CQ145" s="909"/>
      <c r="CR145" s="909"/>
      <c r="CS145" s="909"/>
      <c r="CT145" s="909"/>
    </row>
    <row r="146" spans="1:98">
      <c r="A146" s="2599"/>
      <c r="B146" s="2602"/>
      <c r="C146" s="2603"/>
      <c r="D146" s="2607"/>
      <c r="E146" s="2608"/>
      <c r="F146" s="986"/>
      <c r="G146" s="1031"/>
      <c r="H146" s="2611"/>
      <c r="I146" s="988"/>
      <c r="J146" s="989"/>
      <c r="K146" s="989"/>
      <c r="L146" s="989"/>
      <c r="M146" s="2611"/>
      <c r="N146" s="2146"/>
      <c r="O146" s="990"/>
      <c r="P146" s="305"/>
      <c r="Q146" s="2116"/>
      <c r="R146" s="2119"/>
      <c r="S146" s="2119"/>
      <c r="T146" s="2122"/>
      <c r="U146" s="930"/>
      <c r="V146" s="1122">
        <v>4</v>
      </c>
      <c r="W146" s="986"/>
      <c r="X146" s="992"/>
      <c r="Y146" s="992"/>
      <c r="Z146" s="1123"/>
      <c r="AA146" s="994"/>
      <c r="AB146" s="995"/>
      <c r="AC146" s="995"/>
      <c r="AD146" s="996"/>
      <c r="AE146" s="1027"/>
      <c r="AF146" s="997"/>
      <c r="AG146" s="998"/>
      <c r="AH146" s="998"/>
      <c r="AI146" s="998"/>
      <c r="AJ146" s="999"/>
      <c r="AK146" s="1000"/>
      <c r="AL146" s="1001"/>
      <c r="AM146" s="1001"/>
      <c r="AN146" s="1002"/>
      <c r="AO146" s="909"/>
      <c r="AP146" s="1003"/>
      <c r="AQ146" s="1004"/>
      <c r="AR146" s="980"/>
      <c r="AS146" s="1005" t="e">
        <f t="shared" si="30"/>
        <v>#DIV/0!</v>
      </c>
      <c r="AT146" s="1006" t="e">
        <f t="shared" si="31"/>
        <v>#DIV/0!</v>
      </c>
      <c r="AU146" s="1006" t="e">
        <f t="shared" si="32"/>
        <v>#DIV/0!</v>
      </c>
      <c r="AV146" s="1006" t="e">
        <f t="shared" si="33"/>
        <v>#DIV/0!</v>
      </c>
      <c r="AW146" s="1037" t="e">
        <f t="shared" si="4"/>
        <v>#DIV/0!</v>
      </c>
      <c r="AX146" s="1037" t="e">
        <f t="shared" si="5"/>
        <v>#DIV/0!</v>
      </c>
      <c r="AY146" s="1037" t="e">
        <f t="shared" si="6"/>
        <v>#DIV/0!</v>
      </c>
      <c r="AZ146" s="1037" t="e">
        <f t="shared" si="7"/>
        <v>#DIV/0!</v>
      </c>
      <c r="BA146" s="1007" t="e">
        <f t="shared" si="8"/>
        <v>#DIV/0!</v>
      </c>
      <c r="BB146" s="1007" t="e">
        <f t="shared" si="9"/>
        <v>#DIV/0!</v>
      </c>
      <c r="BC146" s="1007" t="e">
        <f t="shared" si="10"/>
        <v>#DIV/0!</v>
      </c>
      <c r="BD146" s="1007" t="e">
        <f t="shared" si="11"/>
        <v>#DIV/0!</v>
      </c>
      <c r="BE146" s="1008">
        <v>0.2</v>
      </c>
      <c r="BF146" s="1008">
        <v>0.8</v>
      </c>
      <c r="BG146" s="1007" t="e">
        <f t="shared" si="12"/>
        <v>#DIV/0!</v>
      </c>
      <c r="BH146" s="1007" t="e">
        <f t="shared" si="13"/>
        <v>#DIV/0!</v>
      </c>
      <c r="BI146" s="1007" t="e">
        <f t="shared" si="14"/>
        <v>#DIV/0!</v>
      </c>
      <c r="BJ146" s="1007" t="e">
        <f t="shared" si="34"/>
        <v>#DIV/0!</v>
      </c>
      <c r="BK146" s="1007" t="e">
        <f t="shared" si="34"/>
        <v>#DIV/0!</v>
      </c>
      <c r="BL146" s="1007" t="e">
        <f t="shared" si="16"/>
        <v>#DIV/0!</v>
      </c>
      <c r="BM146" s="1007" t="e">
        <f t="shared" si="17"/>
        <v>#DIV/0!</v>
      </c>
      <c r="BN146" s="1007" t="e">
        <f t="shared" si="18"/>
        <v>#DIV/0!</v>
      </c>
      <c r="BO146" s="1007" t="e">
        <f t="shared" si="35"/>
        <v>#DIV/0!</v>
      </c>
      <c r="BP146" s="1007" t="e">
        <f t="shared" si="35"/>
        <v>#DIV/0!</v>
      </c>
      <c r="BQ146" s="1007" t="e">
        <f t="shared" si="35"/>
        <v>#DIV/0!</v>
      </c>
      <c r="BR146" s="1007" t="e">
        <f t="shared" si="35"/>
        <v>#DIV/0!</v>
      </c>
      <c r="BS146" s="2349"/>
      <c r="BT146" s="2349"/>
      <c r="BU146" s="2349"/>
      <c r="BV146" s="2349"/>
      <c r="BW146" s="2349"/>
      <c r="BX146" s="2349"/>
      <c r="BY146" s="2349"/>
      <c r="BZ146" s="2349"/>
      <c r="CA146" s="2343"/>
      <c r="CB146" s="909"/>
      <c r="CC146" s="2098"/>
      <c r="CD146" s="2101"/>
      <c r="CE146" s="2101"/>
      <c r="CF146" s="2104"/>
      <c r="CG146" s="2107"/>
      <c r="CH146" s="909"/>
      <c r="CI146" s="909"/>
      <c r="CJ146" s="909"/>
      <c r="CK146" s="909"/>
      <c r="CL146" s="909"/>
      <c r="CM146" s="909"/>
      <c r="CN146" s="909"/>
      <c r="CO146" s="909"/>
      <c r="CP146" s="909"/>
      <c r="CQ146" s="909"/>
      <c r="CR146" s="909"/>
      <c r="CS146" s="909"/>
      <c r="CT146" s="909"/>
    </row>
    <row r="147" spans="1:98">
      <c r="A147" s="2599"/>
      <c r="B147" s="2602"/>
      <c r="C147" s="2603"/>
      <c r="D147" s="2607"/>
      <c r="E147" s="2608"/>
      <c r="F147" s="986"/>
      <c r="G147" s="1031"/>
      <c r="H147" s="2611"/>
      <c r="I147" s="988"/>
      <c r="J147" s="989"/>
      <c r="K147" s="989"/>
      <c r="L147" s="989"/>
      <c r="M147" s="2611"/>
      <c r="N147" s="2146"/>
      <c r="O147" s="990"/>
      <c r="P147" s="305"/>
      <c r="Q147" s="2116"/>
      <c r="R147" s="2119"/>
      <c r="S147" s="2119"/>
      <c r="T147" s="2122"/>
      <c r="U147" s="930"/>
      <c r="V147" s="1122">
        <v>5</v>
      </c>
      <c r="W147" s="986"/>
      <c r="X147" s="992"/>
      <c r="Y147" s="992"/>
      <c r="Z147" s="1123"/>
      <c r="AA147" s="994"/>
      <c r="AB147" s="995"/>
      <c r="AC147" s="995"/>
      <c r="AD147" s="996"/>
      <c r="AE147" s="1027"/>
      <c r="AF147" s="997"/>
      <c r="AG147" s="998"/>
      <c r="AH147" s="998"/>
      <c r="AI147" s="998"/>
      <c r="AJ147" s="999"/>
      <c r="AK147" s="1000"/>
      <c r="AL147" s="1001"/>
      <c r="AM147" s="1001"/>
      <c r="AN147" s="1002"/>
      <c r="AO147" s="909"/>
      <c r="AP147" s="1003"/>
      <c r="AQ147" s="1004"/>
      <c r="AR147" s="980"/>
      <c r="AS147" s="1005" t="e">
        <f t="shared" si="30"/>
        <v>#DIV/0!</v>
      </c>
      <c r="AT147" s="1006" t="e">
        <f t="shared" si="31"/>
        <v>#DIV/0!</v>
      </c>
      <c r="AU147" s="1006" t="e">
        <f t="shared" si="32"/>
        <v>#DIV/0!</v>
      </c>
      <c r="AV147" s="1006" t="e">
        <f t="shared" si="33"/>
        <v>#DIV/0!</v>
      </c>
      <c r="AW147" s="1037" t="e">
        <f t="shared" si="4"/>
        <v>#DIV/0!</v>
      </c>
      <c r="AX147" s="1037" t="e">
        <f t="shared" si="5"/>
        <v>#DIV/0!</v>
      </c>
      <c r="AY147" s="1037" t="e">
        <f t="shared" si="6"/>
        <v>#DIV/0!</v>
      </c>
      <c r="AZ147" s="1037" t="e">
        <f t="shared" si="7"/>
        <v>#DIV/0!</v>
      </c>
      <c r="BA147" s="1007" t="e">
        <f t="shared" si="8"/>
        <v>#DIV/0!</v>
      </c>
      <c r="BB147" s="1007" t="e">
        <f t="shared" si="9"/>
        <v>#DIV/0!</v>
      </c>
      <c r="BC147" s="1007" t="e">
        <f t="shared" si="10"/>
        <v>#DIV/0!</v>
      </c>
      <c r="BD147" s="1007" t="e">
        <f t="shared" si="11"/>
        <v>#DIV/0!</v>
      </c>
      <c r="BE147" s="1008">
        <v>0.2</v>
      </c>
      <c r="BF147" s="1008">
        <v>0.8</v>
      </c>
      <c r="BG147" s="1007" t="e">
        <f t="shared" si="12"/>
        <v>#DIV/0!</v>
      </c>
      <c r="BH147" s="1007" t="e">
        <f t="shared" si="13"/>
        <v>#DIV/0!</v>
      </c>
      <c r="BI147" s="1007" t="e">
        <f t="shared" si="14"/>
        <v>#DIV/0!</v>
      </c>
      <c r="BJ147" s="1007" t="e">
        <f t="shared" si="34"/>
        <v>#DIV/0!</v>
      </c>
      <c r="BK147" s="1007" t="e">
        <f t="shared" si="34"/>
        <v>#DIV/0!</v>
      </c>
      <c r="BL147" s="1007" t="e">
        <f t="shared" si="16"/>
        <v>#DIV/0!</v>
      </c>
      <c r="BM147" s="1007" t="e">
        <f t="shared" si="17"/>
        <v>#DIV/0!</v>
      </c>
      <c r="BN147" s="1007" t="e">
        <f t="shared" si="18"/>
        <v>#DIV/0!</v>
      </c>
      <c r="BO147" s="1007" t="e">
        <f t="shared" si="35"/>
        <v>#DIV/0!</v>
      </c>
      <c r="BP147" s="1007" t="e">
        <f t="shared" si="35"/>
        <v>#DIV/0!</v>
      </c>
      <c r="BQ147" s="1007" t="e">
        <f t="shared" si="35"/>
        <v>#DIV/0!</v>
      </c>
      <c r="BR147" s="1007" t="e">
        <f t="shared" si="35"/>
        <v>#DIV/0!</v>
      </c>
      <c r="BS147" s="2349"/>
      <c r="BT147" s="2349"/>
      <c r="BU147" s="2349"/>
      <c r="BV147" s="2349"/>
      <c r="BW147" s="2349"/>
      <c r="BX147" s="2349"/>
      <c r="BY147" s="2349"/>
      <c r="BZ147" s="2349"/>
      <c r="CA147" s="2343"/>
      <c r="CB147" s="909"/>
      <c r="CC147" s="2098"/>
      <c r="CD147" s="2101"/>
      <c r="CE147" s="2101"/>
      <c r="CF147" s="2104"/>
      <c r="CG147" s="2107"/>
      <c r="CH147" s="909"/>
      <c r="CI147" s="909"/>
      <c r="CJ147" s="909"/>
      <c r="CK147" s="909"/>
      <c r="CL147" s="909"/>
      <c r="CM147" s="909"/>
      <c r="CN147" s="909"/>
      <c r="CO147" s="909"/>
      <c r="CP147" s="909"/>
      <c r="CQ147" s="909"/>
      <c r="CR147" s="909"/>
      <c r="CS147" s="909"/>
      <c r="CT147" s="909"/>
    </row>
    <row r="148" spans="1:98">
      <c r="A148" s="2599"/>
      <c r="B148" s="2602"/>
      <c r="C148" s="2603"/>
      <c r="D148" s="2607"/>
      <c r="E148" s="2608"/>
      <c r="F148" s="986"/>
      <c r="G148" s="1031"/>
      <c r="H148" s="2611"/>
      <c r="I148" s="988"/>
      <c r="J148" s="989"/>
      <c r="K148" s="989"/>
      <c r="L148" s="989"/>
      <c r="M148" s="2611"/>
      <c r="N148" s="2146"/>
      <c r="O148" s="990"/>
      <c r="P148" s="305"/>
      <c r="Q148" s="2116"/>
      <c r="R148" s="2119"/>
      <c r="S148" s="2119"/>
      <c r="T148" s="2122"/>
      <c r="U148" s="930"/>
      <c r="V148" s="1122">
        <v>6</v>
      </c>
      <c r="W148" s="986"/>
      <c r="X148" s="992"/>
      <c r="Y148" s="992"/>
      <c r="Z148" s="1123"/>
      <c r="AA148" s="994"/>
      <c r="AB148" s="995"/>
      <c r="AC148" s="995"/>
      <c r="AD148" s="996"/>
      <c r="AE148" s="1027"/>
      <c r="AF148" s="997"/>
      <c r="AG148" s="998"/>
      <c r="AH148" s="998"/>
      <c r="AI148" s="998"/>
      <c r="AJ148" s="999"/>
      <c r="AK148" s="1000"/>
      <c r="AL148" s="1001"/>
      <c r="AM148" s="1001"/>
      <c r="AN148" s="1002"/>
      <c r="AO148" s="909"/>
      <c r="AP148" s="1003"/>
      <c r="AQ148" s="1004"/>
      <c r="AR148" s="980"/>
      <c r="AS148" s="1005" t="e">
        <f t="shared" si="30"/>
        <v>#DIV/0!</v>
      </c>
      <c r="AT148" s="1006" t="e">
        <f t="shared" si="31"/>
        <v>#DIV/0!</v>
      </c>
      <c r="AU148" s="1006" t="e">
        <f t="shared" si="32"/>
        <v>#DIV/0!</v>
      </c>
      <c r="AV148" s="1006" t="e">
        <f t="shared" si="33"/>
        <v>#DIV/0!</v>
      </c>
      <c r="AW148" s="1037" t="e">
        <f t="shared" si="4"/>
        <v>#DIV/0!</v>
      </c>
      <c r="AX148" s="1037" t="e">
        <f t="shared" si="5"/>
        <v>#DIV/0!</v>
      </c>
      <c r="AY148" s="1037" t="e">
        <f t="shared" si="6"/>
        <v>#DIV/0!</v>
      </c>
      <c r="AZ148" s="1037" t="e">
        <f t="shared" si="7"/>
        <v>#DIV/0!</v>
      </c>
      <c r="BA148" s="1007" t="e">
        <f t="shared" si="8"/>
        <v>#DIV/0!</v>
      </c>
      <c r="BB148" s="1007" t="e">
        <f t="shared" si="9"/>
        <v>#DIV/0!</v>
      </c>
      <c r="BC148" s="1007" t="e">
        <f t="shared" si="10"/>
        <v>#DIV/0!</v>
      </c>
      <c r="BD148" s="1007" t="e">
        <f t="shared" si="11"/>
        <v>#DIV/0!</v>
      </c>
      <c r="BE148" s="1008">
        <v>0.2</v>
      </c>
      <c r="BF148" s="1008">
        <v>0.8</v>
      </c>
      <c r="BG148" s="1007" t="e">
        <f t="shared" si="12"/>
        <v>#DIV/0!</v>
      </c>
      <c r="BH148" s="1007" t="e">
        <f t="shared" si="13"/>
        <v>#DIV/0!</v>
      </c>
      <c r="BI148" s="1007" t="e">
        <f t="shared" si="14"/>
        <v>#DIV/0!</v>
      </c>
      <c r="BJ148" s="1007" t="e">
        <f t="shared" si="34"/>
        <v>#DIV/0!</v>
      </c>
      <c r="BK148" s="1007" t="e">
        <f t="shared" si="34"/>
        <v>#DIV/0!</v>
      </c>
      <c r="BL148" s="1007" t="e">
        <f t="shared" si="16"/>
        <v>#DIV/0!</v>
      </c>
      <c r="BM148" s="1007" t="e">
        <f t="shared" si="17"/>
        <v>#DIV/0!</v>
      </c>
      <c r="BN148" s="1007" t="e">
        <f t="shared" si="18"/>
        <v>#DIV/0!</v>
      </c>
      <c r="BO148" s="1007" t="e">
        <f t="shared" si="35"/>
        <v>#DIV/0!</v>
      </c>
      <c r="BP148" s="1007" t="e">
        <f t="shared" si="35"/>
        <v>#DIV/0!</v>
      </c>
      <c r="BQ148" s="1007" t="e">
        <f t="shared" si="35"/>
        <v>#DIV/0!</v>
      </c>
      <c r="BR148" s="1007" t="e">
        <f t="shared" si="35"/>
        <v>#DIV/0!</v>
      </c>
      <c r="BS148" s="2349"/>
      <c r="BT148" s="2349"/>
      <c r="BU148" s="2349"/>
      <c r="BV148" s="2349"/>
      <c r="BW148" s="2349"/>
      <c r="BX148" s="2349"/>
      <c r="BY148" s="2349"/>
      <c r="BZ148" s="2349"/>
      <c r="CA148" s="2343"/>
      <c r="CB148" s="909"/>
      <c r="CC148" s="2098"/>
      <c r="CD148" s="2101"/>
      <c r="CE148" s="2101"/>
      <c r="CF148" s="2104"/>
      <c r="CG148" s="2107"/>
      <c r="CH148" s="909"/>
      <c r="CI148" s="909"/>
      <c r="CJ148" s="909"/>
      <c r="CK148" s="909"/>
      <c r="CL148" s="909"/>
      <c r="CM148" s="909"/>
      <c r="CN148" s="909"/>
      <c r="CO148" s="909"/>
      <c r="CP148" s="909"/>
      <c r="CQ148" s="909"/>
      <c r="CR148" s="909"/>
      <c r="CS148" s="909"/>
      <c r="CT148" s="909"/>
    </row>
    <row r="149" spans="1:98">
      <c r="A149" s="2599"/>
      <c r="B149" s="2602"/>
      <c r="C149" s="2603"/>
      <c r="D149" s="2607"/>
      <c r="E149" s="2608"/>
      <c r="F149" s="986"/>
      <c r="G149" s="1031"/>
      <c r="H149" s="2611"/>
      <c r="I149" s="988"/>
      <c r="J149" s="989"/>
      <c r="K149" s="989"/>
      <c r="L149" s="989"/>
      <c r="M149" s="2611"/>
      <c r="N149" s="2146"/>
      <c r="O149" s="990"/>
      <c r="P149" s="305"/>
      <c r="Q149" s="2116"/>
      <c r="R149" s="2119"/>
      <c r="S149" s="2119"/>
      <c r="T149" s="2122"/>
      <c r="U149" s="930"/>
      <c r="V149" s="991">
        <v>7</v>
      </c>
      <c r="W149" s="1059"/>
      <c r="X149" s="1052"/>
      <c r="Y149" s="1052"/>
      <c r="Z149" s="1123"/>
      <c r="AA149" s="994"/>
      <c r="AB149" s="995"/>
      <c r="AC149" s="995"/>
      <c r="AD149" s="996"/>
      <c r="AE149" s="1027"/>
      <c r="AF149" s="997"/>
      <c r="AG149" s="998"/>
      <c r="AH149" s="998"/>
      <c r="AI149" s="998"/>
      <c r="AJ149" s="999"/>
      <c r="AK149" s="1000"/>
      <c r="AL149" s="1001"/>
      <c r="AM149" s="1001"/>
      <c r="AN149" s="1002"/>
      <c r="AO149" s="909"/>
      <c r="AP149" s="1003"/>
      <c r="AQ149" s="1004"/>
      <c r="AR149" s="980"/>
      <c r="AS149" s="1005" t="e">
        <f t="shared" si="30"/>
        <v>#DIV/0!</v>
      </c>
      <c r="AT149" s="1006" t="e">
        <f t="shared" si="31"/>
        <v>#DIV/0!</v>
      </c>
      <c r="AU149" s="1006" t="e">
        <f t="shared" si="32"/>
        <v>#DIV/0!</v>
      </c>
      <c r="AV149" s="1006" t="e">
        <f t="shared" si="33"/>
        <v>#DIV/0!</v>
      </c>
      <c r="AW149" s="1037" t="e">
        <f t="shared" si="4"/>
        <v>#DIV/0!</v>
      </c>
      <c r="AX149" s="1037" t="e">
        <f t="shared" si="5"/>
        <v>#DIV/0!</v>
      </c>
      <c r="AY149" s="1037" t="e">
        <f t="shared" si="6"/>
        <v>#DIV/0!</v>
      </c>
      <c r="AZ149" s="1037" t="e">
        <f t="shared" si="7"/>
        <v>#DIV/0!</v>
      </c>
      <c r="BA149" s="1007" t="e">
        <f t="shared" si="8"/>
        <v>#DIV/0!</v>
      </c>
      <c r="BB149" s="1007" t="e">
        <f t="shared" si="9"/>
        <v>#DIV/0!</v>
      </c>
      <c r="BC149" s="1007" t="e">
        <f t="shared" si="10"/>
        <v>#DIV/0!</v>
      </c>
      <c r="BD149" s="1007" t="e">
        <f t="shared" si="11"/>
        <v>#DIV/0!</v>
      </c>
      <c r="BE149" s="1008">
        <v>0.2</v>
      </c>
      <c r="BF149" s="1008">
        <v>0.8</v>
      </c>
      <c r="BG149" s="1007" t="e">
        <f t="shared" si="12"/>
        <v>#DIV/0!</v>
      </c>
      <c r="BH149" s="1007" t="e">
        <f t="shared" si="13"/>
        <v>#DIV/0!</v>
      </c>
      <c r="BI149" s="1007" t="e">
        <f t="shared" si="14"/>
        <v>#DIV/0!</v>
      </c>
      <c r="BJ149" s="1007" t="e">
        <f t="shared" si="34"/>
        <v>#DIV/0!</v>
      </c>
      <c r="BK149" s="1007" t="e">
        <f t="shared" si="34"/>
        <v>#DIV/0!</v>
      </c>
      <c r="BL149" s="1007" t="e">
        <f t="shared" si="16"/>
        <v>#DIV/0!</v>
      </c>
      <c r="BM149" s="1007" t="e">
        <f t="shared" si="17"/>
        <v>#DIV/0!</v>
      </c>
      <c r="BN149" s="1007" t="e">
        <f t="shared" si="18"/>
        <v>#DIV/0!</v>
      </c>
      <c r="BO149" s="1007" t="e">
        <f t="shared" si="35"/>
        <v>#DIV/0!</v>
      </c>
      <c r="BP149" s="1007" t="e">
        <f t="shared" si="35"/>
        <v>#DIV/0!</v>
      </c>
      <c r="BQ149" s="1007" t="e">
        <f t="shared" si="35"/>
        <v>#DIV/0!</v>
      </c>
      <c r="BR149" s="1007" t="e">
        <f t="shared" si="35"/>
        <v>#DIV/0!</v>
      </c>
      <c r="BS149" s="2349"/>
      <c r="BT149" s="2349"/>
      <c r="BU149" s="2349"/>
      <c r="BV149" s="2349"/>
      <c r="BW149" s="2349"/>
      <c r="BX149" s="2349"/>
      <c r="BY149" s="2349"/>
      <c r="BZ149" s="2349"/>
      <c r="CA149" s="2343"/>
      <c r="CB149" s="909"/>
      <c r="CC149" s="2098"/>
      <c r="CD149" s="2101"/>
      <c r="CE149" s="2101"/>
      <c r="CF149" s="2104"/>
      <c r="CG149" s="2107"/>
      <c r="CH149" s="909"/>
      <c r="CI149" s="909"/>
      <c r="CJ149" s="909"/>
      <c r="CK149" s="909"/>
      <c r="CL149" s="909"/>
      <c r="CM149" s="909"/>
      <c r="CN149" s="909"/>
      <c r="CO149" s="909"/>
      <c r="CP149" s="909"/>
      <c r="CQ149" s="909"/>
      <c r="CR149" s="909"/>
      <c r="CS149" s="909"/>
      <c r="CT149" s="909"/>
    </row>
    <row r="150" spans="1:98">
      <c r="A150" s="2599"/>
      <c r="B150" s="2602"/>
      <c r="C150" s="2603"/>
      <c r="D150" s="2607"/>
      <c r="E150" s="2608"/>
      <c r="F150" s="986"/>
      <c r="G150" s="1031"/>
      <c r="H150" s="2611"/>
      <c r="I150" s="988"/>
      <c r="J150" s="989"/>
      <c r="K150" s="989"/>
      <c r="L150" s="989"/>
      <c r="M150" s="2611"/>
      <c r="N150" s="2146"/>
      <c r="O150" s="990"/>
      <c r="P150" s="305"/>
      <c r="Q150" s="2116"/>
      <c r="R150" s="2119"/>
      <c r="S150" s="2119"/>
      <c r="T150" s="2122"/>
      <c r="U150" s="930"/>
      <c r="V150" s="991">
        <v>8</v>
      </c>
      <c r="W150" s="986"/>
      <c r="X150" s="992"/>
      <c r="Y150" s="992"/>
      <c r="Z150" s="1103"/>
      <c r="AA150" s="994"/>
      <c r="AB150" s="995"/>
      <c r="AC150" s="995"/>
      <c r="AD150" s="996"/>
      <c r="AE150" s="1027"/>
      <c r="AF150" s="997"/>
      <c r="AG150" s="998"/>
      <c r="AH150" s="998"/>
      <c r="AI150" s="998"/>
      <c r="AJ150" s="999"/>
      <c r="AK150" s="1000"/>
      <c r="AL150" s="1001"/>
      <c r="AM150" s="1001"/>
      <c r="AN150" s="1002"/>
      <c r="AO150" s="909"/>
      <c r="AP150" s="1003"/>
      <c r="AQ150" s="1004"/>
      <c r="AR150" s="980"/>
      <c r="AS150" s="1005" t="e">
        <f t="shared" si="30"/>
        <v>#DIV/0!</v>
      </c>
      <c r="AT150" s="1006" t="e">
        <f t="shared" si="31"/>
        <v>#DIV/0!</v>
      </c>
      <c r="AU150" s="1006" t="e">
        <f t="shared" si="32"/>
        <v>#DIV/0!</v>
      </c>
      <c r="AV150" s="1006" t="e">
        <f t="shared" si="33"/>
        <v>#DIV/0!</v>
      </c>
      <c r="AW150" s="1037" t="e">
        <f t="shared" si="4"/>
        <v>#DIV/0!</v>
      </c>
      <c r="AX150" s="1037" t="e">
        <f t="shared" si="5"/>
        <v>#DIV/0!</v>
      </c>
      <c r="AY150" s="1037" t="e">
        <f t="shared" si="6"/>
        <v>#DIV/0!</v>
      </c>
      <c r="AZ150" s="1037" t="e">
        <f t="shared" si="7"/>
        <v>#DIV/0!</v>
      </c>
      <c r="BA150" s="1007" t="e">
        <f t="shared" si="8"/>
        <v>#DIV/0!</v>
      </c>
      <c r="BB150" s="1007" t="e">
        <f t="shared" si="9"/>
        <v>#DIV/0!</v>
      </c>
      <c r="BC150" s="1007" t="e">
        <f t="shared" si="10"/>
        <v>#DIV/0!</v>
      </c>
      <c r="BD150" s="1007" t="e">
        <f t="shared" si="11"/>
        <v>#DIV/0!</v>
      </c>
      <c r="BE150" s="1008">
        <v>0.2</v>
      </c>
      <c r="BF150" s="1008">
        <v>0.8</v>
      </c>
      <c r="BG150" s="1007" t="e">
        <f t="shared" si="12"/>
        <v>#DIV/0!</v>
      </c>
      <c r="BH150" s="1007" t="e">
        <f t="shared" si="13"/>
        <v>#DIV/0!</v>
      </c>
      <c r="BI150" s="1007" t="e">
        <f t="shared" si="14"/>
        <v>#DIV/0!</v>
      </c>
      <c r="BJ150" s="1007" t="e">
        <f t="shared" si="34"/>
        <v>#DIV/0!</v>
      </c>
      <c r="BK150" s="1007" t="e">
        <f t="shared" si="34"/>
        <v>#DIV/0!</v>
      </c>
      <c r="BL150" s="1007" t="e">
        <f t="shared" si="16"/>
        <v>#DIV/0!</v>
      </c>
      <c r="BM150" s="1007" t="e">
        <f t="shared" si="17"/>
        <v>#DIV/0!</v>
      </c>
      <c r="BN150" s="1007" t="e">
        <f t="shared" si="18"/>
        <v>#DIV/0!</v>
      </c>
      <c r="BO150" s="1007" t="e">
        <f t="shared" si="35"/>
        <v>#DIV/0!</v>
      </c>
      <c r="BP150" s="1007" t="e">
        <f t="shared" si="35"/>
        <v>#DIV/0!</v>
      </c>
      <c r="BQ150" s="1007" t="e">
        <f t="shared" si="35"/>
        <v>#DIV/0!</v>
      </c>
      <c r="BR150" s="1007" t="e">
        <f t="shared" si="35"/>
        <v>#DIV/0!</v>
      </c>
      <c r="BS150" s="2349"/>
      <c r="BT150" s="2349"/>
      <c r="BU150" s="2349"/>
      <c r="BV150" s="2349"/>
      <c r="BW150" s="2349"/>
      <c r="BX150" s="2349"/>
      <c r="BY150" s="2349"/>
      <c r="BZ150" s="2349"/>
      <c r="CA150" s="2343"/>
      <c r="CB150" s="909"/>
      <c r="CC150" s="2098"/>
      <c r="CD150" s="2101"/>
      <c r="CE150" s="2101"/>
      <c r="CF150" s="2104"/>
      <c r="CG150" s="2107"/>
      <c r="CH150" s="909"/>
      <c r="CI150" s="909"/>
      <c r="CJ150" s="909"/>
      <c r="CK150" s="909"/>
      <c r="CL150" s="909"/>
      <c r="CM150" s="909"/>
      <c r="CN150" s="909"/>
      <c r="CO150" s="909"/>
      <c r="CP150" s="909"/>
      <c r="CQ150" s="909"/>
      <c r="CR150" s="909"/>
      <c r="CS150" s="909"/>
      <c r="CT150" s="909"/>
    </row>
    <row r="151" spans="1:98">
      <c r="A151" s="2599"/>
      <c r="B151" s="2602"/>
      <c r="C151" s="2603"/>
      <c r="D151" s="2607"/>
      <c r="E151" s="2608"/>
      <c r="F151" s="986"/>
      <c r="G151" s="1031"/>
      <c r="H151" s="2611"/>
      <c r="I151" s="988"/>
      <c r="J151" s="989"/>
      <c r="K151" s="989"/>
      <c r="L151" s="989"/>
      <c r="M151" s="2611"/>
      <c r="N151" s="2146"/>
      <c r="O151" s="990"/>
      <c r="P151" s="305"/>
      <c r="Q151" s="2116"/>
      <c r="R151" s="2119"/>
      <c r="S151" s="2119"/>
      <c r="T151" s="2122"/>
      <c r="U151" s="930"/>
      <c r="V151" s="991">
        <v>9</v>
      </c>
      <c r="W151" s="1010"/>
      <c r="X151" s="992"/>
      <c r="Y151" s="992"/>
      <c r="Z151" s="1103"/>
      <c r="AA151" s="994"/>
      <c r="AB151" s="995"/>
      <c r="AC151" s="995"/>
      <c r="AD151" s="996"/>
      <c r="AE151" s="1027"/>
      <c r="AF151" s="997"/>
      <c r="AG151" s="998"/>
      <c r="AH151" s="998"/>
      <c r="AI151" s="998"/>
      <c r="AJ151" s="999"/>
      <c r="AK151" s="1000"/>
      <c r="AL151" s="1001"/>
      <c r="AM151" s="1001"/>
      <c r="AN151" s="1002"/>
      <c r="AO151" s="909"/>
      <c r="AP151" s="1003"/>
      <c r="AQ151" s="1004"/>
      <c r="AR151" s="980"/>
      <c r="AS151" s="1005" t="e">
        <f t="shared" si="30"/>
        <v>#DIV/0!</v>
      </c>
      <c r="AT151" s="1006" t="e">
        <f t="shared" si="31"/>
        <v>#DIV/0!</v>
      </c>
      <c r="AU151" s="1006" t="e">
        <f t="shared" si="32"/>
        <v>#DIV/0!</v>
      </c>
      <c r="AV151" s="1006" t="e">
        <f t="shared" si="33"/>
        <v>#DIV/0!</v>
      </c>
      <c r="AW151" s="1037" t="e">
        <f t="shared" si="4"/>
        <v>#DIV/0!</v>
      </c>
      <c r="AX151" s="1037" t="e">
        <f t="shared" si="5"/>
        <v>#DIV/0!</v>
      </c>
      <c r="AY151" s="1037" t="e">
        <f t="shared" si="6"/>
        <v>#DIV/0!</v>
      </c>
      <c r="AZ151" s="1037" t="e">
        <f t="shared" si="7"/>
        <v>#DIV/0!</v>
      </c>
      <c r="BA151" s="1007" t="e">
        <f t="shared" si="8"/>
        <v>#DIV/0!</v>
      </c>
      <c r="BB151" s="1007" t="e">
        <f t="shared" si="9"/>
        <v>#DIV/0!</v>
      </c>
      <c r="BC151" s="1007" t="e">
        <f t="shared" si="10"/>
        <v>#DIV/0!</v>
      </c>
      <c r="BD151" s="1007" t="e">
        <f t="shared" si="11"/>
        <v>#DIV/0!</v>
      </c>
      <c r="BE151" s="1008">
        <v>0.2</v>
      </c>
      <c r="BF151" s="1008">
        <v>0.8</v>
      </c>
      <c r="BG151" s="1007" t="e">
        <f t="shared" si="12"/>
        <v>#DIV/0!</v>
      </c>
      <c r="BH151" s="1007" t="e">
        <f t="shared" si="13"/>
        <v>#DIV/0!</v>
      </c>
      <c r="BI151" s="1007" t="e">
        <f t="shared" si="14"/>
        <v>#DIV/0!</v>
      </c>
      <c r="BJ151" s="1007" t="e">
        <f t="shared" si="34"/>
        <v>#DIV/0!</v>
      </c>
      <c r="BK151" s="1007" t="e">
        <f t="shared" si="34"/>
        <v>#DIV/0!</v>
      </c>
      <c r="BL151" s="1007" t="e">
        <f t="shared" si="16"/>
        <v>#DIV/0!</v>
      </c>
      <c r="BM151" s="1007" t="e">
        <f t="shared" si="17"/>
        <v>#DIV/0!</v>
      </c>
      <c r="BN151" s="1007" t="e">
        <f t="shared" si="18"/>
        <v>#DIV/0!</v>
      </c>
      <c r="BO151" s="1007" t="e">
        <f t="shared" si="35"/>
        <v>#DIV/0!</v>
      </c>
      <c r="BP151" s="1007" t="e">
        <f t="shared" si="35"/>
        <v>#DIV/0!</v>
      </c>
      <c r="BQ151" s="1007" t="e">
        <f t="shared" si="35"/>
        <v>#DIV/0!</v>
      </c>
      <c r="BR151" s="1007" t="e">
        <f t="shared" si="35"/>
        <v>#DIV/0!</v>
      </c>
      <c r="BS151" s="2349"/>
      <c r="BT151" s="2349"/>
      <c r="BU151" s="2349"/>
      <c r="BV151" s="2349"/>
      <c r="BW151" s="2349"/>
      <c r="BX151" s="2349"/>
      <c r="BY151" s="2349"/>
      <c r="BZ151" s="2349"/>
      <c r="CA151" s="2343"/>
      <c r="CB151" s="909"/>
      <c r="CC151" s="2098"/>
      <c r="CD151" s="2101"/>
      <c r="CE151" s="2101"/>
      <c r="CF151" s="2104"/>
      <c r="CG151" s="2107"/>
      <c r="CH151" s="909"/>
      <c r="CI151" s="909"/>
      <c r="CJ151" s="909"/>
      <c r="CK151" s="909"/>
      <c r="CL151" s="909"/>
      <c r="CM151" s="909"/>
      <c r="CN151" s="909"/>
      <c r="CO151" s="909"/>
      <c r="CP151" s="909"/>
      <c r="CQ151" s="909"/>
      <c r="CR151" s="909"/>
      <c r="CS151" s="909"/>
      <c r="CT151" s="909"/>
    </row>
    <row r="152" spans="1:98" ht="15" thickBot="1">
      <c r="A152" s="2619"/>
      <c r="B152" s="2604"/>
      <c r="C152" s="2605"/>
      <c r="D152" s="2609"/>
      <c r="E152" s="2610"/>
      <c r="F152" s="1039"/>
      <c r="G152" s="1040"/>
      <c r="H152" s="2612"/>
      <c r="I152" s="1011"/>
      <c r="J152" s="1012"/>
      <c r="K152" s="1012"/>
      <c r="L152" s="1012"/>
      <c r="M152" s="2612"/>
      <c r="N152" s="2147"/>
      <c r="O152" s="1013"/>
      <c r="P152" s="352"/>
      <c r="Q152" s="2117"/>
      <c r="R152" s="2120"/>
      <c r="S152" s="2120"/>
      <c r="T152" s="2123"/>
      <c r="U152" s="930"/>
      <c r="V152" s="1057">
        <v>10</v>
      </c>
      <c r="W152" s="1069"/>
      <c r="X152" s="1041"/>
      <c r="Y152" s="1041"/>
      <c r="Z152" s="1042"/>
      <c r="AA152" s="1014"/>
      <c r="AB152" s="1015"/>
      <c r="AC152" s="1015"/>
      <c r="AD152" s="1016"/>
      <c r="AE152" s="1027"/>
      <c r="AF152" s="1043"/>
      <c r="AG152" s="1045"/>
      <c r="AH152" s="1045"/>
      <c r="AI152" s="1045"/>
      <c r="AJ152" s="1046"/>
      <c r="AK152" s="1017"/>
      <c r="AL152" s="1018"/>
      <c r="AM152" s="1018"/>
      <c r="AN152" s="1019"/>
      <c r="AO152" s="909"/>
      <c r="AP152" s="1020"/>
      <c r="AQ152" s="1021"/>
      <c r="AR152" s="980"/>
      <c r="AS152" s="1022" t="e">
        <f t="shared" si="30"/>
        <v>#DIV/0!</v>
      </c>
      <c r="AT152" s="1058" t="e">
        <f t="shared" si="31"/>
        <v>#DIV/0!</v>
      </c>
      <c r="AU152" s="1058" t="e">
        <f t="shared" si="32"/>
        <v>#DIV/0!</v>
      </c>
      <c r="AV152" s="1058" t="e">
        <f t="shared" si="33"/>
        <v>#DIV/0!</v>
      </c>
      <c r="AW152" s="1070" t="e">
        <f t="shared" si="4"/>
        <v>#DIV/0!</v>
      </c>
      <c r="AX152" s="1070" t="e">
        <f t="shared" si="5"/>
        <v>#DIV/0!</v>
      </c>
      <c r="AY152" s="1070" t="e">
        <f t="shared" si="6"/>
        <v>#DIV/0!</v>
      </c>
      <c r="AZ152" s="1070" t="e">
        <f t="shared" si="7"/>
        <v>#DIV/0!</v>
      </c>
      <c r="BA152" s="1049" t="e">
        <f t="shared" si="8"/>
        <v>#DIV/0!</v>
      </c>
      <c r="BB152" s="1049" t="e">
        <f t="shared" si="9"/>
        <v>#DIV/0!</v>
      </c>
      <c r="BC152" s="1049" t="e">
        <f t="shared" si="10"/>
        <v>#DIV/0!</v>
      </c>
      <c r="BD152" s="1049" t="e">
        <f t="shared" si="11"/>
        <v>#DIV/0!</v>
      </c>
      <c r="BE152" s="1048">
        <v>0.2</v>
      </c>
      <c r="BF152" s="1048">
        <v>0.8</v>
      </c>
      <c r="BG152" s="1049" t="e">
        <f t="shared" si="12"/>
        <v>#DIV/0!</v>
      </c>
      <c r="BH152" s="1049" t="e">
        <f t="shared" si="13"/>
        <v>#DIV/0!</v>
      </c>
      <c r="BI152" s="1049" t="e">
        <f t="shared" si="14"/>
        <v>#DIV/0!</v>
      </c>
      <c r="BJ152" s="1049" t="e">
        <f t="shared" si="34"/>
        <v>#DIV/0!</v>
      </c>
      <c r="BK152" s="1049" t="e">
        <f t="shared" si="34"/>
        <v>#DIV/0!</v>
      </c>
      <c r="BL152" s="1049" t="e">
        <f t="shared" si="16"/>
        <v>#DIV/0!</v>
      </c>
      <c r="BM152" s="1049" t="e">
        <f t="shared" si="17"/>
        <v>#DIV/0!</v>
      </c>
      <c r="BN152" s="1049" t="e">
        <f t="shared" si="18"/>
        <v>#DIV/0!</v>
      </c>
      <c r="BO152" s="1049" t="e">
        <f t="shared" si="35"/>
        <v>#DIV/0!</v>
      </c>
      <c r="BP152" s="1049" t="e">
        <f t="shared" si="35"/>
        <v>#DIV/0!</v>
      </c>
      <c r="BQ152" s="1049" t="e">
        <f t="shared" si="35"/>
        <v>#DIV/0!</v>
      </c>
      <c r="BR152" s="1049" t="e">
        <f t="shared" si="35"/>
        <v>#DIV/0!</v>
      </c>
      <c r="BS152" s="2350"/>
      <c r="BT152" s="2350"/>
      <c r="BU152" s="2350"/>
      <c r="BV152" s="2350"/>
      <c r="BW152" s="2350"/>
      <c r="BX152" s="2350"/>
      <c r="BY152" s="2350"/>
      <c r="BZ152" s="2350"/>
      <c r="CA152" s="2344"/>
      <c r="CB152" s="909"/>
      <c r="CC152" s="2099"/>
      <c r="CD152" s="2102"/>
      <c r="CE152" s="2102"/>
      <c r="CF152" s="2105"/>
      <c r="CG152" s="2108"/>
      <c r="CH152" s="909"/>
      <c r="CI152" s="909"/>
      <c r="CJ152" s="909"/>
      <c r="CK152" s="909"/>
      <c r="CL152" s="909"/>
      <c r="CM152" s="909"/>
      <c r="CN152" s="909"/>
      <c r="CO152" s="909"/>
      <c r="CP152" s="909"/>
      <c r="CQ152" s="909"/>
      <c r="CR152" s="909"/>
      <c r="CS152" s="909"/>
      <c r="CT152" s="909"/>
    </row>
    <row r="153" spans="1:98" ht="41.4">
      <c r="A153" s="2360">
        <v>15</v>
      </c>
      <c r="B153" s="2361" t="s">
        <v>1145</v>
      </c>
      <c r="C153" s="2601"/>
      <c r="D153" s="2376">
        <v>2022002470094</v>
      </c>
      <c r="E153" s="2606"/>
      <c r="F153" s="1118"/>
      <c r="G153" s="1024"/>
      <c r="H153" s="2368"/>
      <c r="I153" s="963"/>
      <c r="J153" s="964"/>
      <c r="K153" s="964"/>
      <c r="L153" s="964"/>
      <c r="M153" s="2371"/>
      <c r="N153" s="2145">
        <f>+P153+P154+P155+P156+P157+P158+P159+P160+P161+P162</f>
        <v>100000000</v>
      </c>
      <c r="O153" s="1025" t="s">
        <v>83</v>
      </c>
      <c r="P153" s="885">
        <v>100000000</v>
      </c>
      <c r="Q153" s="2115"/>
      <c r="R153" s="2118"/>
      <c r="S153" s="2118"/>
      <c r="T153" s="2121"/>
      <c r="U153" s="1027"/>
      <c r="V153" s="966">
        <v>1</v>
      </c>
      <c r="W153" s="1071"/>
      <c r="X153" s="1104"/>
      <c r="Y153" s="1104"/>
      <c r="Z153" s="1109"/>
      <c r="AA153" s="969"/>
      <c r="AB153" s="970"/>
      <c r="AC153" s="970"/>
      <c r="AD153" s="971"/>
      <c r="AE153" s="1027"/>
      <c r="AF153" s="972">
        <f>AF113</f>
        <v>190603000</v>
      </c>
      <c r="AG153" s="1088" t="s">
        <v>1142</v>
      </c>
      <c r="AH153" s="1088" t="str">
        <f>AH113</f>
        <v>Hospitales de primer nivel de atención construidos y dotados.</v>
      </c>
      <c r="AI153" s="1124"/>
      <c r="AJ153" s="974"/>
      <c r="AK153" s="975"/>
      <c r="AL153" s="976"/>
      <c r="AM153" s="976"/>
      <c r="AN153" s="977"/>
      <c r="AO153" s="1051"/>
      <c r="AP153" s="978"/>
      <c r="AQ153" s="979"/>
      <c r="AR153" s="980"/>
      <c r="AS153" s="981" t="e">
        <f t="shared" si="30"/>
        <v>#DIV/0!</v>
      </c>
      <c r="AT153" s="1053" t="e">
        <f t="shared" si="31"/>
        <v>#DIV/0!</v>
      </c>
      <c r="AU153" s="1053" t="e">
        <f t="shared" si="32"/>
        <v>#DIV/0!</v>
      </c>
      <c r="AV153" s="1053" t="e">
        <f t="shared" si="33"/>
        <v>#DIV/0!</v>
      </c>
      <c r="AW153" s="1066" t="e">
        <f t="shared" si="4"/>
        <v>#DIV/0!</v>
      </c>
      <c r="AX153" s="1066" t="e">
        <f t="shared" si="5"/>
        <v>#DIV/0!</v>
      </c>
      <c r="AY153" s="1066" t="e">
        <f t="shared" si="6"/>
        <v>#DIV/0!</v>
      </c>
      <c r="AZ153" s="1066" t="e">
        <f t="shared" si="7"/>
        <v>#DIV/0!</v>
      </c>
      <c r="BA153" s="1054" t="e">
        <f t="shared" si="8"/>
        <v>#DIV/0!</v>
      </c>
      <c r="BB153" s="1054" t="e">
        <f t="shared" si="9"/>
        <v>#DIV/0!</v>
      </c>
      <c r="BC153" s="1054" t="e">
        <f t="shared" si="10"/>
        <v>#DIV/0!</v>
      </c>
      <c r="BD153" s="1054" t="e">
        <f t="shared" si="11"/>
        <v>#DIV/0!</v>
      </c>
      <c r="BE153" s="1055">
        <v>0.2</v>
      </c>
      <c r="BF153" s="1055">
        <v>0.8</v>
      </c>
      <c r="BG153" s="1054" t="e">
        <f t="shared" si="12"/>
        <v>#DIV/0!</v>
      </c>
      <c r="BH153" s="1054" t="e">
        <f t="shared" si="13"/>
        <v>#DIV/0!</v>
      </c>
      <c r="BI153" s="1054" t="e">
        <f t="shared" si="14"/>
        <v>#DIV/0!</v>
      </c>
      <c r="BJ153" s="1054" t="e">
        <f t="shared" si="34"/>
        <v>#DIV/0!</v>
      </c>
      <c r="BK153" s="1054" t="e">
        <f t="shared" si="34"/>
        <v>#DIV/0!</v>
      </c>
      <c r="BL153" s="1054" t="e">
        <f t="shared" si="16"/>
        <v>#DIV/0!</v>
      </c>
      <c r="BM153" s="1054" t="e">
        <f t="shared" si="17"/>
        <v>#DIV/0!</v>
      </c>
      <c r="BN153" s="1054" t="e">
        <f t="shared" si="18"/>
        <v>#DIV/0!</v>
      </c>
      <c r="BO153" s="1054" t="e">
        <f t="shared" si="35"/>
        <v>#DIV/0!</v>
      </c>
      <c r="BP153" s="984" t="e">
        <f t="shared" si="35"/>
        <v>#DIV/0!</v>
      </c>
      <c r="BQ153" s="984" t="e">
        <f t="shared" si="35"/>
        <v>#DIV/0!</v>
      </c>
      <c r="BR153" s="984" t="e">
        <f t="shared" si="35"/>
        <v>#DIV/0!</v>
      </c>
      <c r="BS153" s="2373" t="e">
        <f>AVERAGEIF(BO153:BO162,"&lt;&gt;#¡DIV/0!")</f>
        <v>#DIV/0!</v>
      </c>
      <c r="BT153" s="2373" t="e">
        <f>AVERAGEIF(BP153:BP162,"&lt;&gt;#¡DIV/0!")</f>
        <v>#DIV/0!</v>
      </c>
      <c r="BU153" s="2373" t="e">
        <f>AVERAGEIF(BQ153:BQ162,"&lt;&gt;#¡DIV/0!")</f>
        <v>#DIV/0!</v>
      </c>
      <c r="BV153" s="2373" t="e">
        <f>AVERAGEIF(BR153:BR162,"&lt;&gt;#¡DIV/0!")</f>
        <v>#DIV/0!</v>
      </c>
      <c r="BW153" s="2374" t="e">
        <f>+C153*BS153</f>
        <v>#DIV/0!</v>
      </c>
      <c r="BX153" s="2374" t="e">
        <f>+C153*BT153</f>
        <v>#DIV/0!</v>
      </c>
      <c r="BY153" s="2374" t="e">
        <f>+C153*BU153</f>
        <v>#DIV/0!</v>
      </c>
      <c r="BZ153" s="2374" t="e">
        <f>+C153*BV153</f>
        <v>#DIV/0!</v>
      </c>
      <c r="CA153" s="2372" t="e">
        <f>SUM(BW153:BZ162)</f>
        <v>#DIV/0!</v>
      </c>
      <c r="CB153" s="909"/>
      <c r="CC153" s="2097">
        <f>+Q153/$N$153</f>
        <v>0</v>
      </c>
      <c r="CD153" s="2100">
        <f>+R153/$N$153</f>
        <v>0</v>
      </c>
      <c r="CE153" s="2100">
        <f>+S153/$N$153</f>
        <v>0</v>
      </c>
      <c r="CF153" s="2103">
        <f>+T153/$N$153</f>
        <v>0</v>
      </c>
      <c r="CG153" s="2106">
        <f>AVERAGE(CC153:CF162)</f>
        <v>0</v>
      </c>
      <c r="CH153" s="909"/>
      <c r="CI153" s="909"/>
      <c r="CJ153" s="909"/>
      <c r="CK153" s="909"/>
      <c r="CL153" s="909"/>
      <c r="CM153" s="909"/>
      <c r="CN153" s="909"/>
      <c r="CO153" s="909"/>
      <c r="CP153" s="909"/>
      <c r="CQ153" s="909"/>
      <c r="CR153" s="909"/>
      <c r="CS153" s="909"/>
      <c r="CT153" s="909"/>
    </row>
    <row r="154" spans="1:98">
      <c r="A154" s="2599"/>
      <c r="B154" s="2602"/>
      <c r="C154" s="2603"/>
      <c r="D154" s="2607"/>
      <c r="E154" s="2608"/>
      <c r="F154" s="1118"/>
      <c r="G154" s="1031"/>
      <c r="H154" s="2611"/>
      <c r="I154" s="988"/>
      <c r="J154" s="989"/>
      <c r="K154" s="989"/>
      <c r="L154" s="989"/>
      <c r="M154" s="2611"/>
      <c r="N154" s="2146"/>
      <c r="O154" s="990"/>
      <c r="P154" s="305"/>
      <c r="Q154" s="2116"/>
      <c r="R154" s="2119"/>
      <c r="S154" s="2119"/>
      <c r="T154" s="2122"/>
      <c r="U154" s="930"/>
      <c r="V154" s="991">
        <v>2</v>
      </c>
      <c r="W154" s="1075"/>
      <c r="X154" s="1104"/>
      <c r="Y154" s="1104"/>
      <c r="Z154" s="1109"/>
      <c r="AA154" s="994"/>
      <c r="AB154" s="995"/>
      <c r="AC154" s="995"/>
      <c r="AD154" s="996"/>
      <c r="AE154" s="1027"/>
      <c r="AF154" s="997"/>
      <c r="AG154" s="998"/>
      <c r="AH154" s="998"/>
      <c r="AI154" s="998"/>
      <c r="AJ154" s="999"/>
      <c r="AK154" s="1000"/>
      <c r="AL154" s="1001"/>
      <c r="AM154" s="1001"/>
      <c r="AN154" s="1002"/>
      <c r="AO154" s="909"/>
      <c r="AP154" s="1003"/>
      <c r="AQ154" s="1004"/>
      <c r="AR154" s="980"/>
      <c r="AS154" s="1005" t="e">
        <f t="shared" si="30"/>
        <v>#DIV/0!</v>
      </c>
      <c r="AT154" s="1006" t="e">
        <f t="shared" si="31"/>
        <v>#DIV/0!</v>
      </c>
      <c r="AU154" s="1006" t="e">
        <f t="shared" si="32"/>
        <v>#DIV/0!</v>
      </c>
      <c r="AV154" s="1006" t="e">
        <f t="shared" si="33"/>
        <v>#DIV/0!</v>
      </c>
      <c r="AW154" s="1037" t="e">
        <f t="shared" si="4"/>
        <v>#DIV/0!</v>
      </c>
      <c r="AX154" s="1037" t="e">
        <f t="shared" si="5"/>
        <v>#DIV/0!</v>
      </c>
      <c r="AY154" s="1037" t="e">
        <f t="shared" si="6"/>
        <v>#DIV/0!</v>
      </c>
      <c r="AZ154" s="1037" t="e">
        <f t="shared" si="7"/>
        <v>#DIV/0!</v>
      </c>
      <c r="BA154" s="1007" t="e">
        <f t="shared" si="8"/>
        <v>#DIV/0!</v>
      </c>
      <c r="BB154" s="1007" t="e">
        <f t="shared" si="9"/>
        <v>#DIV/0!</v>
      </c>
      <c r="BC154" s="1007" t="e">
        <f t="shared" si="10"/>
        <v>#DIV/0!</v>
      </c>
      <c r="BD154" s="1007" t="e">
        <f t="shared" si="11"/>
        <v>#DIV/0!</v>
      </c>
      <c r="BE154" s="1008">
        <v>0.2</v>
      </c>
      <c r="BF154" s="1008">
        <v>0.8</v>
      </c>
      <c r="BG154" s="1007" t="e">
        <f t="shared" si="12"/>
        <v>#DIV/0!</v>
      </c>
      <c r="BH154" s="1007" t="e">
        <f t="shared" si="13"/>
        <v>#DIV/0!</v>
      </c>
      <c r="BI154" s="1007" t="e">
        <f t="shared" si="14"/>
        <v>#DIV/0!</v>
      </c>
      <c r="BJ154" s="1007" t="e">
        <f t="shared" si="34"/>
        <v>#DIV/0!</v>
      </c>
      <c r="BK154" s="1007" t="e">
        <f t="shared" si="34"/>
        <v>#DIV/0!</v>
      </c>
      <c r="BL154" s="1007" t="e">
        <f t="shared" si="16"/>
        <v>#DIV/0!</v>
      </c>
      <c r="BM154" s="1007" t="e">
        <f t="shared" si="17"/>
        <v>#DIV/0!</v>
      </c>
      <c r="BN154" s="1007" t="e">
        <f t="shared" si="18"/>
        <v>#DIV/0!</v>
      </c>
      <c r="BO154" s="1007" t="e">
        <f t="shared" si="35"/>
        <v>#DIV/0!</v>
      </c>
      <c r="BP154" s="1007" t="e">
        <f t="shared" si="35"/>
        <v>#DIV/0!</v>
      </c>
      <c r="BQ154" s="1007" t="e">
        <f t="shared" si="35"/>
        <v>#DIV/0!</v>
      </c>
      <c r="BR154" s="1007" t="e">
        <f t="shared" si="35"/>
        <v>#DIV/0!</v>
      </c>
      <c r="BS154" s="2349"/>
      <c r="BT154" s="2349"/>
      <c r="BU154" s="2349"/>
      <c r="BV154" s="2349"/>
      <c r="BW154" s="2349"/>
      <c r="BX154" s="2349"/>
      <c r="BY154" s="2349"/>
      <c r="BZ154" s="2349"/>
      <c r="CA154" s="2343"/>
      <c r="CB154" s="909"/>
      <c r="CC154" s="2098"/>
      <c r="CD154" s="2101"/>
      <c r="CE154" s="2101"/>
      <c r="CF154" s="2104"/>
      <c r="CG154" s="2107"/>
      <c r="CH154" s="909"/>
      <c r="CI154" s="909"/>
      <c r="CJ154" s="909"/>
      <c r="CK154" s="909"/>
      <c r="CL154" s="909"/>
      <c r="CM154" s="909"/>
      <c r="CN154" s="909"/>
      <c r="CO154" s="909"/>
      <c r="CP154" s="909"/>
      <c r="CQ154" s="909"/>
      <c r="CR154" s="909"/>
      <c r="CS154" s="909"/>
      <c r="CT154" s="909"/>
    </row>
    <row r="155" spans="1:98">
      <c r="A155" s="2599"/>
      <c r="B155" s="2602"/>
      <c r="C155" s="2603"/>
      <c r="D155" s="2607"/>
      <c r="E155" s="2608"/>
      <c r="F155" s="1118"/>
      <c r="G155" s="1031"/>
      <c r="H155" s="2611"/>
      <c r="I155" s="988"/>
      <c r="J155" s="989"/>
      <c r="K155" s="989"/>
      <c r="L155" s="989"/>
      <c r="M155" s="2611"/>
      <c r="N155" s="2146"/>
      <c r="O155" s="990"/>
      <c r="P155" s="305"/>
      <c r="Q155" s="2116"/>
      <c r="R155" s="2119"/>
      <c r="S155" s="2119"/>
      <c r="T155" s="2122"/>
      <c r="U155" s="930"/>
      <c r="V155" s="991">
        <v>3</v>
      </c>
      <c r="W155" s="1075"/>
      <c r="X155" s="1104"/>
      <c r="Y155" s="1104"/>
      <c r="Z155" s="1109"/>
      <c r="AA155" s="994"/>
      <c r="AB155" s="995"/>
      <c r="AC155" s="995"/>
      <c r="AD155" s="996"/>
      <c r="AE155" s="1027"/>
      <c r="AF155" s="997"/>
      <c r="AG155" s="998"/>
      <c r="AH155" s="998"/>
      <c r="AI155" s="998"/>
      <c r="AJ155" s="999"/>
      <c r="AK155" s="1000"/>
      <c r="AL155" s="1001"/>
      <c r="AM155" s="1001"/>
      <c r="AN155" s="1002"/>
      <c r="AO155" s="909"/>
      <c r="AP155" s="1003"/>
      <c r="AQ155" s="1004"/>
      <c r="AR155" s="980"/>
      <c r="AS155" s="1005" t="e">
        <f t="shared" si="30"/>
        <v>#DIV/0!</v>
      </c>
      <c r="AT155" s="1006" t="e">
        <f t="shared" si="31"/>
        <v>#DIV/0!</v>
      </c>
      <c r="AU155" s="1006" t="e">
        <f t="shared" si="32"/>
        <v>#DIV/0!</v>
      </c>
      <c r="AV155" s="1006" t="e">
        <f t="shared" si="33"/>
        <v>#DIV/0!</v>
      </c>
      <c r="AW155" s="1037" t="e">
        <f t="shared" si="4"/>
        <v>#DIV/0!</v>
      </c>
      <c r="AX155" s="1037" t="e">
        <f t="shared" si="5"/>
        <v>#DIV/0!</v>
      </c>
      <c r="AY155" s="1037" t="e">
        <f t="shared" si="6"/>
        <v>#DIV/0!</v>
      </c>
      <c r="AZ155" s="1037" t="e">
        <f t="shared" si="7"/>
        <v>#DIV/0!</v>
      </c>
      <c r="BA155" s="1007" t="e">
        <f t="shared" si="8"/>
        <v>#DIV/0!</v>
      </c>
      <c r="BB155" s="1007" t="e">
        <f t="shared" si="9"/>
        <v>#DIV/0!</v>
      </c>
      <c r="BC155" s="1007" t="e">
        <f t="shared" si="10"/>
        <v>#DIV/0!</v>
      </c>
      <c r="BD155" s="1007" t="e">
        <f t="shared" si="11"/>
        <v>#DIV/0!</v>
      </c>
      <c r="BE155" s="1008">
        <v>0.2</v>
      </c>
      <c r="BF155" s="1008">
        <v>0.8</v>
      </c>
      <c r="BG155" s="1007" t="e">
        <f t="shared" si="12"/>
        <v>#DIV/0!</v>
      </c>
      <c r="BH155" s="1007" t="e">
        <f t="shared" si="13"/>
        <v>#DIV/0!</v>
      </c>
      <c r="BI155" s="1007" t="e">
        <f t="shared" si="14"/>
        <v>#DIV/0!</v>
      </c>
      <c r="BJ155" s="1007" t="e">
        <f t="shared" si="34"/>
        <v>#DIV/0!</v>
      </c>
      <c r="BK155" s="1007" t="e">
        <f t="shared" si="34"/>
        <v>#DIV/0!</v>
      </c>
      <c r="BL155" s="1007" t="e">
        <f t="shared" si="16"/>
        <v>#DIV/0!</v>
      </c>
      <c r="BM155" s="1007" t="e">
        <f t="shared" si="17"/>
        <v>#DIV/0!</v>
      </c>
      <c r="BN155" s="1007" t="e">
        <f t="shared" si="18"/>
        <v>#DIV/0!</v>
      </c>
      <c r="BO155" s="1007" t="e">
        <f t="shared" si="35"/>
        <v>#DIV/0!</v>
      </c>
      <c r="BP155" s="1007" t="e">
        <f t="shared" si="35"/>
        <v>#DIV/0!</v>
      </c>
      <c r="BQ155" s="1007" t="e">
        <f t="shared" si="35"/>
        <v>#DIV/0!</v>
      </c>
      <c r="BR155" s="1007" t="e">
        <f t="shared" si="35"/>
        <v>#DIV/0!</v>
      </c>
      <c r="BS155" s="2349"/>
      <c r="BT155" s="2349"/>
      <c r="BU155" s="2349"/>
      <c r="BV155" s="2349"/>
      <c r="BW155" s="2349"/>
      <c r="BX155" s="2349"/>
      <c r="BY155" s="2349"/>
      <c r="BZ155" s="2349"/>
      <c r="CA155" s="2343"/>
      <c r="CB155" s="909"/>
      <c r="CC155" s="2098"/>
      <c r="CD155" s="2101"/>
      <c r="CE155" s="2101"/>
      <c r="CF155" s="2104"/>
      <c r="CG155" s="2107"/>
      <c r="CH155" s="909"/>
      <c r="CI155" s="909"/>
      <c r="CJ155" s="909"/>
      <c r="CK155" s="909"/>
      <c r="CL155" s="909"/>
      <c r="CM155" s="909"/>
      <c r="CN155" s="909"/>
      <c r="CO155" s="909"/>
      <c r="CP155" s="909"/>
      <c r="CQ155" s="909"/>
      <c r="CR155" s="909"/>
      <c r="CS155" s="909"/>
      <c r="CT155" s="909"/>
    </row>
    <row r="156" spans="1:98">
      <c r="A156" s="2599"/>
      <c r="B156" s="2602"/>
      <c r="C156" s="2603"/>
      <c r="D156" s="2607"/>
      <c r="E156" s="2608"/>
      <c r="F156" s="1118"/>
      <c r="G156" s="1031"/>
      <c r="H156" s="2611"/>
      <c r="I156" s="988"/>
      <c r="J156" s="989"/>
      <c r="K156" s="989"/>
      <c r="L156" s="989"/>
      <c r="M156" s="2611"/>
      <c r="N156" s="2146"/>
      <c r="O156" s="990"/>
      <c r="P156" s="305"/>
      <c r="Q156" s="2116"/>
      <c r="R156" s="2119"/>
      <c r="S156" s="2119"/>
      <c r="T156" s="2122"/>
      <c r="U156" s="930"/>
      <c r="V156" s="991">
        <v>4</v>
      </c>
      <c r="W156" s="1075"/>
      <c r="X156" s="1104"/>
      <c r="Y156" s="1104"/>
      <c r="Z156" s="1109"/>
      <c r="AA156" s="994"/>
      <c r="AB156" s="995"/>
      <c r="AC156" s="995"/>
      <c r="AD156" s="996"/>
      <c r="AE156" s="1027"/>
      <c r="AF156" s="997"/>
      <c r="AG156" s="998"/>
      <c r="AH156" s="998"/>
      <c r="AI156" s="998"/>
      <c r="AJ156" s="999"/>
      <c r="AK156" s="1000"/>
      <c r="AL156" s="1001"/>
      <c r="AM156" s="1001"/>
      <c r="AN156" s="1002"/>
      <c r="AO156" s="909"/>
      <c r="AP156" s="1003"/>
      <c r="AQ156" s="1004"/>
      <c r="AR156" s="980"/>
      <c r="AS156" s="1005" t="e">
        <f t="shared" si="30"/>
        <v>#DIV/0!</v>
      </c>
      <c r="AT156" s="1006" t="e">
        <f t="shared" si="31"/>
        <v>#DIV/0!</v>
      </c>
      <c r="AU156" s="1006" t="e">
        <f t="shared" si="32"/>
        <v>#DIV/0!</v>
      </c>
      <c r="AV156" s="1006" t="e">
        <f t="shared" si="33"/>
        <v>#DIV/0!</v>
      </c>
      <c r="AW156" s="1037" t="e">
        <f t="shared" si="4"/>
        <v>#DIV/0!</v>
      </c>
      <c r="AX156" s="1037" t="e">
        <f t="shared" si="5"/>
        <v>#DIV/0!</v>
      </c>
      <c r="AY156" s="1037" t="e">
        <f t="shared" si="6"/>
        <v>#DIV/0!</v>
      </c>
      <c r="AZ156" s="1037" t="e">
        <f t="shared" si="7"/>
        <v>#DIV/0!</v>
      </c>
      <c r="BA156" s="1007" t="e">
        <f t="shared" si="8"/>
        <v>#DIV/0!</v>
      </c>
      <c r="BB156" s="1007" t="e">
        <f t="shared" si="9"/>
        <v>#DIV/0!</v>
      </c>
      <c r="BC156" s="1007" t="e">
        <f t="shared" si="10"/>
        <v>#DIV/0!</v>
      </c>
      <c r="BD156" s="1007" t="e">
        <f t="shared" si="11"/>
        <v>#DIV/0!</v>
      </c>
      <c r="BE156" s="1008">
        <v>0.2</v>
      </c>
      <c r="BF156" s="1008">
        <v>0.8</v>
      </c>
      <c r="BG156" s="1007" t="e">
        <f t="shared" si="12"/>
        <v>#DIV/0!</v>
      </c>
      <c r="BH156" s="1007" t="e">
        <f t="shared" si="13"/>
        <v>#DIV/0!</v>
      </c>
      <c r="BI156" s="1007" t="e">
        <f t="shared" si="14"/>
        <v>#DIV/0!</v>
      </c>
      <c r="BJ156" s="1007" t="e">
        <f t="shared" si="34"/>
        <v>#DIV/0!</v>
      </c>
      <c r="BK156" s="1007" t="e">
        <f t="shared" si="34"/>
        <v>#DIV/0!</v>
      </c>
      <c r="BL156" s="1007" t="e">
        <f t="shared" si="16"/>
        <v>#DIV/0!</v>
      </c>
      <c r="BM156" s="1007" t="e">
        <f t="shared" si="17"/>
        <v>#DIV/0!</v>
      </c>
      <c r="BN156" s="1007" t="e">
        <f t="shared" si="18"/>
        <v>#DIV/0!</v>
      </c>
      <c r="BO156" s="1007" t="e">
        <f t="shared" si="35"/>
        <v>#DIV/0!</v>
      </c>
      <c r="BP156" s="1007" t="e">
        <f t="shared" si="35"/>
        <v>#DIV/0!</v>
      </c>
      <c r="BQ156" s="1007" t="e">
        <f t="shared" si="35"/>
        <v>#DIV/0!</v>
      </c>
      <c r="BR156" s="1007" t="e">
        <f t="shared" si="35"/>
        <v>#DIV/0!</v>
      </c>
      <c r="BS156" s="2349"/>
      <c r="BT156" s="2349"/>
      <c r="BU156" s="2349"/>
      <c r="BV156" s="2349"/>
      <c r="BW156" s="2349"/>
      <c r="BX156" s="2349"/>
      <c r="BY156" s="2349"/>
      <c r="BZ156" s="2349"/>
      <c r="CA156" s="2343"/>
      <c r="CB156" s="909"/>
      <c r="CC156" s="2098"/>
      <c r="CD156" s="2101"/>
      <c r="CE156" s="2101"/>
      <c r="CF156" s="2104"/>
      <c r="CG156" s="2107"/>
      <c r="CH156" s="909"/>
      <c r="CI156" s="909"/>
      <c r="CJ156" s="909"/>
      <c r="CK156" s="909"/>
      <c r="CL156" s="909"/>
      <c r="CM156" s="909"/>
      <c r="CN156" s="909"/>
      <c r="CO156" s="909"/>
      <c r="CP156" s="909"/>
      <c r="CQ156" s="909"/>
      <c r="CR156" s="909"/>
      <c r="CS156" s="909"/>
      <c r="CT156" s="909"/>
    </row>
    <row r="157" spans="1:98">
      <c r="A157" s="2599"/>
      <c r="B157" s="2602"/>
      <c r="C157" s="2603"/>
      <c r="D157" s="2607"/>
      <c r="E157" s="2608"/>
      <c r="F157" s="986"/>
      <c r="G157" s="1031"/>
      <c r="H157" s="2611"/>
      <c r="I157" s="988"/>
      <c r="J157" s="989"/>
      <c r="K157" s="989"/>
      <c r="L157" s="989"/>
      <c r="M157" s="2611"/>
      <c r="N157" s="2146"/>
      <c r="O157" s="990"/>
      <c r="P157" s="305"/>
      <c r="Q157" s="2116"/>
      <c r="R157" s="2119"/>
      <c r="S157" s="2119"/>
      <c r="T157" s="2122"/>
      <c r="U157" s="930"/>
      <c r="V157" s="991">
        <v>5</v>
      </c>
      <c r="W157" s="1010"/>
      <c r="X157" s="992"/>
      <c r="Y157" s="992"/>
      <c r="Z157" s="1103"/>
      <c r="AA157" s="994"/>
      <c r="AB157" s="995"/>
      <c r="AC157" s="995"/>
      <c r="AD157" s="996"/>
      <c r="AE157" s="1027"/>
      <c r="AF157" s="997"/>
      <c r="AG157" s="998"/>
      <c r="AH157" s="998"/>
      <c r="AI157" s="998"/>
      <c r="AJ157" s="999"/>
      <c r="AK157" s="1000"/>
      <c r="AL157" s="1001"/>
      <c r="AM157" s="1001"/>
      <c r="AN157" s="1002"/>
      <c r="AO157" s="909"/>
      <c r="AP157" s="1003"/>
      <c r="AQ157" s="1004"/>
      <c r="AR157" s="980"/>
      <c r="AS157" s="1005" t="e">
        <f t="shared" si="30"/>
        <v>#DIV/0!</v>
      </c>
      <c r="AT157" s="1006" t="e">
        <f t="shared" si="31"/>
        <v>#DIV/0!</v>
      </c>
      <c r="AU157" s="1006" t="e">
        <f t="shared" si="32"/>
        <v>#DIV/0!</v>
      </c>
      <c r="AV157" s="1006" t="e">
        <f t="shared" si="33"/>
        <v>#DIV/0!</v>
      </c>
      <c r="AW157" s="1037" t="e">
        <f t="shared" si="4"/>
        <v>#DIV/0!</v>
      </c>
      <c r="AX157" s="1037" t="e">
        <f t="shared" si="5"/>
        <v>#DIV/0!</v>
      </c>
      <c r="AY157" s="1037" t="e">
        <f t="shared" si="6"/>
        <v>#DIV/0!</v>
      </c>
      <c r="AZ157" s="1037" t="e">
        <f t="shared" si="7"/>
        <v>#DIV/0!</v>
      </c>
      <c r="BA157" s="1007" t="e">
        <f t="shared" si="8"/>
        <v>#DIV/0!</v>
      </c>
      <c r="BB157" s="1007" t="e">
        <f t="shared" si="9"/>
        <v>#DIV/0!</v>
      </c>
      <c r="BC157" s="1007" t="e">
        <f t="shared" si="10"/>
        <v>#DIV/0!</v>
      </c>
      <c r="BD157" s="1007" t="e">
        <f t="shared" si="11"/>
        <v>#DIV/0!</v>
      </c>
      <c r="BE157" s="1008">
        <v>0.2</v>
      </c>
      <c r="BF157" s="1008">
        <v>0.8</v>
      </c>
      <c r="BG157" s="1007" t="e">
        <f t="shared" si="12"/>
        <v>#DIV/0!</v>
      </c>
      <c r="BH157" s="1007" t="e">
        <f t="shared" si="13"/>
        <v>#DIV/0!</v>
      </c>
      <c r="BI157" s="1007" t="e">
        <f t="shared" si="14"/>
        <v>#DIV/0!</v>
      </c>
      <c r="BJ157" s="1007" t="e">
        <f t="shared" si="34"/>
        <v>#DIV/0!</v>
      </c>
      <c r="BK157" s="1007" t="e">
        <f t="shared" si="34"/>
        <v>#DIV/0!</v>
      </c>
      <c r="BL157" s="1007" t="e">
        <f t="shared" si="16"/>
        <v>#DIV/0!</v>
      </c>
      <c r="BM157" s="1007" t="e">
        <f t="shared" si="17"/>
        <v>#DIV/0!</v>
      </c>
      <c r="BN157" s="1007" t="e">
        <f t="shared" si="18"/>
        <v>#DIV/0!</v>
      </c>
      <c r="BO157" s="1007" t="e">
        <f t="shared" si="35"/>
        <v>#DIV/0!</v>
      </c>
      <c r="BP157" s="1007" t="e">
        <f t="shared" si="35"/>
        <v>#DIV/0!</v>
      </c>
      <c r="BQ157" s="1007" t="e">
        <f t="shared" si="35"/>
        <v>#DIV/0!</v>
      </c>
      <c r="BR157" s="1007" t="e">
        <f t="shared" si="35"/>
        <v>#DIV/0!</v>
      </c>
      <c r="BS157" s="2349"/>
      <c r="BT157" s="2349"/>
      <c r="BU157" s="2349"/>
      <c r="BV157" s="2349"/>
      <c r="BW157" s="2349"/>
      <c r="BX157" s="2349"/>
      <c r="BY157" s="2349"/>
      <c r="BZ157" s="2349"/>
      <c r="CA157" s="2343"/>
      <c r="CB157" s="909"/>
      <c r="CC157" s="2098"/>
      <c r="CD157" s="2101"/>
      <c r="CE157" s="2101"/>
      <c r="CF157" s="2104"/>
      <c r="CG157" s="2107"/>
      <c r="CH157" s="909"/>
      <c r="CI157" s="909"/>
      <c r="CJ157" s="909"/>
      <c r="CK157" s="909"/>
      <c r="CL157" s="909"/>
      <c r="CM157" s="909"/>
      <c r="CN157" s="909"/>
      <c r="CO157" s="909"/>
      <c r="CP157" s="909"/>
      <c r="CQ157" s="909"/>
      <c r="CR157" s="909"/>
      <c r="CS157" s="909"/>
      <c r="CT157" s="909"/>
    </row>
    <row r="158" spans="1:98">
      <c r="A158" s="2599"/>
      <c r="B158" s="2602"/>
      <c r="C158" s="2603"/>
      <c r="D158" s="2607"/>
      <c r="E158" s="2608"/>
      <c r="F158" s="986"/>
      <c r="G158" s="1031"/>
      <c r="H158" s="2611"/>
      <c r="I158" s="988"/>
      <c r="J158" s="989"/>
      <c r="K158" s="989"/>
      <c r="L158" s="989"/>
      <c r="M158" s="2611"/>
      <c r="N158" s="2146"/>
      <c r="O158" s="990"/>
      <c r="P158" s="305"/>
      <c r="Q158" s="2116"/>
      <c r="R158" s="2119"/>
      <c r="S158" s="2119"/>
      <c r="T158" s="2122"/>
      <c r="U158" s="930"/>
      <c r="V158" s="991">
        <v>6</v>
      </c>
      <c r="W158" s="1010"/>
      <c r="X158" s="992"/>
      <c r="Y158" s="992"/>
      <c r="Z158" s="1103"/>
      <c r="AA158" s="994"/>
      <c r="AB158" s="995"/>
      <c r="AC158" s="995"/>
      <c r="AD158" s="996"/>
      <c r="AE158" s="1027"/>
      <c r="AF158" s="997"/>
      <c r="AG158" s="998"/>
      <c r="AH158" s="998"/>
      <c r="AI158" s="998"/>
      <c r="AJ158" s="999"/>
      <c r="AK158" s="1000"/>
      <c r="AL158" s="1001"/>
      <c r="AM158" s="1001"/>
      <c r="AN158" s="1002"/>
      <c r="AO158" s="909"/>
      <c r="AP158" s="1003"/>
      <c r="AQ158" s="1004"/>
      <c r="AR158" s="980"/>
      <c r="AS158" s="1005" t="e">
        <f t="shared" si="30"/>
        <v>#DIV/0!</v>
      </c>
      <c r="AT158" s="1006" t="e">
        <f t="shared" si="31"/>
        <v>#DIV/0!</v>
      </c>
      <c r="AU158" s="1006" t="e">
        <f t="shared" si="32"/>
        <v>#DIV/0!</v>
      </c>
      <c r="AV158" s="1006" t="e">
        <f t="shared" si="33"/>
        <v>#DIV/0!</v>
      </c>
      <c r="AW158" s="1037" t="e">
        <f t="shared" si="4"/>
        <v>#DIV/0!</v>
      </c>
      <c r="AX158" s="1037" t="e">
        <f t="shared" si="5"/>
        <v>#DIV/0!</v>
      </c>
      <c r="AY158" s="1037" t="e">
        <f t="shared" si="6"/>
        <v>#DIV/0!</v>
      </c>
      <c r="AZ158" s="1037" t="e">
        <f t="shared" si="7"/>
        <v>#DIV/0!</v>
      </c>
      <c r="BA158" s="1007" t="e">
        <f t="shared" si="8"/>
        <v>#DIV/0!</v>
      </c>
      <c r="BB158" s="1007" t="e">
        <f t="shared" si="9"/>
        <v>#DIV/0!</v>
      </c>
      <c r="BC158" s="1007" t="e">
        <f t="shared" si="10"/>
        <v>#DIV/0!</v>
      </c>
      <c r="BD158" s="1007" t="e">
        <f t="shared" si="11"/>
        <v>#DIV/0!</v>
      </c>
      <c r="BE158" s="1008">
        <v>0.2</v>
      </c>
      <c r="BF158" s="1008">
        <v>0.8</v>
      </c>
      <c r="BG158" s="1007" t="e">
        <f t="shared" si="12"/>
        <v>#DIV/0!</v>
      </c>
      <c r="BH158" s="1007" t="e">
        <f t="shared" si="13"/>
        <v>#DIV/0!</v>
      </c>
      <c r="BI158" s="1007" t="e">
        <f t="shared" si="14"/>
        <v>#DIV/0!</v>
      </c>
      <c r="BJ158" s="1007" t="e">
        <f t="shared" si="34"/>
        <v>#DIV/0!</v>
      </c>
      <c r="BK158" s="1007" t="e">
        <f t="shared" si="34"/>
        <v>#DIV/0!</v>
      </c>
      <c r="BL158" s="1007" t="e">
        <f t="shared" si="16"/>
        <v>#DIV/0!</v>
      </c>
      <c r="BM158" s="1007" t="e">
        <f t="shared" si="17"/>
        <v>#DIV/0!</v>
      </c>
      <c r="BN158" s="1007" t="e">
        <f t="shared" si="18"/>
        <v>#DIV/0!</v>
      </c>
      <c r="BO158" s="1007" t="e">
        <f t="shared" si="35"/>
        <v>#DIV/0!</v>
      </c>
      <c r="BP158" s="1007" t="e">
        <f t="shared" si="35"/>
        <v>#DIV/0!</v>
      </c>
      <c r="BQ158" s="1007" t="e">
        <f t="shared" si="35"/>
        <v>#DIV/0!</v>
      </c>
      <c r="BR158" s="1007" t="e">
        <f t="shared" si="35"/>
        <v>#DIV/0!</v>
      </c>
      <c r="BS158" s="2349"/>
      <c r="BT158" s="2349"/>
      <c r="BU158" s="2349"/>
      <c r="BV158" s="2349"/>
      <c r="BW158" s="2349"/>
      <c r="BX158" s="2349"/>
      <c r="BY158" s="2349"/>
      <c r="BZ158" s="2349"/>
      <c r="CA158" s="2343"/>
      <c r="CB158" s="909"/>
      <c r="CC158" s="2098"/>
      <c r="CD158" s="2101"/>
      <c r="CE158" s="2101"/>
      <c r="CF158" s="2104"/>
      <c r="CG158" s="2107"/>
      <c r="CH158" s="909"/>
      <c r="CI158" s="909"/>
      <c r="CJ158" s="909"/>
      <c r="CK158" s="909"/>
      <c r="CL158" s="909"/>
      <c r="CM158" s="909"/>
      <c r="CN158" s="909"/>
      <c r="CO158" s="909"/>
      <c r="CP158" s="909"/>
      <c r="CQ158" s="909"/>
      <c r="CR158" s="909"/>
      <c r="CS158" s="909"/>
      <c r="CT158" s="909"/>
    </row>
    <row r="159" spans="1:98">
      <c r="A159" s="2599"/>
      <c r="B159" s="2602"/>
      <c r="C159" s="2603"/>
      <c r="D159" s="2607"/>
      <c r="E159" s="2608"/>
      <c r="F159" s="986"/>
      <c r="G159" s="1031"/>
      <c r="H159" s="2611"/>
      <c r="I159" s="988"/>
      <c r="J159" s="989"/>
      <c r="K159" s="989"/>
      <c r="L159" s="989"/>
      <c r="M159" s="2611"/>
      <c r="N159" s="2146"/>
      <c r="O159" s="990"/>
      <c r="P159" s="305"/>
      <c r="Q159" s="2116"/>
      <c r="R159" s="2119"/>
      <c r="S159" s="2119"/>
      <c r="T159" s="2122"/>
      <c r="U159" s="930"/>
      <c r="V159" s="991">
        <v>7</v>
      </c>
      <c r="W159" s="1010"/>
      <c r="X159" s="992"/>
      <c r="Y159" s="992"/>
      <c r="Z159" s="1103"/>
      <c r="AA159" s="994"/>
      <c r="AB159" s="995"/>
      <c r="AC159" s="995"/>
      <c r="AD159" s="996"/>
      <c r="AE159" s="1027"/>
      <c r="AF159" s="997"/>
      <c r="AG159" s="998"/>
      <c r="AH159" s="998"/>
      <c r="AI159" s="998"/>
      <c r="AJ159" s="999"/>
      <c r="AK159" s="1000"/>
      <c r="AL159" s="1001"/>
      <c r="AM159" s="1001"/>
      <c r="AN159" s="1002"/>
      <c r="AO159" s="909"/>
      <c r="AP159" s="1003"/>
      <c r="AQ159" s="1004"/>
      <c r="AR159" s="980"/>
      <c r="AS159" s="1005" t="e">
        <f t="shared" si="30"/>
        <v>#DIV/0!</v>
      </c>
      <c r="AT159" s="1006" t="e">
        <f t="shared" si="31"/>
        <v>#DIV/0!</v>
      </c>
      <c r="AU159" s="1006" t="e">
        <f t="shared" si="32"/>
        <v>#DIV/0!</v>
      </c>
      <c r="AV159" s="1006" t="e">
        <f t="shared" si="33"/>
        <v>#DIV/0!</v>
      </c>
      <c r="AW159" s="1037" t="e">
        <f t="shared" si="4"/>
        <v>#DIV/0!</v>
      </c>
      <c r="AX159" s="1037" t="e">
        <f t="shared" si="5"/>
        <v>#DIV/0!</v>
      </c>
      <c r="AY159" s="1037" t="e">
        <f t="shared" si="6"/>
        <v>#DIV/0!</v>
      </c>
      <c r="AZ159" s="1037" t="e">
        <f t="shared" si="7"/>
        <v>#DIV/0!</v>
      </c>
      <c r="BA159" s="1007" t="e">
        <f t="shared" si="8"/>
        <v>#DIV/0!</v>
      </c>
      <c r="BB159" s="1007" t="e">
        <f t="shared" si="9"/>
        <v>#DIV/0!</v>
      </c>
      <c r="BC159" s="1007" t="e">
        <f t="shared" si="10"/>
        <v>#DIV/0!</v>
      </c>
      <c r="BD159" s="1007" t="e">
        <f t="shared" si="11"/>
        <v>#DIV/0!</v>
      </c>
      <c r="BE159" s="1008">
        <v>0.2</v>
      </c>
      <c r="BF159" s="1008">
        <v>0.8</v>
      </c>
      <c r="BG159" s="1007" t="e">
        <f t="shared" si="12"/>
        <v>#DIV/0!</v>
      </c>
      <c r="BH159" s="1007" t="e">
        <f t="shared" si="13"/>
        <v>#DIV/0!</v>
      </c>
      <c r="BI159" s="1007" t="e">
        <f t="shared" si="14"/>
        <v>#DIV/0!</v>
      </c>
      <c r="BJ159" s="1007" t="e">
        <f t="shared" si="34"/>
        <v>#DIV/0!</v>
      </c>
      <c r="BK159" s="1007" t="e">
        <f t="shared" si="34"/>
        <v>#DIV/0!</v>
      </c>
      <c r="BL159" s="1007" t="e">
        <f t="shared" si="16"/>
        <v>#DIV/0!</v>
      </c>
      <c r="BM159" s="1007" t="e">
        <f t="shared" si="17"/>
        <v>#DIV/0!</v>
      </c>
      <c r="BN159" s="1007" t="e">
        <f t="shared" si="18"/>
        <v>#DIV/0!</v>
      </c>
      <c r="BO159" s="1007" t="e">
        <f t="shared" si="35"/>
        <v>#DIV/0!</v>
      </c>
      <c r="BP159" s="1007" t="e">
        <f t="shared" si="35"/>
        <v>#DIV/0!</v>
      </c>
      <c r="BQ159" s="1007" t="e">
        <f t="shared" si="35"/>
        <v>#DIV/0!</v>
      </c>
      <c r="BR159" s="1007" t="e">
        <f t="shared" si="35"/>
        <v>#DIV/0!</v>
      </c>
      <c r="BS159" s="2349"/>
      <c r="BT159" s="2349"/>
      <c r="BU159" s="2349"/>
      <c r="BV159" s="2349"/>
      <c r="BW159" s="2349"/>
      <c r="BX159" s="2349"/>
      <c r="BY159" s="2349"/>
      <c r="BZ159" s="2349"/>
      <c r="CA159" s="2343"/>
      <c r="CB159" s="909"/>
      <c r="CC159" s="2098"/>
      <c r="CD159" s="2101"/>
      <c r="CE159" s="2101"/>
      <c r="CF159" s="2104"/>
      <c r="CG159" s="2107"/>
      <c r="CH159" s="909"/>
      <c r="CI159" s="909"/>
      <c r="CJ159" s="909"/>
      <c r="CK159" s="909"/>
      <c r="CL159" s="909"/>
      <c r="CM159" s="909"/>
      <c r="CN159" s="909"/>
      <c r="CO159" s="909"/>
      <c r="CP159" s="909"/>
      <c r="CQ159" s="909"/>
      <c r="CR159" s="909"/>
      <c r="CS159" s="909"/>
      <c r="CT159" s="909"/>
    </row>
    <row r="160" spans="1:98">
      <c r="A160" s="2599"/>
      <c r="B160" s="2602"/>
      <c r="C160" s="2603"/>
      <c r="D160" s="2607"/>
      <c r="E160" s="2608"/>
      <c r="F160" s="986"/>
      <c r="G160" s="1031"/>
      <c r="H160" s="2611"/>
      <c r="I160" s="988"/>
      <c r="J160" s="989"/>
      <c r="K160" s="989"/>
      <c r="L160" s="989"/>
      <c r="M160" s="2611"/>
      <c r="N160" s="2146"/>
      <c r="O160" s="990"/>
      <c r="P160" s="305"/>
      <c r="Q160" s="2116"/>
      <c r="R160" s="2119"/>
      <c r="S160" s="2119"/>
      <c r="T160" s="2122"/>
      <c r="U160" s="930"/>
      <c r="V160" s="991">
        <v>8</v>
      </c>
      <c r="W160" s="1010"/>
      <c r="X160" s="992"/>
      <c r="Y160" s="992"/>
      <c r="Z160" s="1103"/>
      <c r="AA160" s="994"/>
      <c r="AB160" s="995"/>
      <c r="AC160" s="995"/>
      <c r="AD160" s="996"/>
      <c r="AE160" s="1027"/>
      <c r="AF160" s="997"/>
      <c r="AG160" s="998"/>
      <c r="AH160" s="998"/>
      <c r="AI160" s="998"/>
      <c r="AJ160" s="999"/>
      <c r="AK160" s="1000"/>
      <c r="AL160" s="1001"/>
      <c r="AM160" s="1001"/>
      <c r="AN160" s="1002"/>
      <c r="AO160" s="909"/>
      <c r="AP160" s="1003"/>
      <c r="AQ160" s="1004"/>
      <c r="AR160" s="980"/>
      <c r="AS160" s="1005" t="e">
        <f t="shared" si="30"/>
        <v>#DIV/0!</v>
      </c>
      <c r="AT160" s="1006" t="e">
        <f t="shared" si="31"/>
        <v>#DIV/0!</v>
      </c>
      <c r="AU160" s="1006" t="e">
        <f t="shared" si="32"/>
        <v>#DIV/0!</v>
      </c>
      <c r="AV160" s="1006" t="e">
        <f t="shared" si="33"/>
        <v>#DIV/0!</v>
      </c>
      <c r="AW160" s="1037" t="e">
        <f t="shared" si="4"/>
        <v>#DIV/0!</v>
      </c>
      <c r="AX160" s="1037" t="e">
        <f t="shared" si="5"/>
        <v>#DIV/0!</v>
      </c>
      <c r="AY160" s="1037" t="e">
        <f t="shared" si="6"/>
        <v>#DIV/0!</v>
      </c>
      <c r="AZ160" s="1037" t="e">
        <f t="shared" si="7"/>
        <v>#DIV/0!</v>
      </c>
      <c r="BA160" s="1007" t="e">
        <f t="shared" si="8"/>
        <v>#DIV/0!</v>
      </c>
      <c r="BB160" s="1007" t="e">
        <f t="shared" si="9"/>
        <v>#DIV/0!</v>
      </c>
      <c r="BC160" s="1007" t="e">
        <f t="shared" si="10"/>
        <v>#DIV/0!</v>
      </c>
      <c r="BD160" s="1007" t="e">
        <f t="shared" si="11"/>
        <v>#DIV/0!</v>
      </c>
      <c r="BE160" s="1008">
        <v>0.2</v>
      </c>
      <c r="BF160" s="1008">
        <v>0.8</v>
      </c>
      <c r="BG160" s="1007" t="e">
        <f t="shared" si="12"/>
        <v>#DIV/0!</v>
      </c>
      <c r="BH160" s="1007" t="e">
        <f t="shared" si="13"/>
        <v>#DIV/0!</v>
      </c>
      <c r="BI160" s="1007" t="e">
        <f t="shared" si="14"/>
        <v>#DIV/0!</v>
      </c>
      <c r="BJ160" s="1007" t="e">
        <f t="shared" si="34"/>
        <v>#DIV/0!</v>
      </c>
      <c r="BK160" s="1007" t="e">
        <f t="shared" si="34"/>
        <v>#DIV/0!</v>
      </c>
      <c r="BL160" s="1007" t="e">
        <f t="shared" si="16"/>
        <v>#DIV/0!</v>
      </c>
      <c r="BM160" s="1007" t="e">
        <f t="shared" si="17"/>
        <v>#DIV/0!</v>
      </c>
      <c r="BN160" s="1007" t="e">
        <f t="shared" si="18"/>
        <v>#DIV/0!</v>
      </c>
      <c r="BO160" s="1007" t="e">
        <f t="shared" si="35"/>
        <v>#DIV/0!</v>
      </c>
      <c r="BP160" s="1007" t="e">
        <f t="shared" si="35"/>
        <v>#DIV/0!</v>
      </c>
      <c r="BQ160" s="1007" t="e">
        <f t="shared" si="35"/>
        <v>#DIV/0!</v>
      </c>
      <c r="BR160" s="1007" t="e">
        <f t="shared" si="35"/>
        <v>#DIV/0!</v>
      </c>
      <c r="BS160" s="2349"/>
      <c r="BT160" s="2349"/>
      <c r="BU160" s="2349"/>
      <c r="BV160" s="2349"/>
      <c r="BW160" s="2349"/>
      <c r="BX160" s="2349"/>
      <c r="BY160" s="2349"/>
      <c r="BZ160" s="2349"/>
      <c r="CA160" s="2343"/>
      <c r="CB160" s="909"/>
      <c r="CC160" s="2098"/>
      <c r="CD160" s="2101"/>
      <c r="CE160" s="2101"/>
      <c r="CF160" s="2104"/>
      <c r="CG160" s="2107"/>
      <c r="CH160" s="909"/>
      <c r="CI160" s="909"/>
      <c r="CJ160" s="909"/>
      <c r="CK160" s="909"/>
      <c r="CL160" s="909"/>
      <c r="CM160" s="909"/>
      <c r="CN160" s="909"/>
      <c r="CO160" s="909"/>
      <c r="CP160" s="909"/>
      <c r="CQ160" s="909"/>
      <c r="CR160" s="909"/>
      <c r="CS160" s="909"/>
      <c r="CT160" s="909"/>
    </row>
    <row r="161" spans="1:98">
      <c r="A161" s="2599"/>
      <c r="B161" s="2602"/>
      <c r="C161" s="2603"/>
      <c r="D161" s="2607"/>
      <c r="E161" s="2608"/>
      <c r="F161" s="986"/>
      <c r="G161" s="1031"/>
      <c r="H161" s="2611"/>
      <c r="I161" s="988"/>
      <c r="J161" s="989"/>
      <c r="K161" s="989"/>
      <c r="L161" s="989"/>
      <c r="M161" s="2611"/>
      <c r="N161" s="2146"/>
      <c r="O161" s="990"/>
      <c r="P161" s="305"/>
      <c r="Q161" s="2116"/>
      <c r="R161" s="2119"/>
      <c r="S161" s="2119"/>
      <c r="T161" s="2122"/>
      <c r="U161" s="930"/>
      <c r="V161" s="991">
        <v>9</v>
      </c>
      <c r="W161" s="1010"/>
      <c r="X161" s="992"/>
      <c r="Y161" s="992"/>
      <c r="Z161" s="1103"/>
      <c r="AA161" s="994"/>
      <c r="AB161" s="995"/>
      <c r="AC161" s="995"/>
      <c r="AD161" s="996"/>
      <c r="AE161" s="1027"/>
      <c r="AF161" s="997"/>
      <c r="AG161" s="998"/>
      <c r="AH161" s="998"/>
      <c r="AI161" s="998"/>
      <c r="AJ161" s="999"/>
      <c r="AK161" s="1000"/>
      <c r="AL161" s="1001"/>
      <c r="AM161" s="1001"/>
      <c r="AN161" s="1002"/>
      <c r="AO161" s="909"/>
      <c r="AP161" s="1003"/>
      <c r="AQ161" s="1004"/>
      <c r="AR161" s="980"/>
      <c r="AS161" s="1005" t="e">
        <f t="shared" si="30"/>
        <v>#DIV/0!</v>
      </c>
      <c r="AT161" s="1006" t="e">
        <f t="shared" si="31"/>
        <v>#DIV/0!</v>
      </c>
      <c r="AU161" s="1006" t="e">
        <f t="shared" si="32"/>
        <v>#DIV/0!</v>
      </c>
      <c r="AV161" s="1006" t="e">
        <f t="shared" si="33"/>
        <v>#DIV/0!</v>
      </c>
      <c r="AW161" s="1037" t="e">
        <f t="shared" si="4"/>
        <v>#DIV/0!</v>
      </c>
      <c r="AX161" s="1037" t="e">
        <f t="shared" si="5"/>
        <v>#DIV/0!</v>
      </c>
      <c r="AY161" s="1037" t="e">
        <f t="shared" si="6"/>
        <v>#DIV/0!</v>
      </c>
      <c r="AZ161" s="1037" t="e">
        <f t="shared" si="7"/>
        <v>#DIV/0!</v>
      </c>
      <c r="BA161" s="1007" t="e">
        <f t="shared" si="8"/>
        <v>#DIV/0!</v>
      </c>
      <c r="BB161" s="1007" t="e">
        <f t="shared" si="9"/>
        <v>#DIV/0!</v>
      </c>
      <c r="BC161" s="1007" t="e">
        <f t="shared" si="10"/>
        <v>#DIV/0!</v>
      </c>
      <c r="BD161" s="1007" t="e">
        <f t="shared" si="11"/>
        <v>#DIV/0!</v>
      </c>
      <c r="BE161" s="1008">
        <v>0.2</v>
      </c>
      <c r="BF161" s="1008">
        <v>0.8</v>
      </c>
      <c r="BG161" s="1007" t="e">
        <f t="shared" si="12"/>
        <v>#DIV/0!</v>
      </c>
      <c r="BH161" s="1007" t="e">
        <f t="shared" si="13"/>
        <v>#DIV/0!</v>
      </c>
      <c r="BI161" s="1007" t="e">
        <f t="shared" si="14"/>
        <v>#DIV/0!</v>
      </c>
      <c r="BJ161" s="1007" t="e">
        <f t="shared" si="34"/>
        <v>#DIV/0!</v>
      </c>
      <c r="BK161" s="1007" t="e">
        <f t="shared" si="34"/>
        <v>#DIV/0!</v>
      </c>
      <c r="BL161" s="1007" t="e">
        <f t="shared" si="16"/>
        <v>#DIV/0!</v>
      </c>
      <c r="BM161" s="1007" t="e">
        <f t="shared" si="17"/>
        <v>#DIV/0!</v>
      </c>
      <c r="BN161" s="1007" t="e">
        <f t="shared" si="18"/>
        <v>#DIV/0!</v>
      </c>
      <c r="BO161" s="1007" t="e">
        <f t="shared" si="35"/>
        <v>#DIV/0!</v>
      </c>
      <c r="BP161" s="1007" t="e">
        <f t="shared" si="35"/>
        <v>#DIV/0!</v>
      </c>
      <c r="BQ161" s="1007" t="e">
        <f t="shared" si="35"/>
        <v>#DIV/0!</v>
      </c>
      <c r="BR161" s="1007" t="e">
        <f t="shared" si="35"/>
        <v>#DIV/0!</v>
      </c>
      <c r="BS161" s="2349"/>
      <c r="BT161" s="2349"/>
      <c r="BU161" s="2349"/>
      <c r="BV161" s="2349"/>
      <c r="BW161" s="2349"/>
      <c r="BX161" s="2349"/>
      <c r="BY161" s="2349"/>
      <c r="BZ161" s="2349"/>
      <c r="CA161" s="2343"/>
      <c r="CB161" s="909"/>
      <c r="CC161" s="2098"/>
      <c r="CD161" s="2101"/>
      <c r="CE161" s="2101"/>
      <c r="CF161" s="2104"/>
      <c r="CG161" s="2107"/>
      <c r="CH161" s="909"/>
      <c r="CI161" s="909"/>
      <c r="CJ161" s="909"/>
      <c r="CK161" s="909"/>
      <c r="CL161" s="909"/>
      <c r="CM161" s="909"/>
      <c r="CN161" s="909"/>
      <c r="CO161" s="909"/>
      <c r="CP161" s="909"/>
      <c r="CQ161" s="909"/>
      <c r="CR161" s="909"/>
      <c r="CS161" s="909"/>
      <c r="CT161" s="909"/>
    </row>
    <row r="162" spans="1:98" ht="15" thickBot="1">
      <c r="A162" s="2600"/>
      <c r="B162" s="2604"/>
      <c r="C162" s="2605"/>
      <c r="D162" s="2609"/>
      <c r="E162" s="2610"/>
      <c r="F162" s="1039"/>
      <c r="G162" s="1040"/>
      <c r="H162" s="2612"/>
      <c r="I162" s="1011"/>
      <c r="J162" s="1012"/>
      <c r="K162" s="1012"/>
      <c r="L162" s="1012"/>
      <c r="M162" s="2612"/>
      <c r="N162" s="2147"/>
      <c r="O162" s="1013"/>
      <c r="P162" s="352"/>
      <c r="Q162" s="2117"/>
      <c r="R162" s="2120"/>
      <c r="S162" s="2120"/>
      <c r="T162" s="2123"/>
      <c r="U162" s="930"/>
      <c r="V162" s="1057">
        <v>10</v>
      </c>
      <c r="W162" s="1069"/>
      <c r="X162" s="1041"/>
      <c r="Y162" s="1041"/>
      <c r="Z162" s="1042"/>
      <c r="AA162" s="1014"/>
      <c r="AB162" s="1015"/>
      <c r="AC162" s="1015"/>
      <c r="AD162" s="1016"/>
      <c r="AE162" s="1027"/>
      <c r="AF162" s="1043"/>
      <c r="AG162" s="1045"/>
      <c r="AH162" s="1045"/>
      <c r="AI162" s="1045"/>
      <c r="AJ162" s="1046"/>
      <c r="AK162" s="1017"/>
      <c r="AL162" s="1018"/>
      <c r="AM162" s="1018"/>
      <c r="AN162" s="1019"/>
      <c r="AO162" s="909"/>
      <c r="AP162" s="1020"/>
      <c r="AQ162" s="1021"/>
      <c r="AR162" s="980"/>
      <c r="AS162" s="1022" t="e">
        <f t="shared" si="30"/>
        <v>#DIV/0!</v>
      </c>
      <c r="AT162" s="1058" t="e">
        <f t="shared" si="31"/>
        <v>#DIV/0!</v>
      </c>
      <c r="AU162" s="1058" t="e">
        <f t="shared" si="32"/>
        <v>#DIV/0!</v>
      </c>
      <c r="AV162" s="1058" t="e">
        <f t="shared" si="33"/>
        <v>#DIV/0!</v>
      </c>
      <c r="AW162" s="1070" t="e">
        <f t="shared" si="4"/>
        <v>#DIV/0!</v>
      </c>
      <c r="AX162" s="1070" t="e">
        <f t="shared" si="5"/>
        <v>#DIV/0!</v>
      </c>
      <c r="AY162" s="1070" t="e">
        <f t="shared" si="6"/>
        <v>#DIV/0!</v>
      </c>
      <c r="AZ162" s="1070" t="e">
        <f t="shared" si="7"/>
        <v>#DIV/0!</v>
      </c>
      <c r="BA162" s="1049" t="e">
        <f t="shared" si="8"/>
        <v>#DIV/0!</v>
      </c>
      <c r="BB162" s="1049" t="e">
        <f t="shared" si="9"/>
        <v>#DIV/0!</v>
      </c>
      <c r="BC162" s="1049" t="e">
        <f t="shared" si="10"/>
        <v>#DIV/0!</v>
      </c>
      <c r="BD162" s="1049" t="e">
        <f t="shared" si="11"/>
        <v>#DIV/0!</v>
      </c>
      <c r="BE162" s="1048">
        <v>0.2</v>
      </c>
      <c r="BF162" s="1048">
        <v>0.8</v>
      </c>
      <c r="BG162" s="1049" t="e">
        <f t="shared" si="12"/>
        <v>#DIV/0!</v>
      </c>
      <c r="BH162" s="1049" t="e">
        <f t="shared" si="13"/>
        <v>#DIV/0!</v>
      </c>
      <c r="BI162" s="1049" t="e">
        <f t="shared" si="14"/>
        <v>#DIV/0!</v>
      </c>
      <c r="BJ162" s="1049" t="e">
        <f t="shared" si="34"/>
        <v>#DIV/0!</v>
      </c>
      <c r="BK162" s="1049" t="e">
        <f t="shared" si="34"/>
        <v>#DIV/0!</v>
      </c>
      <c r="BL162" s="1049" t="e">
        <f t="shared" si="16"/>
        <v>#DIV/0!</v>
      </c>
      <c r="BM162" s="1049" t="e">
        <f t="shared" si="17"/>
        <v>#DIV/0!</v>
      </c>
      <c r="BN162" s="1049" t="e">
        <f t="shared" si="18"/>
        <v>#DIV/0!</v>
      </c>
      <c r="BO162" s="1049" t="e">
        <f t="shared" si="35"/>
        <v>#DIV/0!</v>
      </c>
      <c r="BP162" s="1049" t="e">
        <f t="shared" si="35"/>
        <v>#DIV/0!</v>
      </c>
      <c r="BQ162" s="1049" t="e">
        <f t="shared" si="35"/>
        <v>#DIV/0!</v>
      </c>
      <c r="BR162" s="1049" t="e">
        <f t="shared" si="35"/>
        <v>#DIV/0!</v>
      </c>
      <c r="BS162" s="2350"/>
      <c r="BT162" s="2350"/>
      <c r="BU162" s="2350"/>
      <c r="BV162" s="2350"/>
      <c r="BW162" s="2350"/>
      <c r="BX162" s="2350"/>
      <c r="BY162" s="2350"/>
      <c r="BZ162" s="2350"/>
      <c r="CA162" s="2344"/>
      <c r="CB162" s="909"/>
      <c r="CC162" s="2099"/>
      <c r="CD162" s="2102"/>
      <c r="CE162" s="2102"/>
      <c r="CF162" s="2105"/>
      <c r="CG162" s="2108"/>
      <c r="CH162" s="909"/>
      <c r="CI162" s="909"/>
      <c r="CJ162" s="909"/>
      <c r="CK162" s="909"/>
      <c r="CL162" s="909"/>
      <c r="CM162" s="909"/>
      <c r="CN162" s="909"/>
      <c r="CO162" s="909"/>
      <c r="CP162" s="909"/>
      <c r="CQ162" s="909"/>
      <c r="CR162" s="909"/>
      <c r="CS162" s="909"/>
      <c r="CT162" s="909"/>
    </row>
    <row r="163" spans="1:98" ht="41.4">
      <c r="A163" s="2360">
        <v>16</v>
      </c>
      <c r="B163" s="2361" t="s">
        <v>1146</v>
      </c>
      <c r="C163" s="2601"/>
      <c r="D163" s="2376">
        <v>2023002470079</v>
      </c>
      <c r="E163" s="2606"/>
      <c r="F163" s="961"/>
      <c r="G163" s="1024"/>
      <c r="H163" s="2368"/>
      <c r="I163" s="963"/>
      <c r="J163" s="964"/>
      <c r="K163" s="964"/>
      <c r="L163" s="964"/>
      <c r="M163" s="2371"/>
      <c r="N163" s="2145">
        <f>+P163+P164+P165+P166+P167+P168+P169+P170+P171+P172</f>
        <v>100000000</v>
      </c>
      <c r="O163" s="1025" t="s">
        <v>83</v>
      </c>
      <c r="P163" s="885">
        <v>100000000</v>
      </c>
      <c r="Q163" s="2115"/>
      <c r="R163" s="2118"/>
      <c r="S163" s="2118"/>
      <c r="T163" s="2121"/>
      <c r="U163" s="1027"/>
      <c r="V163" s="966">
        <v>1</v>
      </c>
      <c r="W163" s="961"/>
      <c r="X163" s="967"/>
      <c r="Y163" s="967"/>
      <c r="Z163" s="1102"/>
      <c r="AA163" s="969"/>
      <c r="AB163" s="970"/>
      <c r="AC163" s="970"/>
      <c r="AD163" s="971"/>
      <c r="AE163" s="1027"/>
      <c r="AF163" s="972">
        <f>AF123</f>
        <v>190603000</v>
      </c>
      <c r="AG163" s="1088" t="s">
        <v>1142</v>
      </c>
      <c r="AH163" s="1088" t="str">
        <f>AH123</f>
        <v>Hospitales de primer nivel de atención construidos y dotados.</v>
      </c>
      <c r="AI163" s="973"/>
      <c r="AJ163" s="974"/>
      <c r="AK163" s="975"/>
      <c r="AL163" s="976"/>
      <c r="AM163" s="976"/>
      <c r="AN163" s="977"/>
      <c r="AO163" s="1051"/>
      <c r="AP163" s="978"/>
      <c r="AQ163" s="979"/>
      <c r="AR163" s="980"/>
      <c r="AS163" s="981" t="e">
        <f t="shared" si="30"/>
        <v>#DIV/0!</v>
      </c>
      <c r="AT163" s="1053" t="e">
        <f t="shared" si="31"/>
        <v>#DIV/0!</v>
      </c>
      <c r="AU163" s="1053" t="e">
        <f t="shared" si="32"/>
        <v>#DIV/0!</v>
      </c>
      <c r="AV163" s="1053" t="e">
        <f t="shared" si="33"/>
        <v>#DIV/0!</v>
      </c>
      <c r="AW163" s="1066" t="e">
        <f t="shared" si="4"/>
        <v>#DIV/0!</v>
      </c>
      <c r="AX163" s="1066" t="e">
        <f t="shared" si="5"/>
        <v>#DIV/0!</v>
      </c>
      <c r="AY163" s="1066" t="e">
        <f t="shared" si="6"/>
        <v>#DIV/0!</v>
      </c>
      <c r="AZ163" s="1066" t="e">
        <f t="shared" si="7"/>
        <v>#DIV/0!</v>
      </c>
      <c r="BA163" s="1054" t="e">
        <f t="shared" si="8"/>
        <v>#DIV/0!</v>
      </c>
      <c r="BB163" s="1054" t="e">
        <f t="shared" si="9"/>
        <v>#DIV/0!</v>
      </c>
      <c r="BC163" s="1054" t="e">
        <f t="shared" si="10"/>
        <v>#DIV/0!</v>
      </c>
      <c r="BD163" s="1054" t="e">
        <f t="shared" si="11"/>
        <v>#DIV/0!</v>
      </c>
      <c r="BE163" s="1055">
        <v>0.2</v>
      </c>
      <c r="BF163" s="1055">
        <v>0.8</v>
      </c>
      <c r="BG163" s="1054" t="e">
        <f t="shared" si="12"/>
        <v>#DIV/0!</v>
      </c>
      <c r="BH163" s="1054" t="e">
        <f t="shared" si="13"/>
        <v>#DIV/0!</v>
      </c>
      <c r="BI163" s="1054" t="e">
        <f t="shared" si="14"/>
        <v>#DIV/0!</v>
      </c>
      <c r="BJ163" s="1054" t="e">
        <f t="shared" si="34"/>
        <v>#DIV/0!</v>
      </c>
      <c r="BK163" s="1054" t="e">
        <f t="shared" si="34"/>
        <v>#DIV/0!</v>
      </c>
      <c r="BL163" s="1054" t="e">
        <f t="shared" si="16"/>
        <v>#DIV/0!</v>
      </c>
      <c r="BM163" s="1054" t="e">
        <f t="shared" si="17"/>
        <v>#DIV/0!</v>
      </c>
      <c r="BN163" s="1054" t="e">
        <f t="shared" si="18"/>
        <v>#DIV/0!</v>
      </c>
      <c r="BO163" s="1054" t="e">
        <f t="shared" si="35"/>
        <v>#DIV/0!</v>
      </c>
      <c r="BP163" s="984" t="e">
        <f t="shared" si="35"/>
        <v>#DIV/0!</v>
      </c>
      <c r="BQ163" s="984" t="e">
        <f t="shared" si="35"/>
        <v>#DIV/0!</v>
      </c>
      <c r="BR163" s="984" t="e">
        <f t="shared" si="35"/>
        <v>#DIV/0!</v>
      </c>
      <c r="BS163" s="2373" t="e">
        <f>AVERAGEIF(BO163:BO172,"&lt;&gt;#¡DIV/0!")</f>
        <v>#DIV/0!</v>
      </c>
      <c r="BT163" s="2373" t="e">
        <f>AVERAGEIF(BP163:BP172,"&lt;&gt;#¡DIV/0!")</f>
        <v>#DIV/0!</v>
      </c>
      <c r="BU163" s="2373" t="e">
        <f>AVERAGEIF(BQ163:BQ172,"&lt;&gt;#¡DIV/0!")</f>
        <v>#DIV/0!</v>
      </c>
      <c r="BV163" s="2373" t="e">
        <f>AVERAGEIF(BR163:BR172,"&lt;&gt;#¡DIV/0!")</f>
        <v>#DIV/0!</v>
      </c>
      <c r="BW163" s="2374" t="e">
        <f>+C163*BS163</f>
        <v>#DIV/0!</v>
      </c>
      <c r="BX163" s="2374" t="e">
        <f>+C163*BT163</f>
        <v>#DIV/0!</v>
      </c>
      <c r="BY163" s="2374" t="e">
        <f>+C163*BU163</f>
        <v>#DIV/0!</v>
      </c>
      <c r="BZ163" s="2374" t="e">
        <f>+C163*BV163</f>
        <v>#DIV/0!</v>
      </c>
      <c r="CA163" s="2372" t="e">
        <f>SUM(BW163:BZ172)</f>
        <v>#DIV/0!</v>
      </c>
      <c r="CB163" s="909"/>
      <c r="CC163" s="2097">
        <f>+Q163/$N$163</f>
        <v>0</v>
      </c>
      <c r="CD163" s="2100">
        <f>+R163/$N$163</f>
        <v>0</v>
      </c>
      <c r="CE163" s="2100">
        <f>+S163/$N$163</f>
        <v>0</v>
      </c>
      <c r="CF163" s="2103">
        <f>+T163/$N$163</f>
        <v>0</v>
      </c>
      <c r="CG163" s="2106">
        <f>AVERAGE(CC163:CF172)</f>
        <v>0</v>
      </c>
      <c r="CH163" s="909"/>
      <c r="CI163" s="909"/>
      <c r="CJ163" s="909"/>
      <c r="CK163" s="909"/>
      <c r="CL163" s="909"/>
      <c r="CM163" s="909"/>
      <c r="CN163" s="909"/>
      <c r="CO163" s="909"/>
      <c r="CP163" s="909"/>
      <c r="CQ163" s="909"/>
      <c r="CR163" s="909"/>
      <c r="CS163" s="909"/>
      <c r="CT163" s="909"/>
    </row>
    <row r="164" spans="1:98">
      <c r="A164" s="2599"/>
      <c r="B164" s="2602"/>
      <c r="C164" s="2603"/>
      <c r="D164" s="2607"/>
      <c r="E164" s="2608"/>
      <c r="F164" s="986"/>
      <c r="G164" s="1031"/>
      <c r="H164" s="2611"/>
      <c r="I164" s="988"/>
      <c r="J164" s="989"/>
      <c r="K164" s="989"/>
      <c r="L164" s="989"/>
      <c r="M164" s="2611"/>
      <c r="N164" s="2146"/>
      <c r="O164" s="990"/>
      <c r="P164" s="305"/>
      <c r="Q164" s="2116"/>
      <c r="R164" s="2119"/>
      <c r="S164" s="2119"/>
      <c r="T164" s="2122"/>
      <c r="U164" s="930"/>
      <c r="V164" s="991">
        <v>2</v>
      </c>
      <c r="W164" s="1010"/>
      <c r="X164" s="1125"/>
      <c r="Y164" s="1125"/>
      <c r="Z164" s="1103"/>
      <c r="AA164" s="994"/>
      <c r="AB164" s="995"/>
      <c r="AC164" s="995"/>
      <c r="AD164" s="996"/>
      <c r="AE164" s="1027"/>
      <c r="AF164" s="997"/>
      <c r="AG164" s="998"/>
      <c r="AH164" s="998"/>
      <c r="AI164" s="998"/>
      <c r="AJ164" s="999"/>
      <c r="AK164" s="1000"/>
      <c r="AL164" s="1001"/>
      <c r="AM164" s="1001"/>
      <c r="AN164" s="1002"/>
      <c r="AO164" s="909"/>
      <c r="AP164" s="1003"/>
      <c r="AQ164" s="1004"/>
      <c r="AR164" s="980"/>
      <c r="AS164" s="1005" t="e">
        <f t="shared" si="30"/>
        <v>#DIV/0!</v>
      </c>
      <c r="AT164" s="1006" t="e">
        <f t="shared" si="31"/>
        <v>#DIV/0!</v>
      </c>
      <c r="AU164" s="1006" t="e">
        <f t="shared" si="32"/>
        <v>#DIV/0!</v>
      </c>
      <c r="AV164" s="1006" t="e">
        <f t="shared" si="33"/>
        <v>#DIV/0!</v>
      </c>
      <c r="AW164" s="1037" t="e">
        <f t="shared" si="4"/>
        <v>#DIV/0!</v>
      </c>
      <c r="AX164" s="1037" t="e">
        <f t="shared" si="5"/>
        <v>#DIV/0!</v>
      </c>
      <c r="AY164" s="1037" t="e">
        <f t="shared" si="6"/>
        <v>#DIV/0!</v>
      </c>
      <c r="AZ164" s="1037" t="e">
        <f t="shared" si="7"/>
        <v>#DIV/0!</v>
      </c>
      <c r="BA164" s="1007" t="e">
        <f t="shared" si="8"/>
        <v>#DIV/0!</v>
      </c>
      <c r="BB164" s="1007" t="e">
        <f t="shared" si="9"/>
        <v>#DIV/0!</v>
      </c>
      <c r="BC164" s="1007" t="e">
        <f t="shared" si="10"/>
        <v>#DIV/0!</v>
      </c>
      <c r="BD164" s="1007" t="e">
        <f t="shared" si="11"/>
        <v>#DIV/0!</v>
      </c>
      <c r="BE164" s="1008">
        <v>0.2</v>
      </c>
      <c r="BF164" s="1008">
        <v>0.8</v>
      </c>
      <c r="BG164" s="1007" t="e">
        <f t="shared" si="12"/>
        <v>#DIV/0!</v>
      </c>
      <c r="BH164" s="1007" t="e">
        <f t="shared" si="13"/>
        <v>#DIV/0!</v>
      </c>
      <c r="BI164" s="1007" t="e">
        <f t="shared" si="14"/>
        <v>#DIV/0!</v>
      </c>
      <c r="BJ164" s="1007" t="e">
        <f t="shared" si="34"/>
        <v>#DIV/0!</v>
      </c>
      <c r="BK164" s="1007" t="e">
        <f t="shared" si="34"/>
        <v>#DIV/0!</v>
      </c>
      <c r="BL164" s="1007" t="e">
        <f t="shared" si="16"/>
        <v>#DIV/0!</v>
      </c>
      <c r="BM164" s="1007" t="e">
        <f t="shared" si="17"/>
        <v>#DIV/0!</v>
      </c>
      <c r="BN164" s="1007" t="e">
        <f t="shared" si="18"/>
        <v>#DIV/0!</v>
      </c>
      <c r="BO164" s="1007" t="e">
        <f t="shared" si="35"/>
        <v>#DIV/0!</v>
      </c>
      <c r="BP164" s="1007" t="e">
        <f t="shared" si="35"/>
        <v>#DIV/0!</v>
      </c>
      <c r="BQ164" s="1007" t="e">
        <f t="shared" si="35"/>
        <v>#DIV/0!</v>
      </c>
      <c r="BR164" s="1007" t="e">
        <f t="shared" si="35"/>
        <v>#DIV/0!</v>
      </c>
      <c r="BS164" s="2349"/>
      <c r="BT164" s="2349"/>
      <c r="BU164" s="2349"/>
      <c r="BV164" s="2349"/>
      <c r="BW164" s="2349"/>
      <c r="BX164" s="2349"/>
      <c r="BY164" s="2349"/>
      <c r="BZ164" s="2349"/>
      <c r="CA164" s="2343"/>
      <c r="CB164" s="909"/>
      <c r="CC164" s="2098"/>
      <c r="CD164" s="2101"/>
      <c r="CE164" s="2101"/>
      <c r="CF164" s="2104"/>
      <c r="CG164" s="2107"/>
      <c r="CH164" s="909"/>
      <c r="CI164" s="909"/>
      <c r="CJ164" s="909"/>
      <c r="CK164" s="909"/>
      <c r="CL164" s="909"/>
      <c r="CM164" s="909"/>
      <c r="CN164" s="909"/>
      <c r="CO164" s="909"/>
      <c r="CP164" s="909"/>
      <c r="CQ164" s="909"/>
      <c r="CR164" s="909"/>
      <c r="CS164" s="909"/>
      <c r="CT164" s="909"/>
    </row>
    <row r="165" spans="1:98">
      <c r="A165" s="2599"/>
      <c r="B165" s="2602"/>
      <c r="C165" s="2603"/>
      <c r="D165" s="2607"/>
      <c r="E165" s="2608"/>
      <c r="F165" s="986"/>
      <c r="G165" s="1031"/>
      <c r="H165" s="2611"/>
      <c r="I165" s="988"/>
      <c r="J165" s="989"/>
      <c r="K165" s="989"/>
      <c r="L165" s="989"/>
      <c r="M165" s="2611"/>
      <c r="N165" s="2146"/>
      <c r="O165" s="990"/>
      <c r="P165" s="305"/>
      <c r="Q165" s="2116"/>
      <c r="R165" s="2119"/>
      <c r="S165" s="2119"/>
      <c r="T165" s="2122"/>
      <c r="U165" s="930"/>
      <c r="V165" s="991">
        <v>3</v>
      </c>
      <c r="W165" s="1010"/>
      <c r="X165" s="1125"/>
      <c r="Y165" s="1125"/>
      <c r="Z165" s="1103"/>
      <c r="AA165" s="994"/>
      <c r="AB165" s="995"/>
      <c r="AC165" s="995"/>
      <c r="AD165" s="996"/>
      <c r="AE165" s="1027"/>
      <c r="AF165" s="997"/>
      <c r="AG165" s="998"/>
      <c r="AH165" s="998"/>
      <c r="AI165" s="998"/>
      <c r="AJ165" s="999"/>
      <c r="AK165" s="1000"/>
      <c r="AL165" s="1001"/>
      <c r="AM165" s="1001"/>
      <c r="AN165" s="1002"/>
      <c r="AO165" s="909"/>
      <c r="AP165" s="1003"/>
      <c r="AQ165" s="1004"/>
      <c r="AR165" s="980"/>
      <c r="AS165" s="1005" t="e">
        <f t="shared" si="30"/>
        <v>#DIV/0!</v>
      </c>
      <c r="AT165" s="1006" t="e">
        <f t="shared" si="31"/>
        <v>#DIV/0!</v>
      </c>
      <c r="AU165" s="1006" t="e">
        <f t="shared" si="32"/>
        <v>#DIV/0!</v>
      </c>
      <c r="AV165" s="1006" t="e">
        <f t="shared" si="33"/>
        <v>#DIV/0!</v>
      </c>
      <c r="AW165" s="1037" t="e">
        <f t="shared" si="4"/>
        <v>#DIV/0!</v>
      </c>
      <c r="AX165" s="1037" t="e">
        <f t="shared" si="5"/>
        <v>#DIV/0!</v>
      </c>
      <c r="AY165" s="1037" t="e">
        <f t="shared" si="6"/>
        <v>#DIV/0!</v>
      </c>
      <c r="AZ165" s="1037" t="e">
        <f t="shared" si="7"/>
        <v>#DIV/0!</v>
      </c>
      <c r="BA165" s="1007" t="e">
        <f t="shared" si="8"/>
        <v>#DIV/0!</v>
      </c>
      <c r="BB165" s="1007" t="e">
        <f t="shared" si="9"/>
        <v>#DIV/0!</v>
      </c>
      <c r="BC165" s="1007" t="e">
        <f t="shared" si="10"/>
        <v>#DIV/0!</v>
      </c>
      <c r="BD165" s="1007" t="e">
        <f t="shared" si="11"/>
        <v>#DIV/0!</v>
      </c>
      <c r="BE165" s="1008">
        <v>0.2</v>
      </c>
      <c r="BF165" s="1008">
        <v>0.8</v>
      </c>
      <c r="BG165" s="1007" t="e">
        <f t="shared" si="12"/>
        <v>#DIV/0!</v>
      </c>
      <c r="BH165" s="1007" t="e">
        <f t="shared" si="13"/>
        <v>#DIV/0!</v>
      </c>
      <c r="BI165" s="1007" t="e">
        <f t="shared" si="14"/>
        <v>#DIV/0!</v>
      </c>
      <c r="BJ165" s="1007" t="e">
        <f t="shared" si="34"/>
        <v>#DIV/0!</v>
      </c>
      <c r="BK165" s="1007" t="e">
        <f t="shared" si="34"/>
        <v>#DIV/0!</v>
      </c>
      <c r="BL165" s="1007" t="e">
        <f t="shared" si="16"/>
        <v>#DIV/0!</v>
      </c>
      <c r="BM165" s="1007" t="e">
        <f t="shared" si="17"/>
        <v>#DIV/0!</v>
      </c>
      <c r="BN165" s="1007" t="e">
        <f t="shared" si="18"/>
        <v>#DIV/0!</v>
      </c>
      <c r="BO165" s="1007" t="e">
        <f t="shared" si="35"/>
        <v>#DIV/0!</v>
      </c>
      <c r="BP165" s="1007" t="e">
        <f t="shared" si="35"/>
        <v>#DIV/0!</v>
      </c>
      <c r="BQ165" s="1007" t="e">
        <f t="shared" si="35"/>
        <v>#DIV/0!</v>
      </c>
      <c r="BR165" s="1007" t="e">
        <f t="shared" si="35"/>
        <v>#DIV/0!</v>
      </c>
      <c r="BS165" s="2349"/>
      <c r="BT165" s="2349"/>
      <c r="BU165" s="2349"/>
      <c r="BV165" s="2349"/>
      <c r="BW165" s="2349"/>
      <c r="BX165" s="2349"/>
      <c r="BY165" s="2349"/>
      <c r="BZ165" s="2349"/>
      <c r="CA165" s="2343"/>
      <c r="CB165" s="909"/>
      <c r="CC165" s="2098"/>
      <c r="CD165" s="2101"/>
      <c r="CE165" s="2101"/>
      <c r="CF165" s="2104"/>
      <c r="CG165" s="2107"/>
      <c r="CH165" s="909"/>
      <c r="CI165" s="909"/>
      <c r="CJ165" s="909"/>
      <c r="CK165" s="909"/>
      <c r="CL165" s="909"/>
      <c r="CM165" s="909"/>
      <c r="CN165" s="909"/>
      <c r="CO165" s="909"/>
      <c r="CP165" s="909"/>
      <c r="CQ165" s="909"/>
      <c r="CR165" s="909"/>
      <c r="CS165" s="909"/>
      <c r="CT165" s="909"/>
    </row>
    <row r="166" spans="1:98">
      <c r="A166" s="2599"/>
      <c r="B166" s="2602"/>
      <c r="C166" s="2603"/>
      <c r="D166" s="2607"/>
      <c r="E166" s="2608"/>
      <c r="F166" s="986"/>
      <c r="G166" s="1031"/>
      <c r="H166" s="2611"/>
      <c r="I166" s="988"/>
      <c r="J166" s="989"/>
      <c r="K166" s="989"/>
      <c r="L166" s="989"/>
      <c r="M166" s="2611"/>
      <c r="N166" s="2146"/>
      <c r="O166" s="990"/>
      <c r="P166" s="305"/>
      <c r="Q166" s="2116"/>
      <c r="R166" s="2119"/>
      <c r="S166" s="2119"/>
      <c r="T166" s="2122"/>
      <c r="U166" s="930"/>
      <c r="V166" s="991">
        <v>4</v>
      </c>
      <c r="W166" s="1010"/>
      <c r="X166" s="1125"/>
      <c r="Y166" s="1125"/>
      <c r="Z166" s="1103"/>
      <c r="AA166" s="994"/>
      <c r="AB166" s="995"/>
      <c r="AC166" s="995"/>
      <c r="AD166" s="996"/>
      <c r="AE166" s="1027"/>
      <c r="AF166" s="997"/>
      <c r="AG166" s="998"/>
      <c r="AH166" s="998"/>
      <c r="AI166" s="998"/>
      <c r="AJ166" s="999"/>
      <c r="AK166" s="1000"/>
      <c r="AL166" s="1001"/>
      <c r="AM166" s="1001"/>
      <c r="AN166" s="1002"/>
      <c r="AO166" s="909"/>
      <c r="AP166" s="1003"/>
      <c r="AQ166" s="1004"/>
      <c r="AR166" s="980"/>
      <c r="AS166" s="1005" t="e">
        <f t="shared" si="30"/>
        <v>#DIV/0!</v>
      </c>
      <c r="AT166" s="1006" t="e">
        <f t="shared" si="31"/>
        <v>#DIV/0!</v>
      </c>
      <c r="AU166" s="1006" t="e">
        <f t="shared" si="32"/>
        <v>#DIV/0!</v>
      </c>
      <c r="AV166" s="1006" t="e">
        <f t="shared" si="33"/>
        <v>#DIV/0!</v>
      </c>
      <c r="AW166" s="1037" t="e">
        <f t="shared" si="4"/>
        <v>#DIV/0!</v>
      </c>
      <c r="AX166" s="1037" t="e">
        <f t="shared" si="5"/>
        <v>#DIV/0!</v>
      </c>
      <c r="AY166" s="1037" t="e">
        <f t="shared" si="6"/>
        <v>#DIV/0!</v>
      </c>
      <c r="AZ166" s="1037" t="e">
        <f t="shared" si="7"/>
        <v>#DIV/0!</v>
      </c>
      <c r="BA166" s="1007" t="e">
        <f t="shared" si="8"/>
        <v>#DIV/0!</v>
      </c>
      <c r="BB166" s="1007" t="e">
        <f t="shared" si="9"/>
        <v>#DIV/0!</v>
      </c>
      <c r="BC166" s="1007" t="e">
        <f t="shared" si="10"/>
        <v>#DIV/0!</v>
      </c>
      <c r="BD166" s="1007" t="e">
        <f t="shared" si="11"/>
        <v>#DIV/0!</v>
      </c>
      <c r="BE166" s="1008">
        <v>0.2</v>
      </c>
      <c r="BF166" s="1008">
        <v>0.8</v>
      </c>
      <c r="BG166" s="1007" t="e">
        <f t="shared" si="12"/>
        <v>#DIV/0!</v>
      </c>
      <c r="BH166" s="1007" t="e">
        <f t="shared" si="13"/>
        <v>#DIV/0!</v>
      </c>
      <c r="BI166" s="1007" t="e">
        <f t="shared" si="14"/>
        <v>#DIV/0!</v>
      </c>
      <c r="BJ166" s="1007" t="e">
        <f t="shared" si="34"/>
        <v>#DIV/0!</v>
      </c>
      <c r="BK166" s="1007" t="e">
        <f t="shared" si="34"/>
        <v>#DIV/0!</v>
      </c>
      <c r="BL166" s="1007" t="e">
        <f t="shared" si="16"/>
        <v>#DIV/0!</v>
      </c>
      <c r="BM166" s="1007" t="e">
        <f t="shared" si="17"/>
        <v>#DIV/0!</v>
      </c>
      <c r="BN166" s="1007" t="e">
        <f t="shared" si="18"/>
        <v>#DIV/0!</v>
      </c>
      <c r="BO166" s="1007" t="e">
        <f t="shared" si="35"/>
        <v>#DIV/0!</v>
      </c>
      <c r="BP166" s="1007" t="e">
        <f t="shared" si="35"/>
        <v>#DIV/0!</v>
      </c>
      <c r="BQ166" s="1007" t="e">
        <f t="shared" si="35"/>
        <v>#DIV/0!</v>
      </c>
      <c r="BR166" s="1007" t="e">
        <f t="shared" si="35"/>
        <v>#DIV/0!</v>
      </c>
      <c r="BS166" s="2349"/>
      <c r="BT166" s="2349"/>
      <c r="BU166" s="2349"/>
      <c r="BV166" s="2349"/>
      <c r="BW166" s="2349"/>
      <c r="BX166" s="2349"/>
      <c r="BY166" s="2349"/>
      <c r="BZ166" s="2349"/>
      <c r="CA166" s="2343"/>
      <c r="CB166" s="909"/>
      <c r="CC166" s="2098"/>
      <c r="CD166" s="2101"/>
      <c r="CE166" s="2101"/>
      <c r="CF166" s="2104"/>
      <c r="CG166" s="2107"/>
      <c r="CH166" s="909"/>
      <c r="CI166" s="909"/>
      <c r="CJ166" s="909"/>
      <c r="CK166" s="909"/>
      <c r="CL166" s="909"/>
      <c r="CM166" s="909"/>
      <c r="CN166" s="909"/>
      <c r="CO166" s="909"/>
      <c r="CP166" s="909"/>
      <c r="CQ166" s="909"/>
      <c r="CR166" s="909"/>
      <c r="CS166" s="909"/>
      <c r="CT166" s="909"/>
    </row>
    <row r="167" spans="1:98">
      <c r="A167" s="2599"/>
      <c r="B167" s="2602"/>
      <c r="C167" s="2603"/>
      <c r="D167" s="2607"/>
      <c r="E167" s="2608"/>
      <c r="F167" s="986"/>
      <c r="G167" s="1031"/>
      <c r="H167" s="2611"/>
      <c r="I167" s="988"/>
      <c r="J167" s="989"/>
      <c r="K167" s="989"/>
      <c r="L167" s="989"/>
      <c r="M167" s="2611"/>
      <c r="N167" s="2146"/>
      <c r="O167" s="990"/>
      <c r="P167" s="305"/>
      <c r="Q167" s="2116"/>
      <c r="R167" s="2119"/>
      <c r="S167" s="2119"/>
      <c r="T167" s="2122"/>
      <c r="U167" s="930"/>
      <c r="V167" s="991">
        <v>5</v>
      </c>
      <c r="W167" s="1010"/>
      <c r="X167" s="1125"/>
      <c r="Y167" s="1125"/>
      <c r="Z167" s="1103"/>
      <c r="AA167" s="994"/>
      <c r="AB167" s="995"/>
      <c r="AC167" s="995"/>
      <c r="AD167" s="996"/>
      <c r="AE167" s="1027"/>
      <c r="AF167" s="997"/>
      <c r="AG167" s="998"/>
      <c r="AH167" s="998"/>
      <c r="AI167" s="998"/>
      <c r="AJ167" s="999"/>
      <c r="AK167" s="1000"/>
      <c r="AL167" s="1001"/>
      <c r="AM167" s="1001"/>
      <c r="AN167" s="1002"/>
      <c r="AO167" s="909"/>
      <c r="AP167" s="1003"/>
      <c r="AQ167" s="1004"/>
      <c r="AR167" s="980"/>
      <c r="AS167" s="1005" t="e">
        <f t="shared" si="30"/>
        <v>#DIV/0!</v>
      </c>
      <c r="AT167" s="1006" t="e">
        <f t="shared" si="31"/>
        <v>#DIV/0!</v>
      </c>
      <c r="AU167" s="1006" t="e">
        <f t="shared" si="32"/>
        <v>#DIV/0!</v>
      </c>
      <c r="AV167" s="1006" t="e">
        <f t="shared" si="33"/>
        <v>#DIV/0!</v>
      </c>
      <c r="AW167" s="1037" t="e">
        <f t="shared" si="4"/>
        <v>#DIV/0!</v>
      </c>
      <c r="AX167" s="1037" t="e">
        <f t="shared" si="5"/>
        <v>#DIV/0!</v>
      </c>
      <c r="AY167" s="1037" t="e">
        <f t="shared" si="6"/>
        <v>#DIV/0!</v>
      </c>
      <c r="AZ167" s="1037" t="e">
        <f t="shared" si="7"/>
        <v>#DIV/0!</v>
      </c>
      <c r="BA167" s="1007" t="e">
        <f t="shared" si="8"/>
        <v>#DIV/0!</v>
      </c>
      <c r="BB167" s="1007" t="e">
        <f t="shared" si="9"/>
        <v>#DIV/0!</v>
      </c>
      <c r="BC167" s="1007" t="e">
        <f t="shared" si="10"/>
        <v>#DIV/0!</v>
      </c>
      <c r="BD167" s="1007" t="e">
        <f t="shared" si="11"/>
        <v>#DIV/0!</v>
      </c>
      <c r="BE167" s="1008">
        <v>0.2</v>
      </c>
      <c r="BF167" s="1008">
        <v>0.8</v>
      </c>
      <c r="BG167" s="1007" t="e">
        <f t="shared" si="12"/>
        <v>#DIV/0!</v>
      </c>
      <c r="BH167" s="1007" t="e">
        <f t="shared" si="13"/>
        <v>#DIV/0!</v>
      </c>
      <c r="BI167" s="1007" t="e">
        <f t="shared" si="14"/>
        <v>#DIV/0!</v>
      </c>
      <c r="BJ167" s="1007" t="e">
        <f t="shared" si="34"/>
        <v>#DIV/0!</v>
      </c>
      <c r="BK167" s="1007" t="e">
        <f t="shared" si="34"/>
        <v>#DIV/0!</v>
      </c>
      <c r="BL167" s="1007" t="e">
        <f t="shared" si="16"/>
        <v>#DIV/0!</v>
      </c>
      <c r="BM167" s="1007" t="e">
        <f t="shared" si="17"/>
        <v>#DIV/0!</v>
      </c>
      <c r="BN167" s="1007" t="e">
        <f t="shared" si="18"/>
        <v>#DIV/0!</v>
      </c>
      <c r="BO167" s="1007" t="e">
        <f t="shared" si="35"/>
        <v>#DIV/0!</v>
      </c>
      <c r="BP167" s="1007" t="e">
        <f t="shared" si="35"/>
        <v>#DIV/0!</v>
      </c>
      <c r="BQ167" s="1007" t="e">
        <f t="shared" si="35"/>
        <v>#DIV/0!</v>
      </c>
      <c r="BR167" s="1007" t="e">
        <f t="shared" si="35"/>
        <v>#DIV/0!</v>
      </c>
      <c r="BS167" s="2349"/>
      <c r="BT167" s="2349"/>
      <c r="BU167" s="2349"/>
      <c r="BV167" s="2349"/>
      <c r="BW167" s="2349"/>
      <c r="BX167" s="2349"/>
      <c r="BY167" s="2349"/>
      <c r="BZ167" s="2349"/>
      <c r="CA167" s="2343"/>
      <c r="CB167" s="909"/>
      <c r="CC167" s="2098"/>
      <c r="CD167" s="2101"/>
      <c r="CE167" s="2101"/>
      <c r="CF167" s="2104"/>
      <c r="CG167" s="2107"/>
      <c r="CH167" s="909"/>
      <c r="CI167" s="909"/>
      <c r="CJ167" s="909"/>
      <c r="CK167" s="909"/>
      <c r="CL167" s="909"/>
      <c r="CM167" s="909"/>
      <c r="CN167" s="909"/>
      <c r="CO167" s="909"/>
      <c r="CP167" s="909"/>
      <c r="CQ167" s="909"/>
      <c r="CR167" s="909"/>
      <c r="CS167" s="909"/>
      <c r="CT167" s="909"/>
    </row>
    <row r="168" spans="1:98">
      <c r="A168" s="2599"/>
      <c r="B168" s="2602"/>
      <c r="C168" s="2603"/>
      <c r="D168" s="2607"/>
      <c r="E168" s="2608"/>
      <c r="F168" s="986"/>
      <c r="G168" s="1031"/>
      <c r="H168" s="2611"/>
      <c r="I168" s="988"/>
      <c r="J168" s="989"/>
      <c r="K168" s="989"/>
      <c r="L168" s="989"/>
      <c r="M168" s="2611"/>
      <c r="N168" s="2146"/>
      <c r="O168" s="990"/>
      <c r="P168" s="305"/>
      <c r="Q168" s="2116"/>
      <c r="R168" s="2119"/>
      <c r="S168" s="2119"/>
      <c r="T168" s="2122"/>
      <c r="U168" s="930"/>
      <c r="V168" s="991">
        <v>6</v>
      </c>
      <c r="W168" s="1010"/>
      <c r="X168" s="1125"/>
      <c r="Y168" s="1125"/>
      <c r="Z168" s="1103"/>
      <c r="AA168" s="994"/>
      <c r="AB168" s="995"/>
      <c r="AC168" s="995"/>
      <c r="AD168" s="996"/>
      <c r="AE168" s="1027"/>
      <c r="AF168" s="997"/>
      <c r="AG168" s="998"/>
      <c r="AH168" s="998"/>
      <c r="AI168" s="998"/>
      <c r="AJ168" s="999"/>
      <c r="AK168" s="1000"/>
      <c r="AL168" s="1001"/>
      <c r="AM168" s="1001"/>
      <c r="AN168" s="1002"/>
      <c r="AO168" s="909"/>
      <c r="AP168" s="1003"/>
      <c r="AQ168" s="1004"/>
      <c r="AR168" s="980"/>
      <c r="AS168" s="1005" t="e">
        <f t="shared" si="30"/>
        <v>#DIV/0!</v>
      </c>
      <c r="AT168" s="1006" t="e">
        <f t="shared" si="31"/>
        <v>#DIV/0!</v>
      </c>
      <c r="AU168" s="1006" t="e">
        <f t="shared" si="32"/>
        <v>#DIV/0!</v>
      </c>
      <c r="AV168" s="1006" t="e">
        <f t="shared" si="33"/>
        <v>#DIV/0!</v>
      </c>
      <c r="AW168" s="1037" t="e">
        <f t="shared" si="4"/>
        <v>#DIV/0!</v>
      </c>
      <c r="AX168" s="1037" t="e">
        <f t="shared" si="5"/>
        <v>#DIV/0!</v>
      </c>
      <c r="AY168" s="1037" t="e">
        <f t="shared" si="6"/>
        <v>#DIV/0!</v>
      </c>
      <c r="AZ168" s="1037" t="e">
        <f t="shared" si="7"/>
        <v>#DIV/0!</v>
      </c>
      <c r="BA168" s="1007" t="e">
        <f t="shared" si="8"/>
        <v>#DIV/0!</v>
      </c>
      <c r="BB168" s="1007" t="e">
        <f t="shared" si="9"/>
        <v>#DIV/0!</v>
      </c>
      <c r="BC168" s="1007" t="e">
        <f t="shared" si="10"/>
        <v>#DIV/0!</v>
      </c>
      <c r="BD168" s="1007" t="e">
        <f t="shared" si="11"/>
        <v>#DIV/0!</v>
      </c>
      <c r="BE168" s="1008">
        <v>0.2</v>
      </c>
      <c r="BF168" s="1008">
        <v>0.8</v>
      </c>
      <c r="BG168" s="1007" t="e">
        <f t="shared" si="12"/>
        <v>#DIV/0!</v>
      </c>
      <c r="BH168" s="1007" t="e">
        <f t="shared" si="13"/>
        <v>#DIV/0!</v>
      </c>
      <c r="BI168" s="1007" t="e">
        <f t="shared" si="14"/>
        <v>#DIV/0!</v>
      </c>
      <c r="BJ168" s="1007" t="e">
        <f t="shared" si="34"/>
        <v>#DIV/0!</v>
      </c>
      <c r="BK168" s="1007" t="e">
        <f t="shared" si="34"/>
        <v>#DIV/0!</v>
      </c>
      <c r="BL168" s="1007" t="e">
        <f t="shared" si="16"/>
        <v>#DIV/0!</v>
      </c>
      <c r="BM168" s="1007" t="e">
        <f t="shared" si="17"/>
        <v>#DIV/0!</v>
      </c>
      <c r="BN168" s="1007" t="e">
        <f t="shared" si="18"/>
        <v>#DIV/0!</v>
      </c>
      <c r="BO168" s="1007" t="e">
        <f t="shared" si="35"/>
        <v>#DIV/0!</v>
      </c>
      <c r="BP168" s="1007" t="e">
        <f t="shared" si="35"/>
        <v>#DIV/0!</v>
      </c>
      <c r="BQ168" s="1007" t="e">
        <f t="shared" si="35"/>
        <v>#DIV/0!</v>
      </c>
      <c r="BR168" s="1007" t="e">
        <f t="shared" si="35"/>
        <v>#DIV/0!</v>
      </c>
      <c r="BS168" s="2349"/>
      <c r="BT168" s="2349"/>
      <c r="BU168" s="2349"/>
      <c r="BV168" s="2349"/>
      <c r="BW168" s="2349"/>
      <c r="BX168" s="2349"/>
      <c r="BY168" s="2349"/>
      <c r="BZ168" s="2349"/>
      <c r="CA168" s="2343"/>
      <c r="CB168" s="909"/>
      <c r="CC168" s="2098"/>
      <c r="CD168" s="2101"/>
      <c r="CE168" s="2101"/>
      <c r="CF168" s="2104"/>
      <c r="CG168" s="2107"/>
      <c r="CH168" s="909"/>
      <c r="CI168" s="909"/>
      <c r="CJ168" s="909"/>
      <c r="CK168" s="909"/>
      <c r="CL168" s="909"/>
      <c r="CM168" s="909"/>
      <c r="CN168" s="909"/>
      <c r="CO168" s="909"/>
      <c r="CP168" s="909"/>
      <c r="CQ168" s="909"/>
      <c r="CR168" s="909"/>
      <c r="CS168" s="909"/>
      <c r="CT168" s="909"/>
    </row>
    <row r="169" spans="1:98">
      <c r="A169" s="2599"/>
      <c r="B169" s="2602"/>
      <c r="C169" s="2603"/>
      <c r="D169" s="2607"/>
      <c r="E169" s="2608"/>
      <c r="F169" s="986"/>
      <c r="G169" s="1031"/>
      <c r="H169" s="2611"/>
      <c r="I169" s="988"/>
      <c r="J169" s="989"/>
      <c r="K169" s="989"/>
      <c r="L169" s="989"/>
      <c r="M169" s="2611"/>
      <c r="N169" s="2146"/>
      <c r="O169" s="990"/>
      <c r="P169" s="305"/>
      <c r="Q169" s="2116"/>
      <c r="R169" s="2119"/>
      <c r="S169" s="2119"/>
      <c r="T169" s="2122"/>
      <c r="U169" s="930"/>
      <c r="V169" s="991">
        <v>7</v>
      </c>
      <c r="W169" s="1010"/>
      <c r="X169" s="1125"/>
      <c r="Y169" s="1125"/>
      <c r="Z169" s="1103"/>
      <c r="AA169" s="994"/>
      <c r="AB169" s="995"/>
      <c r="AC169" s="995"/>
      <c r="AD169" s="996"/>
      <c r="AE169" s="1027"/>
      <c r="AF169" s="997"/>
      <c r="AG169" s="998"/>
      <c r="AH169" s="998"/>
      <c r="AI169" s="998"/>
      <c r="AJ169" s="999"/>
      <c r="AK169" s="1000"/>
      <c r="AL169" s="1001"/>
      <c r="AM169" s="1001"/>
      <c r="AN169" s="1002"/>
      <c r="AO169" s="909"/>
      <c r="AP169" s="1003"/>
      <c r="AQ169" s="1004"/>
      <c r="AR169" s="980"/>
      <c r="AS169" s="1005" t="e">
        <f t="shared" si="30"/>
        <v>#DIV/0!</v>
      </c>
      <c r="AT169" s="1006" t="e">
        <f t="shared" si="31"/>
        <v>#DIV/0!</v>
      </c>
      <c r="AU169" s="1006" t="e">
        <f t="shared" si="32"/>
        <v>#DIV/0!</v>
      </c>
      <c r="AV169" s="1006" t="e">
        <f t="shared" si="33"/>
        <v>#DIV/0!</v>
      </c>
      <c r="AW169" s="1037" t="e">
        <f t="shared" si="4"/>
        <v>#DIV/0!</v>
      </c>
      <c r="AX169" s="1037" t="e">
        <f t="shared" si="5"/>
        <v>#DIV/0!</v>
      </c>
      <c r="AY169" s="1037" t="e">
        <f t="shared" si="6"/>
        <v>#DIV/0!</v>
      </c>
      <c r="AZ169" s="1037" t="e">
        <f t="shared" si="7"/>
        <v>#DIV/0!</v>
      </c>
      <c r="BA169" s="1007" t="e">
        <f t="shared" si="8"/>
        <v>#DIV/0!</v>
      </c>
      <c r="BB169" s="1007" t="e">
        <f t="shared" si="9"/>
        <v>#DIV/0!</v>
      </c>
      <c r="BC169" s="1007" t="e">
        <f t="shared" si="10"/>
        <v>#DIV/0!</v>
      </c>
      <c r="BD169" s="1007" t="e">
        <f t="shared" si="11"/>
        <v>#DIV/0!</v>
      </c>
      <c r="BE169" s="1008">
        <v>0.2</v>
      </c>
      <c r="BF169" s="1008">
        <v>0.8</v>
      </c>
      <c r="BG169" s="1007" t="e">
        <f t="shared" si="12"/>
        <v>#DIV/0!</v>
      </c>
      <c r="BH169" s="1007" t="e">
        <f t="shared" si="13"/>
        <v>#DIV/0!</v>
      </c>
      <c r="BI169" s="1007" t="e">
        <f t="shared" si="14"/>
        <v>#DIV/0!</v>
      </c>
      <c r="BJ169" s="1007" t="e">
        <f t="shared" si="34"/>
        <v>#DIV/0!</v>
      </c>
      <c r="BK169" s="1007" t="e">
        <f t="shared" si="34"/>
        <v>#DIV/0!</v>
      </c>
      <c r="BL169" s="1007" t="e">
        <f t="shared" si="16"/>
        <v>#DIV/0!</v>
      </c>
      <c r="BM169" s="1007" t="e">
        <f t="shared" si="17"/>
        <v>#DIV/0!</v>
      </c>
      <c r="BN169" s="1007" t="e">
        <f t="shared" si="18"/>
        <v>#DIV/0!</v>
      </c>
      <c r="BO169" s="1007" t="e">
        <f t="shared" si="35"/>
        <v>#DIV/0!</v>
      </c>
      <c r="BP169" s="1007" t="e">
        <f t="shared" si="35"/>
        <v>#DIV/0!</v>
      </c>
      <c r="BQ169" s="1007" t="e">
        <f t="shared" si="35"/>
        <v>#DIV/0!</v>
      </c>
      <c r="BR169" s="1007" t="e">
        <f t="shared" si="35"/>
        <v>#DIV/0!</v>
      </c>
      <c r="BS169" s="2349"/>
      <c r="BT169" s="2349"/>
      <c r="BU169" s="2349"/>
      <c r="BV169" s="2349"/>
      <c r="BW169" s="2349"/>
      <c r="BX169" s="2349"/>
      <c r="BY169" s="2349"/>
      <c r="BZ169" s="2349"/>
      <c r="CA169" s="2343"/>
      <c r="CB169" s="909"/>
      <c r="CC169" s="2098"/>
      <c r="CD169" s="2101"/>
      <c r="CE169" s="2101"/>
      <c r="CF169" s="2104"/>
      <c r="CG169" s="2107"/>
      <c r="CH169" s="909"/>
      <c r="CI169" s="909"/>
      <c r="CJ169" s="909"/>
      <c r="CK169" s="909"/>
      <c r="CL169" s="909"/>
      <c r="CM169" s="909"/>
      <c r="CN169" s="909"/>
      <c r="CO169" s="909"/>
      <c r="CP169" s="909"/>
      <c r="CQ169" s="909"/>
      <c r="CR169" s="909"/>
      <c r="CS169" s="909"/>
      <c r="CT169" s="909"/>
    </row>
    <row r="170" spans="1:98">
      <c r="A170" s="2599"/>
      <c r="B170" s="2602"/>
      <c r="C170" s="2603"/>
      <c r="D170" s="2607"/>
      <c r="E170" s="2608"/>
      <c r="F170" s="986"/>
      <c r="G170" s="1031"/>
      <c r="H170" s="2611"/>
      <c r="I170" s="988"/>
      <c r="J170" s="989"/>
      <c r="K170" s="989"/>
      <c r="L170" s="989"/>
      <c r="M170" s="2611"/>
      <c r="N170" s="2146"/>
      <c r="O170" s="990"/>
      <c r="P170" s="305"/>
      <c r="Q170" s="2116"/>
      <c r="R170" s="2119"/>
      <c r="S170" s="2119"/>
      <c r="T170" s="2122"/>
      <c r="U170" s="930"/>
      <c r="V170" s="991">
        <v>8</v>
      </c>
      <c r="W170" s="1010"/>
      <c r="X170" s="1125"/>
      <c r="Y170" s="1125"/>
      <c r="Z170" s="1103"/>
      <c r="AA170" s="994"/>
      <c r="AB170" s="995"/>
      <c r="AC170" s="995"/>
      <c r="AD170" s="996"/>
      <c r="AE170" s="1027"/>
      <c r="AF170" s="997"/>
      <c r="AG170" s="998"/>
      <c r="AH170" s="998"/>
      <c r="AI170" s="998"/>
      <c r="AJ170" s="999"/>
      <c r="AK170" s="1000"/>
      <c r="AL170" s="1001"/>
      <c r="AM170" s="1001"/>
      <c r="AN170" s="1002"/>
      <c r="AO170" s="909"/>
      <c r="AP170" s="1003"/>
      <c r="AQ170" s="1004"/>
      <c r="AR170" s="980"/>
      <c r="AS170" s="1005" t="e">
        <f t="shared" si="30"/>
        <v>#DIV/0!</v>
      </c>
      <c r="AT170" s="1006" t="e">
        <f t="shared" si="31"/>
        <v>#DIV/0!</v>
      </c>
      <c r="AU170" s="1006" t="e">
        <f t="shared" si="32"/>
        <v>#DIV/0!</v>
      </c>
      <c r="AV170" s="1006" t="e">
        <f t="shared" si="33"/>
        <v>#DIV/0!</v>
      </c>
      <c r="AW170" s="1037" t="e">
        <f t="shared" si="4"/>
        <v>#DIV/0!</v>
      </c>
      <c r="AX170" s="1037" t="e">
        <f t="shared" si="5"/>
        <v>#DIV/0!</v>
      </c>
      <c r="AY170" s="1037" t="e">
        <f t="shared" si="6"/>
        <v>#DIV/0!</v>
      </c>
      <c r="AZ170" s="1037" t="e">
        <f t="shared" si="7"/>
        <v>#DIV/0!</v>
      </c>
      <c r="BA170" s="1007" t="e">
        <f t="shared" si="8"/>
        <v>#DIV/0!</v>
      </c>
      <c r="BB170" s="1007" t="e">
        <f t="shared" si="9"/>
        <v>#DIV/0!</v>
      </c>
      <c r="BC170" s="1007" t="e">
        <f t="shared" si="10"/>
        <v>#DIV/0!</v>
      </c>
      <c r="BD170" s="1007" t="e">
        <f t="shared" si="11"/>
        <v>#DIV/0!</v>
      </c>
      <c r="BE170" s="1008">
        <v>0.2</v>
      </c>
      <c r="BF170" s="1008">
        <v>0.8</v>
      </c>
      <c r="BG170" s="1007" t="e">
        <f t="shared" si="12"/>
        <v>#DIV/0!</v>
      </c>
      <c r="BH170" s="1007" t="e">
        <f t="shared" si="13"/>
        <v>#DIV/0!</v>
      </c>
      <c r="BI170" s="1007" t="e">
        <f t="shared" si="14"/>
        <v>#DIV/0!</v>
      </c>
      <c r="BJ170" s="1007" t="e">
        <f t="shared" si="34"/>
        <v>#DIV/0!</v>
      </c>
      <c r="BK170" s="1007" t="e">
        <f t="shared" si="34"/>
        <v>#DIV/0!</v>
      </c>
      <c r="BL170" s="1007" t="e">
        <f t="shared" si="16"/>
        <v>#DIV/0!</v>
      </c>
      <c r="BM170" s="1007" t="e">
        <f t="shared" si="17"/>
        <v>#DIV/0!</v>
      </c>
      <c r="BN170" s="1007" t="e">
        <f t="shared" si="18"/>
        <v>#DIV/0!</v>
      </c>
      <c r="BO170" s="1007" t="e">
        <f t="shared" si="35"/>
        <v>#DIV/0!</v>
      </c>
      <c r="BP170" s="1007" t="e">
        <f t="shared" si="35"/>
        <v>#DIV/0!</v>
      </c>
      <c r="BQ170" s="1007" t="e">
        <f t="shared" si="35"/>
        <v>#DIV/0!</v>
      </c>
      <c r="BR170" s="1007" t="e">
        <f t="shared" si="35"/>
        <v>#DIV/0!</v>
      </c>
      <c r="BS170" s="2349"/>
      <c r="BT170" s="2349"/>
      <c r="BU170" s="2349"/>
      <c r="BV170" s="2349"/>
      <c r="BW170" s="2349"/>
      <c r="BX170" s="2349"/>
      <c r="BY170" s="2349"/>
      <c r="BZ170" s="2349"/>
      <c r="CA170" s="2343"/>
      <c r="CB170" s="909"/>
      <c r="CC170" s="2098"/>
      <c r="CD170" s="2101"/>
      <c r="CE170" s="2101"/>
      <c r="CF170" s="2104"/>
      <c r="CG170" s="2107"/>
      <c r="CH170" s="909"/>
      <c r="CI170" s="909"/>
      <c r="CJ170" s="909"/>
      <c r="CK170" s="909"/>
      <c r="CL170" s="909"/>
      <c r="CM170" s="909"/>
      <c r="CN170" s="909"/>
      <c r="CO170" s="909"/>
      <c r="CP170" s="909"/>
      <c r="CQ170" s="909"/>
      <c r="CR170" s="909"/>
      <c r="CS170" s="909"/>
      <c r="CT170" s="909"/>
    </row>
    <row r="171" spans="1:98">
      <c r="A171" s="2599"/>
      <c r="B171" s="2602"/>
      <c r="C171" s="2603"/>
      <c r="D171" s="2607"/>
      <c r="E171" s="2608"/>
      <c r="F171" s="986"/>
      <c r="G171" s="1031"/>
      <c r="H171" s="2611"/>
      <c r="I171" s="988"/>
      <c r="J171" s="989"/>
      <c r="K171" s="989"/>
      <c r="L171" s="989"/>
      <c r="M171" s="2611"/>
      <c r="N171" s="2146"/>
      <c r="O171" s="990"/>
      <c r="P171" s="305"/>
      <c r="Q171" s="2116"/>
      <c r="R171" s="2119"/>
      <c r="S171" s="2119"/>
      <c r="T171" s="2122"/>
      <c r="U171" s="930"/>
      <c r="V171" s="991">
        <v>9</v>
      </c>
      <c r="W171" s="1010"/>
      <c r="X171" s="1125"/>
      <c r="Y171" s="1125"/>
      <c r="Z171" s="1103"/>
      <c r="AA171" s="994"/>
      <c r="AB171" s="995"/>
      <c r="AC171" s="995"/>
      <c r="AD171" s="996"/>
      <c r="AE171" s="1027"/>
      <c r="AF171" s="997"/>
      <c r="AG171" s="998"/>
      <c r="AH171" s="998"/>
      <c r="AI171" s="998"/>
      <c r="AJ171" s="999"/>
      <c r="AK171" s="1000"/>
      <c r="AL171" s="1001"/>
      <c r="AM171" s="1001"/>
      <c r="AN171" s="1002"/>
      <c r="AO171" s="909"/>
      <c r="AP171" s="1003"/>
      <c r="AQ171" s="1004"/>
      <c r="AR171" s="980"/>
      <c r="AS171" s="1005" t="e">
        <f t="shared" si="30"/>
        <v>#DIV/0!</v>
      </c>
      <c r="AT171" s="1006" t="e">
        <f t="shared" si="31"/>
        <v>#DIV/0!</v>
      </c>
      <c r="AU171" s="1006" t="e">
        <f t="shared" si="32"/>
        <v>#DIV/0!</v>
      </c>
      <c r="AV171" s="1006" t="e">
        <f t="shared" si="33"/>
        <v>#DIV/0!</v>
      </c>
      <c r="AW171" s="1037" t="e">
        <f t="shared" si="4"/>
        <v>#DIV/0!</v>
      </c>
      <c r="AX171" s="1037" t="e">
        <f t="shared" si="5"/>
        <v>#DIV/0!</v>
      </c>
      <c r="AY171" s="1037" t="e">
        <f t="shared" si="6"/>
        <v>#DIV/0!</v>
      </c>
      <c r="AZ171" s="1037" t="e">
        <f t="shared" si="7"/>
        <v>#DIV/0!</v>
      </c>
      <c r="BA171" s="1007" t="e">
        <f t="shared" si="8"/>
        <v>#DIV/0!</v>
      </c>
      <c r="BB171" s="1007" t="e">
        <f t="shared" si="9"/>
        <v>#DIV/0!</v>
      </c>
      <c r="BC171" s="1007" t="e">
        <f t="shared" si="10"/>
        <v>#DIV/0!</v>
      </c>
      <c r="BD171" s="1007" t="e">
        <f t="shared" si="11"/>
        <v>#DIV/0!</v>
      </c>
      <c r="BE171" s="1008">
        <v>0.2</v>
      </c>
      <c r="BF171" s="1008">
        <v>0.8</v>
      </c>
      <c r="BG171" s="1007" t="e">
        <f t="shared" si="12"/>
        <v>#DIV/0!</v>
      </c>
      <c r="BH171" s="1007" t="e">
        <f t="shared" si="13"/>
        <v>#DIV/0!</v>
      </c>
      <c r="BI171" s="1007" t="e">
        <f t="shared" si="14"/>
        <v>#DIV/0!</v>
      </c>
      <c r="BJ171" s="1007" t="e">
        <f t="shared" si="34"/>
        <v>#DIV/0!</v>
      </c>
      <c r="BK171" s="1007" t="e">
        <f t="shared" si="34"/>
        <v>#DIV/0!</v>
      </c>
      <c r="BL171" s="1007" t="e">
        <f t="shared" si="16"/>
        <v>#DIV/0!</v>
      </c>
      <c r="BM171" s="1007" t="e">
        <f t="shared" si="17"/>
        <v>#DIV/0!</v>
      </c>
      <c r="BN171" s="1007" t="e">
        <f t="shared" si="18"/>
        <v>#DIV/0!</v>
      </c>
      <c r="BO171" s="1007" t="e">
        <f t="shared" si="35"/>
        <v>#DIV/0!</v>
      </c>
      <c r="BP171" s="1007" t="e">
        <f t="shared" si="35"/>
        <v>#DIV/0!</v>
      </c>
      <c r="BQ171" s="1007" t="e">
        <f t="shared" si="35"/>
        <v>#DIV/0!</v>
      </c>
      <c r="BR171" s="1007" t="e">
        <f t="shared" si="35"/>
        <v>#DIV/0!</v>
      </c>
      <c r="BS171" s="2349"/>
      <c r="BT171" s="2349"/>
      <c r="BU171" s="2349"/>
      <c r="BV171" s="2349"/>
      <c r="BW171" s="2349"/>
      <c r="BX171" s="2349"/>
      <c r="BY171" s="2349"/>
      <c r="BZ171" s="2349"/>
      <c r="CA171" s="2343"/>
      <c r="CB171" s="909"/>
      <c r="CC171" s="2098"/>
      <c r="CD171" s="2101"/>
      <c r="CE171" s="2101"/>
      <c r="CF171" s="2104"/>
      <c r="CG171" s="2107"/>
      <c r="CH171" s="909"/>
      <c r="CI171" s="909"/>
      <c r="CJ171" s="909"/>
      <c r="CK171" s="909"/>
      <c r="CL171" s="909"/>
      <c r="CM171" s="909"/>
      <c r="CN171" s="909"/>
      <c r="CO171" s="909"/>
      <c r="CP171" s="909"/>
      <c r="CQ171" s="909"/>
      <c r="CR171" s="909"/>
      <c r="CS171" s="909"/>
      <c r="CT171" s="909"/>
    </row>
    <row r="172" spans="1:98" ht="15" thickBot="1">
      <c r="A172" s="2619"/>
      <c r="B172" s="2604"/>
      <c r="C172" s="2605"/>
      <c r="D172" s="2609"/>
      <c r="E172" s="2610"/>
      <c r="F172" s="1039"/>
      <c r="G172" s="1040"/>
      <c r="H172" s="2612"/>
      <c r="I172" s="1011"/>
      <c r="J172" s="1012"/>
      <c r="K172" s="1012"/>
      <c r="L172" s="1012"/>
      <c r="M172" s="2612"/>
      <c r="N172" s="2147"/>
      <c r="O172" s="1013"/>
      <c r="P172" s="352"/>
      <c r="Q172" s="2117"/>
      <c r="R172" s="2120"/>
      <c r="S172" s="2120"/>
      <c r="T172" s="2123"/>
      <c r="U172" s="930"/>
      <c r="V172" s="1057">
        <v>10</v>
      </c>
      <c r="W172" s="1069"/>
      <c r="X172" s="1126"/>
      <c r="Y172" s="1126"/>
      <c r="Z172" s="1042"/>
      <c r="AA172" s="1014"/>
      <c r="AB172" s="1015"/>
      <c r="AC172" s="1015"/>
      <c r="AD172" s="1016"/>
      <c r="AE172" s="1027"/>
      <c r="AF172" s="1043"/>
      <c r="AG172" s="1045"/>
      <c r="AH172" s="1045"/>
      <c r="AI172" s="1045"/>
      <c r="AJ172" s="1046"/>
      <c r="AK172" s="1017"/>
      <c r="AL172" s="1018"/>
      <c r="AM172" s="1018"/>
      <c r="AN172" s="1019"/>
      <c r="AO172" s="909"/>
      <c r="AP172" s="1020"/>
      <c r="AQ172" s="1021"/>
      <c r="AR172" s="980"/>
      <c r="AS172" s="1022" t="e">
        <f t="shared" si="30"/>
        <v>#DIV/0!</v>
      </c>
      <c r="AT172" s="1058" t="e">
        <f t="shared" si="31"/>
        <v>#DIV/0!</v>
      </c>
      <c r="AU172" s="1058" t="e">
        <f t="shared" si="32"/>
        <v>#DIV/0!</v>
      </c>
      <c r="AV172" s="1058" t="e">
        <f t="shared" si="33"/>
        <v>#DIV/0!</v>
      </c>
      <c r="AW172" s="1070" t="e">
        <f t="shared" si="4"/>
        <v>#DIV/0!</v>
      </c>
      <c r="AX172" s="1070" t="e">
        <f t="shared" si="5"/>
        <v>#DIV/0!</v>
      </c>
      <c r="AY172" s="1070" t="e">
        <f t="shared" si="6"/>
        <v>#DIV/0!</v>
      </c>
      <c r="AZ172" s="1070" t="e">
        <f t="shared" si="7"/>
        <v>#DIV/0!</v>
      </c>
      <c r="BA172" s="1049" t="e">
        <f t="shared" si="8"/>
        <v>#DIV/0!</v>
      </c>
      <c r="BB172" s="1049" t="e">
        <f t="shared" si="9"/>
        <v>#DIV/0!</v>
      </c>
      <c r="BC172" s="1049" t="e">
        <f t="shared" si="10"/>
        <v>#DIV/0!</v>
      </c>
      <c r="BD172" s="1049" t="e">
        <f t="shared" si="11"/>
        <v>#DIV/0!</v>
      </c>
      <c r="BE172" s="1048">
        <v>0.2</v>
      </c>
      <c r="BF172" s="1048">
        <v>0.8</v>
      </c>
      <c r="BG172" s="1049" t="e">
        <f t="shared" si="12"/>
        <v>#DIV/0!</v>
      </c>
      <c r="BH172" s="1049" t="e">
        <f t="shared" si="13"/>
        <v>#DIV/0!</v>
      </c>
      <c r="BI172" s="1049" t="e">
        <f t="shared" si="14"/>
        <v>#DIV/0!</v>
      </c>
      <c r="BJ172" s="1049" t="e">
        <f t="shared" si="34"/>
        <v>#DIV/0!</v>
      </c>
      <c r="BK172" s="1049" t="e">
        <f t="shared" si="34"/>
        <v>#DIV/0!</v>
      </c>
      <c r="BL172" s="1049" t="e">
        <f t="shared" si="16"/>
        <v>#DIV/0!</v>
      </c>
      <c r="BM172" s="1049" t="e">
        <f t="shared" si="17"/>
        <v>#DIV/0!</v>
      </c>
      <c r="BN172" s="1049" t="e">
        <f t="shared" si="18"/>
        <v>#DIV/0!</v>
      </c>
      <c r="BO172" s="1049" t="e">
        <f t="shared" si="35"/>
        <v>#DIV/0!</v>
      </c>
      <c r="BP172" s="1049" t="e">
        <f t="shared" si="35"/>
        <v>#DIV/0!</v>
      </c>
      <c r="BQ172" s="1049" t="e">
        <f t="shared" si="35"/>
        <v>#DIV/0!</v>
      </c>
      <c r="BR172" s="1049" t="e">
        <f t="shared" si="35"/>
        <v>#DIV/0!</v>
      </c>
      <c r="BS172" s="2350"/>
      <c r="BT172" s="2350"/>
      <c r="BU172" s="2350"/>
      <c r="BV172" s="2350"/>
      <c r="BW172" s="2350"/>
      <c r="BX172" s="2350"/>
      <c r="BY172" s="2350"/>
      <c r="BZ172" s="2350"/>
      <c r="CA172" s="2344"/>
      <c r="CB172" s="909"/>
      <c r="CC172" s="2099"/>
      <c r="CD172" s="2102"/>
      <c r="CE172" s="2102"/>
      <c r="CF172" s="2105"/>
      <c r="CG172" s="2108"/>
      <c r="CH172" s="909"/>
      <c r="CI172" s="909"/>
      <c r="CJ172" s="909"/>
      <c r="CK172" s="909"/>
      <c r="CL172" s="909"/>
      <c r="CM172" s="909"/>
      <c r="CN172" s="909"/>
      <c r="CO172" s="909"/>
      <c r="CP172" s="909"/>
      <c r="CQ172" s="909"/>
      <c r="CR172" s="909"/>
      <c r="CS172" s="909"/>
      <c r="CT172" s="909"/>
    </row>
    <row r="173" spans="1:98" ht="41.4">
      <c r="A173" s="2360">
        <v>17</v>
      </c>
      <c r="B173" s="2361" t="s">
        <v>1147</v>
      </c>
      <c r="C173" s="2601"/>
      <c r="D173" s="2376">
        <v>2022002470092</v>
      </c>
      <c r="E173" s="2606"/>
      <c r="F173" s="961"/>
      <c r="G173" s="1024"/>
      <c r="H173" s="2368"/>
      <c r="I173" s="963"/>
      <c r="J173" s="964"/>
      <c r="K173" s="964"/>
      <c r="L173" s="964"/>
      <c r="M173" s="2371"/>
      <c r="N173" s="2145">
        <f>+P173+P174+P175+P176+P177+P178+P179+P180+P181+P182</f>
        <v>100000000</v>
      </c>
      <c r="O173" s="1025" t="s">
        <v>83</v>
      </c>
      <c r="P173" s="885">
        <v>100000000</v>
      </c>
      <c r="Q173" s="2115"/>
      <c r="R173" s="2118"/>
      <c r="S173" s="2118"/>
      <c r="T173" s="2121"/>
      <c r="U173" s="1027"/>
      <c r="V173" s="966">
        <v>1</v>
      </c>
      <c r="W173" s="1025"/>
      <c r="X173" s="1127"/>
      <c r="Y173" s="1127"/>
      <c r="Z173" s="1102"/>
      <c r="AA173" s="969"/>
      <c r="AB173" s="970"/>
      <c r="AC173" s="970"/>
      <c r="AD173" s="971"/>
      <c r="AE173" s="1027"/>
      <c r="AF173" s="972">
        <f>AF133</f>
        <v>190603000</v>
      </c>
      <c r="AG173" s="1088" t="s">
        <v>1142</v>
      </c>
      <c r="AH173" s="1088" t="str">
        <f>AH133</f>
        <v>Hospitales de primer nivel de atención construidos y dotados.</v>
      </c>
      <c r="AI173" s="973"/>
      <c r="AJ173" s="974"/>
      <c r="AK173" s="975"/>
      <c r="AL173" s="976"/>
      <c r="AM173" s="976"/>
      <c r="AN173" s="977"/>
      <c r="AO173" s="1051"/>
      <c r="AP173" s="978"/>
      <c r="AQ173" s="979"/>
      <c r="AR173" s="980"/>
      <c r="AS173" s="981" t="e">
        <f t="shared" si="30"/>
        <v>#DIV/0!</v>
      </c>
      <c r="AT173" s="1053" t="e">
        <f t="shared" si="31"/>
        <v>#DIV/0!</v>
      </c>
      <c r="AU173" s="1053" t="e">
        <f t="shared" si="32"/>
        <v>#DIV/0!</v>
      </c>
      <c r="AV173" s="1053" t="e">
        <f t="shared" si="33"/>
        <v>#DIV/0!</v>
      </c>
      <c r="AW173" s="1066" t="e">
        <f t="shared" si="4"/>
        <v>#DIV/0!</v>
      </c>
      <c r="AX173" s="1066" t="e">
        <f t="shared" si="5"/>
        <v>#DIV/0!</v>
      </c>
      <c r="AY173" s="1066" t="e">
        <f t="shared" si="6"/>
        <v>#DIV/0!</v>
      </c>
      <c r="AZ173" s="1066" t="e">
        <f t="shared" si="7"/>
        <v>#DIV/0!</v>
      </c>
      <c r="BA173" s="1054" t="e">
        <f t="shared" si="8"/>
        <v>#DIV/0!</v>
      </c>
      <c r="BB173" s="1054" t="e">
        <f t="shared" si="9"/>
        <v>#DIV/0!</v>
      </c>
      <c r="BC173" s="1054" t="e">
        <f t="shared" si="10"/>
        <v>#DIV/0!</v>
      </c>
      <c r="BD173" s="1054" t="e">
        <f t="shared" si="11"/>
        <v>#DIV/0!</v>
      </c>
      <c r="BE173" s="1055">
        <v>0.2</v>
      </c>
      <c r="BF173" s="1055">
        <v>0.8</v>
      </c>
      <c r="BG173" s="1054" t="e">
        <f t="shared" si="12"/>
        <v>#DIV/0!</v>
      </c>
      <c r="BH173" s="1054" t="e">
        <f t="shared" si="13"/>
        <v>#DIV/0!</v>
      </c>
      <c r="BI173" s="1054" t="e">
        <f t="shared" si="14"/>
        <v>#DIV/0!</v>
      </c>
      <c r="BJ173" s="1054" t="e">
        <f t="shared" ref="BJ173:BK201" si="36">+AZ173*BE173</f>
        <v>#DIV/0!</v>
      </c>
      <c r="BK173" s="1054" t="e">
        <f t="shared" si="36"/>
        <v>#DIV/0!</v>
      </c>
      <c r="BL173" s="1054" t="e">
        <f t="shared" si="16"/>
        <v>#DIV/0!</v>
      </c>
      <c r="BM173" s="1054" t="e">
        <f t="shared" si="17"/>
        <v>#DIV/0!</v>
      </c>
      <c r="BN173" s="1054" t="e">
        <f t="shared" si="18"/>
        <v>#DIV/0!</v>
      </c>
      <c r="BO173" s="1054" t="e">
        <f t="shared" ref="BO173:BR201" si="37">+BG173+BK173</f>
        <v>#DIV/0!</v>
      </c>
      <c r="BP173" s="984" t="e">
        <f t="shared" si="37"/>
        <v>#DIV/0!</v>
      </c>
      <c r="BQ173" s="984" t="e">
        <f t="shared" si="37"/>
        <v>#DIV/0!</v>
      </c>
      <c r="BR173" s="984" t="e">
        <f t="shared" si="37"/>
        <v>#DIV/0!</v>
      </c>
      <c r="BS173" s="2373" t="e">
        <f>AVERAGEIF(BO173:BO182,"&lt;&gt;#¡DIV/0!")</f>
        <v>#DIV/0!</v>
      </c>
      <c r="BT173" s="2373" t="e">
        <f>AVERAGEIF(BP173:BP182,"&lt;&gt;#¡DIV/0!")</f>
        <v>#DIV/0!</v>
      </c>
      <c r="BU173" s="2373" t="e">
        <f>AVERAGEIF(BQ173:BQ182,"&lt;&gt;#¡DIV/0!")</f>
        <v>#DIV/0!</v>
      </c>
      <c r="BV173" s="2373" t="e">
        <f>AVERAGEIF(BR173:BR182,"&lt;&gt;#¡DIV/0!")</f>
        <v>#DIV/0!</v>
      </c>
      <c r="BW173" s="2374" t="e">
        <f>+C173*BS173</f>
        <v>#DIV/0!</v>
      </c>
      <c r="BX173" s="2374" t="e">
        <f>+C173*BT173</f>
        <v>#DIV/0!</v>
      </c>
      <c r="BY173" s="2374" t="e">
        <f>+C173*BU173</f>
        <v>#DIV/0!</v>
      </c>
      <c r="BZ173" s="2374" t="e">
        <f>+C173*BV173</f>
        <v>#DIV/0!</v>
      </c>
      <c r="CA173" s="2372" t="e">
        <f>SUM(BW173:BZ182)</f>
        <v>#DIV/0!</v>
      </c>
      <c r="CB173" s="909"/>
      <c r="CC173" s="2097">
        <f>+Q173/$N$173</f>
        <v>0</v>
      </c>
      <c r="CD173" s="2100">
        <f>+R173/$N$173</f>
        <v>0</v>
      </c>
      <c r="CE173" s="2100">
        <f>+S173/$N$173</f>
        <v>0</v>
      </c>
      <c r="CF173" s="2103">
        <f>+T173/$N$173</f>
        <v>0</v>
      </c>
      <c r="CG173" s="2106">
        <f>AVERAGE(CC173:CF182)</f>
        <v>0</v>
      </c>
      <c r="CH173" s="909"/>
      <c r="CI173" s="909"/>
      <c r="CJ173" s="909"/>
      <c r="CK173" s="909"/>
      <c r="CL173" s="909"/>
      <c r="CM173" s="909"/>
      <c r="CN173" s="909"/>
      <c r="CO173" s="909"/>
      <c r="CP173" s="909"/>
      <c r="CQ173" s="909"/>
      <c r="CR173" s="909"/>
      <c r="CS173" s="909"/>
      <c r="CT173" s="909"/>
    </row>
    <row r="174" spans="1:98">
      <c r="A174" s="2599"/>
      <c r="B174" s="2602"/>
      <c r="C174" s="2603"/>
      <c r="D174" s="2607"/>
      <c r="E174" s="2608"/>
      <c r="F174" s="986"/>
      <c r="G174" s="1031"/>
      <c r="H174" s="2611"/>
      <c r="I174" s="988"/>
      <c r="J174" s="989"/>
      <c r="K174" s="989"/>
      <c r="L174" s="989"/>
      <c r="M174" s="2611"/>
      <c r="N174" s="2146"/>
      <c r="O174" s="990"/>
      <c r="P174" s="305"/>
      <c r="Q174" s="2116"/>
      <c r="R174" s="2119"/>
      <c r="S174" s="2119"/>
      <c r="T174" s="2122"/>
      <c r="U174" s="930"/>
      <c r="V174" s="991">
        <v>2</v>
      </c>
      <c r="W174" s="1010"/>
      <c r="X174" s="1125"/>
      <c r="Y174" s="1125"/>
      <c r="Z174" s="1103"/>
      <c r="AA174" s="994"/>
      <c r="AB174" s="995"/>
      <c r="AC174" s="995"/>
      <c r="AD174" s="996"/>
      <c r="AE174" s="1027"/>
      <c r="AF174" s="997"/>
      <c r="AG174" s="998"/>
      <c r="AH174" s="998"/>
      <c r="AI174" s="998"/>
      <c r="AJ174" s="999"/>
      <c r="AK174" s="1000"/>
      <c r="AL174" s="1001"/>
      <c r="AM174" s="1001"/>
      <c r="AN174" s="1002"/>
      <c r="AO174" s="909"/>
      <c r="AP174" s="1003"/>
      <c r="AQ174" s="1004"/>
      <c r="AR174" s="980"/>
      <c r="AS174" s="1005" t="e">
        <f t="shared" si="30"/>
        <v>#DIV/0!</v>
      </c>
      <c r="AT174" s="1006" t="e">
        <f t="shared" si="31"/>
        <v>#DIV/0!</v>
      </c>
      <c r="AU174" s="1006" t="e">
        <f t="shared" si="32"/>
        <v>#DIV/0!</v>
      </c>
      <c r="AV174" s="1006" t="e">
        <f t="shared" si="33"/>
        <v>#DIV/0!</v>
      </c>
      <c r="AW174" s="1037" t="e">
        <f t="shared" si="4"/>
        <v>#DIV/0!</v>
      </c>
      <c r="AX174" s="1037" t="e">
        <f t="shared" si="5"/>
        <v>#DIV/0!</v>
      </c>
      <c r="AY174" s="1037" t="e">
        <f t="shared" si="6"/>
        <v>#DIV/0!</v>
      </c>
      <c r="AZ174" s="1037" t="e">
        <f t="shared" si="7"/>
        <v>#DIV/0!</v>
      </c>
      <c r="BA174" s="1007" t="e">
        <f t="shared" si="8"/>
        <v>#DIV/0!</v>
      </c>
      <c r="BB174" s="1007" t="e">
        <f t="shared" si="9"/>
        <v>#DIV/0!</v>
      </c>
      <c r="BC174" s="1007" t="e">
        <f t="shared" si="10"/>
        <v>#DIV/0!</v>
      </c>
      <c r="BD174" s="1007" t="e">
        <f t="shared" si="11"/>
        <v>#DIV/0!</v>
      </c>
      <c r="BE174" s="1008">
        <v>0.2</v>
      </c>
      <c r="BF174" s="1008">
        <v>0.8</v>
      </c>
      <c r="BG174" s="1007" t="e">
        <f t="shared" si="12"/>
        <v>#DIV/0!</v>
      </c>
      <c r="BH174" s="1007" t="e">
        <f t="shared" si="13"/>
        <v>#DIV/0!</v>
      </c>
      <c r="BI174" s="1007" t="e">
        <f t="shared" si="14"/>
        <v>#DIV/0!</v>
      </c>
      <c r="BJ174" s="1007" t="e">
        <f t="shared" si="36"/>
        <v>#DIV/0!</v>
      </c>
      <c r="BK174" s="1007" t="e">
        <f t="shared" si="36"/>
        <v>#DIV/0!</v>
      </c>
      <c r="BL174" s="1007" t="e">
        <f t="shared" si="16"/>
        <v>#DIV/0!</v>
      </c>
      <c r="BM174" s="1007" t="e">
        <f t="shared" si="17"/>
        <v>#DIV/0!</v>
      </c>
      <c r="BN174" s="1007" t="e">
        <f t="shared" si="18"/>
        <v>#DIV/0!</v>
      </c>
      <c r="BO174" s="1007" t="e">
        <f t="shared" si="37"/>
        <v>#DIV/0!</v>
      </c>
      <c r="BP174" s="1007" t="e">
        <f t="shared" si="37"/>
        <v>#DIV/0!</v>
      </c>
      <c r="BQ174" s="1007" t="e">
        <f t="shared" si="37"/>
        <v>#DIV/0!</v>
      </c>
      <c r="BR174" s="1007" t="e">
        <f t="shared" si="37"/>
        <v>#DIV/0!</v>
      </c>
      <c r="BS174" s="2349"/>
      <c r="BT174" s="2349"/>
      <c r="BU174" s="2349"/>
      <c r="BV174" s="2349"/>
      <c r="BW174" s="2349"/>
      <c r="BX174" s="2349"/>
      <c r="BY174" s="2349"/>
      <c r="BZ174" s="2349"/>
      <c r="CA174" s="2343"/>
      <c r="CB174" s="909"/>
      <c r="CC174" s="2098"/>
      <c r="CD174" s="2101"/>
      <c r="CE174" s="2101"/>
      <c r="CF174" s="2104"/>
      <c r="CG174" s="2107"/>
      <c r="CH174" s="909"/>
      <c r="CI174" s="909"/>
      <c r="CJ174" s="909"/>
      <c r="CK174" s="909"/>
      <c r="CL174" s="909"/>
      <c r="CM174" s="909"/>
      <c r="CN174" s="909"/>
      <c r="CO174" s="909"/>
      <c r="CP174" s="909"/>
      <c r="CQ174" s="909"/>
      <c r="CR174" s="909"/>
      <c r="CS174" s="909"/>
      <c r="CT174" s="909"/>
    </row>
    <row r="175" spans="1:98">
      <c r="A175" s="2599"/>
      <c r="B175" s="2602"/>
      <c r="C175" s="2603"/>
      <c r="D175" s="2607"/>
      <c r="E175" s="2608"/>
      <c r="F175" s="986"/>
      <c r="G175" s="1031"/>
      <c r="H175" s="2611"/>
      <c r="I175" s="988"/>
      <c r="J175" s="989"/>
      <c r="K175" s="989"/>
      <c r="L175" s="989"/>
      <c r="M175" s="2611"/>
      <c r="N175" s="2146"/>
      <c r="O175" s="990"/>
      <c r="P175" s="305"/>
      <c r="Q175" s="2116"/>
      <c r="R175" s="2119"/>
      <c r="S175" s="2119"/>
      <c r="T175" s="2122"/>
      <c r="U175" s="930"/>
      <c r="V175" s="991">
        <v>3</v>
      </c>
      <c r="W175" s="1010"/>
      <c r="X175" s="1125"/>
      <c r="Y175" s="1125"/>
      <c r="Z175" s="1103"/>
      <c r="AA175" s="994"/>
      <c r="AB175" s="995"/>
      <c r="AC175" s="995"/>
      <c r="AD175" s="996"/>
      <c r="AE175" s="1027"/>
      <c r="AF175" s="997"/>
      <c r="AG175" s="998"/>
      <c r="AH175" s="998"/>
      <c r="AI175" s="998"/>
      <c r="AJ175" s="999"/>
      <c r="AK175" s="1000"/>
      <c r="AL175" s="1001"/>
      <c r="AM175" s="1001"/>
      <c r="AN175" s="1002"/>
      <c r="AO175" s="909"/>
      <c r="AP175" s="1003"/>
      <c r="AQ175" s="1004"/>
      <c r="AR175" s="980"/>
      <c r="AS175" s="1005" t="e">
        <f t="shared" si="30"/>
        <v>#DIV/0!</v>
      </c>
      <c r="AT175" s="1006" t="e">
        <f t="shared" si="31"/>
        <v>#DIV/0!</v>
      </c>
      <c r="AU175" s="1006" t="e">
        <f t="shared" si="32"/>
        <v>#DIV/0!</v>
      </c>
      <c r="AV175" s="1006" t="e">
        <f t="shared" si="33"/>
        <v>#DIV/0!</v>
      </c>
      <c r="AW175" s="1037" t="e">
        <f t="shared" si="4"/>
        <v>#DIV/0!</v>
      </c>
      <c r="AX175" s="1037" t="e">
        <f t="shared" si="5"/>
        <v>#DIV/0!</v>
      </c>
      <c r="AY175" s="1037" t="e">
        <f t="shared" si="6"/>
        <v>#DIV/0!</v>
      </c>
      <c r="AZ175" s="1037" t="e">
        <f t="shared" si="7"/>
        <v>#DIV/0!</v>
      </c>
      <c r="BA175" s="1007" t="e">
        <f t="shared" si="8"/>
        <v>#DIV/0!</v>
      </c>
      <c r="BB175" s="1007" t="e">
        <f t="shared" si="9"/>
        <v>#DIV/0!</v>
      </c>
      <c r="BC175" s="1007" t="e">
        <f t="shared" si="10"/>
        <v>#DIV/0!</v>
      </c>
      <c r="BD175" s="1007" t="e">
        <f t="shared" si="11"/>
        <v>#DIV/0!</v>
      </c>
      <c r="BE175" s="1008">
        <v>0.2</v>
      </c>
      <c r="BF175" s="1008">
        <v>0.8</v>
      </c>
      <c r="BG175" s="1007" t="e">
        <f t="shared" si="12"/>
        <v>#DIV/0!</v>
      </c>
      <c r="BH175" s="1007" t="e">
        <f t="shared" si="13"/>
        <v>#DIV/0!</v>
      </c>
      <c r="BI175" s="1007" t="e">
        <f t="shared" si="14"/>
        <v>#DIV/0!</v>
      </c>
      <c r="BJ175" s="1007" t="e">
        <f t="shared" si="36"/>
        <v>#DIV/0!</v>
      </c>
      <c r="BK175" s="1007" t="e">
        <f t="shared" si="36"/>
        <v>#DIV/0!</v>
      </c>
      <c r="BL175" s="1007" t="e">
        <f t="shared" si="16"/>
        <v>#DIV/0!</v>
      </c>
      <c r="BM175" s="1007" t="e">
        <f t="shared" si="17"/>
        <v>#DIV/0!</v>
      </c>
      <c r="BN175" s="1007" t="e">
        <f t="shared" si="18"/>
        <v>#DIV/0!</v>
      </c>
      <c r="BO175" s="1007" t="e">
        <f t="shared" si="37"/>
        <v>#DIV/0!</v>
      </c>
      <c r="BP175" s="1007" t="e">
        <f t="shared" si="37"/>
        <v>#DIV/0!</v>
      </c>
      <c r="BQ175" s="1007" t="e">
        <f t="shared" si="37"/>
        <v>#DIV/0!</v>
      </c>
      <c r="BR175" s="1007" t="e">
        <f t="shared" si="37"/>
        <v>#DIV/0!</v>
      </c>
      <c r="BS175" s="2349"/>
      <c r="BT175" s="2349"/>
      <c r="BU175" s="2349"/>
      <c r="BV175" s="2349"/>
      <c r="BW175" s="2349"/>
      <c r="BX175" s="2349"/>
      <c r="BY175" s="2349"/>
      <c r="BZ175" s="2349"/>
      <c r="CA175" s="2343"/>
      <c r="CB175" s="909"/>
      <c r="CC175" s="2098"/>
      <c r="CD175" s="2101"/>
      <c r="CE175" s="2101"/>
      <c r="CF175" s="2104"/>
      <c r="CG175" s="2107"/>
      <c r="CH175" s="909"/>
      <c r="CI175" s="909"/>
      <c r="CJ175" s="909"/>
      <c r="CK175" s="909"/>
      <c r="CL175" s="909"/>
      <c r="CM175" s="909"/>
      <c r="CN175" s="909"/>
      <c r="CO175" s="909"/>
      <c r="CP175" s="909"/>
      <c r="CQ175" s="909"/>
      <c r="CR175" s="909"/>
      <c r="CS175" s="909"/>
      <c r="CT175" s="909"/>
    </row>
    <row r="176" spans="1:98">
      <c r="A176" s="2599"/>
      <c r="B176" s="2602"/>
      <c r="C176" s="2603"/>
      <c r="D176" s="2607"/>
      <c r="E176" s="2608"/>
      <c r="F176" s="986"/>
      <c r="G176" s="1031"/>
      <c r="H176" s="2611"/>
      <c r="I176" s="988"/>
      <c r="J176" s="989"/>
      <c r="K176" s="989"/>
      <c r="L176" s="989"/>
      <c r="M176" s="2611"/>
      <c r="N176" s="2146"/>
      <c r="O176" s="990"/>
      <c r="P176" s="305"/>
      <c r="Q176" s="2116"/>
      <c r="R176" s="2119"/>
      <c r="S176" s="2119"/>
      <c r="T176" s="2122"/>
      <c r="U176" s="930"/>
      <c r="V176" s="991">
        <v>4</v>
      </c>
      <c r="W176" s="1010"/>
      <c r="X176" s="1125"/>
      <c r="Y176" s="1125"/>
      <c r="Z176" s="1103"/>
      <c r="AA176" s="994"/>
      <c r="AB176" s="995"/>
      <c r="AC176" s="995"/>
      <c r="AD176" s="996"/>
      <c r="AE176" s="1027"/>
      <c r="AF176" s="997"/>
      <c r="AG176" s="998"/>
      <c r="AH176" s="998"/>
      <c r="AI176" s="998"/>
      <c r="AJ176" s="999"/>
      <c r="AK176" s="1000"/>
      <c r="AL176" s="1001"/>
      <c r="AM176" s="1001"/>
      <c r="AN176" s="1002"/>
      <c r="AO176" s="909"/>
      <c r="AP176" s="1003"/>
      <c r="AQ176" s="1004"/>
      <c r="AR176" s="980"/>
      <c r="AS176" s="1005" t="e">
        <f t="shared" si="30"/>
        <v>#DIV/0!</v>
      </c>
      <c r="AT176" s="1006" t="e">
        <f t="shared" si="31"/>
        <v>#DIV/0!</v>
      </c>
      <c r="AU176" s="1006" t="e">
        <f t="shared" si="32"/>
        <v>#DIV/0!</v>
      </c>
      <c r="AV176" s="1006" t="e">
        <f t="shared" si="33"/>
        <v>#DIV/0!</v>
      </c>
      <c r="AW176" s="1037" t="e">
        <f t="shared" si="4"/>
        <v>#DIV/0!</v>
      </c>
      <c r="AX176" s="1037" t="e">
        <f t="shared" si="5"/>
        <v>#DIV/0!</v>
      </c>
      <c r="AY176" s="1037" t="e">
        <f t="shared" si="6"/>
        <v>#DIV/0!</v>
      </c>
      <c r="AZ176" s="1037" t="e">
        <f t="shared" si="7"/>
        <v>#DIV/0!</v>
      </c>
      <c r="BA176" s="1007" t="e">
        <f t="shared" si="8"/>
        <v>#DIV/0!</v>
      </c>
      <c r="BB176" s="1007" t="e">
        <f t="shared" si="9"/>
        <v>#DIV/0!</v>
      </c>
      <c r="BC176" s="1007" t="e">
        <f t="shared" si="10"/>
        <v>#DIV/0!</v>
      </c>
      <c r="BD176" s="1007" t="e">
        <f t="shared" si="11"/>
        <v>#DIV/0!</v>
      </c>
      <c r="BE176" s="1008">
        <v>0.2</v>
      </c>
      <c r="BF176" s="1008">
        <v>0.8</v>
      </c>
      <c r="BG176" s="1007" t="e">
        <f t="shared" si="12"/>
        <v>#DIV/0!</v>
      </c>
      <c r="BH176" s="1007" t="e">
        <f t="shared" si="13"/>
        <v>#DIV/0!</v>
      </c>
      <c r="BI176" s="1007" t="e">
        <f t="shared" si="14"/>
        <v>#DIV/0!</v>
      </c>
      <c r="BJ176" s="1007" t="e">
        <f t="shared" si="36"/>
        <v>#DIV/0!</v>
      </c>
      <c r="BK176" s="1007" t="e">
        <f t="shared" si="36"/>
        <v>#DIV/0!</v>
      </c>
      <c r="BL176" s="1007" t="e">
        <f t="shared" si="16"/>
        <v>#DIV/0!</v>
      </c>
      <c r="BM176" s="1007" t="e">
        <f t="shared" si="17"/>
        <v>#DIV/0!</v>
      </c>
      <c r="BN176" s="1007" t="e">
        <f t="shared" si="18"/>
        <v>#DIV/0!</v>
      </c>
      <c r="BO176" s="1007" t="e">
        <f t="shared" si="37"/>
        <v>#DIV/0!</v>
      </c>
      <c r="BP176" s="1007" t="e">
        <f t="shared" si="37"/>
        <v>#DIV/0!</v>
      </c>
      <c r="BQ176" s="1007" t="e">
        <f t="shared" si="37"/>
        <v>#DIV/0!</v>
      </c>
      <c r="BR176" s="1007" t="e">
        <f t="shared" si="37"/>
        <v>#DIV/0!</v>
      </c>
      <c r="BS176" s="2349"/>
      <c r="BT176" s="2349"/>
      <c r="BU176" s="2349"/>
      <c r="BV176" s="2349"/>
      <c r="BW176" s="2349"/>
      <c r="BX176" s="2349"/>
      <c r="BY176" s="2349"/>
      <c r="BZ176" s="2349"/>
      <c r="CA176" s="2343"/>
      <c r="CB176" s="909"/>
      <c r="CC176" s="2098"/>
      <c r="CD176" s="2101"/>
      <c r="CE176" s="2101"/>
      <c r="CF176" s="2104"/>
      <c r="CG176" s="2107"/>
      <c r="CH176" s="909"/>
      <c r="CI176" s="909"/>
      <c r="CJ176" s="909"/>
      <c r="CK176" s="909"/>
      <c r="CL176" s="909"/>
      <c r="CM176" s="909"/>
      <c r="CN176" s="909"/>
      <c r="CO176" s="909"/>
      <c r="CP176" s="909"/>
      <c r="CQ176" s="909"/>
      <c r="CR176" s="909"/>
      <c r="CS176" s="909"/>
      <c r="CT176" s="909"/>
    </row>
    <row r="177" spans="1:98">
      <c r="A177" s="2599"/>
      <c r="B177" s="2602"/>
      <c r="C177" s="2603"/>
      <c r="D177" s="2607"/>
      <c r="E177" s="2608"/>
      <c r="F177" s="986"/>
      <c r="G177" s="1031"/>
      <c r="H177" s="2611"/>
      <c r="I177" s="988"/>
      <c r="J177" s="989"/>
      <c r="K177" s="989"/>
      <c r="L177" s="989"/>
      <c r="M177" s="2611"/>
      <c r="N177" s="2146"/>
      <c r="O177" s="990"/>
      <c r="P177" s="305"/>
      <c r="Q177" s="2116"/>
      <c r="R177" s="2119"/>
      <c r="S177" s="2119"/>
      <c r="T177" s="2122"/>
      <c r="U177" s="930"/>
      <c r="V177" s="991">
        <v>5</v>
      </c>
      <c r="W177" s="1010"/>
      <c r="X177" s="1125"/>
      <c r="Y177" s="1125"/>
      <c r="Z177" s="1103"/>
      <c r="AA177" s="994"/>
      <c r="AB177" s="995"/>
      <c r="AC177" s="995"/>
      <c r="AD177" s="996"/>
      <c r="AE177" s="1027"/>
      <c r="AF177" s="997"/>
      <c r="AG177" s="998"/>
      <c r="AH177" s="998"/>
      <c r="AI177" s="998"/>
      <c r="AJ177" s="999"/>
      <c r="AK177" s="1000"/>
      <c r="AL177" s="1001"/>
      <c r="AM177" s="1001"/>
      <c r="AN177" s="1002"/>
      <c r="AO177" s="909"/>
      <c r="AP177" s="1003"/>
      <c r="AQ177" s="1004"/>
      <c r="AR177" s="980"/>
      <c r="AS177" s="1005" t="e">
        <f t="shared" si="30"/>
        <v>#DIV/0!</v>
      </c>
      <c r="AT177" s="1006" t="e">
        <f t="shared" si="31"/>
        <v>#DIV/0!</v>
      </c>
      <c r="AU177" s="1006" t="e">
        <f t="shared" si="32"/>
        <v>#DIV/0!</v>
      </c>
      <c r="AV177" s="1006" t="e">
        <f t="shared" si="33"/>
        <v>#DIV/0!</v>
      </c>
      <c r="AW177" s="1037" t="e">
        <f t="shared" si="4"/>
        <v>#DIV/0!</v>
      </c>
      <c r="AX177" s="1037" t="e">
        <f t="shared" si="5"/>
        <v>#DIV/0!</v>
      </c>
      <c r="AY177" s="1037" t="e">
        <f t="shared" si="6"/>
        <v>#DIV/0!</v>
      </c>
      <c r="AZ177" s="1037" t="e">
        <f t="shared" si="7"/>
        <v>#DIV/0!</v>
      </c>
      <c r="BA177" s="1007" t="e">
        <f t="shared" si="8"/>
        <v>#DIV/0!</v>
      </c>
      <c r="BB177" s="1007" t="e">
        <f t="shared" si="9"/>
        <v>#DIV/0!</v>
      </c>
      <c r="BC177" s="1007" t="e">
        <f t="shared" si="10"/>
        <v>#DIV/0!</v>
      </c>
      <c r="BD177" s="1007" t="e">
        <f t="shared" si="11"/>
        <v>#DIV/0!</v>
      </c>
      <c r="BE177" s="1008">
        <v>0.2</v>
      </c>
      <c r="BF177" s="1008">
        <v>0.8</v>
      </c>
      <c r="BG177" s="1007" t="e">
        <f t="shared" si="12"/>
        <v>#DIV/0!</v>
      </c>
      <c r="BH177" s="1007" t="e">
        <f t="shared" si="13"/>
        <v>#DIV/0!</v>
      </c>
      <c r="BI177" s="1007" t="e">
        <f t="shared" si="14"/>
        <v>#DIV/0!</v>
      </c>
      <c r="BJ177" s="1007" t="e">
        <f t="shared" si="36"/>
        <v>#DIV/0!</v>
      </c>
      <c r="BK177" s="1007" t="e">
        <f t="shared" si="36"/>
        <v>#DIV/0!</v>
      </c>
      <c r="BL177" s="1007" t="e">
        <f t="shared" si="16"/>
        <v>#DIV/0!</v>
      </c>
      <c r="BM177" s="1007" t="e">
        <f t="shared" si="17"/>
        <v>#DIV/0!</v>
      </c>
      <c r="BN177" s="1007" t="e">
        <f t="shared" si="18"/>
        <v>#DIV/0!</v>
      </c>
      <c r="BO177" s="1007" t="e">
        <f t="shared" si="37"/>
        <v>#DIV/0!</v>
      </c>
      <c r="BP177" s="1007" t="e">
        <f t="shared" si="37"/>
        <v>#DIV/0!</v>
      </c>
      <c r="BQ177" s="1007" t="e">
        <f t="shared" si="37"/>
        <v>#DIV/0!</v>
      </c>
      <c r="BR177" s="1007" t="e">
        <f t="shared" si="37"/>
        <v>#DIV/0!</v>
      </c>
      <c r="BS177" s="2349"/>
      <c r="BT177" s="2349"/>
      <c r="BU177" s="2349"/>
      <c r="BV177" s="2349"/>
      <c r="BW177" s="2349"/>
      <c r="BX177" s="2349"/>
      <c r="BY177" s="2349"/>
      <c r="BZ177" s="2349"/>
      <c r="CA177" s="2343"/>
      <c r="CB177" s="909"/>
      <c r="CC177" s="2098"/>
      <c r="CD177" s="2101"/>
      <c r="CE177" s="2101"/>
      <c r="CF177" s="2104"/>
      <c r="CG177" s="2107"/>
      <c r="CH177" s="909"/>
      <c r="CI177" s="909"/>
      <c r="CJ177" s="909"/>
      <c r="CK177" s="909"/>
      <c r="CL177" s="909"/>
      <c r="CM177" s="909"/>
      <c r="CN177" s="909"/>
      <c r="CO177" s="909"/>
      <c r="CP177" s="909"/>
      <c r="CQ177" s="909"/>
      <c r="CR177" s="909"/>
      <c r="CS177" s="909"/>
      <c r="CT177" s="909"/>
    </row>
    <row r="178" spans="1:98">
      <c r="A178" s="2599"/>
      <c r="B178" s="2602"/>
      <c r="C178" s="2603"/>
      <c r="D178" s="2607"/>
      <c r="E178" s="2608"/>
      <c r="F178" s="986"/>
      <c r="G178" s="1031"/>
      <c r="H178" s="2611"/>
      <c r="I178" s="988"/>
      <c r="J178" s="989"/>
      <c r="K178" s="989"/>
      <c r="L178" s="989"/>
      <c r="M178" s="2611"/>
      <c r="N178" s="2146"/>
      <c r="O178" s="990"/>
      <c r="P178" s="305"/>
      <c r="Q178" s="2116"/>
      <c r="R178" s="2119"/>
      <c r="S178" s="2119"/>
      <c r="T178" s="2122"/>
      <c r="U178" s="930"/>
      <c r="V178" s="991">
        <v>6</v>
      </c>
      <c r="W178" s="1010"/>
      <c r="X178" s="1125"/>
      <c r="Y178" s="1125"/>
      <c r="Z178" s="1103"/>
      <c r="AA178" s="994"/>
      <c r="AB178" s="995"/>
      <c r="AC178" s="995"/>
      <c r="AD178" s="996"/>
      <c r="AE178" s="1027"/>
      <c r="AF178" s="997"/>
      <c r="AG178" s="998"/>
      <c r="AH178" s="998"/>
      <c r="AI178" s="998"/>
      <c r="AJ178" s="999"/>
      <c r="AK178" s="1000"/>
      <c r="AL178" s="1001"/>
      <c r="AM178" s="1001"/>
      <c r="AN178" s="1002"/>
      <c r="AO178" s="909"/>
      <c r="AP178" s="1003"/>
      <c r="AQ178" s="1004"/>
      <c r="AR178" s="980"/>
      <c r="AS178" s="1005" t="e">
        <f t="shared" si="30"/>
        <v>#DIV/0!</v>
      </c>
      <c r="AT178" s="1006" t="e">
        <f t="shared" si="31"/>
        <v>#DIV/0!</v>
      </c>
      <c r="AU178" s="1006" t="e">
        <f t="shared" si="32"/>
        <v>#DIV/0!</v>
      </c>
      <c r="AV178" s="1006" t="e">
        <f t="shared" si="33"/>
        <v>#DIV/0!</v>
      </c>
      <c r="AW178" s="1037" t="e">
        <f t="shared" si="4"/>
        <v>#DIV/0!</v>
      </c>
      <c r="AX178" s="1037" t="e">
        <f t="shared" si="5"/>
        <v>#DIV/0!</v>
      </c>
      <c r="AY178" s="1037" t="e">
        <f t="shared" si="6"/>
        <v>#DIV/0!</v>
      </c>
      <c r="AZ178" s="1037" t="e">
        <f t="shared" si="7"/>
        <v>#DIV/0!</v>
      </c>
      <c r="BA178" s="1007" t="e">
        <f t="shared" si="8"/>
        <v>#DIV/0!</v>
      </c>
      <c r="BB178" s="1007" t="e">
        <f t="shared" si="9"/>
        <v>#DIV/0!</v>
      </c>
      <c r="BC178" s="1007" t="e">
        <f t="shared" si="10"/>
        <v>#DIV/0!</v>
      </c>
      <c r="BD178" s="1007" t="e">
        <f t="shared" si="11"/>
        <v>#DIV/0!</v>
      </c>
      <c r="BE178" s="1008">
        <v>0.2</v>
      </c>
      <c r="BF178" s="1008">
        <v>0.8</v>
      </c>
      <c r="BG178" s="1007" t="e">
        <f t="shared" si="12"/>
        <v>#DIV/0!</v>
      </c>
      <c r="BH178" s="1007" t="e">
        <f t="shared" si="13"/>
        <v>#DIV/0!</v>
      </c>
      <c r="BI178" s="1007" t="e">
        <f t="shared" si="14"/>
        <v>#DIV/0!</v>
      </c>
      <c r="BJ178" s="1007" t="e">
        <f t="shared" si="36"/>
        <v>#DIV/0!</v>
      </c>
      <c r="BK178" s="1007" t="e">
        <f t="shared" si="36"/>
        <v>#DIV/0!</v>
      </c>
      <c r="BL178" s="1007" t="e">
        <f t="shared" si="16"/>
        <v>#DIV/0!</v>
      </c>
      <c r="BM178" s="1007" t="e">
        <f t="shared" si="17"/>
        <v>#DIV/0!</v>
      </c>
      <c r="BN178" s="1007" t="e">
        <f t="shared" si="18"/>
        <v>#DIV/0!</v>
      </c>
      <c r="BO178" s="1007" t="e">
        <f t="shared" si="37"/>
        <v>#DIV/0!</v>
      </c>
      <c r="BP178" s="1007" t="e">
        <f t="shared" si="37"/>
        <v>#DIV/0!</v>
      </c>
      <c r="BQ178" s="1007" t="e">
        <f t="shared" si="37"/>
        <v>#DIV/0!</v>
      </c>
      <c r="BR178" s="1007" t="e">
        <f t="shared" si="37"/>
        <v>#DIV/0!</v>
      </c>
      <c r="BS178" s="2349"/>
      <c r="BT178" s="2349"/>
      <c r="BU178" s="2349"/>
      <c r="BV178" s="2349"/>
      <c r="BW178" s="2349"/>
      <c r="BX178" s="2349"/>
      <c r="BY178" s="2349"/>
      <c r="BZ178" s="2349"/>
      <c r="CA178" s="2343"/>
      <c r="CB178" s="909"/>
      <c r="CC178" s="2098"/>
      <c r="CD178" s="2101"/>
      <c r="CE178" s="2101"/>
      <c r="CF178" s="2104"/>
      <c r="CG178" s="2107"/>
      <c r="CH178" s="909"/>
      <c r="CI178" s="909"/>
      <c r="CJ178" s="909"/>
      <c r="CK178" s="909"/>
      <c r="CL178" s="909"/>
      <c r="CM178" s="909"/>
      <c r="CN178" s="909"/>
      <c r="CO178" s="909"/>
      <c r="CP178" s="909"/>
      <c r="CQ178" s="909"/>
      <c r="CR178" s="909"/>
      <c r="CS178" s="909"/>
      <c r="CT178" s="909"/>
    </row>
    <row r="179" spans="1:98">
      <c r="A179" s="2599"/>
      <c r="B179" s="2602"/>
      <c r="C179" s="2603"/>
      <c r="D179" s="2607"/>
      <c r="E179" s="2608"/>
      <c r="F179" s="986"/>
      <c r="G179" s="1031"/>
      <c r="H179" s="2611"/>
      <c r="I179" s="988"/>
      <c r="J179" s="989"/>
      <c r="K179" s="989"/>
      <c r="L179" s="989"/>
      <c r="M179" s="2611"/>
      <c r="N179" s="2146"/>
      <c r="O179" s="990"/>
      <c r="P179" s="305"/>
      <c r="Q179" s="2116"/>
      <c r="R179" s="2119"/>
      <c r="S179" s="2119"/>
      <c r="T179" s="2122"/>
      <c r="U179" s="930"/>
      <c r="V179" s="991">
        <v>7</v>
      </c>
      <c r="W179" s="1010"/>
      <c r="X179" s="1125"/>
      <c r="Y179" s="1125"/>
      <c r="Z179" s="1103"/>
      <c r="AA179" s="994"/>
      <c r="AB179" s="995"/>
      <c r="AC179" s="995"/>
      <c r="AD179" s="996"/>
      <c r="AE179" s="1027"/>
      <c r="AF179" s="997"/>
      <c r="AG179" s="998"/>
      <c r="AH179" s="998"/>
      <c r="AI179" s="998"/>
      <c r="AJ179" s="999"/>
      <c r="AK179" s="1000"/>
      <c r="AL179" s="1001"/>
      <c r="AM179" s="1001"/>
      <c r="AN179" s="1002"/>
      <c r="AO179" s="909"/>
      <c r="AP179" s="1003"/>
      <c r="AQ179" s="1004"/>
      <c r="AR179" s="980"/>
      <c r="AS179" s="1005" t="e">
        <f t="shared" si="30"/>
        <v>#DIV/0!</v>
      </c>
      <c r="AT179" s="1006" t="e">
        <f t="shared" si="31"/>
        <v>#DIV/0!</v>
      </c>
      <c r="AU179" s="1006" t="e">
        <f t="shared" si="32"/>
        <v>#DIV/0!</v>
      </c>
      <c r="AV179" s="1006" t="e">
        <f t="shared" si="33"/>
        <v>#DIV/0!</v>
      </c>
      <c r="AW179" s="1037" t="e">
        <f t="shared" si="4"/>
        <v>#DIV/0!</v>
      </c>
      <c r="AX179" s="1037" t="e">
        <f t="shared" si="5"/>
        <v>#DIV/0!</v>
      </c>
      <c r="AY179" s="1037" t="e">
        <f t="shared" si="6"/>
        <v>#DIV/0!</v>
      </c>
      <c r="AZ179" s="1037" t="e">
        <f t="shared" si="7"/>
        <v>#DIV/0!</v>
      </c>
      <c r="BA179" s="1007" t="e">
        <f t="shared" si="8"/>
        <v>#DIV/0!</v>
      </c>
      <c r="BB179" s="1007" t="e">
        <f t="shared" si="9"/>
        <v>#DIV/0!</v>
      </c>
      <c r="BC179" s="1007" t="e">
        <f t="shared" si="10"/>
        <v>#DIV/0!</v>
      </c>
      <c r="BD179" s="1007" t="e">
        <f t="shared" si="11"/>
        <v>#DIV/0!</v>
      </c>
      <c r="BE179" s="1008">
        <v>0.2</v>
      </c>
      <c r="BF179" s="1008">
        <v>0.8</v>
      </c>
      <c r="BG179" s="1007" t="e">
        <f t="shared" si="12"/>
        <v>#DIV/0!</v>
      </c>
      <c r="BH179" s="1007" t="e">
        <f t="shared" si="13"/>
        <v>#DIV/0!</v>
      </c>
      <c r="BI179" s="1007" t="e">
        <f t="shared" si="14"/>
        <v>#DIV/0!</v>
      </c>
      <c r="BJ179" s="1007" t="e">
        <f t="shared" si="36"/>
        <v>#DIV/0!</v>
      </c>
      <c r="BK179" s="1007" t="e">
        <f t="shared" si="36"/>
        <v>#DIV/0!</v>
      </c>
      <c r="BL179" s="1007" t="e">
        <f t="shared" si="16"/>
        <v>#DIV/0!</v>
      </c>
      <c r="BM179" s="1007" t="e">
        <f t="shared" si="17"/>
        <v>#DIV/0!</v>
      </c>
      <c r="BN179" s="1007" t="e">
        <f t="shared" si="18"/>
        <v>#DIV/0!</v>
      </c>
      <c r="BO179" s="1007" t="e">
        <f t="shared" si="37"/>
        <v>#DIV/0!</v>
      </c>
      <c r="BP179" s="1007" t="e">
        <f t="shared" si="37"/>
        <v>#DIV/0!</v>
      </c>
      <c r="BQ179" s="1007" t="e">
        <f t="shared" si="37"/>
        <v>#DIV/0!</v>
      </c>
      <c r="BR179" s="1007" t="e">
        <f t="shared" si="37"/>
        <v>#DIV/0!</v>
      </c>
      <c r="BS179" s="2349"/>
      <c r="BT179" s="2349"/>
      <c r="BU179" s="2349"/>
      <c r="BV179" s="2349"/>
      <c r="BW179" s="2349"/>
      <c r="BX179" s="2349"/>
      <c r="BY179" s="2349"/>
      <c r="BZ179" s="2349"/>
      <c r="CA179" s="2343"/>
      <c r="CB179" s="909"/>
      <c r="CC179" s="2098"/>
      <c r="CD179" s="2101"/>
      <c r="CE179" s="2101"/>
      <c r="CF179" s="2104"/>
      <c r="CG179" s="2107"/>
      <c r="CH179" s="909"/>
      <c r="CI179" s="909"/>
      <c r="CJ179" s="909"/>
      <c r="CK179" s="909"/>
      <c r="CL179" s="909"/>
      <c r="CM179" s="909"/>
      <c r="CN179" s="909"/>
      <c r="CO179" s="909"/>
      <c r="CP179" s="909"/>
      <c r="CQ179" s="909"/>
      <c r="CR179" s="909"/>
      <c r="CS179" s="909"/>
      <c r="CT179" s="909"/>
    </row>
    <row r="180" spans="1:98">
      <c r="A180" s="2599"/>
      <c r="B180" s="2602"/>
      <c r="C180" s="2603"/>
      <c r="D180" s="2607"/>
      <c r="E180" s="2608"/>
      <c r="F180" s="986"/>
      <c r="G180" s="1031"/>
      <c r="H180" s="2611"/>
      <c r="I180" s="988"/>
      <c r="J180" s="989"/>
      <c r="K180" s="989"/>
      <c r="L180" s="989"/>
      <c r="M180" s="2611"/>
      <c r="N180" s="2146"/>
      <c r="O180" s="990"/>
      <c r="P180" s="305"/>
      <c r="Q180" s="2116"/>
      <c r="R180" s="2119"/>
      <c r="S180" s="2119"/>
      <c r="T180" s="2122"/>
      <c r="U180" s="930"/>
      <c r="V180" s="991">
        <v>8</v>
      </c>
      <c r="W180" s="1010"/>
      <c r="X180" s="1125"/>
      <c r="Y180" s="1125"/>
      <c r="Z180" s="1103"/>
      <c r="AA180" s="994"/>
      <c r="AB180" s="995"/>
      <c r="AC180" s="995"/>
      <c r="AD180" s="996"/>
      <c r="AE180" s="1027"/>
      <c r="AF180" s="997"/>
      <c r="AG180" s="998"/>
      <c r="AH180" s="998"/>
      <c r="AI180" s="998"/>
      <c r="AJ180" s="999"/>
      <c r="AK180" s="1000"/>
      <c r="AL180" s="1001"/>
      <c r="AM180" s="1001"/>
      <c r="AN180" s="1002"/>
      <c r="AO180" s="909"/>
      <c r="AP180" s="1003"/>
      <c r="AQ180" s="1004"/>
      <c r="AR180" s="980"/>
      <c r="AS180" s="1005" t="e">
        <f t="shared" si="30"/>
        <v>#DIV/0!</v>
      </c>
      <c r="AT180" s="1006" t="e">
        <f t="shared" si="31"/>
        <v>#DIV/0!</v>
      </c>
      <c r="AU180" s="1006" t="e">
        <f t="shared" si="32"/>
        <v>#DIV/0!</v>
      </c>
      <c r="AV180" s="1006" t="e">
        <f t="shared" si="33"/>
        <v>#DIV/0!</v>
      </c>
      <c r="AW180" s="1037" t="e">
        <f t="shared" si="4"/>
        <v>#DIV/0!</v>
      </c>
      <c r="AX180" s="1037" t="e">
        <f t="shared" si="5"/>
        <v>#DIV/0!</v>
      </c>
      <c r="AY180" s="1037" t="e">
        <f t="shared" si="6"/>
        <v>#DIV/0!</v>
      </c>
      <c r="AZ180" s="1037" t="e">
        <f t="shared" si="7"/>
        <v>#DIV/0!</v>
      </c>
      <c r="BA180" s="1007" t="e">
        <f t="shared" si="8"/>
        <v>#DIV/0!</v>
      </c>
      <c r="BB180" s="1007" t="e">
        <f t="shared" si="9"/>
        <v>#DIV/0!</v>
      </c>
      <c r="BC180" s="1007" t="e">
        <f t="shared" si="10"/>
        <v>#DIV/0!</v>
      </c>
      <c r="BD180" s="1007" t="e">
        <f t="shared" si="11"/>
        <v>#DIV/0!</v>
      </c>
      <c r="BE180" s="1008">
        <v>0.2</v>
      </c>
      <c r="BF180" s="1008">
        <v>0.8</v>
      </c>
      <c r="BG180" s="1007" t="e">
        <f t="shared" si="12"/>
        <v>#DIV/0!</v>
      </c>
      <c r="BH180" s="1007" t="e">
        <f t="shared" si="13"/>
        <v>#DIV/0!</v>
      </c>
      <c r="BI180" s="1007" t="e">
        <f t="shared" si="14"/>
        <v>#DIV/0!</v>
      </c>
      <c r="BJ180" s="1007" t="e">
        <f t="shared" si="36"/>
        <v>#DIV/0!</v>
      </c>
      <c r="BK180" s="1007" t="e">
        <f t="shared" si="36"/>
        <v>#DIV/0!</v>
      </c>
      <c r="BL180" s="1007" t="e">
        <f t="shared" si="16"/>
        <v>#DIV/0!</v>
      </c>
      <c r="BM180" s="1007" t="e">
        <f t="shared" si="17"/>
        <v>#DIV/0!</v>
      </c>
      <c r="BN180" s="1007" t="e">
        <f t="shared" si="18"/>
        <v>#DIV/0!</v>
      </c>
      <c r="BO180" s="1007" t="e">
        <f t="shared" si="37"/>
        <v>#DIV/0!</v>
      </c>
      <c r="BP180" s="1007" t="e">
        <f t="shared" si="37"/>
        <v>#DIV/0!</v>
      </c>
      <c r="BQ180" s="1007" t="e">
        <f t="shared" si="37"/>
        <v>#DIV/0!</v>
      </c>
      <c r="BR180" s="1007" t="e">
        <f t="shared" si="37"/>
        <v>#DIV/0!</v>
      </c>
      <c r="BS180" s="2349"/>
      <c r="BT180" s="2349"/>
      <c r="BU180" s="2349"/>
      <c r="BV180" s="2349"/>
      <c r="BW180" s="2349"/>
      <c r="BX180" s="2349"/>
      <c r="BY180" s="2349"/>
      <c r="BZ180" s="2349"/>
      <c r="CA180" s="2343"/>
      <c r="CB180" s="909"/>
      <c r="CC180" s="2098"/>
      <c r="CD180" s="2101"/>
      <c r="CE180" s="2101"/>
      <c r="CF180" s="2104"/>
      <c r="CG180" s="2107"/>
      <c r="CH180" s="909"/>
      <c r="CI180" s="909"/>
      <c r="CJ180" s="909"/>
      <c r="CK180" s="909"/>
      <c r="CL180" s="909"/>
      <c r="CM180" s="909"/>
      <c r="CN180" s="909"/>
      <c r="CO180" s="909"/>
      <c r="CP180" s="909"/>
      <c r="CQ180" s="909"/>
      <c r="CR180" s="909"/>
      <c r="CS180" s="909"/>
      <c r="CT180" s="909"/>
    </row>
    <row r="181" spans="1:98">
      <c r="A181" s="2599"/>
      <c r="B181" s="2602"/>
      <c r="C181" s="2603"/>
      <c r="D181" s="2607"/>
      <c r="E181" s="2608"/>
      <c r="F181" s="986"/>
      <c r="G181" s="1031"/>
      <c r="H181" s="2611"/>
      <c r="I181" s="988"/>
      <c r="J181" s="989"/>
      <c r="K181" s="989"/>
      <c r="L181" s="989"/>
      <c r="M181" s="2611"/>
      <c r="N181" s="2146"/>
      <c r="O181" s="990"/>
      <c r="P181" s="305"/>
      <c r="Q181" s="2116"/>
      <c r="R181" s="2119"/>
      <c r="S181" s="2119"/>
      <c r="T181" s="2122"/>
      <c r="U181" s="930"/>
      <c r="V181" s="991">
        <v>9</v>
      </c>
      <c r="W181" s="1010"/>
      <c r="X181" s="1125"/>
      <c r="Y181" s="1125"/>
      <c r="Z181" s="1103"/>
      <c r="AA181" s="994"/>
      <c r="AB181" s="995"/>
      <c r="AC181" s="995"/>
      <c r="AD181" s="996"/>
      <c r="AE181" s="1027"/>
      <c r="AF181" s="997"/>
      <c r="AG181" s="998"/>
      <c r="AH181" s="998"/>
      <c r="AI181" s="998"/>
      <c r="AJ181" s="999"/>
      <c r="AK181" s="1000"/>
      <c r="AL181" s="1001"/>
      <c r="AM181" s="1001"/>
      <c r="AN181" s="1002"/>
      <c r="AO181" s="909"/>
      <c r="AP181" s="1003"/>
      <c r="AQ181" s="1004"/>
      <c r="AR181" s="980"/>
      <c r="AS181" s="1005" t="e">
        <f t="shared" si="30"/>
        <v>#DIV/0!</v>
      </c>
      <c r="AT181" s="1006" t="e">
        <f t="shared" si="31"/>
        <v>#DIV/0!</v>
      </c>
      <c r="AU181" s="1006" t="e">
        <f t="shared" si="32"/>
        <v>#DIV/0!</v>
      </c>
      <c r="AV181" s="1006" t="e">
        <f t="shared" si="33"/>
        <v>#DIV/0!</v>
      </c>
      <c r="AW181" s="1037" t="e">
        <f t="shared" si="4"/>
        <v>#DIV/0!</v>
      </c>
      <c r="AX181" s="1037" t="e">
        <f t="shared" si="5"/>
        <v>#DIV/0!</v>
      </c>
      <c r="AY181" s="1037" t="e">
        <f t="shared" si="6"/>
        <v>#DIV/0!</v>
      </c>
      <c r="AZ181" s="1037" t="e">
        <f t="shared" si="7"/>
        <v>#DIV/0!</v>
      </c>
      <c r="BA181" s="1007" t="e">
        <f t="shared" si="8"/>
        <v>#DIV/0!</v>
      </c>
      <c r="BB181" s="1007" t="e">
        <f t="shared" si="9"/>
        <v>#DIV/0!</v>
      </c>
      <c r="BC181" s="1007" t="e">
        <f t="shared" si="10"/>
        <v>#DIV/0!</v>
      </c>
      <c r="BD181" s="1007" t="e">
        <f t="shared" si="11"/>
        <v>#DIV/0!</v>
      </c>
      <c r="BE181" s="1008">
        <v>0.2</v>
      </c>
      <c r="BF181" s="1008">
        <v>0.8</v>
      </c>
      <c r="BG181" s="1007" t="e">
        <f t="shared" si="12"/>
        <v>#DIV/0!</v>
      </c>
      <c r="BH181" s="1007" t="e">
        <f t="shared" si="13"/>
        <v>#DIV/0!</v>
      </c>
      <c r="BI181" s="1007" t="e">
        <f t="shared" si="14"/>
        <v>#DIV/0!</v>
      </c>
      <c r="BJ181" s="1007" t="e">
        <f t="shared" si="36"/>
        <v>#DIV/0!</v>
      </c>
      <c r="BK181" s="1007" t="e">
        <f t="shared" si="36"/>
        <v>#DIV/0!</v>
      </c>
      <c r="BL181" s="1007" t="e">
        <f t="shared" si="16"/>
        <v>#DIV/0!</v>
      </c>
      <c r="BM181" s="1007" t="e">
        <f t="shared" si="17"/>
        <v>#DIV/0!</v>
      </c>
      <c r="BN181" s="1007" t="e">
        <f t="shared" si="18"/>
        <v>#DIV/0!</v>
      </c>
      <c r="BO181" s="1007" t="e">
        <f t="shared" si="37"/>
        <v>#DIV/0!</v>
      </c>
      <c r="BP181" s="1007" t="e">
        <f t="shared" si="37"/>
        <v>#DIV/0!</v>
      </c>
      <c r="BQ181" s="1007" t="e">
        <f t="shared" si="37"/>
        <v>#DIV/0!</v>
      </c>
      <c r="BR181" s="1007" t="e">
        <f t="shared" si="37"/>
        <v>#DIV/0!</v>
      </c>
      <c r="BS181" s="2349"/>
      <c r="BT181" s="2349"/>
      <c r="BU181" s="2349"/>
      <c r="BV181" s="2349"/>
      <c r="BW181" s="2349"/>
      <c r="BX181" s="2349"/>
      <c r="BY181" s="2349"/>
      <c r="BZ181" s="2349"/>
      <c r="CA181" s="2343"/>
      <c r="CB181" s="909"/>
      <c r="CC181" s="2098"/>
      <c r="CD181" s="2101"/>
      <c r="CE181" s="2101"/>
      <c r="CF181" s="2104"/>
      <c r="CG181" s="2107"/>
      <c r="CH181" s="909"/>
      <c r="CI181" s="909"/>
      <c r="CJ181" s="909"/>
      <c r="CK181" s="909"/>
      <c r="CL181" s="909"/>
      <c r="CM181" s="909"/>
      <c r="CN181" s="909"/>
      <c r="CO181" s="909"/>
      <c r="CP181" s="909"/>
      <c r="CQ181" s="909"/>
      <c r="CR181" s="909"/>
      <c r="CS181" s="909"/>
      <c r="CT181" s="909"/>
    </row>
    <row r="182" spans="1:98" ht="15" thickBot="1">
      <c r="A182" s="2600"/>
      <c r="B182" s="2604"/>
      <c r="C182" s="2605"/>
      <c r="D182" s="2609"/>
      <c r="E182" s="2610"/>
      <c r="F182" s="1039"/>
      <c r="G182" s="1040"/>
      <c r="H182" s="2612"/>
      <c r="I182" s="1011"/>
      <c r="J182" s="1012"/>
      <c r="K182" s="1012"/>
      <c r="L182" s="1012"/>
      <c r="M182" s="2612"/>
      <c r="N182" s="2147"/>
      <c r="O182" s="1013"/>
      <c r="P182" s="352"/>
      <c r="Q182" s="2117"/>
      <c r="R182" s="2120"/>
      <c r="S182" s="2120"/>
      <c r="T182" s="2123"/>
      <c r="U182" s="930"/>
      <c r="V182" s="1057">
        <v>10</v>
      </c>
      <c r="W182" s="1069"/>
      <c r="X182" s="1126"/>
      <c r="Y182" s="1126"/>
      <c r="Z182" s="1042"/>
      <c r="AA182" s="1014"/>
      <c r="AB182" s="1015"/>
      <c r="AC182" s="1015"/>
      <c r="AD182" s="1016"/>
      <c r="AE182" s="1027"/>
      <c r="AF182" s="1043"/>
      <c r="AG182" s="1045"/>
      <c r="AH182" s="1045"/>
      <c r="AI182" s="1045"/>
      <c r="AJ182" s="1046"/>
      <c r="AK182" s="1017"/>
      <c r="AL182" s="1018"/>
      <c r="AM182" s="1018"/>
      <c r="AN182" s="1019"/>
      <c r="AO182" s="909"/>
      <c r="AP182" s="1020"/>
      <c r="AQ182" s="1021"/>
      <c r="AR182" s="980"/>
      <c r="AS182" s="1022" t="e">
        <f t="shared" si="30"/>
        <v>#DIV/0!</v>
      </c>
      <c r="AT182" s="1058" t="e">
        <f t="shared" si="31"/>
        <v>#DIV/0!</v>
      </c>
      <c r="AU182" s="1058" t="e">
        <f t="shared" si="32"/>
        <v>#DIV/0!</v>
      </c>
      <c r="AV182" s="1058" t="e">
        <f t="shared" si="33"/>
        <v>#DIV/0!</v>
      </c>
      <c r="AW182" s="1070" t="e">
        <f t="shared" si="4"/>
        <v>#DIV/0!</v>
      </c>
      <c r="AX182" s="1070" t="e">
        <f t="shared" si="5"/>
        <v>#DIV/0!</v>
      </c>
      <c r="AY182" s="1070" t="e">
        <f t="shared" si="6"/>
        <v>#DIV/0!</v>
      </c>
      <c r="AZ182" s="1070" t="e">
        <f t="shared" si="7"/>
        <v>#DIV/0!</v>
      </c>
      <c r="BA182" s="1049" t="e">
        <f t="shared" si="8"/>
        <v>#DIV/0!</v>
      </c>
      <c r="BB182" s="1049" t="e">
        <f t="shared" si="9"/>
        <v>#DIV/0!</v>
      </c>
      <c r="BC182" s="1049" t="e">
        <f t="shared" si="10"/>
        <v>#DIV/0!</v>
      </c>
      <c r="BD182" s="1049" t="e">
        <f t="shared" si="11"/>
        <v>#DIV/0!</v>
      </c>
      <c r="BE182" s="1048">
        <v>0.2</v>
      </c>
      <c r="BF182" s="1048">
        <v>0.8</v>
      </c>
      <c r="BG182" s="1049" t="e">
        <f t="shared" si="12"/>
        <v>#DIV/0!</v>
      </c>
      <c r="BH182" s="1049" t="e">
        <f t="shared" si="13"/>
        <v>#DIV/0!</v>
      </c>
      <c r="BI182" s="1049" t="e">
        <f t="shared" si="14"/>
        <v>#DIV/0!</v>
      </c>
      <c r="BJ182" s="1049" t="e">
        <f t="shared" si="36"/>
        <v>#DIV/0!</v>
      </c>
      <c r="BK182" s="1049" t="e">
        <f t="shared" si="36"/>
        <v>#DIV/0!</v>
      </c>
      <c r="BL182" s="1049" t="e">
        <f t="shared" si="16"/>
        <v>#DIV/0!</v>
      </c>
      <c r="BM182" s="1049" t="e">
        <f t="shared" si="17"/>
        <v>#DIV/0!</v>
      </c>
      <c r="BN182" s="1049" t="e">
        <f t="shared" si="18"/>
        <v>#DIV/0!</v>
      </c>
      <c r="BO182" s="1049" t="e">
        <f t="shared" si="37"/>
        <v>#DIV/0!</v>
      </c>
      <c r="BP182" s="1049" t="e">
        <f t="shared" si="37"/>
        <v>#DIV/0!</v>
      </c>
      <c r="BQ182" s="1049" t="e">
        <f t="shared" si="37"/>
        <v>#DIV/0!</v>
      </c>
      <c r="BR182" s="1049" t="e">
        <f t="shared" si="37"/>
        <v>#DIV/0!</v>
      </c>
      <c r="BS182" s="2350"/>
      <c r="BT182" s="2350"/>
      <c r="BU182" s="2350"/>
      <c r="BV182" s="2350"/>
      <c r="BW182" s="2350"/>
      <c r="BX182" s="2350"/>
      <c r="BY182" s="2350"/>
      <c r="BZ182" s="2350"/>
      <c r="CA182" s="2344"/>
      <c r="CB182" s="909"/>
      <c r="CC182" s="2099"/>
      <c r="CD182" s="2102"/>
      <c r="CE182" s="2102"/>
      <c r="CF182" s="2105"/>
      <c r="CG182" s="2108"/>
      <c r="CH182" s="909"/>
      <c r="CI182" s="909"/>
      <c r="CJ182" s="909"/>
      <c r="CK182" s="909"/>
      <c r="CL182" s="909"/>
      <c r="CM182" s="909"/>
      <c r="CN182" s="909"/>
      <c r="CO182" s="909"/>
      <c r="CP182" s="909"/>
      <c r="CQ182" s="909"/>
      <c r="CR182" s="909"/>
      <c r="CS182" s="909"/>
      <c r="CT182" s="909"/>
    </row>
    <row r="183" spans="1:98" ht="41.4">
      <c r="A183" s="2360">
        <v>18</v>
      </c>
      <c r="B183" s="2361" t="s">
        <v>1148</v>
      </c>
      <c r="C183" s="2601"/>
      <c r="D183" s="2376"/>
      <c r="E183" s="2606"/>
      <c r="F183" s="961"/>
      <c r="G183" s="1024"/>
      <c r="H183" s="2368"/>
      <c r="I183" s="963"/>
      <c r="J183" s="964"/>
      <c r="K183" s="964"/>
      <c r="L183" s="964"/>
      <c r="M183" s="2371"/>
      <c r="N183" s="2145">
        <v>231897264</v>
      </c>
      <c r="O183" s="1025"/>
      <c r="P183" s="885">
        <v>231897264</v>
      </c>
      <c r="Q183" s="2115"/>
      <c r="R183" s="2118"/>
      <c r="S183" s="2118"/>
      <c r="T183" s="2121"/>
      <c r="U183" s="1027"/>
      <c r="V183" s="966">
        <v>1</v>
      </c>
      <c r="W183" s="1025"/>
      <c r="X183" s="1127"/>
      <c r="Y183" s="1127"/>
      <c r="Z183" s="1102"/>
      <c r="AA183" s="969"/>
      <c r="AB183" s="970"/>
      <c r="AC183" s="970"/>
      <c r="AD183" s="971"/>
      <c r="AE183" s="1027"/>
      <c r="AF183" s="1064">
        <v>190600100</v>
      </c>
      <c r="AG183" s="1064" t="s">
        <v>1149</v>
      </c>
      <c r="AH183" s="1088" t="str">
        <f>AH143</f>
        <v>Hospitales de primer nivel de atención construidos y dotados.</v>
      </c>
      <c r="AI183" s="973"/>
      <c r="AJ183" s="974">
        <v>40</v>
      </c>
      <c r="AK183" s="975"/>
      <c r="AL183" s="976"/>
      <c r="AM183" s="976"/>
      <c r="AN183" s="977"/>
      <c r="AO183" s="1051"/>
      <c r="AP183" s="978"/>
      <c r="AQ183" s="979"/>
      <c r="AR183" s="980"/>
      <c r="AS183" s="981" t="e">
        <f t="shared" si="30"/>
        <v>#DIV/0!</v>
      </c>
      <c r="AT183" s="1053" t="e">
        <f t="shared" si="31"/>
        <v>#DIV/0!</v>
      </c>
      <c r="AU183" s="1053" t="e">
        <f t="shared" si="32"/>
        <v>#DIV/0!</v>
      </c>
      <c r="AV183" s="1053" t="e">
        <f t="shared" si="33"/>
        <v>#DIV/0!</v>
      </c>
      <c r="AW183" s="1066" t="e">
        <f t="shared" si="4"/>
        <v>#DIV/0!</v>
      </c>
      <c r="AX183" s="1066" t="e">
        <f t="shared" si="5"/>
        <v>#DIV/0!</v>
      </c>
      <c r="AY183" s="1066" t="e">
        <f t="shared" si="6"/>
        <v>#DIV/0!</v>
      </c>
      <c r="AZ183" s="1066" t="e">
        <f t="shared" si="7"/>
        <v>#DIV/0!</v>
      </c>
      <c r="BA183" s="1054">
        <f t="shared" si="8"/>
        <v>0</v>
      </c>
      <c r="BB183" s="1054">
        <f t="shared" si="9"/>
        <v>0</v>
      </c>
      <c r="BC183" s="1054">
        <f t="shared" si="10"/>
        <v>0</v>
      </c>
      <c r="BD183" s="1054">
        <f t="shared" si="11"/>
        <v>0</v>
      </c>
      <c r="BE183" s="1055">
        <v>0.2</v>
      </c>
      <c r="BF183" s="1055">
        <v>0.8</v>
      </c>
      <c r="BG183" s="1054" t="e">
        <f t="shared" si="12"/>
        <v>#DIV/0!</v>
      </c>
      <c r="BH183" s="1054" t="e">
        <f t="shared" si="13"/>
        <v>#DIV/0!</v>
      </c>
      <c r="BI183" s="1054" t="e">
        <f t="shared" si="14"/>
        <v>#DIV/0!</v>
      </c>
      <c r="BJ183" s="1054" t="e">
        <f t="shared" si="36"/>
        <v>#DIV/0!</v>
      </c>
      <c r="BK183" s="1054">
        <f t="shared" si="36"/>
        <v>0</v>
      </c>
      <c r="BL183" s="1054">
        <f t="shared" si="16"/>
        <v>0</v>
      </c>
      <c r="BM183" s="1054">
        <f t="shared" si="17"/>
        <v>0</v>
      </c>
      <c r="BN183" s="1054">
        <f t="shared" si="18"/>
        <v>0</v>
      </c>
      <c r="BO183" s="1054" t="e">
        <f t="shared" si="37"/>
        <v>#DIV/0!</v>
      </c>
      <c r="BP183" s="984" t="e">
        <f t="shared" si="37"/>
        <v>#DIV/0!</v>
      </c>
      <c r="BQ183" s="984" t="e">
        <f t="shared" si="37"/>
        <v>#DIV/0!</v>
      </c>
      <c r="BR183" s="984" t="e">
        <f t="shared" si="37"/>
        <v>#DIV/0!</v>
      </c>
      <c r="BS183" s="2373" t="e">
        <f>AVERAGEIF(BO183:BO192,"&lt;&gt;#¡DIV/0!")</f>
        <v>#DIV/0!</v>
      </c>
      <c r="BT183" s="2373" t="e">
        <f>AVERAGEIF(BP183:BP192,"&lt;&gt;#¡DIV/0!")</f>
        <v>#DIV/0!</v>
      </c>
      <c r="BU183" s="2373" t="e">
        <f>AVERAGEIF(BQ183:BQ192,"&lt;&gt;#¡DIV/0!")</f>
        <v>#DIV/0!</v>
      </c>
      <c r="BV183" s="2373" t="e">
        <f>AVERAGEIF(BR183:BR192,"&lt;&gt;#¡DIV/0!")</f>
        <v>#DIV/0!</v>
      </c>
      <c r="BW183" s="2374" t="e">
        <f>+C183*BS183</f>
        <v>#DIV/0!</v>
      </c>
      <c r="BX183" s="2374" t="e">
        <f>+C183*BT183</f>
        <v>#DIV/0!</v>
      </c>
      <c r="BY183" s="2374" t="e">
        <f>+C183*BU183</f>
        <v>#DIV/0!</v>
      </c>
      <c r="BZ183" s="2374" t="e">
        <f>+C183*BV183</f>
        <v>#DIV/0!</v>
      </c>
      <c r="CA183" s="2372" t="e">
        <f>SUM(BW183:BZ192)</f>
        <v>#DIV/0!</v>
      </c>
      <c r="CB183" s="909"/>
      <c r="CC183" s="2097">
        <f>+Q183/$N$183</f>
        <v>0</v>
      </c>
      <c r="CD183" s="2100">
        <f>+R183/$N$183</f>
        <v>0</v>
      </c>
      <c r="CE183" s="2100">
        <f>+S183/$N$183</f>
        <v>0</v>
      </c>
      <c r="CF183" s="2103">
        <f>+T183/$N$183</f>
        <v>0</v>
      </c>
      <c r="CG183" s="2106">
        <f>AVERAGE(CC183:CF192)</f>
        <v>0</v>
      </c>
      <c r="CH183" s="909"/>
      <c r="CI183" s="909"/>
      <c r="CJ183" s="909"/>
      <c r="CK183" s="909"/>
      <c r="CL183" s="909"/>
      <c r="CM183" s="909"/>
      <c r="CN183" s="909"/>
      <c r="CO183" s="909"/>
      <c r="CP183" s="909"/>
      <c r="CQ183" s="909"/>
      <c r="CR183" s="909"/>
      <c r="CS183" s="909"/>
      <c r="CT183" s="909"/>
    </row>
    <row r="184" spans="1:98">
      <c r="A184" s="2599"/>
      <c r="B184" s="2602"/>
      <c r="C184" s="2603"/>
      <c r="D184" s="2607"/>
      <c r="E184" s="2608"/>
      <c r="F184" s="986"/>
      <c r="G184" s="1031"/>
      <c r="H184" s="2611"/>
      <c r="I184" s="988"/>
      <c r="J184" s="989"/>
      <c r="K184" s="989"/>
      <c r="L184" s="989"/>
      <c r="M184" s="2611"/>
      <c r="N184" s="2146"/>
      <c r="O184" s="990"/>
      <c r="P184" s="305"/>
      <c r="Q184" s="2116"/>
      <c r="R184" s="2119"/>
      <c r="S184" s="2119"/>
      <c r="T184" s="2122"/>
      <c r="U184" s="930"/>
      <c r="V184" s="991">
        <v>2</v>
      </c>
      <c r="W184" s="1010"/>
      <c r="X184" s="1125"/>
      <c r="Y184" s="1125"/>
      <c r="Z184" s="1103"/>
      <c r="AA184" s="994"/>
      <c r="AB184" s="995"/>
      <c r="AC184" s="995"/>
      <c r="AD184" s="996"/>
      <c r="AE184" s="1027"/>
      <c r="AF184" s="997"/>
      <c r="AG184" s="998"/>
      <c r="AH184" s="998"/>
      <c r="AI184" s="998"/>
      <c r="AJ184" s="999"/>
      <c r="AK184" s="1000"/>
      <c r="AL184" s="1001"/>
      <c r="AM184" s="1001"/>
      <c r="AN184" s="1002"/>
      <c r="AO184" s="909"/>
      <c r="AP184" s="1003"/>
      <c r="AQ184" s="1004"/>
      <c r="AR184" s="980"/>
      <c r="AS184" s="1005" t="e">
        <f t="shared" si="30"/>
        <v>#DIV/0!</v>
      </c>
      <c r="AT184" s="1006" t="e">
        <f t="shared" si="31"/>
        <v>#DIV/0!</v>
      </c>
      <c r="AU184" s="1006" t="e">
        <f t="shared" si="32"/>
        <v>#DIV/0!</v>
      </c>
      <c r="AV184" s="1006" t="e">
        <f t="shared" si="33"/>
        <v>#DIV/0!</v>
      </c>
      <c r="AW184" s="1037" t="e">
        <f t="shared" si="4"/>
        <v>#DIV/0!</v>
      </c>
      <c r="AX184" s="1037" t="e">
        <f t="shared" si="5"/>
        <v>#DIV/0!</v>
      </c>
      <c r="AY184" s="1037" t="e">
        <f t="shared" si="6"/>
        <v>#DIV/0!</v>
      </c>
      <c r="AZ184" s="1037" t="e">
        <f t="shared" si="7"/>
        <v>#DIV/0!</v>
      </c>
      <c r="BA184" s="1007" t="e">
        <f t="shared" si="8"/>
        <v>#DIV/0!</v>
      </c>
      <c r="BB184" s="1007" t="e">
        <f t="shared" si="9"/>
        <v>#DIV/0!</v>
      </c>
      <c r="BC184" s="1007" t="e">
        <f t="shared" si="10"/>
        <v>#DIV/0!</v>
      </c>
      <c r="BD184" s="1007" t="e">
        <f t="shared" si="11"/>
        <v>#DIV/0!</v>
      </c>
      <c r="BE184" s="1008">
        <v>0.2</v>
      </c>
      <c r="BF184" s="1008">
        <v>0.8</v>
      </c>
      <c r="BG184" s="1007" t="e">
        <f t="shared" si="12"/>
        <v>#DIV/0!</v>
      </c>
      <c r="BH184" s="1007" t="e">
        <f t="shared" si="13"/>
        <v>#DIV/0!</v>
      </c>
      <c r="BI184" s="1007" t="e">
        <f t="shared" si="14"/>
        <v>#DIV/0!</v>
      </c>
      <c r="BJ184" s="1007" t="e">
        <f t="shared" si="36"/>
        <v>#DIV/0!</v>
      </c>
      <c r="BK184" s="1007" t="e">
        <f t="shared" si="36"/>
        <v>#DIV/0!</v>
      </c>
      <c r="BL184" s="1007" t="e">
        <f t="shared" si="16"/>
        <v>#DIV/0!</v>
      </c>
      <c r="BM184" s="1007" t="e">
        <f t="shared" si="17"/>
        <v>#DIV/0!</v>
      </c>
      <c r="BN184" s="1007" t="e">
        <f t="shared" si="18"/>
        <v>#DIV/0!</v>
      </c>
      <c r="BO184" s="1007" t="e">
        <f t="shared" si="37"/>
        <v>#DIV/0!</v>
      </c>
      <c r="BP184" s="1007" t="e">
        <f t="shared" si="37"/>
        <v>#DIV/0!</v>
      </c>
      <c r="BQ184" s="1007" t="e">
        <f t="shared" si="37"/>
        <v>#DIV/0!</v>
      </c>
      <c r="BR184" s="1007" t="e">
        <f t="shared" si="37"/>
        <v>#DIV/0!</v>
      </c>
      <c r="BS184" s="2349"/>
      <c r="BT184" s="2349"/>
      <c r="BU184" s="2349"/>
      <c r="BV184" s="2349"/>
      <c r="BW184" s="2349"/>
      <c r="BX184" s="2349"/>
      <c r="BY184" s="2349"/>
      <c r="BZ184" s="2349"/>
      <c r="CA184" s="2343"/>
      <c r="CB184" s="909"/>
      <c r="CC184" s="2098"/>
      <c r="CD184" s="2101"/>
      <c r="CE184" s="2101"/>
      <c r="CF184" s="2104"/>
      <c r="CG184" s="2107"/>
      <c r="CH184" s="909"/>
      <c r="CI184" s="909"/>
      <c r="CJ184" s="909"/>
      <c r="CK184" s="909"/>
      <c r="CL184" s="909"/>
      <c r="CM184" s="909"/>
      <c r="CN184" s="909"/>
      <c r="CO184" s="909"/>
      <c r="CP184" s="909"/>
      <c r="CQ184" s="909"/>
      <c r="CR184" s="909"/>
      <c r="CS184" s="909"/>
      <c r="CT184" s="909"/>
    </row>
    <row r="185" spans="1:98">
      <c r="A185" s="2599"/>
      <c r="B185" s="2602"/>
      <c r="C185" s="2603"/>
      <c r="D185" s="2607"/>
      <c r="E185" s="2608"/>
      <c r="F185" s="986"/>
      <c r="G185" s="1031"/>
      <c r="H185" s="2611"/>
      <c r="I185" s="988"/>
      <c r="J185" s="989"/>
      <c r="K185" s="989"/>
      <c r="L185" s="989"/>
      <c r="M185" s="2611"/>
      <c r="N185" s="2146"/>
      <c r="O185" s="990"/>
      <c r="P185" s="305"/>
      <c r="Q185" s="2116"/>
      <c r="R185" s="2119"/>
      <c r="S185" s="2119"/>
      <c r="T185" s="2122"/>
      <c r="U185" s="930"/>
      <c r="V185" s="991">
        <v>3</v>
      </c>
      <c r="W185" s="1010"/>
      <c r="X185" s="1125"/>
      <c r="Y185" s="1125"/>
      <c r="Z185" s="1103"/>
      <c r="AA185" s="994"/>
      <c r="AB185" s="995"/>
      <c r="AC185" s="995"/>
      <c r="AD185" s="996"/>
      <c r="AE185" s="1027"/>
      <c r="AF185" s="997"/>
      <c r="AG185" s="998"/>
      <c r="AH185" s="998"/>
      <c r="AI185" s="998"/>
      <c r="AJ185" s="999"/>
      <c r="AK185" s="1000"/>
      <c r="AL185" s="1001"/>
      <c r="AM185" s="1001"/>
      <c r="AN185" s="1002"/>
      <c r="AO185" s="909"/>
      <c r="AP185" s="1003"/>
      <c r="AQ185" s="1004"/>
      <c r="AR185" s="980"/>
      <c r="AS185" s="1005" t="e">
        <f t="shared" si="30"/>
        <v>#DIV/0!</v>
      </c>
      <c r="AT185" s="1006" t="e">
        <f t="shared" si="31"/>
        <v>#DIV/0!</v>
      </c>
      <c r="AU185" s="1006" t="e">
        <f t="shared" si="32"/>
        <v>#DIV/0!</v>
      </c>
      <c r="AV185" s="1006" t="e">
        <f t="shared" si="33"/>
        <v>#DIV/0!</v>
      </c>
      <c r="AW185" s="1037" t="e">
        <f t="shared" si="4"/>
        <v>#DIV/0!</v>
      </c>
      <c r="AX185" s="1037" t="e">
        <f t="shared" si="5"/>
        <v>#DIV/0!</v>
      </c>
      <c r="AY185" s="1037" t="e">
        <f t="shared" si="6"/>
        <v>#DIV/0!</v>
      </c>
      <c r="AZ185" s="1037" t="e">
        <f t="shared" si="7"/>
        <v>#DIV/0!</v>
      </c>
      <c r="BA185" s="1007" t="e">
        <f t="shared" si="8"/>
        <v>#DIV/0!</v>
      </c>
      <c r="BB185" s="1007" t="e">
        <f t="shared" si="9"/>
        <v>#DIV/0!</v>
      </c>
      <c r="BC185" s="1007" t="e">
        <f t="shared" si="10"/>
        <v>#DIV/0!</v>
      </c>
      <c r="BD185" s="1007" t="e">
        <f t="shared" si="11"/>
        <v>#DIV/0!</v>
      </c>
      <c r="BE185" s="1008">
        <v>0.2</v>
      </c>
      <c r="BF185" s="1008">
        <v>0.8</v>
      </c>
      <c r="BG185" s="1007" t="e">
        <f t="shared" si="12"/>
        <v>#DIV/0!</v>
      </c>
      <c r="BH185" s="1007" t="e">
        <f t="shared" si="13"/>
        <v>#DIV/0!</v>
      </c>
      <c r="BI185" s="1007" t="e">
        <f t="shared" si="14"/>
        <v>#DIV/0!</v>
      </c>
      <c r="BJ185" s="1007" t="e">
        <f t="shared" si="36"/>
        <v>#DIV/0!</v>
      </c>
      <c r="BK185" s="1007" t="e">
        <f t="shared" si="36"/>
        <v>#DIV/0!</v>
      </c>
      <c r="BL185" s="1007" t="e">
        <f t="shared" si="16"/>
        <v>#DIV/0!</v>
      </c>
      <c r="BM185" s="1007" t="e">
        <f t="shared" si="17"/>
        <v>#DIV/0!</v>
      </c>
      <c r="BN185" s="1007" t="e">
        <f t="shared" si="18"/>
        <v>#DIV/0!</v>
      </c>
      <c r="BO185" s="1007" t="e">
        <f t="shared" si="37"/>
        <v>#DIV/0!</v>
      </c>
      <c r="BP185" s="1007" t="e">
        <f t="shared" si="37"/>
        <v>#DIV/0!</v>
      </c>
      <c r="BQ185" s="1007" t="e">
        <f t="shared" si="37"/>
        <v>#DIV/0!</v>
      </c>
      <c r="BR185" s="1007" t="e">
        <f t="shared" si="37"/>
        <v>#DIV/0!</v>
      </c>
      <c r="BS185" s="2349"/>
      <c r="BT185" s="2349"/>
      <c r="BU185" s="2349"/>
      <c r="BV185" s="2349"/>
      <c r="BW185" s="2349"/>
      <c r="BX185" s="2349"/>
      <c r="BY185" s="2349"/>
      <c r="BZ185" s="2349"/>
      <c r="CA185" s="2343"/>
      <c r="CB185" s="909"/>
      <c r="CC185" s="2098"/>
      <c r="CD185" s="2101"/>
      <c r="CE185" s="2101"/>
      <c r="CF185" s="2104"/>
      <c r="CG185" s="2107"/>
      <c r="CH185" s="909"/>
      <c r="CI185" s="909"/>
      <c r="CJ185" s="909"/>
      <c r="CK185" s="909"/>
      <c r="CL185" s="909"/>
      <c r="CM185" s="909"/>
      <c r="CN185" s="909"/>
      <c r="CO185" s="909"/>
      <c r="CP185" s="909"/>
      <c r="CQ185" s="909"/>
      <c r="CR185" s="909"/>
      <c r="CS185" s="909"/>
      <c r="CT185" s="909"/>
    </row>
    <row r="186" spans="1:98">
      <c r="A186" s="2599"/>
      <c r="B186" s="2602"/>
      <c r="C186" s="2603"/>
      <c r="D186" s="2607"/>
      <c r="E186" s="2608"/>
      <c r="F186" s="986"/>
      <c r="G186" s="1031"/>
      <c r="H186" s="2611"/>
      <c r="I186" s="988"/>
      <c r="J186" s="989"/>
      <c r="K186" s="989"/>
      <c r="L186" s="989"/>
      <c r="M186" s="2611"/>
      <c r="N186" s="2146"/>
      <c r="O186" s="990"/>
      <c r="P186" s="305"/>
      <c r="Q186" s="2116"/>
      <c r="R186" s="2119"/>
      <c r="S186" s="2119"/>
      <c r="T186" s="2122"/>
      <c r="U186" s="930"/>
      <c r="V186" s="991">
        <v>4</v>
      </c>
      <c r="W186" s="1010"/>
      <c r="X186" s="1125"/>
      <c r="Y186" s="1125"/>
      <c r="Z186" s="1103"/>
      <c r="AA186" s="994"/>
      <c r="AB186" s="995"/>
      <c r="AC186" s="995"/>
      <c r="AD186" s="996"/>
      <c r="AE186" s="1027"/>
      <c r="AF186" s="997"/>
      <c r="AG186" s="998"/>
      <c r="AH186" s="998"/>
      <c r="AI186" s="998"/>
      <c r="AJ186" s="999"/>
      <c r="AK186" s="1000"/>
      <c r="AL186" s="1001"/>
      <c r="AM186" s="1001"/>
      <c r="AN186" s="1002"/>
      <c r="AO186" s="909"/>
      <c r="AP186" s="1003"/>
      <c r="AQ186" s="1004"/>
      <c r="AR186" s="980"/>
      <c r="AS186" s="1005" t="e">
        <f t="shared" si="30"/>
        <v>#DIV/0!</v>
      </c>
      <c r="AT186" s="1006" t="e">
        <f t="shared" si="31"/>
        <v>#DIV/0!</v>
      </c>
      <c r="AU186" s="1006" t="e">
        <f t="shared" si="32"/>
        <v>#DIV/0!</v>
      </c>
      <c r="AV186" s="1006" t="e">
        <f t="shared" si="33"/>
        <v>#DIV/0!</v>
      </c>
      <c r="AW186" s="1037" t="e">
        <f t="shared" si="4"/>
        <v>#DIV/0!</v>
      </c>
      <c r="AX186" s="1037" t="e">
        <f t="shared" si="5"/>
        <v>#DIV/0!</v>
      </c>
      <c r="AY186" s="1037" t="e">
        <f t="shared" si="6"/>
        <v>#DIV/0!</v>
      </c>
      <c r="AZ186" s="1037" t="e">
        <f t="shared" si="7"/>
        <v>#DIV/0!</v>
      </c>
      <c r="BA186" s="1007" t="e">
        <f t="shared" si="8"/>
        <v>#DIV/0!</v>
      </c>
      <c r="BB186" s="1007" t="e">
        <f t="shared" si="9"/>
        <v>#DIV/0!</v>
      </c>
      <c r="BC186" s="1007" t="e">
        <f t="shared" si="10"/>
        <v>#DIV/0!</v>
      </c>
      <c r="BD186" s="1007" t="e">
        <f t="shared" si="11"/>
        <v>#DIV/0!</v>
      </c>
      <c r="BE186" s="1008">
        <v>0.2</v>
      </c>
      <c r="BF186" s="1008">
        <v>0.8</v>
      </c>
      <c r="BG186" s="1007" t="e">
        <f t="shared" si="12"/>
        <v>#DIV/0!</v>
      </c>
      <c r="BH186" s="1007" t="e">
        <f t="shared" si="13"/>
        <v>#DIV/0!</v>
      </c>
      <c r="BI186" s="1007" t="e">
        <f t="shared" si="14"/>
        <v>#DIV/0!</v>
      </c>
      <c r="BJ186" s="1007" t="e">
        <f t="shared" si="36"/>
        <v>#DIV/0!</v>
      </c>
      <c r="BK186" s="1007" t="e">
        <f t="shared" si="36"/>
        <v>#DIV/0!</v>
      </c>
      <c r="BL186" s="1007" t="e">
        <f t="shared" si="16"/>
        <v>#DIV/0!</v>
      </c>
      <c r="BM186" s="1007" t="e">
        <f t="shared" si="17"/>
        <v>#DIV/0!</v>
      </c>
      <c r="BN186" s="1007" t="e">
        <f t="shared" si="18"/>
        <v>#DIV/0!</v>
      </c>
      <c r="BO186" s="1007" t="e">
        <f t="shared" si="37"/>
        <v>#DIV/0!</v>
      </c>
      <c r="BP186" s="1007" t="e">
        <f t="shared" si="37"/>
        <v>#DIV/0!</v>
      </c>
      <c r="BQ186" s="1007" t="e">
        <f t="shared" si="37"/>
        <v>#DIV/0!</v>
      </c>
      <c r="BR186" s="1007" t="e">
        <f t="shared" si="37"/>
        <v>#DIV/0!</v>
      </c>
      <c r="BS186" s="2349"/>
      <c r="BT186" s="2349"/>
      <c r="BU186" s="2349"/>
      <c r="BV186" s="2349"/>
      <c r="BW186" s="2349"/>
      <c r="BX186" s="2349"/>
      <c r="BY186" s="2349"/>
      <c r="BZ186" s="2349"/>
      <c r="CA186" s="2343"/>
      <c r="CB186" s="909"/>
      <c r="CC186" s="2098"/>
      <c r="CD186" s="2101"/>
      <c r="CE186" s="2101"/>
      <c r="CF186" s="2104"/>
      <c r="CG186" s="2107"/>
      <c r="CH186" s="909"/>
      <c r="CI186" s="909"/>
      <c r="CJ186" s="909"/>
      <c r="CK186" s="909"/>
      <c r="CL186" s="909"/>
      <c r="CM186" s="909"/>
      <c r="CN186" s="909"/>
      <c r="CO186" s="909"/>
      <c r="CP186" s="909"/>
      <c r="CQ186" s="909"/>
      <c r="CR186" s="909"/>
      <c r="CS186" s="909"/>
      <c r="CT186" s="909"/>
    </row>
    <row r="187" spans="1:98">
      <c r="A187" s="2599"/>
      <c r="B187" s="2602"/>
      <c r="C187" s="2603"/>
      <c r="D187" s="2607"/>
      <c r="E187" s="2608"/>
      <c r="F187" s="986"/>
      <c r="G187" s="1031"/>
      <c r="H187" s="2611"/>
      <c r="I187" s="988"/>
      <c r="J187" s="989"/>
      <c r="K187" s="989"/>
      <c r="L187" s="989"/>
      <c r="M187" s="2611"/>
      <c r="N187" s="2146"/>
      <c r="O187" s="990"/>
      <c r="P187" s="305"/>
      <c r="Q187" s="2116"/>
      <c r="R187" s="2119"/>
      <c r="S187" s="2119"/>
      <c r="T187" s="2122"/>
      <c r="U187" s="930"/>
      <c r="V187" s="991">
        <v>5</v>
      </c>
      <c r="W187" s="1010"/>
      <c r="X187" s="1125"/>
      <c r="Y187" s="1125"/>
      <c r="Z187" s="1103"/>
      <c r="AA187" s="994"/>
      <c r="AB187" s="995"/>
      <c r="AC187" s="995"/>
      <c r="AD187" s="996"/>
      <c r="AE187" s="1027"/>
      <c r="AF187" s="997"/>
      <c r="AG187" s="998"/>
      <c r="AH187" s="998"/>
      <c r="AI187" s="998"/>
      <c r="AJ187" s="999"/>
      <c r="AK187" s="1000"/>
      <c r="AL187" s="1001"/>
      <c r="AM187" s="1001"/>
      <c r="AN187" s="1002"/>
      <c r="AO187" s="909"/>
      <c r="AP187" s="1003"/>
      <c r="AQ187" s="1004"/>
      <c r="AR187" s="980"/>
      <c r="AS187" s="1005" t="e">
        <f t="shared" si="30"/>
        <v>#DIV/0!</v>
      </c>
      <c r="AT187" s="1006" t="e">
        <f t="shared" si="31"/>
        <v>#DIV/0!</v>
      </c>
      <c r="AU187" s="1006" t="e">
        <f t="shared" si="32"/>
        <v>#DIV/0!</v>
      </c>
      <c r="AV187" s="1006" t="e">
        <f t="shared" si="33"/>
        <v>#DIV/0!</v>
      </c>
      <c r="AW187" s="1037" t="e">
        <f t="shared" si="4"/>
        <v>#DIV/0!</v>
      </c>
      <c r="AX187" s="1037" t="e">
        <f t="shared" si="5"/>
        <v>#DIV/0!</v>
      </c>
      <c r="AY187" s="1037" t="e">
        <f t="shared" si="6"/>
        <v>#DIV/0!</v>
      </c>
      <c r="AZ187" s="1037" t="e">
        <f t="shared" si="7"/>
        <v>#DIV/0!</v>
      </c>
      <c r="BA187" s="1007" t="e">
        <f t="shared" si="8"/>
        <v>#DIV/0!</v>
      </c>
      <c r="BB187" s="1007" t="e">
        <f t="shared" si="9"/>
        <v>#DIV/0!</v>
      </c>
      <c r="BC187" s="1007" t="e">
        <f t="shared" si="10"/>
        <v>#DIV/0!</v>
      </c>
      <c r="BD187" s="1007" t="e">
        <f t="shared" si="11"/>
        <v>#DIV/0!</v>
      </c>
      <c r="BE187" s="1008">
        <v>0.2</v>
      </c>
      <c r="BF187" s="1008">
        <v>0.8</v>
      </c>
      <c r="BG187" s="1007" t="e">
        <f t="shared" si="12"/>
        <v>#DIV/0!</v>
      </c>
      <c r="BH187" s="1007" t="e">
        <f t="shared" si="13"/>
        <v>#DIV/0!</v>
      </c>
      <c r="BI187" s="1007" t="e">
        <f t="shared" si="14"/>
        <v>#DIV/0!</v>
      </c>
      <c r="BJ187" s="1007" t="e">
        <f t="shared" si="36"/>
        <v>#DIV/0!</v>
      </c>
      <c r="BK187" s="1007" t="e">
        <f t="shared" si="36"/>
        <v>#DIV/0!</v>
      </c>
      <c r="BL187" s="1007" t="e">
        <f t="shared" si="16"/>
        <v>#DIV/0!</v>
      </c>
      <c r="BM187" s="1007" t="e">
        <f t="shared" si="17"/>
        <v>#DIV/0!</v>
      </c>
      <c r="BN187" s="1007" t="e">
        <f t="shared" si="18"/>
        <v>#DIV/0!</v>
      </c>
      <c r="BO187" s="1007" t="e">
        <f t="shared" si="37"/>
        <v>#DIV/0!</v>
      </c>
      <c r="BP187" s="1007" t="e">
        <f t="shared" si="37"/>
        <v>#DIV/0!</v>
      </c>
      <c r="BQ187" s="1007" t="e">
        <f t="shared" si="37"/>
        <v>#DIV/0!</v>
      </c>
      <c r="BR187" s="1007" t="e">
        <f t="shared" si="37"/>
        <v>#DIV/0!</v>
      </c>
      <c r="BS187" s="2349"/>
      <c r="BT187" s="2349"/>
      <c r="BU187" s="2349"/>
      <c r="BV187" s="2349"/>
      <c r="BW187" s="2349"/>
      <c r="BX187" s="2349"/>
      <c r="BY187" s="2349"/>
      <c r="BZ187" s="2349"/>
      <c r="CA187" s="2343"/>
      <c r="CB187" s="909"/>
      <c r="CC187" s="2098"/>
      <c r="CD187" s="2101"/>
      <c r="CE187" s="2101"/>
      <c r="CF187" s="2104"/>
      <c r="CG187" s="2107"/>
      <c r="CH187" s="909"/>
      <c r="CI187" s="909"/>
      <c r="CJ187" s="909"/>
      <c r="CK187" s="909"/>
      <c r="CL187" s="909"/>
      <c r="CM187" s="909"/>
      <c r="CN187" s="909"/>
      <c r="CO187" s="909"/>
      <c r="CP187" s="909"/>
      <c r="CQ187" s="909"/>
      <c r="CR187" s="909"/>
      <c r="CS187" s="909"/>
      <c r="CT187" s="909"/>
    </row>
    <row r="188" spans="1:98">
      <c r="A188" s="2599"/>
      <c r="B188" s="2602"/>
      <c r="C188" s="2603"/>
      <c r="D188" s="2607"/>
      <c r="E188" s="2608"/>
      <c r="F188" s="986"/>
      <c r="G188" s="1031"/>
      <c r="H188" s="2611"/>
      <c r="I188" s="988"/>
      <c r="J188" s="989"/>
      <c r="K188" s="989"/>
      <c r="L188" s="989"/>
      <c r="M188" s="2611"/>
      <c r="N188" s="2146"/>
      <c r="O188" s="990"/>
      <c r="P188" s="305"/>
      <c r="Q188" s="2116"/>
      <c r="R188" s="2119"/>
      <c r="S188" s="2119"/>
      <c r="T188" s="2122"/>
      <c r="U188" s="930"/>
      <c r="V188" s="991">
        <v>6</v>
      </c>
      <c r="W188" s="906"/>
      <c r="X188" s="1125"/>
      <c r="Y188" s="1125"/>
      <c r="Z188" s="1103"/>
      <c r="AA188" s="994"/>
      <c r="AB188" s="995"/>
      <c r="AC188" s="995"/>
      <c r="AD188" s="996"/>
      <c r="AE188" s="1027"/>
      <c r="AF188" s="997"/>
      <c r="AG188" s="998"/>
      <c r="AH188" s="998"/>
      <c r="AI188" s="998"/>
      <c r="AJ188" s="999"/>
      <c r="AK188" s="1000"/>
      <c r="AL188" s="1001"/>
      <c r="AM188" s="1001"/>
      <c r="AN188" s="1002"/>
      <c r="AO188" s="909"/>
      <c r="AP188" s="1003"/>
      <c r="AQ188" s="1004"/>
      <c r="AR188" s="980"/>
      <c r="AS188" s="1005" t="e">
        <f t="shared" si="30"/>
        <v>#DIV/0!</v>
      </c>
      <c r="AT188" s="1006" t="e">
        <f t="shared" si="31"/>
        <v>#DIV/0!</v>
      </c>
      <c r="AU188" s="1006" t="e">
        <f t="shared" si="32"/>
        <v>#DIV/0!</v>
      </c>
      <c r="AV188" s="1006" t="e">
        <f t="shared" si="33"/>
        <v>#DIV/0!</v>
      </c>
      <c r="AW188" s="1037" t="e">
        <f t="shared" si="4"/>
        <v>#DIV/0!</v>
      </c>
      <c r="AX188" s="1037" t="e">
        <f t="shared" si="5"/>
        <v>#DIV/0!</v>
      </c>
      <c r="AY188" s="1037" t="e">
        <f t="shared" si="6"/>
        <v>#DIV/0!</v>
      </c>
      <c r="AZ188" s="1037" t="e">
        <f t="shared" si="7"/>
        <v>#DIV/0!</v>
      </c>
      <c r="BA188" s="1007" t="e">
        <f t="shared" si="8"/>
        <v>#DIV/0!</v>
      </c>
      <c r="BB188" s="1007" t="e">
        <f t="shared" si="9"/>
        <v>#DIV/0!</v>
      </c>
      <c r="BC188" s="1007" t="e">
        <f t="shared" si="10"/>
        <v>#DIV/0!</v>
      </c>
      <c r="BD188" s="1007" t="e">
        <f t="shared" si="11"/>
        <v>#DIV/0!</v>
      </c>
      <c r="BE188" s="1008">
        <v>0.2</v>
      </c>
      <c r="BF188" s="1008">
        <v>0.8</v>
      </c>
      <c r="BG188" s="1007" t="e">
        <f t="shared" si="12"/>
        <v>#DIV/0!</v>
      </c>
      <c r="BH188" s="1007" t="e">
        <f t="shared" si="13"/>
        <v>#DIV/0!</v>
      </c>
      <c r="BI188" s="1007" t="e">
        <f t="shared" si="14"/>
        <v>#DIV/0!</v>
      </c>
      <c r="BJ188" s="1007" t="e">
        <f t="shared" si="36"/>
        <v>#DIV/0!</v>
      </c>
      <c r="BK188" s="1007" t="e">
        <f t="shared" si="36"/>
        <v>#DIV/0!</v>
      </c>
      <c r="BL188" s="1007" t="e">
        <f t="shared" si="16"/>
        <v>#DIV/0!</v>
      </c>
      <c r="BM188" s="1007" t="e">
        <f t="shared" si="17"/>
        <v>#DIV/0!</v>
      </c>
      <c r="BN188" s="1007" t="e">
        <f t="shared" si="18"/>
        <v>#DIV/0!</v>
      </c>
      <c r="BO188" s="1007" t="e">
        <f t="shared" si="37"/>
        <v>#DIV/0!</v>
      </c>
      <c r="BP188" s="1007" t="e">
        <f t="shared" si="37"/>
        <v>#DIV/0!</v>
      </c>
      <c r="BQ188" s="1007" t="e">
        <f t="shared" si="37"/>
        <v>#DIV/0!</v>
      </c>
      <c r="BR188" s="1007" t="e">
        <f t="shared" si="37"/>
        <v>#DIV/0!</v>
      </c>
      <c r="BS188" s="2349"/>
      <c r="BT188" s="2349"/>
      <c r="BU188" s="2349"/>
      <c r="BV188" s="2349"/>
      <c r="BW188" s="2349"/>
      <c r="BX188" s="2349"/>
      <c r="BY188" s="2349"/>
      <c r="BZ188" s="2349"/>
      <c r="CA188" s="2343"/>
      <c r="CB188" s="909"/>
      <c r="CC188" s="2098"/>
      <c r="CD188" s="2101"/>
      <c r="CE188" s="2101"/>
      <c r="CF188" s="2104"/>
      <c r="CG188" s="2107"/>
      <c r="CH188" s="909"/>
      <c r="CI188" s="909"/>
      <c r="CJ188" s="909"/>
      <c r="CK188" s="909"/>
      <c r="CL188" s="909"/>
      <c r="CM188" s="909"/>
      <c r="CN188" s="909"/>
      <c r="CO188" s="909"/>
      <c r="CP188" s="909"/>
      <c r="CQ188" s="909"/>
      <c r="CR188" s="909"/>
      <c r="CS188" s="909"/>
      <c r="CT188" s="909"/>
    </row>
    <row r="189" spans="1:98">
      <c r="A189" s="2599"/>
      <c r="B189" s="2602"/>
      <c r="C189" s="2603"/>
      <c r="D189" s="2607"/>
      <c r="E189" s="2608"/>
      <c r="F189" s="986"/>
      <c r="G189" s="1031"/>
      <c r="H189" s="2611"/>
      <c r="I189" s="988"/>
      <c r="J189" s="989"/>
      <c r="K189" s="989"/>
      <c r="L189" s="989"/>
      <c r="M189" s="2611"/>
      <c r="N189" s="2146"/>
      <c r="O189" s="990"/>
      <c r="P189" s="305"/>
      <c r="Q189" s="2116"/>
      <c r="R189" s="2119"/>
      <c r="S189" s="2119"/>
      <c r="T189" s="2122"/>
      <c r="U189" s="930"/>
      <c r="V189" s="991">
        <v>7</v>
      </c>
      <c r="W189" s="1010"/>
      <c r="X189" s="1125"/>
      <c r="Y189" s="1125"/>
      <c r="Z189" s="1103"/>
      <c r="AA189" s="994"/>
      <c r="AB189" s="995"/>
      <c r="AC189" s="995"/>
      <c r="AD189" s="996"/>
      <c r="AE189" s="1027"/>
      <c r="AF189" s="997"/>
      <c r="AG189" s="998"/>
      <c r="AH189" s="998"/>
      <c r="AI189" s="998"/>
      <c r="AJ189" s="999"/>
      <c r="AK189" s="1000"/>
      <c r="AL189" s="1001"/>
      <c r="AM189" s="1001"/>
      <c r="AN189" s="1002"/>
      <c r="AO189" s="909"/>
      <c r="AP189" s="1003"/>
      <c r="AQ189" s="1004"/>
      <c r="AR189" s="980"/>
      <c r="AS189" s="1005" t="e">
        <f t="shared" si="30"/>
        <v>#DIV/0!</v>
      </c>
      <c r="AT189" s="1006" t="e">
        <f t="shared" si="31"/>
        <v>#DIV/0!</v>
      </c>
      <c r="AU189" s="1006" t="e">
        <f t="shared" si="32"/>
        <v>#DIV/0!</v>
      </c>
      <c r="AV189" s="1006" t="e">
        <f t="shared" si="33"/>
        <v>#DIV/0!</v>
      </c>
      <c r="AW189" s="1037" t="e">
        <f t="shared" si="4"/>
        <v>#DIV/0!</v>
      </c>
      <c r="AX189" s="1037" t="e">
        <f t="shared" si="5"/>
        <v>#DIV/0!</v>
      </c>
      <c r="AY189" s="1037" t="e">
        <f t="shared" si="6"/>
        <v>#DIV/0!</v>
      </c>
      <c r="AZ189" s="1037" t="e">
        <f t="shared" si="7"/>
        <v>#DIV/0!</v>
      </c>
      <c r="BA189" s="1007" t="e">
        <f t="shared" si="8"/>
        <v>#DIV/0!</v>
      </c>
      <c r="BB189" s="1007" t="e">
        <f t="shared" si="9"/>
        <v>#DIV/0!</v>
      </c>
      <c r="BC189" s="1007" t="e">
        <f t="shared" si="10"/>
        <v>#DIV/0!</v>
      </c>
      <c r="BD189" s="1007" t="e">
        <f t="shared" si="11"/>
        <v>#DIV/0!</v>
      </c>
      <c r="BE189" s="1008">
        <v>0.2</v>
      </c>
      <c r="BF189" s="1008">
        <v>0.8</v>
      </c>
      <c r="BG189" s="1007" t="e">
        <f t="shared" si="12"/>
        <v>#DIV/0!</v>
      </c>
      <c r="BH189" s="1007" t="e">
        <f t="shared" si="13"/>
        <v>#DIV/0!</v>
      </c>
      <c r="BI189" s="1007" t="e">
        <f t="shared" si="14"/>
        <v>#DIV/0!</v>
      </c>
      <c r="BJ189" s="1007" t="e">
        <f t="shared" si="36"/>
        <v>#DIV/0!</v>
      </c>
      <c r="BK189" s="1007" t="e">
        <f t="shared" si="36"/>
        <v>#DIV/0!</v>
      </c>
      <c r="BL189" s="1007" t="e">
        <f t="shared" si="16"/>
        <v>#DIV/0!</v>
      </c>
      <c r="BM189" s="1007" t="e">
        <f t="shared" si="17"/>
        <v>#DIV/0!</v>
      </c>
      <c r="BN189" s="1007" t="e">
        <f t="shared" si="18"/>
        <v>#DIV/0!</v>
      </c>
      <c r="BO189" s="1007" t="e">
        <f t="shared" si="37"/>
        <v>#DIV/0!</v>
      </c>
      <c r="BP189" s="1007" t="e">
        <f t="shared" si="37"/>
        <v>#DIV/0!</v>
      </c>
      <c r="BQ189" s="1007" t="e">
        <f t="shared" si="37"/>
        <v>#DIV/0!</v>
      </c>
      <c r="BR189" s="1007" t="e">
        <f t="shared" si="37"/>
        <v>#DIV/0!</v>
      </c>
      <c r="BS189" s="2349"/>
      <c r="BT189" s="2349"/>
      <c r="BU189" s="2349"/>
      <c r="BV189" s="2349"/>
      <c r="BW189" s="2349"/>
      <c r="BX189" s="2349"/>
      <c r="BY189" s="2349"/>
      <c r="BZ189" s="2349"/>
      <c r="CA189" s="2343"/>
      <c r="CB189" s="909"/>
      <c r="CC189" s="2098"/>
      <c r="CD189" s="2101"/>
      <c r="CE189" s="2101"/>
      <c r="CF189" s="2104"/>
      <c r="CG189" s="2107"/>
      <c r="CH189" s="909"/>
      <c r="CI189" s="909"/>
      <c r="CJ189" s="909"/>
      <c r="CK189" s="909"/>
      <c r="CL189" s="909"/>
      <c r="CM189" s="909"/>
      <c r="CN189" s="909"/>
      <c r="CO189" s="909"/>
      <c r="CP189" s="909"/>
      <c r="CQ189" s="909"/>
      <c r="CR189" s="909"/>
      <c r="CS189" s="909"/>
      <c r="CT189" s="909"/>
    </row>
    <row r="190" spans="1:98">
      <c r="A190" s="2599"/>
      <c r="B190" s="2602"/>
      <c r="C190" s="2603"/>
      <c r="D190" s="2607"/>
      <c r="E190" s="2608"/>
      <c r="F190" s="986"/>
      <c r="G190" s="1031"/>
      <c r="H190" s="2611"/>
      <c r="I190" s="988"/>
      <c r="J190" s="989"/>
      <c r="K190" s="989"/>
      <c r="L190" s="989"/>
      <c r="M190" s="2611"/>
      <c r="N190" s="2146"/>
      <c r="O190" s="990"/>
      <c r="P190" s="305"/>
      <c r="Q190" s="2116"/>
      <c r="R190" s="2119"/>
      <c r="S190" s="2119"/>
      <c r="T190" s="2122"/>
      <c r="U190" s="930"/>
      <c r="V190" s="991">
        <v>8</v>
      </c>
      <c r="W190" s="1010"/>
      <c r="X190" s="1125"/>
      <c r="Y190" s="1125"/>
      <c r="Z190" s="1103"/>
      <c r="AA190" s="994"/>
      <c r="AB190" s="995"/>
      <c r="AC190" s="995"/>
      <c r="AD190" s="996"/>
      <c r="AE190" s="1027"/>
      <c r="AF190" s="997"/>
      <c r="AG190" s="998"/>
      <c r="AH190" s="998"/>
      <c r="AI190" s="998"/>
      <c r="AJ190" s="999"/>
      <c r="AK190" s="1000"/>
      <c r="AL190" s="1001"/>
      <c r="AM190" s="1001"/>
      <c r="AN190" s="1002"/>
      <c r="AO190" s="909"/>
      <c r="AP190" s="1003"/>
      <c r="AQ190" s="1004"/>
      <c r="AR190" s="980"/>
      <c r="AS190" s="1005" t="e">
        <f t="shared" si="30"/>
        <v>#DIV/0!</v>
      </c>
      <c r="AT190" s="1006" t="e">
        <f t="shared" si="31"/>
        <v>#DIV/0!</v>
      </c>
      <c r="AU190" s="1006" t="e">
        <f t="shared" si="32"/>
        <v>#DIV/0!</v>
      </c>
      <c r="AV190" s="1006" t="e">
        <f t="shared" si="33"/>
        <v>#DIV/0!</v>
      </c>
      <c r="AW190" s="1037" t="e">
        <f t="shared" si="4"/>
        <v>#DIV/0!</v>
      </c>
      <c r="AX190" s="1037" t="e">
        <f t="shared" si="5"/>
        <v>#DIV/0!</v>
      </c>
      <c r="AY190" s="1037" t="e">
        <f t="shared" si="6"/>
        <v>#DIV/0!</v>
      </c>
      <c r="AZ190" s="1037" t="e">
        <f t="shared" si="7"/>
        <v>#DIV/0!</v>
      </c>
      <c r="BA190" s="1007" t="e">
        <f t="shared" si="8"/>
        <v>#DIV/0!</v>
      </c>
      <c r="BB190" s="1007" t="e">
        <f t="shared" si="9"/>
        <v>#DIV/0!</v>
      </c>
      <c r="BC190" s="1007" t="e">
        <f t="shared" si="10"/>
        <v>#DIV/0!</v>
      </c>
      <c r="BD190" s="1007" t="e">
        <f t="shared" si="11"/>
        <v>#DIV/0!</v>
      </c>
      <c r="BE190" s="1008">
        <v>0.2</v>
      </c>
      <c r="BF190" s="1008">
        <v>0.8</v>
      </c>
      <c r="BG190" s="1007" t="e">
        <f t="shared" si="12"/>
        <v>#DIV/0!</v>
      </c>
      <c r="BH190" s="1007" t="e">
        <f t="shared" si="13"/>
        <v>#DIV/0!</v>
      </c>
      <c r="BI190" s="1007" t="e">
        <f t="shared" si="14"/>
        <v>#DIV/0!</v>
      </c>
      <c r="BJ190" s="1007" t="e">
        <f t="shared" si="36"/>
        <v>#DIV/0!</v>
      </c>
      <c r="BK190" s="1007" t="e">
        <f t="shared" si="36"/>
        <v>#DIV/0!</v>
      </c>
      <c r="BL190" s="1007" t="e">
        <f t="shared" si="16"/>
        <v>#DIV/0!</v>
      </c>
      <c r="BM190" s="1007" t="e">
        <f t="shared" si="17"/>
        <v>#DIV/0!</v>
      </c>
      <c r="BN190" s="1007" t="e">
        <f t="shared" si="18"/>
        <v>#DIV/0!</v>
      </c>
      <c r="BO190" s="1007" t="e">
        <f t="shared" si="37"/>
        <v>#DIV/0!</v>
      </c>
      <c r="BP190" s="1007" t="e">
        <f t="shared" si="37"/>
        <v>#DIV/0!</v>
      </c>
      <c r="BQ190" s="1007" t="e">
        <f t="shared" si="37"/>
        <v>#DIV/0!</v>
      </c>
      <c r="BR190" s="1007" t="e">
        <f t="shared" si="37"/>
        <v>#DIV/0!</v>
      </c>
      <c r="BS190" s="2349"/>
      <c r="BT190" s="2349"/>
      <c r="BU190" s="2349"/>
      <c r="BV190" s="2349"/>
      <c r="BW190" s="2349"/>
      <c r="BX190" s="2349"/>
      <c r="BY190" s="2349"/>
      <c r="BZ190" s="2349"/>
      <c r="CA190" s="2343"/>
      <c r="CB190" s="909"/>
      <c r="CC190" s="2098"/>
      <c r="CD190" s="2101"/>
      <c r="CE190" s="2101"/>
      <c r="CF190" s="2104"/>
      <c r="CG190" s="2107"/>
      <c r="CH190" s="909"/>
      <c r="CI190" s="909"/>
      <c r="CJ190" s="909"/>
      <c r="CK190" s="909"/>
      <c r="CL190" s="909"/>
      <c r="CM190" s="909"/>
      <c r="CN190" s="909"/>
      <c r="CO190" s="909"/>
      <c r="CP190" s="909"/>
      <c r="CQ190" s="909"/>
      <c r="CR190" s="909"/>
      <c r="CS190" s="909"/>
      <c r="CT190" s="909"/>
    </row>
    <row r="191" spans="1:98">
      <c r="A191" s="2599"/>
      <c r="B191" s="2602"/>
      <c r="C191" s="2603"/>
      <c r="D191" s="2607"/>
      <c r="E191" s="2608"/>
      <c r="F191" s="986"/>
      <c r="G191" s="1031"/>
      <c r="H191" s="2611"/>
      <c r="I191" s="988"/>
      <c r="J191" s="989"/>
      <c r="K191" s="989"/>
      <c r="L191" s="989"/>
      <c r="M191" s="2611"/>
      <c r="N191" s="2146"/>
      <c r="O191" s="990"/>
      <c r="P191" s="305"/>
      <c r="Q191" s="2116"/>
      <c r="R191" s="2119"/>
      <c r="S191" s="2119"/>
      <c r="T191" s="2122"/>
      <c r="U191" s="930"/>
      <c r="V191" s="991">
        <v>9</v>
      </c>
      <c r="W191" s="1010"/>
      <c r="X191" s="1125"/>
      <c r="Y191" s="1125"/>
      <c r="Z191" s="1103"/>
      <c r="AA191" s="994"/>
      <c r="AB191" s="995"/>
      <c r="AC191" s="995"/>
      <c r="AD191" s="996"/>
      <c r="AE191" s="1027"/>
      <c r="AF191" s="997"/>
      <c r="AG191" s="998"/>
      <c r="AH191" s="998"/>
      <c r="AI191" s="998"/>
      <c r="AJ191" s="999"/>
      <c r="AK191" s="1000"/>
      <c r="AL191" s="1001"/>
      <c r="AM191" s="1001"/>
      <c r="AN191" s="1002"/>
      <c r="AO191" s="909"/>
      <c r="AP191" s="1003"/>
      <c r="AQ191" s="1004"/>
      <c r="AR191" s="980"/>
      <c r="AS191" s="1005" t="e">
        <f t="shared" si="30"/>
        <v>#DIV/0!</v>
      </c>
      <c r="AT191" s="1006" t="e">
        <f t="shared" si="31"/>
        <v>#DIV/0!</v>
      </c>
      <c r="AU191" s="1006" t="e">
        <f t="shared" si="32"/>
        <v>#DIV/0!</v>
      </c>
      <c r="AV191" s="1006" t="e">
        <f t="shared" si="33"/>
        <v>#DIV/0!</v>
      </c>
      <c r="AW191" s="1037" t="e">
        <f t="shared" si="4"/>
        <v>#DIV/0!</v>
      </c>
      <c r="AX191" s="1037" t="e">
        <f t="shared" si="5"/>
        <v>#DIV/0!</v>
      </c>
      <c r="AY191" s="1037" t="e">
        <f t="shared" si="6"/>
        <v>#DIV/0!</v>
      </c>
      <c r="AZ191" s="1037" t="e">
        <f t="shared" si="7"/>
        <v>#DIV/0!</v>
      </c>
      <c r="BA191" s="1007" t="e">
        <f t="shared" si="8"/>
        <v>#DIV/0!</v>
      </c>
      <c r="BB191" s="1007" t="e">
        <f t="shared" si="9"/>
        <v>#DIV/0!</v>
      </c>
      <c r="BC191" s="1007" t="e">
        <f t="shared" si="10"/>
        <v>#DIV/0!</v>
      </c>
      <c r="BD191" s="1007" t="e">
        <f t="shared" si="11"/>
        <v>#DIV/0!</v>
      </c>
      <c r="BE191" s="1008">
        <v>0.2</v>
      </c>
      <c r="BF191" s="1008">
        <v>0.8</v>
      </c>
      <c r="BG191" s="1007" t="e">
        <f t="shared" si="12"/>
        <v>#DIV/0!</v>
      </c>
      <c r="BH191" s="1007" t="e">
        <f t="shared" si="13"/>
        <v>#DIV/0!</v>
      </c>
      <c r="BI191" s="1007" t="e">
        <f t="shared" si="14"/>
        <v>#DIV/0!</v>
      </c>
      <c r="BJ191" s="1007" t="e">
        <f t="shared" si="36"/>
        <v>#DIV/0!</v>
      </c>
      <c r="BK191" s="1007" t="e">
        <f t="shared" si="36"/>
        <v>#DIV/0!</v>
      </c>
      <c r="BL191" s="1007" t="e">
        <f t="shared" si="16"/>
        <v>#DIV/0!</v>
      </c>
      <c r="BM191" s="1007" t="e">
        <f t="shared" si="17"/>
        <v>#DIV/0!</v>
      </c>
      <c r="BN191" s="1007" t="e">
        <f t="shared" si="18"/>
        <v>#DIV/0!</v>
      </c>
      <c r="BO191" s="1007" t="e">
        <f t="shared" si="37"/>
        <v>#DIV/0!</v>
      </c>
      <c r="BP191" s="1007" t="e">
        <f t="shared" si="37"/>
        <v>#DIV/0!</v>
      </c>
      <c r="BQ191" s="1007" t="e">
        <f t="shared" si="37"/>
        <v>#DIV/0!</v>
      </c>
      <c r="BR191" s="1007" t="e">
        <f t="shared" si="37"/>
        <v>#DIV/0!</v>
      </c>
      <c r="BS191" s="2349"/>
      <c r="BT191" s="2349"/>
      <c r="BU191" s="2349"/>
      <c r="BV191" s="2349"/>
      <c r="BW191" s="2349"/>
      <c r="BX191" s="2349"/>
      <c r="BY191" s="2349"/>
      <c r="BZ191" s="2349"/>
      <c r="CA191" s="2343"/>
      <c r="CB191" s="909"/>
      <c r="CC191" s="2098"/>
      <c r="CD191" s="2101"/>
      <c r="CE191" s="2101"/>
      <c r="CF191" s="2104"/>
      <c r="CG191" s="2107"/>
      <c r="CH191" s="909"/>
      <c r="CI191" s="909"/>
      <c r="CJ191" s="909"/>
      <c r="CK191" s="909"/>
      <c r="CL191" s="909"/>
      <c r="CM191" s="909"/>
      <c r="CN191" s="909"/>
      <c r="CO191" s="909"/>
      <c r="CP191" s="909"/>
      <c r="CQ191" s="909"/>
      <c r="CR191" s="909"/>
      <c r="CS191" s="909"/>
      <c r="CT191" s="909"/>
    </row>
    <row r="192" spans="1:98" ht="15" thickBot="1">
      <c r="A192" s="2619"/>
      <c r="B192" s="2604"/>
      <c r="C192" s="2605"/>
      <c r="D192" s="2609"/>
      <c r="E192" s="2610"/>
      <c r="F192" s="1039"/>
      <c r="G192" s="1040"/>
      <c r="H192" s="2612"/>
      <c r="I192" s="1011"/>
      <c r="J192" s="1012"/>
      <c r="K192" s="1012"/>
      <c r="L192" s="1012"/>
      <c r="M192" s="2612"/>
      <c r="N192" s="2147"/>
      <c r="O192" s="1013"/>
      <c r="P192" s="352"/>
      <c r="Q192" s="2117"/>
      <c r="R192" s="2120"/>
      <c r="S192" s="2120"/>
      <c r="T192" s="2123"/>
      <c r="U192" s="930"/>
      <c r="V192" s="1057">
        <v>10</v>
      </c>
      <c r="W192" s="1069"/>
      <c r="X192" s="1126"/>
      <c r="Y192" s="1126"/>
      <c r="Z192" s="1042"/>
      <c r="AA192" s="1014"/>
      <c r="AB192" s="1015"/>
      <c r="AC192" s="1015"/>
      <c r="AD192" s="1016"/>
      <c r="AE192" s="1027"/>
      <c r="AF192" s="1043"/>
      <c r="AG192" s="1045"/>
      <c r="AH192" s="1045"/>
      <c r="AI192" s="1045"/>
      <c r="AJ192" s="1046"/>
      <c r="AK192" s="1017"/>
      <c r="AL192" s="1018"/>
      <c r="AM192" s="1018"/>
      <c r="AN192" s="1019"/>
      <c r="AO192" s="909"/>
      <c r="AP192" s="1020"/>
      <c r="AQ192" s="1021"/>
      <c r="AR192" s="980"/>
      <c r="AS192" s="1022" t="e">
        <f t="shared" si="30"/>
        <v>#DIV/0!</v>
      </c>
      <c r="AT192" s="1058" t="e">
        <f t="shared" si="31"/>
        <v>#DIV/0!</v>
      </c>
      <c r="AU192" s="1058" t="e">
        <f t="shared" si="32"/>
        <v>#DIV/0!</v>
      </c>
      <c r="AV192" s="1058" t="e">
        <f t="shared" si="33"/>
        <v>#DIV/0!</v>
      </c>
      <c r="AW192" s="1070" t="e">
        <f t="shared" si="4"/>
        <v>#DIV/0!</v>
      </c>
      <c r="AX192" s="1070" t="e">
        <f t="shared" si="5"/>
        <v>#DIV/0!</v>
      </c>
      <c r="AY192" s="1070" t="e">
        <f t="shared" si="6"/>
        <v>#DIV/0!</v>
      </c>
      <c r="AZ192" s="1070" t="e">
        <f t="shared" si="7"/>
        <v>#DIV/0!</v>
      </c>
      <c r="BA192" s="1049" t="e">
        <f t="shared" si="8"/>
        <v>#DIV/0!</v>
      </c>
      <c r="BB192" s="1049" t="e">
        <f t="shared" si="9"/>
        <v>#DIV/0!</v>
      </c>
      <c r="BC192" s="1049" t="e">
        <f t="shared" si="10"/>
        <v>#DIV/0!</v>
      </c>
      <c r="BD192" s="1049" t="e">
        <f t="shared" si="11"/>
        <v>#DIV/0!</v>
      </c>
      <c r="BE192" s="1048">
        <v>0.2</v>
      </c>
      <c r="BF192" s="1048">
        <v>0.8</v>
      </c>
      <c r="BG192" s="1049" t="e">
        <f t="shared" si="12"/>
        <v>#DIV/0!</v>
      </c>
      <c r="BH192" s="1049" t="e">
        <f t="shared" si="13"/>
        <v>#DIV/0!</v>
      </c>
      <c r="BI192" s="1049" t="e">
        <f t="shared" si="14"/>
        <v>#DIV/0!</v>
      </c>
      <c r="BJ192" s="1049" t="e">
        <f t="shared" si="36"/>
        <v>#DIV/0!</v>
      </c>
      <c r="BK192" s="1049" t="e">
        <f t="shared" si="36"/>
        <v>#DIV/0!</v>
      </c>
      <c r="BL192" s="1049" t="e">
        <f t="shared" si="16"/>
        <v>#DIV/0!</v>
      </c>
      <c r="BM192" s="1049" t="e">
        <f t="shared" si="17"/>
        <v>#DIV/0!</v>
      </c>
      <c r="BN192" s="1049" t="e">
        <f t="shared" si="18"/>
        <v>#DIV/0!</v>
      </c>
      <c r="BO192" s="1049" t="e">
        <f t="shared" si="37"/>
        <v>#DIV/0!</v>
      </c>
      <c r="BP192" s="1049" t="e">
        <f t="shared" si="37"/>
        <v>#DIV/0!</v>
      </c>
      <c r="BQ192" s="1049" t="e">
        <f t="shared" si="37"/>
        <v>#DIV/0!</v>
      </c>
      <c r="BR192" s="1049" t="e">
        <f t="shared" si="37"/>
        <v>#DIV/0!</v>
      </c>
      <c r="BS192" s="2350"/>
      <c r="BT192" s="2350"/>
      <c r="BU192" s="2350"/>
      <c r="BV192" s="2350"/>
      <c r="BW192" s="2350"/>
      <c r="BX192" s="2350"/>
      <c r="BY192" s="2350"/>
      <c r="BZ192" s="2350"/>
      <c r="CA192" s="2344"/>
      <c r="CB192" s="909"/>
      <c r="CC192" s="2099"/>
      <c r="CD192" s="2102"/>
      <c r="CE192" s="2102"/>
      <c r="CF192" s="2105"/>
      <c r="CG192" s="2108"/>
      <c r="CH192" s="909"/>
      <c r="CI192" s="909"/>
      <c r="CJ192" s="909"/>
      <c r="CK192" s="909"/>
      <c r="CL192" s="909"/>
      <c r="CM192" s="909"/>
      <c r="CN192" s="909"/>
      <c r="CO192" s="909"/>
      <c r="CP192" s="909"/>
      <c r="CQ192" s="909"/>
      <c r="CR192" s="909"/>
      <c r="CS192" s="909"/>
      <c r="CT192" s="909"/>
    </row>
    <row r="193" spans="1:98" ht="41.4">
      <c r="A193" s="2360">
        <v>19</v>
      </c>
      <c r="B193" s="2361" t="s">
        <v>1150</v>
      </c>
      <c r="C193" s="2601"/>
      <c r="F193" s="961"/>
      <c r="G193" s="1024"/>
      <c r="H193" s="2368"/>
      <c r="I193" s="963"/>
      <c r="J193" s="964"/>
      <c r="K193" s="964"/>
      <c r="L193" s="964"/>
      <c r="M193" s="2371"/>
      <c r="N193" s="2145">
        <v>220048241</v>
      </c>
      <c r="O193" s="1025"/>
      <c r="P193" s="885"/>
      <c r="Q193" s="2115"/>
      <c r="R193" s="2118"/>
      <c r="S193" s="2118"/>
      <c r="T193" s="2121"/>
      <c r="U193" s="1027"/>
      <c r="V193" s="966">
        <v>1</v>
      </c>
      <c r="W193" s="1025"/>
      <c r="X193" s="1127"/>
      <c r="Y193" s="1127"/>
      <c r="Z193" s="1102"/>
      <c r="AA193" s="969"/>
      <c r="AB193" s="970"/>
      <c r="AC193" s="970"/>
      <c r="AD193" s="971"/>
      <c r="AE193" s="1027"/>
      <c r="AF193" s="1064">
        <v>190600100</v>
      </c>
      <c r="AG193" s="1064" t="s">
        <v>1149</v>
      </c>
      <c r="AH193" s="1088" t="str">
        <f>AH153</f>
        <v>Hospitales de primer nivel de atención construidos y dotados.</v>
      </c>
      <c r="AI193" s="973"/>
      <c r="AJ193" s="974"/>
      <c r="AK193" s="975"/>
      <c r="AL193" s="976"/>
      <c r="AM193" s="976"/>
      <c r="AN193" s="977"/>
      <c r="AO193" s="1051"/>
      <c r="AP193" s="978"/>
      <c r="AQ193" s="979"/>
      <c r="AR193" s="980"/>
      <c r="AS193" s="981" t="e">
        <f t="shared" si="30"/>
        <v>#DIV/0!</v>
      </c>
      <c r="AT193" s="1053" t="e">
        <f t="shared" si="31"/>
        <v>#DIV/0!</v>
      </c>
      <c r="AU193" s="1053" t="e">
        <f t="shared" si="32"/>
        <v>#DIV/0!</v>
      </c>
      <c r="AV193" s="1053" t="e">
        <f t="shared" si="33"/>
        <v>#DIV/0!</v>
      </c>
      <c r="AW193" s="1066" t="e">
        <f t="shared" si="4"/>
        <v>#DIV/0!</v>
      </c>
      <c r="AX193" s="1066" t="e">
        <f t="shared" si="5"/>
        <v>#DIV/0!</v>
      </c>
      <c r="AY193" s="1066" t="e">
        <f t="shared" si="6"/>
        <v>#DIV/0!</v>
      </c>
      <c r="AZ193" s="1066" t="e">
        <f t="shared" si="7"/>
        <v>#DIV/0!</v>
      </c>
      <c r="BA193" s="1054" t="e">
        <f t="shared" si="8"/>
        <v>#DIV/0!</v>
      </c>
      <c r="BB193" s="1054" t="e">
        <f t="shared" si="9"/>
        <v>#DIV/0!</v>
      </c>
      <c r="BC193" s="1054" t="e">
        <f t="shared" si="10"/>
        <v>#DIV/0!</v>
      </c>
      <c r="BD193" s="1054" t="e">
        <f t="shared" si="11"/>
        <v>#DIV/0!</v>
      </c>
      <c r="BE193" s="1055">
        <v>0.2</v>
      </c>
      <c r="BF193" s="1055">
        <v>0.8</v>
      </c>
      <c r="BG193" s="1054" t="e">
        <f t="shared" si="12"/>
        <v>#DIV/0!</v>
      </c>
      <c r="BH193" s="1054" t="e">
        <f t="shared" si="13"/>
        <v>#DIV/0!</v>
      </c>
      <c r="BI193" s="1054" t="e">
        <f t="shared" si="14"/>
        <v>#DIV/0!</v>
      </c>
      <c r="BJ193" s="1054" t="e">
        <f t="shared" si="36"/>
        <v>#DIV/0!</v>
      </c>
      <c r="BK193" s="1054" t="e">
        <f t="shared" si="36"/>
        <v>#DIV/0!</v>
      </c>
      <c r="BL193" s="1054" t="e">
        <f t="shared" si="16"/>
        <v>#DIV/0!</v>
      </c>
      <c r="BM193" s="1054" t="e">
        <f t="shared" si="17"/>
        <v>#DIV/0!</v>
      </c>
      <c r="BN193" s="1054" t="e">
        <f t="shared" si="18"/>
        <v>#DIV/0!</v>
      </c>
      <c r="BO193" s="1054" t="e">
        <f t="shared" si="37"/>
        <v>#DIV/0!</v>
      </c>
      <c r="BP193" s="984" t="e">
        <f t="shared" si="37"/>
        <v>#DIV/0!</v>
      </c>
      <c r="BQ193" s="984" t="e">
        <f t="shared" si="37"/>
        <v>#DIV/0!</v>
      </c>
      <c r="BR193" s="984" t="e">
        <f t="shared" si="37"/>
        <v>#DIV/0!</v>
      </c>
      <c r="BS193" s="2373" t="e">
        <f>AVERAGEIF(BO193:BO202,"&lt;&gt;#¡DIV/0!")</f>
        <v>#DIV/0!</v>
      </c>
      <c r="BT193" s="2373" t="e">
        <f>AVERAGEIF(BP193:BP202,"&lt;&gt;#¡DIV/0!")</f>
        <v>#DIV/0!</v>
      </c>
      <c r="BU193" s="2373" t="e">
        <f>AVERAGEIF(BQ193:BQ202,"&lt;&gt;#¡DIV/0!")</f>
        <v>#DIV/0!</v>
      </c>
      <c r="BV193" s="2373" t="e">
        <f>AVERAGEIF(BR193:BR202,"&lt;&gt;#¡DIV/0!")</f>
        <v>#DIV/0!</v>
      </c>
      <c r="BW193" s="2374" t="e">
        <f>+C193*BS193</f>
        <v>#DIV/0!</v>
      </c>
      <c r="BX193" s="2374" t="e">
        <f>+C193*BT193</f>
        <v>#DIV/0!</v>
      </c>
      <c r="BY193" s="2374" t="e">
        <f>+C193*BU193</f>
        <v>#DIV/0!</v>
      </c>
      <c r="BZ193" s="2374" t="e">
        <f>+C193*BV193</f>
        <v>#DIV/0!</v>
      </c>
      <c r="CA193" s="2372" t="e">
        <f>SUM(BW193:BZ202)</f>
        <v>#DIV/0!</v>
      </c>
      <c r="CB193" s="909"/>
      <c r="CC193" s="2097">
        <f>+Q193/$N$193</f>
        <v>0</v>
      </c>
      <c r="CD193" s="2100">
        <f>+R193/$N$193</f>
        <v>0</v>
      </c>
      <c r="CE193" s="2100">
        <f>+S193/$N$193</f>
        <v>0</v>
      </c>
      <c r="CF193" s="2103">
        <f>+T193/$N$193</f>
        <v>0</v>
      </c>
      <c r="CG193" s="2106">
        <f>AVERAGE(CC193:CF202)</f>
        <v>0</v>
      </c>
      <c r="CH193" s="909"/>
      <c r="CI193" s="909"/>
      <c r="CJ193" s="909"/>
      <c r="CK193" s="909"/>
      <c r="CL193" s="909"/>
      <c r="CM193" s="909"/>
      <c r="CN193" s="909"/>
      <c r="CO193" s="909"/>
      <c r="CP193" s="909"/>
      <c r="CQ193" s="909"/>
      <c r="CR193" s="909"/>
      <c r="CS193" s="909"/>
      <c r="CT193" s="909"/>
    </row>
    <row r="194" spans="1:98">
      <c r="A194" s="2599"/>
      <c r="B194" s="2602"/>
      <c r="C194" s="2603"/>
      <c r="F194" s="986"/>
      <c r="G194" s="1031"/>
      <c r="H194" s="2611"/>
      <c r="I194" s="988"/>
      <c r="J194" s="989"/>
      <c r="K194" s="989"/>
      <c r="L194" s="989"/>
      <c r="M194" s="2611"/>
      <c r="N194" s="2146"/>
      <c r="O194" s="990"/>
      <c r="P194" s="305"/>
      <c r="Q194" s="2116"/>
      <c r="R194" s="2119"/>
      <c r="S194" s="2119"/>
      <c r="T194" s="2122"/>
      <c r="U194" s="930"/>
      <c r="V194" s="991">
        <v>2</v>
      </c>
      <c r="W194" s="1010"/>
      <c r="X194" s="1125"/>
      <c r="Y194" s="1125"/>
      <c r="Z194" s="1103"/>
      <c r="AA194" s="994"/>
      <c r="AB194" s="995"/>
      <c r="AC194" s="995"/>
      <c r="AD194" s="996"/>
      <c r="AE194" s="1027"/>
      <c r="AF194" s="997"/>
      <c r="AG194" s="998"/>
      <c r="AH194" s="998"/>
      <c r="AI194" s="998"/>
      <c r="AJ194" s="999"/>
      <c r="AK194" s="1000"/>
      <c r="AL194" s="1001"/>
      <c r="AM194" s="1001"/>
      <c r="AN194" s="1002"/>
      <c r="AO194" s="909"/>
      <c r="AP194" s="1003"/>
      <c r="AQ194" s="1004"/>
      <c r="AR194" s="980"/>
      <c r="AS194" s="1005" t="e">
        <f t="shared" si="30"/>
        <v>#DIV/0!</v>
      </c>
      <c r="AT194" s="1006" t="e">
        <f t="shared" si="31"/>
        <v>#DIV/0!</v>
      </c>
      <c r="AU194" s="1006" t="e">
        <f t="shared" si="32"/>
        <v>#DIV/0!</v>
      </c>
      <c r="AV194" s="1006" t="e">
        <f t="shared" si="33"/>
        <v>#DIV/0!</v>
      </c>
      <c r="AW194" s="1037" t="e">
        <f t="shared" si="4"/>
        <v>#DIV/0!</v>
      </c>
      <c r="AX194" s="1037" t="e">
        <f t="shared" si="5"/>
        <v>#DIV/0!</v>
      </c>
      <c r="AY194" s="1037" t="e">
        <f t="shared" si="6"/>
        <v>#DIV/0!</v>
      </c>
      <c r="AZ194" s="1037" t="e">
        <f t="shared" si="7"/>
        <v>#DIV/0!</v>
      </c>
      <c r="BA194" s="1007" t="e">
        <f t="shared" si="8"/>
        <v>#DIV/0!</v>
      </c>
      <c r="BB194" s="1007" t="e">
        <f t="shared" si="9"/>
        <v>#DIV/0!</v>
      </c>
      <c r="BC194" s="1007" t="e">
        <f t="shared" si="10"/>
        <v>#DIV/0!</v>
      </c>
      <c r="BD194" s="1007" t="e">
        <f t="shared" si="11"/>
        <v>#DIV/0!</v>
      </c>
      <c r="BE194" s="1008">
        <v>0.2</v>
      </c>
      <c r="BF194" s="1008">
        <v>0.8</v>
      </c>
      <c r="BG194" s="1007" t="e">
        <f t="shared" si="12"/>
        <v>#DIV/0!</v>
      </c>
      <c r="BH194" s="1007" t="e">
        <f t="shared" si="13"/>
        <v>#DIV/0!</v>
      </c>
      <c r="BI194" s="1007" t="e">
        <f t="shared" si="14"/>
        <v>#DIV/0!</v>
      </c>
      <c r="BJ194" s="1007" t="e">
        <f t="shared" si="36"/>
        <v>#DIV/0!</v>
      </c>
      <c r="BK194" s="1007" t="e">
        <f t="shared" si="36"/>
        <v>#DIV/0!</v>
      </c>
      <c r="BL194" s="1007" t="e">
        <f t="shared" si="16"/>
        <v>#DIV/0!</v>
      </c>
      <c r="BM194" s="1007" t="e">
        <f t="shared" si="17"/>
        <v>#DIV/0!</v>
      </c>
      <c r="BN194" s="1007" t="e">
        <f t="shared" si="18"/>
        <v>#DIV/0!</v>
      </c>
      <c r="BO194" s="1007" t="e">
        <f t="shared" si="37"/>
        <v>#DIV/0!</v>
      </c>
      <c r="BP194" s="1007" t="e">
        <f t="shared" si="37"/>
        <v>#DIV/0!</v>
      </c>
      <c r="BQ194" s="1007" t="e">
        <f t="shared" si="37"/>
        <v>#DIV/0!</v>
      </c>
      <c r="BR194" s="1007" t="e">
        <f t="shared" si="37"/>
        <v>#DIV/0!</v>
      </c>
      <c r="BS194" s="2349"/>
      <c r="BT194" s="2349"/>
      <c r="BU194" s="2349"/>
      <c r="BV194" s="2349"/>
      <c r="BW194" s="2349"/>
      <c r="BX194" s="2349"/>
      <c r="BY194" s="2349"/>
      <c r="BZ194" s="2349"/>
      <c r="CA194" s="2343"/>
      <c r="CB194" s="909"/>
      <c r="CC194" s="2098"/>
      <c r="CD194" s="2101"/>
      <c r="CE194" s="2101"/>
      <c r="CF194" s="2104"/>
      <c r="CG194" s="2107"/>
      <c r="CH194" s="909"/>
      <c r="CI194" s="909"/>
      <c r="CJ194" s="909"/>
      <c r="CK194" s="909"/>
      <c r="CL194" s="909"/>
      <c r="CM194" s="909"/>
      <c r="CN194" s="909"/>
      <c r="CO194" s="909"/>
      <c r="CP194" s="909"/>
      <c r="CQ194" s="909"/>
      <c r="CR194" s="909"/>
      <c r="CS194" s="909"/>
      <c r="CT194" s="909"/>
    </row>
    <row r="195" spans="1:98">
      <c r="A195" s="2599"/>
      <c r="B195" s="2602"/>
      <c r="C195" s="2603"/>
      <c r="F195" s="986"/>
      <c r="G195" s="1031"/>
      <c r="H195" s="2611"/>
      <c r="I195" s="988"/>
      <c r="J195" s="989"/>
      <c r="K195" s="989"/>
      <c r="L195" s="989"/>
      <c r="M195" s="2611"/>
      <c r="N195" s="2146"/>
      <c r="O195" s="990"/>
      <c r="P195" s="305"/>
      <c r="Q195" s="2116"/>
      <c r="R195" s="2119"/>
      <c r="S195" s="2119"/>
      <c r="T195" s="2122"/>
      <c r="U195" s="930"/>
      <c r="V195" s="991">
        <v>3</v>
      </c>
      <c r="W195" s="1010"/>
      <c r="X195" s="1125"/>
      <c r="Y195" s="1125"/>
      <c r="Z195" s="1103"/>
      <c r="AA195" s="994"/>
      <c r="AB195" s="995"/>
      <c r="AC195" s="995"/>
      <c r="AD195" s="996"/>
      <c r="AE195" s="1027"/>
      <c r="AF195" s="997"/>
      <c r="AG195" s="998"/>
      <c r="AH195" s="998"/>
      <c r="AI195" s="998"/>
      <c r="AJ195" s="999"/>
      <c r="AK195" s="1000"/>
      <c r="AL195" s="1001"/>
      <c r="AM195" s="1001"/>
      <c r="AN195" s="1002"/>
      <c r="AO195" s="909"/>
      <c r="AP195" s="1003"/>
      <c r="AQ195" s="1004"/>
      <c r="AR195" s="980"/>
      <c r="AS195" s="1005" t="e">
        <f t="shared" si="30"/>
        <v>#DIV/0!</v>
      </c>
      <c r="AT195" s="1006" t="e">
        <f t="shared" si="31"/>
        <v>#DIV/0!</v>
      </c>
      <c r="AU195" s="1006" t="e">
        <f t="shared" si="32"/>
        <v>#DIV/0!</v>
      </c>
      <c r="AV195" s="1006" t="e">
        <f t="shared" si="33"/>
        <v>#DIV/0!</v>
      </c>
      <c r="AW195" s="1037" t="e">
        <f t="shared" si="4"/>
        <v>#DIV/0!</v>
      </c>
      <c r="AX195" s="1037" t="e">
        <f t="shared" si="5"/>
        <v>#DIV/0!</v>
      </c>
      <c r="AY195" s="1037" t="e">
        <f t="shared" si="6"/>
        <v>#DIV/0!</v>
      </c>
      <c r="AZ195" s="1037" t="e">
        <f t="shared" si="7"/>
        <v>#DIV/0!</v>
      </c>
      <c r="BA195" s="1007" t="e">
        <f t="shared" si="8"/>
        <v>#DIV/0!</v>
      </c>
      <c r="BB195" s="1007" t="e">
        <f t="shared" si="9"/>
        <v>#DIV/0!</v>
      </c>
      <c r="BC195" s="1007" t="e">
        <f t="shared" si="10"/>
        <v>#DIV/0!</v>
      </c>
      <c r="BD195" s="1007" t="e">
        <f t="shared" si="11"/>
        <v>#DIV/0!</v>
      </c>
      <c r="BE195" s="1008">
        <v>0.2</v>
      </c>
      <c r="BF195" s="1008">
        <v>0.8</v>
      </c>
      <c r="BG195" s="1007" t="e">
        <f t="shared" si="12"/>
        <v>#DIV/0!</v>
      </c>
      <c r="BH195" s="1007" t="e">
        <f t="shared" si="13"/>
        <v>#DIV/0!</v>
      </c>
      <c r="BI195" s="1007" t="e">
        <f t="shared" si="14"/>
        <v>#DIV/0!</v>
      </c>
      <c r="BJ195" s="1007" t="e">
        <f t="shared" si="36"/>
        <v>#DIV/0!</v>
      </c>
      <c r="BK195" s="1007" t="e">
        <f t="shared" si="36"/>
        <v>#DIV/0!</v>
      </c>
      <c r="BL195" s="1007" t="e">
        <f t="shared" si="16"/>
        <v>#DIV/0!</v>
      </c>
      <c r="BM195" s="1007" t="e">
        <f t="shared" si="17"/>
        <v>#DIV/0!</v>
      </c>
      <c r="BN195" s="1007" t="e">
        <f t="shared" si="18"/>
        <v>#DIV/0!</v>
      </c>
      <c r="BO195" s="1007" t="e">
        <f t="shared" si="37"/>
        <v>#DIV/0!</v>
      </c>
      <c r="BP195" s="1007" t="e">
        <f t="shared" si="37"/>
        <v>#DIV/0!</v>
      </c>
      <c r="BQ195" s="1007" t="e">
        <f t="shared" si="37"/>
        <v>#DIV/0!</v>
      </c>
      <c r="BR195" s="1007" t="e">
        <f t="shared" si="37"/>
        <v>#DIV/0!</v>
      </c>
      <c r="BS195" s="2349"/>
      <c r="BT195" s="2349"/>
      <c r="BU195" s="2349"/>
      <c r="BV195" s="2349"/>
      <c r="BW195" s="2349"/>
      <c r="BX195" s="2349"/>
      <c r="BY195" s="2349"/>
      <c r="BZ195" s="2349"/>
      <c r="CA195" s="2343"/>
      <c r="CB195" s="909"/>
      <c r="CC195" s="2098"/>
      <c r="CD195" s="2101"/>
      <c r="CE195" s="2101"/>
      <c r="CF195" s="2104"/>
      <c r="CG195" s="2107"/>
      <c r="CH195" s="909"/>
      <c r="CI195" s="909"/>
      <c r="CJ195" s="909"/>
      <c r="CK195" s="909"/>
      <c r="CL195" s="909"/>
      <c r="CM195" s="909"/>
      <c r="CN195" s="909"/>
      <c r="CO195" s="909"/>
      <c r="CP195" s="909"/>
      <c r="CQ195" s="909"/>
      <c r="CR195" s="909"/>
      <c r="CS195" s="909"/>
      <c r="CT195" s="909"/>
    </row>
    <row r="196" spans="1:98">
      <c r="A196" s="2599"/>
      <c r="B196" s="2602"/>
      <c r="C196" s="2603"/>
      <c r="F196" s="986"/>
      <c r="G196" s="1031"/>
      <c r="H196" s="2611"/>
      <c r="I196" s="988"/>
      <c r="J196" s="989"/>
      <c r="K196" s="989"/>
      <c r="L196" s="989"/>
      <c r="M196" s="2611"/>
      <c r="N196" s="2146"/>
      <c r="O196" s="990"/>
      <c r="P196" s="305"/>
      <c r="Q196" s="2116"/>
      <c r="R196" s="2119"/>
      <c r="S196" s="2119"/>
      <c r="T196" s="2122"/>
      <c r="U196" s="930"/>
      <c r="V196" s="991">
        <v>4</v>
      </c>
      <c r="W196" s="1010"/>
      <c r="X196" s="1125"/>
      <c r="Y196" s="1125"/>
      <c r="Z196" s="1103"/>
      <c r="AA196" s="994"/>
      <c r="AB196" s="995"/>
      <c r="AC196" s="995"/>
      <c r="AD196" s="996"/>
      <c r="AE196" s="1027"/>
      <c r="AF196" s="997"/>
      <c r="AG196" s="998"/>
      <c r="AH196" s="998"/>
      <c r="AI196" s="998"/>
      <c r="AJ196" s="999"/>
      <c r="AK196" s="1000"/>
      <c r="AL196" s="1001"/>
      <c r="AM196" s="1001"/>
      <c r="AN196" s="1002"/>
      <c r="AO196" s="909"/>
      <c r="AP196" s="1003"/>
      <c r="AQ196" s="1004"/>
      <c r="AR196" s="980"/>
      <c r="AS196" s="1005" t="e">
        <f t="shared" si="30"/>
        <v>#DIV/0!</v>
      </c>
      <c r="AT196" s="1006" t="e">
        <f t="shared" si="31"/>
        <v>#DIV/0!</v>
      </c>
      <c r="AU196" s="1006" t="e">
        <f t="shared" si="32"/>
        <v>#DIV/0!</v>
      </c>
      <c r="AV196" s="1006" t="e">
        <f t="shared" si="33"/>
        <v>#DIV/0!</v>
      </c>
      <c r="AW196" s="1037" t="e">
        <f t="shared" si="4"/>
        <v>#DIV/0!</v>
      </c>
      <c r="AX196" s="1037" t="e">
        <f t="shared" si="5"/>
        <v>#DIV/0!</v>
      </c>
      <c r="AY196" s="1037" t="e">
        <f t="shared" si="6"/>
        <v>#DIV/0!</v>
      </c>
      <c r="AZ196" s="1037" t="e">
        <f t="shared" si="7"/>
        <v>#DIV/0!</v>
      </c>
      <c r="BA196" s="1007" t="e">
        <f t="shared" si="8"/>
        <v>#DIV/0!</v>
      </c>
      <c r="BB196" s="1007" t="e">
        <f t="shared" si="9"/>
        <v>#DIV/0!</v>
      </c>
      <c r="BC196" s="1007" t="e">
        <f t="shared" si="10"/>
        <v>#DIV/0!</v>
      </c>
      <c r="BD196" s="1007" t="e">
        <f t="shared" si="11"/>
        <v>#DIV/0!</v>
      </c>
      <c r="BE196" s="1008">
        <v>0.2</v>
      </c>
      <c r="BF196" s="1008">
        <v>0.8</v>
      </c>
      <c r="BG196" s="1007" t="e">
        <f t="shared" si="12"/>
        <v>#DIV/0!</v>
      </c>
      <c r="BH196" s="1007" t="e">
        <f t="shared" si="13"/>
        <v>#DIV/0!</v>
      </c>
      <c r="BI196" s="1007" t="e">
        <f t="shared" si="14"/>
        <v>#DIV/0!</v>
      </c>
      <c r="BJ196" s="1007" t="e">
        <f t="shared" si="36"/>
        <v>#DIV/0!</v>
      </c>
      <c r="BK196" s="1007" t="e">
        <f t="shared" si="36"/>
        <v>#DIV/0!</v>
      </c>
      <c r="BL196" s="1007" t="e">
        <f t="shared" si="16"/>
        <v>#DIV/0!</v>
      </c>
      <c r="BM196" s="1007" t="e">
        <f t="shared" si="17"/>
        <v>#DIV/0!</v>
      </c>
      <c r="BN196" s="1007" t="e">
        <f t="shared" si="18"/>
        <v>#DIV/0!</v>
      </c>
      <c r="BO196" s="1007" t="e">
        <f t="shared" si="37"/>
        <v>#DIV/0!</v>
      </c>
      <c r="BP196" s="1007" t="e">
        <f t="shared" si="37"/>
        <v>#DIV/0!</v>
      </c>
      <c r="BQ196" s="1007" t="e">
        <f t="shared" si="37"/>
        <v>#DIV/0!</v>
      </c>
      <c r="BR196" s="1007" t="e">
        <f t="shared" si="37"/>
        <v>#DIV/0!</v>
      </c>
      <c r="BS196" s="2349"/>
      <c r="BT196" s="2349"/>
      <c r="BU196" s="2349"/>
      <c r="BV196" s="2349"/>
      <c r="BW196" s="2349"/>
      <c r="BX196" s="2349"/>
      <c r="BY196" s="2349"/>
      <c r="BZ196" s="2349"/>
      <c r="CA196" s="2343"/>
      <c r="CB196" s="909"/>
      <c r="CC196" s="2098"/>
      <c r="CD196" s="2101"/>
      <c r="CE196" s="2101"/>
      <c r="CF196" s="2104"/>
      <c r="CG196" s="2107"/>
      <c r="CH196" s="909"/>
      <c r="CI196" s="909"/>
      <c r="CJ196" s="909"/>
      <c r="CK196" s="909"/>
      <c r="CL196" s="909"/>
      <c r="CM196" s="909"/>
      <c r="CN196" s="909"/>
      <c r="CO196" s="909"/>
      <c r="CP196" s="909"/>
      <c r="CQ196" s="909"/>
      <c r="CR196" s="909"/>
      <c r="CS196" s="909"/>
      <c r="CT196" s="909"/>
    </row>
    <row r="197" spans="1:98">
      <c r="A197" s="2599"/>
      <c r="B197" s="2602"/>
      <c r="C197" s="2603"/>
      <c r="F197" s="986"/>
      <c r="G197" s="1031"/>
      <c r="H197" s="2611"/>
      <c r="I197" s="988"/>
      <c r="J197" s="989"/>
      <c r="K197" s="989"/>
      <c r="L197" s="989"/>
      <c r="M197" s="2611"/>
      <c r="N197" s="2146"/>
      <c r="O197" s="990"/>
      <c r="P197" s="305"/>
      <c r="Q197" s="2116"/>
      <c r="R197" s="2119"/>
      <c r="S197" s="2119"/>
      <c r="T197" s="2122"/>
      <c r="U197" s="930"/>
      <c r="V197" s="991">
        <v>5</v>
      </c>
      <c r="W197" s="1010"/>
      <c r="X197" s="1125"/>
      <c r="Y197" s="1125"/>
      <c r="Z197" s="1103"/>
      <c r="AA197" s="994"/>
      <c r="AB197" s="995"/>
      <c r="AC197" s="995"/>
      <c r="AD197" s="996"/>
      <c r="AE197" s="1027"/>
      <c r="AF197" s="997"/>
      <c r="AG197" s="998"/>
      <c r="AH197" s="998"/>
      <c r="AI197" s="998"/>
      <c r="AJ197" s="999"/>
      <c r="AK197" s="1000"/>
      <c r="AL197" s="1001"/>
      <c r="AM197" s="1001"/>
      <c r="AN197" s="1002"/>
      <c r="AO197" s="909"/>
      <c r="AP197" s="1003"/>
      <c r="AQ197" s="1004"/>
      <c r="AR197" s="980"/>
      <c r="AS197" s="1005" t="e">
        <f t="shared" si="30"/>
        <v>#DIV/0!</v>
      </c>
      <c r="AT197" s="1006" t="e">
        <f t="shared" si="31"/>
        <v>#DIV/0!</v>
      </c>
      <c r="AU197" s="1006" t="e">
        <f t="shared" si="32"/>
        <v>#DIV/0!</v>
      </c>
      <c r="AV197" s="1006" t="e">
        <f t="shared" si="33"/>
        <v>#DIV/0!</v>
      </c>
      <c r="AW197" s="1037" t="e">
        <f t="shared" si="4"/>
        <v>#DIV/0!</v>
      </c>
      <c r="AX197" s="1037" t="e">
        <f t="shared" si="5"/>
        <v>#DIV/0!</v>
      </c>
      <c r="AY197" s="1037" t="e">
        <f t="shared" si="6"/>
        <v>#DIV/0!</v>
      </c>
      <c r="AZ197" s="1037" t="e">
        <f t="shared" si="7"/>
        <v>#DIV/0!</v>
      </c>
      <c r="BA197" s="1007" t="e">
        <f t="shared" si="8"/>
        <v>#DIV/0!</v>
      </c>
      <c r="BB197" s="1007" t="e">
        <f t="shared" si="9"/>
        <v>#DIV/0!</v>
      </c>
      <c r="BC197" s="1007" t="e">
        <f t="shared" si="10"/>
        <v>#DIV/0!</v>
      </c>
      <c r="BD197" s="1007" t="e">
        <f t="shared" si="11"/>
        <v>#DIV/0!</v>
      </c>
      <c r="BE197" s="1008">
        <v>0.2</v>
      </c>
      <c r="BF197" s="1008">
        <v>0.8</v>
      </c>
      <c r="BG197" s="1007" t="e">
        <f t="shared" si="12"/>
        <v>#DIV/0!</v>
      </c>
      <c r="BH197" s="1007" t="e">
        <f t="shared" si="13"/>
        <v>#DIV/0!</v>
      </c>
      <c r="BI197" s="1007" t="e">
        <f t="shared" si="14"/>
        <v>#DIV/0!</v>
      </c>
      <c r="BJ197" s="1007" t="e">
        <f t="shared" si="36"/>
        <v>#DIV/0!</v>
      </c>
      <c r="BK197" s="1007" t="e">
        <f t="shared" si="36"/>
        <v>#DIV/0!</v>
      </c>
      <c r="BL197" s="1007" t="e">
        <f t="shared" si="16"/>
        <v>#DIV/0!</v>
      </c>
      <c r="BM197" s="1007" t="e">
        <f t="shared" si="17"/>
        <v>#DIV/0!</v>
      </c>
      <c r="BN197" s="1007" t="e">
        <f t="shared" si="18"/>
        <v>#DIV/0!</v>
      </c>
      <c r="BO197" s="1007" t="e">
        <f t="shared" si="37"/>
        <v>#DIV/0!</v>
      </c>
      <c r="BP197" s="1007" t="e">
        <f t="shared" si="37"/>
        <v>#DIV/0!</v>
      </c>
      <c r="BQ197" s="1007" t="e">
        <f t="shared" si="37"/>
        <v>#DIV/0!</v>
      </c>
      <c r="BR197" s="1007" t="e">
        <f t="shared" si="37"/>
        <v>#DIV/0!</v>
      </c>
      <c r="BS197" s="2349"/>
      <c r="BT197" s="2349"/>
      <c r="BU197" s="2349"/>
      <c r="BV197" s="2349"/>
      <c r="BW197" s="2349"/>
      <c r="BX197" s="2349"/>
      <c r="BY197" s="2349"/>
      <c r="BZ197" s="2349"/>
      <c r="CA197" s="2343"/>
      <c r="CB197" s="909"/>
      <c r="CC197" s="2098"/>
      <c r="CD197" s="2101"/>
      <c r="CE197" s="2101"/>
      <c r="CF197" s="2104"/>
      <c r="CG197" s="2107"/>
      <c r="CH197" s="909"/>
      <c r="CI197" s="909"/>
      <c r="CJ197" s="909"/>
      <c r="CK197" s="909"/>
      <c r="CL197" s="909"/>
      <c r="CM197" s="909"/>
      <c r="CN197" s="909"/>
      <c r="CO197" s="909"/>
      <c r="CP197" s="909"/>
      <c r="CQ197" s="909"/>
      <c r="CR197" s="909"/>
      <c r="CS197" s="909"/>
      <c r="CT197" s="909"/>
    </row>
    <row r="198" spans="1:98">
      <c r="A198" s="2599"/>
      <c r="B198" s="2602"/>
      <c r="C198" s="2603"/>
      <c r="F198" s="986"/>
      <c r="G198" s="1031"/>
      <c r="H198" s="2611"/>
      <c r="I198" s="988"/>
      <c r="J198" s="989"/>
      <c r="K198" s="989"/>
      <c r="L198" s="989"/>
      <c r="M198" s="2611"/>
      <c r="N198" s="2146"/>
      <c r="O198" s="990"/>
      <c r="P198" s="305"/>
      <c r="Q198" s="2116"/>
      <c r="R198" s="2119"/>
      <c r="S198" s="2119"/>
      <c r="T198" s="2122"/>
      <c r="U198" s="930"/>
      <c r="V198" s="991">
        <v>6</v>
      </c>
      <c r="W198" s="1010"/>
      <c r="X198" s="1125"/>
      <c r="Y198" s="1125"/>
      <c r="Z198" s="1103"/>
      <c r="AA198" s="994"/>
      <c r="AB198" s="995"/>
      <c r="AC198" s="995"/>
      <c r="AD198" s="996"/>
      <c r="AE198" s="1027"/>
      <c r="AF198" s="997"/>
      <c r="AG198" s="998"/>
      <c r="AH198" s="998"/>
      <c r="AI198" s="998"/>
      <c r="AJ198" s="999"/>
      <c r="AK198" s="1000"/>
      <c r="AL198" s="1001"/>
      <c r="AM198" s="1001"/>
      <c r="AN198" s="1002"/>
      <c r="AO198" s="909"/>
      <c r="AP198" s="1003"/>
      <c r="AQ198" s="1004"/>
      <c r="AR198" s="980"/>
      <c r="AS198" s="1005" t="e">
        <f t="shared" si="30"/>
        <v>#DIV/0!</v>
      </c>
      <c r="AT198" s="1006" t="e">
        <f t="shared" si="31"/>
        <v>#DIV/0!</v>
      </c>
      <c r="AU198" s="1006" t="e">
        <f t="shared" si="32"/>
        <v>#DIV/0!</v>
      </c>
      <c r="AV198" s="1006" t="e">
        <f t="shared" si="33"/>
        <v>#DIV/0!</v>
      </c>
      <c r="AW198" s="1037" t="e">
        <f t="shared" si="4"/>
        <v>#DIV/0!</v>
      </c>
      <c r="AX198" s="1037" t="e">
        <f t="shared" si="5"/>
        <v>#DIV/0!</v>
      </c>
      <c r="AY198" s="1037" t="e">
        <f t="shared" si="6"/>
        <v>#DIV/0!</v>
      </c>
      <c r="AZ198" s="1037" t="e">
        <f t="shared" si="7"/>
        <v>#DIV/0!</v>
      </c>
      <c r="BA198" s="1007" t="e">
        <f t="shared" si="8"/>
        <v>#DIV/0!</v>
      </c>
      <c r="BB198" s="1007" t="e">
        <f t="shared" si="9"/>
        <v>#DIV/0!</v>
      </c>
      <c r="BC198" s="1007" t="e">
        <f t="shared" si="10"/>
        <v>#DIV/0!</v>
      </c>
      <c r="BD198" s="1007" t="e">
        <f t="shared" si="11"/>
        <v>#DIV/0!</v>
      </c>
      <c r="BE198" s="1008">
        <v>0.2</v>
      </c>
      <c r="BF198" s="1008">
        <v>0.8</v>
      </c>
      <c r="BG198" s="1007" t="e">
        <f t="shared" si="12"/>
        <v>#DIV/0!</v>
      </c>
      <c r="BH198" s="1007" t="e">
        <f t="shared" si="13"/>
        <v>#DIV/0!</v>
      </c>
      <c r="BI198" s="1007" t="e">
        <f t="shared" si="14"/>
        <v>#DIV/0!</v>
      </c>
      <c r="BJ198" s="1007" t="e">
        <f t="shared" si="36"/>
        <v>#DIV/0!</v>
      </c>
      <c r="BK198" s="1007" t="e">
        <f t="shared" si="36"/>
        <v>#DIV/0!</v>
      </c>
      <c r="BL198" s="1007" t="e">
        <f t="shared" si="16"/>
        <v>#DIV/0!</v>
      </c>
      <c r="BM198" s="1007" t="e">
        <f t="shared" si="17"/>
        <v>#DIV/0!</v>
      </c>
      <c r="BN198" s="1007" t="e">
        <f t="shared" si="18"/>
        <v>#DIV/0!</v>
      </c>
      <c r="BO198" s="1007" t="e">
        <f t="shared" si="37"/>
        <v>#DIV/0!</v>
      </c>
      <c r="BP198" s="1007" t="e">
        <f t="shared" si="37"/>
        <v>#DIV/0!</v>
      </c>
      <c r="BQ198" s="1007" t="e">
        <f t="shared" si="37"/>
        <v>#DIV/0!</v>
      </c>
      <c r="BR198" s="1007" t="e">
        <f t="shared" si="37"/>
        <v>#DIV/0!</v>
      </c>
      <c r="BS198" s="2349"/>
      <c r="BT198" s="2349"/>
      <c r="BU198" s="2349"/>
      <c r="BV198" s="2349"/>
      <c r="BW198" s="2349"/>
      <c r="BX198" s="2349"/>
      <c r="BY198" s="2349"/>
      <c r="BZ198" s="2349"/>
      <c r="CA198" s="2343"/>
      <c r="CB198" s="909"/>
      <c r="CC198" s="2098"/>
      <c r="CD198" s="2101"/>
      <c r="CE198" s="2101"/>
      <c r="CF198" s="2104"/>
      <c r="CG198" s="2107"/>
      <c r="CH198" s="909"/>
      <c r="CI198" s="909"/>
      <c r="CJ198" s="909"/>
      <c r="CK198" s="909"/>
      <c r="CL198" s="909"/>
      <c r="CM198" s="909"/>
      <c r="CN198" s="909"/>
      <c r="CO198" s="909"/>
      <c r="CP198" s="909"/>
      <c r="CQ198" s="909"/>
      <c r="CR198" s="909"/>
      <c r="CS198" s="909"/>
      <c r="CT198" s="909"/>
    </row>
    <row r="199" spans="1:98">
      <c r="A199" s="2599"/>
      <c r="B199" s="2602"/>
      <c r="C199" s="2603"/>
      <c r="F199" s="986"/>
      <c r="G199" s="1031"/>
      <c r="H199" s="2611"/>
      <c r="I199" s="988"/>
      <c r="J199" s="989"/>
      <c r="K199" s="989"/>
      <c r="L199" s="989"/>
      <c r="M199" s="2611"/>
      <c r="N199" s="2146"/>
      <c r="O199" s="990"/>
      <c r="P199" s="305"/>
      <c r="Q199" s="2116"/>
      <c r="R199" s="2119"/>
      <c r="S199" s="2119"/>
      <c r="T199" s="2122"/>
      <c r="U199" s="930"/>
      <c r="V199" s="991">
        <v>7</v>
      </c>
      <c r="W199" s="1010"/>
      <c r="X199" s="1125"/>
      <c r="Y199" s="1125"/>
      <c r="Z199" s="1103"/>
      <c r="AA199" s="994"/>
      <c r="AB199" s="995"/>
      <c r="AC199" s="995"/>
      <c r="AD199" s="996"/>
      <c r="AE199" s="1027"/>
      <c r="AF199" s="997"/>
      <c r="AG199" s="998"/>
      <c r="AH199" s="998"/>
      <c r="AI199" s="998"/>
      <c r="AJ199" s="999"/>
      <c r="AK199" s="1000"/>
      <c r="AL199" s="1001"/>
      <c r="AM199" s="1001"/>
      <c r="AN199" s="1002"/>
      <c r="AO199" s="909"/>
      <c r="AP199" s="1003"/>
      <c r="AQ199" s="1004"/>
      <c r="AR199" s="980"/>
      <c r="AS199" s="1005" t="e">
        <f t="shared" si="30"/>
        <v>#DIV/0!</v>
      </c>
      <c r="AT199" s="1006" t="e">
        <f t="shared" si="31"/>
        <v>#DIV/0!</v>
      </c>
      <c r="AU199" s="1006" t="e">
        <f t="shared" si="32"/>
        <v>#DIV/0!</v>
      </c>
      <c r="AV199" s="1006" t="e">
        <f t="shared" si="33"/>
        <v>#DIV/0!</v>
      </c>
      <c r="AW199" s="1037" t="e">
        <f t="shared" si="4"/>
        <v>#DIV/0!</v>
      </c>
      <c r="AX199" s="1037" t="e">
        <f t="shared" si="5"/>
        <v>#DIV/0!</v>
      </c>
      <c r="AY199" s="1037" t="e">
        <f t="shared" si="6"/>
        <v>#DIV/0!</v>
      </c>
      <c r="AZ199" s="1037" t="e">
        <f t="shared" si="7"/>
        <v>#DIV/0!</v>
      </c>
      <c r="BA199" s="1007" t="e">
        <f t="shared" si="8"/>
        <v>#DIV/0!</v>
      </c>
      <c r="BB199" s="1007" t="e">
        <f t="shared" si="9"/>
        <v>#DIV/0!</v>
      </c>
      <c r="BC199" s="1007" t="e">
        <f t="shared" si="10"/>
        <v>#DIV/0!</v>
      </c>
      <c r="BD199" s="1007" t="e">
        <f t="shared" si="11"/>
        <v>#DIV/0!</v>
      </c>
      <c r="BE199" s="1008">
        <v>0.2</v>
      </c>
      <c r="BF199" s="1008">
        <v>0.8</v>
      </c>
      <c r="BG199" s="1007" t="e">
        <f t="shared" si="12"/>
        <v>#DIV/0!</v>
      </c>
      <c r="BH199" s="1007" t="e">
        <f t="shared" si="13"/>
        <v>#DIV/0!</v>
      </c>
      <c r="BI199" s="1007" t="e">
        <f t="shared" si="14"/>
        <v>#DIV/0!</v>
      </c>
      <c r="BJ199" s="1007" t="e">
        <f t="shared" si="36"/>
        <v>#DIV/0!</v>
      </c>
      <c r="BK199" s="1007" t="e">
        <f t="shared" si="36"/>
        <v>#DIV/0!</v>
      </c>
      <c r="BL199" s="1007" t="e">
        <f t="shared" si="16"/>
        <v>#DIV/0!</v>
      </c>
      <c r="BM199" s="1007" t="e">
        <f t="shared" si="17"/>
        <v>#DIV/0!</v>
      </c>
      <c r="BN199" s="1007" t="e">
        <f t="shared" si="18"/>
        <v>#DIV/0!</v>
      </c>
      <c r="BO199" s="1007" t="e">
        <f t="shared" si="37"/>
        <v>#DIV/0!</v>
      </c>
      <c r="BP199" s="1007" t="e">
        <f t="shared" si="37"/>
        <v>#DIV/0!</v>
      </c>
      <c r="BQ199" s="1007" t="e">
        <f t="shared" si="37"/>
        <v>#DIV/0!</v>
      </c>
      <c r="BR199" s="1007" t="e">
        <f t="shared" si="37"/>
        <v>#DIV/0!</v>
      </c>
      <c r="BS199" s="2349"/>
      <c r="BT199" s="2349"/>
      <c r="BU199" s="2349"/>
      <c r="BV199" s="2349"/>
      <c r="BW199" s="2349"/>
      <c r="BX199" s="2349"/>
      <c r="BY199" s="2349"/>
      <c r="BZ199" s="2349"/>
      <c r="CA199" s="2343"/>
      <c r="CB199" s="909"/>
      <c r="CC199" s="2098"/>
      <c r="CD199" s="2101"/>
      <c r="CE199" s="2101"/>
      <c r="CF199" s="2104"/>
      <c r="CG199" s="2107"/>
      <c r="CH199" s="909"/>
      <c r="CI199" s="909"/>
      <c r="CJ199" s="909"/>
      <c r="CK199" s="909"/>
      <c r="CL199" s="909"/>
      <c r="CM199" s="909"/>
      <c r="CN199" s="909"/>
      <c r="CO199" s="909"/>
      <c r="CP199" s="909"/>
      <c r="CQ199" s="909"/>
      <c r="CR199" s="909"/>
      <c r="CS199" s="909"/>
      <c r="CT199" s="909"/>
    </row>
    <row r="200" spans="1:98">
      <c r="A200" s="2599"/>
      <c r="B200" s="2602"/>
      <c r="C200" s="2603"/>
      <c r="F200" s="986"/>
      <c r="G200" s="1031"/>
      <c r="H200" s="2611"/>
      <c r="I200" s="988"/>
      <c r="J200" s="989"/>
      <c r="K200" s="989"/>
      <c r="L200" s="989"/>
      <c r="M200" s="2611"/>
      <c r="N200" s="2146"/>
      <c r="O200" s="990"/>
      <c r="P200" s="305"/>
      <c r="Q200" s="2116"/>
      <c r="R200" s="2119"/>
      <c r="S200" s="2119"/>
      <c r="T200" s="2122"/>
      <c r="U200" s="930"/>
      <c r="V200" s="991">
        <v>8</v>
      </c>
      <c r="W200" s="1010"/>
      <c r="X200" s="1125"/>
      <c r="Y200" s="1125"/>
      <c r="Z200" s="1103"/>
      <c r="AA200" s="994"/>
      <c r="AB200" s="995"/>
      <c r="AC200" s="995"/>
      <c r="AD200" s="996"/>
      <c r="AE200" s="1027"/>
      <c r="AF200" s="997"/>
      <c r="AG200" s="998"/>
      <c r="AH200" s="998"/>
      <c r="AI200" s="998"/>
      <c r="AJ200" s="999"/>
      <c r="AK200" s="1000"/>
      <c r="AL200" s="1001"/>
      <c r="AM200" s="1001"/>
      <c r="AN200" s="1002"/>
      <c r="AO200" s="909"/>
      <c r="AP200" s="1003"/>
      <c r="AQ200" s="1004"/>
      <c r="AR200" s="980"/>
      <c r="AS200" s="1005" t="e">
        <f t="shared" si="30"/>
        <v>#DIV/0!</v>
      </c>
      <c r="AT200" s="1006" t="e">
        <f t="shared" si="31"/>
        <v>#DIV/0!</v>
      </c>
      <c r="AU200" s="1006" t="e">
        <f t="shared" si="32"/>
        <v>#DIV/0!</v>
      </c>
      <c r="AV200" s="1006" t="e">
        <f t="shared" si="33"/>
        <v>#DIV/0!</v>
      </c>
      <c r="AW200" s="1037" t="e">
        <f t="shared" si="4"/>
        <v>#DIV/0!</v>
      </c>
      <c r="AX200" s="1037" t="e">
        <f t="shared" si="5"/>
        <v>#DIV/0!</v>
      </c>
      <c r="AY200" s="1037" t="e">
        <f t="shared" si="6"/>
        <v>#DIV/0!</v>
      </c>
      <c r="AZ200" s="1037" t="e">
        <f t="shared" si="7"/>
        <v>#DIV/0!</v>
      </c>
      <c r="BA200" s="1007" t="e">
        <f t="shared" si="8"/>
        <v>#DIV/0!</v>
      </c>
      <c r="BB200" s="1007" t="e">
        <f t="shared" si="9"/>
        <v>#DIV/0!</v>
      </c>
      <c r="BC200" s="1007" t="e">
        <f t="shared" si="10"/>
        <v>#DIV/0!</v>
      </c>
      <c r="BD200" s="1007" t="e">
        <f t="shared" si="11"/>
        <v>#DIV/0!</v>
      </c>
      <c r="BE200" s="1008">
        <v>0.2</v>
      </c>
      <c r="BF200" s="1008">
        <v>0.8</v>
      </c>
      <c r="BG200" s="1007" t="e">
        <f t="shared" si="12"/>
        <v>#DIV/0!</v>
      </c>
      <c r="BH200" s="1007" t="e">
        <f t="shared" si="13"/>
        <v>#DIV/0!</v>
      </c>
      <c r="BI200" s="1007" t="e">
        <f t="shared" si="14"/>
        <v>#DIV/0!</v>
      </c>
      <c r="BJ200" s="1007" t="e">
        <f t="shared" si="36"/>
        <v>#DIV/0!</v>
      </c>
      <c r="BK200" s="1007" t="e">
        <f t="shared" si="36"/>
        <v>#DIV/0!</v>
      </c>
      <c r="BL200" s="1007" t="e">
        <f t="shared" si="16"/>
        <v>#DIV/0!</v>
      </c>
      <c r="BM200" s="1007" t="e">
        <f t="shared" si="17"/>
        <v>#DIV/0!</v>
      </c>
      <c r="BN200" s="1007" t="e">
        <f t="shared" si="18"/>
        <v>#DIV/0!</v>
      </c>
      <c r="BO200" s="1007" t="e">
        <f t="shared" si="37"/>
        <v>#DIV/0!</v>
      </c>
      <c r="BP200" s="1007" t="e">
        <f t="shared" si="37"/>
        <v>#DIV/0!</v>
      </c>
      <c r="BQ200" s="1007" t="e">
        <f t="shared" si="37"/>
        <v>#DIV/0!</v>
      </c>
      <c r="BR200" s="1007" t="e">
        <f t="shared" si="37"/>
        <v>#DIV/0!</v>
      </c>
      <c r="BS200" s="2349"/>
      <c r="BT200" s="2349"/>
      <c r="BU200" s="2349"/>
      <c r="BV200" s="2349"/>
      <c r="BW200" s="2349"/>
      <c r="BX200" s="2349"/>
      <c r="BY200" s="2349"/>
      <c r="BZ200" s="2349"/>
      <c r="CA200" s="2343"/>
      <c r="CB200" s="909"/>
      <c r="CC200" s="2098"/>
      <c r="CD200" s="2101"/>
      <c r="CE200" s="2101"/>
      <c r="CF200" s="2104"/>
      <c r="CG200" s="2107"/>
      <c r="CH200" s="909"/>
      <c r="CI200" s="909"/>
      <c r="CJ200" s="909"/>
      <c r="CK200" s="909"/>
      <c r="CL200" s="909"/>
      <c r="CM200" s="909"/>
      <c r="CN200" s="909"/>
      <c r="CO200" s="909"/>
      <c r="CP200" s="909"/>
      <c r="CQ200" s="909"/>
      <c r="CR200" s="909"/>
      <c r="CS200" s="909"/>
      <c r="CT200" s="909"/>
    </row>
    <row r="201" spans="1:98">
      <c r="A201" s="2599"/>
      <c r="B201" s="2602"/>
      <c r="C201" s="2603"/>
      <c r="F201" s="986"/>
      <c r="G201" s="1031"/>
      <c r="H201" s="2611"/>
      <c r="I201" s="988"/>
      <c r="J201" s="989"/>
      <c r="K201" s="989"/>
      <c r="L201" s="989"/>
      <c r="M201" s="2611"/>
      <c r="N201" s="2146"/>
      <c r="O201" s="990"/>
      <c r="P201" s="305"/>
      <c r="Q201" s="2116"/>
      <c r="R201" s="2119"/>
      <c r="S201" s="2119"/>
      <c r="T201" s="2122"/>
      <c r="U201" s="930"/>
      <c r="V201" s="991">
        <v>9</v>
      </c>
      <c r="W201" s="1010"/>
      <c r="X201" s="1125"/>
      <c r="Y201" s="1125"/>
      <c r="Z201" s="1103"/>
      <c r="AA201" s="994"/>
      <c r="AB201" s="995"/>
      <c r="AC201" s="995"/>
      <c r="AD201" s="996"/>
      <c r="AE201" s="1027"/>
      <c r="AF201" s="997"/>
      <c r="AG201" s="998"/>
      <c r="AH201" s="998"/>
      <c r="AI201" s="998"/>
      <c r="AJ201" s="999"/>
      <c r="AK201" s="1000"/>
      <c r="AL201" s="1001"/>
      <c r="AM201" s="1001"/>
      <c r="AN201" s="1002"/>
      <c r="AO201" s="909"/>
      <c r="AP201" s="1003"/>
      <c r="AQ201" s="1004"/>
      <c r="AR201" s="980"/>
      <c r="AS201" s="1005" t="e">
        <f t="shared" si="30"/>
        <v>#DIV/0!</v>
      </c>
      <c r="AT201" s="1006" t="e">
        <f t="shared" si="31"/>
        <v>#DIV/0!</v>
      </c>
      <c r="AU201" s="1006" t="e">
        <f t="shared" si="32"/>
        <v>#DIV/0!</v>
      </c>
      <c r="AV201" s="1006" t="e">
        <f t="shared" si="33"/>
        <v>#DIV/0!</v>
      </c>
      <c r="AW201" s="1037" t="e">
        <f t="shared" si="4"/>
        <v>#DIV/0!</v>
      </c>
      <c r="AX201" s="1037" t="e">
        <f t="shared" si="5"/>
        <v>#DIV/0!</v>
      </c>
      <c r="AY201" s="1037" t="e">
        <f t="shared" si="6"/>
        <v>#DIV/0!</v>
      </c>
      <c r="AZ201" s="1037" t="e">
        <f t="shared" si="7"/>
        <v>#DIV/0!</v>
      </c>
      <c r="BA201" s="1007" t="e">
        <f t="shared" si="8"/>
        <v>#DIV/0!</v>
      </c>
      <c r="BB201" s="1007" t="e">
        <f t="shared" si="9"/>
        <v>#DIV/0!</v>
      </c>
      <c r="BC201" s="1007" t="e">
        <f t="shared" si="10"/>
        <v>#DIV/0!</v>
      </c>
      <c r="BD201" s="1007" t="e">
        <f t="shared" si="11"/>
        <v>#DIV/0!</v>
      </c>
      <c r="BE201" s="1008">
        <v>0.2</v>
      </c>
      <c r="BF201" s="1008">
        <v>0.8</v>
      </c>
      <c r="BG201" s="1007" t="e">
        <f t="shared" si="12"/>
        <v>#DIV/0!</v>
      </c>
      <c r="BH201" s="1007" t="e">
        <f t="shared" si="13"/>
        <v>#DIV/0!</v>
      </c>
      <c r="BI201" s="1007" t="e">
        <f t="shared" si="14"/>
        <v>#DIV/0!</v>
      </c>
      <c r="BJ201" s="1007" t="e">
        <f t="shared" si="36"/>
        <v>#DIV/0!</v>
      </c>
      <c r="BK201" s="1007" t="e">
        <f t="shared" si="36"/>
        <v>#DIV/0!</v>
      </c>
      <c r="BL201" s="1007" t="e">
        <f t="shared" si="16"/>
        <v>#DIV/0!</v>
      </c>
      <c r="BM201" s="1007" t="e">
        <f t="shared" si="17"/>
        <v>#DIV/0!</v>
      </c>
      <c r="BN201" s="1007" t="e">
        <f t="shared" si="18"/>
        <v>#DIV/0!</v>
      </c>
      <c r="BO201" s="1007" t="e">
        <f t="shared" si="37"/>
        <v>#DIV/0!</v>
      </c>
      <c r="BP201" s="1007" t="e">
        <f t="shared" si="37"/>
        <v>#DIV/0!</v>
      </c>
      <c r="BQ201" s="1007" t="e">
        <f t="shared" si="37"/>
        <v>#DIV/0!</v>
      </c>
      <c r="BR201" s="1007" t="e">
        <f t="shared" si="37"/>
        <v>#DIV/0!</v>
      </c>
      <c r="BS201" s="2349"/>
      <c r="BT201" s="2349"/>
      <c r="BU201" s="2349"/>
      <c r="BV201" s="2349"/>
      <c r="BW201" s="2349"/>
      <c r="BX201" s="2349"/>
      <c r="BY201" s="2349"/>
      <c r="BZ201" s="2349"/>
      <c r="CA201" s="2343"/>
      <c r="CB201" s="909"/>
      <c r="CC201" s="2098"/>
      <c r="CD201" s="2101"/>
      <c r="CE201" s="2101"/>
      <c r="CF201" s="2104"/>
      <c r="CG201" s="2107"/>
      <c r="CH201" s="909"/>
      <c r="CI201" s="909"/>
      <c r="CJ201" s="909"/>
      <c r="CK201" s="909"/>
      <c r="CL201" s="909"/>
      <c r="CM201" s="909"/>
      <c r="CN201" s="909"/>
      <c r="CO201" s="909"/>
      <c r="CP201" s="909"/>
      <c r="CQ201" s="909"/>
      <c r="CR201" s="909"/>
      <c r="CS201" s="909"/>
      <c r="CT201" s="909"/>
    </row>
    <row r="202" spans="1:98" ht="15" thickBot="1">
      <c r="A202" s="2600"/>
      <c r="B202" s="2604"/>
      <c r="C202" s="2605"/>
      <c r="F202" s="1039"/>
      <c r="G202" s="1040"/>
      <c r="H202" s="2612"/>
      <c r="I202" s="1011"/>
      <c r="J202" s="1012"/>
      <c r="K202" s="1012"/>
      <c r="L202" s="1012"/>
      <c r="M202" s="2612"/>
      <c r="N202" s="2147"/>
      <c r="O202" s="1013"/>
      <c r="P202" s="352"/>
      <c r="Q202" s="2117"/>
      <c r="R202" s="2120"/>
      <c r="S202" s="2120"/>
      <c r="T202" s="2123"/>
      <c r="U202" s="930"/>
      <c r="V202" s="1057">
        <v>10</v>
      </c>
      <c r="W202" s="1069"/>
      <c r="X202" s="1126"/>
      <c r="Y202" s="1126"/>
      <c r="Z202" s="1042"/>
      <c r="AA202" s="1014"/>
      <c r="AB202" s="1015"/>
      <c r="AC202" s="1015"/>
      <c r="AD202" s="1016"/>
      <c r="AE202" s="1027"/>
      <c r="AF202" s="1043"/>
      <c r="AG202" s="1045"/>
      <c r="AH202" s="1045"/>
      <c r="AI202" s="1045"/>
      <c r="AJ202" s="1046"/>
      <c r="AK202" s="1017"/>
      <c r="AL202" s="1018"/>
      <c r="AM202" s="1018"/>
      <c r="AN202" s="1019"/>
      <c r="AO202" s="909"/>
      <c r="AP202" s="1020"/>
      <c r="AQ202" s="1021"/>
      <c r="AR202" s="980"/>
      <c r="AS202" s="1022" t="e">
        <f t="shared" si="30"/>
        <v>#DIV/0!</v>
      </c>
      <c r="AT202" s="1058" t="e">
        <f t="shared" si="31"/>
        <v>#DIV/0!</v>
      </c>
      <c r="AU202" s="1058" t="e">
        <f t="shared" si="32"/>
        <v>#DIV/0!</v>
      </c>
      <c r="AV202" s="1058" t="e">
        <f t="shared" si="33"/>
        <v>#DIV/0!</v>
      </c>
      <c r="AW202" s="1070" t="e">
        <f t="shared" si="4"/>
        <v>#DIV/0!</v>
      </c>
      <c r="AX202" s="1070" t="e">
        <f t="shared" si="5"/>
        <v>#DIV/0!</v>
      </c>
      <c r="AY202" s="1070" t="e">
        <f t="shared" si="6"/>
        <v>#DIV/0!</v>
      </c>
      <c r="AZ202" s="1070" t="e">
        <f t="shared" si="7"/>
        <v>#DIV/0!</v>
      </c>
      <c r="BA202" s="1049" t="e">
        <f t="shared" si="8"/>
        <v>#DIV/0!</v>
      </c>
      <c r="BB202" s="1049" t="e">
        <f t="shared" si="9"/>
        <v>#DIV/0!</v>
      </c>
      <c r="BC202" s="1049" t="e">
        <f t="shared" si="10"/>
        <v>#DIV/0!</v>
      </c>
      <c r="BD202" s="1049" t="e">
        <f t="shared" si="11"/>
        <v>#DIV/0!</v>
      </c>
      <c r="BE202" s="1048">
        <v>0.2</v>
      </c>
      <c r="BF202" s="1048">
        <v>0.8</v>
      </c>
      <c r="BG202" s="1049" t="e">
        <f t="shared" si="12"/>
        <v>#DIV/0!</v>
      </c>
      <c r="BH202" s="1049" t="e">
        <f t="shared" si="13"/>
        <v>#DIV/0!</v>
      </c>
      <c r="BI202" s="1049" t="e">
        <f t="shared" si="14"/>
        <v>#DIV/0!</v>
      </c>
      <c r="BJ202" s="1049" t="e">
        <f t="shared" ref="BJ202:BK217" si="38">+AZ202*BE202</f>
        <v>#DIV/0!</v>
      </c>
      <c r="BK202" s="1049" t="e">
        <f t="shared" si="38"/>
        <v>#DIV/0!</v>
      </c>
      <c r="BL202" s="1049" t="e">
        <f t="shared" si="16"/>
        <v>#DIV/0!</v>
      </c>
      <c r="BM202" s="1049" t="e">
        <f t="shared" si="17"/>
        <v>#DIV/0!</v>
      </c>
      <c r="BN202" s="1049" t="e">
        <f t="shared" si="18"/>
        <v>#DIV/0!</v>
      </c>
      <c r="BO202" s="1049" t="e">
        <f t="shared" ref="BO202:BR217" si="39">+BG202+BK202</f>
        <v>#DIV/0!</v>
      </c>
      <c r="BP202" s="1049" t="e">
        <f t="shared" si="39"/>
        <v>#DIV/0!</v>
      </c>
      <c r="BQ202" s="1049" t="e">
        <f t="shared" si="39"/>
        <v>#DIV/0!</v>
      </c>
      <c r="BR202" s="1049" t="e">
        <f t="shared" si="39"/>
        <v>#DIV/0!</v>
      </c>
      <c r="BS202" s="2350"/>
      <c r="BT202" s="2350"/>
      <c r="BU202" s="2350"/>
      <c r="BV202" s="2350"/>
      <c r="BW202" s="2350"/>
      <c r="BX202" s="2350"/>
      <c r="BY202" s="2350"/>
      <c r="BZ202" s="2350"/>
      <c r="CA202" s="2344"/>
      <c r="CB202" s="909"/>
      <c r="CC202" s="2099"/>
      <c r="CD202" s="2102"/>
      <c r="CE202" s="2102"/>
      <c r="CF202" s="2105"/>
      <c r="CG202" s="2108"/>
      <c r="CH202" s="909"/>
      <c r="CI202" s="909"/>
      <c r="CJ202" s="909"/>
      <c r="CK202" s="909"/>
      <c r="CL202" s="909"/>
      <c r="CM202" s="909"/>
      <c r="CN202" s="909"/>
      <c r="CO202" s="909"/>
      <c r="CP202" s="909"/>
      <c r="CQ202" s="909"/>
      <c r="CR202" s="909"/>
      <c r="CS202" s="909"/>
      <c r="CT202" s="909"/>
    </row>
    <row r="203" spans="1:98" s="1129" customFormat="1" ht="41.4">
      <c r="A203" s="2360">
        <v>20</v>
      </c>
      <c r="B203" s="2361" t="s">
        <v>1151</v>
      </c>
      <c r="C203" s="2601"/>
      <c r="D203" s="2376">
        <v>202500000028086</v>
      </c>
      <c r="E203" s="2606"/>
      <c r="F203" s="961"/>
      <c r="G203" s="1024"/>
      <c r="H203" s="2368"/>
      <c r="I203" s="963"/>
      <c r="J203" s="964"/>
      <c r="K203" s="964"/>
      <c r="L203" s="964"/>
      <c r="M203" s="2371"/>
      <c r="N203" s="2145">
        <v>499243067</v>
      </c>
      <c r="O203" s="1025"/>
      <c r="P203" s="885"/>
      <c r="Q203" s="2115"/>
      <c r="R203" s="2118"/>
      <c r="S203" s="2118"/>
      <c r="T203" s="2121"/>
      <c r="U203" s="930"/>
      <c r="V203" s="966">
        <v>1</v>
      </c>
      <c r="W203" s="1025"/>
      <c r="X203" s="1127"/>
      <c r="Y203" s="1127"/>
      <c r="Z203" s="1102"/>
      <c r="AA203" s="969"/>
      <c r="AB203" s="970"/>
      <c r="AC203" s="970"/>
      <c r="AD203" s="971"/>
      <c r="AE203" s="1027"/>
      <c r="AF203" s="1064">
        <v>190600100</v>
      </c>
      <c r="AG203" s="1064" t="s">
        <v>1149</v>
      </c>
      <c r="AH203" s="1088" t="str">
        <f>AH163</f>
        <v>Hospitales de primer nivel de atención construidos y dotados.</v>
      </c>
      <c r="AI203" s="973"/>
      <c r="AJ203" s="974"/>
      <c r="AK203" s="975"/>
      <c r="AL203" s="976"/>
      <c r="AM203" s="976"/>
      <c r="AN203" s="977"/>
      <c r="AO203" s="909"/>
      <c r="AP203" s="978"/>
      <c r="AQ203" s="979"/>
      <c r="AR203" s="980"/>
      <c r="AS203" s="981" t="e">
        <f t="shared" si="30"/>
        <v>#DIV/0!</v>
      </c>
      <c r="AT203" s="1128" t="e">
        <f t="shared" si="31"/>
        <v>#DIV/0!</v>
      </c>
      <c r="AU203" s="1128" t="e">
        <f t="shared" si="32"/>
        <v>#DIV/0!</v>
      </c>
      <c r="AV203" s="1128" t="e">
        <f t="shared" si="33"/>
        <v>#DIV/0!</v>
      </c>
      <c r="AW203" s="984" t="e">
        <f t="shared" ref="AW203:AW266" si="40">+AA203/COUNTIF(W203,"*")</f>
        <v>#DIV/0!</v>
      </c>
      <c r="AX203" s="984" t="e">
        <f t="shared" ref="AX203:AX266" si="41">+AB203/COUNTIF(W203,"*")</f>
        <v>#DIV/0!</v>
      </c>
      <c r="AY203" s="984" t="e">
        <f t="shared" ref="AY203:AY266" si="42">+AC203/COUNTIF(W203,"*")</f>
        <v>#DIV/0!</v>
      </c>
      <c r="AZ203" s="984" t="e">
        <f t="shared" ref="AZ203:AZ266" si="43">+AD203/COUNTIF(AD203,"*")</f>
        <v>#DIV/0!</v>
      </c>
      <c r="BA203" s="984" t="e">
        <f t="shared" ref="BA203:BA222" si="44">+AK203/AJ203</f>
        <v>#DIV/0!</v>
      </c>
      <c r="BB203" s="984" t="e">
        <f t="shared" ref="BB203:BB222" si="45">+AL203/AJ203</f>
        <v>#DIV/0!</v>
      </c>
      <c r="BC203" s="984" t="e">
        <f t="shared" ref="BC203:BC222" si="46">+AM203/AJ203</f>
        <v>#DIV/0!</v>
      </c>
      <c r="BD203" s="984" t="e">
        <f t="shared" ref="BD203:BD222" si="47">+AN203/AJ203</f>
        <v>#DIV/0!</v>
      </c>
      <c r="BE203" s="985">
        <v>0.2</v>
      </c>
      <c r="BF203" s="985">
        <v>0.8</v>
      </c>
      <c r="BG203" s="984" t="e">
        <f t="shared" ref="BG203:BG266" si="48">+AW203*BE203</f>
        <v>#DIV/0!</v>
      </c>
      <c r="BH203" s="984" t="e">
        <f t="shared" ref="BH203:BH266" si="49">+AX203*BE203</f>
        <v>#DIV/0!</v>
      </c>
      <c r="BI203" s="984" t="e">
        <f t="shared" ref="BI203:BI266" si="50">+AY203*BE203</f>
        <v>#DIV/0!</v>
      </c>
      <c r="BJ203" s="984" t="e">
        <f t="shared" si="38"/>
        <v>#DIV/0!</v>
      </c>
      <c r="BK203" s="984" t="e">
        <f t="shared" si="38"/>
        <v>#DIV/0!</v>
      </c>
      <c r="BL203" s="984" t="e">
        <f t="shared" ref="BL203:BL266" si="51">+BB203*BF203</f>
        <v>#DIV/0!</v>
      </c>
      <c r="BM203" s="984" t="e">
        <f t="shared" ref="BM203:BM266" si="52">+BC203*BF203</f>
        <v>#DIV/0!</v>
      </c>
      <c r="BN203" s="984" t="e">
        <f t="shared" ref="BN203:BN266" si="53">+BD203*BF203</f>
        <v>#DIV/0!</v>
      </c>
      <c r="BO203" s="984" t="e">
        <f t="shared" si="39"/>
        <v>#DIV/0!</v>
      </c>
      <c r="BP203" s="984" t="e">
        <f t="shared" si="39"/>
        <v>#DIV/0!</v>
      </c>
      <c r="BQ203" s="984" t="e">
        <f t="shared" si="39"/>
        <v>#DIV/0!</v>
      </c>
      <c r="BR203" s="984" t="e">
        <f t="shared" si="39"/>
        <v>#DIV/0!</v>
      </c>
      <c r="BS203" s="2621" t="e">
        <f>AVERAGEIF(BO203:BO212,"&lt;&gt;#¡DIV/0!")</f>
        <v>#DIV/0!</v>
      </c>
      <c r="BT203" s="2621" t="e">
        <f>AVERAGEIF(BP203:BP212,"&lt;&gt;#¡DIV/0!")</f>
        <v>#DIV/0!</v>
      </c>
      <c r="BU203" s="2621" t="e">
        <f>AVERAGEIF(BQ203:BQ212,"&lt;&gt;#¡DIV/0!")</f>
        <v>#DIV/0!</v>
      </c>
      <c r="BV203" s="2621" t="e">
        <f>AVERAGEIF(BR203:BR212,"&lt;&gt;#¡DIV/0!")</f>
        <v>#DIV/0!</v>
      </c>
      <c r="BW203" s="2624" t="e">
        <f>+C203*BS203</f>
        <v>#DIV/0!</v>
      </c>
      <c r="BX203" s="2624" t="e">
        <f>+C203*BT203</f>
        <v>#DIV/0!</v>
      </c>
      <c r="BY203" s="2624" t="e">
        <f>+C203*BU203</f>
        <v>#DIV/0!</v>
      </c>
      <c r="BZ203" s="2624" t="e">
        <f>+C203*BV203</f>
        <v>#DIV/0!</v>
      </c>
      <c r="CA203" s="2627" t="e">
        <f>SUM(BW203:BZ212)</f>
        <v>#DIV/0!</v>
      </c>
      <c r="CB203" s="909"/>
      <c r="CC203" s="2097">
        <f>+Q203/$N$203</f>
        <v>0</v>
      </c>
      <c r="CD203" s="2100">
        <f>+R203/$N$203</f>
        <v>0</v>
      </c>
      <c r="CE203" s="2100">
        <f>+S203/$N$203</f>
        <v>0</v>
      </c>
      <c r="CF203" s="2103">
        <f>+T203/$N$203</f>
        <v>0</v>
      </c>
      <c r="CG203" s="2106">
        <f>AVERAGE(CC203:CF212)</f>
        <v>0</v>
      </c>
      <c r="CH203" s="909"/>
      <c r="CI203" s="909"/>
      <c r="CJ203" s="909"/>
      <c r="CK203" s="909"/>
      <c r="CL203" s="909"/>
      <c r="CM203" s="909"/>
      <c r="CN203" s="909"/>
      <c r="CO203" s="909"/>
      <c r="CP203" s="909"/>
      <c r="CQ203" s="909"/>
      <c r="CR203" s="909"/>
      <c r="CS203" s="909"/>
      <c r="CT203" s="909"/>
    </row>
    <row r="204" spans="1:98" s="1129" customFormat="1" ht="13.8">
      <c r="A204" s="2599"/>
      <c r="B204" s="2602"/>
      <c r="C204" s="2603"/>
      <c r="D204" s="2607"/>
      <c r="E204" s="2608"/>
      <c r="F204" s="986"/>
      <c r="G204" s="1031"/>
      <c r="H204" s="2611"/>
      <c r="I204" s="988"/>
      <c r="J204" s="989"/>
      <c r="K204" s="989"/>
      <c r="L204" s="989"/>
      <c r="M204" s="2611"/>
      <c r="N204" s="2146"/>
      <c r="O204" s="990"/>
      <c r="P204" s="305"/>
      <c r="Q204" s="2116"/>
      <c r="R204" s="2119"/>
      <c r="S204" s="2119"/>
      <c r="T204" s="2122"/>
      <c r="U204" s="930"/>
      <c r="V204" s="991">
        <v>2</v>
      </c>
      <c r="W204" s="1010"/>
      <c r="X204" s="1125"/>
      <c r="Y204" s="1125"/>
      <c r="Z204" s="1103"/>
      <c r="AA204" s="994"/>
      <c r="AB204" s="995"/>
      <c r="AC204" s="995"/>
      <c r="AD204" s="996"/>
      <c r="AE204" s="1027"/>
      <c r="AF204" s="997"/>
      <c r="AG204" s="998"/>
      <c r="AH204" s="998"/>
      <c r="AI204" s="998"/>
      <c r="AJ204" s="999"/>
      <c r="AK204" s="1000"/>
      <c r="AL204" s="1001"/>
      <c r="AM204" s="1001"/>
      <c r="AN204" s="1002"/>
      <c r="AO204" s="909"/>
      <c r="AP204" s="1003"/>
      <c r="AQ204" s="1004"/>
      <c r="AR204" s="980"/>
      <c r="AS204" s="1005" t="e">
        <f t="shared" si="30"/>
        <v>#DIV/0!</v>
      </c>
      <c r="AT204" s="1130" t="e">
        <f t="shared" si="31"/>
        <v>#DIV/0!</v>
      </c>
      <c r="AU204" s="1130" t="e">
        <f t="shared" si="32"/>
        <v>#DIV/0!</v>
      </c>
      <c r="AV204" s="1130" t="e">
        <f t="shared" si="33"/>
        <v>#DIV/0!</v>
      </c>
      <c r="AW204" s="1007" t="e">
        <f t="shared" si="40"/>
        <v>#DIV/0!</v>
      </c>
      <c r="AX204" s="1007" t="e">
        <f t="shared" si="41"/>
        <v>#DIV/0!</v>
      </c>
      <c r="AY204" s="1007" t="e">
        <f t="shared" si="42"/>
        <v>#DIV/0!</v>
      </c>
      <c r="AZ204" s="1007" t="e">
        <f t="shared" si="43"/>
        <v>#DIV/0!</v>
      </c>
      <c r="BA204" s="1007" t="e">
        <f t="shared" si="44"/>
        <v>#DIV/0!</v>
      </c>
      <c r="BB204" s="1007" t="e">
        <f t="shared" si="45"/>
        <v>#DIV/0!</v>
      </c>
      <c r="BC204" s="1007" t="e">
        <f t="shared" si="46"/>
        <v>#DIV/0!</v>
      </c>
      <c r="BD204" s="1007" t="e">
        <f t="shared" si="47"/>
        <v>#DIV/0!</v>
      </c>
      <c r="BE204" s="1008">
        <v>0.2</v>
      </c>
      <c r="BF204" s="1008">
        <v>0.8</v>
      </c>
      <c r="BG204" s="1007" t="e">
        <f t="shared" si="48"/>
        <v>#DIV/0!</v>
      </c>
      <c r="BH204" s="1007" t="e">
        <f t="shared" si="49"/>
        <v>#DIV/0!</v>
      </c>
      <c r="BI204" s="1007" t="e">
        <f t="shared" si="50"/>
        <v>#DIV/0!</v>
      </c>
      <c r="BJ204" s="1007" t="e">
        <f t="shared" si="38"/>
        <v>#DIV/0!</v>
      </c>
      <c r="BK204" s="1007" t="e">
        <f t="shared" si="38"/>
        <v>#DIV/0!</v>
      </c>
      <c r="BL204" s="1007" t="e">
        <f t="shared" si="51"/>
        <v>#DIV/0!</v>
      </c>
      <c r="BM204" s="1007" t="e">
        <f t="shared" si="52"/>
        <v>#DIV/0!</v>
      </c>
      <c r="BN204" s="1007" t="e">
        <f t="shared" si="53"/>
        <v>#DIV/0!</v>
      </c>
      <c r="BO204" s="1007" t="e">
        <f t="shared" si="39"/>
        <v>#DIV/0!</v>
      </c>
      <c r="BP204" s="1007" t="e">
        <f t="shared" si="39"/>
        <v>#DIV/0!</v>
      </c>
      <c r="BQ204" s="1007" t="e">
        <f t="shared" si="39"/>
        <v>#DIV/0!</v>
      </c>
      <c r="BR204" s="1007" t="e">
        <f t="shared" si="39"/>
        <v>#DIV/0!</v>
      </c>
      <c r="BS204" s="2622"/>
      <c r="BT204" s="2622"/>
      <c r="BU204" s="2622"/>
      <c r="BV204" s="2622"/>
      <c r="BW204" s="2625"/>
      <c r="BX204" s="2625"/>
      <c r="BY204" s="2625"/>
      <c r="BZ204" s="2625"/>
      <c r="CA204" s="2628"/>
      <c r="CB204" s="909"/>
      <c r="CC204" s="2098"/>
      <c r="CD204" s="2101"/>
      <c r="CE204" s="2101"/>
      <c r="CF204" s="2104"/>
      <c r="CG204" s="2107"/>
      <c r="CH204" s="909"/>
      <c r="CI204" s="909"/>
      <c r="CJ204" s="909"/>
      <c r="CK204" s="909"/>
      <c r="CL204" s="909"/>
      <c r="CM204" s="909"/>
      <c r="CN204" s="909"/>
      <c r="CO204" s="909"/>
      <c r="CP204" s="909"/>
      <c r="CQ204" s="909"/>
      <c r="CR204" s="909"/>
      <c r="CS204" s="909"/>
      <c r="CT204" s="909"/>
    </row>
    <row r="205" spans="1:98" s="1129" customFormat="1" ht="13.8">
      <c r="A205" s="2599"/>
      <c r="B205" s="2602"/>
      <c r="C205" s="2603"/>
      <c r="D205" s="2607"/>
      <c r="E205" s="2608"/>
      <c r="F205" s="986"/>
      <c r="G205" s="1031"/>
      <c r="H205" s="2611"/>
      <c r="I205" s="988"/>
      <c r="J205" s="989"/>
      <c r="K205" s="989"/>
      <c r="L205" s="989"/>
      <c r="M205" s="2611"/>
      <c r="N205" s="2146"/>
      <c r="O205" s="990"/>
      <c r="P205" s="305"/>
      <c r="Q205" s="2116"/>
      <c r="R205" s="2119"/>
      <c r="S205" s="2119"/>
      <c r="T205" s="2122"/>
      <c r="U205" s="930"/>
      <c r="V205" s="991">
        <v>3</v>
      </c>
      <c r="W205" s="1010"/>
      <c r="X205" s="1125"/>
      <c r="Y205" s="1125"/>
      <c r="Z205" s="1103"/>
      <c r="AA205" s="994"/>
      <c r="AB205" s="995"/>
      <c r="AC205" s="995"/>
      <c r="AD205" s="996"/>
      <c r="AE205" s="1027"/>
      <c r="AF205" s="997"/>
      <c r="AG205" s="998"/>
      <c r="AH205" s="998"/>
      <c r="AI205" s="998"/>
      <c r="AJ205" s="999"/>
      <c r="AK205" s="1000"/>
      <c r="AL205" s="1001"/>
      <c r="AM205" s="1001"/>
      <c r="AN205" s="1002"/>
      <c r="AO205" s="909"/>
      <c r="AP205" s="1003"/>
      <c r="AQ205" s="1004"/>
      <c r="AR205" s="980"/>
      <c r="AS205" s="1005" t="e">
        <f t="shared" ref="AS205:AS268" si="54">+I205/G205</f>
        <v>#DIV/0!</v>
      </c>
      <c r="AT205" s="1130" t="e">
        <f t="shared" ref="AT205:AT268" si="55">+J205/G205</f>
        <v>#DIV/0!</v>
      </c>
      <c r="AU205" s="1130" t="e">
        <f t="shared" ref="AU205:AU268" si="56">+K205/G205</f>
        <v>#DIV/0!</v>
      </c>
      <c r="AV205" s="1130" t="e">
        <f t="shared" ref="AV205:AV268" si="57">+L205/G205</f>
        <v>#DIV/0!</v>
      </c>
      <c r="AW205" s="1007" t="e">
        <f t="shared" si="40"/>
        <v>#DIV/0!</v>
      </c>
      <c r="AX205" s="1007" t="e">
        <f t="shared" si="41"/>
        <v>#DIV/0!</v>
      </c>
      <c r="AY205" s="1007" t="e">
        <f t="shared" si="42"/>
        <v>#DIV/0!</v>
      </c>
      <c r="AZ205" s="1007" t="e">
        <f t="shared" si="43"/>
        <v>#DIV/0!</v>
      </c>
      <c r="BA205" s="1007" t="e">
        <f t="shared" si="44"/>
        <v>#DIV/0!</v>
      </c>
      <c r="BB205" s="1007" t="e">
        <f t="shared" si="45"/>
        <v>#DIV/0!</v>
      </c>
      <c r="BC205" s="1007" t="e">
        <f t="shared" si="46"/>
        <v>#DIV/0!</v>
      </c>
      <c r="BD205" s="1007" t="e">
        <f t="shared" si="47"/>
        <v>#DIV/0!</v>
      </c>
      <c r="BE205" s="1008">
        <v>0.2</v>
      </c>
      <c r="BF205" s="1008">
        <v>0.8</v>
      </c>
      <c r="BG205" s="1007" t="e">
        <f t="shared" si="48"/>
        <v>#DIV/0!</v>
      </c>
      <c r="BH205" s="1007" t="e">
        <f t="shared" si="49"/>
        <v>#DIV/0!</v>
      </c>
      <c r="BI205" s="1007" t="e">
        <f t="shared" si="50"/>
        <v>#DIV/0!</v>
      </c>
      <c r="BJ205" s="1007" t="e">
        <f t="shared" si="38"/>
        <v>#DIV/0!</v>
      </c>
      <c r="BK205" s="1007" t="e">
        <f t="shared" si="38"/>
        <v>#DIV/0!</v>
      </c>
      <c r="BL205" s="1007" t="e">
        <f t="shared" si="51"/>
        <v>#DIV/0!</v>
      </c>
      <c r="BM205" s="1007" t="e">
        <f t="shared" si="52"/>
        <v>#DIV/0!</v>
      </c>
      <c r="BN205" s="1007" t="e">
        <f t="shared" si="53"/>
        <v>#DIV/0!</v>
      </c>
      <c r="BO205" s="1007" t="e">
        <f t="shared" si="39"/>
        <v>#DIV/0!</v>
      </c>
      <c r="BP205" s="1007" t="e">
        <f t="shared" si="39"/>
        <v>#DIV/0!</v>
      </c>
      <c r="BQ205" s="1007" t="e">
        <f t="shared" si="39"/>
        <v>#DIV/0!</v>
      </c>
      <c r="BR205" s="1007" t="e">
        <f t="shared" si="39"/>
        <v>#DIV/0!</v>
      </c>
      <c r="BS205" s="2622"/>
      <c r="BT205" s="2622"/>
      <c r="BU205" s="2622"/>
      <c r="BV205" s="2622"/>
      <c r="BW205" s="2625"/>
      <c r="BX205" s="2625"/>
      <c r="BY205" s="2625"/>
      <c r="BZ205" s="2625"/>
      <c r="CA205" s="2628"/>
      <c r="CB205" s="909"/>
      <c r="CC205" s="2098"/>
      <c r="CD205" s="2101"/>
      <c r="CE205" s="2101"/>
      <c r="CF205" s="2104"/>
      <c r="CG205" s="2107"/>
      <c r="CH205" s="909"/>
      <c r="CI205" s="909"/>
      <c r="CJ205" s="909"/>
      <c r="CK205" s="909"/>
      <c r="CL205" s="909"/>
      <c r="CM205" s="909"/>
      <c r="CN205" s="909"/>
      <c r="CO205" s="909"/>
      <c r="CP205" s="909"/>
      <c r="CQ205" s="909"/>
      <c r="CR205" s="909"/>
      <c r="CS205" s="909"/>
      <c r="CT205" s="909"/>
    </row>
    <row r="206" spans="1:98" s="1129" customFormat="1" ht="13.8">
      <c r="A206" s="2599"/>
      <c r="B206" s="2602"/>
      <c r="C206" s="2603"/>
      <c r="D206" s="2607"/>
      <c r="E206" s="2608"/>
      <c r="F206" s="986"/>
      <c r="G206" s="1031"/>
      <c r="H206" s="2611"/>
      <c r="I206" s="988"/>
      <c r="J206" s="989"/>
      <c r="K206" s="989"/>
      <c r="L206" s="989"/>
      <c r="M206" s="2611"/>
      <c r="N206" s="2146"/>
      <c r="O206" s="990"/>
      <c r="P206" s="305"/>
      <c r="Q206" s="2116"/>
      <c r="R206" s="2119"/>
      <c r="S206" s="2119"/>
      <c r="T206" s="2122"/>
      <c r="U206" s="930"/>
      <c r="V206" s="991">
        <v>4</v>
      </c>
      <c r="W206" s="1010"/>
      <c r="X206" s="1125"/>
      <c r="Y206" s="1125"/>
      <c r="Z206" s="1103"/>
      <c r="AA206" s="994"/>
      <c r="AB206" s="995"/>
      <c r="AC206" s="995"/>
      <c r="AD206" s="996"/>
      <c r="AE206" s="1027"/>
      <c r="AF206" s="997"/>
      <c r="AG206" s="998"/>
      <c r="AH206" s="998"/>
      <c r="AI206" s="998"/>
      <c r="AJ206" s="999"/>
      <c r="AK206" s="1000"/>
      <c r="AL206" s="1001"/>
      <c r="AM206" s="1001"/>
      <c r="AN206" s="1002"/>
      <c r="AO206" s="909"/>
      <c r="AP206" s="1003"/>
      <c r="AQ206" s="1004"/>
      <c r="AR206" s="980"/>
      <c r="AS206" s="1005" t="e">
        <f t="shared" si="54"/>
        <v>#DIV/0!</v>
      </c>
      <c r="AT206" s="1130" t="e">
        <f t="shared" si="55"/>
        <v>#DIV/0!</v>
      </c>
      <c r="AU206" s="1130" t="e">
        <f t="shared" si="56"/>
        <v>#DIV/0!</v>
      </c>
      <c r="AV206" s="1130" t="e">
        <f t="shared" si="57"/>
        <v>#DIV/0!</v>
      </c>
      <c r="AW206" s="1007" t="e">
        <f t="shared" si="40"/>
        <v>#DIV/0!</v>
      </c>
      <c r="AX206" s="1007" t="e">
        <f t="shared" si="41"/>
        <v>#DIV/0!</v>
      </c>
      <c r="AY206" s="1007" t="e">
        <f t="shared" si="42"/>
        <v>#DIV/0!</v>
      </c>
      <c r="AZ206" s="1007" t="e">
        <f t="shared" si="43"/>
        <v>#DIV/0!</v>
      </c>
      <c r="BA206" s="1007" t="e">
        <f t="shared" si="44"/>
        <v>#DIV/0!</v>
      </c>
      <c r="BB206" s="1007" t="e">
        <f t="shared" si="45"/>
        <v>#DIV/0!</v>
      </c>
      <c r="BC206" s="1007" t="e">
        <f t="shared" si="46"/>
        <v>#DIV/0!</v>
      </c>
      <c r="BD206" s="1007" t="e">
        <f t="shared" si="47"/>
        <v>#DIV/0!</v>
      </c>
      <c r="BE206" s="1008">
        <v>0.2</v>
      </c>
      <c r="BF206" s="1008">
        <v>0.8</v>
      </c>
      <c r="BG206" s="1007" t="e">
        <f t="shared" si="48"/>
        <v>#DIV/0!</v>
      </c>
      <c r="BH206" s="1007" t="e">
        <f t="shared" si="49"/>
        <v>#DIV/0!</v>
      </c>
      <c r="BI206" s="1007" t="e">
        <f t="shared" si="50"/>
        <v>#DIV/0!</v>
      </c>
      <c r="BJ206" s="1007" t="e">
        <f t="shared" si="38"/>
        <v>#DIV/0!</v>
      </c>
      <c r="BK206" s="1007" t="e">
        <f t="shared" si="38"/>
        <v>#DIV/0!</v>
      </c>
      <c r="BL206" s="1007" t="e">
        <f t="shared" si="51"/>
        <v>#DIV/0!</v>
      </c>
      <c r="BM206" s="1007" t="e">
        <f t="shared" si="52"/>
        <v>#DIV/0!</v>
      </c>
      <c r="BN206" s="1007" t="e">
        <f t="shared" si="53"/>
        <v>#DIV/0!</v>
      </c>
      <c r="BO206" s="1007" t="e">
        <f t="shared" si="39"/>
        <v>#DIV/0!</v>
      </c>
      <c r="BP206" s="1007" t="e">
        <f t="shared" si="39"/>
        <v>#DIV/0!</v>
      </c>
      <c r="BQ206" s="1007" t="e">
        <f t="shared" si="39"/>
        <v>#DIV/0!</v>
      </c>
      <c r="BR206" s="1007" t="e">
        <f t="shared" si="39"/>
        <v>#DIV/0!</v>
      </c>
      <c r="BS206" s="2622"/>
      <c r="BT206" s="2622"/>
      <c r="BU206" s="2622"/>
      <c r="BV206" s="2622"/>
      <c r="BW206" s="2625"/>
      <c r="BX206" s="2625"/>
      <c r="BY206" s="2625"/>
      <c r="BZ206" s="2625"/>
      <c r="CA206" s="2628"/>
      <c r="CB206" s="909"/>
      <c r="CC206" s="2098"/>
      <c r="CD206" s="2101"/>
      <c r="CE206" s="2101"/>
      <c r="CF206" s="2104"/>
      <c r="CG206" s="2107"/>
      <c r="CH206" s="909"/>
      <c r="CI206" s="909"/>
      <c r="CJ206" s="909"/>
      <c r="CK206" s="909"/>
      <c r="CL206" s="909"/>
      <c r="CM206" s="909"/>
      <c r="CN206" s="909"/>
      <c r="CO206" s="909"/>
      <c r="CP206" s="909"/>
      <c r="CQ206" s="909"/>
      <c r="CR206" s="909"/>
      <c r="CS206" s="909"/>
      <c r="CT206" s="909"/>
    </row>
    <row r="207" spans="1:98" s="1129" customFormat="1" ht="13.8">
      <c r="A207" s="2599"/>
      <c r="B207" s="2602"/>
      <c r="C207" s="2603"/>
      <c r="D207" s="2607"/>
      <c r="E207" s="2608"/>
      <c r="F207" s="986"/>
      <c r="G207" s="1031"/>
      <c r="H207" s="2611"/>
      <c r="I207" s="988"/>
      <c r="J207" s="989"/>
      <c r="K207" s="989"/>
      <c r="L207" s="989"/>
      <c r="M207" s="2611"/>
      <c r="N207" s="2146"/>
      <c r="O207" s="990"/>
      <c r="P207" s="305"/>
      <c r="Q207" s="2116"/>
      <c r="R207" s="2119"/>
      <c r="S207" s="2119"/>
      <c r="T207" s="2122"/>
      <c r="U207" s="930"/>
      <c r="V207" s="991">
        <v>5</v>
      </c>
      <c r="W207" s="1010"/>
      <c r="X207" s="1125"/>
      <c r="Y207" s="1125"/>
      <c r="Z207" s="1103"/>
      <c r="AA207" s="994"/>
      <c r="AB207" s="995"/>
      <c r="AC207" s="995"/>
      <c r="AD207" s="996"/>
      <c r="AE207" s="1027"/>
      <c r="AF207" s="997"/>
      <c r="AG207" s="998"/>
      <c r="AH207" s="998"/>
      <c r="AI207" s="998"/>
      <c r="AJ207" s="999"/>
      <c r="AK207" s="1000"/>
      <c r="AL207" s="1001"/>
      <c r="AM207" s="1001"/>
      <c r="AN207" s="1002"/>
      <c r="AO207" s="909"/>
      <c r="AP207" s="1003"/>
      <c r="AQ207" s="1004"/>
      <c r="AR207" s="980"/>
      <c r="AS207" s="1005" t="e">
        <f t="shared" si="54"/>
        <v>#DIV/0!</v>
      </c>
      <c r="AT207" s="1130" t="e">
        <f t="shared" si="55"/>
        <v>#DIV/0!</v>
      </c>
      <c r="AU207" s="1130" t="e">
        <f t="shared" si="56"/>
        <v>#DIV/0!</v>
      </c>
      <c r="AV207" s="1130" t="e">
        <f t="shared" si="57"/>
        <v>#DIV/0!</v>
      </c>
      <c r="AW207" s="1007" t="e">
        <f t="shared" si="40"/>
        <v>#DIV/0!</v>
      </c>
      <c r="AX207" s="1007" t="e">
        <f t="shared" si="41"/>
        <v>#DIV/0!</v>
      </c>
      <c r="AY207" s="1007" t="e">
        <f t="shared" si="42"/>
        <v>#DIV/0!</v>
      </c>
      <c r="AZ207" s="1007" t="e">
        <f t="shared" si="43"/>
        <v>#DIV/0!</v>
      </c>
      <c r="BA207" s="1007" t="e">
        <f t="shared" si="44"/>
        <v>#DIV/0!</v>
      </c>
      <c r="BB207" s="1007" t="e">
        <f t="shared" si="45"/>
        <v>#DIV/0!</v>
      </c>
      <c r="BC207" s="1007" t="e">
        <f t="shared" si="46"/>
        <v>#DIV/0!</v>
      </c>
      <c r="BD207" s="1007" t="e">
        <f t="shared" si="47"/>
        <v>#DIV/0!</v>
      </c>
      <c r="BE207" s="1008">
        <v>0.2</v>
      </c>
      <c r="BF207" s="1008">
        <v>0.8</v>
      </c>
      <c r="BG207" s="1007" t="e">
        <f t="shared" si="48"/>
        <v>#DIV/0!</v>
      </c>
      <c r="BH207" s="1007" t="e">
        <f t="shared" si="49"/>
        <v>#DIV/0!</v>
      </c>
      <c r="BI207" s="1007" t="e">
        <f t="shared" si="50"/>
        <v>#DIV/0!</v>
      </c>
      <c r="BJ207" s="1007" t="e">
        <f t="shared" si="38"/>
        <v>#DIV/0!</v>
      </c>
      <c r="BK207" s="1007" t="e">
        <f t="shared" si="38"/>
        <v>#DIV/0!</v>
      </c>
      <c r="BL207" s="1007" t="e">
        <f t="shared" si="51"/>
        <v>#DIV/0!</v>
      </c>
      <c r="BM207" s="1007" t="e">
        <f t="shared" si="52"/>
        <v>#DIV/0!</v>
      </c>
      <c r="BN207" s="1007" t="e">
        <f t="shared" si="53"/>
        <v>#DIV/0!</v>
      </c>
      <c r="BO207" s="1007" t="e">
        <f t="shared" si="39"/>
        <v>#DIV/0!</v>
      </c>
      <c r="BP207" s="1007" t="e">
        <f t="shared" si="39"/>
        <v>#DIV/0!</v>
      </c>
      <c r="BQ207" s="1007" t="e">
        <f t="shared" si="39"/>
        <v>#DIV/0!</v>
      </c>
      <c r="BR207" s="1007" t="e">
        <f t="shared" si="39"/>
        <v>#DIV/0!</v>
      </c>
      <c r="BS207" s="2622"/>
      <c r="BT207" s="2622"/>
      <c r="BU207" s="2622"/>
      <c r="BV207" s="2622"/>
      <c r="BW207" s="2625"/>
      <c r="BX207" s="2625"/>
      <c r="BY207" s="2625"/>
      <c r="BZ207" s="2625"/>
      <c r="CA207" s="2628"/>
      <c r="CB207" s="909"/>
      <c r="CC207" s="2098"/>
      <c r="CD207" s="2101"/>
      <c r="CE207" s="2101"/>
      <c r="CF207" s="2104"/>
      <c r="CG207" s="2107"/>
      <c r="CH207" s="909"/>
      <c r="CI207" s="909"/>
      <c r="CJ207" s="909"/>
      <c r="CK207" s="909"/>
      <c r="CL207" s="909"/>
      <c r="CM207" s="909"/>
      <c r="CN207" s="909"/>
      <c r="CO207" s="909"/>
      <c r="CP207" s="909"/>
      <c r="CQ207" s="909"/>
      <c r="CR207" s="909"/>
      <c r="CS207" s="909"/>
      <c r="CT207" s="909"/>
    </row>
    <row r="208" spans="1:98" s="1129" customFormat="1" ht="13.8">
      <c r="A208" s="2599"/>
      <c r="B208" s="2602"/>
      <c r="C208" s="2603"/>
      <c r="D208" s="2607"/>
      <c r="E208" s="2608"/>
      <c r="F208" s="986"/>
      <c r="G208" s="1031"/>
      <c r="H208" s="2611"/>
      <c r="I208" s="988"/>
      <c r="J208" s="989"/>
      <c r="K208" s="989"/>
      <c r="L208" s="989"/>
      <c r="M208" s="2611"/>
      <c r="N208" s="2146"/>
      <c r="O208" s="990"/>
      <c r="P208" s="305"/>
      <c r="Q208" s="2116"/>
      <c r="R208" s="2119"/>
      <c r="S208" s="2119"/>
      <c r="T208" s="2122"/>
      <c r="U208" s="930"/>
      <c r="V208" s="991">
        <v>6</v>
      </c>
      <c r="W208" s="1010"/>
      <c r="X208" s="1125"/>
      <c r="Y208" s="1125"/>
      <c r="Z208" s="1103"/>
      <c r="AA208" s="994"/>
      <c r="AB208" s="995"/>
      <c r="AC208" s="995"/>
      <c r="AD208" s="996"/>
      <c r="AE208" s="1027"/>
      <c r="AF208" s="997"/>
      <c r="AG208" s="998"/>
      <c r="AH208" s="998"/>
      <c r="AI208" s="998"/>
      <c r="AJ208" s="999"/>
      <c r="AK208" s="1000"/>
      <c r="AL208" s="1001"/>
      <c r="AM208" s="1001"/>
      <c r="AN208" s="1002"/>
      <c r="AO208" s="909"/>
      <c r="AP208" s="1003"/>
      <c r="AQ208" s="1004"/>
      <c r="AR208" s="980"/>
      <c r="AS208" s="1005" t="e">
        <f t="shared" si="54"/>
        <v>#DIV/0!</v>
      </c>
      <c r="AT208" s="1130" t="e">
        <f t="shared" si="55"/>
        <v>#DIV/0!</v>
      </c>
      <c r="AU208" s="1130" t="e">
        <f t="shared" si="56"/>
        <v>#DIV/0!</v>
      </c>
      <c r="AV208" s="1130" t="e">
        <f t="shared" si="57"/>
        <v>#DIV/0!</v>
      </c>
      <c r="AW208" s="1007" t="e">
        <f t="shared" si="40"/>
        <v>#DIV/0!</v>
      </c>
      <c r="AX208" s="1007" t="e">
        <f t="shared" si="41"/>
        <v>#DIV/0!</v>
      </c>
      <c r="AY208" s="1007" t="e">
        <f t="shared" si="42"/>
        <v>#DIV/0!</v>
      </c>
      <c r="AZ208" s="1007" t="e">
        <f t="shared" si="43"/>
        <v>#DIV/0!</v>
      </c>
      <c r="BA208" s="1007" t="e">
        <f t="shared" si="44"/>
        <v>#DIV/0!</v>
      </c>
      <c r="BB208" s="1007" t="e">
        <f t="shared" si="45"/>
        <v>#DIV/0!</v>
      </c>
      <c r="BC208" s="1007" t="e">
        <f t="shared" si="46"/>
        <v>#DIV/0!</v>
      </c>
      <c r="BD208" s="1007" t="e">
        <f t="shared" si="47"/>
        <v>#DIV/0!</v>
      </c>
      <c r="BE208" s="1008">
        <v>0.2</v>
      </c>
      <c r="BF208" s="1008">
        <v>0.8</v>
      </c>
      <c r="BG208" s="1007" t="e">
        <f t="shared" si="48"/>
        <v>#DIV/0!</v>
      </c>
      <c r="BH208" s="1007" t="e">
        <f t="shared" si="49"/>
        <v>#DIV/0!</v>
      </c>
      <c r="BI208" s="1007" t="e">
        <f t="shared" si="50"/>
        <v>#DIV/0!</v>
      </c>
      <c r="BJ208" s="1007" t="e">
        <f t="shared" si="38"/>
        <v>#DIV/0!</v>
      </c>
      <c r="BK208" s="1007" t="e">
        <f t="shared" si="38"/>
        <v>#DIV/0!</v>
      </c>
      <c r="BL208" s="1007" t="e">
        <f t="shared" si="51"/>
        <v>#DIV/0!</v>
      </c>
      <c r="BM208" s="1007" t="e">
        <f t="shared" si="52"/>
        <v>#DIV/0!</v>
      </c>
      <c r="BN208" s="1007" t="e">
        <f t="shared" si="53"/>
        <v>#DIV/0!</v>
      </c>
      <c r="BO208" s="1007" t="e">
        <f t="shared" si="39"/>
        <v>#DIV/0!</v>
      </c>
      <c r="BP208" s="1007" t="e">
        <f t="shared" si="39"/>
        <v>#DIV/0!</v>
      </c>
      <c r="BQ208" s="1007" t="e">
        <f t="shared" si="39"/>
        <v>#DIV/0!</v>
      </c>
      <c r="BR208" s="1007" t="e">
        <f t="shared" si="39"/>
        <v>#DIV/0!</v>
      </c>
      <c r="BS208" s="2622"/>
      <c r="BT208" s="2622"/>
      <c r="BU208" s="2622"/>
      <c r="BV208" s="2622"/>
      <c r="BW208" s="2625"/>
      <c r="BX208" s="2625"/>
      <c r="BY208" s="2625"/>
      <c r="BZ208" s="2625"/>
      <c r="CA208" s="2628"/>
      <c r="CB208" s="909"/>
      <c r="CC208" s="2098"/>
      <c r="CD208" s="2101"/>
      <c r="CE208" s="2101"/>
      <c r="CF208" s="2104"/>
      <c r="CG208" s="2107"/>
      <c r="CH208" s="909"/>
      <c r="CI208" s="909"/>
      <c r="CJ208" s="909"/>
      <c r="CK208" s="909"/>
      <c r="CL208" s="909"/>
      <c r="CM208" s="909"/>
      <c r="CN208" s="909"/>
      <c r="CO208" s="909"/>
      <c r="CP208" s="909"/>
      <c r="CQ208" s="909"/>
      <c r="CR208" s="909"/>
      <c r="CS208" s="909"/>
      <c r="CT208" s="909"/>
    </row>
    <row r="209" spans="1:98" s="1129" customFormat="1" ht="13.8">
      <c r="A209" s="2599"/>
      <c r="B209" s="2602"/>
      <c r="C209" s="2603"/>
      <c r="D209" s="2607"/>
      <c r="E209" s="2608"/>
      <c r="F209" s="986"/>
      <c r="G209" s="1031"/>
      <c r="H209" s="2611"/>
      <c r="I209" s="988"/>
      <c r="J209" s="989"/>
      <c r="K209" s="989"/>
      <c r="L209" s="989"/>
      <c r="M209" s="2611"/>
      <c r="N209" s="2146"/>
      <c r="O209" s="990"/>
      <c r="P209" s="305"/>
      <c r="Q209" s="2116"/>
      <c r="R209" s="2119"/>
      <c r="S209" s="2119"/>
      <c r="T209" s="2122"/>
      <c r="U209" s="930"/>
      <c r="V209" s="991">
        <v>7</v>
      </c>
      <c r="W209" s="1010"/>
      <c r="X209" s="1125"/>
      <c r="Y209" s="1125"/>
      <c r="Z209" s="1103"/>
      <c r="AA209" s="994"/>
      <c r="AB209" s="995"/>
      <c r="AC209" s="995"/>
      <c r="AD209" s="996"/>
      <c r="AE209" s="1027"/>
      <c r="AF209" s="997"/>
      <c r="AG209" s="998"/>
      <c r="AH209" s="998"/>
      <c r="AI209" s="998"/>
      <c r="AJ209" s="999"/>
      <c r="AK209" s="1000"/>
      <c r="AL209" s="1001"/>
      <c r="AM209" s="1001"/>
      <c r="AN209" s="1002"/>
      <c r="AO209" s="909"/>
      <c r="AP209" s="1003"/>
      <c r="AQ209" s="1004"/>
      <c r="AR209" s="980"/>
      <c r="AS209" s="1005" t="e">
        <f t="shared" si="54"/>
        <v>#DIV/0!</v>
      </c>
      <c r="AT209" s="1130" t="e">
        <f t="shared" si="55"/>
        <v>#DIV/0!</v>
      </c>
      <c r="AU209" s="1130" t="e">
        <f t="shared" si="56"/>
        <v>#DIV/0!</v>
      </c>
      <c r="AV209" s="1130" t="e">
        <f t="shared" si="57"/>
        <v>#DIV/0!</v>
      </c>
      <c r="AW209" s="1007" t="e">
        <f t="shared" si="40"/>
        <v>#DIV/0!</v>
      </c>
      <c r="AX209" s="1007" t="e">
        <f t="shared" si="41"/>
        <v>#DIV/0!</v>
      </c>
      <c r="AY209" s="1007" t="e">
        <f t="shared" si="42"/>
        <v>#DIV/0!</v>
      </c>
      <c r="AZ209" s="1007" t="e">
        <f t="shared" si="43"/>
        <v>#DIV/0!</v>
      </c>
      <c r="BA209" s="1007" t="e">
        <f t="shared" si="44"/>
        <v>#DIV/0!</v>
      </c>
      <c r="BB209" s="1007" t="e">
        <f t="shared" si="45"/>
        <v>#DIV/0!</v>
      </c>
      <c r="BC209" s="1007" t="e">
        <f t="shared" si="46"/>
        <v>#DIV/0!</v>
      </c>
      <c r="BD209" s="1007" t="e">
        <f t="shared" si="47"/>
        <v>#DIV/0!</v>
      </c>
      <c r="BE209" s="1008">
        <v>0.2</v>
      </c>
      <c r="BF209" s="1008">
        <v>0.8</v>
      </c>
      <c r="BG209" s="1007" t="e">
        <f t="shared" si="48"/>
        <v>#DIV/0!</v>
      </c>
      <c r="BH209" s="1007" t="e">
        <f t="shared" si="49"/>
        <v>#DIV/0!</v>
      </c>
      <c r="BI209" s="1007" t="e">
        <f t="shared" si="50"/>
        <v>#DIV/0!</v>
      </c>
      <c r="BJ209" s="1007" t="e">
        <f t="shared" si="38"/>
        <v>#DIV/0!</v>
      </c>
      <c r="BK209" s="1007" t="e">
        <f t="shared" si="38"/>
        <v>#DIV/0!</v>
      </c>
      <c r="BL209" s="1007" t="e">
        <f t="shared" si="51"/>
        <v>#DIV/0!</v>
      </c>
      <c r="BM209" s="1007" t="e">
        <f t="shared" si="52"/>
        <v>#DIV/0!</v>
      </c>
      <c r="BN209" s="1007" t="e">
        <f t="shared" si="53"/>
        <v>#DIV/0!</v>
      </c>
      <c r="BO209" s="1007" t="e">
        <f t="shared" si="39"/>
        <v>#DIV/0!</v>
      </c>
      <c r="BP209" s="1007" t="e">
        <f t="shared" si="39"/>
        <v>#DIV/0!</v>
      </c>
      <c r="BQ209" s="1007" t="e">
        <f t="shared" si="39"/>
        <v>#DIV/0!</v>
      </c>
      <c r="BR209" s="1007" t="e">
        <f t="shared" si="39"/>
        <v>#DIV/0!</v>
      </c>
      <c r="BS209" s="2622"/>
      <c r="BT209" s="2622"/>
      <c r="BU209" s="2622"/>
      <c r="BV209" s="2622"/>
      <c r="BW209" s="2625"/>
      <c r="BX209" s="2625"/>
      <c r="BY209" s="2625"/>
      <c r="BZ209" s="2625"/>
      <c r="CA209" s="2628"/>
      <c r="CB209" s="909"/>
      <c r="CC209" s="2098"/>
      <c r="CD209" s="2101"/>
      <c r="CE209" s="2101"/>
      <c r="CF209" s="2104"/>
      <c r="CG209" s="2107"/>
      <c r="CH209" s="909"/>
      <c r="CI209" s="909"/>
      <c r="CJ209" s="909"/>
      <c r="CK209" s="909"/>
      <c r="CL209" s="909"/>
      <c r="CM209" s="909"/>
      <c r="CN209" s="909"/>
      <c r="CO209" s="909"/>
      <c r="CP209" s="909"/>
      <c r="CQ209" s="909"/>
      <c r="CR209" s="909"/>
      <c r="CS209" s="909"/>
      <c r="CT209" s="909"/>
    </row>
    <row r="210" spans="1:98" s="1129" customFormat="1" ht="13.8">
      <c r="A210" s="2599"/>
      <c r="B210" s="2602"/>
      <c r="C210" s="2603"/>
      <c r="D210" s="2607"/>
      <c r="E210" s="2608"/>
      <c r="F210" s="986"/>
      <c r="G210" s="1031"/>
      <c r="H210" s="2611"/>
      <c r="I210" s="988"/>
      <c r="J210" s="989"/>
      <c r="K210" s="989"/>
      <c r="L210" s="989"/>
      <c r="M210" s="2611"/>
      <c r="N210" s="2146"/>
      <c r="O210" s="990"/>
      <c r="P210" s="305"/>
      <c r="Q210" s="2116"/>
      <c r="R210" s="2119"/>
      <c r="S210" s="2119"/>
      <c r="T210" s="2122"/>
      <c r="U210" s="930"/>
      <c r="V210" s="991">
        <v>8</v>
      </c>
      <c r="W210" s="1010"/>
      <c r="X210" s="1125"/>
      <c r="Y210" s="1125"/>
      <c r="Z210" s="1103"/>
      <c r="AA210" s="994"/>
      <c r="AB210" s="995"/>
      <c r="AC210" s="995"/>
      <c r="AD210" s="996"/>
      <c r="AE210" s="1027"/>
      <c r="AF210" s="997"/>
      <c r="AG210" s="998"/>
      <c r="AH210" s="998"/>
      <c r="AI210" s="998"/>
      <c r="AJ210" s="999"/>
      <c r="AK210" s="1000"/>
      <c r="AL210" s="1001"/>
      <c r="AM210" s="1001"/>
      <c r="AN210" s="1002"/>
      <c r="AO210" s="909"/>
      <c r="AP210" s="1003"/>
      <c r="AQ210" s="1004"/>
      <c r="AR210" s="980"/>
      <c r="AS210" s="1005" t="e">
        <f t="shared" si="54"/>
        <v>#DIV/0!</v>
      </c>
      <c r="AT210" s="1130" t="e">
        <f t="shared" si="55"/>
        <v>#DIV/0!</v>
      </c>
      <c r="AU210" s="1130" t="e">
        <f t="shared" si="56"/>
        <v>#DIV/0!</v>
      </c>
      <c r="AV210" s="1130" t="e">
        <f t="shared" si="57"/>
        <v>#DIV/0!</v>
      </c>
      <c r="AW210" s="1007" t="e">
        <f t="shared" si="40"/>
        <v>#DIV/0!</v>
      </c>
      <c r="AX210" s="1007" t="e">
        <f t="shared" si="41"/>
        <v>#DIV/0!</v>
      </c>
      <c r="AY210" s="1007" t="e">
        <f t="shared" si="42"/>
        <v>#DIV/0!</v>
      </c>
      <c r="AZ210" s="1007" t="e">
        <f t="shared" si="43"/>
        <v>#DIV/0!</v>
      </c>
      <c r="BA210" s="1007" t="e">
        <f t="shared" si="44"/>
        <v>#DIV/0!</v>
      </c>
      <c r="BB210" s="1007" t="e">
        <f t="shared" si="45"/>
        <v>#DIV/0!</v>
      </c>
      <c r="BC210" s="1007" t="e">
        <f t="shared" si="46"/>
        <v>#DIV/0!</v>
      </c>
      <c r="BD210" s="1007" t="e">
        <f t="shared" si="47"/>
        <v>#DIV/0!</v>
      </c>
      <c r="BE210" s="1008">
        <v>0.2</v>
      </c>
      <c r="BF210" s="1008">
        <v>0.8</v>
      </c>
      <c r="BG210" s="1007" t="e">
        <f t="shared" si="48"/>
        <v>#DIV/0!</v>
      </c>
      <c r="BH210" s="1007" t="e">
        <f t="shared" si="49"/>
        <v>#DIV/0!</v>
      </c>
      <c r="BI210" s="1007" t="e">
        <f t="shared" si="50"/>
        <v>#DIV/0!</v>
      </c>
      <c r="BJ210" s="1007" t="e">
        <f t="shared" si="38"/>
        <v>#DIV/0!</v>
      </c>
      <c r="BK210" s="1007" t="e">
        <f t="shared" si="38"/>
        <v>#DIV/0!</v>
      </c>
      <c r="BL210" s="1007" t="e">
        <f t="shared" si="51"/>
        <v>#DIV/0!</v>
      </c>
      <c r="BM210" s="1007" t="e">
        <f t="shared" si="52"/>
        <v>#DIV/0!</v>
      </c>
      <c r="BN210" s="1007" t="e">
        <f t="shared" si="53"/>
        <v>#DIV/0!</v>
      </c>
      <c r="BO210" s="1007" t="e">
        <f t="shared" si="39"/>
        <v>#DIV/0!</v>
      </c>
      <c r="BP210" s="1007" t="e">
        <f t="shared" si="39"/>
        <v>#DIV/0!</v>
      </c>
      <c r="BQ210" s="1007" t="e">
        <f t="shared" si="39"/>
        <v>#DIV/0!</v>
      </c>
      <c r="BR210" s="1007" t="e">
        <f t="shared" si="39"/>
        <v>#DIV/0!</v>
      </c>
      <c r="BS210" s="2622"/>
      <c r="BT210" s="2622"/>
      <c r="BU210" s="2622"/>
      <c r="BV210" s="2622"/>
      <c r="BW210" s="2625"/>
      <c r="BX210" s="2625"/>
      <c r="BY210" s="2625"/>
      <c r="BZ210" s="2625"/>
      <c r="CA210" s="2628"/>
      <c r="CB210" s="909"/>
      <c r="CC210" s="2098"/>
      <c r="CD210" s="2101"/>
      <c r="CE210" s="2101"/>
      <c r="CF210" s="2104"/>
      <c r="CG210" s="2107"/>
      <c r="CH210" s="909"/>
      <c r="CI210" s="909"/>
      <c r="CJ210" s="909"/>
      <c r="CK210" s="909"/>
      <c r="CL210" s="909"/>
      <c r="CM210" s="909"/>
      <c r="CN210" s="909"/>
      <c r="CO210" s="909"/>
      <c r="CP210" s="909"/>
      <c r="CQ210" s="909"/>
      <c r="CR210" s="909"/>
      <c r="CS210" s="909"/>
      <c r="CT210" s="909"/>
    </row>
    <row r="211" spans="1:98" s="1129" customFormat="1" ht="13.8">
      <c r="A211" s="2599"/>
      <c r="B211" s="2602"/>
      <c r="C211" s="2603"/>
      <c r="D211" s="2607"/>
      <c r="E211" s="2608"/>
      <c r="F211" s="986"/>
      <c r="G211" s="1031"/>
      <c r="H211" s="2611"/>
      <c r="I211" s="988"/>
      <c r="J211" s="989"/>
      <c r="K211" s="989"/>
      <c r="L211" s="989"/>
      <c r="M211" s="2611"/>
      <c r="N211" s="2146"/>
      <c r="O211" s="990"/>
      <c r="P211" s="305"/>
      <c r="Q211" s="2116"/>
      <c r="R211" s="2119"/>
      <c r="S211" s="2119"/>
      <c r="T211" s="2122"/>
      <c r="U211" s="930"/>
      <c r="V211" s="991">
        <v>9</v>
      </c>
      <c r="W211" s="1010"/>
      <c r="X211" s="1125"/>
      <c r="Y211" s="1125"/>
      <c r="Z211" s="1103"/>
      <c r="AA211" s="994"/>
      <c r="AB211" s="995"/>
      <c r="AC211" s="995"/>
      <c r="AD211" s="996"/>
      <c r="AE211" s="1027"/>
      <c r="AF211" s="997"/>
      <c r="AG211" s="998"/>
      <c r="AH211" s="998"/>
      <c r="AI211" s="998"/>
      <c r="AJ211" s="999"/>
      <c r="AK211" s="1000"/>
      <c r="AL211" s="1001"/>
      <c r="AM211" s="1001"/>
      <c r="AN211" s="1002"/>
      <c r="AO211" s="909"/>
      <c r="AP211" s="1003"/>
      <c r="AQ211" s="1004"/>
      <c r="AR211" s="980"/>
      <c r="AS211" s="1005" t="e">
        <f t="shared" si="54"/>
        <v>#DIV/0!</v>
      </c>
      <c r="AT211" s="1130" t="e">
        <f t="shared" si="55"/>
        <v>#DIV/0!</v>
      </c>
      <c r="AU211" s="1130" t="e">
        <f t="shared" si="56"/>
        <v>#DIV/0!</v>
      </c>
      <c r="AV211" s="1130" t="e">
        <f t="shared" si="57"/>
        <v>#DIV/0!</v>
      </c>
      <c r="AW211" s="1007" t="e">
        <f t="shared" si="40"/>
        <v>#DIV/0!</v>
      </c>
      <c r="AX211" s="1007" t="e">
        <f t="shared" si="41"/>
        <v>#DIV/0!</v>
      </c>
      <c r="AY211" s="1007" t="e">
        <f t="shared" si="42"/>
        <v>#DIV/0!</v>
      </c>
      <c r="AZ211" s="1007" t="e">
        <f t="shared" si="43"/>
        <v>#DIV/0!</v>
      </c>
      <c r="BA211" s="1007" t="e">
        <f t="shared" si="44"/>
        <v>#DIV/0!</v>
      </c>
      <c r="BB211" s="1007" t="e">
        <f t="shared" si="45"/>
        <v>#DIV/0!</v>
      </c>
      <c r="BC211" s="1007" t="e">
        <f t="shared" si="46"/>
        <v>#DIV/0!</v>
      </c>
      <c r="BD211" s="1007" t="e">
        <f t="shared" si="47"/>
        <v>#DIV/0!</v>
      </c>
      <c r="BE211" s="1008">
        <v>0.2</v>
      </c>
      <c r="BF211" s="1008">
        <v>0.8</v>
      </c>
      <c r="BG211" s="1007" t="e">
        <f t="shared" si="48"/>
        <v>#DIV/0!</v>
      </c>
      <c r="BH211" s="1007" t="e">
        <f t="shared" si="49"/>
        <v>#DIV/0!</v>
      </c>
      <c r="BI211" s="1007" t="e">
        <f t="shared" si="50"/>
        <v>#DIV/0!</v>
      </c>
      <c r="BJ211" s="1007" t="e">
        <f t="shared" si="38"/>
        <v>#DIV/0!</v>
      </c>
      <c r="BK211" s="1007" t="e">
        <f t="shared" si="38"/>
        <v>#DIV/0!</v>
      </c>
      <c r="BL211" s="1007" t="e">
        <f t="shared" si="51"/>
        <v>#DIV/0!</v>
      </c>
      <c r="BM211" s="1007" t="e">
        <f t="shared" si="52"/>
        <v>#DIV/0!</v>
      </c>
      <c r="BN211" s="1007" t="e">
        <f t="shared" si="53"/>
        <v>#DIV/0!</v>
      </c>
      <c r="BO211" s="1007" t="e">
        <f t="shared" si="39"/>
        <v>#DIV/0!</v>
      </c>
      <c r="BP211" s="1007" t="e">
        <f t="shared" si="39"/>
        <v>#DIV/0!</v>
      </c>
      <c r="BQ211" s="1007" t="e">
        <f t="shared" si="39"/>
        <v>#DIV/0!</v>
      </c>
      <c r="BR211" s="1007" t="e">
        <f t="shared" si="39"/>
        <v>#DIV/0!</v>
      </c>
      <c r="BS211" s="2622"/>
      <c r="BT211" s="2622"/>
      <c r="BU211" s="2622"/>
      <c r="BV211" s="2622"/>
      <c r="BW211" s="2625"/>
      <c r="BX211" s="2625"/>
      <c r="BY211" s="2625"/>
      <c r="BZ211" s="2625"/>
      <c r="CA211" s="2628"/>
      <c r="CB211" s="909"/>
      <c r="CC211" s="2098"/>
      <c r="CD211" s="2101"/>
      <c r="CE211" s="2101"/>
      <c r="CF211" s="2104"/>
      <c r="CG211" s="2107"/>
      <c r="CH211" s="909"/>
      <c r="CI211" s="909"/>
      <c r="CJ211" s="909"/>
      <c r="CK211" s="909"/>
      <c r="CL211" s="909"/>
      <c r="CM211" s="909"/>
      <c r="CN211" s="909"/>
      <c r="CO211" s="909"/>
      <c r="CP211" s="909"/>
      <c r="CQ211" s="909"/>
      <c r="CR211" s="909"/>
      <c r="CS211" s="909"/>
      <c r="CT211" s="909"/>
    </row>
    <row r="212" spans="1:98" s="1129" customFormat="1" ht="45" customHeight="1" thickBot="1">
      <c r="A212" s="2599"/>
      <c r="B212" s="2602"/>
      <c r="C212" s="2603"/>
      <c r="D212" s="2609"/>
      <c r="E212" s="2610"/>
      <c r="F212" s="1067"/>
      <c r="G212" s="1078"/>
      <c r="H212" s="2612"/>
      <c r="I212" s="1011"/>
      <c r="J212" s="1012"/>
      <c r="K212" s="1012"/>
      <c r="L212" s="1012"/>
      <c r="M212" s="2612"/>
      <c r="N212" s="2147"/>
      <c r="O212" s="1013"/>
      <c r="P212" s="352"/>
      <c r="Q212" s="2117"/>
      <c r="R212" s="2120"/>
      <c r="S212" s="2120"/>
      <c r="T212" s="2123"/>
      <c r="U212" s="930"/>
      <c r="V212" s="1057">
        <v>10</v>
      </c>
      <c r="W212" s="1069"/>
      <c r="X212" s="1126"/>
      <c r="Y212" s="1126"/>
      <c r="Z212" s="1042"/>
      <c r="AA212" s="1014"/>
      <c r="AB212" s="1015"/>
      <c r="AC212" s="1015"/>
      <c r="AD212" s="1016"/>
      <c r="AE212" s="1027"/>
      <c r="AF212" s="1043"/>
      <c r="AG212" s="1045"/>
      <c r="AH212" s="1045"/>
      <c r="AI212" s="1045"/>
      <c r="AJ212" s="1046"/>
      <c r="AK212" s="1017"/>
      <c r="AL212" s="1018"/>
      <c r="AM212" s="1018"/>
      <c r="AN212" s="1019"/>
      <c r="AO212" s="909"/>
      <c r="AP212" s="1020"/>
      <c r="AQ212" s="1021"/>
      <c r="AR212" s="980"/>
      <c r="AS212" s="1022" t="e">
        <f t="shared" si="54"/>
        <v>#DIV/0!</v>
      </c>
      <c r="AT212" s="1131" t="e">
        <f t="shared" si="55"/>
        <v>#DIV/0!</v>
      </c>
      <c r="AU212" s="1131" t="e">
        <f t="shared" si="56"/>
        <v>#DIV/0!</v>
      </c>
      <c r="AV212" s="1131" t="e">
        <f t="shared" si="57"/>
        <v>#DIV/0!</v>
      </c>
      <c r="AW212" s="1049" t="e">
        <f t="shared" si="40"/>
        <v>#DIV/0!</v>
      </c>
      <c r="AX212" s="1049" t="e">
        <f t="shared" si="41"/>
        <v>#DIV/0!</v>
      </c>
      <c r="AY212" s="1049" t="e">
        <f t="shared" si="42"/>
        <v>#DIV/0!</v>
      </c>
      <c r="AZ212" s="1049" t="e">
        <f t="shared" si="43"/>
        <v>#DIV/0!</v>
      </c>
      <c r="BA212" s="1049" t="e">
        <f t="shared" si="44"/>
        <v>#DIV/0!</v>
      </c>
      <c r="BB212" s="1049" t="e">
        <f t="shared" si="45"/>
        <v>#DIV/0!</v>
      </c>
      <c r="BC212" s="1049" t="e">
        <f t="shared" si="46"/>
        <v>#DIV/0!</v>
      </c>
      <c r="BD212" s="1049" t="e">
        <f t="shared" si="47"/>
        <v>#DIV/0!</v>
      </c>
      <c r="BE212" s="1048">
        <v>0.2</v>
      </c>
      <c r="BF212" s="1048">
        <v>0.8</v>
      </c>
      <c r="BG212" s="1049" t="e">
        <f t="shared" si="48"/>
        <v>#DIV/0!</v>
      </c>
      <c r="BH212" s="1049" t="e">
        <f t="shared" si="49"/>
        <v>#DIV/0!</v>
      </c>
      <c r="BI212" s="1049" t="e">
        <f t="shared" si="50"/>
        <v>#DIV/0!</v>
      </c>
      <c r="BJ212" s="1049" t="e">
        <f t="shared" si="38"/>
        <v>#DIV/0!</v>
      </c>
      <c r="BK212" s="1049" t="e">
        <f t="shared" si="38"/>
        <v>#DIV/0!</v>
      </c>
      <c r="BL212" s="1049" t="e">
        <f t="shared" si="51"/>
        <v>#DIV/0!</v>
      </c>
      <c r="BM212" s="1049" t="e">
        <f t="shared" si="52"/>
        <v>#DIV/0!</v>
      </c>
      <c r="BN212" s="1049" t="e">
        <f t="shared" si="53"/>
        <v>#DIV/0!</v>
      </c>
      <c r="BO212" s="1049" t="e">
        <f t="shared" si="39"/>
        <v>#DIV/0!</v>
      </c>
      <c r="BP212" s="1049" t="e">
        <f t="shared" si="39"/>
        <v>#DIV/0!</v>
      </c>
      <c r="BQ212" s="1049" t="e">
        <f t="shared" si="39"/>
        <v>#DIV/0!</v>
      </c>
      <c r="BR212" s="1049" t="e">
        <f t="shared" si="39"/>
        <v>#DIV/0!</v>
      </c>
      <c r="BS212" s="2623"/>
      <c r="BT212" s="2623"/>
      <c r="BU212" s="2623"/>
      <c r="BV212" s="2623"/>
      <c r="BW212" s="2626"/>
      <c r="BX212" s="2626"/>
      <c r="BY212" s="2626"/>
      <c r="BZ212" s="2626"/>
      <c r="CA212" s="2629"/>
      <c r="CB212" s="909"/>
      <c r="CC212" s="2099"/>
      <c r="CD212" s="2102"/>
      <c r="CE212" s="2102"/>
      <c r="CF212" s="2105"/>
      <c r="CG212" s="2108"/>
      <c r="CH212" s="909"/>
      <c r="CI212" s="909"/>
      <c r="CJ212" s="909"/>
      <c r="CK212" s="909"/>
      <c r="CL212" s="909"/>
      <c r="CM212" s="909"/>
      <c r="CN212" s="909"/>
      <c r="CO212" s="909"/>
      <c r="CP212" s="909"/>
      <c r="CQ212" s="909"/>
      <c r="CR212" s="909"/>
      <c r="CS212" s="909"/>
      <c r="CT212" s="909"/>
    </row>
    <row r="213" spans="1:98" s="1129" customFormat="1" ht="41.4">
      <c r="A213" s="2360">
        <v>21</v>
      </c>
      <c r="B213" s="2361" t="s">
        <v>1152</v>
      </c>
      <c r="C213" s="2601"/>
      <c r="D213" s="2630"/>
      <c r="E213" s="2631"/>
      <c r="F213" s="961"/>
      <c r="G213" s="1024"/>
      <c r="H213" s="2368"/>
      <c r="I213" s="963"/>
      <c r="J213" s="964"/>
      <c r="K213" s="964"/>
      <c r="L213" s="964"/>
      <c r="M213" s="2636"/>
      <c r="N213" s="2145">
        <v>463578355</v>
      </c>
      <c r="O213" s="1025"/>
      <c r="P213" s="885"/>
      <c r="Q213" s="2115"/>
      <c r="R213" s="2118"/>
      <c r="S213" s="2118"/>
      <c r="T213" s="2121"/>
      <c r="U213" s="930"/>
      <c r="V213" s="966">
        <v>1</v>
      </c>
      <c r="W213" s="1025"/>
      <c r="X213" s="1127"/>
      <c r="Y213" s="1127"/>
      <c r="Z213" s="961"/>
      <c r="AA213" s="970"/>
      <c r="AB213" s="970"/>
      <c r="AC213" s="970"/>
      <c r="AD213" s="971"/>
      <c r="AE213" s="1027"/>
      <c r="AF213" s="1064">
        <v>190600100</v>
      </c>
      <c r="AG213" s="1064" t="s">
        <v>1149</v>
      </c>
      <c r="AH213" s="1088" t="str">
        <f>AH173</f>
        <v>Hospitales de primer nivel de atención construidos y dotados.</v>
      </c>
      <c r="AI213" s="973"/>
      <c r="AJ213" s="974"/>
      <c r="AK213" s="975"/>
      <c r="AL213" s="976"/>
      <c r="AM213" s="976"/>
      <c r="AN213" s="977"/>
      <c r="AO213" s="909"/>
      <c r="AP213" s="978"/>
      <c r="AQ213" s="979"/>
      <c r="AR213" s="980"/>
      <c r="AS213" s="1132" t="e">
        <f t="shared" si="54"/>
        <v>#DIV/0!</v>
      </c>
      <c r="AT213" s="1133" t="e">
        <f t="shared" si="55"/>
        <v>#DIV/0!</v>
      </c>
      <c r="AU213" s="1133" t="e">
        <f t="shared" si="56"/>
        <v>#DIV/0!</v>
      </c>
      <c r="AV213" s="1133" t="e">
        <f t="shared" si="57"/>
        <v>#DIV/0!</v>
      </c>
      <c r="AW213" s="1134" t="e">
        <f t="shared" si="40"/>
        <v>#DIV/0!</v>
      </c>
      <c r="AX213" s="1134" t="e">
        <f t="shared" si="41"/>
        <v>#DIV/0!</v>
      </c>
      <c r="AY213" s="1134" t="e">
        <f t="shared" si="42"/>
        <v>#DIV/0!</v>
      </c>
      <c r="AZ213" s="1134" t="e">
        <f t="shared" si="43"/>
        <v>#DIV/0!</v>
      </c>
      <c r="BA213" s="1135" t="e">
        <f t="shared" si="44"/>
        <v>#DIV/0!</v>
      </c>
      <c r="BB213" s="1135" t="e">
        <f t="shared" si="45"/>
        <v>#DIV/0!</v>
      </c>
      <c r="BC213" s="1135" t="e">
        <f t="shared" si="46"/>
        <v>#DIV/0!</v>
      </c>
      <c r="BD213" s="1135" t="e">
        <f t="shared" si="47"/>
        <v>#DIV/0!</v>
      </c>
      <c r="BE213" s="985">
        <v>0.2</v>
      </c>
      <c r="BF213" s="985">
        <v>0.8</v>
      </c>
      <c r="BG213" s="1135" t="e">
        <f t="shared" si="48"/>
        <v>#DIV/0!</v>
      </c>
      <c r="BH213" s="1135" t="e">
        <f t="shared" si="49"/>
        <v>#DIV/0!</v>
      </c>
      <c r="BI213" s="1135" t="e">
        <f t="shared" si="50"/>
        <v>#DIV/0!</v>
      </c>
      <c r="BJ213" s="1135" t="e">
        <f t="shared" si="38"/>
        <v>#DIV/0!</v>
      </c>
      <c r="BK213" s="1135" t="e">
        <f t="shared" si="38"/>
        <v>#DIV/0!</v>
      </c>
      <c r="BL213" s="1135" t="e">
        <f t="shared" si="51"/>
        <v>#DIV/0!</v>
      </c>
      <c r="BM213" s="1135" t="e">
        <f t="shared" si="52"/>
        <v>#DIV/0!</v>
      </c>
      <c r="BN213" s="1135" t="e">
        <f t="shared" si="53"/>
        <v>#DIV/0!</v>
      </c>
      <c r="BO213" s="1135" t="e">
        <f t="shared" si="39"/>
        <v>#DIV/0!</v>
      </c>
      <c r="BP213" s="1135" t="e">
        <f t="shared" si="39"/>
        <v>#DIV/0!</v>
      </c>
      <c r="BQ213" s="1135" t="e">
        <f t="shared" si="39"/>
        <v>#DIV/0!</v>
      </c>
      <c r="BR213" s="1135" t="e">
        <f t="shared" si="39"/>
        <v>#DIV/0!</v>
      </c>
      <c r="BS213" s="2621" t="e">
        <f>AVERAGEIF(BO213:BO222,"&lt;&gt;#¡DIV/0!")</f>
        <v>#DIV/0!</v>
      </c>
      <c r="BT213" s="2621" t="e">
        <f>AVERAGEIF(BP213:BP222,"&lt;&gt;#¡DIV/0!")</f>
        <v>#DIV/0!</v>
      </c>
      <c r="BU213" s="2621" t="e">
        <f>AVERAGEIF(BQ213:BQ222,"&lt;&gt;#¡DIV/0!")</f>
        <v>#DIV/0!</v>
      </c>
      <c r="BV213" s="2621" t="e">
        <f>AVERAGEIF(BR213:BR222,"&lt;&gt;#¡DIV/0!")</f>
        <v>#DIV/0!</v>
      </c>
      <c r="BW213" s="2624" t="e">
        <f>+C213*BS213</f>
        <v>#DIV/0!</v>
      </c>
      <c r="BX213" s="2624" t="e">
        <f>+C213*BT213</f>
        <v>#DIV/0!</v>
      </c>
      <c r="BY213" s="2624" t="e">
        <f>+C213*BU213</f>
        <v>#DIV/0!</v>
      </c>
      <c r="BZ213" s="2624" t="e">
        <f>+C213*BV213</f>
        <v>#DIV/0!</v>
      </c>
      <c r="CA213" s="2627" t="e">
        <f>SUM(BW213:BZ222)</f>
        <v>#DIV/0!</v>
      </c>
      <c r="CB213" s="909"/>
      <c r="CC213" s="2097">
        <f>+Q213/$N$213</f>
        <v>0</v>
      </c>
      <c r="CD213" s="2100">
        <f>+R213/$N$213</f>
        <v>0</v>
      </c>
      <c r="CE213" s="2100">
        <f>+S213/$N$213</f>
        <v>0</v>
      </c>
      <c r="CF213" s="2103">
        <f>+T213/$N$213</f>
        <v>0</v>
      </c>
      <c r="CG213" s="2106">
        <f>AVERAGE(CC213:CF222)</f>
        <v>0</v>
      </c>
      <c r="CH213" s="909"/>
      <c r="CI213" s="909"/>
      <c r="CJ213" s="909"/>
      <c r="CK213" s="909"/>
      <c r="CL213" s="909"/>
      <c r="CM213" s="909"/>
      <c r="CN213" s="909"/>
      <c r="CO213" s="909"/>
      <c r="CP213" s="909"/>
      <c r="CQ213" s="909"/>
      <c r="CR213" s="909"/>
      <c r="CS213" s="909"/>
      <c r="CT213" s="909"/>
    </row>
    <row r="214" spans="1:98" s="1129" customFormat="1" ht="51.75" customHeight="1">
      <c r="A214" s="2599"/>
      <c r="B214" s="2602"/>
      <c r="C214" s="2603"/>
      <c r="D214" s="2632"/>
      <c r="E214" s="2633"/>
      <c r="F214" s="986"/>
      <c r="G214" s="1031"/>
      <c r="H214" s="2611"/>
      <c r="I214" s="988"/>
      <c r="J214" s="989"/>
      <c r="K214" s="989"/>
      <c r="L214" s="989"/>
      <c r="M214" s="2637"/>
      <c r="N214" s="2146"/>
      <c r="O214" s="990"/>
      <c r="P214" s="305"/>
      <c r="Q214" s="2116"/>
      <c r="R214" s="2119"/>
      <c r="S214" s="2119"/>
      <c r="T214" s="2122"/>
      <c r="U214" s="930"/>
      <c r="V214" s="991">
        <v>2</v>
      </c>
      <c r="W214" s="1010"/>
      <c r="X214" s="1125"/>
      <c r="Y214" s="1125"/>
      <c r="Z214" s="986"/>
      <c r="AA214" s="995"/>
      <c r="AB214" s="995"/>
      <c r="AC214" s="995"/>
      <c r="AD214" s="996"/>
      <c r="AE214" s="1027"/>
      <c r="AK214" s="1000"/>
      <c r="AL214" s="1001"/>
      <c r="AM214" s="1001"/>
      <c r="AN214" s="1002"/>
      <c r="AO214" s="909"/>
      <c r="AP214" s="1003"/>
      <c r="AQ214" s="1004"/>
      <c r="AR214" s="980"/>
      <c r="AS214" s="1136" t="e">
        <f t="shared" si="54"/>
        <v>#DIV/0!</v>
      </c>
      <c r="AT214" s="1137" t="e">
        <f t="shared" si="55"/>
        <v>#DIV/0!</v>
      </c>
      <c r="AU214" s="1137" t="e">
        <f t="shared" si="56"/>
        <v>#DIV/0!</v>
      </c>
      <c r="AV214" s="1137" t="e">
        <f t="shared" si="57"/>
        <v>#DIV/0!</v>
      </c>
      <c r="AW214" s="1138" t="e">
        <f t="shared" si="40"/>
        <v>#DIV/0!</v>
      </c>
      <c r="AX214" s="1138" t="e">
        <f t="shared" si="41"/>
        <v>#DIV/0!</v>
      </c>
      <c r="AY214" s="1138" t="e">
        <f t="shared" si="42"/>
        <v>#DIV/0!</v>
      </c>
      <c r="AZ214" s="1138" t="e">
        <f t="shared" si="43"/>
        <v>#DIV/0!</v>
      </c>
      <c r="BA214" s="1139">
        <f>+AK214/AJ223</f>
        <v>0</v>
      </c>
      <c r="BB214" s="1139">
        <f>+AL214/AJ223</f>
        <v>0</v>
      </c>
      <c r="BC214" s="1139">
        <f>+AM214/AJ223</f>
        <v>0</v>
      </c>
      <c r="BD214" s="1139">
        <f>+AN214/AJ223</f>
        <v>0</v>
      </c>
      <c r="BE214" s="1008">
        <v>0.2</v>
      </c>
      <c r="BF214" s="1008">
        <v>0.8</v>
      </c>
      <c r="BG214" s="1139" t="e">
        <f t="shared" si="48"/>
        <v>#DIV/0!</v>
      </c>
      <c r="BH214" s="1139" t="e">
        <f t="shared" si="49"/>
        <v>#DIV/0!</v>
      </c>
      <c r="BI214" s="1139" t="e">
        <f t="shared" si="50"/>
        <v>#DIV/0!</v>
      </c>
      <c r="BJ214" s="1139" t="e">
        <f t="shared" si="38"/>
        <v>#DIV/0!</v>
      </c>
      <c r="BK214" s="1139">
        <f t="shared" si="38"/>
        <v>0</v>
      </c>
      <c r="BL214" s="1139">
        <f t="shared" si="51"/>
        <v>0</v>
      </c>
      <c r="BM214" s="1139">
        <f t="shared" si="52"/>
        <v>0</v>
      </c>
      <c r="BN214" s="1139">
        <f t="shared" si="53"/>
        <v>0</v>
      </c>
      <c r="BO214" s="1139" t="e">
        <f t="shared" si="39"/>
        <v>#DIV/0!</v>
      </c>
      <c r="BP214" s="1139" t="e">
        <f t="shared" si="39"/>
        <v>#DIV/0!</v>
      </c>
      <c r="BQ214" s="1139" t="e">
        <f t="shared" si="39"/>
        <v>#DIV/0!</v>
      </c>
      <c r="BR214" s="1139" t="e">
        <f t="shared" si="39"/>
        <v>#DIV/0!</v>
      </c>
      <c r="BS214" s="2622"/>
      <c r="BT214" s="2622"/>
      <c r="BU214" s="2622"/>
      <c r="BV214" s="2622"/>
      <c r="BW214" s="2625"/>
      <c r="BX214" s="2625"/>
      <c r="BY214" s="2625"/>
      <c r="BZ214" s="2625"/>
      <c r="CA214" s="2628"/>
      <c r="CB214" s="909"/>
      <c r="CC214" s="2098"/>
      <c r="CD214" s="2101"/>
      <c r="CE214" s="2101"/>
      <c r="CF214" s="2104"/>
      <c r="CG214" s="2107"/>
      <c r="CH214" s="909"/>
      <c r="CI214" s="909"/>
      <c r="CJ214" s="909"/>
      <c r="CK214" s="909"/>
      <c r="CL214" s="909"/>
      <c r="CM214" s="909"/>
      <c r="CN214" s="909"/>
      <c r="CO214" s="909"/>
      <c r="CP214" s="909"/>
      <c r="CQ214" s="909"/>
      <c r="CR214" s="909"/>
      <c r="CS214" s="909"/>
      <c r="CT214" s="909"/>
    </row>
    <row r="215" spans="1:98" s="1129" customFormat="1" ht="13.95" customHeight="1">
      <c r="A215" s="2599"/>
      <c r="B215" s="2602"/>
      <c r="C215" s="2603"/>
      <c r="D215" s="2632"/>
      <c r="E215" s="2633"/>
      <c r="F215" s="986"/>
      <c r="G215" s="1031"/>
      <c r="H215" s="2611"/>
      <c r="I215" s="988"/>
      <c r="J215" s="989"/>
      <c r="K215" s="989"/>
      <c r="L215" s="989"/>
      <c r="M215" s="2637"/>
      <c r="N215" s="2146"/>
      <c r="O215" s="990"/>
      <c r="P215" s="305"/>
      <c r="Q215" s="2116"/>
      <c r="R215" s="2119"/>
      <c r="S215" s="2119"/>
      <c r="T215" s="2122"/>
      <c r="U215" s="930"/>
      <c r="V215" s="991">
        <v>3</v>
      </c>
      <c r="W215" s="1010"/>
      <c r="X215" s="1125"/>
      <c r="Y215" s="1125"/>
      <c r="Z215" s="986"/>
      <c r="AA215" s="995"/>
      <c r="AB215" s="995"/>
      <c r="AC215" s="995"/>
      <c r="AD215" s="996"/>
      <c r="AE215" s="1027"/>
      <c r="AF215" s="997"/>
      <c r="AG215" s="998"/>
      <c r="AH215" s="998"/>
      <c r="AI215" s="998"/>
      <c r="AJ215" s="999"/>
      <c r="AK215" s="1000"/>
      <c r="AL215" s="1001"/>
      <c r="AM215" s="1001"/>
      <c r="AN215" s="1002"/>
      <c r="AO215" s="909"/>
      <c r="AP215" s="1003"/>
      <c r="AQ215" s="1004"/>
      <c r="AR215" s="980"/>
      <c r="AS215" s="1136" t="e">
        <f t="shared" si="54"/>
        <v>#DIV/0!</v>
      </c>
      <c r="AT215" s="1137" t="e">
        <f t="shared" si="55"/>
        <v>#DIV/0!</v>
      </c>
      <c r="AU215" s="1137" t="e">
        <f t="shared" si="56"/>
        <v>#DIV/0!</v>
      </c>
      <c r="AV215" s="1137" t="e">
        <f t="shared" si="57"/>
        <v>#DIV/0!</v>
      </c>
      <c r="AW215" s="1138" t="e">
        <f t="shared" si="40"/>
        <v>#DIV/0!</v>
      </c>
      <c r="AX215" s="1138" t="e">
        <f t="shared" si="41"/>
        <v>#DIV/0!</v>
      </c>
      <c r="AY215" s="1138" t="e">
        <f t="shared" si="42"/>
        <v>#DIV/0!</v>
      </c>
      <c r="AZ215" s="1138" t="e">
        <f t="shared" si="43"/>
        <v>#DIV/0!</v>
      </c>
      <c r="BA215" s="1139" t="e">
        <f t="shared" si="44"/>
        <v>#DIV/0!</v>
      </c>
      <c r="BB215" s="1139" t="e">
        <f t="shared" si="45"/>
        <v>#DIV/0!</v>
      </c>
      <c r="BC215" s="1139" t="e">
        <f t="shared" si="46"/>
        <v>#DIV/0!</v>
      </c>
      <c r="BD215" s="1139" t="e">
        <f t="shared" si="47"/>
        <v>#DIV/0!</v>
      </c>
      <c r="BE215" s="1008">
        <v>0.2</v>
      </c>
      <c r="BF215" s="1008">
        <v>0.8</v>
      </c>
      <c r="BG215" s="1139" t="e">
        <f t="shared" si="48"/>
        <v>#DIV/0!</v>
      </c>
      <c r="BH215" s="1139" t="e">
        <f t="shared" si="49"/>
        <v>#DIV/0!</v>
      </c>
      <c r="BI215" s="1139" t="e">
        <f t="shared" si="50"/>
        <v>#DIV/0!</v>
      </c>
      <c r="BJ215" s="1139" t="e">
        <f t="shared" si="38"/>
        <v>#DIV/0!</v>
      </c>
      <c r="BK215" s="1139" t="e">
        <f t="shared" si="38"/>
        <v>#DIV/0!</v>
      </c>
      <c r="BL215" s="1139" t="e">
        <f t="shared" si="51"/>
        <v>#DIV/0!</v>
      </c>
      <c r="BM215" s="1139" t="e">
        <f t="shared" si="52"/>
        <v>#DIV/0!</v>
      </c>
      <c r="BN215" s="1139" t="e">
        <f t="shared" si="53"/>
        <v>#DIV/0!</v>
      </c>
      <c r="BO215" s="1139" t="e">
        <f t="shared" si="39"/>
        <v>#DIV/0!</v>
      </c>
      <c r="BP215" s="1139" t="e">
        <f t="shared" si="39"/>
        <v>#DIV/0!</v>
      </c>
      <c r="BQ215" s="1139" t="e">
        <f t="shared" si="39"/>
        <v>#DIV/0!</v>
      </c>
      <c r="BR215" s="1139" t="e">
        <f t="shared" si="39"/>
        <v>#DIV/0!</v>
      </c>
      <c r="BS215" s="2622"/>
      <c r="BT215" s="2622"/>
      <c r="BU215" s="2622"/>
      <c r="BV215" s="2622"/>
      <c r="BW215" s="2625"/>
      <c r="BX215" s="2625"/>
      <c r="BY215" s="2625"/>
      <c r="BZ215" s="2625"/>
      <c r="CA215" s="2628"/>
      <c r="CB215" s="909"/>
      <c r="CC215" s="2098"/>
      <c r="CD215" s="2101"/>
      <c r="CE215" s="2101"/>
      <c r="CF215" s="2104"/>
      <c r="CG215" s="2107"/>
      <c r="CH215" s="909"/>
      <c r="CI215" s="909"/>
      <c r="CJ215" s="909"/>
      <c r="CK215" s="909"/>
      <c r="CL215" s="909"/>
      <c r="CM215" s="909"/>
      <c r="CN215" s="909"/>
      <c r="CO215" s="909"/>
      <c r="CP215" s="909"/>
      <c r="CQ215" s="909"/>
      <c r="CR215" s="909"/>
      <c r="CS215" s="909"/>
      <c r="CT215" s="909"/>
    </row>
    <row r="216" spans="1:98" s="1129" customFormat="1" ht="13.95" customHeight="1">
      <c r="A216" s="2599"/>
      <c r="B216" s="2602"/>
      <c r="C216" s="2603"/>
      <c r="D216" s="2632"/>
      <c r="E216" s="2633"/>
      <c r="F216" s="986"/>
      <c r="G216" s="1031"/>
      <c r="H216" s="2611"/>
      <c r="I216" s="988"/>
      <c r="J216" s="989"/>
      <c r="K216" s="989"/>
      <c r="L216" s="989"/>
      <c r="M216" s="2637"/>
      <c r="N216" s="2146"/>
      <c r="O216" s="990"/>
      <c r="P216" s="305"/>
      <c r="Q216" s="2116"/>
      <c r="R216" s="2119"/>
      <c r="S216" s="2119"/>
      <c r="T216" s="2122"/>
      <c r="U216" s="930"/>
      <c r="V216" s="991">
        <v>4</v>
      </c>
      <c r="W216" s="1010"/>
      <c r="X216" s="1125"/>
      <c r="Y216" s="1125"/>
      <c r="Z216" s="986"/>
      <c r="AA216" s="995"/>
      <c r="AB216" s="995"/>
      <c r="AC216" s="995"/>
      <c r="AD216" s="996"/>
      <c r="AE216" s="1027"/>
      <c r="AF216" s="997"/>
      <c r="AG216" s="998"/>
      <c r="AH216" s="998"/>
      <c r="AI216" s="998"/>
      <c r="AJ216" s="999"/>
      <c r="AK216" s="1000"/>
      <c r="AL216" s="1001"/>
      <c r="AM216" s="1001"/>
      <c r="AN216" s="1002"/>
      <c r="AO216" s="909"/>
      <c r="AP216" s="1003"/>
      <c r="AQ216" s="1004"/>
      <c r="AR216" s="980"/>
      <c r="AS216" s="1136" t="e">
        <f t="shared" si="54"/>
        <v>#DIV/0!</v>
      </c>
      <c r="AT216" s="1137" t="e">
        <f t="shared" si="55"/>
        <v>#DIV/0!</v>
      </c>
      <c r="AU216" s="1137" t="e">
        <f t="shared" si="56"/>
        <v>#DIV/0!</v>
      </c>
      <c r="AV216" s="1137" t="e">
        <f t="shared" si="57"/>
        <v>#DIV/0!</v>
      </c>
      <c r="AW216" s="1138" t="e">
        <f t="shared" si="40"/>
        <v>#DIV/0!</v>
      </c>
      <c r="AX216" s="1138" t="e">
        <f t="shared" si="41"/>
        <v>#DIV/0!</v>
      </c>
      <c r="AY216" s="1138" t="e">
        <f t="shared" si="42"/>
        <v>#DIV/0!</v>
      </c>
      <c r="AZ216" s="1138" t="e">
        <f t="shared" si="43"/>
        <v>#DIV/0!</v>
      </c>
      <c r="BA216" s="1139" t="e">
        <f t="shared" si="44"/>
        <v>#DIV/0!</v>
      </c>
      <c r="BB216" s="1139" t="e">
        <f t="shared" si="45"/>
        <v>#DIV/0!</v>
      </c>
      <c r="BC216" s="1139" t="e">
        <f t="shared" si="46"/>
        <v>#DIV/0!</v>
      </c>
      <c r="BD216" s="1139" t="e">
        <f t="shared" si="47"/>
        <v>#DIV/0!</v>
      </c>
      <c r="BE216" s="1008">
        <v>0.2</v>
      </c>
      <c r="BF216" s="1008">
        <v>0.8</v>
      </c>
      <c r="BG216" s="1139" t="e">
        <f t="shared" si="48"/>
        <v>#DIV/0!</v>
      </c>
      <c r="BH216" s="1139" t="e">
        <f t="shared" si="49"/>
        <v>#DIV/0!</v>
      </c>
      <c r="BI216" s="1139" t="e">
        <f t="shared" si="50"/>
        <v>#DIV/0!</v>
      </c>
      <c r="BJ216" s="1139" t="e">
        <f t="shared" si="38"/>
        <v>#DIV/0!</v>
      </c>
      <c r="BK216" s="1139" t="e">
        <f t="shared" si="38"/>
        <v>#DIV/0!</v>
      </c>
      <c r="BL216" s="1139" t="e">
        <f t="shared" si="51"/>
        <v>#DIV/0!</v>
      </c>
      <c r="BM216" s="1139" t="e">
        <f t="shared" si="52"/>
        <v>#DIV/0!</v>
      </c>
      <c r="BN216" s="1139" t="e">
        <f t="shared" si="53"/>
        <v>#DIV/0!</v>
      </c>
      <c r="BO216" s="1139" t="e">
        <f t="shared" si="39"/>
        <v>#DIV/0!</v>
      </c>
      <c r="BP216" s="1139" t="e">
        <f t="shared" si="39"/>
        <v>#DIV/0!</v>
      </c>
      <c r="BQ216" s="1139" t="e">
        <f t="shared" si="39"/>
        <v>#DIV/0!</v>
      </c>
      <c r="BR216" s="1139" t="e">
        <f t="shared" si="39"/>
        <v>#DIV/0!</v>
      </c>
      <c r="BS216" s="2622"/>
      <c r="BT216" s="2622"/>
      <c r="BU216" s="2622"/>
      <c r="BV216" s="2622"/>
      <c r="BW216" s="2625"/>
      <c r="BX216" s="2625"/>
      <c r="BY216" s="2625"/>
      <c r="BZ216" s="2625"/>
      <c r="CA216" s="2628"/>
      <c r="CB216" s="909"/>
      <c r="CC216" s="2098"/>
      <c r="CD216" s="2101"/>
      <c r="CE216" s="2101"/>
      <c r="CF216" s="2104"/>
      <c r="CG216" s="2107"/>
      <c r="CH216" s="909"/>
      <c r="CI216" s="909"/>
      <c r="CJ216" s="909"/>
      <c r="CK216" s="909"/>
      <c r="CL216" s="909"/>
      <c r="CM216" s="909"/>
      <c r="CN216" s="909"/>
      <c r="CO216" s="909"/>
      <c r="CP216" s="909"/>
      <c r="CQ216" s="909"/>
      <c r="CR216" s="909"/>
      <c r="CS216" s="909"/>
      <c r="CT216" s="909"/>
    </row>
    <row r="217" spans="1:98" s="1129" customFormat="1" ht="0.75" customHeight="1" thickBot="1">
      <c r="A217" s="2599"/>
      <c r="B217" s="2602"/>
      <c r="C217" s="2603"/>
      <c r="D217" s="2632"/>
      <c r="E217" s="2633"/>
      <c r="F217" s="986"/>
      <c r="G217" s="1031"/>
      <c r="H217" s="2611"/>
      <c r="I217" s="988"/>
      <c r="J217" s="989"/>
      <c r="K217" s="989"/>
      <c r="L217" s="989"/>
      <c r="M217" s="2637"/>
      <c r="N217" s="2146"/>
      <c r="O217" s="990"/>
      <c r="P217" s="305"/>
      <c r="Q217" s="2116"/>
      <c r="R217" s="2119"/>
      <c r="S217" s="2119"/>
      <c r="T217" s="2122"/>
      <c r="U217" s="930"/>
      <c r="V217" s="991">
        <v>5</v>
      </c>
      <c r="W217" s="1010"/>
      <c r="X217" s="1125"/>
      <c r="Y217" s="1125"/>
      <c r="Z217" s="986"/>
      <c r="AA217" s="995"/>
      <c r="AB217" s="995"/>
      <c r="AC217" s="995"/>
      <c r="AD217" s="996"/>
      <c r="AE217" s="1027"/>
      <c r="AF217" s="997"/>
      <c r="AG217" s="998"/>
      <c r="AH217" s="998"/>
      <c r="AI217" s="998"/>
      <c r="AJ217" s="999"/>
      <c r="AK217" s="1000"/>
      <c r="AL217" s="1001"/>
      <c r="AM217" s="1001"/>
      <c r="AN217" s="1002"/>
      <c r="AO217" s="909"/>
      <c r="AP217" s="1003"/>
      <c r="AQ217" s="1004"/>
      <c r="AR217" s="980"/>
      <c r="AS217" s="1136" t="e">
        <f t="shared" si="54"/>
        <v>#DIV/0!</v>
      </c>
      <c r="AT217" s="1137" t="e">
        <f t="shared" si="55"/>
        <v>#DIV/0!</v>
      </c>
      <c r="AU217" s="1137" t="e">
        <f t="shared" si="56"/>
        <v>#DIV/0!</v>
      </c>
      <c r="AV217" s="1137" t="e">
        <f t="shared" si="57"/>
        <v>#DIV/0!</v>
      </c>
      <c r="AW217" s="1138" t="e">
        <f t="shared" si="40"/>
        <v>#DIV/0!</v>
      </c>
      <c r="AX217" s="1138" t="e">
        <f t="shared" si="41"/>
        <v>#DIV/0!</v>
      </c>
      <c r="AY217" s="1138" t="e">
        <f t="shared" si="42"/>
        <v>#DIV/0!</v>
      </c>
      <c r="AZ217" s="1138" t="e">
        <f t="shared" si="43"/>
        <v>#DIV/0!</v>
      </c>
      <c r="BA217" s="1139" t="e">
        <f t="shared" si="44"/>
        <v>#DIV/0!</v>
      </c>
      <c r="BB217" s="1139" t="e">
        <f t="shared" si="45"/>
        <v>#DIV/0!</v>
      </c>
      <c r="BC217" s="1139" t="e">
        <f t="shared" si="46"/>
        <v>#DIV/0!</v>
      </c>
      <c r="BD217" s="1139" t="e">
        <f t="shared" si="47"/>
        <v>#DIV/0!</v>
      </c>
      <c r="BE217" s="1008">
        <v>0.2</v>
      </c>
      <c r="BF217" s="1008">
        <v>0.8</v>
      </c>
      <c r="BG217" s="1139" t="e">
        <f t="shared" si="48"/>
        <v>#DIV/0!</v>
      </c>
      <c r="BH217" s="1139" t="e">
        <f t="shared" si="49"/>
        <v>#DIV/0!</v>
      </c>
      <c r="BI217" s="1139" t="e">
        <f t="shared" si="50"/>
        <v>#DIV/0!</v>
      </c>
      <c r="BJ217" s="1139" t="e">
        <f t="shared" si="38"/>
        <v>#DIV/0!</v>
      </c>
      <c r="BK217" s="1139" t="e">
        <f t="shared" si="38"/>
        <v>#DIV/0!</v>
      </c>
      <c r="BL217" s="1139" t="e">
        <f t="shared" si="51"/>
        <v>#DIV/0!</v>
      </c>
      <c r="BM217" s="1139" t="e">
        <f t="shared" si="52"/>
        <v>#DIV/0!</v>
      </c>
      <c r="BN217" s="1139" t="e">
        <f t="shared" si="53"/>
        <v>#DIV/0!</v>
      </c>
      <c r="BO217" s="1139" t="e">
        <f t="shared" si="39"/>
        <v>#DIV/0!</v>
      </c>
      <c r="BP217" s="1139" t="e">
        <f t="shared" si="39"/>
        <v>#DIV/0!</v>
      </c>
      <c r="BQ217" s="1139" t="e">
        <f t="shared" si="39"/>
        <v>#DIV/0!</v>
      </c>
      <c r="BR217" s="1139" t="e">
        <f t="shared" si="39"/>
        <v>#DIV/0!</v>
      </c>
      <c r="BS217" s="2622"/>
      <c r="BT217" s="2622"/>
      <c r="BU217" s="2622"/>
      <c r="BV217" s="2622"/>
      <c r="BW217" s="2625"/>
      <c r="BX217" s="2625"/>
      <c r="BY217" s="2625"/>
      <c r="BZ217" s="2625"/>
      <c r="CA217" s="2628"/>
      <c r="CB217" s="909"/>
      <c r="CC217" s="2098"/>
      <c r="CD217" s="2101"/>
      <c r="CE217" s="2101"/>
      <c r="CF217" s="2104"/>
      <c r="CG217" s="2107"/>
      <c r="CH217" s="909"/>
      <c r="CI217" s="909"/>
      <c r="CJ217" s="909"/>
      <c r="CK217" s="909"/>
      <c r="CL217" s="909"/>
      <c r="CM217" s="909"/>
      <c r="CN217" s="909"/>
      <c r="CO217" s="909"/>
      <c r="CP217" s="909"/>
      <c r="CQ217" s="909"/>
      <c r="CR217" s="909"/>
      <c r="CS217" s="909"/>
      <c r="CT217" s="909"/>
    </row>
    <row r="218" spans="1:98" s="1129" customFormat="1" ht="13.5" hidden="1" customHeight="1" thickBot="1">
      <c r="A218" s="2599"/>
      <c r="B218" s="2602"/>
      <c r="C218" s="2603"/>
      <c r="D218" s="2632"/>
      <c r="E218" s="2633"/>
      <c r="F218" s="986"/>
      <c r="G218" s="1031"/>
      <c r="H218" s="2611"/>
      <c r="I218" s="988"/>
      <c r="J218" s="989"/>
      <c r="K218" s="989"/>
      <c r="L218" s="989"/>
      <c r="M218" s="2637"/>
      <c r="N218" s="2146"/>
      <c r="O218" s="990"/>
      <c r="P218" s="305"/>
      <c r="Q218" s="2116"/>
      <c r="R218" s="2119"/>
      <c r="S218" s="2119"/>
      <c r="T218" s="2122"/>
      <c r="U218" s="930"/>
      <c r="V218" s="991">
        <v>6</v>
      </c>
      <c r="W218" s="1010"/>
      <c r="X218" s="1125"/>
      <c r="Y218" s="1125"/>
      <c r="Z218" s="986"/>
      <c r="AA218" s="995"/>
      <c r="AB218" s="995"/>
      <c r="AC218" s="995"/>
      <c r="AD218" s="996"/>
      <c r="AE218" s="1027"/>
      <c r="AF218" s="997"/>
      <c r="AG218" s="998"/>
      <c r="AH218" s="998"/>
      <c r="AI218" s="998"/>
      <c r="AJ218" s="999"/>
      <c r="AK218" s="1000"/>
      <c r="AL218" s="1001"/>
      <c r="AM218" s="1001"/>
      <c r="AN218" s="1002"/>
      <c r="AO218" s="909"/>
      <c r="AP218" s="1003"/>
      <c r="AQ218" s="1004"/>
      <c r="AR218" s="980"/>
      <c r="AS218" s="1136" t="e">
        <f t="shared" si="54"/>
        <v>#DIV/0!</v>
      </c>
      <c r="AT218" s="1137" t="e">
        <f t="shared" si="55"/>
        <v>#DIV/0!</v>
      </c>
      <c r="AU218" s="1137" t="e">
        <f t="shared" si="56"/>
        <v>#DIV/0!</v>
      </c>
      <c r="AV218" s="1137" t="e">
        <f t="shared" si="57"/>
        <v>#DIV/0!</v>
      </c>
      <c r="AW218" s="1138" t="e">
        <f t="shared" si="40"/>
        <v>#DIV/0!</v>
      </c>
      <c r="AX218" s="1138" t="e">
        <f t="shared" si="41"/>
        <v>#DIV/0!</v>
      </c>
      <c r="AY218" s="1138" t="e">
        <f t="shared" si="42"/>
        <v>#DIV/0!</v>
      </c>
      <c r="AZ218" s="1138" t="e">
        <f t="shared" si="43"/>
        <v>#DIV/0!</v>
      </c>
      <c r="BA218" s="1139" t="e">
        <f t="shared" si="44"/>
        <v>#DIV/0!</v>
      </c>
      <c r="BB218" s="1139" t="e">
        <f t="shared" si="45"/>
        <v>#DIV/0!</v>
      </c>
      <c r="BC218" s="1139" t="e">
        <f t="shared" si="46"/>
        <v>#DIV/0!</v>
      </c>
      <c r="BD218" s="1139" t="e">
        <f t="shared" si="47"/>
        <v>#DIV/0!</v>
      </c>
      <c r="BE218" s="1008">
        <v>0.2</v>
      </c>
      <c r="BF218" s="1008">
        <v>0.8</v>
      </c>
      <c r="BG218" s="1139" t="e">
        <f t="shared" si="48"/>
        <v>#DIV/0!</v>
      </c>
      <c r="BH218" s="1139" t="e">
        <f t="shared" si="49"/>
        <v>#DIV/0!</v>
      </c>
      <c r="BI218" s="1139" t="e">
        <f t="shared" si="50"/>
        <v>#DIV/0!</v>
      </c>
      <c r="BJ218" s="1139" t="e">
        <f t="shared" ref="BJ218:BK233" si="58">+AZ218*BE218</f>
        <v>#DIV/0!</v>
      </c>
      <c r="BK218" s="1139" t="e">
        <f t="shared" si="58"/>
        <v>#DIV/0!</v>
      </c>
      <c r="BL218" s="1139" t="e">
        <f t="shared" si="51"/>
        <v>#DIV/0!</v>
      </c>
      <c r="BM218" s="1139" t="e">
        <f t="shared" si="52"/>
        <v>#DIV/0!</v>
      </c>
      <c r="BN218" s="1139" t="e">
        <f t="shared" si="53"/>
        <v>#DIV/0!</v>
      </c>
      <c r="BO218" s="1139" t="e">
        <f t="shared" ref="BO218:BR233" si="59">+BG218+BK218</f>
        <v>#DIV/0!</v>
      </c>
      <c r="BP218" s="1139" t="e">
        <f t="shared" si="59"/>
        <v>#DIV/0!</v>
      </c>
      <c r="BQ218" s="1139" t="e">
        <f t="shared" si="59"/>
        <v>#DIV/0!</v>
      </c>
      <c r="BR218" s="1139" t="e">
        <f t="shared" si="59"/>
        <v>#DIV/0!</v>
      </c>
      <c r="BS218" s="2622"/>
      <c r="BT218" s="2622"/>
      <c r="BU218" s="2622"/>
      <c r="BV218" s="2622"/>
      <c r="BW218" s="2625"/>
      <c r="BX218" s="2625"/>
      <c r="BY218" s="2625"/>
      <c r="BZ218" s="2625"/>
      <c r="CA218" s="2628"/>
      <c r="CB218" s="909"/>
      <c r="CC218" s="2098"/>
      <c r="CD218" s="2101"/>
      <c r="CE218" s="2101"/>
      <c r="CF218" s="2104"/>
      <c r="CG218" s="2107"/>
      <c r="CH218" s="909"/>
      <c r="CI218" s="909"/>
      <c r="CJ218" s="909"/>
      <c r="CK218" s="909"/>
      <c r="CL218" s="909"/>
      <c r="CM218" s="909"/>
      <c r="CN218" s="909"/>
      <c r="CO218" s="909"/>
      <c r="CP218" s="909"/>
      <c r="CQ218" s="909"/>
      <c r="CR218" s="909"/>
      <c r="CS218" s="909"/>
      <c r="CT218" s="909"/>
    </row>
    <row r="219" spans="1:98" s="1129" customFormat="1" ht="13.5" hidden="1" customHeight="1" thickBot="1">
      <c r="A219" s="2599"/>
      <c r="B219" s="2602"/>
      <c r="C219" s="2603"/>
      <c r="D219" s="2632"/>
      <c r="E219" s="2633"/>
      <c r="F219" s="986"/>
      <c r="G219" s="1031"/>
      <c r="H219" s="2611"/>
      <c r="I219" s="988"/>
      <c r="J219" s="989"/>
      <c r="K219" s="989"/>
      <c r="L219" s="989"/>
      <c r="M219" s="2637"/>
      <c r="N219" s="2146"/>
      <c r="O219" s="990"/>
      <c r="P219" s="305"/>
      <c r="Q219" s="2116"/>
      <c r="R219" s="2119"/>
      <c r="S219" s="2119"/>
      <c r="T219" s="2122"/>
      <c r="U219" s="930"/>
      <c r="V219" s="991">
        <v>7</v>
      </c>
      <c r="W219" s="1010"/>
      <c r="X219" s="1125"/>
      <c r="Y219" s="1125"/>
      <c r="Z219" s="986"/>
      <c r="AA219" s="995"/>
      <c r="AB219" s="995"/>
      <c r="AC219" s="995"/>
      <c r="AD219" s="996"/>
      <c r="AE219" s="1027"/>
      <c r="AF219" s="997"/>
      <c r="AG219" s="998"/>
      <c r="AH219" s="998"/>
      <c r="AI219" s="998"/>
      <c r="AJ219" s="999"/>
      <c r="AK219" s="1000"/>
      <c r="AL219" s="1001"/>
      <c r="AM219" s="1001"/>
      <c r="AN219" s="1002"/>
      <c r="AO219" s="909"/>
      <c r="AP219" s="1003"/>
      <c r="AQ219" s="1004"/>
      <c r="AR219" s="980"/>
      <c r="AS219" s="1136" t="e">
        <f t="shared" si="54"/>
        <v>#DIV/0!</v>
      </c>
      <c r="AT219" s="1137" t="e">
        <f t="shared" si="55"/>
        <v>#DIV/0!</v>
      </c>
      <c r="AU219" s="1137" t="e">
        <f t="shared" si="56"/>
        <v>#DIV/0!</v>
      </c>
      <c r="AV219" s="1137" t="e">
        <f t="shared" si="57"/>
        <v>#DIV/0!</v>
      </c>
      <c r="AW219" s="1138" t="e">
        <f t="shared" si="40"/>
        <v>#DIV/0!</v>
      </c>
      <c r="AX219" s="1138" t="e">
        <f t="shared" si="41"/>
        <v>#DIV/0!</v>
      </c>
      <c r="AY219" s="1138" t="e">
        <f t="shared" si="42"/>
        <v>#DIV/0!</v>
      </c>
      <c r="AZ219" s="1138" t="e">
        <f t="shared" si="43"/>
        <v>#DIV/0!</v>
      </c>
      <c r="BA219" s="1139" t="e">
        <f t="shared" si="44"/>
        <v>#DIV/0!</v>
      </c>
      <c r="BB219" s="1139" t="e">
        <f t="shared" si="45"/>
        <v>#DIV/0!</v>
      </c>
      <c r="BC219" s="1139" t="e">
        <f t="shared" si="46"/>
        <v>#DIV/0!</v>
      </c>
      <c r="BD219" s="1139" t="e">
        <f t="shared" si="47"/>
        <v>#DIV/0!</v>
      </c>
      <c r="BE219" s="1008">
        <v>0.2</v>
      </c>
      <c r="BF219" s="1008">
        <v>0.8</v>
      </c>
      <c r="BG219" s="1139" t="e">
        <f t="shared" si="48"/>
        <v>#DIV/0!</v>
      </c>
      <c r="BH219" s="1139" t="e">
        <f t="shared" si="49"/>
        <v>#DIV/0!</v>
      </c>
      <c r="BI219" s="1139" t="e">
        <f t="shared" si="50"/>
        <v>#DIV/0!</v>
      </c>
      <c r="BJ219" s="1139" t="e">
        <f t="shared" si="58"/>
        <v>#DIV/0!</v>
      </c>
      <c r="BK219" s="1139" t="e">
        <f t="shared" si="58"/>
        <v>#DIV/0!</v>
      </c>
      <c r="BL219" s="1139" t="e">
        <f t="shared" si="51"/>
        <v>#DIV/0!</v>
      </c>
      <c r="BM219" s="1139" t="e">
        <f t="shared" si="52"/>
        <v>#DIV/0!</v>
      </c>
      <c r="BN219" s="1139" t="e">
        <f t="shared" si="53"/>
        <v>#DIV/0!</v>
      </c>
      <c r="BO219" s="1139" t="e">
        <f t="shared" si="59"/>
        <v>#DIV/0!</v>
      </c>
      <c r="BP219" s="1139" t="e">
        <f t="shared" si="59"/>
        <v>#DIV/0!</v>
      </c>
      <c r="BQ219" s="1139" t="e">
        <f t="shared" si="59"/>
        <v>#DIV/0!</v>
      </c>
      <c r="BR219" s="1139" t="e">
        <f t="shared" si="59"/>
        <v>#DIV/0!</v>
      </c>
      <c r="BS219" s="2622"/>
      <c r="BT219" s="2622"/>
      <c r="BU219" s="2622"/>
      <c r="BV219" s="2622"/>
      <c r="BW219" s="2625"/>
      <c r="BX219" s="2625"/>
      <c r="BY219" s="2625"/>
      <c r="BZ219" s="2625"/>
      <c r="CA219" s="2628"/>
      <c r="CB219" s="909"/>
      <c r="CC219" s="2098"/>
      <c r="CD219" s="2101"/>
      <c r="CE219" s="2101"/>
      <c r="CF219" s="2104"/>
      <c r="CG219" s="2107"/>
      <c r="CH219" s="909"/>
      <c r="CI219" s="909"/>
      <c r="CJ219" s="909"/>
      <c r="CK219" s="909"/>
      <c r="CL219" s="909"/>
      <c r="CM219" s="909"/>
      <c r="CN219" s="909"/>
      <c r="CO219" s="909"/>
      <c r="CP219" s="909"/>
      <c r="CQ219" s="909"/>
      <c r="CR219" s="909"/>
      <c r="CS219" s="909"/>
      <c r="CT219" s="909"/>
    </row>
    <row r="220" spans="1:98" s="1129" customFormat="1" ht="13.5" hidden="1" customHeight="1" thickBot="1">
      <c r="A220" s="2599"/>
      <c r="B220" s="2602"/>
      <c r="C220" s="2603"/>
      <c r="D220" s="2632"/>
      <c r="E220" s="2633"/>
      <c r="F220" s="986"/>
      <c r="G220" s="1031"/>
      <c r="H220" s="2611"/>
      <c r="I220" s="988"/>
      <c r="J220" s="989"/>
      <c r="K220" s="989"/>
      <c r="L220" s="989"/>
      <c r="M220" s="2637"/>
      <c r="N220" s="2146"/>
      <c r="O220" s="990"/>
      <c r="P220" s="305"/>
      <c r="Q220" s="2116"/>
      <c r="R220" s="2119"/>
      <c r="S220" s="2119"/>
      <c r="T220" s="2122"/>
      <c r="U220" s="930"/>
      <c r="V220" s="991">
        <v>8</v>
      </c>
      <c r="W220" s="1010"/>
      <c r="X220" s="1125"/>
      <c r="Y220" s="1125"/>
      <c r="Z220" s="986"/>
      <c r="AA220" s="995"/>
      <c r="AB220" s="995"/>
      <c r="AC220" s="995"/>
      <c r="AD220" s="996"/>
      <c r="AE220" s="1027"/>
      <c r="AF220" s="997"/>
      <c r="AG220" s="998"/>
      <c r="AH220" s="998"/>
      <c r="AI220" s="998"/>
      <c r="AJ220" s="999"/>
      <c r="AK220" s="1000"/>
      <c r="AL220" s="1001"/>
      <c r="AM220" s="1001"/>
      <c r="AN220" s="1002"/>
      <c r="AO220" s="909"/>
      <c r="AP220" s="1003"/>
      <c r="AQ220" s="1004"/>
      <c r="AR220" s="980"/>
      <c r="AS220" s="1136" t="e">
        <f t="shared" si="54"/>
        <v>#DIV/0!</v>
      </c>
      <c r="AT220" s="1137" t="e">
        <f t="shared" si="55"/>
        <v>#DIV/0!</v>
      </c>
      <c r="AU220" s="1137" t="e">
        <f t="shared" si="56"/>
        <v>#DIV/0!</v>
      </c>
      <c r="AV220" s="1137" t="e">
        <f t="shared" si="57"/>
        <v>#DIV/0!</v>
      </c>
      <c r="AW220" s="1138" t="e">
        <f t="shared" si="40"/>
        <v>#DIV/0!</v>
      </c>
      <c r="AX220" s="1138" t="e">
        <f t="shared" si="41"/>
        <v>#DIV/0!</v>
      </c>
      <c r="AY220" s="1138" t="e">
        <f t="shared" si="42"/>
        <v>#DIV/0!</v>
      </c>
      <c r="AZ220" s="1138" t="e">
        <f t="shared" si="43"/>
        <v>#DIV/0!</v>
      </c>
      <c r="BA220" s="1139" t="e">
        <f t="shared" si="44"/>
        <v>#DIV/0!</v>
      </c>
      <c r="BB220" s="1139" t="e">
        <f t="shared" si="45"/>
        <v>#DIV/0!</v>
      </c>
      <c r="BC220" s="1139" t="e">
        <f t="shared" si="46"/>
        <v>#DIV/0!</v>
      </c>
      <c r="BD220" s="1139" t="e">
        <f t="shared" si="47"/>
        <v>#DIV/0!</v>
      </c>
      <c r="BE220" s="1008">
        <v>0.2</v>
      </c>
      <c r="BF220" s="1008">
        <v>0.8</v>
      </c>
      <c r="BG220" s="1139" t="e">
        <f t="shared" si="48"/>
        <v>#DIV/0!</v>
      </c>
      <c r="BH220" s="1139" t="e">
        <f t="shared" si="49"/>
        <v>#DIV/0!</v>
      </c>
      <c r="BI220" s="1139" t="e">
        <f t="shared" si="50"/>
        <v>#DIV/0!</v>
      </c>
      <c r="BJ220" s="1139" t="e">
        <f t="shared" si="58"/>
        <v>#DIV/0!</v>
      </c>
      <c r="BK220" s="1139" t="e">
        <f t="shared" si="58"/>
        <v>#DIV/0!</v>
      </c>
      <c r="BL220" s="1139" t="e">
        <f t="shared" si="51"/>
        <v>#DIV/0!</v>
      </c>
      <c r="BM220" s="1139" t="e">
        <f t="shared" si="52"/>
        <v>#DIV/0!</v>
      </c>
      <c r="BN220" s="1139" t="e">
        <f t="shared" si="53"/>
        <v>#DIV/0!</v>
      </c>
      <c r="BO220" s="1139" t="e">
        <f t="shared" si="59"/>
        <v>#DIV/0!</v>
      </c>
      <c r="BP220" s="1139" t="e">
        <f t="shared" si="59"/>
        <v>#DIV/0!</v>
      </c>
      <c r="BQ220" s="1139" t="e">
        <f t="shared" si="59"/>
        <v>#DIV/0!</v>
      </c>
      <c r="BR220" s="1139" t="e">
        <f t="shared" si="59"/>
        <v>#DIV/0!</v>
      </c>
      <c r="BS220" s="2622"/>
      <c r="BT220" s="2622"/>
      <c r="BU220" s="2622"/>
      <c r="BV220" s="2622"/>
      <c r="BW220" s="2625"/>
      <c r="BX220" s="2625"/>
      <c r="BY220" s="2625"/>
      <c r="BZ220" s="2625"/>
      <c r="CA220" s="2628"/>
      <c r="CB220" s="909"/>
      <c r="CC220" s="2098"/>
      <c r="CD220" s="2101"/>
      <c r="CE220" s="2101"/>
      <c r="CF220" s="2104"/>
      <c r="CG220" s="2107"/>
      <c r="CH220" s="909"/>
      <c r="CI220" s="909"/>
      <c r="CJ220" s="909"/>
      <c r="CK220" s="909"/>
      <c r="CL220" s="909"/>
      <c r="CM220" s="909"/>
      <c r="CN220" s="909"/>
      <c r="CO220" s="909"/>
      <c r="CP220" s="909"/>
      <c r="CQ220" s="909"/>
      <c r="CR220" s="909"/>
      <c r="CS220" s="909"/>
      <c r="CT220" s="909"/>
    </row>
    <row r="221" spans="1:98" s="1129" customFormat="1" ht="13.5" hidden="1" customHeight="1" thickBot="1">
      <c r="A221" s="2599"/>
      <c r="B221" s="2602"/>
      <c r="C221" s="2603"/>
      <c r="D221" s="2632"/>
      <c r="E221" s="2633"/>
      <c r="F221" s="986"/>
      <c r="G221" s="1031"/>
      <c r="H221" s="2611"/>
      <c r="I221" s="988"/>
      <c r="J221" s="989"/>
      <c r="K221" s="989"/>
      <c r="L221" s="989"/>
      <c r="M221" s="2637"/>
      <c r="N221" s="2146"/>
      <c r="O221" s="990"/>
      <c r="P221" s="305"/>
      <c r="Q221" s="2116"/>
      <c r="R221" s="2119"/>
      <c r="S221" s="2119"/>
      <c r="T221" s="2122"/>
      <c r="U221" s="930"/>
      <c r="V221" s="991">
        <v>9</v>
      </c>
      <c r="W221" s="1010"/>
      <c r="X221" s="1125"/>
      <c r="Y221" s="1125"/>
      <c r="Z221" s="986"/>
      <c r="AA221" s="995"/>
      <c r="AB221" s="995"/>
      <c r="AC221" s="995"/>
      <c r="AD221" s="996"/>
      <c r="AE221" s="1027"/>
      <c r="AF221" s="997"/>
      <c r="AG221" s="998"/>
      <c r="AH221" s="998"/>
      <c r="AI221" s="998"/>
      <c r="AJ221" s="999"/>
      <c r="AK221" s="1000"/>
      <c r="AL221" s="1001"/>
      <c r="AM221" s="1001"/>
      <c r="AN221" s="1002"/>
      <c r="AO221" s="909"/>
      <c r="AP221" s="1003"/>
      <c r="AQ221" s="1004"/>
      <c r="AR221" s="980"/>
      <c r="AS221" s="1136" t="e">
        <f t="shared" si="54"/>
        <v>#DIV/0!</v>
      </c>
      <c r="AT221" s="1137" t="e">
        <f t="shared" si="55"/>
        <v>#DIV/0!</v>
      </c>
      <c r="AU221" s="1137" t="e">
        <f t="shared" si="56"/>
        <v>#DIV/0!</v>
      </c>
      <c r="AV221" s="1137" t="e">
        <f t="shared" si="57"/>
        <v>#DIV/0!</v>
      </c>
      <c r="AW221" s="1138" t="e">
        <f t="shared" si="40"/>
        <v>#DIV/0!</v>
      </c>
      <c r="AX221" s="1138" t="e">
        <f t="shared" si="41"/>
        <v>#DIV/0!</v>
      </c>
      <c r="AY221" s="1138" t="e">
        <f t="shared" si="42"/>
        <v>#DIV/0!</v>
      </c>
      <c r="AZ221" s="1138" t="e">
        <f t="shared" si="43"/>
        <v>#DIV/0!</v>
      </c>
      <c r="BA221" s="1139" t="e">
        <f t="shared" si="44"/>
        <v>#DIV/0!</v>
      </c>
      <c r="BB221" s="1139" t="e">
        <f t="shared" si="45"/>
        <v>#DIV/0!</v>
      </c>
      <c r="BC221" s="1139" t="e">
        <f t="shared" si="46"/>
        <v>#DIV/0!</v>
      </c>
      <c r="BD221" s="1139" t="e">
        <f t="shared" si="47"/>
        <v>#DIV/0!</v>
      </c>
      <c r="BE221" s="1008">
        <v>0.2</v>
      </c>
      <c r="BF221" s="1008">
        <v>0.8</v>
      </c>
      <c r="BG221" s="1139" t="e">
        <f t="shared" si="48"/>
        <v>#DIV/0!</v>
      </c>
      <c r="BH221" s="1139" t="e">
        <f t="shared" si="49"/>
        <v>#DIV/0!</v>
      </c>
      <c r="BI221" s="1139" t="e">
        <f t="shared" si="50"/>
        <v>#DIV/0!</v>
      </c>
      <c r="BJ221" s="1139" t="e">
        <f t="shared" si="58"/>
        <v>#DIV/0!</v>
      </c>
      <c r="BK221" s="1139" t="e">
        <f t="shared" si="58"/>
        <v>#DIV/0!</v>
      </c>
      <c r="BL221" s="1139" t="e">
        <f t="shared" si="51"/>
        <v>#DIV/0!</v>
      </c>
      <c r="BM221" s="1139" t="e">
        <f t="shared" si="52"/>
        <v>#DIV/0!</v>
      </c>
      <c r="BN221" s="1139" t="e">
        <f t="shared" si="53"/>
        <v>#DIV/0!</v>
      </c>
      <c r="BO221" s="1139" t="e">
        <f t="shared" si="59"/>
        <v>#DIV/0!</v>
      </c>
      <c r="BP221" s="1139" t="e">
        <f t="shared" si="59"/>
        <v>#DIV/0!</v>
      </c>
      <c r="BQ221" s="1139" t="e">
        <f t="shared" si="59"/>
        <v>#DIV/0!</v>
      </c>
      <c r="BR221" s="1139" t="e">
        <f t="shared" si="59"/>
        <v>#DIV/0!</v>
      </c>
      <c r="BS221" s="2622"/>
      <c r="BT221" s="2622"/>
      <c r="BU221" s="2622"/>
      <c r="BV221" s="2622"/>
      <c r="BW221" s="2625"/>
      <c r="BX221" s="2625"/>
      <c r="BY221" s="2625"/>
      <c r="BZ221" s="2625"/>
      <c r="CA221" s="2628"/>
      <c r="CB221" s="909"/>
      <c r="CC221" s="2098"/>
      <c r="CD221" s="2101"/>
      <c r="CE221" s="2101"/>
      <c r="CF221" s="2104"/>
      <c r="CG221" s="2107"/>
      <c r="CH221" s="909"/>
      <c r="CI221" s="909"/>
      <c r="CJ221" s="909"/>
      <c r="CK221" s="909"/>
      <c r="CL221" s="909"/>
      <c r="CM221" s="909"/>
      <c r="CN221" s="909"/>
      <c r="CO221" s="909"/>
      <c r="CP221" s="909"/>
      <c r="CQ221" s="909"/>
      <c r="CR221" s="909"/>
      <c r="CS221" s="909"/>
      <c r="CT221" s="909"/>
    </row>
    <row r="222" spans="1:98" s="1129" customFormat="1" ht="15" hidden="1" customHeight="1" thickBot="1">
      <c r="A222" s="2619"/>
      <c r="B222" s="2604"/>
      <c r="C222" s="2605"/>
      <c r="D222" s="2634"/>
      <c r="E222" s="2635"/>
      <c r="F222" s="1039"/>
      <c r="G222" s="1040"/>
      <c r="H222" s="2612"/>
      <c r="I222" s="1011"/>
      <c r="J222" s="1012"/>
      <c r="K222" s="1012"/>
      <c r="L222" s="1012"/>
      <c r="M222" s="2638"/>
      <c r="N222" s="2147"/>
      <c r="O222" s="1013"/>
      <c r="P222" s="352"/>
      <c r="Q222" s="2117"/>
      <c r="R222" s="2120"/>
      <c r="S222" s="2120"/>
      <c r="T222" s="2123"/>
      <c r="U222" s="930"/>
      <c r="V222" s="1057">
        <v>10</v>
      </c>
      <c r="W222" s="1069"/>
      <c r="X222" s="1126"/>
      <c r="Y222" s="1126"/>
      <c r="Z222" s="1039"/>
      <c r="AA222" s="1015"/>
      <c r="AB222" s="1015"/>
      <c r="AC222" s="1015"/>
      <c r="AD222" s="1016"/>
      <c r="AE222" s="1027"/>
      <c r="AF222" s="1043"/>
      <c r="AG222" s="1045"/>
      <c r="AH222" s="1045"/>
      <c r="AI222" s="1045"/>
      <c r="AJ222" s="1046"/>
      <c r="AK222" s="1017"/>
      <c r="AL222" s="1018"/>
      <c r="AM222" s="1018"/>
      <c r="AN222" s="1019"/>
      <c r="AO222" s="909"/>
      <c r="AP222" s="1020"/>
      <c r="AQ222" s="1021"/>
      <c r="AR222" s="980"/>
      <c r="AS222" s="1140" t="e">
        <f t="shared" si="54"/>
        <v>#DIV/0!</v>
      </c>
      <c r="AT222" s="1141" t="e">
        <f t="shared" si="55"/>
        <v>#DIV/0!</v>
      </c>
      <c r="AU222" s="1141" t="e">
        <f t="shared" si="56"/>
        <v>#DIV/0!</v>
      </c>
      <c r="AV222" s="1141" t="e">
        <f t="shared" si="57"/>
        <v>#DIV/0!</v>
      </c>
      <c r="AW222" s="1142" t="e">
        <f t="shared" si="40"/>
        <v>#DIV/0!</v>
      </c>
      <c r="AX222" s="1142" t="e">
        <f t="shared" si="41"/>
        <v>#DIV/0!</v>
      </c>
      <c r="AY222" s="1142" t="e">
        <f t="shared" si="42"/>
        <v>#DIV/0!</v>
      </c>
      <c r="AZ222" s="1142" t="e">
        <f t="shared" si="43"/>
        <v>#DIV/0!</v>
      </c>
      <c r="BA222" s="1143" t="e">
        <f t="shared" si="44"/>
        <v>#DIV/0!</v>
      </c>
      <c r="BB222" s="1143" t="e">
        <f t="shared" si="45"/>
        <v>#DIV/0!</v>
      </c>
      <c r="BC222" s="1143" t="e">
        <f t="shared" si="46"/>
        <v>#DIV/0!</v>
      </c>
      <c r="BD222" s="1143" t="e">
        <f t="shared" si="47"/>
        <v>#DIV/0!</v>
      </c>
      <c r="BE222" s="1048">
        <v>0.2</v>
      </c>
      <c r="BF222" s="1048">
        <v>0.8</v>
      </c>
      <c r="BG222" s="1143" t="e">
        <f t="shared" si="48"/>
        <v>#DIV/0!</v>
      </c>
      <c r="BH222" s="1143" t="e">
        <f t="shared" si="49"/>
        <v>#DIV/0!</v>
      </c>
      <c r="BI222" s="1143" t="e">
        <f t="shared" si="50"/>
        <v>#DIV/0!</v>
      </c>
      <c r="BJ222" s="1143" t="e">
        <f t="shared" si="58"/>
        <v>#DIV/0!</v>
      </c>
      <c r="BK222" s="1143" t="e">
        <f t="shared" si="58"/>
        <v>#DIV/0!</v>
      </c>
      <c r="BL222" s="1143" t="e">
        <f t="shared" si="51"/>
        <v>#DIV/0!</v>
      </c>
      <c r="BM222" s="1143" t="e">
        <f t="shared" si="52"/>
        <v>#DIV/0!</v>
      </c>
      <c r="BN222" s="1143" t="e">
        <f t="shared" si="53"/>
        <v>#DIV/0!</v>
      </c>
      <c r="BO222" s="1143" t="e">
        <f t="shared" si="59"/>
        <v>#DIV/0!</v>
      </c>
      <c r="BP222" s="1143" t="e">
        <f t="shared" si="59"/>
        <v>#DIV/0!</v>
      </c>
      <c r="BQ222" s="1143" t="e">
        <f t="shared" si="59"/>
        <v>#DIV/0!</v>
      </c>
      <c r="BR222" s="1143" t="e">
        <f t="shared" si="59"/>
        <v>#DIV/0!</v>
      </c>
      <c r="BS222" s="2623"/>
      <c r="BT222" s="2623"/>
      <c r="BU222" s="2623"/>
      <c r="BV222" s="2623"/>
      <c r="BW222" s="2626"/>
      <c r="BX222" s="2626"/>
      <c r="BY222" s="2626"/>
      <c r="BZ222" s="2626"/>
      <c r="CA222" s="2629"/>
      <c r="CB222" s="909"/>
      <c r="CC222" s="2099"/>
      <c r="CD222" s="2102"/>
      <c r="CE222" s="2102"/>
      <c r="CF222" s="2105"/>
      <c r="CG222" s="2108"/>
      <c r="CH222" s="909"/>
      <c r="CI222" s="909"/>
      <c r="CJ222" s="909"/>
      <c r="CK222" s="909"/>
      <c r="CL222" s="909"/>
      <c r="CM222" s="909"/>
      <c r="CN222" s="909"/>
      <c r="CO222" s="909"/>
      <c r="CP222" s="909"/>
      <c r="CQ222" s="909"/>
      <c r="CR222" s="909"/>
      <c r="CS222" s="909"/>
      <c r="CT222" s="909"/>
    </row>
    <row r="223" spans="1:98" ht="55.2">
      <c r="A223" s="2360">
        <v>22</v>
      </c>
      <c r="B223" s="2361" t="s">
        <v>1153</v>
      </c>
      <c r="C223" s="2601"/>
      <c r="D223" s="2630">
        <v>2023000020028</v>
      </c>
      <c r="E223" s="2631"/>
      <c r="F223" s="961"/>
      <c r="G223" s="1024"/>
      <c r="H223" s="2368"/>
      <c r="I223" s="963"/>
      <c r="J223" s="964"/>
      <c r="K223" s="964"/>
      <c r="L223" s="964"/>
      <c r="M223" s="2636"/>
      <c r="N223" s="2145">
        <f>+P223+P224+P225+P226+P227+P228+P229+P230+P231+P232</f>
        <v>0</v>
      </c>
      <c r="O223" s="1025"/>
      <c r="P223" s="885"/>
      <c r="Q223" s="2115"/>
      <c r="R223" s="2118"/>
      <c r="S223" s="2118"/>
      <c r="T223" s="2121"/>
      <c r="U223" s="930"/>
      <c r="V223" s="966">
        <v>1</v>
      </c>
      <c r="W223" s="1025"/>
      <c r="X223" s="1127"/>
      <c r="Y223" s="1127"/>
      <c r="Z223" s="961"/>
      <c r="AA223" s="970"/>
      <c r="AB223" s="970"/>
      <c r="AC223" s="970"/>
      <c r="AD223" s="971"/>
      <c r="AE223" s="1027"/>
      <c r="AF223" s="1064">
        <v>240200100</v>
      </c>
      <c r="AG223" s="1063" t="s">
        <v>1154</v>
      </c>
      <c r="AH223" s="1064" t="s">
        <v>1155</v>
      </c>
      <c r="AI223" s="1064" t="s">
        <v>1156</v>
      </c>
      <c r="AJ223" s="999">
        <v>70</v>
      </c>
      <c r="AK223" s="975"/>
      <c r="AL223" s="976"/>
      <c r="AM223" s="976"/>
      <c r="AN223" s="977"/>
      <c r="AO223" s="909"/>
      <c r="AP223" s="978"/>
      <c r="AQ223" s="979"/>
      <c r="AR223" s="980"/>
      <c r="AS223" s="1132" t="e">
        <f t="shared" si="54"/>
        <v>#DIV/0!</v>
      </c>
      <c r="AT223" s="1133" t="e">
        <f t="shared" si="55"/>
        <v>#DIV/0!</v>
      </c>
      <c r="AU223" s="1133" t="e">
        <f t="shared" si="56"/>
        <v>#DIV/0!</v>
      </c>
      <c r="AV223" s="1133" t="e">
        <f t="shared" si="57"/>
        <v>#DIV/0!</v>
      </c>
      <c r="AW223" s="1134" t="e">
        <f t="shared" si="40"/>
        <v>#DIV/0!</v>
      </c>
      <c r="AX223" s="1134" t="e">
        <f t="shared" si="41"/>
        <v>#DIV/0!</v>
      </c>
      <c r="AY223" s="1134" t="e">
        <f t="shared" si="42"/>
        <v>#DIV/0!</v>
      </c>
      <c r="AZ223" s="1134" t="e">
        <f t="shared" si="43"/>
        <v>#DIV/0!</v>
      </c>
      <c r="BA223" s="1135" t="e">
        <f>+AK223/#REF!</f>
        <v>#REF!</v>
      </c>
      <c r="BB223" s="1135" t="e">
        <f>+AL223/#REF!</f>
        <v>#REF!</v>
      </c>
      <c r="BC223" s="1135" t="e">
        <f>+AM223/#REF!</f>
        <v>#REF!</v>
      </c>
      <c r="BD223" s="1135" t="e">
        <f>+AN223/#REF!</f>
        <v>#REF!</v>
      </c>
      <c r="BE223" s="985">
        <v>0.2</v>
      </c>
      <c r="BF223" s="985">
        <v>0.8</v>
      </c>
      <c r="BG223" s="1135" t="e">
        <f t="shared" si="48"/>
        <v>#DIV/0!</v>
      </c>
      <c r="BH223" s="1135" t="e">
        <f t="shared" si="49"/>
        <v>#DIV/0!</v>
      </c>
      <c r="BI223" s="1135" t="e">
        <f t="shared" si="50"/>
        <v>#DIV/0!</v>
      </c>
      <c r="BJ223" s="1135" t="e">
        <f t="shared" si="58"/>
        <v>#DIV/0!</v>
      </c>
      <c r="BK223" s="1135" t="e">
        <f t="shared" si="58"/>
        <v>#REF!</v>
      </c>
      <c r="BL223" s="1135" t="e">
        <f t="shared" si="51"/>
        <v>#REF!</v>
      </c>
      <c r="BM223" s="1135" t="e">
        <f t="shared" si="52"/>
        <v>#REF!</v>
      </c>
      <c r="BN223" s="1135" t="e">
        <f t="shared" si="53"/>
        <v>#REF!</v>
      </c>
      <c r="BO223" s="1135" t="e">
        <f t="shared" si="59"/>
        <v>#DIV/0!</v>
      </c>
      <c r="BP223" s="1135" t="e">
        <f t="shared" si="59"/>
        <v>#DIV/0!</v>
      </c>
      <c r="BQ223" s="1135" t="e">
        <f t="shared" si="59"/>
        <v>#DIV/0!</v>
      </c>
      <c r="BR223" s="1135" t="e">
        <f t="shared" si="59"/>
        <v>#DIV/0!</v>
      </c>
      <c r="BS223" s="2621" t="e">
        <f>AVERAGEIF(BO223:BO232,"&lt;&gt;#¡DIV/0!")</f>
        <v>#DIV/0!</v>
      </c>
      <c r="BT223" s="2621" t="e">
        <f>AVERAGEIF(BP223:BP232,"&lt;&gt;#¡DIV/0!")</f>
        <v>#DIV/0!</v>
      </c>
      <c r="BU223" s="2621" t="e">
        <f>AVERAGEIF(BQ223:BQ232,"&lt;&gt;#¡DIV/0!")</f>
        <v>#DIV/0!</v>
      </c>
      <c r="BV223" s="2621" t="e">
        <f>AVERAGEIF(BR223:BR232,"&lt;&gt;#¡DIV/0!")</f>
        <v>#DIV/0!</v>
      </c>
      <c r="BW223" s="2624" t="e">
        <f>+C223*BS223</f>
        <v>#DIV/0!</v>
      </c>
      <c r="BX223" s="2624" t="e">
        <f>+C223*BT223</f>
        <v>#DIV/0!</v>
      </c>
      <c r="BY223" s="2624" t="e">
        <f>+C223*BU223</f>
        <v>#DIV/0!</v>
      </c>
      <c r="BZ223" s="2624" t="e">
        <f>+C223*BV223</f>
        <v>#DIV/0!</v>
      </c>
      <c r="CA223" s="2627" t="e">
        <f>SUM(BW223:BZ232)</f>
        <v>#DIV/0!</v>
      </c>
      <c r="CB223" s="909"/>
      <c r="CC223" s="2097" t="e">
        <f>+Q223/$N$223</f>
        <v>#DIV/0!</v>
      </c>
      <c r="CD223" s="2100" t="e">
        <f>+R223/$N$223</f>
        <v>#DIV/0!</v>
      </c>
      <c r="CE223" s="2100" t="e">
        <f>+S223/$N$223</f>
        <v>#DIV/0!</v>
      </c>
      <c r="CF223" s="2103" t="e">
        <f>+T223/$N$223</f>
        <v>#DIV/0!</v>
      </c>
      <c r="CG223" s="2106" t="e">
        <f>AVERAGE(CC223:CF232)</f>
        <v>#DIV/0!</v>
      </c>
      <c r="CH223" s="909"/>
      <c r="CI223" s="909"/>
      <c r="CJ223" s="909"/>
      <c r="CK223" s="909"/>
      <c r="CL223" s="909"/>
      <c r="CM223" s="909"/>
      <c r="CN223" s="909"/>
      <c r="CO223" s="909"/>
      <c r="CP223" s="909"/>
      <c r="CQ223" s="909"/>
      <c r="CR223" s="909"/>
      <c r="CS223" s="909"/>
      <c r="CT223" s="909"/>
    </row>
    <row r="224" spans="1:98">
      <c r="A224" s="2599"/>
      <c r="B224" s="2602"/>
      <c r="C224" s="2603"/>
      <c r="D224" s="2632"/>
      <c r="E224" s="2633"/>
      <c r="F224" s="986"/>
      <c r="G224" s="1031"/>
      <c r="H224" s="2611"/>
      <c r="I224" s="988"/>
      <c r="J224" s="989"/>
      <c r="K224" s="989"/>
      <c r="L224" s="989"/>
      <c r="M224" s="2637"/>
      <c r="N224" s="2146"/>
      <c r="O224" s="990"/>
      <c r="P224" s="305"/>
      <c r="Q224" s="2116"/>
      <c r="R224" s="2119"/>
      <c r="S224" s="2119"/>
      <c r="T224" s="2122"/>
      <c r="U224" s="930"/>
      <c r="V224" s="991">
        <v>2</v>
      </c>
      <c r="W224" s="1010"/>
      <c r="X224" s="1125"/>
      <c r="Y224" s="1125"/>
      <c r="Z224" s="986"/>
      <c r="AA224" s="995"/>
      <c r="AB224" s="995"/>
      <c r="AC224" s="995"/>
      <c r="AD224" s="996"/>
      <c r="AE224" s="1027"/>
      <c r="AF224" s="997"/>
      <c r="AG224" s="998"/>
      <c r="AH224" s="998"/>
      <c r="AI224" s="998"/>
      <c r="AJ224" s="999"/>
      <c r="AK224" s="1000"/>
      <c r="AL224" s="1001"/>
      <c r="AM224" s="1001"/>
      <c r="AN224" s="1002"/>
      <c r="AO224" s="909"/>
      <c r="AP224" s="1003"/>
      <c r="AQ224" s="1004"/>
      <c r="AR224" s="980"/>
      <c r="AS224" s="1136" t="e">
        <f t="shared" si="54"/>
        <v>#DIV/0!</v>
      </c>
      <c r="AT224" s="1137" t="e">
        <f t="shared" si="55"/>
        <v>#DIV/0!</v>
      </c>
      <c r="AU224" s="1137" t="e">
        <f t="shared" si="56"/>
        <v>#DIV/0!</v>
      </c>
      <c r="AV224" s="1137" t="e">
        <f t="shared" si="57"/>
        <v>#DIV/0!</v>
      </c>
      <c r="AW224" s="1138" t="e">
        <f t="shared" si="40"/>
        <v>#DIV/0!</v>
      </c>
      <c r="AX224" s="1138" t="e">
        <f t="shared" si="41"/>
        <v>#DIV/0!</v>
      </c>
      <c r="AY224" s="1138" t="e">
        <f t="shared" si="42"/>
        <v>#DIV/0!</v>
      </c>
      <c r="AZ224" s="1138" t="e">
        <f t="shared" si="43"/>
        <v>#DIV/0!</v>
      </c>
      <c r="BA224" s="1139" t="e">
        <f t="shared" ref="BA224:BA287" si="60">+AK224/AJ224</f>
        <v>#DIV/0!</v>
      </c>
      <c r="BB224" s="1139" t="e">
        <f t="shared" ref="BB224:BB287" si="61">+AL224/AJ224</f>
        <v>#DIV/0!</v>
      </c>
      <c r="BC224" s="1139" t="e">
        <f t="shared" ref="BC224:BC287" si="62">+AM224/AJ224</f>
        <v>#DIV/0!</v>
      </c>
      <c r="BD224" s="1139" t="e">
        <f t="shared" ref="BD224:BD287" si="63">+AN224/AJ224</f>
        <v>#DIV/0!</v>
      </c>
      <c r="BE224" s="1008">
        <v>0.2</v>
      </c>
      <c r="BF224" s="1008">
        <v>0.8</v>
      </c>
      <c r="BG224" s="1139" t="e">
        <f t="shared" si="48"/>
        <v>#DIV/0!</v>
      </c>
      <c r="BH224" s="1139" t="e">
        <f t="shared" si="49"/>
        <v>#DIV/0!</v>
      </c>
      <c r="BI224" s="1139" t="e">
        <f t="shared" si="50"/>
        <v>#DIV/0!</v>
      </c>
      <c r="BJ224" s="1139" t="e">
        <f t="shared" si="58"/>
        <v>#DIV/0!</v>
      </c>
      <c r="BK224" s="1139" t="e">
        <f t="shared" si="58"/>
        <v>#DIV/0!</v>
      </c>
      <c r="BL224" s="1139" t="e">
        <f t="shared" si="51"/>
        <v>#DIV/0!</v>
      </c>
      <c r="BM224" s="1139" t="e">
        <f t="shared" si="52"/>
        <v>#DIV/0!</v>
      </c>
      <c r="BN224" s="1139" t="e">
        <f t="shared" si="53"/>
        <v>#DIV/0!</v>
      </c>
      <c r="BO224" s="1139" t="e">
        <f t="shared" si="59"/>
        <v>#DIV/0!</v>
      </c>
      <c r="BP224" s="1139" t="e">
        <f t="shared" si="59"/>
        <v>#DIV/0!</v>
      </c>
      <c r="BQ224" s="1139" t="e">
        <f t="shared" si="59"/>
        <v>#DIV/0!</v>
      </c>
      <c r="BR224" s="1139" t="e">
        <f t="shared" si="59"/>
        <v>#DIV/0!</v>
      </c>
      <c r="BS224" s="2622"/>
      <c r="BT224" s="2622"/>
      <c r="BU224" s="2622"/>
      <c r="BV224" s="2622"/>
      <c r="BW224" s="2625"/>
      <c r="BX224" s="2625"/>
      <c r="BY224" s="2625"/>
      <c r="BZ224" s="2625"/>
      <c r="CA224" s="2628"/>
      <c r="CB224" s="909"/>
      <c r="CC224" s="2098"/>
      <c r="CD224" s="2101"/>
      <c r="CE224" s="2101"/>
      <c r="CF224" s="2104"/>
      <c r="CG224" s="2107"/>
      <c r="CH224" s="909"/>
      <c r="CI224" s="909"/>
      <c r="CJ224" s="909"/>
      <c r="CK224" s="909"/>
      <c r="CL224" s="909"/>
      <c r="CM224" s="909"/>
      <c r="CN224" s="909"/>
      <c r="CO224" s="909"/>
      <c r="CP224" s="909"/>
      <c r="CQ224" s="909"/>
      <c r="CR224" s="909"/>
      <c r="CS224" s="909"/>
      <c r="CT224" s="909"/>
    </row>
    <row r="225" spans="1:98">
      <c r="A225" s="2599"/>
      <c r="B225" s="2602"/>
      <c r="C225" s="2603"/>
      <c r="D225" s="2632"/>
      <c r="E225" s="2633"/>
      <c r="F225" s="986"/>
      <c r="G225" s="1031"/>
      <c r="H225" s="2611"/>
      <c r="I225" s="988"/>
      <c r="J225" s="989"/>
      <c r="K225" s="989"/>
      <c r="L225" s="989"/>
      <c r="M225" s="2637"/>
      <c r="N225" s="2146"/>
      <c r="O225" s="990"/>
      <c r="P225" s="305"/>
      <c r="Q225" s="2116"/>
      <c r="R225" s="2119"/>
      <c r="S225" s="2119"/>
      <c r="T225" s="2122"/>
      <c r="U225" s="930"/>
      <c r="V225" s="991">
        <v>3</v>
      </c>
      <c r="W225" s="1010"/>
      <c r="X225" s="1125"/>
      <c r="Y225" s="1125"/>
      <c r="Z225" s="986"/>
      <c r="AA225" s="995"/>
      <c r="AB225" s="995"/>
      <c r="AC225" s="995"/>
      <c r="AD225" s="996"/>
      <c r="AE225" s="1027"/>
      <c r="AF225" s="997"/>
      <c r="AG225" s="998"/>
      <c r="AH225" s="998"/>
      <c r="AI225" s="998"/>
      <c r="AJ225" s="999"/>
      <c r="AK225" s="1000"/>
      <c r="AL225" s="1001"/>
      <c r="AM225" s="1001"/>
      <c r="AN225" s="1002"/>
      <c r="AO225" s="909"/>
      <c r="AP225" s="1003"/>
      <c r="AQ225" s="1004"/>
      <c r="AR225" s="980"/>
      <c r="AS225" s="1136" t="e">
        <f t="shared" si="54"/>
        <v>#DIV/0!</v>
      </c>
      <c r="AT225" s="1137" t="e">
        <f t="shared" si="55"/>
        <v>#DIV/0!</v>
      </c>
      <c r="AU225" s="1137" t="e">
        <f t="shared" si="56"/>
        <v>#DIV/0!</v>
      </c>
      <c r="AV225" s="1137" t="e">
        <f t="shared" si="57"/>
        <v>#DIV/0!</v>
      </c>
      <c r="AW225" s="1138" t="e">
        <f t="shared" si="40"/>
        <v>#DIV/0!</v>
      </c>
      <c r="AX225" s="1138" t="e">
        <f t="shared" si="41"/>
        <v>#DIV/0!</v>
      </c>
      <c r="AY225" s="1138" t="e">
        <f t="shared" si="42"/>
        <v>#DIV/0!</v>
      </c>
      <c r="AZ225" s="1138" t="e">
        <f t="shared" si="43"/>
        <v>#DIV/0!</v>
      </c>
      <c r="BA225" s="1139" t="e">
        <f t="shared" si="60"/>
        <v>#DIV/0!</v>
      </c>
      <c r="BB225" s="1139" t="e">
        <f t="shared" si="61"/>
        <v>#DIV/0!</v>
      </c>
      <c r="BC225" s="1139" t="e">
        <f t="shared" si="62"/>
        <v>#DIV/0!</v>
      </c>
      <c r="BD225" s="1139" t="e">
        <f t="shared" si="63"/>
        <v>#DIV/0!</v>
      </c>
      <c r="BE225" s="1008">
        <v>0.2</v>
      </c>
      <c r="BF225" s="1008">
        <v>0.8</v>
      </c>
      <c r="BG225" s="1139" t="e">
        <f t="shared" si="48"/>
        <v>#DIV/0!</v>
      </c>
      <c r="BH225" s="1139" t="e">
        <f t="shared" si="49"/>
        <v>#DIV/0!</v>
      </c>
      <c r="BI225" s="1139" t="e">
        <f t="shared" si="50"/>
        <v>#DIV/0!</v>
      </c>
      <c r="BJ225" s="1139" t="e">
        <f t="shared" si="58"/>
        <v>#DIV/0!</v>
      </c>
      <c r="BK225" s="1139" t="e">
        <f t="shared" si="58"/>
        <v>#DIV/0!</v>
      </c>
      <c r="BL225" s="1139" t="e">
        <f t="shared" si="51"/>
        <v>#DIV/0!</v>
      </c>
      <c r="BM225" s="1139" t="e">
        <f t="shared" si="52"/>
        <v>#DIV/0!</v>
      </c>
      <c r="BN225" s="1139" t="e">
        <f t="shared" si="53"/>
        <v>#DIV/0!</v>
      </c>
      <c r="BO225" s="1139" t="e">
        <f t="shared" si="59"/>
        <v>#DIV/0!</v>
      </c>
      <c r="BP225" s="1139" t="e">
        <f t="shared" si="59"/>
        <v>#DIV/0!</v>
      </c>
      <c r="BQ225" s="1139" t="e">
        <f t="shared" si="59"/>
        <v>#DIV/0!</v>
      </c>
      <c r="BR225" s="1139" t="e">
        <f t="shared" si="59"/>
        <v>#DIV/0!</v>
      </c>
      <c r="BS225" s="2622"/>
      <c r="BT225" s="2622"/>
      <c r="BU225" s="2622"/>
      <c r="BV225" s="2622"/>
      <c r="BW225" s="2625"/>
      <c r="BX225" s="2625"/>
      <c r="BY225" s="2625"/>
      <c r="BZ225" s="2625"/>
      <c r="CA225" s="2628"/>
      <c r="CB225" s="909"/>
      <c r="CC225" s="2098"/>
      <c r="CD225" s="2101"/>
      <c r="CE225" s="2101"/>
      <c r="CF225" s="2104"/>
      <c r="CG225" s="2107"/>
      <c r="CH225" s="909"/>
      <c r="CI225" s="909"/>
      <c r="CJ225" s="909"/>
      <c r="CK225" s="909"/>
      <c r="CL225" s="909"/>
      <c r="CM225" s="909"/>
      <c r="CN225" s="909"/>
      <c r="CO225" s="909"/>
      <c r="CP225" s="909"/>
      <c r="CQ225" s="909"/>
      <c r="CR225" s="909"/>
      <c r="CS225" s="909"/>
      <c r="CT225" s="909"/>
    </row>
    <row r="226" spans="1:98">
      <c r="A226" s="2599"/>
      <c r="B226" s="2602"/>
      <c r="C226" s="2603"/>
      <c r="D226" s="2632"/>
      <c r="E226" s="2633"/>
      <c r="F226" s="986"/>
      <c r="G226" s="1031"/>
      <c r="H226" s="2611"/>
      <c r="I226" s="988"/>
      <c r="J226" s="989"/>
      <c r="K226" s="989"/>
      <c r="L226" s="989"/>
      <c r="M226" s="2637"/>
      <c r="N226" s="2146"/>
      <c r="O226" s="990"/>
      <c r="P226" s="305"/>
      <c r="Q226" s="2116"/>
      <c r="R226" s="2119"/>
      <c r="S226" s="2119"/>
      <c r="T226" s="2122"/>
      <c r="U226" s="930"/>
      <c r="V226" s="991">
        <v>4</v>
      </c>
      <c r="W226" s="1010"/>
      <c r="X226" s="1125"/>
      <c r="Y226" s="1125"/>
      <c r="Z226" s="986"/>
      <c r="AA226" s="995"/>
      <c r="AB226" s="995"/>
      <c r="AC226" s="995"/>
      <c r="AD226" s="996"/>
      <c r="AE226" s="1027"/>
      <c r="AF226" s="997"/>
      <c r="AG226" s="998"/>
      <c r="AH226" s="998"/>
      <c r="AI226" s="998"/>
      <c r="AJ226" s="999"/>
      <c r="AK226" s="1000"/>
      <c r="AL226" s="1001"/>
      <c r="AM226" s="1001"/>
      <c r="AN226" s="1002"/>
      <c r="AO226" s="909"/>
      <c r="AP226" s="1003"/>
      <c r="AQ226" s="1004"/>
      <c r="AR226" s="980"/>
      <c r="AS226" s="1136" t="e">
        <f t="shared" si="54"/>
        <v>#DIV/0!</v>
      </c>
      <c r="AT226" s="1137" t="e">
        <f t="shared" si="55"/>
        <v>#DIV/0!</v>
      </c>
      <c r="AU226" s="1137" t="e">
        <f t="shared" si="56"/>
        <v>#DIV/0!</v>
      </c>
      <c r="AV226" s="1137" t="e">
        <f t="shared" si="57"/>
        <v>#DIV/0!</v>
      </c>
      <c r="AW226" s="1138" t="e">
        <f t="shared" si="40"/>
        <v>#DIV/0!</v>
      </c>
      <c r="AX226" s="1138" t="e">
        <f t="shared" si="41"/>
        <v>#DIV/0!</v>
      </c>
      <c r="AY226" s="1138" t="e">
        <f t="shared" si="42"/>
        <v>#DIV/0!</v>
      </c>
      <c r="AZ226" s="1138" t="e">
        <f t="shared" si="43"/>
        <v>#DIV/0!</v>
      </c>
      <c r="BA226" s="1139" t="e">
        <f t="shared" si="60"/>
        <v>#DIV/0!</v>
      </c>
      <c r="BB226" s="1139" t="e">
        <f t="shared" si="61"/>
        <v>#DIV/0!</v>
      </c>
      <c r="BC226" s="1139" t="e">
        <f t="shared" si="62"/>
        <v>#DIV/0!</v>
      </c>
      <c r="BD226" s="1139" t="e">
        <f t="shared" si="63"/>
        <v>#DIV/0!</v>
      </c>
      <c r="BE226" s="1008">
        <v>0.2</v>
      </c>
      <c r="BF226" s="1008">
        <v>0.8</v>
      </c>
      <c r="BG226" s="1139" t="e">
        <f t="shared" si="48"/>
        <v>#DIV/0!</v>
      </c>
      <c r="BH226" s="1139" t="e">
        <f t="shared" si="49"/>
        <v>#DIV/0!</v>
      </c>
      <c r="BI226" s="1139" t="e">
        <f t="shared" si="50"/>
        <v>#DIV/0!</v>
      </c>
      <c r="BJ226" s="1139" t="e">
        <f t="shared" si="58"/>
        <v>#DIV/0!</v>
      </c>
      <c r="BK226" s="1139" t="e">
        <f t="shared" si="58"/>
        <v>#DIV/0!</v>
      </c>
      <c r="BL226" s="1139" t="e">
        <f t="shared" si="51"/>
        <v>#DIV/0!</v>
      </c>
      <c r="BM226" s="1139" t="e">
        <f t="shared" si="52"/>
        <v>#DIV/0!</v>
      </c>
      <c r="BN226" s="1139" t="e">
        <f t="shared" si="53"/>
        <v>#DIV/0!</v>
      </c>
      <c r="BO226" s="1139" t="e">
        <f t="shared" si="59"/>
        <v>#DIV/0!</v>
      </c>
      <c r="BP226" s="1139" t="e">
        <f t="shared" si="59"/>
        <v>#DIV/0!</v>
      </c>
      <c r="BQ226" s="1139" t="e">
        <f t="shared" si="59"/>
        <v>#DIV/0!</v>
      </c>
      <c r="BR226" s="1139" t="e">
        <f t="shared" si="59"/>
        <v>#DIV/0!</v>
      </c>
      <c r="BS226" s="2622"/>
      <c r="BT226" s="2622"/>
      <c r="BU226" s="2622"/>
      <c r="BV226" s="2622"/>
      <c r="BW226" s="2625"/>
      <c r="BX226" s="2625"/>
      <c r="BY226" s="2625"/>
      <c r="BZ226" s="2625"/>
      <c r="CA226" s="2628"/>
      <c r="CB226" s="909"/>
      <c r="CC226" s="2098"/>
      <c r="CD226" s="2101"/>
      <c r="CE226" s="2101"/>
      <c r="CF226" s="2104"/>
      <c r="CG226" s="2107"/>
      <c r="CH226" s="909"/>
      <c r="CI226" s="909"/>
      <c r="CJ226" s="909"/>
      <c r="CK226" s="909"/>
      <c r="CL226" s="909"/>
      <c r="CM226" s="909"/>
      <c r="CN226" s="909"/>
      <c r="CO226" s="909"/>
      <c r="CP226" s="909"/>
      <c r="CQ226" s="909"/>
      <c r="CR226" s="909"/>
      <c r="CS226" s="909"/>
      <c r="CT226" s="909"/>
    </row>
    <row r="227" spans="1:98">
      <c r="A227" s="2599"/>
      <c r="B227" s="2602"/>
      <c r="C227" s="2603"/>
      <c r="D227" s="2632"/>
      <c r="E227" s="2633"/>
      <c r="F227" s="986"/>
      <c r="G227" s="1031"/>
      <c r="H227" s="2611"/>
      <c r="I227" s="988"/>
      <c r="J227" s="989"/>
      <c r="K227" s="989"/>
      <c r="L227" s="989"/>
      <c r="M227" s="2637"/>
      <c r="N227" s="2146"/>
      <c r="O227" s="990"/>
      <c r="P227" s="305"/>
      <c r="Q227" s="2116"/>
      <c r="R227" s="2119"/>
      <c r="S227" s="2119"/>
      <c r="T227" s="2122"/>
      <c r="U227" s="930"/>
      <c r="V227" s="991">
        <v>5</v>
      </c>
      <c r="W227" s="1010"/>
      <c r="X227" s="1125"/>
      <c r="Y227" s="1125"/>
      <c r="Z227" s="986"/>
      <c r="AA227" s="995"/>
      <c r="AB227" s="995"/>
      <c r="AC227" s="995"/>
      <c r="AD227" s="996"/>
      <c r="AE227" s="1027"/>
      <c r="AF227" s="997"/>
      <c r="AG227" s="998"/>
      <c r="AH227" s="998"/>
      <c r="AI227" s="998"/>
      <c r="AJ227" s="999"/>
      <c r="AK227" s="1000"/>
      <c r="AL227" s="1001"/>
      <c r="AM227" s="1001"/>
      <c r="AN227" s="1002"/>
      <c r="AO227" s="909"/>
      <c r="AP227" s="1003"/>
      <c r="AQ227" s="1004"/>
      <c r="AR227" s="980"/>
      <c r="AS227" s="1136" t="e">
        <f t="shared" si="54"/>
        <v>#DIV/0!</v>
      </c>
      <c r="AT227" s="1137" t="e">
        <f t="shared" si="55"/>
        <v>#DIV/0!</v>
      </c>
      <c r="AU227" s="1137" t="e">
        <f t="shared" si="56"/>
        <v>#DIV/0!</v>
      </c>
      <c r="AV227" s="1137" t="e">
        <f t="shared" si="57"/>
        <v>#DIV/0!</v>
      </c>
      <c r="AW227" s="1138" t="e">
        <f t="shared" si="40"/>
        <v>#DIV/0!</v>
      </c>
      <c r="AX227" s="1138" t="e">
        <f t="shared" si="41"/>
        <v>#DIV/0!</v>
      </c>
      <c r="AY227" s="1138" t="e">
        <f t="shared" si="42"/>
        <v>#DIV/0!</v>
      </c>
      <c r="AZ227" s="1138" t="e">
        <f t="shared" si="43"/>
        <v>#DIV/0!</v>
      </c>
      <c r="BA227" s="1139" t="e">
        <f t="shared" si="60"/>
        <v>#DIV/0!</v>
      </c>
      <c r="BB227" s="1139" t="e">
        <f t="shared" si="61"/>
        <v>#DIV/0!</v>
      </c>
      <c r="BC227" s="1139" t="e">
        <f t="shared" si="62"/>
        <v>#DIV/0!</v>
      </c>
      <c r="BD227" s="1139" t="e">
        <f t="shared" si="63"/>
        <v>#DIV/0!</v>
      </c>
      <c r="BE227" s="1008">
        <v>0.2</v>
      </c>
      <c r="BF227" s="1008">
        <v>0.8</v>
      </c>
      <c r="BG227" s="1139" t="e">
        <f t="shared" si="48"/>
        <v>#DIV/0!</v>
      </c>
      <c r="BH227" s="1139" t="e">
        <f t="shared" si="49"/>
        <v>#DIV/0!</v>
      </c>
      <c r="BI227" s="1139" t="e">
        <f t="shared" si="50"/>
        <v>#DIV/0!</v>
      </c>
      <c r="BJ227" s="1139" t="e">
        <f t="shared" si="58"/>
        <v>#DIV/0!</v>
      </c>
      <c r="BK227" s="1139" t="e">
        <f t="shared" si="58"/>
        <v>#DIV/0!</v>
      </c>
      <c r="BL227" s="1139" t="e">
        <f t="shared" si="51"/>
        <v>#DIV/0!</v>
      </c>
      <c r="BM227" s="1139" t="e">
        <f t="shared" si="52"/>
        <v>#DIV/0!</v>
      </c>
      <c r="BN227" s="1139" t="e">
        <f t="shared" si="53"/>
        <v>#DIV/0!</v>
      </c>
      <c r="BO227" s="1139" t="e">
        <f t="shared" si="59"/>
        <v>#DIV/0!</v>
      </c>
      <c r="BP227" s="1139" t="e">
        <f t="shared" si="59"/>
        <v>#DIV/0!</v>
      </c>
      <c r="BQ227" s="1139" t="e">
        <f t="shared" si="59"/>
        <v>#DIV/0!</v>
      </c>
      <c r="BR227" s="1139" t="e">
        <f t="shared" si="59"/>
        <v>#DIV/0!</v>
      </c>
      <c r="BS227" s="2622"/>
      <c r="BT227" s="2622"/>
      <c r="BU227" s="2622"/>
      <c r="BV227" s="2622"/>
      <c r="BW227" s="2625"/>
      <c r="BX227" s="2625"/>
      <c r="BY227" s="2625"/>
      <c r="BZ227" s="2625"/>
      <c r="CA227" s="2628"/>
      <c r="CB227" s="909"/>
      <c r="CC227" s="2098"/>
      <c r="CD227" s="2101"/>
      <c r="CE227" s="2101"/>
      <c r="CF227" s="2104"/>
      <c r="CG227" s="2107"/>
      <c r="CH227" s="909"/>
      <c r="CI227" s="909"/>
      <c r="CJ227" s="909"/>
      <c r="CK227" s="909"/>
      <c r="CL227" s="909"/>
      <c r="CM227" s="909"/>
      <c r="CN227" s="909"/>
      <c r="CO227" s="909"/>
      <c r="CP227" s="909"/>
      <c r="CQ227" s="909"/>
      <c r="CR227" s="909"/>
      <c r="CS227" s="909"/>
      <c r="CT227" s="909"/>
    </row>
    <row r="228" spans="1:98">
      <c r="A228" s="2599"/>
      <c r="B228" s="2602"/>
      <c r="C228" s="2603"/>
      <c r="D228" s="2632"/>
      <c r="E228" s="2633"/>
      <c r="F228" s="986"/>
      <c r="G228" s="1031"/>
      <c r="H228" s="2611"/>
      <c r="I228" s="988"/>
      <c r="J228" s="989"/>
      <c r="K228" s="989"/>
      <c r="L228" s="989"/>
      <c r="M228" s="2637"/>
      <c r="N228" s="2146"/>
      <c r="O228" s="990"/>
      <c r="P228" s="305"/>
      <c r="Q228" s="2116"/>
      <c r="R228" s="2119"/>
      <c r="S228" s="2119"/>
      <c r="T228" s="2122"/>
      <c r="U228" s="930"/>
      <c r="V228" s="991">
        <v>6</v>
      </c>
      <c r="W228" s="1010"/>
      <c r="X228" s="1125"/>
      <c r="Y228" s="1125"/>
      <c r="Z228" s="986"/>
      <c r="AA228" s="995"/>
      <c r="AB228" s="995"/>
      <c r="AC228" s="995"/>
      <c r="AD228" s="996"/>
      <c r="AE228" s="1027"/>
      <c r="AF228" s="997"/>
      <c r="AG228" s="998"/>
      <c r="AH228" s="998"/>
      <c r="AI228" s="998"/>
      <c r="AJ228" s="999"/>
      <c r="AK228" s="1000"/>
      <c r="AL228" s="1001"/>
      <c r="AM228" s="1001"/>
      <c r="AN228" s="1002"/>
      <c r="AO228" s="909"/>
      <c r="AP228" s="1003"/>
      <c r="AQ228" s="1004"/>
      <c r="AR228" s="980"/>
      <c r="AS228" s="1136" t="e">
        <f t="shared" si="54"/>
        <v>#DIV/0!</v>
      </c>
      <c r="AT228" s="1137" t="e">
        <f t="shared" si="55"/>
        <v>#DIV/0!</v>
      </c>
      <c r="AU228" s="1137" t="e">
        <f t="shared" si="56"/>
        <v>#DIV/0!</v>
      </c>
      <c r="AV228" s="1137" t="e">
        <f t="shared" si="57"/>
        <v>#DIV/0!</v>
      </c>
      <c r="AW228" s="1138" t="e">
        <f t="shared" si="40"/>
        <v>#DIV/0!</v>
      </c>
      <c r="AX228" s="1138" t="e">
        <f t="shared" si="41"/>
        <v>#DIV/0!</v>
      </c>
      <c r="AY228" s="1138" t="e">
        <f t="shared" si="42"/>
        <v>#DIV/0!</v>
      </c>
      <c r="AZ228" s="1138" t="e">
        <f t="shared" si="43"/>
        <v>#DIV/0!</v>
      </c>
      <c r="BA228" s="1139" t="e">
        <f t="shared" si="60"/>
        <v>#DIV/0!</v>
      </c>
      <c r="BB228" s="1139" t="e">
        <f t="shared" si="61"/>
        <v>#DIV/0!</v>
      </c>
      <c r="BC228" s="1139" t="e">
        <f t="shared" si="62"/>
        <v>#DIV/0!</v>
      </c>
      <c r="BD228" s="1139" t="e">
        <f t="shared" si="63"/>
        <v>#DIV/0!</v>
      </c>
      <c r="BE228" s="1008">
        <v>0.2</v>
      </c>
      <c r="BF228" s="1008">
        <v>0.8</v>
      </c>
      <c r="BG228" s="1139" t="e">
        <f t="shared" si="48"/>
        <v>#DIV/0!</v>
      </c>
      <c r="BH228" s="1139" t="e">
        <f t="shared" si="49"/>
        <v>#DIV/0!</v>
      </c>
      <c r="BI228" s="1139" t="e">
        <f t="shared" si="50"/>
        <v>#DIV/0!</v>
      </c>
      <c r="BJ228" s="1139" t="e">
        <f t="shared" si="58"/>
        <v>#DIV/0!</v>
      </c>
      <c r="BK228" s="1139" t="e">
        <f t="shared" si="58"/>
        <v>#DIV/0!</v>
      </c>
      <c r="BL228" s="1139" t="e">
        <f t="shared" si="51"/>
        <v>#DIV/0!</v>
      </c>
      <c r="BM228" s="1139" t="e">
        <f t="shared" si="52"/>
        <v>#DIV/0!</v>
      </c>
      <c r="BN228" s="1139" t="e">
        <f t="shared" si="53"/>
        <v>#DIV/0!</v>
      </c>
      <c r="BO228" s="1139" t="e">
        <f t="shared" si="59"/>
        <v>#DIV/0!</v>
      </c>
      <c r="BP228" s="1139" t="e">
        <f t="shared" si="59"/>
        <v>#DIV/0!</v>
      </c>
      <c r="BQ228" s="1139" t="e">
        <f t="shared" si="59"/>
        <v>#DIV/0!</v>
      </c>
      <c r="BR228" s="1139" t="e">
        <f t="shared" si="59"/>
        <v>#DIV/0!</v>
      </c>
      <c r="BS228" s="2622"/>
      <c r="BT228" s="2622"/>
      <c r="BU228" s="2622"/>
      <c r="BV228" s="2622"/>
      <c r="BW228" s="2625"/>
      <c r="BX228" s="2625"/>
      <c r="BY228" s="2625"/>
      <c r="BZ228" s="2625"/>
      <c r="CA228" s="2628"/>
      <c r="CB228" s="909"/>
      <c r="CC228" s="2098"/>
      <c r="CD228" s="2101"/>
      <c r="CE228" s="2101"/>
      <c r="CF228" s="2104"/>
      <c r="CG228" s="2107"/>
      <c r="CH228" s="909"/>
      <c r="CI228" s="909"/>
      <c r="CJ228" s="909"/>
      <c r="CK228" s="909"/>
      <c r="CL228" s="909"/>
      <c r="CM228" s="909"/>
      <c r="CN228" s="909"/>
      <c r="CO228" s="909"/>
      <c r="CP228" s="909"/>
      <c r="CQ228" s="909"/>
      <c r="CR228" s="909"/>
      <c r="CS228" s="909"/>
      <c r="CT228" s="909"/>
    </row>
    <row r="229" spans="1:98">
      <c r="A229" s="2599"/>
      <c r="B229" s="2602"/>
      <c r="C229" s="2603"/>
      <c r="D229" s="2632"/>
      <c r="E229" s="2633"/>
      <c r="F229" s="986"/>
      <c r="G229" s="1031"/>
      <c r="H229" s="2611"/>
      <c r="I229" s="988"/>
      <c r="J229" s="989"/>
      <c r="K229" s="989"/>
      <c r="L229" s="989"/>
      <c r="M229" s="2637"/>
      <c r="N229" s="2146"/>
      <c r="O229" s="990"/>
      <c r="P229" s="305"/>
      <c r="Q229" s="2116"/>
      <c r="R229" s="2119"/>
      <c r="S229" s="2119"/>
      <c r="T229" s="2122"/>
      <c r="U229" s="930"/>
      <c r="V229" s="991">
        <v>7</v>
      </c>
      <c r="W229" s="1010"/>
      <c r="X229" s="1125"/>
      <c r="Y229" s="1125"/>
      <c r="Z229" s="986"/>
      <c r="AA229" s="995"/>
      <c r="AB229" s="995"/>
      <c r="AC229" s="995"/>
      <c r="AD229" s="996"/>
      <c r="AE229" s="1027"/>
      <c r="AF229" s="997"/>
      <c r="AG229" s="998"/>
      <c r="AH229" s="998"/>
      <c r="AI229" s="998"/>
      <c r="AJ229" s="999"/>
      <c r="AK229" s="1000"/>
      <c r="AL229" s="1001"/>
      <c r="AM229" s="1001"/>
      <c r="AN229" s="1002"/>
      <c r="AO229" s="909"/>
      <c r="AP229" s="1003"/>
      <c r="AQ229" s="1004"/>
      <c r="AR229" s="980"/>
      <c r="AS229" s="1136" t="e">
        <f t="shared" si="54"/>
        <v>#DIV/0!</v>
      </c>
      <c r="AT229" s="1137" t="e">
        <f t="shared" si="55"/>
        <v>#DIV/0!</v>
      </c>
      <c r="AU229" s="1137" t="e">
        <f t="shared" si="56"/>
        <v>#DIV/0!</v>
      </c>
      <c r="AV229" s="1137" t="e">
        <f t="shared" si="57"/>
        <v>#DIV/0!</v>
      </c>
      <c r="AW229" s="1138" t="e">
        <f t="shared" si="40"/>
        <v>#DIV/0!</v>
      </c>
      <c r="AX229" s="1138" t="e">
        <f t="shared" si="41"/>
        <v>#DIV/0!</v>
      </c>
      <c r="AY229" s="1138" t="e">
        <f t="shared" si="42"/>
        <v>#DIV/0!</v>
      </c>
      <c r="AZ229" s="1138" t="e">
        <f t="shared" si="43"/>
        <v>#DIV/0!</v>
      </c>
      <c r="BA229" s="1139" t="e">
        <f t="shared" si="60"/>
        <v>#DIV/0!</v>
      </c>
      <c r="BB229" s="1139" t="e">
        <f t="shared" si="61"/>
        <v>#DIV/0!</v>
      </c>
      <c r="BC229" s="1139" t="e">
        <f t="shared" si="62"/>
        <v>#DIV/0!</v>
      </c>
      <c r="BD229" s="1139" t="e">
        <f t="shared" si="63"/>
        <v>#DIV/0!</v>
      </c>
      <c r="BE229" s="1008">
        <v>0.2</v>
      </c>
      <c r="BF229" s="1008">
        <v>0.8</v>
      </c>
      <c r="BG229" s="1139" t="e">
        <f t="shared" si="48"/>
        <v>#DIV/0!</v>
      </c>
      <c r="BH229" s="1139" t="e">
        <f t="shared" si="49"/>
        <v>#DIV/0!</v>
      </c>
      <c r="BI229" s="1139" t="e">
        <f t="shared" si="50"/>
        <v>#DIV/0!</v>
      </c>
      <c r="BJ229" s="1139" t="e">
        <f t="shared" si="58"/>
        <v>#DIV/0!</v>
      </c>
      <c r="BK229" s="1139" t="e">
        <f t="shared" si="58"/>
        <v>#DIV/0!</v>
      </c>
      <c r="BL229" s="1139" t="e">
        <f t="shared" si="51"/>
        <v>#DIV/0!</v>
      </c>
      <c r="BM229" s="1139" t="e">
        <f t="shared" si="52"/>
        <v>#DIV/0!</v>
      </c>
      <c r="BN229" s="1139" t="e">
        <f t="shared" si="53"/>
        <v>#DIV/0!</v>
      </c>
      <c r="BO229" s="1139" t="e">
        <f t="shared" si="59"/>
        <v>#DIV/0!</v>
      </c>
      <c r="BP229" s="1139" t="e">
        <f t="shared" si="59"/>
        <v>#DIV/0!</v>
      </c>
      <c r="BQ229" s="1139" t="e">
        <f t="shared" si="59"/>
        <v>#DIV/0!</v>
      </c>
      <c r="BR229" s="1139" t="e">
        <f t="shared" si="59"/>
        <v>#DIV/0!</v>
      </c>
      <c r="BS229" s="2622"/>
      <c r="BT229" s="2622"/>
      <c r="BU229" s="2622"/>
      <c r="BV229" s="2622"/>
      <c r="BW229" s="2625"/>
      <c r="BX229" s="2625"/>
      <c r="BY229" s="2625"/>
      <c r="BZ229" s="2625"/>
      <c r="CA229" s="2628"/>
      <c r="CB229" s="909"/>
      <c r="CC229" s="2098"/>
      <c r="CD229" s="2101"/>
      <c r="CE229" s="2101"/>
      <c r="CF229" s="2104"/>
      <c r="CG229" s="2107"/>
      <c r="CH229" s="909"/>
      <c r="CI229" s="909"/>
      <c r="CJ229" s="909"/>
      <c r="CK229" s="909"/>
      <c r="CL229" s="909"/>
      <c r="CM229" s="909"/>
      <c r="CN229" s="909"/>
      <c r="CO229" s="909"/>
      <c r="CP229" s="909"/>
      <c r="CQ229" s="909"/>
      <c r="CR229" s="909"/>
      <c r="CS229" s="909"/>
      <c r="CT229" s="909"/>
    </row>
    <row r="230" spans="1:98">
      <c r="A230" s="2599"/>
      <c r="B230" s="2602"/>
      <c r="C230" s="2603"/>
      <c r="D230" s="2632"/>
      <c r="E230" s="2633"/>
      <c r="F230" s="986"/>
      <c r="G230" s="1031"/>
      <c r="H230" s="2611"/>
      <c r="I230" s="988"/>
      <c r="J230" s="989"/>
      <c r="K230" s="989"/>
      <c r="L230" s="989"/>
      <c r="M230" s="2637"/>
      <c r="N230" s="2146"/>
      <c r="O230" s="990"/>
      <c r="P230" s="305"/>
      <c r="Q230" s="2116"/>
      <c r="R230" s="2119"/>
      <c r="S230" s="2119"/>
      <c r="T230" s="2122"/>
      <c r="U230" s="930"/>
      <c r="V230" s="991">
        <v>8</v>
      </c>
      <c r="W230" s="1010"/>
      <c r="X230" s="1125"/>
      <c r="Y230" s="1125"/>
      <c r="Z230" s="986"/>
      <c r="AA230" s="995"/>
      <c r="AB230" s="995"/>
      <c r="AC230" s="995"/>
      <c r="AD230" s="996"/>
      <c r="AE230" s="1027"/>
      <c r="AF230" s="997"/>
      <c r="AG230" s="998"/>
      <c r="AH230" s="998"/>
      <c r="AI230" s="998"/>
      <c r="AJ230" s="999"/>
      <c r="AK230" s="1000"/>
      <c r="AL230" s="1001"/>
      <c r="AM230" s="1001"/>
      <c r="AN230" s="1002"/>
      <c r="AO230" s="909"/>
      <c r="AP230" s="1003"/>
      <c r="AQ230" s="1004"/>
      <c r="AR230" s="980"/>
      <c r="AS230" s="1136" t="e">
        <f t="shared" si="54"/>
        <v>#DIV/0!</v>
      </c>
      <c r="AT230" s="1137" t="e">
        <f t="shared" si="55"/>
        <v>#DIV/0!</v>
      </c>
      <c r="AU230" s="1137" t="e">
        <f t="shared" si="56"/>
        <v>#DIV/0!</v>
      </c>
      <c r="AV230" s="1137" t="e">
        <f t="shared" si="57"/>
        <v>#DIV/0!</v>
      </c>
      <c r="AW230" s="1138" t="e">
        <f t="shared" si="40"/>
        <v>#DIV/0!</v>
      </c>
      <c r="AX230" s="1138" t="e">
        <f t="shared" si="41"/>
        <v>#DIV/0!</v>
      </c>
      <c r="AY230" s="1138" t="e">
        <f t="shared" si="42"/>
        <v>#DIV/0!</v>
      </c>
      <c r="AZ230" s="1138" t="e">
        <f t="shared" si="43"/>
        <v>#DIV/0!</v>
      </c>
      <c r="BA230" s="1139" t="e">
        <f t="shared" si="60"/>
        <v>#DIV/0!</v>
      </c>
      <c r="BB230" s="1139" t="e">
        <f t="shared" si="61"/>
        <v>#DIV/0!</v>
      </c>
      <c r="BC230" s="1139" t="e">
        <f t="shared" si="62"/>
        <v>#DIV/0!</v>
      </c>
      <c r="BD230" s="1139" t="e">
        <f t="shared" si="63"/>
        <v>#DIV/0!</v>
      </c>
      <c r="BE230" s="1008">
        <v>0.2</v>
      </c>
      <c r="BF230" s="1008">
        <v>0.8</v>
      </c>
      <c r="BG230" s="1139" t="e">
        <f t="shared" si="48"/>
        <v>#DIV/0!</v>
      </c>
      <c r="BH230" s="1139" t="e">
        <f t="shared" si="49"/>
        <v>#DIV/0!</v>
      </c>
      <c r="BI230" s="1139" t="e">
        <f t="shared" si="50"/>
        <v>#DIV/0!</v>
      </c>
      <c r="BJ230" s="1139" t="e">
        <f t="shared" si="58"/>
        <v>#DIV/0!</v>
      </c>
      <c r="BK230" s="1139" t="e">
        <f t="shared" si="58"/>
        <v>#DIV/0!</v>
      </c>
      <c r="BL230" s="1139" t="e">
        <f t="shared" si="51"/>
        <v>#DIV/0!</v>
      </c>
      <c r="BM230" s="1139" t="e">
        <f t="shared" si="52"/>
        <v>#DIV/0!</v>
      </c>
      <c r="BN230" s="1139" t="e">
        <f t="shared" si="53"/>
        <v>#DIV/0!</v>
      </c>
      <c r="BO230" s="1139" t="e">
        <f t="shared" si="59"/>
        <v>#DIV/0!</v>
      </c>
      <c r="BP230" s="1139" t="e">
        <f t="shared" si="59"/>
        <v>#DIV/0!</v>
      </c>
      <c r="BQ230" s="1139" t="e">
        <f t="shared" si="59"/>
        <v>#DIV/0!</v>
      </c>
      <c r="BR230" s="1139" t="e">
        <f t="shared" si="59"/>
        <v>#DIV/0!</v>
      </c>
      <c r="BS230" s="2622"/>
      <c r="BT230" s="2622"/>
      <c r="BU230" s="2622"/>
      <c r="BV230" s="2622"/>
      <c r="BW230" s="2625"/>
      <c r="BX230" s="2625"/>
      <c r="BY230" s="2625"/>
      <c r="BZ230" s="2625"/>
      <c r="CA230" s="2628"/>
      <c r="CB230" s="909"/>
      <c r="CC230" s="2098"/>
      <c r="CD230" s="2101"/>
      <c r="CE230" s="2101"/>
      <c r="CF230" s="2104"/>
      <c r="CG230" s="2107"/>
      <c r="CH230" s="909"/>
      <c r="CI230" s="909"/>
      <c r="CJ230" s="909"/>
      <c r="CK230" s="909"/>
      <c r="CL230" s="909"/>
      <c r="CM230" s="909"/>
      <c r="CN230" s="909"/>
      <c r="CO230" s="909"/>
      <c r="CP230" s="909"/>
      <c r="CQ230" s="909"/>
      <c r="CR230" s="909"/>
      <c r="CS230" s="909"/>
      <c r="CT230" s="909"/>
    </row>
    <row r="231" spans="1:98">
      <c r="A231" s="2599"/>
      <c r="B231" s="2602"/>
      <c r="C231" s="2603"/>
      <c r="D231" s="2632"/>
      <c r="E231" s="2633"/>
      <c r="F231" s="986"/>
      <c r="G231" s="1031"/>
      <c r="H231" s="2611"/>
      <c r="I231" s="988"/>
      <c r="J231" s="989"/>
      <c r="K231" s="989"/>
      <c r="L231" s="989"/>
      <c r="M231" s="2637"/>
      <c r="N231" s="2146"/>
      <c r="O231" s="990"/>
      <c r="P231" s="305"/>
      <c r="Q231" s="2116"/>
      <c r="R231" s="2119"/>
      <c r="S231" s="2119"/>
      <c r="T231" s="2122"/>
      <c r="U231" s="930"/>
      <c r="V231" s="991">
        <v>9</v>
      </c>
      <c r="W231" s="1010"/>
      <c r="X231" s="1125"/>
      <c r="Y231" s="1125"/>
      <c r="Z231" s="986"/>
      <c r="AA231" s="995"/>
      <c r="AB231" s="995"/>
      <c r="AC231" s="995"/>
      <c r="AD231" s="996"/>
      <c r="AE231" s="1027"/>
      <c r="AF231" s="997"/>
      <c r="AG231" s="998"/>
      <c r="AH231" s="998"/>
      <c r="AI231" s="998"/>
      <c r="AJ231" s="999"/>
      <c r="AK231" s="1000"/>
      <c r="AL231" s="1001"/>
      <c r="AM231" s="1001"/>
      <c r="AN231" s="1002"/>
      <c r="AO231" s="909"/>
      <c r="AP231" s="1003"/>
      <c r="AQ231" s="1004"/>
      <c r="AR231" s="980"/>
      <c r="AS231" s="1136" t="e">
        <f t="shared" si="54"/>
        <v>#DIV/0!</v>
      </c>
      <c r="AT231" s="1137" t="e">
        <f t="shared" si="55"/>
        <v>#DIV/0!</v>
      </c>
      <c r="AU231" s="1137" t="e">
        <f t="shared" si="56"/>
        <v>#DIV/0!</v>
      </c>
      <c r="AV231" s="1137" t="e">
        <f t="shared" si="57"/>
        <v>#DIV/0!</v>
      </c>
      <c r="AW231" s="1138" t="e">
        <f t="shared" si="40"/>
        <v>#DIV/0!</v>
      </c>
      <c r="AX231" s="1138" t="e">
        <f t="shared" si="41"/>
        <v>#DIV/0!</v>
      </c>
      <c r="AY231" s="1138" t="e">
        <f t="shared" si="42"/>
        <v>#DIV/0!</v>
      </c>
      <c r="AZ231" s="1138" t="e">
        <f t="shared" si="43"/>
        <v>#DIV/0!</v>
      </c>
      <c r="BA231" s="1139" t="e">
        <f t="shared" si="60"/>
        <v>#DIV/0!</v>
      </c>
      <c r="BB231" s="1139" t="e">
        <f t="shared" si="61"/>
        <v>#DIV/0!</v>
      </c>
      <c r="BC231" s="1139" t="e">
        <f t="shared" si="62"/>
        <v>#DIV/0!</v>
      </c>
      <c r="BD231" s="1139" t="e">
        <f t="shared" si="63"/>
        <v>#DIV/0!</v>
      </c>
      <c r="BE231" s="1008">
        <v>0.2</v>
      </c>
      <c r="BF231" s="1008">
        <v>0.8</v>
      </c>
      <c r="BG231" s="1139" t="e">
        <f t="shared" si="48"/>
        <v>#DIV/0!</v>
      </c>
      <c r="BH231" s="1139" t="e">
        <f t="shared" si="49"/>
        <v>#DIV/0!</v>
      </c>
      <c r="BI231" s="1139" t="e">
        <f t="shared" si="50"/>
        <v>#DIV/0!</v>
      </c>
      <c r="BJ231" s="1139" t="e">
        <f t="shared" si="58"/>
        <v>#DIV/0!</v>
      </c>
      <c r="BK231" s="1139" t="e">
        <f t="shared" si="58"/>
        <v>#DIV/0!</v>
      </c>
      <c r="BL231" s="1139" t="e">
        <f t="shared" si="51"/>
        <v>#DIV/0!</v>
      </c>
      <c r="BM231" s="1139" t="e">
        <f t="shared" si="52"/>
        <v>#DIV/0!</v>
      </c>
      <c r="BN231" s="1139" t="e">
        <f t="shared" si="53"/>
        <v>#DIV/0!</v>
      </c>
      <c r="BO231" s="1139" t="e">
        <f t="shared" si="59"/>
        <v>#DIV/0!</v>
      </c>
      <c r="BP231" s="1139" t="e">
        <f t="shared" si="59"/>
        <v>#DIV/0!</v>
      </c>
      <c r="BQ231" s="1139" t="e">
        <f t="shared" si="59"/>
        <v>#DIV/0!</v>
      </c>
      <c r="BR231" s="1139" t="e">
        <f t="shared" si="59"/>
        <v>#DIV/0!</v>
      </c>
      <c r="BS231" s="2622"/>
      <c r="BT231" s="2622"/>
      <c r="BU231" s="2622"/>
      <c r="BV231" s="2622"/>
      <c r="BW231" s="2625"/>
      <c r="BX231" s="2625"/>
      <c r="BY231" s="2625"/>
      <c r="BZ231" s="2625"/>
      <c r="CA231" s="2628"/>
      <c r="CB231" s="909"/>
      <c r="CC231" s="2098"/>
      <c r="CD231" s="2101"/>
      <c r="CE231" s="2101"/>
      <c r="CF231" s="2104"/>
      <c r="CG231" s="2107"/>
      <c r="CH231" s="909"/>
      <c r="CI231" s="909"/>
      <c r="CJ231" s="909"/>
      <c r="CK231" s="909"/>
      <c r="CL231" s="909"/>
      <c r="CM231" s="909"/>
      <c r="CN231" s="909"/>
      <c r="CO231" s="909"/>
      <c r="CP231" s="909"/>
      <c r="CQ231" s="909"/>
      <c r="CR231" s="909"/>
      <c r="CS231" s="909"/>
      <c r="CT231" s="909"/>
    </row>
    <row r="232" spans="1:98" ht="15" thickBot="1">
      <c r="A232" s="2619"/>
      <c r="B232" s="2604"/>
      <c r="C232" s="2605"/>
      <c r="D232" s="2634"/>
      <c r="E232" s="2635"/>
      <c r="F232" s="1039"/>
      <c r="G232" s="1040"/>
      <c r="H232" s="2612"/>
      <c r="I232" s="1011"/>
      <c r="J232" s="1012"/>
      <c r="K232" s="1012"/>
      <c r="L232" s="1012"/>
      <c r="M232" s="2638"/>
      <c r="N232" s="2147"/>
      <c r="O232" s="1013"/>
      <c r="P232" s="352"/>
      <c r="Q232" s="2117"/>
      <c r="R232" s="2120"/>
      <c r="S232" s="2120"/>
      <c r="T232" s="2123"/>
      <c r="U232" s="930"/>
      <c r="V232" s="1057">
        <v>10</v>
      </c>
      <c r="W232" s="1069"/>
      <c r="X232" s="1126"/>
      <c r="Y232" s="1126"/>
      <c r="Z232" s="1039"/>
      <c r="AA232" s="1015"/>
      <c r="AB232" s="1015"/>
      <c r="AC232" s="1015"/>
      <c r="AD232" s="1016"/>
      <c r="AE232" s="1027"/>
      <c r="AF232" s="1043"/>
      <c r="AG232" s="1045"/>
      <c r="AH232" s="1045"/>
      <c r="AI232" s="1045"/>
      <c r="AJ232" s="1046"/>
      <c r="AK232" s="1017"/>
      <c r="AL232" s="1018"/>
      <c r="AM232" s="1018"/>
      <c r="AN232" s="1019"/>
      <c r="AO232" s="909"/>
      <c r="AP232" s="1020"/>
      <c r="AQ232" s="1021"/>
      <c r="AR232" s="980"/>
      <c r="AS232" s="1140" t="e">
        <f t="shared" si="54"/>
        <v>#DIV/0!</v>
      </c>
      <c r="AT232" s="1141" t="e">
        <f t="shared" si="55"/>
        <v>#DIV/0!</v>
      </c>
      <c r="AU232" s="1141" t="e">
        <f t="shared" si="56"/>
        <v>#DIV/0!</v>
      </c>
      <c r="AV232" s="1141" t="e">
        <f t="shared" si="57"/>
        <v>#DIV/0!</v>
      </c>
      <c r="AW232" s="1142" t="e">
        <f t="shared" si="40"/>
        <v>#DIV/0!</v>
      </c>
      <c r="AX232" s="1142" t="e">
        <f t="shared" si="41"/>
        <v>#DIV/0!</v>
      </c>
      <c r="AY232" s="1142" t="e">
        <f t="shared" si="42"/>
        <v>#DIV/0!</v>
      </c>
      <c r="AZ232" s="1142" t="e">
        <f t="shared" si="43"/>
        <v>#DIV/0!</v>
      </c>
      <c r="BA232" s="1143" t="e">
        <f t="shared" si="60"/>
        <v>#DIV/0!</v>
      </c>
      <c r="BB232" s="1143" t="e">
        <f t="shared" si="61"/>
        <v>#DIV/0!</v>
      </c>
      <c r="BC232" s="1143" t="e">
        <f t="shared" si="62"/>
        <v>#DIV/0!</v>
      </c>
      <c r="BD232" s="1143" t="e">
        <f t="shared" si="63"/>
        <v>#DIV/0!</v>
      </c>
      <c r="BE232" s="1048">
        <v>0.2</v>
      </c>
      <c r="BF232" s="1048">
        <v>0.8</v>
      </c>
      <c r="BG232" s="1143" t="e">
        <f t="shared" si="48"/>
        <v>#DIV/0!</v>
      </c>
      <c r="BH232" s="1143" t="e">
        <f t="shared" si="49"/>
        <v>#DIV/0!</v>
      </c>
      <c r="BI232" s="1143" t="e">
        <f t="shared" si="50"/>
        <v>#DIV/0!</v>
      </c>
      <c r="BJ232" s="1143" t="e">
        <f t="shared" si="58"/>
        <v>#DIV/0!</v>
      </c>
      <c r="BK232" s="1143" t="e">
        <f t="shared" si="58"/>
        <v>#DIV/0!</v>
      </c>
      <c r="BL232" s="1143" t="e">
        <f t="shared" si="51"/>
        <v>#DIV/0!</v>
      </c>
      <c r="BM232" s="1143" t="e">
        <f t="shared" si="52"/>
        <v>#DIV/0!</v>
      </c>
      <c r="BN232" s="1143" t="e">
        <f t="shared" si="53"/>
        <v>#DIV/0!</v>
      </c>
      <c r="BO232" s="1143" t="e">
        <f t="shared" si="59"/>
        <v>#DIV/0!</v>
      </c>
      <c r="BP232" s="1143" t="e">
        <f t="shared" si="59"/>
        <v>#DIV/0!</v>
      </c>
      <c r="BQ232" s="1143" t="e">
        <f t="shared" si="59"/>
        <v>#DIV/0!</v>
      </c>
      <c r="BR232" s="1143" t="e">
        <f t="shared" si="59"/>
        <v>#DIV/0!</v>
      </c>
      <c r="BS232" s="2623"/>
      <c r="BT232" s="2623"/>
      <c r="BU232" s="2623"/>
      <c r="BV232" s="2623"/>
      <c r="BW232" s="2626"/>
      <c r="BX232" s="2626"/>
      <c r="BY232" s="2626"/>
      <c r="BZ232" s="2626"/>
      <c r="CA232" s="2629"/>
      <c r="CB232" s="909"/>
      <c r="CC232" s="2099"/>
      <c r="CD232" s="2102"/>
      <c r="CE232" s="2102"/>
      <c r="CF232" s="2105"/>
      <c r="CG232" s="2108"/>
      <c r="CH232" s="909"/>
      <c r="CI232" s="909"/>
      <c r="CJ232" s="909"/>
      <c r="CK232" s="909"/>
      <c r="CL232" s="909"/>
      <c r="CM232" s="909"/>
      <c r="CN232" s="909"/>
      <c r="CO232" s="909"/>
      <c r="CP232" s="909"/>
      <c r="CQ232" s="909"/>
      <c r="CR232" s="909"/>
      <c r="CS232" s="909"/>
      <c r="CT232" s="909"/>
    </row>
    <row r="233" spans="1:98" ht="55.2">
      <c r="A233" s="2360">
        <v>23</v>
      </c>
      <c r="B233" s="2361" t="s">
        <v>1157</v>
      </c>
      <c r="C233" s="2601"/>
      <c r="D233" s="2630"/>
      <c r="E233" s="2631"/>
      <c r="F233" s="961"/>
      <c r="G233" s="1024"/>
      <c r="H233" s="2368"/>
      <c r="I233" s="963"/>
      <c r="J233" s="964"/>
      <c r="K233" s="964"/>
      <c r="L233" s="964"/>
      <c r="M233" s="2636"/>
      <c r="N233" s="2145">
        <f>+P233+P234+P235+P236+P237+P238+P239+P240+P241+P242</f>
        <v>0</v>
      </c>
      <c r="O233" s="1025"/>
      <c r="P233" s="885"/>
      <c r="Q233" s="2115"/>
      <c r="R233" s="2118"/>
      <c r="S233" s="2118"/>
      <c r="T233" s="2121"/>
      <c r="U233" s="930"/>
      <c r="V233" s="966">
        <v>1</v>
      </c>
      <c r="W233" s="1025"/>
      <c r="X233" s="1127"/>
      <c r="Y233" s="1127"/>
      <c r="Z233" s="961"/>
      <c r="AA233" s="970"/>
      <c r="AB233" s="970"/>
      <c r="AC233" s="970"/>
      <c r="AD233" s="971"/>
      <c r="AE233" s="1027"/>
      <c r="AF233" s="1064">
        <v>240200100</v>
      </c>
      <c r="AG233" s="1063" t="s">
        <v>1154</v>
      </c>
      <c r="AH233" s="1064" t="s">
        <v>1155</v>
      </c>
      <c r="AI233" s="1064" t="s">
        <v>1156</v>
      </c>
      <c r="AJ233" s="999">
        <v>70</v>
      </c>
      <c r="AK233" s="975"/>
      <c r="AL233" s="976"/>
      <c r="AM233" s="976"/>
      <c r="AN233" s="977"/>
      <c r="AO233" s="909"/>
      <c r="AP233" s="978"/>
      <c r="AQ233" s="979"/>
      <c r="AR233" s="980"/>
      <c r="AS233" s="1132" t="e">
        <f t="shared" si="54"/>
        <v>#DIV/0!</v>
      </c>
      <c r="AT233" s="1133" t="e">
        <f t="shared" si="55"/>
        <v>#DIV/0!</v>
      </c>
      <c r="AU233" s="1133" t="e">
        <f t="shared" si="56"/>
        <v>#DIV/0!</v>
      </c>
      <c r="AV233" s="1133" t="e">
        <f t="shared" si="57"/>
        <v>#DIV/0!</v>
      </c>
      <c r="AW233" s="1134" t="e">
        <f t="shared" si="40"/>
        <v>#DIV/0!</v>
      </c>
      <c r="AX233" s="1134" t="e">
        <f t="shared" si="41"/>
        <v>#DIV/0!</v>
      </c>
      <c r="AY233" s="1134" t="e">
        <f t="shared" si="42"/>
        <v>#DIV/0!</v>
      </c>
      <c r="AZ233" s="1134" t="e">
        <f t="shared" si="43"/>
        <v>#DIV/0!</v>
      </c>
      <c r="BA233" s="1135">
        <f t="shared" si="60"/>
        <v>0</v>
      </c>
      <c r="BB233" s="1135">
        <f t="shared" si="61"/>
        <v>0</v>
      </c>
      <c r="BC233" s="1135">
        <f t="shared" si="62"/>
        <v>0</v>
      </c>
      <c r="BD233" s="1135">
        <f t="shared" si="63"/>
        <v>0</v>
      </c>
      <c r="BE233" s="985">
        <v>0.2</v>
      </c>
      <c r="BF233" s="985">
        <v>0.8</v>
      </c>
      <c r="BG233" s="1135" t="e">
        <f t="shared" si="48"/>
        <v>#DIV/0!</v>
      </c>
      <c r="BH233" s="1135" t="e">
        <f t="shared" si="49"/>
        <v>#DIV/0!</v>
      </c>
      <c r="BI233" s="1135" t="e">
        <f t="shared" si="50"/>
        <v>#DIV/0!</v>
      </c>
      <c r="BJ233" s="1135" t="e">
        <f t="shared" si="58"/>
        <v>#DIV/0!</v>
      </c>
      <c r="BK233" s="1135">
        <f t="shared" si="58"/>
        <v>0</v>
      </c>
      <c r="BL233" s="1135">
        <f t="shared" si="51"/>
        <v>0</v>
      </c>
      <c r="BM233" s="1135">
        <f t="shared" si="52"/>
        <v>0</v>
      </c>
      <c r="BN233" s="1135">
        <f t="shared" si="53"/>
        <v>0</v>
      </c>
      <c r="BO233" s="1135" t="e">
        <f t="shared" si="59"/>
        <v>#DIV/0!</v>
      </c>
      <c r="BP233" s="1135" t="e">
        <f t="shared" si="59"/>
        <v>#DIV/0!</v>
      </c>
      <c r="BQ233" s="1135" t="e">
        <f t="shared" si="59"/>
        <v>#DIV/0!</v>
      </c>
      <c r="BR233" s="1135" t="e">
        <f t="shared" si="59"/>
        <v>#DIV/0!</v>
      </c>
      <c r="BS233" s="2621" t="e">
        <f>AVERAGEIF(BO233:BO242,"&lt;&gt;#¡DIV/0!")</f>
        <v>#DIV/0!</v>
      </c>
      <c r="BT233" s="2621" t="e">
        <f>AVERAGEIF(BP233:BP242,"&lt;&gt;#¡DIV/0!")</f>
        <v>#DIV/0!</v>
      </c>
      <c r="BU233" s="2621" t="e">
        <f>AVERAGEIF(BQ233:BQ242,"&lt;&gt;#¡DIV/0!")</f>
        <v>#DIV/0!</v>
      </c>
      <c r="BV233" s="2621" t="e">
        <f>AVERAGEIF(BR233:BR242,"&lt;&gt;#¡DIV/0!")</f>
        <v>#DIV/0!</v>
      </c>
      <c r="BW233" s="2624" t="e">
        <f>+C233*BS233</f>
        <v>#DIV/0!</v>
      </c>
      <c r="BX233" s="2624" t="e">
        <f>+C233*BT233</f>
        <v>#DIV/0!</v>
      </c>
      <c r="BY233" s="2624" t="e">
        <f>+C233*BU233</f>
        <v>#DIV/0!</v>
      </c>
      <c r="BZ233" s="2624" t="e">
        <f>+C233*BV233</f>
        <v>#DIV/0!</v>
      </c>
      <c r="CA233" s="2627" t="e">
        <f>SUM(BW233:BZ242)</f>
        <v>#DIV/0!</v>
      </c>
      <c r="CB233" s="1144"/>
      <c r="CC233" s="2097" t="e">
        <f>+Q233/$N$233</f>
        <v>#DIV/0!</v>
      </c>
      <c r="CD233" s="2100" t="e">
        <f>+R233/$N$233</f>
        <v>#DIV/0!</v>
      </c>
      <c r="CE233" s="2100" t="e">
        <f>+S233/$N$233</f>
        <v>#DIV/0!</v>
      </c>
      <c r="CF233" s="2103" t="e">
        <f>+T233/$N$233</f>
        <v>#DIV/0!</v>
      </c>
      <c r="CG233" s="2106" t="e">
        <f>AVERAGE(CC233:CF242)</f>
        <v>#DIV/0!</v>
      </c>
      <c r="CH233" s="1144"/>
      <c r="CI233" s="1144"/>
      <c r="CJ233" s="1144"/>
      <c r="CK233" s="1144"/>
      <c r="CL233" s="1144"/>
      <c r="CM233" s="1144"/>
      <c r="CN233" s="1144"/>
      <c r="CO233" s="1144"/>
      <c r="CP233" s="1144"/>
      <c r="CQ233" s="1144"/>
      <c r="CR233" s="1144"/>
      <c r="CS233" s="1144"/>
      <c r="CT233" s="1144"/>
    </row>
    <row r="234" spans="1:98">
      <c r="A234" s="2599"/>
      <c r="B234" s="2602"/>
      <c r="C234" s="2603"/>
      <c r="D234" s="2632"/>
      <c r="E234" s="2633"/>
      <c r="F234" s="986"/>
      <c r="G234" s="1031"/>
      <c r="H234" s="2611"/>
      <c r="I234" s="988"/>
      <c r="J234" s="989"/>
      <c r="K234" s="989"/>
      <c r="L234" s="989"/>
      <c r="M234" s="2637"/>
      <c r="N234" s="2146"/>
      <c r="O234" s="990"/>
      <c r="P234" s="305"/>
      <c r="Q234" s="2116"/>
      <c r="R234" s="2119"/>
      <c r="S234" s="2119"/>
      <c r="T234" s="2122"/>
      <c r="U234" s="930"/>
      <c r="V234" s="991">
        <v>2</v>
      </c>
      <c r="W234" s="1010"/>
      <c r="X234" s="1125"/>
      <c r="Y234" s="1125"/>
      <c r="Z234" s="986"/>
      <c r="AA234" s="995"/>
      <c r="AB234" s="995"/>
      <c r="AC234" s="995"/>
      <c r="AD234" s="996"/>
      <c r="AE234" s="1027"/>
      <c r="AF234" s="997"/>
      <c r="AG234" s="998"/>
      <c r="AH234" s="998"/>
      <c r="AI234" s="998"/>
      <c r="AJ234" s="999"/>
      <c r="AK234" s="1000"/>
      <c r="AL234" s="1001"/>
      <c r="AM234" s="1001"/>
      <c r="AN234" s="1002"/>
      <c r="AO234" s="909"/>
      <c r="AP234" s="1003"/>
      <c r="AQ234" s="1004"/>
      <c r="AR234" s="980"/>
      <c r="AS234" s="1136" t="e">
        <f t="shared" si="54"/>
        <v>#DIV/0!</v>
      </c>
      <c r="AT234" s="1137" t="e">
        <f t="shared" si="55"/>
        <v>#DIV/0!</v>
      </c>
      <c r="AU234" s="1137" t="e">
        <f t="shared" si="56"/>
        <v>#DIV/0!</v>
      </c>
      <c r="AV234" s="1137" t="e">
        <f t="shared" si="57"/>
        <v>#DIV/0!</v>
      </c>
      <c r="AW234" s="1138" t="e">
        <f t="shared" si="40"/>
        <v>#DIV/0!</v>
      </c>
      <c r="AX234" s="1138" t="e">
        <f t="shared" si="41"/>
        <v>#DIV/0!</v>
      </c>
      <c r="AY234" s="1138" t="e">
        <f t="shared" si="42"/>
        <v>#DIV/0!</v>
      </c>
      <c r="AZ234" s="1138" t="e">
        <f t="shared" si="43"/>
        <v>#DIV/0!</v>
      </c>
      <c r="BA234" s="1139" t="e">
        <f t="shared" si="60"/>
        <v>#DIV/0!</v>
      </c>
      <c r="BB234" s="1139" t="e">
        <f t="shared" si="61"/>
        <v>#DIV/0!</v>
      </c>
      <c r="BC234" s="1139" t="e">
        <f t="shared" si="62"/>
        <v>#DIV/0!</v>
      </c>
      <c r="BD234" s="1139" t="e">
        <f t="shared" si="63"/>
        <v>#DIV/0!</v>
      </c>
      <c r="BE234" s="1008">
        <v>0.2</v>
      </c>
      <c r="BF234" s="1008">
        <v>0.8</v>
      </c>
      <c r="BG234" s="1139" t="e">
        <f t="shared" si="48"/>
        <v>#DIV/0!</v>
      </c>
      <c r="BH234" s="1139" t="e">
        <f t="shared" si="49"/>
        <v>#DIV/0!</v>
      </c>
      <c r="BI234" s="1139" t="e">
        <f t="shared" si="50"/>
        <v>#DIV/0!</v>
      </c>
      <c r="BJ234" s="1139" t="e">
        <f t="shared" ref="BJ234:BK293" si="64">+AZ234*BE234</f>
        <v>#DIV/0!</v>
      </c>
      <c r="BK234" s="1139" t="e">
        <f t="shared" si="64"/>
        <v>#DIV/0!</v>
      </c>
      <c r="BL234" s="1139" t="e">
        <f t="shared" si="51"/>
        <v>#DIV/0!</v>
      </c>
      <c r="BM234" s="1139" t="e">
        <f t="shared" si="52"/>
        <v>#DIV/0!</v>
      </c>
      <c r="BN234" s="1139" t="e">
        <f t="shared" si="53"/>
        <v>#DIV/0!</v>
      </c>
      <c r="BO234" s="1139" t="e">
        <f t="shared" ref="BO234:BR293" si="65">+BG234+BK234</f>
        <v>#DIV/0!</v>
      </c>
      <c r="BP234" s="1139" t="e">
        <f t="shared" si="65"/>
        <v>#DIV/0!</v>
      </c>
      <c r="BQ234" s="1139" t="e">
        <f t="shared" si="65"/>
        <v>#DIV/0!</v>
      </c>
      <c r="BR234" s="1139" t="e">
        <f t="shared" si="65"/>
        <v>#DIV/0!</v>
      </c>
      <c r="BS234" s="2622"/>
      <c r="BT234" s="2622"/>
      <c r="BU234" s="2622"/>
      <c r="BV234" s="2622"/>
      <c r="BW234" s="2625"/>
      <c r="BX234" s="2625"/>
      <c r="BY234" s="2625"/>
      <c r="BZ234" s="2625"/>
      <c r="CA234" s="2628"/>
      <c r="CC234" s="2098"/>
      <c r="CD234" s="2101"/>
      <c r="CE234" s="2101"/>
      <c r="CF234" s="2104"/>
      <c r="CG234" s="2107"/>
    </row>
    <row r="235" spans="1:98">
      <c r="A235" s="2599"/>
      <c r="B235" s="2602"/>
      <c r="C235" s="2603"/>
      <c r="D235" s="2632"/>
      <c r="E235" s="2633"/>
      <c r="F235" s="986"/>
      <c r="G235" s="1031"/>
      <c r="H235" s="2611"/>
      <c r="I235" s="988"/>
      <c r="J235" s="989"/>
      <c r="K235" s="989"/>
      <c r="L235" s="989"/>
      <c r="M235" s="2637"/>
      <c r="N235" s="2146"/>
      <c r="O235" s="990"/>
      <c r="P235" s="305"/>
      <c r="Q235" s="2116"/>
      <c r="R235" s="2119"/>
      <c r="S235" s="2119"/>
      <c r="T235" s="2122"/>
      <c r="U235" s="930"/>
      <c r="V235" s="991">
        <v>3</v>
      </c>
      <c r="W235" s="1010"/>
      <c r="X235" s="1125"/>
      <c r="Y235" s="1125"/>
      <c r="Z235" s="986"/>
      <c r="AA235" s="995"/>
      <c r="AB235" s="995"/>
      <c r="AC235" s="995"/>
      <c r="AD235" s="996"/>
      <c r="AE235" s="1027"/>
      <c r="AF235" s="997"/>
      <c r="AG235" s="998"/>
      <c r="AH235" s="998"/>
      <c r="AI235" s="998"/>
      <c r="AJ235" s="999"/>
      <c r="AK235" s="1000"/>
      <c r="AL235" s="1001"/>
      <c r="AM235" s="1001"/>
      <c r="AN235" s="1002"/>
      <c r="AO235" s="909"/>
      <c r="AP235" s="1003"/>
      <c r="AQ235" s="1004"/>
      <c r="AR235" s="980"/>
      <c r="AS235" s="1136" t="e">
        <f t="shared" si="54"/>
        <v>#DIV/0!</v>
      </c>
      <c r="AT235" s="1137" t="e">
        <f t="shared" si="55"/>
        <v>#DIV/0!</v>
      </c>
      <c r="AU235" s="1137" t="e">
        <f t="shared" si="56"/>
        <v>#DIV/0!</v>
      </c>
      <c r="AV235" s="1137" t="e">
        <f t="shared" si="57"/>
        <v>#DIV/0!</v>
      </c>
      <c r="AW235" s="1138" t="e">
        <f t="shared" si="40"/>
        <v>#DIV/0!</v>
      </c>
      <c r="AX235" s="1138" t="e">
        <f t="shared" si="41"/>
        <v>#DIV/0!</v>
      </c>
      <c r="AY235" s="1138" t="e">
        <f t="shared" si="42"/>
        <v>#DIV/0!</v>
      </c>
      <c r="AZ235" s="1138" t="e">
        <f t="shared" si="43"/>
        <v>#DIV/0!</v>
      </c>
      <c r="BA235" s="1139" t="e">
        <f t="shared" si="60"/>
        <v>#DIV/0!</v>
      </c>
      <c r="BB235" s="1139" t="e">
        <f t="shared" si="61"/>
        <v>#DIV/0!</v>
      </c>
      <c r="BC235" s="1139" t="e">
        <f t="shared" si="62"/>
        <v>#DIV/0!</v>
      </c>
      <c r="BD235" s="1139" t="e">
        <f t="shared" si="63"/>
        <v>#DIV/0!</v>
      </c>
      <c r="BE235" s="1008">
        <v>0.2</v>
      </c>
      <c r="BF235" s="1008">
        <v>0.8</v>
      </c>
      <c r="BG235" s="1139" t="e">
        <f t="shared" si="48"/>
        <v>#DIV/0!</v>
      </c>
      <c r="BH235" s="1139" t="e">
        <f t="shared" si="49"/>
        <v>#DIV/0!</v>
      </c>
      <c r="BI235" s="1139" t="e">
        <f t="shared" si="50"/>
        <v>#DIV/0!</v>
      </c>
      <c r="BJ235" s="1139" t="e">
        <f t="shared" si="64"/>
        <v>#DIV/0!</v>
      </c>
      <c r="BK235" s="1139" t="e">
        <f t="shared" si="64"/>
        <v>#DIV/0!</v>
      </c>
      <c r="BL235" s="1139" t="e">
        <f t="shared" si="51"/>
        <v>#DIV/0!</v>
      </c>
      <c r="BM235" s="1139" t="e">
        <f t="shared" si="52"/>
        <v>#DIV/0!</v>
      </c>
      <c r="BN235" s="1139" t="e">
        <f t="shared" si="53"/>
        <v>#DIV/0!</v>
      </c>
      <c r="BO235" s="1139" t="e">
        <f t="shared" si="65"/>
        <v>#DIV/0!</v>
      </c>
      <c r="BP235" s="1139" t="e">
        <f t="shared" si="65"/>
        <v>#DIV/0!</v>
      </c>
      <c r="BQ235" s="1139" t="e">
        <f t="shared" si="65"/>
        <v>#DIV/0!</v>
      </c>
      <c r="BR235" s="1139" t="e">
        <f t="shared" si="65"/>
        <v>#DIV/0!</v>
      </c>
      <c r="BS235" s="2622"/>
      <c r="BT235" s="2622"/>
      <c r="BU235" s="2622"/>
      <c r="BV235" s="2622"/>
      <c r="BW235" s="2625"/>
      <c r="BX235" s="2625"/>
      <c r="BY235" s="2625"/>
      <c r="BZ235" s="2625"/>
      <c r="CA235" s="2628"/>
      <c r="CC235" s="2098"/>
      <c r="CD235" s="2101"/>
      <c r="CE235" s="2101"/>
      <c r="CF235" s="2104"/>
      <c r="CG235" s="2107"/>
    </row>
    <row r="236" spans="1:98">
      <c r="A236" s="2599"/>
      <c r="B236" s="2602"/>
      <c r="C236" s="2603"/>
      <c r="D236" s="2632"/>
      <c r="E236" s="2633"/>
      <c r="F236" s="986"/>
      <c r="G236" s="1031"/>
      <c r="H236" s="2611"/>
      <c r="I236" s="988"/>
      <c r="J236" s="989"/>
      <c r="K236" s="989"/>
      <c r="L236" s="989"/>
      <c r="M236" s="2637"/>
      <c r="N236" s="2146"/>
      <c r="O236" s="990"/>
      <c r="P236" s="305"/>
      <c r="Q236" s="2116"/>
      <c r="R236" s="2119"/>
      <c r="S236" s="2119"/>
      <c r="T236" s="2122"/>
      <c r="U236" s="930"/>
      <c r="V236" s="991">
        <v>4</v>
      </c>
      <c r="W236" s="1010"/>
      <c r="X236" s="1125"/>
      <c r="Y236" s="1125"/>
      <c r="Z236" s="986"/>
      <c r="AA236" s="995"/>
      <c r="AB236" s="995"/>
      <c r="AC236" s="995"/>
      <c r="AD236" s="996"/>
      <c r="AE236" s="1027"/>
      <c r="AF236" s="997"/>
      <c r="AG236" s="998"/>
      <c r="AH236" s="998"/>
      <c r="AI236" s="998"/>
      <c r="AJ236" s="999"/>
      <c r="AK236" s="1000"/>
      <c r="AL236" s="1001"/>
      <c r="AM236" s="1001"/>
      <c r="AN236" s="1002"/>
      <c r="AO236" s="909"/>
      <c r="AP236" s="1003"/>
      <c r="AQ236" s="1004"/>
      <c r="AR236" s="980"/>
      <c r="AS236" s="1136" t="e">
        <f t="shared" si="54"/>
        <v>#DIV/0!</v>
      </c>
      <c r="AT236" s="1137" t="e">
        <f t="shared" si="55"/>
        <v>#DIV/0!</v>
      </c>
      <c r="AU236" s="1137" t="e">
        <f t="shared" si="56"/>
        <v>#DIV/0!</v>
      </c>
      <c r="AV236" s="1137" t="e">
        <f t="shared" si="57"/>
        <v>#DIV/0!</v>
      </c>
      <c r="AW236" s="1138" t="e">
        <f t="shared" si="40"/>
        <v>#DIV/0!</v>
      </c>
      <c r="AX236" s="1138" t="e">
        <f t="shared" si="41"/>
        <v>#DIV/0!</v>
      </c>
      <c r="AY236" s="1138" t="e">
        <f t="shared" si="42"/>
        <v>#DIV/0!</v>
      </c>
      <c r="AZ236" s="1138" t="e">
        <f t="shared" si="43"/>
        <v>#DIV/0!</v>
      </c>
      <c r="BA236" s="1139" t="e">
        <f t="shared" si="60"/>
        <v>#DIV/0!</v>
      </c>
      <c r="BB236" s="1139" t="e">
        <f t="shared" si="61"/>
        <v>#DIV/0!</v>
      </c>
      <c r="BC236" s="1139" t="e">
        <f t="shared" si="62"/>
        <v>#DIV/0!</v>
      </c>
      <c r="BD236" s="1139" t="e">
        <f t="shared" si="63"/>
        <v>#DIV/0!</v>
      </c>
      <c r="BE236" s="1008">
        <v>0.2</v>
      </c>
      <c r="BF236" s="1008">
        <v>0.8</v>
      </c>
      <c r="BG236" s="1139" t="e">
        <f t="shared" si="48"/>
        <v>#DIV/0!</v>
      </c>
      <c r="BH236" s="1139" t="e">
        <f t="shared" si="49"/>
        <v>#DIV/0!</v>
      </c>
      <c r="BI236" s="1139" t="e">
        <f t="shared" si="50"/>
        <v>#DIV/0!</v>
      </c>
      <c r="BJ236" s="1139" t="e">
        <f t="shared" si="64"/>
        <v>#DIV/0!</v>
      </c>
      <c r="BK236" s="1139" t="e">
        <f t="shared" si="64"/>
        <v>#DIV/0!</v>
      </c>
      <c r="BL236" s="1139" t="e">
        <f t="shared" si="51"/>
        <v>#DIV/0!</v>
      </c>
      <c r="BM236" s="1139" t="e">
        <f t="shared" si="52"/>
        <v>#DIV/0!</v>
      </c>
      <c r="BN236" s="1139" t="e">
        <f t="shared" si="53"/>
        <v>#DIV/0!</v>
      </c>
      <c r="BO236" s="1139" t="e">
        <f t="shared" si="65"/>
        <v>#DIV/0!</v>
      </c>
      <c r="BP236" s="1139" t="e">
        <f t="shared" si="65"/>
        <v>#DIV/0!</v>
      </c>
      <c r="BQ236" s="1139" t="e">
        <f t="shared" si="65"/>
        <v>#DIV/0!</v>
      </c>
      <c r="BR236" s="1139" t="e">
        <f t="shared" si="65"/>
        <v>#DIV/0!</v>
      </c>
      <c r="BS236" s="2622"/>
      <c r="BT236" s="2622"/>
      <c r="BU236" s="2622"/>
      <c r="BV236" s="2622"/>
      <c r="BW236" s="2625"/>
      <c r="BX236" s="2625"/>
      <c r="BY236" s="2625"/>
      <c r="BZ236" s="2625"/>
      <c r="CA236" s="2628"/>
      <c r="CC236" s="2098"/>
      <c r="CD236" s="2101"/>
      <c r="CE236" s="2101"/>
      <c r="CF236" s="2104"/>
      <c r="CG236" s="2107"/>
    </row>
    <row r="237" spans="1:98">
      <c r="A237" s="2599"/>
      <c r="B237" s="2602"/>
      <c r="C237" s="2603"/>
      <c r="D237" s="2632"/>
      <c r="E237" s="2633"/>
      <c r="F237" s="986"/>
      <c r="G237" s="1031"/>
      <c r="H237" s="2611"/>
      <c r="I237" s="988"/>
      <c r="J237" s="989"/>
      <c r="K237" s="989"/>
      <c r="L237" s="989"/>
      <c r="M237" s="2637"/>
      <c r="N237" s="2146"/>
      <c r="O237" s="990"/>
      <c r="P237" s="305"/>
      <c r="Q237" s="2116"/>
      <c r="R237" s="2119"/>
      <c r="S237" s="2119"/>
      <c r="T237" s="2122"/>
      <c r="U237" s="930"/>
      <c r="V237" s="991">
        <v>5</v>
      </c>
      <c r="W237" s="1010"/>
      <c r="X237" s="1125"/>
      <c r="Y237" s="1125"/>
      <c r="Z237" s="986"/>
      <c r="AA237" s="995"/>
      <c r="AB237" s="995"/>
      <c r="AC237" s="995"/>
      <c r="AD237" s="996"/>
      <c r="AE237" s="1027"/>
      <c r="AF237" s="997"/>
      <c r="AG237" s="998"/>
      <c r="AH237" s="998"/>
      <c r="AI237" s="998"/>
      <c r="AJ237" s="999"/>
      <c r="AK237" s="1000"/>
      <c r="AL237" s="1001"/>
      <c r="AM237" s="1001"/>
      <c r="AN237" s="1002"/>
      <c r="AO237" s="909"/>
      <c r="AP237" s="1003"/>
      <c r="AQ237" s="1004"/>
      <c r="AR237" s="980"/>
      <c r="AS237" s="1136" t="e">
        <f t="shared" si="54"/>
        <v>#DIV/0!</v>
      </c>
      <c r="AT237" s="1137" t="e">
        <f t="shared" si="55"/>
        <v>#DIV/0!</v>
      </c>
      <c r="AU237" s="1137" t="e">
        <f t="shared" si="56"/>
        <v>#DIV/0!</v>
      </c>
      <c r="AV237" s="1137" t="e">
        <f t="shared" si="57"/>
        <v>#DIV/0!</v>
      </c>
      <c r="AW237" s="1138" t="e">
        <f t="shared" si="40"/>
        <v>#DIV/0!</v>
      </c>
      <c r="AX237" s="1138" t="e">
        <f t="shared" si="41"/>
        <v>#DIV/0!</v>
      </c>
      <c r="AY237" s="1138" t="e">
        <f t="shared" si="42"/>
        <v>#DIV/0!</v>
      </c>
      <c r="AZ237" s="1138" t="e">
        <f t="shared" si="43"/>
        <v>#DIV/0!</v>
      </c>
      <c r="BA237" s="1139" t="e">
        <f t="shared" si="60"/>
        <v>#DIV/0!</v>
      </c>
      <c r="BB237" s="1139" t="e">
        <f t="shared" si="61"/>
        <v>#DIV/0!</v>
      </c>
      <c r="BC237" s="1139" t="e">
        <f t="shared" si="62"/>
        <v>#DIV/0!</v>
      </c>
      <c r="BD237" s="1139" t="e">
        <f t="shared" si="63"/>
        <v>#DIV/0!</v>
      </c>
      <c r="BE237" s="1008">
        <v>0.2</v>
      </c>
      <c r="BF237" s="1008">
        <v>0.8</v>
      </c>
      <c r="BG237" s="1139" t="e">
        <f t="shared" si="48"/>
        <v>#DIV/0!</v>
      </c>
      <c r="BH237" s="1139" t="e">
        <f t="shared" si="49"/>
        <v>#DIV/0!</v>
      </c>
      <c r="BI237" s="1139" t="e">
        <f t="shared" si="50"/>
        <v>#DIV/0!</v>
      </c>
      <c r="BJ237" s="1139" t="e">
        <f t="shared" si="64"/>
        <v>#DIV/0!</v>
      </c>
      <c r="BK237" s="1139" t="e">
        <f t="shared" si="64"/>
        <v>#DIV/0!</v>
      </c>
      <c r="BL237" s="1139" t="e">
        <f t="shared" si="51"/>
        <v>#DIV/0!</v>
      </c>
      <c r="BM237" s="1139" t="e">
        <f t="shared" si="52"/>
        <v>#DIV/0!</v>
      </c>
      <c r="BN237" s="1139" t="e">
        <f t="shared" si="53"/>
        <v>#DIV/0!</v>
      </c>
      <c r="BO237" s="1139" t="e">
        <f t="shared" si="65"/>
        <v>#DIV/0!</v>
      </c>
      <c r="BP237" s="1139" t="e">
        <f t="shared" si="65"/>
        <v>#DIV/0!</v>
      </c>
      <c r="BQ237" s="1139" t="e">
        <f t="shared" si="65"/>
        <v>#DIV/0!</v>
      </c>
      <c r="BR237" s="1139" t="e">
        <f t="shared" si="65"/>
        <v>#DIV/0!</v>
      </c>
      <c r="BS237" s="2622"/>
      <c r="BT237" s="2622"/>
      <c r="BU237" s="2622"/>
      <c r="BV237" s="2622"/>
      <c r="BW237" s="2625"/>
      <c r="BX237" s="2625"/>
      <c r="BY237" s="2625"/>
      <c r="BZ237" s="2625"/>
      <c r="CA237" s="2628"/>
      <c r="CC237" s="2098"/>
      <c r="CD237" s="2101"/>
      <c r="CE237" s="2101"/>
      <c r="CF237" s="2104"/>
      <c r="CG237" s="2107"/>
    </row>
    <row r="238" spans="1:98">
      <c r="A238" s="2599"/>
      <c r="B238" s="2602"/>
      <c r="C238" s="2603"/>
      <c r="D238" s="2632"/>
      <c r="E238" s="2633"/>
      <c r="F238" s="986"/>
      <c r="G238" s="1031"/>
      <c r="H238" s="2611"/>
      <c r="I238" s="988"/>
      <c r="J238" s="989"/>
      <c r="K238" s="989"/>
      <c r="L238" s="989"/>
      <c r="M238" s="2637"/>
      <c r="N238" s="2146"/>
      <c r="O238" s="990"/>
      <c r="P238" s="305"/>
      <c r="Q238" s="2116"/>
      <c r="R238" s="2119"/>
      <c r="S238" s="2119"/>
      <c r="T238" s="2122"/>
      <c r="U238" s="930"/>
      <c r="V238" s="991">
        <v>6</v>
      </c>
      <c r="W238" s="1010"/>
      <c r="X238" s="1125"/>
      <c r="Y238" s="1125"/>
      <c r="Z238" s="986"/>
      <c r="AA238" s="995"/>
      <c r="AB238" s="995"/>
      <c r="AC238" s="995"/>
      <c r="AD238" s="996"/>
      <c r="AE238" s="1027"/>
      <c r="AF238" s="997"/>
      <c r="AG238" s="998"/>
      <c r="AH238" s="998"/>
      <c r="AI238" s="998"/>
      <c r="AJ238" s="999"/>
      <c r="AK238" s="1000"/>
      <c r="AL238" s="1001"/>
      <c r="AM238" s="1001"/>
      <c r="AN238" s="1002"/>
      <c r="AO238" s="909"/>
      <c r="AP238" s="1003"/>
      <c r="AQ238" s="1004"/>
      <c r="AR238" s="980"/>
      <c r="AS238" s="1136" t="e">
        <f t="shared" si="54"/>
        <v>#DIV/0!</v>
      </c>
      <c r="AT238" s="1137" t="e">
        <f t="shared" si="55"/>
        <v>#DIV/0!</v>
      </c>
      <c r="AU238" s="1137" t="e">
        <f t="shared" si="56"/>
        <v>#DIV/0!</v>
      </c>
      <c r="AV238" s="1137" t="e">
        <f t="shared" si="57"/>
        <v>#DIV/0!</v>
      </c>
      <c r="AW238" s="1138" t="e">
        <f t="shared" si="40"/>
        <v>#DIV/0!</v>
      </c>
      <c r="AX238" s="1138" t="e">
        <f t="shared" si="41"/>
        <v>#DIV/0!</v>
      </c>
      <c r="AY238" s="1138" t="e">
        <f t="shared" si="42"/>
        <v>#DIV/0!</v>
      </c>
      <c r="AZ238" s="1138" t="e">
        <f t="shared" si="43"/>
        <v>#DIV/0!</v>
      </c>
      <c r="BA238" s="1139" t="e">
        <f t="shared" si="60"/>
        <v>#DIV/0!</v>
      </c>
      <c r="BB238" s="1139" t="e">
        <f t="shared" si="61"/>
        <v>#DIV/0!</v>
      </c>
      <c r="BC238" s="1139" t="e">
        <f t="shared" si="62"/>
        <v>#DIV/0!</v>
      </c>
      <c r="BD238" s="1139" t="e">
        <f t="shared" si="63"/>
        <v>#DIV/0!</v>
      </c>
      <c r="BE238" s="1008">
        <v>0.2</v>
      </c>
      <c r="BF238" s="1008">
        <v>0.8</v>
      </c>
      <c r="BG238" s="1139" t="e">
        <f t="shared" si="48"/>
        <v>#DIV/0!</v>
      </c>
      <c r="BH238" s="1139" t="e">
        <f t="shared" si="49"/>
        <v>#DIV/0!</v>
      </c>
      <c r="BI238" s="1139" t="e">
        <f t="shared" si="50"/>
        <v>#DIV/0!</v>
      </c>
      <c r="BJ238" s="1139" t="e">
        <f t="shared" si="64"/>
        <v>#DIV/0!</v>
      </c>
      <c r="BK238" s="1139" t="e">
        <f t="shared" si="64"/>
        <v>#DIV/0!</v>
      </c>
      <c r="BL238" s="1139" t="e">
        <f t="shared" si="51"/>
        <v>#DIV/0!</v>
      </c>
      <c r="BM238" s="1139" t="e">
        <f t="shared" si="52"/>
        <v>#DIV/0!</v>
      </c>
      <c r="BN238" s="1139" t="e">
        <f t="shared" si="53"/>
        <v>#DIV/0!</v>
      </c>
      <c r="BO238" s="1139" t="e">
        <f t="shared" si="65"/>
        <v>#DIV/0!</v>
      </c>
      <c r="BP238" s="1139" t="e">
        <f t="shared" si="65"/>
        <v>#DIV/0!</v>
      </c>
      <c r="BQ238" s="1139" t="e">
        <f t="shared" si="65"/>
        <v>#DIV/0!</v>
      </c>
      <c r="BR238" s="1139" t="e">
        <f t="shared" si="65"/>
        <v>#DIV/0!</v>
      </c>
      <c r="BS238" s="2622"/>
      <c r="BT238" s="2622"/>
      <c r="BU238" s="2622"/>
      <c r="BV238" s="2622"/>
      <c r="BW238" s="2625"/>
      <c r="BX238" s="2625"/>
      <c r="BY238" s="2625"/>
      <c r="BZ238" s="2625"/>
      <c r="CA238" s="2628"/>
      <c r="CC238" s="2098"/>
      <c r="CD238" s="2101"/>
      <c r="CE238" s="2101"/>
      <c r="CF238" s="2104"/>
      <c r="CG238" s="2107"/>
    </row>
    <row r="239" spans="1:98">
      <c r="A239" s="2599"/>
      <c r="B239" s="2602"/>
      <c r="C239" s="2603"/>
      <c r="D239" s="2632"/>
      <c r="E239" s="2633"/>
      <c r="F239" s="986"/>
      <c r="G239" s="1031"/>
      <c r="H239" s="2611"/>
      <c r="I239" s="988"/>
      <c r="J239" s="989"/>
      <c r="K239" s="989"/>
      <c r="L239" s="989"/>
      <c r="M239" s="2637"/>
      <c r="N239" s="2146"/>
      <c r="O239" s="990"/>
      <c r="P239" s="305"/>
      <c r="Q239" s="2116"/>
      <c r="R239" s="2119"/>
      <c r="S239" s="2119"/>
      <c r="T239" s="2122"/>
      <c r="U239" s="930"/>
      <c r="V239" s="991">
        <v>7</v>
      </c>
      <c r="W239" s="1010"/>
      <c r="X239" s="1125"/>
      <c r="Y239" s="1125"/>
      <c r="Z239" s="986"/>
      <c r="AA239" s="995"/>
      <c r="AB239" s="995"/>
      <c r="AC239" s="995"/>
      <c r="AD239" s="996"/>
      <c r="AE239" s="1027"/>
      <c r="AF239" s="997"/>
      <c r="AG239" s="998"/>
      <c r="AH239" s="998"/>
      <c r="AI239" s="998"/>
      <c r="AJ239" s="999"/>
      <c r="AK239" s="1000"/>
      <c r="AL239" s="1001"/>
      <c r="AM239" s="1001"/>
      <c r="AN239" s="1002"/>
      <c r="AO239" s="909"/>
      <c r="AP239" s="1003"/>
      <c r="AQ239" s="1004"/>
      <c r="AR239" s="980"/>
      <c r="AS239" s="1136" t="e">
        <f t="shared" si="54"/>
        <v>#DIV/0!</v>
      </c>
      <c r="AT239" s="1137" t="e">
        <f t="shared" si="55"/>
        <v>#DIV/0!</v>
      </c>
      <c r="AU239" s="1137" t="e">
        <f t="shared" si="56"/>
        <v>#DIV/0!</v>
      </c>
      <c r="AV239" s="1137" t="e">
        <f t="shared" si="57"/>
        <v>#DIV/0!</v>
      </c>
      <c r="AW239" s="1138" t="e">
        <f t="shared" si="40"/>
        <v>#DIV/0!</v>
      </c>
      <c r="AX239" s="1138" t="e">
        <f t="shared" si="41"/>
        <v>#DIV/0!</v>
      </c>
      <c r="AY239" s="1138" t="e">
        <f t="shared" si="42"/>
        <v>#DIV/0!</v>
      </c>
      <c r="AZ239" s="1138" t="e">
        <f t="shared" si="43"/>
        <v>#DIV/0!</v>
      </c>
      <c r="BA239" s="1139" t="e">
        <f t="shared" si="60"/>
        <v>#DIV/0!</v>
      </c>
      <c r="BB239" s="1139" t="e">
        <f t="shared" si="61"/>
        <v>#DIV/0!</v>
      </c>
      <c r="BC239" s="1139" t="e">
        <f t="shared" si="62"/>
        <v>#DIV/0!</v>
      </c>
      <c r="BD239" s="1139" t="e">
        <f t="shared" si="63"/>
        <v>#DIV/0!</v>
      </c>
      <c r="BE239" s="1008">
        <v>0.2</v>
      </c>
      <c r="BF239" s="1008">
        <v>0.8</v>
      </c>
      <c r="BG239" s="1139" t="e">
        <f t="shared" si="48"/>
        <v>#DIV/0!</v>
      </c>
      <c r="BH239" s="1139" t="e">
        <f t="shared" si="49"/>
        <v>#DIV/0!</v>
      </c>
      <c r="BI239" s="1139" t="e">
        <f t="shared" si="50"/>
        <v>#DIV/0!</v>
      </c>
      <c r="BJ239" s="1139" t="e">
        <f t="shared" si="64"/>
        <v>#DIV/0!</v>
      </c>
      <c r="BK239" s="1139" t="e">
        <f t="shared" si="64"/>
        <v>#DIV/0!</v>
      </c>
      <c r="BL239" s="1139" t="e">
        <f t="shared" si="51"/>
        <v>#DIV/0!</v>
      </c>
      <c r="BM239" s="1139" t="e">
        <f t="shared" si="52"/>
        <v>#DIV/0!</v>
      </c>
      <c r="BN239" s="1139" t="e">
        <f t="shared" si="53"/>
        <v>#DIV/0!</v>
      </c>
      <c r="BO239" s="1139" t="e">
        <f t="shared" si="65"/>
        <v>#DIV/0!</v>
      </c>
      <c r="BP239" s="1139" t="e">
        <f t="shared" si="65"/>
        <v>#DIV/0!</v>
      </c>
      <c r="BQ239" s="1139" t="e">
        <f t="shared" si="65"/>
        <v>#DIV/0!</v>
      </c>
      <c r="BR239" s="1139" t="e">
        <f t="shared" si="65"/>
        <v>#DIV/0!</v>
      </c>
      <c r="BS239" s="2622"/>
      <c r="BT239" s="2622"/>
      <c r="BU239" s="2622"/>
      <c r="BV239" s="2622"/>
      <c r="BW239" s="2625"/>
      <c r="BX239" s="2625"/>
      <c r="BY239" s="2625"/>
      <c r="BZ239" s="2625"/>
      <c r="CA239" s="2628"/>
      <c r="CC239" s="2098"/>
      <c r="CD239" s="2101"/>
      <c r="CE239" s="2101"/>
      <c r="CF239" s="2104"/>
      <c r="CG239" s="2107"/>
    </row>
    <row r="240" spans="1:98">
      <c r="A240" s="2599"/>
      <c r="B240" s="2602"/>
      <c r="C240" s="2603"/>
      <c r="D240" s="2632"/>
      <c r="E240" s="2633"/>
      <c r="F240" s="986"/>
      <c r="G240" s="1031"/>
      <c r="H240" s="2611"/>
      <c r="I240" s="988"/>
      <c r="J240" s="989"/>
      <c r="K240" s="989"/>
      <c r="L240" s="989"/>
      <c r="M240" s="2637"/>
      <c r="N240" s="2146"/>
      <c r="O240" s="990"/>
      <c r="P240" s="305"/>
      <c r="Q240" s="2116"/>
      <c r="R240" s="2119"/>
      <c r="S240" s="2119"/>
      <c r="T240" s="2122"/>
      <c r="U240" s="930"/>
      <c r="V240" s="991">
        <v>8</v>
      </c>
      <c r="W240" s="1010"/>
      <c r="X240" s="1125"/>
      <c r="Y240" s="1125"/>
      <c r="Z240" s="986"/>
      <c r="AA240" s="995"/>
      <c r="AB240" s="995"/>
      <c r="AC240" s="995"/>
      <c r="AD240" s="996"/>
      <c r="AE240" s="1027"/>
      <c r="AF240" s="997"/>
      <c r="AG240" s="998"/>
      <c r="AH240" s="998"/>
      <c r="AI240" s="998"/>
      <c r="AJ240" s="999"/>
      <c r="AK240" s="1000"/>
      <c r="AL240" s="1001"/>
      <c r="AM240" s="1001"/>
      <c r="AN240" s="1002"/>
      <c r="AO240" s="909"/>
      <c r="AP240" s="1003"/>
      <c r="AQ240" s="1004"/>
      <c r="AR240" s="980"/>
      <c r="AS240" s="1136" t="e">
        <f t="shared" si="54"/>
        <v>#DIV/0!</v>
      </c>
      <c r="AT240" s="1137" t="e">
        <f t="shared" si="55"/>
        <v>#DIV/0!</v>
      </c>
      <c r="AU240" s="1137" t="e">
        <f t="shared" si="56"/>
        <v>#DIV/0!</v>
      </c>
      <c r="AV240" s="1137" t="e">
        <f t="shared" si="57"/>
        <v>#DIV/0!</v>
      </c>
      <c r="AW240" s="1138" t="e">
        <f t="shared" si="40"/>
        <v>#DIV/0!</v>
      </c>
      <c r="AX240" s="1138" t="e">
        <f t="shared" si="41"/>
        <v>#DIV/0!</v>
      </c>
      <c r="AY240" s="1138" t="e">
        <f t="shared" si="42"/>
        <v>#DIV/0!</v>
      </c>
      <c r="AZ240" s="1138" t="e">
        <f t="shared" si="43"/>
        <v>#DIV/0!</v>
      </c>
      <c r="BA240" s="1139" t="e">
        <f t="shared" si="60"/>
        <v>#DIV/0!</v>
      </c>
      <c r="BB240" s="1139" t="e">
        <f t="shared" si="61"/>
        <v>#DIV/0!</v>
      </c>
      <c r="BC240" s="1139" t="e">
        <f t="shared" si="62"/>
        <v>#DIV/0!</v>
      </c>
      <c r="BD240" s="1139" t="e">
        <f t="shared" si="63"/>
        <v>#DIV/0!</v>
      </c>
      <c r="BE240" s="1008">
        <v>0.2</v>
      </c>
      <c r="BF240" s="1008">
        <v>0.8</v>
      </c>
      <c r="BG240" s="1139" t="e">
        <f t="shared" si="48"/>
        <v>#DIV/0!</v>
      </c>
      <c r="BH240" s="1139" t="e">
        <f t="shared" si="49"/>
        <v>#DIV/0!</v>
      </c>
      <c r="BI240" s="1139" t="e">
        <f t="shared" si="50"/>
        <v>#DIV/0!</v>
      </c>
      <c r="BJ240" s="1139" t="e">
        <f t="shared" si="64"/>
        <v>#DIV/0!</v>
      </c>
      <c r="BK240" s="1139" t="e">
        <f t="shared" si="64"/>
        <v>#DIV/0!</v>
      </c>
      <c r="BL240" s="1139" t="e">
        <f t="shared" si="51"/>
        <v>#DIV/0!</v>
      </c>
      <c r="BM240" s="1139" t="e">
        <f t="shared" si="52"/>
        <v>#DIV/0!</v>
      </c>
      <c r="BN240" s="1139" t="e">
        <f t="shared" si="53"/>
        <v>#DIV/0!</v>
      </c>
      <c r="BO240" s="1139" t="e">
        <f t="shared" si="65"/>
        <v>#DIV/0!</v>
      </c>
      <c r="BP240" s="1139" t="e">
        <f t="shared" si="65"/>
        <v>#DIV/0!</v>
      </c>
      <c r="BQ240" s="1139" t="e">
        <f t="shared" si="65"/>
        <v>#DIV/0!</v>
      </c>
      <c r="BR240" s="1139" t="e">
        <f t="shared" si="65"/>
        <v>#DIV/0!</v>
      </c>
      <c r="BS240" s="2622"/>
      <c r="BT240" s="2622"/>
      <c r="BU240" s="2622"/>
      <c r="BV240" s="2622"/>
      <c r="BW240" s="2625"/>
      <c r="BX240" s="2625"/>
      <c r="BY240" s="2625"/>
      <c r="BZ240" s="2625"/>
      <c r="CA240" s="2628"/>
      <c r="CC240" s="2098"/>
      <c r="CD240" s="2101"/>
      <c r="CE240" s="2101"/>
      <c r="CF240" s="2104"/>
      <c r="CG240" s="2107"/>
    </row>
    <row r="241" spans="1:85">
      <c r="A241" s="2599"/>
      <c r="B241" s="2602"/>
      <c r="C241" s="2603"/>
      <c r="D241" s="2632"/>
      <c r="E241" s="2633"/>
      <c r="F241" s="986"/>
      <c r="G241" s="1031"/>
      <c r="H241" s="2611"/>
      <c r="I241" s="988"/>
      <c r="J241" s="989"/>
      <c r="K241" s="989"/>
      <c r="L241" s="989"/>
      <c r="M241" s="2637"/>
      <c r="N241" s="2146"/>
      <c r="O241" s="990"/>
      <c r="P241" s="305"/>
      <c r="Q241" s="2116"/>
      <c r="R241" s="2119"/>
      <c r="S241" s="2119"/>
      <c r="T241" s="2122"/>
      <c r="U241" s="930"/>
      <c r="V241" s="991">
        <v>9</v>
      </c>
      <c r="W241" s="1010"/>
      <c r="X241" s="1125"/>
      <c r="Y241" s="1125"/>
      <c r="Z241" s="986"/>
      <c r="AA241" s="995"/>
      <c r="AB241" s="995"/>
      <c r="AC241" s="995"/>
      <c r="AD241" s="996"/>
      <c r="AE241" s="1027"/>
      <c r="AF241" s="997"/>
      <c r="AG241" s="998"/>
      <c r="AH241" s="998"/>
      <c r="AI241" s="998"/>
      <c r="AJ241" s="999"/>
      <c r="AK241" s="1000"/>
      <c r="AL241" s="1001"/>
      <c r="AM241" s="1001"/>
      <c r="AN241" s="1002"/>
      <c r="AO241" s="909"/>
      <c r="AP241" s="1003"/>
      <c r="AQ241" s="1004"/>
      <c r="AR241" s="980"/>
      <c r="AS241" s="1136" t="e">
        <f t="shared" si="54"/>
        <v>#DIV/0!</v>
      </c>
      <c r="AT241" s="1137" t="e">
        <f t="shared" si="55"/>
        <v>#DIV/0!</v>
      </c>
      <c r="AU241" s="1137" t="e">
        <f t="shared" si="56"/>
        <v>#DIV/0!</v>
      </c>
      <c r="AV241" s="1137" t="e">
        <f t="shared" si="57"/>
        <v>#DIV/0!</v>
      </c>
      <c r="AW241" s="1138" t="e">
        <f t="shared" si="40"/>
        <v>#DIV/0!</v>
      </c>
      <c r="AX241" s="1138" t="e">
        <f t="shared" si="41"/>
        <v>#DIV/0!</v>
      </c>
      <c r="AY241" s="1138" t="e">
        <f t="shared" si="42"/>
        <v>#DIV/0!</v>
      </c>
      <c r="AZ241" s="1138" t="e">
        <f t="shared" si="43"/>
        <v>#DIV/0!</v>
      </c>
      <c r="BA241" s="1139" t="e">
        <f t="shared" si="60"/>
        <v>#DIV/0!</v>
      </c>
      <c r="BB241" s="1139" t="e">
        <f t="shared" si="61"/>
        <v>#DIV/0!</v>
      </c>
      <c r="BC241" s="1139" t="e">
        <f t="shared" si="62"/>
        <v>#DIV/0!</v>
      </c>
      <c r="BD241" s="1139" t="e">
        <f t="shared" si="63"/>
        <v>#DIV/0!</v>
      </c>
      <c r="BE241" s="1008">
        <v>0.2</v>
      </c>
      <c r="BF241" s="1008">
        <v>0.8</v>
      </c>
      <c r="BG241" s="1139" t="e">
        <f t="shared" si="48"/>
        <v>#DIV/0!</v>
      </c>
      <c r="BH241" s="1139" t="e">
        <f t="shared" si="49"/>
        <v>#DIV/0!</v>
      </c>
      <c r="BI241" s="1139" t="e">
        <f t="shared" si="50"/>
        <v>#DIV/0!</v>
      </c>
      <c r="BJ241" s="1139" t="e">
        <f t="shared" si="64"/>
        <v>#DIV/0!</v>
      </c>
      <c r="BK241" s="1139" t="e">
        <f t="shared" si="64"/>
        <v>#DIV/0!</v>
      </c>
      <c r="BL241" s="1139" t="e">
        <f t="shared" si="51"/>
        <v>#DIV/0!</v>
      </c>
      <c r="BM241" s="1139" t="e">
        <f t="shared" si="52"/>
        <v>#DIV/0!</v>
      </c>
      <c r="BN241" s="1139" t="e">
        <f t="shared" si="53"/>
        <v>#DIV/0!</v>
      </c>
      <c r="BO241" s="1139" t="e">
        <f t="shared" si="65"/>
        <v>#DIV/0!</v>
      </c>
      <c r="BP241" s="1139" t="e">
        <f t="shared" si="65"/>
        <v>#DIV/0!</v>
      </c>
      <c r="BQ241" s="1139" t="e">
        <f t="shared" si="65"/>
        <v>#DIV/0!</v>
      </c>
      <c r="BR241" s="1139" t="e">
        <f t="shared" si="65"/>
        <v>#DIV/0!</v>
      </c>
      <c r="BS241" s="2622"/>
      <c r="BT241" s="2622"/>
      <c r="BU241" s="2622"/>
      <c r="BV241" s="2622"/>
      <c r="BW241" s="2625"/>
      <c r="BX241" s="2625"/>
      <c r="BY241" s="2625"/>
      <c r="BZ241" s="2625"/>
      <c r="CA241" s="2628"/>
      <c r="CC241" s="2098"/>
      <c r="CD241" s="2101"/>
      <c r="CE241" s="2101"/>
      <c r="CF241" s="2104"/>
      <c r="CG241" s="2107"/>
    </row>
    <row r="242" spans="1:85" ht="15" thickBot="1">
      <c r="A242" s="2619"/>
      <c r="B242" s="2604"/>
      <c r="C242" s="2605"/>
      <c r="D242" s="2634"/>
      <c r="E242" s="2635"/>
      <c r="F242" s="1039"/>
      <c r="G242" s="1040"/>
      <c r="H242" s="2612"/>
      <c r="I242" s="1011"/>
      <c r="J242" s="1012"/>
      <c r="K242" s="1012"/>
      <c r="L242" s="1012"/>
      <c r="M242" s="2638"/>
      <c r="N242" s="2147"/>
      <c r="O242" s="1013"/>
      <c r="P242" s="352"/>
      <c r="Q242" s="2117"/>
      <c r="R242" s="2120"/>
      <c r="S242" s="2120"/>
      <c r="T242" s="2123"/>
      <c r="U242" s="930"/>
      <c r="V242" s="1057">
        <v>10</v>
      </c>
      <c r="W242" s="1069"/>
      <c r="X242" s="1126"/>
      <c r="Y242" s="1126"/>
      <c r="Z242" s="1039"/>
      <c r="AA242" s="1015"/>
      <c r="AB242" s="1015"/>
      <c r="AC242" s="1015"/>
      <c r="AD242" s="1016"/>
      <c r="AE242" s="1027"/>
      <c r="AF242" s="1043"/>
      <c r="AG242" s="1045"/>
      <c r="AH242" s="1045"/>
      <c r="AI242" s="1045"/>
      <c r="AJ242" s="1046"/>
      <c r="AK242" s="1017"/>
      <c r="AL242" s="1018"/>
      <c r="AM242" s="1018"/>
      <c r="AN242" s="1019"/>
      <c r="AO242" s="909"/>
      <c r="AP242" s="1020"/>
      <c r="AQ242" s="1021"/>
      <c r="AR242" s="980"/>
      <c r="AS242" s="1140" t="e">
        <f t="shared" si="54"/>
        <v>#DIV/0!</v>
      </c>
      <c r="AT242" s="1141" t="e">
        <f t="shared" si="55"/>
        <v>#DIV/0!</v>
      </c>
      <c r="AU242" s="1141" t="e">
        <f t="shared" si="56"/>
        <v>#DIV/0!</v>
      </c>
      <c r="AV242" s="1141" t="e">
        <f t="shared" si="57"/>
        <v>#DIV/0!</v>
      </c>
      <c r="AW242" s="1142" t="e">
        <f t="shared" si="40"/>
        <v>#DIV/0!</v>
      </c>
      <c r="AX242" s="1142" t="e">
        <f t="shared" si="41"/>
        <v>#DIV/0!</v>
      </c>
      <c r="AY242" s="1142" t="e">
        <f t="shared" si="42"/>
        <v>#DIV/0!</v>
      </c>
      <c r="AZ242" s="1142" t="e">
        <f t="shared" si="43"/>
        <v>#DIV/0!</v>
      </c>
      <c r="BA242" s="1143" t="e">
        <f t="shared" si="60"/>
        <v>#DIV/0!</v>
      </c>
      <c r="BB242" s="1143" t="e">
        <f t="shared" si="61"/>
        <v>#DIV/0!</v>
      </c>
      <c r="BC242" s="1143" t="e">
        <f t="shared" si="62"/>
        <v>#DIV/0!</v>
      </c>
      <c r="BD242" s="1143" t="e">
        <f t="shared" si="63"/>
        <v>#DIV/0!</v>
      </c>
      <c r="BE242" s="1048">
        <v>0.2</v>
      </c>
      <c r="BF242" s="1048">
        <v>0.8</v>
      </c>
      <c r="BG242" s="1143" t="e">
        <f t="shared" si="48"/>
        <v>#DIV/0!</v>
      </c>
      <c r="BH242" s="1143" t="e">
        <f t="shared" si="49"/>
        <v>#DIV/0!</v>
      </c>
      <c r="BI242" s="1143" t="e">
        <f t="shared" si="50"/>
        <v>#DIV/0!</v>
      </c>
      <c r="BJ242" s="1143" t="e">
        <f t="shared" si="64"/>
        <v>#DIV/0!</v>
      </c>
      <c r="BK242" s="1143" t="e">
        <f t="shared" si="64"/>
        <v>#DIV/0!</v>
      </c>
      <c r="BL242" s="1143" t="e">
        <f t="shared" si="51"/>
        <v>#DIV/0!</v>
      </c>
      <c r="BM242" s="1143" t="e">
        <f t="shared" si="52"/>
        <v>#DIV/0!</v>
      </c>
      <c r="BN242" s="1143" t="e">
        <f t="shared" si="53"/>
        <v>#DIV/0!</v>
      </c>
      <c r="BO242" s="1143" t="e">
        <f t="shared" si="65"/>
        <v>#DIV/0!</v>
      </c>
      <c r="BP242" s="1143" t="e">
        <f t="shared" si="65"/>
        <v>#DIV/0!</v>
      </c>
      <c r="BQ242" s="1143" t="e">
        <f t="shared" si="65"/>
        <v>#DIV/0!</v>
      </c>
      <c r="BR242" s="1143" t="e">
        <f t="shared" si="65"/>
        <v>#DIV/0!</v>
      </c>
      <c r="BS242" s="2623"/>
      <c r="BT242" s="2623"/>
      <c r="BU242" s="2623"/>
      <c r="BV242" s="2623"/>
      <c r="BW242" s="2626"/>
      <c r="BX242" s="2626"/>
      <c r="BY242" s="2626"/>
      <c r="BZ242" s="2626"/>
      <c r="CA242" s="2629"/>
      <c r="CC242" s="2099"/>
      <c r="CD242" s="2102"/>
      <c r="CE242" s="2102"/>
      <c r="CF242" s="2105"/>
      <c r="CG242" s="2108"/>
    </row>
    <row r="243" spans="1:85" ht="55.2">
      <c r="A243" s="2360">
        <v>24</v>
      </c>
      <c r="B243" s="2361" t="s">
        <v>1158</v>
      </c>
      <c r="C243" s="2601"/>
      <c r="D243" s="2630"/>
      <c r="E243" s="2631"/>
      <c r="F243" s="961"/>
      <c r="G243" s="1024"/>
      <c r="H243" s="2368"/>
      <c r="I243" s="963"/>
      <c r="J243" s="964"/>
      <c r="K243" s="964"/>
      <c r="L243" s="964"/>
      <c r="M243" s="2636"/>
      <c r="N243" s="2145">
        <f>+P243+P244+P245+P246+P247+P248+P249+P250+P251+P252</f>
        <v>0</v>
      </c>
      <c r="O243" s="1025"/>
      <c r="P243" s="885"/>
      <c r="Q243" s="2115"/>
      <c r="R243" s="2118"/>
      <c r="S243" s="2118"/>
      <c r="T243" s="2121"/>
      <c r="U243" s="930"/>
      <c r="V243" s="966">
        <v>1</v>
      </c>
      <c r="W243" s="1025"/>
      <c r="X243" s="1127"/>
      <c r="Y243" s="1127"/>
      <c r="Z243" s="961"/>
      <c r="AA243" s="970"/>
      <c r="AB243" s="970"/>
      <c r="AC243" s="970"/>
      <c r="AD243" s="971"/>
      <c r="AE243" s="1027"/>
      <c r="AF243" s="1064">
        <v>240200100</v>
      </c>
      <c r="AG243" s="1063" t="s">
        <v>1154</v>
      </c>
      <c r="AH243" s="1064" t="s">
        <v>1155</v>
      </c>
      <c r="AI243" s="1064" t="s">
        <v>1156</v>
      </c>
      <c r="AJ243" s="999">
        <v>70</v>
      </c>
      <c r="AK243" s="975"/>
      <c r="AL243" s="976"/>
      <c r="AM243" s="976"/>
      <c r="AN243" s="977"/>
      <c r="AO243" s="909"/>
      <c r="AP243" s="978"/>
      <c r="AQ243" s="979"/>
      <c r="AR243" s="980"/>
      <c r="AS243" s="1132" t="e">
        <f t="shared" si="54"/>
        <v>#DIV/0!</v>
      </c>
      <c r="AT243" s="1133" t="e">
        <f t="shared" si="55"/>
        <v>#DIV/0!</v>
      </c>
      <c r="AU243" s="1133" t="e">
        <f t="shared" si="56"/>
        <v>#DIV/0!</v>
      </c>
      <c r="AV243" s="1133" t="e">
        <f t="shared" si="57"/>
        <v>#DIV/0!</v>
      </c>
      <c r="AW243" s="1134" t="e">
        <f t="shared" si="40"/>
        <v>#DIV/0!</v>
      </c>
      <c r="AX243" s="1134" t="e">
        <f t="shared" si="41"/>
        <v>#DIV/0!</v>
      </c>
      <c r="AY243" s="1134" t="e">
        <f t="shared" si="42"/>
        <v>#DIV/0!</v>
      </c>
      <c r="AZ243" s="1134" t="e">
        <f t="shared" si="43"/>
        <v>#DIV/0!</v>
      </c>
      <c r="BA243" s="1135">
        <f t="shared" si="60"/>
        <v>0</v>
      </c>
      <c r="BB243" s="1135">
        <f t="shared" si="61"/>
        <v>0</v>
      </c>
      <c r="BC243" s="1135">
        <f t="shared" si="62"/>
        <v>0</v>
      </c>
      <c r="BD243" s="1135">
        <f t="shared" si="63"/>
        <v>0</v>
      </c>
      <c r="BE243" s="985">
        <v>0.2</v>
      </c>
      <c r="BF243" s="985">
        <v>0.8</v>
      </c>
      <c r="BG243" s="1135" t="e">
        <f t="shared" si="48"/>
        <v>#DIV/0!</v>
      </c>
      <c r="BH243" s="1135" t="e">
        <f t="shared" si="49"/>
        <v>#DIV/0!</v>
      </c>
      <c r="BI243" s="1135" t="e">
        <f t="shared" si="50"/>
        <v>#DIV/0!</v>
      </c>
      <c r="BJ243" s="1135" t="e">
        <f t="shared" si="64"/>
        <v>#DIV/0!</v>
      </c>
      <c r="BK243" s="1135">
        <f t="shared" si="64"/>
        <v>0</v>
      </c>
      <c r="BL243" s="1135">
        <f t="shared" si="51"/>
        <v>0</v>
      </c>
      <c r="BM243" s="1135">
        <f t="shared" si="52"/>
        <v>0</v>
      </c>
      <c r="BN243" s="1135">
        <f t="shared" si="53"/>
        <v>0</v>
      </c>
      <c r="BO243" s="1135" t="e">
        <f t="shared" si="65"/>
        <v>#DIV/0!</v>
      </c>
      <c r="BP243" s="1135" t="e">
        <f t="shared" si="65"/>
        <v>#DIV/0!</v>
      </c>
      <c r="BQ243" s="1135" t="e">
        <f t="shared" si="65"/>
        <v>#DIV/0!</v>
      </c>
      <c r="BR243" s="1135" t="e">
        <f t="shared" si="65"/>
        <v>#DIV/0!</v>
      </c>
      <c r="BS243" s="2621" t="e">
        <f>AVERAGEIF(BO243:BO252,"&lt;&gt;#¡DIV/0!")</f>
        <v>#DIV/0!</v>
      </c>
      <c r="BT243" s="2621" t="e">
        <f>AVERAGEIF(BP243:BP252,"&lt;&gt;#¡DIV/0!")</f>
        <v>#DIV/0!</v>
      </c>
      <c r="BU243" s="2621" t="e">
        <f>AVERAGEIF(BQ243:BQ252,"&lt;&gt;#¡DIV/0!")</f>
        <v>#DIV/0!</v>
      </c>
      <c r="BV243" s="2621" t="e">
        <f>AVERAGEIF(BR243:BR252,"&lt;&gt;#¡DIV/0!")</f>
        <v>#DIV/0!</v>
      </c>
      <c r="BW243" s="2624" t="e">
        <f>+C243*BS243</f>
        <v>#DIV/0!</v>
      </c>
      <c r="BX243" s="2624" t="e">
        <f>+C243*BT243</f>
        <v>#DIV/0!</v>
      </c>
      <c r="BY243" s="2624" t="e">
        <f>+C243*BU243</f>
        <v>#DIV/0!</v>
      </c>
      <c r="BZ243" s="2624" t="e">
        <f>+C243*BV243</f>
        <v>#DIV/0!</v>
      </c>
      <c r="CA243" s="2627" t="e">
        <f>SUM(BW243:BZ252)</f>
        <v>#DIV/0!</v>
      </c>
      <c r="CC243" s="2097" t="e">
        <f>+Q243/$N$243</f>
        <v>#DIV/0!</v>
      </c>
      <c r="CD243" s="2100" t="e">
        <f>+R243/$N$243</f>
        <v>#DIV/0!</v>
      </c>
      <c r="CE243" s="2100" t="e">
        <f>+S243/$N$243</f>
        <v>#DIV/0!</v>
      </c>
      <c r="CF243" s="2103" t="e">
        <f>+T243/$N$243</f>
        <v>#DIV/0!</v>
      </c>
      <c r="CG243" s="2106" t="e">
        <f>AVERAGE(CC243:CF252)</f>
        <v>#DIV/0!</v>
      </c>
    </row>
    <row r="244" spans="1:85">
      <c r="A244" s="2599"/>
      <c r="B244" s="2602"/>
      <c r="C244" s="2603"/>
      <c r="D244" s="2632"/>
      <c r="E244" s="2633"/>
      <c r="F244" s="986"/>
      <c r="G244" s="1031"/>
      <c r="H244" s="2611"/>
      <c r="I244" s="988"/>
      <c r="J244" s="989"/>
      <c r="K244" s="989"/>
      <c r="L244" s="989"/>
      <c r="M244" s="2637"/>
      <c r="N244" s="2146"/>
      <c r="O244" s="990"/>
      <c r="P244" s="305"/>
      <c r="Q244" s="2116"/>
      <c r="R244" s="2119"/>
      <c r="S244" s="2119"/>
      <c r="T244" s="2122"/>
      <c r="U244" s="930"/>
      <c r="V244" s="991">
        <v>2</v>
      </c>
      <c r="W244" s="1010"/>
      <c r="X244" s="1125"/>
      <c r="Y244" s="1125"/>
      <c r="Z244" s="986"/>
      <c r="AA244" s="995"/>
      <c r="AB244" s="995"/>
      <c r="AC244" s="995"/>
      <c r="AD244" s="996"/>
      <c r="AE244" s="1027"/>
      <c r="AF244" s="997"/>
      <c r="AG244" s="998"/>
      <c r="AH244" s="998"/>
      <c r="AI244" s="998"/>
      <c r="AJ244" s="999"/>
      <c r="AK244" s="1000"/>
      <c r="AL244" s="1001"/>
      <c r="AM244" s="1001"/>
      <c r="AN244" s="1002"/>
      <c r="AO244" s="909"/>
      <c r="AP244" s="1003"/>
      <c r="AQ244" s="1004"/>
      <c r="AR244" s="980"/>
      <c r="AS244" s="1136" t="e">
        <f t="shared" si="54"/>
        <v>#DIV/0!</v>
      </c>
      <c r="AT244" s="1137" t="e">
        <f t="shared" si="55"/>
        <v>#DIV/0!</v>
      </c>
      <c r="AU244" s="1137" t="e">
        <f t="shared" si="56"/>
        <v>#DIV/0!</v>
      </c>
      <c r="AV244" s="1137" t="e">
        <f t="shared" si="57"/>
        <v>#DIV/0!</v>
      </c>
      <c r="AW244" s="1138" t="e">
        <f t="shared" si="40"/>
        <v>#DIV/0!</v>
      </c>
      <c r="AX244" s="1138" t="e">
        <f t="shared" si="41"/>
        <v>#DIV/0!</v>
      </c>
      <c r="AY244" s="1138" t="e">
        <f t="shared" si="42"/>
        <v>#DIV/0!</v>
      </c>
      <c r="AZ244" s="1138" t="e">
        <f t="shared" si="43"/>
        <v>#DIV/0!</v>
      </c>
      <c r="BA244" s="1139" t="e">
        <f t="shared" si="60"/>
        <v>#DIV/0!</v>
      </c>
      <c r="BB244" s="1139" t="e">
        <f t="shared" si="61"/>
        <v>#DIV/0!</v>
      </c>
      <c r="BC244" s="1139" t="e">
        <f t="shared" si="62"/>
        <v>#DIV/0!</v>
      </c>
      <c r="BD244" s="1139" t="e">
        <f t="shared" si="63"/>
        <v>#DIV/0!</v>
      </c>
      <c r="BE244" s="1008">
        <v>0.2</v>
      </c>
      <c r="BF244" s="1008">
        <v>0.8</v>
      </c>
      <c r="BG244" s="1139" t="e">
        <f t="shared" si="48"/>
        <v>#DIV/0!</v>
      </c>
      <c r="BH244" s="1139" t="e">
        <f t="shared" si="49"/>
        <v>#DIV/0!</v>
      </c>
      <c r="BI244" s="1139" t="e">
        <f t="shared" si="50"/>
        <v>#DIV/0!</v>
      </c>
      <c r="BJ244" s="1139" t="e">
        <f t="shared" si="64"/>
        <v>#DIV/0!</v>
      </c>
      <c r="BK244" s="1139" t="e">
        <f t="shared" si="64"/>
        <v>#DIV/0!</v>
      </c>
      <c r="BL244" s="1139" t="e">
        <f t="shared" si="51"/>
        <v>#DIV/0!</v>
      </c>
      <c r="BM244" s="1139" t="e">
        <f t="shared" si="52"/>
        <v>#DIV/0!</v>
      </c>
      <c r="BN244" s="1139" t="e">
        <f t="shared" si="53"/>
        <v>#DIV/0!</v>
      </c>
      <c r="BO244" s="1139" t="e">
        <f t="shared" si="65"/>
        <v>#DIV/0!</v>
      </c>
      <c r="BP244" s="1139" t="e">
        <f t="shared" si="65"/>
        <v>#DIV/0!</v>
      </c>
      <c r="BQ244" s="1139" t="e">
        <f t="shared" si="65"/>
        <v>#DIV/0!</v>
      </c>
      <c r="BR244" s="1139" t="e">
        <f t="shared" si="65"/>
        <v>#DIV/0!</v>
      </c>
      <c r="BS244" s="2622"/>
      <c r="BT244" s="2622"/>
      <c r="BU244" s="2622"/>
      <c r="BV244" s="2622"/>
      <c r="BW244" s="2625"/>
      <c r="BX244" s="2625"/>
      <c r="BY244" s="2625"/>
      <c r="BZ244" s="2625"/>
      <c r="CA244" s="2628"/>
      <c r="CC244" s="2098"/>
      <c r="CD244" s="2101"/>
      <c r="CE244" s="2101"/>
      <c r="CF244" s="2104"/>
      <c r="CG244" s="2107"/>
    </row>
    <row r="245" spans="1:85">
      <c r="A245" s="2599"/>
      <c r="B245" s="2602"/>
      <c r="C245" s="2603"/>
      <c r="D245" s="2632"/>
      <c r="E245" s="2633"/>
      <c r="F245" s="986"/>
      <c r="G245" s="1031"/>
      <c r="H245" s="2611"/>
      <c r="I245" s="988"/>
      <c r="J245" s="989"/>
      <c r="K245" s="989"/>
      <c r="L245" s="989"/>
      <c r="M245" s="2637"/>
      <c r="N245" s="2146"/>
      <c r="O245" s="990"/>
      <c r="P245" s="305"/>
      <c r="Q245" s="2116"/>
      <c r="R245" s="2119"/>
      <c r="S245" s="2119"/>
      <c r="T245" s="2122"/>
      <c r="U245" s="930"/>
      <c r="V245" s="991">
        <v>3</v>
      </c>
      <c r="W245" s="1010"/>
      <c r="X245" s="1125"/>
      <c r="Y245" s="1125"/>
      <c r="Z245" s="986"/>
      <c r="AA245" s="995"/>
      <c r="AB245" s="995"/>
      <c r="AC245" s="995"/>
      <c r="AD245" s="996"/>
      <c r="AE245" s="1027"/>
      <c r="AF245" s="997"/>
      <c r="AG245" s="998"/>
      <c r="AH245" s="998"/>
      <c r="AI245" s="998"/>
      <c r="AJ245" s="999"/>
      <c r="AK245" s="1000"/>
      <c r="AL245" s="1001"/>
      <c r="AM245" s="1001"/>
      <c r="AN245" s="1002"/>
      <c r="AO245" s="909"/>
      <c r="AP245" s="1003"/>
      <c r="AQ245" s="1004"/>
      <c r="AR245" s="980"/>
      <c r="AS245" s="1136" t="e">
        <f t="shared" si="54"/>
        <v>#DIV/0!</v>
      </c>
      <c r="AT245" s="1137" t="e">
        <f t="shared" si="55"/>
        <v>#DIV/0!</v>
      </c>
      <c r="AU245" s="1137" t="e">
        <f t="shared" si="56"/>
        <v>#DIV/0!</v>
      </c>
      <c r="AV245" s="1137" t="e">
        <f t="shared" si="57"/>
        <v>#DIV/0!</v>
      </c>
      <c r="AW245" s="1138" t="e">
        <f t="shared" si="40"/>
        <v>#DIV/0!</v>
      </c>
      <c r="AX245" s="1138" t="e">
        <f t="shared" si="41"/>
        <v>#DIV/0!</v>
      </c>
      <c r="AY245" s="1138" t="e">
        <f t="shared" si="42"/>
        <v>#DIV/0!</v>
      </c>
      <c r="AZ245" s="1138" t="e">
        <f t="shared" si="43"/>
        <v>#DIV/0!</v>
      </c>
      <c r="BA245" s="1139" t="e">
        <f t="shared" si="60"/>
        <v>#DIV/0!</v>
      </c>
      <c r="BB245" s="1139" t="e">
        <f t="shared" si="61"/>
        <v>#DIV/0!</v>
      </c>
      <c r="BC245" s="1139" t="e">
        <f t="shared" si="62"/>
        <v>#DIV/0!</v>
      </c>
      <c r="BD245" s="1139" t="e">
        <f t="shared" si="63"/>
        <v>#DIV/0!</v>
      </c>
      <c r="BE245" s="1008">
        <v>0.2</v>
      </c>
      <c r="BF245" s="1008">
        <v>0.8</v>
      </c>
      <c r="BG245" s="1139" t="e">
        <f t="shared" si="48"/>
        <v>#DIV/0!</v>
      </c>
      <c r="BH245" s="1139" t="e">
        <f t="shared" si="49"/>
        <v>#DIV/0!</v>
      </c>
      <c r="BI245" s="1139" t="e">
        <f t="shared" si="50"/>
        <v>#DIV/0!</v>
      </c>
      <c r="BJ245" s="1139" t="e">
        <f t="shared" si="64"/>
        <v>#DIV/0!</v>
      </c>
      <c r="BK245" s="1139" t="e">
        <f t="shared" si="64"/>
        <v>#DIV/0!</v>
      </c>
      <c r="BL245" s="1139" t="e">
        <f t="shared" si="51"/>
        <v>#DIV/0!</v>
      </c>
      <c r="BM245" s="1139" t="e">
        <f t="shared" si="52"/>
        <v>#DIV/0!</v>
      </c>
      <c r="BN245" s="1139" t="e">
        <f t="shared" si="53"/>
        <v>#DIV/0!</v>
      </c>
      <c r="BO245" s="1139" t="e">
        <f t="shared" si="65"/>
        <v>#DIV/0!</v>
      </c>
      <c r="BP245" s="1139" t="e">
        <f t="shared" si="65"/>
        <v>#DIV/0!</v>
      </c>
      <c r="BQ245" s="1139" t="e">
        <f t="shared" si="65"/>
        <v>#DIV/0!</v>
      </c>
      <c r="BR245" s="1139" t="e">
        <f t="shared" si="65"/>
        <v>#DIV/0!</v>
      </c>
      <c r="BS245" s="2622"/>
      <c r="BT245" s="2622"/>
      <c r="BU245" s="2622"/>
      <c r="BV245" s="2622"/>
      <c r="BW245" s="2625"/>
      <c r="BX245" s="2625"/>
      <c r="BY245" s="2625"/>
      <c r="BZ245" s="2625"/>
      <c r="CA245" s="2628"/>
      <c r="CC245" s="2098"/>
      <c r="CD245" s="2101"/>
      <c r="CE245" s="2101"/>
      <c r="CF245" s="2104"/>
      <c r="CG245" s="2107"/>
    </row>
    <row r="246" spans="1:85">
      <c r="A246" s="2599"/>
      <c r="B246" s="2602"/>
      <c r="C246" s="2603"/>
      <c r="D246" s="2632"/>
      <c r="E246" s="2633"/>
      <c r="F246" s="986"/>
      <c r="G246" s="1031"/>
      <c r="H246" s="2611"/>
      <c r="I246" s="988"/>
      <c r="J246" s="989"/>
      <c r="K246" s="989"/>
      <c r="L246" s="989"/>
      <c r="M246" s="2637"/>
      <c r="N246" s="2146"/>
      <c r="O246" s="990"/>
      <c r="P246" s="305"/>
      <c r="Q246" s="2116"/>
      <c r="R246" s="2119"/>
      <c r="S246" s="2119"/>
      <c r="T246" s="2122"/>
      <c r="U246" s="930"/>
      <c r="V246" s="991">
        <v>4</v>
      </c>
      <c r="W246" s="1010"/>
      <c r="X246" s="1125"/>
      <c r="Y246" s="1125"/>
      <c r="Z246" s="986"/>
      <c r="AA246" s="995"/>
      <c r="AB246" s="995"/>
      <c r="AC246" s="995"/>
      <c r="AD246" s="996"/>
      <c r="AE246" s="1027"/>
      <c r="AF246" s="997"/>
      <c r="AG246" s="998"/>
      <c r="AH246" s="998"/>
      <c r="AI246" s="998"/>
      <c r="AJ246" s="999"/>
      <c r="AK246" s="1000"/>
      <c r="AL246" s="1001"/>
      <c r="AM246" s="1001"/>
      <c r="AN246" s="1002"/>
      <c r="AO246" s="909"/>
      <c r="AP246" s="1003"/>
      <c r="AQ246" s="1004"/>
      <c r="AR246" s="980"/>
      <c r="AS246" s="1136" t="e">
        <f t="shared" si="54"/>
        <v>#DIV/0!</v>
      </c>
      <c r="AT246" s="1137" t="e">
        <f t="shared" si="55"/>
        <v>#DIV/0!</v>
      </c>
      <c r="AU246" s="1137" t="e">
        <f t="shared" si="56"/>
        <v>#DIV/0!</v>
      </c>
      <c r="AV246" s="1137" t="e">
        <f t="shared" si="57"/>
        <v>#DIV/0!</v>
      </c>
      <c r="AW246" s="1138" t="e">
        <f t="shared" si="40"/>
        <v>#DIV/0!</v>
      </c>
      <c r="AX246" s="1138" t="e">
        <f t="shared" si="41"/>
        <v>#DIV/0!</v>
      </c>
      <c r="AY246" s="1138" t="e">
        <f t="shared" si="42"/>
        <v>#DIV/0!</v>
      </c>
      <c r="AZ246" s="1138" t="e">
        <f t="shared" si="43"/>
        <v>#DIV/0!</v>
      </c>
      <c r="BA246" s="1139" t="e">
        <f t="shared" si="60"/>
        <v>#DIV/0!</v>
      </c>
      <c r="BB246" s="1139" t="e">
        <f t="shared" si="61"/>
        <v>#DIV/0!</v>
      </c>
      <c r="BC246" s="1139" t="e">
        <f t="shared" si="62"/>
        <v>#DIV/0!</v>
      </c>
      <c r="BD246" s="1139" t="e">
        <f t="shared" si="63"/>
        <v>#DIV/0!</v>
      </c>
      <c r="BE246" s="1008">
        <v>0.2</v>
      </c>
      <c r="BF246" s="1008">
        <v>0.8</v>
      </c>
      <c r="BG246" s="1139" t="e">
        <f t="shared" si="48"/>
        <v>#DIV/0!</v>
      </c>
      <c r="BH246" s="1139" t="e">
        <f t="shared" si="49"/>
        <v>#DIV/0!</v>
      </c>
      <c r="BI246" s="1139" t="e">
        <f t="shared" si="50"/>
        <v>#DIV/0!</v>
      </c>
      <c r="BJ246" s="1139" t="e">
        <f t="shared" si="64"/>
        <v>#DIV/0!</v>
      </c>
      <c r="BK246" s="1139" t="e">
        <f t="shared" si="64"/>
        <v>#DIV/0!</v>
      </c>
      <c r="BL246" s="1139" t="e">
        <f t="shared" si="51"/>
        <v>#DIV/0!</v>
      </c>
      <c r="BM246" s="1139" t="e">
        <f t="shared" si="52"/>
        <v>#DIV/0!</v>
      </c>
      <c r="BN246" s="1139" t="e">
        <f t="shared" si="53"/>
        <v>#DIV/0!</v>
      </c>
      <c r="BO246" s="1139" t="e">
        <f t="shared" si="65"/>
        <v>#DIV/0!</v>
      </c>
      <c r="BP246" s="1139" t="e">
        <f t="shared" si="65"/>
        <v>#DIV/0!</v>
      </c>
      <c r="BQ246" s="1139" t="e">
        <f t="shared" si="65"/>
        <v>#DIV/0!</v>
      </c>
      <c r="BR246" s="1139" t="e">
        <f t="shared" si="65"/>
        <v>#DIV/0!</v>
      </c>
      <c r="BS246" s="2622"/>
      <c r="BT246" s="2622"/>
      <c r="BU246" s="2622"/>
      <c r="BV246" s="2622"/>
      <c r="BW246" s="2625"/>
      <c r="BX246" s="2625"/>
      <c r="BY246" s="2625"/>
      <c r="BZ246" s="2625"/>
      <c r="CA246" s="2628"/>
      <c r="CC246" s="2098"/>
      <c r="CD246" s="2101"/>
      <c r="CE246" s="2101"/>
      <c r="CF246" s="2104"/>
      <c r="CG246" s="2107"/>
    </row>
    <row r="247" spans="1:85">
      <c r="A247" s="2599"/>
      <c r="B247" s="2602"/>
      <c r="C247" s="2603"/>
      <c r="D247" s="2632"/>
      <c r="E247" s="2633"/>
      <c r="F247" s="986"/>
      <c r="G247" s="1031"/>
      <c r="H247" s="2611"/>
      <c r="I247" s="988"/>
      <c r="J247" s="989"/>
      <c r="K247" s="989"/>
      <c r="L247" s="989"/>
      <c r="M247" s="2637"/>
      <c r="N247" s="2146"/>
      <c r="O247" s="990"/>
      <c r="P247" s="305"/>
      <c r="Q247" s="2116"/>
      <c r="R247" s="2119"/>
      <c r="S247" s="2119"/>
      <c r="T247" s="2122"/>
      <c r="U247" s="930"/>
      <c r="V247" s="991">
        <v>5</v>
      </c>
      <c r="W247" s="1010"/>
      <c r="X247" s="1125"/>
      <c r="Y247" s="1125"/>
      <c r="Z247" s="986"/>
      <c r="AA247" s="995"/>
      <c r="AB247" s="995"/>
      <c r="AC247" s="995"/>
      <c r="AD247" s="996"/>
      <c r="AE247" s="1027"/>
      <c r="AF247" s="997"/>
      <c r="AG247" s="998"/>
      <c r="AH247" s="998"/>
      <c r="AI247" s="998"/>
      <c r="AJ247" s="999"/>
      <c r="AK247" s="1000"/>
      <c r="AL247" s="1001"/>
      <c r="AM247" s="1001"/>
      <c r="AN247" s="1002"/>
      <c r="AO247" s="909"/>
      <c r="AP247" s="1003"/>
      <c r="AQ247" s="1004"/>
      <c r="AR247" s="980"/>
      <c r="AS247" s="1136" t="e">
        <f t="shared" si="54"/>
        <v>#DIV/0!</v>
      </c>
      <c r="AT247" s="1137" t="e">
        <f t="shared" si="55"/>
        <v>#DIV/0!</v>
      </c>
      <c r="AU247" s="1137" t="e">
        <f t="shared" si="56"/>
        <v>#DIV/0!</v>
      </c>
      <c r="AV247" s="1137" t="e">
        <f t="shared" si="57"/>
        <v>#DIV/0!</v>
      </c>
      <c r="AW247" s="1138" t="e">
        <f t="shared" si="40"/>
        <v>#DIV/0!</v>
      </c>
      <c r="AX247" s="1138" t="e">
        <f t="shared" si="41"/>
        <v>#DIV/0!</v>
      </c>
      <c r="AY247" s="1138" t="e">
        <f t="shared" si="42"/>
        <v>#DIV/0!</v>
      </c>
      <c r="AZ247" s="1138" t="e">
        <f t="shared" si="43"/>
        <v>#DIV/0!</v>
      </c>
      <c r="BA247" s="1139" t="e">
        <f t="shared" si="60"/>
        <v>#DIV/0!</v>
      </c>
      <c r="BB247" s="1139" t="e">
        <f t="shared" si="61"/>
        <v>#DIV/0!</v>
      </c>
      <c r="BC247" s="1139" t="e">
        <f t="shared" si="62"/>
        <v>#DIV/0!</v>
      </c>
      <c r="BD247" s="1139" t="e">
        <f t="shared" si="63"/>
        <v>#DIV/0!</v>
      </c>
      <c r="BE247" s="1008">
        <v>0.2</v>
      </c>
      <c r="BF247" s="1008">
        <v>0.8</v>
      </c>
      <c r="BG247" s="1139" t="e">
        <f t="shared" si="48"/>
        <v>#DIV/0!</v>
      </c>
      <c r="BH247" s="1139" t="e">
        <f t="shared" si="49"/>
        <v>#DIV/0!</v>
      </c>
      <c r="BI247" s="1139" t="e">
        <f t="shared" si="50"/>
        <v>#DIV/0!</v>
      </c>
      <c r="BJ247" s="1139" t="e">
        <f t="shared" si="64"/>
        <v>#DIV/0!</v>
      </c>
      <c r="BK247" s="1139" t="e">
        <f t="shared" si="64"/>
        <v>#DIV/0!</v>
      </c>
      <c r="BL247" s="1139" t="e">
        <f t="shared" si="51"/>
        <v>#DIV/0!</v>
      </c>
      <c r="BM247" s="1139" t="e">
        <f t="shared" si="52"/>
        <v>#DIV/0!</v>
      </c>
      <c r="BN247" s="1139" t="e">
        <f t="shared" si="53"/>
        <v>#DIV/0!</v>
      </c>
      <c r="BO247" s="1139" t="e">
        <f t="shared" si="65"/>
        <v>#DIV/0!</v>
      </c>
      <c r="BP247" s="1139" t="e">
        <f t="shared" si="65"/>
        <v>#DIV/0!</v>
      </c>
      <c r="BQ247" s="1139" t="e">
        <f t="shared" si="65"/>
        <v>#DIV/0!</v>
      </c>
      <c r="BR247" s="1139" t="e">
        <f t="shared" si="65"/>
        <v>#DIV/0!</v>
      </c>
      <c r="BS247" s="2622"/>
      <c r="BT247" s="2622"/>
      <c r="BU247" s="2622"/>
      <c r="BV247" s="2622"/>
      <c r="BW247" s="2625"/>
      <c r="BX247" s="2625"/>
      <c r="BY247" s="2625"/>
      <c r="BZ247" s="2625"/>
      <c r="CA247" s="2628"/>
      <c r="CC247" s="2098"/>
      <c r="CD247" s="2101"/>
      <c r="CE247" s="2101"/>
      <c r="CF247" s="2104"/>
      <c r="CG247" s="2107"/>
    </row>
    <row r="248" spans="1:85">
      <c r="A248" s="2599"/>
      <c r="B248" s="2602"/>
      <c r="C248" s="2603"/>
      <c r="D248" s="2632"/>
      <c r="E248" s="2633"/>
      <c r="F248" s="986"/>
      <c r="G248" s="1031"/>
      <c r="H248" s="2611"/>
      <c r="I248" s="988"/>
      <c r="J248" s="989"/>
      <c r="K248" s="989"/>
      <c r="L248" s="989"/>
      <c r="M248" s="2637"/>
      <c r="N248" s="2146"/>
      <c r="O248" s="990"/>
      <c r="P248" s="305"/>
      <c r="Q248" s="2116"/>
      <c r="R248" s="2119"/>
      <c r="S248" s="2119"/>
      <c r="T248" s="2122"/>
      <c r="U248" s="930"/>
      <c r="V248" s="991">
        <v>6</v>
      </c>
      <c r="W248" s="1010"/>
      <c r="X248" s="1125"/>
      <c r="Y248" s="1125"/>
      <c r="Z248" s="986"/>
      <c r="AA248" s="995"/>
      <c r="AB248" s="995"/>
      <c r="AC248" s="995"/>
      <c r="AD248" s="996"/>
      <c r="AE248" s="1027"/>
      <c r="AF248" s="997"/>
      <c r="AG248" s="998"/>
      <c r="AH248" s="998"/>
      <c r="AI248" s="998"/>
      <c r="AJ248" s="999"/>
      <c r="AK248" s="1000"/>
      <c r="AL248" s="1001"/>
      <c r="AM248" s="1001"/>
      <c r="AN248" s="1002"/>
      <c r="AO248" s="909"/>
      <c r="AP248" s="1003"/>
      <c r="AQ248" s="1004"/>
      <c r="AR248" s="980"/>
      <c r="AS248" s="1136" t="e">
        <f t="shared" si="54"/>
        <v>#DIV/0!</v>
      </c>
      <c r="AT248" s="1137" t="e">
        <f t="shared" si="55"/>
        <v>#DIV/0!</v>
      </c>
      <c r="AU248" s="1137" t="e">
        <f t="shared" si="56"/>
        <v>#DIV/0!</v>
      </c>
      <c r="AV248" s="1137" t="e">
        <f t="shared" si="57"/>
        <v>#DIV/0!</v>
      </c>
      <c r="AW248" s="1138" t="e">
        <f t="shared" si="40"/>
        <v>#DIV/0!</v>
      </c>
      <c r="AX248" s="1138" t="e">
        <f t="shared" si="41"/>
        <v>#DIV/0!</v>
      </c>
      <c r="AY248" s="1138" t="e">
        <f t="shared" si="42"/>
        <v>#DIV/0!</v>
      </c>
      <c r="AZ248" s="1138" t="e">
        <f t="shared" si="43"/>
        <v>#DIV/0!</v>
      </c>
      <c r="BA248" s="1139" t="e">
        <f t="shared" si="60"/>
        <v>#DIV/0!</v>
      </c>
      <c r="BB248" s="1139" t="e">
        <f t="shared" si="61"/>
        <v>#DIV/0!</v>
      </c>
      <c r="BC248" s="1139" t="e">
        <f t="shared" si="62"/>
        <v>#DIV/0!</v>
      </c>
      <c r="BD248" s="1139" t="e">
        <f t="shared" si="63"/>
        <v>#DIV/0!</v>
      </c>
      <c r="BE248" s="1008">
        <v>0.2</v>
      </c>
      <c r="BF248" s="1008">
        <v>0.8</v>
      </c>
      <c r="BG248" s="1139" t="e">
        <f t="shared" si="48"/>
        <v>#DIV/0!</v>
      </c>
      <c r="BH248" s="1139" t="e">
        <f t="shared" si="49"/>
        <v>#DIV/0!</v>
      </c>
      <c r="BI248" s="1139" t="e">
        <f t="shared" si="50"/>
        <v>#DIV/0!</v>
      </c>
      <c r="BJ248" s="1139" t="e">
        <f t="shared" si="64"/>
        <v>#DIV/0!</v>
      </c>
      <c r="BK248" s="1139" t="e">
        <f t="shared" si="64"/>
        <v>#DIV/0!</v>
      </c>
      <c r="BL248" s="1139" t="e">
        <f t="shared" si="51"/>
        <v>#DIV/0!</v>
      </c>
      <c r="BM248" s="1139" t="e">
        <f t="shared" si="52"/>
        <v>#DIV/0!</v>
      </c>
      <c r="BN248" s="1139" t="e">
        <f t="shared" si="53"/>
        <v>#DIV/0!</v>
      </c>
      <c r="BO248" s="1139" t="e">
        <f t="shared" si="65"/>
        <v>#DIV/0!</v>
      </c>
      <c r="BP248" s="1139" t="e">
        <f t="shared" si="65"/>
        <v>#DIV/0!</v>
      </c>
      <c r="BQ248" s="1139" t="e">
        <f t="shared" si="65"/>
        <v>#DIV/0!</v>
      </c>
      <c r="BR248" s="1139" t="e">
        <f t="shared" si="65"/>
        <v>#DIV/0!</v>
      </c>
      <c r="BS248" s="2622"/>
      <c r="BT248" s="2622"/>
      <c r="BU248" s="2622"/>
      <c r="BV248" s="2622"/>
      <c r="BW248" s="2625"/>
      <c r="BX248" s="2625"/>
      <c r="BY248" s="2625"/>
      <c r="BZ248" s="2625"/>
      <c r="CA248" s="2628"/>
      <c r="CC248" s="2098"/>
      <c r="CD248" s="2101"/>
      <c r="CE248" s="2101"/>
      <c r="CF248" s="2104"/>
      <c r="CG248" s="2107"/>
    </row>
    <row r="249" spans="1:85">
      <c r="A249" s="2599"/>
      <c r="B249" s="2602"/>
      <c r="C249" s="2603"/>
      <c r="D249" s="2632"/>
      <c r="E249" s="2633"/>
      <c r="F249" s="986"/>
      <c r="G249" s="1031"/>
      <c r="H249" s="2611"/>
      <c r="I249" s="988"/>
      <c r="J249" s="989"/>
      <c r="K249" s="989"/>
      <c r="L249" s="989"/>
      <c r="M249" s="2637"/>
      <c r="N249" s="2146"/>
      <c r="O249" s="990"/>
      <c r="P249" s="305"/>
      <c r="Q249" s="2116"/>
      <c r="R249" s="2119"/>
      <c r="S249" s="2119"/>
      <c r="T249" s="2122"/>
      <c r="U249" s="930"/>
      <c r="V249" s="991">
        <v>7</v>
      </c>
      <c r="W249" s="1010"/>
      <c r="X249" s="1125"/>
      <c r="Y249" s="1125"/>
      <c r="Z249" s="986"/>
      <c r="AA249" s="995"/>
      <c r="AB249" s="995"/>
      <c r="AC249" s="995"/>
      <c r="AD249" s="996"/>
      <c r="AE249" s="1027"/>
      <c r="AF249" s="997"/>
      <c r="AG249" s="998"/>
      <c r="AH249" s="998"/>
      <c r="AI249" s="998"/>
      <c r="AJ249" s="999"/>
      <c r="AK249" s="1000"/>
      <c r="AL249" s="1001"/>
      <c r="AM249" s="1001"/>
      <c r="AN249" s="1002"/>
      <c r="AO249" s="909"/>
      <c r="AP249" s="1003"/>
      <c r="AQ249" s="1004"/>
      <c r="AR249" s="980"/>
      <c r="AS249" s="1136" t="e">
        <f t="shared" si="54"/>
        <v>#DIV/0!</v>
      </c>
      <c r="AT249" s="1137" t="e">
        <f t="shared" si="55"/>
        <v>#DIV/0!</v>
      </c>
      <c r="AU249" s="1137" t="e">
        <f t="shared" si="56"/>
        <v>#DIV/0!</v>
      </c>
      <c r="AV249" s="1137" t="e">
        <f t="shared" si="57"/>
        <v>#DIV/0!</v>
      </c>
      <c r="AW249" s="1138" t="e">
        <f t="shared" si="40"/>
        <v>#DIV/0!</v>
      </c>
      <c r="AX249" s="1138" t="e">
        <f t="shared" si="41"/>
        <v>#DIV/0!</v>
      </c>
      <c r="AY249" s="1138" t="e">
        <f t="shared" si="42"/>
        <v>#DIV/0!</v>
      </c>
      <c r="AZ249" s="1138" t="e">
        <f t="shared" si="43"/>
        <v>#DIV/0!</v>
      </c>
      <c r="BA249" s="1139" t="e">
        <f t="shared" si="60"/>
        <v>#DIV/0!</v>
      </c>
      <c r="BB249" s="1139" t="e">
        <f t="shared" si="61"/>
        <v>#DIV/0!</v>
      </c>
      <c r="BC249" s="1139" t="e">
        <f t="shared" si="62"/>
        <v>#DIV/0!</v>
      </c>
      <c r="BD249" s="1139" t="e">
        <f t="shared" si="63"/>
        <v>#DIV/0!</v>
      </c>
      <c r="BE249" s="1008">
        <v>0.2</v>
      </c>
      <c r="BF249" s="1008">
        <v>0.8</v>
      </c>
      <c r="BG249" s="1139" t="e">
        <f t="shared" si="48"/>
        <v>#DIV/0!</v>
      </c>
      <c r="BH249" s="1139" t="e">
        <f t="shared" si="49"/>
        <v>#DIV/0!</v>
      </c>
      <c r="BI249" s="1139" t="e">
        <f t="shared" si="50"/>
        <v>#DIV/0!</v>
      </c>
      <c r="BJ249" s="1139" t="e">
        <f t="shared" si="64"/>
        <v>#DIV/0!</v>
      </c>
      <c r="BK249" s="1139" t="e">
        <f t="shared" si="64"/>
        <v>#DIV/0!</v>
      </c>
      <c r="BL249" s="1139" t="e">
        <f t="shared" si="51"/>
        <v>#DIV/0!</v>
      </c>
      <c r="BM249" s="1139" t="e">
        <f t="shared" si="52"/>
        <v>#DIV/0!</v>
      </c>
      <c r="BN249" s="1139" t="e">
        <f t="shared" si="53"/>
        <v>#DIV/0!</v>
      </c>
      <c r="BO249" s="1139" t="e">
        <f t="shared" si="65"/>
        <v>#DIV/0!</v>
      </c>
      <c r="BP249" s="1139" t="e">
        <f t="shared" si="65"/>
        <v>#DIV/0!</v>
      </c>
      <c r="BQ249" s="1139" t="e">
        <f t="shared" si="65"/>
        <v>#DIV/0!</v>
      </c>
      <c r="BR249" s="1139" t="e">
        <f t="shared" si="65"/>
        <v>#DIV/0!</v>
      </c>
      <c r="BS249" s="2622"/>
      <c r="BT249" s="2622"/>
      <c r="BU249" s="2622"/>
      <c r="BV249" s="2622"/>
      <c r="BW249" s="2625"/>
      <c r="BX249" s="2625"/>
      <c r="BY249" s="2625"/>
      <c r="BZ249" s="2625"/>
      <c r="CA249" s="2628"/>
      <c r="CC249" s="2098"/>
      <c r="CD249" s="2101"/>
      <c r="CE249" s="2101"/>
      <c r="CF249" s="2104"/>
      <c r="CG249" s="2107"/>
    </row>
    <row r="250" spans="1:85">
      <c r="A250" s="2599"/>
      <c r="B250" s="2602"/>
      <c r="C250" s="2603"/>
      <c r="D250" s="2632"/>
      <c r="E250" s="2633"/>
      <c r="F250" s="986"/>
      <c r="G250" s="1031"/>
      <c r="H250" s="2611"/>
      <c r="I250" s="988"/>
      <c r="J250" s="989"/>
      <c r="K250" s="989"/>
      <c r="L250" s="989"/>
      <c r="M250" s="2637"/>
      <c r="N250" s="2146"/>
      <c r="O250" s="990"/>
      <c r="P250" s="305"/>
      <c r="Q250" s="2116"/>
      <c r="R250" s="2119"/>
      <c r="S250" s="2119"/>
      <c r="T250" s="2122"/>
      <c r="U250" s="930"/>
      <c r="V250" s="991">
        <v>8</v>
      </c>
      <c r="W250" s="1010"/>
      <c r="X250" s="1125"/>
      <c r="Y250" s="1125"/>
      <c r="Z250" s="986"/>
      <c r="AA250" s="995"/>
      <c r="AB250" s="995"/>
      <c r="AC250" s="995"/>
      <c r="AD250" s="996"/>
      <c r="AE250" s="1027"/>
      <c r="AF250" s="997"/>
      <c r="AG250" s="998"/>
      <c r="AH250" s="998"/>
      <c r="AI250" s="998"/>
      <c r="AJ250" s="999"/>
      <c r="AK250" s="1000"/>
      <c r="AL250" s="1001"/>
      <c r="AM250" s="1001"/>
      <c r="AN250" s="1002"/>
      <c r="AO250" s="909"/>
      <c r="AP250" s="1003"/>
      <c r="AQ250" s="1004"/>
      <c r="AR250" s="980"/>
      <c r="AS250" s="1136" t="e">
        <f t="shared" si="54"/>
        <v>#DIV/0!</v>
      </c>
      <c r="AT250" s="1137" t="e">
        <f t="shared" si="55"/>
        <v>#DIV/0!</v>
      </c>
      <c r="AU250" s="1137" t="e">
        <f t="shared" si="56"/>
        <v>#DIV/0!</v>
      </c>
      <c r="AV250" s="1137" t="e">
        <f t="shared" si="57"/>
        <v>#DIV/0!</v>
      </c>
      <c r="AW250" s="1138" t="e">
        <f t="shared" si="40"/>
        <v>#DIV/0!</v>
      </c>
      <c r="AX250" s="1138" t="e">
        <f t="shared" si="41"/>
        <v>#DIV/0!</v>
      </c>
      <c r="AY250" s="1138" t="e">
        <f t="shared" si="42"/>
        <v>#DIV/0!</v>
      </c>
      <c r="AZ250" s="1138" t="e">
        <f t="shared" si="43"/>
        <v>#DIV/0!</v>
      </c>
      <c r="BA250" s="1139" t="e">
        <f t="shared" si="60"/>
        <v>#DIV/0!</v>
      </c>
      <c r="BB250" s="1139" t="e">
        <f t="shared" si="61"/>
        <v>#DIV/0!</v>
      </c>
      <c r="BC250" s="1139" t="e">
        <f t="shared" si="62"/>
        <v>#DIV/0!</v>
      </c>
      <c r="BD250" s="1139" t="e">
        <f t="shared" si="63"/>
        <v>#DIV/0!</v>
      </c>
      <c r="BE250" s="1008">
        <v>0.2</v>
      </c>
      <c r="BF250" s="1008">
        <v>0.8</v>
      </c>
      <c r="BG250" s="1139" t="e">
        <f t="shared" si="48"/>
        <v>#DIV/0!</v>
      </c>
      <c r="BH250" s="1139" t="e">
        <f t="shared" si="49"/>
        <v>#DIV/0!</v>
      </c>
      <c r="BI250" s="1139" t="e">
        <f t="shared" si="50"/>
        <v>#DIV/0!</v>
      </c>
      <c r="BJ250" s="1139" t="e">
        <f t="shared" si="64"/>
        <v>#DIV/0!</v>
      </c>
      <c r="BK250" s="1139" t="e">
        <f t="shared" si="64"/>
        <v>#DIV/0!</v>
      </c>
      <c r="BL250" s="1139" t="e">
        <f t="shared" si="51"/>
        <v>#DIV/0!</v>
      </c>
      <c r="BM250" s="1139" t="e">
        <f t="shared" si="52"/>
        <v>#DIV/0!</v>
      </c>
      <c r="BN250" s="1139" t="e">
        <f t="shared" si="53"/>
        <v>#DIV/0!</v>
      </c>
      <c r="BO250" s="1139" t="e">
        <f t="shared" si="65"/>
        <v>#DIV/0!</v>
      </c>
      <c r="BP250" s="1139" t="e">
        <f t="shared" si="65"/>
        <v>#DIV/0!</v>
      </c>
      <c r="BQ250" s="1139" t="e">
        <f t="shared" si="65"/>
        <v>#DIV/0!</v>
      </c>
      <c r="BR250" s="1139" t="e">
        <f t="shared" si="65"/>
        <v>#DIV/0!</v>
      </c>
      <c r="BS250" s="2622"/>
      <c r="BT250" s="2622"/>
      <c r="BU250" s="2622"/>
      <c r="BV250" s="2622"/>
      <c r="BW250" s="2625"/>
      <c r="BX250" s="2625"/>
      <c r="BY250" s="2625"/>
      <c r="BZ250" s="2625"/>
      <c r="CA250" s="2628"/>
      <c r="CC250" s="2098"/>
      <c r="CD250" s="2101"/>
      <c r="CE250" s="2101"/>
      <c r="CF250" s="2104"/>
      <c r="CG250" s="2107"/>
    </row>
    <row r="251" spans="1:85">
      <c r="A251" s="2599"/>
      <c r="B251" s="2602"/>
      <c r="C251" s="2603"/>
      <c r="D251" s="2632"/>
      <c r="E251" s="2633"/>
      <c r="F251" s="986"/>
      <c r="G251" s="1031"/>
      <c r="H251" s="2611"/>
      <c r="I251" s="988"/>
      <c r="J251" s="989"/>
      <c r="K251" s="989"/>
      <c r="L251" s="989"/>
      <c r="M251" s="2637"/>
      <c r="N251" s="2146"/>
      <c r="O251" s="990"/>
      <c r="P251" s="305"/>
      <c r="Q251" s="2116"/>
      <c r="R251" s="2119"/>
      <c r="S251" s="2119"/>
      <c r="T251" s="2122"/>
      <c r="U251" s="930"/>
      <c r="V251" s="991">
        <v>9</v>
      </c>
      <c r="W251" s="1010"/>
      <c r="X251" s="1125"/>
      <c r="Y251" s="1125"/>
      <c r="Z251" s="986"/>
      <c r="AA251" s="995"/>
      <c r="AB251" s="995"/>
      <c r="AC251" s="995"/>
      <c r="AD251" s="996"/>
      <c r="AE251" s="1027"/>
      <c r="AF251" s="997"/>
      <c r="AG251" s="998"/>
      <c r="AH251" s="998"/>
      <c r="AI251" s="998"/>
      <c r="AJ251" s="999"/>
      <c r="AK251" s="1000"/>
      <c r="AL251" s="1001"/>
      <c r="AM251" s="1001"/>
      <c r="AN251" s="1002"/>
      <c r="AO251" s="909"/>
      <c r="AP251" s="1003"/>
      <c r="AQ251" s="1004"/>
      <c r="AR251" s="980"/>
      <c r="AS251" s="1136" t="e">
        <f t="shared" si="54"/>
        <v>#DIV/0!</v>
      </c>
      <c r="AT251" s="1137" t="e">
        <f t="shared" si="55"/>
        <v>#DIV/0!</v>
      </c>
      <c r="AU251" s="1137" t="e">
        <f t="shared" si="56"/>
        <v>#DIV/0!</v>
      </c>
      <c r="AV251" s="1137" t="e">
        <f t="shared" si="57"/>
        <v>#DIV/0!</v>
      </c>
      <c r="AW251" s="1138" t="e">
        <f t="shared" si="40"/>
        <v>#DIV/0!</v>
      </c>
      <c r="AX251" s="1138" t="e">
        <f t="shared" si="41"/>
        <v>#DIV/0!</v>
      </c>
      <c r="AY251" s="1138" t="e">
        <f t="shared" si="42"/>
        <v>#DIV/0!</v>
      </c>
      <c r="AZ251" s="1138" t="e">
        <f t="shared" si="43"/>
        <v>#DIV/0!</v>
      </c>
      <c r="BA251" s="1139" t="e">
        <f t="shared" si="60"/>
        <v>#DIV/0!</v>
      </c>
      <c r="BB251" s="1139" t="e">
        <f t="shared" si="61"/>
        <v>#DIV/0!</v>
      </c>
      <c r="BC251" s="1139" t="e">
        <f t="shared" si="62"/>
        <v>#DIV/0!</v>
      </c>
      <c r="BD251" s="1139" t="e">
        <f t="shared" si="63"/>
        <v>#DIV/0!</v>
      </c>
      <c r="BE251" s="1008">
        <v>0.2</v>
      </c>
      <c r="BF251" s="1008">
        <v>0.8</v>
      </c>
      <c r="BG251" s="1139" t="e">
        <f t="shared" si="48"/>
        <v>#DIV/0!</v>
      </c>
      <c r="BH251" s="1139" t="e">
        <f t="shared" si="49"/>
        <v>#DIV/0!</v>
      </c>
      <c r="BI251" s="1139" t="e">
        <f t="shared" si="50"/>
        <v>#DIV/0!</v>
      </c>
      <c r="BJ251" s="1139" t="e">
        <f t="shared" si="64"/>
        <v>#DIV/0!</v>
      </c>
      <c r="BK251" s="1139" t="e">
        <f t="shared" si="64"/>
        <v>#DIV/0!</v>
      </c>
      <c r="BL251" s="1139" t="e">
        <f t="shared" si="51"/>
        <v>#DIV/0!</v>
      </c>
      <c r="BM251" s="1139" t="e">
        <f t="shared" si="52"/>
        <v>#DIV/0!</v>
      </c>
      <c r="BN251" s="1139" t="e">
        <f t="shared" si="53"/>
        <v>#DIV/0!</v>
      </c>
      <c r="BO251" s="1139" t="e">
        <f t="shared" si="65"/>
        <v>#DIV/0!</v>
      </c>
      <c r="BP251" s="1139" t="e">
        <f t="shared" si="65"/>
        <v>#DIV/0!</v>
      </c>
      <c r="BQ251" s="1139" t="e">
        <f t="shared" si="65"/>
        <v>#DIV/0!</v>
      </c>
      <c r="BR251" s="1139" t="e">
        <f t="shared" si="65"/>
        <v>#DIV/0!</v>
      </c>
      <c r="BS251" s="2622"/>
      <c r="BT251" s="2622"/>
      <c r="BU251" s="2622"/>
      <c r="BV251" s="2622"/>
      <c r="BW251" s="2625"/>
      <c r="BX251" s="2625"/>
      <c r="BY251" s="2625"/>
      <c r="BZ251" s="2625"/>
      <c r="CA251" s="2628"/>
      <c r="CC251" s="2098"/>
      <c r="CD251" s="2101"/>
      <c r="CE251" s="2101"/>
      <c r="CF251" s="2104"/>
      <c r="CG251" s="2107"/>
    </row>
    <row r="252" spans="1:85" ht="15" thickBot="1">
      <c r="A252" s="2619"/>
      <c r="B252" s="2604"/>
      <c r="C252" s="2605"/>
      <c r="D252" s="2634"/>
      <c r="E252" s="2635"/>
      <c r="F252" s="1039"/>
      <c r="G252" s="1040"/>
      <c r="H252" s="2612"/>
      <c r="I252" s="1011"/>
      <c r="J252" s="1012"/>
      <c r="K252" s="1012"/>
      <c r="L252" s="1012"/>
      <c r="M252" s="2638"/>
      <c r="N252" s="2147"/>
      <c r="O252" s="1013"/>
      <c r="P252" s="352"/>
      <c r="Q252" s="2117"/>
      <c r="R252" s="2120"/>
      <c r="S252" s="2120"/>
      <c r="T252" s="2123"/>
      <c r="U252" s="930"/>
      <c r="V252" s="1057">
        <v>10</v>
      </c>
      <c r="W252" s="1069"/>
      <c r="X252" s="1126"/>
      <c r="Y252" s="1126"/>
      <c r="Z252" s="1039"/>
      <c r="AA252" s="1015"/>
      <c r="AB252" s="1015"/>
      <c r="AC252" s="1015"/>
      <c r="AD252" s="1016"/>
      <c r="AE252" s="1027"/>
      <c r="AF252" s="1043"/>
      <c r="AG252" s="1045"/>
      <c r="AH252" s="1045"/>
      <c r="AI252" s="1045"/>
      <c r="AJ252" s="1046"/>
      <c r="AK252" s="1017"/>
      <c r="AL252" s="1018"/>
      <c r="AM252" s="1018"/>
      <c r="AN252" s="1019"/>
      <c r="AO252" s="909"/>
      <c r="AP252" s="1020"/>
      <c r="AQ252" s="1021"/>
      <c r="AR252" s="980"/>
      <c r="AS252" s="1140" t="e">
        <f t="shared" si="54"/>
        <v>#DIV/0!</v>
      </c>
      <c r="AT252" s="1141" t="e">
        <f t="shared" si="55"/>
        <v>#DIV/0!</v>
      </c>
      <c r="AU252" s="1141" t="e">
        <f t="shared" si="56"/>
        <v>#DIV/0!</v>
      </c>
      <c r="AV252" s="1141" t="e">
        <f t="shared" si="57"/>
        <v>#DIV/0!</v>
      </c>
      <c r="AW252" s="1142" t="e">
        <f t="shared" si="40"/>
        <v>#DIV/0!</v>
      </c>
      <c r="AX252" s="1142" t="e">
        <f t="shared" si="41"/>
        <v>#DIV/0!</v>
      </c>
      <c r="AY252" s="1142" t="e">
        <f t="shared" si="42"/>
        <v>#DIV/0!</v>
      </c>
      <c r="AZ252" s="1142" t="e">
        <f t="shared" si="43"/>
        <v>#DIV/0!</v>
      </c>
      <c r="BA252" s="1143" t="e">
        <f t="shared" si="60"/>
        <v>#DIV/0!</v>
      </c>
      <c r="BB252" s="1143" t="e">
        <f t="shared" si="61"/>
        <v>#DIV/0!</v>
      </c>
      <c r="BC252" s="1143" t="e">
        <f t="shared" si="62"/>
        <v>#DIV/0!</v>
      </c>
      <c r="BD252" s="1143" t="e">
        <f t="shared" si="63"/>
        <v>#DIV/0!</v>
      </c>
      <c r="BE252" s="1048">
        <v>0.2</v>
      </c>
      <c r="BF252" s="1048">
        <v>0.8</v>
      </c>
      <c r="BG252" s="1143" t="e">
        <f t="shared" si="48"/>
        <v>#DIV/0!</v>
      </c>
      <c r="BH252" s="1143" t="e">
        <f t="shared" si="49"/>
        <v>#DIV/0!</v>
      </c>
      <c r="BI252" s="1143" t="e">
        <f t="shared" si="50"/>
        <v>#DIV/0!</v>
      </c>
      <c r="BJ252" s="1143" t="e">
        <f t="shared" si="64"/>
        <v>#DIV/0!</v>
      </c>
      <c r="BK252" s="1143" t="e">
        <f t="shared" si="64"/>
        <v>#DIV/0!</v>
      </c>
      <c r="BL252" s="1143" t="e">
        <f t="shared" si="51"/>
        <v>#DIV/0!</v>
      </c>
      <c r="BM252" s="1143" t="e">
        <f t="shared" si="52"/>
        <v>#DIV/0!</v>
      </c>
      <c r="BN252" s="1143" t="e">
        <f t="shared" si="53"/>
        <v>#DIV/0!</v>
      </c>
      <c r="BO252" s="1143" t="e">
        <f t="shared" si="65"/>
        <v>#DIV/0!</v>
      </c>
      <c r="BP252" s="1143" t="e">
        <f t="shared" si="65"/>
        <v>#DIV/0!</v>
      </c>
      <c r="BQ252" s="1143" t="e">
        <f t="shared" si="65"/>
        <v>#DIV/0!</v>
      </c>
      <c r="BR252" s="1143" t="e">
        <f t="shared" si="65"/>
        <v>#DIV/0!</v>
      </c>
      <c r="BS252" s="2623"/>
      <c r="BT252" s="2623"/>
      <c r="BU252" s="2623"/>
      <c r="BV252" s="2623"/>
      <c r="BW252" s="2626"/>
      <c r="BX252" s="2626"/>
      <c r="BY252" s="2626"/>
      <c r="BZ252" s="2626"/>
      <c r="CA252" s="2629"/>
      <c r="CC252" s="2099"/>
      <c r="CD252" s="2102"/>
      <c r="CE252" s="2102"/>
      <c r="CF252" s="2105"/>
      <c r="CG252" s="2108"/>
    </row>
    <row r="253" spans="1:85" ht="55.2">
      <c r="A253" s="2360">
        <v>25</v>
      </c>
      <c r="B253" s="2361" t="s">
        <v>1158</v>
      </c>
      <c r="C253" s="2601"/>
      <c r="D253" s="2630"/>
      <c r="E253" s="2631"/>
      <c r="F253" s="961"/>
      <c r="G253" s="1024"/>
      <c r="H253" s="2368"/>
      <c r="I253" s="963"/>
      <c r="J253" s="964"/>
      <c r="K253" s="964"/>
      <c r="L253" s="964"/>
      <c r="M253" s="2636"/>
      <c r="N253" s="2145">
        <f>+P253+P254+P255+P256+P257+P258+P259+P260+P261+P262</f>
        <v>0</v>
      </c>
      <c r="O253" s="1025"/>
      <c r="P253" s="885"/>
      <c r="Q253" s="2115"/>
      <c r="R253" s="2118"/>
      <c r="S253" s="2118"/>
      <c r="T253" s="2121"/>
      <c r="U253" s="930"/>
      <c r="V253" s="966">
        <v>1</v>
      </c>
      <c r="W253" s="1025"/>
      <c r="X253" s="1127"/>
      <c r="Y253" s="1127"/>
      <c r="Z253" s="961"/>
      <c r="AA253" s="970"/>
      <c r="AB253" s="970"/>
      <c r="AC253" s="970"/>
      <c r="AD253" s="971"/>
      <c r="AE253" s="1027"/>
      <c r="AF253" s="1064">
        <v>240200100</v>
      </c>
      <c r="AG253" s="1063" t="s">
        <v>1154</v>
      </c>
      <c r="AH253" s="1064" t="s">
        <v>1155</v>
      </c>
      <c r="AI253" s="1064" t="s">
        <v>1156</v>
      </c>
      <c r="AJ253" s="999">
        <v>70</v>
      </c>
      <c r="AK253" s="975"/>
      <c r="AL253" s="976"/>
      <c r="AM253" s="976"/>
      <c r="AN253" s="977"/>
      <c r="AO253" s="909"/>
      <c r="AP253" s="978"/>
      <c r="AQ253" s="979"/>
      <c r="AR253" s="980"/>
      <c r="AS253" s="1132" t="e">
        <f t="shared" si="54"/>
        <v>#DIV/0!</v>
      </c>
      <c r="AT253" s="1133" t="e">
        <f t="shared" si="55"/>
        <v>#DIV/0!</v>
      </c>
      <c r="AU253" s="1133" t="e">
        <f t="shared" si="56"/>
        <v>#DIV/0!</v>
      </c>
      <c r="AV253" s="1133" t="e">
        <f t="shared" si="57"/>
        <v>#DIV/0!</v>
      </c>
      <c r="AW253" s="1134" t="e">
        <f t="shared" si="40"/>
        <v>#DIV/0!</v>
      </c>
      <c r="AX253" s="1134" t="e">
        <f t="shared" si="41"/>
        <v>#DIV/0!</v>
      </c>
      <c r="AY253" s="1134" t="e">
        <f t="shared" si="42"/>
        <v>#DIV/0!</v>
      </c>
      <c r="AZ253" s="1134" t="e">
        <f t="shared" si="43"/>
        <v>#DIV/0!</v>
      </c>
      <c r="BA253" s="1135">
        <f t="shared" si="60"/>
        <v>0</v>
      </c>
      <c r="BB253" s="1135">
        <f t="shared" si="61"/>
        <v>0</v>
      </c>
      <c r="BC253" s="1135">
        <f t="shared" si="62"/>
        <v>0</v>
      </c>
      <c r="BD253" s="1135">
        <f t="shared" si="63"/>
        <v>0</v>
      </c>
      <c r="BE253" s="985">
        <v>0.2</v>
      </c>
      <c r="BF253" s="985">
        <v>0.8</v>
      </c>
      <c r="BG253" s="1135" t="e">
        <f t="shared" si="48"/>
        <v>#DIV/0!</v>
      </c>
      <c r="BH253" s="1135" t="e">
        <f t="shared" si="49"/>
        <v>#DIV/0!</v>
      </c>
      <c r="BI253" s="1135" t="e">
        <f t="shared" si="50"/>
        <v>#DIV/0!</v>
      </c>
      <c r="BJ253" s="1135" t="e">
        <f t="shared" si="64"/>
        <v>#DIV/0!</v>
      </c>
      <c r="BK253" s="1135">
        <f t="shared" si="64"/>
        <v>0</v>
      </c>
      <c r="BL253" s="1135">
        <f t="shared" si="51"/>
        <v>0</v>
      </c>
      <c r="BM253" s="1135">
        <f t="shared" si="52"/>
        <v>0</v>
      </c>
      <c r="BN253" s="1135">
        <f t="shared" si="53"/>
        <v>0</v>
      </c>
      <c r="BO253" s="1135" t="e">
        <f t="shared" si="65"/>
        <v>#DIV/0!</v>
      </c>
      <c r="BP253" s="1135" t="e">
        <f t="shared" si="65"/>
        <v>#DIV/0!</v>
      </c>
      <c r="BQ253" s="1135" t="e">
        <f t="shared" si="65"/>
        <v>#DIV/0!</v>
      </c>
      <c r="BR253" s="1135" t="e">
        <f t="shared" si="65"/>
        <v>#DIV/0!</v>
      </c>
      <c r="BS253" s="2621" t="e">
        <f>AVERAGEIF(BO253:BO262,"&lt;&gt;#¡DIV/0!")</f>
        <v>#DIV/0!</v>
      </c>
      <c r="BT253" s="2621" t="e">
        <f>AVERAGEIF(BP253:BP262,"&lt;&gt;#¡DIV/0!")</f>
        <v>#DIV/0!</v>
      </c>
      <c r="BU253" s="2621" t="e">
        <f>AVERAGEIF(BQ253:BQ262,"&lt;&gt;#¡DIV/0!")</f>
        <v>#DIV/0!</v>
      </c>
      <c r="BV253" s="2621" t="e">
        <f>AVERAGEIF(BR253:BR262,"&lt;&gt;#¡DIV/0!")</f>
        <v>#DIV/0!</v>
      </c>
      <c r="BW253" s="2624" t="e">
        <f>+C253*BS253</f>
        <v>#DIV/0!</v>
      </c>
      <c r="BX253" s="2624" t="e">
        <f>+C253*BT253</f>
        <v>#DIV/0!</v>
      </c>
      <c r="BY253" s="2624" t="e">
        <f>+C253*BU253</f>
        <v>#DIV/0!</v>
      </c>
      <c r="BZ253" s="2624" t="e">
        <f>+C253*BV253</f>
        <v>#DIV/0!</v>
      </c>
      <c r="CA253" s="2627" t="e">
        <f>SUM(BW253:BZ262)</f>
        <v>#DIV/0!</v>
      </c>
      <c r="CC253" s="2097" t="e">
        <f>+Q253/$N$253</f>
        <v>#DIV/0!</v>
      </c>
      <c r="CD253" s="2100" t="e">
        <f>+R253/$N$253</f>
        <v>#DIV/0!</v>
      </c>
      <c r="CE253" s="2100" t="e">
        <f>+S253/$N$253</f>
        <v>#DIV/0!</v>
      </c>
      <c r="CF253" s="2103" t="e">
        <f>+T253/$N$253</f>
        <v>#DIV/0!</v>
      </c>
      <c r="CG253" s="2106" t="e">
        <f>AVERAGE(CC253:CF262)</f>
        <v>#DIV/0!</v>
      </c>
    </row>
    <row r="254" spans="1:85">
      <c r="A254" s="2599"/>
      <c r="B254" s="2602"/>
      <c r="C254" s="2603"/>
      <c r="D254" s="2632"/>
      <c r="E254" s="2633"/>
      <c r="F254" s="986"/>
      <c r="G254" s="1031"/>
      <c r="H254" s="2611"/>
      <c r="I254" s="988"/>
      <c r="J254" s="989"/>
      <c r="K254" s="989"/>
      <c r="L254" s="989"/>
      <c r="M254" s="2637"/>
      <c r="N254" s="2146"/>
      <c r="O254" s="990"/>
      <c r="P254" s="305"/>
      <c r="Q254" s="2116"/>
      <c r="R254" s="2119"/>
      <c r="S254" s="2119"/>
      <c r="T254" s="2122"/>
      <c r="U254" s="930"/>
      <c r="V254" s="991">
        <v>2</v>
      </c>
      <c r="W254" s="1010"/>
      <c r="X254" s="1125"/>
      <c r="Y254" s="1125"/>
      <c r="Z254" s="986"/>
      <c r="AA254" s="995"/>
      <c r="AB254" s="995"/>
      <c r="AC254" s="995"/>
      <c r="AD254" s="996"/>
      <c r="AE254" s="1027"/>
      <c r="AF254" s="997"/>
      <c r="AG254" s="998"/>
      <c r="AH254" s="998"/>
      <c r="AI254" s="998"/>
      <c r="AJ254" s="999"/>
      <c r="AK254" s="1000"/>
      <c r="AL254" s="1001"/>
      <c r="AM254" s="1001"/>
      <c r="AN254" s="1002"/>
      <c r="AO254" s="909"/>
      <c r="AP254" s="1003"/>
      <c r="AQ254" s="1004"/>
      <c r="AR254" s="980"/>
      <c r="AS254" s="1136" t="e">
        <f t="shared" si="54"/>
        <v>#DIV/0!</v>
      </c>
      <c r="AT254" s="1137" t="e">
        <f t="shared" si="55"/>
        <v>#DIV/0!</v>
      </c>
      <c r="AU254" s="1137" t="e">
        <f t="shared" si="56"/>
        <v>#DIV/0!</v>
      </c>
      <c r="AV254" s="1137" t="e">
        <f t="shared" si="57"/>
        <v>#DIV/0!</v>
      </c>
      <c r="AW254" s="1138" t="e">
        <f t="shared" si="40"/>
        <v>#DIV/0!</v>
      </c>
      <c r="AX254" s="1138" t="e">
        <f t="shared" si="41"/>
        <v>#DIV/0!</v>
      </c>
      <c r="AY254" s="1138" t="e">
        <f t="shared" si="42"/>
        <v>#DIV/0!</v>
      </c>
      <c r="AZ254" s="1138" t="e">
        <f t="shared" si="43"/>
        <v>#DIV/0!</v>
      </c>
      <c r="BA254" s="1139" t="e">
        <f t="shared" si="60"/>
        <v>#DIV/0!</v>
      </c>
      <c r="BB254" s="1139" t="e">
        <f t="shared" si="61"/>
        <v>#DIV/0!</v>
      </c>
      <c r="BC254" s="1139" t="e">
        <f t="shared" si="62"/>
        <v>#DIV/0!</v>
      </c>
      <c r="BD254" s="1139" t="e">
        <f t="shared" si="63"/>
        <v>#DIV/0!</v>
      </c>
      <c r="BE254" s="1008">
        <v>0.2</v>
      </c>
      <c r="BF254" s="1008">
        <v>0.8</v>
      </c>
      <c r="BG254" s="1139" t="e">
        <f t="shared" si="48"/>
        <v>#DIV/0!</v>
      </c>
      <c r="BH254" s="1139" t="e">
        <f t="shared" si="49"/>
        <v>#DIV/0!</v>
      </c>
      <c r="BI254" s="1139" t="e">
        <f t="shared" si="50"/>
        <v>#DIV/0!</v>
      </c>
      <c r="BJ254" s="1139" t="e">
        <f t="shared" si="64"/>
        <v>#DIV/0!</v>
      </c>
      <c r="BK254" s="1139" t="e">
        <f t="shared" si="64"/>
        <v>#DIV/0!</v>
      </c>
      <c r="BL254" s="1139" t="e">
        <f t="shared" si="51"/>
        <v>#DIV/0!</v>
      </c>
      <c r="BM254" s="1139" t="e">
        <f t="shared" si="52"/>
        <v>#DIV/0!</v>
      </c>
      <c r="BN254" s="1139" t="e">
        <f t="shared" si="53"/>
        <v>#DIV/0!</v>
      </c>
      <c r="BO254" s="1139" t="e">
        <f t="shared" si="65"/>
        <v>#DIV/0!</v>
      </c>
      <c r="BP254" s="1139" t="e">
        <f t="shared" si="65"/>
        <v>#DIV/0!</v>
      </c>
      <c r="BQ254" s="1139" t="e">
        <f t="shared" si="65"/>
        <v>#DIV/0!</v>
      </c>
      <c r="BR254" s="1139" t="e">
        <f t="shared" si="65"/>
        <v>#DIV/0!</v>
      </c>
      <c r="BS254" s="2622"/>
      <c r="BT254" s="2622"/>
      <c r="BU254" s="2622"/>
      <c r="BV254" s="2622"/>
      <c r="BW254" s="2625"/>
      <c r="BX254" s="2625"/>
      <c r="BY254" s="2625"/>
      <c r="BZ254" s="2625"/>
      <c r="CA254" s="2628"/>
      <c r="CC254" s="2098"/>
      <c r="CD254" s="2101"/>
      <c r="CE254" s="2101"/>
      <c r="CF254" s="2104"/>
      <c r="CG254" s="2107"/>
    </row>
    <row r="255" spans="1:85">
      <c r="A255" s="2599"/>
      <c r="B255" s="2602"/>
      <c r="C255" s="2603"/>
      <c r="D255" s="2632"/>
      <c r="E255" s="2633"/>
      <c r="F255" s="986"/>
      <c r="G255" s="1031"/>
      <c r="H255" s="2611"/>
      <c r="I255" s="988"/>
      <c r="J255" s="989"/>
      <c r="K255" s="989"/>
      <c r="L255" s="989"/>
      <c r="M255" s="2637"/>
      <c r="N255" s="2146"/>
      <c r="O255" s="990"/>
      <c r="P255" s="305"/>
      <c r="Q255" s="2116"/>
      <c r="R255" s="2119"/>
      <c r="S255" s="2119"/>
      <c r="T255" s="2122"/>
      <c r="U255" s="930"/>
      <c r="V255" s="991">
        <v>3</v>
      </c>
      <c r="W255" s="1010"/>
      <c r="X255" s="1125"/>
      <c r="Y255" s="1125"/>
      <c r="Z255" s="986"/>
      <c r="AA255" s="995"/>
      <c r="AB255" s="995"/>
      <c r="AC255" s="995"/>
      <c r="AD255" s="996"/>
      <c r="AE255" s="1027"/>
      <c r="AF255" s="997"/>
      <c r="AG255" s="998"/>
      <c r="AH255" s="998"/>
      <c r="AI255" s="998"/>
      <c r="AJ255" s="999"/>
      <c r="AK255" s="1000"/>
      <c r="AL255" s="1001"/>
      <c r="AM255" s="1001"/>
      <c r="AN255" s="1002"/>
      <c r="AO255" s="909"/>
      <c r="AP255" s="1003"/>
      <c r="AQ255" s="1004"/>
      <c r="AR255" s="980"/>
      <c r="AS255" s="1136" t="e">
        <f t="shared" si="54"/>
        <v>#DIV/0!</v>
      </c>
      <c r="AT255" s="1137" t="e">
        <f t="shared" si="55"/>
        <v>#DIV/0!</v>
      </c>
      <c r="AU255" s="1137" t="e">
        <f t="shared" si="56"/>
        <v>#DIV/0!</v>
      </c>
      <c r="AV255" s="1137" t="e">
        <f t="shared" si="57"/>
        <v>#DIV/0!</v>
      </c>
      <c r="AW255" s="1138" t="e">
        <f t="shared" si="40"/>
        <v>#DIV/0!</v>
      </c>
      <c r="AX255" s="1138" t="e">
        <f t="shared" si="41"/>
        <v>#DIV/0!</v>
      </c>
      <c r="AY255" s="1138" t="e">
        <f t="shared" si="42"/>
        <v>#DIV/0!</v>
      </c>
      <c r="AZ255" s="1138" t="e">
        <f t="shared" si="43"/>
        <v>#DIV/0!</v>
      </c>
      <c r="BA255" s="1139" t="e">
        <f t="shared" si="60"/>
        <v>#DIV/0!</v>
      </c>
      <c r="BB255" s="1139" t="e">
        <f t="shared" si="61"/>
        <v>#DIV/0!</v>
      </c>
      <c r="BC255" s="1139" t="e">
        <f t="shared" si="62"/>
        <v>#DIV/0!</v>
      </c>
      <c r="BD255" s="1139" t="e">
        <f t="shared" si="63"/>
        <v>#DIV/0!</v>
      </c>
      <c r="BE255" s="1008">
        <v>0.2</v>
      </c>
      <c r="BF255" s="1008">
        <v>0.8</v>
      </c>
      <c r="BG255" s="1139" t="e">
        <f t="shared" si="48"/>
        <v>#DIV/0!</v>
      </c>
      <c r="BH255" s="1139" t="e">
        <f t="shared" si="49"/>
        <v>#DIV/0!</v>
      </c>
      <c r="BI255" s="1139" t="e">
        <f t="shared" si="50"/>
        <v>#DIV/0!</v>
      </c>
      <c r="BJ255" s="1139" t="e">
        <f t="shared" si="64"/>
        <v>#DIV/0!</v>
      </c>
      <c r="BK255" s="1139" t="e">
        <f t="shared" si="64"/>
        <v>#DIV/0!</v>
      </c>
      <c r="BL255" s="1139" t="e">
        <f t="shared" si="51"/>
        <v>#DIV/0!</v>
      </c>
      <c r="BM255" s="1139" t="e">
        <f t="shared" si="52"/>
        <v>#DIV/0!</v>
      </c>
      <c r="BN255" s="1139" t="e">
        <f t="shared" si="53"/>
        <v>#DIV/0!</v>
      </c>
      <c r="BO255" s="1139" t="e">
        <f t="shared" si="65"/>
        <v>#DIV/0!</v>
      </c>
      <c r="BP255" s="1139" t="e">
        <f t="shared" si="65"/>
        <v>#DIV/0!</v>
      </c>
      <c r="BQ255" s="1139" t="e">
        <f t="shared" si="65"/>
        <v>#DIV/0!</v>
      </c>
      <c r="BR255" s="1139" t="e">
        <f t="shared" si="65"/>
        <v>#DIV/0!</v>
      </c>
      <c r="BS255" s="2622"/>
      <c r="BT255" s="2622"/>
      <c r="BU255" s="2622"/>
      <c r="BV255" s="2622"/>
      <c r="BW255" s="2625"/>
      <c r="BX255" s="2625"/>
      <c r="BY255" s="2625"/>
      <c r="BZ255" s="2625"/>
      <c r="CA255" s="2628"/>
      <c r="CC255" s="2098"/>
      <c r="CD255" s="2101"/>
      <c r="CE255" s="2101"/>
      <c r="CF255" s="2104"/>
      <c r="CG255" s="2107"/>
    </row>
    <row r="256" spans="1:85">
      <c r="A256" s="2599"/>
      <c r="B256" s="2602"/>
      <c r="C256" s="2603"/>
      <c r="D256" s="2632"/>
      <c r="E256" s="2633"/>
      <c r="F256" s="986"/>
      <c r="G256" s="1031"/>
      <c r="H256" s="2611"/>
      <c r="I256" s="988"/>
      <c r="J256" s="989"/>
      <c r="K256" s="989"/>
      <c r="L256" s="989"/>
      <c r="M256" s="2637"/>
      <c r="N256" s="2146"/>
      <c r="O256" s="990"/>
      <c r="P256" s="305"/>
      <c r="Q256" s="2116"/>
      <c r="R256" s="2119"/>
      <c r="S256" s="2119"/>
      <c r="T256" s="2122"/>
      <c r="U256" s="930"/>
      <c r="V256" s="991">
        <v>4</v>
      </c>
      <c r="W256" s="1010"/>
      <c r="X256" s="1125"/>
      <c r="Y256" s="1125"/>
      <c r="Z256" s="986"/>
      <c r="AA256" s="995"/>
      <c r="AB256" s="995"/>
      <c r="AC256" s="995"/>
      <c r="AD256" s="996"/>
      <c r="AE256" s="1027"/>
      <c r="AF256" s="997"/>
      <c r="AG256" s="998"/>
      <c r="AH256" s="998"/>
      <c r="AI256" s="998"/>
      <c r="AJ256" s="999"/>
      <c r="AK256" s="1000"/>
      <c r="AL256" s="1001"/>
      <c r="AM256" s="1001"/>
      <c r="AN256" s="1002"/>
      <c r="AO256" s="909"/>
      <c r="AP256" s="1003"/>
      <c r="AQ256" s="1004"/>
      <c r="AR256" s="980"/>
      <c r="AS256" s="1136" t="e">
        <f t="shared" si="54"/>
        <v>#DIV/0!</v>
      </c>
      <c r="AT256" s="1137" t="e">
        <f t="shared" si="55"/>
        <v>#DIV/0!</v>
      </c>
      <c r="AU256" s="1137" t="e">
        <f t="shared" si="56"/>
        <v>#DIV/0!</v>
      </c>
      <c r="AV256" s="1137" t="e">
        <f t="shared" si="57"/>
        <v>#DIV/0!</v>
      </c>
      <c r="AW256" s="1138" t="e">
        <f t="shared" si="40"/>
        <v>#DIV/0!</v>
      </c>
      <c r="AX256" s="1138" t="e">
        <f t="shared" si="41"/>
        <v>#DIV/0!</v>
      </c>
      <c r="AY256" s="1138" t="e">
        <f t="shared" si="42"/>
        <v>#DIV/0!</v>
      </c>
      <c r="AZ256" s="1138" t="e">
        <f t="shared" si="43"/>
        <v>#DIV/0!</v>
      </c>
      <c r="BA256" s="1139" t="e">
        <f t="shared" si="60"/>
        <v>#DIV/0!</v>
      </c>
      <c r="BB256" s="1139" t="e">
        <f t="shared" si="61"/>
        <v>#DIV/0!</v>
      </c>
      <c r="BC256" s="1139" t="e">
        <f t="shared" si="62"/>
        <v>#DIV/0!</v>
      </c>
      <c r="BD256" s="1139" t="e">
        <f t="shared" si="63"/>
        <v>#DIV/0!</v>
      </c>
      <c r="BE256" s="1008">
        <v>0.2</v>
      </c>
      <c r="BF256" s="1008">
        <v>0.8</v>
      </c>
      <c r="BG256" s="1139" t="e">
        <f t="shared" si="48"/>
        <v>#DIV/0!</v>
      </c>
      <c r="BH256" s="1139" t="e">
        <f t="shared" si="49"/>
        <v>#DIV/0!</v>
      </c>
      <c r="BI256" s="1139" t="e">
        <f t="shared" si="50"/>
        <v>#DIV/0!</v>
      </c>
      <c r="BJ256" s="1139" t="e">
        <f t="shared" si="64"/>
        <v>#DIV/0!</v>
      </c>
      <c r="BK256" s="1139" t="e">
        <f t="shared" si="64"/>
        <v>#DIV/0!</v>
      </c>
      <c r="BL256" s="1139" t="e">
        <f t="shared" si="51"/>
        <v>#DIV/0!</v>
      </c>
      <c r="BM256" s="1139" t="e">
        <f t="shared" si="52"/>
        <v>#DIV/0!</v>
      </c>
      <c r="BN256" s="1139" t="e">
        <f t="shared" si="53"/>
        <v>#DIV/0!</v>
      </c>
      <c r="BO256" s="1139" t="e">
        <f t="shared" si="65"/>
        <v>#DIV/0!</v>
      </c>
      <c r="BP256" s="1139" t="e">
        <f t="shared" si="65"/>
        <v>#DIV/0!</v>
      </c>
      <c r="BQ256" s="1139" t="e">
        <f t="shared" si="65"/>
        <v>#DIV/0!</v>
      </c>
      <c r="BR256" s="1139" t="e">
        <f t="shared" si="65"/>
        <v>#DIV/0!</v>
      </c>
      <c r="BS256" s="2622"/>
      <c r="BT256" s="2622"/>
      <c r="BU256" s="2622"/>
      <c r="BV256" s="2622"/>
      <c r="BW256" s="2625"/>
      <c r="BX256" s="2625"/>
      <c r="BY256" s="2625"/>
      <c r="BZ256" s="2625"/>
      <c r="CA256" s="2628"/>
      <c r="CC256" s="2098"/>
      <c r="CD256" s="2101"/>
      <c r="CE256" s="2101"/>
      <c r="CF256" s="2104"/>
      <c r="CG256" s="2107"/>
    </row>
    <row r="257" spans="1:85">
      <c r="A257" s="2599"/>
      <c r="B257" s="2602"/>
      <c r="C257" s="2603"/>
      <c r="D257" s="2632"/>
      <c r="E257" s="2633"/>
      <c r="F257" s="986"/>
      <c r="G257" s="1031"/>
      <c r="H257" s="2611"/>
      <c r="I257" s="988"/>
      <c r="J257" s="989"/>
      <c r="K257" s="989"/>
      <c r="L257" s="989"/>
      <c r="M257" s="2637"/>
      <c r="N257" s="2146"/>
      <c r="O257" s="990"/>
      <c r="P257" s="305"/>
      <c r="Q257" s="2116"/>
      <c r="R257" s="2119"/>
      <c r="S257" s="2119"/>
      <c r="T257" s="2122"/>
      <c r="U257" s="930"/>
      <c r="V257" s="991">
        <v>5</v>
      </c>
      <c r="W257" s="1010"/>
      <c r="X257" s="1125"/>
      <c r="Y257" s="1125"/>
      <c r="Z257" s="986"/>
      <c r="AA257" s="995"/>
      <c r="AB257" s="995"/>
      <c r="AC257" s="995"/>
      <c r="AD257" s="996"/>
      <c r="AE257" s="1027"/>
      <c r="AF257" s="997"/>
      <c r="AG257" s="998"/>
      <c r="AH257" s="998"/>
      <c r="AI257" s="998"/>
      <c r="AJ257" s="999"/>
      <c r="AK257" s="1000"/>
      <c r="AL257" s="1001"/>
      <c r="AM257" s="1001"/>
      <c r="AN257" s="1002"/>
      <c r="AO257" s="909"/>
      <c r="AP257" s="1003"/>
      <c r="AQ257" s="1004"/>
      <c r="AR257" s="980"/>
      <c r="AS257" s="1136" t="e">
        <f t="shared" si="54"/>
        <v>#DIV/0!</v>
      </c>
      <c r="AT257" s="1137" t="e">
        <f t="shared" si="55"/>
        <v>#DIV/0!</v>
      </c>
      <c r="AU257" s="1137" t="e">
        <f t="shared" si="56"/>
        <v>#DIV/0!</v>
      </c>
      <c r="AV257" s="1137" t="e">
        <f t="shared" si="57"/>
        <v>#DIV/0!</v>
      </c>
      <c r="AW257" s="1138" t="e">
        <f t="shared" si="40"/>
        <v>#DIV/0!</v>
      </c>
      <c r="AX257" s="1138" t="e">
        <f t="shared" si="41"/>
        <v>#DIV/0!</v>
      </c>
      <c r="AY257" s="1138" t="e">
        <f t="shared" si="42"/>
        <v>#DIV/0!</v>
      </c>
      <c r="AZ257" s="1138" t="e">
        <f t="shared" si="43"/>
        <v>#DIV/0!</v>
      </c>
      <c r="BA257" s="1139" t="e">
        <f t="shared" si="60"/>
        <v>#DIV/0!</v>
      </c>
      <c r="BB257" s="1139" t="e">
        <f t="shared" si="61"/>
        <v>#DIV/0!</v>
      </c>
      <c r="BC257" s="1139" t="e">
        <f t="shared" si="62"/>
        <v>#DIV/0!</v>
      </c>
      <c r="BD257" s="1139" t="e">
        <f t="shared" si="63"/>
        <v>#DIV/0!</v>
      </c>
      <c r="BE257" s="1008">
        <v>0.2</v>
      </c>
      <c r="BF257" s="1008">
        <v>0.8</v>
      </c>
      <c r="BG257" s="1139" t="e">
        <f t="shared" si="48"/>
        <v>#DIV/0!</v>
      </c>
      <c r="BH257" s="1139" t="e">
        <f t="shared" si="49"/>
        <v>#DIV/0!</v>
      </c>
      <c r="BI257" s="1139" t="e">
        <f t="shared" si="50"/>
        <v>#DIV/0!</v>
      </c>
      <c r="BJ257" s="1139" t="e">
        <f t="shared" si="64"/>
        <v>#DIV/0!</v>
      </c>
      <c r="BK257" s="1139" t="e">
        <f t="shared" si="64"/>
        <v>#DIV/0!</v>
      </c>
      <c r="BL257" s="1139" t="e">
        <f t="shared" si="51"/>
        <v>#DIV/0!</v>
      </c>
      <c r="BM257" s="1139" t="e">
        <f t="shared" si="52"/>
        <v>#DIV/0!</v>
      </c>
      <c r="BN257" s="1139" t="e">
        <f t="shared" si="53"/>
        <v>#DIV/0!</v>
      </c>
      <c r="BO257" s="1139" t="e">
        <f t="shared" si="65"/>
        <v>#DIV/0!</v>
      </c>
      <c r="BP257" s="1139" t="e">
        <f t="shared" si="65"/>
        <v>#DIV/0!</v>
      </c>
      <c r="BQ257" s="1139" t="e">
        <f t="shared" si="65"/>
        <v>#DIV/0!</v>
      </c>
      <c r="BR257" s="1139" t="e">
        <f t="shared" si="65"/>
        <v>#DIV/0!</v>
      </c>
      <c r="BS257" s="2622"/>
      <c r="BT257" s="2622"/>
      <c r="BU257" s="2622"/>
      <c r="BV257" s="2622"/>
      <c r="BW257" s="2625"/>
      <c r="BX257" s="2625"/>
      <c r="BY257" s="2625"/>
      <c r="BZ257" s="2625"/>
      <c r="CA257" s="2628"/>
      <c r="CC257" s="2098"/>
      <c r="CD257" s="2101"/>
      <c r="CE257" s="2101"/>
      <c r="CF257" s="2104"/>
      <c r="CG257" s="2107"/>
    </row>
    <row r="258" spans="1:85">
      <c r="A258" s="2599"/>
      <c r="B258" s="2602"/>
      <c r="C258" s="2603"/>
      <c r="D258" s="2632"/>
      <c r="E258" s="2633"/>
      <c r="F258" s="986"/>
      <c r="G258" s="1031"/>
      <c r="H258" s="2611"/>
      <c r="I258" s="988"/>
      <c r="J258" s="989"/>
      <c r="K258" s="989"/>
      <c r="L258" s="989"/>
      <c r="M258" s="2637"/>
      <c r="N258" s="2146"/>
      <c r="O258" s="990"/>
      <c r="P258" s="305"/>
      <c r="Q258" s="2116"/>
      <c r="R258" s="2119"/>
      <c r="S258" s="2119"/>
      <c r="T258" s="2122"/>
      <c r="U258" s="930"/>
      <c r="V258" s="991">
        <v>6</v>
      </c>
      <c r="W258" s="1010"/>
      <c r="X258" s="1125"/>
      <c r="Y258" s="1125"/>
      <c r="Z258" s="986"/>
      <c r="AA258" s="995"/>
      <c r="AB258" s="995"/>
      <c r="AC258" s="995"/>
      <c r="AD258" s="996"/>
      <c r="AE258" s="1027"/>
      <c r="AF258" s="997"/>
      <c r="AG258" s="998"/>
      <c r="AH258" s="998"/>
      <c r="AI258" s="998"/>
      <c r="AJ258" s="999"/>
      <c r="AK258" s="1000"/>
      <c r="AL258" s="1001"/>
      <c r="AM258" s="1001"/>
      <c r="AN258" s="1002"/>
      <c r="AO258" s="909"/>
      <c r="AP258" s="1003"/>
      <c r="AQ258" s="1004"/>
      <c r="AR258" s="980"/>
      <c r="AS258" s="1136" t="e">
        <f t="shared" si="54"/>
        <v>#DIV/0!</v>
      </c>
      <c r="AT258" s="1137" t="e">
        <f t="shared" si="55"/>
        <v>#DIV/0!</v>
      </c>
      <c r="AU258" s="1137" t="e">
        <f t="shared" si="56"/>
        <v>#DIV/0!</v>
      </c>
      <c r="AV258" s="1137" t="e">
        <f t="shared" si="57"/>
        <v>#DIV/0!</v>
      </c>
      <c r="AW258" s="1138" t="e">
        <f t="shared" si="40"/>
        <v>#DIV/0!</v>
      </c>
      <c r="AX258" s="1138" t="e">
        <f t="shared" si="41"/>
        <v>#DIV/0!</v>
      </c>
      <c r="AY258" s="1138" t="e">
        <f t="shared" si="42"/>
        <v>#DIV/0!</v>
      </c>
      <c r="AZ258" s="1138" t="e">
        <f t="shared" si="43"/>
        <v>#DIV/0!</v>
      </c>
      <c r="BA258" s="1139" t="e">
        <f t="shared" si="60"/>
        <v>#DIV/0!</v>
      </c>
      <c r="BB258" s="1139" t="e">
        <f t="shared" si="61"/>
        <v>#DIV/0!</v>
      </c>
      <c r="BC258" s="1139" t="e">
        <f t="shared" si="62"/>
        <v>#DIV/0!</v>
      </c>
      <c r="BD258" s="1139" t="e">
        <f t="shared" si="63"/>
        <v>#DIV/0!</v>
      </c>
      <c r="BE258" s="1008">
        <v>0.2</v>
      </c>
      <c r="BF258" s="1008">
        <v>0.8</v>
      </c>
      <c r="BG258" s="1139" t="e">
        <f t="shared" si="48"/>
        <v>#DIV/0!</v>
      </c>
      <c r="BH258" s="1139" t="e">
        <f t="shared" si="49"/>
        <v>#DIV/0!</v>
      </c>
      <c r="BI258" s="1139" t="e">
        <f t="shared" si="50"/>
        <v>#DIV/0!</v>
      </c>
      <c r="BJ258" s="1139" t="e">
        <f t="shared" si="64"/>
        <v>#DIV/0!</v>
      </c>
      <c r="BK258" s="1139" t="e">
        <f t="shared" si="64"/>
        <v>#DIV/0!</v>
      </c>
      <c r="BL258" s="1139" t="e">
        <f t="shared" si="51"/>
        <v>#DIV/0!</v>
      </c>
      <c r="BM258" s="1139" t="e">
        <f t="shared" si="52"/>
        <v>#DIV/0!</v>
      </c>
      <c r="BN258" s="1139" t="e">
        <f t="shared" si="53"/>
        <v>#DIV/0!</v>
      </c>
      <c r="BO258" s="1139" t="e">
        <f t="shared" si="65"/>
        <v>#DIV/0!</v>
      </c>
      <c r="BP258" s="1139" t="e">
        <f t="shared" si="65"/>
        <v>#DIV/0!</v>
      </c>
      <c r="BQ258" s="1139" t="e">
        <f t="shared" si="65"/>
        <v>#DIV/0!</v>
      </c>
      <c r="BR258" s="1139" t="e">
        <f t="shared" si="65"/>
        <v>#DIV/0!</v>
      </c>
      <c r="BS258" s="2622"/>
      <c r="BT258" s="2622"/>
      <c r="BU258" s="2622"/>
      <c r="BV258" s="2622"/>
      <c r="BW258" s="2625"/>
      <c r="BX258" s="2625"/>
      <c r="BY258" s="2625"/>
      <c r="BZ258" s="2625"/>
      <c r="CA258" s="2628"/>
      <c r="CC258" s="2098"/>
      <c r="CD258" s="2101"/>
      <c r="CE258" s="2101"/>
      <c r="CF258" s="2104"/>
      <c r="CG258" s="2107"/>
    </row>
    <row r="259" spans="1:85">
      <c r="A259" s="2599"/>
      <c r="B259" s="2602"/>
      <c r="C259" s="2603"/>
      <c r="D259" s="2632"/>
      <c r="E259" s="2633"/>
      <c r="F259" s="986"/>
      <c r="G259" s="1031"/>
      <c r="H259" s="2611"/>
      <c r="I259" s="988"/>
      <c r="J259" s="989"/>
      <c r="K259" s="989"/>
      <c r="L259" s="989"/>
      <c r="M259" s="2637"/>
      <c r="N259" s="2146"/>
      <c r="O259" s="990"/>
      <c r="P259" s="305"/>
      <c r="Q259" s="2116"/>
      <c r="R259" s="2119"/>
      <c r="S259" s="2119"/>
      <c r="T259" s="2122"/>
      <c r="U259" s="930"/>
      <c r="V259" s="991">
        <v>7</v>
      </c>
      <c r="W259" s="1010"/>
      <c r="X259" s="1125"/>
      <c r="Y259" s="1125"/>
      <c r="Z259" s="986"/>
      <c r="AA259" s="995"/>
      <c r="AB259" s="995"/>
      <c r="AC259" s="995"/>
      <c r="AD259" s="996"/>
      <c r="AE259" s="1027"/>
      <c r="AF259" s="997"/>
      <c r="AG259" s="998"/>
      <c r="AH259" s="998"/>
      <c r="AI259" s="998"/>
      <c r="AJ259" s="999"/>
      <c r="AK259" s="1000"/>
      <c r="AL259" s="1001"/>
      <c r="AM259" s="1001"/>
      <c r="AN259" s="1002"/>
      <c r="AO259" s="909"/>
      <c r="AP259" s="1003"/>
      <c r="AQ259" s="1004"/>
      <c r="AR259" s="980"/>
      <c r="AS259" s="1136" t="e">
        <f t="shared" si="54"/>
        <v>#DIV/0!</v>
      </c>
      <c r="AT259" s="1137" t="e">
        <f t="shared" si="55"/>
        <v>#DIV/0!</v>
      </c>
      <c r="AU259" s="1137" t="e">
        <f t="shared" si="56"/>
        <v>#DIV/0!</v>
      </c>
      <c r="AV259" s="1137" t="e">
        <f t="shared" si="57"/>
        <v>#DIV/0!</v>
      </c>
      <c r="AW259" s="1138" t="e">
        <f t="shared" si="40"/>
        <v>#DIV/0!</v>
      </c>
      <c r="AX259" s="1138" t="e">
        <f t="shared" si="41"/>
        <v>#DIV/0!</v>
      </c>
      <c r="AY259" s="1138" t="e">
        <f t="shared" si="42"/>
        <v>#DIV/0!</v>
      </c>
      <c r="AZ259" s="1138" t="e">
        <f t="shared" si="43"/>
        <v>#DIV/0!</v>
      </c>
      <c r="BA259" s="1139" t="e">
        <f t="shared" si="60"/>
        <v>#DIV/0!</v>
      </c>
      <c r="BB259" s="1139" t="e">
        <f t="shared" si="61"/>
        <v>#DIV/0!</v>
      </c>
      <c r="BC259" s="1139" t="e">
        <f t="shared" si="62"/>
        <v>#DIV/0!</v>
      </c>
      <c r="BD259" s="1139" t="e">
        <f t="shared" si="63"/>
        <v>#DIV/0!</v>
      </c>
      <c r="BE259" s="1008">
        <v>0.2</v>
      </c>
      <c r="BF259" s="1008">
        <v>0.8</v>
      </c>
      <c r="BG259" s="1139" t="e">
        <f t="shared" si="48"/>
        <v>#DIV/0!</v>
      </c>
      <c r="BH259" s="1139" t="e">
        <f t="shared" si="49"/>
        <v>#DIV/0!</v>
      </c>
      <c r="BI259" s="1139" t="e">
        <f t="shared" si="50"/>
        <v>#DIV/0!</v>
      </c>
      <c r="BJ259" s="1139" t="e">
        <f t="shared" si="64"/>
        <v>#DIV/0!</v>
      </c>
      <c r="BK259" s="1139" t="e">
        <f t="shared" si="64"/>
        <v>#DIV/0!</v>
      </c>
      <c r="BL259" s="1139" t="e">
        <f t="shared" si="51"/>
        <v>#DIV/0!</v>
      </c>
      <c r="BM259" s="1139" t="e">
        <f t="shared" si="52"/>
        <v>#DIV/0!</v>
      </c>
      <c r="BN259" s="1139" t="e">
        <f t="shared" si="53"/>
        <v>#DIV/0!</v>
      </c>
      <c r="BO259" s="1139" t="e">
        <f t="shared" si="65"/>
        <v>#DIV/0!</v>
      </c>
      <c r="BP259" s="1139" t="e">
        <f t="shared" si="65"/>
        <v>#DIV/0!</v>
      </c>
      <c r="BQ259" s="1139" t="e">
        <f t="shared" si="65"/>
        <v>#DIV/0!</v>
      </c>
      <c r="BR259" s="1139" t="e">
        <f t="shared" si="65"/>
        <v>#DIV/0!</v>
      </c>
      <c r="BS259" s="2622"/>
      <c r="BT259" s="2622"/>
      <c r="BU259" s="2622"/>
      <c r="BV259" s="2622"/>
      <c r="BW259" s="2625"/>
      <c r="BX259" s="2625"/>
      <c r="BY259" s="2625"/>
      <c r="BZ259" s="2625"/>
      <c r="CA259" s="2628"/>
      <c r="CC259" s="2098"/>
      <c r="CD259" s="2101"/>
      <c r="CE259" s="2101"/>
      <c r="CF259" s="2104"/>
      <c r="CG259" s="2107"/>
    </row>
    <row r="260" spans="1:85">
      <c r="A260" s="2599"/>
      <c r="B260" s="2602"/>
      <c r="C260" s="2603"/>
      <c r="D260" s="2632"/>
      <c r="E260" s="2633"/>
      <c r="F260" s="986"/>
      <c r="G260" s="1031"/>
      <c r="H260" s="2611"/>
      <c r="I260" s="988"/>
      <c r="J260" s="989"/>
      <c r="K260" s="989"/>
      <c r="L260" s="989"/>
      <c r="M260" s="2637"/>
      <c r="N260" s="2146"/>
      <c r="O260" s="990"/>
      <c r="P260" s="305"/>
      <c r="Q260" s="2116"/>
      <c r="R260" s="2119"/>
      <c r="S260" s="2119"/>
      <c r="T260" s="2122"/>
      <c r="U260" s="930"/>
      <c r="V260" s="991">
        <v>8</v>
      </c>
      <c r="W260" s="1010"/>
      <c r="X260" s="1125"/>
      <c r="Y260" s="1125"/>
      <c r="Z260" s="986"/>
      <c r="AA260" s="995"/>
      <c r="AB260" s="995"/>
      <c r="AC260" s="995"/>
      <c r="AD260" s="996"/>
      <c r="AE260" s="1027"/>
      <c r="AF260" s="997"/>
      <c r="AG260" s="998"/>
      <c r="AH260" s="998"/>
      <c r="AI260" s="998"/>
      <c r="AJ260" s="999"/>
      <c r="AK260" s="1000"/>
      <c r="AL260" s="1001"/>
      <c r="AM260" s="1001"/>
      <c r="AN260" s="1002"/>
      <c r="AO260" s="909"/>
      <c r="AP260" s="1003"/>
      <c r="AQ260" s="1004"/>
      <c r="AR260" s="980"/>
      <c r="AS260" s="1136" t="e">
        <f t="shared" si="54"/>
        <v>#DIV/0!</v>
      </c>
      <c r="AT260" s="1137" t="e">
        <f t="shared" si="55"/>
        <v>#DIV/0!</v>
      </c>
      <c r="AU260" s="1137" t="e">
        <f t="shared" si="56"/>
        <v>#DIV/0!</v>
      </c>
      <c r="AV260" s="1137" t="e">
        <f t="shared" si="57"/>
        <v>#DIV/0!</v>
      </c>
      <c r="AW260" s="1138" t="e">
        <f t="shared" si="40"/>
        <v>#DIV/0!</v>
      </c>
      <c r="AX260" s="1138" t="e">
        <f t="shared" si="41"/>
        <v>#DIV/0!</v>
      </c>
      <c r="AY260" s="1138" t="e">
        <f t="shared" si="42"/>
        <v>#DIV/0!</v>
      </c>
      <c r="AZ260" s="1138" t="e">
        <f t="shared" si="43"/>
        <v>#DIV/0!</v>
      </c>
      <c r="BA260" s="1139" t="e">
        <f t="shared" si="60"/>
        <v>#DIV/0!</v>
      </c>
      <c r="BB260" s="1139" t="e">
        <f t="shared" si="61"/>
        <v>#DIV/0!</v>
      </c>
      <c r="BC260" s="1139" t="e">
        <f t="shared" si="62"/>
        <v>#DIV/0!</v>
      </c>
      <c r="BD260" s="1139" t="e">
        <f t="shared" si="63"/>
        <v>#DIV/0!</v>
      </c>
      <c r="BE260" s="1008">
        <v>0.2</v>
      </c>
      <c r="BF260" s="1008">
        <v>0.8</v>
      </c>
      <c r="BG260" s="1139" t="e">
        <f t="shared" si="48"/>
        <v>#DIV/0!</v>
      </c>
      <c r="BH260" s="1139" t="e">
        <f t="shared" si="49"/>
        <v>#DIV/0!</v>
      </c>
      <c r="BI260" s="1139" t="e">
        <f t="shared" si="50"/>
        <v>#DIV/0!</v>
      </c>
      <c r="BJ260" s="1139" t="e">
        <f t="shared" si="64"/>
        <v>#DIV/0!</v>
      </c>
      <c r="BK260" s="1139" t="e">
        <f t="shared" si="64"/>
        <v>#DIV/0!</v>
      </c>
      <c r="BL260" s="1139" t="e">
        <f t="shared" si="51"/>
        <v>#DIV/0!</v>
      </c>
      <c r="BM260" s="1139" t="e">
        <f t="shared" si="52"/>
        <v>#DIV/0!</v>
      </c>
      <c r="BN260" s="1139" t="e">
        <f t="shared" si="53"/>
        <v>#DIV/0!</v>
      </c>
      <c r="BO260" s="1139" t="e">
        <f t="shared" si="65"/>
        <v>#DIV/0!</v>
      </c>
      <c r="BP260" s="1139" t="e">
        <f t="shared" si="65"/>
        <v>#DIV/0!</v>
      </c>
      <c r="BQ260" s="1139" t="e">
        <f t="shared" si="65"/>
        <v>#DIV/0!</v>
      </c>
      <c r="BR260" s="1139" t="e">
        <f t="shared" si="65"/>
        <v>#DIV/0!</v>
      </c>
      <c r="BS260" s="2622"/>
      <c r="BT260" s="2622"/>
      <c r="BU260" s="2622"/>
      <c r="BV260" s="2622"/>
      <c r="BW260" s="2625"/>
      <c r="BX260" s="2625"/>
      <c r="BY260" s="2625"/>
      <c r="BZ260" s="2625"/>
      <c r="CA260" s="2628"/>
      <c r="CC260" s="2098"/>
      <c r="CD260" s="2101"/>
      <c r="CE260" s="2101"/>
      <c r="CF260" s="2104"/>
      <c r="CG260" s="2107"/>
    </row>
    <row r="261" spans="1:85">
      <c r="A261" s="2599"/>
      <c r="B261" s="2602"/>
      <c r="C261" s="2603"/>
      <c r="D261" s="2632"/>
      <c r="E261" s="2633"/>
      <c r="F261" s="986"/>
      <c r="G261" s="1031"/>
      <c r="H261" s="2611"/>
      <c r="I261" s="988"/>
      <c r="J261" s="989"/>
      <c r="K261" s="989"/>
      <c r="L261" s="989"/>
      <c r="M261" s="2637"/>
      <c r="N261" s="2146"/>
      <c r="O261" s="990"/>
      <c r="P261" s="305"/>
      <c r="Q261" s="2116"/>
      <c r="R261" s="2119"/>
      <c r="S261" s="2119"/>
      <c r="T261" s="2122"/>
      <c r="U261" s="930"/>
      <c r="V261" s="991">
        <v>9</v>
      </c>
      <c r="W261" s="1010"/>
      <c r="X261" s="1125"/>
      <c r="Y261" s="1125"/>
      <c r="Z261" s="986"/>
      <c r="AA261" s="995"/>
      <c r="AB261" s="995"/>
      <c r="AC261" s="995"/>
      <c r="AD261" s="996"/>
      <c r="AE261" s="1027"/>
      <c r="AF261" s="997"/>
      <c r="AG261" s="998"/>
      <c r="AH261" s="998"/>
      <c r="AI261" s="998"/>
      <c r="AJ261" s="999"/>
      <c r="AK261" s="1000"/>
      <c r="AL261" s="1001"/>
      <c r="AM261" s="1001"/>
      <c r="AN261" s="1002"/>
      <c r="AO261" s="909"/>
      <c r="AP261" s="1003"/>
      <c r="AQ261" s="1004"/>
      <c r="AR261" s="980"/>
      <c r="AS261" s="1136" t="e">
        <f t="shared" si="54"/>
        <v>#DIV/0!</v>
      </c>
      <c r="AT261" s="1137" t="e">
        <f t="shared" si="55"/>
        <v>#DIV/0!</v>
      </c>
      <c r="AU261" s="1137" t="e">
        <f t="shared" si="56"/>
        <v>#DIV/0!</v>
      </c>
      <c r="AV261" s="1137" t="e">
        <f t="shared" si="57"/>
        <v>#DIV/0!</v>
      </c>
      <c r="AW261" s="1138" t="e">
        <f t="shared" si="40"/>
        <v>#DIV/0!</v>
      </c>
      <c r="AX261" s="1138" t="e">
        <f t="shared" si="41"/>
        <v>#DIV/0!</v>
      </c>
      <c r="AY261" s="1138" t="e">
        <f t="shared" si="42"/>
        <v>#DIV/0!</v>
      </c>
      <c r="AZ261" s="1138" t="e">
        <f t="shared" si="43"/>
        <v>#DIV/0!</v>
      </c>
      <c r="BA261" s="1139" t="e">
        <f t="shared" si="60"/>
        <v>#DIV/0!</v>
      </c>
      <c r="BB261" s="1139" t="e">
        <f t="shared" si="61"/>
        <v>#DIV/0!</v>
      </c>
      <c r="BC261" s="1139" t="e">
        <f t="shared" si="62"/>
        <v>#DIV/0!</v>
      </c>
      <c r="BD261" s="1139" t="e">
        <f t="shared" si="63"/>
        <v>#DIV/0!</v>
      </c>
      <c r="BE261" s="1008">
        <v>0.2</v>
      </c>
      <c r="BF261" s="1008">
        <v>0.8</v>
      </c>
      <c r="BG261" s="1139" t="e">
        <f t="shared" si="48"/>
        <v>#DIV/0!</v>
      </c>
      <c r="BH261" s="1139" t="e">
        <f t="shared" si="49"/>
        <v>#DIV/0!</v>
      </c>
      <c r="BI261" s="1139" t="e">
        <f t="shared" si="50"/>
        <v>#DIV/0!</v>
      </c>
      <c r="BJ261" s="1139" t="e">
        <f t="shared" si="64"/>
        <v>#DIV/0!</v>
      </c>
      <c r="BK261" s="1139" t="e">
        <f t="shared" si="64"/>
        <v>#DIV/0!</v>
      </c>
      <c r="BL261" s="1139" t="e">
        <f t="shared" si="51"/>
        <v>#DIV/0!</v>
      </c>
      <c r="BM261" s="1139" t="e">
        <f t="shared" si="52"/>
        <v>#DIV/0!</v>
      </c>
      <c r="BN261" s="1139" t="e">
        <f t="shared" si="53"/>
        <v>#DIV/0!</v>
      </c>
      <c r="BO261" s="1139" t="e">
        <f t="shared" si="65"/>
        <v>#DIV/0!</v>
      </c>
      <c r="BP261" s="1139" t="e">
        <f t="shared" si="65"/>
        <v>#DIV/0!</v>
      </c>
      <c r="BQ261" s="1139" t="e">
        <f t="shared" si="65"/>
        <v>#DIV/0!</v>
      </c>
      <c r="BR261" s="1139" t="e">
        <f t="shared" si="65"/>
        <v>#DIV/0!</v>
      </c>
      <c r="BS261" s="2622"/>
      <c r="BT261" s="2622"/>
      <c r="BU261" s="2622"/>
      <c r="BV261" s="2622"/>
      <c r="BW261" s="2625"/>
      <c r="BX261" s="2625"/>
      <c r="BY261" s="2625"/>
      <c r="BZ261" s="2625"/>
      <c r="CA261" s="2628"/>
      <c r="CC261" s="2098"/>
      <c r="CD261" s="2101"/>
      <c r="CE261" s="2101"/>
      <c r="CF261" s="2104"/>
      <c r="CG261" s="2107"/>
    </row>
    <row r="262" spans="1:85" ht="15" thickBot="1">
      <c r="A262" s="2619"/>
      <c r="B262" s="2604"/>
      <c r="C262" s="2605"/>
      <c r="D262" s="2634"/>
      <c r="E262" s="2635"/>
      <c r="F262" s="1039"/>
      <c r="G262" s="1040"/>
      <c r="H262" s="2612"/>
      <c r="I262" s="1011"/>
      <c r="J262" s="1012"/>
      <c r="K262" s="1012"/>
      <c r="L262" s="1012"/>
      <c r="M262" s="2638"/>
      <c r="N262" s="2147"/>
      <c r="O262" s="1013"/>
      <c r="P262" s="352"/>
      <c r="Q262" s="2117"/>
      <c r="R262" s="2120"/>
      <c r="S262" s="2120"/>
      <c r="T262" s="2123"/>
      <c r="U262" s="930"/>
      <c r="V262" s="1057">
        <v>10</v>
      </c>
      <c r="W262" s="1069"/>
      <c r="X262" s="1126"/>
      <c r="Y262" s="1126"/>
      <c r="Z262" s="1039"/>
      <c r="AA262" s="1015"/>
      <c r="AB262" s="1015"/>
      <c r="AC262" s="1015"/>
      <c r="AD262" s="1016"/>
      <c r="AE262" s="1027"/>
      <c r="AF262" s="1043"/>
      <c r="AG262" s="1045"/>
      <c r="AH262" s="1045"/>
      <c r="AI262" s="1045"/>
      <c r="AJ262" s="1046"/>
      <c r="AK262" s="1017"/>
      <c r="AL262" s="1018"/>
      <c r="AM262" s="1018"/>
      <c r="AN262" s="1019"/>
      <c r="AO262" s="909"/>
      <c r="AP262" s="1020"/>
      <c r="AQ262" s="1021"/>
      <c r="AR262" s="980"/>
      <c r="AS262" s="1140" t="e">
        <f t="shared" si="54"/>
        <v>#DIV/0!</v>
      </c>
      <c r="AT262" s="1141" t="e">
        <f t="shared" si="55"/>
        <v>#DIV/0!</v>
      </c>
      <c r="AU262" s="1141" t="e">
        <f t="shared" si="56"/>
        <v>#DIV/0!</v>
      </c>
      <c r="AV262" s="1141" t="e">
        <f t="shared" si="57"/>
        <v>#DIV/0!</v>
      </c>
      <c r="AW262" s="1142" t="e">
        <f t="shared" si="40"/>
        <v>#DIV/0!</v>
      </c>
      <c r="AX262" s="1142" t="e">
        <f t="shared" si="41"/>
        <v>#DIV/0!</v>
      </c>
      <c r="AY262" s="1142" t="e">
        <f t="shared" si="42"/>
        <v>#DIV/0!</v>
      </c>
      <c r="AZ262" s="1142" t="e">
        <f t="shared" si="43"/>
        <v>#DIV/0!</v>
      </c>
      <c r="BA262" s="1143" t="e">
        <f t="shared" si="60"/>
        <v>#DIV/0!</v>
      </c>
      <c r="BB262" s="1143" t="e">
        <f t="shared" si="61"/>
        <v>#DIV/0!</v>
      </c>
      <c r="BC262" s="1143" t="e">
        <f t="shared" si="62"/>
        <v>#DIV/0!</v>
      </c>
      <c r="BD262" s="1143" t="e">
        <f t="shared" si="63"/>
        <v>#DIV/0!</v>
      </c>
      <c r="BE262" s="1048">
        <v>0.2</v>
      </c>
      <c r="BF262" s="1048">
        <v>0.8</v>
      </c>
      <c r="BG262" s="1143" t="e">
        <f t="shared" si="48"/>
        <v>#DIV/0!</v>
      </c>
      <c r="BH262" s="1143" t="e">
        <f t="shared" si="49"/>
        <v>#DIV/0!</v>
      </c>
      <c r="BI262" s="1143" t="e">
        <f t="shared" si="50"/>
        <v>#DIV/0!</v>
      </c>
      <c r="BJ262" s="1143" t="e">
        <f t="shared" si="64"/>
        <v>#DIV/0!</v>
      </c>
      <c r="BK262" s="1143" t="e">
        <f t="shared" si="64"/>
        <v>#DIV/0!</v>
      </c>
      <c r="BL262" s="1143" t="e">
        <f t="shared" si="51"/>
        <v>#DIV/0!</v>
      </c>
      <c r="BM262" s="1143" t="e">
        <f t="shared" si="52"/>
        <v>#DIV/0!</v>
      </c>
      <c r="BN262" s="1143" t="e">
        <f t="shared" si="53"/>
        <v>#DIV/0!</v>
      </c>
      <c r="BO262" s="1143" t="e">
        <f t="shared" si="65"/>
        <v>#DIV/0!</v>
      </c>
      <c r="BP262" s="1143" t="e">
        <f t="shared" si="65"/>
        <v>#DIV/0!</v>
      </c>
      <c r="BQ262" s="1143" t="e">
        <f t="shared" si="65"/>
        <v>#DIV/0!</v>
      </c>
      <c r="BR262" s="1143" t="e">
        <f t="shared" si="65"/>
        <v>#DIV/0!</v>
      </c>
      <c r="BS262" s="2623"/>
      <c r="BT262" s="2623"/>
      <c r="BU262" s="2623"/>
      <c r="BV262" s="2623"/>
      <c r="BW262" s="2626"/>
      <c r="BX262" s="2626"/>
      <c r="BY262" s="2626"/>
      <c r="BZ262" s="2626"/>
      <c r="CA262" s="2629"/>
      <c r="CC262" s="2099"/>
      <c r="CD262" s="2102"/>
      <c r="CE262" s="2102"/>
      <c r="CF262" s="2105"/>
      <c r="CG262" s="2108"/>
    </row>
    <row r="263" spans="1:85" ht="55.2">
      <c r="A263" s="2360">
        <v>26</v>
      </c>
      <c r="B263" s="2361" t="s">
        <v>1159</v>
      </c>
      <c r="C263" s="2601"/>
      <c r="D263" s="2630"/>
      <c r="E263" s="2631"/>
      <c r="F263" s="961"/>
      <c r="G263" s="1024"/>
      <c r="H263" s="2368"/>
      <c r="I263" s="963"/>
      <c r="J263" s="964"/>
      <c r="K263" s="964"/>
      <c r="L263" s="964"/>
      <c r="M263" s="2636"/>
      <c r="N263" s="2145">
        <f>+P263+P264+P265+P266+P267+P268+P269+P270+P271+P272</f>
        <v>0</v>
      </c>
      <c r="O263" s="1025"/>
      <c r="P263" s="885"/>
      <c r="Q263" s="2115"/>
      <c r="R263" s="2118"/>
      <c r="S263" s="2118"/>
      <c r="T263" s="2121"/>
      <c r="U263" s="930"/>
      <c r="V263" s="966">
        <v>1</v>
      </c>
      <c r="W263" s="1025"/>
      <c r="X263" s="1127"/>
      <c r="Y263" s="1127"/>
      <c r="Z263" s="961"/>
      <c r="AA263" s="970"/>
      <c r="AB263" s="970"/>
      <c r="AC263" s="970"/>
      <c r="AD263" s="971"/>
      <c r="AE263" s="1027"/>
      <c r="AF263" s="1064">
        <v>240200100</v>
      </c>
      <c r="AG263" s="1063" t="s">
        <v>1154</v>
      </c>
      <c r="AH263" s="1064" t="s">
        <v>1155</v>
      </c>
      <c r="AI263" s="1064" t="s">
        <v>1156</v>
      </c>
      <c r="AJ263" s="999">
        <v>70</v>
      </c>
      <c r="AK263" s="975"/>
      <c r="AL263" s="976"/>
      <c r="AM263" s="976"/>
      <c r="AN263" s="977"/>
      <c r="AO263" s="909"/>
      <c r="AP263" s="978"/>
      <c r="AQ263" s="979"/>
      <c r="AR263" s="980"/>
      <c r="AS263" s="1132" t="e">
        <f t="shared" si="54"/>
        <v>#DIV/0!</v>
      </c>
      <c r="AT263" s="1133" t="e">
        <f t="shared" si="55"/>
        <v>#DIV/0!</v>
      </c>
      <c r="AU263" s="1133" t="e">
        <f t="shared" si="56"/>
        <v>#DIV/0!</v>
      </c>
      <c r="AV263" s="1133" t="e">
        <f t="shared" si="57"/>
        <v>#DIV/0!</v>
      </c>
      <c r="AW263" s="1134" t="e">
        <f t="shared" si="40"/>
        <v>#DIV/0!</v>
      </c>
      <c r="AX263" s="1134" t="e">
        <f t="shared" si="41"/>
        <v>#DIV/0!</v>
      </c>
      <c r="AY263" s="1134" t="e">
        <f t="shared" si="42"/>
        <v>#DIV/0!</v>
      </c>
      <c r="AZ263" s="1134" t="e">
        <f t="shared" si="43"/>
        <v>#DIV/0!</v>
      </c>
      <c r="BA263" s="1135">
        <f t="shared" si="60"/>
        <v>0</v>
      </c>
      <c r="BB263" s="1135">
        <f t="shared" si="61"/>
        <v>0</v>
      </c>
      <c r="BC263" s="1135">
        <f t="shared" si="62"/>
        <v>0</v>
      </c>
      <c r="BD263" s="1135">
        <f t="shared" si="63"/>
        <v>0</v>
      </c>
      <c r="BE263" s="985">
        <v>0.2</v>
      </c>
      <c r="BF263" s="985">
        <v>0.8</v>
      </c>
      <c r="BG263" s="1135" t="e">
        <f t="shared" si="48"/>
        <v>#DIV/0!</v>
      </c>
      <c r="BH263" s="1135" t="e">
        <f t="shared" si="49"/>
        <v>#DIV/0!</v>
      </c>
      <c r="BI263" s="1135" t="e">
        <f t="shared" si="50"/>
        <v>#DIV/0!</v>
      </c>
      <c r="BJ263" s="1135" t="e">
        <f t="shared" si="64"/>
        <v>#DIV/0!</v>
      </c>
      <c r="BK263" s="1135">
        <f t="shared" si="64"/>
        <v>0</v>
      </c>
      <c r="BL263" s="1135">
        <f t="shared" si="51"/>
        <v>0</v>
      </c>
      <c r="BM263" s="1135">
        <f t="shared" si="52"/>
        <v>0</v>
      </c>
      <c r="BN263" s="1135">
        <f t="shared" si="53"/>
        <v>0</v>
      </c>
      <c r="BO263" s="1135" t="e">
        <f t="shared" si="65"/>
        <v>#DIV/0!</v>
      </c>
      <c r="BP263" s="1135" t="e">
        <f t="shared" si="65"/>
        <v>#DIV/0!</v>
      </c>
      <c r="BQ263" s="1135" t="e">
        <f t="shared" si="65"/>
        <v>#DIV/0!</v>
      </c>
      <c r="BR263" s="1135" t="e">
        <f t="shared" si="65"/>
        <v>#DIV/0!</v>
      </c>
      <c r="BS263" s="2621" t="e">
        <f>AVERAGEIF(BO263:BO272,"&lt;&gt;#¡DIV/0!")</f>
        <v>#DIV/0!</v>
      </c>
      <c r="BT263" s="2621" t="e">
        <f>AVERAGEIF(BP263:BP272,"&lt;&gt;#¡DIV/0!")</f>
        <v>#DIV/0!</v>
      </c>
      <c r="BU263" s="2621" t="e">
        <f>AVERAGEIF(BQ263:BQ272,"&lt;&gt;#¡DIV/0!")</f>
        <v>#DIV/0!</v>
      </c>
      <c r="BV263" s="2621" t="e">
        <f>AVERAGEIF(BR263:BR272,"&lt;&gt;#¡DIV/0!")</f>
        <v>#DIV/0!</v>
      </c>
      <c r="BW263" s="2624" t="e">
        <f>+C263*BS263</f>
        <v>#DIV/0!</v>
      </c>
      <c r="BX263" s="2624" t="e">
        <f>+C263*BT263</f>
        <v>#DIV/0!</v>
      </c>
      <c r="BY263" s="2624" t="e">
        <f>+C263*BU263</f>
        <v>#DIV/0!</v>
      </c>
      <c r="BZ263" s="2624" t="e">
        <f>+C263*BV263</f>
        <v>#DIV/0!</v>
      </c>
      <c r="CA263" s="2627" t="e">
        <f>SUM(BW263:BZ272)</f>
        <v>#DIV/0!</v>
      </c>
      <c r="CC263" s="2097" t="e">
        <f>+Q263/$N$263</f>
        <v>#DIV/0!</v>
      </c>
      <c r="CD263" s="2100" t="e">
        <f>+R263/$N$263</f>
        <v>#DIV/0!</v>
      </c>
      <c r="CE263" s="2100" t="e">
        <f>+S263/$N$263</f>
        <v>#DIV/0!</v>
      </c>
      <c r="CF263" s="2103" t="e">
        <f>+T263/$N$263</f>
        <v>#DIV/0!</v>
      </c>
      <c r="CG263" s="2106" t="e">
        <f>AVERAGE(CC263:CF272)</f>
        <v>#DIV/0!</v>
      </c>
    </row>
    <row r="264" spans="1:85">
      <c r="A264" s="2599"/>
      <c r="B264" s="2602"/>
      <c r="C264" s="2603"/>
      <c r="D264" s="2632"/>
      <c r="E264" s="2633"/>
      <c r="F264" s="986"/>
      <c r="G264" s="1031"/>
      <c r="H264" s="2611"/>
      <c r="I264" s="988"/>
      <c r="J264" s="989"/>
      <c r="K264" s="989"/>
      <c r="L264" s="989"/>
      <c r="M264" s="2637"/>
      <c r="N264" s="2146"/>
      <c r="O264" s="990"/>
      <c r="P264" s="305"/>
      <c r="Q264" s="2116"/>
      <c r="R264" s="2119"/>
      <c r="S264" s="2119"/>
      <c r="T264" s="2122"/>
      <c r="U264" s="930"/>
      <c r="V264" s="991">
        <v>2</v>
      </c>
      <c r="W264" s="1010"/>
      <c r="X264" s="1125"/>
      <c r="Y264" s="1125"/>
      <c r="Z264" s="986"/>
      <c r="AA264" s="995"/>
      <c r="AB264" s="995"/>
      <c r="AC264" s="995"/>
      <c r="AD264" s="996"/>
      <c r="AE264" s="1027"/>
      <c r="AF264" s="997"/>
      <c r="AG264" s="998"/>
      <c r="AH264" s="998"/>
      <c r="AI264" s="998"/>
      <c r="AJ264" s="999"/>
      <c r="AK264" s="1000"/>
      <c r="AL264" s="1001"/>
      <c r="AM264" s="1001"/>
      <c r="AN264" s="1002"/>
      <c r="AO264" s="909"/>
      <c r="AP264" s="1003"/>
      <c r="AQ264" s="1004"/>
      <c r="AR264" s="980"/>
      <c r="AS264" s="1136" t="e">
        <f t="shared" si="54"/>
        <v>#DIV/0!</v>
      </c>
      <c r="AT264" s="1137" t="e">
        <f t="shared" si="55"/>
        <v>#DIV/0!</v>
      </c>
      <c r="AU264" s="1137" t="e">
        <f t="shared" si="56"/>
        <v>#DIV/0!</v>
      </c>
      <c r="AV264" s="1137" t="e">
        <f t="shared" si="57"/>
        <v>#DIV/0!</v>
      </c>
      <c r="AW264" s="1138" t="e">
        <f t="shared" si="40"/>
        <v>#DIV/0!</v>
      </c>
      <c r="AX264" s="1138" t="e">
        <f t="shared" si="41"/>
        <v>#DIV/0!</v>
      </c>
      <c r="AY264" s="1138" t="e">
        <f t="shared" si="42"/>
        <v>#DIV/0!</v>
      </c>
      <c r="AZ264" s="1138" t="e">
        <f t="shared" si="43"/>
        <v>#DIV/0!</v>
      </c>
      <c r="BA264" s="1139" t="e">
        <f t="shared" si="60"/>
        <v>#DIV/0!</v>
      </c>
      <c r="BB264" s="1139" t="e">
        <f t="shared" si="61"/>
        <v>#DIV/0!</v>
      </c>
      <c r="BC264" s="1139" t="e">
        <f t="shared" si="62"/>
        <v>#DIV/0!</v>
      </c>
      <c r="BD264" s="1139" t="e">
        <f t="shared" si="63"/>
        <v>#DIV/0!</v>
      </c>
      <c r="BE264" s="1008">
        <v>0.2</v>
      </c>
      <c r="BF264" s="1008">
        <v>0.8</v>
      </c>
      <c r="BG264" s="1139" t="e">
        <f t="shared" si="48"/>
        <v>#DIV/0!</v>
      </c>
      <c r="BH264" s="1139" t="e">
        <f t="shared" si="49"/>
        <v>#DIV/0!</v>
      </c>
      <c r="BI264" s="1139" t="e">
        <f t="shared" si="50"/>
        <v>#DIV/0!</v>
      </c>
      <c r="BJ264" s="1139" t="e">
        <f t="shared" si="64"/>
        <v>#DIV/0!</v>
      </c>
      <c r="BK264" s="1139" t="e">
        <f t="shared" si="64"/>
        <v>#DIV/0!</v>
      </c>
      <c r="BL264" s="1139" t="e">
        <f t="shared" si="51"/>
        <v>#DIV/0!</v>
      </c>
      <c r="BM264" s="1139" t="e">
        <f t="shared" si="52"/>
        <v>#DIV/0!</v>
      </c>
      <c r="BN264" s="1139" t="e">
        <f t="shared" si="53"/>
        <v>#DIV/0!</v>
      </c>
      <c r="BO264" s="1139" t="e">
        <f t="shared" si="65"/>
        <v>#DIV/0!</v>
      </c>
      <c r="BP264" s="1139" t="e">
        <f t="shared" si="65"/>
        <v>#DIV/0!</v>
      </c>
      <c r="BQ264" s="1139" t="e">
        <f t="shared" si="65"/>
        <v>#DIV/0!</v>
      </c>
      <c r="BR264" s="1139" t="e">
        <f t="shared" si="65"/>
        <v>#DIV/0!</v>
      </c>
      <c r="BS264" s="2622"/>
      <c r="BT264" s="2622"/>
      <c r="BU264" s="2622"/>
      <c r="BV264" s="2622"/>
      <c r="BW264" s="2625"/>
      <c r="BX264" s="2625"/>
      <c r="BY264" s="2625"/>
      <c r="BZ264" s="2625"/>
      <c r="CA264" s="2628"/>
      <c r="CC264" s="2098"/>
      <c r="CD264" s="2101"/>
      <c r="CE264" s="2101"/>
      <c r="CF264" s="2104"/>
      <c r="CG264" s="2107"/>
    </row>
    <row r="265" spans="1:85">
      <c r="A265" s="2599"/>
      <c r="B265" s="2602"/>
      <c r="C265" s="2603"/>
      <c r="D265" s="2632"/>
      <c r="E265" s="2633"/>
      <c r="F265" s="986"/>
      <c r="G265" s="1031"/>
      <c r="H265" s="2611"/>
      <c r="I265" s="988"/>
      <c r="J265" s="989"/>
      <c r="K265" s="989"/>
      <c r="L265" s="989"/>
      <c r="M265" s="2637"/>
      <c r="N265" s="2146"/>
      <c r="O265" s="990"/>
      <c r="P265" s="305"/>
      <c r="Q265" s="2116"/>
      <c r="R265" s="2119"/>
      <c r="S265" s="2119"/>
      <c r="T265" s="2122"/>
      <c r="U265" s="930"/>
      <c r="V265" s="991">
        <v>3</v>
      </c>
      <c r="W265" s="1010"/>
      <c r="X265" s="1125"/>
      <c r="Y265" s="1125"/>
      <c r="Z265" s="986"/>
      <c r="AA265" s="995"/>
      <c r="AB265" s="995"/>
      <c r="AC265" s="995"/>
      <c r="AD265" s="996"/>
      <c r="AE265" s="1027"/>
      <c r="AF265" s="997"/>
      <c r="AG265" s="998"/>
      <c r="AH265" s="998"/>
      <c r="AI265" s="998"/>
      <c r="AJ265" s="999"/>
      <c r="AK265" s="1000"/>
      <c r="AL265" s="1001"/>
      <c r="AM265" s="1001"/>
      <c r="AN265" s="1002"/>
      <c r="AO265" s="909"/>
      <c r="AP265" s="1003"/>
      <c r="AQ265" s="1004"/>
      <c r="AR265" s="980"/>
      <c r="AS265" s="1136" t="e">
        <f t="shared" si="54"/>
        <v>#DIV/0!</v>
      </c>
      <c r="AT265" s="1137" t="e">
        <f t="shared" si="55"/>
        <v>#DIV/0!</v>
      </c>
      <c r="AU265" s="1137" t="e">
        <f t="shared" si="56"/>
        <v>#DIV/0!</v>
      </c>
      <c r="AV265" s="1137" t="e">
        <f t="shared" si="57"/>
        <v>#DIV/0!</v>
      </c>
      <c r="AW265" s="1138" t="e">
        <f t="shared" si="40"/>
        <v>#DIV/0!</v>
      </c>
      <c r="AX265" s="1138" t="e">
        <f t="shared" si="41"/>
        <v>#DIV/0!</v>
      </c>
      <c r="AY265" s="1138" t="e">
        <f t="shared" si="42"/>
        <v>#DIV/0!</v>
      </c>
      <c r="AZ265" s="1138" t="e">
        <f t="shared" si="43"/>
        <v>#DIV/0!</v>
      </c>
      <c r="BA265" s="1139" t="e">
        <f t="shared" si="60"/>
        <v>#DIV/0!</v>
      </c>
      <c r="BB265" s="1139" t="e">
        <f t="shared" si="61"/>
        <v>#DIV/0!</v>
      </c>
      <c r="BC265" s="1139" t="e">
        <f t="shared" si="62"/>
        <v>#DIV/0!</v>
      </c>
      <c r="BD265" s="1139" t="e">
        <f t="shared" si="63"/>
        <v>#DIV/0!</v>
      </c>
      <c r="BE265" s="1008">
        <v>0.2</v>
      </c>
      <c r="BF265" s="1008">
        <v>0.8</v>
      </c>
      <c r="BG265" s="1139" t="e">
        <f t="shared" si="48"/>
        <v>#DIV/0!</v>
      </c>
      <c r="BH265" s="1139" t="e">
        <f t="shared" si="49"/>
        <v>#DIV/0!</v>
      </c>
      <c r="BI265" s="1139" t="e">
        <f t="shared" si="50"/>
        <v>#DIV/0!</v>
      </c>
      <c r="BJ265" s="1139" t="e">
        <f t="shared" si="64"/>
        <v>#DIV/0!</v>
      </c>
      <c r="BK265" s="1139" t="e">
        <f t="shared" si="64"/>
        <v>#DIV/0!</v>
      </c>
      <c r="BL265" s="1139" t="e">
        <f t="shared" si="51"/>
        <v>#DIV/0!</v>
      </c>
      <c r="BM265" s="1139" t="e">
        <f t="shared" si="52"/>
        <v>#DIV/0!</v>
      </c>
      <c r="BN265" s="1139" t="e">
        <f t="shared" si="53"/>
        <v>#DIV/0!</v>
      </c>
      <c r="BO265" s="1139" t="e">
        <f t="shared" si="65"/>
        <v>#DIV/0!</v>
      </c>
      <c r="BP265" s="1139" t="e">
        <f t="shared" si="65"/>
        <v>#DIV/0!</v>
      </c>
      <c r="BQ265" s="1139" t="e">
        <f t="shared" si="65"/>
        <v>#DIV/0!</v>
      </c>
      <c r="BR265" s="1139" t="e">
        <f t="shared" si="65"/>
        <v>#DIV/0!</v>
      </c>
      <c r="BS265" s="2622"/>
      <c r="BT265" s="2622"/>
      <c r="BU265" s="2622"/>
      <c r="BV265" s="2622"/>
      <c r="BW265" s="2625"/>
      <c r="BX265" s="2625"/>
      <c r="BY265" s="2625"/>
      <c r="BZ265" s="2625"/>
      <c r="CA265" s="2628"/>
      <c r="CC265" s="2098"/>
      <c r="CD265" s="2101"/>
      <c r="CE265" s="2101"/>
      <c r="CF265" s="2104"/>
      <c r="CG265" s="2107"/>
    </row>
    <row r="266" spans="1:85">
      <c r="A266" s="2599"/>
      <c r="B266" s="2602"/>
      <c r="C266" s="2603"/>
      <c r="D266" s="2632"/>
      <c r="E266" s="2633"/>
      <c r="F266" s="986"/>
      <c r="G266" s="1031"/>
      <c r="H266" s="2611"/>
      <c r="I266" s="988"/>
      <c r="J266" s="989"/>
      <c r="K266" s="989"/>
      <c r="L266" s="989"/>
      <c r="M266" s="2637"/>
      <c r="N266" s="2146"/>
      <c r="O266" s="990"/>
      <c r="P266" s="305"/>
      <c r="Q266" s="2116"/>
      <c r="R266" s="2119"/>
      <c r="S266" s="2119"/>
      <c r="T266" s="2122"/>
      <c r="U266" s="930"/>
      <c r="V266" s="991">
        <v>4</v>
      </c>
      <c r="W266" s="1010"/>
      <c r="X266" s="1125"/>
      <c r="Y266" s="1125"/>
      <c r="Z266" s="986"/>
      <c r="AA266" s="995"/>
      <c r="AB266" s="995"/>
      <c r="AC266" s="995"/>
      <c r="AD266" s="996"/>
      <c r="AE266" s="1027"/>
      <c r="AF266" s="997"/>
      <c r="AG266" s="998"/>
      <c r="AH266" s="998"/>
      <c r="AI266" s="998"/>
      <c r="AJ266" s="999"/>
      <c r="AK266" s="1000"/>
      <c r="AL266" s="1001"/>
      <c r="AM266" s="1001"/>
      <c r="AN266" s="1002"/>
      <c r="AO266" s="909"/>
      <c r="AP266" s="1003"/>
      <c r="AQ266" s="1004"/>
      <c r="AR266" s="980"/>
      <c r="AS266" s="1136" t="e">
        <f t="shared" si="54"/>
        <v>#DIV/0!</v>
      </c>
      <c r="AT266" s="1137" t="e">
        <f t="shared" si="55"/>
        <v>#DIV/0!</v>
      </c>
      <c r="AU266" s="1137" t="e">
        <f t="shared" si="56"/>
        <v>#DIV/0!</v>
      </c>
      <c r="AV266" s="1137" t="e">
        <f t="shared" si="57"/>
        <v>#DIV/0!</v>
      </c>
      <c r="AW266" s="1138" t="e">
        <f t="shared" si="40"/>
        <v>#DIV/0!</v>
      </c>
      <c r="AX266" s="1138" t="e">
        <f t="shared" si="41"/>
        <v>#DIV/0!</v>
      </c>
      <c r="AY266" s="1138" t="e">
        <f t="shared" si="42"/>
        <v>#DIV/0!</v>
      </c>
      <c r="AZ266" s="1138" t="e">
        <f t="shared" si="43"/>
        <v>#DIV/0!</v>
      </c>
      <c r="BA266" s="1139" t="e">
        <f t="shared" si="60"/>
        <v>#DIV/0!</v>
      </c>
      <c r="BB266" s="1139" t="e">
        <f t="shared" si="61"/>
        <v>#DIV/0!</v>
      </c>
      <c r="BC266" s="1139" t="e">
        <f t="shared" si="62"/>
        <v>#DIV/0!</v>
      </c>
      <c r="BD266" s="1139" t="e">
        <f t="shared" si="63"/>
        <v>#DIV/0!</v>
      </c>
      <c r="BE266" s="1008">
        <v>0.2</v>
      </c>
      <c r="BF266" s="1008">
        <v>0.8</v>
      </c>
      <c r="BG266" s="1139" t="e">
        <f t="shared" si="48"/>
        <v>#DIV/0!</v>
      </c>
      <c r="BH266" s="1139" t="e">
        <f t="shared" si="49"/>
        <v>#DIV/0!</v>
      </c>
      <c r="BI266" s="1139" t="e">
        <f t="shared" si="50"/>
        <v>#DIV/0!</v>
      </c>
      <c r="BJ266" s="1139" t="e">
        <f t="shared" si="64"/>
        <v>#DIV/0!</v>
      </c>
      <c r="BK266" s="1139" t="e">
        <f t="shared" si="64"/>
        <v>#DIV/0!</v>
      </c>
      <c r="BL266" s="1139" t="e">
        <f t="shared" si="51"/>
        <v>#DIV/0!</v>
      </c>
      <c r="BM266" s="1139" t="e">
        <f t="shared" si="52"/>
        <v>#DIV/0!</v>
      </c>
      <c r="BN266" s="1139" t="e">
        <f t="shared" si="53"/>
        <v>#DIV/0!</v>
      </c>
      <c r="BO266" s="1139" t="e">
        <f t="shared" si="65"/>
        <v>#DIV/0!</v>
      </c>
      <c r="BP266" s="1139" t="e">
        <f t="shared" si="65"/>
        <v>#DIV/0!</v>
      </c>
      <c r="BQ266" s="1139" t="e">
        <f t="shared" si="65"/>
        <v>#DIV/0!</v>
      </c>
      <c r="BR266" s="1139" t="e">
        <f t="shared" si="65"/>
        <v>#DIV/0!</v>
      </c>
      <c r="BS266" s="2622"/>
      <c r="BT266" s="2622"/>
      <c r="BU266" s="2622"/>
      <c r="BV266" s="2622"/>
      <c r="BW266" s="2625"/>
      <c r="BX266" s="2625"/>
      <c r="BY266" s="2625"/>
      <c r="BZ266" s="2625"/>
      <c r="CA266" s="2628"/>
      <c r="CC266" s="2098"/>
      <c r="CD266" s="2101"/>
      <c r="CE266" s="2101"/>
      <c r="CF266" s="2104"/>
      <c r="CG266" s="2107"/>
    </row>
    <row r="267" spans="1:85">
      <c r="A267" s="2599"/>
      <c r="B267" s="2602"/>
      <c r="C267" s="2603"/>
      <c r="D267" s="2632"/>
      <c r="E267" s="2633"/>
      <c r="F267" s="986"/>
      <c r="G267" s="1031"/>
      <c r="H267" s="2611"/>
      <c r="I267" s="988"/>
      <c r="J267" s="989"/>
      <c r="K267" s="989"/>
      <c r="L267" s="989"/>
      <c r="M267" s="2637"/>
      <c r="N267" s="2146"/>
      <c r="O267" s="990"/>
      <c r="P267" s="305"/>
      <c r="Q267" s="2116"/>
      <c r="R267" s="2119"/>
      <c r="S267" s="2119"/>
      <c r="T267" s="2122"/>
      <c r="U267" s="930"/>
      <c r="V267" s="991">
        <v>5</v>
      </c>
      <c r="W267" s="1010"/>
      <c r="X267" s="1125"/>
      <c r="Y267" s="1125"/>
      <c r="Z267" s="986"/>
      <c r="AA267" s="995"/>
      <c r="AB267" s="995"/>
      <c r="AC267" s="995"/>
      <c r="AD267" s="996"/>
      <c r="AE267" s="1027"/>
      <c r="AF267" s="997"/>
      <c r="AG267" s="998"/>
      <c r="AH267" s="998"/>
      <c r="AI267" s="998"/>
      <c r="AJ267" s="999"/>
      <c r="AK267" s="1000"/>
      <c r="AL267" s="1001"/>
      <c r="AM267" s="1001"/>
      <c r="AN267" s="1002"/>
      <c r="AO267" s="909"/>
      <c r="AP267" s="1003"/>
      <c r="AQ267" s="1004"/>
      <c r="AR267" s="980"/>
      <c r="AS267" s="1136" t="e">
        <f t="shared" si="54"/>
        <v>#DIV/0!</v>
      </c>
      <c r="AT267" s="1137" t="e">
        <f t="shared" si="55"/>
        <v>#DIV/0!</v>
      </c>
      <c r="AU267" s="1137" t="e">
        <f t="shared" si="56"/>
        <v>#DIV/0!</v>
      </c>
      <c r="AV267" s="1137" t="e">
        <f t="shared" si="57"/>
        <v>#DIV/0!</v>
      </c>
      <c r="AW267" s="1138" t="e">
        <f t="shared" ref="AW267:AW330" si="66">+AA267/COUNTIF(W267,"*")</f>
        <v>#DIV/0!</v>
      </c>
      <c r="AX267" s="1138" t="e">
        <f t="shared" ref="AX267:AX330" si="67">+AB267/COUNTIF(W267,"*")</f>
        <v>#DIV/0!</v>
      </c>
      <c r="AY267" s="1138" t="e">
        <f t="shared" ref="AY267:AY330" si="68">+AC267/COUNTIF(W267,"*")</f>
        <v>#DIV/0!</v>
      </c>
      <c r="AZ267" s="1138" t="e">
        <f t="shared" ref="AZ267:AZ330" si="69">+AD267/COUNTIF(AD267,"*")</f>
        <v>#DIV/0!</v>
      </c>
      <c r="BA267" s="1139" t="e">
        <f t="shared" si="60"/>
        <v>#DIV/0!</v>
      </c>
      <c r="BB267" s="1139" t="e">
        <f t="shared" si="61"/>
        <v>#DIV/0!</v>
      </c>
      <c r="BC267" s="1139" t="e">
        <f t="shared" si="62"/>
        <v>#DIV/0!</v>
      </c>
      <c r="BD267" s="1139" t="e">
        <f t="shared" si="63"/>
        <v>#DIV/0!</v>
      </c>
      <c r="BE267" s="1008">
        <v>0.2</v>
      </c>
      <c r="BF267" s="1008">
        <v>0.8</v>
      </c>
      <c r="BG267" s="1139" t="e">
        <f t="shared" ref="BG267:BG330" si="70">+AW267*BE267</f>
        <v>#DIV/0!</v>
      </c>
      <c r="BH267" s="1139" t="e">
        <f t="shared" ref="BH267:BH330" si="71">+AX267*BE267</f>
        <v>#DIV/0!</v>
      </c>
      <c r="BI267" s="1139" t="e">
        <f t="shared" ref="BI267:BI330" si="72">+AY267*BE267</f>
        <v>#DIV/0!</v>
      </c>
      <c r="BJ267" s="1139" t="e">
        <f t="shared" si="64"/>
        <v>#DIV/0!</v>
      </c>
      <c r="BK267" s="1139" t="e">
        <f t="shared" si="64"/>
        <v>#DIV/0!</v>
      </c>
      <c r="BL267" s="1139" t="e">
        <f t="shared" ref="BL267:BL330" si="73">+BB267*BF267</f>
        <v>#DIV/0!</v>
      </c>
      <c r="BM267" s="1139" t="e">
        <f t="shared" ref="BM267:BM330" si="74">+BC267*BF267</f>
        <v>#DIV/0!</v>
      </c>
      <c r="BN267" s="1139" t="e">
        <f t="shared" ref="BN267:BN330" si="75">+BD267*BF267</f>
        <v>#DIV/0!</v>
      </c>
      <c r="BO267" s="1139" t="e">
        <f t="shared" si="65"/>
        <v>#DIV/0!</v>
      </c>
      <c r="BP267" s="1139" t="e">
        <f t="shared" si="65"/>
        <v>#DIV/0!</v>
      </c>
      <c r="BQ267" s="1139" t="e">
        <f t="shared" si="65"/>
        <v>#DIV/0!</v>
      </c>
      <c r="BR267" s="1139" t="e">
        <f t="shared" si="65"/>
        <v>#DIV/0!</v>
      </c>
      <c r="BS267" s="2622"/>
      <c r="BT267" s="2622"/>
      <c r="BU267" s="2622"/>
      <c r="BV267" s="2622"/>
      <c r="BW267" s="2625"/>
      <c r="BX267" s="2625"/>
      <c r="BY267" s="2625"/>
      <c r="BZ267" s="2625"/>
      <c r="CA267" s="2628"/>
      <c r="CC267" s="2098"/>
      <c r="CD267" s="2101"/>
      <c r="CE267" s="2101"/>
      <c r="CF267" s="2104"/>
      <c r="CG267" s="2107"/>
    </row>
    <row r="268" spans="1:85">
      <c r="A268" s="2599"/>
      <c r="B268" s="2602"/>
      <c r="C268" s="2603"/>
      <c r="D268" s="2632"/>
      <c r="E268" s="2633"/>
      <c r="F268" s="986"/>
      <c r="G268" s="1031"/>
      <c r="H268" s="2611"/>
      <c r="I268" s="988"/>
      <c r="J268" s="989"/>
      <c r="K268" s="989"/>
      <c r="L268" s="989"/>
      <c r="M268" s="2637"/>
      <c r="N268" s="2146"/>
      <c r="O268" s="990"/>
      <c r="P268" s="305"/>
      <c r="Q268" s="2116"/>
      <c r="R268" s="2119"/>
      <c r="S268" s="2119"/>
      <c r="T268" s="2122"/>
      <c r="U268" s="930"/>
      <c r="V268" s="991">
        <v>6</v>
      </c>
      <c r="W268" s="1010"/>
      <c r="X268" s="1125"/>
      <c r="Y268" s="1125"/>
      <c r="Z268" s="986"/>
      <c r="AA268" s="995"/>
      <c r="AB268" s="995"/>
      <c r="AC268" s="995"/>
      <c r="AD268" s="996"/>
      <c r="AE268" s="1027"/>
      <c r="AF268" s="997"/>
      <c r="AG268" s="998"/>
      <c r="AH268" s="998"/>
      <c r="AI268" s="998"/>
      <c r="AJ268" s="999"/>
      <c r="AK268" s="1000"/>
      <c r="AL268" s="1001"/>
      <c r="AM268" s="1001"/>
      <c r="AN268" s="1002"/>
      <c r="AO268" s="909"/>
      <c r="AP268" s="1003"/>
      <c r="AQ268" s="1004"/>
      <c r="AR268" s="980"/>
      <c r="AS268" s="1136" t="e">
        <f t="shared" si="54"/>
        <v>#DIV/0!</v>
      </c>
      <c r="AT268" s="1137" t="e">
        <f t="shared" si="55"/>
        <v>#DIV/0!</v>
      </c>
      <c r="AU268" s="1137" t="e">
        <f t="shared" si="56"/>
        <v>#DIV/0!</v>
      </c>
      <c r="AV268" s="1137" t="e">
        <f t="shared" si="57"/>
        <v>#DIV/0!</v>
      </c>
      <c r="AW268" s="1138" t="e">
        <f t="shared" si="66"/>
        <v>#DIV/0!</v>
      </c>
      <c r="AX268" s="1138" t="e">
        <f t="shared" si="67"/>
        <v>#DIV/0!</v>
      </c>
      <c r="AY268" s="1138" t="e">
        <f t="shared" si="68"/>
        <v>#DIV/0!</v>
      </c>
      <c r="AZ268" s="1138" t="e">
        <f t="shared" si="69"/>
        <v>#DIV/0!</v>
      </c>
      <c r="BA268" s="1139" t="e">
        <f t="shared" si="60"/>
        <v>#DIV/0!</v>
      </c>
      <c r="BB268" s="1139" t="e">
        <f t="shared" si="61"/>
        <v>#DIV/0!</v>
      </c>
      <c r="BC268" s="1139" t="e">
        <f t="shared" si="62"/>
        <v>#DIV/0!</v>
      </c>
      <c r="BD268" s="1139" t="e">
        <f t="shared" si="63"/>
        <v>#DIV/0!</v>
      </c>
      <c r="BE268" s="1008">
        <v>0.2</v>
      </c>
      <c r="BF268" s="1008">
        <v>0.8</v>
      </c>
      <c r="BG268" s="1139" t="e">
        <f t="shared" si="70"/>
        <v>#DIV/0!</v>
      </c>
      <c r="BH268" s="1139" t="e">
        <f t="shared" si="71"/>
        <v>#DIV/0!</v>
      </c>
      <c r="BI268" s="1139" t="e">
        <f t="shared" si="72"/>
        <v>#DIV/0!</v>
      </c>
      <c r="BJ268" s="1139" t="e">
        <f t="shared" si="64"/>
        <v>#DIV/0!</v>
      </c>
      <c r="BK268" s="1139" t="e">
        <f t="shared" si="64"/>
        <v>#DIV/0!</v>
      </c>
      <c r="BL268" s="1139" t="e">
        <f t="shared" si="73"/>
        <v>#DIV/0!</v>
      </c>
      <c r="BM268" s="1139" t="e">
        <f t="shared" si="74"/>
        <v>#DIV/0!</v>
      </c>
      <c r="BN268" s="1139" t="e">
        <f t="shared" si="75"/>
        <v>#DIV/0!</v>
      </c>
      <c r="BO268" s="1139" t="e">
        <f t="shared" si="65"/>
        <v>#DIV/0!</v>
      </c>
      <c r="BP268" s="1139" t="e">
        <f t="shared" si="65"/>
        <v>#DIV/0!</v>
      </c>
      <c r="BQ268" s="1139" t="e">
        <f t="shared" si="65"/>
        <v>#DIV/0!</v>
      </c>
      <c r="BR268" s="1139" t="e">
        <f t="shared" si="65"/>
        <v>#DIV/0!</v>
      </c>
      <c r="BS268" s="2622"/>
      <c r="BT268" s="2622"/>
      <c r="BU268" s="2622"/>
      <c r="BV268" s="2622"/>
      <c r="BW268" s="2625"/>
      <c r="BX268" s="2625"/>
      <c r="BY268" s="2625"/>
      <c r="BZ268" s="2625"/>
      <c r="CA268" s="2628"/>
      <c r="CC268" s="2098"/>
      <c r="CD268" s="2101"/>
      <c r="CE268" s="2101"/>
      <c r="CF268" s="2104"/>
      <c r="CG268" s="2107"/>
    </row>
    <row r="269" spans="1:85">
      <c r="A269" s="2599"/>
      <c r="B269" s="2602"/>
      <c r="C269" s="2603"/>
      <c r="D269" s="2632"/>
      <c r="E269" s="2633"/>
      <c r="F269" s="986"/>
      <c r="G269" s="1031"/>
      <c r="H269" s="2611"/>
      <c r="I269" s="988"/>
      <c r="J269" s="989"/>
      <c r="K269" s="989"/>
      <c r="L269" s="989"/>
      <c r="M269" s="2637"/>
      <c r="N269" s="2146"/>
      <c r="O269" s="990"/>
      <c r="P269" s="305"/>
      <c r="Q269" s="2116"/>
      <c r="R269" s="2119"/>
      <c r="S269" s="2119"/>
      <c r="T269" s="2122"/>
      <c r="U269" s="930"/>
      <c r="V269" s="991">
        <v>7</v>
      </c>
      <c r="W269" s="1010"/>
      <c r="X269" s="1125"/>
      <c r="Y269" s="1125"/>
      <c r="Z269" s="986"/>
      <c r="AA269" s="995"/>
      <c r="AB269" s="995"/>
      <c r="AC269" s="995"/>
      <c r="AD269" s="996"/>
      <c r="AE269" s="1027"/>
      <c r="AF269" s="997"/>
      <c r="AG269" s="998"/>
      <c r="AH269" s="998"/>
      <c r="AI269" s="998"/>
      <c r="AJ269" s="999"/>
      <c r="AK269" s="1000"/>
      <c r="AL269" s="1001"/>
      <c r="AM269" s="1001"/>
      <c r="AN269" s="1002"/>
      <c r="AO269" s="909"/>
      <c r="AP269" s="1003"/>
      <c r="AQ269" s="1004"/>
      <c r="AR269" s="980"/>
      <c r="AS269" s="1136" t="e">
        <f t="shared" ref="AS269:AS332" si="76">+I269/G269</f>
        <v>#DIV/0!</v>
      </c>
      <c r="AT269" s="1137" t="e">
        <f t="shared" ref="AT269:AT332" si="77">+J269/G269</f>
        <v>#DIV/0!</v>
      </c>
      <c r="AU269" s="1137" t="e">
        <f t="shared" ref="AU269:AU332" si="78">+K269/G269</f>
        <v>#DIV/0!</v>
      </c>
      <c r="AV269" s="1137" t="e">
        <f t="shared" ref="AV269:AV332" si="79">+L269/G269</f>
        <v>#DIV/0!</v>
      </c>
      <c r="AW269" s="1138" t="e">
        <f t="shared" si="66"/>
        <v>#DIV/0!</v>
      </c>
      <c r="AX269" s="1138" t="e">
        <f t="shared" si="67"/>
        <v>#DIV/0!</v>
      </c>
      <c r="AY269" s="1138" t="e">
        <f t="shared" si="68"/>
        <v>#DIV/0!</v>
      </c>
      <c r="AZ269" s="1138" t="e">
        <f t="shared" si="69"/>
        <v>#DIV/0!</v>
      </c>
      <c r="BA269" s="1139" t="e">
        <f t="shared" si="60"/>
        <v>#DIV/0!</v>
      </c>
      <c r="BB269" s="1139" t="e">
        <f t="shared" si="61"/>
        <v>#DIV/0!</v>
      </c>
      <c r="BC269" s="1139" t="e">
        <f t="shared" si="62"/>
        <v>#DIV/0!</v>
      </c>
      <c r="BD269" s="1139" t="e">
        <f t="shared" si="63"/>
        <v>#DIV/0!</v>
      </c>
      <c r="BE269" s="1008">
        <v>0.2</v>
      </c>
      <c r="BF269" s="1008">
        <v>0.8</v>
      </c>
      <c r="BG269" s="1139" t="e">
        <f t="shared" si="70"/>
        <v>#DIV/0!</v>
      </c>
      <c r="BH269" s="1139" t="e">
        <f t="shared" si="71"/>
        <v>#DIV/0!</v>
      </c>
      <c r="BI269" s="1139" t="e">
        <f t="shared" si="72"/>
        <v>#DIV/0!</v>
      </c>
      <c r="BJ269" s="1139" t="e">
        <f t="shared" si="64"/>
        <v>#DIV/0!</v>
      </c>
      <c r="BK269" s="1139" t="e">
        <f t="shared" si="64"/>
        <v>#DIV/0!</v>
      </c>
      <c r="BL269" s="1139" t="e">
        <f t="shared" si="73"/>
        <v>#DIV/0!</v>
      </c>
      <c r="BM269" s="1139" t="e">
        <f t="shared" si="74"/>
        <v>#DIV/0!</v>
      </c>
      <c r="BN269" s="1139" t="e">
        <f t="shared" si="75"/>
        <v>#DIV/0!</v>
      </c>
      <c r="BO269" s="1139" t="e">
        <f t="shared" si="65"/>
        <v>#DIV/0!</v>
      </c>
      <c r="BP269" s="1139" t="e">
        <f t="shared" si="65"/>
        <v>#DIV/0!</v>
      </c>
      <c r="BQ269" s="1139" t="e">
        <f t="shared" si="65"/>
        <v>#DIV/0!</v>
      </c>
      <c r="BR269" s="1139" t="e">
        <f t="shared" si="65"/>
        <v>#DIV/0!</v>
      </c>
      <c r="BS269" s="2622"/>
      <c r="BT269" s="2622"/>
      <c r="BU269" s="2622"/>
      <c r="BV269" s="2622"/>
      <c r="BW269" s="2625"/>
      <c r="BX269" s="2625"/>
      <c r="BY269" s="2625"/>
      <c r="BZ269" s="2625"/>
      <c r="CA269" s="2628"/>
      <c r="CC269" s="2098"/>
      <c r="CD269" s="2101"/>
      <c r="CE269" s="2101"/>
      <c r="CF269" s="2104"/>
      <c r="CG269" s="2107"/>
    </row>
    <row r="270" spans="1:85">
      <c r="A270" s="2599"/>
      <c r="B270" s="2602"/>
      <c r="C270" s="2603"/>
      <c r="D270" s="2632"/>
      <c r="E270" s="2633"/>
      <c r="F270" s="986"/>
      <c r="G270" s="1031"/>
      <c r="H270" s="2611"/>
      <c r="I270" s="988"/>
      <c r="J270" s="989"/>
      <c r="K270" s="989"/>
      <c r="L270" s="989"/>
      <c r="M270" s="2637"/>
      <c r="N270" s="2146"/>
      <c r="O270" s="990"/>
      <c r="P270" s="305"/>
      <c r="Q270" s="2116"/>
      <c r="R270" s="2119"/>
      <c r="S270" s="2119"/>
      <c r="T270" s="2122"/>
      <c r="U270" s="930"/>
      <c r="V270" s="991">
        <v>8</v>
      </c>
      <c r="W270" s="1010"/>
      <c r="X270" s="1125"/>
      <c r="Y270" s="1125"/>
      <c r="Z270" s="986"/>
      <c r="AA270" s="995"/>
      <c r="AB270" s="995"/>
      <c r="AC270" s="995"/>
      <c r="AD270" s="996"/>
      <c r="AE270" s="1027"/>
      <c r="AF270" s="997"/>
      <c r="AG270" s="998"/>
      <c r="AH270" s="998"/>
      <c r="AI270" s="998"/>
      <c r="AJ270" s="999"/>
      <c r="AK270" s="1000"/>
      <c r="AL270" s="1001"/>
      <c r="AM270" s="1001"/>
      <c r="AN270" s="1002"/>
      <c r="AO270" s="909"/>
      <c r="AP270" s="1003"/>
      <c r="AQ270" s="1004"/>
      <c r="AR270" s="980"/>
      <c r="AS270" s="1136" t="e">
        <f t="shared" si="76"/>
        <v>#DIV/0!</v>
      </c>
      <c r="AT270" s="1137" t="e">
        <f t="shared" si="77"/>
        <v>#DIV/0!</v>
      </c>
      <c r="AU270" s="1137" t="e">
        <f t="shared" si="78"/>
        <v>#DIV/0!</v>
      </c>
      <c r="AV270" s="1137" t="e">
        <f t="shared" si="79"/>
        <v>#DIV/0!</v>
      </c>
      <c r="AW270" s="1138" t="e">
        <f t="shared" si="66"/>
        <v>#DIV/0!</v>
      </c>
      <c r="AX270" s="1138" t="e">
        <f t="shared" si="67"/>
        <v>#DIV/0!</v>
      </c>
      <c r="AY270" s="1138" t="e">
        <f t="shared" si="68"/>
        <v>#DIV/0!</v>
      </c>
      <c r="AZ270" s="1138" t="e">
        <f t="shared" si="69"/>
        <v>#DIV/0!</v>
      </c>
      <c r="BA270" s="1139" t="e">
        <f t="shared" si="60"/>
        <v>#DIV/0!</v>
      </c>
      <c r="BB270" s="1139" t="e">
        <f t="shared" si="61"/>
        <v>#DIV/0!</v>
      </c>
      <c r="BC270" s="1139" t="e">
        <f t="shared" si="62"/>
        <v>#DIV/0!</v>
      </c>
      <c r="BD270" s="1139" t="e">
        <f t="shared" si="63"/>
        <v>#DIV/0!</v>
      </c>
      <c r="BE270" s="1008">
        <v>0.2</v>
      </c>
      <c r="BF270" s="1008">
        <v>0.8</v>
      </c>
      <c r="BG270" s="1139" t="e">
        <f t="shared" si="70"/>
        <v>#DIV/0!</v>
      </c>
      <c r="BH270" s="1139" t="e">
        <f t="shared" si="71"/>
        <v>#DIV/0!</v>
      </c>
      <c r="BI270" s="1139" t="e">
        <f t="shared" si="72"/>
        <v>#DIV/0!</v>
      </c>
      <c r="BJ270" s="1139" t="e">
        <f t="shared" si="64"/>
        <v>#DIV/0!</v>
      </c>
      <c r="BK270" s="1139" t="e">
        <f t="shared" si="64"/>
        <v>#DIV/0!</v>
      </c>
      <c r="BL270" s="1139" t="e">
        <f t="shared" si="73"/>
        <v>#DIV/0!</v>
      </c>
      <c r="BM270" s="1139" t="e">
        <f t="shared" si="74"/>
        <v>#DIV/0!</v>
      </c>
      <c r="BN270" s="1139" t="e">
        <f t="shared" si="75"/>
        <v>#DIV/0!</v>
      </c>
      <c r="BO270" s="1139" t="e">
        <f t="shared" si="65"/>
        <v>#DIV/0!</v>
      </c>
      <c r="BP270" s="1139" t="e">
        <f t="shared" si="65"/>
        <v>#DIV/0!</v>
      </c>
      <c r="BQ270" s="1139" t="e">
        <f t="shared" si="65"/>
        <v>#DIV/0!</v>
      </c>
      <c r="BR270" s="1139" t="e">
        <f t="shared" si="65"/>
        <v>#DIV/0!</v>
      </c>
      <c r="BS270" s="2622"/>
      <c r="BT270" s="2622"/>
      <c r="BU270" s="2622"/>
      <c r="BV270" s="2622"/>
      <c r="BW270" s="2625"/>
      <c r="BX270" s="2625"/>
      <c r="BY270" s="2625"/>
      <c r="BZ270" s="2625"/>
      <c r="CA270" s="2628"/>
      <c r="CC270" s="2098"/>
      <c r="CD270" s="2101"/>
      <c r="CE270" s="2101"/>
      <c r="CF270" s="2104"/>
      <c r="CG270" s="2107"/>
    </row>
    <row r="271" spans="1:85">
      <c r="A271" s="2599"/>
      <c r="B271" s="2602"/>
      <c r="C271" s="2603"/>
      <c r="D271" s="2632"/>
      <c r="E271" s="2633"/>
      <c r="F271" s="986"/>
      <c r="G271" s="1031"/>
      <c r="H271" s="2611"/>
      <c r="I271" s="988"/>
      <c r="J271" s="989"/>
      <c r="K271" s="989"/>
      <c r="L271" s="989"/>
      <c r="M271" s="2637"/>
      <c r="N271" s="2146"/>
      <c r="O271" s="990"/>
      <c r="P271" s="305"/>
      <c r="Q271" s="2116"/>
      <c r="R271" s="2119"/>
      <c r="S271" s="2119"/>
      <c r="T271" s="2122"/>
      <c r="U271" s="930"/>
      <c r="V271" s="991">
        <v>9</v>
      </c>
      <c r="W271" s="1010"/>
      <c r="X271" s="1125"/>
      <c r="Y271" s="1125"/>
      <c r="Z271" s="986"/>
      <c r="AA271" s="995"/>
      <c r="AB271" s="995"/>
      <c r="AC271" s="995"/>
      <c r="AD271" s="996"/>
      <c r="AE271" s="1027"/>
      <c r="AF271" s="997"/>
      <c r="AG271" s="998"/>
      <c r="AH271" s="998"/>
      <c r="AI271" s="998"/>
      <c r="AJ271" s="999"/>
      <c r="AK271" s="1000"/>
      <c r="AL271" s="1001"/>
      <c r="AM271" s="1001"/>
      <c r="AN271" s="1002"/>
      <c r="AO271" s="909"/>
      <c r="AP271" s="1003"/>
      <c r="AQ271" s="1004"/>
      <c r="AR271" s="980"/>
      <c r="AS271" s="1136" t="e">
        <f t="shared" si="76"/>
        <v>#DIV/0!</v>
      </c>
      <c r="AT271" s="1137" t="e">
        <f t="shared" si="77"/>
        <v>#DIV/0!</v>
      </c>
      <c r="AU271" s="1137" t="e">
        <f t="shared" si="78"/>
        <v>#DIV/0!</v>
      </c>
      <c r="AV271" s="1137" t="e">
        <f t="shared" si="79"/>
        <v>#DIV/0!</v>
      </c>
      <c r="AW271" s="1138" t="e">
        <f t="shared" si="66"/>
        <v>#DIV/0!</v>
      </c>
      <c r="AX271" s="1138" t="e">
        <f t="shared" si="67"/>
        <v>#DIV/0!</v>
      </c>
      <c r="AY271" s="1138" t="e">
        <f t="shared" si="68"/>
        <v>#DIV/0!</v>
      </c>
      <c r="AZ271" s="1138" t="e">
        <f t="shared" si="69"/>
        <v>#DIV/0!</v>
      </c>
      <c r="BA271" s="1139" t="e">
        <f t="shared" si="60"/>
        <v>#DIV/0!</v>
      </c>
      <c r="BB271" s="1139" t="e">
        <f t="shared" si="61"/>
        <v>#DIV/0!</v>
      </c>
      <c r="BC271" s="1139" t="e">
        <f t="shared" si="62"/>
        <v>#DIV/0!</v>
      </c>
      <c r="BD271" s="1139" t="e">
        <f t="shared" si="63"/>
        <v>#DIV/0!</v>
      </c>
      <c r="BE271" s="1008">
        <v>0.2</v>
      </c>
      <c r="BF271" s="1008">
        <v>0.8</v>
      </c>
      <c r="BG271" s="1139" t="e">
        <f t="shared" si="70"/>
        <v>#DIV/0!</v>
      </c>
      <c r="BH271" s="1139" t="e">
        <f t="shared" si="71"/>
        <v>#DIV/0!</v>
      </c>
      <c r="BI271" s="1139" t="e">
        <f t="shared" si="72"/>
        <v>#DIV/0!</v>
      </c>
      <c r="BJ271" s="1139" t="e">
        <f t="shared" si="64"/>
        <v>#DIV/0!</v>
      </c>
      <c r="BK271" s="1139" t="e">
        <f t="shared" si="64"/>
        <v>#DIV/0!</v>
      </c>
      <c r="BL271" s="1139" t="e">
        <f t="shared" si="73"/>
        <v>#DIV/0!</v>
      </c>
      <c r="BM271" s="1139" t="e">
        <f t="shared" si="74"/>
        <v>#DIV/0!</v>
      </c>
      <c r="BN271" s="1139" t="e">
        <f t="shared" si="75"/>
        <v>#DIV/0!</v>
      </c>
      <c r="BO271" s="1139" t="e">
        <f t="shared" si="65"/>
        <v>#DIV/0!</v>
      </c>
      <c r="BP271" s="1139" t="e">
        <f t="shared" si="65"/>
        <v>#DIV/0!</v>
      </c>
      <c r="BQ271" s="1139" t="e">
        <f t="shared" si="65"/>
        <v>#DIV/0!</v>
      </c>
      <c r="BR271" s="1139" t="e">
        <f t="shared" si="65"/>
        <v>#DIV/0!</v>
      </c>
      <c r="BS271" s="2622"/>
      <c r="BT271" s="2622"/>
      <c r="BU271" s="2622"/>
      <c r="BV271" s="2622"/>
      <c r="BW271" s="2625"/>
      <c r="BX271" s="2625"/>
      <c r="BY271" s="2625"/>
      <c r="BZ271" s="2625"/>
      <c r="CA271" s="2628"/>
      <c r="CC271" s="2098"/>
      <c r="CD271" s="2101"/>
      <c r="CE271" s="2101"/>
      <c r="CF271" s="2104"/>
      <c r="CG271" s="2107"/>
    </row>
    <row r="272" spans="1:85" ht="15" thickBot="1">
      <c r="A272" s="2619"/>
      <c r="B272" s="2604"/>
      <c r="C272" s="2605"/>
      <c r="D272" s="2634"/>
      <c r="E272" s="2635"/>
      <c r="F272" s="1039"/>
      <c r="G272" s="1040"/>
      <c r="H272" s="2612"/>
      <c r="I272" s="1011"/>
      <c r="J272" s="1012"/>
      <c r="K272" s="1012"/>
      <c r="L272" s="1012"/>
      <c r="M272" s="2638"/>
      <c r="N272" s="2147"/>
      <c r="O272" s="1013"/>
      <c r="P272" s="352"/>
      <c r="Q272" s="2117"/>
      <c r="R272" s="2120"/>
      <c r="S272" s="2120"/>
      <c r="T272" s="2123"/>
      <c r="U272" s="930"/>
      <c r="V272" s="1057">
        <v>10</v>
      </c>
      <c r="W272" s="1069"/>
      <c r="X272" s="1126"/>
      <c r="Y272" s="1126"/>
      <c r="Z272" s="1039"/>
      <c r="AA272" s="1015"/>
      <c r="AB272" s="1015"/>
      <c r="AC272" s="1015"/>
      <c r="AD272" s="1016"/>
      <c r="AE272" s="1027"/>
      <c r="AF272" s="1043"/>
      <c r="AG272" s="1045"/>
      <c r="AH272" s="1045"/>
      <c r="AI272" s="1045"/>
      <c r="AJ272" s="1046"/>
      <c r="AK272" s="1017"/>
      <c r="AL272" s="1018"/>
      <c r="AM272" s="1018"/>
      <c r="AN272" s="1019"/>
      <c r="AO272" s="909"/>
      <c r="AP272" s="1020"/>
      <c r="AQ272" s="1021"/>
      <c r="AR272" s="980"/>
      <c r="AS272" s="1140" t="e">
        <f t="shared" si="76"/>
        <v>#DIV/0!</v>
      </c>
      <c r="AT272" s="1141" t="e">
        <f t="shared" si="77"/>
        <v>#DIV/0!</v>
      </c>
      <c r="AU272" s="1141" t="e">
        <f t="shared" si="78"/>
        <v>#DIV/0!</v>
      </c>
      <c r="AV272" s="1141" t="e">
        <f t="shared" si="79"/>
        <v>#DIV/0!</v>
      </c>
      <c r="AW272" s="1142" t="e">
        <f t="shared" si="66"/>
        <v>#DIV/0!</v>
      </c>
      <c r="AX272" s="1142" t="e">
        <f t="shared" si="67"/>
        <v>#DIV/0!</v>
      </c>
      <c r="AY272" s="1142" t="e">
        <f t="shared" si="68"/>
        <v>#DIV/0!</v>
      </c>
      <c r="AZ272" s="1142" t="e">
        <f t="shared" si="69"/>
        <v>#DIV/0!</v>
      </c>
      <c r="BA272" s="1143" t="e">
        <f t="shared" si="60"/>
        <v>#DIV/0!</v>
      </c>
      <c r="BB272" s="1143" t="e">
        <f t="shared" si="61"/>
        <v>#DIV/0!</v>
      </c>
      <c r="BC272" s="1143" t="e">
        <f t="shared" si="62"/>
        <v>#DIV/0!</v>
      </c>
      <c r="BD272" s="1143" t="e">
        <f t="shared" si="63"/>
        <v>#DIV/0!</v>
      </c>
      <c r="BE272" s="1048">
        <v>0.2</v>
      </c>
      <c r="BF272" s="1048">
        <v>0.8</v>
      </c>
      <c r="BG272" s="1143" t="e">
        <f t="shared" si="70"/>
        <v>#DIV/0!</v>
      </c>
      <c r="BH272" s="1143" t="e">
        <f t="shared" si="71"/>
        <v>#DIV/0!</v>
      </c>
      <c r="BI272" s="1143" t="e">
        <f t="shared" si="72"/>
        <v>#DIV/0!</v>
      </c>
      <c r="BJ272" s="1143" t="e">
        <f t="shared" si="64"/>
        <v>#DIV/0!</v>
      </c>
      <c r="BK272" s="1143" t="e">
        <f t="shared" si="64"/>
        <v>#DIV/0!</v>
      </c>
      <c r="BL272" s="1143" t="e">
        <f t="shared" si="73"/>
        <v>#DIV/0!</v>
      </c>
      <c r="BM272" s="1143" t="e">
        <f t="shared" si="74"/>
        <v>#DIV/0!</v>
      </c>
      <c r="BN272" s="1143" t="e">
        <f t="shared" si="75"/>
        <v>#DIV/0!</v>
      </c>
      <c r="BO272" s="1143" t="e">
        <f t="shared" si="65"/>
        <v>#DIV/0!</v>
      </c>
      <c r="BP272" s="1143" t="e">
        <f t="shared" si="65"/>
        <v>#DIV/0!</v>
      </c>
      <c r="BQ272" s="1143" t="e">
        <f t="shared" si="65"/>
        <v>#DIV/0!</v>
      </c>
      <c r="BR272" s="1143" t="e">
        <f t="shared" si="65"/>
        <v>#DIV/0!</v>
      </c>
      <c r="BS272" s="2623"/>
      <c r="BT272" s="2623"/>
      <c r="BU272" s="2623"/>
      <c r="BV272" s="2623"/>
      <c r="BW272" s="2626"/>
      <c r="BX272" s="2626"/>
      <c r="BY272" s="2626"/>
      <c r="BZ272" s="2626"/>
      <c r="CA272" s="2629"/>
      <c r="CC272" s="2099"/>
      <c r="CD272" s="2102"/>
      <c r="CE272" s="2102"/>
      <c r="CF272" s="2105"/>
      <c r="CG272" s="2108"/>
    </row>
    <row r="273" spans="1:85" ht="42" thickBot="1">
      <c r="A273" s="2360">
        <v>27</v>
      </c>
      <c r="B273" s="2361" t="s">
        <v>1160</v>
      </c>
      <c r="C273" s="2601"/>
      <c r="D273" s="2630">
        <v>2022002470051</v>
      </c>
      <c r="E273" s="2631"/>
      <c r="F273" s="961"/>
      <c r="G273" s="1024"/>
      <c r="H273" s="2368"/>
      <c r="I273" s="963"/>
      <c r="J273" s="964"/>
      <c r="K273" s="964"/>
      <c r="L273" s="964"/>
      <c r="M273" s="2636"/>
      <c r="N273" s="2145">
        <f>+P273+P274+P275+P276+P277+P278+P279+P280+P281+P282</f>
        <v>0</v>
      </c>
      <c r="O273" s="1025"/>
      <c r="P273" s="885"/>
      <c r="Q273" s="2115"/>
      <c r="R273" s="2118"/>
      <c r="S273" s="2118"/>
      <c r="T273" s="2121"/>
      <c r="U273" s="930"/>
      <c r="V273" s="966">
        <v>1</v>
      </c>
      <c r="W273" s="1025"/>
      <c r="X273" s="1127"/>
      <c r="Y273" s="1127"/>
      <c r="Z273" s="961"/>
      <c r="AA273" s="970"/>
      <c r="AB273" s="970"/>
      <c r="AC273" s="970"/>
      <c r="AD273" s="971"/>
      <c r="AE273" s="1027"/>
      <c r="AF273" s="1072">
        <v>240211300</v>
      </c>
      <c r="AG273" s="1063" t="s">
        <v>1161</v>
      </c>
      <c r="AH273" s="1045" t="s">
        <v>1162</v>
      </c>
      <c r="AI273" s="1045" t="s">
        <v>1163</v>
      </c>
      <c r="AJ273" s="1046">
        <v>14</v>
      </c>
      <c r="AK273" s="975"/>
      <c r="AL273" s="976"/>
      <c r="AM273" s="976"/>
      <c r="AN273" s="977"/>
      <c r="AO273" s="909"/>
      <c r="AP273" s="978"/>
      <c r="AQ273" s="979"/>
      <c r="AR273" s="980"/>
      <c r="AS273" s="1132" t="e">
        <f t="shared" si="76"/>
        <v>#DIV/0!</v>
      </c>
      <c r="AT273" s="1133" t="e">
        <f t="shared" si="77"/>
        <v>#DIV/0!</v>
      </c>
      <c r="AU273" s="1133" t="e">
        <f t="shared" si="78"/>
        <v>#DIV/0!</v>
      </c>
      <c r="AV273" s="1133" t="e">
        <f t="shared" si="79"/>
        <v>#DIV/0!</v>
      </c>
      <c r="AW273" s="1134" t="e">
        <f t="shared" si="66"/>
        <v>#DIV/0!</v>
      </c>
      <c r="AX273" s="1134" t="e">
        <f t="shared" si="67"/>
        <v>#DIV/0!</v>
      </c>
      <c r="AY273" s="1134" t="e">
        <f t="shared" si="68"/>
        <v>#DIV/0!</v>
      </c>
      <c r="AZ273" s="1134" t="e">
        <f t="shared" si="69"/>
        <v>#DIV/0!</v>
      </c>
      <c r="BA273" s="1135" t="e">
        <f>+AK273/#REF!</f>
        <v>#REF!</v>
      </c>
      <c r="BB273" s="1135" t="e">
        <f>+AL273/#REF!</f>
        <v>#REF!</v>
      </c>
      <c r="BC273" s="1135" t="e">
        <f>+AM273/#REF!</f>
        <v>#REF!</v>
      </c>
      <c r="BD273" s="1135" t="e">
        <f>+AN273/#REF!</f>
        <v>#REF!</v>
      </c>
      <c r="BE273" s="985">
        <v>0.2</v>
      </c>
      <c r="BF273" s="985">
        <v>0.8</v>
      </c>
      <c r="BG273" s="1135" t="e">
        <f t="shared" si="70"/>
        <v>#DIV/0!</v>
      </c>
      <c r="BH273" s="1135" t="e">
        <f t="shared" si="71"/>
        <v>#DIV/0!</v>
      </c>
      <c r="BI273" s="1135" t="e">
        <f t="shared" si="72"/>
        <v>#DIV/0!</v>
      </c>
      <c r="BJ273" s="1135" t="e">
        <f t="shared" si="64"/>
        <v>#DIV/0!</v>
      </c>
      <c r="BK273" s="1135" t="e">
        <f t="shared" si="64"/>
        <v>#REF!</v>
      </c>
      <c r="BL273" s="1135" t="e">
        <f t="shared" si="73"/>
        <v>#REF!</v>
      </c>
      <c r="BM273" s="1135" t="e">
        <f t="shared" si="74"/>
        <v>#REF!</v>
      </c>
      <c r="BN273" s="1135" t="e">
        <f t="shared" si="75"/>
        <v>#REF!</v>
      </c>
      <c r="BO273" s="1135" t="e">
        <f t="shared" si="65"/>
        <v>#DIV/0!</v>
      </c>
      <c r="BP273" s="1135" t="e">
        <f t="shared" si="65"/>
        <v>#DIV/0!</v>
      </c>
      <c r="BQ273" s="1135" t="e">
        <f t="shared" si="65"/>
        <v>#DIV/0!</v>
      </c>
      <c r="BR273" s="1135" t="e">
        <f t="shared" si="65"/>
        <v>#DIV/0!</v>
      </c>
      <c r="BS273" s="2621" t="e">
        <f>AVERAGEIF(BO273:BO282,"&lt;&gt;#¡DIV/0!")</f>
        <v>#DIV/0!</v>
      </c>
      <c r="BT273" s="2621" t="e">
        <f>AVERAGEIF(BP273:BP282,"&lt;&gt;#¡DIV/0!")</f>
        <v>#DIV/0!</v>
      </c>
      <c r="BU273" s="2621" t="e">
        <f>AVERAGEIF(BQ273:BQ282,"&lt;&gt;#¡DIV/0!")</f>
        <v>#DIV/0!</v>
      </c>
      <c r="BV273" s="2621" t="e">
        <f>AVERAGEIF(BR273:BR282,"&lt;&gt;#¡DIV/0!")</f>
        <v>#DIV/0!</v>
      </c>
      <c r="BW273" s="2624" t="e">
        <f>+C273*BS273</f>
        <v>#DIV/0!</v>
      </c>
      <c r="BX273" s="2624" t="e">
        <f>+C273*BT273</f>
        <v>#DIV/0!</v>
      </c>
      <c r="BY273" s="2624" t="e">
        <f>+C273*BU273</f>
        <v>#DIV/0!</v>
      </c>
      <c r="BZ273" s="2624" t="e">
        <f>+C273*BV273</f>
        <v>#DIV/0!</v>
      </c>
      <c r="CA273" s="2627" t="e">
        <f>SUM(BW273:BZ282)</f>
        <v>#DIV/0!</v>
      </c>
      <c r="CC273" s="2097" t="e">
        <f>+Q273/$N$273</f>
        <v>#DIV/0!</v>
      </c>
      <c r="CD273" s="2100" t="e">
        <f>+R273/$N$273</f>
        <v>#DIV/0!</v>
      </c>
      <c r="CE273" s="2100" t="e">
        <f>+S273/$N$273</f>
        <v>#DIV/0!</v>
      </c>
      <c r="CF273" s="2103" t="e">
        <f>+T273/$N$273</f>
        <v>#DIV/0!</v>
      </c>
      <c r="CG273" s="2106" t="e">
        <f>AVERAGE(CC273:CF282)</f>
        <v>#DIV/0!</v>
      </c>
    </row>
    <row r="274" spans="1:85">
      <c r="A274" s="2599"/>
      <c r="B274" s="2602"/>
      <c r="C274" s="2603"/>
      <c r="D274" s="2632"/>
      <c r="E274" s="2633"/>
      <c r="F274" s="986"/>
      <c r="G274" s="1031"/>
      <c r="H274" s="2611"/>
      <c r="I274" s="988"/>
      <c r="J274" s="989"/>
      <c r="K274" s="989"/>
      <c r="L274" s="989"/>
      <c r="M274" s="2637"/>
      <c r="N274" s="2146"/>
      <c r="O274" s="990"/>
      <c r="P274" s="305"/>
      <c r="Q274" s="2116"/>
      <c r="R274" s="2119"/>
      <c r="S274" s="2119"/>
      <c r="T274" s="2122"/>
      <c r="U274" s="930"/>
      <c r="V274" s="991">
        <v>2</v>
      </c>
      <c r="W274" s="1010"/>
      <c r="X274" s="1125"/>
      <c r="Y274" s="1125"/>
      <c r="Z274" s="986"/>
      <c r="AA274" s="995"/>
      <c r="AB274" s="995"/>
      <c r="AC274" s="995"/>
      <c r="AD274" s="996"/>
      <c r="AE274" s="1027"/>
      <c r="AF274" s="997"/>
      <c r="AG274" s="998"/>
      <c r="AH274" s="998"/>
      <c r="AI274" s="998"/>
      <c r="AJ274" s="999"/>
      <c r="AK274" s="1000"/>
      <c r="AL274" s="1001"/>
      <c r="AM274" s="1001"/>
      <c r="AN274" s="1002"/>
      <c r="AO274" s="909"/>
      <c r="AP274" s="1003"/>
      <c r="AQ274" s="1004"/>
      <c r="AR274" s="980"/>
      <c r="AS274" s="1136" t="e">
        <f t="shared" si="76"/>
        <v>#DIV/0!</v>
      </c>
      <c r="AT274" s="1137" t="e">
        <f t="shared" si="77"/>
        <v>#DIV/0!</v>
      </c>
      <c r="AU274" s="1137" t="e">
        <f t="shared" si="78"/>
        <v>#DIV/0!</v>
      </c>
      <c r="AV274" s="1137" t="e">
        <f t="shared" si="79"/>
        <v>#DIV/0!</v>
      </c>
      <c r="AW274" s="1138" t="e">
        <f t="shared" si="66"/>
        <v>#DIV/0!</v>
      </c>
      <c r="AX274" s="1138" t="e">
        <f t="shared" si="67"/>
        <v>#DIV/0!</v>
      </c>
      <c r="AY274" s="1138" t="e">
        <f t="shared" si="68"/>
        <v>#DIV/0!</v>
      </c>
      <c r="AZ274" s="1138" t="e">
        <f t="shared" si="69"/>
        <v>#DIV/0!</v>
      </c>
      <c r="BA274" s="1139" t="e">
        <f t="shared" si="60"/>
        <v>#DIV/0!</v>
      </c>
      <c r="BB274" s="1139" t="e">
        <f t="shared" si="61"/>
        <v>#DIV/0!</v>
      </c>
      <c r="BC274" s="1139" t="e">
        <f t="shared" si="62"/>
        <v>#DIV/0!</v>
      </c>
      <c r="BD274" s="1139" t="e">
        <f t="shared" si="63"/>
        <v>#DIV/0!</v>
      </c>
      <c r="BE274" s="1008">
        <v>0.2</v>
      </c>
      <c r="BF274" s="1008">
        <v>0.8</v>
      </c>
      <c r="BG274" s="1139" t="e">
        <f t="shared" si="70"/>
        <v>#DIV/0!</v>
      </c>
      <c r="BH274" s="1139" t="e">
        <f t="shared" si="71"/>
        <v>#DIV/0!</v>
      </c>
      <c r="BI274" s="1139" t="e">
        <f t="shared" si="72"/>
        <v>#DIV/0!</v>
      </c>
      <c r="BJ274" s="1139" t="e">
        <f t="shared" si="64"/>
        <v>#DIV/0!</v>
      </c>
      <c r="BK274" s="1139" t="e">
        <f t="shared" si="64"/>
        <v>#DIV/0!</v>
      </c>
      <c r="BL274" s="1139" t="e">
        <f t="shared" si="73"/>
        <v>#DIV/0!</v>
      </c>
      <c r="BM274" s="1139" t="e">
        <f t="shared" si="74"/>
        <v>#DIV/0!</v>
      </c>
      <c r="BN274" s="1139" t="e">
        <f t="shared" si="75"/>
        <v>#DIV/0!</v>
      </c>
      <c r="BO274" s="1139" t="e">
        <f t="shared" si="65"/>
        <v>#DIV/0!</v>
      </c>
      <c r="BP274" s="1139" t="e">
        <f t="shared" si="65"/>
        <v>#DIV/0!</v>
      </c>
      <c r="BQ274" s="1139" t="e">
        <f t="shared" si="65"/>
        <v>#DIV/0!</v>
      </c>
      <c r="BR274" s="1139" t="e">
        <f t="shared" si="65"/>
        <v>#DIV/0!</v>
      </c>
      <c r="BS274" s="2622"/>
      <c r="BT274" s="2622"/>
      <c r="BU274" s="2622"/>
      <c r="BV274" s="2622"/>
      <c r="BW274" s="2625"/>
      <c r="BX274" s="2625"/>
      <c r="BY274" s="2625"/>
      <c r="BZ274" s="2625"/>
      <c r="CA274" s="2628"/>
      <c r="CC274" s="2098"/>
      <c r="CD274" s="2101"/>
      <c r="CE274" s="2101"/>
      <c r="CF274" s="2104"/>
      <c r="CG274" s="2107"/>
    </row>
    <row r="275" spans="1:85">
      <c r="A275" s="2599"/>
      <c r="B275" s="2602"/>
      <c r="C275" s="2603"/>
      <c r="D275" s="2632"/>
      <c r="E275" s="2633"/>
      <c r="F275" s="986"/>
      <c r="G275" s="1031"/>
      <c r="H275" s="2611"/>
      <c r="I275" s="988"/>
      <c r="J275" s="989"/>
      <c r="K275" s="989"/>
      <c r="L275" s="989"/>
      <c r="M275" s="2637"/>
      <c r="N275" s="2146"/>
      <c r="O275" s="990"/>
      <c r="P275" s="305"/>
      <c r="Q275" s="2116"/>
      <c r="R275" s="2119"/>
      <c r="S275" s="2119"/>
      <c r="T275" s="2122"/>
      <c r="U275" s="930"/>
      <c r="V275" s="991">
        <v>3</v>
      </c>
      <c r="W275" s="1010"/>
      <c r="X275" s="1125"/>
      <c r="Y275" s="1125"/>
      <c r="Z275" s="986"/>
      <c r="AA275" s="995"/>
      <c r="AB275" s="995"/>
      <c r="AC275" s="995"/>
      <c r="AD275" s="996"/>
      <c r="AE275" s="1027"/>
      <c r="AF275" s="997"/>
      <c r="AG275" s="998"/>
      <c r="AH275" s="998"/>
      <c r="AI275" s="998"/>
      <c r="AJ275" s="999"/>
      <c r="AK275" s="1000"/>
      <c r="AL275" s="1001"/>
      <c r="AM275" s="1001"/>
      <c r="AN275" s="1002"/>
      <c r="AO275" s="909"/>
      <c r="AP275" s="1003"/>
      <c r="AQ275" s="1004"/>
      <c r="AR275" s="980"/>
      <c r="AS275" s="1136" t="e">
        <f t="shared" si="76"/>
        <v>#DIV/0!</v>
      </c>
      <c r="AT275" s="1137" t="e">
        <f t="shared" si="77"/>
        <v>#DIV/0!</v>
      </c>
      <c r="AU275" s="1137" t="e">
        <f t="shared" si="78"/>
        <v>#DIV/0!</v>
      </c>
      <c r="AV275" s="1137" t="e">
        <f t="shared" si="79"/>
        <v>#DIV/0!</v>
      </c>
      <c r="AW275" s="1138" t="e">
        <f t="shared" si="66"/>
        <v>#DIV/0!</v>
      </c>
      <c r="AX275" s="1138" t="e">
        <f t="shared" si="67"/>
        <v>#DIV/0!</v>
      </c>
      <c r="AY275" s="1138" t="e">
        <f t="shared" si="68"/>
        <v>#DIV/0!</v>
      </c>
      <c r="AZ275" s="1138" t="e">
        <f t="shared" si="69"/>
        <v>#DIV/0!</v>
      </c>
      <c r="BA275" s="1139" t="e">
        <f t="shared" si="60"/>
        <v>#DIV/0!</v>
      </c>
      <c r="BB275" s="1139" t="e">
        <f t="shared" si="61"/>
        <v>#DIV/0!</v>
      </c>
      <c r="BC275" s="1139" t="e">
        <f t="shared" si="62"/>
        <v>#DIV/0!</v>
      </c>
      <c r="BD275" s="1139" t="e">
        <f t="shared" si="63"/>
        <v>#DIV/0!</v>
      </c>
      <c r="BE275" s="1008">
        <v>0.2</v>
      </c>
      <c r="BF275" s="1008">
        <v>0.8</v>
      </c>
      <c r="BG275" s="1139" t="e">
        <f t="shared" si="70"/>
        <v>#DIV/0!</v>
      </c>
      <c r="BH275" s="1139" t="e">
        <f t="shared" si="71"/>
        <v>#DIV/0!</v>
      </c>
      <c r="BI275" s="1139" t="e">
        <f t="shared" si="72"/>
        <v>#DIV/0!</v>
      </c>
      <c r="BJ275" s="1139" t="e">
        <f t="shared" si="64"/>
        <v>#DIV/0!</v>
      </c>
      <c r="BK275" s="1139" t="e">
        <f t="shared" si="64"/>
        <v>#DIV/0!</v>
      </c>
      <c r="BL275" s="1139" t="e">
        <f t="shared" si="73"/>
        <v>#DIV/0!</v>
      </c>
      <c r="BM275" s="1139" t="e">
        <f t="shared" si="74"/>
        <v>#DIV/0!</v>
      </c>
      <c r="BN275" s="1139" t="e">
        <f t="shared" si="75"/>
        <v>#DIV/0!</v>
      </c>
      <c r="BO275" s="1139" t="e">
        <f t="shared" si="65"/>
        <v>#DIV/0!</v>
      </c>
      <c r="BP275" s="1139" t="e">
        <f t="shared" si="65"/>
        <v>#DIV/0!</v>
      </c>
      <c r="BQ275" s="1139" t="e">
        <f t="shared" si="65"/>
        <v>#DIV/0!</v>
      </c>
      <c r="BR275" s="1139" t="e">
        <f t="shared" si="65"/>
        <v>#DIV/0!</v>
      </c>
      <c r="BS275" s="2622"/>
      <c r="BT275" s="2622"/>
      <c r="BU275" s="2622"/>
      <c r="BV275" s="2622"/>
      <c r="BW275" s="2625"/>
      <c r="BX275" s="2625"/>
      <c r="BY275" s="2625"/>
      <c r="BZ275" s="2625"/>
      <c r="CA275" s="2628"/>
      <c r="CC275" s="2098"/>
      <c r="CD275" s="2101"/>
      <c r="CE275" s="2101"/>
      <c r="CF275" s="2104"/>
      <c r="CG275" s="2107"/>
    </row>
    <row r="276" spans="1:85">
      <c r="A276" s="2599"/>
      <c r="B276" s="2602"/>
      <c r="C276" s="2603"/>
      <c r="D276" s="2632"/>
      <c r="E276" s="2633"/>
      <c r="F276" s="986"/>
      <c r="G276" s="1031"/>
      <c r="H276" s="2611"/>
      <c r="I276" s="988"/>
      <c r="J276" s="989"/>
      <c r="K276" s="989"/>
      <c r="L276" s="989"/>
      <c r="M276" s="2637"/>
      <c r="N276" s="2146"/>
      <c r="O276" s="990"/>
      <c r="P276" s="305"/>
      <c r="Q276" s="2116"/>
      <c r="R276" s="2119"/>
      <c r="S276" s="2119"/>
      <c r="T276" s="2122"/>
      <c r="U276" s="930"/>
      <c r="V276" s="991">
        <v>4</v>
      </c>
      <c r="W276" s="1010"/>
      <c r="X276" s="1125"/>
      <c r="Y276" s="1125"/>
      <c r="Z276" s="986"/>
      <c r="AA276" s="995"/>
      <c r="AB276" s="995"/>
      <c r="AC276" s="995"/>
      <c r="AD276" s="996"/>
      <c r="AE276" s="1027"/>
      <c r="AF276" s="997"/>
      <c r="AG276" s="998"/>
      <c r="AH276" s="998"/>
      <c r="AI276" s="998"/>
      <c r="AJ276" s="999"/>
      <c r="AK276" s="1000"/>
      <c r="AL276" s="1001"/>
      <c r="AM276" s="1001"/>
      <c r="AN276" s="1002"/>
      <c r="AO276" s="909"/>
      <c r="AP276" s="1003"/>
      <c r="AQ276" s="1004"/>
      <c r="AR276" s="980"/>
      <c r="AS276" s="1136" t="e">
        <f t="shared" si="76"/>
        <v>#DIV/0!</v>
      </c>
      <c r="AT276" s="1137" t="e">
        <f t="shared" si="77"/>
        <v>#DIV/0!</v>
      </c>
      <c r="AU276" s="1137" t="e">
        <f t="shared" si="78"/>
        <v>#DIV/0!</v>
      </c>
      <c r="AV276" s="1137" t="e">
        <f t="shared" si="79"/>
        <v>#DIV/0!</v>
      </c>
      <c r="AW276" s="1138" t="e">
        <f t="shared" si="66"/>
        <v>#DIV/0!</v>
      </c>
      <c r="AX276" s="1138" t="e">
        <f t="shared" si="67"/>
        <v>#DIV/0!</v>
      </c>
      <c r="AY276" s="1138" t="e">
        <f t="shared" si="68"/>
        <v>#DIV/0!</v>
      </c>
      <c r="AZ276" s="1138" t="e">
        <f t="shared" si="69"/>
        <v>#DIV/0!</v>
      </c>
      <c r="BA276" s="1139" t="e">
        <f t="shared" si="60"/>
        <v>#DIV/0!</v>
      </c>
      <c r="BB276" s="1139" t="e">
        <f t="shared" si="61"/>
        <v>#DIV/0!</v>
      </c>
      <c r="BC276" s="1139" t="e">
        <f t="shared" si="62"/>
        <v>#DIV/0!</v>
      </c>
      <c r="BD276" s="1139" t="e">
        <f t="shared" si="63"/>
        <v>#DIV/0!</v>
      </c>
      <c r="BE276" s="1008">
        <v>0.2</v>
      </c>
      <c r="BF276" s="1008">
        <v>0.8</v>
      </c>
      <c r="BG276" s="1139" t="e">
        <f t="shared" si="70"/>
        <v>#DIV/0!</v>
      </c>
      <c r="BH276" s="1139" t="e">
        <f t="shared" si="71"/>
        <v>#DIV/0!</v>
      </c>
      <c r="BI276" s="1139" t="e">
        <f t="shared" si="72"/>
        <v>#DIV/0!</v>
      </c>
      <c r="BJ276" s="1139" t="e">
        <f t="shared" si="64"/>
        <v>#DIV/0!</v>
      </c>
      <c r="BK276" s="1139" t="e">
        <f t="shared" si="64"/>
        <v>#DIV/0!</v>
      </c>
      <c r="BL276" s="1139" t="e">
        <f t="shared" si="73"/>
        <v>#DIV/0!</v>
      </c>
      <c r="BM276" s="1139" t="e">
        <f t="shared" si="74"/>
        <v>#DIV/0!</v>
      </c>
      <c r="BN276" s="1139" t="e">
        <f t="shared" si="75"/>
        <v>#DIV/0!</v>
      </c>
      <c r="BO276" s="1139" t="e">
        <f t="shared" si="65"/>
        <v>#DIV/0!</v>
      </c>
      <c r="BP276" s="1139" t="e">
        <f t="shared" si="65"/>
        <v>#DIV/0!</v>
      </c>
      <c r="BQ276" s="1139" t="e">
        <f t="shared" si="65"/>
        <v>#DIV/0!</v>
      </c>
      <c r="BR276" s="1139" t="e">
        <f t="shared" si="65"/>
        <v>#DIV/0!</v>
      </c>
      <c r="BS276" s="2622"/>
      <c r="BT276" s="2622"/>
      <c r="BU276" s="2622"/>
      <c r="BV276" s="2622"/>
      <c r="BW276" s="2625"/>
      <c r="BX276" s="2625"/>
      <c r="BY276" s="2625"/>
      <c r="BZ276" s="2625"/>
      <c r="CA276" s="2628"/>
      <c r="CC276" s="2098"/>
      <c r="CD276" s="2101"/>
      <c r="CE276" s="2101"/>
      <c r="CF276" s="2104"/>
      <c r="CG276" s="2107"/>
    </row>
    <row r="277" spans="1:85">
      <c r="A277" s="2599"/>
      <c r="B277" s="2602"/>
      <c r="C277" s="2603"/>
      <c r="D277" s="2632"/>
      <c r="E277" s="2633"/>
      <c r="F277" s="986"/>
      <c r="G277" s="1031"/>
      <c r="H277" s="2611"/>
      <c r="I277" s="988"/>
      <c r="J277" s="989"/>
      <c r="K277" s="989"/>
      <c r="L277" s="989"/>
      <c r="M277" s="2637"/>
      <c r="N277" s="2146"/>
      <c r="O277" s="990"/>
      <c r="P277" s="305"/>
      <c r="Q277" s="2116"/>
      <c r="R277" s="2119"/>
      <c r="S277" s="2119"/>
      <c r="T277" s="2122"/>
      <c r="U277" s="930"/>
      <c r="V277" s="991">
        <v>5</v>
      </c>
      <c r="W277" s="1010"/>
      <c r="X277" s="1125"/>
      <c r="Y277" s="1125"/>
      <c r="Z277" s="986"/>
      <c r="AA277" s="995"/>
      <c r="AB277" s="995"/>
      <c r="AC277" s="995"/>
      <c r="AD277" s="996"/>
      <c r="AE277" s="1027"/>
      <c r="AF277" s="997"/>
      <c r="AG277" s="998"/>
      <c r="AH277" s="998"/>
      <c r="AI277" s="998"/>
      <c r="AJ277" s="999"/>
      <c r="AK277" s="1000"/>
      <c r="AL277" s="1001"/>
      <c r="AM277" s="1001"/>
      <c r="AN277" s="1002"/>
      <c r="AO277" s="909"/>
      <c r="AP277" s="1003"/>
      <c r="AQ277" s="1004"/>
      <c r="AR277" s="980"/>
      <c r="AS277" s="1136" t="e">
        <f t="shared" si="76"/>
        <v>#DIV/0!</v>
      </c>
      <c r="AT277" s="1137" t="e">
        <f t="shared" si="77"/>
        <v>#DIV/0!</v>
      </c>
      <c r="AU277" s="1137" t="e">
        <f t="shared" si="78"/>
        <v>#DIV/0!</v>
      </c>
      <c r="AV277" s="1137" t="e">
        <f t="shared" si="79"/>
        <v>#DIV/0!</v>
      </c>
      <c r="AW277" s="1138" t="e">
        <f t="shared" si="66"/>
        <v>#DIV/0!</v>
      </c>
      <c r="AX277" s="1138" t="e">
        <f t="shared" si="67"/>
        <v>#DIV/0!</v>
      </c>
      <c r="AY277" s="1138" t="e">
        <f t="shared" si="68"/>
        <v>#DIV/0!</v>
      </c>
      <c r="AZ277" s="1138" t="e">
        <f t="shared" si="69"/>
        <v>#DIV/0!</v>
      </c>
      <c r="BA277" s="1139" t="e">
        <f t="shared" si="60"/>
        <v>#DIV/0!</v>
      </c>
      <c r="BB277" s="1139" t="e">
        <f t="shared" si="61"/>
        <v>#DIV/0!</v>
      </c>
      <c r="BC277" s="1139" t="e">
        <f t="shared" si="62"/>
        <v>#DIV/0!</v>
      </c>
      <c r="BD277" s="1139" t="e">
        <f t="shared" si="63"/>
        <v>#DIV/0!</v>
      </c>
      <c r="BE277" s="1008">
        <v>0.2</v>
      </c>
      <c r="BF277" s="1008">
        <v>0.8</v>
      </c>
      <c r="BG277" s="1139" t="e">
        <f t="shared" si="70"/>
        <v>#DIV/0!</v>
      </c>
      <c r="BH277" s="1139" t="e">
        <f t="shared" si="71"/>
        <v>#DIV/0!</v>
      </c>
      <c r="BI277" s="1139" t="e">
        <f t="shared" si="72"/>
        <v>#DIV/0!</v>
      </c>
      <c r="BJ277" s="1139" t="e">
        <f t="shared" si="64"/>
        <v>#DIV/0!</v>
      </c>
      <c r="BK277" s="1139" t="e">
        <f t="shared" si="64"/>
        <v>#DIV/0!</v>
      </c>
      <c r="BL277" s="1139" t="e">
        <f t="shared" si="73"/>
        <v>#DIV/0!</v>
      </c>
      <c r="BM277" s="1139" t="e">
        <f t="shared" si="74"/>
        <v>#DIV/0!</v>
      </c>
      <c r="BN277" s="1139" t="e">
        <f t="shared" si="75"/>
        <v>#DIV/0!</v>
      </c>
      <c r="BO277" s="1139" t="e">
        <f t="shared" si="65"/>
        <v>#DIV/0!</v>
      </c>
      <c r="BP277" s="1139" t="e">
        <f t="shared" si="65"/>
        <v>#DIV/0!</v>
      </c>
      <c r="BQ277" s="1139" t="e">
        <f t="shared" si="65"/>
        <v>#DIV/0!</v>
      </c>
      <c r="BR277" s="1139" t="e">
        <f t="shared" si="65"/>
        <v>#DIV/0!</v>
      </c>
      <c r="BS277" s="2622"/>
      <c r="BT277" s="2622"/>
      <c r="BU277" s="2622"/>
      <c r="BV277" s="2622"/>
      <c r="BW277" s="2625"/>
      <c r="BX277" s="2625"/>
      <c r="BY277" s="2625"/>
      <c r="BZ277" s="2625"/>
      <c r="CA277" s="2628"/>
      <c r="CC277" s="2098"/>
      <c r="CD277" s="2101"/>
      <c r="CE277" s="2101"/>
      <c r="CF277" s="2104"/>
      <c r="CG277" s="2107"/>
    </row>
    <row r="278" spans="1:85">
      <c r="A278" s="2599"/>
      <c r="B278" s="2602"/>
      <c r="C278" s="2603"/>
      <c r="D278" s="2632"/>
      <c r="E278" s="2633"/>
      <c r="F278" s="986"/>
      <c r="G278" s="1031"/>
      <c r="H278" s="2611"/>
      <c r="I278" s="988"/>
      <c r="J278" s="989"/>
      <c r="K278" s="989"/>
      <c r="L278" s="989"/>
      <c r="M278" s="2637"/>
      <c r="N278" s="2146"/>
      <c r="O278" s="990"/>
      <c r="P278" s="305"/>
      <c r="Q278" s="2116"/>
      <c r="R278" s="2119"/>
      <c r="S278" s="2119"/>
      <c r="T278" s="2122"/>
      <c r="U278" s="930"/>
      <c r="V278" s="991">
        <v>6</v>
      </c>
      <c r="W278" s="1010"/>
      <c r="X278" s="1125"/>
      <c r="Y278" s="1125"/>
      <c r="Z278" s="986"/>
      <c r="AA278" s="995"/>
      <c r="AB278" s="995"/>
      <c r="AC278" s="995"/>
      <c r="AD278" s="996"/>
      <c r="AE278" s="1027"/>
      <c r="AF278" s="997"/>
      <c r="AG278" s="998"/>
      <c r="AH278" s="998"/>
      <c r="AI278" s="998"/>
      <c r="AJ278" s="999"/>
      <c r="AK278" s="1000"/>
      <c r="AL278" s="1001"/>
      <c r="AM278" s="1001"/>
      <c r="AN278" s="1002"/>
      <c r="AO278" s="909"/>
      <c r="AP278" s="1003"/>
      <c r="AQ278" s="1004"/>
      <c r="AR278" s="980"/>
      <c r="AS278" s="1136" t="e">
        <f t="shared" si="76"/>
        <v>#DIV/0!</v>
      </c>
      <c r="AT278" s="1137" t="e">
        <f t="shared" si="77"/>
        <v>#DIV/0!</v>
      </c>
      <c r="AU278" s="1137" t="e">
        <f t="shared" si="78"/>
        <v>#DIV/0!</v>
      </c>
      <c r="AV278" s="1137" t="e">
        <f t="shared" si="79"/>
        <v>#DIV/0!</v>
      </c>
      <c r="AW278" s="1138" t="e">
        <f t="shared" si="66"/>
        <v>#DIV/0!</v>
      </c>
      <c r="AX278" s="1138" t="e">
        <f t="shared" si="67"/>
        <v>#DIV/0!</v>
      </c>
      <c r="AY278" s="1138" t="e">
        <f t="shared" si="68"/>
        <v>#DIV/0!</v>
      </c>
      <c r="AZ278" s="1138" t="e">
        <f t="shared" si="69"/>
        <v>#DIV/0!</v>
      </c>
      <c r="BA278" s="1139" t="e">
        <f t="shared" si="60"/>
        <v>#DIV/0!</v>
      </c>
      <c r="BB278" s="1139" t="e">
        <f t="shared" si="61"/>
        <v>#DIV/0!</v>
      </c>
      <c r="BC278" s="1139" t="e">
        <f t="shared" si="62"/>
        <v>#DIV/0!</v>
      </c>
      <c r="BD278" s="1139" t="e">
        <f t="shared" si="63"/>
        <v>#DIV/0!</v>
      </c>
      <c r="BE278" s="1008">
        <v>0.2</v>
      </c>
      <c r="BF278" s="1008">
        <v>0.8</v>
      </c>
      <c r="BG278" s="1139" t="e">
        <f t="shared" si="70"/>
        <v>#DIV/0!</v>
      </c>
      <c r="BH278" s="1139" t="e">
        <f t="shared" si="71"/>
        <v>#DIV/0!</v>
      </c>
      <c r="BI278" s="1139" t="e">
        <f t="shared" si="72"/>
        <v>#DIV/0!</v>
      </c>
      <c r="BJ278" s="1139" t="e">
        <f t="shared" si="64"/>
        <v>#DIV/0!</v>
      </c>
      <c r="BK278" s="1139" t="e">
        <f t="shared" si="64"/>
        <v>#DIV/0!</v>
      </c>
      <c r="BL278" s="1139" t="e">
        <f t="shared" si="73"/>
        <v>#DIV/0!</v>
      </c>
      <c r="BM278" s="1139" t="e">
        <f t="shared" si="74"/>
        <v>#DIV/0!</v>
      </c>
      <c r="BN278" s="1139" t="e">
        <f t="shared" si="75"/>
        <v>#DIV/0!</v>
      </c>
      <c r="BO278" s="1139" t="e">
        <f t="shared" si="65"/>
        <v>#DIV/0!</v>
      </c>
      <c r="BP278" s="1139" t="e">
        <f t="shared" si="65"/>
        <v>#DIV/0!</v>
      </c>
      <c r="BQ278" s="1139" t="e">
        <f t="shared" si="65"/>
        <v>#DIV/0!</v>
      </c>
      <c r="BR278" s="1139" t="e">
        <f t="shared" si="65"/>
        <v>#DIV/0!</v>
      </c>
      <c r="BS278" s="2622"/>
      <c r="BT278" s="2622"/>
      <c r="BU278" s="2622"/>
      <c r="BV278" s="2622"/>
      <c r="BW278" s="2625"/>
      <c r="BX278" s="2625"/>
      <c r="BY278" s="2625"/>
      <c r="BZ278" s="2625"/>
      <c r="CA278" s="2628"/>
      <c r="CC278" s="2098"/>
      <c r="CD278" s="2101"/>
      <c r="CE278" s="2101"/>
      <c r="CF278" s="2104"/>
      <c r="CG278" s="2107"/>
    </row>
    <row r="279" spans="1:85">
      <c r="A279" s="2599"/>
      <c r="B279" s="2602"/>
      <c r="C279" s="2603"/>
      <c r="D279" s="2632"/>
      <c r="E279" s="2633"/>
      <c r="F279" s="986"/>
      <c r="G279" s="1031"/>
      <c r="H279" s="2611"/>
      <c r="I279" s="988"/>
      <c r="J279" s="989"/>
      <c r="K279" s="989"/>
      <c r="L279" s="989"/>
      <c r="M279" s="2637"/>
      <c r="N279" s="2146"/>
      <c r="O279" s="990"/>
      <c r="P279" s="305"/>
      <c r="Q279" s="2116"/>
      <c r="R279" s="2119"/>
      <c r="S279" s="2119"/>
      <c r="T279" s="2122"/>
      <c r="U279" s="930"/>
      <c r="V279" s="991">
        <v>7</v>
      </c>
      <c r="W279" s="1010"/>
      <c r="X279" s="1125"/>
      <c r="Y279" s="1125"/>
      <c r="Z279" s="986"/>
      <c r="AA279" s="995"/>
      <c r="AB279" s="995"/>
      <c r="AC279" s="995"/>
      <c r="AD279" s="996"/>
      <c r="AE279" s="1027"/>
      <c r="AF279" s="997"/>
      <c r="AG279" s="998"/>
      <c r="AH279" s="998"/>
      <c r="AI279" s="998"/>
      <c r="AJ279" s="999"/>
      <c r="AK279" s="1000"/>
      <c r="AL279" s="1001"/>
      <c r="AM279" s="1001"/>
      <c r="AN279" s="1002"/>
      <c r="AO279" s="909"/>
      <c r="AP279" s="1003"/>
      <c r="AQ279" s="1004"/>
      <c r="AR279" s="980"/>
      <c r="AS279" s="1136" t="e">
        <f t="shared" si="76"/>
        <v>#DIV/0!</v>
      </c>
      <c r="AT279" s="1137" t="e">
        <f t="shared" si="77"/>
        <v>#DIV/0!</v>
      </c>
      <c r="AU279" s="1137" t="e">
        <f t="shared" si="78"/>
        <v>#DIV/0!</v>
      </c>
      <c r="AV279" s="1137" t="e">
        <f t="shared" si="79"/>
        <v>#DIV/0!</v>
      </c>
      <c r="AW279" s="1138" t="e">
        <f t="shared" si="66"/>
        <v>#DIV/0!</v>
      </c>
      <c r="AX279" s="1138" t="e">
        <f t="shared" si="67"/>
        <v>#DIV/0!</v>
      </c>
      <c r="AY279" s="1138" t="e">
        <f t="shared" si="68"/>
        <v>#DIV/0!</v>
      </c>
      <c r="AZ279" s="1138" t="e">
        <f t="shared" si="69"/>
        <v>#DIV/0!</v>
      </c>
      <c r="BA279" s="1139" t="e">
        <f t="shared" si="60"/>
        <v>#DIV/0!</v>
      </c>
      <c r="BB279" s="1139" t="e">
        <f t="shared" si="61"/>
        <v>#DIV/0!</v>
      </c>
      <c r="BC279" s="1139" t="e">
        <f t="shared" si="62"/>
        <v>#DIV/0!</v>
      </c>
      <c r="BD279" s="1139" t="e">
        <f t="shared" si="63"/>
        <v>#DIV/0!</v>
      </c>
      <c r="BE279" s="1008">
        <v>0.2</v>
      </c>
      <c r="BF279" s="1008">
        <v>0.8</v>
      </c>
      <c r="BG279" s="1139" t="e">
        <f t="shared" si="70"/>
        <v>#DIV/0!</v>
      </c>
      <c r="BH279" s="1139" t="e">
        <f t="shared" si="71"/>
        <v>#DIV/0!</v>
      </c>
      <c r="BI279" s="1139" t="e">
        <f t="shared" si="72"/>
        <v>#DIV/0!</v>
      </c>
      <c r="BJ279" s="1139" t="e">
        <f t="shared" si="64"/>
        <v>#DIV/0!</v>
      </c>
      <c r="BK279" s="1139" t="e">
        <f t="shared" si="64"/>
        <v>#DIV/0!</v>
      </c>
      <c r="BL279" s="1139" t="e">
        <f t="shared" si="73"/>
        <v>#DIV/0!</v>
      </c>
      <c r="BM279" s="1139" t="e">
        <f t="shared" si="74"/>
        <v>#DIV/0!</v>
      </c>
      <c r="BN279" s="1139" t="e">
        <f t="shared" si="75"/>
        <v>#DIV/0!</v>
      </c>
      <c r="BO279" s="1139" t="e">
        <f t="shared" si="65"/>
        <v>#DIV/0!</v>
      </c>
      <c r="BP279" s="1139" t="e">
        <f t="shared" si="65"/>
        <v>#DIV/0!</v>
      </c>
      <c r="BQ279" s="1139" t="e">
        <f t="shared" si="65"/>
        <v>#DIV/0!</v>
      </c>
      <c r="BR279" s="1139" t="e">
        <f t="shared" si="65"/>
        <v>#DIV/0!</v>
      </c>
      <c r="BS279" s="2622"/>
      <c r="BT279" s="2622"/>
      <c r="BU279" s="2622"/>
      <c r="BV279" s="2622"/>
      <c r="BW279" s="2625"/>
      <c r="BX279" s="2625"/>
      <c r="BY279" s="2625"/>
      <c r="BZ279" s="2625"/>
      <c r="CA279" s="2628"/>
      <c r="CC279" s="2098"/>
      <c r="CD279" s="2101"/>
      <c r="CE279" s="2101"/>
      <c r="CF279" s="2104"/>
      <c r="CG279" s="2107"/>
    </row>
    <row r="280" spans="1:85">
      <c r="A280" s="2599"/>
      <c r="B280" s="2602"/>
      <c r="C280" s="2603"/>
      <c r="D280" s="2632"/>
      <c r="E280" s="2633"/>
      <c r="F280" s="986"/>
      <c r="G280" s="1031"/>
      <c r="H280" s="2611"/>
      <c r="I280" s="988"/>
      <c r="J280" s="989"/>
      <c r="K280" s="989"/>
      <c r="L280" s="989"/>
      <c r="M280" s="2637"/>
      <c r="N280" s="2146"/>
      <c r="O280" s="990"/>
      <c r="P280" s="305"/>
      <c r="Q280" s="2116"/>
      <c r="R280" s="2119"/>
      <c r="S280" s="2119"/>
      <c r="T280" s="2122"/>
      <c r="U280" s="930"/>
      <c r="V280" s="991">
        <v>8</v>
      </c>
      <c r="W280" s="1010"/>
      <c r="X280" s="1125"/>
      <c r="Y280" s="1125"/>
      <c r="Z280" s="986"/>
      <c r="AA280" s="995"/>
      <c r="AB280" s="995"/>
      <c r="AC280" s="995"/>
      <c r="AD280" s="996"/>
      <c r="AE280" s="1027"/>
      <c r="AF280" s="997"/>
      <c r="AG280" s="998"/>
      <c r="AH280" s="998"/>
      <c r="AI280" s="998"/>
      <c r="AJ280" s="999"/>
      <c r="AK280" s="1000"/>
      <c r="AL280" s="1001"/>
      <c r="AM280" s="1001"/>
      <c r="AN280" s="1002"/>
      <c r="AO280" s="909"/>
      <c r="AP280" s="1003"/>
      <c r="AQ280" s="1004"/>
      <c r="AR280" s="980"/>
      <c r="AS280" s="1136" t="e">
        <f t="shared" si="76"/>
        <v>#DIV/0!</v>
      </c>
      <c r="AT280" s="1137" t="e">
        <f t="shared" si="77"/>
        <v>#DIV/0!</v>
      </c>
      <c r="AU280" s="1137" t="e">
        <f t="shared" si="78"/>
        <v>#DIV/0!</v>
      </c>
      <c r="AV280" s="1137" t="e">
        <f t="shared" si="79"/>
        <v>#DIV/0!</v>
      </c>
      <c r="AW280" s="1138" t="e">
        <f t="shared" si="66"/>
        <v>#DIV/0!</v>
      </c>
      <c r="AX280" s="1138" t="e">
        <f t="shared" si="67"/>
        <v>#DIV/0!</v>
      </c>
      <c r="AY280" s="1138" t="e">
        <f t="shared" si="68"/>
        <v>#DIV/0!</v>
      </c>
      <c r="AZ280" s="1138" t="e">
        <f t="shared" si="69"/>
        <v>#DIV/0!</v>
      </c>
      <c r="BA280" s="1139" t="e">
        <f t="shared" si="60"/>
        <v>#DIV/0!</v>
      </c>
      <c r="BB280" s="1139" t="e">
        <f t="shared" si="61"/>
        <v>#DIV/0!</v>
      </c>
      <c r="BC280" s="1139" t="e">
        <f t="shared" si="62"/>
        <v>#DIV/0!</v>
      </c>
      <c r="BD280" s="1139" t="e">
        <f t="shared" si="63"/>
        <v>#DIV/0!</v>
      </c>
      <c r="BE280" s="1008">
        <v>0.2</v>
      </c>
      <c r="BF280" s="1008">
        <v>0.8</v>
      </c>
      <c r="BG280" s="1139" t="e">
        <f t="shared" si="70"/>
        <v>#DIV/0!</v>
      </c>
      <c r="BH280" s="1139" t="e">
        <f t="shared" si="71"/>
        <v>#DIV/0!</v>
      </c>
      <c r="BI280" s="1139" t="e">
        <f t="shared" si="72"/>
        <v>#DIV/0!</v>
      </c>
      <c r="BJ280" s="1139" t="e">
        <f t="shared" si="64"/>
        <v>#DIV/0!</v>
      </c>
      <c r="BK280" s="1139" t="e">
        <f t="shared" si="64"/>
        <v>#DIV/0!</v>
      </c>
      <c r="BL280" s="1139" t="e">
        <f t="shared" si="73"/>
        <v>#DIV/0!</v>
      </c>
      <c r="BM280" s="1139" t="e">
        <f t="shared" si="74"/>
        <v>#DIV/0!</v>
      </c>
      <c r="BN280" s="1139" t="e">
        <f t="shared" si="75"/>
        <v>#DIV/0!</v>
      </c>
      <c r="BO280" s="1139" t="e">
        <f t="shared" si="65"/>
        <v>#DIV/0!</v>
      </c>
      <c r="BP280" s="1139" t="e">
        <f t="shared" si="65"/>
        <v>#DIV/0!</v>
      </c>
      <c r="BQ280" s="1139" t="e">
        <f t="shared" si="65"/>
        <v>#DIV/0!</v>
      </c>
      <c r="BR280" s="1139" t="e">
        <f t="shared" si="65"/>
        <v>#DIV/0!</v>
      </c>
      <c r="BS280" s="2622"/>
      <c r="BT280" s="2622"/>
      <c r="BU280" s="2622"/>
      <c r="BV280" s="2622"/>
      <c r="BW280" s="2625"/>
      <c r="BX280" s="2625"/>
      <c r="BY280" s="2625"/>
      <c r="BZ280" s="2625"/>
      <c r="CA280" s="2628"/>
      <c r="CC280" s="2098"/>
      <c r="CD280" s="2101"/>
      <c r="CE280" s="2101"/>
      <c r="CF280" s="2104"/>
      <c r="CG280" s="2107"/>
    </row>
    <row r="281" spans="1:85">
      <c r="A281" s="2599"/>
      <c r="B281" s="2602"/>
      <c r="C281" s="2603"/>
      <c r="D281" s="2632"/>
      <c r="E281" s="2633"/>
      <c r="F281" s="986"/>
      <c r="G281" s="1031"/>
      <c r="H281" s="2611"/>
      <c r="I281" s="988"/>
      <c r="J281" s="989"/>
      <c r="K281" s="989"/>
      <c r="L281" s="989"/>
      <c r="M281" s="2637"/>
      <c r="N281" s="2146"/>
      <c r="O281" s="990"/>
      <c r="P281" s="305"/>
      <c r="Q281" s="2116"/>
      <c r="R281" s="2119"/>
      <c r="S281" s="2119"/>
      <c r="T281" s="2122"/>
      <c r="U281" s="930"/>
      <c r="V281" s="991">
        <v>9</v>
      </c>
      <c r="W281" s="1010"/>
      <c r="X281" s="1125"/>
      <c r="Y281" s="1125"/>
      <c r="Z281" s="986"/>
      <c r="AA281" s="995"/>
      <c r="AB281" s="995"/>
      <c r="AC281" s="995"/>
      <c r="AD281" s="996"/>
      <c r="AE281" s="1027"/>
      <c r="AF281" s="997"/>
      <c r="AG281" s="998"/>
      <c r="AH281" s="998"/>
      <c r="AI281" s="998"/>
      <c r="AJ281" s="999"/>
      <c r="AK281" s="1000"/>
      <c r="AL281" s="1001"/>
      <c r="AM281" s="1001"/>
      <c r="AN281" s="1002"/>
      <c r="AO281" s="909"/>
      <c r="AP281" s="1003"/>
      <c r="AQ281" s="1004"/>
      <c r="AR281" s="980"/>
      <c r="AS281" s="1136" t="e">
        <f t="shared" si="76"/>
        <v>#DIV/0!</v>
      </c>
      <c r="AT281" s="1137" t="e">
        <f t="shared" si="77"/>
        <v>#DIV/0!</v>
      </c>
      <c r="AU281" s="1137" t="e">
        <f t="shared" si="78"/>
        <v>#DIV/0!</v>
      </c>
      <c r="AV281" s="1137" t="e">
        <f t="shared" si="79"/>
        <v>#DIV/0!</v>
      </c>
      <c r="AW281" s="1138" t="e">
        <f t="shared" si="66"/>
        <v>#DIV/0!</v>
      </c>
      <c r="AX281" s="1138" t="e">
        <f t="shared" si="67"/>
        <v>#DIV/0!</v>
      </c>
      <c r="AY281" s="1138" t="e">
        <f t="shared" si="68"/>
        <v>#DIV/0!</v>
      </c>
      <c r="AZ281" s="1138" t="e">
        <f t="shared" si="69"/>
        <v>#DIV/0!</v>
      </c>
      <c r="BA281" s="1139" t="e">
        <f t="shared" si="60"/>
        <v>#DIV/0!</v>
      </c>
      <c r="BB281" s="1139" t="e">
        <f t="shared" si="61"/>
        <v>#DIV/0!</v>
      </c>
      <c r="BC281" s="1139" t="e">
        <f t="shared" si="62"/>
        <v>#DIV/0!</v>
      </c>
      <c r="BD281" s="1139" t="e">
        <f t="shared" si="63"/>
        <v>#DIV/0!</v>
      </c>
      <c r="BE281" s="1008">
        <v>0.2</v>
      </c>
      <c r="BF281" s="1008">
        <v>0.8</v>
      </c>
      <c r="BG281" s="1139" t="e">
        <f t="shared" si="70"/>
        <v>#DIV/0!</v>
      </c>
      <c r="BH281" s="1139" t="e">
        <f t="shared" si="71"/>
        <v>#DIV/0!</v>
      </c>
      <c r="BI281" s="1139" t="e">
        <f t="shared" si="72"/>
        <v>#DIV/0!</v>
      </c>
      <c r="BJ281" s="1139" t="e">
        <f t="shared" si="64"/>
        <v>#DIV/0!</v>
      </c>
      <c r="BK281" s="1139" t="e">
        <f t="shared" si="64"/>
        <v>#DIV/0!</v>
      </c>
      <c r="BL281" s="1139" t="e">
        <f t="shared" si="73"/>
        <v>#DIV/0!</v>
      </c>
      <c r="BM281" s="1139" t="e">
        <f t="shared" si="74"/>
        <v>#DIV/0!</v>
      </c>
      <c r="BN281" s="1139" t="e">
        <f t="shared" si="75"/>
        <v>#DIV/0!</v>
      </c>
      <c r="BO281" s="1139" t="e">
        <f t="shared" si="65"/>
        <v>#DIV/0!</v>
      </c>
      <c r="BP281" s="1139" t="e">
        <f t="shared" si="65"/>
        <v>#DIV/0!</v>
      </c>
      <c r="BQ281" s="1139" t="e">
        <f t="shared" si="65"/>
        <v>#DIV/0!</v>
      </c>
      <c r="BR281" s="1139" t="e">
        <f t="shared" si="65"/>
        <v>#DIV/0!</v>
      </c>
      <c r="BS281" s="2622"/>
      <c r="BT281" s="2622"/>
      <c r="BU281" s="2622"/>
      <c r="BV281" s="2622"/>
      <c r="BW281" s="2625"/>
      <c r="BX281" s="2625"/>
      <c r="BY281" s="2625"/>
      <c r="BZ281" s="2625"/>
      <c r="CA281" s="2628"/>
      <c r="CC281" s="2098"/>
      <c r="CD281" s="2101"/>
      <c r="CE281" s="2101"/>
      <c r="CF281" s="2104"/>
      <c r="CG281" s="2107"/>
    </row>
    <row r="282" spans="1:85" ht="15" thickBot="1">
      <c r="A282" s="2619"/>
      <c r="B282" s="2604"/>
      <c r="C282" s="2605"/>
      <c r="D282" s="2634"/>
      <c r="E282" s="2635"/>
      <c r="F282" s="1039"/>
      <c r="G282" s="1040"/>
      <c r="H282" s="2612"/>
      <c r="I282" s="1011"/>
      <c r="J282" s="1012"/>
      <c r="K282" s="1012"/>
      <c r="L282" s="1012"/>
      <c r="M282" s="2638"/>
      <c r="N282" s="2147"/>
      <c r="O282" s="1013"/>
      <c r="P282" s="352"/>
      <c r="Q282" s="2117"/>
      <c r="R282" s="2120"/>
      <c r="S282" s="2120"/>
      <c r="T282" s="2123"/>
      <c r="U282" s="930"/>
      <c r="V282" s="1057">
        <v>10</v>
      </c>
      <c r="W282" s="1069"/>
      <c r="X282" s="1126"/>
      <c r="Y282" s="1126"/>
      <c r="Z282" s="1039"/>
      <c r="AA282" s="1015"/>
      <c r="AB282" s="1015"/>
      <c r="AC282" s="1015"/>
      <c r="AD282" s="1016"/>
      <c r="AE282" s="1027"/>
      <c r="AK282" s="1017"/>
      <c r="AL282" s="1018"/>
      <c r="AM282" s="1018"/>
      <c r="AN282" s="1019"/>
      <c r="AO282" s="909"/>
      <c r="AP282" s="1020"/>
      <c r="AQ282" s="1021"/>
      <c r="AR282" s="980"/>
      <c r="AS282" s="1140" t="e">
        <f t="shared" si="76"/>
        <v>#DIV/0!</v>
      </c>
      <c r="AT282" s="1141" t="e">
        <f t="shared" si="77"/>
        <v>#DIV/0!</v>
      </c>
      <c r="AU282" s="1141" t="e">
        <f t="shared" si="78"/>
        <v>#DIV/0!</v>
      </c>
      <c r="AV282" s="1141" t="e">
        <f t="shared" si="79"/>
        <v>#DIV/0!</v>
      </c>
      <c r="AW282" s="1142" t="e">
        <f t="shared" si="66"/>
        <v>#DIV/0!</v>
      </c>
      <c r="AX282" s="1142" t="e">
        <f t="shared" si="67"/>
        <v>#DIV/0!</v>
      </c>
      <c r="AY282" s="1142" t="e">
        <f t="shared" si="68"/>
        <v>#DIV/0!</v>
      </c>
      <c r="AZ282" s="1142" t="e">
        <f t="shared" si="69"/>
        <v>#DIV/0!</v>
      </c>
      <c r="BA282" s="1143">
        <f>+AK282/AJ273</f>
        <v>0</v>
      </c>
      <c r="BB282" s="1143">
        <f>+AL282/AJ273</f>
        <v>0</v>
      </c>
      <c r="BC282" s="1143">
        <f>+AM282/AJ273</f>
        <v>0</v>
      </c>
      <c r="BD282" s="1143">
        <f>+AN282/AJ273</f>
        <v>0</v>
      </c>
      <c r="BE282" s="1048">
        <v>0.2</v>
      </c>
      <c r="BF282" s="1048">
        <v>0.8</v>
      </c>
      <c r="BG282" s="1143" t="e">
        <f t="shared" si="70"/>
        <v>#DIV/0!</v>
      </c>
      <c r="BH282" s="1143" t="e">
        <f t="shared" si="71"/>
        <v>#DIV/0!</v>
      </c>
      <c r="BI282" s="1143" t="e">
        <f t="shared" si="72"/>
        <v>#DIV/0!</v>
      </c>
      <c r="BJ282" s="1143" t="e">
        <f t="shared" si="64"/>
        <v>#DIV/0!</v>
      </c>
      <c r="BK282" s="1143">
        <f t="shared" si="64"/>
        <v>0</v>
      </c>
      <c r="BL282" s="1143">
        <f t="shared" si="73"/>
        <v>0</v>
      </c>
      <c r="BM282" s="1143">
        <f t="shared" si="74"/>
        <v>0</v>
      </c>
      <c r="BN282" s="1143">
        <f t="shared" si="75"/>
        <v>0</v>
      </c>
      <c r="BO282" s="1143" t="e">
        <f t="shared" si="65"/>
        <v>#DIV/0!</v>
      </c>
      <c r="BP282" s="1143" t="e">
        <f t="shared" si="65"/>
        <v>#DIV/0!</v>
      </c>
      <c r="BQ282" s="1143" t="e">
        <f t="shared" si="65"/>
        <v>#DIV/0!</v>
      </c>
      <c r="BR282" s="1143" t="e">
        <f t="shared" si="65"/>
        <v>#DIV/0!</v>
      </c>
      <c r="BS282" s="2623"/>
      <c r="BT282" s="2623"/>
      <c r="BU282" s="2623"/>
      <c r="BV282" s="2623"/>
      <c r="BW282" s="2626"/>
      <c r="BX282" s="2626"/>
      <c r="BY282" s="2626"/>
      <c r="BZ282" s="2626"/>
      <c r="CA282" s="2629"/>
      <c r="CC282" s="2099"/>
      <c r="CD282" s="2102"/>
      <c r="CE282" s="2102"/>
      <c r="CF282" s="2105"/>
      <c r="CG282" s="2108"/>
    </row>
    <row r="283" spans="1:85" ht="42" thickBot="1">
      <c r="A283" s="2360">
        <v>28</v>
      </c>
      <c r="B283" s="2361" t="s">
        <v>1164</v>
      </c>
      <c r="C283" s="2601"/>
      <c r="D283" s="2630">
        <v>2024002470058</v>
      </c>
      <c r="E283" s="2631"/>
      <c r="F283" s="961"/>
      <c r="G283" s="1024"/>
      <c r="H283" s="2368"/>
      <c r="I283" s="963"/>
      <c r="J283" s="964"/>
      <c r="K283" s="964"/>
      <c r="L283" s="964"/>
      <c r="M283" s="2636"/>
      <c r="N283" s="2145">
        <f>+P283+P284+P285+P286+P287+P288+P289+P290+P291+P292</f>
        <v>0</v>
      </c>
      <c r="O283" s="1025"/>
      <c r="P283" s="885"/>
      <c r="Q283" s="2115"/>
      <c r="R283" s="2118"/>
      <c r="S283" s="2118"/>
      <c r="T283" s="2121"/>
      <c r="U283" s="930"/>
      <c r="V283" s="966">
        <v>1</v>
      </c>
      <c r="W283" s="1025"/>
      <c r="X283" s="1127"/>
      <c r="Y283" s="1127"/>
      <c r="Z283" s="961"/>
      <c r="AA283" s="970"/>
      <c r="AB283" s="970"/>
      <c r="AC283" s="970"/>
      <c r="AD283" s="971"/>
      <c r="AE283" s="1027"/>
      <c r="AF283" s="1072">
        <v>240211300</v>
      </c>
      <c r="AG283" s="1063" t="s">
        <v>1161</v>
      </c>
      <c r="AH283" s="1045" t="s">
        <v>1162</v>
      </c>
      <c r="AI283" s="1045" t="s">
        <v>1163</v>
      </c>
      <c r="AJ283" s="1046">
        <v>14</v>
      </c>
      <c r="AK283" s="975"/>
      <c r="AL283" s="976"/>
      <c r="AM283" s="976"/>
      <c r="AN283" s="977"/>
      <c r="AO283" s="909"/>
      <c r="AP283" s="978"/>
      <c r="AQ283" s="979"/>
      <c r="AR283" s="980"/>
      <c r="AS283" s="1132" t="e">
        <f t="shared" si="76"/>
        <v>#DIV/0!</v>
      </c>
      <c r="AT283" s="1133" t="e">
        <f t="shared" si="77"/>
        <v>#DIV/0!</v>
      </c>
      <c r="AU283" s="1133" t="e">
        <f t="shared" si="78"/>
        <v>#DIV/0!</v>
      </c>
      <c r="AV283" s="1133" t="e">
        <f t="shared" si="79"/>
        <v>#DIV/0!</v>
      </c>
      <c r="AW283" s="1134" t="e">
        <f t="shared" si="66"/>
        <v>#DIV/0!</v>
      </c>
      <c r="AX283" s="1134" t="e">
        <f t="shared" si="67"/>
        <v>#DIV/0!</v>
      </c>
      <c r="AY283" s="1134" t="e">
        <f t="shared" si="68"/>
        <v>#DIV/0!</v>
      </c>
      <c r="AZ283" s="1134" t="e">
        <f t="shared" si="69"/>
        <v>#DIV/0!</v>
      </c>
      <c r="BA283" s="1135" t="e">
        <f>+AK283/#REF!</f>
        <v>#REF!</v>
      </c>
      <c r="BB283" s="1135" t="e">
        <f>+AL283/#REF!</f>
        <v>#REF!</v>
      </c>
      <c r="BC283" s="1135" t="e">
        <f>+AM283/#REF!</f>
        <v>#REF!</v>
      </c>
      <c r="BD283" s="1135" t="e">
        <f>+AN283/#REF!</f>
        <v>#REF!</v>
      </c>
      <c r="BE283" s="985">
        <v>0.2</v>
      </c>
      <c r="BF283" s="985">
        <v>0.8</v>
      </c>
      <c r="BG283" s="1135" t="e">
        <f t="shared" si="70"/>
        <v>#DIV/0!</v>
      </c>
      <c r="BH283" s="1135" t="e">
        <f t="shared" si="71"/>
        <v>#DIV/0!</v>
      </c>
      <c r="BI283" s="1135" t="e">
        <f t="shared" si="72"/>
        <v>#DIV/0!</v>
      </c>
      <c r="BJ283" s="1135" t="e">
        <f t="shared" si="64"/>
        <v>#DIV/0!</v>
      </c>
      <c r="BK283" s="1135" t="e">
        <f t="shared" si="64"/>
        <v>#REF!</v>
      </c>
      <c r="BL283" s="1135" t="e">
        <f t="shared" si="73"/>
        <v>#REF!</v>
      </c>
      <c r="BM283" s="1135" t="e">
        <f t="shared" si="74"/>
        <v>#REF!</v>
      </c>
      <c r="BN283" s="1135" t="e">
        <f t="shared" si="75"/>
        <v>#REF!</v>
      </c>
      <c r="BO283" s="1135" t="e">
        <f t="shared" si="65"/>
        <v>#DIV/0!</v>
      </c>
      <c r="BP283" s="1135" t="e">
        <f t="shared" si="65"/>
        <v>#DIV/0!</v>
      </c>
      <c r="BQ283" s="1135" t="e">
        <f t="shared" si="65"/>
        <v>#DIV/0!</v>
      </c>
      <c r="BR283" s="1135" t="e">
        <f t="shared" si="65"/>
        <v>#DIV/0!</v>
      </c>
      <c r="BS283" s="2621" t="e">
        <f>AVERAGEIF(BO283:BO292,"&lt;&gt;#¡DIV/0!")</f>
        <v>#DIV/0!</v>
      </c>
      <c r="BT283" s="2621" t="e">
        <f>AVERAGEIF(BP283:BP292,"&lt;&gt;#¡DIV/0!")</f>
        <v>#DIV/0!</v>
      </c>
      <c r="BU283" s="2621" t="e">
        <f>AVERAGEIF(BQ283:BQ292,"&lt;&gt;#¡DIV/0!")</f>
        <v>#DIV/0!</v>
      </c>
      <c r="BV283" s="2621" t="e">
        <f>AVERAGEIF(BR283:BR292,"&lt;&gt;#¡DIV/0!")</f>
        <v>#DIV/0!</v>
      </c>
      <c r="BW283" s="2624" t="e">
        <f>+C283*BS283</f>
        <v>#DIV/0!</v>
      </c>
      <c r="BX283" s="2624" t="e">
        <f>+C283*BT283</f>
        <v>#DIV/0!</v>
      </c>
      <c r="BY283" s="2624" t="e">
        <f>+C283*BU283</f>
        <v>#DIV/0!</v>
      </c>
      <c r="BZ283" s="2624" t="e">
        <f>+C283*BV283</f>
        <v>#DIV/0!</v>
      </c>
      <c r="CA283" s="2627" t="e">
        <f>SUM(BW283:BZ292)</f>
        <v>#DIV/0!</v>
      </c>
      <c r="CC283" s="2097" t="e">
        <f>+Q283/$N$283</f>
        <v>#DIV/0!</v>
      </c>
      <c r="CD283" s="2100" t="e">
        <f>+R283/$N$283</f>
        <v>#DIV/0!</v>
      </c>
      <c r="CE283" s="2100" t="e">
        <f>+S283/$N$283</f>
        <v>#DIV/0!</v>
      </c>
      <c r="CF283" s="2103" t="e">
        <f>+T283/$N$283</f>
        <v>#DIV/0!</v>
      </c>
      <c r="CG283" s="2106" t="e">
        <f>AVERAGE(CC283:CF292)</f>
        <v>#DIV/0!</v>
      </c>
    </row>
    <row r="284" spans="1:85">
      <c r="A284" s="2599"/>
      <c r="B284" s="2602"/>
      <c r="C284" s="2603"/>
      <c r="D284" s="2632"/>
      <c r="E284" s="2633"/>
      <c r="F284" s="986"/>
      <c r="G284" s="1031"/>
      <c r="H284" s="2611"/>
      <c r="I284" s="988"/>
      <c r="J284" s="989"/>
      <c r="K284" s="989"/>
      <c r="L284" s="989"/>
      <c r="M284" s="2637"/>
      <c r="N284" s="2146"/>
      <c r="O284" s="990"/>
      <c r="P284" s="305"/>
      <c r="Q284" s="2116"/>
      <c r="R284" s="2119"/>
      <c r="S284" s="2119"/>
      <c r="T284" s="2122"/>
      <c r="U284" s="930"/>
      <c r="V284" s="991">
        <v>2</v>
      </c>
      <c r="W284" s="1010"/>
      <c r="X284" s="1125"/>
      <c r="Y284" s="1125"/>
      <c r="Z284" s="986"/>
      <c r="AA284" s="995"/>
      <c r="AB284" s="995"/>
      <c r="AC284" s="995"/>
      <c r="AD284" s="996"/>
      <c r="AE284" s="1027"/>
      <c r="AF284" s="997"/>
      <c r="AG284" s="998"/>
      <c r="AH284" s="998"/>
      <c r="AI284" s="998"/>
      <c r="AJ284" s="999"/>
      <c r="AK284" s="1000"/>
      <c r="AL284" s="1001"/>
      <c r="AM284" s="1001"/>
      <c r="AN284" s="1002"/>
      <c r="AO284" s="909"/>
      <c r="AP284" s="1003"/>
      <c r="AQ284" s="1004"/>
      <c r="AR284" s="980"/>
      <c r="AS284" s="1136" t="e">
        <f t="shared" si="76"/>
        <v>#DIV/0!</v>
      </c>
      <c r="AT284" s="1137" t="e">
        <f t="shared" si="77"/>
        <v>#DIV/0!</v>
      </c>
      <c r="AU284" s="1137" t="e">
        <f t="shared" si="78"/>
        <v>#DIV/0!</v>
      </c>
      <c r="AV284" s="1137" t="e">
        <f t="shared" si="79"/>
        <v>#DIV/0!</v>
      </c>
      <c r="AW284" s="1138" t="e">
        <f t="shared" si="66"/>
        <v>#DIV/0!</v>
      </c>
      <c r="AX284" s="1138" t="e">
        <f t="shared" si="67"/>
        <v>#DIV/0!</v>
      </c>
      <c r="AY284" s="1138" t="e">
        <f t="shared" si="68"/>
        <v>#DIV/0!</v>
      </c>
      <c r="AZ284" s="1138" t="e">
        <f t="shared" si="69"/>
        <v>#DIV/0!</v>
      </c>
      <c r="BA284" s="1139" t="e">
        <f t="shared" si="60"/>
        <v>#DIV/0!</v>
      </c>
      <c r="BB284" s="1139" t="e">
        <f t="shared" si="61"/>
        <v>#DIV/0!</v>
      </c>
      <c r="BC284" s="1139" t="e">
        <f t="shared" si="62"/>
        <v>#DIV/0!</v>
      </c>
      <c r="BD284" s="1139" t="e">
        <f t="shared" si="63"/>
        <v>#DIV/0!</v>
      </c>
      <c r="BE284" s="1008">
        <v>0.2</v>
      </c>
      <c r="BF284" s="1008">
        <v>0.8</v>
      </c>
      <c r="BG284" s="1139" t="e">
        <f t="shared" si="70"/>
        <v>#DIV/0!</v>
      </c>
      <c r="BH284" s="1139" t="e">
        <f t="shared" si="71"/>
        <v>#DIV/0!</v>
      </c>
      <c r="BI284" s="1139" t="e">
        <f t="shared" si="72"/>
        <v>#DIV/0!</v>
      </c>
      <c r="BJ284" s="1139" t="e">
        <f t="shared" si="64"/>
        <v>#DIV/0!</v>
      </c>
      <c r="BK284" s="1139" t="e">
        <f t="shared" si="64"/>
        <v>#DIV/0!</v>
      </c>
      <c r="BL284" s="1139" t="e">
        <f t="shared" si="73"/>
        <v>#DIV/0!</v>
      </c>
      <c r="BM284" s="1139" t="e">
        <f t="shared" si="74"/>
        <v>#DIV/0!</v>
      </c>
      <c r="BN284" s="1139" t="e">
        <f t="shared" si="75"/>
        <v>#DIV/0!</v>
      </c>
      <c r="BO284" s="1139" t="e">
        <f t="shared" si="65"/>
        <v>#DIV/0!</v>
      </c>
      <c r="BP284" s="1139" t="e">
        <f t="shared" si="65"/>
        <v>#DIV/0!</v>
      </c>
      <c r="BQ284" s="1139" t="e">
        <f t="shared" si="65"/>
        <v>#DIV/0!</v>
      </c>
      <c r="BR284" s="1139" t="e">
        <f t="shared" si="65"/>
        <v>#DIV/0!</v>
      </c>
      <c r="BS284" s="2622"/>
      <c r="BT284" s="2622"/>
      <c r="BU284" s="2622"/>
      <c r="BV284" s="2622"/>
      <c r="BW284" s="2625"/>
      <c r="BX284" s="2625"/>
      <c r="BY284" s="2625"/>
      <c r="BZ284" s="2625"/>
      <c r="CA284" s="2628"/>
      <c r="CC284" s="2098"/>
      <c r="CD284" s="2101"/>
      <c r="CE284" s="2101"/>
      <c r="CF284" s="2104"/>
      <c r="CG284" s="2107"/>
    </row>
    <row r="285" spans="1:85">
      <c r="A285" s="2599"/>
      <c r="B285" s="2602"/>
      <c r="C285" s="2603"/>
      <c r="D285" s="2632"/>
      <c r="E285" s="2633"/>
      <c r="F285" s="986"/>
      <c r="G285" s="1031"/>
      <c r="H285" s="2611"/>
      <c r="I285" s="988"/>
      <c r="J285" s="989"/>
      <c r="K285" s="989"/>
      <c r="L285" s="989"/>
      <c r="M285" s="2637"/>
      <c r="N285" s="2146"/>
      <c r="O285" s="990"/>
      <c r="P285" s="305"/>
      <c r="Q285" s="2116"/>
      <c r="R285" s="2119"/>
      <c r="S285" s="2119"/>
      <c r="T285" s="2122"/>
      <c r="U285" s="930"/>
      <c r="V285" s="991">
        <v>3</v>
      </c>
      <c r="W285" s="1010"/>
      <c r="X285" s="1125"/>
      <c r="Y285" s="1125"/>
      <c r="Z285" s="986"/>
      <c r="AA285" s="995"/>
      <c r="AB285" s="995"/>
      <c r="AC285" s="995"/>
      <c r="AD285" s="996"/>
      <c r="AE285" s="1027"/>
      <c r="AF285" s="997"/>
      <c r="AG285" s="998"/>
      <c r="AH285" s="998"/>
      <c r="AI285" s="998"/>
      <c r="AJ285" s="999"/>
      <c r="AK285" s="1000"/>
      <c r="AL285" s="1001"/>
      <c r="AM285" s="1001"/>
      <c r="AN285" s="1002"/>
      <c r="AO285" s="909"/>
      <c r="AP285" s="1003"/>
      <c r="AQ285" s="1004"/>
      <c r="AR285" s="980"/>
      <c r="AS285" s="1136" t="e">
        <f t="shared" si="76"/>
        <v>#DIV/0!</v>
      </c>
      <c r="AT285" s="1137" t="e">
        <f t="shared" si="77"/>
        <v>#DIV/0!</v>
      </c>
      <c r="AU285" s="1137" t="e">
        <f t="shared" si="78"/>
        <v>#DIV/0!</v>
      </c>
      <c r="AV285" s="1137" t="e">
        <f t="shared" si="79"/>
        <v>#DIV/0!</v>
      </c>
      <c r="AW285" s="1138" t="e">
        <f t="shared" si="66"/>
        <v>#DIV/0!</v>
      </c>
      <c r="AX285" s="1138" t="e">
        <f t="shared" si="67"/>
        <v>#DIV/0!</v>
      </c>
      <c r="AY285" s="1138" t="e">
        <f t="shared" si="68"/>
        <v>#DIV/0!</v>
      </c>
      <c r="AZ285" s="1138" t="e">
        <f t="shared" si="69"/>
        <v>#DIV/0!</v>
      </c>
      <c r="BA285" s="1139" t="e">
        <f t="shared" si="60"/>
        <v>#DIV/0!</v>
      </c>
      <c r="BB285" s="1139" t="e">
        <f t="shared" si="61"/>
        <v>#DIV/0!</v>
      </c>
      <c r="BC285" s="1139" t="e">
        <f t="shared" si="62"/>
        <v>#DIV/0!</v>
      </c>
      <c r="BD285" s="1139" t="e">
        <f t="shared" si="63"/>
        <v>#DIV/0!</v>
      </c>
      <c r="BE285" s="1008">
        <v>0.2</v>
      </c>
      <c r="BF285" s="1008">
        <v>0.8</v>
      </c>
      <c r="BG285" s="1139" t="e">
        <f t="shared" si="70"/>
        <v>#DIV/0!</v>
      </c>
      <c r="BH285" s="1139" t="e">
        <f t="shared" si="71"/>
        <v>#DIV/0!</v>
      </c>
      <c r="BI285" s="1139" t="e">
        <f t="shared" si="72"/>
        <v>#DIV/0!</v>
      </c>
      <c r="BJ285" s="1139" t="e">
        <f t="shared" si="64"/>
        <v>#DIV/0!</v>
      </c>
      <c r="BK285" s="1139" t="e">
        <f t="shared" si="64"/>
        <v>#DIV/0!</v>
      </c>
      <c r="BL285" s="1139" t="e">
        <f t="shared" si="73"/>
        <v>#DIV/0!</v>
      </c>
      <c r="BM285" s="1139" t="e">
        <f t="shared" si="74"/>
        <v>#DIV/0!</v>
      </c>
      <c r="BN285" s="1139" t="e">
        <f t="shared" si="75"/>
        <v>#DIV/0!</v>
      </c>
      <c r="BO285" s="1139" t="e">
        <f t="shared" si="65"/>
        <v>#DIV/0!</v>
      </c>
      <c r="BP285" s="1139" t="e">
        <f t="shared" si="65"/>
        <v>#DIV/0!</v>
      </c>
      <c r="BQ285" s="1139" t="e">
        <f t="shared" si="65"/>
        <v>#DIV/0!</v>
      </c>
      <c r="BR285" s="1139" t="e">
        <f t="shared" si="65"/>
        <v>#DIV/0!</v>
      </c>
      <c r="BS285" s="2622"/>
      <c r="BT285" s="2622"/>
      <c r="BU285" s="2622"/>
      <c r="BV285" s="2622"/>
      <c r="BW285" s="2625"/>
      <c r="BX285" s="2625"/>
      <c r="BY285" s="2625"/>
      <c r="BZ285" s="2625"/>
      <c r="CA285" s="2628"/>
      <c r="CC285" s="2098"/>
      <c r="CD285" s="2101"/>
      <c r="CE285" s="2101"/>
      <c r="CF285" s="2104"/>
      <c r="CG285" s="2107"/>
    </row>
    <row r="286" spans="1:85">
      <c r="A286" s="2599"/>
      <c r="B286" s="2602"/>
      <c r="C286" s="2603"/>
      <c r="D286" s="2632"/>
      <c r="E286" s="2633"/>
      <c r="F286" s="986"/>
      <c r="G286" s="1031"/>
      <c r="H286" s="2611"/>
      <c r="I286" s="988"/>
      <c r="J286" s="989"/>
      <c r="K286" s="989"/>
      <c r="L286" s="989"/>
      <c r="M286" s="2637"/>
      <c r="N286" s="2146"/>
      <c r="O286" s="990"/>
      <c r="P286" s="305"/>
      <c r="Q286" s="2116"/>
      <c r="R286" s="2119"/>
      <c r="S286" s="2119"/>
      <c r="T286" s="2122"/>
      <c r="U286" s="930"/>
      <c r="V286" s="991">
        <v>4</v>
      </c>
      <c r="W286" s="1010"/>
      <c r="X286" s="1125"/>
      <c r="Y286" s="1125"/>
      <c r="Z286" s="986"/>
      <c r="AA286" s="995"/>
      <c r="AB286" s="995"/>
      <c r="AC286" s="995"/>
      <c r="AD286" s="996"/>
      <c r="AE286" s="1027"/>
      <c r="AF286" s="997"/>
      <c r="AG286" s="998"/>
      <c r="AH286" s="998"/>
      <c r="AI286" s="998"/>
      <c r="AJ286" s="999"/>
      <c r="AK286" s="1000"/>
      <c r="AL286" s="1001"/>
      <c r="AM286" s="1001"/>
      <c r="AN286" s="1002"/>
      <c r="AO286" s="909"/>
      <c r="AP286" s="1003"/>
      <c r="AQ286" s="1004"/>
      <c r="AR286" s="980"/>
      <c r="AS286" s="1136" t="e">
        <f t="shared" si="76"/>
        <v>#DIV/0!</v>
      </c>
      <c r="AT286" s="1137" t="e">
        <f t="shared" si="77"/>
        <v>#DIV/0!</v>
      </c>
      <c r="AU286" s="1137" t="e">
        <f t="shared" si="78"/>
        <v>#DIV/0!</v>
      </c>
      <c r="AV286" s="1137" t="e">
        <f t="shared" si="79"/>
        <v>#DIV/0!</v>
      </c>
      <c r="AW286" s="1138" t="e">
        <f t="shared" si="66"/>
        <v>#DIV/0!</v>
      </c>
      <c r="AX286" s="1138" t="e">
        <f t="shared" si="67"/>
        <v>#DIV/0!</v>
      </c>
      <c r="AY286" s="1138" t="e">
        <f t="shared" si="68"/>
        <v>#DIV/0!</v>
      </c>
      <c r="AZ286" s="1138" t="e">
        <f t="shared" si="69"/>
        <v>#DIV/0!</v>
      </c>
      <c r="BA286" s="1139" t="e">
        <f t="shared" si="60"/>
        <v>#DIV/0!</v>
      </c>
      <c r="BB286" s="1139" t="e">
        <f t="shared" si="61"/>
        <v>#DIV/0!</v>
      </c>
      <c r="BC286" s="1139" t="e">
        <f t="shared" si="62"/>
        <v>#DIV/0!</v>
      </c>
      <c r="BD286" s="1139" t="e">
        <f t="shared" si="63"/>
        <v>#DIV/0!</v>
      </c>
      <c r="BE286" s="1008">
        <v>0.2</v>
      </c>
      <c r="BF286" s="1008">
        <v>0.8</v>
      </c>
      <c r="BG286" s="1139" t="e">
        <f t="shared" si="70"/>
        <v>#DIV/0!</v>
      </c>
      <c r="BH286" s="1139" t="e">
        <f t="shared" si="71"/>
        <v>#DIV/0!</v>
      </c>
      <c r="BI286" s="1139" t="e">
        <f t="shared" si="72"/>
        <v>#DIV/0!</v>
      </c>
      <c r="BJ286" s="1139" t="e">
        <f t="shared" si="64"/>
        <v>#DIV/0!</v>
      </c>
      <c r="BK286" s="1139" t="e">
        <f t="shared" si="64"/>
        <v>#DIV/0!</v>
      </c>
      <c r="BL286" s="1139" t="e">
        <f t="shared" si="73"/>
        <v>#DIV/0!</v>
      </c>
      <c r="BM286" s="1139" t="e">
        <f t="shared" si="74"/>
        <v>#DIV/0!</v>
      </c>
      <c r="BN286" s="1139" t="e">
        <f t="shared" si="75"/>
        <v>#DIV/0!</v>
      </c>
      <c r="BO286" s="1139" t="e">
        <f t="shared" si="65"/>
        <v>#DIV/0!</v>
      </c>
      <c r="BP286" s="1139" t="e">
        <f t="shared" si="65"/>
        <v>#DIV/0!</v>
      </c>
      <c r="BQ286" s="1139" t="e">
        <f t="shared" si="65"/>
        <v>#DIV/0!</v>
      </c>
      <c r="BR286" s="1139" t="e">
        <f t="shared" si="65"/>
        <v>#DIV/0!</v>
      </c>
      <c r="BS286" s="2622"/>
      <c r="BT286" s="2622"/>
      <c r="BU286" s="2622"/>
      <c r="BV286" s="2622"/>
      <c r="BW286" s="2625"/>
      <c r="BX286" s="2625"/>
      <c r="BY286" s="2625"/>
      <c r="BZ286" s="2625"/>
      <c r="CA286" s="2628"/>
      <c r="CC286" s="2098"/>
      <c r="CD286" s="2101"/>
      <c r="CE286" s="2101"/>
      <c r="CF286" s="2104"/>
      <c r="CG286" s="2107"/>
    </row>
    <row r="287" spans="1:85">
      <c r="A287" s="2599"/>
      <c r="B287" s="2602"/>
      <c r="C287" s="2603"/>
      <c r="D287" s="2632"/>
      <c r="E287" s="2633"/>
      <c r="F287" s="986"/>
      <c r="G287" s="1031"/>
      <c r="H287" s="2611"/>
      <c r="I287" s="988"/>
      <c r="J287" s="989"/>
      <c r="K287" s="989"/>
      <c r="L287" s="989"/>
      <c r="M287" s="2637"/>
      <c r="N287" s="2146"/>
      <c r="O287" s="990"/>
      <c r="P287" s="305"/>
      <c r="Q287" s="2116"/>
      <c r="R287" s="2119"/>
      <c r="S287" s="2119"/>
      <c r="T287" s="2122"/>
      <c r="U287" s="930"/>
      <c r="V287" s="991">
        <v>5</v>
      </c>
      <c r="W287" s="1010"/>
      <c r="X287" s="1125"/>
      <c r="Y287" s="1125"/>
      <c r="Z287" s="986"/>
      <c r="AA287" s="995"/>
      <c r="AB287" s="995"/>
      <c r="AC287" s="995"/>
      <c r="AD287" s="996"/>
      <c r="AE287" s="1027"/>
      <c r="AF287" s="997"/>
      <c r="AG287" s="998"/>
      <c r="AH287" s="998"/>
      <c r="AI287" s="998"/>
      <c r="AJ287" s="999"/>
      <c r="AK287" s="1000"/>
      <c r="AL287" s="1001"/>
      <c r="AM287" s="1001"/>
      <c r="AN287" s="1002"/>
      <c r="AO287" s="909"/>
      <c r="AP287" s="1003"/>
      <c r="AQ287" s="1004"/>
      <c r="AR287" s="980"/>
      <c r="AS287" s="1136" t="e">
        <f t="shared" si="76"/>
        <v>#DIV/0!</v>
      </c>
      <c r="AT287" s="1137" t="e">
        <f t="shared" si="77"/>
        <v>#DIV/0!</v>
      </c>
      <c r="AU287" s="1137" t="e">
        <f t="shared" si="78"/>
        <v>#DIV/0!</v>
      </c>
      <c r="AV287" s="1137" t="e">
        <f t="shared" si="79"/>
        <v>#DIV/0!</v>
      </c>
      <c r="AW287" s="1138" t="e">
        <f t="shared" si="66"/>
        <v>#DIV/0!</v>
      </c>
      <c r="AX287" s="1138" t="e">
        <f t="shared" si="67"/>
        <v>#DIV/0!</v>
      </c>
      <c r="AY287" s="1138" t="e">
        <f t="shared" si="68"/>
        <v>#DIV/0!</v>
      </c>
      <c r="AZ287" s="1138" t="e">
        <f t="shared" si="69"/>
        <v>#DIV/0!</v>
      </c>
      <c r="BA287" s="1139" t="e">
        <f t="shared" si="60"/>
        <v>#DIV/0!</v>
      </c>
      <c r="BB287" s="1139" t="e">
        <f t="shared" si="61"/>
        <v>#DIV/0!</v>
      </c>
      <c r="BC287" s="1139" t="e">
        <f t="shared" si="62"/>
        <v>#DIV/0!</v>
      </c>
      <c r="BD287" s="1139" t="e">
        <f t="shared" si="63"/>
        <v>#DIV/0!</v>
      </c>
      <c r="BE287" s="1008">
        <v>0.2</v>
      </c>
      <c r="BF287" s="1008">
        <v>0.8</v>
      </c>
      <c r="BG287" s="1139" t="e">
        <f t="shared" si="70"/>
        <v>#DIV/0!</v>
      </c>
      <c r="BH287" s="1139" t="e">
        <f t="shared" si="71"/>
        <v>#DIV/0!</v>
      </c>
      <c r="BI287" s="1139" t="e">
        <f t="shared" si="72"/>
        <v>#DIV/0!</v>
      </c>
      <c r="BJ287" s="1139" t="e">
        <f t="shared" si="64"/>
        <v>#DIV/0!</v>
      </c>
      <c r="BK287" s="1139" t="e">
        <f t="shared" si="64"/>
        <v>#DIV/0!</v>
      </c>
      <c r="BL287" s="1139" t="e">
        <f t="shared" si="73"/>
        <v>#DIV/0!</v>
      </c>
      <c r="BM287" s="1139" t="e">
        <f t="shared" si="74"/>
        <v>#DIV/0!</v>
      </c>
      <c r="BN287" s="1139" t="e">
        <f t="shared" si="75"/>
        <v>#DIV/0!</v>
      </c>
      <c r="BO287" s="1139" t="e">
        <f t="shared" si="65"/>
        <v>#DIV/0!</v>
      </c>
      <c r="BP287" s="1139" t="e">
        <f t="shared" si="65"/>
        <v>#DIV/0!</v>
      </c>
      <c r="BQ287" s="1139" t="e">
        <f t="shared" si="65"/>
        <v>#DIV/0!</v>
      </c>
      <c r="BR287" s="1139" t="e">
        <f t="shared" si="65"/>
        <v>#DIV/0!</v>
      </c>
      <c r="BS287" s="2622"/>
      <c r="BT287" s="2622"/>
      <c r="BU287" s="2622"/>
      <c r="BV287" s="2622"/>
      <c r="BW287" s="2625"/>
      <c r="BX287" s="2625"/>
      <c r="BY287" s="2625"/>
      <c r="BZ287" s="2625"/>
      <c r="CA287" s="2628"/>
      <c r="CC287" s="2098"/>
      <c r="CD287" s="2101"/>
      <c r="CE287" s="2101"/>
      <c r="CF287" s="2104"/>
      <c r="CG287" s="2107"/>
    </row>
    <row r="288" spans="1:85">
      <c r="A288" s="2599"/>
      <c r="B288" s="2602"/>
      <c r="C288" s="2603"/>
      <c r="D288" s="2632"/>
      <c r="E288" s="2633"/>
      <c r="F288" s="986"/>
      <c r="G288" s="1031"/>
      <c r="H288" s="2611"/>
      <c r="I288" s="988"/>
      <c r="J288" s="989"/>
      <c r="K288" s="989"/>
      <c r="L288" s="989"/>
      <c r="M288" s="2637"/>
      <c r="N288" s="2146"/>
      <c r="O288" s="990"/>
      <c r="P288" s="305"/>
      <c r="Q288" s="2116"/>
      <c r="R288" s="2119"/>
      <c r="S288" s="2119"/>
      <c r="T288" s="2122"/>
      <c r="U288" s="930"/>
      <c r="V288" s="991">
        <v>6</v>
      </c>
      <c r="W288" s="1010"/>
      <c r="X288" s="1125"/>
      <c r="Y288" s="1125"/>
      <c r="Z288" s="986"/>
      <c r="AA288" s="995"/>
      <c r="AB288" s="995"/>
      <c r="AC288" s="995"/>
      <c r="AD288" s="996"/>
      <c r="AE288" s="1027"/>
      <c r="AF288" s="997"/>
      <c r="AG288" s="998"/>
      <c r="AH288" s="998"/>
      <c r="AI288" s="998"/>
      <c r="AJ288" s="999"/>
      <c r="AK288" s="1000"/>
      <c r="AL288" s="1001"/>
      <c r="AM288" s="1001"/>
      <c r="AN288" s="1002"/>
      <c r="AO288" s="909"/>
      <c r="AP288" s="1003"/>
      <c r="AQ288" s="1004"/>
      <c r="AR288" s="980"/>
      <c r="AS288" s="1136" t="e">
        <f t="shared" si="76"/>
        <v>#DIV/0!</v>
      </c>
      <c r="AT288" s="1137" t="e">
        <f t="shared" si="77"/>
        <v>#DIV/0!</v>
      </c>
      <c r="AU288" s="1137" t="e">
        <f t="shared" si="78"/>
        <v>#DIV/0!</v>
      </c>
      <c r="AV288" s="1137" t="e">
        <f t="shared" si="79"/>
        <v>#DIV/0!</v>
      </c>
      <c r="AW288" s="1138" t="e">
        <f t="shared" si="66"/>
        <v>#DIV/0!</v>
      </c>
      <c r="AX288" s="1138" t="e">
        <f t="shared" si="67"/>
        <v>#DIV/0!</v>
      </c>
      <c r="AY288" s="1138" t="e">
        <f t="shared" si="68"/>
        <v>#DIV/0!</v>
      </c>
      <c r="AZ288" s="1138" t="e">
        <f t="shared" si="69"/>
        <v>#DIV/0!</v>
      </c>
      <c r="BA288" s="1139" t="e">
        <f t="shared" ref="BA288:BA292" si="80">+AK288/AJ288</f>
        <v>#DIV/0!</v>
      </c>
      <c r="BB288" s="1139" t="e">
        <f t="shared" ref="BB288:BB292" si="81">+AL288/AJ288</f>
        <v>#DIV/0!</v>
      </c>
      <c r="BC288" s="1139" t="e">
        <f t="shared" ref="BC288:BC292" si="82">+AM288/AJ288</f>
        <v>#DIV/0!</v>
      </c>
      <c r="BD288" s="1139" t="e">
        <f t="shared" ref="BD288:BD292" si="83">+AN288/AJ288</f>
        <v>#DIV/0!</v>
      </c>
      <c r="BE288" s="1008">
        <v>0.2</v>
      </c>
      <c r="BF288" s="1008">
        <v>0.8</v>
      </c>
      <c r="BG288" s="1139" t="e">
        <f t="shared" si="70"/>
        <v>#DIV/0!</v>
      </c>
      <c r="BH288" s="1139" t="e">
        <f t="shared" si="71"/>
        <v>#DIV/0!</v>
      </c>
      <c r="BI288" s="1139" t="e">
        <f t="shared" si="72"/>
        <v>#DIV/0!</v>
      </c>
      <c r="BJ288" s="1139" t="e">
        <f t="shared" si="64"/>
        <v>#DIV/0!</v>
      </c>
      <c r="BK288" s="1139" t="e">
        <f t="shared" si="64"/>
        <v>#DIV/0!</v>
      </c>
      <c r="BL288" s="1139" t="e">
        <f t="shared" si="73"/>
        <v>#DIV/0!</v>
      </c>
      <c r="BM288" s="1139" t="e">
        <f t="shared" si="74"/>
        <v>#DIV/0!</v>
      </c>
      <c r="BN288" s="1139" t="e">
        <f t="shared" si="75"/>
        <v>#DIV/0!</v>
      </c>
      <c r="BO288" s="1139" t="e">
        <f t="shared" si="65"/>
        <v>#DIV/0!</v>
      </c>
      <c r="BP288" s="1139" t="e">
        <f t="shared" si="65"/>
        <v>#DIV/0!</v>
      </c>
      <c r="BQ288" s="1139" t="e">
        <f t="shared" si="65"/>
        <v>#DIV/0!</v>
      </c>
      <c r="BR288" s="1139" t="e">
        <f t="shared" si="65"/>
        <v>#DIV/0!</v>
      </c>
      <c r="BS288" s="2622"/>
      <c r="BT288" s="2622"/>
      <c r="BU288" s="2622"/>
      <c r="BV288" s="2622"/>
      <c r="BW288" s="2625"/>
      <c r="BX288" s="2625"/>
      <c r="BY288" s="2625"/>
      <c r="BZ288" s="2625"/>
      <c r="CA288" s="2628"/>
      <c r="CC288" s="2098"/>
      <c r="CD288" s="2101"/>
      <c r="CE288" s="2101"/>
      <c r="CF288" s="2104"/>
      <c r="CG288" s="2107"/>
    </row>
    <row r="289" spans="1:85">
      <c r="A289" s="2599"/>
      <c r="B289" s="2602"/>
      <c r="C289" s="2603"/>
      <c r="D289" s="2632"/>
      <c r="E289" s="2633"/>
      <c r="F289" s="986"/>
      <c r="G289" s="1031"/>
      <c r="H289" s="2611"/>
      <c r="I289" s="988"/>
      <c r="J289" s="989"/>
      <c r="K289" s="989"/>
      <c r="L289" s="989"/>
      <c r="M289" s="2637"/>
      <c r="N289" s="2146"/>
      <c r="O289" s="990"/>
      <c r="P289" s="305"/>
      <c r="Q289" s="2116"/>
      <c r="R289" s="2119"/>
      <c r="S289" s="2119"/>
      <c r="T289" s="2122"/>
      <c r="U289" s="930"/>
      <c r="V289" s="991">
        <v>7</v>
      </c>
      <c r="W289" s="1010"/>
      <c r="X289" s="1125"/>
      <c r="Y289" s="1125"/>
      <c r="Z289" s="986"/>
      <c r="AA289" s="995"/>
      <c r="AB289" s="995"/>
      <c r="AC289" s="995"/>
      <c r="AD289" s="996"/>
      <c r="AE289" s="1027"/>
      <c r="AF289" s="997"/>
      <c r="AG289" s="998"/>
      <c r="AH289" s="998"/>
      <c r="AI289" s="998"/>
      <c r="AJ289" s="999"/>
      <c r="AK289" s="1000"/>
      <c r="AL289" s="1001"/>
      <c r="AM289" s="1001"/>
      <c r="AN289" s="1002"/>
      <c r="AO289" s="909"/>
      <c r="AP289" s="1003"/>
      <c r="AQ289" s="1004"/>
      <c r="AR289" s="980"/>
      <c r="AS289" s="1136" t="e">
        <f t="shared" si="76"/>
        <v>#DIV/0!</v>
      </c>
      <c r="AT289" s="1137" t="e">
        <f t="shared" si="77"/>
        <v>#DIV/0!</v>
      </c>
      <c r="AU289" s="1137" t="e">
        <f t="shared" si="78"/>
        <v>#DIV/0!</v>
      </c>
      <c r="AV289" s="1137" t="e">
        <f t="shared" si="79"/>
        <v>#DIV/0!</v>
      </c>
      <c r="AW289" s="1138" t="e">
        <f t="shared" si="66"/>
        <v>#DIV/0!</v>
      </c>
      <c r="AX289" s="1138" t="e">
        <f t="shared" si="67"/>
        <v>#DIV/0!</v>
      </c>
      <c r="AY289" s="1138" t="e">
        <f t="shared" si="68"/>
        <v>#DIV/0!</v>
      </c>
      <c r="AZ289" s="1138" t="e">
        <f t="shared" si="69"/>
        <v>#DIV/0!</v>
      </c>
      <c r="BA289" s="1139" t="e">
        <f t="shared" si="80"/>
        <v>#DIV/0!</v>
      </c>
      <c r="BB289" s="1139" t="e">
        <f t="shared" si="81"/>
        <v>#DIV/0!</v>
      </c>
      <c r="BC289" s="1139" t="e">
        <f t="shared" si="82"/>
        <v>#DIV/0!</v>
      </c>
      <c r="BD289" s="1139" t="e">
        <f t="shared" si="83"/>
        <v>#DIV/0!</v>
      </c>
      <c r="BE289" s="1008">
        <v>0.2</v>
      </c>
      <c r="BF289" s="1008">
        <v>0.8</v>
      </c>
      <c r="BG289" s="1139" t="e">
        <f t="shared" si="70"/>
        <v>#DIV/0!</v>
      </c>
      <c r="BH289" s="1139" t="e">
        <f t="shared" si="71"/>
        <v>#DIV/0!</v>
      </c>
      <c r="BI289" s="1139" t="e">
        <f t="shared" si="72"/>
        <v>#DIV/0!</v>
      </c>
      <c r="BJ289" s="1139" t="e">
        <f t="shared" si="64"/>
        <v>#DIV/0!</v>
      </c>
      <c r="BK289" s="1139" t="e">
        <f t="shared" si="64"/>
        <v>#DIV/0!</v>
      </c>
      <c r="BL289" s="1139" t="e">
        <f t="shared" si="73"/>
        <v>#DIV/0!</v>
      </c>
      <c r="BM289" s="1139" t="e">
        <f t="shared" si="74"/>
        <v>#DIV/0!</v>
      </c>
      <c r="BN289" s="1139" t="e">
        <f t="shared" si="75"/>
        <v>#DIV/0!</v>
      </c>
      <c r="BO289" s="1139" t="e">
        <f t="shared" si="65"/>
        <v>#DIV/0!</v>
      </c>
      <c r="BP289" s="1139" t="e">
        <f t="shared" si="65"/>
        <v>#DIV/0!</v>
      </c>
      <c r="BQ289" s="1139" t="e">
        <f t="shared" si="65"/>
        <v>#DIV/0!</v>
      </c>
      <c r="BR289" s="1139" t="e">
        <f t="shared" si="65"/>
        <v>#DIV/0!</v>
      </c>
      <c r="BS289" s="2622"/>
      <c r="BT289" s="2622"/>
      <c r="BU289" s="2622"/>
      <c r="BV289" s="2622"/>
      <c r="BW289" s="2625"/>
      <c r="BX289" s="2625"/>
      <c r="BY289" s="2625"/>
      <c r="BZ289" s="2625"/>
      <c r="CA289" s="2628"/>
      <c r="CC289" s="2098"/>
      <c r="CD289" s="2101"/>
      <c r="CE289" s="2101"/>
      <c r="CF289" s="2104"/>
      <c r="CG289" s="2107"/>
    </row>
    <row r="290" spans="1:85">
      <c r="A290" s="2599"/>
      <c r="B290" s="2602"/>
      <c r="C290" s="2603"/>
      <c r="D290" s="2632"/>
      <c r="E290" s="2633"/>
      <c r="F290" s="986"/>
      <c r="G290" s="1031"/>
      <c r="H290" s="2611"/>
      <c r="I290" s="988"/>
      <c r="J290" s="989"/>
      <c r="K290" s="989"/>
      <c r="L290" s="989"/>
      <c r="M290" s="2637"/>
      <c r="N290" s="2146"/>
      <c r="O290" s="990"/>
      <c r="P290" s="305"/>
      <c r="Q290" s="2116"/>
      <c r="R290" s="2119"/>
      <c r="S290" s="2119"/>
      <c r="T290" s="2122"/>
      <c r="U290" s="930"/>
      <c r="V290" s="991">
        <v>8</v>
      </c>
      <c r="W290" s="1010"/>
      <c r="X290" s="1125"/>
      <c r="Y290" s="1125"/>
      <c r="Z290" s="986"/>
      <c r="AA290" s="995"/>
      <c r="AB290" s="995"/>
      <c r="AC290" s="995"/>
      <c r="AD290" s="996"/>
      <c r="AE290" s="1027"/>
      <c r="AF290" s="997"/>
      <c r="AG290" s="998"/>
      <c r="AH290" s="998"/>
      <c r="AI290" s="998"/>
      <c r="AJ290" s="999"/>
      <c r="AK290" s="1000"/>
      <c r="AL290" s="1001"/>
      <c r="AM290" s="1001"/>
      <c r="AN290" s="1002"/>
      <c r="AO290" s="909"/>
      <c r="AP290" s="1003"/>
      <c r="AQ290" s="1004"/>
      <c r="AR290" s="980"/>
      <c r="AS290" s="1136" t="e">
        <f t="shared" si="76"/>
        <v>#DIV/0!</v>
      </c>
      <c r="AT290" s="1137" t="e">
        <f t="shared" si="77"/>
        <v>#DIV/0!</v>
      </c>
      <c r="AU290" s="1137" t="e">
        <f t="shared" si="78"/>
        <v>#DIV/0!</v>
      </c>
      <c r="AV290" s="1137" t="e">
        <f t="shared" si="79"/>
        <v>#DIV/0!</v>
      </c>
      <c r="AW290" s="1138" t="e">
        <f t="shared" si="66"/>
        <v>#DIV/0!</v>
      </c>
      <c r="AX290" s="1138" t="e">
        <f t="shared" si="67"/>
        <v>#DIV/0!</v>
      </c>
      <c r="AY290" s="1138" t="e">
        <f t="shared" si="68"/>
        <v>#DIV/0!</v>
      </c>
      <c r="AZ290" s="1138" t="e">
        <f t="shared" si="69"/>
        <v>#DIV/0!</v>
      </c>
      <c r="BA290" s="1139" t="e">
        <f t="shared" si="80"/>
        <v>#DIV/0!</v>
      </c>
      <c r="BB290" s="1139" t="e">
        <f t="shared" si="81"/>
        <v>#DIV/0!</v>
      </c>
      <c r="BC290" s="1139" t="e">
        <f t="shared" si="82"/>
        <v>#DIV/0!</v>
      </c>
      <c r="BD290" s="1139" t="e">
        <f t="shared" si="83"/>
        <v>#DIV/0!</v>
      </c>
      <c r="BE290" s="1008">
        <v>0.2</v>
      </c>
      <c r="BF290" s="1008">
        <v>0.8</v>
      </c>
      <c r="BG290" s="1139" t="e">
        <f t="shared" si="70"/>
        <v>#DIV/0!</v>
      </c>
      <c r="BH290" s="1139" t="e">
        <f t="shared" si="71"/>
        <v>#DIV/0!</v>
      </c>
      <c r="BI290" s="1139" t="e">
        <f t="shared" si="72"/>
        <v>#DIV/0!</v>
      </c>
      <c r="BJ290" s="1139" t="e">
        <f t="shared" si="64"/>
        <v>#DIV/0!</v>
      </c>
      <c r="BK290" s="1139" t="e">
        <f t="shared" si="64"/>
        <v>#DIV/0!</v>
      </c>
      <c r="BL290" s="1139" t="e">
        <f t="shared" si="73"/>
        <v>#DIV/0!</v>
      </c>
      <c r="BM290" s="1139" t="e">
        <f t="shared" si="74"/>
        <v>#DIV/0!</v>
      </c>
      <c r="BN290" s="1139" t="e">
        <f t="shared" si="75"/>
        <v>#DIV/0!</v>
      </c>
      <c r="BO290" s="1139" t="e">
        <f t="shared" si="65"/>
        <v>#DIV/0!</v>
      </c>
      <c r="BP290" s="1139" t="e">
        <f t="shared" si="65"/>
        <v>#DIV/0!</v>
      </c>
      <c r="BQ290" s="1139" t="e">
        <f t="shared" si="65"/>
        <v>#DIV/0!</v>
      </c>
      <c r="BR290" s="1139" t="e">
        <f t="shared" si="65"/>
        <v>#DIV/0!</v>
      </c>
      <c r="BS290" s="2622"/>
      <c r="BT290" s="2622"/>
      <c r="BU290" s="2622"/>
      <c r="BV290" s="2622"/>
      <c r="BW290" s="2625"/>
      <c r="BX290" s="2625"/>
      <c r="BY290" s="2625"/>
      <c r="BZ290" s="2625"/>
      <c r="CA290" s="2628"/>
      <c r="CC290" s="2098"/>
      <c r="CD290" s="2101"/>
      <c r="CE290" s="2101"/>
      <c r="CF290" s="2104"/>
      <c r="CG290" s="2107"/>
    </row>
    <row r="291" spans="1:85">
      <c r="A291" s="2599"/>
      <c r="B291" s="2602"/>
      <c r="C291" s="2603"/>
      <c r="D291" s="2632"/>
      <c r="E291" s="2633"/>
      <c r="F291" s="986"/>
      <c r="G291" s="1031"/>
      <c r="H291" s="2611"/>
      <c r="I291" s="988"/>
      <c r="J291" s="989"/>
      <c r="K291" s="989"/>
      <c r="L291" s="989"/>
      <c r="M291" s="2637"/>
      <c r="N291" s="2146"/>
      <c r="O291" s="990"/>
      <c r="P291" s="305"/>
      <c r="Q291" s="2116"/>
      <c r="R291" s="2119"/>
      <c r="S291" s="2119"/>
      <c r="T291" s="2122"/>
      <c r="U291" s="930"/>
      <c r="V291" s="991">
        <v>9</v>
      </c>
      <c r="W291" s="1010"/>
      <c r="X291" s="1125"/>
      <c r="Y291" s="1125"/>
      <c r="Z291" s="986"/>
      <c r="AA291" s="995"/>
      <c r="AB291" s="995"/>
      <c r="AC291" s="995"/>
      <c r="AD291" s="996"/>
      <c r="AE291" s="1027"/>
      <c r="AF291" s="997"/>
      <c r="AG291" s="998"/>
      <c r="AH291" s="998"/>
      <c r="AI291" s="998"/>
      <c r="AJ291" s="999"/>
      <c r="AK291" s="1000"/>
      <c r="AL291" s="1001"/>
      <c r="AM291" s="1001"/>
      <c r="AN291" s="1002"/>
      <c r="AO291" s="909"/>
      <c r="AP291" s="1003"/>
      <c r="AQ291" s="1004"/>
      <c r="AR291" s="980"/>
      <c r="AS291" s="1136" t="e">
        <f t="shared" si="76"/>
        <v>#DIV/0!</v>
      </c>
      <c r="AT291" s="1137" t="e">
        <f t="shared" si="77"/>
        <v>#DIV/0!</v>
      </c>
      <c r="AU291" s="1137" t="e">
        <f t="shared" si="78"/>
        <v>#DIV/0!</v>
      </c>
      <c r="AV291" s="1137" t="e">
        <f t="shared" si="79"/>
        <v>#DIV/0!</v>
      </c>
      <c r="AW291" s="1138" t="e">
        <f t="shared" si="66"/>
        <v>#DIV/0!</v>
      </c>
      <c r="AX291" s="1138" t="e">
        <f t="shared" si="67"/>
        <v>#DIV/0!</v>
      </c>
      <c r="AY291" s="1138" t="e">
        <f t="shared" si="68"/>
        <v>#DIV/0!</v>
      </c>
      <c r="AZ291" s="1138" t="e">
        <f t="shared" si="69"/>
        <v>#DIV/0!</v>
      </c>
      <c r="BA291" s="1139" t="e">
        <f t="shared" si="80"/>
        <v>#DIV/0!</v>
      </c>
      <c r="BB291" s="1139" t="e">
        <f t="shared" si="81"/>
        <v>#DIV/0!</v>
      </c>
      <c r="BC291" s="1139" t="e">
        <f t="shared" si="82"/>
        <v>#DIV/0!</v>
      </c>
      <c r="BD291" s="1139" t="e">
        <f t="shared" si="83"/>
        <v>#DIV/0!</v>
      </c>
      <c r="BE291" s="1008">
        <v>0.2</v>
      </c>
      <c r="BF291" s="1008">
        <v>0.8</v>
      </c>
      <c r="BG291" s="1139" t="e">
        <f t="shared" si="70"/>
        <v>#DIV/0!</v>
      </c>
      <c r="BH291" s="1139" t="e">
        <f t="shared" si="71"/>
        <v>#DIV/0!</v>
      </c>
      <c r="BI291" s="1139" t="e">
        <f t="shared" si="72"/>
        <v>#DIV/0!</v>
      </c>
      <c r="BJ291" s="1139" t="e">
        <f t="shared" si="64"/>
        <v>#DIV/0!</v>
      </c>
      <c r="BK291" s="1139" t="e">
        <f t="shared" si="64"/>
        <v>#DIV/0!</v>
      </c>
      <c r="BL291" s="1139" t="e">
        <f t="shared" si="73"/>
        <v>#DIV/0!</v>
      </c>
      <c r="BM291" s="1139" t="e">
        <f t="shared" si="74"/>
        <v>#DIV/0!</v>
      </c>
      <c r="BN291" s="1139" t="e">
        <f t="shared" si="75"/>
        <v>#DIV/0!</v>
      </c>
      <c r="BO291" s="1139" t="e">
        <f t="shared" si="65"/>
        <v>#DIV/0!</v>
      </c>
      <c r="BP291" s="1139" t="e">
        <f t="shared" si="65"/>
        <v>#DIV/0!</v>
      </c>
      <c r="BQ291" s="1139" t="e">
        <f t="shared" si="65"/>
        <v>#DIV/0!</v>
      </c>
      <c r="BR291" s="1139" t="e">
        <f t="shared" si="65"/>
        <v>#DIV/0!</v>
      </c>
      <c r="BS291" s="2622"/>
      <c r="BT291" s="2622"/>
      <c r="BU291" s="2622"/>
      <c r="BV291" s="2622"/>
      <c r="BW291" s="2625"/>
      <c r="BX291" s="2625"/>
      <c r="BY291" s="2625"/>
      <c r="BZ291" s="2625"/>
      <c r="CA291" s="2628"/>
      <c r="CC291" s="2098"/>
      <c r="CD291" s="2101"/>
      <c r="CE291" s="2101"/>
      <c r="CF291" s="2104"/>
      <c r="CG291" s="2107"/>
    </row>
    <row r="292" spans="1:85" ht="15" thickBot="1">
      <c r="A292" s="2619"/>
      <c r="B292" s="2604"/>
      <c r="C292" s="2605"/>
      <c r="D292" s="2634"/>
      <c r="E292" s="2635"/>
      <c r="F292" s="1039"/>
      <c r="G292" s="1040"/>
      <c r="H292" s="2612"/>
      <c r="I292" s="1011"/>
      <c r="J292" s="1012"/>
      <c r="K292" s="1012"/>
      <c r="L292" s="1012"/>
      <c r="M292" s="2638"/>
      <c r="N292" s="2147"/>
      <c r="O292" s="1013"/>
      <c r="P292" s="352"/>
      <c r="Q292" s="2117"/>
      <c r="R292" s="2120"/>
      <c r="S292" s="2120"/>
      <c r="T292" s="2123"/>
      <c r="U292" s="930"/>
      <c r="V292" s="1057">
        <v>10</v>
      </c>
      <c r="W292" s="1069"/>
      <c r="X292" s="1126"/>
      <c r="Y292" s="1126"/>
      <c r="Z292" s="1039"/>
      <c r="AA292" s="1015"/>
      <c r="AB292" s="1015"/>
      <c r="AC292" s="1015"/>
      <c r="AD292" s="1016"/>
      <c r="AE292" s="1027"/>
      <c r="AF292" s="1043"/>
      <c r="AG292" s="1045"/>
      <c r="AH292" s="1045"/>
      <c r="AI292" s="1045"/>
      <c r="AJ292" s="1046"/>
      <c r="AK292" s="1017"/>
      <c r="AL292" s="1018"/>
      <c r="AM292" s="1018"/>
      <c r="AN292" s="1019"/>
      <c r="AO292" s="909"/>
      <c r="AP292" s="1020"/>
      <c r="AQ292" s="1021"/>
      <c r="AR292" s="980"/>
      <c r="AS292" s="1140" t="e">
        <f t="shared" si="76"/>
        <v>#DIV/0!</v>
      </c>
      <c r="AT292" s="1141" t="e">
        <f t="shared" si="77"/>
        <v>#DIV/0!</v>
      </c>
      <c r="AU292" s="1141" t="e">
        <f t="shared" si="78"/>
        <v>#DIV/0!</v>
      </c>
      <c r="AV292" s="1141" t="e">
        <f t="shared" si="79"/>
        <v>#DIV/0!</v>
      </c>
      <c r="AW292" s="1142" t="e">
        <f t="shared" si="66"/>
        <v>#DIV/0!</v>
      </c>
      <c r="AX292" s="1142" t="e">
        <f t="shared" si="67"/>
        <v>#DIV/0!</v>
      </c>
      <c r="AY292" s="1142" t="e">
        <f t="shared" si="68"/>
        <v>#DIV/0!</v>
      </c>
      <c r="AZ292" s="1142" t="e">
        <f t="shared" si="69"/>
        <v>#DIV/0!</v>
      </c>
      <c r="BA292" s="1143" t="e">
        <f t="shared" si="80"/>
        <v>#DIV/0!</v>
      </c>
      <c r="BB292" s="1143" t="e">
        <f t="shared" si="81"/>
        <v>#DIV/0!</v>
      </c>
      <c r="BC292" s="1143" t="e">
        <f t="shared" si="82"/>
        <v>#DIV/0!</v>
      </c>
      <c r="BD292" s="1143" t="e">
        <f t="shared" si="83"/>
        <v>#DIV/0!</v>
      </c>
      <c r="BE292" s="1048">
        <v>0.2</v>
      </c>
      <c r="BF292" s="1048">
        <v>0.8</v>
      </c>
      <c r="BG292" s="1143" t="e">
        <f t="shared" si="70"/>
        <v>#DIV/0!</v>
      </c>
      <c r="BH292" s="1143" t="e">
        <f t="shared" si="71"/>
        <v>#DIV/0!</v>
      </c>
      <c r="BI292" s="1143" t="e">
        <f t="shared" si="72"/>
        <v>#DIV/0!</v>
      </c>
      <c r="BJ292" s="1143" t="e">
        <f t="shared" si="64"/>
        <v>#DIV/0!</v>
      </c>
      <c r="BK292" s="1143" t="e">
        <f t="shared" si="64"/>
        <v>#DIV/0!</v>
      </c>
      <c r="BL292" s="1143" t="e">
        <f t="shared" si="73"/>
        <v>#DIV/0!</v>
      </c>
      <c r="BM292" s="1143" t="e">
        <f t="shared" si="74"/>
        <v>#DIV/0!</v>
      </c>
      <c r="BN292" s="1143" t="e">
        <f t="shared" si="75"/>
        <v>#DIV/0!</v>
      </c>
      <c r="BO292" s="1143" t="e">
        <f t="shared" si="65"/>
        <v>#DIV/0!</v>
      </c>
      <c r="BP292" s="1143" t="e">
        <f t="shared" si="65"/>
        <v>#DIV/0!</v>
      </c>
      <c r="BQ292" s="1143" t="e">
        <f t="shared" si="65"/>
        <v>#DIV/0!</v>
      </c>
      <c r="BR292" s="1143" t="e">
        <f t="shared" si="65"/>
        <v>#DIV/0!</v>
      </c>
      <c r="BS292" s="2623"/>
      <c r="BT292" s="2623"/>
      <c r="BU292" s="2623"/>
      <c r="BV292" s="2623"/>
      <c r="BW292" s="2626"/>
      <c r="BX292" s="2626"/>
      <c r="BY292" s="2626"/>
      <c r="BZ292" s="2626"/>
      <c r="CA292" s="2629"/>
      <c r="CC292" s="2099"/>
      <c r="CD292" s="2102"/>
      <c r="CE292" s="2102"/>
      <c r="CF292" s="2105"/>
      <c r="CG292" s="2108"/>
    </row>
    <row r="293" spans="1:85" ht="42" thickBot="1">
      <c r="A293" s="2360">
        <v>29</v>
      </c>
      <c r="B293" s="2361" t="s">
        <v>1165</v>
      </c>
      <c r="C293" s="2601"/>
      <c r="D293" s="2630">
        <v>2025002470025</v>
      </c>
      <c r="E293" s="2631"/>
      <c r="F293" s="961"/>
      <c r="G293" s="1024"/>
      <c r="H293" s="2368"/>
      <c r="I293" s="963"/>
      <c r="J293" s="964"/>
      <c r="K293" s="964"/>
      <c r="L293" s="964"/>
      <c r="M293" s="2636"/>
      <c r="N293" s="2145">
        <f>+P293+P294+P295+P296+P297+P298+P299+P300+P301+P302</f>
        <v>0</v>
      </c>
      <c r="O293" s="1025"/>
      <c r="P293" s="885"/>
      <c r="Q293" s="2115"/>
      <c r="R293" s="2118"/>
      <c r="S293" s="2118"/>
      <c r="T293" s="2121"/>
      <c r="U293" s="930"/>
      <c r="V293" s="966">
        <v>1</v>
      </c>
      <c r="W293" s="1025"/>
      <c r="X293" s="1127"/>
      <c r="Y293" s="1127"/>
      <c r="Z293" s="961"/>
      <c r="AA293" s="970"/>
      <c r="AB293" s="970"/>
      <c r="AC293" s="970"/>
      <c r="AD293" s="971"/>
      <c r="AE293" s="1027"/>
      <c r="AF293" s="1072">
        <v>240211300</v>
      </c>
      <c r="AG293" s="1063" t="s">
        <v>1161</v>
      </c>
      <c r="AH293" s="1045" t="s">
        <v>1162</v>
      </c>
      <c r="AI293" s="1045" t="s">
        <v>1163</v>
      </c>
      <c r="AJ293" s="1046">
        <v>14</v>
      </c>
      <c r="AK293" s="975"/>
      <c r="AL293" s="976"/>
      <c r="AM293" s="976"/>
      <c r="AN293" s="977"/>
      <c r="AO293" s="909"/>
      <c r="AP293" s="978"/>
      <c r="AQ293" s="979"/>
      <c r="AR293" s="980"/>
      <c r="AS293" s="1132" t="e">
        <f t="shared" si="76"/>
        <v>#DIV/0!</v>
      </c>
      <c r="AT293" s="1133" t="e">
        <f t="shared" si="77"/>
        <v>#DIV/0!</v>
      </c>
      <c r="AU293" s="1133" t="e">
        <f t="shared" si="78"/>
        <v>#DIV/0!</v>
      </c>
      <c r="AV293" s="1133" t="e">
        <f t="shared" si="79"/>
        <v>#DIV/0!</v>
      </c>
      <c r="AW293" s="1134" t="e">
        <f t="shared" si="66"/>
        <v>#DIV/0!</v>
      </c>
      <c r="AX293" s="1134" t="e">
        <f t="shared" si="67"/>
        <v>#DIV/0!</v>
      </c>
      <c r="AY293" s="1134" t="e">
        <f t="shared" si="68"/>
        <v>#DIV/0!</v>
      </c>
      <c r="AZ293" s="1134" t="e">
        <f t="shared" si="69"/>
        <v>#DIV/0!</v>
      </c>
      <c r="BA293" s="1135">
        <f>+AK293/AJ283</f>
        <v>0</v>
      </c>
      <c r="BB293" s="1135">
        <f>+AL293/AJ283</f>
        <v>0</v>
      </c>
      <c r="BC293" s="1135">
        <f>+AM293/AJ283</f>
        <v>0</v>
      </c>
      <c r="BD293" s="1135">
        <f>+AN293/AJ283</f>
        <v>0</v>
      </c>
      <c r="BE293" s="985">
        <v>0.2</v>
      </c>
      <c r="BF293" s="985">
        <v>0.8</v>
      </c>
      <c r="BG293" s="1135" t="e">
        <f t="shared" si="70"/>
        <v>#DIV/0!</v>
      </c>
      <c r="BH293" s="1135" t="e">
        <f t="shared" si="71"/>
        <v>#DIV/0!</v>
      </c>
      <c r="BI293" s="1135" t="e">
        <f t="shared" si="72"/>
        <v>#DIV/0!</v>
      </c>
      <c r="BJ293" s="1135" t="e">
        <f t="shared" si="64"/>
        <v>#DIV/0!</v>
      </c>
      <c r="BK293" s="1135">
        <f t="shared" si="64"/>
        <v>0</v>
      </c>
      <c r="BL293" s="1135">
        <f t="shared" si="73"/>
        <v>0</v>
      </c>
      <c r="BM293" s="1135">
        <f t="shared" si="74"/>
        <v>0</v>
      </c>
      <c r="BN293" s="1135">
        <f t="shared" si="75"/>
        <v>0</v>
      </c>
      <c r="BO293" s="1135" t="e">
        <f t="shared" si="65"/>
        <v>#DIV/0!</v>
      </c>
      <c r="BP293" s="1135" t="e">
        <f t="shared" si="65"/>
        <v>#DIV/0!</v>
      </c>
      <c r="BQ293" s="1135" t="e">
        <f t="shared" si="65"/>
        <v>#DIV/0!</v>
      </c>
      <c r="BR293" s="1135" t="e">
        <f t="shared" si="65"/>
        <v>#DIV/0!</v>
      </c>
      <c r="BS293" s="2621" t="e">
        <f>AVERAGEIF(BO293:BO302,"&lt;&gt;#¡DIV/0!")</f>
        <v>#DIV/0!</v>
      </c>
      <c r="BT293" s="2621" t="e">
        <f>AVERAGEIF(BP293:BP302,"&lt;&gt;#¡DIV/0!")</f>
        <v>#DIV/0!</v>
      </c>
      <c r="BU293" s="2621" t="e">
        <f>AVERAGEIF(BQ293:BQ302,"&lt;&gt;#¡DIV/0!")</f>
        <v>#DIV/0!</v>
      </c>
      <c r="BV293" s="2621" t="e">
        <f>AVERAGEIF(BR293:BR302,"&lt;&gt;#¡DIV/0!")</f>
        <v>#DIV/0!</v>
      </c>
      <c r="BW293" s="2624" t="e">
        <f>+C293*BS293</f>
        <v>#DIV/0!</v>
      </c>
      <c r="BX293" s="2624" t="e">
        <f>+C293*BT293</f>
        <v>#DIV/0!</v>
      </c>
      <c r="BY293" s="2624" t="e">
        <f>+C293*BU293</f>
        <v>#DIV/0!</v>
      </c>
      <c r="BZ293" s="2624" t="e">
        <f>+C293*BV293</f>
        <v>#DIV/0!</v>
      </c>
      <c r="CA293" s="2627" t="e">
        <f>SUM(BW293:BZ302)</f>
        <v>#DIV/0!</v>
      </c>
      <c r="CC293" s="2097" t="e">
        <f>+Q293/$N$293</f>
        <v>#DIV/0!</v>
      </c>
      <c r="CD293" s="2100" t="e">
        <f>+R293/$N$293</f>
        <v>#DIV/0!</v>
      </c>
      <c r="CE293" s="2100" t="e">
        <f>+S293/$N$293</f>
        <v>#DIV/0!</v>
      </c>
      <c r="CF293" s="2103" t="e">
        <f>+T293/$N$293</f>
        <v>#DIV/0!</v>
      </c>
      <c r="CG293" s="2106" t="e">
        <f>AVERAGE(CC293:CF302)</f>
        <v>#DIV/0!</v>
      </c>
    </row>
    <row r="294" spans="1:85">
      <c r="A294" s="2599"/>
      <c r="B294" s="2602"/>
      <c r="C294" s="2603"/>
      <c r="D294" s="2632"/>
      <c r="E294" s="2633"/>
      <c r="F294" s="986"/>
      <c r="G294" s="1031"/>
      <c r="H294" s="2611"/>
      <c r="I294" s="988"/>
      <c r="J294" s="989"/>
      <c r="K294" s="989"/>
      <c r="L294" s="989"/>
      <c r="M294" s="2637"/>
      <c r="N294" s="2146"/>
      <c r="O294" s="990"/>
      <c r="P294" s="305"/>
      <c r="Q294" s="2116"/>
      <c r="R294" s="2119"/>
      <c r="S294" s="2119"/>
      <c r="T294" s="2122"/>
      <c r="U294" s="930"/>
      <c r="V294" s="991">
        <v>2</v>
      </c>
      <c r="W294" s="1010"/>
      <c r="X294" s="1125"/>
      <c r="Y294" s="1125"/>
      <c r="Z294" s="986"/>
      <c r="AA294" s="995"/>
      <c r="AB294" s="995"/>
      <c r="AC294" s="995"/>
      <c r="AD294" s="996"/>
      <c r="AE294" s="1027"/>
      <c r="AF294" s="997"/>
      <c r="AG294" s="998"/>
      <c r="AH294" s="998"/>
      <c r="AI294" s="998"/>
      <c r="AJ294" s="999"/>
      <c r="AK294" s="1000"/>
      <c r="AL294" s="1001"/>
      <c r="AM294" s="1001"/>
      <c r="AN294" s="1002"/>
      <c r="AO294" s="909"/>
      <c r="AP294" s="1003"/>
      <c r="AQ294" s="1004"/>
      <c r="AR294" s="980"/>
      <c r="AS294" s="1136" t="e">
        <f t="shared" si="76"/>
        <v>#DIV/0!</v>
      </c>
      <c r="AT294" s="1137" t="e">
        <f t="shared" si="77"/>
        <v>#DIV/0!</v>
      </c>
      <c r="AU294" s="1137" t="e">
        <f t="shared" si="78"/>
        <v>#DIV/0!</v>
      </c>
      <c r="AV294" s="1137" t="e">
        <f t="shared" si="79"/>
        <v>#DIV/0!</v>
      </c>
      <c r="AW294" s="1138" t="e">
        <f t="shared" si="66"/>
        <v>#DIV/0!</v>
      </c>
      <c r="AX294" s="1138" t="e">
        <f t="shared" si="67"/>
        <v>#DIV/0!</v>
      </c>
      <c r="AY294" s="1138" t="e">
        <f t="shared" si="68"/>
        <v>#DIV/0!</v>
      </c>
      <c r="AZ294" s="1138" t="e">
        <f t="shared" si="69"/>
        <v>#DIV/0!</v>
      </c>
      <c r="BA294" s="1139" t="e">
        <f t="shared" ref="BA294:BA357" si="84">+AK294/AJ294</f>
        <v>#DIV/0!</v>
      </c>
      <c r="BB294" s="1139" t="e">
        <f t="shared" ref="BB294:BB357" si="85">+AL294/AJ294</f>
        <v>#DIV/0!</v>
      </c>
      <c r="BC294" s="1139" t="e">
        <f t="shared" ref="BC294:BC357" si="86">+AM294/AJ294</f>
        <v>#DIV/0!</v>
      </c>
      <c r="BD294" s="1139" t="e">
        <f t="shared" ref="BD294:BD357" si="87">+AN294/AJ294</f>
        <v>#DIV/0!</v>
      </c>
      <c r="BE294" s="1008">
        <v>0.2</v>
      </c>
      <c r="BF294" s="1008">
        <v>0.8</v>
      </c>
      <c r="BG294" s="1139" t="e">
        <f t="shared" si="70"/>
        <v>#DIV/0!</v>
      </c>
      <c r="BH294" s="1139" t="e">
        <f t="shared" si="71"/>
        <v>#DIV/0!</v>
      </c>
      <c r="BI294" s="1139" t="e">
        <f t="shared" si="72"/>
        <v>#DIV/0!</v>
      </c>
      <c r="BJ294" s="1139" t="e">
        <f t="shared" ref="BJ294:BK309" si="88">+AZ294*BE294</f>
        <v>#DIV/0!</v>
      </c>
      <c r="BK294" s="1139" t="e">
        <f t="shared" si="88"/>
        <v>#DIV/0!</v>
      </c>
      <c r="BL294" s="1139" t="e">
        <f t="shared" si="73"/>
        <v>#DIV/0!</v>
      </c>
      <c r="BM294" s="1139" t="e">
        <f t="shared" si="74"/>
        <v>#DIV/0!</v>
      </c>
      <c r="BN294" s="1139" t="e">
        <f t="shared" si="75"/>
        <v>#DIV/0!</v>
      </c>
      <c r="BO294" s="1139" t="e">
        <f t="shared" ref="BO294:BR309" si="89">+BG294+BK294</f>
        <v>#DIV/0!</v>
      </c>
      <c r="BP294" s="1139" t="e">
        <f t="shared" si="89"/>
        <v>#DIV/0!</v>
      </c>
      <c r="BQ294" s="1139" t="e">
        <f t="shared" si="89"/>
        <v>#DIV/0!</v>
      </c>
      <c r="BR294" s="1139" t="e">
        <f t="shared" si="89"/>
        <v>#DIV/0!</v>
      </c>
      <c r="BS294" s="2622"/>
      <c r="BT294" s="2622"/>
      <c r="BU294" s="2622"/>
      <c r="BV294" s="2622"/>
      <c r="BW294" s="2625"/>
      <c r="BX294" s="2625"/>
      <c r="BY294" s="2625"/>
      <c r="BZ294" s="2625"/>
      <c r="CA294" s="2628"/>
      <c r="CC294" s="2098"/>
      <c r="CD294" s="2101"/>
      <c r="CE294" s="2101"/>
      <c r="CF294" s="2104"/>
      <c r="CG294" s="2107"/>
    </row>
    <row r="295" spans="1:85">
      <c r="A295" s="2599"/>
      <c r="B295" s="2602"/>
      <c r="C295" s="2603"/>
      <c r="D295" s="2632"/>
      <c r="E295" s="2633"/>
      <c r="F295" s="986"/>
      <c r="G295" s="1031"/>
      <c r="H295" s="2611"/>
      <c r="I295" s="988"/>
      <c r="J295" s="989"/>
      <c r="K295" s="989"/>
      <c r="L295" s="989"/>
      <c r="M295" s="2637"/>
      <c r="N295" s="2146"/>
      <c r="O295" s="990"/>
      <c r="P295" s="305"/>
      <c r="Q295" s="2116"/>
      <c r="R295" s="2119"/>
      <c r="S295" s="2119"/>
      <c r="T295" s="2122"/>
      <c r="U295" s="930"/>
      <c r="V295" s="991">
        <v>3</v>
      </c>
      <c r="W295" s="1010"/>
      <c r="X295" s="1125"/>
      <c r="Y295" s="1125"/>
      <c r="Z295" s="986"/>
      <c r="AA295" s="995"/>
      <c r="AB295" s="995"/>
      <c r="AC295" s="995"/>
      <c r="AD295" s="996"/>
      <c r="AE295" s="1027"/>
      <c r="AF295" s="997"/>
      <c r="AG295" s="998"/>
      <c r="AH295" s="998"/>
      <c r="AI295" s="998"/>
      <c r="AJ295" s="999"/>
      <c r="AK295" s="1000"/>
      <c r="AL295" s="1001"/>
      <c r="AM295" s="1001"/>
      <c r="AN295" s="1002"/>
      <c r="AO295" s="909"/>
      <c r="AP295" s="1003"/>
      <c r="AQ295" s="1004"/>
      <c r="AR295" s="980"/>
      <c r="AS295" s="1136" t="e">
        <f t="shared" si="76"/>
        <v>#DIV/0!</v>
      </c>
      <c r="AT295" s="1137" t="e">
        <f t="shared" si="77"/>
        <v>#DIV/0!</v>
      </c>
      <c r="AU295" s="1137" t="e">
        <f t="shared" si="78"/>
        <v>#DIV/0!</v>
      </c>
      <c r="AV295" s="1137" t="e">
        <f t="shared" si="79"/>
        <v>#DIV/0!</v>
      </c>
      <c r="AW295" s="1138" t="e">
        <f t="shared" si="66"/>
        <v>#DIV/0!</v>
      </c>
      <c r="AX295" s="1138" t="e">
        <f t="shared" si="67"/>
        <v>#DIV/0!</v>
      </c>
      <c r="AY295" s="1138" t="e">
        <f t="shared" si="68"/>
        <v>#DIV/0!</v>
      </c>
      <c r="AZ295" s="1138" t="e">
        <f t="shared" si="69"/>
        <v>#DIV/0!</v>
      </c>
      <c r="BA295" s="1139" t="e">
        <f t="shared" si="84"/>
        <v>#DIV/0!</v>
      </c>
      <c r="BB295" s="1139" t="e">
        <f t="shared" si="85"/>
        <v>#DIV/0!</v>
      </c>
      <c r="BC295" s="1139" t="e">
        <f t="shared" si="86"/>
        <v>#DIV/0!</v>
      </c>
      <c r="BD295" s="1139" t="e">
        <f t="shared" si="87"/>
        <v>#DIV/0!</v>
      </c>
      <c r="BE295" s="1008">
        <v>0.2</v>
      </c>
      <c r="BF295" s="1008">
        <v>0.8</v>
      </c>
      <c r="BG295" s="1139" t="e">
        <f t="shared" si="70"/>
        <v>#DIV/0!</v>
      </c>
      <c r="BH295" s="1139" t="e">
        <f t="shared" si="71"/>
        <v>#DIV/0!</v>
      </c>
      <c r="BI295" s="1139" t="e">
        <f t="shared" si="72"/>
        <v>#DIV/0!</v>
      </c>
      <c r="BJ295" s="1139" t="e">
        <f t="shared" si="88"/>
        <v>#DIV/0!</v>
      </c>
      <c r="BK295" s="1139" t="e">
        <f t="shared" si="88"/>
        <v>#DIV/0!</v>
      </c>
      <c r="BL295" s="1139" t="e">
        <f t="shared" si="73"/>
        <v>#DIV/0!</v>
      </c>
      <c r="BM295" s="1139" t="e">
        <f t="shared" si="74"/>
        <v>#DIV/0!</v>
      </c>
      <c r="BN295" s="1139" t="e">
        <f t="shared" si="75"/>
        <v>#DIV/0!</v>
      </c>
      <c r="BO295" s="1139" t="e">
        <f t="shared" si="89"/>
        <v>#DIV/0!</v>
      </c>
      <c r="BP295" s="1139" t="e">
        <f t="shared" si="89"/>
        <v>#DIV/0!</v>
      </c>
      <c r="BQ295" s="1139" t="e">
        <f t="shared" si="89"/>
        <v>#DIV/0!</v>
      </c>
      <c r="BR295" s="1139" t="e">
        <f t="shared" si="89"/>
        <v>#DIV/0!</v>
      </c>
      <c r="BS295" s="2622"/>
      <c r="BT295" s="2622"/>
      <c r="BU295" s="2622"/>
      <c r="BV295" s="2622"/>
      <c r="BW295" s="2625"/>
      <c r="BX295" s="2625"/>
      <c r="BY295" s="2625"/>
      <c r="BZ295" s="2625"/>
      <c r="CA295" s="2628"/>
      <c r="CC295" s="2098"/>
      <c r="CD295" s="2101"/>
      <c r="CE295" s="2101"/>
      <c r="CF295" s="2104"/>
      <c r="CG295" s="2107"/>
    </row>
    <row r="296" spans="1:85">
      <c r="A296" s="2599"/>
      <c r="B296" s="2602"/>
      <c r="C296" s="2603"/>
      <c r="D296" s="2632"/>
      <c r="E296" s="2633"/>
      <c r="F296" s="986"/>
      <c r="G296" s="1031"/>
      <c r="H296" s="2611"/>
      <c r="I296" s="988"/>
      <c r="J296" s="989"/>
      <c r="K296" s="989"/>
      <c r="L296" s="989"/>
      <c r="M296" s="2637"/>
      <c r="N296" s="2146"/>
      <c r="O296" s="990"/>
      <c r="P296" s="305"/>
      <c r="Q296" s="2116"/>
      <c r="R296" s="2119"/>
      <c r="S296" s="2119"/>
      <c r="T296" s="2122"/>
      <c r="U296" s="930"/>
      <c r="V296" s="991">
        <v>4</v>
      </c>
      <c r="W296" s="1010"/>
      <c r="X296" s="1125"/>
      <c r="Y296" s="1125"/>
      <c r="Z296" s="986"/>
      <c r="AA296" s="995"/>
      <c r="AB296" s="995"/>
      <c r="AC296" s="995"/>
      <c r="AD296" s="996"/>
      <c r="AE296" s="1027"/>
      <c r="AF296" s="997"/>
      <c r="AG296" s="998"/>
      <c r="AH296" s="998"/>
      <c r="AI296" s="998"/>
      <c r="AJ296" s="999"/>
      <c r="AK296" s="1000"/>
      <c r="AL296" s="1001"/>
      <c r="AM296" s="1001"/>
      <c r="AN296" s="1002"/>
      <c r="AO296" s="909"/>
      <c r="AP296" s="1003"/>
      <c r="AQ296" s="1004"/>
      <c r="AR296" s="980"/>
      <c r="AS296" s="1136" t="e">
        <f t="shared" si="76"/>
        <v>#DIV/0!</v>
      </c>
      <c r="AT296" s="1137" t="e">
        <f t="shared" si="77"/>
        <v>#DIV/0!</v>
      </c>
      <c r="AU296" s="1137" t="e">
        <f t="shared" si="78"/>
        <v>#DIV/0!</v>
      </c>
      <c r="AV296" s="1137" t="e">
        <f t="shared" si="79"/>
        <v>#DIV/0!</v>
      </c>
      <c r="AW296" s="1138" t="e">
        <f t="shared" si="66"/>
        <v>#DIV/0!</v>
      </c>
      <c r="AX296" s="1138" t="e">
        <f t="shared" si="67"/>
        <v>#DIV/0!</v>
      </c>
      <c r="AY296" s="1138" t="e">
        <f t="shared" si="68"/>
        <v>#DIV/0!</v>
      </c>
      <c r="AZ296" s="1138" t="e">
        <f t="shared" si="69"/>
        <v>#DIV/0!</v>
      </c>
      <c r="BA296" s="1139" t="e">
        <f t="shared" si="84"/>
        <v>#DIV/0!</v>
      </c>
      <c r="BB296" s="1139" t="e">
        <f t="shared" si="85"/>
        <v>#DIV/0!</v>
      </c>
      <c r="BC296" s="1139" t="e">
        <f t="shared" si="86"/>
        <v>#DIV/0!</v>
      </c>
      <c r="BD296" s="1139" t="e">
        <f t="shared" si="87"/>
        <v>#DIV/0!</v>
      </c>
      <c r="BE296" s="1008">
        <v>0.2</v>
      </c>
      <c r="BF296" s="1008">
        <v>0.8</v>
      </c>
      <c r="BG296" s="1139" t="e">
        <f t="shared" si="70"/>
        <v>#DIV/0!</v>
      </c>
      <c r="BH296" s="1139" t="e">
        <f t="shared" si="71"/>
        <v>#DIV/0!</v>
      </c>
      <c r="BI296" s="1139" t="e">
        <f t="shared" si="72"/>
        <v>#DIV/0!</v>
      </c>
      <c r="BJ296" s="1139" t="e">
        <f t="shared" si="88"/>
        <v>#DIV/0!</v>
      </c>
      <c r="BK296" s="1139" t="e">
        <f t="shared" si="88"/>
        <v>#DIV/0!</v>
      </c>
      <c r="BL296" s="1139" t="e">
        <f t="shared" si="73"/>
        <v>#DIV/0!</v>
      </c>
      <c r="BM296" s="1139" t="e">
        <f t="shared" si="74"/>
        <v>#DIV/0!</v>
      </c>
      <c r="BN296" s="1139" t="e">
        <f t="shared" si="75"/>
        <v>#DIV/0!</v>
      </c>
      <c r="BO296" s="1139" t="e">
        <f t="shared" si="89"/>
        <v>#DIV/0!</v>
      </c>
      <c r="BP296" s="1139" t="e">
        <f t="shared" si="89"/>
        <v>#DIV/0!</v>
      </c>
      <c r="BQ296" s="1139" t="e">
        <f t="shared" si="89"/>
        <v>#DIV/0!</v>
      </c>
      <c r="BR296" s="1139" t="e">
        <f t="shared" si="89"/>
        <v>#DIV/0!</v>
      </c>
      <c r="BS296" s="2622"/>
      <c r="BT296" s="2622"/>
      <c r="BU296" s="2622"/>
      <c r="BV296" s="2622"/>
      <c r="BW296" s="2625"/>
      <c r="BX296" s="2625"/>
      <c r="BY296" s="2625"/>
      <c r="BZ296" s="2625"/>
      <c r="CA296" s="2628"/>
      <c r="CC296" s="2098"/>
      <c r="CD296" s="2101"/>
      <c r="CE296" s="2101"/>
      <c r="CF296" s="2104"/>
      <c r="CG296" s="2107"/>
    </row>
    <row r="297" spans="1:85">
      <c r="A297" s="2599"/>
      <c r="B297" s="2602"/>
      <c r="C297" s="2603"/>
      <c r="D297" s="2632"/>
      <c r="E297" s="2633"/>
      <c r="F297" s="986"/>
      <c r="G297" s="1031"/>
      <c r="H297" s="2611"/>
      <c r="I297" s="988"/>
      <c r="J297" s="989"/>
      <c r="K297" s="989"/>
      <c r="L297" s="989"/>
      <c r="M297" s="2637"/>
      <c r="N297" s="2146"/>
      <c r="O297" s="990"/>
      <c r="P297" s="305"/>
      <c r="Q297" s="2116"/>
      <c r="R297" s="2119"/>
      <c r="S297" s="2119"/>
      <c r="T297" s="2122"/>
      <c r="U297" s="930"/>
      <c r="V297" s="991">
        <v>5</v>
      </c>
      <c r="W297" s="1010"/>
      <c r="X297" s="1125"/>
      <c r="Y297" s="1125"/>
      <c r="Z297" s="986"/>
      <c r="AA297" s="995"/>
      <c r="AB297" s="995"/>
      <c r="AC297" s="995"/>
      <c r="AD297" s="996"/>
      <c r="AE297" s="1027"/>
      <c r="AF297" s="997"/>
      <c r="AG297" s="998"/>
      <c r="AH297" s="998"/>
      <c r="AI297" s="998"/>
      <c r="AJ297" s="999"/>
      <c r="AK297" s="1000"/>
      <c r="AL297" s="1001"/>
      <c r="AM297" s="1001"/>
      <c r="AN297" s="1002"/>
      <c r="AO297" s="909"/>
      <c r="AP297" s="1003"/>
      <c r="AQ297" s="1004"/>
      <c r="AR297" s="980"/>
      <c r="AS297" s="1136" t="e">
        <f t="shared" si="76"/>
        <v>#DIV/0!</v>
      </c>
      <c r="AT297" s="1137" t="e">
        <f t="shared" si="77"/>
        <v>#DIV/0!</v>
      </c>
      <c r="AU297" s="1137" t="e">
        <f t="shared" si="78"/>
        <v>#DIV/0!</v>
      </c>
      <c r="AV297" s="1137" t="e">
        <f t="shared" si="79"/>
        <v>#DIV/0!</v>
      </c>
      <c r="AW297" s="1138" t="e">
        <f t="shared" si="66"/>
        <v>#DIV/0!</v>
      </c>
      <c r="AX297" s="1138" t="e">
        <f t="shared" si="67"/>
        <v>#DIV/0!</v>
      </c>
      <c r="AY297" s="1138" t="e">
        <f t="shared" si="68"/>
        <v>#DIV/0!</v>
      </c>
      <c r="AZ297" s="1138" t="e">
        <f t="shared" si="69"/>
        <v>#DIV/0!</v>
      </c>
      <c r="BA297" s="1139" t="e">
        <f t="shared" si="84"/>
        <v>#DIV/0!</v>
      </c>
      <c r="BB297" s="1139" t="e">
        <f t="shared" si="85"/>
        <v>#DIV/0!</v>
      </c>
      <c r="BC297" s="1139" t="e">
        <f t="shared" si="86"/>
        <v>#DIV/0!</v>
      </c>
      <c r="BD297" s="1139" t="e">
        <f t="shared" si="87"/>
        <v>#DIV/0!</v>
      </c>
      <c r="BE297" s="1008">
        <v>0.2</v>
      </c>
      <c r="BF297" s="1008">
        <v>0.8</v>
      </c>
      <c r="BG297" s="1139" t="e">
        <f t="shared" si="70"/>
        <v>#DIV/0!</v>
      </c>
      <c r="BH297" s="1139" t="e">
        <f t="shared" si="71"/>
        <v>#DIV/0!</v>
      </c>
      <c r="BI297" s="1139" t="e">
        <f t="shared" si="72"/>
        <v>#DIV/0!</v>
      </c>
      <c r="BJ297" s="1139" t="e">
        <f t="shared" si="88"/>
        <v>#DIV/0!</v>
      </c>
      <c r="BK297" s="1139" t="e">
        <f t="shared" si="88"/>
        <v>#DIV/0!</v>
      </c>
      <c r="BL297" s="1139" t="e">
        <f t="shared" si="73"/>
        <v>#DIV/0!</v>
      </c>
      <c r="BM297" s="1139" t="e">
        <f t="shared" si="74"/>
        <v>#DIV/0!</v>
      </c>
      <c r="BN297" s="1139" t="e">
        <f t="shared" si="75"/>
        <v>#DIV/0!</v>
      </c>
      <c r="BO297" s="1139" t="e">
        <f t="shared" si="89"/>
        <v>#DIV/0!</v>
      </c>
      <c r="BP297" s="1139" t="e">
        <f t="shared" si="89"/>
        <v>#DIV/0!</v>
      </c>
      <c r="BQ297" s="1139" t="e">
        <f t="shared" si="89"/>
        <v>#DIV/0!</v>
      </c>
      <c r="BR297" s="1139" t="e">
        <f t="shared" si="89"/>
        <v>#DIV/0!</v>
      </c>
      <c r="BS297" s="2622"/>
      <c r="BT297" s="2622"/>
      <c r="BU297" s="2622"/>
      <c r="BV297" s="2622"/>
      <c r="BW297" s="2625"/>
      <c r="BX297" s="2625"/>
      <c r="BY297" s="2625"/>
      <c r="BZ297" s="2625"/>
      <c r="CA297" s="2628"/>
      <c r="CC297" s="2098"/>
      <c r="CD297" s="2101"/>
      <c r="CE297" s="2101"/>
      <c r="CF297" s="2104"/>
      <c r="CG297" s="2107"/>
    </row>
    <row r="298" spans="1:85">
      <c r="A298" s="2599"/>
      <c r="B298" s="2602"/>
      <c r="C298" s="2603"/>
      <c r="D298" s="2632"/>
      <c r="E298" s="2633"/>
      <c r="F298" s="986"/>
      <c r="G298" s="1031"/>
      <c r="H298" s="2611"/>
      <c r="I298" s="988"/>
      <c r="J298" s="989"/>
      <c r="K298" s="989"/>
      <c r="L298" s="989"/>
      <c r="M298" s="2637"/>
      <c r="N298" s="2146"/>
      <c r="O298" s="990"/>
      <c r="P298" s="305"/>
      <c r="Q298" s="2116"/>
      <c r="R298" s="2119"/>
      <c r="S298" s="2119"/>
      <c r="T298" s="2122"/>
      <c r="U298" s="930"/>
      <c r="V298" s="991">
        <v>6</v>
      </c>
      <c r="W298" s="1010"/>
      <c r="X298" s="1125"/>
      <c r="Y298" s="1125"/>
      <c r="Z298" s="986"/>
      <c r="AA298" s="995"/>
      <c r="AB298" s="995"/>
      <c r="AC298" s="995"/>
      <c r="AD298" s="996"/>
      <c r="AE298" s="1027"/>
      <c r="AF298" s="997"/>
      <c r="AG298" s="998"/>
      <c r="AH298" s="998"/>
      <c r="AI298" s="998"/>
      <c r="AJ298" s="999"/>
      <c r="AK298" s="1000"/>
      <c r="AL298" s="1001"/>
      <c r="AM298" s="1001"/>
      <c r="AN298" s="1002"/>
      <c r="AO298" s="909"/>
      <c r="AP298" s="1003"/>
      <c r="AQ298" s="1004"/>
      <c r="AR298" s="980"/>
      <c r="AS298" s="1136" t="e">
        <f t="shared" si="76"/>
        <v>#DIV/0!</v>
      </c>
      <c r="AT298" s="1137" t="e">
        <f t="shared" si="77"/>
        <v>#DIV/0!</v>
      </c>
      <c r="AU298" s="1137" t="e">
        <f t="shared" si="78"/>
        <v>#DIV/0!</v>
      </c>
      <c r="AV298" s="1137" t="e">
        <f t="shared" si="79"/>
        <v>#DIV/0!</v>
      </c>
      <c r="AW298" s="1138" t="e">
        <f t="shared" si="66"/>
        <v>#DIV/0!</v>
      </c>
      <c r="AX298" s="1138" t="e">
        <f t="shared" si="67"/>
        <v>#DIV/0!</v>
      </c>
      <c r="AY298" s="1138" t="e">
        <f t="shared" si="68"/>
        <v>#DIV/0!</v>
      </c>
      <c r="AZ298" s="1138" t="e">
        <f t="shared" si="69"/>
        <v>#DIV/0!</v>
      </c>
      <c r="BA298" s="1139" t="e">
        <f t="shared" si="84"/>
        <v>#DIV/0!</v>
      </c>
      <c r="BB298" s="1139" t="e">
        <f t="shared" si="85"/>
        <v>#DIV/0!</v>
      </c>
      <c r="BC298" s="1139" t="e">
        <f t="shared" si="86"/>
        <v>#DIV/0!</v>
      </c>
      <c r="BD298" s="1139" t="e">
        <f t="shared" si="87"/>
        <v>#DIV/0!</v>
      </c>
      <c r="BE298" s="1008">
        <v>0.2</v>
      </c>
      <c r="BF298" s="1008">
        <v>0.8</v>
      </c>
      <c r="BG298" s="1139" t="e">
        <f t="shared" si="70"/>
        <v>#DIV/0!</v>
      </c>
      <c r="BH298" s="1139" t="e">
        <f t="shared" si="71"/>
        <v>#DIV/0!</v>
      </c>
      <c r="BI298" s="1139" t="e">
        <f t="shared" si="72"/>
        <v>#DIV/0!</v>
      </c>
      <c r="BJ298" s="1139" t="e">
        <f t="shared" si="88"/>
        <v>#DIV/0!</v>
      </c>
      <c r="BK298" s="1139" t="e">
        <f t="shared" si="88"/>
        <v>#DIV/0!</v>
      </c>
      <c r="BL298" s="1139" t="e">
        <f t="shared" si="73"/>
        <v>#DIV/0!</v>
      </c>
      <c r="BM298" s="1139" t="e">
        <f t="shared" si="74"/>
        <v>#DIV/0!</v>
      </c>
      <c r="BN298" s="1139" t="e">
        <f t="shared" si="75"/>
        <v>#DIV/0!</v>
      </c>
      <c r="BO298" s="1139" t="e">
        <f t="shared" si="89"/>
        <v>#DIV/0!</v>
      </c>
      <c r="BP298" s="1139" t="e">
        <f t="shared" si="89"/>
        <v>#DIV/0!</v>
      </c>
      <c r="BQ298" s="1139" t="e">
        <f t="shared" si="89"/>
        <v>#DIV/0!</v>
      </c>
      <c r="BR298" s="1139" t="e">
        <f t="shared" si="89"/>
        <v>#DIV/0!</v>
      </c>
      <c r="BS298" s="2622"/>
      <c r="BT298" s="2622"/>
      <c r="BU298" s="2622"/>
      <c r="BV298" s="2622"/>
      <c r="BW298" s="2625"/>
      <c r="BX298" s="2625"/>
      <c r="BY298" s="2625"/>
      <c r="BZ298" s="2625"/>
      <c r="CA298" s="2628"/>
      <c r="CC298" s="2098"/>
      <c r="CD298" s="2101"/>
      <c r="CE298" s="2101"/>
      <c r="CF298" s="2104"/>
      <c r="CG298" s="2107"/>
    </row>
    <row r="299" spans="1:85">
      <c r="A299" s="2599"/>
      <c r="B299" s="2602"/>
      <c r="C299" s="2603"/>
      <c r="D299" s="2632"/>
      <c r="E299" s="2633"/>
      <c r="F299" s="986"/>
      <c r="G299" s="1031"/>
      <c r="H299" s="2611"/>
      <c r="I299" s="988"/>
      <c r="J299" s="989"/>
      <c r="K299" s="989"/>
      <c r="L299" s="989"/>
      <c r="M299" s="2637"/>
      <c r="N299" s="2146"/>
      <c r="O299" s="990"/>
      <c r="P299" s="305"/>
      <c r="Q299" s="2116"/>
      <c r="R299" s="2119"/>
      <c r="S299" s="2119"/>
      <c r="T299" s="2122"/>
      <c r="U299" s="930"/>
      <c r="V299" s="991">
        <v>7</v>
      </c>
      <c r="W299" s="1010"/>
      <c r="X299" s="1125"/>
      <c r="Y299" s="1125"/>
      <c r="Z299" s="986"/>
      <c r="AA299" s="995"/>
      <c r="AB299" s="995"/>
      <c r="AC299" s="995"/>
      <c r="AD299" s="996"/>
      <c r="AE299" s="1027"/>
      <c r="AF299" s="997"/>
      <c r="AG299" s="998"/>
      <c r="AH299" s="998"/>
      <c r="AI299" s="998"/>
      <c r="AJ299" s="999"/>
      <c r="AK299" s="1000"/>
      <c r="AL299" s="1001"/>
      <c r="AM299" s="1001"/>
      <c r="AN299" s="1002"/>
      <c r="AO299" s="909"/>
      <c r="AP299" s="1003"/>
      <c r="AQ299" s="1004"/>
      <c r="AR299" s="980"/>
      <c r="AS299" s="1136" t="e">
        <f t="shared" si="76"/>
        <v>#DIV/0!</v>
      </c>
      <c r="AT299" s="1137" t="e">
        <f t="shared" si="77"/>
        <v>#DIV/0!</v>
      </c>
      <c r="AU299" s="1137" t="e">
        <f t="shared" si="78"/>
        <v>#DIV/0!</v>
      </c>
      <c r="AV299" s="1137" t="e">
        <f t="shared" si="79"/>
        <v>#DIV/0!</v>
      </c>
      <c r="AW299" s="1138" t="e">
        <f t="shared" si="66"/>
        <v>#DIV/0!</v>
      </c>
      <c r="AX299" s="1138" t="e">
        <f t="shared" si="67"/>
        <v>#DIV/0!</v>
      </c>
      <c r="AY299" s="1138" t="e">
        <f t="shared" si="68"/>
        <v>#DIV/0!</v>
      </c>
      <c r="AZ299" s="1138" t="e">
        <f t="shared" si="69"/>
        <v>#DIV/0!</v>
      </c>
      <c r="BA299" s="1139" t="e">
        <f t="shared" si="84"/>
        <v>#DIV/0!</v>
      </c>
      <c r="BB299" s="1139" t="e">
        <f t="shared" si="85"/>
        <v>#DIV/0!</v>
      </c>
      <c r="BC299" s="1139" t="e">
        <f t="shared" si="86"/>
        <v>#DIV/0!</v>
      </c>
      <c r="BD299" s="1139" t="e">
        <f t="shared" si="87"/>
        <v>#DIV/0!</v>
      </c>
      <c r="BE299" s="1008">
        <v>0.2</v>
      </c>
      <c r="BF299" s="1008">
        <v>0.8</v>
      </c>
      <c r="BG299" s="1139" t="e">
        <f t="shared" si="70"/>
        <v>#DIV/0!</v>
      </c>
      <c r="BH299" s="1139" t="e">
        <f t="shared" si="71"/>
        <v>#DIV/0!</v>
      </c>
      <c r="BI299" s="1139" t="e">
        <f t="shared" si="72"/>
        <v>#DIV/0!</v>
      </c>
      <c r="BJ299" s="1139" t="e">
        <f t="shared" si="88"/>
        <v>#DIV/0!</v>
      </c>
      <c r="BK299" s="1139" t="e">
        <f t="shared" si="88"/>
        <v>#DIV/0!</v>
      </c>
      <c r="BL299" s="1139" t="e">
        <f t="shared" si="73"/>
        <v>#DIV/0!</v>
      </c>
      <c r="BM299" s="1139" t="e">
        <f t="shared" si="74"/>
        <v>#DIV/0!</v>
      </c>
      <c r="BN299" s="1139" t="e">
        <f t="shared" si="75"/>
        <v>#DIV/0!</v>
      </c>
      <c r="BO299" s="1139" t="e">
        <f t="shared" si="89"/>
        <v>#DIV/0!</v>
      </c>
      <c r="BP299" s="1139" t="e">
        <f t="shared" si="89"/>
        <v>#DIV/0!</v>
      </c>
      <c r="BQ299" s="1139" t="e">
        <f t="shared" si="89"/>
        <v>#DIV/0!</v>
      </c>
      <c r="BR299" s="1139" t="e">
        <f t="shared" si="89"/>
        <v>#DIV/0!</v>
      </c>
      <c r="BS299" s="2622"/>
      <c r="BT299" s="2622"/>
      <c r="BU299" s="2622"/>
      <c r="BV299" s="2622"/>
      <c r="BW299" s="2625"/>
      <c r="BX299" s="2625"/>
      <c r="BY299" s="2625"/>
      <c r="BZ299" s="2625"/>
      <c r="CA299" s="2628"/>
      <c r="CC299" s="2098"/>
      <c r="CD299" s="2101"/>
      <c r="CE299" s="2101"/>
      <c r="CF299" s="2104"/>
      <c r="CG299" s="2107"/>
    </row>
    <row r="300" spans="1:85">
      <c r="A300" s="2599"/>
      <c r="B300" s="2602"/>
      <c r="C300" s="2603"/>
      <c r="D300" s="2632"/>
      <c r="E300" s="2633"/>
      <c r="F300" s="986"/>
      <c r="G300" s="1031"/>
      <c r="H300" s="2611"/>
      <c r="I300" s="988"/>
      <c r="J300" s="989"/>
      <c r="K300" s="989"/>
      <c r="L300" s="989"/>
      <c r="M300" s="2637"/>
      <c r="N300" s="2146"/>
      <c r="O300" s="990"/>
      <c r="P300" s="305"/>
      <c r="Q300" s="2116"/>
      <c r="R300" s="2119"/>
      <c r="S300" s="2119"/>
      <c r="T300" s="2122"/>
      <c r="U300" s="930"/>
      <c r="V300" s="991">
        <v>8</v>
      </c>
      <c r="W300" s="1010"/>
      <c r="X300" s="1125"/>
      <c r="Y300" s="1125"/>
      <c r="Z300" s="986"/>
      <c r="AA300" s="995"/>
      <c r="AB300" s="995"/>
      <c r="AC300" s="995"/>
      <c r="AD300" s="996"/>
      <c r="AE300" s="1027"/>
      <c r="AF300" s="997"/>
      <c r="AG300" s="998"/>
      <c r="AH300" s="998"/>
      <c r="AI300" s="998"/>
      <c r="AJ300" s="999"/>
      <c r="AK300" s="1000"/>
      <c r="AL300" s="1001"/>
      <c r="AM300" s="1001"/>
      <c r="AN300" s="1002"/>
      <c r="AO300" s="909"/>
      <c r="AP300" s="1003"/>
      <c r="AQ300" s="1004"/>
      <c r="AR300" s="980"/>
      <c r="AS300" s="1136" t="e">
        <f t="shared" si="76"/>
        <v>#DIV/0!</v>
      </c>
      <c r="AT300" s="1137" t="e">
        <f t="shared" si="77"/>
        <v>#DIV/0!</v>
      </c>
      <c r="AU300" s="1137" t="e">
        <f t="shared" si="78"/>
        <v>#DIV/0!</v>
      </c>
      <c r="AV300" s="1137" t="e">
        <f t="shared" si="79"/>
        <v>#DIV/0!</v>
      </c>
      <c r="AW300" s="1138" t="e">
        <f t="shared" si="66"/>
        <v>#DIV/0!</v>
      </c>
      <c r="AX300" s="1138" t="e">
        <f t="shared" si="67"/>
        <v>#DIV/0!</v>
      </c>
      <c r="AY300" s="1138" t="e">
        <f t="shared" si="68"/>
        <v>#DIV/0!</v>
      </c>
      <c r="AZ300" s="1138" t="e">
        <f t="shared" si="69"/>
        <v>#DIV/0!</v>
      </c>
      <c r="BA300" s="1139" t="e">
        <f t="shared" si="84"/>
        <v>#DIV/0!</v>
      </c>
      <c r="BB300" s="1139" t="e">
        <f t="shared" si="85"/>
        <v>#DIV/0!</v>
      </c>
      <c r="BC300" s="1139" t="e">
        <f t="shared" si="86"/>
        <v>#DIV/0!</v>
      </c>
      <c r="BD300" s="1139" t="e">
        <f t="shared" si="87"/>
        <v>#DIV/0!</v>
      </c>
      <c r="BE300" s="1008">
        <v>0.2</v>
      </c>
      <c r="BF300" s="1008">
        <v>0.8</v>
      </c>
      <c r="BG300" s="1139" t="e">
        <f t="shared" si="70"/>
        <v>#DIV/0!</v>
      </c>
      <c r="BH300" s="1139" t="e">
        <f t="shared" si="71"/>
        <v>#DIV/0!</v>
      </c>
      <c r="BI300" s="1139" t="e">
        <f t="shared" si="72"/>
        <v>#DIV/0!</v>
      </c>
      <c r="BJ300" s="1139" t="e">
        <f t="shared" si="88"/>
        <v>#DIV/0!</v>
      </c>
      <c r="BK300" s="1139" t="e">
        <f t="shared" si="88"/>
        <v>#DIV/0!</v>
      </c>
      <c r="BL300" s="1139" t="e">
        <f t="shared" si="73"/>
        <v>#DIV/0!</v>
      </c>
      <c r="BM300" s="1139" t="e">
        <f t="shared" si="74"/>
        <v>#DIV/0!</v>
      </c>
      <c r="BN300" s="1139" t="e">
        <f t="shared" si="75"/>
        <v>#DIV/0!</v>
      </c>
      <c r="BO300" s="1139" t="e">
        <f t="shared" si="89"/>
        <v>#DIV/0!</v>
      </c>
      <c r="BP300" s="1139" t="e">
        <f t="shared" si="89"/>
        <v>#DIV/0!</v>
      </c>
      <c r="BQ300" s="1139" t="e">
        <f t="shared" si="89"/>
        <v>#DIV/0!</v>
      </c>
      <c r="BR300" s="1139" t="e">
        <f t="shared" si="89"/>
        <v>#DIV/0!</v>
      </c>
      <c r="BS300" s="2622"/>
      <c r="BT300" s="2622"/>
      <c r="BU300" s="2622"/>
      <c r="BV300" s="2622"/>
      <c r="BW300" s="2625"/>
      <c r="BX300" s="2625"/>
      <c r="BY300" s="2625"/>
      <c r="BZ300" s="2625"/>
      <c r="CA300" s="2628"/>
      <c r="CC300" s="2098"/>
      <c r="CD300" s="2101"/>
      <c r="CE300" s="2101"/>
      <c r="CF300" s="2104"/>
      <c r="CG300" s="2107"/>
    </row>
    <row r="301" spans="1:85">
      <c r="A301" s="2599"/>
      <c r="B301" s="2602"/>
      <c r="C301" s="2603"/>
      <c r="D301" s="2632"/>
      <c r="E301" s="2633"/>
      <c r="F301" s="986"/>
      <c r="G301" s="1031"/>
      <c r="H301" s="2611"/>
      <c r="I301" s="988"/>
      <c r="J301" s="989"/>
      <c r="K301" s="989"/>
      <c r="L301" s="989"/>
      <c r="M301" s="2637"/>
      <c r="N301" s="2146"/>
      <c r="O301" s="990"/>
      <c r="P301" s="305"/>
      <c r="Q301" s="2116"/>
      <c r="R301" s="2119"/>
      <c r="S301" s="2119"/>
      <c r="T301" s="2122"/>
      <c r="U301" s="930"/>
      <c r="V301" s="991">
        <v>9</v>
      </c>
      <c r="W301" s="1010"/>
      <c r="X301" s="1125"/>
      <c r="Y301" s="1125"/>
      <c r="Z301" s="986"/>
      <c r="AA301" s="995"/>
      <c r="AB301" s="995"/>
      <c r="AC301" s="995"/>
      <c r="AD301" s="996"/>
      <c r="AE301" s="1027"/>
      <c r="AF301" s="997"/>
      <c r="AG301" s="998"/>
      <c r="AH301" s="998"/>
      <c r="AI301" s="998"/>
      <c r="AJ301" s="999"/>
      <c r="AK301" s="1000"/>
      <c r="AL301" s="1001"/>
      <c r="AM301" s="1001"/>
      <c r="AN301" s="1002"/>
      <c r="AO301" s="909"/>
      <c r="AP301" s="1003"/>
      <c r="AQ301" s="1004"/>
      <c r="AR301" s="980"/>
      <c r="AS301" s="1136" t="e">
        <f t="shared" si="76"/>
        <v>#DIV/0!</v>
      </c>
      <c r="AT301" s="1137" t="e">
        <f t="shared" si="77"/>
        <v>#DIV/0!</v>
      </c>
      <c r="AU301" s="1137" t="e">
        <f t="shared" si="78"/>
        <v>#DIV/0!</v>
      </c>
      <c r="AV301" s="1137" t="e">
        <f t="shared" si="79"/>
        <v>#DIV/0!</v>
      </c>
      <c r="AW301" s="1138" t="e">
        <f t="shared" si="66"/>
        <v>#DIV/0!</v>
      </c>
      <c r="AX301" s="1138" t="e">
        <f t="shared" si="67"/>
        <v>#DIV/0!</v>
      </c>
      <c r="AY301" s="1138" t="e">
        <f t="shared" si="68"/>
        <v>#DIV/0!</v>
      </c>
      <c r="AZ301" s="1138" t="e">
        <f t="shared" si="69"/>
        <v>#DIV/0!</v>
      </c>
      <c r="BA301" s="1139" t="e">
        <f t="shared" si="84"/>
        <v>#DIV/0!</v>
      </c>
      <c r="BB301" s="1139" t="e">
        <f t="shared" si="85"/>
        <v>#DIV/0!</v>
      </c>
      <c r="BC301" s="1139" t="e">
        <f t="shared" si="86"/>
        <v>#DIV/0!</v>
      </c>
      <c r="BD301" s="1139" t="e">
        <f t="shared" si="87"/>
        <v>#DIV/0!</v>
      </c>
      <c r="BE301" s="1008">
        <v>0.2</v>
      </c>
      <c r="BF301" s="1008">
        <v>0.8</v>
      </c>
      <c r="BG301" s="1139" t="e">
        <f t="shared" si="70"/>
        <v>#DIV/0!</v>
      </c>
      <c r="BH301" s="1139" t="e">
        <f t="shared" si="71"/>
        <v>#DIV/0!</v>
      </c>
      <c r="BI301" s="1139" t="e">
        <f t="shared" si="72"/>
        <v>#DIV/0!</v>
      </c>
      <c r="BJ301" s="1139" t="e">
        <f t="shared" si="88"/>
        <v>#DIV/0!</v>
      </c>
      <c r="BK301" s="1139" t="e">
        <f t="shared" si="88"/>
        <v>#DIV/0!</v>
      </c>
      <c r="BL301" s="1139" t="e">
        <f t="shared" si="73"/>
        <v>#DIV/0!</v>
      </c>
      <c r="BM301" s="1139" t="e">
        <f t="shared" si="74"/>
        <v>#DIV/0!</v>
      </c>
      <c r="BN301" s="1139" t="e">
        <f t="shared" si="75"/>
        <v>#DIV/0!</v>
      </c>
      <c r="BO301" s="1139" t="e">
        <f t="shared" si="89"/>
        <v>#DIV/0!</v>
      </c>
      <c r="BP301" s="1139" t="e">
        <f t="shared" si="89"/>
        <v>#DIV/0!</v>
      </c>
      <c r="BQ301" s="1139" t="e">
        <f t="shared" si="89"/>
        <v>#DIV/0!</v>
      </c>
      <c r="BR301" s="1139" t="e">
        <f t="shared" si="89"/>
        <v>#DIV/0!</v>
      </c>
      <c r="BS301" s="2622"/>
      <c r="BT301" s="2622"/>
      <c r="BU301" s="2622"/>
      <c r="BV301" s="2622"/>
      <c r="BW301" s="2625"/>
      <c r="BX301" s="2625"/>
      <c r="BY301" s="2625"/>
      <c r="BZ301" s="2625"/>
      <c r="CA301" s="2628"/>
      <c r="CC301" s="2098"/>
      <c r="CD301" s="2101"/>
      <c r="CE301" s="2101"/>
      <c r="CF301" s="2104"/>
      <c r="CG301" s="2107"/>
    </row>
    <row r="302" spans="1:85" ht="15" thickBot="1">
      <c r="A302" s="2619"/>
      <c r="B302" s="2604"/>
      <c r="C302" s="2605"/>
      <c r="D302" s="2634"/>
      <c r="E302" s="2635"/>
      <c r="F302" s="1039"/>
      <c r="G302" s="1040"/>
      <c r="H302" s="2612"/>
      <c r="I302" s="1011"/>
      <c r="J302" s="1012"/>
      <c r="K302" s="1012"/>
      <c r="L302" s="1012"/>
      <c r="M302" s="2638"/>
      <c r="N302" s="2147"/>
      <c r="O302" s="1013"/>
      <c r="P302" s="352"/>
      <c r="Q302" s="2117"/>
      <c r="R302" s="2120"/>
      <c r="S302" s="2120"/>
      <c r="T302" s="2123"/>
      <c r="U302" s="930"/>
      <c r="V302" s="1057">
        <v>10</v>
      </c>
      <c r="W302" s="1069"/>
      <c r="X302" s="1126"/>
      <c r="Y302" s="1126"/>
      <c r="Z302" s="1039"/>
      <c r="AA302" s="1015"/>
      <c r="AB302" s="1015"/>
      <c r="AC302" s="1015"/>
      <c r="AD302" s="1016"/>
      <c r="AE302" s="1027"/>
      <c r="AF302" s="1043"/>
      <c r="AG302" s="1045"/>
      <c r="AH302" s="1045"/>
      <c r="AI302" s="1045"/>
      <c r="AJ302" s="1046"/>
      <c r="AK302" s="1017"/>
      <c r="AL302" s="1018"/>
      <c r="AM302" s="1018"/>
      <c r="AN302" s="1019"/>
      <c r="AO302" s="909"/>
      <c r="AP302" s="1020"/>
      <c r="AQ302" s="1021"/>
      <c r="AR302" s="980"/>
      <c r="AS302" s="1140" t="e">
        <f t="shared" si="76"/>
        <v>#DIV/0!</v>
      </c>
      <c r="AT302" s="1141" t="e">
        <f t="shared" si="77"/>
        <v>#DIV/0!</v>
      </c>
      <c r="AU302" s="1141" t="e">
        <f t="shared" si="78"/>
        <v>#DIV/0!</v>
      </c>
      <c r="AV302" s="1141" t="e">
        <f t="shared" si="79"/>
        <v>#DIV/0!</v>
      </c>
      <c r="AW302" s="1142" t="e">
        <f t="shared" si="66"/>
        <v>#DIV/0!</v>
      </c>
      <c r="AX302" s="1142" t="e">
        <f t="shared" si="67"/>
        <v>#DIV/0!</v>
      </c>
      <c r="AY302" s="1142" t="e">
        <f t="shared" si="68"/>
        <v>#DIV/0!</v>
      </c>
      <c r="AZ302" s="1142" t="e">
        <f t="shared" si="69"/>
        <v>#DIV/0!</v>
      </c>
      <c r="BA302" s="1143" t="e">
        <f t="shared" si="84"/>
        <v>#DIV/0!</v>
      </c>
      <c r="BB302" s="1143" t="e">
        <f t="shared" si="85"/>
        <v>#DIV/0!</v>
      </c>
      <c r="BC302" s="1143" t="e">
        <f t="shared" si="86"/>
        <v>#DIV/0!</v>
      </c>
      <c r="BD302" s="1143" t="e">
        <f t="shared" si="87"/>
        <v>#DIV/0!</v>
      </c>
      <c r="BE302" s="1048">
        <v>0.2</v>
      </c>
      <c r="BF302" s="1048">
        <v>0.8</v>
      </c>
      <c r="BG302" s="1143" t="e">
        <f t="shared" si="70"/>
        <v>#DIV/0!</v>
      </c>
      <c r="BH302" s="1143" t="e">
        <f t="shared" si="71"/>
        <v>#DIV/0!</v>
      </c>
      <c r="BI302" s="1143" t="e">
        <f t="shared" si="72"/>
        <v>#DIV/0!</v>
      </c>
      <c r="BJ302" s="1143" t="e">
        <f t="shared" si="88"/>
        <v>#DIV/0!</v>
      </c>
      <c r="BK302" s="1143" t="e">
        <f t="shared" si="88"/>
        <v>#DIV/0!</v>
      </c>
      <c r="BL302" s="1143" t="e">
        <f t="shared" si="73"/>
        <v>#DIV/0!</v>
      </c>
      <c r="BM302" s="1143" t="e">
        <f t="shared" si="74"/>
        <v>#DIV/0!</v>
      </c>
      <c r="BN302" s="1143" t="e">
        <f t="shared" si="75"/>
        <v>#DIV/0!</v>
      </c>
      <c r="BO302" s="1143" t="e">
        <f t="shared" si="89"/>
        <v>#DIV/0!</v>
      </c>
      <c r="BP302" s="1143" t="e">
        <f t="shared" si="89"/>
        <v>#DIV/0!</v>
      </c>
      <c r="BQ302" s="1143" t="e">
        <f t="shared" si="89"/>
        <v>#DIV/0!</v>
      </c>
      <c r="BR302" s="1143" t="e">
        <f t="shared" si="89"/>
        <v>#DIV/0!</v>
      </c>
      <c r="BS302" s="2623"/>
      <c r="BT302" s="2623"/>
      <c r="BU302" s="2623"/>
      <c r="BV302" s="2623"/>
      <c r="BW302" s="2626"/>
      <c r="BX302" s="2626"/>
      <c r="BY302" s="2626"/>
      <c r="BZ302" s="2626"/>
      <c r="CA302" s="2629"/>
      <c r="CC302" s="2099"/>
      <c r="CD302" s="2102"/>
      <c r="CE302" s="2102"/>
      <c r="CF302" s="2105"/>
      <c r="CG302" s="2108"/>
    </row>
    <row r="303" spans="1:85" ht="42" thickBot="1">
      <c r="A303" s="2360">
        <v>30</v>
      </c>
      <c r="B303" s="2361" t="s">
        <v>1166</v>
      </c>
      <c r="C303" s="2601"/>
      <c r="D303" s="2630">
        <v>2024002470065</v>
      </c>
      <c r="E303" s="2631"/>
      <c r="F303" s="961" t="s">
        <v>82</v>
      </c>
      <c r="G303" s="1024"/>
      <c r="H303" s="2368"/>
      <c r="I303" s="963"/>
      <c r="J303" s="964"/>
      <c r="K303" s="964"/>
      <c r="L303" s="964"/>
      <c r="M303" s="2636"/>
      <c r="N303" s="2145">
        <f>+P303+P304+P305+P306+P307+P308+P309+P310+P311+P312</f>
        <v>0</v>
      </c>
      <c r="O303" s="1025"/>
      <c r="P303" s="885"/>
      <c r="Q303" s="2115"/>
      <c r="R303" s="2118"/>
      <c r="S303" s="2118"/>
      <c r="T303" s="2121"/>
      <c r="U303" s="930"/>
      <c r="V303" s="966">
        <v>1</v>
      </c>
      <c r="W303" s="1025"/>
      <c r="X303" s="1127"/>
      <c r="Y303" s="1127"/>
      <c r="Z303" s="961"/>
      <c r="AA303" s="970"/>
      <c r="AB303" s="970"/>
      <c r="AC303" s="970"/>
      <c r="AD303" s="971"/>
      <c r="AE303" s="1027"/>
      <c r="AF303" s="972" t="s">
        <v>85</v>
      </c>
      <c r="AG303" s="1063" t="s">
        <v>1167</v>
      </c>
      <c r="AH303" s="1045" t="s">
        <v>87</v>
      </c>
      <c r="AI303" s="1045" t="s">
        <v>1168</v>
      </c>
      <c r="AJ303" s="1046">
        <v>1</v>
      </c>
      <c r="AK303" s="975"/>
      <c r="AL303" s="976"/>
      <c r="AM303" s="976"/>
      <c r="AN303" s="977"/>
      <c r="AO303" s="909"/>
      <c r="AP303" s="978"/>
      <c r="AQ303" s="979"/>
      <c r="AR303" s="980"/>
      <c r="AS303" s="1132" t="e">
        <f t="shared" si="76"/>
        <v>#DIV/0!</v>
      </c>
      <c r="AT303" s="1133" t="e">
        <f t="shared" si="77"/>
        <v>#DIV/0!</v>
      </c>
      <c r="AU303" s="1133" t="e">
        <f t="shared" si="78"/>
        <v>#DIV/0!</v>
      </c>
      <c r="AV303" s="1133" t="e">
        <f t="shared" si="79"/>
        <v>#DIV/0!</v>
      </c>
      <c r="AW303" s="1134" t="e">
        <f t="shared" si="66"/>
        <v>#DIV/0!</v>
      </c>
      <c r="AX303" s="1134" t="e">
        <f t="shared" si="67"/>
        <v>#DIV/0!</v>
      </c>
      <c r="AY303" s="1134" t="e">
        <f t="shared" si="68"/>
        <v>#DIV/0!</v>
      </c>
      <c r="AZ303" s="1134" t="e">
        <f t="shared" si="69"/>
        <v>#DIV/0!</v>
      </c>
      <c r="BA303" s="1135">
        <f t="shared" si="84"/>
        <v>0</v>
      </c>
      <c r="BB303" s="1135">
        <f t="shared" si="85"/>
        <v>0</v>
      </c>
      <c r="BC303" s="1135">
        <f t="shared" si="86"/>
        <v>0</v>
      </c>
      <c r="BD303" s="1135">
        <f t="shared" si="87"/>
        <v>0</v>
      </c>
      <c r="BE303" s="985">
        <v>0.2</v>
      </c>
      <c r="BF303" s="985">
        <v>0.8</v>
      </c>
      <c r="BG303" s="1135" t="e">
        <f t="shared" si="70"/>
        <v>#DIV/0!</v>
      </c>
      <c r="BH303" s="1135" t="e">
        <f t="shared" si="71"/>
        <v>#DIV/0!</v>
      </c>
      <c r="BI303" s="1135" t="e">
        <f t="shared" si="72"/>
        <v>#DIV/0!</v>
      </c>
      <c r="BJ303" s="1135" t="e">
        <f t="shared" si="88"/>
        <v>#DIV/0!</v>
      </c>
      <c r="BK303" s="1135">
        <f t="shared" si="88"/>
        <v>0</v>
      </c>
      <c r="BL303" s="1135">
        <f t="shared" si="73"/>
        <v>0</v>
      </c>
      <c r="BM303" s="1135">
        <f t="shared" si="74"/>
        <v>0</v>
      </c>
      <c r="BN303" s="1135">
        <f t="shared" si="75"/>
        <v>0</v>
      </c>
      <c r="BO303" s="1135" t="e">
        <f t="shared" si="89"/>
        <v>#DIV/0!</v>
      </c>
      <c r="BP303" s="1135" t="e">
        <f t="shared" si="89"/>
        <v>#DIV/0!</v>
      </c>
      <c r="BQ303" s="1135" t="e">
        <f t="shared" si="89"/>
        <v>#DIV/0!</v>
      </c>
      <c r="BR303" s="1135" t="e">
        <f t="shared" si="89"/>
        <v>#DIV/0!</v>
      </c>
      <c r="BS303" s="2621" t="e">
        <f>AVERAGEIF(BO303:BO312,"&lt;&gt;#¡DIV/0!")</f>
        <v>#DIV/0!</v>
      </c>
      <c r="BT303" s="2621" t="e">
        <f>AVERAGEIF(BP303:BP312,"&lt;&gt;#¡DIV/0!")</f>
        <v>#DIV/0!</v>
      </c>
      <c r="BU303" s="2621" t="e">
        <f>AVERAGEIF(BQ303:BQ312,"&lt;&gt;#¡DIV/0!")</f>
        <v>#DIV/0!</v>
      </c>
      <c r="BV303" s="2621" t="e">
        <f>AVERAGEIF(BR303:BR312,"&lt;&gt;#¡DIV/0!")</f>
        <v>#DIV/0!</v>
      </c>
      <c r="BW303" s="2624" t="e">
        <f>+C303*BS303</f>
        <v>#DIV/0!</v>
      </c>
      <c r="BX303" s="2624" t="e">
        <f>+C303*BT303</f>
        <v>#DIV/0!</v>
      </c>
      <c r="BY303" s="2624" t="e">
        <f>+C303*BU303</f>
        <v>#DIV/0!</v>
      </c>
      <c r="BZ303" s="2624" t="e">
        <f>+C303*BV303</f>
        <v>#DIV/0!</v>
      </c>
      <c r="CA303" s="2627" t="e">
        <f>SUM(BW303:BZ312)</f>
        <v>#DIV/0!</v>
      </c>
      <c r="CC303" s="2097" t="e">
        <f>+Q303/$N$373</f>
        <v>#DIV/0!</v>
      </c>
      <c r="CD303" s="2100" t="e">
        <f>+R303/$N$373</f>
        <v>#DIV/0!</v>
      </c>
      <c r="CE303" s="2100" t="e">
        <f>+S303/$N$373</f>
        <v>#DIV/0!</v>
      </c>
      <c r="CF303" s="2103" t="e">
        <f>+T303/$N$373</f>
        <v>#DIV/0!</v>
      </c>
      <c r="CG303" s="2645" t="e">
        <f>AVERAGE(CC303:CF312)</f>
        <v>#DIV/0!</v>
      </c>
    </row>
    <row r="304" spans="1:85">
      <c r="A304" s="2599"/>
      <c r="B304" s="2602"/>
      <c r="C304" s="2603"/>
      <c r="D304" s="2632"/>
      <c r="E304" s="2633"/>
      <c r="F304" s="986"/>
      <c r="G304" s="1031"/>
      <c r="H304" s="2639"/>
      <c r="I304" s="988"/>
      <c r="J304" s="989"/>
      <c r="K304" s="989"/>
      <c r="L304" s="989"/>
      <c r="M304" s="2637"/>
      <c r="N304" s="2146"/>
      <c r="O304" s="990"/>
      <c r="P304" s="305"/>
      <c r="Q304" s="2116"/>
      <c r="R304" s="2119"/>
      <c r="S304" s="2119"/>
      <c r="T304" s="2122"/>
      <c r="U304" s="930"/>
      <c r="V304" s="991">
        <v>2</v>
      </c>
      <c r="W304" s="1010"/>
      <c r="X304" s="1125"/>
      <c r="Y304" s="1125"/>
      <c r="Z304" s="986"/>
      <c r="AA304" s="995"/>
      <c r="AB304" s="995"/>
      <c r="AC304" s="995"/>
      <c r="AD304" s="996"/>
      <c r="AE304" s="1027"/>
      <c r="AF304" s="997"/>
      <c r="AG304" s="998"/>
      <c r="AH304" s="998"/>
      <c r="AI304" s="998"/>
      <c r="AJ304" s="999"/>
      <c r="AK304" s="1000"/>
      <c r="AL304" s="1001"/>
      <c r="AM304" s="1001"/>
      <c r="AN304" s="1002"/>
      <c r="AO304" s="909"/>
      <c r="AP304" s="1003"/>
      <c r="AQ304" s="1004"/>
      <c r="AR304" s="980"/>
      <c r="AS304" s="1136" t="e">
        <f t="shared" si="76"/>
        <v>#DIV/0!</v>
      </c>
      <c r="AT304" s="1137" t="e">
        <f t="shared" si="77"/>
        <v>#DIV/0!</v>
      </c>
      <c r="AU304" s="1137" t="e">
        <f t="shared" si="78"/>
        <v>#DIV/0!</v>
      </c>
      <c r="AV304" s="1137" t="e">
        <f t="shared" si="79"/>
        <v>#DIV/0!</v>
      </c>
      <c r="AW304" s="1138" t="e">
        <f t="shared" si="66"/>
        <v>#DIV/0!</v>
      </c>
      <c r="AX304" s="1138" t="e">
        <f t="shared" si="67"/>
        <v>#DIV/0!</v>
      </c>
      <c r="AY304" s="1138" t="e">
        <f t="shared" si="68"/>
        <v>#DIV/0!</v>
      </c>
      <c r="AZ304" s="1138" t="e">
        <f t="shared" si="69"/>
        <v>#DIV/0!</v>
      </c>
      <c r="BA304" s="1139" t="e">
        <f t="shared" si="84"/>
        <v>#DIV/0!</v>
      </c>
      <c r="BB304" s="1139" t="e">
        <f t="shared" si="85"/>
        <v>#DIV/0!</v>
      </c>
      <c r="BC304" s="1139" t="e">
        <f t="shared" si="86"/>
        <v>#DIV/0!</v>
      </c>
      <c r="BD304" s="1139" t="e">
        <f t="shared" si="87"/>
        <v>#DIV/0!</v>
      </c>
      <c r="BE304" s="1008">
        <v>0.2</v>
      </c>
      <c r="BF304" s="1008">
        <v>0.8</v>
      </c>
      <c r="BG304" s="1139" t="e">
        <f t="shared" si="70"/>
        <v>#DIV/0!</v>
      </c>
      <c r="BH304" s="1139" t="e">
        <f t="shared" si="71"/>
        <v>#DIV/0!</v>
      </c>
      <c r="BI304" s="1139" t="e">
        <f t="shared" si="72"/>
        <v>#DIV/0!</v>
      </c>
      <c r="BJ304" s="1139" t="e">
        <f t="shared" si="88"/>
        <v>#DIV/0!</v>
      </c>
      <c r="BK304" s="1139" t="e">
        <f t="shared" si="88"/>
        <v>#DIV/0!</v>
      </c>
      <c r="BL304" s="1139" t="e">
        <f t="shared" si="73"/>
        <v>#DIV/0!</v>
      </c>
      <c r="BM304" s="1139" t="e">
        <f t="shared" si="74"/>
        <v>#DIV/0!</v>
      </c>
      <c r="BN304" s="1139" t="e">
        <f t="shared" si="75"/>
        <v>#DIV/0!</v>
      </c>
      <c r="BO304" s="1139" t="e">
        <f t="shared" si="89"/>
        <v>#DIV/0!</v>
      </c>
      <c r="BP304" s="1139" t="e">
        <f t="shared" si="89"/>
        <v>#DIV/0!</v>
      </c>
      <c r="BQ304" s="1139" t="e">
        <f t="shared" si="89"/>
        <v>#DIV/0!</v>
      </c>
      <c r="BR304" s="1139" t="e">
        <f t="shared" si="89"/>
        <v>#DIV/0!</v>
      </c>
      <c r="BS304" s="2622"/>
      <c r="BT304" s="2622"/>
      <c r="BU304" s="2622"/>
      <c r="BV304" s="2622"/>
      <c r="BW304" s="2625"/>
      <c r="BX304" s="2625"/>
      <c r="BY304" s="2625"/>
      <c r="BZ304" s="2625"/>
      <c r="CA304" s="2628"/>
      <c r="CC304" s="2648"/>
      <c r="CD304" s="2641"/>
      <c r="CE304" s="2641"/>
      <c r="CF304" s="2643"/>
      <c r="CG304" s="2646"/>
    </row>
    <row r="305" spans="1:85">
      <c r="A305" s="2599"/>
      <c r="B305" s="2602"/>
      <c r="C305" s="2603"/>
      <c r="D305" s="2632"/>
      <c r="E305" s="2633"/>
      <c r="F305" s="986"/>
      <c r="G305" s="1031"/>
      <c r="H305" s="2639"/>
      <c r="I305" s="988"/>
      <c r="J305" s="989"/>
      <c r="K305" s="989"/>
      <c r="L305" s="989"/>
      <c r="M305" s="2637"/>
      <c r="N305" s="2146"/>
      <c r="O305" s="990"/>
      <c r="P305" s="305"/>
      <c r="Q305" s="2116"/>
      <c r="R305" s="2119"/>
      <c r="S305" s="2119"/>
      <c r="T305" s="2122"/>
      <c r="U305" s="930"/>
      <c r="V305" s="991">
        <v>3</v>
      </c>
      <c r="W305" s="1010"/>
      <c r="X305" s="1125"/>
      <c r="Y305" s="1125"/>
      <c r="Z305" s="986"/>
      <c r="AA305" s="995"/>
      <c r="AB305" s="995"/>
      <c r="AC305" s="995"/>
      <c r="AD305" s="996"/>
      <c r="AE305" s="1027"/>
      <c r="AF305" s="997"/>
      <c r="AG305" s="998"/>
      <c r="AH305" s="998"/>
      <c r="AI305" s="998"/>
      <c r="AJ305" s="999"/>
      <c r="AK305" s="1000"/>
      <c r="AL305" s="1001"/>
      <c r="AM305" s="1001"/>
      <c r="AN305" s="1002"/>
      <c r="AO305" s="909"/>
      <c r="AP305" s="1003"/>
      <c r="AQ305" s="1004"/>
      <c r="AR305" s="980"/>
      <c r="AS305" s="1136" t="e">
        <f t="shared" si="76"/>
        <v>#DIV/0!</v>
      </c>
      <c r="AT305" s="1137" t="e">
        <f t="shared" si="77"/>
        <v>#DIV/0!</v>
      </c>
      <c r="AU305" s="1137" t="e">
        <f t="shared" si="78"/>
        <v>#DIV/0!</v>
      </c>
      <c r="AV305" s="1137" t="e">
        <f t="shared" si="79"/>
        <v>#DIV/0!</v>
      </c>
      <c r="AW305" s="1138" t="e">
        <f t="shared" si="66"/>
        <v>#DIV/0!</v>
      </c>
      <c r="AX305" s="1138" t="e">
        <f t="shared" si="67"/>
        <v>#DIV/0!</v>
      </c>
      <c r="AY305" s="1138" t="e">
        <f t="shared" si="68"/>
        <v>#DIV/0!</v>
      </c>
      <c r="AZ305" s="1138" t="e">
        <f t="shared" si="69"/>
        <v>#DIV/0!</v>
      </c>
      <c r="BA305" s="1139" t="e">
        <f t="shared" si="84"/>
        <v>#DIV/0!</v>
      </c>
      <c r="BB305" s="1139" t="e">
        <f t="shared" si="85"/>
        <v>#DIV/0!</v>
      </c>
      <c r="BC305" s="1139" t="e">
        <f t="shared" si="86"/>
        <v>#DIV/0!</v>
      </c>
      <c r="BD305" s="1139" t="e">
        <f t="shared" si="87"/>
        <v>#DIV/0!</v>
      </c>
      <c r="BE305" s="1008">
        <v>0.2</v>
      </c>
      <c r="BF305" s="1008">
        <v>0.8</v>
      </c>
      <c r="BG305" s="1139" t="e">
        <f t="shared" si="70"/>
        <v>#DIV/0!</v>
      </c>
      <c r="BH305" s="1139" t="e">
        <f t="shared" si="71"/>
        <v>#DIV/0!</v>
      </c>
      <c r="BI305" s="1139" t="e">
        <f t="shared" si="72"/>
        <v>#DIV/0!</v>
      </c>
      <c r="BJ305" s="1139" t="e">
        <f t="shared" si="88"/>
        <v>#DIV/0!</v>
      </c>
      <c r="BK305" s="1139" t="e">
        <f t="shared" si="88"/>
        <v>#DIV/0!</v>
      </c>
      <c r="BL305" s="1139" t="e">
        <f t="shared" si="73"/>
        <v>#DIV/0!</v>
      </c>
      <c r="BM305" s="1139" t="e">
        <f t="shared" si="74"/>
        <v>#DIV/0!</v>
      </c>
      <c r="BN305" s="1139" t="e">
        <f t="shared" si="75"/>
        <v>#DIV/0!</v>
      </c>
      <c r="BO305" s="1139" t="e">
        <f t="shared" si="89"/>
        <v>#DIV/0!</v>
      </c>
      <c r="BP305" s="1139" t="e">
        <f t="shared" si="89"/>
        <v>#DIV/0!</v>
      </c>
      <c r="BQ305" s="1139" t="e">
        <f t="shared" si="89"/>
        <v>#DIV/0!</v>
      </c>
      <c r="BR305" s="1139" t="e">
        <f t="shared" si="89"/>
        <v>#DIV/0!</v>
      </c>
      <c r="BS305" s="2622"/>
      <c r="BT305" s="2622"/>
      <c r="BU305" s="2622"/>
      <c r="BV305" s="2622"/>
      <c r="BW305" s="2625"/>
      <c r="BX305" s="2625"/>
      <c r="BY305" s="2625"/>
      <c r="BZ305" s="2625"/>
      <c r="CA305" s="2628"/>
      <c r="CC305" s="2648"/>
      <c r="CD305" s="2641"/>
      <c r="CE305" s="2641"/>
      <c r="CF305" s="2643"/>
      <c r="CG305" s="2646"/>
    </row>
    <row r="306" spans="1:85">
      <c r="A306" s="2599"/>
      <c r="B306" s="2602"/>
      <c r="C306" s="2603"/>
      <c r="D306" s="2632"/>
      <c r="E306" s="2633"/>
      <c r="F306" s="986"/>
      <c r="G306" s="1031"/>
      <c r="H306" s="2639"/>
      <c r="I306" s="988"/>
      <c r="J306" s="989"/>
      <c r="K306" s="989"/>
      <c r="L306" s="989"/>
      <c r="M306" s="2637"/>
      <c r="N306" s="2146"/>
      <c r="O306" s="990"/>
      <c r="P306" s="305"/>
      <c r="Q306" s="2116"/>
      <c r="R306" s="2119"/>
      <c r="S306" s="2119"/>
      <c r="T306" s="2122"/>
      <c r="U306" s="930"/>
      <c r="V306" s="991">
        <v>4</v>
      </c>
      <c r="W306" s="1010"/>
      <c r="X306" s="1125"/>
      <c r="Y306" s="1125"/>
      <c r="Z306" s="986"/>
      <c r="AA306" s="995"/>
      <c r="AB306" s="995"/>
      <c r="AC306" s="995"/>
      <c r="AD306" s="996"/>
      <c r="AE306" s="1027"/>
      <c r="AF306" s="997"/>
      <c r="AG306" s="998"/>
      <c r="AH306" s="998"/>
      <c r="AI306" s="998"/>
      <c r="AJ306" s="999"/>
      <c r="AK306" s="1000"/>
      <c r="AL306" s="1001"/>
      <c r="AM306" s="1001"/>
      <c r="AN306" s="1002"/>
      <c r="AO306" s="909"/>
      <c r="AP306" s="1003"/>
      <c r="AQ306" s="1004"/>
      <c r="AR306" s="980"/>
      <c r="AS306" s="1136" t="e">
        <f t="shared" si="76"/>
        <v>#DIV/0!</v>
      </c>
      <c r="AT306" s="1137" t="e">
        <f t="shared" si="77"/>
        <v>#DIV/0!</v>
      </c>
      <c r="AU306" s="1137" t="e">
        <f t="shared" si="78"/>
        <v>#DIV/0!</v>
      </c>
      <c r="AV306" s="1137" t="e">
        <f t="shared" si="79"/>
        <v>#DIV/0!</v>
      </c>
      <c r="AW306" s="1138" t="e">
        <f t="shared" si="66"/>
        <v>#DIV/0!</v>
      </c>
      <c r="AX306" s="1138" t="e">
        <f t="shared" si="67"/>
        <v>#DIV/0!</v>
      </c>
      <c r="AY306" s="1138" t="e">
        <f t="shared" si="68"/>
        <v>#DIV/0!</v>
      </c>
      <c r="AZ306" s="1138" t="e">
        <f t="shared" si="69"/>
        <v>#DIV/0!</v>
      </c>
      <c r="BA306" s="1139" t="e">
        <f t="shared" si="84"/>
        <v>#DIV/0!</v>
      </c>
      <c r="BB306" s="1139" t="e">
        <f t="shared" si="85"/>
        <v>#DIV/0!</v>
      </c>
      <c r="BC306" s="1139" t="e">
        <f t="shared" si="86"/>
        <v>#DIV/0!</v>
      </c>
      <c r="BD306" s="1139" t="e">
        <f t="shared" si="87"/>
        <v>#DIV/0!</v>
      </c>
      <c r="BE306" s="1008">
        <v>0.2</v>
      </c>
      <c r="BF306" s="1008">
        <v>0.8</v>
      </c>
      <c r="BG306" s="1139" t="e">
        <f t="shared" si="70"/>
        <v>#DIV/0!</v>
      </c>
      <c r="BH306" s="1139" t="e">
        <f t="shared" si="71"/>
        <v>#DIV/0!</v>
      </c>
      <c r="BI306" s="1139" t="e">
        <f t="shared" si="72"/>
        <v>#DIV/0!</v>
      </c>
      <c r="BJ306" s="1139" t="e">
        <f t="shared" si="88"/>
        <v>#DIV/0!</v>
      </c>
      <c r="BK306" s="1139" t="e">
        <f t="shared" si="88"/>
        <v>#DIV/0!</v>
      </c>
      <c r="BL306" s="1139" t="e">
        <f t="shared" si="73"/>
        <v>#DIV/0!</v>
      </c>
      <c r="BM306" s="1139" t="e">
        <f t="shared" si="74"/>
        <v>#DIV/0!</v>
      </c>
      <c r="BN306" s="1139" t="e">
        <f t="shared" si="75"/>
        <v>#DIV/0!</v>
      </c>
      <c r="BO306" s="1139" t="e">
        <f t="shared" si="89"/>
        <v>#DIV/0!</v>
      </c>
      <c r="BP306" s="1139" t="e">
        <f t="shared" si="89"/>
        <v>#DIV/0!</v>
      </c>
      <c r="BQ306" s="1139" t="e">
        <f t="shared" si="89"/>
        <v>#DIV/0!</v>
      </c>
      <c r="BR306" s="1139" t="e">
        <f t="shared" si="89"/>
        <v>#DIV/0!</v>
      </c>
      <c r="BS306" s="2622"/>
      <c r="BT306" s="2622"/>
      <c r="BU306" s="2622"/>
      <c r="BV306" s="2622"/>
      <c r="BW306" s="2625"/>
      <c r="BX306" s="2625"/>
      <c r="BY306" s="2625"/>
      <c r="BZ306" s="2625"/>
      <c r="CA306" s="2628"/>
      <c r="CC306" s="2648"/>
      <c r="CD306" s="2641"/>
      <c r="CE306" s="2641"/>
      <c r="CF306" s="2643"/>
      <c r="CG306" s="2646"/>
    </row>
    <row r="307" spans="1:85">
      <c r="A307" s="2599"/>
      <c r="B307" s="2602"/>
      <c r="C307" s="2603"/>
      <c r="D307" s="2632"/>
      <c r="E307" s="2633"/>
      <c r="F307" s="986"/>
      <c r="G307" s="1031"/>
      <c r="H307" s="2639"/>
      <c r="I307" s="988"/>
      <c r="J307" s="989"/>
      <c r="K307" s="989"/>
      <c r="L307" s="989"/>
      <c r="M307" s="2637"/>
      <c r="N307" s="2146"/>
      <c r="O307" s="990"/>
      <c r="P307" s="305"/>
      <c r="Q307" s="2116"/>
      <c r="R307" s="2119"/>
      <c r="S307" s="2119"/>
      <c r="T307" s="2122"/>
      <c r="U307" s="930"/>
      <c r="V307" s="991">
        <v>5</v>
      </c>
      <c r="W307" s="1010"/>
      <c r="X307" s="1125"/>
      <c r="Y307" s="1125"/>
      <c r="Z307" s="986"/>
      <c r="AA307" s="995"/>
      <c r="AB307" s="995"/>
      <c r="AC307" s="995"/>
      <c r="AD307" s="996"/>
      <c r="AE307" s="1027"/>
      <c r="AF307" s="997"/>
      <c r="AG307" s="998"/>
      <c r="AH307" s="998"/>
      <c r="AI307" s="998"/>
      <c r="AJ307" s="999"/>
      <c r="AK307" s="1000"/>
      <c r="AL307" s="1001"/>
      <c r="AM307" s="1001"/>
      <c r="AN307" s="1002"/>
      <c r="AO307" s="909"/>
      <c r="AP307" s="1003"/>
      <c r="AQ307" s="1004"/>
      <c r="AR307" s="980"/>
      <c r="AS307" s="1136" t="e">
        <f t="shared" si="76"/>
        <v>#DIV/0!</v>
      </c>
      <c r="AT307" s="1137" t="e">
        <f t="shared" si="77"/>
        <v>#DIV/0!</v>
      </c>
      <c r="AU307" s="1137" t="e">
        <f t="shared" si="78"/>
        <v>#DIV/0!</v>
      </c>
      <c r="AV307" s="1137" t="e">
        <f t="shared" si="79"/>
        <v>#DIV/0!</v>
      </c>
      <c r="AW307" s="1138" t="e">
        <f t="shared" si="66"/>
        <v>#DIV/0!</v>
      </c>
      <c r="AX307" s="1138" t="e">
        <f t="shared" si="67"/>
        <v>#DIV/0!</v>
      </c>
      <c r="AY307" s="1138" t="e">
        <f t="shared" si="68"/>
        <v>#DIV/0!</v>
      </c>
      <c r="AZ307" s="1138" t="e">
        <f t="shared" si="69"/>
        <v>#DIV/0!</v>
      </c>
      <c r="BA307" s="1139" t="e">
        <f t="shared" si="84"/>
        <v>#DIV/0!</v>
      </c>
      <c r="BB307" s="1139" t="e">
        <f t="shared" si="85"/>
        <v>#DIV/0!</v>
      </c>
      <c r="BC307" s="1139" t="e">
        <f t="shared" si="86"/>
        <v>#DIV/0!</v>
      </c>
      <c r="BD307" s="1139" t="e">
        <f t="shared" si="87"/>
        <v>#DIV/0!</v>
      </c>
      <c r="BE307" s="1008">
        <v>0.2</v>
      </c>
      <c r="BF307" s="1008">
        <v>0.8</v>
      </c>
      <c r="BG307" s="1139" t="e">
        <f t="shared" si="70"/>
        <v>#DIV/0!</v>
      </c>
      <c r="BH307" s="1139" t="e">
        <f t="shared" si="71"/>
        <v>#DIV/0!</v>
      </c>
      <c r="BI307" s="1139" t="e">
        <f t="shared" si="72"/>
        <v>#DIV/0!</v>
      </c>
      <c r="BJ307" s="1139" t="e">
        <f t="shared" si="88"/>
        <v>#DIV/0!</v>
      </c>
      <c r="BK307" s="1139" t="e">
        <f t="shared" si="88"/>
        <v>#DIV/0!</v>
      </c>
      <c r="BL307" s="1139" t="e">
        <f t="shared" si="73"/>
        <v>#DIV/0!</v>
      </c>
      <c r="BM307" s="1139" t="e">
        <f t="shared" si="74"/>
        <v>#DIV/0!</v>
      </c>
      <c r="BN307" s="1139" t="e">
        <f t="shared" si="75"/>
        <v>#DIV/0!</v>
      </c>
      <c r="BO307" s="1139" t="e">
        <f t="shared" si="89"/>
        <v>#DIV/0!</v>
      </c>
      <c r="BP307" s="1139" t="e">
        <f t="shared" si="89"/>
        <v>#DIV/0!</v>
      </c>
      <c r="BQ307" s="1139" t="e">
        <f t="shared" si="89"/>
        <v>#DIV/0!</v>
      </c>
      <c r="BR307" s="1139" t="e">
        <f t="shared" si="89"/>
        <v>#DIV/0!</v>
      </c>
      <c r="BS307" s="2622"/>
      <c r="BT307" s="2622"/>
      <c r="BU307" s="2622"/>
      <c r="BV307" s="2622"/>
      <c r="BW307" s="2625"/>
      <c r="BX307" s="2625"/>
      <c r="BY307" s="2625"/>
      <c r="BZ307" s="2625"/>
      <c r="CA307" s="2628"/>
      <c r="CC307" s="2648"/>
      <c r="CD307" s="2641"/>
      <c r="CE307" s="2641"/>
      <c r="CF307" s="2643"/>
      <c r="CG307" s="2646"/>
    </row>
    <row r="308" spans="1:85">
      <c r="A308" s="2599"/>
      <c r="B308" s="2602"/>
      <c r="C308" s="2603"/>
      <c r="D308" s="2632"/>
      <c r="E308" s="2633"/>
      <c r="F308" s="986"/>
      <c r="G308" s="1031"/>
      <c r="H308" s="2639"/>
      <c r="I308" s="988"/>
      <c r="J308" s="989"/>
      <c r="K308" s="989"/>
      <c r="L308" s="989"/>
      <c r="M308" s="2637"/>
      <c r="N308" s="2146"/>
      <c r="O308" s="990"/>
      <c r="P308" s="305"/>
      <c r="Q308" s="2116"/>
      <c r="R308" s="2119"/>
      <c r="S308" s="2119"/>
      <c r="T308" s="2122"/>
      <c r="U308" s="930"/>
      <c r="V308" s="991">
        <v>6</v>
      </c>
      <c r="W308" s="1010"/>
      <c r="X308" s="1125"/>
      <c r="Y308" s="1125"/>
      <c r="Z308" s="986"/>
      <c r="AA308" s="995"/>
      <c r="AB308" s="995"/>
      <c r="AC308" s="995"/>
      <c r="AD308" s="996"/>
      <c r="AE308" s="1027"/>
      <c r="AF308" s="997"/>
      <c r="AG308" s="998"/>
      <c r="AH308" s="998"/>
      <c r="AI308" s="998"/>
      <c r="AJ308" s="999"/>
      <c r="AK308" s="1000"/>
      <c r="AL308" s="1001"/>
      <c r="AM308" s="1001"/>
      <c r="AN308" s="1002"/>
      <c r="AO308" s="909"/>
      <c r="AP308" s="1003"/>
      <c r="AQ308" s="1004"/>
      <c r="AR308" s="980"/>
      <c r="AS308" s="1136" t="e">
        <f t="shared" si="76"/>
        <v>#DIV/0!</v>
      </c>
      <c r="AT308" s="1137" t="e">
        <f t="shared" si="77"/>
        <v>#DIV/0!</v>
      </c>
      <c r="AU308" s="1137" t="e">
        <f t="shared" si="78"/>
        <v>#DIV/0!</v>
      </c>
      <c r="AV308" s="1137" t="e">
        <f t="shared" si="79"/>
        <v>#DIV/0!</v>
      </c>
      <c r="AW308" s="1138" t="e">
        <f t="shared" si="66"/>
        <v>#DIV/0!</v>
      </c>
      <c r="AX308" s="1138" t="e">
        <f t="shared" si="67"/>
        <v>#DIV/0!</v>
      </c>
      <c r="AY308" s="1138" t="e">
        <f t="shared" si="68"/>
        <v>#DIV/0!</v>
      </c>
      <c r="AZ308" s="1138" t="e">
        <f t="shared" si="69"/>
        <v>#DIV/0!</v>
      </c>
      <c r="BA308" s="1139" t="e">
        <f t="shared" si="84"/>
        <v>#DIV/0!</v>
      </c>
      <c r="BB308" s="1139" t="e">
        <f t="shared" si="85"/>
        <v>#DIV/0!</v>
      </c>
      <c r="BC308" s="1139" t="e">
        <f t="shared" si="86"/>
        <v>#DIV/0!</v>
      </c>
      <c r="BD308" s="1139" t="e">
        <f t="shared" si="87"/>
        <v>#DIV/0!</v>
      </c>
      <c r="BE308" s="1008">
        <v>0.2</v>
      </c>
      <c r="BF308" s="1008">
        <v>0.8</v>
      </c>
      <c r="BG308" s="1139" t="e">
        <f t="shared" si="70"/>
        <v>#DIV/0!</v>
      </c>
      <c r="BH308" s="1139" t="e">
        <f t="shared" si="71"/>
        <v>#DIV/0!</v>
      </c>
      <c r="BI308" s="1139" t="e">
        <f t="shared" si="72"/>
        <v>#DIV/0!</v>
      </c>
      <c r="BJ308" s="1139" t="e">
        <f t="shared" si="88"/>
        <v>#DIV/0!</v>
      </c>
      <c r="BK308" s="1139" t="e">
        <f t="shared" si="88"/>
        <v>#DIV/0!</v>
      </c>
      <c r="BL308" s="1139" t="e">
        <f t="shared" si="73"/>
        <v>#DIV/0!</v>
      </c>
      <c r="BM308" s="1139" t="e">
        <f t="shared" si="74"/>
        <v>#DIV/0!</v>
      </c>
      <c r="BN308" s="1139" t="e">
        <f t="shared" si="75"/>
        <v>#DIV/0!</v>
      </c>
      <c r="BO308" s="1139" t="e">
        <f t="shared" si="89"/>
        <v>#DIV/0!</v>
      </c>
      <c r="BP308" s="1139" t="e">
        <f t="shared" si="89"/>
        <v>#DIV/0!</v>
      </c>
      <c r="BQ308" s="1139" t="e">
        <f t="shared" si="89"/>
        <v>#DIV/0!</v>
      </c>
      <c r="BR308" s="1139" t="e">
        <f t="shared" si="89"/>
        <v>#DIV/0!</v>
      </c>
      <c r="BS308" s="2622"/>
      <c r="BT308" s="2622"/>
      <c r="BU308" s="2622"/>
      <c r="BV308" s="2622"/>
      <c r="BW308" s="2625"/>
      <c r="BX308" s="2625"/>
      <c r="BY308" s="2625"/>
      <c r="BZ308" s="2625"/>
      <c r="CA308" s="2628"/>
      <c r="CC308" s="2648"/>
      <c r="CD308" s="2641"/>
      <c r="CE308" s="2641"/>
      <c r="CF308" s="2643"/>
      <c r="CG308" s="2646"/>
    </row>
    <row r="309" spans="1:85">
      <c r="A309" s="2599"/>
      <c r="B309" s="2602"/>
      <c r="C309" s="2603"/>
      <c r="D309" s="2632"/>
      <c r="E309" s="2633"/>
      <c r="F309" s="986"/>
      <c r="G309" s="1031"/>
      <c r="H309" s="2639"/>
      <c r="I309" s="988"/>
      <c r="J309" s="989"/>
      <c r="K309" s="989"/>
      <c r="L309" s="989"/>
      <c r="M309" s="2637"/>
      <c r="N309" s="2146"/>
      <c r="O309" s="990"/>
      <c r="P309" s="305"/>
      <c r="Q309" s="2116"/>
      <c r="R309" s="2119"/>
      <c r="S309" s="2119"/>
      <c r="T309" s="2122"/>
      <c r="U309" s="930"/>
      <c r="V309" s="991">
        <v>7</v>
      </c>
      <c r="W309" s="1010"/>
      <c r="X309" s="1125"/>
      <c r="Y309" s="1125"/>
      <c r="Z309" s="986"/>
      <c r="AA309" s="995"/>
      <c r="AB309" s="995"/>
      <c r="AC309" s="995"/>
      <c r="AD309" s="996"/>
      <c r="AE309" s="1027"/>
      <c r="AF309" s="997"/>
      <c r="AG309" s="998"/>
      <c r="AH309" s="998"/>
      <c r="AI309" s="998"/>
      <c r="AJ309" s="999"/>
      <c r="AK309" s="1000"/>
      <c r="AL309" s="1001"/>
      <c r="AM309" s="1001"/>
      <c r="AN309" s="1002"/>
      <c r="AO309" s="909"/>
      <c r="AP309" s="1003"/>
      <c r="AQ309" s="1004"/>
      <c r="AR309" s="980"/>
      <c r="AS309" s="1136" t="e">
        <f t="shared" si="76"/>
        <v>#DIV/0!</v>
      </c>
      <c r="AT309" s="1137" t="e">
        <f t="shared" si="77"/>
        <v>#DIV/0!</v>
      </c>
      <c r="AU309" s="1137" t="e">
        <f t="shared" si="78"/>
        <v>#DIV/0!</v>
      </c>
      <c r="AV309" s="1137" t="e">
        <f t="shared" si="79"/>
        <v>#DIV/0!</v>
      </c>
      <c r="AW309" s="1138" t="e">
        <f t="shared" si="66"/>
        <v>#DIV/0!</v>
      </c>
      <c r="AX309" s="1138" t="e">
        <f t="shared" si="67"/>
        <v>#DIV/0!</v>
      </c>
      <c r="AY309" s="1138" t="e">
        <f t="shared" si="68"/>
        <v>#DIV/0!</v>
      </c>
      <c r="AZ309" s="1138" t="e">
        <f t="shared" si="69"/>
        <v>#DIV/0!</v>
      </c>
      <c r="BA309" s="1139" t="e">
        <f t="shared" si="84"/>
        <v>#DIV/0!</v>
      </c>
      <c r="BB309" s="1139" t="e">
        <f t="shared" si="85"/>
        <v>#DIV/0!</v>
      </c>
      <c r="BC309" s="1139" t="e">
        <f t="shared" si="86"/>
        <v>#DIV/0!</v>
      </c>
      <c r="BD309" s="1139" t="e">
        <f t="shared" si="87"/>
        <v>#DIV/0!</v>
      </c>
      <c r="BE309" s="1008">
        <v>0.2</v>
      </c>
      <c r="BF309" s="1008">
        <v>0.8</v>
      </c>
      <c r="BG309" s="1139" t="e">
        <f t="shared" si="70"/>
        <v>#DIV/0!</v>
      </c>
      <c r="BH309" s="1139" t="e">
        <f t="shared" si="71"/>
        <v>#DIV/0!</v>
      </c>
      <c r="BI309" s="1139" t="e">
        <f t="shared" si="72"/>
        <v>#DIV/0!</v>
      </c>
      <c r="BJ309" s="1139" t="e">
        <f t="shared" si="88"/>
        <v>#DIV/0!</v>
      </c>
      <c r="BK309" s="1139" t="e">
        <f t="shared" si="88"/>
        <v>#DIV/0!</v>
      </c>
      <c r="BL309" s="1139" t="e">
        <f t="shared" si="73"/>
        <v>#DIV/0!</v>
      </c>
      <c r="BM309" s="1139" t="e">
        <f t="shared" si="74"/>
        <v>#DIV/0!</v>
      </c>
      <c r="BN309" s="1139" t="e">
        <f t="shared" si="75"/>
        <v>#DIV/0!</v>
      </c>
      <c r="BO309" s="1139" t="e">
        <f t="shared" si="89"/>
        <v>#DIV/0!</v>
      </c>
      <c r="BP309" s="1139" t="e">
        <f t="shared" si="89"/>
        <v>#DIV/0!</v>
      </c>
      <c r="BQ309" s="1139" t="e">
        <f t="shared" si="89"/>
        <v>#DIV/0!</v>
      </c>
      <c r="BR309" s="1139" t="e">
        <f t="shared" si="89"/>
        <v>#DIV/0!</v>
      </c>
      <c r="BS309" s="2622"/>
      <c r="BT309" s="2622"/>
      <c r="BU309" s="2622"/>
      <c r="BV309" s="2622"/>
      <c r="BW309" s="2625"/>
      <c r="BX309" s="2625"/>
      <c r="BY309" s="2625"/>
      <c r="BZ309" s="2625"/>
      <c r="CA309" s="2628"/>
      <c r="CC309" s="2648"/>
      <c r="CD309" s="2641"/>
      <c r="CE309" s="2641"/>
      <c r="CF309" s="2643"/>
      <c r="CG309" s="2646"/>
    </row>
    <row r="310" spans="1:85">
      <c r="A310" s="2599"/>
      <c r="B310" s="2602"/>
      <c r="C310" s="2603"/>
      <c r="D310" s="2632"/>
      <c r="E310" s="2633"/>
      <c r="F310" s="986"/>
      <c r="G310" s="1031"/>
      <c r="H310" s="2639"/>
      <c r="I310" s="988"/>
      <c r="J310" s="989"/>
      <c r="K310" s="989"/>
      <c r="L310" s="989"/>
      <c r="M310" s="2637"/>
      <c r="N310" s="2146"/>
      <c r="O310" s="990"/>
      <c r="P310" s="305"/>
      <c r="Q310" s="2116"/>
      <c r="R310" s="2119"/>
      <c r="S310" s="2119"/>
      <c r="T310" s="2122"/>
      <c r="U310" s="930"/>
      <c r="V310" s="991">
        <v>8</v>
      </c>
      <c r="W310" s="1010"/>
      <c r="X310" s="1125"/>
      <c r="Y310" s="1125"/>
      <c r="Z310" s="986"/>
      <c r="AA310" s="995"/>
      <c r="AB310" s="995"/>
      <c r="AC310" s="995"/>
      <c r="AD310" s="996"/>
      <c r="AE310" s="1027"/>
      <c r="AF310" s="997"/>
      <c r="AG310" s="998"/>
      <c r="AH310" s="998"/>
      <c r="AI310" s="998"/>
      <c r="AJ310" s="999"/>
      <c r="AK310" s="1000"/>
      <c r="AL310" s="1001"/>
      <c r="AM310" s="1001"/>
      <c r="AN310" s="1002"/>
      <c r="AO310" s="909"/>
      <c r="AP310" s="1003"/>
      <c r="AQ310" s="1004"/>
      <c r="AR310" s="980"/>
      <c r="AS310" s="1136" t="e">
        <f t="shared" si="76"/>
        <v>#DIV/0!</v>
      </c>
      <c r="AT310" s="1137" t="e">
        <f t="shared" si="77"/>
        <v>#DIV/0!</v>
      </c>
      <c r="AU310" s="1137" t="e">
        <f t="shared" si="78"/>
        <v>#DIV/0!</v>
      </c>
      <c r="AV310" s="1137" t="e">
        <f t="shared" si="79"/>
        <v>#DIV/0!</v>
      </c>
      <c r="AW310" s="1138" t="e">
        <f t="shared" si="66"/>
        <v>#DIV/0!</v>
      </c>
      <c r="AX310" s="1138" t="e">
        <f t="shared" si="67"/>
        <v>#DIV/0!</v>
      </c>
      <c r="AY310" s="1138" t="e">
        <f t="shared" si="68"/>
        <v>#DIV/0!</v>
      </c>
      <c r="AZ310" s="1138" t="e">
        <f t="shared" si="69"/>
        <v>#DIV/0!</v>
      </c>
      <c r="BA310" s="1139" t="e">
        <f t="shared" si="84"/>
        <v>#DIV/0!</v>
      </c>
      <c r="BB310" s="1139" t="e">
        <f t="shared" si="85"/>
        <v>#DIV/0!</v>
      </c>
      <c r="BC310" s="1139" t="e">
        <f t="shared" si="86"/>
        <v>#DIV/0!</v>
      </c>
      <c r="BD310" s="1139" t="e">
        <f t="shared" si="87"/>
        <v>#DIV/0!</v>
      </c>
      <c r="BE310" s="1008">
        <v>0.2</v>
      </c>
      <c r="BF310" s="1008">
        <v>0.8</v>
      </c>
      <c r="BG310" s="1139" t="e">
        <f t="shared" si="70"/>
        <v>#DIV/0!</v>
      </c>
      <c r="BH310" s="1139" t="e">
        <f t="shared" si="71"/>
        <v>#DIV/0!</v>
      </c>
      <c r="BI310" s="1139" t="e">
        <f t="shared" si="72"/>
        <v>#DIV/0!</v>
      </c>
      <c r="BJ310" s="1139" t="e">
        <f t="shared" ref="BJ310:BK325" si="90">+AZ310*BE310</f>
        <v>#DIV/0!</v>
      </c>
      <c r="BK310" s="1139" t="e">
        <f t="shared" si="90"/>
        <v>#DIV/0!</v>
      </c>
      <c r="BL310" s="1139" t="e">
        <f t="shared" si="73"/>
        <v>#DIV/0!</v>
      </c>
      <c r="BM310" s="1139" t="e">
        <f t="shared" si="74"/>
        <v>#DIV/0!</v>
      </c>
      <c r="BN310" s="1139" t="e">
        <f t="shared" si="75"/>
        <v>#DIV/0!</v>
      </c>
      <c r="BO310" s="1139" t="e">
        <f t="shared" ref="BO310:BR325" si="91">+BG310+BK310</f>
        <v>#DIV/0!</v>
      </c>
      <c r="BP310" s="1139" t="e">
        <f t="shared" si="91"/>
        <v>#DIV/0!</v>
      </c>
      <c r="BQ310" s="1139" t="e">
        <f t="shared" si="91"/>
        <v>#DIV/0!</v>
      </c>
      <c r="BR310" s="1139" t="e">
        <f t="shared" si="91"/>
        <v>#DIV/0!</v>
      </c>
      <c r="BS310" s="2622"/>
      <c r="BT310" s="2622"/>
      <c r="BU310" s="2622"/>
      <c r="BV310" s="2622"/>
      <c r="BW310" s="2625"/>
      <c r="BX310" s="2625"/>
      <c r="BY310" s="2625"/>
      <c r="BZ310" s="2625"/>
      <c r="CA310" s="2628"/>
      <c r="CC310" s="2648"/>
      <c r="CD310" s="2641"/>
      <c r="CE310" s="2641"/>
      <c r="CF310" s="2643"/>
      <c r="CG310" s="2646"/>
    </row>
    <row r="311" spans="1:85">
      <c r="A311" s="2599"/>
      <c r="B311" s="2602"/>
      <c r="C311" s="2603"/>
      <c r="D311" s="2632"/>
      <c r="E311" s="2633"/>
      <c r="F311" s="986"/>
      <c r="G311" s="1031"/>
      <c r="H311" s="2639"/>
      <c r="I311" s="988"/>
      <c r="J311" s="989"/>
      <c r="K311" s="989"/>
      <c r="L311" s="989"/>
      <c r="M311" s="2637"/>
      <c r="N311" s="2146"/>
      <c r="O311" s="990"/>
      <c r="P311" s="305"/>
      <c r="Q311" s="2116"/>
      <c r="R311" s="2119"/>
      <c r="S311" s="2119"/>
      <c r="T311" s="2122"/>
      <c r="U311" s="930"/>
      <c r="V311" s="991">
        <v>9</v>
      </c>
      <c r="W311" s="1010"/>
      <c r="X311" s="1125"/>
      <c r="Y311" s="1125"/>
      <c r="Z311" s="986"/>
      <c r="AA311" s="995"/>
      <c r="AB311" s="995"/>
      <c r="AC311" s="995"/>
      <c r="AD311" s="996"/>
      <c r="AE311" s="1027"/>
      <c r="AF311" s="997"/>
      <c r="AG311" s="998"/>
      <c r="AH311" s="998"/>
      <c r="AI311" s="998"/>
      <c r="AJ311" s="999"/>
      <c r="AK311" s="1000"/>
      <c r="AL311" s="1001"/>
      <c r="AM311" s="1001"/>
      <c r="AN311" s="1002"/>
      <c r="AO311" s="909"/>
      <c r="AP311" s="1003"/>
      <c r="AQ311" s="1004"/>
      <c r="AR311" s="980"/>
      <c r="AS311" s="1136" t="e">
        <f t="shared" si="76"/>
        <v>#DIV/0!</v>
      </c>
      <c r="AT311" s="1137" t="e">
        <f t="shared" si="77"/>
        <v>#DIV/0!</v>
      </c>
      <c r="AU311" s="1137" t="e">
        <f t="shared" si="78"/>
        <v>#DIV/0!</v>
      </c>
      <c r="AV311" s="1137" t="e">
        <f t="shared" si="79"/>
        <v>#DIV/0!</v>
      </c>
      <c r="AW311" s="1138" t="e">
        <f t="shared" si="66"/>
        <v>#DIV/0!</v>
      </c>
      <c r="AX311" s="1138" t="e">
        <f t="shared" si="67"/>
        <v>#DIV/0!</v>
      </c>
      <c r="AY311" s="1138" t="e">
        <f t="shared" si="68"/>
        <v>#DIV/0!</v>
      </c>
      <c r="AZ311" s="1138" t="e">
        <f t="shared" si="69"/>
        <v>#DIV/0!</v>
      </c>
      <c r="BA311" s="1139" t="e">
        <f t="shared" si="84"/>
        <v>#DIV/0!</v>
      </c>
      <c r="BB311" s="1139" t="e">
        <f t="shared" si="85"/>
        <v>#DIV/0!</v>
      </c>
      <c r="BC311" s="1139" t="e">
        <f t="shared" si="86"/>
        <v>#DIV/0!</v>
      </c>
      <c r="BD311" s="1139" t="e">
        <f t="shared" si="87"/>
        <v>#DIV/0!</v>
      </c>
      <c r="BE311" s="1008">
        <v>0.2</v>
      </c>
      <c r="BF311" s="1008">
        <v>0.8</v>
      </c>
      <c r="BG311" s="1139" t="e">
        <f t="shared" si="70"/>
        <v>#DIV/0!</v>
      </c>
      <c r="BH311" s="1139" t="e">
        <f t="shared" si="71"/>
        <v>#DIV/0!</v>
      </c>
      <c r="BI311" s="1139" t="e">
        <f t="shared" si="72"/>
        <v>#DIV/0!</v>
      </c>
      <c r="BJ311" s="1139" t="e">
        <f t="shared" si="90"/>
        <v>#DIV/0!</v>
      </c>
      <c r="BK311" s="1139" t="e">
        <f t="shared" si="90"/>
        <v>#DIV/0!</v>
      </c>
      <c r="BL311" s="1139" t="e">
        <f t="shared" si="73"/>
        <v>#DIV/0!</v>
      </c>
      <c r="BM311" s="1139" t="e">
        <f t="shared" si="74"/>
        <v>#DIV/0!</v>
      </c>
      <c r="BN311" s="1139" t="e">
        <f t="shared" si="75"/>
        <v>#DIV/0!</v>
      </c>
      <c r="BO311" s="1139" t="e">
        <f t="shared" si="91"/>
        <v>#DIV/0!</v>
      </c>
      <c r="BP311" s="1139" t="e">
        <f t="shared" si="91"/>
        <v>#DIV/0!</v>
      </c>
      <c r="BQ311" s="1139" t="e">
        <f t="shared" si="91"/>
        <v>#DIV/0!</v>
      </c>
      <c r="BR311" s="1139" t="e">
        <f t="shared" si="91"/>
        <v>#DIV/0!</v>
      </c>
      <c r="BS311" s="2622"/>
      <c r="BT311" s="2622"/>
      <c r="BU311" s="2622"/>
      <c r="BV311" s="2622"/>
      <c r="BW311" s="2625"/>
      <c r="BX311" s="2625"/>
      <c r="BY311" s="2625"/>
      <c r="BZ311" s="2625"/>
      <c r="CA311" s="2628"/>
      <c r="CC311" s="2648"/>
      <c r="CD311" s="2641"/>
      <c r="CE311" s="2641"/>
      <c r="CF311" s="2643"/>
      <c r="CG311" s="2646"/>
    </row>
    <row r="312" spans="1:85" ht="15" thickBot="1">
      <c r="A312" s="2619"/>
      <c r="B312" s="2604"/>
      <c r="C312" s="2605"/>
      <c r="D312" s="2634"/>
      <c r="E312" s="2635"/>
      <c r="F312" s="1039"/>
      <c r="G312" s="1040"/>
      <c r="H312" s="2640"/>
      <c r="I312" s="1011"/>
      <c r="J312" s="1012"/>
      <c r="K312" s="1012"/>
      <c r="L312" s="1012"/>
      <c r="M312" s="2638"/>
      <c r="N312" s="2147"/>
      <c r="O312" s="1013"/>
      <c r="P312" s="352"/>
      <c r="Q312" s="2117"/>
      <c r="R312" s="2120"/>
      <c r="S312" s="2120"/>
      <c r="T312" s="2123"/>
      <c r="U312" s="930"/>
      <c r="V312" s="1057">
        <v>10</v>
      </c>
      <c r="W312" s="1069"/>
      <c r="X312" s="1126"/>
      <c r="Y312" s="1126"/>
      <c r="Z312" s="1039"/>
      <c r="AA312" s="1015"/>
      <c r="AB312" s="1015"/>
      <c r="AC312" s="1015"/>
      <c r="AD312" s="1016"/>
      <c r="AE312" s="1027"/>
      <c r="AF312" s="1043"/>
      <c r="AG312" s="1045"/>
      <c r="AH312" s="1045"/>
      <c r="AI312" s="1045"/>
      <c r="AJ312" s="1046"/>
      <c r="AK312" s="1017"/>
      <c r="AL312" s="1018"/>
      <c r="AM312" s="1018"/>
      <c r="AN312" s="1019"/>
      <c r="AO312" s="909"/>
      <c r="AP312" s="1020"/>
      <c r="AQ312" s="1021"/>
      <c r="AR312" s="980"/>
      <c r="AS312" s="1140" t="e">
        <f t="shared" si="76"/>
        <v>#DIV/0!</v>
      </c>
      <c r="AT312" s="1141" t="e">
        <f t="shared" si="77"/>
        <v>#DIV/0!</v>
      </c>
      <c r="AU312" s="1141" t="e">
        <f t="shared" si="78"/>
        <v>#DIV/0!</v>
      </c>
      <c r="AV312" s="1141" t="e">
        <f t="shared" si="79"/>
        <v>#DIV/0!</v>
      </c>
      <c r="AW312" s="1142" t="e">
        <f t="shared" si="66"/>
        <v>#DIV/0!</v>
      </c>
      <c r="AX312" s="1142" t="e">
        <f t="shared" si="67"/>
        <v>#DIV/0!</v>
      </c>
      <c r="AY312" s="1142" t="e">
        <f t="shared" si="68"/>
        <v>#DIV/0!</v>
      </c>
      <c r="AZ312" s="1142" t="e">
        <f t="shared" si="69"/>
        <v>#DIV/0!</v>
      </c>
      <c r="BA312" s="1143" t="e">
        <f t="shared" si="84"/>
        <v>#DIV/0!</v>
      </c>
      <c r="BB312" s="1143" t="e">
        <f t="shared" si="85"/>
        <v>#DIV/0!</v>
      </c>
      <c r="BC312" s="1143" t="e">
        <f t="shared" si="86"/>
        <v>#DIV/0!</v>
      </c>
      <c r="BD312" s="1143" t="e">
        <f t="shared" si="87"/>
        <v>#DIV/0!</v>
      </c>
      <c r="BE312" s="1048">
        <v>0.2</v>
      </c>
      <c r="BF312" s="1048">
        <v>0.8</v>
      </c>
      <c r="BG312" s="1143" t="e">
        <f t="shared" si="70"/>
        <v>#DIV/0!</v>
      </c>
      <c r="BH312" s="1143" t="e">
        <f t="shared" si="71"/>
        <v>#DIV/0!</v>
      </c>
      <c r="BI312" s="1143" t="e">
        <f t="shared" si="72"/>
        <v>#DIV/0!</v>
      </c>
      <c r="BJ312" s="1143" t="e">
        <f t="shared" si="90"/>
        <v>#DIV/0!</v>
      </c>
      <c r="BK312" s="1143" t="e">
        <f t="shared" si="90"/>
        <v>#DIV/0!</v>
      </c>
      <c r="BL312" s="1143" t="e">
        <f t="shared" si="73"/>
        <v>#DIV/0!</v>
      </c>
      <c r="BM312" s="1143" t="e">
        <f t="shared" si="74"/>
        <v>#DIV/0!</v>
      </c>
      <c r="BN312" s="1143" t="e">
        <f t="shared" si="75"/>
        <v>#DIV/0!</v>
      </c>
      <c r="BO312" s="1143" t="e">
        <f t="shared" si="91"/>
        <v>#DIV/0!</v>
      </c>
      <c r="BP312" s="1143" t="e">
        <f t="shared" si="91"/>
        <v>#DIV/0!</v>
      </c>
      <c r="BQ312" s="1143" t="e">
        <f t="shared" si="91"/>
        <v>#DIV/0!</v>
      </c>
      <c r="BR312" s="1143" t="e">
        <f t="shared" si="91"/>
        <v>#DIV/0!</v>
      </c>
      <c r="BS312" s="2623"/>
      <c r="BT312" s="2623"/>
      <c r="BU312" s="2623"/>
      <c r="BV312" s="2623"/>
      <c r="BW312" s="2626"/>
      <c r="BX312" s="2626"/>
      <c r="BY312" s="2626"/>
      <c r="BZ312" s="2626"/>
      <c r="CA312" s="2629"/>
      <c r="CC312" s="2649"/>
      <c r="CD312" s="2642"/>
      <c r="CE312" s="2642"/>
      <c r="CF312" s="2644"/>
      <c r="CG312" s="2647"/>
    </row>
    <row r="313" spans="1:85" ht="42" thickBot="1">
      <c r="A313" s="2360">
        <v>31</v>
      </c>
      <c r="B313" s="2361" t="s">
        <v>1169</v>
      </c>
      <c r="C313" s="2601"/>
      <c r="D313" s="2630">
        <v>2024002470064</v>
      </c>
      <c r="E313" s="2631"/>
      <c r="F313" s="961" t="s">
        <v>82</v>
      </c>
      <c r="G313" s="1024"/>
      <c r="H313" s="2368"/>
      <c r="I313" s="963"/>
      <c r="J313" s="964"/>
      <c r="K313" s="964"/>
      <c r="L313" s="964"/>
      <c r="M313" s="2636"/>
      <c r="N313" s="2145">
        <f>+P313+P314+P315+P316+P317+P318+P319+P320+P321+P322</f>
        <v>0</v>
      </c>
      <c r="O313" s="1025"/>
      <c r="P313" s="885"/>
      <c r="Q313" s="2115"/>
      <c r="R313" s="2118"/>
      <c r="S313" s="2118"/>
      <c r="T313" s="2121"/>
      <c r="U313" s="930"/>
      <c r="V313" s="966">
        <v>1</v>
      </c>
      <c r="W313" s="1025"/>
      <c r="X313" s="1127"/>
      <c r="Y313" s="1127"/>
      <c r="Z313" s="961"/>
      <c r="AA313" s="970"/>
      <c r="AB313" s="970"/>
      <c r="AC313" s="970"/>
      <c r="AD313" s="971"/>
      <c r="AE313" s="1027"/>
      <c r="AF313" s="972" t="s">
        <v>85</v>
      </c>
      <c r="AG313" s="1063" t="s">
        <v>1167</v>
      </c>
      <c r="AH313" s="1045" t="str">
        <f>$AH$303</f>
        <v>Centros de protección social para el adulto mayor construidos y dotados</v>
      </c>
      <c r="AI313" s="1045" t="s">
        <v>1168</v>
      </c>
      <c r="AJ313" s="1046">
        <v>1</v>
      </c>
      <c r="AK313" s="975"/>
      <c r="AL313" s="976"/>
      <c r="AM313" s="976"/>
      <c r="AN313" s="977"/>
      <c r="AO313" s="909"/>
      <c r="AP313" s="978"/>
      <c r="AQ313" s="979"/>
      <c r="AR313" s="980"/>
      <c r="AS313" s="1132" t="e">
        <f t="shared" si="76"/>
        <v>#DIV/0!</v>
      </c>
      <c r="AT313" s="1133" t="e">
        <f t="shared" si="77"/>
        <v>#DIV/0!</v>
      </c>
      <c r="AU313" s="1133" t="e">
        <f t="shared" si="78"/>
        <v>#DIV/0!</v>
      </c>
      <c r="AV313" s="1133" t="e">
        <f t="shared" si="79"/>
        <v>#DIV/0!</v>
      </c>
      <c r="AW313" s="1134" t="e">
        <f t="shared" si="66"/>
        <v>#DIV/0!</v>
      </c>
      <c r="AX313" s="1134" t="e">
        <f t="shared" si="67"/>
        <v>#DIV/0!</v>
      </c>
      <c r="AY313" s="1134" t="e">
        <f t="shared" si="68"/>
        <v>#DIV/0!</v>
      </c>
      <c r="AZ313" s="1134" t="e">
        <f t="shared" si="69"/>
        <v>#DIV/0!</v>
      </c>
      <c r="BA313" s="1135">
        <f t="shared" si="84"/>
        <v>0</v>
      </c>
      <c r="BB313" s="1135">
        <f t="shared" si="85"/>
        <v>0</v>
      </c>
      <c r="BC313" s="1135">
        <f t="shared" si="86"/>
        <v>0</v>
      </c>
      <c r="BD313" s="1135">
        <f t="shared" si="87"/>
        <v>0</v>
      </c>
      <c r="BE313" s="985">
        <v>0.2</v>
      </c>
      <c r="BF313" s="985">
        <v>0.8</v>
      </c>
      <c r="BG313" s="1135" t="e">
        <f t="shared" si="70"/>
        <v>#DIV/0!</v>
      </c>
      <c r="BH313" s="1135" t="e">
        <f t="shared" si="71"/>
        <v>#DIV/0!</v>
      </c>
      <c r="BI313" s="1135" t="e">
        <f t="shared" si="72"/>
        <v>#DIV/0!</v>
      </c>
      <c r="BJ313" s="1135" t="e">
        <f t="shared" si="90"/>
        <v>#DIV/0!</v>
      </c>
      <c r="BK313" s="1135">
        <f t="shared" si="90"/>
        <v>0</v>
      </c>
      <c r="BL313" s="1135">
        <f t="shared" si="73"/>
        <v>0</v>
      </c>
      <c r="BM313" s="1135">
        <f t="shared" si="74"/>
        <v>0</v>
      </c>
      <c r="BN313" s="1135">
        <f t="shared" si="75"/>
        <v>0</v>
      </c>
      <c r="BO313" s="1135" t="e">
        <f t="shared" si="91"/>
        <v>#DIV/0!</v>
      </c>
      <c r="BP313" s="1135" t="e">
        <f t="shared" si="91"/>
        <v>#DIV/0!</v>
      </c>
      <c r="BQ313" s="1135" t="e">
        <f t="shared" si="91"/>
        <v>#DIV/0!</v>
      </c>
      <c r="BR313" s="1135" t="e">
        <f t="shared" si="91"/>
        <v>#DIV/0!</v>
      </c>
      <c r="BS313" s="2621" t="e">
        <f>AVERAGEIF(BO313:BO322,"&lt;&gt;#¡DIV/0!")</f>
        <v>#DIV/0!</v>
      </c>
      <c r="BT313" s="2621" t="e">
        <f>AVERAGEIF(BP313:BP322,"&lt;&gt;#¡DIV/0!")</f>
        <v>#DIV/0!</v>
      </c>
      <c r="BU313" s="2621" t="e">
        <f>AVERAGEIF(BQ313:BQ322,"&lt;&gt;#¡DIV/0!")</f>
        <v>#DIV/0!</v>
      </c>
      <c r="BV313" s="2621" t="e">
        <f>AVERAGEIF(BR313:BR322,"&lt;&gt;#¡DIV/0!")</f>
        <v>#DIV/0!</v>
      </c>
      <c r="BW313" s="2624" t="e">
        <f>+C313*BS313</f>
        <v>#DIV/0!</v>
      </c>
      <c r="BX313" s="2624" t="e">
        <f>+C313*BT313</f>
        <v>#DIV/0!</v>
      </c>
      <c r="BY313" s="2624" t="e">
        <f>+C313*BU313</f>
        <v>#DIV/0!</v>
      </c>
      <c r="BZ313" s="2624" t="e">
        <f>+C313*BV313</f>
        <v>#DIV/0!</v>
      </c>
      <c r="CA313" s="2627" t="e">
        <f>SUM(BW313:BZ322)</f>
        <v>#DIV/0!</v>
      </c>
      <c r="CC313" s="2097" t="e">
        <f>+Q313/$N$373</f>
        <v>#DIV/0!</v>
      </c>
      <c r="CD313" s="2100" t="e">
        <f>+R313/$N$373</f>
        <v>#DIV/0!</v>
      </c>
      <c r="CE313" s="2100" t="e">
        <f>+S313/$N$373</f>
        <v>#DIV/0!</v>
      </c>
      <c r="CF313" s="2103" t="e">
        <f>+T313/$N$373</f>
        <v>#DIV/0!</v>
      </c>
      <c r="CG313" s="2645" t="e">
        <f>AVERAGE(CC313:CF322)</f>
        <v>#DIV/0!</v>
      </c>
    </row>
    <row r="314" spans="1:85">
      <c r="A314" s="2599"/>
      <c r="B314" s="2602"/>
      <c r="C314" s="2603"/>
      <c r="D314" s="2632"/>
      <c r="E314" s="2633"/>
      <c r="F314" s="986"/>
      <c r="G314" s="1031"/>
      <c r="H314" s="2639"/>
      <c r="I314" s="988"/>
      <c r="J314" s="989"/>
      <c r="K314" s="989"/>
      <c r="L314" s="989"/>
      <c r="M314" s="2637"/>
      <c r="N314" s="2146"/>
      <c r="O314" s="990"/>
      <c r="P314" s="305"/>
      <c r="Q314" s="2116"/>
      <c r="R314" s="2119"/>
      <c r="S314" s="2119"/>
      <c r="T314" s="2122"/>
      <c r="U314" s="930"/>
      <c r="V314" s="991">
        <v>2</v>
      </c>
      <c r="W314" s="1010"/>
      <c r="X314" s="1125"/>
      <c r="Y314" s="1125"/>
      <c r="Z314" s="986"/>
      <c r="AA314" s="995"/>
      <c r="AB314" s="995"/>
      <c r="AC314" s="995"/>
      <c r="AD314" s="996"/>
      <c r="AE314" s="1027"/>
      <c r="AF314" s="997"/>
      <c r="AG314" s="998"/>
      <c r="AH314" s="998"/>
      <c r="AI314" s="998"/>
      <c r="AJ314" s="999"/>
      <c r="AK314" s="1000"/>
      <c r="AL314" s="1001"/>
      <c r="AM314" s="1001"/>
      <c r="AN314" s="1002"/>
      <c r="AO314" s="909"/>
      <c r="AP314" s="1003"/>
      <c r="AQ314" s="1004"/>
      <c r="AR314" s="980"/>
      <c r="AS314" s="1136" t="e">
        <f t="shared" si="76"/>
        <v>#DIV/0!</v>
      </c>
      <c r="AT314" s="1137" t="e">
        <f t="shared" si="77"/>
        <v>#DIV/0!</v>
      </c>
      <c r="AU314" s="1137" t="e">
        <f t="shared" si="78"/>
        <v>#DIV/0!</v>
      </c>
      <c r="AV314" s="1137" t="e">
        <f t="shared" si="79"/>
        <v>#DIV/0!</v>
      </c>
      <c r="AW314" s="1138" t="e">
        <f t="shared" si="66"/>
        <v>#DIV/0!</v>
      </c>
      <c r="AX314" s="1138" t="e">
        <f t="shared" si="67"/>
        <v>#DIV/0!</v>
      </c>
      <c r="AY314" s="1138" t="e">
        <f t="shared" si="68"/>
        <v>#DIV/0!</v>
      </c>
      <c r="AZ314" s="1138" t="e">
        <f t="shared" si="69"/>
        <v>#DIV/0!</v>
      </c>
      <c r="BA314" s="1139" t="e">
        <f t="shared" si="84"/>
        <v>#DIV/0!</v>
      </c>
      <c r="BB314" s="1139" t="e">
        <f t="shared" si="85"/>
        <v>#DIV/0!</v>
      </c>
      <c r="BC314" s="1139" t="e">
        <f t="shared" si="86"/>
        <v>#DIV/0!</v>
      </c>
      <c r="BD314" s="1139" t="e">
        <f t="shared" si="87"/>
        <v>#DIV/0!</v>
      </c>
      <c r="BE314" s="1008">
        <v>0.2</v>
      </c>
      <c r="BF314" s="1008">
        <v>0.8</v>
      </c>
      <c r="BG314" s="1139" t="e">
        <f t="shared" si="70"/>
        <v>#DIV/0!</v>
      </c>
      <c r="BH314" s="1139" t="e">
        <f t="shared" si="71"/>
        <v>#DIV/0!</v>
      </c>
      <c r="BI314" s="1139" t="e">
        <f t="shared" si="72"/>
        <v>#DIV/0!</v>
      </c>
      <c r="BJ314" s="1139" t="e">
        <f t="shared" si="90"/>
        <v>#DIV/0!</v>
      </c>
      <c r="BK314" s="1139" t="e">
        <f t="shared" si="90"/>
        <v>#DIV/0!</v>
      </c>
      <c r="BL314" s="1139" t="e">
        <f t="shared" si="73"/>
        <v>#DIV/0!</v>
      </c>
      <c r="BM314" s="1139" t="e">
        <f t="shared" si="74"/>
        <v>#DIV/0!</v>
      </c>
      <c r="BN314" s="1139" t="e">
        <f t="shared" si="75"/>
        <v>#DIV/0!</v>
      </c>
      <c r="BO314" s="1139" t="e">
        <f t="shared" si="91"/>
        <v>#DIV/0!</v>
      </c>
      <c r="BP314" s="1139" t="e">
        <f t="shared" si="91"/>
        <v>#DIV/0!</v>
      </c>
      <c r="BQ314" s="1139" t="e">
        <f t="shared" si="91"/>
        <v>#DIV/0!</v>
      </c>
      <c r="BR314" s="1139" t="e">
        <f t="shared" si="91"/>
        <v>#DIV/0!</v>
      </c>
      <c r="BS314" s="2622"/>
      <c r="BT314" s="2622"/>
      <c r="BU314" s="2622"/>
      <c r="BV314" s="2622"/>
      <c r="BW314" s="2625"/>
      <c r="BX314" s="2625"/>
      <c r="BY314" s="2625"/>
      <c r="BZ314" s="2625"/>
      <c r="CA314" s="2628"/>
      <c r="CC314" s="2648"/>
      <c r="CD314" s="2641"/>
      <c r="CE314" s="2641"/>
      <c r="CF314" s="2643"/>
      <c r="CG314" s="2646"/>
    </row>
    <row r="315" spans="1:85">
      <c r="A315" s="2599"/>
      <c r="B315" s="2602"/>
      <c r="C315" s="2603"/>
      <c r="D315" s="2632"/>
      <c r="E315" s="2633"/>
      <c r="F315" s="986"/>
      <c r="G315" s="1031"/>
      <c r="H315" s="2639"/>
      <c r="I315" s="988"/>
      <c r="J315" s="989"/>
      <c r="K315" s="989"/>
      <c r="L315" s="989"/>
      <c r="M315" s="2637"/>
      <c r="N315" s="2146"/>
      <c r="O315" s="990"/>
      <c r="P315" s="305"/>
      <c r="Q315" s="2116"/>
      <c r="R315" s="2119"/>
      <c r="S315" s="2119"/>
      <c r="T315" s="2122"/>
      <c r="U315" s="930"/>
      <c r="V315" s="991">
        <v>3</v>
      </c>
      <c r="W315" s="1010"/>
      <c r="X315" s="1125"/>
      <c r="Y315" s="1125"/>
      <c r="Z315" s="986"/>
      <c r="AA315" s="995"/>
      <c r="AB315" s="995"/>
      <c r="AC315" s="995"/>
      <c r="AD315" s="996"/>
      <c r="AE315" s="1027"/>
      <c r="AF315" s="997"/>
      <c r="AG315" s="998"/>
      <c r="AH315" s="998"/>
      <c r="AI315" s="998"/>
      <c r="AJ315" s="999"/>
      <c r="AK315" s="1000"/>
      <c r="AL315" s="1001"/>
      <c r="AM315" s="1001"/>
      <c r="AN315" s="1002"/>
      <c r="AO315" s="909"/>
      <c r="AP315" s="1003"/>
      <c r="AQ315" s="1004"/>
      <c r="AR315" s="980"/>
      <c r="AS315" s="1136" t="e">
        <f t="shared" si="76"/>
        <v>#DIV/0!</v>
      </c>
      <c r="AT315" s="1137" t="e">
        <f t="shared" si="77"/>
        <v>#DIV/0!</v>
      </c>
      <c r="AU315" s="1137" t="e">
        <f t="shared" si="78"/>
        <v>#DIV/0!</v>
      </c>
      <c r="AV315" s="1137" t="e">
        <f t="shared" si="79"/>
        <v>#DIV/0!</v>
      </c>
      <c r="AW315" s="1138" t="e">
        <f t="shared" si="66"/>
        <v>#DIV/0!</v>
      </c>
      <c r="AX315" s="1138" t="e">
        <f t="shared" si="67"/>
        <v>#DIV/0!</v>
      </c>
      <c r="AY315" s="1138" t="e">
        <f t="shared" si="68"/>
        <v>#DIV/0!</v>
      </c>
      <c r="AZ315" s="1138" t="e">
        <f t="shared" si="69"/>
        <v>#DIV/0!</v>
      </c>
      <c r="BA315" s="1139" t="e">
        <f t="shared" si="84"/>
        <v>#DIV/0!</v>
      </c>
      <c r="BB315" s="1139" t="e">
        <f t="shared" si="85"/>
        <v>#DIV/0!</v>
      </c>
      <c r="BC315" s="1139" t="e">
        <f t="shared" si="86"/>
        <v>#DIV/0!</v>
      </c>
      <c r="BD315" s="1139" t="e">
        <f t="shared" si="87"/>
        <v>#DIV/0!</v>
      </c>
      <c r="BE315" s="1008">
        <v>0.2</v>
      </c>
      <c r="BF315" s="1008">
        <v>0.8</v>
      </c>
      <c r="BG315" s="1139" t="e">
        <f t="shared" si="70"/>
        <v>#DIV/0!</v>
      </c>
      <c r="BH315" s="1139" t="e">
        <f t="shared" si="71"/>
        <v>#DIV/0!</v>
      </c>
      <c r="BI315" s="1139" t="e">
        <f t="shared" si="72"/>
        <v>#DIV/0!</v>
      </c>
      <c r="BJ315" s="1139" t="e">
        <f t="shared" si="90"/>
        <v>#DIV/0!</v>
      </c>
      <c r="BK315" s="1139" t="e">
        <f t="shared" si="90"/>
        <v>#DIV/0!</v>
      </c>
      <c r="BL315" s="1139" t="e">
        <f t="shared" si="73"/>
        <v>#DIV/0!</v>
      </c>
      <c r="BM315" s="1139" t="e">
        <f t="shared" si="74"/>
        <v>#DIV/0!</v>
      </c>
      <c r="BN315" s="1139" t="e">
        <f t="shared" si="75"/>
        <v>#DIV/0!</v>
      </c>
      <c r="BO315" s="1139" t="e">
        <f t="shared" si="91"/>
        <v>#DIV/0!</v>
      </c>
      <c r="BP315" s="1139" t="e">
        <f t="shared" si="91"/>
        <v>#DIV/0!</v>
      </c>
      <c r="BQ315" s="1139" t="e">
        <f t="shared" si="91"/>
        <v>#DIV/0!</v>
      </c>
      <c r="BR315" s="1139" t="e">
        <f t="shared" si="91"/>
        <v>#DIV/0!</v>
      </c>
      <c r="BS315" s="2622"/>
      <c r="BT315" s="2622"/>
      <c r="BU315" s="2622"/>
      <c r="BV315" s="2622"/>
      <c r="BW315" s="2625"/>
      <c r="BX315" s="2625"/>
      <c r="BY315" s="2625"/>
      <c r="BZ315" s="2625"/>
      <c r="CA315" s="2628"/>
      <c r="CC315" s="2648"/>
      <c r="CD315" s="2641"/>
      <c r="CE315" s="2641"/>
      <c r="CF315" s="2643"/>
      <c r="CG315" s="2646"/>
    </row>
    <row r="316" spans="1:85">
      <c r="A316" s="2599"/>
      <c r="B316" s="2602"/>
      <c r="C316" s="2603"/>
      <c r="D316" s="2632"/>
      <c r="E316" s="2633"/>
      <c r="F316" s="986"/>
      <c r="G316" s="1031"/>
      <c r="H316" s="2639"/>
      <c r="I316" s="988"/>
      <c r="J316" s="989"/>
      <c r="K316" s="989"/>
      <c r="L316" s="989"/>
      <c r="M316" s="2637"/>
      <c r="N316" s="2146"/>
      <c r="O316" s="990"/>
      <c r="P316" s="305"/>
      <c r="Q316" s="2116"/>
      <c r="R316" s="2119"/>
      <c r="S316" s="2119"/>
      <c r="T316" s="2122"/>
      <c r="U316" s="930"/>
      <c r="V316" s="991">
        <v>4</v>
      </c>
      <c r="W316" s="1010"/>
      <c r="X316" s="1125"/>
      <c r="Y316" s="1125"/>
      <c r="Z316" s="986"/>
      <c r="AA316" s="995"/>
      <c r="AB316" s="995"/>
      <c r="AC316" s="995"/>
      <c r="AD316" s="996"/>
      <c r="AE316" s="1027"/>
      <c r="AF316" s="997"/>
      <c r="AG316" s="998"/>
      <c r="AH316" s="998"/>
      <c r="AI316" s="998"/>
      <c r="AJ316" s="999"/>
      <c r="AK316" s="1000"/>
      <c r="AL316" s="1001"/>
      <c r="AM316" s="1001"/>
      <c r="AN316" s="1002"/>
      <c r="AO316" s="909"/>
      <c r="AP316" s="1003"/>
      <c r="AQ316" s="1004"/>
      <c r="AR316" s="980"/>
      <c r="AS316" s="1136" t="e">
        <f t="shared" si="76"/>
        <v>#DIV/0!</v>
      </c>
      <c r="AT316" s="1137" t="e">
        <f t="shared" si="77"/>
        <v>#DIV/0!</v>
      </c>
      <c r="AU316" s="1137" t="e">
        <f t="shared" si="78"/>
        <v>#DIV/0!</v>
      </c>
      <c r="AV316" s="1137" t="e">
        <f t="shared" si="79"/>
        <v>#DIV/0!</v>
      </c>
      <c r="AW316" s="1138" t="e">
        <f t="shared" si="66"/>
        <v>#DIV/0!</v>
      </c>
      <c r="AX316" s="1138" t="e">
        <f t="shared" si="67"/>
        <v>#DIV/0!</v>
      </c>
      <c r="AY316" s="1138" t="e">
        <f t="shared" si="68"/>
        <v>#DIV/0!</v>
      </c>
      <c r="AZ316" s="1138" t="e">
        <f t="shared" si="69"/>
        <v>#DIV/0!</v>
      </c>
      <c r="BA316" s="1139" t="e">
        <f t="shared" si="84"/>
        <v>#DIV/0!</v>
      </c>
      <c r="BB316" s="1139" t="e">
        <f t="shared" si="85"/>
        <v>#DIV/0!</v>
      </c>
      <c r="BC316" s="1139" t="e">
        <f t="shared" si="86"/>
        <v>#DIV/0!</v>
      </c>
      <c r="BD316" s="1139" t="e">
        <f t="shared" si="87"/>
        <v>#DIV/0!</v>
      </c>
      <c r="BE316" s="1008">
        <v>0.2</v>
      </c>
      <c r="BF316" s="1008">
        <v>0.8</v>
      </c>
      <c r="BG316" s="1139" t="e">
        <f t="shared" si="70"/>
        <v>#DIV/0!</v>
      </c>
      <c r="BH316" s="1139" t="e">
        <f t="shared" si="71"/>
        <v>#DIV/0!</v>
      </c>
      <c r="BI316" s="1139" t="e">
        <f t="shared" si="72"/>
        <v>#DIV/0!</v>
      </c>
      <c r="BJ316" s="1139" t="e">
        <f t="shared" si="90"/>
        <v>#DIV/0!</v>
      </c>
      <c r="BK316" s="1139" t="e">
        <f t="shared" si="90"/>
        <v>#DIV/0!</v>
      </c>
      <c r="BL316" s="1139" t="e">
        <f t="shared" si="73"/>
        <v>#DIV/0!</v>
      </c>
      <c r="BM316" s="1139" t="e">
        <f t="shared" si="74"/>
        <v>#DIV/0!</v>
      </c>
      <c r="BN316" s="1139" t="e">
        <f t="shared" si="75"/>
        <v>#DIV/0!</v>
      </c>
      <c r="BO316" s="1139" t="e">
        <f t="shared" si="91"/>
        <v>#DIV/0!</v>
      </c>
      <c r="BP316" s="1139" t="e">
        <f t="shared" si="91"/>
        <v>#DIV/0!</v>
      </c>
      <c r="BQ316" s="1139" t="e">
        <f t="shared" si="91"/>
        <v>#DIV/0!</v>
      </c>
      <c r="BR316" s="1139" t="e">
        <f t="shared" si="91"/>
        <v>#DIV/0!</v>
      </c>
      <c r="BS316" s="2622"/>
      <c r="BT316" s="2622"/>
      <c r="BU316" s="2622"/>
      <c r="BV316" s="2622"/>
      <c r="BW316" s="2625"/>
      <c r="BX316" s="2625"/>
      <c r="BY316" s="2625"/>
      <c r="BZ316" s="2625"/>
      <c r="CA316" s="2628"/>
      <c r="CC316" s="2648"/>
      <c r="CD316" s="2641"/>
      <c r="CE316" s="2641"/>
      <c r="CF316" s="2643"/>
      <c r="CG316" s="2646"/>
    </row>
    <row r="317" spans="1:85">
      <c r="A317" s="2599"/>
      <c r="B317" s="2602"/>
      <c r="C317" s="2603"/>
      <c r="D317" s="2632"/>
      <c r="E317" s="2633"/>
      <c r="F317" s="986"/>
      <c r="G317" s="1031"/>
      <c r="H317" s="2639"/>
      <c r="I317" s="988"/>
      <c r="J317" s="989"/>
      <c r="K317" s="989"/>
      <c r="L317" s="989"/>
      <c r="M317" s="2637"/>
      <c r="N317" s="2146"/>
      <c r="O317" s="990"/>
      <c r="P317" s="305"/>
      <c r="Q317" s="2116"/>
      <c r="R317" s="2119"/>
      <c r="S317" s="2119"/>
      <c r="T317" s="2122"/>
      <c r="U317" s="930"/>
      <c r="V317" s="991">
        <v>5</v>
      </c>
      <c r="W317" s="1010"/>
      <c r="X317" s="1125"/>
      <c r="Y317" s="1125"/>
      <c r="Z317" s="986"/>
      <c r="AA317" s="995"/>
      <c r="AB317" s="995"/>
      <c r="AC317" s="995"/>
      <c r="AD317" s="996"/>
      <c r="AE317" s="1027"/>
      <c r="AF317" s="997"/>
      <c r="AG317" s="998"/>
      <c r="AH317" s="998"/>
      <c r="AI317" s="998"/>
      <c r="AJ317" s="999"/>
      <c r="AK317" s="1000"/>
      <c r="AL317" s="1001"/>
      <c r="AM317" s="1001"/>
      <c r="AN317" s="1002"/>
      <c r="AO317" s="909"/>
      <c r="AP317" s="1003"/>
      <c r="AQ317" s="1004"/>
      <c r="AR317" s="980"/>
      <c r="AS317" s="1136" t="e">
        <f t="shared" si="76"/>
        <v>#DIV/0!</v>
      </c>
      <c r="AT317" s="1137" t="e">
        <f t="shared" si="77"/>
        <v>#DIV/0!</v>
      </c>
      <c r="AU317" s="1137" t="e">
        <f t="shared" si="78"/>
        <v>#DIV/0!</v>
      </c>
      <c r="AV317" s="1137" t="e">
        <f t="shared" si="79"/>
        <v>#DIV/0!</v>
      </c>
      <c r="AW317" s="1138" t="e">
        <f t="shared" si="66"/>
        <v>#DIV/0!</v>
      </c>
      <c r="AX317" s="1138" t="e">
        <f t="shared" si="67"/>
        <v>#DIV/0!</v>
      </c>
      <c r="AY317" s="1138" t="e">
        <f t="shared" si="68"/>
        <v>#DIV/0!</v>
      </c>
      <c r="AZ317" s="1138" t="e">
        <f t="shared" si="69"/>
        <v>#DIV/0!</v>
      </c>
      <c r="BA317" s="1139" t="e">
        <f t="shared" si="84"/>
        <v>#DIV/0!</v>
      </c>
      <c r="BB317" s="1139" t="e">
        <f t="shared" si="85"/>
        <v>#DIV/0!</v>
      </c>
      <c r="BC317" s="1139" t="e">
        <f t="shared" si="86"/>
        <v>#DIV/0!</v>
      </c>
      <c r="BD317" s="1139" t="e">
        <f t="shared" si="87"/>
        <v>#DIV/0!</v>
      </c>
      <c r="BE317" s="1008">
        <v>0.2</v>
      </c>
      <c r="BF317" s="1008">
        <v>0.8</v>
      </c>
      <c r="BG317" s="1139" t="e">
        <f t="shared" si="70"/>
        <v>#DIV/0!</v>
      </c>
      <c r="BH317" s="1139" t="e">
        <f t="shared" si="71"/>
        <v>#DIV/0!</v>
      </c>
      <c r="BI317" s="1139" t="e">
        <f t="shared" si="72"/>
        <v>#DIV/0!</v>
      </c>
      <c r="BJ317" s="1139" t="e">
        <f t="shared" si="90"/>
        <v>#DIV/0!</v>
      </c>
      <c r="BK317" s="1139" t="e">
        <f t="shared" si="90"/>
        <v>#DIV/0!</v>
      </c>
      <c r="BL317" s="1139" t="e">
        <f t="shared" si="73"/>
        <v>#DIV/0!</v>
      </c>
      <c r="BM317" s="1139" t="e">
        <f t="shared" si="74"/>
        <v>#DIV/0!</v>
      </c>
      <c r="BN317" s="1139" t="e">
        <f t="shared" si="75"/>
        <v>#DIV/0!</v>
      </c>
      <c r="BO317" s="1139" t="e">
        <f t="shared" si="91"/>
        <v>#DIV/0!</v>
      </c>
      <c r="BP317" s="1139" t="e">
        <f t="shared" si="91"/>
        <v>#DIV/0!</v>
      </c>
      <c r="BQ317" s="1139" t="e">
        <f t="shared" si="91"/>
        <v>#DIV/0!</v>
      </c>
      <c r="BR317" s="1139" t="e">
        <f t="shared" si="91"/>
        <v>#DIV/0!</v>
      </c>
      <c r="BS317" s="2622"/>
      <c r="BT317" s="2622"/>
      <c r="BU317" s="2622"/>
      <c r="BV317" s="2622"/>
      <c r="BW317" s="2625"/>
      <c r="BX317" s="2625"/>
      <c r="BY317" s="2625"/>
      <c r="BZ317" s="2625"/>
      <c r="CA317" s="2628"/>
      <c r="CC317" s="2648"/>
      <c r="CD317" s="2641"/>
      <c r="CE317" s="2641"/>
      <c r="CF317" s="2643"/>
      <c r="CG317" s="2646"/>
    </row>
    <row r="318" spans="1:85">
      <c r="A318" s="2599"/>
      <c r="B318" s="2602"/>
      <c r="C318" s="2603"/>
      <c r="D318" s="2632"/>
      <c r="E318" s="2633"/>
      <c r="F318" s="986"/>
      <c r="G318" s="1031"/>
      <c r="H318" s="2639"/>
      <c r="I318" s="988"/>
      <c r="J318" s="989"/>
      <c r="K318" s="989"/>
      <c r="L318" s="989"/>
      <c r="M318" s="2637"/>
      <c r="N318" s="2146"/>
      <c r="O318" s="990"/>
      <c r="P318" s="305"/>
      <c r="Q318" s="2116"/>
      <c r="R318" s="2119"/>
      <c r="S318" s="2119"/>
      <c r="T318" s="2122"/>
      <c r="U318" s="930"/>
      <c r="V318" s="991">
        <v>6</v>
      </c>
      <c r="W318" s="1010"/>
      <c r="X318" s="1125"/>
      <c r="Y318" s="1125"/>
      <c r="Z318" s="986"/>
      <c r="AA318" s="995"/>
      <c r="AB318" s="995"/>
      <c r="AC318" s="995"/>
      <c r="AD318" s="996"/>
      <c r="AE318" s="1027"/>
      <c r="AF318" s="997"/>
      <c r="AG318" s="998"/>
      <c r="AH318" s="998"/>
      <c r="AI318" s="998"/>
      <c r="AJ318" s="999"/>
      <c r="AK318" s="1000"/>
      <c r="AL318" s="1001"/>
      <c r="AM318" s="1001"/>
      <c r="AN318" s="1002"/>
      <c r="AO318" s="909"/>
      <c r="AP318" s="1003"/>
      <c r="AQ318" s="1004"/>
      <c r="AR318" s="980"/>
      <c r="AS318" s="1136" t="e">
        <f t="shared" si="76"/>
        <v>#DIV/0!</v>
      </c>
      <c r="AT318" s="1137" t="e">
        <f t="shared" si="77"/>
        <v>#DIV/0!</v>
      </c>
      <c r="AU318" s="1137" t="e">
        <f t="shared" si="78"/>
        <v>#DIV/0!</v>
      </c>
      <c r="AV318" s="1137" t="e">
        <f t="shared" si="79"/>
        <v>#DIV/0!</v>
      </c>
      <c r="AW318" s="1138" t="e">
        <f t="shared" si="66"/>
        <v>#DIV/0!</v>
      </c>
      <c r="AX318" s="1138" t="e">
        <f t="shared" si="67"/>
        <v>#DIV/0!</v>
      </c>
      <c r="AY318" s="1138" t="e">
        <f t="shared" si="68"/>
        <v>#DIV/0!</v>
      </c>
      <c r="AZ318" s="1138" t="e">
        <f t="shared" si="69"/>
        <v>#DIV/0!</v>
      </c>
      <c r="BA318" s="1139" t="e">
        <f t="shared" si="84"/>
        <v>#DIV/0!</v>
      </c>
      <c r="BB318" s="1139" t="e">
        <f t="shared" si="85"/>
        <v>#DIV/0!</v>
      </c>
      <c r="BC318" s="1139" t="e">
        <f t="shared" si="86"/>
        <v>#DIV/0!</v>
      </c>
      <c r="BD318" s="1139" t="e">
        <f t="shared" si="87"/>
        <v>#DIV/0!</v>
      </c>
      <c r="BE318" s="1008">
        <v>0.2</v>
      </c>
      <c r="BF318" s="1008">
        <v>0.8</v>
      </c>
      <c r="BG318" s="1139" t="e">
        <f t="shared" si="70"/>
        <v>#DIV/0!</v>
      </c>
      <c r="BH318" s="1139" t="e">
        <f t="shared" si="71"/>
        <v>#DIV/0!</v>
      </c>
      <c r="BI318" s="1139" t="e">
        <f t="shared" si="72"/>
        <v>#DIV/0!</v>
      </c>
      <c r="BJ318" s="1139" t="e">
        <f t="shared" si="90"/>
        <v>#DIV/0!</v>
      </c>
      <c r="BK318" s="1139" t="e">
        <f t="shared" si="90"/>
        <v>#DIV/0!</v>
      </c>
      <c r="BL318" s="1139" t="e">
        <f t="shared" si="73"/>
        <v>#DIV/0!</v>
      </c>
      <c r="BM318" s="1139" t="e">
        <f t="shared" si="74"/>
        <v>#DIV/0!</v>
      </c>
      <c r="BN318" s="1139" t="e">
        <f t="shared" si="75"/>
        <v>#DIV/0!</v>
      </c>
      <c r="BO318" s="1139" t="e">
        <f t="shared" si="91"/>
        <v>#DIV/0!</v>
      </c>
      <c r="BP318" s="1139" t="e">
        <f t="shared" si="91"/>
        <v>#DIV/0!</v>
      </c>
      <c r="BQ318" s="1139" t="e">
        <f t="shared" si="91"/>
        <v>#DIV/0!</v>
      </c>
      <c r="BR318" s="1139" t="e">
        <f t="shared" si="91"/>
        <v>#DIV/0!</v>
      </c>
      <c r="BS318" s="2622"/>
      <c r="BT318" s="2622"/>
      <c r="BU318" s="2622"/>
      <c r="BV318" s="2622"/>
      <c r="BW318" s="2625"/>
      <c r="BX318" s="2625"/>
      <c r="BY318" s="2625"/>
      <c r="BZ318" s="2625"/>
      <c r="CA318" s="2628"/>
      <c r="CC318" s="2648"/>
      <c r="CD318" s="2641"/>
      <c r="CE318" s="2641"/>
      <c r="CF318" s="2643"/>
      <c r="CG318" s="2646"/>
    </row>
    <row r="319" spans="1:85">
      <c r="A319" s="2599"/>
      <c r="B319" s="2602"/>
      <c r="C319" s="2603"/>
      <c r="D319" s="2632"/>
      <c r="E319" s="2633"/>
      <c r="F319" s="986"/>
      <c r="G319" s="1031"/>
      <c r="H319" s="2639"/>
      <c r="I319" s="988"/>
      <c r="J319" s="989"/>
      <c r="K319" s="989"/>
      <c r="L319" s="989"/>
      <c r="M319" s="2637"/>
      <c r="N319" s="2146"/>
      <c r="O319" s="990"/>
      <c r="P319" s="305"/>
      <c r="Q319" s="2116"/>
      <c r="R319" s="2119"/>
      <c r="S319" s="2119"/>
      <c r="T319" s="2122"/>
      <c r="U319" s="930"/>
      <c r="V319" s="991">
        <v>7</v>
      </c>
      <c r="W319" s="1010"/>
      <c r="X319" s="1125"/>
      <c r="Y319" s="1125"/>
      <c r="Z319" s="986"/>
      <c r="AA319" s="995"/>
      <c r="AB319" s="995"/>
      <c r="AC319" s="995"/>
      <c r="AD319" s="996"/>
      <c r="AE319" s="1027"/>
      <c r="AF319" s="997"/>
      <c r="AG319" s="998"/>
      <c r="AH319" s="998"/>
      <c r="AI319" s="998"/>
      <c r="AJ319" s="999"/>
      <c r="AK319" s="1000"/>
      <c r="AL319" s="1001"/>
      <c r="AM319" s="1001"/>
      <c r="AN319" s="1002"/>
      <c r="AO319" s="909"/>
      <c r="AP319" s="1003"/>
      <c r="AQ319" s="1004"/>
      <c r="AR319" s="980"/>
      <c r="AS319" s="1136" t="e">
        <f t="shared" si="76"/>
        <v>#DIV/0!</v>
      </c>
      <c r="AT319" s="1137" t="e">
        <f t="shared" si="77"/>
        <v>#DIV/0!</v>
      </c>
      <c r="AU319" s="1137" t="e">
        <f t="shared" si="78"/>
        <v>#DIV/0!</v>
      </c>
      <c r="AV319" s="1137" t="e">
        <f t="shared" si="79"/>
        <v>#DIV/0!</v>
      </c>
      <c r="AW319" s="1138" t="e">
        <f t="shared" si="66"/>
        <v>#DIV/0!</v>
      </c>
      <c r="AX319" s="1138" t="e">
        <f t="shared" si="67"/>
        <v>#DIV/0!</v>
      </c>
      <c r="AY319" s="1138" t="e">
        <f t="shared" si="68"/>
        <v>#DIV/0!</v>
      </c>
      <c r="AZ319" s="1138" t="e">
        <f t="shared" si="69"/>
        <v>#DIV/0!</v>
      </c>
      <c r="BA319" s="1139" t="e">
        <f t="shared" si="84"/>
        <v>#DIV/0!</v>
      </c>
      <c r="BB319" s="1139" t="e">
        <f t="shared" si="85"/>
        <v>#DIV/0!</v>
      </c>
      <c r="BC319" s="1139" t="e">
        <f t="shared" si="86"/>
        <v>#DIV/0!</v>
      </c>
      <c r="BD319" s="1139" t="e">
        <f t="shared" si="87"/>
        <v>#DIV/0!</v>
      </c>
      <c r="BE319" s="1008">
        <v>0.2</v>
      </c>
      <c r="BF319" s="1008">
        <v>0.8</v>
      </c>
      <c r="BG319" s="1139" t="e">
        <f t="shared" si="70"/>
        <v>#DIV/0!</v>
      </c>
      <c r="BH319" s="1139" t="e">
        <f t="shared" si="71"/>
        <v>#DIV/0!</v>
      </c>
      <c r="BI319" s="1139" t="e">
        <f t="shared" si="72"/>
        <v>#DIV/0!</v>
      </c>
      <c r="BJ319" s="1139" t="e">
        <f t="shared" si="90"/>
        <v>#DIV/0!</v>
      </c>
      <c r="BK319" s="1139" t="e">
        <f t="shared" si="90"/>
        <v>#DIV/0!</v>
      </c>
      <c r="BL319" s="1139" t="e">
        <f t="shared" si="73"/>
        <v>#DIV/0!</v>
      </c>
      <c r="BM319" s="1139" t="e">
        <f t="shared" si="74"/>
        <v>#DIV/0!</v>
      </c>
      <c r="BN319" s="1139" t="e">
        <f t="shared" si="75"/>
        <v>#DIV/0!</v>
      </c>
      <c r="BO319" s="1139" t="e">
        <f t="shared" si="91"/>
        <v>#DIV/0!</v>
      </c>
      <c r="BP319" s="1139" t="e">
        <f t="shared" si="91"/>
        <v>#DIV/0!</v>
      </c>
      <c r="BQ319" s="1139" t="e">
        <f t="shared" si="91"/>
        <v>#DIV/0!</v>
      </c>
      <c r="BR319" s="1139" t="e">
        <f t="shared" si="91"/>
        <v>#DIV/0!</v>
      </c>
      <c r="BS319" s="2622"/>
      <c r="BT319" s="2622"/>
      <c r="BU319" s="2622"/>
      <c r="BV319" s="2622"/>
      <c r="BW319" s="2625"/>
      <c r="BX319" s="2625"/>
      <c r="BY319" s="2625"/>
      <c r="BZ319" s="2625"/>
      <c r="CA319" s="2628"/>
      <c r="CC319" s="2648"/>
      <c r="CD319" s="2641"/>
      <c r="CE319" s="2641"/>
      <c r="CF319" s="2643"/>
      <c r="CG319" s="2646"/>
    </row>
    <row r="320" spans="1:85">
      <c r="A320" s="2599"/>
      <c r="B320" s="2602"/>
      <c r="C320" s="2603"/>
      <c r="D320" s="2632"/>
      <c r="E320" s="2633"/>
      <c r="F320" s="986"/>
      <c r="G320" s="1031"/>
      <c r="H320" s="2639"/>
      <c r="I320" s="988"/>
      <c r="J320" s="989"/>
      <c r="K320" s="989"/>
      <c r="L320" s="989"/>
      <c r="M320" s="2637"/>
      <c r="N320" s="2146"/>
      <c r="O320" s="990"/>
      <c r="P320" s="305"/>
      <c r="Q320" s="2116"/>
      <c r="R320" s="2119"/>
      <c r="S320" s="2119"/>
      <c r="T320" s="2122"/>
      <c r="U320" s="930"/>
      <c r="V320" s="991">
        <v>8</v>
      </c>
      <c r="W320" s="1010"/>
      <c r="X320" s="1125"/>
      <c r="Y320" s="1125"/>
      <c r="Z320" s="986"/>
      <c r="AA320" s="995"/>
      <c r="AB320" s="995"/>
      <c r="AC320" s="995"/>
      <c r="AD320" s="996"/>
      <c r="AE320" s="1027"/>
      <c r="AF320" s="997"/>
      <c r="AG320" s="998"/>
      <c r="AH320" s="998"/>
      <c r="AI320" s="998"/>
      <c r="AJ320" s="999"/>
      <c r="AK320" s="1000"/>
      <c r="AL320" s="1001"/>
      <c r="AM320" s="1001"/>
      <c r="AN320" s="1002"/>
      <c r="AO320" s="909"/>
      <c r="AP320" s="1003"/>
      <c r="AQ320" s="1004"/>
      <c r="AR320" s="980"/>
      <c r="AS320" s="1136" t="e">
        <f t="shared" si="76"/>
        <v>#DIV/0!</v>
      </c>
      <c r="AT320" s="1137" t="e">
        <f t="shared" si="77"/>
        <v>#DIV/0!</v>
      </c>
      <c r="AU320" s="1137" t="e">
        <f t="shared" si="78"/>
        <v>#DIV/0!</v>
      </c>
      <c r="AV320" s="1137" t="e">
        <f t="shared" si="79"/>
        <v>#DIV/0!</v>
      </c>
      <c r="AW320" s="1138" t="e">
        <f t="shared" si="66"/>
        <v>#DIV/0!</v>
      </c>
      <c r="AX320" s="1138" t="e">
        <f t="shared" si="67"/>
        <v>#DIV/0!</v>
      </c>
      <c r="AY320" s="1138" t="e">
        <f t="shared" si="68"/>
        <v>#DIV/0!</v>
      </c>
      <c r="AZ320" s="1138" t="e">
        <f t="shared" si="69"/>
        <v>#DIV/0!</v>
      </c>
      <c r="BA320" s="1139" t="e">
        <f t="shared" si="84"/>
        <v>#DIV/0!</v>
      </c>
      <c r="BB320" s="1139" t="e">
        <f t="shared" si="85"/>
        <v>#DIV/0!</v>
      </c>
      <c r="BC320" s="1139" t="e">
        <f t="shared" si="86"/>
        <v>#DIV/0!</v>
      </c>
      <c r="BD320" s="1139" t="e">
        <f t="shared" si="87"/>
        <v>#DIV/0!</v>
      </c>
      <c r="BE320" s="1008">
        <v>0.2</v>
      </c>
      <c r="BF320" s="1008">
        <v>0.8</v>
      </c>
      <c r="BG320" s="1139" t="e">
        <f t="shared" si="70"/>
        <v>#DIV/0!</v>
      </c>
      <c r="BH320" s="1139" t="e">
        <f t="shared" si="71"/>
        <v>#DIV/0!</v>
      </c>
      <c r="BI320" s="1139" t="e">
        <f t="shared" si="72"/>
        <v>#DIV/0!</v>
      </c>
      <c r="BJ320" s="1139" t="e">
        <f t="shared" si="90"/>
        <v>#DIV/0!</v>
      </c>
      <c r="BK320" s="1139" t="e">
        <f t="shared" si="90"/>
        <v>#DIV/0!</v>
      </c>
      <c r="BL320" s="1139" t="e">
        <f t="shared" si="73"/>
        <v>#DIV/0!</v>
      </c>
      <c r="BM320" s="1139" t="e">
        <f t="shared" si="74"/>
        <v>#DIV/0!</v>
      </c>
      <c r="BN320" s="1139" t="e">
        <f t="shared" si="75"/>
        <v>#DIV/0!</v>
      </c>
      <c r="BO320" s="1139" t="e">
        <f t="shared" si="91"/>
        <v>#DIV/0!</v>
      </c>
      <c r="BP320" s="1139" t="e">
        <f t="shared" si="91"/>
        <v>#DIV/0!</v>
      </c>
      <c r="BQ320" s="1139" t="e">
        <f t="shared" si="91"/>
        <v>#DIV/0!</v>
      </c>
      <c r="BR320" s="1139" t="e">
        <f t="shared" si="91"/>
        <v>#DIV/0!</v>
      </c>
      <c r="BS320" s="2622"/>
      <c r="BT320" s="2622"/>
      <c r="BU320" s="2622"/>
      <c r="BV320" s="2622"/>
      <c r="BW320" s="2625"/>
      <c r="BX320" s="2625"/>
      <c r="BY320" s="2625"/>
      <c r="BZ320" s="2625"/>
      <c r="CA320" s="2628"/>
      <c r="CC320" s="2648"/>
      <c r="CD320" s="2641"/>
      <c r="CE320" s="2641"/>
      <c r="CF320" s="2643"/>
      <c r="CG320" s="2646"/>
    </row>
    <row r="321" spans="1:85">
      <c r="A321" s="2599"/>
      <c r="B321" s="2602"/>
      <c r="C321" s="2603"/>
      <c r="D321" s="2632"/>
      <c r="E321" s="2633"/>
      <c r="F321" s="986"/>
      <c r="G321" s="1031"/>
      <c r="H321" s="2639"/>
      <c r="I321" s="988"/>
      <c r="J321" s="989"/>
      <c r="K321" s="989"/>
      <c r="L321" s="989"/>
      <c r="M321" s="2637"/>
      <c r="N321" s="2146"/>
      <c r="O321" s="990"/>
      <c r="P321" s="305"/>
      <c r="Q321" s="2116"/>
      <c r="R321" s="2119"/>
      <c r="S321" s="2119"/>
      <c r="T321" s="2122"/>
      <c r="U321" s="930"/>
      <c r="V321" s="991">
        <v>9</v>
      </c>
      <c r="W321" s="1010"/>
      <c r="X321" s="1125"/>
      <c r="Y321" s="1125"/>
      <c r="Z321" s="986"/>
      <c r="AA321" s="995"/>
      <c r="AB321" s="995"/>
      <c r="AC321" s="995"/>
      <c r="AD321" s="996"/>
      <c r="AE321" s="1027"/>
      <c r="AF321" s="997"/>
      <c r="AG321" s="998"/>
      <c r="AH321" s="998"/>
      <c r="AI321" s="998"/>
      <c r="AJ321" s="999"/>
      <c r="AK321" s="1000"/>
      <c r="AL321" s="1001"/>
      <c r="AM321" s="1001"/>
      <c r="AN321" s="1002"/>
      <c r="AO321" s="909"/>
      <c r="AP321" s="1003"/>
      <c r="AQ321" s="1004"/>
      <c r="AR321" s="980"/>
      <c r="AS321" s="1136" t="e">
        <f t="shared" si="76"/>
        <v>#DIV/0!</v>
      </c>
      <c r="AT321" s="1137" t="e">
        <f t="shared" si="77"/>
        <v>#DIV/0!</v>
      </c>
      <c r="AU321" s="1137" t="e">
        <f t="shared" si="78"/>
        <v>#DIV/0!</v>
      </c>
      <c r="AV321" s="1137" t="e">
        <f t="shared" si="79"/>
        <v>#DIV/0!</v>
      </c>
      <c r="AW321" s="1138" t="e">
        <f t="shared" si="66"/>
        <v>#DIV/0!</v>
      </c>
      <c r="AX321" s="1138" t="e">
        <f t="shared" si="67"/>
        <v>#DIV/0!</v>
      </c>
      <c r="AY321" s="1138" t="e">
        <f t="shared" si="68"/>
        <v>#DIV/0!</v>
      </c>
      <c r="AZ321" s="1138" t="e">
        <f t="shared" si="69"/>
        <v>#DIV/0!</v>
      </c>
      <c r="BA321" s="1139" t="e">
        <f t="shared" si="84"/>
        <v>#DIV/0!</v>
      </c>
      <c r="BB321" s="1139" t="e">
        <f t="shared" si="85"/>
        <v>#DIV/0!</v>
      </c>
      <c r="BC321" s="1139" t="e">
        <f t="shared" si="86"/>
        <v>#DIV/0!</v>
      </c>
      <c r="BD321" s="1139" t="e">
        <f t="shared" si="87"/>
        <v>#DIV/0!</v>
      </c>
      <c r="BE321" s="1008">
        <v>0.2</v>
      </c>
      <c r="BF321" s="1008">
        <v>0.8</v>
      </c>
      <c r="BG321" s="1139" t="e">
        <f t="shared" si="70"/>
        <v>#DIV/0!</v>
      </c>
      <c r="BH321" s="1139" t="e">
        <f t="shared" si="71"/>
        <v>#DIV/0!</v>
      </c>
      <c r="BI321" s="1139" t="e">
        <f t="shared" si="72"/>
        <v>#DIV/0!</v>
      </c>
      <c r="BJ321" s="1139" t="e">
        <f t="shared" si="90"/>
        <v>#DIV/0!</v>
      </c>
      <c r="BK321" s="1139" t="e">
        <f t="shared" si="90"/>
        <v>#DIV/0!</v>
      </c>
      <c r="BL321" s="1139" t="e">
        <f t="shared" si="73"/>
        <v>#DIV/0!</v>
      </c>
      <c r="BM321" s="1139" t="e">
        <f t="shared" si="74"/>
        <v>#DIV/0!</v>
      </c>
      <c r="BN321" s="1139" t="e">
        <f t="shared" si="75"/>
        <v>#DIV/0!</v>
      </c>
      <c r="BO321" s="1139" t="e">
        <f t="shared" si="91"/>
        <v>#DIV/0!</v>
      </c>
      <c r="BP321" s="1139" t="e">
        <f t="shared" si="91"/>
        <v>#DIV/0!</v>
      </c>
      <c r="BQ321" s="1139" t="e">
        <f t="shared" si="91"/>
        <v>#DIV/0!</v>
      </c>
      <c r="BR321" s="1139" t="e">
        <f t="shared" si="91"/>
        <v>#DIV/0!</v>
      </c>
      <c r="BS321" s="2622"/>
      <c r="BT321" s="2622"/>
      <c r="BU321" s="2622"/>
      <c r="BV321" s="2622"/>
      <c r="BW321" s="2625"/>
      <c r="BX321" s="2625"/>
      <c r="BY321" s="2625"/>
      <c r="BZ321" s="2625"/>
      <c r="CA321" s="2628"/>
      <c r="CC321" s="2648"/>
      <c r="CD321" s="2641"/>
      <c r="CE321" s="2641"/>
      <c r="CF321" s="2643"/>
      <c r="CG321" s="2646"/>
    </row>
    <row r="322" spans="1:85" ht="15" thickBot="1">
      <c r="A322" s="2619"/>
      <c r="B322" s="2604"/>
      <c r="C322" s="2605"/>
      <c r="D322" s="2634"/>
      <c r="E322" s="2635"/>
      <c r="F322" s="1039"/>
      <c r="G322" s="1040"/>
      <c r="H322" s="2640"/>
      <c r="I322" s="1011"/>
      <c r="J322" s="1012"/>
      <c r="K322" s="1012"/>
      <c r="L322" s="1012"/>
      <c r="M322" s="2638"/>
      <c r="N322" s="2147"/>
      <c r="O322" s="1013"/>
      <c r="P322" s="352"/>
      <c r="Q322" s="2117"/>
      <c r="R322" s="2120"/>
      <c r="S322" s="2120"/>
      <c r="T322" s="2123"/>
      <c r="U322" s="930"/>
      <c r="V322" s="1057">
        <v>10</v>
      </c>
      <c r="W322" s="1069"/>
      <c r="X322" s="1126"/>
      <c r="Y322" s="1126"/>
      <c r="Z322" s="1039"/>
      <c r="AA322" s="1015"/>
      <c r="AB322" s="1015"/>
      <c r="AC322" s="1015"/>
      <c r="AD322" s="1016"/>
      <c r="AE322" s="1027"/>
      <c r="AF322" s="1043"/>
      <c r="AG322" s="1045"/>
      <c r="AH322" s="1045"/>
      <c r="AI322" s="1045"/>
      <c r="AJ322" s="1046"/>
      <c r="AK322" s="1017"/>
      <c r="AL322" s="1018"/>
      <c r="AM322" s="1018"/>
      <c r="AN322" s="1019"/>
      <c r="AO322" s="909"/>
      <c r="AP322" s="1020"/>
      <c r="AQ322" s="1021"/>
      <c r="AR322" s="980"/>
      <c r="AS322" s="1140" t="e">
        <f t="shared" si="76"/>
        <v>#DIV/0!</v>
      </c>
      <c r="AT322" s="1141" t="e">
        <f t="shared" si="77"/>
        <v>#DIV/0!</v>
      </c>
      <c r="AU322" s="1141" t="e">
        <f t="shared" si="78"/>
        <v>#DIV/0!</v>
      </c>
      <c r="AV322" s="1141" t="e">
        <f t="shared" si="79"/>
        <v>#DIV/0!</v>
      </c>
      <c r="AW322" s="1142" t="e">
        <f t="shared" si="66"/>
        <v>#DIV/0!</v>
      </c>
      <c r="AX322" s="1142" t="e">
        <f t="shared" si="67"/>
        <v>#DIV/0!</v>
      </c>
      <c r="AY322" s="1142" t="e">
        <f t="shared" si="68"/>
        <v>#DIV/0!</v>
      </c>
      <c r="AZ322" s="1142" t="e">
        <f t="shared" si="69"/>
        <v>#DIV/0!</v>
      </c>
      <c r="BA322" s="1143" t="e">
        <f t="shared" si="84"/>
        <v>#DIV/0!</v>
      </c>
      <c r="BB322" s="1143" t="e">
        <f t="shared" si="85"/>
        <v>#DIV/0!</v>
      </c>
      <c r="BC322" s="1143" t="e">
        <f t="shared" si="86"/>
        <v>#DIV/0!</v>
      </c>
      <c r="BD322" s="1143" t="e">
        <f t="shared" si="87"/>
        <v>#DIV/0!</v>
      </c>
      <c r="BE322" s="1048">
        <v>0.2</v>
      </c>
      <c r="BF322" s="1048">
        <v>0.8</v>
      </c>
      <c r="BG322" s="1143" t="e">
        <f t="shared" si="70"/>
        <v>#DIV/0!</v>
      </c>
      <c r="BH322" s="1143" t="e">
        <f t="shared" si="71"/>
        <v>#DIV/0!</v>
      </c>
      <c r="BI322" s="1143" t="e">
        <f t="shared" si="72"/>
        <v>#DIV/0!</v>
      </c>
      <c r="BJ322" s="1143" t="e">
        <f t="shared" si="90"/>
        <v>#DIV/0!</v>
      </c>
      <c r="BK322" s="1143" t="e">
        <f t="shared" si="90"/>
        <v>#DIV/0!</v>
      </c>
      <c r="BL322" s="1143" t="e">
        <f t="shared" si="73"/>
        <v>#DIV/0!</v>
      </c>
      <c r="BM322" s="1143" t="e">
        <f t="shared" si="74"/>
        <v>#DIV/0!</v>
      </c>
      <c r="BN322" s="1143" t="e">
        <f t="shared" si="75"/>
        <v>#DIV/0!</v>
      </c>
      <c r="BO322" s="1143" t="e">
        <f t="shared" si="91"/>
        <v>#DIV/0!</v>
      </c>
      <c r="BP322" s="1143" t="e">
        <f t="shared" si="91"/>
        <v>#DIV/0!</v>
      </c>
      <c r="BQ322" s="1143" t="e">
        <f t="shared" si="91"/>
        <v>#DIV/0!</v>
      </c>
      <c r="BR322" s="1143" t="e">
        <f t="shared" si="91"/>
        <v>#DIV/0!</v>
      </c>
      <c r="BS322" s="2623"/>
      <c r="BT322" s="2623"/>
      <c r="BU322" s="2623"/>
      <c r="BV322" s="2623"/>
      <c r="BW322" s="2626"/>
      <c r="BX322" s="2626"/>
      <c r="BY322" s="2626"/>
      <c r="BZ322" s="2626"/>
      <c r="CA322" s="2629"/>
      <c r="CC322" s="2649"/>
      <c r="CD322" s="2642"/>
      <c r="CE322" s="2642"/>
      <c r="CF322" s="2644"/>
      <c r="CG322" s="2647"/>
    </row>
    <row r="323" spans="1:85" ht="55.2">
      <c r="A323" s="2360">
        <v>32</v>
      </c>
      <c r="B323" s="2361" t="s">
        <v>1170</v>
      </c>
      <c r="C323" s="2601"/>
      <c r="D323" s="2630" t="s">
        <v>1171</v>
      </c>
      <c r="E323" s="2631"/>
      <c r="F323" s="961" t="s">
        <v>82</v>
      </c>
      <c r="G323" s="1024">
        <v>450</v>
      </c>
      <c r="H323" s="2368"/>
      <c r="I323" s="963"/>
      <c r="J323" s="964"/>
      <c r="K323" s="964"/>
      <c r="L323" s="964"/>
      <c r="M323" s="2636"/>
      <c r="N323" s="2145">
        <f>+P323+P324+P325+P326+P327+P328+P329+P330+P331+P332</f>
        <v>7231506930</v>
      </c>
      <c r="O323" s="1025" t="s">
        <v>83</v>
      </c>
      <c r="P323" s="885">
        <v>1000000000</v>
      </c>
      <c r="Q323" s="2115"/>
      <c r="R323" s="2118"/>
      <c r="S323" s="2118"/>
      <c r="T323" s="2121"/>
      <c r="U323" s="930"/>
      <c r="V323" s="966">
        <v>1</v>
      </c>
      <c r="W323" s="961" t="s">
        <v>84</v>
      </c>
      <c r="X323" s="1026">
        <v>46068</v>
      </c>
      <c r="Y323" s="1026">
        <v>46356</v>
      </c>
      <c r="Z323" s="968" t="s">
        <v>1172</v>
      </c>
      <c r="AA323" s="970"/>
      <c r="AB323" s="970"/>
      <c r="AC323" s="970"/>
      <c r="AD323" s="971"/>
      <c r="AE323" s="1027"/>
      <c r="AF323" s="972" t="s">
        <v>85</v>
      </c>
      <c r="AG323" s="1088" t="s">
        <v>86</v>
      </c>
      <c r="AH323" s="1088" t="s">
        <v>87</v>
      </c>
      <c r="AI323" s="929" t="s">
        <v>88</v>
      </c>
      <c r="AJ323" s="1145">
        <v>1</v>
      </c>
      <c r="AK323" s="975"/>
      <c r="AL323" s="976"/>
      <c r="AM323" s="976"/>
      <c r="AN323" s="977"/>
      <c r="AO323" s="909"/>
      <c r="AP323" s="978"/>
      <c r="AQ323" s="979" t="s">
        <v>89</v>
      </c>
      <c r="AR323" s="980"/>
      <c r="AS323" s="1132">
        <f t="shared" si="76"/>
        <v>0</v>
      </c>
      <c r="AT323" s="1133">
        <f t="shared" si="77"/>
        <v>0</v>
      </c>
      <c r="AU323" s="1133">
        <f t="shared" si="78"/>
        <v>0</v>
      </c>
      <c r="AV323" s="1133">
        <f t="shared" si="79"/>
        <v>0</v>
      </c>
      <c r="AW323" s="1134">
        <f t="shared" si="66"/>
        <v>0</v>
      </c>
      <c r="AX323" s="1134">
        <f t="shared" si="67"/>
        <v>0</v>
      </c>
      <c r="AY323" s="1134">
        <f t="shared" si="68"/>
        <v>0</v>
      </c>
      <c r="AZ323" s="1134" t="e">
        <f t="shared" si="69"/>
        <v>#DIV/0!</v>
      </c>
      <c r="BA323" s="1135">
        <f t="shared" si="84"/>
        <v>0</v>
      </c>
      <c r="BB323" s="1135">
        <f t="shared" si="85"/>
        <v>0</v>
      </c>
      <c r="BC323" s="1135">
        <f t="shared" si="86"/>
        <v>0</v>
      </c>
      <c r="BD323" s="1135">
        <f t="shared" si="87"/>
        <v>0</v>
      </c>
      <c r="BE323" s="985">
        <v>0.2</v>
      </c>
      <c r="BF323" s="985">
        <v>0.8</v>
      </c>
      <c r="BG323" s="1135">
        <f t="shared" si="70"/>
        <v>0</v>
      </c>
      <c r="BH323" s="1135">
        <f t="shared" si="71"/>
        <v>0</v>
      </c>
      <c r="BI323" s="1135">
        <f t="shared" si="72"/>
        <v>0</v>
      </c>
      <c r="BJ323" s="1135" t="e">
        <f t="shared" si="90"/>
        <v>#DIV/0!</v>
      </c>
      <c r="BK323" s="1135">
        <f t="shared" si="90"/>
        <v>0</v>
      </c>
      <c r="BL323" s="1135">
        <f t="shared" si="73"/>
        <v>0</v>
      </c>
      <c r="BM323" s="1135">
        <f t="shared" si="74"/>
        <v>0</v>
      </c>
      <c r="BN323" s="1135">
        <f t="shared" si="75"/>
        <v>0</v>
      </c>
      <c r="BO323" s="1135">
        <f t="shared" si="91"/>
        <v>0</v>
      </c>
      <c r="BP323" s="1135">
        <f t="shared" si="91"/>
        <v>0</v>
      </c>
      <c r="BQ323" s="1135">
        <f t="shared" si="91"/>
        <v>0</v>
      </c>
      <c r="BR323" s="1135" t="e">
        <f t="shared" si="91"/>
        <v>#DIV/0!</v>
      </c>
      <c r="BS323" s="2621">
        <f>AVERAGEIF(BO323:BO332,"&lt;&gt;#¡DIV/0!")</f>
        <v>0</v>
      </c>
      <c r="BT323" s="2621">
        <f>AVERAGEIF(BP323:BP332,"&lt;&gt;#¡DIV/0!")</f>
        <v>0</v>
      </c>
      <c r="BU323" s="2621">
        <f>AVERAGEIF(BQ323:BQ332,"&lt;&gt;#¡DIV/0!")</f>
        <v>0</v>
      </c>
      <c r="BV323" s="2621" t="e">
        <f>AVERAGEIF(BR323:BR332,"&lt;&gt;#¡DIV/0!")</f>
        <v>#DIV/0!</v>
      </c>
      <c r="BW323" s="2624">
        <f>+C323*BS323</f>
        <v>0</v>
      </c>
      <c r="BX323" s="2624">
        <f>+C323*BT323</f>
        <v>0</v>
      </c>
      <c r="BY323" s="2624">
        <f>+C323*BU323</f>
        <v>0</v>
      </c>
      <c r="BZ323" s="2624" t="e">
        <f>+C323*BV323</f>
        <v>#DIV/0!</v>
      </c>
      <c r="CA323" s="2627" t="e">
        <f>SUM(BW323:BZ332)</f>
        <v>#DIV/0!</v>
      </c>
      <c r="CC323" s="2097" t="e">
        <f>+Q323/$N$373</f>
        <v>#DIV/0!</v>
      </c>
      <c r="CD323" s="2100" t="e">
        <f>+R323/$N$373</f>
        <v>#DIV/0!</v>
      </c>
      <c r="CE323" s="2100" t="e">
        <f>+S323/$N$373</f>
        <v>#DIV/0!</v>
      </c>
      <c r="CF323" s="2103" t="e">
        <f>+T323/$N$373</f>
        <v>#DIV/0!</v>
      </c>
      <c r="CG323" s="2645" t="e">
        <f>AVERAGE(CC323:CF332)</f>
        <v>#DIV/0!</v>
      </c>
    </row>
    <row r="324" spans="1:85" ht="27.6">
      <c r="A324" s="2599"/>
      <c r="B324" s="2602"/>
      <c r="C324" s="2603"/>
      <c r="D324" s="2632"/>
      <c r="E324" s="2633"/>
      <c r="F324" s="986"/>
      <c r="G324" s="1031"/>
      <c r="H324" s="2639"/>
      <c r="I324" s="988"/>
      <c r="J324" s="989"/>
      <c r="K324" s="989"/>
      <c r="L324" s="989"/>
      <c r="M324" s="2637"/>
      <c r="N324" s="2146"/>
      <c r="O324" s="990" t="s">
        <v>90</v>
      </c>
      <c r="P324" s="305">
        <v>6231506930</v>
      </c>
      <c r="Q324" s="2116"/>
      <c r="R324" s="2119"/>
      <c r="S324" s="2119"/>
      <c r="T324" s="2122"/>
      <c r="U324" s="930"/>
      <c r="V324" s="991">
        <v>2</v>
      </c>
      <c r="W324" s="986" t="s">
        <v>91</v>
      </c>
      <c r="X324" s="1032">
        <v>46068</v>
      </c>
      <c r="Y324" s="1032">
        <v>46356</v>
      </c>
      <c r="Z324" s="993" t="s">
        <v>1172</v>
      </c>
      <c r="AA324" s="995"/>
      <c r="AB324" s="995"/>
      <c r="AC324" s="995"/>
      <c r="AD324" s="996"/>
      <c r="AE324" s="1027"/>
      <c r="AF324" s="997"/>
      <c r="AG324" s="998"/>
      <c r="AH324" s="998"/>
      <c r="AI324" s="998"/>
      <c r="AJ324" s="999"/>
      <c r="AK324" s="1000"/>
      <c r="AL324" s="1001"/>
      <c r="AM324" s="1001"/>
      <c r="AN324" s="1002"/>
      <c r="AO324" s="909"/>
      <c r="AP324" s="1003"/>
      <c r="AQ324" s="1004"/>
      <c r="AR324" s="980"/>
      <c r="AS324" s="1136" t="e">
        <f t="shared" si="76"/>
        <v>#DIV/0!</v>
      </c>
      <c r="AT324" s="1137" t="e">
        <f t="shared" si="77"/>
        <v>#DIV/0!</v>
      </c>
      <c r="AU324" s="1137" t="e">
        <f t="shared" si="78"/>
        <v>#DIV/0!</v>
      </c>
      <c r="AV324" s="1137" t="e">
        <f t="shared" si="79"/>
        <v>#DIV/0!</v>
      </c>
      <c r="AW324" s="1138">
        <f t="shared" si="66"/>
        <v>0</v>
      </c>
      <c r="AX324" s="1138">
        <f t="shared" si="67"/>
        <v>0</v>
      </c>
      <c r="AY324" s="1138">
        <f t="shared" si="68"/>
        <v>0</v>
      </c>
      <c r="AZ324" s="1138" t="e">
        <f t="shared" si="69"/>
        <v>#DIV/0!</v>
      </c>
      <c r="BA324" s="1139" t="e">
        <f t="shared" si="84"/>
        <v>#DIV/0!</v>
      </c>
      <c r="BB324" s="1139" t="e">
        <f t="shared" si="85"/>
        <v>#DIV/0!</v>
      </c>
      <c r="BC324" s="1139" t="e">
        <f t="shared" si="86"/>
        <v>#DIV/0!</v>
      </c>
      <c r="BD324" s="1139" t="e">
        <f t="shared" si="87"/>
        <v>#DIV/0!</v>
      </c>
      <c r="BE324" s="1008">
        <v>0.2</v>
      </c>
      <c r="BF324" s="1008">
        <v>0.8</v>
      </c>
      <c r="BG324" s="1139">
        <f t="shared" si="70"/>
        <v>0</v>
      </c>
      <c r="BH324" s="1139">
        <f t="shared" si="71"/>
        <v>0</v>
      </c>
      <c r="BI324" s="1139">
        <f t="shared" si="72"/>
        <v>0</v>
      </c>
      <c r="BJ324" s="1139" t="e">
        <f t="shared" si="90"/>
        <v>#DIV/0!</v>
      </c>
      <c r="BK324" s="1139" t="e">
        <f t="shared" si="90"/>
        <v>#DIV/0!</v>
      </c>
      <c r="BL324" s="1139" t="e">
        <f t="shared" si="73"/>
        <v>#DIV/0!</v>
      </c>
      <c r="BM324" s="1139" t="e">
        <f t="shared" si="74"/>
        <v>#DIV/0!</v>
      </c>
      <c r="BN324" s="1139" t="e">
        <f t="shared" si="75"/>
        <v>#DIV/0!</v>
      </c>
      <c r="BO324" s="1139" t="e">
        <f t="shared" si="91"/>
        <v>#DIV/0!</v>
      </c>
      <c r="BP324" s="1139" t="e">
        <f t="shared" si="91"/>
        <v>#DIV/0!</v>
      </c>
      <c r="BQ324" s="1139" t="e">
        <f t="shared" si="91"/>
        <v>#DIV/0!</v>
      </c>
      <c r="BR324" s="1139" t="e">
        <f t="shared" si="91"/>
        <v>#DIV/0!</v>
      </c>
      <c r="BS324" s="2622"/>
      <c r="BT324" s="2622"/>
      <c r="BU324" s="2622"/>
      <c r="BV324" s="2622"/>
      <c r="BW324" s="2625"/>
      <c r="BX324" s="2625"/>
      <c r="BY324" s="2625"/>
      <c r="BZ324" s="2625"/>
      <c r="CA324" s="2628"/>
      <c r="CC324" s="2648"/>
      <c r="CD324" s="2641"/>
      <c r="CE324" s="2641"/>
      <c r="CF324" s="2643"/>
      <c r="CG324" s="2646"/>
    </row>
    <row r="325" spans="1:85" ht="41.4">
      <c r="A325" s="2599"/>
      <c r="B325" s="2602"/>
      <c r="C325" s="2603"/>
      <c r="D325" s="2632"/>
      <c r="E325" s="2633"/>
      <c r="F325" s="986"/>
      <c r="G325" s="1031"/>
      <c r="H325" s="2639"/>
      <c r="I325" s="988"/>
      <c r="J325" s="989"/>
      <c r="K325" s="989"/>
      <c r="L325" s="989"/>
      <c r="M325" s="2637"/>
      <c r="N325" s="2146"/>
      <c r="O325" s="990"/>
      <c r="P325" s="305"/>
      <c r="Q325" s="2116"/>
      <c r="R325" s="2119"/>
      <c r="S325" s="2119"/>
      <c r="T325" s="2122"/>
      <c r="U325" s="930"/>
      <c r="V325" s="991">
        <v>3</v>
      </c>
      <c r="W325" s="986" t="s">
        <v>92</v>
      </c>
      <c r="X325" s="1032">
        <v>46142</v>
      </c>
      <c r="Y325" s="1032">
        <v>46203</v>
      </c>
      <c r="Z325" s="993" t="s">
        <v>1173</v>
      </c>
      <c r="AA325" s="995"/>
      <c r="AB325" s="995"/>
      <c r="AC325" s="995"/>
      <c r="AD325" s="996"/>
      <c r="AE325" s="1027"/>
      <c r="AF325" s="997"/>
      <c r="AG325" s="998"/>
      <c r="AH325" s="998"/>
      <c r="AI325" s="998"/>
      <c r="AJ325" s="999"/>
      <c r="AK325" s="1000"/>
      <c r="AL325" s="1001"/>
      <c r="AM325" s="1001"/>
      <c r="AN325" s="1002"/>
      <c r="AO325" s="909"/>
      <c r="AP325" s="1003"/>
      <c r="AQ325" s="1004"/>
      <c r="AR325" s="980"/>
      <c r="AS325" s="1136" t="e">
        <f t="shared" si="76"/>
        <v>#DIV/0!</v>
      </c>
      <c r="AT325" s="1137" t="e">
        <f t="shared" si="77"/>
        <v>#DIV/0!</v>
      </c>
      <c r="AU325" s="1137" t="e">
        <f t="shared" si="78"/>
        <v>#DIV/0!</v>
      </c>
      <c r="AV325" s="1137" t="e">
        <f t="shared" si="79"/>
        <v>#DIV/0!</v>
      </c>
      <c r="AW325" s="1138">
        <f t="shared" si="66"/>
        <v>0</v>
      </c>
      <c r="AX325" s="1138">
        <f t="shared" si="67"/>
        <v>0</v>
      </c>
      <c r="AY325" s="1138">
        <f t="shared" si="68"/>
        <v>0</v>
      </c>
      <c r="AZ325" s="1138" t="e">
        <f t="shared" si="69"/>
        <v>#DIV/0!</v>
      </c>
      <c r="BA325" s="1139" t="e">
        <f t="shared" si="84"/>
        <v>#DIV/0!</v>
      </c>
      <c r="BB325" s="1139" t="e">
        <f t="shared" si="85"/>
        <v>#DIV/0!</v>
      </c>
      <c r="BC325" s="1139" t="e">
        <f t="shared" si="86"/>
        <v>#DIV/0!</v>
      </c>
      <c r="BD325" s="1139" t="e">
        <f t="shared" si="87"/>
        <v>#DIV/0!</v>
      </c>
      <c r="BE325" s="1008">
        <v>0.2</v>
      </c>
      <c r="BF325" s="1008">
        <v>0.8</v>
      </c>
      <c r="BG325" s="1139">
        <f t="shared" si="70"/>
        <v>0</v>
      </c>
      <c r="BH325" s="1139">
        <f t="shared" si="71"/>
        <v>0</v>
      </c>
      <c r="BI325" s="1139">
        <f t="shared" si="72"/>
        <v>0</v>
      </c>
      <c r="BJ325" s="1139" t="e">
        <f t="shared" si="90"/>
        <v>#DIV/0!</v>
      </c>
      <c r="BK325" s="1139" t="e">
        <f t="shared" si="90"/>
        <v>#DIV/0!</v>
      </c>
      <c r="BL325" s="1139" t="e">
        <f t="shared" si="73"/>
        <v>#DIV/0!</v>
      </c>
      <c r="BM325" s="1139" t="e">
        <f t="shared" si="74"/>
        <v>#DIV/0!</v>
      </c>
      <c r="BN325" s="1139" t="e">
        <f t="shared" si="75"/>
        <v>#DIV/0!</v>
      </c>
      <c r="BO325" s="1139" t="e">
        <f t="shared" si="91"/>
        <v>#DIV/0!</v>
      </c>
      <c r="BP325" s="1139" t="e">
        <f t="shared" si="91"/>
        <v>#DIV/0!</v>
      </c>
      <c r="BQ325" s="1139" t="e">
        <f t="shared" si="91"/>
        <v>#DIV/0!</v>
      </c>
      <c r="BR325" s="1139" t="e">
        <f t="shared" si="91"/>
        <v>#DIV/0!</v>
      </c>
      <c r="BS325" s="2622"/>
      <c r="BT325" s="2622"/>
      <c r="BU325" s="2622"/>
      <c r="BV325" s="2622"/>
      <c r="BW325" s="2625"/>
      <c r="BX325" s="2625"/>
      <c r="BY325" s="2625"/>
      <c r="BZ325" s="2625"/>
      <c r="CA325" s="2628"/>
      <c r="CC325" s="2648"/>
      <c r="CD325" s="2641"/>
      <c r="CE325" s="2641"/>
      <c r="CF325" s="2643"/>
      <c r="CG325" s="2646"/>
    </row>
    <row r="326" spans="1:85" ht="41.4">
      <c r="A326" s="2599"/>
      <c r="B326" s="2602"/>
      <c r="C326" s="2603"/>
      <c r="D326" s="2632"/>
      <c r="E326" s="2633"/>
      <c r="F326" s="986"/>
      <c r="G326" s="1031"/>
      <c r="H326" s="2639"/>
      <c r="I326" s="988"/>
      <c r="J326" s="989"/>
      <c r="K326" s="989"/>
      <c r="L326" s="989"/>
      <c r="M326" s="2637"/>
      <c r="N326" s="2146"/>
      <c r="O326" s="990"/>
      <c r="P326" s="305"/>
      <c r="Q326" s="2116"/>
      <c r="R326" s="2119"/>
      <c r="S326" s="2119"/>
      <c r="T326" s="2122"/>
      <c r="U326" s="930"/>
      <c r="V326" s="991">
        <v>4</v>
      </c>
      <c r="W326" s="986" t="s">
        <v>93</v>
      </c>
      <c r="X326" s="1032">
        <v>46203</v>
      </c>
      <c r="Y326" s="1032">
        <v>46387</v>
      </c>
      <c r="Z326" s="993" t="s">
        <v>1173</v>
      </c>
      <c r="AA326" s="995"/>
      <c r="AB326" s="995"/>
      <c r="AC326" s="995"/>
      <c r="AD326" s="996"/>
      <c r="AE326" s="1027"/>
      <c r="AF326" s="997"/>
      <c r="AG326" s="998"/>
      <c r="AH326" s="998"/>
      <c r="AI326" s="998"/>
      <c r="AJ326" s="999"/>
      <c r="AK326" s="1000"/>
      <c r="AL326" s="1001"/>
      <c r="AM326" s="1001"/>
      <c r="AN326" s="1002"/>
      <c r="AO326" s="909"/>
      <c r="AP326" s="1003"/>
      <c r="AQ326" s="1004"/>
      <c r="AR326" s="980"/>
      <c r="AS326" s="1136" t="e">
        <f t="shared" si="76"/>
        <v>#DIV/0!</v>
      </c>
      <c r="AT326" s="1137" t="e">
        <f t="shared" si="77"/>
        <v>#DIV/0!</v>
      </c>
      <c r="AU326" s="1137" t="e">
        <f t="shared" si="78"/>
        <v>#DIV/0!</v>
      </c>
      <c r="AV326" s="1137" t="e">
        <f t="shared" si="79"/>
        <v>#DIV/0!</v>
      </c>
      <c r="AW326" s="1138">
        <f t="shared" si="66"/>
        <v>0</v>
      </c>
      <c r="AX326" s="1138">
        <f t="shared" si="67"/>
        <v>0</v>
      </c>
      <c r="AY326" s="1138">
        <f t="shared" si="68"/>
        <v>0</v>
      </c>
      <c r="AZ326" s="1138" t="e">
        <f t="shared" si="69"/>
        <v>#DIV/0!</v>
      </c>
      <c r="BA326" s="1139" t="e">
        <f t="shared" si="84"/>
        <v>#DIV/0!</v>
      </c>
      <c r="BB326" s="1139" t="e">
        <f t="shared" si="85"/>
        <v>#DIV/0!</v>
      </c>
      <c r="BC326" s="1139" t="e">
        <f t="shared" si="86"/>
        <v>#DIV/0!</v>
      </c>
      <c r="BD326" s="1139" t="e">
        <f t="shared" si="87"/>
        <v>#DIV/0!</v>
      </c>
      <c r="BE326" s="1008">
        <v>0.2</v>
      </c>
      <c r="BF326" s="1008">
        <v>0.8</v>
      </c>
      <c r="BG326" s="1139">
        <f t="shared" si="70"/>
        <v>0</v>
      </c>
      <c r="BH326" s="1139">
        <f t="shared" si="71"/>
        <v>0</v>
      </c>
      <c r="BI326" s="1139">
        <f t="shared" si="72"/>
        <v>0</v>
      </c>
      <c r="BJ326" s="1139" t="e">
        <f t="shared" ref="BJ326:BK345" si="92">+AZ326*BE326</f>
        <v>#DIV/0!</v>
      </c>
      <c r="BK326" s="1139" t="e">
        <f t="shared" si="92"/>
        <v>#DIV/0!</v>
      </c>
      <c r="BL326" s="1139" t="e">
        <f t="shared" si="73"/>
        <v>#DIV/0!</v>
      </c>
      <c r="BM326" s="1139" t="e">
        <f t="shared" si="74"/>
        <v>#DIV/0!</v>
      </c>
      <c r="BN326" s="1139" t="e">
        <f t="shared" si="75"/>
        <v>#DIV/0!</v>
      </c>
      <c r="BO326" s="1139" t="e">
        <f t="shared" ref="BO326:BR345" si="93">+BG326+BK326</f>
        <v>#DIV/0!</v>
      </c>
      <c r="BP326" s="1139" t="e">
        <f t="shared" si="93"/>
        <v>#DIV/0!</v>
      </c>
      <c r="BQ326" s="1139" t="e">
        <f t="shared" si="93"/>
        <v>#DIV/0!</v>
      </c>
      <c r="BR326" s="1139" t="e">
        <f t="shared" si="93"/>
        <v>#DIV/0!</v>
      </c>
      <c r="BS326" s="2622"/>
      <c r="BT326" s="2622"/>
      <c r="BU326" s="2622"/>
      <c r="BV326" s="2622"/>
      <c r="BW326" s="2625"/>
      <c r="BX326" s="2625"/>
      <c r="BY326" s="2625"/>
      <c r="BZ326" s="2625"/>
      <c r="CA326" s="2628"/>
      <c r="CC326" s="2648"/>
      <c r="CD326" s="2641"/>
      <c r="CE326" s="2641"/>
      <c r="CF326" s="2643"/>
      <c r="CG326" s="2646"/>
    </row>
    <row r="327" spans="1:85" ht="41.4">
      <c r="A327" s="2599"/>
      <c r="B327" s="2602"/>
      <c r="C327" s="2603"/>
      <c r="D327" s="2632"/>
      <c r="E327" s="2633"/>
      <c r="F327" s="986"/>
      <c r="G327" s="1031"/>
      <c r="H327" s="2639"/>
      <c r="I327" s="988"/>
      <c r="J327" s="989"/>
      <c r="K327" s="989"/>
      <c r="L327" s="989"/>
      <c r="M327" s="2637"/>
      <c r="N327" s="2146"/>
      <c r="O327" s="990"/>
      <c r="P327" s="305"/>
      <c r="Q327" s="2116"/>
      <c r="R327" s="2119"/>
      <c r="S327" s="2119"/>
      <c r="T327" s="2122"/>
      <c r="U327" s="930"/>
      <c r="V327" s="991">
        <v>5</v>
      </c>
      <c r="W327" s="986" t="s">
        <v>94</v>
      </c>
      <c r="X327" s="1032">
        <v>46203</v>
      </c>
      <c r="Y327" s="1032">
        <v>46387</v>
      </c>
      <c r="Z327" s="993" t="s">
        <v>1173</v>
      </c>
      <c r="AA327" s="995"/>
      <c r="AB327" s="995"/>
      <c r="AC327" s="995"/>
      <c r="AD327" s="996"/>
      <c r="AE327" s="1027"/>
      <c r="AF327" s="997"/>
      <c r="AG327" s="998"/>
      <c r="AH327" s="998"/>
      <c r="AI327" s="998"/>
      <c r="AJ327" s="999"/>
      <c r="AK327" s="1000"/>
      <c r="AL327" s="1001"/>
      <c r="AM327" s="1001"/>
      <c r="AN327" s="1002"/>
      <c r="AO327" s="909"/>
      <c r="AP327" s="1003"/>
      <c r="AQ327" s="1004"/>
      <c r="AR327" s="980"/>
      <c r="AS327" s="1136" t="e">
        <f t="shared" si="76"/>
        <v>#DIV/0!</v>
      </c>
      <c r="AT327" s="1137" t="e">
        <f t="shared" si="77"/>
        <v>#DIV/0!</v>
      </c>
      <c r="AU327" s="1137" t="e">
        <f t="shared" si="78"/>
        <v>#DIV/0!</v>
      </c>
      <c r="AV327" s="1137" t="e">
        <f t="shared" si="79"/>
        <v>#DIV/0!</v>
      </c>
      <c r="AW327" s="1138">
        <f t="shared" si="66"/>
        <v>0</v>
      </c>
      <c r="AX327" s="1138">
        <f t="shared" si="67"/>
        <v>0</v>
      </c>
      <c r="AY327" s="1138">
        <f t="shared" si="68"/>
        <v>0</v>
      </c>
      <c r="AZ327" s="1138" t="e">
        <f t="shared" si="69"/>
        <v>#DIV/0!</v>
      </c>
      <c r="BA327" s="1139" t="e">
        <f t="shared" si="84"/>
        <v>#DIV/0!</v>
      </c>
      <c r="BB327" s="1139" t="e">
        <f t="shared" si="85"/>
        <v>#DIV/0!</v>
      </c>
      <c r="BC327" s="1139" t="e">
        <f t="shared" si="86"/>
        <v>#DIV/0!</v>
      </c>
      <c r="BD327" s="1139" t="e">
        <f t="shared" si="87"/>
        <v>#DIV/0!</v>
      </c>
      <c r="BE327" s="1008">
        <v>0.2</v>
      </c>
      <c r="BF327" s="1008">
        <v>0.8</v>
      </c>
      <c r="BG327" s="1139">
        <f t="shared" si="70"/>
        <v>0</v>
      </c>
      <c r="BH327" s="1139">
        <f t="shared" si="71"/>
        <v>0</v>
      </c>
      <c r="BI327" s="1139">
        <f t="shared" si="72"/>
        <v>0</v>
      </c>
      <c r="BJ327" s="1139" t="e">
        <f t="shared" si="92"/>
        <v>#DIV/0!</v>
      </c>
      <c r="BK327" s="1139" t="e">
        <f t="shared" si="92"/>
        <v>#DIV/0!</v>
      </c>
      <c r="BL327" s="1139" t="e">
        <f t="shared" si="73"/>
        <v>#DIV/0!</v>
      </c>
      <c r="BM327" s="1139" t="e">
        <f t="shared" si="74"/>
        <v>#DIV/0!</v>
      </c>
      <c r="BN327" s="1139" t="e">
        <f t="shared" si="75"/>
        <v>#DIV/0!</v>
      </c>
      <c r="BO327" s="1139" t="e">
        <f t="shared" si="93"/>
        <v>#DIV/0!</v>
      </c>
      <c r="BP327" s="1139" t="e">
        <f t="shared" si="93"/>
        <v>#DIV/0!</v>
      </c>
      <c r="BQ327" s="1139" t="e">
        <f t="shared" si="93"/>
        <v>#DIV/0!</v>
      </c>
      <c r="BR327" s="1139" t="e">
        <f t="shared" si="93"/>
        <v>#DIV/0!</v>
      </c>
      <c r="BS327" s="2622"/>
      <c r="BT327" s="2622"/>
      <c r="BU327" s="2622"/>
      <c r="BV327" s="2622"/>
      <c r="BW327" s="2625"/>
      <c r="BX327" s="2625"/>
      <c r="BY327" s="2625"/>
      <c r="BZ327" s="2625"/>
      <c r="CA327" s="2628"/>
      <c r="CC327" s="2648"/>
      <c r="CD327" s="2641"/>
      <c r="CE327" s="2641"/>
      <c r="CF327" s="2643"/>
      <c r="CG327" s="2646"/>
    </row>
    <row r="328" spans="1:85" ht="41.4">
      <c r="A328" s="2599"/>
      <c r="B328" s="2602"/>
      <c r="C328" s="2603"/>
      <c r="D328" s="2632"/>
      <c r="E328" s="2633"/>
      <c r="F328" s="986"/>
      <c r="G328" s="1031"/>
      <c r="H328" s="2639"/>
      <c r="I328" s="988"/>
      <c r="J328" s="989"/>
      <c r="K328" s="989"/>
      <c r="L328" s="989"/>
      <c r="M328" s="2637"/>
      <c r="N328" s="2146"/>
      <c r="O328" s="990"/>
      <c r="P328" s="305"/>
      <c r="Q328" s="2116"/>
      <c r="R328" s="2119"/>
      <c r="S328" s="2119"/>
      <c r="T328" s="2122"/>
      <c r="U328" s="930"/>
      <c r="V328" s="991">
        <v>6</v>
      </c>
      <c r="W328" s="986" t="s">
        <v>95</v>
      </c>
      <c r="X328" s="1032">
        <v>46143</v>
      </c>
      <c r="Y328" s="1032">
        <v>46295</v>
      </c>
      <c r="Z328" s="993" t="s">
        <v>1173</v>
      </c>
      <c r="AA328" s="995"/>
      <c r="AB328" s="995"/>
      <c r="AC328" s="995"/>
      <c r="AD328" s="996"/>
      <c r="AE328" s="1027"/>
      <c r="AF328" s="997"/>
      <c r="AG328" s="998"/>
      <c r="AH328" s="998"/>
      <c r="AI328" s="998"/>
      <c r="AJ328" s="999"/>
      <c r="AK328" s="1000"/>
      <c r="AL328" s="1001"/>
      <c r="AM328" s="1001"/>
      <c r="AN328" s="1002"/>
      <c r="AO328" s="909"/>
      <c r="AP328" s="1003"/>
      <c r="AQ328" s="1004"/>
      <c r="AR328" s="980"/>
      <c r="AS328" s="1136" t="e">
        <f t="shared" si="76"/>
        <v>#DIV/0!</v>
      </c>
      <c r="AT328" s="1137" t="e">
        <f t="shared" si="77"/>
        <v>#DIV/0!</v>
      </c>
      <c r="AU328" s="1137" t="e">
        <f t="shared" si="78"/>
        <v>#DIV/0!</v>
      </c>
      <c r="AV328" s="1137" t="e">
        <f t="shared" si="79"/>
        <v>#DIV/0!</v>
      </c>
      <c r="AW328" s="1138">
        <f t="shared" si="66"/>
        <v>0</v>
      </c>
      <c r="AX328" s="1138">
        <f t="shared" si="67"/>
        <v>0</v>
      </c>
      <c r="AY328" s="1138">
        <f t="shared" si="68"/>
        <v>0</v>
      </c>
      <c r="AZ328" s="1138" t="e">
        <f t="shared" si="69"/>
        <v>#DIV/0!</v>
      </c>
      <c r="BA328" s="1139" t="e">
        <f t="shared" si="84"/>
        <v>#DIV/0!</v>
      </c>
      <c r="BB328" s="1139" t="e">
        <f t="shared" si="85"/>
        <v>#DIV/0!</v>
      </c>
      <c r="BC328" s="1139" t="e">
        <f t="shared" si="86"/>
        <v>#DIV/0!</v>
      </c>
      <c r="BD328" s="1139" t="e">
        <f t="shared" si="87"/>
        <v>#DIV/0!</v>
      </c>
      <c r="BE328" s="1008">
        <v>0.2</v>
      </c>
      <c r="BF328" s="1008">
        <v>0.8</v>
      </c>
      <c r="BG328" s="1139">
        <f t="shared" si="70"/>
        <v>0</v>
      </c>
      <c r="BH328" s="1139">
        <f t="shared" si="71"/>
        <v>0</v>
      </c>
      <c r="BI328" s="1139">
        <f t="shared" si="72"/>
        <v>0</v>
      </c>
      <c r="BJ328" s="1139" t="e">
        <f t="shared" si="92"/>
        <v>#DIV/0!</v>
      </c>
      <c r="BK328" s="1139" t="e">
        <f t="shared" si="92"/>
        <v>#DIV/0!</v>
      </c>
      <c r="BL328" s="1139" t="e">
        <f t="shared" si="73"/>
        <v>#DIV/0!</v>
      </c>
      <c r="BM328" s="1139" t="e">
        <f t="shared" si="74"/>
        <v>#DIV/0!</v>
      </c>
      <c r="BN328" s="1139" t="e">
        <f t="shared" si="75"/>
        <v>#DIV/0!</v>
      </c>
      <c r="BO328" s="1139" t="e">
        <f t="shared" si="93"/>
        <v>#DIV/0!</v>
      </c>
      <c r="BP328" s="1139" t="e">
        <f t="shared" si="93"/>
        <v>#DIV/0!</v>
      </c>
      <c r="BQ328" s="1139" t="e">
        <f t="shared" si="93"/>
        <v>#DIV/0!</v>
      </c>
      <c r="BR328" s="1139" t="e">
        <f t="shared" si="93"/>
        <v>#DIV/0!</v>
      </c>
      <c r="BS328" s="2622"/>
      <c r="BT328" s="2622"/>
      <c r="BU328" s="2622"/>
      <c r="BV328" s="2622"/>
      <c r="BW328" s="2625"/>
      <c r="BX328" s="2625"/>
      <c r="BY328" s="2625"/>
      <c r="BZ328" s="2625"/>
      <c r="CA328" s="2628"/>
      <c r="CC328" s="2648"/>
      <c r="CD328" s="2641"/>
      <c r="CE328" s="2641"/>
      <c r="CF328" s="2643"/>
      <c r="CG328" s="2646"/>
    </row>
    <row r="329" spans="1:85">
      <c r="A329" s="2599"/>
      <c r="B329" s="2602"/>
      <c r="C329" s="2603"/>
      <c r="D329" s="2632"/>
      <c r="E329" s="2633"/>
      <c r="F329" s="986"/>
      <c r="G329" s="1031"/>
      <c r="H329" s="2639"/>
      <c r="I329" s="988"/>
      <c r="J329" s="989"/>
      <c r="K329" s="989"/>
      <c r="L329" s="989"/>
      <c r="M329" s="2637"/>
      <c r="N329" s="2146"/>
      <c r="O329" s="990"/>
      <c r="P329" s="305"/>
      <c r="Q329" s="2116"/>
      <c r="R329" s="2119"/>
      <c r="S329" s="2119"/>
      <c r="T329" s="2122"/>
      <c r="U329" s="930"/>
      <c r="V329" s="991">
        <v>7</v>
      </c>
      <c r="W329" s="1010"/>
      <c r="X329" s="1125"/>
      <c r="Y329" s="1125"/>
      <c r="Z329" s="986"/>
      <c r="AA329" s="995"/>
      <c r="AB329" s="995"/>
      <c r="AC329" s="995"/>
      <c r="AD329" s="996"/>
      <c r="AE329" s="1027"/>
      <c r="AF329" s="997"/>
      <c r="AG329" s="998"/>
      <c r="AH329" s="998"/>
      <c r="AI329" s="998"/>
      <c r="AJ329" s="999"/>
      <c r="AK329" s="1000"/>
      <c r="AL329" s="1001"/>
      <c r="AM329" s="1001"/>
      <c r="AN329" s="1002"/>
      <c r="AO329" s="909"/>
      <c r="AP329" s="1003"/>
      <c r="AQ329" s="1004"/>
      <c r="AR329" s="980"/>
      <c r="AS329" s="1136" t="e">
        <f t="shared" si="76"/>
        <v>#DIV/0!</v>
      </c>
      <c r="AT329" s="1137" t="e">
        <f t="shared" si="77"/>
        <v>#DIV/0!</v>
      </c>
      <c r="AU329" s="1137" t="e">
        <f t="shared" si="78"/>
        <v>#DIV/0!</v>
      </c>
      <c r="AV329" s="1137" t="e">
        <f t="shared" si="79"/>
        <v>#DIV/0!</v>
      </c>
      <c r="AW329" s="1138" t="e">
        <f t="shared" si="66"/>
        <v>#DIV/0!</v>
      </c>
      <c r="AX329" s="1138" t="e">
        <f t="shared" si="67"/>
        <v>#DIV/0!</v>
      </c>
      <c r="AY329" s="1138" t="e">
        <f t="shared" si="68"/>
        <v>#DIV/0!</v>
      </c>
      <c r="AZ329" s="1138" t="e">
        <f t="shared" si="69"/>
        <v>#DIV/0!</v>
      </c>
      <c r="BA329" s="1139" t="e">
        <f t="shared" si="84"/>
        <v>#DIV/0!</v>
      </c>
      <c r="BB329" s="1139" t="e">
        <f t="shared" si="85"/>
        <v>#DIV/0!</v>
      </c>
      <c r="BC329" s="1139" t="e">
        <f t="shared" si="86"/>
        <v>#DIV/0!</v>
      </c>
      <c r="BD329" s="1139" t="e">
        <f t="shared" si="87"/>
        <v>#DIV/0!</v>
      </c>
      <c r="BE329" s="1008">
        <v>0.2</v>
      </c>
      <c r="BF329" s="1008">
        <v>0.8</v>
      </c>
      <c r="BG329" s="1139" t="e">
        <f t="shared" si="70"/>
        <v>#DIV/0!</v>
      </c>
      <c r="BH329" s="1139" t="e">
        <f t="shared" si="71"/>
        <v>#DIV/0!</v>
      </c>
      <c r="BI329" s="1139" t="e">
        <f t="shared" si="72"/>
        <v>#DIV/0!</v>
      </c>
      <c r="BJ329" s="1139" t="e">
        <f t="shared" si="92"/>
        <v>#DIV/0!</v>
      </c>
      <c r="BK329" s="1139" t="e">
        <f t="shared" si="92"/>
        <v>#DIV/0!</v>
      </c>
      <c r="BL329" s="1139" t="e">
        <f t="shared" si="73"/>
        <v>#DIV/0!</v>
      </c>
      <c r="BM329" s="1139" t="e">
        <f t="shared" si="74"/>
        <v>#DIV/0!</v>
      </c>
      <c r="BN329" s="1139" t="e">
        <f t="shared" si="75"/>
        <v>#DIV/0!</v>
      </c>
      <c r="BO329" s="1139" t="e">
        <f t="shared" si="93"/>
        <v>#DIV/0!</v>
      </c>
      <c r="BP329" s="1139" t="e">
        <f t="shared" si="93"/>
        <v>#DIV/0!</v>
      </c>
      <c r="BQ329" s="1139" t="e">
        <f t="shared" si="93"/>
        <v>#DIV/0!</v>
      </c>
      <c r="BR329" s="1139" t="e">
        <f t="shared" si="93"/>
        <v>#DIV/0!</v>
      </c>
      <c r="BS329" s="2622"/>
      <c r="BT329" s="2622"/>
      <c r="BU329" s="2622"/>
      <c r="BV329" s="2622"/>
      <c r="BW329" s="2625"/>
      <c r="BX329" s="2625"/>
      <c r="BY329" s="2625"/>
      <c r="BZ329" s="2625"/>
      <c r="CA329" s="2628"/>
      <c r="CC329" s="2648"/>
      <c r="CD329" s="2641"/>
      <c r="CE329" s="2641"/>
      <c r="CF329" s="2643"/>
      <c r="CG329" s="2646"/>
    </row>
    <row r="330" spans="1:85">
      <c r="A330" s="2599"/>
      <c r="B330" s="2602"/>
      <c r="C330" s="2603"/>
      <c r="D330" s="2632"/>
      <c r="E330" s="2633"/>
      <c r="F330" s="986"/>
      <c r="G330" s="1031"/>
      <c r="H330" s="2639"/>
      <c r="I330" s="988"/>
      <c r="J330" s="989"/>
      <c r="K330" s="989"/>
      <c r="L330" s="989"/>
      <c r="M330" s="2637"/>
      <c r="N330" s="2146"/>
      <c r="O330" s="990"/>
      <c r="P330" s="305"/>
      <c r="Q330" s="2116"/>
      <c r="R330" s="2119"/>
      <c r="S330" s="2119"/>
      <c r="T330" s="2122"/>
      <c r="U330" s="930"/>
      <c r="V330" s="991">
        <v>8</v>
      </c>
      <c r="W330" s="1010"/>
      <c r="X330" s="1125"/>
      <c r="Y330" s="1125"/>
      <c r="Z330" s="986"/>
      <c r="AA330" s="995"/>
      <c r="AB330" s="995"/>
      <c r="AC330" s="995"/>
      <c r="AD330" s="996"/>
      <c r="AE330" s="1027"/>
      <c r="AF330" s="997"/>
      <c r="AG330" s="998"/>
      <c r="AH330" s="998"/>
      <c r="AI330" s="998"/>
      <c r="AJ330" s="999"/>
      <c r="AK330" s="1000"/>
      <c r="AL330" s="1001"/>
      <c r="AM330" s="1001"/>
      <c r="AN330" s="1002"/>
      <c r="AO330" s="909"/>
      <c r="AP330" s="1003"/>
      <c r="AQ330" s="1004"/>
      <c r="AR330" s="980"/>
      <c r="AS330" s="1136" t="e">
        <f t="shared" si="76"/>
        <v>#DIV/0!</v>
      </c>
      <c r="AT330" s="1137" t="e">
        <f t="shared" si="77"/>
        <v>#DIV/0!</v>
      </c>
      <c r="AU330" s="1137" t="e">
        <f t="shared" si="78"/>
        <v>#DIV/0!</v>
      </c>
      <c r="AV330" s="1137" t="e">
        <f t="shared" si="79"/>
        <v>#DIV/0!</v>
      </c>
      <c r="AW330" s="1138" t="e">
        <f t="shared" si="66"/>
        <v>#DIV/0!</v>
      </c>
      <c r="AX330" s="1138" t="e">
        <f t="shared" si="67"/>
        <v>#DIV/0!</v>
      </c>
      <c r="AY330" s="1138" t="e">
        <f t="shared" si="68"/>
        <v>#DIV/0!</v>
      </c>
      <c r="AZ330" s="1138" t="e">
        <f t="shared" si="69"/>
        <v>#DIV/0!</v>
      </c>
      <c r="BA330" s="1139" t="e">
        <f t="shared" si="84"/>
        <v>#DIV/0!</v>
      </c>
      <c r="BB330" s="1139" t="e">
        <f t="shared" si="85"/>
        <v>#DIV/0!</v>
      </c>
      <c r="BC330" s="1139" t="e">
        <f t="shared" si="86"/>
        <v>#DIV/0!</v>
      </c>
      <c r="BD330" s="1139" t="e">
        <f t="shared" si="87"/>
        <v>#DIV/0!</v>
      </c>
      <c r="BE330" s="1008">
        <v>0.2</v>
      </c>
      <c r="BF330" s="1008">
        <v>0.8</v>
      </c>
      <c r="BG330" s="1139" t="e">
        <f t="shared" si="70"/>
        <v>#DIV/0!</v>
      </c>
      <c r="BH330" s="1139" t="e">
        <f t="shared" si="71"/>
        <v>#DIV/0!</v>
      </c>
      <c r="BI330" s="1139" t="e">
        <f t="shared" si="72"/>
        <v>#DIV/0!</v>
      </c>
      <c r="BJ330" s="1139" t="e">
        <f t="shared" si="92"/>
        <v>#DIV/0!</v>
      </c>
      <c r="BK330" s="1139" t="e">
        <f t="shared" si="92"/>
        <v>#DIV/0!</v>
      </c>
      <c r="BL330" s="1139" t="e">
        <f t="shared" si="73"/>
        <v>#DIV/0!</v>
      </c>
      <c r="BM330" s="1139" t="e">
        <f t="shared" si="74"/>
        <v>#DIV/0!</v>
      </c>
      <c r="BN330" s="1139" t="e">
        <f t="shared" si="75"/>
        <v>#DIV/0!</v>
      </c>
      <c r="BO330" s="1139" t="e">
        <f t="shared" si="93"/>
        <v>#DIV/0!</v>
      </c>
      <c r="BP330" s="1139" t="e">
        <f t="shared" si="93"/>
        <v>#DIV/0!</v>
      </c>
      <c r="BQ330" s="1139" t="e">
        <f t="shared" si="93"/>
        <v>#DIV/0!</v>
      </c>
      <c r="BR330" s="1139" t="e">
        <f t="shared" si="93"/>
        <v>#DIV/0!</v>
      </c>
      <c r="BS330" s="2622"/>
      <c r="BT330" s="2622"/>
      <c r="BU330" s="2622"/>
      <c r="BV330" s="2622"/>
      <c r="BW330" s="2625"/>
      <c r="BX330" s="2625"/>
      <c r="BY330" s="2625"/>
      <c r="BZ330" s="2625"/>
      <c r="CA330" s="2628"/>
      <c r="CC330" s="2648"/>
      <c r="CD330" s="2641"/>
      <c r="CE330" s="2641"/>
      <c r="CF330" s="2643"/>
      <c r="CG330" s="2646"/>
    </row>
    <row r="331" spans="1:85">
      <c r="A331" s="2599"/>
      <c r="B331" s="2602"/>
      <c r="C331" s="2603"/>
      <c r="D331" s="2632"/>
      <c r="E331" s="2633"/>
      <c r="F331" s="986"/>
      <c r="G331" s="1031"/>
      <c r="H331" s="2639"/>
      <c r="I331" s="988"/>
      <c r="J331" s="989"/>
      <c r="K331" s="989"/>
      <c r="L331" s="989"/>
      <c r="M331" s="2637"/>
      <c r="N331" s="2146"/>
      <c r="O331" s="990"/>
      <c r="P331" s="305"/>
      <c r="Q331" s="2116"/>
      <c r="R331" s="2119"/>
      <c r="S331" s="2119"/>
      <c r="T331" s="2122"/>
      <c r="U331" s="930"/>
      <c r="V331" s="991">
        <v>9</v>
      </c>
      <c r="W331" s="1010"/>
      <c r="X331" s="1125"/>
      <c r="Y331" s="1125"/>
      <c r="Z331" s="986"/>
      <c r="AA331" s="995"/>
      <c r="AB331" s="995"/>
      <c r="AC331" s="995"/>
      <c r="AD331" s="996"/>
      <c r="AE331" s="1027"/>
      <c r="AF331" s="997"/>
      <c r="AG331" s="998"/>
      <c r="AH331" s="998"/>
      <c r="AI331" s="998"/>
      <c r="AJ331" s="999"/>
      <c r="AK331" s="1000"/>
      <c r="AL331" s="1001"/>
      <c r="AM331" s="1001"/>
      <c r="AN331" s="1002"/>
      <c r="AO331" s="909"/>
      <c r="AP331" s="1003"/>
      <c r="AQ331" s="1004"/>
      <c r="AR331" s="980"/>
      <c r="AS331" s="1136" t="e">
        <f t="shared" si="76"/>
        <v>#DIV/0!</v>
      </c>
      <c r="AT331" s="1137" t="e">
        <f t="shared" si="77"/>
        <v>#DIV/0!</v>
      </c>
      <c r="AU331" s="1137" t="e">
        <f t="shared" si="78"/>
        <v>#DIV/0!</v>
      </c>
      <c r="AV331" s="1137" t="e">
        <f t="shared" si="79"/>
        <v>#DIV/0!</v>
      </c>
      <c r="AW331" s="1138" t="e">
        <f t="shared" ref="AW331:AW382" si="94">+AA331/COUNTIF(W331,"*")</f>
        <v>#DIV/0!</v>
      </c>
      <c r="AX331" s="1138" t="e">
        <f t="shared" ref="AX331:AX382" si="95">+AB331/COUNTIF(W331,"*")</f>
        <v>#DIV/0!</v>
      </c>
      <c r="AY331" s="1138" t="e">
        <f t="shared" ref="AY331:AY382" si="96">+AC331/COUNTIF(W331,"*")</f>
        <v>#DIV/0!</v>
      </c>
      <c r="AZ331" s="1138" t="e">
        <f t="shared" ref="AZ331:AZ382" si="97">+AD331/COUNTIF(AD331,"*")</f>
        <v>#DIV/0!</v>
      </c>
      <c r="BA331" s="1139" t="e">
        <f t="shared" si="84"/>
        <v>#DIV/0!</v>
      </c>
      <c r="BB331" s="1139" t="e">
        <f t="shared" si="85"/>
        <v>#DIV/0!</v>
      </c>
      <c r="BC331" s="1139" t="e">
        <f t="shared" si="86"/>
        <v>#DIV/0!</v>
      </c>
      <c r="BD331" s="1139" t="e">
        <f t="shared" si="87"/>
        <v>#DIV/0!</v>
      </c>
      <c r="BE331" s="1008">
        <v>0.2</v>
      </c>
      <c r="BF331" s="1008">
        <v>0.8</v>
      </c>
      <c r="BG331" s="1139" t="e">
        <f t="shared" ref="BG331:BG382" si="98">+AW331*BE331</f>
        <v>#DIV/0!</v>
      </c>
      <c r="BH331" s="1139" t="e">
        <f t="shared" ref="BH331:BH382" si="99">+AX331*BE331</f>
        <v>#DIV/0!</v>
      </c>
      <c r="BI331" s="1139" t="e">
        <f t="shared" ref="BI331:BI382" si="100">+AY331*BE331</f>
        <v>#DIV/0!</v>
      </c>
      <c r="BJ331" s="1139" t="e">
        <f t="shared" si="92"/>
        <v>#DIV/0!</v>
      </c>
      <c r="BK331" s="1139" t="e">
        <f t="shared" si="92"/>
        <v>#DIV/0!</v>
      </c>
      <c r="BL331" s="1139" t="e">
        <f t="shared" ref="BL331:BL382" si="101">+BB331*BF331</f>
        <v>#DIV/0!</v>
      </c>
      <c r="BM331" s="1139" t="e">
        <f t="shared" ref="BM331:BM382" si="102">+BC331*BF331</f>
        <v>#DIV/0!</v>
      </c>
      <c r="BN331" s="1139" t="e">
        <f t="shared" ref="BN331:BN382" si="103">+BD331*BF331</f>
        <v>#DIV/0!</v>
      </c>
      <c r="BO331" s="1139" t="e">
        <f t="shared" si="93"/>
        <v>#DIV/0!</v>
      </c>
      <c r="BP331" s="1139" t="e">
        <f t="shared" si="93"/>
        <v>#DIV/0!</v>
      </c>
      <c r="BQ331" s="1139" t="e">
        <f t="shared" si="93"/>
        <v>#DIV/0!</v>
      </c>
      <c r="BR331" s="1139" t="e">
        <f t="shared" si="93"/>
        <v>#DIV/0!</v>
      </c>
      <c r="BS331" s="2622"/>
      <c r="BT331" s="2622"/>
      <c r="BU331" s="2622"/>
      <c r="BV331" s="2622"/>
      <c r="BW331" s="2625"/>
      <c r="BX331" s="2625"/>
      <c r="BY331" s="2625"/>
      <c r="BZ331" s="2625"/>
      <c r="CA331" s="2628"/>
      <c r="CC331" s="2648"/>
      <c r="CD331" s="2641"/>
      <c r="CE331" s="2641"/>
      <c r="CF331" s="2643"/>
      <c r="CG331" s="2646"/>
    </row>
    <row r="332" spans="1:85" ht="15" thickBot="1">
      <c r="A332" s="2619"/>
      <c r="B332" s="2604"/>
      <c r="C332" s="2605"/>
      <c r="D332" s="2634"/>
      <c r="E332" s="2635"/>
      <c r="F332" s="1039"/>
      <c r="G332" s="1040"/>
      <c r="H332" s="2640"/>
      <c r="I332" s="1011"/>
      <c r="J332" s="1012"/>
      <c r="K332" s="1012"/>
      <c r="L332" s="1012"/>
      <c r="M332" s="2638"/>
      <c r="N332" s="2147"/>
      <c r="O332" s="1013"/>
      <c r="P332" s="352"/>
      <c r="Q332" s="2117"/>
      <c r="R332" s="2120"/>
      <c r="S332" s="2120"/>
      <c r="T332" s="2123"/>
      <c r="U332" s="930"/>
      <c r="V332" s="1057">
        <v>10</v>
      </c>
      <c r="W332" s="1069"/>
      <c r="X332" s="1126"/>
      <c r="Y332" s="1126"/>
      <c r="Z332" s="1039"/>
      <c r="AA332" s="1015"/>
      <c r="AB332" s="1015"/>
      <c r="AC332" s="1015"/>
      <c r="AD332" s="1016"/>
      <c r="AE332" s="1027"/>
      <c r="AF332" s="1043"/>
      <c r="AG332" s="1045"/>
      <c r="AH332" s="1045"/>
      <c r="AI332" s="1045"/>
      <c r="AJ332" s="1046"/>
      <c r="AK332" s="1017"/>
      <c r="AL332" s="1018"/>
      <c r="AM332" s="1018"/>
      <c r="AN332" s="1019"/>
      <c r="AO332" s="909"/>
      <c r="AP332" s="1020"/>
      <c r="AQ332" s="1021"/>
      <c r="AR332" s="980"/>
      <c r="AS332" s="1140" t="e">
        <f t="shared" si="76"/>
        <v>#DIV/0!</v>
      </c>
      <c r="AT332" s="1141" t="e">
        <f t="shared" si="77"/>
        <v>#DIV/0!</v>
      </c>
      <c r="AU332" s="1141" t="e">
        <f t="shared" si="78"/>
        <v>#DIV/0!</v>
      </c>
      <c r="AV332" s="1141" t="e">
        <f t="shared" si="79"/>
        <v>#DIV/0!</v>
      </c>
      <c r="AW332" s="1142" t="e">
        <f t="shared" si="94"/>
        <v>#DIV/0!</v>
      </c>
      <c r="AX332" s="1142" t="e">
        <f t="shared" si="95"/>
        <v>#DIV/0!</v>
      </c>
      <c r="AY332" s="1142" t="e">
        <f t="shared" si="96"/>
        <v>#DIV/0!</v>
      </c>
      <c r="AZ332" s="1142" t="e">
        <f t="shared" si="97"/>
        <v>#DIV/0!</v>
      </c>
      <c r="BA332" s="1143" t="e">
        <f t="shared" si="84"/>
        <v>#DIV/0!</v>
      </c>
      <c r="BB332" s="1143" t="e">
        <f t="shared" si="85"/>
        <v>#DIV/0!</v>
      </c>
      <c r="BC332" s="1143" t="e">
        <f t="shared" si="86"/>
        <v>#DIV/0!</v>
      </c>
      <c r="BD332" s="1143" t="e">
        <f t="shared" si="87"/>
        <v>#DIV/0!</v>
      </c>
      <c r="BE332" s="1048">
        <v>0.2</v>
      </c>
      <c r="BF332" s="1048">
        <v>0.8</v>
      </c>
      <c r="BG332" s="1143" t="e">
        <f t="shared" si="98"/>
        <v>#DIV/0!</v>
      </c>
      <c r="BH332" s="1143" t="e">
        <f t="shared" si="99"/>
        <v>#DIV/0!</v>
      </c>
      <c r="BI332" s="1143" t="e">
        <f t="shared" si="100"/>
        <v>#DIV/0!</v>
      </c>
      <c r="BJ332" s="1143" t="e">
        <f t="shared" si="92"/>
        <v>#DIV/0!</v>
      </c>
      <c r="BK332" s="1143" t="e">
        <f t="shared" si="92"/>
        <v>#DIV/0!</v>
      </c>
      <c r="BL332" s="1143" t="e">
        <f t="shared" si="101"/>
        <v>#DIV/0!</v>
      </c>
      <c r="BM332" s="1143" t="e">
        <f t="shared" si="102"/>
        <v>#DIV/0!</v>
      </c>
      <c r="BN332" s="1143" t="e">
        <f t="shared" si="103"/>
        <v>#DIV/0!</v>
      </c>
      <c r="BO332" s="1143" t="e">
        <f t="shared" si="93"/>
        <v>#DIV/0!</v>
      </c>
      <c r="BP332" s="1143" t="e">
        <f t="shared" si="93"/>
        <v>#DIV/0!</v>
      </c>
      <c r="BQ332" s="1143" t="e">
        <f t="shared" si="93"/>
        <v>#DIV/0!</v>
      </c>
      <c r="BR332" s="1143" t="e">
        <f t="shared" si="93"/>
        <v>#DIV/0!</v>
      </c>
      <c r="BS332" s="2623"/>
      <c r="BT332" s="2623"/>
      <c r="BU332" s="2623"/>
      <c r="BV332" s="2623"/>
      <c r="BW332" s="2626"/>
      <c r="BX332" s="2626"/>
      <c r="BY332" s="2626"/>
      <c r="BZ332" s="2626"/>
      <c r="CA332" s="2629"/>
      <c r="CC332" s="2649"/>
      <c r="CD332" s="2642"/>
      <c r="CE332" s="2642"/>
      <c r="CF332" s="2644"/>
      <c r="CG332" s="2647"/>
    </row>
    <row r="333" spans="1:85" ht="42" thickBot="1">
      <c r="A333" s="2360">
        <v>33</v>
      </c>
      <c r="B333" s="2361" t="s">
        <v>1174</v>
      </c>
      <c r="C333" s="2601"/>
      <c r="D333" s="2630" t="s">
        <v>1171</v>
      </c>
      <c r="E333" s="2631"/>
      <c r="F333" s="961" t="s">
        <v>82</v>
      </c>
      <c r="G333" s="1024">
        <v>450</v>
      </c>
      <c r="H333" s="2368" t="s">
        <v>1175</v>
      </c>
      <c r="I333" s="963"/>
      <c r="J333" s="964"/>
      <c r="K333" s="964"/>
      <c r="L333" s="964"/>
      <c r="M333" s="2636"/>
      <c r="N333" s="2145">
        <f>+P333+P334+P335+P336+P337+P338+P339+P340+P341+P342</f>
        <v>0</v>
      </c>
      <c r="O333" s="1025"/>
      <c r="P333" s="885"/>
      <c r="Q333" s="2115"/>
      <c r="R333" s="2118"/>
      <c r="S333" s="2118"/>
      <c r="T333" s="2121"/>
      <c r="U333" s="930"/>
      <c r="V333" s="966">
        <v>1</v>
      </c>
      <c r="W333" s="961" t="s">
        <v>84</v>
      </c>
      <c r="X333" s="967">
        <v>46068</v>
      </c>
      <c r="Y333" s="967">
        <v>46356</v>
      </c>
      <c r="Z333" s="968" t="s">
        <v>1172</v>
      </c>
      <c r="AA333" s="970"/>
      <c r="AB333" s="970"/>
      <c r="AC333" s="970"/>
      <c r="AD333" s="971"/>
      <c r="AE333" s="1027"/>
      <c r="AF333" s="1072">
        <v>410401300</v>
      </c>
      <c r="AG333" s="1063" t="s">
        <v>1167</v>
      </c>
      <c r="AH333" s="1045" t="str">
        <f>$AH$303</f>
        <v>Centros de protección social para el adulto mayor construidos y dotados</v>
      </c>
      <c r="AI333" s="1045" t="s">
        <v>1168</v>
      </c>
      <c r="AJ333" s="1046">
        <v>1</v>
      </c>
      <c r="AK333" s="975"/>
      <c r="AL333" s="976"/>
      <c r="AM333" s="976"/>
      <c r="AN333" s="977"/>
      <c r="AO333" s="909"/>
      <c r="AP333" s="978"/>
      <c r="AQ333" s="979"/>
      <c r="AR333" s="980"/>
      <c r="AS333" s="1132">
        <f t="shared" ref="AS333:AS383" si="104">+I333/G333</f>
        <v>0</v>
      </c>
      <c r="AT333" s="1133">
        <f t="shared" ref="AT333:AT383" si="105">+J333/G333</f>
        <v>0</v>
      </c>
      <c r="AU333" s="1133">
        <f t="shared" ref="AU333:AU383" si="106">+K333/G333</f>
        <v>0</v>
      </c>
      <c r="AV333" s="1133">
        <f t="shared" ref="AV333:AV383" si="107">+L333/G333</f>
        <v>0</v>
      </c>
      <c r="AW333" s="1134">
        <f t="shared" si="94"/>
        <v>0</v>
      </c>
      <c r="AX333" s="1134">
        <f t="shared" si="95"/>
        <v>0</v>
      </c>
      <c r="AY333" s="1134">
        <f t="shared" si="96"/>
        <v>0</v>
      </c>
      <c r="AZ333" s="1134" t="e">
        <f t="shared" si="97"/>
        <v>#DIV/0!</v>
      </c>
      <c r="BA333" s="1135">
        <f t="shared" si="84"/>
        <v>0</v>
      </c>
      <c r="BB333" s="1135">
        <f t="shared" si="85"/>
        <v>0</v>
      </c>
      <c r="BC333" s="1135">
        <f t="shared" si="86"/>
        <v>0</v>
      </c>
      <c r="BD333" s="1135">
        <f t="shared" si="87"/>
        <v>0</v>
      </c>
      <c r="BE333" s="985">
        <v>0.2</v>
      </c>
      <c r="BF333" s="985">
        <v>0.8</v>
      </c>
      <c r="BG333" s="1135">
        <f t="shared" si="98"/>
        <v>0</v>
      </c>
      <c r="BH333" s="1135">
        <f t="shared" si="99"/>
        <v>0</v>
      </c>
      <c r="BI333" s="1135">
        <f t="shared" si="100"/>
        <v>0</v>
      </c>
      <c r="BJ333" s="1135" t="e">
        <f t="shared" si="92"/>
        <v>#DIV/0!</v>
      </c>
      <c r="BK333" s="1135">
        <f t="shared" si="92"/>
        <v>0</v>
      </c>
      <c r="BL333" s="1135">
        <f t="shared" si="101"/>
        <v>0</v>
      </c>
      <c r="BM333" s="1135">
        <f t="shared" si="102"/>
        <v>0</v>
      </c>
      <c r="BN333" s="1135">
        <f t="shared" si="103"/>
        <v>0</v>
      </c>
      <c r="BO333" s="1135">
        <f t="shared" si="93"/>
        <v>0</v>
      </c>
      <c r="BP333" s="1135">
        <f t="shared" si="93"/>
        <v>0</v>
      </c>
      <c r="BQ333" s="1135">
        <f t="shared" si="93"/>
        <v>0</v>
      </c>
      <c r="BR333" s="1135" t="e">
        <f t="shared" si="93"/>
        <v>#DIV/0!</v>
      </c>
      <c r="BS333" s="2621">
        <f>AVERAGEIF(BO333:BO342,"&lt;&gt;#¡DIV/0!")</f>
        <v>0</v>
      </c>
      <c r="BT333" s="2621">
        <f>AVERAGEIF(BP333:BP342,"&lt;&gt;#¡DIV/0!")</f>
        <v>0</v>
      </c>
      <c r="BU333" s="2621">
        <f>AVERAGEIF(BQ333:BQ342,"&lt;&gt;#¡DIV/0!")</f>
        <v>0</v>
      </c>
      <c r="BV333" s="2621" t="e">
        <f>AVERAGEIF(BR333:BR342,"&lt;&gt;#¡DIV/0!")</f>
        <v>#DIV/0!</v>
      </c>
      <c r="BW333" s="2624">
        <f>+C333*BS333</f>
        <v>0</v>
      </c>
      <c r="BX333" s="2624">
        <f>+C333*BT333</f>
        <v>0</v>
      </c>
      <c r="BY333" s="2624">
        <f>+C333*BU333</f>
        <v>0</v>
      </c>
      <c r="BZ333" s="2624" t="e">
        <f>+C333*BV333</f>
        <v>#DIV/0!</v>
      </c>
      <c r="CA333" s="2627" t="e">
        <f>SUM(BW333:BZ342)</f>
        <v>#DIV/0!</v>
      </c>
      <c r="CC333" s="2097" t="e">
        <f>+Q333/$N$373</f>
        <v>#DIV/0!</v>
      </c>
      <c r="CD333" s="2100" t="e">
        <f>+R333/$N$373</f>
        <v>#DIV/0!</v>
      </c>
      <c r="CE333" s="2100" t="e">
        <f>+S333/$N$373</f>
        <v>#DIV/0!</v>
      </c>
      <c r="CF333" s="2103" t="e">
        <f>+T333/$N$373</f>
        <v>#DIV/0!</v>
      </c>
      <c r="CG333" s="2645" t="e">
        <f>AVERAGE(CC333:CF342)</f>
        <v>#DIV/0!</v>
      </c>
    </row>
    <row r="334" spans="1:85" ht="27.6">
      <c r="A334" s="2599"/>
      <c r="B334" s="2602"/>
      <c r="C334" s="2603"/>
      <c r="D334" s="2632"/>
      <c r="E334" s="2633"/>
      <c r="F334" s="986"/>
      <c r="G334" s="1031"/>
      <c r="H334" s="2611"/>
      <c r="I334" s="988"/>
      <c r="J334" s="989"/>
      <c r="K334" s="989"/>
      <c r="L334" s="989"/>
      <c r="M334" s="2637"/>
      <c r="N334" s="2146"/>
      <c r="O334" s="990"/>
      <c r="P334" s="305"/>
      <c r="Q334" s="2116"/>
      <c r="R334" s="2119"/>
      <c r="S334" s="2119"/>
      <c r="T334" s="2122"/>
      <c r="U334" s="930"/>
      <c r="V334" s="991">
        <v>2</v>
      </c>
      <c r="W334" s="986" t="s">
        <v>91</v>
      </c>
      <c r="X334" s="992">
        <v>46068</v>
      </c>
      <c r="Y334" s="992">
        <v>46356</v>
      </c>
      <c r="Z334" s="993" t="s">
        <v>1172</v>
      </c>
      <c r="AA334" s="995"/>
      <c r="AB334" s="995"/>
      <c r="AC334" s="995"/>
      <c r="AD334" s="996"/>
      <c r="AE334" s="1027"/>
      <c r="AF334" s="997"/>
      <c r="AG334" s="998"/>
      <c r="AH334" s="998"/>
      <c r="AI334" s="998"/>
      <c r="AJ334" s="999"/>
      <c r="AK334" s="1000"/>
      <c r="AL334" s="1001"/>
      <c r="AM334" s="1001"/>
      <c r="AN334" s="1002"/>
      <c r="AO334" s="909"/>
      <c r="AP334" s="1003"/>
      <c r="AQ334" s="1004"/>
      <c r="AR334" s="980"/>
      <c r="AS334" s="1136" t="e">
        <f t="shared" si="104"/>
        <v>#DIV/0!</v>
      </c>
      <c r="AT334" s="1137" t="e">
        <f t="shared" si="105"/>
        <v>#DIV/0!</v>
      </c>
      <c r="AU334" s="1137" t="e">
        <f t="shared" si="106"/>
        <v>#DIV/0!</v>
      </c>
      <c r="AV334" s="1137" t="e">
        <f t="shared" si="107"/>
        <v>#DIV/0!</v>
      </c>
      <c r="AW334" s="1138">
        <f t="shared" si="94"/>
        <v>0</v>
      </c>
      <c r="AX334" s="1138">
        <f t="shared" si="95"/>
        <v>0</v>
      </c>
      <c r="AY334" s="1138">
        <f t="shared" si="96"/>
        <v>0</v>
      </c>
      <c r="AZ334" s="1138" t="e">
        <f t="shared" si="97"/>
        <v>#DIV/0!</v>
      </c>
      <c r="BA334" s="1139" t="e">
        <f t="shared" si="84"/>
        <v>#DIV/0!</v>
      </c>
      <c r="BB334" s="1139" t="e">
        <f t="shared" si="85"/>
        <v>#DIV/0!</v>
      </c>
      <c r="BC334" s="1139" t="e">
        <f t="shared" si="86"/>
        <v>#DIV/0!</v>
      </c>
      <c r="BD334" s="1139" t="e">
        <f t="shared" si="87"/>
        <v>#DIV/0!</v>
      </c>
      <c r="BE334" s="1008">
        <v>0.2</v>
      </c>
      <c r="BF334" s="1008">
        <v>0.8</v>
      </c>
      <c r="BG334" s="1139">
        <f t="shared" si="98"/>
        <v>0</v>
      </c>
      <c r="BH334" s="1139">
        <f t="shared" si="99"/>
        <v>0</v>
      </c>
      <c r="BI334" s="1139">
        <f t="shared" si="100"/>
        <v>0</v>
      </c>
      <c r="BJ334" s="1139" t="e">
        <f t="shared" si="92"/>
        <v>#DIV/0!</v>
      </c>
      <c r="BK334" s="1139" t="e">
        <f t="shared" si="92"/>
        <v>#DIV/0!</v>
      </c>
      <c r="BL334" s="1139" t="e">
        <f t="shared" si="101"/>
        <v>#DIV/0!</v>
      </c>
      <c r="BM334" s="1139" t="e">
        <f t="shared" si="102"/>
        <v>#DIV/0!</v>
      </c>
      <c r="BN334" s="1139" t="e">
        <f t="shared" si="103"/>
        <v>#DIV/0!</v>
      </c>
      <c r="BO334" s="1139" t="e">
        <f t="shared" si="93"/>
        <v>#DIV/0!</v>
      </c>
      <c r="BP334" s="1139" t="e">
        <f t="shared" si="93"/>
        <v>#DIV/0!</v>
      </c>
      <c r="BQ334" s="1139" t="e">
        <f t="shared" si="93"/>
        <v>#DIV/0!</v>
      </c>
      <c r="BR334" s="1139" t="e">
        <f t="shared" si="93"/>
        <v>#DIV/0!</v>
      </c>
      <c r="BS334" s="2622"/>
      <c r="BT334" s="2622"/>
      <c r="BU334" s="2622"/>
      <c r="BV334" s="2622"/>
      <c r="BW334" s="2625"/>
      <c r="BX334" s="2625"/>
      <c r="BY334" s="2625"/>
      <c r="BZ334" s="2625"/>
      <c r="CA334" s="2628"/>
      <c r="CC334" s="2648"/>
      <c r="CD334" s="2641"/>
      <c r="CE334" s="2641"/>
      <c r="CF334" s="2643"/>
      <c r="CG334" s="2646"/>
    </row>
    <row r="335" spans="1:85" ht="41.4">
      <c r="A335" s="2599"/>
      <c r="B335" s="2602"/>
      <c r="C335" s="2603"/>
      <c r="D335" s="2632"/>
      <c r="E335" s="2633"/>
      <c r="F335" s="986"/>
      <c r="G335" s="1031"/>
      <c r="H335" s="2611"/>
      <c r="I335" s="988"/>
      <c r="J335" s="989"/>
      <c r="K335" s="989"/>
      <c r="L335" s="989"/>
      <c r="M335" s="2637"/>
      <c r="N335" s="2146"/>
      <c r="O335" s="990"/>
      <c r="P335" s="305"/>
      <c r="Q335" s="2116"/>
      <c r="R335" s="2119"/>
      <c r="S335" s="2119"/>
      <c r="T335" s="2122"/>
      <c r="U335" s="930"/>
      <c r="V335" s="991">
        <v>3</v>
      </c>
      <c r="W335" s="986" t="s">
        <v>92</v>
      </c>
      <c r="X335" s="992">
        <v>46142</v>
      </c>
      <c r="Y335" s="992">
        <v>46203</v>
      </c>
      <c r="Z335" s="993" t="s">
        <v>1173</v>
      </c>
      <c r="AA335" s="995"/>
      <c r="AB335" s="995"/>
      <c r="AC335" s="995"/>
      <c r="AD335" s="996"/>
      <c r="AE335" s="1027"/>
      <c r="AF335" s="997"/>
      <c r="AG335" s="998"/>
      <c r="AH335" s="998"/>
      <c r="AI335" s="998"/>
      <c r="AJ335" s="999"/>
      <c r="AK335" s="1000"/>
      <c r="AL335" s="1001"/>
      <c r="AM335" s="1001"/>
      <c r="AN335" s="1002"/>
      <c r="AO335" s="909"/>
      <c r="AP335" s="1003"/>
      <c r="AQ335" s="1004"/>
      <c r="AR335" s="980"/>
      <c r="AS335" s="1136" t="e">
        <f t="shared" si="104"/>
        <v>#DIV/0!</v>
      </c>
      <c r="AT335" s="1137" t="e">
        <f t="shared" si="105"/>
        <v>#DIV/0!</v>
      </c>
      <c r="AU335" s="1137" t="e">
        <f t="shared" si="106"/>
        <v>#DIV/0!</v>
      </c>
      <c r="AV335" s="1137" t="e">
        <f t="shared" si="107"/>
        <v>#DIV/0!</v>
      </c>
      <c r="AW335" s="1138">
        <f t="shared" si="94"/>
        <v>0</v>
      </c>
      <c r="AX335" s="1138">
        <f t="shared" si="95"/>
        <v>0</v>
      </c>
      <c r="AY335" s="1138">
        <f t="shared" si="96"/>
        <v>0</v>
      </c>
      <c r="AZ335" s="1138" t="e">
        <f t="shared" si="97"/>
        <v>#DIV/0!</v>
      </c>
      <c r="BA335" s="1139" t="e">
        <f t="shared" si="84"/>
        <v>#DIV/0!</v>
      </c>
      <c r="BB335" s="1139" t="e">
        <f t="shared" si="85"/>
        <v>#DIV/0!</v>
      </c>
      <c r="BC335" s="1139" t="e">
        <f t="shared" si="86"/>
        <v>#DIV/0!</v>
      </c>
      <c r="BD335" s="1139" t="e">
        <f t="shared" si="87"/>
        <v>#DIV/0!</v>
      </c>
      <c r="BE335" s="1008">
        <v>0.2</v>
      </c>
      <c r="BF335" s="1008">
        <v>0.8</v>
      </c>
      <c r="BG335" s="1139">
        <f t="shared" si="98"/>
        <v>0</v>
      </c>
      <c r="BH335" s="1139">
        <f t="shared" si="99"/>
        <v>0</v>
      </c>
      <c r="BI335" s="1139">
        <f t="shared" si="100"/>
        <v>0</v>
      </c>
      <c r="BJ335" s="1139" t="e">
        <f t="shared" si="92"/>
        <v>#DIV/0!</v>
      </c>
      <c r="BK335" s="1139" t="e">
        <f t="shared" si="92"/>
        <v>#DIV/0!</v>
      </c>
      <c r="BL335" s="1139" t="e">
        <f t="shared" si="101"/>
        <v>#DIV/0!</v>
      </c>
      <c r="BM335" s="1139" t="e">
        <f t="shared" si="102"/>
        <v>#DIV/0!</v>
      </c>
      <c r="BN335" s="1139" t="e">
        <f t="shared" si="103"/>
        <v>#DIV/0!</v>
      </c>
      <c r="BO335" s="1139" t="e">
        <f t="shared" si="93"/>
        <v>#DIV/0!</v>
      </c>
      <c r="BP335" s="1139" t="e">
        <f t="shared" si="93"/>
        <v>#DIV/0!</v>
      </c>
      <c r="BQ335" s="1139" t="e">
        <f t="shared" si="93"/>
        <v>#DIV/0!</v>
      </c>
      <c r="BR335" s="1139" t="e">
        <f t="shared" si="93"/>
        <v>#DIV/0!</v>
      </c>
      <c r="BS335" s="2622"/>
      <c r="BT335" s="2622"/>
      <c r="BU335" s="2622"/>
      <c r="BV335" s="2622"/>
      <c r="BW335" s="2625"/>
      <c r="BX335" s="2625"/>
      <c r="BY335" s="2625"/>
      <c r="BZ335" s="2625"/>
      <c r="CA335" s="2628"/>
      <c r="CC335" s="2648"/>
      <c r="CD335" s="2641"/>
      <c r="CE335" s="2641"/>
      <c r="CF335" s="2643"/>
      <c r="CG335" s="2646"/>
    </row>
    <row r="336" spans="1:85" ht="41.4">
      <c r="A336" s="2599"/>
      <c r="B336" s="2602"/>
      <c r="C336" s="2603"/>
      <c r="D336" s="2632"/>
      <c r="E336" s="2633"/>
      <c r="F336" s="986"/>
      <c r="G336" s="1031"/>
      <c r="H336" s="2611"/>
      <c r="I336" s="988"/>
      <c r="J336" s="989"/>
      <c r="K336" s="989"/>
      <c r="L336" s="989"/>
      <c r="M336" s="2637"/>
      <c r="N336" s="2146"/>
      <c r="O336" s="990"/>
      <c r="P336" s="305"/>
      <c r="Q336" s="2116"/>
      <c r="R336" s="2119"/>
      <c r="S336" s="2119"/>
      <c r="T336" s="2122"/>
      <c r="U336" s="930"/>
      <c r="V336" s="991">
        <v>4</v>
      </c>
      <c r="W336" s="986" t="s">
        <v>93</v>
      </c>
      <c r="X336" s="992">
        <v>46203</v>
      </c>
      <c r="Y336" s="992">
        <v>46387</v>
      </c>
      <c r="Z336" s="993" t="s">
        <v>1173</v>
      </c>
      <c r="AA336" s="995"/>
      <c r="AB336" s="995"/>
      <c r="AC336" s="995"/>
      <c r="AD336" s="996"/>
      <c r="AE336" s="1027"/>
      <c r="AF336" s="997"/>
      <c r="AG336" s="998"/>
      <c r="AH336" s="998"/>
      <c r="AI336" s="998"/>
      <c r="AJ336" s="999"/>
      <c r="AK336" s="1000"/>
      <c r="AL336" s="1001"/>
      <c r="AM336" s="1001"/>
      <c r="AN336" s="1002"/>
      <c r="AO336" s="909"/>
      <c r="AP336" s="1003"/>
      <c r="AQ336" s="1004"/>
      <c r="AR336" s="980"/>
      <c r="AS336" s="1136" t="e">
        <f t="shared" si="104"/>
        <v>#DIV/0!</v>
      </c>
      <c r="AT336" s="1137" t="e">
        <f t="shared" si="105"/>
        <v>#DIV/0!</v>
      </c>
      <c r="AU336" s="1137" t="e">
        <f t="shared" si="106"/>
        <v>#DIV/0!</v>
      </c>
      <c r="AV336" s="1137" t="e">
        <f t="shared" si="107"/>
        <v>#DIV/0!</v>
      </c>
      <c r="AW336" s="1138">
        <f t="shared" si="94"/>
        <v>0</v>
      </c>
      <c r="AX336" s="1138">
        <f t="shared" si="95"/>
        <v>0</v>
      </c>
      <c r="AY336" s="1138">
        <f t="shared" si="96"/>
        <v>0</v>
      </c>
      <c r="AZ336" s="1138" t="e">
        <f t="shared" si="97"/>
        <v>#DIV/0!</v>
      </c>
      <c r="BA336" s="1139" t="e">
        <f t="shared" si="84"/>
        <v>#DIV/0!</v>
      </c>
      <c r="BB336" s="1139" t="e">
        <f t="shared" si="85"/>
        <v>#DIV/0!</v>
      </c>
      <c r="BC336" s="1139" t="e">
        <f t="shared" si="86"/>
        <v>#DIV/0!</v>
      </c>
      <c r="BD336" s="1139" t="e">
        <f t="shared" si="87"/>
        <v>#DIV/0!</v>
      </c>
      <c r="BE336" s="1008">
        <v>0.2</v>
      </c>
      <c r="BF336" s="1008">
        <v>0.8</v>
      </c>
      <c r="BG336" s="1139">
        <f t="shared" si="98"/>
        <v>0</v>
      </c>
      <c r="BH336" s="1139">
        <f t="shared" si="99"/>
        <v>0</v>
      </c>
      <c r="BI336" s="1139">
        <f t="shared" si="100"/>
        <v>0</v>
      </c>
      <c r="BJ336" s="1139" t="e">
        <f t="shared" si="92"/>
        <v>#DIV/0!</v>
      </c>
      <c r="BK336" s="1139" t="e">
        <f t="shared" si="92"/>
        <v>#DIV/0!</v>
      </c>
      <c r="BL336" s="1139" t="e">
        <f t="shared" si="101"/>
        <v>#DIV/0!</v>
      </c>
      <c r="BM336" s="1139" t="e">
        <f t="shared" si="102"/>
        <v>#DIV/0!</v>
      </c>
      <c r="BN336" s="1139" t="e">
        <f t="shared" si="103"/>
        <v>#DIV/0!</v>
      </c>
      <c r="BO336" s="1139" t="e">
        <f t="shared" si="93"/>
        <v>#DIV/0!</v>
      </c>
      <c r="BP336" s="1139" t="e">
        <f t="shared" si="93"/>
        <v>#DIV/0!</v>
      </c>
      <c r="BQ336" s="1139" t="e">
        <f t="shared" si="93"/>
        <v>#DIV/0!</v>
      </c>
      <c r="BR336" s="1139" t="e">
        <f t="shared" si="93"/>
        <v>#DIV/0!</v>
      </c>
      <c r="BS336" s="2622"/>
      <c r="BT336" s="2622"/>
      <c r="BU336" s="2622"/>
      <c r="BV336" s="2622"/>
      <c r="BW336" s="2625"/>
      <c r="BX336" s="2625"/>
      <c r="BY336" s="2625"/>
      <c r="BZ336" s="2625"/>
      <c r="CA336" s="2628"/>
      <c r="CC336" s="2648"/>
      <c r="CD336" s="2641"/>
      <c r="CE336" s="2641"/>
      <c r="CF336" s="2643"/>
      <c r="CG336" s="2646"/>
    </row>
    <row r="337" spans="1:85" ht="41.4">
      <c r="A337" s="2599"/>
      <c r="B337" s="2602"/>
      <c r="C337" s="2603"/>
      <c r="D337" s="2632"/>
      <c r="E337" s="2633"/>
      <c r="F337" s="986"/>
      <c r="G337" s="1031"/>
      <c r="H337" s="2611"/>
      <c r="I337" s="988"/>
      <c r="J337" s="989"/>
      <c r="K337" s="989"/>
      <c r="L337" s="989"/>
      <c r="M337" s="2637"/>
      <c r="N337" s="2146"/>
      <c r="O337" s="990"/>
      <c r="P337" s="305"/>
      <c r="Q337" s="2116"/>
      <c r="R337" s="2119"/>
      <c r="S337" s="2119"/>
      <c r="T337" s="2122"/>
      <c r="U337" s="930"/>
      <c r="V337" s="991">
        <v>5</v>
      </c>
      <c r="W337" s="986" t="s">
        <v>94</v>
      </c>
      <c r="X337" s="992">
        <v>46203</v>
      </c>
      <c r="Y337" s="992">
        <v>46387</v>
      </c>
      <c r="Z337" s="993" t="s">
        <v>1173</v>
      </c>
      <c r="AA337" s="995"/>
      <c r="AB337" s="995"/>
      <c r="AC337" s="995"/>
      <c r="AD337" s="996"/>
      <c r="AE337" s="1027"/>
      <c r="AF337" s="997"/>
      <c r="AG337" s="998"/>
      <c r="AH337" s="998"/>
      <c r="AI337" s="998"/>
      <c r="AJ337" s="999"/>
      <c r="AK337" s="1000"/>
      <c r="AL337" s="1001"/>
      <c r="AM337" s="1001"/>
      <c r="AN337" s="1002"/>
      <c r="AO337" s="909"/>
      <c r="AP337" s="1003"/>
      <c r="AQ337" s="1004"/>
      <c r="AR337" s="980"/>
      <c r="AS337" s="1136" t="e">
        <f t="shared" si="104"/>
        <v>#DIV/0!</v>
      </c>
      <c r="AT337" s="1137" t="e">
        <f t="shared" si="105"/>
        <v>#DIV/0!</v>
      </c>
      <c r="AU337" s="1137" t="e">
        <f t="shared" si="106"/>
        <v>#DIV/0!</v>
      </c>
      <c r="AV337" s="1137" t="e">
        <f t="shared" si="107"/>
        <v>#DIV/0!</v>
      </c>
      <c r="AW337" s="1138">
        <f t="shared" si="94"/>
        <v>0</v>
      </c>
      <c r="AX337" s="1138">
        <f t="shared" si="95"/>
        <v>0</v>
      </c>
      <c r="AY337" s="1138">
        <f t="shared" si="96"/>
        <v>0</v>
      </c>
      <c r="AZ337" s="1138" t="e">
        <f t="shared" si="97"/>
        <v>#DIV/0!</v>
      </c>
      <c r="BA337" s="1139" t="e">
        <f t="shared" si="84"/>
        <v>#DIV/0!</v>
      </c>
      <c r="BB337" s="1139" t="e">
        <f t="shared" si="85"/>
        <v>#DIV/0!</v>
      </c>
      <c r="BC337" s="1139" t="e">
        <f t="shared" si="86"/>
        <v>#DIV/0!</v>
      </c>
      <c r="BD337" s="1139" t="e">
        <f t="shared" si="87"/>
        <v>#DIV/0!</v>
      </c>
      <c r="BE337" s="1008">
        <v>0.2</v>
      </c>
      <c r="BF337" s="1008">
        <v>0.8</v>
      </c>
      <c r="BG337" s="1139">
        <f t="shared" si="98"/>
        <v>0</v>
      </c>
      <c r="BH337" s="1139">
        <f t="shared" si="99"/>
        <v>0</v>
      </c>
      <c r="BI337" s="1139">
        <f t="shared" si="100"/>
        <v>0</v>
      </c>
      <c r="BJ337" s="1139" t="e">
        <f t="shared" si="92"/>
        <v>#DIV/0!</v>
      </c>
      <c r="BK337" s="1139" t="e">
        <f t="shared" si="92"/>
        <v>#DIV/0!</v>
      </c>
      <c r="BL337" s="1139" t="e">
        <f t="shared" si="101"/>
        <v>#DIV/0!</v>
      </c>
      <c r="BM337" s="1139" t="e">
        <f t="shared" si="102"/>
        <v>#DIV/0!</v>
      </c>
      <c r="BN337" s="1139" t="e">
        <f t="shared" si="103"/>
        <v>#DIV/0!</v>
      </c>
      <c r="BO337" s="1139" t="e">
        <f t="shared" si="93"/>
        <v>#DIV/0!</v>
      </c>
      <c r="BP337" s="1139" t="e">
        <f t="shared" si="93"/>
        <v>#DIV/0!</v>
      </c>
      <c r="BQ337" s="1139" t="e">
        <f t="shared" si="93"/>
        <v>#DIV/0!</v>
      </c>
      <c r="BR337" s="1139" t="e">
        <f t="shared" si="93"/>
        <v>#DIV/0!</v>
      </c>
      <c r="BS337" s="2622"/>
      <c r="BT337" s="2622"/>
      <c r="BU337" s="2622"/>
      <c r="BV337" s="2622"/>
      <c r="BW337" s="2625"/>
      <c r="BX337" s="2625"/>
      <c r="BY337" s="2625"/>
      <c r="BZ337" s="2625"/>
      <c r="CA337" s="2628"/>
      <c r="CC337" s="2648"/>
      <c r="CD337" s="2641"/>
      <c r="CE337" s="2641"/>
      <c r="CF337" s="2643"/>
      <c r="CG337" s="2646"/>
    </row>
    <row r="338" spans="1:85" ht="41.4">
      <c r="A338" s="2599"/>
      <c r="B338" s="2602"/>
      <c r="C338" s="2603"/>
      <c r="D338" s="2632"/>
      <c r="E338" s="2633"/>
      <c r="F338" s="986"/>
      <c r="G338" s="1031"/>
      <c r="H338" s="2611"/>
      <c r="I338" s="988"/>
      <c r="J338" s="989"/>
      <c r="K338" s="989"/>
      <c r="L338" s="989"/>
      <c r="M338" s="2637"/>
      <c r="N338" s="2146"/>
      <c r="O338" s="990"/>
      <c r="P338" s="305"/>
      <c r="Q338" s="2116"/>
      <c r="R338" s="2119"/>
      <c r="S338" s="2119"/>
      <c r="T338" s="2122"/>
      <c r="U338" s="930"/>
      <c r="V338" s="991">
        <v>6</v>
      </c>
      <c r="W338" s="986" t="s">
        <v>95</v>
      </c>
      <c r="X338" s="992">
        <v>46143</v>
      </c>
      <c r="Y338" s="992">
        <v>46295</v>
      </c>
      <c r="Z338" s="993" t="s">
        <v>1173</v>
      </c>
      <c r="AA338" s="995"/>
      <c r="AB338" s="995"/>
      <c r="AC338" s="995"/>
      <c r="AD338" s="996"/>
      <c r="AE338" s="1027"/>
      <c r="AF338" s="997"/>
      <c r="AG338" s="998"/>
      <c r="AH338" s="998"/>
      <c r="AI338" s="998"/>
      <c r="AJ338" s="999"/>
      <c r="AK338" s="1000"/>
      <c r="AL338" s="1001"/>
      <c r="AM338" s="1001"/>
      <c r="AN338" s="1002"/>
      <c r="AO338" s="909"/>
      <c r="AP338" s="1003"/>
      <c r="AQ338" s="1004"/>
      <c r="AR338" s="980"/>
      <c r="AS338" s="1136" t="e">
        <f t="shared" si="104"/>
        <v>#DIV/0!</v>
      </c>
      <c r="AT338" s="1137" t="e">
        <f t="shared" si="105"/>
        <v>#DIV/0!</v>
      </c>
      <c r="AU338" s="1137" t="e">
        <f t="shared" si="106"/>
        <v>#DIV/0!</v>
      </c>
      <c r="AV338" s="1137" t="e">
        <f t="shared" si="107"/>
        <v>#DIV/0!</v>
      </c>
      <c r="AW338" s="1138">
        <f t="shared" si="94"/>
        <v>0</v>
      </c>
      <c r="AX338" s="1138">
        <f t="shared" si="95"/>
        <v>0</v>
      </c>
      <c r="AY338" s="1138">
        <f t="shared" si="96"/>
        <v>0</v>
      </c>
      <c r="AZ338" s="1138" t="e">
        <f t="shared" si="97"/>
        <v>#DIV/0!</v>
      </c>
      <c r="BA338" s="1139" t="e">
        <f t="shared" si="84"/>
        <v>#DIV/0!</v>
      </c>
      <c r="BB338" s="1139" t="e">
        <f t="shared" si="85"/>
        <v>#DIV/0!</v>
      </c>
      <c r="BC338" s="1139" t="e">
        <f t="shared" si="86"/>
        <v>#DIV/0!</v>
      </c>
      <c r="BD338" s="1139" t="e">
        <f t="shared" si="87"/>
        <v>#DIV/0!</v>
      </c>
      <c r="BE338" s="1008">
        <v>0.2</v>
      </c>
      <c r="BF338" s="1008">
        <v>0.8</v>
      </c>
      <c r="BG338" s="1139">
        <f t="shared" si="98"/>
        <v>0</v>
      </c>
      <c r="BH338" s="1139">
        <f t="shared" si="99"/>
        <v>0</v>
      </c>
      <c r="BI338" s="1139">
        <f t="shared" si="100"/>
        <v>0</v>
      </c>
      <c r="BJ338" s="1139" t="e">
        <f t="shared" si="92"/>
        <v>#DIV/0!</v>
      </c>
      <c r="BK338" s="1139" t="e">
        <f t="shared" si="92"/>
        <v>#DIV/0!</v>
      </c>
      <c r="BL338" s="1139" t="e">
        <f t="shared" si="101"/>
        <v>#DIV/0!</v>
      </c>
      <c r="BM338" s="1139" t="e">
        <f t="shared" si="102"/>
        <v>#DIV/0!</v>
      </c>
      <c r="BN338" s="1139" t="e">
        <f t="shared" si="103"/>
        <v>#DIV/0!</v>
      </c>
      <c r="BO338" s="1139" t="e">
        <f t="shared" si="93"/>
        <v>#DIV/0!</v>
      </c>
      <c r="BP338" s="1139" t="e">
        <f t="shared" si="93"/>
        <v>#DIV/0!</v>
      </c>
      <c r="BQ338" s="1139" t="e">
        <f t="shared" si="93"/>
        <v>#DIV/0!</v>
      </c>
      <c r="BR338" s="1139" t="e">
        <f t="shared" si="93"/>
        <v>#DIV/0!</v>
      </c>
      <c r="BS338" s="2622"/>
      <c r="BT338" s="2622"/>
      <c r="BU338" s="2622"/>
      <c r="BV338" s="2622"/>
      <c r="BW338" s="2625"/>
      <c r="BX338" s="2625"/>
      <c r="BY338" s="2625"/>
      <c r="BZ338" s="2625"/>
      <c r="CA338" s="2628"/>
      <c r="CC338" s="2648"/>
      <c r="CD338" s="2641"/>
      <c r="CE338" s="2641"/>
      <c r="CF338" s="2643"/>
      <c r="CG338" s="2646"/>
    </row>
    <row r="339" spans="1:85">
      <c r="A339" s="2599"/>
      <c r="B339" s="2602"/>
      <c r="C339" s="2603"/>
      <c r="D339" s="2632"/>
      <c r="E339" s="2633"/>
      <c r="F339" s="986"/>
      <c r="G339" s="1031"/>
      <c r="H339" s="2611"/>
      <c r="I339" s="988"/>
      <c r="J339" s="989"/>
      <c r="K339" s="989"/>
      <c r="L339" s="989"/>
      <c r="M339" s="2637"/>
      <c r="N339" s="2146"/>
      <c r="O339" s="990"/>
      <c r="P339" s="305"/>
      <c r="Q339" s="2116"/>
      <c r="R339" s="2119"/>
      <c r="S339" s="2119"/>
      <c r="T339" s="2122"/>
      <c r="U339" s="930"/>
      <c r="V339" s="991">
        <v>7</v>
      </c>
      <c r="W339" s="1010"/>
      <c r="X339" s="1125"/>
      <c r="Y339" s="1125"/>
      <c r="Z339" s="986"/>
      <c r="AA339" s="995"/>
      <c r="AB339" s="995"/>
      <c r="AC339" s="995"/>
      <c r="AD339" s="996"/>
      <c r="AE339" s="1027"/>
      <c r="AF339" s="997"/>
      <c r="AG339" s="998"/>
      <c r="AH339" s="998"/>
      <c r="AI339" s="998"/>
      <c r="AJ339" s="999"/>
      <c r="AK339" s="1000"/>
      <c r="AL339" s="1001"/>
      <c r="AM339" s="1001"/>
      <c r="AN339" s="1002"/>
      <c r="AO339" s="909"/>
      <c r="AP339" s="1003"/>
      <c r="AQ339" s="1004"/>
      <c r="AR339" s="980"/>
      <c r="AS339" s="1136" t="e">
        <f t="shared" si="104"/>
        <v>#DIV/0!</v>
      </c>
      <c r="AT339" s="1137" t="e">
        <f t="shared" si="105"/>
        <v>#DIV/0!</v>
      </c>
      <c r="AU339" s="1137" t="e">
        <f t="shared" si="106"/>
        <v>#DIV/0!</v>
      </c>
      <c r="AV339" s="1137" t="e">
        <f t="shared" si="107"/>
        <v>#DIV/0!</v>
      </c>
      <c r="AW339" s="1138" t="e">
        <f t="shared" si="94"/>
        <v>#DIV/0!</v>
      </c>
      <c r="AX339" s="1138" t="e">
        <f t="shared" si="95"/>
        <v>#DIV/0!</v>
      </c>
      <c r="AY339" s="1138" t="e">
        <f t="shared" si="96"/>
        <v>#DIV/0!</v>
      </c>
      <c r="AZ339" s="1138" t="e">
        <f t="shared" si="97"/>
        <v>#DIV/0!</v>
      </c>
      <c r="BA339" s="1139" t="e">
        <f t="shared" si="84"/>
        <v>#DIV/0!</v>
      </c>
      <c r="BB339" s="1139" t="e">
        <f t="shared" si="85"/>
        <v>#DIV/0!</v>
      </c>
      <c r="BC339" s="1139" t="e">
        <f t="shared" si="86"/>
        <v>#DIV/0!</v>
      </c>
      <c r="BD339" s="1139" t="e">
        <f t="shared" si="87"/>
        <v>#DIV/0!</v>
      </c>
      <c r="BE339" s="1008">
        <v>0.2</v>
      </c>
      <c r="BF339" s="1008">
        <v>0.8</v>
      </c>
      <c r="BG339" s="1139" t="e">
        <f t="shared" si="98"/>
        <v>#DIV/0!</v>
      </c>
      <c r="BH339" s="1139" t="e">
        <f t="shared" si="99"/>
        <v>#DIV/0!</v>
      </c>
      <c r="BI339" s="1139" t="e">
        <f t="shared" si="100"/>
        <v>#DIV/0!</v>
      </c>
      <c r="BJ339" s="1139" t="e">
        <f t="shared" si="92"/>
        <v>#DIV/0!</v>
      </c>
      <c r="BK339" s="1139" t="e">
        <f t="shared" si="92"/>
        <v>#DIV/0!</v>
      </c>
      <c r="BL339" s="1139" t="e">
        <f t="shared" si="101"/>
        <v>#DIV/0!</v>
      </c>
      <c r="BM339" s="1139" t="e">
        <f t="shared" si="102"/>
        <v>#DIV/0!</v>
      </c>
      <c r="BN339" s="1139" t="e">
        <f t="shared" si="103"/>
        <v>#DIV/0!</v>
      </c>
      <c r="BO339" s="1139" t="e">
        <f t="shared" si="93"/>
        <v>#DIV/0!</v>
      </c>
      <c r="BP339" s="1139" t="e">
        <f t="shared" si="93"/>
        <v>#DIV/0!</v>
      </c>
      <c r="BQ339" s="1139" t="e">
        <f t="shared" si="93"/>
        <v>#DIV/0!</v>
      </c>
      <c r="BR339" s="1139" t="e">
        <f t="shared" si="93"/>
        <v>#DIV/0!</v>
      </c>
      <c r="BS339" s="2622"/>
      <c r="BT339" s="2622"/>
      <c r="BU339" s="2622"/>
      <c r="BV339" s="2622"/>
      <c r="BW339" s="2625"/>
      <c r="BX339" s="2625"/>
      <c r="BY339" s="2625"/>
      <c r="BZ339" s="2625"/>
      <c r="CA339" s="2628"/>
      <c r="CC339" s="2648"/>
      <c r="CD339" s="2641"/>
      <c r="CE339" s="2641"/>
      <c r="CF339" s="2643"/>
      <c r="CG339" s="2646"/>
    </row>
    <row r="340" spans="1:85">
      <c r="A340" s="2599"/>
      <c r="B340" s="2602"/>
      <c r="C340" s="2603"/>
      <c r="D340" s="2632"/>
      <c r="E340" s="2633"/>
      <c r="F340" s="986"/>
      <c r="G340" s="1031"/>
      <c r="H340" s="2611"/>
      <c r="I340" s="988"/>
      <c r="J340" s="989"/>
      <c r="K340" s="989"/>
      <c r="L340" s="989"/>
      <c r="M340" s="2637"/>
      <c r="N340" s="2146"/>
      <c r="O340" s="990"/>
      <c r="P340" s="305"/>
      <c r="Q340" s="2116"/>
      <c r="R340" s="2119"/>
      <c r="S340" s="2119"/>
      <c r="T340" s="2122"/>
      <c r="U340" s="930"/>
      <c r="V340" s="991">
        <v>8</v>
      </c>
      <c r="W340" s="1010"/>
      <c r="X340" s="1125"/>
      <c r="Y340" s="1125"/>
      <c r="Z340" s="986"/>
      <c r="AA340" s="995"/>
      <c r="AB340" s="995"/>
      <c r="AC340" s="995"/>
      <c r="AD340" s="996"/>
      <c r="AE340" s="1027"/>
      <c r="AF340" s="997"/>
      <c r="AG340" s="998"/>
      <c r="AH340" s="998"/>
      <c r="AI340" s="998"/>
      <c r="AJ340" s="999"/>
      <c r="AK340" s="1000"/>
      <c r="AL340" s="1001"/>
      <c r="AM340" s="1001"/>
      <c r="AN340" s="1002"/>
      <c r="AO340" s="909"/>
      <c r="AP340" s="1003"/>
      <c r="AQ340" s="1004"/>
      <c r="AR340" s="980"/>
      <c r="AS340" s="1136" t="e">
        <f t="shared" si="104"/>
        <v>#DIV/0!</v>
      </c>
      <c r="AT340" s="1137" t="e">
        <f t="shared" si="105"/>
        <v>#DIV/0!</v>
      </c>
      <c r="AU340" s="1137" t="e">
        <f t="shared" si="106"/>
        <v>#DIV/0!</v>
      </c>
      <c r="AV340" s="1137" t="e">
        <f t="shared" si="107"/>
        <v>#DIV/0!</v>
      </c>
      <c r="AW340" s="1138" t="e">
        <f t="shared" si="94"/>
        <v>#DIV/0!</v>
      </c>
      <c r="AX340" s="1138" t="e">
        <f t="shared" si="95"/>
        <v>#DIV/0!</v>
      </c>
      <c r="AY340" s="1138" t="e">
        <f t="shared" si="96"/>
        <v>#DIV/0!</v>
      </c>
      <c r="AZ340" s="1138" t="e">
        <f t="shared" si="97"/>
        <v>#DIV/0!</v>
      </c>
      <c r="BA340" s="1139" t="e">
        <f t="shared" si="84"/>
        <v>#DIV/0!</v>
      </c>
      <c r="BB340" s="1139" t="e">
        <f t="shared" si="85"/>
        <v>#DIV/0!</v>
      </c>
      <c r="BC340" s="1139" t="e">
        <f t="shared" si="86"/>
        <v>#DIV/0!</v>
      </c>
      <c r="BD340" s="1139" t="e">
        <f t="shared" si="87"/>
        <v>#DIV/0!</v>
      </c>
      <c r="BE340" s="1008">
        <v>0.2</v>
      </c>
      <c r="BF340" s="1008">
        <v>0.8</v>
      </c>
      <c r="BG340" s="1139" t="e">
        <f t="shared" si="98"/>
        <v>#DIV/0!</v>
      </c>
      <c r="BH340" s="1139" t="e">
        <f t="shared" si="99"/>
        <v>#DIV/0!</v>
      </c>
      <c r="BI340" s="1139" t="e">
        <f t="shared" si="100"/>
        <v>#DIV/0!</v>
      </c>
      <c r="BJ340" s="1139" t="e">
        <f t="shared" si="92"/>
        <v>#DIV/0!</v>
      </c>
      <c r="BK340" s="1139" t="e">
        <f t="shared" si="92"/>
        <v>#DIV/0!</v>
      </c>
      <c r="BL340" s="1139" t="e">
        <f t="shared" si="101"/>
        <v>#DIV/0!</v>
      </c>
      <c r="BM340" s="1139" t="e">
        <f t="shared" si="102"/>
        <v>#DIV/0!</v>
      </c>
      <c r="BN340" s="1139" t="e">
        <f t="shared" si="103"/>
        <v>#DIV/0!</v>
      </c>
      <c r="BO340" s="1139" t="e">
        <f t="shared" si="93"/>
        <v>#DIV/0!</v>
      </c>
      <c r="BP340" s="1139" t="e">
        <f t="shared" si="93"/>
        <v>#DIV/0!</v>
      </c>
      <c r="BQ340" s="1139" t="e">
        <f t="shared" si="93"/>
        <v>#DIV/0!</v>
      </c>
      <c r="BR340" s="1139" t="e">
        <f t="shared" si="93"/>
        <v>#DIV/0!</v>
      </c>
      <c r="BS340" s="2622"/>
      <c r="BT340" s="2622"/>
      <c r="BU340" s="2622"/>
      <c r="BV340" s="2622"/>
      <c r="BW340" s="2625"/>
      <c r="BX340" s="2625"/>
      <c r="BY340" s="2625"/>
      <c r="BZ340" s="2625"/>
      <c r="CA340" s="2628"/>
      <c r="CC340" s="2648"/>
      <c r="CD340" s="2641"/>
      <c r="CE340" s="2641"/>
      <c r="CF340" s="2643"/>
      <c r="CG340" s="2646"/>
    </row>
    <row r="341" spans="1:85">
      <c r="A341" s="2599"/>
      <c r="B341" s="2602"/>
      <c r="C341" s="2603"/>
      <c r="D341" s="2632"/>
      <c r="E341" s="2633"/>
      <c r="F341" s="986"/>
      <c r="G341" s="1031"/>
      <c r="H341" s="2611"/>
      <c r="I341" s="988"/>
      <c r="J341" s="989"/>
      <c r="K341" s="989"/>
      <c r="L341" s="989"/>
      <c r="M341" s="2637"/>
      <c r="N341" s="2146"/>
      <c r="O341" s="990"/>
      <c r="P341" s="305"/>
      <c r="Q341" s="2116"/>
      <c r="R341" s="2119"/>
      <c r="S341" s="2119"/>
      <c r="T341" s="2122"/>
      <c r="U341" s="930"/>
      <c r="V341" s="991">
        <v>9</v>
      </c>
      <c r="W341" s="1010"/>
      <c r="X341" s="1125"/>
      <c r="Y341" s="1125"/>
      <c r="Z341" s="986"/>
      <c r="AA341" s="995"/>
      <c r="AB341" s="995"/>
      <c r="AC341" s="995"/>
      <c r="AD341" s="996"/>
      <c r="AE341" s="1027"/>
      <c r="AF341" s="997"/>
      <c r="AG341" s="998"/>
      <c r="AH341" s="998"/>
      <c r="AI341" s="998"/>
      <c r="AJ341" s="999"/>
      <c r="AK341" s="1000"/>
      <c r="AL341" s="1001"/>
      <c r="AM341" s="1001"/>
      <c r="AN341" s="1002"/>
      <c r="AO341" s="909"/>
      <c r="AP341" s="1003"/>
      <c r="AQ341" s="1004"/>
      <c r="AR341" s="980"/>
      <c r="AS341" s="1136" t="e">
        <f t="shared" si="104"/>
        <v>#DIV/0!</v>
      </c>
      <c r="AT341" s="1137" t="e">
        <f t="shared" si="105"/>
        <v>#DIV/0!</v>
      </c>
      <c r="AU341" s="1137" t="e">
        <f t="shared" si="106"/>
        <v>#DIV/0!</v>
      </c>
      <c r="AV341" s="1137" t="e">
        <f t="shared" si="107"/>
        <v>#DIV/0!</v>
      </c>
      <c r="AW341" s="1138" t="e">
        <f t="shared" si="94"/>
        <v>#DIV/0!</v>
      </c>
      <c r="AX341" s="1138" t="e">
        <f t="shared" si="95"/>
        <v>#DIV/0!</v>
      </c>
      <c r="AY341" s="1138" t="e">
        <f t="shared" si="96"/>
        <v>#DIV/0!</v>
      </c>
      <c r="AZ341" s="1138" t="e">
        <f t="shared" si="97"/>
        <v>#DIV/0!</v>
      </c>
      <c r="BA341" s="1139" t="e">
        <f t="shared" si="84"/>
        <v>#DIV/0!</v>
      </c>
      <c r="BB341" s="1139" t="e">
        <f t="shared" si="85"/>
        <v>#DIV/0!</v>
      </c>
      <c r="BC341" s="1139" t="e">
        <f t="shared" si="86"/>
        <v>#DIV/0!</v>
      </c>
      <c r="BD341" s="1139" t="e">
        <f t="shared" si="87"/>
        <v>#DIV/0!</v>
      </c>
      <c r="BE341" s="1008">
        <v>0.2</v>
      </c>
      <c r="BF341" s="1008">
        <v>0.8</v>
      </c>
      <c r="BG341" s="1139" t="e">
        <f t="shared" si="98"/>
        <v>#DIV/0!</v>
      </c>
      <c r="BH341" s="1139" t="e">
        <f t="shared" si="99"/>
        <v>#DIV/0!</v>
      </c>
      <c r="BI341" s="1139" t="e">
        <f t="shared" si="100"/>
        <v>#DIV/0!</v>
      </c>
      <c r="BJ341" s="1139" t="e">
        <f t="shared" si="92"/>
        <v>#DIV/0!</v>
      </c>
      <c r="BK341" s="1139" t="e">
        <f t="shared" si="92"/>
        <v>#DIV/0!</v>
      </c>
      <c r="BL341" s="1139" t="e">
        <f t="shared" si="101"/>
        <v>#DIV/0!</v>
      </c>
      <c r="BM341" s="1139" t="e">
        <f t="shared" si="102"/>
        <v>#DIV/0!</v>
      </c>
      <c r="BN341" s="1139" t="e">
        <f t="shared" si="103"/>
        <v>#DIV/0!</v>
      </c>
      <c r="BO341" s="1139" t="e">
        <f t="shared" si="93"/>
        <v>#DIV/0!</v>
      </c>
      <c r="BP341" s="1139" t="e">
        <f t="shared" si="93"/>
        <v>#DIV/0!</v>
      </c>
      <c r="BQ341" s="1139" t="e">
        <f t="shared" si="93"/>
        <v>#DIV/0!</v>
      </c>
      <c r="BR341" s="1139" t="e">
        <f t="shared" si="93"/>
        <v>#DIV/0!</v>
      </c>
      <c r="BS341" s="2622"/>
      <c r="BT341" s="2622"/>
      <c r="BU341" s="2622"/>
      <c r="BV341" s="2622"/>
      <c r="BW341" s="2625"/>
      <c r="BX341" s="2625"/>
      <c r="BY341" s="2625"/>
      <c r="BZ341" s="2625"/>
      <c r="CA341" s="2628"/>
      <c r="CC341" s="2648"/>
      <c r="CD341" s="2641"/>
      <c r="CE341" s="2641"/>
      <c r="CF341" s="2643"/>
      <c r="CG341" s="2646"/>
    </row>
    <row r="342" spans="1:85" ht="15" thickBot="1">
      <c r="A342" s="2619"/>
      <c r="B342" s="2604"/>
      <c r="C342" s="2605"/>
      <c r="D342" s="2634"/>
      <c r="E342" s="2635"/>
      <c r="F342" s="1039"/>
      <c r="G342" s="1040"/>
      <c r="H342" s="2612"/>
      <c r="I342" s="1011"/>
      <c r="J342" s="1012"/>
      <c r="K342" s="1012"/>
      <c r="L342" s="1012"/>
      <c r="M342" s="2638"/>
      <c r="N342" s="2147"/>
      <c r="O342" s="1013"/>
      <c r="P342" s="352"/>
      <c r="Q342" s="2117"/>
      <c r="R342" s="2120"/>
      <c r="S342" s="2120"/>
      <c r="T342" s="2123"/>
      <c r="U342" s="930"/>
      <c r="V342" s="1057">
        <v>10</v>
      </c>
      <c r="W342" s="1069"/>
      <c r="X342" s="1126"/>
      <c r="Y342" s="1126"/>
      <c r="Z342" s="1039"/>
      <c r="AA342" s="1015"/>
      <c r="AB342" s="1015"/>
      <c r="AC342" s="1015"/>
      <c r="AD342" s="1016"/>
      <c r="AE342" s="1027"/>
      <c r="AF342" s="1043"/>
      <c r="AG342" s="1045"/>
      <c r="AH342" s="1045"/>
      <c r="AI342" s="1045"/>
      <c r="AJ342" s="1046"/>
      <c r="AK342" s="1017"/>
      <c r="AL342" s="1018"/>
      <c r="AM342" s="1018"/>
      <c r="AN342" s="1019"/>
      <c r="AO342" s="909"/>
      <c r="AP342" s="1020"/>
      <c r="AQ342" s="1021"/>
      <c r="AR342" s="980"/>
      <c r="AS342" s="1140" t="e">
        <f t="shared" si="104"/>
        <v>#DIV/0!</v>
      </c>
      <c r="AT342" s="1141" t="e">
        <f t="shared" si="105"/>
        <v>#DIV/0!</v>
      </c>
      <c r="AU342" s="1141" t="e">
        <f t="shared" si="106"/>
        <v>#DIV/0!</v>
      </c>
      <c r="AV342" s="1141" t="e">
        <f t="shared" si="107"/>
        <v>#DIV/0!</v>
      </c>
      <c r="AW342" s="1142" t="e">
        <f t="shared" si="94"/>
        <v>#DIV/0!</v>
      </c>
      <c r="AX342" s="1142" t="e">
        <f t="shared" si="95"/>
        <v>#DIV/0!</v>
      </c>
      <c r="AY342" s="1142" t="e">
        <f t="shared" si="96"/>
        <v>#DIV/0!</v>
      </c>
      <c r="AZ342" s="1142" t="e">
        <f t="shared" si="97"/>
        <v>#DIV/0!</v>
      </c>
      <c r="BA342" s="1143" t="e">
        <f t="shared" si="84"/>
        <v>#DIV/0!</v>
      </c>
      <c r="BB342" s="1143" t="e">
        <f t="shared" si="85"/>
        <v>#DIV/0!</v>
      </c>
      <c r="BC342" s="1143" t="e">
        <f t="shared" si="86"/>
        <v>#DIV/0!</v>
      </c>
      <c r="BD342" s="1143" t="e">
        <f t="shared" si="87"/>
        <v>#DIV/0!</v>
      </c>
      <c r="BE342" s="1048">
        <v>0.2</v>
      </c>
      <c r="BF342" s="1048">
        <v>0.8</v>
      </c>
      <c r="BG342" s="1143" t="e">
        <f t="shared" si="98"/>
        <v>#DIV/0!</v>
      </c>
      <c r="BH342" s="1143" t="e">
        <f t="shared" si="99"/>
        <v>#DIV/0!</v>
      </c>
      <c r="BI342" s="1143" t="e">
        <f t="shared" si="100"/>
        <v>#DIV/0!</v>
      </c>
      <c r="BJ342" s="1143" t="e">
        <f t="shared" si="92"/>
        <v>#DIV/0!</v>
      </c>
      <c r="BK342" s="1143" t="e">
        <f t="shared" si="92"/>
        <v>#DIV/0!</v>
      </c>
      <c r="BL342" s="1143" t="e">
        <f t="shared" si="101"/>
        <v>#DIV/0!</v>
      </c>
      <c r="BM342" s="1143" t="e">
        <f t="shared" si="102"/>
        <v>#DIV/0!</v>
      </c>
      <c r="BN342" s="1143" t="e">
        <f t="shared" si="103"/>
        <v>#DIV/0!</v>
      </c>
      <c r="BO342" s="1143" t="e">
        <f t="shared" si="93"/>
        <v>#DIV/0!</v>
      </c>
      <c r="BP342" s="1143" t="e">
        <f t="shared" si="93"/>
        <v>#DIV/0!</v>
      </c>
      <c r="BQ342" s="1143" t="e">
        <f t="shared" si="93"/>
        <v>#DIV/0!</v>
      </c>
      <c r="BR342" s="1143" t="e">
        <f t="shared" si="93"/>
        <v>#DIV/0!</v>
      </c>
      <c r="BS342" s="2623"/>
      <c r="BT342" s="2623"/>
      <c r="BU342" s="2623"/>
      <c r="BV342" s="2623"/>
      <c r="BW342" s="2626"/>
      <c r="BX342" s="2626"/>
      <c r="BY342" s="2626"/>
      <c r="BZ342" s="2626"/>
      <c r="CA342" s="2629"/>
      <c r="CC342" s="2649"/>
      <c r="CD342" s="2642"/>
      <c r="CE342" s="2642"/>
      <c r="CF342" s="2644"/>
      <c r="CG342" s="2647"/>
    </row>
    <row r="343" spans="1:85" ht="60.75" customHeight="1" thickBot="1">
      <c r="A343" s="2360">
        <v>34</v>
      </c>
      <c r="B343" s="2650" t="s">
        <v>1176</v>
      </c>
      <c r="C343" s="2651"/>
      <c r="D343" s="2630"/>
      <c r="E343" s="2631"/>
      <c r="F343" s="961"/>
      <c r="G343" s="1024"/>
      <c r="H343" s="2368"/>
      <c r="I343" s="963"/>
      <c r="J343" s="964"/>
      <c r="K343" s="964"/>
      <c r="L343" s="964"/>
      <c r="M343" s="2636"/>
      <c r="N343" s="2145">
        <f>+P343+P344+P345+P346+P347+P348+P349+P350+P351+P352</f>
        <v>10540357189</v>
      </c>
      <c r="O343" s="1025" t="s">
        <v>90</v>
      </c>
      <c r="P343" s="885">
        <v>5440357189</v>
      </c>
      <c r="Q343" s="2115"/>
      <c r="R343" s="2118"/>
      <c r="S343" s="2118"/>
      <c r="T343" s="2121"/>
      <c r="U343" s="930"/>
      <c r="V343" s="966">
        <v>1</v>
      </c>
      <c r="W343" s="1025"/>
      <c r="X343" s="1127"/>
      <c r="Y343" s="1127"/>
      <c r="Z343" s="961"/>
      <c r="AA343" s="970"/>
      <c r="AB343" s="970"/>
      <c r="AC343" s="970"/>
      <c r="AD343" s="971"/>
      <c r="AE343" s="1027"/>
      <c r="AF343" s="1072">
        <v>439900900</v>
      </c>
      <c r="AG343" s="1146" t="s">
        <v>1177</v>
      </c>
      <c r="AH343" s="1147" t="s">
        <v>1178</v>
      </c>
      <c r="AI343" s="1045"/>
      <c r="AJ343" s="1046"/>
      <c r="AK343" s="975"/>
      <c r="AL343" s="976"/>
      <c r="AM343" s="976"/>
      <c r="AN343" s="977"/>
      <c r="AO343" s="909"/>
      <c r="AP343" s="978"/>
      <c r="AQ343" s="979"/>
      <c r="AR343" s="980"/>
      <c r="AS343" s="1132" t="e">
        <f t="shared" si="104"/>
        <v>#DIV/0!</v>
      </c>
      <c r="AT343" s="1133" t="e">
        <f t="shared" si="105"/>
        <v>#DIV/0!</v>
      </c>
      <c r="AU343" s="1133" t="e">
        <f t="shared" si="106"/>
        <v>#DIV/0!</v>
      </c>
      <c r="AV343" s="1133" t="e">
        <f t="shared" si="107"/>
        <v>#DIV/0!</v>
      </c>
      <c r="AW343" s="1134" t="e">
        <f t="shared" si="94"/>
        <v>#DIV/0!</v>
      </c>
      <c r="AX343" s="1134" t="e">
        <f t="shared" si="95"/>
        <v>#DIV/0!</v>
      </c>
      <c r="AY343" s="1134" t="e">
        <f t="shared" si="96"/>
        <v>#DIV/0!</v>
      </c>
      <c r="AZ343" s="1134" t="e">
        <f t="shared" si="97"/>
        <v>#DIV/0!</v>
      </c>
      <c r="BA343" s="1135" t="e">
        <f t="shared" si="84"/>
        <v>#DIV/0!</v>
      </c>
      <c r="BB343" s="1135" t="e">
        <f t="shared" si="85"/>
        <v>#DIV/0!</v>
      </c>
      <c r="BC343" s="1135" t="e">
        <f t="shared" si="86"/>
        <v>#DIV/0!</v>
      </c>
      <c r="BD343" s="1135" t="e">
        <f t="shared" si="87"/>
        <v>#DIV/0!</v>
      </c>
      <c r="BE343" s="985">
        <v>0.2</v>
      </c>
      <c r="BF343" s="985">
        <v>0.8</v>
      </c>
      <c r="BG343" s="1135" t="e">
        <f t="shared" si="98"/>
        <v>#DIV/0!</v>
      </c>
      <c r="BH343" s="1135" t="e">
        <f t="shared" si="99"/>
        <v>#DIV/0!</v>
      </c>
      <c r="BI343" s="1135" t="e">
        <f t="shared" si="100"/>
        <v>#DIV/0!</v>
      </c>
      <c r="BJ343" s="1135" t="e">
        <f t="shared" si="92"/>
        <v>#DIV/0!</v>
      </c>
      <c r="BK343" s="1135" t="e">
        <f t="shared" si="92"/>
        <v>#DIV/0!</v>
      </c>
      <c r="BL343" s="1135" t="e">
        <f t="shared" si="101"/>
        <v>#DIV/0!</v>
      </c>
      <c r="BM343" s="1135" t="e">
        <f t="shared" si="102"/>
        <v>#DIV/0!</v>
      </c>
      <c r="BN343" s="1135" t="e">
        <f t="shared" si="103"/>
        <v>#DIV/0!</v>
      </c>
      <c r="BO343" s="1135" t="e">
        <f t="shared" si="93"/>
        <v>#DIV/0!</v>
      </c>
      <c r="BP343" s="1135" t="e">
        <f t="shared" si="93"/>
        <v>#DIV/0!</v>
      </c>
      <c r="BQ343" s="1135" t="e">
        <f t="shared" si="93"/>
        <v>#DIV/0!</v>
      </c>
      <c r="BR343" s="1135" t="e">
        <f t="shared" si="93"/>
        <v>#DIV/0!</v>
      </c>
      <c r="BS343" s="2621" t="e">
        <f>AVERAGEIF(BO343:BO352,"&lt;&gt;#¡DIV/0!")</f>
        <v>#DIV/0!</v>
      </c>
      <c r="BT343" s="2621" t="e">
        <f>AVERAGEIF(BP343:BP352,"&lt;&gt;#¡DIV/0!")</f>
        <v>#DIV/0!</v>
      </c>
      <c r="BU343" s="2621" t="e">
        <f>AVERAGEIF(BQ343:BQ352,"&lt;&gt;#¡DIV/0!")</f>
        <v>#DIV/0!</v>
      </c>
      <c r="BV343" s="2621" t="e">
        <f>AVERAGEIF(BR343:BR352,"&lt;&gt;#¡DIV/0!")</f>
        <v>#DIV/0!</v>
      </c>
      <c r="BW343" s="2624" t="e">
        <f>+C343*BS343</f>
        <v>#DIV/0!</v>
      </c>
      <c r="BX343" s="2624" t="e">
        <f>+C343*BT343</f>
        <v>#DIV/0!</v>
      </c>
      <c r="BY343" s="2624" t="e">
        <f>+C343*BU343</f>
        <v>#DIV/0!</v>
      </c>
      <c r="BZ343" s="2624" t="e">
        <f>+C343*BV343</f>
        <v>#DIV/0!</v>
      </c>
      <c r="CA343" s="2627" t="e">
        <f>SUM(BW343:BZ352)</f>
        <v>#DIV/0!</v>
      </c>
      <c r="CC343" s="2097" t="e">
        <f>+Q343/$N$373</f>
        <v>#DIV/0!</v>
      </c>
      <c r="CD343" s="2100" t="e">
        <f>+R343/$N$373</f>
        <v>#DIV/0!</v>
      </c>
      <c r="CE343" s="2100" t="e">
        <f>+S343/$N$373</f>
        <v>#DIV/0!</v>
      </c>
      <c r="CF343" s="2103" t="e">
        <f>+T343/$N$373</f>
        <v>#DIV/0!</v>
      </c>
      <c r="CG343" s="2645" t="e">
        <f>AVERAGE(CC343:CF352)</f>
        <v>#DIV/0!</v>
      </c>
    </row>
    <row r="344" spans="1:85" ht="16.5" customHeight="1">
      <c r="A344" s="2599"/>
      <c r="B344" s="2652"/>
      <c r="C344" s="2653"/>
      <c r="D344" s="2632"/>
      <c r="E344" s="2633"/>
      <c r="F344" s="986"/>
      <c r="G344" s="1031"/>
      <c r="H344" s="2639"/>
      <c r="I344" s="988"/>
      <c r="J344" s="989"/>
      <c r="K344" s="989"/>
      <c r="L344" s="989"/>
      <c r="M344" s="2637"/>
      <c r="N344" s="2146"/>
      <c r="O344" s="990" t="s">
        <v>90</v>
      </c>
      <c r="P344" s="305">
        <v>703169377</v>
      </c>
      <c r="Q344" s="2116"/>
      <c r="R344" s="2119"/>
      <c r="S344" s="2119"/>
      <c r="T344" s="2122"/>
      <c r="U344" s="930"/>
      <c r="V344" s="991">
        <v>2</v>
      </c>
      <c r="W344" s="1010"/>
      <c r="X344" s="1125"/>
      <c r="Y344" s="1125"/>
      <c r="Z344" s="986"/>
      <c r="AA344" s="995"/>
      <c r="AB344" s="995"/>
      <c r="AC344" s="995"/>
      <c r="AD344" s="996"/>
      <c r="AE344" s="1027"/>
      <c r="AF344" s="997"/>
      <c r="AG344" s="998"/>
      <c r="AH344" s="998"/>
      <c r="AI344" s="998"/>
      <c r="AJ344" s="999"/>
      <c r="AK344" s="1000"/>
      <c r="AL344" s="1001"/>
      <c r="AM344" s="1001"/>
      <c r="AN344" s="1002"/>
      <c r="AO344" s="909"/>
      <c r="AP344" s="1003"/>
      <c r="AQ344" s="1004"/>
      <c r="AR344" s="980"/>
      <c r="AS344" s="1136" t="e">
        <f t="shared" si="104"/>
        <v>#DIV/0!</v>
      </c>
      <c r="AT344" s="1137" t="e">
        <f t="shared" si="105"/>
        <v>#DIV/0!</v>
      </c>
      <c r="AU344" s="1137" t="e">
        <f t="shared" si="106"/>
        <v>#DIV/0!</v>
      </c>
      <c r="AV344" s="1137" t="e">
        <f t="shared" si="107"/>
        <v>#DIV/0!</v>
      </c>
      <c r="AW344" s="1138" t="e">
        <f t="shared" si="94"/>
        <v>#DIV/0!</v>
      </c>
      <c r="AX344" s="1138" t="e">
        <f t="shared" si="95"/>
        <v>#DIV/0!</v>
      </c>
      <c r="AY344" s="1138" t="e">
        <f t="shared" si="96"/>
        <v>#DIV/0!</v>
      </c>
      <c r="AZ344" s="1138" t="e">
        <f t="shared" si="97"/>
        <v>#DIV/0!</v>
      </c>
      <c r="BA344" s="1139" t="e">
        <f t="shared" si="84"/>
        <v>#DIV/0!</v>
      </c>
      <c r="BB344" s="1139" t="e">
        <f t="shared" si="85"/>
        <v>#DIV/0!</v>
      </c>
      <c r="BC344" s="1139" t="e">
        <f t="shared" si="86"/>
        <v>#DIV/0!</v>
      </c>
      <c r="BD344" s="1139" t="e">
        <f t="shared" si="87"/>
        <v>#DIV/0!</v>
      </c>
      <c r="BE344" s="1008">
        <v>0.2</v>
      </c>
      <c r="BF344" s="1008">
        <v>0.8</v>
      </c>
      <c r="BG344" s="1139" t="e">
        <f t="shared" si="98"/>
        <v>#DIV/0!</v>
      </c>
      <c r="BH344" s="1139" t="e">
        <f t="shared" si="99"/>
        <v>#DIV/0!</v>
      </c>
      <c r="BI344" s="1139" t="e">
        <f t="shared" si="100"/>
        <v>#DIV/0!</v>
      </c>
      <c r="BJ344" s="1139" t="e">
        <f t="shared" si="92"/>
        <v>#DIV/0!</v>
      </c>
      <c r="BK344" s="1139" t="e">
        <f t="shared" si="92"/>
        <v>#DIV/0!</v>
      </c>
      <c r="BL344" s="1139" t="e">
        <f t="shared" si="101"/>
        <v>#DIV/0!</v>
      </c>
      <c r="BM344" s="1139" t="e">
        <f t="shared" si="102"/>
        <v>#DIV/0!</v>
      </c>
      <c r="BN344" s="1139" t="e">
        <f t="shared" si="103"/>
        <v>#DIV/0!</v>
      </c>
      <c r="BO344" s="1139" t="e">
        <f t="shared" si="93"/>
        <v>#DIV/0!</v>
      </c>
      <c r="BP344" s="1139" t="e">
        <f t="shared" si="93"/>
        <v>#DIV/0!</v>
      </c>
      <c r="BQ344" s="1139" t="e">
        <f t="shared" si="93"/>
        <v>#DIV/0!</v>
      </c>
      <c r="BR344" s="1139" t="e">
        <f t="shared" si="93"/>
        <v>#DIV/0!</v>
      </c>
      <c r="BS344" s="2622"/>
      <c r="BT344" s="2622"/>
      <c r="BU344" s="2622"/>
      <c r="BV344" s="2622"/>
      <c r="BW344" s="2625"/>
      <c r="BX344" s="2625"/>
      <c r="BY344" s="2625"/>
      <c r="BZ344" s="2625"/>
      <c r="CA344" s="2628"/>
      <c r="CC344" s="2648"/>
      <c r="CD344" s="2641"/>
      <c r="CE344" s="2641"/>
      <c r="CF344" s="2643"/>
      <c r="CG344" s="2646"/>
    </row>
    <row r="345" spans="1:85" ht="16.5" customHeight="1">
      <c r="A345" s="2599"/>
      <c r="B345" s="2652"/>
      <c r="C345" s="2653"/>
      <c r="D345" s="2632"/>
      <c r="E345" s="2633"/>
      <c r="F345" s="986"/>
      <c r="G345" s="1031"/>
      <c r="H345" s="2639"/>
      <c r="I345" s="988"/>
      <c r="J345" s="989"/>
      <c r="K345" s="989"/>
      <c r="L345" s="989"/>
      <c r="M345" s="2637"/>
      <c r="N345" s="2146"/>
      <c r="O345" s="990" t="s">
        <v>450</v>
      </c>
      <c r="P345" s="305">
        <v>1507251990</v>
      </c>
      <c r="Q345" s="2116"/>
      <c r="R345" s="2119"/>
      <c r="S345" s="2119"/>
      <c r="T345" s="2122"/>
      <c r="U345" s="930"/>
      <c r="V345" s="991">
        <v>3</v>
      </c>
      <c r="W345" s="1010"/>
      <c r="X345" s="1125"/>
      <c r="Y345" s="1125"/>
      <c r="Z345" s="986"/>
      <c r="AA345" s="995"/>
      <c r="AB345" s="995"/>
      <c r="AC345" s="995"/>
      <c r="AD345" s="996"/>
      <c r="AE345" s="1027"/>
      <c r="AF345" s="997"/>
      <c r="AG345" s="998"/>
      <c r="AH345" s="998"/>
      <c r="AI345" s="998"/>
      <c r="AJ345" s="999"/>
      <c r="AK345" s="1000"/>
      <c r="AL345" s="1001"/>
      <c r="AM345" s="1001"/>
      <c r="AN345" s="1002"/>
      <c r="AO345" s="909"/>
      <c r="AP345" s="1003"/>
      <c r="AQ345" s="1004"/>
      <c r="AR345" s="980"/>
      <c r="AS345" s="1136" t="e">
        <f t="shared" si="104"/>
        <v>#DIV/0!</v>
      </c>
      <c r="AT345" s="1137" t="e">
        <f t="shared" si="105"/>
        <v>#DIV/0!</v>
      </c>
      <c r="AU345" s="1137" t="e">
        <f t="shared" si="106"/>
        <v>#DIV/0!</v>
      </c>
      <c r="AV345" s="1137" t="e">
        <f t="shared" si="107"/>
        <v>#DIV/0!</v>
      </c>
      <c r="AW345" s="1138" t="e">
        <f t="shared" si="94"/>
        <v>#DIV/0!</v>
      </c>
      <c r="AX345" s="1138" t="e">
        <f t="shared" si="95"/>
        <v>#DIV/0!</v>
      </c>
      <c r="AY345" s="1138" t="e">
        <f t="shared" si="96"/>
        <v>#DIV/0!</v>
      </c>
      <c r="AZ345" s="1138" t="e">
        <f t="shared" si="97"/>
        <v>#DIV/0!</v>
      </c>
      <c r="BA345" s="1139" t="e">
        <f t="shared" si="84"/>
        <v>#DIV/0!</v>
      </c>
      <c r="BB345" s="1139" t="e">
        <f t="shared" si="85"/>
        <v>#DIV/0!</v>
      </c>
      <c r="BC345" s="1139" t="e">
        <f t="shared" si="86"/>
        <v>#DIV/0!</v>
      </c>
      <c r="BD345" s="1139" t="e">
        <f t="shared" si="87"/>
        <v>#DIV/0!</v>
      </c>
      <c r="BE345" s="1008">
        <v>0.2</v>
      </c>
      <c r="BF345" s="1008">
        <v>0.8</v>
      </c>
      <c r="BG345" s="1139" t="e">
        <f t="shared" si="98"/>
        <v>#DIV/0!</v>
      </c>
      <c r="BH345" s="1139" t="e">
        <f t="shared" si="99"/>
        <v>#DIV/0!</v>
      </c>
      <c r="BI345" s="1139" t="e">
        <f t="shared" si="100"/>
        <v>#DIV/0!</v>
      </c>
      <c r="BJ345" s="1139" t="e">
        <f t="shared" si="92"/>
        <v>#DIV/0!</v>
      </c>
      <c r="BK345" s="1139" t="e">
        <f t="shared" si="92"/>
        <v>#DIV/0!</v>
      </c>
      <c r="BL345" s="1139" t="e">
        <f t="shared" si="101"/>
        <v>#DIV/0!</v>
      </c>
      <c r="BM345" s="1139" t="e">
        <f t="shared" si="102"/>
        <v>#DIV/0!</v>
      </c>
      <c r="BN345" s="1139" t="e">
        <f t="shared" si="103"/>
        <v>#DIV/0!</v>
      </c>
      <c r="BO345" s="1139" t="e">
        <f t="shared" si="93"/>
        <v>#DIV/0!</v>
      </c>
      <c r="BP345" s="1139" t="e">
        <f t="shared" si="93"/>
        <v>#DIV/0!</v>
      </c>
      <c r="BQ345" s="1139" t="e">
        <f t="shared" si="93"/>
        <v>#DIV/0!</v>
      </c>
      <c r="BR345" s="1139" t="e">
        <f t="shared" si="93"/>
        <v>#DIV/0!</v>
      </c>
      <c r="BS345" s="2622"/>
      <c r="BT345" s="2622"/>
      <c r="BU345" s="2622"/>
      <c r="BV345" s="2622"/>
      <c r="BW345" s="2625"/>
      <c r="BX345" s="2625"/>
      <c r="BY345" s="2625"/>
      <c r="BZ345" s="2625"/>
      <c r="CA345" s="2628"/>
      <c r="CC345" s="2648"/>
      <c r="CD345" s="2641"/>
      <c r="CE345" s="2641"/>
      <c r="CF345" s="2643"/>
      <c r="CG345" s="2646"/>
    </row>
    <row r="346" spans="1:85" ht="16.5" customHeight="1">
      <c r="A346" s="2599"/>
      <c r="B346" s="2652"/>
      <c r="C346" s="2653"/>
      <c r="D346" s="2632"/>
      <c r="E346" s="2633"/>
      <c r="F346" s="986"/>
      <c r="G346" s="1031"/>
      <c r="H346" s="2639"/>
      <c r="I346" s="988"/>
      <c r="J346" s="989"/>
      <c r="K346" s="989"/>
      <c r="L346" s="989"/>
      <c r="M346" s="2637"/>
      <c r="N346" s="2146"/>
      <c r="O346" s="990" t="s">
        <v>1130</v>
      </c>
      <c r="P346" s="305">
        <v>2889578633</v>
      </c>
      <c r="Q346" s="2116"/>
      <c r="R346" s="2119"/>
      <c r="S346" s="2119"/>
      <c r="T346" s="2122"/>
      <c r="U346" s="930"/>
      <c r="V346" s="991">
        <v>4</v>
      </c>
      <c r="W346" s="1010"/>
      <c r="X346" s="1125"/>
      <c r="Y346" s="1125"/>
      <c r="Z346" s="986"/>
      <c r="AA346" s="995"/>
      <c r="AB346" s="995"/>
      <c r="AC346" s="995"/>
      <c r="AD346" s="996"/>
      <c r="AE346" s="1027"/>
      <c r="AF346" s="997"/>
      <c r="AG346" s="998"/>
      <c r="AH346" s="998"/>
      <c r="AI346" s="998"/>
      <c r="AJ346" s="999"/>
      <c r="AK346" s="1000"/>
      <c r="AL346" s="1001"/>
      <c r="AM346" s="1001"/>
      <c r="AN346" s="1002"/>
      <c r="AO346" s="909"/>
      <c r="AP346" s="1003"/>
      <c r="AQ346" s="1004"/>
      <c r="AR346" s="980"/>
      <c r="AS346" s="1136" t="e">
        <f t="shared" si="104"/>
        <v>#DIV/0!</v>
      </c>
      <c r="AT346" s="1137" t="e">
        <f t="shared" si="105"/>
        <v>#DIV/0!</v>
      </c>
      <c r="AU346" s="1137" t="e">
        <f t="shared" si="106"/>
        <v>#DIV/0!</v>
      </c>
      <c r="AV346" s="1137" t="e">
        <f t="shared" si="107"/>
        <v>#DIV/0!</v>
      </c>
      <c r="AW346" s="1138" t="e">
        <f t="shared" si="94"/>
        <v>#DIV/0!</v>
      </c>
      <c r="AX346" s="1138" t="e">
        <f t="shared" si="95"/>
        <v>#DIV/0!</v>
      </c>
      <c r="AY346" s="1138" t="e">
        <f t="shared" si="96"/>
        <v>#DIV/0!</v>
      </c>
      <c r="AZ346" s="1138" t="e">
        <f t="shared" si="97"/>
        <v>#DIV/0!</v>
      </c>
      <c r="BA346" s="1139" t="e">
        <f t="shared" si="84"/>
        <v>#DIV/0!</v>
      </c>
      <c r="BB346" s="1139" t="e">
        <f t="shared" si="85"/>
        <v>#DIV/0!</v>
      </c>
      <c r="BC346" s="1139" t="e">
        <f t="shared" si="86"/>
        <v>#DIV/0!</v>
      </c>
      <c r="BD346" s="1139" t="e">
        <f t="shared" si="87"/>
        <v>#DIV/0!</v>
      </c>
      <c r="BE346" s="1008">
        <v>0.2</v>
      </c>
      <c r="BF346" s="1008">
        <v>0.8</v>
      </c>
      <c r="BG346" s="1139" t="e">
        <f t="shared" si="98"/>
        <v>#DIV/0!</v>
      </c>
      <c r="BH346" s="1139" t="e">
        <f t="shared" si="99"/>
        <v>#DIV/0!</v>
      </c>
      <c r="BI346" s="1139" t="e">
        <f t="shared" si="100"/>
        <v>#DIV/0!</v>
      </c>
      <c r="BJ346" s="1139" t="e">
        <f t="shared" ref="BJ346:BK382" si="108">+AZ346*BE346</f>
        <v>#DIV/0!</v>
      </c>
      <c r="BK346" s="1139" t="e">
        <f t="shared" si="108"/>
        <v>#DIV/0!</v>
      </c>
      <c r="BL346" s="1139" t="e">
        <f t="shared" si="101"/>
        <v>#DIV/0!</v>
      </c>
      <c r="BM346" s="1139" t="e">
        <f t="shared" si="102"/>
        <v>#DIV/0!</v>
      </c>
      <c r="BN346" s="1139" t="e">
        <f t="shared" si="103"/>
        <v>#DIV/0!</v>
      </c>
      <c r="BO346" s="1139" t="e">
        <f t="shared" ref="BO346:BR382" si="109">+BG346+BK346</f>
        <v>#DIV/0!</v>
      </c>
      <c r="BP346" s="1139" t="e">
        <f t="shared" si="109"/>
        <v>#DIV/0!</v>
      </c>
      <c r="BQ346" s="1139" t="e">
        <f t="shared" si="109"/>
        <v>#DIV/0!</v>
      </c>
      <c r="BR346" s="1139" t="e">
        <f t="shared" si="109"/>
        <v>#DIV/0!</v>
      </c>
      <c r="BS346" s="2622"/>
      <c r="BT346" s="2622"/>
      <c r="BU346" s="2622"/>
      <c r="BV346" s="2622"/>
      <c r="BW346" s="2625"/>
      <c r="BX346" s="2625"/>
      <c r="BY346" s="2625"/>
      <c r="BZ346" s="2625"/>
      <c r="CA346" s="2628"/>
      <c r="CC346" s="2648"/>
      <c r="CD346" s="2641"/>
      <c r="CE346" s="2641"/>
      <c r="CF346" s="2643"/>
      <c r="CG346" s="2646"/>
    </row>
    <row r="347" spans="1:85" ht="16.5" customHeight="1">
      <c r="A347" s="2599"/>
      <c r="B347" s="2652"/>
      <c r="C347" s="2653"/>
      <c r="D347" s="2632"/>
      <c r="E347" s="2633"/>
      <c r="F347" s="986"/>
      <c r="G347" s="1031"/>
      <c r="H347" s="2639"/>
      <c r="I347" s="988"/>
      <c r="J347" s="989"/>
      <c r="K347" s="989"/>
      <c r="L347" s="989"/>
      <c r="M347" s="2637"/>
      <c r="N347" s="2146"/>
      <c r="O347" s="990"/>
      <c r="P347" s="305"/>
      <c r="Q347" s="2116"/>
      <c r="R347" s="2119"/>
      <c r="S347" s="2119"/>
      <c r="T347" s="2122"/>
      <c r="U347" s="930"/>
      <c r="V347" s="991">
        <v>5</v>
      </c>
      <c r="W347" s="1010"/>
      <c r="X347" s="1125"/>
      <c r="Y347" s="1125"/>
      <c r="Z347" s="986"/>
      <c r="AA347" s="995"/>
      <c r="AB347" s="995"/>
      <c r="AC347" s="995"/>
      <c r="AD347" s="996"/>
      <c r="AE347" s="1027"/>
      <c r="AF347" s="997"/>
      <c r="AG347" s="998"/>
      <c r="AH347" s="998"/>
      <c r="AI347" s="998"/>
      <c r="AJ347" s="999"/>
      <c r="AK347" s="1000"/>
      <c r="AL347" s="1001"/>
      <c r="AM347" s="1001"/>
      <c r="AN347" s="1002"/>
      <c r="AO347" s="909"/>
      <c r="AP347" s="1003"/>
      <c r="AQ347" s="1004"/>
      <c r="AR347" s="980"/>
      <c r="AS347" s="1136" t="e">
        <f t="shared" si="104"/>
        <v>#DIV/0!</v>
      </c>
      <c r="AT347" s="1137" t="e">
        <f t="shared" si="105"/>
        <v>#DIV/0!</v>
      </c>
      <c r="AU347" s="1137" t="e">
        <f t="shared" si="106"/>
        <v>#DIV/0!</v>
      </c>
      <c r="AV347" s="1137" t="e">
        <f t="shared" si="107"/>
        <v>#DIV/0!</v>
      </c>
      <c r="AW347" s="1138" t="e">
        <f t="shared" si="94"/>
        <v>#DIV/0!</v>
      </c>
      <c r="AX347" s="1138" t="e">
        <f t="shared" si="95"/>
        <v>#DIV/0!</v>
      </c>
      <c r="AY347" s="1138" t="e">
        <f t="shared" si="96"/>
        <v>#DIV/0!</v>
      </c>
      <c r="AZ347" s="1138" t="e">
        <f t="shared" si="97"/>
        <v>#DIV/0!</v>
      </c>
      <c r="BA347" s="1139" t="e">
        <f t="shared" si="84"/>
        <v>#DIV/0!</v>
      </c>
      <c r="BB347" s="1139" t="e">
        <f t="shared" si="85"/>
        <v>#DIV/0!</v>
      </c>
      <c r="BC347" s="1139" t="e">
        <f t="shared" si="86"/>
        <v>#DIV/0!</v>
      </c>
      <c r="BD347" s="1139" t="e">
        <f t="shared" si="87"/>
        <v>#DIV/0!</v>
      </c>
      <c r="BE347" s="1008">
        <v>0.2</v>
      </c>
      <c r="BF347" s="1008">
        <v>0.8</v>
      </c>
      <c r="BG347" s="1139" t="e">
        <f t="shared" si="98"/>
        <v>#DIV/0!</v>
      </c>
      <c r="BH347" s="1139" t="e">
        <f t="shared" si="99"/>
        <v>#DIV/0!</v>
      </c>
      <c r="BI347" s="1139" t="e">
        <f t="shared" si="100"/>
        <v>#DIV/0!</v>
      </c>
      <c r="BJ347" s="1139" t="e">
        <f t="shared" si="108"/>
        <v>#DIV/0!</v>
      </c>
      <c r="BK347" s="1139" t="e">
        <f t="shared" si="108"/>
        <v>#DIV/0!</v>
      </c>
      <c r="BL347" s="1139" t="e">
        <f t="shared" si="101"/>
        <v>#DIV/0!</v>
      </c>
      <c r="BM347" s="1139" t="e">
        <f t="shared" si="102"/>
        <v>#DIV/0!</v>
      </c>
      <c r="BN347" s="1139" t="e">
        <f t="shared" si="103"/>
        <v>#DIV/0!</v>
      </c>
      <c r="BO347" s="1139" t="e">
        <f t="shared" si="109"/>
        <v>#DIV/0!</v>
      </c>
      <c r="BP347" s="1139" t="e">
        <f t="shared" si="109"/>
        <v>#DIV/0!</v>
      </c>
      <c r="BQ347" s="1139" t="e">
        <f t="shared" si="109"/>
        <v>#DIV/0!</v>
      </c>
      <c r="BR347" s="1139" t="e">
        <f t="shared" si="109"/>
        <v>#DIV/0!</v>
      </c>
      <c r="BS347" s="2622"/>
      <c r="BT347" s="2622"/>
      <c r="BU347" s="2622"/>
      <c r="BV347" s="2622"/>
      <c r="BW347" s="2625"/>
      <c r="BX347" s="2625"/>
      <c r="BY347" s="2625"/>
      <c r="BZ347" s="2625"/>
      <c r="CA347" s="2628"/>
      <c r="CC347" s="2648"/>
      <c r="CD347" s="2641"/>
      <c r="CE347" s="2641"/>
      <c r="CF347" s="2643"/>
      <c r="CG347" s="2646"/>
    </row>
    <row r="348" spans="1:85" ht="16.5" customHeight="1">
      <c r="A348" s="2599"/>
      <c r="B348" s="2652"/>
      <c r="C348" s="2653"/>
      <c r="D348" s="2632"/>
      <c r="E348" s="2633"/>
      <c r="F348" s="986"/>
      <c r="G348" s="1031"/>
      <c r="H348" s="2639"/>
      <c r="I348" s="988"/>
      <c r="J348" s="989"/>
      <c r="K348" s="989"/>
      <c r="L348" s="989"/>
      <c r="M348" s="2637"/>
      <c r="N348" s="2146"/>
      <c r="O348" s="990"/>
      <c r="P348" s="305"/>
      <c r="Q348" s="2116"/>
      <c r="R348" s="2119"/>
      <c r="S348" s="2119"/>
      <c r="T348" s="2122"/>
      <c r="U348" s="930"/>
      <c r="V348" s="991">
        <v>6</v>
      </c>
      <c r="W348" s="1010"/>
      <c r="X348" s="1125"/>
      <c r="Y348" s="1125"/>
      <c r="Z348" s="986"/>
      <c r="AA348" s="995"/>
      <c r="AB348" s="995"/>
      <c r="AC348" s="995"/>
      <c r="AD348" s="996"/>
      <c r="AE348" s="1027"/>
      <c r="AF348" s="997"/>
      <c r="AG348" s="998"/>
      <c r="AH348" s="998"/>
      <c r="AI348" s="998"/>
      <c r="AJ348" s="999"/>
      <c r="AK348" s="1000"/>
      <c r="AL348" s="1001"/>
      <c r="AM348" s="1001"/>
      <c r="AN348" s="1002"/>
      <c r="AO348" s="909"/>
      <c r="AP348" s="1003"/>
      <c r="AQ348" s="1004"/>
      <c r="AR348" s="980"/>
      <c r="AS348" s="1136" t="e">
        <f t="shared" si="104"/>
        <v>#DIV/0!</v>
      </c>
      <c r="AT348" s="1137" t="e">
        <f t="shared" si="105"/>
        <v>#DIV/0!</v>
      </c>
      <c r="AU348" s="1137" t="e">
        <f t="shared" si="106"/>
        <v>#DIV/0!</v>
      </c>
      <c r="AV348" s="1137" t="e">
        <f t="shared" si="107"/>
        <v>#DIV/0!</v>
      </c>
      <c r="AW348" s="1138" t="e">
        <f t="shared" si="94"/>
        <v>#DIV/0!</v>
      </c>
      <c r="AX348" s="1138" t="e">
        <f t="shared" si="95"/>
        <v>#DIV/0!</v>
      </c>
      <c r="AY348" s="1138" t="e">
        <f t="shared" si="96"/>
        <v>#DIV/0!</v>
      </c>
      <c r="AZ348" s="1138" t="e">
        <f t="shared" si="97"/>
        <v>#DIV/0!</v>
      </c>
      <c r="BA348" s="1139" t="e">
        <f t="shared" si="84"/>
        <v>#DIV/0!</v>
      </c>
      <c r="BB348" s="1139" t="e">
        <f t="shared" si="85"/>
        <v>#DIV/0!</v>
      </c>
      <c r="BC348" s="1139" t="e">
        <f t="shared" si="86"/>
        <v>#DIV/0!</v>
      </c>
      <c r="BD348" s="1139" t="e">
        <f t="shared" si="87"/>
        <v>#DIV/0!</v>
      </c>
      <c r="BE348" s="1008">
        <v>0.2</v>
      </c>
      <c r="BF348" s="1008">
        <v>0.8</v>
      </c>
      <c r="BG348" s="1139" t="e">
        <f t="shared" si="98"/>
        <v>#DIV/0!</v>
      </c>
      <c r="BH348" s="1139" t="e">
        <f t="shared" si="99"/>
        <v>#DIV/0!</v>
      </c>
      <c r="BI348" s="1139" t="e">
        <f t="shared" si="100"/>
        <v>#DIV/0!</v>
      </c>
      <c r="BJ348" s="1139" t="e">
        <f t="shared" si="108"/>
        <v>#DIV/0!</v>
      </c>
      <c r="BK348" s="1139" t="e">
        <f t="shared" si="108"/>
        <v>#DIV/0!</v>
      </c>
      <c r="BL348" s="1139" t="e">
        <f t="shared" si="101"/>
        <v>#DIV/0!</v>
      </c>
      <c r="BM348" s="1139" t="e">
        <f t="shared" si="102"/>
        <v>#DIV/0!</v>
      </c>
      <c r="BN348" s="1139" t="e">
        <f t="shared" si="103"/>
        <v>#DIV/0!</v>
      </c>
      <c r="BO348" s="1139" t="e">
        <f t="shared" si="109"/>
        <v>#DIV/0!</v>
      </c>
      <c r="BP348" s="1139" t="e">
        <f t="shared" si="109"/>
        <v>#DIV/0!</v>
      </c>
      <c r="BQ348" s="1139" t="e">
        <f t="shared" si="109"/>
        <v>#DIV/0!</v>
      </c>
      <c r="BR348" s="1139" t="e">
        <f t="shared" si="109"/>
        <v>#DIV/0!</v>
      </c>
      <c r="BS348" s="2622"/>
      <c r="BT348" s="2622"/>
      <c r="BU348" s="2622"/>
      <c r="BV348" s="2622"/>
      <c r="BW348" s="2625"/>
      <c r="BX348" s="2625"/>
      <c r="BY348" s="2625"/>
      <c r="BZ348" s="2625"/>
      <c r="CA348" s="2628"/>
      <c r="CC348" s="2648"/>
      <c r="CD348" s="2641"/>
      <c r="CE348" s="2641"/>
      <c r="CF348" s="2643"/>
      <c r="CG348" s="2646"/>
    </row>
    <row r="349" spans="1:85" ht="16.5" customHeight="1">
      <c r="A349" s="2599"/>
      <c r="B349" s="2652"/>
      <c r="C349" s="2653"/>
      <c r="D349" s="2632"/>
      <c r="E349" s="2633"/>
      <c r="F349" s="986"/>
      <c r="G349" s="1031"/>
      <c r="H349" s="2639"/>
      <c r="I349" s="988"/>
      <c r="J349" s="989"/>
      <c r="K349" s="989"/>
      <c r="L349" s="989"/>
      <c r="M349" s="2637"/>
      <c r="N349" s="2146"/>
      <c r="O349" s="990"/>
      <c r="P349" s="305"/>
      <c r="Q349" s="2116"/>
      <c r="R349" s="2119"/>
      <c r="S349" s="2119"/>
      <c r="T349" s="2122"/>
      <c r="U349" s="930"/>
      <c r="V349" s="991">
        <v>7</v>
      </c>
      <c r="W349" s="1010"/>
      <c r="X349" s="1125"/>
      <c r="Y349" s="1125"/>
      <c r="Z349" s="986"/>
      <c r="AA349" s="995"/>
      <c r="AB349" s="995"/>
      <c r="AC349" s="995"/>
      <c r="AD349" s="996"/>
      <c r="AE349" s="1027"/>
      <c r="AF349" s="997"/>
      <c r="AG349" s="998"/>
      <c r="AH349" s="998"/>
      <c r="AI349" s="998"/>
      <c r="AJ349" s="999"/>
      <c r="AK349" s="1000"/>
      <c r="AL349" s="1001"/>
      <c r="AM349" s="1001"/>
      <c r="AN349" s="1002"/>
      <c r="AO349" s="909"/>
      <c r="AP349" s="1003"/>
      <c r="AQ349" s="1004"/>
      <c r="AR349" s="980"/>
      <c r="AS349" s="1136" t="e">
        <f t="shared" si="104"/>
        <v>#DIV/0!</v>
      </c>
      <c r="AT349" s="1137" t="e">
        <f t="shared" si="105"/>
        <v>#DIV/0!</v>
      </c>
      <c r="AU349" s="1137" t="e">
        <f t="shared" si="106"/>
        <v>#DIV/0!</v>
      </c>
      <c r="AV349" s="1137" t="e">
        <f t="shared" si="107"/>
        <v>#DIV/0!</v>
      </c>
      <c r="AW349" s="1138" t="e">
        <f t="shared" si="94"/>
        <v>#DIV/0!</v>
      </c>
      <c r="AX349" s="1138" t="e">
        <f t="shared" si="95"/>
        <v>#DIV/0!</v>
      </c>
      <c r="AY349" s="1138" t="e">
        <f t="shared" si="96"/>
        <v>#DIV/0!</v>
      </c>
      <c r="AZ349" s="1138" t="e">
        <f t="shared" si="97"/>
        <v>#DIV/0!</v>
      </c>
      <c r="BA349" s="1139" t="e">
        <f t="shared" si="84"/>
        <v>#DIV/0!</v>
      </c>
      <c r="BB349" s="1139" t="e">
        <f t="shared" si="85"/>
        <v>#DIV/0!</v>
      </c>
      <c r="BC349" s="1139" t="e">
        <f t="shared" si="86"/>
        <v>#DIV/0!</v>
      </c>
      <c r="BD349" s="1139" t="e">
        <f t="shared" si="87"/>
        <v>#DIV/0!</v>
      </c>
      <c r="BE349" s="1008">
        <v>0.2</v>
      </c>
      <c r="BF349" s="1008">
        <v>0.8</v>
      </c>
      <c r="BG349" s="1139" t="e">
        <f t="shared" si="98"/>
        <v>#DIV/0!</v>
      </c>
      <c r="BH349" s="1139" t="e">
        <f t="shared" si="99"/>
        <v>#DIV/0!</v>
      </c>
      <c r="BI349" s="1139" t="e">
        <f t="shared" si="100"/>
        <v>#DIV/0!</v>
      </c>
      <c r="BJ349" s="1139" t="e">
        <f t="shared" si="108"/>
        <v>#DIV/0!</v>
      </c>
      <c r="BK349" s="1139" t="e">
        <f t="shared" si="108"/>
        <v>#DIV/0!</v>
      </c>
      <c r="BL349" s="1139" t="e">
        <f t="shared" si="101"/>
        <v>#DIV/0!</v>
      </c>
      <c r="BM349" s="1139" t="e">
        <f t="shared" si="102"/>
        <v>#DIV/0!</v>
      </c>
      <c r="BN349" s="1139" t="e">
        <f t="shared" si="103"/>
        <v>#DIV/0!</v>
      </c>
      <c r="BO349" s="1139" t="e">
        <f t="shared" si="109"/>
        <v>#DIV/0!</v>
      </c>
      <c r="BP349" s="1139" t="e">
        <f t="shared" si="109"/>
        <v>#DIV/0!</v>
      </c>
      <c r="BQ349" s="1139" t="e">
        <f t="shared" si="109"/>
        <v>#DIV/0!</v>
      </c>
      <c r="BR349" s="1139" t="e">
        <f t="shared" si="109"/>
        <v>#DIV/0!</v>
      </c>
      <c r="BS349" s="2622"/>
      <c r="BT349" s="2622"/>
      <c r="BU349" s="2622"/>
      <c r="BV349" s="2622"/>
      <c r="BW349" s="2625"/>
      <c r="BX349" s="2625"/>
      <c r="BY349" s="2625"/>
      <c r="BZ349" s="2625"/>
      <c r="CA349" s="2628"/>
      <c r="CC349" s="2648"/>
      <c r="CD349" s="2641"/>
      <c r="CE349" s="2641"/>
      <c r="CF349" s="2643"/>
      <c r="CG349" s="2646"/>
    </row>
    <row r="350" spans="1:85" ht="16.5" customHeight="1">
      <c r="A350" s="2599"/>
      <c r="B350" s="2652"/>
      <c r="C350" s="2653"/>
      <c r="D350" s="2632"/>
      <c r="E350" s="2633"/>
      <c r="F350" s="986"/>
      <c r="G350" s="1031"/>
      <c r="H350" s="2639"/>
      <c r="I350" s="988"/>
      <c r="J350" s="989"/>
      <c r="K350" s="989"/>
      <c r="L350" s="989"/>
      <c r="M350" s="2637"/>
      <c r="N350" s="2146"/>
      <c r="O350" s="990"/>
      <c r="P350" s="305"/>
      <c r="Q350" s="2116"/>
      <c r="R350" s="2119"/>
      <c r="S350" s="2119"/>
      <c r="T350" s="2122"/>
      <c r="U350" s="930"/>
      <c r="V350" s="991">
        <v>8</v>
      </c>
      <c r="W350" s="1010"/>
      <c r="X350" s="1125"/>
      <c r="Y350" s="1125"/>
      <c r="Z350" s="986"/>
      <c r="AA350" s="995"/>
      <c r="AB350" s="995"/>
      <c r="AC350" s="995"/>
      <c r="AD350" s="996"/>
      <c r="AE350" s="1027"/>
      <c r="AF350" s="997"/>
      <c r="AG350" s="998"/>
      <c r="AH350" s="998"/>
      <c r="AI350" s="998"/>
      <c r="AJ350" s="999"/>
      <c r="AK350" s="1000"/>
      <c r="AL350" s="1001"/>
      <c r="AM350" s="1001"/>
      <c r="AN350" s="1002"/>
      <c r="AO350" s="909"/>
      <c r="AP350" s="1003"/>
      <c r="AQ350" s="1004"/>
      <c r="AR350" s="980"/>
      <c r="AS350" s="1136" t="e">
        <f t="shared" si="104"/>
        <v>#DIV/0!</v>
      </c>
      <c r="AT350" s="1137" t="e">
        <f t="shared" si="105"/>
        <v>#DIV/0!</v>
      </c>
      <c r="AU350" s="1137" t="e">
        <f t="shared" si="106"/>
        <v>#DIV/0!</v>
      </c>
      <c r="AV350" s="1137" t="e">
        <f t="shared" si="107"/>
        <v>#DIV/0!</v>
      </c>
      <c r="AW350" s="1138" t="e">
        <f t="shared" si="94"/>
        <v>#DIV/0!</v>
      </c>
      <c r="AX350" s="1138" t="e">
        <f t="shared" si="95"/>
        <v>#DIV/0!</v>
      </c>
      <c r="AY350" s="1138" t="e">
        <f t="shared" si="96"/>
        <v>#DIV/0!</v>
      </c>
      <c r="AZ350" s="1138" t="e">
        <f t="shared" si="97"/>
        <v>#DIV/0!</v>
      </c>
      <c r="BA350" s="1139" t="e">
        <f t="shared" si="84"/>
        <v>#DIV/0!</v>
      </c>
      <c r="BB350" s="1139" t="e">
        <f t="shared" si="85"/>
        <v>#DIV/0!</v>
      </c>
      <c r="BC350" s="1139" t="e">
        <f t="shared" si="86"/>
        <v>#DIV/0!</v>
      </c>
      <c r="BD350" s="1139" t="e">
        <f t="shared" si="87"/>
        <v>#DIV/0!</v>
      </c>
      <c r="BE350" s="1008">
        <v>0.2</v>
      </c>
      <c r="BF350" s="1008">
        <v>0.8</v>
      </c>
      <c r="BG350" s="1139" t="e">
        <f t="shared" si="98"/>
        <v>#DIV/0!</v>
      </c>
      <c r="BH350" s="1139" t="e">
        <f t="shared" si="99"/>
        <v>#DIV/0!</v>
      </c>
      <c r="BI350" s="1139" t="e">
        <f t="shared" si="100"/>
        <v>#DIV/0!</v>
      </c>
      <c r="BJ350" s="1139" t="e">
        <f t="shared" si="108"/>
        <v>#DIV/0!</v>
      </c>
      <c r="BK350" s="1139" t="e">
        <f t="shared" si="108"/>
        <v>#DIV/0!</v>
      </c>
      <c r="BL350" s="1139" t="e">
        <f t="shared" si="101"/>
        <v>#DIV/0!</v>
      </c>
      <c r="BM350" s="1139" t="e">
        <f t="shared" si="102"/>
        <v>#DIV/0!</v>
      </c>
      <c r="BN350" s="1139" t="e">
        <f t="shared" si="103"/>
        <v>#DIV/0!</v>
      </c>
      <c r="BO350" s="1139" t="e">
        <f t="shared" si="109"/>
        <v>#DIV/0!</v>
      </c>
      <c r="BP350" s="1139" t="e">
        <f t="shared" si="109"/>
        <v>#DIV/0!</v>
      </c>
      <c r="BQ350" s="1139" t="e">
        <f t="shared" si="109"/>
        <v>#DIV/0!</v>
      </c>
      <c r="BR350" s="1139" t="e">
        <f t="shared" si="109"/>
        <v>#DIV/0!</v>
      </c>
      <c r="BS350" s="2622"/>
      <c r="BT350" s="2622"/>
      <c r="BU350" s="2622"/>
      <c r="BV350" s="2622"/>
      <c r="BW350" s="2625"/>
      <c r="BX350" s="2625"/>
      <c r="BY350" s="2625"/>
      <c r="BZ350" s="2625"/>
      <c r="CA350" s="2628"/>
      <c r="CC350" s="2648"/>
      <c r="CD350" s="2641"/>
      <c r="CE350" s="2641"/>
      <c r="CF350" s="2643"/>
      <c r="CG350" s="2646"/>
    </row>
    <row r="351" spans="1:85" ht="16.5" customHeight="1">
      <c r="A351" s="2599"/>
      <c r="B351" s="2652"/>
      <c r="C351" s="2653"/>
      <c r="D351" s="2632"/>
      <c r="E351" s="2633"/>
      <c r="F351" s="986"/>
      <c r="G351" s="1031"/>
      <c r="H351" s="2639"/>
      <c r="I351" s="988"/>
      <c r="J351" s="989"/>
      <c r="K351" s="989"/>
      <c r="L351" s="989"/>
      <c r="M351" s="2637"/>
      <c r="N351" s="2146"/>
      <c r="O351" s="990"/>
      <c r="P351" s="305"/>
      <c r="Q351" s="2116"/>
      <c r="R351" s="2119"/>
      <c r="S351" s="2119"/>
      <c r="T351" s="2122"/>
      <c r="U351" s="930"/>
      <c r="V351" s="991">
        <v>9</v>
      </c>
      <c r="W351" s="1010"/>
      <c r="X351" s="1125"/>
      <c r="Y351" s="1125"/>
      <c r="Z351" s="986"/>
      <c r="AA351" s="995"/>
      <c r="AB351" s="995"/>
      <c r="AC351" s="995"/>
      <c r="AD351" s="996"/>
      <c r="AE351" s="1027"/>
      <c r="AF351" s="997"/>
      <c r="AG351" s="998"/>
      <c r="AH351" s="998"/>
      <c r="AI351" s="998"/>
      <c r="AJ351" s="999"/>
      <c r="AK351" s="1000"/>
      <c r="AL351" s="1001"/>
      <c r="AM351" s="1001"/>
      <c r="AN351" s="1002"/>
      <c r="AO351" s="909"/>
      <c r="AP351" s="1003"/>
      <c r="AQ351" s="1004"/>
      <c r="AR351" s="980"/>
      <c r="AS351" s="1136" t="e">
        <f t="shared" si="104"/>
        <v>#DIV/0!</v>
      </c>
      <c r="AT351" s="1137" t="e">
        <f t="shared" si="105"/>
        <v>#DIV/0!</v>
      </c>
      <c r="AU351" s="1137" t="e">
        <f t="shared" si="106"/>
        <v>#DIV/0!</v>
      </c>
      <c r="AV351" s="1137" t="e">
        <f t="shared" si="107"/>
        <v>#DIV/0!</v>
      </c>
      <c r="AW351" s="1138" t="e">
        <f t="shared" si="94"/>
        <v>#DIV/0!</v>
      </c>
      <c r="AX351" s="1138" t="e">
        <f t="shared" si="95"/>
        <v>#DIV/0!</v>
      </c>
      <c r="AY351" s="1138" t="e">
        <f t="shared" si="96"/>
        <v>#DIV/0!</v>
      </c>
      <c r="AZ351" s="1138" t="e">
        <f t="shared" si="97"/>
        <v>#DIV/0!</v>
      </c>
      <c r="BA351" s="1139" t="e">
        <f t="shared" si="84"/>
        <v>#DIV/0!</v>
      </c>
      <c r="BB351" s="1139" t="e">
        <f t="shared" si="85"/>
        <v>#DIV/0!</v>
      </c>
      <c r="BC351" s="1139" t="e">
        <f t="shared" si="86"/>
        <v>#DIV/0!</v>
      </c>
      <c r="BD351" s="1139" t="e">
        <f t="shared" si="87"/>
        <v>#DIV/0!</v>
      </c>
      <c r="BE351" s="1008">
        <v>0.2</v>
      </c>
      <c r="BF351" s="1008">
        <v>0.8</v>
      </c>
      <c r="BG351" s="1139" t="e">
        <f t="shared" si="98"/>
        <v>#DIV/0!</v>
      </c>
      <c r="BH351" s="1139" t="e">
        <f t="shared" si="99"/>
        <v>#DIV/0!</v>
      </c>
      <c r="BI351" s="1139" t="e">
        <f t="shared" si="100"/>
        <v>#DIV/0!</v>
      </c>
      <c r="BJ351" s="1139" t="e">
        <f t="shared" si="108"/>
        <v>#DIV/0!</v>
      </c>
      <c r="BK351" s="1139" t="e">
        <f t="shared" si="108"/>
        <v>#DIV/0!</v>
      </c>
      <c r="BL351" s="1139" t="e">
        <f t="shared" si="101"/>
        <v>#DIV/0!</v>
      </c>
      <c r="BM351" s="1139" t="e">
        <f t="shared" si="102"/>
        <v>#DIV/0!</v>
      </c>
      <c r="BN351" s="1139" t="e">
        <f t="shared" si="103"/>
        <v>#DIV/0!</v>
      </c>
      <c r="BO351" s="1139" t="e">
        <f t="shared" si="109"/>
        <v>#DIV/0!</v>
      </c>
      <c r="BP351" s="1139" t="e">
        <f t="shared" si="109"/>
        <v>#DIV/0!</v>
      </c>
      <c r="BQ351" s="1139" t="e">
        <f t="shared" si="109"/>
        <v>#DIV/0!</v>
      </c>
      <c r="BR351" s="1139" t="e">
        <f t="shared" si="109"/>
        <v>#DIV/0!</v>
      </c>
      <c r="BS351" s="2622"/>
      <c r="BT351" s="2622"/>
      <c r="BU351" s="2622"/>
      <c r="BV351" s="2622"/>
      <c r="BW351" s="2625"/>
      <c r="BX351" s="2625"/>
      <c r="BY351" s="2625"/>
      <c r="BZ351" s="2625"/>
      <c r="CA351" s="2628"/>
      <c r="CC351" s="2648"/>
      <c r="CD351" s="2641"/>
      <c r="CE351" s="2641"/>
      <c r="CF351" s="2643"/>
      <c r="CG351" s="2646"/>
    </row>
    <row r="352" spans="1:85" ht="17.25" customHeight="1" thickBot="1">
      <c r="A352" s="2619"/>
      <c r="B352" s="2654"/>
      <c r="C352" s="2655"/>
      <c r="D352" s="2634"/>
      <c r="E352" s="2635"/>
      <c r="F352" s="1039"/>
      <c r="G352" s="1040"/>
      <c r="H352" s="2640"/>
      <c r="I352" s="1011"/>
      <c r="J352" s="1012"/>
      <c r="K352" s="1012"/>
      <c r="L352" s="1012"/>
      <c r="M352" s="2638"/>
      <c r="N352" s="2147"/>
      <c r="O352" s="1013"/>
      <c r="P352" s="352"/>
      <c r="Q352" s="2117"/>
      <c r="R352" s="2120"/>
      <c r="S352" s="2120"/>
      <c r="T352" s="2123"/>
      <c r="U352" s="930"/>
      <c r="V352" s="1057">
        <v>10</v>
      </c>
      <c r="W352" s="1069"/>
      <c r="X352" s="1126"/>
      <c r="Y352" s="1126"/>
      <c r="Z352" s="1039"/>
      <c r="AA352" s="1015"/>
      <c r="AB352" s="1015"/>
      <c r="AC352" s="1015"/>
      <c r="AD352" s="1016"/>
      <c r="AE352" s="1027"/>
      <c r="AF352" s="1043"/>
      <c r="AG352" s="1045"/>
      <c r="AH352" s="1045"/>
      <c r="AI352" s="1045"/>
      <c r="AJ352" s="1046"/>
      <c r="AK352" s="1017"/>
      <c r="AL352" s="1018"/>
      <c r="AM352" s="1018"/>
      <c r="AN352" s="1019"/>
      <c r="AO352" s="909"/>
      <c r="AP352" s="1020"/>
      <c r="AQ352" s="1021"/>
      <c r="AR352" s="980"/>
      <c r="AS352" s="1140" t="e">
        <f t="shared" si="104"/>
        <v>#DIV/0!</v>
      </c>
      <c r="AT352" s="1141" t="e">
        <f t="shared" si="105"/>
        <v>#DIV/0!</v>
      </c>
      <c r="AU352" s="1141" t="e">
        <f t="shared" si="106"/>
        <v>#DIV/0!</v>
      </c>
      <c r="AV352" s="1141" t="e">
        <f t="shared" si="107"/>
        <v>#DIV/0!</v>
      </c>
      <c r="AW352" s="1142" t="e">
        <f t="shared" si="94"/>
        <v>#DIV/0!</v>
      </c>
      <c r="AX352" s="1142" t="e">
        <f t="shared" si="95"/>
        <v>#DIV/0!</v>
      </c>
      <c r="AY352" s="1142" t="e">
        <f t="shared" si="96"/>
        <v>#DIV/0!</v>
      </c>
      <c r="AZ352" s="1142" t="e">
        <f t="shared" si="97"/>
        <v>#DIV/0!</v>
      </c>
      <c r="BA352" s="1143" t="e">
        <f t="shared" si="84"/>
        <v>#DIV/0!</v>
      </c>
      <c r="BB352" s="1143" t="e">
        <f t="shared" si="85"/>
        <v>#DIV/0!</v>
      </c>
      <c r="BC352" s="1143" t="e">
        <f t="shared" si="86"/>
        <v>#DIV/0!</v>
      </c>
      <c r="BD352" s="1143" t="e">
        <f t="shared" si="87"/>
        <v>#DIV/0!</v>
      </c>
      <c r="BE352" s="1048">
        <v>0.2</v>
      </c>
      <c r="BF352" s="1048">
        <v>0.8</v>
      </c>
      <c r="BG352" s="1143" t="e">
        <f t="shared" si="98"/>
        <v>#DIV/0!</v>
      </c>
      <c r="BH352" s="1143" t="e">
        <f t="shared" si="99"/>
        <v>#DIV/0!</v>
      </c>
      <c r="BI352" s="1143" t="e">
        <f t="shared" si="100"/>
        <v>#DIV/0!</v>
      </c>
      <c r="BJ352" s="1143" t="e">
        <f t="shared" si="108"/>
        <v>#DIV/0!</v>
      </c>
      <c r="BK352" s="1143" t="e">
        <f t="shared" si="108"/>
        <v>#DIV/0!</v>
      </c>
      <c r="BL352" s="1143" t="e">
        <f t="shared" si="101"/>
        <v>#DIV/0!</v>
      </c>
      <c r="BM352" s="1143" t="e">
        <f t="shared" si="102"/>
        <v>#DIV/0!</v>
      </c>
      <c r="BN352" s="1143" t="e">
        <f t="shared" si="103"/>
        <v>#DIV/0!</v>
      </c>
      <c r="BO352" s="1143" t="e">
        <f t="shared" si="109"/>
        <v>#DIV/0!</v>
      </c>
      <c r="BP352" s="1143" t="e">
        <f t="shared" si="109"/>
        <v>#DIV/0!</v>
      </c>
      <c r="BQ352" s="1143" t="e">
        <f t="shared" si="109"/>
        <v>#DIV/0!</v>
      </c>
      <c r="BR352" s="1143" t="e">
        <f t="shared" si="109"/>
        <v>#DIV/0!</v>
      </c>
      <c r="BS352" s="2623"/>
      <c r="BT352" s="2623"/>
      <c r="BU352" s="2623"/>
      <c r="BV352" s="2623"/>
      <c r="BW352" s="2626"/>
      <c r="BX352" s="2626"/>
      <c r="BY352" s="2626"/>
      <c r="BZ352" s="2626"/>
      <c r="CA352" s="2629"/>
      <c r="CC352" s="2649"/>
      <c r="CD352" s="2642"/>
      <c r="CE352" s="2642"/>
      <c r="CF352" s="2644"/>
      <c r="CG352" s="2647"/>
    </row>
    <row r="353" spans="1:85" ht="15" thickBot="1">
      <c r="A353" s="2360">
        <v>35</v>
      </c>
      <c r="B353" s="2361"/>
      <c r="C353" s="2601"/>
      <c r="D353" s="2630"/>
      <c r="E353" s="2631"/>
      <c r="F353" s="961"/>
      <c r="G353" s="1024"/>
      <c r="H353" s="2368"/>
      <c r="I353" s="963"/>
      <c r="J353" s="964"/>
      <c r="K353" s="964"/>
      <c r="L353" s="964"/>
      <c r="M353" s="2636"/>
      <c r="N353" s="2145">
        <f>+P353+P354+P355+P356+P357+P358+P359+P360+P361+P362</f>
        <v>0</v>
      </c>
      <c r="O353" s="1025"/>
      <c r="P353" s="885"/>
      <c r="Q353" s="2115"/>
      <c r="R353" s="2118"/>
      <c r="S353" s="2118"/>
      <c r="T353" s="2121"/>
      <c r="U353" s="930"/>
      <c r="V353" s="966">
        <v>1</v>
      </c>
      <c r="W353" s="1025"/>
      <c r="X353" s="1127"/>
      <c r="Y353" s="1127"/>
      <c r="Z353" s="961"/>
      <c r="AA353" s="970"/>
      <c r="AB353" s="970"/>
      <c r="AC353" s="970"/>
      <c r="AD353" s="971"/>
      <c r="AE353" s="1027"/>
      <c r="AF353" s="1072"/>
      <c r="AG353" s="1063"/>
      <c r="AH353" s="1045"/>
      <c r="AI353" s="1045"/>
      <c r="AJ353" s="1046"/>
      <c r="AK353" s="975"/>
      <c r="AL353" s="976"/>
      <c r="AM353" s="976"/>
      <c r="AN353" s="977"/>
      <c r="AO353" s="909"/>
      <c r="AP353" s="978"/>
      <c r="AQ353" s="979"/>
      <c r="AR353" s="980"/>
      <c r="AS353" s="1132" t="e">
        <f t="shared" si="104"/>
        <v>#DIV/0!</v>
      </c>
      <c r="AT353" s="1133" t="e">
        <f t="shared" si="105"/>
        <v>#DIV/0!</v>
      </c>
      <c r="AU353" s="1133" t="e">
        <f t="shared" si="106"/>
        <v>#DIV/0!</v>
      </c>
      <c r="AV353" s="1133" t="e">
        <f t="shared" si="107"/>
        <v>#DIV/0!</v>
      </c>
      <c r="AW353" s="1134" t="e">
        <f t="shared" si="94"/>
        <v>#DIV/0!</v>
      </c>
      <c r="AX353" s="1134" t="e">
        <f t="shared" si="95"/>
        <v>#DIV/0!</v>
      </c>
      <c r="AY353" s="1134" t="e">
        <f t="shared" si="96"/>
        <v>#DIV/0!</v>
      </c>
      <c r="AZ353" s="1134" t="e">
        <f t="shared" si="97"/>
        <v>#DIV/0!</v>
      </c>
      <c r="BA353" s="1135" t="e">
        <f t="shared" si="84"/>
        <v>#DIV/0!</v>
      </c>
      <c r="BB353" s="1135" t="e">
        <f t="shared" si="85"/>
        <v>#DIV/0!</v>
      </c>
      <c r="BC353" s="1135" t="e">
        <f t="shared" si="86"/>
        <v>#DIV/0!</v>
      </c>
      <c r="BD353" s="1135" t="e">
        <f t="shared" si="87"/>
        <v>#DIV/0!</v>
      </c>
      <c r="BE353" s="985">
        <v>0.2</v>
      </c>
      <c r="BF353" s="985">
        <v>0.8</v>
      </c>
      <c r="BG353" s="1135" t="e">
        <f t="shared" si="98"/>
        <v>#DIV/0!</v>
      </c>
      <c r="BH353" s="1135" t="e">
        <f t="shared" si="99"/>
        <v>#DIV/0!</v>
      </c>
      <c r="BI353" s="1135" t="e">
        <f t="shared" si="100"/>
        <v>#DIV/0!</v>
      </c>
      <c r="BJ353" s="1135" t="e">
        <f t="shared" si="108"/>
        <v>#DIV/0!</v>
      </c>
      <c r="BK353" s="1135" t="e">
        <f t="shared" si="108"/>
        <v>#DIV/0!</v>
      </c>
      <c r="BL353" s="1135" t="e">
        <f t="shared" si="101"/>
        <v>#DIV/0!</v>
      </c>
      <c r="BM353" s="1135" t="e">
        <f t="shared" si="102"/>
        <v>#DIV/0!</v>
      </c>
      <c r="BN353" s="1135" t="e">
        <f t="shared" si="103"/>
        <v>#DIV/0!</v>
      </c>
      <c r="BO353" s="1135" t="e">
        <f t="shared" si="109"/>
        <v>#DIV/0!</v>
      </c>
      <c r="BP353" s="1135" t="e">
        <f t="shared" si="109"/>
        <v>#DIV/0!</v>
      </c>
      <c r="BQ353" s="1135" t="e">
        <f t="shared" si="109"/>
        <v>#DIV/0!</v>
      </c>
      <c r="BR353" s="1135" t="e">
        <f t="shared" si="109"/>
        <v>#DIV/0!</v>
      </c>
      <c r="BS353" s="2621" t="e">
        <f>AVERAGEIF(BO353:BO362,"&lt;&gt;#¡DIV/0!")</f>
        <v>#DIV/0!</v>
      </c>
      <c r="BT353" s="2621" t="e">
        <f>AVERAGEIF(BP353:BP362,"&lt;&gt;#¡DIV/0!")</f>
        <v>#DIV/0!</v>
      </c>
      <c r="BU353" s="2621" t="e">
        <f>AVERAGEIF(BQ353:BQ362,"&lt;&gt;#¡DIV/0!")</f>
        <v>#DIV/0!</v>
      </c>
      <c r="BV353" s="2621" t="e">
        <f>AVERAGEIF(BR353:BR362,"&lt;&gt;#¡DIV/0!")</f>
        <v>#DIV/0!</v>
      </c>
      <c r="BW353" s="2624" t="e">
        <f>+C353*BS353</f>
        <v>#DIV/0!</v>
      </c>
      <c r="BX353" s="2624" t="e">
        <f>+C353*BT353</f>
        <v>#DIV/0!</v>
      </c>
      <c r="BY353" s="2624" t="e">
        <f>+C353*BU353</f>
        <v>#DIV/0!</v>
      </c>
      <c r="BZ353" s="2624" t="e">
        <f>+C353*BV353</f>
        <v>#DIV/0!</v>
      </c>
      <c r="CA353" s="2627" t="e">
        <f>SUM(BW353:BZ362)</f>
        <v>#DIV/0!</v>
      </c>
      <c r="CC353" s="2097" t="e">
        <f>+Q353/$N$373</f>
        <v>#DIV/0!</v>
      </c>
      <c r="CD353" s="2100" t="e">
        <f>+R353/$N$373</f>
        <v>#DIV/0!</v>
      </c>
      <c r="CE353" s="2100" t="e">
        <f>+S353/$N$373</f>
        <v>#DIV/0!</v>
      </c>
      <c r="CF353" s="2103" t="e">
        <f>+T353/$N$373</f>
        <v>#DIV/0!</v>
      </c>
      <c r="CG353" s="2645" t="e">
        <f>AVERAGE(CC353:CF362)</f>
        <v>#DIV/0!</v>
      </c>
    </row>
    <row r="354" spans="1:85">
      <c r="A354" s="2599"/>
      <c r="B354" s="2602"/>
      <c r="C354" s="2603"/>
      <c r="D354" s="2632"/>
      <c r="E354" s="2633"/>
      <c r="F354" s="986"/>
      <c r="G354" s="1031"/>
      <c r="H354" s="2639"/>
      <c r="I354" s="988"/>
      <c r="J354" s="989"/>
      <c r="K354" s="989"/>
      <c r="L354" s="989"/>
      <c r="M354" s="2637"/>
      <c r="N354" s="2146"/>
      <c r="O354" s="990"/>
      <c r="P354" s="305"/>
      <c r="Q354" s="2116"/>
      <c r="R354" s="2119"/>
      <c r="S354" s="2119"/>
      <c r="T354" s="2122"/>
      <c r="U354" s="930"/>
      <c r="V354" s="991">
        <v>2</v>
      </c>
      <c r="W354" s="1010"/>
      <c r="X354" s="1125"/>
      <c r="Y354" s="1125"/>
      <c r="Z354" s="986"/>
      <c r="AA354" s="995"/>
      <c r="AB354" s="995"/>
      <c r="AC354" s="995"/>
      <c r="AD354" s="996"/>
      <c r="AE354" s="1027"/>
      <c r="AF354" s="997"/>
      <c r="AG354" s="998"/>
      <c r="AH354" s="998"/>
      <c r="AI354" s="998"/>
      <c r="AJ354" s="999"/>
      <c r="AK354" s="1000"/>
      <c r="AL354" s="1001"/>
      <c r="AM354" s="1001"/>
      <c r="AN354" s="1002"/>
      <c r="AO354" s="909"/>
      <c r="AP354" s="1003"/>
      <c r="AQ354" s="1004"/>
      <c r="AR354" s="980"/>
      <c r="AS354" s="1136" t="e">
        <f t="shared" si="104"/>
        <v>#DIV/0!</v>
      </c>
      <c r="AT354" s="1137" t="e">
        <f t="shared" si="105"/>
        <v>#DIV/0!</v>
      </c>
      <c r="AU354" s="1137" t="e">
        <f t="shared" si="106"/>
        <v>#DIV/0!</v>
      </c>
      <c r="AV354" s="1137" t="e">
        <f t="shared" si="107"/>
        <v>#DIV/0!</v>
      </c>
      <c r="AW354" s="1138" t="e">
        <f t="shared" si="94"/>
        <v>#DIV/0!</v>
      </c>
      <c r="AX354" s="1138" t="e">
        <f t="shared" si="95"/>
        <v>#DIV/0!</v>
      </c>
      <c r="AY354" s="1138" t="e">
        <f t="shared" si="96"/>
        <v>#DIV/0!</v>
      </c>
      <c r="AZ354" s="1138" t="e">
        <f t="shared" si="97"/>
        <v>#DIV/0!</v>
      </c>
      <c r="BA354" s="1139" t="e">
        <f t="shared" si="84"/>
        <v>#DIV/0!</v>
      </c>
      <c r="BB354" s="1139" t="e">
        <f t="shared" si="85"/>
        <v>#DIV/0!</v>
      </c>
      <c r="BC354" s="1139" t="e">
        <f t="shared" si="86"/>
        <v>#DIV/0!</v>
      </c>
      <c r="BD354" s="1139" t="e">
        <f t="shared" si="87"/>
        <v>#DIV/0!</v>
      </c>
      <c r="BE354" s="1008">
        <v>0.2</v>
      </c>
      <c r="BF354" s="1008">
        <v>0.8</v>
      </c>
      <c r="BG354" s="1139" t="e">
        <f t="shared" si="98"/>
        <v>#DIV/0!</v>
      </c>
      <c r="BH354" s="1139" t="e">
        <f t="shared" si="99"/>
        <v>#DIV/0!</v>
      </c>
      <c r="BI354" s="1139" t="e">
        <f t="shared" si="100"/>
        <v>#DIV/0!</v>
      </c>
      <c r="BJ354" s="1139" t="e">
        <f t="shared" si="108"/>
        <v>#DIV/0!</v>
      </c>
      <c r="BK354" s="1139" t="e">
        <f t="shared" si="108"/>
        <v>#DIV/0!</v>
      </c>
      <c r="BL354" s="1139" t="e">
        <f t="shared" si="101"/>
        <v>#DIV/0!</v>
      </c>
      <c r="BM354" s="1139" t="e">
        <f t="shared" si="102"/>
        <v>#DIV/0!</v>
      </c>
      <c r="BN354" s="1139" t="e">
        <f t="shared" si="103"/>
        <v>#DIV/0!</v>
      </c>
      <c r="BO354" s="1139" t="e">
        <f t="shared" si="109"/>
        <v>#DIV/0!</v>
      </c>
      <c r="BP354" s="1139" t="e">
        <f t="shared" si="109"/>
        <v>#DIV/0!</v>
      </c>
      <c r="BQ354" s="1139" t="e">
        <f t="shared" si="109"/>
        <v>#DIV/0!</v>
      </c>
      <c r="BR354" s="1139" t="e">
        <f t="shared" si="109"/>
        <v>#DIV/0!</v>
      </c>
      <c r="BS354" s="2622"/>
      <c r="BT354" s="2622"/>
      <c r="BU354" s="2622"/>
      <c r="BV354" s="2622"/>
      <c r="BW354" s="2625"/>
      <c r="BX354" s="2625"/>
      <c r="BY354" s="2625"/>
      <c r="BZ354" s="2625"/>
      <c r="CA354" s="2628"/>
      <c r="CC354" s="2648"/>
      <c r="CD354" s="2641"/>
      <c r="CE354" s="2641"/>
      <c r="CF354" s="2643"/>
      <c r="CG354" s="2646"/>
    </row>
    <row r="355" spans="1:85">
      <c r="A355" s="2599"/>
      <c r="B355" s="2602"/>
      <c r="C355" s="2603"/>
      <c r="D355" s="2632"/>
      <c r="E355" s="2633"/>
      <c r="F355" s="986"/>
      <c r="G355" s="1031"/>
      <c r="H355" s="2639"/>
      <c r="I355" s="988"/>
      <c r="J355" s="989"/>
      <c r="K355" s="989"/>
      <c r="L355" s="989"/>
      <c r="M355" s="2637"/>
      <c r="N355" s="2146"/>
      <c r="O355" s="990"/>
      <c r="P355" s="305"/>
      <c r="Q355" s="2116"/>
      <c r="R355" s="2119"/>
      <c r="S355" s="2119"/>
      <c r="T355" s="2122"/>
      <c r="U355" s="930"/>
      <c r="V355" s="991">
        <v>3</v>
      </c>
      <c r="W355" s="1010"/>
      <c r="X355" s="1125"/>
      <c r="Y355" s="1125"/>
      <c r="Z355" s="986"/>
      <c r="AA355" s="995"/>
      <c r="AB355" s="995"/>
      <c r="AC355" s="995"/>
      <c r="AD355" s="996"/>
      <c r="AE355" s="1027"/>
      <c r="AF355" s="997"/>
      <c r="AG355" s="998"/>
      <c r="AH355" s="998"/>
      <c r="AI355" s="998"/>
      <c r="AJ355" s="999"/>
      <c r="AK355" s="1000"/>
      <c r="AL355" s="1001"/>
      <c r="AM355" s="1001"/>
      <c r="AN355" s="1002"/>
      <c r="AO355" s="909"/>
      <c r="AP355" s="1003"/>
      <c r="AQ355" s="1004"/>
      <c r="AR355" s="980"/>
      <c r="AS355" s="1136" t="e">
        <f t="shared" si="104"/>
        <v>#DIV/0!</v>
      </c>
      <c r="AT355" s="1137" t="e">
        <f t="shared" si="105"/>
        <v>#DIV/0!</v>
      </c>
      <c r="AU355" s="1137" t="e">
        <f t="shared" si="106"/>
        <v>#DIV/0!</v>
      </c>
      <c r="AV355" s="1137" t="e">
        <f t="shared" si="107"/>
        <v>#DIV/0!</v>
      </c>
      <c r="AW355" s="1138" t="e">
        <f t="shared" si="94"/>
        <v>#DIV/0!</v>
      </c>
      <c r="AX355" s="1138" t="e">
        <f t="shared" si="95"/>
        <v>#DIV/0!</v>
      </c>
      <c r="AY355" s="1138" t="e">
        <f t="shared" si="96"/>
        <v>#DIV/0!</v>
      </c>
      <c r="AZ355" s="1138" t="e">
        <f t="shared" si="97"/>
        <v>#DIV/0!</v>
      </c>
      <c r="BA355" s="1139" t="e">
        <f t="shared" si="84"/>
        <v>#DIV/0!</v>
      </c>
      <c r="BB355" s="1139" t="e">
        <f t="shared" si="85"/>
        <v>#DIV/0!</v>
      </c>
      <c r="BC355" s="1139" t="e">
        <f t="shared" si="86"/>
        <v>#DIV/0!</v>
      </c>
      <c r="BD355" s="1139" t="e">
        <f t="shared" si="87"/>
        <v>#DIV/0!</v>
      </c>
      <c r="BE355" s="1008">
        <v>0.2</v>
      </c>
      <c r="BF355" s="1008">
        <v>0.8</v>
      </c>
      <c r="BG355" s="1139" t="e">
        <f t="shared" si="98"/>
        <v>#DIV/0!</v>
      </c>
      <c r="BH355" s="1139" t="e">
        <f t="shared" si="99"/>
        <v>#DIV/0!</v>
      </c>
      <c r="BI355" s="1139" t="e">
        <f t="shared" si="100"/>
        <v>#DIV/0!</v>
      </c>
      <c r="BJ355" s="1139" t="e">
        <f t="shared" si="108"/>
        <v>#DIV/0!</v>
      </c>
      <c r="BK355" s="1139" t="e">
        <f t="shared" si="108"/>
        <v>#DIV/0!</v>
      </c>
      <c r="BL355" s="1139" t="e">
        <f t="shared" si="101"/>
        <v>#DIV/0!</v>
      </c>
      <c r="BM355" s="1139" t="e">
        <f t="shared" si="102"/>
        <v>#DIV/0!</v>
      </c>
      <c r="BN355" s="1139" t="e">
        <f t="shared" si="103"/>
        <v>#DIV/0!</v>
      </c>
      <c r="BO355" s="1139" t="e">
        <f t="shared" si="109"/>
        <v>#DIV/0!</v>
      </c>
      <c r="BP355" s="1139" t="e">
        <f t="shared" si="109"/>
        <v>#DIV/0!</v>
      </c>
      <c r="BQ355" s="1139" t="e">
        <f t="shared" si="109"/>
        <v>#DIV/0!</v>
      </c>
      <c r="BR355" s="1139" t="e">
        <f t="shared" si="109"/>
        <v>#DIV/0!</v>
      </c>
      <c r="BS355" s="2622"/>
      <c r="BT355" s="2622"/>
      <c r="BU355" s="2622"/>
      <c r="BV355" s="2622"/>
      <c r="BW355" s="2625"/>
      <c r="BX355" s="2625"/>
      <c r="BY355" s="2625"/>
      <c r="BZ355" s="2625"/>
      <c r="CA355" s="2628"/>
      <c r="CC355" s="2648"/>
      <c r="CD355" s="2641"/>
      <c r="CE355" s="2641"/>
      <c r="CF355" s="2643"/>
      <c r="CG355" s="2646"/>
    </row>
    <row r="356" spans="1:85">
      <c r="A356" s="2599"/>
      <c r="B356" s="2602"/>
      <c r="C356" s="2603"/>
      <c r="D356" s="2632"/>
      <c r="E356" s="2633"/>
      <c r="F356" s="986"/>
      <c r="G356" s="1031"/>
      <c r="H356" s="2639"/>
      <c r="I356" s="988"/>
      <c r="J356" s="989"/>
      <c r="K356" s="989"/>
      <c r="L356" s="989"/>
      <c r="M356" s="2637"/>
      <c r="N356" s="2146"/>
      <c r="O356" s="990"/>
      <c r="P356" s="305"/>
      <c r="Q356" s="2116"/>
      <c r="R356" s="2119"/>
      <c r="S356" s="2119"/>
      <c r="T356" s="2122"/>
      <c r="U356" s="930"/>
      <c r="V356" s="991">
        <v>4</v>
      </c>
      <c r="W356" s="1010"/>
      <c r="X356" s="1125"/>
      <c r="Y356" s="1125"/>
      <c r="Z356" s="986"/>
      <c r="AA356" s="995"/>
      <c r="AB356" s="995"/>
      <c r="AC356" s="995"/>
      <c r="AD356" s="996"/>
      <c r="AE356" s="1027"/>
      <c r="AF356" s="997"/>
      <c r="AG356" s="998"/>
      <c r="AH356" s="998"/>
      <c r="AI356" s="998"/>
      <c r="AJ356" s="999"/>
      <c r="AK356" s="1000"/>
      <c r="AL356" s="1001"/>
      <c r="AM356" s="1001"/>
      <c r="AN356" s="1002"/>
      <c r="AO356" s="909"/>
      <c r="AP356" s="1003"/>
      <c r="AQ356" s="1004"/>
      <c r="AR356" s="980"/>
      <c r="AS356" s="1136" t="e">
        <f t="shared" si="104"/>
        <v>#DIV/0!</v>
      </c>
      <c r="AT356" s="1137" t="e">
        <f t="shared" si="105"/>
        <v>#DIV/0!</v>
      </c>
      <c r="AU356" s="1137" t="e">
        <f t="shared" si="106"/>
        <v>#DIV/0!</v>
      </c>
      <c r="AV356" s="1137" t="e">
        <f t="shared" si="107"/>
        <v>#DIV/0!</v>
      </c>
      <c r="AW356" s="1138" t="e">
        <f t="shared" si="94"/>
        <v>#DIV/0!</v>
      </c>
      <c r="AX356" s="1138" t="e">
        <f t="shared" si="95"/>
        <v>#DIV/0!</v>
      </c>
      <c r="AY356" s="1138" t="e">
        <f t="shared" si="96"/>
        <v>#DIV/0!</v>
      </c>
      <c r="AZ356" s="1138" t="e">
        <f t="shared" si="97"/>
        <v>#DIV/0!</v>
      </c>
      <c r="BA356" s="1139" t="e">
        <f t="shared" si="84"/>
        <v>#DIV/0!</v>
      </c>
      <c r="BB356" s="1139" t="e">
        <f t="shared" si="85"/>
        <v>#DIV/0!</v>
      </c>
      <c r="BC356" s="1139" t="e">
        <f t="shared" si="86"/>
        <v>#DIV/0!</v>
      </c>
      <c r="BD356" s="1139" t="e">
        <f t="shared" si="87"/>
        <v>#DIV/0!</v>
      </c>
      <c r="BE356" s="1008">
        <v>0.2</v>
      </c>
      <c r="BF356" s="1008">
        <v>0.8</v>
      </c>
      <c r="BG356" s="1139" t="e">
        <f t="shared" si="98"/>
        <v>#DIV/0!</v>
      </c>
      <c r="BH356" s="1139" t="e">
        <f t="shared" si="99"/>
        <v>#DIV/0!</v>
      </c>
      <c r="BI356" s="1139" t="e">
        <f t="shared" si="100"/>
        <v>#DIV/0!</v>
      </c>
      <c r="BJ356" s="1139" t="e">
        <f t="shared" si="108"/>
        <v>#DIV/0!</v>
      </c>
      <c r="BK356" s="1139" t="e">
        <f t="shared" si="108"/>
        <v>#DIV/0!</v>
      </c>
      <c r="BL356" s="1139" t="e">
        <f t="shared" si="101"/>
        <v>#DIV/0!</v>
      </c>
      <c r="BM356" s="1139" t="e">
        <f t="shared" si="102"/>
        <v>#DIV/0!</v>
      </c>
      <c r="BN356" s="1139" t="e">
        <f t="shared" si="103"/>
        <v>#DIV/0!</v>
      </c>
      <c r="BO356" s="1139" t="e">
        <f t="shared" si="109"/>
        <v>#DIV/0!</v>
      </c>
      <c r="BP356" s="1139" t="e">
        <f t="shared" si="109"/>
        <v>#DIV/0!</v>
      </c>
      <c r="BQ356" s="1139" t="e">
        <f t="shared" si="109"/>
        <v>#DIV/0!</v>
      </c>
      <c r="BR356" s="1139" t="e">
        <f t="shared" si="109"/>
        <v>#DIV/0!</v>
      </c>
      <c r="BS356" s="2622"/>
      <c r="BT356" s="2622"/>
      <c r="BU356" s="2622"/>
      <c r="BV356" s="2622"/>
      <c r="BW356" s="2625"/>
      <c r="BX356" s="2625"/>
      <c r="BY356" s="2625"/>
      <c r="BZ356" s="2625"/>
      <c r="CA356" s="2628"/>
      <c r="CC356" s="2648"/>
      <c r="CD356" s="2641"/>
      <c r="CE356" s="2641"/>
      <c r="CF356" s="2643"/>
      <c r="CG356" s="2646"/>
    </row>
    <row r="357" spans="1:85">
      <c r="A357" s="2599"/>
      <c r="B357" s="2602"/>
      <c r="C357" s="2603"/>
      <c r="D357" s="2632"/>
      <c r="E357" s="2633"/>
      <c r="F357" s="986"/>
      <c r="G357" s="1031"/>
      <c r="H357" s="2639"/>
      <c r="I357" s="988"/>
      <c r="J357" s="989"/>
      <c r="K357" s="989"/>
      <c r="L357" s="989"/>
      <c r="M357" s="2637"/>
      <c r="N357" s="2146"/>
      <c r="O357" s="990"/>
      <c r="P357" s="305"/>
      <c r="Q357" s="2116"/>
      <c r="R357" s="2119"/>
      <c r="S357" s="2119"/>
      <c r="T357" s="2122"/>
      <c r="U357" s="930"/>
      <c r="V357" s="991">
        <v>5</v>
      </c>
      <c r="W357" s="1010"/>
      <c r="X357" s="1125"/>
      <c r="Y357" s="1125"/>
      <c r="Z357" s="986"/>
      <c r="AA357" s="995"/>
      <c r="AB357" s="995"/>
      <c r="AC357" s="995"/>
      <c r="AD357" s="996"/>
      <c r="AE357" s="1027"/>
      <c r="AF357" s="997"/>
      <c r="AG357" s="998"/>
      <c r="AH357" s="998"/>
      <c r="AI357" s="998"/>
      <c r="AJ357" s="999"/>
      <c r="AK357" s="1000"/>
      <c r="AL357" s="1001"/>
      <c r="AM357" s="1001"/>
      <c r="AN357" s="1002"/>
      <c r="AO357" s="909"/>
      <c r="AP357" s="1003"/>
      <c r="AQ357" s="1004"/>
      <c r="AR357" s="980"/>
      <c r="AS357" s="1136" t="e">
        <f t="shared" si="104"/>
        <v>#DIV/0!</v>
      </c>
      <c r="AT357" s="1137" t="e">
        <f t="shared" si="105"/>
        <v>#DIV/0!</v>
      </c>
      <c r="AU357" s="1137" t="e">
        <f t="shared" si="106"/>
        <v>#DIV/0!</v>
      </c>
      <c r="AV357" s="1137" t="e">
        <f t="shared" si="107"/>
        <v>#DIV/0!</v>
      </c>
      <c r="AW357" s="1138" t="e">
        <f t="shared" si="94"/>
        <v>#DIV/0!</v>
      </c>
      <c r="AX357" s="1138" t="e">
        <f t="shared" si="95"/>
        <v>#DIV/0!</v>
      </c>
      <c r="AY357" s="1138" t="e">
        <f t="shared" si="96"/>
        <v>#DIV/0!</v>
      </c>
      <c r="AZ357" s="1138" t="e">
        <f t="shared" si="97"/>
        <v>#DIV/0!</v>
      </c>
      <c r="BA357" s="1139" t="e">
        <f t="shared" si="84"/>
        <v>#DIV/0!</v>
      </c>
      <c r="BB357" s="1139" t="e">
        <f t="shared" si="85"/>
        <v>#DIV/0!</v>
      </c>
      <c r="BC357" s="1139" t="e">
        <f t="shared" si="86"/>
        <v>#DIV/0!</v>
      </c>
      <c r="BD357" s="1139" t="e">
        <f t="shared" si="87"/>
        <v>#DIV/0!</v>
      </c>
      <c r="BE357" s="1008">
        <v>0.2</v>
      </c>
      <c r="BF357" s="1008">
        <v>0.8</v>
      </c>
      <c r="BG357" s="1139" t="e">
        <f t="shared" si="98"/>
        <v>#DIV/0!</v>
      </c>
      <c r="BH357" s="1139" t="e">
        <f t="shared" si="99"/>
        <v>#DIV/0!</v>
      </c>
      <c r="BI357" s="1139" t="e">
        <f t="shared" si="100"/>
        <v>#DIV/0!</v>
      </c>
      <c r="BJ357" s="1139" t="e">
        <f t="shared" si="108"/>
        <v>#DIV/0!</v>
      </c>
      <c r="BK357" s="1139" t="e">
        <f t="shared" si="108"/>
        <v>#DIV/0!</v>
      </c>
      <c r="BL357" s="1139" t="e">
        <f t="shared" si="101"/>
        <v>#DIV/0!</v>
      </c>
      <c r="BM357" s="1139" t="e">
        <f t="shared" si="102"/>
        <v>#DIV/0!</v>
      </c>
      <c r="BN357" s="1139" t="e">
        <f t="shared" si="103"/>
        <v>#DIV/0!</v>
      </c>
      <c r="BO357" s="1139" t="e">
        <f t="shared" si="109"/>
        <v>#DIV/0!</v>
      </c>
      <c r="BP357" s="1139" t="e">
        <f t="shared" si="109"/>
        <v>#DIV/0!</v>
      </c>
      <c r="BQ357" s="1139" t="e">
        <f t="shared" si="109"/>
        <v>#DIV/0!</v>
      </c>
      <c r="BR357" s="1139" t="e">
        <f t="shared" si="109"/>
        <v>#DIV/0!</v>
      </c>
      <c r="BS357" s="2622"/>
      <c r="BT357" s="2622"/>
      <c r="BU357" s="2622"/>
      <c r="BV357" s="2622"/>
      <c r="BW357" s="2625"/>
      <c r="BX357" s="2625"/>
      <c r="BY357" s="2625"/>
      <c r="BZ357" s="2625"/>
      <c r="CA357" s="2628"/>
      <c r="CC357" s="2648"/>
      <c r="CD357" s="2641"/>
      <c r="CE357" s="2641"/>
      <c r="CF357" s="2643"/>
      <c r="CG357" s="2646"/>
    </row>
    <row r="358" spans="1:85">
      <c r="A358" s="2599"/>
      <c r="B358" s="2602"/>
      <c r="C358" s="2603"/>
      <c r="D358" s="2632"/>
      <c r="E358" s="2633"/>
      <c r="F358" s="986"/>
      <c r="G358" s="1031"/>
      <c r="H358" s="2639"/>
      <c r="I358" s="988"/>
      <c r="J358" s="989"/>
      <c r="K358" s="989"/>
      <c r="L358" s="989"/>
      <c r="M358" s="2637"/>
      <c r="N358" s="2146"/>
      <c r="O358" s="990"/>
      <c r="P358" s="305"/>
      <c r="Q358" s="2116"/>
      <c r="R358" s="2119"/>
      <c r="S358" s="2119"/>
      <c r="T358" s="2122"/>
      <c r="U358" s="930"/>
      <c r="V358" s="991">
        <v>6</v>
      </c>
      <c r="W358" s="1010"/>
      <c r="X358" s="1125"/>
      <c r="Y358" s="1125"/>
      <c r="Z358" s="986"/>
      <c r="AA358" s="995"/>
      <c r="AB358" s="995"/>
      <c r="AC358" s="995"/>
      <c r="AD358" s="996"/>
      <c r="AE358" s="1027"/>
      <c r="AF358" s="997"/>
      <c r="AG358" s="998"/>
      <c r="AH358" s="998"/>
      <c r="AI358" s="998"/>
      <c r="AJ358" s="999"/>
      <c r="AK358" s="1000"/>
      <c r="AL358" s="1001"/>
      <c r="AM358" s="1001"/>
      <c r="AN358" s="1002"/>
      <c r="AO358" s="909"/>
      <c r="AP358" s="1003"/>
      <c r="AQ358" s="1004"/>
      <c r="AR358" s="980"/>
      <c r="AS358" s="1136" t="e">
        <f t="shared" si="104"/>
        <v>#DIV/0!</v>
      </c>
      <c r="AT358" s="1137" t="e">
        <f t="shared" si="105"/>
        <v>#DIV/0!</v>
      </c>
      <c r="AU358" s="1137" t="e">
        <f t="shared" si="106"/>
        <v>#DIV/0!</v>
      </c>
      <c r="AV358" s="1137" t="e">
        <f t="shared" si="107"/>
        <v>#DIV/0!</v>
      </c>
      <c r="AW358" s="1138" t="e">
        <f t="shared" si="94"/>
        <v>#DIV/0!</v>
      </c>
      <c r="AX358" s="1138" t="e">
        <f t="shared" si="95"/>
        <v>#DIV/0!</v>
      </c>
      <c r="AY358" s="1138" t="e">
        <f t="shared" si="96"/>
        <v>#DIV/0!</v>
      </c>
      <c r="AZ358" s="1138" t="e">
        <f t="shared" si="97"/>
        <v>#DIV/0!</v>
      </c>
      <c r="BA358" s="1139" t="e">
        <f t="shared" ref="BA358:BA382" si="110">+AK358/AJ358</f>
        <v>#DIV/0!</v>
      </c>
      <c r="BB358" s="1139" t="e">
        <f t="shared" ref="BB358:BB382" si="111">+AL358/AJ358</f>
        <v>#DIV/0!</v>
      </c>
      <c r="BC358" s="1139" t="e">
        <f t="shared" ref="BC358:BC382" si="112">+AM358/AJ358</f>
        <v>#DIV/0!</v>
      </c>
      <c r="BD358" s="1139" t="e">
        <f t="shared" ref="BD358:BD382" si="113">+AN358/AJ358</f>
        <v>#DIV/0!</v>
      </c>
      <c r="BE358" s="1008">
        <v>0.2</v>
      </c>
      <c r="BF358" s="1008">
        <v>0.8</v>
      </c>
      <c r="BG358" s="1139" t="e">
        <f t="shared" si="98"/>
        <v>#DIV/0!</v>
      </c>
      <c r="BH358" s="1139" t="e">
        <f t="shared" si="99"/>
        <v>#DIV/0!</v>
      </c>
      <c r="BI358" s="1139" t="e">
        <f t="shared" si="100"/>
        <v>#DIV/0!</v>
      </c>
      <c r="BJ358" s="1139" t="e">
        <f t="shared" si="108"/>
        <v>#DIV/0!</v>
      </c>
      <c r="BK358" s="1139" t="e">
        <f t="shared" si="108"/>
        <v>#DIV/0!</v>
      </c>
      <c r="BL358" s="1139" t="e">
        <f t="shared" si="101"/>
        <v>#DIV/0!</v>
      </c>
      <c r="BM358" s="1139" t="e">
        <f t="shared" si="102"/>
        <v>#DIV/0!</v>
      </c>
      <c r="BN358" s="1139" t="e">
        <f t="shared" si="103"/>
        <v>#DIV/0!</v>
      </c>
      <c r="BO358" s="1139" t="e">
        <f t="shared" si="109"/>
        <v>#DIV/0!</v>
      </c>
      <c r="BP358" s="1139" t="e">
        <f t="shared" si="109"/>
        <v>#DIV/0!</v>
      </c>
      <c r="BQ358" s="1139" t="e">
        <f t="shared" si="109"/>
        <v>#DIV/0!</v>
      </c>
      <c r="BR358" s="1139" t="e">
        <f t="shared" si="109"/>
        <v>#DIV/0!</v>
      </c>
      <c r="BS358" s="2622"/>
      <c r="BT358" s="2622"/>
      <c r="BU358" s="2622"/>
      <c r="BV358" s="2622"/>
      <c r="BW358" s="2625"/>
      <c r="BX358" s="2625"/>
      <c r="BY358" s="2625"/>
      <c r="BZ358" s="2625"/>
      <c r="CA358" s="2628"/>
      <c r="CC358" s="2648"/>
      <c r="CD358" s="2641"/>
      <c r="CE358" s="2641"/>
      <c r="CF358" s="2643"/>
      <c r="CG358" s="2646"/>
    </row>
    <row r="359" spans="1:85">
      <c r="A359" s="2599"/>
      <c r="B359" s="2602"/>
      <c r="C359" s="2603"/>
      <c r="D359" s="2632"/>
      <c r="E359" s="2633"/>
      <c r="F359" s="986"/>
      <c r="G359" s="1031"/>
      <c r="H359" s="2639"/>
      <c r="I359" s="988"/>
      <c r="J359" s="989"/>
      <c r="K359" s="989"/>
      <c r="L359" s="989"/>
      <c r="M359" s="2637"/>
      <c r="N359" s="2146"/>
      <c r="O359" s="990"/>
      <c r="P359" s="305"/>
      <c r="Q359" s="2116"/>
      <c r="R359" s="2119"/>
      <c r="S359" s="2119"/>
      <c r="T359" s="2122"/>
      <c r="U359" s="930"/>
      <c r="V359" s="991">
        <v>7</v>
      </c>
      <c r="W359" s="1010"/>
      <c r="X359" s="1125"/>
      <c r="Y359" s="1125"/>
      <c r="Z359" s="986"/>
      <c r="AA359" s="995"/>
      <c r="AB359" s="995"/>
      <c r="AC359" s="995"/>
      <c r="AD359" s="996"/>
      <c r="AE359" s="1027"/>
      <c r="AF359" s="997"/>
      <c r="AG359" s="998"/>
      <c r="AH359" s="998"/>
      <c r="AI359" s="998"/>
      <c r="AJ359" s="999"/>
      <c r="AK359" s="1000"/>
      <c r="AL359" s="1001"/>
      <c r="AM359" s="1001"/>
      <c r="AN359" s="1002"/>
      <c r="AO359" s="909"/>
      <c r="AP359" s="1003"/>
      <c r="AQ359" s="1004"/>
      <c r="AR359" s="980"/>
      <c r="AS359" s="1136" t="e">
        <f t="shared" si="104"/>
        <v>#DIV/0!</v>
      </c>
      <c r="AT359" s="1137" t="e">
        <f t="shared" si="105"/>
        <v>#DIV/0!</v>
      </c>
      <c r="AU359" s="1137" t="e">
        <f t="shared" si="106"/>
        <v>#DIV/0!</v>
      </c>
      <c r="AV359" s="1137" t="e">
        <f t="shared" si="107"/>
        <v>#DIV/0!</v>
      </c>
      <c r="AW359" s="1138" t="e">
        <f t="shared" si="94"/>
        <v>#DIV/0!</v>
      </c>
      <c r="AX359" s="1138" t="e">
        <f t="shared" si="95"/>
        <v>#DIV/0!</v>
      </c>
      <c r="AY359" s="1138" t="e">
        <f t="shared" si="96"/>
        <v>#DIV/0!</v>
      </c>
      <c r="AZ359" s="1138" t="e">
        <f t="shared" si="97"/>
        <v>#DIV/0!</v>
      </c>
      <c r="BA359" s="1139" t="e">
        <f t="shared" si="110"/>
        <v>#DIV/0!</v>
      </c>
      <c r="BB359" s="1139" t="e">
        <f t="shared" si="111"/>
        <v>#DIV/0!</v>
      </c>
      <c r="BC359" s="1139" t="e">
        <f t="shared" si="112"/>
        <v>#DIV/0!</v>
      </c>
      <c r="BD359" s="1139" t="e">
        <f t="shared" si="113"/>
        <v>#DIV/0!</v>
      </c>
      <c r="BE359" s="1008">
        <v>0.2</v>
      </c>
      <c r="BF359" s="1008">
        <v>0.8</v>
      </c>
      <c r="BG359" s="1139" t="e">
        <f t="shared" si="98"/>
        <v>#DIV/0!</v>
      </c>
      <c r="BH359" s="1139" t="e">
        <f t="shared" si="99"/>
        <v>#DIV/0!</v>
      </c>
      <c r="BI359" s="1139" t="e">
        <f t="shared" si="100"/>
        <v>#DIV/0!</v>
      </c>
      <c r="BJ359" s="1139" t="e">
        <f t="shared" si="108"/>
        <v>#DIV/0!</v>
      </c>
      <c r="BK359" s="1139" t="e">
        <f t="shared" si="108"/>
        <v>#DIV/0!</v>
      </c>
      <c r="BL359" s="1139" t="e">
        <f t="shared" si="101"/>
        <v>#DIV/0!</v>
      </c>
      <c r="BM359" s="1139" t="e">
        <f t="shared" si="102"/>
        <v>#DIV/0!</v>
      </c>
      <c r="BN359" s="1139" t="e">
        <f t="shared" si="103"/>
        <v>#DIV/0!</v>
      </c>
      <c r="BO359" s="1139" t="e">
        <f t="shared" si="109"/>
        <v>#DIV/0!</v>
      </c>
      <c r="BP359" s="1139" t="e">
        <f t="shared" si="109"/>
        <v>#DIV/0!</v>
      </c>
      <c r="BQ359" s="1139" t="e">
        <f t="shared" si="109"/>
        <v>#DIV/0!</v>
      </c>
      <c r="BR359" s="1139" t="e">
        <f t="shared" si="109"/>
        <v>#DIV/0!</v>
      </c>
      <c r="BS359" s="2622"/>
      <c r="BT359" s="2622"/>
      <c r="BU359" s="2622"/>
      <c r="BV359" s="2622"/>
      <c r="BW359" s="2625"/>
      <c r="BX359" s="2625"/>
      <c r="BY359" s="2625"/>
      <c r="BZ359" s="2625"/>
      <c r="CA359" s="2628"/>
      <c r="CC359" s="2648"/>
      <c r="CD359" s="2641"/>
      <c r="CE359" s="2641"/>
      <c r="CF359" s="2643"/>
      <c r="CG359" s="2646"/>
    </row>
    <row r="360" spans="1:85">
      <c r="A360" s="2599"/>
      <c r="B360" s="2602"/>
      <c r="C360" s="2603"/>
      <c r="D360" s="2632"/>
      <c r="E360" s="2633"/>
      <c r="F360" s="986"/>
      <c r="G360" s="1031"/>
      <c r="H360" s="2639"/>
      <c r="I360" s="988"/>
      <c r="J360" s="989"/>
      <c r="K360" s="989"/>
      <c r="L360" s="989"/>
      <c r="M360" s="2637"/>
      <c r="N360" s="2146"/>
      <c r="O360" s="990"/>
      <c r="P360" s="305"/>
      <c r="Q360" s="2116"/>
      <c r="R360" s="2119"/>
      <c r="S360" s="2119"/>
      <c r="T360" s="2122"/>
      <c r="U360" s="930"/>
      <c r="V360" s="991">
        <v>8</v>
      </c>
      <c r="W360" s="1010"/>
      <c r="X360" s="1125"/>
      <c r="Y360" s="1125"/>
      <c r="Z360" s="986"/>
      <c r="AA360" s="995"/>
      <c r="AB360" s="995"/>
      <c r="AC360" s="995"/>
      <c r="AD360" s="996"/>
      <c r="AE360" s="1027"/>
      <c r="AF360" s="997"/>
      <c r="AG360" s="998"/>
      <c r="AH360" s="998"/>
      <c r="AI360" s="998"/>
      <c r="AJ360" s="999"/>
      <c r="AK360" s="1000"/>
      <c r="AL360" s="1001"/>
      <c r="AM360" s="1001"/>
      <c r="AN360" s="1002"/>
      <c r="AO360" s="909"/>
      <c r="AP360" s="1003"/>
      <c r="AQ360" s="1004"/>
      <c r="AR360" s="980"/>
      <c r="AS360" s="1136" t="e">
        <f t="shared" si="104"/>
        <v>#DIV/0!</v>
      </c>
      <c r="AT360" s="1137" t="e">
        <f t="shared" si="105"/>
        <v>#DIV/0!</v>
      </c>
      <c r="AU360" s="1137" t="e">
        <f t="shared" si="106"/>
        <v>#DIV/0!</v>
      </c>
      <c r="AV360" s="1137" t="e">
        <f t="shared" si="107"/>
        <v>#DIV/0!</v>
      </c>
      <c r="AW360" s="1138" t="e">
        <f t="shared" si="94"/>
        <v>#DIV/0!</v>
      </c>
      <c r="AX360" s="1138" t="e">
        <f t="shared" si="95"/>
        <v>#DIV/0!</v>
      </c>
      <c r="AY360" s="1138" t="e">
        <f t="shared" si="96"/>
        <v>#DIV/0!</v>
      </c>
      <c r="AZ360" s="1138" t="e">
        <f t="shared" si="97"/>
        <v>#DIV/0!</v>
      </c>
      <c r="BA360" s="1139" t="e">
        <f t="shared" si="110"/>
        <v>#DIV/0!</v>
      </c>
      <c r="BB360" s="1139" t="e">
        <f t="shared" si="111"/>
        <v>#DIV/0!</v>
      </c>
      <c r="BC360" s="1139" t="e">
        <f t="shared" si="112"/>
        <v>#DIV/0!</v>
      </c>
      <c r="BD360" s="1139" t="e">
        <f t="shared" si="113"/>
        <v>#DIV/0!</v>
      </c>
      <c r="BE360" s="1008">
        <v>0.2</v>
      </c>
      <c r="BF360" s="1008">
        <v>0.8</v>
      </c>
      <c r="BG360" s="1139" t="e">
        <f t="shared" si="98"/>
        <v>#DIV/0!</v>
      </c>
      <c r="BH360" s="1139" t="e">
        <f t="shared" si="99"/>
        <v>#DIV/0!</v>
      </c>
      <c r="BI360" s="1139" t="e">
        <f t="shared" si="100"/>
        <v>#DIV/0!</v>
      </c>
      <c r="BJ360" s="1139" t="e">
        <f t="shared" si="108"/>
        <v>#DIV/0!</v>
      </c>
      <c r="BK360" s="1139" t="e">
        <f t="shared" si="108"/>
        <v>#DIV/0!</v>
      </c>
      <c r="BL360" s="1139" t="e">
        <f t="shared" si="101"/>
        <v>#DIV/0!</v>
      </c>
      <c r="BM360" s="1139" t="e">
        <f t="shared" si="102"/>
        <v>#DIV/0!</v>
      </c>
      <c r="BN360" s="1139" t="e">
        <f t="shared" si="103"/>
        <v>#DIV/0!</v>
      </c>
      <c r="BO360" s="1139" t="e">
        <f t="shared" si="109"/>
        <v>#DIV/0!</v>
      </c>
      <c r="BP360" s="1139" t="e">
        <f t="shared" si="109"/>
        <v>#DIV/0!</v>
      </c>
      <c r="BQ360" s="1139" t="e">
        <f t="shared" si="109"/>
        <v>#DIV/0!</v>
      </c>
      <c r="BR360" s="1139" t="e">
        <f t="shared" si="109"/>
        <v>#DIV/0!</v>
      </c>
      <c r="BS360" s="2622"/>
      <c r="BT360" s="2622"/>
      <c r="BU360" s="2622"/>
      <c r="BV360" s="2622"/>
      <c r="BW360" s="2625"/>
      <c r="BX360" s="2625"/>
      <c r="BY360" s="2625"/>
      <c r="BZ360" s="2625"/>
      <c r="CA360" s="2628"/>
      <c r="CC360" s="2648"/>
      <c r="CD360" s="2641"/>
      <c r="CE360" s="2641"/>
      <c r="CF360" s="2643"/>
      <c r="CG360" s="2646"/>
    </row>
    <row r="361" spans="1:85">
      <c r="A361" s="2599"/>
      <c r="B361" s="2602"/>
      <c r="C361" s="2603"/>
      <c r="D361" s="2632"/>
      <c r="E361" s="2633"/>
      <c r="F361" s="986"/>
      <c r="G361" s="1031"/>
      <c r="H361" s="2639"/>
      <c r="I361" s="988"/>
      <c r="J361" s="989"/>
      <c r="K361" s="989"/>
      <c r="L361" s="989"/>
      <c r="M361" s="2637"/>
      <c r="N361" s="2146"/>
      <c r="O361" s="990"/>
      <c r="P361" s="305"/>
      <c r="Q361" s="2116"/>
      <c r="R361" s="2119"/>
      <c r="S361" s="2119"/>
      <c r="T361" s="2122"/>
      <c r="U361" s="930"/>
      <c r="V361" s="991">
        <v>9</v>
      </c>
      <c r="W361" s="1010"/>
      <c r="X361" s="1125"/>
      <c r="Y361" s="1125"/>
      <c r="Z361" s="986"/>
      <c r="AA361" s="995"/>
      <c r="AB361" s="995"/>
      <c r="AC361" s="995"/>
      <c r="AD361" s="996"/>
      <c r="AE361" s="1027"/>
      <c r="AF361" s="997"/>
      <c r="AG361" s="998"/>
      <c r="AH361" s="998"/>
      <c r="AI361" s="998"/>
      <c r="AJ361" s="999"/>
      <c r="AK361" s="1000"/>
      <c r="AL361" s="1001"/>
      <c r="AM361" s="1001"/>
      <c r="AN361" s="1002"/>
      <c r="AO361" s="909"/>
      <c r="AP361" s="1003"/>
      <c r="AQ361" s="1004"/>
      <c r="AR361" s="980"/>
      <c r="AS361" s="1136" t="e">
        <f t="shared" si="104"/>
        <v>#DIV/0!</v>
      </c>
      <c r="AT361" s="1137" t="e">
        <f t="shared" si="105"/>
        <v>#DIV/0!</v>
      </c>
      <c r="AU361" s="1137" t="e">
        <f t="shared" si="106"/>
        <v>#DIV/0!</v>
      </c>
      <c r="AV361" s="1137" t="e">
        <f t="shared" si="107"/>
        <v>#DIV/0!</v>
      </c>
      <c r="AW361" s="1138" t="e">
        <f t="shared" si="94"/>
        <v>#DIV/0!</v>
      </c>
      <c r="AX361" s="1138" t="e">
        <f t="shared" si="95"/>
        <v>#DIV/0!</v>
      </c>
      <c r="AY361" s="1138" t="e">
        <f t="shared" si="96"/>
        <v>#DIV/0!</v>
      </c>
      <c r="AZ361" s="1138" t="e">
        <f t="shared" si="97"/>
        <v>#DIV/0!</v>
      </c>
      <c r="BA361" s="1139" t="e">
        <f t="shared" si="110"/>
        <v>#DIV/0!</v>
      </c>
      <c r="BB361" s="1139" t="e">
        <f t="shared" si="111"/>
        <v>#DIV/0!</v>
      </c>
      <c r="BC361" s="1139" t="e">
        <f t="shared" si="112"/>
        <v>#DIV/0!</v>
      </c>
      <c r="BD361" s="1139" t="e">
        <f t="shared" si="113"/>
        <v>#DIV/0!</v>
      </c>
      <c r="BE361" s="1008">
        <v>0.2</v>
      </c>
      <c r="BF361" s="1008">
        <v>0.8</v>
      </c>
      <c r="BG361" s="1139" t="e">
        <f t="shared" si="98"/>
        <v>#DIV/0!</v>
      </c>
      <c r="BH361" s="1139" t="e">
        <f t="shared" si="99"/>
        <v>#DIV/0!</v>
      </c>
      <c r="BI361" s="1139" t="e">
        <f t="shared" si="100"/>
        <v>#DIV/0!</v>
      </c>
      <c r="BJ361" s="1139" t="e">
        <f t="shared" si="108"/>
        <v>#DIV/0!</v>
      </c>
      <c r="BK361" s="1139" t="e">
        <f t="shared" si="108"/>
        <v>#DIV/0!</v>
      </c>
      <c r="BL361" s="1139" t="e">
        <f t="shared" si="101"/>
        <v>#DIV/0!</v>
      </c>
      <c r="BM361" s="1139" t="e">
        <f t="shared" si="102"/>
        <v>#DIV/0!</v>
      </c>
      <c r="BN361" s="1139" t="e">
        <f t="shared" si="103"/>
        <v>#DIV/0!</v>
      </c>
      <c r="BO361" s="1139" t="e">
        <f t="shared" si="109"/>
        <v>#DIV/0!</v>
      </c>
      <c r="BP361" s="1139" t="e">
        <f t="shared" si="109"/>
        <v>#DIV/0!</v>
      </c>
      <c r="BQ361" s="1139" t="e">
        <f t="shared" si="109"/>
        <v>#DIV/0!</v>
      </c>
      <c r="BR361" s="1139" t="e">
        <f t="shared" si="109"/>
        <v>#DIV/0!</v>
      </c>
      <c r="BS361" s="2622"/>
      <c r="BT361" s="2622"/>
      <c r="BU361" s="2622"/>
      <c r="BV361" s="2622"/>
      <c r="BW361" s="2625"/>
      <c r="BX361" s="2625"/>
      <c r="BY361" s="2625"/>
      <c r="BZ361" s="2625"/>
      <c r="CA361" s="2628"/>
      <c r="CC361" s="2648"/>
      <c r="CD361" s="2641"/>
      <c r="CE361" s="2641"/>
      <c r="CF361" s="2643"/>
      <c r="CG361" s="2646"/>
    </row>
    <row r="362" spans="1:85" ht="15" thickBot="1">
      <c r="A362" s="2619"/>
      <c r="B362" s="2604"/>
      <c r="C362" s="2605"/>
      <c r="D362" s="2634"/>
      <c r="E362" s="2635"/>
      <c r="F362" s="1039"/>
      <c r="G362" s="1040"/>
      <c r="H362" s="2640"/>
      <c r="I362" s="1011"/>
      <c r="J362" s="1012"/>
      <c r="K362" s="1012"/>
      <c r="L362" s="1012"/>
      <c r="M362" s="2638"/>
      <c r="N362" s="2147"/>
      <c r="O362" s="1013"/>
      <c r="P362" s="352"/>
      <c r="Q362" s="2117"/>
      <c r="R362" s="2120"/>
      <c r="S362" s="2120"/>
      <c r="T362" s="2123"/>
      <c r="U362" s="930"/>
      <c r="V362" s="1057">
        <v>10</v>
      </c>
      <c r="W362" s="1069"/>
      <c r="X362" s="1126"/>
      <c r="Y362" s="1126"/>
      <c r="Z362" s="1039"/>
      <c r="AA362" s="1015"/>
      <c r="AB362" s="1015"/>
      <c r="AC362" s="1015"/>
      <c r="AD362" s="1016"/>
      <c r="AE362" s="1027"/>
      <c r="AF362" s="1043"/>
      <c r="AG362" s="1045"/>
      <c r="AH362" s="1045"/>
      <c r="AI362" s="1045"/>
      <c r="AJ362" s="1046"/>
      <c r="AK362" s="1017"/>
      <c r="AL362" s="1018"/>
      <c r="AM362" s="1018"/>
      <c r="AN362" s="1019"/>
      <c r="AO362" s="909"/>
      <c r="AP362" s="1020"/>
      <c r="AQ362" s="1021"/>
      <c r="AR362" s="980"/>
      <c r="AS362" s="1140" t="e">
        <f t="shared" si="104"/>
        <v>#DIV/0!</v>
      </c>
      <c r="AT362" s="1141" t="e">
        <f t="shared" si="105"/>
        <v>#DIV/0!</v>
      </c>
      <c r="AU362" s="1141" t="e">
        <f t="shared" si="106"/>
        <v>#DIV/0!</v>
      </c>
      <c r="AV362" s="1141" t="e">
        <f t="shared" si="107"/>
        <v>#DIV/0!</v>
      </c>
      <c r="AW362" s="1142" t="e">
        <f t="shared" si="94"/>
        <v>#DIV/0!</v>
      </c>
      <c r="AX362" s="1142" t="e">
        <f t="shared" si="95"/>
        <v>#DIV/0!</v>
      </c>
      <c r="AY362" s="1142" t="e">
        <f t="shared" si="96"/>
        <v>#DIV/0!</v>
      </c>
      <c r="AZ362" s="1142" t="e">
        <f t="shared" si="97"/>
        <v>#DIV/0!</v>
      </c>
      <c r="BA362" s="1143" t="e">
        <f t="shared" si="110"/>
        <v>#DIV/0!</v>
      </c>
      <c r="BB362" s="1143" t="e">
        <f t="shared" si="111"/>
        <v>#DIV/0!</v>
      </c>
      <c r="BC362" s="1143" t="e">
        <f t="shared" si="112"/>
        <v>#DIV/0!</v>
      </c>
      <c r="BD362" s="1143" t="e">
        <f t="shared" si="113"/>
        <v>#DIV/0!</v>
      </c>
      <c r="BE362" s="1048">
        <v>0.2</v>
      </c>
      <c r="BF362" s="1048">
        <v>0.8</v>
      </c>
      <c r="BG362" s="1143" t="e">
        <f t="shared" si="98"/>
        <v>#DIV/0!</v>
      </c>
      <c r="BH362" s="1143" t="e">
        <f t="shared" si="99"/>
        <v>#DIV/0!</v>
      </c>
      <c r="BI362" s="1143" t="e">
        <f t="shared" si="100"/>
        <v>#DIV/0!</v>
      </c>
      <c r="BJ362" s="1143" t="e">
        <f t="shared" si="108"/>
        <v>#DIV/0!</v>
      </c>
      <c r="BK362" s="1143" t="e">
        <f t="shared" si="108"/>
        <v>#DIV/0!</v>
      </c>
      <c r="BL362" s="1143" t="e">
        <f t="shared" si="101"/>
        <v>#DIV/0!</v>
      </c>
      <c r="BM362" s="1143" t="e">
        <f t="shared" si="102"/>
        <v>#DIV/0!</v>
      </c>
      <c r="BN362" s="1143" t="e">
        <f t="shared" si="103"/>
        <v>#DIV/0!</v>
      </c>
      <c r="BO362" s="1143" t="e">
        <f t="shared" si="109"/>
        <v>#DIV/0!</v>
      </c>
      <c r="BP362" s="1143" t="e">
        <f t="shared" si="109"/>
        <v>#DIV/0!</v>
      </c>
      <c r="BQ362" s="1143" t="e">
        <f t="shared" si="109"/>
        <v>#DIV/0!</v>
      </c>
      <c r="BR362" s="1143" t="e">
        <f t="shared" si="109"/>
        <v>#DIV/0!</v>
      </c>
      <c r="BS362" s="2623"/>
      <c r="BT362" s="2623"/>
      <c r="BU362" s="2623"/>
      <c r="BV362" s="2623"/>
      <c r="BW362" s="2626"/>
      <c r="BX362" s="2626"/>
      <c r="BY362" s="2626"/>
      <c r="BZ362" s="2626"/>
      <c r="CA362" s="2629"/>
      <c r="CC362" s="2649"/>
      <c r="CD362" s="2642"/>
      <c r="CE362" s="2642"/>
      <c r="CF362" s="2644"/>
      <c r="CG362" s="2647"/>
    </row>
    <row r="363" spans="1:85" ht="15" thickBot="1">
      <c r="A363" s="2360">
        <v>36</v>
      </c>
      <c r="B363" s="2361"/>
      <c r="C363" s="2601"/>
      <c r="D363" s="2630"/>
      <c r="E363" s="2631"/>
      <c r="F363" s="961"/>
      <c r="G363" s="1024"/>
      <c r="H363" s="2368"/>
      <c r="I363" s="963"/>
      <c r="J363" s="964"/>
      <c r="K363" s="964"/>
      <c r="L363" s="964"/>
      <c r="M363" s="2636"/>
      <c r="N363" s="2145">
        <f>+P363+P364+P365+P366+P367+P368+P369+P370+P371+P372</f>
        <v>0</v>
      </c>
      <c r="O363" s="1025"/>
      <c r="P363" s="885"/>
      <c r="Q363" s="2115"/>
      <c r="R363" s="2118"/>
      <c r="S363" s="2118"/>
      <c r="T363" s="2121"/>
      <c r="U363" s="930"/>
      <c r="V363" s="966">
        <v>1</v>
      </c>
      <c r="W363" s="1025"/>
      <c r="X363" s="1127"/>
      <c r="Y363" s="1127"/>
      <c r="Z363" s="961"/>
      <c r="AA363" s="970"/>
      <c r="AB363" s="970"/>
      <c r="AC363" s="970"/>
      <c r="AD363" s="971"/>
      <c r="AE363" s="1027"/>
      <c r="AF363" s="1072"/>
      <c r="AG363" s="1063"/>
      <c r="AH363" s="1045"/>
      <c r="AI363" s="1045"/>
      <c r="AJ363" s="1046"/>
      <c r="AK363" s="975"/>
      <c r="AL363" s="976"/>
      <c r="AM363" s="976"/>
      <c r="AN363" s="977"/>
      <c r="AO363" s="909"/>
      <c r="AP363" s="978"/>
      <c r="AQ363" s="979"/>
      <c r="AR363" s="980"/>
      <c r="AS363" s="1132" t="e">
        <f t="shared" si="104"/>
        <v>#DIV/0!</v>
      </c>
      <c r="AT363" s="1133" t="e">
        <f t="shared" si="105"/>
        <v>#DIV/0!</v>
      </c>
      <c r="AU363" s="1133" t="e">
        <f t="shared" si="106"/>
        <v>#DIV/0!</v>
      </c>
      <c r="AV363" s="1133" t="e">
        <f t="shared" si="107"/>
        <v>#DIV/0!</v>
      </c>
      <c r="AW363" s="1134" t="e">
        <f t="shared" si="94"/>
        <v>#DIV/0!</v>
      </c>
      <c r="AX363" s="1134" t="e">
        <f t="shared" si="95"/>
        <v>#DIV/0!</v>
      </c>
      <c r="AY363" s="1134" t="e">
        <f t="shared" si="96"/>
        <v>#DIV/0!</v>
      </c>
      <c r="AZ363" s="1134" t="e">
        <f t="shared" si="97"/>
        <v>#DIV/0!</v>
      </c>
      <c r="BA363" s="1135" t="e">
        <f t="shared" si="110"/>
        <v>#DIV/0!</v>
      </c>
      <c r="BB363" s="1135" t="e">
        <f t="shared" si="111"/>
        <v>#DIV/0!</v>
      </c>
      <c r="BC363" s="1135" t="e">
        <f t="shared" si="112"/>
        <v>#DIV/0!</v>
      </c>
      <c r="BD363" s="1135" t="e">
        <f t="shared" si="113"/>
        <v>#DIV/0!</v>
      </c>
      <c r="BE363" s="985">
        <v>0.2</v>
      </c>
      <c r="BF363" s="985">
        <v>0.8</v>
      </c>
      <c r="BG363" s="1135" t="e">
        <f t="shared" si="98"/>
        <v>#DIV/0!</v>
      </c>
      <c r="BH363" s="1135" t="e">
        <f t="shared" si="99"/>
        <v>#DIV/0!</v>
      </c>
      <c r="BI363" s="1135" t="e">
        <f t="shared" si="100"/>
        <v>#DIV/0!</v>
      </c>
      <c r="BJ363" s="1135" t="e">
        <f t="shared" si="108"/>
        <v>#DIV/0!</v>
      </c>
      <c r="BK363" s="1135" t="e">
        <f t="shared" si="108"/>
        <v>#DIV/0!</v>
      </c>
      <c r="BL363" s="1135" t="e">
        <f t="shared" si="101"/>
        <v>#DIV/0!</v>
      </c>
      <c r="BM363" s="1135" t="e">
        <f t="shared" si="102"/>
        <v>#DIV/0!</v>
      </c>
      <c r="BN363" s="1135" t="e">
        <f t="shared" si="103"/>
        <v>#DIV/0!</v>
      </c>
      <c r="BO363" s="1135" t="e">
        <f t="shared" si="109"/>
        <v>#DIV/0!</v>
      </c>
      <c r="BP363" s="1135" t="e">
        <f t="shared" si="109"/>
        <v>#DIV/0!</v>
      </c>
      <c r="BQ363" s="1135" t="e">
        <f t="shared" si="109"/>
        <v>#DIV/0!</v>
      </c>
      <c r="BR363" s="1135" t="e">
        <f t="shared" si="109"/>
        <v>#DIV/0!</v>
      </c>
      <c r="BS363" s="2621" t="e">
        <f>AVERAGEIF(BO363:BO372,"&lt;&gt;#¡DIV/0!")</f>
        <v>#DIV/0!</v>
      </c>
      <c r="BT363" s="2621" t="e">
        <f>AVERAGEIF(BP363:BP372,"&lt;&gt;#¡DIV/0!")</f>
        <v>#DIV/0!</v>
      </c>
      <c r="BU363" s="2621" t="e">
        <f>AVERAGEIF(BQ363:BQ372,"&lt;&gt;#¡DIV/0!")</f>
        <v>#DIV/0!</v>
      </c>
      <c r="BV363" s="2621" t="e">
        <f>AVERAGEIF(BR363:BR372,"&lt;&gt;#¡DIV/0!")</f>
        <v>#DIV/0!</v>
      </c>
      <c r="BW363" s="2624" t="e">
        <f>+C363*BS363</f>
        <v>#DIV/0!</v>
      </c>
      <c r="BX363" s="2624" t="e">
        <f>+C363*BT363</f>
        <v>#DIV/0!</v>
      </c>
      <c r="BY363" s="2624" t="e">
        <f>+C363*BU363</f>
        <v>#DIV/0!</v>
      </c>
      <c r="BZ363" s="2624" t="e">
        <f>+C363*BV363</f>
        <v>#DIV/0!</v>
      </c>
      <c r="CA363" s="2627" t="e">
        <f>SUM(BW363:BZ372)</f>
        <v>#DIV/0!</v>
      </c>
      <c r="CC363" s="2097" t="e">
        <f>+Q363/$N$373</f>
        <v>#DIV/0!</v>
      </c>
      <c r="CD363" s="2100" t="e">
        <f>+R363/$N$373</f>
        <v>#DIV/0!</v>
      </c>
      <c r="CE363" s="2100" t="e">
        <f>+S363/$N$373</f>
        <v>#DIV/0!</v>
      </c>
      <c r="CF363" s="2103" t="e">
        <f>+T363/$N$373</f>
        <v>#DIV/0!</v>
      </c>
      <c r="CG363" s="2645" t="e">
        <f>AVERAGE(CC363:CF372)</f>
        <v>#DIV/0!</v>
      </c>
    </row>
    <row r="364" spans="1:85">
      <c r="A364" s="2599"/>
      <c r="B364" s="2602"/>
      <c r="C364" s="2603"/>
      <c r="D364" s="2632"/>
      <c r="E364" s="2633"/>
      <c r="F364" s="986"/>
      <c r="G364" s="1031"/>
      <c r="H364" s="2639"/>
      <c r="I364" s="988"/>
      <c r="J364" s="989"/>
      <c r="K364" s="989"/>
      <c r="L364" s="989"/>
      <c r="M364" s="2637"/>
      <c r="N364" s="2146"/>
      <c r="O364" s="990"/>
      <c r="P364" s="305"/>
      <c r="Q364" s="2116"/>
      <c r="R364" s="2119"/>
      <c r="S364" s="2119"/>
      <c r="T364" s="2122"/>
      <c r="U364" s="930"/>
      <c r="V364" s="991">
        <v>2</v>
      </c>
      <c r="W364" s="1010"/>
      <c r="X364" s="1125"/>
      <c r="Y364" s="1125"/>
      <c r="Z364" s="986"/>
      <c r="AA364" s="995"/>
      <c r="AB364" s="995"/>
      <c r="AC364" s="995"/>
      <c r="AD364" s="996"/>
      <c r="AE364" s="1027"/>
      <c r="AF364" s="997"/>
      <c r="AG364" s="998"/>
      <c r="AH364" s="998"/>
      <c r="AI364" s="998"/>
      <c r="AJ364" s="999"/>
      <c r="AK364" s="1000"/>
      <c r="AL364" s="1001"/>
      <c r="AM364" s="1001"/>
      <c r="AN364" s="1002"/>
      <c r="AO364" s="909"/>
      <c r="AP364" s="1003"/>
      <c r="AQ364" s="1004"/>
      <c r="AR364" s="980"/>
      <c r="AS364" s="1136" t="e">
        <f t="shared" si="104"/>
        <v>#DIV/0!</v>
      </c>
      <c r="AT364" s="1137" t="e">
        <f t="shared" si="105"/>
        <v>#DIV/0!</v>
      </c>
      <c r="AU364" s="1137" t="e">
        <f t="shared" si="106"/>
        <v>#DIV/0!</v>
      </c>
      <c r="AV364" s="1137" t="e">
        <f t="shared" si="107"/>
        <v>#DIV/0!</v>
      </c>
      <c r="AW364" s="1138" t="e">
        <f t="shared" si="94"/>
        <v>#DIV/0!</v>
      </c>
      <c r="AX364" s="1138" t="e">
        <f t="shared" si="95"/>
        <v>#DIV/0!</v>
      </c>
      <c r="AY364" s="1138" t="e">
        <f t="shared" si="96"/>
        <v>#DIV/0!</v>
      </c>
      <c r="AZ364" s="1138" t="e">
        <f t="shared" si="97"/>
        <v>#DIV/0!</v>
      </c>
      <c r="BA364" s="1139" t="e">
        <f t="shared" si="110"/>
        <v>#DIV/0!</v>
      </c>
      <c r="BB364" s="1139" t="e">
        <f t="shared" si="111"/>
        <v>#DIV/0!</v>
      </c>
      <c r="BC364" s="1139" t="e">
        <f t="shared" si="112"/>
        <v>#DIV/0!</v>
      </c>
      <c r="BD364" s="1139" t="e">
        <f t="shared" si="113"/>
        <v>#DIV/0!</v>
      </c>
      <c r="BE364" s="1008">
        <v>0.2</v>
      </c>
      <c r="BF364" s="1008">
        <v>0.8</v>
      </c>
      <c r="BG364" s="1139" t="e">
        <f t="shared" si="98"/>
        <v>#DIV/0!</v>
      </c>
      <c r="BH364" s="1139" t="e">
        <f t="shared" si="99"/>
        <v>#DIV/0!</v>
      </c>
      <c r="BI364" s="1139" t="e">
        <f t="shared" si="100"/>
        <v>#DIV/0!</v>
      </c>
      <c r="BJ364" s="1139" t="e">
        <f t="shared" si="108"/>
        <v>#DIV/0!</v>
      </c>
      <c r="BK364" s="1139" t="e">
        <f t="shared" si="108"/>
        <v>#DIV/0!</v>
      </c>
      <c r="BL364" s="1139" t="e">
        <f t="shared" si="101"/>
        <v>#DIV/0!</v>
      </c>
      <c r="BM364" s="1139" t="e">
        <f t="shared" si="102"/>
        <v>#DIV/0!</v>
      </c>
      <c r="BN364" s="1139" t="e">
        <f t="shared" si="103"/>
        <v>#DIV/0!</v>
      </c>
      <c r="BO364" s="1139" t="e">
        <f t="shared" si="109"/>
        <v>#DIV/0!</v>
      </c>
      <c r="BP364" s="1139" t="e">
        <f t="shared" si="109"/>
        <v>#DIV/0!</v>
      </c>
      <c r="BQ364" s="1139" t="e">
        <f t="shared" si="109"/>
        <v>#DIV/0!</v>
      </c>
      <c r="BR364" s="1139" t="e">
        <f t="shared" si="109"/>
        <v>#DIV/0!</v>
      </c>
      <c r="BS364" s="2622"/>
      <c r="BT364" s="2622"/>
      <c r="BU364" s="2622"/>
      <c r="BV364" s="2622"/>
      <c r="BW364" s="2625"/>
      <c r="BX364" s="2625"/>
      <c r="BY364" s="2625"/>
      <c r="BZ364" s="2625"/>
      <c r="CA364" s="2628"/>
      <c r="CC364" s="2648"/>
      <c r="CD364" s="2641"/>
      <c r="CE364" s="2641"/>
      <c r="CF364" s="2643"/>
      <c r="CG364" s="2646"/>
    </row>
    <row r="365" spans="1:85">
      <c r="A365" s="2599"/>
      <c r="B365" s="2602"/>
      <c r="C365" s="2603"/>
      <c r="D365" s="2632"/>
      <c r="E365" s="2633"/>
      <c r="F365" s="986"/>
      <c r="G365" s="1031"/>
      <c r="H365" s="2639"/>
      <c r="I365" s="988"/>
      <c r="J365" s="989"/>
      <c r="K365" s="989"/>
      <c r="L365" s="989"/>
      <c r="M365" s="2637"/>
      <c r="N365" s="2146"/>
      <c r="O365" s="990"/>
      <c r="P365" s="305"/>
      <c r="Q365" s="2116"/>
      <c r="R365" s="2119"/>
      <c r="S365" s="2119"/>
      <c r="T365" s="2122"/>
      <c r="U365" s="930"/>
      <c r="V365" s="991">
        <v>3</v>
      </c>
      <c r="W365" s="1010"/>
      <c r="X365" s="1125"/>
      <c r="Y365" s="1125"/>
      <c r="Z365" s="986"/>
      <c r="AA365" s="995"/>
      <c r="AB365" s="995"/>
      <c r="AC365" s="995"/>
      <c r="AD365" s="996"/>
      <c r="AE365" s="1027"/>
      <c r="AF365" s="997"/>
      <c r="AG365" s="998"/>
      <c r="AH365" s="998"/>
      <c r="AI365" s="998"/>
      <c r="AJ365" s="999"/>
      <c r="AK365" s="1000"/>
      <c r="AL365" s="1001"/>
      <c r="AM365" s="1001"/>
      <c r="AN365" s="1002"/>
      <c r="AO365" s="909"/>
      <c r="AP365" s="1003"/>
      <c r="AQ365" s="1004"/>
      <c r="AR365" s="980"/>
      <c r="AS365" s="1136" t="e">
        <f t="shared" si="104"/>
        <v>#DIV/0!</v>
      </c>
      <c r="AT365" s="1137" t="e">
        <f t="shared" si="105"/>
        <v>#DIV/0!</v>
      </c>
      <c r="AU365" s="1137" t="e">
        <f t="shared" si="106"/>
        <v>#DIV/0!</v>
      </c>
      <c r="AV365" s="1137" t="e">
        <f t="shared" si="107"/>
        <v>#DIV/0!</v>
      </c>
      <c r="AW365" s="1138" t="e">
        <f t="shared" si="94"/>
        <v>#DIV/0!</v>
      </c>
      <c r="AX365" s="1138" t="e">
        <f t="shared" si="95"/>
        <v>#DIV/0!</v>
      </c>
      <c r="AY365" s="1138" t="e">
        <f t="shared" si="96"/>
        <v>#DIV/0!</v>
      </c>
      <c r="AZ365" s="1138" t="e">
        <f t="shared" si="97"/>
        <v>#DIV/0!</v>
      </c>
      <c r="BA365" s="1139" t="e">
        <f t="shared" si="110"/>
        <v>#DIV/0!</v>
      </c>
      <c r="BB365" s="1139" t="e">
        <f t="shared" si="111"/>
        <v>#DIV/0!</v>
      </c>
      <c r="BC365" s="1139" t="e">
        <f t="shared" si="112"/>
        <v>#DIV/0!</v>
      </c>
      <c r="BD365" s="1139" t="e">
        <f t="shared" si="113"/>
        <v>#DIV/0!</v>
      </c>
      <c r="BE365" s="1008">
        <v>0.2</v>
      </c>
      <c r="BF365" s="1008">
        <v>0.8</v>
      </c>
      <c r="BG365" s="1139" t="e">
        <f t="shared" si="98"/>
        <v>#DIV/0!</v>
      </c>
      <c r="BH365" s="1139" t="e">
        <f t="shared" si="99"/>
        <v>#DIV/0!</v>
      </c>
      <c r="BI365" s="1139" t="e">
        <f t="shared" si="100"/>
        <v>#DIV/0!</v>
      </c>
      <c r="BJ365" s="1139" t="e">
        <f t="shared" si="108"/>
        <v>#DIV/0!</v>
      </c>
      <c r="BK365" s="1139" t="e">
        <f t="shared" si="108"/>
        <v>#DIV/0!</v>
      </c>
      <c r="BL365" s="1139" t="e">
        <f t="shared" si="101"/>
        <v>#DIV/0!</v>
      </c>
      <c r="BM365" s="1139" t="e">
        <f t="shared" si="102"/>
        <v>#DIV/0!</v>
      </c>
      <c r="BN365" s="1139" t="e">
        <f t="shared" si="103"/>
        <v>#DIV/0!</v>
      </c>
      <c r="BO365" s="1139" t="e">
        <f t="shared" si="109"/>
        <v>#DIV/0!</v>
      </c>
      <c r="BP365" s="1139" t="e">
        <f t="shared" si="109"/>
        <v>#DIV/0!</v>
      </c>
      <c r="BQ365" s="1139" t="e">
        <f t="shared" si="109"/>
        <v>#DIV/0!</v>
      </c>
      <c r="BR365" s="1139" t="e">
        <f t="shared" si="109"/>
        <v>#DIV/0!</v>
      </c>
      <c r="BS365" s="2622"/>
      <c r="BT365" s="2622"/>
      <c r="BU365" s="2622"/>
      <c r="BV365" s="2622"/>
      <c r="BW365" s="2625"/>
      <c r="BX365" s="2625"/>
      <c r="BY365" s="2625"/>
      <c r="BZ365" s="2625"/>
      <c r="CA365" s="2628"/>
      <c r="CC365" s="2648"/>
      <c r="CD365" s="2641"/>
      <c r="CE365" s="2641"/>
      <c r="CF365" s="2643"/>
      <c r="CG365" s="2646"/>
    </row>
    <row r="366" spans="1:85">
      <c r="A366" s="2599"/>
      <c r="B366" s="2602"/>
      <c r="C366" s="2603"/>
      <c r="D366" s="2632"/>
      <c r="E366" s="2633"/>
      <c r="F366" s="986"/>
      <c r="G366" s="1031"/>
      <c r="H366" s="2639"/>
      <c r="I366" s="988"/>
      <c r="J366" s="989"/>
      <c r="K366" s="989"/>
      <c r="L366" s="989"/>
      <c r="M366" s="2637"/>
      <c r="N366" s="2146"/>
      <c r="O366" s="990"/>
      <c r="P366" s="305"/>
      <c r="Q366" s="2116"/>
      <c r="R366" s="2119"/>
      <c r="S366" s="2119"/>
      <c r="T366" s="2122"/>
      <c r="U366" s="930"/>
      <c r="V366" s="991">
        <v>4</v>
      </c>
      <c r="W366" s="1010"/>
      <c r="X366" s="1125"/>
      <c r="Y366" s="1125"/>
      <c r="Z366" s="986"/>
      <c r="AA366" s="995"/>
      <c r="AB366" s="995"/>
      <c r="AC366" s="995"/>
      <c r="AD366" s="996"/>
      <c r="AE366" s="1027"/>
      <c r="AF366" s="997"/>
      <c r="AG366" s="998"/>
      <c r="AH366" s="998"/>
      <c r="AI366" s="998"/>
      <c r="AJ366" s="999"/>
      <c r="AK366" s="1000"/>
      <c r="AL366" s="1001"/>
      <c r="AM366" s="1001"/>
      <c r="AN366" s="1002"/>
      <c r="AO366" s="909"/>
      <c r="AP366" s="1003"/>
      <c r="AQ366" s="1004"/>
      <c r="AR366" s="980"/>
      <c r="AS366" s="1136" t="e">
        <f t="shared" si="104"/>
        <v>#DIV/0!</v>
      </c>
      <c r="AT366" s="1137" t="e">
        <f t="shared" si="105"/>
        <v>#DIV/0!</v>
      </c>
      <c r="AU366" s="1137" t="e">
        <f t="shared" si="106"/>
        <v>#DIV/0!</v>
      </c>
      <c r="AV366" s="1137" t="e">
        <f t="shared" si="107"/>
        <v>#DIV/0!</v>
      </c>
      <c r="AW366" s="1138" t="e">
        <f t="shared" si="94"/>
        <v>#DIV/0!</v>
      </c>
      <c r="AX366" s="1138" t="e">
        <f t="shared" si="95"/>
        <v>#DIV/0!</v>
      </c>
      <c r="AY366" s="1138" t="e">
        <f t="shared" si="96"/>
        <v>#DIV/0!</v>
      </c>
      <c r="AZ366" s="1138" t="e">
        <f t="shared" si="97"/>
        <v>#DIV/0!</v>
      </c>
      <c r="BA366" s="1139" t="e">
        <f t="shared" si="110"/>
        <v>#DIV/0!</v>
      </c>
      <c r="BB366" s="1139" t="e">
        <f t="shared" si="111"/>
        <v>#DIV/0!</v>
      </c>
      <c r="BC366" s="1139" t="e">
        <f t="shared" si="112"/>
        <v>#DIV/0!</v>
      </c>
      <c r="BD366" s="1139" t="e">
        <f t="shared" si="113"/>
        <v>#DIV/0!</v>
      </c>
      <c r="BE366" s="1008">
        <v>0.2</v>
      </c>
      <c r="BF366" s="1008">
        <v>0.8</v>
      </c>
      <c r="BG366" s="1139" t="e">
        <f t="shared" si="98"/>
        <v>#DIV/0!</v>
      </c>
      <c r="BH366" s="1139" t="e">
        <f t="shared" si="99"/>
        <v>#DIV/0!</v>
      </c>
      <c r="BI366" s="1139" t="e">
        <f t="shared" si="100"/>
        <v>#DIV/0!</v>
      </c>
      <c r="BJ366" s="1139" t="e">
        <f t="shared" si="108"/>
        <v>#DIV/0!</v>
      </c>
      <c r="BK366" s="1139" t="e">
        <f t="shared" si="108"/>
        <v>#DIV/0!</v>
      </c>
      <c r="BL366" s="1139" t="e">
        <f t="shared" si="101"/>
        <v>#DIV/0!</v>
      </c>
      <c r="BM366" s="1139" t="e">
        <f t="shared" si="102"/>
        <v>#DIV/0!</v>
      </c>
      <c r="BN366" s="1139" t="e">
        <f t="shared" si="103"/>
        <v>#DIV/0!</v>
      </c>
      <c r="BO366" s="1139" t="e">
        <f t="shared" si="109"/>
        <v>#DIV/0!</v>
      </c>
      <c r="BP366" s="1139" t="e">
        <f t="shared" si="109"/>
        <v>#DIV/0!</v>
      </c>
      <c r="BQ366" s="1139" t="e">
        <f t="shared" si="109"/>
        <v>#DIV/0!</v>
      </c>
      <c r="BR366" s="1139" t="e">
        <f t="shared" si="109"/>
        <v>#DIV/0!</v>
      </c>
      <c r="BS366" s="2622"/>
      <c r="BT366" s="2622"/>
      <c r="BU366" s="2622"/>
      <c r="BV366" s="2622"/>
      <c r="BW366" s="2625"/>
      <c r="BX366" s="2625"/>
      <c r="BY366" s="2625"/>
      <c r="BZ366" s="2625"/>
      <c r="CA366" s="2628"/>
      <c r="CC366" s="2648"/>
      <c r="CD366" s="2641"/>
      <c r="CE366" s="2641"/>
      <c r="CF366" s="2643"/>
      <c r="CG366" s="2646"/>
    </row>
    <row r="367" spans="1:85">
      <c r="A367" s="2599"/>
      <c r="B367" s="2602"/>
      <c r="C367" s="2603"/>
      <c r="D367" s="2632"/>
      <c r="E367" s="2633"/>
      <c r="F367" s="986"/>
      <c r="G367" s="1031"/>
      <c r="H367" s="2639"/>
      <c r="I367" s="988"/>
      <c r="J367" s="989"/>
      <c r="K367" s="989"/>
      <c r="L367" s="989"/>
      <c r="M367" s="2637"/>
      <c r="N367" s="2146"/>
      <c r="O367" s="990"/>
      <c r="P367" s="305"/>
      <c r="Q367" s="2116"/>
      <c r="R367" s="2119"/>
      <c r="S367" s="2119"/>
      <c r="T367" s="2122"/>
      <c r="U367" s="930"/>
      <c r="V367" s="991">
        <v>5</v>
      </c>
      <c r="W367" s="1010"/>
      <c r="X367" s="1125"/>
      <c r="Y367" s="1125"/>
      <c r="Z367" s="986"/>
      <c r="AA367" s="995"/>
      <c r="AB367" s="995"/>
      <c r="AC367" s="995"/>
      <c r="AD367" s="996"/>
      <c r="AE367" s="1027"/>
      <c r="AF367" s="997"/>
      <c r="AG367" s="998"/>
      <c r="AH367" s="998"/>
      <c r="AI367" s="998"/>
      <c r="AJ367" s="999"/>
      <c r="AK367" s="1000"/>
      <c r="AL367" s="1001"/>
      <c r="AM367" s="1001"/>
      <c r="AN367" s="1002"/>
      <c r="AO367" s="909"/>
      <c r="AP367" s="1003"/>
      <c r="AQ367" s="1004"/>
      <c r="AR367" s="980"/>
      <c r="AS367" s="1136" t="e">
        <f t="shared" si="104"/>
        <v>#DIV/0!</v>
      </c>
      <c r="AT367" s="1137" t="e">
        <f t="shared" si="105"/>
        <v>#DIV/0!</v>
      </c>
      <c r="AU367" s="1137" t="e">
        <f t="shared" si="106"/>
        <v>#DIV/0!</v>
      </c>
      <c r="AV367" s="1137" t="e">
        <f t="shared" si="107"/>
        <v>#DIV/0!</v>
      </c>
      <c r="AW367" s="1138" t="e">
        <f t="shared" si="94"/>
        <v>#DIV/0!</v>
      </c>
      <c r="AX367" s="1138" t="e">
        <f t="shared" si="95"/>
        <v>#DIV/0!</v>
      </c>
      <c r="AY367" s="1138" t="e">
        <f t="shared" si="96"/>
        <v>#DIV/0!</v>
      </c>
      <c r="AZ367" s="1138" t="e">
        <f t="shared" si="97"/>
        <v>#DIV/0!</v>
      </c>
      <c r="BA367" s="1139" t="e">
        <f t="shared" si="110"/>
        <v>#DIV/0!</v>
      </c>
      <c r="BB367" s="1139" t="e">
        <f t="shared" si="111"/>
        <v>#DIV/0!</v>
      </c>
      <c r="BC367" s="1139" t="e">
        <f t="shared" si="112"/>
        <v>#DIV/0!</v>
      </c>
      <c r="BD367" s="1139" t="e">
        <f t="shared" si="113"/>
        <v>#DIV/0!</v>
      </c>
      <c r="BE367" s="1008">
        <v>0.2</v>
      </c>
      <c r="BF367" s="1008">
        <v>0.8</v>
      </c>
      <c r="BG367" s="1139" t="e">
        <f t="shared" si="98"/>
        <v>#DIV/0!</v>
      </c>
      <c r="BH367" s="1139" t="e">
        <f t="shared" si="99"/>
        <v>#DIV/0!</v>
      </c>
      <c r="BI367" s="1139" t="e">
        <f t="shared" si="100"/>
        <v>#DIV/0!</v>
      </c>
      <c r="BJ367" s="1139" t="e">
        <f t="shared" si="108"/>
        <v>#DIV/0!</v>
      </c>
      <c r="BK367" s="1139" t="e">
        <f t="shared" si="108"/>
        <v>#DIV/0!</v>
      </c>
      <c r="BL367" s="1139" t="e">
        <f t="shared" si="101"/>
        <v>#DIV/0!</v>
      </c>
      <c r="BM367" s="1139" t="e">
        <f t="shared" si="102"/>
        <v>#DIV/0!</v>
      </c>
      <c r="BN367" s="1139" t="e">
        <f t="shared" si="103"/>
        <v>#DIV/0!</v>
      </c>
      <c r="BO367" s="1139" t="e">
        <f t="shared" si="109"/>
        <v>#DIV/0!</v>
      </c>
      <c r="BP367" s="1139" t="e">
        <f t="shared" si="109"/>
        <v>#DIV/0!</v>
      </c>
      <c r="BQ367" s="1139" t="e">
        <f t="shared" si="109"/>
        <v>#DIV/0!</v>
      </c>
      <c r="BR367" s="1139" t="e">
        <f t="shared" si="109"/>
        <v>#DIV/0!</v>
      </c>
      <c r="BS367" s="2622"/>
      <c r="BT367" s="2622"/>
      <c r="BU367" s="2622"/>
      <c r="BV367" s="2622"/>
      <c r="BW367" s="2625"/>
      <c r="BX367" s="2625"/>
      <c r="BY367" s="2625"/>
      <c r="BZ367" s="2625"/>
      <c r="CA367" s="2628"/>
      <c r="CC367" s="2648"/>
      <c r="CD367" s="2641"/>
      <c r="CE367" s="2641"/>
      <c r="CF367" s="2643"/>
      <c r="CG367" s="2646"/>
    </row>
    <row r="368" spans="1:85">
      <c r="A368" s="2599"/>
      <c r="B368" s="2602"/>
      <c r="C368" s="2603"/>
      <c r="D368" s="2632"/>
      <c r="E368" s="2633"/>
      <c r="F368" s="986"/>
      <c r="G368" s="1031"/>
      <c r="H368" s="2639"/>
      <c r="I368" s="988"/>
      <c r="J368" s="989"/>
      <c r="K368" s="989"/>
      <c r="L368" s="989"/>
      <c r="M368" s="2637"/>
      <c r="N368" s="2146"/>
      <c r="O368" s="990"/>
      <c r="P368" s="305"/>
      <c r="Q368" s="2116"/>
      <c r="R368" s="2119"/>
      <c r="S368" s="2119"/>
      <c r="T368" s="2122"/>
      <c r="U368" s="930"/>
      <c r="V368" s="991">
        <v>6</v>
      </c>
      <c r="W368" s="1010"/>
      <c r="X368" s="1125"/>
      <c r="Y368" s="1125"/>
      <c r="Z368" s="986"/>
      <c r="AA368" s="995"/>
      <c r="AB368" s="995"/>
      <c r="AC368" s="995"/>
      <c r="AD368" s="996"/>
      <c r="AE368" s="1027"/>
      <c r="AF368" s="997"/>
      <c r="AG368" s="998"/>
      <c r="AH368" s="998"/>
      <c r="AI368" s="998"/>
      <c r="AJ368" s="999"/>
      <c r="AK368" s="1000"/>
      <c r="AL368" s="1001"/>
      <c r="AM368" s="1001"/>
      <c r="AN368" s="1002"/>
      <c r="AO368" s="909"/>
      <c r="AP368" s="1003"/>
      <c r="AQ368" s="1004"/>
      <c r="AR368" s="980"/>
      <c r="AS368" s="1136" t="e">
        <f t="shared" si="104"/>
        <v>#DIV/0!</v>
      </c>
      <c r="AT368" s="1137" t="e">
        <f t="shared" si="105"/>
        <v>#DIV/0!</v>
      </c>
      <c r="AU368" s="1137" t="e">
        <f t="shared" si="106"/>
        <v>#DIV/0!</v>
      </c>
      <c r="AV368" s="1137" t="e">
        <f t="shared" si="107"/>
        <v>#DIV/0!</v>
      </c>
      <c r="AW368" s="1138" t="e">
        <f t="shared" si="94"/>
        <v>#DIV/0!</v>
      </c>
      <c r="AX368" s="1138" t="e">
        <f t="shared" si="95"/>
        <v>#DIV/0!</v>
      </c>
      <c r="AY368" s="1138" t="e">
        <f t="shared" si="96"/>
        <v>#DIV/0!</v>
      </c>
      <c r="AZ368" s="1138" t="e">
        <f t="shared" si="97"/>
        <v>#DIV/0!</v>
      </c>
      <c r="BA368" s="1139" t="e">
        <f t="shared" si="110"/>
        <v>#DIV/0!</v>
      </c>
      <c r="BB368" s="1139" t="e">
        <f t="shared" si="111"/>
        <v>#DIV/0!</v>
      </c>
      <c r="BC368" s="1139" t="e">
        <f t="shared" si="112"/>
        <v>#DIV/0!</v>
      </c>
      <c r="BD368" s="1139" t="e">
        <f t="shared" si="113"/>
        <v>#DIV/0!</v>
      </c>
      <c r="BE368" s="1008">
        <v>0.2</v>
      </c>
      <c r="BF368" s="1008">
        <v>0.8</v>
      </c>
      <c r="BG368" s="1139" t="e">
        <f t="shared" si="98"/>
        <v>#DIV/0!</v>
      </c>
      <c r="BH368" s="1139" t="e">
        <f t="shared" si="99"/>
        <v>#DIV/0!</v>
      </c>
      <c r="BI368" s="1139" t="e">
        <f t="shared" si="100"/>
        <v>#DIV/0!</v>
      </c>
      <c r="BJ368" s="1139" t="e">
        <f t="shared" si="108"/>
        <v>#DIV/0!</v>
      </c>
      <c r="BK368" s="1139" t="e">
        <f t="shared" si="108"/>
        <v>#DIV/0!</v>
      </c>
      <c r="BL368" s="1139" t="e">
        <f t="shared" si="101"/>
        <v>#DIV/0!</v>
      </c>
      <c r="BM368" s="1139" t="e">
        <f t="shared" si="102"/>
        <v>#DIV/0!</v>
      </c>
      <c r="BN368" s="1139" t="e">
        <f t="shared" si="103"/>
        <v>#DIV/0!</v>
      </c>
      <c r="BO368" s="1139" t="e">
        <f t="shared" si="109"/>
        <v>#DIV/0!</v>
      </c>
      <c r="BP368" s="1139" t="e">
        <f t="shared" si="109"/>
        <v>#DIV/0!</v>
      </c>
      <c r="BQ368" s="1139" t="e">
        <f t="shared" si="109"/>
        <v>#DIV/0!</v>
      </c>
      <c r="BR368" s="1139" t="e">
        <f t="shared" si="109"/>
        <v>#DIV/0!</v>
      </c>
      <c r="BS368" s="2622"/>
      <c r="BT368" s="2622"/>
      <c r="BU368" s="2622"/>
      <c r="BV368" s="2622"/>
      <c r="BW368" s="2625"/>
      <c r="BX368" s="2625"/>
      <c r="BY368" s="2625"/>
      <c r="BZ368" s="2625"/>
      <c r="CA368" s="2628"/>
      <c r="CC368" s="2648"/>
      <c r="CD368" s="2641"/>
      <c r="CE368" s="2641"/>
      <c r="CF368" s="2643"/>
      <c r="CG368" s="2646"/>
    </row>
    <row r="369" spans="1:85">
      <c r="A369" s="2599"/>
      <c r="B369" s="2602"/>
      <c r="C369" s="2603"/>
      <c r="D369" s="2632"/>
      <c r="E369" s="2633"/>
      <c r="F369" s="986"/>
      <c r="G369" s="1031"/>
      <c r="H369" s="2639"/>
      <c r="I369" s="988"/>
      <c r="J369" s="989"/>
      <c r="K369" s="989"/>
      <c r="L369" s="989"/>
      <c r="M369" s="2637"/>
      <c r="N369" s="2146"/>
      <c r="O369" s="990"/>
      <c r="P369" s="305"/>
      <c r="Q369" s="2116"/>
      <c r="R369" s="2119"/>
      <c r="S369" s="2119"/>
      <c r="T369" s="2122"/>
      <c r="U369" s="930"/>
      <c r="V369" s="991">
        <v>7</v>
      </c>
      <c r="W369" s="1010"/>
      <c r="X369" s="1125"/>
      <c r="Y369" s="1125"/>
      <c r="Z369" s="986"/>
      <c r="AA369" s="995"/>
      <c r="AB369" s="995"/>
      <c r="AC369" s="995"/>
      <c r="AD369" s="996"/>
      <c r="AE369" s="1027"/>
      <c r="AF369" s="997"/>
      <c r="AG369" s="998"/>
      <c r="AH369" s="998"/>
      <c r="AI369" s="998"/>
      <c r="AJ369" s="999"/>
      <c r="AK369" s="1000"/>
      <c r="AL369" s="1001"/>
      <c r="AM369" s="1001"/>
      <c r="AN369" s="1002"/>
      <c r="AO369" s="909"/>
      <c r="AP369" s="1003"/>
      <c r="AQ369" s="1004"/>
      <c r="AR369" s="980"/>
      <c r="AS369" s="1136" t="e">
        <f t="shared" si="104"/>
        <v>#DIV/0!</v>
      </c>
      <c r="AT369" s="1137" t="e">
        <f t="shared" si="105"/>
        <v>#DIV/0!</v>
      </c>
      <c r="AU369" s="1137" t="e">
        <f t="shared" si="106"/>
        <v>#DIV/0!</v>
      </c>
      <c r="AV369" s="1137" t="e">
        <f t="shared" si="107"/>
        <v>#DIV/0!</v>
      </c>
      <c r="AW369" s="1138" t="e">
        <f t="shared" si="94"/>
        <v>#DIV/0!</v>
      </c>
      <c r="AX369" s="1138" t="e">
        <f t="shared" si="95"/>
        <v>#DIV/0!</v>
      </c>
      <c r="AY369" s="1138" t="e">
        <f t="shared" si="96"/>
        <v>#DIV/0!</v>
      </c>
      <c r="AZ369" s="1138" t="e">
        <f t="shared" si="97"/>
        <v>#DIV/0!</v>
      </c>
      <c r="BA369" s="1139" t="e">
        <f t="shared" si="110"/>
        <v>#DIV/0!</v>
      </c>
      <c r="BB369" s="1139" t="e">
        <f t="shared" si="111"/>
        <v>#DIV/0!</v>
      </c>
      <c r="BC369" s="1139" t="e">
        <f t="shared" si="112"/>
        <v>#DIV/0!</v>
      </c>
      <c r="BD369" s="1139" t="e">
        <f t="shared" si="113"/>
        <v>#DIV/0!</v>
      </c>
      <c r="BE369" s="1008">
        <v>0.2</v>
      </c>
      <c r="BF369" s="1008">
        <v>0.8</v>
      </c>
      <c r="BG369" s="1139" t="e">
        <f t="shared" si="98"/>
        <v>#DIV/0!</v>
      </c>
      <c r="BH369" s="1139" t="e">
        <f t="shared" si="99"/>
        <v>#DIV/0!</v>
      </c>
      <c r="BI369" s="1139" t="e">
        <f t="shared" si="100"/>
        <v>#DIV/0!</v>
      </c>
      <c r="BJ369" s="1139" t="e">
        <f t="shared" si="108"/>
        <v>#DIV/0!</v>
      </c>
      <c r="BK369" s="1139" t="e">
        <f t="shared" si="108"/>
        <v>#DIV/0!</v>
      </c>
      <c r="BL369" s="1139" t="e">
        <f t="shared" si="101"/>
        <v>#DIV/0!</v>
      </c>
      <c r="BM369" s="1139" t="e">
        <f t="shared" si="102"/>
        <v>#DIV/0!</v>
      </c>
      <c r="BN369" s="1139" t="e">
        <f t="shared" si="103"/>
        <v>#DIV/0!</v>
      </c>
      <c r="BO369" s="1139" t="e">
        <f t="shared" si="109"/>
        <v>#DIV/0!</v>
      </c>
      <c r="BP369" s="1139" t="e">
        <f t="shared" si="109"/>
        <v>#DIV/0!</v>
      </c>
      <c r="BQ369" s="1139" t="e">
        <f t="shared" si="109"/>
        <v>#DIV/0!</v>
      </c>
      <c r="BR369" s="1139" t="e">
        <f t="shared" si="109"/>
        <v>#DIV/0!</v>
      </c>
      <c r="BS369" s="2622"/>
      <c r="BT369" s="2622"/>
      <c r="BU369" s="2622"/>
      <c r="BV369" s="2622"/>
      <c r="BW369" s="2625"/>
      <c r="BX369" s="2625"/>
      <c r="BY369" s="2625"/>
      <c r="BZ369" s="2625"/>
      <c r="CA369" s="2628"/>
      <c r="CC369" s="2648"/>
      <c r="CD369" s="2641"/>
      <c r="CE369" s="2641"/>
      <c r="CF369" s="2643"/>
      <c r="CG369" s="2646"/>
    </row>
    <row r="370" spans="1:85">
      <c r="A370" s="2599"/>
      <c r="B370" s="2602"/>
      <c r="C370" s="2603"/>
      <c r="D370" s="2632"/>
      <c r="E370" s="2633"/>
      <c r="F370" s="986"/>
      <c r="G370" s="1031"/>
      <c r="H370" s="2639"/>
      <c r="I370" s="988"/>
      <c r="J370" s="989"/>
      <c r="K370" s="989"/>
      <c r="L370" s="989"/>
      <c r="M370" s="2637"/>
      <c r="N370" s="2146"/>
      <c r="O370" s="990"/>
      <c r="P370" s="305"/>
      <c r="Q370" s="2116"/>
      <c r="R370" s="2119"/>
      <c r="S370" s="2119"/>
      <c r="T370" s="2122"/>
      <c r="U370" s="930"/>
      <c r="V370" s="991">
        <v>8</v>
      </c>
      <c r="W370" s="1010"/>
      <c r="X370" s="1125"/>
      <c r="Y370" s="1125"/>
      <c r="Z370" s="986"/>
      <c r="AA370" s="995"/>
      <c r="AB370" s="995"/>
      <c r="AC370" s="995"/>
      <c r="AD370" s="996"/>
      <c r="AE370" s="1027"/>
      <c r="AF370" s="997"/>
      <c r="AG370" s="998"/>
      <c r="AH370" s="998"/>
      <c r="AI370" s="998"/>
      <c r="AJ370" s="999"/>
      <c r="AK370" s="1000"/>
      <c r="AL370" s="1001"/>
      <c r="AM370" s="1001"/>
      <c r="AN370" s="1002"/>
      <c r="AO370" s="909"/>
      <c r="AP370" s="1003"/>
      <c r="AQ370" s="1004"/>
      <c r="AR370" s="980"/>
      <c r="AS370" s="1136" t="e">
        <f t="shared" si="104"/>
        <v>#DIV/0!</v>
      </c>
      <c r="AT370" s="1137" t="e">
        <f t="shared" si="105"/>
        <v>#DIV/0!</v>
      </c>
      <c r="AU370" s="1137" t="e">
        <f t="shared" si="106"/>
        <v>#DIV/0!</v>
      </c>
      <c r="AV370" s="1137" t="e">
        <f t="shared" si="107"/>
        <v>#DIV/0!</v>
      </c>
      <c r="AW370" s="1138" t="e">
        <f t="shared" si="94"/>
        <v>#DIV/0!</v>
      </c>
      <c r="AX370" s="1138" t="e">
        <f t="shared" si="95"/>
        <v>#DIV/0!</v>
      </c>
      <c r="AY370" s="1138" t="e">
        <f t="shared" si="96"/>
        <v>#DIV/0!</v>
      </c>
      <c r="AZ370" s="1138" t="e">
        <f t="shared" si="97"/>
        <v>#DIV/0!</v>
      </c>
      <c r="BA370" s="1139" t="e">
        <f t="shared" si="110"/>
        <v>#DIV/0!</v>
      </c>
      <c r="BB370" s="1139" t="e">
        <f t="shared" si="111"/>
        <v>#DIV/0!</v>
      </c>
      <c r="BC370" s="1139" t="e">
        <f t="shared" si="112"/>
        <v>#DIV/0!</v>
      </c>
      <c r="BD370" s="1139" t="e">
        <f t="shared" si="113"/>
        <v>#DIV/0!</v>
      </c>
      <c r="BE370" s="1008">
        <v>0.2</v>
      </c>
      <c r="BF370" s="1008">
        <v>0.8</v>
      </c>
      <c r="BG370" s="1139" t="e">
        <f t="shared" si="98"/>
        <v>#DIV/0!</v>
      </c>
      <c r="BH370" s="1139" t="e">
        <f t="shared" si="99"/>
        <v>#DIV/0!</v>
      </c>
      <c r="BI370" s="1139" t="e">
        <f t="shared" si="100"/>
        <v>#DIV/0!</v>
      </c>
      <c r="BJ370" s="1139" t="e">
        <f t="shared" si="108"/>
        <v>#DIV/0!</v>
      </c>
      <c r="BK370" s="1139" t="e">
        <f t="shared" si="108"/>
        <v>#DIV/0!</v>
      </c>
      <c r="BL370" s="1139" t="e">
        <f t="shared" si="101"/>
        <v>#DIV/0!</v>
      </c>
      <c r="BM370" s="1139" t="e">
        <f t="shared" si="102"/>
        <v>#DIV/0!</v>
      </c>
      <c r="BN370" s="1139" t="e">
        <f t="shared" si="103"/>
        <v>#DIV/0!</v>
      </c>
      <c r="BO370" s="1139" t="e">
        <f t="shared" si="109"/>
        <v>#DIV/0!</v>
      </c>
      <c r="BP370" s="1139" t="e">
        <f t="shared" si="109"/>
        <v>#DIV/0!</v>
      </c>
      <c r="BQ370" s="1139" t="e">
        <f t="shared" si="109"/>
        <v>#DIV/0!</v>
      </c>
      <c r="BR370" s="1139" t="e">
        <f t="shared" si="109"/>
        <v>#DIV/0!</v>
      </c>
      <c r="BS370" s="2622"/>
      <c r="BT370" s="2622"/>
      <c r="BU370" s="2622"/>
      <c r="BV370" s="2622"/>
      <c r="BW370" s="2625"/>
      <c r="BX370" s="2625"/>
      <c r="BY370" s="2625"/>
      <c r="BZ370" s="2625"/>
      <c r="CA370" s="2628"/>
      <c r="CC370" s="2648"/>
      <c r="CD370" s="2641"/>
      <c r="CE370" s="2641"/>
      <c r="CF370" s="2643"/>
      <c r="CG370" s="2646"/>
    </row>
    <row r="371" spans="1:85">
      <c r="A371" s="2599"/>
      <c r="B371" s="2602"/>
      <c r="C371" s="2603"/>
      <c r="D371" s="2632"/>
      <c r="E371" s="2633"/>
      <c r="F371" s="986"/>
      <c r="G371" s="1031"/>
      <c r="H371" s="2639"/>
      <c r="I371" s="988"/>
      <c r="J371" s="989"/>
      <c r="K371" s="989"/>
      <c r="L371" s="989"/>
      <c r="M371" s="2637"/>
      <c r="N371" s="2146"/>
      <c r="O371" s="990"/>
      <c r="P371" s="305"/>
      <c r="Q371" s="2116"/>
      <c r="R371" s="2119"/>
      <c r="S371" s="2119"/>
      <c r="T371" s="2122"/>
      <c r="U371" s="930"/>
      <c r="V371" s="991">
        <v>9</v>
      </c>
      <c r="W371" s="1010"/>
      <c r="X371" s="1125"/>
      <c r="Y371" s="1125"/>
      <c r="Z371" s="986"/>
      <c r="AA371" s="995"/>
      <c r="AB371" s="995"/>
      <c r="AC371" s="995"/>
      <c r="AD371" s="996"/>
      <c r="AE371" s="1027"/>
      <c r="AF371" s="997"/>
      <c r="AG371" s="998"/>
      <c r="AH371" s="998"/>
      <c r="AI371" s="998"/>
      <c r="AJ371" s="999"/>
      <c r="AK371" s="1000"/>
      <c r="AL371" s="1001"/>
      <c r="AM371" s="1001"/>
      <c r="AN371" s="1002"/>
      <c r="AO371" s="909"/>
      <c r="AP371" s="1003"/>
      <c r="AQ371" s="1004"/>
      <c r="AR371" s="980"/>
      <c r="AS371" s="1136" t="e">
        <f t="shared" si="104"/>
        <v>#DIV/0!</v>
      </c>
      <c r="AT371" s="1137" t="e">
        <f t="shared" si="105"/>
        <v>#DIV/0!</v>
      </c>
      <c r="AU371" s="1137" t="e">
        <f t="shared" si="106"/>
        <v>#DIV/0!</v>
      </c>
      <c r="AV371" s="1137" t="e">
        <f t="shared" si="107"/>
        <v>#DIV/0!</v>
      </c>
      <c r="AW371" s="1138" t="e">
        <f t="shared" si="94"/>
        <v>#DIV/0!</v>
      </c>
      <c r="AX371" s="1138" t="e">
        <f t="shared" si="95"/>
        <v>#DIV/0!</v>
      </c>
      <c r="AY371" s="1138" t="e">
        <f t="shared" si="96"/>
        <v>#DIV/0!</v>
      </c>
      <c r="AZ371" s="1138" t="e">
        <f t="shared" si="97"/>
        <v>#DIV/0!</v>
      </c>
      <c r="BA371" s="1139" t="e">
        <f t="shared" si="110"/>
        <v>#DIV/0!</v>
      </c>
      <c r="BB371" s="1139" t="e">
        <f t="shared" si="111"/>
        <v>#DIV/0!</v>
      </c>
      <c r="BC371" s="1139" t="e">
        <f t="shared" si="112"/>
        <v>#DIV/0!</v>
      </c>
      <c r="BD371" s="1139" t="e">
        <f t="shared" si="113"/>
        <v>#DIV/0!</v>
      </c>
      <c r="BE371" s="1008">
        <v>0.2</v>
      </c>
      <c r="BF371" s="1008">
        <v>0.8</v>
      </c>
      <c r="BG371" s="1139" t="e">
        <f t="shared" si="98"/>
        <v>#DIV/0!</v>
      </c>
      <c r="BH371" s="1139" t="e">
        <f t="shared" si="99"/>
        <v>#DIV/0!</v>
      </c>
      <c r="BI371" s="1139" t="e">
        <f t="shared" si="100"/>
        <v>#DIV/0!</v>
      </c>
      <c r="BJ371" s="1139" t="e">
        <f t="shared" si="108"/>
        <v>#DIV/0!</v>
      </c>
      <c r="BK371" s="1139" t="e">
        <f t="shared" si="108"/>
        <v>#DIV/0!</v>
      </c>
      <c r="BL371" s="1139" t="e">
        <f t="shared" si="101"/>
        <v>#DIV/0!</v>
      </c>
      <c r="BM371" s="1139" t="e">
        <f t="shared" si="102"/>
        <v>#DIV/0!</v>
      </c>
      <c r="BN371" s="1139" t="e">
        <f t="shared" si="103"/>
        <v>#DIV/0!</v>
      </c>
      <c r="BO371" s="1139" t="e">
        <f t="shared" si="109"/>
        <v>#DIV/0!</v>
      </c>
      <c r="BP371" s="1139" t="e">
        <f t="shared" si="109"/>
        <v>#DIV/0!</v>
      </c>
      <c r="BQ371" s="1139" t="e">
        <f t="shared" si="109"/>
        <v>#DIV/0!</v>
      </c>
      <c r="BR371" s="1139" t="e">
        <f t="shared" si="109"/>
        <v>#DIV/0!</v>
      </c>
      <c r="BS371" s="2622"/>
      <c r="BT371" s="2622"/>
      <c r="BU371" s="2622"/>
      <c r="BV371" s="2622"/>
      <c r="BW371" s="2625"/>
      <c r="BX371" s="2625"/>
      <c r="BY371" s="2625"/>
      <c r="BZ371" s="2625"/>
      <c r="CA371" s="2628"/>
      <c r="CC371" s="2648"/>
      <c r="CD371" s="2641"/>
      <c r="CE371" s="2641"/>
      <c r="CF371" s="2643"/>
      <c r="CG371" s="2646"/>
    </row>
    <row r="372" spans="1:85" ht="15" thickBot="1">
      <c r="A372" s="2619"/>
      <c r="B372" s="2604"/>
      <c r="C372" s="2605"/>
      <c r="D372" s="2634"/>
      <c r="E372" s="2635"/>
      <c r="F372" s="1039"/>
      <c r="G372" s="1040"/>
      <c r="H372" s="2640"/>
      <c r="I372" s="1011"/>
      <c r="J372" s="1012"/>
      <c r="K372" s="1012"/>
      <c r="L372" s="1012"/>
      <c r="M372" s="2638"/>
      <c r="N372" s="2147"/>
      <c r="O372" s="1013"/>
      <c r="P372" s="352"/>
      <c r="Q372" s="2117"/>
      <c r="R372" s="2120"/>
      <c r="S372" s="2120"/>
      <c r="T372" s="2123"/>
      <c r="U372" s="930"/>
      <c r="V372" s="1057">
        <v>10</v>
      </c>
      <c r="W372" s="1069"/>
      <c r="X372" s="1126"/>
      <c r="Y372" s="1126"/>
      <c r="Z372" s="1039"/>
      <c r="AA372" s="1015"/>
      <c r="AB372" s="1015"/>
      <c r="AC372" s="1015"/>
      <c r="AD372" s="1016"/>
      <c r="AE372" s="1027"/>
      <c r="AF372" s="1043"/>
      <c r="AG372" s="1045"/>
      <c r="AH372" s="1045"/>
      <c r="AI372" s="1045"/>
      <c r="AJ372" s="1046"/>
      <c r="AK372" s="1017"/>
      <c r="AL372" s="1018"/>
      <c r="AM372" s="1018"/>
      <c r="AN372" s="1019"/>
      <c r="AO372" s="909"/>
      <c r="AP372" s="1020"/>
      <c r="AQ372" s="1021"/>
      <c r="AR372" s="980"/>
      <c r="AS372" s="1140" t="e">
        <f t="shared" si="104"/>
        <v>#DIV/0!</v>
      </c>
      <c r="AT372" s="1141" t="e">
        <f t="shared" si="105"/>
        <v>#DIV/0!</v>
      </c>
      <c r="AU372" s="1141" t="e">
        <f t="shared" si="106"/>
        <v>#DIV/0!</v>
      </c>
      <c r="AV372" s="1141" t="e">
        <f t="shared" si="107"/>
        <v>#DIV/0!</v>
      </c>
      <c r="AW372" s="1142" t="e">
        <f t="shared" si="94"/>
        <v>#DIV/0!</v>
      </c>
      <c r="AX372" s="1142" t="e">
        <f t="shared" si="95"/>
        <v>#DIV/0!</v>
      </c>
      <c r="AY372" s="1142" t="e">
        <f t="shared" si="96"/>
        <v>#DIV/0!</v>
      </c>
      <c r="AZ372" s="1142" t="e">
        <f t="shared" si="97"/>
        <v>#DIV/0!</v>
      </c>
      <c r="BA372" s="1143" t="e">
        <f t="shared" si="110"/>
        <v>#DIV/0!</v>
      </c>
      <c r="BB372" s="1143" t="e">
        <f t="shared" si="111"/>
        <v>#DIV/0!</v>
      </c>
      <c r="BC372" s="1143" t="e">
        <f t="shared" si="112"/>
        <v>#DIV/0!</v>
      </c>
      <c r="BD372" s="1143" t="e">
        <f t="shared" si="113"/>
        <v>#DIV/0!</v>
      </c>
      <c r="BE372" s="1048">
        <v>0.2</v>
      </c>
      <c r="BF372" s="1048">
        <v>0.8</v>
      </c>
      <c r="BG372" s="1143" t="e">
        <f t="shared" si="98"/>
        <v>#DIV/0!</v>
      </c>
      <c r="BH372" s="1143" t="e">
        <f t="shared" si="99"/>
        <v>#DIV/0!</v>
      </c>
      <c r="BI372" s="1143" t="e">
        <f t="shared" si="100"/>
        <v>#DIV/0!</v>
      </c>
      <c r="BJ372" s="1143" t="e">
        <f t="shared" si="108"/>
        <v>#DIV/0!</v>
      </c>
      <c r="BK372" s="1143" t="e">
        <f t="shared" si="108"/>
        <v>#DIV/0!</v>
      </c>
      <c r="BL372" s="1143" t="e">
        <f t="shared" si="101"/>
        <v>#DIV/0!</v>
      </c>
      <c r="BM372" s="1143" t="e">
        <f t="shared" si="102"/>
        <v>#DIV/0!</v>
      </c>
      <c r="BN372" s="1143" t="e">
        <f t="shared" si="103"/>
        <v>#DIV/0!</v>
      </c>
      <c r="BO372" s="1143" t="e">
        <f t="shared" si="109"/>
        <v>#DIV/0!</v>
      </c>
      <c r="BP372" s="1143" t="e">
        <f t="shared" si="109"/>
        <v>#DIV/0!</v>
      </c>
      <c r="BQ372" s="1143" t="e">
        <f t="shared" si="109"/>
        <v>#DIV/0!</v>
      </c>
      <c r="BR372" s="1143" t="e">
        <f t="shared" si="109"/>
        <v>#DIV/0!</v>
      </c>
      <c r="BS372" s="2623"/>
      <c r="BT372" s="2623"/>
      <c r="BU372" s="2623"/>
      <c r="BV372" s="2623"/>
      <c r="BW372" s="2626"/>
      <c r="BX372" s="2626"/>
      <c r="BY372" s="2626"/>
      <c r="BZ372" s="2626"/>
      <c r="CA372" s="2629"/>
      <c r="CC372" s="2649"/>
      <c r="CD372" s="2642"/>
      <c r="CE372" s="2642"/>
      <c r="CF372" s="2644"/>
      <c r="CG372" s="2647"/>
    </row>
    <row r="373" spans="1:85" ht="15" thickBot="1">
      <c r="A373" s="2360">
        <v>37</v>
      </c>
      <c r="B373" s="2361"/>
      <c r="C373" s="2601"/>
      <c r="D373" s="2630"/>
      <c r="E373" s="2631"/>
      <c r="F373" s="961"/>
      <c r="G373" s="1024"/>
      <c r="H373" s="2368"/>
      <c r="I373" s="963"/>
      <c r="J373" s="964"/>
      <c r="K373" s="964"/>
      <c r="L373" s="964"/>
      <c r="M373" s="2636"/>
      <c r="N373" s="2145">
        <f>+P373+P374+P375+P376+P377+P378+P379+P380+P381+P382</f>
        <v>0</v>
      </c>
      <c r="O373" s="1025"/>
      <c r="P373" s="885"/>
      <c r="Q373" s="2115"/>
      <c r="R373" s="2118"/>
      <c r="S373" s="2118"/>
      <c r="T373" s="2121"/>
      <c r="U373" s="930"/>
      <c r="V373" s="966">
        <v>1</v>
      </c>
      <c r="W373" s="1025"/>
      <c r="X373" s="1127"/>
      <c r="Y373" s="1127"/>
      <c r="Z373" s="961"/>
      <c r="AA373" s="970"/>
      <c r="AB373" s="970"/>
      <c r="AC373" s="970"/>
      <c r="AD373" s="971"/>
      <c r="AE373" s="1027"/>
      <c r="AF373" s="1072"/>
      <c r="AG373" s="1063"/>
      <c r="AH373" s="1045"/>
      <c r="AI373" s="1045"/>
      <c r="AJ373" s="1046"/>
      <c r="AK373" s="975"/>
      <c r="AL373" s="976"/>
      <c r="AM373" s="976"/>
      <c r="AN373" s="977"/>
      <c r="AO373" s="909"/>
      <c r="AP373" s="978"/>
      <c r="AQ373" s="979"/>
      <c r="AR373" s="980"/>
      <c r="AS373" s="1132" t="e">
        <f t="shared" si="104"/>
        <v>#DIV/0!</v>
      </c>
      <c r="AT373" s="1133" t="e">
        <f t="shared" si="105"/>
        <v>#DIV/0!</v>
      </c>
      <c r="AU373" s="1133" t="e">
        <f t="shared" si="106"/>
        <v>#DIV/0!</v>
      </c>
      <c r="AV373" s="1133" t="e">
        <f t="shared" si="107"/>
        <v>#DIV/0!</v>
      </c>
      <c r="AW373" s="1134" t="e">
        <f t="shared" si="94"/>
        <v>#DIV/0!</v>
      </c>
      <c r="AX373" s="1134" t="e">
        <f t="shared" si="95"/>
        <v>#DIV/0!</v>
      </c>
      <c r="AY373" s="1134" t="e">
        <f t="shared" si="96"/>
        <v>#DIV/0!</v>
      </c>
      <c r="AZ373" s="1134" t="e">
        <f t="shared" si="97"/>
        <v>#DIV/0!</v>
      </c>
      <c r="BA373" s="1135" t="e">
        <f t="shared" si="110"/>
        <v>#DIV/0!</v>
      </c>
      <c r="BB373" s="1135" t="e">
        <f t="shared" si="111"/>
        <v>#DIV/0!</v>
      </c>
      <c r="BC373" s="1135" t="e">
        <f t="shared" si="112"/>
        <v>#DIV/0!</v>
      </c>
      <c r="BD373" s="1135" t="e">
        <f t="shared" si="113"/>
        <v>#DIV/0!</v>
      </c>
      <c r="BE373" s="985">
        <v>0.2</v>
      </c>
      <c r="BF373" s="985">
        <v>0.8</v>
      </c>
      <c r="BG373" s="1135" t="e">
        <f t="shared" si="98"/>
        <v>#DIV/0!</v>
      </c>
      <c r="BH373" s="1135" t="e">
        <f t="shared" si="99"/>
        <v>#DIV/0!</v>
      </c>
      <c r="BI373" s="1135" t="e">
        <f t="shared" si="100"/>
        <v>#DIV/0!</v>
      </c>
      <c r="BJ373" s="1135" t="e">
        <f t="shared" si="108"/>
        <v>#DIV/0!</v>
      </c>
      <c r="BK373" s="1135" t="e">
        <f t="shared" si="108"/>
        <v>#DIV/0!</v>
      </c>
      <c r="BL373" s="1135" t="e">
        <f t="shared" si="101"/>
        <v>#DIV/0!</v>
      </c>
      <c r="BM373" s="1135" t="e">
        <f t="shared" si="102"/>
        <v>#DIV/0!</v>
      </c>
      <c r="BN373" s="1135" t="e">
        <f t="shared" si="103"/>
        <v>#DIV/0!</v>
      </c>
      <c r="BO373" s="1135" t="e">
        <f t="shared" si="109"/>
        <v>#DIV/0!</v>
      </c>
      <c r="BP373" s="1135" t="e">
        <f t="shared" si="109"/>
        <v>#DIV/0!</v>
      </c>
      <c r="BQ373" s="1135" t="e">
        <f t="shared" si="109"/>
        <v>#DIV/0!</v>
      </c>
      <c r="BR373" s="1135" t="e">
        <f t="shared" si="109"/>
        <v>#DIV/0!</v>
      </c>
      <c r="BS373" s="2621" t="e">
        <f>AVERAGEIF(BO373:BO382,"&lt;&gt;#¡DIV/0!")</f>
        <v>#DIV/0!</v>
      </c>
      <c r="BT373" s="2621" t="e">
        <f>AVERAGEIF(BP373:BP382,"&lt;&gt;#¡DIV/0!")</f>
        <v>#DIV/0!</v>
      </c>
      <c r="BU373" s="2621" t="e">
        <f>AVERAGEIF(BQ373:BQ382,"&lt;&gt;#¡DIV/0!")</f>
        <v>#DIV/0!</v>
      </c>
      <c r="BV373" s="2621" t="e">
        <f>AVERAGEIF(BR373:BR382,"&lt;&gt;#¡DIV/0!")</f>
        <v>#DIV/0!</v>
      </c>
      <c r="BW373" s="2624" t="e">
        <f>+C373*BS373</f>
        <v>#DIV/0!</v>
      </c>
      <c r="BX373" s="2624" t="e">
        <f>+C373*BT373</f>
        <v>#DIV/0!</v>
      </c>
      <c r="BY373" s="2624" t="e">
        <f>+C373*BU373</f>
        <v>#DIV/0!</v>
      </c>
      <c r="BZ373" s="2624" t="e">
        <f>+C373*BV373</f>
        <v>#DIV/0!</v>
      </c>
      <c r="CA373" s="2627" t="e">
        <f>SUM(BW373:BZ382)</f>
        <v>#DIV/0!</v>
      </c>
      <c r="CC373" s="2097" t="e">
        <f>+Q373/$N$373</f>
        <v>#DIV/0!</v>
      </c>
      <c r="CD373" s="2100" t="e">
        <f>+R373/$N$373</f>
        <v>#DIV/0!</v>
      </c>
      <c r="CE373" s="2100" t="e">
        <f>+S373/$N$373</f>
        <v>#DIV/0!</v>
      </c>
      <c r="CF373" s="2103" t="e">
        <f>+T373/$N$373</f>
        <v>#DIV/0!</v>
      </c>
      <c r="CG373" s="2645" t="e">
        <f>AVERAGE(CC373:CF382)</f>
        <v>#DIV/0!</v>
      </c>
    </row>
    <row r="374" spans="1:85">
      <c r="A374" s="2656"/>
      <c r="B374" s="2602"/>
      <c r="C374" s="2603"/>
      <c r="D374" s="2632"/>
      <c r="E374" s="2633"/>
      <c r="F374" s="986"/>
      <c r="G374" s="1031"/>
      <c r="H374" s="2639"/>
      <c r="I374" s="988"/>
      <c r="J374" s="989"/>
      <c r="K374" s="989"/>
      <c r="L374" s="989"/>
      <c r="M374" s="2637"/>
      <c r="N374" s="2146"/>
      <c r="O374" s="990"/>
      <c r="P374" s="305"/>
      <c r="Q374" s="2116"/>
      <c r="R374" s="2119"/>
      <c r="S374" s="2119"/>
      <c r="T374" s="2122"/>
      <c r="U374" s="930"/>
      <c r="V374" s="991">
        <v>2</v>
      </c>
      <c r="W374" s="1010"/>
      <c r="X374" s="1125"/>
      <c r="Y374" s="1125"/>
      <c r="Z374" s="986"/>
      <c r="AA374" s="995"/>
      <c r="AB374" s="995"/>
      <c r="AC374" s="995"/>
      <c r="AD374" s="996"/>
      <c r="AE374" s="1027"/>
      <c r="AF374" s="997"/>
      <c r="AG374" s="998"/>
      <c r="AH374" s="998"/>
      <c r="AI374" s="998"/>
      <c r="AJ374" s="999"/>
      <c r="AK374" s="1000"/>
      <c r="AL374" s="1001"/>
      <c r="AM374" s="1001"/>
      <c r="AN374" s="1002"/>
      <c r="AO374" s="909"/>
      <c r="AP374" s="1003"/>
      <c r="AQ374" s="1004"/>
      <c r="AR374" s="980"/>
      <c r="AS374" s="1136" t="e">
        <f t="shared" si="104"/>
        <v>#DIV/0!</v>
      </c>
      <c r="AT374" s="1137" t="e">
        <f t="shared" si="105"/>
        <v>#DIV/0!</v>
      </c>
      <c r="AU374" s="1137" t="e">
        <f t="shared" si="106"/>
        <v>#DIV/0!</v>
      </c>
      <c r="AV374" s="1137" t="e">
        <f t="shared" si="107"/>
        <v>#DIV/0!</v>
      </c>
      <c r="AW374" s="1138" t="e">
        <f t="shared" si="94"/>
        <v>#DIV/0!</v>
      </c>
      <c r="AX374" s="1138" t="e">
        <f t="shared" si="95"/>
        <v>#DIV/0!</v>
      </c>
      <c r="AY374" s="1138" t="e">
        <f t="shared" si="96"/>
        <v>#DIV/0!</v>
      </c>
      <c r="AZ374" s="1138" t="e">
        <f t="shared" si="97"/>
        <v>#DIV/0!</v>
      </c>
      <c r="BA374" s="1139" t="e">
        <f t="shared" si="110"/>
        <v>#DIV/0!</v>
      </c>
      <c r="BB374" s="1139" t="e">
        <f t="shared" si="111"/>
        <v>#DIV/0!</v>
      </c>
      <c r="BC374" s="1139" t="e">
        <f t="shared" si="112"/>
        <v>#DIV/0!</v>
      </c>
      <c r="BD374" s="1139" t="e">
        <f t="shared" si="113"/>
        <v>#DIV/0!</v>
      </c>
      <c r="BE374" s="1008">
        <v>0.2</v>
      </c>
      <c r="BF374" s="1008">
        <v>0.8</v>
      </c>
      <c r="BG374" s="1139" t="e">
        <f t="shared" si="98"/>
        <v>#DIV/0!</v>
      </c>
      <c r="BH374" s="1139" t="e">
        <f t="shared" si="99"/>
        <v>#DIV/0!</v>
      </c>
      <c r="BI374" s="1139" t="e">
        <f t="shared" si="100"/>
        <v>#DIV/0!</v>
      </c>
      <c r="BJ374" s="1139" t="e">
        <f t="shared" si="108"/>
        <v>#DIV/0!</v>
      </c>
      <c r="BK374" s="1139" t="e">
        <f t="shared" si="108"/>
        <v>#DIV/0!</v>
      </c>
      <c r="BL374" s="1139" t="e">
        <f t="shared" si="101"/>
        <v>#DIV/0!</v>
      </c>
      <c r="BM374" s="1139" t="e">
        <f t="shared" si="102"/>
        <v>#DIV/0!</v>
      </c>
      <c r="BN374" s="1139" t="e">
        <f t="shared" si="103"/>
        <v>#DIV/0!</v>
      </c>
      <c r="BO374" s="1139" t="e">
        <f t="shared" si="109"/>
        <v>#DIV/0!</v>
      </c>
      <c r="BP374" s="1139" t="e">
        <f t="shared" si="109"/>
        <v>#DIV/0!</v>
      </c>
      <c r="BQ374" s="1139" t="e">
        <f t="shared" si="109"/>
        <v>#DIV/0!</v>
      </c>
      <c r="BR374" s="1139" t="e">
        <f t="shared" si="109"/>
        <v>#DIV/0!</v>
      </c>
      <c r="BS374" s="2622"/>
      <c r="BT374" s="2622"/>
      <c r="BU374" s="2622"/>
      <c r="BV374" s="2622"/>
      <c r="BW374" s="2625"/>
      <c r="BX374" s="2625"/>
      <c r="BY374" s="2625"/>
      <c r="BZ374" s="2625"/>
      <c r="CA374" s="2628"/>
      <c r="CC374" s="2648"/>
      <c r="CD374" s="2641"/>
      <c r="CE374" s="2641"/>
      <c r="CF374" s="2643"/>
      <c r="CG374" s="2646"/>
    </row>
    <row r="375" spans="1:85">
      <c r="A375" s="2656"/>
      <c r="B375" s="2602"/>
      <c r="C375" s="2603"/>
      <c r="D375" s="2632"/>
      <c r="E375" s="2633"/>
      <c r="F375" s="986"/>
      <c r="G375" s="1031"/>
      <c r="H375" s="2639"/>
      <c r="I375" s="988"/>
      <c r="J375" s="989"/>
      <c r="K375" s="989"/>
      <c r="L375" s="989"/>
      <c r="M375" s="2637"/>
      <c r="N375" s="2146"/>
      <c r="O375" s="990"/>
      <c r="P375" s="305"/>
      <c r="Q375" s="2116"/>
      <c r="R375" s="2119"/>
      <c r="S375" s="2119"/>
      <c r="T375" s="2122"/>
      <c r="U375" s="930"/>
      <c r="V375" s="991">
        <v>3</v>
      </c>
      <c r="W375" s="1010"/>
      <c r="X375" s="1125"/>
      <c r="Y375" s="1125"/>
      <c r="Z375" s="986"/>
      <c r="AA375" s="995"/>
      <c r="AB375" s="995"/>
      <c r="AC375" s="995"/>
      <c r="AD375" s="996"/>
      <c r="AE375" s="1027"/>
      <c r="AF375" s="997"/>
      <c r="AG375" s="998"/>
      <c r="AH375" s="998"/>
      <c r="AI375" s="998"/>
      <c r="AJ375" s="999"/>
      <c r="AK375" s="1000"/>
      <c r="AL375" s="1001"/>
      <c r="AM375" s="1001"/>
      <c r="AN375" s="1002"/>
      <c r="AO375" s="909"/>
      <c r="AP375" s="1003"/>
      <c r="AQ375" s="1004"/>
      <c r="AR375" s="980"/>
      <c r="AS375" s="1136" t="e">
        <f t="shared" si="104"/>
        <v>#DIV/0!</v>
      </c>
      <c r="AT375" s="1137" t="e">
        <f t="shared" si="105"/>
        <v>#DIV/0!</v>
      </c>
      <c r="AU375" s="1137" t="e">
        <f t="shared" si="106"/>
        <v>#DIV/0!</v>
      </c>
      <c r="AV375" s="1137" t="e">
        <f t="shared" si="107"/>
        <v>#DIV/0!</v>
      </c>
      <c r="AW375" s="1138" t="e">
        <f t="shared" si="94"/>
        <v>#DIV/0!</v>
      </c>
      <c r="AX375" s="1138" t="e">
        <f t="shared" si="95"/>
        <v>#DIV/0!</v>
      </c>
      <c r="AY375" s="1138" t="e">
        <f t="shared" si="96"/>
        <v>#DIV/0!</v>
      </c>
      <c r="AZ375" s="1138" t="e">
        <f t="shared" si="97"/>
        <v>#DIV/0!</v>
      </c>
      <c r="BA375" s="1139" t="e">
        <f t="shared" si="110"/>
        <v>#DIV/0!</v>
      </c>
      <c r="BB375" s="1139" t="e">
        <f t="shared" si="111"/>
        <v>#DIV/0!</v>
      </c>
      <c r="BC375" s="1139" t="e">
        <f t="shared" si="112"/>
        <v>#DIV/0!</v>
      </c>
      <c r="BD375" s="1139" t="e">
        <f t="shared" si="113"/>
        <v>#DIV/0!</v>
      </c>
      <c r="BE375" s="1008">
        <v>0.2</v>
      </c>
      <c r="BF375" s="1008">
        <v>0.8</v>
      </c>
      <c r="BG375" s="1139" t="e">
        <f t="shared" si="98"/>
        <v>#DIV/0!</v>
      </c>
      <c r="BH375" s="1139" t="e">
        <f t="shared" si="99"/>
        <v>#DIV/0!</v>
      </c>
      <c r="BI375" s="1139" t="e">
        <f t="shared" si="100"/>
        <v>#DIV/0!</v>
      </c>
      <c r="BJ375" s="1139" t="e">
        <f t="shared" si="108"/>
        <v>#DIV/0!</v>
      </c>
      <c r="BK375" s="1139" t="e">
        <f t="shared" si="108"/>
        <v>#DIV/0!</v>
      </c>
      <c r="BL375" s="1139" t="e">
        <f t="shared" si="101"/>
        <v>#DIV/0!</v>
      </c>
      <c r="BM375" s="1139" t="e">
        <f t="shared" si="102"/>
        <v>#DIV/0!</v>
      </c>
      <c r="BN375" s="1139" t="e">
        <f t="shared" si="103"/>
        <v>#DIV/0!</v>
      </c>
      <c r="BO375" s="1139" t="e">
        <f t="shared" si="109"/>
        <v>#DIV/0!</v>
      </c>
      <c r="BP375" s="1139" t="e">
        <f t="shared" si="109"/>
        <v>#DIV/0!</v>
      </c>
      <c r="BQ375" s="1139" t="e">
        <f t="shared" si="109"/>
        <v>#DIV/0!</v>
      </c>
      <c r="BR375" s="1139" t="e">
        <f t="shared" si="109"/>
        <v>#DIV/0!</v>
      </c>
      <c r="BS375" s="2622"/>
      <c r="BT375" s="2622"/>
      <c r="BU375" s="2622"/>
      <c r="BV375" s="2622"/>
      <c r="BW375" s="2625"/>
      <c r="BX375" s="2625"/>
      <c r="BY375" s="2625"/>
      <c r="BZ375" s="2625"/>
      <c r="CA375" s="2628"/>
      <c r="CC375" s="2648"/>
      <c r="CD375" s="2641"/>
      <c r="CE375" s="2641"/>
      <c r="CF375" s="2643"/>
      <c r="CG375" s="2646"/>
    </row>
    <row r="376" spans="1:85">
      <c r="A376" s="2656"/>
      <c r="B376" s="2602"/>
      <c r="C376" s="2603"/>
      <c r="D376" s="2632"/>
      <c r="E376" s="2633"/>
      <c r="F376" s="986"/>
      <c r="G376" s="1031"/>
      <c r="H376" s="2639"/>
      <c r="I376" s="988"/>
      <c r="J376" s="989"/>
      <c r="K376" s="989"/>
      <c r="L376" s="989"/>
      <c r="M376" s="2637"/>
      <c r="N376" s="2146"/>
      <c r="O376" s="990"/>
      <c r="P376" s="305"/>
      <c r="Q376" s="2116"/>
      <c r="R376" s="2119"/>
      <c r="S376" s="2119"/>
      <c r="T376" s="2122"/>
      <c r="U376" s="930"/>
      <c r="V376" s="991">
        <v>4</v>
      </c>
      <c r="W376" s="1010"/>
      <c r="X376" s="1125"/>
      <c r="Y376" s="1125"/>
      <c r="Z376" s="986"/>
      <c r="AA376" s="995"/>
      <c r="AB376" s="995"/>
      <c r="AC376" s="995"/>
      <c r="AD376" s="996"/>
      <c r="AE376" s="1027"/>
      <c r="AF376" s="997"/>
      <c r="AG376" s="998"/>
      <c r="AH376" s="998"/>
      <c r="AI376" s="998"/>
      <c r="AJ376" s="999"/>
      <c r="AK376" s="1000"/>
      <c r="AL376" s="1001"/>
      <c r="AM376" s="1001"/>
      <c r="AN376" s="1002"/>
      <c r="AO376" s="909"/>
      <c r="AP376" s="1003"/>
      <c r="AQ376" s="1004"/>
      <c r="AR376" s="980"/>
      <c r="AS376" s="1136" t="e">
        <f t="shared" si="104"/>
        <v>#DIV/0!</v>
      </c>
      <c r="AT376" s="1137" t="e">
        <f t="shared" si="105"/>
        <v>#DIV/0!</v>
      </c>
      <c r="AU376" s="1137" t="e">
        <f t="shared" si="106"/>
        <v>#DIV/0!</v>
      </c>
      <c r="AV376" s="1137" t="e">
        <f t="shared" si="107"/>
        <v>#DIV/0!</v>
      </c>
      <c r="AW376" s="1138" t="e">
        <f t="shared" si="94"/>
        <v>#DIV/0!</v>
      </c>
      <c r="AX376" s="1138" t="e">
        <f t="shared" si="95"/>
        <v>#DIV/0!</v>
      </c>
      <c r="AY376" s="1138" t="e">
        <f t="shared" si="96"/>
        <v>#DIV/0!</v>
      </c>
      <c r="AZ376" s="1138" t="e">
        <f t="shared" si="97"/>
        <v>#DIV/0!</v>
      </c>
      <c r="BA376" s="1139" t="e">
        <f t="shared" si="110"/>
        <v>#DIV/0!</v>
      </c>
      <c r="BB376" s="1139" t="e">
        <f t="shared" si="111"/>
        <v>#DIV/0!</v>
      </c>
      <c r="BC376" s="1139" t="e">
        <f t="shared" si="112"/>
        <v>#DIV/0!</v>
      </c>
      <c r="BD376" s="1139" t="e">
        <f t="shared" si="113"/>
        <v>#DIV/0!</v>
      </c>
      <c r="BE376" s="1008">
        <v>0.2</v>
      </c>
      <c r="BF376" s="1008">
        <v>0.8</v>
      </c>
      <c r="BG376" s="1139" t="e">
        <f t="shared" si="98"/>
        <v>#DIV/0!</v>
      </c>
      <c r="BH376" s="1139" t="e">
        <f t="shared" si="99"/>
        <v>#DIV/0!</v>
      </c>
      <c r="BI376" s="1139" t="e">
        <f t="shared" si="100"/>
        <v>#DIV/0!</v>
      </c>
      <c r="BJ376" s="1139" t="e">
        <f t="shared" si="108"/>
        <v>#DIV/0!</v>
      </c>
      <c r="BK376" s="1139" t="e">
        <f t="shared" si="108"/>
        <v>#DIV/0!</v>
      </c>
      <c r="BL376" s="1139" t="e">
        <f t="shared" si="101"/>
        <v>#DIV/0!</v>
      </c>
      <c r="BM376" s="1139" t="e">
        <f t="shared" si="102"/>
        <v>#DIV/0!</v>
      </c>
      <c r="BN376" s="1139" t="e">
        <f t="shared" si="103"/>
        <v>#DIV/0!</v>
      </c>
      <c r="BO376" s="1139" t="e">
        <f t="shared" si="109"/>
        <v>#DIV/0!</v>
      </c>
      <c r="BP376" s="1139" t="e">
        <f t="shared" si="109"/>
        <v>#DIV/0!</v>
      </c>
      <c r="BQ376" s="1139" t="e">
        <f t="shared" si="109"/>
        <v>#DIV/0!</v>
      </c>
      <c r="BR376" s="1139" t="e">
        <f t="shared" si="109"/>
        <v>#DIV/0!</v>
      </c>
      <c r="BS376" s="2622"/>
      <c r="BT376" s="2622"/>
      <c r="BU376" s="2622"/>
      <c r="BV376" s="2622"/>
      <c r="BW376" s="2625"/>
      <c r="BX376" s="2625"/>
      <c r="BY376" s="2625"/>
      <c r="BZ376" s="2625"/>
      <c r="CA376" s="2628"/>
      <c r="CC376" s="2648"/>
      <c r="CD376" s="2641"/>
      <c r="CE376" s="2641"/>
      <c r="CF376" s="2643"/>
      <c r="CG376" s="2646"/>
    </row>
    <row r="377" spans="1:85">
      <c r="A377" s="2656"/>
      <c r="B377" s="2602"/>
      <c r="C377" s="2603"/>
      <c r="D377" s="2632"/>
      <c r="E377" s="2633"/>
      <c r="F377" s="986"/>
      <c r="G377" s="1031"/>
      <c r="H377" s="2639"/>
      <c r="I377" s="988"/>
      <c r="J377" s="989"/>
      <c r="K377" s="989"/>
      <c r="L377" s="989"/>
      <c r="M377" s="2637"/>
      <c r="N377" s="2146"/>
      <c r="O377" s="990"/>
      <c r="P377" s="305"/>
      <c r="Q377" s="2116"/>
      <c r="R377" s="2119"/>
      <c r="S377" s="2119"/>
      <c r="T377" s="2122"/>
      <c r="U377" s="930"/>
      <c r="V377" s="991">
        <v>5</v>
      </c>
      <c r="W377" s="1010"/>
      <c r="X377" s="1125"/>
      <c r="Y377" s="1125"/>
      <c r="Z377" s="986"/>
      <c r="AA377" s="995"/>
      <c r="AB377" s="995"/>
      <c r="AC377" s="995"/>
      <c r="AD377" s="996"/>
      <c r="AE377" s="1027"/>
      <c r="AF377" s="997"/>
      <c r="AG377" s="998"/>
      <c r="AH377" s="998"/>
      <c r="AI377" s="998"/>
      <c r="AJ377" s="999"/>
      <c r="AK377" s="1000"/>
      <c r="AL377" s="1001"/>
      <c r="AM377" s="1001"/>
      <c r="AN377" s="1002"/>
      <c r="AO377" s="909"/>
      <c r="AP377" s="1003"/>
      <c r="AQ377" s="1004"/>
      <c r="AR377" s="980"/>
      <c r="AS377" s="1136" t="e">
        <f t="shared" si="104"/>
        <v>#DIV/0!</v>
      </c>
      <c r="AT377" s="1137" t="e">
        <f t="shared" si="105"/>
        <v>#DIV/0!</v>
      </c>
      <c r="AU377" s="1137" t="e">
        <f t="shared" si="106"/>
        <v>#DIV/0!</v>
      </c>
      <c r="AV377" s="1137" t="e">
        <f t="shared" si="107"/>
        <v>#DIV/0!</v>
      </c>
      <c r="AW377" s="1138" t="e">
        <f t="shared" si="94"/>
        <v>#DIV/0!</v>
      </c>
      <c r="AX377" s="1138" t="e">
        <f t="shared" si="95"/>
        <v>#DIV/0!</v>
      </c>
      <c r="AY377" s="1138" t="e">
        <f t="shared" si="96"/>
        <v>#DIV/0!</v>
      </c>
      <c r="AZ377" s="1138" t="e">
        <f t="shared" si="97"/>
        <v>#DIV/0!</v>
      </c>
      <c r="BA377" s="1139" t="e">
        <f t="shared" si="110"/>
        <v>#DIV/0!</v>
      </c>
      <c r="BB377" s="1139" t="e">
        <f t="shared" si="111"/>
        <v>#DIV/0!</v>
      </c>
      <c r="BC377" s="1139" t="e">
        <f t="shared" si="112"/>
        <v>#DIV/0!</v>
      </c>
      <c r="BD377" s="1139" t="e">
        <f t="shared" si="113"/>
        <v>#DIV/0!</v>
      </c>
      <c r="BE377" s="1008">
        <v>0.2</v>
      </c>
      <c r="BF377" s="1008">
        <v>0.8</v>
      </c>
      <c r="BG377" s="1139" t="e">
        <f t="shared" si="98"/>
        <v>#DIV/0!</v>
      </c>
      <c r="BH377" s="1139" t="e">
        <f t="shared" si="99"/>
        <v>#DIV/0!</v>
      </c>
      <c r="BI377" s="1139" t="e">
        <f t="shared" si="100"/>
        <v>#DIV/0!</v>
      </c>
      <c r="BJ377" s="1139" t="e">
        <f t="shared" si="108"/>
        <v>#DIV/0!</v>
      </c>
      <c r="BK377" s="1139" t="e">
        <f t="shared" si="108"/>
        <v>#DIV/0!</v>
      </c>
      <c r="BL377" s="1139" t="e">
        <f t="shared" si="101"/>
        <v>#DIV/0!</v>
      </c>
      <c r="BM377" s="1139" t="e">
        <f t="shared" si="102"/>
        <v>#DIV/0!</v>
      </c>
      <c r="BN377" s="1139" t="e">
        <f t="shared" si="103"/>
        <v>#DIV/0!</v>
      </c>
      <c r="BO377" s="1139" t="e">
        <f t="shared" si="109"/>
        <v>#DIV/0!</v>
      </c>
      <c r="BP377" s="1139" t="e">
        <f t="shared" si="109"/>
        <v>#DIV/0!</v>
      </c>
      <c r="BQ377" s="1139" t="e">
        <f t="shared" si="109"/>
        <v>#DIV/0!</v>
      </c>
      <c r="BR377" s="1139" t="e">
        <f t="shared" si="109"/>
        <v>#DIV/0!</v>
      </c>
      <c r="BS377" s="2622"/>
      <c r="BT377" s="2622"/>
      <c r="BU377" s="2622"/>
      <c r="BV377" s="2622"/>
      <c r="BW377" s="2625"/>
      <c r="BX377" s="2625"/>
      <c r="BY377" s="2625"/>
      <c r="BZ377" s="2625"/>
      <c r="CA377" s="2628"/>
      <c r="CC377" s="2648"/>
      <c r="CD377" s="2641"/>
      <c r="CE377" s="2641"/>
      <c r="CF377" s="2643"/>
      <c r="CG377" s="2646"/>
    </row>
    <row r="378" spans="1:85">
      <c r="A378" s="2656"/>
      <c r="B378" s="2602"/>
      <c r="C378" s="2603"/>
      <c r="D378" s="2632"/>
      <c r="E378" s="2633"/>
      <c r="F378" s="986"/>
      <c r="G378" s="1031"/>
      <c r="H378" s="2639"/>
      <c r="I378" s="988"/>
      <c r="J378" s="989"/>
      <c r="K378" s="989"/>
      <c r="L378" s="989"/>
      <c r="M378" s="2637"/>
      <c r="N378" s="2146"/>
      <c r="O378" s="990"/>
      <c r="P378" s="305"/>
      <c r="Q378" s="2116"/>
      <c r="R378" s="2119"/>
      <c r="S378" s="2119"/>
      <c r="T378" s="2122"/>
      <c r="U378" s="930"/>
      <c r="V378" s="991">
        <v>6</v>
      </c>
      <c r="W378" s="1010"/>
      <c r="X378" s="1125"/>
      <c r="Y378" s="1125"/>
      <c r="Z378" s="986"/>
      <c r="AA378" s="995"/>
      <c r="AB378" s="995"/>
      <c r="AC378" s="995"/>
      <c r="AD378" s="996"/>
      <c r="AE378" s="1027"/>
      <c r="AF378" s="997"/>
      <c r="AG378" s="998"/>
      <c r="AH378" s="998"/>
      <c r="AI378" s="998"/>
      <c r="AJ378" s="999"/>
      <c r="AK378" s="1000"/>
      <c r="AL378" s="1001"/>
      <c r="AM378" s="1001"/>
      <c r="AN378" s="1002"/>
      <c r="AO378" s="909"/>
      <c r="AP378" s="1003"/>
      <c r="AQ378" s="1004"/>
      <c r="AR378" s="980"/>
      <c r="AS378" s="1136" t="e">
        <f t="shared" si="104"/>
        <v>#DIV/0!</v>
      </c>
      <c r="AT378" s="1137" t="e">
        <f t="shared" si="105"/>
        <v>#DIV/0!</v>
      </c>
      <c r="AU378" s="1137" t="e">
        <f t="shared" si="106"/>
        <v>#DIV/0!</v>
      </c>
      <c r="AV378" s="1137" t="e">
        <f t="shared" si="107"/>
        <v>#DIV/0!</v>
      </c>
      <c r="AW378" s="1138" t="e">
        <f t="shared" si="94"/>
        <v>#DIV/0!</v>
      </c>
      <c r="AX378" s="1138" t="e">
        <f t="shared" si="95"/>
        <v>#DIV/0!</v>
      </c>
      <c r="AY378" s="1138" t="e">
        <f t="shared" si="96"/>
        <v>#DIV/0!</v>
      </c>
      <c r="AZ378" s="1138" t="e">
        <f t="shared" si="97"/>
        <v>#DIV/0!</v>
      </c>
      <c r="BA378" s="1139" t="e">
        <f t="shared" si="110"/>
        <v>#DIV/0!</v>
      </c>
      <c r="BB378" s="1139" t="e">
        <f t="shared" si="111"/>
        <v>#DIV/0!</v>
      </c>
      <c r="BC378" s="1139" t="e">
        <f t="shared" si="112"/>
        <v>#DIV/0!</v>
      </c>
      <c r="BD378" s="1139" t="e">
        <f t="shared" si="113"/>
        <v>#DIV/0!</v>
      </c>
      <c r="BE378" s="1008">
        <v>0.2</v>
      </c>
      <c r="BF378" s="1008">
        <v>0.8</v>
      </c>
      <c r="BG378" s="1139" t="e">
        <f t="shared" si="98"/>
        <v>#DIV/0!</v>
      </c>
      <c r="BH378" s="1139" t="e">
        <f t="shared" si="99"/>
        <v>#DIV/0!</v>
      </c>
      <c r="BI378" s="1139" t="e">
        <f t="shared" si="100"/>
        <v>#DIV/0!</v>
      </c>
      <c r="BJ378" s="1139" t="e">
        <f t="shared" si="108"/>
        <v>#DIV/0!</v>
      </c>
      <c r="BK378" s="1139" t="e">
        <f t="shared" si="108"/>
        <v>#DIV/0!</v>
      </c>
      <c r="BL378" s="1139" t="e">
        <f t="shared" si="101"/>
        <v>#DIV/0!</v>
      </c>
      <c r="BM378" s="1139" t="e">
        <f t="shared" si="102"/>
        <v>#DIV/0!</v>
      </c>
      <c r="BN378" s="1139" t="e">
        <f t="shared" si="103"/>
        <v>#DIV/0!</v>
      </c>
      <c r="BO378" s="1139" t="e">
        <f t="shared" si="109"/>
        <v>#DIV/0!</v>
      </c>
      <c r="BP378" s="1139" t="e">
        <f t="shared" si="109"/>
        <v>#DIV/0!</v>
      </c>
      <c r="BQ378" s="1139" t="e">
        <f t="shared" si="109"/>
        <v>#DIV/0!</v>
      </c>
      <c r="BR378" s="1139" t="e">
        <f t="shared" si="109"/>
        <v>#DIV/0!</v>
      </c>
      <c r="BS378" s="2622"/>
      <c r="BT378" s="2622"/>
      <c r="BU378" s="2622"/>
      <c r="BV378" s="2622"/>
      <c r="BW378" s="2625"/>
      <c r="BX378" s="2625"/>
      <c r="BY378" s="2625"/>
      <c r="BZ378" s="2625"/>
      <c r="CA378" s="2628"/>
      <c r="CC378" s="2648"/>
      <c r="CD378" s="2641"/>
      <c r="CE378" s="2641"/>
      <c r="CF378" s="2643"/>
      <c r="CG378" s="2646"/>
    </row>
    <row r="379" spans="1:85">
      <c r="A379" s="2656"/>
      <c r="B379" s="2602"/>
      <c r="C379" s="2603"/>
      <c r="D379" s="2632"/>
      <c r="E379" s="2633"/>
      <c r="F379" s="986"/>
      <c r="G379" s="1031"/>
      <c r="H379" s="2639"/>
      <c r="I379" s="988"/>
      <c r="J379" s="989"/>
      <c r="K379" s="989"/>
      <c r="L379" s="989"/>
      <c r="M379" s="2637"/>
      <c r="N379" s="2146"/>
      <c r="O379" s="990"/>
      <c r="P379" s="305"/>
      <c r="Q379" s="2116"/>
      <c r="R379" s="2119"/>
      <c r="S379" s="2119"/>
      <c r="T379" s="2122"/>
      <c r="U379" s="930"/>
      <c r="V379" s="991">
        <v>7</v>
      </c>
      <c r="W379" s="1010"/>
      <c r="X379" s="1125"/>
      <c r="Y379" s="1125"/>
      <c r="Z379" s="986"/>
      <c r="AA379" s="995"/>
      <c r="AB379" s="995"/>
      <c r="AC379" s="995"/>
      <c r="AD379" s="996"/>
      <c r="AE379" s="1027"/>
      <c r="AF379" s="997"/>
      <c r="AG379" s="998"/>
      <c r="AH379" s="998"/>
      <c r="AI379" s="998"/>
      <c r="AJ379" s="999"/>
      <c r="AK379" s="1000"/>
      <c r="AL379" s="1001"/>
      <c r="AM379" s="1001"/>
      <c r="AN379" s="1002"/>
      <c r="AO379" s="909"/>
      <c r="AP379" s="1003"/>
      <c r="AQ379" s="1004"/>
      <c r="AR379" s="980"/>
      <c r="AS379" s="1136" t="e">
        <f t="shared" si="104"/>
        <v>#DIV/0!</v>
      </c>
      <c r="AT379" s="1137" t="e">
        <f t="shared" si="105"/>
        <v>#DIV/0!</v>
      </c>
      <c r="AU379" s="1137" t="e">
        <f t="shared" si="106"/>
        <v>#DIV/0!</v>
      </c>
      <c r="AV379" s="1137" t="e">
        <f t="shared" si="107"/>
        <v>#DIV/0!</v>
      </c>
      <c r="AW379" s="1138" t="e">
        <f t="shared" si="94"/>
        <v>#DIV/0!</v>
      </c>
      <c r="AX379" s="1138" t="e">
        <f t="shared" si="95"/>
        <v>#DIV/0!</v>
      </c>
      <c r="AY379" s="1138" t="e">
        <f t="shared" si="96"/>
        <v>#DIV/0!</v>
      </c>
      <c r="AZ379" s="1138" t="e">
        <f t="shared" si="97"/>
        <v>#DIV/0!</v>
      </c>
      <c r="BA379" s="1139" t="e">
        <f t="shared" si="110"/>
        <v>#DIV/0!</v>
      </c>
      <c r="BB379" s="1139" t="e">
        <f t="shared" si="111"/>
        <v>#DIV/0!</v>
      </c>
      <c r="BC379" s="1139" t="e">
        <f t="shared" si="112"/>
        <v>#DIV/0!</v>
      </c>
      <c r="BD379" s="1139" t="e">
        <f t="shared" si="113"/>
        <v>#DIV/0!</v>
      </c>
      <c r="BE379" s="1008">
        <v>0.2</v>
      </c>
      <c r="BF379" s="1008">
        <v>0.8</v>
      </c>
      <c r="BG379" s="1139" t="e">
        <f t="shared" si="98"/>
        <v>#DIV/0!</v>
      </c>
      <c r="BH379" s="1139" t="e">
        <f t="shared" si="99"/>
        <v>#DIV/0!</v>
      </c>
      <c r="BI379" s="1139" t="e">
        <f t="shared" si="100"/>
        <v>#DIV/0!</v>
      </c>
      <c r="BJ379" s="1139" t="e">
        <f t="shared" si="108"/>
        <v>#DIV/0!</v>
      </c>
      <c r="BK379" s="1139" t="e">
        <f t="shared" si="108"/>
        <v>#DIV/0!</v>
      </c>
      <c r="BL379" s="1139" t="e">
        <f t="shared" si="101"/>
        <v>#DIV/0!</v>
      </c>
      <c r="BM379" s="1139" t="e">
        <f t="shared" si="102"/>
        <v>#DIV/0!</v>
      </c>
      <c r="BN379" s="1139" t="e">
        <f t="shared" si="103"/>
        <v>#DIV/0!</v>
      </c>
      <c r="BO379" s="1139" t="e">
        <f t="shared" si="109"/>
        <v>#DIV/0!</v>
      </c>
      <c r="BP379" s="1139" t="e">
        <f t="shared" si="109"/>
        <v>#DIV/0!</v>
      </c>
      <c r="BQ379" s="1139" t="e">
        <f t="shared" si="109"/>
        <v>#DIV/0!</v>
      </c>
      <c r="BR379" s="1139" t="e">
        <f t="shared" si="109"/>
        <v>#DIV/0!</v>
      </c>
      <c r="BS379" s="2622"/>
      <c r="BT379" s="2622"/>
      <c r="BU379" s="2622"/>
      <c r="BV379" s="2622"/>
      <c r="BW379" s="2625"/>
      <c r="BX379" s="2625"/>
      <c r="BY379" s="2625"/>
      <c r="BZ379" s="2625"/>
      <c r="CA379" s="2628"/>
      <c r="CC379" s="2648"/>
      <c r="CD379" s="2641"/>
      <c r="CE379" s="2641"/>
      <c r="CF379" s="2643"/>
      <c r="CG379" s="2646"/>
    </row>
    <row r="380" spans="1:85">
      <c r="A380" s="2656"/>
      <c r="B380" s="2602"/>
      <c r="C380" s="2603"/>
      <c r="D380" s="2632"/>
      <c r="E380" s="2633"/>
      <c r="F380" s="986"/>
      <c r="G380" s="1031"/>
      <c r="H380" s="2639"/>
      <c r="I380" s="988"/>
      <c r="J380" s="989"/>
      <c r="K380" s="989"/>
      <c r="L380" s="989"/>
      <c r="M380" s="2637"/>
      <c r="N380" s="2146"/>
      <c r="O380" s="990"/>
      <c r="P380" s="305"/>
      <c r="Q380" s="2116"/>
      <c r="R380" s="2119"/>
      <c r="S380" s="2119"/>
      <c r="T380" s="2122"/>
      <c r="U380" s="930"/>
      <c r="V380" s="991">
        <v>8</v>
      </c>
      <c r="W380" s="1010"/>
      <c r="X380" s="1125"/>
      <c r="Y380" s="1125"/>
      <c r="Z380" s="986"/>
      <c r="AA380" s="995"/>
      <c r="AB380" s="995"/>
      <c r="AC380" s="995"/>
      <c r="AD380" s="996"/>
      <c r="AE380" s="1027"/>
      <c r="AF380" s="997"/>
      <c r="AG380" s="998"/>
      <c r="AH380" s="998"/>
      <c r="AI380" s="998"/>
      <c r="AJ380" s="999"/>
      <c r="AK380" s="1000"/>
      <c r="AL380" s="1001"/>
      <c r="AM380" s="1001"/>
      <c r="AN380" s="1002"/>
      <c r="AO380" s="909"/>
      <c r="AP380" s="1003"/>
      <c r="AQ380" s="1004"/>
      <c r="AR380" s="980"/>
      <c r="AS380" s="1136" t="e">
        <f t="shared" si="104"/>
        <v>#DIV/0!</v>
      </c>
      <c r="AT380" s="1137" t="e">
        <f t="shared" si="105"/>
        <v>#DIV/0!</v>
      </c>
      <c r="AU380" s="1137" t="e">
        <f t="shared" si="106"/>
        <v>#DIV/0!</v>
      </c>
      <c r="AV380" s="1137" t="e">
        <f t="shared" si="107"/>
        <v>#DIV/0!</v>
      </c>
      <c r="AW380" s="1138" t="e">
        <f t="shared" si="94"/>
        <v>#DIV/0!</v>
      </c>
      <c r="AX380" s="1138" t="e">
        <f t="shared" si="95"/>
        <v>#DIV/0!</v>
      </c>
      <c r="AY380" s="1138" t="e">
        <f t="shared" si="96"/>
        <v>#DIV/0!</v>
      </c>
      <c r="AZ380" s="1138" t="e">
        <f t="shared" si="97"/>
        <v>#DIV/0!</v>
      </c>
      <c r="BA380" s="1139" t="e">
        <f t="shared" si="110"/>
        <v>#DIV/0!</v>
      </c>
      <c r="BB380" s="1139" t="e">
        <f t="shared" si="111"/>
        <v>#DIV/0!</v>
      </c>
      <c r="BC380" s="1139" t="e">
        <f t="shared" si="112"/>
        <v>#DIV/0!</v>
      </c>
      <c r="BD380" s="1139" t="e">
        <f t="shared" si="113"/>
        <v>#DIV/0!</v>
      </c>
      <c r="BE380" s="1008">
        <v>0.2</v>
      </c>
      <c r="BF380" s="1008">
        <v>0.8</v>
      </c>
      <c r="BG380" s="1139" t="e">
        <f t="shared" si="98"/>
        <v>#DIV/0!</v>
      </c>
      <c r="BH380" s="1139" t="e">
        <f t="shared" si="99"/>
        <v>#DIV/0!</v>
      </c>
      <c r="BI380" s="1139" t="e">
        <f t="shared" si="100"/>
        <v>#DIV/0!</v>
      </c>
      <c r="BJ380" s="1139" t="e">
        <f t="shared" si="108"/>
        <v>#DIV/0!</v>
      </c>
      <c r="BK380" s="1139" t="e">
        <f t="shared" si="108"/>
        <v>#DIV/0!</v>
      </c>
      <c r="BL380" s="1139" t="e">
        <f t="shared" si="101"/>
        <v>#DIV/0!</v>
      </c>
      <c r="BM380" s="1139" t="e">
        <f t="shared" si="102"/>
        <v>#DIV/0!</v>
      </c>
      <c r="BN380" s="1139" t="e">
        <f t="shared" si="103"/>
        <v>#DIV/0!</v>
      </c>
      <c r="BO380" s="1139" t="e">
        <f t="shared" si="109"/>
        <v>#DIV/0!</v>
      </c>
      <c r="BP380" s="1139" t="e">
        <f t="shared" si="109"/>
        <v>#DIV/0!</v>
      </c>
      <c r="BQ380" s="1139" t="e">
        <f t="shared" si="109"/>
        <v>#DIV/0!</v>
      </c>
      <c r="BR380" s="1139" t="e">
        <f t="shared" si="109"/>
        <v>#DIV/0!</v>
      </c>
      <c r="BS380" s="2622"/>
      <c r="BT380" s="2622"/>
      <c r="BU380" s="2622"/>
      <c r="BV380" s="2622"/>
      <c r="BW380" s="2625"/>
      <c r="BX380" s="2625"/>
      <c r="BY380" s="2625"/>
      <c r="BZ380" s="2625"/>
      <c r="CA380" s="2628"/>
      <c r="CC380" s="2648"/>
      <c r="CD380" s="2641"/>
      <c r="CE380" s="2641"/>
      <c r="CF380" s="2643"/>
      <c r="CG380" s="2646"/>
    </row>
    <row r="381" spans="1:85">
      <c r="A381" s="2656"/>
      <c r="B381" s="2602"/>
      <c r="C381" s="2603"/>
      <c r="D381" s="2632"/>
      <c r="E381" s="2633"/>
      <c r="F381" s="986"/>
      <c r="G381" s="1031"/>
      <c r="H381" s="2639"/>
      <c r="I381" s="988"/>
      <c r="J381" s="989"/>
      <c r="K381" s="989"/>
      <c r="L381" s="989"/>
      <c r="M381" s="2637"/>
      <c r="N381" s="2146"/>
      <c r="O381" s="990"/>
      <c r="P381" s="305"/>
      <c r="Q381" s="2116"/>
      <c r="R381" s="2119"/>
      <c r="S381" s="2119"/>
      <c r="T381" s="2122"/>
      <c r="U381" s="930"/>
      <c r="V381" s="991">
        <v>9</v>
      </c>
      <c r="W381" s="1010"/>
      <c r="X381" s="1125"/>
      <c r="Y381" s="1125"/>
      <c r="Z381" s="986"/>
      <c r="AA381" s="995"/>
      <c r="AB381" s="995"/>
      <c r="AC381" s="995"/>
      <c r="AD381" s="996"/>
      <c r="AE381" s="1027"/>
      <c r="AF381" s="997"/>
      <c r="AG381" s="998"/>
      <c r="AH381" s="998"/>
      <c r="AI381" s="998"/>
      <c r="AJ381" s="999"/>
      <c r="AK381" s="1000"/>
      <c r="AL381" s="1001"/>
      <c r="AM381" s="1001"/>
      <c r="AN381" s="1002"/>
      <c r="AO381" s="909"/>
      <c r="AP381" s="1003"/>
      <c r="AQ381" s="1004"/>
      <c r="AR381" s="980"/>
      <c r="AS381" s="1136" t="e">
        <f t="shared" si="104"/>
        <v>#DIV/0!</v>
      </c>
      <c r="AT381" s="1137" t="e">
        <f t="shared" si="105"/>
        <v>#DIV/0!</v>
      </c>
      <c r="AU381" s="1137" t="e">
        <f t="shared" si="106"/>
        <v>#DIV/0!</v>
      </c>
      <c r="AV381" s="1137" t="e">
        <f t="shared" si="107"/>
        <v>#DIV/0!</v>
      </c>
      <c r="AW381" s="1138" t="e">
        <f t="shared" si="94"/>
        <v>#DIV/0!</v>
      </c>
      <c r="AX381" s="1138" t="e">
        <f t="shared" si="95"/>
        <v>#DIV/0!</v>
      </c>
      <c r="AY381" s="1138" t="e">
        <f t="shared" si="96"/>
        <v>#DIV/0!</v>
      </c>
      <c r="AZ381" s="1138" t="e">
        <f t="shared" si="97"/>
        <v>#DIV/0!</v>
      </c>
      <c r="BA381" s="1139" t="e">
        <f t="shared" si="110"/>
        <v>#DIV/0!</v>
      </c>
      <c r="BB381" s="1139" t="e">
        <f t="shared" si="111"/>
        <v>#DIV/0!</v>
      </c>
      <c r="BC381" s="1139" t="e">
        <f t="shared" si="112"/>
        <v>#DIV/0!</v>
      </c>
      <c r="BD381" s="1139" t="e">
        <f t="shared" si="113"/>
        <v>#DIV/0!</v>
      </c>
      <c r="BE381" s="1008">
        <v>0.2</v>
      </c>
      <c r="BF381" s="1008">
        <v>0.8</v>
      </c>
      <c r="BG381" s="1139" t="e">
        <f t="shared" si="98"/>
        <v>#DIV/0!</v>
      </c>
      <c r="BH381" s="1139" t="e">
        <f t="shared" si="99"/>
        <v>#DIV/0!</v>
      </c>
      <c r="BI381" s="1139" t="e">
        <f t="shared" si="100"/>
        <v>#DIV/0!</v>
      </c>
      <c r="BJ381" s="1139" t="e">
        <f t="shared" si="108"/>
        <v>#DIV/0!</v>
      </c>
      <c r="BK381" s="1139" t="e">
        <f t="shared" si="108"/>
        <v>#DIV/0!</v>
      </c>
      <c r="BL381" s="1139" t="e">
        <f t="shared" si="101"/>
        <v>#DIV/0!</v>
      </c>
      <c r="BM381" s="1139" t="e">
        <f t="shared" si="102"/>
        <v>#DIV/0!</v>
      </c>
      <c r="BN381" s="1139" t="e">
        <f t="shared" si="103"/>
        <v>#DIV/0!</v>
      </c>
      <c r="BO381" s="1139" t="e">
        <f t="shared" si="109"/>
        <v>#DIV/0!</v>
      </c>
      <c r="BP381" s="1139" t="e">
        <f t="shared" si="109"/>
        <v>#DIV/0!</v>
      </c>
      <c r="BQ381" s="1139" t="e">
        <f t="shared" si="109"/>
        <v>#DIV/0!</v>
      </c>
      <c r="BR381" s="1139" t="e">
        <f t="shared" si="109"/>
        <v>#DIV/0!</v>
      </c>
      <c r="BS381" s="2622"/>
      <c r="BT381" s="2622"/>
      <c r="BU381" s="2622"/>
      <c r="BV381" s="2622"/>
      <c r="BW381" s="2625"/>
      <c r="BX381" s="2625"/>
      <c r="BY381" s="2625"/>
      <c r="BZ381" s="2625"/>
      <c r="CA381" s="2628"/>
      <c r="CC381" s="2648"/>
      <c r="CD381" s="2641"/>
      <c r="CE381" s="2641"/>
      <c r="CF381" s="2643"/>
      <c r="CG381" s="2646"/>
    </row>
    <row r="382" spans="1:85" ht="15" thickBot="1">
      <c r="A382" s="2657"/>
      <c r="B382" s="2604"/>
      <c r="C382" s="2605"/>
      <c r="D382" s="2634"/>
      <c r="E382" s="2635"/>
      <c r="F382" s="1039"/>
      <c r="G382" s="1040"/>
      <c r="H382" s="2640"/>
      <c r="I382" s="1011"/>
      <c r="J382" s="1012"/>
      <c r="K382" s="1012"/>
      <c r="L382" s="1012"/>
      <c r="M382" s="2638"/>
      <c r="N382" s="2147"/>
      <c r="O382" s="1013"/>
      <c r="P382" s="352"/>
      <c r="Q382" s="2117"/>
      <c r="R382" s="2120"/>
      <c r="S382" s="2120"/>
      <c r="T382" s="2123"/>
      <c r="U382" s="930"/>
      <c r="V382" s="1057">
        <v>10</v>
      </c>
      <c r="W382" s="1069"/>
      <c r="X382" s="1126"/>
      <c r="Y382" s="1126"/>
      <c r="Z382" s="1039"/>
      <c r="AA382" s="1015"/>
      <c r="AB382" s="1015"/>
      <c r="AC382" s="1015"/>
      <c r="AD382" s="1016"/>
      <c r="AE382" s="1027"/>
      <c r="AF382" s="1043"/>
      <c r="AG382" s="1045"/>
      <c r="AH382" s="1045"/>
      <c r="AI382" s="1045"/>
      <c r="AJ382" s="1046"/>
      <c r="AK382" s="1017"/>
      <c r="AL382" s="1018"/>
      <c r="AM382" s="1018"/>
      <c r="AN382" s="1019"/>
      <c r="AO382" s="909"/>
      <c r="AP382" s="1020"/>
      <c r="AQ382" s="1021"/>
      <c r="AR382" s="980"/>
      <c r="AS382" s="1140" t="e">
        <f t="shared" si="104"/>
        <v>#DIV/0!</v>
      </c>
      <c r="AT382" s="1141" t="e">
        <f t="shared" si="105"/>
        <v>#DIV/0!</v>
      </c>
      <c r="AU382" s="1141" t="e">
        <f t="shared" si="106"/>
        <v>#DIV/0!</v>
      </c>
      <c r="AV382" s="1141" t="e">
        <f t="shared" si="107"/>
        <v>#DIV/0!</v>
      </c>
      <c r="AW382" s="1142" t="e">
        <f t="shared" si="94"/>
        <v>#DIV/0!</v>
      </c>
      <c r="AX382" s="1142" t="e">
        <f t="shared" si="95"/>
        <v>#DIV/0!</v>
      </c>
      <c r="AY382" s="1142" t="e">
        <f t="shared" si="96"/>
        <v>#DIV/0!</v>
      </c>
      <c r="AZ382" s="1142" t="e">
        <f t="shared" si="97"/>
        <v>#DIV/0!</v>
      </c>
      <c r="BA382" s="1143" t="e">
        <f t="shared" si="110"/>
        <v>#DIV/0!</v>
      </c>
      <c r="BB382" s="1143" t="e">
        <f t="shared" si="111"/>
        <v>#DIV/0!</v>
      </c>
      <c r="BC382" s="1143" t="e">
        <f t="shared" si="112"/>
        <v>#DIV/0!</v>
      </c>
      <c r="BD382" s="1143" t="e">
        <f t="shared" si="113"/>
        <v>#DIV/0!</v>
      </c>
      <c r="BE382" s="1048">
        <v>0.2</v>
      </c>
      <c r="BF382" s="1048">
        <v>0.8</v>
      </c>
      <c r="BG382" s="1143" t="e">
        <f t="shared" si="98"/>
        <v>#DIV/0!</v>
      </c>
      <c r="BH382" s="1143" t="e">
        <f t="shared" si="99"/>
        <v>#DIV/0!</v>
      </c>
      <c r="BI382" s="1143" t="e">
        <f t="shared" si="100"/>
        <v>#DIV/0!</v>
      </c>
      <c r="BJ382" s="1143" t="e">
        <f t="shared" si="108"/>
        <v>#DIV/0!</v>
      </c>
      <c r="BK382" s="1143" t="e">
        <f t="shared" si="108"/>
        <v>#DIV/0!</v>
      </c>
      <c r="BL382" s="1143" t="e">
        <f t="shared" si="101"/>
        <v>#DIV/0!</v>
      </c>
      <c r="BM382" s="1143" t="e">
        <f t="shared" si="102"/>
        <v>#DIV/0!</v>
      </c>
      <c r="BN382" s="1143" t="e">
        <f t="shared" si="103"/>
        <v>#DIV/0!</v>
      </c>
      <c r="BO382" s="1143" t="e">
        <f t="shared" si="109"/>
        <v>#DIV/0!</v>
      </c>
      <c r="BP382" s="1143" t="e">
        <f t="shared" si="109"/>
        <v>#DIV/0!</v>
      </c>
      <c r="BQ382" s="1143" t="e">
        <f t="shared" si="109"/>
        <v>#DIV/0!</v>
      </c>
      <c r="BR382" s="1143" t="e">
        <f t="shared" si="109"/>
        <v>#DIV/0!</v>
      </c>
      <c r="BS382" s="2623"/>
      <c r="BT382" s="2623"/>
      <c r="BU382" s="2623"/>
      <c r="BV382" s="2623"/>
      <c r="BW382" s="2626"/>
      <c r="BX382" s="2626"/>
      <c r="BY382" s="2626"/>
      <c r="BZ382" s="2626"/>
      <c r="CA382" s="2629"/>
      <c r="CC382" s="2649"/>
      <c r="CD382" s="2642"/>
      <c r="CE382" s="2642"/>
      <c r="CF382" s="2644"/>
      <c r="CG382" s="2647"/>
    </row>
    <row r="383" spans="1:85" ht="18.600000000000001" thickBot="1">
      <c r="A383" s="1148"/>
      <c r="B383" s="2658"/>
      <c r="C383" s="2659"/>
      <c r="D383" s="2660"/>
      <c r="E383" s="2661"/>
      <c r="F383" s="2662"/>
      <c r="G383" s="1149">
        <f>SUM(G13:G382)</f>
        <v>900</v>
      </c>
      <c r="H383" s="1150"/>
      <c r="I383" s="1151">
        <f>SUM(I13:I382)</f>
        <v>0</v>
      </c>
      <c r="J383" s="1152">
        <f>SUM(J13:J382)</f>
        <v>0</v>
      </c>
      <c r="K383" s="1152">
        <f>SUM(K13:K382)</f>
        <v>0</v>
      </c>
      <c r="L383" s="1152">
        <f>SUM(L13:L382)</f>
        <v>0</v>
      </c>
      <c r="M383" s="1153"/>
      <c r="N383" s="899">
        <f>SUM(N13:N382)</f>
        <v>60191655745</v>
      </c>
      <c r="O383" s="1154"/>
      <c r="P383" s="1150"/>
      <c r="Q383" s="356">
        <f>SUM(Q13:Q382)</f>
        <v>0</v>
      </c>
      <c r="R383" s="357">
        <f>SUM(R13:R382)</f>
        <v>0</v>
      </c>
      <c r="S383" s="357">
        <f>SUM(S13:S382)</f>
        <v>0</v>
      </c>
      <c r="T383" s="358">
        <f>SUM(T13:T382)</f>
        <v>0</v>
      </c>
      <c r="U383" s="1155"/>
      <c r="V383" s="1156"/>
      <c r="W383" s="1157">
        <f>COUNTIF(W13:W382,"*")</f>
        <v>12</v>
      </c>
      <c r="X383" s="2339"/>
      <c r="Y383" s="2663"/>
      <c r="Z383" s="2664"/>
      <c r="AA383" s="1158">
        <f>COUNTIFS(AA13:AA382,1)</f>
        <v>0</v>
      </c>
      <c r="AB383" s="1159">
        <f>COUNTIFS(AB13:AB382,1)</f>
        <v>0</v>
      </c>
      <c r="AC383" s="1159">
        <f>COUNTIFS(AC13:AC382,1)</f>
        <v>0</v>
      </c>
      <c r="AD383" s="1160">
        <f>COUNTIFS(AD13:AD382,1)</f>
        <v>0</v>
      </c>
      <c r="AE383" s="1144"/>
      <c r="AF383" s="1161"/>
      <c r="AG383" s="1162"/>
      <c r="AH383" s="1157">
        <f>COUNTIF(AH13:AH382,"*")</f>
        <v>34</v>
      </c>
      <c r="AI383" s="1162"/>
      <c r="AJ383" s="1163"/>
      <c r="AK383" s="2341"/>
      <c r="AL383" s="2665"/>
      <c r="AM383" s="2665"/>
      <c r="AN383" s="2666"/>
      <c r="AO383" s="1144"/>
      <c r="AP383" s="1164"/>
      <c r="AQ383" s="1165"/>
      <c r="AR383" s="1166"/>
      <c r="AS383" s="1167">
        <f t="shared" si="104"/>
        <v>0</v>
      </c>
      <c r="AT383" s="1168">
        <f t="shared" si="105"/>
        <v>0</v>
      </c>
      <c r="AU383" s="1168">
        <f t="shared" si="106"/>
        <v>0</v>
      </c>
      <c r="AV383" s="1168">
        <f t="shared" si="107"/>
        <v>0</v>
      </c>
      <c r="AW383" s="1162"/>
      <c r="AX383" s="1162"/>
      <c r="AY383" s="1162"/>
      <c r="AZ383" s="1162"/>
      <c r="BA383" s="1162"/>
      <c r="BB383" s="1162"/>
      <c r="BC383" s="1162"/>
      <c r="BD383" s="1162"/>
      <c r="BE383" s="1162"/>
      <c r="BF383" s="1162"/>
      <c r="BG383" s="1162"/>
      <c r="BH383" s="1162"/>
      <c r="BI383" s="1162"/>
      <c r="BJ383" s="1162"/>
      <c r="BK383" s="1162"/>
      <c r="BL383" s="1162"/>
      <c r="BM383" s="1162"/>
      <c r="BN383" s="1162"/>
      <c r="BO383" s="1162"/>
      <c r="BP383" s="1162"/>
      <c r="BQ383" s="1162"/>
      <c r="BR383" s="1162"/>
      <c r="BS383" s="1169">
        <f>AVERAGEIF(BS13:BS382,"&lt;&gt;#¡DIV/0!")</f>
        <v>0</v>
      </c>
      <c r="BT383" s="1169">
        <f>AVERAGEIF(BT13:BT382,"&lt;&gt;#¡DIV/0!")</f>
        <v>0</v>
      </c>
      <c r="BU383" s="1169">
        <f>AVERAGEIF(BU13:BU382,"&lt;&gt;#¡DIV/0!")</f>
        <v>0</v>
      </c>
      <c r="BV383" s="1169" t="e">
        <f>AVERAGEIF(BV13:BV382,"&lt;&gt;#¡DIV/0!")</f>
        <v>#DIV/0!</v>
      </c>
      <c r="BW383" s="1170" t="e">
        <f>SUM(BW13:BW382)</f>
        <v>#DIV/0!</v>
      </c>
      <c r="BX383" s="1170" t="e">
        <f>SUM(BX13:BX382)</f>
        <v>#DIV/0!</v>
      </c>
      <c r="BY383" s="1170" t="e">
        <f>SUM(BY13:BY382)</f>
        <v>#DIV/0!</v>
      </c>
      <c r="BZ383" s="1170" t="e">
        <f>SUM(BZ13:BZ382)</f>
        <v>#DIV/0!</v>
      </c>
      <c r="CA383" s="1171" t="e">
        <f>SUM(CA13:CA382)</f>
        <v>#DIV/0!</v>
      </c>
      <c r="CC383" s="359" t="e">
        <f>AVERAGE(CC13:CC382)</f>
        <v>#DIV/0!</v>
      </c>
      <c r="CD383" s="359" t="e">
        <f>AVERAGE(CD13:CD382)</f>
        <v>#DIV/0!</v>
      </c>
      <c r="CE383" s="359" t="e">
        <f>AVERAGE(CE13:CE382)</f>
        <v>#DIV/0!</v>
      </c>
      <c r="CF383" s="359" t="e">
        <f>AVERAGE(CF13:CF382)</f>
        <v>#DIV/0!</v>
      </c>
      <c r="CG383" s="360" t="e">
        <f>AVERAGE(CG13:CG382)</f>
        <v>#DIV/0!</v>
      </c>
    </row>
  </sheetData>
  <autoFilter ref="A12:CT212" xr:uid="{00000000-0009-0000-0000-000000000000}">
    <filterColumn colId="1" showButton="0"/>
    <filterColumn colId="3" showButton="0"/>
  </autoFilter>
  <mergeCells count="947">
    <mergeCell ref="CC373:CC382"/>
    <mergeCell ref="CD373:CD382"/>
    <mergeCell ref="CE373:CE382"/>
    <mergeCell ref="CF373:CF382"/>
    <mergeCell ref="CG373:CG382"/>
    <mergeCell ref="B383:C383"/>
    <mergeCell ref="D383:F383"/>
    <mergeCell ref="X383:Z383"/>
    <mergeCell ref="AK383:AN383"/>
    <mergeCell ref="BV373:BV382"/>
    <mergeCell ref="BW373:BW382"/>
    <mergeCell ref="BX373:BX382"/>
    <mergeCell ref="BY373:BY382"/>
    <mergeCell ref="BZ373:BZ382"/>
    <mergeCell ref="CA373:CA382"/>
    <mergeCell ref="R373:R382"/>
    <mergeCell ref="S373:S382"/>
    <mergeCell ref="T373:T382"/>
    <mergeCell ref="BS373:BS382"/>
    <mergeCell ref="BT373:BT382"/>
    <mergeCell ref="BU373:BU382"/>
    <mergeCell ref="N353:N362"/>
    <mergeCell ref="Q353:Q362"/>
    <mergeCell ref="CE363:CE372"/>
    <mergeCell ref="CF363:CF372"/>
    <mergeCell ref="CG363:CG372"/>
    <mergeCell ref="A373:A382"/>
    <mergeCell ref="B373:C382"/>
    <mergeCell ref="D373:E382"/>
    <mergeCell ref="H373:H382"/>
    <mergeCell ref="M373:M382"/>
    <mergeCell ref="N373:N382"/>
    <mergeCell ref="Q373:Q382"/>
    <mergeCell ref="BX363:BX372"/>
    <mergeCell ref="BY363:BY372"/>
    <mergeCell ref="BZ363:BZ372"/>
    <mergeCell ref="CA363:CA372"/>
    <mergeCell ref="CC363:CC372"/>
    <mergeCell ref="CD363:CD372"/>
    <mergeCell ref="T363:T372"/>
    <mergeCell ref="BS363:BS372"/>
    <mergeCell ref="BT363:BT372"/>
    <mergeCell ref="BU363:BU372"/>
    <mergeCell ref="BV363:BV372"/>
    <mergeCell ref="BW363:BW372"/>
    <mergeCell ref="CC343:CC352"/>
    <mergeCell ref="CD343:CD352"/>
    <mergeCell ref="CE343:CE352"/>
    <mergeCell ref="CF343:CF352"/>
    <mergeCell ref="CG343:CG352"/>
    <mergeCell ref="BZ343:BZ352"/>
    <mergeCell ref="CA343:CA352"/>
    <mergeCell ref="CG353:CG362"/>
    <mergeCell ref="A363:A372"/>
    <mergeCell ref="B363:C372"/>
    <mergeCell ref="D363:E372"/>
    <mergeCell ref="H363:H372"/>
    <mergeCell ref="M363:M372"/>
    <mergeCell ref="N363:N372"/>
    <mergeCell ref="Q363:Q372"/>
    <mergeCell ref="R363:R372"/>
    <mergeCell ref="S363:S372"/>
    <mergeCell ref="BZ353:BZ362"/>
    <mergeCell ref="CA353:CA362"/>
    <mergeCell ref="CC353:CC362"/>
    <mergeCell ref="CD353:CD362"/>
    <mergeCell ref="CE353:CE362"/>
    <mergeCell ref="CF353:CF362"/>
    <mergeCell ref="BT353:BT362"/>
    <mergeCell ref="A353:A362"/>
    <mergeCell ref="B353:C362"/>
    <mergeCell ref="D353:E362"/>
    <mergeCell ref="H353:H362"/>
    <mergeCell ref="M353:M362"/>
    <mergeCell ref="BV343:BV352"/>
    <mergeCell ref="BW343:BW352"/>
    <mergeCell ref="BX343:BX352"/>
    <mergeCell ref="BY343:BY352"/>
    <mergeCell ref="R343:R352"/>
    <mergeCell ref="S343:S352"/>
    <mergeCell ref="T343:T352"/>
    <mergeCell ref="BS343:BS352"/>
    <mergeCell ref="BT343:BT352"/>
    <mergeCell ref="BU343:BU352"/>
    <mergeCell ref="R353:R362"/>
    <mergeCell ref="S353:S362"/>
    <mergeCell ref="T353:T362"/>
    <mergeCell ref="BS353:BS362"/>
    <mergeCell ref="BU353:BU362"/>
    <mergeCell ref="BV353:BV362"/>
    <mergeCell ref="BW353:BW362"/>
    <mergeCell ref="BX353:BX362"/>
    <mergeCell ref="BY353:BY362"/>
    <mergeCell ref="N323:N332"/>
    <mergeCell ref="Q323:Q332"/>
    <mergeCell ref="CE333:CE342"/>
    <mergeCell ref="CF333:CF342"/>
    <mergeCell ref="CG333:CG342"/>
    <mergeCell ref="A343:A352"/>
    <mergeCell ref="B343:C352"/>
    <mergeCell ref="D343:E352"/>
    <mergeCell ref="H343:H352"/>
    <mergeCell ref="M343:M352"/>
    <mergeCell ref="N343:N352"/>
    <mergeCell ref="Q343:Q352"/>
    <mergeCell ref="BX333:BX342"/>
    <mergeCell ref="BY333:BY342"/>
    <mergeCell ref="BZ333:BZ342"/>
    <mergeCell ref="CA333:CA342"/>
    <mergeCell ref="CC333:CC342"/>
    <mergeCell ref="CD333:CD342"/>
    <mergeCell ref="T333:T342"/>
    <mergeCell ref="BS333:BS342"/>
    <mergeCell ref="BT333:BT342"/>
    <mergeCell ref="BU333:BU342"/>
    <mergeCell ref="BV333:BV342"/>
    <mergeCell ref="BW333:BW342"/>
    <mergeCell ref="CC313:CC322"/>
    <mergeCell ref="CD313:CD322"/>
    <mergeCell ref="CE313:CE322"/>
    <mergeCell ref="CF313:CF322"/>
    <mergeCell ref="CG313:CG322"/>
    <mergeCell ref="BZ313:BZ322"/>
    <mergeCell ref="CA313:CA322"/>
    <mergeCell ref="CG323:CG332"/>
    <mergeCell ref="A333:A342"/>
    <mergeCell ref="B333:C342"/>
    <mergeCell ref="D333:E342"/>
    <mergeCell ref="H333:H342"/>
    <mergeCell ref="M333:M342"/>
    <mergeCell ref="N333:N342"/>
    <mergeCell ref="Q333:Q342"/>
    <mergeCell ref="R333:R342"/>
    <mergeCell ref="S333:S342"/>
    <mergeCell ref="BZ323:BZ332"/>
    <mergeCell ref="CA323:CA332"/>
    <mergeCell ref="CC323:CC332"/>
    <mergeCell ref="CD323:CD332"/>
    <mergeCell ref="CE323:CE332"/>
    <mergeCell ref="CF323:CF332"/>
    <mergeCell ref="BT323:BT332"/>
    <mergeCell ref="A323:A332"/>
    <mergeCell ref="B323:C332"/>
    <mergeCell ref="D323:E332"/>
    <mergeCell ref="H323:H332"/>
    <mergeCell ref="M323:M332"/>
    <mergeCell ref="BV313:BV322"/>
    <mergeCell ref="BW313:BW322"/>
    <mergeCell ref="BX313:BX322"/>
    <mergeCell ref="BY313:BY322"/>
    <mergeCell ref="R313:R322"/>
    <mergeCell ref="S313:S322"/>
    <mergeCell ref="T313:T322"/>
    <mergeCell ref="BS313:BS322"/>
    <mergeCell ref="BT313:BT322"/>
    <mergeCell ref="BU313:BU322"/>
    <mergeCell ref="R323:R332"/>
    <mergeCell ref="S323:S332"/>
    <mergeCell ref="T323:T332"/>
    <mergeCell ref="BS323:BS332"/>
    <mergeCell ref="BU323:BU332"/>
    <mergeCell ref="BV323:BV332"/>
    <mergeCell ref="BW323:BW332"/>
    <mergeCell ref="BX323:BX332"/>
    <mergeCell ref="BY323:BY332"/>
    <mergeCell ref="N293:N302"/>
    <mergeCell ref="Q293:Q302"/>
    <mergeCell ref="CE303:CE312"/>
    <mergeCell ref="CF303:CF312"/>
    <mergeCell ref="CG303:CG312"/>
    <mergeCell ref="A313:A322"/>
    <mergeCell ref="B313:C322"/>
    <mergeCell ref="D313:E322"/>
    <mergeCell ref="H313:H322"/>
    <mergeCell ref="M313:M322"/>
    <mergeCell ref="N313:N322"/>
    <mergeCell ref="Q313:Q322"/>
    <mergeCell ref="BX303:BX312"/>
    <mergeCell ref="BY303:BY312"/>
    <mergeCell ref="BZ303:BZ312"/>
    <mergeCell ref="CA303:CA312"/>
    <mergeCell ref="CC303:CC312"/>
    <mergeCell ref="CD303:CD312"/>
    <mergeCell ref="T303:T312"/>
    <mergeCell ref="BS303:BS312"/>
    <mergeCell ref="BT303:BT312"/>
    <mergeCell ref="BU303:BU312"/>
    <mergeCell ref="BV303:BV312"/>
    <mergeCell ref="BW303:BW312"/>
    <mergeCell ref="CC283:CC292"/>
    <mergeCell ref="CD283:CD292"/>
    <mergeCell ref="CE283:CE292"/>
    <mergeCell ref="CF283:CF292"/>
    <mergeCell ref="CG283:CG292"/>
    <mergeCell ref="BZ283:BZ292"/>
    <mergeCell ref="CA283:CA292"/>
    <mergeCell ref="CG293:CG302"/>
    <mergeCell ref="A303:A312"/>
    <mergeCell ref="B303:C312"/>
    <mergeCell ref="D303:E312"/>
    <mergeCell ref="H303:H312"/>
    <mergeCell ref="M303:M312"/>
    <mergeCell ref="N303:N312"/>
    <mergeCell ref="Q303:Q312"/>
    <mergeCell ref="R303:R312"/>
    <mergeCell ref="S303:S312"/>
    <mergeCell ref="BZ293:BZ302"/>
    <mergeCell ref="CA293:CA302"/>
    <mergeCell ref="CC293:CC302"/>
    <mergeCell ref="CD293:CD302"/>
    <mergeCell ref="CE293:CE302"/>
    <mergeCell ref="CF293:CF302"/>
    <mergeCell ref="BT293:BT302"/>
    <mergeCell ref="A293:A302"/>
    <mergeCell ref="B293:C302"/>
    <mergeCell ref="D293:E302"/>
    <mergeCell ref="H293:H302"/>
    <mergeCell ref="M293:M302"/>
    <mergeCell ref="BV283:BV292"/>
    <mergeCell ref="BW283:BW292"/>
    <mergeCell ref="BX283:BX292"/>
    <mergeCell ref="BY283:BY292"/>
    <mergeCell ref="R283:R292"/>
    <mergeCell ref="S283:S292"/>
    <mergeCell ref="T283:T292"/>
    <mergeCell ref="BS283:BS292"/>
    <mergeCell ref="BT283:BT292"/>
    <mergeCell ref="BU283:BU292"/>
    <mergeCell ref="R293:R302"/>
    <mergeCell ref="S293:S302"/>
    <mergeCell ref="T293:T302"/>
    <mergeCell ref="BS293:BS302"/>
    <mergeCell ref="BU293:BU302"/>
    <mergeCell ref="BV293:BV302"/>
    <mergeCell ref="BW293:BW302"/>
    <mergeCell ref="BX293:BX302"/>
    <mergeCell ref="BY293:BY302"/>
    <mergeCell ref="N263:N272"/>
    <mergeCell ref="Q263:Q272"/>
    <mergeCell ref="CE273:CE282"/>
    <mergeCell ref="CF273:CF282"/>
    <mergeCell ref="CG273:CG282"/>
    <mergeCell ref="A283:A292"/>
    <mergeCell ref="B283:C292"/>
    <mergeCell ref="D283:E292"/>
    <mergeCell ref="H283:H292"/>
    <mergeCell ref="M283:M292"/>
    <mergeCell ref="N283:N292"/>
    <mergeCell ref="Q283:Q292"/>
    <mergeCell ref="BX273:BX282"/>
    <mergeCell ref="BY273:BY282"/>
    <mergeCell ref="BZ273:BZ282"/>
    <mergeCell ref="CA273:CA282"/>
    <mergeCell ref="CC273:CC282"/>
    <mergeCell ref="CD273:CD282"/>
    <mergeCell ref="T273:T282"/>
    <mergeCell ref="BS273:BS282"/>
    <mergeCell ref="BT273:BT282"/>
    <mergeCell ref="BU273:BU282"/>
    <mergeCell ref="BV273:BV282"/>
    <mergeCell ref="BW273:BW282"/>
    <mergeCell ref="CC253:CC262"/>
    <mergeCell ref="CD253:CD262"/>
    <mergeCell ref="CE253:CE262"/>
    <mergeCell ref="CF253:CF262"/>
    <mergeCell ref="CG253:CG262"/>
    <mergeCell ref="BZ253:BZ262"/>
    <mergeCell ref="CA253:CA262"/>
    <mergeCell ref="CG263:CG272"/>
    <mergeCell ref="A273:A282"/>
    <mergeCell ref="B273:C282"/>
    <mergeCell ref="D273:E282"/>
    <mergeCell ref="H273:H282"/>
    <mergeCell ref="M273:M282"/>
    <mergeCell ref="N273:N282"/>
    <mergeCell ref="Q273:Q282"/>
    <mergeCell ref="R273:R282"/>
    <mergeCell ref="S273:S282"/>
    <mergeCell ref="BZ263:BZ272"/>
    <mergeCell ref="CA263:CA272"/>
    <mergeCell ref="CC263:CC272"/>
    <mergeCell ref="CD263:CD272"/>
    <mergeCell ref="CE263:CE272"/>
    <mergeCell ref="CF263:CF272"/>
    <mergeCell ref="BT263:BT272"/>
    <mergeCell ref="A263:A272"/>
    <mergeCell ref="B263:C272"/>
    <mergeCell ref="D263:E272"/>
    <mergeCell ref="H263:H272"/>
    <mergeCell ref="M263:M272"/>
    <mergeCell ref="BV253:BV262"/>
    <mergeCell ref="BW253:BW262"/>
    <mergeCell ref="BX253:BX262"/>
    <mergeCell ref="BY253:BY262"/>
    <mergeCell ref="R253:R262"/>
    <mergeCell ref="S253:S262"/>
    <mergeCell ref="T253:T262"/>
    <mergeCell ref="BS253:BS262"/>
    <mergeCell ref="BT253:BT262"/>
    <mergeCell ref="BU253:BU262"/>
    <mergeCell ref="R263:R272"/>
    <mergeCell ref="S263:S272"/>
    <mergeCell ref="T263:T272"/>
    <mergeCell ref="BS263:BS272"/>
    <mergeCell ref="BU263:BU272"/>
    <mergeCell ref="BV263:BV272"/>
    <mergeCell ref="BW263:BW272"/>
    <mergeCell ref="BX263:BX272"/>
    <mergeCell ref="BY263:BY272"/>
    <mergeCell ref="N233:N242"/>
    <mergeCell ref="Q233:Q242"/>
    <mergeCell ref="CE243:CE252"/>
    <mergeCell ref="CF243:CF252"/>
    <mergeCell ref="CG243:CG252"/>
    <mergeCell ref="A253:A262"/>
    <mergeCell ref="B253:C262"/>
    <mergeCell ref="D253:E262"/>
    <mergeCell ref="H253:H262"/>
    <mergeCell ref="M253:M262"/>
    <mergeCell ref="N253:N262"/>
    <mergeCell ref="Q253:Q262"/>
    <mergeCell ref="BX243:BX252"/>
    <mergeCell ref="BY243:BY252"/>
    <mergeCell ref="BZ243:BZ252"/>
    <mergeCell ref="CA243:CA252"/>
    <mergeCell ref="CC243:CC252"/>
    <mergeCell ref="CD243:CD252"/>
    <mergeCell ref="T243:T252"/>
    <mergeCell ref="BS243:BS252"/>
    <mergeCell ref="BT243:BT252"/>
    <mergeCell ref="BU243:BU252"/>
    <mergeCell ref="BV243:BV252"/>
    <mergeCell ref="BW243:BW252"/>
    <mergeCell ref="CC223:CC232"/>
    <mergeCell ref="CD223:CD232"/>
    <mergeCell ref="CE223:CE232"/>
    <mergeCell ref="CF223:CF232"/>
    <mergeCell ref="CG223:CG232"/>
    <mergeCell ref="BZ223:BZ232"/>
    <mergeCell ref="CA223:CA232"/>
    <mergeCell ref="CG233:CG242"/>
    <mergeCell ref="A243:A252"/>
    <mergeCell ref="B243:C252"/>
    <mergeCell ref="D243:E252"/>
    <mergeCell ref="H243:H252"/>
    <mergeCell ref="M243:M252"/>
    <mergeCell ref="N243:N252"/>
    <mergeCell ref="Q243:Q252"/>
    <mergeCell ref="R243:R252"/>
    <mergeCell ref="S243:S252"/>
    <mergeCell ref="BZ233:BZ242"/>
    <mergeCell ref="CA233:CA242"/>
    <mergeCell ref="CC233:CC242"/>
    <mergeCell ref="CD233:CD242"/>
    <mergeCell ref="CE233:CE242"/>
    <mergeCell ref="CF233:CF242"/>
    <mergeCell ref="BT233:BT242"/>
    <mergeCell ref="A233:A242"/>
    <mergeCell ref="B233:C242"/>
    <mergeCell ref="D233:E242"/>
    <mergeCell ref="H233:H242"/>
    <mergeCell ref="M233:M242"/>
    <mergeCell ref="BV223:BV232"/>
    <mergeCell ref="BW223:BW232"/>
    <mergeCell ref="BX223:BX232"/>
    <mergeCell ref="BY223:BY232"/>
    <mergeCell ref="R223:R232"/>
    <mergeCell ref="S223:S232"/>
    <mergeCell ref="T223:T232"/>
    <mergeCell ref="BS223:BS232"/>
    <mergeCell ref="BT223:BT232"/>
    <mergeCell ref="BU223:BU232"/>
    <mergeCell ref="R233:R242"/>
    <mergeCell ref="S233:S242"/>
    <mergeCell ref="T233:T242"/>
    <mergeCell ref="BS233:BS242"/>
    <mergeCell ref="BU233:BU242"/>
    <mergeCell ref="BV233:BV242"/>
    <mergeCell ref="BW233:BW242"/>
    <mergeCell ref="BX233:BX242"/>
    <mergeCell ref="BY233:BY242"/>
    <mergeCell ref="N203:N212"/>
    <mergeCell ref="Q203:Q212"/>
    <mergeCell ref="CE213:CE222"/>
    <mergeCell ref="CF213:CF222"/>
    <mergeCell ref="CG213:CG222"/>
    <mergeCell ref="A223:A232"/>
    <mergeCell ref="B223:C232"/>
    <mergeCell ref="D223:E232"/>
    <mergeCell ref="H223:H232"/>
    <mergeCell ref="M223:M232"/>
    <mergeCell ref="N223:N232"/>
    <mergeCell ref="Q223:Q232"/>
    <mergeCell ref="BX213:BX222"/>
    <mergeCell ref="BY213:BY222"/>
    <mergeCell ref="BZ213:BZ222"/>
    <mergeCell ref="CA213:CA222"/>
    <mergeCell ref="CC213:CC222"/>
    <mergeCell ref="CD213:CD222"/>
    <mergeCell ref="T213:T222"/>
    <mergeCell ref="BS213:BS222"/>
    <mergeCell ref="BT213:BT222"/>
    <mergeCell ref="BU213:BU222"/>
    <mergeCell ref="BV213:BV222"/>
    <mergeCell ref="BW213:BW222"/>
    <mergeCell ref="A213:A222"/>
    <mergeCell ref="B213:C222"/>
    <mergeCell ref="D213:E222"/>
    <mergeCell ref="H213:H222"/>
    <mergeCell ref="M213:M222"/>
    <mergeCell ref="N213:N222"/>
    <mergeCell ref="Q213:Q222"/>
    <mergeCell ref="R213:R222"/>
    <mergeCell ref="S213:S222"/>
    <mergeCell ref="BS203:BS212"/>
    <mergeCell ref="CC193:CC202"/>
    <mergeCell ref="CD193:CD202"/>
    <mergeCell ref="CE193:CE202"/>
    <mergeCell ref="CF193:CF202"/>
    <mergeCell ref="CG193:CG202"/>
    <mergeCell ref="BZ193:BZ202"/>
    <mergeCell ref="CA193:CA202"/>
    <mergeCell ref="CG203:CG212"/>
    <mergeCell ref="BZ203:BZ212"/>
    <mergeCell ref="CA203:CA212"/>
    <mergeCell ref="CC203:CC212"/>
    <mergeCell ref="CD203:CD212"/>
    <mergeCell ref="CE203:CE212"/>
    <mergeCell ref="CF203:CF212"/>
    <mergeCell ref="BT203:BT212"/>
    <mergeCell ref="BU203:BU212"/>
    <mergeCell ref="BV203:BV212"/>
    <mergeCell ref="BW203:BW212"/>
    <mergeCell ref="BX203:BX212"/>
    <mergeCell ref="BY203:BY212"/>
    <mergeCell ref="A203:A212"/>
    <mergeCell ref="B203:C212"/>
    <mergeCell ref="D203:E212"/>
    <mergeCell ref="H203:H212"/>
    <mergeCell ref="M203:M212"/>
    <mergeCell ref="BV193:BV202"/>
    <mergeCell ref="BW193:BW202"/>
    <mergeCell ref="BX193:BX202"/>
    <mergeCell ref="BY193:BY202"/>
    <mergeCell ref="R193:R202"/>
    <mergeCell ref="S193:S202"/>
    <mergeCell ref="T193:T202"/>
    <mergeCell ref="BS193:BS202"/>
    <mergeCell ref="BT193:BT202"/>
    <mergeCell ref="BU193:BU202"/>
    <mergeCell ref="A193:A202"/>
    <mergeCell ref="B193:C202"/>
    <mergeCell ref="H193:H202"/>
    <mergeCell ref="M193:M202"/>
    <mergeCell ref="N193:N202"/>
    <mergeCell ref="Q193:Q202"/>
    <mergeCell ref="R203:R212"/>
    <mergeCell ref="S203:S212"/>
    <mergeCell ref="T203:T212"/>
    <mergeCell ref="CA183:CA192"/>
    <mergeCell ref="CC183:CC192"/>
    <mergeCell ref="CD183:CD192"/>
    <mergeCell ref="CE183:CE192"/>
    <mergeCell ref="CF183:CF192"/>
    <mergeCell ref="CG183:CG192"/>
    <mergeCell ref="BU183:BU192"/>
    <mergeCell ref="BV183:BV192"/>
    <mergeCell ref="BW183:BW192"/>
    <mergeCell ref="BX183:BX192"/>
    <mergeCell ref="BY183:BY192"/>
    <mergeCell ref="BZ183:BZ192"/>
    <mergeCell ref="Q183:Q192"/>
    <mergeCell ref="R183:R192"/>
    <mergeCell ref="S183:S192"/>
    <mergeCell ref="T183:T192"/>
    <mergeCell ref="BS183:BS192"/>
    <mergeCell ref="BT183:BT192"/>
    <mergeCell ref="A183:A192"/>
    <mergeCell ref="B183:C192"/>
    <mergeCell ref="D183:E192"/>
    <mergeCell ref="H183:H192"/>
    <mergeCell ref="M183:M192"/>
    <mergeCell ref="N183:N192"/>
    <mergeCell ref="CA173:CA182"/>
    <mergeCell ref="CC173:CC182"/>
    <mergeCell ref="CD173:CD182"/>
    <mergeCell ref="CE173:CE182"/>
    <mergeCell ref="CF173:CF182"/>
    <mergeCell ref="CG173:CG182"/>
    <mergeCell ref="BU173:BU182"/>
    <mergeCell ref="BV173:BV182"/>
    <mergeCell ref="BW173:BW182"/>
    <mergeCell ref="BX173:BX182"/>
    <mergeCell ref="BY173:BY182"/>
    <mergeCell ref="BZ173:BZ182"/>
    <mergeCell ref="Q173:Q182"/>
    <mergeCell ref="R173:R182"/>
    <mergeCell ref="S173:S182"/>
    <mergeCell ref="T173:T182"/>
    <mergeCell ref="BS173:BS182"/>
    <mergeCell ref="BT173:BT182"/>
    <mergeCell ref="A173:A182"/>
    <mergeCell ref="B173:C182"/>
    <mergeCell ref="D173:E182"/>
    <mergeCell ref="H173:H182"/>
    <mergeCell ref="M173:M182"/>
    <mergeCell ref="N173:N182"/>
    <mergeCell ref="CA163:CA172"/>
    <mergeCell ref="CC163:CC172"/>
    <mergeCell ref="CD163:CD172"/>
    <mergeCell ref="CE163:CE172"/>
    <mergeCell ref="CF163:CF172"/>
    <mergeCell ref="CG163:CG172"/>
    <mergeCell ref="BU163:BU172"/>
    <mergeCell ref="BV163:BV172"/>
    <mergeCell ref="BW163:BW172"/>
    <mergeCell ref="BX163:BX172"/>
    <mergeCell ref="BY163:BY172"/>
    <mergeCell ref="BZ163:BZ172"/>
    <mergeCell ref="Q163:Q172"/>
    <mergeCell ref="R163:R172"/>
    <mergeCell ref="S163:S172"/>
    <mergeCell ref="T163:T172"/>
    <mergeCell ref="BS163:BS172"/>
    <mergeCell ref="BT163:BT172"/>
    <mergeCell ref="A163:A172"/>
    <mergeCell ref="B163:C172"/>
    <mergeCell ref="D163:E172"/>
    <mergeCell ref="H163:H172"/>
    <mergeCell ref="M163:M172"/>
    <mergeCell ref="N163:N172"/>
    <mergeCell ref="CA153:CA162"/>
    <mergeCell ref="CC153:CC162"/>
    <mergeCell ref="CD153:CD162"/>
    <mergeCell ref="CE153:CE162"/>
    <mergeCell ref="CF153:CF162"/>
    <mergeCell ref="CG153:CG162"/>
    <mergeCell ref="BU153:BU162"/>
    <mergeCell ref="BV153:BV162"/>
    <mergeCell ref="BW153:BW162"/>
    <mergeCell ref="BX153:BX162"/>
    <mergeCell ref="BY153:BY162"/>
    <mergeCell ref="BZ153:BZ162"/>
    <mergeCell ref="Q153:Q162"/>
    <mergeCell ref="R153:R162"/>
    <mergeCell ref="S153:S162"/>
    <mergeCell ref="T153:T162"/>
    <mergeCell ref="BS153:BS162"/>
    <mergeCell ref="BT153:BT162"/>
    <mergeCell ref="A153:A162"/>
    <mergeCell ref="B153:C162"/>
    <mergeCell ref="D153:E162"/>
    <mergeCell ref="H153:H162"/>
    <mergeCell ref="M153:M162"/>
    <mergeCell ref="N153:N162"/>
    <mergeCell ref="CA143:CA152"/>
    <mergeCell ref="CC143:CC152"/>
    <mergeCell ref="CD143:CD152"/>
    <mergeCell ref="CE143:CE152"/>
    <mergeCell ref="CF143:CF152"/>
    <mergeCell ref="CG143:CG152"/>
    <mergeCell ref="BU143:BU152"/>
    <mergeCell ref="BV143:BV152"/>
    <mergeCell ref="BW143:BW152"/>
    <mergeCell ref="BX143:BX152"/>
    <mergeCell ref="BY143:BY152"/>
    <mergeCell ref="BZ143:BZ152"/>
    <mergeCell ref="Q143:Q152"/>
    <mergeCell ref="R143:R152"/>
    <mergeCell ref="S143:S152"/>
    <mergeCell ref="T143:T152"/>
    <mergeCell ref="BS143:BS152"/>
    <mergeCell ref="BT143:BT152"/>
    <mergeCell ref="A143:A152"/>
    <mergeCell ref="B143:C152"/>
    <mergeCell ref="D143:E152"/>
    <mergeCell ref="H143:H152"/>
    <mergeCell ref="M143:M152"/>
    <mergeCell ref="N143:N152"/>
    <mergeCell ref="CA133:CA142"/>
    <mergeCell ref="CC133:CC142"/>
    <mergeCell ref="CD133:CD142"/>
    <mergeCell ref="CE133:CE142"/>
    <mergeCell ref="CF133:CF142"/>
    <mergeCell ref="CG133:CG142"/>
    <mergeCell ref="BU133:BU142"/>
    <mergeCell ref="BV133:BV142"/>
    <mergeCell ref="BW133:BW142"/>
    <mergeCell ref="BX133:BX142"/>
    <mergeCell ref="BY133:BY142"/>
    <mergeCell ref="BZ133:BZ142"/>
    <mergeCell ref="Q133:Q142"/>
    <mergeCell ref="R133:R142"/>
    <mergeCell ref="S133:S142"/>
    <mergeCell ref="T133:T142"/>
    <mergeCell ref="BS133:BS142"/>
    <mergeCell ref="BT133:BT142"/>
    <mergeCell ref="A133:A142"/>
    <mergeCell ref="B133:C142"/>
    <mergeCell ref="D133:E142"/>
    <mergeCell ref="H133:H142"/>
    <mergeCell ref="M133:M142"/>
    <mergeCell ref="N133:N142"/>
    <mergeCell ref="CA123:CA132"/>
    <mergeCell ref="CC123:CC132"/>
    <mergeCell ref="CD123:CD132"/>
    <mergeCell ref="CE123:CE132"/>
    <mergeCell ref="CF123:CF132"/>
    <mergeCell ref="CG123:CG132"/>
    <mergeCell ref="BU123:BU132"/>
    <mergeCell ref="BV123:BV132"/>
    <mergeCell ref="BW123:BW132"/>
    <mergeCell ref="BX123:BX132"/>
    <mergeCell ref="BY123:BY132"/>
    <mergeCell ref="BZ123:BZ132"/>
    <mergeCell ref="Q123:Q132"/>
    <mergeCell ref="R123:R132"/>
    <mergeCell ref="S123:S132"/>
    <mergeCell ref="T123:T132"/>
    <mergeCell ref="BS123:BS132"/>
    <mergeCell ref="BT123:BT132"/>
    <mergeCell ref="A123:A132"/>
    <mergeCell ref="B123:C132"/>
    <mergeCell ref="D123:E132"/>
    <mergeCell ref="H123:H132"/>
    <mergeCell ref="M123:M132"/>
    <mergeCell ref="N123:N132"/>
    <mergeCell ref="CA113:CA122"/>
    <mergeCell ref="CC113:CC122"/>
    <mergeCell ref="CD113:CD122"/>
    <mergeCell ref="CE113:CE122"/>
    <mergeCell ref="CF113:CF122"/>
    <mergeCell ref="CG113:CG122"/>
    <mergeCell ref="BU113:BU122"/>
    <mergeCell ref="BV113:BV122"/>
    <mergeCell ref="BW113:BW122"/>
    <mergeCell ref="BX113:BX122"/>
    <mergeCell ref="BY113:BY122"/>
    <mergeCell ref="BZ113:BZ122"/>
    <mergeCell ref="Q113:Q122"/>
    <mergeCell ref="R113:R122"/>
    <mergeCell ref="S113:S122"/>
    <mergeCell ref="T113:T122"/>
    <mergeCell ref="BS113:BS122"/>
    <mergeCell ref="BT113:BT122"/>
    <mergeCell ref="A113:A122"/>
    <mergeCell ref="B113:C122"/>
    <mergeCell ref="D113:E122"/>
    <mergeCell ref="H113:H122"/>
    <mergeCell ref="M113:M122"/>
    <mergeCell ref="N113:N122"/>
    <mergeCell ref="CA103:CA112"/>
    <mergeCell ref="CC103:CC112"/>
    <mergeCell ref="CD103:CD112"/>
    <mergeCell ref="CE103:CE112"/>
    <mergeCell ref="CF103:CF112"/>
    <mergeCell ref="CG103:CG112"/>
    <mergeCell ref="BU103:BU112"/>
    <mergeCell ref="BV103:BV112"/>
    <mergeCell ref="BW103:BW112"/>
    <mergeCell ref="BX103:BX112"/>
    <mergeCell ref="BY103:BY112"/>
    <mergeCell ref="BZ103:BZ112"/>
    <mergeCell ref="Q103:Q112"/>
    <mergeCell ref="R103:R112"/>
    <mergeCell ref="S103:S112"/>
    <mergeCell ref="T103:T112"/>
    <mergeCell ref="BS103:BS112"/>
    <mergeCell ref="BT103:BT112"/>
    <mergeCell ref="A103:A112"/>
    <mergeCell ref="B103:C112"/>
    <mergeCell ref="D103:E112"/>
    <mergeCell ref="H103:H112"/>
    <mergeCell ref="M103:M112"/>
    <mergeCell ref="N103:N112"/>
    <mergeCell ref="CA93:CA102"/>
    <mergeCell ref="CC93:CC102"/>
    <mergeCell ref="CD93:CD102"/>
    <mergeCell ref="CE93:CE102"/>
    <mergeCell ref="CF93:CF102"/>
    <mergeCell ref="CG93:CG102"/>
    <mergeCell ref="BU93:BU102"/>
    <mergeCell ref="BV93:BV102"/>
    <mergeCell ref="BW93:BW102"/>
    <mergeCell ref="BX93:BX102"/>
    <mergeCell ref="BY93:BY102"/>
    <mergeCell ref="BZ93:BZ102"/>
    <mergeCell ref="Q93:Q102"/>
    <mergeCell ref="R93:R102"/>
    <mergeCell ref="S93:S102"/>
    <mergeCell ref="T93:T102"/>
    <mergeCell ref="BS93:BS102"/>
    <mergeCell ref="BT93:BT102"/>
    <mergeCell ref="A93:A102"/>
    <mergeCell ref="B93:C102"/>
    <mergeCell ref="D93:E102"/>
    <mergeCell ref="H93:H102"/>
    <mergeCell ref="M93:M102"/>
    <mergeCell ref="N93:N102"/>
    <mergeCell ref="CA83:CA92"/>
    <mergeCell ref="CC83:CC92"/>
    <mergeCell ref="CD83:CD92"/>
    <mergeCell ref="CE83:CE92"/>
    <mergeCell ref="CF83:CF92"/>
    <mergeCell ref="CG83:CG92"/>
    <mergeCell ref="BU83:BU92"/>
    <mergeCell ref="BV83:BV92"/>
    <mergeCell ref="BW83:BW92"/>
    <mergeCell ref="BX83:BX92"/>
    <mergeCell ref="BY83:BY92"/>
    <mergeCell ref="BZ83:BZ92"/>
    <mergeCell ref="Q83:Q92"/>
    <mergeCell ref="R83:R92"/>
    <mergeCell ref="S83:S92"/>
    <mergeCell ref="T83:T92"/>
    <mergeCell ref="BS83:BS92"/>
    <mergeCell ref="BT83:BT92"/>
    <mergeCell ref="A83:A92"/>
    <mergeCell ref="B83:C92"/>
    <mergeCell ref="D83:E92"/>
    <mergeCell ref="H83:H92"/>
    <mergeCell ref="M83:M92"/>
    <mergeCell ref="N83:N92"/>
    <mergeCell ref="CA73:CA82"/>
    <mergeCell ref="CC73:CC82"/>
    <mergeCell ref="CD73:CD82"/>
    <mergeCell ref="CE73:CE82"/>
    <mergeCell ref="CF73:CF82"/>
    <mergeCell ref="CG73:CG82"/>
    <mergeCell ref="BU73:BU82"/>
    <mergeCell ref="BV73:BV82"/>
    <mergeCell ref="BW73:BW82"/>
    <mergeCell ref="BX73:BX82"/>
    <mergeCell ref="BY73:BY82"/>
    <mergeCell ref="BZ73:BZ82"/>
    <mergeCell ref="Q73:Q82"/>
    <mergeCell ref="R73:R82"/>
    <mergeCell ref="S73:S82"/>
    <mergeCell ref="T73:T82"/>
    <mergeCell ref="BS73:BS82"/>
    <mergeCell ref="BT73:BT82"/>
    <mergeCell ref="A73:A82"/>
    <mergeCell ref="B73:C82"/>
    <mergeCell ref="D73:E82"/>
    <mergeCell ref="H73:H82"/>
    <mergeCell ref="M73:M82"/>
    <mergeCell ref="N73:N82"/>
    <mergeCell ref="CA63:CA72"/>
    <mergeCell ref="CC63:CC72"/>
    <mergeCell ref="CD63:CD72"/>
    <mergeCell ref="CE63:CE72"/>
    <mergeCell ref="CF63:CF72"/>
    <mergeCell ref="CG63:CG72"/>
    <mergeCell ref="BU63:BU72"/>
    <mergeCell ref="BV63:BV72"/>
    <mergeCell ref="BW63:BW72"/>
    <mergeCell ref="BX63:BX72"/>
    <mergeCell ref="BY63:BY72"/>
    <mergeCell ref="BZ63:BZ72"/>
    <mergeCell ref="Q63:Q72"/>
    <mergeCell ref="R63:R72"/>
    <mergeCell ref="S63:S72"/>
    <mergeCell ref="T63:T72"/>
    <mergeCell ref="BS63:BS72"/>
    <mergeCell ref="BT63:BT72"/>
    <mergeCell ref="A63:A72"/>
    <mergeCell ref="B63:C72"/>
    <mergeCell ref="D63:E72"/>
    <mergeCell ref="H63:H72"/>
    <mergeCell ref="M63:M72"/>
    <mergeCell ref="N63:N72"/>
    <mergeCell ref="CA53:CA62"/>
    <mergeCell ref="CC53:CC62"/>
    <mergeCell ref="CD53:CD62"/>
    <mergeCell ref="CE53:CE62"/>
    <mergeCell ref="CF53:CF62"/>
    <mergeCell ref="CG53:CG62"/>
    <mergeCell ref="BU53:BU62"/>
    <mergeCell ref="BV53:BV62"/>
    <mergeCell ref="BW53:BW62"/>
    <mergeCell ref="BX53:BX62"/>
    <mergeCell ref="BY53:BY62"/>
    <mergeCell ref="BZ53:BZ62"/>
    <mergeCell ref="Q53:Q62"/>
    <mergeCell ref="R53:R62"/>
    <mergeCell ref="S53:S62"/>
    <mergeCell ref="T53:T62"/>
    <mergeCell ref="BS53:BS62"/>
    <mergeCell ref="BT53:BT62"/>
    <mergeCell ref="A53:A62"/>
    <mergeCell ref="B53:C62"/>
    <mergeCell ref="D53:E62"/>
    <mergeCell ref="H53:H62"/>
    <mergeCell ref="M53:M62"/>
    <mergeCell ref="N53:N62"/>
    <mergeCell ref="CA43:CA52"/>
    <mergeCell ref="CC43:CC52"/>
    <mergeCell ref="CD43:CD52"/>
    <mergeCell ref="CE43:CE52"/>
    <mergeCell ref="CF43:CF52"/>
    <mergeCell ref="CG43:CG52"/>
    <mergeCell ref="BU43:BU52"/>
    <mergeCell ref="BV43:BV52"/>
    <mergeCell ref="BW43:BW52"/>
    <mergeCell ref="BX43:BX52"/>
    <mergeCell ref="BY43:BY52"/>
    <mergeCell ref="BZ43:BZ52"/>
    <mergeCell ref="Q43:Q52"/>
    <mergeCell ref="R43:R52"/>
    <mergeCell ref="S43:S52"/>
    <mergeCell ref="T43:T52"/>
    <mergeCell ref="BS43:BS52"/>
    <mergeCell ref="BT43:BT52"/>
    <mergeCell ref="A43:A52"/>
    <mergeCell ref="B43:C52"/>
    <mergeCell ref="D43:E52"/>
    <mergeCell ref="H43:H52"/>
    <mergeCell ref="M43:M52"/>
    <mergeCell ref="N43:N52"/>
    <mergeCell ref="CA33:CA42"/>
    <mergeCell ref="CC33:CC42"/>
    <mergeCell ref="CD33:CD42"/>
    <mergeCell ref="CE33:CE42"/>
    <mergeCell ref="CF33:CF42"/>
    <mergeCell ref="CG33:CG42"/>
    <mergeCell ref="BU33:BU42"/>
    <mergeCell ref="BV33:BV42"/>
    <mergeCell ref="BW33:BW42"/>
    <mergeCell ref="BX33:BX42"/>
    <mergeCell ref="BY33:BY42"/>
    <mergeCell ref="BZ33:BZ42"/>
    <mergeCell ref="Q33:Q42"/>
    <mergeCell ref="R33:R42"/>
    <mergeCell ref="S33:S42"/>
    <mergeCell ref="T33:T42"/>
    <mergeCell ref="BS33:BS42"/>
    <mergeCell ref="BT33:BT42"/>
    <mergeCell ref="A33:A42"/>
    <mergeCell ref="B33:C42"/>
    <mergeCell ref="D33:E42"/>
    <mergeCell ref="H33:H42"/>
    <mergeCell ref="M33:M42"/>
    <mergeCell ref="N33:N42"/>
    <mergeCell ref="CA23:CA32"/>
    <mergeCell ref="CC23:CC32"/>
    <mergeCell ref="CD23:CD32"/>
    <mergeCell ref="CE23:CE32"/>
    <mergeCell ref="CF23:CF32"/>
    <mergeCell ref="CG23:CG32"/>
    <mergeCell ref="BU23:BU32"/>
    <mergeCell ref="BV23:BV32"/>
    <mergeCell ref="BW23:BW32"/>
    <mergeCell ref="BX23:BX32"/>
    <mergeCell ref="BY23:BY32"/>
    <mergeCell ref="BZ23:BZ32"/>
    <mergeCell ref="Q23:Q32"/>
    <mergeCell ref="R23:R32"/>
    <mergeCell ref="S23:S32"/>
    <mergeCell ref="T23:T32"/>
    <mergeCell ref="BS23:BS32"/>
    <mergeCell ref="BT23:BT32"/>
    <mergeCell ref="A23:A32"/>
    <mergeCell ref="B23:C32"/>
    <mergeCell ref="D23:E32"/>
    <mergeCell ref="H23:H32"/>
    <mergeCell ref="M23:M32"/>
    <mergeCell ref="N23:N32"/>
    <mergeCell ref="CE13:CE22"/>
    <mergeCell ref="CF13:CF22"/>
    <mergeCell ref="CG13:CG22"/>
    <mergeCell ref="BU13:BU22"/>
    <mergeCell ref="BV13:BV22"/>
    <mergeCell ref="BW13:BW22"/>
    <mergeCell ref="BX13:BX22"/>
    <mergeCell ref="BY13:BY22"/>
    <mergeCell ref="BZ13:BZ22"/>
    <mergeCell ref="CA13:CA22"/>
    <mergeCell ref="CC13:CC22"/>
    <mergeCell ref="CD13:CD22"/>
    <mergeCell ref="T13:T22"/>
    <mergeCell ref="O11:O12"/>
    <mergeCell ref="P11:P12"/>
    <mergeCell ref="Q11:T11"/>
    <mergeCell ref="V11:V12"/>
    <mergeCell ref="W11:W12"/>
    <mergeCell ref="X11:X12"/>
    <mergeCell ref="BS13:BS22"/>
    <mergeCell ref="BT13:BT22"/>
    <mergeCell ref="BO11:BR11"/>
    <mergeCell ref="BS11:BV11"/>
    <mergeCell ref="AH11:AH12"/>
    <mergeCell ref="BG11:BJ11"/>
    <mergeCell ref="BK11:BN11"/>
    <mergeCell ref="AI11:AI12"/>
    <mergeCell ref="AJ11:AJ12"/>
    <mergeCell ref="AK11:AN11"/>
    <mergeCell ref="AP11:AP12"/>
    <mergeCell ref="AQ11:AQ12"/>
    <mergeCell ref="AS11:AV11"/>
    <mergeCell ref="AW11:AZ11"/>
    <mergeCell ref="BA11:BD11"/>
    <mergeCell ref="BE11:BE12"/>
    <mergeCell ref="A13:A22"/>
    <mergeCell ref="B13:C22"/>
    <mergeCell ref="D13:E22"/>
    <mergeCell ref="H13:H22"/>
    <mergeCell ref="M13:M22"/>
    <mergeCell ref="N13:N22"/>
    <mergeCell ref="Q13:Q22"/>
    <mergeCell ref="R13:R22"/>
    <mergeCell ref="S13:S22"/>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CC11:CG11"/>
    <mergeCell ref="BF11:BF12"/>
    <mergeCell ref="Y11:Y12"/>
    <mergeCell ref="Z11:Z12"/>
    <mergeCell ref="AA11:AD11"/>
    <mergeCell ref="AF11:AF12"/>
    <mergeCell ref="AG11:AG12"/>
    <mergeCell ref="BW11:CA11"/>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2D9FA-ECC0-4014-BA13-6204E0266E15}">
  <dimension ref="A1:CT307"/>
  <sheetViews>
    <sheetView showGridLines="0" workbookViewId="0">
      <pane ySplit="12" topLeftCell="A13" activePane="bottomLeft" state="frozen"/>
      <selection pane="bottomLeft" sqref="A1:G1"/>
    </sheetView>
  </sheetViews>
  <sheetFormatPr baseColWidth="10" defaultColWidth="14.44140625" defaultRowHeight="14.4" outlineLevelCol="1"/>
  <cols>
    <col min="1" max="1" width="4.109375" customWidth="1"/>
    <col min="2" max="2" width="25.109375" customWidth="1"/>
    <col min="3" max="3" width="11.5546875" customWidth="1"/>
    <col min="4" max="4" width="17" customWidth="1"/>
    <col min="5" max="5" width="15.88671875" customWidth="1"/>
    <col min="6" max="6" width="16.6640625" customWidth="1"/>
    <col min="7" max="7" width="15.33203125" customWidth="1"/>
    <col min="8" max="8" width="13.109375" customWidth="1"/>
    <col min="9" max="12" width="13.109375" hidden="1" customWidth="1" outlineLevel="1"/>
    <col min="13" max="13" width="17.33203125" hidden="1" customWidth="1" outlineLevel="1"/>
    <col min="14" max="14" width="18.44140625" customWidth="1" collapsed="1"/>
    <col min="15" max="15" width="18.6640625" customWidth="1"/>
    <col min="16" max="16" width="19.33203125" customWidth="1"/>
    <col min="17" max="20" width="17.33203125" hidden="1" customWidth="1" outlineLevel="1"/>
    <col min="21" max="21" width="1.33203125" customWidth="1" collapsed="1"/>
    <col min="22" max="22" width="7.44140625" customWidth="1"/>
    <col min="23" max="23" width="34.6640625" customWidth="1"/>
    <col min="24" max="24" width="18.44140625" customWidth="1"/>
    <col min="25" max="25" width="16.44140625" customWidth="1"/>
    <col min="26" max="26" width="32.5546875" customWidth="1"/>
    <col min="27" max="30" width="13.5546875" hidden="1" customWidth="1" outlineLevel="1"/>
    <col min="31" max="31" width="1.5546875" customWidth="1" collapsed="1"/>
    <col min="32" max="32" width="9.109375" customWidth="1"/>
    <col min="33" max="33" width="49.5546875" customWidth="1"/>
    <col min="34" max="34" width="34.44140625" customWidth="1"/>
    <col min="35" max="35" width="11.109375" customWidth="1"/>
    <col min="36" max="36" width="11.5546875" customWidth="1"/>
    <col min="37" max="40" width="11.5546875" hidden="1" customWidth="1" outlineLevel="1"/>
    <col min="41" max="41" width="1.5546875" customWidth="1" collapsed="1"/>
    <col min="42" max="43" width="21.6640625" customWidth="1"/>
    <col min="44" max="53" width="11.5546875" customWidth="1"/>
  </cols>
  <sheetData>
    <row r="1" spans="1:98" ht="18.600000000000001" thickBot="1">
      <c r="A1" s="2230" t="s">
        <v>20</v>
      </c>
      <c r="B1" s="2249"/>
      <c r="C1" s="2249"/>
      <c r="D1" s="2249"/>
      <c r="E1" s="2249"/>
      <c r="F1" s="2249"/>
      <c r="G1" s="2250"/>
      <c r="H1" s="6"/>
      <c r="I1" s="6"/>
      <c r="J1" s="6"/>
      <c r="K1" s="6"/>
      <c r="L1" s="6"/>
      <c r="M1" s="6"/>
      <c r="N1" s="6"/>
      <c r="O1" s="6"/>
      <c r="P1" s="6"/>
      <c r="Q1" s="6"/>
      <c r="R1" s="6"/>
      <c r="S1" s="6"/>
      <c r="T1" s="6"/>
      <c r="U1" s="1549"/>
      <c r="V1" s="6"/>
      <c r="W1" s="6"/>
      <c r="X1" s="6"/>
      <c r="Y1" s="6"/>
      <c r="Z1" s="6"/>
      <c r="AA1" s="6"/>
      <c r="AB1" s="6"/>
      <c r="AC1" s="6"/>
      <c r="AD1" s="6"/>
      <c r="AE1" s="1549"/>
      <c r="AF1" s="6"/>
      <c r="AG1" s="6"/>
      <c r="AH1" s="6"/>
      <c r="AI1" s="7"/>
      <c r="AJ1" s="7"/>
      <c r="AK1" s="6"/>
      <c r="AL1" s="6"/>
      <c r="AM1" s="6"/>
      <c r="AN1" s="6"/>
      <c r="AO1" s="1549"/>
      <c r="AP1" s="6"/>
      <c r="AQ1" s="6"/>
      <c r="AR1" s="8"/>
      <c r="AS1" s="8"/>
      <c r="AT1" s="8"/>
      <c r="AU1" s="8"/>
      <c r="AV1" s="8"/>
      <c r="AW1" s="8"/>
      <c r="AX1" s="8"/>
      <c r="AY1" s="8"/>
      <c r="AZ1" s="8"/>
      <c r="BA1" s="8"/>
    </row>
    <row r="2" spans="1:98" ht="15.6">
      <c r="A2" s="2251" t="s">
        <v>21</v>
      </c>
      <c r="B2" s="2252"/>
      <c r="C2" s="10">
        <v>2024</v>
      </c>
      <c r="D2" s="10"/>
      <c r="E2" s="2255" t="s">
        <v>22</v>
      </c>
      <c r="F2" s="11" t="s">
        <v>23</v>
      </c>
      <c r="G2" s="12" t="s">
        <v>24</v>
      </c>
      <c r="H2" s="13"/>
      <c r="I2" s="14"/>
      <c r="J2" s="14"/>
      <c r="K2" s="14"/>
      <c r="L2" s="14"/>
      <c r="M2" s="14"/>
      <c r="N2" s="14"/>
      <c r="O2" s="14"/>
      <c r="P2" s="14"/>
      <c r="Q2" s="14"/>
      <c r="R2" s="14"/>
      <c r="S2" s="14"/>
      <c r="T2" s="14"/>
      <c r="U2" s="1550"/>
      <c r="V2" s="14"/>
      <c r="W2" s="15"/>
      <c r="X2" s="2239"/>
      <c r="Y2" s="2256"/>
      <c r="Z2" s="2256"/>
      <c r="AA2" s="15"/>
      <c r="AB2" s="15"/>
      <c r="AC2" s="15"/>
      <c r="AD2" s="15"/>
      <c r="AE2" s="1551"/>
      <c r="AF2" s="16"/>
      <c r="AG2" s="16"/>
      <c r="AH2" s="16"/>
      <c r="AI2" s="16"/>
      <c r="AJ2" s="16"/>
      <c r="AK2" s="16"/>
      <c r="AL2" s="16"/>
      <c r="AM2" s="16"/>
      <c r="AN2" s="16"/>
      <c r="AO2" s="1551"/>
      <c r="AP2" s="17"/>
      <c r="AQ2" s="17"/>
      <c r="AR2" s="18"/>
      <c r="AS2" s="18"/>
      <c r="AT2" s="18"/>
      <c r="AU2" s="18"/>
      <c r="AV2" s="18"/>
      <c r="AW2" s="18"/>
      <c r="AX2" s="18"/>
      <c r="AY2" s="18"/>
      <c r="AZ2" s="18"/>
      <c r="BA2" s="18"/>
    </row>
    <row r="3" spans="1:98" ht="15.6">
      <c r="A3" s="2253"/>
      <c r="B3" s="2254"/>
      <c r="C3" s="19">
        <v>2025</v>
      </c>
      <c r="D3" s="19"/>
      <c r="E3" s="2153"/>
      <c r="F3" s="20" t="s">
        <v>25</v>
      </c>
      <c r="G3" s="21"/>
      <c r="H3" s="22"/>
      <c r="I3" s="15"/>
      <c r="J3" s="15"/>
      <c r="K3" s="15"/>
      <c r="L3" s="15"/>
      <c r="M3" s="15"/>
      <c r="N3" s="15"/>
      <c r="O3" s="15"/>
      <c r="P3" s="15"/>
      <c r="Q3" s="15"/>
      <c r="R3" s="15"/>
      <c r="S3" s="15"/>
      <c r="T3" s="15"/>
      <c r="U3" s="1552"/>
      <c r="V3" s="15"/>
      <c r="W3" s="15"/>
      <c r="X3" s="15"/>
      <c r="Y3" s="15"/>
      <c r="Z3" s="15"/>
      <c r="AA3" s="15"/>
      <c r="AB3" s="15"/>
      <c r="AC3" s="15"/>
      <c r="AD3" s="15"/>
      <c r="AE3" s="1551"/>
      <c r="AF3" s="16"/>
      <c r="AG3" s="16"/>
      <c r="AH3" s="16"/>
      <c r="AI3" s="16"/>
      <c r="AJ3" s="16"/>
      <c r="AK3" s="16"/>
      <c r="AL3" s="16"/>
      <c r="AM3" s="16"/>
      <c r="AN3" s="16"/>
      <c r="AO3" s="1551"/>
      <c r="AP3" s="17"/>
      <c r="AQ3" s="17"/>
      <c r="AR3" s="18"/>
      <c r="AS3" s="18"/>
      <c r="AT3" s="18"/>
      <c r="AU3" s="18"/>
      <c r="AV3" s="18"/>
      <c r="AW3" s="18"/>
      <c r="AX3" s="18"/>
      <c r="AY3" s="18"/>
      <c r="AZ3" s="18"/>
      <c r="BA3" s="18"/>
    </row>
    <row r="4" spans="1:98" ht="15.6">
      <c r="A4" s="2253"/>
      <c r="B4" s="2254"/>
      <c r="C4" s="19">
        <v>2026</v>
      </c>
      <c r="D4" s="19" t="s">
        <v>24</v>
      </c>
      <c r="E4" s="2153"/>
      <c r="F4" s="20" t="s">
        <v>26</v>
      </c>
      <c r="G4" s="21"/>
      <c r="H4" s="22"/>
      <c r="I4" s="15"/>
      <c r="J4" s="15"/>
      <c r="K4" s="15"/>
      <c r="L4" s="15"/>
      <c r="M4" s="15"/>
      <c r="N4" s="15"/>
      <c r="O4" s="15"/>
      <c r="P4" s="15"/>
      <c r="Q4" s="15"/>
      <c r="R4" s="15"/>
      <c r="S4" s="15"/>
      <c r="T4" s="15"/>
      <c r="U4" s="1552"/>
      <c r="V4" s="15"/>
      <c r="W4" s="15"/>
      <c r="X4" s="15"/>
      <c r="Y4" s="15"/>
      <c r="Z4" s="15"/>
      <c r="AA4" s="15"/>
      <c r="AB4" s="15"/>
      <c r="AC4" s="15"/>
      <c r="AD4" s="15"/>
      <c r="AE4" s="1551"/>
      <c r="AF4" s="16"/>
      <c r="AG4" s="16"/>
      <c r="AH4" s="16"/>
      <c r="AI4" s="16"/>
      <c r="AJ4" s="16"/>
      <c r="AK4" s="16"/>
      <c r="AL4" s="16"/>
      <c r="AM4" s="16"/>
      <c r="AN4" s="16"/>
      <c r="AO4" s="1551"/>
      <c r="AP4" s="17"/>
      <c r="AQ4" s="17"/>
      <c r="AR4" s="18"/>
      <c r="AS4" s="18"/>
      <c r="AT4" s="18"/>
      <c r="AU4" s="18"/>
      <c r="AV4" s="18"/>
      <c r="AW4" s="18"/>
      <c r="AX4" s="18"/>
      <c r="AY4" s="18"/>
      <c r="AZ4" s="18"/>
      <c r="BA4" s="18"/>
    </row>
    <row r="5" spans="1:98" ht="16.2" thickBot="1">
      <c r="A5" s="2253"/>
      <c r="B5" s="2254"/>
      <c r="C5" s="23">
        <v>2027</v>
      </c>
      <c r="D5" s="23"/>
      <c r="E5" s="2153"/>
      <c r="F5" s="24" t="s">
        <v>27</v>
      </c>
      <c r="G5" s="25"/>
      <c r="H5" s="22"/>
      <c r="I5" s="15"/>
      <c r="J5" s="15"/>
      <c r="K5" s="15"/>
      <c r="L5" s="15"/>
      <c r="M5" s="15"/>
      <c r="N5" s="15"/>
      <c r="O5" s="15"/>
      <c r="P5" s="15"/>
      <c r="Q5" s="15"/>
      <c r="R5" s="15"/>
      <c r="S5" s="15"/>
      <c r="T5" s="15"/>
      <c r="U5" s="1552"/>
      <c r="V5" s="15"/>
      <c r="W5" s="15"/>
      <c r="X5" s="15"/>
      <c r="Y5" s="15"/>
      <c r="Z5" s="15"/>
      <c r="AA5" s="15"/>
      <c r="AB5" s="15"/>
      <c r="AC5" s="15"/>
      <c r="AD5" s="15"/>
      <c r="AE5" s="1551"/>
      <c r="AF5" s="16"/>
      <c r="AG5" s="16"/>
      <c r="AH5" s="16"/>
      <c r="AI5" s="16"/>
      <c r="AJ5" s="16"/>
      <c r="AK5" s="16"/>
      <c r="AL5" s="16"/>
      <c r="AM5" s="16"/>
      <c r="AN5" s="16"/>
      <c r="AO5" s="1551"/>
      <c r="AP5" s="17"/>
      <c r="AQ5" s="17"/>
      <c r="AR5" s="18"/>
      <c r="AS5" s="18"/>
      <c r="AT5" s="18"/>
      <c r="AU5" s="18"/>
      <c r="AV5" s="18"/>
      <c r="AW5" s="18"/>
      <c r="AX5" s="18"/>
      <c r="AY5" s="18"/>
      <c r="AZ5" s="18"/>
      <c r="BA5" s="18"/>
    </row>
    <row r="6" spans="1:98" ht="15.6">
      <c r="A6" s="2241" t="s">
        <v>28</v>
      </c>
      <c r="B6" s="2257"/>
      <c r="C6" s="2243" t="s">
        <v>589</v>
      </c>
      <c r="D6" s="2209"/>
      <c r="E6" s="2209"/>
      <c r="F6" s="2209"/>
      <c r="G6" s="2210"/>
      <c r="H6" s="13"/>
      <c r="I6" s="14"/>
      <c r="J6" s="14"/>
      <c r="K6" s="14"/>
      <c r="L6" s="14"/>
      <c r="M6" s="14"/>
      <c r="N6" s="14"/>
      <c r="O6" s="14"/>
      <c r="P6" s="14"/>
      <c r="Q6" s="14"/>
      <c r="R6" s="14"/>
      <c r="S6" s="14"/>
      <c r="T6" s="14"/>
      <c r="U6" s="1550"/>
      <c r="V6" s="14"/>
      <c r="W6" s="16"/>
      <c r="X6" s="16"/>
      <c r="Y6" s="16"/>
      <c r="Z6" s="16"/>
      <c r="AA6" s="16"/>
      <c r="AB6" s="16"/>
      <c r="AC6" s="16"/>
      <c r="AD6" s="16"/>
      <c r="AE6" s="1551"/>
      <c r="AF6" s="16"/>
      <c r="AG6" s="16"/>
      <c r="AH6" s="16"/>
      <c r="AI6" s="16"/>
      <c r="AJ6" s="16"/>
      <c r="AK6" s="16"/>
      <c r="AL6" s="16"/>
      <c r="AM6" s="16"/>
      <c r="AN6" s="16"/>
      <c r="AO6" s="1551"/>
      <c r="AP6" s="17"/>
      <c r="AQ6" s="17"/>
      <c r="AR6" s="18"/>
      <c r="AS6" s="18"/>
      <c r="AT6" s="18"/>
      <c r="AU6" s="18"/>
      <c r="AV6" s="18"/>
      <c r="AW6" s="18"/>
      <c r="AX6" s="18"/>
      <c r="AY6" s="18"/>
      <c r="AZ6" s="18"/>
      <c r="BA6" s="18"/>
    </row>
    <row r="7" spans="1:98" ht="15.6">
      <c r="A7" s="2216" t="s">
        <v>30</v>
      </c>
      <c r="B7" s="2171"/>
      <c r="C7" s="2218" t="s">
        <v>1328</v>
      </c>
      <c r="D7" s="2170"/>
      <c r="E7" s="2170"/>
      <c r="F7" s="2170"/>
      <c r="G7" s="2174"/>
      <c r="H7" s="13"/>
      <c r="I7" s="14"/>
      <c r="J7" s="14"/>
      <c r="K7" s="14"/>
      <c r="L7" s="14"/>
      <c r="M7" s="14"/>
      <c r="N7" s="14"/>
      <c r="O7" s="14"/>
      <c r="P7" s="14"/>
      <c r="Q7" s="14"/>
      <c r="R7" s="14"/>
      <c r="S7" s="14"/>
      <c r="T7" s="14"/>
      <c r="U7" s="1550"/>
      <c r="V7" s="14"/>
      <c r="W7" s="18"/>
      <c r="X7" s="18"/>
      <c r="Y7" s="18"/>
      <c r="Z7" s="18"/>
      <c r="AA7" s="16"/>
      <c r="AB7" s="16"/>
      <c r="AC7" s="16"/>
      <c r="AD7" s="16"/>
      <c r="AE7" s="1553"/>
      <c r="AF7" s="18"/>
      <c r="AG7" s="18"/>
      <c r="AH7" s="18"/>
      <c r="AI7" s="16"/>
      <c r="AJ7" s="16"/>
      <c r="AK7" s="18"/>
      <c r="AL7" s="18"/>
      <c r="AM7" s="18"/>
      <c r="AN7" s="18"/>
      <c r="AO7" s="1553"/>
      <c r="AP7" s="17"/>
      <c r="AQ7" s="17"/>
      <c r="AR7" s="18"/>
      <c r="AS7" s="18"/>
      <c r="AT7" s="18"/>
      <c r="AU7" s="18"/>
      <c r="AV7" s="18"/>
      <c r="AW7" s="18"/>
      <c r="AX7" s="18"/>
      <c r="AY7" s="18"/>
      <c r="AZ7" s="18"/>
      <c r="BA7" s="18"/>
    </row>
    <row r="8" spans="1:98" ht="16.2" thickBot="1">
      <c r="A8" s="2221" t="s">
        <v>31</v>
      </c>
      <c r="B8" s="2246"/>
      <c r="C8" s="2223">
        <v>46042</v>
      </c>
      <c r="D8" s="2247"/>
      <c r="E8" s="2247"/>
      <c r="F8" s="2247"/>
      <c r="G8" s="2248"/>
      <c r="H8" s="14"/>
      <c r="I8" s="14"/>
      <c r="J8" s="14"/>
      <c r="K8" s="14"/>
      <c r="L8" s="14"/>
      <c r="M8" s="14"/>
      <c r="N8" s="14"/>
      <c r="O8" s="14"/>
      <c r="P8" s="14"/>
      <c r="Q8" s="14"/>
      <c r="R8" s="14"/>
      <c r="S8" s="14"/>
      <c r="T8" s="14"/>
      <c r="U8" s="1550"/>
      <c r="V8" s="14"/>
      <c r="W8" s="18"/>
      <c r="X8" s="18"/>
      <c r="Y8" s="18"/>
      <c r="Z8" s="18"/>
      <c r="AA8" s="16"/>
      <c r="AB8" s="16"/>
      <c r="AC8" s="16"/>
      <c r="AD8" s="16"/>
      <c r="AE8" s="1553"/>
      <c r="AF8" s="18"/>
      <c r="AG8" s="18"/>
      <c r="AH8" s="18"/>
      <c r="AI8" s="16"/>
      <c r="AJ8" s="16"/>
      <c r="AK8" s="18"/>
      <c r="AL8" s="18"/>
      <c r="AM8" s="18"/>
      <c r="AN8" s="18"/>
      <c r="AO8" s="1553"/>
      <c r="AP8" s="17"/>
      <c r="AQ8" s="17"/>
      <c r="AR8" s="18"/>
      <c r="AS8" s="18"/>
      <c r="AT8" s="18"/>
      <c r="AU8" s="18"/>
      <c r="AV8" s="18"/>
      <c r="AW8" s="18"/>
      <c r="AX8" s="18"/>
      <c r="AY8" s="18"/>
      <c r="AZ8" s="18"/>
      <c r="BA8" s="18"/>
    </row>
    <row r="9" spans="1:98" ht="15" thickBot="1">
      <c r="A9" s="8"/>
      <c r="B9" s="8"/>
      <c r="C9" s="26"/>
      <c r="D9" s="26"/>
      <c r="E9" s="8"/>
      <c r="F9" s="8"/>
      <c r="G9" s="8"/>
      <c r="H9" s="8"/>
      <c r="I9" s="8"/>
      <c r="J9" s="8"/>
      <c r="K9" s="8"/>
      <c r="L9" s="8"/>
      <c r="M9" s="8"/>
      <c r="N9" s="8"/>
      <c r="O9" s="8"/>
      <c r="P9" s="8"/>
      <c r="Q9" s="8"/>
      <c r="R9" s="8"/>
      <c r="S9" s="8"/>
      <c r="T9" s="8"/>
      <c r="U9" s="1554"/>
      <c r="V9" s="26"/>
      <c r="W9" s="8"/>
      <c r="X9" s="8"/>
      <c r="Y9" s="8"/>
      <c r="Z9" s="8"/>
      <c r="AA9" s="26"/>
      <c r="AB9" s="26"/>
      <c r="AC9" s="26"/>
      <c r="AD9" s="26"/>
      <c r="AE9" s="1554"/>
      <c r="AF9" s="8"/>
      <c r="AG9" s="8"/>
      <c r="AH9" s="8"/>
      <c r="AI9" s="26"/>
      <c r="AJ9" s="26"/>
      <c r="AK9" s="8"/>
      <c r="AL9" s="8"/>
      <c r="AM9" s="8"/>
      <c r="AN9" s="8"/>
      <c r="AO9" s="1554"/>
      <c r="AP9" s="27"/>
      <c r="AQ9" s="27"/>
      <c r="AR9" s="8"/>
      <c r="AS9" s="8"/>
      <c r="AT9" s="8"/>
      <c r="AU9" s="8"/>
      <c r="AV9" s="8"/>
      <c r="AW9" s="8"/>
      <c r="AX9" s="8"/>
      <c r="AY9" s="8"/>
      <c r="AZ9" s="8"/>
      <c r="BA9" s="8"/>
    </row>
    <row r="10" spans="1:98" ht="20.399999999999999">
      <c r="A10" s="2206" t="s">
        <v>33</v>
      </c>
      <c r="B10" s="2209"/>
      <c r="C10" s="2209"/>
      <c r="D10" s="2209"/>
      <c r="E10" s="2209"/>
      <c r="F10" s="2209"/>
      <c r="G10" s="2209"/>
      <c r="H10" s="2209"/>
      <c r="I10" s="2209"/>
      <c r="J10" s="2209"/>
      <c r="K10" s="2209"/>
      <c r="L10" s="2209"/>
      <c r="M10" s="2209"/>
      <c r="N10" s="2209"/>
      <c r="O10" s="2209"/>
      <c r="P10" s="2209"/>
      <c r="Q10" s="2209"/>
      <c r="R10" s="2209"/>
      <c r="S10" s="2209"/>
      <c r="T10" s="2210"/>
      <c r="U10" s="1555"/>
      <c r="V10" s="2206" t="s">
        <v>34</v>
      </c>
      <c r="W10" s="2209"/>
      <c r="X10" s="2209"/>
      <c r="Y10" s="2209"/>
      <c r="Z10" s="2209"/>
      <c r="AA10" s="2209"/>
      <c r="AB10" s="2209"/>
      <c r="AC10" s="2209"/>
      <c r="AD10" s="2210"/>
      <c r="AE10" s="1554"/>
      <c r="AF10" s="2206" t="s">
        <v>35</v>
      </c>
      <c r="AG10" s="2209"/>
      <c r="AH10" s="2209"/>
      <c r="AI10" s="2209"/>
      <c r="AJ10" s="2209"/>
      <c r="AK10" s="2209"/>
      <c r="AL10" s="2209"/>
      <c r="AM10" s="2209"/>
      <c r="AN10" s="2210"/>
      <c r="AO10" s="1555"/>
      <c r="AP10" s="2206" t="s">
        <v>36</v>
      </c>
      <c r="AQ10" s="2210"/>
      <c r="AR10" s="8"/>
      <c r="AS10" s="8"/>
      <c r="AT10" s="8"/>
      <c r="AU10" s="8"/>
      <c r="AV10" s="8"/>
      <c r="AW10" s="8"/>
      <c r="AX10" s="8"/>
      <c r="AY10" s="8"/>
      <c r="AZ10" s="8"/>
      <c r="BA10" s="8"/>
    </row>
    <row r="11" spans="1:98" ht="15" thickBot="1">
      <c r="A11" s="2178" t="s">
        <v>41</v>
      </c>
      <c r="B11" s="2195" t="s">
        <v>42</v>
      </c>
      <c r="C11" s="2196"/>
      <c r="D11" s="2195" t="s">
        <v>43</v>
      </c>
      <c r="E11" s="2196"/>
      <c r="F11" s="2202" t="s">
        <v>44</v>
      </c>
      <c r="G11" s="2171"/>
      <c r="H11" s="33" t="s">
        <v>45</v>
      </c>
      <c r="I11" s="2181" t="s">
        <v>46</v>
      </c>
      <c r="J11" s="2182"/>
      <c r="K11" s="2182"/>
      <c r="L11" s="2203"/>
      <c r="M11" s="2538" t="s">
        <v>47</v>
      </c>
      <c r="N11" s="2178" t="s">
        <v>590</v>
      </c>
      <c r="O11" s="2175" t="s">
        <v>49</v>
      </c>
      <c r="P11" s="2176" t="s">
        <v>50</v>
      </c>
      <c r="Q11" s="2177" t="s">
        <v>51</v>
      </c>
      <c r="R11" s="2170"/>
      <c r="S11" s="2170"/>
      <c r="T11" s="2174"/>
      <c r="U11" s="1556"/>
      <c r="V11" s="2178" t="s">
        <v>52</v>
      </c>
      <c r="W11" s="2175" t="s">
        <v>53</v>
      </c>
      <c r="X11" s="2175" t="s">
        <v>54</v>
      </c>
      <c r="Y11" s="2175" t="s">
        <v>55</v>
      </c>
      <c r="Z11" s="2176" t="s">
        <v>56</v>
      </c>
      <c r="AA11" s="2680" t="s">
        <v>57</v>
      </c>
      <c r="AB11" s="2507"/>
      <c r="AC11" s="2507"/>
      <c r="AD11" s="2289"/>
      <c r="AE11" s="1556"/>
      <c r="AF11" s="2196" t="s">
        <v>58</v>
      </c>
      <c r="AG11" s="2175" t="s">
        <v>59</v>
      </c>
      <c r="AH11" s="2175" t="s">
        <v>60</v>
      </c>
      <c r="AI11" s="2175" t="s">
        <v>61</v>
      </c>
      <c r="AJ11" s="2176" t="s">
        <v>62</v>
      </c>
      <c r="AK11" s="2682" t="s">
        <v>63</v>
      </c>
      <c r="AL11" s="2247"/>
      <c r="AM11" s="2247"/>
      <c r="AN11" s="2248"/>
      <c r="AO11" s="1556"/>
      <c r="AP11" s="2196" t="s">
        <v>64</v>
      </c>
      <c r="AQ11" s="2176" t="s">
        <v>65</v>
      </c>
      <c r="AR11" s="3"/>
      <c r="AS11" s="3"/>
      <c r="AT11" s="3"/>
      <c r="AU11" s="3"/>
      <c r="AV11" s="3"/>
      <c r="AW11" s="3"/>
      <c r="AX11" s="3"/>
      <c r="AY11" s="3"/>
      <c r="AZ11" s="3"/>
      <c r="BA11" s="3"/>
    </row>
    <row r="12" spans="1:98" ht="15" thickBot="1">
      <c r="A12" s="2205"/>
      <c r="B12" s="2197"/>
      <c r="C12" s="2198"/>
      <c r="D12" s="2197"/>
      <c r="E12" s="2198"/>
      <c r="F12" s="44" t="s">
        <v>12</v>
      </c>
      <c r="G12" s="44" t="s">
        <v>76</v>
      </c>
      <c r="H12" s="44"/>
      <c r="I12" s="46" t="s">
        <v>77</v>
      </c>
      <c r="J12" s="47" t="s">
        <v>78</v>
      </c>
      <c r="K12" s="47" t="s">
        <v>79</v>
      </c>
      <c r="L12" s="47" t="s">
        <v>80</v>
      </c>
      <c r="M12" s="2539"/>
      <c r="N12" s="2205"/>
      <c r="O12" s="2186"/>
      <c r="P12" s="2187"/>
      <c r="Q12" s="46" t="s">
        <v>77</v>
      </c>
      <c r="R12" s="47" t="s">
        <v>78</v>
      </c>
      <c r="S12" s="47" t="s">
        <v>79</v>
      </c>
      <c r="T12" s="52" t="s">
        <v>80</v>
      </c>
      <c r="U12" s="1556"/>
      <c r="V12" s="2205"/>
      <c r="W12" s="2186"/>
      <c r="X12" s="2186"/>
      <c r="Y12" s="2186"/>
      <c r="Z12" s="2187"/>
      <c r="AA12" s="1558" t="s">
        <v>77</v>
      </c>
      <c r="AB12" s="1559" t="s">
        <v>78</v>
      </c>
      <c r="AC12" s="1559" t="s">
        <v>79</v>
      </c>
      <c r="AD12" s="1557" t="s">
        <v>80</v>
      </c>
      <c r="AE12" s="1556"/>
      <c r="AF12" s="2198"/>
      <c r="AG12" s="2186"/>
      <c r="AH12" s="2186"/>
      <c r="AI12" s="2186"/>
      <c r="AJ12" s="2187"/>
      <c r="AK12" s="678" t="s">
        <v>77</v>
      </c>
      <c r="AL12" s="679" t="s">
        <v>78</v>
      </c>
      <c r="AM12" s="679" t="s">
        <v>79</v>
      </c>
      <c r="AN12" s="680" t="s">
        <v>80</v>
      </c>
      <c r="AO12" s="1556"/>
      <c r="AP12" s="2198"/>
      <c r="AQ12" s="2187"/>
      <c r="AR12" s="3"/>
      <c r="AS12" s="3"/>
      <c r="AT12" s="3"/>
      <c r="AU12" s="3"/>
      <c r="AV12" s="3"/>
      <c r="AW12" s="3"/>
      <c r="AX12" s="3"/>
      <c r="AY12" s="3"/>
      <c r="AZ12" s="3"/>
      <c r="BA12" s="3"/>
    </row>
    <row r="13" spans="1:98" ht="55.2">
      <c r="A13" s="2124">
        <v>1</v>
      </c>
      <c r="B13" s="2127" t="s">
        <v>591</v>
      </c>
      <c r="C13" s="2428"/>
      <c r="D13" s="2157" t="s">
        <v>592</v>
      </c>
      <c r="E13" s="2252"/>
      <c r="F13" s="2308" t="s">
        <v>434</v>
      </c>
      <c r="G13" s="2672">
        <v>15000</v>
      </c>
      <c r="H13" s="2308" t="s">
        <v>593</v>
      </c>
      <c r="I13" s="851"/>
      <c r="J13" s="851"/>
      <c r="K13" s="851"/>
      <c r="L13" s="851"/>
      <c r="M13" s="851"/>
      <c r="N13" s="2681">
        <v>745000000</v>
      </c>
      <c r="O13" s="2308" t="s">
        <v>83</v>
      </c>
      <c r="P13" s="2466"/>
      <c r="Q13" s="1560"/>
      <c r="R13" s="1561"/>
      <c r="S13" s="1561"/>
      <c r="T13" s="1562"/>
      <c r="U13" s="681"/>
      <c r="V13" s="1563">
        <v>1</v>
      </c>
      <c r="W13" s="1564" t="s">
        <v>594</v>
      </c>
      <c r="X13" s="1565">
        <v>46034</v>
      </c>
      <c r="Y13" s="1565">
        <v>46042</v>
      </c>
      <c r="Z13" s="1566" t="s">
        <v>595</v>
      </c>
      <c r="AA13" s="1567"/>
      <c r="AB13" s="1522"/>
      <c r="AC13" s="1522"/>
      <c r="AD13" s="1568"/>
      <c r="AE13" s="167"/>
      <c r="AF13" s="1569" t="s">
        <v>596</v>
      </c>
      <c r="AG13" s="1570" t="s">
        <v>597</v>
      </c>
      <c r="AH13" s="1570" t="s">
        <v>598</v>
      </c>
      <c r="AI13" s="1571" t="s">
        <v>599</v>
      </c>
      <c r="AJ13" s="1572">
        <v>15000</v>
      </c>
      <c r="AK13" s="1573"/>
      <c r="AL13" s="92"/>
      <c r="AM13" s="92"/>
      <c r="AN13" s="1574"/>
      <c r="AO13" s="26"/>
      <c r="AP13" s="2440" t="s">
        <v>203</v>
      </c>
      <c r="AQ13" s="2332" t="s">
        <v>89</v>
      </c>
      <c r="AR13" s="26"/>
      <c r="AS13" s="26"/>
      <c r="AT13" s="26"/>
      <c r="AU13" s="26"/>
      <c r="AV13" s="26"/>
      <c r="AW13" s="26"/>
      <c r="AX13" s="26"/>
      <c r="AY13" s="26"/>
      <c r="AZ13" s="26"/>
      <c r="BA13" s="26"/>
      <c r="BB13" s="1575"/>
      <c r="BC13" s="1575"/>
      <c r="BD13" s="1575"/>
      <c r="BE13" s="1575"/>
      <c r="BF13" s="1575"/>
      <c r="BG13" s="1575"/>
      <c r="BH13" s="1575"/>
      <c r="BI13" s="1575"/>
      <c r="BJ13" s="1575"/>
      <c r="BK13" s="1575"/>
      <c r="BL13" s="1575"/>
      <c r="BM13" s="1575"/>
      <c r="BN13" s="1575"/>
      <c r="BO13" s="1575"/>
      <c r="BP13" s="1575"/>
      <c r="BQ13" s="1575"/>
      <c r="BR13" s="1575"/>
      <c r="BS13" s="1575"/>
      <c r="BT13" s="1575"/>
      <c r="BU13" s="1575"/>
      <c r="BV13" s="1575"/>
      <c r="BW13" s="1575"/>
      <c r="BX13" s="1575"/>
      <c r="BY13" s="1575"/>
      <c r="BZ13" s="1575"/>
      <c r="CA13" s="1575"/>
      <c r="CB13" s="1575"/>
      <c r="CC13" s="1575"/>
      <c r="CD13" s="1575"/>
      <c r="CE13" s="1575"/>
      <c r="CF13" s="1575"/>
      <c r="CG13" s="1575"/>
      <c r="CH13" s="1575"/>
      <c r="CI13" s="1575"/>
      <c r="CJ13" s="1575"/>
      <c r="CK13" s="1575"/>
      <c r="CL13" s="1575"/>
      <c r="CM13" s="1575"/>
      <c r="CN13" s="1575"/>
      <c r="CO13" s="1575"/>
      <c r="CP13" s="1575"/>
      <c r="CQ13" s="1575"/>
      <c r="CR13" s="1575"/>
      <c r="CS13" s="1575"/>
      <c r="CT13" s="1575"/>
    </row>
    <row r="14" spans="1:98" ht="55.2">
      <c r="A14" s="2184"/>
      <c r="B14" s="2429"/>
      <c r="C14" s="2430"/>
      <c r="D14" s="2261"/>
      <c r="E14" s="2254"/>
      <c r="F14" s="2153"/>
      <c r="G14" s="2153"/>
      <c r="H14" s="2153"/>
      <c r="I14" s="1576"/>
      <c r="J14" s="1576"/>
      <c r="K14" s="1576"/>
      <c r="L14" s="1576"/>
      <c r="M14" s="99"/>
      <c r="N14" s="2153"/>
      <c r="O14" s="2153"/>
      <c r="P14" s="2150"/>
      <c r="Q14" s="1577"/>
      <c r="R14" s="1578"/>
      <c r="S14" s="1578"/>
      <c r="T14" s="1579"/>
      <c r="U14" s="682"/>
      <c r="V14" s="1580">
        <v>2</v>
      </c>
      <c r="W14" s="1581" t="s">
        <v>600</v>
      </c>
      <c r="X14" s="1582">
        <v>46043</v>
      </c>
      <c r="Y14" s="1582">
        <v>46046</v>
      </c>
      <c r="Z14" s="1583" t="s">
        <v>601</v>
      </c>
      <c r="AA14" s="1584"/>
      <c r="AB14" s="546"/>
      <c r="AC14" s="546"/>
      <c r="AD14" s="1585"/>
      <c r="AE14" s="683"/>
      <c r="AF14" s="1586" t="s">
        <v>602</v>
      </c>
      <c r="AG14" s="331" t="s">
        <v>603</v>
      </c>
      <c r="AH14" s="331" t="s">
        <v>604</v>
      </c>
      <c r="AI14" s="1587" t="s">
        <v>599</v>
      </c>
      <c r="AJ14" s="1588">
        <v>500</v>
      </c>
      <c r="AK14" s="1589"/>
      <c r="AL14" s="1590"/>
      <c r="AM14" s="1590"/>
      <c r="AN14" s="1591"/>
      <c r="AO14" s="684"/>
      <c r="AP14" s="2184"/>
      <c r="AQ14" s="2150"/>
      <c r="AR14" s="8"/>
      <c r="AS14" s="8"/>
      <c r="AT14" s="8"/>
      <c r="AU14" s="8"/>
      <c r="AV14" s="8"/>
      <c r="AW14" s="8"/>
      <c r="AX14" s="8"/>
      <c r="AY14" s="8"/>
      <c r="AZ14" s="8"/>
      <c r="BA14" s="8"/>
      <c r="BB14" s="1592"/>
      <c r="BC14" s="1592"/>
      <c r="BD14" s="1592"/>
      <c r="BE14" s="1592"/>
      <c r="BF14" s="1592"/>
      <c r="BG14" s="1592"/>
      <c r="BH14" s="1592"/>
      <c r="BI14" s="1592"/>
      <c r="BJ14" s="1592"/>
      <c r="BK14" s="1592"/>
      <c r="BL14" s="1592"/>
      <c r="BM14" s="1592"/>
      <c r="BN14" s="1592"/>
      <c r="BO14" s="1592"/>
      <c r="BP14" s="1592"/>
      <c r="BQ14" s="1592"/>
      <c r="BR14" s="1592"/>
      <c r="BS14" s="1592"/>
      <c r="BT14" s="1592"/>
      <c r="BU14" s="1592"/>
      <c r="BV14" s="1592"/>
      <c r="BW14" s="1592"/>
      <c r="BX14" s="1592"/>
      <c r="BY14" s="1592"/>
      <c r="BZ14" s="1592"/>
      <c r="CA14" s="1592"/>
      <c r="CB14" s="1592"/>
      <c r="CC14" s="1592"/>
      <c r="CD14" s="1592"/>
      <c r="CE14" s="1592"/>
      <c r="CF14" s="1592"/>
      <c r="CG14" s="1592"/>
      <c r="CH14" s="1592"/>
      <c r="CI14" s="1592"/>
      <c r="CJ14" s="1592"/>
      <c r="CK14" s="1592"/>
      <c r="CL14" s="1592"/>
      <c r="CM14" s="1592"/>
      <c r="CN14" s="1592"/>
      <c r="CO14" s="1592"/>
      <c r="CP14" s="1592"/>
      <c r="CQ14" s="1592"/>
      <c r="CR14" s="1592"/>
      <c r="CS14" s="1592"/>
      <c r="CT14" s="1592"/>
    </row>
    <row r="15" spans="1:98" ht="69">
      <c r="A15" s="2184"/>
      <c r="B15" s="2429"/>
      <c r="C15" s="2430"/>
      <c r="D15" s="2261"/>
      <c r="E15" s="2254"/>
      <c r="F15" s="2153"/>
      <c r="G15" s="2153"/>
      <c r="H15" s="2153"/>
      <c r="I15" s="1576"/>
      <c r="J15" s="1576"/>
      <c r="K15" s="1576"/>
      <c r="L15" s="1576"/>
      <c r="M15" s="99"/>
      <c r="N15" s="2153"/>
      <c r="O15" s="2153"/>
      <c r="P15" s="2150"/>
      <c r="Q15" s="1577"/>
      <c r="R15" s="1578"/>
      <c r="S15" s="1578"/>
      <c r="T15" s="1579"/>
      <c r="U15" s="682"/>
      <c r="V15" s="2668">
        <v>3</v>
      </c>
      <c r="W15" s="2669" t="s">
        <v>605</v>
      </c>
      <c r="X15" s="2670">
        <v>46047</v>
      </c>
      <c r="Y15" s="2670">
        <v>46049</v>
      </c>
      <c r="Z15" s="2671" t="s">
        <v>606</v>
      </c>
      <c r="AA15" s="1584"/>
      <c r="AB15" s="546"/>
      <c r="AC15" s="546"/>
      <c r="AD15" s="1585"/>
      <c r="AE15" s="683"/>
      <c r="AF15" s="1595" t="s">
        <v>607</v>
      </c>
      <c r="AG15" s="174" t="s">
        <v>608</v>
      </c>
      <c r="AH15" s="174" t="s">
        <v>609</v>
      </c>
      <c r="AI15" s="1596" t="s">
        <v>610</v>
      </c>
      <c r="AJ15" s="1597">
        <v>40</v>
      </c>
      <c r="AK15" s="1589"/>
      <c r="AL15" s="1590"/>
      <c r="AM15" s="1590"/>
      <c r="AN15" s="1591"/>
      <c r="AO15" s="684"/>
      <c r="AP15" s="2184"/>
      <c r="AQ15" s="2150"/>
      <c r="AR15" s="8"/>
      <c r="AS15" s="8"/>
      <c r="AT15" s="8"/>
      <c r="AU15" s="8"/>
      <c r="AV15" s="8"/>
      <c r="AW15" s="8"/>
      <c r="AX15" s="8"/>
      <c r="AY15" s="8"/>
      <c r="AZ15" s="8"/>
      <c r="BA15" s="8"/>
      <c r="BB15" s="1592"/>
      <c r="BC15" s="1592"/>
      <c r="BD15" s="1592"/>
      <c r="BE15" s="1592"/>
      <c r="BF15" s="1592"/>
      <c r="BG15" s="1592"/>
      <c r="BH15" s="1592"/>
      <c r="BI15" s="1592"/>
      <c r="BJ15" s="1592"/>
      <c r="BK15" s="1592"/>
      <c r="BL15" s="1592"/>
      <c r="BM15" s="1592"/>
      <c r="BN15" s="1592"/>
      <c r="BO15" s="1592"/>
      <c r="BP15" s="1592"/>
      <c r="BQ15" s="1592"/>
      <c r="BR15" s="1592"/>
      <c r="BS15" s="1592"/>
      <c r="BT15" s="1592"/>
      <c r="BU15" s="1592"/>
      <c r="BV15" s="1592"/>
      <c r="BW15" s="1592"/>
      <c r="BX15" s="1592"/>
      <c r="BY15" s="1592"/>
      <c r="BZ15" s="1592"/>
      <c r="CA15" s="1592"/>
      <c r="CB15" s="1592"/>
      <c r="CC15" s="1592"/>
      <c r="CD15" s="1592"/>
      <c r="CE15" s="1592"/>
      <c r="CF15" s="1592"/>
      <c r="CG15" s="1592"/>
      <c r="CH15" s="1592"/>
      <c r="CI15" s="1592"/>
      <c r="CJ15" s="1592"/>
      <c r="CK15" s="1592"/>
      <c r="CL15" s="1592"/>
      <c r="CM15" s="1592"/>
      <c r="CN15" s="1592"/>
      <c r="CO15" s="1592"/>
      <c r="CP15" s="1592"/>
      <c r="CQ15" s="1592"/>
      <c r="CR15" s="1592"/>
      <c r="CS15" s="1592"/>
      <c r="CT15" s="1592"/>
    </row>
    <row r="16" spans="1:98" ht="69">
      <c r="A16" s="2184"/>
      <c r="B16" s="2429"/>
      <c r="C16" s="2430"/>
      <c r="D16" s="2261"/>
      <c r="E16" s="2254"/>
      <c r="F16" s="2153"/>
      <c r="G16" s="2153"/>
      <c r="H16" s="2153"/>
      <c r="I16" s="1598"/>
      <c r="J16" s="1598"/>
      <c r="K16" s="1598"/>
      <c r="L16" s="1598"/>
      <c r="M16" s="422"/>
      <c r="N16" s="2153"/>
      <c r="O16" s="2153"/>
      <c r="P16" s="2150"/>
      <c r="Q16" s="1577"/>
      <c r="R16" s="1578"/>
      <c r="S16" s="1578"/>
      <c r="T16" s="1579"/>
      <c r="U16" s="682"/>
      <c r="V16" s="2260"/>
      <c r="W16" s="2274"/>
      <c r="X16" s="2274"/>
      <c r="Y16" s="2274"/>
      <c r="Z16" s="2150"/>
      <c r="AA16" s="1584"/>
      <c r="AB16" s="546"/>
      <c r="AC16" s="546"/>
      <c r="AD16" s="1585"/>
      <c r="AE16" s="683"/>
      <c r="AF16" s="1595" t="s">
        <v>611</v>
      </c>
      <c r="AG16" s="174" t="s">
        <v>612</v>
      </c>
      <c r="AH16" s="174" t="s">
        <v>277</v>
      </c>
      <c r="AI16" s="1596" t="s">
        <v>613</v>
      </c>
      <c r="AJ16" s="1597">
        <v>1</v>
      </c>
      <c r="AK16" s="1589"/>
      <c r="AL16" s="1590"/>
      <c r="AM16" s="1590"/>
      <c r="AN16" s="1591"/>
      <c r="AO16" s="684"/>
      <c r="AP16" s="2184"/>
      <c r="AQ16" s="2150"/>
      <c r="AR16" s="8"/>
      <c r="AS16" s="8"/>
      <c r="AT16" s="8"/>
      <c r="AU16" s="8"/>
      <c r="AV16" s="8"/>
      <c r="AW16" s="8"/>
      <c r="AX16" s="8"/>
      <c r="AY16" s="8"/>
      <c r="AZ16" s="8"/>
      <c r="BA16" s="8"/>
      <c r="BB16" s="1592"/>
      <c r="BC16" s="1592"/>
      <c r="BD16" s="1592"/>
      <c r="BE16" s="1592"/>
      <c r="BF16" s="1592"/>
      <c r="BG16" s="1592"/>
      <c r="BH16" s="1592"/>
      <c r="BI16" s="1592"/>
      <c r="BJ16" s="1592"/>
      <c r="BK16" s="1592"/>
      <c r="BL16" s="1592"/>
      <c r="BM16" s="1592"/>
      <c r="BN16" s="1592"/>
      <c r="BO16" s="1592"/>
      <c r="BP16" s="1592"/>
      <c r="BQ16" s="1592"/>
      <c r="BR16" s="1592"/>
      <c r="BS16" s="1592"/>
      <c r="BT16" s="1592"/>
      <c r="BU16" s="1592"/>
      <c r="BV16" s="1592"/>
      <c r="BW16" s="1592"/>
      <c r="BX16" s="1592"/>
      <c r="BY16" s="1592"/>
      <c r="BZ16" s="1592"/>
      <c r="CA16" s="1592"/>
      <c r="CB16" s="1592"/>
      <c r="CC16" s="1592"/>
      <c r="CD16" s="1592"/>
      <c r="CE16" s="1592"/>
      <c r="CF16" s="1592"/>
      <c r="CG16" s="1592"/>
      <c r="CH16" s="1592"/>
      <c r="CI16" s="1592"/>
      <c r="CJ16" s="1592"/>
      <c r="CK16" s="1592"/>
      <c r="CL16" s="1592"/>
      <c r="CM16" s="1592"/>
      <c r="CN16" s="1592"/>
      <c r="CO16" s="1592"/>
      <c r="CP16" s="1592"/>
      <c r="CQ16" s="1592"/>
      <c r="CR16" s="1592"/>
      <c r="CS16" s="1592"/>
      <c r="CT16" s="1592"/>
    </row>
    <row r="17" spans="1:98" ht="55.8" thickBot="1">
      <c r="A17" s="2179"/>
      <c r="B17" s="2487"/>
      <c r="C17" s="2488"/>
      <c r="D17" s="2200"/>
      <c r="E17" s="2201"/>
      <c r="F17" s="2154"/>
      <c r="G17" s="2154"/>
      <c r="H17" s="2154"/>
      <c r="I17" s="179"/>
      <c r="J17" s="179"/>
      <c r="K17" s="179"/>
      <c r="L17" s="179"/>
      <c r="M17" s="1599"/>
      <c r="N17" s="2154"/>
      <c r="O17" s="2154"/>
      <c r="P17" s="2151"/>
      <c r="Q17" s="1600"/>
      <c r="R17" s="1601"/>
      <c r="S17" s="1601"/>
      <c r="T17" s="1602"/>
      <c r="U17" s="74"/>
      <c r="V17" s="1603">
        <v>4</v>
      </c>
      <c r="W17" s="1604" t="s">
        <v>614</v>
      </c>
      <c r="X17" s="1605">
        <v>46050</v>
      </c>
      <c r="Y17" s="1605">
        <v>46387</v>
      </c>
      <c r="Z17" s="1606" t="s">
        <v>615</v>
      </c>
      <c r="AA17" s="531"/>
      <c r="AB17" s="592"/>
      <c r="AC17" s="592"/>
      <c r="AD17" s="1607"/>
      <c r="AE17" s="138"/>
      <c r="AF17" s="1608" t="s">
        <v>616</v>
      </c>
      <c r="AG17" s="1609" t="s">
        <v>617</v>
      </c>
      <c r="AH17" s="1609" t="s">
        <v>618</v>
      </c>
      <c r="AI17" s="1610" t="s">
        <v>619</v>
      </c>
      <c r="AJ17" s="1611">
        <v>50</v>
      </c>
      <c r="AK17" s="622"/>
      <c r="AL17" s="596"/>
      <c r="AM17" s="596"/>
      <c r="AN17" s="1612"/>
      <c r="AO17" s="8"/>
      <c r="AP17" s="2179"/>
      <c r="AQ17" s="2151"/>
      <c r="AR17" s="8"/>
      <c r="AS17" s="8"/>
      <c r="AT17" s="8"/>
      <c r="AU17" s="8"/>
      <c r="AV17" s="8"/>
      <c r="AW17" s="8"/>
      <c r="AX17" s="8"/>
      <c r="AY17" s="8"/>
      <c r="AZ17" s="8"/>
      <c r="BA17" s="8"/>
      <c r="BB17" s="1592"/>
      <c r="BC17" s="1592"/>
      <c r="BD17" s="1592"/>
      <c r="BE17" s="1592"/>
      <c r="BF17" s="1592"/>
      <c r="BG17" s="1592"/>
      <c r="BH17" s="1592"/>
      <c r="BI17" s="1592"/>
      <c r="BJ17" s="1592"/>
      <c r="BK17" s="1592"/>
      <c r="BL17" s="1592"/>
      <c r="BM17" s="1592"/>
      <c r="BN17" s="1592"/>
      <c r="BO17" s="1592"/>
      <c r="BP17" s="1592"/>
      <c r="BQ17" s="1592"/>
      <c r="BR17" s="1592"/>
      <c r="BS17" s="1592"/>
      <c r="BT17" s="1592"/>
      <c r="BU17" s="1592"/>
      <c r="BV17" s="1592"/>
      <c r="BW17" s="1592"/>
      <c r="BX17" s="1592"/>
      <c r="BY17" s="1592"/>
      <c r="BZ17" s="1592"/>
      <c r="CA17" s="1592"/>
      <c r="CB17" s="1592"/>
      <c r="CC17" s="1592"/>
      <c r="CD17" s="1592"/>
      <c r="CE17" s="1592"/>
      <c r="CF17" s="1592"/>
      <c r="CG17" s="1592"/>
      <c r="CH17" s="1592"/>
      <c r="CI17" s="1592"/>
      <c r="CJ17" s="1592"/>
      <c r="CK17" s="1592"/>
      <c r="CL17" s="1592"/>
      <c r="CM17" s="1592"/>
      <c r="CN17" s="1592"/>
      <c r="CO17" s="1592"/>
      <c r="CP17" s="1592"/>
      <c r="CQ17" s="1592"/>
      <c r="CR17" s="1592"/>
      <c r="CS17" s="1592"/>
      <c r="CT17" s="1592"/>
    </row>
    <row r="18" spans="1:98" ht="55.2">
      <c r="A18" s="2124">
        <v>2</v>
      </c>
      <c r="B18" s="2127" t="s">
        <v>620</v>
      </c>
      <c r="C18" s="2428"/>
      <c r="D18" s="2157">
        <v>202500000025009</v>
      </c>
      <c r="E18" s="2252"/>
      <c r="F18" s="2308" t="s">
        <v>621</v>
      </c>
      <c r="G18" s="2465">
        <v>15000</v>
      </c>
      <c r="H18" s="2308" t="s">
        <v>593</v>
      </c>
      <c r="I18" s="1613"/>
      <c r="J18" s="1613"/>
      <c r="K18" s="1613"/>
      <c r="L18" s="1613"/>
      <c r="M18" s="1614"/>
      <c r="N18" s="2667">
        <v>380853561.44</v>
      </c>
      <c r="O18" s="2308" t="s">
        <v>83</v>
      </c>
      <c r="P18" s="2466"/>
      <c r="Q18" s="1577"/>
      <c r="R18" s="1578"/>
      <c r="S18" s="1578"/>
      <c r="T18" s="1579"/>
      <c r="U18" s="682"/>
      <c r="V18" s="1563">
        <v>1</v>
      </c>
      <c r="W18" s="1564" t="s">
        <v>594</v>
      </c>
      <c r="X18" s="1565">
        <v>46045</v>
      </c>
      <c r="Y18" s="1565">
        <v>46049</v>
      </c>
      <c r="Z18" s="1566" t="s">
        <v>595</v>
      </c>
      <c r="AA18" s="1584"/>
      <c r="AB18" s="546"/>
      <c r="AC18" s="546"/>
      <c r="AD18" s="1585"/>
      <c r="AE18" s="683"/>
      <c r="AF18" s="1569" t="s">
        <v>596</v>
      </c>
      <c r="AG18" s="1570" t="s">
        <v>597</v>
      </c>
      <c r="AH18" s="1570" t="s">
        <v>598</v>
      </c>
      <c r="AI18" s="1571" t="s">
        <v>599</v>
      </c>
      <c r="AJ18" s="1572">
        <v>15000</v>
      </c>
      <c r="AK18" s="1589"/>
      <c r="AL18" s="1590"/>
      <c r="AM18" s="1590"/>
      <c r="AN18" s="1591"/>
      <c r="AO18" s="684"/>
      <c r="AP18" s="2440" t="s">
        <v>203</v>
      </c>
      <c r="AQ18" s="2332" t="s">
        <v>89</v>
      </c>
      <c r="AR18" s="8"/>
      <c r="AS18" s="8"/>
      <c r="AT18" s="8"/>
      <c r="AU18" s="8"/>
      <c r="AV18" s="8"/>
      <c r="AW18" s="8"/>
      <c r="AX18" s="8"/>
      <c r="AY18" s="8"/>
      <c r="AZ18" s="8"/>
      <c r="BA18" s="8"/>
      <c r="BB18" s="1615"/>
      <c r="BC18" s="1615"/>
      <c r="BD18" s="1615"/>
      <c r="BE18" s="1615"/>
      <c r="BF18" s="1615"/>
      <c r="BG18" s="1615"/>
      <c r="BH18" s="1615"/>
      <c r="BI18" s="1615"/>
      <c r="BJ18" s="1615"/>
      <c r="BK18" s="1615"/>
      <c r="BL18" s="1615"/>
      <c r="BM18" s="1615"/>
      <c r="BN18" s="1615"/>
      <c r="BO18" s="1615"/>
      <c r="BP18" s="1615"/>
      <c r="BQ18" s="1615"/>
      <c r="BR18" s="1615"/>
      <c r="BS18" s="1615"/>
      <c r="BT18" s="1615"/>
      <c r="BU18" s="1615"/>
      <c r="BV18" s="1615"/>
      <c r="BW18" s="1615"/>
      <c r="BX18" s="1615"/>
      <c r="BY18" s="1615"/>
      <c r="BZ18" s="1615"/>
      <c r="CA18" s="1615"/>
      <c r="CB18" s="1615"/>
      <c r="CC18" s="1615"/>
      <c r="CD18" s="1615"/>
      <c r="CE18" s="1615"/>
      <c r="CF18" s="1615"/>
      <c r="CG18" s="1615"/>
      <c r="CH18" s="1615"/>
      <c r="CI18" s="1615"/>
      <c r="CJ18" s="1615"/>
      <c r="CK18" s="1615"/>
      <c r="CL18" s="1615"/>
      <c r="CM18" s="1615"/>
      <c r="CN18" s="1615"/>
      <c r="CO18" s="1615"/>
      <c r="CP18" s="1615"/>
      <c r="CQ18" s="1615"/>
      <c r="CR18" s="1615"/>
      <c r="CS18" s="1615"/>
      <c r="CT18" s="1615"/>
    </row>
    <row r="19" spans="1:98" ht="55.2">
      <c r="A19" s="2184"/>
      <c r="B19" s="2429"/>
      <c r="C19" s="2430"/>
      <c r="D19" s="2261"/>
      <c r="E19" s="2254"/>
      <c r="F19" s="2153"/>
      <c r="G19" s="2153"/>
      <c r="H19" s="2153"/>
      <c r="I19" s="1576"/>
      <c r="J19" s="1576"/>
      <c r="K19" s="1576"/>
      <c r="L19" s="1576"/>
      <c r="M19" s="99"/>
      <c r="N19" s="2153"/>
      <c r="O19" s="2153"/>
      <c r="P19" s="2150"/>
      <c r="Q19" s="1577"/>
      <c r="R19" s="1578"/>
      <c r="S19" s="1578"/>
      <c r="T19" s="1579"/>
      <c r="U19" s="682"/>
      <c r="V19" s="1580">
        <v>2</v>
      </c>
      <c r="W19" s="1581" t="s">
        <v>600</v>
      </c>
      <c r="X19" s="1582">
        <v>46049</v>
      </c>
      <c r="Y19" s="1582">
        <v>46050</v>
      </c>
      <c r="Z19" s="1583" t="s">
        <v>601</v>
      </c>
      <c r="AA19" s="1584"/>
      <c r="AB19" s="546"/>
      <c r="AC19" s="546"/>
      <c r="AD19" s="1585"/>
      <c r="AE19" s="683"/>
      <c r="AF19" s="1595" t="s">
        <v>607</v>
      </c>
      <c r="AG19" s="174" t="s">
        <v>622</v>
      </c>
      <c r="AH19" s="174" t="s">
        <v>609</v>
      </c>
      <c r="AI19" s="1596" t="s">
        <v>623</v>
      </c>
      <c r="AJ19" s="1597">
        <v>10</v>
      </c>
      <c r="AK19" s="1589"/>
      <c r="AL19" s="1590"/>
      <c r="AM19" s="1590"/>
      <c r="AN19" s="1591"/>
      <c r="AO19" s="684"/>
      <c r="AP19" s="2184"/>
      <c r="AQ19" s="2150"/>
      <c r="AR19" s="8"/>
      <c r="AS19" s="8"/>
      <c r="AT19" s="8"/>
      <c r="AU19" s="8"/>
      <c r="AV19" s="8"/>
      <c r="AW19" s="8"/>
      <c r="AX19" s="8"/>
      <c r="AY19" s="8"/>
      <c r="AZ19" s="8"/>
      <c r="BA19" s="8"/>
      <c r="BB19" s="1615"/>
      <c r="BC19" s="1615"/>
      <c r="BD19" s="1615"/>
      <c r="BE19" s="1615"/>
      <c r="BF19" s="1615"/>
      <c r="BG19" s="1615"/>
      <c r="BH19" s="1615"/>
      <c r="BI19" s="1615"/>
      <c r="BJ19" s="1615"/>
      <c r="BK19" s="1615"/>
      <c r="BL19" s="1615"/>
      <c r="BM19" s="1615"/>
      <c r="BN19" s="1615"/>
      <c r="BO19" s="1615"/>
      <c r="BP19" s="1615"/>
      <c r="BQ19" s="1615"/>
      <c r="BR19" s="1615"/>
      <c r="BS19" s="1615"/>
      <c r="BT19" s="1615"/>
      <c r="BU19" s="1615"/>
      <c r="BV19" s="1615"/>
      <c r="BW19" s="1615"/>
      <c r="BX19" s="1615"/>
      <c r="BY19" s="1615"/>
      <c r="BZ19" s="1615"/>
      <c r="CA19" s="1615"/>
      <c r="CB19" s="1615"/>
      <c r="CC19" s="1615"/>
      <c r="CD19" s="1615"/>
      <c r="CE19" s="1615"/>
      <c r="CF19" s="1615"/>
      <c r="CG19" s="1615"/>
      <c r="CH19" s="1615"/>
      <c r="CI19" s="1615"/>
      <c r="CJ19" s="1615"/>
      <c r="CK19" s="1615"/>
      <c r="CL19" s="1615"/>
      <c r="CM19" s="1615"/>
      <c r="CN19" s="1615"/>
      <c r="CO19" s="1615"/>
      <c r="CP19" s="1615"/>
      <c r="CQ19" s="1615"/>
      <c r="CR19" s="1615"/>
      <c r="CS19" s="1615"/>
      <c r="CT19" s="1615"/>
    </row>
    <row r="20" spans="1:98" ht="55.2">
      <c r="A20" s="2184"/>
      <c r="B20" s="2429"/>
      <c r="C20" s="2430"/>
      <c r="D20" s="2261"/>
      <c r="E20" s="2254"/>
      <c r="F20" s="2153"/>
      <c r="G20" s="2153"/>
      <c r="H20" s="2153"/>
      <c r="I20" s="1576"/>
      <c r="J20" s="1576"/>
      <c r="K20" s="1576"/>
      <c r="L20" s="1576"/>
      <c r="M20" s="99"/>
      <c r="N20" s="2153"/>
      <c r="O20" s="2153"/>
      <c r="P20" s="2150"/>
      <c r="Q20" s="1577"/>
      <c r="R20" s="1578"/>
      <c r="S20" s="1578"/>
      <c r="T20" s="1579"/>
      <c r="U20" s="682"/>
      <c r="V20" s="1580">
        <v>3</v>
      </c>
      <c r="W20" s="1616" t="s">
        <v>605</v>
      </c>
      <c r="X20" s="1582">
        <v>46050</v>
      </c>
      <c r="Y20" s="1582">
        <v>46051</v>
      </c>
      <c r="Z20" s="1583" t="s">
        <v>606</v>
      </c>
      <c r="AA20" s="1584"/>
      <c r="AB20" s="546"/>
      <c r="AC20" s="546"/>
      <c r="AD20" s="1585"/>
      <c r="AE20" s="683"/>
      <c r="AF20" s="1595" t="s">
        <v>624</v>
      </c>
      <c r="AG20" s="174" t="s">
        <v>625</v>
      </c>
      <c r="AH20" s="174" t="s">
        <v>626</v>
      </c>
      <c r="AI20" s="1596" t="s">
        <v>627</v>
      </c>
      <c r="AJ20" s="1597">
        <v>1</v>
      </c>
      <c r="AK20" s="1589"/>
      <c r="AL20" s="1590"/>
      <c r="AM20" s="1590"/>
      <c r="AN20" s="1591"/>
      <c r="AO20" s="684"/>
      <c r="AP20" s="2184"/>
      <c r="AQ20" s="2150"/>
      <c r="AR20" s="8"/>
      <c r="AS20" s="8"/>
      <c r="AT20" s="8"/>
      <c r="AU20" s="8"/>
      <c r="AV20" s="8"/>
      <c r="AW20" s="8"/>
      <c r="AX20" s="8"/>
      <c r="AY20" s="8"/>
      <c r="AZ20" s="8"/>
      <c r="BA20" s="8"/>
      <c r="BB20" s="1615"/>
      <c r="BC20" s="1615"/>
      <c r="BD20" s="1615"/>
      <c r="BE20" s="1615"/>
      <c r="BF20" s="1615"/>
      <c r="BG20" s="1615"/>
      <c r="BH20" s="1615"/>
      <c r="BI20" s="1615"/>
      <c r="BJ20" s="1615"/>
      <c r="BK20" s="1615"/>
      <c r="BL20" s="1615"/>
      <c r="BM20" s="1615"/>
      <c r="BN20" s="1615"/>
      <c r="BO20" s="1615"/>
      <c r="BP20" s="1615"/>
      <c r="BQ20" s="1615"/>
      <c r="BR20" s="1615"/>
      <c r="BS20" s="1615"/>
      <c r="BT20" s="1615"/>
      <c r="BU20" s="1615"/>
      <c r="BV20" s="1615"/>
      <c r="BW20" s="1615"/>
      <c r="BX20" s="1615"/>
      <c r="BY20" s="1615"/>
      <c r="BZ20" s="1615"/>
      <c r="CA20" s="1615"/>
      <c r="CB20" s="1615"/>
      <c r="CC20" s="1615"/>
      <c r="CD20" s="1615"/>
      <c r="CE20" s="1615"/>
      <c r="CF20" s="1615"/>
      <c r="CG20" s="1615"/>
      <c r="CH20" s="1615"/>
      <c r="CI20" s="1615"/>
      <c r="CJ20" s="1615"/>
      <c r="CK20" s="1615"/>
      <c r="CL20" s="1615"/>
      <c r="CM20" s="1615"/>
      <c r="CN20" s="1615"/>
      <c r="CO20" s="1615"/>
      <c r="CP20" s="1615"/>
      <c r="CQ20" s="1615"/>
      <c r="CR20" s="1615"/>
      <c r="CS20" s="1615"/>
      <c r="CT20" s="1615"/>
    </row>
    <row r="21" spans="1:98" ht="55.8" thickBot="1">
      <c r="A21" s="2179"/>
      <c r="B21" s="2487"/>
      <c r="C21" s="2488"/>
      <c r="D21" s="2200"/>
      <c r="E21" s="2201"/>
      <c r="F21" s="2154"/>
      <c r="G21" s="2154"/>
      <c r="H21" s="2154"/>
      <c r="I21" s="1617"/>
      <c r="J21" s="1617"/>
      <c r="K21" s="1617"/>
      <c r="L21" s="1617"/>
      <c r="M21" s="123"/>
      <c r="N21" s="2154"/>
      <c r="O21" s="2154"/>
      <c r="P21" s="2151"/>
      <c r="Q21" s="1618"/>
      <c r="R21" s="1619"/>
      <c r="S21" s="1619"/>
      <c r="T21" s="1620"/>
      <c r="U21" s="682"/>
      <c r="V21" s="1593">
        <v>4</v>
      </c>
      <c r="W21" s="1621" t="s">
        <v>614</v>
      </c>
      <c r="X21" s="1594">
        <v>46050</v>
      </c>
      <c r="Y21" s="1594">
        <v>46387</v>
      </c>
      <c r="Z21" s="1622" t="s">
        <v>615</v>
      </c>
      <c r="AA21" s="1623"/>
      <c r="AB21" s="1624"/>
      <c r="AC21" s="1624"/>
      <c r="AD21" s="1625"/>
      <c r="AE21" s="683"/>
      <c r="AF21" s="1626" t="s">
        <v>602</v>
      </c>
      <c r="AG21" s="1627" t="s">
        <v>603</v>
      </c>
      <c r="AH21" s="1627" t="s">
        <v>604</v>
      </c>
      <c r="AI21" s="1628" t="s">
        <v>599</v>
      </c>
      <c r="AJ21" s="1629">
        <v>500</v>
      </c>
      <c r="AK21" s="1630"/>
      <c r="AL21" s="1631"/>
      <c r="AM21" s="1631"/>
      <c r="AN21" s="1632"/>
      <c r="AO21" s="684"/>
      <c r="AP21" s="2184"/>
      <c r="AQ21" s="2150"/>
      <c r="AR21" s="8"/>
      <c r="AS21" s="8"/>
      <c r="AT21" s="8"/>
      <c r="AU21" s="8"/>
      <c r="AV21" s="8"/>
      <c r="AW21" s="8"/>
      <c r="AX21" s="8"/>
      <c r="AY21" s="8"/>
      <c r="AZ21" s="8"/>
      <c r="BA21" s="8"/>
      <c r="BB21" s="1615"/>
      <c r="BC21" s="1615"/>
      <c r="BD21" s="1615"/>
      <c r="BE21" s="1615"/>
      <c r="BF21" s="1615"/>
      <c r="BG21" s="1615"/>
      <c r="BH21" s="1615"/>
      <c r="BI21" s="1615"/>
      <c r="BJ21" s="1615"/>
      <c r="BK21" s="1615"/>
      <c r="BL21" s="1615"/>
      <c r="BM21" s="1615"/>
      <c r="BN21" s="1615"/>
      <c r="BO21" s="1615"/>
      <c r="BP21" s="1615"/>
      <c r="BQ21" s="1615"/>
      <c r="BR21" s="1615"/>
      <c r="BS21" s="1615"/>
      <c r="BT21" s="1615"/>
      <c r="BU21" s="1615"/>
      <c r="BV21" s="1615"/>
      <c r="BW21" s="1615"/>
      <c r="BX21" s="1615"/>
      <c r="BY21" s="1615"/>
      <c r="BZ21" s="1615"/>
      <c r="CA21" s="1615"/>
      <c r="CB21" s="1615"/>
      <c r="CC21" s="1615"/>
      <c r="CD21" s="1615"/>
      <c r="CE21" s="1615"/>
      <c r="CF21" s="1615"/>
      <c r="CG21" s="1615"/>
      <c r="CH21" s="1615"/>
      <c r="CI21" s="1615"/>
      <c r="CJ21" s="1615"/>
      <c r="CK21" s="1615"/>
      <c r="CL21" s="1615"/>
      <c r="CM21" s="1615"/>
      <c r="CN21" s="1615"/>
      <c r="CO21" s="1615"/>
      <c r="CP21" s="1615"/>
      <c r="CQ21" s="1615"/>
      <c r="CR21" s="1615"/>
      <c r="CS21" s="1615"/>
      <c r="CT21" s="1615"/>
    </row>
    <row r="22" spans="1:98" ht="41.4">
      <c r="A22" s="2679">
        <v>3</v>
      </c>
      <c r="B22" s="2127" t="s">
        <v>628</v>
      </c>
      <c r="C22" s="2428"/>
      <c r="D22" s="2157">
        <v>202500000019773</v>
      </c>
      <c r="E22" s="2252"/>
      <c r="F22" s="2308" t="s">
        <v>470</v>
      </c>
      <c r="G22" s="2465">
        <v>363772</v>
      </c>
      <c r="H22" s="2308" t="s">
        <v>593</v>
      </c>
      <c r="I22" s="1613"/>
      <c r="J22" s="1613"/>
      <c r="K22" s="1613"/>
      <c r="L22" s="1613"/>
      <c r="M22" s="1614"/>
      <c r="N22" s="2667">
        <v>382400564.08399999</v>
      </c>
      <c r="O22" s="2308" t="s">
        <v>83</v>
      </c>
      <c r="P22" s="2673"/>
      <c r="Q22" s="1633"/>
      <c r="R22" s="1634"/>
      <c r="S22" s="1634"/>
      <c r="T22" s="1635"/>
      <c r="U22" s="682"/>
      <c r="V22" s="2677">
        <v>1</v>
      </c>
      <c r="W22" s="2678" t="s">
        <v>594</v>
      </c>
      <c r="X22" s="2674">
        <v>46045</v>
      </c>
      <c r="Y22" s="2674">
        <v>46049</v>
      </c>
      <c r="Z22" s="2675" t="s">
        <v>595</v>
      </c>
      <c r="AA22" s="1636"/>
      <c r="AB22" s="533"/>
      <c r="AC22" s="533"/>
      <c r="AD22" s="1637"/>
      <c r="AE22" s="683"/>
      <c r="AF22" s="1638" t="s">
        <v>596</v>
      </c>
      <c r="AG22" s="1570" t="s">
        <v>629</v>
      </c>
      <c r="AH22" s="1570" t="s">
        <v>598</v>
      </c>
      <c r="AI22" s="1571" t="s">
        <v>630</v>
      </c>
      <c r="AJ22" s="1639">
        <v>95494</v>
      </c>
      <c r="AK22" s="1640"/>
      <c r="AL22" s="1641"/>
      <c r="AM22" s="1641"/>
      <c r="AN22" s="1642"/>
      <c r="AO22" s="684"/>
      <c r="AP22" s="2440" t="s">
        <v>203</v>
      </c>
      <c r="AQ22" s="2332" t="s">
        <v>89</v>
      </c>
      <c r="AR22" s="8"/>
      <c r="AS22" s="8"/>
      <c r="AT22" s="8"/>
      <c r="AU22" s="8"/>
      <c r="AV22" s="8"/>
      <c r="AW22" s="8"/>
      <c r="AX22" s="8"/>
      <c r="AY22" s="8"/>
      <c r="AZ22" s="8"/>
      <c r="BA22" s="8"/>
      <c r="BB22" s="1615"/>
      <c r="BC22" s="1615"/>
      <c r="BD22" s="1615"/>
      <c r="BE22" s="1615"/>
      <c r="BF22" s="1615"/>
      <c r="BG22" s="1615"/>
      <c r="BH22" s="1615"/>
      <c r="BI22" s="1615"/>
      <c r="BJ22" s="1615"/>
      <c r="BK22" s="1615"/>
      <c r="BL22" s="1615"/>
      <c r="BM22" s="1615"/>
      <c r="BN22" s="1615"/>
      <c r="BO22" s="1615"/>
      <c r="BP22" s="1615"/>
      <c r="BQ22" s="1615"/>
      <c r="BR22" s="1615"/>
      <c r="BS22" s="1615"/>
      <c r="BT22" s="1615"/>
      <c r="BU22" s="1615"/>
      <c r="BV22" s="1615"/>
      <c r="BW22" s="1615"/>
      <c r="BX22" s="1615"/>
      <c r="BY22" s="1615"/>
      <c r="BZ22" s="1615"/>
      <c r="CA22" s="1615"/>
      <c r="CB22" s="1615"/>
      <c r="CC22" s="1615"/>
      <c r="CD22" s="1615"/>
      <c r="CE22" s="1615"/>
      <c r="CF22" s="1615"/>
      <c r="CG22" s="1615"/>
      <c r="CH22" s="1615"/>
      <c r="CI22" s="1615"/>
      <c r="CJ22" s="1615"/>
      <c r="CK22" s="1615"/>
      <c r="CL22" s="1615"/>
      <c r="CM22" s="1615"/>
      <c r="CN22" s="1615"/>
      <c r="CO22" s="1615"/>
      <c r="CP22" s="1615"/>
      <c r="CQ22" s="1615"/>
      <c r="CR22" s="1615"/>
      <c r="CS22" s="1615"/>
      <c r="CT22" s="1615"/>
    </row>
    <row r="23" spans="1:98" ht="69.599999999999994" thickBot="1">
      <c r="A23" s="2253"/>
      <c r="B23" s="2429"/>
      <c r="C23" s="2430"/>
      <c r="D23" s="2261"/>
      <c r="E23" s="2254"/>
      <c r="F23" s="2153"/>
      <c r="G23" s="2153"/>
      <c r="H23" s="2153"/>
      <c r="I23" s="1643"/>
      <c r="J23" s="1643"/>
      <c r="K23" s="1643"/>
      <c r="L23" s="1643"/>
      <c r="M23" s="537"/>
      <c r="N23" s="2153"/>
      <c r="O23" s="2153"/>
      <c r="P23" s="2150"/>
      <c r="Q23" s="1633"/>
      <c r="R23" s="1634"/>
      <c r="S23" s="1634"/>
      <c r="T23" s="1635"/>
      <c r="U23" s="682"/>
      <c r="V23" s="2260"/>
      <c r="W23" s="2274"/>
      <c r="X23" s="2274"/>
      <c r="Y23" s="2274"/>
      <c r="Z23" s="2272"/>
      <c r="AA23" s="1636"/>
      <c r="AB23" s="533"/>
      <c r="AC23" s="533"/>
      <c r="AD23" s="1637"/>
      <c r="AE23" s="683"/>
      <c r="AF23" s="1595" t="s">
        <v>607</v>
      </c>
      <c r="AG23" s="174" t="s">
        <v>608</v>
      </c>
      <c r="AH23" s="174" t="s">
        <v>609</v>
      </c>
      <c r="AI23" s="1596" t="s">
        <v>610</v>
      </c>
      <c r="AJ23" s="1597">
        <v>40</v>
      </c>
      <c r="AK23" s="1640"/>
      <c r="AL23" s="1641"/>
      <c r="AM23" s="1641"/>
      <c r="AN23" s="1642"/>
      <c r="AO23" s="684"/>
      <c r="AP23" s="2184"/>
      <c r="AQ23" s="2150"/>
      <c r="AR23" s="8"/>
      <c r="AS23" s="8"/>
      <c r="AT23" s="8"/>
      <c r="AU23" s="8"/>
      <c r="AV23" s="8"/>
      <c r="AW23" s="8"/>
      <c r="AX23" s="8"/>
      <c r="AY23" s="8"/>
      <c r="AZ23" s="8"/>
      <c r="BA23" s="8"/>
      <c r="BB23" s="1615"/>
      <c r="BC23" s="1615"/>
      <c r="BD23" s="1615"/>
      <c r="BE23" s="1615"/>
      <c r="BF23" s="1615"/>
      <c r="BG23" s="1615"/>
      <c r="BH23" s="1615"/>
      <c r="BI23" s="1615"/>
      <c r="BJ23" s="1615"/>
      <c r="BK23" s="1615"/>
      <c r="BL23" s="1615"/>
      <c r="BM23" s="1615"/>
      <c r="BN23" s="1615"/>
      <c r="BO23" s="1615"/>
      <c r="BP23" s="1615"/>
      <c r="BQ23" s="1615"/>
      <c r="BR23" s="1615"/>
      <c r="BS23" s="1615"/>
      <c r="BT23" s="1615"/>
      <c r="BU23" s="1615"/>
      <c r="BV23" s="1615"/>
      <c r="BW23" s="1615"/>
      <c r="BX23" s="1615"/>
      <c r="BY23" s="1615"/>
      <c r="BZ23" s="1615"/>
      <c r="CA23" s="1615"/>
      <c r="CB23" s="1615"/>
      <c r="CC23" s="1615"/>
      <c r="CD23" s="1615"/>
      <c r="CE23" s="1615"/>
      <c r="CF23" s="1615"/>
      <c r="CG23" s="1615"/>
      <c r="CH23" s="1615"/>
      <c r="CI23" s="1615"/>
      <c r="CJ23" s="1615"/>
      <c r="CK23" s="1615"/>
      <c r="CL23" s="1615"/>
      <c r="CM23" s="1615"/>
      <c r="CN23" s="1615"/>
      <c r="CO23" s="1615"/>
      <c r="CP23" s="1615"/>
      <c r="CQ23" s="1615"/>
      <c r="CR23" s="1615"/>
      <c r="CS23" s="1615"/>
      <c r="CT23" s="1615"/>
    </row>
    <row r="24" spans="1:98" ht="55.2">
      <c r="A24" s="2253"/>
      <c r="B24" s="2429"/>
      <c r="C24" s="2430"/>
      <c r="D24" s="2261"/>
      <c r="E24" s="2254"/>
      <c r="F24" s="2153"/>
      <c r="G24" s="2153"/>
      <c r="H24" s="2153"/>
      <c r="I24" s="120"/>
      <c r="J24" s="120"/>
      <c r="K24" s="120"/>
      <c r="L24" s="120"/>
      <c r="M24" s="120"/>
      <c r="N24" s="2153"/>
      <c r="O24" s="2153"/>
      <c r="P24" s="2150"/>
      <c r="Q24" s="1644"/>
      <c r="R24" s="572"/>
      <c r="S24" s="572"/>
      <c r="T24" s="1645"/>
      <c r="U24" s="74"/>
      <c r="V24" s="2668">
        <v>2</v>
      </c>
      <c r="W24" s="2676" t="s">
        <v>600</v>
      </c>
      <c r="X24" s="2670">
        <v>46049</v>
      </c>
      <c r="Y24" s="2670">
        <v>46050</v>
      </c>
      <c r="Z24" s="2671" t="s">
        <v>601</v>
      </c>
      <c r="AA24" s="1646"/>
      <c r="AB24" s="575"/>
      <c r="AC24" s="575"/>
      <c r="AD24" s="1647"/>
      <c r="AE24" s="138"/>
      <c r="AF24" s="1595" t="s">
        <v>602</v>
      </c>
      <c r="AG24" s="174" t="s">
        <v>603</v>
      </c>
      <c r="AH24" s="174" t="s">
        <v>604</v>
      </c>
      <c r="AI24" s="1596" t="s">
        <v>599</v>
      </c>
      <c r="AJ24" s="1597">
        <v>500</v>
      </c>
      <c r="AK24" s="619"/>
      <c r="AL24" s="581"/>
      <c r="AM24" s="581"/>
      <c r="AN24" s="1648"/>
      <c r="AO24" s="8"/>
      <c r="AP24" s="2184"/>
      <c r="AQ24" s="2150"/>
      <c r="AR24" s="8"/>
      <c r="AS24" s="8"/>
      <c r="AT24" s="8"/>
      <c r="AU24" s="8"/>
      <c r="AV24" s="8"/>
      <c r="AW24" s="8"/>
      <c r="AX24" s="8"/>
      <c r="AY24" s="8"/>
      <c r="AZ24" s="8"/>
      <c r="BA24" s="8"/>
    </row>
    <row r="25" spans="1:98" ht="27.6">
      <c r="A25" s="2253"/>
      <c r="B25" s="2429"/>
      <c r="C25" s="2430"/>
      <c r="D25" s="2261"/>
      <c r="E25" s="2254"/>
      <c r="F25" s="2153"/>
      <c r="G25" s="2153"/>
      <c r="H25" s="2153"/>
      <c r="I25" s="120"/>
      <c r="J25" s="120"/>
      <c r="K25" s="120"/>
      <c r="L25" s="120"/>
      <c r="M25" s="120"/>
      <c r="N25" s="2153"/>
      <c r="O25" s="2153"/>
      <c r="P25" s="2150"/>
      <c r="Q25" s="1649"/>
      <c r="R25" s="589"/>
      <c r="S25" s="589"/>
      <c r="T25" s="1650"/>
      <c r="U25" s="74"/>
      <c r="V25" s="2260"/>
      <c r="W25" s="2274"/>
      <c r="X25" s="2274"/>
      <c r="Y25" s="2274"/>
      <c r="Z25" s="2272"/>
      <c r="AA25" s="1567"/>
      <c r="AB25" s="1522"/>
      <c r="AC25" s="1522"/>
      <c r="AD25" s="1568"/>
      <c r="AE25" s="138"/>
      <c r="AF25" s="1651" t="s">
        <v>631</v>
      </c>
      <c r="AG25" s="331" t="s">
        <v>632</v>
      </c>
      <c r="AH25" s="331" t="s">
        <v>633</v>
      </c>
      <c r="AI25" s="1587" t="s">
        <v>634</v>
      </c>
      <c r="AJ25" s="1652">
        <v>1</v>
      </c>
      <c r="AK25" s="1653"/>
      <c r="AL25" s="1654"/>
      <c r="AM25" s="1654"/>
      <c r="AN25" s="1655"/>
      <c r="AO25" s="8"/>
      <c r="AP25" s="2184"/>
      <c r="AQ25" s="2150"/>
      <c r="AR25" s="8"/>
      <c r="AS25" s="8"/>
      <c r="AT25" s="8"/>
      <c r="AU25" s="8"/>
      <c r="AV25" s="8"/>
      <c r="AW25" s="8"/>
      <c r="AX25" s="8"/>
      <c r="AY25" s="8"/>
      <c r="AZ25" s="8"/>
      <c r="BA25" s="8"/>
    </row>
    <row r="26" spans="1:98" ht="55.2">
      <c r="A26" s="2253"/>
      <c r="B26" s="2429"/>
      <c r="C26" s="2430"/>
      <c r="D26" s="2261"/>
      <c r="E26" s="2254"/>
      <c r="F26" s="2153"/>
      <c r="G26" s="2153"/>
      <c r="H26" s="2153"/>
      <c r="I26" s="120"/>
      <c r="J26" s="120"/>
      <c r="K26" s="120"/>
      <c r="L26" s="120"/>
      <c r="M26" s="120"/>
      <c r="N26" s="2153"/>
      <c r="O26" s="2153"/>
      <c r="P26" s="2150"/>
      <c r="Q26" s="1649"/>
      <c r="R26" s="589"/>
      <c r="S26" s="589"/>
      <c r="T26" s="1650"/>
      <c r="U26" s="74"/>
      <c r="V26" s="2668">
        <v>3</v>
      </c>
      <c r="W26" s="2669" t="s">
        <v>605</v>
      </c>
      <c r="X26" s="2670">
        <v>46050</v>
      </c>
      <c r="Y26" s="2670">
        <v>46051</v>
      </c>
      <c r="Z26" s="2671" t="s">
        <v>606</v>
      </c>
      <c r="AA26" s="1567"/>
      <c r="AB26" s="1522"/>
      <c r="AC26" s="1522"/>
      <c r="AD26" s="1568"/>
      <c r="AE26" s="138"/>
      <c r="AF26" s="1656" t="s">
        <v>635</v>
      </c>
      <c r="AG26" s="174" t="s">
        <v>636</v>
      </c>
      <c r="AH26" s="174" t="s">
        <v>637</v>
      </c>
      <c r="AI26" s="1596" t="s">
        <v>619</v>
      </c>
      <c r="AJ26" s="1657">
        <v>1</v>
      </c>
      <c r="AK26" s="1653"/>
      <c r="AL26" s="1654"/>
      <c r="AM26" s="1654"/>
      <c r="AN26" s="1655"/>
      <c r="AO26" s="8"/>
      <c r="AP26" s="2184"/>
      <c r="AQ26" s="2150"/>
      <c r="AR26" s="8"/>
      <c r="AS26" s="8"/>
      <c r="AT26" s="8"/>
      <c r="AU26" s="8"/>
      <c r="AV26" s="8"/>
      <c r="AW26" s="8"/>
      <c r="AX26" s="8"/>
      <c r="AY26" s="8"/>
      <c r="AZ26" s="8"/>
      <c r="BA26" s="8"/>
    </row>
    <row r="27" spans="1:98" ht="55.2">
      <c r="A27" s="2253"/>
      <c r="B27" s="2429"/>
      <c r="C27" s="2430"/>
      <c r="D27" s="2261"/>
      <c r="E27" s="2254"/>
      <c r="F27" s="2153"/>
      <c r="G27" s="2153"/>
      <c r="H27" s="2153"/>
      <c r="I27" s="120"/>
      <c r="J27" s="120"/>
      <c r="K27" s="120"/>
      <c r="L27" s="120"/>
      <c r="M27" s="120"/>
      <c r="N27" s="2153"/>
      <c r="O27" s="2153"/>
      <c r="P27" s="2150"/>
      <c r="Q27" s="1649"/>
      <c r="R27" s="589"/>
      <c r="S27" s="589"/>
      <c r="T27" s="1650"/>
      <c r="U27" s="74"/>
      <c r="V27" s="2184"/>
      <c r="W27" s="2153"/>
      <c r="X27" s="2153"/>
      <c r="Y27" s="2153"/>
      <c r="Z27" s="2150"/>
      <c r="AA27" s="1567"/>
      <c r="AB27" s="1522"/>
      <c r="AC27" s="1522"/>
      <c r="AD27" s="1568"/>
      <c r="AE27" s="138"/>
      <c r="AF27" s="1656" t="s">
        <v>616</v>
      </c>
      <c r="AG27" s="174" t="s">
        <v>617</v>
      </c>
      <c r="AH27" s="174" t="s">
        <v>618</v>
      </c>
      <c r="AI27" s="1596" t="s">
        <v>619</v>
      </c>
      <c r="AJ27" s="1657">
        <v>50</v>
      </c>
      <c r="AK27" s="1653"/>
      <c r="AL27" s="1654"/>
      <c r="AM27" s="1654"/>
      <c r="AN27" s="1655"/>
      <c r="AO27" s="8"/>
      <c r="AP27" s="2184"/>
      <c r="AQ27" s="2150"/>
      <c r="AR27" s="8"/>
      <c r="AS27" s="8"/>
      <c r="AT27" s="8"/>
      <c r="AU27" s="8"/>
      <c r="AV27" s="8"/>
      <c r="AW27" s="8"/>
      <c r="AX27" s="8"/>
      <c r="AY27" s="8"/>
      <c r="AZ27" s="8"/>
      <c r="BA27" s="8"/>
    </row>
    <row r="28" spans="1:98" ht="27.6">
      <c r="A28" s="2253"/>
      <c r="B28" s="2429"/>
      <c r="C28" s="2430"/>
      <c r="D28" s="2261"/>
      <c r="E28" s="2254"/>
      <c r="F28" s="2153"/>
      <c r="G28" s="2153"/>
      <c r="H28" s="2153"/>
      <c r="I28" s="120"/>
      <c r="J28" s="120"/>
      <c r="K28" s="120"/>
      <c r="L28" s="120"/>
      <c r="M28" s="99"/>
      <c r="N28" s="2153"/>
      <c r="O28" s="2153"/>
      <c r="P28" s="2150"/>
      <c r="Q28" s="1649"/>
      <c r="R28" s="589"/>
      <c r="S28" s="589"/>
      <c r="T28" s="1650"/>
      <c r="U28" s="74"/>
      <c r="V28" s="2260"/>
      <c r="W28" s="2274"/>
      <c r="X28" s="2274"/>
      <c r="Y28" s="2274"/>
      <c r="Z28" s="2272"/>
      <c r="AA28" s="531"/>
      <c r="AB28" s="592"/>
      <c r="AC28" s="592"/>
      <c r="AD28" s="1607"/>
      <c r="AE28" s="138"/>
      <c r="AF28" s="1656" t="s">
        <v>638</v>
      </c>
      <c r="AG28" s="174" t="s">
        <v>639</v>
      </c>
      <c r="AH28" s="174" t="s">
        <v>640</v>
      </c>
      <c r="AI28" s="1596" t="s">
        <v>641</v>
      </c>
      <c r="AJ28" s="1657">
        <v>1</v>
      </c>
      <c r="AK28" s="622"/>
      <c r="AL28" s="596"/>
      <c r="AM28" s="596"/>
      <c r="AN28" s="1612"/>
      <c r="AO28" s="162"/>
      <c r="AP28" s="2184"/>
      <c r="AQ28" s="2150"/>
      <c r="AR28" s="8"/>
      <c r="AS28" s="8"/>
      <c r="AT28" s="8"/>
      <c r="AU28" s="8"/>
      <c r="AV28" s="8"/>
      <c r="AW28" s="8"/>
      <c r="AX28" s="8"/>
      <c r="AY28" s="8"/>
      <c r="AZ28" s="8"/>
      <c r="BA28" s="8"/>
    </row>
    <row r="29" spans="1:98" ht="41.4">
      <c r="A29" s="2253"/>
      <c r="B29" s="2429"/>
      <c r="C29" s="2430"/>
      <c r="D29" s="2261"/>
      <c r="E29" s="2254"/>
      <c r="F29" s="2153"/>
      <c r="G29" s="2153"/>
      <c r="H29" s="2153"/>
      <c r="I29" s="120"/>
      <c r="J29" s="120"/>
      <c r="K29" s="120"/>
      <c r="L29" s="120"/>
      <c r="M29" s="99"/>
      <c r="N29" s="2153"/>
      <c r="O29" s="2153"/>
      <c r="P29" s="2150"/>
      <c r="Q29" s="1649"/>
      <c r="R29" s="589"/>
      <c r="S29" s="589"/>
      <c r="T29" s="1650"/>
      <c r="U29" s="74"/>
      <c r="V29" s="2668">
        <v>4</v>
      </c>
      <c r="W29" s="2669" t="s">
        <v>614</v>
      </c>
      <c r="X29" s="2670">
        <v>46050</v>
      </c>
      <c r="Y29" s="2670">
        <v>46387</v>
      </c>
      <c r="Z29" s="2671" t="s">
        <v>615</v>
      </c>
      <c r="AA29" s="531"/>
      <c r="AB29" s="592"/>
      <c r="AC29" s="592"/>
      <c r="AD29" s="1607"/>
      <c r="AE29" s="138"/>
      <c r="AF29" s="1658" t="s">
        <v>642</v>
      </c>
      <c r="AG29" s="174" t="s">
        <v>643</v>
      </c>
      <c r="AH29" s="174" t="s">
        <v>644</v>
      </c>
      <c r="AI29" s="1596" t="s">
        <v>641</v>
      </c>
      <c r="AJ29" s="1657">
        <v>1</v>
      </c>
      <c r="AK29" s="622"/>
      <c r="AL29" s="596"/>
      <c r="AM29" s="596"/>
      <c r="AN29" s="1612"/>
      <c r="AO29" s="8"/>
      <c r="AP29" s="2184"/>
      <c r="AQ29" s="2150"/>
      <c r="AR29" s="8"/>
      <c r="AS29" s="8"/>
      <c r="AT29" s="8"/>
      <c r="AU29" s="8"/>
      <c r="AV29" s="8"/>
      <c r="AW29" s="8"/>
      <c r="AX29" s="8"/>
      <c r="AY29" s="8"/>
      <c r="AZ29" s="8"/>
      <c r="BA29" s="8"/>
    </row>
    <row r="30" spans="1:98" ht="69">
      <c r="A30" s="2253"/>
      <c r="B30" s="2429"/>
      <c r="C30" s="2430"/>
      <c r="D30" s="2261"/>
      <c r="E30" s="2254"/>
      <c r="F30" s="2153"/>
      <c r="G30" s="2153"/>
      <c r="H30" s="2153"/>
      <c r="I30" s="197"/>
      <c r="J30" s="197"/>
      <c r="K30" s="197"/>
      <c r="L30" s="197"/>
      <c r="M30" s="422"/>
      <c r="N30" s="2153"/>
      <c r="O30" s="2153"/>
      <c r="P30" s="2150"/>
      <c r="Q30" s="1649"/>
      <c r="R30" s="589"/>
      <c r="S30" s="589"/>
      <c r="T30" s="1650"/>
      <c r="U30" s="74"/>
      <c r="V30" s="2184"/>
      <c r="W30" s="2153"/>
      <c r="X30" s="2153"/>
      <c r="Y30" s="2153"/>
      <c r="Z30" s="2150"/>
      <c r="AA30" s="531"/>
      <c r="AB30" s="592"/>
      <c r="AC30" s="592"/>
      <c r="AD30" s="1607"/>
      <c r="AE30" s="138"/>
      <c r="AF30" s="1658" t="s">
        <v>645</v>
      </c>
      <c r="AG30" s="174" t="s">
        <v>646</v>
      </c>
      <c r="AH30" s="174" t="s">
        <v>647</v>
      </c>
      <c r="AI30" s="1596" t="s">
        <v>641</v>
      </c>
      <c r="AJ30" s="1657">
        <v>1</v>
      </c>
      <c r="AK30" s="622"/>
      <c r="AL30" s="596"/>
      <c r="AM30" s="596"/>
      <c r="AN30" s="1612"/>
      <c r="AO30" s="8"/>
      <c r="AP30" s="2184"/>
      <c r="AQ30" s="2150"/>
      <c r="AR30" s="8"/>
      <c r="AS30" s="8"/>
      <c r="AT30" s="8"/>
      <c r="AU30" s="8"/>
      <c r="AV30" s="8"/>
      <c r="AW30" s="8"/>
      <c r="AX30" s="8"/>
      <c r="AY30" s="8"/>
      <c r="AZ30" s="8"/>
      <c r="BA30" s="8"/>
    </row>
    <row r="31" spans="1:98" ht="69.599999999999994" thickBot="1">
      <c r="A31" s="2439"/>
      <c r="B31" s="2487"/>
      <c r="C31" s="2488"/>
      <c r="D31" s="2200"/>
      <c r="E31" s="2201"/>
      <c r="F31" s="2154"/>
      <c r="G31" s="2154"/>
      <c r="H31" s="2154"/>
      <c r="I31" s="179"/>
      <c r="J31" s="179"/>
      <c r="K31" s="179"/>
      <c r="L31" s="179"/>
      <c r="M31" s="123"/>
      <c r="N31" s="2154"/>
      <c r="O31" s="2154"/>
      <c r="P31" s="2151"/>
      <c r="Q31" s="1649"/>
      <c r="R31" s="589"/>
      <c r="S31" s="589"/>
      <c r="T31" s="1650"/>
      <c r="U31" s="74"/>
      <c r="V31" s="2179"/>
      <c r="W31" s="2154"/>
      <c r="X31" s="2154"/>
      <c r="Y31" s="2154"/>
      <c r="Z31" s="2151"/>
      <c r="AA31" s="531"/>
      <c r="AB31" s="592"/>
      <c r="AC31" s="592"/>
      <c r="AD31" s="1607"/>
      <c r="AE31" s="138"/>
      <c r="AF31" s="1659" t="s">
        <v>611</v>
      </c>
      <c r="AG31" s="1627" t="s">
        <v>612</v>
      </c>
      <c r="AH31" s="1627" t="s">
        <v>277</v>
      </c>
      <c r="AI31" s="1628" t="s">
        <v>613</v>
      </c>
      <c r="AJ31" s="1629">
        <v>1</v>
      </c>
      <c r="AK31" s="622"/>
      <c r="AL31" s="596"/>
      <c r="AM31" s="596"/>
      <c r="AN31" s="1612"/>
      <c r="AO31" s="8"/>
      <c r="AP31" s="2179"/>
      <c r="AQ31" s="2151"/>
      <c r="AR31" s="8"/>
      <c r="AS31" s="8"/>
      <c r="AT31" s="8"/>
      <c r="AU31" s="8"/>
      <c r="AV31" s="8"/>
      <c r="AW31" s="8"/>
      <c r="AX31" s="8"/>
      <c r="AY31" s="8"/>
      <c r="AZ31" s="8"/>
      <c r="BA31" s="8"/>
    </row>
    <row r="32" spans="1:98" ht="41.4">
      <c r="A32" s="2124">
        <v>4</v>
      </c>
      <c r="B32" s="2127" t="s">
        <v>648</v>
      </c>
      <c r="C32" s="2428"/>
      <c r="D32" s="2157">
        <v>202500000024608</v>
      </c>
      <c r="E32" s="2252"/>
      <c r="F32" s="2308" t="s">
        <v>237</v>
      </c>
      <c r="G32" s="2672">
        <v>1529038</v>
      </c>
      <c r="H32" s="2308" t="s">
        <v>593</v>
      </c>
      <c r="I32" s="851"/>
      <c r="J32" s="851"/>
      <c r="K32" s="851"/>
      <c r="L32" s="851"/>
      <c r="M32" s="851"/>
      <c r="N32" s="2667">
        <v>400898485.72000003</v>
      </c>
      <c r="O32" s="2308" t="s">
        <v>83</v>
      </c>
      <c r="P32" s="2466"/>
      <c r="Q32" s="1560"/>
      <c r="R32" s="1561"/>
      <c r="S32" s="1561"/>
      <c r="T32" s="1562"/>
      <c r="U32" s="681"/>
      <c r="V32" s="1563">
        <v>1</v>
      </c>
      <c r="W32" s="1564" t="s">
        <v>594</v>
      </c>
      <c r="X32" s="1565">
        <v>46034</v>
      </c>
      <c r="Y32" s="1565">
        <v>46042</v>
      </c>
      <c r="Z32" s="1566" t="s">
        <v>595</v>
      </c>
      <c r="AA32" s="1567"/>
      <c r="AB32" s="1522"/>
      <c r="AC32" s="1522"/>
      <c r="AD32" s="1568"/>
      <c r="AE32" s="167"/>
      <c r="AF32" s="1569" t="s">
        <v>649</v>
      </c>
      <c r="AG32" s="1570" t="s">
        <v>650</v>
      </c>
      <c r="AH32" s="1570" t="s">
        <v>651</v>
      </c>
      <c r="AI32" s="1571" t="s">
        <v>652</v>
      </c>
      <c r="AJ32" s="1572">
        <v>10</v>
      </c>
      <c r="AK32" s="1573"/>
      <c r="AL32" s="92"/>
      <c r="AM32" s="92"/>
      <c r="AN32" s="1574"/>
      <c r="AO32" s="26"/>
      <c r="AP32" s="2440" t="s">
        <v>203</v>
      </c>
      <c r="AQ32" s="2332" t="s">
        <v>89</v>
      </c>
      <c r="AR32" s="8"/>
      <c r="AS32" s="8"/>
      <c r="AT32" s="8"/>
      <c r="AU32" s="8"/>
      <c r="AV32" s="8"/>
      <c r="AW32" s="8"/>
      <c r="AX32" s="8"/>
      <c r="AY32" s="8"/>
      <c r="AZ32" s="8"/>
      <c r="BA32" s="8"/>
    </row>
    <row r="33" spans="1:53" ht="41.4">
      <c r="A33" s="2184"/>
      <c r="B33" s="2429"/>
      <c r="C33" s="2430"/>
      <c r="D33" s="2261"/>
      <c r="E33" s="2254"/>
      <c r="F33" s="2153"/>
      <c r="G33" s="2153"/>
      <c r="H33" s="2153"/>
      <c r="I33" s="1576"/>
      <c r="J33" s="1576"/>
      <c r="K33" s="1576"/>
      <c r="L33" s="1576"/>
      <c r="M33" s="99"/>
      <c r="N33" s="2153"/>
      <c r="O33" s="2153"/>
      <c r="P33" s="2150"/>
      <c r="Q33" s="1577"/>
      <c r="R33" s="1578"/>
      <c r="S33" s="1578"/>
      <c r="T33" s="1579"/>
      <c r="U33" s="682"/>
      <c r="V33" s="1580">
        <v>2</v>
      </c>
      <c r="W33" s="1581" t="s">
        <v>600</v>
      </c>
      <c r="X33" s="1582">
        <v>46043</v>
      </c>
      <c r="Y33" s="1582">
        <v>46046</v>
      </c>
      <c r="Z33" s="1583" t="s">
        <v>601</v>
      </c>
      <c r="AA33" s="1584"/>
      <c r="AB33" s="546"/>
      <c r="AC33" s="546"/>
      <c r="AD33" s="1585"/>
      <c r="AE33" s="683"/>
      <c r="AF33" s="1586" t="s">
        <v>624</v>
      </c>
      <c r="AG33" s="331" t="s">
        <v>653</v>
      </c>
      <c r="AH33" s="331" t="s">
        <v>626</v>
      </c>
      <c r="AI33" s="1587" t="s">
        <v>641</v>
      </c>
      <c r="AJ33" s="1588">
        <v>1</v>
      </c>
      <c r="AK33" s="1589"/>
      <c r="AL33" s="1590"/>
      <c r="AM33" s="1590"/>
      <c r="AN33" s="1591"/>
      <c r="AO33" s="684"/>
      <c r="AP33" s="2184"/>
      <c r="AQ33" s="2150"/>
      <c r="AR33" s="8"/>
      <c r="AS33" s="8"/>
      <c r="AT33" s="8"/>
      <c r="AU33" s="8"/>
      <c r="AV33" s="8"/>
      <c r="AW33" s="8"/>
      <c r="AX33" s="8"/>
      <c r="AY33" s="8"/>
      <c r="AZ33" s="8"/>
      <c r="BA33" s="8"/>
    </row>
    <row r="34" spans="1:53" ht="55.2">
      <c r="A34" s="2184"/>
      <c r="B34" s="2429"/>
      <c r="C34" s="2430"/>
      <c r="D34" s="2261"/>
      <c r="E34" s="2254"/>
      <c r="F34" s="2153"/>
      <c r="G34" s="2153"/>
      <c r="H34" s="2153"/>
      <c r="I34" s="1576"/>
      <c r="J34" s="1576"/>
      <c r="K34" s="1576"/>
      <c r="L34" s="1576"/>
      <c r="M34" s="99"/>
      <c r="N34" s="2153"/>
      <c r="O34" s="2153"/>
      <c r="P34" s="2150"/>
      <c r="Q34" s="1577"/>
      <c r="R34" s="1578"/>
      <c r="S34" s="1578"/>
      <c r="T34" s="1579"/>
      <c r="U34" s="682"/>
      <c r="V34" s="2668">
        <v>3</v>
      </c>
      <c r="W34" s="2669" t="s">
        <v>605</v>
      </c>
      <c r="X34" s="2670">
        <v>46047</v>
      </c>
      <c r="Y34" s="2670">
        <v>46049</v>
      </c>
      <c r="Z34" s="2671" t="s">
        <v>606</v>
      </c>
      <c r="AA34" s="1584"/>
      <c r="AB34" s="546"/>
      <c r="AC34" s="546"/>
      <c r="AD34" s="1585"/>
      <c r="AE34" s="683"/>
      <c r="AF34" s="1595" t="s">
        <v>654</v>
      </c>
      <c r="AG34" s="174" t="s">
        <v>655</v>
      </c>
      <c r="AH34" s="174" t="s">
        <v>656</v>
      </c>
      <c r="AI34" s="1596" t="s">
        <v>657</v>
      </c>
      <c r="AJ34" s="1597">
        <v>12</v>
      </c>
      <c r="AK34" s="1589"/>
      <c r="AL34" s="1590"/>
      <c r="AM34" s="1590"/>
      <c r="AN34" s="1591"/>
      <c r="AO34" s="684"/>
      <c r="AP34" s="2184"/>
      <c r="AQ34" s="2150"/>
      <c r="AR34" s="8"/>
      <c r="AS34" s="8"/>
      <c r="AT34" s="8"/>
      <c r="AU34" s="8"/>
      <c r="AV34" s="8"/>
      <c r="AW34" s="8"/>
      <c r="AX34" s="8"/>
      <c r="AY34" s="8"/>
      <c r="AZ34" s="8"/>
      <c r="BA34" s="8"/>
    </row>
    <row r="35" spans="1:53" ht="55.2">
      <c r="A35" s="2184"/>
      <c r="B35" s="2429"/>
      <c r="C35" s="2430"/>
      <c r="D35" s="2261"/>
      <c r="E35" s="2254"/>
      <c r="F35" s="2153"/>
      <c r="G35" s="2153"/>
      <c r="H35" s="2153"/>
      <c r="I35" s="1598"/>
      <c r="J35" s="1598"/>
      <c r="K35" s="1598"/>
      <c r="L35" s="1598"/>
      <c r="M35" s="422"/>
      <c r="N35" s="2153"/>
      <c r="O35" s="2153"/>
      <c r="P35" s="2150"/>
      <c r="Q35" s="1577"/>
      <c r="R35" s="1578"/>
      <c r="S35" s="1578"/>
      <c r="T35" s="1579"/>
      <c r="U35" s="682"/>
      <c r="V35" s="2260"/>
      <c r="W35" s="2274"/>
      <c r="X35" s="2274"/>
      <c r="Y35" s="2274"/>
      <c r="Z35" s="2272"/>
      <c r="AA35" s="1584"/>
      <c r="AB35" s="546"/>
      <c r="AC35" s="546"/>
      <c r="AD35" s="1585"/>
      <c r="AE35" s="683"/>
      <c r="AF35" s="1595" t="s">
        <v>624</v>
      </c>
      <c r="AG35" s="174" t="s">
        <v>658</v>
      </c>
      <c r="AH35" s="174" t="s">
        <v>626</v>
      </c>
      <c r="AI35" s="1596" t="s">
        <v>641</v>
      </c>
      <c r="AJ35" s="1597">
        <v>1</v>
      </c>
      <c r="AK35" s="1589"/>
      <c r="AL35" s="1590"/>
      <c r="AM35" s="1590"/>
      <c r="AN35" s="1591"/>
      <c r="AO35" s="684"/>
      <c r="AP35" s="2184"/>
      <c r="AQ35" s="2150"/>
      <c r="AR35" s="8"/>
      <c r="AS35" s="8"/>
      <c r="AT35" s="8"/>
      <c r="AU35" s="8"/>
      <c r="AV35" s="8"/>
      <c r="AW35" s="8"/>
      <c r="AX35" s="8"/>
      <c r="AY35" s="8"/>
      <c r="AZ35" s="8"/>
      <c r="BA35" s="8"/>
    </row>
    <row r="36" spans="1:53" ht="28.2" thickBot="1">
      <c r="A36" s="2179"/>
      <c r="B36" s="2487"/>
      <c r="C36" s="2488"/>
      <c r="D36" s="2200"/>
      <c r="E36" s="2201"/>
      <c r="F36" s="2154"/>
      <c r="G36" s="2154"/>
      <c r="H36" s="2154"/>
      <c r="I36" s="179"/>
      <c r="J36" s="179"/>
      <c r="K36" s="179"/>
      <c r="L36" s="179"/>
      <c r="M36" s="1599"/>
      <c r="N36" s="2154"/>
      <c r="O36" s="2154"/>
      <c r="P36" s="2151"/>
      <c r="Q36" s="1600"/>
      <c r="R36" s="1601"/>
      <c r="S36" s="1601"/>
      <c r="T36" s="1602"/>
      <c r="U36" s="74"/>
      <c r="V36" s="1603">
        <v>4</v>
      </c>
      <c r="W36" s="1660" t="s">
        <v>614</v>
      </c>
      <c r="X36" s="1605">
        <v>46050</v>
      </c>
      <c r="Y36" s="1605">
        <v>46387</v>
      </c>
      <c r="Z36" s="1606" t="s">
        <v>615</v>
      </c>
      <c r="AA36" s="531"/>
      <c r="AB36" s="592"/>
      <c r="AC36" s="592"/>
      <c r="AD36" s="1607"/>
      <c r="AE36" s="138"/>
      <c r="AF36" s="1608" t="s">
        <v>624</v>
      </c>
      <c r="AG36" s="1609" t="s">
        <v>659</v>
      </c>
      <c r="AH36" s="1609" t="s">
        <v>626</v>
      </c>
      <c r="AI36" s="1610" t="s">
        <v>641</v>
      </c>
      <c r="AJ36" s="1611">
        <v>1</v>
      </c>
      <c r="AK36" s="622"/>
      <c r="AL36" s="596"/>
      <c r="AM36" s="596"/>
      <c r="AN36" s="1612"/>
      <c r="AO36" s="8"/>
      <c r="AP36" s="2179"/>
      <c r="AQ36" s="2151"/>
      <c r="AR36" s="8"/>
      <c r="AS36" s="8"/>
      <c r="AT36" s="8"/>
      <c r="AU36" s="8"/>
      <c r="AV36" s="8"/>
      <c r="AW36" s="8"/>
      <c r="AX36" s="8"/>
      <c r="AY36" s="8"/>
      <c r="AZ36" s="8"/>
      <c r="BA36" s="8"/>
    </row>
    <row r="37" spans="1:53" ht="18.600000000000001" thickBot="1">
      <c r="A37" s="254"/>
      <c r="B37" s="2329"/>
      <c r="C37" s="2320"/>
      <c r="D37" s="2330"/>
      <c r="E37" s="2249"/>
      <c r="F37" s="2320"/>
      <c r="G37" s="255">
        <f>SUM(G13:G36)</f>
        <v>1922810</v>
      </c>
      <c r="H37" s="256"/>
      <c r="I37" s="257">
        <f t="shared" ref="I37:L37" si="0">SUM(I13:I36)</f>
        <v>0</v>
      </c>
      <c r="J37" s="258">
        <f t="shared" si="0"/>
        <v>0</v>
      </c>
      <c r="K37" s="258">
        <f t="shared" si="0"/>
        <v>0</v>
      </c>
      <c r="L37" s="258">
        <f t="shared" si="0"/>
        <v>0</v>
      </c>
      <c r="M37" s="259"/>
      <c r="N37" s="255">
        <f>SUM(N13:N36)</f>
        <v>1909152611.2440002</v>
      </c>
      <c r="O37" s="261"/>
      <c r="P37" s="256"/>
      <c r="Q37" s="262">
        <f t="shared" ref="Q37:T37" si="1">SUM(Q13:Q36)</f>
        <v>0</v>
      </c>
      <c r="R37" s="263">
        <f t="shared" si="1"/>
        <v>0</v>
      </c>
      <c r="S37" s="263">
        <f t="shared" si="1"/>
        <v>0</v>
      </c>
      <c r="T37" s="1661">
        <f t="shared" si="1"/>
        <v>0</v>
      </c>
      <c r="U37" s="1662"/>
      <c r="V37" s="691"/>
      <c r="W37" s="267">
        <f>COUNTIF(W13:W36,"*")</f>
        <v>16</v>
      </c>
      <c r="X37" s="2090"/>
      <c r="Y37" s="2249"/>
      <c r="Z37" s="2250"/>
      <c r="AA37" s="268">
        <f t="shared" ref="AA37:AD37" si="2">COUNTIFS(AA13:AA36,1)</f>
        <v>0</v>
      </c>
      <c r="AB37" s="269">
        <f t="shared" si="2"/>
        <v>0</v>
      </c>
      <c r="AC37" s="269">
        <f t="shared" si="2"/>
        <v>0</v>
      </c>
      <c r="AD37" s="692">
        <f t="shared" si="2"/>
        <v>0</v>
      </c>
      <c r="AE37" s="1663"/>
      <c r="AF37" s="272"/>
      <c r="AG37" s="272"/>
      <c r="AH37" s="267">
        <f>COUNTIF(AH13:AH36,"*")</f>
        <v>24</v>
      </c>
      <c r="AI37" s="693"/>
      <c r="AJ37" s="694"/>
      <c r="AK37" s="2093"/>
      <c r="AL37" s="2249"/>
      <c r="AM37" s="2249"/>
      <c r="AN37" s="2250"/>
      <c r="AO37" s="1663"/>
      <c r="AP37" s="695"/>
      <c r="AQ37" s="275"/>
      <c r="AR37" s="1"/>
      <c r="AS37" s="1"/>
      <c r="AT37" s="1"/>
      <c r="AU37" s="1"/>
      <c r="AV37" s="1"/>
      <c r="AW37" s="1"/>
      <c r="AX37" s="1"/>
      <c r="AY37" s="1"/>
      <c r="AZ37" s="1"/>
      <c r="BA37" s="1"/>
    </row>
    <row r="38" spans="1:53">
      <c r="A38" s="1"/>
      <c r="B38" s="1"/>
      <c r="C38" s="1"/>
      <c r="D38" s="1"/>
      <c r="E38" s="1"/>
      <c r="F38" s="1"/>
      <c r="G38" s="1"/>
      <c r="H38" s="1"/>
      <c r="I38" s="1"/>
      <c r="J38" s="1"/>
      <c r="K38" s="1"/>
      <c r="L38" s="1"/>
      <c r="M38" s="1"/>
      <c r="N38" s="1"/>
      <c r="O38" s="1"/>
      <c r="P38" s="1"/>
      <c r="Q38" s="1"/>
      <c r="R38" s="1"/>
      <c r="S38" s="1"/>
      <c r="T38" s="1"/>
      <c r="U38" s="1664"/>
      <c r="V38" s="1"/>
      <c r="W38" s="1"/>
      <c r="X38" s="1"/>
      <c r="Y38" s="1"/>
      <c r="Z38" s="1"/>
      <c r="AA38" s="1"/>
      <c r="AB38" s="1"/>
      <c r="AC38" s="1"/>
      <c r="AD38" s="1"/>
      <c r="AE38" s="1664"/>
      <c r="AF38" s="1"/>
      <c r="AG38" s="1"/>
      <c r="AH38" s="1"/>
      <c r="AI38" s="696"/>
      <c r="AJ38" s="696"/>
      <c r="AK38" s="1"/>
      <c r="AL38" s="1"/>
      <c r="AM38" s="1"/>
      <c r="AN38" s="1"/>
      <c r="AO38" s="1664"/>
      <c r="AP38" s="1"/>
      <c r="AQ38" s="1"/>
      <c r="AR38" s="1"/>
      <c r="AS38" s="1"/>
      <c r="AT38" s="1"/>
      <c r="AU38" s="1"/>
      <c r="AV38" s="1"/>
      <c r="AW38" s="1"/>
      <c r="AX38" s="1"/>
      <c r="AY38" s="1"/>
      <c r="AZ38" s="1"/>
      <c r="BA38" s="1"/>
    </row>
    <row r="39" spans="1:53">
      <c r="A39" s="1"/>
      <c r="B39" s="1"/>
      <c r="C39" s="1"/>
      <c r="D39" s="1"/>
      <c r="E39" s="1"/>
      <c r="F39" s="1"/>
      <c r="G39" s="1"/>
      <c r="H39" s="1"/>
      <c r="I39" s="1"/>
      <c r="J39" s="1"/>
      <c r="K39" s="1"/>
      <c r="L39" s="1"/>
      <c r="M39" s="1"/>
      <c r="N39" s="1"/>
      <c r="O39" s="1"/>
      <c r="P39" s="1"/>
      <c r="Q39" s="1"/>
      <c r="R39" s="1"/>
      <c r="S39" s="1"/>
      <c r="T39" s="1"/>
      <c r="U39" s="1664"/>
      <c r="V39" s="1"/>
      <c r="W39" s="1"/>
      <c r="X39" s="1"/>
      <c r="Y39" s="1"/>
      <c r="Z39" s="1"/>
      <c r="AA39" s="1"/>
      <c r="AB39" s="1"/>
      <c r="AC39" s="1"/>
      <c r="AD39" s="1"/>
      <c r="AE39" s="1664"/>
      <c r="AF39" s="1"/>
      <c r="AG39" s="1"/>
      <c r="AH39" s="1"/>
      <c r="AI39" s="696"/>
      <c r="AJ39" s="696"/>
      <c r="AK39" s="1"/>
      <c r="AL39" s="1"/>
      <c r="AM39" s="1"/>
      <c r="AN39" s="1"/>
      <c r="AO39" s="1664"/>
      <c r="AP39" s="1"/>
      <c r="AQ39" s="1"/>
      <c r="AR39" s="1"/>
      <c r="AS39" s="1"/>
      <c r="AT39" s="1"/>
      <c r="AU39" s="1"/>
      <c r="AV39" s="1"/>
      <c r="AW39" s="1"/>
      <c r="AX39" s="1"/>
      <c r="AY39" s="1"/>
      <c r="AZ39" s="1"/>
      <c r="BA39" s="1"/>
    </row>
    <row r="40" spans="1:53">
      <c r="A40" s="1"/>
      <c r="B40" s="1"/>
      <c r="C40" s="1"/>
      <c r="D40" s="1"/>
      <c r="E40" s="1"/>
      <c r="F40" s="1"/>
      <c r="G40" s="1"/>
      <c r="H40" s="1"/>
      <c r="I40" s="1"/>
      <c r="J40" s="1"/>
      <c r="K40" s="1"/>
      <c r="L40" s="1"/>
      <c r="M40" s="1"/>
      <c r="N40" s="1"/>
      <c r="O40" s="1"/>
      <c r="P40" s="1"/>
      <c r="Q40" s="1"/>
      <c r="R40" s="1"/>
      <c r="S40" s="1"/>
      <c r="T40" s="1"/>
      <c r="U40" s="1664"/>
      <c r="V40" s="1"/>
      <c r="W40" s="1"/>
      <c r="X40" s="1"/>
      <c r="Y40" s="1"/>
      <c r="Z40" s="1"/>
      <c r="AA40" s="1"/>
      <c r="AB40" s="1"/>
      <c r="AC40" s="1"/>
      <c r="AD40" s="1"/>
      <c r="AE40" s="1664"/>
      <c r="AF40" s="1"/>
      <c r="AG40" s="1"/>
      <c r="AH40" s="1"/>
      <c r="AI40" s="696"/>
      <c r="AJ40" s="696"/>
      <c r="AK40" s="1"/>
      <c r="AL40" s="1"/>
      <c r="AM40" s="1"/>
      <c r="AN40" s="1"/>
      <c r="AO40" s="1664"/>
      <c r="AP40" s="1"/>
      <c r="AQ40" s="1"/>
      <c r="AR40" s="1"/>
      <c r="AS40" s="1"/>
      <c r="AT40" s="1"/>
      <c r="AU40" s="1"/>
      <c r="AV40" s="1"/>
      <c r="AW40" s="1"/>
      <c r="AX40" s="1"/>
      <c r="AY40" s="1"/>
      <c r="AZ40" s="1"/>
      <c r="BA40" s="1"/>
    </row>
    <row r="41" spans="1:53">
      <c r="A41" s="1"/>
      <c r="B41" s="1"/>
      <c r="C41" s="1"/>
      <c r="D41" s="1"/>
      <c r="E41" s="1"/>
      <c r="F41" s="1"/>
      <c r="G41" s="1"/>
      <c r="H41" s="1"/>
      <c r="I41" s="1"/>
      <c r="J41" s="1"/>
      <c r="K41" s="1"/>
      <c r="L41" s="1"/>
      <c r="M41" s="1"/>
      <c r="N41" s="1"/>
      <c r="O41" s="1"/>
      <c r="P41" s="1"/>
      <c r="Q41" s="1"/>
      <c r="R41" s="1"/>
      <c r="S41" s="1"/>
      <c r="T41" s="1"/>
      <c r="U41" s="1664"/>
      <c r="V41" s="1"/>
      <c r="W41" s="1"/>
      <c r="X41" s="1"/>
      <c r="Y41" s="1"/>
      <c r="Z41" s="1"/>
      <c r="AA41" s="1"/>
      <c r="AB41" s="1"/>
      <c r="AC41" s="1"/>
      <c r="AD41" s="1"/>
      <c r="AE41" s="1664"/>
      <c r="AF41" s="1"/>
      <c r="AG41" s="1"/>
      <c r="AH41" s="1"/>
      <c r="AI41" s="696"/>
      <c r="AJ41" s="696"/>
      <c r="AK41" s="1"/>
      <c r="AL41" s="1"/>
      <c r="AM41" s="1"/>
      <c r="AN41" s="1"/>
      <c r="AO41" s="1664"/>
      <c r="AP41" s="1"/>
      <c r="AQ41" s="1"/>
      <c r="AR41" s="1"/>
      <c r="AS41" s="1"/>
      <c r="AT41" s="1"/>
      <c r="AU41" s="1"/>
      <c r="AV41" s="1"/>
      <c r="AW41" s="1"/>
      <c r="AX41" s="1"/>
      <c r="AY41" s="1"/>
      <c r="AZ41" s="1"/>
      <c r="BA41" s="1"/>
    </row>
    <row r="42" spans="1:53">
      <c r="A42" s="1"/>
      <c r="B42" s="1"/>
      <c r="C42" s="1"/>
      <c r="D42" s="1"/>
      <c r="E42" s="1"/>
      <c r="F42" s="1"/>
      <c r="G42" s="1"/>
      <c r="H42" s="1"/>
      <c r="I42" s="1"/>
      <c r="J42" s="1"/>
      <c r="K42" s="1"/>
      <c r="L42" s="1"/>
      <c r="M42" s="1"/>
      <c r="N42" s="1"/>
      <c r="O42" s="1"/>
      <c r="P42" s="1"/>
      <c r="Q42" s="1"/>
      <c r="R42" s="1"/>
      <c r="S42" s="1"/>
      <c r="T42" s="1"/>
      <c r="U42" s="1664"/>
      <c r="V42" s="1"/>
      <c r="W42" s="1"/>
      <c r="X42" s="1"/>
      <c r="Y42" s="1"/>
      <c r="Z42" s="1"/>
      <c r="AA42" s="1"/>
      <c r="AB42" s="1"/>
      <c r="AC42" s="1"/>
      <c r="AD42" s="1"/>
      <c r="AE42" s="1664"/>
      <c r="AF42" s="1"/>
      <c r="AG42" s="1"/>
      <c r="AH42" s="1"/>
      <c r="AI42" s="696"/>
      <c r="AJ42" s="696"/>
      <c r="AK42" s="1"/>
      <c r="AL42" s="1"/>
      <c r="AM42" s="1"/>
      <c r="AN42" s="1"/>
      <c r="AO42" s="1664"/>
      <c r="AP42" s="1"/>
      <c r="AQ42" s="1"/>
      <c r="AR42" s="1"/>
      <c r="AS42" s="1"/>
      <c r="AT42" s="1"/>
      <c r="AU42" s="1"/>
      <c r="AV42" s="1"/>
      <c r="AW42" s="1"/>
      <c r="AX42" s="1"/>
      <c r="AY42" s="1"/>
      <c r="AZ42" s="1"/>
      <c r="BA42" s="1"/>
    </row>
    <row r="43" spans="1:53">
      <c r="A43" s="1"/>
      <c r="B43" s="1"/>
      <c r="C43" s="1"/>
      <c r="D43" s="1"/>
      <c r="E43" s="1"/>
      <c r="F43" s="1"/>
      <c r="G43" s="1"/>
      <c r="H43" s="1"/>
      <c r="I43" s="1"/>
      <c r="J43" s="1"/>
      <c r="K43" s="1"/>
      <c r="L43" s="1"/>
      <c r="M43" s="1"/>
      <c r="N43" s="1"/>
      <c r="O43" s="1"/>
      <c r="P43" s="1"/>
      <c r="Q43" s="1"/>
      <c r="R43" s="1"/>
      <c r="S43" s="1"/>
      <c r="T43" s="1"/>
      <c r="U43" s="1664"/>
      <c r="V43" s="1"/>
      <c r="W43" s="1"/>
      <c r="X43" s="1"/>
      <c r="Y43" s="1"/>
      <c r="Z43" s="1"/>
      <c r="AA43" s="1"/>
      <c r="AB43" s="1"/>
      <c r="AC43" s="1"/>
      <c r="AD43" s="1"/>
      <c r="AE43" s="1664"/>
      <c r="AF43" s="1"/>
      <c r="AG43" s="1"/>
      <c r="AH43" s="1"/>
      <c r="AI43" s="696"/>
      <c r="AJ43" s="696"/>
      <c r="AK43" s="1"/>
      <c r="AL43" s="1"/>
      <c r="AM43" s="1"/>
      <c r="AN43" s="1"/>
      <c r="AO43" s="1664"/>
      <c r="AP43" s="1"/>
      <c r="AQ43" s="1"/>
      <c r="AR43" s="1"/>
      <c r="AS43" s="1"/>
      <c r="AT43" s="1"/>
      <c r="AU43" s="1"/>
      <c r="AV43" s="1"/>
      <c r="AW43" s="1"/>
      <c r="AX43" s="1"/>
      <c r="AY43" s="1"/>
      <c r="AZ43" s="1"/>
      <c r="BA43" s="1"/>
    </row>
    <row r="44" spans="1:53">
      <c r="A44" s="1"/>
      <c r="B44" s="1"/>
      <c r="C44" s="1"/>
      <c r="D44" s="1"/>
      <c r="E44" s="1"/>
      <c r="F44" s="1"/>
      <c r="G44" s="1"/>
      <c r="H44" s="1"/>
      <c r="I44" s="1"/>
      <c r="J44" s="1"/>
      <c r="K44" s="1"/>
      <c r="L44" s="1"/>
      <c r="M44" s="1"/>
      <c r="N44" s="1"/>
      <c r="O44" s="1"/>
      <c r="P44" s="1"/>
      <c r="Q44" s="1"/>
      <c r="R44" s="1"/>
      <c r="S44" s="1"/>
      <c r="T44" s="1"/>
      <c r="U44" s="1664"/>
      <c r="V44" s="1"/>
      <c r="W44" s="1"/>
      <c r="X44" s="1"/>
      <c r="Y44" s="1"/>
      <c r="Z44" s="1"/>
      <c r="AA44" s="1"/>
      <c r="AB44" s="1"/>
      <c r="AC44" s="1"/>
      <c r="AD44" s="1"/>
      <c r="AE44" s="1664"/>
      <c r="AF44" s="1"/>
      <c r="AG44" s="1"/>
      <c r="AH44" s="1"/>
      <c r="AI44" s="696"/>
      <c r="AJ44" s="696"/>
      <c r="AK44" s="1"/>
      <c r="AL44" s="1"/>
      <c r="AM44" s="1"/>
      <c r="AN44" s="1"/>
      <c r="AO44" s="1664"/>
      <c r="AP44" s="1"/>
      <c r="AQ44" s="1"/>
      <c r="AR44" s="1"/>
      <c r="AS44" s="1"/>
      <c r="AT44" s="1"/>
      <c r="AU44" s="1"/>
      <c r="AV44" s="1"/>
      <c r="AW44" s="1"/>
      <c r="AX44" s="1"/>
      <c r="AY44" s="1"/>
      <c r="AZ44" s="1"/>
      <c r="BA44" s="1"/>
    </row>
    <row r="45" spans="1:53">
      <c r="A45" s="1"/>
      <c r="B45" s="1"/>
      <c r="C45" s="1"/>
      <c r="D45" s="1"/>
      <c r="E45" s="1"/>
      <c r="F45" s="1"/>
      <c r="G45" s="1"/>
      <c r="H45" s="1"/>
      <c r="I45" s="1"/>
      <c r="J45" s="1"/>
      <c r="K45" s="1"/>
      <c r="L45" s="1"/>
      <c r="M45" s="1"/>
      <c r="N45" s="1"/>
      <c r="O45" s="1"/>
      <c r="P45" s="1"/>
      <c r="Q45" s="1"/>
      <c r="R45" s="1"/>
      <c r="S45" s="1"/>
      <c r="T45" s="1"/>
      <c r="U45" s="1664"/>
      <c r="V45" s="1"/>
      <c r="W45" s="1"/>
      <c r="X45" s="1"/>
      <c r="Y45" s="1"/>
      <c r="Z45" s="1"/>
      <c r="AA45" s="1"/>
      <c r="AB45" s="1"/>
      <c r="AC45" s="1"/>
      <c r="AD45" s="1"/>
      <c r="AE45" s="1664"/>
      <c r="AF45" s="1"/>
      <c r="AG45" s="1"/>
      <c r="AH45" s="1"/>
      <c r="AI45" s="696"/>
      <c r="AJ45" s="696"/>
      <c r="AK45" s="1"/>
      <c r="AL45" s="1"/>
      <c r="AM45" s="1"/>
      <c r="AN45" s="1"/>
      <c r="AO45" s="1664"/>
      <c r="AP45" s="1"/>
      <c r="AQ45" s="1"/>
      <c r="AR45" s="1"/>
      <c r="AS45" s="1"/>
      <c r="AT45" s="1"/>
      <c r="AU45" s="1"/>
      <c r="AV45" s="1"/>
      <c r="AW45" s="1"/>
      <c r="AX45" s="1"/>
      <c r="AY45" s="1"/>
      <c r="AZ45" s="1"/>
      <c r="BA45" s="1"/>
    </row>
    <row r="46" spans="1:53">
      <c r="A46" s="1"/>
      <c r="B46" s="1"/>
      <c r="C46" s="1"/>
      <c r="D46" s="1"/>
      <c r="E46" s="1"/>
      <c r="F46" s="1"/>
      <c r="G46" s="1"/>
      <c r="H46" s="1"/>
      <c r="I46" s="1"/>
      <c r="J46" s="1"/>
      <c r="K46" s="1"/>
      <c r="L46" s="1"/>
      <c r="M46" s="1"/>
      <c r="N46" s="1"/>
      <c r="O46" s="1"/>
      <c r="P46" s="1"/>
      <c r="Q46" s="1"/>
      <c r="R46" s="1"/>
      <c r="S46" s="1"/>
      <c r="T46" s="1"/>
      <c r="U46" s="1664"/>
      <c r="V46" s="1"/>
      <c r="W46" s="1"/>
      <c r="X46" s="1"/>
      <c r="Y46" s="1"/>
      <c r="Z46" s="1"/>
      <c r="AA46" s="1"/>
      <c r="AB46" s="1"/>
      <c r="AC46" s="1"/>
      <c r="AD46" s="1"/>
      <c r="AE46" s="1664"/>
      <c r="AF46" s="1"/>
      <c r="AG46" s="1"/>
      <c r="AH46" s="1"/>
      <c r="AI46" s="696"/>
      <c r="AJ46" s="696"/>
      <c r="AK46" s="1"/>
      <c r="AL46" s="1"/>
      <c r="AM46" s="1"/>
      <c r="AN46" s="1"/>
      <c r="AO46" s="1664"/>
      <c r="AP46" s="1"/>
      <c r="AQ46" s="1"/>
      <c r="AR46" s="1"/>
      <c r="AS46" s="1"/>
      <c r="AT46" s="1"/>
      <c r="AU46" s="1"/>
      <c r="AV46" s="1"/>
      <c r="AW46" s="1"/>
      <c r="AX46" s="1"/>
      <c r="AY46" s="1"/>
      <c r="AZ46" s="1"/>
      <c r="BA46" s="1"/>
    </row>
    <row r="47" spans="1:53">
      <c r="A47" s="1"/>
      <c r="B47" s="1"/>
      <c r="C47" s="1"/>
      <c r="D47" s="1"/>
      <c r="E47" s="1"/>
      <c r="F47" s="1"/>
      <c r="G47" s="1"/>
      <c r="H47" s="1"/>
      <c r="I47" s="1"/>
      <c r="J47" s="1"/>
      <c r="K47" s="1"/>
      <c r="L47" s="1"/>
      <c r="M47" s="1"/>
      <c r="N47" s="1"/>
      <c r="O47" s="1"/>
      <c r="P47" s="1"/>
      <c r="Q47" s="1"/>
      <c r="R47" s="1"/>
      <c r="S47" s="1"/>
      <c r="T47" s="1"/>
      <c r="U47" s="1664"/>
      <c r="V47" s="1"/>
      <c r="W47" s="1"/>
      <c r="X47" s="1"/>
      <c r="Y47" s="1"/>
      <c r="Z47" s="1"/>
      <c r="AA47" s="1"/>
      <c r="AB47" s="1"/>
      <c r="AC47" s="1"/>
      <c r="AD47" s="1"/>
      <c r="AE47" s="1664"/>
      <c r="AF47" s="1"/>
      <c r="AG47" s="1"/>
      <c r="AH47" s="1"/>
      <c r="AI47" s="696"/>
      <c r="AJ47" s="696"/>
      <c r="AK47" s="1"/>
      <c r="AL47" s="1"/>
      <c r="AM47" s="1"/>
      <c r="AN47" s="1"/>
      <c r="AO47" s="1664"/>
      <c r="AP47" s="1"/>
      <c r="AQ47" s="1"/>
      <c r="AR47" s="1"/>
      <c r="AS47" s="1"/>
      <c r="AT47" s="1"/>
      <c r="AU47" s="1"/>
      <c r="AV47" s="1"/>
      <c r="AW47" s="1"/>
      <c r="AX47" s="1"/>
      <c r="AY47" s="1"/>
      <c r="AZ47" s="1"/>
      <c r="BA47" s="1"/>
    </row>
    <row r="48" spans="1:53">
      <c r="A48" s="1"/>
      <c r="B48" s="1"/>
      <c r="C48" s="1"/>
      <c r="D48" s="1"/>
      <c r="E48" s="1"/>
      <c r="F48" s="1"/>
      <c r="G48" s="1"/>
      <c r="H48" s="1"/>
      <c r="I48" s="1"/>
      <c r="J48" s="1"/>
      <c r="K48" s="1"/>
      <c r="L48" s="1"/>
      <c r="M48" s="1"/>
      <c r="N48" s="1"/>
      <c r="O48" s="1"/>
      <c r="P48" s="1"/>
      <c r="Q48" s="1"/>
      <c r="R48" s="1"/>
      <c r="S48" s="1"/>
      <c r="T48" s="1"/>
      <c r="U48" s="1664"/>
      <c r="V48" s="1"/>
      <c r="W48" s="1"/>
      <c r="X48" s="1"/>
      <c r="Y48" s="1"/>
      <c r="Z48" s="1"/>
      <c r="AA48" s="1"/>
      <c r="AB48" s="1"/>
      <c r="AC48" s="1"/>
      <c r="AD48" s="1"/>
      <c r="AE48" s="1664"/>
      <c r="AF48" s="1"/>
      <c r="AG48" s="1"/>
      <c r="AH48" s="1"/>
      <c r="AI48" s="696"/>
      <c r="AJ48" s="696"/>
      <c r="AK48" s="1"/>
      <c r="AL48" s="1"/>
      <c r="AM48" s="1"/>
      <c r="AN48" s="1"/>
      <c r="AO48" s="1664"/>
      <c r="AP48" s="1"/>
      <c r="AQ48" s="1"/>
      <c r="AR48" s="1"/>
      <c r="AS48" s="1"/>
      <c r="AT48" s="1"/>
      <c r="AU48" s="1"/>
      <c r="AV48" s="1"/>
      <c r="AW48" s="1"/>
      <c r="AX48" s="1"/>
      <c r="AY48" s="1"/>
      <c r="AZ48" s="1"/>
      <c r="BA48" s="1"/>
    </row>
    <row r="49" spans="1:53">
      <c r="A49" s="1"/>
      <c r="B49" s="1"/>
      <c r="C49" s="1"/>
      <c r="D49" s="1"/>
      <c r="E49" s="1"/>
      <c r="F49" s="1"/>
      <c r="G49" s="1"/>
      <c r="H49" s="1"/>
      <c r="I49" s="1"/>
      <c r="J49" s="1"/>
      <c r="K49" s="1"/>
      <c r="L49" s="1"/>
      <c r="M49" s="1"/>
      <c r="N49" s="1"/>
      <c r="O49" s="1"/>
      <c r="P49" s="1"/>
      <c r="Q49" s="1"/>
      <c r="R49" s="1"/>
      <c r="S49" s="1"/>
      <c r="T49" s="1"/>
      <c r="U49" s="1664"/>
      <c r="V49" s="1"/>
      <c r="W49" s="1"/>
      <c r="X49" s="1"/>
      <c r="Y49" s="1"/>
      <c r="Z49" s="1"/>
      <c r="AA49" s="1"/>
      <c r="AB49" s="1"/>
      <c r="AC49" s="1"/>
      <c r="AD49" s="1"/>
      <c r="AE49" s="1664"/>
      <c r="AF49" s="1"/>
      <c r="AG49" s="1"/>
      <c r="AH49" s="1"/>
      <c r="AI49" s="696"/>
      <c r="AJ49" s="696"/>
      <c r="AK49" s="1"/>
      <c r="AL49" s="1"/>
      <c r="AM49" s="1"/>
      <c r="AN49" s="1"/>
      <c r="AO49" s="1664"/>
      <c r="AP49" s="1"/>
      <c r="AQ49" s="1"/>
      <c r="AR49" s="1"/>
      <c r="AS49" s="1"/>
      <c r="AT49" s="1"/>
      <c r="AU49" s="1"/>
      <c r="AV49" s="1"/>
      <c r="AW49" s="1"/>
      <c r="AX49" s="1"/>
      <c r="AY49" s="1"/>
      <c r="AZ49" s="1"/>
      <c r="BA49" s="1"/>
    </row>
    <row r="50" spans="1:53">
      <c r="A50" s="1"/>
      <c r="B50" s="1"/>
      <c r="C50" s="1"/>
      <c r="D50" s="1"/>
      <c r="E50" s="1"/>
      <c r="F50" s="1"/>
      <c r="G50" s="1"/>
      <c r="H50" s="1"/>
      <c r="I50" s="1"/>
      <c r="J50" s="1"/>
      <c r="K50" s="1"/>
      <c r="L50" s="1"/>
      <c r="M50" s="1"/>
      <c r="N50" s="1"/>
      <c r="O50" s="1"/>
      <c r="P50" s="1"/>
      <c r="Q50" s="1"/>
      <c r="R50" s="1"/>
      <c r="S50" s="1"/>
      <c r="T50" s="1"/>
      <c r="U50" s="1664"/>
      <c r="V50" s="1"/>
      <c r="W50" s="1"/>
      <c r="X50" s="1"/>
      <c r="Y50" s="1"/>
      <c r="Z50" s="1"/>
      <c r="AA50" s="1"/>
      <c r="AB50" s="1"/>
      <c r="AC50" s="1"/>
      <c r="AD50" s="1"/>
      <c r="AE50" s="1664"/>
      <c r="AF50" s="1"/>
      <c r="AG50" s="1"/>
      <c r="AH50" s="1"/>
      <c r="AI50" s="696"/>
      <c r="AJ50" s="696"/>
      <c r="AK50" s="1"/>
      <c r="AL50" s="1"/>
      <c r="AM50" s="1"/>
      <c r="AN50" s="1"/>
      <c r="AO50" s="1664"/>
      <c r="AP50" s="1"/>
      <c r="AQ50" s="1"/>
      <c r="AR50" s="1"/>
      <c r="AS50" s="1"/>
      <c r="AT50" s="1"/>
      <c r="AU50" s="1"/>
      <c r="AV50" s="1"/>
      <c r="AW50" s="1"/>
      <c r="AX50" s="1"/>
      <c r="AY50" s="1"/>
      <c r="AZ50" s="1"/>
      <c r="BA50" s="1"/>
    </row>
    <row r="51" spans="1:53">
      <c r="A51" s="1"/>
      <c r="B51" s="1"/>
      <c r="C51" s="1"/>
      <c r="D51" s="1"/>
      <c r="E51" s="1"/>
      <c r="F51" s="1"/>
      <c r="G51" s="1"/>
      <c r="H51" s="1"/>
      <c r="I51" s="1"/>
      <c r="J51" s="1"/>
      <c r="K51" s="1"/>
      <c r="L51" s="1"/>
      <c r="M51" s="1"/>
      <c r="N51" s="1"/>
      <c r="O51" s="1"/>
      <c r="P51" s="1"/>
      <c r="Q51" s="1"/>
      <c r="R51" s="1"/>
      <c r="S51" s="1"/>
      <c r="T51" s="1"/>
      <c r="U51" s="1664"/>
      <c r="V51" s="1"/>
      <c r="W51" s="1"/>
      <c r="X51" s="1"/>
      <c r="Y51" s="1"/>
      <c r="Z51" s="1"/>
      <c r="AA51" s="1"/>
      <c r="AB51" s="1"/>
      <c r="AC51" s="1"/>
      <c r="AD51" s="1"/>
      <c r="AE51" s="1664"/>
      <c r="AF51" s="1"/>
      <c r="AG51" s="1"/>
      <c r="AH51" s="1"/>
      <c r="AI51" s="696"/>
      <c r="AJ51" s="696"/>
      <c r="AK51" s="1"/>
      <c r="AL51" s="1"/>
      <c r="AM51" s="1"/>
      <c r="AN51" s="1"/>
      <c r="AO51" s="1664"/>
      <c r="AP51" s="1"/>
      <c r="AQ51" s="1"/>
      <c r="AR51" s="1"/>
      <c r="AS51" s="1"/>
      <c r="AT51" s="1"/>
      <c r="AU51" s="1"/>
      <c r="AV51" s="1"/>
      <c r="AW51" s="1"/>
      <c r="AX51" s="1"/>
      <c r="AY51" s="1"/>
      <c r="AZ51" s="1"/>
      <c r="BA51" s="1"/>
    </row>
    <row r="52" spans="1:53">
      <c r="A52" s="1"/>
      <c r="B52" s="1"/>
      <c r="C52" s="1"/>
      <c r="D52" s="1"/>
      <c r="E52" s="1"/>
      <c r="F52" s="1"/>
      <c r="G52" s="1"/>
      <c r="H52" s="1"/>
      <c r="I52" s="1"/>
      <c r="J52" s="1"/>
      <c r="K52" s="1"/>
      <c r="L52" s="1"/>
      <c r="M52" s="1"/>
      <c r="N52" s="1"/>
      <c r="O52" s="1"/>
      <c r="P52" s="1"/>
      <c r="Q52" s="1"/>
      <c r="R52" s="1"/>
      <c r="S52" s="1"/>
      <c r="T52" s="1"/>
      <c r="U52" s="1664"/>
      <c r="V52" s="1"/>
      <c r="W52" s="1"/>
      <c r="X52" s="1"/>
      <c r="Y52" s="1"/>
      <c r="Z52" s="1"/>
      <c r="AA52" s="1"/>
      <c r="AB52" s="1"/>
      <c r="AC52" s="1"/>
      <c r="AD52" s="1"/>
      <c r="AE52" s="1664"/>
      <c r="AF52" s="1"/>
      <c r="AG52" s="1"/>
      <c r="AH52" s="1"/>
      <c r="AI52" s="696"/>
      <c r="AJ52" s="696"/>
      <c r="AK52" s="1"/>
      <c r="AL52" s="1"/>
      <c r="AM52" s="1"/>
      <c r="AN52" s="1"/>
      <c r="AO52" s="1664"/>
      <c r="AP52" s="1"/>
      <c r="AQ52" s="1"/>
      <c r="AR52" s="1"/>
      <c r="AS52" s="1"/>
      <c r="AT52" s="1"/>
      <c r="AU52" s="1"/>
      <c r="AV52" s="1"/>
      <c r="AW52" s="1"/>
      <c r="AX52" s="1"/>
      <c r="AY52" s="1"/>
      <c r="AZ52" s="1"/>
      <c r="BA52" s="1"/>
    </row>
    <row r="53" spans="1:53">
      <c r="A53" s="1"/>
      <c r="B53" s="1"/>
      <c r="C53" s="1"/>
      <c r="D53" s="1"/>
      <c r="E53" s="1"/>
      <c r="F53" s="1"/>
      <c r="G53" s="1"/>
      <c r="H53" s="1"/>
      <c r="I53" s="1"/>
      <c r="J53" s="1"/>
      <c r="K53" s="1"/>
      <c r="L53" s="1"/>
      <c r="M53" s="1"/>
      <c r="N53" s="1"/>
      <c r="O53" s="1"/>
      <c r="P53" s="1"/>
      <c r="Q53" s="1"/>
      <c r="R53" s="1"/>
      <c r="S53" s="1"/>
      <c r="T53" s="1"/>
      <c r="U53" s="1664"/>
      <c r="V53" s="1"/>
      <c r="W53" s="1"/>
      <c r="X53" s="1"/>
      <c r="Y53" s="1"/>
      <c r="Z53" s="1"/>
      <c r="AA53" s="1"/>
      <c r="AB53" s="1"/>
      <c r="AC53" s="1"/>
      <c r="AD53" s="1"/>
      <c r="AE53" s="1664"/>
      <c r="AF53" s="1"/>
      <c r="AG53" s="1"/>
      <c r="AH53" s="1"/>
      <c r="AI53" s="696"/>
      <c r="AJ53" s="696"/>
      <c r="AK53" s="1"/>
      <c r="AL53" s="1"/>
      <c r="AM53" s="1"/>
      <c r="AN53" s="1"/>
      <c r="AO53" s="1664"/>
      <c r="AP53" s="1"/>
      <c r="AQ53" s="1"/>
      <c r="AR53" s="1"/>
      <c r="AS53" s="1"/>
      <c r="AT53" s="1"/>
      <c r="AU53" s="1"/>
      <c r="AV53" s="1"/>
      <c r="AW53" s="1"/>
      <c r="AX53" s="1"/>
      <c r="AY53" s="1"/>
      <c r="AZ53" s="1"/>
      <c r="BA53" s="1"/>
    </row>
    <row r="54" spans="1:53">
      <c r="A54" s="1"/>
      <c r="B54" s="1"/>
      <c r="C54" s="1"/>
      <c r="D54" s="1"/>
      <c r="E54" s="1"/>
      <c r="F54" s="1"/>
      <c r="G54" s="1"/>
      <c r="H54" s="1"/>
      <c r="I54" s="1"/>
      <c r="J54" s="1"/>
      <c r="K54" s="1"/>
      <c r="L54" s="1"/>
      <c r="M54" s="1"/>
      <c r="N54" s="1"/>
      <c r="O54" s="1"/>
      <c r="P54" s="1"/>
      <c r="Q54" s="1"/>
      <c r="R54" s="1"/>
      <c r="S54" s="1"/>
      <c r="T54" s="1"/>
      <c r="U54" s="1664"/>
      <c r="V54" s="1"/>
      <c r="W54" s="1"/>
      <c r="X54" s="1"/>
      <c r="Y54" s="1"/>
      <c r="Z54" s="1"/>
      <c r="AA54" s="1"/>
      <c r="AB54" s="1"/>
      <c r="AC54" s="1"/>
      <c r="AD54" s="1"/>
      <c r="AE54" s="1664"/>
      <c r="AF54" s="1"/>
      <c r="AG54" s="1"/>
      <c r="AH54" s="1"/>
      <c r="AI54" s="696"/>
      <c r="AJ54" s="696"/>
      <c r="AK54" s="1"/>
      <c r="AL54" s="1"/>
      <c r="AM54" s="1"/>
      <c r="AN54" s="1"/>
      <c r="AO54" s="1664"/>
      <c r="AP54" s="1"/>
      <c r="AQ54" s="1"/>
      <c r="AR54" s="1"/>
      <c r="AS54" s="1"/>
      <c r="AT54" s="1"/>
      <c r="AU54" s="1"/>
      <c r="AV54" s="1"/>
      <c r="AW54" s="1"/>
      <c r="AX54" s="1"/>
      <c r="AY54" s="1"/>
      <c r="AZ54" s="1"/>
      <c r="BA54" s="1"/>
    </row>
    <row r="55" spans="1:53">
      <c r="A55" s="1"/>
      <c r="B55" s="1"/>
      <c r="C55" s="1"/>
      <c r="D55" s="1"/>
      <c r="E55" s="1"/>
      <c r="F55" s="1"/>
      <c r="G55" s="1"/>
      <c r="H55" s="1"/>
      <c r="I55" s="1"/>
      <c r="J55" s="1"/>
      <c r="K55" s="1"/>
      <c r="L55" s="1"/>
      <c r="M55" s="1"/>
      <c r="N55" s="1"/>
      <c r="O55" s="1"/>
      <c r="P55" s="1"/>
      <c r="Q55" s="1"/>
      <c r="R55" s="1"/>
      <c r="S55" s="1"/>
      <c r="T55" s="1"/>
      <c r="U55" s="1664"/>
      <c r="V55" s="1"/>
      <c r="W55" s="1"/>
      <c r="X55" s="1"/>
      <c r="Y55" s="1"/>
      <c r="Z55" s="1"/>
      <c r="AA55" s="1"/>
      <c r="AB55" s="1"/>
      <c r="AC55" s="1"/>
      <c r="AD55" s="1"/>
      <c r="AE55" s="1664"/>
      <c r="AF55" s="1"/>
      <c r="AG55" s="1"/>
      <c r="AH55" s="1"/>
      <c r="AI55" s="696"/>
      <c r="AJ55" s="696"/>
      <c r="AK55" s="1"/>
      <c r="AL55" s="1"/>
      <c r="AM55" s="1"/>
      <c r="AN55" s="1"/>
      <c r="AO55" s="1664"/>
      <c r="AP55" s="1"/>
      <c r="AQ55" s="1"/>
      <c r="AR55" s="1"/>
      <c r="AS55" s="1"/>
      <c r="AT55" s="1"/>
      <c r="AU55" s="1"/>
      <c r="AV55" s="1"/>
      <c r="AW55" s="1"/>
      <c r="AX55" s="1"/>
      <c r="AY55" s="1"/>
      <c r="AZ55" s="1"/>
      <c r="BA55" s="1"/>
    </row>
    <row r="56" spans="1:53">
      <c r="A56" s="1"/>
      <c r="B56" s="1"/>
      <c r="C56" s="1"/>
      <c r="D56" s="1"/>
      <c r="E56" s="1"/>
      <c r="F56" s="1"/>
      <c r="G56" s="1"/>
      <c r="H56" s="1"/>
      <c r="I56" s="1"/>
      <c r="J56" s="1"/>
      <c r="K56" s="1"/>
      <c r="L56" s="1"/>
      <c r="M56" s="1"/>
      <c r="N56" s="1"/>
      <c r="O56" s="1"/>
      <c r="P56" s="1"/>
      <c r="Q56" s="1"/>
      <c r="R56" s="1"/>
      <c r="S56" s="1"/>
      <c r="T56" s="1"/>
      <c r="U56" s="1664"/>
      <c r="V56" s="1"/>
      <c r="W56" s="1"/>
      <c r="X56" s="1"/>
      <c r="Y56" s="1"/>
      <c r="Z56" s="1"/>
      <c r="AA56" s="1"/>
      <c r="AB56" s="1"/>
      <c r="AC56" s="1"/>
      <c r="AD56" s="1"/>
      <c r="AE56" s="1664"/>
      <c r="AF56" s="1"/>
      <c r="AG56" s="1"/>
      <c r="AH56" s="1"/>
      <c r="AI56" s="696"/>
      <c r="AJ56" s="696"/>
      <c r="AK56" s="1"/>
      <c r="AL56" s="1"/>
      <c r="AM56" s="1"/>
      <c r="AN56" s="1"/>
      <c r="AO56" s="1664"/>
      <c r="AP56" s="1"/>
      <c r="AQ56" s="1"/>
      <c r="AR56" s="1"/>
      <c r="AS56" s="1"/>
      <c r="AT56" s="1"/>
      <c r="AU56" s="1"/>
      <c r="AV56" s="1"/>
      <c r="AW56" s="1"/>
      <c r="AX56" s="1"/>
      <c r="AY56" s="1"/>
      <c r="AZ56" s="1"/>
      <c r="BA56" s="1"/>
    </row>
    <row r="57" spans="1:53">
      <c r="A57" s="1"/>
      <c r="B57" s="1"/>
      <c r="C57" s="1"/>
      <c r="D57" s="1"/>
      <c r="E57" s="1"/>
      <c r="F57" s="1"/>
      <c r="G57" s="1"/>
      <c r="H57" s="1"/>
      <c r="I57" s="1"/>
      <c r="J57" s="1"/>
      <c r="K57" s="1"/>
      <c r="L57" s="1"/>
      <c r="M57" s="1"/>
      <c r="N57" s="1"/>
      <c r="O57" s="1"/>
      <c r="P57" s="1"/>
      <c r="Q57" s="1"/>
      <c r="R57" s="1"/>
      <c r="S57" s="1"/>
      <c r="T57" s="1"/>
      <c r="U57" s="1664"/>
      <c r="V57" s="1"/>
      <c r="W57" s="1"/>
      <c r="X57" s="1"/>
      <c r="Y57" s="1"/>
      <c r="Z57" s="1"/>
      <c r="AA57" s="1"/>
      <c r="AB57" s="1"/>
      <c r="AC57" s="1"/>
      <c r="AD57" s="1"/>
      <c r="AE57" s="1664"/>
      <c r="AF57" s="1"/>
      <c r="AG57" s="1"/>
      <c r="AH57" s="1"/>
      <c r="AI57" s="696"/>
      <c r="AJ57" s="696"/>
      <c r="AK57" s="1"/>
      <c r="AL57" s="1"/>
      <c r="AM57" s="1"/>
      <c r="AN57" s="1"/>
      <c r="AO57" s="1664"/>
      <c r="AP57" s="1"/>
      <c r="AQ57" s="1"/>
      <c r="AR57" s="1"/>
      <c r="AS57" s="1"/>
      <c r="AT57" s="1"/>
      <c r="AU57" s="1"/>
      <c r="AV57" s="1"/>
      <c r="AW57" s="1"/>
      <c r="AX57" s="1"/>
      <c r="AY57" s="1"/>
      <c r="AZ57" s="1"/>
      <c r="BA57" s="1"/>
    </row>
    <row r="58" spans="1:53">
      <c r="A58" s="1"/>
      <c r="B58" s="1"/>
      <c r="C58" s="1"/>
      <c r="D58" s="1"/>
      <c r="E58" s="1"/>
      <c r="F58" s="1"/>
      <c r="G58" s="1"/>
      <c r="H58" s="1"/>
      <c r="I58" s="1"/>
      <c r="J58" s="1"/>
      <c r="K58" s="1"/>
      <c r="L58" s="1"/>
      <c r="M58" s="1"/>
      <c r="N58" s="1"/>
      <c r="O58" s="1"/>
      <c r="P58" s="1"/>
      <c r="Q58" s="1"/>
      <c r="R58" s="1"/>
      <c r="S58" s="1"/>
      <c r="T58" s="1"/>
      <c r="U58" s="1664"/>
      <c r="V58" s="1"/>
      <c r="W58" s="1"/>
      <c r="X58" s="1"/>
      <c r="Y58" s="1"/>
      <c r="Z58" s="1"/>
      <c r="AA58" s="1"/>
      <c r="AB58" s="1"/>
      <c r="AC58" s="1"/>
      <c r="AD58" s="1"/>
      <c r="AE58" s="1664"/>
      <c r="AF58" s="1"/>
      <c r="AG58" s="1"/>
      <c r="AH58" s="1"/>
      <c r="AI58" s="696"/>
      <c r="AJ58" s="696"/>
      <c r="AK58" s="1"/>
      <c r="AL58" s="1"/>
      <c r="AM58" s="1"/>
      <c r="AN58" s="1"/>
      <c r="AO58" s="1664"/>
      <c r="AP58" s="1"/>
      <c r="AQ58" s="1"/>
      <c r="AR58" s="1"/>
      <c r="AS58" s="1"/>
      <c r="AT58" s="1"/>
      <c r="AU58" s="1"/>
      <c r="AV58" s="1"/>
      <c r="AW58" s="1"/>
      <c r="AX58" s="1"/>
      <c r="AY58" s="1"/>
      <c r="AZ58" s="1"/>
      <c r="BA58" s="1"/>
    </row>
    <row r="59" spans="1:53">
      <c r="A59" s="1"/>
      <c r="B59" s="1"/>
      <c r="C59" s="1"/>
      <c r="D59" s="1"/>
      <c r="E59" s="1"/>
      <c r="F59" s="1"/>
      <c r="G59" s="1"/>
      <c r="H59" s="1"/>
      <c r="I59" s="1"/>
      <c r="J59" s="1"/>
      <c r="K59" s="1"/>
      <c r="L59" s="1"/>
      <c r="M59" s="1"/>
      <c r="N59" s="1"/>
      <c r="O59" s="1"/>
      <c r="P59" s="1"/>
      <c r="Q59" s="1"/>
      <c r="R59" s="1"/>
      <c r="S59" s="1"/>
      <c r="T59" s="1"/>
      <c r="U59" s="1664"/>
      <c r="V59" s="1"/>
      <c r="W59" s="1"/>
      <c r="X59" s="1"/>
      <c r="Y59" s="1"/>
      <c r="Z59" s="1"/>
      <c r="AA59" s="1"/>
      <c r="AB59" s="1"/>
      <c r="AC59" s="1"/>
      <c r="AD59" s="1"/>
      <c r="AE59" s="1664"/>
      <c r="AF59" s="1"/>
      <c r="AG59" s="1"/>
      <c r="AH59" s="1"/>
      <c r="AI59" s="696"/>
      <c r="AJ59" s="696"/>
      <c r="AK59" s="1"/>
      <c r="AL59" s="1"/>
      <c r="AM59" s="1"/>
      <c r="AN59" s="1"/>
      <c r="AO59" s="1664"/>
      <c r="AP59" s="1"/>
      <c r="AQ59" s="1"/>
      <c r="AR59" s="1"/>
      <c r="AS59" s="1"/>
      <c r="AT59" s="1"/>
      <c r="AU59" s="1"/>
      <c r="AV59" s="1"/>
      <c r="AW59" s="1"/>
      <c r="AX59" s="1"/>
      <c r="AY59" s="1"/>
      <c r="AZ59" s="1"/>
      <c r="BA59" s="1"/>
    </row>
    <row r="60" spans="1:53">
      <c r="A60" s="1"/>
      <c r="B60" s="1"/>
      <c r="C60" s="1"/>
      <c r="D60" s="1"/>
      <c r="E60" s="1"/>
      <c r="F60" s="1"/>
      <c r="G60" s="1"/>
      <c r="H60" s="1"/>
      <c r="I60" s="1"/>
      <c r="J60" s="1"/>
      <c r="K60" s="1"/>
      <c r="L60" s="1"/>
      <c r="M60" s="1"/>
      <c r="N60" s="1"/>
      <c r="O60" s="1"/>
      <c r="P60" s="1"/>
      <c r="Q60" s="1"/>
      <c r="R60" s="1"/>
      <c r="S60" s="1"/>
      <c r="T60" s="1"/>
      <c r="U60" s="1664"/>
      <c r="V60" s="1"/>
      <c r="W60" s="1"/>
      <c r="X60" s="1"/>
      <c r="Y60" s="1"/>
      <c r="Z60" s="1"/>
      <c r="AA60" s="1"/>
      <c r="AB60" s="1"/>
      <c r="AC60" s="1"/>
      <c r="AD60" s="1"/>
      <c r="AE60" s="1664"/>
      <c r="AF60" s="1"/>
      <c r="AG60" s="1"/>
      <c r="AH60" s="1"/>
      <c r="AI60" s="696"/>
      <c r="AJ60" s="696"/>
      <c r="AK60" s="1"/>
      <c r="AL60" s="1"/>
      <c r="AM60" s="1"/>
      <c r="AN60" s="1"/>
      <c r="AO60" s="1664"/>
      <c r="AP60" s="1"/>
      <c r="AQ60" s="1"/>
      <c r="AR60" s="1"/>
      <c r="AS60" s="1"/>
      <c r="AT60" s="1"/>
      <c r="AU60" s="1"/>
      <c r="AV60" s="1"/>
      <c r="AW60" s="1"/>
      <c r="AX60" s="1"/>
      <c r="AY60" s="1"/>
      <c r="AZ60" s="1"/>
      <c r="BA60" s="1"/>
    </row>
    <row r="61" spans="1:53">
      <c r="A61" s="1"/>
      <c r="B61" s="1"/>
      <c r="C61" s="1"/>
      <c r="D61" s="1"/>
      <c r="E61" s="1"/>
      <c r="F61" s="1"/>
      <c r="G61" s="1"/>
      <c r="H61" s="1"/>
      <c r="I61" s="1"/>
      <c r="J61" s="1"/>
      <c r="K61" s="1"/>
      <c r="L61" s="1"/>
      <c r="M61" s="1"/>
      <c r="N61" s="1"/>
      <c r="O61" s="1"/>
      <c r="P61" s="1"/>
      <c r="Q61" s="1"/>
      <c r="R61" s="1"/>
      <c r="S61" s="1"/>
      <c r="T61" s="1"/>
      <c r="U61" s="1664"/>
      <c r="V61" s="1"/>
      <c r="W61" s="1"/>
      <c r="X61" s="1"/>
      <c r="Y61" s="1"/>
      <c r="Z61" s="1"/>
      <c r="AA61" s="1"/>
      <c r="AB61" s="1"/>
      <c r="AC61" s="1"/>
      <c r="AD61" s="1"/>
      <c r="AE61" s="1664"/>
      <c r="AF61" s="1"/>
      <c r="AG61" s="1"/>
      <c r="AH61" s="1"/>
      <c r="AI61" s="696"/>
      <c r="AJ61" s="696"/>
      <c r="AK61" s="1"/>
      <c r="AL61" s="1"/>
      <c r="AM61" s="1"/>
      <c r="AN61" s="1"/>
      <c r="AO61" s="1664"/>
      <c r="AP61" s="1"/>
      <c r="AQ61" s="1"/>
      <c r="AR61" s="1"/>
      <c r="AS61" s="1"/>
      <c r="AT61" s="1"/>
      <c r="AU61" s="1"/>
      <c r="AV61" s="1"/>
      <c r="AW61" s="1"/>
      <c r="AX61" s="1"/>
      <c r="AY61" s="1"/>
      <c r="AZ61" s="1"/>
      <c r="BA61" s="1"/>
    </row>
    <row r="62" spans="1:53">
      <c r="A62" s="1"/>
      <c r="B62" s="1"/>
      <c r="C62" s="1"/>
      <c r="D62" s="1"/>
      <c r="E62" s="1"/>
      <c r="F62" s="1"/>
      <c r="G62" s="1"/>
      <c r="H62" s="1"/>
      <c r="I62" s="1"/>
      <c r="J62" s="1"/>
      <c r="K62" s="1"/>
      <c r="L62" s="1"/>
      <c r="M62" s="1"/>
      <c r="N62" s="1"/>
      <c r="O62" s="1"/>
      <c r="P62" s="1"/>
      <c r="Q62" s="1"/>
      <c r="R62" s="1"/>
      <c r="S62" s="1"/>
      <c r="T62" s="1"/>
      <c r="U62" s="1664"/>
      <c r="V62" s="1"/>
      <c r="W62" s="1"/>
      <c r="X62" s="1"/>
      <c r="Y62" s="1"/>
      <c r="Z62" s="1"/>
      <c r="AA62" s="1"/>
      <c r="AB62" s="1"/>
      <c r="AC62" s="1"/>
      <c r="AD62" s="1"/>
      <c r="AE62" s="1664"/>
      <c r="AF62" s="1"/>
      <c r="AG62" s="1"/>
      <c r="AH62" s="1"/>
      <c r="AI62" s="696"/>
      <c r="AJ62" s="696"/>
      <c r="AK62" s="1"/>
      <c r="AL62" s="1"/>
      <c r="AM62" s="1"/>
      <c r="AN62" s="1"/>
      <c r="AO62" s="1664"/>
      <c r="AP62" s="1"/>
      <c r="AQ62" s="1"/>
      <c r="AR62" s="1"/>
      <c r="AS62" s="1"/>
      <c r="AT62" s="1"/>
      <c r="AU62" s="1"/>
      <c r="AV62" s="1"/>
      <c r="AW62" s="1"/>
      <c r="AX62" s="1"/>
      <c r="AY62" s="1"/>
      <c r="AZ62" s="1"/>
      <c r="BA62" s="1"/>
    </row>
    <row r="63" spans="1:53">
      <c r="A63" s="1"/>
      <c r="B63" s="1"/>
      <c r="C63" s="1"/>
      <c r="D63" s="1"/>
      <c r="E63" s="1"/>
      <c r="F63" s="1"/>
      <c r="G63" s="1"/>
      <c r="H63" s="1"/>
      <c r="I63" s="1"/>
      <c r="J63" s="1"/>
      <c r="K63" s="1"/>
      <c r="L63" s="1"/>
      <c r="M63" s="1"/>
      <c r="N63" s="1"/>
      <c r="O63" s="1"/>
      <c r="P63" s="1"/>
      <c r="Q63" s="1"/>
      <c r="R63" s="1"/>
      <c r="S63" s="1"/>
      <c r="T63" s="1"/>
      <c r="U63" s="1664"/>
      <c r="V63" s="1"/>
      <c r="W63" s="1"/>
      <c r="X63" s="1"/>
      <c r="Y63" s="1"/>
      <c r="Z63" s="1"/>
      <c r="AA63" s="1"/>
      <c r="AB63" s="1"/>
      <c r="AC63" s="1"/>
      <c r="AD63" s="1"/>
      <c r="AE63" s="1664"/>
      <c r="AF63" s="1"/>
      <c r="AG63" s="1"/>
      <c r="AH63" s="1"/>
      <c r="AI63" s="696"/>
      <c r="AJ63" s="696"/>
      <c r="AK63" s="1"/>
      <c r="AL63" s="1"/>
      <c r="AM63" s="1"/>
      <c r="AN63" s="1"/>
      <c r="AO63" s="1664"/>
      <c r="AP63" s="1"/>
      <c r="AQ63" s="1"/>
      <c r="AR63" s="1"/>
      <c r="AS63" s="1"/>
      <c r="AT63" s="1"/>
      <c r="AU63" s="1"/>
      <c r="AV63" s="1"/>
      <c r="AW63" s="1"/>
      <c r="AX63" s="1"/>
      <c r="AY63" s="1"/>
      <c r="AZ63" s="1"/>
      <c r="BA63" s="1"/>
    </row>
    <row r="64" spans="1:53">
      <c r="A64" s="1"/>
      <c r="B64" s="1"/>
      <c r="C64" s="1"/>
      <c r="D64" s="1"/>
      <c r="E64" s="1"/>
      <c r="F64" s="1"/>
      <c r="G64" s="1"/>
      <c r="H64" s="1"/>
      <c r="I64" s="1"/>
      <c r="J64" s="1"/>
      <c r="K64" s="1"/>
      <c r="L64" s="1"/>
      <c r="M64" s="1"/>
      <c r="N64" s="1"/>
      <c r="O64" s="1"/>
      <c r="P64" s="1"/>
      <c r="Q64" s="1"/>
      <c r="R64" s="1"/>
      <c r="S64" s="1"/>
      <c r="T64" s="1"/>
      <c r="U64" s="1664"/>
      <c r="V64" s="1"/>
      <c r="W64" s="1"/>
      <c r="X64" s="1"/>
      <c r="Y64" s="1"/>
      <c r="Z64" s="1"/>
      <c r="AA64" s="1"/>
      <c r="AB64" s="1"/>
      <c r="AC64" s="1"/>
      <c r="AD64" s="1"/>
      <c r="AE64" s="1664"/>
      <c r="AF64" s="1"/>
      <c r="AG64" s="1"/>
      <c r="AH64" s="1"/>
      <c r="AI64" s="696"/>
      <c r="AJ64" s="696"/>
      <c r="AK64" s="1"/>
      <c r="AL64" s="1"/>
      <c r="AM64" s="1"/>
      <c r="AN64" s="1"/>
      <c r="AO64" s="1664"/>
      <c r="AP64" s="1"/>
      <c r="AQ64" s="1"/>
      <c r="AR64" s="1"/>
      <c r="AS64" s="1"/>
      <c r="AT64" s="1"/>
      <c r="AU64" s="1"/>
      <c r="AV64" s="1"/>
      <c r="AW64" s="1"/>
      <c r="AX64" s="1"/>
      <c r="AY64" s="1"/>
      <c r="AZ64" s="1"/>
      <c r="BA64" s="1"/>
    </row>
    <row r="65" spans="1:53">
      <c r="A65" s="1"/>
      <c r="B65" s="1"/>
      <c r="C65" s="1"/>
      <c r="D65" s="1"/>
      <c r="E65" s="1"/>
      <c r="F65" s="1"/>
      <c r="G65" s="1"/>
      <c r="H65" s="1"/>
      <c r="I65" s="1"/>
      <c r="J65" s="1"/>
      <c r="K65" s="1"/>
      <c r="L65" s="1"/>
      <c r="M65" s="1"/>
      <c r="N65" s="1"/>
      <c r="O65" s="1"/>
      <c r="P65" s="1"/>
      <c r="Q65" s="1"/>
      <c r="R65" s="1"/>
      <c r="S65" s="1"/>
      <c r="T65" s="1"/>
      <c r="U65" s="1664"/>
      <c r="V65" s="1"/>
      <c r="W65" s="1"/>
      <c r="X65" s="1"/>
      <c r="Y65" s="1"/>
      <c r="Z65" s="1"/>
      <c r="AA65" s="1"/>
      <c r="AB65" s="1"/>
      <c r="AC65" s="1"/>
      <c r="AD65" s="1"/>
      <c r="AE65" s="1664"/>
      <c r="AF65" s="1"/>
      <c r="AG65" s="1"/>
      <c r="AH65" s="1"/>
      <c r="AI65" s="696"/>
      <c r="AJ65" s="696"/>
      <c r="AK65" s="1"/>
      <c r="AL65" s="1"/>
      <c r="AM65" s="1"/>
      <c r="AN65" s="1"/>
      <c r="AO65" s="1664"/>
      <c r="AP65" s="1"/>
      <c r="AQ65" s="1"/>
      <c r="AR65" s="1"/>
      <c r="AS65" s="1"/>
      <c r="AT65" s="1"/>
      <c r="AU65" s="1"/>
      <c r="AV65" s="1"/>
      <c r="AW65" s="1"/>
      <c r="AX65" s="1"/>
      <c r="AY65" s="1"/>
      <c r="AZ65" s="1"/>
      <c r="BA65" s="1"/>
    </row>
    <row r="66" spans="1:53">
      <c r="A66" s="1"/>
      <c r="B66" s="1"/>
      <c r="C66" s="1"/>
      <c r="D66" s="1"/>
      <c r="E66" s="1"/>
      <c r="F66" s="1"/>
      <c r="G66" s="1"/>
      <c r="H66" s="1"/>
      <c r="I66" s="1"/>
      <c r="J66" s="1"/>
      <c r="K66" s="1"/>
      <c r="L66" s="1"/>
      <c r="M66" s="1"/>
      <c r="N66" s="1"/>
      <c r="O66" s="1"/>
      <c r="P66" s="1"/>
      <c r="Q66" s="1"/>
      <c r="R66" s="1"/>
      <c r="S66" s="1"/>
      <c r="T66" s="1"/>
      <c r="U66" s="1664"/>
      <c r="V66" s="1"/>
      <c r="W66" s="1"/>
      <c r="X66" s="1"/>
      <c r="Y66" s="1"/>
      <c r="Z66" s="1"/>
      <c r="AA66" s="1"/>
      <c r="AB66" s="1"/>
      <c r="AC66" s="1"/>
      <c r="AD66" s="1"/>
      <c r="AE66" s="1664"/>
      <c r="AF66" s="1"/>
      <c r="AG66" s="1"/>
      <c r="AH66" s="1"/>
      <c r="AI66" s="696"/>
      <c r="AJ66" s="696"/>
      <c r="AK66" s="1"/>
      <c r="AL66" s="1"/>
      <c r="AM66" s="1"/>
      <c r="AN66" s="1"/>
      <c r="AO66" s="1664"/>
      <c r="AP66" s="1"/>
      <c r="AQ66" s="1"/>
      <c r="AR66" s="1"/>
      <c r="AS66" s="1"/>
      <c r="AT66" s="1"/>
      <c r="AU66" s="1"/>
      <c r="AV66" s="1"/>
      <c r="AW66" s="1"/>
      <c r="AX66" s="1"/>
      <c r="AY66" s="1"/>
      <c r="AZ66" s="1"/>
      <c r="BA66" s="1"/>
    </row>
    <row r="67" spans="1:53">
      <c r="A67" s="1"/>
      <c r="B67" s="1"/>
      <c r="C67" s="1"/>
      <c r="D67" s="1"/>
      <c r="E67" s="1"/>
      <c r="F67" s="1"/>
      <c r="G67" s="1"/>
      <c r="H67" s="1"/>
      <c r="I67" s="1"/>
      <c r="J67" s="1"/>
      <c r="K67" s="1"/>
      <c r="L67" s="1"/>
      <c r="M67" s="1"/>
      <c r="N67" s="1"/>
      <c r="O67" s="1"/>
      <c r="P67" s="1"/>
      <c r="Q67" s="1"/>
      <c r="R67" s="1"/>
      <c r="S67" s="1"/>
      <c r="T67" s="1"/>
      <c r="U67" s="1664"/>
      <c r="V67" s="1"/>
      <c r="W67" s="1"/>
      <c r="X67" s="1"/>
      <c r="Y67" s="1"/>
      <c r="Z67" s="1"/>
      <c r="AA67" s="1"/>
      <c r="AB67" s="1"/>
      <c r="AC67" s="1"/>
      <c r="AD67" s="1"/>
      <c r="AE67" s="1664"/>
      <c r="AF67" s="1"/>
      <c r="AG67" s="1"/>
      <c r="AH67" s="1"/>
      <c r="AI67" s="696"/>
      <c r="AJ67" s="696"/>
      <c r="AK67" s="1"/>
      <c r="AL67" s="1"/>
      <c r="AM67" s="1"/>
      <c r="AN67" s="1"/>
      <c r="AO67" s="1664"/>
      <c r="AP67" s="1"/>
      <c r="AQ67" s="1"/>
      <c r="AR67" s="1"/>
      <c r="AS67" s="1"/>
      <c r="AT67" s="1"/>
      <c r="AU67" s="1"/>
      <c r="AV67" s="1"/>
      <c r="AW67" s="1"/>
      <c r="AX67" s="1"/>
      <c r="AY67" s="1"/>
      <c r="AZ67" s="1"/>
      <c r="BA67" s="1"/>
    </row>
    <row r="68" spans="1:53">
      <c r="A68" s="1"/>
      <c r="B68" s="1"/>
      <c r="C68" s="1"/>
      <c r="D68" s="1"/>
      <c r="E68" s="1"/>
      <c r="F68" s="1"/>
      <c r="G68" s="1"/>
      <c r="H68" s="1"/>
      <c r="I68" s="1"/>
      <c r="J68" s="1"/>
      <c r="K68" s="1"/>
      <c r="L68" s="1"/>
      <c r="M68" s="1"/>
      <c r="N68" s="1"/>
      <c r="O68" s="1"/>
      <c r="P68" s="1"/>
      <c r="Q68" s="1"/>
      <c r="R68" s="1"/>
      <c r="S68" s="1"/>
      <c r="T68" s="1"/>
      <c r="U68" s="1664"/>
      <c r="V68" s="1"/>
      <c r="W68" s="1"/>
      <c r="X68" s="1"/>
      <c r="Y68" s="1"/>
      <c r="Z68" s="1"/>
      <c r="AA68" s="1"/>
      <c r="AB68" s="1"/>
      <c r="AC68" s="1"/>
      <c r="AD68" s="1"/>
      <c r="AE68" s="1664"/>
      <c r="AF68" s="1"/>
      <c r="AG68" s="1"/>
      <c r="AH68" s="1"/>
      <c r="AI68" s="696"/>
      <c r="AJ68" s="696"/>
      <c r="AK68" s="1"/>
      <c r="AL68" s="1"/>
      <c r="AM68" s="1"/>
      <c r="AN68" s="1"/>
      <c r="AO68" s="1664"/>
      <c r="AP68" s="1"/>
      <c r="AQ68" s="1"/>
      <c r="AR68" s="1"/>
      <c r="AS68" s="1"/>
      <c r="AT68" s="1"/>
      <c r="AU68" s="1"/>
      <c r="AV68" s="1"/>
      <c r="AW68" s="1"/>
      <c r="AX68" s="1"/>
      <c r="AY68" s="1"/>
      <c r="AZ68" s="1"/>
      <c r="BA68" s="1"/>
    </row>
    <row r="69" spans="1:53">
      <c r="A69" s="1"/>
      <c r="B69" s="1"/>
      <c r="C69" s="1"/>
      <c r="D69" s="1"/>
      <c r="E69" s="1"/>
      <c r="F69" s="1"/>
      <c r="G69" s="1"/>
      <c r="H69" s="1"/>
      <c r="I69" s="1"/>
      <c r="J69" s="1"/>
      <c r="K69" s="1"/>
      <c r="L69" s="1"/>
      <c r="M69" s="1"/>
      <c r="N69" s="1"/>
      <c r="O69" s="1"/>
      <c r="P69" s="1"/>
      <c r="Q69" s="1"/>
      <c r="R69" s="1"/>
      <c r="S69" s="1"/>
      <c r="T69" s="1"/>
      <c r="U69" s="1664"/>
      <c r="V69" s="1"/>
      <c r="W69" s="1"/>
      <c r="X69" s="1"/>
      <c r="Y69" s="1"/>
      <c r="Z69" s="1"/>
      <c r="AA69" s="1"/>
      <c r="AB69" s="1"/>
      <c r="AC69" s="1"/>
      <c r="AD69" s="1"/>
      <c r="AE69" s="1664"/>
      <c r="AF69" s="1"/>
      <c r="AG69" s="1"/>
      <c r="AH69" s="1"/>
      <c r="AI69" s="696"/>
      <c r="AJ69" s="696"/>
      <c r="AK69" s="1"/>
      <c r="AL69" s="1"/>
      <c r="AM69" s="1"/>
      <c r="AN69" s="1"/>
      <c r="AO69" s="1664"/>
      <c r="AP69" s="1"/>
      <c r="AQ69" s="1"/>
      <c r="AR69" s="1"/>
      <c r="AS69" s="1"/>
      <c r="AT69" s="1"/>
      <c r="AU69" s="1"/>
      <c r="AV69" s="1"/>
      <c r="AW69" s="1"/>
      <c r="AX69" s="1"/>
      <c r="AY69" s="1"/>
      <c r="AZ69" s="1"/>
      <c r="BA69" s="1"/>
    </row>
    <row r="70" spans="1:53">
      <c r="A70" s="1"/>
      <c r="B70" s="1"/>
      <c r="C70" s="1"/>
      <c r="D70" s="1"/>
      <c r="E70" s="1"/>
      <c r="F70" s="1"/>
      <c r="G70" s="1"/>
      <c r="H70" s="1"/>
      <c r="I70" s="1"/>
      <c r="J70" s="1"/>
      <c r="K70" s="1"/>
      <c r="L70" s="1"/>
      <c r="M70" s="1"/>
      <c r="N70" s="1"/>
      <c r="O70" s="1"/>
      <c r="P70" s="1"/>
      <c r="Q70" s="1"/>
      <c r="R70" s="1"/>
      <c r="S70" s="1"/>
      <c r="T70" s="1"/>
      <c r="U70" s="1664"/>
      <c r="V70" s="1"/>
      <c r="W70" s="1"/>
      <c r="X70" s="1"/>
      <c r="Y70" s="1"/>
      <c r="Z70" s="1"/>
      <c r="AA70" s="1"/>
      <c r="AB70" s="1"/>
      <c r="AC70" s="1"/>
      <c r="AD70" s="1"/>
      <c r="AE70" s="1664"/>
      <c r="AF70" s="1"/>
      <c r="AG70" s="1"/>
      <c r="AH70" s="1"/>
      <c r="AI70" s="696"/>
      <c r="AJ70" s="696"/>
      <c r="AK70" s="1"/>
      <c r="AL70" s="1"/>
      <c r="AM70" s="1"/>
      <c r="AN70" s="1"/>
      <c r="AO70" s="1664"/>
      <c r="AP70" s="1"/>
      <c r="AQ70" s="1"/>
      <c r="AR70" s="1"/>
      <c r="AS70" s="1"/>
      <c r="AT70" s="1"/>
      <c r="AU70" s="1"/>
      <c r="AV70" s="1"/>
      <c r="AW70" s="1"/>
      <c r="AX70" s="1"/>
      <c r="AY70" s="1"/>
      <c r="AZ70" s="1"/>
      <c r="BA70" s="1"/>
    </row>
    <row r="71" spans="1:53">
      <c r="U71" s="1665"/>
      <c r="AE71" s="1665"/>
      <c r="AI71" s="1666"/>
      <c r="AJ71" s="1666"/>
      <c r="AO71" s="1665"/>
    </row>
    <row r="72" spans="1:53">
      <c r="U72" s="1665"/>
      <c r="AE72" s="1665"/>
      <c r="AI72" s="1666"/>
      <c r="AJ72" s="1666"/>
      <c r="AO72" s="1665"/>
    </row>
    <row r="73" spans="1:53">
      <c r="U73" s="1665"/>
      <c r="AE73" s="1665"/>
      <c r="AI73" s="1666"/>
      <c r="AJ73" s="1666"/>
      <c r="AO73" s="1665"/>
    </row>
    <row r="74" spans="1:53">
      <c r="U74" s="1665"/>
      <c r="AE74" s="1665"/>
      <c r="AI74" s="1666"/>
      <c r="AJ74" s="1666"/>
      <c r="AO74" s="1665"/>
    </row>
    <row r="75" spans="1:53">
      <c r="U75" s="1665"/>
      <c r="AE75" s="1665"/>
      <c r="AI75" s="1666"/>
      <c r="AJ75" s="1666"/>
      <c r="AO75" s="1665"/>
    </row>
    <row r="76" spans="1:53">
      <c r="U76" s="1665"/>
      <c r="AE76" s="1665"/>
      <c r="AI76" s="1666"/>
      <c r="AJ76" s="1666"/>
      <c r="AO76" s="1665"/>
    </row>
    <row r="77" spans="1:53">
      <c r="U77" s="1665"/>
      <c r="AE77" s="1665"/>
      <c r="AI77" s="1666"/>
      <c r="AJ77" s="1666"/>
      <c r="AO77" s="1665"/>
    </row>
    <row r="78" spans="1:53">
      <c r="U78" s="1665"/>
      <c r="AE78" s="1665"/>
      <c r="AI78" s="1666"/>
      <c r="AJ78" s="1666"/>
      <c r="AO78" s="1665"/>
    </row>
    <row r="79" spans="1:53">
      <c r="U79" s="1665"/>
      <c r="AE79" s="1665"/>
      <c r="AI79" s="1666"/>
      <c r="AJ79" s="1666"/>
      <c r="AO79" s="1665"/>
    </row>
    <row r="80" spans="1:53">
      <c r="U80" s="1665"/>
      <c r="AE80" s="1665"/>
      <c r="AI80" s="1666"/>
      <c r="AJ80" s="1666"/>
      <c r="AO80" s="1665"/>
    </row>
    <row r="81" spans="21:41">
      <c r="U81" s="1665"/>
      <c r="AE81" s="1665"/>
      <c r="AI81" s="1666"/>
      <c r="AJ81" s="1666"/>
      <c r="AO81" s="1665"/>
    </row>
    <row r="82" spans="21:41">
      <c r="U82" s="1665"/>
      <c r="AE82" s="1665"/>
      <c r="AI82" s="1666"/>
      <c r="AJ82" s="1666"/>
      <c r="AO82" s="1665"/>
    </row>
    <row r="83" spans="21:41">
      <c r="U83" s="1665"/>
      <c r="AE83" s="1665"/>
      <c r="AI83" s="1666"/>
      <c r="AJ83" s="1666"/>
      <c r="AO83" s="1665"/>
    </row>
    <row r="84" spans="21:41">
      <c r="U84" s="1665"/>
      <c r="AE84" s="1665"/>
      <c r="AI84" s="1666"/>
      <c r="AJ84" s="1666"/>
      <c r="AO84" s="1665"/>
    </row>
    <row r="85" spans="21:41">
      <c r="U85" s="1665"/>
      <c r="AE85" s="1665"/>
      <c r="AI85" s="1666"/>
      <c r="AJ85" s="1666"/>
      <c r="AO85" s="1665"/>
    </row>
    <row r="86" spans="21:41">
      <c r="U86" s="1665"/>
      <c r="AE86" s="1665"/>
      <c r="AI86" s="1666"/>
      <c r="AJ86" s="1666"/>
      <c r="AO86" s="1665"/>
    </row>
    <row r="87" spans="21:41">
      <c r="U87" s="1665"/>
      <c r="AE87" s="1665"/>
      <c r="AI87" s="1666"/>
      <c r="AJ87" s="1666"/>
      <c r="AO87" s="1665"/>
    </row>
    <row r="88" spans="21:41">
      <c r="U88" s="1665"/>
      <c r="AE88" s="1665"/>
      <c r="AI88" s="1666"/>
      <c r="AJ88" s="1666"/>
      <c r="AO88" s="1665"/>
    </row>
    <row r="89" spans="21:41">
      <c r="U89" s="1665"/>
      <c r="AE89" s="1665"/>
      <c r="AI89" s="1666"/>
      <c r="AJ89" s="1666"/>
      <c r="AO89" s="1665"/>
    </row>
    <row r="90" spans="21:41">
      <c r="U90" s="1665"/>
      <c r="AE90" s="1665"/>
      <c r="AI90" s="1666"/>
      <c r="AJ90" s="1666"/>
      <c r="AO90" s="1665"/>
    </row>
    <row r="91" spans="21:41">
      <c r="U91" s="1665"/>
      <c r="AE91" s="1665"/>
      <c r="AI91" s="1666"/>
      <c r="AJ91" s="1666"/>
      <c r="AO91" s="1665"/>
    </row>
    <row r="92" spans="21:41">
      <c r="U92" s="1665"/>
      <c r="AE92" s="1665"/>
      <c r="AI92" s="1666"/>
      <c r="AJ92" s="1666"/>
      <c r="AO92" s="1665"/>
    </row>
    <row r="93" spans="21:41">
      <c r="U93" s="1665"/>
      <c r="AE93" s="1665"/>
      <c r="AI93" s="1666"/>
      <c r="AJ93" s="1666"/>
      <c r="AO93" s="1665"/>
    </row>
    <row r="94" spans="21:41">
      <c r="U94" s="1665"/>
      <c r="AE94" s="1665"/>
      <c r="AI94" s="1666"/>
      <c r="AJ94" s="1666"/>
      <c r="AO94" s="1665"/>
    </row>
    <row r="95" spans="21:41">
      <c r="U95" s="1665"/>
      <c r="AE95" s="1665"/>
      <c r="AI95" s="1666"/>
      <c r="AJ95" s="1666"/>
      <c r="AO95" s="1665"/>
    </row>
    <row r="96" spans="21:41">
      <c r="U96" s="1665"/>
      <c r="AE96" s="1665"/>
      <c r="AI96" s="1666"/>
      <c r="AJ96" s="1666"/>
      <c r="AO96" s="1665"/>
    </row>
    <row r="97" spans="21:41">
      <c r="U97" s="1665"/>
      <c r="AE97" s="1665"/>
      <c r="AI97" s="1666"/>
      <c r="AJ97" s="1666"/>
      <c r="AO97" s="1665"/>
    </row>
    <row r="98" spans="21:41">
      <c r="U98" s="1665"/>
      <c r="AE98" s="1665"/>
      <c r="AI98" s="1666"/>
      <c r="AJ98" s="1666"/>
      <c r="AO98" s="1665"/>
    </row>
    <row r="99" spans="21:41">
      <c r="U99" s="1665"/>
      <c r="AE99" s="1665"/>
      <c r="AI99" s="1666"/>
      <c r="AJ99" s="1666"/>
      <c r="AO99" s="1665"/>
    </row>
    <row r="100" spans="21:41">
      <c r="U100" s="1665"/>
      <c r="AE100" s="1665"/>
      <c r="AI100" s="1666"/>
      <c r="AJ100" s="1666"/>
      <c r="AO100" s="1665"/>
    </row>
    <row r="101" spans="21:41">
      <c r="U101" s="1665"/>
      <c r="AE101" s="1665"/>
      <c r="AI101" s="1666"/>
      <c r="AJ101" s="1666"/>
      <c r="AO101" s="1665"/>
    </row>
    <row r="102" spans="21:41">
      <c r="U102" s="1665"/>
      <c r="AE102" s="1665"/>
      <c r="AI102" s="1666"/>
      <c r="AJ102" s="1666"/>
      <c r="AO102" s="1665"/>
    </row>
    <row r="103" spans="21:41">
      <c r="U103" s="1665"/>
      <c r="AE103" s="1665"/>
      <c r="AI103" s="1666"/>
      <c r="AJ103" s="1666"/>
      <c r="AO103" s="1665"/>
    </row>
    <row r="104" spans="21:41">
      <c r="U104" s="1665"/>
      <c r="AE104" s="1665"/>
      <c r="AI104" s="1666"/>
      <c r="AJ104" s="1666"/>
      <c r="AO104" s="1665"/>
    </row>
    <row r="105" spans="21:41">
      <c r="U105" s="1665"/>
      <c r="AE105" s="1665"/>
      <c r="AI105" s="1666"/>
      <c r="AJ105" s="1666"/>
      <c r="AO105" s="1665"/>
    </row>
    <row r="106" spans="21:41">
      <c r="U106" s="1665"/>
      <c r="AE106" s="1665"/>
      <c r="AI106" s="1666"/>
      <c r="AJ106" s="1666"/>
      <c r="AO106" s="1665"/>
    </row>
    <row r="107" spans="21:41">
      <c r="U107" s="1665"/>
      <c r="AE107" s="1665"/>
      <c r="AI107" s="1666"/>
      <c r="AJ107" s="1666"/>
      <c r="AO107" s="1665"/>
    </row>
    <row r="108" spans="21:41">
      <c r="U108" s="1665"/>
      <c r="AE108" s="1665"/>
      <c r="AI108" s="1666"/>
      <c r="AJ108" s="1666"/>
      <c r="AO108" s="1665"/>
    </row>
    <row r="109" spans="21:41">
      <c r="U109" s="1665"/>
      <c r="AE109" s="1665"/>
      <c r="AI109" s="1666"/>
      <c r="AJ109" s="1666"/>
      <c r="AO109" s="1665"/>
    </row>
    <row r="110" spans="21:41">
      <c r="U110" s="1665"/>
      <c r="AE110" s="1665"/>
      <c r="AI110" s="1666"/>
      <c r="AJ110" s="1666"/>
      <c r="AO110" s="1665"/>
    </row>
    <row r="111" spans="21:41">
      <c r="U111" s="1665"/>
      <c r="AE111" s="1665"/>
      <c r="AI111" s="1666"/>
      <c r="AJ111" s="1666"/>
      <c r="AO111" s="1665"/>
    </row>
    <row r="112" spans="21:41">
      <c r="U112" s="1665"/>
      <c r="AE112" s="1665"/>
      <c r="AI112" s="1666"/>
      <c r="AJ112" s="1666"/>
      <c r="AO112" s="1665"/>
    </row>
    <row r="113" spans="21:41">
      <c r="U113" s="1665"/>
      <c r="AE113" s="1665"/>
      <c r="AI113" s="1666"/>
      <c r="AJ113" s="1666"/>
      <c r="AO113" s="1665"/>
    </row>
    <row r="114" spans="21:41">
      <c r="U114" s="1665"/>
      <c r="AE114" s="1665"/>
      <c r="AI114" s="1666"/>
      <c r="AJ114" s="1666"/>
      <c r="AO114" s="1665"/>
    </row>
    <row r="115" spans="21:41">
      <c r="U115" s="1665"/>
      <c r="AE115" s="1665"/>
      <c r="AI115" s="1666"/>
      <c r="AJ115" s="1666"/>
      <c r="AO115" s="1665"/>
    </row>
    <row r="116" spans="21:41">
      <c r="U116" s="1665"/>
      <c r="AE116" s="1665"/>
      <c r="AI116" s="1666"/>
      <c r="AJ116" s="1666"/>
      <c r="AO116" s="1665"/>
    </row>
    <row r="117" spans="21:41">
      <c r="U117" s="1665"/>
      <c r="AE117" s="1665"/>
      <c r="AI117" s="1666"/>
      <c r="AJ117" s="1666"/>
      <c r="AO117" s="1665"/>
    </row>
    <row r="118" spans="21:41">
      <c r="U118" s="1665"/>
      <c r="AE118" s="1665"/>
      <c r="AI118" s="1666"/>
      <c r="AJ118" s="1666"/>
      <c r="AO118" s="1665"/>
    </row>
    <row r="119" spans="21:41">
      <c r="U119" s="1665"/>
      <c r="AE119" s="1665"/>
      <c r="AI119" s="1666"/>
      <c r="AJ119" s="1666"/>
      <c r="AO119" s="1665"/>
    </row>
    <row r="120" spans="21:41">
      <c r="U120" s="1665"/>
      <c r="AE120" s="1665"/>
      <c r="AI120" s="1666"/>
      <c r="AJ120" s="1666"/>
      <c r="AO120" s="1665"/>
    </row>
    <row r="121" spans="21:41">
      <c r="U121" s="1665"/>
      <c r="AE121" s="1665"/>
      <c r="AI121" s="1666"/>
      <c r="AJ121" s="1666"/>
      <c r="AO121" s="1665"/>
    </row>
    <row r="122" spans="21:41">
      <c r="U122" s="1665"/>
      <c r="AE122" s="1665"/>
      <c r="AI122" s="1666"/>
      <c r="AJ122" s="1666"/>
      <c r="AO122" s="1665"/>
    </row>
    <row r="123" spans="21:41">
      <c r="U123" s="1665"/>
      <c r="AE123" s="1665"/>
      <c r="AI123" s="1666"/>
      <c r="AJ123" s="1666"/>
      <c r="AO123" s="1665"/>
    </row>
    <row r="124" spans="21:41">
      <c r="U124" s="1665"/>
      <c r="AE124" s="1665"/>
      <c r="AI124" s="1666"/>
      <c r="AJ124" s="1666"/>
      <c r="AO124" s="1665"/>
    </row>
    <row r="125" spans="21:41">
      <c r="U125" s="1665"/>
      <c r="AE125" s="1665"/>
      <c r="AI125" s="1666"/>
      <c r="AJ125" s="1666"/>
      <c r="AO125" s="1665"/>
    </row>
    <row r="126" spans="21:41">
      <c r="U126" s="1665"/>
      <c r="AE126" s="1665"/>
      <c r="AI126" s="1666"/>
      <c r="AJ126" s="1666"/>
      <c r="AO126" s="1665"/>
    </row>
    <row r="127" spans="21:41">
      <c r="U127" s="1665"/>
      <c r="AE127" s="1665"/>
      <c r="AI127" s="1666"/>
      <c r="AJ127" s="1666"/>
      <c r="AO127" s="1665"/>
    </row>
    <row r="128" spans="21:41">
      <c r="U128" s="1665"/>
      <c r="AE128" s="1665"/>
      <c r="AI128" s="1666"/>
      <c r="AJ128" s="1666"/>
      <c r="AO128" s="1665"/>
    </row>
    <row r="129" spans="21:41">
      <c r="U129" s="1665"/>
      <c r="AE129" s="1665"/>
      <c r="AI129" s="1666"/>
      <c r="AJ129" s="1666"/>
      <c r="AO129" s="1665"/>
    </row>
    <row r="130" spans="21:41">
      <c r="U130" s="1665"/>
      <c r="AE130" s="1665"/>
      <c r="AI130" s="1666"/>
      <c r="AJ130" s="1666"/>
      <c r="AO130" s="1665"/>
    </row>
    <row r="131" spans="21:41">
      <c r="U131" s="1665"/>
      <c r="AE131" s="1665"/>
      <c r="AI131" s="1666"/>
      <c r="AJ131" s="1666"/>
      <c r="AO131" s="1665"/>
    </row>
    <row r="132" spans="21:41">
      <c r="U132" s="1665"/>
      <c r="AE132" s="1665"/>
      <c r="AI132" s="1666"/>
      <c r="AJ132" s="1666"/>
      <c r="AO132" s="1665"/>
    </row>
    <row r="133" spans="21:41">
      <c r="U133" s="1665"/>
      <c r="AE133" s="1665"/>
      <c r="AI133" s="1666"/>
      <c r="AJ133" s="1666"/>
      <c r="AO133" s="1665"/>
    </row>
    <row r="134" spans="21:41">
      <c r="U134" s="1665"/>
      <c r="AE134" s="1665"/>
      <c r="AI134" s="1666"/>
      <c r="AJ134" s="1666"/>
      <c r="AO134" s="1665"/>
    </row>
    <row r="135" spans="21:41">
      <c r="U135" s="1665"/>
      <c r="AE135" s="1665"/>
      <c r="AI135" s="1666"/>
      <c r="AJ135" s="1666"/>
      <c r="AO135" s="1665"/>
    </row>
    <row r="136" spans="21:41">
      <c r="U136" s="1665"/>
      <c r="AE136" s="1665"/>
      <c r="AI136" s="1666"/>
      <c r="AJ136" s="1666"/>
      <c r="AO136" s="1665"/>
    </row>
    <row r="137" spans="21:41">
      <c r="U137" s="1665"/>
      <c r="AE137" s="1665"/>
      <c r="AI137" s="1666"/>
      <c r="AJ137" s="1666"/>
      <c r="AO137" s="1665"/>
    </row>
    <row r="138" spans="21:41">
      <c r="U138" s="1665"/>
      <c r="AE138" s="1665"/>
      <c r="AI138" s="1666"/>
      <c r="AJ138" s="1666"/>
      <c r="AO138" s="1665"/>
    </row>
    <row r="139" spans="21:41">
      <c r="U139" s="1665"/>
      <c r="AE139" s="1665"/>
      <c r="AI139" s="1666"/>
      <c r="AJ139" s="1666"/>
      <c r="AO139" s="1665"/>
    </row>
    <row r="140" spans="21:41">
      <c r="U140" s="1665"/>
      <c r="AE140" s="1665"/>
      <c r="AI140" s="1666"/>
      <c r="AJ140" s="1666"/>
      <c r="AO140" s="1665"/>
    </row>
    <row r="141" spans="21:41">
      <c r="U141" s="1665"/>
      <c r="AE141" s="1665"/>
      <c r="AI141" s="1666"/>
      <c r="AJ141" s="1666"/>
      <c r="AO141" s="1665"/>
    </row>
    <row r="142" spans="21:41">
      <c r="U142" s="1665"/>
      <c r="AE142" s="1665"/>
      <c r="AI142" s="1666"/>
      <c r="AJ142" s="1666"/>
      <c r="AO142" s="1665"/>
    </row>
    <row r="143" spans="21:41">
      <c r="U143" s="1665"/>
      <c r="AE143" s="1665"/>
      <c r="AI143" s="1666"/>
      <c r="AJ143" s="1666"/>
      <c r="AO143" s="1665"/>
    </row>
    <row r="144" spans="21:41">
      <c r="U144" s="1665"/>
      <c r="AE144" s="1665"/>
      <c r="AI144" s="1666"/>
      <c r="AJ144" s="1666"/>
      <c r="AO144" s="1665"/>
    </row>
    <row r="145" spans="21:41">
      <c r="U145" s="1665"/>
      <c r="AE145" s="1665"/>
      <c r="AI145" s="1666"/>
      <c r="AJ145" s="1666"/>
      <c r="AO145" s="1665"/>
    </row>
    <row r="146" spans="21:41">
      <c r="U146" s="1665"/>
      <c r="AE146" s="1665"/>
      <c r="AI146" s="1666"/>
      <c r="AJ146" s="1666"/>
      <c r="AO146" s="1665"/>
    </row>
    <row r="147" spans="21:41">
      <c r="U147" s="1665"/>
      <c r="AE147" s="1665"/>
      <c r="AI147" s="1666"/>
      <c r="AJ147" s="1666"/>
      <c r="AO147" s="1665"/>
    </row>
    <row r="148" spans="21:41">
      <c r="U148" s="1665"/>
      <c r="AE148" s="1665"/>
      <c r="AI148" s="1666"/>
      <c r="AJ148" s="1666"/>
      <c r="AO148" s="1665"/>
    </row>
    <row r="149" spans="21:41">
      <c r="U149" s="1665"/>
      <c r="AE149" s="1665"/>
      <c r="AI149" s="1666"/>
      <c r="AJ149" s="1666"/>
      <c r="AO149" s="1665"/>
    </row>
    <row r="150" spans="21:41">
      <c r="U150" s="1665"/>
      <c r="AE150" s="1665"/>
      <c r="AI150" s="1666"/>
      <c r="AJ150" s="1666"/>
      <c r="AO150" s="1665"/>
    </row>
    <row r="151" spans="21:41">
      <c r="U151" s="1665"/>
      <c r="AE151" s="1665"/>
      <c r="AI151" s="1666"/>
      <c r="AJ151" s="1666"/>
      <c r="AO151" s="1665"/>
    </row>
    <row r="152" spans="21:41">
      <c r="U152" s="1665"/>
      <c r="AE152" s="1665"/>
      <c r="AI152" s="1666"/>
      <c r="AJ152" s="1666"/>
      <c r="AO152" s="1665"/>
    </row>
    <row r="153" spans="21:41">
      <c r="U153" s="1665"/>
      <c r="AE153" s="1665"/>
      <c r="AI153" s="1666"/>
      <c r="AJ153" s="1666"/>
      <c r="AO153" s="1665"/>
    </row>
    <row r="154" spans="21:41">
      <c r="U154" s="1665"/>
      <c r="AE154" s="1665"/>
      <c r="AI154" s="1666"/>
      <c r="AJ154" s="1666"/>
      <c r="AO154" s="1665"/>
    </row>
    <row r="155" spans="21:41">
      <c r="U155" s="1665"/>
      <c r="AE155" s="1665"/>
      <c r="AI155" s="1666"/>
      <c r="AJ155" s="1666"/>
      <c r="AO155" s="1665"/>
    </row>
    <row r="156" spans="21:41">
      <c r="U156" s="1665"/>
      <c r="AE156" s="1665"/>
      <c r="AI156" s="1666"/>
      <c r="AJ156" s="1666"/>
      <c r="AO156" s="1665"/>
    </row>
    <row r="157" spans="21:41">
      <c r="U157" s="1665"/>
      <c r="AE157" s="1665"/>
      <c r="AI157" s="1666"/>
      <c r="AJ157" s="1666"/>
      <c r="AO157" s="1665"/>
    </row>
    <row r="158" spans="21:41">
      <c r="U158" s="1665"/>
      <c r="AE158" s="1665"/>
      <c r="AI158" s="1666"/>
      <c r="AJ158" s="1666"/>
      <c r="AO158" s="1665"/>
    </row>
    <row r="159" spans="21:41">
      <c r="U159" s="1665"/>
      <c r="AE159" s="1665"/>
      <c r="AI159" s="1666"/>
      <c r="AJ159" s="1666"/>
      <c r="AO159" s="1665"/>
    </row>
    <row r="160" spans="21:41">
      <c r="U160" s="1665"/>
      <c r="AE160" s="1665"/>
      <c r="AI160" s="1666"/>
      <c r="AJ160" s="1666"/>
      <c r="AO160" s="1665"/>
    </row>
    <row r="161" spans="21:41">
      <c r="U161" s="1665"/>
      <c r="AE161" s="1665"/>
      <c r="AI161" s="1666"/>
      <c r="AJ161" s="1666"/>
      <c r="AO161" s="1665"/>
    </row>
    <row r="162" spans="21:41">
      <c r="U162" s="1665"/>
      <c r="AE162" s="1665"/>
      <c r="AI162" s="1666"/>
      <c r="AJ162" s="1666"/>
      <c r="AO162" s="1665"/>
    </row>
    <row r="163" spans="21:41">
      <c r="U163" s="1665"/>
      <c r="AE163" s="1665"/>
      <c r="AI163" s="1666"/>
      <c r="AJ163" s="1666"/>
      <c r="AO163" s="1665"/>
    </row>
    <row r="164" spans="21:41">
      <c r="U164" s="1665"/>
      <c r="AE164" s="1665"/>
      <c r="AI164" s="1666"/>
      <c r="AJ164" s="1666"/>
      <c r="AO164" s="1665"/>
    </row>
    <row r="165" spans="21:41">
      <c r="U165" s="1665"/>
      <c r="AE165" s="1665"/>
      <c r="AI165" s="1666"/>
      <c r="AJ165" s="1666"/>
      <c r="AO165" s="1665"/>
    </row>
    <row r="166" spans="21:41">
      <c r="U166" s="1665"/>
      <c r="AE166" s="1665"/>
      <c r="AI166" s="1666"/>
      <c r="AJ166" s="1666"/>
      <c r="AO166" s="1665"/>
    </row>
    <row r="167" spans="21:41">
      <c r="U167" s="1665"/>
      <c r="AE167" s="1665"/>
      <c r="AI167" s="1666"/>
      <c r="AJ167" s="1666"/>
      <c r="AO167" s="1665"/>
    </row>
    <row r="168" spans="21:41">
      <c r="U168" s="1665"/>
      <c r="AE168" s="1665"/>
      <c r="AI168" s="1666"/>
      <c r="AJ168" s="1666"/>
      <c r="AO168" s="1665"/>
    </row>
    <row r="169" spans="21:41">
      <c r="U169" s="1665"/>
      <c r="AE169" s="1665"/>
      <c r="AI169" s="1666"/>
      <c r="AJ169" s="1666"/>
      <c r="AO169" s="1665"/>
    </row>
    <row r="170" spans="21:41">
      <c r="U170" s="1665"/>
      <c r="AE170" s="1665"/>
      <c r="AI170" s="1666"/>
      <c r="AJ170" s="1666"/>
      <c r="AO170" s="1665"/>
    </row>
    <row r="171" spans="21:41">
      <c r="U171" s="1665"/>
      <c r="AE171" s="1665"/>
      <c r="AI171" s="1666"/>
      <c r="AJ171" s="1666"/>
      <c r="AO171" s="1665"/>
    </row>
    <row r="172" spans="21:41">
      <c r="U172" s="1665"/>
      <c r="AE172" s="1665"/>
      <c r="AI172" s="1666"/>
      <c r="AJ172" s="1666"/>
      <c r="AO172" s="1665"/>
    </row>
    <row r="173" spans="21:41">
      <c r="U173" s="1665"/>
      <c r="AE173" s="1665"/>
      <c r="AI173" s="1666"/>
      <c r="AJ173" s="1666"/>
      <c r="AO173" s="1665"/>
    </row>
    <row r="174" spans="21:41">
      <c r="U174" s="1665"/>
      <c r="AE174" s="1665"/>
      <c r="AI174" s="1666"/>
      <c r="AJ174" s="1666"/>
      <c r="AO174" s="1665"/>
    </row>
    <row r="175" spans="21:41">
      <c r="U175" s="1665"/>
      <c r="AE175" s="1665"/>
      <c r="AI175" s="1666"/>
      <c r="AJ175" s="1666"/>
      <c r="AO175" s="1665"/>
    </row>
    <row r="176" spans="21:41">
      <c r="U176" s="1665"/>
      <c r="AE176" s="1665"/>
      <c r="AI176" s="1666"/>
      <c r="AJ176" s="1666"/>
      <c r="AO176" s="1665"/>
    </row>
    <row r="177" spans="21:41">
      <c r="U177" s="1665"/>
      <c r="AE177" s="1665"/>
      <c r="AI177" s="1666"/>
      <c r="AJ177" s="1666"/>
      <c r="AO177" s="1665"/>
    </row>
    <row r="178" spans="21:41">
      <c r="U178" s="1665"/>
      <c r="AE178" s="1665"/>
      <c r="AI178" s="1666"/>
      <c r="AJ178" s="1666"/>
      <c r="AO178" s="1665"/>
    </row>
    <row r="179" spans="21:41">
      <c r="U179" s="1665"/>
      <c r="AE179" s="1665"/>
      <c r="AI179" s="1666"/>
      <c r="AJ179" s="1666"/>
      <c r="AO179" s="1665"/>
    </row>
    <row r="180" spans="21:41">
      <c r="U180" s="1665"/>
      <c r="AE180" s="1665"/>
      <c r="AI180" s="1666"/>
      <c r="AJ180" s="1666"/>
      <c r="AO180" s="1665"/>
    </row>
    <row r="181" spans="21:41">
      <c r="U181" s="1665"/>
      <c r="AE181" s="1665"/>
      <c r="AI181" s="1666"/>
      <c r="AJ181" s="1666"/>
      <c r="AO181" s="1665"/>
    </row>
    <row r="182" spans="21:41">
      <c r="U182" s="1665"/>
      <c r="AE182" s="1665"/>
      <c r="AI182" s="1666"/>
      <c r="AJ182" s="1666"/>
      <c r="AO182" s="1665"/>
    </row>
    <row r="183" spans="21:41">
      <c r="U183" s="1665"/>
      <c r="AE183" s="1665"/>
      <c r="AI183" s="1666"/>
      <c r="AJ183" s="1666"/>
      <c r="AO183" s="1665"/>
    </row>
    <row r="184" spans="21:41">
      <c r="U184" s="1665"/>
      <c r="AE184" s="1665"/>
      <c r="AI184" s="1666"/>
      <c r="AJ184" s="1666"/>
      <c r="AO184" s="1665"/>
    </row>
    <row r="185" spans="21:41">
      <c r="U185" s="1665"/>
      <c r="AE185" s="1665"/>
      <c r="AI185" s="1666"/>
      <c r="AJ185" s="1666"/>
      <c r="AO185" s="1665"/>
    </row>
    <row r="186" spans="21:41">
      <c r="U186" s="1665"/>
      <c r="AE186" s="1665"/>
      <c r="AI186" s="1666"/>
      <c r="AJ186" s="1666"/>
      <c r="AO186" s="1665"/>
    </row>
    <row r="187" spans="21:41">
      <c r="U187" s="1665"/>
      <c r="AE187" s="1665"/>
      <c r="AI187" s="1666"/>
      <c r="AJ187" s="1666"/>
      <c r="AO187" s="1665"/>
    </row>
    <row r="188" spans="21:41">
      <c r="U188" s="1665"/>
      <c r="AE188" s="1665"/>
      <c r="AI188" s="1666"/>
      <c r="AJ188" s="1666"/>
      <c r="AO188" s="1665"/>
    </row>
    <row r="189" spans="21:41">
      <c r="U189" s="1665"/>
      <c r="AE189" s="1665"/>
      <c r="AI189" s="1666"/>
      <c r="AJ189" s="1666"/>
      <c r="AO189" s="1665"/>
    </row>
    <row r="190" spans="21:41">
      <c r="U190" s="1665"/>
      <c r="AE190" s="1665"/>
      <c r="AI190" s="1666"/>
      <c r="AJ190" s="1666"/>
      <c r="AO190" s="1665"/>
    </row>
    <row r="191" spans="21:41">
      <c r="U191" s="1665"/>
      <c r="AE191" s="1665"/>
      <c r="AI191" s="1666"/>
      <c r="AJ191" s="1666"/>
      <c r="AO191" s="1665"/>
    </row>
    <row r="192" spans="21:41">
      <c r="U192" s="1665"/>
      <c r="AE192" s="1665"/>
      <c r="AI192" s="1666"/>
      <c r="AJ192" s="1666"/>
      <c r="AO192" s="1665"/>
    </row>
    <row r="193" spans="21:41">
      <c r="U193" s="1665"/>
      <c r="AE193" s="1665"/>
      <c r="AI193" s="1666"/>
      <c r="AJ193" s="1666"/>
      <c r="AO193" s="1665"/>
    </row>
    <row r="194" spans="21:41">
      <c r="U194" s="1665"/>
      <c r="AE194" s="1665"/>
      <c r="AI194" s="1666"/>
      <c r="AJ194" s="1666"/>
      <c r="AO194" s="1665"/>
    </row>
    <row r="195" spans="21:41">
      <c r="U195" s="1665"/>
      <c r="AE195" s="1665"/>
      <c r="AI195" s="1666"/>
      <c r="AJ195" s="1666"/>
      <c r="AO195" s="1665"/>
    </row>
    <row r="196" spans="21:41">
      <c r="U196" s="1665"/>
      <c r="AE196" s="1665"/>
      <c r="AI196" s="1666"/>
      <c r="AJ196" s="1666"/>
      <c r="AO196" s="1665"/>
    </row>
    <row r="197" spans="21:41">
      <c r="U197" s="1665"/>
      <c r="AE197" s="1665"/>
      <c r="AI197" s="1666"/>
      <c r="AJ197" s="1666"/>
      <c r="AO197" s="1665"/>
    </row>
    <row r="198" spans="21:41">
      <c r="U198" s="1665"/>
      <c r="AE198" s="1665"/>
      <c r="AI198" s="1666"/>
      <c r="AJ198" s="1666"/>
      <c r="AO198" s="1665"/>
    </row>
    <row r="199" spans="21:41">
      <c r="U199" s="1665"/>
      <c r="AE199" s="1665"/>
      <c r="AI199" s="1666"/>
      <c r="AJ199" s="1666"/>
      <c r="AO199" s="1665"/>
    </row>
    <row r="200" spans="21:41">
      <c r="U200" s="1665"/>
      <c r="AE200" s="1665"/>
      <c r="AI200" s="1666"/>
      <c r="AJ200" s="1666"/>
      <c r="AO200" s="1665"/>
    </row>
    <row r="201" spans="21:41">
      <c r="U201" s="1665"/>
      <c r="AE201" s="1665"/>
      <c r="AI201" s="1666"/>
      <c r="AJ201" s="1666"/>
      <c r="AO201" s="1665"/>
    </row>
    <row r="202" spans="21:41">
      <c r="U202" s="1665"/>
      <c r="AE202" s="1665"/>
      <c r="AI202" s="1666"/>
      <c r="AJ202" s="1666"/>
      <c r="AO202" s="1665"/>
    </row>
    <row r="203" spans="21:41">
      <c r="U203" s="1665"/>
      <c r="AE203" s="1665"/>
      <c r="AI203" s="1666"/>
      <c r="AJ203" s="1666"/>
      <c r="AO203" s="1665"/>
    </row>
    <row r="204" spans="21:41">
      <c r="U204" s="1665"/>
      <c r="AE204" s="1665"/>
      <c r="AI204" s="1666"/>
      <c r="AJ204" s="1666"/>
      <c r="AO204" s="1665"/>
    </row>
    <row r="205" spans="21:41">
      <c r="U205" s="1665"/>
      <c r="AE205" s="1665"/>
      <c r="AI205" s="1666"/>
      <c r="AJ205" s="1666"/>
      <c r="AO205" s="1665"/>
    </row>
    <row r="206" spans="21:41">
      <c r="U206" s="1665"/>
      <c r="AE206" s="1665"/>
      <c r="AI206" s="1666"/>
      <c r="AJ206" s="1666"/>
      <c r="AO206" s="1665"/>
    </row>
    <row r="207" spans="21:41">
      <c r="U207" s="1665"/>
      <c r="AE207" s="1665"/>
      <c r="AI207" s="1666"/>
      <c r="AJ207" s="1666"/>
      <c r="AO207" s="1665"/>
    </row>
    <row r="208" spans="21:41">
      <c r="U208" s="1665"/>
      <c r="AE208" s="1665"/>
      <c r="AI208" s="1666"/>
      <c r="AJ208" s="1666"/>
      <c r="AO208" s="1665"/>
    </row>
    <row r="209" spans="21:41">
      <c r="U209" s="1665"/>
      <c r="AE209" s="1665"/>
      <c r="AI209" s="1666"/>
      <c r="AJ209" s="1666"/>
      <c r="AO209" s="1665"/>
    </row>
    <row r="210" spans="21:41">
      <c r="U210" s="1665"/>
      <c r="AE210" s="1665"/>
      <c r="AI210" s="1666"/>
      <c r="AJ210" s="1666"/>
      <c r="AO210" s="1665"/>
    </row>
    <row r="211" spans="21:41">
      <c r="U211" s="1665"/>
      <c r="AE211" s="1665"/>
      <c r="AI211" s="1666"/>
      <c r="AJ211" s="1666"/>
      <c r="AO211" s="1665"/>
    </row>
    <row r="212" spans="21:41">
      <c r="U212" s="1665"/>
      <c r="AE212" s="1665"/>
      <c r="AI212" s="1666"/>
      <c r="AJ212" s="1666"/>
      <c r="AO212" s="1665"/>
    </row>
    <row r="213" spans="21:41">
      <c r="U213" s="1665"/>
      <c r="AE213" s="1665"/>
      <c r="AI213" s="1666"/>
      <c r="AJ213" s="1666"/>
      <c r="AO213" s="1665"/>
    </row>
    <row r="214" spans="21:41">
      <c r="U214" s="1665"/>
      <c r="AE214" s="1665"/>
      <c r="AI214" s="1666"/>
      <c r="AJ214" s="1666"/>
      <c r="AO214" s="1665"/>
    </row>
    <row r="215" spans="21:41">
      <c r="U215" s="1665"/>
      <c r="AE215" s="1665"/>
      <c r="AI215" s="1666"/>
      <c r="AJ215" s="1666"/>
      <c r="AO215" s="1665"/>
    </row>
    <row r="216" spans="21:41">
      <c r="U216" s="1665"/>
      <c r="AE216" s="1665"/>
      <c r="AI216" s="1666"/>
      <c r="AJ216" s="1666"/>
      <c r="AO216" s="1665"/>
    </row>
    <row r="217" spans="21:41">
      <c r="U217" s="1665"/>
      <c r="AE217" s="1665"/>
      <c r="AI217" s="1666"/>
      <c r="AJ217" s="1666"/>
      <c r="AO217" s="1665"/>
    </row>
    <row r="218" spans="21:41">
      <c r="U218" s="1665"/>
      <c r="AE218" s="1665"/>
      <c r="AI218" s="1666"/>
      <c r="AJ218" s="1666"/>
      <c r="AO218" s="1665"/>
    </row>
    <row r="219" spans="21:41">
      <c r="U219" s="1665"/>
      <c r="AE219" s="1665"/>
      <c r="AI219" s="1666"/>
      <c r="AJ219" s="1666"/>
      <c r="AO219" s="1665"/>
    </row>
    <row r="220" spans="21:41">
      <c r="U220" s="1665"/>
      <c r="AE220" s="1665"/>
      <c r="AI220" s="1666"/>
      <c r="AJ220" s="1666"/>
      <c r="AO220" s="1665"/>
    </row>
    <row r="221" spans="21:41">
      <c r="U221" s="1665"/>
      <c r="AE221" s="1665"/>
      <c r="AI221" s="1666"/>
      <c r="AJ221" s="1666"/>
      <c r="AO221" s="1665"/>
    </row>
    <row r="222" spans="21:41">
      <c r="U222" s="1665"/>
      <c r="AE222" s="1665"/>
      <c r="AI222" s="1666"/>
      <c r="AJ222" s="1666"/>
      <c r="AO222" s="1665"/>
    </row>
    <row r="223" spans="21:41">
      <c r="U223" s="1665"/>
      <c r="AE223" s="1665"/>
      <c r="AI223" s="1666"/>
      <c r="AJ223" s="1666"/>
      <c r="AO223" s="1665"/>
    </row>
    <row r="224" spans="21:41">
      <c r="U224" s="1665"/>
      <c r="AE224" s="1665"/>
      <c r="AI224" s="1666"/>
      <c r="AJ224" s="1666"/>
      <c r="AO224" s="1665"/>
    </row>
    <row r="225" spans="21:41">
      <c r="U225" s="1665"/>
      <c r="AE225" s="1665"/>
      <c r="AI225" s="1666"/>
      <c r="AJ225" s="1666"/>
      <c r="AO225" s="1665"/>
    </row>
    <row r="226" spans="21:41">
      <c r="U226" s="1665"/>
      <c r="AE226" s="1665"/>
      <c r="AI226" s="1666"/>
      <c r="AJ226" s="1666"/>
      <c r="AO226" s="1665"/>
    </row>
    <row r="227" spans="21:41">
      <c r="U227" s="1665"/>
      <c r="AE227" s="1665"/>
      <c r="AI227" s="1666"/>
      <c r="AJ227" s="1666"/>
      <c r="AO227" s="1665"/>
    </row>
    <row r="228" spans="21:41">
      <c r="U228" s="1665"/>
      <c r="AE228" s="1665"/>
      <c r="AI228" s="1666"/>
      <c r="AJ228" s="1666"/>
      <c r="AO228" s="1665"/>
    </row>
    <row r="229" spans="21:41">
      <c r="U229" s="1665"/>
      <c r="AE229" s="1665"/>
      <c r="AI229" s="1666"/>
      <c r="AJ229" s="1666"/>
      <c r="AO229" s="1665"/>
    </row>
    <row r="230" spans="21:41">
      <c r="U230" s="1665"/>
      <c r="AE230" s="1665"/>
      <c r="AI230" s="1666"/>
      <c r="AJ230" s="1666"/>
      <c r="AO230" s="1665"/>
    </row>
    <row r="231" spans="21:41">
      <c r="U231" s="1665"/>
      <c r="AE231" s="1665"/>
      <c r="AI231" s="1666"/>
      <c r="AJ231" s="1666"/>
      <c r="AO231" s="1665"/>
    </row>
    <row r="232" spans="21:41">
      <c r="U232" s="1665"/>
      <c r="AE232" s="1665"/>
      <c r="AI232" s="1666"/>
      <c r="AJ232" s="1666"/>
      <c r="AO232" s="1665"/>
    </row>
    <row r="233" spans="21:41">
      <c r="U233" s="1665"/>
      <c r="AE233" s="1665"/>
      <c r="AI233" s="1666"/>
      <c r="AJ233" s="1666"/>
      <c r="AO233" s="1665"/>
    </row>
    <row r="234" spans="21:41">
      <c r="U234" s="1665"/>
      <c r="AE234" s="1665"/>
      <c r="AI234" s="1666"/>
      <c r="AJ234" s="1666"/>
      <c r="AO234" s="1665"/>
    </row>
    <row r="235" spans="21:41">
      <c r="U235" s="1665"/>
      <c r="AE235" s="1665"/>
      <c r="AI235" s="1666"/>
      <c r="AJ235" s="1666"/>
      <c r="AO235" s="1665"/>
    </row>
    <row r="236" spans="21:41">
      <c r="U236" s="1665"/>
      <c r="AE236" s="1665"/>
      <c r="AI236" s="1666"/>
      <c r="AJ236" s="1666"/>
      <c r="AO236" s="1665"/>
    </row>
    <row r="237" spans="21:41">
      <c r="U237" s="1665"/>
      <c r="AE237" s="1665"/>
      <c r="AI237" s="1666"/>
      <c r="AJ237" s="1666"/>
      <c r="AO237" s="1665"/>
    </row>
    <row r="238" spans="21:41">
      <c r="U238" s="1665"/>
      <c r="AE238" s="1665"/>
      <c r="AI238" s="1666"/>
      <c r="AJ238" s="1666"/>
      <c r="AO238" s="1665"/>
    </row>
    <row r="239" spans="21:41">
      <c r="U239" s="1665"/>
      <c r="AE239" s="1665"/>
      <c r="AI239" s="1666"/>
      <c r="AJ239" s="1666"/>
      <c r="AO239" s="1665"/>
    </row>
    <row r="240" spans="21:41">
      <c r="U240" s="1665"/>
      <c r="AE240" s="1665"/>
      <c r="AI240" s="1666"/>
      <c r="AJ240" s="1666"/>
      <c r="AO240" s="1665"/>
    </row>
    <row r="241" spans="21:41">
      <c r="U241" s="1665"/>
      <c r="AE241" s="1665"/>
      <c r="AI241" s="1666"/>
      <c r="AJ241" s="1666"/>
      <c r="AO241" s="1665"/>
    </row>
    <row r="242" spans="21:41">
      <c r="U242" s="1665"/>
      <c r="AE242" s="1665"/>
      <c r="AI242" s="1666"/>
      <c r="AJ242" s="1666"/>
      <c r="AO242" s="1665"/>
    </row>
    <row r="243" spans="21:41">
      <c r="U243" s="1665"/>
      <c r="AE243" s="1665"/>
      <c r="AI243" s="1666"/>
      <c r="AJ243" s="1666"/>
      <c r="AO243" s="1665"/>
    </row>
    <row r="244" spans="21:41">
      <c r="U244" s="1665"/>
      <c r="AE244" s="1665"/>
      <c r="AI244" s="1666"/>
      <c r="AJ244" s="1666"/>
      <c r="AO244" s="1665"/>
    </row>
    <row r="245" spans="21:41">
      <c r="U245" s="1665"/>
      <c r="AE245" s="1665"/>
      <c r="AI245" s="1666"/>
      <c r="AJ245" s="1666"/>
      <c r="AO245" s="1665"/>
    </row>
    <row r="246" spans="21:41">
      <c r="U246" s="1665"/>
      <c r="AE246" s="1665"/>
      <c r="AI246" s="1666"/>
      <c r="AJ246" s="1666"/>
      <c r="AO246" s="1665"/>
    </row>
    <row r="247" spans="21:41">
      <c r="U247" s="1665"/>
      <c r="AE247" s="1665"/>
      <c r="AI247" s="1666"/>
      <c r="AJ247" s="1666"/>
      <c r="AO247" s="1665"/>
    </row>
    <row r="248" spans="21:41">
      <c r="U248" s="1665"/>
      <c r="AE248" s="1665"/>
      <c r="AI248" s="1666"/>
      <c r="AJ248" s="1666"/>
      <c r="AO248" s="1665"/>
    </row>
    <row r="249" spans="21:41">
      <c r="U249" s="1665"/>
      <c r="AE249" s="1665"/>
      <c r="AI249" s="1666"/>
      <c r="AJ249" s="1666"/>
      <c r="AO249" s="1665"/>
    </row>
    <row r="250" spans="21:41">
      <c r="U250" s="1665"/>
      <c r="AE250" s="1665"/>
      <c r="AI250" s="1666"/>
      <c r="AJ250" s="1666"/>
      <c r="AO250" s="1665"/>
    </row>
    <row r="251" spans="21:41">
      <c r="U251" s="1665"/>
      <c r="AE251" s="1665"/>
      <c r="AI251" s="1666"/>
      <c r="AJ251" s="1666"/>
      <c r="AO251" s="1665"/>
    </row>
    <row r="252" spans="21:41">
      <c r="U252" s="1665"/>
      <c r="AE252" s="1665"/>
      <c r="AI252" s="1666"/>
      <c r="AJ252" s="1666"/>
      <c r="AO252" s="1665"/>
    </row>
    <row r="253" spans="21:41">
      <c r="U253" s="1665"/>
      <c r="AE253" s="1665"/>
      <c r="AI253" s="1666"/>
      <c r="AJ253" s="1666"/>
      <c r="AO253" s="1665"/>
    </row>
    <row r="254" spans="21:41">
      <c r="U254" s="1665"/>
      <c r="AE254" s="1665"/>
      <c r="AI254" s="1666"/>
      <c r="AJ254" s="1666"/>
      <c r="AO254" s="1665"/>
    </row>
    <row r="255" spans="21:41">
      <c r="U255" s="1665"/>
      <c r="AE255" s="1665"/>
      <c r="AI255" s="1666"/>
      <c r="AJ255" s="1666"/>
      <c r="AO255" s="1665"/>
    </row>
    <row r="256" spans="21:41">
      <c r="U256" s="1665"/>
      <c r="AE256" s="1665"/>
      <c r="AI256" s="1666"/>
      <c r="AJ256" s="1666"/>
      <c r="AO256" s="1665"/>
    </row>
    <row r="257" spans="21:41">
      <c r="U257" s="1665"/>
      <c r="AE257" s="1665"/>
      <c r="AI257" s="1666"/>
      <c r="AJ257" s="1666"/>
      <c r="AO257" s="1665"/>
    </row>
    <row r="258" spans="21:41">
      <c r="U258" s="1665"/>
      <c r="AE258" s="1665"/>
      <c r="AI258" s="1666"/>
      <c r="AJ258" s="1666"/>
      <c r="AO258" s="1665"/>
    </row>
    <row r="259" spans="21:41">
      <c r="U259" s="1665"/>
      <c r="AE259" s="1665"/>
      <c r="AI259" s="1666"/>
      <c r="AJ259" s="1666"/>
      <c r="AO259" s="1665"/>
    </row>
    <row r="260" spans="21:41">
      <c r="U260" s="1665"/>
      <c r="AE260" s="1665"/>
      <c r="AI260" s="1666"/>
      <c r="AJ260" s="1666"/>
      <c r="AO260" s="1665"/>
    </row>
    <row r="261" spans="21:41">
      <c r="U261" s="1665"/>
      <c r="AE261" s="1665"/>
      <c r="AI261" s="1666"/>
      <c r="AJ261" s="1666"/>
      <c r="AO261" s="1665"/>
    </row>
    <row r="262" spans="21:41">
      <c r="U262" s="1665"/>
      <c r="AE262" s="1665"/>
      <c r="AI262" s="1666"/>
      <c r="AJ262" s="1666"/>
      <c r="AO262" s="1665"/>
    </row>
    <row r="263" spans="21:41">
      <c r="U263" s="1665"/>
      <c r="AE263" s="1665"/>
      <c r="AI263" s="1666"/>
      <c r="AJ263" s="1666"/>
      <c r="AO263" s="1665"/>
    </row>
    <row r="264" spans="21:41">
      <c r="U264" s="1665"/>
      <c r="AE264" s="1665"/>
      <c r="AI264" s="1666"/>
      <c r="AJ264" s="1666"/>
      <c r="AO264" s="1665"/>
    </row>
    <row r="265" spans="21:41">
      <c r="U265" s="1665"/>
      <c r="AE265" s="1665"/>
      <c r="AI265" s="1666"/>
      <c r="AJ265" s="1666"/>
      <c r="AO265" s="1665"/>
    </row>
    <row r="266" spans="21:41">
      <c r="U266" s="1665"/>
      <c r="AE266" s="1665"/>
      <c r="AI266" s="1666"/>
      <c r="AJ266" s="1666"/>
      <c r="AO266" s="1665"/>
    </row>
    <row r="267" spans="21:41">
      <c r="U267" s="1665"/>
      <c r="AE267" s="1665"/>
      <c r="AI267" s="1666"/>
      <c r="AJ267" s="1666"/>
      <c r="AO267" s="1665"/>
    </row>
    <row r="268" spans="21:41">
      <c r="U268" s="1665"/>
      <c r="AE268" s="1665"/>
      <c r="AI268" s="1666"/>
      <c r="AJ268" s="1666"/>
      <c r="AO268" s="1665"/>
    </row>
    <row r="269" spans="21:41">
      <c r="U269" s="1665"/>
      <c r="AE269" s="1665"/>
      <c r="AI269" s="1666"/>
      <c r="AJ269" s="1666"/>
      <c r="AO269" s="1665"/>
    </row>
    <row r="270" spans="21:41">
      <c r="U270" s="1665"/>
      <c r="AE270" s="1665"/>
      <c r="AI270" s="1666"/>
      <c r="AJ270" s="1666"/>
      <c r="AO270" s="1665"/>
    </row>
    <row r="271" spans="21:41">
      <c r="U271" s="1665"/>
      <c r="AE271" s="1665"/>
      <c r="AI271" s="1666"/>
      <c r="AJ271" s="1666"/>
      <c r="AO271" s="1665"/>
    </row>
    <row r="272" spans="21:41">
      <c r="U272" s="1665"/>
      <c r="AE272" s="1665"/>
      <c r="AI272" s="1666"/>
      <c r="AJ272" s="1666"/>
      <c r="AO272" s="1665"/>
    </row>
    <row r="273" spans="21:41">
      <c r="U273" s="1665"/>
      <c r="AE273" s="1665"/>
      <c r="AI273" s="1666"/>
      <c r="AJ273" s="1666"/>
      <c r="AO273" s="1665"/>
    </row>
    <row r="274" spans="21:41">
      <c r="U274" s="1665"/>
      <c r="AE274" s="1665"/>
      <c r="AI274" s="1666"/>
      <c r="AJ274" s="1666"/>
      <c r="AO274" s="1665"/>
    </row>
    <row r="275" spans="21:41">
      <c r="U275" s="1665"/>
      <c r="AE275" s="1665"/>
      <c r="AI275" s="1666"/>
      <c r="AJ275" s="1666"/>
      <c r="AO275" s="1665"/>
    </row>
    <row r="276" spans="21:41">
      <c r="U276" s="1665"/>
      <c r="AE276" s="1665"/>
      <c r="AI276" s="1666"/>
      <c r="AJ276" s="1666"/>
      <c r="AO276" s="1665"/>
    </row>
    <row r="277" spans="21:41">
      <c r="U277" s="1665"/>
      <c r="AE277" s="1665"/>
      <c r="AI277" s="1666"/>
      <c r="AJ277" s="1666"/>
      <c r="AO277" s="1665"/>
    </row>
    <row r="278" spans="21:41">
      <c r="U278" s="1665"/>
      <c r="AE278" s="1665"/>
      <c r="AI278" s="1666"/>
      <c r="AJ278" s="1666"/>
      <c r="AO278" s="1665"/>
    </row>
    <row r="279" spans="21:41">
      <c r="U279" s="1665"/>
      <c r="AE279" s="1665"/>
      <c r="AI279" s="1666"/>
      <c r="AJ279" s="1666"/>
      <c r="AO279" s="1665"/>
    </row>
    <row r="280" spans="21:41">
      <c r="U280" s="1665"/>
      <c r="AE280" s="1665"/>
      <c r="AI280" s="1666"/>
      <c r="AJ280" s="1666"/>
      <c r="AO280" s="1665"/>
    </row>
    <row r="281" spans="21:41">
      <c r="U281" s="1665"/>
      <c r="AE281" s="1665"/>
      <c r="AI281" s="1666"/>
      <c r="AJ281" s="1666"/>
      <c r="AO281" s="1665"/>
    </row>
    <row r="282" spans="21:41">
      <c r="U282" s="1665"/>
      <c r="AE282" s="1665"/>
      <c r="AI282" s="1666"/>
      <c r="AJ282" s="1666"/>
      <c r="AO282" s="1665"/>
    </row>
    <row r="283" spans="21:41">
      <c r="U283" s="1665"/>
      <c r="AE283" s="1665"/>
      <c r="AI283" s="1666"/>
      <c r="AJ283" s="1666"/>
      <c r="AO283" s="1665"/>
    </row>
    <row r="284" spans="21:41">
      <c r="U284" s="1665"/>
      <c r="AE284" s="1665"/>
      <c r="AI284" s="1666"/>
      <c r="AJ284" s="1666"/>
      <c r="AO284" s="1665"/>
    </row>
    <row r="285" spans="21:41">
      <c r="U285" s="1665"/>
      <c r="AE285" s="1665"/>
      <c r="AI285" s="1666"/>
      <c r="AJ285" s="1666"/>
      <c r="AO285" s="1665"/>
    </row>
    <row r="286" spans="21:41">
      <c r="U286" s="1665"/>
      <c r="AE286" s="1665"/>
      <c r="AI286" s="1666"/>
      <c r="AJ286" s="1666"/>
      <c r="AO286" s="1665"/>
    </row>
    <row r="287" spans="21:41">
      <c r="U287" s="1665"/>
      <c r="AE287" s="1665"/>
      <c r="AI287" s="1666"/>
      <c r="AJ287" s="1666"/>
      <c r="AO287" s="1665"/>
    </row>
    <row r="288" spans="21:41">
      <c r="U288" s="1665"/>
      <c r="AE288" s="1665"/>
      <c r="AI288" s="1666"/>
      <c r="AJ288" s="1666"/>
      <c r="AO288" s="1665"/>
    </row>
    <row r="289" spans="21:41">
      <c r="U289" s="1665"/>
      <c r="AE289" s="1665"/>
      <c r="AI289" s="1666"/>
      <c r="AJ289" s="1666"/>
      <c r="AO289" s="1665"/>
    </row>
    <row r="290" spans="21:41">
      <c r="U290" s="1665"/>
      <c r="AE290" s="1665"/>
      <c r="AI290" s="1666"/>
      <c r="AJ290" s="1666"/>
      <c r="AO290" s="1665"/>
    </row>
    <row r="291" spans="21:41">
      <c r="U291" s="1665"/>
      <c r="AE291" s="1665"/>
      <c r="AI291" s="1666"/>
      <c r="AJ291" s="1666"/>
      <c r="AO291" s="1665"/>
    </row>
    <row r="292" spans="21:41">
      <c r="U292" s="1665"/>
      <c r="AE292" s="1665"/>
      <c r="AI292" s="1666"/>
      <c r="AJ292" s="1666"/>
      <c r="AO292" s="1665"/>
    </row>
    <row r="293" spans="21:41">
      <c r="U293" s="1665"/>
      <c r="AE293" s="1665"/>
      <c r="AI293" s="1666"/>
      <c r="AJ293" s="1666"/>
      <c r="AO293" s="1665"/>
    </row>
    <row r="294" spans="21:41">
      <c r="U294" s="1665"/>
      <c r="AE294" s="1665"/>
      <c r="AI294" s="1666"/>
      <c r="AJ294" s="1666"/>
      <c r="AO294" s="1665"/>
    </row>
    <row r="295" spans="21:41">
      <c r="U295" s="1665"/>
      <c r="AE295" s="1665"/>
      <c r="AI295" s="1666"/>
      <c r="AJ295" s="1666"/>
      <c r="AO295" s="1665"/>
    </row>
    <row r="296" spans="21:41">
      <c r="U296" s="1665"/>
      <c r="AE296" s="1665"/>
      <c r="AI296" s="1666"/>
      <c r="AJ296" s="1666"/>
      <c r="AO296" s="1665"/>
    </row>
    <row r="297" spans="21:41">
      <c r="U297" s="1665"/>
      <c r="AE297" s="1665"/>
      <c r="AI297" s="1666"/>
      <c r="AJ297" s="1666"/>
      <c r="AO297" s="1665"/>
    </row>
    <row r="298" spans="21:41">
      <c r="U298" s="1665"/>
      <c r="AE298" s="1665"/>
      <c r="AI298" s="1666"/>
      <c r="AJ298" s="1666"/>
      <c r="AO298" s="1665"/>
    </row>
    <row r="299" spans="21:41">
      <c r="U299" s="1665"/>
      <c r="AE299" s="1665"/>
      <c r="AI299" s="1666"/>
      <c r="AJ299" s="1666"/>
      <c r="AO299" s="1665"/>
    </row>
    <row r="300" spans="21:41">
      <c r="U300" s="1665"/>
      <c r="AE300" s="1665"/>
      <c r="AI300" s="1666"/>
      <c r="AJ300" s="1666"/>
      <c r="AO300" s="1665"/>
    </row>
    <row r="301" spans="21:41">
      <c r="U301" s="1665"/>
      <c r="AE301" s="1665"/>
      <c r="AI301" s="1666"/>
      <c r="AJ301" s="1666"/>
      <c r="AO301" s="1665"/>
    </row>
    <row r="302" spans="21:41">
      <c r="U302" s="1665"/>
      <c r="AE302" s="1665"/>
      <c r="AI302" s="1666"/>
      <c r="AJ302" s="1666"/>
      <c r="AO302" s="1665"/>
    </row>
    <row r="303" spans="21:41">
      <c r="U303" s="1665"/>
      <c r="AE303" s="1665"/>
      <c r="AI303" s="1666"/>
      <c r="AJ303" s="1666"/>
      <c r="AO303" s="1665"/>
    </row>
    <row r="304" spans="21:41">
      <c r="U304" s="1665"/>
      <c r="AE304" s="1665"/>
      <c r="AI304" s="1666"/>
      <c r="AJ304" s="1666"/>
      <c r="AO304" s="1665"/>
    </row>
    <row r="305" spans="21:41">
      <c r="U305" s="1665"/>
      <c r="AE305" s="1665"/>
      <c r="AI305" s="1666"/>
      <c r="AJ305" s="1666"/>
      <c r="AO305" s="1665"/>
    </row>
    <row r="306" spans="21:41">
      <c r="U306" s="1665"/>
      <c r="AE306" s="1665"/>
      <c r="AI306" s="1666"/>
      <c r="AJ306" s="1666"/>
      <c r="AO306" s="1665"/>
    </row>
    <row r="307" spans="21:41">
      <c r="U307" s="1665"/>
      <c r="AE307" s="1665"/>
      <c r="AI307" s="1666"/>
      <c r="AJ307" s="1666"/>
      <c r="AO307" s="1665"/>
    </row>
  </sheetData>
  <autoFilter ref="A12:BA36" xr:uid="{00000000-0009-0000-0000-000000000000}"/>
  <mergeCells count="116">
    <mergeCell ref="A7:B7"/>
    <mergeCell ref="C7:G7"/>
    <mergeCell ref="A8:B8"/>
    <mergeCell ref="C8:G8"/>
    <mergeCell ref="A10:T10"/>
    <mergeCell ref="V10:AD10"/>
    <mergeCell ref="A1:G1"/>
    <mergeCell ref="A2:B5"/>
    <mergeCell ref="E2:E5"/>
    <mergeCell ref="X2:Z2"/>
    <mergeCell ref="A6:B6"/>
    <mergeCell ref="C6:G6"/>
    <mergeCell ref="O13:O17"/>
    <mergeCell ref="P13:P17"/>
    <mergeCell ref="AF10:AN10"/>
    <mergeCell ref="AP10:AQ10"/>
    <mergeCell ref="A11:A12"/>
    <mergeCell ref="B11:C12"/>
    <mergeCell ref="D11:E12"/>
    <mergeCell ref="F11:G11"/>
    <mergeCell ref="I11:L11"/>
    <mergeCell ref="M11:M12"/>
    <mergeCell ref="N11:N12"/>
    <mergeCell ref="O11:O12"/>
    <mergeCell ref="AJ11:AJ12"/>
    <mergeCell ref="AK11:AN11"/>
    <mergeCell ref="AP11:AP12"/>
    <mergeCell ref="AQ11:AQ12"/>
    <mergeCell ref="AG11:AG12"/>
    <mergeCell ref="AH11:AH12"/>
    <mergeCell ref="AI11:AI12"/>
    <mergeCell ref="Z11:Z12"/>
    <mergeCell ref="AA11:AD11"/>
    <mergeCell ref="AF11:AF12"/>
    <mergeCell ref="P11:P12"/>
    <mergeCell ref="Q11:T11"/>
    <mergeCell ref="V11:V12"/>
    <mergeCell ref="W11:W12"/>
    <mergeCell ref="X11:X12"/>
    <mergeCell ref="Y11:Y12"/>
    <mergeCell ref="A18:A21"/>
    <mergeCell ref="B18:C21"/>
    <mergeCell ref="D18:E21"/>
    <mergeCell ref="F18:F21"/>
    <mergeCell ref="G18:G21"/>
    <mergeCell ref="AP13:AP17"/>
    <mergeCell ref="AQ13:AQ17"/>
    <mergeCell ref="V15:V16"/>
    <mergeCell ref="W15:W16"/>
    <mergeCell ref="X15:X16"/>
    <mergeCell ref="Y15:Y16"/>
    <mergeCell ref="Z15:Z16"/>
    <mergeCell ref="N18:N21"/>
    <mergeCell ref="O18:O21"/>
    <mergeCell ref="P18:P21"/>
    <mergeCell ref="AP18:AP21"/>
    <mergeCell ref="AQ18:AQ21"/>
    <mergeCell ref="A13:A17"/>
    <mergeCell ref="B13:C17"/>
    <mergeCell ref="D13:E17"/>
    <mergeCell ref="F13:F17"/>
    <mergeCell ref="G13:G17"/>
    <mergeCell ref="H13:H17"/>
    <mergeCell ref="N13:N17"/>
    <mergeCell ref="H18:H21"/>
    <mergeCell ref="X22:X23"/>
    <mergeCell ref="Y22:Y23"/>
    <mergeCell ref="Z22:Z23"/>
    <mergeCell ref="AP22:AP31"/>
    <mergeCell ref="AQ22:AQ31"/>
    <mergeCell ref="V24:V25"/>
    <mergeCell ref="W24:W25"/>
    <mergeCell ref="X24:X25"/>
    <mergeCell ref="Y24:Y25"/>
    <mergeCell ref="Z24:Z25"/>
    <mergeCell ref="V22:V23"/>
    <mergeCell ref="W22:W23"/>
    <mergeCell ref="V26:V28"/>
    <mergeCell ref="W26:W28"/>
    <mergeCell ref="A32:A36"/>
    <mergeCell ref="B32:C36"/>
    <mergeCell ref="D32:E36"/>
    <mergeCell ref="F32:F36"/>
    <mergeCell ref="G32:G36"/>
    <mergeCell ref="H32:H36"/>
    <mergeCell ref="X26:X28"/>
    <mergeCell ref="Y26:Y28"/>
    <mergeCell ref="Z26:Z28"/>
    <mergeCell ref="V29:V31"/>
    <mergeCell ref="W29:W31"/>
    <mergeCell ref="X29:X31"/>
    <mergeCell ref="Y29:Y31"/>
    <mergeCell ref="Z29:Z31"/>
    <mergeCell ref="H22:H31"/>
    <mergeCell ref="N22:N31"/>
    <mergeCell ref="O22:O31"/>
    <mergeCell ref="P22:P31"/>
    <mergeCell ref="A22:A31"/>
    <mergeCell ref="B22:C31"/>
    <mergeCell ref="D22:E31"/>
    <mergeCell ref="F22:F31"/>
    <mergeCell ref="G22:G31"/>
    <mergeCell ref="B37:C37"/>
    <mergeCell ref="D37:F37"/>
    <mergeCell ref="X37:Z37"/>
    <mergeCell ref="AK37:AN37"/>
    <mergeCell ref="N32:N36"/>
    <mergeCell ref="O32:O36"/>
    <mergeCell ref="P32:P36"/>
    <mergeCell ref="AP32:AP36"/>
    <mergeCell ref="AQ32:AQ36"/>
    <mergeCell ref="V34:V35"/>
    <mergeCell ref="W34:W35"/>
    <mergeCell ref="X34:X35"/>
    <mergeCell ref="Y34:Y35"/>
    <mergeCell ref="Z34:Z35"/>
  </mergeCells>
  <pageMargins left="0.7" right="0.7" top="0.75" bottom="0.75" header="0" footer="0"/>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0F61E-6F44-4929-9042-5056CD1FBA26}">
  <dimension ref="A1:CT258"/>
  <sheetViews>
    <sheetView showGridLines="0" workbookViewId="0">
      <pane ySplit="12" topLeftCell="A13" activePane="bottomLeft" state="frozen"/>
      <selection pane="bottomLeft" activeCell="A13" sqref="A13:A20"/>
    </sheetView>
  </sheetViews>
  <sheetFormatPr baseColWidth="10" defaultColWidth="14.44140625" defaultRowHeight="13.8" outlineLevelCol="1"/>
  <cols>
    <col min="1" max="1" width="4.109375" style="1" customWidth="1"/>
    <col min="2" max="2" width="29.6640625" style="1" customWidth="1"/>
    <col min="3" max="3" width="11.5546875" style="1" customWidth="1"/>
    <col min="4" max="4" width="7.109375" style="1" customWidth="1"/>
    <col min="5" max="5" width="23.88671875" style="1" customWidth="1"/>
    <col min="6" max="6" width="16.6640625" style="1" customWidth="1"/>
    <col min="7" max="7" width="15.33203125" style="1" customWidth="1"/>
    <col min="8" max="8" width="13.109375" style="1" customWidth="1"/>
    <col min="9" max="12" width="13.109375" style="1" hidden="1" customWidth="1" outlineLevel="1"/>
    <col min="13" max="13" width="17.33203125" style="696" hidden="1" customWidth="1" outlineLevel="1"/>
    <col min="14" max="14" width="18.44140625" style="1" customWidth="1" collapsed="1"/>
    <col min="15" max="15" width="35.109375" style="1" customWidth="1"/>
    <col min="16" max="16" width="30.88671875" style="1" customWidth="1"/>
    <col min="17" max="18" width="20.33203125" style="1" hidden="1" customWidth="1" outlineLevel="1"/>
    <col min="19" max="19" width="17.33203125" style="1" hidden="1" customWidth="1" outlineLevel="1"/>
    <col min="20" max="20" width="9.88671875" style="1" hidden="1" customWidth="1" outlineLevel="1"/>
    <col min="21" max="21" width="1.33203125" style="1" customWidth="1" collapsed="1"/>
    <col min="22" max="22" width="7.44140625" style="1" customWidth="1"/>
    <col min="23" max="23" width="47.88671875" style="1" customWidth="1"/>
    <col min="24" max="24" width="11.6640625" style="1" customWidth="1"/>
    <col min="25" max="25" width="10.33203125" style="1" customWidth="1"/>
    <col min="26" max="26" width="28.6640625" style="1" customWidth="1"/>
    <col min="27" max="30" width="13.5546875" style="1" hidden="1" customWidth="1" outlineLevel="1"/>
    <col min="31" max="31" width="1.5546875" style="1" customWidth="1" collapsed="1"/>
    <col min="32" max="32" width="10.44140625" style="1" customWidth="1"/>
    <col min="33" max="33" width="52" style="1" customWidth="1"/>
    <col min="34" max="34" width="22" style="1" customWidth="1"/>
    <col min="35" max="35" width="9.6640625" style="1" customWidth="1"/>
    <col min="36" max="36" width="11.5546875" style="1" customWidth="1"/>
    <col min="37" max="40" width="11.5546875" style="1" hidden="1" customWidth="1" outlineLevel="1"/>
    <col min="41" max="41" width="1.5546875" style="1" customWidth="1" collapsed="1"/>
    <col min="42" max="42" width="23.5546875" style="1" customWidth="1"/>
    <col min="43" max="43" width="28.109375" style="1" customWidth="1"/>
    <col min="44" max="44" width="2.33203125" style="1" customWidth="1"/>
    <col min="45" max="52" width="12.6640625" style="1" hidden="1" customWidth="1" outlineLevel="1"/>
    <col min="53" max="56" width="12.88671875" style="1" hidden="1" customWidth="1" outlineLevel="1"/>
    <col min="57" max="57" width="13.88671875" style="1" hidden="1" customWidth="1" outlineLevel="1"/>
    <col min="58" max="58" width="14.109375" style="1" hidden="1" customWidth="1" outlineLevel="1"/>
    <col min="59" max="70" width="12.88671875" style="1" hidden="1" customWidth="1" outlineLevel="1"/>
    <col min="71" max="78" width="15.109375" style="1" hidden="1" customWidth="1" outlineLevel="1"/>
    <col min="79" max="79" width="14.33203125" style="1" hidden="1" customWidth="1" outlineLevel="1"/>
    <col min="80" max="80" width="1.6640625" style="1" hidden="1" customWidth="1" outlineLevel="1"/>
    <col min="81" max="85" width="11.5546875" style="1" hidden="1" customWidth="1" outlineLevel="1"/>
    <col min="86" max="86" width="11.5546875" style="1" customWidth="1" collapsed="1"/>
    <col min="87" max="98" width="11.5546875" style="1" customWidth="1"/>
    <col min="99" max="16384" width="14.44140625" style="1"/>
  </cols>
  <sheetData>
    <row r="1" spans="1:98" ht="18.600000000000001" thickBot="1">
      <c r="A1" s="2230" t="s">
        <v>20</v>
      </c>
      <c r="B1" s="2091"/>
      <c r="C1" s="2091"/>
      <c r="D1" s="2091"/>
      <c r="E1" s="2091"/>
      <c r="F1" s="2091"/>
      <c r="G1" s="2092"/>
      <c r="H1" s="6"/>
      <c r="I1" s="6"/>
      <c r="J1" s="6"/>
      <c r="K1" s="6"/>
      <c r="L1" s="6"/>
      <c r="M1" s="7"/>
      <c r="N1" s="6"/>
      <c r="O1" s="6"/>
      <c r="P1" s="1695"/>
      <c r="Q1" s="6"/>
      <c r="R1" s="6"/>
      <c r="S1" s="6"/>
      <c r="T1" s="6"/>
      <c r="U1" s="6"/>
      <c r="V1" s="6"/>
      <c r="W1" s="6"/>
      <c r="X1" s="7"/>
      <c r="Y1" s="7"/>
      <c r="Z1" s="1696"/>
      <c r="AA1" s="6"/>
      <c r="AB1" s="6"/>
      <c r="AC1" s="6"/>
      <c r="AD1" s="6"/>
      <c r="AE1" s="6"/>
      <c r="AF1" s="6"/>
      <c r="AG1" s="6"/>
      <c r="AH1" s="6"/>
      <c r="AI1" s="6"/>
      <c r="AJ1" s="1697"/>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ht="15.6">
      <c r="A2" s="2251" t="s">
        <v>21</v>
      </c>
      <c r="B2" s="2692"/>
      <c r="C2" s="10">
        <v>2024</v>
      </c>
      <c r="D2" s="10"/>
      <c r="E2" s="2255" t="s">
        <v>22</v>
      </c>
      <c r="F2" s="11" t="s">
        <v>23</v>
      </c>
      <c r="G2" s="12" t="s">
        <v>24</v>
      </c>
      <c r="H2" s="13"/>
      <c r="I2" s="14"/>
      <c r="J2" s="14"/>
      <c r="K2" s="14"/>
      <c r="L2" s="14"/>
      <c r="M2" s="15"/>
      <c r="N2" s="14"/>
      <c r="O2" s="14"/>
      <c r="P2" s="1698"/>
      <c r="Q2" s="14"/>
      <c r="R2" s="14"/>
      <c r="S2" s="14"/>
      <c r="T2" s="14"/>
      <c r="U2" s="14"/>
      <c r="V2" s="14"/>
      <c r="W2" s="15"/>
      <c r="X2" s="2239"/>
      <c r="Y2" s="2790"/>
      <c r="Z2" s="2790"/>
      <c r="AA2" s="15"/>
      <c r="AB2" s="15"/>
      <c r="AC2" s="15"/>
      <c r="AD2" s="15"/>
      <c r="AE2" s="16"/>
      <c r="AF2" s="16"/>
      <c r="AG2" s="16"/>
      <c r="AH2" s="16"/>
      <c r="AI2" s="16"/>
      <c r="AJ2" s="1699"/>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ht="15.6">
      <c r="A3" s="2789"/>
      <c r="B3" s="2707"/>
      <c r="C3" s="19">
        <v>2025</v>
      </c>
      <c r="D3" s="19"/>
      <c r="E3" s="2688"/>
      <c r="F3" s="20" t="s">
        <v>25</v>
      </c>
      <c r="G3" s="21"/>
      <c r="H3" s="22"/>
      <c r="I3" s="15"/>
      <c r="J3" s="15"/>
      <c r="K3" s="15"/>
      <c r="L3" s="15"/>
      <c r="M3" s="15"/>
      <c r="N3" s="15"/>
      <c r="O3" s="15"/>
      <c r="P3" s="1700"/>
      <c r="Q3" s="15"/>
      <c r="R3" s="15"/>
      <c r="S3" s="15"/>
      <c r="T3" s="15"/>
      <c r="U3" s="15"/>
      <c r="V3" s="15"/>
      <c r="W3" s="15"/>
      <c r="X3" s="15"/>
      <c r="Y3" s="15"/>
      <c r="Z3" s="1701"/>
      <c r="AA3" s="15"/>
      <c r="AB3" s="15"/>
      <c r="AC3" s="15"/>
      <c r="AD3" s="15"/>
      <c r="AE3" s="16"/>
      <c r="AF3" s="16"/>
      <c r="AG3" s="16"/>
      <c r="AH3" s="16"/>
      <c r="AI3" s="16"/>
      <c r="AJ3" s="1699"/>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ht="15.6">
      <c r="A4" s="2789"/>
      <c r="B4" s="2707"/>
      <c r="C4" s="19">
        <v>2026</v>
      </c>
      <c r="D4" s="19" t="s">
        <v>24</v>
      </c>
      <c r="E4" s="2688"/>
      <c r="F4" s="20" t="s">
        <v>26</v>
      </c>
      <c r="G4" s="21"/>
      <c r="H4" s="22"/>
      <c r="I4" s="15"/>
      <c r="J4" s="15"/>
      <c r="K4" s="15"/>
      <c r="L4" s="15"/>
      <c r="M4" s="15"/>
      <c r="N4" s="15"/>
      <c r="O4" s="15"/>
      <c r="P4" s="1700"/>
      <c r="Q4" s="15"/>
      <c r="R4" s="15"/>
      <c r="S4" s="15"/>
      <c r="T4" s="15"/>
      <c r="U4" s="15"/>
      <c r="V4" s="15"/>
      <c r="W4" s="15"/>
      <c r="X4" s="15"/>
      <c r="Y4" s="15"/>
      <c r="Z4" s="1701"/>
      <c r="AA4" s="15"/>
      <c r="AB4" s="15"/>
      <c r="AC4" s="15"/>
      <c r="AD4" s="15"/>
      <c r="AE4" s="16"/>
      <c r="AF4" s="16"/>
      <c r="AG4" s="16"/>
      <c r="AH4" s="16"/>
      <c r="AI4" s="16"/>
      <c r="AJ4" s="1699"/>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ht="16.2" thickBot="1">
      <c r="A5" s="2789"/>
      <c r="B5" s="2707"/>
      <c r="C5" s="23">
        <v>2027</v>
      </c>
      <c r="D5" s="23"/>
      <c r="E5" s="2688"/>
      <c r="F5" s="24" t="s">
        <v>27</v>
      </c>
      <c r="G5" s="25"/>
      <c r="H5" s="22"/>
      <c r="I5" s="15"/>
      <c r="J5" s="15"/>
      <c r="K5" s="15"/>
      <c r="L5" s="15"/>
      <c r="M5" s="15"/>
      <c r="N5" s="15"/>
      <c r="O5" s="15"/>
      <c r="P5" s="1700"/>
      <c r="Q5" s="15"/>
      <c r="R5" s="15"/>
      <c r="S5" s="15"/>
      <c r="T5" s="15"/>
      <c r="U5" s="15"/>
      <c r="V5" s="15"/>
      <c r="W5" s="15"/>
      <c r="X5" s="15"/>
      <c r="Y5" s="15"/>
      <c r="Z5" s="1701"/>
      <c r="AA5" s="15"/>
      <c r="AB5" s="15"/>
      <c r="AC5" s="15"/>
      <c r="AD5" s="15"/>
      <c r="AE5" s="16"/>
      <c r="AF5" s="16"/>
      <c r="AG5" s="16"/>
      <c r="AH5" s="16"/>
      <c r="AI5" s="16"/>
      <c r="AJ5" s="1699"/>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ht="15.6">
      <c r="A6" s="2241" t="s">
        <v>28</v>
      </c>
      <c r="B6" s="2791"/>
      <c r="C6" s="2243" t="s">
        <v>1356</v>
      </c>
      <c r="D6" s="2783"/>
      <c r="E6" s="2783"/>
      <c r="F6" s="2783"/>
      <c r="G6" s="2785"/>
      <c r="H6" s="13"/>
      <c r="I6" s="14"/>
      <c r="J6" s="14"/>
      <c r="K6" s="14"/>
      <c r="L6" s="14"/>
      <c r="M6" s="15"/>
      <c r="N6" s="14"/>
      <c r="O6" s="14"/>
      <c r="P6" s="1698"/>
      <c r="Q6" s="14"/>
      <c r="R6" s="14"/>
      <c r="S6" s="14"/>
      <c r="T6" s="14"/>
      <c r="U6" s="14"/>
      <c r="V6" s="14"/>
      <c r="W6" s="16"/>
      <c r="X6" s="16"/>
      <c r="Y6" s="16"/>
      <c r="Z6" s="17"/>
      <c r="AA6" s="16"/>
      <c r="AB6" s="16"/>
      <c r="AC6" s="16"/>
      <c r="AD6" s="16"/>
      <c r="AE6" s="16"/>
      <c r="AF6" s="16"/>
      <c r="AG6" s="16"/>
      <c r="AH6" s="16"/>
      <c r="AI6" s="16"/>
      <c r="AJ6" s="1699"/>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ht="15.6">
      <c r="A7" s="2216" t="s">
        <v>30</v>
      </c>
      <c r="B7" s="2773"/>
      <c r="C7" s="2218" t="s">
        <v>1357</v>
      </c>
      <c r="D7" s="2769"/>
      <c r="E7" s="2769"/>
      <c r="F7" s="2769"/>
      <c r="G7" s="2770"/>
      <c r="H7" s="13"/>
      <c r="I7" s="14"/>
      <c r="J7" s="14"/>
      <c r="K7" s="14"/>
      <c r="L7" s="14"/>
      <c r="M7" s="15"/>
      <c r="N7" s="14"/>
      <c r="O7" s="14"/>
      <c r="P7" s="1698"/>
      <c r="Q7" s="14"/>
      <c r="R7" s="14"/>
      <c r="S7" s="14"/>
      <c r="T7" s="14"/>
      <c r="U7" s="14"/>
      <c r="V7" s="14"/>
      <c r="W7" s="18"/>
      <c r="X7" s="16"/>
      <c r="Y7" s="16"/>
      <c r="Z7" s="17"/>
      <c r="AA7" s="16"/>
      <c r="AB7" s="16"/>
      <c r="AC7" s="16"/>
      <c r="AD7" s="16"/>
      <c r="AE7" s="18"/>
      <c r="AF7" s="18"/>
      <c r="AG7" s="18"/>
      <c r="AH7" s="18"/>
      <c r="AI7" s="18"/>
      <c r="AJ7" s="1702"/>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ht="16.2" thickBot="1">
      <c r="A8" s="2221" t="s">
        <v>31</v>
      </c>
      <c r="B8" s="2786"/>
      <c r="C8" s="2223">
        <v>46063</v>
      </c>
      <c r="D8" s="2787"/>
      <c r="E8" s="2787"/>
      <c r="F8" s="2787"/>
      <c r="G8" s="2788"/>
      <c r="H8" s="14"/>
      <c r="I8" s="14"/>
      <c r="J8" s="14"/>
      <c r="K8" s="14"/>
      <c r="L8" s="14"/>
      <c r="M8" s="15"/>
      <c r="N8" s="14"/>
      <c r="O8" s="14"/>
      <c r="P8" s="1698"/>
      <c r="Q8" s="14"/>
      <c r="R8" s="14"/>
      <c r="S8" s="14"/>
      <c r="T8" s="14"/>
      <c r="U8" s="14"/>
      <c r="V8" s="14"/>
      <c r="W8" s="18"/>
      <c r="X8" s="16"/>
      <c r="Y8" s="16"/>
      <c r="Z8" s="17"/>
      <c r="AA8" s="16"/>
      <c r="AB8" s="16"/>
      <c r="AC8" s="16"/>
      <c r="AD8" s="16"/>
      <c r="AE8" s="18"/>
      <c r="AF8" s="18"/>
      <c r="AG8" s="18"/>
      <c r="AH8" s="18"/>
      <c r="AI8" s="18"/>
      <c r="AJ8" s="1702"/>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14.4" thickBot="1">
      <c r="A9" s="8"/>
      <c r="B9" s="8"/>
      <c r="C9" s="26"/>
      <c r="D9" s="26"/>
      <c r="E9" s="8"/>
      <c r="F9" s="8"/>
      <c r="G9" s="8"/>
      <c r="H9" s="8"/>
      <c r="I9" s="8"/>
      <c r="J9" s="8"/>
      <c r="K9" s="8"/>
      <c r="L9" s="8"/>
      <c r="M9" s="26"/>
      <c r="N9" s="8"/>
      <c r="O9" s="8"/>
      <c r="P9" s="1703"/>
      <c r="Q9" s="8"/>
      <c r="R9" s="8"/>
      <c r="S9" s="8"/>
      <c r="T9" s="8"/>
      <c r="U9" s="8"/>
      <c r="V9" s="26"/>
      <c r="W9" s="8"/>
      <c r="X9" s="26"/>
      <c r="Y9" s="26"/>
      <c r="Z9" s="27"/>
      <c r="AA9" s="26"/>
      <c r="AB9" s="26"/>
      <c r="AC9" s="26"/>
      <c r="AD9" s="26"/>
      <c r="AE9" s="8"/>
      <c r="AF9" s="8"/>
      <c r="AG9" s="8"/>
      <c r="AH9" s="8"/>
      <c r="AI9" s="8"/>
      <c r="AJ9" s="1704"/>
      <c r="AK9" s="8"/>
      <c r="AL9" s="8"/>
      <c r="AM9" s="8"/>
      <c r="AN9" s="8"/>
      <c r="AO9" s="8"/>
      <c r="AP9" s="27"/>
      <c r="AQ9" s="27"/>
      <c r="AR9" s="8"/>
      <c r="AS9" s="2226" t="s">
        <v>32</v>
      </c>
      <c r="AT9" s="2783"/>
      <c r="AU9" s="2783"/>
      <c r="AV9" s="2783"/>
      <c r="AW9" s="2783"/>
      <c r="AX9" s="2783"/>
      <c r="AY9" s="2783"/>
      <c r="AZ9" s="2783"/>
      <c r="BA9" s="2783"/>
      <c r="BB9" s="2783"/>
      <c r="BC9" s="2783"/>
      <c r="BD9" s="2783"/>
      <c r="BE9" s="2783"/>
      <c r="BF9" s="2783"/>
      <c r="BG9" s="2783"/>
      <c r="BH9" s="2783"/>
      <c r="BI9" s="2783"/>
      <c r="BJ9" s="2783"/>
      <c r="BK9" s="2783"/>
      <c r="BL9" s="2783"/>
      <c r="BM9" s="2783"/>
      <c r="BN9" s="2783"/>
      <c r="BO9" s="2783"/>
      <c r="BP9" s="2783"/>
      <c r="BQ9" s="2783"/>
      <c r="BR9" s="2783"/>
      <c r="BS9" s="2783"/>
      <c r="BT9" s="2783"/>
      <c r="BU9" s="2783"/>
      <c r="BV9" s="2783"/>
      <c r="BW9" s="2783"/>
      <c r="BX9" s="2783"/>
      <c r="BY9" s="2783"/>
      <c r="BZ9" s="2783"/>
      <c r="CA9" s="2785"/>
      <c r="CB9" s="8"/>
      <c r="CC9" s="2226" t="s">
        <v>32</v>
      </c>
      <c r="CD9" s="2783"/>
      <c r="CE9" s="2783"/>
      <c r="CF9" s="2783"/>
      <c r="CG9" s="2785"/>
      <c r="CH9" s="8"/>
      <c r="CI9" s="8"/>
      <c r="CJ9" s="8"/>
      <c r="CK9" s="8"/>
      <c r="CL9" s="8"/>
      <c r="CM9" s="8"/>
      <c r="CN9" s="8"/>
      <c r="CO9" s="8"/>
      <c r="CP9" s="8"/>
      <c r="CQ9" s="8"/>
      <c r="CR9" s="8"/>
      <c r="CS9" s="8"/>
      <c r="CT9" s="8"/>
    </row>
    <row r="10" spans="1:98" ht="21" thickBot="1">
      <c r="A10" s="2206" t="s">
        <v>33</v>
      </c>
      <c r="B10" s="2783"/>
      <c r="C10" s="2783"/>
      <c r="D10" s="2783"/>
      <c r="E10" s="2783"/>
      <c r="F10" s="2783"/>
      <c r="G10" s="2783"/>
      <c r="H10" s="2783"/>
      <c r="I10" s="2784"/>
      <c r="J10" s="2784"/>
      <c r="K10" s="2784"/>
      <c r="L10" s="2784"/>
      <c r="M10" s="2784"/>
      <c r="N10" s="2783"/>
      <c r="O10" s="2783"/>
      <c r="P10" s="2783"/>
      <c r="Q10" s="2783"/>
      <c r="R10" s="2783"/>
      <c r="S10" s="2783"/>
      <c r="T10" s="2785"/>
      <c r="U10" s="28"/>
      <c r="V10" s="2206" t="s">
        <v>34</v>
      </c>
      <c r="W10" s="2783"/>
      <c r="X10" s="2783"/>
      <c r="Y10" s="2783"/>
      <c r="Z10" s="2783"/>
      <c r="AA10" s="2783"/>
      <c r="AB10" s="2783"/>
      <c r="AC10" s="2783"/>
      <c r="AD10" s="2785"/>
      <c r="AE10" s="8"/>
      <c r="AF10" s="2206" t="s">
        <v>35</v>
      </c>
      <c r="AG10" s="2783"/>
      <c r="AH10" s="2783"/>
      <c r="AI10" s="2783"/>
      <c r="AJ10" s="2783"/>
      <c r="AK10" s="2783"/>
      <c r="AL10" s="2783"/>
      <c r="AM10" s="2783"/>
      <c r="AN10" s="2785"/>
      <c r="AO10" s="28"/>
      <c r="AP10" s="2206" t="s">
        <v>36</v>
      </c>
      <c r="AQ10" s="2785"/>
      <c r="AR10" s="8"/>
      <c r="AS10" s="2211" t="s">
        <v>37</v>
      </c>
      <c r="AT10" s="2769"/>
      <c r="AU10" s="2769"/>
      <c r="AV10" s="2769"/>
      <c r="AW10" s="2769"/>
      <c r="AX10" s="2769"/>
      <c r="AY10" s="2769"/>
      <c r="AZ10" s="2769"/>
      <c r="BA10" s="2769"/>
      <c r="BB10" s="2769"/>
      <c r="BC10" s="2769"/>
      <c r="BD10" s="2773"/>
      <c r="BE10" s="2212" t="s">
        <v>38</v>
      </c>
      <c r="BF10" s="2769"/>
      <c r="BG10" s="2769"/>
      <c r="BH10" s="2769"/>
      <c r="BI10" s="2769"/>
      <c r="BJ10" s="2769"/>
      <c r="BK10" s="2769"/>
      <c r="BL10" s="2769"/>
      <c r="BM10" s="2769"/>
      <c r="BN10" s="2769"/>
      <c r="BO10" s="2769"/>
      <c r="BP10" s="2769"/>
      <c r="BQ10" s="2769"/>
      <c r="BR10" s="2773"/>
      <c r="BS10" s="2191" t="s">
        <v>39</v>
      </c>
      <c r="BT10" s="2769"/>
      <c r="BU10" s="2769"/>
      <c r="BV10" s="2769"/>
      <c r="BW10" s="2769"/>
      <c r="BX10" s="2769"/>
      <c r="BY10" s="2769"/>
      <c r="BZ10" s="2769"/>
      <c r="CA10" s="2770"/>
      <c r="CB10" s="8"/>
      <c r="CC10" s="2258" t="s">
        <v>40</v>
      </c>
      <c r="CD10" s="2769"/>
      <c r="CE10" s="2769"/>
      <c r="CF10" s="2769"/>
      <c r="CG10" s="2770"/>
      <c r="CH10" s="8"/>
      <c r="CI10" s="8"/>
      <c r="CJ10" s="8"/>
      <c r="CK10" s="8"/>
      <c r="CL10" s="8"/>
      <c r="CM10" s="8"/>
      <c r="CN10" s="8"/>
      <c r="CO10" s="8"/>
      <c r="CP10" s="8"/>
      <c r="CQ10" s="8"/>
      <c r="CR10" s="8"/>
      <c r="CS10" s="8"/>
      <c r="CT10" s="8"/>
    </row>
    <row r="11" spans="1:98" ht="27.6">
      <c r="A11" s="2178" t="s">
        <v>41</v>
      </c>
      <c r="B11" s="2195" t="s">
        <v>42</v>
      </c>
      <c r="C11" s="2777"/>
      <c r="D11" s="2195" t="s">
        <v>43</v>
      </c>
      <c r="E11" s="2777"/>
      <c r="F11" s="2202" t="s">
        <v>44</v>
      </c>
      <c r="G11" s="2773"/>
      <c r="H11" s="2175" t="s">
        <v>45</v>
      </c>
      <c r="I11" s="2778" t="s">
        <v>46</v>
      </c>
      <c r="J11" s="2779"/>
      <c r="K11" s="2779"/>
      <c r="L11" s="2780"/>
      <c r="M11" s="1705" t="s">
        <v>47</v>
      </c>
      <c r="N11" s="2781" t="s">
        <v>446</v>
      </c>
      <c r="O11" s="2175" t="s">
        <v>49</v>
      </c>
      <c r="P11" s="2776" t="s">
        <v>50</v>
      </c>
      <c r="Q11" s="2177" t="s">
        <v>51</v>
      </c>
      <c r="R11" s="2769"/>
      <c r="S11" s="2769"/>
      <c r="T11" s="2770"/>
      <c r="U11" s="36"/>
      <c r="V11" s="2178" t="s">
        <v>52</v>
      </c>
      <c r="W11" s="2175" t="s">
        <v>53</v>
      </c>
      <c r="X11" s="2175" t="s">
        <v>54</v>
      </c>
      <c r="Y11" s="2175" t="s">
        <v>55</v>
      </c>
      <c r="Z11" s="2176" t="s">
        <v>56</v>
      </c>
      <c r="AA11" s="2181" t="s">
        <v>57</v>
      </c>
      <c r="AB11" s="2774"/>
      <c r="AC11" s="2774"/>
      <c r="AD11" s="2775"/>
      <c r="AE11" s="36"/>
      <c r="AF11" s="2178" t="s">
        <v>58</v>
      </c>
      <c r="AG11" s="2175" t="s">
        <v>59</v>
      </c>
      <c r="AH11" s="2175" t="s">
        <v>60</v>
      </c>
      <c r="AI11" s="2175" t="s">
        <v>61</v>
      </c>
      <c r="AJ11" s="2771" t="s">
        <v>62</v>
      </c>
      <c r="AK11" s="2177" t="s">
        <v>63</v>
      </c>
      <c r="AL11" s="2769"/>
      <c r="AM11" s="2769"/>
      <c r="AN11" s="2770"/>
      <c r="AO11" s="36"/>
      <c r="AP11" s="29" t="s">
        <v>64</v>
      </c>
      <c r="AQ11" s="33" t="s">
        <v>65</v>
      </c>
      <c r="AR11" s="37"/>
      <c r="AS11" s="2180" t="s">
        <v>66</v>
      </c>
      <c r="AT11" s="2769"/>
      <c r="AU11" s="2769"/>
      <c r="AV11" s="2773"/>
      <c r="AW11" s="2169" t="s">
        <v>67</v>
      </c>
      <c r="AX11" s="2769"/>
      <c r="AY11" s="2769"/>
      <c r="AZ11" s="2773"/>
      <c r="BA11" s="2169" t="s">
        <v>68</v>
      </c>
      <c r="BB11" s="2769"/>
      <c r="BC11" s="2769"/>
      <c r="BD11" s="2773"/>
      <c r="BE11" s="38" t="s">
        <v>69</v>
      </c>
      <c r="BF11" s="38" t="s">
        <v>70</v>
      </c>
      <c r="BG11" s="2169" t="s">
        <v>71</v>
      </c>
      <c r="BH11" s="2769"/>
      <c r="BI11" s="2769"/>
      <c r="BJ11" s="2773"/>
      <c r="BK11" s="2169" t="s">
        <v>68</v>
      </c>
      <c r="BL11" s="2769"/>
      <c r="BM11" s="2769"/>
      <c r="BN11" s="2773"/>
      <c r="BO11" s="2169" t="s">
        <v>72</v>
      </c>
      <c r="BP11" s="2769"/>
      <c r="BQ11" s="2769"/>
      <c r="BR11" s="2773"/>
      <c r="BS11" s="2172" t="s">
        <v>73</v>
      </c>
      <c r="BT11" s="2769"/>
      <c r="BU11" s="2769"/>
      <c r="BV11" s="2773"/>
      <c r="BW11" s="2173" t="s">
        <v>74</v>
      </c>
      <c r="BX11" s="2769"/>
      <c r="BY11" s="2769"/>
      <c r="BZ11" s="2769"/>
      <c r="CA11" s="2770"/>
      <c r="CB11" s="3"/>
      <c r="CC11" s="2259" t="s">
        <v>75</v>
      </c>
      <c r="CD11" s="2769"/>
      <c r="CE11" s="2769"/>
      <c r="CF11" s="2769"/>
      <c r="CG11" s="2770"/>
      <c r="CH11" s="3"/>
      <c r="CI11" s="3"/>
      <c r="CJ11" s="3"/>
      <c r="CK11" s="3"/>
      <c r="CL11" s="3"/>
      <c r="CM11" s="3"/>
      <c r="CN11" s="3"/>
      <c r="CO11" s="3"/>
      <c r="CP11" s="3"/>
      <c r="CQ11" s="3"/>
      <c r="CR11" s="3"/>
      <c r="CS11" s="3"/>
      <c r="CT11" s="3"/>
    </row>
    <row r="12" spans="1:98" ht="15" customHeight="1" thickBot="1">
      <c r="A12" s="2125"/>
      <c r="B12" s="2706"/>
      <c r="C12" s="2707"/>
      <c r="D12" s="2706"/>
      <c r="E12" s="2707"/>
      <c r="F12" s="35" t="s">
        <v>12</v>
      </c>
      <c r="G12" s="35" t="s">
        <v>76</v>
      </c>
      <c r="H12" s="2758"/>
      <c r="I12" s="1706" t="s">
        <v>77</v>
      </c>
      <c r="J12" s="1707" t="s">
        <v>78</v>
      </c>
      <c r="K12" s="1707" t="s">
        <v>79</v>
      </c>
      <c r="L12" s="1707" t="s">
        <v>80</v>
      </c>
      <c r="M12" s="1708"/>
      <c r="N12" s="2782"/>
      <c r="O12" s="2186"/>
      <c r="P12" s="2140"/>
      <c r="Q12" s="1709" t="s">
        <v>77</v>
      </c>
      <c r="R12" s="1707" t="s">
        <v>78</v>
      </c>
      <c r="S12" s="1707" t="s">
        <v>79</v>
      </c>
      <c r="T12" s="1707" t="s">
        <v>80</v>
      </c>
      <c r="U12" s="36"/>
      <c r="V12" s="2205"/>
      <c r="W12" s="2186"/>
      <c r="X12" s="2186"/>
      <c r="Y12" s="2186"/>
      <c r="Z12" s="2187"/>
      <c r="AA12" s="46" t="s">
        <v>77</v>
      </c>
      <c r="AB12" s="47" t="s">
        <v>78</v>
      </c>
      <c r="AC12" s="47" t="s">
        <v>79</v>
      </c>
      <c r="AD12" s="52" t="s">
        <v>80</v>
      </c>
      <c r="AE12" s="36"/>
      <c r="AF12" s="2205"/>
      <c r="AG12" s="2186"/>
      <c r="AH12" s="2186"/>
      <c r="AI12" s="2186"/>
      <c r="AJ12" s="2772"/>
      <c r="AK12" s="46" t="s">
        <v>77</v>
      </c>
      <c r="AL12" s="47" t="s">
        <v>78</v>
      </c>
      <c r="AM12" s="47" t="s">
        <v>79</v>
      </c>
      <c r="AN12" s="52" t="s">
        <v>80</v>
      </c>
      <c r="AO12" s="36"/>
      <c r="AP12" s="624"/>
      <c r="AQ12" s="601"/>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776"/>
      <c r="BF12" s="776"/>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60" t="s">
        <v>77</v>
      </c>
      <c r="CD12" s="61" t="s">
        <v>78</v>
      </c>
      <c r="CE12" s="61" t="s">
        <v>79</v>
      </c>
      <c r="CF12" s="61" t="s">
        <v>80</v>
      </c>
      <c r="CG12" s="62" t="s">
        <v>81</v>
      </c>
      <c r="CH12" s="3"/>
      <c r="CI12" s="3"/>
      <c r="CJ12" s="3"/>
      <c r="CK12" s="3"/>
      <c r="CL12" s="3"/>
      <c r="CM12" s="3"/>
      <c r="CN12" s="3"/>
      <c r="CO12" s="3"/>
      <c r="CP12" s="3"/>
      <c r="CQ12" s="3"/>
      <c r="CR12" s="3"/>
      <c r="CS12" s="3"/>
      <c r="CT12" s="3"/>
    </row>
    <row r="13" spans="1:98" ht="27.6">
      <c r="A13" s="2763">
        <v>1</v>
      </c>
      <c r="B13" s="2766" t="s">
        <v>1358</v>
      </c>
      <c r="C13" s="2743"/>
      <c r="D13" s="2747">
        <v>202500000031539</v>
      </c>
      <c r="E13" s="2748"/>
      <c r="F13" s="1710" t="s">
        <v>500</v>
      </c>
      <c r="G13" s="1711">
        <v>104</v>
      </c>
      <c r="H13" s="2728" t="s">
        <v>100</v>
      </c>
      <c r="I13" s="1712" t="s">
        <v>1359</v>
      </c>
      <c r="J13" s="1713" t="s">
        <v>1359</v>
      </c>
      <c r="K13" s="1713" t="s">
        <v>1359</v>
      </c>
      <c r="L13" s="1713" t="s">
        <v>1359</v>
      </c>
      <c r="M13" s="1714" t="s">
        <v>1359</v>
      </c>
      <c r="N13" s="2718">
        <v>279514307</v>
      </c>
      <c r="O13" s="2465" t="s">
        <v>83</v>
      </c>
      <c r="P13" s="2694">
        <v>0</v>
      </c>
      <c r="Q13" s="1716">
        <v>0</v>
      </c>
      <c r="R13" s="1506">
        <v>0</v>
      </c>
      <c r="S13" s="1506">
        <v>0</v>
      </c>
      <c r="T13" s="1507">
        <v>0</v>
      </c>
      <c r="U13" s="1717"/>
      <c r="V13" s="1718">
        <v>1</v>
      </c>
      <c r="W13" s="95" t="s">
        <v>1360</v>
      </c>
      <c r="X13" s="1719">
        <v>46144</v>
      </c>
      <c r="Y13" s="1719" t="s">
        <v>1361</v>
      </c>
      <c r="Z13" s="2139" t="s">
        <v>1362</v>
      </c>
      <c r="AA13" s="78">
        <v>0</v>
      </c>
      <c r="AB13" s="79">
        <v>1</v>
      </c>
      <c r="AC13" s="79">
        <v>0</v>
      </c>
      <c r="AD13" s="80">
        <v>0</v>
      </c>
      <c r="AE13" s="138"/>
      <c r="AF13" s="2712" t="s">
        <v>1363</v>
      </c>
      <c r="AG13" s="2695" t="s">
        <v>1364</v>
      </c>
      <c r="AH13" s="2695" t="s">
        <v>1365</v>
      </c>
      <c r="AI13" s="2695" t="s">
        <v>88</v>
      </c>
      <c r="AJ13" s="2697">
        <v>200</v>
      </c>
      <c r="AK13" s="1723">
        <v>0</v>
      </c>
      <c r="AL13" s="1723">
        <v>0</v>
      </c>
      <c r="AM13" s="1723">
        <v>0</v>
      </c>
      <c r="AN13" s="1723">
        <v>0</v>
      </c>
      <c r="AO13" s="8"/>
      <c r="AP13" s="2436" t="s">
        <v>203</v>
      </c>
      <c r="AQ13" s="2437" t="s">
        <v>89</v>
      </c>
      <c r="AR13" s="89"/>
      <c r="AS13" s="90">
        <f>+I13/G13</f>
        <v>0</v>
      </c>
      <c r="AT13" s="91">
        <f>+J13/G13</f>
        <v>0</v>
      </c>
      <c r="AU13" s="91">
        <f>+K13/G13</f>
        <v>0</v>
      </c>
      <c r="AV13" s="91">
        <f>+L13/G13</f>
        <v>0</v>
      </c>
      <c r="AW13" s="141">
        <f>+AA13/COUNTIF(W13,"*")</f>
        <v>0</v>
      </c>
      <c r="AX13" s="141">
        <f>+AB13/COUNTIF(W13,"*")</f>
        <v>1</v>
      </c>
      <c r="AY13" s="141">
        <f>+AC13/COUNTIF(W13,"*")</f>
        <v>0</v>
      </c>
      <c r="AZ13" s="141" t="e">
        <f>+AD13/COUNTIF(AD13,"*")</f>
        <v>#DIV/0!</v>
      </c>
      <c r="BA13" s="93">
        <f>+AK13/AJ13</f>
        <v>0</v>
      </c>
      <c r="BB13" s="93">
        <f>+AL13/AJ13</f>
        <v>0</v>
      </c>
      <c r="BC13" s="93">
        <f>+AM13/AJ13</f>
        <v>0</v>
      </c>
      <c r="BD13" s="93">
        <f>+AN13/AJ13</f>
        <v>0</v>
      </c>
      <c r="BE13" s="94">
        <v>0.2</v>
      </c>
      <c r="BF13" s="94">
        <v>0.8</v>
      </c>
      <c r="BG13" s="93">
        <f>+AW13*BE13</f>
        <v>0</v>
      </c>
      <c r="BH13" s="93">
        <f>+AX13*BE13</f>
        <v>0.2</v>
      </c>
      <c r="BI13" s="93">
        <f>+AY13*BE13</f>
        <v>0</v>
      </c>
      <c r="BJ13" s="93" t="e">
        <f t="shared" ref="BJ13:BK13" si="0">+AZ13*BE13</f>
        <v>#DIV/0!</v>
      </c>
      <c r="BK13" s="93">
        <f t="shared" si="0"/>
        <v>0</v>
      </c>
      <c r="BL13" s="93">
        <f>+BB13*BF13</f>
        <v>0</v>
      </c>
      <c r="BM13" s="93">
        <f>+BC13*BF13</f>
        <v>0</v>
      </c>
      <c r="BN13" s="93">
        <f>+BD13*BF13</f>
        <v>0</v>
      </c>
      <c r="BO13" s="93">
        <f t="shared" ref="BO13:BR13" si="1">+BG13+BK13</f>
        <v>0</v>
      </c>
      <c r="BP13" s="93">
        <f t="shared" si="1"/>
        <v>0.2</v>
      </c>
      <c r="BQ13" s="93">
        <f t="shared" si="1"/>
        <v>0</v>
      </c>
      <c r="BR13" s="93" t="e">
        <f t="shared" si="1"/>
        <v>#DIV/0!</v>
      </c>
      <c r="BS13" s="1510">
        <f>AVERAGEIF(BO13:BO20,"&lt;&gt;#¡DIV/0!")</f>
        <v>0</v>
      </c>
      <c r="BT13" s="1510">
        <f>AVERAGEIF(BP13:BP20,"&lt;&gt;#¡DIV/0!")</f>
        <v>0.2</v>
      </c>
      <c r="BU13" s="1510">
        <f>AVERAGEIF(BQ13:BQ20,"&lt;&gt;#¡DIV/0!")</f>
        <v>0</v>
      </c>
      <c r="BV13" s="1510" t="e">
        <f>AVERAGEIF(BR13:BR20,"&lt;&gt;#¡DIV/0!")</f>
        <v>#DIV/0!</v>
      </c>
      <c r="BW13" s="1511">
        <f>+C13*BS13</f>
        <v>0</v>
      </c>
      <c r="BX13" s="1511">
        <f>+C13*BT13</f>
        <v>0</v>
      </c>
      <c r="BY13" s="1511">
        <f>+C13*BU13</f>
        <v>0</v>
      </c>
      <c r="BZ13" s="1511" t="e">
        <f>+C13*BV13</f>
        <v>#DIV/0!</v>
      </c>
      <c r="CA13" s="1512" t="e">
        <f>SUM(BW13:BZ20)</f>
        <v>#DIV/0!</v>
      </c>
      <c r="CB13" s="8"/>
      <c r="CC13" s="1513" t="e">
        <f t="shared" ref="CC13:CF13" si="2">+Q13/#REF!</f>
        <v>#REF!</v>
      </c>
      <c r="CD13" s="1508" t="e">
        <f t="shared" si="2"/>
        <v>#REF!</v>
      </c>
      <c r="CE13" s="1508" t="e">
        <f t="shared" si="2"/>
        <v>#REF!</v>
      </c>
      <c r="CF13" s="1508" t="e">
        <f t="shared" si="2"/>
        <v>#REF!</v>
      </c>
      <c r="CG13" s="1509" t="e">
        <f>AVERAGE(CC13:CF20)</f>
        <v>#REF!</v>
      </c>
      <c r="CH13" s="8"/>
      <c r="CI13" s="8"/>
      <c r="CJ13" s="8"/>
      <c r="CK13" s="8"/>
      <c r="CL13" s="8"/>
      <c r="CM13" s="8"/>
      <c r="CN13" s="8"/>
      <c r="CO13" s="8"/>
      <c r="CP13" s="8"/>
      <c r="CQ13" s="8"/>
      <c r="CR13" s="8"/>
      <c r="CS13" s="8"/>
      <c r="CT13" s="8"/>
    </row>
    <row r="14" spans="1:98">
      <c r="A14" s="2764"/>
      <c r="B14" s="2723"/>
      <c r="C14" s="2703"/>
      <c r="D14" s="2706"/>
      <c r="E14" s="2707"/>
      <c r="F14" s="95" t="s">
        <v>82</v>
      </c>
      <c r="G14" s="142">
        <f>108+188</f>
        <v>296</v>
      </c>
      <c r="H14" s="2140"/>
      <c r="I14" s="1725" t="s">
        <v>1359</v>
      </c>
      <c r="J14" s="1726" t="s">
        <v>1359</v>
      </c>
      <c r="K14" s="1726" t="s">
        <v>1359</v>
      </c>
      <c r="L14" s="1726" t="s">
        <v>1359</v>
      </c>
      <c r="M14" s="1727" t="s">
        <v>1359</v>
      </c>
      <c r="N14" s="2707"/>
      <c r="O14" s="2688"/>
      <c r="P14" s="2140"/>
      <c r="Q14" s="685"/>
      <c r="R14" s="686"/>
      <c r="S14" s="686"/>
      <c r="T14" s="1728"/>
      <c r="U14" s="1729"/>
      <c r="V14" s="1718">
        <v>2</v>
      </c>
      <c r="W14" s="95" t="s">
        <v>1366</v>
      </c>
      <c r="X14" s="1719">
        <v>46281</v>
      </c>
      <c r="Y14" s="1719" t="s">
        <v>1367</v>
      </c>
      <c r="Z14" s="2140"/>
      <c r="AA14" s="1730">
        <v>0</v>
      </c>
      <c r="AB14" s="538">
        <v>1</v>
      </c>
      <c r="AC14" s="538">
        <v>0</v>
      </c>
      <c r="AD14" s="539">
        <v>0</v>
      </c>
      <c r="AE14" s="138"/>
      <c r="AF14" s="2125"/>
      <c r="AG14" s="2688"/>
      <c r="AH14" s="2688"/>
      <c r="AI14" s="2688"/>
      <c r="AJ14" s="2140"/>
      <c r="AK14" s="1731">
        <v>0</v>
      </c>
      <c r="AL14" s="1731">
        <v>0</v>
      </c>
      <c r="AM14" s="1731">
        <v>0</v>
      </c>
      <c r="AN14" s="1731">
        <v>0</v>
      </c>
      <c r="AO14" s="8"/>
      <c r="AP14" s="2125"/>
      <c r="AQ14" s="2140"/>
      <c r="AR14" s="89"/>
      <c r="AS14" s="175"/>
      <c r="AT14" s="164"/>
      <c r="AU14" s="164"/>
      <c r="AV14" s="164"/>
      <c r="AW14" s="176"/>
      <c r="AX14" s="176"/>
      <c r="AY14" s="176"/>
      <c r="AZ14" s="176"/>
      <c r="BA14" s="165"/>
      <c r="BB14" s="165"/>
      <c r="BC14" s="165"/>
      <c r="BD14" s="165"/>
      <c r="BE14" s="166"/>
      <c r="BF14" s="166"/>
      <c r="BG14" s="165"/>
      <c r="BH14" s="165"/>
      <c r="BI14" s="165"/>
      <c r="BJ14" s="165"/>
      <c r="BK14" s="165"/>
      <c r="BL14" s="165"/>
      <c r="BM14" s="165"/>
      <c r="BN14" s="165"/>
      <c r="BO14" s="165"/>
      <c r="BP14" s="165"/>
      <c r="BQ14" s="165"/>
      <c r="BR14" s="165"/>
      <c r="BS14" s="1516"/>
      <c r="BT14" s="1516"/>
      <c r="BU14" s="1516"/>
      <c r="BV14" s="1516"/>
      <c r="BW14" s="1732"/>
      <c r="BX14" s="1732"/>
      <c r="BY14" s="1732"/>
      <c r="BZ14" s="1732"/>
      <c r="CA14" s="1517"/>
      <c r="CB14" s="8"/>
      <c r="CC14" s="1679"/>
      <c r="CD14" s="1680"/>
      <c r="CE14" s="1680"/>
      <c r="CF14" s="1680"/>
      <c r="CG14" s="1733"/>
      <c r="CH14" s="8"/>
      <c r="CI14" s="8"/>
      <c r="CJ14" s="8"/>
      <c r="CK14" s="8"/>
      <c r="CL14" s="8"/>
      <c r="CM14" s="8"/>
      <c r="CN14" s="8"/>
      <c r="CO14" s="8"/>
      <c r="CP14" s="8"/>
      <c r="CQ14" s="8"/>
      <c r="CR14" s="8"/>
      <c r="CS14" s="8"/>
      <c r="CT14" s="8"/>
    </row>
    <row r="15" spans="1:98">
      <c r="A15" s="2764"/>
      <c r="B15" s="2723"/>
      <c r="C15" s="2703"/>
      <c r="D15" s="2706"/>
      <c r="E15" s="2707"/>
      <c r="F15" s="95"/>
      <c r="G15" s="142"/>
      <c r="H15" s="2140"/>
      <c r="I15" s="1734"/>
      <c r="J15" s="536"/>
      <c r="K15" s="536"/>
      <c r="L15" s="536"/>
      <c r="M15" s="1708"/>
      <c r="N15" s="2707"/>
      <c r="O15" s="2688"/>
      <c r="P15" s="2140"/>
      <c r="Q15" s="685"/>
      <c r="R15" s="686"/>
      <c r="S15" s="686"/>
      <c r="T15" s="1728"/>
      <c r="U15" s="1729"/>
      <c r="V15" s="1718">
        <v>3</v>
      </c>
      <c r="W15" s="95" t="s">
        <v>1368</v>
      </c>
      <c r="X15" s="1719">
        <v>46249</v>
      </c>
      <c r="Y15" s="1719" t="s">
        <v>1369</v>
      </c>
      <c r="Z15" s="2140"/>
      <c r="AA15" s="104">
        <v>0</v>
      </c>
      <c r="AB15" s="105">
        <v>1</v>
      </c>
      <c r="AC15" s="105">
        <v>0</v>
      </c>
      <c r="AD15" s="106">
        <v>0</v>
      </c>
      <c r="AE15" s="138"/>
      <c r="AF15" s="2125"/>
      <c r="AG15" s="2688"/>
      <c r="AH15" s="2688"/>
      <c r="AI15" s="2688"/>
      <c r="AJ15" s="2140"/>
      <c r="AK15" s="1731">
        <v>0</v>
      </c>
      <c r="AL15" s="1735">
        <v>0</v>
      </c>
      <c r="AM15" s="1735">
        <v>0</v>
      </c>
      <c r="AN15" s="1731">
        <v>0</v>
      </c>
      <c r="AO15" s="8"/>
      <c r="AP15" s="2125"/>
      <c r="AQ15" s="2140"/>
      <c r="AR15" s="89"/>
      <c r="AS15" s="115" t="e">
        <f t="shared" ref="AS15:AS16" si="3">+I15/G15</f>
        <v>#DIV/0!</v>
      </c>
      <c r="AT15" s="116" t="e">
        <f t="shared" ref="AT15:AT16" si="4">+J15/G15</f>
        <v>#DIV/0!</v>
      </c>
      <c r="AU15" s="116" t="e">
        <f t="shared" ref="AU15:AU16" si="5">+K15/G15</f>
        <v>#DIV/0!</v>
      </c>
      <c r="AV15" s="116" t="e">
        <f t="shared" ref="AV15:AV16" si="6">+L15/G15</f>
        <v>#DIV/0!</v>
      </c>
      <c r="AW15" s="148">
        <f t="shared" ref="AW15:AW16" si="7">+AA15/COUNTIF(W15,"*")</f>
        <v>0</v>
      </c>
      <c r="AX15" s="148">
        <f t="shared" ref="AX15:AX16" si="8">+AB15/COUNTIF(W15,"*")</f>
        <v>1</v>
      </c>
      <c r="AY15" s="148">
        <f t="shared" ref="AY15:AY16" si="9">+AC15/COUNTIF(W15,"*")</f>
        <v>0</v>
      </c>
      <c r="AZ15" s="148" t="e">
        <f t="shared" ref="AZ15:AZ16" si="10">+AD15/COUNTIF(AD15,"*")</f>
        <v>#DIV/0!</v>
      </c>
      <c r="BA15" s="117" t="e">
        <f t="shared" ref="BA15:BA16" si="11">+AK15/AJ15</f>
        <v>#DIV/0!</v>
      </c>
      <c r="BB15" s="117" t="e">
        <f t="shared" ref="BB15:BB16" si="12">+AL15/AJ15</f>
        <v>#DIV/0!</v>
      </c>
      <c r="BC15" s="117" t="e">
        <f t="shared" ref="BC15:BC16" si="13">+AM15/AJ15</f>
        <v>#DIV/0!</v>
      </c>
      <c r="BD15" s="117" t="e">
        <f t="shared" ref="BD15:BD16" si="14">+AN15/AJ15</f>
        <v>#DIV/0!</v>
      </c>
      <c r="BE15" s="118">
        <v>0.2</v>
      </c>
      <c r="BF15" s="118">
        <v>0.8</v>
      </c>
      <c r="BG15" s="117">
        <f t="shared" ref="BG15:BG16" si="15">+AW15*BE15</f>
        <v>0</v>
      </c>
      <c r="BH15" s="117">
        <f t="shared" ref="BH15:BH16" si="16">+AX15*BE15</f>
        <v>0.2</v>
      </c>
      <c r="BI15" s="117">
        <f t="shared" ref="BI15:BI16" si="17">+AY15*BE15</f>
        <v>0</v>
      </c>
      <c r="BJ15" s="117" t="e">
        <f t="shared" ref="BJ15:BK16" si="18">+AZ15*BE15</f>
        <v>#DIV/0!</v>
      </c>
      <c r="BK15" s="117" t="e">
        <f t="shared" si="18"/>
        <v>#DIV/0!</v>
      </c>
      <c r="BL15" s="117" t="e">
        <f t="shared" ref="BL15:BL16" si="19">+BB15*BF15</f>
        <v>#DIV/0!</v>
      </c>
      <c r="BM15" s="117" t="e">
        <f t="shared" ref="BM15:BM16" si="20">+BC15*BF15</f>
        <v>#DIV/0!</v>
      </c>
      <c r="BN15" s="117" t="e">
        <f t="shared" ref="BN15:BN16" si="21">+BD15*BF15</f>
        <v>#DIV/0!</v>
      </c>
      <c r="BO15" s="117" t="e">
        <f t="shared" ref="BO15:BR16" si="22">+BG15+BK15</f>
        <v>#DIV/0!</v>
      </c>
      <c r="BP15" s="117" t="e">
        <f t="shared" si="22"/>
        <v>#DIV/0!</v>
      </c>
      <c r="BQ15" s="117" t="e">
        <f t="shared" si="22"/>
        <v>#DIV/0!</v>
      </c>
      <c r="BR15" s="117" t="e">
        <f t="shared" si="22"/>
        <v>#DIV/0!</v>
      </c>
      <c r="BS15" s="1736"/>
      <c r="BT15" s="1736"/>
      <c r="BU15" s="1736"/>
      <c r="BV15" s="1736"/>
      <c r="BW15" s="1736"/>
      <c r="BX15" s="1736"/>
      <c r="BY15" s="1736"/>
      <c r="BZ15" s="1736"/>
      <c r="CA15" s="587"/>
      <c r="CB15" s="8"/>
      <c r="CC15" s="1737"/>
      <c r="CD15" s="1738"/>
      <c r="CE15" s="1738"/>
      <c r="CF15" s="1738"/>
      <c r="CG15" s="1733"/>
      <c r="CH15" s="8"/>
      <c r="CI15" s="8"/>
      <c r="CJ15" s="8"/>
      <c r="CK15" s="8"/>
      <c r="CL15" s="8"/>
      <c r="CM15" s="8"/>
      <c r="CN15" s="8"/>
      <c r="CO15" s="8"/>
      <c r="CP15" s="8"/>
      <c r="CQ15" s="8"/>
      <c r="CR15" s="8"/>
      <c r="CS15" s="8"/>
      <c r="CT15" s="8"/>
    </row>
    <row r="16" spans="1:98">
      <c r="A16" s="2764"/>
      <c r="B16" s="2723"/>
      <c r="C16" s="2703"/>
      <c r="D16" s="2706"/>
      <c r="E16" s="2707"/>
      <c r="F16" s="95"/>
      <c r="G16" s="142"/>
      <c r="H16" s="2140"/>
      <c r="I16" s="1739"/>
      <c r="J16" s="98"/>
      <c r="K16" s="98"/>
      <c r="L16" s="98"/>
      <c r="M16" s="1708"/>
      <c r="N16" s="2707"/>
      <c r="O16" s="2688"/>
      <c r="P16" s="2140"/>
      <c r="Q16" s="685"/>
      <c r="R16" s="686"/>
      <c r="S16" s="686"/>
      <c r="T16" s="1728"/>
      <c r="U16" s="1729"/>
      <c r="V16" s="1718">
        <v>4</v>
      </c>
      <c r="W16" s="95" t="s">
        <v>1370</v>
      </c>
      <c r="X16" s="1719">
        <v>46312</v>
      </c>
      <c r="Y16" s="1719" t="s">
        <v>1371</v>
      </c>
      <c r="Z16" s="2140"/>
      <c r="AA16" s="104">
        <v>0</v>
      </c>
      <c r="AB16" s="105">
        <v>0</v>
      </c>
      <c r="AC16" s="105">
        <v>0</v>
      </c>
      <c r="AD16" s="106">
        <v>0</v>
      </c>
      <c r="AE16" s="138"/>
      <c r="AF16" s="2125"/>
      <c r="AG16" s="2688"/>
      <c r="AH16" s="2688"/>
      <c r="AI16" s="2688"/>
      <c r="AJ16" s="2140"/>
      <c r="AK16" s="1731">
        <v>0</v>
      </c>
      <c r="AL16" s="1735">
        <v>0</v>
      </c>
      <c r="AM16" s="1735">
        <v>0</v>
      </c>
      <c r="AN16" s="1731">
        <v>0</v>
      </c>
      <c r="AO16" s="8"/>
      <c r="AP16" s="2125"/>
      <c r="AQ16" s="2140"/>
      <c r="AR16" s="89"/>
      <c r="AS16" s="115" t="e">
        <f t="shared" si="3"/>
        <v>#DIV/0!</v>
      </c>
      <c r="AT16" s="116" t="e">
        <f t="shared" si="4"/>
        <v>#DIV/0!</v>
      </c>
      <c r="AU16" s="116" t="e">
        <f t="shared" si="5"/>
        <v>#DIV/0!</v>
      </c>
      <c r="AV16" s="116" t="e">
        <f t="shared" si="6"/>
        <v>#DIV/0!</v>
      </c>
      <c r="AW16" s="148">
        <f t="shared" si="7"/>
        <v>0</v>
      </c>
      <c r="AX16" s="148">
        <f t="shared" si="8"/>
        <v>0</v>
      </c>
      <c r="AY16" s="148">
        <f t="shared" si="9"/>
        <v>0</v>
      </c>
      <c r="AZ16" s="148" t="e">
        <f t="shared" si="10"/>
        <v>#DIV/0!</v>
      </c>
      <c r="BA16" s="117" t="e">
        <f t="shared" si="11"/>
        <v>#DIV/0!</v>
      </c>
      <c r="BB16" s="117" t="e">
        <f t="shared" si="12"/>
        <v>#DIV/0!</v>
      </c>
      <c r="BC16" s="117" t="e">
        <f t="shared" si="13"/>
        <v>#DIV/0!</v>
      </c>
      <c r="BD16" s="117" t="e">
        <f t="shared" si="14"/>
        <v>#DIV/0!</v>
      </c>
      <c r="BE16" s="118">
        <v>0.2</v>
      </c>
      <c r="BF16" s="118">
        <v>0.8</v>
      </c>
      <c r="BG16" s="117">
        <f t="shared" si="15"/>
        <v>0</v>
      </c>
      <c r="BH16" s="117">
        <f t="shared" si="16"/>
        <v>0</v>
      </c>
      <c r="BI16" s="117">
        <f t="shared" si="17"/>
        <v>0</v>
      </c>
      <c r="BJ16" s="117" t="e">
        <f t="shared" si="18"/>
        <v>#DIV/0!</v>
      </c>
      <c r="BK16" s="117" t="e">
        <f t="shared" si="18"/>
        <v>#DIV/0!</v>
      </c>
      <c r="BL16" s="117" t="e">
        <f t="shared" si="19"/>
        <v>#DIV/0!</v>
      </c>
      <c r="BM16" s="117" t="e">
        <f t="shared" si="20"/>
        <v>#DIV/0!</v>
      </c>
      <c r="BN16" s="117" t="e">
        <f t="shared" si="21"/>
        <v>#DIV/0!</v>
      </c>
      <c r="BO16" s="117" t="e">
        <f t="shared" si="22"/>
        <v>#DIV/0!</v>
      </c>
      <c r="BP16" s="117" t="e">
        <f t="shared" si="22"/>
        <v>#DIV/0!</v>
      </c>
      <c r="BQ16" s="117" t="e">
        <f t="shared" si="22"/>
        <v>#DIV/0!</v>
      </c>
      <c r="BR16" s="117" t="e">
        <f t="shared" si="22"/>
        <v>#DIV/0!</v>
      </c>
      <c r="BS16" s="1736"/>
      <c r="BT16" s="1736"/>
      <c r="BU16" s="1736"/>
      <c r="BV16" s="1736"/>
      <c r="BW16" s="1736"/>
      <c r="BX16" s="1736"/>
      <c r="BY16" s="1736"/>
      <c r="BZ16" s="1736"/>
      <c r="CA16" s="587"/>
      <c r="CB16" s="8"/>
      <c r="CC16" s="1737"/>
      <c r="CD16" s="1738"/>
      <c r="CE16" s="1738"/>
      <c r="CF16" s="1738"/>
      <c r="CG16" s="1733"/>
      <c r="CH16" s="8"/>
      <c r="CI16" s="8"/>
      <c r="CJ16" s="8"/>
      <c r="CK16" s="8"/>
      <c r="CL16" s="8"/>
      <c r="CM16" s="8"/>
      <c r="CN16" s="8"/>
      <c r="CO16" s="8"/>
      <c r="CP16" s="8"/>
      <c r="CQ16" s="8"/>
      <c r="CR16" s="8"/>
      <c r="CS16" s="8"/>
      <c r="CT16" s="8"/>
    </row>
    <row r="17" spans="1:98">
      <c r="A17" s="2764"/>
      <c r="B17" s="2723"/>
      <c r="C17" s="2703"/>
      <c r="D17" s="2706"/>
      <c r="E17" s="2707"/>
      <c r="F17" s="95"/>
      <c r="G17" s="142"/>
      <c r="H17" s="2140"/>
      <c r="I17" s="1739"/>
      <c r="J17" s="98"/>
      <c r="K17" s="98"/>
      <c r="L17" s="98"/>
      <c r="M17" s="1708"/>
      <c r="N17" s="2707"/>
      <c r="O17" s="2688"/>
      <c r="P17" s="2140"/>
      <c r="Q17" s="685"/>
      <c r="R17" s="686"/>
      <c r="S17" s="686"/>
      <c r="T17" s="1728"/>
      <c r="U17" s="1729"/>
      <c r="V17" s="1718">
        <v>5</v>
      </c>
      <c r="W17" s="95" t="s">
        <v>1372</v>
      </c>
      <c r="X17" s="1719">
        <v>46316</v>
      </c>
      <c r="Y17" s="1719" t="s">
        <v>1373</v>
      </c>
      <c r="Z17" s="2140"/>
      <c r="AA17" s="104">
        <v>0</v>
      </c>
      <c r="AB17" s="105">
        <v>0</v>
      </c>
      <c r="AC17" s="105">
        <v>0</v>
      </c>
      <c r="AD17" s="106">
        <v>0</v>
      </c>
      <c r="AE17" s="138"/>
      <c r="AF17" s="2125"/>
      <c r="AG17" s="2688"/>
      <c r="AH17" s="2688"/>
      <c r="AI17" s="2688"/>
      <c r="AJ17" s="2140"/>
      <c r="AK17" s="1731">
        <v>0</v>
      </c>
      <c r="AL17" s="1735">
        <v>0</v>
      </c>
      <c r="AM17" s="1735">
        <v>0</v>
      </c>
      <c r="AN17" s="1731">
        <v>0</v>
      </c>
      <c r="AO17" s="8"/>
      <c r="AP17" s="2125"/>
      <c r="AQ17" s="2140"/>
      <c r="AR17" s="89"/>
      <c r="AS17" s="115"/>
      <c r="AT17" s="116"/>
      <c r="AU17" s="116"/>
      <c r="AV17" s="116"/>
      <c r="AW17" s="148"/>
      <c r="AX17" s="148"/>
      <c r="AY17" s="148"/>
      <c r="AZ17" s="148"/>
      <c r="BA17" s="117"/>
      <c r="BB17" s="117"/>
      <c r="BC17" s="117"/>
      <c r="BD17" s="117"/>
      <c r="BE17" s="118"/>
      <c r="BF17" s="118"/>
      <c r="BG17" s="117"/>
      <c r="BH17" s="117"/>
      <c r="BI17" s="117"/>
      <c r="BJ17" s="117"/>
      <c r="BK17" s="117"/>
      <c r="BL17" s="117"/>
      <c r="BM17" s="117"/>
      <c r="BN17" s="117"/>
      <c r="BO17" s="117"/>
      <c r="BP17" s="117"/>
      <c r="BQ17" s="117"/>
      <c r="BR17" s="117"/>
      <c r="BS17" s="1736"/>
      <c r="BT17" s="1736"/>
      <c r="BU17" s="1736"/>
      <c r="BV17" s="1736"/>
      <c r="BW17" s="1736"/>
      <c r="BX17" s="1736"/>
      <c r="BY17" s="1736"/>
      <c r="BZ17" s="1736"/>
      <c r="CA17" s="587"/>
      <c r="CB17" s="8"/>
      <c r="CC17" s="1737"/>
      <c r="CD17" s="1738"/>
      <c r="CE17" s="1738"/>
      <c r="CF17" s="1738"/>
      <c r="CG17" s="1733"/>
      <c r="CH17" s="8"/>
      <c r="CI17" s="8"/>
      <c r="CJ17" s="8"/>
      <c r="CK17" s="8"/>
      <c r="CL17" s="8"/>
      <c r="CM17" s="8"/>
      <c r="CN17" s="8"/>
      <c r="CO17" s="8"/>
      <c r="CP17" s="8"/>
      <c r="CQ17" s="8"/>
      <c r="CR17" s="8"/>
      <c r="CS17" s="8"/>
      <c r="CT17" s="8"/>
    </row>
    <row r="18" spans="1:98">
      <c r="A18" s="2764"/>
      <c r="B18" s="2723"/>
      <c r="C18" s="2703"/>
      <c r="D18" s="2706"/>
      <c r="E18" s="2707"/>
      <c r="F18" s="95"/>
      <c r="G18" s="142"/>
      <c r="H18" s="2140"/>
      <c r="I18" s="1739"/>
      <c r="J18" s="98"/>
      <c r="K18" s="98"/>
      <c r="L18" s="98"/>
      <c r="M18" s="1708"/>
      <c r="N18" s="2707"/>
      <c r="O18" s="2688"/>
      <c r="P18" s="2140"/>
      <c r="Q18" s="685"/>
      <c r="R18" s="686"/>
      <c r="S18" s="686"/>
      <c r="T18" s="1728"/>
      <c r="U18" s="1729"/>
      <c r="V18" s="1718">
        <v>6</v>
      </c>
      <c r="W18" s="95" t="s">
        <v>1374</v>
      </c>
      <c r="X18" s="1719">
        <v>46098</v>
      </c>
      <c r="Y18" s="1719" t="s">
        <v>1375</v>
      </c>
      <c r="Z18" s="2140"/>
      <c r="AA18" s="104">
        <v>0</v>
      </c>
      <c r="AB18" s="105">
        <v>0</v>
      </c>
      <c r="AC18" s="105">
        <v>0</v>
      </c>
      <c r="AD18" s="106">
        <v>0</v>
      </c>
      <c r="AE18" s="138"/>
      <c r="AF18" s="2125"/>
      <c r="AG18" s="2688"/>
      <c r="AH18" s="2688"/>
      <c r="AI18" s="2688"/>
      <c r="AJ18" s="2140"/>
      <c r="AK18" s="1731">
        <v>0</v>
      </c>
      <c r="AL18" s="1735">
        <v>0</v>
      </c>
      <c r="AM18" s="1735">
        <v>0</v>
      </c>
      <c r="AN18" s="1731">
        <v>0</v>
      </c>
      <c r="AO18" s="8"/>
      <c r="AP18" s="2125"/>
      <c r="AQ18" s="2140"/>
      <c r="AR18" s="89"/>
      <c r="AS18" s="115" t="e">
        <f t="shared" ref="AS18:AS19" si="23">+I18/G18</f>
        <v>#DIV/0!</v>
      </c>
      <c r="AT18" s="116" t="e">
        <f t="shared" ref="AT18:AT19" si="24">+J18/G18</f>
        <v>#DIV/0!</v>
      </c>
      <c r="AU18" s="116" t="e">
        <f t="shared" ref="AU18:AU19" si="25">+K18/G18</f>
        <v>#DIV/0!</v>
      </c>
      <c r="AV18" s="116" t="e">
        <f t="shared" ref="AV18:AV19" si="26">+L18/G18</f>
        <v>#DIV/0!</v>
      </c>
      <c r="AW18" s="148">
        <f t="shared" ref="AW18:AW19" si="27">+AA18/COUNTIF(W18,"*")</f>
        <v>0</v>
      </c>
      <c r="AX18" s="148">
        <f t="shared" ref="AX18:AX19" si="28">+AB18/COUNTIF(W18,"*")</f>
        <v>0</v>
      </c>
      <c r="AY18" s="148">
        <f t="shared" ref="AY18:AY19" si="29">+AC18/COUNTIF(W18,"*")</f>
        <v>0</v>
      </c>
      <c r="AZ18" s="148" t="e">
        <f t="shared" ref="AZ18:AZ19" si="30">+AD18/COUNTIF(AD18,"*")</f>
        <v>#DIV/0!</v>
      </c>
      <c r="BA18" s="117" t="e">
        <f t="shared" ref="BA18:BA19" si="31">+AK18/AJ18</f>
        <v>#DIV/0!</v>
      </c>
      <c r="BB18" s="117" t="e">
        <f t="shared" ref="BB18:BB19" si="32">+AL18/AJ18</f>
        <v>#DIV/0!</v>
      </c>
      <c r="BC18" s="117" t="e">
        <f t="shared" ref="BC18:BC19" si="33">+AM18/AJ18</f>
        <v>#DIV/0!</v>
      </c>
      <c r="BD18" s="117" t="e">
        <f t="shared" ref="BD18:BD19" si="34">+AN18/AJ18</f>
        <v>#DIV/0!</v>
      </c>
      <c r="BE18" s="118">
        <v>0.2</v>
      </c>
      <c r="BF18" s="118">
        <v>0.8</v>
      </c>
      <c r="BG18" s="117">
        <f t="shared" ref="BG18:BG19" si="35">+AW18*BE18</f>
        <v>0</v>
      </c>
      <c r="BH18" s="117">
        <f t="shared" ref="BH18:BH19" si="36">+AX18*BE18</f>
        <v>0</v>
      </c>
      <c r="BI18" s="117">
        <f t="shared" ref="BI18:BI19" si="37">+AY18*BE18</f>
        <v>0</v>
      </c>
      <c r="BJ18" s="117" t="e">
        <f t="shared" ref="BJ18:BK19" si="38">+AZ18*BE18</f>
        <v>#DIV/0!</v>
      </c>
      <c r="BK18" s="117" t="e">
        <f t="shared" si="38"/>
        <v>#DIV/0!</v>
      </c>
      <c r="BL18" s="117" t="e">
        <f t="shared" ref="BL18:BL19" si="39">+BB18*BF18</f>
        <v>#DIV/0!</v>
      </c>
      <c r="BM18" s="117" t="e">
        <f t="shared" ref="BM18:BM19" si="40">+BC18*BF18</f>
        <v>#DIV/0!</v>
      </c>
      <c r="BN18" s="117" t="e">
        <f t="shared" ref="BN18:BN19" si="41">+BD18*BF18</f>
        <v>#DIV/0!</v>
      </c>
      <c r="BO18" s="117" t="e">
        <f t="shared" ref="BO18:BR19" si="42">+BG18+BK18</f>
        <v>#DIV/0!</v>
      </c>
      <c r="BP18" s="117" t="e">
        <f t="shared" si="42"/>
        <v>#DIV/0!</v>
      </c>
      <c r="BQ18" s="117" t="e">
        <f t="shared" si="42"/>
        <v>#DIV/0!</v>
      </c>
      <c r="BR18" s="117" t="e">
        <f t="shared" si="42"/>
        <v>#DIV/0!</v>
      </c>
      <c r="BS18" s="1736"/>
      <c r="BT18" s="1736"/>
      <c r="BU18" s="1736"/>
      <c r="BV18" s="1736"/>
      <c r="BW18" s="1736"/>
      <c r="BX18" s="1736"/>
      <c r="BY18" s="1736"/>
      <c r="BZ18" s="1736"/>
      <c r="CA18" s="587"/>
      <c r="CB18" s="8"/>
      <c r="CC18" s="1737"/>
      <c r="CD18" s="1738"/>
      <c r="CE18" s="1738"/>
      <c r="CF18" s="1738"/>
      <c r="CG18" s="1733"/>
      <c r="CH18" s="8"/>
      <c r="CI18" s="8"/>
      <c r="CJ18" s="8"/>
      <c r="CK18" s="8"/>
      <c r="CL18" s="8"/>
      <c r="CM18" s="8"/>
      <c r="CN18" s="8"/>
      <c r="CO18" s="8"/>
      <c r="CP18" s="8"/>
      <c r="CQ18" s="8"/>
      <c r="CR18" s="8"/>
      <c r="CS18" s="8"/>
      <c r="CT18" s="8"/>
    </row>
    <row r="19" spans="1:98">
      <c r="A19" s="2764"/>
      <c r="B19" s="2723"/>
      <c r="C19" s="2703"/>
      <c r="D19" s="2706"/>
      <c r="E19" s="2707"/>
      <c r="F19" s="95"/>
      <c r="G19" s="142"/>
      <c r="H19" s="2140"/>
      <c r="I19" s="1739"/>
      <c r="J19" s="98"/>
      <c r="K19" s="98"/>
      <c r="L19" s="98"/>
      <c r="M19" s="1708"/>
      <c r="N19" s="2707"/>
      <c r="O19" s="2688"/>
      <c r="P19" s="2140"/>
      <c r="Q19" s="685"/>
      <c r="R19" s="686"/>
      <c r="S19" s="686"/>
      <c r="T19" s="1728"/>
      <c r="U19" s="1729"/>
      <c r="V19" s="1718">
        <v>7</v>
      </c>
      <c r="W19" s="95" t="s">
        <v>1376</v>
      </c>
      <c r="X19" s="1719">
        <v>46316</v>
      </c>
      <c r="Y19" s="1719" t="s">
        <v>1377</v>
      </c>
      <c r="Z19" s="2140"/>
      <c r="AA19" s="104">
        <v>0</v>
      </c>
      <c r="AB19" s="105">
        <v>0</v>
      </c>
      <c r="AC19" s="105">
        <v>0</v>
      </c>
      <c r="AD19" s="106">
        <v>0</v>
      </c>
      <c r="AE19" s="138"/>
      <c r="AF19" s="2125"/>
      <c r="AG19" s="2688"/>
      <c r="AH19" s="2688"/>
      <c r="AI19" s="2688"/>
      <c r="AJ19" s="2140"/>
      <c r="AK19" s="1731">
        <v>0</v>
      </c>
      <c r="AL19" s="1735">
        <v>0</v>
      </c>
      <c r="AM19" s="1735">
        <v>0</v>
      </c>
      <c r="AN19" s="1731">
        <v>0</v>
      </c>
      <c r="AO19" s="8"/>
      <c r="AP19" s="2125"/>
      <c r="AQ19" s="2140"/>
      <c r="AR19" s="89"/>
      <c r="AS19" s="115" t="e">
        <f t="shared" si="23"/>
        <v>#DIV/0!</v>
      </c>
      <c r="AT19" s="116" t="e">
        <f t="shared" si="24"/>
        <v>#DIV/0!</v>
      </c>
      <c r="AU19" s="116" t="e">
        <f t="shared" si="25"/>
        <v>#DIV/0!</v>
      </c>
      <c r="AV19" s="116" t="e">
        <f t="shared" si="26"/>
        <v>#DIV/0!</v>
      </c>
      <c r="AW19" s="148">
        <f t="shared" si="27"/>
        <v>0</v>
      </c>
      <c r="AX19" s="148">
        <f t="shared" si="28"/>
        <v>0</v>
      </c>
      <c r="AY19" s="148">
        <f t="shared" si="29"/>
        <v>0</v>
      </c>
      <c r="AZ19" s="148" t="e">
        <f t="shared" si="30"/>
        <v>#DIV/0!</v>
      </c>
      <c r="BA19" s="117" t="e">
        <f t="shared" si="31"/>
        <v>#DIV/0!</v>
      </c>
      <c r="BB19" s="117" t="e">
        <f t="shared" si="32"/>
        <v>#DIV/0!</v>
      </c>
      <c r="BC19" s="117" t="e">
        <f t="shared" si="33"/>
        <v>#DIV/0!</v>
      </c>
      <c r="BD19" s="117" t="e">
        <f t="shared" si="34"/>
        <v>#DIV/0!</v>
      </c>
      <c r="BE19" s="118">
        <v>0.2</v>
      </c>
      <c r="BF19" s="118">
        <v>0.8</v>
      </c>
      <c r="BG19" s="117">
        <f t="shared" si="35"/>
        <v>0</v>
      </c>
      <c r="BH19" s="117">
        <f t="shared" si="36"/>
        <v>0</v>
      </c>
      <c r="BI19" s="117">
        <f t="shared" si="37"/>
        <v>0</v>
      </c>
      <c r="BJ19" s="117" t="e">
        <f t="shared" si="38"/>
        <v>#DIV/0!</v>
      </c>
      <c r="BK19" s="117" t="e">
        <f t="shared" si="38"/>
        <v>#DIV/0!</v>
      </c>
      <c r="BL19" s="117" t="e">
        <f t="shared" si="39"/>
        <v>#DIV/0!</v>
      </c>
      <c r="BM19" s="117" t="e">
        <f t="shared" si="40"/>
        <v>#DIV/0!</v>
      </c>
      <c r="BN19" s="117" t="e">
        <f t="shared" si="41"/>
        <v>#DIV/0!</v>
      </c>
      <c r="BO19" s="117" t="e">
        <f t="shared" si="42"/>
        <v>#DIV/0!</v>
      </c>
      <c r="BP19" s="117" t="e">
        <f t="shared" si="42"/>
        <v>#DIV/0!</v>
      </c>
      <c r="BQ19" s="117" t="e">
        <f t="shared" si="42"/>
        <v>#DIV/0!</v>
      </c>
      <c r="BR19" s="117" t="e">
        <f t="shared" si="42"/>
        <v>#DIV/0!</v>
      </c>
      <c r="BS19" s="1736"/>
      <c r="BT19" s="1736"/>
      <c r="BU19" s="1736"/>
      <c r="BV19" s="1736"/>
      <c r="BW19" s="1736"/>
      <c r="BX19" s="1736"/>
      <c r="BY19" s="1736"/>
      <c r="BZ19" s="1736"/>
      <c r="CA19" s="587"/>
      <c r="CB19" s="8"/>
      <c r="CC19" s="1737"/>
      <c r="CD19" s="1738"/>
      <c r="CE19" s="1738"/>
      <c r="CF19" s="1738"/>
      <c r="CG19" s="1733"/>
      <c r="CH19" s="8"/>
      <c r="CI19" s="8"/>
      <c r="CJ19" s="8"/>
      <c r="CK19" s="8"/>
      <c r="CL19" s="8"/>
      <c r="CM19" s="8"/>
      <c r="CN19" s="8"/>
      <c r="CO19" s="8"/>
      <c r="CP19" s="8"/>
      <c r="CQ19" s="8"/>
      <c r="CR19" s="8"/>
      <c r="CS19" s="8"/>
      <c r="CT19" s="8"/>
    </row>
    <row r="20" spans="1:98" ht="14.4" thickBot="1">
      <c r="A20" s="2764"/>
      <c r="B20" s="2723"/>
      <c r="C20" s="2703"/>
      <c r="D20" s="2706"/>
      <c r="E20" s="2707"/>
      <c r="F20" s="177"/>
      <c r="G20" s="187"/>
      <c r="H20" s="2140"/>
      <c r="I20" s="1740"/>
      <c r="J20" s="421"/>
      <c r="K20" s="421"/>
      <c r="L20" s="421"/>
      <c r="M20" s="1708"/>
      <c r="N20" s="2707"/>
      <c r="O20" s="2688"/>
      <c r="P20" s="2140"/>
      <c r="Q20" s="685"/>
      <c r="R20" s="686"/>
      <c r="S20" s="686"/>
      <c r="T20" s="1728"/>
      <c r="U20" s="1729"/>
      <c r="V20" s="1741">
        <v>8</v>
      </c>
      <c r="W20" s="177" t="s">
        <v>1378</v>
      </c>
      <c r="X20" s="1529">
        <v>46723</v>
      </c>
      <c r="Y20" s="1529" t="s">
        <v>1379</v>
      </c>
      <c r="Z20" s="2140"/>
      <c r="AA20" s="104">
        <v>0</v>
      </c>
      <c r="AB20" s="105">
        <v>0</v>
      </c>
      <c r="AC20" s="105">
        <v>0</v>
      </c>
      <c r="AD20" s="106">
        <v>0</v>
      </c>
      <c r="AE20" s="138"/>
      <c r="AF20" s="2125"/>
      <c r="AG20" s="2688"/>
      <c r="AH20" s="2688"/>
      <c r="AI20" s="2688"/>
      <c r="AJ20" s="2140"/>
      <c r="AK20" s="1731">
        <v>0</v>
      </c>
      <c r="AL20" s="1735">
        <v>0</v>
      </c>
      <c r="AM20" s="1735">
        <v>0</v>
      </c>
      <c r="AN20" s="1731">
        <v>0</v>
      </c>
      <c r="AO20" s="8"/>
      <c r="AP20" s="2125"/>
      <c r="AQ20" s="2140"/>
      <c r="AR20" s="89"/>
      <c r="AS20" s="115"/>
      <c r="AT20" s="116"/>
      <c r="AU20" s="116"/>
      <c r="AV20" s="116"/>
      <c r="AW20" s="148"/>
      <c r="AX20" s="148"/>
      <c r="AY20" s="148"/>
      <c r="AZ20" s="148"/>
      <c r="BA20" s="117"/>
      <c r="BB20" s="117"/>
      <c r="BC20" s="117"/>
      <c r="BD20" s="117"/>
      <c r="BE20" s="118"/>
      <c r="BF20" s="118"/>
      <c r="BG20" s="117"/>
      <c r="BH20" s="117"/>
      <c r="BI20" s="117"/>
      <c r="BJ20" s="117"/>
      <c r="BK20" s="117"/>
      <c r="BL20" s="117"/>
      <c r="BM20" s="117"/>
      <c r="BN20" s="117"/>
      <c r="BO20" s="117"/>
      <c r="BP20" s="117"/>
      <c r="BQ20" s="117"/>
      <c r="BR20" s="117"/>
      <c r="BS20" s="1736"/>
      <c r="BT20" s="1736"/>
      <c r="BU20" s="1736"/>
      <c r="BV20" s="1736"/>
      <c r="BW20" s="1736"/>
      <c r="BX20" s="1736"/>
      <c r="BY20" s="1736"/>
      <c r="BZ20" s="1736"/>
      <c r="CA20" s="587"/>
      <c r="CB20" s="8"/>
      <c r="CC20" s="1737"/>
      <c r="CD20" s="1738"/>
      <c r="CE20" s="1738"/>
      <c r="CF20" s="1738"/>
      <c r="CG20" s="1733"/>
      <c r="CH20" s="8"/>
      <c r="CI20" s="8"/>
      <c r="CJ20" s="8"/>
      <c r="CK20" s="8"/>
      <c r="CL20" s="8"/>
      <c r="CM20" s="8"/>
      <c r="CN20" s="8"/>
      <c r="CO20" s="8"/>
      <c r="CP20" s="8"/>
      <c r="CQ20" s="8"/>
      <c r="CR20" s="8"/>
      <c r="CS20" s="8"/>
      <c r="CT20" s="8"/>
    </row>
    <row r="21" spans="1:98">
      <c r="A21" s="2763">
        <v>2</v>
      </c>
      <c r="B21" s="2766" t="s">
        <v>1380</v>
      </c>
      <c r="C21" s="2743"/>
      <c r="D21" s="2747">
        <v>202600000001494</v>
      </c>
      <c r="E21" s="2748"/>
      <c r="F21" s="2751" t="s">
        <v>237</v>
      </c>
      <c r="G21" s="2753">
        <v>35314</v>
      </c>
      <c r="H21" s="2728" t="s">
        <v>100</v>
      </c>
      <c r="I21" s="1742" t="s">
        <v>1359</v>
      </c>
      <c r="J21" s="1742" t="s">
        <v>1359</v>
      </c>
      <c r="K21" s="1742" t="s">
        <v>1359</v>
      </c>
      <c r="L21" s="1742" t="s">
        <v>1359</v>
      </c>
      <c r="M21" s="1743"/>
      <c r="N21" s="2755">
        <v>107768410</v>
      </c>
      <c r="O21" s="2732" t="s">
        <v>83</v>
      </c>
      <c r="P21" s="2759"/>
      <c r="Q21" s="1716">
        <v>0</v>
      </c>
      <c r="R21" s="1506">
        <v>0</v>
      </c>
      <c r="S21" s="1506">
        <v>0</v>
      </c>
      <c r="T21" s="1507">
        <v>0</v>
      </c>
      <c r="U21" s="74"/>
      <c r="V21" s="799">
        <v>1</v>
      </c>
      <c r="W21" s="869" t="s">
        <v>1381</v>
      </c>
      <c r="X21" s="1744">
        <v>46023</v>
      </c>
      <c r="Y21" s="1744">
        <v>46052</v>
      </c>
      <c r="Z21" s="2719" t="s">
        <v>1362</v>
      </c>
      <c r="AA21" s="777">
        <v>1</v>
      </c>
      <c r="AB21" s="79">
        <v>0</v>
      </c>
      <c r="AC21" s="79">
        <v>0</v>
      </c>
      <c r="AD21" s="80">
        <v>0</v>
      </c>
      <c r="AE21" s="138"/>
      <c r="AF21" s="2460" t="s">
        <v>1382</v>
      </c>
      <c r="AG21" s="2687" t="s">
        <v>1383</v>
      </c>
      <c r="AH21" s="2687" t="s">
        <v>1384</v>
      </c>
      <c r="AI21" s="2687" t="s">
        <v>88</v>
      </c>
      <c r="AJ21" s="2689">
        <v>1</v>
      </c>
      <c r="AK21" s="1731">
        <v>1</v>
      </c>
      <c r="AL21" s="1731">
        <v>3</v>
      </c>
      <c r="AM21" s="1731">
        <v>0</v>
      </c>
      <c r="AN21" s="1731">
        <v>0</v>
      </c>
      <c r="AO21" s="162"/>
      <c r="AP21" s="2440" t="s">
        <v>203</v>
      </c>
      <c r="AQ21" s="2332" t="s">
        <v>329</v>
      </c>
      <c r="AR21" s="89"/>
      <c r="AS21" s="90">
        <f>+I21/G21</f>
        <v>0</v>
      </c>
      <c r="AT21" s="164">
        <f t="shared" ref="AT21:AT59" si="43">+J21/G21</f>
        <v>0</v>
      </c>
      <c r="AU21" s="164">
        <f t="shared" ref="AU21:AU59" si="44">+K21/G21</f>
        <v>0</v>
      </c>
      <c r="AV21" s="164">
        <f t="shared" ref="AV21:AV59" si="45">+L21/G21</f>
        <v>0</v>
      </c>
      <c r="AW21" s="176">
        <f t="shared" ref="AW21:AW45" si="46">+AA21/COUNTIF(W21,"*")</f>
        <v>1</v>
      </c>
      <c r="AX21" s="176">
        <f t="shared" ref="AX21:AX45" si="47">+AB21/COUNTIF(W21,"*")</f>
        <v>0</v>
      </c>
      <c r="AY21" s="176">
        <f t="shared" ref="AY21:AY45" si="48">+AC21/COUNTIF(W21,"*")</f>
        <v>0</v>
      </c>
      <c r="AZ21" s="176" t="e">
        <f t="shared" ref="AZ21:AZ58" si="49">+AD21/COUNTIF(AD21,"*")</f>
        <v>#DIV/0!</v>
      </c>
      <c r="BA21" s="165">
        <f t="shared" ref="BA21:BA58" si="50">+AK21/AJ21</f>
        <v>1</v>
      </c>
      <c r="BB21" s="165">
        <f t="shared" ref="BB21:BB58" si="51">+AL21/AJ21</f>
        <v>3</v>
      </c>
      <c r="BC21" s="165">
        <f t="shared" ref="BC21:BC58" si="52">+AM21/AJ21</f>
        <v>0</v>
      </c>
      <c r="BD21" s="165">
        <f t="shared" ref="BD21:BD58" si="53">+AN21/AJ21</f>
        <v>0</v>
      </c>
      <c r="BE21" s="166">
        <v>0.2</v>
      </c>
      <c r="BF21" s="166">
        <v>0.8</v>
      </c>
      <c r="BG21" s="165">
        <f t="shared" ref="BG21:BG58" si="54">+AW21*BE21</f>
        <v>0.2</v>
      </c>
      <c r="BH21" s="165">
        <f t="shared" ref="BH21:BH58" si="55">+AX21*BE21</f>
        <v>0</v>
      </c>
      <c r="BI21" s="165">
        <f t="shared" ref="BI21:BI58" si="56">+AY21*BE21</f>
        <v>0</v>
      </c>
      <c r="BJ21" s="165" t="e">
        <f t="shared" ref="BJ21:BK36" si="57">+AZ21*BE21</f>
        <v>#DIV/0!</v>
      </c>
      <c r="BK21" s="165">
        <f t="shared" si="57"/>
        <v>0.8</v>
      </c>
      <c r="BL21" s="165">
        <f t="shared" ref="BL21:BL58" si="58">+BB21*BF21</f>
        <v>2.4000000000000004</v>
      </c>
      <c r="BM21" s="165">
        <f t="shared" ref="BM21:BM58" si="59">+BC21*BF21</f>
        <v>0</v>
      </c>
      <c r="BN21" s="165">
        <f t="shared" ref="BN21:BN58" si="60">+BD21*BF21</f>
        <v>0</v>
      </c>
      <c r="BO21" s="165">
        <f t="shared" ref="BO21:BR36" si="61">+BG21+BK21</f>
        <v>1</v>
      </c>
      <c r="BP21" s="93">
        <f t="shared" si="61"/>
        <v>2.4000000000000004</v>
      </c>
      <c r="BQ21" s="93">
        <f t="shared" si="61"/>
        <v>0</v>
      </c>
      <c r="BR21" s="93" t="e">
        <f t="shared" si="61"/>
        <v>#DIV/0!</v>
      </c>
      <c r="BS21" s="1516">
        <f t="shared" ref="BS21:BV21" si="62">AVERAGEIF(BO21:BO31,"&lt;&gt;#¡DIV/0!")</f>
        <v>1</v>
      </c>
      <c r="BT21" s="1516">
        <f t="shared" si="62"/>
        <v>2.4000000000000004</v>
      </c>
      <c r="BU21" s="1516">
        <f t="shared" si="62"/>
        <v>0</v>
      </c>
      <c r="BV21" s="1516" t="e">
        <f t="shared" si="62"/>
        <v>#DIV/0!</v>
      </c>
      <c r="BW21" s="1511">
        <f>+C21*BS21</f>
        <v>0</v>
      </c>
      <c r="BX21" s="1511">
        <f>+C21*BT21</f>
        <v>0</v>
      </c>
      <c r="BY21" s="1511">
        <f>+C21*BU21</f>
        <v>0</v>
      </c>
      <c r="BZ21" s="1511" t="e">
        <f>+C21*BV21</f>
        <v>#DIV/0!</v>
      </c>
      <c r="CA21" s="1517" t="e">
        <f>SUM(BW21:BZ31)</f>
        <v>#DIV/0!</v>
      </c>
      <c r="CB21" s="8"/>
      <c r="CC21" s="1513">
        <f t="shared" ref="CC21:CF21" si="63">+Q21/$N$21</f>
        <v>0</v>
      </c>
      <c r="CD21" s="1508">
        <f t="shared" si="63"/>
        <v>0</v>
      </c>
      <c r="CE21" s="1508">
        <f t="shared" si="63"/>
        <v>0</v>
      </c>
      <c r="CF21" s="1515">
        <f t="shared" si="63"/>
        <v>0</v>
      </c>
      <c r="CG21" s="1514">
        <f>AVERAGE(CC21:CF31)</f>
        <v>0</v>
      </c>
      <c r="CH21" s="8"/>
      <c r="CI21" s="8"/>
      <c r="CJ21" s="8"/>
      <c r="CK21" s="8"/>
      <c r="CL21" s="8"/>
      <c r="CM21" s="8"/>
      <c r="CN21" s="8"/>
      <c r="CO21" s="8"/>
      <c r="CP21" s="8"/>
      <c r="CQ21" s="8"/>
      <c r="CR21" s="8"/>
      <c r="CS21" s="8"/>
      <c r="CT21" s="8"/>
    </row>
    <row r="22" spans="1:98">
      <c r="A22" s="2764"/>
      <c r="B22" s="2723"/>
      <c r="C22" s="2703"/>
      <c r="D22" s="2706"/>
      <c r="E22" s="2707"/>
      <c r="F22" s="2688"/>
      <c r="G22" s="2688"/>
      <c r="H22" s="2140"/>
      <c r="I22" s="1739"/>
      <c r="J22" s="98"/>
      <c r="K22" s="98"/>
      <c r="L22" s="98"/>
      <c r="M22" s="1708"/>
      <c r="N22" s="2756"/>
      <c r="O22" s="2688"/>
      <c r="P22" s="2720"/>
      <c r="Q22" s="685"/>
      <c r="R22" s="686"/>
      <c r="S22" s="686"/>
      <c r="T22" s="1728"/>
      <c r="U22" s="74"/>
      <c r="V22" s="812">
        <v>2</v>
      </c>
      <c r="W22" s="177" t="s">
        <v>1385</v>
      </c>
      <c r="X22" s="886">
        <v>46037</v>
      </c>
      <c r="Y22" s="886">
        <v>46052</v>
      </c>
      <c r="Z22" s="2720"/>
      <c r="AA22" s="778">
        <v>1</v>
      </c>
      <c r="AB22" s="105">
        <v>0</v>
      </c>
      <c r="AC22" s="105">
        <v>0</v>
      </c>
      <c r="AD22" s="106">
        <v>0</v>
      </c>
      <c r="AE22" s="138"/>
      <c r="AF22" s="2125"/>
      <c r="AG22" s="2688"/>
      <c r="AH22" s="2688"/>
      <c r="AI22" s="2688"/>
      <c r="AJ22" s="2140"/>
      <c r="AK22" s="1745">
        <v>1</v>
      </c>
      <c r="AL22" s="1746">
        <v>3</v>
      </c>
      <c r="AM22" s="1746">
        <v>0</v>
      </c>
      <c r="AN22" s="1745">
        <v>0</v>
      </c>
      <c r="AO22" s="8"/>
      <c r="AP22" s="2125"/>
      <c r="AQ22" s="2140"/>
      <c r="AR22" s="89"/>
      <c r="AS22" s="115" t="e">
        <f t="shared" ref="AS22:AS59" si="64">+I22/G22</f>
        <v>#DIV/0!</v>
      </c>
      <c r="AT22" s="116" t="e">
        <f t="shared" si="43"/>
        <v>#DIV/0!</v>
      </c>
      <c r="AU22" s="116" t="e">
        <f t="shared" si="44"/>
        <v>#DIV/0!</v>
      </c>
      <c r="AV22" s="116" t="e">
        <f t="shared" si="45"/>
        <v>#DIV/0!</v>
      </c>
      <c r="AW22" s="148">
        <f t="shared" si="46"/>
        <v>1</v>
      </c>
      <c r="AX22" s="148">
        <f t="shared" si="47"/>
        <v>0</v>
      </c>
      <c r="AY22" s="148">
        <f t="shared" si="48"/>
        <v>0</v>
      </c>
      <c r="AZ22" s="148" t="e">
        <f t="shared" si="49"/>
        <v>#DIV/0!</v>
      </c>
      <c r="BA22" s="117" t="e">
        <f t="shared" si="50"/>
        <v>#DIV/0!</v>
      </c>
      <c r="BB22" s="117" t="e">
        <f t="shared" si="51"/>
        <v>#DIV/0!</v>
      </c>
      <c r="BC22" s="117" t="e">
        <f t="shared" si="52"/>
        <v>#DIV/0!</v>
      </c>
      <c r="BD22" s="117" t="e">
        <f t="shared" si="53"/>
        <v>#DIV/0!</v>
      </c>
      <c r="BE22" s="118">
        <v>0.2</v>
      </c>
      <c r="BF22" s="118">
        <v>0.8</v>
      </c>
      <c r="BG22" s="117">
        <f t="shared" si="54"/>
        <v>0.2</v>
      </c>
      <c r="BH22" s="117">
        <f t="shared" si="55"/>
        <v>0</v>
      </c>
      <c r="BI22" s="117">
        <f t="shared" si="56"/>
        <v>0</v>
      </c>
      <c r="BJ22" s="117" t="e">
        <f t="shared" si="57"/>
        <v>#DIV/0!</v>
      </c>
      <c r="BK22" s="117" t="e">
        <f t="shared" si="57"/>
        <v>#DIV/0!</v>
      </c>
      <c r="BL22" s="117" t="e">
        <f t="shared" si="58"/>
        <v>#DIV/0!</v>
      </c>
      <c r="BM22" s="117" t="e">
        <f t="shared" si="59"/>
        <v>#DIV/0!</v>
      </c>
      <c r="BN22" s="117" t="e">
        <f t="shared" si="60"/>
        <v>#DIV/0!</v>
      </c>
      <c r="BO22" s="117" t="e">
        <f t="shared" si="61"/>
        <v>#DIV/0!</v>
      </c>
      <c r="BP22" s="117" t="e">
        <f t="shared" si="61"/>
        <v>#DIV/0!</v>
      </c>
      <c r="BQ22" s="117" t="e">
        <f t="shared" si="61"/>
        <v>#DIV/0!</v>
      </c>
      <c r="BR22" s="117" t="e">
        <f t="shared" si="61"/>
        <v>#DIV/0!</v>
      </c>
      <c r="BS22" s="1736"/>
      <c r="BT22" s="1736"/>
      <c r="BU22" s="1736"/>
      <c r="BV22" s="1736"/>
      <c r="BW22" s="1736"/>
      <c r="BX22" s="1736"/>
      <c r="BY22" s="1736"/>
      <c r="BZ22" s="1736"/>
      <c r="CA22" s="587"/>
      <c r="CB22" s="8"/>
      <c r="CC22" s="1737"/>
      <c r="CD22" s="1738"/>
      <c r="CE22" s="1738"/>
      <c r="CF22" s="1747"/>
      <c r="CG22" s="1682"/>
      <c r="CH22" s="8"/>
      <c r="CI22" s="8"/>
      <c r="CJ22" s="8"/>
      <c r="CK22" s="8"/>
      <c r="CL22" s="8"/>
      <c r="CM22" s="8"/>
      <c r="CN22" s="8"/>
      <c r="CO22" s="8"/>
      <c r="CP22" s="8"/>
      <c r="CQ22" s="8"/>
      <c r="CR22" s="8"/>
      <c r="CS22" s="8"/>
      <c r="CT22" s="8"/>
    </row>
    <row r="23" spans="1:98">
      <c r="A23" s="2764"/>
      <c r="B23" s="2723"/>
      <c r="C23" s="2703"/>
      <c r="D23" s="2706"/>
      <c r="E23" s="2707"/>
      <c r="F23" s="2688"/>
      <c r="G23" s="2688"/>
      <c r="H23" s="2140"/>
      <c r="I23" s="1739"/>
      <c r="J23" s="98"/>
      <c r="K23" s="98"/>
      <c r="L23" s="98"/>
      <c r="M23" s="1708"/>
      <c r="N23" s="2756"/>
      <c r="O23" s="2688"/>
      <c r="P23" s="2720"/>
      <c r="Q23" s="685"/>
      <c r="R23" s="686"/>
      <c r="S23" s="686"/>
      <c r="T23" s="1728"/>
      <c r="U23" s="74"/>
      <c r="V23" s="812">
        <v>3</v>
      </c>
      <c r="W23" s="177" t="s">
        <v>1386</v>
      </c>
      <c r="X23" s="886">
        <v>46054</v>
      </c>
      <c r="Y23" s="886">
        <v>46063</v>
      </c>
      <c r="Z23" s="2720"/>
      <c r="AA23" s="778">
        <v>1</v>
      </c>
      <c r="AB23" s="105">
        <v>0</v>
      </c>
      <c r="AC23" s="105">
        <v>0</v>
      </c>
      <c r="AD23" s="106">
        <v>0</v>
      </c>
      <c r="AE23" s="138"/>
      <c r="AF23" s="2125"/>
      <c r="AG23" s="2688"/>
      <c r="AH23" s="2688"/>
      <c r="AI23" s="2688"/>
      <c r="AJ23" s="2140"/>
      <c r="AK23" s="1745">
        <v>1</v>
      </c>
      <c r="AL23" s="1746">
        <v>3</v>
      </c>
      <c r="AM23" s="1746">
        <v>0</v>
      </c>
      <c r="AN23" s="1745">
        <v>0</v>
      </c>
      <c r="AO23" s="8"/>
      <c r="AP23" s="2125"/>
      <c r="AQ23" s="2140"/>
      <c r="AR23" s="89"/>
      <c r="AS23" s="115" t="e">
        <f t="shared" si="64"/>
        <v>#DIV/0!</v>
      </c>
      <c r="AT23" s="116" t="e">
        <f t="shared" si="43"/>
        <v>#DIV/0!</v>
      </c>
      <c r="AU23" s="116" t="e">
        <f t="shared" si="44"/>
        <v>#DIV/0!</v>
      </c>
      <c r="AV23" s="116" t="e">
        <f t="shared" si="45"/>
        <v>#DIV/0!</v>
      </c>
      <c r="AW23" s="148">
        <f t="shared" si="46"/>
        <v>1</v>
      </c>
      <c r="AX23" s="148">
        <f t="shared" si="47"/>
        <v>0</v>
      </c>
      <c r="AY23" s="148">
        <f t="shared" si="48"/>
        <v>0</v>
      </c>
      <c r="AZ23" s="148" t="e">
        <f t="shared" si="49"/>
        <v>#DIV/0!</v>
      </c>
      <c r="BA23" s="117" t="e">
        <f t="shared" si="50"/>
        <v>#DIV/0!</v>
      </c>
      <c r="BB23" s="117" t="e">
        <f t="shared" si="51"/>
        <v>#DIV/0!</v>
      </c>
      <c r="BC23" s="117" t="e">
        <f t="shared" si="52"/>
        <v>#DIV/0!</v>
      </c>
      <c r="BD23" s="117" t="e">
        <f t="shared" si="53"/>
        <v>#DIV/0!</v>
      </c>
      <c r="BE23" s="118">
        <v>0.2</v>
      </c>
      <c r="BF23" s="118">
        <v>0.8</v>
      </c>
      <c r="BG23" s="117">
        <f t="shared" si="54"/>
        <v>0.2</v>
      </c>
      <c r="BH23" s="117">
        <f t="shared" si="55"/>
        <v>0</v>
      </c>
      <c r="BI23" s="117">
        <f t="shared" si="56"/>
        <v>0</v>
      </c>
      <c r="BJ23" s="117" t="e">
        <f t="shared" si="57"/>
        <v>#DIV/0!</v>
      </c>
      <c r="BK23" s="117" t="e">
        <f t="shared" si="57"/>
        <v>#DIV/0!</v>
      </c>
      <c r="BL23" s="117" t="e">
        <f t="shared" si="58"/>
        <v>#DIV/0!</v>
      </c>
      <c r="BM23" s="117" t="e">
        <f t="shared" si="59"/>
        <v>#DIV/0!</v>
      </c>
      <c r="BN23" s="117" t="e">
        <f t="shared" si="60"/>
        <v>#DIV/0!</v>
      </c>
      <c r="BO23" s="117" t="e">
        <f t="shared" si="61"/>
        <v>#DIV/0!</v>
      </c>
      <c r="BP23" s="117" t="e">
        <f t="shared" si="61"/>
        <v>#DIV/0!</v>
      </c>
      <c r="BQ23" s="117" t="e">
        <f t="shared" si="61"/>
        <v>#DIV/0!</v>
      </c>
      <c r="BR23" s="117" t="e">
        <f t="shared" si="61"/>
        <v>#DIV/0!</v>
      </c>
      <c r="BS23" s="1736"/>
      <c r="BT23" s="1736"/>
      <c r="BU23" s="1736"/>
      <c r="BV23" s="1736"/>
      <c r="BW23" s="1736"/>
      <c r="BX23" s="1736"/>
      <c r="BY23" s="1736"/>
      <c r="BZ23" s="1736"/>
      <c r="CA23" s="587"/>
      <c r="CB23" s="8"/>
      <c r="CC23" s="1737"/>
      <c r="CD23" s="1738"/>
      <c r="CE23" s="1738"/>
      <c r="CF23" s="1747"/>
      <c r="CG23" s="1682"/>
      <c r="CH23" s="8"/>
      <c r="CI23" s="8"/>
      <c r="CJ23" s="8"/>
      <c r="CK23" s="8"/>
      <c r="CL23" s="8"/>
      <c r="CM23" s="8"/>
      <c r="CN23" s="8"/>
      <c r="CO23" s="8"/>
      <c r="CP23" s="8"/>
      <c r="CQ23" s="8"/>
      <c r="CR23" s="8"/>
      <c r="CS23" s="8"/>
      <c r="CT23" s="8"/>
    </row>
    <row r="24" spans="1:98">
      <c r="A24" s="2764"/>
      <c r="B24" s="2723"/>
      <c r="C24" s="2703"/>
      <c r="D24" s="2706"/>
      <c r="E24" s="2707"/>
      <c r="F24" s="2688"/>
      <c r="G24" s="2688"/>
      <c r="H24" s="2140"/>
      <c r="I24" s="1739"/>
      <c r="J24" s="98"/>
      <c r="K24" s="98"/>
      <c r="L24" s="98"/>
      <c r="M24" s="1708"/>
      <c r="N24" s="2756"/>
      <c r="O24" s="2688"/>
      <c r="P24" s="2720"/>
      <c r="Q24" s="685"/>
      <c r="R24" s="686"/>
      <c r="S24" s="686"/>
      <c r="T24" s="1728"/>
      <c r="U24" s="74"/>
      <c r="V24" s="812">
        <v>4</v>
      </c>
      <c r="W24" s="177" t="s">
        <v>1368</v>
      </c>
      <c r="X24" s="886">
        <v>46054</v>
      </c>
      <c r="Y24" s="886">
        <v>46073</v>
      </c>
      <c r="Z24" s="2720"/>
      <c r="AA24" s="105">
        <v>0</v>
      </c>
      <c r="AB24" s="105">
        <v>0</v>
      </c>
      <c r="AC24" s="105">
        <v>0</v>
      </c>
      <c r="AD24" s="106">
        <v>0</v>
      </c>
      <c r="AE24" s="138"/>
      <c r="AF24" s="2125"/>
      <c r="AG24" s="2688"/>
      <c r="AH24" s="2688"/>
      <c r="AI24" s="2688"/>
      <c r="AJ24" s="2140"/>
      <c r="AK24" s="1745">
        <v>1</v>
      </c>
      <c r="AL24" s="1746">
        <v>3</v>
      </c>
      <c r="AM24" s="1746">
        <v>0</v>
      </c>
      <c r="AN24" s="1745">
        <v>0</v>
      </c>
      <c r="AO24" s="8"/>
      <c r="AP24" s="2125"/>
      <c r="AQ24" s="2140"/>
      <c r="AR24" s="89"/>
      <c r="AS24" s="115" t="e">
        <f t="shared" si="64"/>
        <v>#DIV/0!</v>
      </c>
      <c r="AT24" s="116" t="e">
        <f t="shared" si="43"/>
        <v>#DIV/0!</v>
      </c>
      <c r="AU24" s="116" t="e">
        <f t="shared" si="44"/>
        <v>#DIV/0!</v>
      </c>
      <c r="AV24" s="116" t="e">
        <f t="shared" si="45"/>
        <v>#DIV/0!</v>
      </c>
      <c r="AW24" s="148">
        <f t="shared" si="46"/>
        <v>0</v>
      </c>
      <c r="AX24" s="148">
        <f t="shared" si="47"/>
        <v>0</v>
      </c>
      <c r="AY24" s="148">
        <f t="shared" si="48"/>
        <v>0</v>
      </c>
      <c r="AZ24" s="148" t="e">
        <f t="shared" si="49"/>
        <v>#DIV/0!</v>
      </c>
      <c r="BA24" s="117" t="e">
        <f t="shared" si="50"/>
        <v>#DIV/0!</v>
      </c>
      <c r="BB24" s="117" t="e">
        <f t="shared" si="51"/>
        <v>#DIV/0!</v>
      </c>
      <c r="BC24" s="117" t="e">
        <f t="shared" si="52"/>
        <v>#DIV/0!</v>
      </c>
      <c r="BD24" s="117" t="e">
        <f t="shared" si="53"/>
        <v>#DIV/0!</v>
      </c>
      <c r="BE24" s="118">
        <v>0.2</v>
      </c>
      <c r="BF24" s="118">
        <v>0.8</v>
      </c>
      <c r="BG24" s="117">
        <f t="shared" si="54"/>
        <v>0</v>
      </c>
      <c r="BH24" s="117">
        <f t="shared" si="55"/>
        <v>0</v>
      </c>
      <c r="BI24" s="117">
        <f t="shared" si="56"/>
        <v>0</v>
      </c>
      <c r="BJ24" s="117" t="e">
        <f t="shared" si="57"/>
        <v>#DIV/0!</v>
      </c>
      <c r="BK24" s="117" t="e">
        <f t="shared" si="57"/>
        <v>#DIV/0!</v>
      </c>
      <c r="BL24" s="117" t="e">
        <f t="shared" si="58"/>
        <v>#DIV/0!</v>
      </c>
      <c r="BM24" s="117" t="e">
        <f t="shared" si="59"/>
        <v>#DIV/0!</v>
      </c>
      <c r="BN24" s="117" t="e">
        <f t="shared" si="60"/>
        <v>#DIV/0!</v>
      </c>
      <c r="BO24" s="117" t="e">
        <f t="shared" si="61"/>
        <v>#DIV/0!</v>
      </c>
      <c r="BP24" s="117" t="e">
        <f t="shared" si="61"/>
        <v>#DIV/0!</v>
      </c>
      <c r="BQ24" s="117" t="e">
        <f t="shared" si="61"/>
        <v>#DIV/0!</v>
      </c>
      <c r="BR24" s="117" t="e">
        <f t="shared" si="61"/>
        <v>#DIV/0!</v>
      </c>
      <c r="BS24" s="1736"/>
      <c r="BT24" s="1736"/>
      <c r="BU24" s="1736"/>
      <c r="BV24" s="1736"/>
      <c r="BW24" s="1736"/>
      <c r="BX24" s="1736"/>
      <c r="BY24" s="1736"/>
      <c r="BZ24" s="1736"/>
      <c r="CA24" s="587"/>
      <c r="CB24" s="8"/>
      <c r="CC24" s="1737"/>
      <c r="CD24" s="1738"/>
      <c r="CE24" s="1738"/>
      <c r="CF24" s="1747"/>
      <c r="CG24" s="1682"/>
      <c r="CH24" s="8"/>
      <c r="CI24" s="8"/>
      <c r="CJ24" s="8"/>
      <c r="CK24" s="8"/>
      <c r="CL24" s="8"/>
      <c r="CM24" s="8"/>
      <c r="CN24" s="8"/>
      <c r="CO24" s="8"/>
      <c r="CP24" s="8"/>
      <c r="CQ24" s="8"/>
      <c r="CR24" s="8"/>
      <c r="CS24" s="8"/>
      <c r="CT24" s="8"/>
    </row>
    <row r="25" spans="1:98">
      <c r="A25" s="2764"/>
      <c r="B25" s="2723"/>
      <c r="C25" s="2703"/>
      <c r="D25" s="2706"/>
      <c r="E25" s="2707"/>
      <c r="F25" s="2688"/>
      <c r="G25" s="2688"/>
      <c r="H25" s="2140"/>
      <c r="I25" s="1739"/>
      <c r="J25" s="98"/>
      <c r="K25" s="98"/>
      <c r="L25" s="98"/>
      <c r="M25" s="1708"/>
      <c r="N25" s="2756"/>
      <c r="O25" s="2688"/>
      <c r="P25" s="2720"/>
      <c r="Q25" s="685"/>
      <c r="R25" s="686"/>
      <c r="S25" s="686"/>
      <c r="T25" s="1728"/>
      <c r="U25" s="74"/>
      <c r="V25" s="812">
        <v>5</v>
      </c>
      <c r="W25" s="177" t="s">
        <v>1374</v>
      </c>
      <c r="X25" s="886">
        <v>46054</v>
      </c>
      <c r="Y25" s="1748">
        <v>46073</v>
      </c>
      <c r="Z25" s="2720"/>
      <c r="AA25" s="105">
        <v>0</v>
      </c>
      <c r="AB25" s="105">
        <v>0</v>
      </c>
      <c r="AC25" s="105">
        <v>0</v>
      </c>
      <c r="AD25" s="106">
        <v>0</v>
      </c>
      <c r="AE25" s="138"/>
      <c r="AF25" s="2125"/>
      <c r="AG25" s="2688"/>
      <c r="AH25" s="2688"/>
      <c r="AI25" s="2688"/>
      <c r="AJ25" s="2140"/>
      <c r="AK25" s="1745">
        <v>1</v>
      </c>
      <c r="AL25" s="1746">
        <v>3</v>
      </c>
      <c r="AM25" s="1746">
        <v>0</v>
      </c>
      <c r="AN25" s="1745">
        <v>0</v>
      </c>
      <c r="AO25" s="8"/>
      <c r="AP25" s="2125"/>
      <c r="AQ25" s="2140"/>
      <c r="AR25" s="89"/>
      <c r="AS25" s="115" t="e">
        <f t="shared" si="64"/>
        <v>#DIV/0!</v>
      </c>
      <c r="AT25" s="116" t="e">
        <f t="shared" si="43"/>
        <v>#DIV/0!</v>
      </c>
      <c r="AU25" s="116" t="e">
        <f t="shared" si="44"/>
        <v>#DIV/0!</v>
      </c>
      <c r="AV25" s="116" t="e">
        <f t="shared" si="45"/>
        <v>#DIV/0!</v>
      </c>
      <c r="AW25" s="148">
        <f t="shared" si="46"/>
        <v>0</v>
      </c>
      <c r="AX25" s="148">
        <f t="shared" si="47"/>
        <v>0</v>
      </c>
      <c r="AY25" s="148">
        <f t="shared" si="48"/>
        <v>0</v>
      </c>
      <c r="AZ25" s="148" t="e">
        <f t="shared" si="49"/>
        <v>#DIV/0!</v>
      </c>
      <c r="BA25" s="117" t="e">
        <f t="shared" si="50"/>
        <v>#DIV/0!</v>
      </c>
      <c r="BB25" s="117" t="e">
        <f t="shared" si="51"/>
        <v>#DIV/0!</v>
      </c>
      <c r="BC25" s="117" t="e">
        <f t="shared" si="52"/>
        <v>#DIV/0!</v>
      </c>
      <c r="BD25" s="117" t="e">
        <f t="shared" si="53"/>
        <v>#DIV/0!</v>
      </c>
      <c r="BE25" s="118">
        <v>0.2</v>
      </c>
      <c r="BF25" s="118">
        <v>0.8</v>
      </c>
      <c r="BG25" s="117">
        <f t="shared" si="54"/>
        <v>0</v>
      </c>
      <c r="BH25" s="117">
        <f t="shared" si="55"/>
        <v>0</v>
      </c>
      <c r="BI25" s="117">
        <f t="shared" si="56"/>
        <v>0</v>
      </c>
      <c r="BJ25" s="117" t="e">
        <f t="shared" si="57"/>
        <v>#DIV/0!</v>
      </c>
      <c r="BK25" s="117" t="e">
        <f t="shared" si="57"/>
        <v>#DIV/0!</v>
      </c>
      <c r="BL25" s="117" t="e">
        <f t="shared" si="58"/>
        <v>#DIV/0!</v>
      </c>
      <c r="BM25" s="117" t="e">
        <f t="shared" si="59"/>
        <v>#DIV/0!</v>
      </c>
      <c r="BN25" s="117" t="e">
        <f t="shared" si="60"/>
        <v>#DIV/0!</v>
      </c>
      <c r="BO25" s="117" t="e">
        <f t="shared" si="61"/>
        <v>#DIV/0!</v>
      </c>
      <c r="BP25" s="117" t="e">
        <f t="shared" si="61"/>
        <v>#DIV/0!</v>
      </c>
      <c r="BQ25" s="117" t="e">
        <f t="shared" si="61"/>
        <v>#DIV/0!</v>
      </c>
      <c r="BR25" s="117" t="e">
        <f t="shared" si="61"/>
        <v>#DIV/0!</v>
      </c>
      <c r="BS25" s="1736"/>
      <c r="BT25" s="1736"/>
      <c r="BU25" s="1736"/>
      <c r="BV25" s="1736"/>
      <c r="BW25" s="1736"/>
      <c r="BX25" s="1736"/>
      <c r="BY25" s="1736"/>
      <c r="BZ25" s="1736"/>
      <c r="CA25" s="587"/>
      <c r="CB25" s="8"/>
      <c r="CC25" s="1737"/>
      <c r="CD25" s="1738"/>
      <c r="CE25" s="1738"/>
      <c r="CF25" s="1747"/>
      <c r="CG25" s="1682"/>
      <c r="CH25" s="8"/>
      <c r="CI25" s="8"/>
      <c r="CJ25" s="8"/>
      <c r="CK25" s="8"/>
      <c r="CL25" s="8"/>
      <c r="CM25" s="8"/>
      <c r="CN25" s="8"/>
      <c r="CO25" s="8"/>
      <c r="CP25" s="8"/>
      <c r="CQ25" s="8"/>
      <c r="CR25" s="8"/>
      <c r="CS25" s="8"/>
      <c r="CT25" s="8"/>
    </row>
    <row r="26" spans="1:98">
      <c r="A26" s="2764"/>
      <c r="B26" s="2723"/>
      <c r="C26" s="2703"/>
      <c r="D26" s="2706"/>
      <c r="E26" s="2707"/>
      <c r="F26" s="2688"/>
      <c r="G26" s="2688"/>
      <c r="H26" s="2140"/>
      <c r="I26" s="1739"/>
      <c r="J26" s="98"/>
      <c r="K26" s="98"/>
      <c r="L26" s="98"/>
      <c r="M26" s="1708"/>
      <c r="N26" s="2756"/>
      <c r="O26" s="2688"/>
      <c r="P26" s="2720"/>
      <c r="Q26" s="685"/>
      <c r="R26" s="686"/>
      <c r="S26" s="686"/>
      <c r="T26" s="1728"/>
      <c r="U26" s="74"/>
      <c r="V26" s="812">
        <v>6</v>
      </c>
      <c r="W26" s="177" t="s">
        <v>1360</v>
      </c>
      <c r="X26" s="886">
        <v>46054</v>
      </c>
      <c r="Y26" s="886">
        <v>46073</v>
      </c>
      <c r="Z26" s="2720"/>
      <c r="AA26" s="105">
        <v>0</v>
      </c>
      <c r="AB26" s="105">
        <v>0</v>
      </c>
      <c r="AC26" s="105">
        <v>0</v>
      </c>
      <c r="AD26" s="106">
        <v>0</v>
      </c>
      <c r="AE26" s="138"/>
      <c r="AF26" s="2125"/>
      <c r="AG26" s="2688"/>
      <c r="AH26" s="2688"/>
      <c r="AI26" s="2688"/>
      <c r="AJ26" s="2140"/>
      <c r="AK26" s="1745">
        <v>1</v>
      </c>
      <c r="AL26" s="1746">
        <v>3</v>
      </c>
      <c r="AM26" s="1746">
        <v>0</v>
      </c>
      <c r="AN26" s="1745">
        <v>0</v>
      </c>
      <c r="AO26" s="8"/>
      <c r="AP26" s="2125"/>
      <c r="AQ26" s="2140"/>
      <c r="AR26" s="89"/>
      <c r="AS26" s="115" t="e">
        <f t="shared" si="64"/>
        <v>#DIV/0!</v>
      </c>
      <c r="AT26" s="116" t="e">
        <f t="shared" si="43"/>
        <v>#DIV/0!</v>
      </c>
      <c r="AU26" s="116" t="e">
        <f t="shared" si="44"/>
        <v>#DIV/0!</v>
      </c>
      <c r="AV26" s="116" t="e">
        <f t="shared" si="45"/>
        <v>#DIV/0!</v>
      </c>
      <c r="AW26" s="148">
        <f t="shared" si="46"/>
        <v>0</v>
      </c>
      <c r="AX26" s="148">
        <f t="shared" si="47"/>
        <v>0</v>
      </c>
      <c r="AY26" s="148">
        <f t="shared" si="48"/>
        <v>0</v>
      </c>
      <c r="AZ26" s="148" t="e">
        <f t="shared" si="49"/>
        <v>#DIV/0!</v>
      </c>
      <c r="BA26" s="117" t="e">
        <f t="shared" si="50"/>
        <v>#DIV/0!</v>
      </c>
      <c r="BB26" s="117" t="e">
        <f t="shared" si="51"/>
        <v>#DIV/0!</v>
      </c>
      <c r="BC26" s="117" t="e">
        <f t="shared" si="52"/>
        <v>#DIV/0!</v>
      </c>
      <c r="BD26" s="117" t="e">
        <f t="shared" si="53"/>
        <v>#DIV/0!</v>
      </c>
      <c r="BE26" s="118">
        <v>0.2</v>
      </c>
      <c r="BF26" s="118">
        <v>0.8</v>
      </c>
      <c r="BG26" s="117">
        <f t="shared" si="54"/>
        <v>0</v>
      </c>
      <c r="BH26" s="117">
        <f t="shared" si="55"/>
        <v>0</v>
      </c>
      <c r="BI26" s="117">
        <f t="shared" si="56"/>
        <v>0</v>
      </c>
      <c r="BJ26" s="117" t="e">
        <f t="shared" si="57"/>
        <v>#DIV/0!</v>
      </c>
      <c r="BK26" s="117" t="e">
        <f t="shared" si="57"/>
        <v>#DIV/0!</v>
      </c>
      <c r="BL26" s="117" t="e">
        <f t="shared" si="58"/>
        <v>#DIV/0!</v>
      </c>
      <c r="BM26" s="117" t="e">
        <f t="shared" si="59"/>
        <v>#DIV/0!</v>
      </c>
      <c r="BN26" s="117" t="e">
        <f t="shared" si="60"/>
        <v>#DIV/0!</v>
      </c>
      <c r="BO26" s="117" t="e">
        <f t="shared" si="61"/>
        <v>#DIV/0!</v>
      </c>
      <c r="BP26" s="117" t="e">
        <f t="shared" si="61"/>
        <v>#DIV/0!</v>
      </c>
      <c r="BQ26" s="117" t="e">
        <f t="shared" si="61"/>
        <v>#DIV/0!</v>
      </c>
      <c r="BR26" s="117" t="e">
        <f t="shared" si="61"/>
        <v>#DIV/0!</v>
      </c>
      <c r="BS26" s="1736"/>
      <c r="BT26" s="1736"/>
      <c r="BU26" s="1736"/>
      <c r="BV26" s="1736"/>
      <c r="BW26" s="1736"/>
      <c r="BX26" s="1736"/>
      <c r="BY26" s="1736"/>
      <c r="BZ26" s="1736"/>
      <c r="CA26" s="587"/>
      <c r="CB26" s="8"/>
      <c r="CC26" s="1737"/>
      <c r="CD26" s="1738"/>
      <c r="CE26" s="1738"/>
      <c r="CF26" s="1747"/>
      <c r="CG26" s="1682"/>
      <c r="CH26" s="8"/>
      <c r="CI26" s="8"/>
      <c r="CJ26" s="8"/>
      <c r="CK26" s="8"/>
      <c r="CL26" s="8"/>
      <c r="CM26" s="8"/>
      <c r="CN26" s="8"/>
      <c r="CO26" s="8"/>
      <c r="CP26" s="8"/>
      <c r="CQ26" s="8"/>
      <c r="CR26" s="8"/>
      <c r="CS26" s="8"/>
      <c r="CT26" s="8"/>
    </row>
    <row r="27" spans="1:98">
      <c r="A27" s="2764"/>
      <c r="B27" s="2723"/>
      <c r="C27" s="2703"/>
      <c r="D27" s="2706"/>
      <c r="E27" s="2707"/>
      <c r="F27" s="2688"/>
      <c r="G27" s="2688"/>
      <c r="H27" s="2140"/>
      <c r="I27" s="1739"/>
      <c r="J27" s="98"/>
      <c r="K27" s="98"/>
      <c r="L27" s="98"/>
      <c r="M27" s="1708"/>
      <c r="N27" s="2756"/>
      <c r="O27" s="2688"/>
      <c r="P27" s="2720"/>
      <c r="Q27" s="685"/>
      <c r="R27" s="686"/>
      <c r="S27" s="686"/>
      <c r="T27" s="1728"/>
      <c r="U27" s="74"/>
      <c r="V27" s="812">
        <v>7</v>
      </c>
      <c r="W27" s="177" t="s">
        <v>1366</v>
      </c>
      <c r="X27" s="884">
        <v>46054</v>
      </c>
      <c r="Y27" s="884">
        <v>46073</v>
      </c>
      <c r="Z27" s="2720"/>
      <c r="AA27" s="105">
        <v>0</v>
      </c>
      <c r="AB27" s="105">
        <v>0</v>
      </c>
      <c r="AC27" s="105">
        <v>0</v>
      </c>
      <c r="AD27" s="106">
        <v>0</v>
      </c>
      <c r="AE27" s="138"/>
      <c r="AF27" s="2125"/>
      <c r="AG27" s="2688"/>
      <c r="AH27" s="2688"/>
      <c r="AI27" s="2688"/>
      <c r="AJ27" s="2140"/>
      <c r="AK27" s="1745">
        <v>1</v>
      </c>
      <c r="AL27" s="1746">
        <v>3</v>
      </c>
      <c r="AM27" s="1746">
        <v>0</v>
      </c>
      <c r="AN27" s="1745">
        <v>0</v>
      </c>
      <c r="AO27" s="8"/>
      <c r="AP27" s="2125"/>
      <c r="AQ27" s="2140"/>
      <c r="AR27" s="89"/>
      <c r="AS27" s="115" t="e">
        <f t="shared" si="64"/>
        <v>#DIV/0!</v>
      </c>
      <c r="AT27" s="116" t="e">
        <f t="shared" si="43"/>
        <v>#DIV/0!</v>
      </c>
      <c r="AU27" s="116" t="e">
        <f t="shared" si="44"/>
        <v>#DIV/0!</v>
      </c>
      <c r="AV27" s="116" t="e">
        <f t="shared" si="45"/>
        <v>#DIV/0!</v>
      </c>
      <c r="AW27" s="148">
        <f t="shared" si="46"/>
        <v>0</v>
      </c>
      <c r="AX27" s="148">
        <f t="shared" si="47"/>
        <v>0</v>
      </c>
      <c r="AY27" s="148">
        <f t="shared" si="48"/>
        <v>0</v>
      </c>
      <c r="AZ27" s="148" t="e">
        <f t="shared" si="49"/>
        <v>#DIV/0!</v>
      </c>
      <c r="BA27" s="117" t="e">
        <f t="shared" si="50"/>
        <v>#DIV/0!</v>
      </c>
      <c r="BB27" s="117" t="e">
        <f t="shared" si="51"/>
        <v>#DIV/0!</v>
      </c>
      <c r="BC27" s="117" t="e">
        <f t="shared" si="52"/>
        <v>#DIV/0!</v>
      </c>
      <c r="BD27" s="117" t="e">
        <f t="shared" si="53"/>
        <v>#DIV/0!</v>
      </c>
      <c r="BE27" s="118">
        <v>0.2</v>
      </c>
      <c r="BF27" s="118">
        <v>0.8</v>
      </c>
      <c r="BG27" s="117">
        <f t="shared" si="54"/>
        <v>0</v>
      </c>
      <c r="BH27" s="117">
        <f t="shared" si="55"/>
        <v>0</v>
      </c>
      <c r="BI27" s="117">
        <f t="shared" si="56"/>
        <v>0</v>
      </c>
      <c r="BJ27" s="117" t="e">
        <f t="shared" si="57"/>
        <v>#DIV/0!</v>
      </c>
      <c r="BK27" s="117" t="e">
        <f t="shared" si="57"/>
        <v>#DIV/0!</v>
      </c>
      <c r="BL27" s="117" t="e">
        <f t="shared" si="58"/>
        <v>#DIV/0!</v>
      </c>
      <c r="BM27" s="117" t="e">
        <f t="shared" si="59"/>
        <v>#DIV/0!</v>
      </c>
      <c r="BN27" s="117" t="e">
        <f t="shared" si="60"/>
        <v>#DIV/0!</v>
      </c>
      <c r="BO27" s="117" t="e">
        <f t="shared" si="61"/>
        <v>#DIV/0!</v>
      </c>
      <c r="BP27" s="117" t="e">
        <f t="shared" si="61"/>
        <v>#DIV/0!</v>
      </c>
      <c r="BQ27" s="117" t="e">
        <f t="shared" si="61"/>
        <v>#DIV/0!</v>
      </c>
      <c r="BR27" s="117" t="e">
        <f t="shared" si="61"/>
        <v>#DIV/0!</v>
      </c>
      <c r="BS27" s="1736"/>
      <c r="BT27" s="1736"/>
      <c r="BU27" s="1736"/>
      <c r="BV27" s="1736"/>
      <c r="BW27" s="1736"/>
      <c r="BX27" s="1736"/>
      <c r="BY27" s="1736"/>
      <c r="BZ27" s="1736"/>
      <c r="CA27" s="587"/>
      <c r="CB27" s="8"/>
      <c r="CC27" s="1737"/>
      <c r="CD27" s="1738"/>
      <c r="CE27" s="1738"/>
      <c r="CF27" s="1747"/>
      <c r="CG27" s="1682"/>
      <c r="CH27" s="8"/>
      <c r="CI27" s="8"/>
      <c r="CJ27" s="8"/>
      <c r="CK27" s="8"/>
      <c r="CL27" s="8"/>
      <c r="CM27" s="8"/>
      <c r="CN27" s="8"/>
      <c r="CO27" s="8"/>
      <c r="CP27" s="8"/>
      <c r="CQ27" s="8"/>
      <c r="CR27" s="8"/>
      <c r="CS27" s="8"/>
      <c r="CT27" s="8"/>
    </row>
    <row r="28" spans="1:98">
      <c r="A28" s="2764"/>
      <c r="B28" s="2723"/>
      <c r="C28" s="2703"/>
      <c r="D28" s="2706"/>
      <c r="E28" s="2707"/>
      <c r="F28" s="2688"/>
      <c r="G28" s="2688"/>
      <c r="H28" s="2140"/>
      <c r="I28" s="1739"/>
      <c r="J28" s="98"/>
      <c r="K28" s="98"/>
      <c r="L28" s="98"/>
      <c r="M28" s="1708"/>
      <c r="N28" s="2756"/>
      <c r="O28" s="2688"/>
      <c r="P28" s="2720"/>
      <c r="Q28" s="685"/>
      <c r="R28" s="686"/>
      <c r="S28" s="686"/>
      <c r="T28" s="1728"/>
      <c r="U28" s="74"/>
      <c r="V28" s="812">
        <v>8</v>
      </c>
      <c r="W28" s="177" t="s">
        <v>1370</v>
      </c>
      <c r="X28" s="884">
        <v>46054</v>
      </c>
      <c r="Y28" s="884">
        <v>46073</v>
      </c>
      <c r="Z28" s="2720"/>
      <c r="AA28" s="105">
        <v>0</v>
      </c>
      <c r="AB28" s="105">
        <v>0</v>
      </c>
      <c r="AC28" s="105">
        <v>0</v>
      </c>
      <c r="AD28" s="106">
        <v>0</v>
      </c>
      <c r="AE28" s="138"/>
      <c r="AF28" s="2125"/>
      <c r="AG28" s="2688"/>
      <c r="AH28" s="2688"/>
      <c r="AI28" s="2688"/>
      <c r="AJ28" s="2140"/>
      <c r="AK28" s="1745">
        <v>1</v>
      </c>
      <c r="AL28" s="1746">
        <v>3</v>
      </c>
      <c r="AM28" s="1746">
        <v>0</v>
      </c>
      <c r="AN28" s="1745">
        <v>0</v>
      </c>
      <c r="AO28" s="8"/>
      <c r="AP28" s="2125"/>
      <c r="AQ28" s="2140"/>
      <c r="AR28" s="89"/>
      <c r="AS28" s="115" t="e">
        <f t="shared" si="64"/>
        <v>#DIV/0!</v>
      </c>
      <c r="AT28" s="116" t="e">
        <f t="shared" si="43"/>
        <v>#DIV/0!</v>
      </c>
      <c r="AU28" s="116" t="e">
        <f t="shared" si="44"/>
        <v>#DIV/0!</v>
      </c>
      <c r="AV28" s="116" t="e">
        <f t="shared" si="45"/>
        <v>#DIV/0!</v>
      </c>
      <c r="AW28" s="148">
        <f t="shared" si="46"/>
        <v>0</v>
      </c>
      <c r="AX28" s="148">
        <f t="shared" si="47"/>
        <v>0</v>
      </c>
      <c r="AY28" s="148">
        <f t="shared" si="48"/>
        <v>0</v>
      </c>
      <c r="AZ28" s="148" t="e">
        <f t="shared" si="49"/>
        <v>#DIV/0!</v>
      </c>
      <c r="BA28" s="117" t="e">
        <f t="shared" si="50"/>
        <v>#DIV/0!</v>
      </c>
      <c r="BB28" s="117" t="e">
        <f t="shared" si="51"/>
        <v>#DIV/0!</v>
      </c>
      <c r="BC28" s="117" t="e">
        <f t="shared" si="52"/>
        <v>#DIV/0!</v>
      </c>
      <c r="BD28" s="117" t="e">
        <f t="shared" si="53"/>
        <v>#DIV/0!</v>
      </c>
      <c r="BE28" s="118">
        <v>0.2</v>
      </c>
      <c r="BF28" s="118">
        <v>0.8</v>
      </c>
      <c r="BG28" s="117">
        <f t="shared" si="54"/>
        <v>0</v>
      </c>
      <c r="BH28" s="117">
        <f t="shared" si="55"/>
        <v>0</v>
      </c>
      <c r="BI28" s="117">
        <f t="shared" si="56"/>
        <v>0</v>
      </c>
      <c r="BJ28" s="117" t="e">
        <f t="shared" si="57"/>
        <v>#DIV/0!</v>
      </c>
      <c r="BK28" s="117" t="e">
        <f t="shared" si="57"/>
        <v>#DIV/0!</v>
      </c>
      <c r="BL28" s="117" t="e">
        <f t="shared" si="58"/>
        <v>#DIV/0!</v>
      </c>
      <c r="BM28" s="117" t="e">
        <f t="shared" si="59"/>
        <v>#DIV/0!</v>
      </c>
      <c r="BN28" s="117" t="e">
        <f t="shared" si="60"/>
        <v>#DIV/0!</v>
      </c>
      <c r="BO28" s="117" t="e">
        <f t="shared" si="61"/>
        <v>#DIV/0!</v>
      </c>
      <c r="BP28" s="117" t="e">
        <f t="shared" si="61"/>
        <v>#DIV/0!</v>
      </c>
      <c r="BQ28" s="117" t="e">
        <f t="shared" si="61"/>
        <v>#DIV/0!</v>
      </c>
      <c r="BR28" s="117" t="e">
        <f t="shared" si="61"/>
        <v>#DIV/0!</v>
      </c>
      <c r="BS28" s="1736"/>
      <c r="BT28" s="1736"/>
      <c r="BU28" s="1736"/>
      <c r="BV28" s="1736"/>
      <c r="BW28" s="1736"/>
      <c r="BX28" s="1736"/>
      <c r="BY28" s="1736"/>
      <c r="BZ28" s="1736"/>
      <c r="CA28" s="587"/>
      <c r="CB28" s="8"/>
      <c r="CC28" s="1737"/>
      <c r="CD28" s="1738"/>
      <c r="CE28" s="1738"/>
      <c r="CF28" s="1747"/>
      <c r="CG28" s="1682"/>
      <c r="CH28" s="8"/>
      <c r="CI28" s="8"/>
      <c r="CJ28" s="8"/>
      <c r="CK28" s="8"/>
      <c r="CL28" s="8"/>
      <c r="CM28" s="8"/>
      <c r="CN28" s="8"/>
      <c r="CO28" s="8"/>
      <c r="CP28" s="8"/>
      <c r="CQ28" s="8"/>
      <c r="CR28" s="8"/>
      <c r="CS28" s="8"/>
      <c r="CT28" s="8"/>
    </row>
    <row r="29" spans="1:98">
      <c r="A29" s="2764"/>
      <c r="B29" s="2723"/>
      <c r="C29" s="2703"/>
      <c r="D29" s="2706"/>
      <c r="E29" s="2707"/>
      <c r="F29" s="2688"/>
      <c r="G29" s="2688"/>
      <c r="H29" s="2140"/>
      <c r="I29" s="1739"/>
      <c r="J29" s="98"/>
      <c r="K29" s="98"/>
      <c r="L29" s="98"/>
      <c r="M29" s="1708"/>
      <c r="N29" s="2756"/>
      <c r="O29" s="2688"/>
      <c r="P29" s="2720"/>
      <c r="Q29" s="685"/>
      <c r="R29" s="686"/>
      <c r="S29" s="686"/>
      <c r="T29" s="1728"/>
      <c r="U29" s="74"/>
      <c r="V29" s="812">
        <v>9</v>
      </c>
      <c r="W29" s="177" t="s">
        <v>1372</v>
      </c>
      <c r="X29" s="884">
        <v>46054</v>
      </c>
      <c r="Y29" s="884">
        <v>46073</v>
      </c>
      <c r="Z29" s="2720"/>
      <c r="AA29" s="105">
        <v>0</v>
      </c>
      <c r="AB29" s="105">
        <v>0</v>
      </c>
      <c r="AC29" s="105">
        <v>0</v>
      </c>
      <c r="AD29" s="106">
        <v>0</v>
      </c>
      <c r="AE29" s="138"/>
      <c r="AF29" s="2125"/>
      <c r="AG29" s="2688"/>
      <c r="AH29" s="2688"/>
      <c r="AI29" s="2688"/>
      <c r="AJ29" s="2140"/>
      <c r="AK29" s="1745">
        <v>1</v>
      </c>
      <c r="AL29" s="1746">
        <v>3</v>
      </c>
      <c r="AM29" s="1746">
        <v>0</v>
      </c>
      <c r="AN29" s="1745">
        <v>0</v>
      </c>
      <c r="AO29" s="8"/>
      <c r="AP29" s="2125"/>
      <c r="AQ29" s="2140"/>
      <c r="AR29" s="89"/>
      <c r="AS29" s="115" t="e">
        <f t="shared" si="64"/>
        <v>#DIV/0!</v>
      </c>
      <c r="AT29" s="116" t="e">
        <f t="shared" si="43"/>
        <v>#DIV/0!</v>
      </c>
      <c r="AU29" s="116" t="e">
        <f t="shared" si="44"/>
        <v>#DIV/0!</v>
      </c>
      <c r="AV29" s="116" t="e">
        <f t="shared" si="45"/>
        <v>#DIV/0!</v>
      </c>
      <c r="AW29" s="148">
        <f t="shared" si="46"/>
        <v>0</v>
      </c>
      <c r="AX29" s="148">
        <f t="shared" si="47"/>
        <v>0</v>
      </c>
      <c r="AY29" s="148">
        <f t="shared" si="48"/>
        <v>0</v>
      </c>
      <c r="AZ29" s="148" t="e">
        <f t="shared" si="49"/>
        <v>#DIV/0!</v>
      </c>
      <c r="BA29" s="117" t="e">
        <f t="shared" si="50"/>
        <v>#DIV/0!</v>
      </c>
      <c r="BB29" s="117" t="e">
        <f t="shared" si="51"/>
        <v>#DIV/0!</v>
      </c>
      <c r="BC29" s="117" t="e">
        <f t="shared" si="52"/>
        <v>#DIV/0!</v>
      </c>
      <c r="BD29" s="117" t="e">
        <f t="shared" si="53"/>
        <v>#DIV/0!</v>
      </c>
      <c r="BE29" s="118">
        <v>0.2</v>
      </c>
      <c r="BF29" s="118">
        <v>0.8</v>
      </c>
      <c r="BG29" s="117">
        <f t="shared" si="54"/>
        <v>0</v>
      </c>
      <c r="BH29" s="117">
        <f t="shared" si="55"/>
        <v>0</v>
      </c>
      <c r="BI29" s="117">
        <f t="shared" si="56"/>
        <v>0</v>
      </c>
      <c r="BJ29" s="117" t="e">
        <f t="shared" si="57"/>
        <v>#DIV/0!</v>
      </c>
      <c r="BK29" s="117" t="e">
        <f t="shared" si="57"/>
        <v>#DIV/0!</v>
      </c>
      <c r="BL29" s="117" t="e">
        <f t="shared" si="58"/>
        <v>#DIV/0!</v>
      </c>
      <c r="BM29" s="117" t="e">
        <f t="shared" si="59"/>
        <v>#DIV/0!</v>
      </c>
      <c r="BN29" s="117" t="e">
        <f t="shared" si="60"/>
        <v>#DIV/0!</v>
      </c>
      <c r="BO29" s="117" t="e">
        <f t="shared" si="61"/>
        <v>#DIV/0!</v>
      </c>
      <c r="BP29" s="117" t="e">
        <f t="shared" si="61"/>
        <v>#DIV/0!</v>
      </c>
      <c r="BQ29" s="117" t="e">
        <f t="shared" si="61"/>
        <v>#DIV/0!</v>
      </c>
      <c r="BR29" s="117" t="e">
        <f t="shared" si="61"/>
        <v>#DIV/0!</v>
      </c>
      <c r="BS29" s="1736"/>
      <c r="BT29" s="1736"/>
      <c r="BU29" s="1736"/>
      <c r="BV29" s="1736"/>
      <c r="BW29" s="1736"/>
      <c r="BX29" s="1736"/>
      <c r="BY29" s="1736"/>
      <c r="BZ29" s="1736"/>
      <c r="CA29" s="587"/>
      <c r="CB29" s="8"/>
      <c r="CC29" s="1737"/>
      <c r="CD29" s="1738"/>
      <c r="CE29" s="1738"/>
      <c r="CF29" s="1747"/>
      <c r="CG29" s="1682"/>
      <c r="CH29" s="8"/>
      <c r="CI29" s="8"/>
      <c r="CJ29" s="8"/>
      <c r="CK29" s="8"/>
      <c r="CL29" s="8"/>
      <c r="CM29" s="8"/>
      <c r="CN29" s="8"/>
      <c r="CO29" s="8"/>
      <c r="CP29" s="8"/>
      <c r="CQ29" s="8"/>
      <c r="CR29" s="8"/>
      <c r="CS29" s="8"/>
      <c r="CT29" s="8"/>
    </row>
    <row r="30" spans="1:98">
      <c r="A30" s="2764"/>
      <c r="B30" s="2723"/>
      <c r="C30" s="2703"/>
      <c r="D30" s="2706"/>
      <c r="E30" s="2707"/>
      <c r="F30" s="2688"/>
      <c r="G30" s="2688"/>
      <c r="H30" s="2140"/>
      <c r="I30" s="1739"/>
      <c r="J30" s="98"/>
      <c r="K30" s="98"/>
      <c r="L30" s="98"/>
      <c r="M30" s="1708"/>
      <c r="N30" s="2756"/>
      <c r="O30" s="2688"/>
      <c r="P30" s="2720"/>
      <c r="Q30" s="685"/>
      <c r="R30" s="686"/>
      <c r="S30" s="686"/>
      <c r="T30" s="1728"/>
      <c r="U30" s="74"/>
      <c r="V30" s="812">
        <v>10</v>
      </c>
      <c r="W30" s="95" t="s">
        <v>1376</v>
      </c>
      <c r="X30" s="884">
        <v>46054</v>
      </c>
      <c r="Y30" s="884">
        <v>46073</v>
      </c>
      <c r="Z30" s="2720"/>
      <c r="AA30" s="105">
        <v>0</v>
      </c>
      <c r="AB30" s="105">
        <v>0</v>
      </c>
      <c r="AC30" s="105">
        <v>0</v>
      </c>
      <c r="AD30" s="106">
        <v>0</v>
      </c>
      <c r="AE30" s="138"/>
      <c r="AF30" s="2125"/>
      <c r="AG30" s="2688"/>
      <c r="AH30" s="2688"/>
      <c r="AI30" s="2688"/>
      <c r="AJ30" s="2140"/>
      <c r="AK30" s="1745">
        <v>1</v>
      </c>
      <c r="AL30" s="1746">
        <v>3</v>
      </c>
      <c r="AM30" s="1746">
        <v>0</v>
      </c>
      <c r="AN30" s="1745">
        <v>0</v>
      </c>
      <c r="AO30" s="8"/>
      <c r="AP30" s="2125"/>
      <c r="AQ30" s="2140"/>
      <c r="AR30" s="89"/>
      <c r="AS30" s="115" t="e">
        <f t="shared" si="64"/>
        <v>#DIV/0!</v>
      </c>
      <c r="AT30" s="116" t="e">
        <f t="shared" si="43"/>
        <v>#DIV/0!</v>
      </c>
      <c r="AU30" s="116" t="e">
        <f t="shared" si="44"/>
        <v>#DIV/0!</v>
      </c>
      <c r="AV30" s="116" t="e">
        <f t="shared" si="45"/>
        <v>#DIV/0!</v>
      </c>
      <c r="AW30" s="148">
        <f t="shared" si="46"/>
        <v>0</v>
      </c>
      <c r="AX30" s="148">
        <f t="shared" si="47"/>
        <v>0</v>
      </c>
      <c r="AY30" s="148">
        <f t="shared" si="48"/>
        <v>0</v>
      </c>
      <c r="AZ30" s="148" t="e">
        <f t="shared" si="49"/>
        <v>#DIV/0!</v>
      </c>
      <c r="BA30" s="117" t="e">
        <f t="shared" si="50"/>
        <v>#DIV/0!</v>
      </c>
      <c r="BB30" s="117" t="e">
        <f t="shared" si="51"/>
        <v>#DIV/0!</v>
      </c>
      <c r="BC30" s="117" t="e">
        <f t="shared" si="52"/>
        <v>#DIV/0!</v>
      </c>
      <c r="BD30" s="117" t="e">
        <f t="shared" si="53"/>
        <v>#DIV/0!</v>
      </c>
      <c r="BE30" s="118">
        <v>0.2</v>
      </c>
      <c r="BF30" s="118">
        <v>0.8</v>
      </c>
      <c r="BG30" s="117">
        <f t="shared" si="54"/>
        <v>0</v>
      </c>
      <c r="BH30" s="117">
        <f t="shared" si="55"/>
        <v>0</v>
      </c>
      <c r="BI30" s="117">
        <f t="shared" si="56"/>
        <v>0</v>
      </c>
      <c r="BJ30" s="117" t="e">
        <f t="shared" si="57"/>
        <v>#DIV/0!</v>
      </c>
      <c r="BK30" s="117" t="e">
        <f t="shared" si="57"/>
        <v>#DIV/0!</v>
      </c>
      <c r="BL30" s="117" t="e">
        <f t="shared" si="58"/>
        <v>#DIV/0!</v>
      </c>
      <c r="BM30" s="117" t="e">
        <f t="shared" si="59"/>
        <v>#DIV/0!</v>
      </c>
      <c r="BN30" s="117" t="e">
        <f t="shared" si="60"/>
        <v>#DIV/0!</v>
      </c>
      <c r="BO30" s="117" t="e">
        <f t="shared" si="61"/>
        <v>#DIV/0!</v>
      </c>
      <c r="BP30" s="117" t="e">
        <f t="shared" si="61"/>
        <v>#DIV/0!</v>
      </c>
      <c r="BQ30" s="117" t="e">
        <f t="shared" si="61"/>
        <v>#DIV/0!</v>
      </c>
      <c r="BR30" s="117" t="e">
        <f t="shared" si="61"/>
        <v>#DIV/0!</v>
      </c>
      <c r="BS30" s="1736"/>
      <c r="BT30" s="1736"/>
      <c r="BU30" s="1736"/>
      <c r="BV30" s="1736"/>
      <c r="BW30" s="1736"/>
      <c r="BX30" s="1736"/>
      <c r="BY30" s="1736"/>
      <c r="BZ30" s="1736"/>
      <c r="CA30" s="587"/>
      <c r="CB30" s="8"/>
      <c r="CC30" s="1737"/>
      <c r="CD30" s="1738"/>
      <c r="CE30" s="1738"/>
      <c r="CF30" s="1747"/>
      <c r="CG30" s="1682"/>
      <c r="CH30" s="8"/>
      <c r="CI30" s="8"/>
      <c r="CJ30" s="8"/>
      <c r="CK30" s="8"/>
      <c r="CL30" s="8"/>
      <c r="CM30" s="8"/>
      <c r="CN30" s="8"/>
      <c r="CO30" s="8"/>
      <c r="CP30" s="8"/>
      <c r="CQ30" s="8"/>
      <c r="CR30" s="8"/>
      <c r="CS30" s="8"/>
      <c r="CT30" s="8"/>
    </row>
    <row r="31" spans="1:98" ht="14.4" thickBot="1">
      <c r="A31" s="2765"/>
      <c r="B31" s="2767"/>
      <c r="C31" s="2746"/>
      <c r="D31" s="2749"/>
      <c r="E31" s="2750"/>
      <c r="F31" s="2758"/>
      <c r="G31" s="2758"/>
      <c r="H31" s="2768"/>
      <c r="I31" s="1749"/>
      <c r="J31" s="1750"/>
      <c r="K31" s="1750"/>
      <c r="L31" s="1750"/>
      <c r="M31" s="1751"/>
      <c r="N31" s="2757"/>
      <c r="O31" s="2758"/>
      <c r="P31" s="2721"/>
      <c r="Q31" s="1752"/>
      <c r="R31" s="1669"/>
      <c r="S31" s="1669"/>
      <c r="T31" s="1753"/>
      <c r="U31" s="74"/>
      <c r="V31" s="828">
        <v>11</v>
      </c>
      <c r="W31" s="1754" t="s">
        <v>1378</v>
      </c>
      <c r="X31" s="1755">
        <v>46073</v>
      </c>
      <c r="Y31" s="1755">
        <v>46111</v>
      </c>
      <c r="Z31" s="2721"/>
      <c r="AA31" s="105">
        <v>0</v>
      </c>
      <c r="AB31" s="126">
        <v>0</v>
      </c>
      <c r="AC31" s="126">
        <v>0</v>
      </c>
      <c r="AD31" s="127">
        <v>0</v>
      </c>
      <c r="AE31" s="138"/>
      <c r="AF31" s="2126"/>
      <c r="AG31" s="2710"/>
      <c r="AH31" s="2710"/>
      <c r="AI31" s="2710"/>
      <c r="AJ31" s="2141"/>
      <c r="AK31" s="1745">
        <v>1</v>
      </c>
      <c r="AL31" s="1745">
        <v>3</v>
      </c>
      <c r="AM31" s="1745">
        <v>0</v>
      </c>
      <c r="AN31" s="1745">
        <v>0</v>
      </c>
      <c r="AO31" s="8"/>
      <c r="AP31" s="2126"/>
      <c r="AQ31" s="2141"/>
      <c r="AR31" s="89"/>
      <c r="AS31" s="133" t="e">
        <f t="shared" si="64"/>
        <v>#DIV/0!</v>
      </c>
      <c r="AT31" s="169" t="e">
        <f t="shared" si="43"/>
        <v>#DIV/0!</v>
      </c>
      <c r="AU31" s="169" t="e">
        <f t="shared" si="44"/>
        <v>#DIV/0!</v>
      </c>
      <c r="AV31" s="169" t="e">
        <f t="shared" si="45"/>
        <v>#DIV/0!</v>
      </c>
      <c r="AW31" s="180">
        <f t="shared" si="46"/>
        <v>0</v>
      </c>
      <c r="AX31" s="180">
        <f t="shared" si="47"/>
        <v>0</v>
      </c>
      <c r="AY31" s="180">
        <f t="shared" si="48"/>
        <v>0</v>
      </c>
      <c r="AZ31" s="180" t="e">
        <f t="shared" si="49"/>
        <v>#DIV/0!</v>
      </c>
      <c r="BA31" s="160" t="e">
        <f t="shared" si="50"/>
        <v>#DIV/0!</v>
      </c>
      <c r="BB31" s="160" t="e">
        <f t="shared" si="51"/>
        <v>#DIV/0!</v>
      </c>
      <c r="BC31" s="160" t="e">
        <f t="shared" si="52"/>
        <v>#DIV/0!</v>
      </c>
      <c r="BD31" s="160" t="e">
        <f t="shared" si="53"/>
        <v>#DIV/0!</v>
      </c>
      <c r="BE31" s="159">
        <v>0.2</v>
      </c>
      <c r="BF31" s="159">
        <v>0.8</v>
      </c>
      <c r="BG31" s="160">
        <f t="shared" si="54"/>
        <v>0</v>
      </c>
      <c r="BH31" s="160">
        <f t="shared" si="55"/>
        <v>0</v>
      </c>
      <c r="BI31" s="160">
        <f t="shared" si="56"/>
        <v>0</v>
      </c>
      <c r="BJ31" s="160" t="e">
        <f t="shared" si="57"/>
        <v>#DIV/0!</v>
      </c>
      <c r="BK31" s="160" t="e">
        <f t="shared" si="57"/>
        <v>#DIV/0!</v>
      </c>
      <c r="BL31" s="160" t="e">
        <f t="shared" si="58"/>
        <v>#DIV/0!</v>
      </c>
      <c r="BM31" s="160" t="e">
        <f t="shared" si="59"/>
        <v>#DIV/0!</v>
      </c>
      <c r="BN31" s="160" t="e">
        <f t="shared" si="60"/>
        <v>#DIV/0!</v>
      </c>
      <c r="BO31" s="160" t="e">
        <f t="shared" si="61"/>
        <v>#DIV/0!</v>
      </c>
      <c r="BP31" s="160" t="e">
        <f t="shared" si="61"/>
        <v>#DIV/0!</v>
      </c>
      <c r="BQ31" s="160" t="e">
        <f t="shared" si="61"/>
        <v>#DIV/0!</v>
      </c>
      <c r="BR31" s="160" t="e">
        <f t="shared" si="61"/>
        <v>#DIV/0!</v>
      </c>
      <c r="BS31" s="776"/>
      <c r="BT31" s="776"/>
      <c r="BU31" s="776"/>
      <c r="BV31" s="776"/>
      <c r="BW31" s="776"/>
      <c r="BX31" s="776"/>
      <c r="BY31" s="776"/>
      <c r="BZ31" s="776"/>
      <c r="CA31" s="601"/>
      <c r="CB31" s="8"/>
      <c r="CC31" s="1756"/>
      <c r="CD31" s="1757"/>
      <c r="CE31" s="1757"/>
      <c r="CF31" s="1758"/>
      <c r="CG31" s="1759"/>
      <c r="CH31" s="8"/>
      <c r="CI31" s="8"/>
      <c r="CJ31" s="8"/>
      <c r="CK31" s="8"/>
      <c r="CL31" s="8"/>
      <c r="CM31" s="8"/>
      <c r="CN31" s="8"/>
      <c r="CO31" s="8"/>
      <c r="CP31" s="8"/>
      <c r="CQ31" s="8"/>
      <c r="CR31" s="8"/>
      <c r="CS31" s="8"/>
      <c r="CT31" s="8"/>
    </row>
    <row r="32" spans="1:98">
      <c r="A32" s="2699">
        <v>3</v>
      </c>
      <c r="B32" s="2742" t="s">
        <v>1387</v>
      </c>
      <c r="C32" s="2743"/>
      <c r="D32" s="2747"/>
      <c r="E32" s="2748"/>
      <c r="F32" s="2751" t="s">
        <v>237</v>
      </c>
      <c r="G32" s="2753">
        <v>1513782</v>
      </c>
      <c r="H32" s="2728" t="s">
        <v>100</v>
      </c>
      <c r="I32" s="1742" t="s">
        <v>1359</v>
      </c>
      <c r="J32" s="1742" t="s">
        <v>1359</v>
      </c>
      <c r="K32" s="1742" t="s">
        <v>1359</v>
      </c>
      <c r="L32" s="1742" t="s">
        <v>1359</v>
      </c>
      <c r="M32" s="1714" t="s">
        <v>1359</v>
      </c>
      <c r="N32" s="2730">
        <v>0</v>
      </c>
      <c r="O32" s="2732" t="s">
        <v>83</v>
      </c>
      <c r="P32" s="2734">
        <v>0</v>
      </c>
      <c r="Q32" s="1505">
        <v>0</v>
      </c>
      <c r="R32" s="1506">
        <v>0</v>
      </c>
      <c r="S32" s="1506">
        <v>0</v>
      </c>
      <c r="T32" s="1507">
        <v>0</v>
      </c>
      <c r="U32" s="74"/>
      <c r="V32" s="338">
        <v>1</v>
      </c>
      <c r="W32" s="206" t="s">
        <v>1388</v>
      </c>
      <c r="X32" s="884">
        <v>46027</v>
      </c>
      <c r="Y32" s="884">
        <v>46091</v>
      </c>
      <c r="Z32" s="2736" t="s">
        <v>1362</v>
      </c>
      <c r="AA32" s="78">
        <v>0</v>
      </c>
      <c r="AB32" s="79">
        <v>0</v>
      </c>
      <c r="AC32" s="79">
        <v>0</v>
      </c>
      <c r="AD32" s="80">
        <v>0</v>
      </c>
      <c r="AE32" s="138"/>
      <c r="AF32" s="2737" t="s">
        <v>1389</v>
      </c>
      <c r="AG32" s="2739" t="s">
        <v>1390</v>
      </c>
      <c r="AH32" s="2695" t="s">
        <v>228</v>
      </c>
      <c r="AI32" s="2695" t="s">
        <v>88</v>
      </c>
      <c r="AJ32" s="2697">
        <v>1</v>
      </c>
      <c r="AK32" s="1731">
        <v>0</v>
      </c>
      <c r="AL32" s="1731">
        <v>0</v>
      </c>
      <c r="AM32" s="1731">
        <v>0</v>
      </c>
      <c r="AN32" s="1731">
        <v>1</v>
      </c>
      <c r="AO32" s="8"/>
      <c r="AP32" s="2440" t="s">
        <v>203</v>
      </c>
      <c r="AQ32" s="2332" t="s">
        <v>329</v>
      </c>
      <c r="AR32" s="89"/>
      <c r="AS32" s="90">
        <f t="shared" si="64"/>
        <v>0</v>
      </c>
      <c r="AT32" s="164">
        <f t="shared" si="43"/>
        <v>0</v>
      </c>
      <c r="AU32" s="164">
        <f t="shared" si="44"/>
        <v>0</v>
      </c>
      <c r="AV32" s="164">
        <f t="shared" si="45"/>
        <v>0</v>
      </c>
      <c r="AW32" s="176">
        <f t="shared" si="46"/>
        <v>0</v>
      </c>
      <c r="AX32" s="176">
        <f t="shared" si="47"/>
        <v>0</v>
      </c>
      <c r="AY32" s="176">
        <f t="shared" si="48"/>
        <v>0</v>
      </c>
      <c r="AZ32" s="176" t="e">
        <f>+AD32/COUNTIF(AD32,"*")</f>
        <v>#DIV/0!</v>
      </c>
      <c r="BA32" s="165">
        <f t="shared" si="50"/>
        <v>0</v>
      </c>
      <c r="BB32" s="165">
        <f t="shared" si="51"/>
        <v>0</v>
      </c>
      <c r="BC32" s="165">
        <f t="shared" si="52"/>
        <v>0</v>
      </c>
      <c r="BD32" s="165">
        <f t="shared" si="53"/>
        <v>1</v>
      </c>
      <c r="BE32" s="166">
        <v>0.2</v>
      </c>
      <c r="BF32" s="166">
        <v>0.8</v>
      </c>
      <c r="BG32" s="165">
        <f t="shared" si="54"/>
        <v>0</v>
      </c>
      <c r="BH32" s="165">
        <f t="shared" si="55"/>
        <v>0</v>
      </c>
      <c r="BI32" s="165">
        <f t="shared" si="56"/>
        <v>0</v>
      </c>
      <c r="BJ32" s="165" t="e">
        <f t="shared" si="57"/>
        <v>#DIV/0!</v>
      </c>
      <c r="BK32" s="165">
        <f t="shared" si="57"/>
        <v>0</v>
      </c>
      <c r="BL32" s="165">
        <f t="shared" si="58"/>
        <v>0</v>
      </c>
      <c r="BM32" s="165">
        <f t="shared" si="59"/>
        <v>0</v>
      </c>
      <c r="BN32" s="165">
        <f t="shared" si="60"/>
        <v>0.8</v>
      </c>
      <c r="BO32" s="165">
        <f t="shared" si="61"/>
        <v>0</v>
      </c>
      <c r="BP32" s="93">
        <f t="shared" si="61"/>
        <v>0</v>
      </c>
      <c r="BQ32" s="93">
        <f t="shared" si="61"/>
        <v>0</v>
      </c>
      <c r="BR32" s="93" t="e">
        <f t="shared" si="61"/>
        <v>#DIV/0!</v>
      </c>
      <c r="BS32" s="1516">
        <f>AVERAGEIF(BO32:BO35,"&lt;&gt;#¡DIV/0!")</f>
        <v>0</v>
      </c>
      <c r="BT32" s="1516">
        <f>AVERAGEIF(BP32:BP35,"&lt;&gt;#¡DIV/0!")</f>
        <v>0</v>
      </c>
      <c r="BU32" s="1516">
        <f>AVERAGEIF(BQ32:BQ35,"&lt;&gt;#¡DIV/0!")</f>
        <v>0</v>
      </c>
      <c r="BV32" s="1516" t="e">
        <f>AVERAGEIF(BR32:BR35,"&lt;&gt;#¡DIV/0!")</f>
        <v>#DIV/0!</v>
      </c>
      <c r="BW32" s="1511">
        <f>+C32*BS32</f>
        <v>0</v>
      </c>
      <c r="BX32" s="1511">
        <f>+C32*BT32</f>
        <v>0</v>
      </c>
      <c r="BY32" s="1511">
        <f>+C32*BU32</f>
        <v>0</v>
      </c>
      <c r="BZ32" s="1511" t="e">
        <f>+C32*BV32</f>
        <v>#DIV/0!</v>
      </c>
      <c r="CA32" s="1517" t="e">
        <f>SUM(BW32:BZ35)</f>
        <v>#DIV/0!</v>
      </c>
      <c r="CB32" s="8"/>
      <c r="CC32" s="1513" t="e">
        <f t="shared" ref="CC32:CF32" si="65">+Q32/$N$32</f>
        <v>#DIV/0!</v>
      </c>
      <c r="CD32" s="1508" t="e">
        <f t="shared" si="65"/>
        <v>#DIV/0!</v>
      </c>
      <c r="CE32" s="1508" t="e">
        <f t="shared" si="65"/>
        <v>#DIV/0!</v>
      </c>
      <c r="CF32" s="1515" t="e">
        <f t="shared" si="65"/>
        <v>#DIV/0!</v>
      </c>
      <c r="CG32" s="1514" t="e">
        <f>AVERAGE(CC32:CF35)</f>
        <v>#DIV/0!</v>
      </c>
      <c r="CH32" s="8"/>
      <c r="CI32" s="8"/>
      <c r="CJ32" s="8"/>
      <c r="CK32" s="8"/>
      <c r="CL32" s="8"/>
      <c r="CM32" s="8"/>
      <c r="CN32" s="8"/>
      <c r="CO32" s="8"/>
      <c r="CP32" s="8"/>
      <c r="CQ32" s="8"/>
      <c r="CR32" s="8"/>
      <c r="CS32" s="8"/>
      <c r="CT32" s="8"/>
    </row>
    <row r="33" spans="1:98">
      <c r="A33" s="2740"/>
      <c r="B33" s="2744"/>
      <c r="C33" s="2703"/>
      <c r="D33" s="2706"/>
      <c r="E33" s="2707"/>
      <c r="F33" s="2725"/>
      <c r="G33" s="2726"/>
      <c r="H33" s="2727"/>
      <c r="I33" s="1739"/>
      <c r="J33" s="98"/>
      <c r="K33" s="98"/>
      <c r="L33" s="98"/>
      <c r="M33" s="1760"/>
      <c r="N33" s="2731"/>
      <c r="O33" s="2733"/>
      <c r="P33" s="2735"/>
      <c r="Q33" s="1761"/>
      <c r="R33" s="686"/>
      <c r="S33" s="686"/>
      <c r="T33" s="1728"/>
      <c r="U33" s="74"/>
      <c r="V33" s="101">
        <v>2</v>
      </c>
      <c r="W33" s="206" t="s">
        <v>1391</v>
      </c>
      <c r="X33" s="884">
        <v>46092</v>
      </c>
      <c r="Y33" s="884">
        <v>46101</v>
      </c>
      <c r="Z33" s="2711"/>
      <c r="AA33" s="104">
        <v>0</v>
      </c>
      <c r="AB33" s="105">
        <v>0</v>
      </c>
      <c r="AC33" s="105">
        <v>0</v>
      </c>
      <c r="AD33" s="106">
        <v>0</v>
      </c>
      <c r="AE33" s="138"/>
      <c r="AF33" s="2738"/>
      <c r="AG33" s="2760"/>
      <c r="AH33" s="2761"/>
      <c r="AI33" s="2761"/>
      <c r="AJ33" s="2762"/>
      <c r="AK33" s="1745">
        <v>0</v>
      </c>
      <c r="AL33" s="1746">
        <v>0</v>
      </c>
      <c r="AM33" s="1746">
        <v>0</v>
      </c>
      <c r="AN33" s="1745">
        <v>1</v>
      </c>
      <c r="AO33" s="8"/>
      <c r="AP33" s="2434"/>
      <c r="AQ33" s="2435"/>
      <c r="AR33" s="89"/>
      <c r="AS33" s="115" t="e">
        <f t="shared" si="64"/>
        <v>#DIV/0!</v>
      </c>
      <c r="AT33" s="116" t="e">
        <f t="shared" si="43"/>
        <v>#DIV/0!</v>
      </c>
      <c r="AU33" s="116" t="e">
        <f t="shared" si="44"/>
        <v>#DIV/0!</v>
      </c>
      <c r="AV33" s="116" t="e">
        <f t="shared" si="45"/>
        <v>#DIV/0!</v>
      </c>
      <c r="AW33" s="148">
        <f t="shared" si="46"/>
        <v>0</v>
      </c>
      <c r="AX33" s="148">
        <f t="shared" si="47"/>
        <v>0</v>
      </c>
      <c r="AY33" s="148">
        <f t="shared" si="48"/>
        <v>0</v>
      </c>
      <c r="AZ33" s="148" t="e">
        <f t="shared" si="49"/>
        <v>#DIV/0!</v>
      </c>
      <c r="BA33" s="117" t="e">
        <f t="shared" si="50"/>
        <v>#DIV/0!</v>
      </c>
      <c r="BB33" s="117" t="e">
        <f t="shared" si="51"/>
        <v>#DIV/0!</v>
      </c>
      <c r="BC33" s="117" t="e">
        <f t="shared" si="52"/>
        <v>#DIV/0!</v>
      </c>
      <c r="BD33" s="117" t="e">
        <f t="shared" si="53"/>
        <v>#DIV/0!</v>
      </c>
      <c r="BE33" s="118">
        <v>0.2</v>
      </c>
      <c r="BF33" s="118">
        <v>0.8</v>
      </c>
      <c r="BG33" s="117">
        <f t="shared" si="54"/>
        <v>0</v>
      </c>
      <c r="BH33" s="117">
        <f t="shared" si="55"/>
        <v>0</v>
      </c>
      <c r="BI33" s="117">
        <f t="shared" si="56"/>
        <v>0</v>
      </c>
      <c r="BJ33" s="117" t="e">
        <f t="shared" si="57"/>
        <v>#DIV/0!</v>
      </c>
      <c r="BK33" s="117" t="e">
        <f t="shared" si="57"/>
        <v>#DIV/0!</v>
      </c>
      <c r="BL33" s="117" t="e">
        <f t="shared" si="58"/>
        <v>#DIV/0!</v>
      </c>
      <c r="BM33" s="117" t="e">
        <f t="shared" si="59"/>
        <v>#DIV/0!</v>
      </c>
      <c r="BN33" s="117" t="e">
        <f t="shared" si="60"/>
        <v>#DIV/0!</v>
      </c>
      <c r="BO33" s="117" t="e">
        <f t="shared" si="61"/>
        <v>#DIV/0!</v>
      </c>
      <c r="BP33" s="117" t="e">
        <f t="shared" si="61"/>
        <v>#DIV/0!</v>
      </c>
      <c r="BQ33" s="117" t="e">
        <f t="shared" si="61"/>
        <v>#DIV/0!</v>
      </c>
      <c r="BR33" s="117" t="e">
        <f t="shared" si="61"/>
        <v>#DIV/0!</v>
      </c>
      <c r="BS33" s="1762"/>
      <c r="BT33" s="1762"/>
      <c r="BU33" s="1762"/>
      <c r="BV33" s="1762"/>
      <c r="BW33" s="1762"/>
      <c r="BX33" s="1762"/>
      <c r="BY33" s="1762"/>
      <c r="BZ33" s="1762"/>
      <c r="CA33" s="1763"/>
      <c r="CB33" s="8"/>
      <c r="CC33" s="1737"/>
      <c r="CD33" s="1738"/>
      <c r="CE33" s="1738"/>
      <c r="CF33" s="1747"/>
      <c r="CG33" s="1682"/>
      <c r="CH33" s="8"/>
      <c r="CI33" s="8"/>
      <c r="CJ33" s="8"/>
      <c r="CK33" s="8"/>
      <c r="CL33" s="8"/>
      <c r="CM33" s="8"/>
      <c r="CN33" s="8"/>
      <c r="CO33" s="8"/>
      <c r="CP33" s="8"/>
      <c r="CQ33" s="8"/>
      <c r="CR33" s="8"/>
      <c r="CS33" s="8"/>
      <c r="CT33" s="8"/>
    </row>
    <row r="34" spans="1:98">
      <c r="A34" s="2740"/>
      <c r="B34" s="2744"/>
      <c r="C34" s="2703"/>
      <c r="D34" s="2706"/>
      <c r="E34" s="2707"/>
      <c r="F34" s="2725"/>
      <c r="G34" s="2726"/>
      <c r="H34" s="2727"/>
      <c r="I34" s="1739"/>
      <c r="J34" s="98"/>
      <c r="K34" s="98"/>
      <c r="L34" s="98"/>
      <c r="M34" s="1760"/>
      <c r="N34" s="2731"/>
      <c r="O34" s="2733"/>
      <c r="P34" s="2735"/>
      <c r="Q34" s="1761"/>
      <c r="R34" s="686"/>
      <c r="S34" s="686"/>
      <c r="T34" s="1728"/>
      <c r="U34" s="74"/>
      <c r="V34" s="101">
        <v>3</v>
      </c>
      <c r="W34" s="206" t="s">
        <v>1392</v>
      </c>
      <c r="X34" s="884">
        <v>46102</v>
      </c>
      <c r="Y34" s="884">
        <v>46111</v>
      </c>
      <c r="Z34" s="2711"/>
      <c r="AA34" s="104">
        <v>0</v>
      </c>
      <c r="AB34" s="105">
        <v>0</v>
      </c>
      <c r="AC34" s="105">
        <v>0</v>
      </c>
      <c r="AD34" s="106">
        <v>0</v>
      </c>
      <c r="AE34" s="138"/>
      <c r="AF34" s="2738"/>
      <c r="AG34" s="2760"/>
      <c r="AH34" s="2761"/>
      <c r="AI34" s="2761"/>
      <c r="AJ34" s="2762"/>
      <c r="AK34" s="1745">
        <v>0</v>
      </c>
      <c r="AL34" s="1746">
        <v>0</v>
      </c>
      <c r="AM34" s="1746">
        <v>0</v>
      </c>
      <c r="AN34" s="1745">
        <v>1</v>
      </c>
      <c r="AO34" s="8"/>
      <c r="AP34" s="2434"/>
      <c r="AQ34" s="2435"/>
      <c r="AR34" s="89"/>
      <c r="AS34" s="115" t="e">
        <f t="shared" si="64"/>
        <v>#DIV/0!</v>
      </c>
      <c r="AT34" s="116" t="e">
        <f t="shared" si="43"/>
        <v>#DIV/0!</v>
      </c>
      <c r="AU34" s="116" t="e">
        <f t="shared" si="44"/>
        <v>#DIV/0!</v>
      </c>
      <c r="AV34" s="116" t="e">
        <f t="shared" si="45"/>
        <v>#DIV/0!</v>
      </c>
      <c r="AW34" s="148">
        <f t="shared" si="46"/>
        <v>0</v>
      </c>
      <c r="AX34" s="148">
        <f t="shared" si="47"/>
        <v>0</v>
      </c>
      <c r="AY34" s="148">
        <f t="shared" si="48"/>
        <v>0</v>
      </c>
      <c r="AZ34" s="148" t="e">
        <f t="shared" si="49"/>
        <v>#DIV/0!</v>
      </c>
      <c r="BA34" s="117" t="e">
        <f t="shared" si="50"/>
        <v>#DIV/0!</v>
      </c>
      <c r="BB34" s="117" t="e">
        <f t="shared" si="51"/>
        <v>#DIV/0!</v>
      </c>
      <c r="BC34" s="117" t="e">
        <f t="shared" si="52"/>
        <v>#DIV/0!</v>
      </c>
      <c r="BD34" s="117" t="e">
        <f t="shared" si="53"/>
        <v>#DIV/0!</v>
      </c>
      <c r="BE34" s="118">
        <v>0.2</v>
      </c>
      <c r="BF34" s="118">
        <v>0.8</v>
      </c>
      <c r="BG34" s="117">
        <f t="shared" si="54"/>
        <v>0</v>
      </c>
      <c r="BH34" s="117">
        <f t="shared" si="55"/>
        <v>0</v>
      </c>
      <c r="BI34" s="117">
        <f t="shared" si="56"/>
        <v>0</v>
      </c>
      <c r="BJ34" s="117" t="e">
        <f t="shared" si="57"/>
        <v>#DIV/0!</v>
      </c>
      <c r="BK34" s="117" t="e">
        <f t="shared" si="57"/>
        <v>#DIV/0!</v>
      </c>
      <c r="BL34" s="117" t="e">
        <f t="shared" si="58"/>
        <v>#DIV/0!</v>
      </c>
      <c r="BM34" s="117" t="e">
        <f t="shared" si="59"/>
        <v>#DIV/0!</v>
      </c>
      <c r="BN34" s="117" t="e">
        <f t="shared" si="60"/>
        <v>#DIV/0!</v>
      </c>
      <c r="BO34" s="117" t="e">
        <f t="shared" si="61"/>
        <v>#DIV/0!</v>
      </c>
      <c r="BP34" s="117" t="e">
        <f t="shared" si="61"/>
        <v>#DIV/0!</v>
      </c>
      <c r="BQ34" s="117" t="e">
        <f t="shared" si="61"/>
        <v>#DIV/0!</v>
      </c>
      <c r="BR34" s="117" t="e">
        <f t="shared" si="61"/>
        <v>#DIV/0!</v>
      </c>
      <c r="BS34" s="1762"/>
      <c r="BT34" s="1762"/>
      <c r="BU34" s="1762"/>
      <c r="BV34" s="1762"/>
      <c r="BW34" s="1762"/>
      <c r="BX34" s="1762"/>
      <c r="BY34" s="1762"/>
      <c r="BZ34" s="1762"/>
      <c r="CA34" s="1763"/>
      <c r="CB34" s="8"/>
      <c r="CC34" s="1737"/>
      <c r="CD34" s="1738"/>
      <c r="CE34" s="1738"/>
      <c r="CF34" s="1747"/>
      <c r="CG34" s="1682"/>
      <c r="CH34" s="8"/>
      <c r="CI34" s="8"/>
      <c r="CJ34" s="8"/>
      <c r="CK34" s="8"/>
      <c r="CL34" s="8"/>
      <c r="CM34" s="8"/>
      <c r="CN34" s="8"/>
      <c r="CO34" s="8"/>
      <c r="CP34" s="8"/>
      <c r="CQ34" s="8"/>
      <c r="CR34" s="8"/>
      <c r="CS34" s="8"/>
      <c r="CT34" s="8"/>
    </row>
    <row r="35" spans="1:98" ht="14.4" thickBot="1">
      <c r="A35" s="2741"/>
      <c r="B35" s="2745"/>
      <c r="C35" s="2746"/>
      <c r="D35" s="2749"/>
      <c r="E35" s="2750"/>
      <c r="F35" s="2752"/>
      <c r="G35" s="2754"/>
      <c r="H35" s="2729"/>
      <c r="I35" s="1749"/>
      <c r="J35" s="1750"/>
      <c r="K35" s="1750"/>
      <c r="L35" s="1750"/>
      <c r="M35" s="1764"/>
      <c r="N35" s="2731"/>
      <c r="O35" s="2733"/>
      <c r="P35" s="2735"/>
      <c r="Q35" s="1761"/>
      <c r="R35" s="686"/>
      <c r="S35" s="686"/>
      <c r="T35" s="1728"/>
      <c r="U35" s="74"/>
      <c r="V35" s="424">
        <v>4</v>
      </c>
      <c r="W35" s="1765" t="s">
        <v>1393</v>
      </c>
      <c r="X35" s="1526">
        <v>46113</v>
      </c>
      <c r="Y35" s="1526">
        <v>46751</v>
      </c>
      <c r="Z35" s="2711"/>
      <c r="AA35" s="425">
        <v>0</v>
      </c>
      <c r="AB35" s="426">
        <v>0</v>
      </c>
      <c r="AC35" s="426">
        <v>0</v>
      </c>
      <c r="AD35" s="427">
        <v>0</v>
      </c>
      <c r="AE35" s="138"/>
      <c r="AF35" s="2738"/>
      <c r="AG35" s="2760"/>
      <c r="AH35" s="2761"/>
      <c r="AI35" s="2761"/>
      <c r="AJ35" s="2762"/>
      <c r="AK35" s="1745">
        <v>0</v>
      </c>
      <c r="AL35" s="1746">
        <v>0</v>
      </c>
      <c r="AM35" s="1746">
        <v>0</v>
      </c>
      <c r="AN35" s="1745">
        <v>1</v>
      </c>
      <c r="AO35" s="8"/>
      <c r="AP35" s="2434"/>
      <c r="AQ35" s="2435"/>
      <c r="AR35" s="89"/>
      <c r="AS35" s="115" t="e">
        <f t="shared" si="64"/>
        <v>#DIV/0!</v>
      </c>
      <c r="AT35" s="116" t="e">
        <f t="shared" si="43"/>
        <v>#DIV/0!</v>
      </c>
      <c r="AU35" s="116" t="e">
        <f t="shared" si="44"/>
        <v>#DIV/0!</v>
      </c>
      <c r="AV35" s="116" t="e">
        <f t="shared" si="45"/>
        <v>#DIV/0!</v>
      </c>
      <c r="AW35" s="148">
        <f t="shared" si="46"/>
        <v>0</v>
      </c>
      <c r="AX35" s="148">
        <f t="shared" si="47"/>
        <v>0</v>
      </c>
      <c r="AY35" s="148">
        <f t="shared" si="48"/>
        <v>0</v>
      </c>
      <c r="AZ35" s="148" t="e">
        <f t="shared" si="49"/>
        <v>#DIV/0!</v>
      </c>
      <c r="BA35" s="117" t="e">
        <f t="shared" si="50"/>
        <v>#DIV/0!</v>
      </c>
      <c r="BB35" s="117" t="e">
        <f t="shared" si="51"/>
        <v>#DIV/0!</v>
      </c>
      <c r="BC35" s="117" t="e">
        <f t="shared" si="52"/>
        <v>#DIV/0!</v>
      </c>
      <c r="BD35" s="117" t="e">
        <f t="shared" si="53"/>
        <v>#DIV/0!</v>
      </c>
      <c r="BE35" s="118">
        <v>0.2</v>
      </c>
      <c r="BF35" s="118">
        <v>0.8</v>
      </c>
      <c r="BG35" s="117">
        <f t="shared" si="54"/>
        <v>0</v>
      </c>
      <c r="BH35" s="117">
        <f t="shared" si="55"/>
        <v>0</v>
      </c>
      <c r="BI35" s="117">
        <f t="shared" si="56"/>
        <v>0</v>
      </c>
      <c r="BJ35" s="117" t="e">
        <f t="shared" si="57"/>
        <v>#DIV/0!</v>
      </c>
      <c r="BK35" s="117" t="e">
        <f t="shared" si="57"/>
        <v>#DIV/0!</v>
      </c>
      <c r="BL35" s="117" t="e">
        <f t="shared" si="58"/>
        <v>#DIV/0!</v>
      </c>
      <c r="BM35" s="117" t="e">
        <f t="shared" si="59"/>
        <v>#DIV/0!</v>
      </c>
      <c r="BN35" s="117" t="e">
        <f t="shared" si="60"/>
        <v>#DIV/0!</v>
      </c>
      <c r="BO35" s="117" t="e">
        <f t="shared" si="61"/>
        <v>#DIV/0!</v>
      </c>
      <c r="BP35" s="117" t="e">
        <f t="shared" si="61"/>
        <v>#DIV/0!</v>
      </c>
      <c r="BQ35" s="117" t="e">
        <f t="shared" si="61"/>
        <v>#DIV/0!</v>
      </c>
      <c r="BR35" s="117" t="e">
        <f t="shared" si="61"/>
        <v>#DIV/0!</v>
      </c>
      <c r="BS35" s="1762"/>
      <c r="BT35" s="1762"/>
      <c r="BU35" s="1762"/>
      <c r="BV35" s="1762"/>
      <c r="BW35" s="1762"/>
      <c r="BX35" s="1762"/>
      <c r="BY35" s="1762"/>
      <c r="BZ35" s="1762"/>
      <c r="CA35" s="1763"/>
      <c r="CB35" s="8"/>
      <c r="CC35" s="1737"/>
      <c r="CD35" s="1738"/>
      <c r="CE35" s="1738"/>
      <c r="CF35" s="1747"/>
      <c r="CG35" s="1682"/>
      <c r="CH35" s="8"/>
      <c r="CI35" s="8"/>
      <c r="CJ35" s="8"/>
      <c r="CK35" s="8"/>
      <c r="CL35" s="8"/>
      <c r="CM35" s="8"/>
      <c r="CN35" s="8"/>
      <c r="CO35" s="8"/>
      <c r="CP35" s="8"/>
      <c r="CQ35" s="8"/>
      <c r="CR35" s="8"/>
      <c r="CS35" s="8"/>
      <c r="CT35" s="8"/>
    </row>
    <row r="36" spans="1:98">
      <c r="A36" s="2699">
        <v>4</v>
      </c>
      <c r="B36" s="2722" t="s">
        <v>1358</v>
      </c>
      <c r="C36" s="2703"/>
      <c r="D36" s="2724">
        <v>202500000031539</v>
      </c>
      <c r="E36" s="2707"/>
      <c r="F36" s="2725" t="s">
        <v>237</v>
      </c>
      <c r="G36" s="2726">
        <v>1513782</v>
      </c>
      <c r="H36" s="2727" t="s">
        <v>100</v>
      </c>
      <c r="I36" s="1766" t="s">
        <v>1359</v>
      </c>
      <c r="J36" s="1766" t="s">
        <v>1359</v>
      </c>
      <c r="K36" s="1766" t="s">
        <v>1359</v>
      </c>
      <c r="L36" s="1766" t="s">
        <v>1359</v>
      </c>
      <c r="M36" s="1767" t="s">
        <v>1359</v>
      </c>
      <c r="N36" s="2693">
        <v>279514307</v>
      </c>
      <c r="O36" s="2308" t="s">
        <v>840</v>
      </c>
      <c r="P36" s="2694">
        <v>0</v>
      </c>
      <c r="Q36" s="1505">
        <v>0</v>
      </c>
      <c r="R36" s="1506">
        <v>0</v>
      </c>
      <c r="S36" s="1506">
        <v>0</v>
      </c>
      <c r="T36" s="1507">
        <v>0</v>
      </c>
      <c r="U36" s="138"/>
      <c r="V36" s="799">
        <v>1</v>
      </c>
      <c r="W36" s="1710" t="s">
        <v>1360</v>
      </c>
      <c r="X36" s="1769">
        <v>46144</v>
      </c>
      <c r="Y36" s="1769" t="s">
        <v>1361</v>
      </c>
      <c r="Z36" s="2719" t="s">
        <v>1362</v>
      </c>
      <c r="AA36" s="1770">
        <v>0</v>
      </c>
      <c r="AB36" s="1771">
        <v>1</v>
      </c>
      <c r="AC36" s="1771">
        <v>0</v>
      </c>
      <c r="AD36" s="1772">
        <v>0</v>
      </c>
      <c r="AE36" s="138"/>
      <c r="AF36" s="2737" t="s">
        <v>1394</v>
      </c>
      <c r="AG36" s="2739" t="s">
        <v>1395</v>
      </c>
      <c r="AH36" s="2739" t="s">
        <v>1396</v>
      </c>
      <c r="AI36" s="2695" t="s">
        <v>88</v>
      </c>
      <c r="AJ36" s="2697">
        <v>1</v>
      </c>
      <c r="AK36" s="1731">
        <v>0</v>
      </c>
      <c r="AL36" s="1731">
        <v>0</v>
      </c>
      <c r="AM36" s="1731">
        <v>0</v>
      </c>
      <c r="AN36" s="1731">
        <v>0</v>
      </c>
      <c r="AO36" s="8"/>
      <c r="AP36" s="2436" t="s">
        <v>203</v>
      </c>
      <c r="AQ36" s="2437" t="s">
        <v>89</v>
      </c>
      <c r="AR36" s="89"/>
      <c r="AS36" s="90">
        <f t="shared" si="64"/>
        <v>0</v>
      </c>
      <c r="AT36" s="164">
        <f t="shared" si="43"/>
        <v>0</v>
      </c>
      <c r="AU36" s="164">
        <f t="shared" si="44"/>
        <v>0</v>
      </c>
      <c r="AV36" s="164">
        <f t="shared" si="45"/>
        <v>0</v>
      </c>
      <c r="AW36" s="176">
        <f t="shared" si="46"/>
        <v>0</v>
      </c>
      <c r="AX36" s="176">
        <f t="shared" si="47"/>
        <v>1</v>
      </c>
      <c r="AY36" s="176">
        <f t="shared" si="48"/>
        <v>0</v>
      </c>
      <c r="AZ36" s="176" t="e">
        <f t="shared" si="49"/>
        <v>#DIV/0!</v>
      </c>
      <c r="BA36" s="165">
        <f t="shared" si="50"/>
        <v>0</v>
      </c>
      <c r="BB36" s="165">
        <f t="shared" si="51"/>
        <v>0</v>
      </c>
      <c r="BC36" s="165">
        <f t="shared" si="52"/>
        <v>0</v>
      </c>
      <c r="BD36" s="165">
        <f t="shared" si="53"/>
        <v>0</v>
      </c>
      <c r="BE36" s="166">
        <v>0.2</v>
      </c>
      <c r="BF36" s="166">
        <v>0.8</v>
      </c>
      <c r="BG36" s="165">
        <f t="shared" si="54"/>
        <v>0</v>
      </c>
      <c r="BH36" s="165">
        <f t="shared" si="55"/>
        <v>0.2</v>
      </c>
      <c r="BI36" s="165">
        <f t="shared" si="56"/>
        <v>0</v>
      </c>
      <c r="BJ36" s="165" t="e">
        <f t="shared" si="57"/>
        <v>#DIV/0!</v>
      </c>
      <c r="BK36" s="165">
        <f t="shared" si="57"/>
        <v>0</v>
      </c>
      <c r="BL36" s="165">
        <f t="shared" si="58"/>
        <v>0</v>
      </c>
      <c r="BM36" s="165">
        <f t="shared" si="59"/>
        <v>0</v>
      </c>
      <c r="BN36" s="165">
        <f t="shared" si="60"/>
        <v>0</v>
      </c>
      <c r="BO36" s="165">
        <f t="shared" si="61"/>
        <v>0</v>
      </c>
      <c r="BP36" s="93">
        <f t="shared" si="61"/>
        <v>0.2</v>
      </c>
      <c r="BQ36" s="93">
        <f t="shared" si="61"/>
        <v>0</v>
      </c>
      <c r="BR36" s="93" t="e">
        <f t="shared" si="61"/>
        <v>#DIV/0!</v>
      </c>
      <c r="BS36" s="1516">
        <f>AVERAGEIF(BO36:BO43,"&lt;&gt;#¡DIV/0!")</f>
        <v>0</v>
      </c>
      <c r="BT36" s="1516">
        <f>AVERAGEIF(BP36:BP43,"&lt;&gt;#¡DIV/0!")</f>
        <v>0.2</v>
      </c>
      <c r="BU36" s="1516">
        <f>AVERAGEIF(BQ36:BQ43,"&lt;&gt;#¡DIV/0!")</f>
        <v>0</v>
      </c>
      <c r="BV36" s="1516" t="e">
        <f>AVERAGEIF(BR36:BR43,"&lt;&gt;#¡DIV/0!")</f>
        <v>#DIV/0!</v>
      </c>
      <c r="BW36" s="1511">
        <f>+C36*BS36</f>
        <v>0</v>
      </c>
      <c r="BX36" s="1511">
        <f>+C36*BT36</f>
        <v>0</v>
      </c>
      <c r="BY36" s="1511">
        <f>+C36*BU36</f>
        <v>0</v>
      </c>
      <c r="BZ36" s="1511" t="e">
        <f>+C36*BV36</f>
        <v>#DIV/0!</v>
      </c>
      <c r="CA36" s="1517" t="e">
        <f>SUM(BW36:BZ43)</f>
        <v>#DIV/0!</v>
      </c>
      <c r="CB36" s="8"/>
      <c r="CC36" s="1513">
        <f t="shared" ref="CC36:CF36" si="66">+Q36/$N$36</f>
        <v>0</v>
      </c>
      <c r="CD36" s="1508">
        <f t="shared" si="66"/>
        <v>0</v>
      </c>
      <c r="CE36" s="1508">
        <f t="shared" si="66"/>
        <v>0</v>
      </c>
      <c r="CF36" s="1515">
        <f t="shared" si="66"/>
        <v>0</v>
      </c>
      <c r="CG36" s="1514">
        <f>AVERAGE(CC36:CF43)</f>
        <v>0</v>
      </c>
      <c r="CH36" s="8"/>
      <c r="CI36" s="8"/>
      <c r="CJ36" s="8"/>
      <c r="CK36" s="8"/>
      <c r="CL36" s="8"/>
      <c r="CM36" s="8"/>
      <c r="CN36" s="8"/>
      <c r="CO36" s="8"/>
      <c r="CP36" s="8"/>
      <c r="CQ36" s="8"/>
      <c r="CR36" s="8"/>
      <c r="CS36" s="8"/>
      <c r="CT36" s="8"/>
    </row>
    <row r="37" spans="1:98">
      <c r="A37" s="2700"/>
      <c r="B37" s="2723"/>
      <c r="C37" s="2703"/>
      <c r="D37" s="2706"/>
      <c r="E37" s="2707"/>
      <c r="F37" s="2688"/>
      <c r="G37" s="2688"/>
      <c r="H37" s="2140"/>
      <c r="I37" s="1739"/>
      <c r="J37" s="98"/>
      <c r="K37" s="98"/>
      <c r="L37" s="98"/>
      <c r="M37" s="1527"/>
      <c r="N37" s="2125"/>
      <c r="O37" s="2688"/>
      <c r="P37" s="2140"/>
      <c r="Q37" s="1761"/>
      <c r="R37" s="686"/>
      <c r="S37" s="686"/>
      <c r="T37" s="1728"/>
      <c r="U37" s="138"/>
      <c r="V37" s="812">
        <v>2</v>
      </c>
      <c r="W37" s="95" t="s">
        <v>1366</v>
      </c>
      <c r="X37" s="1719">
        <v>46281</v>
      </c>
      <c r="Y37" s="1719" t="s">
        <v>1367</v>
      </c>
      <c r="Z37" s="2720"/>
      <c r="AA37" s="778">
        <v>0</v>
      </c>
      <c r="AB37" s="105">
        <v>1</v>
      </c>
      <c r="AC37" s="105">
        <v>0</v>
      </c>
      <c r="AD37" s="688">
        <v>0</v>
      </c>
      <c r="AE37" s="138"/>
      <c r="AF37" s="2125"/>
      <c r="AG37" s="2688"/>
      <c r="AH37" s="2688"/>
      <c r="AI37" s="2688"/>
      <c r="AJ37" s="2140"/>
      <c r="AK37" s="1745">
        <v>0</v>
      </c>
      <c r="AL37" s="1746">
        <v>0</v>
      </c>
      <c r="AM37" s="1746">
        <v>0</v>
      </c>
      <c r="AN37" s="1745">
        <v>0</v>
      </c>
      <c r="AO37" s="8"/>
      <c r="AP37" s="2125"/>
      <c r="AQ37" s="2140"/>
      <c r="AR37" s="89"/>
      <c r="AS37" s="115" t="e">
        <f t="shared" si="64"/>
        <v>#DIV/0!</v>
      </c>
      <c r="AT37" s="116" t="e">
        <f t="shared" si="43"/>
        <v>#DIV/0!</v>
      </c>
      <c r="AU37" s="116" t="e">
        <f t="shared" si="44"/>
        <v>#DIV/0!</v>
      </c>
      <c r="AV37" s="116" t="e">
        <f t="shared" si="45"/>
        <v>#DIV/0!</v>
      </c>
      <c r="AW37" s="148">
        <f t="shared" si="46"/>
        <v>0</v>
      </c>
      <c r="AX37" s="148">
        <f t="shared" si="47"/>
        <v>1</v>
      </c>
      <c r="AY37" s="148">
        <f t="shared" si="48"/>
        <v>0</v>
      </c>
      <c r="AZ37" s="148" t="e">
        <f t="shared" si="49"/>
        <v>#DIV/0!</v>
      </c>
      <c r="BA37" s="117" t="e">
        <f t="shared" si="50"/>
        <v>#DIV/0!</v>
      </c>
      <c r="BB37" s="117" t="e">
        <f t="shared" si="51"/>
        <v>#DIV/0!</v>
      </c>
      <c r="BC37" s="117" t="e">
        <f t="shared" si="52"/>
        <v>#DIV/0!</v>
      </c>
      <c r="BD37" s="117" t="e">
        <f t="shared" si="53"/>
        <v>#DIV/0!</v>
      </c>
      <c r="BE37" s="118">
        <v>0.2</v>
      </c>
      <c r="BF37" s="118">
        <v>0.8</v>
      </c>
      <c r="BG37" s="117">
        <f t="shared" si="54"/>
        <v>0</v>
      </c>
      <c r="BH37" s="117">
        <f t="shared" si="55"/>
        <v>0.2</v>
      </c>
      <c r="BI37" s="117">
        <f t="shared" si="56"/>
        <v>0</v>
      </c>
      <c r="BJ37" s="117" t="e">
        <f t="shared" ref="BJ37:BK40" si="67">+AZ37*BE37</f>
        <v>#DIV/0!</v>
      </c>
      <c r="BK37" s="117" t="e">
        <f t="shared" si="67"/>
        <v>#DIV/0!</v>
      </c>
      <c r="BL37" s="117" t="e">
        <f t="shared" si="58"/>
        <v>#DIV/0!</v>
      </c>
      <c r="BM37" s="117" t="e">
        <f t="shared" si="59"/>
        <v>#DIV/0!</v>
      </c>
      <c r="BN37" s="117" t="e">
        <f t="shared" si="60"/>
        <v>#DIV/0!</v>
      </c>
      <c r="BO37" s="117" t="e">
        <f t="shared" ref="BO37:BR40" si="68">+BG37+BK37</f>
        <v>#DIV/0!</v>
      </c>
      <c r="BP37" s="117" t="e">
        <f t="shared" si="68"/>
        <v>#DIV/0!</v>
      </c>
      <c r="BQ37" s="117" t="e">
        <f t="shared" si="68"/>
        <v>#DIV/0!</v>
      </c>
      <c r="BR37" s="117" t="e">
        <f t="shared" si="68"/>
        <v>#DIV/0!</v>
      </c>
      <c r="BS37" s="1736"/>
      <c r="BT37" s="1736"/>
      <c r="BU37" s="1736"/>
      <c r="BV37" s="1736"/>
      <c r="BW37" s="1736"/>
      <c r="BX37" s="1736"/>
      <c r="BY37" s="1736"/>
      <c r="BZ37" s="1736"/>
      <c r="CA37" s="587"/>
      <c r="CB37" s="8"/>
      <c r="CC37" s="1737"/>
      <c r="CD37" s="1738"/>
      <c r="CE37" s="1738"/>
      <c r="CF37" s="1747"/>
      <c r="CG37" s="1682"/>
      <c r="CH37" s="8"/>
      <c r="CI37" s="8"/>
      <c r="CJ37" s="8"/>
      <c r="CK37" s="8"/>
      <c r="CL37" s="8"/>
      <c r="CM37" s="8"/>
      <c r="CN37" s="8"/>
      <c r="CO37" s="8"/>
      <c r="CP37" s="8"/>
      <c r="CQ37" s="8"/>
      <c r="CR37" s="8"/>
      <c r="CS37" s="8"/>
      <c r="CT37" s="8"/>
    </row>
    <row r="38" spans="1:98">
      <c r="A38" s="2700"/>
      <c r="B38" s="2723"/>
      <c r="C38" s="2703"/>
      <c r="D38" s="2706"/>
      <c r="E38" s="2707"/>
      <c r="F38" s="2688"/>
      <c r="G38" s="2688"/>
      <c r="H38" s="2140"/>
      <c r="I38" s="1739"/>
      <c r="J38" s="98"/>
      <c r="K38" s="98"/>
      <c r="L38" s="98"/>
      <c r="M38" s="1527"/>
      <c r="N38" s="2125"/>
      <c r="O38" s="2688"/>
      <c r="P38" s="2140"/>
      <c r="Q38" s="1761"/>
      <c r="R38" s="686"/>
      <c r="S38" s="686"/>
      <c r="T38" s="1728"/>
      <c r="U38" s="138"/>
      <c r="V38" s="812">
        <v>3</v>
      </c>
      <c r="W38" s="95" t="s">
        <v>1368</v>
      </c>
      <c r="X38" s="1719">
        <v>46249</v>
      </c>
      <c r="Y38" s="1719" t="s">
        <v>1369</v>
      </c>
      <c r="Z38" s="2720"/>
      <c r="AA38" s="778">
        <v>0</v>
      </c>
      <c r="AB38" s="105">
        <v>1</v>
      </c>
      <c r="AC38" s="105">
        <v>0</v>
      </c>
      <c r="AD38" s="688">
        <v>0</v>
      </c>
      <c r="AE38" s="138"/>
      <c r="AF38" s="2125"/>
      <c r="AG38" s="2688"/>
      <c r="AH38" s="2688"/>
      <c r="AI38" s="2688"/>
      <c r="AJ38" s="2140"/>
      <c r="AK38" s="1745">
        <v>0</v>
      </c>
      <c r="AL38" s="1746">
        <v>0</v>
      </c>
      <c r="AM38" s="1746">
        <v>0</v>
      </c>
      <c r="AN38" s="1745">
        <v>0</v>
      </c>
      <c r="AO38" s="8"/>
      <c r="AP38" s="2125"/>
      <c r="AQ38" s="2140"/>
      <c r="AR38" s="89"/>
      <c r="AS38" s="115" t="e">
        <f t="shared" si="64"/>
        <v>#DIV/0!</v>
      </c>
      <c r="AT38" s="116" t="e">
        <f t="shared" si="43"/>
        <v>#DIV/0!</v>
      </c>
      <c r="AU38" s="116" t="e">
        <f t="shared" si="44"/>
        <v>#DIV/0!</v>
      </c>
      <c r="AV38" s="116" t="e">
        <f t="shared" si="45"/>
        <v>#DIV/0!</v>
      </c>
      <c r="AW38" s="148">
        <f t="shared" si="46"/>
        <v>0</v>
      </c>
      <c r="AX38" s="148">
        <f t="shared" si="47"/>
        <v>1</v>
      </c>
      <c r="AY38" s="148">
        <f t="shared" si="48"/>
        <v>0</v>
      </c>
      <c r="AZ38" s="148" t="e">
        <f t="shared" si="49"/>
        <v>#DIV/0!</v>
      </c>
      <c r="BA38" s="117" t="e">
        <f t="shared" si="50"/>
        <v>#DIV/0!</v>
      </c>
      <c r="BB38" s="117" t="e">
        <f t="shared" si="51"/>
        <v>#DIV/0!</v>
      </c>
      <c r="BC38" s="117" t="e">
        <f t="shared" si="52"/>
        <v>#DIV/0!</v>
      </c>
      <c r="BD38" s="117" t="e">
        <f t="shared" si="53"/>
        <v>#DIV/0!</v>
      </c>
      <c r="BE38" s="118">
        <v>0.2</v>
      </c>
      <c r="BF38" s="118">
        <v>0.8</v>
      </c>
      <c r="BG38" s="117">
        <f t="shared" si="54"/>
        <v>0</v>
      </c>
      <c r="BH38" s="117">
        <f t="shared" si="55"/>
        <v>0.2</v>
      </c>
      <c r="BI38" s="117">
        <f t="shared" si="56"/>
        <v>0</v>
      </c>
      <c r="BJ38" s="117" t="e">
        <f t="shared" si="67"/>
        <v>#DIV/0!</v>
      </c>
      <c r="BK38" s="117" t="e">
        <f t="shared" si="67"/>
        <v>#DIV/0!</v>
      </c>
      <c r="BL38" s="117" t="e">
        <f t="shared" si="58"/>
        <v>#DIV/0!</v>
      </c>
      <c r="BM38" s="117" t="e">
        <f t="shared" si="59"/>
        <v>#DIV/0!</v>
      </c>
      <c r="BN38" s="117" t="e">
        <f t="shared" si="60"/>
        <v>#DIV/0!</v>
      </c>
      <c r="BO38" s="117" t="e">
        <f t="shared" si="68"/>
        <v>#DIV/0!</v>
      </c>
      <c r="BP38" s="117" t="e">
        <f t="shared" si="68"/>
        <v>#DIV/0!</v>
      </c>
      <c r="BQ38" s="117" t="e">
        <f t="shared" si="68"/>
        <v>#DIV/0!</v>
      </c>
      <c r="BR38" s="117" t="e">
        <f t="shared" si="68"/>
        <v>#DIV/0!</v>
      </c>
      <c r="BS38" s="1736"/>
      <c r="BT38" s="1736"/>
      <c r="BU38" s="1736"/>
      <c r="BV38" s="1736"/>
      <c r="BW38" s="1736"/>
      <c r="BX38" s="1736"/>
      <c r="BY38" s="1736"/>
      <c r="BZ38" s="1736"/>
      <c r="CA38" s="587"/>
      <c r="CB38" s="8"/>
      <c r="CC38" s="1737"/>
      <c r="CD38" s="1738"/>
      <c r="CE38" s="1738"/>
      <c r="CF38" s="1747"/>
      <c r="CG38" s="1682"/>
      <c r="CH38" s="8"/>
      <c r="CI38" s="8"/>
      <c r="CJ38" s="8"/>
      <c r="CK38" s="8"/>
      <c r="CL38" s="8"/>
      <c r="CM38" s="8"/>
      <c r="CN38" s="8"/>
      <c r="CO38" s="8"/>
      <c r="CP38" s="8"/>
      <c r="CQ38" s="8"/>
      <c r="CR38" s="8"/>
      <c r="CS38" s="8"/>
      <c r="CT38" s="8"/>
    </row>
    <row r="39" spans="1:98">
      <c r="A39" s="2700"/>
      <c r="B39" s="2723"/>
      <c r="C39" s="2703"/>
      <c r="D39" s="2706"/>
      <c r="E39" s="2707"/>
      <c r="F39" s="2688"/>
      <c r="G39" s="2688"/>
      <c r="H39" s="2140"/>
      <c r="I39" s="1739"/>
      <c r="J39" s="98"/>
      <c r="K39" s="98"/>
      <c r="L39" s="98"/>
      <c r="M39" s="1527"/>
      <c r="N39" s="2125"/>
      <c r="O39" s="2688"/>
      <c r="P39" s="2140"/>
      <c r="Q39" s="1761"/>
      <c r="R39" s="686"/>
      <c r="S39" s="686"/>
      <c r="T39" s="1728"/>
      <c r="U39" s="138"/>
      <c r="V39" s="812">
        <v>4</v>
      </c>
      <c r="W39" s="95" t="s">
        <v>1370</v>
      </c>
      <c r="X39" s="1719">
        <v>46312</v>
      </c>
      <c r="Y39" s="1719" t="s">
        <v>1371</v>
      </c>
      <c r="Z39" s="2720"/>
      <c r="AA39" s="778">
        <v>0</v>
      </c>
      <c r="AB39" s="105">
        <v>0</v>
      </c>
      <c r="AC39" s="105">
        <v>0</v>
      </c>
      <c r="AD39" s="688">
        <v>0</v>
      </c>
      <c r="AE39" s="138"/>
      <c r="AF39" s="2125"/>
      <c r="AG39" s="2688"/>
      <c r="AH39" s="2688"/>
      <c r="AI39" s="2688"/>
      <c r="AJ39" s="2140"/>
      <c r="AK39" s="1745">
        <v>0</v>
      </c>
      <c r="AL39" s="1746">
        <v>0</v>
      </c>
      <c r="AM39" s="1746">
        <v>0</v>
      </c>
      <c r="AN39" s="1745">
        <v>0</v>
      </c>
      <c r="AO39" s="8"/>
      <c r="AP39" s="2125"/>
      <c r="AQ39" s="2140"/>
      <c r="AR39" s="89"/>
      <c r="AS39" s="115" t="e">
        <f t="shared" si="64"/>
        <v>#DIV/0!</v>
      </c>
      <c r="AT39" s="116" t="e">
        <f t="shared" si="43"/>
        <v>#DIV/0!</v>
      </c>
      <c r="AU39" s="116" t="e">
        <f t="shared" si="44"/>
        <v>#DIV/0!</v>
      </c>
      <c r="AV39" s="116" t="e">
        <f t="shared" si="45"/>
        <v>#DIV/0!</v>
      </c>
      <c r="AW39" s="148">
        <f t="shared" si="46"/>
        <v>0</v>
      </c>
      <c r="AX39" s="148">
        <f t="shared" si="47"/>
        <v>0</v>
      </c>
      <c r="AY39" s="148">
        <f t="shared" si="48"/>
        <v>0</v>
      </c>
      <c r="AZ39" s="148" t="e">
        <f t="shared" si="49"/>
        <v>#DIV/0!</v>
      </c>
      <c r="BA39" s="117" t="e">
        <f t="shared" si="50"/>
        <v>#DIV/0!</v>
      </c>
      <c r="BB39" s="117" t="e">
        <f t="shared" si="51"/>
        <v>#DIV/0!</v>
      </c>
      <c r="BC39" s="117" t="e">
        <f t="shared" si="52"/>
        <v>#DIV/0!</v>
      </c>
      <c r="BD39" s="117" t="e">
        <f t="shared" si="53"/>
        <v>#DIV/0!</v>
      </c>
      <c r="BE39" s="118">
        <v>0.2</v>
      </c>
      <c r="BF39" s="118">
        <v>0.8</v>
      </c>
      <c r="BG39" s="117">
        <f t="shared" si="54"/>
        <v>0</v>
      </c>
      <c r="BH39" s="117">
        <f t="shared" si="55"/>
        <v>0</v>
      </c>
      <c r="BI39" s="117">
        <f t="shared" si="56"/>
        <v>0</v>
      </c>
      <c r="BJ39" s="117" t="e">
        <f t="shared" si="67"/>
        <v>#DIV/0!</v>
      </c>
      <c r="BK39" s="117" t="e">
        <f t="shared" si="67"/>
        <v>#DIV/0!</v>
      </c>
      <c r="BL39" s="117" t="e">
        <f t="shared" si="58"/>
        <v>#DIV/0!</v>
      </c>
      <c r="BM39" s="117" t="e">
        <f t="shared" si="59"/>
        <v>#DIV/0!</v>
      </c>
      <c r="BN39" s="117" t="e">
        <f t="shared" si="60"/>
        <v>#DIV/0!</v>
      </c>
      <c r="BO39" s="117" t="e">
        <f t="shared" si="68"/>
        <v>#DIV/0!</v>
      </c>
      <c r="BP39" s="117" t="e">
        <f t="shared" si="68"/>
        <v>#DIV/0!</v>
      </c>
      <c r="BQ39" s="117" t="e">
        <f t="shared" si="68"/>
        <v>#DIV/0!</v>
      </c>
      <c r="BR39" s="117" t="e">
        <f t="shared" si="68"/>
        <v>#DIV/0!</v>
      </c>
      <c r="BS39" s="1736"/>
      <c r="BT39" s="1736"/>
      <c r="BU39" s="1736"/>
      <c r="BV39" s="1736"/>
      <c r="BW39" s="1736"/>
      <c r="BX39" s="1736"/>
      <c r="BY39" s="1736"/>
      <c r="BZ39" s="1736"/>
      <c r="CA39" s="587"/>
      <c r="CB39" s="8"/>
      <c r="CC39" s="1737"/>
      <c r="CD39" s="1738"/>
      <c r="CE39" s="1738"/>
      <c r="CF39" s="1747"/>
      <c r="CG39" s="1682"/>
      <c r="CH39" s="8"/>
      <c r="CI39" s="8"/>
      <c r="CJ39" s="8"/>
      <c r="CK39" s="8"/>
      <c r="CL39" s="8"/>
      <c r="CM39" s="8"/>
      <c r="CN39" s="8"/>
      <c r="CO39" s="8"/>
      <c r="CP39" s="8"/>
      <c r="CQ39" s="8"/>
      <c r="CR39" s="8"/>
      <c r="CS39" s="8"/>
      <c r="CT39" s="8"/>
    </row>
    <row r="40" spans="1:98">
      <c r="A40" s="2700"/>
      <c r="B40" s="2723"/>
      <c r="C40" s="2703"/>
      <c r="D40" s="2706"/>
      <c r="E40" s="2707"/>
      <c r="F40" s="2688"/>
      <c r="G40" s="2688"/>
      <c r="H40" s="2140"/>
      <c r="I40" s="1739"/>
      <c r="J40" s="98"/>
      <c r="K40" s="98"/>
      <c r="L40" s="98"/>
      <c r="M40" s="1527"/>
      <c r="N40" s="2125"/>
      <c r="O40" s="2688"/>
      <c r="P40" s="2140"/>
      <c r="Q40" s="1761"/>
      <c r="R40" s="686"/>
      <c r="S40" s="686"/>
      <c r="T40" s="1728"/>
      <c r="U40" s="138"/>
      <c r="V40" s="812">
        <v>5</v>
      </c>
      <c r="W40" s="95" t="s">
        <v>1372</v>
      </c>
      <c r="X40" s="1719">
        <v>46316</v>
      </c>
      <c r="Y40" s="1719" t="s">
        <v>1373</v>
      </c>
      <c r="Z40" s="2720"/>
      <c r="AA40" s="778">
        <v>0</v>
      </c>
      <c r="AB40" s="105">
        <v>0</v>
      </c>
      <c r="AC40" s="105">
        <v>0</v>
      </c>
      <c r="AD40" s="688">
        <v>0</v>
      </c>
      <c r="AE40" s="138"/>
      <c r="AF40" s="2125"/>
      <c r="AG40" s="2688"/>
      <c r="AH40" s="2688"/>
      <c r="AI40" s="2688"/>
      <c r="AJ40" s="2140"/>
      <c r="AK40" s="1745">
        <v>0</v>
      </c>
      <c r="AL40" s="1746">
        <v>0</v>
      </c>
      <c r="AM40" s="1746">
        <v>0</v>
      </c>
      <c r="AN40" s="1745">
        <v>0</v>
      </c>
      <c r="AO40" s="8"/>
      <c r="AP40" s="2125"/>
      <c r="AQ40" s="2140"/>
      <c r="AR40" s="89"/>
      <c r="AS40" s="115" t="e">
        <f t="shared" si="64"/>
        <v>#DIV/0!</v>
      </c>
      <c r="AT40" s="116" t="e">
        <f t="shared" si="43"/>
        <v>#DIV/0!</v>
      </c>
      <c r="AU40" s="116" t="e">
        <f t="shared" si="44"/>
        <v>#DIV/0!</v>
      </c>
      <c r="AV40" s="116" t="e">
        <f t="shared" si="45"/>
        <v>#DIV/0!</v>
      </c>
      <c r="AW40" s="148">
        <f t="shared" si="46"/>
        <v>0</v>
      </c>
      <c r="AX40" s="148">
        <f t="shared" si="47"/>
        <v>0</v>
      </c>
      <c r="AY40" s="148">
        <f t="shared" si="48"/>
        <v>0</v>
      </c>
      <c r="AZ40" s="148" t="e">
        <f t="shared" si="49"/>
        <v>#DIV/0!</v>
      </c>
      <c r="BA40" s="117" t="e">
        <f t="shared" si="50"/>
        <v>#DIV/0!</v>
      </c>
      <c r="BB40" s="117" t="e">
        <f t="shared" si="51"/>
        <v>#DIV/0!</v>
      </c>
      <c r="BC40" s="117" t="e">
        <f t="shared" si="52"/>
        <v>#DIV/0!</v>
      </c>
      <c r="BD40" s="117" t="e">
        <f t="shared" si="53"/>
        <v>#DIV/0!</v>
      </c>
      <c r="BE40" s="118">
        <v>0.2</v>
      </c>
      <c r="BF40" s="118">
        <v>0.8</v>
      </c>
      <c r="BG40" s="117">
        <f t="shared" si="54"/>
        <v>0</v>
      </c>
      <c r="BH40" s="117">
        <f t="shared" si="55"/>
        <v>0</v>
      </c>
      <c r="BI40" s="117">
        <f t="shared" si="56"/>
        <v>0</v>
      </c>
      <c r="BJ40" s="117" t="e">
        <f t="shared" si="67"/>
        <v>#DIV/0!</v>
      </c>
      <c r="BK40" s="117" t="e">
        <f t="shared" si="67"/>
        <v>#DIV/0!</v>
      </c>
      <c r="BL40" s="117" t="e">
        <f t="shared" si="58"/>
        <v>#DIV/0!</v>
      </c>
      <c r="BM40" s="117" t="e">
        <f t="shared" si="59"/>
        <v>#DIV/0!</v>
      </c>
      <c r="BN40" s="117" t="e">
        <f t="shared" si="60"/>
        <v>#DIV/0!</v>
      </c>
      <c r="BO40" s="117" t="e">
        <f t="shared" si="68"/>
        <v>#DIV/0!</v>
      </c>
      <c r="BP40" s="117" t="e">
        <f t="shared" si="68"/>
        <v>#DIV/0!</v>
      </c>
      <c r="BQ40" s="117" t="e">
        <f t="shared" si="68"/>
        <v>#DIV/0!</v>
      </c>
      <c r="BR40" s="117" t="e">
        <f t="shared" si="68"/>
        <v>#DIV/0!</v>
      </c>
      <c r="BS40" s="1736"/>
      <c r="BT40" s="1736"/>
      <c r="BU40" s="1736"/>
      <c r="BV40" s="1736"/>
      <c r="BW40" s="1736"/>
      <c r="BX40" s="1736"/>
      <c r="BY40" s="1736"/>
      <c r="BZ40" s="1736"/>
      <c r="CA40" s="587"/>
      <c r="CB40" s="8"/>
      <c r="CC40" s="1737"/>
      <c r="CD40" s="1738"/>
      <c r="CE40" s="1738"/>
      <c r="CF40" s="1747"/>
      <c r="CG40" s="1682"/>
      <c r="CH40" s="8"/>
      <c r="CI40" s="8"/>
      <c r="CJ40" s="8"/>
      <c r="CK40" s="8"/>
      <c r="CL40" s="8"/>
      <c r="CM40" s="8"/>
      <c r="CN40" s="8"/>
      <c r="CO40" s="8"/>
      <c r="CP40" s="8"/>
      <c r="CQ40" s="8"/>
      <c r="CR40" s="8"/>
      <c r="CS40" s="8"/>
      <c r="CT40" s="8"/>
    </row>
    <row r="41" spans="1:98">
      <c r="A41" s="2700"/>
      <c r="B41" s="2723"/>
      <c r="C41" s="2703"/>
      <c r="D41" s="2706"/>
      <c r="E41" s="2707"/>
      <c r="F41" s="2688"/>
      <c r="G41" s="2688"/>
      <c r="H41" s="2140"/>
      <c r="I41" s="1740"/>
      <c r="J41" s="421"/>
      <c r="K41" s="421"/>
      <c r="L41" s="421"/>
      <c r="M41" s="1527"/>
      <c r="N41" s="2125"/>
      <c r="O41" s="2688"/>
      <c r="P41" s="2140"/>
      <c r="Q41" s="1761"/>
      <c r="R41" s="686"/>
      <c r="S41" s="686"/>
      <c r="T41" s="1728"/>
      <c r="U41" s="138"/>
      <c r="V41" s="812">
        <v>6</v>
      </c>
      <c r="W41" s="95" t="s">
        <v>1374</v>
      </c>
      <c r="X41" s="1719">
        <v>46098</v>
      </c>
      <c r="Y41" s="1719" t="s">
        <v>1375</v>
      </c>
      <c r="Z41" s="2720"/>
      <c r="AA41" s="778">
        <v>0</v>
      </c>
      <c r="AB41" s="105">
        <v>0</v>
      </c>
      <c r="AC41" s="105">
        <v>0</v>
      </c>
      <c r="AD41" s="688">
        <v>0</v>
      </c>
      <c r="AE41" s="138"/>
      <c r="AF41" s="2125"/>
      <c r="AG41" s="2688"/>
      <c r="AH41" s="2688"/>
      <c r="AI41" s="2688"/>
      <c r="AJ41" s="2140"/>
      <c r="AK41" s="1745">
        <v>0</v>
      </c>
      <c r="AL41" s="1746">
        <v>0</v>
      </c>
      <c r="AM41" s="1746">
        <v>0</v>
      </c>
      <c r="AN41" s="1745">
        <v>0</v>
      </c>
      <c r="AO41" s="8"/>
      <c r="AP41" s="2125"/>
      <c r="AQ41" s="2140"/>
      <c r="AR41" s="89"/>
      <c r="AS41" s="115"/>
      <c r="AT41" s="116"/>
      <c r="AU41" s="116"/>
      <c r="AV41" s="116"/>
      <c r="AW41" s="148"/>
      <c r="AX41" s="148"/>
      <c r="AY41" s="148"/>
      <c r="AZ41" s="148"/>
      <c r="BA41" s="117"/>
      <c r="BB41" s="117"/>
      <c r="BC41" s="117"/>
      <c r="BD41" s="117"/>
      <c r="BE41" s="118"/>
      <c r="BF41" s="118"/>
      <c r="BG41" s="117"/>
      <c r="BH41" s="117"/>
      <c r="BI41" s="117"/>
      <c r="BJ41" s="117"/>
      <c r="BK41" s="117"/>
      <c r="BL41" s="117"/>
      <c r="BM41" s="117"/>
      <c r="BN41" s="117"/>
      <c r="BO41" s="117"/>
      <c r="BP41" s="117"/>
      <c r="BQ41" s="117"/>
      <c r="BR41" s="117"/>
      <c r="BS41" s="1736"/>
      <c r="BT41" s="1736"/>
      <c r="BU41" s="1736"/>
      <c r="BV41" s="1736"/>
      <c r="BW41" s="1736"/>
      <c r="BX41" s="1736"/>
      <c r="BY41" s="1736"/>
      <c r="BZ41" s="1736"/>
      <c r="CA41" s="587"/>
      <c r="CB41" s="8"/>
      <c r="CC41" s="1737"/>
      <c r="CD41" s="1738"/>
      <c r="CE41" s="1738"/>
      <c r="CF41" s="1747"/>
      <c r="CG41" s="1682"/>
      <c r="CH41" s="8"/>
      <c r="CI41" s="8"/>
      <c r="CJ41" s="8"/>
      <c r="CK41" s="8"/>
      <c r="CL41" s="8"/>
      <c r="CM41" s="8"/>
      <c r="CN41" s="8"/>
      <c r="CO41" s="8"/>
      <c r="CP41" s="8"/>
      <c r="CQ41" s="8"/>
      <c r="CR41" s="8"/>
      <c r="CS41" s="8"/>
      <c r="CT41" s="8"/>
    </row>
    <row r="42" spans="1:98">
      <c r="A42" s="2700"/>
      <c r="B42" s="2723"/>
      <c r="C42" s="2703"/>
      <c r="D42" s="2706"/>
      <c r="E42" s="2707"/>
      <c r="F42" s="2688"/>
      <c r="G42" s="2688"/>
      <c r="H42" s="2140"/>
      <c r="I42" s="1740"/>
      <c r="J42" s="421"/>
      <c r="K42" s="421"/>
      <c r="L42" s="421"/>
      <c r="M42" s="1527"/>
      <c r="N42" s="2125"/>
      <c r="O42" s="2688"/>
      <c r="P42" s="2140"/>
      <c r="Q42" s="1761"/>
      <c r="R42" s="686"/>
      <c r="S42" s="686"/>
      <c r="T42" s="1728"/>
      <c r="U42" s="138"/>
      <c r="V42" s="812">
        <v>7</v>
      </c>
      <c r="W42" s="95" t="s">
        <v>1376</v>
      </c>
      <c r="X42" s="1719">
        <v>46316</v>
      </c>
      <c r="Y42" s="1719" t="s">
        <v>1377</v>
      </c>
      <c r="Z42" s="2720"/>
      <c r="AA42" s="778">
        <v>0</v>
      </c>
      <c r="AB42" s="105">
        <v>0</v>
      </c>
      <c r="AC42" s="105">
        <v>0</v>
      </c>
      <c r="AD42" s="688">
        <v>0</v>
      </c>
      <c r="AE42" s="138"/>
      <c r="AF42" s="2125"/>
      <c r="AG42" s="2688"/>
      <c r="AH42" s="2688"/>
      <c r="AI42" s="2688"/>
      <c r="AJ42" s="2140"/>
      <c r="AK42" s="1745">
        <v>0</v>
      </c>
      <c r="AL42" s="1746">
        <v>0</v>
      </c>
      <c r="AM42" s="1746">
        <v>0</v>
      </c>
      <c r="AN42" s="1745">
        <v>0</v>
      </c>
      <c r="AO42" s="8"/>
      <c r="AP42" s="2125"/>
      <c r="AQ42" s="2140"/>
      <c r="AR42" s="89"/>
      <c r="AS42" s="115"/>
      <c r="AT42" s="116"/>
      <c r="AU42" s="116"/>
      <c r="AV42" s="116"/>
      <c r="AW42" s="148"/>
      <c r="AX42" s="148"/>
      <c r="AY42" s="148"/>
      <c r="AZ42" s="148"/>
      <c r="BA42" s="117"/>
      <c r="BB42" s="117"/>
      <c r="BC42" s="117"/>
      <c r="BD42" s="117"/>
      <c r="BE42" s="118"/>
      <c r="BF42" s="118"/>
      <c r="BG42" s="117"/>
      <c r="BH42" s="117"/>
      <c r="BI42" s="117"/>
      <c r="BJ42" s="117"/>
      <c r="BK42" s="117"/>
      <c r="BL42" s="117"/>
      <c r="BM42" s="117"/>
      <c r="BN42" s="117"/>
      <c r="BO42" s="117"/>
      <c r="BP42" s="117"/>
      <c r="BQ42" s="117"/>
      <c r="BR42" s="117"/>
      <c r="BS42" s="1736"/>
      <c r="BT42" s="1736"/>
      <c r="BU42" s="1736"/>
      <c r="BV42" s="1736"/>
      <c r="BW42" s="1736"/>
      <c r="BX42" s="1736"/>
      <c r="BY42" s="1736"/>
      <c r="BZ42" s="1736"/>
      <c r="CA42" s="587"/>
      <c r="CB42" s="8"/>
      <c r="CC42" s="1737"/>
      <c r="CD42" s="1738"/>
      <c r="CE42" s="1738"/>
      <c r="CF42" s="1747"/>
      <c r="CG42" s="1682"/>
      <c r="CH42" s="8"/>
      <c r="CI42" s="8"/>
      <c r="CJ42" s="8"/>
      <c r="CK42" s="8"/>
      <c r="CL42" s="8"/>
      <c r="CM42" s="8"/>
      <c r="CN42" s="8"/>
      <c r="CO42" s="8"/>
      <c r="CP42" s="8"/>
      <c r="CQ42" s="8"/>
      <c r="CR42" s="8"/>
      <c r="CS42" s="8"/>
      <c r="CT42" s="8"/>
    </row>
    <row r="43" spans="1:98" ht="14.4" thickBot="1">
      <c r="A43" s="2701"/>
      <c r="B43" s="2723"/>
      <c r="C43" s="2703"/>
      <c r="D43" s="2706"/>
      <c r="E43" s="2707"/>
      <c r="F43" s="2688"/>
      <c r="G43" s="2688"/>
      <c r="H43" s="2140"/>
      <c r="I43" s="1740"/>
      <c r="J43" s="421"/>
      <c r="K43" s="421"/>
      <c r="L43" s="421"/>
      <c r="M43" s="1527"/>
      <c r="N43" s="2125"/>
      <c r="O43" s="2688"/>
      <c r="P43" s="2140"/>
      <c r="Q43" s="1761"/>
      <c r="R43" s="686"/>
      <c r="S43" s="686"/>
      <c r="T43" s="1728"/>
      <c r="U43" s="138"/>
      <c r="V43" s="828">
        <v>8</v>
      </c>
      <c r="W43" s="829" t="s">
        <v>1378</v>
      </c>
      <c r="X43" s="1773">
        <v>46723</v>
      </c>
      <c r="Y43" s="1773" t="s">
        <v>1379</v>
      </c>
      <c r="Z43" s="2721"/>
      <c r="AA43" s="1774">
        <v>0</v>
      </c>
      <c r="AB43" s="1775">
        <v>0</v>
      </c>
      <c r="AC43" s="1775">
        <v>0</v>
      </c>
      <c r="AD43" s="1776">
        <v>0</v>
      </c>
      <c r="AE43" s="138"/>
      <c r="AF43" s="2125"/>
      <c r="AG43" s="2688"/>
      <c r="AH43" s="2688"/>
      <c r="AI43" s="2688"/>
      <c r="AJ43" s="2140"/>
      <c r="AK43" s="1745">
        <v>0</v>
      </c>
      <c r="AL43" s="1746">
        <v>0</v>
      </c>
      <c r="AM43" s="1746">
        <v>0</v>
      </c>
      <c r="AN43" s="1745">
        <v>0</v>
      </c>
      <c r="AO43" s="8"/>
      <c r="AP43" s="2125"/>
      <c r="AQ43" s="2140"/>
      <c r="AR43" s="89"/>
      <c r="AS43" s="115"/>
      <c r="AT43" s="116"/>
      <c r="AU43" s="116"/>
      <c r="AV43" s="116"/>
      <c r="AW43" s="148"/>
      <c r="AX43" s="148"/>
      <c r="AY43" s="148"/>
      <c r="AZ43" s="148"/>
      <c r="BA43" s="117"/>
      <c r="BB43" s="117"/>
      <c r="BC43" s="117"/>
      <c r="BD43" s="117"/>
      <c r="BE43" s="118"/>
      <c r="BF43" s="118"/>
      <c r="BG43" s="117"/>
      <c r="BH43" s="117"/>
      <c r="BI43" s="117"/>
      <c r="BJ43" s="117"/>
      <c r="BK43" s="117"/>
      <c r="BL43" s="117"/>
      <c r="BM43" s="117"/>
      <c r="BN43" s="117"/>
      <c r="BO43" s="117"/>
      <c r="BP43" s="117"/>
      <c r="BQ43" s="117"/>
      <c r="BR43" s="117"/>
      <c r="BS43" s="1736"/>
      <c r="BT43" s="1736"/>
      <c r="BU43" s="1736"/>
      <c r="BV43" s="1736"/>
      <c r="BW43" s="1736"/>
      <c r="BX43" s="1736"/>
      <c r="BY43" s="1736"/>
      <c r="BZ43" s="1736"/>
      <c r="CA43" s="587"/>
      <c r="CB43" s="8"/>
      <c r="CC43" s="1737"/>
      <c r="CD43" s="1738"/>
      <c r="CE43" s="1738"/>
      <c r="CF43" s="1747"/>
      <c r="CG43" s="1682"/>
      <c r="CH43" s="8"/>
      <c r="CI43" s="8"/>
      <c r="CJ43" s="8"/>
      <c r="CK43" s="8"/>
      <c r="CL43" s="8"/>
      <c r="CM43" s="8"/>
      <c r="CN43" s="8"/>
      <c r="CO43" s="8"/>
      <c r="CP43" s="8"/>
      <c r="CQ43" s="8"/>
      <c r="CR43" s="8"/>
      <c r="CS43" s="8"/>
      <c r="CT43" s="8"/>
    </row>
    <row r="44" spans="1:98" ht="27.6">
      <c r="A44" s="2713">
        <v>5</v>
      </c>
      <c r="B44" s="2715" t="s">
        <v>1397</v>
      </c>
      <c r="C44" s="2691"/>
      <c r="D44" s="2157" t="s">
        <v>887</v>
      </c>
      <c r="E44" s="2692"/>
      <c r="F44" s="66" t="s">
        <v>500</v>
      </c>
      <c r="G44" s="135">
        <v>1000</v>
      </c>
      <c r="H44" s="2464" t="s">
        <v>100</v>
      </c>
      <c r="I44" s="1777">
        <v>0</v>
      </c>
      <c r="J44" s="1777">
        <v>0</v>
      </c>
      <c r="K44" s="1777">
        <v>0</v>
      </c>
      <c r="L44" s="1777">
        <v>0</v>
      </c>
      <c r="M44" s="1778">
        <v>0</v>
      </c>
      <c r="N44" s="2718">
        <v>0</v>
      </c>
      <c r="O44" s="2308" t="s">
        <v>840</v>
      </c>
      <c r="P44" s="2694">
        <v>0</v>
      </c>
      <c r="Q44" s="1505">
        <v>0</v>
      </c>
      <c r="R44" s="1506">
        <v>0</v>
      </c>
      <c r="S44" s="1506">
        <v>0</v>
      </c>
      <c r="T44" s="1507">
        <v>0</v>
      </c>
      <c r="U44" s="138"/>
      <c r="V44" s="338">
        <v>1</v>
      </c>
      <c r="W44" s="170" t="s">
        <v>1398</v>
      </c>
      <c r="X44" s="884">
        <v>45566</v>
      </c>
      <c r="Y44" s="884" t="s">
        <v>1399</v>
      </c>
      <c r="Z44" s="2711" t="s">
        <v>1362</v>
      </c>
      <c r="AA44" s="1730">
        <v>0</v>
      </c>
      <c r="AB44" s="538">
        <v>0</v>
      </c>
      <c r="AC44" s="538">
        <v>0</v>
      </c>
      <c r="AD44" s="539">
        <v>0</v>
      </c>
      <c r="AE44" s="138"/>
      <c r="AF44" s="2712" t="s">
        <v>1400</v>
      </c>
      <c r="AG44" s="2695" t="s">
        <v>1401</v>
      </c>
      <c r="AH44" s="2695" t="s">
        <v>1402</v>
      </c>
      <c r="AI44" s="2695" t="s">
        <v>88</v>
      </c>
      <c r="AJ44" s="2697">
        <v>1500</v>
      </c>
      <c r="AK44" s="1723">
        <v>0</v>
      </c>
      <c r="AL44" s="1723">
        <v>0</v>
      </c>
      <c r="AM44" s="1723">
        <v>0</v>
      </c>
      <c r="AN44" s="1723">
        <v>0</v>
      </c>
      <c r="AO44" s="162"/>
      <c r="AP44" s="2440" t="s">
        <v>203</v>
      </c>
      <c r="AQ44" s="2332" t="s">
        <v>89</v>
      </c>
      <c r="AR44" s="89"/>
      <c r="AS44" s="90">
        <f t="shared" si="64"/>
        <v>0</v>
      </c>
      <c r="AT44" s="164">
        <f t="shared" si="43"/>
        <v>0</v>
      </c>
      <c r="AU44" s="164">
        <f t="shared" si="44"/>
        <v>0</v>
      </c>
      <c r="AV44" s="164">
        <f t="shared" si="45"/>
        <v>0</v>
      </c>
      <c r="AW44" s="176">
        <f t="shared" si="46"/>
        <v>0</v>
      </c>
      <c r="AX44" s="176">
        <f t="shared" si="47"/>
        <v>0</v>
      </c>
      <c r="AY44" s="176">
        <f t="shared" si="48"/>
        <v>0</v>
      </c>
      <c r="AZ44" s="176" t="e">
        <f t="shared" si="49"/>
        <v>#DIV/0!</v>
      </c>
      <c r="BA44" s="165">
        <f t="shared" si="50"/>
        <v>0</v>
      </c>
      <c r="BB44" s="165">
        <f t="shared" si="51"/>
        <v>0</v>
      </c>
      <c r="BC44" s="165">
        <f t="shared" si="52"/>
        <v>0</v>
      </c>
      <c r="BD44" s="165">
        <f t="shared" si="53"/>
        <v>0</v>
      </c>
      <c r="BE44" s="166">
        <v>0.2</v>
      </c>
      <c r="BF44" s="166">
        <v>0.8</v>
      </c>
      <c r="BG44" s="165">
        <f t="shared" si="54"/>
        <v>0</v>
      </c>
      <c r="BH44" s="165">
        <f t="shared" si="55"/>
        <v>0</v>
      </c>
      <c r="BI44" s="165">
        <f t="shared" si="56"/>
        <v>0</v>
      </c>
      <c r="BJ44" s="165" t="e">
        <f t="shared" ref="BJ44:BK52" si="69">+AZ44*BE44</f>
        <v>#DIV/0!</v>
      </c>
      <c r="BK44" s="165">
        <f t="shared" si="69"/>
        <v>0</v>
      </c>
      <c r="BL44" s="165">
        <f t="shared" si="58"/>
        <v>0</v>
      </c>
      <c r="BM44" s="165">
        <f t="shared" si="59"/>
        <v>0</v>
      </c>
      <c r="BN44" s="165">
        <f t="shared" si="60"/>
        <v>0</v>
      </c>
      <c r="BO44" s="165">
        <f t="shared" ref="BO44:BR52" si="70">+BG44+BK44</f>
        <v>0</v>
      </c>
      <c r="BP44" s="93">
        <f t="shared" si="70"/>
        <v>0</v>
      </c>
      <c r="BQ44" s="93">
        <f t="shared" si="70"/>
        <v>0</v>
      </c>
      <c r="BR44" s="93" t="e">
        <f t="shared" si="70"/>
        <v>#DIV/0!</v>
      </c>
      <c r="BS44" s="1516" t="e">
        <f t="shared" ref="BS44:BV44" si="71">AVERAGEIF(BO44:BO48,"&lt;&gt;#¡DIV/0!")</f>
        <v>#REF!</v>
      </c>
      <c r="BT44" s="1516" t="e">
        <f t="shared" si="71"/>
        <v>#REF!</v>
      </c>
      <c r="BU44" s="1516" t="e">
        <f t="shared" si="71"/>
        <v>#REF!</v>
      </c>
      <c r="BV44" s="1516" t="e">
        <f t="shared" si="71"/>
        <v>#DIV/0!</v>
      </c>
      <c r="BW44" s="1511" t="e">
        <f>+C44*BS44</f>
        <v>#REF!</v>
      </c>
      <c r="BX44" s="1511" t="e">
        <f>+C44*BT44</f>
        <v>#REF!</v>
      </c>
      <c r="BY44" s="1511" t="e">
        <f>+C44*BU44</f>
        <v>#REF!</v>
      </c>
      <c r="BZ44" s="1511" t="e">
        <f>+C44*BV44</f>
        <v>#DIV/0!</v>
      </c>
      <c r="CA44" s="1517" t="e">
        <f>SUM(BW44:BZ48)</f>
        <v>#REF!</v>
      </c>
      <c r="CB44" s="8"/>
      <c r="CC44" s="1513" t="e">
        <f t="shared" ref="CC44:CF44" si="72">+Q44/$N$44</f>
        <v>#DIV/0!</v>
      </c>
      <c r="CD44" s="1508" t="e">
        <f t="shared" si="72"/>
        <v>#DIV/0!</v>
      </c>
      <c r="CE44" s="1508" t="e">
        <f t="shared" si="72"/>
        <v>#DIV/0!</v>
      </c>
      <c r="CF44" s="1515" t="e">
        <f t="shared" si="72"/>
        <v>#DIV/0!</v>
      </c>
      <c r="CG44" s="1514" t="e">
        <f>AVERAGE(CC44:CF48)</f>
        <v>#DIV/0!</v>
      </c>
      <c r="CH44" s="8"/>
      <c r="CI44" s="8"/>
      <c r="CJ44" s="8"/>
      <c r="CK44" s="8"/>
      <c r="CL44" s="8"/>
      <c r="CM44" s="8"/>
      <c r="CN44" s="8"/>
      <c r="CO44" s="8"/>
      <c r="CP44" s="8"/>
      <c r="CQ44" s="8"/>
      <c r="CR44" s="8"/>
      <c r="CS44" s="8"/>
      <c r="CT44" s="8"/>
    </row>
    <row r="45" spans="1:98">
      <c r="A45" s="2714"/>
      <c r="B45" s="2716"/>
      <c r="C45" s="2703"/>
      <c r="D45" s="2706"/>
      <c r="E45" s="2707"/>
      <c r="F45" s="95" t="s">
        <v>82</v>
      </c>
      <c r="G45" s="142">
        <v>2000</v>
      </c>
      <c r="H45" s="2140"/>
      <c r="I45" s="1779">
        <v>0</v>
      </c>
      <c r="J45" s="1780">
        <v>0</v>
      </c>
      <c r="K45" s="1780">
        <v>0</v>
      </c>
      <c r="L45" s="1780">
        <v>0</v>
      </c>
      <c r="M45" s="1708"/>
      <c r="N45" s="2707"/>
      <c r="O45" s="2688"/>
      <c r="P45" s="2140"/>
      <c r="Q45" s="1761"/>
      <c r="R45" s="686"/>
      <c r="S45" s="686"/>
      <c r="T45" s="1728"/>
      <c r="U45" s="138"/>
      <c r="V45" s="101">
        <v>2</v>
      </c>
      <c r="W45" s="120" t="s">
        <v>1403</v>
      </c>
      <c r="X45" s="886">
        <v>45566</v>
      </c>
      <c r="Y45" s="886">
        <v>46021</v>
      </c>
      <c r="Z45" s="2140"/>
      <c r="AA45" s="104">
        <v>0</v>
      </c>
      <c r="AB45" s="105">
        <v>0</v>
      </c>
      <c r="AC45" s="105">
        <v>0</v>
      </c>
      <c r="AD45" s="106">
        <v>0</v>
      </c>
      <c r="AE45" s="138"/>
      <c r="AF45" s="2125"/>
      <c r="AG45" s="2688"/>
      <c r="AH45" s="2688"/>
      <c r="AI45" s="2688"/>
      <c r="AJ45" s="2140"/>
      <c r="AK45" s="1745">
        <v>0</v>
      </c>
      <c r="AL45" s="1746">
        <v>0</v>
      </c>
      <c r="AM45" s="1746">
        <v>0</v>
      </c>
      <c r="AN45" s="1745">
        <v>0</v>
      </c>
      <c r="AO45" s="8"/>
      <c r="AP45" s="2125"/>
      <c r="AQ45" s="2140"/>
      <c r="AR45" s="89"/>
      <c r="AS45" s="115">
        <f t="shared" si="64"/>
        <v>0</v>
      </c>
      <c r="AT45" s="116">
        <f t="shared" si="43"/>
        <v>0</v>
      </c>
      <c r="AU45" s="116">
        <f t="shared" si="44"/>
        <v>0</v>
      </c>
      <c r="AV45" s="116">
        <f t="shared" si="45"/>
        <v>0</v>
      </c>
      <c r="AW45" s="148">
        <f t="shared" si="46"/>
        <v>0</v>
      </c>
      <c r="AX45" s="148">
        <f t="shared" si="47"/>
        <v>0</v>
      </c>
      <c r="AY45" s="148">
        <f t="shared" si="48"/>
        <v>0</v>
      </c>
      <c r="AZ45" s="148" t="e">
        <f t="shared" si="49"/>
        <v>#DIV/0!</v>
      </c>
      <c r="BA45" s="117" t="e">
        <f t="shared" si="50"/>
        <v>#DIV/0!</v>
      </c>
      <c r="BB45" s="117" t="e">
        <f t="shared" si="51"/>
        <v>#DIV/0!</v>
      </c>
      <c r="BC45" s="117" t="e">
        <f t="shared" si="52"/>
        <v>#DIV/0!</v>
      </c>
      <c r="BD45" s="117" t="e">
        <f t="shared" si="53"/>
        <v>#DIV/0!</v>
      </c>
      <c r="BE45" s="118">
        <v>0.2</v>
      </c>
      <c r="BF45" s="118">
        <v>0.8</v>
      </c>
      <c r="BG45" s="117">
        <f t="shared" si="54"/>
        <v>0</v>
      </c>
      <c r="BH45" s="117">
        <f t="shared" si="55"/>
        <v>0</v>
      </c>
      <c r="BI45" s="117">
        <f t="shared" si="56"/>
        <v>0</v>
      </c>
      <c r="BJ45" s="117" t="e">
        <f t="shared" si="69"/>
        <v>#DIV/0!</v>
      </c>
      <c r="BK45" s="117" t="e">
        <f t="shared" si="69"/>
        <v>#DIV/0!</v>
      </c>
      <c r="BL45" s="117" t="e">
        <f t="shared" si="58"/>
        <v>#DIV/0!</v>
      </c>
      <c r="BM45" s="117" t="e">
        <f t="shared" si="59"/>
        <v>#DIV/0!</v>
      </c>
      <c r="BN45" s="117" t="e">
        <f t="shared" si="60"/>
        <v>#DIV/0!</v>
      </c>
      <c r="BO45" s="117" t="e">
        <f t="shared" si="70"/>
        <v>#DIV/0!</v>
      </c>
      <c r="BP45" s="117" t="e">
        <f t="shared" si="70"/>
        <v>#DIV/0!</v>
      </c>
      <c r="BQ45" s="117" t="e">
        <f t="shared" si="70"/>
        <v>#DIV/0!</v>
      </c>
      <c r="BR45" s="117" t="e">
        <f t="shared" si="70"/>
        <v>#DIV/0!</v>
      </c>
      <c r="BS45" s="1736"/>
      <c r="BT45" s="1736"/>
      <c r="BU45" s="1736"/>
      <c r="BV45" s="1736"/>
      <c r="BW45" s="1736"/>
      <c r="BX45" s="1736"/>
      <c r="BY45" s="1736"/>
      <c r="BZ45" s="1736"/>
      <c r="CA45" s="587"/>
      <c r="CB45" s="8"/>
      <c r="CC45" s="1737"/>
      <c r="CD45" s="1738"/>
      <c r="CE45" s="1738"/>
      <c r="CF45" s="1747"/>
      <c r="CG45" s="1682"/>
      <c r="CH45" s="8"/>
      <c r="CI45" s="8"/>
      <c r="CJ45" s="8"/>
      <c r="CK45" s="8"/>
      <c r="CL45" s="8"/>
      <c r="CM45" s="8"/>
      <c r="CN45" s="8"/>
      <c r="CO45" s="8"/>
      <c r="CP45" s="8"/>
      <c r="CQ45" s="8"/>
      <c r="CR45" s="8"/>
      <c r="CS45" s="8"/>
      <c r="CT45" s="8"/>
    </row>
    <row r="46" spans="1:98">
      <c r="A46" s="2714"/>
      <c r="B46" s="2716"/>
      <c r="C46" s="2703"/>
      <c r="D46" s="2706"/>
      <c r="E46" s="2707"/>
      <c r="F46" s="95" t="s">
        <v>503</v>
      </c>
      <c r="G46" s="142">
        <v>1000</v>
      </c>
      <c r="H46" s="2140"/>
      <c r="I46" s="1779">
        <v>0</v>
      </c>
      <c r="J46" s="1780">
        <v>0</v>
      </c>
      <c r="K46" s="1780">
        <v>0</v>
      </c>
      <c r="L46" s="1780">
        <v>0</v>
      </c>
      <c r="M46" s="1708"/>
      <c r="N46" s="2707"/>
      <c r="O46" s="2688"/>
      <c r="P46" s="2140"/>
      <c r="Q46" s="1761"/>
      <c r="R46" s="686"/>
      <c r="S46" s="686"/>
      <c r="T46" s="1728"/>
      <c r="U46" s="138"/>
      <c r="V46" s="101">
        <v>3</v>
      </c>
      <c r="W46" s="120" t="s">
        <v>1376</v>
      </c>
      <c r="X46" s="886">
        <v>45566</v>
      </c>
      <c r="Y46" s="886" t="s">
        <v>1404</v>
      </c>
      <c r="Z46" s="2140"/>
      <c r="AA46" s="104">
        <v>0</v>
      </c>
      <c r="AB46" s="105">
        <v>0</v>
      </c>
      <c r="AC46" s="105">
        <v>0</v>
      </c>
      <c r="AD46" s="106">
        <v>0</v>
      </c>
      <c r="AE46" s="138"/>
      <c r="AF46" s="2125"/>
      <c r="AG46" s="2688"/>
      <c r="AH46" s="2688"/>
      <c r="AI46" s="2688"/>
      <c r="AJ46" s="2140"/>
      <c r="AK46" s="1745">
        <v>0</v>
      </c>
      <c r="AL46" s="1746">
        <v>0</v>
      </c>
      <c r="AM46" s="1746">
        <v>0</v>
      </c>
      <c r="AN46" s="1745">
        <v>0</v>
      </c>
      <c r="AO46" s="8"/>
      <c r="AP46" s="2125"/>
      <c r="AQ46" s="2140"/>
      <c r="AR46" s="89"/>
      <c r="AS46" s="115">
        <f t="shared" si="64"/>
        <v>0</v>
      </c>
      <c r="AT46" s="116">
        <f t="shared" si="43"/>
        <v>0</v>
      </c>
      <c r="AU46" s="116">
        <f t="shared" si="44"/>
        <v>0</v>
      </c>
      <c r="AV46" s="116">
        <f t="shared" si="45"/>
        <v>0</v>
      </c>
      <c r="AW46" s="148" t="e">
        <f t="shared" ref="AW46:AY46" si="73">+AA46/COUNTIF(#REF!,"*")</f>
        <v>#REF!</v>
      </c>
      <c r="AX46" s="148" t="e">
        <f t="shared" si="73"/>
        <v>#REF!</v>
      </c>
      <c r="AY46" s="148" t="e">
        <f t="shared" si="73"/>
        <v>#REF!</v>
      </c>
      <c r="AZ46" s="148" t="e">
        <f t="shared" si="49"/>
        <v>#DIV/0!</v>
      </c>
      <c r="BA46" s="117" t="e">
        <f t="shared" si="50"/>
        <v>#DIV/0!</v>
      </c>
      <c r="BB46" s="117" t="e">
        <f t="shared" si="51"/>
        <v>#DIV/0!</v>
      </c>
      <c r="BC46" s="117" t="e">
        <f t="shared" si="52"/>
        <v>#DIV/0!</v>
      </c>
      <c r="BD46" s="117" t="e">
        <f t="shared" si="53"/>
        <v>#DIV/0!</v>
      </c>
      <c r="BE46" s="118">
        <v>0.2</v>
      </c>
      <c r="BF46" s="118">
        <v>0.8</v>
      </c>
      <c r="BG46" s="117" t="e">
        <f t="shared" si="54"/>
        <v>#REF!</v>
      </c>
      <c r="BH46" s="117" t="e">
        <f t="shared" si="55"/>
        <v>#REF!</v>
      </c>
      <c r="BI46" s="117" t="e">
        <f t="shared" si="56"/>
        <v>#REF!</v>
      </c>
      <c r="BJ46" s="117" t="e">
        <f t="shared" si="69"/>
        <v>#DIV/0!</v>
      </c>
      <c r="BK46" s="117" t="e">
        <f t="shared" si="69"/>
        <v>#DIV/0!</v>
      </c>
      <c r="BL46" s="117" t="e">
        <f t="shared" si="58"/>
        <v>#DIV/0!</v>
      </c>
      <c r="BM46" s="117" t="e">
        <f t="shared" si="59"/>
        <v>#DIV/0!</v>
      </c>
      <c r="BN46" s="117" t="e">
        <f t="shared" si="60"/>
        <v>#DIV/0!</v>
      </c>
      <c r="BO46" s="117" t="e">
        <f t="shared" si="70"/>
        <v>#REF!</v>
      </c>
      <c r="BP46" s="117" t="e">
        <f t="shared" si="70"/>
        <v>#REF!</v>
      </c>
      <c r="BQ46" s="117" t="e">
        <f t="shared" si="70"/>
        <v>#REF!</v>
      </c>
      <c r="BR46" s="117" t="e">
        <f t="shared" si="70"/>
        <v>#DIV/0!</v>
      </c>
      <c r="BS46" s="1736"/>
      <c r="BT46" s="1736"/>
      <c r="BU46" s="1736"/>
      <c r="BV46" s="1736"/>
      <c r="BW46" s="1736"/>
      <c r="BX46" s="1736"/>
      <c r="BY46" s="1736"/>
      <c r="BZ46" s="1736"/>
      <c r="CA46" s="587"/>
      <c r="CB46" s="8"/>
      <c r="CC46" s="1737"/>
      <c r="CD46" s="1738"/>
      <c r="CE46" s="1738"/>
      <c r="CF46" s="1747"/>
      <c r="CG46" s="1682"/>
      <c r="CH46" s="8"/>
      <c r="CI46" s="8"/>
      <c r="CJ46" s="8"/>
      <c r="CK46" s="8"/>
      <c r="CL46" s="8"/>
      <c r="CM46" s="8"/>
      <c r="CN46" s="8"/>
      <c r="CO46" s="8"/>
      <c r="CP46" s="8"/>
      <c r="CQ46" s="8"/>
      <c r="CR46" s="8"/>
      <c r="CS46" s="8"/>
      <c r="CT46" s="8"/>
    </row>
    <row r="47" spans="1:98">
      <c r="A47" s="2714"/>
      <c r="B47" s="2716"/>
      <c r="C47" s="2703"/>
      <c r="D47" s="2706"/>
      <c r="E47" s="2707"/>
      <c r="F47" s="95"/>
      <c r="G47" s="142"/>
      <c r="H47" s="2140"/>
      <c r="I47" s="1739"/>
      <c r="J47" s="98"/>
      <c r="K47" s="98"/>
      <c r="L47" s="98"/>
      <c r="M47" s="1708"/>
      <c r="N47" s="2707"/>
      <c r="O47" s="2688"/>
      <c r="P47" s="2140"/>
      <c r="Q47" s="1761"/>
      <c r="R47" s="686"/>
      <c r="S47" s="686"/>
      <c r="T47" s="1728"/>
      <c r="U47" s="138"/>
      <c r="V47" s="101">
        <v>4</v>
      </c>
      <c r="W47" s="120" t="s">
        <v>1405</v>
      </c>
      <c r="X47" s="886">
        <v>45595</v>
      </c>
      <c r="Y47" s="886" t="s">
        <v>1406</v>
      </c>
      <c r="Z47" s="2140"/>
      <c r="AA47" s="104">
        <v>0</v>
      </c>
      <c r="AB47" s="105">
        <v>0</v>
      </c>
      <c r="AC47" s="105">
        <v>0</v>
      </c>
      <c r="AD47" s="106">
        <v>0</v>
      </c>
      <c r="AE47" s="138"/>
      <c r="AF47" s="2125"/>
      <c r="AG47" s="2688"/>
      <c r="AH47" s="2688"/>
      <c r="AI47" s="2688"/>
      <c r="AJ47" s="2140"/>
      <c r="AK47" s="1745">
        <v>0</v>
      </c>
      <c r="AL47" s="1746">
        <v>0</v>
      </c>
      <c r="AM47" s="1746">
        <v>0</v>
      </c>
      <c r="AN47" s="1745">
        <v>0</v>
      </c>
      <c r="AO47" s="8"/>
      <c r="AP47" s="2125"/>
      <c r="AQ47" s="2140"/>
      <c r="AR47" s="89"/>
      <c r="AS47" s="115" t="e">
        <f t="shared" si="64"/>
        <v>#DIV/0!</v>
      </c>
      <c r="AT47" s="116" t="e">
        <f t="shared" si="43"/>
        <v>#DIV/0!</v>
      </c>
      <c r="AU47" s="116" t="e">
        <f t="shared" si="44"/>
        <v>#DIV/0!</v>
      </c>
      <c r="AV47" s="116" t="e">
        <f t="shared" si="45"/>
        <v>#DIV/0!</v>
      </c>
      <c r="AW47" s="148">
        <f>+AA47/COUNTIF(W46,"*")</f>
        <v>0</v>
      </c>
      <c r="AX47" s="148">
        <f>+AB47/COUNTIF(W46,"*")</f>
        <v>0</v>
      </c>
      <c r="AY47" s="148">
        <f>+AC47/COUNTIF(W46,"*")</f>
        <v>0</v>
      </c>
      <c r="AZ47" s="148" t="e">
        <f t="shared" si="49"/>
        <v>#DIV/0!</v>
      </c>
      <c r="BA47" s="117" t="e">
        <f t="shared" si="50"/>
        <v>#DIV/0!</v>
      </c>
      <c r="BB47" s="117" t="e">
        <f t="shared" si="51"/>
        <v>#DIV/0!</v>
      </c>
      <c r="BC47" s="117" t="e">
        <f t="shared" si="52"/>
        <v>#DIV/0!</v>
      </c>
      <c r="BD47" s="117" t="e">
        <f t="shared" si="53"/>
        <v>#DIV/0!</v>
      </c>
      <c r="BE47" s="118">
        <v>0.2</v>
      </c>
      <c r="BF47" s="118">
        <v>0.8</v>
      </c>
      <c r="BG47" s="117">
        <f t="shared" si="54"/>
        <v>0</v>
      </c>
      <c r="BH47" s="117">
        <f t="shared" si="55"/>
        <v>0</v>
      </c>
      <c r="BI47" s="117">
        <f t="shared" si="56"/>
        <v>0</v>
      </c>
      <c r="BJ47" s="117" t="e">
        <f t="shared" si="69"/>
        <v>#DIV/0!</v>
      </c>
      <c r="BK47" s="117" t="e">
        <f t="shared" si="69"/>
        <v>#DIV/0!</v>
      </c>
      <c r="BL47" s="117" t="e">
        <f t="shared" si="58"/>
        <v>#DIV/0!</v>
      </c>
      <c r="BM47" s="117" t="e">
        <f t="shared" si="59"/>
        <v>#DIV/0!</v>
      </c>
      <c r="BN47" s="117" t="e">
        <f t="shared" si="60"/>
        <v>#DIV/0!</v>
      </c>
      <c r="BO47" s="117" t="e">
        <f t="shared" si="70"/>
        <v>#DIV/0!</v>
      </c>
      <c r="BP47" s="117" t="e">
        <f t="shared" si="70"/>
        <v>#DIV/0!</v>
      </c>
      <c r="BQ47" s="117" t="e">
        <f t="shared" si="70"/>
        <v>#DIV/0!</v>
      </c>
      <c r="BR47" s="117" t="e">
        <f t="shared" si="70"/>
        <v>#DIV/0!</v>
      </c>
      <c r="BS47" s="1736"/>
      <c r="BT47" s="1736"/>
      <c r="BU47" s="1736"/>
      <c r="BV47" s="1736"/>
      <c r="BW47" s="1736"/>
      <c r="BX47" s="1736"/>
      <c r="BY47" s="1736"/>
      <c r="BZ47" s="1736"/>
      <c r="CA47" s="587"/>
      <c r="CB47" s="8"/>
      <c r="CC47" s="1737"/>
      <c r="CD47" s="1738"/>
      <c r="CE47" s="1738"/>
      <c r="CF47" s="1747"/>
      <c r="CG47" s="1682"/>
      <c r="CH47" s="8"/>
      <c r="CI47" s="8"/>
      <c r="CJ47" s="8"/>
      <c r="CK47" s="8"/>
      <c r="CL47" s="8"/>
      <c r="CM47" s="8"/>
      <c r="CN47" s="8"/>
      <c r="CO47" s="8"/>
      <c r="CP47" s="8"/>
      <c r="CQ47" s="8"/>
      <c r="CR47" s="8"/>
      <c r="CS47" s="8"/>
      <c r="CT47" s="8"/>
    </row>
    <row r="48" spans="1:98" ht="14.4" thickBot="1">
      <c r="A48" s="2714"/>
      <c r="B48" s="2717"/>
      <c r="C48" s="2705"/>
      <c r="D48" s="2708"/>
      <c r="E48" s="2709"/>
      <c r="F48" s="150"/>
      <c r="G48" s="151"/>
      <c r="H48" s="2141"/>
      <c r="I48" s="1749"/>
      <c r="J48" s="1750"/>
      <c r="K48" s="1750"/>
      <c r="L48" s="1750"/>
      <c r="M48" s="1751"/>
      <c r="N48" s="2707"/>
      <c r="O48" s="2688"/>
      <c r="P48" s="2140"/>
      <c r="Q48" s="1761"/>
      <c r="R48" s="686"/>
      <c r="S48" s="686"/>
      <c r="T48" s="1728"/>
      <c r="U48" s="138"/>
      <c r="V48" s="424">
        <v>5</v>
      </c>
      <c r="W48" s="197" t="s">
        <v>1407</v>
      </c>
      <c r="X48" s="1781">
        <v>46692</v>
      </c>
      <c r="Y48" s="1781" t="s">
        <v>1408</v>
      </c>
      <c r="Z48" s="2140"/>
      <c r="AA48" s="425">
        <v>0</v>
      </c>
      <c r="AB48" s="426">
        <v>0</v>
      </c>
      <c r="AC48" s="426">
        <v>0</v>
      </c>
      <c r="AD48" s="427">
        <v>0</v>
      </c>
      <c r="AE48" s="138"/>
      <c r="AF48" s="2156"/>
      <c r="AG48" s="2696"/>
      <c r="AH48" s="2696"/>
      <c r="AI48" s="2696"/>
      <c r="AJ48" s="2698"/>
      <c r="AK48" s="1745">
        <v>0</v>
      </c>
      <c r="AL48" s="1746">
        <v>0</v>
      </c>
      <c r="AM48" s="1746">
        <v>0</v>
      </c>
      <c r="AN48" s="1745">
        <v>0</v>
      </c>
      <c r="AO48" s="8"/>
      <c r="AP48" s="2125"/>
      <c r="AQ48" s="2140"/>
      <c r="AR48" s="89"/>
      <c r="AS48" s="115" t="e">
        <f t="shared" si="64"/>
        <v>#DIV/0!</v>
      </c>
      <c r="AT48" s="116" t="e">
        <f t="shared" si="43"/>
        <v>#DIV/0!</v>
      </c>
      <c r="AU48" s="116" t="e">
        <f t="shared" si="44"/>
        <v>#DIV/0!</v>
      </c>
      <c r="AV48" s="116" t="e">
        <f t="shared" si="45"/>
        <v>#DIV/0!</v>
      </c>
      <c r="AW48" s="148">
        <f t="shared" ref="AW48:AW58" si="74">+AA48/COUNTIF(W48,"*")</f>
        <v>0</v>
      </c>
      <c r="AX48" s="148">
        <f t="shared" ref="AX48:AX58" si="75">+AB48/COUNTIF(W48,"*")</f>
        <v>0</v>
      </c>
      <c r="AY48" s="148">
        <f t="shared" ref="AY48:AY58" si="76">+AC48/COUNTIF(W48,"*")</f>
        <v>0</v>
      </c>
      <c r="AZ48" s="148" t="e">
        <f t="shared" si="49"/>
        <v>#DIV/0!</v>
      </c>
      <c r="BA48" s="117" t="e">
        <f t="shared" si="50"/>
        <v>#DIV/0!</v>
      </c>
      <c r="BB48" s="117" t="e">
        <f t="shared" si="51"/>
        <v>#DIV/0!</v>
      </c>
      <c r="BC48" s="117" t="e">
        <f t="shared" si="52"/>
        <v>#DIV/0!</v>
      </c>
      <c r="BD48" s="117" t="e">
        <f t="shared" si="53"/>
        <v>#DIV/0!</v>
      </c>
      <c r="BE48" s="118">
        <v>0.2</v>
      </c>
      <c r="BF48" s="118">
        <v>0.8</v>
      </c>
      <c r="BG48" s="117">
        <f t="shared" si="54"/>
        <v>0</v>
      </c>
      <c r="BH48" s="117">
        <f t="shared" si="55"/>
        <v>0</v>
      </c>
      <c r="BI48" s="117">
        <f t="shared" si="56"/>
        <v>0</v>
      </c>
      <c r="BJ48" s="117" t="e">
        <f t="shared" si="69"/>
        <v>#DIV/0!</v>
      </c>
      <c r="BK48" s="117" t="e">
        <f t="shared" si="69"/>
        <v>#DIV/0!</v>
      </c>
      <c r="BL48" s="117" t="e">
        <f t="shared" si="58"/>
        <v>#DIV/0!</v>
      </c>
      <c r="BM48" s="117" t="e">
        <f t="shared" si="59"/>
        <v>#DIV/0!</v>
      </c>
      <c r="BN48" s="117" t="e">
        <f t="shared" si="60"/>
        <v>#DIV/0!</v>
      </c>
      <c r="BO48" s="117" t="e">
        <f t="shared" si="70"/>
        <v>#DIV/0!</v>
      </c>
      <c r="BP48" s="117" t="e">
        <f t="shared" si="70"/>
        <v>#DIV/0!</v>
      </c>
      <c r="BQ48" s="117" t="e">
        <f t="shared" si="70"/>
        <v>#DIV/0!</v>
      </c>
      <c r="BR48" s="117" t="e">
        <f t="shared" si="70"/>
        <v>#DIV/0!</v>
      </c>
      <c r="BS48" s="1736"/>
      <c r="BT48" s="1736"/>
      <c r="BU48" s="1736"/>
      <c r="BV48" s="1736"/>
      <c r="BW48" s="1736"/>
      <c r="BX48" s="1736"/>
      <c r="BY48" s="1736"/>
      <c r="BZ48" s="1736"/>
      <c r="CA48" s="587"/>
      <c r="CB48" s="8"/>
      <c r="CC48" s="1737"/>
      <c r="CD48" s="1738"/>
      <c r="CE48" s="1738"/>
      <c r="CF48" s="1747"/>
      <c r="CG48" s="1682"/>
      <c r="CH48" s="8"/>
      <c r="CI48" s="8"/>
      <c r="CJ48" s="8"/>
      <c r="CK48" s="8"/>
      <c r="CL48" s="8"/>
      <c r="CM48" s="8"/>
      <c r="CN48" s="8"/>
      <c r="CO48" s="8"/>
      <c r="CP48" s="8"/>
      <c r="CQ48" s="8"/>
      <c r="CR48" s="8"/>
      <c r="CS48" s="8"/>
      <c r="CT48" s="8"/>
    </row>
    <row r="49" spans="1:98">
      <c r="A49" s="2699">
        <v>6</v>
      </c>
      <c r="B49" s="2690" t="s">
        <v>1409</v>
      </c>
      <c r="C49" s="2691"/>
      <c r="D49" s="2157"/>
      <c r="E49" s="2692"/>
      <c r="F49" s="2308" t="s">
        <v>237</v>
      </c>
      <c r="G49" s="2463">
        <v>1463427</v>
      </c>
      <c r="H49" s="2464" t="s">
        <v>100</v>
      </c>
      <c r="I49" s="1766" t="s">
        <v>1359</v>
      </c>
      <c r="J49" s="1766" t="s">
        <v>1359</v>
      </c>
      <c r="K49" s="1766" t="s">
        <v>1359</v>
      </c>
      <c r="L49" s="1766" t="s">
        <v>1359</v>
      </c>
      <c r="M49" s="1767" t="s">
        <v>1359</v>
      </c>
      <c r="N49" s="2693">
        <v>0</v>
      </c>
      <c r="O49" s="2308" t="s">
        <v>1305</v>
      </c>
      <c r="P49" s="2694">
        <v>0</v>
      </c>
      <c r="Q49" s="1505">
        <v>0</v>
      </c>
      <c r="R49" s="1506">
        <v>0</v>
      </c>
      <c r="S49" s="1506">
        <v>0</v>
      </c>
      <c r="T49" s="1507">
        <v>0</v>
      </c>
      <c r="U49" s="138"/>
      <c r="V49" s="1782">
        <v>1</v>
      </c>
      <c r="W49" s="1783" t="s">
        <v>859</v>
      </c>
      <c r="X49" s="1784"/>
      <c r="Y49" s="1784"/>
      <c r="Z49" s="1785" t="s">
        <v>1058</v>
      </c>
      <c r="AA49" s="1786">
        <v>0</v>
      </c>
      <c r="AB49" s="689">
        <v>0</v>
      </c>
      <c r="AC49" s="689">
        <v>0</v>
      </c>
      <c r="AD49" s="690">
        <v>0</v>
      </c>
      <c r="AE49" s="138"/>
      <c r="AF49" s="2460" t="s">
        <v>1410</v>
      </c>
      <c r="AG49" s="2687" t="s">
        <v>1411</v>
      </c>
      <c r="AH49" s="2687" t="s">
        <v>1412</v>
      </c>
      <c r="AI49" s="2687" t="s">
        <v>88</v>
      </c>
      <c r="AJ49" s="2689">
        <v>0</v>
      </c>
      <c r="AK49" s="1723">
        <v>0</v>
      </c>
      <c r="AL49" s="1723">
        <v>0</v>
      </c>
      <c r="AM49" s="1723">
        <v>0</v>
      </c>
      <c r="AN49" s="1723">
        <v>0</v>
      </c>
      <c r="AO49" s="8"/>
      <c r="AP49" s="2436" t="s">
        <v>203</v>
      </c>
      <c r="AQ49" s="2437" t="s">
        <v>89</v>
      </c>
      <c r="AR49" s="89"/>
      <c r="AS49" s="90">
        <f t="shared" si="64"/>
        <v>0</v>
      </c>
      <c r="AT49" s="164">
        <f t="shared" si="43"/>
        <v>0</v>
      </c>
      <c r="AU49" s="164">
        <f t="shared" si="44"/>
        <v>0</v>
      </c>
      <c r="AV49" s="164">
        <f t="shared" si="45"/>
        <v>0</v>
      </c>
      <c r="AW49" s="176">
        <f t="shared" si="74"/>
        <v>0</v>
      </c>
      <c r="AX49" s="176">
        <f t="shared" si="75"/>
        <v>0</v>
      </c>
      <c r="AY49" s="176">
        <f t="shared" si="76"/>
        <v>0</v>
      </c>
      <c r="AZ49" s="176" t="e">
        <f t="shared" si="49"/>
        <v>#DIV/0!</v>
      </c>
      <c r="BA49" s="165" t="e">
        <f t="shared" si="50"/>
        <v>#DIV/0!</v>
      </c>
      <c r="BB49" s="165" t="e">
        <f t="shared" si="51"/>
        <v>#DIV/0!</v>
      </c>
      <c r="BC49" s="165" t="e">
        <f t="shared" si="52"/>
        <v>#DIV/0!</v>
      </c>
      <c r="BD49" s="165" t="e">
        <f t="shared" si="53"/>
        <v>#DIV/0!</v>
      </c>
      <c r="BE49" s="166">
        <v>0.2</v>
      </c>
      <c r="BF49" s="166">
        <v>0.8</v>
      </c>
      <c r="BG49" s="165">
        <f t="shared" si="54"/>
        <v>0</v>
      </c>
      <c r="BH49" s="165">
        <f t="shared" si="55"/>
        <v>0</v>
      </c>
      <c r="BI49" s="165">
        <f t="shared" si="56"/>
        <v>0</v>
      </c>
      <c r="BJ49" s="165" t="e">
        <f t="shared" si="69"/>
        <v>#DIV/0!</v>
      </c>
      <c r="BK49" s="165" t="e">
        <f t="shared" si="69"/>
        <v>#DIV/0!</v>
      </c>
      <c r="BL49" s="165" t="e">
        <f t="shared" si="58"/>
        <v>#DIV/0!</v>
      </c>
      <c r="BM49" s="165" t="e">
        <f t="shared" si="59"/>
        <v>#DIV/0!</v>
      </c>
      <c r="BN49" s="165" t="e">
        <f t="shared" si="60"/>
        <v>#DIV/0!</v>
      </c>
      <c r="BO49" s="165" t="e">
        <f t="shared" si="70"/>
        <v>#DIV/0!</v>
      </c>
      <c r="BP49" s="93" t="e">
        <f t="shared" si="70"/>
        <v>#DIV/0!</v>
      </c>
      <c r="BQ49" s="93" t="e">
        <f t="shared" si="70"/>
        <v>#DIV/0!</v>
      </c>
      <c r="BR49" s="93" t="e">
        <f t="shared" si="70"/>
        <v>#DIV/0!</v>
      </c>
      <c r="BS49" s="1516" t="e">
        <f t="shared" ref="BS49:BV49" si="77">AVERAGEIF(BO49:BO57,"&lt;&gt;#¡DIV/0!")</f>
        <v>#DIV/0!</v>
      </c>
      <c r="BT49" s="1516" t="e">
        <f t="shared" si="77"/>
        <v>#DIV/0!</v>
      </c>
      <c r="BU49" s="1516" t="e">
        <f t="shared" si="77"/>
        <v>#DIV/0!</v>
      </c>
      <c r="BV49" s="1516" t="e">
        <f t="shared" si="77"/>
        <v>#DIV/0!</v>
      </c>
      <c r="BW49" s="1511" t="e">
        <f>+C49*BS49</f>
        <v>#DIV/0!</v>
      </c>
      <c r="BX49" s="1511" t="e">
        <f>+C49*BT49</f>
        <v>#DIV/0!</v>
      </c>
      <c r="BY49" s="1511" t="e">
        <f>+C49*BU49</f>
        <v>#DIV/0!</v>
      </c>
      <c r="BZ49" s="1511" t="e">
        <f>+C49*BV49</f>
        <v>#DIV/0!</v>
      </c>
      <c r="CA49" s="1517" t="e">
        <f>SUM(BW49:BZ57)</f>
        <v>#DIV/0!</v>
      </c>
      <c r="CB49" s="8"/>
      <c r="CC49" s="1513" t="e">
        <f t="shared" ref="CC49:CF49" si="78">+Q49/$N$49</f>
        <v>#DIV/0!</v>
      </c>
      <c r="CD49" s="1508" t="e">
        <f t="shared" si="78"/>
        <v>#DIV/0!</v>
      </c>
      <c r="CE49" s="1508" t="e">
        <f t="shared" si="78"/>
        <v>#DIV/0!</v>
      </c>
      <c r="CF49" s="1515" t="e">
        <f t="shared" si="78"/>
        <v>#DIV/0!</v>
      </c>
      <c r="CG49" s="1514" t="e">
        <f>AVERAGE(CC49:CF57)</f>
        <v>#DIV/0!</v>
      </c>
      <c r="CH49" s="8"/>
      <c r="CI49" s="8"/>
      <c r="CJ49" s="8"/>
      <c r="CK49" s="8"/>
      <c r="CL49" s="8"/>
      <c r="CM49" s="8"/>
      <c r="CN49" s="8"/>
      <c r="CO49" s="8"/>
      <c r="CP49" s="8"/>
      <c r="CQ49" s="8"/>
      <c r="CR49" s="8"/>
      <c r="CS49" s="8"/>
      <c r="CT49" s="8"/>
    </row>
    <row r="50" spans="1:98">
      <c r="A50" s="2700"/>
      <c r="B50" s="2702"/>
      <c r="C50" s="2703"/>
      <c r="D50" s="2706"/>
      <c r="E50" s="2707"/>
      <c r="F50" s="2688"/>
      <c r="G50" s="2688"/>
      <c r="H50" s="2140"/>
      <c r="I50" s="1739"/>
      <c r="J50" s="98"/>
      <c r="K50" s="98"/>
      <c r="L50" s="98"/>
      <c r="M50" s="1527"/>
      <c r="N50" s="2125"/>
      <c r="O50" s="2688"/>
      <c r="P50" s="2140"/>
      <c r="Q50" s="1761"/>
      <c r="R50" s="686"/>
      <c r="S50" s="686"/>
      <c r="T50" s="1728"/>
      <c r="U50" s="138"/>
      <c r="V50" s="1787">
        <v>2</v>
      </c>
      <c r="W50" s="1788" t="s">
        <v>1062</v>
      </c>
      <c r="X50" s="1789"/>
      <c r="Y50" s="1789"/>
      <c r="Z50" s="1495" t="s">
        <v>1063</v>
      </c>
      <c r="AA50" s="1790">
        <v>0</v>
      </c>
      <c r="AB50" s="1791">
        <v>0</v>
      </c>
      <c r="AC50" s="1791">
        <v>0</v>
      </c>
      <c r="AD50" s="1792">
        <v>0</v>
      </c>
      <c r="AE50" s="138"/>
      <c r="AF50" s="2125"/>
      <c r="AG50" s="2688"/>
      <c r="AH50" s="2688"/>
      <c r="AI50" s="2688"/>
      <c r="AJ50" s="2140"/>
      <c r="AK50" s="1745">
        <v>0</v>
      </c>
      <c r="AL50" s="1746">
        <v>0</v>
      </c>
      <c r="AM50" s="1746">
        <v>0</v>
      </c>
      <c r="AN50" s="1745">
        <v>0</v>
      </c>
      <c r="AO50" s="8"/>
      <c r="AP50" s="2125"/>
      <c r="AQ50" s="2140"/>
      <c r="AR50" s="89"/>
      <c r="AS50" s="115" t="e">
        <f t="shared" si="64"/>
        <v>#DIV/0!</v>
      </c>
      <c r="AT50" s="116" t="e">
        <f t="shared" si="43"/>
        <v>#DIV/0!</v>
      </c>
      <c r="AU50" s="116" t="e">
        <f t="shared" si="44"/>
        <v>#DIV/0!</v>
      </c>
      <c r="AV50" s="116" t="e">
        <f t="shared" si="45"/>
        <v>#DIV/0!</v>
      </c>
      <c r="AW50" s="148">
        <f t="shared" si="74"/>
        <v>0</v>
      </c>
      <c r="AX50" s="148">
        <f t="shared" si="75"/>
        <v>0</v>
      </c>
      <c r="AY50" s="148">
        <f t="shared" si="76"/>
        <v>0</v>
      </c>
      <c r="AZ50" s="148" t="e">
        <f t="shared" si="49"/>
        <v>#DIV/0!</v>
      </c>
      <c r="BA50" s="117" t="e">
        <f t="shared" si="50"/>
        <v>#DIV/0!</v>
      </c>
      <c r="BB50" s="117" t="e">
        <f t="shared" si="51"/>
        <v>#DIV/0!</v>
      </c>
      <c r="BC50" s="117" t="e">
        <f t="shared" si="52"/>
        <v>#DIV/0!</v>
      </c>
      <c r="BD50" s="117" t="e">
        <f t="shared" si="53"/>
        <v>#DIV/0!</v>
      </c>
      <c r="BE50" s="118">
        <v>0.2</v>
      </c>
      <c r="BF50" s="118">
        <v>0.8</v>
      </c>
      <c r="BG50" s="117">
        <f t="shared" si="54"/>
        <v>0</v>
      </c>
      <c r="BH50" s="117">
        <f t="shared" si="55"/>
        <v>0</v>
      </c>
      <c r="BI50" s="117">
        <f t="shared" si="56"/>
        <v>0</v>
      </c>
      <c r="BJ50" s="117" t="e">
        <f t="shared" si="69"/>
        <v>#DIV/0!</v>
      </c>
      <c r="BK50" s="117" t="e">
        <f t="shared" si="69"/>
        <v>#DIV/0!</v>
      </c>
      <c r="BL50" s="117" t="e">
        <f t="shared" si="58"/>
        <v>#DIV/0!</v>
      </c>
      <c r="BM50" s="117" t="e">
        <f t="shared" si="59"/>
        <v>#DIV/0!</v>
      </c>
      <c r="BN50" s="117" t="e">
        <f t="shared" si="60"/>
        <v>#DIV/0!</v>
      </c>
      <c r="BO50" s="117" t="e">
        <f t="shared" si="70"/>
        <v>#DIV/0!</v>
      </c>
      <c r="BP50" s="117" t="e">
        <f t="shared" si="70"/>
        <v>#DIV/0!</v>
      </c>
      <c r="BQ50" s="117" t="e">
        <f t="shared" si="70"/>
        <v>#DIV/0!</v>
      </c>
      <c r="BR50" s="117" t="e">
        <f t="shared" si="70"/>
        <v>#DIV/0!</v>
      </c>
      <c r="BS50" s="1736"/>
      <c r="BT50" s="1736"/>
      <c r="BU50" s="1736"/>
      <c r="BV50" s="1736"/>
      <c r="BW50" s="1736"/>
      <c r="BX50" s="1736"/>
      <c r="BY50" s="1736"/>
      <c r="BZ50" s="1736"/>
      <c r="CA50" s="587"/>
      <c r="CB50" s="8"/>
      <c r="CC50" s="1737"/>
      <c r="CD50" s="1738"/>
      <c r="CE50" s="1738"/>
      <c r="CF50" s="1747"/>
      <c r="CG50" s="1682"/>
      <c r="CH50" s="8"/>
      <c r="CI50" s="8"/>
      <c r="CJ50" s="8"/>
      <c r="CK50" s="8"/>
      <c r="CL50" s="8"/>
      <c r="CM50" s="8"/>
      <c r="CN50" s="8"/>
      <c r="CO50" s="8"/>
      <c r="CP50" s="8"/>
      <c r="CQ50" s="8"/>
      <c r="CR50" s="8"/>
      <c r="CS50" s="8"/>
      <c r="CT50" s="8"/>
    </row>
    <row r="51" spans="1:98" ht="41.4">
      <c r="A51" s="2700"/>
      <c r="B51" s="2702"/>
      <c r="C51" s="2703"/>
      <c r="D51" s="2706"/>
      <c r="E51" s="2707"/>
      <c r="F51" s="2688"/>
      <c r="G51" s="2688"/>
      <c r="H51" s="2140"/>
      <c r="I51" s="1739"/>
      <c r="J51" s="98"/>
      <c r="K51" s="98"/>
      <c r="L51" s="98"/>
      <c r="M51" s="1527"/>
      <c r="N51" s="2125"/>
      <c r="O51" s="2688"/>
      <c r="P51" s="2140"/>
      <c r="Q51" s="1761"/>
      <c r="R51" s="686"/>
      <c r="S51" s="686"/>
      <c r="T51" s="1728"/>
      <c r="U51" s="138"/>
      <c r="V51" s="1787">
        <v>3</v>
      </c>
      <c r="W51" s="1788" t="s">
        <v>1066</v>
      </c>
      <c r="X51" s="1789"/>
      <c r="Y51" s="1789"/>
      <c r="Z51" s="1495" t="s">
        <v>1058</v>
      </c>
      <c r="AA51" s="1790">
        <v>0</v>
      </c>
      <c r="AB51" s="1791">
        <v>0</v>
      </c>
      <c r="AC51" s="1791">
        <v>0</v>
      </c>
      <c r="AD51" s="1792">
        <v>0</v>
      </c>
      <c r="AE51" s="138"/>
      <c r="AF51" s="2125"/>
      <c r="AG51" s="2688"/>
      <c r="AH51" s="2688"/>
      <c r="AI51" s="2688"/>
      <c r="AJ51" s="2140"/>
      <c r="AK51" s="1745">
        <v>0</v>
      </c>
      <c r="AL51" s="1746">
        <v>0</v>
      </c>
      <c r="AM51" s="1746">
        <v>0</v>
      </c>
      <c r="AN51" s="1745">
        <v>0</v>
      </c>
      <c r="AO51" s="8"/>
      <c r="AP51" s="2125"/>
      <c r="AQ51" s="2140"/>
      <c r="AR51" s="89"/>
      <c r="AS51" s="115" t="e">
        <f t="shared" si="64"/>
        <v>#DIV/0!</v>
      </c>
      <c r="AT51" s="116" t="e">
        <f t="shared" si="43"/>
        <v>#DIV/0!</v>
      </c>
      <c r="AU51" s="116" t="e">
        <f t="shared" si="44"/>
        <v>#DIV/0!</v>
      </c>
      <c r="AV51" s="116" t="e">
        <f t="shared" si="45"/>
        <v>#DIV/0!</v>
      </c>
      <c r="AW51" s="148">
        <f t="shared" si="74"/>
        <v>0</v>
      </c>
      <c r="AX51" s="148">
        <f t="shared" si="75"/>
        <v>0</v>
      </c>
      <c r="AY51" s="148">
        <f t="shared" si="76"/>
        <v>0</v>
      </c>
      <c r="AZ51" s="148" t="e">
        <f t="shared" si="49"/>
        <v>#DIV/0!</v>
      </c>
      <c r="BA51" s="117" t="e">
        <f t="shared" si="50"/>
        <v>#DIV/0!</v>
      </c>
      <c r="BB51" s="117" t="e">
        <f t="shared" si="51"/>
        <v>#DIV/0!</v>
      </c>
      <c r="BC51" s="117" t="e">
        <f t="shared" si="52"/>
        <v>#DIV/0!</v>
      </c>
      <c r="BD51" s="117" t="e">
        <f t="shared" si="53"/>
        <v>#DIV/0!</v>
      </c>
      <c r="BE51" s="118">
        <v>0.2</v>
      </c>
      <c r="BF51" s="118">
        <v>0.8</v>
      </c>
      <c r="BG51" s="117">
        <f t="shared" si="54"/>
        <v>0</v>
      </c>
      <c r="BH51" s="117">
        <f t="shared" si="55"/>
        <v>0</v>
      </c>
      <c r="BI51" s="117">
        <f t="shared" si="56"/>
        <v>0</v>
      </c>
      <c r="BJ51" s="117" t="e">
        <f t="shared" si="69"/>
        <v>#DIV/0!</v>
      </c>
      <c r="BK51" s="117" t="e">
        <f t="shared" si="69"/>
        <v>#DIV/0!</v>
      </c>
      <c r="BL51" s="117" t="e">
        <f t="shared" si="58"/>
        <v>#DIV/0!</v>
      </c>
      <c r="BM51" s="117" t="e">
        <f t="shared" si="59"/>
        <v>#DIV/0!</v>
      </c>
      <c r="BN51" s="117" t="e">
        <f t="shared" si="60"/>
        <v>#DIV/0!</v>
      </c>
      <c r="BO51" s="117" t="e">
        <f t="shared" si="70"/>
        <v>#DIV/0!</v>
      </c>
      <c r="BP51" s="117" t="e">
        <f t="shared" si="70"/>
        <v>#DIV/0!</v>
      </c>
      <c r="BQ51" s="117" t="e">
        <f t="shared" si="70"/>
        <v>#DIV/0!</v>
      </c>
      <c r="BR51" s="117" t="e">
        <f t="shared" si="70"/>
        <v>#DIV/0!</v>
      </c>
      <c r="BS51" s="1736"/>
      <c r="BT51" s="1736"/>
      <c r="BU51" s="1736"/>
      <c r="BV51" s="1736"/>
      <c r="BW51" s="1736"/>
      <c r="BX51" s="1736"/>
      <c r="BY51" s="1736"/>
      <c r="BZ51" s="1736"/>
      <c r="CA51" s="587"/>
      <c r="CB51" s="8"/>
      <c r="CC51" s="1737"/>
      <c r="CD51" s="1738"/>
      <c r="CE51" s="1738"/>
      <c r="CF51" s="1747"/>
      <c r="CG51" s="1682"/>
      <c r="CH51" s="8"/>
      <c r="CI51" s="8"/>
      <c r="CJ51" s="8"/>
      <c r="CK51" s="8"/>
      <c r="CL51" s="8"/>
      <c r="CM51" s="8"/>
      <c r="CN51" s="8"/>
      <c r="CO51" s="8"/>
      <c r="CP51" s="8"/>
      <c r="CQ51" s="8"/>
      <c r="CR51" s="8"/>
      <c r="CS51" s="8"/>
      <c r="CT51" s="8"/>
    </row>
    <row r="52" spans="1:98" ht="69">
      <c r="A52" s="2700"/>
      <c r="B52" s="2702"/>
      <c r="C52" s="2703"/>
      <c r="D52" s="2706"/>
      <c r="E52" s="2707"/>
      <c r="F52" s="2688"/>
      <c r="G52" s="2688"/>
      <c r="H52" s="2140"/>
      <c r="I52" s="1739"/>
      <c r="J52" s="98"/>
      <c r="K52" s="98"/>
      <c r="L52" s="98"/>
      <c r="M52" s="1527"/>
      <c r="N52" s="2125"/>
      <c r="O52" s="2688"/>
      <c r="P52" s="2140"/>
      <c r="Q52" s="1761"/>
      <c r="R52" s="686"/>
      <c r="S52" s="686"/>
      <c r="T52" s="1728"/>
      <c r="U52" s="138"/>
      <c r="V52" s="1787">
        <v>4</v>
      </c>
      <c r="W52" s="1788" t="s">
        <v>1070</v>
      </c>
      <c r="X52" s="1789"/>
      <c r="Y52" s="1789"/>
      <c r="Z52" s="1495" t="s">
        <v>1058</v>
      </c>
      <c r="AA52" s="1790">
        <v>0</v>
      </c>
      <c r="AB52" s="1791">
        <v>0</v>
      </c>
      <c r="AC52" s="1791">
        <v>0</v>
      </c>
      <c r="AD52" s="1792">
        <v>0</v>
      </c>
      <c r="AE52" s="138"/>
      <c r="AF52" s="2125"/>
      <c r="AG52" s="2688"/>
      <c r="AH52" s="2688"/>
      <c r="AI52" s="2688"/>
      <c r="AJ52" s="2140"/>
      <c r="AK52" s="1745">
        <v>0</v>
      </c>
      <c r="AL52" s="1746">
        <v>0</v>
      </c>
      <c r="AM52" s="1746">
        <v>0</v>
      </c>
      <c r="AN52" s="1745">
        <v>0</v>
      </c>
      <c r="AO52" s="8"/>
      <c r="AP52" s="2125"/>
      <c r="AQ52" s="2140"/>
      <c r="AR52" s="89"/>
      <c r="AS52" s="115" t="e">
        <f t="shared" si="64"/>
        <v>#DIV/0!</v>
      </c>
      <c r="AT52" s="116" t="e">
        <f t="shared" si="43"/>
        <v>#DIV/0!</v>
      </c>
      <c r="AU52" s="116" t="e">
        <f t="shared" si="44"/>
        <v>#DIV/0!</v>
      </c>
      <c r="AV52" s="116" t="e">
        <f t="shared" si="45"/>
        <v>#DIV/0!</v>
      </c>
      <c r="AW52" s="148">
        <f t="shared" si="74"/>
        <v>0</v>
      </c>
      <c r="AX52" s="148">
        <f t="shared" si="75"/>
        <v>0</v>
      </c>
      <c r="AY52" s="148">
        <f t="shared" si="76"/>
        <v>0</v>
      </c>
      <c r="AZ52" s="148" t="e">
        <f t="shared" si="49"/>
        <v>#DIV/0!</v>
      </c>
      <c r="BA52" s="117" t="e">
        <f t="shared" si="50"/>
        <v>#DIV/0!</v>
      </c>
      <c r="BB52" s="117" t="e">
        <f t="shared" si="51"/>
        <v>#DIV/0!</v>
      </c>
      <c r="BC52" s="117" t="e">
        <f t="shared" si="52"/>
        <v>#DIV/0!</v>
      </c>
      <c r="BD52" s="117" t="e">
        <f t="shared" si="53"/>
        <v>#DIV/0!</v>
      </c>
      <c r="BE52" s="118">
        <v>0.2</v>
      </c>
      <c r="BF52" s="118">
        <v>0.8</v>
      </c>
      <c r="BG52" s="117">
        <f t="shared" si="54"/>
        <v>0</v>
      </c>
      <c r="BH52" s="117">
        <f t="shared" si="55"/>
        <v>0</v>
      </c>
      <c r="BI52" s="117">
        <f t="shared" si="56"/>
        <v>0</v>
      </c>
      <c r="BJ52" s="117" t="e">
        <f t="shared" si="69"/>
        <v>#DIV/0!</v>
      </c>
      <c r="BK52" s="117" t="e">
        <f t="shared" si="69"/>
        <v>#DIV/0!</v>
      </c>
      <c r="BL52" s="117" t="e">
        <f t="shared" si="58"/>
        <v>#DIV/0!</v>
      </c>
      <c r="BM52" s="117" t="e">
        <f t="shared" si="59"/>
        <v>#DIV/0!</v>
      </c>
      <c r="BN52" s="117" t="e">
        <f t="shared" si="60"/>
        <v>#DIV/0!</v>
      </c>
      <c r="BO52" s="117" t="e">
        <f t="shared" si="70"/>
        <v>#DIV/0!</v>
      </c>
      <c r="BP52" s="117" t="e">
        <f t="shared" si="70"/>
        <v>#DIV/0!</v>
      </c>
      <c r="BQ52" s="117" t="e">
        <f t="shared" si="70"/>
        <v>#DIV/0!</v>
      </c>
      <c r="BR52" s="117" t="e">
        <f t="shared" si="70"/>
        <v>#DIV/0!</v>
      </c>
      <c r="BS52" s="1736"/>
      <c r="BT52" s="1736"/>
      <c r="BU52" s="1736"/>
      <c r="BV52" s="1736"/>
      <c r="BW52" s="1736"/>
      <c r="BX52" s="1736"/>
      <c r="BY52" s="1736"/>
      <c r="BZ52" s="1736"/>
      <c r="CA52" s="587"/>
      <c r="CB52" s="8"/>
      <c r="CC52" s="1737"/>
      <c r="CD52" s="1738"/>
      <c r="CE52" s="1738"/>
      <c r="CF52" s="1747"/>
      <c r="CG52" s="1682"/>
      <c r="CH52" s="8"/>
      <c r="CI52" s="8"/>
      <c r="CJ52" s="8"/>
      <c r="CK52" s="8"/>
      <c r="CL52" s="8"/>
      <c r="CM52" s="8"/>
      <c r="CN52" s="8"/>
      <c r="CO52" s="8"/>
      <c r="CP52" s="8"/>
      <c r="CQ52" s="8"/>
      <c r="CR52" s="8"/>
      <c r="CS52" s="8"/>
      <c r="CT52" s="8"/>
    </row>
    <row r="53" spans="1:98" ht="27.6">
      <c r="A53" s="2700"/>
      <c r="B53" s="2702"/>
      <c r="C53" s="2703"/>
      <c r="D53" s="2706"/>
      <c r="E53" s="2707"/>
      <c r="F53" s="2688"/>
      <c r="G53" s="2688"/>
      <c r="H53" s="2140"/>
      <c r="I53" s="1739"/>
      <c r="J53" s="98"/>
      <c r="K53" s="98"/>
      <c r="L53" s="98"/>
      <c r="M53" s="1527"/>
      <c r="N53" s="2125"/>
      <c r="O53" s="2688"/>
      <c r="P53" s="2140"/>
      <c r="Q53" s="1761"/>
      <c r="R53" s="686"/>
      <c r="S53" s="686"/>
      <c r="T53" s="1728"/>
      <c r="U53" s="138"/>
      <c r="V53" s="1787">
        <v>5</v>
      </c>
      <c r="W53" s="1788" t="s">
        <v>1072</v>
      </c>
      <c r="X53" s="1789"/>
      <c r="Y53" s="1789"/>
      <c r="Z53" s="1793" t="s">
        <v>1058</v>
      </c>
      <c r="AA53" s="1790">
        <v>0</v>
      </c>
      <c r="AB53" s="1791">
        <v>0</v>
      </c>
      <c r="AC53" s="1791">
        <v>0</v>
      </c>
      <c r="AD53" s="1792">
        <v>0</v>
      </c>
      <c r="AE53" s="138"/>
      <c r="AF53" s="2125"/>
      <c r="AG53" s="2688"/>
      <c r="AH53" s="2688"/>
      <c r="AI53" s="2688"/>
      <c r="AJ53" s="2140"/>
      <c r="AK53" s="1745"/>
      <c r="AL53" s="1746"/>
      <c r="AM53" s="1746"/>
      <c r="AN53" s="1745"/>
      <c r="AO53" s="8"/>
      <c r="AP53" s="2125"/>
      <c r="AQ53" s="2140"/>
      <c r="AR53" s="89"/>
      <c r="AS53" s="115"/>
      <c r="AT53" s="116"/>
      <c r="AU53" s="116"/>
      <c r="AV53" s="116"/>
      <c r="AW53" s="148"/>
      <c r="AX53" s="148"/>
      <c r="AY53" s="148"/>
      <c r="AZ53" s="148"/>
      <c r="BA53" s="117"/>
      <c r="BB53" s="117"/>
      <c r="BC53" s="117"/>
      <c r="BD53" s="117"/>
      <c r="BE53" s="118"/>
      <c r="BF53" s="118"/>
      <c r="BG53" s="117"/>
      <c r="BH53" s="117"/>
      <c r="BI53" s="117"/>
      <c r="BJ53" s="117"/>
      <c r="BK53" s="117"/>
      <c r="BL53" s="117"/>
      <c r="BM53" s="117"/>
      <c r="BN53" s="117"/>
      <c r="BO53" s="117"/>
      <c r="BP53" s="117"/>
      <c r="BQ53" s="117"/>
      <c r="BR53" s="117"/>
      <c r="BS53" s="1736"/>
      <c r="BT53" s="1736"/>
      <c r="BU53" s="1736"/>
      <c r="BV53" s="1736"/>
      <c r="BW53" s="1736"/>
      <c r="BX53" s="1736"/>
      <c r="BY53" s="1736"/>
      <c r="BZ53" s="1736"/>
      <c r="CA53" s="587"/>
      <c r="CB53" s="8"/>
      <c r="CC53" s="1737"/>
      <c r="CD53" s="1738"/>
      <c r="CE53" s="1738"/>
      <c r="CF53" s="1747"/>
      <c r="CG53" s="1682"/>
      <c r="CH53" s="8"/>
      <c r="CI53" s="8"/>
      <c r="CJ53" s="8"/>
      <c r="CK53" s="8"/>
      <c r="CL53" s="8"/>
      <c r="CM53" s="8"/>
      <c r="CN53" s="8"/>
      <c r="CO53" s="8"/>
      <c r="CP53" s="8"/>
      <c r="CQ53" s="8"/>
      <c r="CR53" s="8"/>
      <c r="CS53" s="8"/>
      <c r="CT53" s="8"/>
    </row>
    <row r="54" spans="1:98" ht="27.6">
      <c r="A54" s="2700"/>
      <c r="B54" s="2702"/>
      <c r="C54" s="2703"/>
      <c r="D54" s="2706"/>
      <c r="E54" s="2707"/>
      <c r="F54" s="2688"/>
      <c r="G54" s="2688"/>
      <c r="H54" s="2140"/>
      <c r="I54" s="1739"/>
      <c r="J54" s="98"/>
      <c r="K54" s="98"/>
      <c r="L54" s="98"/>
      <c r="M54" s="1527"/>
      <c r="N54" s="2125"/>
      <c r="O54" s="2688"/>
      <c r="P54" s="2140"/>
      <c r="Q54" s="1761"/>
      <c r="R54" s="686"/>
      <c r="S54" s="686"/>
      <c r="T54" s="1728"/>
      <c r="U54" s="138"/>
      <c r="V54" s="1787">
        <v>6</v>
      </c>
      <c r="W54" s="1788" t="s">
        <v>1074</v>
      </c>
      <c r="X54" s="1789"/>
      <c r="Y54" s="1789"/>
      <c r="Z54" s="1793" t="s">
        <v>1058</v>
      </c>
      <c r="AA54" s="1790">
        <v>0</v>
      </c>
      <c r="AB54" s="1791">
        <v>0</v>
      </c>
      <c r="AC54" s="1791">
        <v>0</v>
      </c>
      <c r="AD54" s="1792">
        <v>0</v>
      </c>
      <c r="AE54" s="138"/>
      <c r="AF54" s="2125"/>
      <c r="AG54" s="2688"/>
      <c r="AH54" s="2688"/>
      <c r="AI54" s="2688"/>
      <c r="AJ54" s="2140"/>
      <c r="AK54" s="1745"/>
      <c r="AL54" s="1746"/>
      <c r="AM54" s="1746"/>
      <c r="AN54" s="1745"/>
      <c r="AO54" s="8"/>
      <c r="AP54" s="2125"/>
      <c r="AQ54" s="2140"/>
      <c r="AR54" s="89"/>
      <c r="AS54" s="115"/>
      <c r="AT54" s="116"/>
      <c r="AU54" s="116"/>
      <c r="AV54" s="116"/>
      <c r="AW54" s="148"/>
      <c r="AX54" s="148"/>
      <c r="AY54" s="148"/>
      <c r="AZ54" s="148"/>
      <c r="BA54" s="117"/>
      <c r="BB54" s="117"/>
      <c r="BC54" s="117"/>
      <c r="BD54" s="117"/>
      <c r="BE54" s="118"/>
      <c r="BF54" s="118"/>
      <c r="BG54" s="117"/>
      <c r="BH54" s="117"/>
      <c r="BI54" s="117"/>
      <c r="BJ54" s="117"/>
      <c r="BK54" s="117"/>
      <c r="BL54" s="117"/>
      <c r="BM54" s="117"/>
      <c r="BN54" s="117"/>
      <c r="BO54" s="117"/>
      <c r="BP54" s="117"/>
      <c r="BQ54" s="117"/>
      <c r="BR54" s="117"/>
      <c r="BS54" s="1736"/>
      <c r="BT54" s="1736"/>
      <c r="BU54" s="1736"/>
      <c r="BV54" s="1736"/>
      <c r="BW54" s="1736"/>
      <c r="BX54" s="1736"/>
      <c r="BY54" s="1736"/>
      <c r="BZ54" s="1736"/>
      <c r="CA54" s="587"/>
      <c r="CB54" s="8"/>
      <c r="CC54" s="1737"/>
      <c r="CD54" s="1738"/>
      <c r="CE54" s="1738"/>
      <c r="CF54" s="1747"/>
      <c r="CG54" s="1682"/>
      <c r="CH54" s="8"/>
      <c r="CI54" s="8"/>
      <c r="CJ54" s="8"/>
      <c r="CK54" s="8"/>
      <c r="CL54" s="8"/>
      <c r="CM54" s="8"/>
      <c r="CN54" s="8"/>
      <c r="CO54" s="8"/>
      <c r="CP54" s="8"/>
      <c r="CQ54" s="8"/>
      <c r="CR54" s="8"/>
      <c r="CS54" s="8"/>
      <c r="CT54" s="8"/>
    </row>
    <row r="55" spans="1:98" ht="55.2">
      <c r="A55" s="2700"/>
      <c r="B55" s="2702"/>
      <c r="C55" s="2703"/>
      <c r="D55" s="2706"/>
      <c r="E55" s="2707"/>
      <c r="F55" s="2688"/>
      <c r="G55" s="2688"/>
      <c r="H55" s="2140"/>
      <c r="I55" s="1739"/>
      <c r="J55" s="98"/>
      <c r="K55" s="98"/>
      <c r="L55" s="98"/>
      <c r="M55" s="1527"/>
      <c r="N55" s="2125"/>
      <c r="O55" s="2688"/>
      <c r="P55" s="2140"/>
      <c r="Q55" s="1761"/>
      <c r="R55" s="686"/>
      <c r="S55" s="686"/>
      <c r="T55" s="1728"/>
      <c r="U55" s="138"/>
      <c r="V55" s="1787">
        <v>7</v>
      </c>
      <c r="W55" s="1788" t="s">
        <v>1078</v>
      </c>
      <c r="X55" s="1789"/>
      <c r="Y55" s="1789"/>
      <c r="Z55" s="1793" t="s">
        <v>1058</v>
      </c>
      <c r="AA55" s="1790">
        <v>0</v>
      </c>
      <c r="AB55" s="1791">
        <v>0</v>
      </c>
      <c r="AC55" s="1791">
        <v>0</v>
      </c>
      <c r="AD55" s="1792">
        <v>0</v>
      </c>
      <c r="AE55" s="138"/>
      <c r="AF55" s="2125"/>
      <c r="AG55" s="2688"/>
      <c r="AH55" s="2688"/>
      <c r="AI55" s="2688"/>
      <c r="AJ55" s="2140"/>
      <c r="AK55" s="1745">
        <v>0</v>
      </c>
      <c r="AL55" s="1746">
        <v>0</v>
      </c>
      <c r="AM55" s="1746">
        <v>0</v>
      </c>
      <c r="AN55" s="1745">
        <v>0</v>
      </c>
      <c r="AO55" s="8"/>
      <c r="AP55" s="2125"/>
      <c r="AQ55" s="2140"/>
      <c r="AR55" s="89"/>
      <c r="AS55" s="115" t="e">
        <f t="shared" si="64"/>
        <v>#DIV/0!</v>
      </c>
      <c r="AT55" s="116" t="e">
        <f t="shared" si="43"/>
        <v>#DIV/0!</v>
      </c>
      <c r="AU55" s="116" t="e">
        <f t="shared" si="44"/>
        <v>#DIV/0!</v>
      </c>
      <c r="AV55" s="116" t="e">
        <f t="shared" si="45"/>
        <v>#DIV/0!</v>
      </c>
      <c r="AW55" s="148">
        <f t="shared" si="74"/>
        <v>0</v>
      </c>
      <c r="AX55" s="148">
        <f t="shared" si="75"/>
        <v>0</v>
      </c>
      <c r="AY55" s="148">
        <f t="shared" si="76"/>
        <v>0</v>
      </c>
      <c r="AZ55" s="148" t="e">
        <f t="shared" si="49"/>
        <v>#DIV/0!</v>
      </c>
      <c r="BA55" s="117" t="e">
        <f t="shared" si="50"/>
        <v>#DIV/0!</v>
      </c>
      <c r="BB55" s="117" t="e">
        <f t="shared" si="51"/>
        <v>#DIV/0!</v>
      </c>
      <c r="BC55" s="117" t="e">
        <f t="shared" si="52"/>
        <v>#DIV/0!</v>
      </c>
      <c r="BD55" s="117" t="e">
        <f t="shared" si="53"/>
        <v>#DIV/0!</v>
      </c>
      <c r="BE55" s="118">
        <v>0.2</v>
      </c>
      <c r="BF55" s="118">
        <v>0.8</v>
      </c>
      <c r="BG55" s="117">
        <f t="shared" si="54"/>
        <v>0</v>
      </c>
      <c r="BH55" s="117">
        <f t="shared" si="55"/>
        <v>0</v>
      </c>
      <c r="BI55" s="117">
        <f t="shared" si="56"/>
        <v>0</v>
      </c>
      <c r="BJ55" s="117" t="e">
        <f t="shared" ref="BJ55:BK58" si="79">+AZ55*BE55</f>
        <v>#DIV/0!</v>
      </c>
      <c r="BK55" s="117" t="e">
        <f t="shared" si="79"/>
        <v>#DIV/0!</v>
      </c>
      <c r="BL55" s="117" t="e">
        <f t="shared" si="58"/>
        <v>#DIV/0!</v>
      </c>
      <c r="BM55" s="117" t="e">
        <f t="shared" si="59"/>
        <v>#DIV/0!</v>
      </c>
      <c r="BN55" s="117" t="e">
        <f t="shared" si="60"/>
        <v>#DIV/0!</v>
      </c>
      <c r="BO55" s="117" t="e">
        <f t="shared" ref="BO55:BR58" si="80">+BG55+BK55</f>
        <v>#DIV/0!</v>
      </c>
      <c r="BP55" s="117" t="e">
        <f t="shared" si="80"/>
        <v>#DIV/0!</v>
      </c>
      <c r="BQ55" s="117" t="e">
        <f t="shared" si="80"/>
        <v>#DIV/0!</v>
      </c>
      <c r="BR55" s="117" t="e">
        <f t="shared" si="80"/>
        <v>#DIV/0!</v>
      </c>
      <c r="BS55" s="1736"/>
      <c r="BT55" s="1736"/>
      <c r="BU55" s="1736"/>
      <c r="BV55" s="1736"/>
      <c r="BW55" s="1736"/>
      <c r="BX55" s="1736"/>
      <c r="BY55" s="1736"/>
      <c r="BZ55" s="1736"/>
      <c r="CA55" s="587"/>
      <c r="CB55" s="8"/>
      <c r="CC55" s="1737"/>
      <c r="CD55" s="1738"/>
      <c r="CE55" s="1738"/>
      <c r="CF55" s="1747"/>
      <c r="CG55" s="1682"/>
      <c r="CH55" s="8"/>
      <c r="CI55" s="8"/>
      <c r="CJ55" s="8"/>
      <c r="CK55" s="8"/>
      <c r="CL55" s="8"/>
      <c r="CM55" s="8"/>
      <c r="CN55" s="8"/>
      <c r="CO55" s="8"/>
      <c r="CP55" s="8"/>
      <c r="CQ55" s="8"/>
      <c r="CR55" s="8"/>
      <c r="CS55" s="8"/>
      <c r="CT55" s="8"/>
    </row>
    <row r="56" spans="1:98" ht="41.4">
      <c r="A56" s="2700"/>
      <c r="B56" s="2702"/>
      <c r="C56" s="2703"/>
      <c r="D56" s="2706"/>
      <c r="E56" s="2707"/>
      <c r="F56" s="2688"/>
      <c r="G56" s="2688"/>
      <c r="H56" s="2140"/>
      <c r="I56" s="1739"/>
      <c r="J56" s="98"/>
      <c r="K56" s="98"/>
      <c r="L56" s="98"/>
      <c r="M56" s="1527"/>
      <c r="N56" s="2125"/>
      <c r="O56" s="2688"/>
      <c r="P56" s="2140"/>
      <c r="Q56" s="1761"/>
      <c r="R56" s="686"/>
      <c r="S56" s="686"/>
      <c r="T56" s="1728"/>
      <c r="U56" s="138"/>
      <c r="V56" s="1787">
        <v>8</v>
      </c>
      <c r="W56" s="1788" t="s">
        <v>1081</v>
      </c>
      <c r="X56" s="1789"/>
      <c r="Y56" s="1789"/>
      <c r="Z56" s="1793" t="s">
        <v>1058</v>
      </c>
      <c r="AA56" s="1790">
        <v>0</v>
      </c>
      <c r="AB56" s="1791">
        <v>0</v>
      </c>
      <c r="AC56" s="1791">
        <v>0</v>
      </c>
      <c r="AD56" s="1792">
        <v>0</v>
      </c>
      <c r="AE56" s="138"/>
      <c r="AF56" s="2125"/>
      <c r="AG56" s="2688"/>
      <c r="AH56" s="2688"/>
      <c r="AI56" s="2688"/>
      <c r="AJ56" s="2140"/>
      <c r="AK56" s="1745">
        <v>0</v>
      </c>
      <c r="AL56" s="1746">
        <v>0</v>
      </c>
      <c r="AM56" s="1746">
        <v>0</v>
      </c>
      <c r="AN56" s="1745">
        <v>0</v>
      </c>
      <c r="AO56" s="8"/>
      <c r="AP56" s="2125"/>
      <c r="AQ56" s="2140"/>
      <c r="AR56" s="89"/>
      <c r="AS56" s="115" t="e">
        <f t="shared" si="64"/>
        <v>#DIV/0!</v>
      </c>
      <c r="AT56" s="116" t="e">
        <f t="shared" si="43"/>
        <v>#DIV/0!</v>
      </c>
      <c r="AU56" s="116" t="e">
        <f t="shared" si="44"/>
        <v>#DIV/0!</v>
      </c>
      <c r="AV56" s="116" t="e">
        <f t="shared" si="45"/>
        <v>#DIV/0!</v>
      </c>
      <c r="AW56" s="148">
        <f t="shared" si="74"/>
        <v>0</v>
      </c>
      <c r="AX56" s="148">
        <f t="shared" si="75"/>
        <v>0</v>
      </c>
      <c r="AY56" s="148">
        <f t="shared" si="76"/>
        <v>0</v>
      </c>
      <c r="AZ56" s="148" t="e">
        <f t="shared" si="49"/>
        <v>#DIV/0!</v>
      </c>
      <c r="BA56" s="117" t="e">
        <f t="shared" si="50"/>
        <v>#DIV/0!</v>
      </c>
      <c r="BB56" s="117" t="e">
        <f t="shared" si="51"/>
        <v>#DIV/0!</v>
      </c>
      <c r="BC56" s="117" t="e">
        <f t="shared" si="52"/>
        <v>#DIV/0!</v>
      </c>
      <c r="BD56" s="117" t="e">
        <f t="shared" si="53"/>
        <v>#DIV/0!</v>
      </c>
      <c r="BE56" s="118">
        <v>0.2</v>
      </c>
      <c r="BF56" s="118">
        <v>0.8</v>
      </c>
      <c r="BG56" s="117">
        <f t="shared" si="54"/>
        <v>0</v>
      </c>
      <c r="BH56" s="117">
        <f t="shared" si="55"/>
        <v>0</v>
      </c>
      <c r="BI56" s="117">
        <f t="shared" si="56"/>
        <v>0</v>
      </c>
      <c r="BJ56" s="117" t="e">
        <f t="shared" si="79"/>
        <v>#DIV/0!</v>
      </c>
      <c r="BK56" s="117" t="e">
        <f t="shared" si="79"/>
        <v>#DIV/0!</v>
      </c>
      <c r="BL56" s="117" t="e">
        <f t="shared" si="58"/>
        <v>#DIV/0!</v>
      </c>
      <c r="BM56" s="117" t="e">
        <f t="shared" si="59"/>
        <v>#DIV/0!</v>
      </c>
      <c r="BN56" s="117" t="e">
        <f t="shared" si="60"/>
        <v>#DIV/0!</v>
      </c>
      <c r="BO56" s="117" t="e">
        <f t="shared" si="80"/>
        <v>#DIV/0!</v>
      </c>
      <c r="BP56" s="117" t="e">
        <f t="shared" si="80"/>
        <v>#DIV/0!</v>
      </c>
      <c r="BQ56" s="117" t="e">
        <f t="shared" si="80"/>
        <v>#DIV/0!</v>
      </c>
      <c r="BR56" s="117" t="e">
        <f t="shared" si="80"/>
        <v>#DIV/0!</v>
      </c>
      <c r="BS56" s="1736"/>
      <c r="BT56" s="1736"/>
      <c r="BU56" s="1736"/>
      <c r="BV56" s="1736"/>
      <c r="BW56" s="1736"/>
      <c r="BX56" s="1736"/>
      <c r="BY56" s="1736"/>
      <c r="BZ56" s="1736"/>
      <c r="CA56" s="587"/>
      <c r="CB56" s="8"/>
      <c r="CC56" s="1737"/>
      <c r="CD56" s="1738"/>
      <c r="CE56" s="1738"/>
      <c r="CF56" s="1747"/>
      <c r="CG56" s="1682"/>
      <c r="CH56" s="8"/>
      <c r="CI56" s="8"/>
      <c r="CJ56" s="8"/>
      <c r="CK56" s="8"/>
      <c r="CL56" s="8"/>
      <c r="CM56" s="8"/>
      <c r="CN56" s="8"/>
      <c r="CO56" s="8"/>
      <c r="CP56" s="8"/>
      <c r="CQ56" s="8"/>
      <c r="CR56" s="8"/>
      <c r="CS56" s="8"/>
      <c r="CT56" s="8"/>
    </row>
    <row r="57" spans="1:98" ht="14.4" thickBot="1">
      <c r="A57" s="2701"/>
      <c r="B57" s="2704"/>
      <c r="C57" s="2705"/>
      <c r="D57" s="2708"/>
      <c r="E57" s="2709"/>
      <c r="F57" s="2710"/>
      <c r="G57" s="2710"/>
      <c r="H57" s="2141"/>
      <c r="I57" s="1794"/>
      <c r="J57" s="122"/>
      <c r="K57" s="122"/>
      <c r="L57" s="122"/>
      <c r="M57" s="1528"/>
      <c r="N57" s="2125"/>
      <c r="O57" s="2688"/>
      <c r="P57" s="2141"/>
      <c r="Q57" s="1761"/>
      <c r="R57" s="686"/>
      <c r="S57" s="686"/>
      <c r="T57" s="1728"/>
      <c r="U57" s="138"/>
      <c r="V57" s="1795">
        <v>9</v>
      </c>
      <c r="W57" s="1796" t="s">
        <v>1083</v>
      </c>
      <c r="X57" s="1797"/>
      <c r="Y57" s="1797"/>
      <c r="Z57" s="1503" t="s">
        <v>1058</v>
      </c>
      <c r="AA57" s="1798">
        <v>0</v>
      </c>
      <c r="AB57" s="1799">
        <v>0</v>
      </c>
      <c r="AC57" s="1799">
        <v>0</v>
      </c>
      <c r="AD57" s="1800">
        <v>0</v>
      </c>
      <c r="AE57" s="138"/>
      <c r="AF57" s="2125"/>
      <c r="AG57" s="2688"/>
      <c r="AH57" s="2688"/>
      <c r="AI57" s="2688"/>
      <c r="AJ57" s="2140"/>
      <c r="AK57" s="1745">
        <v>0</v>
      </c>
      <c r="AL57" s="1746">
        <v>0</v>
      </c>
      <c r="AM57" s="1746">
        <v>0</v>
      </c>
      <c r="AN57" s="1745">
        <v>0</v>
      </c>
      <c r="AO57" s="8"/>
      <c r="AP57" s="2125"/>
      <c r="AQ57" s="2140"/>
      <c r="AR57" s="89"/>
      <c r="AS57" s="115" t="e">
        <f t="shared" si="64"/>
        <v>#DIV/0!</v>
      </c>
      <c r="AT57" s="116" t="e">
        <f t="shared" si="43"/>
        <v>#DIV/0!</v>
      </c>
      <c r="AU57" s="116" t="e">
        <f t="shared" si="44"/>
        <v>#DIV/0!</v>
      </c>
      <c r="AV57" s="116" t="e">
        <f t="shared" si="45"/>
        <v>#DIV/0!</v>
      </c>
      <c r="AW57" s="148">
        <f t="shared" si="74"/>
        <v>0</v>
      </c>
      <c r="AX57" s="148">
        <f t="shared" si="75"/>
        <v>0</v>
      </c>
      <c r="AY57" s="148">
        <f t="shared" si="76"/>
        <v>0</v>
      </c>
      <c r="AZ57" s="148" t="e">
        <f t="shared" si="49"/>
        <v>#DIV/0!</v>
      </c>
      <c r="BA57" s="117" t="e">
        <f t="shared" si="50"/>
        <v>#DIV/0!</v>
      </c>
      <c r="BB57" s="117" t="e">
        <f t="shared" si="51"/>
        <v>#DIV/0!</v>
      </c>
      <c r="BC57" s="117" t="e">
        <f t="shared" si="52"/>
        <v>#DIV/0!</v>
      </c>
      <c r="BD57" s="117" t="e">
        <f t="shared" si="53"/>
        <v>#DIV/0!</v>
      </c>
      <c r="BE57" s="118">
        <v>0.2</v>
      </c>
      <c r="BF57" s="118">
        <v>0.8</v>
      </c>
      <c r="BG57" s="117">
        <f t="shared" si="54"/>
        <v>0</v>
      </c>
      <c r="BH57" s="117">
        <f t="shared" si="55"/>
        <v>0</v>
      </c>
      <c r="BI57" s="117">
        <f t="shared" si="56"/>
        <v>0</v>
      </c>
      <c r="BJ57" s="117" t="e">
        <f t="shared" si="79"/>
        <v>#DIV/0!</v>
      </c>
      <c r="BK57" s="117" t="e">
        <f t="shared" si="79"/>
        <v>#DIV/0!</v>
      </c>
      <c r="BL57" s="117" t="e">
        <f t="shared" si="58"/>
        <v>#DIV/0!</v>
      </c>
      <c r="BM57" s="117" t="e">
        <f t="shared" si="59"/>
        <v>#DIV/0!</v>
      </c>
      <c r="BN57" s="117" t="e">
        <f t="shared" si="60"/>
        <v>#DIV/0!</v>
      </c>
      <c r="BO57" s="117" t="e">
        <f t="shared" si="80"/>
        <v>#DIV/0!</v>
      </c>
      <c r="BP57" s="117" t="e">
        <f t="shared" si="80"/>
        <v>#DIV/0!</v>
      </c>
      <c r="BQ57" s="117" t="e">
        <f t="shared" si="80"/>
        <v>#DIV/0!</v>
      </c>
      <c r="BR57" s="117" t="e">
        <f t="shared" si="80"/>
        <v>#DIV/0!</v>
      </c>
      <c r="BS57" s="1736"/>
      <c r="BT57" s="1736"/>
      <c r="BU57" s="1736"/>
      <c r="BV57" s="1736"/>
      <c r="BW57" s="1736"/>
      <c r="BX57" s="1736"/>
      <c r="BY57" s="1736"/>
      <c r="BZ57" s="1736"/>
      <c r="CA57" s="587"/>
      <c r="CB57" s="8"/>
      <c r="CC57" s="1737"/>
      <c r="CD57" s="1738"/>
      <c r="CE57" s="1738"/>
      <c r="CF57" s="1747"/>
      <c r="CG57" s="1682"/>
      <c r="CH57" s="8"/>
      <c r="CI57" s="8"/>
      <c r="CJ57" s="8"/>
      <c r="CK57" s="8"/>
      <c r="CL57" s="8"/>
      <c r="CM57" s="8"/>
      <c r="CN57" s="8"/>
      <c r="CO57" s="8"/>
      <c r="CP57" s="8"/>
      <c r="CQ57" s="8"/>
      <c r="CR57" s="8"/>
      <c r="CS57" s="8"/>
      <c r="CT57" s="8"/>
    </row>
    <row r="58" spans="1:98" ht="28.2" thickBot="1">
      <c r="A58" s="1801">
        <v>7</v>
      </c>
      <c r="B58" s="2690" t="s">
        <v>1380</v>
      </c>
      <c r="C58" s="2691"/>
      <c r="D58" s="2157"/>
      <c r="E58" s="2692"/>
      <c r="F58" s="1518" t="s">
        <v>237</v>
      </c>
      <c r="G58" s="1521">
        <v>1463427</v>
      </c>
      <c r="H58" s="1802" t="s">
        <v>100</v>
      </c>
      <c r="I58" s="1803" t="s">
        <v>1359</v>
      </c>
      <c r="J58" s="1803" t="s">
        <v>1359</v>
      </c>
      <c r="K58" s="1803" t="s">
        <v>1359</v>
      </c>
      <c r="L58" s="1803" t="s">
        <v>1359</v>
      </c>
      <c r="M58" s="1804" t="s">
        <v>1359</v>
      </c>
      <c r="N58" s="1768">
        <v>0</v>
      </c>
      <c r="O58" s="1518" t="s">
        <v>840</v>
      </c>
      <c r="P58" s="1715">
        <v>0</v>
      </c>
      <c r="Q58" s="1505">
        <v>0</v>
      </c>
      <c r="R58" s="1506">
        <v>0</v>
      </c>
      <c r="S58" s="1506">
        <v>0</v>
      </c>
      <c r="T58" s="1507">
        <v>0</v>
      </c>
      <c r="U58" s="138"/>
      <c r="V58" s="338">
        <v>1</v>
      </c>
      <c r="W58" s="349" t="s">
        <v>1413</v>
      </c>
      <c r="X58" s="1805">
        <v>46023</v>
      </c>
      <c r="Y58" s="1805">
        <v>46751</v>
      </c>
      <c r="Z58" s="1806" t="s">
        <v>1362</v>
      </c>
      <c r="AA58" s="1807">
        <v>0</v>
      </c>
      <c r="AB58" s="1808">
        <v>0</v>
      </c>
      <c r="AC58" s="1808">
        <v>1</v>
      </c>
      <c r="AD58" s="1809">
        <v>0</v>
      </c>
      <c r="AE58" s="138"/>
      <c r="AF58" s="1720" t="s">
        <v>1389</v>
      </c>
      <c r="AG58" s="1721" t="s">
        <v>1414</v>
      </c>
      <c r="AH58" s="1721" t="s">
        <v>228</v>
      </c>
      <c r="AI58" s="1721" t="s">
        <v>88</v>
      </c>
      <c r="AJ58" s="1722">
        <v>1</v>
      </c>
      <c r="AK58" s="1723">
        <v>0</v>
      </c>
      <c r="AL58" s="1723">
        <v>0</v>
      </c>
      <c r="AM58" s="1723">
        <v>0</v>
      </c>
      <c r="AN58" s="1723">
        <v>0</v>
      </c>
      <c r="AO58" s="162"/>
      <c r="AP58" s="1523" t="s">
        <v>203</v>
      </c>
      <c r="AQ58" s="699" t="s">
        <v>329</v>
      </c>
      <c r="AR58" s="89"/>
      <c r="AS58" s="90">
        <f t="shared" si="64"/>
        <v>0</v>
      </c>
      <c r="AT58" s="164">
        <f t="shared" si="43"/>
        <v>0</v>
      </c>
      <c r="AU58" s="164">
        <f t="shared" si="44"/>
        <v>0</v>
      </c>
      <c r="AV58" s="164">
        <f t="shared" si="45"/>
        <v>0</v>
      </c>
      <c r="AW58" s="176">
        <f t="shared" si="74"/>
        <v>0</v>
      </c>
      <c r="AX58" s="176">
        <f t="shared" si="75"/>
        <v>0</v>
      </c>
      <c r="AY58" s="176">
        <f t="shared" si="76"/>
        <v>1</v>
      </c>
      <c r="AZ58" s="176" t="e">
        <f t="shared" si="49"/>
        <v>#DIV/0!</v>
      </c>
      <c r="BA58" s="165">
        <f t="shared" si="50"/>
        <v>0</v>
      </c>
      <c r="BB58" s="165">
        <f t="shared" si="51"/>
        <v>0</v>
      </c>
      <c r="BC58" s="165">
        <f t="shared" si="52"/>
        <v>0</v>
      </c>
      <c r="BD58" s="165">
        <f t="shared" si="53"/>
        <v>0</v>
      </c>
      <c r="BE58" s="166">
        <v>0.2</v>
      </c>
      <c r="BF58" s="166">
        <v>0.8</v>
      </c>
      <c r="BG58" s="165">
        <f t="shared" si="54"/>
        <v>0</v>
      </c>
      <c r="BH58" s="165">
        <f t="shared" si="55"/>
        <v>0</v>
      </c>
      <c r="BI58" s="165">
        <f t="shared" si="56"/>
        <v>0.2</v>
      </c>
      <c r="BJ58" s="165" t="e">
        <f t="shared" si="79"/>
        <v>#DIV/0!</v>
      </c>
      <c r="BK58" s="165">
        <f t="shared" si="79"/>
        <v>0</v>
      </c>
      <c r="BL58" s="165">
        <f t="shared" si="58"/>
        <v>0</v>
      </c>
      <c r="BM58" s="165">
        <f t="shared" si="59"/>
        <v>0</v>
      </c>
      <c r="BN58" s="165">
        <f t="shared" si="60"/>
        <v>0</v>
      </c>
      <c r="BO58" s="165">
        <f t="shared" si="80"/>
        <v>0</v>
      </c>
      <c r="BP58" s="93">
        <f t="shared" si="80"/>
        <v>0</v>
      </c>
      <c r="BQ58" s="93">
        <f t="shared" si="80"/>
        <v>0.2</v>
      </c>
      <c r="BR58" s="93" t="e">
        <f t="shared" si="80"/>
        <v>#DIV/0!</v>
      </c>
      <c r="BS58" s="1516">
        <f>AVERAGEIF(BO58:BO58,"&lt;&gt;#¡DIV/0!")</f>
        <v>0</v>
      </c>
      <c r="BT58" s="1516">
        <f>AVERAGEIF(BP58:BP58,"&lt;&gt;#¡DIV/0!")</f>
        <v>0</v>
      </c>
      <c r="BU58" s="1516">
        <f>AVERAGEIF(BQ58:BQ58,"&lt;&gt;#¡DIV/0!")</f>
        <v>0.2</v>
      </c>
      <c r="BV58" s="1516" t="e">
        <f>AVERAGEIF(BR58:BR58,"&lt;&gt;#¡DIV/0!")</f>
        <v>#DIV/0!</v>
      </c>
      <c r="BW58" s="1511">
        <f>+C58*BS58</f>
        <v>0</v>
      </c>
      <c r="BX58" s="1511">
        <f>+C58*BT58</f>
        <v>0</v>
      </c>
      <c r="BY58" s="1511">
        <f>+C58*BU58</f>
        <v>0</v>
      </c>
      <c r="BZ58" s="1511" t="e">
        <f>+C58*BV58</f>
        <v>#DIV/0!</v>
      </c>
      <c r="CA58" s="1517" t="e">
        <f>SUM(BW58:BZ58)</f>
        <v>#DIV/0!</v>
      </c>
      <c r="CB58" s="8"/>
      <c r="CC58" s="1513" t="e">
        <f t="shared" ref="CC58:CF58" si="81">+Q58/$N$58</f>
        <v>#DIV/0!</v>
      </c>
      <c r="CD58" s="1508" t="e">
        <f t="shared" si="81"/>
        <v>#DIV/0!</v>
      </c>
      <c r="CE58" s="1508" t="e">
        <f t="shared" si="81"/>
        <v>#DIV/0!</v>
      </c>
      <c r="CF58" s="1515" t="e">
        <f t="shared" si="81"/>
        <v>#DIV/0!</v>
      </c>
      <c r="CG58" s="1514" t="e">
        <f>AVERAGE(CC58:CF58)</f>
        <v>#DIV/0!</v>
      </c>
      <c r="CH58" s="8"/>
      <c r="CI58" s="8"/>
      <c r="CJ58" s="8"/>
      <c r="CK58" s="8"/>
      <c r="CL58" s="8"/>
      <c r="CM58" s="8"/>
      <c r="CN58" s="8"/>
      <c r="CO58" s="8"/>
      <c r="CP58" s="8"/>
      <c r="CQ58" s="8"/>
      <c r="CR58" s="8"/>
      <c r="CS58" s="8"/>
      <c r="CT58" s="8"/>
    </row>
    <row r="59" spans="1:98" ht="18.600000000000001" thickBot="1">
      <c r="A59" s="271"/>
      <c r="B59" s="2329"/>
      <c r="C59" s="2683"/>
      <c r="D59" s="2330"/>
      <c r="E59" s="2091"/>
      <c r="F59" s="2683"/>
      <c r="G59" s="255">
        <f>SUM(G13:G58)</f>
        <v>5994132</v>
      </c>
      <c r="H59" s="256"/>
      <c r="I59" s="257">
        <f>SUM(I13:I58)</f>
        <v>0</v>
      </c>
      <c r="J59" s="258">
        <f>SUM(J13:J58)</f>
        <v>0</v>
      </c>
      <c r="K59" s="258">
        <f>SUM(K13:K58)</f>
        <v>0</v>
      </c>
      <c r="L59" s="258">
        <f>SUM(L13:L58)</f>
        <v>0</v>
      </c>
      <c r="M59" s="259"/>
      <c r="N59" s="255">
        <f>SUM(N13:N58)</f>
        <v>666797024</v>
      </c>
      <c r="O59" s="261"/>
      <c r="P59" s="1810"/>
      <c r="Q59" s="262">
        <f>SUM(Q13:Q58)</f>
        <v>0</v>
      </c>
      <c r="R59" s="263">
        <f>SUM(R13:R58)</f>
        <v>0</v>
      </c>
      <c r="S59" s="263">
        <f>SUM(S13:S58)</f>
        <v>0</v>
      </c>
      <c r="T59" s="264">
        <f>SUM(T13:T58)</f>
        <v>0</v>
      </c>
      <c r="U59" s="265"/>
      <c r="V59" s="1811"/>
      <c r="W59" s="1812">
        <f>COUNTIF(W13:W58,"*")</f>
        <v>46</v>
      </c>
      <c r="X59" s="2684"/>
      <c r="Y59" s="2685"/>
      <c r="Z59" s="2686"/>
      <c r="AA59" s="268">
        <f>COUNTIFS(AA13:AA58,1)</f>
        <v>3</v>
      </c>
      <c r="AB59" s="269">
        <f>COUNTIFS(AB13:AB58,1)</f>
        <v>6</v>
      </c>
      <c r="AC59" s="269">
        <f>COUNTIFS(AC13:AC58,1)</f>
        <v>1</v>
      </c>
      <c r="AD59" s="270">
        <f>COUNTIFS(AD13:AD58,1)</f>
        <v>0</v>
      </c>
      <c r="AE59" s="253"/>
      <c r="AF59" s="271"/>
      <c r="AG59" s="272"/>
      <c r="AH59" s="267">
        <f>COUNTIF(AH13:AH58,"*")</f>
        <v>7</v>
      </c>
      <c r="AI59" s="272"/>
      <c r="AJ59" s="1813"/>
      <c r="AK59" s="2093"/>
      <c r="AL59" s="2091"/>
      <c r="AM59" s="2091"/>
      <c r="AN59" s="2092"/>
      <c r="AO59" s="253"/>
      <c r="AP59" s="274"/>
      <c r="AQ59" s="275"/>
      <c r="AR59" s="276"/>
      <c r="AS59" s="277">
        <f t="shared" si="64"/>
        <v>0</v>
      </c>
      <c r="AT59" s="278">
        <f t="shared" si="43"/>
        <v>0</v>
      </c>
      <c r="AU59" s="278">
        <f t="shared" si="44"/>
        <v>0</v>
      </c>
      <c r="AV59" s="278">
        <f t="shared" si="45"/>
        <v>0</v>
      </c>
      <c r="AW59" s="272"/>
      <c r="AX59" s="272"/>
      <c r="AY59" s="272"/>
      <c r="AZ59" s="272"/>
      <c r="BA59" s="272"/>
      <c r="BB59" s="272"/>
      <c r="BC59" s="272"/>
      <c r="BD59" s="272"/>
      <c r="BE59" s="272"/>
      <c r="BF59" s="272"/>
      <c r="BG59" s="272"/>
      <c r="BH59" s="272"/>
      <c r="BI59" s="272"/>
      <c r="BJ59" s="272"/>
      <c r="BK59" s="272"/>
      <c r="BL59" s="272"/>
      <c r="BM59" s="272"/>
      <c r="BN59" s="272"/>
      <c r="BO59" s="272"/>
      <c r="BP59" s="272"/>
      <c r="BQ59" s="272"/>
      <c r="BR59" s="272"/>
      <c r="BS59" s="279" t="e">
        <f>AVERAGEIF(BS13:BS58,"&lt;&gt;#¡DIV/0!")</f>
        <v>#REF!</v>
      </c>
      <c r="BT59" s="279" t="e">
        <f>AVERAGEIF(BT13:BT58,"&lt;&gt;#¡DIV/0!")</f>
        <v>#REF!</v>
      </c>
      <c r="BU59" s="279" t="e">
        <f>AVERAGEIF(BU13:BU58,"&lt;&gt;#¡DIV/0!")</f>
        <v>#REF!</v>
      </c>
      <c r="BV59" s="279" t="e">
        <f>AVERAGEIF(BV13:BV58,"&lt;&gt;#¡DIV/0!")</f>
        <v>#DIV/0!</v>
      </c>
      <c r="BW59" s="280" t="e">
        <f>SUM(BW13:BW58)</f>
        <v>#REF!</v>
      </c>
      <c r="BX59" s="280" t="e">
        <f>SUM(BX13:BX58)</f>
        <v>#REF!</v>
      </c>
      <c r="BY59" s="280" t="e">
        <f>SUM(BY13:BY58)</f>
        <v>#REF!</v>
      </c>
      <c r="BZ59" s="280" t="e">
        <f>SUM(BZ13:BZ58)</f>
        <v>#DIV/0!</v>
      </c>
      <c r="CA59" s="281" t="e">
        <f>SUM(CA13:CA58)</f>
        <v>#DIV/0!</v>
      </c>
      <c r="CC59" s="282" t="e">
        <f>AVERAGE(CC13:CC58)</f>
        <v>#REF!</v>
      </c>
      <c r="CD59" s="282" t="e">
        <f>AVERAGE(CD13:CD58)</f>
        <v>#REF!</v>
      </c>
      <c r="CE59" s="282" t="e">
        <f>AVERAGE(CE13:CE58)</f>
        <v>#REF!</v>
      </c>
      <c r="CF59" s="282" t="e">
        <f>AVERAGE(CF13:CF58)</f>
        <v>#REF!</v>
      </c>
      <c r="CG59" s="283" t="e">
        <f>AVERAGE(CG13:CG58)</f>
        <v>#REF!</v>
      </c>
    </row>
    <row r="60" spans="1:98">
      <c r="P60" s="1814"/>
      <c r="W60" s="1815"/>
      <c r="X60" s="696"/>
      <c r="Y60" s="696"/>
      <c r="Z60" s="1724"/>
      <c r="AJ60" s="1816"/>
    </row>
    <row r="61" spans="1:98">
      <c r="P61" s="1814"/>
      <c r="W61" s="1815"/>
      <c r="X61" s="696"/>
      <c r="Y61" s="696"/>
      <c r="Z61" s="1724"/>
      <c r="AJ61" s="1816"/>
    </row>
    <row r="62" spans="1:98">
      <c r="P62" s="1814"/>
      <c r="W62" s="1815"/>
      <c r="X62" s="696"/>
      <c r="Y62" s="696"/>
      <c r="Z62" s="1724"/>
      <c r="AJ62" s="1816"/>
    </row>
    <row r="63" spans="1:98">
      <c r="P63" s="1814"/>
      <c r="W63" s="1815"/>
      <c r="X63" s="696"/>
      <c r="Y63" s="696"/>
      <c r="Z63" s="1724"/>
      <c r="AJ63" s="1816"/>
    </row>
    <row r="64" spans="1:98">
      <c r="P64" s="1814"/>
      <c r="W64" s="1815"/>
      <c r="X64" s="696"/>
      <c r="Y64" s="696"/>
      <c r="Z64" s="1724"/>
      <c r="AJ64" s="1816"/>
    </row>
    <row r="65" spans="16:36">
      <c r="P65" s="1814"/>
      <c r="W65" s="1815"/>
      <c r="X65" s="696"/>
      <c r="Y65" s="696"/>
      <c r="Z65" s="1724"/>
      <c r="AJ65" s="1816"/>
    </row>
    <row r="66" spans="16:36">
      <c r="P66" s="1814"/>
      <c r="W66" s="1815"/>
      <c r="X66" s="696"/>
      <c r="Y66" s="696"/>
      <c r="Z66" s="1724"/>
      <c r="AJ66" s="1816"/>
    </row>
    <row r="67" spans="16:36">
      <c r="P67" s="1814"/>
      <c r="W67" s="1815"/>
      <c r="X67" s="696"/>
      <c r="Y67" s="696"/>
      <c r="Z67" s="1724"/>
      <c r="AJ67" s="1816"/>
    </row>
    <row r="68" spans="16:36">
      <c r="P68" s="1814"/>
      <c r="W68" s="1815"/>
      <c r="X68" s="696"/>
      <c r="Y68" s="696"/>
      <c r="Z68" s="1724"/>
      <c r="AJ68" s="1816"/>
    </row>
    <row r="69" spans="16:36">
      <c r="P69" s="1814"/>
      <c r="W69" s="1815"/>
      <c r="X69" s="696"/>
      <c r="Y69" s="696"/>
      <c r="Z69" s="1724"/>
      <c r="AJ69" s="1816"/>
    </row>
    <row r="70" spans="16:36">
      <c r="P70" s="1814"/>
      <c r="W70" s="1815"/>
      <c r="X70" s="696"/>
      <c r="Y70" s="696"/>
      <c r="Z70" s="1724"/>
      <c r="AJ70" s="1816"/>
    </row>
    <row r="71" spans="16:36">
      <c r="P71" s="1814"/>
      <c r="W71" s="1815"/>
      <c r="X71" s="696"/>
      <c r="Y71" s="696"/>
      <c r="Z71" s="1724"/>
      <c r="AJ71" s="1816"/>
    </row>
    <row r="72" spans="16:36">
      <c r="P72" s="1814"/>
      <c r="W72" s="1815"/>
      <c r="X72" s="696"/>
      <c r="Y72" s="696"/>
      <c r="Z72" s="1724"/>
      <c r="AJ72" s="1816"/>
    </row>
    <row r="73" spans="16:36">
      <c r="P73" s="1814"/>
      <c r="W73" s="1815"/>
      <c r="X73" s="696"/>
      <c r="Y73" s="696"/>
      <c r="Z73" s="1724"/>
      <c r="AJ73" s="1816"/>
    </row>
    <row r="74" spans="16:36">
      <c r="P74" s="1814"/>
      <c r="W74" s="1815"/>
      <c r="X74" s="696"/>
      <c r="Y74" s="696"/>
      <c r="Z74" s="1724"/>
      <c r="AJ74" s="1816"/>
    </row>
    <row r="75" spans="16:36">
      <c r="P75" s="1814"/>
      <c r="W75" s="1815"/>
      <c r="X75" s="696"/>
      <c r="Y75" s="696"/>
      <c r="Z75" s="1724"/>
      <c r="AJ75" s="1816"/>
    </row>
    <row r="76" spans="16:36">
      <c r="P76" s="1814"/>
      <c r="W76" s="1815"/>
      <c r="X76" s="696"/>
      <c r="Y76" s="696"/>
      <c r="Z76" s="1724"/>
      <c r="AJ76" s="1816"/>
    </row>
    <row r="77" spans="16:36">
      <c r="P77" s="1814"/>
      <c r="W77" s="1815"/>
      <c r="X77" s="696"/>
      <c r="Y77" s="696"/>
      <c r="Z77" s="1724"/>
      <c r="AJ77" s="1816"/>
    </row>
    <row r="78" spans="16:36">
      <c r="P78" s="1814"/>
      <c r="W78" s="1815"/>
      <c r="X78" s="696"/>
      <c r="Y78" s="696"/>
      <c r="Z78" s="1724"/>
      <c r="AJ78" s="1816"/>
    </row>
    <row r="79" spans="16:36">
      <c r="P79" s="1814"/>
      <c r="W79" s="1815"/>
      <c r="X79" s="696"/>
      <c r="Y79" s="696"/>
      <c r="Z79" s="1724"/>
      <c r="AJ79" s="1816"/>
    </row>
    <row r="80" spans="16:36">
      <c r="P80" s="1814"/>
      <c r="W80" s="1815"/>
      <c r="X80" s="696"/>
      <c r="Y80" s="696"/>
      <c r="Z80" s="1724"/>
      <c r="AJ80" s="1816"/>
    </row>
    <row r="81" spans="16:36">
      <c r="P81" s="1814"/>
      <c r="W81" s="1815"/>
      <c r="X81" s="696"/>
      <c r="Y81" s="696"/>
      <c r="Z81" s="1724"/>
      <c r="AJ81" s="1816"/>
    </row>
    <row r="82" spans="16:36">
      <c r="P82" s="1814"/>
      <c r="W82" s="1815"/>
      <c r="X82" s="696"/>
      <c r="Y82" s="696"/>
      <c r="Z82" s="1724"/>
      <c r="AJ82" s="1816"/>
    </row>
    <row r="83" spans="16:36">
      <c r="P83" s="1814"/>
      <c r="W83" s="1815"/>
      <c r="X83" s="696"/>
      <c r="Y83" s="696"/>
      <c r="Z83" s="1724"/>
      <c r="AJ83" s="1816"/>
    </row>
    <row r="84" spans="16:36">
      <c r="P84" s="1814"/>
      <c r="W84" s="1815"/>
      <c r="X84" s="696"/>
      <c r="Y84" s="696"/>
      <c r="Z84" s="1724"/>
      <c r="AJ84" s="1816"/>
    </row>
    <row r="85" spans="16:36">
      <c r="P85" s="1814"/>
      <c r="W85" s="1815"/>
      <c r="X85" s="696"/>
      <c r="Y85" s="696"/>
      <c r="Z85" s="1724"/>
      <c r="AJ85" s="1816"/>
    </row>
    <row r="86" spans="16:36">
      <c r="P86" s="1814"/>
      <c r="W86" s="1815"/>
      <c r="X86" s="696"/>
      <c r="Y86" s="696"/>
      <c r="Z86" s="1724"/>
      <c r="AJ86" s="1816"/>
    </row>
    <row r="87" spans="16:36">
      <c r="P87" s="1814"/>
      <c r="W87" s="1815"/>
      <c r="X87" s="696"/>
      <c r="Y87" s="696"/>
      <c r="Z87" s="1724"/>
      <c r="AJ87" s="1816"/>
    </row>
    <row r="88" spans="16:36">
      <c r="P88" s="1814"/>
      <c r="W88" s="1815"/>
      <c r="X88" s="696"/>
      <c r="Y88" s="696"/>
      <c r="Z88" s="1724"/>
      <c r="AJ88" s="1816"/>
    </row>
    <row r="89" spans="16:36">
      <c r="P89" s="1814"/>
      <c r="W89" s="1815"/>
      <c r="X89" s="696"/>
      <c r="Y89" s="696"/>
      <c r="Z89" s="1724"/>
      <c r="AJ89" s="1816"/>
    </row>
    <row r="90" spans="16:36">
      <c r="P90" s="1814"/>
      <c r="W90" s="1815"/>
      <c r="X90" s="696"/>
      <c r="Y90" s="696"/>
      <c r="Z90" s="1724"/>
      <c r="AJ90" s="1816"/>
    </row>
    <row r="91" spans="16:36">
      <c r="P91" s="1814"/>
      <c r="W91" s="1815"/>
      <c r="X91" s="696"/>
      <c r="Y91" s="696"/>
      <c r="Z91" s="1724"/>
      <c r="AJ91" s="1816"/>
    </row>
    <row r="92" spans="16:36">
      <c r="P92" s="1814"/>
      <c r="W92" s="1815"/>
      <c r="X92" s="696"/>
      <c r="Y92" s="696"/>
      <c r="Z92" s="1724"/>
      <c r="AJ92" s="1816"/>
    </row>
    <row r="93" spans="16:36">
      <c r="P93" s="1814"/>
      <c r="W93" s="1815"/>
      <c r="X93" s="696"/>
      <c r="Y93" s="696"/>
      <c r="Z93" s="1724"/>
      <c r="AJ93" s="1816"/>
    </row>
    <row r="94" spans="16:36">
      <c r="P94" s="1814"/>
      <c r="W94" s="1815"/>
      <c r="X94" s="696"/>
      <c r="Y94" s="696"/>
      <c r="Z94" s="1724"/>
      <c r="AJ94" s="1816"/>
    </row>
    <row r="95" spans="16:36">
      <c r="P95" s="1814"/>
      <c r="W95" s="1815"/>
      <c r="X95" s="696"/>
      <c r="Y95" s="696"/>
      <c r="Z95" s="1724"/>
      <c r="AJ95" s="1816"/>
    </row>
    <row r="96" spans="16:36">
      <c r="P96" s="1814"/>
      <c r="W96" s="1815"/>
      <c r="X96" s="696"/>
      <c r="Y96" s="696"/>
      <c r="Z96" s="1724"/>
      <c r="AJ96" s="1816"/>
    </row>
    <row r="97" spans="16:36">
      <c r="P97" s="1814"/>
      <c r="W97" s="1815"/>
      <c r="X97" s="696"/>
      <c r="Y97" s="696"/>
      <c r="Z97" s="1724"/>
      <c r="AJ97" s="1816"/>
    </row>
    <row r="98" spans="16:36">
      <c r="P98" s="1814"/>
      <c r="W98" s="1815"/>
      <c r="X98" s="696"/>
      <c r="Y98" s="696"/>
      <c r="Z98" s="1724"/>
      <c r="AJ98" s="1816"/>
    </row>
    <row r="99" spans="16:36">
      <c r="P99" s="1814"/>
      <c r="W99" s="1815"/>
      <c r="X99" s="696"/>
      <c r="Y99" s="696"/>
      <c r="Z99" s="1724"/>
      <c r="AJ99" s="1816"/>
    </row>
    <row r="100" spans="16:36">
      <c r="P100" s="1814"/>
      <c r="W100" s="1815"/>
      <c r="X100" s="696"/>
      <c r="Y100" s="696"/>
      <c r="Z100" s="1724"/>
      <c r="AJ100" s="1816"/>
    </row>
    <row r="101" spans="16:36">
      <c r="P101" s="1814"/>
      <c r="W101" s="1815"/>
      <c r="X101" s="696"/>
      <c r="Y101" s="696"/>
      <c r="Z101" s="1724"/>
      <c r="AJ101" s="1816"/>
    </row>
    <row r="102" spans="16:36">
      <c r="P102" s="1814"/>
      <c r="W102" s="1815"/>
      <c r="X102" s="696"/>
      <c r="Y102" s="696"/>
      <c r="Z102" s="1724"/>
      <c r="AJ102" s="1816"/>
    </row>
    <row r="103" spans="16:36">
      <c r="P103" s="1814"/>
      <c r="W103" s="1815"/>
      <c r="X103" s="696"/>
      <c r="Y103" s="696"/>
      <c r="Z103" s="1724"/>
      <c r="AJ103" s="1816"/>
    </row>
    <row r="104" spans="16:36">
      <c r="P104" s="1814"/>
      <c r="W104" s="1815"/>
      <c r="X104" s="696"/>
      <c r="Y104" s="696"/>
      <c r="Z104" s="1724"/>
      <c r="AJ104" s="1816"/>
    </row>
    <row r="105" spans="16:36">
      <c r="P105" s="1814"/>
      <c r="W105" s="1815"/>
      <c r="X105" s="696"/>
      <c r="Y105" s="696"/>
      <c r="Z105" s="1724"/>
      <c r="AJ105" s="1816"/>
    </row>
    <row r="106" spans="16:36">
      <c r="P106" s="1814"/>
      <c r="W106" s="1815"/>
      <c r="X106" s="696"/>
      <c r="Y106" s="696"/>
      <c r="Z106" s="1724"/>
      <c r="AJ106" s="1816"/>
    </row>
    <row r="107" spans="16:36">
      <c r="P107" s="1814"/>
      <c r="W107" s="1815"/>
      <c r="X107" s="696"/>
      <c r="Y107" s="696"/>
      <c r="Z107" s="1724"/>
      <c r="AJ107" s="1816"/>
    </row>
    <row r="108" spans="16:36">
      <c r="P108" s="1814"/>
      <c r="W108" s="1815"/>
      <c r="X108" s="696"/>
      <c r="Y108" s="696"/>
      <c r="Z108" s="1724"/>
      <c r="AJ108" s="1816"/>
    </row>
    <row r="109" spans="16:36">
      <c r="P109" s="1814"/>
      <c r="W109" s="1815"/>
      <c r="X109" s="696"/>
      <c r="Y109" s="696"/>
      <c r="Z109" s="1724"/>
      <c r="AJ109" s="1816"/>
    </row>
    <row r="110" spans="16:36">
      <c r="P110" s="1814"/>
      <c r="W110" s="1815"/>
      <c r="X110" s="696"/>
      <c r="Y110" s="696"/>
      <c r="Z110" s="1724"/>
      <c r="AJ110" s="1816"/>
    </row>
    <row r="111" spans="16:36">
      <c r="P111" s="1814"/>
      <c r="W111" s="1815"/>
      <c r="X111" s="696"/>
      <c r="Y111" s="696"/>
      <c r="Z111" s="1724"/>
      <c r="AJ111" s="1816"/>
    </row>
    <row r="112" spans="16:36">
      <c r="P112" s="1814"/>
      <c r="W112" s="1815"/>
      <c r="X112" s="696"/>
      <c r="Y112" s="696"/>
      <c r="Z112" s="1724"/>
      <c r="AJ112" s="1816"/>
    </row>
    <row r="113" spans="16:36">
      <c r="P113" s="1814"/>
      <c r="W113" s="1815"/>
      <c r="X113" s="696"/>
      <c r="Y113" s="696"/>
      <c r="Z113" s="1724"/>
      <c r="AJ113" s="1816"/>
    </row>
    <row r="114" spans="16:36">
      <c r="P114" s="1814"/>
      <c r="W114" s="1815"/>
      <c r="X114" s="696"/>
      <c r="Y114" s="696"/>
      <c r="Z114" s="1724"/>
      <c r="AJ114" s="1816"/>
    </row>
    <row r="115" spans="16:36">
      <c r="P115" s="1814"/>
      <c r="W115" s="1815"/>
      <c r="X115" s="696"/>
      <c r="Y115" s="696"/>
      <c r="Z115" s="1724"/>
      <c r="AJ115" s="1816"/>
    </row>
    <row r="116" spans="16:36">
      <c r="P116" s="1814"/>
      <c r="W116" s="1815"/>
      <c r="X116" s="696"/>
      <c r="Y116" s="696"/>
      <c r="Z116" s="1724"/>
      <c r="AJ116" s="1816"/>
    </row>
    <row r="117" spans="16:36">
      <c r="P117" s="1814"/>
      <c r="W117" s="1815"/>
      <c r="X117" s="696"/>
      <c r="Y117" s="696"/>
      <c r="Z117" s="1724"/>
      <c r="AJ117" s="1816"/>
    </row>
    <row r="118" spans="16:36">
      <c r="P118" s="1814"/>
      <c r="W118" s="1815"/>
      <c r="X118" s="696"/>
      <c r="Y118" s="696"/>
      <c r="Z118" s="1724"/>
      <c r="AJ118" s="1816"/>
    </row>
    <row r="119" spans="16:36">
      <c r="P119" s="1814"/>
      <c r="W119" s="1815"/>
      <c r="X119" s="696"/>
      <c r="Y119" s="696"/>
      <c r="Z119" s="1724"/>
      <c r="AJ119" s="1816"/>
    </row>
    <row r="120" spans="16:36">
      <c r="P120" s="1814"/>
      <c r="W120" s="1815"/>
      <c r="X120" s="696"/>
      <c r="Y120" s="696"/>
      <c r="Z120" s="1724"/>
      <c r="AJ120" s="1816"/>
    </row>
    <row r="121" spans="16:36">
      <c r="P121" s="1814"/>
      <c r="W121" s="1815"/>
      <c r="X121" s="696"/>
      <c r="Y121" s="696"/>
      <c r="Z121" s="1724"/>
      <c r="AJ121" s="1816"/>
    </row>
    <row r="122" spans="16:36">
      <c r="P122" s="1814"/>
      <c r="W122" s="1815"/>
      <c r="X122" s="696"/>
      <c r="Y122" s="696"/>
      <c r="Z122" s="1724"/>
      <c r="AJ122" s="1816"/>
    </row>
    <row r="123" spans="16:36">
      <c r="P123" s="1814"/>
      <c r="W123" s="1815"/>
      <c r="X123" s="696"/>
      <c r="Y123" s="696"/>
      <c r="Z123" s="1724"/>
      <c r="AJ123" s="1816"/>
    </row>
    <row r="124" spans="16:36">
      <c r="P124" s="1814"/>
      <c r="W124" s="1815"/>
      <c r="X124" s="696"/>
      <c r="Y124" s="696"/>
      <c r="Z124" s="1724"/>
      <c r="AJ124" s="1816"/>
    </row>
    <row r="125" spans="16:36">
      <c r="P125" s="1814"/>
      <c r="W125" s="1815"/>
      <c r="X125" s="696"/>
      <c r="Y125" s="696"/>
      <c r="Z125" s="1724"/>
      <c r="AJ125" s="1816"/>
    </row>
    <row r="126" spans="16:36">
      <c r="P126" s="1814"/>
      <c r="W126" s="1815"/>
      <c r="X126" s="696"/>
      <c r="Y126" s="696"/>
      <c r="Z126" s="1724"/>
      <c r="AJ126" s="1816"/>
    </row>
    <row r="127" spans="16:36">
      <c r="P127" s="1814"/>
      <c r="W127" s="1815"/>
      <c r="X127" s="696"/>
      <c r="Y127" s="696"/>
      <c r="Z127" s="1724"/>
      <c r="AJ127" s="1816"/>
    </row>
    <row r="128" spans="16:36">
      <c r="P128" s="1814"/>
      <c r="W128" s="1815"/>
      <c r="X128" s="696"/>
      <c r="Y128" s="696"/>
      <c r="Z128" s="1724"/>
      <c r="AJ128" s="1816"/>
    </row>
    <row r="129" spans="16:36">
      <c r="P129" s="1814"/>
      <c r="W129" s="1815"/>
      <c r="X129" s="696"/>
      <c r="Y129" s="696"/>
      <c r="Z129" s="1724"/>
      <c r="AJ129" s="1816"/>
    </row>
    <row r="130" spans="16:36">
      <c r="P130" s="1814"/>
      <c r="W130" s="1815"/>
      <c r="X130" s="696"/>
      <c r="Y130" s="696"/>
      <c r="Z130" s="1724"/>
      <c r="AJ130" s="1816"/>
    </row>
    <row r="131" spans="16:36">
      <c r="P131" s="1814"/>
      <c r="W131" s="1815"/>
      <c r="X131" s="696"/>
      <c r="Y131" s="696"/>
      <c r="Z131" s="1724"/>
      <c r="AJ131" s="1816"/>
    </row>
    <row r="132" spans="16:36">
      <c r="P132" s="1814"/>
      <c r="W132" s="1815"/>
      <c r="X132" s="696"/>
      <c r="Y132" s="696"/>
      <c r="Z132" s="1724"/>
      <c r="AJ132" s="1816"/>
    </row>
    <row r="133" spans="16:36">
      <c r="P133" s="1814"/>
      <c r="W133" s="1815"/>
      <c r="X133" s="696"/>
      <c r="Y133" s="696"/>
      <c r="Z133" s="1724"/>
      <c r="AJ133" s="1816"/>
    </row>
    <row r="134" spans="16:36">
      <c r="P134" s="1814"/>
      <c r="W134" s="1815"/>
      <c r="X134" s="696"/>
      <c r="Y134" s="696"/>
      <c r="Z134" s="1724"/>
      <c r="AJ134" s="1816"/>
    </row>
    <row r="135" spans="16:36">
      <c r="P135" s="1814"/>
      <c r="W135" s="1815"/>
      <c r="X135" s="696"/>
      <c r="Y135" s="696"/>
      <c r="Z135" s="1724"/>
      <c r="AJ135" s="1816"/>
    </row>
    <row r="136" spans="16:36">
      <c r="P136" s="1814"/>
      <c r="W136" s="1815"/>
      <c r="X136" s="696"/>
      <c r="Y136" s="696"/>
      <c r="Z136" s="1724"/>
      <c r="AJ136" s="1816"/>
    </row>
    <row r="137" spans="16:36">
      <c r="P137" s="1814"/>
      <c r="W137" s="1815"/>
      <c r="X137" s="696"/>
      <c r="Y137" s="696"/>
      <c r="Z137" s="1724"/>
      <c r="AJ137" s="1816"/>
    </row>
    <row r="138" spans="16:36">
      <c r="P138" s="1814"/>
      <c r="W138" s="1815"/>
      <c r="X138" s="696"/>
      <c r="Y138" s="696"/>
      <c r="Z138" s="1724"/>
      <c r="AJ138" s="1816"/>
    </row>
    <row r="139" spans="16:36">
      <c r="P139" s="1814"/>
      <c r="W139" s="1815"/>
      <c r="X139" s="696"/>
      <c r="Y139" s="696"/>
      <c r="Z139" s="1724"/>
      <c r="AJ139" s="1816"/>
    </row>
    <row r="140" spans="16:36">
      <c r="P140" s="1814"/>
      <c r="W140" s="1815"/>
      <c r="X140" s="696"/>
      <c r="Y140" s="696"/>
      <c r="Z140" s="1724"/>
      <c r="AJ140" s="1816"/>
    </row>
    <row r="141" spans="16:36">
      <c r="P141" s="1814"/>
      <c r="W141" s="1815"/>
      <c r="X141" s="696"/>
      <c r="Y141" s="696"/>
      <c r="Z141" s="1724"/>
      <c r="AJ141" s="1816"/>
    </row>
    <row r="142" spans="16:36">
      <c r="P142" s="1814"/>
      <c r="W142" s="1815"/>
      <c r="X142" s="696"/>
      <c r="Y142" s="696"/>
      <c r="Z142" s="1724"/>
      <c r="AJ142" s="1816"/>
    </row>
    <row r="143" spans="16:36">
      <c r="P143" s="1814"/>
      <c r="W143" s="1815"/>
      <c r="X143" s="696"/>
      <c r="Y143" s="696"/>
      <c r="Z143" s="1724"/>
      <c r="AJ143" s="1816"/>
    </row>
    <row r="144" spans="16:36">
      <c r="P144" s="1814"/>
      <c r="W144" s="1815"/>
      <c r="X144" s="696"/>
      <c r="Y144" s="696"/>
      <c r="Z144" s="1724"/>
      <c r="AJ144" s="1816"/>
    </row>
    <row r="145" spans="16:36">
      <c r="P145" s="1814"/>
      <c r="W145" s="1815"/>
      <c r="X145" s="696"/>
      <c r="Y145" s="696"/>
      <c r="Z145" s="1724"/>
      <c r="AJ145" s="1816"/>
    </row>
    <row r="146" spans="16:36">
      <c r="P146" s="1814"/>
      <c r="W146" s="1815"/>
      <c r="X146" s="696"/>
      <c r="Y146" s="696"/>
      <c r="Z146" s="1724"/>
      <c r="AJ146" s="1816"/>
    </row>
    <row r="147" spans="16:36">
      <c r="P147" s="1814"/>
      <c r="W147" s="1815"/>
      <c r="X147" s="696"/>
      <c r="Y147" s="696"/>
      <c r="Z147" s="1724"/>
      <c r="AJ147" s="1816"/>
    </row>
    <row r="148" spans="16:36">
      <c r="P148" s="1814"/>
      <c r="W148" s="1815"/>
      <c r="X148" s="696"/>
      <c r="Y148" s="696"/>
      <c r="Z148" s="1724"/>
      <c r="AJ148" s="1816"/>
    </row>
    <row r="149" spans="16:36">
      <c r="P149" s="1814"/>
      <c r="W149" s="1815"/>
      <c r="X149" s="696"/>
      <c r="Y149" s="696"/>
      <c r="Z149" s="1724"/>
      <c r="AJ149" s="1816"/>
    </row>
    <row r="150" spans="16:36">
      <c r="P150" s="1814"/>
      <c r="W150" s="1815"/>
      <c r="X150" s="696"/>
      <c r="Y150" s="696"/>
      <c r="Z150" s="1724"/>
      <c r="AJ150" s="1816"/>
    </row>
    <row r="151" spans="16:36">
      <c r="P151" s="1814"/>
      <c r="W151" s="1815"/>
      <c r="X151" s="696"/>
      <c r="Y151" s="696"/>
      <c r="Z151" s="1724"/>
      <c r="AJ151" s="1816"/>
    </row>
    <row r="152" spans="16:36">
      <c r="P152" s="1814"/>
      <c r="W152" s="1815"/>
      <c r="X152" s="696"/>
      <c r="Y152" s="696"/>
      <c r="Z152" s="1724"/>
      <c r="AJ152" s="1816"/>
    </row>
    <row r="153" spans="16:36">
      <c r="P153" s="1814"/>
      <c r="W153" s="1815"/>
      <c r="X153" s="696"/>
      <c r="Y153" s="696"/>
      <c r="Z153" s="1724"/>
      <c r="AJ153" s="1816"/>
    </row>
    <row r="154" spans="16:36">
      <c r="P154" s="1814"/>
      <c r="W154" s="1815"/>
      <c r="X154" s="696"/>
      <c r="Y154" s="696"/>
      <c r="Z154" s="1724"/>
      <c r="AJ154" s="1816"/>
    </row>
    <row r="155" spans="16:36">
      <c r="P155" s="1814"/>
      <c r="W155" s="1815"/>
      <c r="X155" s="696"/>
      <c r="Y155" s="696"/>
      <c r="Z155" s="1724"/>
      <c r="AJ155" s="1816"/>
    </row>
    <row r="156" spans="16:36">
      <c r="P156" s="1814"/>
      <c r="W156" s="1815"/>
      <c r="X156" s="696"/>
      <c r="Y156" s="696"/>
      <c r="Z156" s="1724"/>
      <c r="AJ156" s="1816"/>
    </row>
    <row r="157" spans="16:36">
      <c r="P157" s="1814"/>
      <c r="W157" s="1815"/>
      <c r="X157" s="696"/>
      <c r="Y157" s="696"/>
      <c r="Z157" s="1724"/>
      <c r="AJ157" s="1816"/>
    </row>
    <row r="158" spans="16:36">
      <c r="P158" s="1814"/>
      <c r="W158" s="1815"/>
      <c r="X158" s="696"/>
      <c r="Y158" s="696"/>
      <c r="Z158" s="1724"/>
      <c r="AJ158" s="1816"/>
    </row>
    <row r="159" spans="16:36">
      <c r="P159" s="1814"/>
      <c r="W159" s="1815"/>
      <c r="X159" s="696"/>
      <c r="Y159" s="696"/>
      <c r="Z159" s="1724"/>
      <c r="AJ159" s="1816"/>
    </row>
    <row r="160" spans="16:36">
      <c r="P160" s="1814"/>
      <c r="W160" s="1815"/>
      <c r="X160" s="696"/>
      <c r="Y160" s="696"/>
      <c r="Z160" s="1724"/>
      <c r="AJ160" s="1816"/>
    </row>
    <row r="161" spans="16:36">
      <c r="P161" s="1814"/>
      <c r="W161" s="1815"/>
      <c r="X161" s="696"/>
      <c r="Y161" s="696"/>
      <c r="Z161" s="1724"/>
      <c r="AJ161" s="1816"/>
    </row>
    <row r="162" spans="16:36">
      <c r="P162" s="1814"/>
      <c r="W162" s="1815"/>
      <c r="X162" s="696"/>
      <c r="Y162" s="696"/>
      <c r="Z162" s="1724"/>
      <c r="AJ162" s="1816"/>
    </row>
    <row r="163" spans="16:36">
      <c r="P163" s="1814"/>
      <c r="W163" s="1815"/>
      <c r="X163" s="696"/>
      <c r="Y163" s="696"/>
      <c r="Z163" s="1724"/>
      <c r="AJ163" s="1816"/>
    </row>
    <row r="164" spans="16:36">
      <c r="P164" s="1814"/>
      <c r="W164" s="1815"/>
      <c r="X164" s="696"/>
      <c r="Y164" s="696"/>
      <c r="Z164" s="1724"/>
      <c r="AJ164" s="1816"/>
    </row>
    <row r="165" spans="16:36">
      <c r="P165" s="1814"/>
      <c r="W165" s="1815"/>
      <c r="X165" s="696"/>
      <c r="Y165" s="696"/>
      <c r="Z165" s="1724"/>
      <c r="AJ165" s="1816"/>
    </row>
    <row r="166" spans="16:36">
      <c r="P166" s="1814"/>
      <c r="W166" s="1815"/>
      <c r="X166" s="696"/>
      <c r="Y166" s="696"/>
      <c r="Z166" s="1724"/>
      <c r="AJ166" s="1816"/>
    </row>
    <row r="167" spans="16:36">
      <c r="P167" s="1814"/>
      <c r="W167" s="1815"/>
      <c r="X167" s="696"/>
      <c r="Y167" s="696"/>
      <c r="Z167" s="1724"/>
      <c r="AJ167" s="1816"/>
    </row>
    <row r="168" spans="16:36">
      <c r="P168" s="1814"/>
      <c r="W168" s="1815"/>
      <c r="X168" s="696"/>
      <c r="Y168" s="696"/>
      <c r="Z168" s="1724"/>
      <c r="AJ168" s="1816"/>
    </row>
    <row r="169" spans="16:36">
      <c r="P169" s="1814"/>
      <c r="W169" s="1815"/>
      <c r="X169" s="696"/>
      <c r="Y169" s="696"/>
      <c r="Z169" s="1724"/>
      <c r="AJ169" s="1816"/>
    </row>
    <row r="170" spans="16:36">
      <c r="P170" s="1814"/>
      <c r="W170" s="1815"/>
      <c r="X170" s="696"/>
      <c r="Y170" s="696"/>
      <c r="Z170" s="1724"/>
      <c r="AJ170" s="1816"/>
    </row>
    <row r="171" spans="16:36">
      <c r="P171" s="1814"/>
      <c r="W171" s="1815"/>
      <c r="X171" s="696"/>
      <c r="Y171" s="696"/>
      <c r="Z171" s="1724"/>
      <c r="AJ171" s="1816"/>
    </row>
    <row r="172" spans="16:36">
      <c r="P172" s="1814"/>
      <c r="W172" s="1815"/>
      <c r="X172" s="696"/>
      <c r="Y172" s="696"/>
      <c r="Z172" s="1724"/>
      <c r="AJ172" s="1816"/>
    </row>
    <row r="173" spans="16:36">
      <c r="P173" s="1814"/>
      <c r="W173" s="1815"/>
      <c r="X173" s="696"/>
      <c r="Y173" s="696"/>
      <c r="Z173" s="1724"/>
      <c r="AJ173" s="1816"/>
    </row>
    <row r="174" spans="16:36">
      <c r="P174" s="1814"/>
      <c r="W174" s="1815"/>
      <c r="X174" s="696"/>
      <c r="Y174" s="696"/>
      <c r="Z174" s="1724"/>
      <c r="AJ174" s="1816"/>
    </row>
    <row r="175" spans="16:36">
      <c r="P175" s="1814"/>
      <c r="W175" s="1815"/>
      <c r="X175" s="696"/>
      <c r="Y175" s="696"/>
      <c r="Z175" s="1724"/>
      <c r="AJ175" s="1816"/>
    </row>
    <row r="176" spans="16:36">
      <c r="P176" s="1814"/>
      <c r="W176" s="1815"/>
      <c r="X176" s="696"/>
      <c r="Y176" s="696"/>
      <c r="Z176" s="1724"/>
      <c r="AJ176" s="1816"/>
    </row>
    <row r="177" spans="16:36">
      <c r="P177" s="1814"/>
      <c r="W177" s="1815"/>
      <c r="X177" s="696"/>
      <c r="Y177" s="696"/>
      <c r="Z177" s="1724"/>
      <c r="AJ177" s="1816"/>
    </row>
    <row r="178" spans="16:36">
      <c r="P178" s="1814"/>
      <c r="W178" s="1815"/>
      <c r="X178" s="696"/>
      <c r="Y178" s="696"/>
      <c r="Z178" s="1724"/>
      <c r="AJ178" s="1816"/>
    </row>
    <row r="179" spans="16:36">
      <c r="P179" s="1814"/>
      <c r="W179" s="1815"/>
      <c r="X179" s="696"/>
      <c r="Y179" s="696"/>
      <c r="Z179" s="1724"/>
      <c r="AJ179" s="1816"/>
    </row>
    <row r="180" spans="16:36">
      <c r="P180" s="1814"/>
      <c r="W180" s="1815"/>
      <c r="X180" s="696"/>
      <c r="Y180" s="696"/>
      <c r="Z180" s="1724"/>
      <c r="AJ180" s="1816"/>
    </row>
    <row r="181" spans="16:36">
      <c r="P181" s="1814"/>
      <c r="W181" s="1815"/>
      <c r="X181" s="696"/>
      <c r="Y181" s="696"/>
      <c r="Z181" s="1724"/>
      <c r="AJ181" s="1816"/>
    </row>
    <row r="182" spans="16:36">
      <c r="P182" s="1814"/>
      <c r="W182" s="1815"/>
      <c r="X182" s="696"/>
      <c r="Y182" s="696"/>
      <c r="Z182" s="1724"/>
      <c r="AJ182" s="1816"/>
    </row>
    <row r="183" spans="16:36">
      <c r="P183" s="1814"/>
      <c r="W183" s="1815"/>
      <c r="X183" s="696"/>
      <c r="Y183" s="696"/>
      <c r="Z183" s="1724"/>
      <c r="AJ183" s="1816"/>
    </row>
    <row r="184" spans="16:36">
      <c r="P184" s="1814"/>
      <c r="W184" s="1815"/>
      <c r="X184" s="696"/>
      <c r="Y184" s="696"/>
      <c r="Z184" s="1724"/>
      <c r="AJ184" s="1816"/>
    </row>
    <row r="185" spans="16:36">
      <c r="P185" s="1814"/>
      <c r="W185" s="1815"/>
      <c r="X185" s="696"/>
      <c r="Y185" s="696"/>
      <c r="Z185" s="1724"/>
      <c r="AJ185" s="1816"/>
    </row>
    <row r="186" spans="16:36">
      <c r="P186" s="1814"/>
      <c r="W186" s="1815"/>
      <c r="X186" s="696"/>
      <c r="Y186" s="696"/>
      <c r="Z186" s="1724"/>
      <c r="AJ186" s="1816"/>
    </row>
    <row r="187" spans="16:36">
      <c r="P187" s="1814"/>
      <c r="W187" s="1815"/>
      <c r="X187" s="696"/>
      <c r="Y187" s="696"/>
      <c r="Z187" s="1724"/>
      <c r="AJ187" s="1816"/>
    </row>
    <row r="188" spans="16:36">
      <c r="P188" s="1814"/>
      <c r="W188" s="1815"/>
      <c r="X188" s="696"/>
      <c r="Y188" s="696"/>
      <c r="Z188" s="1724"/>
      <c r="AJ188" s="1816"/>
    </row>
    <row r="189" spans="16:36">
      <c r="P189" s="1814"/>
      <c r="W189" s="1815"/>
      <c r="X189" s="696"/>
      <c r="Y189" s="696"/>
      <c r="Z189" s="1724"/>
      <c r="AJ189" s="1816"/>
    </row>
    <row r="190" spans="16:36">
      <c r="P190" s="1814"/>
      <c r="W190" s="1815"/>
      <c r="X190" s="696"/>
      <c r="Y190" s="696"/>
      <c r="Z190" s="1724"/>
      <c r="AJ190" s="1816"/>
    </row>
    <row r="191" spans="16:36">
      <c r="P191" s="1814"/>
      <c r="W191" s="1815"/>
      <c r="X191" s="696"/>
      <c r="Y191" s="696"/>
      <c r="Z191" s="1724"/>
      <c r="AJ191" s="1816"/>
    </row>
    <row r="192" spans="16:36">
      <c r="P192" s="1814"/>
      <c r="W192" s="1815"/>
      <c r="X192" s="696"/>
      <c r="Y192" s="696"/>
      <c r="Z192" s="1724"/>
      <c r="AJ192" s="1816"/>
    </row>
    <row r="193" spans="16:36">
      <c r="P193" s="1814"/>
      <c r="W193" s="1815"/>
      <c r="X193" s="696"/>
      <c r="Y193" s="696"/>
      <c r="Z193" s="1724"/>
      <c r="AJ193" s="1816"/>
    </row>
    <row r="194" spans="16:36">
      <c r="P194" s="1814"/>
      <c r="W194" s="1815"/>
      <c r="X194" s="696"/>
      <c r="Y194" s="696"/>
      <c r="Z194" s="1724"/>
      <c r="AJ194" s="1816"/>
    </row>
    <row r="195" spans="16:36">
      <c r="P195" s="1814"/>
      <c r="W195" s="1815"/>
      <c r="X195" s="696"/>
      <c r="Y195" s="696"/>
      <c r="Z195" s="1724"/>
      <c r="AJ195" s="1816"/>
    </row>
    <row r="196" spans="16:36">
      <c r="P196" s="1814"/>
      <c r="W196" s="1815"/>
      <c r="X196" s="696"/>
      <c r="Y196" s="696"/>
      <c r="Z196" s="1724"/>
      <c r="AJ196" s="1816"/>
    </row>
    <row r="197" spans="16:36">
      <c r="P197" s="1814"/>
      <c r="W197" s="1815"/>
      <c r="X197" s="696"/>
      <c r="Y197" s="696"/>
      <c r="Z197" s="1724"/>
      <c r="AJ197" s="1816"/>
    </row>
    <row r="198" spans="16:36">
      <c r="P198" s="1814"/>
      <c r="W198" s="1815"/>
      <c r="X198" s="696"/>
      <c r="Y198" s="696"/>
      <c r="Z198" s="1724"/>
      <c r="AJ198" s="1816"/>
    </row>
    <row r="199" spans="16:36">
      <c r="P199" s="1814"/>
      <c r="W199" s="1815"/>
      <c r="X199" s="696"/>
      <c r="Y199" s="696"/>
      <c r="Z199" s="1724"/>
      <c r="AJ199" s="1816"/>
    </row>
    <row r="200" spans="16:36">
      <c r="P200" s="1814"/>
      <c r="W200" s="1815"/>
      <c r="X200" s="696"/>
      <c r="Y200" s="696"/>
      <c r="Z200" s="1724"/>
      <c r="AJ200" s="1816"/>
    </row>
    <row r="201" spans="16:36">
      <c r="P201" s="1814"/>
      <c r="W201" s="1815"/>
      <c r="X201" s="696"/>
      <c r="Y201" s="696"/>
      <c r="Z201" s="1724"/>
      <c r="AJ201" s="1816"/>
    </row>
    <row r="202" spans="16:36">
      <c r="P202" s="1814"/>
      <c r="W202" s="1815"/>
      <c r="X202" s="696"/>
      <c r="Y202" s="696"/>
      <c r="Z202" s="1724"/>
      <c r="AJ202" s="1816"/>
    </row>
    <row r="203" spans="16:36">
      <c r="P203" s="1814"/>
      <c r="W203" s="1815"/>
      <c r="X203" s="696"/>
      <c r="Y203" s="696"/>
      <c r="Z203" s="1724"/>
      <c r="AJ203" s="1816"/>
    </row>
    <row r="204" spans="16:36">
      <c r="P204" s="1814"/>
      <c r="W204" s="1815"/>
      <c r="X204" s="696"/>
      <c r="Y204" s="696"/>
      <c r="Z204" s="1724"/>
      <c r="AJ204" s="1816"/>
    </row>
    <row r="205" spans="16:36">
      <c r="P205" s="1814"/>
      <c r="W205" s="1815"/>
      <c r="X205" s="696"/>
      <c r="Y205" s="696"/>
      <c r="Z205" s="1724"/>
      <c r="AJ205" s="1816"/>
    </row>
    <row r="206" spans="16:36">
      <c r="P206" s="1814"/>
      <c r="W206" s="1815"/>
      <c r="X206" s="696"/>
      <c r="Y206" s="696"/>
      <c r="Z206" s="1724"/>
      <c r="AJ206" s="1816"/>
    </row>
    <row r="207" spans="16:36">
      <c r="P207" s="1814"/>
      <c r="W207" s="1815"/>
      <c r="X207" s="696"/>
      <c r="Y207" s="696"/>
      <c r="Z207" s="1724"/>
      <c r="AJ207" s="1816"/>
    </row>
    <row r="208" spans="16:36">
      <c r="P208" s="1814"/>
      <c r="W208" s="1815"/>
      <c r="X208" s="696"/>
      <c r="Y208" s="696"/>
      <c r="Z208" s="1724"/>
      <c r="AJ208" s="1816"/>
    </row>
    <row r="209" spans="16:36">
      <c r="P209" s="1814"/>
      <c r="W209" s="1815"/>
      <c r="X209" s="696"/>
      <c r="Y209" s="696"/>
      <c r="Z209" s="1724"/>
      <c r="AJ209" s="1816"/>
    </row>
    <row r="210" spans="16:36">
      <c r="P210" s="1814"/>
      <c r="W210" s="1815"/>
      <c r="X210" s="696"/>
      <c r="Y210" s="696"/>
      <c r="Z210" s="1724"/>
      <c r="AJ210" s="1816"/>
    </row>
    <row r="211" spans="16:36">
      <c r="P211" s="1814"/>
      <c r="W211" s="1815"/>
      <c r="X211" s="696"/>
      <c r="Y211" s="696"/>
      <c r="Z211" s="1724"/>
      <c r="AJ211" s="1816"/>
    </row>
    <row r="212" spans="16:36">
      <c r="P212" s="1814"/>
      <c r="W212" s="1815"/>
      <c r="X212" s="696"/>
      <c r="Y212" s="696"/>
      <c r="Z212" s="1724"/>
      <c r="AJ212" s="1816"/>
    </row>
    <row r="213" spans="16:36">
      <c r="P213" s="1814"/>
      <c r="W213" s="1815"/>
      <c r="X213" s="696"/>
      <c r="Y213" s="696"/>
      <c r="Z213" s="1724"/>
      <c r="AJ213" s="1816"/>
    </row>
    <row r="214" spans="16:36">
      <c r="P214" s="1814"/>
      <c r="W214" s="1815"/>
      <c r="X214" s="696"/>
      <c r="Y214" s="696"/>
      <c r="Z214" s="1724"/>
      <c r="AJ214" s="1816"/>
    </row>
    <row r="215" spans="16:36">
      <c r="P215" s="1814"/>
      <c r="W215" s="1815"/>
      <c r="X215" s="696"/>
      <c r="Y215" s="696"/>
      <c r="Z215" s="1724"/>
      <c r="AJ215" s="1816"/>
    </row>
    <row r="216" spans="16:36">
      <c r="P216" s="1814"/>
      <c r="W216" s="1815"/>
      <c r="X216" s="696"/>
      <c r="Y216" s="696"/>
      <c r="Z216" s="1724"/>
      <c r="AJ216" s="1816"/>
    </row>
    <row r="217" spans="16:36">
      <c r="P217" s="1814"/>
      <c r="W217" s="1815"/>
      <c r="X217" s="696"/>
      <c r="Y217" s="696"/>
      <c r="Z217" s="1724"/>
      <c r="AJ217" s="1816"/>
    </row>
    <row r="218" spans="16:36">
      <c r="P218" s="1814"/>
      <c r="W218" s="1815"/>
      <c r="X218" s="696"/>
      <c r="Y218" s="696"/>
      <c r="Z218" s="1724"/>
      <c r="AJ218" s="1816"/>
    </row>
    <row r="219" spans="16:36">
      <c r="P219" s="1814"/>
      <c r="W219" s="1815"/>
      <c r="X219" s="696"/>
      <c r="Y219" s="696"/>
      <c r="Z219" s="1724"/>
      <c r="AJ219" s="1816"/>
    </row>
    <row r="220" spans="16:36">
      <c r="P220" s="1814"/>
      <c r="W220" s="1815"/>
      <c r="X220" s="696"/>
      <c r="Y220" s="696"/>
      <c r="Z220" s="1724"/>
      <c r="AJ220" s="1816"/>
    </row>
    <row r="221" spans="16:36">
      <c r="P221" s="1814"/>
      <c r="W221" s="1815"/>
      <c r="X221" s="696"/>
      <c r="Y221" s="696"/>
      <c r="Z221" s="1724"/>
      <c r="AJ221" s="1816"/>
    </row>
    <row r="222" spans="16:36">
      <c r="P222" s="1814"/>
      <c r="W222" s="1815"/>
      <c r="X222" s="696"/>
      <c r="Y222" s="696"/>
      <c r="Z222" s="1724"/>
      <c r="AJ222" s="1816"/>
    </row>
    <row r="223" spans="16:36">
      <c r="P223" s="1814"/>
      <c r="W223" s="1815"/>
      <c r="X223" s="696"/>
      <c r="Y223" s="696"/>
      <c r="Z223" s="1724"/>
      <c r="AJ223" s="1816"/>
    </row>
    <row r="224" spans="16:36">
      <c r="P224" s="1814"/>
      <c r="W224" s="1815"/>
      <c r="X224" s="696"/>
      <c r="Y224" s="696"/>
      <c r="Z224" s="1724"/>
      <c r="AJ224" s="1816"/>
    </row>
    <row r="225" spans="16:36">
      <c r="P225" s="1814"/>
      <c r="W225" s="1815"/>
      <c r="X225" s="696"/>
      <c r="Y225" s="696"/>
      <c r="Z225" s="1724"/>
      <c r="AJ225" s="1816"/>
    </row>
    <row r="226" spans="16:36">
      <c r="P226" s="1814"/>
      <c r="W226" s="1815"/>
      <c r="X226" s="696"/>
      <c r="Y226" s="696"/>
      <c r="Z226" s="1724"/>
      <c r="AJ226" s="1816"/>
    </row>
    <row r="227" spans="16:36">
      <c r="P227" s="1814"/>
      <c r="W227" s="1815"/>
      <c r="X227" s="696"/>
      <c r="Y227" s="696"/>
      <c r="Z227" s="1724"/>
      <c r="AJ227" s="1816"/>
    </row>
    <row r="228" spans="16:36">
      <c r="P228" s="1814"/>
      <c r="W228" s="1815"/>
      <c r="X228" s="696"/>
      <c r="Y228" s="696"/>
      <c r="Z228" s="1724"/>
      <c r="AJ228" s="1816"/>
    </row>
    <row r="229" spans="16:36">
      <c r="P229" s="1814"/>
      <c r="W229" s="1815"/>
      <c r="X229" s="696"/>
      <c r="Y229" s="696"/>
      <c r="Z229" s="1724"/>
      <c r="AJ229" s="1816"/>
    </row>
    <row r="230" spans="16:36">
      <c r="P230" s="1814"/>
      <c r="W230" s="1815"/>
      <c r="X230" s="696"/>
      <c r="Y230" s="696"/>
      <c r="Z230" s="1724"/>
      <c r="AJ230" s="1816"/>
    </row>
    <row r="231" spans="16:36">
      <c r="P231" s="1814"/>
      <c r="W231" s="1815"/>
      <c r="X231" s="696"/>
      <c r="Y231" s="696"/>
      <c r="Z231" s="1724"/>
      <c r="AJ231" s="1816"/>
    </row>
    <row r="232" spans="16:36">
      <c r="P232" s="1814"/>
      <c r="W232" s="1815"/>
      <c r="X232" s="696"/>
      <c r="Y232" s="696"/>
      <c r="Z232" s="1724"/>
      <c r="AJ232" s="1816"/>
    </row>
    <row r="233" spans="16:36">
      <c r="P233" s="1814"/>
      <c r="W233" s="1815"/>
      <c r="X233" s="696"/>
      <c r="Y233" s="696"/>
      <c r="Z233" s="1724"/>
      <c r="AJ233" s="1816"/>
    </row>
    <row r="234" spans="16:36">
      <c r="P234" s="1814"/>
      <c r="W234" s="1815"/>
      <c r="X234" s="696"/>
      <c r="Y234" s="696"/>
      <c r="Z234" s="1724"/>
      <c r="AJ234" s="1816"/>
    </row>
    <row r="235" spans="16:36">
      <c r="P235" s="1814"/>
      <c r="W235" s="1815"/>
      <c r="X235" s="696"/>
      <c r="Y235" s="696"/>
      <c r="Z235" s="1724"/>
      <c r="AJ235" s="1816"/>
    </row>
    <row r="236" spans="16:36">
      <c r="P236" s="1814"/>
      <c r="W236" s="1815"/>
      <c r="X236" s="696"/>
      <c r="Y236" s="696"/>
      <c r="Z236" s="1724"/>
      <c r="AJ236" s="1816"/>
    </row>
    <row r="237" spans="16:36">
      <c r="P237" s="1814"/>
      <c r="W237" s="1815"/>
      <c r="X237" s="696"/>
      <c r="Y237" s="696"/>
      <c r="Z237" s="1724"/>
      <c r="AJ237" s="1816"/>
    </row>
    <row r="238" spans="16:36">
      <c r="P238" s="1814"/>
      <c r="W238" s="1815"/>
      <c r="X238" s="696"/>
      <c r="Y238" s="696"/>
      <c r="Z238" s="1724"/>
      <c r="AJ238" s="1816"/>
    </row>
    <row r="239" spans="16:36">
      <c r="P239" s="1814"/>
      <c r="W239" s="1815"/>
      <c r="X239" s="696"/>
      <c r="Y239" s="696"/>
      <c r="Z239" s="1724"/>
      <c r="AJ239" s="1816"/>
    </row>
    <row r="240" spans="16:36">
      <c r="P240" s="1814"/>
      <c r="W240" s="1815"/>
      <c r="X240" s="696"/>
      <c r="Y240" s="696"/>
      <c r="Z240" s="1724"/>
      <c r="AJ240" s="1816"/>
    </row>
    <row r="241" spans="16:36">
      <c r="P241" s="1814"/>
      <c r="W241" s="1815"/>
      <c r="X241" s="696"/>
      <c r="Y241" s="696"/>
      <c r="Z241" s="1724"/>
      <c r="AJ241" s="1816"/>
    </row>
    <row r="242" spans="16:36">
      <c r="P242" s="1814"/>
      <c r="W242" s="1815"/>
      <c r="X242" s="696"/>
      <c r="Y242" s="696"/>
      <c r="Z242" s="1724"/>
      <c r="AJ242" s="1816"/>
    </row>
    <row r="243" spans="16:36">
      <c r="P243" s="1814"/>
      <c r="W243" s="1815"/>
      <c r="X243" s="696"/>
      <c r="Y243" s="696"/>
      <c r="Z243" s="1724"/>
      <c r="AJ243" s="1816"/>
    </row>
    <row r="244" spans="16:36">
      <c r="P244" s="1814"/>
      <c r="W244" s="1815"/>
      <c r="X244" s="696"/>
      <c r="Y244" s="696"/>
      <c r="Z244" s="1724"/>
      <c r="AJ244" s="1816"/>
    </row>
    <row r="245" spans="16:36">
      <c r="P245" s="1814"/>
      <c r="W245" s="1815"/>
      <c r="X245" s="696"/>
      <c r="Y245" s="696"/>
      <c r="Z245" s="1724"/>
      <c r="AJ245" s="1816"/>
    </row>
    <row r="246" spans="16:36">
      <c r="P246" s="1814"/>
      <c r="W246" s="1815"/>
      <c r="X246" s="696"/>
      <c r="Y246" s="696"/>
      <c r="Z246" s="1724"/>
      <c r="AJ246" s="1816"/>
    </row>
    <row r="247" spans="16:36">
      <c r="P247" s="1814"/>
      <c r="W247" s="1815"/>
      <c r="X247" s="696"/>
      <c r="Y247" s="696"/>
      <c r="Z247" s="1724"/>
      <c r="AJ247" s="1816"/>
    </row>
    <row r="248" spans="16:36">
      <c r="P248" s="1814"/>
      <c r="W248" s="1815"/>
      <c r="X248" s="696"/>
      <c r="Y248" s="696"/>
      <c r="Z248" s="1724"/>
      <c r="AJ248" s="1816"/>
    </row>
    <row r="249" spans="16:36">
      <c r="P249" s="1814"/>
      <c r="W249" s="1815"/>
      <c r="X249" s="696"/>
      <c r="Y249" s="696"/>
      <c r="Z249" s="1724"/>
      <c r="AJ249" s="1816"/>
    </row>
    <row r="250" spans="16:36">
      <c r="P250" s="1814"/>
      <c r="W250" s="1815"/>
      <c r="X250" s="696"/>
      <c r="Y250" s="696"/>
      <c r="Z250" s="1724"/>
      <c r="AJ250" s="1816"/>
    </row>
    <row r="251" spans="16:36">
      <c r="P251" s="1814"/>
      <c r="W251" s="1815"/>
      <c r="X251" s="696"/>
      <c r="Y251" s="696"/>
      <c r="Z251" s="1724"/>
      <c r="AJ251" s="1816"/>
    </row>
    <row r="252" spans="16:36">
      <c r="P252" s="1814"/>
      <c r="W252" s="1815"/>
      <c r="X252" s="696"/>
      <c r="Y252" s="696"/>
      <c r="Z252" s="1724"/>
      <c r="AJ252" s="1816"/>
    </row>
    <row r="253" spans="16:36">
      <c r="P253" s="1814"/>
      <c r="W253" s="1815"/>
      <c r="X253" s="696"/>
      <c r="Y253" s="696"/>
      <c r="Z253" s="1724"/>
      <c r="AJ253" s="1816"/>
    </row>
    <row r="254" spans="16:36">
      <c r="P254" s="1814"/>
      <c r="W254" s="1815"/>
      <c r="X254" s="696"/>
      <c r="Y254" s="696"/>
      <c r="Z254" s="1724"/>
      <c r="AJ254" s="1816"/>
    </row>
    <row r="255" spans="16:36">
      <c r="P255" s="1814"/>
      <c r="W255" s="1815"/>
      <c r="X255" s="696"/>
      <c r="Y255" s="696"/>
      <c r="Z255" s="1724"/>
      <c r="AJ255" s="1816"/>
    </row>
    <row r="256" spans="16:36">
      <c r="P256" s="1814"/>
      <c r="W256" s="1815"/>
      <c r="X256" s="696"/>
      <c r="Y256" s="696"/>
      <c r="Z256" s="1724"/>
      <c r="AJ256" s="1816"/>
    </row>
    <row r="257" spans="16:36">
      <c r="P257" s="1814"/>
      <c r="W257" s="1815"/>
      <c r="X257" s="696"/>
      <c r="Y257" s="696"/>
      <c r="Z257" s="1724"/>
      <c r="AJ257" s="1816"/>
    </row>
    <row r="258" spans="16:36">
      <c r="P258" s="1814"/>
      <c r="W258" s="1815"/>
      <c r="X258" s="696"/>
      <c r="Y258" s="696"/>
      <c r="Z258" s="1724"/>
      <c r="AJ258" s="1816"/>
    </row>
  </sheetData>
  <mergeCells count="154">
    <mergeCell ref="A7:B7"/>
    <mergeCell ref="C7:G7"/>
    <mergeCell ref="A8:B8"/>
    <mergeCell ref="C8:G8"/>
    <mergeCell ref="AS9:CA9"/>
    <mergeCell ref="CC9:CG9"/>
    <mergeCell ref="A1:G1"/>
    <mergeCell ref="A2:B5"/>
    <mergeCell ref="E2:E5"/>
    <mergeCell ref="X2:Z2"/>
    <mergeCell ref="A6:B6"/>
    <mergeCell ref="C6:G6"/>
    <mergeCell ref="V11:V12"/>
    <mergeCell ref="W11:W12"/>
    <mergeCell ref="X11:X12"/>
    <mergeCell ref="Y11:Y12"/>
    <mergeCell ref="BS10:CA10"/>
    <mergeCell ref="CC10:CG10"/>
    <mergeCell ref="A11:A12"/>
    <mergeCell ref="B11:C12"/>
    <mergeCell ref="D11:E12"/>
    <mergeCell ref="F11:G11"/>
    <mergeCell ref="H11:H12"/>
    <mergeCell ref="I11:L11"/>
    <mergeCell ref="N11:N12"/>
    <mergeCell ref="O11:O12"/>
    <mergeCell ref="A10:T10"/>
    <mergeCell ref="V10:AD10"/>
    <mergeCell ref="AF10:AN10"/>
    <mergeCell ref="AP10:AQ10"/>
    <mergeCell ref="AS10:BD10"/>
    <mergeCell ref="BE10:BR10"/>
    <mergeCell ref="BK11:BN11"/>
    <mergeCell ref="BO11:BR11"/>
    <mergeCell ref="BS11:BV11"/>
    <mergeCell ref="BW11:CA11"/>
    <mergeCell ref="CC11:CG11"/>
    <mergeCell ref="A13:A20"/>
    <mergeCell ref="B13:C20"/>
    <mergeCell ref="D13:E20"/>
    <mergeCell ref="H13:H20"/>
    <mergeCell ref="N13:N20"/>
    <mergeCell ref="AJ11:AJ12"/>
    <mergeCell ref="AK11:AN11"/>
    <mergeCell ref="AS11:AV11"/>
    <mergeCell ref="AW11:AZ11"/>
    <mergeCell ref="BA11:BD11"/>
    <mergeCell ref="BG11:BJ11"/>
    <mergeCell ref="Z11:Z12"/>
    <mergeCell ref="AA11:AD11"/>
    <mergeCell ref="AF11:AF12"/>
    <mergeCell ref="AG11:AG12"/>
    <mergeCell ref="AH11:AH12"/>
    <mergeCell ref="AI11:AI12"/>
    <mergeCell ref="P11:P12"/>
    <mergeCell ref="Q11:T11"/>
    <mergeCell ref="AI13:AI20"/>
    <mergeCell ref="AJ13:AJ20"/>
    <mergeCell ref="AP13:AP20"/>
    <mergeCell ref="AQ13:AQ20"/>
    <mergeCell ref="A21:A31"/>
    <mergeCell ref="B21:C31"/>
    <mergeCell ref="D21:E31"/>
    <mergeCell ref="F21:F31"/>
    <mergeCell ref="G21:G31"/>
    <mergeCell ref="H21:H31"/>
    <mergeCell ref="O13:O20"/>
    <mergeCell ref="P13:P20"/>
    <mergeCell ref="Z13:Z20"/>
    <mergeCell ref="AF13:AF20"/>
    <mergeCell ref="AG13:AG20"/>
    <mergeCell ref="AH13:AH20"/>
    <mergeCell ref="AH21:AH31"/>
    <mergeCell ref="AI21:AI31"/>
    <mergeCell ref="AJ21:AJ31"/>
    <mergeCell ref="AP21:AP31"/>
    <mergeCell ref="AQ21:AQ31"/>
    <mergeCell ref="A32:A35"/>
    <mergeCell ref="B32:C35"/>
    <mergeCell ref="D32:E35"/>
    <mergeCell ref="F32:F35"/>
    <mergeCell ref="G32:G35"/>
    <mergeCell ref="N21:N31"/>
    <mergeCell ref="O21:O31"/>
    <mergeCell ref="P21:P31"/>
    <mergeCell ref="Z21:Z31"/>
    <mergeCell ref="AF21:AF31"/>
    <mergeCell ref="AG21:AG31"/>
    <mergeCell ref="AG32:AG35"/>
    <mergeCell ref="AH32:AH35"/>
    <mergeCell ref="AI32:AI35"/>
    <mergeCell ref="AJ32:AJ35"/>
    <mergeCell ref="AP32:AP35"/>
    <mergeCell ref="AQ32:AQ35"/>
    <mergeCell ref="H32:H35"/>
    <mergeCell ref="N32:N35"/>
    <mergeCell ref="O32:O35"/>
    <mergeCell ref="P32:P35"/>
    <mergeCell ref="Z32:Z35"/>
    <mergeCell ref="AF32:AF35"/>
    <mergeCell ref="AH36:AH43"/>
    <mergeCell ref="AI36:AI43"/>
    <mergeCell ref="AJ36:AJ43"/>
    <mergeCell ref="AP36:AP43"/>
    <mergeCell ref="AQ36:AQ43"/>
    <mergeCell ref="AF36:AF43"/>
    <mergeCell ref="AG36:AG43"/>
    <mergeCell ref="N36:N43"/>
    <mergeCell ref="O36:O43"/>
    <mergeCell ref="P36:P43"/>
    <mergeCell ref="Z36:Z43"/>
    <mergeCell ref="A36:A43"/>
    <mergeCell ref="B36:C43"/>
    <mergeCell ref="D36:E43"/>
    <mergeCell ref="F36:F43"/>
    <mergeCell ref="G36:G43"/>
    <mergeCell ref="H36:H43"/>
    <mergeCell ref="AI44:AI48"/>
    <mergeCell ref="AJ44:AJ48"/>
    <mergeCell ref="AP44:AP48"/>
    <mergeCell ref="AQ44:AQ48"/>
    <mergeCell ref="A49:A57"/>
    <mergeCell ref="B49:C57"/>
    <mergeCell ref="D49:E57"/>
    <mergeCell ref="F49:F57"/>
    <mergeCell ref="G49:G57"/>
    <mergeCell ref="H49:H57"/>
    <mergeCell ref="O44:O48"/>
    <mergeCell ref="P44:P48"/>
    <mergeCell ref="Z44:Z48"/>
    <mergeCell ref="AF44:AF48"/>
    <mergeCell ref="AG44:AG48"/>
    <mergeCell ref="AH44:AH48"/>
    <mergeCell ref="A44:A48"/>
    <mergeCell ref="B44:C48"/>
    <mergeCell ref="D44:E48"/>
    <mergeCell ref="H44:H48"/>
    <mergeCell ref="N44:N48"/>
    <mergeCell ref="B59:C59"/>
    <mergeCell ref="D59:F59"/>
    <mergeCell ref="X59:Z59"/>
    <mergeCell ref="AK59:AN59"/>
    <mergeCell ref="AI49:AI57"/>
    <mergeCell ref="AJ49:AJ57"/>
    <mergeCell ref="AP49:AP57"/>
    <mergeCell ref="AQ49:AQ57"/>
    <mergeCell ref="B58:C58"/>
    <mergeCell ref="D58:E58"/>
    <mergeCell ref="N49:N57"/>
    <mergeCell ref="O49:O57"/>
    <mergeCell ref="P49:P57"/>
    <mergeCell ref="AF49:AF57"/>
    <mergeCell ref="AG49:AG57"/>
    <mergeCell ref="AH49:AH57"/>
  </mergeCell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8CA04-678A-47A9-BB10-BEA472E39534}">
  <dimension ref="A1:CT313"/>
  <sheetViews>
    <sheetView showGridLines="0" zoomScaleNormal="100" workbookViewId="0">
      <pane ySplit="12" topLeftCell="A13" activePane="bottomLeft" state="frozen"/>
      <selection pane="bottomLeft" activeCell="B13" sqref="B13:C22"/>
    </sheetView>
  </sheetViews>
  <sheetFormatPr baseColWidth="10" defaultColWidth="14.44140625" defaultRowHeight="14.4"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hidden="1" customWidth="1" outlineLevel="1"/>
    <col min="13" max="13" width="17.33203125" hidden="1" customWidth="1" outlineLevel="1"/>
    <col min="14" max="14" width="21.44140625" customWidth="1" collapsed="1"/>
    <col min="15" max="15" width="18.6640625" customWidth="1"/>
    <col min="16" max="16" width="23" customWidth="1"/>
    <col min="17" max="20" width="17.33203125" hidden="1" customWidth="1" outlineLevel="1"/>
    <col min="21" max="21" width="1.33203125" customWidth="1" collapsed="1"/>
    <col min="22" max="22" width="7.44140625" customWidth="1"/>
    <col min="23" max="23" width="94.33203125" customWidth="1"/>
    <col min="24" max="24" width="18.44140625" customWidth="1"/>
    <col min="25" max="25" width="16.44140625" customWidth="1"/>
    <col min="26" max="26" width="18.33203125" customWidth="1"/>
    <col min="27" max="30" width="13.5546875" hidden="1" customWidth="1" outlineLevel="1"/>
    <col min="31" max="31" width="1.5546875" customWidth="1" collapsed="1"/>
    <col min="32" max="32" width="12.5546875"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2" width="21.6640625" customWidth="1"/>
    <col min="43" max="43" width="26.8867187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77734375" hidden="1" customWidth="1" outlineLevel="1"/>
    <col min="81" max="85" width="11.5546875" hidden="1" customWidth="1" outlineLevel="1"/>
    <col min="86" max="86" width="11.5546875" customWidth="1" collapsed="1"/>
    <col min="87" max="98" width="11.5546875" customWidth="1"/>
  </cols>
  <sheetData>
    <row r="1" spans="1:98" ht="18.600000000000001" thickBot="1">
      <c r="A1" s="2230" t="s">
        <v>20</v>
      </c>
      <c r="B1" s="2231"/>
      <c r="C1" s="2231"/>
      <c r="D1" s="2231"/>
      <c r="E1" s="2231"/>
      <c r="F1" s="2231"/>
      <c r="G1" s="2232"/>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s="287" customFormat="1" ht="15.6">
      <c r="A2" s="2233" t="s">
        <v>21</v>
      </c>
      <c r="B2" s="2234"/>
      <c r="C2" s="284">
        <v>2024</v>
      </c>
      <c r="D2" s="284"/>
      <c r="E2" s="2237" t="s">
        <v>22</v>
      </c>
      <c r="F2" s="285" t="s">
        <v>23</v>
      </c>
      <c r="G2" s="286" t="s">
        <v>24</v>
      </c>
      <c r="H2" s="13"/>
      <c r="I2" s="14"/>
      <c r="J2" s="14"/>
      <c r="K2" s="14"/>
      <c r="L2" s="14"/>
      <c r="M2" s="14"/>
      <c r="N2" s="14"/>
      <c r="O2" s="14"/>
      <c r="P2" s="14"/>
      <c r="Q2" s="14"/>
      <c r="R2" s="14"/>
      <c r="S2" s="14"/>
      <c r="T2" s="14"/>
      <c r="U2" s="14"/>
      <c r="V2" s="14"/>
      <c r="W2" s="15"/>
      <c r="X2" s="2239"/>
      <c r="Y2" s="2240"/>
      <c r="Z2" s="2240"/>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s="287" customFormat="1" ht="15.6">
      <c r="A3" s="2235"/>
      <c r="B3" s="2236"/>
      <c r="C3" s="288">
        <v>2025</v>
      </c>
      <c r="D3" s="288"/>
      <c r="E3" s="2238"/>
      <c r="F3" s="289" t="s">
        <v>25</v>
      </c>
      <c r="G3" s="290"/>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s="287" customFormat="1" ht="15.6">
      <c r="A4" s="2235"/>
      <c r="B4" s="2236"/>
      <c r="C4" s="288">
        <v>2026</v>
      </c>
      <c r="D4" s="288" t="s">
        <v>24</v>
      </c>
      <c r="E4" s="2238"/>
      <c r="F4" s="289" t="s">
        <v>26</v>
      </c>
      <c r="G4" s="290"/>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s="287" customFormat="1" ht="16.2" thickBot="1">
      <c r="A5" s="2235"/>
      <c r="B5" s="2236"/>
      <c r="C5" s="291">
        <v>2027</v>
      </c>
      <c r="D5" s="291"/>
      <c r="E5" s="2238"/>
      <c r="F5" s="292" t="s">
        <v>27</v>
      </c>
      <c r="G5" s="293"/>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s="287" customFormat="1" ht="15.6">
      <c r="A6" s="2241" t="s">
        <v>28</v>
      </c>
      <c r="B6" s="2242"/>
      <c r="C6" s="2243" t="s">
        <v>1300</v>
      </c>
      <c r="D6" s="2244"/>
      <c r="E6" s="2244"/>
      <c r="F6" s="2244"/>
      <c r="G6" s="2245"/>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s="287" customFormat="1" ht="15.6">
      <c r="A7" s="2216" t="s">
        <v>30</v>
      </c>
      <c r="B7" s="2217"/>
      <c r="C7" s="2218" t="s">
        <v>1301</v>
      </c>
      <c r="D7" s="2219"/>
      <c r="E7" s="2219"/>
      <c r="F7" s="2219"/>
      <c r="G7" s="2220"/>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s="287" customFormat="1" ht="16.2" thickBot="1">
      <c r="A8" s="2221" t="s">
        <v>31</v>
      </c>
      <c r="B8" s="2222"/>
      <c r="C8" s="2223" t="s">
        <v>1302</v>
      </c>
      <c r="D8" s="2224"/>
      <c r="E8" s="2224"/>
      <c r="F8" s="2224"/>
      <c r="G8" s="2225"/>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2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7" t="s">
        <v>32</v>
      </c>
      <c r="CD9" s="2228"/>
      <c r="CE9" s="2228"/>
      <c r="CF9" s="2228"/>
      <c r="CG9" s="2229"/>
      <c r="CH9" s="8"/>
      <c r="CI9" s="8"/>
      <c r="CJ9" s="8"/>
      <c r="CK9" s="8"/>
      <c r="CL9" s="8"/>
      <c r="CM9" s="8"/>
      <c r="CN9" s="8"/>
      <c r="CO9" s="8"/>
      <c r="CP9" s="8"/>
      <c r="CQ9" s="8"/>
      <c r="CR9" s="8"/>
      <c r="CS9" s="8"/>
      <c r="CT9" s="8"/>
    </row>
    <row r="10" spans="1:98" ht="20.399999999999999" customHeight="1">
      <c r="A10" s="2206" t="s">
        <v>33</v>
      </c>
      <c r="B10" s="2207"/>
      <c r="C10" s="2207"/>
      <c r="D10" s="2207"/>
      <c r="E10" s="2207"/>
      <c r="F10" s="2207"/>
      <c r="G10" s="2207"/>
      <c r="H10" s="2207"/>
      <c r="I10" s="2207"/>
      <c r="J10" s="2207"/>
      <c r="K10" s="2207"/>
      <c r="L10" s="2207"/>
      <c r="M10" s="2207"/>
      <c r="N10" s="2207"/>
      <c r="O10" s="2207"/>
      <c r="P10" s="2207"/>
      <c r="Q10" s="2207"/>
      <c r="R10" s="2207"/>
      <c r="S10" s="2207"/>
      <c r="T10" s="2208"/>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192" t="s">
        <v>40</v>
      </c>
      <c r="CD10" s="2193"/>
      <c r="CE10" s="2193"/>
      <c r="CF10" s="2193"/>
      <c r="CG10" s="2194"/>
      <c r="CH10" s="8"/>
      <c r="CI10" s="8"/>
      <c r="CJ10" s="8"/>
      <c r="CK10" s="8"/>
      <c r="CL10" s="8"/>
      <c r="CM10" s="8"/>
      <c r="CN10" s="8"/>
      <c r="CO10" s="8"/>
      <c r="CP10" s="8"/>
      <c r="CQ10" s="8"/>
      <c r="CR10" s="8"/>
      <c r="CS10" s="8"/>
      <c r="CT10" s="8"/>
    </row>
    <row r="11" spans="1:98" ht="14.4" customHeight="1">
      <c r="A11" s="2178" t="s">
        <v>41</v>
      </c>
      <c r="B11" s="2195" t="s">
        <v>42</v>
      </c>
      <c r="C11" s="2196"/>
      <c r="D11" s="2195" t="s">
        <v>43</v>
      </c>
      <c r="E11" s="2199"/>
      <c r="F11" s="2202" t="s">
        <v>44</v>
      </c>
      <c r="G11" s="2171"/>
      <c r="H11" s="2176" t="s">
        <v>45</v>
      </c>
      <c r="I11" s="2181" t="s">
        <v>46</v>
      </c>
      <c r="J11" s="2182"/>
      <c r="K11" s="2182"/>
      <c r="L11" s="2203"/>
      <c r="M11" s="2204" t="s">
        <v>47</v>
      </c>
      <c r="N11" s="2178" t="s">
        <v>48</v>
      </c>
      <c r="O11" s="2175" t="s">
        <v>49</v>
      </c>
      <c r="P11" s="2176" t="s">
        <v>50</v>
      </c>
      <c r="Q11" s="2188" t="s">
        <v>51</v>
      </c>
      <c r="R11" s="2189"/>
      <c r="S11" s="2189"/>
      <c r="T11" s="2190"/>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2185" t="s">
        <v>69</v>
      </c>
      <c r="BF11" s="2185"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13" t="s">
        <v>75</v>
      </c>
      <c r="CD11" s="2214"/>
      <c r="CE11" s="2214"/>
      <c r="CF11" s="2214"/>
      <c r="CG11" s="2215"/>
      <c r="CH11" s="3"/>
      <c r="CI11" s="3"/>
      <c r="CJ11" s="3"/>
      <c r="CK11" s="3"/>
      <c r="CL11" s="3"/>
      <c r="CM11" s="3"/>
      <c r="CN11" s="3"/>
      <c r="CO11" s="3"/>
      <c r="CP11" s="3"/>
      <c r="CQ11" s="3"/>
      <c r="CR11" s="3"/>
      <c r="CS11" s="3"/>
      <c r="CT11" s="3"/>
    </row>
    <row r="12" spans="1:98" ht="15" thickBot="1">
      <c r="A12" s="2179"/>
      <c r="B12" s="2197"/>
      <c r="C12" s="2198"/>
      <c r="D12" s="2200"/>
      <c r="E12" s="2201"/>
      <c r="F12" s="44" t="s">
        <v>12</v>
      </c>
      <c r="G12" s="44" t="s">
        <v>76</v>
      </c>
      <c r="H12" s="2151"/>
      <c r="I12" s="46" t="s">
        <v>77</v>
      </c>
      <c r="J12" s="47" t="s">
        <v>78</v>
      </c>
      <c r="K12" s="47" t="s">
        <v>79</v>
      </c>
      <c r="L12" s="47" t="s">
        <v>80</v>
      </c>
      <c r="M12" s="2151"/>
      <c r="N12" s="2205"/>
      <c r="O12" s="2186"/>
      <c r="P12" s="2187"/>
      <c r="Q12" s="46" t="s">
        <v>77</v>
      </c>
      <c r="R12" s="47" t="s">
        <v>78</v>
      </c>
      <c r="S12" s="47" t="s">
        <v>79</v>
      </c>
      <c r="T12" s="47" t="s">
        <v>80</v>
      </c>
      <c r="U12" s="36"/>
      <c r="V12" s="2179"/>
      <c r="W12" s="2154"/>
      <c r="X12" s="2154"/>
      <c r="Y12" s="2154"/>
      <c r="Z12" s="2151"/>
      <c r="AA12" s="46" t="s">
        <v>77</v>
      </c>
      <c r="AB12" s="47" t="s">
        <v>78</v>
      </c>
      <c r="AC12" s="47" t="s">
        <v>79</v>
      </c>
      <c r="AD12" s="52" t="s">
        <v>80</v>
      </c>
      <c r="AE12" s="36"/>
      <c r="AF12" s="2179"/>
      <c r="AG12" s="2154"/>
      <c r="AH12" s="2154"/>
      <c r="AI12" s="2154"/>
      <c r="AJ12" s="2151"/>
      <c r="AK12" s="46" t="s">
        <v>77</v>
      </c>
      <c r="AL12" s="47" t="s">
        <v>78</v>
      </c>
      <c r="AM12" s="47" t="s">
        <v>79</v>
      </c>
      <c r="AN12" s="52" t="s">
        <v>80</v>
      </c>
      <c r="AO12" s="36"/>
      <c r="AP12" s="2179"/>
      <c r="AQ12" s="2151"/>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2154"/>
      <c r="BF12" s="2154"/>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294" t="s">
        <v>77</v>
      </c>
      <c r="CD12" s="295" t="s">
        <v>78</v>
      </c>
      <c r="CE12" s="295" t="s">
        <v>79</v>
      </c>
      <c r="CF12" s="295" t="s">
        <v>80</v>
      </c>
      <c r="CG12" s="296" t="s">
        <v>81</v>
      </c>
      <c r="CH12" s="3"/>
      <c r="CI12" s="3"/>
      <c r="CJ12" s="3"/>
      <c r="CK12" s="3"/>
      <c r="CL12" s="3"/>
      <c r="CM12" s="3"/>
      <c r="CN12" s="3"/>
      <c r="CO12" s="3"/>
      <c r="CP12" s="3"/>
      <c r="CQ12" s="3"/>
      <c r="CR12" s="3"/>
      <c r="CS12" s="3"/>
      <c r="CT12" s="3"/>
    </row>
    <row r="13" spans="1:98">
      <c r="A13" s="2124">
        <v>1</v>
      </c>
      <c r="B13" s="2127" t="s">
        <v>1303</v>
      </c>
      <c r="C13" s="2128"/>
      <c r="D13" s="2157">
        <v>2025000020027</v>
      </c>
      <c r="E13" s="2158"/>
      <c r="F13" s="66" t="s">
        <v>237</v>
      </c>
      <c r="G13" s="67">
        <v>135786</v>
      </c>
      <c r="H13" s="2792" t="s">
        <v>1304</v>
      </c>
      <c r="I13" s="69"/>
      <c r="J13" s="70"/>
      <c r="K13" s="70"/>
      <c r="L13" s="70"/>
      <c r="M13" s="2148"/>
      <c r="N13" s="1530">
        <v>40365718919</v>
      </c>
      <c r="O13" s="72" t="s">
        <v>1305</v>
      </c>
      <c r="P13" s="1530">
        <v>40365718919</v>
      </c>
      <c r="Q13" s="2115"/>
      <c r="R13" s="2118"/>
      <c r="S13" s="2118"/>
      <c r="T13" s="2121"/>
      <c r="U13" s="74"/>
      <c r="V13" s="75">
        <v>1</v>
      </c>
      <c r="W13" s="172" t="s">
        <v>1306</v>
      </c>
      <c r="X13" s="1531"/>
      <c r="Y13" s="1531"/>
      <c r="Z13" s="77" t="s">
        <v>1307</v>
      </c>
      <c r="AA13" s="78"/>
      <c r="AB13" s="79"/>
      <c r="AC13" s="79"/>
      <c r="AD13" s="80"/>
      <c r="AE13" s="74"/>
      <c r="AF13" s="1532" t="s">
        <v>1308</v>
      </c>
      <c r="AG13" s="1533" t="s">
        <v>1309</v>
      </c>
      <c r="AH13" s="1533" t="s">
        <v>1310</v>
      </c>
      <c r="AI13" s="1532" t="s">
        <v>88</v>
      </c>
      <c r="AJ13" s="83">
        <v>135786</v>
      </c>
      <c r="AK13" s="84"/>
      <c r="AL13" s="85"/>
      <c r="AM13" s="85"/>
      <c r="AN13" s="86"/>
      <c r="AO13" s="8"/>
      <c r="AP13" s="87" t="s">
        <v>575</v>
      </c>
      <c r="AQ13" s="88" t="s">
        <v>89</v>
      </c>
      <c r="AR13" s="89"/>
      <c r="AS13" s="90">
        <f t="shared" ref="AS13:AS76" si="0">+I13/G13</f>
        <v>0</v>
      </c>
      <c r="AT13" s="91">
        <f t="shared" ref="AT13:AT76" si="1">+J13/G13</f>
        <v>0</v>
      </c>
      <c r="AU13" s="91">
        <f t="shared" ref="AU13:AU76" si="2">+K13/G13</f>
        <v>0</v>
      </c>
      <c r="AV13" s="91">
        <f t="shared" ref="AV13:AV76" si="3">+L13/G13</f>
        <v>0</v>
      </c>
      <c r="AW13" s="92">
        <f t="shared" ref="AW13:AW202" si="4">+AA13/COUNTIF(W13,"*")</f>
        <v>0</v>
      </c>
      <c r="AX13" s="92">
        <f t="shared" ref="AX13:AX202" si="5">+AB13/COUNTIF(W13,"*")</f>
        <v>0</v>
      </c>
      <c r="AY13" s="92">
        <f t="shared" ref="AY13:AY202" si="6">+AC13/COUNTIF(W13,"*")</f>
        <v>0</v>
      </c>
      <c r="AZ13" s="92" t="e">
        <f t="shared" ref="AZ13:AZ202" si="7">+AD13/COUNTIF(AD13,"*")</f>
        <v>#DIV/0!</v>
      </c>
      <c r="BA13" s="93">
        <f t="shared" ref="BA13:BA202" si="8">+AK13/AJ13</f>
        <v>0</v>
      </c>
      <c r="BB13" s="93">
        <f t="shared" ref="BB13:BB202" si="9">+AL13/AJ13</f>
        <v>0</v>
      </c>
      <c r="BC13" s="93">
        <f t="shared" ref="BC13:BC202" si="10">+AM13/AJ13</f>
        <v>0</v>
      </c>
      <c r="BD13" s="93">
        <f t="shared" ref="BD13:BD202" si="11">+AN13/AJ13</f>
        <v>0</v>
      </c>
      <c r="BE13" s="94">
        <v>0.2</v>
      </c>
      <c r="BF13" s="94">
        <v>0.8</v>
      </c>
      <c r="BG13" s="93">
        <f t="shared" ref="BG13:BG202" si="12">+AW13*BE13</f>
        <v>0</v>
      </c>
      <c r="BH13" s="93">
        <f t="shared" ref="BH13:BH202" si="13">+AX13*BE13</f>
        <v>0</v>
      </c>
      <c r="BI13" s="93">
        <f t="shared" ref="BI13:BI202" si="14">+AY13*BE13</f>
        <v>0</v>
      </c>
      <c r="BJ13" s="93" t="e">
        <f t="shared" ref="BJ13:BK28" si="15">+AZ13*BE13</f>
        <v>#DIV/0!</v>
      </c>
      <c r="BK13" s="93">
        <f t="shared" si="15"/>
        <v>0</v>
      </c>
      <c r="BL13" s="93">
        <f t="shared" ref="BL13:BL202" si="16">+BB13*BF13</f>
        <v>0</v>
      </c>
      <c r="BM13" s="93">
        <f t="shared" ref="BM13:BM202" si="17">+BC13*BF13</f>
        <v>0</v>
      </c>
      <c r="BN13" s="93">
        <f t="shared" ref="BN13:BN202" si="18">+BD13*BF13</f>
        <v>0</v>
      </c>
      <c r="BO13" s="93">
        <f t="shared" ref="BO13:BR28" si="19">+BG13+BK13</f>
        <v>0</v>
      </c>
      <c r="BP13" s="93">
        <f t="shared" si="19"/>
        <v>0</v>
      </c>
      <c r="BQ13" s="93">
        <f t="shared" si="19"/>
        <v>0</v>
      </c>
      <c r="BR13" s="93" t="e">
        <f t="shared" si="19"/>
        <v>#DIV/0!</v>
      </c>
      <c r="BS13" s="2166">
        <f t="shared" ref="BS13:BV13" si="20">AVERAGEIF(BO13:BO22,"&lt;&gt;#¡DIV/0!")</f>
        <v>0</v>
      </c>
      <c r="BT13" s="2166">
        <f t="shared" si="20"/>
        <v>0</v>
      </c>
      <c r="BU13" s="2166">
        <f t="shared" si="20"/>
        <v>0</v>
      </c>
      <c r="BV13" s="2166" t="e">
        <f t="shared" si="20"/>
        <v>#DIV/0!</v>
      </c>
      <c r="BW13" s="2155">
        <f>+C13*BS13</f>
        <v>0</v>
      </c>
      <c r="BX13" s="2155">
        <f>+C13*BT13</f>
        <v>0</v>
      </c>
      <c r="BY13" s="2155">
        <f>+C13*BU13</f>
        <v>0</v>
      </c>
      <c r="BZ13" s="2155" t="e">
        <f>+C13*BV13</f>
        <v>#DIV/0!</v>
      </c>
      <c r="CA13" s="2165" t="e">
        <f>SUM(BW13:BZ22)</f>
        <v>#DIV/0!</v>
      </c>
      <c r="CB13" s="8"/>
      <c r="CC13" s="2097">
        <f>+Q13/$N$13</f>
        <v>0</v>
      </c>
      <c r="CD13" s="2100">
        <f t="shared" ref="CD13:CF13" si="21">+R13/$N$13</f>
        <v>0</v>
      </c>
      <c r="CE13" s="2100">
        <f t="shared" si="21"/>
        <v>0</v>
      </c>
      <c r="CF13" s="2100">
        <f t="shared" si="21"/>
        <v>0</v>
      </c>
      <c r="CG13" s="2167">
        <f>AVERAGE(CC13:CF22)</f>
        <v>0</v>
      </c>
      <c r="CH13" s="8"/>
      <c r="CI13" s="8"/>
      <c r="CJ13" s="8"/>
      <c r="CK13" s="8"/>
      <c r="CL13" s="8"/>
      <c r="CM13" s="8"/>
      <c r="CN13" s="8"/>
      <c r="CO13" s="8"/>
      <c r="CP13" s="8"/>
      <c r="CQ13" s="8"/>
      <c r="CR13" s="8"/>
      <c r="CS13" s="8"/>
      <c r="CT13" s="8"/>
    </row>
    <row r="14" spans="1:98">
      <c r="A14" s="2125"/>
      <c r="B14" s="2129"/>
      <c r="C14" s="2130"/>
      <c r="D14" s="2159"/>
      <c r="E14" s="2160"/>
      <c r="F14" s="95"/>
      <c r="G14" s="96"/>
      <c r="H14" s="2793"/>
      <c r="I14" s="97"/>
      <c r="J14" s="98"/>
      <c r="K14" s="98"/>
      <c r="L14" s="98"/>
      <c r="M14" s="2140"/>
      <c r="N14" s="1534"/>
      <c r="O14" s="297"/>
      <c r="P14" s="305"/>
      <c r="Q14" s="2116"/>
      <c r="R14" s="2119"/>
      <c r="S14" s="2119"/>
      <c r="T14" s="2122"/>
      <c r="U14" s="74"/>
      <c r="V14" s="101">
        <v>2</v>
      </c>
      <c r="W14" s="177" t="s">
        <v>1311</v>
      </c>
      <c r="X14" s="1535"/>
      <c r="Y14" s="1535"/>
      <c r="Z14" s="103" t="s">
        <v>1307</v>
      </c>
      <c r="AA14" s="104"/>
      <c r="AB14" s="105"/>
      <c r="AC14" s="105"/>
      <c r="AD14" s="106"/>
      <c r="AE14" s="74"/>
      <c r="AF14" s="107"/>
      <c r="AG14" s="108"/>
      <c r="AH14" s="108"/>
      <c r="AI14" s="108"/>
      <c r="AJ14" s="109"/>
      <c r="AK14" s="110"/>
      <c r="AL14" s="111"/>
      <c r="AM14" s="111"/>
      <c r="AN14" s="112"/>
      <c r="AO14" s="8"/>
      <c r="AP14" s="307"/>
      <c r="AQ14" s="308"/>
      <c r="AR14" s="89"/>
      <c r="AS14" s="115" t="e">
        <f t="shared" si="0"/>
        <v>#DIV/0!</v>
      </c>
      <c r="AT14" s="116" t="e">
        <f t="shared" si="1"/>
        <v>#DIV/0!</v>
      </c>
      <c r="AU14" s="116" t="e">
        <f t="shared" si="2"/>
        <v>#DIV/0!</v>
      </c>
      <c r="AV14" s="116" t="e">
        <f t="shared" si="3"/>
        <v>#DIV/0!</v>
      </c>
      <c r="AW14" s="117">
        <f t="shared" si="4"/>
        <v>0</v>
      </c>
      <c r="AX14" s="117">
        <f t="shared" si="5"/>
        <v>0</v>
      </c>
      <c r="AY14" s="117">
        <f t="shared" si="6"/>
        <v>0</v>
      </c>
      <c r="AZ14" s="117" t="e">
        <f t="shared" si="7"/>
        <v>#DIV/0!</v>
      </c>
      <c r="BA14" s="117" t="e">
        <f t="shared" si="8"/>
        <v>#DIV/0!</v>
      </c>
      <c r="BB14" s="117" t="e">
        <f t="shared" si="9"/>
        <v>#DIV/0!</v>
      </c>
      <c r="BC14" s="117" t="e">
        <f t="shared" si="10"/>
        <v>#DIV/0!</v>
      </c>
      <c r="BD14" s="117" t="e">
        <f t="shared" si="11"/>
        <v>#DIV/0!</v>
      </c>
      <c r="BE14" s="118">
        <v>0.2</v>
      </c>
      <c r="BF14" s="118">
        <v>0.8</v>
      </c>
      <c r="BG14" s="117">
        <f t="shared" si="12"/>
        <v>0</v>
      </c>
      <c r="BH14" s="117">
        <f t="shared" si="13"/>
        <v>0</v>
      </c>
      <c r="BI14" s="117">
        <f t="shared" si="14"/>
        <v>0</v>
      </c>
      <c r="BJ14" s="117" t="e">
        <f t="shared" si="15"/>
        <v>#DIV/0!</v>
      </c>
      <c r="BK14" s="117" t="e">
        <f t="shared" si="15"/>
        <v>#DIV/0!</v>
      </c>
      <c r="BL14" s="117" t="e">
        <f t="shared" si="16"/>
        <v>#DIV/0!</v>
      </c>
      <c r="BM14" s="117" t="e">
        <f t="shared" si="17"/>
        <v>#DIV/0!</v>
      </c>
      <c r="BN14" s="117" t="e">
        <f t="shared" si="18"/>
        <v>#DIV/0!</v>
      </c>
      <c r="BO14" s="117" t="e">
        <f t="shared" si="19"/>
        <v>#DIV/0!</v>
      </c>
      <c r="BP14" s="117" t="e">
        <f t="shared" si="19"/>
        <v>#DIV/0!</v>
      </c>
      <c r="BQ14" s="117" t="e">
        <f t="shared" si="19"/>
        <v>#DIV/0!</v>
      </c>
      <c r="BR14" s="117" t="e">
        <f t="shared" si="19"/>
        <v>#DIV/0!</v>
      </c>
      <c r="BS14" s="2153"/>
      <c r="BT14" s="2153"/>
      <c r="BU14" s="2153"/>
      <c r="BV14" s="2153"/>
      <c r="BW14" s="2153"/>
      <c r="BX14" s="2153"/>
      <c r="BY14" s="2153"/>
      <c r="BZ14" s="2153"/>
      <c r="CA14" s="2150"/>
      <c r="CB14" s="8"/>
      <c r="CC14" s="2098"/>
      <c r="CD14" s="2101"/>
      <c r="CE14" s="2101"/>
      <c r="CF14" s="2101"/>
      <c r="CG14" s="2168"/>
      <c r="CH14" s="8"/>
      <c r="CI14" s="8"/>
      <c r="CJ14" s="8"/>
      <c r="CK14" s="8"/>
      <c r="CL14" s="8"/>
      <c r="CM14" s="8"/>
      <c r="CN14" s="8"/>
      <c r="CO14" s="8"/>
      <c r="CP14" s="8"/>
      <c r="CQ14" s="8"/>
      <c r="CR14" s="8"/>
      <c r="CS14" s="8"/>
      <c r="CT14" s="8"/>
    </row>
    <row r="15" spans="1:98">
      <c r="A15" s="2125"/>
      <c r="B15" s="2129"/>
      <c r="C15" s="2130"/>
      <c r="D15" s="2159"/>
      <c r="E15" s="2160"/>
      <c r="F15" s="95"/>
      <c r="G15" s="96"/>
      <c r="H15" s="2793"/>
      <c r="I15" s="97"/>
      <c r="J15" s="98"/>
      <c r="K15" s="98"/>
      <c r="L15" s="98"/>
      <c r="M15" s="2140"/>
      <c r="N15" s="1534"/>
      <c r="O15" s="297"/>
      <c r="P15" s="305"/>
      <c r="Q15" s="2116"/>
      <c r="R15" s="2119"/>
      <c r="S15" s="2119"/>
      <c r="T15" s="2122"/>
      <c r="U15" s="74"/>
      <c r="V15" s="101">
        <v>3</v>
      </c>
      <c r="W15" s="177" t="s">
        <v>1312</v>
      </c>
      <c r="X15" s="1535"/>
      <c r="Y15" s="1535"/>
      <c r="Z15" s="103" t="s">
        <v>1307</v>
      </c>
      <c r="AA15" s="104"/>
      <c r="AB15" s="105"/>
      <c r="AC15" s="105"/>
      <c r="AD15" s="106"/>
      <c r="AE15" s="74"/>
      <c r="AF15" s="107"/>
      <c r="AG15" s="119"/>
      <c r="AH15" s="119"/>
      <c r="AI15" s="119"/>
      <c r="AJ15" s="109"/>
      <c r="AK15" s="110"/>
      <c r="AL15" s="111"/>
      <c r="AM15" s="111"/>
      <c r="AN15" s="112"/>
      <c r="AO15" s="8"/>
      <c r="AP15" s="307"/>
      <c r="AQ15" s="308"/>
      <c r="AR15" s="89"/>
      <c r="AS15" s="115" t="e">
        <f t="shared" si="0"/>
        <v>#DIV/0!</v>
      </c>
      <c r="AT15" s="116" t="e">
        <f t="shared" si="1"/>
        <v>#DIV/0!</v>
      </c>
      <c r="AU15" s="116" t="e">
        <f t="shared" si="2"/>
        <v>#DIV/0!</v>
      </c>
      <c r="AV15" s="116" t="e">
        <f t="shared" si="3"/>
        <v>#DIV/0!</v>
      </c>
      <c r="AW15" s="117">
        <f t="shared" si="4"/>
        <v>0</v>
      </c>
      <c r="AX15" s="117">
        <f t="shared" si="5"/>
        <v>0</v>
      </c>
      <c r="AY15" s="117">
        <f t="shared" si="6"/>
        <v>0</v>
      </c>
      <c r="AZ15" s="117" t="e">
        <f t="shared" si="7"/>
        <v>#DIV/0!</v>
      </c>
      <c r="BA15" s="117" t="e">
        <f t="shared" si="8"/>
        <v>#DIV/0!</v>
      </c>
      <c r="BB15" s="117" t="e">
        <f t="shared" si="9"/>
        <v>#DIV/0!</v>
      </c>
      <c r="BC15" s="117" t="e">
        <f t="shared" si="10"/>
        <v>#DIV/0!</v>
      </c>
      <c r="BD15" s="117" t="e">
        <f t="shared" si="11"/>
        <v>#DIV/0!</v>
      </c>
      <c r="BE15" s="118">
        <v>0.2</v>
      </c>
      <c r="BF15" s="118">
        <v>0.8</v>
      </c>
      <c r="BG15" s="117">
        <f t="shared" si="12"/>
        <v>0</v>
      </c>
      <c r="BH15" s="117">
        <f t="shared" si="13"/>
        <v>0</v>
      </c>
      <c r="BI15" s="117">
        <f t="shared" si="14"/>
        <v>0</v>
      </c>
      <c r="BJ15" s="117" t="e">
        <f t="shared" si="15"/>
        <v>#DIV/0!</v>
      </c>
      <c r="BK15" s="117" t="e">
        <f t="shared" si="15"/>
        <v>#DIV/0!</v>
      </c>
      <c r="BL15" s="117" t="e">
        <f t="shared" si="16"/>
        <v>#DIV/0!</v>
      </c>
      <c r="BM15" s="117" t="e">
        <f t="shared" si="17"/>
        <v>#DIV/0!</v>
      </c>
      <c r="BN15" s="117" t="e">
        <f t="shared" si="18"/>
        <v>#DIV/0!</v>
      </c>
      <c r="BO15" s="117" t="e">
        <f t="shared" si="19"/>
        <v>#DIV/0!</v>
      </c>
      <c r="BP15" s="117" t="e">
        <f t="shared" si="19"/>
        <v>#DIV/0!</v>
      </c>
      <c r="BQ15" s="117" t="e">
        <f t="shared" si="19"/>
        <v>#DIV/0!</v>
      </c>
      <c r="BR15" s="117" t="e">
        <f t="shared" si="19"/>
        <v>#DIV/0!</v>
      </c>
      <c r="BS15" s="2153"/>
      <c r="BT15" s="2153"/>
      <c r="BU15" s="2153"/>
      <c r="BV15" s="2153"/>
      <c r="BW15" s="2153"/>
      <c r="BX15" s="2153"/>
      <c r="BY15" s="2153"/>
      <c r="BZ15" s="2153"/>
      <c r="CA15" s="2150"/>
      <c r="CB15" s="8"/>
      <c r="CC15" s="2098"/>
      <c r="CD15" s="2101"/>
      <c r="CE15" s="2101"/>
      <c r="CF15" s="2101"/>
      <c r="CG15" s="2168"/>
      <c r="CH15" s="8"/>
      <c r="CI15" s="8"/>
      <c r="CJ15" s="8"/>
      <c r="CK15" s="8"/>
      <c r="CL15" s="8"/>
      <c r="CM15" s="8"/>
      <c r="CN15" s="8"/>
      <c r="CO15" s="8"/>
      <c r="CP15" s="8"/>
      <c r="CQ15" s="8"/>
      <c r="CR15" s="8"/>
      <c r="CS15" s="8"/>
      <c r="CT15" s="8"/>
    </row>
    <row r="16" spans="1:98">
      <c r="A16" s="2125"/>
      <c r="B16" s="2129"/>
      <c r="C16" s="2130"/>
      <c r="D16" s="2159"/>
      <c r="E16" s="2160"/>
      <c r="F16" s="120"/>
      <c r="G16" s="96"/>
      <c r="H16" s="2793"/>
      <c r="I16" s="97"/>
      <c r="J16" s="98"/>
      <c r="K16" s="98"/>
      <c r="L16" s="98"/>
      <c r="M16" s="2140"/>
      <c r="N16" s="1534"/>
      <c r="O16" s="297"/>
      <c r="P16" s="305"/>
      <c r="Q16" s="2116"/>
      <c r="R16" s="2119"/>
      <c r="S16" s="2119"/>
      <c r="T16" s="2122"/>
      <c r="U16" s="74"/>
      <c r="V16" s="101">
        <v>4</v>
      </c>
      <c r="W16" s="177" t="s">
        <v>1313</v>
      </c>
      <c r="X16" s="1535"/>
      <c r="Y16" s="1535"/>
      <c r="Z16" s="103" t="s">
        <v>1307</v>
      </c>
      <c r="AA16" s="104"/>
      <c r="AB16" s="105"/>
      <c r="AC16" s="105"/>
      <c r="AD16" s="106"/>
      <c r="AE16" s="74"/>
      <c r="AF16" s="107"/>
      <c r="AG16" s="119"/>
      <c r="AH16" s="119"/>
      <c r="AI16" s="119"/>
      <c r="AJ16" s="109"/>
      <c r="AK16" s="110"/>
      <c r="AL16" s="111"/>
      <c r="AM16" s="111"/>
      <c r="AN16" s="112"/>
      <c r="AO16" s="8"/>
      <c r="AP16" s="307"/>
      <c r="AQ16" s="308"/>
      <c r="AR16" s="89"/>
      <c r="AS16" s="115" t="e">
        <f t="shared" si="0"/>
        <v>#DIV/0!</v>
      </c>
      <c r="AT16" s="116" t="e">
        <f t="shared" si="1"/>
        <v>#DIV/0!</v>
      </c>
      <c r="AU16" s="116" t="e">
        <f t="shared" si="2"/>
        <v>#DIV/0!</v>
      </c>
      <c r="AV16" s="116" t="e">
        <f t="shared" si="3"/>
        <v>#DIV/0!</v>
      </c>
      <c r="AW16" s="117">
        <f t="shared" si="4"/>
        <v>0</v>
      </c>
      <c r="AX16" s="117">
        <f t="shared" si="5"/>
        <v>0</v>
      </c>
      <c r="AY16" s="117">
        <f t="shared" si="6"/>
        <v>0</v>
      </c>
      <c r="AZ16" s="117" t="e">
        <f t="shared" si="7"/>
        <v>#DIV/0!</v>
      </c>
      <c r="BA16" s="117" t="e">
        <f t="shared" si="8"/>
        <v>#DIV/0!</v>
      </c>
      <c r="BB16" s="117" t="e">
        <f t="shared" si="9"/>
        <v>#DIV/0!</v>
      </c>
      <c r="BC16" s="117" t="e">
        <f t="shared" si="10"/>
        <v>#DIV/0!</v>
      </c>
      <c r="BD16" s="117" t="e">
        <f t="shared" si="11"/>
        <v>#DIV/0!</v>
      </c>
      <c r="BE16" s="118">
        <v>0.2</v>
      </c>
      <c r="BF16" s="118">
        <v>0.8</v>
      </c>
      <c r="BG16" s="117">
        <f t="shared" si="12"/>
        <v>0</v>
      </c>
      <c r="BH16" s="117">
        <f t="shared" si="13"/>
        <v>0</v>
      </c>
      <c r="BI16" s="117">
        <f t="shared" si="14"/>
        <v>0</v>
      </c>
      <c r="BJ16" s="117" t="e">
        <f t="shared" si="15"/>
        <v>#DIV/0!</v>
      </c>
      <c r="BK16" s="117" t="e">
        <f t="shared" si="15"/>
        <v>#DIV/0!</v>
      </c>
      <c r="BL16" s="117" t="e">
        <f t="shared" si="16"/>
        <v>#DIV/0!</v>
      </c>
      <c r="BM16" s="117" t="e">
        <f t="shared" si="17"/>
        <v>#DIV/0!</v>
      </c>
      <c r="BN16" s="117" t="e">
        <f t="shared" si="18"/>
        <v>#DIV/0!</v>
      </c>
      <c r="BO16" s="117" t="e">
        <f t="shared" si="19"/>
        <v>#DIV/0!</v>
      </c>
      <c r="BP16" s="117" t="e">
        <f t="shared" si="19"/>
        <v>#DIV/0!</v>
      </c>
      <c r="BQ16" s="117" t="e">
        <f t="shared" si="19"/>
        <v>#DIV/0!</v>
      </c>
      <c r="BR16" s="117" t="e">
        <f t="shared" si="19"/>
        <v>#DIV/0!</v>
      </c>
      <c r="BS16" s="2153"/>
      <c r="BT16" s="2153"/>
      <c r="BU16" s="2153"/>
      <c r="BV16" s="2153"/>
      <c r="BW16" s="2153"/>
      <c r="BX16" s="2153"/>
      <c r="BY16" s="2153"/>
      <c r="BZ16" s="2153"/>
      <c r="CA16" s="2150"/>
      <c r="CB16" s="8"/>
      <c r="CC16" s="2098"/>
      <c r="CD16" s="2101"/>
      <c r="CE16" s="2101"/>
      <c r="CF16" s="2101"/>
      <c r="CG16" s="2168"/>
      <c r="CH16" s="8"/>
      <c r="CI16" s="8"/>
      <c r="CJ16" s="8"/>
      <c r="CK16" s="8"/>
      <c r="CL16" s="8"/>
      <c r="CM16" s="8"/>
      <c r="CN16" s="8"/>
      <c r="CO16" s="8"/>
      <c r="CP16" s="8"/>
      <c r="CQ16" s="8"/>
      <c r="CR16" s="8"/>
      <c r="CS16" s="8"/>
      <c r="CT16" s="8"/>
    </row>
    <row r="17" spans="1:98">
      <c r="A17" s="2125"/>
      <c r="B17" s="2129"/>
      <c r="C17" s="2130"/>
      <c r="D17" s="2159"/>
      <c r="E17" s="2160"/>
      <c r="F17" s="120"/>
      <c r="G17" s="96"/>
      <c r="H17" s="2793"/>
      <c r="I17" s="97"/>
      <c r="J17" s="98"/>
      <c r="K17" s="98"/>
      <c r="L17" s="98"/>
      <c r="M17" s="2140"/>
      <c r="N17" s="1534"/>
      <c r="O17" s="297"/>
      <c r="P17" s="305"/>
      <c r="Q17" s="2116"/>
      <c r="R17" s="2119"/>
      <c r="S17" s="2119"/>
      <c r="T17" s="2122"/>
      <c r="U17" s="74"/>
      <c r="V17" s="101">
        <v>5</v>
      </c>
      <c r="W17" s="229" t="s">
        <v>1314</v>
      </c>
      <c r="X17" s="1535"/>
      <c r="Y17" s="1535"/>
      <c r="Z17" s="103" t="s">
        <v>1307</v>
      </c>
      <c r="AA17" s="104"/>
      <c r="AB17" s="105"/>
      <c r="AC17" s="105"/>
      <c r="AD17" s="106"/>
      <c r="AE17" s="74"/>
      <c r="AF17" s="107"/>
      <c r="AG17" s="119"/>
      <c r="AH17" s="119"/>
      <c r="AI17" s="119"/>
      <c r="AJ17" s="109"/>
      <c r="AK17" s="110"/>
      <c r="AL17" s="111"/>
      <c r="AM17" s="111"/>
      <c r="AN17" s="112"/>
      <c r="AO17" s="8"/>
      <c r="AP17" s="307"/>
      <c r="AQ17" s="308"/>
      <c r="AR17" s="89"/>
      <c r="AS17" s="115" t="e">
        <f t="shared" si="0"/>
        <v>#DIV/0!</v>
      </c>
      <c r="AT17" s="116" t="e">
        <f t="shared" si="1"/>
        <v>#DIV/0!</v>
      </c>
      <c r="AU17" s="116" t="e">
        <f t="shared" si="2"/>
        <v>#DIV/0!</v>
      </c>
      <c r="AV17" s="116" t="e">
        <f t="shared" si="3"/>
        <v>#DIV/0!</v>
      </c>
      <c r="AW17" s="117">
        <f t="shared" si="4"/>
        <v>0</v>
      </c>
      <c r="AX17" s="117">
        <f t="shared" si="5"/>
        <v>0</v>
      </c>
      <c r="AY17" s="117">
        <f t="shared" si="6"/>
        <v>0</v>
      </c>
      <c r="AZ17" s="117" t="e">
        <f t="shared" si="7"/>
        <v>#DIV/0!</v>
      </c>
      <c r="BA17" s="117" t="e">
        <f t="shared" si="8"/>
        <v>#DIV/0!</v>
      </c>
      <c r="BB17" s="117" t="e">
        <f t="shared" si="9"/>
        <v>#DIV/0!</v>
      </c>
      <c r="BC17" s="117" t="e">
        <f t="shared" si="10"/>
        <v>#DIV/0!</v>
      </c>
      <c r="BD17" s="117" t="e">
        <f t="shared" si="11"/>
        <v>#DIV/0!</v>
      </c>
      <c r="BE17" s="118">
        <v>0.2</v>
      </c>
      <c r="BF17" s="118">
        <v>0.8</v>
      </c>
      <c r="BG17" s="117">
        <f t="shared" si="12"/>
        <v>0</v>
      </c>
      <c r="BH17" s="117">
        <f t="shared" si="13"/>
        <v>0</v>
      </c>
      <c r="BI17" s="117">
        <f t="shared" si="14"/>
        <v>0</v>
      </c>
      <c r="BJ17" s="117" t="e">
        <f t="shared" si="15"/>
        <v>#DIV/0!</v>
      </c>
      <c r="BK17" s="117" t="e">
        <f t="shared" si="15"/>
        <v>#DIV/0!</v>
      </c>
      <c r="BL17" s="117" t="e">
        <f t="shared" si="16"/>
        <v>#DIV/0!</v>
      </c>
      <c r="BM17" s="117" t="e">
        <f t="shared" si="17"/>
        <v>#DIV/0!</v>
      </c>
      <c r="BN17" s="117" t="e">
        <f t="shared" si="18"/>
        <v>#DIV/0!</v>
      </c>
      <c r="BO17" s="117" t="e">
        <f t="shared" si="19"/>
        <v>#DIV/0!</v>
      </c>
      <c r="BP17" s="117" t="e">
        <f t="shared" si="19"/>
        <v>#DIV/0!</v>
      </c>
      <c r="BQ17" s="117" t="e">
        <f t="shared" si="19"/>
        <v>#DIV/0!</v>
      </c>
      <c r="BR17" s="117" t="e">
        <f t="shared" si="19"/>
        <v>#DIV/0!</v>
      </c>
      <c r="BS17" s="2153"/>
      <c r="BT17" s="2153"/>
      <c r="BU17" s="2153"/>
      <c r="BV17" s="2153"/>
      <c r="BW17" s="2153"/>
      <c r="BX17" s="2153"/>
      <c r="BY17" s="2153"/>
      <c r="BZ17" s="2153"/>
      <c r="CA17" s="2150"/>
      <c r="CB17" s="8"/>
      <c r="CC17" s="2098"/>
      <c r="CD17" s="2101"/>
      <c r="CE17" s="2101"/>
      <c r="CF17" s="2101"/>
      <c r="CG17" s="2168"/>
      <c r="CH17" s="8"/>
      <c r="CI17" s="8"/>
      <c r="CJ17" s="8"/>
      <c r="CK17" s="8"/>
      <c r="CL17" s="8"/>
      <c r="CM17" s="8"/>
      <c r="CN17" s="8"/>
      <c r="CO17" s="8"/>
      <c r="CP17" s="8"/>
      <c r="CQ17" s="8"/>
      <c r="CR17" s="8"/>
      <c r="CS17" s="8"/>
      <c r="CT17" s="8"/>
    </row>
    <row r="18" spans="1:98">
      <c r="A18" s="2125"/>
      <c r="B18" s="2129"/>
      <c r="C18" s="2130"/>
      <c r="D18" s="2159"/>
      <c r="E18" s="2160"/>
      <c r="F18" s="120"/>
      <c r="G18" s="96"/>
      <c r="H18" s="2793"/>
      <c r="I18" s="97"/>
      <c r="J18" s="98"/>
      <c r="K18" s="98"/>
      <c r="L18" s="98"/>
      <c r="M18" s="2140"/>
      <c r="N18" s="1534"/>
      <c r="O18" s="297"/>
      <c r="P18" s="305"/>
      <c r="Q18" s="2116"/>
      <c r="R18" s="2119"/>
      <c r="S18" s="2119"/>
      <c r="T18" s="2122"/>
      <c r="U18" s="74"/>
      <c r="V18" s="101">
        <v>6</v>
      </c>
      <c r="W18" s="229" t="s">
        <v>1315</v>
      </c>
      <c r="X18" s="1535"/>
      <c r="Y18" s="1535"/>
      <c r="Z18" s="103" t="s">
        <v>1307</v>
      </c>
      <c r="AA18" s="104"/>
      <c r="AB18" s="105"/>
      <c r="AC18" s="105"/>
      <c r="AD18" s="106"/>
      <c r="AE18" s="74"/>
      <c r="AF18" s="107"/>
      <c r="AG18" s="119"/>
      <c r="AH18" s="119"/>
      <c r="AI18" s="119"/>
      <c r="AJ18" s="109"/>
      <c r="AK18" s="110"/>
      <c r="AL18" s="111"/>
      <c r="AM18" s="111"/>
      <c r="AN18" s="112"/>
      <c r="AO18" s="8"/>
      <c r="AP18" s="307"/>
      <c r="AQ18" s="308"/>
      <c r="AR18" s="89"/>
      <c r="AS18" s="115" t="e">
        <f t="shared" si="0"/>
        <v>#DIV/0!</v>
      </c>
      <c r="AT18" s="116" t="e">
        <f t="shared" si="1"/>
        <v>#DIV/0!</v>
      </c>
      <c r="AU18" s="116" t="e">
        <f t="shared" si="2"/>
        <v>#DIV/0!</v>
      </c>
      <c r="AV18" s="116" t="e">
        <f t="shared" si="3"/>
        <v>#DIV/0!</v>
      </c>
      <c r="AW18" s="117">
        <f t="shared" si="4"/>
        <v>0</v>
      </c>
      <c r="AX18" s="117">
        <f t="shared" si="5"/>
        <v>0</v>
      </c>
      <c r="AY18" s="117">
        <f t="shared" si="6"/>
        <v>0</v>
      </c>
      <c r="AZ18" s="117" t="e">
        <f t="shared" si="7"/>
        <v>#DIV/0!</v>
      </c>
      <c r="BA18" s="117" t="e">
        <f t="shared" si="8"/>
        <v>#DIV/0!</v>
      </c>
      <c r="BB18" s="117" t="e">
        <f t="shared" si="9"/>
        <v>#DIV/0!</v>
      </c>
      <c r="BC18" s="117" t="e">
        <f t="shared" si="10"/>
        <v>#DIV/0!</v>
      </c>
      <c r="BD18" s="117" t="e">
        <f t="shared" si="11"/>
        <v>#DIV/0!</v>
      </c>
      <c r="BE18" s="118">
        <v>0.2</v>
      </c>
      <c r="BF18" s="118">
        <v>0.8</v>
      </c>
      <c r="BG18" s="117">
        <f t="shared" si="12"/>
        <v>0</v>
      </c>
      <c r="BH18" s="117">
        <f t="shared" si="13"/>
        <v>0</v>
      </c>
      <c r="BI18" s="117">
        <f t="shared" si="14"/>
        <v>0</v>
      </c>
      <c r="BJ18" s="117" t="e">
        <f t="shared" si="15"/>
        <v>#DIV/0!</v>
      </c>
      <c r="BK18" s="117" t="e">
        <f t="shared" si="15"/>
        <v>#DIV/0!</v>
      </c>
      <c r="BL18" s="117" t="e">
        <f t="shared" si="16"/>
        <v>#DIV/0!</v>
      </c>
      <c r="BM18" s="117" t="e">
        <f t="shared" si="17"/>
        <v>#DIV/0!</v>
      </c>
      <c r="BN18" s="117" t="e">
        <f t="shared" si="18"/>
        <v>#DIV/0!</v>
      </c>
      <c r="BO18" s="117" t="e">
        <f t="shared" si="19"/>
        <v>#DIV/0!</v>
      </c>
      <c r="BP18" s="117" t="e">
        <f t="shared" si="19"/>
        <v>#DIV/0!</v>
      </c>
      <c r="BQ18" s="117" t="e">
        <f t="shared" si="19"/>
        <v>#DIV/0!</v>
      </c>
      <c r="BR18" s="117" t="e">
        <f t="shared" si="19"/>
        <v>#DIV/0!</v>
      </c>
      <c r="BS18" s="2153"/>
      <c r="BT18" s="2153"/>
      <c r="BU18" s="2153"/>
      <c r="BV18" s="2153"/>
      <c r="BW18" s="2153"/>
      <c r="BX18" s="2153"/>
      <c r="BY18" s="2153"/>
      <c r="BZ18" s="2153"/>
      <c r="CA18" s="2150"/>
      <c r="CB18" s="8"/>
      <c r="CC18" s="2098"/>
      <c r="CD18" s="2101"/>
      <c r="CE18" s="2101"/>
      <c r="CF18" s="2101"/>
      <c r="CG18" s="2168"/>
      <c r="CH18" s="8"/>
      <c r="CI18" s="8"/>
      <c r="CJ18" s="8"/>
      <c r="CK18" s="8"/>
      <c r="CL18" s="8"/>
      <c r="CM18" s="8"/>
      <c r="CN18" s="8"/>
      <c r="CO18" s="8"/>
      <c r="CP18" s="8"/>
      <c r="CQ18" s="8"/>
      <c r="CR18" s="8"/>
      <c r="CS18" s="8"/>
      <c r="CT18" s="8"/>
    </row>
    <row r="19" spans="1:98">
      <c r="A19" s="2125"/>
      <c r="B19" s="2129"/>
      <c r="C19" s="2130"/>
      <c r="D19" s="2159"/>
      <c r="E19" s="2160"/>
      <c r="F19" s="120"/>
      <c r="G19" s="96"/>
      <c r="H19" s="2793"/>
      <c r="I19" s="97"/>
      <c r="J19" s="98"/>
      <c r="K19" s="98"/>
      <c r="L19" s="98"/>
      <c r="M19" s="2140"/>
      <c r="N19" s="1534"/>
      <c r="O19" s="297"/>
      <c r="P19" s="305"/>
      <c r="Q19" s="2116"/>
      <c r="R19" s="2119"/>
      <c r="S19" s="2119"/>
      <c r="T19" s="2122"/>
      <c r="U19" s="74"/>
      <c r="V19" s="101">
        <v>7</v>
      </c>
      <c r="W19" s="229" t="s">
        <v>1316</v>
      </c>
      <c r="X19" s="1535"/>
      <c r="Y19" s="1535"/>
      <c r="Z19" s="103" t="s">
        <v>1307</v>
      </c>
      <c r="AA19" s="104"/>
      <c r="AB19" s="105"/>
      <c r="AC19" s="105"/>
      <c r="AD19" s="106"/>
      <c r="AE19" s="74"/>
      <c r="AF19" s="107"/>
      <c r="AG19" s="119"/>
      <c r="AH19" s="119"/>
      <c r="AI19" s="119"/>
      <c r="AJ19" s="109"/>
      <c r="AK19" s="110"/>
      <c r="AL19" s="111"/>
      <c r="AM19" s="111"/>
      <c r="AN19" s="112"/>
      <c r="AO19" s="8"/>
      <c r="AP19" s="307"/>
      <c r="AQ19" s="308"/>
      <c r="AR19" s="89"/>
      <c r="AS19" s="115" t="e">
        <f t="shared" si="0"/>
        <v>#DIV/0!</v>
      </c>
      <c r="AT19" s="116" t="e">
        <f t="shared" si="1"/>
        <v>#DIV/0!</v>
      </c>
      <c r="AU19" s="116" t="e">
        <f t="shared" si="2"/>
        <v>#DIV/0!</v>
      </c>
      <c r="AV19" s="116" t="e">
        <f t="shared" si="3"/>
        <v>#DIV/0!</v>
      </c>
      <c r="AW19" s="117">
        <f t="shared" si="4"/>
        <v>0</v>
      </c>
      <c r="AX19" s="117">
        <f t="shared" si="5"/>
        <v>0</v>
      </c>
      <c r="AY19" s="117">
        <f t="shared" si="6"/>
        <v>0</v>
      </c>
      <c r="AZ19" s="117" t="e">
        <f t="shared" si="7"/>
        <v>#DIV/0!</v>
      </c>
      <c r="BA19" s="117" t="e">
        <f t="shared" si="8"/>
        <v>#DIV/0!</v>
      </c>
      <c r="BB19" s="117" t="e">
        <f t="shared" si="9"/>
        <v>#DIV/0!</v>
      </c>
      <c r="BC19" s="117" t="e">
        <f t="shared" si="10"/>
        <v>#DIV/0!</v>
      </c>
      <c r="BD19" s="117" t="e">
        <f t="shared" si="11"/>
        <v>#DIV/0!</v>
      </c>
      <c r="BE19" s="118">
        <v>0.2</v>
      </c>
      <c r="BF19" s="118">
        <v>0.8</v>
      </c>
      <c r="BG19" s="117">
        <f t="shared" si="12"/>
        <v>0</v>
      </c>
      <c r="BH19" s="117">
        <f t="shared" si="13"/>
        <v>0</v>
      </c>
      <c r="BI19" s="117">
        <f t="shared" si="14"/>
        <v>0</v>
      </c>
      <c r="BJ19" s="117" t="e">
        <f t="shared" si="15"/>
        <v>#DIV/0!</v>
      </c>
      <c r="BK19" s="117" t="e">
        <f t="shared" si="15"/>
        <v>#DIV/0!</v>
      </c>
      <c r="BL19" s="117" t="e">
        <f t="shared" si="16"/>
        <v>#DIV/0!</v>
      </c>
      <c r="BM19" s="117" t="e">
        <f t="shared" si="17"/>
        <v>#DIV/0!</v>
      </c>
      <c r="BN19" s="117" t="e">
        <f t="shared" si="18"/>
        <v>#DIV/0!</v>
      </c>
      <c r="BO19" s="117" t="e">
        <f t="shared" si="19"/>
        <v>#DIV/0!</v>
      </c>
      <c r="BP19" s="117" t="e">
        <f t="shared" si="19"/>
        <v>#DIV/0!</v>
      </c>
      <c r="BQ19" s="117" t="e">
        <f t="shared" si="19"/>
        <v>#DIV/0!</v>
      </c>
      <c r="BR19" s="117" t="e">
        <f t="shared" si="19"/>
        <v>#DIV/0!</v>
      </c>
      <c r="BS19" s="2153"/>
      <c r="BT19" s="2153"/>
      <c r="BU19" s="2153"/>
      <c r="BV19" s="2153"/>
      <c r="BW19" s="2153"/>
      <c r="BX19" s="2153"/>
      <c r="BY19" s="2153"/>
      <c r="BZ19" s="2153"/>
      <c r="CA19" s="2150"/>
      <c r="CB19" s="8"/>
      <c r="CC19" s="2098"/>
      <c r="CD19" s="2101"/>
      <c r="CE19" s="2101"/>
      <c r="CF19" s="2101"/>
      <c r="CG19" s="2168"/>
      <c r="CH19" s="8"/>
      <c r="CI19" s="8"/>
      <c r="CJ19" s="8"/>
      <c r="CK19" s="8"/>
      <c r="CL19" s="8"/>
      <c r="CM19" s="8"/>
      <c r="CN19" s="8"/>
      <c r="CO19" s="8"/>
      <c r="CP19" s="8"/>
      <c r="CQ19" s="8"/>
      <c r="CR19" s="8"/>
      <c r="CS19" s="8"/>
      <c r="CT19" s="8"/>
    </row>
    <row r="20" spans="1:98">
      <c r="A20" s="2125"/>
      <c r="B20" s="2129"/>
      <c r="C20" s="2130"/>
      <c r="D20" s="2159"/>
      <c r="E20" s="2160"/>
      <c r="F20" s="120"/>
      <c r="G20" s="96"/>
      <c r="H20" s="2793"/>
      <c r="I20" s="97"/>
      <c r="J20" s="98"/>
      <c r="K20" s="98"/>
      <c r="L20" s="98"/>
      <c r="M20" s="2140"/>
      <c r="N20" s="1534"/>
      <c r="O20" s="297"/>
      <c r="P20" s="305"/>
      <c r="Q20" s="2116"/>
      <c r="R20" s="2119"/>
      <c r="S20" s="2119"/>
      <c r="T20" s="2122"/>
      <c r="U20" s="74"/>
      <c r="V20" s="101">
        <v>8</v>
      </c>
      <c r="W20" s="229" t="s">
        <v>1317</v>
      </c>
      <c r="X20" s="1535"/>
      <c r="Y20" s="1535"/>
      <c r="Z20" s="103"/>
      <c r="AA20" s="104"/>
      <c r="AB20" s="105"/>
      <c r="AC20" s="105"/>
      <c r="AD20" s="106"/>
      <c r="AE20" s="74"/>
      <c r="AF20" s="107"/>
      <c r="AG20" s="119"/>
      <c r="AH20" s="119"/>
      <c r="AI20" s="119"/>
      <c r="AJ20" s="109"/>
      <c r="AK20" s="110"/>
      <c r="AL20" s="111"/>
      <c r="AM20" s="111"/>
      <c r="AN20" s="112"/>
      <c r="AO20" s="8"/>
      <c r="AP20" s="307"/>
      <c r="AQ20" s="308"/>
      <c r="AR20" s="89"/>
      <c r="AS20" s="115" t="e">
        <f t="shared" si="0"/>
        <v>#DIV/0!</v>
      </c>
      <c r="AT20" s="116" t="e">
        <f t="shared" si="1"/>
        <v>#DIV/0!</v>
      </c>
      <c r="AU20" s="116" t="e">
        <f t="shared" si="2"/>
        <v>#DIV/0!</v>
      </c>
      <c r="AV20" s="116" t="e">
        <f t="shared" si="3"/>
        <v>#DIV/0!</v>
      </c>
      <c r="AW20" s="117">
        <f t="shared" si="4"/>
        <v>0</v>
      </c>
      <c r="AX20" s="117">
        <f t="shared" si="5"/>
        <v>0</v>
      </c>
      <c r="AY20" s="117">
        <f t="shared" si="6"/>
        <v>0</v>
      </c>
      <c r="AZ20" s="117" t="e">
        <f t="shared" si="7"/>
        <v>#DIV/0!</v>
      </c>
      <c r="BA20" s="117" t="e">
        <f t="shared" si="8"/>
        <v>#DIV/0!</v>
      </c>
      <c r="BB20" s="117" t="e">
        <f t="shared" si="9"/>
        <v>#DIV/0!</v>
      </c>
      <c r="BC20" s="117" t="e">
        <f t="shared" si="10"/>
        <v>#DIV/0!</v>
      </c>
      <c r="BD20" s="117" t="e">
        <f t="shared" si="11"/>
        <v>#DIV/0!</v>
      </c>
      <c r="BE20" s="118">
        <v>0.2</v>
      </c>
      <c r="BF20" s="118">
        <v>0.8</v>
      </c>
      <c r="BG20" s="117">
        <f t="shared" si="12"/>
        <v>0</v>
      </c>
      <c r="BH20" s="117">
        <f t="shared" si="13"/>
        <v>0</v>
      </c>
      <c r="BI20" s="117">
        <f t="shared" si="14"/>
        <v>0</v>
      </c>
      <c r="BJ20" s="117" t="e">
        <f t="shared" si="15"/>
        <v>#DIV/0!</v>
      </c>
      <c r="BK20" s="117" t="e">
        <f t="shared" si="15"/>
        <v>#DIV/0!</v>
      </c>
      <c r="BL20" s="117" t="e">
        <f t="shared" si="16"/>
        <v>#DIV/0!</v>
      </c>
      <c r="BM20" s="117" t="e">
        <f t="shared" si="17"/>
        <v>#DIV/0!</v>
      </c>
      <c r="BN20" s="117" t="e">
        <f t="shared" si="18"/>
        <v>#DIV/0!</v>
      </c>
      <c r="BO20" s="117" t="e">
        <f t="shared" si="19"/>
        <v>#DIV/0!</v>
      </c>
      <c r="BP20" s="117" t="e">
        <f t="shared" si="19"/>
        <v>#DIV/0!</v>
      </c>
      <c r="BQ20" s="117" t="e">
        <f t="shared" si="19"/>
        <v>#DIV/0!</v>
      </c>
      <c r="BR20" s="117" t="e">
        <f t="shared" si="19"/>
        <v>#DIV/0!</v>
      </c>
      <c r="BS20" s="2153"/>
      <c r="BT20" s="2153"/>
      <c r="BU20" s="2153"/>
      <c r="BV20" s="2153"/>
      <c r="BW20" s="2153"/>
      <c r="BX20" s="2153"/>
      <c r="BY20" s="2153"/>
      <c r="BZ20" s="2153"/>
      <c r="CA20" s="2150"/>
      <c r="CB20" s="8"/>
      <c r="CC20" s="2098"/>
      <c r="CD20" s="2101"/>
      <c r="CE20" s="2101"/>
      <c r="CF20" s="2101"/>
      <c r="CG20" s="2168"/>
      <c r="CH20" s="8"/>
      <c r="CI20" s="8"/>
      <c r="CJ20" s="8"/>
      <c r="CK20" s="8"/>
      <c r="CL20" s="8"/>
      <c r="CM20" s="8"/>
      <c r="CN20" s="8"/>
      <c r="CO20" s="8"/>
      <c r="CP20" s="8"/>
      <c r="CQ20" s="8"/>
      <c r="CR20" s="8"/>
      <c r="CS20" s="8"/>
      <c r="CT20" s="8"/>
    </row>
    <row r="21" spans="1:98">
      <c r="A21" s="2125"/>
      <c r="B21" s="2129"/>
      <c r="C21" s="2130"/>
      <c r="D21" s="2159"/>
      <c r="E21" s="2160"/>
      <c r="F21" s="120"/>
      <c r="G21" s="96"/>
      <c r="H21" s="2793"/>
      <c r="I21" s="97"/>
      <c r="J21" s="98"/>
      <c r="K21" s="98"/>
      <c r="L21" s="98"/>
      <c r="M21" s="2140"/>
      <c r="N21" s="1534"/>
      <c r="O21" s="297"/>
      <c r="P21" s="305"/>
      <c r="Q21" s="2116"/>
      <c r="R21" s="2119"/>
      <c r="S21" s="2119"/>
      <c r="T21" s="2122"/>
      <c r="U21" s="74"/>
      <c r="V21" s="101">
        <v>9</v>
      </c>
      <c r="W21" s="95"/>
      <c r="X21" s="1535"/>
      <c r="Y21" s="1535"/>
      <c r="Z21" s="103"/>
      <c r="AA21" s="104"/>
      <c r="AB21" s="105"/>
      <c r="AC21" s="105"/>
      <c r="AD21" s="106"/>
      <c r="AE21" s="74"/>
      <c r="AF21" s="107"/>
      <c r="AG21" s="119"/>
      <c r="AH21" s="119"/>
      <c r="AI21" s="119"/>
      <c r="AJ21" s="109"/>
      <c r="AK21" s="110"/>
      <c r="AL21" s="111"/>
      <c r="AM21" s="111"/>
      <c r="AN21" s="112"/>
      <c r="AO21" s="8"/>
      <c r="AP21" s="307"/>
      <c r="AQ21" s="308"/>
      <c r="AR21" s="89"/>
      <c r="AS21" s="115" t="e">
        <f t="shared" si="0"/>
        <v>#DIV/0!</v>
      </c>
      <c r="AT21" s="116" t="e">
        <f t="shared" si="1"/>
        <v>#DIV/0!</v>
      </c>
      <c r="AU21" s="116" t="e">
        <f t="shared" si="2"/>
        <v>#DIV/0!</v>
      </c>
      <c r="AV21" s="116" t="e">
        <f t="shared" si="3"/>
        <v>#DIV/0!</v>
      </c>
      <c r="AW21" s="117" t="e">
        <f t="shared" si="4"/>
        <v>#DIV/0!</v>
      </c>
      <c r="AX21" s="117" t="e">
        <f t="shared" si="5"/>
        <v>#DIV/0!</v>
      </c>
      <c r="AY21" s="117" t="e">
        <f t="shared" si="6"/>
        <v>#DIV/0!</v>
      </c>
      <c r="AZ21" s="117" t="e">
        <f t="shared" si="7"/>
        <v>#DIV/0!</v>
      </c>
      <c r="BA21" s="117" t="e">
        <f t="shared" si="8"/>
        <v>#DIV/0!</v>
      </c>
      <c r="BB21" s="117" t="e">
        <f t="shared" si="9"/>
        <v>#DIV/0!</v>
      </c>
      <c r="BC21" s="117" t="e">
        <f t="shared" si="10"/>
        <v>#DIV/0!</v>
      </c>
      <c r="BD21" s="117" t="e">
        <f t="shared" si="11"/>
        <v>#DIV/0!</v>
      </c>
      <c r="BE21" s="118">
        <v>0.2</v>
      </c>
      <c r="BF21" s="118">
        <v>0.8</v>
      </c>
      <c r="BG21" s="117" t="e">
        <f t="shared" si="12"/>
        <v>#DIV/0!</v>
      </c>
      <c r="BH21" s="117" t="e">
        <f t="shared" si="13"/>
        <v>#DIV/0!</v>
      </c>
      <c r="BI21" s="117" t="e">
        <f t="shared" si="14"/>
        <v>#DIV/0!</v>
      </c>
      <c r="BJ21" s="117" t="e">
        <f t="shared" si="15"/>
        <v>#DIV/0!</v>
      </c>
      <c r="BK21" s="117" t="e">
        <f t="shared" si="15"/>
        <v>#DIV/0!</v>
      </c>
      <c r="BL21" s="117" t="e">
        <f t="shared" si="16"/>
        <v>#DIV/0!</v>
      </c>
      <c r="BM21" s="117" t="e">
        <f t="shared" si="17"/>
        <v>#DIV/0!</v>
      </c>
      <c r="BN21" s="117" t="e">
        <f t="shared" si="18"/>
        <v>#DIV/0!</v>
      </c>
      <c r="BO21" s="117" t="e">
        <f t="shared" si="19"/>
        <v>#DIV/0!</v>
      </c>
      <c r="BP21" s="117" t="e">
        <f t="shared" si="19"/>
        <v>#DIV/0!</v>
      </c>
      <c r="BQ21" s="117" t="e">
        <f t="shared" si="19"/>
        <v>#DIV/0!</v>
      </c>
      <c r="BR21" s="117" t="e">
        <f t="shared" si="19"/>
        <v>#DIV/0!</v>
      </c>
      <c r="BS21" s="2153"/>
      <c r="BT21" s="2153"/>
      <c r="BU21" s="2153"/>
      <c r="BV21" s="2153"/>
      <c r="BW21" s="2153"/>
      <c r="BX21" s="2153"/>
      <c r="BY21" s="2153"/>
      <c r="BZ21" s="2153"/>
      <c r="CA21" s="2150"/>
      <c r="CB21" s="8"/>
      <c r="CC21" s="2098"/>
      <c r="CD21" s="2101"/>
      <c r="CE21" s="2101"/>
      <c r="CF21" s="2101"/>
      <c r="CG21" s="2168"/>
      <c r="CH21" s="8"/>
      <c r="CI21" s="8"/>
      <c r="CJ21" s="8"/>
      <c r="CK21" s="8"/>
      <c r="CL21" s="8"/>
      <c r="CM21" s="8"/>
      <c r="CN21" s="8"/>
      <c r="CO21" s="8"/>
      <c r="CP21" s="8"/>
      <c r="CQ21" s="8"/>
      <c r="CR21" s="8"/>
      <c r="CS21" s="8"/>
      <c r="CT21" s="8"/>
    </row>
    <row r="22" spans="1:98" ht="15" thickBot="1">
      <c r="A22" s="2156"/>
      <c r="B22" s="2131"/>
      <c r="C22" s="2132"/>
      <c r="D22" s="2161"/>
      <c r="E22" s="2162"/>
      <c r="F22" s="120"/>
      <c r="G22" s="96"/>
      <c r="H22" s="2794"/>
      <c r="I22" s="121"/>
      <c r="J22" s="122"/>
      <c r="K22" s="122"/>
      <c r="L22" s="122"/>
      <c r="M22" s="2141"/>
      <c r="N22" s="1536"/>
      <c r="O22" s="351"/>
      <c r="P22" s="352"/>
      <c r="Q22" s="2117"/>
      <c r="R22" s="2120"/>
      <c r="S22" s="2120"/>
      <c r="T22" s="2123"/>
      <c r="U22" s="74"/>
      <c r="V22" s="101">
        <v>10</v>
      </c>
      <c r="W22" s="177"/>
      <c r="X22" s="1535"/>
      <c r="Y22" s="1535"/>
      <c r="Z22" s="103"/>
      <c r="AA22" s="125"/>
      <c r="AB22" s="126"/>
      <c r="AC22" s="126"/>
      <c r="AD22" s="127"/>
      <c r="AE22" s="74"/>
      <c r="AF22" s="107"/>
      <c r="AG22" s="119"/>
      <c r="AH22" s="119"/>
      <c r="AI22" s="119"/>
      <c r="AJ22" s="109"/>
      <c r="AK22" s="128"/>
      <c r="AL22" s="129"/>
      <c r="AM22" s="129"/>
      <c r="AN22" s="130"/>
      <c r="AO22" s="8"/>
      <c r="AP22" s="353"/>
      <c r="AQ22" s="354"/>
      <c r="AR22" s="89"/>
      <c r="AS22" s="133" t="e">
        <f t="shared" si="0"/>
        <v>#DIV/0!</v>
      </c>
      <c r="AT22" s="134" t="e">
        <f t="shared" si="1"/>
        <v>#DIV/0!</v>
      </c>
      <c r="AU22" s="134" t="e">
        <f t="shared" si="2"/>
        <v>#DIV/0!</v>
      </c>
      <c r="AV22" s="134" t="e">
        <f t="shared" si="3"/>
        <v>#DIV/0!</v>
      </c>
      <c r="AW22" s="117" t="e">
        <f t="shared" si="4"/>
        <v>#DIV/0!</v>
      </c>
      <c r="AX22" s="117" t="e">
        <f t="shared" si="5"/>
        <v>#DIV/0!</v>
      </c>
      <c r="AY22" s="117" t="e">
        <f t="shared" si="6"/>
        <v>#DIV/0!</v>
      </c>
      <c r="AZ22" s="117" t="e">
        <f t="shared" si="7"/>
        <v>#DIV/0!</v>
      </c>
      <c r="BA22" s="117" t="e">
        <f t="shared" si="8"/>
        <v>#DIV/0!</v>
      </c>
      <c r="BB22" s="117" t="e">
        <f t="shared" si="9"/>
        <v>#DIV/0!</v>
      </c>
      <c r="BC22" s="117" t="e">
        <f t="shared" si="10"/>
        <v>#DIV/0!</v>
      </c>
      <c r="BD22" s="117" t="e">
        <f t="shared" si="11"/>
        <v>#DIV/0!</v>
      </c>
      <c r="BE22" s="118">
        <v>0.2</v>
      </c>
      <c r="BF22" s="118">
        <v>0.8</v>
      </c>
      <c r="BG22" s="117" t="e">
        <f t="shared" si="12"/>
        <v>#DIV/0!</v>
      </c>
      <c r="BH22" s="117" t="e">
        <f t="shared" si="13"/>
        <v>#DIV/0!</v>
      </c>
      <c r="BI22" s="117" t="e">
        <f t="shared" si="14"/>
        <v>#DIV/0!</v>
      </c>
      <c r="BJ22" s="117" t="e">
        <f t="shared" si="15"/>
        <v>#DIV/0!</v>
      </c>
      <c r="BK22" s="117" t="e">
        <f t="shared" si="15"/>
        <v>#DIV/0!</v>
      </c>
      <c r="BL22" s="117" t="e">
        <f t="shared" si="16"/>
        <v>#DIV/0!</v>
      </c>
      <c r="BM22" s="117" t="e">
        <f t="shared" si="17"/>
        <v>#DIV/0!</v>
      </c>
      <c r="BN22" s="117" t="e">
        <f t="shared" si="18"/>
        <v>#DIV/0!</v>
      </c>
      <c r="BO22" s="117" t="e">
        <f t="shared" si="19"/>
        <v>#DIV/0!</v>
      </c>
      <c r="BP22" s="117" t="e">
        <f t="shared" si="19"/>
        <v>#DIV/0!</v>
      </c>
      <c r="BQ22" s="117" t="e">
        <f t="shared" si="19"/>
        <v>#DIV/0!</v>
      </c>
      <c r="BR22" s="117" t="e">
        <f t="shared" si="19"/>
        <v>#DIV/0!</v>
      </c>
      <c r="BS22" s="2274"/>
      <c r="BT22" s="2274"/>
      <c r="BU22" s="2274"/>
      <c r="BV22" s="2274"/>
      <c r="BW22" s="2154"/>
      <c r="BX22" s="2154"/>
      <c r="BY22" s="2154"/>
      <c r="BZ22" s="2154"/>
      <c r="CA22" s="2272"/>
      <c r="CB22" s="8"/>
      <c r="CC22" s="2099"/>
      <c r="CD22" s="2102"/>
      <c r="CE22" s="2102"/>
      <c r="CF22" s="2102"/>
      <c r="CG22" s="2618"/>
      <c r="CH22" s="8"/>
      <c r="CI22" s="8"/>
      <c r="CJ22" s="8"/>
      <c r="CK22" s="8"/>
      <c r="CL22" s="8"/>
      <c r="CM22" s="8"/>
      <c r="CN22" s="8"/>
      <c r="CO22" s="8"/>
      <c r="CP22" s="8"/>
      <c r="CQ22" s="8"/>
      <c r="CR22" s="8"/>
      <c r="CS22" s="8"/>
      <c r="CT22" s="8"/>
    </row>
    <row r="23" spans="1:98" ht="14.4" customHeight="1">
      <c r="A23" s="2124">
        <v>2</v>
      </c>
      <c r="B23" s="2795" t="s">
        <v>1318</v>
      </c>
      <c r="C23" s="2796"/>
      <c r="D23" s="2157">
        <v>202600000000687</v>
      </c>
      <c r="E23" s="2158"/>
      <c r="F23" s="66" t="s">
        <v>472</v>
      </c>
      <c r="G23" s="135">
        <v>4448</v>
      </c>
      <c r="H23" s="2332" t="s">
        <v>1319</v>
      </c>
      <c r="I23" s="69"/>
      <c r="J23" s="70"/>
      <c r="K23" s="70"/>
      <c r="L23" s="70"/>
      <c r="M23" s="2148"/>
      <c r="N23" s="1530">
        <v>15000000000</v>
      </c>
      <c r="O23" s="72" t="s">
        <v>83</v>
      </c>
      <c r="P23" s="885">
        <v>15000000000</v>
      </c>
      <c r="Q23" s="2115"/>
      <c r="R23" s="2118"/>
      <c r="S23" s="2118"/>
      <c r="T23" s="2121"/>
      <c r="U23" s="74"/>
      <c r="V23" s="75">
        <v>1</v>
      </c>
      <c r="W23" s="1537" t="s">
        <v>1306</v>
      </c>
      <c r="X23" s="1538">
        <v>45931</v>
      </c>
      <c r="Y23" s="1538">
        <v>46022</v>
      </c>
      <c r="Z23" s="77" t="s">
        <v>1307</v>
      </c>
      <c r="AA23" s="78"/>
      <c r="AB23" s="79"/>
      <c r="AC23" s="79"/>
      <c r="AD23" s="80"/>
      <c r="AE23" s="138"/>
      <c r="AF23" s="783">
        <v>220107900</v>
      </c>
      <c r="AG23" s="1539" t="s">
        <v>1320</v>
      </c>
      <c r="AH23" s="1533" t="s">
        <v>1310</v>
      </c>
      <c r="AI23" s="82" t="s">
        <v>88</v>
      </c>
      <c r="AJ23" s="83">
        <v>4448</v>
      </c>
      <c r="AK23" s="84"/>
      <c r="AL23" s="85"/>
      <c r="AM23" s="85"/>
      <c r="AN23" s="86"/>
      <c r="AO23" s="8"/>
      <c r="AP23" s="87" t="s">
        <v>575</v>
      </c>
      <c r="AQ23" s="88" t="s">
        <v>89</v>
      </c>
      <c r="AR23" s="89"/>
      <c r="AS23" s="90">
        <f t="shared" si="0"/>
        <v>0</v>
      </c>
      <c r="AT23" s="91">
        <f t="shared" si="1"/>
        <v>0</v>
      </c>
      <c r="AU23" s="91">
        <f t="shared" si="2"/>
        <v>0</v>
      </c>
      <c r="AV23" s="91">
        <f t="shared" si="3"/>
        <v>0</v>
      </c>
      <c r="AW23" s="141">
        <f t="shared" ref="AW23:AW28" si="22">+AA23/COUNTIF(W24,"*")</f>
        <v>0</v>
      </c>
      <c r="AX23" s="141">
        <f t="shared" ref="AX23:AX28" si="23">+AB23/COUNTIF(W24,"*")</f>
        <v>0</v>
      </c>
      <c r="AY23" s="141">
        <f t="shared" ref="AY23:AY28" si="24">+AC23/COUNTIF(W24,"*")</f>
        <v>0</v>
      </c>
      <c r="AZ23" s="141" t="e">
        <f t="shared" si="7"/>
        <v>#DIV/0!</v>
      </c>
      <c r="BA23" s="93">
        <f t="shared" si="8"/>
        <v>0</v>
      </c>
      <c r="BB23" s="93">
        <f t="shared" si="9"/>
        <v>0</v>
      </c>
      <c r="BC23" s="93">
        <f t="shared" si="10"/>
        <v>0</v>
      </c>
      <c r="BD23" s="93">
        <f t="shared" si="11"/>
        <v>0</v>
      </c>
      <c r="BE23" s="94">
        <v>0.2</v>
      </c>
      <c r="BF23" s="94">
        <v>0.8</v>
      </c>
      <c r="BG23" s="93">
        <f t="shared" si="12"/>
        <v>0</v>
      </c>
      <c r="BH23" s="93">
        <f t="shared" si="13"/>
        <v>0</v>
      </c>
      <c r="BI23" s="93">
        <f t="shared" si="14"/>
        <v>0</v>
      </c>
      <c r="BJ23" s="93" t="e">
        <f t="shared" si="15"/>
        <v>#DIV/0!</v>
      </c>
      <c r="BK23" s="93">
        <f t="shared" si="15"/>
        <v>0</v>
      </c>
      <c r="BL23" s="93">
        <f t="shared" si="16"/>
        <v>0</v>
      </c>
      <c r="BM23" s="93">
        <f t="shared" si="17"/>
        <v>0</v>
      </c>
      <c r="BN23" s="93">
        <f t="shared" si="18"/>
        <v>0</v>
      </c>
      <c r="BO23" s="93">
        <f t="shared" si="19"/>
        <v>0</v>
      </c>
      <c r="BP23" s="93">
        <f t="shared" si="19"/>
        <v>0</v>
      </c>
      <c r="BQ23" s="93">
        <f t="shared" si="19"/>
        <v>0</v>
      </c>
      <c r="BR23" s="93" t="e">
        <f t="shared" si="19"/>
        <v>#DIV/0!</v>
      </c>
      <c r="BS23" s="2166" t="e">
        <f t="shared" ref="BS23:BV23" si="25">AVERAGEIF(BO23:BO32,"&lt;&gt;#¡DIV/0!")</f>
        <v>#REF!</v>
      </c>
      <c r="BT23" s="2166" t="e">
        <f t="shared" si="25"/>
        <v>#REF!</v>
      </c>
      <c r="BU23" s="2166" t="e">
        <f t="shared" si="25"/>
        <v>#REF!</v>
      </c>
      <c r="BV23" s="2166" t="e">
        <f t="shared" si="25"/>
        <v>#DIV/0!</v>
      </c>
      <c r="BW23" s="2155" t="e">
        <f>+C23*BS23</f>
        <v>#REF!</v>
      </c>
      <c r="BX23" s="2155" t="e">
        <f>+C23*BT23</f>
        <v>#REF!</v>
      </c>
      <c r="BY23" s="2155" t="e">
        <f>+C23*BU23</f>
        <v>#REF!</v>
      </c>
      <c r="BZ23" s="2155" t="e">
        <f>+C23*BV23</f>
        <v>#DIV/0!</v>
      </c>
      <c r="CA23" s="2165" t="e">
        <f>SUM(BW23:BZ32)</f>
        <v>#REF!</v>
      </c>
      <c r="CB23" s="8"/>
      <c r="CC23" s="2097">
        <f>+Q23/$N$23</f>
        <v>0</v>
      </c>
      <c r="CD23" s="2100">
        <f t="shared" ref="CD23:CF23" si="26">+R23/$N$23</f>
        <v>0</v>
      </c>
      <c r="CE23" s="2100">
        <f t="shared" si="26"/>
        <v>0</v>
      </c>
      <c r="CF23" s="2100">
        <f t="shared" si="26"/>
        <v>0</v>
      </c>
      <c r="CG23" s="2167">
        <f t="shared" ref="CG23" si="27">AVERAGE(CC23:CF32)</f>
        <v>0</v>
      </c>
      <c r="CH23" s="8"/>
      <c r="CI23" s="8"/>
      <c r="CJ23" s="8"/>
      <c r="CK23" s="8"/>
      <c r="CL23" s="8"/>
      <c r="CM23" s="8"/>
      <c r="CN23" s="8"/>
      <c r="CO23" s="8"/>
      <c r="CP23" s="8"/>
      <c r="CQ23" s="8"/>
      <c r="CR23" s="8"/>
      <c r="CS23" s="8"/>
      <c r="CT23" s="8"/>
    </row>
    <row r="24" spans="1:98">
      <c r="A24" s="2125"/>
      <c r="B24" s="2797"/>
      <c r="C24" s="2798"/>
      <c r="D24" s="2159"/>
      <c r="E24" s="2160"/>
      <c r="F24" s="95"/>
      <c r="G24" s="142"/>
      <c r="H24" s="2435"/>
      <c r="I24" s="97"/>
      <c r="J24" s="98"/>
      <c r="K24" s="98"/>
      <c r="L24" s="98"/>
      <c r="M24" s="2140"/>
      <c r="N24" s="1534"/>
      <c r="O24" s="297"/>
      <c r="P24" s="305"/>
      <c r="Q24" s="2116"/>
      <c r="R24" s="2119"/>
      <c r="S24" s="2119"/>
      <c r="T24" s="2122"/>
      <c r="U24" s="74"/>
      <c r="V24" s="101">
        <v>2</v>
      </c>
      <c r="W24" s="1540" t="s">
        <v>1321</v>
      </c>
      <c r="X24" s="1541">
        <v>46024</v>
      </c>
      <c r="Y24" s="1541">
        <v>46030</v>
      </c>
      <c r="Z24" s="103" t="s">
        <v>1307</v>
      </c>
      <c r="AA24" s="104"/>
      <c r="AB24" s="105"/>
      <c r="AC24" s="105"/>
      <c r="AD24" s="106"/>
      <c r="AE24" s="138"/>
      <c r="AF24" s="144"/>
      <c r="AG24" s="145"/>
      <c r="AH24" s="146"/>
      <c r="AI24" s="146"/>
      <c r="AJ24" s="147"/>
      <c r="AK24" s="110"/>
      <c r="AL24" s="111"/>
      <c r="AM24" s="111"/>
      <c r="AN24" s="112"/>
      <c r="AO24" s="8"/>
      <c r="AP24" s="307"/>
      <c r="AQ24" s="308"/>
      <c r="AR24" s="89"/>
      <c r="AS24" s="115" t="e">
        <f t="shared" si="0"/>
        <v>#DIV/0!</v>
      </c>
      <c r="AT24" s="116" t="e">
        <f t="shared" si="1"/>
        <v>#DIV/0!</v>
      </c>
      <c r="AU24" s="116" t="e">
        <f t="shared" si="2"/>
        <v>#DIV/0!</v>
      </c>
      <c r="AV24" s="116" t="e">
        <f t="shared" si="3"/>
        <v>#DIV/0!</v>
      </c>
      <c r="AW24" s="148">
        <f t="shared" si="22"/>
        <v>0</v>
      </c>
      <c r="AX24" s="148">
        <f t="shared" si="23"/>
        <v>0</v>
      </c>
      <c r="AY24" s="148">
        <f t="shared" si="24"/>
        <v>0</v>
      </c>
      <c r="AZ24" s="148" t="e">
        <f t="shared" si="7"/>
        <v>#DIV/0!</v>
      </c>
      <c r="BA24" s="117" t="e">
        <f t="shared" si="8"/>
        <v>#DIV/0!</v>
      </c>
      <c r="BB24" s="117" t="e">
        <f t="shared" si="9"/>
        <v>#DIV/0!</v>
      </c>
      <c r="BC24" s="117" t="e">
        <f t="shared" si="10"/>
        <v>#DIV/0!</v>
      </c>
      <c r="BD24" s="117" t="e">
        <f t="shared" si="11"/>
        <v>#DIV/0!</v>
      </c>
      <c r="BE24" s="118">
        <v>0.2</v>
      </c>
      <c r="BF24" s="118">
        <v>0.8</v>
      </c>
      <c r="BG24" s="117">
        <f t="shared" si="12"/>
        <v>0</v>
      </c>
      <c r="BH24" s="117">
        <f t="shared" si="13"/>
        <v>0</v>
      </c>
      <c r="BI24" s="117">
        <f t="shared" si="14"/>
        <v>0</v>
      </c>
      <c r="BJ24" s="117" t="e">
        <f t="shared" si="15"/>
        <v>#DIV/0!</v>
      </c>
      <c r="BK24" s="117" t="e">
        <f t="shared" si="15"/>
        <v>#DIV/0!</v>
      </c>
      <c r="BL24" s="117" t="e">
        <f t="shared" si="16"/>
        <v>#DIV/0!</v>
      </c>
      <c r="BM24" s="117" t="e">
        <f t="shared" si="17"/>
        <v>#DIV/0!</v>
      </c>
      <c r="BN24" s="117" t="e">
        <f t="shared" si="18"/>
        <v>#DIV/0!</v>
      </c>
      <c r="BO24" s="117" t="e">
        <f t="shared" si="19"/>
        <v>#DIV/0!</v>
      </c>
      <c r="BP24" s="117" t="e">
        <f t="shared" si="19"/>
        <v>#DIV/0!</v>
      </c>
      <c r="BQ24" s="117" t="e">
        <f t="shared" si="19"/>
        <v>#DIV/0!</v>
      </c>
      <c r="BR24" s="117" t="e">
        <f t="shared" si="19"/>
        <v>#DIV/0!</v>
      </c>
      <c r="BS24" s="2153"/>
      <c r="BT24" s="2153"/>
      <c r="BU24" s="2153"/>
      <c r="BV24" s="2153"/>
      <c r="BW24" s="2153"/>
      <c r="BX24" s="2153"/>
      <c r="BY24" s="2153"/>
      <c r="BZ24" s="2153"/>
      <c r="CA24" s="2150"/>
      <c r="CB24" s="8"/>
      <c r="CC24" s="2098"/>
      <c r="CD24" s="2101"/>
      <c r="CE24" s="2101"/>
      <c r="CF24" s="2101"/>
      <c r="CG24" s="2168"/>
      <c r="CH24" s="8"/>
      <c r="CI24" s="8"/>
      <c r="CJ24" s="8"/>
      <c r="CK24" s="8"/>
      <c r="CL24" s="8"/>
      <c r="CM24" s="8"/>
      <c r="CN24" s="8"/>
      <c r="CO24" s="8"/>
      <c r="CP24" s="8"/>
      <c r="CQ24" s="8"/>
      <c r="CR24" s="8"/>
      <c r="CS24" s="8"/>
      <c r="CT24" s="8"/>
    </row>
    <row r="25" spans="1:98">
      <c r="A25" s="2125"/>
      <c r="B25" s="2797"/>
      <c r="C25" s="2798"/>
      <c r="D25" s="2159"/>
      <c r="E25" s="2160"/>
      <c r="F25" s="95"/>
      <c r="G25" s="142"/>
      <c r="H25" s="2435"/>
      <c r="I25" s="97"/>
      <c r="J25" s="98"/>
      <c r="K25" s="98"/>
      <c r="L25" s="98"/>
      <c r="M25" s="2140"/>
      <c r="N25" s="1534"/>
      <c r="O25" s="297"/>
      <c r="P25" s="305"/>
      <c r="Q25" s="2116"/>
      <c r="R25" s="2119"/>
      <c r="S25" s="2119"/>
      <c r="T25" s="2122"/>
      <c r="U25" s="74"/>
      <c r="V25" s="101">
        <v>3</v>
      </c>
      <c r="W25" s="229" t="s">
        <v>1322</v>
      </c>
      <c r="X25" s="1541">
        <v>46034</v>
      </c>
      <c r="Y25" s="1541">
        <v>46046</v>
      </c>
      <c r="Z25" s="103" t="s">
        <v>1307</v>
      </c>
      <c r="AA25" s="104"/>
      <c r="AB25" s="105"/>
      <c r="AC25" s="105"/>
      <c r="AD25" s="106"/>
      <c r="AE25" s="138"/>
      <c r="AF25" s="107"/>
      <c r="AG25" s="149"/>
      <c r="AH25" s="108"/>
      <c r="AI25" s="108"/>
      <c r="AJ25" s="109"/>
      <c r="AK25" s="110"/>
      <c r="AL25" s="111"/>
      <c r="AM25" s="111"/>
      <c r="AN25" s="112"/>
      <c r="AO25" s="8"/>
      <c r="AP25" s="307"/>
      <c r="AQ25" s="308"/>
      <c r="AR25" s="89"/>
      <c r="AS25" s="115" t="e">
        <f t="shared" si="0"/>
        <v>#DIV/0!</v>
      </c>
      <c r="AT25" s="116" t="e">
        <f t="shared" si="1"/>
        <v>#DIV/0!</v>
      </c>
      <c r="AU25" s="116" t="e">
        <f t="shared" si="2"/>
        <v>#DIV/0!</v>
      </c>
      <c r="AV25" s="116" t="e">
        <f t="shared" si="3"/>
        <v>#DIV/0!</v>
      </c>
      <c r="AW25" s="148">
        <f t="shared" si="22"/>
        <v>0</v>
      </c>
      <c r="AX25" s="148">
        <f t="shared" si="23"/>
        <v>0</v>
      </c>
      <c r="AY25" s="148">
        <f t="shared" si="24"/>
        <v>0</v>
      </c>
      <c r="AZ25" s="148" t="e">
        <f t="shared" si="7"/>
        <v>#DIV/0!</v>
      </c>
      <c r="BA25" s="117" t="e">
        <f t="shared" si="8"/>
        <v>#DIV/0!</v>
      </c>
      <c r="BB25" s="117" t="e">
        <f t="shared" si="9"/>
        <v>#DIV/0!</v>
      </c>
      <c r="BC25" s="117" t="e">
        <f t="shared" si="10"/>
        <v>#DIV/0!</v>
      </c>
      <c r="BD25" s="117" t="e">
        <f t="shared" si="11"/>
        <v>#DIV/0!</v>
      </c>
      <c r="BE25" s="118">
        <v>0.2</v>
      </c>
      <c r="BF25" s="118">
        <v>0.8</v>
      </c>
      <c r="BG25" s="117">
        <f t="shared" si="12"/>
        <v>0</v>
      </c>
      <c r="BH25" s="117">
        <f t="shared" si="13"/>
        <v>0</v>
      </c>
      <c r="BI25" s="117">
        <f t="shared" si="14"/>
        <v>0</v>
      </c>
      <c r="BJ25" s="117" t="e">
        <f t="shared" si="15"/>
        <v>#DIV/0!</v>
      </c>
      <c r="BK25" s="117" t="e">
        <f t="shared" si="15"/>
        <v>#DIV/0!</v>
      </c>
      <c r="BL25" s="117" t="e">
        <f t="shared" si="16"/>
        <v>#DIV/0!</v>
      </c>
      <c r="BM25" s="117" t="e">
        <f t="shared" si="17"/>
        <v>#DIV/0!</v>
      </c>
      <c r="BN25" s="117" t="e">
        <f t="shared" si="18"/>
        <v>#DIV/0!</v>
      </c>
      <c r="BO25" s="117" t="e">
        <f t="shared" si="19"/>
        <v>#DIV/0!</v>
      </c>
      <c r="BP25" s="117" t="e">
        <f t="shared" si="19"/>
        <v>#DIV/0!</v>
      </c>
      <c r="BQ25" s="117" t="e">
        <f t="shared" si="19"/>
        <v>#DIV/0!</v>
      </c>
      <c r="BR25" s="117" t="e">
        <f t="shared" si="19"/>
        <v>#DIV/0!</v>
      </c>
      <c r="BS25" s="2153"/>
      <c r="BT25" s="2153"/>
      <c r="BU25" s="2153"/>
      <c r="BV25" s="2153"/>
      <c r="BW25" s="2153"/>
      <c r="BX25" s="2153"/>
      <c r="BY25" s="2153"/>
      <c r="BZ25" s="2153"/>
      <c r="CA25" s="2150"/>
      <c r="CB25" s="8"/>
      <c r="CC25" s="2098"/>
      <c r="CD25" s="2101"/>
      <c r="CE25" s="2101"/>
      <c r="CF25" s="2101"/>
      <c r="CG25" s="2168"/>
      <c r="CH25" s="8"/>
      <c r="CI25" s="8"/>
      <c r="CJ25" s="8"/>
      <c r="CK25" s="8"/>
      <c r="CL25" s="8"/>
      <c r="CM25" s="8"/>
      <c r="CN25" s="8"/>
      <c r="CO25" s="8"/>
      <c r="CP25" s="8"/>
      <c r="CQ25" s="8"/>
      <c r="CR25" s="8"/>
      <c r="CS25" s="8"/>
      <c r="CT25" s="8"/>
    </row>
    <row r="26" spans="1:98">
      <c r="A26" s="2125"/>
      <c r="B26" s="2797"/>
      <c r="C26" s="2798"/>
      <c r="D26" s="2159"/>
      <c r="E26" s="2160"/>
      <c r="F26" s="95"/>
      <c r="G26" s="142"/>
      <c r="H26" s="2435"/>
      <c r="I26" s="97"/>
      <c r="J26" s="98"/>
      <c r="K26" s="98"/>
      <c r="L26" s="98"/>
      <c r="M26" s="2140"/>
      <c r="N26" s="1534"/>
      <c r="O26" s="297"/>
      <c r="P26" s="305"/>
      <c r="Q26" s="2116"/>
      <c r="R26" s="2119"/>
      <c r="S26" s="2119"/>
      <c r="T26" s="2122"/>
      <c r="U26" s="74"/>
      <c r="V26" s="101">
        <v>4</v>
      </c>
      <c r="W26" s="229" t="s">
        <v>1323</v>
      </c>
      <c r="X26" s="1541">
        <v>46055</v>
      </c>
      <c r="Y26" s="1541">
        <v>46356</v>
      </c>
      <c r="Z26" s="103" t="s">
        <v>1307</v>
      </c>
      <c r="AA26" s="104"/>
      <c r="AB26" s="105"/>
      <c r="AC26" s="105"/>
      <c r="AD26" s="106"/>
      <c r="AE26" s="138"/>
      <c r="AF26" s="107"/>
      <c r="AG26" s="149"/>
      <c r="AH26" s="108"/>
      <c r="AI26" s="108"/>
      <c r="AJ26" s="109"/>
      <c r="AK26" s="110"/>
      <c r="AL26" s="111"/>
      <c r="AM26" s="111"/>
      <c r="AN26" s="112"/>
      <c r="AO26" s="8"/>
      <c r="AP26" s="307"/>
      <c r="AQ26" s="308"/>
      <c r="AR26" s="89"/>
      <c r="AS26" s="115" t="e">
        <f t="shared" si="0"/>
        <v>#DIV/0!</v>
      </c>
      <c r="AT26" s="116" t="e">
        <f t="shared" si="1"/>
        <v>#DIV/0!</v>
      </c>
      <c r="AU26" s="116" t="e">
        <f t="shared" si="2"/>
        <v>#DIV/0!</v>
      </c>
      <c r="AV26" s="116" t="e">
        <f t="shared" si="3"/>
        <v>#DIV/0!</v>
      </c>
      <c r="AW26" s="148">
        <f t="shared" si="22"/>
        <v>0</v>
      </c>
      <c r="AX26" s="148">
        <f t="shared" si="23"/>
        <v>0</v>
      </c>
      <c r="AY26" s="148">
        <f t="shared" si="24"/>
        <v>0</v>
      </c>
      <c r="AZ26" s="148" t="e">
        <f t="shared" si="7"/>
        <v>#DIV/0!</v>
      </c>
      <c r="BA26" s="117" t="e">
        <f t="shared" si="8"/>
        <v>#DIV/0!</v>
      </c>
      <c r="BB26" s="117" t="e">
        <f t="shared" si="9"/>
        <v>#DIV/0!</v>
      </c>
      <c r="BC26" s="117" t="e">
        <f t="shared" si="10"/>
        <v>#DIV/0!</v>
      </c>
      <c r="BD26" s="117" t="e">
        <f t="shared" si="11"/>
        <v>#DIV/0!</v>
      </c>
      <c r="BE26" s="118">
        <v>0.2</v>
      </c>
      <c r="BF26" s="118">
        <v>0.8</v>
      </c>
      <c r="BG26" s="117">
        <f t="shared" si="12"/>
        <v>0</v>
      </c>
      <c r="BH26" s="117">
        <f t="shared" si="13"/>
        <v>0</v>
      </c>
      <c r="BI26" s="117">
        <f t="shared" si="14"/>
        <v>0</v>
      </c>
      <c r="BJ26" s="117" t="e">
        <f t="shared" si="15"/>
        <v>#DIV/0!</v>
      </c>
      <c r="BK26" s="117" t="e">
        <f t="shared" si="15"/>
        <v>#DIV/0!</v>
      </c>
      <c r="BL26" s="117" t="e">
        <f t="shared" si="16"/>
        <v>#DIV/0!</v>
      </c>
      <c r="BM26" s="117" t="e">
        <f t="shared" si="17"/>
        <v>#DIV/0!</v>
      </c>
      <c r="BN26" s="117" t="e">
        <f t="shared" si="18"/>
        <v>#DIV/0!</v>
      </c>
      <c r="BO26" s="117" t="e">
        <f t="shared" si="19"/>
        <v>#DIV/0!</v>
      </c>
      <c r="BP26" s="117" t="e">
        <f t="shared" si="19"/>
        <v>#DIV/0!</v>
      </c>
      <c r="BQ26" s="117" t="e">
        <f t="shared" si="19"/>
        <v>#DIV/0!</v>
      </c>
      <c r="BR26" s="117" t="e">
        <f t="shared" si="19"/>
        <v>#DIV/0!</v>
      </c>
      <c r="BS26" s="2153"/>
      <c r="BT26" s="2153"/>
      <c r="BU26" s="2153"/>
      <c r="BV26" s="2153"/>
      <c r="BW26" s="2153"/>
      <c r="BX26" s="2153"/>
      <c r="BY26" s="2153"/>
      <c r="BZ26" s="2153"/>
      <c r="CA26" s="2150"/>
      <c r="CB26" s="8"/>
      <c r="CC26" s="2098"/>
      <c r="CD26" s="2101"/>
      <c r="CE26" s="2101"/>
      <c r="CF26" s="2101"/>
      <c r="CG26" s="2168"/>
      <c r="CH26" s="8"/>
      <c r="CI26" s="8"/>
      <c r="CJ26" s="8"/>
      <c r="CK26" s="8"/>
      <c r="CL26" s="8"/>
      <c r="CM26" s="8"/>
      <c r="CN26" s="8"/>
      <c r="CO26" s="8"/>
      <c r="CP26" s="8"/>
      <c r="CQ26" s="8"/>
      <c r="CR26" s="8"/>
      <c r="CS26" s="8"/>
      <c r="CT26" s="8"/>
    </row>
    <row r="27" spans="1:98">
      <c r="A27" s="2125"/>
      <c r="B27" s="2797"/>
      <c r="C27" s="2798"/>
      <c r="D27" s="2159"/>
      <c r="E27" s="2160"/>
      <c r="F27" s="95"/>
      <c r="G27" s="142"/>
      <c r="H27" s="2435"/>
      <c r="I27" s="97"/>
      <c r="J27" s="98"/>
      <c r="K27" s="98"/>
      <c r="L27" s="98"/>
      <c r="M27" s="2140"/>
      <c r="N27" s="1534"/>
      <c r="O27" s="297"/>
      <c r="P27" s="305"/>
      <c r="Q27" s="2116"/>
      <c r="R27" s="2119"/>
      <c r="S27" s="2119"/>
      <c r="T27" s="2122"/>
      <c r="U27" s="74"/>
      <c r="V27" s="101">
        <v>5</v>
      </c>
      <c r="W27" s="229" t="s">
        <v>1324</v>
      </c>
      <c r="X27" s="1541">
        <v>46055</v>
      </c>
      <c r="Y27" s="1541">
        <v>46356</v>
      </c>
      <c r="Z27" s="103" t="s">
        <v>1307</v>
      </c>
      <c r="AA27" s="104"/>
      <c r="AB27" s="105"/>
      <c r="AC27" s="105"/>
      <c r="AD27" s="106"/>
      <c r="AE27" s="138"/>
      <c r="AF27" s="107"/>
      <c r="AG27" s="149"/>
      <c r="AH27" s="108"/>
      <c r="AI27" s="108"/>
      <c r="AJ27" s="109"/>
      <c r="AK27" s="110"/>
      <c r="AL27" s="111"/>
      <c r="AM27" s="111"/>
      <c r="AN27" s="112"/>
      <c r="AO27" s="8"/>
      <c r="AP27" s="307"/>
      <c r="AQ27" s="308"/>
      <c r="AR27" s="89"/>
      <c r="AS27" s="115" t="e">
        <f t="shared" si="0"/>
        <v>#DIV/0!</v>
      </c>
      <c r="AT27" s="116" t="e">
        <f t="shared" si="1"/>
        <v>#DIV/0!</v>
      </c>
      <c r="AU27" s="116" t="e">
        <f t="shared" si="2"/>
        <v>#DIV/0!</v>
      </c>
      <c r="AV27" s="116" t="e">
        <f t="shared" si="3"/>
        <v>#DIV/0!</v>
      </c>
      <c r="AW27" s="148">
        <f t="shared" si="22"/>
        <v>0</v>
      </c>
      <c r="AX27" s="148">
        <f t="shared" si="23"/>
        <v>0</v>
      </c>
      <c r="AY27" s="148">
        <f t="shared" si="24"/>
        <v>0</v>
      </c>
      <c r="AZ27" s="148" t="e">
        <f t="shared" si="7"/>
        <v>#DIV/0!</v>
      </c>
      <c r="BA27" s="117" t="e">
        <f t="shared" si="8"/>
        <v>#DIV/0!</v>
      </c>
      <c r="BB27" s="117" t="e">
        <f t="shared" si="9"/>
        <v>#DIV/0!</v>
      </c>
      <c r="BC27" s="117" t="e">
        <f t="shared" si="10"/>
        <v>#DIV/0!</v>
      </c>
      <c r="BD27" s="117" t="e">
        <f t="shared" si="11"/>
        <v>#DIV/0!</v>
      </c>
      <c r="BE27" s="118">
        <v>0.2</v>
      </c>
      <c r="BF27" s="118">
        <v>0.8</v>
      </c>
      <c r="BG27" s="117">
        <f t="shared" si="12"/>
        <v>0</v>
      </c>
      <c r="BH27" s="117">
        <f t="shared" si="13"/>
        <v>0</v>
      </c>
      <c r="BI27" s="117">
        <f t="shared" si="14"/>
        <v>0</v>
      </c>
      <c r="BJ27" s="117" t="e">
        <f t="shared" si="15"/>
        <v>#DIV/0!</v>
      </c>
      <c r="BK27" s="117" t="e">
        <f t="shared" si="15"/>
        <v>#DIV/0!</v>
      </c>
      <c r="BL27" s="117" t="e">
        <f t="shared" si="16"/>
        <v>#DIV/0!</v>
      </c>
      <c r="BM27" s="117" t="e">
        <f t="shared" si="17"/>
        <v>#DIV/0!</v>
      </c>
      <c r="BN27" s="117" t="e">
        <f t="shared" si="18"/>
        <v>#DIV/0!</v>
      </c>
      <c r="BO27" s="117" t="e">
        <f t="shared" si="19"/>
        <v>#DIV/0!</v>
      </c>
      <c r="BP27" s="117" t="e">
        <f t="shared" si="19"/>
        <v>#DIV/0!</v>
      </c>
      <c r="BQ27" s="117" t="e">
        <f t="shared" si="19"/>
        <v>#DIV/0!</v>
      </c>
      <c r="BR27" s="117" t="e">
        <f t="shared" si="19"/>
        <v>#DIV/0!</v>
      </c>
      <c r="BS27" s="2153"/>
      <c r="BT27" s="2153"/>
      <c r="BU27" s="2153"/>
      <c r="BV27" s="2153"/>
      <c r="BW27" s="2153"/>
      <c r="BX27" s="2153"/>
      <c r="BY27" s="2153"/>
      <c r="BZ27" s="2153"/>
      <c r="CA27" s="2150"/>
      <c r="CB27" s="8"/>
      <c r="CC27" s="2098"/>
      <c r="CD27" s="2101"/>
      <c r="CE27" s="2101"/>
      <c r="CF27" s="2101"/>
      <c r="CG27" s="2168"/>
      <c r="CH27" s="8"/>
      <c r="CI27" s="8"/>
      <c r="CJ27" s="8"/>
      <c r="CK27" s="8"/>
      <c r="CL27" s="8"/>
      <c r="CM27" s="8"/>
      <c r="CN27" s="8"/>
      <c r="CO27" s="8"/>
      <c r="CP27" s="8"/>
      <c r="CQ27" s="8"/>
      <c r="CR27" s="8"/>
      <c r="CS27" s="8"/>
      <c r="CT27" s="8"/>
    </row>
    <row r="28" spans="1:98">
      <c r="A28" s="2125"/>
      <c r="B28" s="2797"/>
      <c r="C28" s="2798"/>
      <c r="D28" s="2159"/>
      <c r="E28" s="2160"/>
      <c r="F28" s="95"/>
      <c r="G28" s="142"/>
      <c r="H28" s="2435"/>
      <c r="I28" s="97"/>
      <c r="J28" s="98"/>
      <c r="K28" s="98"/>
      <c r="L28" s="98"/>
      <c r="M28" s="2140"/>
      <c r="N28" s="1534"/>
      <c r="O28" s="297"/>
      <c r="P28" s="305"/>
      <c r="Q28" s="2116"/>
      <c r="R28" s="2119"/>
      <c r="S28" s="2119"/>
      <c r="T28" s="2122"/>
      <c r="U28" s="74"/>
      <c r="V28" s="101">
        <v>6</v>
      </c>
      <c r="W28" s="229" t="s">
        <v>1325</v>
      </c>
      <c r="X28" s="1541"/>
      <c r="Y28" s="1541"/>
      <c r="Z28" s="103" t="s">
        <v>1307</v>
      </c>
      <c r="AA28" s="104"/>
      <c r="AB28" s="105"/>
      <c r="AC28" s="105"/>
      <c r="AD28" s="106"/>
      <c r="AE28" s="138"/>
      <c r="AF28" s="107"/>
      <c r="AG28" s="149"/>
      <c r="AH28" s="108"/>
      <c r="AI28" s="108"/>
      <c r="AJ28" s="109"/>
      <c r="AK28" s="110"/>
      <c r="AL28" s="111"/>
      <c r="AM28" s="111"/>
      <c r="AN28" s="112"/>
      <c r="AO28" s="8"/>
      <c r="AP28" s="307"/>
      <c r="AQ28" s="308"/>
      <c r="AR28" s="89"/>
      <c r="AS28" s="115" t="e">
        <f t="shared" si="0"/>
        <v>#DIV/0!</v>
      </c>
      <c r="AT28" s="116" t="e">
        <f t="shared" si="1"/>
        <v>#DIV/0!</v>
      </c>
      <c r="AU28" s="116" t="e">
        <f t="shared" si="2"/>
        <v>#DIV/0!</v>
      </c>
      <c r="AV28" s="116" t="e">
        <f t="shared" si="3"/>
        <v>#DIV/0!</v>
      </c>
      <c r="AW28" s="148">
        <f t="shared" si="22"/>
        <v>0</v>
      </c>
      <c r="AX28" s="148">
        <f t="shared" si="23"/>
        <v>0</v>
      </c>
      <c r="AY28" s="148">
        <f t="shared" si="24"/>
        <v>0</v>
      </c>
      <c r="AZ28" s="148" t="e">
        <f t="shared" si="7"/>
        <v>#DIV/0!</v>
      </c>
      <c r="BA28" s="117" t="e">
        <f t="shared" si="8"/>
        <v>#DIV/0!</v>
      </c>
      <c r="BB28" s="117" t="e">
        <f t="shared" si="9"/>
        <v>#DIV/0!</v>
      </c>
      <c r="BC28" s="117" t="e">
        <f t="shared" si="10"/>
        <v>#DIV/0!</v>
      </c>
      <c r="BD28" s="117" t="e">
        <f t="shared" si="11"/>
        <v>#DIV/0!</v>
      </c>
      <c r="BE28" s="118">
        <v>0.2</v>
      </c>
      <c r="BF28" s="118">
        <v>0.8</v>
      </c>
      <c r="BG28" s="117">
        <f t="shared" si="12"/>
        <v>0</v>
      </c>
      <c r="BH28" s="117">
        <f t="shared" si="13"/>
        <v>0</v>
      </c>
      <c r="BI28" s="117">
        <f t="shared" si="14"/>
        <v>0</v>
      </c>
      <c r="BJ28" s="117" t="e">
        <f t="shared" si="15"/>
        <v>#DIV/0!</v>
      </c>
      <c r="BK28" s="117" t="e">
        <f t="shared" si="15"/>
        <v>#DIV/0!</v>
      </c>
      <c r="BL28" s="117" t="e">
        <f t="shared" si="16"/>
        <v>#DIV/0!</v>
      </c>
      <c r="BM28" s="117" t="e">
        <f t="shared" si="17"/>
        <v>#DIV/0!</v>
      </c>
      <c r="BN28" s="117" t="e">
        <f t="shared" si="18"/>
        <v>#DIV/0!</v>
      </c>
      <c r="BO28" s="117" t="e">
        <f t="shared" si="19"/>
        <v>#DIV/0!</v>
      </c>
      <c r="BP28" s="117" t="e">
        <f t="shared" si="19"/>
        <v>#DIV/0!</v>
      </c>
      <c r="BQ28" s="117" t="e">
        <f t="shared" si="19"/>
        <v>#DIV/0!</v>
      </c>
      <c r="BR28" s="117" t="e">
        <f t="shared" si="19"/>
        <v>#DIV/0!</v>
      </c>
      <c r="BS28" s="2153"/>
      <c r="BT28" s="2153"/>
      <c r="BU28" s="2153"/>
      <c r="BV28" s="2153"/>
      <c r="BW28" s="2153"/>
      <c r="BX28" s="2153"/>
      <c r="BY28" s="2153"/>
      <c r="BZ28" s="2153"/>
      <c r="CA28" s="2150"/>
      <c r="CB28" s="8"/>
      <c r="CC28" s="2098"/>
      <c r="CD28" s="2101"/>
      <c r="CE28" s="2101"/>
      <c r="CF28" s="2101"/>
      <c r="CG28" s="2168"/>
      <c r="CH28" s="8"/>
      <c r="CI28" s="8"/>
      <c r="CJ28" s="8"/>
      <c r="CK28" s="8"/>
      <c r="CL28" s="8"/>
      <c r="CM28" s="8"/>
      <c r="CN28" s="8"/>
      <c r="CO28" s="8"/>
      <c r="CP28" s="8"/>
      <c r="CQ28" s="8"/>
      <c r="CR28" s="8"/>
      <c r="CS28" s="8"/>
      <c r="CT28" s="8"/>
    </row>
    <row r="29" spans="1:98">
      <c r="A29" s="2125"/>
      <c r="B29" s="2797"/>
      <c r="C29" s="2798"/>
      <c r="D29" s="2159"/>
      <c r="E29" s="2160"/>
      <c r="F29" s="95"/>
      <c r="G29" s="142"/>
      <c r="H29" s="2435"/>
      <c r="I29" s="97"/>
      <c r="J29" s="98"/>
      <c r="K29" s="98"/>
      <c r="L29" s="98"/>
      <c r="M29" s="2140"/>
      <c r="N29" s="1534"/>
      <c r="O29" s="297"/>
      <c r="P29" s="305"/>
      <c r="Q29" s="2116"/>
      <c r="R29" s="2119"/>
      <c r="S29" s="2119"/>
      <c r="T29" s="2122"/>
      <c r="U29" s="74"/>
      <c r="V29" s="101">
        <v>7</v>
      </c>
      <c r="W29" s="229" t="s">
        <v>1317</v>
      </c>
      <c r="X29" s="1541"/>
      <c r="Y29" s="1541"/>
      <c r="Z29" s="103" t="s">
        <v>1307</v>
      </c>
      <c r="AA29" s="104"/>
      <c r="AB29" s="105"/>
      <c r="AC29" s="105"/>
      <c r="AD29" s="106"/>
      <c r="AE29" s="138"/>
      <c r="AF29" s="107"/>
      <c r="AG29" s="149"/>
      <c r="AH29" s="108"/>
      <c r="AI29" s="108"/>
      <c r="AJ29" s="109"/>
      <c r="AK29" s="110"/>
      <c r="AL29" s="111"/>
      <c r="AM29" s="111"/>
      <c r="AN29" s="112"/>
      <c r="AO29" s="8"/>
      <c r="AP29" s="307"/>
      <c r="AQ29" s="308"/>
      <c r="AR29" s="89"/>
      <c r="AS29" s="115" t="e">
        <f t="shared" si="0"/>
        <v>#DIV/0!</v>
      </c>
      <c r="AT29" s="116" t="e">
        <f t="shared" si="1"/>
        <v>#DIV/0!</v>
      </c>
      <c r="AU29" s="116" t="e">
        <f t="shared" si="2"/>
        <v>#DIV/0!</v>
      </c>
      <c r="AV29" s="116" t="e">
        <f t="shared" si="3"/>
        <v>#DIV/0!</v>
      </c>
      <c r="AW29" s="148" t="e">
        <f>+AA29/COUNTIF(#REF!,"*")</f>
        <v>#REF!</v>
      </c>
      <c r="AX29" s="148" t="e">
        <f>+AB29/COUNTIF(#REF!,"*")</f>
        <v>#REF!</v>
      </c>
      <c r="AY29" s="148" t="e">
        <f>+AC29/COUNTIF(#REF!,"*")</f>
        <v>#REF!</v>
      </c>
      <c r="AZ29" s="148" t="e">
        <f t="shared" si="7"/>
        <v>#DIV/0!</v>
      </c>
      <c r="BA29" s="117" t="e">
        <f t="shared" si="8"/>
        <v>#DIV/0!</v>
      </c>
      <c r="BB29" s="117" t="e">
        <f t="shared" si="9"/>
        <v>#DIV/0!</v>
      </c>
      <c r="BC29" s="117" t="e">
        <f t="shared" si="10"/>
        <v>#DIV/0!</v>
      </c>
      <c r="BD29" s="117" t="e">
        <f t="shared" si="11"/>
        <v>#DIV/0!</v>
      </c>
      <c r="BE29" s="118">
        <v>0.2</v>
      </c>
      <c r="BF29" s="118">
        <v>0.8</v>
      </c>
      <c r="BG29" s="117" t="e">
        <f t="shared" si="12"/>
        <v>#REF!</v>
      </c>
      <c r="BH29" s="117" t="e">
        <f t="shared" si="13"/>
        <v>#REF!</v>
      </c>
      <c r="BI29" s="117" t="e">
        <f t="shared" si="14"/>
        <v>#REF!</v>
      </c>
      <c r="BJ29" s="117" t="e">
        <f t="shared" ref="BJ29:BK44" si="28">+AZ29*BE29</f>
        <v>#DIV/0!</v>
      </c>
      <c r="BK29" s="117" t="e">
        <f t="shared" si="28"/>
        <v>#DIV/0!</v>
      </c>
      <c r="BL29" s="117" t="e">
        <f t="shared" si="16"/>
        <v>#DIV/0!</v>
      </c>
      <c r="BM29" s="117" t="e">
        <f t="shared" si="17"/>
        <v>#DIV/0!</v>
      </c>
      <c r="BN29" s="117" t="e">
        <f t="shared" si="18"/>
        <v>#DIV/0!</v>
      </c>
      <c r="BO29" s="117" t="e">
        <f t="shared" ref="BO29:BR44" si="29">+BG29+BK29</f>
        <v>#REF!</v>
      </c>
      <c r="BP29" s="117" t="e">
        <f t="shared" si="29"/>
        <v>#REF!</v>
      </c>
      <c r="BQ29" s="117" t="e">
        <f t="shared" si="29"/>
        <v>#REF!</v>
      </c>
      <c r="BR29" s="117" t="e">
        <f t="shared" si="29"/>
        <v>#DIV/0!</v>
      </c>
      <c r="BS29" s="2153"/>
      <c r="BT29" s="2153"/>
      <c r="BU29" s="2153"/>
      <c r="BV29" s="2153"/>
      <c r="BW29" s="2153"/>
      <c r="BX29" s="2153"/>
      <c r="BY29" s="2153"/>
      <c r="BZ29" s="2153"/>
      <c r="CA29" s="2150"/>
      <c r="CB29" s="8"/>
      <c r="CC29" s="2098"/>
      <c r="CD29" s="2101"/>
      <c r="CE29" s="2101"/>
      <c r="CF29" s="2101"/>
      <c r="CG29" s="2168"/>
      <c r="CH29" s="8"/>
      <c r="CI29" s="8"/>
      <c r="CJ29" s="8"/>
      <c r="CK29" s="8"/>
      <c r="CL29" s="8"/>
      <c r="CM29" s="8"/>
      <c r="CN29" s="8"/>
      <c r="CO29" s="8"/>
      <c r="CP29" s="8"/>
      <c r="CQ29" s="8"/>
      <c r="CR29" s="8"/>
      <c r="CS29" s="8"/>
      <c r="CT29" s="8"/>
    </row>
    <row r="30" spans="1:98">
      <c r="A30" s="2125"/>
      <c r="B30" s="2797"/>
      <c r="C30" s="2798"/>
      <c r="D30" s="2159"/>
      <c r="E30" s="2160"/>
      <c r="F30" s="95"/>
      <c r="G30" s="142"/>
      <c r="H30" s="2435"/>
      <c r="I30" s="97"/>
      <c r="J30" s="98"/>
      <c r="K30" s="98"/>
      <c r="L30" s="98"/>
      <c r="M30" s="2140"/>
      <c r="N30" s="1534"/>
      <c r="O30" s="297"/>
      <c r="P30" s="305"/>
      <c r="Q30" s="2116"/>
      <c r="R30" s="2119"/>
      <c r="S30" s="2119"/>
      <c r="T30" s="2122"/>
      <c r="U30" s="74"/>
      <c r="V30" s="101">
        <v>8</v>
      </c>
      <c r="W30" s="95"/>
      <c r="X30" s="1541"/>
      <c r="Y30" s="1541"/>
      <c r="Z30" s="103"/>
      <c r="AA30" s="104"/>
      <c r="AB30" s="105"/>
      <c r="AC30" s="105"/>
      <c r="AD30" s="106"/>
      <c r="AE30" s="138"/>
      <c r="AF30" s="107"/>
      <c r="AG30" s="149"/>
      <c r="AH30" s="108"/>
      <c r="AI30" s="108"/>
      <c r="AJ30" s="109"/>
      <c r="AK30" s="110"/>
      <c r="AL30" s="111"/>
      <c r="AM30" s="111"/>
      <c r="AN30" s="112"/>
      <c r="AO30" s="8"/>
      <c r="AP30" s="307"/>
      <c r="AQ30" s="308"/>
      <c r="AR30" s="89"/>
      <c r="AS30" s="115" t="e">
        <f t="shared" si="0"/>
        <v>#DIV/0!</v>
      </c>
      <c r="AT30" s="116" t="e">
        <f t="shared" si="1"/>
        <v>#DIV/0!</v>
      </c>
      <c r="AU30" s="116" t="e">
        <f t="shared" si="2"/>
        <v>#DIV/0!</v>
      </c>
      <c r="AV30" s="116" t="e">
        <f t="shared" si="3"/>
        <v>#DIV/0!</v>
      </c>
      <c r="AW30" s="148" t="e">
        <f t="shared" si="4"/>
        <v>#DIV/0!</v>
      </c>
      <c r="AX30" s="148" t="e">
        <f t="shared" si="5"/>
        <v>#DIV/0!</v>
      </c>
      <c r="AY30" s="148" t="e">
        <f t="shared" si="6"/>
        <v>#DIV/0!</v>
      </c>
      <c r="AZ30" s="148" t="e">
        <f t="shared" si="7"/>
        <v>#DIV/0!</v>
      </c>
      <c r="BA30" s="117" t="e">
        <f t="shared" si="8"/>
        <v>#DIV/0!</v>
      </c>
      <c r="BB30" s="117" t="e">
        <f t="shared" si="9"/>
        <v>#DIV/0!</v>
      </c>
      <c r="BC30" s="117" t="e">
        <f t="shared" si="10"/>
        <v>#DIV/0!</v>
      </c>
      <c r="BD30" s="117" t="e">
        <f t="shared" si="11"/>
        <v>#DIV/0!</v>
      </c>
      <c r="BE30" s="118">
        <v>0.2</v>
      </c>
      <c r="BF30" s="118">
        <v>0.8</v>
      </c>
      <c r="BG30" s="117" t="e">
        <f t="shared" si="12"/>
        <v>#DIV/0!</v>
      </c>
      <c r="BH30" s="117" t="e">
        <f t="shared" si="13"/>
        <v>#DIV/0!</v>
      </c>
      <c r="BI30" s="117" t="e">
        <f t="shared" si="14"/>
        <v>#DIV/0!</v>
      </c>
      <c r="BJ30" s="117" t="e">
        <f t="shared" si="28"/>
        <v>#DIV/0!</v>
      </c>
      <c r="BK30" s="117" t="e">
        <f t="shared" si="28"/>
        <v>#DIV/0!</v>
      </c>
      <c r="BL30" s="117" t="e">
        <f t="shared" si="16"/>
        <v>#DIV/0!</v>
      </c>
      <c r="BM30" s="117" t="e">
        <f t="shared" si="17"/>
        <v>#DIV/0!</v>
      </c>
      <c r="BN30" s="117" t="e">
        <f t="shared" si="18"/>
        <v>#DIV/0!</v>
      </c>
      <c r="BO30" s="117" t="e">
        <f t="shared" si="29"/>
        <v>#DIV/0!</v>
      </c>
      <c r="BP30" s="117" t="e">
        <f t="shared" si="29"/>
        <v>#DIV/0!</v>
      </c>
      <c r="BQ30" s="117" t="e">
        <f t="shared" si="29"/>
        <v>#DIV/0!</v>
      </c>
      <c r="BR30" s="117" t="e">
        <f t="shared" si="29"/>
        <v>#DIV/0!</v>
      </c>
      <c r="BS30" s="2153"/>
      <c r="BT30" s="2153"/>
      <c r="BU30" s="2153"/>
      <c r="BV30" s="2153"/>
      <c r="BW30" s="2153"/>
      <c r="BX30" s="2153"/>
      <c r="BY30" s="2153"/>
      <c r="BZ30" s="2153"/>
      <c r="CA30" s="2150"/>
      <c r="CB30" s="8"/>
      <c r="CC30" s="2098"/>
      <c r="CD30" s="2101"/>
      <c r="CE30" s="2101"/>
      <c r="CF30" s="2101"/>
      <c r="CG30" s="2168"/>
      <c r="CH30" s="8"/>
      <c r="CI30" s="8"/>
      <c r="CJ30" s="8"/>
      <c r="CK30" s="8"/>
      <c r="CL30" s="8"/>
      <c r="CM30" s="8"/>
      <c r="CN30" s="8"/>
      <c r="CO30" s="8"/>
      <c r="CP30" s="8"/>
      <c r="CQ30" s="8"/>
      <c r="CR30" s="8"/>
      <c r="CS30" s="8"/>
      <c r="CT30" s="8"/>
    </row>
    <row r="31" spans="1:98">
      <c r="A31" s="2125"/>
      <c r="B31" s="2797"/>
      <c r="C31" s="2798"/>
      <c r="D31" s="2159"/>
      <c r="E31" s="2160"/>
      <c r="F31" s="95"/>
      <c r="G31" s="142"/>
      <c r="H31" s="2435"/>
      <c r="I31" s="97"/>
      <c r="J31" s="98"/>
      <c r="K31" s="98"/>
      <c r="L31" s="98"/>
      <c r="M31" s="2140"/>
      <c r="N31" s="1534"/>
      <c r="O31" s="297"/>
      <c r="P31" s="305"/>
      <c r="Q31" s="2116"/>
      <c r="R31" s="2119"/>
      <c r="S31" s="2119"/>
      <c r="T31" s="2122"/>
      <c r="U31" s="74"/>
      <c r="V31" s="101">
        <v>9</v>
      </c>
      <c r="W31" s="95"/>
      <c r="X31" s="1541"/>
      <c r="Y31" s="1541"/>
      <c r="Z31" s="103"/>
      <c r="AA31" s="104"/>
      <c r="AB31" s="105"/>
      <c r="AC31" s="105"/>
      <c r="AD31" s="106"/>
      <c r="AE31" s="138"/>
      <c r="AF31" s="107"/>
      <c r="AG31" s="149"/>
      <c r="AH31" s="108"/>
      <c r="AI31" s="108"/>
      <c r="AJ31" s="109"/>
      <c r="AK31" s="110"/>
      <c r="AL31" s="111"/>
      <c r="AM31" s="111"/>
      <c r="AN31" s="112"/>
      <c r="AO31" s="8"/>
      <c r="AP31" s="307"/>
      <c r="AQ31" s="308"/>
      <c r="AR31" s="89"/>
      <c r="AS31" s="115" t="e">
        <f t="shared" si="0"/>
        <v>#DIV/0!</v>
      </c>
      <c r="AT31" s="116" t="e">
        <f t="shared" si="1"/>
        <v>#DIV/0!</v>
      </c>
      <c r="AU31" s="116" t="e">
        <f t="shared" si="2"/>
        <v>#DIV/0!</v>
      </c>
      <c r="AV31" s="116" t="e">
        <f t="shared" si="3"/>
        <v>#DIV/0!</v>
      </c>
      <c r="AW31" s="148" t="e">
        <f t="shared" si="4"/>
        <v>#DIV/0!</v>
      </c>
      <c r="AX31" s="148" t="e">
        <f t="shared" si="5"/>
        <v>#DIV/0!</v>
      </c>
      <c r="AY31" s="148" t="e">
        <f t="shared" si="6"/>
        <v>#DIV/0!</v>
      </c>
      <c r="AZ31" s="148" t="e">
        <f t="shared" si="7"/>
        <v>#DIV/0!</v>
      </c>
      <c r="BA31" s="117" t="e">
        <f t="shared" si="8"/>
        <v>#DIV/0!</v>
      </c>
      <c r="BB31" s="117" t="e">
        <f t="shared" si="9"/>
        <v>#DIV/0!</v>
      </c>
      <c r="BC31" s="117" t="e">
        <f t="shared" si="10"/>
        <v>#DIV/0!</v>
      </c>
      <c r="BD31" s="117" t="e">
        <f t="shared" si="11"/>
        <v>#DIV/0!</v>
      </c>
      <c r="BE31" s="118">
        <v>0.2</v>
      </c>
      <c r="BF31" s="118">
        <v>0.8</v>
      </c>
      <c r="BG31" s="117" t="e">
        <f t="shared" si="12"/>
        <v>#DIV/0!</v>
      </c>
      <c r="BH31" s="117" t="e">
        <f t="shared" si="13"/>
        <v>#DIV/0!</v>
      </c>
      <c r="BI31" s="117" t="e">
        <f t="shared" si="14"/>
        <v>#DIV/0!</v>
      </c>
      <c r="BJ31" s="117" t="e">
        <f t="shared" si="28"/>
        <v>#DIV/0!</v>
      </c>
      <c r="BK31" s="117" t="e">
        <f t="shared" si="28"/>
        <v>#DIV/0!</v>
      </c>
      <c r="BL31" s="117" t="e">
        <f t="shared" si="16"/>
        <v>#DIV/0!</v>
      </c>
      <c r="BM31" s="117" t="e">
        <f t="shared" si="17"/>
        <v>#DIV/0!</v>
      </c>
      <c r="BN31" s="117" t="e">
        <f t="shared" si="18"/>
        <v>#DIV/0!</v>
      </c>
      <c r="BO31" s="117" t="e">
        <f t="shared" si="29"/>
        <v>#DIV/0!</v>
      </c>
      <c r="BP31" s="117" t="e">
        <f t="shared" si="29"/>
        <v>#DIV/0!</v>
      </c>
      <c r="BQ31" s="117" t="e">
        <f t="shared" si="29"/>
        <v>#DIV/0!</v>
      </c>
      <c r="BR31" s="117" t="e">
        <f t="shared" si="29"/>
        <v>#DIV/0!</v>
      </c>
      <c r="BS31" s="2153"/>
      <c r="BT31" s="2153"/>
      <c r="BU31" s="2153"/>
      <c r="BV31" s="2153"/>
      <c r="BW31" s="2153"/>
      <c r="BX31" s="2153"/>
      <c r="BY31" s="2153"/>
      <c r="BZ31" s="2153"/>
      <c r="CA31" s="2150"/>
      <c r="CB31" s="8"/>
      <c r="CC31" s="2098"/>
      <c r="CD31" s="2101"/>
      <c r="CE31" s="2101"/>
      <c r="CF31" s="2101"/>
      <c r="CG31" s="2168"/>
      <c r="CH31" s="8"/>
      <c r="CI31" s="8"/>
      <c r="CJ31" s="8"/>
      <c r="CK31" s="8"/>
      <c r="CL31" s="8"/>
      <c r="CM31" s="8"/>
      <c r="CN31" s="8"/>
      <c r="CO31" s="8"/>
      <c r="CP31" s="8"/>
      <c r="CQ31" s="8"/>
      <c r="CR31" s="8"/>
      <c r="CS31" s="8"/>
      <c r="CT31" s="8"/>
    </row>
    <row r="32" spans="1:98" ht="15" thickBot="1">
      <c r="A32" s="2126"/>
      <c r="B32" s="2799"/>
      <c r="C32" s="2800"/>
      <c r="D32" s="2161"/>
      <c r="E32" s="2162"/>
      <c r="F32" s="150"/>
      <c r="G32" s="151"/>
      <c r="H32" s="2801"/>
      <c r="I32" s="121"/>
      <c r="J32" s="122"/>
      <c r="K32" s="122"/>
      <c r="L32" s="122"/>
      <c r="M32" s="2141"/>
      <c r="N32" s="1536"/>
      <c r="O32" s="351"/>
      <c r="P32" s="352"/>
      <c r="Q32" s="2117"/>
      <c r="R32" s="2120"/>
      <c r="S32" s="2120"/>
      <c r="T32" s="2123"/>
      <c r="U32" s="74"/>
      <c r="V32" s="101">
        <v>10</v>
      </c>
      <c r="W32" s="150"/>
      <c r="X32" s="1542"/>
      <c r="Y32" s="1542"/>
      <c r="Z32" s="153"/>
      <c r="AA32" s="125"/>
      <c r="AB32" s="126"/>
      <c r="AC32" s="126"/>
      <c r="AD32" s="127"/>
      <c r="AE32" s="138"/>
      <c r="AF32" s="154"/>
      <c r="AG32" s="155"/>
      <c r="AH32" s="156"/>
      <c r="AI32" s="156"/>
      <c r="AJ32" s="157"/>
      <c r="AK32" s="128"/>
      <c r="AL32" s="129"/>
      <c r="AM32" s="129"/>
      <c r="AN32" s="130"/>
      <c r="AO32" s="8"/>
      <c r="AP32" s="353"/>
      <c r="AQ32" s="354"/>
      <c r="AR32" s="89"/>
      <c r="AS32" s="133" t="e">
        <f t="shared" si="0"/>
        <v>#DIV/0!</v>
      </c>
      <c r="AT32" s="134" t="e">
        <f t="shared" si="1"/>
        <v>#DIV/0!</v>
      </c>
      <c r="AU32" s="134" t="e">
        <f t="shared" si="2"/>
        <v>#DIV/0!</v>
      </c>
      <c r="AV32" s="134" t="e">
        <f t="shared" si="3"/>
        <v>#DIV/0!</v>
      </c>
      <c r="AW32" s="148" t="e">
        <f t="shared" si="4"/>
        <v>#DIV/0!</v>
      </c>
      <c r="AX32" s="148" t="e">
        <f t="shared" si="5"/>
        <v>#DIV/0!</v>
      </c>
      <c r="AY32" s="148" t="e">
        <f t="shared" si="6"/>
        <v>#DIV/0!</v>
      </c>
      <c r="AZ32" s="148" t="e">
        <f t="shared" si="7"/>
        <v>#DIV/0!</v>
      </c>
      <c r="BA32" s="117" t="e">
        <f t="shared" si="8"/>
        <v>#DIV/0!</v>
      </c>
      <c r="BB32" s="158" t="e">
        <f t="shared" si="9"/>
        <v>#DIV/0!</v>
      </c>
      <c r="BC32" s="158" t="e">
        <f t="shared" si="10"/>
        <v>#DIV/0!</v>
      </c>
      <c r="BD32" s="158" t="e">
        <f t="shared" si="11"/>
        <v>#DIV/0!</v>
      </c>
      <c r="BE32" s="159">
        <v>0.2</v>
      </c>
      <c r="BF32" s="159">
        <v>0.8</v>
      </c>
      <c r="BG32" s="117" t="e">
        <f t="shared" si="12"/>
        <v>#DIV/0!</v>
      </c>
      <c r="BH32" s="117" t="e">
        <f t="shared" si="13"/>
        <v>#DIV/0!</v>
      </c>
      <c r="BI32" s="117" t="e">
        <f t="shared" si="14"/>
        <v>#DIV/0!</v>
      </c>
      <c r="BJ32" s="117" t="e">
        <f t="shared" si="28"/>
        <v>#DIV/0!</v>
      </c>
      <c r="BK32" s="117" t="e">
        <f t="shared" si="28"/>
        <v>#DIV/0!</v>
      </c>
      <c r="BL32" s="117" t="e">
        <f t="shared" si="16"/>
        <v>#DIV/0!</v>
      </c>
      <c r="BM32" s="117" t="e">
        <f t="shared" si="17"/>
        <v>#DIV/0!</v>
      </c>
      <c r="BN32" s="117" t="e">
        <f t="shared" si="18"/>
        <v>#DIV/0!</v>
      </c>
      <c r="BO32" s="117" t="e">
        <f t="shared" si="29"/>
        <v>#DIV/0!</v>
      </c>
      <c r="BP32" s="160" t="e">
        <f t="shared" si="29"/>
        <v>#DIV/0!</v>
      </c>
      <c r="BQ32" s="160" t="e">
        <f t="shared" si="29"/>
        <v>#DIV/0!</v>
      </c>
      <c r="BR32" s="160" t="e">
        <f t="shared" si="29"/>
        <v>#DIV/0!</v>
      </c>
      <c r="BS32" s="2154"/>
      <c r="BT32" s="2154"/>
      <c r="BU32" s="2154"/>
      <c r="BV32" s="2154"/>
      <c r="BW32" s="2154"/>
      <c r="BX32" s="2154"/>
      <c r="BY32" s="2154"/>
      <c r="BZ32" s="2154"/>
      <c r="CA32" s="2151"/>
      <c r="CB32" s="8"/>
      <c r="CC32" s="2099"/>
      <c r="CD32" s="2102"/>
      <c r="CE32" s="2102"/>
      <c r="CF32" s="2102"/>
      <c r="CG32" s="2618"/>
      <c r="CH32" s="8"/>
      <c r="CI32" s="8"/>
      <c r="CJ32" s="8"/>
      <c r="CK32" s="8"/>
      <c r="CL32" s="8"/>
      <c r="CM32" s="8"/>
      <c r="CN32" s="8"/>
      <c r="CO32" s="8"/>
      <c r="CP32" s="8"/>
      <c r="CQ32" s="8"/>
      <c r="CR32" s="8"/>
      <c r="CS32" s="8"/>
      <c r="CT32" s="8"/>
    </row>
    <row r="33" spans="1:98">
      <c r="A33" s="2124">
        <v>3</v>
      </c>
      <c r="B33" s="2127" t="s">
        <v>1326</v>
      </c>
      <c r="C33" s="2128"/>
      <c r="D33" s="2157"/>
      <c r="E33" s="2158"/>
      <c r="F33" s="66" t="s">
        <v>237</v>
      </c>
      <c r="G33" s="135">
        <v>88000</v>
      </c>
      <c r="H33" s="2792" t="s">
        <v>1304</v>
      </c>
      <c r="I33" s="69"/>
      <c r="J33" s="70"/>
      <c r="K33" s="70"/>
      <c r="L33" s="70"/>
      <c r="M33" s="2148"/>
      <c r="N33" s="1530">
        <v>75725469097</v>
      </c>
      <c r="O33" s="72" t="s">
        <v>1305</v>
      </c>
      <c r="P33" s="1530">
        <v>75725469097</v>
      </c>
      <c r="Q33" s="2115"/>
      <c r="R33" s="2118"/>
      <c r="S33" s="2118"/>
      <c r="T33" s="2121"/>
      <c r="U33" s="74"/>
      <c r="V33" s="75">
        <v>1</v>
      </c>
      <c r="W33" s="1537" t="s">
        <v>1306</v>
      </c>
      <c r="X33" s="1531">
        <v>46024</v>
      </c>
      <c r="Y33" s="1531">
        <v>46080</v>
      </c>
      <c r="Z33" s="77" t="s">
        <v>1307</v>
      </c>
      <c r="AA33" s="78"/>
      <c r="AB33" s="79"/>
      <c r="AC33" s="79"/>
      <c r="AD33" s="80"/>
      <c r="AE33" s="138"/>
      <c r="AF33" s="1532" t="s">
        <v>1308</v>
      </c>
      <c r="AG33" s="1533" t="s">
        <v>1309</v>
      </c>
      <c r="AH33" s="1533" t="s">
        <v>1310</v>
      </c>
      <c r="AI33" s="1532" t="s">
        <v>88</v>
      </c>
      <c r="AJ33" s="83">
        <v>135786</v>
      </c>
      <c r="AK33" s="84"/>
      <c r="AL33" s="85"/>
      <c r="AM33" s="85"/>
      <c r="AN33" s="86"/>
      <c r="AO33" s="8"/>
      <c r="AP33" s="87" t="s">
        <v>575</v>
      </c>
      <c r="AQ33" s="88" t="s">
        <v>89</v>
      </c>
      <c r="AR33" s="161"/>
      <c r="AS33" s="90">
        <f t="shared" si="0"/>
        <v>0</v>
      </c>
      <c r="AT33" s="91">
        <f t="shared" si="1"/>
        <v>0</v>
      </c>
      <c r="AU33" s="91">
        <f t="shared" si="2"/>
        <v>0</v>
      </c>
      <c r="AV33" s="91">
        <f t="shared" si="3"/>
        <v>0</v>
      </c>
      <c r="AW33" s="141">
        <f t="shared" si="4"/>
        <v>0</v>
      </c>
      <c r="AX33" s="141">
        <f t="shared" si="5"/>
        <v>0</v>
      </c>
      <c r="AY33" s="141">
        <f t="shared" si="6"/>
        <v>0</v>
      </c>
      <c r="AZ33" s="141" t="e">
        <f t="shared" si="7"/>
        <v>#DIV/0!</v>
      </c>
      <c r="BA33" s="93">
        <f t="shared" si="8"/>
        <v>0</v>
      </c>
      <c r="BB33" s="93">
        <f t="shared" si="9"/>
        <v>0</v>
      </c>
      <c r="BC33" s="93">
        <f t="shared" si="10"/>
        <v>0</v>
      </c>
      <c r="BD33" s="93">
        <f t="shared" si="11"/>
        <v>0</v>
      </c>
      <c r="BE33" s="94">
        <v>0.2</v>
      </c>
      <c r="BF33" s="94">
        <v>0.8</v>
      </c>
      <c r="BG33" s="93">
        <f t="shared" si="12"/>
        <v>0</v>
      </c>
      <c r="BH33" s="93">
        <f t="shared" si="13"/>
        <v>0</v>
      </c>
      <c r="BI33" s="93">
        <f t="shared" si="14"/>
        <v>0</v>
      </c>
      <c r="BJ33" s="93" t="e">
        <f t="shared" si="28"/>
        <v>#DIV/0!</v>
      </c>
      <c r="BK33" s="93">
        <f t="shared" si="28"/>
        <v>0</v>
      </c>
      <c r="BL33" s="93">
        <f t="shared" si="16"/>
        <v>0</v>
      </c>
      <c r="BM33" s="93">
        <f t="shared" si="17"/>
        <v>0</v>
      </c>
      <c r="BN33" s="93">
        <f t="shared" si="18"/>
        <v>0</v>
      </c>
      <c r="BO33" s="93">
        <f t="shared" si="29"/>
        <v>0</v>
      </c>
      <c r="BP33" s="93">
        <f t="shared" si="29"/>
        <v>0</v>
      </c>
      <c r="BQ33" s="93">
        <f t="shared" si="29"/>
        <v>0</v>
      </c>
      <c r="BR33" s="93" t="e">
        <f t="shared" si="29"/>
        <v>#DIV/0!</v>
      </c>
      <c r="BS33" s="2166">
        <f t="shared" ref="BS33:BV33" si="30">AVERAGEIF(BO33:BO42,"&lt;&gt;#¡DIV/0!")</f>
        <v>0</v>
      </c>
      <c r="BT33" s="2166">
        <f t="shared" si="30"/>
        <v>0</v>
      </c>
      <c r="BU33" s="2166">
        <f t="shared" si="30"/>
        <v>0</v>
      </c>
      <c r="BV33" s="2166" t="e">
        <f t="shared" si="30"/>
        <v>#DIV/0!</v>
      </c>
      <c r="BW33" s="2155">
        <f>+C33*BS33</f>
        <v>0</v>
      </c>
      <c r="BX33" s="2155">
        <f>+C33*BT33</f>
        <v>0</v>
      </c>
      <c r="BY33" s="2155">
        <f>+C33*BU33</f>
        <v>0</v>
      </c>
      <c r="BZ33" s="2155" t="e">
        <f>+C33*BV33</f>
        <v>#DIV/0!</v>
      </c>
      <c r="CA33" s="2165" t="e">
        <f>SUM(BW33:BZ42)</f>
        <v>#DIV/0!</v>
      </c>
      <c r="CB33" s="8"/>
      <c r="CC33" s="2097">
        <f>+Q33/$N$33</f>
        <v>0</v>
      </c>
      <c r="CD33" s="2100">
        <f t="shared" ref="CD33:CF33" si="31">+R33/$N$33</f>
        <v>0</v>
      </c>
      <c r="CE33" s="2100">
        <f t="shared" si="31"/>
        <v>0</v>
      </c>
      <c r="CF33" s="2103">
        <f t="shared" si="31"/>
        <v>0</v>
      </c>
      <c r="CG33" s="2106">
        <f t="shared" ref="CG33" si="32">AVERAGE(CC33:CF42)</f>
        <v>0</v>
      </c>
      <c r="CH33" s="8"/>
      <c r="CI33" s="8"/>
      <c r="CJ33" s="8"/>
      <c r="CK33" s="8"/>
      <c r="CL33" s="8"/>
      <c r="CM33" s="8"/>
      <c r="CN33" s="8"/>
      <c r="CO33" s="8"/>
      <c r="CP33" s="8"/>
      <c r="CQ33" s="8"/>
      <c r="CR33" s="8"/>
      <c r="CS33" s="8"/>
      <c r="CT33" s="8"/>
    </row>
    <row r="34" spans="1:98">
      <c r="A34" s="2125"/>
      <c r="B34" s="2129"/>
      <c r="C34" s="2130"/>
      <c r="D34" s="2159"/>
      <c r="E34" s="2160"/>
      <c r="F34" s="95"/>
      <c r="G34" s="142"/>
      <c r="H34" s="2793"/>
      <c r="I34" s="97"/>
      <c r="J34" s="98"/>
      <c r="K34" s="98"/>
      <c r="L34" s="98"/>
      <c r="M34" s="2140"/>
      <c r="N34" s="1534"/>
      <c r="O34" s="297"/>
      <c r="P34" s="305"/>
      <c r="Q34" s="2116"/>
      <c r="R34" s="2119"/>
      <c r="S34" s="2119"/>
      <c r="T34" s="2122"/>
      <c r="U34" s="74"/>
      <c r="V34" s="101">
        <v>2</v>
      </c>
      <c r="W34" s="1540" t="s">
        <v>1321</v>
      </c>
      <c r="X34" s="1535">
        <v>46083</v>
      </c>
      <c r="Y34" s="1535">
        <v>46142</v>
      </c>
      <c r="Z34" s="103" t="s">
        <v>1307</v>
      </c>
      <c r="AA34" s="104"/>
      <c r="AB34" s="105"/>
      <c r="AC34" s="105"/>
      <c r="AD34" s="106"/>
      <c r="AE34" s="138"/>
      <c r="AF34" s="107"/>
      <c r="AG34" s="95"/>
      <c r="AH34" s="119"/>
      <c r="AI34" s="108"/>
      <c r="AJ34" s="109"/>
      <c r="AK34" s="110"/>
      <c r="AL34" s="111"/>
      <c r="AM34" s="111"/>
      <c r="AN34" s="112"/>
      <c r="AO34" s="162"/>
      <c r="AP34" s="307"/>
      <c r="AQ34" s="308"/>
      <c r="AR34" s="161"/>
      <c r="AS34" s="115" t="e">
        <f t="shared" si="0"/>
        <v>#DIV/0!</v>
      </c>
      <c r="AT34" s="116" t="e">
        <f t="shared" si="1"/>
        <v>#DIV/0!</v>
      </c>
      <c r="AU34" s="116" t="e">
        <f t="shared" si="2"/>
        <v>#DIV/0!</v>
      </c>
      <c r="AV34" s="116" t="e">
        <f t="shared" si="3"/>
        <v>#DIV/0!</v>
      </c>
      <c r="AW34" s="148">
        <f t="shared" si="4"/>
        <v>0</v>
      </c>
      <c r="AX34" s="148">
        <f t="shared" si="5"/>
        <v>0</v>
      </c>
      <c r="AY34" s="148">
        <f t="shared" si="6"/>
        <v>0</v>
      </c>
      <c r="AZ34" s="148" t="e">
        <f t="shared" si="7"/>
        <v>#DIV/0!</v>
      </c>
      <c r="BA34" s="117" t="e">
        <f t="shared" si="8"/>
        <v>#DIV/0!</v>
      </c>
      <c r="BB34" s="117" t="e">
        <f t="shared" si="9"/>
        <v>#DIV/0!</v>
      </c>
      <c r="BC34" s="117" t="e">
        <f t="shared" si="10"/>
        <v>#DIV/0!</v>
      </c>
      <c r="BD34" s="117" t="e">
        <f t="shared" si="11"/>
        <v>#DIV/0!</v>
      </c>
      <c r="BE34" s="118">
        <v>0.2</v>
      </c>
      <c r="BF34" s="118">
        <v>0.8</v>
      </c>
      <c r="BG34" s="117">
        <f t="shared" si="12"/>
        <v>0</v>
      </c>
      <c r="BH34" s="117">
        <f t="shared" si="13"/>
        <v>0</v>
      </c>
      <c r="BI34" s="117">
        <f t="shared" si="14"/>
        <v>0</v>
      </c>
      <c r="BJ34" s="117" t="e">
        <f t="shared" si="28"/>
        <v>#DIV/0!</v>
      </c>
      <c r="BK34" s="117" t="e">
        <f t="shared" si="28"/>
        <v>#DIV/0!</v>
      </c>
      <c r="BL34" s="117" t="e">
        <f t="shared" si="16"/>
        <v>#DIV/0!</v>
      </c>
      <c r="BM34" s="117" t="e">
        <f t="shared" si="17"/>
        <v>#DIV/0!</v>
      </c>
      <c r="BN34" s="117" t="e">
        <f t="shared" si="18"/>
        <v>#DIV/0!</v>
      </c>
      <c r="BO34" s="117" t="e">
        <f t="shared" si="29"/>
        <v>#DIV/0!</v>
      </c>
      <c r="BP34" s="117" t="e">
        <f t="shared" si="29"/>
        <v>#DIV/0!</v>
      </c>
      <c r="BQ34" s="117" t="e">
        <f t="shared" si="29"/>
        <v>#DIV/0!</v>
      </c>
      <c r="BR34" s="117" t="e">
        <f t="shared" si="29"/>
        <v>#DIV/0!</v>
      </c>
      <c r="BS34" s="2153"/>
      <c r="BT34" s="2153"/>
      <c r="BU34" s="2153"/>
      <c r="BV34" s="2153"/>
      <c r="BW34" s="2153"/>
      <c r="BX34" s="2153"/>
      <c r="BY34" s="2153"/>
      <c r="BZ34" s="2153"/>
      <c r="CA34" s="2150"/>
      <c r="CB34" s="8"/>
      <c r="CC34" s="2098"/>
      <c r="CD34" s="2101"/>
      <c r="CE34" s="2101"/>
      <c r="CF34" s="2104"/>
      <c r="CG34" s="2107"/>
      <c r="CH34" s="8"/>
      <c r="CI34" s="8"/>
      <c r="CJ34" s="8"/>
      <c r="CK34" s="8"/>
      <c r="CL34" s="8"/>
      <c r="CM34" s="8"/>
      <c r="CN34" s="8"/>
      <c r="CO34" s="8"/>
      <c r="CP34" s="8"/>
      <c r="CQ34" s="8"/>
      <c r="CR34" s="8"/>
      <c r="CS34" s="8"/>
      <c r="CT34" s="8"/>
    </row>
    <row r="35" spans="1:98">
      <c r="A35" s="2125"/>
      <c r="B35" s="2129"/>
      <c r="C35" s="2130"/>
      <c r="D35" s="2159"/>
      <c r="E35" s="2160"/>
      <c r="F35" s="95"/>
      <c r="G35" s="142"/>
      <c r="H35" s="2793"/>
      <c r="I35" s="97"/>
      <c r="J35" s="98"/>
      <c r="K35" s="98"/>
      <c r="L35" s="98"/>
      <c r="M35" s="2140"/>
      <c r="N35" s="1534"/>
      <c r="O35" s="297"/>
      <c r="P35" s="305"/>
      <c r="Q35" s="2116"/>
      <c r="R35" s="2119"/>
      <c r="S35" s="2119"/>
      <c r="T35" s="2122"/>
      <c r="U35" s="74"/>
      <c r="V35" s="101">
        <v>3</v>
      </c>
      <c r="W35" s="229" t="s">
        <v>1322</v>
      </c>
      <c r="X35" s="1535"/>
      <c r="Y35" s="1535"/>
      <c r="Z35" s="103" t="s">
        <v>1307</v>
      </c>
      <c r="AA35" s="104"/>
      <c r="AB35" s="105"/>
      <c r="AC35" s="105"/>
      <c r="AD35" s="106"/>
      <c r="AE35" s="138"/>
      <c r="AF35" s="107"/>
      <c r="AG35" s="119"/>
      <c r="AH35" s="108"/>
      <c r="AI35" s="108"/>
      <c r="AJ35" s="109"/>
      <c r="AK35" s="110"/>
      <c r="AL35" s="111"/>
      <c r="AM35" s="111"/>
      <c r="AN35" s="112"/>
      <c r="AO35" s="8"/>
      <c r="AP35" s="307"/>
      <c r="AQ35" s="308"/>
      <c r="AR35" s="161"/>
      <c r="AS35" s="115" t="e">
        <f t="shared" si="0"/>
        <v>#DIV/0!</v>
      </c>
      <c r="AT35" s="116" t="e">
        <f t="shared" si="1"/>
        <v>#DIV/0!</v>
      </c>
      <c r="AU35" s="116" t="e">
        <f t="shared" si="2"/>
        <v>#DIV/0!</v>
      </c>
      <c r="AV35" s="116" t="e">
        <f t="shared" si="3"/>
        <v>#DIV/0!</v>
      </c>
      <c r="AW35" s="148">
        <f t="shared" si="4"/>
        <v>0</v>
      </c>
      <c r="AX35" s="148">
        <f t="shared" si="5"/>
        <v>0</v>
      </c>
      <c r="AY35" s="148">
        <f t="shared" si="6"/>
        <v>0</v>
      </c>
      <c r="AZ35" s="148" t="e">
        <f t="shared" si="7"/>
        <v>#DIV/0!</v>
      </c>
      <c r="BA35" s="117" t="e">
        <f t="shared" si="8"/>
        <v>#DIV/0!</v>
      </c>
      <c r="BB35" s="117" t="e">
        <f t="shared" si="9"/>
        <v>#DIV/0!</v>
      </c>
      <c r="BC35" s="117" t="e">
        <f t="shared" si="10"/>
        <v>#DIV/0!</v>
      </c>
      <c r="BD35" s="117" t="e">
        <f t="shared" si="11"/>
        <v>#DIV/0!</v>
      </c>
      <c r="BE35" s="118">
        <v>0.2</v>
      </c>
      <c r="BF35" s="118">
        <v>0.8</v>
      </c>
      <c r="BG35" s="117">
        <f t="shared" si="12"/>
        <v>0</v>
      </c>
      <c r="BH35" s="117">
        <f t="shared" si="13"/>
        <v>0</v>
      </c>
      <c r="BI35" s="117">
        <f t="shared" si="14"/>
        <v>0</v>
      </c>
      <c r="BJ35" s="117" t="e">
        <f t="shared" si="28"/>
        <v>#DIV/0!</v>
      </c>
      <c r="BK35" s="117" t="e">
        <f t="shared" si="28"/>
        <v>#DIV/0!</v>
      </c>
      <c r="BL35" s="117" t="e">
        <f t="shared" si="16"/>
        <v>#DIV/0!</v>
      </c>
      <c r="BM35" s="117" t="e">
        <f t="shared" si="17"/>
        <v>#DIV/0!</v>
      </c>
      <c r="BN35" s="117" t="e">
        <f t="shared" si="18"/>
        <v>#DIV/0!</v>
      </c>
      <c r="BO35" s="117" t="e">
        <f t="shared" si="29"/>
        <v>#DIV/0!</v>
      </c>
      <c r="BP35" s="117" t="e">
        <f t="shared" si="29"/>
        <v>#DIV/0!</v>
      </c>
      <c r="BQ35" s="117" t="e">
        <f t="shared" si="29"/>
        <v>#DIV/0!</v>
      </c>
      <c r="BR35" s="117" t="e">
        <f t="shared" si="29"/>
        <v>#DIV/0!</v>
      </c>
      <c r="BS35" s="2153"/>
      <c r="BT35" s="2153"/>
      <c r="BU35" s="2153"/>
      <c r="BV35" s="2153"/>
      <c r="BW35" s="2153"/>
      <c r="BX35" s="2153"/>
      <c r="BY35" s="2153"/>
      <c r="BZ35" s="2153"/>
      <c r="CA35" s="2150"/>
      <c r="CB35" s="8"/>
      <c r="CC35" s="2098"/>
      <c r="CD35" s="2101"/>
      <c r="CE35" s="2101"/>
      <c r="CF35" s="2104"/>
      <c r="CG35" s="2107"/>
      <c r="CH35" s="8"/>
      <c r="CI35" s="8"/>
      <c r="CJ35" s="8"/>
      <c r="CK35" s="8"/>
      <c r="CL35" s="8"/>
      <c r="CM35" s="8"/>
      <c r="CN35" s="8"/>
      <c r="CO35" s="8"/>
      <c r="CP35" s="8"/>
      <c r="CQ35" s="8"/>
      <c r="CR35" s="8"/>
      <c r="CS35" s="8"/>
      <c r="CT35" s="8"/>
    </row>
    <row r="36" spans="1:98">
      <c r="A36" s="2125"/>
      <c r="B36" s="2129"/>
      <c r="C36" s="2130"/>
      <c r="D36" s="2159"/>
      <c r="E36" s="2160"/>
      <c r="F36" s="95"/>
      <c r="G36" s="142"/>
      <c r="H36" s="2793"/>
      <c r="I36" s="97"/>
      <c r="J36" s="98"/>
      <c r="K36" s="98"/>
      <c r="L36" s="98"/>
      <c r="M36" s="2140"/>
      <c r="N36" s="1534"/>
      <c r="O36" s="297"/>
      <c r="P36" s="305"/>
      <c r="Q36" s="2116"/>
      <c r="R36" s="2119"/>
      <c r="S36" s="2119"/>
      <c r="T36" s="2122"/>
      <c r="U36" s="74"/>
      <c r="V36" s="101">
        <v>4</v>
      </c>
      <c r="W36" s="229" t="s">
        <v>1323</v>
      </c>
      <c r="X36" s="1535"/>
      <c r="Y36" s="1535"/>
      <c r="Z36" s="103" t="s">
        <v>1307</v>
      </c>
      <c r="AA36" s="104"/>
      <c r="AB36" s="105"/>
      <c r="AC36" s="105"/>
      <c r="AD36" s="106"/>
      <c r="AE36" s="138"/>
      <c r="AF36" s="107"/>
      <c r="AG36" s="108"/>
      <c r="AH36" s="108"/>
      <c r="AI36" s="108"/>
      <c r="AJ36" s="109"/>
      <c r="AK36" s="110"/>
      <c r="AL36" s="111"/>
      <c r="AM36" s="111"/>
      <c r="AN36" s="112"/>
      <c r="AO36" s="8"/>
      <c r="AP36" s="307"/>
      <c r="AQ36" s="308"/>
      <c r="AR36" s="161"/>
      <c r="AS36" s="115" t="e">
        <f t="shared" si="0"/>
        <v>#DIV/0!</v>
      </c>
      <c r="AT36" s="116" t="e">
        <f t="shared" si="1"/>
        <v>#DIV/0!</v>
      </c>
      <c r="AU36" s="116" t="e">
        <f t="shared" si="2"/>
        <v>#DIV/0!</v>
      </c>
      <c r="AV36" s="116" t="e">
        <f t="shared" si="3"/>
        <v>#DIV/0!</v>
      </c>
      <c r="AW36" s="148">
        <f t="shared" si="4"/>
        <v>0</v>
      </c>
      <c r="AX36" s="148">
        <f t="shared" si="5"/>
        <v>0</v>
      </c>
      <c r="AY36" s="148">
        <f t="shared" si="6"/>
        <v>0</v>
      </c>
      <c r="AZ36" s="148" t="e">
        <f t="shared" si="7"/>
        <v>#DIV/0!</v>
      </c>
      <c r="BA36" s="117" t="e">
        <f t="shared" si="8"/>
        <v>#DIV/0!</v>
      </c>
      <c r="BB36" s="117" t="e">
        <f t="shared" si="9"/>
        <v>#DIV/0!</v>
      </c>
      <c r="BC36" s="117" t="e">
        <f t="shared" si="10"/>
        <v>#DIV/0!</v>
      </c>
      <c r="BD36" s="117" t="e">
        <f t="shared" si="11"/>
        <v>#DIV/0!</v>
      </c>
      <c r="BE36" s="118">
        <v>0.2</v>
      </c>
      <c r="BF36" s="118">
        <v>0.8</v>
      </c>
      <c r="BG36" s="117">
        <f t="shared" si="12"/>
        <v>0</v>
      </c>
      <c r="BH36" s="117">
        <f t="shared" si="13"/>
        <v>0</v>
      </c>
      <c r="BI36" s="117">
        <f t="shared" si="14"/>
        <v>0</v>
      </c>
      <c r="BJ36" s="117" t="e">
        <f t="shared" si="28"/>
        <v>#DIV/0!</v>
      </c>
      <c r="BK36" s="117" t="e">
        <f t="shared" si="28"/>
        <v>#DIV/0!</v>
      </c>
      <c r="BL36" s="117" t="e">
        <f t="shared" si="16"/>
        <v>#DIV/0!</v>
      </c>
      <c r="BM36" s="117" t="e">
        <f t="shared" si="17"/>
        <v>#DIV/0!</v>
      </c>
      <c r="BN36" s="117" t="e">
        <f t="shared" si="18"/>
        <v>#DIV/0!</v>
      </c>
      <c r="BO36" s="117" t="e">
        <f t="shared" si="29"/>
        <v>#DIV/0!</v>
      </c>
      <c r="BP36" s="117" t="e">
        <f t="shared" si="29"/>
        <v>#DIV/0!</v>
      </c>
      <c r="BQ36" s="117" t="e">
        <f t="shared" si="29"/>
        <v>#DIV/0!</v>
      </c>
      <c r="BR36" s="117" t="e">
        <f t="shared" si="29"/>
        <v>#DIV/0!</v>
      </c>
      <c r="BS36" s="2153"/>
      <c r="BT36" s="2153"/>
      <c r="BU36" s="2153"/>
      <c r="BV36" s="2153"/>
      <c r="BW36" s="2153"/>
      <c r="BX36" s="2153"/>
      <c r="BY36" s="2153"/>
      <c r="BZ36" s="2153"/>
      <c r="CA36" s="2150"/>
      <c r="CB36" s="8"/>
      <c r="CC36" s="2098"/>
      <c r="CD36" s="2101"/>
      <c r="CE36" s="2101"/>
      <c r="CF36" s="2104"/>
      <c r="CG36" s="2107"/>
      <c r="CH36" s="8"/>
      <c r="CI36" s="8"/>
      <c r="CJ36" s="8"/>
      <c r="CK36" s="8"/>
      <c r="CL36" s="8"/>
      <c r="CM36" s="8"/>
      <c r="CN36" s="8"/>
      <c r="CO36" s="8"/>
      <c r="CP36" s="8"/>
      <c r="CQ36" s="8"/>
      <c r="CR36" s="8"/>
      <c r="CS36" s="8"/>
      <c r="CT36" s="8"/>
    </row>
    <row r="37" spans="1:98">
      <c r="A37" s="2125"/>
      <c r="B37" s="2129"/>
      <c r="C37" s="2130"/>
      <c r="D37" s="2159"/>
      <c r="E37" s="2160"/>
      <c r="F37" s="95"/>
      <c r="G37" s="142"/>
      <c r="H37" s="2793"/>
      <c r="I37" s="97"/>
      <c r="J37" s="98"/>
      <c r="K37" s="98"/>
      <c r="L37" s="98"/>
      <c r="M37" s="2140"/>
      <c r="N37" s="1534"/>
      <c r="O37" s="297"/>
      <c r="P37" s="305"/>
      <c r="Q37" s="2116"/>
      <c r="R37" s="2119"/>
      <c r="S37" s="2119"/>
      <c r="T37" s="2122"/>
      <c r="U37" s="74"/>
      <c r="V37" s="101">
        <v>5</v>
      </c>
      <c r="W37" s="229" t="s">
        <v>1324</v>
      </c>
      <c r="X37" s="1543"/>
      <c r="Y37" s="1543"/>
      <c r="Z37" s="103" t="s">
        <v>1307</v>
      </c>
      <c r="AA37" s="104"/>
      <c r="AB37" s="105"/>
      <c r="AC37" s="105"/>
      <c r="AD37" s="106"/>
      <c r="AE37" s="138"/>
      <c r="AF37" s="107"/>
      <c r="AG37" s="108"/>
      <c r="AH37" s="108"/>
      <c r="AI37" s="108"/>
      <c r="AJ37" s="109"/>
      <c r="AK37" s="110"/>
      <c r="AL37" s="111"/>
      <c r="AM37" s="111"/>
      <c r="AN37" s="112"/>
      <c r="AO37" s="8"/>
      <c r="AP37" s="307"/>
      <c r="AQ37" s="308"/>
      <c r="AR37" s="161"/>
      <c r="AS37" s="115" t="e">
        <f t="shared" si="0"/>
        <v>#DIV/0!</v>
      </c>
      <c r="AT37" s="164" t="e">
        <f t="shared" si="1"/>
        <v>#DIV/0!</v>
      </c>
      <c r="AU37" s="164" t="e">
        <f t="shared" si="2"/>
        <v>#DIV/0!</v>
      </c>
      <c r="AV37" s="164" t="e">
        <f t="shared" si="3"/>
        <v>#DIV/0!</v>
      </c>
      <c r="AW37" s="165">
        <f t="shared" si="4"/>
        <v>0</v>
      </c>
      <c r="AX37" s="165">
        <f t="shared" si="5"/>
        <v>0</v>
      </c>
      <c r="AY37" s="165">
        <f t="shared" si="6"/>
        <v>0</v>
      </c>
      <c r="AZ37" s="165" t="e">
        <f t="shared" si="7"/>
        <v>#DIV/0!</v>
      </c>
      <c r="BA37" s="117" t="e">
        <f t="shared" si="8"/>
        <v>#DIV/0!</v>
      </c>
      <c r="BB37" s="165" t="e">
        <f t="shared" si="9"/>
        <v>#DIV/0!</v>
      </c>
      <c r="BC37" s="165" t="e">
        <f t="shared" si="10"/>
        <v>#DIV/0!</v>
      </c>
      <c r="BD37" s="165" t="e">
        <f t="shared" si="11"/>
        <v>#DIV/0!</v>
      </c>
      <c r="BE37" s="166">
        <v>0.2</v>
      </c>
      <c r="BF37" s="166">
        <v>0.8</v>
      </c>
      <c r="BG37" s="165">
        <f t="shared" si="12"/>
        <v>0</v>
      </c>
      <c r="BH37" s="165">
        <f t="shared" si="13"/>
        <v>0</v>
      </c>
      <c r="BI37" s="165">
        <f t="shared" si="14"/>
        <v>0</v>
      </c>
      <c r="BJ37" s="165" t="e">
        <f t="shared" si="28"/>
        <v>#DIV/0!</v>
      </c>
      <c r="BK37" s="117" t="e">
        <f t="shared" si="28"/>
        <v>#DIV/0!</v>
      </c>
      <c r="BL37" s="165" t="e">
        <f t="shared" si="16"/>
        <v>#DIV/0!</v>
      </c>
      <c r="BM37" s="165" t="e">
        <f t="shared" si="17"/>
        <v>#DIV/0!</v>
      </c>
      <c r="BN37" s="165" t="e">
        <f t="shared" si="18"/>
        <v>#DIV/0!</v>
      </c>
      <c r="BO37" s="165" t="e">
        <f t="shared" si="29"/>
        <v>#DIV/0!</v>
      </c>
      <c r="BP37" s="117" t="e">
        <f t="shared" si="29"/>
        <v>#DIV/0!</v>
      </c>
      <c r="BQ37" s="117" t="e">
        <f t="shared" si="29"/>
        <v>#DIV/0!</v>
      </c>
      <c r="BR37" s="117" t="e">
        <f t="shared" si="29"/>
        <v>#DIV/0!</v>
      </c>
      <c r="BS37" s="2153"/>
      <c r="BT37" s="2153"/>
      <c r="BU37" s="2153"/>
      <c r="BV37" s="2153"/>
      <c r="BW37" s="2153"/>
      <c r="BX37" s="2153"/>
      <c r="BY37" s="2153"/>
      <c r="BZ37" s="2153"/>
      <c r="CA37" s="2150"/>
      <c r="CB37" s="8"/>
      <c r="CC37" s="2098"/>
      <c r="CD37" s="2101"/>
      <c r="CE37" s="2101"/>
      <c r="CF37" s="2104"/>
      <c r="CG37" s="2107"/>
      <c r="CH37" s="8"/>
      <c r="CI37" s="8"/>
      <c r="CJ37" s="8"/>
      <c r="CK37" s="8"/>
      <c r="CL37" s="8"/>
      <c r="CM37" s="8"/>
      <c r="CN37" s="8"/>
      <c r="CO37" s="8"/>
      <c r="CP37" s="8"/>
      <c r="CQ37" s="8"/>
      <c r="CR37" s="8"/>
      <c r="CS37" s="8"/>
      <c r="CT37" s="8"/>
    </row>
    <row r="38" spans="1:98">
      <c r="A38" s="2125"/>
      <c r="B38" s="2129"/>
      <c r="C38" s="2130"/>
      <c r="D38" s="2159"/>
      <c r="E38" s="2160"/>
      <c r="F38" s="95"/>
      <c r="G38" s="142"/>
      <c r="H38" s="2793"/>
      <c r="I38" s="97"/>
      <c r="J38" s="98"/>
      <c r="K38" s="98"/>
      <c r="L38" s="98"/>
      <c r="M38" s="2140"/>
      <c r="N38" s="1534"/>
      <c r="O38" s="297"/>
      <c r="P38" s="305"/>
      <c r="Q38" s="2116"/>
      <c r="R38" s="2119"/>
      <c r="S38" s="2119"/>
      <c r="T38" s="2122"/>
      <c r="U38" s="74"/>
      <c r="V38" s="101">
        <v>6</v>
      </c>
      <c r="W38" s="229" t="s">
        <v>1325</v>
      </c>
      <c r="X38" s="1535"/>
      <c r="Y38" s="1535"/>
      <c r="Z38" s="103" t="s">
        <v>1307</v>
      </c>
      <c r="AA38" s="104"/>
      <c r="AB38" s="105"/>
      <c r="AC38" s="105"/>
      <c r="AD38" s="106"/>
      <c r="AE38" s="138"/>
      <c r="AF38" s="107"/>
      <c r="AG38" s="108"/>
      <c r="AH38" s="108"/>
      <c r="AI38" s="108"/>
      <c r="AJ38" s="109"/>
      <c r="AK38" s="110"/>
      <c r="AL38" s="111"/>
      <c r="AM38" s="111"/>
      <c r="AN38" s="112"/>
      <c r="AO38" s="8"/>
      <c r="AP38" s="307"/>
      <c r="AQ38" s="308"/>
      <c r="AR38" s="167"/>
      <c r="AS38" s="115" t="e">
        <f t="shared" si="0"/>
        <v>#DIV/0!</v>
      </c>
      <c r="AT38" s="164" t="e">
        <f t="shared" si="1"/>
        <v>#DIV/0!</v>
      </c>
      <c r="AU38" s="164" t="e">
        <f t="shared" si="2"/>
        <v>#DIV/0!</v>
      </c>
      <c r="AV38" s="164" t="e">
        <f t="shared" si="3"/>
        <v>#DIV/0!</v>
      </c>
      <c r="AW38" s="165">
        <f t="shared" si="4"/>
        <v>0</v>
      </c>
      <c r="AX38" s="165">
        <f t="shared" si="5"/>
        <v>0</v>
      </c>
      <c r="AY38" s="165">
        <f t="shared" si="6"/>
        <v>0</v>
      </c>
      <c r="AZ38" s="165" t="e">
        <f t="shared" si="7"/>
        <v>#DIV/0!</v>
      </c>
      <c r="BA38" s="117" t="e">
        <f t="shared" si="8"/>
        <v>#DIV/0!</v>
      </c>
      <c r="BB38" s="165" t="e">
        <f t="shared" si="9"/>
        <v>#DIV/0!</v>
      </c>
      <c r="BC38" s="165" t="e">
        <f t="shared" si="10"/>
        <v>#DIV/0!</v>
      </c>
      <c r="BD38" s="165" t="e">
        <f t="shared" si="11"/>
        <v>#DIV/0!</v>
      </c>
      <c r="BE38" s="166">
        <v>0.2</v>
      </c>
      <c r="BF38" s="166">
        <v>0.8</v>
      </c>
      <c r="BG38" s="165">
        <f t="shared" si="12"/>
        <v>0</v>
      </c>
      <c r="BH38" s="165">
        <f t="shared" si="13"/>
        <v>0</v>
      </c>
      <c r="BI38" s="165">
        <f t="shared" si="14"/>
        <v>0</v>
      </c>
      <c r="BJ38" s="165" t="e">
        <f t="shared" si="28"/>
        <v>#DIV/0!</v>
      </c>
      <c r="BK38" s="117" t="e">
        <f t="shared" si="28"/>
        <v>#DIV/0!</v>
      </c>
      <c r="BL38" s="165" t="e">
        <f t="shared" si="16"/>
        <v>#DIV/0!</v>
      </c>
      <c r="BM38" s="165" t="e">
        <f t="shared" si="17"/>
        <v>#DIV/0!</v>
      </c>
      <c r="BN38" s="165" t="e">
        <f t="shared" si="18"/>
        <v>#DIV/0!</v>
      </c>
      <c r="BO38" s="165" t="e">
        <f t="shared" si="29"/>
        <v>#DIV/0!</v>
      </c>
      <c r="BP38" s="117" t="e">
        <f t="shared" si="29"/>
        <v>#DIV/0!</v>
      </c>
      <c r="BQ38" s="117" t="e">
        <f t="shared" si="29"/>
        <v>#DIV/0!</v>
      </c>
      <c r="BR38" s="117" t="e">
        <f t="shared" si="29"/>
        <v>#DIV/0!</v>
      </c>
      <c r="BS38" s="2153"/>
      <c r="BT38" s="2153"/>
      <c r="BU38" s="2153"/>
      <c r="BV38" s="2153"/>
      <c r="BW38" s="2153"/>
      <c r="BX38" s="2153"/>
      <c r="BY38" s="2153"/>
      <c r="BZ38" s="2153"/>
      <c r="CA38" s="2150"/>
      <c r="CB38" s="8"/>
      <c r="CC38" s="2098"/>
      <c r="CD38" s="2101"/>
      <c r="CE38" s="2101"/>
      <c r="CF38" s="2104"/>
      <c r="CG38" s="2107"/>
      <c r="CH38" s="8"/>
      <c r="CI38" s="8"/>
      <c r="CJ38" s="8"/>
      <c r="CK38" s="8"/>
      <c r="CL38" s="8"/>
      <c r="CM38" s="8"/>
      <c r="CN38" s="8"/>
      <c r="CO38" s="8"/>
      <c r="CP38" s="8"/>
      <c r="CQ38" s="8"/>
      <c r="CR38" s="8"/>
      <c r="CS38" s="8"/>
      <c r="CT38" s="8"/>
    </row>
    <row r="39" spans="1:98">
      <c r="A39" s="2125"/>
      <c r="B39" s="2129"/>
      <c r="C39" s="2130"/>
      <c r="D39" s="2159"/>
      <c r="E39" s="2160"/>
      <c r="F39" s="95"/>
      <c r="G39" s="142"/>
      <c r="H39" s="2793"/>
      <c r="I39" s="97"/>
      <c r="J39" s="98"/>
      <c r="K39" s="98"/>
      <c r="L39" s="98"/>
      <c r="M39" s="2140"/>
      <c r="N39" s="1534"/>
      <c r="O39" s="297"/>
      <c r="P39" s="305"/>
      <c r="Q39" s="2116"/>
      <c r="R39" s="2119"/>
      <c r="S39" s="2119"/>
      <c r="T39" s="2122"/>
      <c r="U39" s="74"/>
      <c r="V39" s="101">
        <v>7</v>
      </c>
      <c r="W39" s="229" t="s">
        <v>1317</v>
      </c>
      <c r="X39" s="1535"/>
      <c r="Y39" s="1535"/>
      <c r="Z39" s="103" t="s">
        <v>1307</v>
      </c>
      <c r="AA39" s="104"/>
      <c r="AB39" s="105"/>
      <c r="AC39" s="105"/>
      <c r="AD39" s="106"/>
      <c r="AE39" s="138"/>
      <c r="AF39" s="107"/>
      <c r="AG39" s="108"/>
      <c r="AH39" s="108"/>
      <c r="AI39" s="108"/>
      <c r="AJ39" s="109"/>
      <c r="AK39" s="110"/>
      <c r="AL39" s="111"/>
      <c r="AM39" s="111"/>
      <c r="AN39" s="112"/>
      <c r="AO39" s="8"/>
      <c r="AP39" s="307"/>
      <c r="AQ39" s="308"/>
      <c r="AR39" s="167"/>
      <c r="AS39" s="115" t="e">
        <f t="shared" si="0"/>
        <v>#DIV/0!</v>
      </c>
      <c r="AT39" s="164" t="e">
        <f t="shared" si="1"/>
        <v>#DIV/0!</v>
      </c>
      <c r="AU39" s="164" t="e">
        <f t="shared" si="2"/>
        <v>#DIV/0!</v>
      </c>
      <c r="AV39" s="164" t="e">
        <f t="shared" si="3"/>
        <v>#DIV/0!</v>
      </c>
      <c r="AW39" s="165">
        <f t="shared" si="4"/>
        <v>0</v>
      </c>
      <c r="AX39" s="165">
        <f t="shared" si="5"/>
        <v>0</v>
      </c>
      <c r="AY39" s="165">
        <f t="shared" si="6"/>
        <v>0</v>
      </c>
      <c r="AZ39" s="165" t="e">
        <f t="shared" si="7"/>
        <v>#DIV/0!</v>
      </c>
      <c r="BA39" s="117" t="e">
        <f t="shared" si="8"/>
        <v>#DIV/0!</v>
      </c>
      <c r="BB39" s="165" t="e">
        <f t="shared" si="9"/>
        <v>#DIV/0!</v>
      </c>
      <c r="BC39" s="165" t="e">
        <f t="shared" si="10"/>
        <v>#DIV/0!</v>
      </c>
      <c r="BD39" s="165" t="e">
        <f t="shared" si="11"/>
        <v>#DIV/0!</v>
      </c>
      <c r="BE39" s="166">
        <v>0.2</v>
      </c>
      <c r="BF39" s="166">
        <v>0.8</v>
      </c>
      <c r="BG39" s="165">
        <f t="shared" si="12"/>
        <v>0</v>
      </c>
      <c r="BH39" s="165">
        <f t="shared" si="13"/>
        <v>0</v>
      </c>
      <c r="BI39" s="165">
        <f t="shared" si="14"/>
        <v>0</v>
      </c>
      <c r="BJ39" s="165" t="e">
        <f t="shared" si="28"/>
        <v>#DIV/0!</v>
      </c>
      <c r="BK39" s="117" t="e">
        <f t="shared" si="28"/>
        <v>#DIV/0!</v>
      </c>
      <c r="BL39" s="165" t="e">
        <f t="shared" si="16"/>
        <v>#DIV/0!</v>
      </c>
      <c r="BM39" s="165" t="e">
        <f t="shared" si="17"/>
        <v>#DIV/0!</v>
      </c>
      <c r="BN39" s="165" t="e">
        <f t="shared" si="18"/>
        <v>#DIV/0!</v>
      </c>
      <c r="BO39" s="165" t="e">
        <f t="shared" si="29"/>
        <v>#DIV/0!</v>
      </c>
      <c r="BP39" s="117" t="e">
        <f t="shared" si="29"/>
        <v>#DIV/0!</v>
      </c>
      <c r="BQ39" s="117" t="e">
        <f t="shared" si="29"/>
        <v>#DIV/0!</v>
      </c>
      <c r="BR39" s="117" t="e">
        <f t="shared" si="29"/>
        <v>#DIV/0!</v>
      </c>
      <c r="BS39" s="2153"/>
      <c r="BT39" s="2153"/>
      <c r="BU39" s="2153"/>
      <c r="BV39" s="2153"/>
      <c r="BW39" s="2153"/>
      <c r="BX39" s="2153"/>
      <c r="BY39" s="2153"/>
      <c r="BZ39" s="2153"/>
      <c r="CA39" s="2150"/>
      <c r="CB39" s="8"/>
      <c r="CC39" s="2098"/>
      <c r="CD39" s="2101"/>
      <c r="CE39" s="2101"/>
      <c r="CF39" s="2104"/>
      <c r="CG39" s="2107"/>
      <c r="CH39" s="8"/>
      <c r="CI39" s="8"/>
      <c r="CJ39" s="8"/>
      <c r="CK39" s="8"/>
      <c r="CL39" s="8"/>
      <c r="CM39" s="8"/>
      <c r="CN39" s="8"/>
      <c r="CO39" s="8"/>
      <c r="CP39" s="8"/>
      <c r="CQ39" s="8"/>
      <c r="CR39" s="8"/>
      <c r="CS39" s="8"/>
      <c r="CT39" s="8"/>
    </row>
    <row r="40" spans="1:98">
      <c r="A40" s="2125"/>
      <c r="B40" s="2129"/>
      <c r="C40" s="2130"/>
      <c r="D40" s="2159"/>
      <c r="E40" s="2160"/>
      <c r="F40" s="95"/>
      <c r="G40" s="142"/>
      <c r="H40" s="2793"/>
      <c r="I40" s="97"/>
      <c r="J40" s="98"/>
      <c r="K40" s="98"/>
      <c r="L40" s="98"/>
      <c r="M40" s="2140"/>
      <c r="N40" s="1534"/>
      <c r="O40" s="297"/>
      <c r="P40" s="305"/>
      <c r="Q40" s="2116"/>
      <c r="R40" s="2119"/>
      <c r="S40" s="2119"/>
      <c r="T40" s="2122"/>
      <c r="U40" s="74"/>
      <c r="V40" s="101">
        <v>8</v>
      </c>
      <c r="W40" s="95"/>
      <c r="X40" s="1535"/>
      <c r="Y40" s="1535"/>
      <c r="Z40" s="103"/>
      <c r="AA40" s="104"/>
      <c r="AB40" s="105"/>
      <c r="AC40" s="105"/>
      <c r="AD40" s="106"/>
      <c r="AE40" s="138"/>
      <c r="AF40" s="107"/>
      <c r="AG40" s="108"/>
      <c r="AH40" s="108"/>
      <c r="AI40" s="108"/>
      <c r="AJ40" s="109"/>
      <c r="AK40" s="110"/>
      <c r="AL40" s="111"/>
      <c r="AM40" s="111"/>
      <c r="AN40" s="112"/>
      <c r="AO40" s="8"/>
      <c r="AP40" s="307"/>
      <c r="AQ40" s="308"/>
      <c r="AR40" s="167"/>
      <c r="AS40" s="115" t="e">
        <f t="shared" si="0"/>
        <v>#DIV/0!</v>
      </c>
      <c r="AT40" s="164" t="e">
        <f t="shared" si="1"/>
        <v>#DIV/0!</v>
      </c>
      <c r="AU40" s="164" t="e">
        <f t="shared" si="2"/>
        <v>#DIV/0!</v>
      </c>
      <c r="AV40" s="164" t="e">
        <f t="shared" si="3"/>
        <v>#DIV/0!</v>
      </c>
      <c r="AW40" s="165" t="e">
        <f t="shared" si="4"/>
        <v>#DIV/0!</v>
      </c>
      <c r="AX40" s="165" t="e">
        <f t="shared" si="5"/>
        <v>#DIV/0!</v>
      </c>
      <c r="AY40" s="165" t="e">
        <f t="shared" si="6"/>
        <v>#DIV/0!</v>
      </c>
      <c r="AZ40" s="165" t="e">
        <f t="shared" si="7"/>
        <v>#DIV/0!</v>
      </c>
      <c r="BA40" s="117" t="e">
        <f t="shared" si="8"/>
        <v>#DIV/0!</v>
      </c>
      <c r="BB40" s="165" t="e">
        <f t="shared" si="9"/>
        <v>#DIV/0!</v>
      </c>
      <c r="BC40" s="165" t="e">
        <f t="shared" si="10"/>
        <v>#DIV/0!</v>
      </c>
      <c r="BD40" s="165" t="e">
        <f t="shared" si="11"/>
        <v>#DIV/0!</v>
      </c>
      <c r="BE40" s="166">
        <v>0.2</v>
      </c>
      <c r="BF40" s="166">
        <v>0.8</v>
      </c>
      <c r="BG40" s="165" t="e">
        <f t="shared" si="12"/>
        <v>#DIV/0!</v>
      </c>
      <c r="BH40" s="165" t="e">
        <f t="shared" si="13"/>
        <v>#DIV/0!</v>
      </c>
      <c r="BI40" s="165" t="e">
        <f t="shared" si="14"/>
        <v>#DIV/0!</v>
      </c>
      <c r="BJ40" s="165" t="e">
        <f t="shared" si="28"/>
        <v>#DIV/0!</v>
      </c>
      <c r="BK40" s="117" t="e">
        <f t="shared" si="28"/>
        <v>#DIV/0!</v>
      </c>
      <c r="BL40" s="165" t="e">
        <f t="shared" si="16"/>
        <v>#DIV/0!</v>
      </c>
      <c r="BM40" s="165" t="e">
        <f t="shared" si="17"/>
        <v>#DIV/0!</v>
      </c>
      <c r="BN40" s="165" t="e">
        <f t="shared" si="18"/>
        <v>#DIV/0!</v>
      </c>
      <c r="BO40" s="165" t="e">
        <f t="shared" si="29"/>
        <v>#DIV/0!</v>
      </c>
      <c r="BP40" s="117" t="e">
        <f t="shared" si="29"/>
        <v>#DIV/0!</v>
      </c>
      <c r="BQ40" s="117" t="e">
        <f t="shared" si="29"/>
        <v>#DIV/0!</v>
      </c>
      <c r="BR40" s="117" t="e">
        <f t="shared" si="29"/>
        <v>#DIV/0!</v>
      </c>
      <c r="BS40" s="2153"/>
      <c r="BT40" s="2153"/>
      <c r="BU40" s="2153"/>
      <c r="BV40" s="2153"/>
      <c r="BW40" s="2153"/>
      <c r="BX40" s="2153"/>
      <c r="BY40" s="2153"/>
      <c r="BZ40" s="2153"/>
      <c r="CA40" s="2150"/>
      <c r="CB40" s="8"/>
      <c r="CC40" s="2098"/>
      <c r="CD40" s="2101"/>
      <c r="CE40" s="2101"/>
      <c r="CF40" s="2104"/>
      <c r="CG40" s="2107"/>
      <c r="CH40" s="8"/>
      <c r="CI40" s="8"/>
      <c r="CJ40" s="8"/>
      <c r="CK40" s="8"/>
      <c r="CL40" s="8"/>
      <c r="CM40" s="8"/>
      <c r="CN40" s="8"/>
      <c r="CO40" s="8"/>
      <c r="CP40" s="8"/>
      <c r="CQ40" s="8"/>
      <c r="CR40" s="8"/>
      <c r="CS40" s="8"/>
      <c r="CT40" s="8"/>
    </row>
    <row r="41" spans="1:98">
      <c r="A41" s="2125"/>
      <c r="B41" s="2129"/>
      <c r="C41" s="2130"/>
      <c r="D41" s="2159"/>
      <c r="E41" s="2160"/>
      <c r="F41" s="95"/>
      <c r="G41" s="142"/>
      <c r="H41" s="2793"/>
      <c r="I41" s="97"/>
      <c r="J41" s="98"/>
      <c r="K41" s="98"/>
      <c r="L41" s="98"/>
      <c r="M41" s="2140"/>
      <c r="N41" s="1534"/>
      <c r="O41" s="297"/>
      <c r="P41" s="305"/>
      <c r="Q41" s="2116"/>
      <c r="R41" s="2119"/>
      <c r="S41" s="2119"/>
      <c r="T41" s="2122"/>
      <c r="U41" s="74"/>
      <c r="V41" s="101">
        <v>9</v>
      </c>
      <c r="W41" s="95"/>
      <c r="X41" s="1535"/>
      <c r="Y41" s="1535"/>
      <c r="Z41" s="103"/>
      <c r="AA41" s="104"/>
      <c r="AB41" s="105"/>
      <c r="AC41" s="105"/>
      <c r="AD41" s="106"/>
      <c r="AE41" s="138"/>
      <c r="AF41" s="107"/>
      <c r="AG41" s="119"/>
      <c r="AH41" s="108"/>
      <c r="AI41" s="108"/>
      <c r="AJ41" s="109"/>
      <c r="AK41" s="110"/>
      <c r="AL41" s="111"/>
      <c r="AM41" s="111"/>
      <c r="AN41" s="112"/>
      <c r="AO41" s="8"/>
      <c r="AP41" s="307"/>
      <c r="AQ41" s="308"/>
      <c r="AR41" s="167"/>
      <c r="AS41" s="115" t="e">
        <f t="shared" si="0"/>
        <v>#DIV/0!</v>
      </c>
      <c r="AT41" s="116" t="e">
        <f t="shared" si="1"/>
        <v>#DIV/0!</v>
      </c>
      <c r="AU41" s="116" t="e">
        <f t="shared" si="2"/>
        <v>#DIV/0!</v>
      </c>
      <c r="AV41" s="116" t="e">
        <f t="shared" si="3"/>
        <v>#DIV/0!</v>
      </c>
      <c r="AW41" s="117" t="e">
        <f t="shared" si="4"/>
        <v>#DIV/0!</v>
      </c>
      <c r="AX41" s="117" t="e">
        <f t="shared" si="5"/>
        <v>#DIV/0!</v>
      </c>
      <c r="AY41" s="117" t="e">
        <f t="shared" si="6"/>
        <v>#DIV/0!</v>
      </c>
      <c r="AZ41" s="117" t="e">
        <f t="shared" si="7"/>
        <v>#DIV/0!</v>
      </c>
      <c r="BA41" s="117" t="e">
        <f t="shared" si="8"/>
        <v>#DIV/0!</v>
      </c>
      <c r="BB41" s="117" t="e">
        <f t="shared" si="9"/>
        <v>#DIV/0!</v>
      </c>
      <c r="BC41" s="117" t="e">
        <f t="shared" si="10"/>
        <v>#DIV/0!</v>
      </c>
      <c r="BD41" s="117" t="e">
        <f t="shared" si="11"/>
        <v>#DIV/0!</v>
      </c>
      <c r="BE41" s="118">
        <v>0.2</v>
      </c>
      <c r="BF41" s="118">
        <v>0.8</v>
      </c>
      <c r="BG41" s="117" t="e">
        <f t="shared" si="12"/>
        <v>#DIV/0!</v>
      </c>
      <c r="BH41" s="117" t="e">
        <f t="shared" si="13"/>
        <v>#DIV/0!</v>
      </c>
      <c r="BI41" s="117" t="e">
        <f t="shared" si="14"/>
        <v>#DIV/0!</v>
      </c>
      <c r="BJ41" s="117" t="e">
        <f t="shared" si="28"/>
        <v>#DIV/0!</v>
      </c>
      <c r="BK41" s="117" t="e">
        <f t="shared" si="28"/>
        <v>#DIV/0!</v>
      </c>
      <c r="BL41" s="117" t="e">
        <f t="shared" si="16"/>
        <v>#DIV/0!</v>
      </c>
      <c r="BM41" s="117" t="e">
        <f t="shared" si="17"/>
        <v>#DIV/0!</v>
      </c>
      <c r="BN41" s="117" t="e">
        <f t="shared" si="18"/>
        <v>#DIV/0!</v>
      </c>
      <c r="BO41" s="117" t="e">
        <f t="shared" si="29"/>
        <v>#DIV/0!</v>
      </c>
      <c r="BP41" s="117" t="e">
        <f t="shared" si="29"/>
        <v>#DIV/0!</v>
      </c>
      <c r="BQ41" s="117" t="e">
        <f t="shared" si="29"/>
        <v>#DIV/0!</v>
      </c>
      <c r="BR41" s="117" t="e">
        <f t="shared" si="29"/>
        <v>#DIV/0!</v>
      </c>
      <c r="BS41" s="2153"/>
      <c r="BT41" s="2153"/>
      <c r="BU41" s="2153"/>
      <c r="BV41" s="2153"/>
      <c r="BW41" s="2153"/>
      <c r="BX41" s="2153"/>
      <c r="BY41" s="2153"/>
      <c r="BZ41" s="2153"/>
      <c r="CA41" s="2150"/>
      <c r="CB41" s="8"/>
      <c r="CC41" s="2098"/>
      <c r="CD41" s="2101"/>
      <c r="CE41" s="2101"/>
      <c r="CF41" s="2104"/>
      <c r="CG41" s="2107"/>
      <c r="CH41" s="8"/>
      <c r="CI41" s="8"/>
      <c r="CJ41" s="8"/>
      <c r="CK41" s="8"/>
      <c r="CL41" s="8"/>
      <c r="CM41" s="8"/>
      <c r="CN41" s="8"/>
      <c r="CO41" s="8"/>
      <c r="CP41" s="8"/>
      <c r="CQ41" s="8"/>
      <c r="CR41" s="8"/>
      <c r="CS41" s="8"/>
      <c r="CT41" s="8"/>
    </row>
    <row r="42" spans="1:98" ht="15" thickBot="1">
      <c r="A42" s="2156"/>
      <c r="B42" s="2131"/>
      <c r="C42" s="2132"/>
      <c r="D42" s="2161"/>
      <c r="E42" s="2162"/>
      <c r="F42" s="150"/>
      <c r="G42" s="151"/>
      <c r="H42" s="2794"/>
      <c r="I42" s="121"/>
      <c r="J42" s="122"/>
      <c r="K42" s="122"/>
      <c r="L42" s="122"/>
      <c r="M42" s="2141"/>
      <c r="N42" s="1536"/>
      <c r="O42" s="351"/>
      <c r="P42" s="352"/>
      <c r="Q42" s="2117"/>
      <c r="R42" s="2120"/>
      <c r="S42" s="2120"/>
      <c r="T42" s="2123"/>
      <c r="U42" s="74"/>
      <c r="V42" s="168">
        <v>10</v>
      </c>
      <c r="W42" s="150"/>
      <c r="X42" s="1542"/>
      <c r="Y42" s="1542"/>
      <c r="Z42" s="153"/>
      <c r="AA42" s="125"/>
      <c r="AB42" s="126"/>
      <c r="AC42" s="126"/>
      <c r="AD42" s="127"/>
      <c r="AE42" s="138"/>
      <c r="AF42" s="154"/>
      <c r="AG42" s="156"/>
      <c r="AH42" s="150"/>
      <c r="AI42" s="156"/>
      <c r="AJ42" s="157"/>
      <c r="AK42" s="128"/>
      <c r="AL42" s="129"/>
      <c r="AM42" s="129"/>
      <c r="AN42" s="130"/>
      <c r="AO42" s="8"/>
      <c r="AP42" s="353"/>
      <c r="AQ42" s="354"/>
      <c r="AR42" s="167"/>
      <c r="AS42" s="133" t="e">
        <f t="shared" si="0"/>
        <v>#DIV/0!</v>
      </c>
      <c r="AT42" s="169" t="e">
        <f t="shared" si="1"/>
        <v>#DIV/0!</v>
      </c>
      <c r="AU42" s="169" t="e">
        <f t="shared" si="2"/>
        <v>#DIV/0!</v>
      </c>
      <c r="AV42" s="169" t="e">
        <f t="shared" si="3"/>
        <v>#DIV/0!</v>
      </c>
      <c r="AW42" s="160" t="e">
        <f t="shared" si="4"/>
        <v>#DIV/0!</v>
      </c>
      <c r="AX42" s="160" t="e">
        <f t="shared" si="5"/>
        <v>#DIV/0!</v>
      </c>
      <c r="AY42" s="160" t="e">
        <f t="shared" si="6"/>
        <v>#DIV/0!</v>
      </c>
      <c r="AZ42" s="160" t="e">
        <f t="shared" si="7"/>
        <v>#DIV/0!</v>
      </c>
      <c r="BA42" s="160" t="e">
        <f t="shared" si="8"/>
        <v>#DIV/0!</v>
      </c>
      <c r="BB42" s="160" t="e">
        <f t="shared" si="9"/>
        <v>#DIV/0!</v>
      </c>
      <c r="BC42" s="160" t="e">
        <f t="shared" si="10"/>
        <v>#DIV/0!</v>
      </c>
      <c r="BD42" s="160" t="e">
        <f t="shared" si="11"/>
        <v>#DIV/0!</v>
      </c>
      <c r="BE42" s="159">
        <v>0.2</v>
      </c>
      <c r="BF42" s="159">
        <v>0.8</v>
      </c>
      <c r="BG42" s="160" t="e">
        <f t="shared" si="12"/>
        <v>#DIV/0!</v>
      </c>
      <c r="BH42" s="160" t="e">
        <f t="shared" si="13"/>
        <v>#DIV/0!</v>
      </c>
      <c r="BI42" s="160" t="e">
        <f t="shared" si="14"/>
        <v>#DIV/0!</v>
      </c>
      <c r="BJ42" s="160" t="e">
        <f t="shared" si="28"/>
        <v>#DIV/0!</v>
      </c>
      <c r="BK42" s="160" t="e">
        <f t="shared" si="28"/>
        <v>#DIV/0!</v>
      </c>
      <c r="BL42" s="160" t="e">
        <f t="shared" si="16"/>
        <v>#DIV/0!</v>
      </c>
      <c r="BM42" s="160" t="e">
        <f t="shared" si="17"/>
        <v>#DIV/0!</v>
      </c>
      <c r="BN42" s="160" t="e">
        <f t="shared" si="18"/>
        <v>#DIV/0!</v>
      </c>
      <c r="BO42" s="160" t="e">
        <f t="shared" si="29"/>
        <v>#DIV/0!</v>
      </c>
      <c r="BP42" s="160" t="e">
        <f t="shared" si="29"/>
        <v>#DIV/0!</v>
      </c>
      <c r="BQ42" s="160" t="e">
        <f t="shared" si="29"/>
        <v>#DIV/0!</v>
      </c>
      <c r="BR42" s="160" t="e">
        <f t="shared" si="29"/>
        <v>#DIV/0!</v>
      </c>
      <c r="BS42" s="2154"/>
      <c r="BT42" s="2154"/>
      <c r="BU42" s="2154"/>
      <c r="BV42" s="2154"/>
      <c r="BW42" s="2154"/>
      <c r="BX42" s="2154"/>
      <c r="BY42" s="2154"/>
      <c r="BZ42" s="2154"/>
      <c r="CA42" s="2151"/>
      <c r="CB42" s="8"/>
      <c r="CC42" s="2099"/>
      <c r="CD42" s="2102"/>
      <c r="CE42" s="2102"/>
      <c r="CF42" s="2105"/>
      <c r="CG42" s="2108"/>
      <c r="CH42" s="8"/>
      <c r="CI42" s="8"/>
      <c r="CJ42" s="8"/>
      <c r="CK42" s="8"/>
      <c r="CL42" s="8"/>
      <c r="CM42" s="8"/>
      <c r="CN42" s="8"/>
      <c r="CO42" s="8"/>
      <c r="CP42" s="8"/>
      <c r="CQ42" s="8"/>
      <c r="CR42" s="8"/>
      <c r="CS42" s="8"/>
      <c r="CT42" s="8"/>
    </row>
    <row r="43" spans="1:98">
      <c r="A43" s="2124">
        <v>4</v>
      </c>
      <c r="B43" s="2127"/>
      <c r="C43" s="2128"/>
      <c r="D43" s="2157"/>
      <c r="E43" s="2158"/>
      <c r="F43" s="170"/>
      <c r="G43" s="171"/>
      <c r="H43" s="2431"/>
      <c r="I43" s="69"/>
      <c r="J43" s="70"/>
      <c r="K43" s="70"/>
      <c r="L43" s="70"/>
      <c r="M43" s="2148"/>
      <c r="N43" s="2145">
        <f>+P43+P44+P45+P46+P47+P48+P49+P50+P51+P52</f>
        <v>0</v>
      </c>
      <c r="O43" s="72"/>
      <c r="P43" s="885"/>
      <c r="Q43" s="2115"/>
      <c r="R43" s="2118"/>
      <c r="S43" s="2118"/>
      <c r="T43" s="2121"/>
      <c r="U43" s="74"/>
      <c r="V43" s="75">
        <v>1</v>
      </c>
      <c r="W43" s="172"/>
      <c r="X43" s="1543"/>
      <c r="Y43" s="1543"/>
      <c r="Z43" s="173"/>
      <c r="AA43" s="78"/>
      <c r="AB43" s="79"/>
      <c r="AC43" s="79"/>
      <c r="AD43" s="80"/>
      <c r="AE43" s="138"/>
      <c r="AF43" s="81"/>
      <c r="AG43" s="174"/>
      <c r="AH43" s="174"/>
      <c r="AI43" s="146"/>
      <c r="AJ43" s="147"/>
      <c r="AK43" s="84"/>
      <c r="AL43" s="85"/>
      <c r="AM43" s="85"/>
      <c r="AN43" s="86"/>
      <c r="AO43" s="162"/>
      <c r="AP43" s="87"/>
      <c r="AQ43" s="88"/>
      <c r="AR43" s="89"/>
      <c r="AS43" s="175" t="e">
        <f t="shared" si="0"/>
        <v>#DIV/0!</v>
      </c>
      <c r="AT43" s="164" t="e">
        <f t="shared" si="1"/>
        <v>#DIV/0!</v>
      </c>
      <c r="AU43" s="164" t="e">
        <f t="shared" si="2"/>
        <v>#DIV/0!</v>
      </c>
      <c r="AV43" s="164" t="e">
        <f t="shared" si="3"/>
        <v>#DIV/0!</v>
      </c>
      <c r="AW43" s="176" t="e">
        <f t="shared" si="4"/>
        <v>#DIV/0!</v>
      </c>
      <c r="AX43" s="176" t="e">
        <f t="shared" si="5"/>
        <v>#DIV/0!</v>
      </c>
      <c r="AY43" s="176" t="e">
        <f t="shared" si="6"/>
        <v>#DIV/0!</v>
      </c>
      <c r="AZ43" s="176" t="e">
        <f t="shared" si="7"/>
        <v>#DIV/0!</v>
      </c>
      <c r="BA43" s="165" t="e">
        <f t="shared" si="8"/>
        <v>#DIV/0!</v>
      </c>
      <c r="BB43" s="165" t="e">
        <f t="shared" si="9"/>
        <v>#DIV/0!</v>
      </c>
      <c r="BC43" s="165" t="e">
        <f t="shared" si="10"/>
        <v>#DIV/0!</v>
      </c>
      <c r="BD43" s="165" t="e">
        <f t="shared" si="11"/>
        <v>#DIV/0!</v>
      </c>
      <c r="BE43" s="166">
        <v>0.2</v>
      </c>
      <c r="BF43" s="166">
        <v>0.8</v>
      </c>
      <c r="BG43" s="165" t="e">
        <f t="shared" si="12"/>
        <v>#DIV/0!</v>
      </c>
      <c r="BH43" s="165" t="e">
        <f t="shared" si="13"/>
        <v>#DIV/0!</v>
      </c>
      <c r="BI43" s="165" t="e">
        <f t="shared" si="14"/>
        <v>#DIV/0!</v>
      </c>
      <c r="BJ43" s="165" t="e">
        <f t="shared" si="28"/>
        <v>#DIV/0!</v>
      </c>
      <c r="BK43" s="165" t="e">
        <f t="shared" si="28"/>
        <v>#DIV/0!</v>
      </c>
      <c r="BL43" s="165" t="e">
        <f t="shared" si="16"/>
        <v>#DIV/0!</v>
      </c>
      <c r="BM43" s="165" t="e">
        <f t="shared" si="17"/>
        <v>#DIV/0!</v>
      </c>
      <c r="BN43" s="165" t="e">
        <f t="shared" si="18"/>
        <v>#DIV/0!</v>
      </c>
      <c r="BO43" s="165" t="e">
        <f t="shared" si="29"/>
        <v>#DIV/0!</v>
      </c>
      <c r="BP43" s="93" t="e">
        <f t="shared" si="29"/>
        <v>#DIV/0!</v>
      </c>
      <c r="BQ43" s="93" t="e">
        <f t="shared" si="29"/>
        <v>#DIV/0!</v>
      </c>
      <c r="BR43" s="93" t="e">
        <f t="shared" si="29"/>
        <v>#DIV/0!</v>
      </c>
      <c r="BS43" s="2152" t="e">
        <f t="shared" ref="BS43:BV43" si="33">AVERAGEIF(BO43:BO52,"&lt;&gt;#¡DIV/0!")</f>
        <v>#DIV/0!</v>
      </c>
      <c r="BT43" s="2152" t="e">
        <f t="shared" si="33"/>
        <v>#DIV/0!</v>
      </c>
      <c r="BU43" s="2152" t="e">
        <f t="shared" si="33"/>
        <v>#DIV/0!</v>
      </c>
      <c r="BV43" s="2152" t="e">
        <f t="shared" si="33"/>
        <v>#DIV/0!</v>
      </c>
      <c r="BW43" s="2155" t="e">
        <f>+C43*BS43</f>
        <v>#DIV/0!</v>
      </c>
      <c r="BX43" s="2155" t="e">
        <f>+C43*BT43</f>
        <v>#DIV/0!</v>
      </c>
      <c r="BY43" s="2155" t="e">
        <f>+C43*BU43</f>
        <v>#DIV/0!</v>
      </c>
      <c r="BZ43" s="2155" t="e">
        <f>+C43*BV43</f>
        <v>#DIV/0!</v>
      </c>
      <c r="CA43" s="2149" t="e">
        <f>SUM(BW43:BZ52)</f>
        <v>#DIV/0!</v>
      </c>
      <c r="CB43" s="8"/>
      <c r="CC43" s="2097" t="e">
        <f>+Q43/$N$43</f>
        <v>#DIV/0!</v>
      </c>
      <c r="CD43" s="2100" t="e">
        <f t="shared" ref="CD43:CF43" si="34">+R43/$N$43</f>
        <v>#DIV/0!</v>
      </c>
      <c r="CE43" s="2100" t="e">
        <f t="shared" si="34"/>
        <v>#DIV/0!</v>
      </c>
      <c r="CF43" s="2103" t="e">
        <f t="shared" si="34"/>
        <v>#DIV/0!</v>
      </c>
      <c r="CG43" s="2106" t="e">
        <f t="shared" ref="CG43" si="35">AVERAGE(CC43:CF52)</f>
        <v>#DIV/0!</v>
      </c>
      <c r="CH43" s="8"/>
      <c r="CI43" s="8"/>
      <c r="CJ43" s="8"/>
      <c r="CK43" s="8"/>
      <c r="CL43" s="8"/>
      <c r="CM43" s="8"/>
      <c r="CN43" s="8"/>
      <c r="CO43" s="8"/>
      <c r="CP43" s="8"/>
      <c r="CQ43" s="8"/>
      <c r="CR43" s="8"/>
      <c r="CS43" s="8"/>
      <c r="CT43" s="8"/>
    </row>
    <row r="44" spans="1:98">
      <c r="A44" s="2125"/>
      <c r="B44" s="2129"/>
      <c r="C44" s="2130"/>
      <c r="D44" s="2159"/>
      <c r="E44" s="2160"/>
      <c r="F44" s="95"/>
      <c r="G44" s="142"/>
      <c r="H44" s="2140"/>
      <c r="I44" s="97"/>
      <c r="J44" s="98"/>
      <c r="K44" s="98"/>
      <c r="L44" s="98"/>
      <c r="M44" s="2140"/>
      <c r="N44" s="2146"/>
      <c r="O44" s="297"/>
      <c r="P44" s="305"/>
      <c r="Q44" s="2116"/>
      <c r="R44" s="2119"/>
      <c r="S44" s="2119"/>
      <c r="T44" s="2122"/>
      <c r="U44" s="74"/>
      <c r="V44" s="101">
        <v>2</v>
      </c>
      <c r="W44" s="177"/>
      <c r="X44" s="1535"/>
      <c r="Y44" s="1535"/>
      <c r="Z44" s="103"/>
      <c r="AA44" s="104"/>
      <c r="AB44" s="105"/>
      <c r="AC44" s="105"/>
      <c r="AD44" s="106"/>
      <c r="AE44" s="138"/>
      <c r="AF44" s="107"/>
      <c r="AG44" s="149"/>
      <c r="AH44" s="108"/>
      <c r="AI44" s="108"/>
      <c r="AJ44" s="109"/>
      <c r="AK44" s="110"/>
      <c r="AL44" s="111"/>
      <c r="AM44" s="111"/>
      <c r="AN44" s="112"/>
      <c r="AO44" s="8"/>
      <c r="AP44" s="307"/>
      <c r="AQ44" s="308"/>
      <c r="AR44" s="89"/>
      <c r="AS44" s="115" t="e">
        <f t="shared" si="0"/>
        <v>#DIV/0!</v>
      </c>
      <c r="AT44" s="116" t="e">
        <f t="shared" si="1"/>
        <v>#DIV/0!</v>
      </c>
      <c r="AU44" s="116" t="e">
        <f t="shared" si="2"/>
        <v>#DIV/0!</v>
      </c>
      <c r="AV44" s="116" t="e">
        <f t="shared" si="3"/>
        <v>#DIV/0!</v>
      </c>
      <c r="AW44" s="148" t="e">
        <f t="shared" si="4"/>
        <v>#DIV/0!</v>
      </c>
      <c r="AX44" s="148" t="e">
        <f t="shared" si="5"/>
        <v>#DIV/0!</v>
      </c>
      <c r="AY44" s="148" t="e">
        <f t="shared" si="6"/>
        <v>#DIV/0!</v>
      </c>
      <c r="AZ44" s="148" t="e">
        <f t="shared" si="7"/>
        <v>#DIV/0!</v>
      </c>
      <c r="BA44" s="117" t="e">
        <f t="shared" si="8"/>
        <v>#DIV/0!</v>
      </c>
      <c r="BB44" s="117" t="e">
        <f t="shared" si="9"/>
        <v>#DIV/0!</v>
      </c>
      <c r="BC44" s="117" t="e">
        <f t="shared" si="10"/>
        <v>#DIV/0!</v>
      </c>
      <c r="BD44" s="117" t="e">
        <f t="shared" si="11"/>
        <v>#DIV/0!</v>
      </c>
      <c r="BE44" s="118">
        <v>0.2</v>
      </c>
      <c r="BF44" s="118">
        <v>0.8</v>
      </c>
      <c r="BG44" s="117" t="e">
        <f t="shared" si="12"/>
        <v>#DIV/0!</v>
      </c>
      <c r="BH44" s="117" t="e">
        <f t="shared" si="13"/>
        <v>#DIV/0!</v>
      </c>
      <c r="BI44" s="117" t="e">
        <f t="shared" si="14"/>
        <v>#DIV/0!</v>
      </c>
      <c r="BJ44" s="117" t="e">
        <f t="shared" si="28"/>
        <v>#DIV/0!</v>
      </c>
      <c r="BK44" s="117" t="e">
        <f t="shared" si="28"/>
        <v>#DIV/0!</v>
      </c>
      <c r="BL44" s="117" t="e">
        <f t="shared" si="16"/>
        <v>#DIV/0!</v>
      </c>
      <c r="BM44" s="117" t="e">
        <f t="shared" si="17"/>
        <v>#DIV/0!</v>
      </c>
      <c r="BN44" s="117" t="e">
        <f t="shared" si="18"/>
        <v>#DIV/0!</v>
      </c>
      <c r="BO44" s="117" t="e">
        <f t="shared" si="29"/>
        <v>#DIV/0!</v>
      </c>
      <c r="BP44" s="117" t="e">
        <f t="shared" si="29"/>
        <v>#DIV/0!</v>
      </c>
      <c r="BQ44" s="117" t="e">
        <f t="shared" si="29"/>
        <v>#DIV/0!</v>
      </c>
      <c r="BR44" s="117" t="e">
        <f t="shared" si="29"/>
        <v>#DIV/0!</v>
      </c>
      <c r="BS44" s="2153"/>
      <c r="BT44" s="2153"/>
      <c r="BU44" s="2153"/>
      <c r="BV44" s="2153"/>
      <c r="BW44" s="2153"/>
      <c r="BX44" s="2153"/>
      <c r="BY44" s="2153"/>
      <c r="BZ44" s="2153"/>
      <c r="CA44" s="2150"/>
      <c r="CB44" s="8"/>
      <c r="CC44" s="2098"/>
      <c r="CD44" s="2101"/>
      <c r="CE44" s="2101"/>
      <c r="CF44" s="2104"/>
      <c r="CG44" s="2107"/>
      <c r="CH44" s="8"/>
      <c r="CI44" s="8"/>
      <c r="CJ44" s="8"/>
      <c r="CK44" s="8"/>
      <c r="CL44" s="8"/>
      <c r="CM44" s="8"/>
      <c r="CN44" s="8"/>
      <c r="CO44" s="8"/>
      <c r="CP44" s="8"/>
      <c r="CQ44" s="8"/>
      <c r="CR44" s="8"/>
      <c r="CS44" s="8"/>
      <c r="CT44" s="8"/>
    </row>
    <row r="45" spans="1:98">
      <c r="A45" s="2125"/>
      <c r="B45" s="2129"/>
      <c r="C45" s="2130"/>
      <c r="D45" s="2159"/>
      <c r="E45" s="2160"/>
      <c r="F45" s="95"/>
      <c r="G45" s="142"/>
      <c r="H45" s="2140"/>
      <c r="I45" s="97"/>
      <c r="J45" s="98"/>
      <c r="K45" s="98"/>
      <c r="L45" s="98"/>
      <c r="M45" s="2140"/>
      <c r="N45" s="2146"/>
      <c r="O45" s="297"/>
      <c r="P45" s="305"/>
      <c r="Q45" s="2116"/>
      <c r="R45" s="2119"/>
      <c r="S45" s="2119"/>
      <c r="T45" s="2122"/>
      <c r="U45" s="74"/>
      <c r="V45" s="101">
        <v>3</v>
      </c>
      <c r="W45" s="177"/>
      <c r="X45" s="1535"/>
      <c r="Y45" s="1535"/>
      <c r="Z45" s="103"/>
      <c r="AA45" s="104"/>
      <c r="AB45" s="105"/>
      <c r="AC45" s="105"/>
      <c r="AD45" s="106"/>
      <c r="AE45" s="138"/>
      <c r="AF45" s="107"/>
      <c r="AG45" s="149"/>
      <c r="AH45" s="108"/>
      <c r="AI45" s="108"/>
      <c r="AJ45" s="109"/>
      <c r="AK45" s="110"/>
      <c r="AL45" s="111"/>
      <c r="AM45" s="111"/>
      <c r="AN45" s="112"/>
      <c r="AO45" s="8"/>
      <c r="AP45" s="307"/>
      <c r="AQ45" s="308"/>
      <c r="AR45" s="89"/>
      <c r="AS45" s="115" t="e">
        <f t="shared" si="0"/>
        <v>#DIV/0!</v>
      </c>
      <c r="AT45" s="116" t="e">
        <f t="shared" si="1"/>
        <v>#DIV/0!</v>
      </c>
      <c r="AU45" s="116" t="e">
        <f t="shared" si="2"/>
        <v>#DIV/0!</v>
      </c>
      <c r="AV45" s="116" t="e">
        <f t="shared" si="3"/>
        <v>#DIV/0!</v>
      </c>
      <c r="AW45" s="148" t="e">
        <f t="shared" si="4"/>
        <v>#DIV/0!</v>
      </c>
      <c r="AX45" s="148" t="e">
        <f t="shared" si="5"/>
        <v>#DIV/0!</v>
      </c>
      <c r="AY45" s="148" t="e">
        <f t="shared" si="6"/>
        <v>#DIV/0!</v>
      </c>
      <c r="AZ45" s="148" t="e">
        <f t="shared" si="7"/>
        <v>#DIV/0!</v>
      </c>
      <c r="BA45" s="117" t="e">
        <f t="shared" si="8"/>
        <v>#DIV/0!</v>
      </c>
      <c r="BB45" s="117" t="e">
        <f t="shared" si="9"/>
        <v>#DIV/0!</v>
      </c>
      <c r="BC45" s="117" t="e">
        <f t="shared" si="10"/>
        <v>#DIV/0!</v>
      </c>
      <c r="BD45" s="117" t="e">
        <f t="shared" si="11"/>
        <v>#DIV/0!</v>
      </c>
      <c r="BE45" s="118">
        <v>0.2</v>
      </c>
      <c r="BF45" s="118">
        <v>0.8</v>
      </c>
      <c r="BG45" s="117" t="e">
        <f t="shared" si="12"/>
        <v>#DIV/0!</v>
      </c>
      <c r="BH45" s="117" t="e">
        <f t="shared" si="13"/>
        <v>#DIV/0!</v>
      </c>
      <c r="BI45" s="117" t="e">
        <f t="shared" si="14"/>
        <v>#DIV/0!</v>
      </c>
      <c r="BJ45" s="117" t="e">
        <f t="shared" ref="BJ45:BK60" si="36">+AZ45*BE45</f>
        <v>#DIV/0!</v>
      </c>
      <c r="BK45" s="117" t="e">
        <f t="shared" si="36"/>
        <v>#DIV/0!</v>
      </c>
      <c r="BL45" s="117" t="e">
        <f t="shared" si="16"/>
        <v>#DIV/0!</v>
      </c>
      <c r="BM45" s="117" t="e">
        <f t="shared" si="17"/>
        <v>#DIV/0!</v>
      </c>
      <c r="BN45" s="117" t="e">
        <f t="shared" si="18"/>
        <v>#DIV/0!</v>
      </c>
      <c r="BO45" s="117" t="e">
        <f t="shared" ref="BO45:BR60" si="37">+BG45+BK45</f>
        <v>#DIV/0!</v>
      </c>
      <c r="BP45" s="117" t="e">
        <f t="shared" si="37"/>
        <v>#DIV/0!</v>
      </c>
      <c r="BQ45" s="117" t="e">
        <f t="shared" si="37"/>
        <v>#DIV/0!</v>
      </c>
      <c r="BR45" s="117" t="e">
        <f t="shared" si="37"/>
        <v>#DIV/0!</v>
      </c>
      <c r="BS45" s="2153"/>
      <c r="BT45" s="2153"/>
      <c r="BU45" s="2153"/>
      <c r="BV45" s="2153"/>
      <c r="BW45" s="2153"/>
      <c r="BX45" s="2153"/>
      <c r="BY45" s="2153"/>
      <c r="BZ45" s="2153"/>
      <c r="CA45" s="2150"/>
      <c r="CB45" s="8"/>
      <c r="CC45" s="2098"/>
      <c r="CD45" s="2101"/>
      <c r="CE45" s="2101"/>
      <c r="CF45" s="2104"/>
      <c r="CG45" s="2107"/>
      <c r="CH45" s="8"/>
      <c r="CI45" s="8"/>
      <c r="CJ45" s="8"/>
      <c r="CK45" s="8"/>
      <c r="CL45" s="8"/>
      <c r="CM45" s="8"/>
      <c r="CN45" s="8"/>
      <c r="CO45" s="8"/>
      <c r="CP45" s="8"/>
      <c r="CQ45" s="8"/>
      <c r="CR45" s="8"/>
      <c r="CS45" s="8"/>
      <c r="CT45" s="8"/>
    </row>
    <row r="46" spans="1:98">
      <c r="A46" s="2125"/>
      <c r="B46" s="2129"/>
      <c r="C46" s="2130"/>
      <c r="D46" s="2159"/>
      <c r="E46" s="2160"/>
      <c r="F46" s="95"/>
      <c r="G46" s="142"/>
      <c r="H46" s="2140"/>
      <c r="I46" s="97"/>
      <c r="J46" s="98"/>
      <c r="K46" s="98"/>
      <c r="L46" s="98"/>
      <c r="M46" s="2140"/>
      <c r="N46" s="2146"/>
      <c r="O46" s="297"/>
      <c r="P46" s="305"/>
      <c r="Q46" s="2116"/>
      <c r="R46" s="2119"/>
      <c r="S46" s="2119"/>
      <c r="T46" s="2122"/>
      <c r="U46" s="74"/>
      <c r="V46" s="101">
        <v>4</v>
      </c>
      <c r="W46" s="177"/>
      <c r="X46" s="1535"/>
      <c r="Y46" s="1535"/>
      <c r="Z46" s="103"/>
      <c r="AA46" s="104"/>
      <c r="AB46" s="105"/>
      <c r="AC46" s="105"/>
      <c r="AD46" s="106"/>
      <c r="AE46" s="138"/>
      <c r="AF46" s="107"/>
      <c r="AG46" s="149"/>
      <c r="AH46" s="108"/>
      <c r="AI46" s="108"/>
      <c r="AJ46" s="109"/>
      <c r="AK46" s="110"/>
      <c r="AL46" s="111"/>
      <c r="AM46" s="111"/>
      <c r="AN46" s="112"/>
      <c r="AO46" s="8"/>
      <c r="AP46" s="307"/>
      <c r="AQ46" s="308"/>
      <c r="AR46" s="89"/>
      <c r="AS46" s="115" t="e">
        <f t="shared" si="0"/>
        <v>#DIV/0!</v>
      </c>
      <c r="AT46" s="116" t="e">
        <f t="shared" si="1"/>
        <v>#DIV/0!</v>
      </c>
      <c r="AU46" s="116" t="e">
        <f t="shared" si="2"/>
        <v>#DIV/0!</v>
      </c>
      <c r="AV46" s="116" t="e">
        <f t="shared" si="3"/>
        <v>#DIV/0!</v>
      </c>
      <c r="AW46" s="148" t="e">
        <f t="shared" si="4"/>
        <v>#DIV/0!</v>
      </c>
      <c r="AX46" s="148" t="e">
        <f t="shared" si="5"/>
        <v>#DIV/0!</v>
      </c>
      <c r="AY46" s="148" t="e">
        <f t="shared" si="6"/>
        <v>#DIV/0!</v>
      </c>
      <c r="AZ46" s="148" t="e">
        <f t="shared" si="7"/>
        <v>#DIV/0!</v>
      </c>
      <c r="BA46" s="117" t="e">
        <f t="shared" si="8"/>
        <v>#DIV/0!</v>
      </c>
      <c r="BB46" s="117" t="e">
        <f t="shared" si="9"/>
        <v>#DIV/0!</v>
      </c>
      <c r="BC46" s="117" t="e">
        <f t="shared" si="10"/>
        <v>#DIV/0!</v>
      </c>
      <c r="BD46" s="117" t="e">
        <f t="shared" si="11"/>
        <v>#DIV/0!</v>
      </c>
      <c r="BE46" s="118">
        <v>0.2</v>
      </c>
      <c r="BF46" s="118">
        <v>0.8</v>
      </c>
      <c r="BG46" s="117" t="e">
        <f t="shared" si="12"/>
        <v>#DIV/0!</v>
      </c>
      <c r="BH46" s="117" t="e">
        <f t="shared" si="13"/>
        <v>#DIV/0!</v>
      </c>
      <c r="BI46" s="117" t="e">
        <f t="shared" si="14"/>
        <v>#DIV/0!</v>
      </c>
      <c r="BJ46" s="117" t="e">
        <f t="shared" si="36"/>
        <v>#DIV/0!</v>
      </c>
      <c r="BK46" s="117" t="e">
        <f t="shared" si="36"/>
        <v>#DIV/0!</v>
      </c>
      <c r="BL46" s="117" t="e">
        <f t="shared" si="16"/>
        <v>#DIV/0!</v>
      </c>
      <c r="BM46" s="117" t="e">
        <f t="shared" si="17"/>
        <v>#DIV/0!</v>
      </c>
      <c r="BN46" s="117" t="e">
        <f t="shared" si="18"/>
        <v>#DIV/0!</v>
      </c>
      <c r="BO46" s="117" t="e">
        <f t="shared" si="37"/>
        <v>#DIV/0!</v>
      </c>
      <c r="BP46" s="117" t="e">
        <f t="shared" si="37"/>
        <v>#DIV/0!</v>
      </c>
      <c r="BQ46" s="117" t="e">
        <f t="shared" si="37"/>
        <v>#DIV/0!</v>
      </c>
      <c r="BR46" s="117" t="e">
        <f t="shared" si="37"/>
        <v>#DIV/0!</v>
      </c>
      <c r="BS46" s="2153"/>
      <c r="BT46" s="2153"/>
      <c r="BU46" s="2153"/>
      <c r="BV46" s="2153"/>
      <c r="BW46" s="2153"/>
      <c r="BX46" s="2153"/>
      <c r="BY46" s="2153"/>
      <c r="BZ46" s="2153"/>
      <c r="CA46" s="2150"/>
      <c r="CB46" s="8"/>
      <c r="CC46" s="2098"/>
      <c r="CD46" s="2101"/>
      <c r="CE46" s="2101"/>
      <c r="CF46" s="2104"/>
      <c r="CG46" s="2107"/>
      <c r="CH46" s="8"/>
      <c r="CI46" s="8"/>
      <c r="CJ46" s="8"/>
      <c r="CK46" s="8"/>
      <c r="CL46" s="8"/>
      <c r="CM46" s="8"/>
      <c r="CN46" s="8"/>
      <c r="CO46" s="8"/>
      <c r="CP46" s="8"/>
      <c r="CQ46" s="8"/>
      <c r="CR46" s="8"/>
      <c r="CS46" s="8"/>
      <c r="CT46" s="8"/>
    </row>
    <row r="47" spans="1:98">
      <c r="A47" s="2125"/>
      <c r="B47" s="2129"/>
      <c r="C47" s="2130"/>
      <c r="D47" s="2159"/>
      <c r="E47" s="2160"/>
      <c r="F47" s="95"/>
      <c r="G47" s="142"/>
      <c r="H47" s="2140"/>
      <c r="I47" s="97"/>
      <c r="J47" s="98"/>
      <c r="K47" s="98"/>
      <c r="L47" s="98"/>
      <c r="M47" s="2140"/>
      <c r="N47" s="2146"/>
      <c r="O47" s="297"/>
      <c r="P47" s="305"/>
      <c r="Q47" s="2116"/>
      <c r="R47" s="2119"/>
      <c r="S47" s="2119"/>
      <c r="T47" s="2122"/>
      <c r="U47" s="74"/>
      <c r="V47" s="101">
        <v>5</v>
      </c>
      <c r="W47" s="177"/>
      <c r="X47" s="1535"/>
      <c r="Y47" s="1535"/>
      <c r="Z47" s="178"/>
      <c r="AA47" s="104"/>
      <c r="AB47" s="105"/>
      <c r="AC47" s="105"/>
      <c r="AD47" s="106"/>
      <c r="AE47" s="138"/>
      <c r="AF47" s="107"/>
      <c r="AG47" s="149"/>
      <c r="AH47" s="108"/>
      <c r="AI47" s="108"/>
      <c r="AJ47" s="109"/>
      <c r="AK47" s="110"/>
      <c r="AL47" s="111"/>
      <c r="AM47" s="111"/>
      <c r="AN47" s="112"/>
      <c r="AO47" s="8"/>
      <c r="AP47" s="307"/>
      <c r="AQ47" s="308"/>
      <c r="AR47" s="89"/>
      <c r="AS47" s="115" t="e">
        <f t="shared" si="0"/>
        <v>#DIV/0!</v>
      </c>
      <c r="AT47" s="116" t="e">
        <f t="shared" si="1"/>
        <v>#DIV/0!</v>
      </c>
      <c r="AU47" s="116" t="e">
        <f t="shared" si="2"/>
        <v>#DIV/0!</v>
      </c>
      <c r="AV47" s="116" t="e">
        <f t="shared" si="3"/>
        <v>#DIV/0!</v>
      </c>
      <c r="AW47" s="148" t="e">
        <f t="shared" si="4"/>
        <v>#DIV/0!</v>
      </c>
      <c r="AX47" s="148" t="e">
        <f t="shared" si="5"/>
        <v>#DIV/0!</v>
      </c>
      <c r="AY47" s="148" t="e">
        <f t="shared" si="6"/>
        <v>#DIV/0!</v>
      </c>
      <c r="AZ47" s="148" t="e">
        <f t="shared" si="7"/>
        <v>#DIV/0!</v>
      </c>
      <c r="BA47" s="117" t="e">
        <f t="shared" si="8"/>
        <v>#DIV/0!</v>
      </c>
      <c r="BB47" s="117" t="e">
        <f t="shared" si="9"/>
        <v>#DIV/0!</v>
      </c>
      <c r="BC47" s="117" t="e">
        <f t="shared" si="10"/>
        <v>#DIV/0!</v>
      </c>
      <c r="BD47" s="117" t="e">
        <f t="shared" si="11"/>
        <v>#DIV/0!</v>
      </c>
      <c r="BE47" s="118">
        <v>0.2</v>
      </c>
      <c r="BF47" s="118">
        <v>0.8</v>
      </c>
      <c r="BG47" s="117" t="e">
        <f t="shared" si="12"/>
        <v>#DIV/0!</v>
      </c>
      <c r="BH47" s="117" t="e">
        <f t="shared" si="13"/>
        <v>#DIV/0!</v>
      </c>
      <c r="BI47" s="117" t="e">
        <f t="shared" si="14"/>
        <v>#DIV/0!</v>
      </c>
      <c r="BJ47" s="117" t="e">
        <f t="shared" si="36"/>
        <v>#DIV/0!</v>
      </c>
      <c r="BK47" s="117" t="e">
        <f t="shared" si="36"/>
        <v>#DIV/0!</v>
      </c>
      <c r="BL47" s="117" t="e">
        <f t="shared" si="16"/>
        <v>#DIV/0!</v>
      </c>
      <c r="BM47" s="117" t="e">
        <f t="shared" si="17"/>
        <v>#DIV/0!</v>
      </c>
      <c r="BN47" s="117" t="e">
        <f t="shared" si="18"/>
        <v>#DIV/0!</v>
      </c>
      <c r="BO47" s="117" t="e">
        <f t="shared" si="37"/>
        <v>#DIV/0!</v>
      </c>
      <c r="BP47" s="117" t="e">
        <f t="shared" si="37"/>
        <v>#DIV/0!</v>
      </c>
      <c r="BQ47" s="117" t="e">
        <f t="shared" si="37"/>
        <v>#DIV/0!</v>
      </c>
      <c r="BR47" s="117" t="e">
        <f t="shared" si="37"/>
        <v>#DIV/0!</v>
      </c>
      <c r="BS47" s="2153"/>
      <c r="BT47" s="2153"/>
      <c r="BU47" s="2153"/>
      <c r="BV47" s="2153"/>
      <c r="BW47" s="2153"/>
      <c r="BX47" s="2153"/>
      <c r="BY47" s="2153"/>
      <c r="BZ47" s="2153"/>
      <c r="CA47" s="2150"/>
      <c r="CB47" s="8"/>
      <c r="CC47" s="2098"/>
      <c r="CD47" s="2101"/>
      <c r="CE47" s="2101"/>
      <c r="CF47" s="2104"/>
      <c r="CG47" s="2107"/>
      <c r="CH47" s="8"/>
      <c r="CI47" s="8"/>
      <c r="CJ47" s="8"/>
      <c r="CK47" s="8"/>
      <c r="CL47" s="8"/>
      <c r="CM47" s="8"/>
      <c r="CN47" s="8"/>
      <c r="CO47" s="8"/>
      <c r="CP47" s="8"/>
      <c r="CQ47" s="8"/>
      <c r="CR47" s="8"/>
      <c r="CS47" s="8"/>
      <c r="CT47" s="8"/>
    </row>
    <row r="48" spans="1:98">
      <c r="A48" s="2125"/>
      <c r="B48" s="2129"/>
      <c r="C48" s="2130"/>
      <c r="D48" s="2159"/>
      <c r="E48" s="2160"/>
      <c r="F48" s="95"/>
      <c r="G48" s="142"/>
      <c r="H48" s="2140"/>
      <c r="I48" s="97"/>
      <c r="J48" s="98"/>
      <c r="K48" s="98"/>
      <c r="L48" s="98"/>
      <c r="M48" s="2140"/>
      <c r="N48" s="2146"/>
      <c r="O48" s="297"/>
      <c r="P48" s="305"/>
      <c r="Q48" s="2116"/>
      <c r="R48" s="2119"/>
      <c r="S48" s="2119"/>
      <c r="T48" s="2122"/>
      <c r="U48" s="74"/>
      <c r="V48" s="101">
        <v>6</v>
      </c>
      <c r="W48" s="177"/>
      <c r="X48" s="1543"/>
      <c r="Y48" s="1543"/>
      <c r="Z48" s="178"/>
      <c r="AA48" s="104"/>
      <c r="AB48" s="105"/>
      <c r="AC48" s="105"/>
      <c r="AD48" s="106"/>
      <c r="AE48" s="138"/>
      <c r="AF48" s="107"/>
      <c r="AG48" s="149"/>
      <c r="AH48" s="108"/>
      <c r="AI48" s="108"/>
      <c r="AJ48" s="109"/>
      <c r="AK48" s="110"/>
      <c r="AL48" s="111"/>
      <c r="AM48" s="111"/>
      <c r="AN48" s="112"/>
      <c r="AO48" s="8"/>
      <c r="AP48" s="307"/>
      <c r="AQ48" s="308"/>
      <c r="AR48" s="89"/>
      <c r="AS48" s="115" t="e">
        <f t="shared" si="0"/>
        <v>#DIV/0!</v>
      </c>
      <c r="AT48" s="116" t="e">
        <f t="shared" si="1"/>
        <v>#DIV/0!</v>
      </c>
      <c r="AU48" s="116" t="e">
        <f t="shared" si="2"/>
        <v>#DIV/0!</v>
      </c>
      <c r="AV48" s="116" t="e">
        <f t="shared" si="3"/>
        <v>#DIV/0!</v>
      </c>
      <c r="AW48" s="148" t="e">
        <f t="shared" si="4"/>
        <v>#DIV/0!</v>
      </c>
      <c r="AX48" s="148" t="e">
        <f t="shared" si="5"/>
        <v>#DIV/0!</v>
      </c>
      <c r="AY48" s="148" t="e">
        <f t="shared" si="6"/>
        <v>#DIV/0!</v>
      </c>
      <c r="AZ48" s="148" t="e">
        <f t="shared" si="7"/>
        <v>#DIV/0!</v>
      </c>
      <c r="BA48" s="117" t="e">
        <f t="shared" si="8"/>
        <v>#DIV/0!</v>
      </c>
      <c r="BB48" s="117" t="e">
        <f t="shared" si="9"/>
        <v>#DIV/0!</v>
      </c>
      <c r="BC48" s="117" t="e">
        <f t="shared" si="10"/>
        <v>#DIV/0!</v>
      </c>
      <c r="BD48" s="117" t="e">
        <f t="shared" si="11"/>
        <v>#DIV/0!</v>
      </c>
      <c r="BE48" s="118">
        <v>0.2</v>
      </c>
      <c r="BF48" s="118">
        <v>0.8</v>
      </c>
      <c r="BG48" s="117" t="e">
        <f t="shared" si="12"/>
        <v>#DIV/0!</v>
      </c>
      <c r="BH48" s="117" t="e">
        <f t="shared" si="13"/>
        <v>#DIV/0!</v>
      </c>
      <c r="BI48" s="117" t="e">
        <f t="shared" si="14"/>
        <v>#DIV/0!</v>
      </c>
      <c r="BJ48" s="117" t="e">
        <f t="shared" si="36"/>
        <v>#DIV/0!</v>
      </c>
      <c r="BK48" s="117" t="e">
        <f t="shared" si="36"/>
        <v>#DIV/0!</v>
      </c>
      <c r="BL48" s="117" t="e">
        <f t="shared" si="16"/>
        <v>#DIV/0!</v>
      </c>
      <c r="BM48" s="117" t="e">
        <f t="shared" si="17"/>
        <v>#DIV/0!</v>
      </c>
      <c r="BN48" s="117" t="e">
        <f t="shared" si="18"/>
        <v>#DIV/0!</v>
      </c>
      <c r="BO48" s="117" t="e">
        <f t="shared" si="37"/>
        <v>#DIV/0!</v>
      </c>
      <c r="BP48" s="117" t="e">
        <f t="shared" si="37"/>
        <v>#DIV/0!</v>
      </c>
      <c r="BQ48" s="117" t="e">
        <f t="shared" si="37"/>
        <v>#DIV/0!</v>
      </c>
      <c r="BR48" s="117" t="e">
        <f t="shared" si="37"/>
        <v>#DIV/0!</v>
      </c>
      <c r="BS48" s="2153"/>
      <c r="BT48" s="2153"/>
      <c r="BU48" s="2153"/>
      <c r="BV48" s="2153"/>
      <c r="BW48" s="2153"/>
      <c r="BX48" s="2153"/>
      <c r="BY48" s="2153"/>
      <c r="BZ48" s="2153"/>
      <c r="CA48" s="2150"/>
      <c r="CB48" s="8"/>
      <c r="CC48" s="2098"/>
      <c r="CD48" s="2101"/>
      <c r="CE48" s="2101"/>
      <c r="CF48" s="2104"/>
      <c r="CG48" s="2107"/>
      <c r="CH48" s="8"/>
      <c r="CI48" s="8"/>
      <c r="CJ48" s="8"/>
      <c r="CK48" s="8"/>
      <c r="CL48" s="8"/>
      <c r="CM48" s="8"/>
      <c r="CN48" s="8"/>
      <c r="CO48" s="8"/>
      <c r="CP48" s="8"/>
      <c r="CQ48" s="8"/>
      <c r="CR48" s="8"/>
      <c r="CS48" s="8"/>
      <c r="CT48" s="8"/>
    </row>
    <row r="49" spans="1:98">
      <c r="A49" s="2125"/>
      <c r="B49" s="2129"/>
      <c r="C49" s="2130"/>
      <c r="D49" s="2159"/>
      <c r="E49" s="2160"/>
      <c r="F49" s="95"/>
      <c r="G49" s="142"/>
      <c r="H49" s="2140"/>
      <c r="I49" s="97"/>
      <c r="J49" s="98"/>
      <c r="K49" s="98"/>
      <c r="L49" s="98"/>
      <c r="M49" s="2140"/>
      <c r="N49" s="2146"/>
      <c r="O49" s="297"/>
      <c r="P49" s="305"/>
      <c r="Q49" s="2116"/>
      <c r="R49" s="2119"/>
      <c r="S49" s="2119"/>
      <c r="T49" s="2122"/>
      <c r="U49" s="74"/>
      <c r="V49" s="101">
        <v>7</v>
      </c>
      <c r="W49" s="177"/>
      <c r="X49" s="1543"/>
      <c r="Y49" s="1543"/>
      <c r="Z49" s="178"/>
      <c r="AA49" s="104"/>
      <c r="AB49" s="105"/>
      <c r="AC49" s="105"/>
      <c r="AD49" s="106"/>
      <c r="AE49" s="138"/>
      <c r="AF49" s="107"/>
      <c r="AG49" s="149"/>
      <c r="AH49" s="108"/>
      <c r="AI49" s="108"/>
      <c r="AJ49" s="109"/>
      <c r="AK49" s="110"/>
      <c r="AL49" s="111"/>
      <c r="AM49" s="111"/>
      <c r="AN49" s="112"/>
      <c r="AO49" s="8"/>
      <c r="AP49" s="307"/>
      <c r="AQ49" s="308"/>
      <c r="AR49" s="89"/>
      <c r="AS49" s="115" t="e">
        <f t="shared" si="0"/>
        <v>#DIV/0!</v>
      </c>
      <c r="AT49" s="116" t="e">
        <f t="shared" si="1"/>
        <v>#DIV/0!</v>
      </c>
      <c r="AU49" s="116" t="e">
        <f t="shared" si="2"/>
        <v>#DIV/0!</v>
      </c>
      <c r="AV49" s="116" t="e">
        <f t="shared" si="3"/>
        <v>#DIV/0!</v>
      </c>
      <c r="AW49" s="148" t="e">
        <f t="shared" si="4"/>
        <v>#DIV/0!</v>
      </c>
      <c r="AX49" s="148" t="e">
        <f t="shared" si="5"/>
        <v>#DIV/0!</v>
      </c>
      <c r="AY49" s="148" t="e">
        <f t="shared" si="6"/>
        <v>#DIV/0!</v>
      </c>
      <c r="AZ49" s="148" t="e">
        <f t="shared" si="7"/>
        <v>#DIV/0!</v>
      </c>
      <c r="BA49" s="117" t="e">
        <f t="shared" si="8"/>
        <v>#DIV/0!</v>
      </c>
      <c r="BB49" s="117" t="e">
        <f t="shared" si="9"/>
        <v>#DIV/0!</v>
      </c>
      <c r="BC49" s="117" t="e">
        <f t="shared" si="10"/>
        <v>#DIV/0!</v>
      </c>
      <c r="BD49" s="117" t="e">
        <f t="shared" si="11"/>
        <v>#DIV/0!</v>
      </c>
      <c r="BE49" s="118">
        <v>0.2</v>
      </c>
      <c r="BF49" s="118">
        <v>0.8</v>
      </c>
      <c r="BG49" s="117" t="e">
        <f t="shared" si="12"/>
        <v>#DIV/0!</v>
      </c>
      <c r="BH49" s="117" t="e">
        <f t="shared" si="13"/>
        <v>#DIV/0!</v>
      </c>
      <c r="BI49" s="117" t="e">
        <f t="shared" si="14"/>
        <v>#DIV/0!</v>
      </c>
      <c r="BJ49" s="117" t="e">
        <f t="shared" si="36"/>
        <v>#DIV/0!</v>
      </c>
      <c r="BK49" s="117" t="e">
        <f t="shared" si="36"/>
        <v>#DIV/0!</v>
      </c>
      <c r="BL49" s="117" t="e">
        <f t="shared" si="16"/>
        <v>#DIV/0!</v>
      </c>
      <c r="BM49" s="117" t="e">
        <f t="shared" si="17"/>
        <v>#DIV/0!</v>
      </c>
      <c r="BN49" s="117" t="e">
        <f t="shared" si="18"/>
        <v>#DIV/0!</v>
      </c>
      <c r="BO49" s="117" t="e">
        <f t="shared" si="37"/>
        <v>#DIV/0!</v>
      </c>
      <c r="BP49" s="117" t="e">
        <f t="shared" si="37"/>
        <v>#DIV/0!</v>
      </c>
      <c r="BQ49" s="117" t="e">
        <f t="shared" si="37"/>
        <v>#DIV/0!</v>
      </c>
      <c r="BR49" s="117" t="e">
        <f t="shared" si="37"/>
        <v>#DIV/0!</v>
      </c>
      <c r="BS49" s="2153"/>
      <c r="BT49" s="2153"/>
      <c r="BU49" s="2153"/>
      <c r="BV49" s="2153"/>
      <c r="BW49" s="2153"/>
      <c r="BX49" s="2153"/>
      <c r="BY49" s="2153"/>
      <c r="BZ49" s="2153"/>
      <c r="CA49" s="2150"/>
      <c r="CB49" s="8"/>
      <c r="CC49" s="2098"/>
      <c r="CD49" s="2101"/>
      <c r="CE49" s="2101"/>
      <c r="CF49" s="2104"/>
      <c r="CG49" s="2107"/>
      <c r="CH49" s="8"/>
      <c r="CI49" s="8"/>
      <c r="CJ49" s="8"/>
      <c r="CK49" s="8"/>
      <c r="CL49" s="8"/>
      <c r="CM49" s="8"/>
      <c r="CN49" s="8"/>
      <c r="CO49" s="8"/>
      <c r="CP49" s="8"/>
      <c r="CQ49" s="8"/>
      <c r="CR49" s="8"/>
      <c r="CS49" s="8"/>
      <c r="CT49" s="8"/>
    </row>
    <row r="50" spans="1:98">
      <c r="A50" s="2125"/>
      <c r="B50" s="2129"/>
      <c r="C50" s="2130"/>
      <c r="D50" s="2159"/>
      <c r="E50" s="2160"/>
      <c r="F50" s="95"/>
      <c r="G50" s="142"/>
      <c r="H50" s="2140"/>
      <c r="I50" s="97"/>
      <c r="J50" s="98"/>
      <c r="K50" s="98"/>
      <c r="L50" s="98"/>
      <c r="M50" s="2140"/>
      <c r="N50" s="2146"/>
      <c r="O50" s="297"/>
      <c r="P50" s="305"/>
      <c r="Q50" s="2116"/>
      <c r="R50" s="2119"/>
      <c r="S50" s="2119"/>
      <c r="T50" s="2122"/>
      <c r="U50" s="74"/>
      <c r="V50" s="101">
        <v>8</v>
      </c>
      <c r="W50" s="177"/>
      <c r="X50" s="1543"/>
      <c r="Y50" s="1543"/>
      <c r="Z50" s="178"/>
      <c r="AA50" s="104"/>
      <c r="AB50" s="105"/>
      <c r="AC50" s="105"/>
      <c r="AD50" s="106"/>
      <c r="AE50" s="138"/>
      <c r="AF50" s="107"/>
      <c r="AG50" s="149"/>
      <c r="AH50" s="108"/>
      <c r="AI50" s="108"/>
      <c r="AJ50" s="109"/>
      <c r="AK50" s="110"/>
      <c r="AL50" s="111"/>
      <c r="AM50" s="111"/>
      <c r="AN50" s="112"/>
      <c r="AO50" s="8"/>
      <c r="AP50" s="307"/>
      <c r="AQ50" s="308"/>
      <c r="AR50" s="89"/>
      <c r="AS50" s="115" t="e">
        <f t="shared" si="0"/>
        <v>#DIV/0!</v>
      </c>
      <c r="AT50" s="116" t="e">
        <f t="shared" si="1"/>
        <v>#DIV/0!</v>
      </c>
      <c r="AU50" s="116" t="e">
        <f t="shared" si="2"/>
        <v>#DIV/0!</v>
      </c>
      <c r="AV50" s="116" t="e">
        <f t="shared" si="3"/>
        <v>#DIV/0!</v>
      </c>
      <c r="AW50" s="148" t="e">
        <f t="shared" si="4"/>
        <v>#DIV/0!</v>
      </c>
      <c r="AX50" s="148" t="e">
        <f t="shared" si="5"/>
        <v>#DIV/0!</v>
      </c>
      <c r="AY50" s="148" t="e">
        <f t="shared" si="6"/>
        <v>#DIV/0!</v>
      </c>
      <c r="AZ50" s="148" t="e">
        <f t="shared" si="7"/>
        <v>#DIV/0!</v>
      </c>
      <c r="BA50" s="117" t="e">
        <f t="shared" si="8"/>
        <v>#DIV/0!</v>
      </c>
      <c r="BB50" s="117" t="e">
        <f t="shared" si="9"/>
        <v>#DIV/0!</v>
      </c>
      <c r="BC50" s="117" t="e">
        <f t="shared" si="10"/>
        <v>#DIV/0!</v>
      </c>
      <c r="BD50" s="117" t="e">
        <f t="shared" si="11"/>
        <v>#DIV/0!</v>
      </c>
      <c r="BE50" s="118">
        <v>0.2</v>
      </c>
      <c r="BF50" s="118">
        <v>0.8</v>
      </c>
      <c r="BG50" s="117" t="e">
        <f t="shared" si="12"/>
        <v>#DIV/0!</v>
      </c>
      <c r="BH50" s="117" t="e">
        <f t="shared" si="13"/>
        <v>#DIV/0!</v>
      </c>
      <c r="BI50" s="117" t="e">
        <f t="shared" si="14"/>
        <v>#DIV/0!</v>
      </c>
      <c r="BJ50" s="117" t="e">
        <f t="shared" si="36"/>
        <v>#DIV/0!</v>
      </c>
      <c r="BK50" s="117" t="e">
        <f t="shared" si="36"/>
        <v>#DIV/0!</v>
      </c>
      <c r="BL50" s="117" t="e">
        <f t="shared" si="16"/>
        <v>#DIV/0!</v>
      </c>
      <c r="BM50" s="117" t="e">
        <f t="shared" si="17"/>
        <v>#DIV/0!</v>
      </c>
      <c r="BN50" s="117" t="e">
        <f t="shared" si="18"/>
        <v>#DIV/0!</v>
      </c>
      <c r="BO50" s="117" t="e">
        <f t="shared" si="37"/>
        <v>#DIV/0!</v>
      </c>
      <c r="BP50" s="117" t="e">
        <f t="shared" si="37"/>
        <v>#DIV/0!</v>
      </c>
      <c r="BQ50" s="117" t="e">
        <f t="shared" si="37"/>
        <v>#DIV/0!</v>
      </c>
      <c r="BR50" s="117" t="e">
        <f t="shared" si="37"/>
        <v>#DIV/0!</v>
      </c>
      <c r="BS50" s="2153"/>
      <c r="BT50" s="2153"/>
      <c r="BU50" s="2153"/>
      <c r="BV50" s="2153"/>
      <c r="BW50" s="2153"/>
      <c r="BX50" s="2153"/>
      <c r="BY50" s="2153"/>
      <c r="BZ50" s="2153"/>
      <c r="CA50" s="2150"/>
      <c r="CB50" s="8"/>
      <c r="CC50" s="2098"/>
      <c r="CD50" s="2101"/>
      <c r="CE50" s="2101"/>
      <c r="CF50" s="2104"/>
      <c r="CG50" s="2107"/>
      <c r="CH50" s="8"/>
      <c r="CI50" s="8"/>
      <c r="CJ50" s="8"/>
      <c r="CK50" s="8"/>
      <c r="CL50" s="8"/>
      <c r="CM50" s="8"/>
      <c r="CN50" s="8"/>
      <c r="CO50" s="8"/>
      <c r="CP50" s="8"/>
      <c r="CQ50" s="8"/>
      <c r="CR50" s="8"/>
      <c r="CS50" s="8"/>
      <c r="CT50" s="8"/>
    </row>
    <row r="51" spans="1:98">
      <c r="A51" s="2125"/>
      <c r="B51" s="2129"/>
      <c r="C51" s="2130"/>
      <c r="D51" s="2159"/>
      <c r="E51" s="2160"/>
      <c r="F51" s="95"/>
      <c r="G51" s="142"/>
      <c r="H51" s="2140"/>
      <c r="I51" s="97"/>
      <c r="J51" s="98"/>
      <c r="K51" s="98"/>
      <c r="L51" s="98"/>
      <c r="M51" s="2140"/>
      <c r="N51" s="2146"/>
      <c r="O51" s="297"/>
      <c r="P51" s="305"/>
      <c r="Q51" s="2116"/>
      <c r="R51" s="2119"/>
      <c r="S51" s="2119"/>
      <c r="T51" s="2122"/>
      <c r="U51" s="74"/>
      <c r="V51" s="101">
        <v>9</v>
      </c>
      <c r="W51" s="95"/>
      <c r="X51" s="1543"/>
      <c r="Y51" s="1543"/>
      <c r="Z51" s="103"/>
      <c r="AA51" s="104"/>
      <c r="AB51" s="105"/>
      <c r="AC51" s="105"/>
      <c r="AD51" s="106"/>
      <c r="AE51" s="138"/>
      <c r="AF51" s="107"/>
      <c r="AG51" s="149"/>
      <c r="AH51" s="108"/>
      <c r="AI51" s="108"/>
      <c r="AJ51" s="109"/>
      <c r="AK51" s="110"/>
      <c r="AL51" s="111"/>
      <c r="AM51" s="111"/>
      <c r="AN51" s="112"/>
      <c r="AO51" s="8"/>
      <c r="AP51" s="307"/>
      <c r="AQ51" s="308"/>
      <c r="AR51" s="89"/>
      <c r="AS51" s="115" t="e">
        <f t="shared" si="0"/>
        <v>#DIV/0!</v>
      </c>
      <c r="AT51" s="116" t="e">
        <f t="shared" si="1"/>
        <v>#DIV/0!</v>
      </c>
      <c r="AU51" s="116" t="e">
        <f t="shared" si="2"/>
        <v>#DIV/0!</v>
      </c>
      <c r="AV51" s="116" t="e">
        <f t="shared" si="3"/>
        <v>#DIV/0!</v>
      </c>
      <c r="AW51" s="148" t="e">
        <f t="shared" si="4"/>
        <v>#DIV/0!</v>
      </c>
      <c r="AX51" s="148" t="e">
        <f t="shared" si="5"/>
        <v>#DIV/0!</v>
      </c>
      <c r="AY51" s="148" t="e">
        <f t="shared" si="6"/>
        <v>#DIV/0!</v>
      </c>
      <c r="AZ51" s="148" t="e">
        <f t="shared" si="7"/>
        <v>#DIV/0!</v>
      </c>
      <c r="BA51" s="117" t="e">
        <f t="shared" si="8"/>
        <v>#DIV/0!</v>
      </c>
      <c r="BB51" s="117" t="e">
        <f t="shared" si="9"/>
        <v>#DIV/0!</v>
      </c>
      <c r="BC51" s="117" t="e">
        <f t="shared" si="10"/>
        <v>#DIV/0!</v>
      </c>
      <c r="BD51" s="117" t="e">
        <f t="shared" si="11"/>
        <v>#DIV/0!</v>
      </c>
      <c r="BE51" s="118">
        <v>0.2</v>
      </c>
      <c r="BF51" s="118">
        <v>0.8</v>
      </c>
      <c r="BG51" s="117" t="e">
        <f t="shared" si="12"/>
        <v>#DIV/0!</v>
      </c>
      <c r="BH51" s="117" t="e">
        <f t="shared" si="13"/>
        <v>#DIV/0!</v>
      </c>
      <c r="BI51" s="117" t="e">
        <f t="shared" si="14"/>
        <v>#DIV/0!</v>
      </c>
      <c r="BJ51" s="117" t="e">
        <f t="shared" si="36"/>
        <v>#DIV/0!</v>
      </c>
      <c r="BK51" s="117" t="e">
        <f t="shared" si="36"/>
        <v>#DIV/0!</v>
      </c>
      <c r="BL51" s="117" t="e">
        <f t="shared" si="16"/>
        <v>#DIV/0!</v>
      </c>
      <c r="BM51" s="117" t="e">
        <f t="shared" si="17"/>
        <v>#DIV/0!</v>
      </c>
      <c r="BN51" s="117" t="e">
        <f t="shared" si="18"/>
        <v>#DIV/0!</v>
      </c>
      <c r="BO51" s="117" t="e">
        <f t="shared" si="37"/>
        <v>#DIV/0!</v>
      </c>
      <c r="BP51" s="117" t="e">
        <f t="shared" si="37"/>
        <v>#DIV/0!</v>
      </c>
      <c r="BQ51" s="117" t="e">
        <f t="shared" si="37"/>
        <v>#DIV/0!</v>
      </c>
      <c r="BR51" s="117" t="e">
        <f t="shared" si="37"/>
        <v>#DIV/0!</v>
      </c>
      <c r="BS51" s="2153"/>
      <c r="BT51" s="2153"/>
      <c r="BU51" s="2153"/>
      <c r="BV51" s="2153"/>
      <c r="BW51" s="2153"/>
      <c r="BX51" s="2153"/>
      <c r="BY51" s="2153"/>
      <c r="BZ51" s="2153"/>
      <c r="CA51" s="2150"/>
      <c r="CB51" s="8"/>
      <c r="CC51" s="2098"/>
      <c r="CD51" s="2101"/>
      <c r="CE51" s="2101"/>
      <c r="CF51" s="2104"/>
      <c r="CG51" s="2107"/>
      <c r="CH51" s="8"/>
      <c r="CI51" s="8"/>
      <c r="CJ51" s="8"/>
      <c r="CK51" s="8"/>
      <c r="CL51" s="8"/>
      <c r="CM51" s="8"/>
      <c r="CN51" s="8"/>
      <c r="CO51" s="8"/>
      <c r="CP51" s="8"/>
      <c r="CQ51" s="8"/>
      <c r="CR51" s="8"/>
      <c r="CS51" s="8"/>
      <c r="CT51" s="8"/>
    </row>
    <row r="52" spans="1:98" ht="15" thickBot="1">
      <c r="A52" s="2126"/>
      <c r="B52" s="2131"/>
      <c r="C52" s="2132"/>
      <c r="D52" s="2161"/>
      <c r="E52" s="2162"/>
      <c r="F52" s="150"/>
      <c r="G52" s="151"/>
      <c r="H52" s="2141"/>
      <c r="I52" s="121"/>
      <c r="J52" s="122"/>
      <c r="K52" s="122"/>
      <c r="L52" s="122"/>
      <c r="M52" s="2141"/>
      <c r="N52" s="2147"/>
      <c r="O52" s="351"/>
      <c r="P52" s="352"/>
      <c r="Q52" s="2117"/>
      <c r="R52" s="2120"/>
      <c r="S52" s="2120"/>
      <c r="T52" s="2123"/>
      <c r="U52" s="74"/>
      <c r="V52" s="168">
        <v>10</v>
      </c>
      <c r="W52" s="179"/>
      <c r="X52" s="1542"/>
      <c r="Y52" s="1542"/>
      <c r="Z52" s="153"/>
      <c r="AA52" s="125"/>
      <c r="AB52" s="126"/>
      <c r="AC52" s="126"/>
      <c r="AD52" s="127"/>
      <c r="AE52" s="138"/>
      <c r="AF52" s="154"/>
      <c r="AG52" s="155"/>
      <c r="AH52" s="156"/>
      <c r="AI52" s="156"/>
      <c r="AJ52" s="157"/>
      <c r="AK52" s="128"/>
      <c r="AL52" s="129"/>
      <c r="AM52" s="129"/>
      <c r="AN52" s="130"/>
      <c r="AO52" s="8"/>
      <c r="AP52" s="353"/>
      <c r="AQ52" s="354"/>
      <c r="AR52" s="89"/>
      <c r="AS52" s="133" t="e">
        <f t="shared" si="0"/>
        <v>#DIV/0!</v>
      </c>
      <c r="AT52" s="169" t="e">
        <f t="shared" si="1"/>
        <v>#DIV/0!</v>
      </c>
      <c r="AU52" s="169" t="e">
        <f t="shared" si="2"/>
        <v>#DIV/0!</v>
      </c>
      <c r="AV52" s="169" t="e">
        <f t="shared" si="3"/>
        <v>#DIV/0!</v>
      </c>
      <c r="AW52" s="180" t="e">
        <f t="shared" si="4"/>
        <v>#DIV/0!</v>
      </c>
      <c r="AX52" s="180" t="e">
        <f t="shared" si="5"/>
        <v>#DIV/0!</v>
      </c>
      <c r="AY52" s="180" t="e">
        <f t="shared" si="6"/>
        <v>#DIV/0!</v>
      </c>
      <c r="AZ52" s="180" t="e">
        <f t="shared" si="7"/>
        <v>#DIV/0!</v>
      </c>
      <c r="BA52" s="160" t="e">
        <f t="shared" si="8"/>
        <v>#DIV/0!</v>
      </c>
      <c r="BB52" s="160" t="e">
        <f t="shared" si="9"/>
        <v>#DIV/0!</v>
      </c>
      <c r="BC52" s="160" t="e">
        <f t="shared" si="10"/>
        <v>#DIV/0!</v>
      </c>
      <c r="BD52" s="160" t="e">
        <f t="shared" si="11"/>
        <v>#DIV/0!</v>
      </c>
      <c r="BE52" s="159">
        <v>0.2</v>
      </c>
      <c r="BF52" s="159">
        <v>0.8</v>
      </c>
      <c r="BG52" s="160" t="e">
        <f t="shared" si="12"/>
        <v>#DIV/0!</v>
      </c>
      <c r="BH52" s="160" t="e">
        <f t="shared" si="13"/>
        <v>#DIV/0!</v>
      </c>
      <c r="BI52" s="160" t="e">
        <f t="shared" si="14"/>
        <v>#DIV/0!</v>
      </c>
      <c r="BJ52" s="160" t="e">
        <f t="shared" si="36"/>
        <v>#DIV/0!</v>
      </c>
      <c r="BK52" s="160" t="e">
        <f t="shared" si="36"/>
        <v>#DIV/0!</v>
      </c>
      <c r="BL52" s="160" t="e">
        <f t="shared" si="16"/>
        <v>#DIV/0!</v>
      </c>
      <c r="BM52" s="160" t="e">
        <f t="shared" si="17"/>
        <v>#DIV/0!</v>
      </c>
      <c r="BN52" s="160" t="e">
        <f t="shared" si="18"/>
        <v>#DIV/0!</v>
      </c>
      <c r="BO52" s="160" t="e">
        <f t="shared" si="37"/>
        <v>#DIV/0!</v>
      </c>
      <c r="BP52" s="160" t="e">
        <f t="shared" si="37"/>
        <v>#DIV/0!</v>
      </c>
      <c r="BQ52" s="160" t="e">
        <f t="shared" si="37"/>
        <v>#DIV/0!</v>
      </c>
      <c r="BR52" s="160" t="e">
        <f t="shared" si="37"/>
        <v>#DIV/0!</v>
      </c>
      <c r="BS52" s="2154"/>
      <c r="BT52" s="2154"/>
      <c r="BU52" s="2154"/>
      <c r="BV52" s="2154"/>
      <c r="BW52" s="2154"/>
      <c r="BX52" s="2154"/>
      <c r="BY52" s="2154"/>
      <c r="BZ52" s="2154"/>
      <c r="CA52" s="2151"/>
      <c r="CB52" s="8"/>
      <c r="CC52" s="2099"/>
      <c r="CD52" s="2102"/>
      <c r="CE52" s="2102"/>
      <c r="CF52" s="2105"/>
      <c r="CG52" s="2108"/>
      <c r="CH52" s="8"/>
      <c r="CI52" s="8"/>
      <c r="CJ52" s="8"/>
      <c r="CK52" s="8"/>
      <c r="CL52" s="8"/>
      <c r="CM52" s="8"/>
      <c r="CN52" s="8"/>
      <c r="CO52" s="8"/>
      <c r="CP52" s="8"/>
      <c r="CQ52" s="8"/>
      <c r="CR52" s="8"/>
      <c r="CS52" s="8"/>
      <c r="CT52" s="8"/>
    </row>
    <row r="53" spans="1:98">
      <c r="A53" s="2124">
        <v>5</v>
      </c>
      <c r="B53" s="2127"/>
      <c r="C53" s="2128"/>
      <c r="D53" s="2157"/>
      <c r="E53" s="2158"/>
      <c r="F53" s="170"/>
      <c r="G53" s="171"/>
      <c r="H53" s="2431"/>
      <c r="I53" s="69"/>
      <c r="J53" s="70"/>
      <c r="K53" s="70"/>
      <c r="L53" s="70"/>
      <c r="M53" s="2148"/>
      <c r="N53" s="2145">
        <f>+P53+P54+P55+P56+P57+P58+P59+P60+P61+P62</f>
        <v>0</v>
      </c>
      <c r="O53" s="72"/>
      <c r="P53" s="885"/>
      <c r="Q53" s="2115"/>
      <c r="R53" s="2118"/>
      <c r="S53" s="2118"/>
      <c r="T53" s="2121"/>
      <c r="U53" s="74"/>
      <c r="V53" s="75">
        <v>1</v>
      </c>
      <c r="W53" s="181"/>
      <c r="X53" s="1543"/>
      <c r="Y53" s="1543"/>
      <c r="Z53" s="173"/>
      <c r="AA53" s="78"/>
      <c r="AB53" s="79"/>
      <c r="AC53" s="79"/>
      <c r="AD53" s="80"/>
      <c r="AE53" s="138"/>
      <c r="AF53" s="182"/>
      <c r="AG53" s="174"/>
      <c r="AH53" s="174"/>
      <c r="AI53" s="119"/>
      <c r="AJ53" s="183"/>
      <c r="AK53" s="84"/>
      <c r="AL53" s="85"/>
      <c r="AM53" s="85"/>
      <c r="AN53" s="86"/>
      <c r="AO53" s="8"/>
      <c r="AP53" s="87"/>
      <c r="AQ53" s="88"/>
      <c r="AR53" s="89"/>
      <c r="AS53" s="90" t="e">
        <f t="shared" si="0"/>
        <v>#DIV/0!</v>
      </c>
      <c r="AT53" s="164" t="e">
        <f t="shared" si="1"/>
        <v>#DIV/0!</v>
      </c>
      <c r="AU53" s="164" t="e">
        <f t="shared" si="2"/>
        <v>#DIV/0!</v>
      </c>
      <c r="AV53" s="164" t="e">
        <f t="shared" si="3"/>
        <v>#DIV/0!</v>
      </c>
      <c r="AW53" s="176" t="e">
        <f t="shared" si="4"/>
        <v>#DIV/0!</v>
      </c>
      <c r="AX53" s="176" t="e">
        <f t="shared" si="5"/>
        <v>#DIV/0!</v>
      </c>
      <c r="AY53" s="176" t="e">
        <f t="shared" si="6"/>
        <v>#DIV/0!</v>
      </c>
      <c r="AZ53" s="176" t="e">
        <f t="shared" si="7"/>
        <v>#DIV/0!</v>
      </c>
      <c r="BA53" s="165" t="e">
        <f t="shared" si="8"/>
        <v>#DIV/0!</v>
      </c>
      <c r="BB53" s="165" t="e">
        <f t="shared" si="9"/>
        <v>#DIV/0!</v>
      </c>
      <c r="BC53" s="165" t="e">
        <f t="shared" si="10"/>
        <v>#DIV/0!</v>
      </c>
      <c r="BD53" s="165" t="e">
        <f t="shared" si="11"/>
        <v>#DIV/0!</v>
      </c>
      <c r="BE53" s="166">
        <v>0.2</v>
      </c>
      <c r="BF53" s="166">
        <v>0.8</v>
      </c>
      <c r="BG53" s="165" t="e">
        <f t="shared" si="12"/>
        <v>#DIV/0!</v>
      </c>
      <c r="BH53" s="165" t="e">
        <f t="shared" si="13"/>
        <v>#DIV/0!</v>
      </c>
      <c r="BI53" s="165" t="e">
        <f t="shared" si="14"/>
        <v>#DIV/0!</v>
      </c>
      <c r="BJ53" s="165" t="e">
        <f t="shared" si="36"/>
        <v>#DIV/0!</v>
      </c>
      <c r="BK53" s="165" t="e">
        <f t="shared" si="36"/>
        <v>#DIV/0!</v>
      </c>
      <c r="BL53" s="165" t="e">
        <f t="shared" si="16"/>
        <v>#DIV/0!</v>
      </c>
      <c r="BM53" s="165" t="e">
        <f t="shared" si="17"/>
        <v>#DIV/0!</v>
      </c>
      <c r="BN53" s="165" t="e">
        <f t="shared" si="18"/>
        <v>#DIV/0!</v>
      </c>
      <c r="BO53" s="165" t="e">
        <f t="shared" si="37"/>
        <v>#DIV/0!</v>
      </c>
      <c r="BP53" s="93" t="e">
        <f t="shared" si="37"/>
        <v>#DIV/0!</v>
      </c>
      <c r="BQ53" s="93" t="e">
        <f t="shared" si="37"/>
        <v>#DIV/0!</v>
      </c>
      <c r="BR53" s="93" t="e">
        <f t="shared" si="37"/>
        <v>#DIV/0!</v>
      </c>
      <c r="BS53" s="2152" t="e">
        <f t="shared" ref="BS53:BV53" si="38">AVERAGEIF(BO53:BO62,"&lt;&gt;#¡DIV/0!")</f>
        <v>#DIV/0!</v>
      </c>
      <c r="BT53" s="2152" t="e">
        <f t="shared" si="38"/>
        <v>#DIV/0!</v>
      </c>
      <c r="BU53" s="2152" t="e">
        <f t="shared" si="38"/>
        <v>#DIV/0!</v>
      </c>
      <c r="BV53" s="2152" t="e">
        <f t="shared" si="38"/>
        <v>#DIV/0!</v>
      </c>
      <c r="BW53" s="2155" t="e">
        <f>+C53*BS53</f>
        <v>#DIV/0!</v>
      </c>
      <c r="BX53" s="2155" t="e">
        <f>+C53*BT53</f>
        <v>#DIV/0!</v>
      </c>
      <c r="BY53" s="2155" t="e">
        <f>+C53*BU53</f>
        <v>#DIV/0!</v>
      </c>
      <c r="BZ53" s="2155" t="e">
        <f>+C53*BV53</f>
        <v>#DIV/0!</v>
      </c>
      <c r="CA53" s="2149" t="e">
        <f>SUM(BW53:BZ62)</f>
        <v>#DIV/0!</v>
      </c>
      <c r="CB53" s="8"/>
      <c r="CC53" s="2097" t="e">
        <f>+Q53/$N$53</f>
        <v>#DIV/0!</v>
      </c>
      <c r="CD53" s="2100" t="e">
        <f t="shared" ref="CD53:CF53" si="39">+R53/$N$53</f>
        <v>#DIV/0!</v>
      </c>
      <c r="CE53" s="2100" t="e">
        <f t="shared" si="39"/>
        <v>#DIV/0!</v>
      </c>
      <c r="CF53" s="2103" t="e">
        <f t="shared" si="39"/>
        <v>#DIV/0!</v>
      </c>
      <c r="CG53" s="2106" t="e">
        <f t="shared" ref="CG53" si="40">AVERAGE(CC53:CF62)</f>
        <v>#DIV/0!</v>
      </c>
      <c r="CH53" s="8"/>
      <c r="CI53" s="8"/>
      <c r="CJ53" s="8"/>
      <c r="CK53" s="8"/>
      <c r="CL53" s="8"/>
      <c r="CM53" s="8"/>
      <c r="CN53" s="8"/>
      <c r="CO53" s="8"/>
      <c r="CP53" s="8"/>
      <c r="CQ53" s="8"/>
      <c r="CR53" s="8"/>
      <c r="CS53" s="8"/>
      <c r="CT53" s="8"/>
    </row>
    <row r="54" spans="1:98">
      <c r="A54" s="2125"/>
      <c r="B54" s="2129"/>
      <c r="C54" s="2130"/>
      <c r="D54" s="2159"/>
      <c r="E54" s="2160"/>
      <c r="F54" s="95"/>
      <c r="G54" s="142"/>
      <c r="H54" s="2140"/>
      <c r="I54" s="97"/>
      <c r="J54" s="98"/>
      <c r="K54" s="98"/>
      <c r="L54" s="98"/>
      <c r="M54" s="2140"/>
      <c r="N54" s="2146"/>
      <c r="O54" s="297"/>
      <c r="P54" s="305"/>
      <c r="Q54" s="2116"/>
      <c r="R54" s="2119"/>
      <c r="S54" s="2119"/>
      <c r="T54" s="2122"/>
      <c r="U54" s="74"/>
      <c r="V54" s="101">
        <v>2</v>
      </c>
      <c r="W54" s="184"/>
      <c r="X54" s="1543"/>
      <c r="Y54" s="1543"/>
      <c r="Z54" s="173"/>
      <c r="AA54" s="104"/>
      <c r="AB54" s="105"/>
      <c r="AC54" s="105"/>
      <c r="AD54" s="106"/>
      <c r="AE54" s="138"/>
      <c r="AF54" s="107"/>
      <c r="AG54" s="185"/>
      <c r="AH54" s="186"/>
      <c r="AI54" s="146"/>
      <c r="AJ54" s="147"/>
      <c r="AK54" s="110"/>
      <c r="AL54" s="111"/>
      <c r="AM54" s="111"/>
      <c r="AN54" s="112"/>
      <c r="AO54" s="8"/>
      <c r="AP54" s="307"/>
      <c r="AQ54" s="308"/>
      <c r="AR54" s="89"/>
      <c r="AS54" s="115" t="e">
        <f t="shared" si="0"/>
        <v>#DIV/0!</v>
      </c>
      <c r="AT54" s="116" t="e">
        <f t="shared" si="1"/>
        <v>#DIV/0!</v>
      </c>
      <c r="AU54" s="116" t="e">
        <f t="shared" si="2"/>
        <v>#DIV/0!</v>
      </c>
      <c r="AV54" s="116" t="e">
        <f t="shared" si="3"/>
        <v>#DIV/0!</v>
      </c>
      <c r="AW54" s="148" t="e">
        <f t="shared" si="4"/>
        <v>#DIV/0!</v>
      </c>
      <c r="AX54" s="148" t="e">
        <f t="shared" si="5"/>
        <v>#DIV/0!</v>
      </c>
      <c r="AY54" s="148" t="e">
        <f t="shared" si="6"/>
        <v>#DIV/0!</v>
      </c>
      <c r="AZ54" s="148" t="e">
        <f t="shared" si="7"/>
        <v>#DIV/0!</v>
      </c>
      <c r="BA54" s="117" t="e">
        <f t="shared" si="8"/>
        <v>#DIV/0!</v>
      </c>
      <c r="BB54" s="117" t="e">
        <f t="shared" si="9"/>
        <v>#DIV/0!</v>
      </c>
      <c r="BC54" s="117" t="e">
        <f t="shared" si="10"/>
        <v>#DIV/0!</v>
      </c>
      <c r="BD54" s="117" t="e">
        <f t="shared" si="11"/>
        <v>#DIV/0!</v>
      </c>
      <c r="BE54" s="118">
        <v>0.2</v>
      </c>
      <c r="BF54" s="118">
        <v>0.8</v>
      </c>
      <c r="BG54" s="117" t="e">
        <f t="shared" si="12"/>
        <v>#DIV/0!</v>
      </c>
      <c r="BH54" s="117" t="e">
        <f t="shared" si="13"/>
        <v>#DIV/0!</v>
      </c>
      <c r="BI54" s="117" t="e">
        <f t="shared" si="14"/>
        <v>#DIV/0!</v>
      </c>
      <c r="BJ54" s="117" t="e">
        <f t="shared" si="36"/>
        <v>#DIV/0!</v>
      </c>
      <c r="BK54" s="117" t="e">
        <f t="shared" si="36"/>
        <v>#DIV/0!</v>
      </c>
      <c r="BL54" s="117" t="e">
        <f t="shared" si="16"/>
        <v>#DIV/0!</v>
      </c>
      <c r="BM54" s="117" t="e">
        <f t="shared" si="17"/>
        <v>#DIV/0!</v>
      </c>
      <c r="BN54" s="117" t="e">
        <f t="shared" si="18"/>
        <v>#DIV/0!</v>
      </c>
      <c r="BO54" s="117" t="e">
        <f t="shared" si="37"/>
        <v>#DIV/0!</v>
      </c>
      <c r="BP54" s="117" t="e">
        <f t="shared" si="37"/>
        <v>#DIV/0!</v>
      </c>
      <c r="BQ54" s="117" t="e">
        <f t="shared" si="37"/>
        <v>#DIV/0!</v>
      </c>
      <c r="BR54" s="117" t="e">
        <f t="shared" si="37"/>
        <v>#DIV/0!</v>
      </c>
      <c r="BS54" s="2153"/>
      <c r="BT54" s="2153"/>
      <c r="BU54" s="2153"/>
      <c r="BV54" s="2153"/>
      <c r="BW54" s="2153"/>
      <c r="BX54" s="2153"/>
      <c r="BY54" s="2153"/>
      <c r="BZ54" s="2153"/>
      <c r="CA54" s="2150"/>
      <c r="CB54" s="8"/>
      <c r="CC54" s="2098"/>
      <c r="CD54" s="2101"/>
      <c r="CE54" s="2101"/>
      <c r="CF54" s="2104"/>
      <c r="CG54" s="2107"/>
      <c r="CH54" s="8"/>
      <c r="CI54" s="8"/>
      <c r="CJ54" s="8"/>
      <c r="CK54" s="8"/>
      <c r="CL54" s="8"/>
      <c r="CM54" s="8"/>
      <c r="CN54" s="8"/>
      <c r="CO54" s="8"/>
      <c r="CP54" s="8"/>
      <c r="CQ54" s="8"/>
      <c r="CR54" s="8"/>
      <c r="CS54" s="8"/>
      <c r="CT54" s="8"/>
    </row>
    <row r="55" spans="1:98">
      <c r="A55" s="2125"/>
      <c r="B55" s="2129"/>
      <c r="C55" s="2130"/>
      <c r="D55" s="2159"/>
      <c r="E55" s="2160"/>
      <c r="F55" s="177"/>
      <c r="G55" s="187"/>
      <c r="H55" s="2140"/>
      <c r="I55" s="97"/>
      <c r="J55" s="98"/>
      <c r="K55" s="98"/>
      <c r="L55" s="98"/>
      <c r="M55" s="2140"/>
      <c r="N55" s="2146"/>
      <c r="O55" s="297"/>
      <c r="P55" s="305"/>
      <c r="Q55" s="2116"/>
      <c r="R55" s="2119"/>
      <c r="S55" s="2119"/>
      <c r="T55" s="2122"/>
      <c r="U55" s="74"/>
      <c r="V55" s="101">
        <v>3</v>
      </c>
      <c r="W55" s="184"/>
      <c r="X55" s="1543"/>
      <c r="Y55" s="1543"/>
      <c r="Z55" s="173"/>
      <c r="AA55" s="104"/>
      <c r="AB55" s="105"/>
      <c r="AC55" s="105"/>
      <c r="AD55" s="106"/>
      <c r="AE55" s="138"/>
      <c r="AF55" s="188"/>
      <c r="AG55" s="189"/>
      <c r="AH55" s="190"/>
      <c r="AI55" s="191"/>
      <c r="AJ55" s="192"/>
      <c r="AK55" s="110"/>
      <c r="AL55" s="111"/>
      <c r="AM55" s="111"/>
      <c r="AN55" s="112"/>
      <c r="AO55" s="8"/>
      <c r="AP55" s="307"/>
      <c r="AQ55" s="308"/>
      <c r="AR55" s="89"/>
      <c r="AS55" s="115" t="e">
        <f t="shared" si="0"/>
        <v>#DIV/0!</v>
      </c>
      <c r="AT55" s="116" t="e">
        <f t="shared" si="1"/>
        <v>#DIV/0!</v>
      </c>
      <c r="AU55" s="116" t="e">
        <f t="shared" si="2"/>
        <v>#DIV/0!</v>
      </c>
      <c r="AV55" s="116" t="e">
        <f t="shared" si="3"/>
        <v>#DIV/0!</v>
      </c>
      <c r="AW55" s="148" t="e">
        <f t="shared" si="4"/>
        <v>#DIV/0!</v>
      </c>
      <c r="AX55" s="148" t="e">
        <f t="shared" si="5"/>
        <v>#DIV/0!</v>
      </c>
      <c r="AY55" s="148" t="e">
        <f t="shared" si="6"/>
        <v>#DIV/0!</v>
      </c>
      <c r="AZ55" s="148" t="e">
        <f t="shared" si="7"/>
        <v>#DIV/0!</v>
      </c>
      <c r="BA55" s="117" t="e">
        <f t="shared" si="8"/>
        <v>#DIV/0!</v>
      </c>
      <c r="BB55" s="117" t="e">
        <f t="shared" si="9"/>
        <v>#DIV/0!</v>
      </c>
      <c r="BC55" s="117" t="e">
        <f t="shared" si="10"/>
        <v>#DIV/0!</v>
      </c>
      <c r="BD55" s="117" t="e">
        <f t="shared" si="11"/>
        <v>#DIV/0!</v>
      </c>
      <c r="BE55" s="118">
        <v>0.2</v>
      </c>
      <c r="BF55" s="118">
        <v>0.8</v>
      </c>
      <c r="BG55" s="117" t="e">
        <f t="shared" si="12"/>
        <v>#DIV/0!</v>
      </c>
      <c r="BH55" s="117" t="e">
        <f t="shared" si="13"/>
        <v>#DIV/0!</v>
      </c>
      <c r="BI55" s="117" t="e">
        <f t="shared" si="14"/>
        <v>#DIV/0!</v>
      </c>
      <c r="BJ55" s="117" t="e">
        <f t="shared" si="36"/>
        <v>#DIV/0!</v>
      </c>
      <c r="BK55" s="117" t="e">
        <f t="shared" si="36"/>
        <v>#DIV/0!</v>
      </c>
      <c r="BL55" s="117" t="e">
        <f t="shared" si="16"/>
        <v>#DIV/0!</v>
      </c>
      <c r="BM55" s="117" t="e">
        <f t="shared" si="17"/>
        <v>#DIV/0!</v>
      </c>
      <c r="BN55" s="117" t="e">
        <f t="shared" si="18"/>
        <v>#DIV/0!</v>
      </c>
      <c r="BO55" s="117" t="e">
        <f t="shared" si="37"/>
        <v>#DIV/0!</v>
      </c>
      <c r="BP55" s="117" t="e">
        <f t="shared" si="37"/>
        <v>#DIV/0!</v>
      </c>
      <c r="BQ55" s="117" t="e">
        <f t="shared" si="37"/>
        <v>#DIV/0!</v>
      </c>
      <c r="BR55" s="117" t="e">
        <f t="shared" si="37"/>
        <v>#DIV/0!</v>
      </c>
      <c r="BS55" s="2153"/>
      <c r="BT55" s="2153"/>
      <c r="BU55" s="2153"/>
      <c r="BV55" s="2153"/>
      <c r="BW55" s="2153"/>
      <c r="BX55" s="2153"/>
      <c r="BY55" s="2153"/>
      <c r="BZ55" s="2153"/>
      <c r="CA55" s="2150"/>
      <c r="CB55" s="8"/>
      <c r="CC55" s="2098"/>
      <c r="CD55" s="2101"/>
      <c r="CE55" s="2101"/>
      <c r="CF55" s="2104"/>
      <c r="CG55" s="2107"/>
      <c r="CH55" s="8"/>
      <c r="CI55" s="8"/>
      <c r="CJ55" s="8"/>
      <c r="CK55" s="8"/>
      <c r="CL55" s="8"/>
      <c r="CM55" s="8"/>
      <c r="CN55" s="8"/>
      <c r="CO55" s="8"/>
      <c r="CP55" s="8"/>
      <c r="CQ55" s="8"/>
      <c r="CR55" s="8"/>
      <c r="CS55" s="8"/>
      <c r="CT55" s="8"/>
    </row>
    <row r="56" spans="1:98">
      <c r="A56" s="2125"/>
      <c r="B56" s="2129"/>
      <c r="C56" s="2130"/>
      <c r="D56" s="2159"/>
      <c r="E56" s="2160"/>
      <c r="F56" s="177"/>
      <c r="G56" s="187"/>
      <c r="H56" s="2140"/>
      <c r="I56" s="97"/>
      <c r="J56" s="98"/>
      <c r="K56" s="98"/>
      <c r="L56" s="98"/>
      <c r="M56" s="2140"/>
      <c r="N56" s="2146"/>
      <c r="O56" s="297"/>
      <c r="P56" s="305"/>
      <c r="Q56" s="2116"/>
      <c r="R56" s="2119"/>
      <c r="S56" s="2119"/>
      <c r="T56" s="2122"/>
      <c r="U56" s="74"/>
      <c r="V56" s="101">
        <v>4</v>
      </c>
      <c r="W56" s="184"/>
      <c r="X56" s="1543"/>
      <c r="Y56" s="1543"/>
      <c r="Z56" s="173"/>
      <c r="AA56" s="104"/>
      <c r="AB56" s="105"/>
      <c r="AC56" s="105"/>
      <c r="AD56" s="106"/>
      <c r="AE56" s="138"/>
      <c r="AF56" s="188"/>
      <c r="AG56" s="119"/>
      <c r="AH56" s="119"/>
      <c r="AI56" s="108"/>
      <c r="AJ56" s="109"/>
      <c r="AK56" s="110"/>
      <c r="AL56" s="111"/>
      <c r="AM56" s="111"/>
      <c r="AN56" s="112"/>
      <c r="AO56" s="8"/>
      <c r="AP56" s="307"/>
      <c r="AQ56" s="308"/>
      <c r="AR56" s="89"/>
      <c r="AS56" s="115" t="e">
        <f t="shared" si="0"/>
        <v>#DIV/0!</v>
      </c>
      <c r="AT56" s="116" t="e">
        <f t="shared" si="1"/>
        <v>#DIV/0!</v>
      </c>
      <c r="AU56" s="116" t="e">
        <f t="shared" si="2"/>
        <v>#DIV/0!</v>
      </c>
      <c r="AV56" s="116" t="e">
        <f t="shared" si="3"/>
        <v>#DIV/0!</v>
      </c>
      <c r="AW56" s="148" t="e">
        <f t="shared" si="4"/>
        <v>#DIV/0!</v>
      </c>
      <c r="AX56" s="148" t="e">
        <f t="shared" si="5"/>
        <v>#DIV/0!</v>
      </c>
      <c r="AY56" s="148" t="e">
        <f t="shared" si="6"/>
        <v>#DIV/0!</v>
      </c>
      <c r="AZ56" s="148" t="e">
        <f t="shared" si="7"/>
        <v>#DIV/0!</v>
      </c>
      <c r="BA56" s="117" t="e">
        <f t="shared" si="8"/>
        <v>#DIV/0!</v>
      </c>
      <c r="BB56" s="117" t="e">
        <f t="shared" si="9"/>
        <v>#DIV/0!</v>
      </c>
      <c r="BC56" s="117" t="e">
        <f t="shared" si="10"/>
        <v>#DIV/0!</v>
      </c>
      <c r="BD56" s="117" t="e">
        <f t="shared" si="11"/>
        <v>#DIV/0!</v>
      </c>
      <c r="BE56" s="118">
        <v>0.2</v>
      </c>
      <c r="BF56" s="118">
        <v>0.8</v>
      </c>
      <c r="BG56" s="117" t="e">
        <f t="shared" si="12"/>
        <v>#DIV/0!</v>
      </c>
      <c r="BH56" s="117" t="e">
        <f t="shared" si="13"/>
        <v>#DIV/0!</v>
      </c>
      <c r="BI56" s="117" t="e">
        <f t="shared" si="14"/>
        <v>#DIV/0!</v>
      </c>
      <c r="BJ56" s="117" t="e">
        <f t="shared" si="36"/>
        <v>#DIV/0!</v>
      </c>
      <c r="BK56" s="117" t="e">
        <f t="shared" si="36"/>
        <v>#DIV/0!</v>
      </c>
      <c r="BL56" s="117" t="e">
        <f t="shared" si="16"/>
        <v>#DIV/0!</v>
      </c>
      <c r="BM56" s="117" t="e">
        <f t="shared" si="17"/>
        <v>#DIV/0!</v>
      </c>
      <c r="BN56" s="117" t="e">
        <f t="shared" si="18"/>
        <v>#DIV/0!</v>
      </c>
      <c r="BO56" s="117" t="e">
        <f t="shared" si="37"/>
        <v>#DIV/0!</v>
      </c>
      <c r="BP56" s="117" t="e">
        <f t="shared" si="37"/>
        <v>#DIV/0!</v>
      </c>
      <c r="BQ56" s="117" t="e">
        <f t="shared" si="37"/>
        <v>#DIV/0!</v>
      </c>
      <c r="BR56" s="117" t="e">
        <f t="shared" si="37"/>
        <v>#DIV/0!</v>
      </c>
      <c r="BS56" s="2153"/>
      <c r="BT56" s="2153"/>
      <c r="BU56" s="2153"/>
      <c r="BV56" s="2153"/>
      <c r="BW56" s="2153"/>
      <c r="BX56" s="2153"/>
      <c r="BY56" s="2153"/>
      <c r="BZ56" s="2153"/>
      <c r="CA56" s="2150"/>
      <c r="CB56" s="8"/>
      <c r="CC56" s="2098"/>
      <c r="CD56" s="2101"/>
      <c r="CE56" s="2101"/>
      <c r="CF56" s="2104"/>
      <c r="CG56" s="2107"/>
      <c r="CH56" s="8"/>
      <c r="CI56" s="8"/>
      <c r="CJ56" s="8"/>
      <c r="CK56" s="8"/>
      <c r="CL56" s="8"/>
      <c r="CM56" s="8"/>
      <c r="CN56" s="8"/>
      <c r="CO56" s="8"/>
      <c r="CP56" s="8"/>
      <c r="CQ56" s="8"/>
      <c r="CR56" s="8"/>
      <c r="CS56" s="8"/>
      <c r="CT56" s="8"/>
    </row>
    <row r="57" spans="1:98">
      <c r="A57" s="2125"/>
      <c r="B57" s="2129"/>
      <c r="C57" s="2130"/>
      <c r="D57" s="2159"/>
      <c r="E57" s="2160"/>
      <c r="F57" s="177"/>
      <c r="G57" s="187"/>
      <c r="H57" s="2140"/>
      <c r="I57" s="97"/>
      <c r="J57" s="98"/>
      <c r="K57" s="98"/>
      <c r="L57" s="98"/>
      <c r="M57" s="2140"/>
      <c r="N57" s="2146"/>
      <c r="O57" s="297"/>
      <c r="P57" s="305"/>
      <c r="Q57" s="2116"/>
      <c r="R57" s="2119"/>
      <c r="S57" s="2119"/>
      <c r="T57" s="2122"/>
      <c r="U57" s="74"/>
      <c r="V57" s="101">
        <v>5</v>
      </c>
      <c r="W57" s="184"/>
      <c r="X57" s="1543"/>
      <c r="Y57" s="1543"/>
      <c r="Z57" s="173"/>
      <c r="AA57" s="104"/>
      <c r="AB57" s="105"/>
      <c r="AC57" s="105"/>
      <c r="AD57" s="106"/>
      <c r="AE57" s="138"/>
      <c r="AF57" s="188"/>
      <c r="AG57" s="119"/>
      <c r="AH57" s="119"/>
      <c r="AI57" s="108"/>
      <c r="AJ57" s="109"/>
      <c r="AK57" s="110"/>
      <c r="AL57" s="111"/>
      <c r="AM57" s="111"/>
      <c r="AN57" s="112"/>
      <c r="AO57" s="8"/>
      <c r="AP57" s="307"/>
      <c r="AQ57" s="308"/>
      <c r="AR57" s="89"/>
      <c r="AS57" s="115" t="e">
        <f t="shared" si="0"/>
        <v>#DIV/0!</v>
      </c>
      <c r="AT57" s="116" t="e">
        <f t="shared" si="1"/>
        <v>#DIV/0!</v>
      </c>
      <c r="AU57" s="116" t="e">
        <f t="shared" si="2"/>
        <v>#DIV/0!</v>
      </c>
      <c r="AV57" s="116" t="e">
        <f t="shared" si="3"/>
        <v>#DIV/0!</v>
      </c>
      <c r="AW57" s="148" t="e">
        <f t="shared" si="4"/>
        <v>#DIV/0!</v>
      </c>
      <c r="AX57" s="148" t="e">
        <f t="shared" si="5"/>
        <v>#DIV/0!</v>
      </c>
      <c r="AY57" s="148" t="e">
        <f t="shared" si="6"/>
        <v>#DIV/0!</v>
      </c>
      <c r="AZ57" s="148" t="e">
        <f t="shared" si="7"/>
        <v>#DIV/0!</v>
      </c>
      <c r="BA57" s="117" t="e">
        <f t="shared" si="8"/>
        <v>#DIV/0!</v>
      </c>
      <c r="BB57" s="117" t="e">
        <f t="shared" si="9"/>
        <v>#DIV/0!</v>
      </c>
      <c r="BC57" s="117" t="e">
        <f t="shared" si="10"/>
        <v>#DIV/0!</v>
      </c>
      <c r="BD57" s="117" t="e">
        <f t="shared" si="11"/>
        <v>#DIV/0!</v>
      </c>
      <c r="BE57" s="118">
        <v>0.2</v>
      </c>
      <c r="BF57" s="118">
        <v>0.8</v>
      </c>
      <c r="BG57" s="117" t="e">
        <f t="shared" si="12"/>
        <v>#DIV/0!</v>
      </c>
      <c r="BH57" s="117" t="e">
        <f t="shared" si="13"/>
        <v>#DIV/0!</v>
      </c>
      <c r="BI57" s="117" t="e">
        <f t="shared" si="14"/>
        <v>#DIV/0!</v>
      </c>
      <c r="BJ57" s="117" t="e">
        <f t="shared" si="36"/>
        <v>#DIV/0!</v>
      </c>
      <c r="BK57" s="117" t="e">
        <f t="shared" si="36"/>
        <v>#DIV/0!</v>
      </c>
      <c r="BL57" s="117" t="e">
        <f t="shared" si="16"/>
        <v>#DIV/0!</v>
      </c>
      <c r="BM57" s="117" t="e">
        <f t="shared" si="17"/>
        <v>#DIV/0!</v>
      </c>
      <c r="BN57" s="117" t="e">
        <f t="shared" si="18"/>
        <v>#DIV/0!</v>
      </c>
      <c r="BO57" s="117" t="e">
        <f t="shared" si="37"/>
        <v>#DIV/0!</v>
      </c>
      <c r="BP57" s="117" t="e">
        <f t="shared" si="37"/>
        <v>#DIV/0!</v>
      </c>
      <c r="BQ57" s="117" t="e">
        <f t="shared" si="37"/>
        <v>#DIV/0!</v>
      </c>
      <c r="BR57" s="117" t="e">
        <f t="shared" si="37"/>
        <v>#DIV/0!</v>
      </c>
      <c r="BS57" s="2153"/>
      <c r="BT57" s="2153"/>
      <c r="BU57" s="2153"/>
      <c r="BV57" s="2153"/>
      <c r="BW57" s="2153"/>
      <c r="BX57" s="2153"/>
      <c r="BY57" s="2153"/>
      <c r="BZ57" s="2153"/>
      <c r="CA57" s="2150"/>
      <c r="CB57" s="8"/>
      <c r="CC57" s="2098"/>
      <c r="CD57" s="2101"/>
      <c r="CE57" s="2101"/>
      <c r="CF57" s="2104"/>
      <c r="CG57" s="2107"/>
      <c r="CH57" s="8"/>
      <c r="CI57" s="8"/>
      <c r="CJ57" s="8"/>
      <c r="CK57" s="8"/>
      <c r="CL57" s="8"/>
      <c r="CM57" s="8"/>
      <c r="CN57" s="8"/>
      <c r="CO57" s="8"/>
      <c r="CP57" s="8"/>
      <c r="CQ57" s="8"/>
      <c r="CR57" s="8"/>
      <c r="CS57" s="8"/>
      <c r="CT57" s="8"/>
    </row>
    <row r="58" spans="1:98">
      <c r="A58" s="2125"/>
      <c r="B58" s="2129"/>
      <c r="C58" s="2130"/>
      <c r="D58" s="2159"/>
      <c r="E58" s="2160"/>
      <c r="F58" s="177"/>
      <c r="G58" s="187"/>
      <c r="H58" s="2140"/>
      <c r="I58" s="97"/>
      <c r="J58" s="98"/>
      <c r="K58" s="98"/>
      <c r="L58" s="98"/>
      <c r="M58" s="2140"/>
      <c r="N58" s="2146"/>
      <c r="O58" s="297"/>
      <c r="P58" s="305"/>
      <c r="Q58" s="2116"/>
      <c r="R58" s="2119"/>
      <c r="S58" s="2119"/>
      <c r="T58" s="2122"/>
      <c r="U58" s="74"/>
      <c r="V58" s="101">
        <v>6</v>
      </c>
      <c r="W58" s="184"/>
      <c r="X58" s="1543"/>
      <c r="Y58" s="1543"/>
      <c r="Z58" s="173"/>
      <c r="AA58" s="104"/>
      <c r="AB58" s="105"/>
      <c r="AC58" s="105"/>
      <c r="AD58" s="106"/>
      <c r="AE58" s="138"/>
      <c r="AF58" s="188"/>
      <c r="AG58" s="119"/>
      <c r="AH58" s="119"/>
      <c r="AI58" s="108"/>
      <c r="AJ58" s="109"/>
      <c r="AK58" s="110"/>
      <c r="AL58" s="111"/>
      <c r="AM58" s="111"/>
      <c r="AN58" s="112"/>
      <c r="AO58" s="8"/>
      <c r="AP58" s="307"/>
      <c r="AQ58" s="308"/>
      <c r="AR58" s="89"/>
      <c r="AS58" s="115" t="e">
        <f t="shared" si="0"/>
        <v>#DIV/0!</v>
      </c>
      <c r="AT58" s="116" t="e">
        <f t="shared" si="1"/>
        <v>#DIV/0!</v>
      </c>
      <c r="AU58" s="116" t="e">
        <f t="shared" si="2"/>
        <v>#DIV/0!</v>
      </c>
      <c r="AV58" s="116" t="e">
        <f t="shared" si="3"/>
        <v>#DIV/0!</v>
      </c>
      <c r="AW58" s="148" t="e">
        <f t="shared" si="4"/>
        <v>#DIV/0!</v>
      </c>
      <c r="AX58" s="148" t="e">
        <f t="shared" si="5"/>
        <v>#DIV/0!</v>
      </c>
      <c r="AY58" s="148" t="e">
        <f t="shared" si="6"/>
        <v>#DIV/0!</v>
      </c>
      <c r="AZ58" s="148" t="e">
        <f t="shared" si="7"/>
        <v>#DIV/0!</v>
      </c>
      <c r="BA58" s="117" t="e">
        <f t="shared" si="8"/>
        <v>#DIV/0!</v>
      </c>
      <c r="BB58" s="117" t="e">
        <f t="shared" si="9"/>
        <v>#DIV/0!</v>
      </c>
      <c r="BC58" s="117" t="e">
        <f t="shared" si="10"/>
        <v>#DIV/0!</v>
      </c>
      <c r="BD58" s="117" t="e">
        <f t="shared" si="11"/>
        <v>#DIV/0!</v>
      </c>
      <c r="BE58" s="118">
        <v>0.2</v>
      </c>
      <c r="BF58" s="118">
        <v>0.8</v>
      </c>
      <c r="BG58" s="117" t="e">
        <f t="shared" si="12"/>
        <v>#DIV/0!</v>
      </c>
      <c r="BH58" s="117" t="e">
        <f t="shared" si="13"/>
        <v>#DIV/0!</v>
      </c>
      <c r="BI58" s="117" t="e">
        <f t="shared" si="14"/>
        <v>#DIV/0!</v>
      </c>
      <c r="BJ58" s="117" t="e">
        <f t="shared" si="36"/>
        <v>#DIV/0!</v>
      </c>
      <c r="BK58" s="117" t="e">
        <f t="shared" si="36"/>
        <v>#DIV/0!</v>
      </c>
      <c r="BL58" s="117" t="e">
        <f t="shared" si="16"/>
        <v>#DIV/0!</v>
      </c>
      <c r="BM58" s="117" t="e">
        <f t="shared" si="17"/>
        <v>#DIV/0!</v>
      </c>
      <c r="BN58" s="117" t="e">
        <f t="shared" si="18"/>
        <v>#DIV/0!</v>
      </c>
      <c r="BO58" s="117" t="e">
        <f t="shared" si="37"/>
        <v>#DIV/0!</v>
      </c>
      <c r="BP58" s="117" t="e">
        <f t="shared" si="37"/>
        <v>#DIV/0!</v>
      </c>
      <c r="BQ58" s="117" t="e">
        <f t="shared" si="37"/>
        <v>#DIV/0!</v>
      </c>
      <c r="BR58" s="117" t="e">
        <f t="shared" si="37"/>
        <v>#DIV/0!</v>
      </c>
      <c r="BS58" s="2153"/>
      <c r="BT58" s="2153"/>
      <c r="BU58" s="2153"/>
      <c r="BV58" s="2153"/>
      <c r="BW58" s="2153"/>
      <c r="BX58" s="2153"/>
      <c r="BY58" s="2153"/>
      <c r="BZ58" s="2153"/>
      <c r="CA58" s="2150"/>
      <c r="CB58" s="8"/>
      <c r="CC58" s="2098"/>
      <c r="CD58" s="2101"/>
      <c r="CE58" s="2101"/>
      <c r="CF58" s="2104"/>
      <c r="CG58" s="2107"/>
      <c r="CH58" s="8"/>
      <c r="CI58" s="8"/>
      <c r="CJ58" s="8"/>
      <c r="CK58" s="8"/>
      <c r="CL58" s="8"/>
      <c r="CM58" s="8"/>
      <c r="CN58" s="8"/>
      <c r="CO58" s="8"/>
      <c r="CP58" s="8"/>
      <c r="CQ58" s="8"/>
      <c r="CR58" s="8"/>
      <c r="CS58" s="8"/>
      <c r="CT58" s="8"/>
    </row>
    <row r="59" spans="1:98">
      <c r="A59" s="2125"/>
      <c r="B59" s="2129"/>
      <c r="C59" s="2130"/>
      <c r="D59" s="2159"/>
      <c r="E59" s="2160"/>
      <c r="F59" s="177"/>
      <c r="G59" s="187"/>
      <c r="H59" s="2140"/>
      <c r="I59" s="97"/>
      <c r="J59" s="98"/>
      <c r="K59" s="98"/>
      <c r="L59" s="98"/>
      <c r="M59" s="2140"/>
      <c r="N59" s="2146"/>
      <c r="O59" s="297"/>
      <c r="P59" s="305"/>
      <c r="Q59" s="2116"/>
      <c r="R59" s="2119"/>
      <c r="S59" s="2119"/>
      <c r="T59" s="2122"/>
      <c r="U59" s="74"/>
      <c r="V59" s="101">
        <v>7</v>
      </c>
      <c r="W59" s="184"/>
      <c r="X59" s="1543"/>
      <c r="Y59" s="1543"/>
      <c r="Z59" s="173"/>
      <c r="AA59" s="104"/>
      <c r="AB59" s="105"/>
      <c r="AC59" s="105"/>
      <c r="AD59" s="106"/>
      <c r="AE59" s="138"/>
      <c r="AF59" s="188"/>
      <c r="AG59" s="119"/>
      <c r="AH59" s="119"/>
      <c r="AI59" s="108"/>
      <c r="AJ59" s="109"/>
      <c r="AK59" s="110"/>
      <c r="AL59" s="111"/>
      <c r="AM59" s="111"/>
      <c r="AN59" s="112"/>
      <c r="AO59" s="8"/>
      <c r="AP59" s="307"/>
      <c r="AQ59" s="308"/>
      <c r="AR59" s="89"/>
      <c r="AS59" s="115" t="e">
        <f t="shared" si="0"/>
        <v>#DIV/0!</v>
      </c>
      <c r="AT59" s="116" t="e">
        <f t="shared" si="1"/>
        <v>#DIV/0!</v>
      </c>
      <c r="AU59" s="116" t="e">
        <f t="shared" si="2"/>
        <v>#DIV/0!</v>
      </c>
      <c r="AV59" s="116" t="e">
        <f t="shared" si="3"/>
        <v>#DIV/0!</v>
      </c>
      <c r="AW59" s="148" t="e">
        <f t="shared" si="4"/>
        <v>#DIV/0!</v>
      </c>
      <c r="AX59" s="148" t="e">
        <f t="shared" si="5"/>
        <v>#DIV/0!</v>
      </c>
      <c r="AY59" s="148" t="e">
        <f t="shared" si="6"/>
        <v>#DIV/0!</v>
      </c>
      <c r="AZ59" s="148" t="e">
        <f t="shared" si="7"/>
        <v>#DIV/0!</v>
      </c>
      <c r="BA59" s="117" t="e">
        <f t="shared" si="8"/>
        <v>#DIV/0!</v>
      </c>
      <c r="BB59" s="117" t="e">
        <f t="shared" si="9"/>
        <v>#DIV/0!</v>
      </c>
      <c r="BC59" s="117" t="e">
        <f t="shared" si="10"/>
        <v>#DIV/0!</v>
      </c>
      <c r="BD59" s="117" t="e">
        <f t="shared" si="11"/>
        <v>#DIV/0!</v>
      </c>
      <c r="BE59" s="118">
        <v>0.2</v>
      </c>
      <c r="BF59" s="118">
        <v>0.8</v>
      </c>
      <c r="BG59" s="117" t="e">
        <f t="shared" si="12"/>
        <v>#DIV/0!</v>
      </c>
      <c r="BH59" s="117" t="e">
        <f t="shared" si="13"/>
        <v>#DIV/0!</v>
      </c>
      <c r="BI59" s="117" t="e">
        <f t="shared" si="14"/>
        <v>#DIV/0!</v>
      </c>
      <c r="BJ59" s="117" t="e">
        <f t="shared" si="36"/>
        <v>#DIV/0!</v>
      </c>
      <c r="BK59" s="117" t="e">
        <f t="shared" si="36"/>
        <v>#DIV/0!</v>
      </c>
      <c r="BL59" s="117" t="e">
        <f t="shared" si="16"/>
        <v>#DIV/0!</v>
      </c>
      <c r="BM59" s="117" t="e">
        <f t="shared" si="17"/>
        <v>#DIV/0!</v>
      </c>
      <c r="BN59" s="117" t="e">
        <f t="shared" si="18"/>
        <v>#DIV/0!</v>
      </c>
      <c r="BO59" s="117" t="e">
        <f t="shared" si="37"/>
        <v>#DIV/0!</v>
      </c>
      <c r="BP59" s="117" t="e">
        <f t="shared" si="37"/>
        <v>#DIV/0!</v>
      </c>
      <c r="BQ59" s="117" t="e">
        <f t="shared" si="37"/>
        <v>#DIV/0!</v>
      </c>
      <c r="BR59" s="117" t="e">
        <f t="shared" si="37"/>
        <v>#DIV/0!</v>
      </c>
      <c r="BS59" s="2153"/>
      <c r="BT59" s="2153"/>
      <c r="BU59" s="2153"/>
      <c r="BV59" s="2153"/>
      <c r="BW59" s="2153"/>
      <c r="BX59" s="2153"/>
      <c r="BY59" s="2153"/>
      <c r="BZ59" s="2153"/>
      <c r="CA59" s="2150"/>
      <c r="CB59" s="8"/>
      <c r="CC59" s="2098"/>
      <c r="CD59" s="2101"/>
      <c r="CE59" s="2101"/>
      <c r="CF59" s="2104"/>
      <c r="CG59" s="2107"/>
      <c r="CH59" s="8"/>
      <c r="CI59" s="8"/>
      <c r="CJ59" s="8"/>
      <c r="CK59" s="8"/>
      <c r="CL59" s="8"/>
      <c r="CM59" s="8"/>
      <c r="CN59" s="8"/>
      <c r="CO59" s="8"/>
      <c r="CP59" s="8"/>
      <c r="CQ59" s="8"/>
      <c r="CR59" s="8"/>
      <c r="CS59" s="8"/>
      <c r="CT59" s="8"/>
    </row>
    <row r="60" spans="1:98">
      <c r="A60" s="2125"/>
      <c r="B60" s="2129"/>
      <c r="C60" s="2130"/>
      <c r="D60" s="2159"/>
      <c r="E60" s="2160"/>
      <c r="F60" s="177"/>
      <c r="G60" s="187"/>
      <c r="H60" s="2140"/>
      <c r="I60" s="97"/>
      <c r="J60" s="98"/>
      <c r="K60" s="98"/>
      <c r="L60" s="98"/>
      <c r="M60" s="2140"/>
      <c r="N60" s="2146"/>
      <c r="O60" s="297"/>
      <c r="P60" s="305"/>
      <c r="Q60" s="2116"/>
      <c r="R60" s="2119"/>
      <c r="S60" s="2119"/>
      <c r="T60" s="2122"/>
      <c r="U60" s="74"/>
      <c r="V60" s="101">
        <v>8</v>
      </c>
      <c r="W60" s="95"/>
      <c r="X60" s="1535"/>
      <c r="Y60" s="1535"/>
      <c r="Z60" s="103"/>
      <c r="AA60" s="104"/>
      <c r="AB60" s="105"/>
      <c r="AC60" s="105"/>
      <c r="AD60" s="106"/>
      <c r="AE60" s="138"/>
      <c r="AF60" s="188"/>
      <c r="AG60" s="119"/>
      <c r="AH60" s="119"/>
      <c r="AI60" s="108"/>
      <c r="AJ60" s="109"/>
      <c r="AK60" s="110"/>
      <c r="AL60" s="111"/>
      <c r="AM60" s="111"/>
      <c r="AN60" s="112"/>
      <c r="AO60" s="8"/>
      <c r="AP60" s="307"/>
      <c r="AQ60" s="308"/>
      <c r="AR60" s="89"/>
      <c r="AS60" s="115" t="e">
        <f t="shared" si="0"/>
        <v>#DIV/0!</v>
      </c>
      <c r="AT60" s="116" t="e">
        <f t="shared" si="1"/>
        <v>#DIV/0!</v>
      </c>
      <c r="AU60" s="116" t="e">
        <f t="shared" si="2"/>
        <v>#DIV/0!</v>
      </c>
      <c r="AV60" s="116" t="e">
        <f t="shared" si="3"/>
        <v>#DIV/0!</v>
      </c>
      <c r="AW60" s="148" t="e">
        <f t="shared" si="4"/>
        <v>#DIV/0!</v>
      </c>
      <c r="AX60" s="148" t="e">
        <f t="shared" si="5"/>
        <v>#DIV/0!</v>
      </c>
      <c r="AY60" s="148" t="e">
        <f t="shared" si="6"/>
        <v>#DIV/0!</v>
      </c>
      <c r="AZ60" s="148" t="e">
        <f t="shared" si="7"/>
        <v>#DIV/0!</v>
      </c>
      <c r="BA60" s="117" t="e">
        <f t="shared" si="8"/>
        <v>#DIV/0!</v>
      </c>
      <c r="BB60" s="117" t="e">
        <f t="shared" si="9"/>
        <v>#DIV/0!</v>
      </c>
      <c r="BC60" s="117" t="e">
        <f t="shared" si="10"/>
        <v>#DIV/0!</v>
      </c>
      <c r="BD60" s="117" t="e">
        <f t="shared" si="11"/>
        <v>#DIV/0!</v>
      </c>
      <c r="BE60" s="118">
        <v>0.2</v>
      </c>
      <c r="BF60" s="118">
        <v>0.8</v>
      </c>
      <c r="BG60" s="117" t="e">
        <f t="shared" si="12"/>
        <v>#DIV/0!</v>
      </c>
      <c r="BH60" s="117" t="e">
        <f t="shared" si="13"/>
        <v>#DIV/0!</v>
      </c>
      <c r="BI60" s="117" t="e">
        <f t="shared" si="14"/>
        <v>#DIV/0!</v>
      </c>
      <c r="BJ60" s="117" t="e">
        <f t="shared" si="36"/>
        <v>#DIV/0!</v>
      </c>
      <c r="BK60" s="117" t="e">
        <f t="shared" si="36"/>
        <v>#DIV/0!</v>
      </c>
      <c r="BL60" s="117" t="e">
        <f t="shared" si="16"/>
        <v>#DIV/0!</v>
      </c>
      <c r="BM60" s="117" t="e">
        <f t="shared" si="17"/>
        <v>#DIV/0!</v>
      </c>
      <c r="BN60" s="117" t="e">
        <f t="shared" si="18"/>
        <v>#DIV/0!</v>
      </c>
      <c r="BO60" s="117" t="e">
        <f t="shared" si="37"/>
        <v>#DIV/0!</v>
      </c>
      <c r="BP60" s="117" t="e">
        <f t="shared" si="37"/>
        <v>#DIV/0!</v>
      </c>
      <c r="BQ60" s="117" t="e">
        <f t="shared" si="37"/>
        <v>#DIV/0!</v>
      </c>
      <c r="BR60" s="117" t="e">
        <f t="shared" si="37"/>
        <v>#DIV/0!</v>
      </c>
      <c r="BS60" s="2153"/>
      <c r="BT60" s="2153"/>
      <c r="BU60" s="2153"/>
      <c r="BV60" s="2153"/>
      <c r="BW60" s="2153"/>
      <c r="BX60" s="2153"/>
      <c r="BY60" s="2153"/>
      <c r="BZ60" s="2153"/>
      <c r="CA60" s="2150"/>
      <c r="CB60" s="8"/>
      <c r="CC60" s="2098"/>
      <c r="CD60" s="2101"/>
      <c r="CE60" s="2101"/>
      <c r="CF60" s="2104"/>
      <c r="CG60" s="2107"/>
      <c r="CH60" s="8"/>
      <c r="CI60" s="8"/>
      <c r="CJ60" s="8"/>
      <c r="CK60" s="8"/>
      <c r="CL60" s="8"/>
      <c r="CM60" s="8"/>
      <c r="CN60" s="8"/>
      <c r="CO60" s="8"/>
      <c r="CP60" s="8"/>
      <c r="CQ60" s="8"/>
      <c r="CR60" s="8"/>
      <c r="CS60" s="8"/>
      <c r="CT60" s="8"/>
    </row>
    <row r="61" spans="1:98">
      <c r="A61" s="2125"/>
      <c r="B61" s="2129"/>
      <c r="C61" s="2130"/>
      <c r="D61" s="2159"/>
      <c r="E61" s="2160"/>
      <c r="F61" s="177"/>
      <c r="G61" s="187"/>
      <c r="H61" s="2140"/>
      <c r="I61" s="97"/>
      <c r="J61" s="98"/>
      <c r="K61" s="98"/>
      <c r="L61" s="98"/>
      <c r="M61" s="2140"/>
      <c r="N61" s="2146"/>
      <c r="O61" s="297"/>
      <c r="P61" s="305"/>
      <c r="Q61" s="2116"/>
      <c r="R61" s="2119"/>
      <c r="S61" s="2119"/>
      <c r="T61" s="2122"/>
      <c r="U61" s="74"/>
      <c r="V61" s="101">
        <v>9</v>
      </c>
      <c r="W61" s="95"/>
      <c r="X61" s="1535"/>
      <c r="Y61" s="1535"/>
      <c r="Z61" s="103"/>
      <c r="AA61" s="104"/>
      <c r="AB61" s="105"/>
      <c r="AC61" s="105"/>
      <c r="AD61" s="106"/>
      <c r="AE61" s="138"/>
      <c r="AF61" s="188"/>
      <c r="AG61" s="119"/>
      <c r="AH61" s="119"/>
      <c r="AI61" s="108"/>
      <c r="AJ61" s="109"/>
      <c r="AK61" s="110"/>
      <c r="AL61" s="111"/>
      <c r="AM61" s="111"/>
      <c r="AN61" s="112"/>
      <c r="AO61" s="8"/>
      <c r="AP61" s="307"/>
      <c r="AQ61" s="308"/>
      <c r="AR61" s="89"/>
      <c r="AS61" s="115" t="e">
        <f t="shared" si="0"/>
        <v>#DIV/0!</v>
      </c>
      <c r="AT61" s="116" t="e">
        <f t="shared" si="1"/>
        <v>#DIV/0!</v>
      </c>
      <c r="AU61" s="116" t="e">
        <f t="shared" si="2"/>
        <v>#DIV/0!</v>
      </c>
      <c r="AV61" s="116" t="e">
        <f t="shared" si="3"/>
        <v>#DIV/0!</v>
      </c>
      <c r="AW61" s="148" t="e">
        <f t="shared" si="4"/>
        <v>#DIV/0!</v>
      </c>
      <c r="AX61" s="148" t="e">
        <f t="shared" si="5"/>
        <v>#DIV/0!</v>
      </c>
      <c r="AY61" s="148" t="e">
        <f t="shared" si="6"/>
        <v>#DIV/0!</v>
      </c>
      <c r="AZ61" s="148" t="e">
        <f t="shared" si="7"/>
        <v>#DIV/0!</v>
      </c>
      <c r="BA61" s="117" t="e">
        <f t="shared" si="8"/>
        <v>#DIV/0!</v>
      </c>
      <c r="BB61" s="117" t="e">
        <f t="shared" si="9"/>
        <v>#DIV/0!</v>
      </c>
      <c r="BC61" s="117" t="e">
        <f t="shared" si="10"/>
        <v>#DIV/0!</v>
      </c>
      <c r="BD61" s="117" t="e">
        <f t="shared" si="11"/>
        <v>#DIV/0!</v>
      </c>
      <c r="BE61" s="118">
        <v>0.2</v>
      </c>
      <c r="BF61" s="118">
        <v>0.8</v>
      </c>
      <c r="BG61" s="117" t="e">
        <f t="shared" si="12"/>
        <v>#DIV/0!</v>
      </c>
      <c r="BH61" s="117" t="e">
        <f t="shared" si="13"/>
        <v>#DIV/0!</v>
      </c>
      <c r="BI61" s="117" t="e">
        <f t="shared" si="14"/>
        <v>#DIV/0!</v>
      </c>
      <c r="BJ61" s="117" t="e">
        <f t="shared" ref="BJ61:BK76" si="41">+AZ61*BE61</f>
        <v>#DIV/0!</v>
      </c>
      <c r="BK61" s="117" t="e">
        <f t="shared" si="41"/>
        <v>#DIV/0!</v>
      </c>
      <c r="BL61" s="117" t="e">
        <f t="shared" si="16"/>
        <v>#DIV/0!</v>
      </c>
      <c r="BM61" s="117" t="e">
        <f t="shared" si="17"/>
        <v>#DIV/0!</v>
      </c>
      <c r="BN61" s="117" t="e">
        <f t="shared" si="18"/>
        <v>#DIV/0!</v>
      </c>
      <c r="BO61" s="117" t="e">
        <f t="shared" ref="BO61:BR76" si="42">+BG61+BK61</f>
        <v>#DIV/0!</v>
      </c>
      <c r="BP61" s="117" t="e">
        <f t="shared" si="42"/>
        <v>#DIV/0!</v>
      </c>
      <c r="BQ61" s="117" t="e">
        <f t="shared" si="42"/>
        <v>#DIV/0!</v>
      </c>
      <c r="BR61" s="117" t="e">
        <f t="shared" si="42"/>
        <v>#DIV/0!</v>
      </c>
      <c r="BS61" s="2153"/>
      <c r="BT61" s="2153"/>
      <c r="BU61" s="2153"/>
      <c r="BV61" s="2153"/>
      <c r="BW61" s="2153"/>
      <c r="BX61" s="2153"/>
      <c r="BY61" s="2153"/>
      <c r="BZ61" s="2153"/>
      <c r="CA61" s="2150"/>
      <c r="CB61" s="8"/>
      <c r="CC61" s="2098"/>
      <c r="CD61" s="2101"/>
      <c r="CE61" s="2101"/>
      <c r="CF61" s="2104"/>
      <c r="CG61" s="2107"/>
      <c r="CH61" s="8"/>
      <c r="CI61" s="8"/>
      <c r="CJ61" s="8"/>
      <c r="CK61" s="8"/>
      <c r="CL61" s="8"/>
      <c r="CM61" s="8"/>
      <c r="CN61" s="8"/>
      <c r="CO61" s="8"/>
      <c r="CP61" s="8"/>
      <c r="CQ61" s="8"/>
      <c r="CR61" s="8"/>
      <c r="CS61" s="8"/>
      <c r="CT61" s="8"/>
    </row>
    <row r="62" spans="1:98" ht="15" thickBot="1">
      <c r="A62" s="2156"/>
      <c r="B62" s="2131"/>
      <c r="C62" s="2132"/>
      <c r="D62" s="2161"/>
      <c r="E62" s="2162"/>
      <c r="F62" s="150"/>
      <c r="G62" s="151"/>
      <c r="H62" s="2141"/>
      <c r="I62" s="121"/>
      <c r="J62" s="122"/>
      <c r="K62" s="122"/>
      <c r="L62" s="122"/>
      <c r="M62" s="2141"/>
      <c r="N62" s="2147"/>
      <c r="O62" s="351"/>
      <c r="P62" s="352"/>
      <c r="Q62" s="2117"/>
      <c r="R62" s="2120"/>
      <c r="S62" s="2120"/>
      <c r="T62" s="2123"/>
      <c r="U62" s="74"/>
      <c r="V62" s="168">
        <v>10</v>
      </c>
      <c r="W62" s="179"/>
      <c r="X62" s="1542"/>
      <c r="Y62" s="1542"/>
      <c r="Z62" s="153"/>
      <c r="AA62" s="125"/>
      <c r="AB62" s="126"/>
      <c r="AC62" s="126"/>
      <c r="AD62" s="127"/>
      <c r="AE62" s="138"/>
      <c r="AF62" s="154"/>
      <c r="AG62" s="155"/>
      <c r="AH62" s="156"/>
      <c r="AI62" s="156"/>
      <c r="AJ62" s="157"/>
      <c r="AK62" s="128"/>
      <c r="AL62" s="129"/>
      <c r="AM62" s="129"/>
      <c r="AN62" s="130"/>
      <c r="AO62" s="8"/>
      <c r="AP62" s="353"/>
      <c r="AQ62" s="354"/>
      <c r="AR62" s="89"/>
      <c r="AS62" s="133" t="e">
        <f t="shared" si="0"/>
        <v>#DIV/0!</v>
      </c>
      <c r="AT62" s="169" t="e">
        <f t="shared" si="1"/>
        <v>#DIV/0!</v>
      </c>
      <c r="AU62" s="169" t="e">
        <f t="shared" si="2"/>
        <v>#DIV/0!</v>
      </c>
      <c r="AV62" s="169" t="e">
        <f t="shared" si="3"/>
        <v>#DIV/0!</v>
      </c>
      <c r="AW62" s="180" t="e">
        <f t="shared" si="4"/>
        <v>#DIV/0!</v>
      </c>
      <c r="AX62" s="180" t="e">
        <f t="shared" si="5"/>
        <v>#DIV/0!</v>
      </c>
      <c r="AY62" s="180" t="e">
        <f t="shared" si="6"/>
        <v>#DIV/0!</v>
      </c>
      <c r="AZ62" s="180" t="e">
        <f t="shared" si="7"/>
        <v>#DIV/0!</v>
      </c>
      <c r="BA62" s="160" t="e">
        <f t="shared" si="8"/>
        <v>#DIV/0!</v>
      </c>
      <c r="BB62" s="160" t="e">
        <f t="shared" si="9"/>
        <v>#DIV/0!</v>
      </c>
      <c r="BC62" s="160" t="e">
        <f t="shared" si="10"/>
        <v>#DIV/0!</v>
      </c>
      <c r="BD62" s="160" t="e">
        <f t="shared" si="11"/>
        <v>#DIV/0!</v>
      </c>
      <c r="BE62" s="159">
        <v>0.2</v>
      </c>
      <c r="BF62" s="159">
        <v>0.8</v>
      </c>
      <c r="BG62" s="160" t="e">
        <f t="shared" si="12"/>
        <v>#DIV/0!</v>
      </c>
      <c r="BH62" s="160" t="e">
        <f t="shared" si="13"/>
        <v>#DIV/0!</v>
      </c>
      <c r="BI62" s="160" t="e">
        <f t="shared" si="14"/>
        <v>#DIV/0!</v>
      </c>
      <c r="BJ62" s="160" t="e">
        <f t="shared" si="41"/>
        <v>#DIV/0!</v>
      </c>
      <c r="BK62" s="160" t="e">
        <f t="shared" si="41"/>
        <v>#DIV/0!</v>
      </c>
      <c r="BL62" s="160" t="e">
        <f t="shared" si="16"/>
        <v>#DIV/0!</v>
      </c>
      <c r="BM62" s="160" t="e">
        <f t="shared" si="17"/>
        <v>#DIV/0!</v>
      </c>
      <c r="BN62" s="160" t="e">
        <f t="shared" si="18"/>
        <v>#DIV/0!</v>
      </c>
      <c r="BO62" s="160" t="e">
        <f t="shared" si="42"/>
        <v>#DIV/0!</v>
      </c>
      <c r="BP62" s="160" t="e">
        <f t="shared" si="42"/>
        <v>#DIV/0!</v>
      </c>
      <c r="BQ62" s="160" t="e">
        <f t="shared" si="42"/>
        <v>#DIV/0!</v>
      </c>
      <c r="BR62" s="160" t="e">
        <f t="shared" si="42"/>
        <v>#DIV/0!</v>
      </c>
      <c r="BS62" s="2154"/>
      <c r="BT62" s="2154"/>
      <c r="BU62" s="2154"/>
      <c r="BV62" s="2154"/>
      <c r="BW62" s="2154"/>
      <c r="BX62" s="2154"/>
      <c r="BY62" s="2154"/>
      <c r="BZ62" s="2154"/>
      <c r="CA62" s="2151"/>
      <c r="CB62" s="8"/>
      <c r="CC62" s="2099"/>
      <c r="CD62" s="2102"/>
      <c r="CE62" s="2102"/>
      <c r="CF62" s="2105"/>
      <c r="CG62" s="2108"/>
      <c r="CH62" s="8"/>
      <c r="CI62" s="8"/>
      <c r="CJ62" s="8"/>
      <c r="CK62" s="8"/>
      <c r="CL62" s="8"/>
      <c r="CM62" s="8"/>
      <c r="CN62" s="8"/>
      <c r="CO62" s="8"/>
      <c r="CP62" s="8"/>
      <c r="CQ62" s="8"/>
      <c r="CR62" s="8"/>
      <c r="CS62" s="8"/>
      <c r="CT62" s="8"/>
    </row>
    <row r="63" spans="1:98">
      <c r="A63" s="2124">
        <v>6</v>
      </c>
      <c r="B63" s="2127"/>
      <c r="C63" s="2128"/>
      <c r="D63" s="2157"/>
      <c r="E63" s="2158"/>
      <c r="F63" s="170"/>
      <c r="G63" s="171"/>
      <c r="H63" s="2139"/>
      <c r="I63" s="69"/>
      <c r="J63" s="70"/>
      <c r="K63" s="70"/>
      <c r="L63" s="70"/>
      <c r="M63" s="2148"/>
      <c r="N63" s="2145">
        <f>+P63+P64+P65+P66+P67+P68+P69+P70+P71+P72</f>
        <v>0</v>
      </c>
      <c r="O63" s="72"/>
      <c r="P63" s="885"/>
      <c r="Q63" s="2115"/>
      <c r="R63" s="2118"/>
      <c r="S63" s="2118"/>
      <c r="T63" s="2121"/>
      <c r="U63" s="138"/>
      <c r="V63" s="75">
        <v>1</v>
      </c>
      <c r="W63" s="170"/>
      <c r="X63" s="1543"/>
      <c r="Y63" s="1543"/>
      <c r="Z63" s="173"/>
      <c r="AA63" s="78"/>
      <c r="AB63" s="79"/>
      <c r="AC63" s="79"/>
      <c r="AD63" s="80"/>
      <c r="AE63" s="138"/>
      <c r="AF63" s="81"/>
      <c r="AG63" s="170"/>
      <c r="AH63" s="170"/>
      <c r="AI63" s="146"/>
      <c r="AJ63" s="147"/>
      <c r="AK63" s="84"/>
      <c r="AL63" s="85"/>
      <c r="AM63" s="85"/>
      <c r="AN63" s="86"/>
      <c r="AO63" s="8"/>
      <c r="AP63" s="87"/>
      <c r="AQ63" s="88"/>
      <c r="AR63" s="89"/>
      <c r="AS63" s="90" t="e">
        <f t="shared" si="0"/>
        <v>#DIV/0!</v>
      </c>
      <c r="AT63" s="164" t="e">
        <f t="shared" si="1"/>
        <v>#DIV/0!</v>
      </c>
      <c r="AU63" s="164" t="e">
        <f t="shared" si="2"/>
        <v>#DIV/0!</v>
      </c>
      <c r="AV63" s="164" t="e">
        <f t="shared" si="3"/>
        <v>#DIV/0!</v>
      </c>
      <c r="AW63" s="176" t="e">
        <f t="shared" si="4"/>
        <v>#DIV/0!</v>
      </c>
      <c r="AX63" s="176" t="e">
        <f t="shared" si="5"/>
        <v>#DIV/0!</v>
      </c>
      <c r="AY63" s="176" t="e">
        <f t="shared" si="6"/>
        <v>#DIV/0!</v>
      </c>
      <c r="AZ63" s="176" t="e">
        <f t="shared" si="7"/>
        <v>#DIV/0!</v>
      </c>
      <c r="BA63" s="165" t="e">
        <f t="shared" si="8"/>
        <v>#DIV/0!</v>
      </c>
      <c r="BB63" s="165" t="e">
        <f t="shared" si="9"/>
        <v>#DIV/0!</v>
      </c>
      <c r="BC63" s="165" t="e">
        <f t="shared" si="10"/>
        <v>#DIV/0!</v>
      </c>
      <c r="BD63" s="165" t="e">
        <f t="shared" si="11"/>
        <v>#DIV/0!</v>
      </c>
      <c r="BE63" s="166">
        <v>0.2</v>
      </c>
      <c r="BF63" s="166">
        <v>0.8</v>
      </c>
      <c r="BG63" s="165" t="e">
        <f t="shared" si="12"/>
        <v>#DIV/0!</v>
      </c>
      <c r="BH63" s="165" t="e">
        <f t="shared" si="13"/>
        <v>#DIV/0!</v>
      </c>
      <c r="BI63" s="165" t="e">
        <f t="shared" si="14"/>
        <v>#DIV/0!</v>
      </c>
      <c r="BJ63" s="165" t="e">
        <f t="shared" si="41"/>
        <v>#DIV/0!</v>
      </c>
      <c r="BK63" s="165" t="e">
        <f t="shared" si="41"/>
        <v>#DIV/0!</v>
      </c>
      <c r="BL63" s="165" t="e">
        <f t="shared" si="16"/>
        <v>#DIV/0!</v>
      </c>
      <c r="BM63" s="165" t="e">
        <f t="shared" si="17"/>
        <v>#DIV/0!</v>
      </c>
      <c r="BN63" s="165" t="e">
        <f t="shared" si="18"/>
        <v>#DIV/0!</v>
      </c>
      <c r="BO63" s="165" t="e">
        <f t="shared" si="42"/>
        <v>#DIV/0!</v>
      </c>
      <c r="BP63" s="93" t="e">
        <f t="shared" si="42"/>
        <v>#DIV/0!</v>
      </c>
      <c r="BQ63" s="93" t="e">
        <f t="shared" si="42"/>
        <v>#DIV/0!</v>
      </c>
      <c r="BR63" s="93" t="e">
        <f t="shared" si="42"/>
        <v>#DIV/0!</v>
      </c>
      <c r="BS63" s="2152" t="e">
        <f t="shared" ref="BS63:BV63" si="43">AVERAGEIF(BO63:BO72,"&lt;&gt;#¡DIV/0!")</f>
        <v>#DIV/0!</v>
      </c>
      <c r="BT63" s="2152" t="e">
        <f t="shared" si="43"/>
        <v>#DIV/0!</v>
      </c>
      <c r="BU63" s="2152" t="e">
        <f t="shared" si="43"/>
        <v>#DIV/0!</v>
      </c>
      <c r="BV63" s="2152" t="e">
        <f t="shared" si="43"/>
        <v>#DIV/0!</v>
      </c>
      <c r="BW63" s="2155" t="e">
        <f>+C63*BS63</f>
        <v>#DIV/0!</v>
      </c>
      <c r="BX63" s="2155" t="e">
        <f>+C63*BT63</f>
        <v>#DIV/0!</v>
      </c>
      <c r="BY63" s="2155" t="e">
        <f>+C63*BU63</f>
        <v>#DIV/0!</v>
      </c>
      <c r="BZ63" s="2155" t="e">
        <f>+C63*BV63</f>
        <v>#DIV/0!</v>
      </c>
      <c r="CA63" s="2149" t="e">
        <f>SUM(BW63:BZ72)</f>
        <v>#DIV/0!</v>
      </c>
      <c r="CB63" s="8"/>
      <c r="CC63" s="2097" t="e">
        <f>+Q63/$N$63</f>
        <v>#DIV/0!</v>
      </c>
      <c r="CD63" s="2100" t="e">
        <f t="shared" ref="CD63:CF63" si="44">+R63/$N$63</f>
        <v>#DIV/0!</v>
      </c>
      <c r="CE63" s="2100" t="e">
        <f t="shared" si="44"/>
        <v>#DIV/0!</v>
      </c>
      <c r="CF63" s="2103" t="e">
        <f t="shared" si="44"/>
        <v>#DIV/0!</v>
      </c>
      <c r="CG63" s="2106" t="e">
        <f t="shared" ref="CG63" si="45">AVERAGE(CC63:CF72)</f>
        <v>#DIV/0!</v>
      </c>
      <c r="CH63" s="8"/>
      <c r="CI63" s="8"/>
      <c r="CJ63" s="8"/>
      <c r="CK63" s="8"/>
      <c r="CL63" s="8"/>
      <c r="CM63" s="8"/>
      <c r="CN63" s="8"/>
      <c r="CO63" s="8"/>
      <c r="CP63" s="8"/>
      <c r="CQ63" s="8"/>
      <c r="CR63" s="8"/>
      <c r="CS63" s="8"/>
      <c r="CT63" s="8"/>
    </row>
    <row r="64" spans="1:98">
      <c r="A64" s="2125"/>
      <c r="B64" s="2129"/>
      <c r="C64" s="2130"/>
      <c r="D64" s="2159"/>
      <c r="E64" s="2160"/>
      <c r="F64" s="95"/>
      <c r="G64" s="142"/>
      <c r="H64" s="2140"/>
      <c r="I64" s="97"/>
      <c r="J64" s="98"/>
      <c r="K64" s="98"/>
      <c r="L64" s="98"/>
      <c r="M64" s="2140"/>
      <c r="N64" s="2146"/>
      <c r="O64" s="297"/>
      <c r="P64" s="305"/>
      <c r="Q64" s="2116"/>
      <c r="R64" s="2119"/>
      <c r="S64" s="2119"/>
      <c r="T64" s="2122"/>
      <c r="U64" s="138"/>
      <c r="V64" s="101">
        <v>2</v>
      </c>
      <c r="W64" s="170"/>
      <c r="X64" s="1535"/>
      <c r="Y64" s="1535"/>
      <c r="Z64" s="173"/>
      <c r="AA64" s="104"/>
      <c r="AB64" s="105"/>
      <c r="AC64" s="105"/>
      <c r="AD64" s="106"/>
      <c r="AE64" s="138"/>
      <c r="AF64" s="107"/>
      <c r="AG64" s="149"/>
      <c r="AH64" s="108"/>
      <c r="AI64" s="108"/>
      <c r="AJ64" s="109"/>
      <c r="AK64" s="110"/>
      <c r="AL64" s="111"/>
      <c r="AM64" s="111"/>
      <c r="AN64" s="112"/>
      <c r="AO64" s="8"/>
      <c r="AP64" s="307"/>
      <c r="AQ64" s="308"/>
      <c r="AR64" s="89"/>
      <c r="AS64" s="115" t="e">
        <f t="shared" si="0"/>
        <v>#DIV/0!</v>
      </c>
      <c r="AT64" s="116" t="e">
        <f t="shared" si="1"/>
        <v>#DIV/0!</v>
      </c>
      <c r="AU64" s="116" t="e">
        <f t="shared" si="2"/>
        <v>#DIV/0!</v>
      </c>
      <c r="AV64" s="116" t="e">
        <f t="shared" si="3"/>
        <v>#DIV/0!</v>
      </c>
      <c r="AW64" s="148" t="e">
        <f t="shared" si="4"/>
        <v>#DIV/0!</v>
      </c>
      <c r="AX64" s="148" t="e">
        <f t="shared" si="5"/>
        <v>#DIV/0!</v>
      </c>
      <c r="AY64" s="148" t="e">
        <f t="shared" si="6"/>
        <v>#DIV/0!</v>
      </c>
      <c r="AZ64" s="148" t="e">
        <f t="shared" si="7"/>
        <v>#DIV/0!</v>
      </c>
      <c r="BA64" s="117" t="e">
        <f t="shared" si="8"/>
        <v>#DIV/0!</v>
      </c>
      <c r="BB64" s="117" t="e">
        <f t="shared" si="9"/>
        <v>#DIV/0!</v>
      </c>
      <c r="BC64" s="117" t="e">
        <f t="shared" si="10"/>
        <v>#DIV/0!</v>
      </c>
      <c r="BD64" s="117" t="e">
        <f t="shared" si="11"/>
        <v>#DIV/0!</v>
      </c>
      <c r="BE64" s="118">
        <v>0.2</v>
      </c>
      <c r="BF64" s="118">
        <v>0.8</v>
      </c>
      <c r="BG64" s="117" t="e">
        <f t="shared" si="12"/>
        <v>#DIV/0!</v>
      </c>
      <c r="BH64" s="117" t="e">
        <f t="shared" si="13"/>
        <v>#DIV/0!</v>
      </c>
      <c r="BI64" s="117" t="e">
        <f t="shared" si="14"/>
        <v>#DIV/0!</v>
      </c>
      <c r="BJ64" s="117" t="e">
        <f t="shared" si="41"/>
        <v>#DIV/0!</v>
      </c>
      <c r="BK64" s="117" t="e">
        <f t="shared" si="41"/>
        <v>#DIV/0!</v>
      </c>
      <c r="BL64" s="117" t="e">
        <f t="shared" si="16"/>
        <v>#DIV/0!</v>
      </c>
      <c r="BM64" s="117" t="e">
        <f t="shared" si="17"/>
        <v>#DIV/0!</v>
      </c>
      <c r="BN64" s="117" t="e">
        <f t="shared" si="18"/>
        <v>#DIV/0!</v>
      </c>
      <c r="BO64" s="117" t="e">
        <f t="shared" si="42"/>
        <v>#DIV/0!</v>
      </c>
      <c r="BP64" s="117" t="e">
        <f t="shared" si="42"/>
        <v>#DIV/0!</v>
      </c>
      <c r="BQ64" s="117" t="e">
        <f t="shared" si="42"/>
        <v>#DIV/0!</v>
      </c>
      <c r="BR64" s="117" t="e">
        <f t="shared" si="42"/>
        <v>#DIV/0!</v>
      </c>
      <c r="BS64" s="2153"/>
      <c r="BT64" s="2153"/>
      <c r="BU64" s="2153"/>
      <c r="BV64" s="2153"/>
      <c r="BW64" s="2153"/>
      <c r="BX64" s="2153"/>
      <c r="BY64" s="2153"/>
      <c r="BZ64" s="2153"/>
      <c r="CA64" s="2150"/>
      <c r="CB64" s="8"/>
      <c r="CC64" s="2098"/>
      <c r="CD64" s="2101"/>
      <c r="CE64" s="2101"/>
      <c r="CF64" s="2104"/>
      <c r="CG64" s="2107"/>
      <c r="CH64" s="8"/>
      <c r="CI64" s="8"/>
      <c r="CJ64" s="8"/>
      <c r="CK64" s="8"/>
      <c r="CL64" s="8"/>
      <c r="CM64" s="8"/>
      <c r="CN64" s="8"/>
      <c r="CO64" s="8"/>
      <c r="CP64" s="8"/>
      <c r="CQ64" s="8"/>
      <c r="CR64" s="8"/>
      <c r="CS64" s="8"/>
      <c r="CT64" s="8"/>
    </row>
    <row r="65" spans="1:98">
      <c r="A65" s="2125"/>
      <c r="B65" s="2129"/>
      <c r="C65" s="2130"/>
      <c r="D65" s="2159"/>
      <c r="E65" s="2160"/>
      <c r="F65" s="95"/>
      <c r="G65" s="142"/>
      <c r="H65" s="2140"/>
      <c r="I65" s="97"/>
      <c r="J65" s="98"/>
      <c r="K65" s="98"/>
      <c r="L65" s="98"/>
      <c r="M65" s="2140"/>
      <c r="N65" s="2146"/>
      <c r="O65" s="297"/>
      <c r="P65" s="305"/>
      <c r="Q65" s="2116"/>
      <c r="R65" s="2119"/>
      <c r="S65" s="2119"/>
      <c r="T65" s="2122"/>
      <c r="U65" s="138"/>
      <c r="V65" s="101">
        <v>3</v>
      </c>
      <c r="W65" s="170"/>
      <c r="X65" s="1535"/>
      <c r="Y65" s="1535"/>
      <c r="Z65" s="173"/>
      <c r="AA65" s="104"/>
      <c r="AB65" s="105"/>
      <c r="AC65" s="105"/>
      <c r="AD65" s="106"/>
      <c r="AE65" s="138"/>
      <c r="AF65" s="107"/>
      <c r="AG65" s="149"/>
      <c r="AH65" s="108"/>
      <c r="AI65" s="108"/>
      <c r="AJ65" s="109"/>
      <c r="AK65" s="110"/>
      <c r="AL65" s="111"/>
      <c r="AM65" s="111"/>
      <c r="AN65" s="112"/>
      <c r="AO65" s="8"/>
      <c r="AP65" s="307"/>
      <c r="AQ65" s="308"/>
      <c r="AR65" s="89"/>
      <c r="AS65" s="115" t="e">
        <f t="shared" si="0"/>
        <v>#DIV/0!</v>
      </c>
      <c r="AT65" s="116" t="e">
        <f t="shared" si="1"/>
        <v>#DIV/0!</v>
      </c>
      <c r="AU65" s="116" t="e">
        <f t="shared" si="2"/>
        <v>#DIV/0!</v>
      </c>
      <c r="AV65" s="116" t="e">
        <f t="shared" si="3"/>
        <v>#DIV/0!</v>
      </c>
      <c r="AW65" s="148" t="e">
        <f t="shared" si="4"/>
        <v>#DIV/0!</v>
      </c>
      <c r="AX65" s="148" t="e">
        <f t="shared" si="5"/>
        <v>#DIV/0!</v>
      </c>
      <c r="AY65" s="148" t="e">
        <f t="shared" si="6"/>
        <v>#DIV/0!</v>
      </c>
      <c r="AZ65" s="148" t="e">
        <f t="shared" si="7"/>
        <v>#DIV/0!</v>
      </c>
      <c r="BA65" s="117" t="e">
        <f t="shared" si="8"/>
        <v>#DIV/0!</v>
      </c>
      <c r="BB65" s="117" t="e">
        <f t="shared" si="9"/>
        <v>#DIV/0!</v>
      </c>
      <c r="BC65" s="117" t="e">
        <f t="shared" si="10"/>
        <v>#DIV/0!</v>
      </c>
      <c r="BD65" s="117" t="e">
        <f t="shared" si="11"/>
        <v>#DIV/0!</v>
      </c>
      <c r="BE65" s="118">
        <v>0.2</v>
      </c>
      <c r="BF65" s="118">
        <v>0.8</v>
      </c>
      <c r="BG65" s="117" t="e">
        <f t="shared" si="12"/>
        <v>#DIV/0!</v>
      </c>
      <c r="BH65" s="117" t="e">
        <f t="shared" si="13"/>
        <v>#DIV/0!</v>
      </c>
      <c r="BI65" s="117" t="e">
        <f t="shared" si="14"/>
        <v>#DIV/0!</v>
      </c>
      <c r="BJ65" s="117" t="e">
        <f t="shared" si="41"/>
        <v>#DIV/0!</v>
      </c>
      <c r="BK65" s="117" t="e">
        <f t="shared" si="41"/>
        <v>#DIV/0!</v>
      </c>
      <c r="BL65" s="117" t="e">
        <f t="shared" si="16"/>
        <v>#DIV/0!</v>
      </c>
      <c r="BM65" s="117" t="e">
        <f t="shared" si="17"/>
        <v>#DIV/0!</v>
      </c>
      <c r="BN65" s="117" t="e">
        <f t="shared" si="18"/>
        <v>#DIV/0!</v>
      </c>
      <c r="BO65" s="117" t="e">
        <f t="shared" si="42"/>
        <v>#DIV/0!</v>
      </c>
      <c r="BP65" s="117" t="e">
        <f t="shared" si="42"/>
        <v>#DIV/0!</v>
      </c>
      <c r="BQ65" s="117" t="e">
        <f t="shared" si="42"/>
        <v>#DIV/0!</v>
      </c>
      <c r="BR65" s="117" t="e">
        <f t="shared" si="42"/>
        <v>#DIV/0!</v>
      </c>
      <c r="BS65" s="2153"/>
      <c r="BT65" s="2153"/>
      <c r="BU65" s="2153"/>
      <c r="BV65" s="2153"/>
      <c r="BW65" s="2153"/>
      <c r="BX65" s="2153"/>
      <c r="BY65" s="2153"/>
      <c r="BZ65" s="2153"/>
      <c r="CA65" s="2150"/>
      <c r="CB65" s="8"/>
      <c r="CC65" s="2098"/>
      <c r="CD65" s="2101"/>
      <c r="CE65" s="2101"/>
      <c r="CF65" s="2104"/>
      <c r="CG65" s="2107"/>
      <c r="CH65" s="8"/>
      <c r="CI65" s="8"/>
      <c r="CJ65" s="8"/>
      <c r="CK65" s="8"/>
      <c r="CL65" s="8"/>
      <c r="CM65" s="8"/>
      <c r="CN65" s="8"/>
      <c r="CO65" s="8"/>
      <c r="CP65" s="8"/>
      <c r="CQ65" s="8"/>
      <c r="CR65" s="8"/>
      <c r="CS65" s="8"/>
      <c r="CT65" s="8"/>
    </row>
    <row r="66" spans="1:98">
      <c r="A66" s="2125"/>
      <c r="B66" s="2129"/>
      <c r="C66" s="2130"/>
      <c r="D66" s="2159"/>
      <c r="E66" s="2160"/>
      <c r="F66" s="177"/>
      <c r="G66" s="187"/>
      <c r="H66" s="2140"/>
      <c r="I66" s="97"/>
      <c r="J66" s="98"/>
      <c r="K66" s="98"/>
      <c r="L66" s="98"/>
      <c r="M66" s="2140"/>
      <c r="N66" s="2146"/>
      <c r="O66" s="297"/>
      <c r="P66" s="305"/>
      <c r="Q66" s="2116"/>
      <c r="R66" s="2119"/>
      <c r="S66" s="2119"/>
      <c r="T66" s="2122"/>
      <c r="U66" s="138"/>
      <c r="V66" s="101">
        <v>4</v>
      </c>
      <c r="W66" s="95"/>
      <c r="X66" s="1544"/>
      <c r="Y66" s="1544"/>
      <c r="Z66" s="103"/>
      <c r="AA66" s="104"/>
      <c r="AB66" s="105"/>
      <c r="AC66" s="105"/>
      <c r="AD66" s="106"/>
      <c r="AE66" s="138"/>
      <c r="AF66" s="188"/>
      <c r="AG66" s="194"/>
      <c r="AH66" s="195"/>
      <c r="AI66" s="195"/>
      <c r="AJ66" s="196"/>
      <c r="AK66" s="110"/>
      <c r="AL66" s="111"/>
      <c r="AM66" s="111"/>
      <c r="AN66" s="112"/>
      <c r="AO66" s="8"/>
      <c r="AP66" s="307"/>
      <c r="AQ66" s="308"/>
      <c r="AR66" s="89"/>
      <c r="AS66" s="115" t="e">
        <f t="shared" si="0"/>
        <v>#DIV/0!</v>
      </c>
      <c r="AT66" s="116" t="e">
        <f t="shared" si="1"/>
        <v>#DIV/0!</v>
      </c>
      <c r="AU66" s="116" t="e">
        <f t="shared" si="2"/>
        <v>#DIV/0!</v>
      </c>
      <c r="AV66" s="116" t="e">
        <f t="shared" si="3"/>
        <v>#DIV/0!</v>
      </c>
      <c r="AW66" s="148" t="e">
        <f t="shared" si="4"/>
        <v>#DIV/0!</v>
      </c>
      <c r="AX66" s="148" t="e">
        <f t="shared" si="5"/>
        <v>#DIV/0!</v>
      </c>
      <c r="AY66" s="148" t="e">
        <f t="shared" si="6"/>
        <v>#DIV/0!</v>
      </c>
      <c r="AZ66" s="148" t="e">
        <f t="shared" si="7"/>
        <v>#DIV/0!</v>
      </c>
      <c r="BA66" s="117" t="e">
        <f t="shared" si="8"/>
        <v>#DIV/0!</v>
      </c>
      <c r="BB66" s="117" t="e">
        <f t="shared" si="9"/>
        <v>#DIV/0!</v>
      </c>
      <c r="BC66" s="117" t="e">
        <f t="shared" si="10"/>
        <v>#DIV/0!</v>
      </c>
      <c r="BD66" s="117" t="e">
        <f t="shared" si="11"/>
        <v>#DIV/0!</v>
      </c>
      <c r="BE66" s="118">
        <v>0.2</v>
      </c>
      <c r="BF66" s="118">
        <v>0.8</v>
      </c>
      <c r="BG66" s="117" t="e">
        <f t="shared" si="12"/>
        <v>#DIV/0!</v>
      </c>
      <c r="BH66" s="117" t="e">
        <f t="shared" si="13"/>
        <v>#DIV/0!</v>
      </c>
      <c r="BI66" s="117" t="e">
        <f t="shared" si="14"/>
        <v>#DIV/0!</v>
      </c>
      <c r="BJ66" s="117" t="e">
        <f t="shared" si="41"/>
        <v>#DIV/0!</v>
      </c>
      <c r="BK66" s="117" t="e">
        <f t="shared" si="41"/>
        <v>#DIV/0!</v>
      </c>
      <c r="BL66" s="117" t="e">
        <f t="shared" si="16"/>
        <v>#DIV/0!</v>
      </c>
      <c r="BM66" s="117" t="e">
        <f t="shared" si="17"/>
        <v>#DIV/0!</v>
      </c>
      <c r="BN66" s="117" t="e">
        <f t="shared" si="18"/>
        <v>#DIV/0!</v>
      </c>
      <c r="BO66" s="117" t="e">
        <f t="shared" si="42"/>
        <v>#DIV/0!</v>
      </c>
      <c r="BP66" s="117" t="e">
        <f t="shared" si="42"/>
        <v>#DIV/0!</v>
      </c>
      <c r="BQ66" s="117" t="e">
        <f t="shared" si="42"/>
        <v>#DIV/0!</v>
      </c>
      <c r="BR66" s="117" t="e">
        <f t="shared" si="42"/>
        <v>#DIV/0!</v>
      </c>
      <c r="BS66" s="2153"/>
      <c r="BT66" s="2153"/>
      <c r="BU66" s="2153"/>
      <c r="BV66" s="2153"/>
      <c r="BW66" s="2153"/>
      <c r="BX66" s="2153"/>
      <c r="BY66" s="2153"/>
      <c r="BZ66" s="2153"/>
      <c r="CA66" s="2150"/>
      <c r="CB66" s="8"/>
      <c r="CC66" s="2098"/>
      <c r="CD66" s="2101"/>
      <c r="CE66" s="2101"/>
      <c r="CF66" s="2104"/>
      <c r="CG66" s="2107"/>
      <c r="CH66" s="8"/>
      <c r="CI66" s="8"/>
      <c r="CJ66" s="8"/>
      <c r="CK66" s="8"/>
      <c r="CL66" s="8"/>
      <c r="CM66" s="8"/>
      <c r="CN66" s="8"/>
      <c r="CO66" s="8"/>
      <c r="CP66" s="8"/>
      <c r="CQ66" s="8"/>
      <c r="CR66" s="8"/>
      <c r="CS66" s="8"/>
      <c r="CT66" s="8"/>
    </row>
    <row r="67" spans="1:98">
      <c r="A67" s="2125"/>
      <c r="B67" s="2129"/>
      <c r="C67" s="2130"/>
      <c r="D67" s="2159"/>
      <c r="E67" s="2160"/>
      <c r="F67" s="177"/>
      <c r="G67" s="187"/>
      <c r="H67" s="2140"/>
      <c r="I67" s="97"/>
      <c r="J67" s="98"/>
      <c r="K67" s="98"/>
      <c r="L67" s="98"/>
      <c r="M67" s="2140"/>
      <c r="N67" s="2146"/>
      <c r="O67" s="297"/>
      <c r="P67" s="305"/>
      <c r="Q67" s="2116"/>
      <c r="R67" s="2119"/>
      <c r="S67" s="2119"/>
      <c r="T67" s="2122"/>
      <c r="U67" s="138"/>
      <c r="V67" s="101">
        <v>5</v>
      </c>
      <c r="W67" s="95"/>
      <c r="X67" s="1544"/>
      <c r="Y67" s="1544"/>
      <c r="Z67" s="103"/>
      <c r="AA67" s="104"/>
      <c r="AB67" s="105"/>
      <c r="AC67" s="105"/>
      <c r="AD67" s="106"/>
      <c r="AE67" s="138"/>
      <c r="AF67" s="188"/>
      <c r="AG67" s="194"/>
      <c r="AH67" s="195"/>
      <c r="AI67" s="195"/>
      <c r="AJ67" s="196"/>
      <c r="AK67" s="110"/>
      <c r="AL67" s="111"/>
      <c r="AM67" s="111"/>
      <c r="AN67" s="112"/>
      <c r="AO67" s="8"/>
      <c r="AP67" s="307"/>
      <c r="AQ67" s="308"/>
      <c r="AR67" s="89"/>
      <c r="AS67" s="115" t="e">
        <f t="shared" si="0"/>
        <v>#DIV/0!</v>
      </c>
      <c r="AT67" s="116" t="e">
        <f t="shared" si="1"/>
        <v>#DIV/0!</v>
      </c>
      <c r="AU67" s="116" t="e">
        <f t="shared" si="2"/>
        <v>#DIV/0!</v>
      </c>
      <c r="AV67" s="116" t="e">
        <f t="shared" si="3"/>
        <v>#DIV/0!</v>
      </c>
      <c r="AW67" s="148" t="e">
        <f t="shared" si="4"/>
        <v>#DIV/0!</v>
      </c>
      <c r="AX67" s="148" t="e">
        <f t="shared" si="5"/>
        <v>#DIV/0!</v>
      </c>
      <c r="AY67" s="148" t="e">
        <f t="shared" si="6"/>
        <v>#DIV/0!</v>
      </c>
      <c r="AZ67" s="148" t="e">
        <f t="shared" si="7"/>
        <v>#DIV/0!</v>
      </c>
      <c r="BA67" s="117" t="e">
        <f t="shared" si="8"/>
        <v>#DIV/0!</v>
      </c>
      <c r="BB67" s="117" t="e">
        <f t="shared" si="9"/>
        <v>#DIV/0!</v>
      </c>
      <c r="BC67" s="117" t="e">
        <f t="shared" si="10"/>
        <v>#DIV/0!</v>
      </c>
      <c r="BD67" s="117" t="e">
        <f t="shared" si="11"/>
        <v>#DIV/0!</v>
      </c>
      <c r="BE67" s="118">
        <v>0.2</v>
      </c>
      <c r="BF67" s="118">
        <v>0.8</v>
      </c>
      <c r="BG67" s="117" t="e">
        <f t="shared" si="12"/>
        <v>#DIV/0!</v>
      </c>
      <c r="BH67" s="117" t="e">
        <f t="shared" si="13"/>
        <v>#DIV/0!</v>
      </c>
      <c r="BI67" s="117" t="e">
        <f t="shared" si="14"/>
        <v>#DIV/0!</v>
      </c>
      <c r="BJ67" s="117" t="e">
        <f t="shared" si="41"/>
        <v>#DIV/0!</v>
      </c>
      <c r="BK67" s="117" t="e">
        <f t="shared" si="41"/>
        <v>#DIV/0!</v>
      </c>
      <c r="BL67" s="117" t="e">
        <f t="shared" si="16"/>
        <v>#DIV/0!</v>
      </c>
      <c r="BM67" s="117" t="e">
        <f t="shared" si="17"/>
        <v>#DIV/0!</v>
      </c>
      <c r="BN67" s="117" t="e">
        <f t="shared" si="18"/>
        <v>#DIV/0!</v>
      </c>
      <c r="BO67" s="117" t="e">
        <f t="shared" si="42"/>
        <v>#DIV/0!</v>
      </c>
      <c r="BP67" s="117" t="e">
        <f t="shared" si="42"/>
        <v>#DIV/0!</v>
      </c>
      <c r="BQ67" s="117" t="e">
        <f t="shared" si="42"/>
        <v>#DIV/0!</v>
      </c>
      <c r="BR67" s="117" t="e">
        <f t="shared" si="42"/>
        <v>#DIV/0!</v>
      </c>
      <c r="BS67" s="2153"/>
      <c r="BT67" s="2153"/>
      <c r="BU67" s="2153"/>
      <c r="BV67" s="2153"/>
      <c r="BW67" s="2153"/>
      <c r="BX67" s="2153"/>
      <c r="BY67" s="2153"/>
      <c r="BZ67" s="2153"/>
      <c r="CA67" s="2150"/>
      <c r="CB67" s="8"/>
      <c r="CC67" s="2098"/>
      <c r="CD67" s="2101"/>
      <c r="CE67" s="2101"/>
      <c r="CF67" s="2104"/>
      <c r="CG67" s="2107"/>
      <c r="CH67" s="8"/>
      <c r="CI67" s="8"/>
      <c r="CJ67" s="8"/>
      <c r="CK67" s="8"/>
      <c r="CL67" s="8"/>
      <c r="CM67" s="8"/>
      <c r="CN67" s="8"/>
      <c r="CO67" s="8"/>
      <c r="CP67" s="8"/>
      <c r="CQ67" s="8"/>
      <c r="CR67" s="8"/>
      <c r="CS67" s="8"/>
      <c r="CT67" s="8"/>
    </row>
    <row r="68" spans="1:98">
      <c r="A68" s="2125"/>
      <c r="B68" s="2129"/>
      <c r="C68" s="2130"/>
      <c r="D68" s="2159"/>
      <c r="E68" s="2160"/>
      <c r="F68" s="177"/>
      <c r="G68" s="187"/>
      <c r="H68" s="2140"/>
      <c r="I68" s="97"/>
      <c r="J68" s="98"/>
      <c r="K68" s="98"/>
      <c r="L68" s="98"/>
      <c r="M68" s="2140"/>
      <c r="N68" s="2146"/>
      <c r="O68" s="297"/>
      <c r="P68" s="305"/>
      <c r="Q68" s="2116"/>
      <c r="R68" s="2119"/>
      <c r="S68" s="2119"/>
      <c r="T68" s="2122"/>
      <c r="U68" s="138"/>
      <c r="V68" s="101">
        <v>6</v>
      </c>
      <c r="W68" s="95"/>
      <c r="X68" s="1544"/>
      <c r="Y68" s="1544"/>
      <c r="Z68" s="103"/>
      <c r="AA68" s="104"/>
      <c r="AB68" s="105"/>
      <c r="AC68" s="105"/>
      <c r="AD68" s="106"/>
      <c r="AE68" s="138"/>
      <c r="AF68" s="188"/>
      <c r="AG68" s="194"/>
      <c r="AH68" s="195"/>
      <c r="AI68" s="195"/>
      <c r="AJ68" s="196"/>
      <c r="AK68" s="110"/>
      <c r="AL68" s="111"/>
      <c r="AM68" s="111"/>
      <c r="AN68" s="112"/>
      <c r="AO68" s="8"/>
      <c r="AP68" s="307"/>
      <c r="AQ68" s="308"/>
      <c r="AR68" s="89"/>
      <c r="AS68" s="115" t="e">
        <f t="shared" si="0"/>
        <v>#DIV/0!</v>
      </c>
      <c r="AT68" s="116" t="e">
        <f t="shared" si="1"/>
        <v>#DIV/0!</v>
      </c>
      <c r="AU68" s="116" t="e">
        <f t="shared" si="2"/>
        <v>#DIV/0!</v>
      </c>
      <c r="AV68" s="116" t="e">
        <f t="shared" si="3"/>
        <v>#DIV/0!</v>
      </c>
      <c r="AW68" s="148" t="e">
        <f t="shared" si="4"/>
        <v>#DIV/0!</v>
      </c>
      <c r="AX68" s="148" t="e">
        <f t="shared" si="5"/>
        <v>#DIV/0!</v>
      </c>
      <c r="AY68" s="148" t="e">
        <f t="shared" si="6"/>
        <v>#DIV/0!</v>
      </c>
      <c r="AZ68" s="148" t="e">
        <f t="shared" si="7"/>
        <v>#DIV/0!</v>
      </c>
      <c r="BA68" s="117" t="e">
        <f t="shared" si="8"/>
        <v>#DIV/0!</v>
      </c>
      <c r="BB68" s="117" t="e">
        <f t="shared" si="9"/>
        <v>#DIV/0!</v>
      </c>
      <c r="BC68" s="117" t="e">
        <f t="shared" si="10"/>
        <v>#DIV/0!</v>
      </c>
      <c r="BD68" s="117" t="e">
        <f t="shared" si="11"/>
        <v>#DIV/0!</v>
      </c>
      <c r="BE68" s="118">
        <v>0.2</v>
      </c>
      <c r="BF68" s="118">
        <v>0.8</v>
      </c>
      <c r="BG68" s="117" t="e">
        <f t="shared" si="12"/>
        <v>#DIV/0!</v>
      </c>
      <c r="BH68" s="117" t="e">
        <f t="shared" si="13"/>
        <v>#DIV/0!</v>
      </c>
      <c r="BI68" s="117" t="e">
        <f t="shared" si="14"/>
        <v>#DIV/0!</v>
      </c>
      <c r="BJ68" s="117" t="e">
        <f t="shared" si="41"/>
        <v>#DIV/0!</v>
      </c>
      <c r="BK68" s="117" t="e">
        <f t="shared" si="41"/>
        <v>#DIV/0!</v>
      </c>
      <c r="BL68" s="117" t="e">
        <f t="shared" si="16"/>
        <v>#DIV/0!</v>
      </c>
      <c r="BM68" s="117" t="e">
        <f t="shared" si="17"/>
        <v>#DIV/0!</v>
      </c>
      <c r="BN68" s="117" t="e">
        <f t="shared" si="18"/>
        <v>#DIV/0!</v>
      </c>
      <c r="BO68" s="117" t="e">
        <f t="shared" si="42"/>
        <v>#DIV/0!</v>
      </c>
      <c r="BP68" s="117" t="e">
        <f t="shared" si="42"/>
        <v>#DIV/0!</v>
      </c>
      <c r="BQ68" s="117" t="e">
        <f t="shared" si="42"/>
        <v>#DIV/0!</v>
      </c>
      <c r="BR68" s="117" t="e">
        <f t="shared" si="42"/>
        <v>#DIV/0!</v>
      </c>
      <c r="BS68" s="2153"/>
      <c r="BT68" s="2153"/>
      <c r="BU68" s="2153"/>
      <c r="BV68" s="2153"/>
      <c r="BW68" s="2153"/>
      <c r="BX68" s="2153"/>
      <c r="BY68" s="2153"/>
      <c r="BZ68" s="2153"/>
      <c r="CA68" s="2150"/>
      <c r="CB68" s="8"/>
      <c r="CC68" s="2098"/>
      <c r="CD68" s="2101"/>
      <c r="CE68" s="2101"/>
      <c r="CF68" s="2104"/>
      <c r="CG68" s="2107"/>
      <c r="CH68" s="8"/>
      <c r="CI68" s="8"/>
      <c r="CJ68" s="8"/>
      <c r="CK68" s="8"/>
      <c r="CL68" s="8"/>
      <c r="CM68" s="8"/>
      <c r="CN68" s="8"/>
      <c r="CO68" s="8"/>
      <c r="CP68" s="8"/>
      <c r="CQ68" s="8"/>
      <c r="CR68" s="8"/>
      <c r="CS68" s="8"/>
      <c r="CT68" s="8"/>
    </row>
    <row r="69" spans="1:98">
      <c r="A69" s="2125"/>
      <c r="B69" s="2129"/>
      <c r="C69" s="2130"/>
      <c r="D69" s="2159"/>
      <c r="E69" s="2160"/>
      <c r="F69" s="177"/>
      <c r="G69" s="187"/>
      <c r="H69" s="2140"/>
      <c r="I69" s="97"/>
      <c r="J69" s="98"/>
      <c r="K69" s="98"/>
      <c r="L69" s="98"/>
      <c r="M69" s="2140"/>
      <c r="N69" s="2146"/>
      <c r="O69" s="297"/>
      <c r="P69" s="305"/>
      <c r="Q69" s="2116"/>
      <c r="R69" s="2119"/>
      <c r="S69" s="2119"/>
      <c r="T69" s="2122"/>
      <c r="U69" s="138"/>
      <c r="V69" s="101">
        <v>7</v>
      </c>
      <c r="W69" s="95"/>
      <c r="X69" s="1544"/>
      <c r="Y69" s="1544"/>
      <c r="Z69" s="103"/>
      <c r="AA69" s="104"/>
      <c r="AB69" s="105"/>
      <c r="AC69" s="105"/>
      <c r="AD69" s="106"/>
      <c r="AE69" s="138"/>
      <c r="AF69" s="188"/>
      <c r="AG69" s="194"/>
      <c r="AH69" s="195"/>
      <c r="AI69" s="195"/>
      <c r="AJ69" s="196"/>
      <c r="AK69" s="110"/>
      <c r="AL69" s="111"/>
      <c r="AM69" s="111"/>
      <c r="AN69" s="112"/>
      <c r="AO69" s="8"/>
      <c r="AP69" s="307"/>
      <c r="AQ69" s="308"/>
      <c r="AR69" s="89"/>
      <c r="AS69" s="115" t="e">
        <f t="shared" si="0"/>
        <v>#DIV/0!</v>
      </c>
      <c r="AT69" s="116" t="e">
        <f t="shared" si="1"/>
        <v>#DIV/0!</v>
      </c>
      <c r="AU69" s="116" t="e">
        <f t="shared" si="2"/>
        <v>#DIV/0!</v>
      </c>
      <c r="AV69" s="116" t="e">
        <f t="shared" si="3"/>
        <v>#DIV/0!</v>
      </c>
      <c r="AW69" s="148" t="e">
        <f t="shared" si="4"/>
        <v>#DIV/0!</v>
      </c>
      <c r="AX69" s="148" t="e">
        <f t="shared" si="5"/>
        <v>#DIV/0!</v>
      </c>
      <c r="AY69" s="148" t="e">
        <f t="shared" si="6"/>
        <v>#DIV/0!</v>
      </c>
      <c r="AZ69" s="148" t="e">
        <f t="shared" si="7"/>
        <v>#DIV/0!</v>
      </c>
      <c r="BA69" s="117" t="e">
        <f t="shared" si="8"/>
        <v>#DIV/0!</v>
      </c>
      <c r="BB69" s="117" t="e">
        <f t="shared" si="9"/>
        <v>#DIV/0!</v>
      </c>
      <c r="BC69" s="117" t="e">
        <f t="shared" si="10"/>
        <v>#DIV/0!</v>
      </c>
      <c r="BD69" s="117" t="e">
        <f t="shared" si="11"/>
        <v>#DIV/0!</v>
      </c>
      <c r="BE69" s="118">
        <v>0.2</v>
      </c>
      <c r="BF69" s="118">
        <v>0.8</v>
      </c>
      <c r="BG69" s="117" t="e">
        <f t="shared" si="12"/>
        <v>#DIV/0!</v>
      </c>
      <c r="BH69" s="117" t="e">
        <f t="shared" si="13"/>
        <v>#DIV/0!</v>
      </c>
      <c r="BI69" s="117" t="e">
        <f t="shared" si="14"/>
        <v>#DIV/0!</v>
      </c>
      <c r="BJ69" s="117" t="e">
        <f t="shared" si="41"/>
        <v>#DIV/0!</v>
      </c>
      <c r="BK69" s="117" t="e">
        <f t="shared" si="41"/>
        <v>#DIV/0!</v>
      </c>
      <c r="BL69" s="117" t="e">
        <f t="shared" si="16"/>
        <v>#DIV/0!</v>
      </c>
      <c r="BM69" s="117" t="e">
        <f t="shared" si="17"/>
        <v>#DIV/0!</v>
      </c>
      <c r="BN69" s="117" t="e">
        <f t="shared" si="18"/>
        <v>#DIV/0!</v>
      </c>
      <c r="BO69" s="117" t="e">
        <f t="shared" si="42"/>
        <v>#DIV/0!</v>
      </c>
      <c r="BP69" s="117" t="e">
        <f t="shared" si="42"/>
        <v>#DIV/0!</v>
      </c>
      <c r="BQ69" s="117" t="e">
        <f t="shared" si="42"/>
        <v>#DIV/0!</v>
      </c>
      <c r="BR69" s="117" t="e">
        <f t="shared" si="42"/>
        <v>#DIV/0!</v>
      </c>
      <c r="BS69" s="2153"/>
      <c r="BT69" s="2153"/>
      <c r="BU69" s="2153"/>
      <c r="BV69" s="2153"/>
      <c r="BW69" s="2153"/>
      <c r="BX69" s="2153"/>
      <c r="BY69" s="2153"/>
      <c r="BZ69" s="2153"/>
      <c r="CA69" s="2150"/>
      <c r="CB69" s="8"/>
      <c r="CC69" s="2098"/>
      <c r="CD69" s="2101"/>
      <c r="CE69" s="2101"/>
      <c r="CF69" s="2104"/>
      <c r="CG69" s="2107"/>
      <c r="CH69" s="8"/>
      <c r="CI69" s="8"/>
      <c r="CJ69" s="8"/>
      <c r="CK69" s="8"/>
      <c r="CL69" s="8"/>
      <c r="CM69" s="8"/>
      <c r="CN69" s="8"/>
      <c r="CO69" s="8"/>
      <c r="CP69" s="8"/>
      <c r="CQ69" s="8"/>
      <c r="CR69" s="8"/>
      <c r="CS69" s="8"/>
      <c r="CT69" s="8"/>
    </row>
    <row r="70" spans="1:98">
      <c r="A70" s="2125"/>
      <c r="B70" s="2129"/>
      <c r="C70" s="2130"/>
      <c r="D70" s="2159"/>
      <c r="E70" s="2160"/>
      <c r="F70" s="177"/>
      <c r="G70" s="187"/>
      <c r="H70" s="2140"/>
      <c r="I70" s="97"/>
      <c r="J70" s="98"/>
      <c r="K70" s="98"/>
      <c r="L70" s="98"/>
      <c r="M70" s="2140"/>
      <c r="N70" s="2146"/>
      <c r="O70" s="297"/>
      <c r="P70" s="305"/>
      <c r="Q70" s="2116"/>
      <c r="R70" s="2119"/>
      <c r="S70" s="2119"/>
      <c r="T70" s="2122"/>
      <c r="U70" s="138"/>
      <c r="V70" s="101">
        <v>8</v>
      </c>
      <c r="W70" s="95"/>
      <c r="X70" s="1544"/>
      <c r="Y70" s="1544"/>
      <c r="Z70" s="103"/>
      <c r="AA70" s="104"/>
      <c r="AB70" s="105"/>
      <c r="AC70" s="105"/>
      <c r="AD70" s="106"/>
      <c r="AE70" s="138"/>
      <c r="AF70" s="188"/>
      <c r="AG70" s="194"/>
      <c r="AH70" s="195"/>
      <c r="AI70" s="195"/>
      <c r="AJ70" s="196"/>
      <c r="AK70" s="110"/>
      <c r="AL70" s="111"/>
      <c r="AM70" s="111"/>
      <c r="AN70" s="112"/>
      <c r="AO70" s="8"/>
      <c r="AP70" s="307"/>
      <c r="AQ70" s="308"/>
      <c r="AR70" s="89"/>
      <c r="AS70" s="115" t="e">
        <f t="shared" si="0"/>
        <v>#DIV/0!</v>
      </c>
      <c r="AT70" s="116" t="e">
        <f t="shared" si="1"/>
        <v>#DIV/0!</v>
      </c>
      <c r="AU70" s="116" t="e">
        <f t="shared" si="2"/>
        <v>#DIV/0!</v>
      </c>
      <c r="AV70" s="116" t="e">
        <f t="shared" si="3"/>
        <v>#DIV/0!</v>
      </c>
      <c r="AW70" s="148" t="e">
        <f t="shared" si="4"/>
        <v>#DIV/0!</v>
      </c>
      <c r="AX70" s="148" t="e">
        <f t="shared" si="5"/>
        <v>#DIV/0!</v>
      </c>
      <c r="AY70" s="148" t="e">
        <f t="shared" si="6"/>
        <v>#DIV/0!</v>
      </c>
      <c r="AZ70" s="148" t="e">
        <f t="shared" si="7"/>
        <v>#DIV/0!</v>
      </c>
      <c r="BA70" s="117" t="e">
        <f t="shared" si="8"/>
        <v>#DIV/0!</v>
      </c>
      <c r="BB70" s="117" t="e">
        <f t="shared" si="9"/>
        <v>#DIV/0!</v>
      </c>
      <c r="BC70" s="117" t="e">
        <f t="shared" si="10"/>
        <v>#DIV/0!</v>
      </c>
      <c r="BD70" s="117" t="e">
        <f t="shared" si="11"/>
        <v>#DIV/0!</v>
      </c>
      <c r="BE70" s="118">
        <v>0.2</v>
      </c>
      <c r="BF70" s="118">
        <v>0.8</v>
      </c>
      <c r="BG70" s="117" t="e">
        <f t="shared" si="12"/>
        <v>#DIV/0!</v>
      </c>
      <c r="BH70" s="117" t="e">
        <f t="shared" si="13"/>
        <v>#DIV/0!</v>
      </c>
      <c r="BI70" s="117" t="e">
        <f t="shared" si="14"/>
        <v>#DIV/0!</v>
      </c>
      <c r="BJ70" s="117" t="e">
        <f t="shared" si="41"/>
        <v>#DIV/0!</v>
      </c>
      <c r="BK70" s="117" t="e">
        <f t="shared" si="41"/>
        <v>#DIV/0!</v>
      </c>
      <c r="BL70" s="117" t="e">
        <f t="shared" si="16"/>
        <v>#DIV/0!</v>
      </c>
      <c r="BM70" s="117" t="e">
        <f t="shared" si="17"/>
        <v>#DIV/0!</v>
      </c>
      <c r="BN70" s="117" t="e">
        <f t="shared" si="18"/>
        <v>#DIV/0!</v>
      </c>
      <c r="BO70" s="117" t="e">
        <f t="shared" si="42"/>
        <v>#DIV/0!</v>
      </c>
      <c r="BP70" s="117" t="e">
        <f t="shared" si="42"/>
        <v>#DIV/0!</v>
      </c>
      <c r="BQ70" s="117" t="e">
        <f t="shared" si="42"/>
        <v>#DIV/0!</v>
      </c>
      <c r="BR70" s="117" t="e">
        <f t="shared" si="42"/>
        <v>#DIV/0!</v>
      </c>
      <c r="BS70" s="2153"/>
      <c r="BT70" s="2153"/>
      <c r="BU70" s="2153"/>
      <c r="BV70" s="2153"/>
      <c r="BW70" s="2153"/>
      <c r="BX70" s="2153"/>
      <c r="BY70" s="2153"/>
      <c r="BZ70" s="2153"/>
      <c r="CA70" s="2150"/>
      <c r="CB70" s="8"/>
      <c r="CC70" s="2098"/>
      <c r="CD70" s="2101"/>
      <c r="CE70" s="2101"/>
      <c r="CF70" s="2104"/>
      <c r="CG70" s="2107"/>
      <c r="CH70" s="8"/>
      <c r="CI70" s="8"/>
      <c r="CJ70" s="8"/>
      <c r="CK70" s="8"/>
      <c r="CL70" s="8"/>
      <c r="CM70" s="8"/>
      <c r="CN70" s="8"/>
      <c r="CO70" s="8"/>
      <c r="CP70" s="8"/>
      <c r="CQ70" s="8"/>
      <c r="CR70" s="8"/>
      <c r="CS70" s="8"/>
      <c r="CT70" s="8"/>
    </row>
    <row r="71" spans="1:98">
      <c r="A71" s="2125"/>
      <c r="B71" s="2129"/>
      <c r="C71" s="2130"/>
      <c r="D71" s="2159"/>
      <c r="E71" s="2160"/>
      <c r="F71" s="177"/>
      <c r="G71" s="187"/>
      <c r="H71" s="2140"/>
      <c r="I71" s="97"/>
      <c r="J71" s="98"/>
      <c r="K71" s="98"/>
      <c r="L71" s="98"/>
      <c r="M71" s="2140"/>
      <c r="N71" s="2146"/>
      <c r="O71" s="297"/>
      <c r="P71" s="305"/>
      <c r="Q71" s="2116"/>
      <c r="R71" s="2119"/>
      <c r="S71" s="2119"/>
      <c r="T71" s="2122"/>
      <c r="U71" s="138"/>
      <c r="V71" s="101">
        <v>9</v>
      </c>
      <c r="W71" s="95"/>
      <c r="X71" s="1544"/>
      <c r="Y71" s="1544"/>
      <c r="Z71" s="103"/>
      <c r="AA71" s="104"/>
      <c r="AB71" s="105"/>
      <c r="AC71" s="105"/>
      <c r="AD71" s="106"/>
      <c r="AE71" s="138"/>
      <c r="AF71" s="188"/>
      <c r="AG71" s="194"/>
      <c r="AH71" s="195"/>
      <c r="AI71" s="195"/>
      <c r="AJ71" s="196"/>
      <c r="AK71" s="110"/>
      <c r="AL71" s="111"/>
      <c r="AM71" s="111"/>
      <c r="AN71" s="112"/>
      <c r="AO71" s="8"/>
      <c r="AP71" s="307"/>
      <c r="AQ71" s="308"/>
      <c r="AR71" s="89"/>
      <c r="AS71" s="115" t="e">
        <f t="shared" si="0"/>
        <v>#DIV/0!</v>
      </c>
      <c r="AT71" s="116" t="e">
        <f t="shared" si="1"/>
        <v>#DIV/0!</v>
      </c>
      <c r="AU71" s="116" t="e">
        <f t="shared" si="2"/>
        <v>#DIV/0!</v>
      </c>
      <c r="AV71" s="116" t="e">
        <f t="shared" si="3"/>
        <v>#DIV/0!</v>
      </c>
      <c r="AW71" s="148" t="e">
        <f t="shared" si="4"/>
        <v>#DIV/0!</v>
      </c>
      <c r="AX71" s="148" t="e">
        <f t="shared" si="5"/>
        <v>#DIV/0!</v>
      </c>
      <c r="AY71" s="148" t="e">
        <f t="shared" si="6"/>
        <v>#DIV/0!</v>
      </c>
      <c r="AZ71" s="148" t="e">
        <f t="shared" si="7"/>
        <v>#DIV/0!</v>
      </c>
      <c r="BA71" s="117" t="e">
        <f t="shared" si="8"/>
        <v>#DIV/0!</v>
      </c>
      <c r="BB71" s="117" t="e">
        <f t="shared" si="9"/>
        <v>#DIV/0!</v>
      </c>
      <c r="BC71" s="117" t="e">
        <f t="shared" si="10"/>
        <v>#DIV/0!</v>
      </c>
      <c r="BD71" s="117" t="e">
        <f t="shared" si="11"/>
        <v>#DIV/0!</v>
      </c>
      <c r="BE71" s="118">
        <v>0.2</v>
      </c>
      <c r="BF71" s="118">
        <v>0.8</v>
      </c>
      <c r="BG71" s="117" t="e">
        <f t="shared" si="12"/>
        <v>#DIV/0!</v>
      </c>
      <c r="BH71" s="117" t="e">
        <f t="shared" si="13"/>
        <v>#DIV/0!</v>
      </c>
      <c r="BI71" s="117" t="e">
        <f t="shared" si="14"/>
        <v>#DIV/0!</v>
      </c>
      <c r="BJ71" s="117" t="e">
        <f t="shared" si="41"/>
        <v>#DIV/0!</v>
      </c>
      <c r="BK71" s="117" t="e">
        <f t="shared" si="41"/>
        <v>#DIV/0!</v>
      </c>
      <c r="BL71" s="117" t="e">
        <f t="shared" si="16"/>
        <v>#DIV/0!</v>
      </c>
      <c r="BM71" s="117" t="e">
        <f t="shared" si="17"/>
        <v>#DIV/0!</v>
      </c>
      <c r="BN71" s="117" t="e">
        <f t="shared" si="18"/>
        <v>#DIV/0!</v>
      </c>
      <c r="BO71" s="117" t="e">
        <f t="shared" si="42"/>
        <v>#DIV/0!</v>
      </c>
      <c r="BP71" s="117" t="e">
        <f t="shared" si="42"/>
        <v>#DIV/0!</v>
      </c>
      <c r="BQ71" s="117" t="e">
        <f t="shared" si="42"/>
        <v>#DIV/0!</v>
      </c>
      <c r="BR71" s="117" t="e">
        <f t="shared" si="42"/>
        <v>#DIV/0!</v>
      </c>
      <c r="BS71" s="2153"/>
      <c r="BT71" s="2153"/>
      <c r="BU71" s="2153"/>
      <c r="BV71" s="2153"/>
      <c r="BW71" s="2153"/>
      <c r="BX71" s="2153"/>
      <c r="BY71" s="2153"/>
      <c r="BZ71" s="2153"/>
      <c r="CA71" s="2150"/>
      <c r="CB71" s="8"/>
      <c r="CC71" s="2098"/>
      <c r="CD71" s="2101"/>
      <c r="CE71" s="2101"/>
      <c r="CF71" s="2104"/>
      <c r="CG71" s="2107"/>
      <c r="CH71" s="8"/>
      <c r="CI71" s="8"/>
      <c r="CJ71" s="8"/>
      <c r="CK71" s="8"/>
      <c r="CL71" s="8"/>
      <c r="CM71" s="8"/>
      <c r="CN71" s="8"/>
      <c r="CO71" s="8"/>
      <c r="CP71" s="8"/>
      <c r="CQ71" s="8"/>
      <c r="CR71" s="8"/>
      <c r="CS71" s="8"/>
      <c r="CT71" s="8"/>
    </row>
    <row r="72" spans="1:98" ht="15" thickBot="1">
      <c r="A72" s="2126"/>
      <c r="B72" s="2131"/>
      <c r="C72" s="2132"/>
      <c r="D72" s="2161"/>
      <c r="E72" s="2162"/>
      <c r="F72" s="150"/>
      <c r="G72" s="151"/>
      <c r="H72" s="2141"/>
      <c r="I72" s="121"/>
      <c r="J72" s="122"/>
      <c r="K72" s="122"/>
      <c r="L72" s="122"/>
      <c r="M72" s="2141"/>
      <c r="N72" s="2147"/>
      <c r="O72" s="351"/>
      <c r="P72" s="352"/>
      <c r="Q72" s="2117"/>
      <c r="R72" s="2120"/>
      <c r="S72" s="2120"/>
      <c r="T72" s="2123"/>
      <c r="U72" s="138"/>
      <c r="V72" s="168">
        <v>10</v>
      </c>
      <c r="W72" s="150"/>
      <c r="X72" s="1542"/>
      <c r="Y72" s="1542"/>
      <c r="Z72" s="153"/>
      <c r="AA72" s="125"/>
      <c r="AB72" s="126"/>
      <c r="AC72" s="126"/>
      <c r="AD72" s="127"/>
      <c r="AE72" s="138"/>
      <c r="AF72" s="188"/>
      <c r="AG72" s="194"/>
      <c r="AH72" s="195"/>
      <c r="AI72" s="195"/>
      <c r="AJ72" s="196"/>
      <c r="AK72" s="128"/>
      <c r="AL72" s="129"/>
      <c r="AM72" s="129"/>
      <c r="AN72" s="130"/>
      <c r="AO72" s="8"/>
      <c r="AP72" s="353"/>
      <c r="AQ72" s="354"/>
      <c r="AR72" s="89"/>
      <c r="AS72" s="133" t="e">
        <f t="shared" si="0"/>
        <v>#DIV/0!</v>
      </c>
      <c r="AT72" s="169" t="e">
        <f t="shared" si="1"/>
        <v>#DIV/0!</v>
      </c>
      <c r="AU72" s="169" t="e">
        <f t="shared" si="2"/>
        <v>#DIV/0!</v>
      </c>
      <c r="AV72" s="169" t="e">
        <f t="shared" si="3"/>
        <v>#DIV/0!</v>
      </c>
      <c r="AW72" s="180" t="e">
        <f t="shared" si="4"/>
        <v>#DIV/0!</v>
      </c>
      <c r="AX72" s="180" t="e">
        <f t="shared" si="5"/>
        <v>#DIV/0!</v>
      </c>
      <c r="AY72" s="180" t="e">
        <f t="shared" si="6"/>
        <v>#DIV/0!</v>
      </c>
      <c r="AZ72" s="180" t="e">
        <f t="shared" si="7"/>
        <v>#DIV/0!</v>
      </c>
      <c r="BA72" s="160" t="e">
        <f t="shared" si="8"/>
        <v>#DIV/0!</v>
      </c>
      <c r="BB72" s="160" t="e">
        <f t="shared" si="9"/>
        <v>#DIV/0!</v>
      </c>
      <c r="BC72" s="160" t="e">
        <f t="shared" si="10"/>
        <v>#DIV/0!</v>
      </c>
      <c r="BD72" s="160" t="e">
        <f t="shared" si="11"/>
        <v>#DIV/0!</v>
      </c>
      <c r="BE72" s="159">
        <v>0.2</v>
      </c>
      <c r="BF72" s="159">
        <v>0.8</v>
      </c>
      <c r="BG72" s="160" t="e">
        <f t="shared" si="12"/>
        <v>#DIV/0!</v>
      </c>
      <c r="BH72" s="160" t="e">
        <f t="shared" si="13"/>
        <v>#DIV/0!</v>
      </c>
      <c r="BI72" s="160" t="e">
        <f t="shared" si="14"/>
        <v>#DIV/0!</v>
      </c>
      <c r="BJ72" s="160" t="e">
        <f t="shared" si="41"/>
        <v>#DIV/0!</v>
      </c>
      <c r="BK72" s="160" t="e">
        <f t="shared" si="41"/>
        <v>#DIV/0!</v>
      </c>
      <c r="BL72" s="160" t="e">
        <f t="shared" si="16"/>
        <v>#DIV/0!</v>
      </c>
      <c r="BM72" s="160" t="e">
        <f t="shared" si="17"/>
        <v>#DIV/0!</v>
      </c>
      <c r="BN72" s="160" t="e">
        <f t="shared" si="18"/>
        <v>#DIV/0!</v>
      </c>
      <c r="BO72" s="160" t="e">
        <f t="shared" si="42"/>
        <v>#DIV/0!</v>
      </c>
      <c r="BP72" s="160" t="e">
        <f t="shared" si="42"/>
        <v>#DIV/0!</v>
      </c>
      <c r="BQ72" s="160" t="e">
        <f t="shared" si="42"/>
        <v>#DIV/0!</v>
      </c>
      <c r="BR72" s="160" t="e">
        <f t="shared" si="42"/>
        <v>#DIV/0!</v>
      </c>
      <c r="BS72" s="2154"/>
      <c r="BT72" s="2154"/>
      <c r="BU72" s="2154"/>
      <c r="BV72" s="2154"/>
      <c r="BW72" s="2154"/>
      <c r="BX72" s="2154"/>
      <c r="BY72" s="2154"/>
      <c r="BZ72" s="2154"/>
      <c r="CA72" s="2151"/>
      <c r="CB72" s="8"/>
      <c r="CC72" s="2099"/>
      <c r="CD72" s="2102"/>
      <c r="CE72" s="2102"/>
      <c r="CF72" s="2105"/>
      <c r="CG72" s="2108"/>
      <c r="CH72" s="8"/>
      <c r="CI72" s="8"/>
      <c r="CJ72" s="8"/>
      <c r="CK72" s="8"/>
      <c r="CL72" s="8"/>
      <c r="CM72" s="8"/>
      <c r="CN72" s="8"/>
      <c r="CO72" s="8"/>
      <c r="CP72" s="8"/>
      <c r="CQ72" s="8"/>
      <c r="CR72" s="8"/>
      <c r="CS72" s="8"/>
      <c r="CT72" s="8"/>
    </row>
    <row r="73" spans="1:98">
      <c r="A73" s="2124">
        <v>7</v>
      </c>
      <c r="B73" s="2127"/>
      <c r="C73" s="2128"/>
      <c r="D73" s="2157"/>
      <c r="E73" s="2158"/>
      <c r="F73" s="66"/>
      <c r="G73" s="135"/>
      <c r="H73" s="2139"/>
      <c r="I73" s="69"/>
      <c r="J73" s="70"/>
      <c r="K73" s="70"/>
      <c r="L73" s="70"/>
      <c r="M73" s="2148"/>
      <c r="N73" s="2145">
        <f>+P73+P74+P75+P76+P77+P78+P79+P80+P81+P82</f>
        <v>0</v>
      </c>
      <c r="O73" s="72"/>
      <c r="P73" s="885"/>
      <c r="Q73" s="2115"/>
      <c r="R73" s="2118"/>
      <c r="S73" s="2118"/>
      <c r="T73" s="2121"/>
      <c r="U73" s="138"/>
      <c r="V73" s="75">
        <v>1</v>
      </c>
      <c r="W73" s="66"/>
      <c r="X73" s="1531"/>
      <c r="Y73" s="1531"/>
      <c r="Z73" s="77"/>
      <c r="AA73" s="78"/>
      <c r="AB73" s="79"/>
      <c r="AC73" s="79"/>
      <c r="AD73" s="80"/>
      <c r="AE73" s="138"/>
      <c r="AF73" s="81"/>
      <c r="AG73" s="140"/>
      <c r="AH73" s="140"/>
      <c r="AI73" s="82"/>
      <c r="AJ73" s="83"/>
      <c r="AK73" s="84"/>
      <c r="AL73" s="85"/>
      <c r="AM73" s="85"/>
      <c r="AN73" s="86"/>
      <c r="AO73" s="162"/>
      <c r="AP73" s="87"/>
      <c r="AQ73" s="88"/>
      <c r="AR73" s="89"/>
      <c r="AS73" s="90" t="e">
        <f t="shared" si="0"/>
        <v>#DIV/0!</v>
      </c>
      <c r="AT73" s="164" t="e">
        <f t="shared" si="1"/>
        <v>#DIV/0!</v>
      </c>
      <c r="AU73" s="164" t="e">
        <f t="shared" si="2"/>
        <v>#DIV/0!</v>
      </c>
      <c r="AV73" s="164" t="e">
        <f t="shared" si="3"/>
        <v>#DIV/0!</v>
      </c>
      <c r="AW73" s="176" t="e">
        <f t="shared" si="4"/>
        <v>#DIV/0!</v>
      </c>
      <c r="AX73" s="176" t="e">
        <f t="shared" si="5"/>
        <v>#DIV/0!</v>
      </c>
      <c r="AY73" s="176" t="e">
        <f t="shared" si="6"/>
        <v>#DIV/0!</v>
      </c>
      <c r="AZ73" s="176" t="e">
        <f t="shared" si="7"/>
        <v>#DIV/0!</v>
      </c>
      <c r="BA73" s="165" t="e">
        <f t="shared" si="8"/>
        <v>#DIV/0!</v>
      </c>
      <c r="BB73" s="165" t="e">
        <f t="shared" si="9"/>
        <v>#DIV/0!</v>
      </c>
      <c r="BC73" s="165" t="e">
        <f t="shared" si="10"/>
        <v>#DIV/0!</v>
      </c>
      <c r="BD73" s="165" t="e">
        <f t="shared" si="11"/>
        <v>#DIV/0!</v>
      </c>
      <c r="BE73" s="166">
        <v>0.2</v>
      </c>
      <c r="BF73" s="166">
        <v>0.8</v>
      </c>
      <c r="BG73" s="165" t="e">
        <f t="shared" si="12"/>
        <v>#DIV/0!</v>
      </c>
      <c r="BH73" s="165" t="e">
        <f t="shared" si="13"/>
        <v>#DIV/0!</v>
      </c>
      <c r="BI73" s="165" t="e">
        <f t="shared" si="14"/>
        <v>#DIV/0!</v>
      </c>
      <c r="BJ73" s="165" t="e">
        <f t="shared" si="41"/>
        <v>#DIV/0!</v>
      </c>
      <c r="BK73" s="165" t="e">
        <f t="shared" si="41"/>
        <v>#DIV/0!</v>
      </c>
      <c r="BL73" s="165" t="e">
        <f t="shared" si="16"/>
        <v>#DIV/0!</v>
      </c>
      <c r="BM73" s="165" t="e">
        <f t="shared" si="17"/>
        <v>#DIV/0!</v>
      </c>
      <c r="BN73" s="165" t="e">
        <f t="shared" si="18"/>
        <v>#DIV/0!</v>
      </c>
      <c r="BO73" s="165" t="e">
        <f t="shared" si="42"/>
        <v>#DIV/0!</v>
      </c>
      <c r="BP73" s="93" t="e">
        <f t="shared" si="42"/>
        <v>#DIV/0!</v>
      </c>
      <c r="BQ73" s="93" t="e">
        <f t="shared" si="42"/>
        <v>#DIV/0!</v>
      </c>
      <c r="BR73" s="93" t="e">
        <f t="shared" si="42"/>
        <v>#DIV/0!</v>
      </c>
      <c r="BS73" s="2152" t="e">
        <f t="shared" ref="BS73:BV73" si="46">AVERAGEIF(BO73:BO82,"&lt;&gt;#¡DIV/0!")</f>
        <v>#DIV/0!</v>
      </c>
      <c r="BT73" s="2152" t="e">
        <f t="shared" si="46"/>
        <v>#DIV/0!</v>
      </c>
      <c r="BU73" s="2152" t="e">
        <f t="shared" si="46"/>
        <v>#DIV/0!</v>
      </c>
      <c r="BV73" s="2152" t="e">
        <f t="shared" si="46"/>
        <v>#DIV/0!</v>
      </c>
      <c r="BW73" s="2155" t="e">
        <f>+C73*BS73</f>
        <v>#DIV/0!</v>
      </c>
      <c r="BX73" s="2155" t="e">
        <f>+C73*BT73</f>
        <v>#DIV/0!</v>
      </c>
      <c r="BY73" s="2155" t="e">
        <f>+C73*BU73</f>
        <v>#DIV/0!</v>
      </c>
      <c r="BZ73" s="2155" t="e">
        <f>+C73*BV73</f>
        <v>#DIV/0!</v>
      </c>
      <c r="CA73" s="2149" t="e">
        <f>SUM(BW73:BZ82)</f>
        <v>#DIV/0!</v>
      </c>
      <c r="CB73" s="8"/>
      <c r="CC73" s="2097" t="e">
        <f>+Q73/$N$73</f>
        <v>#DIV/0!</v>
      </c>
      <c r="CD73" s="2100" t="e">
        <f t="shared" ref="CD73:CF73" si="47">+R73/$N$73</f>
        <v>#DIV/0!</v>
      </c>
      <c r="CE73" s="2100" t="e">
        <f t="shared" si="47"/>
        <v>#DIV/0!</v>
      </c>
      <c r="CF73" s="2103" t="e">
        <f t="shared" si="47"/>
        <v>#DIV/0!</v>
      </c>
      <c r="CG73" s="2106" t="e">
        <f t="shared" ref="CG73" si="48">AVERAGE(CC73:CF82)</f>
        <v>#DIV/0!</v>
      </c>
      <c r="CH73" s="8"/>
      <c r="CI73" s="8"/>
      <c r="CJ73" s="8"/>
      <c r="CK73" s="8"/>
      <c r="CL73" s="8"/>
      <c r="CM73" s="8"/>
      <c r="CN73" s="8"/>
      <c r="CO73" s="8"/>
      <c r="CP73" s="8"/>
      <c r="CQ73" s="8"/>
      <c r="CR73" s="8"/>
      <c r="CS73" s="8"/>
      <c r="CT73" s="8"/>
    </row>
    <row r="74" spans="1:98">
      <c r="A74" s="2125"/>
      <c r="B74" s="2129"/>
      <c r="C74" s="2130"/>
      <c r="D74" s="2159"/>
      <c r="E74" s="2160"/>
      <c r="F74" s="95"/>
      <c r="G74" s="142"/>
      <c r="H74" s="2140"/>
      <c r="I74" s="97"/>
      <c r="J74" s="98"/>
      <c r="K74" s="98"/>
      <c r="L74" s="98"/>
      <c r="M74" s="2140"/>
      <c r="N74" s="2146"/>
      <c r="O74" s="297"/>
      <c r="P74" s="305"/>
      <c r="Q74" s="2116"/>
      <c r="R74" s="2119"/>
      <c r="S74" s="2119"/>
      <c r="T74" s="2122"/>
      <c r="U74" s="138"/>
      <c r="V74" s="101">
        <v>2</v>
      </c>
      <c r="W74" s="120"/>
      <c r="X74" s="1535"/>
      <c r="Y74" s="1535"/>
      <c r="Z74" s="103"/>
      <c r="AA74" s="104"/>
      <c r="AB74" s="105"/>
      <c r="AC74" s="105"/>
      <c r="AD74" s="106"/>
      <c r="AE74" s="138"/>
      <c r="AF74" s="107"/>
      <c r="AG74" s="108"/>
      <c r="AH74" s="108"/>
      <c r="AI74" s="108"/>
      <c r="AJ74" s="109"/>
      <c r="AK74" s="110"/>
      <c r="AL74" s="111"/>
      <c r="AM74" s="111"/>
      <c r="AN74" s="112"/>
      <c r="AO74" s="8"/>
      <c r="AP74" s="307"/>
      <c r="AQ74" s="308"/>
      <c r="AR74" s="89"/>
      <c r="AS74" s="115" t="e">
        <f t="shared" si="0"/>
        <v>#DIV/0!</v>
      </c>
      <c r="AT74" s="116" t="e">
        <f t="shared" si="1"/>
        <v>#DIV/0!</v>
      </c>
      <c r="AU74" s="116" t="e">
        <f t="shared" si="2"/>
        <v>#DIV/0!</v>
      </c>
      <c r="AV74" s="116" t="e">
        <f t="shared" si="3"/>
        <v>#DIV/0!</v>
      </c>
      <c r="AW74" s="148" t="e">
        <f t="shared" si="4"/>
        <v>#DIV/0!</v>
      </c>
      <c r="AX74" s="148" t="e">
        <f t="shared" si="5"/>
        <v>#DIV/0!</v>
      </c>
      <c r="AY74" s="148" t="e">
        <f t="shared" si="6"/>
        <v>#DIV/0!</v>
      </c>
      <c r="AZ74" s="148" t="e">
        <f t="shared" si="7"/>
        <v>#DIV/0!</v>
      </c>
      <c r="BA74" s="117" t="e">
        <f t="shared" si="8"/>
        <v>#DIV/0!</v>
      </c>
      <c r="BB74" s="117" t="e">
        <f t="shared" si="9"/>
        <v>#DIV/0!</v>
      </c>
      <c r="BC74" s="117" t="e">
        <f t="shared" si="10"/>
        <v>#DIV/0!</v>
      </c>
      <c r="BD74" s="117" t="e">
        <f t="shared" si="11"/>
        <v>#DIV/0!</v>
      </c>
      <c r="BE74" s="118">
        <v>0.2</v>
      </c>
      <c r="BF74" s="118">
        <v>0.8</v>
      </c>
      <c r="BG74" s="117" t="e">
        <f t="shared" si="12"/>
        <v>#DIV/0!</v>
      </c>
      <c r="BH74" s="117" t="e">
        <f t="shared" si="13"/>
        <v>#DIV/0!</v>
      </c>
      <c r="BI74" s="117" t="e">
        <f t="shared" si="14"/>
        <v>#DIV/0!</v>
      </c>
      <c r="BJ74" s="117" t="e">
        <f t="shared" si="41"/>
        <v>#DIV/0!</v>
      </c>
      <c r="BK74" s="117" t="e">
        <f t="shared" si="41"/>
        <v>#DIV/0!</v>
      </c>
      <c r="BL74" s="117" t="e">
        <f t="shared" si="16"/>
        <v>#DIV/0!</v>
      </c>
      <c r="BM74" s="117" t="e">
        <f t="shared" si="17"/>
        <v>#DIV/0!</v>
      </c>
      <c r="BN74" s="117" t="e">
        <f t="shared" si="18"/>
        <v>#DIV/0!</v>
      </c>
      <c r="BO74" s="117" t="e">
        <f t="shared" si="42"/>
        <v>#DIV/0!</v>
      </c>
      <c r="BP74" s="117" t="e">
        <f t="shared" si="42"/>
        <v>#DIV/0!</v>
      </c>
      <c r="BQ74" s="117" t="e">
        <f t="shared" si="42"/>
        <v>#DIV/0!</v>
      </c>
      <c r="BR74" s="117" t="e">
        <f t="shared" si="42"/>
        <v>#DIV/0!</v>
      </c>
      <c r="BS74" s="2153"/>
      <c r="BT74" s="2153"/>
      <c r="BU74" s="2153"/>
      <c r="BV74" s="2153"/>
      <c r="BW74" s="2153"/>
      <c r="BX74" s="2153"/>
      <c r="BY74" s="2153"/>
      <c r="BZ74" s="2153"/>
      <c r="CA74" s="2150"/>
      <c r="CB74" s="8"/>
      <c r="CC74" s="2098"/>
      <c r="CD74" s="2101"/>
      <c r="CE74" s="2101"/>
      <c r="CF74" s="2104"/>
      <c r="CG74" s="2107"/>
      <c r="CH74" s="8"/>
      <c r="CI74" s="8"/>
      <c r="CJ74" s="8"/>
      <c r="CK74" s="8"/>
      <c r="CL74" s="8"/>
      <c r="CM74" s="8"/>
      <c r="CN74" s="8"/>
      <c r="CO74" s="8"/>
      <c r="CP74" s="8"/>
      <c r="CQ74" s="8"/>
      <c r="CR74" s="8"/>
      <c r="CS74" s="8"/>
      <c r="CT74" s="8"/>
    </row>
    <row r="75" spans="1:98">
      <c r="A75" s="2125"/>
      <c r="B75" s="2129"/>
      <c r="C75" s="2130"/>
      <c r="D75" s="2159"/>
      <c r="E75" s="2160"/>
      <c r="F75" s="95"/>
      <c r="G75" s="142"/>
      <c r="H75" s="2140"/>
      <c r="I75" s="97"/>
      <c r="J75" s="98"/>
      <c r="K75" s="98"/>
      <c r="L75" s="98"/>
      <c r="M75" s="2140"/>
      <c r="N75" s="2146"/>
      <c r="O75" s="297"/>
      <c r="P75" s="305"/>
      <c r="Q75" s="2116"/>
      <c r="R75" s="2119"/>
      <c r="S75" s="2119"/>
      <c r="T75" s="2122"/>
      <c r="U75" s="138"/>
      <c r="V75" s="101">
        <v>3</v>
      </c>
      <c r="W75" s="95"/>
      <c r="X75" s="1535"/>
      <c r="Y75" s="1535"/>
      <c r="Z75" s="103"/>
      <c r="AA75" s="104"/>
      <c r="AB75" s="105"/>
      <c r="AC75" s="105"/>
      <c r="AD75" s="106"/>
      <c r="AE75" s="138"/>
      <c r="AF75" s="107"/>
      <c r="AG75" s="108"/>
      <c r="AH75" s="108"/>
      <c r="AI75" s="108"/>
      <c r="AJ75" s="109"/>
      <c r="AK75" s="110"/>
      <c r="AL75" s="111"/>
      <c r="AM75" s="111"/>
      <c r="AN75" s="112"/>
      <c r="AO75" s="8"/>
      <c r="AP75" s="307"/>
      <c r="AQ75" s="308"/>
      <c r="AR75" s="89"/>
      <c r="AS75" s="115" t="e">
        <f t="shared" si="0"/>
        <v>#DIV/0!</v>
      </c>
      <c r="AT75" s="116" t="e">
        <f t="shared" si="1"/>
        <v>#DIV/0!</v>
      </c>
      <c r="AU75" s="116" t="e">
        <f t="shared" si="2"/>
        <v>#DIV/0!</v>
      </c>
      <c r="AV75" s="116" t="e">
        <f t="shared" si="3"/>
        <v>#DIV/0!</v>
      </c>
      <c r="AW75" s="148" t="e">
        <f t="shared" si="4"/>
        <v>#DIV/0!</v>
      </c>
      <c r="AX75" s="148" t="e">
        <f t="shared" si="5"/>
        <v>#DIV/0!</v>
      </c>
      <c r="AY75" s="148" t="e">
        <f t="shared" si="6"/>
        <v>#DIV/0!</v>
      </c>
      <c r="AZ75" s="148" t="e">
        <f t="shared" si="7"/>
        <v>#DIV/0!</v>
      </c>
      <c r="BA75" s="117" t="e">
        <f t="shared" si="8"/>
        <v>#DIV/0!</v>
      </c>
      <c r="BB75" s="117" t="e">
        <f t="shared" si="9"/>
        <v>#DIV/0!</v>
      </c>
      <c r="BC75" s="117" t="e">
        <f t="shared" si="10"/>
        <v>#DIV/0!</v>
      </c>
      <c r="BD75" s="117" t="e">
        <f t="shared" si="11"/>
        <v>#DIV/0!</v>
      </c>
      <c r="BE75" s="118">
        <v>0.2</v>
      </c>
      <c r="BF75" s="118">
        <v>0.8</v>
      </c>
      <c r="BG75" s="117" t="e">
        <f t="shared" si="12"/>
        <v>#DIV/0!</v>
      </c>
      <c r="BH75" s="117" t="e">
        <f t="shared" si="13"/>
        <v>#DIV/0!</v>
      </c>
      <c r="BI75" s="117" t="e">
        <f t="shared" si="14"/>
        <v>#DIV/0!</v>
      </c>
      <c r="BJ75" s="117" t="e">
        <f t="shared" si="41"/>
        <v>#DIV/0!</v>
      </c>
      <c r="BK75" s="117" t="e">
        <f t="shared" si="41"/>
        <v>#DIV/0!</v>
      </c>
      <c r="BL75" s="117" t="e">
        <f t="shared" si="16"/>
        <v>#DIV/0!</v>
      </c>
      <c r="BM75" s="117" t="e">
        <f t="shared" si="17"/>
        <v>#DIV/0!</v>
      </c>
      <c r="BN75" s="117" t="e">
        <f t="shared" si="18"/>
        <v>#DIV/0!</v>
      </c>
      <c r="BO75" s="117" t="e">
        <f t="shared" si="42"/>
        <v>#DIV/0!</v>
      </c>
      <c r="BP75" s="117" t="e">
        <f t="shared" si="42"/>
        <v>#DIV/0!</v>
      </c>
      <c r="BQ75" s="117" t="e">
        <f t="shared" si="42"/>
        <v>#DIV/0!</v>
      </c>
      <c r="BR75" s="117" t="e">
        <f t="shared" si="42"/>
        <v>#DIV/0!</v>
      </c>
      <c r="BS75" s="2153"/>
      <c r="BT75" s="2153"/>
      <c r="BU75" s="2153"/>
      <c r="BV75" s="2153"/>
      <c r="BW75" s="2153"/>
      <c r="BX75" s="2153"/>
      <c r="BY75" s="2153"/>
      <c r="BZ75" s="2153"/>
      <c r="CA75" s="2150"/>
      <c r="CB75" s="8"/>
      <c r="CC75" s="2098"/>
      <c r="CD75" s="2101"/>
      <c r="CE75" s="2101"/>
      <c r="CF75" s="2104"/>
      <c r="CG75" s="2107"/>
      <c r="CH75" s="8"/>
      <c r="CI75" s="8"/>
      <c r="CJ75" s="8"/>
      <c r="CK75" s="8"/>
      <c r="CL75" s="8"/>
      <c r="CM75" s="8"/>
      <c r="CN75" s="8"/>
      <c r="CO75" s="8"/>
      <c r="CP75" s="8"/>
      <c r="CQ75" s="8"/>
      <c r="CR75" s="8"/>
      <c r="CS75" s="8"/>
      <c r="CT75" s="8"/>
    </row>
    <row r="76" spans="1:98">
      <c r="A76" s="2125"/>
      <c r="B76" s="2129"/>
      <c r="C76" s="2130"/>
      <c r="D76" s="2159"/>
      <c r="E76" s="2160"/>
      <c r="F76" s="95"/>
      <c r="G76" s="142"/>
      <c r="H76" s="2140"/>
      <c r="I76" s="97"/>
      <c r="J76" s="98"/>
      <c r="K76" s="98"/>
      <c r="L76" s="98"/>
      <c r="M76" s="2140"/>
      <c r="N76" s="2146"/>
      <c r="O76" s="297"/>
      <c r="P76" s="305"/>
      <c r="Q76" s="2116"/>
      <c r="R76" s="2119"/>
      <c r="S76" s="2119"/>
      <c r="T76" s="2122"/>
      <c r="U76" s="138"/>
      <c r="V76" s="101">
        <v>4</v>
      </c>
      <c r="W76" s="120"/>
      <c r="X76" s="1535"/>
      <c r="Y76" s="1535"/>
      <c r="Z76" s="103"/>
      <c r="AA76" s="104"/>
      <c r="AB76" s="105"/>
      <c r="AC76" s="105"/>
      <c r="AD76" s="106"/>
      <c r="AE76" s="138"/>
      <c r="AF76" s="107"/>
      <c r="AG76" s="108"/>
      <c r="AH76" s="108"/>
      <c r="AI76" s="108"/>
      <c r="AJ76" s="109"/>
      <c r="AK76" s="110"/>
      <c r="AL76" s="111"/>
      <c r="AM76" s="111"/>
      <c r="AN76" s="112"/>
      <c r="AO76" s="8"/>
      <c r="AP76" s="307"/>
      <c r="AQ76" s="308"/>
      <c r="AR76" s="89"/>
      <c r="AS76" s="115" t="e">
        <f t="shared" si="0"/>
        <v>#DIV/0!</v>
      </c>
      <c r="AT76" s="116" t="e">
        <f t="shared" si="1"/>
        <v>#DIV/0!</v>
      </c>
      <c r="AU76" s="116" t="e">
        <f t="shared" si="2"/>
        <v>#DIV/0!</v>
      </c>
      <c r="AV76" s="116" t="e">
        <f t="shared" si="3"/>
        <v>#DIV/0!</v>
      </c>
      <c r="AW76" s="148" t="e">
        <f t="shared" si="4"/>
        <v>#DIV/0!</v>
      </c>
      <c r="AX76" s="148" t="e">
        <f t="shared" si="5"/>
        <v>#DIV/0!</v>
      </c>
      <c r="AY76" s="148" t="e">
        <f t="shared" si="6"/>
        <v>#DIV/0!</v>
      </c>
      <c r="AZ76" s="148" t="e">
        <f t="shared" si="7"/>
        <v>#DIV/0!</v>
      </c>
      <c r="BA76" s="117" t="e">
        <f t="shared" si="8"/>
        <v>#DIV/0!</v>
      </c>
      <c r="BB76" s="117" t="e">
        <f t="shared" si="9"/>
        <v>#DIV/0!</v>
      </c>
      <c r="BC76" s="117" t="e">
        <f t="shared" si="10"/>
        <v>#DIV/0!</v>
      </c>
      <c r="BD76" s="117" t="e">
        <f t="shared" si="11"/>
        <v>#DIV/0!</v>
      </c>
      <c r="BE76" s="118">
        <v>0.2</v>
      </c>
      <c r="BF76" s="118">
        <v>0.8</v>
      </c>
      <c r="BG76" s="117" t="e">
        <f t="shared" si="12"/>
        <v>#DIV/0!</v>
      </c>
      <c r="BH76" s="117" t="e">
        <f t="shared" si="13"/>
        <v>#DIV/0!</v>
      </c>
      <c r="BI76" s="117" t="e">
        <f t="shared" si="14"/>
        <v>#DIV/0!</v>
      </c>
      <c r="BJ76" s="117" t="e">
        <f t="shared" si="41"/>
        <v>#DIV/0!</v>
      </c>
      <c r="BK76" s="117" t="e">
        <f t="shared" si="41"/>
        <v>#DIV/0!</v>
      </c>
      <c r="BL76" s="117" t="e">
        <f t="shared" si="16"/>
        <v>#DIV/0!</v>
      </c>
      <c r="BM76" s="117" t="e">
        <f t="shared" si="17"/>
        <v>#DIV/0!</v>
      </c>
      <c r="BN76" s="117" t="e">
        <f t="shared" si="18"/>
        <v>#DIV/0!</v>
      </c>
      <c r="BO76" s="117" t="e">
        <f t="shared" si="42"/>
        <v>#DIV/0!</v>
      </c>
      <c r="BP76" s="117" t="e">
        <f t="shared" si="42"/>
        <v>#DIV/0!</v>
      </c>
      <c r="BQ76" s="117" t="e">
        <f t="shared" si="42"/>
        <v>#DIV/0!</v>
      </c>
      <c r="BR76" s="117" t="e">
        <f t="shared" si="42"/>
        <v>#DIV/0!</v>
      </c>
      <c r="BS76" s="2153"/>
      <c r="BT76" s="2153"/>
      <c r="BU76" s="2153"/>
      <c r="BV76" s="2153"/>
      <c r="BW76" s="2153"/>
      <c r="BX76" s="2153"/>
      <c r="BY76" s="2153"/>
      <c r="BZ76" s="2153"/>
      <c r="CA76" s="2150"/>
      <c r="CB76" s="8"/>
      <c r="CC76" s="2098"/>
      <c r="CD76" s="2101"/>
      <c r="CE76" s="2101"/>
      <c r="CF76" s="2104"/>
      <c r="CG76" s="2107"/>
      <c r="CH76" s="8"/>
      <c r="CI76" s="8"/>
      <c r="CJ76" s="8"/>
      <c r="CK76" s="8"/>
      <c r="CL76" s="8"/>
      <c r="CM76" s="8"/>
      <c r="CN76" s="8"/>
      <c r="CO76" s="8"/>
      <c r="CP76" s="8"/>
      <c r="CQ76" s="8"/>
      <c r="CR76" s="8"/>
      <c r="CS76" s="8"/>
      <c r="CT76" s="8"/>
    </row>
    <row r="77" spans="1:98">
      <c r="A77" s="2125"/>
      <c r="B77" s="2129"/>
      <c r="C77" s="2130"/>
      <c r="D77" s="2159"/>
      <c r="E77" s="2160"/>
      <c r="F77" s="177"/>
      <c r="G77" s="187"/>
      <c r="H77" s="2140"/>
      <c r="I77" s="97"/>
      <c r="J77" s="98"/>
      <c r="K77" s="98"/>
      <c r="L77" s="98"/>
      <c r="M77" s="2140"/>
      <c r="N77" s="2146"/>
      <c r="O77" s="297"/>
      <c r="P77" s="305"/>
      <c r="Q77" s="2116"/>
      <c r="R77" s="2119"/>
      <c r="S77" s="2119"/>
      <c r="T77" s="2122"/>
      <c r="U77" s="138"/>
      <c r="V77" s="101">
        <v>5</v>
      </c>
      <c r="W77" s="197"/>
      <c r="X77" s="1544"/>
      <c r="Y77" s="1544"/>
      <c r="Z77" s="198"/>
      <c r="AA77" s="104"/>
      <c r="AB77" s="105"/>
      <c r="AC77" s="105"/>
      <c r="AD77" s="106"/>
      <c r="AE77" s="138"/>
      <c r="AF77" s="188"/>
      <c r="AG77" s="195"/>
      <c r="AH77" s="195"/>
      <c r="AI77" s="195"/>
      <c r="AJ77" s="196"/>
      <c r="AK77" s="110"/>
      <c r="AL77" s="111"/>
      <c r="AM77" s="111"/>
      <c r="AN77" s="112"/>
      <c r="AO77" s="8"/>
      <c r="AP77" s="307"/>
      <c r="AQ77" s="308"/>
      <c r="AR77" s="89"/>
      <c r="AS77" s="115" t="e">
        <f t="shared" ref="AS77:AS140" si="49">+I77/G77</f>
        <v>#DIV/0!</v>
      </c>
      <c r="AT77" s="116" t="e">
        <f t="shared" ref="AT77:AT140" si="50">+J77/G77</f>
        <v>#DIV/0!</v>
      </c>
      <c r="AU77" s="116" t="e">
        <f t="shared" ref="AU77:AU140" si="51">+K77/G77</f>
        <v>#DIV/0!</v>
      </c>
      <c r="AV77" s="116" t="e">
        <f t="shared" ref="AV77:AV140" si="52">+L77/G77</f>
        <v>#DIV/0!</v>
      </c>
      <c r="AW77" s="148" t="e">
        <f t="shared" si="4"/>
        <v>#DIV/0!</v>
      </c>
      <c r="AX77" s="148" t="e">
        <f t="shared" si="5"/>
        <v>#DIV/0!</v>
      </c>
      <c r="AY77" s="148" t="e">
        <f t="shared" si="6"/>
        <v>#DIV/0!</v>
      </c>
      <c r="AZ77" s="148" t="e">
        <f t="shared" si="7"/>
        <v>#DIV/0!</v>
      </c>
      <c r="BA77" s="117" t="e">
        <f t="shared" si="8"/>
        <v>#DIV/0!</v>
      </c>
      <c r="BB77" s="117" t="e">
        <f t="shared" si="9"/>
        <v>#DIV/0!</v>
      </c>
      <c r="BC77" s="117" t="e">
        <f t="shared" si="10"/>
        <v>#DIV/0!</v>
      </c>
      <c r="BD77" s="117" t="e">
        <f t="shared" si="11"/>
        <v>#DIV/0!</v>
      </c>
      <c r="BE77" s="118">
        <v>0.2</v>
      </c>
      <c r="BF77" s="118">
        <v>0.8</v>
      </c>
      <c r="BG77" s="117" t="e">
        <f t="shared" si="12"/>
        <v>#DIV/0!</v>
      </c>
      <c r="BH77" s="117" t="e">
        <f t="shared" si="13"/>
        <v>#DIV/0!</v>
      </c>
      <c r="BI77" s="117" t="e">
        <f t="shared" si="14"/>
        <v>#DIV/0!</v>
      </c>
      <c r="BJ77" s="117" t="e">
        <f t="shared" ref="BJ77:BK92" si="53">+AZ77*BE77</f>
        <v>#DIV/0!</v>
      </c>
      <c r="BK77" s="117" t="e">
        <f t="shared" si="53"/>
        <v>#DIV/0!</v>
      </c>
      <c r="BL77" s="117" t="e">
        <f t="shared" si="16"/>
        <v>#DIV/0!</v>
      </c>
      <c r="BM77" s="117" t="e">
        <f t="shared" si="17"/>
        <v>#DIV/0!</v>
      </c>
      <c r="BN77" s="117" t="e">
        <f t="shared" si="18"/>
        <v>#DIV/0!</v>
      </c>
      <c r="BO77" s="117" t="e">
        <f t="shared" ref="BO77:BR92" si="54">+BG77+BK77</f>
        <v>#DIV/0!</v>
      </c>
      <c r="BP77" s="117" t="e">
        <f t="shared" si="54"/>
        <v>#DIV/0!</v>
      </c>
      <c r="BQ77" s="117" t="e">
        <f t="shared" si="54"/>
        <v>#DIV/0!</v>
      </c>
      <c r="BR77" s="117" t="e">
        <f t="shared" si="54"/>
        <v>#DIV/0!</v>
      </c>
      <c r="BS77" s="2153"/>
      <c r="BT77" s="2153"/>
      <c r="BU77" s="2153"/>
      <c r="BV77" s="2153"/>
      <c r="BW77" s="2153"/>
      <c r="BX77" s="2153"/>
      <c r="BY77" s="2153"/>
      <c r="BZ77" s="2153"/>
      <c r="CA77" s="2150"/>
      <c r="CB77" s="8"/>
      <c r="CC77" s="2098"/>
      <c r="CD77" s="2101"/>
      <c r="CE77" s="2101"/>
      <c r="CF77" s="2104"/>
      <c r="CG77" s="2107"/>
      <c r="CH77" s="8"/>
      <c r="CI77" s="8"/>
      <c r="CJ77" s="8"/>
      <c r="CK77" s="8"/>
      <c r="CL77" s="8"/>
      <c r="CM77" s="8"/>
      <c r="CN77" s="8"/>
      <c r="CO77" s="8"/>
      <c r="CP77" s="8"/>
      <c r="CQ77" s="8"/>
      <c r="CR77" s="8"/>
      <c r="CS77" s="8"/>
      <c r="CT77" s="8"/>
    </row>
    <row r="78" spans="1:98">
      <c r="A78" s="2125"/>
      <c r="B78" s="2129"/>
      <c r="C78" s="2130"/>
      <c r="D78" s="2159"/>
      <c r="E78" s="2160"/>
      <c r="F78" s="177"/>
      <c r="G78" s="187"/>
      <c r="H78" s="2140"/>
      <c r="I78" s="97"/>
      <c r="J78" s="98"/>
      <c r="K78" s="98"/>
      <c r="L78" s="98"/>
      <c r="M78" s="2140"/>
      <c r="N78" s="2146"/>
      <c r="O78" s="297"/>
      <c r="P78" s="305"/>
      <c r="Q78" s="2116"/>
      <c r="R78" s="2119"/>
      <c r="S78" s="2119"/>
      <c r="T78" s="2122"/>
      <c r="U78" s="138"/>
      <c r="V78" s="101">
        <v>6</v>
      </c>
      <c r="W78" s="197"/>
      <c r="X78" s="1544"/>
      <c r="Y78" s="1544"/>
      <c r="Z78" s="198"/>
      <c r="AA78" s="104"/>
      <c r="AB78" s="105"/>
      <c r="AC78" s="105"/>
      <c r="AD78" s="106"/>
      <c r="AE78" s="138"/>
      <c r="AF78" s="188"/>
      <c r="AG78" s="195"/>
      <c r="AH78" s="195"/>
      <c r="AI78" s="195"/>
      <c r="AJ78" s="196"/>
      <c r="AK78" s="110"/>
      <c r="AL78" s="111"/>
      <c r="AM78" s="111"/>
      <c r="AN78" s="112"/>
      <c r="AO78" s="8"/>
      <c r="AP78" s="307"/>
      <c r="AQ78" s="308"/>
      <c r="AR78" s="89"/>
      <c r="AS78" s="115" t="e">
        <f t="shared" si="49"/>
        <v>#DIV/0!</v>
      </c>
      <c r="AT78" s="116" t="e">
        <f t="shared" si="50"/>
        <v>#DIV/0!</v>
      </c>
      <c r="AU78" s="116" t="e">
        <f t="shared" si="51"/>
        <v>#DIV/0!</v>
      </c>
      <c r="AV78" s="116" t="e">
        <f t="shared" si="52"/>
        <v>#DIV/0!</v>
      </c>
      <c r="AW78" s="148" t="e">
        <f t="shared" si="4"/>
        <v>#DIV/0!</v>
      </c>
      <c r="AX78" s="148" t="e">
        <f t="shared" si="5"/>
        <v>#DIV/0!</v>
      </c>
      <c r="AY78" s="148" t="e">
        <f t="shared" si="6"/>
        <v>#DIV/0!</v>
      </c>
      <c r="AZ78" s="148" t="e">
        <f t="shared" si="7"/>
        <v>#DIV/0!</v>
      </c>
      <c r="BA78" s="117" t="e">
        <f t="shared" si="8"/>
        <v>#DIV/0!</v>
      </c>
      <c r="BB78" s="117" t="e">
        <f t="shared" si="9"/>
        <v>#DIV/0!</v>
      </c>
      <c r="BC78" s="117" t="e">
        <f t="shared" si="10"/>
        <v>#DIV/0!</v>
      </c>
      <c r="BD78" s="117" t="e">
        <f t="shared" si="11"/>
        <v>#DIV/0!</v>
      </c>
      <c r="BE78" s="118">
        <v>0.2</v>
      </c>
      <c r="BF78" s="118">
        <v>0.8</v>
      </c>
      <c r="BG78" s="117" t="e">
        <f t="shared" si="12"/>
        <v>#DIV/0!</v>
      </c>
      <c r="BH78" s="117" t="e">
        <f t="shared" si="13"/>
        <v>#DIV/0!</v>
      </c>
      <c r="BI78" s="117" t="e">
        <f t="shared" si="14"/>
        <v>#DIV/0!</v>
      </c>
      <c r="BJ78" s="117" t="e">
        <f t="shared" si="53"/>
        <v>#DIV/0!</v>
      </c>
      <c r="BK78" s="117" t="e">
        <f t="shared" si="53"/>
        <v>#DIV/0!</v>
      </c>
      <c r="BL78" s="117" t="e">
        <f t="shared" si="16"/>
        <v>#DIV/0!</v>
      </c>
      <c r="BM78" s="117" t="e">
        <f t="shared" si="17"/>
        <v>#DIV/0!</v>
      </c>
      <c r="BN78" s="117" t="e">
        <f t="shared" si="18"/>
        <v>#DIV/0!</v>
      </c>
      <c r="BO78" s="117" t="e">
        <f t="shared" si="54"/>
        <v>#DIV/0!</v>
      </c>
      <c r="BP78" s="117" t="e">
        <f t="shared" si="54"/>
        <v>#DIV/0!</v>
      </c>
      <c r="BQ78" s="117" t="e">
        <f t="shared" si="54"/>
        <v>#DIV/0!</v>
      </c>
      <c r="BR78" s="117" t="e">
        <f t="shared" si="54"/>
        <v>#DIV/0!</v>
      </c>
      <c r="BS78" s="2153"/>
      <c r="BT78" s="2153"/>
      <c r="BU78" s="2153"/>
      <c r="BV78" s="2153"/>
      <c r="BW78" s="2153"/>
      <c r="BX78" s="2153"/>
      <c r="BY78" s="2153"/>
      <c r="BZ78" s="2153"/>
      <c r="CA78" s="2150"/>
      <c r="CB78" s="8"/>
      <c r="CC78" s="2098"/>
      <c r="CD78" s="2101"/>
      <c r="CE78" s="2101"/>
      <c r="CF78" s="2104"/>
      <c r="CG78" s="2107"/>
      <c r="CH78" s="8"/>
      <c r="CI78" s="8"/>
      <c r="CJ78" s="8"/>
      <c r="CK78" s="8"/>
      <c r="CL78" s="8"/>
      <c r="CM78" s="8"/>
      <c r="CN78" s="8"/>
      <c r="CO78" s="8"/>
      <c r="CP78" s="8"/>
      <c r="CQ78" s="8"/>
      <c r="CR78" s="8"/>
      <c r="CS78" s="8"/>
      <c r="CT78" s="8"/>
    </row>
    <row r="79" spans="1:98">
      <c r="A79" s="2125"/>
      <c r="B79" s="2129"/>
      <c r="C79" s="2130"/>
      <c r="D79" s="2159"/>
      <c r="E79" s="2160"/>
      <c r="F79" s="177"/>
      <c r="G79" s="187"/>
      <c r="H79" s="2140"/>
      <c r="I79" s="97"/>
      <c r="J79" s="98"/>
      <c r="K79" s="98"/>
      <c r="L79" s="98"/>
      <c r="M79" s="2140"/>
      <c r="N79" s="2146"/>
      <c r="O79" s="297"/>
      <c r="P79" s="305"/>
      <c r="Q79" s="2116"/>
      <c r="R79" s="2119"/>
      <c r="S79" s="2119"/>
      <c r="T79" s="2122"/>
      <c r="U79" s="138"/>
      <c r="V79" s="101">
        <v>7</v>
      </c>
      <c r="W79" s="197"/>
      <c r="X79" s="1544"/>
      <c r="Y79" s="1544"/>
      <c r="Z79" s="198"/>
      <c r="AA79" s="104"/>
      <c r="AB79" s="105"/>
      <c r="AC79" s="105"/>
      <c r="AD79" s="106"/>
      <c r="AE79" s="138"/>
      <c r="AF79" s="188"/>
      <c r="AG79" s="195"/>
      <c r="AH79" s="195"/>
      <c r="AI79" s="195"/>
      <c r="AJ79" s="196"/>
      <c r="AK79" s="110"/>
      <c r="AL79" s="111"/>
      <c r="AM79" s="111"/>
      <c r="AN79" s="112"/>
      <c r="AO79" s="8"/>
      <c r="AP79" s="307"/>
      <c r="AQ79" s="308"/>
      <c r="AR79" s="89"/>
      <c r="AS79" s="115" t="e">
        <f t="shared" si="49"/>
        <v>#DIV/0!</v>
      </c>
      <c r="AT79" s="116" t="e">
        <f t="shared" si="50"/>
        <v>#DIV/0!</v>
      </c>
      <c r="AU79" s="116" t="e">
        <f t="shared" si="51"/>
        <v>#DIV/0!</v>
      </c>
      <c r="AV79" s="116" t="e">
        <f t="shared" si="52"/>
        <v>#DIV/0!</v>
      </c>
      <c r="AW79" s="148" t="e">
        <f t="shared" si="4"/>
        <v>#DIV/0!</v>
      </c>
      <c r="AX79" s="148" t="e">
        <f t="shared" si="5"/>
        <v>#DIV/0!</v>
      </c>
      <c r="AY79" s="148" t="e">
        <f t="shared" si="6"/>
        <v>#DIV/0!</v>
      </c>
      <c r="AZ79" s="148" t="e">
        <f t="shared" si="7"/>
        <v>#DIV/0!</v>
      </c>
      <c r="BA79" s="117" t="e">
        <f t="shared" si="8"/>
        <v>#DIV/0!</v>
      </c>
      <c r="BB79" s="117" t="e">
        <f t="shared" si="9"/>
        <v>#DIV/0!</v>
      </c>
      <c r="BC79" s="117" t="e">
        <f t="shared" si="10"/>
        <v>#DIV/0!</v>
      </c>
      <c r="BD79" s="117" t="e">
        <f t="shared" si="11"/>
        <v>#DIV/0!</v>
      </c>
      <c r="BE79" s="118">
        <v>0.2</v>
      </c>
      <c r="BF79" s="118">
        <v>0.8</v>
      </c>
      <c r="BG79" s="117" t="e">
        <f t="shared" si="12"/>
        <v>#DIV/0!</v>
      </c>
      <c r="BH79" s="117" t="e">
        <f t="shared" si="13"/>
        <v>#DIV/0!</v>
      </c>
      <c r="BI79" s="117" t="e">
        <f t="shared" si="14"/>
        <v>#DIV/0!</v>
      </c>
      <c r="BJ79" s="117" t="e">
        <f t="shared" si="53"/>
        <v>#DIV/0!</v>
      </c>
      <c r="BK79" s="117" t="e">
        <f t="shared" si="53"/>
        <v>#DIV/0!</v>
      </c>
      <c r="BL79" s="117" t="e">
        <f t="shared" si="16"/>
        <v>#DIV/0!</v>
      </c>
      <c r="BM79" s="117" t="e">
        <f t="shared" si="17"/>
        <v>#DIV/0!</v>
      </c>
      <c r="BN79" s="117" t="e">
        <f t="shared" si="18"/>
        <v>#DIV/0!</v>
      </c>
      <c r="BO79" s="117" t="e">
        <f t="shared" si="54"/>
        <v>#DIV/0!</v>
      </c>
      <c r="BP79" s="117" t="e">
        <f t="shared" si="54"/>
        <v>#DIV/0!</v>
      </c>
      <c r="BQ79" s="117" t="e">
        <f t="shared" si="54"/>
        <v>#DIV/0!</v>
      </c>
      <c r="BR79" s="117" t="e">
        <f t="shared" si="54"/>
        <v>#DIV/0!</v>
      </c>
      <c r="BS79" s="2153"/>
      <c r="BT79" s="2153"/>
      <c r="BU79" s="2153"/>
      <c r="BV79" s="2153"/>
      <c r="BW79" s="2153"/>
      <c r="BX79" s="2153"/>
      <c r="BY79" s="2153"/>
      <c r="BZ79" s="2153"/>
      <c r="CA79" s="2150"/>
      <c r="CB79" s="8"/>
      <c r="CC79" s="2098"/>
      <c r="CD79" s="2101"/>
      <c r="CE79" s="2101"/>
      <c r="CF79" s="2104"/>
      <c r="CG79" s="2107"/>
      <c r="CH79" s="8"/>
      <c r="CI79" s="8"/>
      <c r="CJ79" s="8"/>
      <c r="CK79" s="8"/>
      <c r="CL79" s="8"/>
      <c r="CM79" s="8"/>
      <c r="CN79" s="8"/>
      <c r="CO79" s="8"/>
      <c r="CP79" s="8"/>
      <c r="CQ79" s="8"/>
      <c r="CR79" s="8"/>
      <c r="CS79" s="8"/>
      <c r="CT79" s="8"/>
    </row>
    <row r="80" spans="1:98">
      <c r="A80" s="2125"/>
      <c r="B80" s="2129"/>
      <c r="C80" s="2130"/>
      <c r="D80" s="2159"/>
      <c r="E80" s="2160"/>
      <c r="F80" s="177"/>
      <c r="G80" s="187"/>
      <c r="H80" s="2140"/>
      <c r="I80" s="97"/>
      <c r="J80" s="98"/>
      <c r="K80" s="98"/>
      <c r="L80" s="98"/>
      <c r="M80" s="2140"/>
      <c r="N80" s="2146"/>
      <c r="O80" s="297"/>
      <c r="P80" s="305"/>
      <c r="Q80" s="2116"/>
      <c r="R80" s="2119"/>
      <c r="S80" s="2119"/>
      <c r="T80" s="2122"/>
      <c r="U80" s="138"/>
      <c r="V80" s="101">
        <v>8</v>
      </c>
      <c r="W80" s="197"/>
      <c r="X80" s="1544"/>
      <c r="Y80" s="1544"/>
      <c r="Z80" s="198"/>
      <c r="AA80" s="104"/>
      <c r="AB80" s="105"/>
      <c r="AC80" s="105"/>
      <c r="AD80" s="106"/>
      <c r="AE80" s="138"/>
      <c r="AF80" s="188"/>
      <c r="AG80" s="195"/>
      <c r="AH80" s="195"/>
      <c r="AI80" s="195"/>
      <c r="AJ80" s="196"/>
      <c r="AK80" s="110"/>
      <c r="AL80" s="111"/>
      <c r="AM80" s="111"/>
      <c r="AN80" s="112"/>
      <c r="AO80" s="8"/>
      <c r="AP80" s="307"/>
      <c r="AQ80" s="308"/>
      <c r="AR80" s="89"/>
      <c r="AS80" s="115" t="e">
        <f t="shared" si="49"/>
        <v>#DIV/0!</v>
      </c>
      <c r="AT80" s="116" t="e">
        <f t="shared" si="50"/>
        <v>#DIV/0!</v>
      </c>
      <c r="AU80" s="116" t="e">
        <f t="shared" si="51"/>
        <v>#DIV/0!</v>
      </c>
      <c r="AV80" s="116" t="e">
        <f t="shared" si="52"/>
        <v>#DIV/0!</v>
      </c>
      <c r="AW80" s="148" t="e">
        <f t="shared" si="4"/>
        <v>#DIV/0!</v>
      </c>
      <c r="AX80" s="148" t="e">
        <f t="shared" si="5"/>
        <v>#DIV/0!</v>
      </c>
      <c r="AY80" s="148" t="e">
        <f t="shared" si="6"/>
        <v>#DIV/0!</v>
      </c>
      <c r="AZ80" s="148" t="e">
        <f t="shared" si="7"/>
        <v>#DIV/0!</v>
      </c>
      <c r="BA80" s="117" t="e">
        <f t="shared" si="8"/>
        <v>#DIV/0!</v>
      </c>
      <c r="BB80" s="117" t="e">
        <f t="shared" si="9"/>
        <v>#DIV/0!</v>
      </c>
      <c r="BC80" s="117" t="e">
        <f t="shared" si="10"/>
        <v>#DIV/0!</v>
      </c>
      <c r="BD80" s="117" t="e">
        <f t="shared" si="11"/>
        <v>#DIV/0!</v>
      </c>
      <c r="BE80" s="118">
        <v>0.2</v>
      </c>
      <c r="BF80" s="118">
        <v>0.8</v>
      </c>
      <c r="BG80" s="117" t="e">
        <f t="shared" si="12"/>
        <v>#DIV/0!</v>
      </c>
      <c r="BH80" s="117" t="e">
        <f t="shared" si="13"/>
        <v>#DIV/0!</v>
      </c>
      <c r="BI80" s="117" t="e">
        <f t="shared" si="14"/>
        <v>#DIV/0!</v>
      </c>
      <c r="BJ80" s="117" t="e">
        <f t="shared" si="53"/>
        <v>#DIV/0!</v>
      </c>
      <c r="BK80" s="117" t="e">
        <f t="shared" si="53"/>
        <v>#DIV/0!</v>
      </c>
      <c r="BL80" s="117" t="e">
        <f t="shared" si="16"/>
        <v>#DIV/0!</v>
      </c>
      <c r="BM80" s="117" t="e">
        <f t="shared" si="17"/>
        <v>#DIV/0!</v>
      </c>
      <c r="BN80" s="117" t="e">
        <f t="shared" si="18"/>
        <v>#DIV/0!</v>
      </c>
      <c r="BO80" s="117" t="e">
        <f t="shared" si="54"/>
        <v>#DIV/0!</v>
      </c>
      <c r="BP80" s="117" t="e">
        <f t="shared" si="54"/>
        <v>#DIV/0!</v>
      </c>
      <c r="BQ80" s="117" t="e">
        <f t="shared" si="54"/>
        <v>#DIV/0!</v>
      </c>
      <c r="BR80" s="117" t="e">
        <f t="shared" si="54"/>
        <v>#DIV/0!</v>
      </c>
      <c r="BS80" s="2153"/>
      <c r="BT80" s="2153"/>
      <c r="BU80" s="2153"/>
      <c r="BV80" s="2153"/>
      <c r="BW80" s="2153"/>
      <c r="BX80" s="2153"/>
      <c r="BY80" s="2153"/>
      <c r="BZ80" s="2153"/>
      <c r="CA80" s="2150"/>
      <c r="CB80" s="8"/>
      <c r="CC80" s="2098"/>
      <c r="CD80" s="2101"/>
      <c r="CE80" s="2101"/>
      <c r="CF80" s="2104"/>
      <c r="CG80" s="2107"/>
      <c r="CH80" s="8"/>
      <c r="CI80" s="8"/>
      <c r="CJ80" s="8"/>
      <c r="CK80" s="8"/>
      <c r="CL80" s="8"/>
      <c r="CM80" s="8"/>
      <c r="CN80" s="8"/>
      <c r="CO80" s="8"/>
      <c r="CP80" s="8"/>
      <c r="CQ80" s="8"/>
      <c r="CR80" s="8"/>
      <c r="CS80" s="8"/>
      <c r="CT80" s="8"/>
    </row>
    <row r="81" spans="1:98">
      <c r="A81" s="2125"/>
      <c r="B81" s="2129"/>
      <c r="C81" s="2130"/>
      <c r="D81" s="2159"/>
      <c r="E81" s="2160"/>
      <c r="F81" s="177"/>
      <c r="G81" s="187"/>
      <c r="H81" s="2140"/>
      <c r="I81" s="97"/>
      <c r="J81" s="98"/>
      <c r="K81" s="98"/>
      <c r="L81" s="98"/>
      <c r="M81" s="2140"/>
      <c r="N81" s="2146"/>
      <c r="O81" s="297"/>
      <c r="P81" s="305"/>
      <c r="Q81" s="2116"/>
      <c r="R81" s="2119"/>
      <c r="S81" s="2119"/>
      <c r="T81" s="2122"/>
      <c r="U81" s="138"/>
      <c r="V81" s="101">
        <v>9</v>
      </c>
      <c r="W81" s="197"/>
      <c r="X81" s="1544"/>
      <c r="Y81" s="1544"/>
      <c r="Z81" s="198"/>
      <c r="AA81" s="104"/>
      <c r="AB81" s="105"/>
      <c r="AC81" s="105"/>
      <c r="AD81" s="106"/>
      <c r="AE81" s="138"/>
      <c r="AF81" s="188"/>
      <c r="AG81" s="195"/>
      <c r="AH81" s="195"/>
      <c r="AI81" s="195"/>
      <c r="AJ81" s="196"/>
      <c r="AK81" s="110"/>
      <c r="AL81" s="111"/>
      <c r="AM81" s="111"/>
      <c r="AN81" s="112"/>
      <c r="AO81" s="8"/>
      <c r="AP81" s="307"/>
      <c r="AQ81" s="308"/>
      <c r="AR81" s="89"/>
      <c r="AS81" s="115" t="e">
        <f t="shared" si="49"/>
        <v>#DIV/0!</v>
      </c>
      <c r="AT81" s="116" t="e">
        <f t="shared" si="50"/>
        <v>#DIV/0!</v>
      </c>
      <c r="AU81" s="116" t="e">
        <f t="shared" si="51"/>
        <v>#DIV/0!</v>
      </c>
      <c r="AV81" s="116" t="e">
        <f t="shared" si="52"/>
        <v>#DIV/0!</v>
      </c>
      <c r="AW81" s="148" t="e">
        <f t="shared" si="4"/>
        <v>#DIV/0!</v>
      </c>
      <c r="AX81" s="148" t="e">
        <f t="shared" si="5"/>
        <v>#DIV/0!</v>
      </c>
      <c r="AY81" s="148" t="e">
        <f t="shared" si="6"/>
        <v>#DIV/0!</v>
      </c>
      <c r="AZ81" s="148" t="e">
        <f t="shared" si="7"/>
        <v>#DIV/0!</v>
      </c>
      <c r="BA81" s="117" t="e">
        <f t="shared" si="8"/>
        <v>#DIV/0!</v>
      </c>
      <c r="BB81" s="117" t="e">
        <f t="shared" si="9"/>
        <v>#DIV/0!</v>
      </c>
      <c r="BC81" s="117" t="e">
        <f t="shared" si="10"/>
        <v>#DIV/0!</v>
      </c>
      <c r="BD81" s="117" t="e">
        <f t="shared" si="11"/>
        <v>#DIV/0!</v>
      </c>
      <c r="BE81" s="118">
        <v>0.2</v>
      </c>
      <c r="BF81" s="118">
        <v>0.8</v>
      </c>
      <c r="BG81" s="117" t="e">
        <f t="shared" si="12"/>
        <v>#DIV/0!</v>
      </c>
      <c r="BH81" s="117" t="e">
        <f t="shared" si="13"/>
        <v>#DIV/0!</v>
      </c>
      <c r="BI81" s="117" t="e">
        <f t="shared" si="14"/>
        <v>#DIV/0!</v>
      </c>
      <c r="BJ81" s="117" t="e">
        <f t="shared" si="53"/>
        <v>#DIV/0!</v>
      </c>
      <c r="BK81" s="117" t="e">
        <f t="shared" si="53"/>
        <v>#DIV/0!</v>
      </c>
      <c r="BL81" s="117" t="e">
        <f t="shared" si="16"/>
        <v>#DIV/0!</v>
      </c>
      <c r="BM81" s="117" t="e">
        <f t="shared" si="17"/>
        <v>#DIV/0!</v>
      </c>
      <c r="BN81" s="117" t="e">
        <f t="shared" si="18"/>
        <v>#DIV/0!</v>
      </c>
      <c r="BO81" s="117" t="e">
        <f t="shared" si="54"/>
        <v>#DIV/0!</v>
      </c>
      <c r="BP81" s="117" t="e">
        <f t="shared" si="54"/>
        <v>#DIV/0!</v>
      </c>
      <c r="BQ81" s="117" t="e">
        <f t="shared" si="54"/>
        <v>#DIV/0!</v>
      </c>
      <c r="BR81" s="117" t="e">
        <f t="shared" si="54"/>
        <v>#DIV/0!</v>
      </c>
      <c r="BS81" s="2153"/>
      <c r="BT81" s="2153"/>
      <c r="BU81" s="2153"/>
      <c r="BV81" s="2153"/>
      <c r="BW81" s="2153"/>
      <c r="BX81" s="2153"/>
      <c r="BY81" s="2153"/>
      <c r="BZ81" s="2153"/>
      <c r="CA81" s="2150"/>
      <c r="CB81" s="8"/>
      <c r="CC81" s="2098"/>
      <c r="CD81" s="2101"/>
      <c r="CE81" s="2101"/>
      <c r="CF81" s="2104"/>
      <c r="CG81" s="2107"/>
      <c r="CH81" s="8"/>
      <c r="CI81" s="8"/>
      <c r="CJ81" s="8"/>
      <c r="CK81" s="8"/>
      <c r="CL81" s="8"/>
      <c r="CM81" s="8"/>
      <c r="CN81" s="8"/>
      <c r="CO81" s="8"/>
      <c r="CP81" s="8"/>
      <c r="CQ81" s="8"/>
      <c r="CR81" s="8"/>
      <c r="CS81" s="8"/>
      <c r="CT81" s="8"/>
    </row>
    <row r="82" spans="1:98" ht="15" thickBot="1">
      <c r="A82" s="2156"/>
      <c r="B82" s="2131"/>
      <c r="C82" s="2132"/>
      <c r="D82" s="2161"/>
      <c r="E82" s="2162"/>
      <c r="F82" s="150"/>
      <c r="G82" s="151"/>
      <c r="H82" s="2141"/>
      <c r="I82" s="121"/>
      <c r="J82" s="122"/>
      <c r="K82" s="122"/>
      <c r="L82" s="122"/>
      <c r="M82" s="2141"/>
      <c r="N82" s="2147"/>
      <c r="O82" s="351"/>
      <c r="P82" s="352"/>
      <c r="Q82" s="2117"/>
      <c r="R82" s="2120"/>
      <c r="S82" s="2120"/>
      <c r="T82" s="2123"/>
      <c r="U82" s="138"/>
      <c r="V82" s="168">
        <v>10</v>
      </c>
      <c r="W82" s="179"/>
      <c r="X82" s="1542"/>
      <c r="Y82" s="1542"/>
      <c r="Z82" s="153"/>
      <c r="AA82" s="125"/>
      <c r="AB82" s="126"/>
      <c r="AC82" s="126"/>
      <c r="AD82" s="127"/>
      <c r="AE82" s="138"/>
      <c r="AF82" s="154"/>
      <c r="AG82" s="156"/>
      <c r="AH82" s="156"/>
      <c r="AI82" s="156"/>
      <c r="AJ82" s="157"/>
      <c r="AK82" s="128"/>
      <c r="AL82" s="129"/>
      <c r="AM82" s="129"/>
      <c r="AN82" s="130"/>
      <c r="AO82" s="8"/>
      <c r="AP82" s="353"/>
      <c r="AQ82" s="354"/>
      <c r="AR82" s="89"/>
      <c r="AS82" s="133" t="e">
        <f t="shared" si="49"/>
        <v>#DIV/0!</v>
      </c>
      <c r="AT82" s="169" t="e">
        <f t="shared" si="50"/>
        <v>#DIV/0!</v>
      </c>
      <c r="AU82" s="169" t="e">
        <f t="shared" si="51"/>
        <v>#DIV/0!</v>
      </c>
      <c r="AV82" s="169" t="e">
        <f t="shared" si="52"/>
        <v>#DIV/0!</v>
      </c>
      <c r="AW82" s="180" t="e">
        <f t="shared" si="4"/>
        <v>#DIV/0!</v>
      </c>
      <c r="AX82" s="180" t="e">
        <f t="shared" si="5"/>
        <v>#DIV/0!</v>
      </c>
      <c r="AY82" s="180" t="e">
        <f t="shared" si="6"/>
        <v>#DIV/0!</v>
      </c>
      <c r="AZ82" s="180" t="e">
        <f t="shared" si="7"/>
        <v>#DIV/0!</v>
      </c>
      <c r="BA82" s="160" t="e">
        <f t="shared" si="8"/>
        <v>#DIV/0!</v>
      </c>
      <c r="BB82" s="160" t="e">
        <f t="shared" si="9"/>
        <v>#DIV/0!</v>
      </c>
      <c r="BC82" s="160" t="e">
        <f t="shared" si="10"/>
        <v>#DIV/0!</v>
      </c>
      <c r="BD82" s="160" t="e">
        <f t="shared" si="11"/>
        <v>#DIV/0!</v>
      </c>
      <c r="BE82" s="159">
        <v>0.2</v>
      </c>
      <c r="BF82" s="159">
        <v>0.8</v>
      </c>
      <c r="BG82" s="160" t="e">
        <f t="shared" si="12"/>
        <v>#DIV/0!</v>
      </c>
      <c r="BH82" s="160" t="e">
        <f t="shared" si="13"/>
        <v>#DIV/0!</v>
      </c>
      <c r="BI82" s="160" t="e">
        <f t="shared" si="14"/>
        <v>#DIV/0!</v>
      </c>
      <c r="BJ82" s="160" t="e">
        <f t="shared" si="53"/>
        <v>#DIV/0!</v>
      </c>
      <c r="BK82" s="160" t="e">
        <f t="shared" si="53"/>
        <v>#DIV/0!</v>
      </c>
      <c r="BL82" s="160" t="e">
        <f t="shared" si="16"/>
        <v>#DIV/0!</v>
      </c>
      <c r="BM82" s="160" t="e">
        <f t="shared" si="17"/>
        <v>#DIV/0!</v>
      </c>
      <c r="BN82" s="160" t="e">
        <f t="shared" si="18"/>
        <v>#DIV/0!</v>
      </c>
      <c r="BO82" s="160" t="e">
        <f t="shared" si="54"/>
        <v>#DIV/0!</v>
      </c>
      <c r="BP82" s="160" t="e">
        <f t="shared" si="54"/>
        <v>#DIV/0!</v>
      </c>
      <c r="BQ82" s="160" t="e">
        <f t="shared" si="54"/>
        <v>#DIV/0!</v>
      </c>
      <c r="BR82" s="160" t="e">
        <f t="shared" si="54"/>
        <v>#DIV/0!</v>
      </c>
      <c r="BS82" s="2154"/>
      <c r="BT82" s="2154"/>
      <c r="BU82" s="2154"/>
      <c r="BV82" s="2154"/>
      <c r="BW82" s="2154"/>
      <c r="BX82" s="2154"/>
      <c r="BY82" s="2154"/>
      <c r="BZ82" s="2154"/>
      <c r="CA82" s="2151"/>
      <c r="CB82" s="8"/>
      <c r="CC82" s="2099"/>
      <c r="CD82" s="2102"/>
      <c r="CE82" s="2102"/>
      <c r="CF82" s="2105"/>
      <c r="CG82" s="2108"/>
      <c r="CH82" s="8"/>
      <c r="CI82" s="8"/>
      <c r="CJ82" s="8"/>
      <c r="CK82" s="8"/>
      <c r="CL82" s="8"/>
      <c r="CM82" s="8"/>
      <c r="CN82" s="8"/>
      <c r="CO82" s="8"/>
      <c r="CP82" s="8"/>
      <c r="CQ82" s="8"/>
      <c r="CR82" s="8"/>
      <c r="CS82" s="8"/>
      <c r="CT82" s="8"/>
    </row>
    <row r="83" spans="1:98">
      <c r="A83" s="2124">
        <v>8</v>
      </c>
      <c r="B83" s="2127"/>
      <c r="C83" s="2128"/>
      <c r="D83" s="2157"/>
      <c r="E83" s="2158"/>
      <c r="F83" s="140"/>
      <c r="G83" s="135"/>
      <c r="H83" s="2139"/>
      <c r="I83" s="69"/>
      <c r="J83" s="70"/>
      <c r="K83" s="70"/>
      <c r="L83" s="70"/>
      <c r="M83" s="2148"/>
      <c r="N83" s="2145">
        <f>+P83+P84+P85+P86+P87+P88+P89+P90+P91+P92</f>
        <v>0</v>
      </c>
      <c r="O83" s="72"/>
      <c r="P83" s="885"/>
      <c r="Q83" s="2115"/>
      <c r="R83" s="2118"/>
      <c r="S83" s="2118"/>
      <c r="T83" s="2121"/>
      <c r="U83" s="138"/>
      <c r="V83" s="75">
        <v>1</v>
      </c>
      <c r="W83" s="199"/>
      <c r="X83" s="1545"/>
      <c r="Y83" s="1545"/>
      <c r="Z83" s="77"/>
      <c r="AA83" s="78"/>
      <c r="AB83" s="79"/>
      <c r="AC83" s="79"/>
      <c r="AD83" s="80"/>
      <c r="AE83" s="138"/>
      <c r="AF83" s="201"/>
      <c r="AG83" s="202"/>
      <c r="AH83" s="202"/>
      <c r="AI83" s="202"/>
      <c r="AJ83" s="203"/>
      <c r="AK83" s="84"/>
      <c r="AL83" s="85"/>
      <c r="AM83" s="85"/>
      <c r="AN83" s="86"/>
      <c r="AO83" s="8"/>
      <c r="AP83" s="87"/>
      <c r="AQ83" s="88"/>
      <c r="AR83" s="89"/>
      <c r="AS83" s="90" t="e">
        <f t="shared" si="49"/>
        <v>#DIV/0!</v>
      </c>
      <c r="AT83" s="164" t="e">
        <f t="shared" si="50"/>
        <v>#DIV/0!</v>
      </c>
      <c r="AU83" s="164" t="e">
        <f t="shared" si="51"/>
        <v>#DIV/0!</v>
      </c>
      <c r="AV83" s="164" t="e">
        <f t="shared" si="52"/>
        <v>#DIV/0!</v>
      </c>
      <c r="AW83" s="176" t="e">
        <f t="shared" si="4"/>
        <v>#DIV/0!</v>
      </c>
      <c r="AX83" s="176" t="e">
        <f t="shared" si="5"/>
        <v>#DIV/0!</v>
      </c>
      <c r="AY83" s="176" t="e">
        <f t="shared" si="6"/>
        <v>#DIV/0!</v>
      </c>
      <c r="AZ83" s="176" t="e">
        <f t="shared" si="7"/>
        <v>#DIV/0!</v>
      </c>
      <c r="BA83" s="165" t="e">
        <f t="shared" si="8"/>
        <v>#DIV/0!</v>
      </c>
      <c r="BB83" s="165" t="e">
        <f t="shared" si="9"/>
        <v>#DIV/0!</v>
      </c>
      <c r="BC83" s="165" t="e">
        <f t="shared" si="10"/>
        <v>#DIV/0!</v>
      </c>
      <c r="BD83" s="165" t="e">
        <f t="shared" si="11"/>
        <v>#DIV/0!</v>
      </c>
      <c r="BE83" s="166">
        <v>0.2</v>
      </c>
      <c r="BF83" s="166">
        <v>0.8</v>
      </c>
      <c r="BG83" s="165" t="e">
        <f t="shared" si="12"/>
        <v>#DIV/0!</v>
      </c>
      <c r="BH83" s="165" t="e">
        <f t="shared" si="13"/>
        <v>#DIV/0!</v>
      </c>
      <c r="BI83" s="165" t="e">
        <f t="shared" si="14"/>
        <v>#DIV/0!</v>
      </c>
      <c r="BJ83" s="165" t="e">
        <f t="shared" si="53"/>
        <v>#DIV/0!</v>
      </c>
      <c r="BK83" s="165" t="e">
        <f t="shared" si="53"/>
        <v>#DIV/0!</v>
      </c>
      <c r="BL83" s="165" t="e">
        <f t="shared" si="16"/>
        <v>#DIV/0!</v>
      </c>
      <c r="BM83" s="165" t="e">
        <f t="shared" si="17"/>
        <v>#DIV/0!</v>
      </c>
      <c r="BN83" s="165" t="e">
        <f t="shared" si="18"/>
        <v>#DIV/0!</v>
      </c>
      <c r="BO83" s="165" t="e">
        <f t="shared" si="54"/>
        <v>#DIV/0!</v>
      </c>
      <c r="BP83" s="93" t="e">
        <f t="shared" si="54"/>
        <v>#DIV/0!</v>
      </c>
      <c r="BQ83" s="93" t="e">
        <f t="shared" si="54"/>
        <v>#DIV/0!</v>
      </c>
      <c r="BR83" s="93" t="e">
        <f t="shared" si="54"/>
        <v>#DIV/0!</v>
      </c>
      <c r="BS83" s="2152" t="e">
        <f t="shared" ref="BS83:BV83" si="55">AVERAGEIF(BO83:BO92,"&lt;&gt;#¡DIV/0!")</f>
        <v>#DIV/0!</v>
      </c>
      <c r="BT83" s="2152" t="e">
        <f t="shared" si="55"/>
        <v>#DIV/0!</v>
      </c>
      <c r="BU83" s="2152" t="e">
        <f t="shared" si="55"/>
        <v>#DIV/0!</v>
      </c>
      <c r="BV83" s="2152" t="e">
        <f t="shared" si="55"/>
        <v>#DIV/0!</v>
      </c>
      <c r="BW83" s="2155" t="e">
        <f>+C83*BS83</f>
        <v>#DIV/0!</v>
      </c>
      <c r="BX83" s="2155" t="e">
        <f>+C83*BT83</f>
        <v>#DIV/0!</v>
      </c>
      <c r="BY83" s="2155" t="e">
        <f>+C83*BU83</f>
        <v>#DIV/0!</v>
      </c>
      <c r="BZ83" s="2155" t="e">
        <f>+C83*BV83</f>
        <v>#DIV/0!</v>
      </c>
      <c r="CA83" s="2149" t="e">
        <f>SUM(BW83:BZ92)</f>
        <v>#DIV/0!</v>
      </c>
      <c r="CB83" s="8"/>
      <c r="CC83" s="2097" t="e">
        <f>+Q83/$N$83</f>
        <v>#DIV/0!</v>
      </c>
      <c r="CD83" s="2100" t="e">
        <f t="shared" ref="CD83:CF83" si="56">+R83/$N$83</f>
        <v>#DIV/0!</v>
      </c>
      <c r="CE83" s="2100" t="e">
        <f t="shared" si="56"/>
        <v>#DIV/0!</v>
      </c>
      <c r="CF83" s="2103" t="e">
        <f t="shared" si="56"/>
        <v>#DIV/0!</v>
      </c>
      <c r="CG83" s="2106" t="e">
        <f t="shared" ref="CG83" si="57">AVERAGE(CC83:CF92)</f>
        <v>#DIV/0!</v>
      </c>
      <c r="CH83" s="8"/>
      <c r="CI83" s="8"/>
      <c r="CJ83" s="8"/>
      <c r="CK83" s="8"/>
      <c r="CL83" s="8"/>
      <c r="CM83" s="8"/>
      <c r="CN83" s="8"/>
      <c r="CO83" s="8"/>
      <c r="CP83" s="8"/>
      <c r="CQ83" s="8"/>
      <c r="CR83" s="8"/>
      <c r="CS83" s="8"/>
      <c r="CT83" s="8"/>
    </row>
    <row r="84" spans="1:98">
      <c r="A84" s="2125"/>
      <c r="B84" s="2129"/>
      <c r="C84" s="2130"/>
      <c r="D84" s="2159"/>
      <c r="E84" s="2160"/>
      <c r="F84" s="297"/>
      <c r="G84" s="297"/>
      <c r="H84" s="2140"/>
      <c r="I84" s="97"/>
      <c r="J84" s="98"/>
      <c r="K84" s="98"/>
      <c r="L84" s="98"/>
      <c r="M84" s="2140"/>
      <c r="N84" s="2146"/>
      <c r="O84" s="297"/>
      <c r="P84" s="305"/>
      <c r="Q84" s="2116"/>
      <c r="R84" s="2119"/>
      <c r="S84" s="2119"/>
      <c r="T84" s="2122"/>
      <c r="U84" s="138"/>
      <c r="V84" s="101">
        <v>2</v>
      </c>
      <c r="W84" s="204"/>
      <c r="X84" s="1546"/>
      <c r="Y84" s="1546"/>
      <c r="Z84" s="103"/>
      <c r="AA84" s="104"/>
      <c r="AB84" s="105"/>
      <c r="AC84" s="105"/>
      <c r="AD84" s="106"/>
      <c r="AE84" s="138"/>
      <c r="AF84" s="307"/>
      <c r="AG84" s="297"/>
      <c r="AH84" s="297"/>
      <c r="AI84" s="297"/>
      <c r="AJ84" s="308"/>
      <c r="AK84" s="110"/>
      <c r="AL84" s="111"/>
      <c r="AM84" s="111"/>
      <c r="AN84" s="112"/>
      <c r="AO84" s="8"/>
      <c r="AP84" s="307"/>
      <c r="AQ84" s="308"/>
      <c r="AR84" s="89"/>
      <c r="AS84" s="115" t="e">
        <f t="shared" si="49"/>
        <v>#DIV/0!</v>
      </c>
      <c r="AT84" s="116" t="e">
        <f t="shared" si="50"/>
        <v>#DIV/0!</v>
      </c>
      <c r="AU84" s="116" t="e">
        <f t="shared" si="51"/>
        <v>#DIV/0!</v>
      </c>
      <c r="AV84" s="116" t="e">
        <f t="shared" si="52"/>
        <v>#DIV/0!</v>
      </c>
      <c r="AW84" s="148" t="e">
        <f t="shared" si="4"/>
        <v>#DIV/0!</v>
      </c>
      <c r="AX84" s="148" t="e">
        <f t="shared" si="5"/>
        <v>#DIV/0!</v>
      </c>
      <c r="AY84" s="148" t="e">
        <f t="shared" si="6"/>
        <v>#DIV/0!</v>
      </c>
      <c r="AZ84" s="148" t="e">
        <f t="shared" si="7"/>
        <v>#DIV/0!</v>
      </c>
      <c r="BA84" s="117" t="e">
        <f t="shared" si="8"/>
        <v>#DIV/0!</v>
      </c>
      <c r="BB84" s="117" t="e">
        <f t="shared" si="9"/>
        <v>#DIV/0!</v>
      </c>
      <c r="BC84" s="117" t="e">
        <f t="shared" si="10"/>
        <v>#DIV/0!</v>
      </c>
      <c r="BD84" s="117" t="e">
        <f t="shared" si="11"/>
        <v>#DIV/0!</v>
      </c>
      <c r="BE84" s="118">
        <v>0.2</v>
      </c>
      <c r="BF84" s="118">
        <v>0.8</v>
      </c>
      <c r="BG84" s="117" t="e">
        <f t="shared" si="12"/>
        <v>#DIV/0!</v>
      </c>
      <c r="BH84" s="117" t="e">
        <f t="shared" si="13"/>
        <v>#DIV/0!</v>
      </c>
      <c r="BI84" s="117" t="e">
        <f t="shared" si="14"/>
        <v>#DIV/0!</v>
      </c>
      <c r="BJ84" s="117" t="e">
        <f t="shared" si="53"/>
        <v>#DIV/0!</v>
      </c>
      <c r="BK84" s="117" t="e">
        <f t="shared" si="53"/>
        <v>#DIV/0!</v>
      </c>
      <c r="BL84" s="117" t="e">
        <f t="shared" si="16"/>
        <v>#DIV/0!</v>
      </c>
      <c r="BM84" s="117" t="e">
        <f t="shared" si="17"/>
        <v>#DIV/0!</v>
      </c>
      <c r="BN84" s="117" t="e">
        <f t="shared" si="18"/>
        <v>#DIV/0!</v>
      </c>
      <c r="BO84" s="117" t="e">
        <f t="shared" si="54"/>
        <v>#DIV/0!</v>
      </c>
      <c r="BP84" s="117" t="e">
        <f t="shared" si="54"/>
        <v>#DIV/0!</v>
      </c>
      <c r="BQ84" s="117" t="e">
        <f t="shared" si="54"/>
        <v>#DIV/0!</v>
      </c>
      <c r="BR84" s="117" t="e">
        <f t="shared" si="54"/>
        <v>#DIV/0!</v>
      </c>
      <c r="BS84" s="2153"/>
      <c r="BT84" s="2153"/>
      <c r="BU84" s="2153"/>
      <c r="BV84" s="2153"/>
      <c r="BW84" s="2153"/>
      <c r="BX84" s="2153"/>
      <c r="BY84" s="2153"/>
      <c r="BZ84" s="2153"/>
      <c r="CA84" s="2150"/>
      <c r="CB84" s="8"/>
      <c r="CC84" s="2098"/>
      <c r="CD84" s="2101"/>
      <c r="CE84" s="2101"/>
      <c r="CF84" s="2104"/>
      <c r="CG84" s="2107"/>
      <c r="CH84" s="8"/>
      <c r="CI84" s="8"/>
      <c r="CJ84" s="8"/>
      <c r="CK84" s="8"/>
      <c r="CL84" s="8"/>
      <c r="CM84" s="8"/>
      <c r="CN84" s="8"/>
      <c r="CO84" s="8"/>
      <c r="CP84" s="8"/>
      <c r="CQ84" s="8"/>
      <c r="CR84" s="8"/>
      <c r="CS84" s="8"/>
      <c r="CT84" s="8"/>
    </row>
    <row r="85" spans="1:98">
      <c r="A85" s="2125"/>
      <c r="B85" s="2129"/>
      <c r="C85" s="2130"/>
      <c r="D85" s="2159"/>
      <c r="E85" s="2160"/>
      <c r="F85" s="297"/>
      <c r="G85" s="297"/>
      <c r="H85" s="2140"/>
      <c r="I85" s="97"/>
      <c r="J85" s="98"/>
      <c r="K85" s="98"/>
      <c r="L85" s="98"/>
      <c r="M85" s="2140"/>
      <c r="N85" s="2146"/>
      <c r="O85" s="297"/>
      <c r="P85" s="305"/>
      <c r="Q85" s="2116"/>
      <c r="R85" s="2119"/>
      <c r="S85" s="2119"/>
      <c r="T85" s="2122"/>
      <c r="U85" s="138"/>
      <c r="V85" s="101">
        <v>3</v>
      </c>
      <c r="W85" s="204"/>
      <c r="X85" s="1546"/>
      <c r="Y85" s="1546"/>
      <c r="Z85" s="103"/>
      <c r="AA85" s="104"/>
      <c r="AB85" s="105"/>
      <c r="AC85" s="105"/>
      <c r="AD85" s="106"/>
      <c r="AE85" s="138"/>
      <c r="AF85" s="307"/>
      <c r="AG85" s="297"/>
      <c r="AH85" s="297"/>
      <c r="AI85" s="297"/>
      <c r="AJ85" s="308"/>
      <c r="AK85" s="110"/>
      <c r="AL85" s="111"/>
      <c r="AM85" s="111"/>
      <c r="AN85" s="112"/>
      <c r="AO85" s="8"/>
      <c r="AP85" s="307"/>
      <c r="AQ85" s="308"/>
      <c r="AR85" s="89"/>
      <c r="AS85" s="115" t="e">
        <f t="shared" si="49"/>
        <v>#DIV/0!</v>
      </c>
      <c r="AT85" s="116" t="e">
        <f t="shared" si="50"/>
        <v>#DIV/0!</v>
      </c>
      <c r="AU85" s="116" t="e">
        <f t="shared" si="51"/>
        <v>#DIV/0!</v>
      </c>
      <c r="AV85" s="116" t="e">
        <f t="shared" si="52"/>
        <v>#DIV/0!</v>
      </c>
      <c r="AW85" s="148" t="e">
        <f t="shared" si="4"/>
        <v>#DIV/0!</v>
      </c>
      <c r="AX85" s="148" t="e">
        <f t="shared" si="5"/>
        <v>#DIV/0!</v>
      </c>
      <c r="AY85" s="148" t="e">
        <f t="shared" si="6"/>
        <v>#DIV/0!</v>
      </c>
      <c r="AZ85" s="148" t="e">
        <f t="shared" si="7"/>
        <v>#DIV/0!</v>
      </c>
      <c r="BA85" s="117" t="e">
        <f t="shared" si="8"/>
        <v>#DIV/0!</v>
      </c>
      <c r="BB85" s="117" t="e">
        <f t="shared" si="9"/>
        <v>#DIV/0!</v>
      </c>
      <c r="BC85" s="117" t="e">
        <f t="shared" si="10"/>
        <v>#DIV/0!</v>
      </c>
      <c r="BD85" s="117" t="e">
        <f t="shared" si="11"/>
        <v>#DIV/0!</v>
      </c>
      <c r="BE85" s="118">
        <v>0.2</v>
      </c>
      <c r="BF85" s="118">
        <v>0.8</v>
      </c>
      <c r="BG85" s="117" t="e">
        <f t="shared" si="12"/>
        <v>#DIV/0!</v>
      </c>
      <c r="BH85" s="117" t="e">
        <f t="shared" si="13"/>
        <v>#DIV/0!</v>
      </c>
      <c r="BI85" s="117" t="e">
        <f t="shared" si="14"/>
        <v>#DIV/0!</v>
      </c>
      <c r="BJ85" s="117" t="e">
        <f t="shared" si="53"/>
        <v>#DIV/0!</v>
      </c>
      <c r="BK85" s="117" t="e">
        <f t="shared" si="53"/>
        <v>#DIV/0!</v>
      </c>
      <c r="BL85" s="117" t="e">
        <f t="shared" si="16"/>
        <v>#DIV/0!</v>
      </c>
      <c r="BM85" s="117" t="e">
        <f t="shared" si="17"/>
        <v>#DIV/0!</v>
      </c>
      <c r="BN85" s="117" t="e">
        <f t="shared" si="18"/>
        <v>#DIV/0!</v>
      </c>
      <c r="BO85" s="117" t="e">
        <f t="shared" si="54"/>
        <v>#DIV/0!</v>
      </c>
      <c r="BP85" s="117" t="e">
        <f t="shared" si="54"/>
        <v>#DIV/0!</v>
      </c>
      <c r="BQ85" s="117" t="e">
        <f t="shared" si="54"/>
        <v>#DIV/0!</v>
      </c>
      <c r="BR85" s="117" t="e">
        <f t="shared" si="54"/>
        <v>#DIV/0!</v>
      </c>
      <c r="BS85" s="2153"/>
      <c r="BT85" s="2153"/>
      <c r="BU85" s="2153"/>
      <c r="BV85" s="2153"/>
      <c r="BW85" s="2153"/>
      <c r="BX85" s="2153"/>
      <c r="BY85" s="2153"/>
      <c r="BZ85" s="2153"/>
      <c r="CA85" s="2150"/>
      <c r="CB85" s="8"/>
      <c r="CC85" s="2098"/>
      <c r="CD85" s="2101"/>
      <c r="CE85" s="2101"/>
      <c r="CF85" s="2104"/>
      <c r="CG85" s="2107"/>
      <c r="CH85" s="8"/>
      <c r="CI85" s="8"/>
      <c r="CJ85" s="8"/>
      <c r="CK85" s="8"/>
      <c r="CL85" s="8"/>
      <c r="CM85" s="8"/>
      <c r="CN85" s="8"/>
      <c r="CO85" s="8"/>
      <c r="CP85" s="8"/>
      <c r="CQ85" s="8"/>
      <c r="CR85" s="8"/>
      <c r="CS85" s="8"/>
      <c r="CT85" s="8"/>
    </row>
    <row r="86" spans="1:98">
      <c r="A86" s="2125"/>
      <c r="B86" s="2129"/>
      <c r="C86" s="2130"/>
      <c r="D86" s="2159"/>
      <c r="E86" s="2160"/>
      <c r="F86" s="297"/>
      <c r="G86" s="297"/>
      <c r="H86" s="2140"/>
      <c r="I86" s="97"/>
      <c r="J86" s="98"/>
      <c r="K86" s="98"/>
      <c r="L86" s="98"/>
      <c r="M86" s="2140"/>
      <c r="N86" s="2146"/>
      <c r="O86" s="297"/>
      <c r="P86" s="305"/>
      <c r="Q86" s="2116"/>
      <c r="R86" s="2119"/>
      <c r="S86" s="2119"/>
      <c r="T86" s="2122"/>
      <c r="U86" s="138"/>
      <c r="V86" s="101">
        <v>4</v>
      </c>
      <c r="W86" s="206"/>
      <c r="X86" s="1546"/>
      <c r="Y86" s="1546"/>
      <c r="Z86" s="103"/>
      <c r="AA86" s="104"/>
      <c r="AB86" s="105"/>
      <c r="AC86" s="105"/>
      <c r="AD86" s="106"/>
      <c r="AE86" s="138"/>
      <c r="AF86" s="307"/>
      <c r="AG86" s="297"/>
      <c r="AH86" s="297"/>
      <c r="AI86" s="297"/>
      <c r="AJ86" s="308"/>
      <c r="AK86" s="110"/>
      <c r="AL86" s="111"/>
      <c r="AM86" s="111"/>
      <c r="AN86" s="112"/>
      <c r="AO86" s="8"/>
      <c r="AP86" s="307"/>
      <c r="AQ86" s="308"/>
      <c r="AR86" s="89"/>
      <c r="AS86" s="115" t="e">
        <f t="shared" si="49"/>
        <v>#DIV/0!</v>
      </c>
      <c r="AT86" s="116" t="e">
        <f t="shared" si="50"/>
        <v>#DIV/0!</v>
      </c>
      <c r="AU86" s="116" t="e">
        <f t="shared" si="51"/>
        <v>#DIV/0!</v>
      </c>
      <c r="AV86" s="116" t="e">
        <f t="shared" si="52"/>
        <v>#DIV/0!</v>
      </c>
      <c r="AW86" s="148" t="e">
        <f t="shared" si="4"/>
        <v>#DIV/0!</v>
      </c>
      <c r="AX86" s="148" t="e">
        <f t="shared" si="5"/>
        <v>#DIV/0!</v>
      </c>
      <c r="AY86" s="148" t="e">
        <f t="shared" si="6"/>
        <v>#DIV/0!</v>
      </c>
      <c r="AZ86" s="148" t="e">
        <f t="shared" si="7"/>
        <v>#DIV/0!</v>
      </c>
      <c r="BA86" s="117" t="e">
        <f t="shared" si="8"/>
        <v>#DIV/0!</v>
      </c>
      <c r="BB86" s="117" t="e">
        <f t="shared" si="9"/>
        <v>#DIV/0!</v>
      </c>
      <c r="BC86" s="117" t="e">
        <f t="shared" si="10"/>
        <v>#DIV/0!</v>
      </c>
      <c r="BD86" s="117" t="e">
        <f t="shared" si="11"/>
        <v>#DIV/0!</v>
      </c>
      <c r="BE86" s="118">
        <v>0.2</v>
      </c>
      <c r="BF86" s="118">
        <v>0.8</v>
      </c>
      <c r="BG86" s="117" t="e">
        <f t="shared" si="12"/>
        <v>#DIV/0!</v>
      </c>
      <c r="BH86" s="117" t="e">
        <f t="shared" si="13"/>
        <v>#DIV/0!</v>
      </c>
      <c r="BI86" s="117" t="e">
        <f t="shared" si="14"/>
        <v>#DIV/0!</v>
      </c>
      <c r="BJ86" s="117" t="e">
        <f t="shared" si="53"/>
        <v>#DIV/0!</v>
      </c>
      <c r="BK86" s="117" t="e">
        <f t="shared" si="53"/>
        <v>#DIV/0!</v>
      </c>
      <c r="BL86" s="117" t="e">
        <f t="shared" si="16"/>
        <v>#DIV/0!</v>
      </c>
      <c r="BM86" s="117" t="e">
        <f t="shared" si="17"/>
        <v>#DIV/0!</v>
      </c>
      <c r="BN86" s="117" t="e">
        <f t="shared" si="18"/>
        <v>#DIV/0!</v>
      </c>
      <c r="BO86" s="117" t="e">
        <f t="shared" si="54"/>
        <v>#DIV/0!</v>
      </c>
      <c r="BP86" s="117" t="e">
        <f t="shared" si="54"/>
        <v>#DIV/0!</v>
      </c>
      <c r="BQ86" s="117" t="e">
        <f t="shared" si="54"/>
        <v>#DIV/0!</v>
      </c>
      <c r="BR86" s="117" t="e">
        <f t="shared" si="54"/>
        <v>#DIV/0!</v>
      </c>
      <c r="BS86" s="2153"/>
      <c r="BT86" s="2153"/>
      <c r="BU86" s="2153"/>
      <c r="BV86" s="2153"/>
      <c r="BW86" s="2153"/>
      <c r="BX86" s="2153"/>
      <c r="BY86" s="2153"/>
      <c r="BZ86" s="2153"/>
      <c r="CA86" s="2150"/>
      <c r="CB86" s="8"/>
      <c r="CC86" s="2098"/>
      <c r="CD86" s="2101"/>
      <c r="CE86" s="2101"/>
      <c r="CF86" s="2104"/>
      <c r="CG86" s="2107"/>
      <c r="CH86" s="8"/>
      <c r="CI86" s="8"/>
      <c r="CJ86" s="8"/>
      <c r="CK86" s="8"/>
      <c r="CL86" s="8"/>
      <c r="CM86" s="8"/>
      <c r="CN86" s="8"/>
      <c r="CO86" s="8"/>
      <c r="CP86" s="8"/>
      <c r="CQ86" s="8"/>
      <c r="CR86" s="8"/>
      <c r="CS86" s="8"/>
      <c r="CT86" s="8"/>
    </row>
    <row r="87" spans="1:98">
      <c r="A87" s="2125"/>
      <c r="B87" s="2129"/>
      <c r="C87" s="2130"/>
      <c r="D87" s="2159"/>
      <c r="E87" s="2160"/>
      <c r="F87" s="297"/>
      <c r="G87" s="297"/>
      <c r="H87" s="2140"/>
      <c r="I87" s="97"/>
      <c r="J87" s="98"/>
      <c r="K87" s="98"/>
      <c r="L87" s="98"/>
      <c r="M87" s="2140"/>
      <c r="N87" s="2146"/>
      <c r="O87" s="297"/>
      <c r="P87" s="305"/>
      <c r="Q87" s="2116"/>
      <c r="R87" s="2119"/>
      <c r="S87" s="2119"/>
      <c r="T87" s="2122"/>
      <c r="U87" s="138"/>
      <c r="V87" s="101">
        <v>5</v>
      </c>
      <c r="W87" s="204"/>
      <c r="X87" s="1546"/>
      <c r="Y87" s="1546"/>
      <c r="Z87" s="103"/>
      <c r="AA87" s="104"/>
      <c r="AB87" s="105"/>
      <c r="AC87" s="105"/>
      <c r="AD87" s="106"/>
      <c r="AE87" s="138"/>
      <c r="AF87" s="307"/>
      <c r="AG87" s="297"/>
      <c r="AH87" s="297"/>
      <c r="AI87" s="297"/>
      <c r="AJ87" s="308"/>
      <c r="AK87" s="110"/>
      <c r="AL87" s="111"/>
      <c r="AM87" s="111"/>
      <c r="AN87" s="112"/>
      <c r="AO87" s="8"/>
      <c r="AP87" s="307"/>
      <c r="AQ87" s="308"/>
      <c r="AR87" s="89"/>
      <c r="AS87" s="115" t="e">
        <f t="shared" si="49"/>
        <v>#DIV/0!</v>
      </c>
      <c r="AT87" s="116" t="e">
        <f t="shared" si="50"/>
        <v>#DIV/0!</v>
      </c>
      <c r="AU87" s="116" t="e">
        <f t="shared" si="51"/>
        <v>#DIV/0!</v>
      </c>
      <c r="AV87" s="116" t="e">
        <f t="shared" si="52"/>
        <v>#DIV/0!</v>
      </c>
      <c r="AW87" s="148" t="e">
        <f t="shared" si="4"/>
        <v>#DIV/0!</v>
      </c>
      <c r="AX87" s="148" t="e">
        <f t="shared" si="5"/>
        <v>#DIV/0!</v>
      </c>
      <c r="AY87" s="148" t="e">
        <f t="shared" si="6"/>
        <v>#DIV/0!</v>
      </c>
      <c r="AZ87" s="148" t="e">
        <f t="shared" si="7"/>
        <v>#DIV/0!</v>
      </c>
      <c r="BA87" s="117" t="e">
        <f t="shared" si="8"/>
        <v>#DIV/0!</v>
      </c>
      <c r="BB87" s="117" t="e">
        <f t="shared" si="9"/>
        <v>#DIV/0!</v>
      </c>
      <c r="BC87" s="117" t="e">
        <f t="shared" si="10"/>
        <v>#DIV/0!</v>
      </c>
      <c r="BD87" s="117" t="e">
        <f t="shared" si="11"/>
        <v>#DIV/0!</v>
      </c>
      <c r="BE87" s="118">
        <v>0.2</v>
      </c>
      <c r="BF87" s="118">
        <v>0.8</v>
      </c>
      <c r="BG87" s="117" t="e">
        <f t="shared" si="12"/>
        <v>#DIV/0!</v>
      </c>
      <c r="BH87" s="117" t="e">
        <f t="shared" si="13"/>
        <v>#DIV/0!</v>
      </c>
      <c r="BI87" s="117" t="e">
        <f t="shared" si="14"/>
        <v>#DIV/0!</v>
      </c>
      <c r="BJ87" s="117" t="e">
        <f t="shared" si="53"/>
        <v>#DIV/0!</v>
      </c>
      <c r="BK87" s="117" t="e">
        <f t="shared" si="53"/>
        <v>#DIV/0!</v>
      </c>
      <c r="BL87" s="117" t="e">
        <f t="shared" si="16"/>
        <v>#DIV/0!</v>
      </c>
      <c r="BM87" s="117" t="e">
        <f t="shared" si="17"/>
        <v>#DIV/0!</v>
      </c>
      <c r="BN87" s="117" t="e">
        <f t="shared" si="18"/>
        <v>#DIV/0!</v>
      </c>
      <c r="BO87" s="117" t="e">
        <f t="shared" si="54"/>
        <v>#DIV/0!</v>
      </c>
      <c r="BP87" s="117" t="e">
        <f t="shared" si="54"/>
        <v>#DIV/0!</v>
      </c>
      <c r="BQ87" s="117" t="e">
        <f t="shared" si="54"/>
        <v>#DIV/0!</v>
      </c>
      <c r="BR87" s="117" t="e">
        <f t="shared" si="54"/>
        <v>#DIV/0!</v>
      </c>
      <c r="BS87" s="2153"/>
      <c r="BT87" s="2153"/>
      <c r="BU87" s="2153"/>
      <c r="BV87" s="2153"/>
      <c r="BW87" s="2153"/>
      <c r="BX87" s="2153"/>
      <c r="BY87" s="2153"/>
      <c r="BZ87" s="2153"/>
      <c r="CA87" s="2150"/>
      <c r="CB87" s="8"/>
      <c r="CC87" s="2098"/>
      <c r="CD87" s="2101"/>
      <c r="CE87" s="2101"/>
      <c r="CF87" s="2104"/>
      <c r="CG87" s="2107"/>
      <c r="CH87" s="8"/>
      <c r="CI87" s="8"/>
      <c r="CJ87" s="8"/>
      <c r="CK87" s="8"/>
      <c r="CL87" s="8"/>
      <c r="CM87" s="8"/>
      <c r="CN87" s="8"/>
      <c r="CO87" s="8"/>
      <c r="CP87" s="8"/>
      <c r="CQ87" s="8"/>
      <c r="CR87" s="8"/>
      <c r="CS87" s="8"/>
      <c r="CT87" s="8"/>
    </row>
    <row r="88" spans="1:98">
      <c r="A88" s="2125"/>
      <c r="B88" s="2129"/>
      <c r="C88" s="2130"/>
      <c r="D88" s="2159"/>
      <c r="E88" s="2160"/>
      <c r="F88" s="297"/>
      <c r="G88" s="297"/>
      <c r="H88" s="2140"/>
      <c r="I88" s="97"/>
      <c r="J88" s="98"/>
      <c r="K88" s="98"/>
      <c r="L88" s="98"/>
      <c r="M88" s="2140"/>
      <c r="N88" s="2146"/>
      <c r="O88" s="297"/>
      <c r="P88" s="305"/>
      <c r="Q88" s="2116"/>
      <c r="R88" s="2119"/>
      <c r="S88" s="2119"/>
      <c r="T88" s="2122"/>
      <c r="U88" s="138"/>
      <c r="V88" s="101">
        <v>6</v>
      </c>
      <c r="W88" s="204"/>
      <c r="X88" s="1546"/>
      <c r="Y88" s="1546"/>
      <c r="Z88" s="103"/>
      <c r="AA88" s="104"/>
      <c r="AB88" s="105"/>
      <c r="AC88" s="105"/>
      <c r="AD88" s="106"/>
      <c r="AE88" s="138"/>
      <c r="AF88" s="207"/>
      <c r="AG88" s="208"/>
      <c r="AH88" s="208"/>
      <c r="AI88" s="208"/>
      <c r="AJ88" s="209"/>
      <c r="AK88" s="110"/>
      <c r="AL88" s="111"/>
      <c r="AM88" s="111"/>
      <c r="AN88" s="112"/>
      <c r="AO88" s="8"/>
      <c r="AP88" s="307"/>
      <c r="AQ88" s="308"/>
      <c r="AR88" s="89"/>
      <c r="AS88" s="115" t="e">
        <f t="shared" si="49"/>
        <v>#DIV/0!</v>
      </c>
      <c r="AT88" s="116" t="e">
        <f t="shared" si="50"/>
        <v>#DIV/0!</v>
      </c>
      <c r="AU88" s="116" t="e">
        <f t="shared" si="51"/>
        <v>#DIV/0!</v>
      </c>
      <c r="AV88" s="116" t="e">
        <f t="shared" si="52"/>
        <v>#DIV/0!</v>
      </c>
      <c r="AW88" s="148" t="e">
        <f t="shared" si="4"/>
        <v>#DIV/0!</v>
      </c>
      <c r="AX88" s="148" t="e">
        <f t="shared" si="5"/>
        <v>#DIV/0!</v>
      </c>
      <c r="AY88" s="148" t="e">
        <f t="shared" si="6"/>
        <v>#DIV/0!</v>
      </c>
      <c r="AZ88" s="148" t="e">
        <f t="shared" si="7"/>
        <v>#DIV/0!</v>
      </c>
      <c r="BA88" s="117" t="e">
        <f t="shared" si="8"/>
        <v>#DIV/0!</v>
      </c>
      <c r="BB88" s="117" t="e">
        <f t="shared" si="9"/>
        <v>#DIV/0!</v>
      </c>
      <c r="BC88" s="117" t="e">
        <f t="shared" si="10"/>
        <v>#DIV/0!</v>
      </c>
      <c r="BD88" s="117" t="e">
        <f t="shared" si="11"/>
        <v>#DIV/0!</v>
      </c>
      <c r="BE88" s="118">
        <v>0.2</v>
      </c>
      <c r="BF88" s="118">
        <v>0.8</v>
      </c>
      <c r="BG88" s="117" t="e">
        <f t="shared" si="12"/>
        <v>#DIV/0!</v>
      </c>
      <c r="BH88" s="117" t="e">
        <f t="shared" si="13"/>
        <v>#DIV/0!</v>
      </c>
      <c r="BI88" s="117" t="e">
        <f t="shared" si="14"/>
        <v>#DIV/0!</v>
      </c>
      <c r="BJ88" s="117" t="e">
        <f t="shared" si="53"/>
        <v>#DIV/0!</v>
      </c>
      <c r="BK88" s="117" t="e">
        <f t="shared" si="53"/>
        <v>#DIV/0!</v>
      </c>
      <c r="BL88" s="117" t="e">
        <f t="shared" si="16"/>
        <v>#DIV/0!</v>
      </c>
      <c r="BM88" s="117" t="e">
        <f t="shared" si="17"/>
        <v>#DIV/0!</v>
      </c>
      <c r="BN88" s="117" t="e">
        <f t="shared" si="18"/>
        <v>#DIV/0!</v>
      </c>
      <c r="BO88" s="117" t="e">
        <f t="shared" si="54"/>
        <v>#DIV/0!</v>
      </c>
      <c r="BP88" s="117" t="e">
        <f t="shared" si="54"/>
        <v>#DIV/0!</v>
      </c>
      <c r="BQ88" s="117" t="e">
        <f t="shared" si="54"/>
        <v>#DIV/0!</v>
      </c>
      <c r="BR88" s="117" t="e">
        <f t="shared" si="54"/>
        <v>#DIV/0!</v>
      </c>
      <c r="BS88" s="2153"/>
      <c r="BT88" s="2153"/>
      <c r="BU88" s="2153"/>
      <c r="BV88" s="2153"/>
      <c r="BW88" s="2153"/>
      <c r="BX88" s="2153"/>
      <c r="BY88" s="2153"/>
      <c r="BZ88" s="2153"/>
      <c r="CA88" s="2150"/>
      <c r="CB88" s="8"/>
      <c r="CC88" s="2098"/>
      <c r="CD88" s="2101"/>
      <c r="CE88" s="2101"/>
      <c r="CF88" s="2104"/>
      <c r="CG88" s="2107"/>
      <c r="CH88" s="8"/>
      <c r="CI88" s="8"/>
      <c r="CJ88" s="8"/>
      <c r="CK88" s="8"/>
      <c r="CL88" s="8"/>
      <c r="CM88" s="8"/>
      <c r="CN88" s="8"/>
      <c r="CO88" s="8"/>
      <c r="CP88" s="8"/>
      <c r="CQ88" s="8"/>
      <c r="CR88" s="8"/>
      <c r="CS88" s="8"/>
      <c r="CT88" s="8"/>
    </row>
    <row r="89" spans="1:98">
      <c r="A89" s="2125"/>
      <c r="B89" s="2129"/>
      <c r="C89" s="2130"/>
      <c r="D89" s="2159"/>
      <c r="E89" s="2160"/>
      <c r="F89" s="297"/>
      <c r="G89" s="297"/>
      <c r="H89" s="2140"/>
      <c r="I89" s="97"/>
      <c r="J89" s="98"/>
      <c r="K89" s="98"/>
      <c r="L89" s="98"/>
      <c r="M89" s="2140"/>
      <c r="N89" s="2146"/>
      <c r="O89" s="297"/>
      <c r="P89" s="305"/>
      <c r="Q89" s="2116"/>
      <c r="R89" s="2119"/>
      <c r="S89" s="2119"/>
      <c r="T89" s="2122"/>
      <c r="U89" s="138"/>
      <c r="V89" s="101">
        <v>7</v>
      </c>
      <c r="W89" s="204"/>
      <c r="X89" s="1546"/>
      <c r="Y89" s="1546"/>
      <c r="Z89" s="103"/>
      <c r="AA89" s="104"/>
      <c r="AB89" s="105"/>
      <c r="AC89" s="105"/>
      <c r="AD89" s="106"/>
      <c r="AE89" s="138"/>
      <c r="AF89" s="307"/>
      <c r="AG89" s="297"/>
      <c r="AH89" s="297"/>
      <c r="AI89" s="297"/>
      <c r="AJ89" s="308"/>
      <c r="AK89" s="110"/>
      <c r="AL89" s="111"/>
      <c r="AM89" s="111"/>
      <c r="AN89" s="112"/>
      <c r="AO89" s="8"/>
      <c r="AP89" s="307"/>
      <c r="AQ89" s="308"/>
      <c r="AR89" s="89"/>
      <c r="AS89" s="115" t="e">
        <f t="shared" si="49"/>
        <v>#DIV/0!</v>
      </c>
      <c r="AT89" s="116" t="e">
        <f t="shared" si="50"/>
        <v>#DIV/0!</v>
      </c>
      <c r="AU89" s="116" t="e">
        <f t="shared" si="51"/>
        <v>#DIV/0!</v>
      </c>
      <c r="AV89" s="116" t="e">
        <f t="shared" si="52"/>
        <v>#DIV/0!</v>
      </c>
      <c r="AW89" s="148" t="e">
        <f t="shared" si="4"/>
        <v>#DIV/0!</v>
      </c>
      <c r="AX89" s="148" t="e">
        <f t="shared" si="5"/>
        <v>#DIV/0!</v>
      </c>
      <c r="AY89" s="148" t="e">
        <f t="shared" si="6"/>
        <v>#DIV/0!</v>
      </c>
      <c r="AZ89" s="148" t="e">
        <f t="shared" si="7"/>
        <v>#DIV/0!</v>
      </c>
      <c r="BA89" s="117" t="e">
        <f t="shared" si="8"/>
        <v>#DIV/0!</v>
      </c>
      <c r="BB89" s="117" t="e">
        <f t="shared" si="9"/>
        <v>#DIV/0!</v>
      </c>
      <c r="BC89" s="117" t="e">
        <f t="shared" si="10"/>
        <v>#DIV/0!</v>
      </c>
      <c r="BD89" s="117" t="e">
        <f t="shared" si="11"/>
        <v>#DIV/0!</v>
      </c>
      <c r="BE89" s="118">
        <v>0.2</v>
      </c>
      <c r="BF89" s="118">
        <v>0.8</v>
      </c>
      <c r="BG89" s="117" t="e">
        <f t="shared" si="12"/>
        <v>#DIV/0!</v>
      </c>
      <c r="BH89" s="117" t="e">
        <f t="shared" si="13"/>
        <v>#DIV/0!</v>
      </c>
      <c r="BI89" s="117" t="e">
        <f t="shared" si="14"/>
        <v>#DIV/0!</v>
      </c>
      <c r="BJ89" s="117" t="e">
        <f t="shared" si="53"/>
        <v>#DIV/0!</v>
      </c>
      <c r="BK89" s="117" t="e">
        <f t="shared" si="53"/>
        <v>#DIV/0!</v>
      </c>
      <c r="BL89" s="117" t="e">
        <f t="shared" si="16"/>
        <v>#DIV/0!</v>
      </c>
      <c r="BM89" s="117" t="e">
        <f t="shared" si="17"/>
        <v>#DIV/0!</v>
      </c>
      <c r="BN89" s="117" t="e">
        <f t="shared" si="18"/>
        <v>#DIV/0!</v>
      </c>
      <c r="BO89" s="117" t="e">
        <f t="shared" si="54"/>
        <v>#DIV/0!</v>
      </c>
      <c r="BP89" s="117" t="e">
        <f t="shared" si="54"/>
        <v>#DIV/0!</v>
      </c>
      <c r="BQ89" s="117" t="e">
        <f t="shared" si="54"/>
        <v>#DIV/0!</v>
      </c>
      <c r="BR89" s="117" t="e">
        <f t="shared" si="54"/>
        <v>#DIV/0!</v>
      </c>
      <c r="BS89" s="2153"/>
      <c r="BT89" s="2153"/>
      <c r="BU89" s="2153"/>
      <c r="BV89" s="2153"/>
      <c r="BW89" s="2153"/>
      <c r="BX89" s="2153"/>
      <c r="BY89" s="2153"/>
      <c r="BZ89" s="2153"/>
      <c r="CA89" s="2150"/>
      <c r="CB89" s="8"/>
      <c r="CC89" s="2098"/>
      <c r="CD89" s="2101"/>
      <c r="CE89" s="2101"/>
      <c r="CF89" s="2104"/>
      <c r="CG89" s="2107"/>
      <c r="CH89" s="8"/>
      <c r="CI89" s="8"/>
      <c r="CJ89" s="8"/>
      <c r="CK89" s="8"/>
      <c r="CL89" s="8"/>
      <c r="CM89" s="8"/>
      <c r="CN89" s="8"/>
      <c r="CO89" s="8"/>
      <c r="CP89" s="8"/>
      <c r="CQ89" s="8"/>
      <c r="CR89" s="8"/>
      <c r="CS89" s="8"/>
      <c r="CT89" s="8"/>
    </row>
    <row r="90" spans="1:98">
      <c r="A90" s="2125"/>
      <c r="B90" s="2129"/>
      <c r="C90" s="2130"/>
      <c r="D90" s="2159"/>
      <c r="E90" s="2160"/>
      <c r="F90" s="297"/>
      <c r="G90" s="297"/>
      <c r="H90" s="2140"/>
      <c r="I90" s="97"/>
      <c r="J90" s="98"/>
      <c r="K90" s="98"/>
      <c r="L90" s="98"/>
      <c r="M90" s="2140"/>
      <c r="N90" s="2146"/>
      <c r="O90" s="297"/>
      <c r="P90" s="305"/>
      <c r="Q90" s="2116"/>
      <c r="R90" s="2119"/>
      <c r="S90" s="2119"/>
      <c r="T90" s="2122"/>
      <c r="U90" s="138"/>
      <c r="V90" s="101">
        <v>8</v>
      </c>
      <c r="W90" s="204"/>
      <c r="X90" s="1546"/>
      <c r="Y90" s="1546"/>
      <c r="Z90" s="103"/>
      <c r="AA90" s="104"/>
      <c r="AB90" s="105"/>
      <c r="AC90" s="105"/>
      <c r="AD90" s="106"/>
      <c r="AE90" s="138"/>
      <c r="AF90" s="307"/>
      <c r="AG90" s="297"/>
      <c r="AH90" s="297"/>
      <c r="AI90" s="297"/>
      <c r="AJ90" s="308"/>
      <c r="AK90" s="110"/>
      <c r="AL90" s="111"/>
      <c r="AM90" s="111"/>
      <c r="AN90" s="112"/>
      <c r="AO90" s="8"/>
      <c r="AP90" s="307"/>
      <c r="AQ90" s="308"/>
      <c r="AR90" s="89"/>
      <c r="AS90" s="115" t="e">
        <f t="shared" si="49"/>
        <v>#DIV/0!</v>
      </c>
      <c r="AT90" s="116" t="e">
        <f t="shared" si="50"/>
        <v>#DIV/0!</v>
      </c>
      <c r="AU90" s="116" t="e">
        <f t="shared" si="51"/>
        <v>#DIV/0!</v>
      </c>
      <c r="AV90" s="116" t="e">
        <f t="shared" si="52"/>
        <v>#DIV/0!</v>
      </c>
      <c r="AW90" s="148" t="e">
        <f t="shared" si="4"/>
        <v>#DIV/0!</v>
      </c>
      <c r="AX90" s="148" t="e">
        <f t="shared" si="5"/>
        <v>#DIV/0!</v>
      </c>
      <c r="AY90" s="148" t="e">
        <f t="shared" si="6"/>
        <v>#DIV/0!</v>
      </c>
      <c r="AZ90" s="148" t="e">
        <f t="shared" si="7"/>
        <v>#DIV/0!</v>
      </c>
      <c r="BA90" s="117" t="e">
        <f t="shared" si="8"/>
        <v>#DIV/0!</v>
      </c>
      <c r="BB90" s="117" t="e">
        <f t="shared" si="9"/>
        <v>#DIV/0!</v>
      </c>
      <c r="BC90" s="117" t="e">
        <f t="shared" si="10"/>
        <v>#DIV/0!</v>
      </c>
      <c r="BD90" s="117" t="e">
        <f t="shared" si="11"/>
        <v>#DIV/0!</v>
      </c>
      <c r="BE90" s="118">
        <v>0.2</v>
      </c>
      <c r="BF90" s="118">
        <v>0.8</v>
      </c>
      <c r="BG90" s="117" t="e">
        <f t="shared" si="12"/>
        <v>#DIV/0!</v>
      </c>
      <c r="BH90" s="117" t="e">
        <f t="shared" si="13"/>
        <v>#DIV/0!</v>
      </c>
      <c r="BI90" s="117" t="e">
        <f t="shared" si="14"/>
        <v>#DIV/0!</v>
      </c>
      <c r="BJ90" s="117" t="e">
        <f t="shared" si="53"/>
        <v>#DIV/0!</v>
      </c>
      <c r="BK90" s="117" t="e">
        <f t="shared" si="53"/>
        <v>#DIV/0!</v>
      </c>
      <c r="BL90" s="117" t="e">
        <f t="shared" si="16"/>
        <v>#DIV/0!</v>
      </c>
      <c r="BM90" s="117" t="e">
        <f t="shared" si="17"/>
        <v>#DIV/0!</v>
      </c>
      <c r="BN90" s="117" t="e">
        <f t="shared" si="18"/>
        <v>#DIV/0!</v>
      </c>
      <c r="BO90" s="117" t="e">
        <f t="shared" si="54"/>
        <v>#DIV/0!</v>
      </c>
      <c r="BP90" s="117" t="e">
        <f t="shared" si="54"/>
        <v>#DIV/0!</v>
      </c>
      <c r="BQ90" s="117" t="e">
        <f t="shared" si="54"/>
        <v>#DIV/0!</v>
      </c>
      <c r="BR90" s="117" t="e">
        <f t="shared" si="54"/>
        <v>#DIV/0!</v>
      </c>
      <c r="BS90" s="2153"/>
      <c r="BT90" s="2153"/>
      <c r="BU90" s="2153"/>
      <c r="BV90" s="2153"/>
      <c r="BW90" s="2153"/>
      <c r="BX90" s="2153"/>
      <c r="BY90" s="2153"/>
      <c r="BZ90" s="2153"/>
      <c r="CA90" s="2150"/>
      <c r="CB90" s="8"/>
      <c r="CC90" s="2098"/>
      <c r="CD90" s="2101"/>
      <c r="CE90" s="2101"/>
      <c r="CF90" s="2104"/>
      <c r="CG90" s="2107"/>
      <c r="CH90" s="8"/>
      <c r="CI90" s="8"/>
      <c r="CJ90" s="8"/>
      <c r="CK90" s="8"/>
      <c r="CL90" s="8"/>
      <c r="CM90" s="8"/>
      <c r="CN90" s="8"/>
      <c r="CO90" s="8"/>
      <c r="CP90" s="8"/>
      <c r="CQ90" s="8"/>
      <c r="CR90" s="8"/>
      <c r="CS90" s="8"/>
      <c r="CT90" s="8"/>
    </row>
    <row r="91" spans="1:98">
      <c r="A91" s="2125"/>
      <c r="B91" s="2129"/>
      <c r="C91" s="2130"/>
      <c r="D91" s="2159"/>
      <c r="E91" s="2160"/>
      <c r="F91" s="297"/>
      <c r="G91" s="297"/>
      <c r="H91" s="2140"/>
      <c r="I91" s="97"/>
      <c r="J91" s="98"/>
      <c r="K91" s="98"/>
      <c r="L91" s="98"/>
      <c r="M91" s="2140"/>
      <c r="N91" s="2146"/>
      <c r="O91" s="297"/>
      <c r="P91" s="305"/>
      <c r="Q91" s="2116"/>
      <c r="R91" s="2119"/>
      <c r="S91" s="2119"/>
      <c r="T91" s="2122"/>
      <c r="U91" s="138"/>
      <c r="V91" s="101">
        <v>9</v>
      </c>
      <c r="W91" s="197"/>
      <c r="X91" s="1544"/>
      <c r="Y91" s="1544"/>
      <c r="Z91" s="198"/>
      <c r="AA91" s="104"/>
      <c r="AB91" s="105"/>
      <c r="AC91" s="105"/>
      <c r="AD91" s="106"/>
      <c r="AE91" s="138"/>
      <c r="AF91" s="188"/>
      <c r="AG91" s="195"/>
      <c r="AH91" s="195"/>
      <c r="AI91" s="195"/>
      <c r="AJ91" s="196"/>
      <c r="AK91" s="110"/>
      <c r="AL91" s="111"/>
      <c r="AM91" s="111"/>
      <c r="AN91" s="112"/>
      <c r="AO91" s="8"/>
      <c r="AP91" s="307"/>
      <c r="AQ91" s="308"/>
      <c r="AR91" s="89"/>
      <c r="AS91" s="115" t="e">
        <f t="shared" si="49"/>
        <v>#DIV/0!</v>
      </c>
      <c r="AT91" s="116" t="e">
        <f t="shared" si="50"/>
        <v>#DIV/0!</v>
      </c>
      <c r="AU91" s="116" t="e">
        <f t="shared" si="51"/>
        <v>#DIV/0!</v>
      </c>
      <c r="AV91" s="116" t="e">
        <f t="shared" si="52"/>
        <v>#DIV/0!</v>
      </c>
      <c r="AW91" s="148" t="e">
        <f t="shared" si="4"/>
        <v>#DIV/0!</v>
      </c>
      <c r="AX91" s="148" t="e">
        <f t="shared" si="5"/>
        <v>#DIV/0!</v>
      </c>
      <c r="AY91" s="148" t="e">
        <f t="shared" si="6"/>
        <v>#DIV/0!</v>
      </c>
      <c r="AZ91" s="148" t="e">
        <f t="shared" si="7"/>
        <v>#DIV/0!</v>
      </c>
      <c r="BA91" s="117" t="e">
        <f t="shared" si="8"/>
        <v>#DIV/0!</v>
      </c>
      <c r="BB91" s="117" t="e">
        <f t="shared" si="9"/>
        <v>#DIV/0!</v>
      </c>
      <c r="BC91" s="117" t="e">
        <f t="shared" si="10"/>
        <v>#DIV/0!</v>
      </c>
      <c r="BD91" s="117" t="e">
        <f t="shared" si="11"/>
        <v>#DIV/0!</v>
      </c>
      <c r="BE91" s="118">
        <v>0.2</v>
      </c>
      <c r="BF91" s="118">
        <v>0.8</v>
      </c>
      <c r="BG91" s="117" t="e">
        <f t="shared" si="12"/>
        <v>#DIV/0!</v>
      </c>
      <c r="BH91" s="117" t="e">
        <f t="shared" si="13"/>
        <v>#DIV/0!</v>
      </c>
      <c r="BI91" s="117" t="e">
        <f t="shared" si="14"/>
        <v>#DIV/0!</v>
      </c>
      <c r="BJ91" s="117" t="e">
        <f t="shared" si="53"/>
        <v>#DIV/0!</v>
      </c>
      <c r="BK91" s="117" t="e">
        <f t="shared" si="53"/>
        <v>#DIV/0!</v>
      </c>
      <c r="BL91" s="117" t="e">
        <f t="shared" si="16"/>
        <v>#DIV/0!</v>
      </c>
      <c r="BM91" s="117" t="e">
        <f t="shared" si="17"/>
        <v>#DIV/0!</v>
      </c>
      <c r="BN91" s="117" t="e">
        <f t="shared" si="18"/>
        <v>#DIV/0!</v>
      </c>
      <c r="BO91" s="117" t="e">
        <f t="shared" si="54"/>
        <v>#DIV/0!</v>
      </c>
      <c r="BP91" s="117" t="e">
        <f t="shared" si="54"/>
        <v>#DIV/0!</v>
      </c>
      <c r="BQ91" s="117" t="e">
        <f t="shared" si="54"/>
        <v>#DIV/0!</v>
      </c>
      <c r="BR91" s="117" t="e">
        <f t="shared" si="54"/>
        <v>#DIV/0!</v>
      </c>
      <c r="BS91" s="2153"/>
      <c r="BT91" s="2153"/>
      <c r="BU91" s="2153"/>
      <c r="BV91" s="2153"/>
      <c r="BW91" s="2153"/>
      <c r="BX91" s="2153"/>
      <c r="BY91" s="2153"/>
      <c r="BZ91" s="2153"/>
      <c r="CA91" s="2150"/>
      <c r="CB91" s="8"/>
      <c r="CC91" s="2098"/>
      <c r="CD91" s="2101"/>
      <c r="CE91" s="2101"/>
      <c r="CF91" s="2104"/>
      <c r="CG91" s="2107"/>
      <c r="CH91" s="8"/>
      <c r="CI91" s="8"/>
      <c r="CJ91" s="8"/>
      <c r="CK91" s="8"/>
      <c r="CL91" s="8"/>
      <c r="CM91" s="8"/>
      <c r="CN91" s="8"/>
      <c r="CO91" s="8"/>
      <c r="CP91" s="8"/>
      <c r="CQ91" s="8"/>
      <c r="CR91" s="8"/>
      <c r="CS91" s="8"/>
      <c r="CT91" s="8"/>
    </row>
    <row r="92" spans="1:98" ht="15" thickBot="1">
      <c r="A92" s="2126"/>
      <c r="B92" s="2131"/>
      <c r="C92" s="2132"/>
      <c r="D92" s="2161"/>
      <c r="E92" s="2162"/>
      <c r="F92" s="351"/>
      <c r="G92" s="351"/>
      <c r="H92" s="2141"/>
      <c r="I92" s="121"/>
      <c r="J92" s="122"/>
      <c r="K92" s="122"/>
      <c r="L92" s="122"/>
      <c r="M92" s="2141"/>
      <c r="N92" s="2147"/>
      <c r="O92" s="351"/>
      <c r="P92" s="352"/>
      <c r="Q92" s="2117"/>
      <c r="R92" s="2120"/>
      <c r="S92" s="2120"/>
      <c r="T92" s="2123"/>
      <c r="U92" s="138"/>
      <c r="V92" s="168">
        <v>10</v>
      </c>
      <c r="W92" s="179"/>
      <c r="X92" s="1542"/>
      <c r="Y92" s="1542"/>
      <c r="Z92" s="153"/>
      <c r="AA92" s="125"/>
      <c r="AB92" s="126"/>
      <c r="AC92" s="126"/>
      <c r="AD92" s="127"/>
      <c r="AE92" s="138"/>
      <c r="AF92" s="154"/>
      <c r="AG92" s="156"/>
      <c r="AH92" s="156"/>
      <c r="AI92" s="156"/>
      <c r="AJ92" s="157"/>
      <c r="AK92" s="128"/>
      <c r="AL92" s="129"/>
      <c r="AM92" s="129"/>
      <c r="AN92" s="130"/>
      <c r="AO92" s="8"/>
      <c r="AP92" s="353"/>
      <c r="AQ92" s="354"/>
      <c r="AR92" s="89"/>
      <c r="AS92" s="133" t="e">
        <f t="shared" si="49"/>
        <v>#DIV/0!</v>
      </c>
      <c r="AT92" s="169" t="e">
        <f t="shared" si="50"/>
        <v>#DIV/0!</v>
      </c>
      <c r="AU92" s="169" t="e">
        <f t="shared" si="51"/>
        <v>#DIV/0!</v>
      </c>
      <c r="AV92" s="169" t="e">
        <f t="shared" si="52"/>
        <v>#DIV/0!</v>
      </c>
      <c r="AW92" s="180" t="e">
        <f t="shared" si="4"/>
        <v>#DIV/0!</v>
      </c>
      <c r="AX92" s="180" t="e">
        <f t="shared" si="5"/>
        <v>#DIV/0!</v>
      </c>
      <c r="AY92" s="180" t="e">
        <f t="shared" si="6"/>
        <v>#DIV/0!</v>
      </c>
      <c r="AZ92" s="180" t="e">
        <f t="shared" si="7"/>
        <v>#DIV/0!</v>
      </c>
      <c r="BA92" s="160" t="e">
        <f t="shared" si="8"/>
        <v>#DIV/0!</v>
      </c>
      <c r="BB92" s="160" t="e">
        <f t="shared" si="9"/>
        <v>#DIV/0!</v>
      </c>
      <c r="BC92" s="160" t="e">
        <f t="shared" si="10"/>
        <v>#DIV/0!</v>
      </c>
      <c r="BD92" s="160" t="e">
        <f t="shared" si="11"/>
        <v>#DIV/0!</v>
      </c>
      <c r="BE92" s="159">
        <v>0.2</v>
      </c>
      <c r="BF92" s="159">
        <v>0.8</v>
      </c>
      <c r="BG92" s="160" t="e">
        <f t="shared" si="12"/>
        <v>#DIV/0!</v>
      </c>
      <c r="BH92" s="160" t="e">
        <f t="shared" si="13"/>
        <v>#DIV/0!</v>
      </c>
      <c r="BI92" s="160" t="e">
        <f t="shared" si="14"/>
        <v>#DIV/0!</v>
      </c>
      <c r="BJ92" s="160" t="e">
        <f t="shared" si="53"/>
        <v>#DIV/0!</v>
      </c>
      <c r="BK92" s="160" t="e">
        <f t="shared" si="53"/>
        <v>#DIV/0!</v>
      </c>
      <c r="BL92" s="160" t="e">
        <f t="shared" si="16"/>
        <v>#DIV/0!</v>
      </c>
      <c r="BM92" s="160" t="e">
        <f t="shared" si="17"/>
        <v>#DIV/0!</v>
      </c>
      <c r="BN92" s="160" t="e">
        <f t="shared" si="18"/>
        <v>#DIV/0!</v>
      </c>
      <c r="BO92" s="160" t="e">
        <f t="shared" si="54"/>
        <v>#DIV/0!</v>
      </c>
      <c r="BP92" s="160" t="e">
        <f t="shared" si="54"/>
        <v>#DIV/0!</v>
      </c>
      <c r="BQ92" s="160" t="e">
        <f t="shared" si="54"/>
        <v>#DIV/0!</v>
      </c>
      <c r="BR92" s="160" t="e">
        <f t="shared" si="54"/>
        <v>#DIV/0!</v>
      </c>
      <c r="BS92" s="2154"/>
      <c r="BT92" s="2154"/>
      <c r="BU92" s="2154"/>
      <c r="BV92" s="2154"/>
      <c r="BW92" s="2154"/>
      <c r="BX92" s="2154"/>
      <c r="BY92" s="2154"/>
      <c r="BZ92" s="2154"/>
      <c r="CA92" s="2151"/>
      <c r="CB92" s="8"/>
      <c r="CC92" s="2099"/>
      <c r="CD92" s="2102"/>
      <c r="CE92" s="2102"/>
      <c r="CF92" s="2105"/>
      <c r="CG92" s="2108"/>
      <c r="CH92" s="8"/>
      <c r="CI92" s="8"/>
      <c r="CJ92" s="8"/>
      <c r="CK92" s="8"/>
      <c r="CL92" s="8"/>
      <c r="CM92" s="8"/>
      <c r="CN92" s="8"/>
      <c r="CO92" s="8"/>
      <c r="CP92" s="8"/>
      <c r="CQ92" s="8"/>
      <c r="CR92" s="8"/>
      <c r="CS92" s="8"/>
      <c r="CT92" s="8"/>
    </row>
    <row r="93" spans="1:98">
      <c r="A93" s="2124">
        <v>9</v>
      </c>
      <c r="B93" s="2127"/>
      <c r="C93" s="2128"/>
      <c r="D93" s="2157"/>
      <c r="E93" s="2158"/>
      <c r="F93" s="140"/>
      <c r="G93" s="135"/>
      <c r="H93" s="2139"/>
      <c r="I93" s="69"/>
      <c r="J93" s="70"/>
      <c r="K93" s="70"/>
      <c r="L93" s="70"/>
      <c r="M93" s="2148"/>
      <c r="N93" s="2145">
        <f>+P93+P94+P95+P96+P97+P98+P99+P100+P101+P102</f>
        <v>0</v>
      </c>
      <c r="O93" s="72"/>
      <c r="P93" s="885"/>
      <c r="Q93" s="2115"/>
      <c r="R93" s="2118"/>
      <c r="S93" s="2118"/>
      <c r="T93" s="2121"/>
      <c r="U93" s="138"/>
      <c r="V93" s="75">
        <v>1</v>
      </c>
      <c r="W93" s="199"/>
      <c r="X93" s="1546"/>
      <c r="Y93" s="1546"/>
      <c r="Z93" s="103"/>
      <c r="AA93" s="78"/>
      <c r="AB93" s="79"/>
      <c r="AC93" s="79"/>
      <c r="AD93" s="80"/>
      <c r="AE93" s="138"/>
      <c r="AF93" s="201"/>
      <c r="AG93" s="202"/>
      <c r="AH93" s="202"/>
      <c r="AI93" s="202"/>
      <c r="AJ93" s="203"/>
      <c r="AK93" s="84"/>
      <c r="AL93" s="85"/>
      <c r="AM93" s="85"/>
      <c r="AN93" s="86"/>
      <c r="AO93" s="162"/>
      <c r="AP93" s="87"/>
      <c r="AQ93" s="88"/>
      <c r="AR93" s="89"/>
      <c r="AS93" s="90" t="e">
        <f t="shared" si="49"/>
        <v>#DIV/0!</v>
      </c>
      <c r="AT93" s="164" t="e">
        <f t="shared" si="50"/>
        <v>#DIV/0!</v>
      </c>
      <c r="AU93" s="164" t="e">
        <f t="shared" si="51"/>
        <v>#DIV/0!</v>
      </c>
      <c r="AV93" s="164" t="e">
        <f t="shared" si="52"/>
        <v>#DIV/0!</v>
      </c>
      <c r="AW93" s="176" t="e">
        <f t="shared" si="4"/>
        <v>#DIV/0!</v>
      </c>
      <c r="AX93" s="176" t="e">
        <f t="shared" si="5"/>
        <v>#DIV/0!</v>
      </c>
      <c r="AY93" s="176" t="e">
        <f t="shared" si="6"/>
        <v>#DIV/0!</v>
      </c>
      <c r="AZ93" s="176" t="e">
        <f t="shared" si="7"/>
        <v>#DIV/0!</v>
      </c>
      <c r="BA93" s="165" t="e">
        <f t="shared" si="8"/>
        <v>#DIV/0!</v>
      </c>
      <c r="BB93" s="165" t="e">
        <f t="shared" si="9"/>
        <v>#DIV/0!</v>
      </c>
      <c r="BC93" s="165" t="e">
        <f t="shared" si="10"/>
        <v>#DIV/0!</v>
      </c>
      <c r="BD93" s="165" t="e">
        <f t="shared" si="11"/>
        <v>#DIV/0!</v>
      </c>
      <c r="BE93" s="166">
        <v>0.2</v>
      </c>
      <c r="BF93" s="166">
        <v>0.8</v>
      </c>
      <c r="BG93" s="165" t="e">
        <f t="shared" si="12"/>
        <v>#DIV/0!</v>
      </c>
      <c r="BH93" s="165" t="e">
        <f t="shared" si="13"/>
        <v>#DIV/0!</v>
      </c>
      <c r="BI93" s="165" t="e">
        <f t="shared" si="14"/>
        <v>#DIV/0!</v>
      </c>
      <c r="BJ93" s="165" t="e">
        <f t="shared" ref="BJ93:BK108" si="58">+AZ93*BE93</f>
        <v>#DIV/0!</v>
      </c>
      <c r="BK93" s="165" t="e">
        <f t="shared" si="58"/>
        <v>#DIV/0!</v>
      </c>
      <c r="BL93" s="165" t="e">
        <f t="shared" si="16"/>
        <v>#DIV/0!</v>
      </c>
      <c r="BM93" s="165" t="e">
        <f t="shared" si="17"/>
        <v>#DIV/0!</v>
      </c>
      <c r="BN93" s="165" t="e">
        <f t="shared" si="18"/>
        <v>#DIV/0!</v>
      </c>
      <c r="BO93" s="165" t="e">
        <f t="shared" ref="BO93:BR108" si="59">+BG93+BK93</f>
        <v>#DIV/0!</v>
      </c>
      <c r="BP93" s="93" t="e">
        <f t="shared" si="59"/>
        <v>#DIV/0!</v>
      </c>
      <c r="BQ93" s="93" t="e">
        <f t="shared" si="59"/>
        <v>#DIV/0!</v>
      </c>
      <c r="BR93" s="93" t="e">
        <f t="shared" si="59"/>
        <v>#DIV/0!</v>
      </c>
      <c r="BS93" s="2152" t="e">
        <f t="shared" ref="BS93:BV93" si="60">AVERAGEIF(BO93:BO102,"&lt;&gt;#¡DIV/0!")</f>
        <v>#DIV/0!</v>
      </c>
      <c r="BT93" s="2152" t="e">
        <f t="shared" si="60"/>
        <v>#DIV/0!</v>
      </c>
      <c r="BU93" s="2152" t="e">
        <f t="shared" si="60"/>
        <v>#DIV/0!</v>
      </c>
      <c r="BV93" s="2152" t="e">
        <f t="shared" si="60"/>
        <v>#DIV/0!</v>
      </c>
      <c r="BW93" s="2155" t="e">
        <f>+C93*BS93</f>
        <v>#DIV/0!</v>
      </c>
      <c r="BX93" s="2155" t="e">
        <f>+C93*BT93</f>
        <v>#DIV/0!</v>
      </c>
      <c r="BY93" s="2155" t="e">
        <f>+C93*BU93</f>
        <v>#DIV/0!</v>
      </c>
      <c r="BZ93" s="2155" t="e">
        <f>+C93*BV93</f>
        <v>#DIV/0!</v>
      </c>
      <c r="CA93" s="2149" t="e">
        <f>SUM(BW93:BZ102)</f>
        <v>#DIV/0!</v>
      </c>
      <c r="CB93" s="8"/>
      <c r="CC93" s="2097" t="e">
        <f>+Q93/$N$93</f>
        <v>#DIV/0!</v>
      </c>
      <c r="CD93" s="2100" t="e">
        <f t="shared" ref="CD93:CF93" si="61">+R93/$N$93</f>
        <v>#DIV/0!</v>
      </c>
      <c r="CE93" s="2100" t="e">
        <f t="shared" si="61"/>
        <v>#DIV/0!</v>
      </c>
      <c r="CF93" s="2103" t="e">
        <f t="shared" si="61"/>
        <v>#DIV/0!</v>
      </c>
      <c r="CG93" s="2106" t="e">
        <f t="shared" ref="CG93" si="62">AVERAGE(CC93:CF102)</f>
        <v>#DIV/0!</v>
      </c>
      <c r="CH93" s="8"/>
      <c r="CI93" s="8"/>
      <c r="CJ93" s="8"/>
      <c r="CK93" s="8"/>
      <c r="CL93" s="8"/>
      <c r="CM93" s="8"/>
      <c r="CN93" s="8"/>
      <c r="CO93" s="8"/>
      <c r="CP93" s="8"/>
      <c r="CQ93" s="8"/>
      <c r="CR93" s="8"/>
      <c r="CS93" s="8"/>
      <c r="CT93" s="8"/>
    </row>
    <row r="94" spans="1:98">
      <c r="A94" s="2125"/>
      <c r="B94" s="2129"/>
      <c r="C94" s="2130"/>
      <c r="D94" s="2159"/>
      <c r="E94" s="2160"/>
      <c r="F94" s="297"/>
      <c r="G94" s="297"/>
      <c r="H94" s="2140"/>
      <c r="I94" s="97"/>
      <c r="J94" s="98"/>
      <c r="K94" s="98"/>
      <c r="L94" s="98"/>
      <c r="M94" s="2140"/>
      <c r="N94" s="2146"/>
      <c r="O94" s="297"/>
      <c r="P94" s="305"/>
      <c r="Q94" s="2116"/>
      <c r="R94" s="2119"/>
      <c r="S94" s="2119"/>
      <c r="T94" s="2122"/>
      <c r="U94" s="138"/>
      <c r="V94" s="101">
        <v>2</v>
      </c>
      <c r="W94" s="204"/>
      <c r="X94" s="1546"/>
      <c r="Y94" s="1546"/>
      <c r="Z94" s="103"/>
      <c r="AA94" s="104"/>
      <c r="AB94" s="105"/>
      <c r="AC94" s="105"/>
      <c r="AD94" s="106"/>
      <c r="AE94" s="138"/>
      <c r="AF94" s="307"/>
      <c r="AG94" s="297"/>
      <c r="AH94" s="297"/>
      <c r="AI94" s="297"/>
      <c r="AJ94" s="308"/>
      <c r="AK94" s="110"/>
      <c r="AL94" s="111"/>
      <c r="AM94" s="111"/>
      <c r="AN94" s="112"/>
      <c r="AO94" s="8"/>
      <c r="AP94" s="307"/>
      <c r="AQ94" s="308"/>
      <c r="AR94" s="89"/>
      <c r="AS94" s="115" t="e">
        <f t="shared" si="49"/>
        <v>#DIV/0!</v>
      </c>
      <c r="AT94" s="116" t="e">
        <f t="shared" si="50"/>
        <v>#DIV/0!</v>
      </c>
      <c r="AU94" s="116" t="e">
        <f t="shared" si="51"/>
        <v>#DIV/0!</v>
      </c>
      <c r="AV94" s="116" t="e">
        <f t="shared" si="52"/>
        <v>#DIV/0!</v>
      </c>
      <c r="AW94" s="148" t="e">
        <f t="shared" si="4"/>
        <v>#DIV/0!</v>
      </c>
      <c r="AX94" s="148" t="e">
        <f t="shared" si="5"/>
        <v>#DIV/0!</v>
      </c>
      <c r="AY94" s="148" t="e">
        <f t="shared" si="6"/>
        <v>#DIV/0!</v>
      </c>
      <c r="AZ94" s="148" t="e">
        <f t="shared" si="7"/>
        <v>#DIV/0!</v>
      </c>
      <c r="BA94" s="117" t="e">
        <f t="shared" si="8"/>
        <v>#DIV/0!</v>
      </c>
      <c r="BB94" s="117" t="e">
        <f t="shared" si="9"/>
        <v>#DIV/0!</v>
      </c>
      <c r="BC94" s="117" t="e">
        <f t="shared" si="10"/>
        <v>#DIV/0!</v>
      </c>
      <c r="BD94" s="117" t="e">
        <f t="shared" si="11"/>
        <v>#DIV/0!</v>
      </c>
      <c r="BE94" s="118">
        <v>0.2</v>
      </c>
      <c r="BF94" s="118">
        <v>0.8</v>
      </c>
      <c r="BG94" s="117" t="e">
        <f t="shared" si="12"/>
        <v>#DIV/0!</v>
      </c>
      <c r="BH94" s="117" t="e">
        <f t="shared" si="13"/>
        <v>#DIV/0!</v>
      </c>
      <c r="BI94" s="117" t="e">
        <f t="shared" si="14"/>
        <v>#DIV/0!</v>
      </c>
      <c r="BJ94" s="117" t="e">
        <f t="shared" si="58"/>
        <v>#DIV/0!</v>
      </c>
      <c r="BK94" s="117" t="e">
        <f t="shared" si="58"/>
        <v>#DIV/0!</v>
      </c>
      <c r="BL94" s="117" t="e">
        <f t="shared" si="16"/>
        <v>#DIV/0!</v>
      </c>
      <c r="BM94" s="117" t="e">
        <f t="shared" si="17"/>
        <v>#DIV/0!</v>
      </c>
      <c r="BN94" s="117" t="e">
        <f t="shared" si="18"/>
        <v>#DIV/0!</v>
      </c>
      <c r="BO94" s="117" t="e">
        <f t="shared" si="59"/>
        <v>#DIV/0!</v>
      </c>
      <c r="BP94" s="117" t="e">
        <f t="shared" si="59"/>
        <v>#DIV/0!</v>
      </c>
      <c r="BQ94" s="117" t="e">
        <f t="shared" si="59"/>
        <v>#DIV/0!</v>
      </c>
      <c r="BR94" s="117" t="e">
        <f t="shared" si="59"/>
        <v>#DIV/0!</v>
      </c>
      <c r="BS94" s="2153"/>
      <c r="BT94" s="2153"/>
      <c r="BU94" s="2153"/>
      <c r="BV94" s="2153"/>
      <c r="BW94" s="2153"/>
      <c r="BX94" s="2153"/>
      <c r="BY94" s="2153"/>
      <c r="BZ94" s="2153"/>
      <c r="CA94" s="2150"/>
      <c r="CB94" s="8"/>
      <c r="CC94" s="2098"/>
      <c r="CD94" s="2101"/>
      <c r="CE94" s="2101"/>
      <c r="CF94" s="2104"/>
      <c r="CG94" s="2107"/>
      <c r="CH94" s="8"/>
      <c r="CI94" s="8"/>
      <c r="CJ94" s="8"/>
      <c r="CK94" s="8"/>
      <c r="CL94" s="8"/>
      <c r="CM94" s="8"/>
      <c r="CN94" s="8"/>
      <c r="CO94" s="8"/>
      <c r="CP94" s="8"/>
      <c r="CQ94" s="8"/>
      <c r="CR94" s="8"/>
      <c r="CS94" s="8"/>
      <c r="CT94" s="8"/>
    </row>
    <row r="95" spans="1:98">
      <c r="A95" s="2125"/>
      <c r="B95" s="2129"/>
      <c r="C95" s="2130"/>
      <c r="D95" s="2159"/>
      <c r="E95" s="2160"/>
      <c r="F95" s="297"/>
      <c r="G95" s="297"/>
      <c r="H95" s="2140"/>
      <c r="I95" s="97"/>
      <c r="J95" s="98"/>
      <c r="K95" s="98"/>
      <c r="L95" s="98"/>
      <c r="M95" s="2140"/>
      <c r="N95" s="2146"/>
      <c r="O95" s="297"/>
      <c r="P95" s="305"/>
      <c r="Q95" s="2116"/>
      <c r="R95" s="2119"/>
      <c r="S95" s="2119"/>
      <c r="T95" s="2122"/>
      <c r="U95" s="138"/>
      <c r="V95" s="101">
        <v>3</v>
      </c>
      <c r="W95" s="204"/>
      <c r="X95" s="1546"/>
      <c r="Y95" s="1546"/>
      <c r="Z95" s="103"/>
      <c r="AA95" s="104"/>
      <c r="AB95" s="105"/>
      <c r="AC95" s="105"/>
      <c r="AD95" s="106"/>
      <c r="AE95" s="138"/>
      <c r="AF95" s="307"/>
      <c r="AG95" s="297"/>
      <c r="AH95" s="297"/>
      <c r="AI95" s="297"/>
      <c r="AJ95" s="308"/>
      <c r="AK95" s="110"/>
      <c r="AL95" s="111"/>
      <c r="AM95" s="111"/>
      <c r="AN95" s="112"/>
      <c r="AO95" s="8"/>
      <c r="AP95" s="307"/>
      <c r="AQ95" s="308"/>
      <c r="AR95" s="89"/>
      <c r="AS95" s="115" t="e">
        <f t="shared" si="49"/>
        <v>#DIV/0!</v>
      </c>
      <c r="AT95" s="116" t="e">
        <f t="shared" si="50"/>
        <v>#DIV/0!</v>
      </c>
      <c r="AU95" s="116" t="e">
        <f t="shared" si="51"/>
        <v>#DIV/0!</v>
      </c>
      <c r="AV95" s="116" t="e">
        <f t="shared" si="52"/>
        <v>#DIV/0!</v>
      </c>
      <c r="AW95" s="148" t="e">
        <f t="shared" si="4"/>
        <v>#DIV/0!</v>
      </c>
      <c r="AX95" s="148" t="e">
        <f t="shared" si="5"/>
        <v>#DIV/0!</v>
      </c>
      <c r="AY95" s="148" t="e">
        <f t="shared" si="6"/>
        <v>#DIV/0!</v>
      </c>
      <c r="AZ95" s="148" t="e">
        <f t="shared" si="7"/>
        <v>#DIV/0!</v>
      </c>
      <c r="BA95" s="117" t="e">
        <f t="shared" si="8"/>
        <v>#DIV/0!</v>
      </c>
      <c r="BB95" s="117" t="e">
        <f t="shared" si="9"/>
        <v>#DIV/0!</v>
      </c>
      <c r="BC95" s="117" t="e">
        <f t="shared" si="10"/>
        <v>#DIV/0!</v>
      </c>
      <c r="BD95" s="117" t="e">
        <f t="shared" si="11"/>
        <v>#DIV/0!</v>
      </c>
      <c r="BE95" s="118">
        <v>0.2</v>
      </c>
      <c r="BF95" s="118">
        <v>0.8</v>
      </c>
      <c r="BG95" s="117" t="e">
        <f t="shared" si="12"/>
        <v>#DIV/0!</v>
      </c>
      <c r="BH95" s="117" t="e">
        <f t="shared" si="13"/>
        <v>#DIV/0!</v>
      </c>
      <c r="BI95" s="117" t="e">
        <f t="shared" si="14"/>
        <v>#DIV/0!</v>
      </c>
      <c r="BJ95" s="117" t="e">
        <f t="shared" si="58"/>
        <v>#DIV/0!</v>
      </c>
      <c r="BK95" s="117" t="e">
        <f t="shared" si="58"/>
        <v>#DIV/0!</v>
      </c>
      <c r="BL95" s="117" t="e">
        <f t="shared" si="16"/>
        <v>#DIV/0!</v>
      </c>
      <c r="BM95" s="117" t="e">
        <f t="shared" si="17"/>
        <v>#DIV/0!</v>
      </c>
      <c r="BN95" s="117" t="e">
        <f t="shared" si="18"/>
        <v>#DIV/0!</v>
      </c>
      <c r="BO95" s="117" t="e">
        <f t="shared" si="59"/>
        <v>#DIV/0!</v>
      </c>
      <c r="BP95" s="117" t="e">
        <f t="shared" si="59"/>
        <v>#DIV/0!</v>
      </c>
      <c r="BQ95" s="117" t="e">
        <f t="shared" si="59"/>
        <v>#DIV/0!</v>
      </c>
      <c r="BR95" s="117" t="e">
        <f t="shared" si="59"/>
        <v>#DIV/0!</v>
      </c>
      <c r="BS95" s="2153"/>
      <c r="BT95" s="2153"/>
      <c r="BU95" s="2153"/>
      <c r="BV95" s="2153"/>
      <c r="BW95" s="2153"/>
      <c r="BX95" s="2153"/>
      <c r="BY95" s="2153"/>
      <c r="BZ95" s="2153"/>
      <c r="CA95" s="2150"/>
      <c r="CB95" s="8"/>
      <c r="CC95" s="2098"/>
      <c r="CD95" s="2101"/>
      <c r="CE95" s="2101"/>
      <c r="CF95" s="2104"/>
      <c r="CG95" s="2107"/>
      <c r="CH95" s="8"/>
      <c r="CI95" s="8"/>
      <c r="CJ95" s="8"/>
      <c r="CK95" s="8"/>
      <c r="CL95" s="8"/>
      <c r="CM95" s="8"/>
      <c r="CN95" s="8"/>
      <c r="CO95" s="8"/>
      <c r="CP95" s="8"/>
      <c r="CQ95" s="8"/>
      <c r="CR95" s="8"/>
      <c r="CS95" s="8"/>
      <c r="CT95" s="8"/>
    </row>
    <row r="96" spans="1:98">
      <c r="A96" s="2125"/>
      <c r="B96" s="2129"/>
      <c r="C96" s="2130"/>
      <c r="D96" s="2159"/>
      <c r="E96" s="2160"/>
      <c r="F96" s="297"/>
      <c r="G96" s="297"/>
      <c r="H96" s="2140"/>
      <c r="I96" s="97"/>
      <c r="J96" s="98"/>
      <c r="K96" s="98"/>
      <c r="L96" s="98"/>
      <c r="M96" s="2140"/>
      <c r="N96" s="2146"/>
      <c r="O96" s="297"/>
      <c r="P96" s="305"/>
      <c r="Q96" s="2116"/>
      <c r="R96" s="2119"/>
      <c r="S96" s="2119"/>
      <c r="T96" s="2122"/>
      <c r="U96" s="138"/>
      <c r="V96" s="101">
        <v>4</v>
      </c>
      <c r="W96" s="204"/>
      <c r="X96" s="1546"/>
      <c r="Y96" s="1546"/>
      <c r="Z96" s="103"/>
      <c r="AA96" s="104"/>
      <c r="AB96" s="105"/>
      <c r="AC96" s="105"/>
      <c r="AD96" s="106"/>
      <c r="AE96" s="138"/>
      <c r="AF96" s="307"/>
      <c r="AG96" s="297"/>
      <c r="AH96" s="297"/>
      <c r="AI96" s="297"/>
      <c r="AJ96" s="308"/>
      <c r="AK96" s="110"/>
      <c r="AL96" s="111"/>
      <c r="AM96" s="111"/>
      <c r="AN96" s="112"/>
      <c r="AO96" s="8"/>
      <c r="AP96" s="307"/>
      <c r="AQ96" s="308"/>
      <c r="AR96" s="89"/>
      <c r="AS96" s="115" t="e">
        <f t="shared" si="49"/>
        <v>#DIV/0!</v>
      </c>
      <c r="AT96" s="116" t="e">
        <f t="shared" si="50"/>
        <v>#DIV/0!</v>
      </c>
      <c r="AU96" s="116" t="e">
        <f t="shared" si="51"/>
        <v>#DIV/0!</v>
      </c>
      <c r="AV96" s="116" t="e">
        <f t="shared" si="52"/>
        <v>#DIV/0!</v>
      </c>
      <c r="AW96" s="148" t="e">
        <f t="shared" si="4"/>
        <v>#DIV/0!</v>
      </c>
      <c r="AX96" s="148" t="e">
        <f t="shared" si="5"/>
        <v>#DIV/0!</v>
      </c>
      <c r="AY96" s="148" t="e">
        <f t="shared" si="6"/>
        <v>#DIV/0!</v>
      </c>
      <c r="AZ96" s="148" t="e">
        <f t="shared" si="7"/>
        <v>#DIV/0!</v>
      </c>
      <c r="BA96" s="117" t="e">
        <f t="shared" si="8"/>
        <v>#DIV/0!</v>
      </c>
      <c r="BB96" s="117" t="e">
        <f t="shared" si="9"/>
        <v>#DIV/0!</v>
      </c>
      <c r="BC96" s="117" t="e">
        <f t="shared" si="10"/>
        <v>#DIV/0!</v>
      </c>
      <c r="BD96" s="117" t="e">
        <f t="shared" si="11"/>
        <v>#DIV/0!</v>
      </c>
      <c r="BE96" s="118">
        <v>0.2</v>
      </c>
      <c r="BF96" s="118">
        <v>0.8</v>
      </c>
      <c r="BG96" s="117" t="e">
        <f t="shared" si="12"/>
        <v>#DIV/0!</v>
      </c>
      <c r="BH96" s="117" t="e">
        <f t="shared" si="13"/>
        <v>#DIV/0!</v>
      </c>
      <c r="BI96" s="117" t="e">
        <f t="shared" si="14"/>
        <v>#DIV/0!</v>
      </c>
      <c r="BJ96" s="117" t="e">
        <f t="shared" si="58"/>
        <v>#DIV/0!</v>
      </c>
      <c r="BK96" s="117" t="e">
        <f t="shared" si="58"/>
        <v>#DIV/0!</v>
      </c>
      <c r="BL96" s="117" t="e">
        <f t="shared" si="16"/>
        <v>#DIV/0!</v>
      </c>
      <c r="BM96" s="117" t="e">
        <f t="shared" si="17"/>
        <v>#DIV/0!</v>
      </c>
      <c r="BN96" s="117" t="e">
        <f t="shared" si="18"/>
        <v>#DIV/0!</v>
      </c>
      <c r="BO96" s="117" t="e">
        <f t="shared" si="59"/>
        <v>#DIV/0!</v>
      </c>
      <c r="BP96" s="117" t="e">
        <f t="shared" si="59"/>
        <v>#DIV/0!</v>
      </c>
      <c r="BQ96" s="117" t="e">
        <f t="shared" si="59"/>
        <v>#DIV/0!</v>
      </c>
      <c r="BR96" s="117" t="e">
        <f t="shared" si="59"/>
        <v>#DIV/0!</v>
      </c>
      <c r="BS96" s="2153"/>
      <c r="BT96" s="2153"/>
      <c r="BU96" s="2153"/>
      <c r="BV96" s="2153"/>
      <c r="BW96" s="2153"/>
      <c r="BX96" s="2153"/>
      <c r="BY96" s="2153"/>
      <c r="BZ96" s="2153"/>
      <c r="CA96" s="2150"/>
      <c r="CB96" s="8"/>
      <c r="CC96" s="2098"/>
      <c r="CD96" s="2101"/>
      <c r="CE96" s="2101"/>
      <c r="CF96" s="2104"/>
      <c r="CG96" s="2107"/>
      <c r="CH96" s="8"/>
      <c r="CI96" s="8"/>
      <c r="CJ96" s="8"/>
      <c r="CK96" s="8"/>
      <c r="CL96" s="8"/>
      <c r="CM96" s="8"/>
      <c r="CN96" s="8"/>
      <c r="CO96" s="8"/>
      <c r="CP96" s="8"/>
      <c r="CQ96" s="8"/>
      <c r="CR96" s="8"/>
      <c r="CS96" s="8"/>
      <c r="CT96" s="8"/>
    </row>
    <row r="97" spans="1:98">
      <c r="A97" s="2125"/>
      <c r="B97" s="2129"/>
      <c r="C97" s="2130"/>
      <c r="D97" s="2159"/>
      <c r="E97" s="2160"/>
      <c r="F97" s="297"/>
      <c r="G97" s="297"/>
      <c r="H97" s="2140"/>
      <c r="I97" s="97"/>
      <c r="J97" s="98"/>
      <c r="K97" s="98"/>
      <c r="L97" s="98"/>
      <c r="M97" s="2140"/>
      <c r="N97" s="2146"/>
      <c r="O97" s="297"/>
      <c r="P97" s="305"/>
      <c r="Q97" s="2116"/>
      <c r="R97" s="2119"/>
      <c r="S97" s="2119"/>
      <c r="T97" s="2122"/>
      <c r="U97" s="138"/>
      <c r="V97" s="101">
        <v>5</v>
      </c>
      <c r="W97" s="204"/>
      <c r="X97" s="1546"/>
      <c r="Y97" s="1546"/>
      <c r="Z97" s="103"/>
      <c r="AA97" s="104"/>
      <c r="AB97" s="105"/>
      <c r="AC97" s="105"/>
      <c r="AD97" s="106"/>
      <c r="AE97" s="138"/>
      <c r="AF97" s="207"/>
      <c r="AG97" s="208"/>
      <c r="AH97" s="208"/>
      <c r="AI97" s="208"/>
      <c r="AJ97" s="209"/>
      <c r="AK97" s="110"/>
      <c r="AL97" s="111"/>
      <c r="AM97" s="111"/>
      <c r="AN97" s="112"/>
      <c r="AO97" s="8"/>
      <c r="AP97" s="307"/>
      <c r="AQ97" s="308"/>
      <c r="AR97" s="89"/>
      <c r="AS97" s="115" t="e">
        <f t="shared" si="49"/>
        <v>#DIV/0!</v>
      </c>
      <c r="AT97" s="116" t="e">
        <f t="shared" si="50"/>
        <v>#DIV/0!</v>
      </c>
      <c r="AU97" s="116" t="e">
        <f t="shared" si="51"/>
        <v>#DIV/0!</v>
      </c>
      <c r="AV97" s="116" t="e">
        <f t="shared" si="52"/>
        <v>#DIV/0!</v>
      </c>
      <c r="AW97" s="148" t="e">
        <f t="shared" si="4"/>
        <v>#DIV/0!</v>
      </c>
      <c r="AX97" s="148" t="e">
        <f t="shared" si="5"/>
        <v>#DIV/0!</v>
      </c>
      <c r="AY97" s="148" t="e">
        <f t="shared" si="6"/>
        <v>#DIV/0!</v>
      </c>
      <c r="AZ97" s="148" t="e">
        <f t="shared" si="7"/>
        <v>#DIV/0!</v>
      </c>
      <c r="BA97" s="117" t="e">
        <f t="shared" si="8"/>
        <v>#DIV/0!</v>
      </c>
      <c r="BB97" s="117" t="e">
        <f t="shared" si="9"/>
        <v>#DIV/0!</v>
      </c>
      <c r="BC97" s="117" t="e">
        <f t="shared" si="10"/>
        <v>#DIV/0!</v>
      </c>
      <c r="BD97" s="117" t="e">
        <f t="shared" si="11"/>
        <v>#DIV/0!</v>
      </c>
      <c r="BE97" s="118">
        <v>0.2</v>
      </c>
      <c r="BF97" s="118">
        <v>0.8</v>
      </c>
      <c r="BG97" s="117" t="e">
        <f t="shared" si="12"/>
        <v>#DIV/0!</v>
      </c>
      <c r="BH97" s="117" t="e">
        <f t="shared" si="13"/>
        <v>#DIV/0!</v>
      </c>
      <c r="BI97" s="117" t="e">
        <f t="shared" si="14"/>
        <v>#DIV/0!</v>
      </c>
      <c r="BJ97" s="117" t="e">
        <f t="shared" si="58"/>
        <v>#DIV/0!</v>
      </c>
      <c r="BK97" s="117" t="e">
        <f t="shared" si="58"/>
        <v>#DIV/0!</v>
      </c>
      <c r="BL97" s="117" t="e">
        <f t="shared" si="16"/>
        <v>#DIV/0!</v>
      </c>
      <c r="BM97" s="117" t="e">
        <f t="shared" si="17"/>
        <v>#DIV/0!</v>
      </c>
      <c r="BN97" s="117" t="e">
        <f t="shared" si="18"/>
        <v>#DIV/0!</v>
      </c>
      <c r="BO97" s="117" t="e">
        <f t="shared" si="59"/>
        <v>#DIV/0!</v>
      </c>
      <c r="BP97" s="117" t="e">
        <f t="shared" si="59"/>
        <v>#DIV/0!</v>
      </c>
      <c r="BQ97" s="117" t="e">
        <f t="shared" si="59"/>
        <v>#DIV/0!</v>
      </c>
      <c r="BR97" s="117" t="e">
        <f t="shared" si="59"/>
        <v>#DIV/0!</v>
      </c>
      <c r="BS97" s="2153"/>
      <c r="BT97" s="2153"/>
      <c r="BU97" s="2153"/>
      <c r="BV97" s="2153"/>
      <c r="BW97" s="2153"/>
      <c r="BX97" s="2153"/>
      <c r="BY97" s="2153"/>
      <c r="BZ97" s="2153"/>
      <c r="CA97" s="2150"/>
      <c r="CB97" s="8"/>
      <c r="CC97" s="2098"/>
      <c r="CD97" s="2101"/>
      <c r="CE97" s="2101"/>
      <c r="CF97" s="2104"/>
      <c r="CG97" s="2107"/>
      <c r="CH97" s="8"/>
      <c r="CI97" s="8"/>
      <c r="CJ97" s="8"/>
      <c r="CK97" s="8"/>
      <c r="CL97" s="8"/>
      <c r="CM97" s="8"/>
      <c r="CN97" s="8"/>
      <c r="CO97" s="8"/>
      <c r="CP97" s="8"/>
      <c r="CQ97" s="8"/>
      <c r="CR97" s="8"/>
      <c r="CS97" s="8"/>
      <c r="CT97" s="8"/>
    </row>
    <row r="98" spans="1:98">
      <c r="A98" s="2125"/>
      <c r="B98" s="2129"/>
      <c r="C98" s="2130"/>
      <c r="D98" s="2159"/>
      <c r="E98" s="2160"/>
      <c r="F98" s="297"/>
      <c r="G98" s="297"/>
      <c r="H98" s="2140"/>
      <c r="I98" s="97"/>
      <c r="J98" s="98"/>
      <c r="K98" s="98"/>
      <c r="L98" s="98"/>
      <c r="M98" s="2140"/>
      <c r="N98" s="2146"/>
      <c r="O98" s="297"/>
      <c r="P98" s="305"/>
      <c r="Q98" s="2116"/>
      <c r="R98" s="2119"/>
      <c r="S98" s="2119"/>
      <c r="T98" s="2122"/>
      <c r="U98" s="138"/>
      <c r="V98" s="101">
        <v>6</v>
      </c>
      <c r="W98" s="204"/>
      <c r="X98" s="1546"/>
      <c r="Y98" s="1546"/>
      <c r="Z98" s="103"/>
      <c r="AA98" s="104"/>
      <c r="AB98" s="105"/>
      <c r="AC98" s="105"/>
      <c r="AD98" s="106"/>
      <c r="AE98" s="138"/>
      <c r="AF98" s="307"/>
      <c r="AG98" s="297"/>
      <c r="AH98" s="297"/>
      <c r="AI98" s="297"/>
      <c r="AJ98" s="308"/>
      <c r="AK98" s="110"/>
      <c r="AL98" s="111"/>
      <c r="AM98" s="111"/>
      <c r="AN98" s="112"/>
      <c r="AO98" s="8"/>
      <c r="AP98" s="307"/>
      <c r="AQ98" s="308"/>
      <c r="AR98" s="89"/>
      <c r="AS98" s="115" t="e">
        <f t="shared" si="49"/>
        <v>#DIV/0!</v>
      </c>
      <c r="AT98" s="116" t="e">
        <f t="shared" si="50"/>
        <v>#DIV/0!</v>
      </c>
      <c r="AU98" s="116" t="e">
        <f t="shared" si="51"/>
        <v>#DIV/0!</v>
      </c>
      <c r="AV98" s="116" t="e">
        <f t="shared" si="52"/>
        <v>#DIV/0!</v>
      </c>
      <c r="AW98" s="148" t="e">
        <f t="shared" si="4"/>
        <v>#DIV/0!</v>
      </c>
      <c r="AX98" s="148" t="e">
        <f t="shared" si="5"/>
        <v>#DIV/0!</v>
      </c>
      <c r="AY98" s="148" t="e">
        <f t="shared" si="6"/>
        <v>#DIV/0!</v>
      </c>
      <c r="AZ98" s="148" t="e">
        <f t="shared" si="7"/>
        <v>#DIV/0!</v>
      </c>
      <c r="BA98" s="117" t="e">
        <f t="shared" si="8"/>
        <v>#DIV/0!</v>
      </c>
      <c r="BB98" s="117" t="e">
        <f t="shared" si="9"/>
        <v>#DIV/0!</v>
      </c>
      <c r="BC98" s="117" t="e">
        <f t="shared" si="10"/>
        <v>#DIV/0!</v>
      </c>
      <c r="BD98" s="117" t="e">
        <f t="shared" si="11"/>
        <v>#DIV/0!</v>
      </c>
      <c r="BE98" s="118">
        <v>0.2</v>
      </c>
      <c r="BF98" s="118">
        <v>0.8</v>
      </c>
      <c r="BG98" s="117" t="e">
        <f t="shared" si="12"/>
        <v>#DIV/0!</v>
      </c>
      <c r="BH98" s="117" t="e">
        <f t="shared" si="13"/>
        <v>#DIV/0!</v>
      </c>
      <c r="BI98" s="117" t="e">
        <f t="shared" si="14"/>
        <v>#DIV/0!</v>
      </c>
      <c r="BJ98" s="117" t="e">
        <f t="shared" si="58"/>
        <v>#DIV/0!</v>
      </c>
      <c r="BK98" s="117" t="e">
        <f t="shared" si="58"/>
        <v>#DIV/0!</v>
      </c>
      <c r="BL98" s="117" t="e">
        <f t="shared" si="16"/>
        <v>#DIV/0!</v>
      </c>
      <c r="BM98" s="117" t="e">
        <f t="shared" si="17"/>
        <v>#DIV/0!</v>
      </c>
      <c r="BN98" s="117" t="e">
        <f t="shared" si="18"/>
        <v>#DIV/0!</v>
      </c>
      <c r="BO98" s="117" t="e">
        <f t="shared" si="59"/>
        <v>#DIV/0!</v>
      </c>
      <c r="BP98" s="117" t="e">
        <f t="shared" si="59"/>
        <v>#DIV/0!</v>
      </c>
      <c r="BQ98" s="117" t="e">
        <f t="shared" si="59"/>
        <v>#DIV/0!</v>
      </c>
      <c r="BR98" s="117" t="e">
        <f t="shared" si="59"/>
        <v>#DIV/0!</v>
      </c>
      <c r="BS98" s="2153"/>
      <c r="BT98" s="2153"/>
      <c r="BU98" s="2153"/>
      <c r="BV98" s="2153"/>
      <c r="BW98" s="2153"/>
      <c r="BX98" s="2153"/>
      <c r="BY98" s="2153"/>
      <c r="BZ98" s="2153"/>
      <c r="CA98" s="2150"/>
      <c r="CB98" s="8"/>
      <c r="CC98" s="2098"/>
      <c r="CD98" s="2101"/>
      <c r="CE98" s="2101"/>
      <c r="CF98" s="2104"/>
      <c r="CG98" s="2107"/>
      <c r="CH98" s="8"/>
      <c r="CI98" s="8"/>
      <c r="CJ98" s="8"/>
      <c r="CK98" s="8"/>
      <c r="CL98" s="8"/>
      <c r="CM98" s="8"/>
      <c r="CN98" s="8"/>
      <c r="CO98" s="8"/>
      <c r="CP98" s="8"/>
      <c r="CQ98" s="8"/>
      <c r="CR98" s="8"/>
      <c r="CS98" s="8"/>
      <c r="CT98" s="8"/>
    </row>
    <row r="99" spans="1:98">
      <c r="A99" s="2125"/>
      <c r="B99" s="2129"/>
      <c r="C99" s="2130"/>
      <c r="D99" s="2159"/>
      <c r="E99" s="2160"/>
      <c r="F99" s="297"/>
      <c r="G99" s="297"/>
      <c r="H99" s="2140"/>
      <c r="I99" s="97"/>
      <c r="J99" s="98"/>
      <c r="K99" s="98"/>
      <c r="L99" s="98"/>
      <c r="M99" s="2140"/>
      <c r="N99" s="2146"/>
      <c r="O99" s="297"/>
      <c r="P99" s="305"/>
      <c r="Q99" s="2116"/>
      <c r="R99" s="2119"/>
      <c r="S99" s="2119"/>
      <c r="T99" s="2122"/>
      <c r="U99" s="138"/>
      <c r="V99" s="101">
        <v>7</v>
      </c>
      <c r="W99" s="204"/>
      <c r="X99" s="1546"/>
      <c r="Y99" s="1546"/>
      <c r="Z99" s="103"/>
      <c r="AA99" s="104"/>
      <c r="AB99" s="105"/>
      <c r="AC99" s="105"/>
      <c r="AD99" s="106"/>
      <c r="AE99" s="138"/>
      <c r="AF99" s="307"/>
      <c r="AG99" s="297"/>
      <c r="AH99" s="297"/>
      <c r="AI99" s="297"/>
      <c r="AJ99" s="308"/>
      <c r="AK99" s="110"/>
      <c r="AL99" s="111"/>
      <c r="AM99" s="111"/>
      <c r="AN99" s="112"/>
      <c r="AO99" s="8"/>
      <c r="AP99" s="307"/>
      <c r="AQ99" s="308"/>
      <c r="AR99" s="89"/>
      <c r="AS99" s="115" t="e">
        <f t="shared" si="49"/>
        <v>#DIV/0!</v>
      </c>
      <c r="AT99" s="116" t="e">
        <f t="shared" si="50"/>
        <v>#DIV/0!</v>
      </c>
      <c r="AU99" s="116" t="e">
        <f t="shared" si="51"/>
        <v>#DIV/0!</v>
      </c>
      <c r="AV99" s="116" t="e">
        <f t="shared" si="52"/>
        <v>#DIV/0!</v>
      </c>
      <c r="AW99" s="148" t="e">
        <f t="shared" si="4"/>
        <v>#DIV/0!</v>
      </c>
      <c r="AX99" s="148" t="e">
        <f t="shared" si="5"/>
        <v>#DIV/0!</v>
      </c>
      <c r="AY99" s="148" t="e">
        <f t="shared" si="6"/>
        <v>#DIV/0!</v>
      </c>
      <c r="AZ99" s="148" t="e">
        <f t="shared" si="7"/>
        <v>#DIV/0!</v>
      </c>
      <c r="BA99" s="117" t="e">
        <f t="shared" si="8"/>
        <v>#DIV/0!</v>
      </c>
      <c r="BB99" s="117" t="e">
        <f t="shared" si="9"/>
        <v>#DIV/0!</v>
      </c>
      <c r="BC99" s="117" t="e">
        <f t="shared" si="10"/>
        <v>#DIV/0!</v>
      </c>
      <c r="BD99" s="117" t="e">
        <f t="shared" si="11"/>
        <v>#DIV/0!</v>
      </c>
      <c r="BE99" s="118">
        <v>0.2</v>
      </c>
      <c r="BF99" s="118">
        <v>0.8</v>
      </c>
      <c r="BG99" s="117" t="e">
        <f t="shared" si="12"/>
        <v>#DIV/0!</v>
      </c>
      <c r="BH99" s="117" t="e">
        <f t="shared" si="13"/>
        <v>#DIV/0!</v>
      </c>
      <c r="BI99" s="117" t="e">
        <f t="shared" si="14"/>
        <v>#DIV/0!</v>
      </c>
      <c r="BJ99" s="117" t="e">
        <f t="shared" si="58"/>
        <v>#DIV/0!</v>
      </c>
      <c r="BK99" s="117" t="e">
        <f t="shared" si="58"/>
        <v>#DIV/0!</v>
      </c>
      <c r="BL99" s="117" t="e">
        <f t="shared" si="16"/>
        <v>#DIV/0!</v>
      </c>
      <c r="BM99" s="117" t="e">
        <f t="shared" si="17"/>
        <v>#DIV/0!</v>
      </c>
      <c r="BN99" s="117" t="e">
        <f t="shared" si="18"/>
        <v>#DIV/0!</v>
      </c>
      <c r="BO99" s="117" t="e">
        <f t="shared" si="59"/>
        <v>#DIV/0!</v>
      </c>
      <c r="BP99" s="117" t="e">
        <f t="shared" si="59"/>
        <v>#DIV/0!</v>
      </c>
      <c r="BQ99" s="117" t="e">
        <f t="shared" si="59"/>
        <v>#DIV/0!</v>
      </c>
      <c r="BR99" s="117" t="e">
        <f t="shared" si="59"/>
        <v>#DIV/0!</v>
      </c>
      <c r="BS99" s="2153"/>
      <c r="BT99" s="2153"/>
      <c r="BU99" s="2153"/>
      <c r="BV99" s="2153"/>
      <c r="BW99" s="2153"/>
      <c r="BX99" s="2153"/>
      <c r="BY99" s="2153"/>
      <c r="BZ99" s="2153"/>
      <c r="CA99" s="2150"/>
      <c r="CB99" s="8"/>
      <c r="CC99" s="2098"/>
      <c r="CD99" s="2101"/>
      <c r="CE99" s="2101"/>
      <c r="CF99" s="2104"/>
      <c r="CG99" s="2107"/>
      <c r="CH99" s="8"/>
      <c r="CI99" s="8"/>
      <c r="CJ99" s="8"/>
      <c r="CK99" s="8"/>
      <c r="CL99" s="8"/>
      <c r="CM99" s="8"/>
      <c r="CN99" s="8"/>
      <c r="CO99" s="8"/>
      <c r="CP99" s="8"/>
      <c r="CQ99" s="8"/>
      <c r="CR99" s="8"/>
      <c r="CS99" s="8"/>
      <c r="CT99" s="8"/>
    </row>
    <row r="100" spans="1:98">
      <c r="A100" s="2125"/>
      <c r="B100" s="2129"/>
      <c r="C100" s="2130"/>
      <c r="D100" s="2159"/>
      <c r="E100" s="2160"/>
      <c r="F100" s="297"/>
      <c r="G100" s="297"/>
      <c r="H100" s="2140"/>
      <c r="I100" s="97"/>
      <c r="J100" s="98"/>
      <c r="K100" s="98"/>
      <c r="L100" s="98"/>
      <c r="M100" s="2140"/>
      <c r="N100" s="2146"/>
      <c r="O100" s="297"/>
      <c r="P100" s="305"/>
      <c r="Q100" s="2116"/>
      <c r="R100" s="2119"/>
      <c r="S100" s="2119"/>
      <c r="T100" s="2122"/>
      <c r="U100" s="138"/>
      <c r="V100" s="101">
        <v>8</v>
      </c>
      <c r="W100" s="120"/>
      <c r="X100" s="1546"/>
      <c r="Y100" s="1546"/>
      <c r="Z100" s="103"/>
      <c r="AA100" s="104"/>
      <c r="AB100" s="105"/>
      <c r="AC100" s="105"/>
      <c r="AD100" s="106"/>
      <c r="AE100" s="138"/>
      <c r="AF100" s="107"/>
      <c r="AG100" s="108"/>
      <c r="AH100" s="108"/>
      <c r="AI100" s="108"/>
      <c r="AJ100" s="109"/>
      <c r="AK100" s="110"/>
      <c r="AL100" s="111"/>
      <c r="AM100" s="111"/>
      <c r="AN100" s="112"/>
      <c r="AO100" s="8"/>
      <c r="AP100" s="307"/>
      <c r="AQ100" s="308"/>
      <c r="AR100" s="89"/>
      <c r="AS100" s="115" t="e">
        <f t="shared" si="49"/>
        <v>#DIV/0!</v>
      </c>
      <c r="AT100" s="116" t="e">
        <f t="shared" si="50"/>
        <v>#DIV/0!</v>
      </c>
      <c r="AU100" s="116" t="e">
        <f t="shared" si="51"/>
        <v>#DIV/0!</v>
      </c>
      <c r="AV100" s="116" t="e">
        <f t="shared" si="52"/>
        <v>#DIV/0!</v>
      </c>
      <c r="AW100" s="148" t="e">
        <f t="shared" si="4"/>
        <v>#DIV/0!</v>
      </c>
      <c r="AX100" s="148" t="e">
        <f t="shared" si="5"/>
        <v>#DIV/0!</v>
      </c>
      <c r="AY100" s="148" t="e">
        <f t="shared" si="6"/>
        <v>#DIV/0!</v>
      </c>
      <c r="AZ100" s="148" t="e">
        <f t="shared" si="7"/>
        <v>#DIV/0!</v>
      </c>
      <c r="BA100" s="117" t="e">
        <f t="shared" si="8"/>
        <v>#DIV/0!</v>
      </c>
      <c r="BB100" s="117" t="e">
        <f t="shared" si="9"/>
        <v>#DIV/0!</v>
      </c>
      <c r="BC100" s="117" t="e">
        <f t="shared" si="10"/>
        <v>#DIV/0!</v>
      </c>
      <c r="BD100" s="117" t="e">
        <f t="shared" si="11"/>
        <v>#DIV/0!</v>
      </c>
      <c r="BE100" s="118">
        <v>0.2</v>
      </c>
      <c r="BF100" s="118">
        <v>0.8</v>
      </c>
      <c r="BG100" s="117" t="e">
        <f t="shared" si="12"/>
        <v>#DIV/0!</v>
      </c>
      <c r="BH100" s="117" t="e">
        <f t="shared" si="13"/>
        <v>#DIV/0!</v>
      </c>
      <c r="BI100" s="117" t="e">
        <f t="shared" si="14"/>
        <v>#DIV/0!</v>
      </c>
      <c r="BJ100" s="117" t="e">
        <f t="shared" si="58"/>
        <v>#DIV/0!</v>
      </c>
      <c r="BK100" s="117" t="e">
        <f t="shared" si="58"/>
        <v>#DIV/0!</v>
      </c>
      <c r="BL100" s="117" t="e">
        <f t="shared" si="16"/>
        <v>#DIV/0!</v>
      </c>
      <c r="BM100" s="117" t="e">
        <f t="shared" si="17"/>
        <v>#DIV/0!</v>
      </c>
      <c r="BN100" s="117" t="e">
        <f t="shared" si="18"/>
        <v>#DIV/0!</v>
      </c>
      <c r="BO100" s="117" t="e">
        <f t="shared" si="59"/>
        <v>#DIV/0!</v>
      </c>
      <c r="BP100" s="117" t="e">
        <f t="shared" si="59"/>
        <v>#DIV/0!</v>
      </c>
      <c r="BQ100" s="117" t="e">
        <f t="shared" si="59"/>
        <v>#DIV/0!</v>
      </c>
      <c r="BR100" s="117" t="e">
        <f t="shared" si="59"/>
        <v>#DIV/0!</v>
      </c>
      <c r="BS100" s="2153"/>
      <c r="BT100" s="2153"/>
      <c r="BU100" s="2153"/>
      <c r="BV100" s="2153"/>
      <c r="BW100" s="2153"/>
      <c r="BX100" s="2153"/>
      <c r="BY100" s="2153"/>
      <c r="BZ100" s="2153"/>
      <c r="CA100" s="2150"/>
      <c r="CB100" s="8"/>
      <c r="CC100" s="2098"/>
      <c r="CD100" s="2101"/>
      <c r="CE100" s="2101"/>
      <c r="CF100" s="2104"/>
      <c r="CG100" s="2107"/>
      <c r="CH100" s="8"/>
      <c r="CI100" s="8"/>
      <c r="CJ100" s="8"/>
      <c r="CK100" s="8"/>
      <c r="CL100" s="8"/>
      <c r="CM100" s="8"/>
      <c r="CN100" s="8"/>
      <c r="CO100" s="8"/>
      <c r="CP100" s="8"/>
      <c r="CQ100" s="8"/>
      <c r="CR100" s="8"/>
      <c r="CS100" s="8"/>
      <c r="CT100" s="8"/>
    </row>
    <row r="101" spans="1:98">
      <c r="A101" s="2125"/>
      <c r="B101" s="2129"/>
      <c r="C101" s="2130"/>
      <c r="D101" s="2159"/>
      <c r="E101" s="2160"/>
      <c r="F101" s="297"/>
      <c r="G101" s="297"/>
      <c r="H101" s="2140"/>
      <c r="I101" s="97"/>
      <c r="J101" s="98"/>
      <c r="K101" s="98"/>
      <c r="L101" s="98"/>
      <c r="M101" s="2140"/>
      <c r="N101" s="2146"/>
      <c r="O101" s="297"/>
      <c r="P101" s="305"/>
      <c r="Q101" s="2116"/>
      <c r="R101" s="2119"/>
      <c r="S101" s="2119"/>
      <c r="T101" s="2122"/>
      <c r="U101" s="138"/>
      <c r="V101" s="101">
        <v>9</v>
      </c>
      <c r="W101" s="120"/>
      <c r="X101" s="1546"/>
      <c r="Y101" s="1546"/>
      <c r="Z101" s="103"/>
      <c r="AA101" s="104"/>
      <c r="AB101" s="105"/>
      <c r="AC101" s="105"/>
      <c r="AD101" s="106"/>
      <c r="AE101" s="138"/>
      <c r="AF101" s="107"/>
      <c r="AG101" s="108"/>
      <c r="AH101" s="108"/>
      <c r="AI101" s="108"/>
      <c r="AJ101" s="109"/>
      <c r="AK101" s="110"/>
      <c r="AL101" s="111"/>
      <c r="AM101" s="111"/>
      <c r="AN101" s="112"/>
      <c r="AO101" s="8"/>
      <c r="AP101" s="307"/>
      <c r="AQ101" s="308"/>
      <c r="AR101" s="89"/>
      <c r="AS101" s="115" t="e">
        <f t="shared" si="49"/>
        <v>#DIV/0!</v>
      </c>
      <c r="AT101" s="116" t="e">
        <f t="shared" si="50"/>
        <v>#DIV/0!</v>
      </c>
      <c r="AU101" s="116" t="e">
        <f t="shared" si="51"/>
        <v>#DIV/0!</v>
      </c>
      <c r="AV101" s="116" t="e">
        <f t="shared" si="52"/>
        <v>#DIV/0!</v>
      </c>
      <c r="AW101" s="148" t="e">
        <f t="shared" si="4"/>
        <v>#DIV/0!</v>
      </c>
      <c r="AX101" s="148" t="e">
        <f t="shared" si="5"/>
        <v>#DIV/0!</v>
      </c>
      <c r="AY101" s="148" t="e">
        <f t="shared" si="6"/>
        <v>#DIV/0!</v>
      </c>
      <c r="AZ101" s="148" t="e">
        <f t="shared" si="7"/>
        <v>#DIV/0!</v>
      </c>
      <c r="BA101" s="117" t="e">
        <f t="shared" si="8"/>
        <v>#DIV/0!</v>
      </c>
      <c r="BB101" s="117" t="e">
        <f t="shared" si="9"/>
        <v>#DIV/0!</v>
      </c>
      <c r="BC101" s="117" t="e">
        <f t="shared" si="10"/>
        <v>#DIV/0!</v>
      </c>
      <c r="BD101" s="117" t="e">
        <f t="shared" si="11"/>
        <v>#DIV/0!</v>
      </c>
      <c r="BE101" s="118">
        <v>0.2</v>
      </c>
      <c r="BF101" s="118">
        <v>0.8</v>
      </c>
      <c r="BG101" s="117" t="e">
        <f t="shared" si="12"/>
        <v>#DIV/0!</v>
      </c>
      <c r="BH101" s="117" t="e">
        <f t="shared" si="13"/>
        <v>#DIV/0!</v>
      </c>
      <c r="BI101" s="117" t="e">
        <f t="shared" si="14"/>
        <v>#DIV/0!</v>
      </c>
      <c r="BJ101" s="117" t="e">
        <f t="shared" si="58"/>
        <v>#DIV/0!</v>
      </c>
      <c r="BK101" s="117" t="e">
        <f t="shared" si="58"/>
        <v>#DIV/0!</v>
      </c>
      <c r="BL101" s="117" t="e">
        <f t="shared" si="16"/>
        <v>#DIV/0!</v>
      </c>
      <c r="BM101" s="117" t="e">
        <f t="shared" si="17"/>
        <v>#DIV/0!</v>
      </c>
      <c r="BN101" s="117" t="e">
        <f t="shared" si="18"/>
        <v>#DIV/0!</v>
      </c>
      <c r="BO101" s="117" t="e">
        <f t="shared" si="59"/>
        <v>#DIV/0!</v>
      </c>
      <c r="BP101" s="117" t="e">
        <f t="shared" si="59"/>
        <v>#DIV/0!</v>
      </c>
      <c r="BQ101" s="117" t="e">
        <f t="shared" si="59"/>
        <v>#DIV/0!</v>
      </c>
      <c r="BR101" s="117" t="e">
        <f t="shared" si="59"/>
        <v>#DIV/0!</v>
      </c>
      <c r="BS101" s="2153"/>
      <c r="BT101" s="2153"/>
      <c r="BU101" s="2153"/>
      <c r="BV101" s="2153"/>
      <c r="BW101" s="2153"/>
      <c r="BX101" s="2153"/>
      <c r="BY101" s="2153"/>
      <c r="BZ101" s="2153"/>
      <c r="CA101" s="2150"/>
      <c r="CB101" s="8"/>
      <c r="CC101" s="2098"/>
      <c r="CD101" s="2101"/>
      <c r="CE101" s="2101"/>
      <c r="CF101" s="2104"/>
      <c r="CG101" s="2107"/>
      <c r="CH101" s="8"/>
      <c r="CI101" s="8"/>
      <c r="CJ101" s="8"/>
      <c r="CK101" s="8"/>
      <c r="CL101" s="8"/>
      <c r="CM101" s="8"/>
      <c r="CN101" s="8"/>
      <c r="CO101" s="8"/>
      <c r="CP101" s="8"/>
      <c r="CQ101" s="8"/>
      <c r="CR101" s="8"/>
      <c r="CS101" s="8"/>
      <c r="CT101" s="8"/>
    </row>
    <row r="102" spans="1:98" ht="15" thickBot="1">
      <c r="A102" s="2156"/>
      <c r="B102" s="2131"/>
      <c r="C102" s="2132"/>
      <c r="D102" s="2161"/>
      <c r="E102" s="2162"/>
      <c r="F102" s="351"/>
      <c r="G102" s="351"/>
      <c r="H102" s="2141"/>
      <c r="I102" s="121"/>
      <c r="J102" s="122"/>
      <c r="K102" s="122"/>
      <c r="L102" s="122"/>
      <c r="M102" s="2141"/>
      <c r="N102" s="2147"/>
      <c r="O102" s="351"/>
      <c r="P102" s="352"/>
      <c r="Q102" s="2117"/>
      <c r="R102" s="2120"/>
      <c r="S102" s="2120"/>
      <c r="T102" s="2123"/>
      <c r="U102" s="138"/>
      <c r="V102" s="168">
        <v>10</v>
      </c>
      <c r="W102" s="179"/>
      <c r="X102" s="1546"/>
      <c r="Y102" s="1546"/>
      <c r="Z102" s="103"/>
      <c r="AA102" s="125"/>
      <c r="AB102" s="126"/>
      <c r="AC102" s="126"/>
      <c r="AD102" s="127"/>
      <c r="AE102" s="138"/>
      <c r="AF102" s="154"/>
      <c r="AG102" s="156"/>
      <c r="AH102" s="156"/>
      <c r="AI102" s="156"/>
      <c r="AJ102" s="157"/>
      <c r="AK102" s="128"/>
      <c r="AL102" s="129"/>
      <c r="AM102" s="129"/>
      <c r="AN102" s="130"/>
      <c r="AO102" s="8"/>
      <c r="AP102" s="353"/>
      <c r="AQ102" s="354"/>
      <c r="AR102" s="89"/>
      <c r="AS102" s="133" t="e">
        <f t="shared" si="49"/>
        <v>#DIV/0!</v>
      </c>
      <c r="AT102" s="169" t="e">
        <f t="shared" si="50"/>
        <v>#DIV/0!</v>
      </c>
      <c r="AU102" s="169" t="e">
        <f t="shared" si="51"/>
        <v>#DIV/0!</v>
      </c>
      <c r="AV102" s="169" t="e">
        <f t="shared" si="52"/>
        <v>#DIV/0!</v>
      </c>
      <c r="AW102" s="180" t="e">
        <f t="shared" si="4"/>
        <v>#DIV/0!</v>
      </c>
      <c r="AX102" s="180" t="e">
        <f t="shared" si="5"/>
        <v>#DIV/0!</v>
      </c>
      <c r="AY102" s="180" t="e">
        <f t="shared" si="6"/>
        <v>#DIV/0!</v>
      </c>
      <c r="AZ102" s="180" t="e">
        <f t="shared" si="7"/>
        <v>#DIV/0!</v>
      </c>
      <c r="BA102" s="160" t="e">
        <f t="shared" si="8"/>
        <v>#DIV/0!</v>
      </c>
      <c r="BB102" s="160" t="e">
        <f t="shared" si="9"/>
        <v>#DIV/0!</v>
      </c>
      <c r="BC102" s="160" t="e">
        <f t="shared" si="10"/>
        <v>#DIV/0!</v>
      </c>
      <c r="BD102" s="160" t="e">
        <f t="shared" si="11"/>
        <v>#DIV/0!</v>
      </c>
      <c r="BE102" s="159">
        <v>0.2</v>
      </c>
      <c r="BF102" s="159">
        <v>0.8</v>
      </c>
      <c r="BG102" s="160" t="e">
        <f t="shared" si="12"/>
        <v>#DIV/0!</v>
      </c>
      <c r="BH102" s="160" t="e">
        <f t="shared" si="13"/>
        <v>#DIV/0!</v>
      </c>
      <c r="BI102" s="160" t="e">
        <f t="shared" si="14"/>
        <v>#DIV/0!</v>
      </c>
      <c r="BJ102" s="160" t="e">
        <f t="shared" si="58"/>
        <v>#DIV/0!</v>
      </c>
      <c r="BK102" s="160" t="e">
        <f t="shared" si="58"/>
        <v>#DIV/0!</v>
      </c>
      <c r="BL102" s="160" t="e">
        <f t="shared" si="16"/>
        <v>#DIV/0!</v>
      </c>
      <c r="BM102" s="160" t="e">
        <f t="shared" si="17"/>
        <v>#DIV/0!</v>
      </c>
      <c r="BN102" s="160" t="e">
        <f t="shared" si="18"/>
        <v>#DIV/0!</v>
      </c>
      <c r="BO102" s="160" t="e">
        <f t="shared" si="59"/>
        <v>#DIV/0!</v>
      </c>
      <c r="BP102" s="160" t="e">
        <f t="shared" si="59"/>
        <v>#DIV/0!</v>
      </c>
      <c r="BQ102" s="160" t="e">
        <f t="shared" si="59"/>
        <v>#DIV/0!</v>
      </c>
      <c r="BR102" s="160" t="e">
        <f t="shared" si="59"/>
        <v>#DIV/0!</v>
      </c>
      <c r="BS102" s="2154"/>
      <c r="BT102" s="2154"/>
      <c r="BU102" s="2154"/>
      <c r="BV102" s="2154"/>
      <c r="BW102" s="2154"/>
      <c r="BX102" s="2154"/>
      <c r="BY102" s="2154"/>
      <c r="BZ102" s="2154"/>
      <c r="CA102" s="2151"/>
      <c r="CB102" s="8"/>
      <c r="CC102" s="2099"/>
      <c r="CD102" s="2102"/>
      <c r="CE102" s="2102"/>
      <c r="CF102" s="2105"/>
      <c r="CG102" s="2108"/>
      <c r="CH102" s="8"/>
      <c r="CI102" s="8"/>
      <c r="CJ102" s="8"/>
      <c r="CK102" s="8"/>
      <c r="CL102" s="8"/>
      <c r="CM102" s="8"/>
      <c r="CN102" s="8"/>
      <c r="CO102" s="8"/>
      <c r="CP102" s="8"/>
      <c r="CQ102" s="8"/>
      <c r="CR102" s="8"/>
      <c r="CS102" s="8"/>
      <c r="CT102" s="8"/>
    </row>
    <row r="103" spans="1:98">
      <c r="A103" s="2124">
        <v>10</v>
      </c>
      <c r="B103" s="2127"/>
      <c r="C103" s="2128"/>
      <c r="D103" s="2157"/>
      <c r="E103" s="2158"/>
      <c r="F103" s="66"/>
      <c r="G103" s="135"/>
      <c r="H103" s="2139"/>
      <c r="I103" s="69"/>
      <c r="J103" s="70"/>
      <c r="K103" s="70"/>
      <c r="L103" s="70"/>
      <c r="M103" s="2148"/>
      <c r="N103" s="2145">
        <f>+P103+P104+P105+P106+P107+P108+P109+P110+P111+P112</f>
        <v>0</v>
      </c>
      <c r="O103" s="72"/>
      <c r="P103" s="885"/>
      <c r="Q103" s="2115"/>
      <c r="R103" s="2118"/>
      <c r="S103" s="2118"/>
      <c r="T103" s="2121"/>
      <c r="U103" s="138"/>
      <c r="V103" s="75">
        <v>1</v>
      </c>
      <c r="W103" s="66"/>
      <c r="X103" s="1531"/>
      <c r="Y103" s="1531"/>
      <c r="Z103" s="210"/>
      <c r="AA103" s="78"/>
      <c r="AB103" s="79"/>
      <c r="AC103" s="79"/>
      <c r="AD103" s="80"/>
      <c r="AE103" s="138"/>
      <c r="AF103" s="81"/>
      <c r="AG103" s="82"/>
      <c r="AH103" s="140"/>
      <c r="AI103" s="82"/>
      <c r="AJ103" s="83"/>
      <c r="AK103" s="84"/>
      <c r="AL103" s="85"/>
      <c r="AM103" s="85"/>
      <c r="AN103" s="86"/>
      <c r="AO103" s="162"/>
      <c r="AP103" s="87"/>
      <c r="AQ103" s="88"/>
      <c r="AR103" s="89"/>
      <c r="AS103" s="90" t="e">
        <f t="shared" si="49"/>
        <v>#DIV/0!</v>
      </c>
      <c r="AT103" s="164" t="e">
        <f t="shared" si="50"/>
        <v>#DIV/0!</v>
      </c>
      <c r="AU103" s="164" t="e">
        <f t="shared" si="51"/>
        <v>#DIV/0!</v>
      </c>
      <c r="AV103" s="164" t="e">
        <f t="shared" si="52"/>
        <v>#DIV/0!</v>
      </c>
      <c r="AW103" s="176" t="e">
        <f t="shared" si="4"/>
        <v>#DIV/0!</v>
      </c>
      <c r="AX103" s="176" t="e">
        <f t="shared" si="5"/>
        <v>#DIV/0!</v>
      </c>
      <c r="AY103" s="176" t="e">
        <f t="shared" si="6"/>
        <v>#DIV/0!</v>
      </c>
      <c r="AZ103" s="176" t="e">
        <f t="shared" si="7"/>
        <v>#DIV/0!</v>
      </c>
      <c r="BA103" s="165" t="e">
        <f t="shared" si="8"/>
        <v>#DIV/0!</v>
      </c>
      <c r="BB103" s="165" t="e">
        <f t="shared" si="9"/>
        <v>#DIV/0!</v>
      </c>
      <c r="BC103" s="165" t="e">
        <f t="shared" si="10"/>
        <v>#DIV/0!</v>
      </c>
      <c r="BD103" s="165" t="e">
        <f t="shared" si="11"/>
        <v>#DIV/0!</v>
      </c>
      <c r="BE103" s="166">
        <v>0.2</v>
      </c>
      <c r="BF103" s="166">
        <v>0.8</v>
      </c>
      <c r="BG103" s="165" t="e">
        <f t="shared" si="12"/>
        <v>#DIV/0!</v>
      </c>
      <c r="BH103" s="165" t="e">
        <f t="shared" si="13"/>
        <v>#DIV/0!</v>
      </c>
      <c r="BI103" s="165" t="e">
        <f t="shared" si="14"/>
        <v>#DIV/0!</v>
      </c>
      <c r="BJ103" s="165" t="e">
        <f t="shared" si="58"/>
        <v>#DIV/0!</v>
      </c>
      <c r="BK103" s="165" t="e">
        <f t="shared" si="58"/>
        <v>#DIV/0!</v>
      </c>
      <c r="BL103" s="165" t="e">
        <f t="shared" si="16"/>
        <v>#DIV/0!</v>
      </c>
      <c r="BM103" s="165" t="e">
        <f t="shared" si="17"/>
        <v>#DIV/0!</v>
      </c>
      <c r="BN103" s="165" t="e">
        <f t="shared" si="18"/>
        <v>#DIV/0!</v>
      </c>
      <c r="BO103" s="165" t="e">
        <f t="shared" si="59"/>
        <v>#DIV/0!</v>
      </c>
      <c r="BP103" s="93" t="e">
        <f t="shared" si="59"/>
        <v>#DIV/0!</v>
      </c>
      <c r="BQ103" s="93" t="e">
        <f t="shared" si="59"/>
        <v>#DIV/0!</v>
      </c>
      <c r="BR103" s="93" t="e">
        <f t="shared" si="59"/>
        <v>#DIV/0!</v>
      </c>
      <c r="BS103" s="2152" t="e">
        <f t="shared" ref="BS103:BV103" si="63">AVERAGEIF(BO103:BO112,"&lt;&gt;#¡DIV/0!")</f>
        <v>#DIV/0!</v>
      </c>
      <c r="BT103" s="2152" t="e">
        <f t="shared" si="63"/>
        <v>#DIV/0!</v>
      </c>
      <c r="BU103" s="2152" t="e">
        <f t="shared" si="63"/>
        <v>#DIV/0!</v>
      </c>
      <c r="BV103" s="2152" t="e">
        <f t="shared" si="63"/>
        <v>#DIV/0!</v>
      </c>
      <c r="BW103" s="2155" t="e">
        <f>+C103*BS103</f>
        <v>#DIV/0!</v>
      </c>
      <c r="BX103" s="2155" t="e">
        <f>+C103*BT103</f>
        <v>#DIV/0!</v>
      </c>
      <c r="BY103" s="2155" t="e">
        <f>+C103*BU103</f>
        <v>#DIV/0!</v>
      </c>
      <c r="BZ103" s="2155" t="e">
        <f>+C103*BV103</f>
        <v>#DIV/0!</v>
      </c>
      <c r="CA103" s="2149" t="e">
        <f>SUM(BW103:BZ112)</f>
        <v>#DIV/0!</v>
      </c>
      <c r="CB103" s="8"/>
      <c r="CC103" s="2097" t="e">
        <f>+Q103/$N$103</f>
        <v>#DIV/0!</v>
      </c>
      <c r="CD103" s="2100" t="e">
        <f t="shared" ref="CD103:CF103" si="64">+R103/$N$103</f>
        <v>#DIV/0!</v>
      </c>
      <c r="CE103" s="2100" t="e">
        <f t="shared" si="64"/>
        <v>#DIV/0!</v>
      </c>
      <c r="CF103" s="2103" t="e">
        <f t="shared" si="64"/>
        <v>#DIV/0!</v>
      </c>
      <c r="CG103" s="2106" t="e">
        <f t="shared" ref="CG103" si="65">AVERAGE(CC103:CF112)</f>
        <v>#DIV/0!</v>
      </c>
      <c r="CH103" s="8"/>
      <c r="CI103" s="8"/>
      <c r="CJ103" s="8"/>
      <c r="CK103" s="8"/>
      <c r="CL103" s="8"/>
      <c r="CM103" s="8"/>
      <c r="CN103" s="8"/>
      <c r="CO103" s="8"/>
      <c r="CP103" s="8"/>
      <c r="CQ103" s="8"/>
      <c r="CR103" s="8"/>
      <c r="CS103" s="8"/>
      <c r="CT103" s="8"/>
    </row>
    <row r="104" spans="1:98">
      <c r="A104" s="2125"/>
      <c r="B104" s="2129"/>
      <c r="C104" s="2130"/>
      <c r="D104" s="2159"/>
      <c r="E104" s="2160"/>
      <c r="F104" s="95"/>
      <c r="G104" s="142"/>
      <c r="H104" s="2140"/>
      <c r="I104" s="97"/>
      <c r="J104" s="98"/>
      <c r="K104" s="98"/>
      <c r="L104" s="98"/>
      <c r="M104" s="2140"/>
      <c r="N104" s="2146"/>
      <c r="O104" s="297"/>
      <c r="P104" s="305"/>
      <c r="Q104" s="2116"/>
      <c r="R104" s="2119"/>
      <c r="S104" s="2119"/>
      <c r="T104" s="2122"/>
      <c r="U104" s="27"/>
      <c r="V104" s="101">
        <v>2</v>
      </c>
      <c r="W104" s="95"/>
      <c r="X104" s="1535"/>
      <c r="Y104" s="1535"/>
      <c r="Z104" s="211"/>
      <c r="AA104" s="104"/>
      <c r="AB104" s="105"/>
      <c r="AC104" s="105"/>
      <c r="AD104" s="106"/>
      <c r="AE104" s="138"/>
      <c r="AF104" s="107"/>
      <c r="AG104" s="108"/>
      <c r="AH104" s="108"/>
      <c r="AI104" s="108"/>
      <c r="AJ104" s="109"/>
      <c r="AK104" s="110"/>
      <c r="AL104" s="111"/>
      <c r="AM104" s="111"/>
      <c r="AN104" s="112"/>
      <c r="AO104" s="8"/>
      <c r="AP104" s="307"/>
      <c r="AQ104" s="308"/>
      <c r="AR104" s="89"/>
      <c r="AS104" s="115" t="e">
        <f t="shared" si="49"/>
        <v>#DIV/0!</v>
      </c>
      <c r="AT104" s="116" t="e">
        <f t="shared" si="50"/>
        <v>#DIV/0!</v>
      </c>
      <c r="AU104" s="116" t="e">
        <f t="shared" si="51"/>
        <v>#DIV/0!</v>
      </c>
      <c r="AV104" s="116" t="e">
        <f t="shared" si="52"/>
        <v>#DIV/0!</v>
      </c>
      <c r="AW104" s="148" t="e">
        <f t="shared" si="4"/>
        <v>#DIV/0!</v>
      </c>
      <c r="AX104" s="148" t="e">
        <f t="shared" si="5"/>
        <v>#DIV/0!</v>
      </c>
      <c r="AY104" s="148" t="e">
        <f t="shared" si="6"/>
        <v>#DIV/0!</v>
      </c>
      <c r="AZ104" s="148" t="e">
        <f t="shared" si="7"/>
        <v>#DIV/0!</v>
      </c>
      <c r="BA104" s="117" t="e">
        <f t="shared" si="8"/>
        <v>#DIV/0!</v>
      </c>
      <c r="BB104" s="117" t="e">
        <f t="shared" si="9"/>
        <v>#DIV/0!</v>
      </c>
      <c r="BC104" s="117" t="e">
        <f t="shared" si="10"/>
        <v>#DIV/0!</v>
      </c>
      <c r="BD104" s="117" t="e">
        <f t="shared" si="11"/>
        <v>#DIV/0!</v>
      </c>
      <c r="BE104" s="118">
        <v>0.2</v>
      </c>
      <c r="BF104" s="118">
        <v>0.8</v>
      </c>
      <c r="BG104" s="117" t="e">
        <f t="shared" si="12"/>
        <v>#DIV/0!</v>
      </c>
      <c r="BH104" s="117" t="e">
        <f t="shared" si="13"/>
        <v>#DIV/0!</v>
      </c>
      <c r="BI104" s="117" t="e">
        <f t="shared" si="14"/>
        <v>#DIV/0!</v>
      </c>
      <c r="BJ104" s="117" t="e">
        <f t="shared" si="58"/>
        <v>#DIV/0!</v>
      </c>
      <c r="BK104" s="117" t="e">
        <f t="shared" si="58"/>
        <v>#DIV/0!</v>
      </c>
      <c r="BL104" s="117" t="e">
        <f t="shared" si="16"/>
        <v>#DIV/0!</v>
      </c>
      <c r="BM104" s="117" t="e">
        <f t="shared" si="17"/>
        <v>#DIV/0!</v>
      </c>
      <c r="BN104" s="117" t="e">
        <f t="shared" si="18"/>
        <v>#DIV/0!</v>
      </c>
      <c r="BO104" s="117" t="e">
        <f t="shared" si="59"/>
        <v>#DIV/0!</v>
      </c>
      <c r="BP104" s="117" t="e">
        <f t="shared" si="59"/>
        <v>#DIV/0!</v>
      </c>
      <c r="BQ104" s="117" t="e">
        <f t="shared" si="59"/>
        <v>#DIV/0!</v>
      </c>
      <c r="BR104" s="117" t="e">
        <f t="shared" si="59"/>
        <v>#DIV/0!</v>
      </c>
      <c r="BS104" s="2153"/>
      <c r="BT104" s="2153"/>
      <c r="BU104" s="2153"/>
      <c r="BV104" s="2153"/>
      <c r="BW104" s="2153"/>
      <c r="BX104" s="2153"/>
      <c r="BY104" s="2153"/>
      <c r="BZ104" s="2153"/>
      <c r="CA104" s="2150"/>
      <c r="CB104" s="8"/>
      <c r="CC104" s="2098"/>
      <c r="CD104" s="2101"/>
      <c r="CE104" s="2101"/>
      <c r="CF104" s="2104"/>
      <c r="CG104" s="2107"/>
      <c r="CH104" s="8"/>
      <c r="CI104" s="8"/>
      <c r="CJ104" s="8"/>
      <c r="CK104" s="8"/>
      <c r="CL104" s="8"/>
      <c r="CM104" s="8"/>
      <c r="CN104" s="8"/>
      <c r="CO104" s="8"/>
      <c r="CP104" s="8"/>
      <c r="CQ104" s="8"/>
      <c r="CR104" s="8"/>
      <c r="CS104" s="8"/>
      <c r="CT104" s="8"/>
    </row>
    <row r="105" spans="1:98">
      <c r="A105" s="2125"/>
      <c r="B105" s="2129"/>
      <c r="C105" s="2130"/>
      <c r="D105" s="2159"/>
      <c r="E105" s="2160"/>
      <c r="F105" s="95"/>
      <c r="G105" s="142"/>
      <c r="H105" s="2140"/>
      <c r="I105" s="97"/>
      <c r="J105" s="98"/>
      <c r="K105" s="98"/>
      <c r="L105" s="98"/>
      <c r="M105" s="2140"/>
      <c r="N105" s="2146"/>
      <c r="O105" s="297"/>
      <c r="P105" s="305"/>
      <c r="Q105" s="2116"/>
      <c r="R105" s="2119"/>
      <c r="S105" s="2119"/>
      <c r="T105" s="2122"/>
      <c r="U105" s="27"/>
      <c r="V105" s="101">
        <v>3</v>
      </c>
      <c r="W105" s="95"/>
      <c r="X105" s="1535"/>
      <c r="Y105" s="1535"/>
      <c r="Z105" s="211"/>
      <c r="AA105" s="104"/>
      <c r="AB105" s="105"/>
      <c r="AC105" s="105"/>
      <c r="AD105" s="106"/>
      <c r="AE105" s="138"/>
      <c r="AF105" s="107"/>
      <c r="AG105" s="108"/>
      <c r="AH105" s="108"/>
      <c r="AI105" s="108"/>
      <c r="AJ105" s="109"/>
      <c r="AK105" s="110"/>
      <c r="AL105" s="111"/>
      <c r="AM105" s="111"/>
      <c r="AN105" s="112"/>
      <c r="AO105" s="8"/>
      <c r="AP105" s="307"/>
      <c r="AQ105" s="308"/>
      <c r="AR105" s="89"/>
      <c r="AS105" s="115" t="e">
        <f t="shared" si="49"/>
        <v>#DIV/0!</v>
      </c>
      <c r="AT105" s="116" t="e">
        <f t="shared" si="50"/>
        <v>#DIV/0!</v>
      </c>
      <c r="AU105" s="116" t="e">
        <f t="shared" si="51"/>
        <v>#DIV/0!</v>
      </c>
      <c r="AV105" s="116" t="e">
        <f t="shared" si="52"/>
        <v>#DIV/0!</v>
      </c>
      <c r="AW105" s="148" t="e">
        <f t="shared" si="4"/>
        <v>#DIV/0!</v>
      </c>
      <c r="AX105" s="148" t="e">
        <f t="shared" si="5"/>
        <v>#DIV/0!</v>
      </c>
      <c r="AY105" s="148" t="e">
        <f t="shared" si="6"/>
        <v>#DIV/0!</v>
      </c>
      <c r="AZ105" s="148" t="e">
        <f t="shared" si="7"/>
        <v>#DIV/0!</v>
      </c>
      <c r="BA105" s="117" t="e">
        <f t="shared" si="8"/>
        <v>#DIV/0!</v>
      </c>
      <c r="BB105" s="117" t="e">
        <f t="shared" si="9"/>
        <v>#DIV/0!</v>
      </c>
      <c r="BC105" s="117" t="e">
        <f t="shared" si="10"/>
        <v>#DIV/0!</v>
      </c>
      <c r="BD105" s="117" t="e">
        <f t="shared" si="11"/>
        <v>#DIV/0!</v>
      </c>
      <c r="BE105" s="118">
        <v>0.2</v>
      </c>
      <c r="BF105" s="118">
        <v>0.8</v>
      </c>
      <c r="BG105" s="117" t="e">
        <f t="shared" si="12"/>
        <v>#DIV/0!</v>
      </c>
      <c r="BH105" s="117" t="e">
        <f t="shared" si="13"/>
        <v>#DIV/0!</v>
      </c>
      <c r="BI105" s="117" t="e">
        <f t="shared" si="14"/>
        <v>#DIV/0!</v>
      </c>
      <c r="BJ105" s="117" t="e">
        <f t="shared" si="58"/>
        <v>#DIV/0!</v>
      </c>
      <c r="BK105" s="117" t="e">
        <f t="shared" si="58"/>
        <v>#DIV/0!</v>
      </c>
      <c r="BL105" s="117" t="e">
        <f t="shared" si="16"/>
        <v>#DIV/0!</v>
      </c>
      <c r="BM105" s="117" t="e">
        <f t="shared" si="17"/>
        <v>#DIV/0!</v>
      </c>
      <c r="BN105" s="117" t="e">
        <f t="shared" si="18"/>
        <v>#DIV/0!</v>
      </c>
      <c r="BO105" s="117" t="e">
        <f t="shared" si="59"/>
        <v>#DIV/0!</v>
      </c>
      <c r="BP105" s="117" t="e">
        <f t="shared" si="59"/>
        <v>#DIV/0!</v>
      </c>
      <c r="BQ105" s="117" t="e">
        <f t="shared" si="59"/>
        <v>#DIV/0!</v>
      </c>
      <c r="BR105" s="117" t="e">
        <f t="shared" si="59"/>
        <v>#DIV/0!</v>
      </c>
      <c r="BS105" s="2153"/>
      <c r="BT105" s="2153"/>
      <c r="BU105" s="2153"/>
      <c r="BV105" s="2153"/>
      <c r="BW105" s="2153"/>
      <c r="BX105" s="2153"/>
      <c r="BY105" s="2153"/>
      <c r="BZ105" s="2153"/>
      <c r="CA105" s="2150"/>
      <c r="CB105" s="8"/>
      <c r="CC105" s="2098"/>
      <c r="CD105" s="2101"/>
      <c r="CE105" s="2101"/>
      <c r="CF105" s="2104"/>
      <c r="CG105" s="2107"/>
      <c r="CH105" s="8"/>
      <c r="CI105" s="8"/>
      <c r="CJ105" s="8"/>
      <c r="CK105" s="8"/>
      <c r="CL105" s="8"/>
      <c r="CM105" s="8"/>
      <c r="CN105" s="8"/>
      <c r="CO105" s="8"/>
      <c r="CP105" s="8"/>
      <c r="CQ105" s="8"/>
      <c r="CR105" s="8"/>
      <c r="CS105" s="8"/>
      <c r="CT105" s="8"/>
    </row>
    <row r="106" spans="1:98">
      <c r="A106" s="2125"/>
      <c r="B106" s="2129"/>
      <c r="C106" s="2130"/>
      <c r="D106" s="2159"/>
      <c r="E106" s="2160"/>
      <c r="F106" s="95"/>
      <c r="G106" s="142"/>
      <c r="H106" s="2140"/>
      <c r="I106" s="97"/>
      <c r="J106" s="98"/>
      <c r="K106" s="98"/>
      <c r="L106" s="98"/>
      <c r="M106" s="2140"/>
      <c r="N106" s="2146"/>
      <c r="O106" s="297"/>
      <c r="P106" s="305"/>
      <c r="Q106" s="2116"/>
      <c r="R106" s="2119"/>
      <c r="S106" s="2119"/>
      <c r="T106" s="2122"/>
      <c r="U106" s="27"/>
      <c r="V106" s="101">
        <v>4</v>
      </c>
      <c r="W106" s="95"/>
      <c r="X106" s="1535"/>
      <c r="Y106" s="1535"/>
      <c r="Z106" s="211"/>
      <c r="AA106" s="104"/>
      <c r="AB106" s="105"/>
      <c r="AC106" s="105"/>
      <c r="AD106" s="106"/>
      <c r="AE106" s="138"/>
      <c r="AF106" s="107"/>
      <c r="AG106" s="108"/>
      <c r="AH106" s="108"/>
      <c r="AI106" s="108"/>
      <c r="AJ106" s="109"/>
      <c r="AK106" s="110"/>
      <c r="AL106" s="111"/>
      <c r="AM106" s="111"/>
      <c r="AN106" s="112"/>
      <c r="AO106" s="8"/>
      <c r="AP106" s="307"/>
      <c r="AQ106" s="308"/>
      <c r="AR106" s="89"/>
      <c r="AS106" s="115" t="e">
        <f t="shared" si="49"/>
        <v>#DIV/0!</v>
      </c>
      <c r="AT106" s="116" t="e">
        <f t="shared" si="50"/>
        <v>#DIV/0!</v>
      </c>
      <c r="AU106" s="116" t="e">
        <f t="shared" si="51"/>
        <v>#DIV/0!</v>
      </c>
      <c r="AV106" s="116" t="e">
        <f t="shared" si="52"/>
        <v>#DIV/0!</v>
      </c>
      <c r="AW106" s="148" t="e">
        <f t="shared" si="4"/>
        <v>#DIV/0!</v>
      </c>
      <c r="AX106" s="148" t="e">
        <f t="shared" si="5"/>
        <v>#DIV/0!</v>
      </c>
      <c r="AY106" s="148" t="e">
        <f t="shared" si="6"/>
        <v>#DIV/0!</v>
      </c>
      <c r="AZ106" s="148" t="e">
        <f t="shared" si="7"/>
        <v>#DIV/0!</v>
      </c>
      <c r="BA106" s="117" t="e">
        <f t="shared" si="8"/>
        <v>#DIV/0!</v>
      </c>
      <c r="BB106" s="117" t="e">
        <f t="shared" si="9"/>
        <v>#DIV/0!</v>
      </c>
      <c r="BC106" s="117" t="e">
        <f t="shared" si="10"/>
        <v>#DIV/0!</v>
      </c>
      <c r="BD106" s="117" t="e">
        <f t="shared" si="11"/>
        <v>#DIV/0!</v>
      </c>
      <c r="BE106" s="118">
        <v>0.2</v>
      </c>
      <c r="BF106" s="118">
        <v>0.8</v>
      </c>
      <c r="BG106" s="117" t="e">
        <f t="shared" si="12"/>
        <v>#DIV/0!</v>
      </c>
      <c r="BH106" s="117" t="e">
        <f t="shared" si="13"/>
        <v>#DIV/0!</v>
      </c>
      <c r="BI106" s="117" t="e">
        <f t="shared" si="14"/>
        <v>#DIV/0!</v>
      </c>
      <c r="BJ106" s="117" t="e">
        <f t="shared" si="58"/>
        <v>#DIV/0!</v>
      </c>
      <c r="BK106" s="117" t="e">
        <f t="shared" si="58"/>
        <v>#DIV/0!</v>
      </c>
      <c r="BL106" s="117" t="e">
        <f t="shared" si="16"/>
        <v>#DIV/0!</v>
      </c>
      <c r="BM106" s="117" t="e">
        <f t="shared" si="17"/>
        <v>#DIV/0!</v>
      </c>
      <c r="BN106" s="117" t="e">
        <f t="shared" si="18"/>
        <v>#DIV/0!</v>
      </c>
      <c r="BO106" s="117" t="e">
        <f t="shared" si="59"/>
        <v>#DIV/0!</v>
      </c>
      <c r="BP106" s="117" t="e">
        <f t="shared" si="59"/>
        <v>#DIV/0!</v>
      </c>
      <c r="BQ106" s="117" t="e">
        <f t="shared" si="59"/>
        <v>#DIV/0!</v>
      </c>
      <c r="BR106" s="117" t="e">
        <f t="shared" si="59"/>
        <v>#DIV/0!</v>
      </c>
      <c r="BS106" s="2153"/>
      <c r="BT106" s="2153"/>
      <c r="BU106" s="2153"/>
      <c r="BV106" s="2153"/>
      <c r="BW106" s="2153"/>
      <c r="BX106" s="2153"/>
      <c r="BY106" s="2153"/>
      <c r="BZ106" s="2153"/>
      <c r="CA106" s="2150"/>
      <c r="CB106" s="8"/>
      <c r="CC106" s="2098"/>
      <c r="CD106" s="2101"/>
      <c r="CE106" s="2101"/>
      <c r="CF106" s="2104"/>
      <c r="CG106" s="2107"/>
      <c r="CH106" s="8"/>
      <c r="CI106" s="8"/>
      <c r="CJ106" s="8"/>
      <c r="CK106" s="8"/>
      <c r="CL106" s="8"/>
      <c r="CM106" s="8"/>
      <c r="CN106" s="8"/>
      <c r="CO106" s="8"/>
      <c r="CP106" s="8"/>
      <c r="CQ106" s="8"/>
      <c r="CR106" s="8"/>
      <c r="CS106" s="8"/>
      <c r="CT106" s="8"/>
    </row>
    <row r="107" spans="1:98">
      <c r="A107" s="2125"/>
      <c r="B107" s="2129"/>
      <c r="C107" s="2130"/>
      <c r="D107" s="2159"/>
      <c r="E107" s="2160"/>
      <c r="F107" s="95"/>
      <c r="G107" s="142"/>
      <c r="H107" s="2140"/>
      <c r="I107" s="97"/>
      <c r="J107" s="98"/>
      <c r="K107" s="98"/>
      <c r="L107" s="98"/>
      <c r="M107" s="2140"/>
      <c r="N107" s="2146"/>
      <c r="O107" s="297"/>
      <c r="P107" s="305"/>
      <c r="Q107" s="2116"/>
      <c r="R107" s="2119"/>
      <c r="S107" s="2119"/>
      <c r="T107" s="2122"/>
      <c r="U107" s="27"/>
      <c r="V107" s="101">
        <v>5</v>
      </c>
      <c r="W107" s="95"/>
      <c r="X107" s="1535"/>
      <c r="Y107" s="1535"/>
      <c r="Z107" s="211"/>
      <c r="AA107" s="104"/>
      <c r="AB107" s="105"/>
      <c r="AC107" s="105"/>
      <c r="AD107" s="106"/>
      <c r="AE107" s="138"/>
      <c r="AF107" s="107"/>
      <c r="AG107" s="108"/>
      <c r="AH107" s="108"/>
      <c r="AI107" s="108"/>
      <c r="AJ107" s="109"/>
      <c r="AK107" s="110"/>
      <c r="AL107" s="111"/>
      <c r="AM107" s="111"/>
      <c r="AN107" s="112"/>
      <c r="AO107" s="8"/>
      <c r="AP107" s="307"/>
      <c r="AQ107" s="308"/>
      <c r="AR107" s="89"/>
      <c r="AS107" s="115" t="e">
        <f t="shared" si="49"/>
        <v>#DIV/0!</v>
      </c>
      <c r="AT107" s="116" t="e">
        <f t="shared" si="50"/>
        <v>#DIV/0!</v>
      </c>
      <c r="AU107" s="116" t="e">
        <f t="shared" si="51"/>
        <v>#DIV/0!</v>
      </c>
      <c r="AV107" s="116" t="e">
        <f t="shared" si="52"/>
        <v>#DIV/0!</v>
      </c>
      <c r="AW107" s="148" t="e">
        <f t="shared" si="4"/>
        <v>#DIV/0!</v>
      </c>
      <c r="AX107" s="148" t="e">
        <f t="shared" si="5"/>
        <v>#DIV/0!</v>
      </c>
      <c r="AY107" s="148" t="e">
        <f t="shared" si="6"/>
        <v>#DIV/0!</v>
      </c>
      <c r="AZ107" s="148" t="e">
        <f t="shared" si="7"/>
        <v>#DIV/0!</v>
      </c>
      <c r="BA107" s="117" t="e">
        <f t="shared" si="8"/>
        <v>#DIV/0!</v>
      </c>
      <c r="BB107" s="117" t="e">
        <f t="shared" si="9"/>
        <v>#DIV/0!</v>
      </c>
      <c r="BC107" s="117" t="e">
        <f t="shared" si="10"/>
        <v>#DIV/0!</v>
      </c>
      <c r="BD107" s="117" t="e">
        <f t="shared" si="11"/>
        <v>#DIV/0!</v>
      </c>
      <c r="BE107" s="118">
        <v>0.2</v>
      </c>
      <c r="BF107" s="118">
        <v>0.8</v>
      </c>
      <c r="BG107" s="117" t="e">
        <f t="shared" si="12"/>
        <v>#DIV/0!</v>
      </c>
      <c r="BH107" s="117" t="e">
        <f t="shared" si="13"/>
        <v>#DIV/0!</v>
      </c>
      <c r="BI107" s="117" t="e">
        <f t="shared" si="14"/>
        <v>#DIV/0!</v>
      </c>
      <c r="BJ107" s="117" t="e">
        <f t="shared" si="58"/>
        <v>#DIV/0!</v>
      </c>
      <c r="BK107" s="117" t="e">
        <f t="shared" si="58"/>
        <v>#DIV/0!</v>
      </c>
      <c r="BL107" s="117" t="e">
        <f t="shared" si="16"/>
        <v>#DIV/0!</v>
      </c>
      <c r="BM107" s="117" t="e">
        <f t="shared" si="17"/>
        <v>#DIV/0!</v>
      </c>
      <c r="BN107" s="117" t="e">
        <f t="shared" si="18"/>
        <v>#DIV/0!</v>
      </c>
      <c r="BO107" s="117" t="e">
        <f t="shared" si="59"/>
        <v>#DIV/0!</v>
      </c>
      <c r="BP107" s="117" t="e">
        <f t="shared" si="59"/>
        <v>#DIV/0!</v>
      </c>
      <c r="BQ107" s="117" t="e">
        <f t="shared" si="59"/>
        <v>#DIV/0!</v>
      </c>
      <c r="BR107" s="117" t="e">
        <f t="shared" si="59"/>
        <v>#DIV/0!</v>
      </c>
      <c r="BS107" s="2153"/>
      <c r="BT107" s="2153"/>
      <c r="BU107" s="2153"/>
      <c r="BV107" s="2153"/>
      <c r="BW107" s="2153"/>
      <c r="BX107" s="2153"/>
      <c r="BY107" s="2153"/>
      <c r="BZ107" s="2153"/>
      <c r="CA107" s="2150"/>
      <c r="CB107" s="8"/>
      <c r="CC107" s="2098"/>
      <c r="CD107" s="2101"/>
      <c r="CE107" s="2101"/>
      <c r="CF107" s="2104"/>
      <c r="CG107" s="2107"/>
      <c r="CH107" s="8"/>
      <c r="CI107" s="8"/>
      <c r="CJ107" s="8"/>
      <c r="CK107" s="8"/>
      <c r="CL107" s="8"/>
      <c r="CM107" s="8"/>
      <c r="CN107" s="8"/>
      <c r="CO107" s="8"/>
      <c r="CP107" s="8"/>
      <c r="CQ107" s="8"/>
      <c r="CR107" s="8"/>
      <c r="CS107" s="8"/>
      <c r="CT107" s="8"/>
    </row>
    <row r="108" spans="1:98">
      <c r="A108" s="2125"/>
      <c r="B108" s="2129"/>
      <c r="C108" s="2130"/>
      <c r="D108" s="2159"/>
      <c r="E108" s="2160"/>
      <c r="F108" s="95"/>
      <c r="G108" s="142"/>
      <c r="H108" s="2140"/>
      <c r="I108" s="97"/>
      <c r="J108" s="98"/>
      <c r="K108" s="98"/>
      <c r="L108" s="98"/>
      <c r="M108" s="2140"/>
      <c r="N108" s="2146"/>
      <c r="O108" s="297"/>
      <c r="P108" s="305"/>
      <c r="Q108" s="2116"/>
      <c r="R108" s="2119"/>
      <c r="S108" s="2119"/>
      <c r="T108" s="2122"/>
      <c r="U108" s="27"/>
      <c r="V108" s="101">
        <v>6</v>
      </c>
      <c r="W108" s="120"/>
      <c r="X108" s="1535"/>
      <c r="Y108" s="1535"/>
      <c r="Z108" s="211"/>
      <c r="AA108" s="104"/>
      <c r="AB108" s="105"/>
      <c r="AC108" s="105"/>
      <c r="AD108" s="106"/>
      <c r="AE108" s="138"/>
      <c r="AF108" s="107"/>
      <c r="AG108" s="108"/>
      <c r="AH108" s="108"/>
      <c r="AI108" s="108"/>
      <c r="AJ108" s="109"/>
      <c r="AK108" s="110"/>
      <c r="AL108" s="111"/>
      <c r="AM108" s="111"/>
      <c r="AN108" s="112"/>
      <c r="AO108" s="8"/>
      <c r="AP108" s="307"/>
      <c r="AQ108" s="308"/>
      <c r="AR108" s="89"/>
      <c r="AS108" s="115" t="e">
        <f t="shared" si="49"/>
        <v>#DIV/0!</v>
      </c>
      <c r="AT108" s="116" t="e">
        <f t="shared" si="50"/>
        <v>#DIV/0!</v>
      </c>
      <c r="AU108" s="116" t="e">
        <f t="shared" si="51"/>
        <v>#DIV/0!</v>
      </c>
      <c r="AV108" s="116" t="e">
        <f t="shared" si="52"/>
        <v>#DIV/0!</v>
      </c>
      <c r="AW108" s="148" t="e">
        <f t="shared" si="4"/>
        <v>#DIV/0!</v>
      </c>
      <c r="AX108" s="148" t="e">
        <f t="shared" si="5"/>
        <v>#DIV/0!</v>
      </c>
      <c r="AY108" s="148" t="e">
        <f t="shared" si="6"/>
        <v>#DIV/0!</v>
      </c>
      <c r="AZ108" s="148" t="e">
        <f t="shared" si="7"/>
        <v>#DIV/0!</v>
      </c>
      <c r="BA108" s="117" t="e">
        <f t="shared" si="8"/>
        <v>#DIV/0!</v>
      </c>
      <c r="BB108" s="117" t="e">
        <f t="shared" si="9"/>
        <v>#DIV/0!</v>
      </c>
      <c r="BC108" s="117" t="e">
        <f t="shared" si="10"/>
        <v>#DIV/0!</v>
      </c>
      <c r="BD108" s="117" t="e">
        <f t="shared" si="11"/>
        <v>#DIV/0!</v>
      </c>
      <c r="BE108" s="118">
        <v>0.2</v>
      </c>
      <c r="BF108" s="118">
        <v>0.8</v>
      </c>
      <c r="BG108" s="117" t="e">
        <f t="shared" si="12"/>
        <v>#DIV/0!</v>
      </c>
      <c r="BH108" s="117" t="e">
        <f t="shared" si="13"/>
        <v>#DIV/0!</v>
      </c>
      <c r="BI108" s="117" t="e">
        <f t="shared" si="14"/>
        <v>#DIV/0!</v>
      </c>
      <c r="BJ108" s="117" t="e">
        <f t="shared" si="58"/>
        <v>#DIV/0!</v>
      </c>
      <c r="BK108" s="117" t="e">
        <f t="shared" si="58"/>
        <v>#DIV/0!</v>
      </c>
      <c r="BL108" s="117" t="e">
        <f t="shared" si="16"/>
        <v>#DIV/0!</v>
      </c>
      <c r="BM108" s="117" t="e">
        <f t="shared" si="17"/>
        <v>#DIV/0!</v>
      </c>
      <c r="BN108" s="117" t="e">
        <f t="shared" si="18"/>
        <v>#DIV/0!</v>
      </c>
      <c r="BO108" s="117" t="e">
        <f t="shared" si="59"/>
        <v>#DIV/0!</v>
      </c>
      <c r="BP108" s="117" t="e">
        <f t="shared" si="59"/>
        <v>#DIV/0!</v>
      </c>
      <c r="BQ108" s="117" t="e">
        <f t="shared" si="59"/>
        <v>#DIV/0!</v>
      </c>
      <c r="BR108" s="117" t="e">
        <f t="shared" si="59"/>
        <v>#DIV/0!</v>
      </c>
      <c r="BS108" s="2153"/>
      <c r="BT108" s="2153"/>
      <c r="BU108" s="2153"/>
      <c r="BV108" s="2153"/>
      <c r="BW108" s="2153"/>
      <c r="BX108" s="2153"/>
      <c r="BY108" s="2153"/>
      <c r="BZ108" s="2153"/>
      <c r="CA108" s="2150"/>
      <c r="CB108" s="8"/>
      <c r="CC108" s="2098"/>
      <c r="CD108" s="2101"/>
      <c r="CE108" s="2101"/>
      <c r="CF108" s="2104"/>
      <c r="CG108" s="2107"/>
      <c r="CH108" s="8"/>
      <c r="CI108" s="8"/>
      <c r="CJ108" s="8"/>
      <c r="CK108" s="8"/>
      <c r="CL108" s="8"/>
      <c r="CM108" s="8"/>
      <c r="CN108" s="8"/>
      <c r="CO108" s="8"/>
      <c r="CP108" s="8"/>
      <c r="CQ108" s="8"/>
      <c r="CR108" s="8"/>
      <c r="CS108" s="8"/>
      <c r="CT108" s="8"/>
    </row>
    <row r="109" spans="1:98">
      <c r="A109" s="2125"/>
      <c r="B109" s="2129"/>
      <c r="C109" s="2130"/>
      <c r="D109" s="2159"/>
      <c r="E109" s="2160"/>
      <c r="F109" s="95"/>
      <c r="G109" s="142"/>
      <c r="H109" s="2140"/>
      <c r="I109" s="97"/>
      <c r="J109" s="98"/>
      <c r="K109" s="98"/>
      <c r="L109" s="98"/>
      <c r="M109" s="2140"/>
      <c r="N109" s="2146"/>
      <c r="O109" s="297"/>
      <c r="P109" s="305"/>
      <c r="Q109" s="2116"/>
      <c r="R109" s="2119"/>
      <c r="S109" s="2119"/>
      <c r="T109" s="2122"/>
      <c r="U109" s="27"/>
      <c r="V109" s="101">
        <v>7</v>
      </c>
      <c r="W109" s="120"/>
      <c r="X109" s="1535"/>
      <c r="Y109" s="1535"/>
      <c r="Z109" s="211"/>
      <c r="AA109" s="104"/>
      <c r="AB109" s="105"/>
      <c r="AC109" s="105"/>
      <c r="AD109" s="106"/>
      <c r="AE109" s="138"/>
      <c r="AF109" s="107"/>
      <c r="AG109" s="108"/>
      <c r="AH109" s="108"/>
      <c r="AI109" s="108"/>
      <c r="AJ109" s="109"/>
      <c r="AK109" s="110"/>
      <c r="AL109" s="111"/>
      <c r="AM109" s="111"/>
      <c r="AN109" s="112"/>
      <c r="AO109" s="8"/>
      <c r="AP109" s="307"/>
      <c r="AQ109" s="308"/>
      <c r="AR109" s="89"/>
      <c r="AS109" s="115" t="e">
        <f t="shared" si="49"/>
        <v>#DIV/0!</v>
      </c>
      <c r="AT109" s="116" t="e">
        <f t="shared" si="50"/>
        <v>#DIV/0!</v>
      </c>
      <c r="AU109" s="116" t="e">
        <f t="shared" si="51"/>
        <v>#DIV/0!</v>
      </c>
      <c r="AV109" s="116" t="e">
        <f t="shared" si="52"/>
        <v>#DIV/0!</v>
      </c>
      <c r="AW109" s="148" t="e">
        <f t="shared" si="4"/>
        <v>#DIV/0!</v>
      </c>
      <c r="AX109" s="148" t="e">
        <f t="shared" si="5"/>
        <v>#DIV/0!</v>
      </c>
      <c r="AY109" s="148" t="e">
        <f t="shared" si="6"/>
        <v>#DIV/0!</v>
      </c>
      <c r="AZ109" s="148" t="e">
        <f t="shared" si="7"/>
        <v>#DIV/0!</v>
      </c>
      <c r="BA109" s="117" t="e">
        <f t="shared" si="8"/>
        <v>#DIV/0!</v>
      </c>
      <c r="BB109" s="117" t="e">
        <f t="shared" si="9"/>
        <v>#DIV/0!</v>
      </c>
      <c r="BC109" s="117" t="e">
        <f t="shared" si="10"/>
        <v>#DIV/0!</v>
      </c>
      <c r="BD109" s="117" t="e">
        <f t="shared" si="11"/>
        <v>#DIV/0!</v>
      </c>
      <c r="BE109" s="118">
        <v>0.2</v>
      </c>
      <c r="BF109" s="118">
        <v>0.8</v>
      </c>
      <c r="BG109" s="117" t="e">
        <f t="shared" si="12"/>
        <v>#DIV/0!</v>
      </c>
      <c r="BH109" s="117" t="e">
        <f t="shared" si="13"/>
        <v>#DIV/0!</v>
      </c>
      <c r="BI109" s="117" t="e">
        <f t="shared" si="14"/>
        <v>#DIV/0!</v>
      </c>
      <c r="BJ109" s="117" t="e">
        <f t="shared" ref="BJ109:BK124" si="66">+AZ109*BE109</f>
        <v>#DIV/0!</v>
      </c>
      <c r="BK109" s="117" t="e">
        <f t="shared" si="66"/>
        <v>#DIV/0!</v>
      </c>
      <c r="BL109" s="117" t="e">
        <f t="shared" si="16"/>
        <v>#DIV/0!</v>
      </c>
      <c r="BM109" s="117" t="e">
        <f t="shared" si="17"/>
        <v>#DIV/0!</v>
      </c>
      <c r="BN109" s="117" t="e">
        <f t="shared" si="18"/>
        <v>#DIV/0!</v>
      </c>
      <c r="BO109" s="117" t="e">
        <f t="shared" ref="BO109:BR124" si="67">+BG109+BK109</f>
        <v>#DIV/0!</v>
      </c>
      <c r="BP109" s="117" t="e">
        <f t="shared" si="67"/>
        <v>#DIV/0!</v>
      </c>
      <c r="BQ109" s="117" t="e">
        <f t="shared" si="67"/>
        <v>#DIV/0!</v>
      </c>
      <c r="BR109" s="117" t="e">
        <f t="shared" si="67"/>
        <v>#DIV/0!</v>
      </c>
      <c r="BS109" s="2153"/>
      <c r="BT109" s="2153"/>
      <c r="BU109" s="2153"/>
      <c r="BV109" s="2153"/>
      <c r="BW109" s="2153"/>
      <c r="BX109" s="2153"/>
      <c r="BY109" s="2153"/>
      <c r="BZ109" s="2153"/>
      <c r="CA109" s="2150"/>
      <c r="CB109" s="8"/>
      <c r="CC109" s="2098"/>
      <c r="CD109" s="2101"/>
      <c r="CE109" s="2101"/>
      <c r="CF109" s="2104"/>
      <c r="CG109" s="2107"/>
      <c r="CH109" s="8"/>
      <c r="CI109" s="8"/>
      <c r="CJ109" s="8"/>
      <c r="CK109" s="8"/>
      <c r="CL109" s="8"/>
      <c r="CM109" s="8"/>
      <c r="CN109" s="8"/>
      <c r="CO109" s="8"/>
      <c r="CP109" s="8"/>
      <c r="CQ109" s="8"/>
      <c r="CR109" s="8"/>
      <c r="CS109" s="8"/>
      <c r="CT109" s="8"/>
    </row>
    <row r="110" spans="1:98">
      <c r="A110" s="2125"/>
      <c r="B110" s="2129"/>
      <c r="C110" s="2130"/>
      <c r="D110" s="2159"/>
      <c r="E110" s="2160"/>
      <c r="F110" s="95"/>
      <c r="G110" s="142"/>
      <c r="H110" s="2140"/>
      <c r="I110" s="97"/>
      <c r="J110" s="98"/>
      <c r="K110" s="98"/>
      <c r="L110" s="98"/>
      <c r="M110" s="2140"/>
      <c r="N110" s="2146"/>
      <c r="O110" s="297"/>
      <c r="P110" s="305"/>
      <c r="Q110" s="2116"/>
      <c r="R110" s="2119"/>
      <c r="S110" s="2119"/>
      <c r="T110" s="2122"/>
      <c r="U110" s="27"/>
      <c r="V110" s="101">
        <v>8</v>
      </c>
      <c r="W110" s="120"/>
      <c r="X110" s="1535"/>
      <c r="Y110" s="1535"/>
      <c r="Z110" s="211"/>
      <c r="AA110" s="104"/>
      <c r="AB110" s="105"/>
      <c r="AC110" s="105"/>
      <c r="AD110" s="106"/>
      <c r="AE110" s="138"/>
      <c r="AF110" s="107"/>
      <c r="AG110" s="108"/>
      <c r="AH110" s="108"/>
      <c r="AI110" s="108"/>
      <c r="AJ110" s="109"/>
      <c r="AK110" s="110"/>
      <c r="AL110" s="111"/>
      <c r="AM110" s="111"/>
      <c r="AN110" s="112"/>
      <c r="AO110" s="8"/>
      <c r="AP110" s="307"/>
      <c r="AQ110" s="308"/>
      <c r="AR110" s="89"/>
      <c r="AS110" s="115" t="e">
        <f t="shared" si="49"/>
        <v>#DIV/0!</v>
      </c>
      <c r="AT110" s="116" t="e">
        <f t="shared" si="50"/>
        <v>#DIV/0!</v>
      </c>
      <c r="AU110" s="116" t="e">
        <f t="shared" si="51"/>
        <v>#DIV/0!</v>
      </c>
      <c r="AV110" s="116" t="e">
        <f t="shared" si="52"/>
        <v>#DIV/0!</v>
      </c>
      <c r="AW110" s="148" t="e">
        <f t="shared" si="4"/>
        <v>#DIV/0!</v>
      </c>
      <c r="AX110" s="148" t="e">
        <f t="shared" si="5"/>
        <v>#DIV/0!</v>
      </c>
      <c r="AY110" s="148" t="e">
        <f t="shared" si="6"/>
        <v>#DIV/0!</v>
      </c>
      <c r="AZ110" s="148" t="e">
        <f t="shared" si="7"/>
        <v>#DIV/0!</v>
      </c>
      <c r="BA110" s="117" t="e">
        <f t="shared" si="8"/>
        <v>#DIV/0!</v>
      </c>
      <c r="BB110" s="117" t="e">
        <f t="shared" si="9"/>
        <v>#DIV/0!</v>
      </c>
      <c r="BC110" s="117" t="e">
        <f t="shared" si="10"/>
        <v>#DIV/0!</v>
      </c>
      <c r="BD110" s="117" t="e">
        <f t="shared" si="11"/>
        <v>#DIV/0!</v>
      </c>
      <c r="BE110" s="118">
        <v>0.2</v>
      </c>
      <c r="BF110" s="118">
        <v>0.8</v>
      </c>
      <c r="BG110" s="117" t="e">
        <f t="shared" si="12"/>
        <v>#DIV/0!</v>
      </c>
      <c r="BH110" s="117" t="e">
        <f t="shared" si="13"/>
        <v>#DIV/0!</v>
      </c>
      <c r="BI110" s="117" t="e">
        <f t="shared" si="14"/>
        <v>#DIV/0!</v>
      </c>
      <c r="BJ110" s="117" t="e">
        <f t="shared" si="66"/>
        <v>#DIV/0!</v>
      </c>
      <c r="BK110" s="117" t="e">
        <f t="shared" si="66"/>
        <v>#DIV/0!</v>
      </c>
      <c r="BL110" s="117" t="e">
        <f t="shared" si="16"/>
        <v>#DIV/0!</v>
      </c>
      <c r="BM110" s="117" t="e">
        <f t="shared" si="17"/>
        <v>#DIV/0!</v>
      </c>
      <c r="BN110" s="117" t="e">
        <f t="shared" si="18"/>
        <v>#DIV/0!</v>
      </c>
      <c r="BO110" s="117" t="e">
        <f t="shared" si="67"/>
        <v>#DIV/0!</v>
      </c>
      <c r="BP110" s="117" t="e">
        <f t="shared" si="67"/>
        <v>#DIV/0!</v>
      </c>
      <c r="BQ110" s="117" t="e">
        <f t="shared" si="67"/>
        <v>#DIV/0!</v>
      </c>
      <c r="BR110" s="117" t="e">
        <f t="shared" si="67"/>
        <v>#DIV/0!</v>
      </c>
      <c r="BS110" s="2153"/>
      <c r="BT110" s="2153"/>
      <c r="BU110" s="2153"/>
      <c r="BV110" s="2153"/>
      <c r="BW110" s="2153"/>
      <c r="BX110" s="2153"/>
      <c r="BY110" s="2153"/>
      <c r="BZ110" s="2153"/>
      <c r="CA110" s="2150"/>
      <c r="CB110" s="8"/>
      <c r="CC110" s="2098"/>
      <c r="CD110" s="2101"/>
      <c r="CE110" s="2101"/>
      <c r="CF110" s="2104"/>
      <c r="CG110" s="2107"/>
      <c r="CH110" s="8"/>
      <c r="CI110" s="8"/>
      <c r="CJ110" s="8"/>
      <c r="CK110" s="8"/>
      <c r="CL110" s="8"/>
      <c r="CM110" s="8"/>
      <c r="CN110" s="8"/>
      <c r="CO110" s="8"/>
      <c r="CP110" s="8"/>
      <c r="CQ110" s="8"/>
      <c r="CR110" s="8"/>
      <c r="CS110" s="8"/>
      <c r="CT110" s="8"/>
    </row>
    <row r="111" spans="1:98">
      <c r="A111" s="2125"/>
      <c r="B111" s="2129"/>
      <c r="C111" s="2130"/>
      <c r="D111" s="2159"/>
      <c r="E111" s="2160"/>
      <c r="F111" s="95"/>
      <c r="G111" s="142"/>
      <c r="H111" s="2140"/>
      <c r="I111" s="97"/>
      <c r="J111" s="98"/>
      <c r="K111" s="98"/>
      <c r="L111" s="98"/>
      <c r="M111" s="2140"/>
      <c r="N111" s="2146"/>
      <c r="O111" s="297"/>
      <c r="P111" s="305"/>
      <c r="Q111" s="2116"/>
      <c r="R111" s="2119"/>
      <c r="S111" s="2119"/>
      <c r="T111" s="2122"/>
      <c r="U111" s="27"/>
      <c r="V111" s="101">
        <v>9</v>
      </c>
      <c r="W111" s="120"/>
      <c r="X111" s="1535"/>
      <c r="Y111" s="1535"/>
      <c r="Z111" s="211"/>
      <c r="AA111" s="104"/>
      <c r="AB111" s="105"/>
      <c r="AC111" s="105"/>
      <c r="AD111" s="106"/>
      <c r="AE111" s="138"/>
      <c r="AF111" s="107"/>
      <c r="AG111" s="108"/>
      <c r="AH111" s="108"/>
      <c r="AI111" s="108"/>
      <c r="AJ111" s="109"/>
      <c r="AK111" s="110"/>
      <c r="AL111" s="111"/>
      <c r="AM111" s="111"/>
      <c r="AN111" s="112"/>
      <c r="AO111" s="8"/>
      <c r="AP111" s="307"/>
      <c r="AQ111" s="308"/>
      <c r="AR111" s="89"/>
      <c r="AS111" s="115" t="e">
        <f t="shared" si="49"/>
        <v>#DIV/0!</v>
      </c>
      <c r="AT111" s="116" t="e">
        <f t="shared" si="50"/>
        <v>#DIV/0!</v>
      </c>
      <c r="AU111" s="116" t="e">
        <f t="shared" si="51"/>
        <v>#DIV/0!</v>
      </c>
      <c r="AV111" s="116" t="e">
        <f t="shared" si="52"/>
        <v>#DIV/0!</v>
      </c>
      <c r="AW111" s="148" t="e">
        <f t="shared" si="4"/>
        <v>#DIV/0!</v>
      </c>
      <c r="AX111" s="148" t="e">
        <f t="shared" si="5"/>
        <v>#DIV/0!</v>
      </c>
      <c r="AY111" s="148" t="e">
        <f t="shared" si="6"/>
        <v>#DIV/0!</v>
      </c>
      <c r="AZ111" s="148" t="e">
        <f t="shared" si="7"/>
        <v>#DIV/0!</v>
      </c>
      <c r="BA111" s="117" t="e">
        <f t="shared" si="8"/>
        <v>#DIV/0!</v>
      </c>
      <c r="BB111" s="117" t="e">
        <f t="shared" si="9"/>
        <v>#DIV/0!</v>
      </c>
      <c r="BC111" s="117" t="e">
        <f t="shared" si="10"/>
        <v>#DIV/0!</v>
      </c>
      <c r="BD111" s="117" t="e">
        <f t="shared" si="11"/>
        <v>#DIV/0!</v>
      </c>
      <c r="BE111" s="118">
        <v>0.2</v>
      </c>
      <c r="BF111" s="118">
        <v>0.8</v>
      </c>
      <c r="BG111" s="117" t="e">
        <f t="shared" si="12"/>
        <v>#DIV/0!</v>
      </c>
      <c r="BH111" s="117" t="e">
        <f t="shared" si="13"/>
        <v>#DIV/0!</v>
      </c>
      <c r="BI111" s="117" t="e">
        <f t="shared" si="14"/>
        <v>#DIV/0!</v>
      </c>
      <c r="BJ111" s="117" t="e">
        <f t="shared" si="66"/>
        <v>#DIV/0!</v>
      </c>
      <c r="BK111" s="117" t="e">
        <f t="shared" si="66"/>
        <v>#DIV/0!</v>
      </c>
      <c r="BL111" s="117" t="e">
        <f t="shared" si="16"/>
        <v>#DIV/0!</v>
      </c>
      <c r="BM111" s="117" t="e">
        <f t="shared" si="17"/>
        <v>#DIV/0!</v>
      </c>
      <c r="BN111" s="117" t="e">
        <f t="shared" si="18"/>
        <v>#DIV/0!</v>
      </c>
      <c r="BO111" s="117" t="e">
        <f t="shared" si="67"/>
        <v>#DIV/0!</v>
      </c>
      <c r="BP111" s="117" t="e">
        <f t="shared" si="67"/>
        <v>#DIV/0!</v>
      </c>
      <c r="BQ111" s="117" t="e">
        <f t="shared" si="67"/>
        <v>#DIV/0!</v>
      </c>
      <c r="BR111" s="117" t="e">
        <f t="shared" si="67"/>
        <v>#DIV/0!</v>
      </c>
      <c r="BS111" s="2153"/>
      <c r="BT111" s="2153"/>
      <c r="BU111" s="2153"/>
      <c r="BV111" s="2153"/>
      <c r="BW111" s="2153"/>
      <c r="BX111" s="2153"/>
      <c r="BY111" s="2153"/>
      <c r="BZ111" s="2153"/>
      <c r="CA111" s="2150"/>
      <c r="CB111" s="8"/>
      <c r="CC111" s="2098"/>
      <c r="CD111" s="2101"/>
      <c r="CE111" s="2101"/>
      <c r="CF111" s="2104"/>
      <c r="CG111" s="2107"/>
      <c r="CH111" s="8"/>
      <c r="CI111" s="8"/>
      <c r="CJ111" s="8"/>
      <c r="CK111" s="8"/>
      <c r="CL111" s="8"/>
      <c r="CM111" s="8"/>
      <c r="CN111" s="8"/>
      <c r="CO111" s="8"/>
      <c r="CP111" s="8"/>
      <c r="CQ111" s="8"/>
      <c r="CR111" s="8"/>
      <c r="CS111" s="8"/>
      <c r="CT111" s="8"/>
    </row>
    <row r="112" spans="1:98" ht="15" thickBot="1">
      <c r="A112" s="2126"/>
      <c r="B112" s="2131"/>
      <c r="C112" s="2132"/>
      <c r="D112" s="2161"/>
      <c r="E112" s="2162"/>
      <c r="F112" s="150"/>
      <c r="G112" s="151"/>
      <c r="H112" s="2141"/>
      <c r="I112" s="121"/>
      <c r="J112" s="122"/>
      <c r="K112" s="122"/>
      <c r="L112" s="122"/>
      <c r="M112" s="2141"/>
      <c r="N112" s="2147"/>
      <c r="O112" s="351"/>
      <c r="P112" s="352"/>
      <c r="Q112" s="2117"/>
      <c r="R112" s="2120"/>
      <c r="S112" s="2120"/>
      <c r="T112" s="2123"/>
      <c r="U112" s="27"/>
      <c r="V112" s="168">
        <v>10</v>
      </c>
      <c r="W112" s="179"/>
      <c r="X112" s="1542"/>
      <c r="Y112" s="1542"/>
      <c r="Z112" s="153"/>
      <c r="AA112" s="125"/>
      <c r="AB112" s="126"/>
      <c r="AC112" s="126"/>
      <c r="AD112" s="127"/>
      <c r="AE112" s="138"/>
      <c r="AF112" s="154"/>
      <c r="AG112" s="156"/>
      <c r="AH112" s="156"/>
      <c r="AI112" s="156"/>
      <c r="AJ112" s="157"/>
      <c r="AK112" s="128"/>
      <c r="AL112" s="129"/>
      <c r="AM112" s="129"/>
      <c r="AN112" s="130"/>
      <c r="AO112" s="8"/>
      <c r="AP112" s="353"/>
      <c r="AQ112" s="354"/>
      <c r="AR112" s="89"/>
      <c r="AS112" s="133" t="e">
        <f t="shared" si="49"/>
        <v>#DIV/0!</v>
      </c>
      <c r="AT112" s="169" t="e">
        <f t="shared" si="50"/>
        <v>#DIV/0!</v>
      </c>
      <c r="AU112" s="169" t="e">
        <f t="shared" si="51"/>
        <v>#DIV/0!</v>
      </c>
      <c r="AV112" s="169" t="e">
        <f t="shared" si="52"/>
        <v>#DIV/0!</v>
      </c>
      <c r="AW112" s="180" t="e">
        <f t="shared" si="4"/>
        <v>#DIV/0!</v>
      </c>
      <c r="AX112" s="180" t="e">
        <f t="shared" si="5"/>
        <v>#DIV/0!</v>
      </c>
      <c r="AY112" s="180" t="e">
        <f t="shared" si="6"/>
        <v>#DIV/0!</v>
      </c>
      <c r="AZ112" s="180" t="e">
        <f t="shared" si="7"/>
        <v>#DIV/0!</v>
      </c>
      <c r="BA112" s="160" t="e">
        <f t="shared" si="8"/>
        <v>#DIV/0!</v>
      </c>
      <c r="BB112" s="160" t="e">
        <f t="shared" si="9"/>
        <v>#DIV/0!</v>
      </c>
      <c r="BC112" s="160" t="e">
        <f t="shared" si="10"/>
        <v>#DIV/0!</v>
      </c>
      <c r="BD112" s="160" t="e">
        <f t="shared" si="11"/>
        <v>#DIV/0!</v>
      </c>
      <c r="BE112" s="159">
        <v>0.2</v>
      </c>
      <c r="BF112" s="159">
        <v>0.8</v>
      </c>
      <c r="BG112" s="160" t="e">
        <f t="shared" si="12"/>
        <v>#DIV/0!</v>
      </c>
      <c r="BH112" s="160" t="e">
        <f t="shared" si="13"/>
        <v>#DIV/0!</v>
      </c>
      <c r="BI112" s="160" t="e">
        <f t="shared" si="14"/>
        <v>#DIV/0!</v>
      </c>
      <c r="BJ112" s="160" t="e">
        <f t="shared" si="66"/>
        <v>#DIV/0!</v>
      </c>
      <c r="BK112" s="160" t="e">
        <f t="shared" si="66"/>
        <v>#DIV/0!</v>
      </c>
      <c r="BL112" s="160" t="e">
        <f t="shared" si="16"/>
        <v>#DIV/0!</v>
      </c>
      <c r="BM112" s="160" t="e">
        <f t="shared" si="17"/>
        <v>#DIV/0!</v>
      </c>
      <c r="BN112" s="160" t="e">
        <f t="shared" si="18"/>
        <v>#DIV/0!</v>
      </c>
      <c r="BO112" s="160" t="e">
        <f t="shared" si="67"/>
        <v>#DIV/0!</v>
      </c>
      <c r="BP112" s="160" t="e">
        <f t="shared" si="67"/>
        <v>#DIV/0!</v>
      </c>
      <c r="BQ112" s="160" t="e">
        <f t="shared" si="67"/>
        <v>#DIV/0!</v>
      </c>
      <c r="BR112" s="160" t="e">
        <f t="shared" si="67"/>
        <v>#DIV/0!</v>
      </c>
      <c r="BS112" s="2154"/>
      <c r="BT112" s="2154"/>
      <c r="BU112" s="2154"/>
      <c r="BV112" s="2154"/>
      <c r="BW112" s="2154"/>
      <c r="BX112" s="2154"/>
      <c r="BY112" s="2154"/>
      <c r="BZ112" s="2154"/>
      <c r="CA112" s="2151"/>
      <c r="CB112" s="8"/>
      <c r="CC112" s="2099"/>
      <c r="CD112" s="2102"/>
      <c r="CE112" s="2102"/>
      <c r="CF112" s="2105"/>
      <c r="CG112" s="2108"/>
      <c r="CH112" s="8"/>
      <c r="CI112" s="8"/>
      <c r="CJ112" s="8"/>
      <c r="CK112" s="8"/>
      <c r="CL112" s="8"/>
      <c r="CM112" s="8"/>
      <c r="CN112" s="8"/>
      <c r="CO112" s="8"/>
      <c r="CP112" s="8"/>
      <c r="CQ112" s="8"/>
      <c r="CR112" s="8"/>
      <c r="CS112" s="8"/>
      <c r="CT112" s="8"/>
    </row>
    <row r="113" spans="1:98">
      <c r="A113" s="2124">
        <v>11</v>
      </c>
      <c r="B113" s="2127"/>
      <c r="C113" s="2128"/>
      <c r="D113" s="2157"/>
      <c r="E113" s="2158"/>
      <c r="F113" s="66"/>
      <c r="G113" s="135"/>
      <c r="H113" s="2139"/>
      <c r="I113" s="69"/>
      <c r="J113" s="70"/>
      <c r="K113" s="70"/>
      <c r="L113" s="70"/>
      <c r="M113" s="2148"/>
      <c r="N113" s="2145">
        <f>+P113+P114+P115+P116+P117+P118+P119+P120+P121+P122</f>
        <v>0</v>
      </c>
      <c r="O113" s="72"/>
      <c r="P113" s="885"/>
      <c r="Q113" s="2115"/>
      <c r="R113" s="2118"/>
      <c r="S113" s="2118"/>
      <c r="T113" s="2121"/>
      <c r="U113" s="138"/>
      <c r="V113" s="75">
        <v>1</v>
      </c>
      <c r="W113" s="184"/>
      <c r="X113" s="1547"/>
      <c r="Y113" s="1547"/>
      <c r="Z113" s="213"/>
      <c r="AA113" s="892"/>
      <c r="AB113" s="893"/>
      <c r="AC113" s="893"/>
      <c r="AD113" s="894"/>
      <c r="AE113" s="217"/>
      <c r="AF113" s="218"/>
      <c r="AG113" s="217"/>
      <c r="AH113" s="217"/>
      <c r="AI113" s="217"/>
      <c r="AJ113" s="219"/>
      <c r="AK113" s="84"/>
      <c r="AL113" s="85"/>
      <c r="AM113" s="85"/>
      <c r="AN113" s="86"/>
      <c r="AO113" s="162"/>
      <c r="AP113" s="87"/>
      <c r="AQ113" s="88"/>
      <c r="AR113" s="89"/>
      <c r="AS113" s="90" t="e">
        <f t="shared" si="49"/>
        <v>#DIV/0!</v>
      </c>
      <c r="AT113" s="164" t="e">
        <f t="shared" si="50"/>
        <v>#DIV/0!</v>
      </c>
      <c r="AU113" s="164" t="e">
        <f t="shared" si="51"/>
        <v>#DIV/0!</v>
      </c>
      <c r="AV113" s="164" t="e">
        <f t="shared" si="52"/>
        <v>#DIV/0!</v>
      </c>
      <c r="AW113" s="176" t="e">
        <f t="shared" si="4"/>
        <v>#DIV/0!</v>
      </c>
      <c r="AX113" s="176" t="e">
        <f t="shared" si="5"/>
        <v>#DIV/0!</v>
      </c>
      <c r="AY113" s="176" t="e">
        <f t="shared" si="6"/>
        <v>#DIV/0!</v>
      </c>
      <c r="AZ113" s="176" t="e">
        <f t="shared" si="7"/>
        <v>#DIV/0!</v>
      </c>
      <c r="BA113" s="165" t="e">
        <f t="shared" si="8"/>
        <v>#DIV/0!</v>
      </c>
      <c r="BB113" s="165" t="e">
        <f t="shared" si="9"/>
        <v>#DIV/0!</v>
      </c>
      <c r="BC113" s="165" t="e">
        <f t="shared" si="10"/>
        <v>#DIV/0!</v>
      </c>
      <c r="BD113" s="165" t="e">
        <f t="shared" si="11"/>
        <v>#DIV/0!</v>
      </c>
      <c r="BE113" s="166">
        <v>0.2</v>
      </c>
      <c r="BF113" s="166">
        <v>0.8</v>
      </c>
      <c r="BG113" s="165" t="e">
        <f t="shared" si="12"/>
        <v>#DIV/0!</v>
      </c>
      <c r="BH113" s="165" t="e">
        <f t="shared" si="13"/>
        <v>#DIV/0!</v>
      </c>
      <c r="BI113" s="165" t="e">
        <f t="shared" si="14"/>
        <v>#DIV/0!</v>
      </c>
      <c r="BJ113" s="165" t="e">
        <f t="shared" si="66"/>
        <v>#DIV/0!</v>
      </c>
      <c r="BK113" s="165" t="e">
        <f t="shared" si="66"/>
        <v>#DIV/0!</v>
      </c>
      <c r="BL113" s="165" t="e">
        <f t="shared" si="16"/>
        <v>#DIV/0!</v>
      </c>
      <c r="BM113" s="165" t="e">
        <f t="shared" si="17"/>
        <v>#DIV/0!</v>
      </c>
      <c r="BN113" s="165" t="e">
        <f t="shared" si="18"/>
        <v>#DIV/0!</v>
      </c>
      <c r="BO113" s="165" t="e">
        <f t="shared" si="67"/>
        <v>#DIV/0!</v>
      </c>
      <c r="BP113" s="93" t="e">
        <f t="shared" si="67"/>
        <v>#DIV/0!</v>
      </c>
      <c r="BQ113" s="93" t="e">
        <f t="shared" si="67"/>
        <v>#DIV/0!</v>
      </c>
      <c r="BR113" s="93" t="e">
        <f t="shared" si="67"/>
        <v>#DIV/0!</v>
      </c>
      <c r="BS113" s="2152" t="e">
        <f t="shared" ref="BS113:BV113" si="68">AVERAGEIF(BO113:BO122,"&lt;&gt;#¡DIV/0!")</f>
        <v>#DIV/0!</v>
      </c>
      <c r="BT113" s="2152" t="e">
        <f t="shared" si="68"/>
        <v>#DIV/0!</v>
      </c>
      <c r="BU113" s="2152" t="e">
        <f t="shared" si="68"/>
        <v>#DIV/0!</v>
      </c>
      <c r="BV113" s="2152" t="e">
        <f t="shared" si="68"/>
        <v>#DIV/0!</v>
      </c>
      <c r="BW113" s="2155" t="e">
        <f>+C113*BS113</f>
        <v>#DIV/0!</v>
      </c>
      <c r="BX113" s="2155" t="e">
        <f>+C113*BT113</f>
        <v>#DIV/0!</v>
      </c>
      <c r="BY113" s="2155" t="e">
        <f>+C113*BU113</f>
        <v>#DIV/0!</v>
      </c>
      <c r="BZ113" s="2155" t="e">
        <f>+C113*BV113</f>
        <v>#DIV/0!</v>
      </c>
      <c r="CA113" s="2149" t="e">
        <f>SUM(BW113:BZ122)</f>
        <v>#DIV/0!</v>
      </c>
      <c r="CB113" s="8"/>
      <c r="CC113" s="2097" t="e">
        <f>+Q113/$N$113</f>
        <v>#DIV/0!</v>
      </c>
      <c r="CD113" s="2100" t="e">
        <f t="shared" ref="CD113:CF113" si="69">+R113/$N$113</f>
        <v>#DIV/0!</v>
      </c>
      <c r="CE113" s="2100" t="e">
        <f t="shared" si="69"/>
        <v>#DIV/0!</v>
      </c>
      <c r="CF113" s="2103" t="e">
        <f t="shared" si="69"/>
        <v>#DIV/0!</v>
      </c>
      <c r="CG113" s="2106" t="e">
        <f t="shared" ref="CG113" si="70">AVERAGE(CC113:CF122)</f>
        <v>#DIV/0!</v>
      </c>
      <c r="CH113" s="8"/>
      <c r="CI113" s="8"/>
      <c r="CJ113" s="8"/>
      <c r="CK113" s="8"/>
      <c r="CL113" s="8"/>
      <c r="CM113" s="8"/>
      <c r="CN113" s="8"/>
      <c r="CO113" s="8"/>
      <c r="CP113" s="8"/>
      <c r="CQ113" s="8"/>
      <c r="CR113" s="8"/>
      <c r="CS113" s="8"/>
      <c r="CT113" s="8"/>
    </row>
    <row r="114" spans="1:98">
      <c r="A114" s="2125"/>
      <c r="B114" s="2129"/>
      <c r="C114" s="2130"/>
      <c r="D114" s="2159"/>
      <c r="E114" s="2160"/>
      <c r="F114" s="95"/>
      <c r="G114" s="142"/>
      <c r="H114" s="2140"/>
      <c r="I114" s="97"/>
      <c r="J114" s="98"/>
      <c r="K114" s="98"/>
      <c r="L114" s="98"/>
      <c r="M114" s="2140"/>
      <c r="N114" s="2146"/>
      <c r="O114" s="297"/>
      <c r="P114" s="305"/>
      <c r="Q114" s="2116"/>
      <c r="R114" s="2119"/>
      <c r="S114" s="2119"/>
      <c r="T114" s="2122"/>
      <c r="U114" s="27"/>
      <c r="V114" s="101">
        <v>2</v>
      </c>
      <c r="W114" s="184"/>
      <c r="X114" s="1547"/>
      <c r="Y114" s="1547"/>
      <c r="Z114" s="213"/>
      <c r="AA114" s="895"/>
      <c r="AB114" s="896"/>
      <c r="AC114" s="897"/>
      <c r="AD114" s="898"/>
      <c r="AE114" s="224"/>
      <c r="AF114" s="224"/>
      <c r="AG114" s="225"/>
      <c r="AH114" s="225"/>
      <c r="AI114" s="108"/>
      <c r="AJ114" s="142"/>
      <c r="AK114" s="226"/>
      <c r="AL114" s="111"/>
      <c r="AM114" s="111"/>
      <c r="AN114" s="112"/>
      <c r="AO114" s="8"/>
      <c r="AP114" s="307"/>
      <c r="AQ114" s="308"/>
      <c r="AR114" s="89"/>
      <c r="AS114" s="115" t="e">
        <f t="shared" si="49"/>
        <v>#DIV/0!</v>
      </c>
      <c r="AT114" s="116" t="e">
        <f t="shared" si="50"/>
        <v>#DIV/0!</v>
      </c>
      <c r="AU114" s="116" t="e">
        <f t="shared" si="51"/>
        <v>#DIV/0!</v>
      </c>
      <c r="AV114" s="116" t="e">
        <f t="shared" si="52"/>
        <v>#DIV/0!</v>
      </c>
      <c r="AW114" s="148" t="e">
        <f t="shared" si="4"/>
        <v>#DIV/0!</v>
      </c>
      <c r="AX114" s="148" t="e">
        <f t="shared" si="5"/>
        <v>#DIV/0!</v>
      </c>
      <c r="AY114" s="148" t="e">
        <f t="shared" si="6"/>
        <v>#DIV/0!</v>
      </c>
      <c r="AZ114" s="148" t="e">
        <f t="shared" si="7"/>
        <v>#DIV/0!</v>
      </c>
      <c r="BA114" s="117" t="e">
        <f t="shared" si="8"/>
        <v>#DIV/0!</v>
      </c>
      <c r="BB114" s="117" t="e">
        <f t="shared" si="9"/>
        <v>#DIV/0!</v>
      </c>
      <c r="BC114" s="117" t="e">
        <f t="shared" si="10"/>
        <v>#DIV/0!</v>
      </c>
      <c r="BD114" s="117" t="e">
        <f t="shared" si="11"/>
        <v>#DIV/0!</v>
      </c>
      <c r="BE114" s="118">
        <v>0.2</v>
      </c>
      <c r="BF114" s="118">
        <v>0.8</v>
      </c>
      <c r="BG114" s="117" t="e">
        <f t="shared" si="12"/>
        <v>#DIV/0!</v>
      </c>
      <c r="BH114" s="117" t="e">
        <f t="shared" si="13"/>
        <v>#DIV/0!</v>
      </c>
      <c r="BI114" s="117" t="e">
        <f t="shared" si="14"/>
        <v>#DIV/0!</v>
      </c>
      <c r="BJ114" s="117" t="e">
        <f t="shared" si="66"/>
        <v>#DIV/0!</v>
      </c>
      <c r="BK114" s="117" t="e">
        <f t="shared" si="66"/>
        <v>#DIV/0!</v>
      </c>
      <c r="BL114" s="117" t="e">
        <f t="shared" si="16"/>
        <v>#DIV/0!</v>
      </c>
      <c r="BM114" s="117" t="e">
        <f t="shared" si="17"/>
        <v>#DIV/0!</v>
      </c>
      <c r="BN114" s="117" t="e">
        <f t="shared" si="18"/>
        <v>#DIV/0!</v>
      </c>
      <c r="BO114" s="117" t="e">
        <f t="shared" si="67"/>
        <v>#DIV/0!</v>
      </c>
      <c r="BP114" s="117" t="e">
        <f t="shared" si="67"/>
        <v>#DIV/0!</v>
      </c>
      <c r="BQ114" s="117" t="e">
        <f t="shared" si="67"/>
        <v>#DIV/0!</v>
      </c>
      <c r="BR114" s="117" t="e">
        <f t="shared" si="67"/>
        <v>#DIV/0!</v>
      </c>
      <c r="BS114" s="2153"/>
      <c r="BT114" s="2153"/>
      <c r="BU114" s="2153"/>
      <c r="BV114" s="2153"/>
      <c r="BW114" s="2153"/>
      <c r="BX114" s="2153"/>
      <c r="BY114" s="2153"/>
      <c r="BZ114" s="2153"/>
      <c r="CA114" s="2150"/>
      <c r="CB114" s="8"/>
      <c r="CC114" s="2098"/>
      <c r="CD114" s="2101"/>
      <c r="CE114" s="2101"/>
      <c r="CF114" s="2104"/>
      <c r="CG114" s="2107"/>
      <c r="CH114" s="8"/>
      <c r="CI114" s="8"/>
      <c r="CJ114" s="8"/>
      <c r="CK114" s="8"/>
      <c r="CL114" s="8"/>
      <c r="CM114" s="8"/>
      <c r="CN114" s="8"/>
      <c r="CO114" s="8"/>
      <c r="CP114" s="8"/>
      <c r="CQ114" s="8"/>
      <c r="CR114" s="8"/>
      <c r="CS114" s="8"/>
      <c r="CT114" s="8"/>
    </row>
    <row r="115" spans="1:98">
      <c r="A115" s="2125"/>
      <c r="B115" s="2129"/>
      <c r="C115" s="2130"/>
      <c r="D115" s="2159"/>
      <c r="E115" s="2160"/>
      <c r="F115" s="95"/>
      <c r="G115" s="142"/>
      <c r="H115" s="2140"/>
      <c r="I115" s="97"/>
      <c r="J115" s="98"/>
      <c r="K115" s="98"/>
      <c r="L115" s="98"/>
      <c r="M115" s="2140"/>
      <c r="N115" s="2146"/>
      <c r="O115" s="297"/>
      <c r="P115" s="305"/>
      <c r="Q115" s="2116"/>
      <c r="R115" s="2119"/>
      <c r="S115" s="2119"/>
      <c r="T115" s="2122"/>
      <c r="U115" s="27"/>
      <c r="V115" s="101">
        <v>3</v>
      </c>
      <c r="W115" s="184"/>
      <c r="X115" s="1547"/>
      <c r="Y115" s="1547"/>
      <c r="Z115" s="213"/>
      <c r="AA115" s="895"/>
      <c r="AB115" s="896"/>
      <c r="AC115" s="897"/>
      <c r="AD115" s="898"/>
      <c r="AE115" s="224"/>
      <c r="AF115" s="224"/>
      <c r="AG115" s="225"/>
      <c r="AH115" s="225"/>
      <c r="AI115" s="108"/>
      <c r="AJ115" s="142"/>
      <c r="AK115" s="226"/>
      <c r="AL115" s="111"/>
      <c r="AM115" s="111"/>
      <c r="AN115" s="112"/>
      <c r="AO115" s="8"/>
      <c r="AP115" s="307"/>
      <c r="AQ115" s="308"/>
      <c r="AR115" s="89"/>
      <c r="AS115" s="115" t="e">
        <f t="shared" si="49"/>
        <v>#DIV/0!</v>
      </c>
      <c r="AT115" s="116" t="e">
        <f t="shared" si="50"/>
        <v>#DIV/0!</v>
      </c>
      <c r="AU115" s="116" t="e">
        <f t="shared" si="51"/>
        <v>#DIV/0!</v>
      </c>
      <c r="AV115" s="116" t="e">
        <f t="shared" si="52"/>
        <v>#DIV/0!</v>
      </c>
      <c r="AW115" s="148" t="e">
        <f t="shared" si="4"/>
        <v>#DIV/0!</v>
      </c>
      <c r="AX115" s="148" t="e">
        <f t="shared" si="5"/>
        <v>#DIV/0!</v>
      </c>
      <c r="AY115" s="148" t="e">
        <f t="shared" si="6"/>
        <v>#DIV/0!</v>
      </c>
      <c r="AZ115" s="148" t="e">
        <f t="shared" si="7"/>
        <v>#DIV/0!</v>
      </c>
      <c r="BA115" s="117" t="e">
        <f t="shared" si="8"/>
        <v>#DIV/0!</v>
      </c>
      <c r="BB115" s="117" t="e">
        <f t="shared" si="9"/>
        <v>#DIV/0!</v>
      </c>
      <c r="BC115" s="117" t="e">
        <f t="shared" si="10"/>
        <v>#DIV/0!</v>
      </c>
      <c r="BD115" s="117" t="e">
        <f t="shared" si="11"/>
        <v>#DIV/0!</v>
      </c>
      <c r="BE115" s="118">
        <v>0.2</v>
      </c>
      <c r="BF115" s="118">
        <v>0.8</v>
      </c>
      <c r="BG115" s="117" t="e">
        <f t="shared" si="12"/>
        <v>#DIV/0!</v>
      </c>
      <c r="BH115" s="117" t="e">
        <f t="shared" si="13"/>
        <v>#DIV/0!</v>
      </c>
      <c r="BI115" s="117" t="e">
        <f t="shared" si="14"/>
        <v>#DIV/0!</v>
      </c>
      <c r="BJ115" s="117" t="e">
        <f t="shared" si="66"/>
        <v>#DIV/0!</v>
      </c>
      <c r="BK115" s="117" t="e">
        <f t="shared" si="66"/>
        <v>#DIV/0!</v>
      </c>
      <c r="BL115" s="117" t="e">
        <f t="shared" si="16"/>
        <v>#DIV/0!</v>
      </c>
      <c r="BM115" s="117" t="e">
        <f t="shared" si="17"/>
        <v>#DIV/0!</v>
      </c>
      <c r="BN115" s="117" t="e">
        <f t="shared" si="18"/>
        <v>#DIV/0!</v>
      </c>
      <c r="BO115" s="117" t="e">
        <f t="shared" si="67"/>
        <v>#DIV/0!</v>
      </c>
      <c r="BP115" s="117" t="e">
        <f t="shared" si="67"/>
        <v>#DIV/0!</v>
      </c>
      <c r="BQ115" s="117" t="e">
        <f t="shared" si="67"/>
        <v>#DIV/0!</v>
      </c>
      <c r="BR115" s="117" t="e">
        <f t="shared" si="67"/>
        <v>#DIV/0!</v>
      </c>
      <c r="BS115" s="2153"/>
      <c r="BT115" s="2153"/>
      <c r="BU115" s="2153"/>
      <c r="BV115" s="2153"/>
      <c r="BW115" s="2153"/>
      <c r="BX115" s="2153"/>
      <c r="BY115" s="2153"/>
      <c r="BZ115" s="2153"/>
      <c r="CA115" s="2150"/>
      <c r="CB115" s="8"/>
      <c r="CC115" s="2098"/>
      <c r="CD115" s="2101"/>
      <c r="CE115" s="2101"/>
      <c r="CF115" s="2104"/>
      <c r="CG115" s="2107"/>
      <c r="CH115" s="8"/>
      <c r="CI115" s="8"/>
      <c r="CJ115" s="8"/>
      <c r="CK115" s="8"/>
      <c r="CL115" s="8"/>
      <c r="CM115" s="8"/>
      <c r="CN115" s="8"/>
      <c r="CO115" s="8"/>
      <c r="CP115" s="8"/>
      <c r="CQ115" s="8"/>
      <c r="CR115" s="8"/>
      <c r="CS115" s="8"/>
      <c r="CT115" s="8"/>
    </row>
    <row r="116" spans="1:98">
      <c r="A116" s="2125"/>
      <c r="B116" s="2129"/>
      <c r="C116" s="2130"/>
      <c r="D116" s="2159"/>
      <c r="E116" s="2160"/>
      <c r="F116" s="95"/>
      <c r="G116" s="142"/>
      <c r="H116" s="2140"/>
      <c r="I116" s="97"/>
      <c r="J116" s="98"/>
      <c r="K116" s="98"/>
      <c r="L116" s="98"/>
      <c r="M116" s="2140"/>
      <c r="N116" s="2146"/>
      <c r="O116" s="297"/>
      <c r="P116" s="305"/>
      <c r="Q116" s="2116"/>
      <c r="R116" s="2119"/>
      <c r="S116" s="2119"/>
      <c r="T116" s="2122"/>
      <c r="U116" s="27"/>
      <c r="V116" s="101">
        <v>4</v>
      </c>
      <c r="W116" s="184"/>
      <c r="X116" s="1547"/>
      <c r="Y116" s="1547"/>
      <c r="Z116" s="213"/>
      <c r="AA116" s="895"/>
      <c r="AB116" s="896"/>
      <c r="AC116" s="897"/>
      <c r="AD116" s="898"/>
      <c r="AE116" s="224"/>
      <c r="AF116" s="224"/>
      <c r="AG116" s="225"/>
      <c r="AH116" s="225"/>
      <c r="AI116" s="108"/>
      <c r="AJ116" s="142"/>
      <c r="AK116" s="226"/>
      <c r="AL116" s="111"/>
      <c r="AM116" s="111"/>
      <c r="AN116" s="112"/>
      <c r="AO116" s="8"/>
      <c r="AP116" s="307"/>
      <c r="AQ116" s="308"/>
      <c r="AR116" s="89"/>
      <c r="AS116" s="115" t="e">
        <f t="shared" si="49"/>
        <v>#DIV/0!</v>
      </c>
      <c r="AT116" s="116" t="e">
        <f t="shared" si="50"/>
        <v>#DIV/0!</v>
      </c>
      <c r="AU116" s="116" t="e">
        <f t="shared" si="51"/>
        <v>#DIV/0!</v>
      </c>
      <c r="AV116" s="116" t="e">
        <f t="shared" si="52"/>
        <v>#DIV/0!</v>
      </c>
      <c r="AW116" s="148" t="e">
        <f t="shared" si="4"/>
        <v>#DIV/0!</v>
      </c>
      <c r="AX116" s="148" t="e">
        <f t="shared" si="5"/>
        <v>#DIV/0!</v>
      </c>
      <c r="AY116" s="148" t="e">
        <f t="shared" si="6"/>
        <v>#DIV/0!</v>
      </c>
      <c r="AZ116" s="148" t="e">
        <f t="shared" si="7"/>
        <v>#DIV/0!</v>
      </c>
      <c r="BA116" s="117" t="e">
        <f t="shared" si="8"/>
        <v>#DIV/0!</v>
      </c>
      <c r="BB116" s="117" t="e">
        <f t="shared" si="9"/>
        <v>#DIV/0!</v>
      </c>
      <c r="BC116" s="117" t="e">
        <f t="shared" si="10"/>
        <v>#DIV/0!</v>
      </c>
      <c r="BD116" s="117" t="e">
        <f t="shared" si="11"/>
        <v>#DIV/0!</v>
      </c>
      <c r="BE116" s="118">
        <v>0.2</v>
      </c>
      <c r="BF116" s="118">
        <v>0.8</v>
      </c>
      <c r="BG116" s="117" t="e">
        <f t="shared" si="12"/>
        <v>#DIV/0!</v>
      </c>
      <c r="BH116" s="117" t="e">
        <f t="shared" si="13"/>
        <v>#DIV/0!</v>
      </c>
      <c r="BI116" s="117" t="e">
        <f t="shared" si="14"/>
        <v>#DIV/0!</v>
      </c>
      <c r="BJ116" s="117" t="e">
        <f t="shared" si="66"/>
        <v>#DIV/0!</v>
      </c>
      <c r="BK116" s="117" t="e">
        <f t="shared" si="66"/>
        <v>#DIV/0!</v>
      </c>
      <c r="BL116" s="117" t="e">
        <f t="shared" si="16"/>
        <v>#DIV/0!</v>
      </c>
      <c r="BM116" s="117" t="e">
        <f t="shared" si="17"/>
        <v>#DIV/0!</v>
      </c>
      <c r="BN116" s="117" t="e">
        <f t="shared" si="18"/>
        <v>#DIV/0!</v>
      </c>
      <c r="BO116" s="117" t="e">
        <f t="shared" si="67"/>
        <v>#DIV/0!</v>
      </c>
      <c r="BP116" s="117" t="e">
        <f t="shared" si="67"/>
        <v>#DIV/0!</v>
      </c>
      <c r="BQ116" s="117" t="e">
        <f t="shared" si="67"/>
        <v>#DIV/0!</v>
      </c>
      <c r="BR116" s="117" t="e">
        <f t="shared" si="67"/>
        <v>#DIV/0!</v>
      </c>
      <c r="BS116" s="2153"/>
      <c r="BT116" s="2153"/>
      <c r="BU116" s="2153"/>
      <c r="BV116" s="2153"/>
      <c r="BW116" s="2153"/>
      <c r="BX116" s="2153"/>
      <c r="BY116" s="2153"/>
      <c r="BZ116" s="2153"/>
      <c r="CA116" s="2150"/>
      <c r="CB116" s="8"/>
      <c r="CC116" s="2098"/>
      <c r="CD116" s="2101"/>
      <c r="CE116" s="2101"/>
      <c r="CF116" s="2104"/>
      <c r="CG116" s="2107"/>
      <c r="CH116" s="8"/>
      <c r="CI116" s="8"/>
      <c r="CJ116" s="8"/>
      <c r="CK116" s="8"/>
      <c r="CL116" s="8"/>
      <c r="CM116" s="8"/>
      <c r="CN116" s="8"/>
      <c r="CO116" s="8"/>
      <c r="CP116" s="8"/>
      <c r="CQ116" s="8"/>
      <c r="CR116" s="8"/>
      <c r="CS116" s="8"/>
      <c r="CT116" s="8"/>
    </row>
    <row r="117" spans="1:98">
      <c r="A117" s="2125"/>
      <c r="B117" s="2129"/>
      <c r="C117" s="2130"/>
      <c r="D117" s="2159"/>
      <c r="E117" s="2160"/>
      <c r="F117" s="95"/>
      <c r="G117" s="142"/>
      <c r="H117" s="2140"/>
      <c r="I117" s="97"/>
      <c r="J117" s="98"/>
      <c r="K117" s="98"/>
      <c r="L117" s="98"/>
      <c r="M117" s="2140"/>
      <c r="N117" s="2146"/>
      <c r="O117" s="297"/>
      <c r="P117" s="305"/>
      <c r="Q117" s="2116"/>
      <c r="R117" s="2119"/>
      <c r="S117" s="2119"/>
      <c r="T117" s="2122"/>
      <c r="U117" s="27"/>
      <c r="V117" s="101">
        <v>5</v>
      </c>
      <c r="W117" s="184"/>
      <c r="X117" s="1547"/>
      <c r="Y117" s="1547"/>
      <c r="Z117" s="213"/>
      <c r="AA117" s="895"/>
      <c r="AB117" s="896"/>
      <c r="AC117" s="897"/>
      <c r="AD117" s="898"/>
      <c r="AE117" s="224"/>
      <c r="AF117" s="224"/>
      <c r="AG117" s="225"/>
      <c r="AH117" s="225"/>
      <c r="AI117" s="108"/>
      <c r="AJ117" s="142"/>
      <c r="AK117" s="226"/>
      <c r="AL117" s="111"/>
      <c r="AM117" s="111"/>
      <c r="AN117" s="112"/>
      <c r="AO117" s="8"/>
      <c r="AP117" s="307"/>
      <c r="AQ117" s="308"/>
      <c r="AR117" s="89"/>
      <c r="AS117" s="115" t="e">
        <f t="shared" si="49"/>
        <v>#DIV/0!</v>
      </c>
      <c r="AT117" s="116" t="e">
        <f t="shared" si="50"/>
        <v>#DIV/0!</v>
      </c>
      <c r="AU117" s="116" t="e">
        <f t="shared" si="51"/>
        <v>#DIV/0!</v>
      </c>
      <c r="AV117" s="116" t="e">
        <f t="shared" si="52"/>
        <v>#DIV/0!</v>
      </c>
      <c r="AW117" s="148" t="e">
        <f t="shared" si="4"/>
        <v>#DIV/0!</v>
      </c>
      <c r="AX117" s="148" t="e">
        <f t="shared" si="5"/>
        <v>#DIV/0!</v>
      </c>
      <c r="AY117" s="148" t="e">
        <f t="shared" si="6"/>
        <v>#DIV/0!</v>
      </c>
      <c r="AZ117" s="148" t="e">
        <f t="shared" si="7"/>
        <v>#DIV/0!</v>
      </c>
      <c r="BA117" s="117" t="e">
        <f t="shared" si="8"/>
        <v>#DIV/0!</v>
      </c>
      <c r="BB117" s="117" t="e">
        <f t="shared" si="9"/>
        <v>#DIV/0!</v>
      </c>
      <c r="BC117" s="117" t="e">
        <f t="shared" si="10"/>
        <v>#DIV/0!</v>
      </c>
      <c r="BD117" s="117" t="e">
        <f t="shared" si="11"/>
        <v>#DIV/0!</v>
      </c>
      <c r="BE117" s="118">
        <v>0.2</v>
      </c>
      <c r="BF117" s="118">
        <v>0.8</v>
      </c>
      <c r="BG117" s="117" t="e">
        <f t="shared" si="12"/>
        <v>#DIV/0!</v>
      </c>
      <c r="BH117" s="117" t="e">
        <f t="shared" si="13"/>
        <v>#DIV/0!</v>
      </c>
      <c r="BI117" s="117" t="e">
        <f t="shared" si="14"/>
        <v>#DIV/0!</v>
      </c>
      <c r="BJ117" s="117" t="e">
        <f t="shared" si="66"/>
        <v>#DIV/0!</v>
      </c>
      <c r="BK117" s="117" t="e">
        <f t="shared" si="66"/>
        <v>#DIV/0!</v>
      </c>
      <c r="BL117" s="117" t="e">
        <f t="shared" si="16"/>
        <v>#DIV/0!</v>
      </c>
      <c r="BM117" s="117" t="e">
        <f t="shared" si="17"/>
        <v>#DIV/0!</v>
      </c>
      <c r="BN117" s="117" t="e">
        <f t="shared" si="18"/>
        <v>#DIV/0!</v>
      </c>
      <c r="BO117" s="117" t="e">
        <f t="shared" si="67"/>
        <v>#DIV/0!</v>
      </c>
      <c r="BP117" s="117" t="e">
        <f t="shared" si="67"/>
        <v>#DIV/0!</v>
      </c>
      <c r="BQ117" s="117" t="e">
        <f t="shared" si="67"/>
        <v>#DIV/0!</v>
      </c>
      <c r="BR117" s="117" t="e">
        <f t="shared" si="67"/>
        <v>#DIV/0!</v>
      </c>
      <c r="BS117" s="2153"/>
      <c r="BT117" s="2153"/>
      <c r="BU117" s="2153"/>
      <c r="BV117" s="2153"/>
      <c r="BW117" s="2153"/>
      <c r="BX117" s="2153"/>
      <c r="BY117" s="2153"/>
      <c r="BZ117" s="2153"/>
      <c r="CA117" s="2150"/>
      <c r="CB117" s="8"/>
      <c r="CC117" s="2098"/>
      <c r="CD117" s="2101"/>
      <c r="CE117" s="2101"/>
      <c r="CF117" s="2104"/>
      <c r="CG117" s="2107"/>
      <c r="CH117" s="8"/>
      <c r="CI117" s="8"/>
      <c r="CJ117" s="8"/>
      <c r="CK117" s="8"/>
      <c r="CL117" s="8"/>
      <c r="CM117" s="8"/>
      <c r="CN117" s="8"/>
      <c r="CO117" s="8"/>
      <c r="CP117" s="8"/>
      <c r="CQ117" s="8"/>
      <c r="CR117" s="8"/>
      <c r="CS117" s="8"/>
      <c r="CT117" s="8"/>
    </row>
    <row r="118" spans="1:98">
      <c r="A118" s="2125"/>
      <c r="B118" s="2129"/>
      <c r="C118" s="2130"/>
      <c r="D118" s="2159"/>
      <c r="E118" s="2160"/>
      <c r="F118" s="95"/>
      <c r="G118" s="142"/>
      <c r="H118" s="2140"/>
      <c r="I118" s="97"/>
      <c r="J118" s="98"/>
      <c r="K118" s="98"/>
      <c r="L118" s="98"/>
      <c r="M118" s="2140"/>
      <c r="N118" s="2146"/>
      <c r="O118" s="297"/>
      <c r="P118" s="305"/>
      <c r="Q118" s="2116"/>
      <c r="R118" s="2119"/>
      <c r="S118" s="2119"/>
      <c r="T118" s="2122"/>
      <c r="U118" s="27"/>
      <c r="V118" s="101">
        <v>6</v>
      </c>
      <c r="W118" s="227"/>
      <c r="X118" s="1547"/>
      <c r="Y118" s="1547"/>
      <c r="Z118" s="213"/>
      <c r="AA118" s="895"/>
      <c r="AB118" s="896"/>
      <c r="AC118" s="897"/>
      <c r="AD118" s="898"/>
      <c r="AE118" s="224"/>
      <c r="AF118" s="224"/>
      <c r="AG118" s="225"/>
      <c r="AH118" s="225"/>
      <c r="AI118" s="108"/>
      <c r="AJ118" s="142"/>
      <c r="AK118" s="226"/>
      <c r="AL118" s="111"/>
      <c r="AM118" s="111"/>
      <c r="AN118" s="112"/>
      <c r="AO118" s="8"/>
      <c r="AP118" s="307"/>
      <c r="AQ118" s="308"/>
      <c r="AR118" s="89"/>
      <c r="AS118" s="115" t="e">
        <f t="shared" si="49"/>
        <v>#DIV/0!</v>
      </c>
      <c r="AT118" s="116" t="e">
        <f t="shared" si="50"/>
        <v>#DIV/0!</v>
      </c>
      <c r="AU118" s="116" t="e">
        <f t="shared" si="51"/>
        <v>#DIV/0!</v>
      </c>
      <c r="AV118" s="116" t="e">
        <f t="shared" si="52"/>
        <v>#DIV/0!</v>
      </c>
      <c r="AW118" s="148" t="e">
        <f t="shared" si="4"/>
        <v>#DIV/0!</v>
      </c>
      <c r="AX118" s="148" t="e">
        <f t="shared" si="5"/>
        <v>#DIV/0!</v>
      </c>
      <c r="AY118" s="148" t="e">
        <f t="shared" si="6"/>
        <v>#DIV/0!</v>
      </c>
      <c r="AZ118" s="148" t="e">
        <f t="shared" si="7"/>
        <v>#DIV/0!</v>
      </c>
      <c r="BA118" s="117" t="e">
        <f t="shared" si="8"/>
        <v>#DIV/0!</v>
      </c>
      <c r="BB118" s="117" t="e">
        <f t="shared" si="9"/>
        <v>#DIV/0!</v>
      </c>
      <c r="BC118" s="117" t="e">
        <f t="shared" si="10"/>
        <v>#DIV/0!</v>
      </c>
      <c r="BD118" s="117" t="e">
        <f t="shared" si="11"/>
        <v>#DIV/0!</v>
      </c>
      <c r="BE118" s="118">
        <v>0.2</v>
      </c>
      <c r="BF118" s="118">
        <v>0.8</v>
      </c>
      <c r="BG118" s="117" t="e">
        <f t="shared" si="12"/>
        <v>#DIV/0!</v>
      </c>
      <c r="BH118" s="117" t="e">
        <f t="shared" si="13"/>
        <v>#DIV/0!</v>
      </c>
      <c r="BI118" s="117" t="e">
        <f t="shared" si="14"/>
        <v>#DIV/0!</v>
      </c>
      <c r="BJ118" s="117" t="e">
        <f t="shared" si="66"/>
        <v>#DIV/0!</v>
      </c>
      <c r="BK118" s="117" t="e">
        <f t="shared" si="66"/>
        <v>#DIV/0!</v>
      </c>
      <c r="BL118" s="117" t="e">
        <f t="shared" si="16"/>
        <v>#DIV/0!</v>
      </c>
      <c r="BM118" s="117" t="e">
        <f t="shared" si="17"/>
        <v>#DIV/0!</v>
      </c>
      <c r="BN118" s="117" t="e">
        <f t="shared" si="18"/>
        <v>#DIV/0!</v>
      </c>
      <c r="BO118" s="117" t="e">
        <f t="shared" si="67"/>
        <v>#DIV/0!</v>
      </c>
      <c r="BP118" s="117" t="e">
        <f t="shared" si="67"/>
        <v>#DIV/0!</v>
      </c>
      <c r="BQ118" s="117" t="e">
        <f t="shared" si="67"/>
        <v>#DIV/0!</v>
      </c>
      <c r="BR118" s="117" t="e">
        <f t="shared" si="67"/>
        <v>#DIV/0!</v>
      </c>
      <c r="BS118" s="2153"/>
      <c r="BT118" s="2153"/>
      <c r="BU118" s="2153"/>
      <c r="BV118" s="2153"/>
      <c r="BW118" s="2153"/>
      <c r="BX118" s="2153"/>
      <c r="BY118" s="2153"/>
      <c r="BZ118" s="2153"/>
      <c r="CA118" s="2150"/>
      <c r="CB118" s="8"/>
      <c r="CC118" s="2098"/>
      <c r="CD118" s="2101"/>
      <c r="CE118" s="2101"/>
      <c r="CF118" s="2104"/>
      <c r="CG118" s="2107"/>
      <c r="CH118" s="8"/>
      <c r="CI118" s="8"/>
      <c r="CJ118" s="8"/>
      <c r="CK118" s="8"/>
      <c r="CL118" s="8"/>
      <c r="CM118" s="8"/>
      <c r="CN118" s="8"/>
      <c r="CO118" s="8"/>
      <c r="CP118" s="8"/>
      <c r="CQ118" s="8"/>
      <c r="CR118" s="8"/>
      <c r="CS118" s="8"/>
      <c r="CT118" s="8"/>
    </row>
    <row r="119" spans="1:98">
      <c r="A119" s="2125"/>
      <c r="B119" s="2129"/>
      <c r="C119" s="2130"/>
      <c r="D119" s="2159"/>
      <c r="E119" s="2160"/>
      <c r="F119" s="95"/>
      <c r="G119" s="142"/>
      <c r="H119" s="2140"/>
      <c r="I119" s="97"/>
      <c r="J119" s="98"/>
      <c r="K119" s="98"/>
      <c r="L119" s="98"/>
      <c r="M119" s="2140"/>
      <c r="N119" s="2146"/>
      <c r="O119" s="297"/>
      <c r="P119" s="305"/>
      <c r="Q119" s="2116"/>
      <c r="R119" s="2119"/>
      <c r="S119" s="2119"/>
      <c r="T119" s="2122"/>
      <c r="U119" s="27"/>
      <c r="V119" s="101">
        <v>7</v>
      </c>
      <c r="W119" s="227"/>
      <c r="X119" s="1547"/>
      <c r="Y119" s="1547"/>
      <c r="Z119" s="213"/>
      <c r="AA119" s="895"/>
      <c r="AB119" s="896"/>
      <c r="AC119" s="897"/>
      <c r="AD119" s="898"/>
      <c r="AE119" s="224"/>
      <c r="AF119" s="224"/>
      <c r="AG119" s="225"/>
      <c r="AH119" s="225"/>
      <c r="AI119" s="108"/>
      <c r="AJ119" s="142"/>
      <c r="AK119" s="226"/>
      <c r="AL119" s="111"/>
      <c r="AM119" s="111"/>
      <c r="AN119" s="112"/>
      <c r="AO119" s="8"/>
      <c r="AP119" s="307"/>
      <c r="AQ119" s="308"/>
      <c r="AR119" s="89"/>
      <c r="AS119" s="115" t="e">
        <f t="shared" si="49"/>
        <v>#DIV/0!</v>
      </c>
      <c r="AT119" s="116" t="e">
        <f t="shared" si="50"/>
        <v>#DIV/0!</v>
      </c>
      <c r="AU119" s="116" t="e">
        <f t="shared" si="51"/>
        <v>#DIV/0!</v>
      </c>
      <c r="AV119" s="116" t="e">
        <f t="shared" si="52"/>
        <v>#DIV/0!</v>
      </c>
      <c r="AW119" s="148" t="e">
        <f t="shared" si="4"/>
        <v>#DIV/0!</v>
      </c>
      <c r="AX119" s="148" t="e">
        <f t="shared" si="5"/>
        <v>#DIV/0!</v>
      </c>
      <c r="AY119" s="148" t="e">
        <f t="shared" si="6"/>
        <v>#DIV/0!</v>
      </c>
      <c r="AZ119" s="148" t="e">
        <f t="shared" si="7"/>
        <v>#DIV/0!</v>
      </c>
      <c r="BA119" s="117" t="e">
        <f t="shared" si="8"/>
        <v>#DIV/0!</v>
      </c>
      <c r="BB119" s="117" t="e">
        <f t="shared" si="9"/>
        <v>#DIV/0!</v>
      </c>
      <c r="BC119" s="117" t="e">
        <f t="shared" si="10"/>
        <v>#DIV/0!</v>
      </c>
      <c r="BD119" s="117" t="e">
        <f t="shared" si="11"/>
        <v>#DIV/0!</v>
      </c>
      <c r="BE119" s="118">
        <v>0.2</v>
      </c>
      <c r="BF119" s="118">
        <v>0.8</v>
      </c>
      <c r="BG119" s="117" t="e">
        <f t="shared" si="12"/>
        <v>#DIV/0!</v>
      </c>
      <c r="BH119" s="117" t="e">
        <f t="shared" si="13"/>
        <v>#DIV/0!</v>
      </c>
      <c r="BI119" s="117" t="e">
        <f t="shared" si="14"/>
        <v>#DIV/0!</v>
      </c>
      <c r="BJ119" s="117" t="e">
        <f t="shared" si="66"/>
        <v>#DIV/0!</v>
      </c>
      <c r="BK119" s="117" t="e">
        <f t="shared" si="66"/>
        <v>#DIV/0!</v>
      </c>
      <c r="BL119" s="117" t="e">
        <f t="shared" si="16"/>
        <v>#DIV/0!</v>
      </c>
      <c r="BM119" s="117" t="e">
        <f t="shared" si="17"/>
        <v>#DIV/0!</v>
      </c>
      <c r="BN119" s="117" t="e">
        <f t="shared" si="18"/>
        <v>#DIV/0!</v>
      </c>
      <c r="BO119" s="117" t="e">
        <f t="shared" si="67"/>
        <v>#DIV/0!</v>
      </c>
      <c r="BP119" s="117" t="e">
        <f t="shared" si="67"/>
        <v>#DIV/0!</v>
      </c>
      <c r="BQ119" s="117" t="e">
        <f t="shared" si="67"/>
        <v>#DIV/0!</v>
      </c>
      <c r="BR119" s="117" t="e">
        <f t="shared" si="67"/>
        <v>#DIV/0!</v>
      </c>
      <c r="BS119" s="2153"/>
      <c r="BT119" s="2153"/>
      <c r="BU119" s="2153"/>
      <c r="BV119" s="2153"/>
      <c r="BW119" s="2153"/>
      <c r="BX119" s="2153"/>
      <c r="BY119" s="2153"/>
      <c r="BZ119" s="2153"/>
      <c r="CA119" s="2150"/>
      <c r="CB119" s="8"/>
      <c r="CC119" s="2098"/>
      <c r="CD119" s="2101"/>
      <c r="CE119" s="2101"/>
      <c r="CF119" s="2104"/>
      <c r="CG119" s="2107"/>
      <c r="CH119" s="8"/>
      <c r="CI119" s="8"/>
      <c r="CJ119" s="8"/>
      <c r="CK119" s="8"/>
      <c r="CL119" s="8"/>
      <c r="CM119" s="8"/>
      <c r="CN119" s="8"/>
      <c r="CO119" s="8"/>
      <c r="CP119" s="8"/>
      <c r="CQ119" s="8"/>
      <c r="CR119" s="8"/>
      <c r="CS119" s="8"/>
      <c r="CT119" s="8"/>
    </row>
    <row r="120" spans="1:98">
      <c r="A120" s="2125"/>
      <c r="B120" s="2129"/>
      <c r="C120" s="2130"/>
      <c r="D120" s="2159"/>
      <c r="E120" s="2160"/>
      <c r="F120" s="95"/>
      <c r="G120" s="142"/>
      <c r="H120" s="2140"/>
      <c r="I120" s="97"/>
      <c r="J120" s="98"/>
      <c r="K120" s="98"/>
      <c r="L120" s="98"/>
      <c r="M120" s="2140"/>
      <c r="N120" s="2146"/>
      <c r="O120" s="297"/>
      <c r="P120" s="305"/>
      <c r="Q120" s="2116"/>
      <c r="R120" s="2119"/>
      <c r="S120" s="2119"/>
      <c r="T120" s="2122"/>
      <c r="U120" s="27"/>
      <c r="V120" s="101">
        <v>8</v>
      </c>
      <c r="W120" s="120"/>
      <c r="X120" s="1535"/>
      <c r="Y120" s="1535"/>
      <c r="Z120" s="211"/>
      <c r="AA120" s="104"/>
      <c r="AB120" s="105"/>
      <c r="AC120" s="105"/>
      <c r="AD120" s="106"/>
      <c r="AE120" s="138"/>
      <c r="AF120" s="107"/>
      <c r="AG120" s="108"/>
      <c r="AH120" s="108"/>
      <c r="AI120" s="108"/>
      <c r="AJ120" s="109"/>
      <c r="AK120" s="110"/>
      <c r="AL120" s="111"/>
      <c r="AM120" s="111"/>
      <c r="AN120" s="112"/>
      <c r="AO120" s="8"/>
      <c r="AP120" s="307"/>
      <c r="AQ120" s="308"/>
      <c r="AR120" s="89"/>
      <c r="AS120" s="115" t="e">
        <f t="shared" si="49"/>
        <v>#DIV/0!</v>
      </c>
      <c r="AT120" s="116" t="e">
        <f t="shared" si="50"/>
        <v>#DIV/0!</v>
      </c>
      <c r="AU120" s="116" t="e">
        <f t="shared" si="51"/>
        <v>#DIV/0!</v>
      </c>
      <c r="AV120" s="116" t="e">
        <f t="shared" si="52"/>
        <v>#DIV/0!</v>
      </c>
      <c r="AW120" s="148" t="e">
        <f t="shared" si="4"/>
        <v>#DIV/0!</v>
      </c>
      <c r="AX120" s="148" t="e">
        <f t="shared" si="5"/>
        <v>#DIV/0!</v>
      </c>
      <c r="AY120" s="148" t="e">
        <f t="shared" si="6"/>
        <v>#DIV/0!</v>
      </c>
      <c r="AZ120" s="148" t="e">
        <f t="shared" si="7"/>
        <v>#DIV/0!</v>
      </c>
      <c r="BA120" s="117" t="e">
        <f t="shared" si="8"/>
        <v>#DIV/0!</v>
      </c>
      <c r="BB120" s="117" t="e">
        <f t="shared" si="9"/>
        <v>#DIV/0!</v>
      </c>
      <c r="BC120" s="117" t="e">
        <f t="shared" si="10"/>
        <v>#DIV/0!</v>
      </c>
      <c r="BD120" s="117" t="e">
        <f t="shared" si="11"/>
        <v>#DIV/0!</v>
      </c>
      <c r="BE120" s="118">
        <v>0.2</v>
      </c>
      <c r="BF120" s="118">
        <v>0.8</v>
      </c>
      <c r="BG120" s="117" t="e">
        <f t="shared" si="12"/>
        <v>#DIV/0!</v>
      </c>
      <c r="BH120" s="117" t="e">
        <f t="shared" si="13"/>
        <v>#DIV/0!</v>
      </c>
      <c r="BI120" s="117" t="e">
        <f t="shared" si="14"/>
        <v>#DIV/0!</v>
      </c>
      <c r="BJ120" s="117" t="e">
        <f t="shared" si="66"/>
        <v>#DIV/0!</v>
      </c>
      <c r="BK120" s="117" t="e">
        <f t="shared" si="66"/>
        <v>#DIV/0!</v>
      </c>
      <c r="BL120" s="117" t="e">
        <f t="shared" si="16"/>
        <v>#DIV/0!</v>
      </c>
      <c r="BM120" s="117" t="e">
        <f t="shared" si="17"/>
        <v>#DIV/0!</v>
      </c>
      <c r="BN120" s="117" t="e">
        <f t="shared" si="18"/>
        <v>#DIV/0!</v>
      </c>
      <c r="BO120" s="117" t="e">
        <f t="shared" si="67"/>
        <v>#DIV/0!</v>
      </c>
      <c r="BP120" s="117" t="e">
        <f t="shared" si="67"/>
        <v>#DIV/0!</v>
      </c>
      <c r="BQ120" s="117" t="e">
        <f t="shared" si="67"/>
        <v>#DIV/0!</v>
      </c>
      <c r="BR120" s="117" t="e">
        <f t="shared" si="67"/>
        <v>#DIV/0!</v>
      </c>
      <c r="BS120" s="2153"/>
      <c r="BT120" s="2153"/>
      <c r="BU120" s="2153"/>
      <c r="BV120" s="2153"/>
      <c r="BW120" s="2153"/>
      <c r="BX120" s="2153"/>
      <c r="BY120" s="2153"/>
      <c r="BZ120" s="2153"/>
      <c r="CA120" s="2150"/>
      <c r="CB120" s="8"/>
      <c r="CC120" s="2098"/>
      <c r="CD120" s="2101"/>
      <c r="CE120" s="2101"/>
      <c r="CF120" s="2104"/>
      <c r="CG120" s="2107"/>
      <c r="CH120" s="8"/>
      <c r="CI120" s="8"/>
      <c r="CJ120" s="8"/>
      <c r="CK120" s="8"/>
      <c r="CL120" s="8"/>
      <c r="CM120" s="8"/>
      <c r="CN120" s="8"/>
      <c r="CO120" s="8"/>
      <c r="CP120" s="8"/>
      <c r="CQ120" s="8"/>
      <c r="CR120" s="8"/>
      <c r="CS120" s="8"/>
      <c r="CT120" s="8"/>
    </row>
    <row r="121" spans="1:98">
      <c r="A121" s="2125"/>
      <c r="B121" s="2129"/>
      <c r="C121" s="2130"/>
      <c r="D121" s="2159"/>
      <c r="E121" s="2160"/>
      <c r="F121" s="95"/>
      <c r="G121" s="142"/>
      <c r="H121" s="2140"/>
      <c r="I121" s="97"/>
      <c r="J121" s="98"/>
      <c r="K121" s="98"/>
      <c r="L121" s="98"/>
      <c r="M121" s="2140"/>
      <c r="N121" s="2146"/>
      <c r="O121" s="297"/>
      <c r="P121" s="305"/>
      <c r="Q121" s="2116"/>
      <c r="R121" s="2119"/>
      <c r="S121" s="2119"/>
      <c r="T121" s="2122"/>
      <c r="U121" s="27"/>
      <c r="V121" s="101">
        <v>9</v>
      </c>
      <c r="W121" s="120"/>
      <c r="X121" s="1535"/>
      <c r="Y121" s="1535"/>
      <c r="Z121" s="211"/>
      <c r="AA121" s="104"/>
      <c r="AB121" s="105"/>
      <c r="AC121" s="105"/>
      <c r="AD121" s="106"/>
      <c r="AE121" s="138"/>
      <c r="AF121" s="107"/>
      <c r="AG121" s="108"/>
      <c r="AH121" s="108"/>
      <c r="AI121" s="108"/>
      <c r="AJ121" s="109"/>
      <c r="AK121" s="110"/>
      <c r="AL121" s="111"/>
      <c r="AM121" s="111"/>
      <c r="AN121" s="112"/>
      <c r="AO121" s="8"/>
      <c r="AP121" s="307"/>
      <c r="AQ121" s="308"/>
      <c r="AR121" s="89"/>
      <c r="AS121" s="115" t="e">
        <f t="shared" si="49"/>
        <v>#DIV/0!</v>
      </c>
      <c r="AT121" s="116" t="e">
        <f t="shared" si="50"/>
        <v>#DIV/0!</v>
      </c>
      <c r="AU121" s="116" t="e">
        <f t="shared" si="51"/>
        <v>#DIV/0!</v>
      </c>
      <c r="AV121" s="116" t="e">
        <f t="shared" si="52"/>
        <v>#DIV/0!</v>
      </c>
      <c r="AW121" s="148" t="e">
        <f t="shared" si="4"/>
        <v>#DIV/0!</v>
      </c>
      <c r="AX121" s="148" t="e">
        <f t="shared" si="5"/>
        <v>#DIV/0!</v>
      </c>
      <c r="AY121" s="148" t="e">
        <f t="shared" si="6"/>
        <v>#DIV/0!</v>
      </c>
      <c r="AZ121" s="148" t="e">
        <f t="shared" si="7"/>
        <v>#DIV/0!</v>
      </c>
      <c r="BA121" s="117" t="e">
        <f t="shared" si="8"/>
        <v>#DIV/0!</v>
      </c>
      <c r="BB121" s="117" t="e">
        <f t="shared" si="9"/>
        <v>#DIV/0!</v>
      </c>
      <c r="BC121" s="117" t="e">
        <f t="shared" si="10"/>
        <v>#DIV/0!</v>
      </c>
      <c r="BD121" s="117" t="e">
        <f t="shared" si="11"/>
        <v>#DIV/0!</v>
      </c>
      <c r="BE121" s="118">
        <v>0.2</v>
      </c>
      <c r="BF121" s="118">
        <v>0.8</v>
      </c>
      <c r="BG121" s="117" t="e">
        <f t="shared" si="12"/>
        <v>#DIV/0!</v>
      </c>
      <c r="BH121" s="117" t="e">
        <f t="shared" si="13"/>
        <v>#DIV/0!</v>
      </c>
      <c r="BI121" s="117" t="e">
        <f t="shared" si="14"/>
        <v>#DIV/0!</v>
      </c>
      <c r="BJ121" s="117" t="e">
        <f t="shared" si="66"/>
        <v>#DIV/0!</v>
      </c>
      <c r="BK121" s="117" t="e">
        <f t="shared" si="66"/>
        <v>#DIV/0!</v>
      </c>
      <c r="BL121" s="117" t="e">
        <f t="shared" si="16"/>
        <v>#DIV/0!</v>
      </c>
      <c r="BM121" s="117" t="e">
        <f t="shared" si="17"/>
        <v>#DIV/0!</v>
      </c>
      <c r="BN121" s="117" t="e">
        <f t="shared" si="18"/>
        <v>#DIV/0!</v>
      </c>
      <c r="BO121" s="117" t="e">
        <f t="shared" si="67"/>
        <v>#DIV/0!</v>
      </c>
      <c r="BP121" s="117" t="e">
        <f t="shared" si="67"/>
        <v>#DIV/0!</v>
      </c>
      <c r="BQ121" s="117" t="e">
        <f t="shared" si="67"/>
        <v>#DIV/0!</v>
      </c>
      <c r="BR121" s="117" t="e">
        <f t="shared" si="67"/>
        <v>#DIV/0!</v>
      </c>
      <c r="BS121" s="2153"/>
      <c r="BT121" s="2153"/>
      <c r="BU121" s="2153"/>
      <c r="BV121" s="2153"/>
      <c r="BW121" s="2153"/>
      <c r="BX121" s="2153"/>
      <c r="BY121" s="2153"/>
      <c r="BZ121" s="2153"/>
      <c r="CA121" s="2150"/>
      <c r="CB121" s="8"/>
      <c r="CC121" s="2098"/>
      <c r="CD121" s="2101"/>
      <c r="CE121" s="2101"/>
      <c r="CF121" s="2104"/>
      <c r="CG121" s="2107"/>
      <c r="CH121" s="8"/>
      <c r="CI121" s="8"/>
      <c r="CJ121" s="8"/>
      <c r="CK121" s="8"/>
      <c r="CL121" s="8"/>
      <c r="CM121" s="8"/>
      <c r="CN121" s="8"/>
      <c r="CO121" s="8"/>
      <c r="CP121" s="8"/>
      <c r="CQ121" s="8"/>
      <c r="CR121" s="8"/>
      <c r="CS121" s="8"/>
      <c r="CT121" s="8"/>
    </row>
    <row r="122" spans="1:98" ht="15" thickBot="1">
      <c r="A122" s="2156"/>
      <c r="B122" s="2131"/>
      <c r="C122" s="2132"/>
      <c r="D122" s="2161"/>
      <c r="E122" s="2162"/>
      <c r="F122" s="150"/>
      <c r="G122" s="151"/>
      <c r="H122" s="2141"/>
      <c r="I122" s="121"/>
      <c r="J122" s="122"/>
      <c r="K122" s="122"/>
      <c r="L122" s="122"/>
      <c r="M122" s="2141"/>
      <c r="N122" s="2147"/>
      <c r="O122" s="351"/>
      <c r="P122" s="352"/>
      <c r="Q122" s="2117"/>
      <c r="R122" s="2120"/>
      <c r="S122" s="2120"/>
      <c r="T122" s="2123"/>
      <c r="U122" s="27"/>
      <c r="V122" s="168">
        <v>10</v>
      </c>
      <c r="W122" s="179"/>
      <c r="X122" s="1542"/>
      <c r="Y122" s="1542"/>
      <c r="Z122" s="153"/>
      <c r="AA122" s="125"/>
      <c r="AB122" s="126"/>
      <c r="AC122" s="126"/>
      <c r="AD122" s="127"/>
      <c r="AE122" s="138"/>
      <c r="AF122" s="154"/>
      <c r="AG122" s="156"/>
      <c r="AH122" s="156"/>
      <c r="AI122" s="156"/>
      <c r="AJ122" s="157"/>
      <c r="AK122" s="128"/>
      <c r="AL122" s="129"/>
      <c r="AM122" s="129"/>
      <c r="AN122" s="130"/>
      <c r="AO122" s="8"/>
      <c r="AP122" s="353"/>
      <c r="AQ122" s="354"/>
      <c r="AR122" s="89"/>
      <c r="AS122" s="133" t="e">
        <f t="shared" si="49"/>
        <v>#DIV/0!</v>
      </c>
      <c r="AT122" s="169" t="e">
        <f t="shared" si="50"/>
        <v>#DIV/0!</v>
      </c>
      <c r="AU122" s="169" t="e">
        <f t="shared" si="51"/>
        <v>#DIV/0!</v>
      </c>
      <c r="AV122" s="169" t="e">
        <f t="shared" si="52"/>
        <v>#DIV/0!</v>
      </c>
      <c r="AW122" s="180" t="e">
        <f t="shared" si="4"/>
        <v>#DIV/0!</v>
      </c>
      <c r="AX122" s="180" t="e">
        <f t="shared" si="5"/>
        <v>#DIV/0!</v>
      </c>
      <c r="AY122" s="180" t="e">
        <f t="shared" si="6"/>
        <v>#DIV/0!</v>
      </c>
      <c r="AZ122" s="180" t="e">
        <f t="shared" si="7"/>
        <v>#DIV/0!</v>
      </c>
      <c r="BA122" s="160" t="e">
        <f t="shared" si="8"/>
        <v>#DIV/0!</v>
      </c>
      <c r="BB122" s="160" t="e">
        <f t="shared" si="9"/>
        <v>#DIV/0!</v>
      </c>
      <c r="BC122" s="160" t="e">
        <f t="shared" si="10"/>
        <v>#DIV/0!</v>
      </c>
      <c r="BD122" s="160" t="e">
        <f t="shared" si="11"/>
        <v>#DIV/0!</v>
      </c>
      <c r="BE122" s="159">
        <v>0.2</v>
      </c>
      <c r="BF122" s="159">
        <v>0.8</v>
      </c>
      <c r="BG122" s="160" t="e">
        <f t="shared" si="12"/>
        <v>#DIV/0!</v>
      </c>
      <c r="BH122" s="160" t="e">
        <f t="shared" si="13"/>
        <v>#DIV/0!</v>
      </c>
      <c r="BI122" s="160" t="e">
        <f t="shared" si="14"/>
        <v>#DIV/0!</v>
      </c>
      <c r="BJ122" s="160" t="e">
        <f t="shared" si="66"/>
        <v>#DIV/0!</v>
      </c>
      <c r="BK122" s="160" t="e">
        <f t="shared" si="66"/>
        <v>#DIV/0!</v>
      </c>
      <c r="BL122" s="160" t="e">
        <f t="shared" si="16"/>
        <v>#DIV/0!</v>
      </c>
      <c r="BM122" s="160" t="e">
        <f t="shared" si="17"/>
        <v>#DIV/0!</v>
      </c>
      <c r="BN122" s="160" t="e">
        <f t="shared" si="18"/>
        <v>#DIV/0!</v>
      </c>
      <c r="BO122" s="160" t="e">
        <f t="shared" si="67"/>
        <v>#DIV/0!</v>
      </c>
      <c r="BP122" s="160" t="e">
        <f t="shared" si="67"/>
        <v>#DIV/0!</v>
      </c>
      <c r="BQ122" s="160" t="e">
        <f t="shared" si="67"/>
        <v>#DIV/0!</v>
      </c>
      <c r="BR122" s="160" t="e">
        <f t="shared" si="67"/>
        <v>#DIV/0!</v>
      </c>
      <c r="BS122" s="2154"/>
      <c r="BT122" s="2154"/>
      <c r="BU122" s="2154"/>
      <c r="BV122" s="2154"/>
      <c r="BW122" s="2154"/>
      <c r="BX122" s="2154"/>
      <c r="BY122" s="2154"/>
      <c r="BZ122" s="2154"/>
      <c r="CA122" s="2151"/>
      <c r="CB122" s="8"/>
      <c r="CC122" s="2099"/>
      <c r="CD122" s="2102"/>
      <c r="CE122" s="2102"/>
      <c r="CF122" s="2105"/>
      <c r="CG122" s="2108"/>
      <c r="CH122" s="8"/>
      <c r="CI122" s="8"/>
      <c r="CJ122" s="8"/>
      <c r="CK122" s="8"/>
      <c r="CL122" s="8"/>
      <c r="CM122" s="8"/>
      <c r="CN122" s="8"/>
      <c r="CO122" s="8"/>
      <c r="CP122" s="8"/>
      <c r="CQ122" s="8"/>
      <c r="CR122" s="8"/>
      <c r="CS122" s="8"/>
      <c r="CT122" s="8"/>
    </row>
    <row r="123" spans="1:98">
      <c r="A123" s="2124">
        <v>12</v>
      </c>
      <c r="B123" s="2127"/>
      <c r="C123" s="2128"/>
      <c r="D123" s="2157"/>
      <c r="E123" s="2158"/>
      <c r="F123" s="66"/>
      <c r="G123" s="135"/>
      <c r="H123" s="2139"/>
      <c r="I123" s="69"/>
      <c r="J123" s="70"/>
      <c r="K123" s="70"/>
      <c r="L123" s="70"/>
      <c r="M123" s="2148"/>
      <c r="N123" s="2145">
        <f>+P123+P124+P125+P126+P127+P128+P129+P130+P131+P132</f>
        <v>0</v>
      </c>
      <c r="O123" s="72"/>
      <c r="P123" s="885"/>
      <c r="Q123" s="2115"/>
      <c r="R123" s="2118"/>
      <c r="S123" s="2118"/>
      <c r="T123" s="2121"/>
      <c r="U123" s="138"/>
      <c r="V123" s="75">
        <v>1</v>
      </c>
      <c r="W123" s="66"/>
      <c r="X123" s="1531"/>
      <c r="Y123" s="1531"/>
      <c r="Z123" s="210"/>
      <c r="AA123" s="78"/>
      <c r="AB123" s="79"/>
      <c r="AC123" s="79"/>
      <c r="AD123" s="80"/>
      <c r="AE123" s="138"/>
      <c r="AF123" s="81"/>
      <c r="AG123" s="140"/>
      <c r="AH123" s="140"/>
      <c r="AI123" s="82"/>
      <c r="AJ123" s="83"/>
      <c r="AK123" s="84"/>
      <c r="AL123" s="85"/>
      <c r="AM123" s="85"/>
      <c r="AN123" s="86"/>
      <c r="AO123" s="162"/>
      <c r="AP123" s="87"/>
      <c r="AQ123" s="88"/>
      <c r="AR123" s="89"/>
      <c r="AS123" s="90" t="e">
        <f t="shared" si="49"/>
        <v>#DIV/0!</v>
      </c>
      <c r="AT123" s="164" t="e">
        <f t="shared" si="50"/>
        <v>#DIV/0!</v>
      </c>
      <c r="AU123" s="164" t="e">
        <f t="shared" si="51"/>
        <v>#DIV/0!</v>
      </c>
      <c r="AV123" s="164" t="e">
        <f t="shared" si="52"/>
        <v>#DIV/0!</v>
      </c>
      <c r="AW123" s="176" t="e">
        <f t="shared" si="4"/>
        <v>#DIV/0!</v>
      </c>
      <c r="AX123" s="176" t="e">
        <f t="shared" si="5"/>
        <v>#DIV/0!</v>
      </c>
      <c r="AY123" s="176" t="e">
        <f t="shared" si="6"/>
        <v>#DIV/0!</v>
      </c>
      <c r="AZ123" s="176" t="e">
        <f t="shared" si="7"/>
        <v>#DIV/0!</v>
      </c>
      <c r="BA123" s="165" t="e">
        <f t="shared" si="8"/>
        <v>#DIV/0!</v>
      </c>
      <c r="BB123" s="165" t="e">
        <f t="shared" si="9"/>
        <v>#DIV/0!</v>
      </c>
      <c r="BC123" s="165" t="e">
        <f t="shared" si="10"/>
        <v>#DIV/0!</v>
      </c>
      <c r="BD123" s="165" t="e">
        <f t="shared" si="11"/>
        <v>#DIV/0!</v>
      </c>
      <c r="BE123" s="166">
        <v>0.2</v>
      </c>
      <c r="BF123" s="166">
        <v>0.8</v>
      </c>
      <c r="BG123" s="165" t="e">
        <f t="shared" si="12"/>
        <v>#DIV/0!</v>
      </c>
      <c r="BH123" s="165" t="e">
        <f t="shared" si="13"/>
        <v>#DIV/0!</v>
      </c>
      <c r="BI123" s="165" t="e">
        <f t="shared" si="14"/>
        <v>#DIV/0!</v>
      </c>
      <c r="BJ123" s="165" t="e">
        <f t="shared" si="66"/>
        <v>#DIV/0!</v>
      </c>
      <c r="BK123" s="165" t="e">
        <f t="shared" si="66"/>
        <v>#DIV/0!</v>
      </c>
      <c r="BL123" s="165" t="e">
        <f t="shared" si="16"/>
        <v>#DIV/0!</v>
      </c>
      <c r="BM123" s="165" t="e">
        <f t="shared" si="17"/>
        <v>#DIV/0!</v>
      </c>
      <c r="BN123" s="165" t="e">
        <f t="shared" si="18"/>
        <v>#DIV/0!</v>
      </c>
      <c r="BO123" s="165" t="e">
        <f t="shared" si="67"/>
        <v>#DIV/0!</v>
      </c>
      <c r="BP123" s="93" t="e">
        <f t="shared" si="67"/>
        <v>#DIV/0!</v>
      </c>
      <c r="BQ123" s="93" t="e">
        <f t="shared" si="67"/>
        <v>#DIV/0!</v>
      </c>
      <c r="BR123" s="93" t="e">
        <f t="shared" si="67"/>
        <v>#DIV/0!</v>
      </c>
      <c r="BS123" s="2152" t="e">
        <f t="shared" ref="BS123:BV123" si="71">AVERAGEIF(BO123:BO132,"&lt;&gt;#¡DIV/0!")</f>
        <v>#DIV/0!</v>
      </c>
      <c r="BT123" s="2152" t="e">
        <f t="shared" si="71"/>
        <v>#DIV/0!</v>
      </c>
      <c r="BU123" s="2152" t="e">
        <f t="shared" si="71"/>
        <v>#DIV/0!</v>
      </c>
      <c r="BV123" s="2152" t="e">
        <f t="shared" si="71"/>
        <v>#DIV/0!</v>
      </c>
      <c r="BW123" s="2155" t="e">
        <f>+C123*BS123</f>
        <v>#DIV/0!</v>
      </c>
      <c r="BX123" s="2155" t="e">
        <f>+C123*BT123</f>
        <v>#DIV/0!</v>
      </c>
      <c r="BY123" s="2155" t="e">
        <f>+C123*BU123</f>
        <v>#DIV/0!</v>
      </c>
      <c r="BZ123" s="2155" t="e">
        <f>+C123*BV123</f>
        <v>#DIV/0!</v>
      </c>
      <c r="CA123" s="2149" t="e">
        <f>SUM(BW123:BZ132)</f>
        <v>#DIV/0!</v>
      </c>
      <c r="CB123" s="8"/>
      <c r="CC123" s="2097" t="e">
        <f>+Q123/$N$123</f>
        <v>#DIV/0!</v>
      </c>
      <c r="CD123" s="2100" t="e">
        <f t="shared" ref="CD123:CF123" si="72">+R123/$N$123</f>
        <v>#DIV/0!</v>
      </c>
      <c r="CE123" s="2100" t="e">
        <f t="shared" si="72"/>
        <v>#DIV/0!</v>
      </c>
      <c r="CF123" s="2103" t="e">
        <f t="shared" si="72"/>
        <v>#DIV/0!</v>
      </c>
      <c r="CG123" s="2106" t="e">
        <f t="shared" ref="CG123" si="73">AVERAGE(CC123:CF132)</f>
        <v>#DIV/0!</v>
      </c>
      <c r="CH123" s="8"/>
      <c r="CI123" s="8"/>
      <c r="CJ123" s="8"/>
      <c r="CK123" s="8"/>
      <c r="CL123" s="8"/>
      <c r="CM123" s="8"/>
      <c r="CN123" s="8"/>
      <c r="CO123" s="8"/>
      <c r="CP123" s="8"/>
      <c r="CQ123" s="8"/>
      <c r="CR123" s="8"/>
      <c r="CS123" s="8"/>
      <c r="CT123" s="8"/>
    </row>
    <row r="124" spans="1:98">
      <c r="A124" s="2125"/>
      <c r="B124" s="2129"/>
      <c r="C124" s="2130"/>
      <c r="D124" s="2159"/>
      <c r="E124" s="2160"/>
      <c r="F124" s="95"/>
      <c r="G124" s="142"/>
      <c r="H124" s="2140"/>
      <c r="I124" s="97"/>
      <c r="J124" s="98"/>
      <c r="K124" s="98"/>
      <c r="L124" s="98"/>
      <c r="M124" s="2140"/>
      <c r="N124" s="2146"/>
      <c r="O124" s="297"/>
      <c r="P124" s="305"/>
      <c r="Q124" s="2116"/>
      <c r="R124" s="2119"/>
      <c r="S124" s="2119"/>
      <c r="T124" s="2122"/>
      <c r="U124" s="27"/>
      <c r="V124" s="101">
        <v>2</v>
      </c>
      <c r="W124" s="95"/>
      <c r="X124" s="1535"/>
      <c r="Y124" s="1535"/>
      <c r="Z124" s="211"/>
      <c r="AA124" s="104"/>
      <c r="AB124" s="105"/>
      <c r="AC124" s="105"/>
      <c r="AD124" s="106"/>
      <c r="AE124" s="138"/>
      <c r="AF124" s="107"/>
      <c r="AG124" s="108"/>
      <c r="AH124" s="108"/>
      <c r="AI124" s="108"/>
      <c r="AJ124" s="109"/>
      <c r="AK124" s="110"/>
      <c r="AL124" s="111"/>
      <c r="AM124" s="111"/>
      <c r="AN124" s="112"/>
      <c r="AO124" s="8"/>
      <c r="AP124" s="307"/>
      <c r="AQ124" s="308"/>
      <c r="AR124" s="89"/>
      <c r="AS124" s="115" t="e">
        <f t="shared" si="49"/>
        <v>#DIV/0!</v>
      </c>
      <c r="AT124" s="116" t="e">
        <f t="shared" si="50"/>
        <v>#DIV/0!</v>
      </c>
      <c r="AU124" s="116" t="e">
        <f t="shared" si="51"/>
        <v>#DIV/0!</v>
      </c>
      <c r="AV124" s="116" t="e">
        <f t="shared" si="52"/>
        <v>#DIV/0!</v>
      </c>
      <c r="AW124" s="148" t="e">
        <f t="shared" si="4"/>
        <v>#DIV/0!</v>
      </c>
      <c r="AX124" s="148" t="e">
        <f t="shared" si="5"/>
        <v>#DIV/0!</v>
      </c>
      <c r="AY124" s="148" t="e">
        <f t="shared" si="6"/>
        <v>#DIV/0!</v>
      </c>
      <c r="AZ124" s="148" t="e">
        <f t="shared" si="7"/>
        <v>#DIV/0!</v>
      </c>
      <c r="BA124" s="117" t="e">
        <f t="shared" si="8"/>
        <v>#DIV/0!</v>
      </c>
      <c r="BB124" s="117" t="e">
        <f t="shared" si="9"/>
        <v>#DIV/0!</v>
      </c>
      <c r="BC124" s="117" t="e">
        <f t="shared" si="10"/>
        <v>#DIV/0!</v>
      </c>
      <c r="BD124" s="117" t="e">
        <f t="shared" si="11"/>
        <v>#DIV/0!</v>
      </c>
      <c r="BE124" s="118">
        <v>0.2</v>
      </c>
      <c r="BF124" s="118">
        <v>0.8</v>
      </c>
      <c r="BG124" s="117" t="e">
        <f t="shared" si="12"/>
        <v>#DIV/0!</v>
      </c>
      <c r="BH124" s="117" t="e">
        <f t="shared" si="13"/>
        <v>#DIV/0!</v>
      </c>
      <c r="BI124" s="117" t="e">
        <f t="shared" si="14"/>
        <v>#DIV/0!</v>
      </c>
      <c r="BJ124" s="117" t="e">
        <f t="shared" si="66"/>
        <v>#DIV/0!</v>
      </c>
      <c r="BK124" s="117" t="e">
        <f t="shared" si="66"/>
        <v>#DIV/0!</v>
      </c>
      <c r="BL124" s="117" t="e">
        <f t="shared" si="16"/>
        <v>#DIV/0!</v>
      </c>
      <c r="BM124" s="117" t="e">
        <f t="shared" si="17"/>
        <v>#DIV/0!</v>
      </c>
      <c r="BN124" s="117" t="e">
        <f t="shared" si="18"/>
        <v>#DIV/0!</v>
      </c>
      <c r="BO124" s="117" t="e">
        <f t="shared" si="67"/>
        <v>#DIV/0!</v>
      </c>
      <c r="BP124" s="117" t="e">
        <f t="shared" si="67"/>
        <v>#DIV/0!</v>
      </c>
      <c r="BQ124" s="117" t="e">
        <f t="shared" si="67"/>
        <v>#DIV/0!</v>
      </c>
      <c r="BR124" s="117" t="e">
        <f t="shared" si="67"/>
        <v>#DIV/0!</v>
      </c>
      <c r="BS124" s="2153"/>
      <c r="BT124" s="2153"/>
      <c r="BU124" s="2153"/>
      <c r="BV124" s="2153"/>
      <c r="BW124" s="2153"/>
      <c r="BX124" s="2153"/>
      <c r="BY124" s="2153"/>
      <c r="BZ124" s="2153"/>
      <c r="CA124" s="2150"/>
      <c r="CB124" s="8"/>
      <c r="CC124" s="2098"/>
      <c r="CD124" s="2101"/>
      <c r="CE124" s="2101"/>
      <c r="CF124" s="2104"/>
      <c r="CG124" s="2107"/>
      <c r="CH124" s="8"/>
      <c r="CI124" s="8"/>
      <c r="CJ124" s="8"/>
      <c r="CK124" s="8"/>
      <c r="CL124" s="8"/>
      <c r="CM124" s="8"/>
      <c r="CN124" s="8"/>
      <c r="CO124" s="8"/>
      <c r="CP124" s="8"/>
      <c r="CQ124" s="8"/>
      <c r="CR124" s="8"/>
      <c r="CS124" s="8"/>
      <c r="CT124" s="8"/>
    </row>
    <row r="125" spans="1:98">
      <c r="A125" s="2125"/>
      <c r="B125" s="2129"/>
      <c r="C125" s="2130"/>
      <c r="D125" s="2159"/>
      <c r="E125" s="2160"/>
      <c r="F125" s="95"/>
      <c r="G125" s="142"/>
      <c r="H125" s="2140"/>
      <c r="I125" s="97"/>
      <c r="J125" s="98"/>
      <c r="K125" s="98"/>
      <c r="L125" s="98"/>
      <c r="M125" s="2140"/>
      <c r="N125" s="2146"/>
      <c r="O125" s="297"/>
      <c r="P125" s="305"/>
      <c r="Q125" s="2116"/>
      <c r="R125" s="2119"/>
      <c r="S125" s="2119"/>
      <c r="T125" s="2122"/>
      <c r="U125" s="27"/>
      <c r="V125" s="101">
        <v>3</v>
      </c>
      <c r="W125" s="95"/>
      <c r="X125" s="1535"/>
      <c r="Y125" s="1535"/>
      <c r="Z125" s="211"/>
      <c r="AA125" s="104"/>
      <c r="AB125" s="105"/>
      <c r="AC125" s="105"/>
      <c r="AD125" s="106"/>
      <c r="AE125" s="138"/>
      <c r="AF125" s="107"/>
      <c r="AG125" s="108"/>
      <c r="AH125" s="108"/>
      <c r="AI125" s="108"/>
      <c r="AJ125" s="109"/>
      <c r="AK125" s="110"/>
      <c r="AL125" s="111"/>
      <c r="AM125" s="111"/>
      <c r="AN125" s="112"/>
      <c r="AO125" s="8"/>
      <c r="AP125" s="307"/>
      <c r="AQ125" s="308"/>
      <c r="AR125" s="89"/>
      <c r="AS125" s="115" t="e">
        <f t="shared" si="49"/>
        <v>#DIV/0!</v>
      </c>
      <c r="AT125" s="116" t="e">
        <f t="shared" si="50"/>
        <v>#DIV/0!</v>
      </c>
      <c r="AU125" s="116" t="e">
        <f t="shared" si="51"/>
        <v>#DIV/0!</v>
      </c>
      <c r="AV125" s="116" t="e">
        <f t="shared" si="52"/>
        <v>#DIV/0!</v>
      </c>
      <c r="AW125" s="148" t="e">
        <f t="shared" si="4"/>
        <v>#DIV/0!</v>
      </c>
      <c r="AX125" s="148" t="e">
        <f t="shared" si="5"/>
        <v>#DIV/0!</v>
      </c>
      <c r="AY125" s="148" t="e">
        <f t="shared" si="6"/>
        <v>#DIV/0!</v>
      </c>
      <c r="AZ125" s="148" t="e">
        <f t="shared" si="7"/>
        <v>#DIV/0!</v>
      </c>
      <c r="BA125" s="117" t="e">
        <f t="shared" si="8"/>
        <v>#DIV/0!</v>
      </c>
      <c r="BB125" s="117" t="e">
        <f t="shared" si="9"/>
        <v>#DIV/0!</v>
      </c>
      <c r="BC125" s="117" t="e">
        <f t="shared" si="10"/>
        <v>#DIV/0!</v>
      </c>
      <c r="BD125" s="117" t="e">
        <f t="shared" si="11"/>
        <v>#DIV/0!</v>
      </c>
      <c r="BE125" s="118">
        <v>0.2</v>
      </c>
      <c r="BF125" s="118">
        <v>0.8</v>
      </c>
      <c r="BG125" s="117" t="e">
        <f t="shared" si="12"/>
        <v>#DIV/0!</v>
      </c>
      <c r="BH125" s="117" t="e">
        <f t="shared" si="13"/>
        <v>#DIV/0!</v>
      </c>
      <c r="BI125" s="117" t="e">
        <f t="shared" si="14"/>
        <v>#DIV/0!</v>
      </c>
      <c r="BJ125" s="117" t="e">
        <f t="shared" ref="BJ125:BK140" si="74">+AZ125*BE125</f>
        <v>#DIV/0!</v>
      </c>
      <c r="BK125" s="117" t="e">
        <f t="shared" si="74"/>
        <v>#DIV/0!</v>
      </c>
      <c r="BL125" s="117" t="e">
        <f t="shared" si="16"/>
        <v>#DIV/0!</v>
      </c>
      <c r="BM125" s="117" t="e">
        <f t="shared" si="17"/>
        <v>#DIV/0!</v>
      </c>
      <c r="BN125" s="117" t="e">
        <f t="shared" si="18"/>
        <v>#DIV/0!</v>
      </c>
      <c r="BO125" s="117" t="e">
        <f t="shared" ref="BO125:BR140" si="75">+BG125+BK125</f>
        <v>#DIV/0!</v>
      </c>
      <c r="BP125" s="117" t="e">
        <f t="shared" si="75"/>
        <v>#DIV/0!</v>
      </c>
      <c r="BQ125" s="117" t="e">
        <f t="shared" si="75"/>
        <v>#DIV/0!</v>
      </c>
      <c r="BR125" s="117" t="e">
        <f t="shared" si="75"/>
        <v>#DIV/0!</v>
      </c>
      <c r="BS125" s="2153"/>
      <c r="BT125" s="2153"/>
      <c r="BU125" s="2153"/>
      <c r="BV125" s="2153"/>
      <c r="BW125" s="2153"/>
      <c r="BX125" s="2153"/>
      <c r="BY125" s="2153"/>
      <c r="BZ125" s="2153"/>
      <c r="CA125" s="2150"/>
      <c r="CB125" s="8"/>
      <c r="CC125" s="2098"/>
      <c r="CD125" s="2101"/>
      <c r="CE125" s="2101"/>
      <c r="CF125" s="2104"/>
      <c r="CG125" s="2107"/>
      <c r="CH125" s="8"/>
      <c r="CI125" s="8"/>
      <c r="CJ125" s="8"/>
      <c r="CK125" s="8"/>
      <c r="CL125" s="8"/>
      <c r="CM125" s="8"/>
      <c r="CN125" s="8"/>
      <c r="CO125" s="8"/>
      <c r="CP125" s="8"/>
      <c r="CQ125" s="8"/>
      <c r="CR125" s="8"/>
      <c r="CS125" s="8"/>
      <c r="CT125" s="8"/>
    </row>
    <row r="126" spans="1:98">
      <c r="A126" s="2125"/>
      <c r="B126" s="2129"/>
      <c r="C126" s="2130"/>
      <c r="D126" s="2159"/>
      <c r="E126" s="2160"/>
      <c r="F126" s="95"/>
      <c r="G126" s="142"/>
      <c r="H126" s="2140"/>
      <c r="I126" s="97"/>
      <c r="J126" s="98"/>
      <c r="K126" s="98"/>
      <c r="L126" s="98"/>
      <c r="M126" s="2140"/>
      <c r="N126" s="2146"/>
      <c r="O126" s="297"/>
      <c r="P126" s="305"/>
      <c r="Q126" s="2116"/>
      <c r="R126" s="2119"/>
      <c r="S126" s="2119"/>
      <c r="T126" s="2122"/>
      <c r="U126" s="27"/>
      <c r="V126" s="101">
        <v>4</v>
      </c>
      <c r="W126" s="95"/>
      <c r="X126" s="1535"/>
      <c r="Y126" s="1535"/>
      <c r="Z126" s="211"/>
      <c r="AA126" s="104"/>
      <c r="AB126" s="105"/>
      <c r="AC126" s="105"/>
      <c r="AD126" s="106"/>
      <c r="AE126" s="138"/>
      <c r="AF126" s="107"/>
      <c r="AG126" s="108"/>
      <c r="AH126" s="108"/>
      <c r="AI126" s="108"/>
      <c r="AJ126" s="109"/>
      <c r="AK126" s="110"/>
      <c r="AL126" s="111"/>
      <c r="AM126" s="111"/>
      <c r="AN126" s="112"/>
      <c r="AO126" s="8"/>
      <c r="AP126" s="307"/>
      <c r="AQ126" s="308"/>
      <c r="AR126" s="89"/>
      <c r="AS126" s="115" t="e">
        <f t="shared" si="49"/>
        <v>#DIV/0!</v>
      </c>
      <c r="AT126" s="116" t="e">
        <f t="shared" si="50"/>
        <v>#DIV/0!</v>
      </c>
      <c r="AU126" s="116" t="e">
        <f t="shared" si="51"/>
        <v>#DIV/0!</v>
      </c>
      <c r="AV126" s="116" t="e">
        <f t="shared" si="52"/>
        <v>#DIV/0!</v>
      </c>
      <c r="AW126" s="148" t="e">
        <f t="shared" si="4"/>
        <v>#DIV/0!</v>
      </c>
      <c r="AX126" s="148" t="e">
        <f t="shared" si="5"/>
        <v>#DIV/0!</v>
      </c>
      <c r="AY126" s="148" t="e">
        <f t="shared" si="6"/>
        <v>#DIV/0!</v>
      </c>
      <c r="AZ126" s="148" t="e">
        <f t="shared" si="7"/>
        <v>#DIV/0!</v>
      </c>
      <c r="BA126" s="117" t="e">
        <f t="shared" si="8"/>
        <v>#DIV/0!</v>
      </c>
      <c r="BB126" s="117" t="e">
        <f t="shared" si="9"/>
        <v>#DIV/0!</v>
      </c>
      <c r="BC126" s="117" t="e">
        <f t="shared" si="10"/>
        <v>#DIV/0!</v>
      </c>
      <c r="BD126" s="117" t="e">
        <f t="shared" si="11"/>
        <v>#DIV/0!</v>
      </c>
      <c r="BE126" s="118">
        <v>0.2</v>
      </c>
      <c r="BF126" s="118">
        <v>0.8</v>
      </c>
      <c r="BG126" s="117" t="e">
        <f t="shared" si="12"/>
        <v>#DIV/0!</v>
      </c>
      <c r="BH126" s="117" t="e">
        <f t="shared" si="13"/>
        <v>#DIV/0!</v>
      </c>
      <c r="BI126" s="117" t="e">
        <f t="shared" si="14"/>
        <v>#DIV/0!</v>
      </c>
      <c r="BJ126" s="117" t="e">
        <f t="shared" si="74"/>
        <v>#DIV/0!</v>
      </c>
      <c r="BK126" s="117" t="e">
        <f t="shared" si="74"/>
        <v>#DIV/0!</v>
      </c>
      <c r="BL126" s="117" t="e">
        <f t="shared" si="16"/>
        <v>#DIV/0!</v>
      </c>
      <c r="BM126" s="117" t="e">
        <f t="shared" si="17"/>
        <v>#DIV/0!</v>
      </c>
      <c r="BN126" s="117" t="e">
        <f t="shared" si="18"/>
        <v>#DIV/0!</v>
      </c>
      <c r="BO126" s="117" t="e">
        <f t="shared" si="75"/>
        <v>#DIV/0!</v>
      </c>
      <c r="BP126" s="117" t="e">
        <f t="shared" si="75"/>
        <v>#DIV/0!</v>
      </c>
      <c r="BQ126" s="117" t="e">
        <f t="shared" si="75"/>
        <v>#DIV/0!</v>
      </c>
      <c r="BR126" s="117" t="e">
        <f t="shared" si="75"/>
        <v>#DIV/0!</v>
      </c>
      <c r="BS126" s="2153"/>
      <c r="BT126" s="2153"/>
      <c r="BU126" s="2153"/>
      <c r="BV126" s="2153"/>
      <c r="BW126" s="2153"/>
      <c r="BX126" s="2153"/>
      <c r="BY126" s="2153"/>
      <c r="BZ126" s="2153"/>
      <c r="CA126" s="2150"/>
      <c r="CB126" s="8"/>
      <c r="CC126" s="2098"/>
      <c r="CD126" s="2101"/>
      <c r="CE126" s="2101"/>
      <c r="CF126" s="2104"/>
      <c r="CG126" s="2107"/>
      <c r="CH126" s="8"/>
      <c r="CI126" s="8"/>
      <c r="CJ126" s="8"/>
      <c r="CK126" s="8"/>
      <c r="CL126" s="8"/>
      <c r="CM126" s="8"/>
      <c r="CN126" s="8"/>
      <c r="CO126" s="8"/>
      <c r="CP126" s="8"/>
      <c r="CQ126" s="8"/>
      <c r="CR126" s="8"/>
      <c r="CS126" s="8"/>
      <c r="CT126" s="8"/>
    </row>
    <row r="127" spans="1:98">
      <c r="A127" s="2125"/>
      <c r="B127" s="2129"/>
      <c r="C127" s="2130"/>
      <c r="D127" s="2159"/>
      <c r="E127" s="2160"/>
      <c r="F127" s="95"/>
      <c r="G127" s="142"/>
      <c r="H127" s="2140"/>
      <c r="I127" s="97"/>
      <c r="J127" s="98"/>
      <c r="K127" s="98"/>
      <c r="L127" s="98"/>
      <c r="M127" s="2140"/>
      <c r="N127" s="2146"/>
      <c r="O127" s="297"/>
      <c r="P127" s="305"/>
      <c r="Q127" s="2116"/>
      <c r="R127" s="2119"/>
      <c r="S127" s="2119"/>
      <c r="T127" s="2122"/>
      <c r="U127" s="27"/>
      <c r="V127" s="101">
        <v>5</v>
      </c>
      <c r="W127" s="95"/>
      <c r="X127" s="1535"/>
      <c r="Y127" s="1535"/>
      <c r="Z127" s="211"/>
      <c r="AA127" s="104"/>
      <c r="AB127" s="105"/>
      <c r="AC127" s="105"/>
      <c r="AD127" s="106"/>
      <c r="AE127" s="138"/>
      <c r="AF127" s="107"/>
      <c r="AG127" s="108"/>
      <c r="AH127" s="108"/>
      <c r="AI127" s="108"/>
      <c r="AJ127" s="109"/>
      <c r="AK127" s="110"/>
      <c r="AL127" s="111"/>
      <c r="AM127" s="111"/>
      <c r="AN127" s="112"/>
      <c r="AO127" s="8"/>
      <c r="AP127" s="307"/>
      <c r="AQ127" s="308"/>
      <c r="AR127" s="89"/>
      <c r="AS127" s="115" t="e">
        <f t="shared" si="49"/>
        <v>#DIV/0!</v>
      </c>
      <c r="AT127" s="116" t="e">
        <f t="shared" si="50"/>
        <v>#DIV/0!</v>
      </c>
      <c r="AU127" s="116" t="e">
        <f t="shared" si="51"/>
        <v>#DIV/0!</v>
      </c>
      <c r="AV127" s="116" t="e">
        <f t="shared" si="52"/>
        <v>#DIV/0!</v>
      </c>
      <c r="AW127" s="148" t="e">
        <f t="shared" si="4"/>
        <v>#DIV/0!</v>
      </c>
      <c r="AX127" s="148" t="e">
        <f t="shared" si="5"/>
        <v>#DIV/0!</v>
      </c>
      <c r="AY127" s="148" t="e">
        <f t="shared" si="6"/>
        <v>#DIV/0!</v>
      </c>
      <c r="AZ127" s="148" t="e">
        <f t="shared" si="7"/>
        <v>#DIV/0!</v>
      </c>
      <c r="BA127" s="117" t="e">
        <f t="shared" si="8"/>
        <v>#DIV/0!</v>
      </c>
      <c r="BB127" s="117" t="e">
        <f t="shared" si="9"/>
        <v>#DIV/0!</v>
      </c>
      <c r="BC127" s="117" t="e">
        <f t="shared" si="10"/>
        <v>#DIV/0!</v>
      </c>
      <c r="BD127" s="117" t="e">
        <f t="shared" si="11"/>
        <v>#DIV/0!</v>
      </c>
      <c r="BE127" s="118">
        <v>0.2</v>
      </c>
      <c r="BF127" s="118">
        <v>0.8</v>
      </c>
      <c r="BG127" s="117" t="e">
        <f t="shared" si="12"/>
        <v>#DIV/0!</v>
      </c>
      <c r="BH127" s="117" t="e">
        <f t="shared" si="13"/>
        <v>#DIV/0!</v>
      </c>
      <c r="BI127" s="117" t="e">
        <f t="shared" si="14"/>
        <v>#DIV/0!</v>
      </c>
      <c r="BJ127" s="117" t="e">
        <f t="shared" si="74"/>
        <v>#DIV/0!</v>
      </c>
      <c r="BK127" s="117" t="e">
        <f t="shared" si="74"/>
        <v>#DIV/0!</v>
      </c>
      <c r="BL127" s="117" t="e">
        <f t="shared" si="16"/>
        <v>#DIV/0!</v>
      </c>
      <c r="BM127" s="117" t="e">
        <f t="shared" si="17"/>
        <v>#DIV/0!</v>
      </c>
      <c r="BN127" s="117" t="e">
        <f t="shared" si="18"/>
        <v>#DIV/0!</v>
      </c>
      <c r="BO127" s="117" t="e">
        <f t="shared" si="75"/>
        <v>#DIV/0!</v>
      </c>
      <c r="BP127" s="117" t="e">
        <f t="shared" si="75"/>
        <v>#DIV/0!</v>
      </c>
      <c r="BQ127" s="117" t="e">
        <f t="shared" si="75"/>
        <v>#DIV/0!</v>
      </c>
      <c r="BR127" s="117" t="e">
        <f t="shared" si="75"/>
        <v>#DIV/0!</v>
      </c>
      <c r="BS127" s="2153"/>
      <c r="BT127" s="2153"/>
      <c r="BU127" s="2153"/>
      <c r="BV127" s="2153"/>
      <c r="BW127" s="2153"/>
      <c r="BX127" s="2153"/>
      <c r="BY127" s="2153"/>
      <c r="BZ127" s="2153"/>
      <c r="CA127" s="2150"/>
      <c r="CB127" s="8"/>
      <c r="CC127" s="2098"/>
      <c r="CD127" s="2101"/>
      <c r="CE127" s="2101"/>
      <c r="CF127" s="2104"/>
      <c r="CG127" s="2107"/>
      <c r="CH127" s="8"/>
      <c r="CI127" s="8"/>
      <c r="CJ127" s="8"/>
      <c r="CK127" s="8"/>
      <c r="CL127" s="8"/>
      <c r="CM127" s="8"/>
      <c r="CN127" s="8"/>
      <c r="CO127" s="8"/>
      <c r="CP127" s="8"/>
      <c r="CQ127" s="8"/>
      <c r="CR127" s="8"/>
      <c r="CS127" s="8"/>
      <c r="CT127" s="8"/>
    </row>
    <row r="128" spans="1:98">
      <c r="A128" s="2125"/>
      <c r="B128" s="2129"/>
      <c r="C128" s="2130"/>
      <c r="D128" s="2159"/>
      <c r="E128" s="2160"/>
      <c r="F128" s="95"/>
      <c r="G128" s="142"/>
      <c r="H128" s="2140"/>
      <c r="I128" s="97"/>
      <c r="J128" s="98"/>
      <c r="K128" s="98"/>
      <c r="L128" s="98"/>
      <c r="M128" s="2140"/>
      <c r="N128" s="2146"/>
      <c r="O128" s="297"/>
      <c r="P128" s="305"/>
      <c r="Q128" s="2116"/>
      <c r="R128" s="2119"/>
      <c r="S128" s="2119"/>
      <c r="T128" s="2122"/>
      <c r="U128" s="27"/>
      <c r="V128" s="101">
        <v>6</v>
      </c>
      <c r="W128" s="95"/>
      <c r="X128" s="1535"/>
      <c r="Y128" s="1535"/>
      <c r="Z128" s="211"/>
      <c r="AA128" s="104"/>
      <c r="AB128" s="105"/>
      <c r="AC128" s="105"/>
      <c r="AD128" s="106"/>
      <c r="AE128" s="138"/>
      <c r="AF128" s="107"/>
      <c r="AG128" s="108"/>
      <c r="AH128" s="108"/>
      <c r="AI128" s="108"/>
      <c r="AJ128" s="109"/>
      <c r="AK128" s="110"/>
      <c r="AL128" s="111"/>
      <c r="AM128" s="111"/>
      <c r="AN128" s="112"/>
      <c r="AO128" s="8"/>
      <c r="AP128" s="307"/>
      <c r="AQ128" s="308"/>
      <c r="AR128" s="89"/>
      <c r="AS128" s="115" t="e">
        <f t="shared" si="49"/>
        <v>#DIV/0!</v>
      </c>
      <c r="AT128" s="116" t="e">
        <f t="shared" si="50"/>
        <v>#DIV/0!</v>
      </c>
      <c r="AU128" s="116" t="e">
        <f t="shared" si="51"/>
        <v>#DIV/0!</v>
      </c>
      <c r="AV128" s="116" t="e">
        <f t="shared" si="52"/>
        <v>#DIV/0!</v>
      </c>
      <c r="AW128" s="148" t="e">
        <f t="shared" si="4"/>
        <v>#DIV/0!</v>
      </c>
      <c r="AX128" s="148" t="e">
        <f t="shared" si="5"/>
        <v>#DIV/0!</v>
      </c>
      <c r="AY128" s="148" t="e">
        <f t="shared" si="6"/>
        <v>#DIV/0!</v>
      </c>
      <c r="AZ128" s="148" t="e">
        <f t="shared" si="7"/>
        <v>#DIV/0!</v>
      </c>
      <c r="BA128" s="117" t="e">
        <f t="shared" si="8"/>
        <v>#DIV/0!</v>
      </c>
      <c r="BB128" s="117" t="e">
        <f t="shared" si="9"/>
        <v>#DIV/0!</v>
      </c>
      <c r="BC128" s="117" t="e">
        <f t="shared" si="10"/>
        <v>#DIV/0!</v>
      </c>
      <c r="BD128" s="117" t="e">
        <f t="shared" si="11"/>
        <v>#DIV/0!</v>
      </c>
      <c r="BE128" s="118">
        <v>0.2</v>
      </c>
      <c r="BF128" s="118">
        <v>0.8</v>
      </c>
      <c r="BG128" s="117" t="e">
        <f t="shared" si="12"/>
        <v>#DIV/0!</v>
      </c>
      <c r="BH128" s="117" t="e">
        <f t="shared" si="13"/>
        <v>#DIV/0!</v>
      </c>
      <c r="BI128" s="117" t="e">
        <f t="shared" si="14"/>
        <v>#DIV/0!</v>
      </c>
      <c r="BJ128" s="117" t="e">
        <f t="shared" si="74"/>
        <v>#DIV/0!</v>
      </c>
      <c r="BK128" s="117" t="e">
        <f t="shared" si="74"/>
        <v>#DIV/0!</v>
      </c>
      <c r="BL128" s="117" t="e">
        <f t="shared" si="16"/>
        <v>#DIV/0!</v>
      </c>
      <c r="BM128" s="117" t="e">
        <f t="shared" si="17"/>
        <v>#DIV/0!</v>
      </c>
      <c r="BN128" s="117" t="e">
        <f t="shared" si="18"/>
        <v>#DIV/0!</v>
      </c>
      <c r="BO128" s="117" t="e">
        <f t="shared" si="75"/>
        <v>#DIV/0!</v>
      </c>
      <c r="BP128" s="117" t="e">
        <f t="shared" si="75"/>
        <v>#DIV/0!</v>
      </c>
      <c r="BQ128" s="117" t="e">
        <f t="shared" si="75"/>
        <v>#DIV/0!</v>
      </c>
      <c r="BR128" s="117" t="e">
        <f t="shared" si="75"/>
        <v>#DIV/0!</v>
      </c>
      <c r="BS128" s="2153"/>
      <c r="BT128" s="2153"/>
      <c r="BU128" s="2153"/>
      <c r="BV128" s="2153"/>
      <c r="BW128" s="2153"/>
      <c r="BX128" s="2153"/>
      <c r="BY128" s="2153"/>
      <c r="BZ128" s="2153"/>
      <c r="CA128" s="2150"/>
      <c r="CB128" s="8"/>
      <c r="CC128" s="2098"/>
      <c r="CD128" s="2101"/>
      <c r="CE128" s="2101"/>
      <c r="CF128" s="2104"/>
      <c r="CG128" s="2107"/>
      <c r="CH128" s="8"/>
      <c r="CI128" s="8"/>
      <c r="CJ128" s="8"/>
      <c r="CK128" s="8"/>
      <c r="CL128" s="8"/>
      <c r="CM128" s="8"/>
      <c r="CN128" s="8"/>
      <c r="CO128" s="8"/>
      <c r="CP128" s="8"/>
      <c r="CQ128" s="8"/>
      <c r="CR128" s="8"/>
      <c r="CS128" s="8"/>
      <c r="CT128" s="8"/>
    </row>
    <row r="129" spans="1:98">
      <c r="A129" s="2125"/>
      <c r="B129" s="2129"/>
      <c r="C129" s="2130"/>
      <c r="D129" s="2159"/>
      <c r="E129" s="2160"/>
      <c r="F129" s="95"/>
      <c r="G129" s="142"/>
      <c r="H129" s="2140"/>
      <c r="I129" s="97"/>
      <c r="J129" s="98"/>
      <c r="K129" s="98"/>
      <c r="L129" s="98"/>
      <c r="M129" s="2140"/>
      <c r="N129" s="2146"/>
      <c r="O129" s="297"/>
      <c r="P129" s="305"/>
      <c r="Q129" s="2116"/>
      <c r="R129" s="2119"/>
      <c r="S129" s="2119"/>
      <c r="T129" s="2122"/>
      <c r="U129" s="27"/>
      <c r="V129" s="101">
        <v>7</v>
      </c>
      <c r="W129" s="95"/>
      <c r="X129" s="1535"/>
      <c r="Y129" s="1535"/>
      <c r="Z129" s="211"/>
      <c r="AA129" s="104"/>
      <c r="AB129" s="105"/>
      <c r="AC129" s="105"/>
      <c r="AD129" s="106"/>
      <c r="AE129" s="138"/>
      <c r="AF129" s="107"/>
      <c r="AG129" s="108"/>
      <c r="AH129" s="108"/>
      <c r="AI129" s="108"/>
      <c r="AJ129" s="109"/>
      <c r="AK129" s="110"/>
      <c r="AL129" s="111"/>
      <c r="AM129" s="111"/>
      <c r="AN129" s="112"/>
      <c r="AO129" s="8"/>
      <c r="AP129" s="307"/>
      <c r="AQ129" s="308"/>
      <c r="AR129" s="89"/>
      <c r="AS129" s="115" t="e">
        <f t="shared" si="49"/>
        <v>#DIV/0!</v>
      </c>
      <c r="AT129" s="116" t="e">
        <f t="shared" si="50"/>
        <v>#DIV/0!</v>
      </c>
      <c r="AU129" s="116" t="e">
        <f t="shared" si="51"/>
        <v>#DIV/0!</v>
      </c>
      <c r="AV129" s="116" t="e">
        <f t="shared" si="52"/>
        <v>#DIV/0!</v>
      </c>
      <c r="AW129" s="148" t="e">
        <f t="shared" si="4"/>
        <v>#DIV/0!</v>
      </c>
      <c r="AX129" s="148" t="e">
        <f t="shared" si="5"/>
        <v>#DIV/0!</v>
      </c>
      <c r="AY129" s="148" t="e">
        <f t="shared" si="6"/>
        <v>#DIV/0!</v>
      </c>
      <c r="AZ129" s="148" t="e">
        <f t="shared" si="7"/>
        <v>#DIV/0!</v>
      </c>
      <c r="BA129" s="117" t="e">
        <f t="shared" si="8"/>
        <v>#DIV/0!</v>
      </c>
      <c r="BB129" s="117" t="e">
        <f t="shared" si="9"/>
        <v>#DIV/0!</v>
      </c>
      <c r="BC129" s="117" t="e">
        <f t="shared" si="10"/>
        <v>#DIV/0!</v>
      </c>
      <c r="BD129" s="117" t="e">
        <f t="shared" si="11"/>
        <v>#DIV/0!</v>
      </c>
      <c r="BE129" s="118">
        <v>0.2</v>
      </c>
      <c r="BF129" s="118">
        <v>0.8</v>
      </c>
      <c r="BG129" s="117" t="e">
        <f t="shared" si="12"/>
        <v>#DIV/0!</v>
      </c>
      <c r="BH129" s="117" t="e">
        <f t="shared" si="13"/>
        <v>#DIV/0!</v>
      </c>
      <c r="BI129" s="117" t="e">
        <f t="shared" si="14"/>
        <v>#DIV/0!</v>
      </c>
      <c r="BJ129" s="117" t="e">
        <f t="shared" si="74"/>
        <v>#DIV/0!</v>
      </c>
      <c r="BK129" s="117" t="e">
        <f t="shared" si="74"/>
        <v>#DIV/0!</v>
      </c>
      <c r="BL129" s="117" t="e">
        <f t="shared" si="16"/>
        <v>#DIV/0!</v>
      </c>
      <c r="BM129" s="117" t="e">
        <f t="shared" si="17"/>
        <v>#DIV/0!</v>
      </c>
      <c r="BN129" s="117" t="e">
        <f t="shared" si="18"/>
        <v>#DIV/0!</v>
      </c>
      <c r="BO129" s="117" t="e">
        <f t="shared" si="75"/>
        <v>#DIV/0!</v>
      </c>
      <c r="BP129" s="117" t="e">
        <f t="shared" si="75"/>
        <v>#DIV/0!</v>
      </c>
      <c r="BQ129" s="117" t="e">
        <f t="shared" si="75"/>
        <v>#DIV/0!</v>
      </c>
      <c r="BR129" s="117" t="e">
        <f t="shared" si="75"/>
        <v>#DIV/0!</v>
      </c>
      <c r="BS129" s="2153"/>
      <c r="BT129" s="2153"/>
      <c r="BU129" s="2153"/>
      <c r="BV129" s="2153"/>
      <c r="BW129" s="2153"/>
      <c r="BX129" s="2153"/>
      <c r="BY129" s="2153"/>
      <c r="BZ129" s="2153"/>
      <c r="CA129" s="2150"/>
      <c r="CB129" s="8"/>
      <c r="CC129" s="2098"/>
      <c r="CD129" s="2101"/>
      <c r="CE129" s="2101"/>
      <c r="CF129" s="2104"/>
      <c r="CG129" s="2107"/>
      <c r="CH129" s="8"/>
      <c r="CI129" s="8"/>
      <c r="CJ129" s="8"/>
      <c r="CK129" s="8"/>
      <c r="CL129" s="8"/>
      <c r="CM129" s="8"/>
      <c r="CN129" s="8"/>
      <c r="CO129" s="8"/>
      <c r="CP129" s="8"/>
      <c r="CQ129" s="8"/>
      <c r="CR129" s="8"/>
      <c r="CS129" s="8"/>
      <c r="CT129" s="8"/>
    </row>
    <row r="130" spans="1:98">
      <c r="A130" s="2125"/>
      <c r="B130" s="2129"/>
      <c r="C130" s="2130"/>
      <c r="D130" s="2159"/>
      <c r="E130" s="2160"/>
      <c r="F130" s="95"/>
      <c r="G130" s="142"/>
      <c r="H130" s="2140"/>
      <c r="I130" s="97"/>
      <c r="J130" s="98"/>
      <c r="K130" s="98"/>
      <c r="L130" s="98"/>
      <c r="M130" s="2140"/>
      <c r="N130" s="2146"/>
      <c r="O130" s="297"/>
      <c r="P130" s="305"/>
      <c r="Q130" s="2116"/>
      <c r="R130" s="2119"/>
      <c r="S130" s="2119"/>
      <c r="T130" s="2122"/>
      <c r="U130" s="27"/>
      <c r="V130" s="101">
        <v>8</v>
      </c>
      <c r="W130" s="120"/>
      <c r="X130" s="1535"/>
      <c r="Y130" s="1535"/>
      <c r="Z130" s="211"/>
      <c r="AA130" s="104"/>
      <c r="AB130" s="105"/>
      <c r="AC130" s="105"/>
      <c r="AD130" s="106"/>
      <c r="AE130" s="138"/>
      <c r="AF130" s="107"/>
      <c r="AG130" s="108"/>
      <c r="AH130" s="108"/>
      <c r="AI130" s="108"/>
      <c r="AJ130" s="109"/>
      <c r="AK130" s="110"/>
      <c r="AL130" s="111"/>
      <c r="AM130" s="111"/>
      <c r="AN130" s="112"/>
      <c r="AO130" s="8"/>
      <c r="AP130" s="307"/>
      <c r="AQ130" s="308"/>
      <c r="AR130" s="89"/>
      <c r="AS130" s="115" t="e">
        <f t="shared" si="49"/>
        <v>#DIV/0!</v>
      </c>
      <c r="AT130" s="116" t="e">
        <f t="shared" si="50"/>
        <v>#DIV/0!</v>
      </c>
      <c r="AU130" s="116" t="e">
        <f t="shared" si="51"/>
        <v>#DIV/0!</v>
      </c>
      <c r="AV130" s="116" t="e">
        <f t="shared" si="52"/>
        <v>#DIV/0!</v>
      </c>
      <c r="AW130" s="148" t="e">
        <f t="shared" si="4"/>
        <v>#DIV/0!</v>
      </c>
      <c r="AX130" s="148" t="e">
        <f t="shared" si="5"/>
        <v>#DIV/0!</v>
      </c>
      <c r="AY130" s="148" t="e">
        <f t="shared" si="6"/>
        <v>#DIV/0!</v>
      </c>
      <c r="AZ130" s="148" t="e">
        <f t="shared" si="7"/>
        <v>#DIV/0!</v>
      </c>
      <c r="BA130" s="117" t="e">
        <f t="shared" si="8"/>
        <v>#DIV/0!</v>
      </c>
      <c r="BB130" s="117" t="e">
        <f t="shared" si="9"/>
        <v>#DIV/0!</v>
      </c>
      <c r="BC130" s="117" t="e">
        <f t="shared" si="10"/>
        <v>#DIV/0!</v>
      </c>
      <c r="BD130" s="117" t="e">
        <f t="shared" si="11"/>
        <v>#DIV/0!</v>
      </c>
      <c r="BE130" s="118">
        <v>0.2</v>
      </c>
      <c r="BF130" s="118">
        <v>0.8</v>
      </c>
      <c r="BG130" s="117" t="e">
        <f t="shared" si="12"/>
        <v>#DIV/0!</v>
      </c>
      <c r="BH130" s="117" t="e">
        <f t="shared" si="13"/>
        <v>#DIV/0!</v>
      </c>
      <c r="BI130" s="117" t="e">
        <f t="shared" si="14"/>
        <v>#DIV/0!</v>
      </c>
      <c r="BJ130" s="117" t="e">
        <f t="shared" si="74"/>
        <v>#DIV/0!</v>
      </c>
      <c r="BK130" s="117" t="e">
        <f t="shared" si="74"/>
        <v>#DIV/0!</v>
      </c>
      <c r="BL130" s="117" t="e">
        <f t="shared" si="16"/>
        <v>#DIV/0!</v>
      </c>
      <c r="BM130" s="117" t="e">
        <f t="shared" si="17"/>
        <v>#DIV/0!</v>
      </c>
      <c r="BN130" s="117" t="e">
        <f t="shared" si="18"/>
        <v>#DIV/0!</v>
      </c>
      <c r="BO130" s="117" t="e">
        <f t="shared" si="75"/>
        <v>#DIV/0!</v>
      </c>
      <c r="BP130" s="117" t="e">
        <f t="shared" si="75"/>
        <v>#DIV/0!</v>
      </c>
      <c r="BQ130" s="117" t="e">
        <f t="shared" si="75"/>
        <v>#DIV/0!</v>
      </c>
      <c r="BR130" s="117" t="e">
        <f t="shared" si="75"/>
        <v>#DIV/0!</v>
      </c>
      <c r="BS130" s="2153"/>
      <c r="BT130" s="2153"/>
      <c r="BU130" s="2153"/>
      <c r="BV130" s="2153"/>
      <c r="BW130" s="2153"/>
      <c r="BX130" s="2153"/>
      <c r="BY130" s="2153"/>
      <c r="BZ130" s="2153"/>
      <c r="CA130" s="2150"/>
      <c r="CB130" s="8"/>
      <c r="CC130" s="2098"/>
      <c r="CD130" s="2101"/>
      <c r="CE130" s="2101"/>
      <c r="CF130" s="2104"/>
      <c r="CG130" s="2107"/>
      <c r="CH130" s="8"/>
      <c r="CI130" s="8"/>
      <c r="CJ130" s="8"/>
      <c r="CK130" s="8"/>
      <c r="CL130" s="8"/>
      <c r="CM130" s="8"/>
      <c r="CN130" s="8"/>
      <c r="CO130" s="8"/>
      <c r="CP130" s="8"/>
      <c r="CQ130" s="8"/>
      <c r="CR130" s="8"/>
      <c r="CS130" s="8"/>
      <c r="CT130" s="8"/>
    </row>
    <row r="131" spans="1:98">
      <c r="A131" s="2125"/>
      <c r="B131" s="2129"/>
      <c r="C131" s="2130"/>
      <c r="D131" s="2159"/>
      <c r="E131" s="2160"/>
      <c r="F131" s="95"/>
      <c r="G131" s="142"/>
      <c r="H131" s="2140"/>
      <c r="I131" s="97"/>
      <c r="J131" s="98"/>
      <c r="K131" s="98"/>
      <c r="L131" s="98"/>
      <c r="M131" s="2140"/>
      <c r="N131" s="2146"/>
      <c r="O131" s="297"/>
      <c r="P131" s="305"/>
      <c r="Q131" s="2116"/>
      <c r="R131" s="2119"/>
      <c r="S131" s="2119"/>
      <c r="T131" s="2122"/>
      <c r="U131" s="27"/>
      <c r="V131" s="101">
        <v>9</v>
      </c>
      <c r="W131" s="120"/>
      <c r="X131" s="1535"/>
      <c r="Y131" s="1535"/>
      <c r="Z131" s="211"/>
      <c r="AA131" s="104"/>
      <c r="AB131" s="105"/>
      <c r="AC131" s="105"/>
      <c r="AD131" s="106"/>
      <c r="AE131" s="138"/>
      <c r="AF131" s="107"/>
      <c r="AG131" s="108"/>
      <c r="AH131" s="108"/>
      <c r="AI131" s="108"/>
      <c r="AJ131" s="109"/>
      <c r="AK131" s="110"/>
      <c r="AL131" s="111"/>
      <c r="AM131" s="111"/>
      <c r="AN131" s="112"/>
      <c r="AO131" s="8"/>
      <c r="AP131" s="307"/>
      <c r="AQ131" s="308"/>
      <c r="AR131" s="89"/>
      <c r="AS131" s="115" t="e">
        <f t="shared" si="49"/>
        <v>#DIV/0!</v>
      </c>
      <c r="AT131" s="116" t="e">
        <f t="shared" si="50"/>
        <v>#DIV/0!</v>
      </c>
      <c r="AU131" s="116" t="e">
        <f t="shared" si="51"/>
        <v>#DIV/0!</v>
      </c>
      <c r="AV131" s="116" t="e">
        <f t="shared" si="52"/>
        <v>#DIV/0!</v>
      </c>
      <c r="AW131" s="148" t="e">
        <f t="shared" si="4"/>
        <v>#DIV/0!</v>
      </c>
      <c r="AX131" s="148" t="e">
        <f t="shared" si="5"/>
        <v>#DIV/0!</v>
      </c>
      <c r="AY131" s="148" t="e">
        <f t="shared" si="6"/>
        <v>#DIV/0!</v>
      </c>
      <c r="AZ131" s="148" t="e">
        <f t="shared" si="7"/>
        <v>#DIV/0!</v>
      </c>
      <c r="BA131" s="117" t="e">
        <f t="shared" si="8"/>
        <v>#DIV/0!</v>
      </c>
      <c r="BB131" s="117" t="e">
        <f t="shared" si="9"/>
        <v>#DIV/0!</v>
      </c>
      <c r="BC131" s="117" t="e">
        <f t="shared" si="10"/>
        <v>#DIV/0!</v>
      </c>
      <c r="BD131" s="117" t="e">
        <f t="shared" si="11"/>
        <v>#DIV/0!</v>
      </c>
      <c r="BE131" s="118">
        <v>0.2</v>
      </c>
      <c r="BF131" s="118">
        <v>0.8</v>
      </c>
      <c r="BG131" s="117" t="e">
        <f t="shared" si="12"/>
        <v>#DIV/0!</v>
      </c>
      <c r="BH131" s="117" t="e">
        <f t="shared" si="13"/>
        <v>#DIV/0!</v>
      </c>
      <c r="BI131" s="117" t="e">
        <f t="shared" si="14"/>
        <v>#DIV/0!</v>
      </c>
      <c r="BJ131" s="117" t="e">
        <f t="shared" si="74"/>
        <v>#DIV/0!</v>
      </c>
      <c r="BK131" s="117" t="e">
        <f t="shared" si="74"/>
        <v>#DIV/0!</v>
      </c>
      <c r="BL131" s="117" t="e">
        <f t="shared" si="16"/>
        <v>#DIV/0!</v>
      </c>
      <c r="BM131" s="117" t="e">
        <f t="shared" si="17"/>
        <v>#DIV/0!</v>
      </c>
      <c r="BN131" s="117" t="e">
        <f t="shared" si="18"/>
        <v>#DIV/0!</v>
      </c>
      <c r="BO131" s="117" t="e">
        <f t="shared" si="75"/>
        <v>#DIV/0!</v>
      </c>
      <c r="BP131" s="117" t="e">
        <f t="shared" si="75"/>
        <v>#DIV/0!</v>
      </c>
      <c r="BQ131" s="117" t="e">
        <f t="shared" si="75"/>
        <v>#DIV/0!</v>
      </c>
      <c r="BR131" s="117" t="e">
        <f t="shared" si="75"/>
        <v>#DIV/0!</v>
      </c>
      <c r="BS131" s="2153"/>
      <c r="BT131" s="2153"/>
      <c r="BU131" s="2153"/>
      <c r="BV131" s="2153"/>
      <c r="BW131" s="2153"/>
      <c r="BX131" s="2153"/>
      <c r="BY131" s="2153"/>
      <c r="BZ131" s="2153"/>
      <c r="CA131" s="2150"/>
      <c r="CB131" s="8"/>
      <c r="CC131" s="2098"/>
      <c r="CD131" s="2101"/>
      <c r="CE131" s="2101"/>
      <c r="CF131" s="2104"/>
      <c r="CG131" s="2107"/>
      <c r="CH131" s="8"/>
      <c r="CI131" s="8"/>
      <c r="CJ131" s="8"/>
      <c r="CK131" s="8"/>
      <c r="CL131" s="8"/>
      <c r="CM131" s="8"/>
      <c r="CN131" s="8"/>
      <c r="CO131" s="8"/>
      <c r="CP131" s="8"/>
      <c r="CQ131" s="8"/>
      <c r="CR131" s="8"/>
      <c r="CS131" s="8"/>
      <c r="CT131" s="8"/>
    </row>
    <row r="132" spans="1:98" ht="15" thickBot="1">
      <c r="A132" s="2126"/>
      <c r="B132" s="2131"/>
      <c r="C132" s="2132"/>
      <c r="D132" s="2161"/>
      <c r="E132" s="2162"/>
      <c r="F132" s="150"/>
      <c r="G132" s="151"/>
      <c r="H132" s="2141"/>
      <c r="I132" s="121"/>
      <c r="J132" s="122"/>
      <c r="K132" s="122"/>
      <c r="L132" s="122"/>
      <c r="M132" s="2141"/>
      <c r="N132" s="2147"/>
      <c r="O132" s="351"/>
      <c r="P132" s="352"/>
      <c r="Q132" s="2117"/>
      <c r="R132" s="2120"/>
      <c r="S132" s="2120"/>
      <c r="T132" s="2123"/>
      <c r="U132" s="27"/>
      <c r="V132" s="168">
        <v>10</v>
      </c>
      <c r="W132" s="179"/>
      <c r="X132" s="1542"/>
      <c r="Y132" s="1542"/>
      <c r="Z132" s="153"/>
      <c r="AA132" s="125"/>
      <c r="AB132" s="126"/>
      <c r="AC132" s="126"/>
      <c r="AD132" s="127"/>
      <c r="AE132" s="138"/>
      <c r="AF132" s="154"/>
      <c r="AG132" s="156"/>
      <c r="AH132" s="156"/>
      <c r="AI132" s="156"/>
      <c r="AJ132" s="157"/>
      <c r="AK132" s="128"/>
      <c r="AL132" s="129"/>
      <c r="AM132" s="129"/>
      <c r="AN132" s="130"/>
      <c r="AO132" s="8"/>
      <c r="AP132" s="353"/>
      <c r="AQ132" s="354"/>
      <c r="AR132" s="89"/>
      <c r="AS132" s="133" t="e">
        <f t="shared" si="49"/>
        <v>#DIV/0!</v>
      </c>
      <c r="AT132" s="169" t="e">
        <f t="shared" si="50"/>
        <v>#DIV/0!</v>
      </c>
      <c r="AU132" s="169" t="e">
        <f t="shared" si="51"/>
        <v>#DIV/0!</v>
      </c>
      <c r="AV132" s="169" t="e">
        <f t="shared" si="52"/>
        <v>#DIV/0!</v>
      </c>
      <c r="AW132" s="180" t="e">
        <f t="shared" si="4"/>
        <v>#DIV/0!</v>
      </c>
      <c r="AX132" s="180" t="e">
        <f t="shared" si="5"/>
        <v>#DIV/0!</v>
      </c>
      <c r="AY132" s="180" t="e">
        <f t="shared" si="6"/>
        <v>#DIV/0!</v>
      </c>
      <c r="AZ132" s="180" t="e">
        <f t="shared" si="7"/>
        <v>#DIV/0!</v>
      </c>
      <c r="BA132" s="160" t="e">
        <f t="shared" si="8"/>
        <v>#DIV/0!</v>
      </c>
      <c r="BB132" s="160" t="e">
        <f t="shared" si="9"/>
        <v>#DIV/0!</v>
      </c>
      <c r="BC132" s="160" t="e">
        <f t="shared" si="10"/>
        <v>#DIV/0!</v>
      </c>
      <c r="BD132" s="160" t="e">
        <f t="shared" si="11"/>
        <v>#DIV/0!</v>
      </c>
      <c r="BE132" s="159">
        <v>0.2</v>
      </c>
      <c r="BF132" s="159">
        <v>0.8</v>
      </c>
      <c r="BG132" s="160" t="e">
        <f t="shared" si="12"/>
        <v>#DIV/0!</v>
      </c>
      <c r="BH132" s="160" t="e">
        <f t="shared" si="13"/>
        <v>#DIV/0!</v>
      </c>
      <c r="BI132" s="160" t="e">
        <f t="shared" si="14"/>
        <v>#DIV/0!</v>
      </c>
      <c r="BJ132" s="160" t="e">
        <f t="shared" si="74"/>
        <v>#DIV/0!</v>
      </c>
      <c r="BK132" s="160" t="e">
        <f t="shared" si="74"/>
        <v>#DIV/0!</v>
      </c>
      <c r="BL132" s="160" t="e">
        <f t="shared" si="16"/>
        <v>#DIV/0!</v>
      </c>
      <c r="BM132" s="160" t="e">
        <f t="shared" si="17"/>
        <v>#DIV/0!</v>
      </c>
      <c r="BN132" s="160" t="e">
        <f t="shared" si="18"/>
        <v>#DIV/0!</v>
      </c>
      <c r="BO132" s="160" t="e">
        <f t="shared" si="75"/>
        <v>#DIV/0!</v>
      </c>
      <c r="BP132" s="160" t="e">
        <f t="shared" si="75"/>
        <v>#DIV/0!</v>
      </c>
      <c r="BQ132" s="160" t="e">
        <f t="shared" si="75"/>
        <v>#DIV/0!</v>
      </c>
      <c r="BR132" s="160" t="e">
        <f t="shared" si="75"/>
        <v>#DIV/0!</v>
      </c>
      <c r="BS132" s="2154"/>
      <c r="BT132" s="2154"/>
      <c r="BU132" s="2154"/>
      <c r="BV132" s="2154"/>
      <c r="BW132" s="2154"/>
      <c r="BX132" s="2154"/>
      <c r="BY132" s="2154"/>
      <c r="BZ132" s="2154"/>
      <c r="CA132" s="2151"/>
      <c r="CB132" s="8"/>
      <c r="CC132" s="2099"/>
      <c r="CD132" s="2102"/>
      <c r="CE132" s="2102"/>
      <c r="CF132" s="2105"/>
      <c r="CG132" s="2108"/>
      <c r="CH132" s="8"/>
      <c r="CI132" s="8"/>
      <c r="CJ132" s="8"/>
      <c r="CK132" s="8"/>
      <c r="CL132" s="8"/>
      <c r="CM132" s="8"/>
      <c r="CN132" s="8"/>
      <c r="CO132" s="8"/>
      <c r="CP132" s="8"/>
      <c r="CQ132" s="8"/>
      <c r="CR132" s="8"/>
      <c r="CS132" s="8"/>
      <c r="CT132" s="8"/>
    </row>
    <row r="133" spans="1:98">
      <c r="A133" s="2124">
        <v>13</v>
      </c>
      <c r="B133" s="2127"/>
      <c r="C133" s="2128"/>
      <c r="D133" s="2157"/>
      <c r="E133" s="2158"/>
      <c r="F133" s="66"/>
      <c r="G133" s="135"/>
      <c r="H133" s="2139"/>
      <c r="I133" s="69"/>
      <c r="J133" s="70"/>
      <c r="K133" s="70"/>
      <c r="L133" s="70"/>
      <c r="M133" s="2148"/>
      <c r="N133" s="2145">
        <f>+P133+P134+P135+P136+P137+P138+P139+P140+P141+P142</f>
        <v>0</v>
      </c>
      <c r="O133" s="72"/>
      <c r="P133" s="885"/>
      <c r="Q133" s="2115"/>
      <c r="R133" s="2118"/>
      <c r="S133" s="2118"/>
      <c r="T133" s="2121"/>
      <c r="U133" s="138"/>
      <c r="V133" s="75">
        <v>1</v>
      </c>
      <c r="W133" s="66"/>
      <c r="X133" s="1548"/>
      <c r="Y133" s="1548"/>
      <c r="Z133" s="211"/>
      <c r="AA133" s="78"/>
      <c r="AB133" s="79"/>
      <c r="AC133" s="79"/>
      <c r="AD133" s="80"/>
      <c r="AE133" s="138"/>
      <c r="AF133" s="81"/>
      <c r="AG133" s="82"/>
      <c r="AH133" s="82"/>
      <c r="AI133" s="82"/>
      <c r="AJ133" s="83"/>
      <c r="AK133" s="84"/>
      <c r="AL133" s="85"/>
      <c r="AM133" s="85"/>
      <c r="AN133" s="86"/>
      <c r="AO133" s="162"/>
      <c r="AP133" s="87"/>
      <c r="AQ133" s="88"/>
      <c r="AR133" s="89"/>
      <c r="AS133" s="90" t="e">
        <f t="shared" si="49"/>
        <v>#DIV/0!</v>
      </c>
      <c r="AT133" s="164" t="e">
        <f t="shared" si="50"/>
        <v>#DIV/0!</v>
      </c>
      <c r="AU133" s="164" t="e">
        <f t="shared" si="51"/>
        <v>#DIV/0!</v>
      </c>
      <c r="AV133" s="164" t="e">
        <f t="shared" si="52"/>
        <v>#DIV/0!</v>
      </c>
      <c r="AW133" s="176" t="e">
        <f t="shared" si="4"/>
        <v>#DIV/0!</v>
      </c>
      <c r="AX133" s="176" t="e">
        <f t="shared" si="5"/>
        <v>#DIV/0!</v>
      </c>
      <c r="AY133" s="176" t="e">
        <f t="shared" si="6"/>
        <v>#DIV/0!</v>
      </c>
      <c r="AZ133" s="176" t="e">
        <f t="shared" si="7"/>
        <v>#DIV/0!</v>
      </c>
      <c r="BA133" s="165" t="e">
        <f t="shared" si="8"/>
        <v>#DIV/0!</v>
      </c>
      <c r="BB133" s="165" t="e">
        <f t="shared" si="9"/>
        <v>#DIV/0!</v>
      </c>
      <c r="BC133" s="165" t="e">
        <f t="shared" si="10"/>
        <v>#DIV/0!</v>
      </c>
      <c r="BD133" s="165" t="e">
        <f t="shared" si="11"/>
        <v>#DIV/0!</v>
      </c>
      <c r="BE133" s="166">
        <v>0.2</v>
      </c>
      <c r="BF133" s="166">
        <v>0.8</v>
      </c>
      <c r="BG133" s="165" t="e">
        <f t="shared" si="12"/>
        <v>#DIV/0!</v>
      </c>
      <c r="BH133" s="165" t="e">
        <f t="shared" si="13"/>
        <v>#DIV/0!</v>
      </c>
      <c r="BI133" s="165" t="e">
        <f t="shared" si="14"/>
        <v>#DIV/0!</v>
      </c>
      <c r="BJ133" s="165" t="e">
        <f t="shared" si="74"/>
        <v>#DIV/0!</v>
      </c>
      <c r="BK133" s="165" t="e">
        <f t="shared" si="74"/>
        <v>#DIV/0!</v>
      </c>
      <c r="BL133" s="165" t="e">
        <f t="shared" si="16"/>
        <v>#DIV/0!</v>
      </c>
      <c r="BM133" s="165" t="e">
        <f t="shared" si="17"/>
        <v>#DIV/0!</v>
      </c>
      <c r="BN133" s="165" t="e">
        <f t="shared" si="18"/>
        <v>#DIV/0!</v>
      </c>
      <c r="BO133" s="165" t="e">
        <f t="shared" si="75"/>
        <v>#DIV/0!</v>
      </c>
      <c r="BP133" s="93" t="e">
        <f t="shared" si="75"/>
        <v>#DIV/0!</v>
      </c>
      <c r="BQ133" s="93" t="e">
        <f t="shared" si="75"/>
        <v>#DIV/0!</v>
      </c>
      <c r="BR133" s="93" t="e">
        <f t="shared" si="75"/>
        <v>#DIV/0!</v>
      </c>
      <c r="BS133" s="2152" t="e">
        <f t="shared" ref="BS133:BV133" si="76">AVERAGEIF(BO133:BO142,"&lt;&gt;#¡DIV/0!")</f>
        <v>#DIV/0!</v>
      </c>
      <c r="BT133" s="2152" t="e">
        <f t="shared" si="76"/>
        <v>#DIV/0!</v>
      </c>
      <c r="BU133" s="2152" t="e">
        <f t="shared" si="76"/>
        <v>#DIV/0!</v>
      </c>
      <c r="BV133" s="2152" t="e">
        <f t="shared" si="76"/>
        <v>#DIV/0!</v>
      </c>
      <c r="BW133" s="2155" t="e">
        <f>+C133*BS133</f>
        <v>#DIV/0!</v>
      </c>
      <c r="BX133" s="2155" t="e">
        <f>+C133*BT133</f>
        <v>#DIV/0!</v>
      </c>
      <c r="BY133" s="2155" t="e">
        <f>+C133*BU133</f>
        <v>#DIV/0!</v>
      </c>
      <c r="BZ133" s="2155" t="e">
        <f>+C133*BV133</f>
        <v>#DIV/0!</v>
      </c>
      <c r="CA133" s="2149" t="e">
        <f>SUM(BW133:BZ142)</f>
        <v>#DIV/0!</v>
      </c>
      <c r="CB133" s="8"/>
      <c r="CC133" s="2097" t="e">
        <f>+Q133/$N$133</f>
        <v>#DIV/0!</v>
      </c>
      <c r="CD133" s="2100" t="e">
        <f t="shared" ref="CD133:CF133" si="77">+R133/$N$133</f>
        <v>#DIV/0!</v>
      </c>
      <c r="CE133" s="2100" t="e">
        <f t="shared" si="77"/>
        <v>#DIV/0!</v>
      </c>
      <c r="CF133" s="2103" t="e">
        <f t="shared" si="77"/>
        <v>#DIV/0!</v>
      </c>
      <c r="CG133" s="2106" t="e">
        <f t="shared" ref="CG133" si="78">AVERAGE(CC133:CF142)</f>
        <v>#DIV/0!</v>
      </c>
      <c r="CH133" s="8"/>
      <c r="CI133" s="8"/>
      <c r="CJ133" s="8"/>
      <c r="CK133" s="8"/>
      <c r="CL133" s="8"/>
      <c r="CM133" s="8"/>
      <c r="CN133" s="8"/>
      <c r="CO133" s="8"/>
      <c r="CP133" s="8"/>
      <c r="CQ133" s="8"/>
      <c r="CR133" s="8"/>
      <c r="CS133" s="8"/>
      <c r="CT133" s="8"/>
    </row>
    <row r="134" spans="1:98">
      <c r="A134" s="2125"/>
      <c r="B134" s="2129"/>
      <c r="C134" s="2130"/>
      <c r="D134" s="2159"/>
      <c r="E134" s="2160"/>
      <c r="F134" s="95"/>
      <c r="G134" s="142"/>
      <c r="H134" s="2140"/>
      <c r="I134" s="97"/>
      <c r="J134" s="98"/>
      <c r="K134" s="98"/>
      <c r="L134" s="98"/>
      <c r="M134" s="2140"/>
      <c r="N134" s="2146"/>
      <c r="O134" s="297"/>
      <c r="P134" s="305"/>
      <c r="Q134" s="2116"/>
      <c r="R134" s="2119"/>
      <c r="S134" s="2119"/>
      <c r="T134" s="2122"/>
      <c r="U134" s="27"/>
      <c r="V134" s="101">
        <v>2</v>
      </c>
      <c r="W134" s="229"/>
      <c r="X134" s="1535"/>
      <c r="Y134" s="1535"/>
      <c r="Z134" s="211"/>
      <c r="AA134" s="104"/>
      <c r="AB134" s="105"/>
      <c r="AC134" s="105"/>
      <c r="AD134" s="106"/>
      <c r="AE134" s="138"/>
      <c r="AF134" s="107"/>
      <c r="AG134" s="108"/>
      <c r="AH134" s="108"/>
      <c r="AI134" s="108"/>
      <c r="AJ134" s="109"/>
      <c r="AK134" s="110"/>
      <c r="AL134" s="111"/>
      <c r="AM134" s="111"/>
      <c r="AN134" s="112"/>
      <c r="AO134" s="8"/>
      <c r="AP134" s="307"/>
      <c r="AQ134" s="308"/>
      <c r="AR134" s="89"/>
      <c r="AS134" s="115" t="e">
        <f t="shared" si="49"/>
        <v>#DIV/0!</v>
      </c>
      <c r="AT134" s="116" t="e">
        <f t="shared" si="50"/>
        <v>#DIV/0!</v>
      </c>
      <c r="AU134" s="116" t="e">
        <f t="shared" si="51"/>
        <v>#DIV/0!</v>
      </c>
      <c r="AV134" s="116" t="e">
        <f t="shared" si="52"/>
        <v>#DIV/0!</v>
      </c>
      <c r="AW134" s="148" t="e">
        <f t="shared" si="4"/>
        <v>#DIV/0!</v>
      </c>
      <c r="AX134" s="148" t="e">
        <f t="shared" si="5"/>
        <v>#DIV/0!</v>
      </c>
      <c r="AY134" s="148" t="e">
        <f t="shared" si="6"/>
        <v>#DIV/0!</v>
      </c>
      <c r="AZ134" s="148" t="e">
        <f t="shared" si="7"/>
        <v>#DIV/0!</v>
      </c>
      <c r="BA134" s="117" t="e">
        <f t="shared" si="8"/>
        <v>#DIV/0!</v>
      </c>
      <c r="BB134" s="117" t="e">
        <f t="shared" si="9"/>
        <v>#DIV/0!</v>
      </c>
      <c r="BC134" s="117" t="e">
        <f t="shared" si="10"/>
        <v>#DIV/0!</v>
      </c>
      <c r="BD134" s="117" t="e">
        <f t="shared" si="11"/>
        <v>#DIV/0!</v>
      </c>
      <c r="BE134" s="118">
        <v>0.2</v>
      </c>
      <c r="BF134" s="118">
        <v>0.8</v>
      </c>
      <c r="BG134" s="117" t="e">
        <f t="shared" si="12"/>
        <v>#DIV/0!</v>
      </c>
      <c r="BH134" s="117" t="e">
        <f t="shared" si="13"/>
        <v>#DIV/0!</v>
      </c>
      <c r="BI134" s="117" t="e">
        <f t="shared" si="14"/>
        <v>#DIV/0!</v>
      </c>
      <c r="BJ134" s="117" t="e">
        <f t="shared" si="74"/>
        <v>#DIV/0!</v>
      </c>
      <c r="BK134" s="117" t="e">
        <f t="shared" si="74"/>
        <v>#DIV/0!</v>
      </c>
      <c r="BL134" s="117" t="e">
        <f t="shared" si="16"/>
        <v>#DIV/0!</v>
      </c>
      <c r="BM134" s="117" t="e">
        <f t="shared" si="17"/>
        <v>#DIV/0!</v>
      </c>
      <c r="BN134" s="117" t="e">
        <f t="shared" si="18"/>
        <v>#DIV/0!</v>
      </c>
      <c r="BO134" s="117" t="e">
        <f t="shared" si="75"/>
        <v>#DIV/0!</v>
      </c>
      <c r="BP134" s="117" t="e">
        <f t="shared" si="75"/>
        <v>#DIV/0!</v>
      </c>
      <c r="BQ134" s="117" t="e">
        <f t="shared" si="75"/>
        <v>#DIV/0!</v>
      </c>
      <c r="BR134" s="117" t="e">
        <f t="shared" si="75"/>
        <v>#DIV/0!</v>
      </c>
      <c r="BS134" s="2153"/>
      <c r="BT134" s="2153"/>
      <c r="BU134" s="2153"/>
      <c r="BV134" s="2153"/>
      <c r="BW134" s="2153"/>
      <c r="BX134" s="2153"/>
      <c r="BY134" s="2153"/>
      <c r="BZ134" s="2153"/>
      <c r="CA134" s="2150"/>
      <c r="CB134" s="8"/>
      <c r="CC134" s="2098"/>
      <c r="CD134" s="2101"/>
      <c r="CE134" s="2101"/>
      <c r="CF134" s="2104"/>
      <c r="CG134" s="2107"/>
      <c r="CH134" s="8"/>
      <c r="CI134" s="8"/>
      <c r="CJ134" s="8"/>
      <c r="CK134" s="8"/>
      <c r="CL134" s="8"/>
      <c r="CM134" s="8"/>
      <c r="CN134" s="8"/>
      <c r="CO134" s="8"/>
      <c r="CP134" s="8"/>
      <c r="CQ134" s="8"/>
      <c r="CR134" s="8"/>
      <c r="CS134" s="8"/>
      <c r="CT134" s="8"/>
    </row>
    <row r="135" spans="1:98">
      <c r="A135" s="2125"/>
      <c r="B135" s="2129"/>
      <c r="C135" s="2130"/>
      <c r="D135" s="2159"/>
      <c r="E135" s="2160"/>
      <c r="F135" s="95"/>
      <c r="G135" s="142"/>
      <c r="H135" s="2140"/>
      <c r="I135" s="97"/>
      <c r="J135" s="98"/>
      <c r="K135" s="98"/>
      <c r="L135" s="98"/>
      <c r="M135" s="2140"/>
      <c r="N135" s="2146"/>
      <c r="O135" s="297"/>
      <c r="P135" s="305"/>
      <c r="Q135" s="2116"/>
      <c r="R135" s="2119"/>
      <c r="S135" s="2119"/>
      <c r="T135" s="2122"/>
      <c r="U135" s="27"/>
      <c r="V135" s="101">
        <v>3</v>
      </c>
      <c r="W135" s="229"/>
      <c r="X135" s="1535"/>
      <c r="Y135" s="1535"/>
      <c r="Z135" s="211"/>
      <c r="AA135" s="104"/>
      <c r="AB135" s="105"/>
      <c r="AC135" s="105"/>
      <c r="AD135" s="106"/>
      <c r="AE135" s="138"/>
      <c r="AF135" s="107"/>
      <c r="AG135" s="108"/>
      <c r="AH135" s="108"/>
      <c r="AI135" s="108"/>
      <c r="AJ135" s="109"/>
      <c r="AK135" s="110"/>
      <c r="AL135" s="111"/>
      <c r="AM135" s="111"/>
      <c r="AN135" s="112"/>
      <c r="AO135" s="8"/>
      <c r="AP135" s="307"/>
      <c r="AQ135" s="308"/>
      <c r="AR135" s="89"/>
      <c r="AS135" s="115" t="e">
        <f t="shared" si="49"/>
        <v>#DIV/0!</v>
      </c>
      <c r="AT135" s="116" t="e">
        <f t="shared" si="50"/>
        <v>#DIV/0!</v>
      </c>
      <c r="AU135" s="116" t="e">
        <f t="shared" si="51"/>
        <v>#DIV/0!</v>
      </c>
      <c r="AV135" s="116" t="e">
        <f t="shared" si="52"/>
        <v>#DIV/0!</v>
      </c>
      <c r="AW135" s="148" t="e">
        <f t="shared" si="4"/>
        <v>#DIV/0!</v>
      </c>
      <c r="AX135" s="148" t="e">
        <f t="shared" si="5"/>
        <v>#DIV/0!</v>
      </c>
      <c r="AY135" s="148" t="e">
        <f t="shared" si="6"/>
        <v>#DIV/0!</v>
      </c>
      <c r="AZ135" s="148" t="e">
        <f t="shared" si="7"/>
        <v>#DIV/0!</v>
      </c>
      <c r="BA135" s="117" t="e">
        <f t="shared" si="8"/>
        <v>#DIV/0!</v>
      </c>
      <c r="BB135" s="117" t="e">
        <f t="shared" si="9"/>
        <v>#DIV/0!</v>
      </c>
      <c r="BC135" s="117" t="e">
        <f t="shared" si="10"/>
        <v>#DIV/0!</v>
      </c>
      <c r="BD135" s="117" t="e">
        <f t="shared" si="11"/>
        <v>#DIV/0!</v>
      </c>
      <c r="BE135" s="118">
        <v>0.2</v>
      </c>
      <c r="BF135" s="118">
        <v>0.8</v>
      </c>
      <c r="BG135" s="117" t="e">
        <f t="shared" si="12"/>
        <v>#DIV/0!</v>
      </c>
      <c r="BH135" s="117" t="e">
        <f t="shared" si="13"/>
        <v>#DIV/0!</v>
      </c>
      <c r="BI135" s="117" t="e">
        <f t="shared" si="14"/>
        <v>#DIV/0!</v>
      </c>
      <c r="BJ135" s="117" t="e">
        <f t="shared" si="74"/>
        <v>#DIV/0!</v>
      </c>
      <c r="BK135" s="117" t="e">
        <f t="shared" si="74"/>
        <v>#DIV/0!</v>
      </c>
      <c r="BL135" s="117" t="e">
        <f t="shared" si="16"/>
        <v>#DIV/0!</v>
      </c>
      <c r="BM135" s="117" t="e">
        <f t="shared" si="17"/>
        <v>#DIV/0!</v>
      </c>
      <c r="BN135" s="117" t="e">
        <f t="shared" si="18"/>
        <v>#DIV/0!</v>
      </c>
      <c r="BO135" s="117" t="e">
        <f t="shared" si="75"/>
        <v>#DIV/0!</v>
      </c>
      <c r="BP135" s="117" t="e">
        <f t="shared" si="75"/>
        <v>#DIV/0!</v>
      </c>
      <c r="BQ135" s="117" t="e">
        <f t="shared" si="75"/>
        <v>#DIV/0!</v>
      </c>
      <c r="BR135" s="117" t="e">
        <f t="shared" si="75"/>
        <v>#DIV/0!</v>
      </c>
      <c r="BS135" s="2153"/>
      <c r="BT135" s="2153"/>
      <c r="BU135" s="2153"/>
      <c r="BV135" s="2153"/>
      <c r="BW135" s="2153"/>
      <c r="BX135" s="2153"/>
      <c r="BY135" s="2153"/>
      <c r="BZ135" s="2153"/>
      <c r="CA135" s="2150"/>
      <c r="CB135" s="8"/>
      <c r="CC135" s="2098"/>
      <c r="CD135" s="2101"/>
      <c r="CE135" s="2101"/>
      <c r="CF135" s="2104"/>
      <c r="CG135" s="2107"/>
      <c r="CH135" s="8"/>
      <c r="CI135" s="8"/>
      <c r="CJ135" s="8"/>
      <c r="CK135" s="8"/>
      <c r="CL135" s="8"/>
      <c r="CM135" s="8"/>
      <c r="CN135" s="8"/>
      <c r="CO135" s="8"/>
      <c r="CP135" s="8"/>
      <c r="CQ135" s="8"/>
      <c r="CR135" s="8"/>
      <c r="CS135" s="8"/>
      <c r="CT135" s="8"/>
    </row>
    <row r="136" spans="1:98">
      <c r="A136" s="2125"/>
      <c r="B136" s="2129"/>
      <c r="C136" s="2130"/>
      <c r="D136" s="2159"/>
      <c r="E136" s="2160"/>
      <c r="F136" s="95"/>
      <c r="G136" s="142"/>
      <c r="H136" s="2140"/>
      <c r="I136" s="97"/>
      <c r="J136" s="98"/>
      <c r="K136" s="98"/>
      <c r="L136" s="98"/>
      <c r="M136" s="2140"/>
      <c r="N136" s="2146"/>
      <c r="O136" s="297"/>
      <c r="P136" s="305"/>
      <c r="Q136" s="2116"/>
      <c r="R136" s="2119"/>
      <c r="S136" s="2119"/>
      <c r="T136" s="2122"/>
      <c r="U136" s="27"/>
      <c r="V136" s="101">
        <v>4</v>
      </c>
      <c r="W136" s="120"/>
      <c r="X136" s="1543"/>
      <c r="Y136" s="1543"/>
      <c r="Z136" s="211"/>
      <c r="AA136" s="104"/>
      <c r="AB136" s="105"/>
      <c r="AC136" s="105"/>
      <c r="AD136" s="106"/>
      <c r="AE136" s="138"/>
      <c r="AF136" s="107"/>
      <c r="AG136" s="108"/>
      <c r="AH136" s="108"/>
      <c r="AI136" s="108"/>
      <c r="AJ136" s="109"/>
      <c r="AK136" s="110"/>
      <c r="AL136" s="111"/>
      <c r="AM136" s="111"/>
      <c r="AN136" s="112"/>
      <c r="AO136" s="8"/>
      <c r="AP136" s="307"/>
      <c r="AQ136" s="308"/>
      <c r="AR136" s="89"/>
      <c r="AS136" s="115" t="e">
        <f t="shared" si="49"/>
        <v>#DIV/0!</v>
      </c>
      <c r="AT136" s="116" t="e">
        <f t="shared" si="50"/>
        <v>#DIV/0!</v>
      </c>
      <c r="AU136" s="116" t="e">
        <f t="shared" si="51"/>
        <v>#DIV/0!</v>
      </c>
      <c r="AV136" s="116" t="e">
        <f t="shared" si="52"/>
        <v>#DIV/0!</v>
      </c>
      <c r="AW136" s="148" t="e">
        <f t="shared" si="4"/>
        <v>#DIV/0!</v>
      </c>
      <c r="AX136" s="148" t="e">
        <f t="shared" si="5"/>
        <v>#DIV/0!</v>
      </c>
      <c r="AY136" s="148" t="e">
        <f t="shared" si="6"/>
        <v>#DIV/0!</v>
      </c>
      <c r="AZ136" s="148" t="e">
        <f t="shared" si="7"/>
        <v>#DIV/0!</v>
      </c>
      <c r="BA136" s="117" t="e">
        <f t="shared" si="8"/>
        <v>#DIV/0!</v>
      </c>
      <c r="BB136" s="117" t="e">
        <f t="shared" si="9"/>
        <v>#DIV/0!</v>
      </c>
      <c r="BC136" s="117" t="e">
        <f t="shared" si="10"/>
        <v>#DIV/0!</v>
      </c>
      <c r="BD136" s="117" t="e">
        <f t="shared" si="11"/>
        <v>#DIV/0!</v>
      </c>
      <c r="BE136" s="118">
        <v>0.2</v>
      </c>
      <c r="BF136" s="118">
        <v>0.8</v>
      </c>
      <c r="BG136" s="117" t="e">
        <f t="shared" si="12"/>
        <v>#DIV/0!</v>
      </c>
      <c r="BH136" s="117" t="e">
        <f t="shared" si="13"/>
        <v>#DIV/0!</v>
      </c>
      <c r="BI136" s="117" t="e">
        <f t="shared" si="14"/>
        <v>#DIV/0!</v>
      </c>
      <c r="BJ136" s="117" t="e">
        <f t="shared" si="74"/>
        <v>#DIV/0!</v>
      </c>
      <c r="BK136" s="117" t="e">
        <f t="shared" si="74"/>
        <v>#DIV/0!</v>
      </c>
      <c r="BL136" s="117" t="e">
        <f t="shared" si="16"/>
        <v>#DIV/0!</v>
      </c>
      <c r="BM136" s="117" t="e">
        <f t="shared" si="17"/>
        <v>#DIV/0!</v>
      </c>
      <c r="BN136" s="117" t="e">
        <f t="shared" si="18"/>
        <v>#DIV/0!</v>
      </c>
      <c r="BO136" s="117" t="e">
        <f t="shared" si="75"/>
        <v>#DIV/0!</v>
      </c>
      <c r="BP136" s="117" t="e">
        <f t="shared" si="75"/>
        <v>#DIV/0!</v>
      </c>
      <c r="BQ136" s="117" t="e">
        <f t="shared" si="75"/>
        <v>#DIV/0!</v>
      </c>
      <c r="BR136" s="117" t="e">
        <f t="shared" si="75"/>
        <v>#DIV/0!</v>
      </c>
      <c r="BS136" s="2153"/>
      <c r="BT136" s="2153"/>
      <c r="BU136" s="2153"/>
      <c r="BV136" s="2153"/>
      <c r="BW136" s="2153"/>
      <c r="BX136" s="2153"/>
      <c r="BY136" s="2153"/>
      <c r="BZ136" s="2153"/>
      <c r="CA136" s="2150"/>
      <c r="CB136" s="8"/>
      <c r="CC136" s="2098"/>
      <c r="CD136" s="2101"/>
      <c r="CE136" s="2101"/>
      <c r="CF136" s="2104"/>
      <c r="CG136" s="2107"/>
      <c r="CH136" s="8"/>
      <c r="CI136" s="8"/>
      <c r="CJ136" s="8"/>
      <c r="CK136" s="8"/>
      <c r="CL136" s="8"/>
      <c r="CM136" s="8"/>
      <c r="CN136" s="8"/>
      <c r="CO136" s="8"/>
      <c r="CP136" s="8"/>
      <c r="CQ136" s="8"/>
      <c r="CR136" s="8"/>
      <c r="CS136" s="8"/>
      <c r="CT136" s="8"/>
    </row>
    <row r="137" spans="1:98">
      <c r="A137" s="2125"/>
      <c r="B137" s="2129"/>
      <c r="C137" s="2130"/>
      <c r="D137" s="2159"/>
      <c r="E137" s="2160"/>
      <c r="F137" s="95"/>
      <c r="G137" s="142"/>
      <c r="H137" s="2140"/>
      <c r="I137" s="97"/>
      <c r="J137" s="98"/>
      <c r="K137" s="98"/>
      <c r="L137" s="98"/>
      <c r="M137" s="2140"/>
      <c r="N137" s="2146"/>
      <c r="O137" s="297"/>
      <c r="P137" s="305"/>
      <c r="Q137" s="2116"/>
      <c r="R137" s="2119"/>
      <c r="S137" s="2119"/>
      <c r="T137" s="2122"/>
      <c r="U137" s="27"/>
      <c r="V137" s="101">
        <v>5</v>
      </c>
      <c r="W137" s="120"/>
      <c r="X137" s="1535"/>
      <c r="Y137" s="1535"/>
      <c r="Z137" s="211"/>
      <c r="AA137" s="104"/>
      <c r="AB137" s="105"/>
      <c r="AC137" s="105"/>
      <c r="AD137" s="106"/>
      <c r="AE137" s="138"/>
      <c r="AF137" s="107"/>
      <c r="AG137" s="108"/>
      <c r="AH137" s="108"/>
      <c r="AI137" s="108"/>
      <c r="AJ137" s="109"/>
      <c r="AK137" s="110"/>
      <c r="AL137" s="111"/>
      <c r="AM137" s="111"/>
      <c r="AN137" s="112"/>
      <c r="AO137" s="8"/>
      <c r="AP137" s="307"/>
      <c r="AQ137" s="308"/>
      <c r="AR137" s="89"/>
      <c r="AS137" s="115" t="e">
        <f t="shared" si="49"/>
        <v>#DIV/0!</v>
      </c>
      <c r="AT137" s="116" t="e">
        <f t="shared" si="50"/>
        <v>#DIV/0!</v>
      </c>
      <c r="AU137" s="116" t="e">
        <f t="shared" si="51"/>
        <v>#DIV/0!</v>
      </c>
      <c r="AV137" s="116" t="e">
        <f t="shared" si="52"/>
        <v>#DIV/0!</v>
      </c>
      <c r="AW137" s="148" t="e">
        <f t="shared" si="4"/>
        <v>#DIV/0!</v>
      </c>
      <c r="AX137" s="148" t="e">
        <f t="shared" si="5"/>
        <v>#DIV/0!</v>
      </c>
      <c r="AY137" s="148" t="e">
        <f t="shared" si="6"/>
        <v>#DIV/0!</v>
      </c>
      <c r="AZ137" s="148" t="e">
        <f t="shared" si="7"/>
        <v>#DIV/0!</v>
      </c>
      <c r="BA137" s="117" t="e">
        <f t="shared" si="8"/>
        <v>#DIV/0!</v>
      </c>
      <c r="BB137" s="117" t="e">
        <f t="shared" si="9"/>
        <v>#DIV/0!</v>
      </c>
      <c r="BC137" s="117" t="e">
        <f t="shared" si="10"/>
        <v>#DIV/0!</v>
      </c>
      <c r="BD137" s="117" t="e">
        <f t="shared" si="11"/>
        <v>#DIV/0!</v>
      </c>
      <c r="BE137" s="118">
        <v>0.2</v>
      </c>
      <c r="BF137" s="118">
        <v>0.8</v>
      </c>
      <c r="BG137" s="117" t="e">
        <f t="shared" si="12"/>
        <v>#DIV/0!</v>
      </c>
      <c r="BH137" s="117" t="e">
        <f t="shared" si="13"/>
        <v>#DIV/0!</v>
      </c>
      <c r="BI137" s="117" t="e">
        <f t="shared" si="14"/>
        <v>#DIV/0!</v>
      </c>
      <c r="BJ137" s="117" t="e">
        <f t="shared" si="74"/>
        <v>#DIV/0!</v>
      </c>
      <c r="BK137" s="117" t="e">
        <f t="shared" si="74"/>
        <v>#DIV/0!</v>
      </c>
      <c r="BL137" s="117" t="e">
        <f t="shared" si="16"/>
        <v>#DIV/0!</v>
      </c>
      <c r="BM137" s="117" t="e">
        <f t="shared" si="17"/>
        <v>#DIV/0!</v>
      </c>
      <c r="BN137" s="117" t="e">
        <f t="shared" si="18"/>
        <v>#DIV/0!</v>
      </c>
      <c r="BO137" s="117" t="e">
        <f t="shared" si="75"/>
        <v>#DIV/0!</v>
      </c>
      <c r="BP137" s="117" t="e">
        <f t="shared" si="75"/>
        <v>#DIV/0!</v>
      </c>
      <c r="BQ137" s="117" t="e">
        <f t="shared" si="75"/>
        <v>#DIV/0!</v>
      </c>
      <c r="BR137" s="117" t="e">
        <f t="shared" si="75"/>
        <v>#DIV/0!</v>
      </c>
      <c r="BS137" s="2153"/>
      <c r="BT137" s="2153"/>
      <c r="BU137" s="2153"/>
      <c r="BV137" s="2153"/>
      <c r="BW137" s="2153"/>
      <c r="BX137" s="2153"/>
      <c r="BY137" s="2153"/>
      <c r="BZ137" s="2153"/>
      <c r="CA137" s="2150"/>
      <c r="CB137" s="8"/>
      <c r="CC137" s="2098"/>
      <c r="CD137" s="2101"/>
      <c r="CE137" s="2101"/>
      <c r="CF137" s="2104"/>
      <c r="CG137" s="2107"/>
      <c r="CH137" s="8"/>
      <c r="CI137" s="8"/>
      <c r="CJ137" s="8"/>
      <c r="CK137" s="8"/>
      <c r="CL137" s="8"/>
      <c r="CM137" s="8"/>
      <c r="CN137" s="8"/>
      <c r="CO137" s="8"/>
      <c r="CP137" s="8"/>
      <c r="CQ137" s="8"/>
      <c r="CR137" s="8"/>
      <c r="CS137" s="8"/>
      <c r="CT137" s="8"/>
    </row>
    <row r="138" spans="1:98">
      <c r="A138" s="2125"/>
      <c r="B138" s="2129"/>
      <c r="C138" s="2130"/>
      <c r="D138" s="2159"/>
      <c r="E138" s="2160"/>
      <c r="F138" s="95"/>
      <c r="G138" s="142"/>
      <c r="H138" s="2140"/>
      <c r="I138" s="97"/>
      <c r="J138" s="98"/>
      <c r="K138" s="98"/>
      <c r="L138" s="98"/>
      <c r="M138" s="2140"/>
      <c r="N138" s="2146"/>
      <c r="O138" s="297"/>
      <c r="P138" s="305"/>
      <c r="Q138" s="2116"/>
      <c r="R138" s="2119"/>
      <c r="S138" s="2119"/>
      <c r="T138" s="2122"/>
      <c r="U138" s="27"/>
      <c r="V138" s="101">
        <v>6</v>
      </c>
      <c r="W138" s="120"/>
      <c r="X138" s="1535"/>
      <c r="Y138" s="1535"/>
      <c r="Z138" s="211"/>
      <c r="AA138" s="104"/>
      <c r="AB138" s="105"/>
      <c r="AC138" s="105"/>
      <c r="AD138" s="106"/>
      <c r="AE138" s="138"/>
      <c r="AF138" s="107"/>
      <c r="AG138" s="108"/>
      <c r="AH138" s="108"/>
      <c r="AI138" s="108"/>
      <c r="AJ138" s="109"/>
      <c r="AK138" s="110"/>
      <c r="AL138" s="111"/>
      <c r="AM138" s="111"/>
      <c r="AN138" s="112"/>
      <c r="AO138" s="8"/>
      <c r="AP138" s="307"/>
      <c r="AQ138" s="308"/>
      <c r="AR138" s="89"/>
      <c r="AS138" s="115" t="e">
        <f t="shared" si="49"/>
        <v>#DIV/0!</v>
      </c>
      <c r="AT138" s="116" t="e">
        <f t="shared" si="50"/>
        <v>#DIV/0!</v>
      </c>
      <c r="AU138" s="116" t="e">
        <f t="shared" si="51"/>
        <v>#DIV/0!</v>
      </c>
      <c r="AV138" s="116" t="e">
        <f t="shared" si="52"/>
        <v>#DIV/0!</v>
      </c>
      <c r="AW138" s="148" t="e">
        <f t="shared" si="4"/>
        <v>#DIV/0!</v>
      </c>
      <c r="AX138" s="148" t="e">
        <f t="shared" si="5"/>
        <v>#DIV/0!</v>
      </c>
      <c r="AY138" s="148" t="e">
        <f t="shared" si="6"/>
        <v>#DIV/0!</v>
      </c>
      <c r="AZ138" s="148" t="e">
        <f t="shared" si="7"/>
        <v>#DIV/0!</v>
      </c>
      <c r="BA138" s="117" t="e">
        <f t="shared" si="8"/>
        <v>#DIV/0!</v>
      </c>
      <c r="BB138" s="117" t="e">
        <f t="shared" si="9"/>
        <v>#DIV/0!</v>
      </c>
      <c r="BC138" s="117" t="e">
        <f t="shared" si="10"/>
        <v>#DIV/0!</v>
      </c>
      <c r="BD138" s="117" t="e">
        <f t="shared" si="11"/>
        <v>#DIV/0!</v>
      </c>
      <c r="BE138" s="118">
        <v>0.2</v>
      </c>
      <c r="BF138" s="118">
        <v>0.8</v>
      </c>
      <c r="BG138" s="117" t="e">
        <f t="shared" si="12"/>
        <v>#DIV/0!</v>
      </c>
      <c r="BH138" s="117" t="e">
        <f t="shared" si="13"/>
        <v>#DIV/0!</v>
      </c>
      <c r="BI138" s="117" t="e">
        <f t="shared" si="14"/>
        <v>#DIV/0!</v>
      </c>
      <c r="BJ138" s="117" t="e">
        <f t="shared" si="74"/>
        <v>#DIV/0!</v>
      </c>
      <c r="BK138" s="117" t="e">
        <f t="shared" si="74"/>
        <v>#DIV/0!</v>
      </c>
      <c r="BL138" s="117" t="e">
        <f t="shared" si="16"/>
        <v>#DIV/0!</v>
      </c>
      <c r="BM138" s="117" t="e">
        <f t="shared" si="17"/>
        <v>#DIV/0!</v>
      </c>
      <c r="BN138" s="117" t="e">
        <f t="shared" si="18"/>
        <v>#DIV/0!</v>
      </c>
      <c r="BO138" s="117" t="e">
        <f t="shared" si="75"/>
        <v>#DIV/0!</v>
      </c>
      <c r="BP138" s="117" t="e">
        <f t="shared" si="75"/>
        <v>#DIV/0!</v>
      </c>
      <c r="BQ138" s="117" t="e">
        <f t="shared" si="75"/>
        <v>#DIV/0!</v>
      </c>
      <c r="BR138" s="117" t="e">
        <f t="shared" si="75"/>
        <v>#DIV/0!</v>
      </c>
      <c r="BS138" s="2153"/>
      <c r="BT138" s="2153"/>
      <c r="BU138" s="2153"/>
      <c r="BV138" s="2153"/>
      <c r="BW138" s="2153"/>
      <c r="BX138" s="2153"/>
      <c r="BY138" s="2153"/>
      <c r="BZ138" s="2153"/>
      <c r="CA138" s="2150"/>
      <c r="CB138" s="8"/>
      <c r="CC138" s="2098"/>
      <c r="CD138" s="2101"/>
      <c r="CE138" s="2101"/>
      <c r="CF138" s="2104"/>
      <c r="CG138" s="2107"/>
      <c r="CH138" s="8"/>
      <c r="CI138" s="8"/>
      <c r="CJ138" s="8"/>
      <c r="CK138" s="8"/>
      <c r="CL138" s="8"/>
      <c r="CM138" s="8"/>
      <c r="CN138" s="8"/>
      <c r="CO138" s="8"/>
      <c r="CP138" s="8"/>
      <c r="CQ138" s="8"/>
      <c r="CR138" s="8"/>
      <c r="CS138" s="8"/>
      <c r="CT138" s="8"/>
    </row>
    <row r="139" spans="1:98">
      <c r="A139" s="2125"/>
      <c r="B139" s="2129"/>
      <c r="C139" s="2130"/>
      <c r="D139" s="2159"/>
      <c r="E139" s="2160"/>
      <c r="F139" s="95"/>
      <c r="G139" s="142"/>
      <c r="H139" s="2140"/>
      <c r="I139" s="97"/>
      <c r="J139" s="98"/>
      <c r="K139" s="98"/>
      <c r="L139" s="98"/>
      <c r="M139" s="2140"/>
      <c r="N139" s="2146"/>
      <c r="O139" s="297"/>
      <c r="P139" s="305"/>
      <c r="Q139" s="2116"/>
      <c r="R139" s="2119"/>
      <c r="S139" s="2119"/>
      <c r="T139" s="2122"/>
      <c r="U139" s="27"/>
      <c r="V139" s="101">
        <v>7</v>
      </c>
      <c r="W139" s="120"/>
      <c r="X139" s="1535"/>
      <c r="Y139" s="1535"/>
      <c r="Z139" s="211"/>
      <c r="AA139" s="104"/>
      <c r="AB139" s="105"/>
      <c r="AC139" s="105"/>
      <c r="AD139" s="106"/>
      <c r="AE139" s="138"/>
      <c r="AF139" s="107"/>
      <c r="AG139" s="108"/>
      <c r="AH139" s="108"/>
      <c r="AI139" s="108"/>
      <c r="AJ139" s="109"/>
      <c r="AK139" s="110"/>
      <c r="AL139" s="111"/>
      <c r="AM139" s="111"/>
      <c r="AN139" s="112"/>
      <c r="AO139" s="8"/>
      <c r="AP139" s="307"/>
      <c r="AQ139" s="308"/>
      <c r="AR139" s="89"/>
      <c r="AS139" s="115" t="e">
        <f t="shared" si="49"/>
        <v>#DIV/0!</v>
      </c>
      <c r="AT139" s="116" t="e">
        <f t="shared" si="50"/>
        <v>#DIV/0!</v>
      </c>
      <c r="AU139" s="116" t="e">
        <f t="shared" si="51"/>
        <v>#DIV/0!</v>
      </c>
      <c r="AV139" s="116" t="e">
        <f t="shared" si="52"/>
        <v>#DIV/0!</v>
      </c>
      <c r="AW139" s="148" t="e">
        <f t="shared" si="4"/>
        <v>#DIV/0!</v>
      </c>
      <c r="AX139" s="148" t="e">
        <f t="shared" si="5"/>
        <v>#DIV/0!</v>
      </c>
      <c r="AY139" s="148" t="e">
        <f t="shared" si="6"/>
        <v>#DIV/0!</v>
      </c>
      <c r="AZ139" s="148" t="e">
        <f t="shared" si="7"/>
        <v>#DIV/0!</v>
      </c>
      <c r="BA139" s="117" t="e">
        <f t="shared" si="8"/>
        <v>#DIV/0!</v>
      </c>
      <c r="BB139" s="117" t="e">
        <f t="shared" si="9"/>
        <v>#DIV/0!</v>
      </c>
      <c r="BC139" s="117" t="e">
        <f t="shared" si="10"/>
        <v>#DIV/0!</v>
      </c>
      <c r="BD139" s="117" t="e">
        <f t="shared" si="11"/>
        <v>#DIV/0!</v>
      </c>
      <c r="BE139" s="118">
        <v>0.2</v>
      </c>
      <c r="BF139" s="118">
        <v>0.8</v>
      </c>
      <c r="BG139" s="117" t="e">
        <f t="shared" si="12"/>
        <v>#DIV/0!</v>
      </c>
      <c r="BH139" s="117" t="e">
        <f t="shared" si="13"/>
        <v>#DIV/0!</v>
      </c>
      <c r="BI139" s="117" t="e">
        <f t="shared" si="14"/>
        <v>#DIV/0!</v>
      </c>
      <c r="BJ139" s="117" t="e">
        <f t="shared" si="74"/>
        <v>#DIV/0!</v>
      </c>
      <c r="BK139" s="117" t="e">
        <f t="shared" si="74"/>
        <v>#DIV/0!</v>
      </c>
      <c r="BL139" s="117" t="e">
        <f t="shared" si="16"/>
        <v>#DIV/0!</v>
      </c>
      <c r="BM139" s="117" t="e">
        <f t="shared" si="17"/>
        <v>#DIV/0!</v>
      </c>
      <c r="BN139" s="117" t="e">
        <f t="shared" si="18"/>
        <v>#DIV/0!</v>
      </c>
      <c r="BO139" s="117" t="e">
        <f t="shared" si="75"/>
        <v>#DIV/0!</v>
      </c>
      <c r="BP139" s="117" t="e">
        <f t="shared" si="75"/>
        <v>#DIV/0!</v>
      </c>
      <c r="BQ139" s="117" t="e">
        <f t="shared" si="75"/>
        <v>#DIV/0!</v>
      </c>
      <c r="BR139" s="117" t="e">
        <f t="shared" si="75"/>
        <v>#DIV/0!</v>
      </c>
      <c r="BS139" s="2153"/>
      <c r="BT139" s="2153"/>
      <c r="BU139" s="2153"/>
      <c r="BV139" s="2153"/>
      <c r="BW139" s="2153"/>
      <c r="BX139" s="2153"/>
      <c r="BY139" s="2153"/>
      <c r="BZ139" s="2153"/>
      <c r="CA139" s="2150"/>
      <c r="CB139" s="8"/>
      <c r="CC139" s="2098"/>
      <c r="CD139" s="2101"/>
      <c r="CE139" s="2101"/>
      <c r="CF139" s="2104"/>
      <c r="CG139" s="2107"/>
      <c r="CH139" s="8"/>
      <c r="CI139" s="8"/>
      <c r="CJ139" s="8"/>
      <c r="CK139" s="8"/>
      <c r="CL139" s="8"/>
      <c r="CM139" s="8"/>
      <c r="CN139" s="8"/>
      <c r="CO139" s="8"/>
      <c r="CP139" s="8"/>
      <c r="CQ139" s="8"/>
      <c r="CR139" s="8"/>
      <c r="CS139" s="8"/>
      <c r="CT139" s="8"/>
    </row>
    <row r="140" spans="1:98">
      <c r="A140" s="2125"/>
      <c r="B140" s="2129"/>
      <c r="C140" s="2130"/>
      <c r="D140" s="2159"/>
      <c r="E140" s="2160"/>
      <c r="F140" s="95"/>
      <c r="G140" s="142"/>
      <c r="H140" s="2140"/>
      <c r="I140" s="97"/>
      <c r="J140" s="98"/>
      <c r="K140" s="98"/>
      <c r="L140" s="98"/>
      <c r="M140" s="2140"/>
      <c r="N140" s="2146"/>
      <c r="O140" s="297"/>
      <c r="P140" s="305"/>
      <c r="Q140" s="2116"/>
      <c r="R140" s="2119"/>
      <c r="S140" s="2119"/>
      <c r="T140" s="2122"/>
      <c r="U140" s="27"/>
      <c r="V140" s="101">
        <v>8</v>
      </c>
      <c r="W140" s="120"/>
      <c r="X140" s="1535"/>
      <c r="Y140" s="1535"/>
      <c r="Z140" s="211"/>
      <c r="AA140" s="104"/>
      <c r="AB140" s="105"/>
      <c r="AC140" s="105"/>
      <c r="AD140" s="106"/>
      <c r="AE140" s="138"/>
      <c r="AF140" s="107"/>
      <c r="AG140" s="108"/>
      <c r="AH140" s="108"/>
      <c r="AI140" s="108"/>
      <c r="AJ140" s="109"/>
      <c r="AK140" s="110"/>
      <c r="AL140" s="111"/>
      <c r="AM140" s="111"/>
      <c r="AN140" s="112"/>
      <c r="AO140" s="8"/>
      <c r="AP140" s="307"/>
      <c r="AQ140" s="308"/>
      <c r="AR140" s="89"/>
      <c r="AS140" s="115" t="e">
        <f t="shared" si="49"/>
        <v>#DIV/0!</v>
      </c>
      <c r="AT140" s="116" t="e">
        <f t="shared" si="50"/>
        <v>#DIV/0!</v>
      </c>
      <c r="AU140" s="116" t="e">
        <f t="shared" si="51"/>
        <v>#DIV/0!</v>
      </c>
      <c r="AV140" s="116" t="e">
        <f t="shared" si="52"/>
        <v>#DIV/0!</v>
      </c>
      <c r="AW140" s="148" t="e">
        <f t="shared" si="4"/>
        <v>#DIV/0!</v>
      </c>
      <c r="AX140" s="148" t="e">
        <f t="shared" si="5"/>
        <v>#DIV/0!</v>
      </c>
      <c r="AY140" s="148" t="e">
        <f t="shared" si="6"/>
        <v>#DIV/0!</v>
      </c>
      <c r="AZ140" s="148" t="e">
        <f t="shared" si="7"/>
        <v>#DIV/0!</v>
      </c>
      <c r="BA140" s="117" t="e">
        <f t="shared" si="8"/>
        <v>#DIV/0!</v>
      </c>
      <c r="BB140" s="117" t="e">
        <f t="shared" si="9"/>
        <v>#DIV/0!</v>
      </c>
      <c r="BC140" s="117" t="e">
        <f t="shared" si="10"/>
        <v>#DIV/0!</v>
      </c>
      <c r="BD140" s="117" t="e">
        <f t="shared" si="11"/>
        <v>#DIV/0!</v>
      </c>
      <c r="BE140" s="118">
        <v>0.2</v>
      </c>
      <c r="BF140" s="118">
        <v>0.8</v>
      </c>
      <c r="BG140" s="117" t="e">
        <f t="shared" si="12"/>
        <v>#DIV/0!</v>
      </c>
      <c r="BH140" s="117" t="e">
        <f t="shared" si="13"/>
        <v>#DIV/0!</v>
      </c>
      <c r="BI140" s="117" t="e">
        <f t="shared" si="14"/>
        <v>#DIV/0!</v>
      </c>
      <c r="BJ140" s="117" t="e">
        <f t="shared" si="74"/>
        <v>#DIV/0!</v>
      </c>
      <c r="BK140" s="117" t="e">
        <f t="shared" si="74"/>
        <v>#DIV/0!</v>
      </c>
      <c r="BL140" s="117" t="e">
        <f t="shared" si="16"/>
        <v>#DIV/0!</v>
      </c>
      <c r="BM140" s="117" t="e">
        <f t="shared" si="17"/>
        <v>#DIV/0!</v>
      </c>
      <c r="BN140" s="117" t="e">
        <f t="shared" si="18"/>
        <v>#DIV/0!</v>
      </c>
      <c r="BO140" s="117" t="e">
        <f t="shared" si="75"/>
        <v>#DIV/0!</v>
      </c>
      <c r="BP140" s="117" t="e">
        <f t="shared" si="75"/>
        <v>#DIV/0!</v>
      </c>
      <c r="BQ140" s="117" t="e">
        <f t="shared" si="75"/>
        <v>#DIV/0!</v>
      </c>
      <c r="BR140" s="117" t="e">
        <f t="shared" si="75"/>
        <v>#DIV/0!</v>
      </c>
      <c r="BS140" s="2153"/>
      <c r="BT140" s="2153"/>
      <c r="BU140" s="2153"/>
      <c r="BV140" s="2153"/>
      <c r="BW140" s="2153"/>
      <c r="BX140" s="2153"/>
      <c r="BY140" s="2153"/>
      <c r="BZ140" s="2153"/>
      <c r="CA140" s="2150"/>
      <c r="CB140" s="8"/>
      <c r="CC140" s="2098"/>
      <c r="CD140" s="2101"/>
      <c r="CE140" s="2101"/>
      <c r="CF140" s="2104"/>
      <c r="CG140" s="2107"/>
      <c r="CH140" s="8"/>
      <c r="CI140" s="8"/>
      <c r="CJ140" s="8"/>
      <c r="CK140" s="8"/>
      <c r="CL140" s="8"/>
      <c r="CM140" s="8"/>
      <c r="CN140" s="8"/>
      <c r="CO140" s="8"/>
      <c r="CP140" s="8"/>
      <c r="CQ140" s="8"/>
      <c r="CR140" s="8"/>
      <c r="CS140" s="8"/>
      <c r="CT140" s="8"/>
    </row>
    <row r="141" spans="1:98">
      <c r="A141" s="2125"/>
      <c r="B141" s="2129"/>
      <c r="C141" s="2130"/>
      <c r="D141" s="2159"/>
      <c r="E141" s="2160"/>
      <c r="F141" s="95"/>
      <c r="G141" s="142"/>
      <c r="H141" s="2140"/>
      <c r="I141" s="97"/>
      <c r="J141" s="98"/>
      <c r="K141" s="98"/>
      <c r="L141" s="98"/>
      <c r="M141" s="2140"/>
      <c r="N141" s="2146"/>
      <c r="O141" s="297"/>
      <c r="P141" s="305"/>
      <c r="Q141" s="2116"/>
      <c r="R141" s="2119"/>
      <c r="S141" s="2119"/>
      <c r="T141" s="2122"/>
      <c r="U141" s="27"/>
      <c r="V141" s="101">
        <v>9</v>
      </c>
      <c r="W141" s="120"/>
      <c r="X141" s="1535"/>
      <c r="Y141" s="1535"/>
      <c r="Z141" s="211"/>
      <c r="AA141" s="104"/>
      <c r="AB141" s="105"/>
      <c r="AC141" s="105"/>
      <c r="AD141" s="106"/>
      <c r="AE141" s="138"/>
      <c r="AF141" s="107"/>
      <c r="AG141" s="108"/>
      <c r="AH141" s="108"/>
      <c r="AI141" s="108"/>
      <c r="AJ141" s="109"/>
      <c r="AK141" s="110"/>
      <c r="AL141" s="111"/>
      <c r="AM141" s="111"/>
      <c r="AN141" s="112"/>
      <c r="AO141" s="8"/>
      <c r="AP141" s="307"/>
      <c r="AQ141" s="308"/>
      <c r="AR141" s="89"/>
      <c r="AS141" s="115" t="e">
        <f t="shared" ref="AS141:AS204" si="79">+I141/G141</f>
        <v>#DIV/0!</v>
      </c>
      <c r="AT141" s="116" t="e">
        <f t="shared" ref="AT141:AT204" si="80">+J141/G141</f>
        <v>#DIV/0!</v>
      </c>
      <c r="AU141" s="116" t="e">
        <f t="shared" ref="AU141:AU204" si="81">+K141/G141</f>
        <v>#DIV/0!</v>
      </c>
      <c r="AV141" s="116" t="e">
        <f t="shared" ref="AV141:AV204" si="82">+L141/G141</f>
        <v>#DIV/0!</v>
      </c>
      <c r="AW141" s="148" t="e">
        <f t="shared" si="4"/>
        <v>#DIV/0!</v>
      </c>
      <c r="AX141" s="148" t="e">
        <f t="shared" si="5"/>
        <v>#DIV/0!</v>
      </c>
      <c r="AY141" s="148" t="e">
        <f t="shared" si="6"/>
        <v>#DIV/0!</v>
      </c>
      <c r="AZ141" s="148" t="e">
        <f t="shared" si="7"/>
        <v>#DIV/0!</v>
      </c>
      <c r="BA141" s="117" t="e">
        <f t="shared" si="8"/>
        <v>#DIV/0!</v>
      </c>
      <c r="BB141" s="117" t="e">
        <f t="shared" si="9"/>
        <v>#DIV/0!</v>
      </c>
      <c r="BC141" s="117" t="e">
        <f t="shared" si="10"/>
        <v>#DIV/0!</v>
      </c>
      <c r="BD141" s="117" t="e">
        <f t="shared" si="11"/>
        <v>#DIV/0!</v>
      </c>
      <c r="BE141" s="118">
        <v>0.2</v>
      </c>
      <c r="BF141" s="118">
        <v>0.8</v>
      </c>
      <c r="BG141" s="117" t="e">
        <f t="shared" si="12"/>
        <v>#DIV/0!</v>
      </c>
      <c r="BH141" s="117" t="e">
        <f t="shared" si="13"/>
        <v>#DIV/0!</v>
      </c>
      <c r="BI141" s="117" t="e">
        <f t="shared" si="14"/>
        <v>#DIV/0!</v>
      </c>
      <c r="BJ141" s="117" t="e">
        <f t="shared" ref="BJ141:BK156" si="83">+AZ141*BE141</f>
        <v>#DIV/0!</v>
      </c>
      <c r="BK141" s="117" t="e">
        <f t="shared" si="83"/>
        <v>#DIV/0!</v>
      </c>
      <c r="BL141" s="117" t="e">
        <f t="shared" si="16"/>
        <v>#DIV/0!</v>
      </c>
      <c r="BM141" s="117" t="e">
        <f t="shared" si="17"/>
        <v>#DIV/0!</v>
      </c>
      <c r="BN141" s="117" t="e">
        <f t="shared" si="18"/>
        <v>#DIV/0!</v>
      </c>
      <c r="BO141" s="117" t="e">
        <f t="shared" ref="BO141:BR156" si="84">+BG141+BK141</f>
        <v>#DIV/0!</v>
      </c>
      <c r="BP141" s="117" t="e">
        <f t="shared" si="84"/>
        <v>#DIV/0!</v>
      </c>
      <c r="BQ141" s="117" t="e">
        <f t="shared" si="84"/>
        <v>#DIV/0!</v>
      </c>
      <c r="BR141" s="117" t="e">
        <f t="shared" si="84"/>
        <v>#DIV/0!</v>
      </c>
      <c r="BS141" s="2153"/>
      <c r="BT141" s="2153"/>
      <c r="BU141" s="2153"/>
      <c r="BV141" s="2153"/>
      <c r="BW141" s="2153"/>
      <c r="BX141" s="2153"/>
      <c r="BY141" s="2153"/>
      <c r="BZ141" s="2153"/>
      <c r="CA141" s="2150"/>
      <c r="CB141" s="8"/>
      <c r="CC141" s="2098"/>
      <c r="CD141" s="2101"/>
      <c r="CE141" s="2101"/>
      <c r="CF141" s="2104"/>
      <c r="CG141" s="2107"/>
      <c r="CH141" s="8"/>
      <c r="CI141" s="8"/>
      <c r="CJ141" s="8"/>
      <c r="CK141" s="8"/>
      <c r="CL141" s="8"/>
      <c r="CM141" s="8"/>
      <c r="CN141" s="8"/>
      <c r="CO141" s="8"/>
      <c r="CP141" s="8"/>
      <c r="CQ141" s="8"/>
      <c r="CR141" s="8"/>
      <c r="CS141" s="8"/>
      <c r="CT141" s="8"/>
    </row>
    <row r="142" spans="1:98" ht="15" thickBot="1">
      <c r="A142" s="2156"/>
      <c r="B142" s="2131"/>
      <c r="C142" s="2132"/>
      <c r="D142" s="2161"/>
      <c r="E142" s="2162"/>
      <c r="F142" s="150"/>
      <c r="G142" s="151"/>
      <c r="H142" s="2141"/>
      <c r="I142" s="121"/>
      <c r="J142" s="122"/>
      <c r="K142" s="122"/>
      <c r="L142" s="122"/>
      <c r="M142" s="2141"/>
      <c r="N142" s="2147"/>
      <c r="O142" s="351"/>
      <c r="P142" s="352"/>
      <c r="Q142" s="2117"/>
      <c r="R142" s="2120"/>
      <c r="S142" s="2120"/>
      <c r="T142" s="2123"/>
      <c r="U142" s="27"/>
      <c r="V142" s="168">
        <v>10</v>
      </c>
      <c r="W142" s="179"/>
      <c r="X142" s="1542"/>
      <c r="Y142" s="1542"/>
      <c r="Z142" s="153"/>
      <c r="AA142" s="125"/>
      <c r="AB142" s="126"/>
      <c r="AC142" s="126"/>
      <c r="AD142" s="127"/>
      <c r="AE142" s="138"/>
      <c r="AF142" s="154"/>
      <c r="AG142" s="156"/>
      <c r="AH142" s="156"/>
      <c r="AI142" s="156"/>
      <c r="AJ142" s="157"/>
      <c r="AK142" s="128"/>
      <c r="AL142" s="129"/>
      <c r="AM142" s="129"/>
      <c r="AN142" s="130"/>
      <c r="AO142" s="8"/>
      <c r="AP142" s="353"/>
      <c r="AQ142" s="354"/>
      <c r="AR142" s="89"/>
      <c r="AS142" s="133" t="e">
        <f t="shared" si="79"/>
        <v>#DIV/0!</v>
      </c>
      <c r="AT142" s="169" t="e">
        <f t="shared" si="80"/>
        <v>#DIV/0!</v>
      </c>
      <c r="AU142" s="169" t="e">
        <f t="shared" si="81"/>
        <v>#DIV/0!</v>
      </c>
      <c r="AV142" s="169" t="e">
        <f t="shared" si="82"/>
        <v>#DIV/0!</v>
      </c>
      <c r="AW142" s="180" t="e">
        <f t="shared" si="4"/>
        <v>#DIV/0!</v>
      </c>
      <c r="AX142" s="180" t="e">
        <f t="shared" si="5"/>
        <v>#DIV/0!</v>
      </c>
      <c r="AY142" s="180" t="e">
        <f t="shared" si="6"/>
        <v>#DIV/0!</v>
      </c>
      <c r="AZ142" s="180" t="e">
        <f t="shared" si="7"/>
        <v>#DIV/0!</v>
      </c>
      <c r="BA142" s="160" t="e">
        <f t="shared" si="8"/>
        <v>#DIV/0!</v>
      </c>
      <c r="BB142" s="160" t="e">
        <f t="shared" si="9"/>
        <v>#DIV/0!</v>
      </c>
      <c r="BC142" s="160" t="e">
        <f t="shared" si="10"/>
        <v>#DIV/0!</v>
      </c>
      <c r="BD142" s="160" t="e">
        <f t="shared" si="11"/>
        <v>#DIV/0!</v>
      </c>
      <c r="BE142" s="159">
        <v>0.2</v>
      </c>
      <c r="BF142" s="159">
        <v>0.8</v>
      </c>
      <c r="BG142" s="160" t="e">
        <f t="shared" si="12"/>
        <v>#DIV/0!</v>
      </c>
      <c r="BH142" s="160" t="e">
        <f t="shared" si="13"/>
        <v>#DIV/0!</v>
      </c>
      <c r="BI142" s="160" t="e">
        <f t="shared" si="14"/>
        <v>#DIV/0!</v>
      </c>
      <c r="BJ142" s="160" t="e">
        <f t="shared" si="83"/>
        <v>#DIV/0!</v>
      </c>
      <c r="BK142" s="160" t="e">
        <f t="shared" si="83"/>
        <v>#DIV/0!</v>
      </c>
      <c r="BL142" s="160" t="e">
        <f t="shared" si="16"/>
        <v>#DIV/0!</v>
      </c>
      <c r="BM142" s="160" t="e">
        <f t="shared" si="17"/>
        <v>#DIV/0!</v>
      </c>
      <c r="BN142" s="160" t="e">
        <f t="shared" si="18"/>
        <v>#DIV/0!</v>
      </c>
      <c r="BO142" s="160" t="e">
        <f t="shared" si="84"/>
        <v>#DIV/0!</v>
      </c>
      <c r="BP142" s="160" t="e">
        <f t="shared" si="84"/>
        <v>#DIV/0!</v>
      </c>
      <c r="BQ142" s="160" t="e">
        <f t="shared" si="84"/>
        <v>#DIV/0!</v>
      </c>
      <c r="BR142" s="160" t="e">
        <f t="shared" si="84"/>
        <v>#DIV/0!</v>
      </c>
      <c r="BS142" s="2154"/>
      <c r="BT142" s="2154"/>
      <c r="BU142" s="2154"/>
      <c r="BV142" s="2154"/>
      <c r="BW142" s="2154"/>
      <c r="BX142" s="2154"/>
      <c r="BY142" s="2154"/>
      <c r="BZ142" s="2154"/>
      <c r="CA142" s="2151"/>
      <c r="CB142" s="8"/>
      <c r="CC142" s="2099"/>
      <c r="CD142" s="2102"/>
      <c r="CE142" s="2102"/>
      <c r="CF142" s="2105"/>
      <c r="CG142" s="2108"/>
      <c r="CH142" s="8"/>
      <c r="CI142" s="8"/>
      <c r="CJ142" s="8"/>
      <c r="CK142" s="8"/>
      <c r="CL142" s="8"/>
      <c r="CM142" s="8"/>
      <c r="CN142" s="8"/>
      <c r="CO142" s="8"/>
      <c r="CP142" s="8"/>
      <c r="CQ142" s="8"/>
      <c r="CR142" s="8"/>
      <c r="CS142" s="8"/>
      <c r="CT142" s="8"/>
    </row>
    <row r="143" spans="1:98">
      <c r="A143" s="2124">
        <v>14</v>
      </c>
      <c r="B143" s="2127"/>
      <c r="C143" s="2128"/>
      <c r="D143" s="2157"/>
      <c r="E143" s="2158"/>
      <c r="F143" s="66"/>
      <c r="G143" s="135"/>
      <c r="H143" s="2139"/>
      <c r="I143" s="69"/>
      <c r="J143" s="70"/>
      <c r="K143" s="70"/>
      <c r="L143" s="70"/>
      <c r="M143" s="2148"/>
      <c r="N143" s="2145">
        <f>+P143+P144+P145+P146+P147+P148+P149+P150+P151+P152</f>
        <v>0</v>
      </c>
      <c r="O143" s="72"/>
      <c r="P143" s="885"/>
      <c r="Q143" s="2115"/>
      <c r="R143" s="2118"/>
      <c r="S143" s="2118"/>
      <c r="T143" s="2121"/>
      <c r="U143" s="138"/>
      <c r="V143" s="75">
        <v>1</v>
      </c>
      <c r="W143" s="230"/>
      <c r="X143" s="1548"/>
      <c r="Y143" s="1548"/>
      <c r="Z143" s="210"/>
      <c r="AA143" s="78"/>
      <c r="AB143" s="79"/>
      <c r="AC143" s="79"/>
      <c r="AD143" s="80"/>
      <c r="AE143" s="138"/>
      <c r="AF143" s="81"/>
      <c r="AG143" s="82"/>
      <c r="AH143" s="82"/>
      <c r="AI143" s="82"/>
      <c r="AJ143" s="83"/>
      <c r="AK143" s="84"/>
      <c r="AL143" s="85"/>
      <c r="AM143" s="85"/>
      <c r="AN143" s="86"/>
      <c r="AO143" s="162"/>
      <c r="AP143" s="87"/>
      <c r="AQ143" s="88"/>
      <c r="AR143" s="89"/>
      <c r="AS143" s="90" t="e">
        <f t="shared" si="79"/>
        <v>#DIV/0!</v>
      </c>
      <c r="AT143" s="164" t="e">
        <f t="shared" si="80"/>
        <v>#DIV/0!</v>
      </c>
      <c r="AU143" s="164" t="e">
        <f t="shared" si="81"/>
        <v>#DIV/0!</v>
      </c>
      <c r="AV143" s="164" t="e">
        <f t="shared" si="82"/>
        <v>#DIV/0!</v>
      </c>
      <c r="AW143" s="176" t="e">
        <f t="shared" si="4"/>
        <v>#DIV/0!</v>
      </c>
      <c r="AX143" s="176" t="e">
        <f t="shared" si="5"/>
        <v>#DIV/0!</v>
      </c>
      <c r="AY143" s="176" t="e">
        <f t="shared" si="6"/>
        <v>#DIV/0!</v>
      </c>
      <c r="AZ143" s="176" t="e">
        <f t="shared" si="7"/>
        <v>#DIV/0!</v>
      </c>
      <c r="BA143" s="165" t="e">
        <f t="shared" si="8"/>
        <v>#DIV/0!</v>
      </c>
      <c r="BB143" s="165" t="e">
        <f t="shared" si="9"/>
        <v>#DIV/0!</v>
      </c>
      <c r="BC143" s="165" t="e">
        <f t="shared" si="10"/>
        <v>#DIV/0!</v>
      </c>
      <c r="BD143" s="165" t="e">
        <f t="shared" si="11"/>
        <v>#DIV/0!</v>
      </c>
      <c r="BE143" s="166">
        <v>0.2</v>
      </c>
      <c r="BF143" s="166">
        <v>0.8</v>
      </c>
      <c r="BG143" s="165" t="e">
        <f t="shared" si="12"/>
        <v>#DIV/0!</v>
      </c>
      <c r="BH143" s="165" t="e">
        <f t="shared" si="13"/>
        <v>#DIV/0!</v>
      </c>
      <c r="BI143" s="165" t="e">
        <f t="shared" si="14"/>
        <v>#DIV/0!</v>
      </c>
      <c r="BJ143" s="165" t="e">
        <f t="shared" si="83"/>
        <v>#DIV/0!</v>
      </c>
      <c r="BK143" s="165" t="e">
        <f t="shared" si="83"/>
        <v>#DIV/0!</v>
      </c>
      <c r="BL143" s="165" t="e">
        <f t="shared" si="16"/>
        <v>#DIV/0!</v>
      </c>
      <c r="BM143" s="165" t="e">
        <f t="shared" si="17"/>
        <v>#DIV/0!</v>
      </c>
      <c r="BN143" s="165" t="e">
        <f t="shared" si="18"/>
        <v>#DIV/0!</v>
      </c>
      <c r="BO143" s="165" t="e">
        <f t="shared" si="84"/>
        <v>#DIV/0!</v>
      </c>
      <c r="BP143" s="93" t="e">
        <f t="shared" si="84"/>
        <v>#DIV/0!</v>
      </c>
      <c r="BQ143" s="93" t="e">
        <f t="shared" si="84"/>
        <v>#DIV/0!</v>
      </c>
      <c r="BR143" s="93" t="e">
        <f t="shared" si="84"/>
        <v>#DIV/0!</v>
      </c>
      <c r="BS143" s="2152" t="e">
        <f t="shared" ref="BS143:BV143" si="85">AVERAGEIF(BO143:BO152,"&lt;&gt;#¡DIV/0!")</f>
        <v>#DIV/0!</v>
      </c>
      <c r="BT143" s="2152" t="e">
        <f t="shared" si="85"/>
        <v>#DIV/0!</v>
      </c>
      <c r="BU143" s="2152" t="e">
        <f t="shared" si="85"/>
        <v>#DIV/0!</v>
      </c>
      <c r="BV143" s="2152" t="e">
        <f t="shared" si="85"/>
        <v>#DIV/0!</v>
      </c>
      <c r="BW143" s="2155" t="e">
        <f>+C143*BS143</f>
        <v>#DIV/0!</v>
      </c>
      <c r="BX143" s="2155" t="e">
        <f>+C143*BT143</f>
        <v>#DIV/0!</v>
      </c>
      <c r="BY143" s="2155" t="e">
        <f>+C143*BU143</f>
        <v>#DIV/0!</v>
      </c>
      <c r="BZ143" s="2155" t="e">
        <f>+C143*BV143</f>
        <v>#DIV/0!</v>
      </c>
      <c r="CA143" s="2149" t="e">
        <f>SUM(BW143:BZ152)</f>
        <v>#DIV/0!</v>
      </c>
      <c r="CB143" s="8"/>
      <c r="CC143" s="2097" t="e">
        <f>+Q143/$N$143</f>
        <v>#DIV/0!</v>
      </c>
      <c r="CD143" s="2100" t="e">
        <f t="shared" ref="CD143:CF143" si="86">+R143/$N$143</f>
        <v>#DIV/0!</v>
      </c>
      <c r="CE143" s="2100" t="e">
        <f t="shared" si="86"/>
        <v>#DIV/0!</v>
      </c>
      <c r="CF143" s="2103" t="e">
        <f t="shared" si="86"/>
        <v>#DIV/0!</v>
      </c>
      <c r="CG143" s="2106" t="e">
        <f t="shared" ref="CG143" si="87">AVERAGE(CC143:CF152)</f>
        <v>#DIV/0!</v>
      </c>
      <c r="CH143" s="8"/>
      <c r="CI143" s="8"/>
      <c r="CJ143" s="8"/>
      <c r="CK143" s="8"/>
      <c r="CL143" s="8"/>
      <c r="CM143" s="8"/>
      <c r="CN143" s="8"/>
      <c r="CO143" s="8"/>
      <c r="CP143" s="8"/>
      <c r="CQ143" s="8"/>
      <c r="CR143" s="8"/>
      <c r="CS143" s="8"/>
      <c r="CT143" s="8"/>
    </row>
    <row r="144" spans="1:98">
      <c r="A144" s="2125"/>
      <c r="B144" s="2129"/>
      <c r="C144" s="2130"/>
      <c r="D144" s="2159"/>
      <c r="E144" s="2160"/>
      <c r="F144" s="95"/>
      <c r="G144" s="142"/>
      <c r="H144" s="2140"/>
      <c r="I144" s="97"/>
      <c r="J144" s="98"/>
      <c r="K144" s="98"/>
      <c r="L144" s="98"/>
      <c r="M144" s="2140"/>
      <c r="N144" s="2146"/>
      <c r="O144" s="297"/>
      <c r="P144" s="305"/>
      <c r="Q144" s="2116"/>
      <c r="R144" s="2119"/>
      <c r="S144" s="2119"/>
      <c r="T144" s="2122"/>
      <c r="U144" s="27"/>
      <c r="V144" s="231">
        <v>2</v>
      </c>
      <c r="W144" s="95"/>
      <c r="X144" s="1535"/>
      <c r="Y144" s="1535"/>
      <c r="Z144" s="232"/>
      <c r="AA144" s="104"/>
      <c r="AB144" s="105"/>
      <c r="AC144" s="105"/>
      <c r="AD144" s="106"/>
      <c r="AE144" s="138"/>
      <c r="AF144" s="107"/>
      <c r="AG144" s="108"/>
      <c r="AH144" s="108"/>
      <c r="AI144" s="108"/>
      <c r="AJ144" s="109"/>
      <c r="AK144" s="110"/>
      <c r="AL144" s="111"/>
      <c r="AM144" s="111"/>
      <c r="AN144" s="112"/>
      <c r="AO144" s="8"/>
      <c r="AP144" s="307"/>
      <c r="AQ144" s="308"/>
      <c r="AR144" s="89"/>
      <c r="AS144" s="115" t="e">
        <f t="shared" si="79"/>
        <v>#DIV/0!</v>
      </c>
      <c r="AT144" s="116" t="e">
        <f t="shared" si="80"/>
        <v>#DIV/0!</v>
      </c>
      <c r="AU144" s="116" t="e">
        <f t="shared" si="81"/>
        <v>#DIV/0!</v>
      </c>
      <c r="AV144" s="116" t="e">
        <f t="shared" si="82"/>
        <v>#DIV/0!</v>
      </c>
      <c r="AW144" s="148" t="e">
        <f t="shared" si="4"/>
        <v>#DIV/0!</v>
      </c>
      <c r="AX144" s="148" t="e">
        <f t="shared" si="5"/>
        <v>#DIV/0!</v>
      </c>
      <c r="AY144" s="148" t="e">
        <f t="shared" si="6"/>
        <v>#DIV/0!</v>
      </c>
      <c r="AZ144" s="148" t="e">
        <f t="shared" si="7"/>
        <v>#DIV/0!</v>
      </c>
      <c r="BA144" s="117" t="e">
        <f t="shared" si="8"/>
        <v>#DIV/0!</v>
      </c>
      <c r="BB144" s="117" t="e">
        <f t="shared" si="9"/>
        <v>#DIV/0!</v>
      </c>
      <c r="BC144" s="117" t="e">
        <f t="shared" si="10"/>
        <v>#DIV/0!</v>
      </c>
      <c r="BD144" s="117" t="e">
        <f t="shared" si="11"/>
        <v>#DIV/0!</v>
      </c>
      <c r="BE144" s="118">
        <v>0.2</v>
      </c>
      <c r="BF144" s="118">
        <v>0.8</v>
      </c>
      <c r="BG144" s="117" t="e">
        <f t="shared" si="12"/>
        <v>#DIV/0!</v>
      </c>
      <c r="BH144" s="117" t="e">
        <f t="shared" si="13"/>
        <v>#DIV/0!</v>
      </c>
      <c r="BI144" s="117" t="e">
        <f t="shared" si="14"/>
        <v>#DIV/0!</v>
      </c>
      <c r="BJ144" s="117" t="e">
        <f t="shared" si="83"/>
        <v>#DIV/0!</v>
      </c>
      <c r="BK144" s="117" t="e">
        <f t="shared" si="83"/>
        <v>#DIV/0!</v>
      </c>
      <c r="BL144" s="117" t="e">
        <f t="shared" si="16"/>
        <v>#DIV/0!</v>
      </c>
      <c r="BM144" s="117" t="e">
        <f t="shared" si="17"/>
        <v>#DIV/0!</v>
      </c>
      <c r="BN144" s="117" t="e">
        <f t="shared" si="18"/>
        <v>#DIV/0!</v>
      </c>
      <c r="BO144" s="117" t="e">
        <f t="shared" si="84"/>
        <v>#DIV/0!</v>
      </c>
      <c r="BP144" s="117" t="e">
        <f t="shared" si="84"/>
        <v>#DIV/0!</v>
      </c>
      <c r="BQ144" s="117" t="e">
        <f t="shared" si="84"/>
        <v>#DIV/0!</v>
      </c>
      <c r="BR144" s="117" t="e">
        <f t="shared" si="84"/>
        <v>#DIV/0!</v>
      </c>
      <c r="BS144" s="2153"/>
      <c r="BT144" s="2153"/>
      <c r="BU144" s="2153"/>
      <c r="BV144" s="2153"/>
      <c r="BW144" s="2153"/>
      <c r="BX144" s="2153"/>
      <c r="BY144" s="2153"/>
      <c r="BZ144" s="2153"/>
      <c r="CA144" s="2150"/>
      <c r="CB144" s="8"/>
      <c r="CC144" s="2098"/>
      <c r="CD144" s="2101"/>
      <c r="CE144" s="2101"/>
      <c r="CF144" s="2104"/>
      <c r="CG144" s="2107"/>
      <c r="CH144" s="8"/>
      <c r="CI144" s="8"/>
      <c r="CJ144" s="8"/>
      <c r="CK144" s="8"/>
      <c r="CL144" s="8"/>
      <c r="CM144" s="8"/>
      <c r="CN144" s="8"/>
      <c r="CO144" s="8"/>
      <c r="CP144" s="8"/>
      <c r="CQ144" s="8"/>
      <c r="CR144" s="8"/>
      <c r="CS144" s="8"/>
      <c r="CT144" s="8"/>
    </row>
    <row r="145" spans="1:98">
      <c r="A145" s="2125"/>
      <c r="B145" s="2129"/>
      <c r="C145" s="2130"/>
      <c r="D145" s="2159"/>
      <c r="E145" s="2160"/>
      <c r="F145" s="95"/>
      <c r="G145" s="142"/>
      <c r="H145" s="2140"/>
      <c r="I145" s="97"/>
      <c r="J145" s="98"/>
      <c r="K145" s="98"/>
      <c r="L145" s="98"/>
      <c r="M145" s="2140"/>
      <c r="N145" s="2146"/>
      <c r="O145" s="297"/>
      <c r="P145" s="305"/>
      <c r="Q145" s="2116"/>
      <c r="R145" s="2119"/>
      <c r="S145" s="2119"/>
      <c r="T145" s="2122"/>
      <c r="U145" s="27"/>
      <c r="V145" s="231">
        <v>3</v>
      </c>
      <c r="W145" s="95"/>
      <c r="X145" s="1535"/>
      <c r="Y145" s="1535"/>
      <c r="Z145" s="232"/>
      <c r="AA145" s="104"/>
      <c r="AB145" s="105"/>
      <c r="AC145" s="105"/>
      <c r="AD145" s="106"/>
      <c r="AE145" s="138"/>
      <c r="AF145" s="107"/>
      <c r="AG145" s="108"/>
      <c r="AH145" s="108"/>
      <c r="AI145" s="108"/>
      <c r="AJ145" s="109"/>
      <c r="AK145" s="110"/>
      <c r="AL145" s="111"/>
      <c r="AM145" s="111"/>
      <c r="AN145" s="112"/>
      <c r="AO145" s="8"/>
      <c r="AP145" s="307"/>
      <c r="AQ145" s="308"/>
      <c r="AR145" s="89"/>
      <c r="AS145" s="115" t="e">
        <f t="shared" si="79"/>
        <v>#DIV/0!</v>
      </c>
      <c r="AT145" s="116" t="e">
        <f t="shared" si="80"/>
        <v>#DIV/0!</v>
      </c>
      <c r="AU145" s="116" t="e">
        <f t="shared" si="81"/>
        <v>#DIV/0!</v>
      </c>
      <c r="AV145" s="116" t="e">
        <f t="shared" si="82"/>
        <v>#DIV/0!</v>
      </c>
      <c r="AW145" s="148" t="e">
        <f t="shared" si="4"/>
        <v>#DIV/0!</v>
      </c>
      <c r="AX145" s="148" t="e">
        <f t="shared" si="5"/>
        <v>#DIV/0!</v>
      </c>
      <c r="AY145" s="148" t="e">
        <f t="shared" si="6"/>
        <v>#DIV/0!</v>
      </c>
      <c r="AZ145" s="148" t="e">
        <f t="shared" si="7"/>
        <v>#DIV/0!</v>
      </c>
      <c r="BA145" s="117" t="e">
        <f t="shared" si="8"/>
        <v>#DIV/0!</v>
      </c>
      <c r="BB145" s="117" t="e">
        <f t="shared" si="9"/>
        <v>#DIV/0!</v>
      </c>
      <c r="BC145" s="117" t="e">
        <f t="shared" si="10"/>
        <v>#DIV/0!</v>
      </c>
      <c r="BD145" s="117" t="e">
        <f t="shared" si="11"/>
        <v>#DIV/0!</v>
      </c>
      <c r="BE145" s="118">
        <v>0.2</v>
      </c>
      <c r="BF145" s="118">
        <v>0.8</v>
      </c>
      <c r="BG145" s="117" t="e">
        <f t="shared" si="12"/>
        <v>#DIV/0!</v>
      </c>
      <c r="BH145" s="117" t="e">
        <f t="shared" si="13"/>
        <v>#DIV/0!</v>
      </c>
      <c r="BI145" s="117" t="e">
        <f t="shared" si="14"/>
        <v>#DIV/0!</v>
      </c>
      <c r="BJ145" s="117" t="e">
        <f t="shared" si="83"/>
        <v>#DIV/0!</v>
      </c>
      <c r="BK145" s="117" t="e">
        <f t="shared" si="83"/>
        <v>#DIV/0!</v>
      </c>
      <c r="BL145" s="117" t="e">
        <f t="shared" si="16"/>
        <v>#DIV/0!</v>
      </c>
      <c r="BM145" s="117" t="e">
        <f t="shared" si="17"/>
        <v>#DIV/0!</v>
      </c>
      <c r="BN145" s="117" t="e">
        <f t="shared" si="18"/>
        <v>#DIV/0!</v>
      </c>
      <c r="BO145" s="117" t="e">
        <f t="shared" si="84"/>
        <v>#DIV/0!</v>
      </c>
      <c r="BP145" s="117" t="e">
        <f t="shared" si="84"/>
        <v>#DIV/0!</v>
      </c>
      <c r="BQ145" s="117" t="e">
        <f t="shared" si="84"/>
        <v>#DIV/0!</v>
      </c>
      <c r="BR145" s="117" t="e">
        <f t="shared" si="84"/>
        <v>#DIV/0!</v>
      </c>
      <c r="BS145" s="2153"/>
      <c r="BT145" s="2153"/>
      <c r="BU145" s="2153"/>
      <c r="BV145" s="2153"/>
      <c r="BW145" s="2153"/>
      <c r="BX145" s="2153"/>
      <c r="BY145" s="2153"/>
      <c r="BZ145" s="2153"/>
      <c r="CA145" s="2150"/>
      <c r="CB145" s="8"/>
      <c r="CC145" s="2098"/>
      <c r="CD145" s="2101"/>
      <c r="CE145" s="2101"/>
      <c r="CF145" s="2104"/>
      <c r="CG145" s="2107"/>
      <c r="CH145" s="8"/>
      <c r="CI145" s="8"/>
      <c r="CJ145" s="8"/>
      <c r="CK145" s="8"/>
      <c r="CL145" s="8"/>
      <c r="CM145" s="8"/>
      <c r="CN145" s="8"/>
      <c r="CO145" s="8"/>
      <c r="CP145" s="8"/>
      <c r="CQ145" s="8"/>
      <c r="CR145" s="8"/>
      <c r="CS145" s="8"/>
      <c r="CT145" s="8"/>
    </row>
    <row r="146" spans="1:98">
      <c r="A146" s="2125"/>
      <c r="B146" s="2129"/>
      <c r="C146" s="2130"/>
      <c r="D146" s="2159"/>
      <c r="E146" s="2160"/>
      <c r="F146" s="95"/>
      <c r="G146" s="142"/>
      <c r="H146" s="2140"/>
      <c r="I146" s="97"/>
      <c r="J146" s="98"/>
      <c r="K146" s="98"/>
      <c r="L146" s="98"/>
      <c r="M146" s="2140"/>
      <c r="N146" s="2146"/>
      <c r="O146" s="297"/>
      <c r="P146" s="305"/>
      <c r="Q146" s="2116"/>
      <c r="R146" s="2119"/>
      <c r="S146" s="2119"/>
      <c r="T146" s="2122"/>
      <c r="U146" s="27"/>
      <c r="V146" s="231">
        <v>4</v>
      </c>
      <c r="W146" s="95"/>
      <c r="X146" s="1535"/>
      <c r="Y146" s="1535"/>
      <c r="Z146" s="232"/>
      <c r="AA146" s="104"/>
      <c r="AB146" s="105"/>
      <c r="AC146" s="105"/>
      <c r="AD146" s="106"/>
      <c r="AE146" s="138"/>
      <c r="AF146" s="107"/>
      <c r="AG146" s="108"/>
      <c r="AH146" s="108"/>
      <c r="AI146" s="108"/>
      <c r="AJ146" s="109"/>
      <c r="AK146" s="110"/>
      <c r="AL146" s="111"/>
      <c r="AM146" s="111"/>
      <c r="AN146" s="112"/>
      <c r="AO146" s="8"/>
      <c r="AP146" s="307"/>
      <c r="AQ146" s="308"/>
      <c r="AR146" s="89"/>
      <c r="AS146" s="115" t="e">
        <f t="shared" si="79"/>
        <v>#DIV/0!</v>
      </c>
      <c r="AT146" s="116" t="e">
        <f t="shared" si="80"/>
        <v>#DIV/0!</v>
      </c>
      <c r="AU146" s="116" t="e">
        <f t="shared" si="81"/>
        <v>#DIV/0!</v>
      </c>
      <c r="AV146" s="116" t="e">
        <f t="shared" si="82"/>
        <v>#DIV/0!</v>
      </c>
      <c r="AW146" s="148" t="e">
        <f t="shared" si="4"/>
        <v>#DIV/0!</v>
      </c>
      <c r="AX146" s="148" t="e">
        <f t="shared" si="5"/>
        <v>#DIV/0!</v>
      </c>
      <c r="AY146" s="148" t="e">
        <f t="shared" si="6"/>
        <v>#DIV/0!</v>
      </c>
      <c r="AZ146" s="148" t="e">
        <f t="shared" si="7"/>
        <v>#DIV/0!</v>
      </c>
      <c r="BA146" s="117" t="e">
        <f t="shared" si="8"/>
        <v>#DIV/0!</v>
      </c>
      <c r="BB146" s="117" t="e">
        <f t="shared" si="9"/>
        <v>#DIV/0!</v>
      </c>
      <c r="BC146" s="117" t="e">
        <f t="shared" si="10"/>
        <v>#DIV/0!</v>
      </c>
      <c r="BD146" s="117" t="e">
        <f t="shared" si="11"/>
        <v>#DIV/0!</v>
      </c>
      <c r="BE146" s="118">
        <v>0.2</v>
      </c>
      <c r="BF146" s="118">
        <v>0.8</v>
      </c>
      <c r="BG146" s="117" t="e">
        <f t="shared" si="12"/>
        <v>#DIV/0!</v>
      </c>
      <c r="BH146" s="117" t="e">
        <f t="shared" si="13"/>
        <v>#DIV/0!</v>
      </c>
      <c r="BI146" s="117" t="e">
        <f t="shared" si="14"/>
        <v>#DIV/0!</v>
      </c>
      <c r="BJ146" s="117" t="e">
        <f t="shared" si="83"/>
        <v>#DIV/0!</v>
      </c>
      <c r="BK146" s="117" t="e">
        <f t="shared" si="83"/>
        <v>#DIV/0!</v>
      </c>
      <c r="BL146" s="117" t="e">
        <f t="shared" si="16"/>
        <v>#DIV/0!</v>
      </c>
      <c r="BM146" s="117" t="e">
        <f t="shared" si="17"/>
        <v>#DIV/0!</v>
      </c>
      <c r="BN146" s="117" t="e">
        <f t="shared" si="18"/>
        <v>#DIV/0!</v>
      </c>
      <c r="BO146" s="117" t="e">
        <f t="shared" si="84"/>
        <v>#DIV/0!</v>
      </c>
      <c r="BP146" s="117" t="e">
        <f t="shared" si="84"/>
        <v>#DIV/0!</v>
      </c>
      <c r="BQ146" s="117" t="e">
        <f t="shared" si="84"/>
        <v>#DIV/0!</v>
      </c>
      <c r="BR146" s="117" t="e">
        <f t="shared" si="84"/>
        <v>#DIV/0!</v>
      </c>
      <c r="BS146" s="2153"/>
      <c r="BT146" s="2153"/>
      <c r="BU146" s="2153"/>
      <c r="BV146" s="2153"/>
      <c r="BW146" s="2153"/>
      <c r="BX146" s="2153"/>
      <c r="BY146" s="2153"/>
      <c r="BZ146" s="2153"/>
      <c r="CA146" s="2150"/>
      <c r="CB146" s="8"/>
      <c r="CC146" s="2098"/>
      <c r="CD146" s="2101"/>
      <c r="CE146" s="2101"/>
      <c r="CF146" s="2104"/>
      <c r="CG146" s="2107"/>
      <c r="CH146" s="8"/>
      <c r="CI146" s="8"/>
      <c r="CJ146" s="8"/>
      <c r="CK146" s="8"/>
      <c r="CL146" s="8"/>
      <c r="CM146" s="8"/>
      <c r="CN146" s="8"/>
      <c r="CO146" s="8"/>
      <c r="CP146" s="8"/>
      <c r="CQ146" s="8"/>
      <c r="CR146" s="8"/>
      <c r="CS146" s="8"/>
      <c r="CT146" s="8"/>
    </row>
    <row r="147" spans="1:98">
      <c r="A147" s="2125"/>
      <c r="B147" s="2129"/>
      <c r="C147" s="2130"/>
      <c r="D147" s="2159"/>
      <c r="E147" s="2160"/>
      <c r="F147" s="95"/>
      <c r="G147" s="142"/>
      <c r="H147" s="2140"/>
      <c r="I147" s="97"/>
      <c r="J147" s="98"/>
      <c r="K147" s="98"/>
      <c r="L147" s="98"/>
      <c r="M147" s="2140"/>
      <c r="N147" s="2146"/>
      <c r="O147" s="297"/>
      <c r="P147" s="305"/>
      <c r="Q147" s="2116"/>
      <c r="R147" s="2119"/>
      <c r="S147" s="2119"/>
      <c r="T147" s="2122"/>
      <c r="U147" s="27"/>
      <c r="V147" s="231">
        <v>5</v>
      </c>
      <c r="W147" s="95"/>
      <c r="X147" s="1535"/>
      <c r="Y147" s="1535"/>
      <c r="Z147" s="232"/>
      <c r="AA147" s="104"/>
      <c r="AB147" s="105"/>
      <c r="AC147" s="105"/>
      <c r="AD147" s="106"/>
      <c r="AE147" s="138"/>
      <c r="AF147" s="107"/>
      <c r="AG147" s="108"/>
      <c r="AH147" s="108"/>
      <c r="AI147" s="108"/>
      <c r="AJ147" s="109"/>
      <c r="AK147" s="110"/>
      <c r="AL147" s="111"/>
      <c r="AM147" s="111"/>
      <c r="AN147" s="112"/>
      <c r="AO147" s="8"/>
      <c r="AP147" s="307"/>
      <c r="AQ147" s="308"/>
      <c r="AR147" s="89"/>
      <c r="AS147" s="115" t="e">
        <f t="shared" si="79"/>
        <v>#DIV/0!</v>
      </c>
      <c r="AT147" s="116" t="e">
        <f t="shared" si="80"/>
        <v>#DIV/0!</v>
      </c>
      <c r="AU147" s="116" t="e">
        <f t="shared" si="81"/>
        <v>#DIV/0!</v>
      </c>
      <c r="AV147" s="116" t="e">
        <f t="shared" si="82"/>
        <v>#DIV/0!</v>
      </c>
      <c r="AW147" s="148" t="e">
        <f t="shared" si="4"/>
        <v>#DIV/0!</v>
      </c>
      <c r="AX147" s="148" t="e">
        <f t="shared" si="5"/>
        <v>#DIV/0!</v>
      </c>
      <c r="AY147" s="148" t="e">
        <f t="shared" si="6"/>
        <v>#DIV/0!</v>
      </c>
      <c r="AZ147" s="148" t="e">
        <f t="shared" si="7"/>
        <v>#DIV/0!</v>
      </c>
      <c r="BA147" s="117" t="e">
        <f t="shared" si="8"/>
        <v>#DIV/0!</v>
      </c>
      <c r="BB147" s="117" t="e">
        <f t="shared" si="9"/>
        <v>#DIV/0!</v>
      </c>
      <c r="BC147" s="117" t="e">
        <f t="shared" si="10"/>
        <v>#DIV/0!</v>
      </c>
      <c r="BD147" s="117" t="e">
        <f t="shared" si="11"/>
        <v>#DIV/0!</v>
      </c>
      <c r="BE147" s="118">
        <v>0.2</v>
      </c>
      <c r="BF147" s="118">
        <v>0.8</v>
      </c>
      <c r="BG147" s="117" t="e">
        <f t="shared" si="12"/>
        <v>#DIV/0!</v>
      </c>
      <c r="BH147" s="117" t="e">
        <f t="shared" si="13"/>
        <v>#DIV/0!</v>
      </c>
      <c r="BI147" s="117" t="e">
        <f t="shared" si="14"/>
        <v>#DIV/0!</v>
      </c>
      <c r="BJ147" s="117" t="e">
        <f t="shared" si="83"/>
        <v>#DIV/0!</v>
      </c>
      <c r="BK147" s="117" t="e">
        <f t="shared" si="83"/>
        <v>#DIV/0!</v>
      </c>
      <c r="BL147" s="117" t="e">
        <f t="shared" si="16"/>
        <v>#DIV/0!</v>
      </c>
      <c r="BM147" s="117" t="e">
        <f t="shared" si="17"/>
        <v>#DIV/0!</v>
      </c>
      <c r="BN147" s="117" t="e">
        <f t="shared" si="18"/>
        <v>#DIV/0!</v>
      </c>
      <c r="BO147" s="117" t="e">
        <f t="shared" si="84"/>
        <v>#DIV/0!</v>
      </c>
      <c r="BP147" s="117" t="e">
        <f t="shared" si="84"/>
        <v>#DIV/0!</v>
      </c>
      <c r="BQ147" s="117" t="e">
        <f t="shared" si="84"/>
        <v>#DIV/0!</v>
      </c>
      <c r="BR147" s="117" t="e">
        <f t="shared" si="84"/>
        <v>#DIV/0!</v>
      </c>
      <c r="BS147" s="2153"/>
      <c r="BT147" s="2153"/>
      <c r="BU147" s="2153"/>
      <c r="BV147" s="2153"/>
      <c r="BW147" s="2153"/>
      <c r="BX147" s="2153"/>
      <c r="BY147" s="2153"/>
      <c r="BZ147" s="2153"/>
      <c r="CA147" s="2150"/>
      <c r="CB147" s="8"/>
      <c r="CC147" s="2098"/>
      <c r="CD147" s="2101"/>
      <c r="CE147" s="2101"/>
      <c r="CF147" s="2104"/>
      <c r="CG147" s="2107"/>
      <c r="CH147" s="8"/>
      <c r="CI147" s="8"/>
      <c r="CJ147" s="8"/>
      <c r="CK147" s="8"/>
      <c r="CL147" s="8"/>
      <c r="CM147" s="8"/>
      <c r="CN147" s="8"/>
      <c r="CO147" s="8"/>
      <c r="CP147" s="8"/>
      <c r="CQ147" s="8"/>
      <c r="CR147" s="8"/>
      <c r="CS147" s="8"/>
      <c r="CT147" s="8"/>
    </row>
    <row r="148" spans="1:98">
      <c r="A148" s="2125"/>
      <c r="B148" s="2129"/>
      <c r="C148" s="2130"/>
      <c r="D148" s="2159"/>
      <c r="E148" s="2160"/>
      <c r="F148" s="95"/>
      <c r="G148" s="142"/>
      <c r="H148" s="2140"/>
      <c r="I148" s="97"/>
      <c r="J148" s="98"/>
      <c r="K148" s="98"/>
      <c r="L148" s="98"/>
      <c r="M148" s="2140"/>
      <c r="N148" s="2146"/>
      <c r="O148" s="297"/>
      <c r="P148" s="305"/>
      <c r="Q148" s="2116"/>
      <c r="R148" s="2119"/>
      <c r="S148" s="2119"/>
      <c r="T148" s="2122"/>
      <c r="U148" s="27"/>
      <c r="V148" s="231">
        <v>6</v>
      </c>
      <c r="W148" s="95"/>
      <c r="X148" s="1535"/>
      <c r="Y148" s="1535"/>
      <c r="Z148" s="232"/>
      <c r="AA148" s="104"/>
      <c r="AB148" s="105"/>
      <c r="AC148" s="105"/>
      <c r="AD148" s="106"/>
      <c r="AE148" s="138"/>
      <c r="AF148" s="107"/>
      <c r="AG148" s="108"/>
      <c r="AH148" s="108"/>
      <c r="AI148" s="108"/>
      <c r="AJ148" s="109"/>
      <c r="AK148" s="110"/>
      <c r="AL148" s="111"/>
      <c r="AM148" s="111"/>
      <c r="AN148" s="112"/>
      <c r="AO148" s="8"/>
      <c r="AP148" s="307"/>
      <c r="AQ148" s="308"/>
      <c r="AR148" s="89"/>
      <c r="AS148" s="115" t="e">
        <f t="shared" si="79"/>
        <v>#DIV/0!</v>
      </c>
      <c r="AT148" s="116" t="e">
        <f t="shared" si="80"/>
        <v>#DIV/0!</v>
      </c>
      <c r="AU148" s="116" t="e">
        <f t="shared" si="81"/>
        <v>#DIV/0!</v>
      </c>
      <c r="AV148" s="116" t="e">
        <f t="shared" si="82"/>
        <v>#DIV/0!</v>
      </c>
      <c r="AW148" s="148" t="e">
        <f t="shared" si="4"/>
        <v>#DIV/0!</v>
      </c>
      <c r="AX148" s="148" t="e">
        <f t="shared" si="5"/>
        <v>#DIV/0!</v>
      </c>
      <c r="AY148" s="148" t="e">
        <f t="shared" si="6"/>
        <v>#DIV/0!</v>
      </c>
      <c r="AZ148" s="148" t="e">
        <f t="shared" si="7"/>
        <v>#DIV/0!</v>
      </c>
      <c r="BA148" s="117" t="e">
        <f t="shared" si="8"/>
        <v>#DIV/0!</v>
      </c>
      <c r="BB148" s="117" t="e">
        <f t="shared" si="9"/>
        <v>#DIV/0!</v>
      </c>
      <c r="BC148" s="117" t="e">
        <f t="shared" si="10"/>
        <v>#DIV/0!</v>
      </c>
      <c r="BD148" s="117" t="e">
        <f t="shared" si="11"/>
        <v>#DIV/0!</v>
      </c>
      <c r="BE148" s="118">
        <v>0.2</v>
      </c>
      <c r="BF148" s="118">
        <v>0.8</v>
      </c>
      <c r="BG148" s="117" t="e">
        <f t="shared" si="12"/>
        <v>#DIV/0!</v>
      </c>
      <c r="BH148" s="117" t="e">
        <f t="shared" si="13"/>
        <v>#DIV/0!</v>
      </c>
      <c r="BI148" s="117" t="e">
        <f t="shared" si="14"/>
        <v>#DIV/0!</v>
      </c>
      <c r="BJ148" s="117" t="e">
        <f t="shared" si="83"/>
        <v>#DIV/0!</v>
      </c>
      <c r="BK148" s="117" t="e">
        <f t="shared" si="83"/>
        <v>#DIV/0!</v>
      </c>
      <c r="BL148" s="117" t="e">
        <f t="shared" si="16"/>
        <v>#DIV/0!</v>
      </c>
      <c r="BM148" s="117" t="e">
        <f t="shared" si="17"/>
        <v>#DIV/0!</v>
      </c>
      <c r="BN148" s="117" t="e">
        <f t="shared" si="18"/>
        <v>#DIV/0!</v>
      </c>
      <c r="BO148" s="117" t="e">
        <f t="shared" si="84"/>
        <v>#DIV/0!</v>
      </c>
      <c r="BP148" s="117" t="e">
        <f t="shared" si="84"/>
        <v>#DIV/0!</v>
      </c>
      <c r="BQ148" s="117" t="e">
        <f t="shared" si="84"/>
        <v>#DIV/0!</v>
      </c>
      <c r="BR148" s="117" t="e">
        <f t="shared" si="84"/>
        <v>#DIV/0!</v>
      </c>
      <c r="BS148" s="2153"/>
      <c r="BT148" s="2153"/>
      <c r="BU148" s="2153"/>
      <c r="BV148" s="2153"/>
      <c r="BW148" s="2153"/>
      <c r="BX148" s="2153"/>
      <c r="BY148" s="2153"/>
      <c r="BZ148" s="2153"/>
      <c r="CA148" s="2150"/>
      <c r="CB148" s="8"/>
      <c r="CC148" s="2098"/>
      <c r="CD148" s="2101"/>
      <c r="CE148" s="2101"/>
      <c r="CF148" s="2104"/>
      <c r="CG148" s="2107"/>
      <c r="CH148" s="8"/>
      <c r="CI148" s="8"/>
      <c r="CJ148" s="8"/>
      <c r="CK148" s="8"/>
      <c r="CL148" s="8"/>
      <c r="CM148" s="8"/>
      <c r="CN148" s="8"/>
      <c r="CO148" s="8"/>
      <c r="CP148" s="8"/>
      <c r="CQ148" s="8"/>
      <c r="CR148" s="8"/>
      <c r="CS148" s="8"/>
      <c r="CT148" s="8"/>
    </row>
    <row r="149" spans="1:98">
      <c r="A149" s="2125"/>
      <c r="B149" s="2129"/>
      <c r="C149" s="2130"/>
      <c r="D149" s="2159"/>
      <c r="E149" s="2160"/>
      <c r="F149" s="95"/>
      <c r="G149" s="142"/>
      <c r="H149" s="2140"/>
      <c r="I149" s="97"/>
      <c r="J149" s="98"/>
      <c r="K149" s="98"/>
      <c r="L149" s="98"/>
      <c r="M149" s="2140"/>
      <c r="N149" s="2146"/>
      <c r="O149" s="297"/>
      <c r="P149" s="305"/>
      <c r="Q149" s="2116"/>
      <c r="R149" s="2119"/>
      <c r="S149" s="2119"/>
      <c r="T149" s="2122"/>
      <c r="U149" s="27"/>
      <c r="V149" s="101">
        <v>7</v>
      </c>
      <c r="W149" s="170"/>
      <c r="X149" s="1543"/>
      <c r="Y149" s="1543"/>
      <c r="Z149" s="232"/>
      <c r="AA149" s="104"/>
      <c r="AB149" s="105"/>
      <c r="AC149" s="105"/>
      <c r="AD149" s="106"/>
      <c r="AE149" s="138"/>
      <c r="AF149" s="107"/>
      <c r="AG149" s="108"/>
      <c r="AH149" s="108"/>
      <c r="AI149" s="108"/>
      <c r="AJ149" s="109"/>
      <c r="AK149" s="110"/>
      <c r="AL149" s="111"/>
      <c r="AM149" s="111"/>
      <c r="AN149" s="112"/>
      <c r="AO149" s="8"/>
      <c r="AP149" s="307"/>
      <c r="AQ149" s="308"/>
      <c r="AR149" s="89"/>
      <c r="AS149" s="115" t="e">
        <f t="shared" si="79"/>
        <v>#DIV/0!</v>
      </c>
      <c r="AT149" s="116" t="e">
        <f t="shared" si="80"/>
        <v>#DIV/0!</v>
      </c>
      <c r="AU149" s="116" t="e">
        <f t="shared" si="81"/>
        <v>#DIV/0!</v>
      </c>
      <c r="AV149" s="116" t="e">
        <f t="shared" si="82"/>
        <v>#DIV/0!</v>
      </c>
      <c r="AW149" s="148" t="e">
        <f t="shared" si="4"/>
        <v>#DIV/0!</v>
      </c>
      <c r="AX149" s="148" t="e">
        <f t="shared" si="5"/>
        <v>#DIV/0!</v>
      </c>
      <c r="AY149" s="148" t="e">
        <f t="shared" si="6"/>
        <v>#DIV/0!</v>
      </c>
      <c r="AZ149" s="148" t="e">
        <f t="shared" si="7"/>
        <v>#DIV/0!</v>
      </c>
      <c r="BA149" s="117" t="e">
        <f t="shared" si="8"/>
        <v>#DIV/0!</v>
      </c>
      <c r="BB149" s="117" t="e">
        <f t="shared" si="9"/>
        <v>#DIV/0!</v>
      </c>
      <c r="BC149" s="117" t="e">
        <f t="shared" si="10"/>
        <v>#DIV/0!</v>
      </c>
      <c r="BD149" s="117" t="e">
        <f t="shared" si="11"/>
        <v>#DIV/0!</v>
      </c>
      <c r="BE149" s="118">
        <v>0.2</v>
      </c>
      <c r="BF149" s="118">
        <v>0.8</v>
      </c>
      <c r="BG149" s="117" t="e">
        <f t="shared" si="12"/>
        <v>#DIV/0!</v>
      </c>
      <c r="BH149" s="117" t="e">
        <f t="shared" si="13"/>
        <v>#DIV/0!</v>
      </c>
      <c r="BI149" s="117" t="e">
        <f t="shared" si="14"/>
        <v>#DIV/0!</v>
      </c>
      <c r="BJ149" s="117" t="e">
        <f t="shared" si="83"/>
        <v>#DIV/0!</v>
      </c>
      <c r="BK149" s="117" t="e">
        <f t="shared" si="83"/>
        <v>#DIV/0!</v>
      </c>
      <c r="BL149" s="117" t="e">
        <f t="shared" si="16"/>
        <v>#DIV/0!</v>
      </c>
      <c r="BM149" s="117" t="e">
        <f t="shared" si="17"/>
        <v>#DIV/0!</v>
      </c>
      <c r="BN149" s="117" t="e">
        <f t="shared" si="18"/>
        <v>#DIV/0!</v>
      </c>
      <c r="BO149" s="117" t="e">
        <f t="shared" si="84"/>
        <v>#DIV/0!</v>
      </c>
      <c r="BP149" s="117" t="e">
        <f t="shared" si="84"/>
        <v>#DIV/0!</v>
      </c>
      <c r="BQ149" s="117" t="e">
        <f t="shared" si="84"/>
        <v>#DIV/0!</v>
      </c>
      <c r="BR149" s="117" t="e">
        <f t="shared" si="84"/>
        <v>#DIV/0!</v>
      </c>
      <c r="BS149" s="2153"/>
      <c r="BT149" s="2153"/>
      <c r="BU149" s="2153"/>
      <c r="BV149" s="2153"/>
      <c r="BW149" s="2153"/>
      <c r="BX149" s="2153"/>
      <c r="BY149" s="2153"/>
      <c r="BZ149" s="2153"/>
      <c r="CA149" s="2150"/>
      <c r="CB149" s="8"/>
      <c r="CC149" s="2098"/>
      <c r="CD149" s="2101"/>
      <c r="CE149" s="2101"/>
      <c r="CF149" s="2104"/>
      <c r="CG149" s="2107"/>
      <c r="CH149" s="8"/>
      <c r="CI149" s="8"/>
      <c r="CJ149" s="8"/>
      <c r="CK149" s="8"/>
      <c r="CL149" s="8"/>
      <c r="CM149" s="8"/>
      <c r="CN149" s="8"/>
      <c r="CO149" s="8"/>
      <c r="CP149" s="8"/>
      <c r="CQ149" s="8"/>
      <c r="CR149" s="8"/>
      <c r="CS149" s="8"/>
      <c r="CT149" s="8"/>
    </row>
    <row r="150" spans="1:98">
      <c r="A150" s="2125"/>
      <c r="B150" s="2129"/>
      <c r="C150" s="2130"/>
      <c r="D150" s="2159"/>
      <c r="E150" s="2160"/>
      <c r="F150" s="95"/>
      <c r="G150" s="142"/>
      <c r="H150" s="2140"/>
      <c r="I150" s="97"/>
      <c r="J150" s="98"/>
      <c r="K150" s="98"/>
      <c r="L150" s="98"/>
      <c r="M150" s="2140"/>
      <c r="N150" s="2146"/>
      <c r="O150" s="297"/>
      <c r="P150" s="305"/>
      <c r="Q150" s="2116"/>
      <c r="R150" s="2119"/>
      <c r="S150" s="2119"/>
      <c r="T150" s="2122"/>
      <c r="U150" s="27"/>
      <c r="V150" s="101">
        <v>8</v>
      </c>
      <c r="W150" s="95"/>
      <c r="X150" s="1535"/>
      <c r="Y150" s="1535"/>
      <c r="Z150" s="211"/>
      <c r="AA150" s="104"/>
      <c r="AB150" s="105"/>
      <c r="AC150" s="105"/>
      <c r="AD150" s="106"/>
      <c r="AE150" s="138"/>
      <c r="AF150" s="107"/>
      <c r="AG150" s="108"/>
      <c r="AH150" s="108"/>
      <c r="AI150" s="108"/>
      <c r="AJ150" s="109"/>
      <c r="AK150" s="110"/>
      <c r="AL150" s="111"/>
      <c r="AM150" s="111"/>
      <c r="AN150" s="112"/>
      <c r="AO150" s="8"/>
      <c r="AP150" s="307"/>
      <c r="AQ150" s="308"/>
      <c r="AR150" s="89"/>
      <c r="AS150" s="115" t="e">
        <f t="shared" si="79"/>
        <v>#DIV/0!</v>
      </c>
      <c r="AT150" s="116" t="e">
        <f t="shared" si="80"/>
        <v>#DIV/0!</v>
      </c>
      <c r="AU150" s="116" t="e">
        <f t="shared" si="81"/>
        <v>#DIV/0!</v>
      </c>
      <c r="AV150" s="116" t="e">
        <f t="shared" si="82"/>
        <v>#DIV/0!</v>
      </c>
      <c r="AW150" s="148" t="e">
        <f t="shared" si="4"/>
        <v>#DIV/0!</v>
      </c>
      <c r="AX150" s="148" t="e">
        <f t="shared" si="5"/>
        <v>#DIV/0!</v>
      </c>
      <c r="AY150" s="148" t="e">
        <f t="shared" si="6"/>
        <v>#DIV/0!</v>
      </c>
      <c r="AZ150" s="148" t="e">
        <f t="shared" si="7"/>
        <v>#DIV/0!</v>
      </c>
      <c r="BA150" s="117" t="e">
        <f t="shared" si="8"/>
        <v>#DIV/0!</v>
      </c>
      <c r="BB150" s="117" t="e">
        <f t="shared" si="9"/>
        <v>#DIV/0!</v>
      </c>
      <c r="BC150" s="117" t="e">
        <f t="shared" si="10"/>
        <v>#DIV/0!</v>
      </c>
      <c r="BD150" s="117" t="e">
        <f t="shared" si="11"/>
        <v>#DIV/0!</v>
      </c>
      <c r="BE150" s="118">
        <v>0.2</v>
      </c>
      <c r="BF150" s="118">
        <v>0.8</v>
      </c>
      <c r="BG150" s="117" t="e">
        <f t="shared" si="12"/>
        <v>#DIV/0!</v>
      </c>
      <c r="BH150" s="117" t="e">
        <f t="shared" si="13"/>
        <v>#DIV/0!</v>
      </c>
      <c r="BI150" s="117" t="e">
        <f t="shared" si="14"/>
        <v>#DIV/0!</v>
      </c>
      <c r="BJ150" s="117" t="e">
        <f t="shared" si="83"/>
        <v>#DIV/0!</v>
      </c>
      <c r="BK150" s="117" t="e">
        <f t="shared" si="83"/>
        <v>#DIV/0!</v>
      </c>
      <c r="BL150" s="117" t="e">
        <f t="shared" si="16"/>
        <v>#DIV/0!</v>
      </c>
      <c r="BM150" s="117" t="e">
        <f t="shared" si="17"/>
        <v>#DIV/0!</v>
      </c>
      <c r="BN150" s="117" t="e">
        <f t="shared" si="18"/>
        <v>#DIV/0!</v>
      </c>
      <c r="BO150" s="117" t="e">
        <f t="shared" si="84"/>
        <v>#DIV/0!</v>
      </c>
      <c r="BP150" s="117" t="e">
        <f t="shared" si="84"/>
        <v>#DIV/0!</v>
      </c>
      <c r="BQ150" s="117" t="e">
        <f t="shared" si="84"/>
        <v>#DIV/0!</v>
      </c>
      <c r="BR150" s="117" t="e">
        <f t="shared" si="84"/>
        <v>#DIV/0!</v>
      </c>
      <c r="BS150" s="2153"/>
      <c r="BT150" s="2153"/>
      <c r="BU150" s="2153"/>
      <c r="BV150" s="2153"/>
      <c r="BW150" s="2153"/>
      <c r="BX150" s="2153"/>
      <c r="BY150" s="2153"/>
      <c r="BZ150" s="2153"/>
      <c r="CA150" s="2150"/>
      <c r="CB150" s="8"/>
      <c r="CC150" s="2098"/>
      <c r="CD150" s="2101"/>
      <c r="CE150" s="2101"/>
      <c r="CF150" s="2104"/>
      <c r="CG150" s="2107"/>
      <c r="CH150" s="8"/>
      <c r="CI150" s="8"/>
      <c r="CJ150" s="8"/>
      <c r="CK150" s="8"/>
      <c r="CL150" s="8"/>
      <c r="CM150" s="8"/>
      <c r="CN150" s="8"/>
      <c r="CO150" s="8"/>
      <c r="CP150" s="8"/>
      <c r="CQ150" s="8"/>
      <c r="CR150" s="8"/>
      <c r="CS150" s="8"/>
      <c r="CT150" s="8"/>
    </row>
    <row r="151" spans="1:98">
      <c r="A151" s="2125"/>
      <c r="B151" s="2129"/>
      <c r="C151" s="2130"/>
      <c r="D151" s="2159"/>
      <c r="E151" s="2160"/>
      <c r="F151" s="95"/>
      <c r="G151" s="142"/>
      <c r="H151" s="2140"/>
      <c r="I151" s="97"/>
      <c r="J151" s="98"/>
      <c r="K151" s="98"/>
      <c r="L151" s="98"/>
      <c r="M151" s="2140"/>
      <c r="N151" s="2146"/>
      <c r="O151" s="297"/>
      <c r="P151" s="305"/>
      <c r="Q151" s="2116"/>
      <c r="R151" s="2119"/>
      <c r="S151" s="2119"/>
      <c r="T151" s="2122"/>
      <c r="U151" s="27"/>
      <c r="V151" s="101">
        <v>9</v>
      </c>
      <c r="W151" s="120"/>
      <c r="X151" s="1535"/>
      <c r="Y151" s="1535"/>
      <c r="Z151" s="211"/>
      <c r="AA151" s="104"/>
      <c r="AB151" s="105"/>
      <c r="AC151" s="105"/>
      <c r="AD151" s="106"/>
      <c r="AE151" s="138"/>
      <c r="AF151" s="107"/>
      <c r="AG151" s="108"/>
      <c r="AH151" s="108"/>
      <c r="AI151" s="108"/>
      <c r="AJ151" s="109"/>
      <c r="AK151" s="110"/>
      <c r="AL151" s="111"/>
      <c r="AM151" s="111"/>
      <c r="AN151" s="112"/>
      <c r="AO151" s="8"/>
      <c r="AP151" s="307"/>
      <c r="AQ151" s="308"/>
      <c r="AR151" s="89"/>
      <c r="AS151" s="115" t="e">
        <f t="shared" si="79"/>
        <v>#DIV/0!</v>
      </c>
      <c r="AT151" s="116" t="e">
        <f t="shared" si="80"/>
        <v>#DIV/0!</v>
      </c>
      <c r="AU151" s="116" t="e">
        <f t="shared" si="81"/>
        <v>#DIV/0!</v>
      </c>
      <c r="AV151" s="116" t="e">
        <f t="shared" si="82"/>
        <v>#DIV/0!</v>
      </c>
      <c r="AW151" s="148" t="e">
        <f t="shared" si="4"/>
        <v>#DIV/0!</v>
      </c>
      <c r="AX151" s="148" t="e">
        <f t="shared" si="5"/>
        <v>#DIV/0!</v>
      </c>
      <c r="AY151" s="148" t="e">
        <f t="shared" si="6"/>
        <v>#DIV/0!</v>
      </c>
      <c r="AZ151" s="148" t="e">
        <f t="shared" si="7"/>
        <v>#DIV/0!</v>
      </c>
      <c r="BA151" s="117" t="e">
        <f t="shared" si="8"/>
        <v>#DIV/0!</v>
      </c>
      <c r="BB151" s="117" t="e">
        <f t="shared" si="9"/>
        <v>#DIV/0!</v>
      </c>
      <c r="BC151" s="117" t="e">
        <f t="shared" si="10"/>
        <v>#DIV/0!</v>
      </c>
      <c r="BD151" s="117" t="e">
        <f t="shared" si="11"/>
        <v>#DIV/0!</v>
      </c>
      <c r="BE151" s="118">
        <v>0.2</v>
      </c>
      <c r="BF151" s="118">
        <v>0.8</v>
      </c>
      <c r="BG151" s="117" t="e">
        <f t="shared" si="12"/>
        <v>#DIV/0!</v>
      </c>
      <c r="BH151" s="117" t="e">
        <f t="shared" si="13"/>
        <v>#DIV/0!</v>
      </c>
      <c r="BI151" s="117" t="e">
        <f t="shared" si="14"/>
        <v>#DIV/0!</v>
      </c>
      <c r="BJ151" s="117" t="e">
        <f t="shared" si="83"/>
        <v>#DIV/0!</v>
      </c>
      <c r="BK151" s="117" t="e">
        <f t="shared" si="83"/>
        <v>#DIV/0!</v>
      </c>
      <c r="BL151" s="117" t="e">
        <f t="shared" si="16"/>
        <v>#DIV/0!</v>
      </c>
      <c r="BM151" s="117" t="e">
        <f t="shared" si="17"/>
        <v>#DIV/0!</v>
      </c>
      <c r="BN151" s="117" t="e">
        <f t="shared" si="18"/>
        <v>#DIV/0!</v>
      </c>
      <c r="BO151" s="117" t="e">
        <f t="shared" si="84"/>
        <v>#DIV/0!</v>
      </c>
      <c r="BP151" s="117" t="e">
        <f t="shared" si="84"/>
        <v>#DIV/0!</v>
      </c>
      <c r="BQ151" s="117" t="e">
        <f t="shared" si="84"/>
        <v>#DIV/0!</v>
      </c>
      <c r="BR151" s="117" t="e">
        <f t="shared" si="84"/>
        <v>#DIV/0!</v>
      </c>
      <c r="BS151" s="2153"/>
      <c r="BT151" s="2153"/>
      <c r="BU151" s="2153"/>
      <c r="BV151" s="2153"/>
      <c r="BW151" s="2153"/>
      <c r="BX151" s="2153"/>
      <c r="BY151" s="2153"/>
      <c r="BZ151" s="2153"/>
      <c r="CA151" s="2150"/>
      <c r="CB151" s="8"/>
      <c r="CC151" s="2098"/>
      <c r="CD151" s="2101"/>
      <c r="CE151" s="2101"/>
      <c r="CF151" s="2104"/>
      <c r="CG151" s="2107"/>
      <c r="CH151" s="8"/>
      <c r="CI151" s="8"/>
      <c r="CJ151" s="8"/>
      <c r="CK151" s="8"/>
      <c r="CL151" s="8"/>
      <c r="CM151" s="8"/>
      <c r="CN151" s="8"/>
      <c r="CO151" s="8"/>
      <c r="CP151" s="8"/>
      <c r="CQ151" s="8"/>
      <c r="CR151" s="8"/>
      <c r="CS151" s="8"/>
      <c r="CT151" s="8"/>
    </row>
    <row r="152" spans="1:98" ht="15" thickBot="1">
      <c r="A152" s="2126"/>
      <c r="B152" s="2131"/>
      <c r="C152" s="2132"/>
      <c r="D152" s="2161"/>
      <c r="E152" s="2162"/>
      <c r="F152" s="150"/>
      <c r="G152" s="151"/>
      <c r="H152" s="2141"/>
      <c r="I152" s="121"/>
      <c r="J152" s="122"/>
      <c r="K152" s="122"/>
      <c r="L152" s="122"/>
      <c r="M152" s="2141"/>
      <c r="N152" s="2147"/>
      <c r="O152" s="351"/>
      <c r="P152" s="352"/>
      <c r="Q152" s="2117"/>
      <c r="R152" s="2120"/>
      <c r="S152" s="2120"/>
      <c r="T152" s="2123"/>
      <c r="U152" s="27"/>
      <c r="V152" s="168">
        <v>10</v>
      </c>
      <c r="W152" s="179"/>
      <c r="X152" s="1542"/>
      <c r="Y152" s="1542"/>
      <c r="Z152" s="153"/>
      <c r="AA152" s="125"/>
      <c r="AB152" s="126"/>
      <c r="AC152" s="126"/>
      <c r="AD152" s="127"/>
      <c r="AE152" s="138"/>
      <c r="AF152" s="154"/>
      <c r="AG152" s="156"/>
      <c r="AH152" s="156"/>
      <c r="AI152" s="156"/>
      <c r="AJ152" s="157"/>
      <c r="AK152" s="128"/>
      <c r="AL152" s="129"/>
      <c r="AM152" s="129"/>
      <c r="AN152" s="130"/>
      <c r="AO152" s="8"/>
      <c r="AP152" s="353"/>
      <c r="AQ152" s="354"/>
      <c r="AR152" s="89"/>
      <c r="AS152" s="133" t="e">
        <f t="shared" si="79"/>
        <v>#DIV/0!</v>
      </c>
      <c r="AT152" s="169" t="e">
        <f t="shared" si="80"/>
        <v>#DIV/0!</v>
      </c>
      <c r="AU152" s="169" t="e">
        <f t="shared" si="81"/>
        <v>#DIV/0!</v>
      </c>
      <c r="AV152" s="169" t="e">
        <f t="shared" si="82"/>
        <v>#DIV/0!</v>
      </c>
      <c r="AW152" s="180" t="e">
        <f t="shared" si="4"/>
        <v>#DIV/0!</v>
      </c>
      <c r="AX152" s="180" t="e">
        <f t="shared" si="5"/>
        <v>#DIV/0!</v>
      </c>
      <c r="AY152" s="180" t="e">
        <f t="shared" si="6"/>
        <v>#DIV/0!</v>
      </c>
      <c r="AZ152" s="180" t="e">
        <f t="shared" si="7"/>
        <v>#DIV/0!</v>
      </c>
      <c r="BA152" s="160" t="e">
        <f t="shared" si="8"/>
        <v>#DIV/0!</v>
      </c>
      <c r="BB152" s="160" t="e">
        <f t="shared" si="9"/>
        <v>#DIV/0!</v>
      </c>
      <c r="BC152" s="160" t="e">
        <f t="shared" si="10"/>
        <v>#DIV/0!</v>
      </c>
      <c r="BD152" s="160" t="e">
        <f t="shared" si="11"/>
        <v>#DIV/0!</v>
      </c>
      <c r="BE152" s="159">
        <v>0.2</v>
      </c>
      <c r="BF152" s="159">
        <v>0.8</v>
      </c>
      <c r="BG152" s="160" t="e">
        <f t="shared" si="12"/>
        <v>#DIV/0!</v>
      </c>
      <c r="BH152" s="160" t="e">
        <f t="shared" si="13"/>
        <v>#DIV/0!</v>
      </c>
      <c r="BI152" s="160" t="e">
        <f t="shared" si="14"/>
        <v>#DIV/0!</v>
      </c>
      <c r="BJ152" s="160" t="e">
        <f t="shared" si="83"/>
        <v>#DIV/0!</v>
      </c>
      <c r="BK152" s="160" t="e">
        <f t="shared" si="83"/>
        <v>#DIV/0!</v>
      </c>
      <c r="BL152" s="160" t="e">
        <f t="shared" si="16"/>
        <v>#DIV/0!</v>
      </c>
      <c r="BM152" s="160" t="e">
        <f t="shared" si="17"/>
        <v>#DIV/0!</v>
      </c>
      <c r="BN152" s="160" t="e">
        <f t="shared" si="18"/>
        <v>#DIV/0!</v>
      </c>
      <c r="BO152" s="160" t="e">
        <f t="shared" si="84"/>
        <v>#DIV/0!</v>
      </c>
      <c r="BP152" s="160" t="e">
        <f t="shared" si="84"/>
        <v>#DIV/0!</v>
      </c>
      <c r="BQ152" s="160" t="e">
        <f t="shared" si="84"/>
        <v>#DIV/0!</v>
      </c>
      <c r="BR152" s="160" t="e">
        <f t="shared" si="84"/>
        <v>#DIV/0!</v>
      </c>
      <c r="BS152" s="2154"/>
      <c r="BT152" s="2154"/>
      <c r="BU152" s="2154"/>
      <c r="BV152" s="2154"/>
      <c r="BW152" s="2154"/>
      <c r="BX152" s="2154"/>
      <c r="BY152" s="2154"/>
      <c r="BZ152" s="2154"/>
      <c r="CA152" s="2151"/>
      <c r="CB152" s="8"/>
      <c r="CC152" s="2099"/>
      <c r="CD152" s="2102"/>
      <c r="CE152" s="2102"/>
      <c r="CF152" s="2105"/>
      <c r="CG152" s="2108"/>
      <c r="CH152" s="8"/>
      <c r="CI152" s="8"/>
      <c r="CJ152" s="8"/>
      <c r="CK152" s="8"/>
      <c r="CL152" s="8"/>
      <c r="CM152" s="8"/>
      <c r="CN152" s="8"/>
      <c r="CO152" s="8"/>
      <c r="CP152" s="8"/>
      <c r="CQ152" s="8"/>
      <c r="CR152" s="8"/>
      <c r="CS152" s="8"/>
      <c r="CT152" s="8"/>
    </row>
    <row r="153" spans="1:98">
      <c r="A153" s="2124">
        <v>15</v>
      </c>
      <c r="B153" s="2127"/>
      <c r="C153" s="2128"/>
      <c r="D153" s="2157"/>
      <c r="E153" s="2158"/>
      <c r="F153" s="227"/>
      <c r="G153" s="135"/>
      <c r="H153" s="2139"/>
      <c r="I153" s="69"/>
      <c r="J153" s="70"/>
      <c r="K153" s="70"/>
      <c r="L153" s="70"/>
      <c r="M153" s="2148"/>
      <c r="N153" s="2145">
        <f>+P153+P154+P155+P156+P157+P158+P159+P160+P161+P162</f>
        <v>0</v>
      </c>
      <c r="O153" s="72"/>
      <c r="P153" s="885"/>
      <c r="Q153" s="2115"/>
      <c r="R153" s="2118"/>
      <c r="S153" s="2118"/>
      <c r="T153" s="2121"/>
      <c r="U153" s="138"/>
      <c r="V153" s="75">
        <v>1</v>
      </c>
      <c r="W153" s="181"/>
      <c r="X153" s="1547"/>
      <c r="Y153" s="1547"/>
      <c r="Z153" s="217"/>
      <c r="AA153" s="78"/>
      <c r="AB153" s="79"/>
      <c r="AC153" s="79"/>
      <c r="AD153" s="80"/>
      <c r="AE153" s="138"/>
      <c r="AF153" s="81"/>
      <c r="AG153" s="233"/>
      <c r="AH153" s="233"/>
      <c r="AI153" s="233"/>
      <c r="AJ153" s="83"/>
      <c r="AK153" s="84"/>
      <c r="AL153" s="85"/>
      <c r="AM153" s="85"/>
      <c r="AN153" s="86"/>
      <c r="AO153" s="162"/>
      <c r="AP153" s="87"/>
      <c r="AQ153" s="88"/>
      <c r="AR153" s="89"/>
      <c r="AS153" s="90" t="e">
        <f t="shared" si="79"/>
        <v>#DIV/0!</v>
      </c>
      <c r="AT153" s="164" t="e">
        <f t="shared" si="80"/>
        <v>#DIV/0!</v>
      </c>
      <c r="AU153" s="164" t="e">
        <f t="shared" si="81"/>
        <v>#DIV/0!</v>
      </c>
      <c r="AV153" s="164" t="e">
        <f t="shared" si="82"/>
        <v>#DIV/0!</v>
      </c>
      <c r="AW153" s="176" t="e">
        <f t="shared" si="4"/>
        <v>#DIV/0!</v>
      </c>
      <c r="AX153" s="176" t="e">
        <f t="shared" si="5"/>
        <v>#DIV/0!</v>
      </c>
      <c r="AY153" s="176" t="e">
        <f t="shared" si="6"/>
        <v>#DIV/0!</v>
      </c>
      <c r="AZ153" s="176" t="e">
        <f t="shared" si="7"/>
        <v>#DIV/0!</v>
      </c>
      <c r="BA153" s="165" t="e">
        <f t="shared" si="8"/>
        <v>#DIV/0!</v>
      </c>
      <c r="BB153" s="165" t="e">
        <f t="shared" si="9"/>
        <v>#DIV/0!</v>
      </c>
      <c r="BC153" s="165" t="e">
        <f t="shared" si="10"/>
        <v>#DIV/0!</v>
      </c>
      <c r="BD153" s="165" t="e">
        <f t="shared" si="11"/>
        <v>#DIV/0!</v>
      </c>
      <c r="BE153" s="166">
        <v>0.2</v>
      </c>
      <c r="BF153" s="166">
        <v>0.8</v>
      </c>
      <c r="BG153" s="165" t="e">
        <f t="shared" si="12"/>
        <v>#DIV/0!</v>
      </c>
      <c r="BH153" s="165" t="e">
        <f t="shared" si="13"/>
        <v>#DIV/0!</v>
      </c>
      <c r="BI153" s="165" t="e">
        <f t="shared" si="14"/>
        <v>#DIV/0!</v>
      </c>
      <c r="BJ153" s="165" t="e">
        <f t="shared" si="83"/>
        <v>#DIV/0!</v>
      </c>
      <c r="BK153" s="165" t="e">
        <f t="shared" si="83"/>
        <v>#DIV/0!</v>
      </c>
      <c r="BL153" s="165" t="e">
        <f t="shared" si="16"/>
        <v>#DIV/0!</v>
      </c>
      <c r="BM153" s="165" t="e">
        <f t="shared" si="17"/>
        <v>#DIV/0!</v>
      </c>
      <c r="BN153" s="165" t="e">
        <f t="shared" si="18"/>
        <v>#DIV/0!</v>
      </c>
      <c r="BO153" s="165" t="e">
        <f t="shared" si="84"/>
        <v>#DIV/0!</v>
      </c>
      <c r="BP153" s="93" t="e">
        <f t="shared" si="84"/>
        <v>#DIV/0!</v>
      </c>
      <c r="BQ153" s="93" t="e">
        <f t="shared" si="84"/>
        <v>#DIV/0!</v>
      </c>
      <c r="BR153" s="93" t="e">
        <f t="shared" si="84"/>
        <v>#DIV/0!</v>
      </c>
      <c r="BS153" s="2152" t="e">
        <f t="shared" ref="BS153:BV153" si="88">AVERAGEIF(BO153:BO162,"&lt;&gt;#¡DIV/0!")</f>
        <v>#DIV/0!</v>
      </c>
      <c r="BT153" s="2152" t="e">
        <f t="shared" si="88"/>
        <v>#DIV/0!</v>
      </c>
      <c r="BU153" s="2152" t="e">
        <f t="shared" si="88"/>
        <v>#DIV/0!</v>
      </c>
      <c r="BV153" s="2152" t="e">
        <f t="shared" si="88"/>
        <v>#DIV/0!</v>
      </c>
      <c r="BW153" s="2155" t="e">
        <f>+C153*BS153</f>
        <v>#DIV/0!</v>
      </c>
      <c r="BX153" s="2155" t="e">
        <f>+C153*BT153</f>
        <v>#DIV/0!</v>
      </c>
      <c r="BY153" s="2155" t="e">
        <f>+C153*BU153</f>
        <v>#DIV/0!</v>
      </c>
      <c r="BZ153" s="2155" t="e">
        <f>+C153*BV153</f>
        <v>#DIV/0!</v>
      </c>
      <c r="CA153" s="2149" t="e">
        <f>SUM(BW153:BZ162)</f>
        <v>#DIV/0!</v>
      </c>
      <c r="CB153" s="8"/>
      <c r="CC153" s="2097" t="e">
        <f>+Q153/$N$153</f>
        <v>#DIV/0!</v>
      </c>
      <c r="CD153" s="2100" t="e">
        <f t="shared" ref="CD153:CF153" si="89">+R153/$N$153</f>
        <v>#DIV/0!</v>
      </c>
      <c r="CE153" s="2100" t="e">
        <f t="shared" si="89"/>
        <v>#DIV/0!</v>
      </c>
      <c r="CF153" s="2103" t="e">
        <f t="shared" si="89"/>
        <v>#DIV/0!</v>
      </c>
      <c r="CG153" s="2106" t="e">
        <f t="shared" ref="CG153" si="90">AVERAGE(CC153:CF162)</f>
        <v>#DIV/0!</v>
      </c>
      <c r="CH153" s="8"/>
      <c r="CI153" s="8"/>
      <c r="CJ153" s="8"/>
      <c r="CK153" s="8"/>
      <c r="CL153" s="8"/>
      <c r="CM153" s="8"/>
      <c r="CN153" s="8"/>
      <c r="CO153" s="8"/>
      <c r="CP153" s="8"/>
      <c r="CQ153" s="8"/>
      <c r="CR153" s="8"/>
      <c r="CS153" s="8"/>
      <c r="CT153" s="8"/>
    </row>
    <row r="154" spans="1:98">
      <c r="A154" s="2125"/>
      <c r="B154" s="2129"/>
      <c r="C154" s="2130"/>
      <c r="D154" s="2159"/>
      <c r="E154" s="2160"/>
      <c r="F154" s="227"/>
      <c r="G154" s="142"/>
      <c r="H154" s="2140"/>
      <c r="I154" s="97"/>
      <c r="J154" s="98"/>
      <c r="K154" s="98"/>
      <c r="L154" s="98"/>
      <c r="M154" s="2140"/>
      <c r="N154" s="2146"/>
      <c r="O154" s="297"/>
      <c r="P154" s="305"/>
      <c r="Q154" s="2116"/>
      <c r="R154" s="2119"/>
      <c r="S154" s="2119"/>
      <c r="T154" s="2122"/>
      <c r="U154" s="27"/>
      <c r="V154" s="101">
        <v>2</v>
      </c>
      <c r="W154" s="184"/>
      <c r="X154" s="1547"/>
      <c r="Y154" s="1547"/>
      <c r="Z154" s="217"/>
      <c r="AA154" s="104"/>
      <c r="AB154" s="105"/>
      <c r="AC154" s="105"/>
      <c r="AD154" s="106"/>
      <c r="AE154" s="138"/>
      <c r="AF154" s="107"/>
      <c r="AG154" s="108"/>
      <c r="AH154" s="108"/>
      <c r="AI154" s="108"/>
      <c r="AJ154" s="109"/>
      <c r="AK154" s="110"/>
      <c r="AL154" s="111"/>
      <c r="AM154" s="111"/>
      <c r="AN154" s="112"/>
      <c r="AO154" s="8"/>
      <c r="AP154" s="307"/>
      <c r="AQ154" s="308"/>
      <c r="AR154" s="89"/>
      <c r="AS154" s="115" t="e">
        <f t="shared" si="79"/>
        <v>#DIV/0!</v>
      </c>
      <c r="AT154" s="116" t="e">
        <f t="shared" si="80"/>
        <v>#DIV/0!</v>
      </c>
      <c r="AU154" s="116" t="e">
        <f t="shared" si="81"/>
        <v>#DIV/0!</v>
      </c>
      <c r="AV154" s="116" t="e">
        <f t="shared" si="82"/>
        <v>#DIV/0!</v>
      </c>
      <c r="AW154" s="148" t="e">
        <f t="shared" si="4"/>
        <v>#DIV/0!</v>
      </c>
      <c r="AX154" s="148" t="e">
        <f t="shared" si="5"/>
        <v>#DIV/0!</v>
      </c>
      <c r="AY154" s="148" t="e">
        <f t="shared" si="6"/>
        <v>#DIV/0!</v>
      </c>
      <c r="AZ154" s="148" t="e">
        <f t="shared" si="7"/>
        <v>#DIV/0!</v>
      </c>
      <c r="BA154" s="117" t="e">
        <f t="shared" si="8"/>
        <v>#DIV/0!</v>
      </c>
      <c r="BB154" s="117" t="e">
        <f t="shared" si="9"/>
        <v>#DIV/0!</v>
      </c>
      <c r="BC154" s="117" t="e">
        <f t="shared" si="10"/>
        <v>#DIV/0!</v>
      </c>
      <c r="BD154" s="117" t="e">
        <f t="shared" si="11"/>
        <v>#DIV/0!</v>
      </c>
      <c r="BE154" s="118">
        <v>0.2</v>
      </c>
      <c r="BF154" s="118">
        <v>0.8</v>
      </c>
      <c r="BG154" s="117" t="e">
        <f t="shared" si="12"/>
        <v>#DIV/0!</v>
      </c>
      <c r="BH154" s="117" t="e">
        <f t="shared" si="13"/>
        <v>#DIV/0!</v>
      </c>
      <c r="BI154" s="117" t="e">
        <f t="shared" si="14"/>
        <v>#DIV/0!</v>
      </c>
      <c r="BJ154" s="117" t="e">
        <f t="shared" si="83"/>
        <v>#DIV/0!</v>
      </c>
      <c r="BK154" s="117" t="e">
        <f t="shared" si="83"/>
        <v>#DIV/0!</v>
      </c>
      <c r="BL154" s="117" t="e">
        <f t="shared" si="16"/>
        <v>#DIV/0!</v>
      </c>
      <c r="BM154" s="117" t="e">
        <f t="shared" si="17"/>
        <v>#DIV/0!</v>
      </c>
      <c r="BN154" s="117" t="e">
        <f t="shared" si="18"/>
        <v>#DIV/0!</v>
      </c>
      <c r="BO154" s="117" t="e">
        <f t="shared" si="84"/>
        <v>#DIV/0!</v>
      </c>
      <c r="BP154" s="117" t="e">
        <f t="shared" si="84"/>
        <v>#DIV/0!</v>
      </c>
      <c r="BQ154" s="117" t="e">
        <f t="shared" si="84"/>
        <v>#DIV/0!</v>
      </c>
      <c r="BR154" s="117" t="e">
        <f t="shared" si="84"/>
        <v>#DIV/0!</v>
      </c>
      <c r="BS154" s="2153"/>
      <c r="BT154" s="2153"/>
      <c r="BU154" s="2153"/>
      <c r="BV154" s="2153"/>
      <c r="BW154" s="2153"/>
      <c r="BX154" s="2153"/>
      <c r="BY154" s="2153"/>
      <c r="BZ154" s="2153"/>
      <c r="CA154" s="2150"/>
      <c r="CB154" s="8"/>
      <c r="CC154" s="2098"/>
      <c r="CD154" s="2101"/>
      <c r="CE154" s="2101"/>
      <c r="CF154" s="2104"/>
      <c r="CG154" s="2107"/>
      <c r="CH154" s="8"/>
      <c r="CI154" s="8"/>
      <c r="CJ154" s="8"/>
      <c r="CK154" s="8"/>
      <c r="CL154" s="8"/>
      <c r="CM154" s="8"/>
      <c r="CN154" s="8"/>
      <c r="CO154" s="8"/>
      <c r="CP154" s="8"/>
      <c r="CQ154" s="8"/>
      <c r="CR154" s="8"/>
      <c r="CS154" s="8"/>
      <c r="CT154" s="8"/>
    </row>
    <row r="155" spans="1:98">
      <c r="A155" s="2125"/>
      <c r="B155" s="2129"/>
      <c r="C155" s="2130"/>
      <c r="D155" s="2159"/>
      <c r="E155" s="2160"/>
      <c r="F155" s="227"/>
      <c r="G155" s="142"/>
      <c r="H155" s="2140"/>
      <c r="I155" s="97"/>
      <c r="J155" s="98"/>
      <c r="K155" s="98"/>
      <c r="L155" s="98"/>
      <c r="M155" s="2140"/>
      <c r="N155" s="2146"/>
      <c r="O155" s="297"/>
      <c r="P155" s="305"/>
      <c r="Q155" s="2116"/>
      <c r="R155" s="2119"/>
      <c r="S155" s="2119"/>
      <c r="T155" s="2122"/>
      <c r="U155" s="27"/>
      <c r="V155" s="101">
        <v>3</v>
      </c>
      <c r="W155" s="184"/>
      <c r="X155" s="1547"/>
      <c r="Y155" s="1547"/>
      <c r="Z155" s="217"/>
      <c r="AA155" s="104"/>
      <c r="AB155" s="105"/>
      <c r="AC155" s="105"/>
      <c r="AD155" s="106"/>
      <c r="AE155" s="138"/>
      <c r="AF155" s="107"/>
      <c r="AG155" s="108"/>
      <c r="AH155" s="108"/>
      <c r="AI155" s="108"/>
      <c r="AJ155" s="109"/>
      <c r="AK155" s="110"/>
      <c r="AL155" s="111"/>
      <c r="AM155" s="111"/>
      <c r="AN155" s="112"/>
      <c r="AO155" s="8"/>
      <c r="AP155" s="307"/>
      <c r="AQ155" s="308"/>
      <c r="AR155" s="89"/>
      <c r="AS155" s="115" t="e">
        <f t="shared" si="79"/>
        <v>#DIV/0!</v>
      </c>
      <c r="AT155" s="116" t="e">
        <f t="shared" si="80"/>
        <v>#DIV/0!</v>
      </c>
      <c r="AU155" s="116" t="e">
        <f t="shared" si="81"/>
        <v>#DIV/0!</v>
      </c>
      <c r="AV155" s="116" t="e">
        <f t="shared" si="82"/>
        <v>#DIV/0!</v>
      </c>
      <c r="AW155" s="148" t="e">
        <f t="shared" si="4"/>
        <v>#DIV/0!</v>
      </c>
      <c r="AX155" s="148" t="e">
        <f t="shared" si="5"/>
        <v>#DIV/0!</v>
      </c>
      <c r="AY155" s="148" t="e">
        <f t="shared" si="6"/>
        <v>#DIV/0!</v>
      </c>
      <c r="AZ155" s="148" t="e">
        <f t="shared" si="7"/>
        <v>#DIV/0!</v>
      </c>
      <c r="BA155" s="117" t="e">
        <f t="shared" si="8"/>
        <v>#DIV/0!</v>
      </c>
      <c r="BB155" s="117" t="e">
        <f t="shared" si="9"/>
        <v>#DIV/0!</v>
      </c>
      <c r="BC155" s="117" t="e">
        <f t="shared" si="10"/>
        <v>#DIV/0!</v>
      </c>
      <c r="BD155" s="117" t="e">
        <f t="shared" si="11"/>
        <v>#DIV/0!</v>
      </c>
      <c r="BE155" s="118">
        <v>0.2</v>
      </c>
      <c r="BF155" s="118">
        <v>0.8</v>
      </c>
      <c r="BG155" s="117" t="e">
        <f t="shared" si="12"/>
        <v>#DIV/0!</v>
      </c>
      <c r="BH155" s="117" t="e">
        <f t="shared" si="13"/>
        <v>#DIV/0!</v>
      </c>
      <c r="BI155" s="117" t="e">
        <f t="shared" si="14"/>
        <v>#DIV/0!</v>
      </c>
      <c r="BJ155" s="117" t="e">
        <f t="shared" si="83"/>
        <v>#DIV/0!</v>
      </c>
      <c r="BK155" s="117" t="e">
        <f t="shared" si="83"/>
        <v>#DIV/0!</v>
      </c>
      <c r="BL155" s="117" t="e">
        <f t="shared" si="16"/>
        <v>#DIV/0!</v>
      </c>
      <c r="BM155" s="117" t="e">
        <f t="shared" si="17"/>
        <v>#DIV/0!</v>
      </c>
      <c r="BN155" s="117" t="e">
        <f t="shared" si="18"/>
        <v>#DIV/0!</v>
      </c>
      <c r="BO155" s="117" t="e">
        <f t="shared" si="84"/>
        <v>#DIV/0!</v>
      </c>
      <c r="BP155" s="117" t="e">
        <f t="shared" si="84"/>
        <v>#DIV/0!</v>
      </c>
      <c r="BQ155" s="117" t="e">
        <f t="shared" si="84"/>
        <v>#DIV/0!</v>
      </c>
      <c r="BR155" s="117" t="e">
        <f t="shared" si="84"/>
        <v>#DIV/0!</v>
      </c>
      <c r="BS155" s="2153"/>
      <c r="BT155" s="2153"/>
      <c r="BU155" s="2153"/>
      <c r="BV155" s="2153"/>
      <c r="BW155" s="2153"/>
      <c r="BX155" s="2153"/>
      <c r="BY155" s="2153"/>
      <c r="BZ155" s="2153"/>
      <c r="CA155" s="2150"/>
      <c r="CB155" s="8"/>
      <c r="CC155" s="2098"/>
      <c r="CD155" s="2101"/>
      <c r="CE155" s="2101"/>
      <c r="CF155" s="2104"/>
      <c r="CG155" s="2107"/>
      <c r="CH155" s="8"/>
      <c r="CI155" s="8"/>
      <c r="CJ155" s="8"/>
      <c r="CK155" s="8"/>
      <c r="CL155" s="8"/>
      <c r="CM155" s="8"/>
      <c r="CN155" s="8"/>
      <c r="CO155" s="8"/>
      <c r="CP155" s="8"/>
      <c r="CQ155" s="8"/>
      <c r="CR155" s="8"/>
      <c r="CS155" s="8"/>
      <c r="CT155" s="8"/>
    </row>
    <row r="156" spans="1:98">
      <c r="A156" s="2125"/>
      <c r="B156" s="2129"/>
      <c r="C156" s="2130"/>
      <c r="D156" s="2159"/>
      <c r="E156" s="2160"/>
      <c r="F156" s="227"/>
      <c r="G156" s="142"/>
      <c r="H156" s="2140"/>
      <c r="I156" s="97"/>
      <c r="J156" s="98"/>
      <c r="K156" s="98"/>
      <c r="L156" s="98"/>
      <c r="M156" s="2140"/>
      <c r="N156" s="2146"/>
      <c r="O156" s="297"/>
      <c r="P156" s="305"/>
      <c r="Q156" s="2116"/>
      <c r="R156" s="2119"/>
      <c r="S156" s="2119"/>
      <c r="T156" s="2122"/>
      <c r="U156" s="27"/>
      <c r="V156" s="101">
        <v>4</v>
      </c>
      <c r="W156" s="184"/>
      <c r="X156" s="1547"/>
      <c r="Y156" s="1547"/>
      <c r="Z156" s="217"/>
      <c r="AA156" s="104"/>
      <c r="AB156" s="105"/>
      <c r="AC156" s="105"/>
      <c r="AD156" s="106"/>
      <c r="AE156" s="138"/>
      <c r="AF156" s="107"/>
      <c r="AG156" s="108"/>
      <c r="AH156" s="108"/>
      <c r="AI156" s="108"/>
      <c r="AJ156" s="109"/>
      <c r="AK156" s="110"/>
      <c r="AL156" s="111"/>
      <c r="AM156" s="111"/>
      <c r="AN156" s="112"/>
      <c r="AO156" s="8"/>
      <c r="AP156" s="307"/>
      <c r="AQ156" s="308"/>
      <c r="AR156" s="89"/>
      <c r="AS156" s="115" t="e">
        <f t="shared" si="79"/>
        <v>#DIV/0!</v>
      </c>
      <c r="AT156" s="116" t="e">
        <f t="shared" si="80"/>
        <v>#DIV/0!</v>
      </c>
      <c r="AU156" s="116" t="e">
        <f t="shared" si="81"/>
        <v>#DIV/0!</v>
      </c>
      <c r="AV156" s="116" t="e">
        <f t="shared" si="82"/>
        <v>#DIV/0!</v>
      </c>
      <c r="AW156" s="148" t="e">
        <f t="shared" si="4"/>
        <v>#DIV/0!</v>
      </c>
      <c r="AX156" s="148" t="e">
        <f t="shared" si="5"/>
        <v>#DIV/0!</v>
      </c>
      <c r="AY156" s="148" t="e">
        <f t="shared" si="6"/>
        <v>#DIV/0!</v>
      </c>
      <c r="AZ156" s="148" t="e">
        <f t="shared" si="7"/>
        <v>#DIV/0!</v>
      </c>
      <c r="BA156" s="117" t="e">
        <f t="shared" si="8"/>
        <v>#DIV/0!</v>
      </c>
      <c r="BB156" s="117" t="e">
        <f t="shared" si="9"/>
        <v>#DIV/0!</v>
      </c>
      <c r="BC156" s="117" t="e">
        <f t="shared" si="10"/>
        <v>#DIV/0!</v>
      </c>
      <c r="BD156" s="117" t="e">
        <f t="shared" si="11"/>
        <v>#DIV/0!</v>
      </c>
      <c r="BE156" s="118">
        <v>0.2</v>
      </c>
      <c r="BF156" s="118">
        <v>0.8</v>
      </c>
      <c r="BG156" s="117" t="e">
        <f t="shared" si="12"/>
        <v>#DIV/0!</v>
      </c>
      <c r="BH156" s="117" t="e">
        <f t="shared" si="13"/>
        <v>#DIV/0!</v>
      </c>
      <c r="BI156" s="117" t="e">
        <f t="shared" si="14"/>
        <v>#DIV/0!</v>
      </c>
      <c r="BJ156" s="117" t="e">
        <f t="shared" si="83"/>
        <v>#DIV/0!</v>
      </c>
      <c r="BK156" s="117" t="e">
        <f t="shared" si="83"/>
        <v>#DIV/0!</v>
      </c>
      <c r="BL156" s="117" t="e">
        <f t="shared" si="16"/>
        <v>#DIV/0!</v>
      </c>
      <c r="BM156" s="117" t="e">
        <f t="shared" si="17"/>
        <v>#DIV/0!</v>
      </c>
      <c r="BN156" s="117" t="e">
        <f t="shared" si="18"/>
        <v>#DIV/0!</v>
      </c>
      <c r="BO156" s="117" t="e">
        <f t="shared" si="84"/>
        <v>#DIV/0!</v>
      </c>
      <c r="BP156" s="117" t="e">
        <f t="shared" si="84"/>
        <v>#DIV/0!</v>
      </c>
      <c r="BQ156" s="117" t="e">
        <f t="shared" si="84"/>
        <v>#DIV/0!</v>
      </c>
      <c r="BR156" s="117" t="e">
        <f t="shared" si="84"/>
        <v>#DIV/0!</v>
      </c>
      <c r="BS156" s="2153"/>
      <c r="BT156" s="2153"/>
      <c r="BU156" s="2153"/>
      <c r="BV156" s="2153"/>
      <c r="BW156" s="2153"/>
      <c r="BX156" s="2153"/>
      <c r="BY156" s="2153"/>
      <c r="BZ156" s="2153"/>
      <c r="CA156" s="2150"/>
      <c r="CB156" s="8"/>
      <c r="CC156" s="2098"/>
      <c r="CD156" s="2101"/>
      <c r="CE156" s="2101"/>
      <c r="CF156" s="2104"/>
      <c r="CG156" s="2107"/>
      <c r="CH156" s="8"/>
      <c r="CI156" s="8"/>
      <c r="CJ156" s="8"/>
      <c r="CK156" s="8"/>
      <c r="CL156" s="8"/>
      <c r="CM156" s="8"/>
      <c r="CN156" s="8"/>
      <c r="CO156" s="8"/>
      <c r="CP156" s="8"/>
      <c r="CQ156" s="8"/>
      <c r="CR156" s="8"/>
      <c r="CS156" s="8"/>
      <c r="CT156" s="8"/>
    </row>
    <row r="157" spans="1:98">
      <c r="A157" s="2125"/>
      <c r="B157" s="2129"/>
      <c r="C157" s="2130"/>
      <c r="D157" s="2159"/>
      <c r="E157" s="2160"/>
      <c r="F157" s="95"/>
      <c r="G157" s="142"/>
      <c r="H157" s="2140"/>
      <c r="I157" s="97"/>
      <c r="J157" s="98"/>
      <c r="K157" s="98"/>
      <c r="L157" s="98"/>
      <c r="M157" s="2140"/>
      <c r="N157" s="2146"/>
      <c r="O157" s="297"/>
      <c r="P157" s="305"/>
      <c r="Q157" s="2116"/>
      <c r="R157" s="2119"/>
      <c r="S157" s="2119"/>
      <c r="T157" s="2122"/>
      <c r="U157" s="27"/>
      <c r="V157" s="101">
        <v>5</v>
      </c>
      <c r="W157" s="120"/>
      <c r="X157" s="1535"/>
      <c r="Y157" s="1535"/>
      <c r="Z157" s="211"/>
      <c r="AA157" s="104"/>
      <c r="AB157" s="105"/>
      <c r="AC157" s="105"/>
      <c r="AD157" s="106"/>
      <c r="AE157" s="138"/>
      <c r="AF157" s="107"/>
      <c r="AG157" s="108"/>
      <c r="AH157" s="108"/>
      <c r="AI157" s="108"/>
      <c r="AJ157" s="109"/>
      <c r="AK157" s="110"/>
      <c r="AL157" s="111"/>
      <c r="AM157" s="111"/>
      <c r="AN157" s="112"/>
      <c r="AO157" s="8"/>
      <c r="AP157" s="307"/>
      <c r="AQ157" s="308"/>
      <c r="AR157" s="89"/>
      <c r="AS157" s="115" t="e">
        <f t="shared" si="79"/>
        <v>#DIV/0!</v>
      </c>
      <c r="AT157" s="116" t="e">
        <f t="shared" si="80"/>
        <v>#DIV/0!</v>
      </c>
      <c r="AU157" s="116" t="e">
        <f t="shared" si="81"/>
        <v>#DIV/0!</v>
      </c>
      <c r="AV157" s="116" t="e">
        <f t="shared" si="82"/>
        <v>#DIV/0!</v>
      </c>
      <c r="AW157" s="148" t="e">
        <f t="shared" si="4"/>
        <v>#DIV/0!</v>
      </c>
      <c r="AX157" s="148" t="e">
        <f t="shared" si="5"/>
        <v>#DIV/0!</v>
      </c>
      <c r="AY157" s="148" t="e">
        <f t="shared" si="6"/>
        <v>#DIV/0!</v>
      </c>
      <c r="AZ157" s="148" t="e">
        <f t="shared" si="7"/>
        <v>#DIV/0!</v>
      </c>
      <c r="BA157" s="117" t="e">
        <f t="shared" si="8"/>
        <v>#DIV/0!</v>
      </c>
      <c r="BB157" s="117" t="e">
        <f t="shared" si="9"/>
        <v>#DIV/0!</v>
      </c>
      <c r="BC157" s="117" t="e">
        <f t="shared" si="10"/>
        <v>#DIV/0!</v>
      </c>
      <c r="BD157" s="117" t="e">
        <f t="shared" si="11"/>
        <v>#DIV/0!</v>
      </c>
      <c r="BE157" s="118">
        <v>0.2</v>
      </c>
      <c r="BF157" s="118">
        <v>0.8</v>
      </c>
      <c r="BG157" s="117" t="e">
        <f t="shared" si="12"/>
        <v>#DIV/0!</v>
      </c>
      <c r="BH157" s="117" t="e">
        <f t="shared" si="13"/>
        <v>#DIV/0!</v>
      </c>
      <c r="BI157" s="117" t="e">
        <f t="shared" si="14"/>
        <v>#DIV/0!</v>
      </c>
      <c r="BJ157" s="117" t="e">
        <f t="shared" ref="BJ157:BK172" si="91">+AZ157*BE157</f>
        <v>#DIV/0!</v>
      </c>
      <c r="BK157" s="117" t="e">
        <f t="shared" si="91"/>
        <v>#DIV/0!</v>
      </c>
      <c r="BL157" s="117" t="e">
        <f t="shared" si="16"/>
        <v>#DIV/0!</v>
      </c>
      <c r="BM157" s="117" t="e">
        <f t="shared" si="17"/>
        <v>#DIV/0!</v>
      </c>
      <c r="BN157" s="117" t="e">
        <f t="shared" si="18"/>
        <v>#DIV/0!</v>
      </c>
      <c r="BO157" s="117" t="e">
        <f t="shared" ref="BO157:BR172" si="92">+BG157+BK157</f>
        <v>#DIV/0!</v>
      </c>
      <c r="BP157" s="117" t="e">
        <f t="shared" si="92"/>
        <v>#DIV/0!</v>
      </c>
      <c r="BQ157" s="117" t="e">
        <f t="shared" si="92"/>
        <v>#DIV/0!</v>
      </c>
      <c r="BR157" s="117" t="e">
        <f t="shared" si="92"/>
        <v>#DIV/0!</v>
      </c>
      <c r="BS157" s="2153"/>
      <c r="BT157" s="2153"/>
      <c r="BU157" s="2153"/>
      <c r="BV157" s="2153"/>
      <c r="BW157" s="2153"/>
      <c r="BX157" s="2153"/>
      <c r="BY157" s="2153"/>
      <c r="BZ157" s="2153"/>
      <c r="CA157" s="2150"/>
      <c r="CB157" s="8"/>
      <c r="CC157" s="2098"/>
      <c r="CD157" s="2101"/>
      <c r="CE157" s="2101"/>
      <c r="CF157" s="2104"/>
      <c r="CG157" s="2107"/>
      <c r="CH157" s="8"/>
      <c r="CI157" s="8"/>
      <c r="CJ157" s="8"/>
      <c r="CK157" s="8"/>
      <c r="CL157" s="8"/>
      <c r="CM157" s="8"/>
      <c r="CN157" s="8"/>
      <c r="CO157" s="8"/>
      <c r="CP157" s="8"/>
      <c r="CQ157" s="8"/>
      <c r="CR157" s="8"/>
      <c r="CS157" s="8"/>
      <c r="CT157" s="8"/>
    </row>
    <row r="158" spans="1:98">
      <c r="A158" s="2125"/>
      <c r="B158" s="2129"/>
      <c r="C158" s="2130"/>
      <c r="D158" s="2159"/>
      <c r="E158" s="2160"/>
      <c r="F158" s="95"/>
      <c r="G158" s="142"/>
      <c r="H158" s="2140"/>
      <c r="I158" s="97"/>
      <c r="J158" s="98"/>
      <c r="K158" s="98"/>
      <c r="L158" s="98"/>
      <c r="M158" s="2140"/>
      <c r="N158" s="2146"/>
      <c r="O158" s="297"/>
      <c r="P158" s="305"/>
      <c r="Q158" s="2116"/>
      <c r="R158" s="2119"/>
      <c r="S158" s="2119"/>
      <c r="T158" s="2122"/>
      <c r="U158" s="27"/>
      <c r="V158" s="101">
        <v>6</v>
      </c>
      <c r="W158" s="120"/>
      <c r="X158" s="1535"/>
      <c r="Y158" s="1535"/>
      <c r="Z158" s="211"/>
      <c r="AA158" s="104"/>
      <c r="AB158" s="105"/>
      <c r="AC158" s="105"/>
      <c r="AD158" s="106"/>
      <c r="AE158" s="138"/>
      <c r="AF158" s="107"/>
      <c r="AG158" s="108"/>
      <c r="AH158" s="108"/>
      <c r="AI158" s="108"/>
      <c r="AJ158" s="109"/>
      <c r="AK158" s="110"/>
      <c r="AL158" s="111"/>
      <c r="AM158" s="111"/>
      <c r="AN158" s="112"/>
      <c r="AO158" s="8"/>
      <c r="AP158" s="307"/>
      <c r="AQ158" s="308"/>
      <c r="AR158" s="89"/>
      <c r="AS158" s="115" t="e">
        <f t="shared" si="79"/>
        <v>#DIV/0!</v>
      </c>
      <c r="AT158" s="116" t="e">
        <f t="shared" si="80"/>
        <v>#DIV/0!</v>
      </c>
      <c r="AU158" s="116" t="e">
        <f t="shared" si="81"/>
        <v>#DIV/0!</v>
      </c>
      <c r="AV158" s="116" t="e">
        <f t="shared" si="82"/>
        <v>#DIV/0!</v>
      </c>
      <c r="AW158" s="148" t="e">
        <f t="shared" si="4"/>
        <v>#DIV/0!</v>
      </c>
      <c r="AX158" s="148" t="e">
        <f t="shared" si="5"/>
        <v>#DIV/0!</v>
      </c>
      <c r="AY158" s="148" t="e">
        <f t="shared" si="6"/>
        <v>#DIV/0!</v>
      </c>
      <c r="AZ158" s="148" t="e">
        <f t="shared" si="7"/>
        <v>#DIV/0!</v>
      </c>
      <c r="BA158" s="117" t="e">
        <f t="shared" si="8"/>
        <v>#DIV/0!</v>
      </c>
      <c r="BB158" s="117" t="e">
        <f t="shared" si="9"/>
        <v>#DIV/0!</v>
      </c>
      <c r="BC158" s="117" t="e">
        <f t="shared" si="10"/>
        <v>#DIV/0!</v>
      </c>
      <c r="BD158" s="117" t="e">
        <f t="shared" si="11"/>
        <v>#DIV/0!</v>
      </c>
      <c r="BE158" s="118">
        <v>0.2</v>
      </c>
      <c r="BF158" s="118">
        <v>0.8</v>
      </c>
      <c r="BG158" s="117" t="e">
        <f t="shared" si="12"/>
        <v>#DIV/0!</v>
      </c>
      <c r="BH158" s="117" t="e">
        <f t="shared" si="13"/>
        <v>#DIV/0!</v>
      </c>
      <c r="BI158" s="117" t="e">
        <f t="shared" si="14"/>
        <v>#DIV/0!</v>
      </c>
      <c r="BJ158" s="117" t="e">
        <f t="shared" si="91"/>
        <v>#DIV/0!</v>
      </c>
      <c r="BK158" s="117" t="e">
        <f t="shared" si="91"/>
        <v>#DIV/0!</v>
      </c>
      <c r="BL158" s="117" t="e">
        <f t="shared" si="16"/>
        <v>#DIV/0!</v>
      </c>
      <c r="BM158" s="117" t="e">
        <f t="shared" si="17"/>
        <v>#DIV/0!</v>
      </c>
      <c r="BN158" s="117" t="e">
        <f t="shared" si="18"/>
        <v>#DIV/0!</v>
      </c>
      <c r="BO158" s="117" t="e">
        <f t="shared" si="92"/>
        <v>#DIV/0!</v>
      </c>
      <c r="BP158" s="117" t="e">
        <f t="shared" si="92"/>
        <v>#DIV/0!</v>
      </c>
      <c r="BQ158" s="117" t="e">
        <f t="shared" si="92"/>
        <v>#DIV/0!</v>
      </c>
      <c r="BR158" s="117" t="e">
        <f t="shared" si="92"/>
        <v>#DIV/0!</v>
      </c>
      <c r="BS158" s="2153"/>
      <c r="BT158" s="2153"/>
      <c r="BU158" s="2153"/>
      <c r="BV158" s="2153"/>
      <c r="BW158" s="2153"/>
      <c r="BX158" s="2153"/>
      <c r="BY158" s="2153"/>
      <c r="BZ158" s="2153"/>
      <c r="CA158" s="2150"/>
      <c r="CB158" s="8"/>
      <c r="CC158" s="2098"/>
      <c r="CD158" s="2101"/>
      <c r="CE158" s="2101"/>
      <c r="CF158" s="2104"/>
      <c r="CG158" s="2107"/>
      <c r="CH158" s="8"/>
      <c r="CI158" s="8"/>
      <c r="CJ158" s="8"/>
      <c r="CK158" s="8"/>
      <c r="CL158" s="8"/>
      <c r="CM158" s="8"/>
      <c r="CN158" s="8"/>
      <c r="CO158" s="8"/>
      <c r="CP158" s="8"/>
      <c r="CQ158" s="8"/>
      <c r="CR158" s="8"/>
      <c r="CS158" s="8"/>
      <c r="CT158" s="8"/>
    </row>
    <row r="159" spans="1:98">
      <c r="A159" s="2125"/>
      <c r="B159" s="2129"/>
      <c r="C159" s="2130"/>
      <c r="D159" s="2159"/>
      <c r="E159" s="2160"/>
      <c r="F159" s="95"/>
      <c r="G159" s="142"/>
      <c r="H159" s="2140"/>
      <c r="I159" s="97"/>
      <c r="J159" s="98"/>
      <c r="K159" s="98"/>
      <c r="L159" s="98"/>
      <c r="M159" s="2140"/>
      <c r="N159" s="2146"/>
      <c r="O159" s="297"/>
      <c r="P159" s="305"/>
      <c r="Q159" s="2116"/>
      <c r="R159" s="2119"/>
      <c r="S159" s="2119"/>
      <c r="T159" s="2122"/>
      <c r="U159" s="27"/>
      <c r="V159" s="101">
        <v>7</v>
      </c>
      <c r="W159" s="120"/>
      <c r="X159" s="1535"/>
      <c r="Y159" s="1535"/>
      <c r="Z159" s="211"/>
      <c r="AA159" s="104"/>
      <c r="AB159" s="105"/>
      <c r="AC159" s="105"/>
      <c r="AD159" s="106"/>
      <c r="AE159" s="138"/>
      <c r="AF159" s="107"/>
      <c r="AG159" s="108"/>
      <c r="AH159" s="108"/>
      <c r="AI159" s="108"/>
      <c r="AJ159" s="109"/>
      <c r="AK159" s="110"/>
      <c r="AL159" s="111"/>
      <c r="AM159" s="111"/>
      <c r="AN159" s="112"/>
      <c r="AO159" s="8"/>
      <c r="AP159" s="307"/>
      <c r="AQ159" s="308"/>
      <c r="AR159" s="89"/>
      <c r="AS159" s="115" t="e">
        <f t="shared" si="79"/>
        <v>#DIV/0!</v>
      </c>
      <c r="AT159" s="116" t="e">
        <f t="shared" si="80"/>
        <v>#DIV/0!</v>
      </c>
      <c r="AU159" s="116" t="e">
        <f t="shared" si="81"/>
        <v>#DIV/0!</v>
      </c>
      <c r="AV159" s="116" t="e">
        <f t="shared" si="82"/>
        <v>#DIV/0!</v>
      </c>
      <c r="AW159" s="148" t="e">
        <f t="shared" si="4"/>
        <v>#DIV/0!</v>
      </c>
      <c r="AX159" s="148" t="e">
        <f t="shared" si="5"/>
        <v>#DIV/0!</v>
      </c>
      <c r="AY159" s="148" t="e">
        <f t="shared" si="6"/>
        <v>#DIV/0!</v>
      </c>
      <c r="AZ159" s="148" t="e">
        <f t="shared" si="7"/>
        <v>#DIV/0!</v>
      </c>
      <c r="BA159" s="117" t="e">
        <f t="shared" si="8"/>
        <v>#DIV/0!</v>
      </c>
      <c r="BB159" s="117" t="e">
        <f t="shared" si="9"/>
        <v>#DIV/0!</v>
      </c>
      <c r="BC159" s="117" t="e">
        <f t="shared" si="10"/>
        <v>#DIV/0!</v>
      </c>
      <c r="BD159" s="117" t="e">
        <f t="shared" si="11"/>
        <v>#DIV/0!</v>
      </c>
      <c r="BE159" s="118">
        <v>0.2</v>
      </c>
      <c r="BF159" s="118">
        <v>0.8</v>
      </c>
      <c r="BG159" s="117" t="e">
        <f t="shared" si="12"/>
        <v>#DIV/0!</v>
      </c>
      <c r="BH159" s="117" t="e">
        <f t="shared" si="13"/>
        <v>#DIV/0!</v>
      </c>
      <c r="BI159" s="117" t="e">
        <f t="shared" si="14"/>
        <v>#DIV/0!</v>
      </c>
      <c r="BJ159" s="117" t="e">
        <f t="shared" si="91"/>
        <v>#DIV/0!</v>
      </c>
      <c r="BK159" s="117" t="e">
        <f t="shared" si="91"/>
        <v>#DIV/0!</v>
      </c>
      <c r="BL159" s="117" t="e">
        <f t="shared" si="16"/>
        <v>#DIV/0!</v>
      </c>
      <c r="BM159" s="117" t="e">
        <f t="shared" si="17"/>
        <v>#DIV/0!</v>
      </c>
      <c r="BN159" s="117" t="e">
        <f t="shared" si="18"/>
        <v>#DIV/0!</v>
      </c>
      <c r="BO159" s="117" t="e">
        <f t="shared" si="92"/>
        <v>#DIV/0!</v>
      </c>
      <c r="BP159" s="117" t="e">
        <f t="shared" si="92"/>
        <v>#DIV/0!</v>
      </c>
      <c r="BQ159" s="117" t="e">
        <f t="shared" si="92"/>
        <v>#DIV/0!</v>
      </c>
      <c r="BR159" s="117" t="e">
        <f t="shared" si="92"/>
        <v>#DIV/0!</v>
      </c>
      <c r="BS159" s="2153"/>
      <c r="BT159" s="2153"/>
      <c r="BU159" s="2153"/>
      <c r="BV159" s="2153"/>
      <c r="BW159" s="2153"/>
      <c r="BX159" s="2153"/>
      <c r="BY159" s="2153"/>
      <c r="BZ159" s="2153"/>
      <c r="CA159" s="2150"/>
      <c r="CB159" s="8"/>
      <c r="CC159" s="2098"/>
      <c r="CD159" s="2101"/>
      <c r="CE159" s="2101"/>
      <c r="CF159" s="2104"/>
      <c r="CG159" s="2107"/>
      <c r="CH159" s="8"/>
      <c r="CI159" s="8"/>
      <c r="CJ159" s="8"/>
      <c r="CK159" s="8"/>
      <c r="CL159" s="8"/>
      <c r="CM159" s="8"/>
      <c r="CN159" s="8"/>
      <c r="CO159" s="8"/>
      <c r="CP159" s="8"/>
      <c r="CQ159" s="8"/>
      <c r="CR159" s="8"/>
      <c r="CS159" s="8"/>
      <c r="CT159" s="8"/>
    </row>
    <row r="160" spans="1:98">
      <c r="A160" s="2125"/>
      <c r="B160" s="2129"/>
      <c r="C160" s="2130"/>
      <c r="D160" s="2159"/>
      <c r="E160" s="2160"/>
      <c r="F160" s="95"/>
      <c r="G160" s="142"/>
      <c r="H160" s="2140"/>
      <c r="I160" s="97"/>
      <c r="J160" s="98"/>
      <c r="K160" s="98"/>
      <c r="L160" s="98"/>
      <c r="M160" s="2140"/>
      <c r="N160" s="2146"/>
      <c r="O160" s="297"/>
      <c r="P160" s="305"/>
      <c r="Q160" s="2116"/>
      <c r="R160" s="2119"/>
      <c r="S160" s="2119"/>
      <c r="T160" s="2122"/>
      <c r="U160" s="27"/>
      <c r="V160" s="101">
        <v>8</v>
      </c>
      <c r="W160" s="120"/>
      <c r="X160" s="1535"/>
      <c r="Y160" s="1535"/>
      <c r="Z160" s="211"/>
      <c r="AA160" s="104"/>
      <c r="AB160" s="105"/>
      <c r="AC160" s="105"/>
      <c r="AD160" s="106"/>
      <c r="AE160" s="138"/>
      <c r="AF160" s="107"/>
      <c r="AG160" s="108"/>
      <c r="AH160" s="108"/>
      <c r="AI160" s="108"/>
      <c r="AJ160" s="109"/>
      <c r="AK160" s="110"/>
      <c r="AL160" s="111"/>
      <c r="AM160" s="111"/>
      <c r="AN160" s="112"/>
      <c r="AO160" s="8"/>
      <c r="AP160" s="307"/>
      <c r="AQ160" s="308"/>
      <c r="AR160" s="89"/>
      <c r="AS160" s="115" t="e">
        <f t="shared" si="79"/>
        <v>#DIV/0!</v>
      </c>
      <c r="AT160" s="116" t="e">
        <f t="shared" si="80"/>
        <v>#DIV/0!</v>
      </c>
      <c r="AU160" s="116" t="e">
        <f t="shared" si="81"/>
        <v>#DIV/0!</v>
      </c>
      <c r="AV160" s="116" t="e">
        <f t="shared" si="82"/>
        <v>#DIV/0!</v>
      </c>
      <c r="AW160" s="148" t="e">
        <f t="shared" si="4"/>
        <v>#DIV/0!</v>
      </c>
      <c r="AX160" s="148" t="e">
        <f t="shared" si="5"/>
        <v>#DIV/0!</v>
      </c>
      <c r="AY160" s="148" t="e">
        <f t="shared" si="6"/>
        <v>#DIV/0!</v>
      </c>
      <c r="AZ160" s="148" t="e">
        <f t="shared" si="7"/>
        <v>#DIV/0!</v>
      </c>
      <c r="BA160" s="117" t="e">
        <f t="shared" si="8"/>
        <v>#DIV/0!</v>
      </c>
      <c r="BB160" s="117" t="e">
        <f t="shared" si="9"/>
        <v>#DIV/0!</v>
      </c>
      <c r="BC160" s="117" t="e">
        <f t="shared" si="10"/>
        <v>#DIV/0!</v>
      </c>
      <c r="BD160" s="117" t="e">
        <f t="shared" si="11"/>
        <v>#DIV/0!</v>
      </c>
      <c r="BE160" s="118">
        <v>0.2</v>
      </c>
      <c r="BF160" s="118">
        <v>0.8</v>
      </c>
      <c r="BG160" s="117" t="e">
        <f t="shared" si="12"/>
        <v>#DIV/0!</v>
      </c>
      <c r="BH160" s="117" t="e">
        <f t="shared" si="13"/>
        <v>#DIV/0!</v>
      </c>
      <c r="BI160" s="117" t="e">
        <f t="shared" si="14"/>
        <v>#DIV/0!</v>
      </c>
      <c r="BJ160" s="117" t="e">
        <f t="shared" si="91"/>
        <v>#DIV/0!</v>
      </c>
      <c r="BK160" s="117" t="e">
        <f t="shared" si="91"/>
        <v>#DIV/0!</v>
      </c>
      <c r="BL160" s="117" t="e">
        <f t="shared" si="16"/>
        <v>#DIV/0!</v>
      </c>
      <c r="BM160" s="117" t="e">
        <f t="shared" si="17"/>
        <v>#DIV/0!</v>
      </c>
      <c r="BN160" s="117" t="e">
        <f t="shared" si="18"/>
        <v>#DIV/0!</v>
      </c>
      <c r="BO160" s="117" t="e">
        <f t="shared" si="92"/>
        <v>#DIV/0!</v>
      </c>
      <c r="BP160" s="117" t="e">
        <f t="shared" si="92"/>
        <v>#DIV/0!</v>
      </c>
      <c r="BQ160" s="117" t="e">
        <f t="shared" si="92"/>
        <v>#DIV/0!</v>
      </c>
      <c r="BR160" s="117" t="e">
        <f t="shared" si="92"/>
        <v>#DIV/0!</v>
      </c>
      <c r="BS160" s="2153"/>
      <c r="BT160" s="2153"/>
      <c r="BU160" s="2153"/>
      <c r="BV160" s="2153"/>
      <c r="BW160" s="2153"/>
      <c r="BX160" s="2153"/>
      <c r="BY160" s="2153"/>
      <c r="BZ160" s="2153"/>
      <c r="CA160" s="2150"/>
      <c r="CB160" s="8"/>
      <c r="CC160" s="2098"/>
      <c r="CD160" s="2101"/>
      <c r="CE160" s="2101"/>
      <c r="CF160" s="2104"/>
      <c r="CG160" s="2107"/>
      <c r="CH160" s="8"/>
      <c r="CI160" s="8"/>
      <c r="CJ160" s="8"/>
      <c r="CK160" s="8"/>
      <c r="CL160" s="8"/>
      <c r="CM160" s="8"/>
      <c r="CN160" s="8"/>
      <c r="CO160" s="8"/>
      <c r="CP160" s="8"/>
      <c r="CQ160" s="8"/>
      <c r="CR160" s="8"/>
      <c r="CS160" s="8"/>
      <c r="CT160" s="8"/>
    </row>
    <row r="161" spans="1:98">
      <c r="A161" s="2125"/>
      <c r="B161" s="2129"/>
      <c r="C161" s="2130"/>
      <c r="D161" s="2159"/>
      <c r="E161" s="2160"/>
      <c r="F161" s="95"/>
      <c r="G161" s="142"/>
      <c r="H161" s="2140"/>
      <c r="I161" s="97"/>
      <c r="J161" s="98"/>
      <c r="K161" s="98"/>
      <c r="L161" s="98"/>
      <c r="M161" s="2140"/>
      <c r="N161" s="2146"/>
      <c r="O161" s="297"/>
      <c r="P161" s="305"/>
      <c r="Q161" s="2116"/>
      <c r="R161" s="2119"/>
      <c r="S161" s="2119"/>
      <c r="T161" s="2122"/>
      <c r="U161" s="27"/>
      <c r="V161" s="101">
        <v>9</v>
      </c>
      <c r="W161" s="120"/>
      <c r="X161" s="1535"/>
      <c r="Y161" s="1535"/>
      <c r="Z161" s="211"/>
      <c r="AA161" s="104"/>
      <c r="AB161" s="105"/>
      <c r="AC161" s="105"/>
      <c r="AD161" s="106"/>
      <c r="AE161" s="138"/>
      <c r="AF161" s="107"/>
      <c r="AG161" s="108"/>
      <c r="AH161" s="108"/>
      <c r="AI161" s="108"/>
      <c r="AJ161" s="109"/>
      <c r="AK161" s="110"/>
      <c r="AL161" s="111"/>
      <c r="AM161" s="111"/>
      <c r="AN161" s="112"/>
      <c r="AO161" s="8"/>
      <c r="AP161" s="307"/>
      <c r="AQ161" s="308"/>
      <c r="AR161" s="89"/>
      <c r="AS161" s="115" t="e">
        <f t="shared" si="79"/>
        <v>#DIV/0!</v>
      </c>
      <c r="AT161" s="116" t="e">
        <f t="shared" si="80"/>
        <v>#DIV/0!</v>
      </c>
      <c r="AU161" s="116" t="e">
        <f t="shared" si="81"/>
        <v>#DIV/0!</v>
      </c>
      <c r="AV161" s="116" t="e">
        <f t="shared" si="82"/>
        <v>#DIV/0!</v>
      </c>
      <c r="AW161" s="148" t="e">
        <f t="shared" si="4"/>
        <v>#DIV/0!</v>
      </c>
      <c r="AX161" s="148" t="e">
        <f t="shared" si="5"/>
        <v>#DIV/0!</v>
      </c>
      <c r="AY161" s="148" t="e">
        <f t="shared" si="6"/>
        <v>#DIV/0!</v>
      </c>
      <c r="AZ161" s="148" t="e">
        <f t="shared" si="7"/>
        <v>#DIV/0!</v>
      </c>
      <c r="BA161" s="117" t="e">
        <f t="shared" si="8"/>
        <v>#DIV/0!</v>
      </c>
      <c r="BB161" s="117" t="e">
        <f t="shared" si="9"/>
        <v>#DIV/0!</v>
      </c>
      <c r="BC161" s="117" t="e">
        <f t="shared" si="10"/>
        <v>#DIV/0!</v>
      </c>
      <c r="BD161" s="117" t="e">
        <f t="shared" si="11"/>
        <v>#DIV/0!</v>
      </c>
      <c r="BE161" s="118">
        <v>0.2</v>
      </c>
      <c r="BF161" s="118">
        <v>0.8</v>
      </c>
      <c r="BG161" s="117" t="e">
        <f t="shared" si="12"/>
        <v>#DIV/0!</v>
      </c>
      <c r="BH161" s="117" t="e">
        <f t="shared" si="13"/>
        <v>#DIV/0!</v>
      </c>
      <c r="BI161" s="117" t="e">
        <f t="shared" si="14"/>
        <v>#DIV/0!</v>
      </c>
      <c r="BJ161" s="117" t="e">
        <f t="shared" si="91"/>
        <v>#DIV/0!</v>
      </c>
      <c r="BK161" s="117" t="e">
        <f t="shared" si="91"/>
        <v>#DIV/0!</v>
      </c>
      <c r="BL161" s="117" t="e">
        <f t="shared" si="16"/>
        <v>#DIV/0!</v>
      </c>
      <c r="BM161" s="117" t="e">
        <f t="shared" si="17"/>
        <v>#DIV/0!</v>
      </c>
      <c r="BN161" s="117" t="e">
        <f t="shared" si="18"/>
        <v>#DIV/0!</v>
      </c>
      <c r="BO161" s="117" t="e">
        <f t="shared" si="92"/>
        <v>#DIV/0!</v>
      </c>
      <c r="BP161" s="117" t="e">
        <f t="shared" si="92"/>
        <v>#DIV/0!</v>
      </c>
      <c r="BQ161" s="117" t="e">
        <f t="shared" si="92"/>
        <v>#DIV/0!</v>
      </c>
      <c r="BR161" s="117" t="e">
        <f t="shared" si="92"/>
        <v>#DIV/0!</v>
      </c>
      <c r="BS161" s="2153"/>
      <c r="BT161" s="2153"/>
      <c r="BU161" s="2153"/>
      <c r="BV161" s="2153"/>
      <c r="BW161" s="2153"/>
      <c r="BX161" s="2153"/>
      <c r="BY161" s="2153"/>
      <c r="BZ161" s="2153"/>
      <c r="CA161" s="2150"/>
      <c r="CB161" s="8"/>
      <c r="CC161" s="2098"/>
      <c r="CD161" s="2101"/>
      <c r="CE161" s="2101"/>
      <c r="CF161" s="2104"/>
      <c r="CG161" s="2107"/>
      <c r="CH161" s="8"/>
      <c r="CI161" s="8"/>
      <c r="CJ161" s="8"/>
      <c r="CK161" s="8"/>
      <c r="CL161" s="8"/>
      <c r="CM161" s="8"/>
      <c r="CN161" s="8"/>
      <c r="CO161" s="8"/>
      <c r="CP161" s="8"/>
      <c r="CQ161" s="8"/>
      <c r="CR161" s="8"/>
      <c r="CS161" s="8"/>
      <c r="CT161" s="8"/>
    </row>
    <row r="162" spans="1:98" ht="15" thickBot="1">
      <c r="A162" s="2156"/>
      <c r="B162" s="2131"/>
      <c r="C162" s="2132"/>
      <c r="D162" s="2161"/>
      <c r="E162" s="2162"/>
      <c r="F162" s="150"/>
      <c r="G162" s="151"/>
      <c r="H162" s="2141"/>
      <c r="I162" s="121"/>
      <c r="J162" s="122"/>
      <c r="K162" s="122"/>
      <c r="L162" s="122"/>
      <c r="M162" s="2141"/>
      <c r="N162" s="2147"/>
      <c r="O162" s="351"/>
      <c r="P162" s="352"/>
      <c r="Q162" s="2117"/>
      <c r="R162" s="2120"/>
      <c r="S162" s="2120"/>
      <c r="T162" s="2123"/>
      <c r="U162" s="27"/>
      <c r="V162" s="168">
        <v>10</v>
      </c>
      <c r="W162" s="179"/>
      <c r="X162" s="1542"/>
      <c r="Y162" s="1542"/>
      <c r="Z162" s="153"/>
      <c r="AA162" s="125"/>
      <c r="AB162" s="126"/>
      <c r="AC162" s="126"/>
      <c r="AD162" s="127"/>
      <c r="AE162" s="138"/>
      <c r="AF162" s="154"/>
      <c r="AG162" s="156"/>
      <c r="AH162" s="156"/>
      <c r="AI162" s="156"/>
      <c r="AJ162" s="157"/>
      <c r="AK162" s="128"/>
      <c r="AL162" s="129"/>
      <c r="AM162" s="129"/>
      <c r="AN162" s="130"/>
      <c r="AO162" s="8"/>
      <c r="AP162" s="353"/>
      <c r="AQ162" s="354"/>
      <c r="AR162" s="89"/>
      <c r="AS162" s="133" t="e">
        <f t="shared" si="79"/>
        <v>#DIV/0!</v>
      </c>
      <c r="AT162" s="169" t="e">
        <f t="shared" si="80"/>
        <v>#DIV/0!</v>
      </c>
      <c r="AU162" s="169" t="e">
        <f t="shared" si="81"/>
        <v>#DIV/0!</v>
      </c>
      <c r="AV162" s="169" t="e">
        <f t="shared" si="82"/>
        <v>#DIV/0!</v>
      </c>
      <c r="AW162" s="180" t="e">
        <f t="shared" si="4"/>
        <v>#DIV/0!</v>
      </c>
      <c r="AX162" s="180" t="e">
        <f t="shared" si="5"/>
        <v>#DIV/0!</v>
      </c>
      <c r="AY162" s="180" t="e">
        <f t="shared" si="6"/>
        <v>#DIV/0!</v>
      </c>
      <c r="AZ162" s="180" t="e">
        <f t="shared" si="7"/>
        <v>#DIV/0!</v>
      </c>
      <c r="BA162" s="160" t="e">
        <f t="shared" si="8"/>
        <v>#DIV/0!</v>
      </c>
      <c r="BB162" s="160" t="e">
        <f t="shared" si="9"/>
        <v>#DIV/0!</v>
      </c>
      <c r="BC162" s="160" t="e">
        <f t="shared" si="10"/>
        <v>#DIV/0!</v>
      </c>
      <c r="BD162" s="160" t="e">
        <f t="shared" si="11"/>
        <v>#DIV/0!</v>
      </c>
      <c r="BE162" s="159">
        <v>0.2</v>
      </c>
      <c r="BF162" s="159">
        <v>0.8</v>
      </c>
      <c r="BG162" s="160" t="e">
        <f t="shared" si="12"/>
        <v>#DIV/0!</v>
      </c>
      <c r="BH162" s="160" t="e">
        <f t="shared" si="13"/>
        <v>#DIV/0!</v>
      </c>
      <c r="BI162" s="160" t="e">
        <f t="shared" si="14"/>
        <v>#DIV/0!</v>
      </c>
      <c r="BJ162" s="160" t="e">
        <f t="shared" si="91"/>
        <v>#DIV/0!</v>
      </c>
      <c r="BK162" s="160" t="e">
        <f t="shared" si="91"/>
        <v>#DIV/0!</v>
      </c>
      <c r="BL162" s="160" t="e">
        <f t="shared" si="16"/>
        <v>#DIV/0!</v>
      </c>
      <c r="BM162" s="160" t="e">
        <f t="shared" si="17"/>
        <v>#DIV/0!</v>
      </c>
      <c r="BN162" s="160" t="e">
        <f t="shared" si="18"/>
        <v>#DIV/0!</v>
      </c>
      <c r="BO162" s="160" t="e">
        <f t="shared" si="92"/>
        <v>#DIV/0!</v>
      </c>
      <c r="BP162" s="160" t="e">
        <f t="shared" si="92"/>
        <v>#DIV/0!</v>
      </c>
      <c r="BQ162" s="160" t="e">
        <f t="shared" si="92"/>
        <v>#DIV/0!</v>
      </c>
      <c r="BR162" s="160" t="e">
        <f t="shared" si="92"/>
        <v>#DIV/0!</v>
      </c>
      <c r="BS162" s="2154"/>
      <c r="BT162" s="2154"/>
      <c r="BU162" s="2154"/>
      <c r="BV162" s="2154"/>
      <c r="BW162" s="2154"/>
      <c r="BX162" s="2154"/>
      <c r="BY162" s="2154"/>
      <c r="BZ162" s="2154"/>
      <c r="CA162" s="2151"/>
      <c r="CB162" s="8"/>
      <c r="CC162" s="2099"/>
      <c r="CD162" s="2102"/>
      <c r="CE162" s="2102"/>
      <c r="CF162" s="2105"/>
      <c r="CG162" s="2108"/>
      <c r="CH162" s="8"/>
      <c r="CI162" s="8"/>
      <c r="CJ162" s="8"/>
      <c r="CK162" s="8"/>
      <c r="CL162" s="8"/>
      <c r="CM162" s="8"/>
      <c r="CN162" s="8"/>
      <c r="CO162" s="8"/>
      <c r="CP162" s="8"/>
      <c r="CQ162" s="8"/>
      <c r="CR162" s="8"/>
      <c r="CS162" s="8"/>
      <c r="CT162" s="8"/>
    </row>
    <row r="163" spans="1:98">
      <c r="A163" s="2124">
        <v>16</v>
      </c>
      <c r="B163" s="2127"/>
      <c r="C163" s="2128"/>
      <c r="D163" s="2157"/>
      <c r="E163" s="2158"/>
      <c r="F163" s="66"/>
      <c r="G163" s="135"/>
      <c r="H163" s="2139"/>
      <c r="I163" s="69"/>
      <c r="J163" s="70"/>
      <c r="K163" s="70"/>
      <c r="L163" s="70"/>
      <c r="M163" s="2148"/>
      <c r="N163" s="2145">
        <f>+P163+P164+P165+P166+P167+P168+P169+P170+P171+P172</f>
        <v>0</v>
      </c>
      <c r="O163" s="72"/>
      <c r="P163" s="885"/>
      <c r="Q163" s="2115"/>
      <c r="R163" s="2118"/>
      <c r="S163" s="2118"/>
      <c r="T163" s="2121"/>
      <c r="U163" s="138"/>
      <c r="V163" s="75">
        <v>1</v>
      </c>
      <c r="W163" s="66"/>
      <c r="X163" s="1531"/>
      <c r="Y163" s="1531"/>
      <c r="Z163" s="210"/>
      <c r="AA163" s="78"/>
      <c r="AB163" s="79"/>
      <c r="AC163" s="79"/>
      <c r="AD163" s="80"/>
      <c r="AE163" s="138"/>
      <c r="AF163" s="81"/>
      <c r="AG163" s="82"/>
      <c r="AH163" s="82"/>
      <c r="AI163" s="82"/>
      <c r="AJ163" s="83"/>
      <c r="AK163" s="84"/>
      <c r="AL163" s="85"/>
      <c r="AM163" s="85"/>
      <c r="AN163" s="86"/>
      <c r="AO163" s="162"/>
      <c r="AP163" s="87"/>
      <c r="AQ163" s="88"/>
      <c r="AR163" s="89"/>
      <c r="AS163" s="90" t="e">
        <f t="shared" si="79"/>
        <v>#DIV/0!</v>
      </c>
      <c r="AT163" s="164" t="e">
        <f t="shared" si="80"/>
        <v>#DIV/0!</v>
      </c>
      <c r="AU163" s="164" t="e">
        <f t="shared" si="81"/>
        <v>#DIV/0!</v>
      </c>
      <c r="AV163" s="164" t="e">
        <f t="shared" si="82"/>
        <v>#DIV/0!</v>
      </c>
      <c r="AW163" s="176" t="e">
        <f t="shared" si="4"/>
        <v>#DIV/0!</v>
      </c>
      <c r="AX163" s="176" t="e">
        <f t="shared" si="5"/>
        <v>#DIV/0!</v>
      </c>
      <c r="AY163" s="176" t="e">
        <f t="shared" si="6"/>
        <v>#DIV/0!</v>
      </c>
      <c r="AZ163" s="176" t="e">
        <f t="shared" si="7"/>
        <v>#DIV/0!</v>
      </c>
      <c r="BA163" s="165" t="e">
        <f t="shared" si="8"/>
        <v>#DIV/0!</v>
      </c>
      <c r="BB163" s="165" t="e">
        <f t="shared" si="9"/>
        <v>#DIV/0!</v>
      </c>
      <c r="BC163" s="165" t="e">
        <f t="shared" si="10"/>
        <v>#DIV/0!</v>
      </c>
      <c r="BD163" s="165" t="e">
        <f t="shared" si="11"/>
        <v>#DIV/0!</v>
      </c>
      <c r="BE163" s="166">
        <v>0.2</v>
      </c>
      <c r="BF163" s="166">
        <v>0.8</v>
      </c>
      <c r="BG163" s="165" t="e">
        <f t="shared" si="12"/>
        <v>#DIV/0!</v>
      </c>
      <c r="BH163" s="165" t="e">
        <f t="shared" si="13"/>
        <v>#DIV/0!</v>
      </c>
      <c r="BI163" s="165" t="e">
        <f t="shared" si="14"/>
        <v>#DIV/0!</v>
      </c>
      <c r="BJ163" s="165" t="e">
        <f t="shared" si="91"/>
        <v>#DIV/0!</v>
      </c>
      <c r="BK163" s="165" t="e">
        <f t="shared" si="91"/>
        <v>#DIV/0!</v>
      </c>
      <c r="BL163" s="165" t="e">
        <f t="shared" si="16"/>
        <v>#DIV/0!</v>
      </c>
      <c r="BM163" s="165" t="e">
        <f t="shared" si="17"/>
        <v>#DIV/0!</v>
      </c>
      <c r="BN163" s="165" t="e">
        <f t="shared" si="18"/>
        <v>#DIV/0!</v>
      </c>
      <c r="BO163" s="165" t="e">
        <f t="shared" si="92"/>
        <v>#DIV/0!</v>
      </c>
      <c r="BP163" s="93" t="e">
        <f t="shared" si="92"/>
        <v>#DIV/0!</v>
      </c>
      <c r="BQ163" s="93" t="e">
        <f t="shared" si="92"/>
        <v>#DIV/0!</v>
      </c>
      <c r="BR163" s="93" t="e">
        <f t="shared" si="92"/>
        <v>#DIV/0!</v>
      </c>
      <c r="BS163" s="2152" t="e">
        <f t="shared" ref="BS163:BV163" si="93">AVERAGEIF(BO163:BO172,"&lt;&gt;#¡DIV/0!")</f>
        <v>#DIV/0!</v>
      </c>
      <c r="BT163" s="2152" t="e">
        <f t="shared" si="93"/>
        <v>#DIV/0!</v>
      </c>
      <c r="BU163" s="2152" t="e">
        <f t="shared" si="93"/>
        <v>#DIV/0!</v>
      </c>
      <c r="BV163" s="2152" t="e">
        <f t="shared" si="93"/>
        <v>#DIV/0!</v>
      </c>
      <c r="BW163" s="2155" t="e">
        <f>+C163*BS163</f>
        <v>#DIV/0!</v>
      </c>
      <c r="BX163" s="2155" t="e">
        <f>+C163*BT163</f>
        <v>#DIV/0!</v>
      </c>
      <c r="BY163" s="2155" t="e">
        <f>+C163*BU163</f>
        <v>#DIV/0!</v>
      </c>
      <c r="BZ163" s="2155" t="e">
        <f>+C163*BV163</f>
        <v>#DIV/0!</v>
      </c>
      <c r="CA163" s="2149" t="e">
        <f>SUM(BW163:BZ172)</f>
        <v>#DIV/0!</v>
      </c>
      <c r="CB163" s="8"/>
      <c r="CC163" s="2097" t="e">
        <f>+Q163/$N$163</f>
        <v>#DIV/0!</v>
      </c>
      <c r="CD163" s="2100" t="e">
        <f t="shared" ref="CD163:CF163" si="94">+R163/$N$163</f>
        <v>#DIV/0!</v>
      </c>
      <c r="CE163" s="2100" t="e">
        <f t="shared" si="94"/>
        <v>#DIV/0!</v>
      </c>
      <c r="CF163" s="2103" t="e">
        <f t="shared" si="94"/>
        <v>#DIV/0!</v>
      </c>
      <c r="CG163" s="2106" t="e">
        <f t="shared" ref="CG163" si="95">AVERAGE(CC163:CF172)</f>
        <v>#DIV/0!</v>
      </c>
      <c r="CH163" s="8"/>
      <c r="CI163" s="8"/>
      <c r="CJ163" s="8"/>
      <c r="CK163" s="8"/>
      <c r="CL163" s="8"/>
      <c r="CM163" s="8"/>
      <c r="CN163" s="8"/>
      <c r="CO163" s="8"/>
      <c r="CP163" s="8"/>
      <c r="CQ163" s="8"/>
      <c r="CR163" s="8"/>
      <c r="CS163" s="8"/>
      <c r="CT163" s="8"/>
    </row>
    <row r="164" spans="1:98">
      <c r="A164" s="2125"/>
      <c r="B164" s="2129"/>
      <c r="C164" s="2130"/>
      <c r="D164" s="2159"/>
      <c r="E164" s="2160"/>
      <c r="F164" s="95"/>
      <c r="G164" s="142"/>
      <c r="H164" s="2140"/>
      <c r="I164" s="97"/>
      <c r="J164" s="98"/>
      <c r="K164" s="98"/>
      <c r="L164" s="98"/>
      <c r="M164" s="2140"/>
      <c r="N164" s="2146"/>
      <c r="O164" s="297"/>
      <c r="P164" s="305"/>
      <c r="Q164" s="2116"/>
      <c r="R164" s="2119"/>
      <c r="S164" s="2119"/>
      <c r="T164" s="2122"/>
      <c r="U164" s="27"/>
      <c r="V164" s="101">
        <v>2</v>
      </c>
      <c r="W164" s="120"/>
      <c r="X164" s="234"/>
      <c r="Y164" s="234"/>
      <c r="Z164" s="211"/>
      <c r="AA164" s="104"/>
      <c r="AB164" s="105"/>
      <c r="AC164" s="105"/>
      <c r="AD164" s="106"/>
      <c r="AE164" s="138"/>
      <c r="AF164" s="107"/>
      <c r="AG164" s="108"/>
      <c r="AH164" s="108"/>
      <c r="AI164" s="108"/>
      <c r="AJ164" s="109"/>
      <c r="AK164" s="110"/>
      <c r="AL164" s="111"/>
      <c r="AM164" s="111"/>
      <c r="AN164" s="112"/>
      <c r="AO164" s="8"/>
      <c r="AP164" s="307"/>
      <c r="AQ164" s="308"/>
      <c r="AR164" s="89"/>
      <c r="AS164" s="115" t="e">
        <f t="shared" si="79"/>
        <v>#DIV/0!</v>
      </c>
      <c r="AT164" s="116" t="e">
        <f t="shared" si="80"/>
        <v>#DIV/0!</v>
      </c>
      <c r="AU164" s="116" t="e">
        <f t="shared" si="81"/>
        <v>#DIV/0!</v>
      </c>
      <c r="AV164" s="116" t="e">
        <f t="shared" si="82"/>
        <v>#DIV/0!</v>
      </c>
      <c r="AW164" s="148" t="e">
        <f t="shared" si="4"/>
        <v>#DIV/0!</v>
      </c>
      <c r="AX164" s="148" t="e">
        <f t="shared" si="5"/>
        <v>#DIV/0!</v>
      </c>
      <c r="AY164" s="148" t="e">
        <f t="shared" si="6"/>
        <v>#DIV/0!</v>
      </c>
      <c r="AZ164" s="148" t="e">
        <f t="shared" si="7"/>
        <v>#DIV/0!</v>
      </c>
      <c r="BA164" s="117" t="e">
        <f t="shared" si="8"/>
        <v>#DIV/0!</v>
      </c>
      <c r="BB164" s="117" t="e">
        <f t="shared" si="9"/>
        <v>#DIV/0!</v>
      </c>
      <c r="BC164" s="117" t="e">
        <f t="shared" si="10"/>
        <v>#DIV/0!</v>
      </c>
      <c r="BD164" s="117" t="e">
        <f t="shared" si="11"/>
        <v>#DIV/0!</v>
      </c>
      <c r="BE164" s="118">
        <v>0.2</v>
      </c>
      <c r="BF164" s="118">
        <v>0.8</v>
      </c>
      <c r="BG164" s="117" t="e">
        <f t="shared" si="12"/>
        <v>#DIV/0!</v>
      </c>
      <c r="BH164" s="117" t="e">
        <f t="shared" si="13"/>
        <v>#DIV/0!</v>
      </c>
      <c r="BI164" s="117" t="e">
        <f t="shared" si="14"/>
        <v>#DIV/0!</v>
      </c>
      <c r="BJ164" s="117" t="e">
        <f t="shared" si="91"/>
        <v>#DIV/0!</v>
      </c>
      <c r="BK164" s="117" t="e">
        <f t="shared" si="91"/>
        <v>#DIV/0!</v>
      </c>
      <c r="BL164" s="117" t="e">
        <f t="shared" si="16"/>
        <v>#DIV/0!</v>
      </c>
      <c r="BM164" s="117" t="e">
        <f t="shared" si="17"/>
        <v>#DIV/0!</v>
      </c>
      <c r="BN164" s="117" t="e">
        <f t="shared" si="18"/>
        <v>#DIV/0!</v>
      </c>
      <c r="BO164" s="117" t="e">
        <f t="shared" si="92"/>
        <v>#DIV/0!</v>
      </c>
      <c r="BP164" s="117" t="e">
        <f t="shared" si="92"/>
        <v>#DIV/0!</v>
      </c>
      <c r="BQ164" s="117" t="e">
        <f t="shared" si="92"/>
        <v>#DIV/0!</v>
      </c>
      <c r="BR164" s="117" t="e">
        <f t="shared" si="92"/>
        <v>#DIV/0!</v>
      </c>
      <c r="BS164" s="2153"/>
      <c r="BT164" s="2153"/>
      <c r="BU164" s="2153"/>
      <c r="BV164" s="2153"/>
      <c r="BW164" s="2153"/>
      <c r="BX164" s="2153"/>
      <c r="BY164" s="2153"/>
      <c r="BZ164" s="2153"/>
      <c r="CA164" s="2150"/>
      <c r="CB164" s="8"/>
      <c r="CC164" s="2098"/>
      <c r="CD164" s="2101"/>
      <c r="CE164" s="2101"/>
      <c r="CF164" s="2104"/>
      <c r="CG164" s="2107"/>
      <c r="CH164" s="8"/>
      <c r="CI164" s="8"/>
      <c r="CJ164" s="8"/>
      <c r="CK164" s="8"/>
      <c r="CL164" s="8"/>
      <c r="CM164" s="8"/>
      <c r="CN164" s="8"/>
      <c r="CO164" s="8"/>
      <c r="CP164" s="8"/>
      <c r="CQ164" s="8"/>
      <c r="CR164" s="8"/>
      <c r="CS164" s="8"/>
      <c r="CT164" s="8"/>
    </row>
    <row r="165" spans="1:98">
      <c r="A165" s="2125"/>
      <c r="B165" s="2129"/>
      <c r="C165" s="2130"/>
      <c r="D165" s="2159"/>
      <c r="E165" s="2160"/>
      <c r="F165" s="95"/>
      <c r="G165" s="142"/>
      <c r="H165" s="2140"/>
      <c r="I165" s="97"/>
      <c r="J165" s="98"/>
      <c r="K165" s="98"/>
      <c r="L165" s="98"/>
      <c r="M165" s="2140"/>
      <c r="N165" s="2146"/>
      <c r="O165" s="297"/>
      <c r="P165" s="305"/>
      <c r="Q165" s="2116"/>
      <c r="R165" s="2119"/>
      <c r="S165" s="2119"/>
      <c r="T165" s="2122"/>
      <c r="U165" s="27"/>
      <c r="V165" s="101">
        <v>3</v>
      </c>
      <c r="W165" s="120"/>
      <c r="X165" s="234"/>
      <c r="Y165" s="234"/>
      <c r="Z165" s="211"/>
      <c r="AA165" s="104"/>
      <c r="AB165" s="105"/>
      <c r="AC165" s="105"/>
      <c r="AD165" s="106"/>
      <c r="AE165" s="138"/>
      <c r="AF165" s="107"/>
      <c r="AG165" s="108"/>
      <c r="AH165" s="108"/>
      <c r="AI165" s="108"/>
      <c r="AJ165" s="109"/>
      <c r="AK165" s="110"/>
      <c r="AL165" s="111"/>
      <c r="AM165" s="111"/>
      <c r="AN165" s="112"/>
      <c r="AO165" s="8"/>
      <c r="AP165" s="307"/>
      <c r="AQ165" s="308"/>
      <c r="AR165" s="89"/>
      <c r="AS165" s="115" t="e">
        <f t="shared" si="79"/>
        <v>#DIV/0!</v>
      </c>
      <c r="AT165" s="116" t="e">
        <f t="shared" si="80"/>
        <v>#DIV/0!</v>
      </c>
      <c r="AU165" s="116" t="e">
        <f t="shared" si="81"/>
        <v>#DIV/0!</v>
      </c>
      <c r="AV165" s="116" t="e">
        <f t="shared" si="82"/>
        <v>#DIV/0!</v>
      </c>
      <c r="AW165" s="148" t="e">
        <f t="shared" si="4"/>
        <v>#DIV/0!</v>
      </c>
      <c r="AX165" s="148" t="e">
        <f t="shared" si="5"/>
        <v>#DIV/0!</v>
      </c>
      <c r="AY165" s="148" t="e">
        <f t="shared" si="6"/>
        <v>#DIV/0!</v>
      </c>
      <c r="AZ165" s="148" t="e">
        <f t="shared" si="7"/>
        <v>#DIV/0!</v>
      </c>
      <c r="BA165" s="117" t="e">
        <f t="shared" si="8"/>
        <v>#DIV/0!</v>
      </c>
      <c r="BB165" s="117" t="e">
        <f t="shared" si="9"/>
        <v>#DIV/0!</v>
      </c>
      <c r="BC165" s="117" t="e">
        <f t="shared" si="10"/>
        <v>#DIV/0!</v>
      </c>
      <c r="BD165" s="117" t="e">
        <f t="shared" si="11"/>
        <v>#DIV/0!</v>
      </c>
      <c r="BE165" s="118">
        <v>0.2</v>
      </c>
      <c r="BF165" s="118">
        <v>0.8</v>
      </c>
      <c r="BG165" s="117" t="e">
        <f t="shared" si="12"/>
        <v>#DIV/0!</v>
      </c>
      <c r="BH165" s="117" t="e">
        <f t="shared" si="13"/>
        <v>#DIV/0!</v>
      </c>
      <c r="BI165" s="117" t="e">
        <f t="shared" si="14"/>
        <v>#DIV/0!</v>
      </c>
      <c r="BJ165" s="117" t="e">
        <f t="shared" si="91"/>
        <v>#DIV/0!</v>
      </c>
      <c r="BK165" s="117" t="e">
        <f t="shared" si="91"/>
        <v>#DIV/0!</v>
      </c>
      <c r="BL165" s="117" t="e">
        <f t="shared" si="16"/>
        <v>#DIV/0!</v>
      </c>
      <c r="BM165" s="117" t="e">
        <f t="shared" si="17"/>
        <v>#DIV/0!</v>
      </c>
      <c r="BN165" s="117" t="e">
        <f t="shared" si="18"/>
        <v>#DIV/0!</v>
      </c>
      <c r="BO165" s="117" t="e">
        <f t="shared" si="92"/>
        <v>#DIV/0!</v>
      </c>
      <c r="BP165" s="117" t="e">
        <f t="shared" si="92"/>
        <v>#DIV/0!</v>
      </c>
      <c r="BQ165" s="117" t="e">
        <f t="shared" si="92"/>
        <v>#DIV/0!</v>
      </c>
      <c r="BR165" s="117" t="e">
        <f t="shared" si="92"/>
        <v>#DIV/0!</v>
      </c>
      <c r="BS165" s="2153"/>
      <c r="BT165" s="2153"/>
      <c r="BU165" s="2153"/>
      <c r="BV165" s="2153"/>
      <c r="BW165" s="2153"/>
      <c r="BX165" s="2153"/>
      <c r="BY165" s="2153"/>
      <c r="BZ165" s="2153"/>
      <c r="CA165" s="2150"/>
      <c r="CB165" s="8"/>
      <c r="CC165" s="2098"/>
      <c r="CD165" s="2101"/>
      <c r="CE165" s="2101"/>
      <c r="CF165" s="2104"/>
      <c r="CG165" s="2107"/>
      <c r="CH165" s="8"/>
      <c r="CI165" s="8"/>
      <c r="CJ165" s="8"/>
      <c r="CK165" s="8"/>
      <c r="CL165" s="8"/>
      <c r="CM165" s="8"/>
      <c r="CN165" s="8"/>
      <c r="CO165" s="8"/>
      <c r="CP165" s="8"/>
      <c r="CQ165" s="8"/>
      <c r="CR165" s="8"/>
      <c r="CS165" s="8"/>
      <c r="CT165" s="8"/>
    </row>
    <row r="166" spans="1:98">
      <c r="A166" s="2125"/>
      <c r="B166" s="2129"/>
      <c r="C166" s="2130"/>
      <c r="D166" s="2159"/>
      <c r="E166" s="2160"/>
      <c r="F166" s="95"/>
      <c r="G166" s="142"/>
      <c r="H166" s="2140"/>
      <c r="I166" s="97"/>
      <c r="J166" s="98"/>
      <c r="K166" s="98"/>
      <c r="L166" s="98"/>
      <c r="M166" s="2140"/>
      <c r="N166" s="2146"/>
      <c r="O166" s="297"/>
      <c r="P166" s="305"/>
      <c r="Q166" s="2116"/>
      <c r="R166" s="2119"/>
      <c r="S166" s="2119"/>
      <c r="T166" s="2122"/>
      <c r="U166" s="27"/>
      <c r="V166" s="101">
        <v>4</v>
      </c>
      <c r="W166" s="120"/>
      <c r="X166" s="234"/>
      <c r="Y166" s="234"/>
      <c r="Z166" s="211"/>
      <c r="AA166" s="104"/>
      <c r="AB166" s="105"/>
      <c r="AC166" s="105"/>
      <c r="AD166" s="106"/>
      <c r="AE166" s="138"/>
      <c r="AF166" s="107"/>
      <c r="AG166" s="108"/>
      <c r="AH166" s="108"/>
      <c r="AI166" s="108"/>
      <c r="AJ166" s="109"/>
      <c r="AK166" s="110"/>
      <c r="AL166" s="111"/>
      <c r="AM166" s="111"/>
      <c r="AN166" s="112"/>
      <c r="AO166" s="8"/>
      <c r="AP166" s="307"/>
      <c r="AQ166" s="308"/>
      <c r="AR166" s="89"/>
      <c r="AS166" s="115" t="e">
        <f t="shared" si="79"/>
        <v>#DIV/0!</v>
      </c>
      <c r="AT166" s="116" t="e">
        <f t="shared" si="80"/>
        <v>#DIV/0!</v>
      </c>
      <c r="AU166" s="116" t="e">
        <f t="shared" si="81"/>
        <v>#DIV/0!</v>
      </c>
      <c r="AV166" s="116" t="e">
        <f t="shared" si="82"/>
        <v>#DIV/0!</v>
      </c>
      <c r="AW166" s="148" t="e">
        <f t="shared" si="4"/>
        <v>#DIV/0!</v>
      </c>
      <c r="AX166" s="148" t="e">
        <f t="shared" si="5"/>
        <v>#DIV/0!</v>
      </c>
      <c r="AY166" s="148" t="e">
        <f t="shared" si="6"/>
        <v>#DIV/0!</v>
      </c>
      <c r="AZ166" s="148" t="e">
        <f t="shared" si="7"/>
        <v>#DIV/0!</v>
      </c>
      <c r="BA166" s="117" t="e">
        <f t="shared" si="8"/>
        <v>#DIV/0!</v>
      </c>
      <c r="BB166" s="117" t="e">
        <f t="shared" si="9"/>
        <v>#DIV/0!</v>
      </c>
      <c r="BC166" s="117" t="e">
        <f t="shared" si="10"/>
        <v>#DIV/0!</v>
      </c>
      <c r="BD166" s="117" t="e">
        <f t="shared" si="11"/>
        <v>#DIV/0!</v>
      </c>
      <c r="BE166" s="118">
        <v>0.2</v>
      </c>
      <c r="BF166" s="118">
        <v>0.8</v>
      </c>
      <c r="BG166" s="117" t="e">
        <f t="shared" si="12"/>
        <v>#DIV/0!</v>
      </c>
      <c r="BH166" s="117" t="e">
        <f t="shared" si="13"/>
        <v>#DIV/0!</v>
      </c>
      <c r="BI166" s="117" t="e">
        <f t="shared" si="14"/>
        <v>#DIV/0!</v>
      </c>
      <c r="BJ166" s="117" t="e">
        <f t="shared" si="91"/>
        <v>#DIV/0!</v>
      </c>
      <c r="BK166" s="117" t="e">
        <f t="shared" si="91"/>
        <v>#DIV/0!</v>
      </c>
      <c r="BL166" s="117" t="e">
        <f t="shared" si="16"/>
        <v>#DIV/0!</v>
      </c>
      <c r="BM166" s="117" t="e">
        <f t="shared" si="17"/>
        <v>#DIV/0!</v>
      </c>
      <c r="BN166" s="117" t="e">
        <f t="shared" si="18"/>
        <v>#DIV/0!</v>
      </c>
      <c r="BO166" s="117" t="e">
        <f t="shared" si="92"/>
        <v>#DIV/0!</v>
      </c>
      <c r="BP166" s="117" t="e">
        <f t="shared" si="92"/>
        <v>#DIV/0!</v>
      </c>
      <c r="BQ166" s="117" t="e">
        <f t="shared" si="92"/>
        <v>#DIV/0!</v>
      </c>
      <c r="BR166" s="117" t="e">
        <f t="shared" si="92"/>
        <v>#DIV/0!</v>
      </c>
      <c r="BS166" s="2153"/>
      <c r="BT166" s="2153"/>
      <c r="BU166" s="2153"/>
      <c r="BV166" s="2153"/>
      <c r="BW166" s="2153"/>
      <c r="BX166" s="2153"/>
      <c r="BY166" s="2153"/>
      <c r="BZ166" s="2153"/>
      <c r="CA166" s="2150"/>
      <c r="CB166" s="8"/>
      <c r="CC166" s="2098"/>
      <c r="CD166" s="2101"/>
      <c r="CE166" s="2101"/>
      <c r="CF166" s="2104"/>
      <c r="CG166" s="2107"/>
      <c r="CH166" s="8"/>
      <c r="CI166" s="8"/>
      <c r="CJ166" s="8"/>
      <c r="CK166" s="8"/>
      <c r="CL166" s="8"/>
      <c r="CM166" s="8"/>
      <c r="CN166" s="8"/>
      <c r="CO166" s="8"/>
      <c r="CP166" s="8"/>
      <c r="CQ166" s="8"/>
      <c r="CR166" s="8"/>
      <c r="CS166" s="8"/>
      <c r="CT166" s="8"/>
    </row>
    <row r="167" spans="1:98">
      <c r="A167" s="2125"/>
      <c r="B167" s="2129"/>
      <c r="C167" s="2130"/>
      <c r="D167" s="2159"/>
      <c r="E167" s="2160"/>
      <c r="F167" s="95"/>
      <c r="G167" s="142"/>
      <c r="H167" s="2140"/>
      <c r="I167" s="97"/>
      <c r="J167" s="98"/>
      <c r="K167" s="98"/>
      <c r="L167" s="98"/>
      <c r="M167" s="2140"/>
      <c r="N167" s="2146"/>
      <c r="O167" s="297"/>
      <c r="P167" s="305"/>
      <c r="Q167" s="2116"/>
      <c r="R167" s="2119"/>
      <c r="S167" s="2119"/>
      <c r="T167" s="2122"/>
      <c r="U167" s="27"/>
      <c r="V167" s="101">
        <v>5</v>
      </c>
      <c r="W167" s="120"/>
      <c r="X167" s="234"/>
      <c r="Y167" s="234"/>
      <c r="Z167" s="211"/>
      <c r="AA167" s="104"/>
      <c r="AB167" s="105"/>
      <c r="AC167" s="105"/>
      <c r="AD167" s="106"/>
      <c r="AE167" s="138"/>
      <c r="AF167" s="107"/>
      <c r="AG167" s="108"/>
      <c r="AH167" s="108"/>
      <c r="AI167" s="108"/>
      <c r="AJ167" s="109"/>
      <c r="AK167" s="110"/>
      <c r="AL167" s="111"/>
      <c r="AM167" s="111"/>
      <c r="AN167" s="112"/>
      <c r="AO167" s="8"/>
      <c r="AP167" s="307"/>
      <c r="AQ167" s="308"/>
      <c r="AR167" s="89"/>
      <c r="AS167" s="115" t="e">
        <f t="shared" si="79"/>
        <v>#DIV/0!</v>
      </c>
      <c r="AT167" s="116" t="e">
        <f t="shared" si="80"/>
        <v>#DIV/0!</v>
      </c>
      <c r="AU167" s="116" t="e">
        <f t="shared" si="81"/>
        <v>#DIV/0!</v>
      </c>
      <c r="AV167" s="116" t="e">
        <f t="shared" si="82"/>
        <v>#DIV/0!</v>
      </c>
      <c r="AW167" s="148" t="e">
        <f t="shared" si="4"/>
        <v>#DIV/0!</v>
      </c>
      <c r="AX167" s="148" t="e">
        <f t="shared" si="5"/>
        <v>#DIV/0!</v>
      </c>
      <c r="AY167" s="148" t="e">
        <f t="shared" si="6"/>
        <v>#DIV/0!</v>
      </c>
      <c r="AZ167" s="148" t="e">
        <f t="shared" si="7"/>
        <v>#DIV/0!</v>
      </c>
      <c r="BA167" s="117" t="e">
        <f t="shared" si="8"/>
        <v>#DIV/0!</v>
      </c>
      <c r="BB167" s="117" t="e">
        <f t="shared" si="9"/>
        <v>#DIV/0!</v>
      </c>
      <c r="BC167" s="117" t="e">
        <f t="shared" si="10"/>
        <v>#DIV/0!</v>
      </c>
      <c r="BD167" s="117" t="e">
        <f t="shared" si="11"/>
        <v>#DIV/0!</v>
      </c>
      <c r="BE167" s="118">
        <v>0.2</v>
      </c>
      <c r="BF167" s="118">
        <v>0.8</v>
      </c>
      <c r="BG167" s="117" t="e">
        <f t="shared" si="12"/>
        <v>#DIV/0!</v>
      </c>
      <c r="BH167" s="117" t="e">
        <f t="shared" si="13"/>
        <v>#DIV/0!</v>
      </c>
      <c r="BI167" s="117" t="e">
        <f t="shared" si="14"/>
        <v>#DIV/0!</v>
      </c>
      <c r="BJ167" s="117" t="e">
        <f t="shared" si="91"/>
        <v>#DIV/0!</v>
      </c>
      <c r="BK167" s="117" t="e">
        <f t="shared" si="91"/>
        <v>#DIV/0!</v>
      </c>
      <c r="BL167" s="117" t="e">
        <f t="shared" si="16"/>
        <v>#DIV/0!</v>
      </c>
      <c r="BM167" s="117" t="e">
        <f t="shared" si="17"/>
        <v>#DIV/0!</v>
      </c>
      <c r="BN167" s="117" t="e">
        <f t="shared" si="18"/>
        <v>#DIV/0!</v>
      </c>
      <c r="BO167" s="117" t="e">
        <f t="shared" si="92"/>
        <v>#DIV/0!</v>
      </c>
      <c r="BP167" s="117" t="e">
        <f t="shared" si="92"/>
        <v>#DIV/0!</v>
      </c>
      <c r="BQ167" s="117" t="e">
        <f t="shared" si="92"/>
        <v>#DIV/0!</v>
      </c>
      <c r="BR167" s="117" t="e">
        <f t="shared" si="92"/>
        <v>#DIV/0!</v>
      </c>
      <c r="BS167" s="2153"/>
      <c r="BT167" s="2153"/>
      <c r="BU167" s="2153"/>
      <c r="BV167" s="2153"/>
      <c r="BW167" s="2153"/>
      <c r="BX167" s="2153"/>
      <c r="BY167" s="2153"/>
      <c r="BZ167" s="2153"/>
      <c r="CA167" s="2150"/>
      <c r="CB167" s="8"/>
      <c r="CC167" s="2098"/>
      <c r="CD167" s="2101"/>
      <c r="CE167" s="2101"/>
      <c r="CF167" s="2104"/>
      <c r="CG167" s="2107"/>
      <c r="CH167" s="8"/>
      <c r="CI167" s="8"/>
      <c r="CJ167" s="8"/>
      <c r="CK167" s="8"/>
      <c r="CL167" s="8"/>
      <c r="CM167" s="8"/>
      <c r="CN167" s="8"/>
      <c r="CO167" s="8"/>
      <c r="CP167" s="8"/>
      <c r="CQ167" s="8"/>
      <c r="CR167" s="8"/>
      <c r="CS167" s="8"/>
      <c r="CT167" s="8"/>
    </row>
    <row r="168" spans="1:98">
      <c r="A168" s="2125"/>
      <c r="B168" s="2129"/>
      <c r="C168" s="2130"/>
      <c r="D168" s="2159"/>
      <c r="E168" s="2160"/>
      <c r="F168" s="95"/>
      <c r="G168" s="142"/>
      <c r="H168" s="2140"/>
      <c r="I168" s="97"/>
      <c r="J168" s="98"/>
      <c r="K168" s="98"/>
      <c r="L168" s="98"/>
      <c r="M168" s="2140"/>
      <c r="N168" s="2146"/>
      <c r="O168" s="297"/>
      <c r="P168" s="305"/>
      <c r="Q168" s="2116"/>
      <c r="R168" s="2119"/>
      <c r="S168" s="2119"/>
      <c r="T168" s="2122"/>
      <c r="U168" s="27"/>
      <c r="V168" s="101">
        <v>6</v>
      </c>
      <c r="W168" s="120"/>
      <c r="X168" s="234"/>
      <c r="Y168" s="234"/>
      <c r="Z168" s="211"/>
      <c r="AA168" s="104"/>
      <c r="AB168" s="105"/>
      <c r="AC168" s="105"/>
      <c r="AD168" s="106"/>
      <c r="AE168" s="138"/>
      <c r="AF168" s="107"/>
      <c r="AG168" s="108"/>
      <c r="AH168" s="108"/>
      <c r="AI168" s="108"/>
      <c r="AJ168" s="109"/>
      <c r="AK168" s="110"/>
      <c r="AL168" s="111"/>
      <c r="AM168" s="111"/>
      <c r="AN168" s="112"/>
      <c r="AO168" s="8"/>
      <c r="AP168" s="307"/>
      <c r="AQ168" s="308"/>
      <c r="AR168" s="89"/>
      <c r="AS168" s="115" t="e">
        <f t="shared" si="79"/>
        <v>#DIV/0!</v>
      </c>
      <c r="AT168" s="116" t="e">
        <f t="shared" si="80"/>
        <v>#DIV/0!</v>
      </c>
      <c r="AU168" s="116" t="e">
        <f t="shared" si="81"/>
        <v>#DIV/0!</v>
      </c>
      <c r="AV168" s="116" t="e">
        <f t="shared" si="82"/>
        <v>#DIV/0!</v>
      </c>
      <c r="AW168" s="148" t="e">
        <f t="shared" si="4"/>
        <v>#DIV/0!</v>
      </c>
      <c r="AX168" s="148" t="e">
        <f t="shared" si="5"/>
        <v>#DIV/0!</v>
      </c>
      <c r="AY168" s="148" t="e">
        <f t="shared" si="6"/>
        <v>#DIV/0!</v>
      </c>
      <c r="AZ168" s="148" t="e">
        <f t="shared" si="7"/>
        <v>#DIV/0!</v>
      </c>
      <c r="BA168" s="117" t="e">
        <f t="shared" si="8"/>
        <v>#DIV/0!</v>
      </c>
      <c r="BB168" s="117" t="e">
        <f t="shared" si="9"/>
        <v>#DIV/0!</v>
      </c>
      <c r="BC168" s="117" t="e">
        <f t="shared" si="10"/>
        <v>#DIV/0!</v>
      </c>
      <c r="BD168" s="117" t="e">
        <f t="shared" si="11"/>
        <v>#DIV/0!</v>
      </c>
      <c r="BE168" s="118">
        <v>0.2</v>
      </c>
      <c r="BF168" s="118">
        <v>0.8</v>
      </c>
      <c r="BG168" s="117" t="e">
        <f t="shared" si="12"/>
        <v>#DIV/0!</v>
      </c>
      <c r="BH168" s="117" t="e">
        <f t="shared" si="13"/>
        <v>#DIV/0!</v>
      </c>
      <c r="BI168" s="117" t="e">
        <f t="shared" si="14"/>
        <v>#DIV/0!</v>
      </c>
      <c r="BJ168" s="117" t="e">
        <f t="shared" si="91"/>
        <v>#DIV/0!</v>
      </c>
      <c r="BK168" s="117" t="e">
        <f t="shared" si="91"/>
        <v>#DIV/0!</v>
      </c>
      <c r="BL168" s="117" t="e">
        <f t="shared" si="16"/>
        <v>#DIV/0!</v>
      </c>
      <c r="BM168" s="117" t="e">
        <f t="shared" si="17"/>
        <v>#DIV/0!</v>
      </c>
      <c r="BN168" s="117" t="e">
        <f t="shared" si="18"/>
        <v>#DIV/0!</v>
      </c>
      <c r="BO168" s="117" t="e">
        <f t="shared" si="92"/>
        <v>#DIV/0!</v>
      </c>
      <c r="BP168" s="117" t="e">
        <f t="shared" si="92"/>
        <v>#DIV/0!</v>
      </c>
      <c r="BQ168" s="117" t="e">
        <f t="shared" si="92"/>
        <v>#DIV/0!</v>
      </c>
      <c r="BR168" s="117" t="e">
        <f t="shared" si="92"/>
        <v>#DIV/0!</v>
      </c>
      <c r="BS168" s="2153"/>
      <c r="BT168" s="2153"/>
      <c r="BU168" s="2153"/>
      <c r="BV168" s="2153"/>
      <c r="BW168" s="2153"/>
      <c r="BX168" s="2153"/>
      <c r="BY168" s="2153"/>
      <c r="BZ168" s="2153"/>
      <c r="CA168" s="2150"/>
      <c r="CB168" s="8"/>
      <c r="CC168" s="2098"/>
      <c r="CD168" s="2101"/>
      <c r="CE168" s="2101"/>
      <c r="CF168" s="2104"/>
      <c r="CG168" s="2107"/>
      <c r="CH168" s="8"/>
      <c r="CI168" s="8"/>
      <c r="CJ168" s="8"/>
      <c r="CK168" s="8"/>
      <c r="CL168" s="8"/>
      <c r="CM168" s="8"/>
      <c r="CN168" s="8"/>
      <c r="CO168" s="8"/>
      <c r="CP168" s="8"/>
      <c r="CQ168" s="8"/>
      <c r="CR168" s="8"/>
      <c r="CS168" s="8"/>
      <c r="CT168" s="8"/>
    </row>
    <row r="169" spans="1:98">
      <c r="A169" s="2125"/>
      <c r="B169" s="2129"/>
      <c r="C169" s="2130"/>
      <c r="D169" s="2159"/>
      <c r="E169" s="2160"/>
      <c r="F169" s="95"/>
      <c r="G169" s="142"/>
      <c r="H169" s="2140"/>
      <c r="I169" s="97"/>
      <c r="J169" s="98"/>
      <c r="K169" s="98"/>
      <c r="L169" s="98"/>
      <c r="M169" s="2140"/>
      <c r="N169" s="2146"/>
      <c r="O169" s="297"/>
      <c r="P169" s="305"/>
      <c r="Q169" s="2116"/>
      <c r="R169" s="2119"/>
      <c r="S169" s="2119"/>
      <c r="T169" s="2122"/>
      <c r="U169" s="27"/>
      <c r="V169" s="101">
        <v>7</v>
      </c>
      <c r="W169" s="120"/>
      <c r="X169" s="234"/>
      <c r="Y169" s="234"/>
      <c r="Z169" s="211"/>
      <c r="AA169" s="104"/>
      <c r="AB169" s="105"/>
      <c r="AC169" s="105"/>
      <c r="AD169" s="106"/>
      <c r="AE169" s="138"/>
      <c r="AF169" s="107"/>
      <c r="AG169" s="108"/>
      <c r="AH169" s="108"/>
      <c r="AI169" s="108"/>
      <c r="AJ169" s="109"/>
      <c r="AK169" s="110"/>
      <c r="AL169" s="111"/>
      <c r="AM169" s="111"/>
      <c r="AN169" s="112"/>
      <c r="AO169" s="8"/>
      <c r="AP169" s="307"/>
      <c r="AQ169" s="308"/>
      <c r="AR169" s="89"/>
      <c r="AS169" s="115" t="e">
        <f t="shared" si="79"/>
        <v>#DIV/0!</v>
      </c>
      <c r="AT169" s="116" t="e">
        <f t="shared" si="80"/>
        <v>#DIV/0!</v>
      </c>
      <c r="AU169" s="116" t="e">
        <f t="shared" si="81"/>
        <v>#DIV/0!</v>
      </c>
      <c r="AV169" s="116" t="e">
        <f t="shared" si="82"/>
        <v>#DIV/0!</v>
      </c>
      <c r="AW169" s="148" t="e">
        <f t="shared" si="4"/>
        <v>#DIV/0!</v>
      </c>
      <c r="AX169" s="148" t="e">
        <f t="shared" si="5"/>
        <v>#DIV/0!</v>
      </c>
      <c r="AY169" s="148" t="e">
        <f t="shared" si="6"/>
        <v>#DIV/0!</v>
      </c>
      <c r="AZ169" s="148" t="e">
        <f t="shared" si="7"/>
        <v>#DIV/0!</v>
      </c>
      <c r="BA169" s="117" t="e">
        <f t="shared" si="8"/>
        <v>#DIV/0!</v>
      </c>
      <c r="BB169" s="117" t="e">
        <f t="shared" si="9"/>
        <v>#DIV/0!</v>
      </c>
      <c r="BC169" s="117" t="e">
        <f t="shared" si="10"/>
        <v>#DIV/0!</v>
      </c>
      <c r="BD169" s="117" t="e">
        <f t="shared" si="11"/>
        <v>#DIV/0!</v>
      </c>
      <c r="BE169" s="118">
        <v>0.2</v>
      </c>
      <c r="BF169" s="118">
        <v>0.8</v>
      </c>
      <c r="BG169" s="117" t="e">
        <f t="shared" si="12"/>
        <v>#DIV/0!</v>
      </c>
      <c r="BH169" s="117" t="e">
        <f t="shared" si="13"/>
        <v>#DIV/0!</v>
      </c>
      <c r="BI169" s="117" t="e">
        <f t="shared" si="14"/>
        <v>#DIV/0!</v>
      </c>
      <c r="BJ169" s="117" t="e">
        <f t="shared" si="91"/>
        <v>#DIV/0!</v>
      </c>
      <c r="BK169" s="117" t="e">
        <f t="shared" si="91"/>
        <v>#DIV/0!</v>
      </c>
      <c r="BL169" s="117" t="e">
        <f t="shared" si="16"/>
        <v>#DIV/0!</v>
      </c>
      <c r="BM169" s="117" t="e">
        <f t="shared" si="17"/>
        <v>#DIV/0!</v>
      </c>
      <c r="BN169" s="117" t="e">
        <f t="shared" si="18"/>
        <v>#DIV/0!</v>
      </c>
      <c r="BO169" s="117" t="e">
        <f t="shared" si="92"/>
        <v>#DIV/0!</v>
      </c>
      <c r="BP169" s="117" t="e">
        <f t="shared" si="92"/>
        <v>#DIV/0!</v>
      </c>
      <c r="BQ169" s="117" t="e">
        <f t="shared" si="92"/>
        <v>#DIV/0!</v>
      </c>
      <c r="BR169" s="117" t="e">
        <f t="shared" si="92"/>
        <v>#DIV/0!</v>
      </c>
      <c r="BS169" s="2153"/>
      <c r="BT169" s="2153"/>
      <c r="BU169" s="2153"/>
      <c r="BV169" s="2153"/>
      <c r="BW169" s="2153"/>
      <c r="BX169" s="2153"/>
      <c r="BY169" s="2153"/>
      <c r="BZ169" s="2153"/>
      <c r="CA169" s="2150"/>
      <c r="CB169" s="8"/>
      <c r="CC169" s="2098"/>
      <c r="CD169" s="2101"/>
      <c r="CE169" s="2101"/>
      <c r="CF169" s="2104"/>
      <c r="CG169" s="2107"/>
      <c r="CH169" s="8"/>
      <c r="CI169" s="8"/>
      <c r="CJ169" s="8"/>
      <c r="CK169" s="8"/>
      <c r="CL169" s="8"/>
      <c r="CM169" s="8"/>
      <c r="CN169" s="8"/>
      <c r="CO169" s="8"/>
      <c r="CP169" s="8"/>
      <c r="CQ169" s="8"/>
      <c r="CR169" s="8"/>
      <c r="CS169" s="8"/>
      <c r="CT169" s="8"/>
    </row>
    <row r="170" spans="1:98">
      <c r="A170" s="2125"/>
      <c r="B170" s="2129"/>
      <c r="C170" s="2130"/>
      <c r="D170" s="2159"/>
      <c r="E170" s="2160"/>
      <c r="F170" s="95"/>
      <c r="G170" s="142"/>
      <c r="H170" s="2140"/>
      <c r="I170" s="97"/>
      <c r="J170" s="98"/>
      <c r="K170" s="98"/>
      <c r="L170" s="98"/>
      <c r="M170" s="2140"/>
      <c r="N170" s="2146"/>
      <c r="O170" s="297"/>
      <c r="P170" s="305"/>
      <c r="Q170" s="2116"/>
      <c r="R170" s="2119"/>
      <c r="S170" s="2119"/>
      <c r="T170" s="2122"/>
      <c r="U170" s="27"/>
      <c r="V170" s="101">
        <v>8</v>
      </c>
      <c r="W170" s="120"/>
      <c r="X170" s="234"/>
      <c r="Y170" s="234"/>
      <c r="Z170" s="211"/>
      <c r="AA170" s="104"/>
      <c r="AB170" s="105"/>
      <c r="AC170" s="105"/>
      <c r="AD170" s="106"/>
      <c r="AE170" s="138"/>
      <c r="AF170" s="107"/>
      <c r="AG170" s="108"/>
      <c r="AH170" s="108"/>
      <c r="AI170" s="108"/>
      <c r="AJ170" s="109"/>
      <c r="AK170" s="110"/>
      <c r="AL170" s="111"/>
      <c r="AM170" s="111"/>
      <c r="AN170" s="112"/>
      <c r="AO170" s="8"/>
      <c r="AP170" s="307"/>
      <c r="AQ170" s="308"/>
      <c r="AR170" s="89"/>
      <c r="AS170" s="115" t="e">
        <f t="shared" si="79"/>
        <v>#DIV/0!</v>
      </c>
      <c r="AT170" s="116" t="e">
        <f t="shared" si="80"/>
        <v>#DIV/0!</v>
      </c>
      <c r="AU170" s="116" t="e">
        <f t="shared" si="81"/>
        <v>#DIV/0!</v>
      </c>
      <c r="AV170" s="116" t="e">
        <f t="shared" si="82"/>
        <v>#DIV/0!</v>
      </c>
      <c r="AW170" s="148" t="e">
        <f t="shared" si="4"/>
        <v>#DIV/0!</v>
      </c>
      <c r="AX170" s="148" t="e">
        <f t="shared" si="5"/>
        <v>#DIV/0!</v>
      </c>
      <c r="AY170" s="148" t="e">
        <f t="shared" si="6"/>
        <v>#DIV/0!</v>
      </c>
      <c r="AZ170" s="148" t="e">
        <f t="shared" si="7"/>
        <v>#DIV/0!</v>
      </c>
      <c r="BA170" s="117" t="e">
        <f t="shared" si="8"/>
        <v>#DIV/0!</v>
      </c>
      <c r="BB170" s="117" t="e">
        <f t="shared" si="9"/>
        <v>#DIV/0!</v>
      </c>
      <c r="BC170" s="117" t="e">
        <f t="shared" si="10"/>
        <v>#DIV/0!</v>
      </c>
      <c r="BD170" s="117" t="e">
        <f t="shared" si="11"/>
        <v>#DIV/0!</v>
      </c>
      <c r="BE170" s="118">
        <v>0.2</v>
      </c>
      <c r="BF170" s="118">
        <v>0.8</v>
      </c>
      <c r="BG170" s="117" t="e">
        <f t="shared" si="12"/>
        <v>#DIV/0!</v>
      </c>
      <c r="BH170" s="117" t="e">
        <f t="shared" si="13"/>
        <v>#DIV/0!</v>
      </c>
      <c r="BI170" s="117" t="e">
        <f t="shared" si="14"/>
        <v>#DIV/0!</v>
      </c>
      <c r="BJ170" s="117" t="e">
        <f t="shared" si="91"/>
        <v>#DIV/0!</v>
      </c>
      <c r="BK170" s="117" t="e">
        <f t="shared" si="91"/>
        <v>#DIV/0!</v>
      </c>
      <c r="BL170" s="117" t="e">
        <f t="shared" si="16"/>
        <v>#DIV/0!</v>
      </c>
      <c r="BM170" s="117" t="e">
        <f t="shared" si="17"/>
        <v>#DIV/0!</v>
      </c>
      <c r="BN170" s="117" t="e">
        <f t="shared" si="18"/>
        <v>#DIV/0!</v>
      </c>
      <c r="BO170" s="117" t="e">
        <f t="shared" si="92"/>
        <v>#DIV/0!</v>
      </c>
      <c r="BP170" s="117" t="e">
        <f t="shared" si="92"/>
        <v>#DIV/0!</v>
      </c>
      <c r="BQ170" s="117" t="e">
        <f t="shared" si="92"/>
        <v>#DIV/0!</v>
      </c>
      <c r="BR170" s="117" t="e">
        <f t="shared" si="92"/>
        <v>#DIV/0!</v>
      </c>
      <c r="BS170" s="2153"/>
      <c r="BT170" s="2153"/>
      <c r="BU170" s="2153"/>
      <c r="BV170" s="2153"/>
      <c r="BW170" s="2153"/>
      <c r="BX170" s="2153"/>
      <c r="BY170" s="2153"/>
      <c r="BZ170" s="2153"/>
      <c r="CA170" s="2150"/>
      <c r="CB170" s="8"/>
      <c r="CC170" s="2098"/>
      <c r="CD170" s="2101"/>
      <c r="CE170" s="2101"/>
      <c r="CF170" s="2104"/>
      <c r="CG170" s="2107"/>
      <c r="CH170" s="8"/>
      <c r="CI170" s="8"/>
      <c r="CJ170" s="8"/>
      <c r="CK170" s="8"/>
      <c r="CL170" s="8"/>
      <c r="CM170" s="8"/>
      <c r="CN170" s="8"/>
      <c r="CO170" s="8"/>
      <c r="CP170" s="8"/>
      <c r="CQ170" s="8"/>
      <c r="CR170" s="8"/>
      <c r="CS170" s="8"/>
      <c r="CT170" s="8"/>
    </row>
    <row r="171" spans="1:98">
      <c r="A171" s="2125"/>
      <c r="B171" s="2129"/>
      <c r="C171" s="2130"/>
      <c r="D171" s="2159"/>
      <c r="E171" s="2160"/>
      <c r="F171" s="95"/>
      <c r="G171" s="142"/>
      <c r="H171" s="2140"/>
      <c r="I171" s="97"/>
      <c r="J171" s="98"/>
      <c r="K171" s="98"/>
      <c r="L171" s="98"/>
      <c r="M171" s="2140"/>
      <c r="N171" s="2146"/>
      <c r="O171" s="297"/>
      <c r="P171" s="305"/>
      <c r="Q171" s="2116"/>
      <c r="R171" s="2119"/>
      <c r="S171" s="2119"/>
      <c r="T171" s="2122"/>
      <c r="U171" s="27"/>
      <c r="V171" s="101">
        <v>9</v>
      </c>
      <c r="W171" s="120"/>
      <c r="X171" s="234"/>
      <c r="Y171" s="234"/>
      <c r="Z171" s="211"/>
      <c r="AA171" s="104"/>
      <c r="AB171" s="105"/>
      <c r="AC171" s="105"/>
      <c r="AD171" s="106"/>
      <c r="AE171" s="138"/>
      <c r="AF171" s="107"/>
      <c r="AG171" s="108"/>
      <c r="AH171" s="108"/>
      <c r="AI171" s="108"/>
      <c r="AJ171" s="109"/>
      <c r="AK171" s="110"/>
      <c r="AL171" s="111"/>
      <c r="AM171" s="111"/>
      <c r="AN171" s="112"/>
      <c r="AO171" s="8"/>
      <c r="AP171" s="307"/>
      <c r="AQ171" s="308"/>
      <c r="AR171" s="89"/>
      <c r="AS171" s="115" t="e">
        <f t="shared" si="79"/>
        <v>#DIV/0!</v>
      </c>
      <c r="AT171" s="116" t="e">
        <f t="shared" si="80"/>
        <v>#DIV/0!</v>
      </c>
      <c r="AU171" s="116" t="e">
        <f t="shared" si="81"/>
        <v>#DIV/0!</v>
      </c>
      <c r="AV171" s="116" t="e">
        <f t="shared" si="82"/>
        <v>#DIV/0!</v>
      </c>
      <c r="AW171" s="148" t="e">
        <f t="shared" si="4"/>
        <v>#DIV/0!</v>
      </c>
      <c r="AX171" s="148" t="e">
        <f t="shared" si="5"/>
        <v>#DIV/0!</v>
      </c>
      <c r="AY171" s="148" t="e">
        <f t="shared" si="6"/>
        <v>#DIV/0!</v>
      </c>
      <c r="AZ171" s="148" t="e">
        <f t="shared" si="7"/>
        <v>#DIV/0!</v>
      </c>
      <c r="BA171" s="117" t="e">
        <f t="shared" si="8"/>
        <v>#DIV/0!</v>
      </c>
      <c r="BB171" s="117" t="e">
        <f t="shared" si="9"/>
        <v>#DIV/0!</v>
      </c>
      <c r="BC171" s="117" t="e">
        <f t="shared" si="10"/>
        <v>#DIV/0!</v>
      </c>
      <c r="BD171" s="117" t="e">
        <f t="shared" si="11"/>
        <v>#DIV/0!</v>
      </c>
      <c r="BE171" s="118">
        <v>0.2</v>
      </c>
      <c r="BF171" s="118">
        <v>0.8</v>
      </c>
      <c r="BG171" s="117" t="e">
        <f t="shared" si="12"/>
        <v>#DIV/0!</v>
      </c>
      <c r="BH171" s="117" t="e">
        <f t="shared" si="13"/>
        <v>#DIV/0!</v>
      </c>
      <c r="BI171" s="117" t="e">
        <f t="shared" si="14"/>
        <v>#DIV/0!</v>
      </c>
      <c r="BJ171" s="117" t="e">
        <f t="shared" si="91"/>
        <v>#DIV/0!</v>
      </c>
      <c r="BK171" s="117" t="e">
        <f t="shared" si="91"/>
        <v>#DIV/0!</v>
      </c>
      <c r="BL171" s="117" t="e">
        <f t="shared" si="16"/>
        <v>#DIV/0!</v>
      </c>
      <c r="BM171" s="117" t="e">
        <f t="shared" si="17"/>
        <v>#DIV/0!</v>
      </c>
      <c r="BN171" s="117" t="e">
        <f t="shared" si="18"/>
        <v>#DIV/0!</v>
      </c>
      <c r="BO171" s="117" t="e">
        <f t="shared" si="92"/>
        <v>#DIV/0!</v>
      </c>
      <c r="BP171" s="117" t="e">
        <f t="shared" si="92"/>
        <v>#DIV/0!</v>
      </c>
      <c r="BQ171" s="117" t="e">
        <f t="shared" si="92"/>
        <v>#DIV/0!</v>
      </c>
      <c r="BR171" s="117" t="e">
        <f t="shared" si="92"/>
        <v>#DIV/0!</v>
      </c>
      <c r="BS171" s="2153"/>
      <c r="BT171" s="2153"/>
      <c r="BU171" s="2153"/>
      <c r="BV171" s="2153"/>
      <c r="BW171" s="2153"/>
      <c r="BX171" s="2153"/>
      <c r="BY171" s="2153"/>
      <c r="BZ171" s="2153"/>
      <c r="CA171" s="2150"/>
      <c r="CB171" s="8"/>
      <c r="CC171" s="2098"/>
      <c r="CD171" s="2101"/>
      <c r="CE171" s="2101"/>
      <c r="CF171" s="2104"/>
      <c r="CG171" s="2107"/>
      <c r="CH171" s="8"/>
      <c r="CI171" s="8"/>
      <c r="CJ171" s="8"/>
      <c r="CK171" s="8"/>
      <c r="CL171" s="8"/>
      <c r="CM171" s="8"/>
      <c r="CN171" s="8"/>
      <c r="CO171" s="8"/>
      <c r="CP171" s="8"/>
      <c r="CQ171" s="8"/>
      <c r="CR171" s="8"/>
      <c r="CS171" s="8"/>
      <c r="CT171" s="8"/>
    </row>
    <row r="172" spans="1:98" ht="15" thickBot="1">
      <c r="A172" s="2126"/>
      <c r="B172" s="2131"/>
      <c r="C172" s="2132"/>
      <c r="D172" s="2161"/>
      <c r="E172" s="2162"/>
      <c r="F172" s="150"/>
      <c r="G172" s="151"/>
      <c r="H172" s="2141"/>
      <c r="I172" s="121"/>
      <c r="J172" s="122"/>
      <c r="K172" s="122"/>
      <c r="L172" s="122"/>
      <c r="M172" s="2141"/>
      <c r="N172" s="2147"/>
      <c r="O172" s="351"/>
      <c r="P172" s="352"/>
      <c r="Q172" s="2117"/>
      <c r="R172" s="2120"/>
      <c r="S172" s="2120"/>
      <c r="T172" s="2123"/>
      <c r="U172" s="27"/>
      <c r="V172" s="168">
        <v>10</v>
      </c>
      <c r="W172" s="179"/>
      <c r="X172" s="235"/>
      <c r="Y172" s="235"/>
      <c r="Z172" s="153"/>
      <c r="AA172" s="125"/>
      <c r="AB172" s="126"/>
      <c r="AC172" s="126"/>
      <c r="AD172" s="127"/>
      <c r="AE172" s="138"/>
      <c r="AF172" s="154"/>
      <c r="AG172" s="156"/>
      <c r="AH172" s="156"/>
      <c r="AI172" s="156"/>
      <c r="AJ172" s="157"/>
      <c r="AK172" s="128"/>
      <c r="AL172" s="129"/>
      <c r="AM172" s="129"/>
      <c r="AN172" s="130"/>
      <c r="AO172" s="8"/>
      <c r="AP172" s="353"/>
      <c r="AQ172" s="354"/>
      <c r="AR172" s="89"/>
      <c r="AS172" s="133" t="e">
        <f t="shared" si="79"/>
        <v>#DIV/0!</v>
      </c>
      <c r="AT172" s="169" t="e">
        <f t="shared" si="80"/>
        <v>#DIV/0!</v>
      </c>
      <c r="AU172" s="169" t="e">
        <f t="shared" si="81"/>
        <v>#DIV/0!</v>
      </c>
      <c r="AV172" s="169" t="e">
        <f t="shared" si="82"/>
        <v>#DIV/0!</v>
      </c>
      <c r="AW172" s="180" t="e">
        <f t="shared" si="4"/>
        <v>#DIV/0!</v>
      </c>
      <c r="AX172" s="180" t="e">
        <f t="shared" si="5"/>
        <v>#DIV/0!</v>
      </c>
      <c r="AY172" s="180" t="e">
        <f t="shared" si="6"/>
        <v>#DIV/0!</v>
      </c>
      <c r="AZ172" s="180" t="e">
        <f t="shared" si="7"/>
        <v>#DIV/0!</v>
      </c>
      <c r="BA172" s="160" t="e">
        <f t="shared" si="8"/>
        <v>#DIV/0!</v>
      </c>
      <c r="BB172" s="160" t="e">
        <f t="shared" si="9"/>
        <v>#DIV/0!</v>
      </c>
      <c r="BC172" s="160" t="e">
        <f t="shared" si="10"/>
        <v>#DIV/0!</v>
      </c>
      <c r="BD172" s="160" t="e">
        <f t="shared" si="11"/>
        <v>#DIV/0!</v>
      </c>
      <c r="BE172" s="159">
        <v>0.2</v>
      </c>
      <c r="BF172" s="159">
        <v>0.8</v>
      </c>
      <c r="BG172" s="160" t="e">
        <f t="shared" si="12"/>
        <v>#DIV/0!</v>
      </c>
      <c r="BH172" s="160" t="e">
        <f t="shared" si="13"/>
        <v>#DIV/0!</v>
      </c>
      <c r="BI172" s="160" t="e">
        <f t="shared" si="14"/>
        <v>#DIV/0!</v>
      </c>
      <c r="BJ172" s="160" t="e">
        <f t="shared" si="91"/>
        <v>#DIV/0!</v>
      </c>
      <c r="BK172" s="160" t="e">
        <f t="shared" si="91"/>
        <v>#DIV/0!</v>
      </c>
      <c r="BL172" s="160" t="e">
        <f t="shared" si="16"/>
        <v>#DIV/0!</v>
      </c>
      <c r="BM172" s="160" t="e">
        <f t="shared" si="17"/>
        <v>#DIV/0!</v>
      </c>
      <c r="BN172" s="160" t="e">
        <f t="shared" si="18"/>
        <v>#DIV/0!</v>
      </c>
      <c r="BO172" s="160" t="e">
        <f t="shared" si="92"/>
        <v>#DIV/0!</v>
      </c>
      <c r="BP172" s="160" t="e">
        <f t="shared" si="92"/>
        <v>#DIV/0!</v>
      </c>
      <c r="BQ172" s="160" t="e">
        <f t="shared" si="92"/>
        <v>#DIV/0!</v>
      </c>
      <c r="BR172" s="160" t="e">
        <f t="shared" si="92"/>
        <v>#DIV/0!</v>
      </c>
      <c r="BS172" s="2154"/>
      <c r="BT172" s="2154"/>
      <c r="BU172" s="2154"/>
      <c r="BV172" s="2154"/>
      <c r="BW172" s="2154"/>
      <c r="BX172" s="2154"/>
      <c r="BY172" s="2154"/>
      <c r="BZ172" s="2154"/>
      <c r="CA172" s="2151"/>
      <c r="CB172" s="8"/>
      <c r="CC172" s="2099"/>
      <c r="CD172" s="2102"/>
      <c r="CE172" s="2102"/>
      <c r="CF172" s="2105"/>
      <c r="CG172" s="2108"/>
      <c r="CH172" s="8"/>
      <c r="CI172" s="8"/>
      <c r="CJ172" s="8"/>
      <c r="CK172" s="8"/>
      <c r="CL172" s="8"/>
      <c r="CM172" s="8"/>
      <c r="CN172" s="8"/>
      <c r="CO172" s="8"/>
      <c r="CP172" s="8"/>
      <c r="CQ172" s="8"/>
      <c r="CR172" s="8"/>
      <c r="CS172" s="8"/>
      <c r="CT172" s="8"/>
    </row>
    <row r="173" spans="1:98">
      <c r="A173" s="2124">
        <v>17</v>
      </c>
      <c r="B173" s="2127"/>
      <c r="C173" s="2128"/>
      <c r="D173" s="2157"/>
      <c r="E173" s="2158"/>
      <c r="F173" s="66"/>
      <c r="G173" s="135"/>
      <c r="H173" s="2139"/>
      <c r="I173" s="69"/>
      <c r="J173" s="70"/>
      <c r="K173" s="70"/>
      <c r="L173" s="70"/>
      <c r="M173" s="2148"/>
      <c r="N173" s="2145">
        <f>+P173+P174+P175+P176+P177+P178+P179+P180+P181+P182</f>
        <v>0</v>
      </c>
      <c r="O173" s="72"/>
      <c r="P173" s="885"/>
      <c r="Q173" s="2115"/>
      <c r="R173" s="2118"/>
      <c r="S173" s="2118"/>
      <c r="T173" s="2121"/>
      <c r="U173" s="138"/>
      <c r="V173" s="75">
        <v>1</v>
      </c>
      <c r="W173" s="72"/>
      <c r="X173" s="236"/>
      <c r="Y173" s="236"/>
      <c r="Z173" s="210"/>
      <c r="AA173" s="78"/>
      <c r="AB173" s="79"/>
      <c r="AC173" s="79"/>
      <c r="AD173" s="80"/>
      <c r="AE173" s="138"/>
      <c r="AF173" s="81"/>
      <c r="AG173" s="82"/>
      <c r="AH173" s="82"/>
      <c r="AI173" s="82"/>
      <c r="AJ173" s="83"/>
      <c r="AK173" s="84"/>
      <c r="AL173" s="85"/>
      <c r="AM173" s="85"/>
      <c r="AN173" s="86"/>
      <c r="AO173" s="162"/>
      <c r="AP173" s="87"/>
      <c r="AQ173" s="88"/>
      <c r="AR173" s="89"/>
      <c r="AS173" s="90" t="e">
        <f t="shared" si="79"/>
        <v>#DIV/0!</v>
      </c>
      <c r="AT173" s="164" t="e">
        <f t="shared" si="80"/>
        <v>#DIV/0!</v>
      </c>
      <c r="AU173" s="164" t="e">
        <f t="shared" si="81"/>
        <v>#DIV/0!</v>
      </c>
      <c r="AV173" s="164" t="e">
        <f t="shared" si="82"/>
        <v>#DIV/0!</v>
      </c>
      <c r="AW173" s="176" t="e">
        <f t="shared" si="4"/>
        <v>#DIV/0!</v>
      </c>
      <c r="AX173" s="176" t="e">
        <f t="shared" si="5"/>
        <v>#DIV/0!</v>
      </c>
      <c r="AY173" s="176" t="e">
        <f t="shared" si="6"/>
        <v>#DIV/0!</v>
      </c>
      <c r="AZ173" s="176" t="e">
        <f t="shared" si="7"/>
        <v>#DIV/0!</v>
      </c>
      <c r="BA173" s="165" t="e">
        <f t="shared" si="8"/>
        <v>#DIV/0!</v>
      </c>
      <c r="BB173" s="165" t="e">
        <f t="shared" si="9"/>
        <v>#DIV/0!</v>
      </c>
      <c r="BC173" s="165" t="e">
        <f t="shared" si="10"/>
        <v>#DIV/0!</v>
      </c>
      <c r="BD173" s="165" t="e">
        <f t="shared" si="11"/>
        <v>#DIV/0!</v>
      </c>
      <c r="BE173" s="166">
        <v>0.2</v>
      </c>
      <c r="BF173" s="166">
        <v>0.8</v>
      </c>
      <c r="BG173" s="165" t="e">
        <f t="shared" si="12"/>
        <v>#DIV/0!</v>
      </c>
      <c r="BH173" s="165" t="e">
        <f t="shared" si="13"/>
        <v>#DIV/0!</v>
      </c>
      <c r="BI173" s="165" t="e">
        <f t="shared" si="14"/>
        <v>#DIV/0!</v>
      </c>
      <c r="BJ173" s="165" t="e">
        <f t="shared" ref="BJ173:BK188" si="96">+AZ173*BE173</f>
        <v>#DIV/0!</v>
      </c>
      <c r="BK173" s="165" t="e">
        <f t="shared" si="96"/>
        <v>#DIV/0!</v>
      </c>
      <c r="BL173" s="165" t="e">
        <f t="shared" si="16"/>
        <v>#DIV/0!</v>
      </c>
      <c r="BM173" s="165" t="e">
        <f t="shared" si="17"/>
        <v>#DIV/0!</v>
      </c>
      <c r="BN173" s="165" t="e">
        <f t="shared" si="18"/>
        <v>#DIV/0!</v>
      </c>
      <c r="BO173" s="165" t="e">
        <f t="shared" ref="BO173:BR188" si="97">+BG173+BK173</f>
        <v>#DIV/0!</v>
      </c>
      <c r="BP173" s="93" t="e">
        <f t="shared" si="97"/>
        <v>#DIV/0!</v>
      </c>
      <c r="BQ173" s="93" t="e">
        <f t="shared" si="97"/>
        <v>#DIV/0!</v>
      </c>
      <c r="BR173" s="93" t="e">
        <f t="shared" si="97"/>
        <v>#DIV/0!</v>
      </c>
      <c r="BS173" s="2152" t="e">
        <f t="shared" ref="BS173:BV173" si="98">AVERAGEIF(BO173:BO182,"&lt;&gt;#¡DIV/0!")</f>
        <v>#DIV/0!</v>
      </c>
      <c r="BT173" s="2152" t="e">
        <f t="shared" si="98"/>
        <v>#DIV/0!</v>
      </c>
      <c r="BU173" s="2152" t="e">
        <f t="shared" si="98"/>
        <v>#DIV/0!</v>
      </c>
      <c r="BV173" s="2152" t="e">
        <f t="shared" si="98"/>
        <v>#DIV/0!</v>
      </c>
      <c r="BW173" s="2155" t="e">
        <f>+C173*BS173</f>
        <v>#DIV/0!</v>
      </c>
      <c r="BX173" s="2155" t="e">
        <f>+C173*BT173</f>
        <v>#DIV/0!</v>
      </c>
      <c r="BY173" s="2155" t="e">
        <f>+C173*BU173</f>
        <v>#DIV/0!</v>
      </c>
      <c r="BZ173" s="2155" t="e">
        <f>+C173*BV173</f>
        <v>#DIV/0!</v>
      </c>
      <c r="CA173" s="2149" t="e">
        <f>SUM(BW173:BZ182)</f>
        <v>#DIV/0!</v>
      </c>
      <c r="CB173" s="8"/>
      <c r="CC173" s="2097" t="e">
        <f>+Q173/$N$173</f>
        <v>#DIV/0!</v>
      </c>
      <c r="CD173" s="2100" t="e">
        <f t="shared" ref="CD173:CF173" si="99">+R173/$N$173</f>
        <v>#DIV/0!</v>
      </c>
      <c r="CE173" s="2100" t="e">
        <f t="shared" si="99"/>
        <v>#DIV/0!</v>
      </c>
      <c r="CF173" s="2103" t="e">
        <f t="shared" si="99"/>
        <v>#DIV/0!</v>
      </c>
      <c r="CG173" s="2106" t="e">
        <f t="shared" ref="CG173" si="100">AVERAGE(CC173:CF182)</f>
        <v>#DIV/0!</v>
      </c>
      <c r="CH173" s="8"/>
      <c r="CI173" s="8"/>
      <c r="CJ173" s="8"/>
      <c r="CK173" s="8"/>
      <c r="CL173" s="8"/>
      <c r="CM173" s="8"/>
      <c r="CN173" s="8"/>
      <c r="CO173" s="8"/>
      <c r="CP173" s="8"/>
      <c r="CQ173" s="8"/>
      <c r="CR173" s="8"/>
      <c r="CS173" s="8"/>
      <c r="CT173" s="8"/>
    </row>
    <row r="174" spans="1:98">
      <c r="A174" s="2125"/>
      <c r="B174" s="2129"/>
      <c r="C174" s="2130"/>
      <c r="D174" s="2159"/>
      <c r="E174" s="2160"/>
      <c r="F174" s="95"/>
      <c r="G174" s="142"/>
      <c r="H174" s="2140"/>
      <c r="I174" s="97"/>
      <c r="J174" s="98"/>
      <c r="K174" s="98"/>
      <c r="L174" s="98"/>
      <c r="M174" s="2140"/>
      <c r="N174" s="2146"/>
      <c r="O174" s="297"/>
      <c r="P174" s="305"/>
      <c r="Q174" s="2116"/>
      <c r="R174" s="2119"/>
      <c r="S174" s="2119"/>
      <c r="T174" s="2122"/>
      <c r="U174" s="27"/>
      <c r="V174" s="101">
        <v>2</v>
      </c>
      <c r="W174" s="120"/>
      <c r="X174" s="234"/>
      <c r="Y174" s="234"/>
      <c r="Z174" s="211"/>
      <c r="AA174" s="104"/>
      <c r="AB174" s="105"/>
      <c r="AC174" s="105"/>
      <c r="AD174" s="106"/>
      <c r="AE174" s="138"/>
      <c r="AF174" s="107"/>
      <c r="AG174" s="108"/>
      <c r="AH174" s="108"/>
      <c r="AI174" s="108"/>
      <c r="AJ174" s="109"/>
      <c r="AK174" s="110"/>
      <c r="AL174" s="111"/>
      <c r="AM174" s="111"/>
      <c r="AN174" s="112"/>
      <c r="AO174" s="8"/>
      <c r="AP174" s="307"/>
      <c r="AQ174" s="308"/>
      <c r="AR174" s="89"/>
      <c r="AS174" s="115" t="e">
        <f t="shared" si="79"/>
        <v>#DIV/0!</v>
      </c>
      <c r="AT174" s="116" t="e">
        <f t="shared" si="80"/>
        <v>#DIV/0!</v>
      </c>
      <c r="AU174" s="116" t="e">
        <f t="shared" si="81"/>
        <v>#DIV/0!</v>
      </c>
      <c r="AV174" s="116" t="e">
        <f t="shared" si="82"/>
        <v>#DIV/0!</v>
      </c>
      <c r="AW174" s="148" t="e">
        <f t="shared" si="4"/>
        <v>#DIV/0!</v>
      </c>
      <c r="AX174" s="148" t="e">
        <f t="shared" si="5"/>
        <v>#DIV/0!</v>
      </c>
      <c r="AY174" s="148" t="e">
        <f t="shared" si="6"/>
        <v>#DIV/0!</v>
      </c>
      <c r="AZ174" s="148" t="e">
        <f t="shared" si="7"/>
        <v>#DIV/0!</v>
      </c>
      <c r="BA174" s="117" t="e">
        <f t="shared" si="8"/>
        <v>#DIV/0!</v>
      </c>
      <c r="BB174" s="117" t="e">
        <f t="shared" si="9"/>
        <v>#DIV/0!</v>
      </c>
      <c r="BC174" s="117" t="e">
        <f t="shared" si="10"/>
        <v>#DIV/0!</v>
      </c>
      <c r="BD174" s="117" t="e">
        <f t="shared" si="11"/>
        <v>#DIV/0!</v>
      </c>
      <c r="BE174" s="118">
        <v>0.2</v>
      </c>
      <c r="BF174" s="118">
        <v>0.8</v>
      </c>
      <c r="BG174" s="117" t="e">
        <f t="shared" si="12"/>
        <v>#DIV/0!</v>
      </c>
      <c r="BH174" s="117" t="e">
        <f t="shared" si="13"/>
        <v>#DIV/0!</v>
      </c>
      <c r="BI174" s="117" t="e">
        <f t="shared" si="14"/>
        <v>#DIV/0!</v>
      </c>
      <c r="BJ174" s="117" t="e">
        <f t="shared" si="96"/>
        <v>#DIV/0!</v>
      </c>
      <c r="BK174" s="117" t="e">
        <f t="shared" si="96"/>
        <v>#DIV/0!</v>
      </c>
      <c r="BL174" s="117" t="e">
        <f t="shared" si="16"/>
        <v>#DIV/0!</v>
      </c>
      <c r="BM174" s="117" t="e">
        <f t="shared" si="17"/>
        <v>#DIV/0!</v>
      </c>
      <c r="BN174" s="117" t="e">
        <f t="shared" si="18"/>
        <v>#DIV/0!</v>
      </c>
      <c r="BO174" s="117" t="e">
        <f t="shared" si="97"/>
        <v>#DIV/0!</v>
      </c>
      <c r="BP174" s="117" t="e">
        <f t="shared" si="97"/>
        <v>#DIV/0!</v>
      </c>
      <c r="BQ174" s="117" t="e">
        <f t="shared" si="97"/>
        <v>#DIV/0!</v>
      </c>
      <c r="BR174" s="117" t="e">
        <f t="shared" si="97"/>
        <v>#DIV/0!</v>
      </c>
      <c r="BS174" s="2153"/>
      <c r="BT174" s="2153"/>
      <c r="BU174" s="2153"/>
      <c r="BV174" s="2153"/>
      <c r="BW174" s="2153"/>
      <c r="BX174" s="2153"/>
      <c r="BY174" s="2153"/>
      <c r="BZ174" s="2153"/>
      <c r="CA174" s="2150"/>
      <c r="CB174" s="8"/>
      <c r="CC174" s="2098"/>
      <c r="CD174" s="2101"/>
      <c r="CE174" s="2101"/>
      <c r="CF174" s="2104"/>
      <c r="CG174" s="2107"/>
      <c r="CH174" s="8"/>
      <c r="CI174" s="8"/>
      <c r="CJ174" s="8"/>
      <c r="CK174" s="8"/>
      <c r="CL174" s="8"/>
      <c r="CM174" s="8"/>
      <c r="CN174" s="8"/>
      <c r="CO174" s="8"/>
      <c r="CP174" s="8"/>
      <c r="CQ174" s="8"/>
      <c r="CR174" s="8"/>
      <c r="CS174" s="8"/>
      <c r="CT174" s="8"/>
    </row>
    <row r="175" spans="1:98">
      <c r="A175" s="2125"/>
      <c r="B175" s="2129"/>
      <c r="C175" s="2130"/>
      <c r="D175" s="2159"/>
      <c r="E175" s="2160"/>
      <c r="F175" s="95"/>
      <c r="G175" s="142"/>
      <c r="H175" s="2140"/>
      <c r="I175" s="97"/>
      <c r="J175" s="98"/>
      <c r="K175" s="98"/>
      <c r="L175" s="98"/>
      <c r="M175" s="2140"/>
      <c r="N175" s="2146"/>
      <c r="O175" s="297"/>
      <c r="P175" s="305"/>
      <c r="Q175" s="2116"/>
      <c r="R175" s="2119"/>
      <c r="S175" s="2119"/>
      <c r="T175" s="2122"/>
      <c r="U175" s="27"/>
      <c r="V175" s="101">
        <v>3</v>
      </c>
      <c r="W175" s="120"/>
      <c r="X175" s="234"/>
      <c r="Y175" s="234"/>
      <c r="Z175" s="211"/>
      <c r="AA175" s="104"/>
      <c r="AB175" s="105"/>
      <c r="AC175" s="105"/>
      <c r="AD175" s="106"/>
      <c r="AE175" s="138"/>
      <c r="AF175" s="107"/>
      <c r="AG175" s="108"/>
      <c r="AH175" s="108"/>
      <c r="AI175" s="108"/>
      <c r="AJ175" s="109"/>
      <c r="AK175" s="110"/>
      <c r="AL175" s="111"/>
      <c r="AM175" s="111"/>
      <c r="AN175" s="112"/>
      <c r="AO175" s="8"/>
      <c r="AP175" s="307"/>
      <c r="AQ175" s="308"/>
      <c r="AR175" s="89"/>
      <c r="AS175" s="115" t="e">
        <f t="shared" si="79"/>
        <v>#DIV/0!</v>
      </c>
      <c r="AT175" s="116" t="e">
        <f t="shared" si="80"/>
        <v>#DIV/0!</v>
      </c>
      <c r="AU175" s="116" t="e">
        <f t="shared" si="81"/>
        <v>#DIV/0!</v>
      </c>
      <c r="AV175" s="116" t="e">
        <f t="shared" si="82"/>
        <v>#DIV/0!</v>
      </c>
      <c r="AW175" s="148" t="e">
        <f t="shared" si="4"/>
        <v>#DIV/0!</v>
      </c>
      <c r="AX175" s="148" t="e">
        <f t="shared" si="5"/>
        <v>#DIV/0!</v>
      </c>
      <c r="AY175" s="148" t="e">
        <f t="shared" si="6"/>
        <v>#DIV/0!</v>
      </c>
      <c r="AZ175" s="148" t="e">
        <f t="shared" si="7"/>
        <v>#DIV/0!</v>
      </c>
      <c r="BA175" s="117" t="e">
        <f t="shared" si="8"/>
        <v>#DIV/0!</v>
      </c>
      <c r="BB175" s="117" t="e">
        <f t="shared" si="9"/>
        <v>#DIV/0!</v>
      </c>
      <c r="BC175" s="117" t="e">
        <f t="shared" si="10"/>
        <v>#DIV/0!</v>
      </c>
      <c r="BD175" s="117" t="e">
        <f t="shared" si="11"/>
        <v>#DIV/0!</v>
      </c>
      <c r="BE175" s="118">
        <v>0.2</v>
      </c>
      <c r="BF175" s="118">
        <v>0.8</v>
      </c>
      <c r="BG175" s="117" t="e">
        <f t="shared" si="12"/>
        <v>#DIV/0!</v>
      </c>
      <c r="BH175" s="117" t="e">
        <f t="shared" si="13"/>
        <v>#DIV/0!</v>
      </c>
      <c r="BI175" s="117" t="e">
        <f t="shared" si="14"/>
        <v>#DIV/0!</v>
      </c>
      <c r="BJ175" s="117" t="e">
        <f t="shared" si="96"/>
        <v>#DIV/0!</v>
      </c>
      <c r="BK175" s="117" t="e">
        <f t="shared" si="96"/>
        <v>#DIV/0!</v>
      </c>
      <c r="BL175" s="117" t="e">
        <f t="shared" si="16"/>
        <v>#DIV/0!</v>
      </c>
      <c r="BM175" s="117" t="e">
        <f t="shared" si="17"/>
        <v>#DIV/0!</v>
      </c>
      <c r="BN175" s="117" t="e">
        <f t="shared" si="18"/>
        <v>#DIV/0!</v>
      </c>
      <c r="BO175" s="117" t="e">
        <f t="shared" si="97"/>
        <v>#DIV/0!</v>
      </c>
      <c r="BP175" s="117" t="e">
        <f t="shared" si="97"/>
        <v>#DIV/0!</v>
      </c>
      <c r="BQ175" s="117" t="e">
        <f t="shared" si="97"/>
        <v>#DIV/0!</v>
      </c>
      <c r="BR175" s="117" t="e">
        <f t="shared" si="97"/>
        <v>#DIV/0!</v>
      </c>
      <c r="BS175" s="2153"/>
      <c r="BT175" s="2153"/>
      <c r="BU175" s="2153"/>
      <c r="BV175" s="2153"/>
      <c r="BW175" s="2153"/>
      <c r="BX175" s="2153"/>
      <c r="BY175" s="2153"/>
      <c r="BZ175" s="2153"/>
      <c r="CA175" s="2150"/>
      <c r="CB175" s="8"/>
      <c r="CC175" s="2098"/>
      <c r="CD175" s="2101"/>
      <c r="CE175" s="2101"/>
      <c r="CF175" s="2104"/>
      <c r="CG175" s="2107"/>
      <c r="CH175" s="8"/>
      <c r="CI175" s="8"/>
      <c r="CJ175" s="8"/>
      <c r="CK175" s="8"/>
      <c r="CL175" s="8"/>
      <c r="CM175" s="8"/>
      <c r="CN175" s="8"/>
      <c r="CO175" s="8"/>
      <c r="CP175" s="8"/>
      <c r="CQ175" s="8"/>
      <c r="CR175" s="8"/>
      <c r="CS175" s="8"/>
      <c r="CT175" s="8"/>
    </row>
    <row r="176" spans="1:98">
      <c r="A176" s="2125"/>
      <c r="B176" s="2129"/>
      <c r="C176" s="2130"/>
      <c r="D176" s="2159"/>
      <c r="E176" s="2160"/>
      <c r="F176" s="95"/>
      <c r="G176" s="142"/>
      <c r="H176" s="2140"/>
      <c r="I176" s="97"/>
      <c r="J176" s="98"/>
      <c r="K176" s="98"/>
      <c r="L176" s="98"/>
      <c r="M176" s="2140"/>
      <c r="N176" s="2146"/>
      <c r="O176" s="297"/>
      <c r="P176" s="305"/>
      <c r="Q176" s="2116"/>
      <c r="R176" s="2119"/>
      <c r="S176" s="2119"/>
      <c r="T176" s="2122"/>
      <c r="U176" s="27"/>
      <c r="V176" s="101">
        <v>4</v>
      </c>
      <c r="W176" s="120"/>
      <c r="X176" s="234"/>
      <c r="Y176" s="234"/>
      <c r="Z176" s="211"/>
      <c r="AA176" s="104"/>
      <c r="AB176" s="105"/>
      <c r="AC176" s="105"/>
      <c r="AD176" s="106"/>
      <c r="AE176" s="138"/>
      <c r="AF176" s="107"/>
      <c r="AG176" s="108"/>
      <c r="AH176" s="108"/>
      <c r="AI176" s="108"/>
      <c r="AJ176" s="109"/>
      <c r="AK176" s="110"/>
      <c r="AL176" s="111"/>
      <c r="AM176" s="111"/>
      <c r="AN176" s="112"/>
      <c r="AO176" s="8"/>
      <c r="AP176" s="307"/>
      <c r="AQ176" s="308"/>
      <c r="AR176" s="89"/>
      <c r="AS176" s="115" t="e">
        <f t="shared" si="79"/>
        <v>#DIV/0!</v>
      </c>
      <c r="AT176" s="116" t="e">
        <f t="shared" si="80"/>
        <v>#DIV/0!</v>
      </c>
      <c r="AU176" s="116" t="e">
        <f t="shared" si="81"/>
        <v>#DIV/0!</v>
      </c>
      <c r="AV176" s="116" t="e">
        <f t="shared" si="82"/>
        <v>#DIV/0!</v>
      </c>
      <c r="AW176" s="148" t="e">
        <f t="shared" si="4"/>
        <v>#DIV/0!</v>
      </c>
      <c r="AX176" s="148" t="e">
        <f t="shared" si="5"/>
        <v>#DIV/0!</v>
      </c>
      <c r="AY176" s="148" t="e">
        <f t="shared" si="6"/>
        <v>#DIV/0!</v>
      </c>
      <c r="AZ176" s="148" t="e">
        <f t="shared" si="7"/>
        <v>#DIV/0!</v>
      </c>
      <c r="BA176" s="117" t="e">
        <f t="shared" si="8"/>
        <v>#DIV/0!</v>
      </c>
      <c r="BB176" s="117" t="e">
        <f t="shared" si="9"/>
        <v>#DIV/0!</v>
      </c>
      <c r="BC176" s="117" t="e">
        <f t="shared" si="10"/>
        <v>#DIV/0!</v>
      </c>
      <c r="BD176" s="117" t="e">
        <f t="shared" si="11"/>
        <v>#DIV/0!</v>
      </c>
      <c r="BE176" s="118">
        <v>0.2</v>
      </c>
      <c r="BF176" s="118">
        <v>0.8</v>
      </c>
      <c r="BG176" s="117" t="e">
        <f t="shared" si="12"/>
        <v>#DIV/0!</v>
      </c>
      <c r="BH176" s="117" t="e">
        <f t="shared" si="13"/>
        <v>#DIV/0!</v>
      </c>
      <c r="BI176" s="117" t="e">
        <f t="shared" si="14"/>
        <v>#DIV/0!</v>
      </c>
      <c r="BJ176" s="117" t="e">
        <f t="shared" si="96"/>
        <v>#DIV/0!</v>
      </c>
      <c r="BK176" s="117" t="e">
        <f t="shared" si="96"/>
        <v>#DIV/0!</v>
      </c>
      <c r="BL176" s="117" t="e">
        <f t="shared" si="16"/>
        <v>#DIV/0!</v>
      </c>
      <c r="BM176" s="117" t="e">
        <f t="shared" si="17"/>
        <v>#DIV/0!</v>
      </c>
      <c r="BN176" s="117" t="e">
        <f t="shared" si="18"/>
        <v>#DIV/0!</v>
      </c>
      <c r="BO176" s="117" t="e">
        <f t="shared" si="97"/>
        <v>#DIV/0!</v>
      </c>
      <c r="BP176" s="117" t="e">
        <f t="shared" si="97"/>
        <v>#DIV/0!</v>
      </c>
      <c r="BQ176" s="117" t="e">
        <f t="shared" si="97"/>
        <v>#DIV/0!</v>
      </c>
      <c r="BR176" s="117" t="e">
        <f t="shared" si="97"/>
        <v>#DIV/0!</v>
      </c>
      <c r="BS176" s="2153"/>
      <c r="BT176" s="2153"/>
      <c r="BU176" s="2153"/>
      <c r="BV176" s="2153"/>
      <c r="BW176" s="2153"/>
      <c r="BX176" s="2153"/>
      <c r="BY176" s="2153"/>
      <c r="BZ176" s="2153"/>
      <c r="CA176" s="2150"/>
      <c r="CB176" s="8"/>
      <c r="CC176" s="2098"/>
      <c r="CD176" s="2101"/>
      <c r="CE176" s="2101"/>
      <c r="CF176" s="2104"/>
      <c r="CG176" s="2107"/>
      <c r="CH176" s="8"/>
      <c r="CI176" s="8"/>
      <c r="CJ176" s="8"/>
      <c r="CK176" s="8"/>
      <c r="CL176" s="8"/>
      <c r="CM176" s="8"/>
      <c r="CN176" s="8"/>
      <c r="CO176" s="8"/>
      <c r="CP176" s="8"/>
      <c r="CQ176" s="8"/>
      <c r="CR176" s="8"/>
      <c r="CS176" s="8"/>
      <c r="CT176" s="8"/>
    </row>
    <row r="177" spans="1:98">
      <c r="A177" s="2125"/>
      <c r="B177" s="2129"/>
      <c r="C177" s="2130"/>
      <c r="D177" s="2159"/>
      <c r="E177" s="2160"/>
      <c r="F177" s="95"/>
      <c r="G177" s="142"/>
      <c r="H177" s="2140"/>
      <c r="I177" s="97"/>
      <c r="J177" s="98"/>
      <c r="K177" s="98"/>
      <c r="L177" s="98"/>
      <c r="M177" s="2140"/>
      <c r="N177" s="2146"/>
      <c r="O177" s="297"/>
      <c r="P177" s="305"/>
      <c r="Q177" s="2116"/>
      <c r="R177" s="2119"/>
      <c r="S177" s="2119"/>
      <c r="T177" s="2122"/>
      <c r="U177" s="27"/>
      <c r="V177" s="101">
        <v>5</v>
      </c>
      <c r="W177" s="120"/>
      <c r="X177" s="234"/>
      <c r="Y177" s="234"/>
      <c r="Z177" s="211"/>
      <c r="AA177" s="104"/>
      <c r="AB177" s="105"/>
      <c r="AC177" s="105"/>
      <c r="AD177" s="106"/>
      <c r="AE177" s="138"/>
      <c r="AF177" s="107"/>
      <c r="AG177" s="108"/>
      <c r="AH177" s="108"/>
      <c r="AI177" s="108"/>
      <c r="AJ177" s="109"/>
      <c r="AK177" s="110"/>
      <c r="AL177" s="111"/>
      <c r="AM177" s="111"/>
      <c r="AN177" s="112"/>
      <c r="AO177" s="8"/>
      <c r="AP177" s="307"/>
      <c r="AQ177" s="308"/>
      <c r="AR177" s="89"/>
      <c r="AS177" s="115" t="e">
        <f t="shared" si="79"/>
        <v>#DIV/0!</v>
      </c>
      <c r="AT177" s="116" t="e">
        <f t="shared" si="80"/>
        <v>#DIV/0!</v>
      </c>
      <c r="AU177" s="116" t="e">
        <f t="shared" si="81"/>
        <v>#DIV/0!</v>
      </c>
      <c r="AV177" s="116" t="e">
        <f t="shared" si="82"/>
        <v>#DIV/0!</v>
      </c>
      <c r="AW177" s="148" t="e">
        <f t="shared" si="4"/>
        <v>#DIV/0!</v>
      </c>
      <c r="AX177" s="148" t="e">
        <f t="shared" si="5"/>
        <v>#DIV/0!</v>
      </c>
      <c r="AY177" s="148" t="e">
        <f t="shared" si="6"/>
        <v>#DIV/0!</v>
      </c>
      <c r="AZ177" s="148" t="e">
        <f t="shared" si="7"/>
        <v>#DIV/0!</v>
      </c>
      <c r="BA177" s="117" t="e">
        <f t="shared" si="8"/>
        <v>#DIV/0!</v>
      </c>
      <c r="BB177" s="117" t="e">
        <f t="shared" si="9"/>
        <v>#DIV/0!</v>
      </c>
      <c r="BC177" s="117" t="e">
        <f t="shared" si="10"/>
        <v>#DIV/0!</v>
      </c>
      <c r="BD177" s="117" t="e">
        <f t="shared" si="11"/>
        <v>#DIV/0!</v>
      </c>
      <c r="BE177" s="118">
        <v>0.2</v>
      </c>
      <c r="BF177" s="118">
        <v>0.8</v>
      </c>
      <c r="BG177" s="117" t="e">
        <f t="shared" si="12"/>
        <v>#DIV/0!</v>
      </c>
      <c r="BH177" s="117" t="e">
        <f t="shared" si="13"/>
        <v>#DIV/0!</v>
      </c>
      <c r="BI177" s="117" t="e">
        <f t="shared" si="14"/>
        <v>#DIV/0!</v>
      </c>
      <c r="BJ177" s="117" t="e">
        <f t="shared" si="96"/>
        <v>#DIV/0!</v>
      </c>
      <c r="BK177" s="117" t="e">
        <f t="shared" si="96"/>
        <v>#DIV/0!</v>
      </c>
      <c r="BL177" s="117" t="e">
        <f t="shared" si="16"/>
        <v>#DIV/0!</v>
      </c>
      <c r="BM177" s="117" t="e">
        <f t="shared" si="17"/>
        <v>#DIV/0!</v>
      </c>
      <c r="BN177" s="117" t="e">
        <f t="shared" si="18"/>
        <v>#DIV/0!</v>
      </c>
      <c r="BO177" s="117" t="e">
        <f t="shared" si="97"/>
        <v>#DIV/0!</v>
      </c>
      <c r="BP177" s="117" t="e">
        <f t="shared" si="97"/>
        <v>#DIV/0!</v>
      </c>
      <c r="BQ177" s="117" t="e">
        <f t="shared" si="97"/>
        <v>#DIV/0!</v>
      </c>
      <c r="BR177" s="117" t="e">
        <f t="shared" si="97"/>
        <v>#DIV/0!</v>
      </c>
      <c r="BS177" s="2153"/>
      <c r="BT177" s="2153"/>
      <c r="BU177" s="2153"/>
      <c r="BV177" s="2153"/>
      <c r="BW177" s="2153"/>
      <c r="BX177" s="2153"/>
      <c r="BY177" s="2153"/>
      <c r="BZ177" s="2153"/>
      <c r="CA177" s="2150"/>
      <c r="CB177" s="8"/>
      <c r="CC177" s="2098"/>
      <c r="CD177" s="2101"/>
      <c r="CE177" s="2101"/>
      <c r="CF177" s="2104"/>
      <c r="CG177" s="2107"/>
      <c r="CH177" s="8"/>
      <c r="CI177" s="8"/>
      <c r="CJ177" s="8"/>
      <c r="CK177" s="8"/>
      <c r="CL177" s="8"/>
      <c r="CM177" s="8"/>
      <c r="CN177" s="8"/>
      <c r="CO177" s="8"/>
      <c r="CP177" s="8"/>
      <c r="CQ177" s="8"/>
      <c r="CR177" s="8"/>
      <c r="CS177" s="8"/>
      <c r="CT177" s="8"/>
    </row>
    <row r="178" spans="1:98">
      <c r="A178" s="2125"/>
      <c r="B178" s="2129"/>
      <c r="C178" s="2130"/>
      <c r="D178" s="2159"/>
      <c r="E178" s="2160"/>
      <c r="F178" s="95"/>
      <c r="G178" s="142"/>
      <c r="H178" s="2140"/>
      <c r="I178" s="97"/>
      <c r="J178" s="98"/>
      <c r="K178" s="98"/>
      <c r="L178" s="98"/>
      <c r="M178" s="2140"/>
      <c r="N178" s="2146"/>
      <c r="O178" s="297"/>
      <c r="P178" s="305"/>
      <c r="Q178" s="2116"/>
      <c r="R178" s="2119"/>
      <c r="S178" s="2119"/>
      <c r="T178" s="2122"/>
      <c r="U178" s="27"/>
      <c r="V178" s="101">
        <v>6</v>
      </c>
      <c r="W178" s="120"/>
      <c r="X178" s="234"/>
      <c r="Y178" s="234"/>
      <c r="Z178" s="211"/>
      <c r="AA178" s="104"/>
      <c r="AB178" s="105"/>
      <c r="AC178" s="105"/>
      <c r="AD178" s="106"/>
      <c r="AE178" s="138"/>
      <c r="AF178" s="107"/>
      <c r="AG178" s="108"/>
      <c r="AH178" s="108"/>
      <c r="AI178" s="108"/>
      <c r="AJ178" s="109"/>
      <c r="AK178" s="110"/>
      <c r="AL178" s="111"/>
      <c r="AM178" s="111"/>
      <c r="AN178" s="112"/>
      <c r="AO178" s="8"/>
      <c r="AP178" s="307"/>
      <c r="AQ178" s="308"/>
      <c r="AR178" s="89"/>
      <c r="AS178" s="115" t="e">
        <f t="shared" si="79"/>
        <v>#DIV/0!</v>
      </c>
      <c r="AT178" s="116" t="e">
        <f t="shared" si="80"/>
        <v>#DIV/0!</v>
      </c>
      <c r="AU178" s="116" t="e">
        <f t="shared" si="81"/>
        <v>#DIV/0!</v>
      </c>
      <c r="AV178" s="116" t="e">
        <f t="shared" si="82"/>
        <v>#DIV/0!</v>
      </c>
      <c r="AW178" s="148" t="e">
        <f t="shared" si="4"/>
        <v>#DIV/0!</v>
      </c>
      <c r="AX178" s="148" t="e">
        <f t="shared" si="5"/>
        <v>#DIV/0!</v>
      </c>
      <c r="AY178" s="148" t="e">
        <f t="shared" si="6"/>
        <v>#DIV/0!</v>
      </c>
      <c r="AZ178" s="148" t="e">
        <f t="shared" si="7"/>
        <v>#DIV/0!</v>
      </c>
      <c r="BA178" s="117" t="e">
        <f t="shared" si="8"/>
        <v>#DIV/0!</v>
      </c>
      <c r="BB178" s="117" t="e">
        <f t="shared" si="9"/>
        <v>#DIV/0!</v>
      </c>
      <c r="BC178" s="117" t="e">
        <f t="shared" si="10"/>
        <v>#DIV/0!</v>
      </c>
      <c r="BD178" s="117" t="e">
        <f t="shared" si="11"/>
        <v>#DIV/0!</v>
      </c>
      <c r="BE178" s="118">
        <v>0.2</v>
      </c>
      <c r="BF178" s="118">
        <v>0.8</v>
      </c>
      <c r="BG178" s="117" t="e">
        <f t="shared" si="12"/>
        <v>#DIV/0!</v>
      </c>
      <c r="BH178" s="117" t="e">
        <f t="shared" si="13"/>
        <v>#DIV/0!</v>
      </c>
      <c r="BI178" s="117" t="e">
        <f t="shared" si="14"/>
        <v>#DIV/0!</v>
      </c>
      <c r="BJ178" s="117" t="e">
        <f t="shared" si="96"/>
        <v>#DIV/0!</v>
      </c>
      <c r="BK178" s="117" t="e">
        <f t="shared" si="96"/>
        <v>#DIV/0!</v>
      </c>
      <c r="BL178" s="117" t="e">
        <f t="shared" si="16"/>
        <v>#DIV/0!</v>
      </c>
      <c r="BM178" s="117" t="e">
        <f t="shared" si="17"/>
        <v>#DIV/0!</v>
      </c>
      <c r="BN178" s="117" t="e">
        <f t="shared" si="18"/>
        <v>#DIV/0!</v>
      </c>
      <c r="BO178" s="117" t="e">
        <f t="shared" si="97"/>
        <v>#DIV/0!</v>
      </c>
      <c r="BP178" s="117" t="e">
        <f t="shared" si="97"/>
        <v>#DIV/0!</v>
      </c>
      <c r="BQ178" s="117" t="e">
        <f t="shared" si="97"/>
        <v>#DIV/0!</v>
      </c>
      <c r="BR178" s="117" t="e">
        <f t="shared" si="97"/>
        <v>#DIV/0!</v>
      </c>
      <c r="BS178" s="2153"/>
      <c r="BT178" s="2153"/>
      <c r="BU178" s="2153"/>
      <c r="BV178" s="2153"/>
      <c r="BW178" s="2153"/>
      <c r="BX178" s="2153"/>
      <c r="BY178" s="2153"/>
      <c r="BZ178" s="2153"/>
      <c r="CA178" s="2150"/>
      <c r="CB178" s="8"/>
      <c r="CC178" s="2098"/>
      <c r="CD178" s="2101"/>
      <c r="CE178" s="2101"/>
      <c r="CF178" s="2104"/>
      <c r="CG178" s="2107"/>
      <c r="CH178" s="8"/>
      <c r="CI178" s="8"/>
      <c r="CJ178" s="8"/>
      <c r="CK178" s="8"/>
      <c r="CL178" s="8"/>
      <c r="CM178" s="8"/>
      <c r="CN178" s="8"/>
      <c r="CO178" s="8"/>
      <c r="CP178" s="8"/>
      <c r="CQ178" s="8"/>
      <c r="CR178" s="8"/>
      <c r="CS178" s="8"/>
      <c r="CT178" s="8"/>
    </row>
    <row r="179" spans="1:98">
      <c r="A179" s="2125"/>
      <c r="B179" s="2129"/>
      <c r="C179" s="2130"/>
      <c r="D179" s="2159"/>
      <c r="E179" s="2160"/>
      <c r="F179" s="95"/>
      <c r="G179" s="142"/>
      <c r="H179" s="2140"/>
      <c r="I179" s="97"/>
      <c r="J179" s="98"/>
      <c r="K179" s="98"/>
      <c r="L179" s="98"/>
      <c r="M179" s="2140"/>
      <c r="N179" s="2146"/>
      <c r="O179" s="297"/>
      <c r="P179" s="305"/>
      <c r="Q179" s="2116"/>
      <c r="R179" s="2119"/>
      <c r="S179" s="2119"/>
      <c r="T179" s="2122"/>
      <c r="U179" s="27"/>
      <c r="V179" s="101">
        <v>7</v>
      </c>
      <c r="W179" s="120"/>
      <c r="X179" s="234"/>
      <c r="Y179" s="234"/>
      <c r="Z179" s="211"/>
      <c r="AA179" s="104"/>
      <c r="AB179" s="105"/>
      <c r="AC179" s="105"/>
      <c r="AD179" s="106"/>
      <c r="AE179" s="138"/>
      <c r="AF179" s="107"/>
      <c r="AG179" s="108"/>
      <c r="AH179" s="108"/>
      <c r="AI179" s="108"/>
      <c r="AJ179" s="109"/>
      <c r="AK179" s="110"/>
      <c r="AL179" s="111"/>
      <c r="AM179" s="111"/>
      <c r="AN179" s="112"/>
      <c r="AO179" s="8"/>
      <c r="AP179" s="307"/>
      <c r="AQ179" s="308"/>
      <c r="AR179" s="89"/>
      <c r="AS179" s="115" t="e">
        <f t="shared" si="79"/>
        <v>#DIV/0!</v>
      </c>
      <c r="AT179" s="116" t="e">
        <f t="shared" si="80"/>
        <v>#DIV/0!</v>
      </c>
      <c r="AU179" s="116" t="e">
        <f t="shared" si="81"/>
        <v>#DIV/0!</v>
      </c>
      <c r="AV179" s="116" t="e">
        <f t="shared" si="82"/>
        <v>#DIV/0!</v>
      </c>
      <c r="AW179" s="148" t="e">
        <f t="shared" si="4"/>
        <v>#DIV/0!</v>
      </c>
      <c r="AX179" s="148" t="e">
        <f t="shared" si="5"/>
        <v>#DIV/0!</v>
      </c>
      <c r="AY179" s="148" t="e">
        <f t="shared" si="6"/>
        <v>#DIV/0!</v>
      </c>
      <c r="AZ179" s="148" t="e">
        <f t="shared" si="7"/>
        <v>#DIV/0!</v>
      </c>
      <c r="BA179" s="117" t="e">
        <f t="shared" si="8"/>
        <v>#DIV/0!</v>
      </c>
      <c r="BB179" s="117" t="e">
        <f t="shared" si="9"/>
        <v>#DIV/0!</v>
      </c>
      <c r="BC179" s="117" t="e">
        <f t="shared" si="10"/>
        <v>#DIV/0!</v>
      </c>
      <c r="BD179" s="117" t="e">
        <f t="shared" si="11"/>
        <v>#DIV/0!</v>
      </c>
      <c r="BE179" s="118">
        <v>0.2</v>
      </c>
      <c r="BF179" s="118">
        <v>0.8</v>
      </c>
      <c r="BG179" s="117" t="e">
        <f t="shared" si="12"/>
        <v>#DIV/0!</v>
      </c>
      <c r="BH179" s="117" t="e">
        <f t="shared" si="13"/>
        <v>#DIV/0!</v>
      </c>
      <c r="BI179" s="117" t="e">
        <f t="shared" si="14"/>
        <v>#DIV/0!</v>
      </c>
      <c r="BJ179" s="117" t="e">
        <f t="shared" si="96"/>
        <v>#DIV/0!</v>
      </c>
      <c r="BK179" s="117" t="e">
        <f t="shared" si="96"/>
        <v>#DIV/0!</v>
      </c>
      <c r="BL179" s="117" t="e">
        <f t="shared" si="16"/>
        <v>#DIV/0!</v>
      </c>
      <c r="BM179" s="117" t="e">
        <f t="shared" si="17"/>
        <v>#DIV/0!</v>
      </c>
      <c r="BN179" s="117" t="e">
        <f t="shared" si="18"/>
        <v>#DIV/0!</v>
      </c>
      <c r="BO179" s="117" t="e">
        <f t="shared" si="97"/>
        <v>#DIV/0!</v>
      </c>
      <c r="BP179" s="117" t="e">
        <f t="shared" si="97"/>
        <v>#DIV/0!</v>
      </c>
      <c r="BQ179" s="117" t="e">
        <f t="shared" si="97"/>
        <v>#DIV/0!</v>
      </c>
      <c r="BR179" s="117" t="e">
        <f t="shared" si="97"/>
        <v>#DIV/0!</v>
      </c>
      <c r="BS179" s="2153"/>
      <c r="BT179" s="2153"/>
      <c r="BU179" s="2153"/>
      <c r="BV179" s="2153"/>
      <c r="BW179" s="2153"/>
      <c r="BX179" s="2153"/>
      <c r="BY179" s="2153"/>
      <c r="BZ179" s="2153"/>
      <c r="CA179" s="2150"/>
      <c r="CB179" s="8"/>
      <c r="CC179" s="2098"/>
      <c r="CD179" s="2101"/>
      <c r="CE179" s="2101"/>
      <c r="CF179" s="2104"/>
      <c r="CG179" s="2107"/>
      <c r="CH179" s="8"/>
      <c r="CI179" s="8"/>
      <c r="CJ179" s="8"/>
      <c r="CK179" s="8"/>
      <c r="CL179" s="8"/>
      <c r="CM179" s="8"/>
      <c r="CN179" s="8"/>
      <c r="CO179" s="8"/>
      <c r="CP179" s="8"/>
      <c r="CQ179" s="8"/>
      <c r="CR179" s="8"/>
      <c r="CS179" s="8"/>
      <c r="CT179" s="8"/>
    </row>
    <row r="180" spans="1:98">
      <c r="A180" s="2125"/>
      <c r="B180" s="2129"/>
      <c r="C180" s="2130"/>
      <c r="D180" s="2159"/>
      <c r="E180" s="2160"/>
      <c r="F180" s="95"/>
      <c r="G180" s="142"/>
      <c r="H180" s="2140"/>
      <c r="I180" s="97"/>
      <c r="J180" s="98"/>
      <c r="K180" s="98"/>
      <c r="L180" s="98"/>
      <c r="M180" s="2140"/>
      <c r="N180" s="2146"/>
      <c r="O180" s="297"/>
      <c r="P180" s="305"/>
      <c r="Q180" s="2116"/>
      <c r="R180" s="2119"/>
      <c r="S180" s="2119"/>
      <c r="T180" s="2122"/>
      <c r="U180" s="27"/>
      <c r="V180" s="101">
        <v>8</v>
      </c>
      <c r="W180" s="120"/>
      <c r="X180" s="234"/>
      <c r="Y180" s="234"/>
      <c r="Z180" s="211"/>
      <c r="AA180" s="104"/>
      <c r="AB180" s="105"/>
      <c r="AC180" s="105"/>
      <c r="AD180" s="106"/>
      <c r="AE180" s="138"/>
      <c r="AF180" s="107"/>
      <c r="AG180" s="108"/>
      <c r="AH180" s="108"/>
      <c r="AI180" s="108"/>
      <c r="AJ180" s="109"/>
      <c r="AK180" s="110"/>
      <c r="AL180" s="111"/>
      <c r="AM180" s="111"/>
      <c r="AN180" s="112"/>
      <c r="AO180" s="8"/>
      <c r="AP180" s="307"/>
      <c r="AQ180" s="308"/>
      <c r="AR180" s="89"/>
      <c r="AS180" s="115" t="e">
        <f t="shared" si="79"/>
        <v>#DIV/0!</v>
      </c>
      <c r="AT180" s="116" t="e">
        <f t="shared" si="80"/>
        <v>#DIV/0!</v>
      </c>
      <c r="AU180" s="116" t="e">
        <f t="shared" si="81"/>
        <v>#DIV/0!</v>
      </c>
      <c r="AV180" s="116" t="e">
        <f t="shared" si="82"/>
        <v>#DIV/0!</v>
      </c>
      <c r="AW180" s="148" t="e">
        <f t="shared" si="4"/>
        <v>#DIV/0!</v>
      </c>
      <c r="AX180" s="148" t="e">
        <f t="shared" si="5"/>
        <v>#DIV/0!</v>
      </c>
      <c r="AY180" s="148" t="e">
        <f t="shared" si="6"/>
        <v>#DIV/0!</v>
      </c>
      <c r="AZ180" s="148" t="e">
        <f t="shared" si="7"/>
        <v>#DIV/0!</v>
      </c>
      <c r="BA180" s="117" t="e">
        <f t="shared" si="8"/>
        <v>#DIV/0!</v>
      </c>
      <c r="BB180" s="117" t="e">
        <f t="shared" si="9"/>
        <v>#DIV/0!</v>
      </c>
      <c r="BC180" s="117" t="e">
        <f t="shared" si="10"/>
        <v>#DIV/0!</v>
      </c>
      <c r="BD180" s="117" t="e">
        <f t="shared" si="11"/>
        <v>#DIV/0!</v>
      </c>
      <c r="BE180" s="118">
        <v>0.2</v>
      </c>
      <c r="BF180" s="118">
        <v>0.8</v>
      </c>
      <c r="BG180" s="117" t="e">
        <f t="shared" si="12"/>
        <v>#DIV/0!</v>
      </c>
      <c r="BH180" s="117" t="e">
        <f t="shared" si="13"/>
        <v>#DIV/0!</v>
      </c>
      <c r="BI180" s="117" t="e">
        <f t="shared" si="14"/>
        <v>#DIV/0!</v>
      </c>
      <c r="BJ180" s="117" t="e">
        <f t="shared" si="96"/>
        <v>#DIV/0!</v>
      </c>
      <c r="BK180" s="117" t="e">
        <f t="shared" si="96"/>
        <v>#DIV/0!</v>
      </c>
      <c r="BL180" s="117" t="e">
        <f t="shared" si="16"/>
        <v>#DIV/0!</v>
      </c>
      <c r="BM180" s="117" t="e">
        <f t="shared" si="17"/>
        <v>#DIV/0!</v>
      </c>
      <c r="BN180" s="117" t="e">
        <f t="shared" si="18"/>
        <v>#DIV/0!</v>
      </c>
      <c r="BO180" s="117" t="e">
        <f t="shared" si="97"/>
        <v>#DIV/0!</v>
      </c>
      <c r="BP180" s="117" t="e">
        <f t="shared" si="97"/>
        <v>#DIV/0!</v>
      </c>
      <c r="BQ180" s="117" t="e">
        <f t="shared" si="97"/>
        <v>#DIV/0!</v>
      </c>
      <c r="BR180" s="117" t="e">
        <f t="shared" si="97"/>
        <v>#DIV/0!</v>
      </c>
      <c r="BS180" s="2153"/>
      <c r="BT180" s="2153"/>
      <c r="BU180" s="2153"/>
      <c r="BV180" s="2153"/>
      <c r="BW180" s="2153"/>
      <c r="BX180" s="2153"/>
      <c r="BY180" s="2153"/>
      <c r="BZ180" s="2153"/>
      <c r="CA180" s="2150"/>
      <c r="CB180" s="8"/>
      <c r="CC180" s="2098"/>
      <c r="CD180" s="2101"/>
      <c r="CE180" s="2101"/>
      <c r="CF180" s="2104"/>
      <c r="CG180" s="2107"/>
      <c r="CH180" s="8"/>
      <c r="CI180" s="8"/>
      <c r="CJ180" s="8"/>
      <c r="CK180" s="8"/>
      <c r="CL180" s="8"/>
      <c r="CM180" s="8"/>
      <c r="CN180" s="8"/>
      <c r="CO180" s="8"/>
      <c r="CP180" s="8"/>
      <c r="CQ180" s="8"/>
      <c r="CR180" s="8"/>
      <c r="CS180" s="8"/>
      <c r="CT180" s="8"/>
    </row>
    <row r="181" spans="1:98">
      <c r="A181" s="2125"/>
      <c r="B181" s="2129"/>
      <c r="C181" s="2130"/>
      <c r="D181" s="2159"/>
      <c r="E181" s="2160"/>
      <c r="F181" s="95"/>
      <c r="G181" s="142"/>
      <c r="H181" s="2140"/>
      <c r="I181" s="97"/>
      <c r="J181" s="98"/>
      <c r="K181" s="98"/>
      <c r="L181" s="98"/>
      <c r="M181" s="2140"/>
      <c r="N181" s="2146"/>
      <c r="O181" s="297"/>
      <c r="P181" s="305"/>
      <c r="Q181" s="2116"/>
      <c r="R181" s="2119"/>
      <c r="S181" s="2119"/>
      <c r="T181" s="2122"/>
      <c r="U181" s="27"/>
      <c r="V181" s="101">
        <v>9</v>
      </c>
      <c r="W181" s="120"/>
      <c r="X181" s="234"/>
      <c r="Y181" s="234"/>
      <c r="Z181" s="211"/>
      <c r="AA181" s="104"/>
      <c r="AB181" s="105"/>
      <c r="AC181" s="105"/>
      <c r="AD181" s="106"/>
      <c r="AE181" s="138"/>
      <c r="AF181" s="107"/>
      <c r="AG181" s="108"/>
      <c r="AH181" s="108"/>
      <c r="AI181" s="108"/>
      <c r="AJ181" s="109"/>
      <c r="AK181" s="110"/>
      <c r="AL181" s="111"/>
      <c r="AM181" s="111"/>
      <c r="AN181" s="112"/>
      <c r="AO181" s="8"/>
      <c r="AP181" s="307"/>
      <c r="AQ181" s="308"/>
      <c r="AR181" s="89"/>
      <c r="AS181" s="115" t="e">
        <f t="shared" si="79"/>
        <v>#DIV/0!</v>
      </c>
      <c r="AT181" s="116" t="e">
        <f t="shared" si="80"/>
        <v>#DIV/0!</v>
      </c>
      <c r="AU181" s="116" t="e">
        <f t="shared" si="81"/>
        <v>#DIV/0!</v>
      </c>
      <c r="AV181" s="116" t="e">
        <f t="shared" si="82"/>
        <v>#DIV/0!</v>
      </c>
      <c r="AW181" s="148" t="e">
        <f t="shared" si="4"/>
        <v>#DIV/0!</v>
      </c>
      <c r="AX181" s="148" t="e">
        <f t="shared" si="5"/>
        <v>#DIV/0!</v>
      </c>
      <c r="AY181" s="148" t="e">
        <f t="shared" si="6"/>
        <v>#DIV/0!</v>
      </c>
      <c r="AZ181" s="148" t="e">
        <f t="shared" si="7"/>
        <v>#DIV/0!</v>
      </c>
      <c r="BA181" s="117" t="e">
        <f t="shared" si="8"/>
        <v>#DIV/0!</v>
      </c>
      <c r="BB181" s="117" t="e">
        <f t="shared" si="9"/>
        <v>#DIV/0!</v>
      </c>
      <c r="BC181" s="117" t="e">
        <f t="shared" si="10"/>
        <v>#DIV/0!</v>
      </c>
      <c r="BD181" s="117" t="e">
        <f t="shared" si="11"/>
        <v>#DIV/0!</v>
      </c>
      <c r="BE181" s="118">
        <v>0.2</v>
      </c>
      <c r="BF181" s="118">
        <v>0.8</v>
      </c>
      <c r="BG181" s="117" t="e">
        <f t="shared" si="12"/>
        <v>#DIV/0!</v>
      </c>
      <c r="BH181" s="117" t="e">
        <f t="shared" si="13"/>
        <v>#DIV/0!</v>
      </c>
      <c r="BI181" s="117" t="e">
        <f t="shared" si="14"/>
        <v>#DIV/0!</v>
      </c>
      <c r="BJ181" s="117" t="e">
        <f t="shared" si="96"/>
        <v>#DIV/0!</v>
      </c>
      <c r="BK181" s="117" t="e">
        <f t="shared" si="96"/>
        <v>#DIV/0!</v>
      </c>
      <c r="BL181" s="117" t="e">
        <f t="shared" si="16"/>
        <v>#DIV/0!</v>
      </c>
      <c r="BM181" s="117" t="e">
        <f t="shared" si="17"/>
        <v>#DIV/0!</v>
      </c>
      <c r="BN181" s="117" t="e">
        <f t="shared" si="18"/>
        <v>#DIV/0!</v>
      </c>
      <c r="BO181" s="117" t="e">
        <f t="shared" si="97"/>
        <v>#DIV/0!</v>
      </c>
      <c r="BP181" s="117" t="e">
        <f t="shared" si="97"/>
        <v>#DIV/0!</v>
      </c>
      <c r="BQ181" s="117" t="e">
        <f t="shared" si="97"/>
        <v>#DIV/0!</v>
      </c>
      <c r="BR181" s="117" t="e">
        <f t="shared" si="97"/>
        <v>#DIV/0!</v>
      </c>
      <c r="BS181" s="2153"/>
      <c r="BT181" s="2153"/>
      <c r="BU181" s="2153"/>
      <c r="BV181" s="2153"/>
      <c r="BW181" s="2153"/>
      <c r="BX181" s="2153"/>
      <c r="BY181" s="2153"/>
      <c r="BZ181" s="2153"/>
      <c r="CA181" s="2150"/>
      <c r="CB181" s="8"/>
      <c r="CC181" s="2098"/>
      <c r="CD181" s="2101"/>
      <c r="CE181" s="2101"/>
      <c r="CF181" s="2104"/>
      <c r="CG181" s="2107"/>
      <c r="CH181" s="8"/>
      <c r="CI181" s="8"/>
      <c r="CJ181" s="8"/>
      <c r="CK181" s="8"/>
      <c r="CL181" s="8"/>
      <c r="CM181" s="8"/>
      <c r="CN181" s="8"/>
      <c r="CO181" s="8"/>
      <c r="CP181" s="8"/>
      <c r="CQ181" s="8"/>
      <c r="CR181" s="8"/>
      <c r="CS181" s="8"/>
      <c r="CT181" s="8"/>
    </row>
    <row r="182" spans="1:98" ht="15" thickBot="1">
      <c r="A182" s="2156"/>
      <c r="B182" s="2131"/>
      <c r="C182" s="2132"/>
      <c r="D182" s="2161"/>
      <c r="E182" s="2162"/>
      <c r="F182" s="150"/>
      <c r="G182" s="151"/>
      <c r="H182" s="2141"/>
      <c r="I182" s="121"/>
      <c r="J182" s="122"/>
      <c r="K182" s="122"/>
      <c r="L182" s="122"/>
      <c r="M182" s="2141"/>
      <c r="N182" s="2147"/>
      <c r="O182" s="351"/>
      <c r="P182" s="352"/>
      <c r="Q182" s="2117"/>
      <c r="R182" s="2120"/>
      <c r="S182" s="2120"/>
      <c r="T182" s="2123"/>
      <c r="U182" s="27"/>
      <c r="V182" s="168">
        <v>10</v>
      </c>
      <c r="W182" s="179"/>
      <c r="X182" s="235"/>
      <c r="Y182" s="235"/>
      <c r="Z182" s="153"/>
      <c r="AA182" s="125"/>
      <c r="AB182" s="126"/>
      <c r="AC182" s="126"/>
      <c r="AD182" s="127"/>
      <c r="AE182" s="138"/>
      <c r="AF182" s="154"/>
      <c r="AG182" s="156"/>
      <c r="AH182" s="156"/>
      <c r="AI182" s="156"/>
      <c r="AJ182" s="157"/>
      <c r="AK182" s="128"/>
      <c r="AL182" s="129"/>
      <c r="AM182" s="129"/>
      <c r="AN182" s="130"/>
      <c r="AO182" s="8"/>
      <c r="AP182" s="353"/>
      <c r="AQ182" s="354"/>
      <c r="AR182" s="89"/>
      <c r="AS182" s="133" t="e">
        <f t="shared" si="79"/>
        <v>#DIV/0!</v>
      </c>
      <c r="AT182" s="169" t="e">
        <f t="shared" si="80"/>
        <v>#DIV/0!</v>
      </c>
      <c r="AU182" s="169" t="e">
        <f t="shared" si="81"/>
        <v>#DIV/0!</v>
      </c>
      <c r="AV182" s="169" t="e">
        <f t="shared" si="82"/>
        <v>#DIV/0!</v>
      </c>
      <c r="AW182" s="180" t="e">
        <f t="shared" si="4"/>
        <v>#DIV/0!</v>
      </c>
      <c r="AX182" s="180" t="e">
        <f t="shared" si="5"/>
        <v>#DIV/0!</v>
      </c>
      <c r="AY182" s="180" t="e">
        <f t="shared" si="6"/>
        <v>#DIV/0!</v>
      </c>
      <c r="AZ182" s="180" t="e">
        <f t="shared" si="7"/>
        <v>#DIV/0!</v>
      </c>
      <c r="BA182" s="160" t="e">
        <f t="shared" si="8"/>
        <v>#DIV/0!</v>
      </c>
      <c r="BB182" s="160" t="e">
        <f t="shared" si="9"/>
        <v>#DIV/0!</v>
      </c>
      <c r="BC182" s="160" t="e">
        <f t="shared" si="10"/>
        <v>#DIV/0!</v>
      </c>
      <c r="BD182" s="160" t="e">
        <f t="shared" si="11"/>
        <v>#DIV/0!</v>
      </c>
      <c r="BE182" s="159">
        <v>0.2</v>
      </c>
      <c r="BF182" s="159">
        <v>0.8</v>
      </c>
      <c r="BG182" s="160" t="e">
        <f t="shared" si="12"/>
        <v>#DIV/0!</v>
      </c>
      <c r="BH182" s="160" t="e">
        <f t="shared" si="13"/>
        <v>#DIV/0!</v>
      </c>
      <c r="BI182" s="160" t="e">
        <f t="shared" si="14"/>
        <v>#DIV/0!</v>
      </c>
      <c r="BJ182" s="160" t="e">
        <f t="shared" si="96"/>
        <v>#DIV/0!</v>
      </c>
      <c r="BK182" s="160" t="e">
        <f t="shared" si="96"/>
        <v>#DIV/0!</v>
      </c>
      <c r="BL182" s="160" t="e">
        <f t="shared" si="16"/>
        <v>#DIV/0!</v>
      </c>
      <c r="BM182" s="160" t="e">
        <f t="shared" si="17"/>
        <v>#DIV/0!</v>
      </c>
      <c r="BN182" s="160" t="e">
        <f t="shared" si="18"/>
        <v>#DIV/0!</v>
      </c>
      <c r="BO182" s="160" t="e">
        <f t="shared" si="97"/>
        <v>#DIV/0!</v>
      </c>
      <c r="BP182" s="160" t="e">
        <f t="shared" si="97"/>
        <v>#DIV/0!</v>
      </c>
      <c r="BQ182" s="160" t="e">
        <f t="shared" si="97"/>
        <v>#DIV/0!</v>
      </c>
      <c r="BR182" s="160" t="e">
        <f t="shared" si="97"/>
        <v>#DIV/0!</v>
      </c>
      <c r="BS182" s="2154"/>
      <c r="BT182" s="2154"/>
      <c r="BU182" s="2154"/>
      <c r="BV182" s="2154"/>
      <c r="BW182" s="2154"/>
      <c r="BX182" s="2154"/>
      <c r="BY182" s="2154"/>
      <c r="BZ182" s="2154"/>
      <c r="CA182" s="2151"/>
      <c r="CB182" s="8"/>
      <c r="CC182" s="2099"/>
      <c r="CD182" s="2102"/>
      <c r="CE182" s="2102"/>
      <c r="CF182" s="2105"/>
      <c r="CG182" s="2108"/>
      <c r="CH182" s="8"/>
      <c r="CI182" s="8"/>
      <c r="CJ182" s="8"/>
      <c r="CK182" s="8"/>
      <c r="CL182" s="8"/>
      <c r="CM182" s="8"/>
      <c r="CN182" s="8"/>
      <c r="CO182" s="8"/>
      <c r="CP182" s="8"/>
      <c r="CQ182" s="8"/>
      <c r="CR182" s="8"/>
      <c r="CS182" s="8"/>
      <c r="CT182" s="8"/>
    </row>
    <row r="183" spans="1:98">
      <c r="A183" s="2124">
        <v>18</v>
      </c>
      <c r="B183" s="2127"/>
      <c r="C183" s="2128"/>
      <c r="D183" s="2157"/>
      <c r="E183" s="2158"/>
      <c r="F183" s="66"/>
      <c r="G183" s="135"/>
      <c r="H183" s="2139"/>
      <c r="I183" s="69"/>
      <c r="J183" s="70"/>
      <c r="K183" s="70"/>
      <c r="L183" s="70"/>
      <c r="M183" s="2148"/>
      <c r="N183" s="2145">
        <f>+P183+P184+P185+P186+P187+P188+P189+P190+P191+P192</f>
        <v>0</v>
      </c>
      <c r="O183" s="72"/>
      <c r="P183" s="885"/>
      <c r="Q183" s="2115"/>
      <c r="R183" s="2118"/>
      <c r="S183" s="2118"/>
      <c r="T183" s="2121"/>
      <c r="U183" s="138"/>
      <c r="V183" s="75">
        <v>1</v>
      </c>
      <c r="W183" s="72"/>
      <c r="X183" s="236"/>
      <c r="Y183" s="236"/>
      <c r="Z183" s="210"/>
      <c r="AA183" s="78"/>
      <c r="AB183" s="79"/>
      <c r="AC183" s="79"/>
      <c r="AD183" s="80"/>
      <c r="AE183" s="138"/>
      <c r="AF183" s="81"/>
      <c r="AG183" s="82"/>
      <c r="AH183" s="82"/>
      <c r="AI183" s="82"/>
      <c r="AJ183" s="83"/>
      <c r="AK183" s="84"/>
      <c r="AL183" s="85"/>
      <c r="AM183" s="85"/>
      <c r="AN183" s="86"/>
      <c r="AO183" s="162"/>
      <c r="AP183" s="87"/>
      <c r="AQ183" s="88"/>
      <c r="AR183" s="89"/>
      <c r="AS183" s="90" t="e">
        <f t="shared" si="79"/>
        <v>#DIV/0!</v>
      </c>
      <c r="AT183" s="164" t="e">
        <f t="shared" si="80"/>
        <v>#DIV/0!</v>
      </c>
      <c r="AU183" s="164" t="e">
        <f t="shared" si="81"/>
        <v>#DIV/0!</v>
      </c>
      <c r="AV183" s="164" t="e">
        <f t="shared" si="82"/>
        <v>#DIV/0!</v>
      </c>
      <c r="AW183" s="176" t="e">
        <f t="shared" si="4"/>
        <v>#DIV/0!</v>
      </c>
      <c r="AX183" s="176" t="e">
        <f t="shared" si="5"/>
        <v>#DIV/0!</v>
      </c>
      <c r="AY183" s="176" t="e">
        <f t="shared" si="6"/>
        <v>#DIV/0!</v>
      </c>
      <c r="AZ183" s="176" t="e">
        <f t="shared" si="7"/>
        <v>#DIV/0!</v>
      </c>
      <c r="BA183" s="165" t="e">
        <f t="shared" si="8"/>
        <v>#DIV/0!</v>
      </c>
      <c r="BB183" s="165" t="e">
        <f t="shared" si="9"/>
        <v>#DIV/0!</v>
      </c>
      <c r="BC183" s="165" t="e">
        <f t="shared" si="10"/>
        <v>#DIV/0!</v>
      </c>
      <c r="BD183" s="165" t="e">
        <f t="shared" si="11"/>
        <v>#DIV/0!</v>
      </c>
      <c r="BE183" s="166">
        <v>0.2</v>
      </c>
      <c r="BF183" s="166">
        <v>0.8</v>
      </c>
      <c r="BG183" s="165" t="e">
        <f t="shared" si="12"/>
        <v>#DIV/0!</v>
      </c>
      <c r="BH183" s="165" t="e">
        <f t="shared" si="13"/>
        <v>#DIV/0!</v>
      </c>
      <c r="BI183" s="165" t="e">
        <f t="shared" si="14"/>
        <v>#DIV/0!</v>
      </c>
      <c r="BJ183" s="165" t="e">
        <f t="shared" si="96"/>
        <v>#DIV/0!</v>
      </c>
      <c r="BK183" s="165" t="e">
        <f t="shared" si="96"/>
        <v>#DIV/0!</v>
      </c>
      <c r="BL183" s="165" t="e">
        <f t="shared" si="16"/>
        <v>#DIV/0!</v>
      </c>
      <c r="BM183" s="165" t="e">
        <f t="shared" si="17"/>
        <v>#DIV/0!</v>
      </c>
      <c r="BN183" s="165" t="e">
        <f t="shared" si="18"/>
        <v>#DIV/0!</v>
      </c>
      <c r="BO183" s="165" t="e">
        <f t="shared" si="97"/>
        <v>#DIV/0!</v>
      </c>
      <c r="BP183" s="93" t="e">
        <f t="shared" si="97"/>
        <v>#DIV/0!</v>
      </c>
      <c r="BQ183" s="93" t="e">
        <f t="shared" si="97"/>
        <v>#DIV/0!</v>
      </c>
      <c r="BR183" s="93" t="e">
        <f t="shared" si="97"/>
        <v>#DIV/0!</v>
      </c>
      <c r="BS183" s="2152" t="e">
        <f t="shared" ref="BS183:BV183" si="101">AVERAGEIF(BO183:BO192,"&lt;&gt;#¡DIV/0!")</f>
        <v>#DIV/0!</v>
      </c>
      <c r="BT183" s="2152" t="e">
        <f t="shared" si="101"/>
        <v>#DIV/0!</v>
      </c>
      <c r="BU183" s="2152" t="e">
        <f t="shared" si="101"/>
        <v>#DIV/0!</v>
      </c>
      <c r="BV183" s="2152" t="e">
        <f t="shared" si="101"/>
        <v>#DIV/0!</v>
      </c>
      <c r="BW183" s="2155" t="e">
        <f>+C183*BS183</f>
        <v>#DIV/0!</v>
      </c>
      <c r="BX183" s="2155" t="e">
        <f>+C183*BT183</f>
        <v>#DIV/0!</v>
      </c>
      <c r="BY183" s="2155" t="e">
        <f>+C183*BU183</f>
        <v>#DIV/0!</v>
      </c>
      <c r="BZ183" s="2155" t="e">
        <f>+C183*BV183</f>
        <v>#DIV/0!</v>
      </c>
      <c r="CA183" s="2149" t="e">
        <f>SUM(BW183:BZ192)</f>
        <v>#DIV/0!</v>
      </c>
      <c r="CB183" s="8"/>
      <c r="CC183" s="2097" t="e">
        <f>+Q183/$N$183</f>
        <v>#DIV/0!</v>
      </c>
      <c r="CD183" s="2100" t="e">
        <f t="shared" ref="CD183:CF183" si="102">+R183/$N$183</f>
        <v>#DIV/0!</v>
      </c>
      <c r="CE183" s="2100" t="e">
        <f t="shared" si="102"/>
        <v>#DIV/0!</v>
      </c>
      <c r="CF183" s="2103" t="e">
        <f t="shared" si="102"/>
        <v>#DIV/0!</v>
      </c>
      <c r="CG183" s="2106" t="e">
        <f t="shared" ref="CG183" si="103">AVERAGE(CC183:CF192)</f>
        <v>#DIV/0!</v>
      </c>
      <c r="CH183" s="8"/>
      <c r="CI183" s="8"/>
      <c r="CJ183" s="8"/>
      <c r="CK183" s="8"/>
      <c r="CL183" s="8"/>
      <c r="CM183" s="8"/>
      <c r="CN183" s="8"/>
      <c r="CO183" s="8"/>
      <c r="CP183" s="8"/>
      <c r="CQ183" s="8"/>
      <c r="CR183" s="8"/>
      <c r="CS183" s="8"/>
      <c r="CT183" s="8"/>
    </row>
    <row r="184" spans="1:98">
      <c r="A184" s="2125"/>
      <c r="B184" s="2129"/>
      <c r="C184" s="2130"/>
      <c r="D184" s="2159"/>
      <c r="E184" s="2160"/>
      <c r="F184" s="95"/>
      <c r="G184" s="142"/>
      <c r="H184" s="2140"/>
      <c r="I184" s="97"/>
      <c r="J184" s="98"/>
      <c r="K184" s="98"/>
      <c r="L184" s="98"/>
      <c r="M184" s="2140"/>
      <c r="N184" s="2146"/>
      <c r="O184" s="297"/>
      <c r="P184" s="305"/>
      <c r="Q184" s="2116"/>
      <c r="R184" s="2119"/>
      <c r="S184" s="2119"/>
      <c r="T184" s="2122"/>
      <c r="U184" s="27"/>
      <c r="V184" s="101">
        <v>2</v>
      </c>
      <c r="W184" s="120"/>
      <c r="X184" s="234"/>
      <c r="Y184" s="234"/>
      <c r="Z184" s="211"/>
      <c r="AA184" s="104"/>
      <c r="AB184" s="105"/>
      <c r="AC184" s="105"/>
      <c r="AD184" s="106"/>
      <c r="AE184" s="138"/>
      <c r="AF184" s="107"/>
      <c r="AG184" s="108"/>
      <c r="AH184" s="108"/>
      <c r="AI184" s="108"/>
      <c r="AJ184" s="109"/>
      <c r="AK184" s="110"/>
      <c r="AL184" s="111"/>
      <c r="AM184" s="111"/>
      <c r="AN184" s="112"/>
      <c r="AO184" s="8"/>
      <c r="AP184" s="307"/>
      <c r="AQ184" s="308"/>
      <c r="AR184" s="89"/>
      <c r="AS184" s="115" t="e">
        <f t="shared" si="79"/>
        <v>#DIV/0!</v>
      </c>
      <c r="AT184" s="116" t="e">
        <f t="shared" si="80"/>
        <v>#DIV/0!</v>
      </c>
      <c r="AU184" s="116" t="e">
        <f t="shared" si="81"/>
        <v>#DIV/0!</v>
      </c>
      <c r="AV184" s="116" t="e">
        <f t="shared" si="82"/>
        <v>#DIV/0!</v>
      </c>
      <c r="AW184" s="148" t="e">
        <f t="shared" si="4"/>
        <v>#DIV/0!</v>
      </c>
      <c r="AX184" s="148" t="e">
        <f t="shared" si="5"/>
        <v>#DIV/0!</v>
      </c>
      <c r="AY184" s="148" t="e">
        <f t="shared" si="6"/>
        <v>#DIV/0!</v>
      </c>
      <c r="AZ184" s="148" t="e">
        <f t="shared" si="7"/>
        <v>#DIV/0!</v>
      </c>
      <c r="BA184" s="117" t="e">
        <f t="shared" si="8"/>
        <v>#DIV/0!</v>
      </c>
      <c r="BB184" s="117" t="e">
        <f t="shared" si="9"/>
        <v>#DIV/0!</v>
      </c>
      <c r="BC184" s="117" t="e">
        <f t="shared" si="10"/>
        <v>#DIV/0!</v>
      </c>
      <c r="BD184" s="117" t="e">
        <f t="shared" si="11"/>
        <v>#DIV/0!</v>
      </c>
      <c r="BE184" s="118">
        <v>0.2</v>
      </c>
      <c r="BF184" s="118">
        <v>0.8</v>
      </c>
      <c r="BG184" s="117" t="e">
        <f t="shared" si="12"/>
        <v>#DIV/0!</v>
      </c>
      <c r="BH184" s="117" t="e">
        <f t="shared" si="13"/>
        <v>#DIV/0!</v>
      </c>
      <c r="BI184" s="117" t="e">
        <f t="shared" si="14"/>
        <v>#DIV/0!</v>
      </c>
      <c r="BJ184" s="117" t="e">
        <f t="shared" si="96"/>
        <v>#DIV/0!</v>
      </c>
      <c r="BK184" s="117" t="e">
        <f t="shared" si="96"/>
        <v>#DIV/0!</v>
      </c>
      <c r="BL184" s="117" t="e">
        <f t="shared" si="16"/>
        <v>#DIV/0!</v>
      </c>
      <c r="BM184" s="117" t="e">
        <f t="shared" si="17"/>
        <v>#DIV/0!</v>
      </c>
      <c r="BN184" s="117" t="e">
        <f t="shared" si="18"/>
        <v>#DIV/0!</v>
      </c>
      <c r="BO184" s="117" t="e">
        <f t="shared" si="97"/>
        <v>#DIV/0!</v>
      </c>
      <c r="BP184" s="117" t="e">
        <f t="shared" si="97"/>
        <v>#DIV/0!</v>
      </c>
      <c r="BQ184" s="117" t="e">
        <f t="shared" si="97"/>
        <v>#DIV/0!</v>
      </c>
      <c r="BR184" s="117" t="e">
        <f t="shared" si="97"/>
        <v>#DIV/0!</v>
      </c>
      <c r="BS184" s="2153"/>
      <c r="BT184" s="2153"/>
      <c r="BU184" s="2153"/>
      <c r="BV184" s="2153"/>
      <c r="BW184" s="2153"/>
      <c r="BX184" s="2153"/>
      <c r="BY184" s="2153"/>
      <c r="BZ184" s="2153"/>
      <c r="CA184" s="2150"/>
      <c r="CB184" s="8"/>
      <c r="CC184" s="2098"/>
      <c r="CD184" s="2101"/>
      <c r="CE184" s="2101"/>
      <c r="CF184" s="2104"/>
      <c r="CG184" s="2107"/>
      <c r="CH184" s="8"/>
      <c r="CI184" s="8"/>
      <c r="CJ184" s="8"/>
      <c r="CK184" s="8"/>
      <c r="CL184" s="8"/>
      <c r="CM184" s="8"/>
      <c r="CN184" s="8"/>
      <c r="CO184" s="8"/>
      <c r="CP184" s="8"/>
      <c r="CQ184" s="8"/>
      <c r="CR184" s="8"/>
      <c r="CS184" s="8"/>
      <c r="CT184" s="8"/>
    </row>
    <row r="185" spans="1:98">
      <c r="A185" s="2125"/>
      <c r="B185" s="2129"/>
      <c r="C185" s="2130"/>
      <c r="D185" s="2159"/>
      <c r="E185" s="2160"/>
      <c r="F185" s="95"/>
      <c r="G185" s="142"/>
      <c r="H185" s="2140"/>
      <c r="I185" s="97"/>
      <c r="J185" s="98"/>
      <c r="K185" s="98"/>
      <c r="L185" s="98"/>
      <c r="M185" s="2140"/>
      <c r="N185" s="2146"/>
      <c r="O185" s="297"/>
      <c r="P185" s="305"/>
      <c r="Q185" s="2116"/>
      <c r="R185" s="2119"/>
      <c r="S185" s="2119"/>
      <c r="T185" s="2122"/>
      <c r="U185" s="27"/>
      <c r="V185" s="101">
        <v>3</v>
      </c>
      <c r="W185" s="120"/>
      <c r="X185" s="234"/>
      <c r="Y185" s="234"/>
      <c r="Z185" s="211"/>
      <c r="AA185" s="104"/>
      <c r="AB185" s="105"/>
      <c r="AC185" s="105"/>
      <c r="AD185" s="106"/>
      <c r="AE185" s="138"/>
      <c r="AF185" s="107"/>
      <c r="AG185" s="108"/>
      <c r="AH185" s="108"/>
      <c r="AI185" s="108"/>
      <c r="AJ185" s="109"/>
      <c r="AK185" s="110"/>
      <c r="AL185" s="111"/>
      <c r="AM185" s="111"/>
      <c r="AN185" s="112"/>
      <c r="AO185" s="8"/>
      <c r="AP185" s="307"/>
      <c r="AQ185" s="308"/>
      <c r="AR185" s="89"/>
      <c r="AS185" s="115" t="e">
        <f t="shared" si="79"/>
        <v>#DIV/0!</v>
      </c>
      <c r="AT185" s="116" t="e">
        <f t="shared" si="80"/>
        <v>#DIV/0!</v>
      </c>
      <c r="AU185" s="116" t="e">
        <f t="shared" si="81"/>
        <v>#DIV/0!</v>
      </c>
      <c r="AV185" s="116" t="e">
        <f t="shared" si="82"/>
        <v>#DIV/0!</v>
      </c>
      <c r="AW185" s="148" t="e">
        <f t="shared" si="4"/>
        <v>#DIV/0!</v>
      </c>
      <c r="AX185" s="148" t="e">
        <f t="shared" si="5"/>
        <v>#DIV/0!</v>
      </c>
      <c r="AY185" s="148" t="e">
        <f t="shared" si="6"/>
        <v>#DIV/0!</v>
      </c>
      <c r="AZ185" s="148" t="e">
        <f t="shared" si="7"/>
        <v>#DIV/0!</v>
      </c>
      <c r="BA185" s="117" t="e">
        <f t="shared" si="8"/>
        <v>#DIV/0!</v>
      </c>
      <c r="BB185" s="117" t="e">
        <f t="shared" si="9"/>
        <v>#DIV/0!</v>
      </c>
      <c r="BC185" s="117" t="e">
        <f t="shared" si="10"/>
        <v>#DIV/0!</v>
      </c>
      <c r="BD185" s="117" t="e">
        <f t="shared" si="11"/>
        <v>#DIV/0!</v>
      </c>
      <c r="BE185" s="118">
        <v>0.2</v>
      </c>
      <c r="BF185" s="118">
        <v>0.8</v>
      </c>
      <c r="BG185" s="117" t="e">
        <f t="shared" si="12"/>
        <v>#DIV/0!</v>
      </c>
      <c r="BH185" s="117" t="e">
        <f t="shared" si="13"/>
        <v>#DIV/0!</v>
      </c>
      <c r="BI185" s="117" t="e">
        <f t="shared" si="14"/>
        <v>#DIV/0!</v>
      </c>
      <c r="BJ185" s="117" t="e">
        <f t="shared" si="96"/>
        <v>#DIV/0!</v>
      </c>
      <c r="BK185" s="117" t="e">
        <f t="shared" si="96"/>
        <v>#DIV/0!</v>
      </c>
      <c r="BL185" s="117" t="e">
        <f t="shared" si="16"/>
        <v>#DIV/0!</v>
      </c>
      <c r="BM185" s="117" t="e">
        <f t="shared" si="17"/>
        <v>#DIV/0!</v>
      </c>
      <c r="BN185" s="117" t="e">
        <f t="shared" si="18"/>
        <v>#DIV/0!</v>
      </c>
      <c r="BO185" s="117" t="e">
        <f t="shared" si="97"/>
        <v>#DIV/0!</v>
      </c>
      <c r="BP185" s="117" t="e">
        <f t="shared" si="97"/>
        <v>#DIV/0!</v>
      </c>
      <c r="BQ185" s="117" t="e">
        <f t="shared" si="97"/>
        <v>#DIV/0!</v>
      </c>
      <c r="BR185" s="117" t="e">
        <f t="shared" si="97"/>
        <v>#DIV/0!</v>
      </c>
      <c r="BS185" s="2153"/>
      <c r="BT185" s="2153"/>
      <c r="BU185" s="2153"/>
      <c r="BV185" s="2153"/>
      <c r="BW185" s="2153"/>
      <c r="BX185" s="2153"/>
      <c r="BY185" s="2153"/>
      <c r="BZ185" s="2153"/>
      <c r="CA185" s="2150"/>
      <c r="CB185" s="8"/>
      <c r="CC185" s="2098"/>
      <c r="CD185" s="2101"/>
      <c r="CE185" s="2101"/>
      <c r="CF185" s="2104"/>
      <c r="CG185" s="2107"/>
      <c r="CH185" s="8"/>
      <c r="CI185" s="8"/>
      <c r="CJ185" s="8"/>
      <c r="CK185" s="8"/>
      <c r="CL185" s="8"/>
      <c r="CM185" s="8"/>
      <c r="CN185" s="8"/>
      <c r="CO185" s="8"/>
      <c r="CP185" s="8"/>
      <c r="CQ185" s="8"/>
      <c r="CR185" s="8"/>
      <c r="CS185" s="8"/>
      <c r="CT185" s="8"/>
    </row>
    <row r="186" spans="1:98">
      <c r="A186" s="2125"/>
      <c r="B186" s="2129"/>
      <c r="C186" s="2130"/>
      <c r="D186" s="2159"/>
      <c r="E186" s="2160"/>
      <c r="F186" s="95"/>
      <c r="G186" s="142"/>
      <c r="H186" s="2140"/>
      <c r="I186" s="97"/>
      <c r="J186" s="98"/>
      <c r="K186" s="98"/>
      <c r="L186" s="98"/>
      <c r="M186" s="2140"/>
      <c r="N186" s="2146"/>
      <c r="O186" s="297"/>
      <c r="P186" s="305"/>
      <c r="Q186" s="2116"/>
      <c r="R186" s="2119"/>
      <c r="S186" s="2119"/>
      <c r="T186" s="2122"/>
      <c r="U186" s="27"/>
      <c r="V186" s="101">
        <v>4</v>
      </c>
      <c r="W186" s="120"/>
      <c r="X186" s="234"/>
      <c r="Y186" s="234"/>
      <c r="Z186" s="211"/>
      <c r="AA186" s="104"/>
      <c r="AB186" s="105"/>
      <c r="AC186" s="105"/>
      <c r="AD186" s="106"/>
      <c r="AE186" s="138"/>
      <c r="AF186" s="107"/>
      <c r="AG186" s="108"/>
      <c r="AH186" s="108"/>
      <c r="AI186" s="108"/>
      <c r="AJ186" s="109"/>
      <c r="AK186" s="110"/>
      <c r="AL186" s="111"/>
      <c r="AM186" s="111"/>
      <c r="AN186" s="112"/>
      <c r="AO186" s="8"/>
      <c r="AP186" s="307"/>
      <c r="AQ186" s="308"/>
      <c r="AR186" s="89"/>
      <c r="AS186" s="115" t="e">
        <f t="shared" si="79"/>
        <v>#DIV/0!</v>
      </c>
      <c r="AT186" s="116" t="e">
        <f t="shared" si="80"/>
        <v>#DIV/0!</v>
      </c>
      <c r="AU186" s="116" t="e">
        <f t="shared" si="81"/>
        <v>#DIV/0!</v>
      </c>
      <c r="AV186" s="116" t="e">
        <f t="shared" si="82"/>
        <v>#DIV/0!</v>
      </c>
      <c r="AW186" s="148" t="e">
        <f t="shared" si="4"/>
        <v>#DIV/0!</v>
      </c>
      <c r="AX186" s="148" t="e">
        <f t="shared" si="5"/>
        <v>#DIV/0!</v>
      </c>
      <c r="AY186" s="148" t="e">
        <f t="shared" si="6"/>
        <v>#DIV/0!</v>
      </c>
      <c r="AZ186" s="148" t="e">
        <f t="shared" si="7"/>
        <v>#DIV/0!</v>
      </c>
      <c r="BA186" s="117" t="e">
        <f t="shared" si="8"/>
        <v>#DIV/0!</v>
      </c>
      <c r="BB186" s="117" t="e">
        <f t="shared" si="9"/>
        <v>#DIV/0!</v>
      </c>
      <c r="BC186" s="117" t="e">
        <f t="shared" si="10"/>
        <v>#DIV/0!</v>
      </c>
      <c r="BD186" s="117" t="e">
        <f t="shared" si="11"/>
        <v>#DIV/0!</v>
      </c>
      <c r="BE186" s="118">
        <v>0.2</v>
      </c>
      <c r="BF186" s="118">
        <v>0.8</v>
      </c>
      <c r="BG186" s="117" t="e">
        <f t="shared" si="12"/>
        <v>#DIV/0!</v>
      </c>
      <c r="BH186" s="117" t="e">
        <f t="shared" si="13"/>
        <v>#DIV/0!</v>
      </c>
      <c r="BI186" s="117" t="e">
        <f t="shared" si="14"/>
        <v>#DIV/0!</v>
      </c>
      <c r="BJ186" s="117" t="e">
        <f t="shared" si="96"/>
        <v>#DIV/0!</v>
      </c>
      <c r="BK186" s="117" t="e">
        <f t="shared" si="96"/>
        <v>#DIV/0!</v>
      </c>
      <c r="BL186" s="117" t="e">
        <f t="shared" si="16"/>
        <v>#DIV/0!</v>
      </c>
      <c r="BM186" s="117" t="e">
        <f t="shared" si="17"/>
        <v>#DIV/0!</v>
      </c>
      <c r="BN186" s="117" t="e">
        <f t="shared" si="18"/>
        <v>#DIV/0!</v>
      </c>
      <c r="BO186" s="117" t="e">
        <f t="shared" si="97"/>
        <v>#DIV/0!</v>
      </c>
      <c r="BP186" s="117" t="e">
        <f t="shared" si="97"/>
        <v>#DIV/0!</v>
      </c>
      <c r="BQ186" s="117" t="e">
        <f t="shared" si="97"/>
        <v>#DIV/0!</v>
      </c>
      <c r="BR186" s="117" t="e">
        <f t="shared" si="97"/>
        <v>#DIV/0!</v>
      </c>
      <c r="BS186" s="2153"/>
      <c r="BT186" s="2153"/>
      <c r="BU186" s="2153"/>
      <c r="BV186" s="2153"/>
      <c r="BW186" s="2153"/>
      <c r="BX186" s="2153"/>
      <c r="BY186" s="2153"/>
      <c r="BZ186" s="2153"/>
      <c r="CA186" s="2150"/>
      <c r="CB186" s="8"/>
      <c r="CC186" s="2098"/>
      <c r="CD186" s="2101"/>
      <c r="CE186" s="2101"/>
      <c r="CF186" s="2104"/>
      <c r="CG186" s="2107"/>
      <c r="CH186" s="8"/>
      <c r="CI186" s="8"/>
      <c r="CJ186" s="8"/>
      <c r="CK186" s="8"/>
      <c r="CL186" s="8"/>
      <c r="CM186" s="8"/>
      <c r="CN186" s="8"/>
      <c r="CO186" s="8"/>
      <c r="CP186" s="8"/>
      <c r="CQ186" s="8"/>
      <c r="CR186" s="8"/>
      <c r="CS186" s="8"/>
      <c r="CT186" s="8"/>
    </row>
    <row r="187" spans="1:98">
      <c r="A187" s="2125"/>
      <c r="B187" s="2129"/>
      <c r="C187" s="2130"/>
      <c r="D187" s="2159"/>
      <c r="E187" s="2160"/>
      <c r="F187" s="95"/>
      <c r="G187" s="142"/>
      <c r="H187" s="2140"/>
      <c r="I187" s="97"/>
      <c r="J187" s="98"/>
      <c r="K187" s="98"/>
      <c r="L187" s="98"/>
      <c r="M187" s="2140"/>
      <c r="N187" s="2146"/>
      <c r="O187" s="297"/>
      <c r="P187" s="305"/>
      <c r="Q187" s="2116"/>
      <c r="R187" s="2119"/>
      <c r="S187" s="2119"/>
      <c r="T187" s="2122"/>
      <c r="U187" s="27"/>
      <c r="V187" s="101">
        <v>5</v>
      </c>
      <c r="W187" s="120"/>
      <c r="X187" s="234"/>
      <c r="Y187" s="234"/>
      <c r="Z187" s="211"/>
      <c r="AA187" s="104"/>
      <c r="AB187" s="105"/>
      <c r="AC187" s="105"/>
      <c r="AD187" s="106"/>
      <c r="AE187" s="138"/>
      <c r="AF187" s="107"/>
      <c r="AG187" s="108"/>
      <c r="AH187" s="108"/>
      <c r="AI187" s="108"/>
      <c r="AJ187" s="109"/>
      <c r="AK187" s="110"/>
      <c r="AL187" s="111"/>
      <c r="AM187" s="111"/>
      <c r="AN187" s="112"/>
      <c r="AO187" s="8"/>
      <c r="AP187" s="307"/>
      <c r="AQ187" s="308"/>
      <c r="AR187" s="89"/>
      <c r="AS187" s="115" t="e">
        <f t="shared" si="79"/>
        <v>#DIV/0!</v>
      </c>
      <c r="AT187" s="116" t="e">
        <f t="shared" si="80"/>
        <v>#DIV/0!</v>
      </c>
      <c r="AU187" s="116" t="e">
        <f t="shared" si="81"/>
        <v>#DIV/0!</v>
      </c>
      <c r="AV187" s="116" t="e">
        <f t="shared" si="82"/>
        <v>#DIV/0!</v>
      </c>
      <c r="AW187" s="148" t="e">
        <f t="shared" si="4"/>
        <v>#DIV/0!</v>
      </c>
      <c r="AX187" s="148" t="e">
        <f t="shared" si="5"/>
        <v>#DIV/0!</v>
      </c>
      <c r="AY187" s="148" t="e">
        <f t="shared" si="6"/>
        <v>#DIV/0!</v>
      </c>
      <c r="AZ187" s="148" t="e">
        <f t="shared" si="7"/>
        <v>#DIV/0!</v>
      </c>
      <c r="BA187" s="117" t="e">
        <f t="shared" si="8"/>
        <v>#DIV/0!</v>
      </c>
      <c r="BB187" s="117" t="e">
        <f t="shared" si="9"/>
        <v>#DIV/0!</v>
      </c>
      <c r="BC187" s="117" t="e">
        <f t="shared" si="10"/>
        <v>#DIV/0!</v>
      </c>
      <c r="BD187" s="117" t="e">
        <f t="shared" si="11"/>
        <v>#DIV/0!</v>
      </c>
      <c r="BE187" s="118">
        <v>0.2</v>
      </c>
      <c r="BF187" s="118">
        <v>0.8</v>
      </c>
      <c r="BG187" s="117" t="e">
        <f t="shared" si="12"/>
        <v>#DIV/0!</v>
      </c>
      <c r="BH187" s="117" t="e">
        <f t="shared" si="13"/>
        <v>#DIV/0!</v>
      </c>
      <c r="BI187" s="117" t="e">
        <f t="shared" si="14"/>
        <v>#DIV/0!</v>
      </c>
      <c r="BJ187" s="117" t="e">
        <f t="shared" si="96"/>
        <v>#DIV/0!</v>
      </c>
      <c r="BK187" s="117" t="e">
        <f t="shared" si="96"/>
        <v>#DIV/0!</v>
      </c>
      <c r="BL187" s="117" t="e">
        <f t="shared" si="16"/>
        <v>#DIV/0!</v>
      </c>
      <c r="BM187" s="117" t="e">
        <f t="shared" si="17"/>
        <v>#DIV/0!</v>
      </c>
      <c r="BN187" s="117" t="e">
        <f t="shared" si="18"/>
        <v>#DIV/0!</v>
      </c>
      <c r="BO187" s="117" t="e">
        <f t="shared" si="97"/>
        <v>#DIV/0!</v>
      </c>
      <c r="BP187" s="117" t="e">
        <f t="shared" si="97"/>
        <v>#DIV/0!</v>
      </c>
      <c r="BQ187" s="117" t="e">
        <f t="shared" si="97"/>
        <v>#DIV/0!</v>
      </c>
      <c r="BR187" s="117" t="e">
        <f t="shared" si="97"/>
        <v>#DIV/0!</v>
      </c>
      <c r="BS187" s="2153"/>
      <c r="BT187" s="2153"/>
      <c r="BU187" s="2153"/>
      <c r="BV187" s="2153"/>
      <c r="BW187" s="2153"/>
      <c r="BX187" s="2153"/>
      <c r="BY187" s="2153"/>
      <c r="BZ187" s="2153"/>
      <c r="CA187" s="2150"/>
      <c r="CB187" s="8"/>
      <c r="CC187" s="2098"/>
      <c r="CD187" s="2101"/>
      <c r="CE187" s="2101"/>
      <c r="CF187" s="2104"/>
      <c r="CG187" s="2107"/>
      <c r="CH187" s="8"/>
      <c r="CI187" s="8"/>
      <c r="CJ187" s="8"/>
      <c r="CK187" s="8"/>
      <c r="CL187" s="8"/>
      <c r="CM187" s="8"/>
      <c r="CN187" s="8"/>
      <c r="CO187" s="8"/>
      <c r="CP187" s="8"/>
      <c r="CQ187" s="8"/>
      <c r="CR187" s="8"/>
      <c r="CS187" s="8"/>
      <c r="CT187" s="8"/>
    </row>
    <row r="188" spans="1:98">
      <c r="A188" s="2125"/>
      <c r="B188" s="2129"/>
      <c r="C188" s="2130"/>
      <c r="D188" s="2159"/>
      <c r="E188" s="2160"/>
      <c r="F188" s="95"/>
      <c r="G188" s="142"/>
      <c r="H188" s="2140"/>
      <c r="I188" s="97"/>
      <c r="J188" s="98"/>
      <c r="K188" s="98"/>
      <c r="L188" s="98"/>
      <c r="M188" s="2140"/>
      <c r="N188" s="2146"/>
      <c r="O188" s="297"/>
      <c r="P188" s="305"/>
      <c r="Q188" s="2116"/>
      <c r="R188" s="2119"/>
      <c r="S188" s="2119"/>
      <c r="T188" s="2122"/>
      <c r="U188" s="27"/>
      <c r="V188" s="101">
        <v>6</v>
      </c>
      <c r="W188" s="120"/>
      <c r="X188" s="234"/>
      <c r="Y188" s="234"/>
      <c r="Z188" s="211"/>
      <c r="AA188" s="104"/>
      <c r="AB188" s="105"/>
      <c r="AC188" s="105"/>
      <c r="AD188" s="106"/>
      <c r="AE188" s="138"/>
      <c r="AF188" s="107"/>
      <c r="AG188" s="108"/>
      <c r="AH188" s="108"/>
      <c r="AI188" s="108"/>
      <c r="AJ188" s="109"/>
      <c r="AK188" s="110"/>
      <c r="AL188" s="111"/>
      <c r="AM188" s="111"/>
      <c r="AN188" s="112"/>
      <c r="AO188" s="8"/>
      <c r="AP188" s="307"/>
      <c r="AQ188" s="308"/>
      <c r="AR188" s="89"/>
      <c r="AS188" s="115" t="e">
        <f t="shared" si="79"/>
        <v>#DIV/0!</v>
      </c>
      <c r="AT188" s="116" t="e">
        <f t="shared" si="80"/>
        <v>#DIV/0!</v>
      </c>
      <c r="AU188" s="116" t="e">
        <f t="shared" si="81"/>
        <v>#DIV/0!</v>
      </c>
      <c r="AV188" s="116" t="e">
        <f t="shared" si="82"/>
        <v>#DIV/0!</v>
      </c>
      <c r="AW188" s="148" t="e">
        <f t="shared" si="4"/>
        <v>#DIV/0!</v>
      </c>
      <c r="AX188" s="148" t="e">
        <f t="shared" si="5"/>
        <v>#DIV/0!</v>
      </c>
      <c r="AY188" s="148" t="e">
        <f t="shared" si="6"/>
        <v>#DIV/0!</v>
      </c>
      <c r="AZ188" s="148" t="e">
        <f t="shared" si="7"/>
        <v>#DIV/0!</v>
      </c>
      <c r="BA188" s="117" t="e">
        <f t="shared" si="8"/>
        <v>#DIV/0!</v>
      </c>
      <c r="BB188" s="117" t="e">
        <f t="shared" si="9"/>
        <v>#DIV/0!</v>
      </c>
      <c r="BC188" s="117" t="e">
        <f t="shared" si="10"/>
        <v>#DIV/0!</v>
      </c>
      <c r="BD188" s="117" t="e">
        <f t="shared" si="11"/>
        <v>#DIV/0!</v>
      </c>
      <c r="BE188" s="118">
        <v>0.2</v>
      </c>
      <c r="BF188" s="118">
        <v>0.8</v>
      </c>
      <c r="BG188" s="117" t="e">
        <f t="shared" si="12"/>
        <v>#DIV/0!</v>
      </c>
      <c r="BH188" s="117" t="e">
        <f t="shared" si="13"/>
        <v>#DIV/0!</v>
      </c>
      <c r="BI188" s="117" t="e">
        <f t="shared" si="14"/>
        <v>#DIV/0!</v>
      </c>
      <c r="BJ188" s="117" t="e">
        <f t="shared" si="96"/>
        <v>#DIV/0!</v>
      </c>
      <c r="BK188" s="117" t="e">
        <f t="shared" si="96"/>
        <v>#DIV/0!</v>
      </c>
      <c r="BL188" s="117" t="e">
        <f t="shared" si="16"/>
        <v>#DIV/0!</v>
      </c>
      <c r="BM188" s="117" t="e">
        <f t="shared" si="17"/>
        <v>#DIV/0!</v>
      </c>
      <c r="BN188" s="117" t="e">
        <f t="shared" si="18"/>
        <v>#DIV/0!</v>
      </c>
      <c r="BO188" s="117" t="e">
        <f t="shared" si="97"/>
        <v>#DIV/0!</v>
      </c>
      <c r="BP188" s="117" t="e">
        <f t="shared" si="97"/>
        <v>#DIV/0!</v>
      </c>
      <c r="BQ188" s="117" t="e">
        <f t="shared" si="97"/>
        <v>#DIV/0!</v>
      </c>
      <c r="BR188" s="117" t="e">
        <f t="shared" si="97"/>
        <v>#DIV/0!</v>
      </c>
      <c r="BS188" s="2153"/>
      <c r="BT188" s="2153"/>
      <c r="BU188" s="2153"/>
      <c r="BV188" s="2153"/>
      <c r="BW188" s="2153"/>
      <c r="BX188" s="2153"/>
      <c r="BY188" s="2153"/>
      <c r="BZ188" s="2153"/>
      <c r="CA188" s="2150"/>
      <c r="CB188" s="8"/>
      <c r="CC188" s="2098"/>
      <c r="CD188" s="2101"/>
      <c r="CE188" s="2101"/>
      <c r="CF188" s="2104"/>
      <c r="CG188" s="2107"/>
      <c r="CH188" s="8"/>
      <c r="CI188" s="8"/>
      <c r="CJ188" s="8"/>
      <c r="CK188" s="8"/>
      <c r="CL188" s="8"/>
      <c r="CM188" s="8"/>
      <c r="CN188" s="8"/>
      <c r="CO188" s="8"/>
      <c r="CP188" s="8"/>
      <c r="CQ188" s="8"/>
      <c r="CR188" s="8"/>
      <c r="CS188" s="8"/>
      <c r="CT188" s="8"/>
    </row>
    <row r="189" spans="1:98">
      <c r="A189" s="2125"/>
      <c r="B189" s="2129"/>
      <c r="C189" s="2130"/>
      <c r="D189" s="2159"/>
      <c r="E189" s="2160"/>
      <c r="F189" s="95"/>
      <c r="G189" s="142"/>
      <c r="H189" s="2140"/>
      <c r="I189" s="97"/>
      <c r="J189" s="98"/>
      <c r="K189" s="98"/>
      <c r="L189" s="98"/>
      <c r="M189" s="2140"/>
      <c r="N189" s="2146"/>
      <c r="O189" s="297"/>
      <c r="P189" s="305"/>
      <c r="Q189" s="2116"/>
      <c r="R189" s="2119"/>
      <c r="S189" s="2119"/>
      <c r="T189" s="2122"/>
      <c r="U189" s="27"/>
      <c r="V189" s="101">
        <v>7</v>
      </c>
      <c r="W189" s="120"/>
      <c r="X189" s="234"/>
      <c r="Y189" s="234"/>
      <c r="Z189" s="211"/>
      <c r="AA189" s="104"/>
      <c r="AB189" s="105"/>
      <c r="AC189" s="105"/>
      <c r="AD189" s="106"/>
      <c r="AE189" s="138"/>
      <c r="AF189" s="107"/>
      <c r="AG189" s="108"/>
      <c r="AH189" s="108"/>
      <c r="AI189" s="108"/>
      <c r="AJ189" s="109"/>
      <c r="AK189" s="110"/>
      <c r="AL189" s="111"/>
      <c r="AM189" s="111"/>
      <c r="AN189" s="112"/>
      <c r="AO189" s="8"/>
      <c r="AP189" s="307"/>
      <c r="AQ189" s="308"/>
      <c r="AR189" s="89"/>
      <c r="AS189" s="115" t="e">
        <f t="shared" si="79"/>
        <v>#DIV/0!</v>
      </c>
      <c r="AT189" s="116" t="e">
        <f t="shared" si="80"/>
        <v>#DIV/0!</v>
      </c>
      <c r="AU189" s="116" t="e">
        <f t="shared" si="81"/>
        <v>#DIV/0!</v>
      </c>
      <c r="AV189" s="116" t="e">
        <f t="shared" si="82"/>
        <v>#DIV/0!</v>
      </c>
      <c r="AW189" s="148" t="e">
        <f t="shared" si="4"/>
        <v>#DIV/0!</v>
      </c>
      <c r="AX189" s="148" t="e">
        <f t="shared" si="5"/>
        <v>#DIV/0!</v>
      </c>
      <c r="AY189" s="148" t="e">
        <f t="shared" si="6"/>
        <v>#DIV/0!</v>
      </c>
      <c r="AZ189" s="148" t="e">
        <f t="shared" si="7"/>
        <v>#DIV/0!</v>
      </c>
      <c r="BA189" s="117" t="e">
        <f t="shared" si="8"/>
        <v>#DIV/0!</v>
      </c>
      <c r="BB189" s="117" t="e">
        <f t="shared" si="9"/>
        <v>#DIV/0!</v>
      </c>
      <c r="BC189" s="117" t="e">
        <f t="shared" si="10"/>
        <v>#DIV/0!</v>
      </c>
      <c r="BD189" s="117" t="e">
        <f t="shared" si="11"/>
        <v>#DIV/0!</v>
      </c>
      <c r="BE189" s="118">
        <v>0.2</v>
      </c>
      <c r="BF189" s="118">
        <v>0.8</v>
      </c>
      <c r="BG189" s="117" t="e">
        <f t="shared" si="12"/>
        <v>#DIV/0!</v>
      </c>
      <c r="BH189" s="117" t="e">
        <f t="shared" si="13"/>
        <v>#DIV/0!</v>
      </c>
      <c r="BI189" s="117" t="e">
        <f t="shared" si="14"/>
        <v>#DIV/0!</v>
      </c>
      <c r="BJ189" s="117" t="e">
        <f t="shared" ref="BJ189:BK204" si="104">+AZ189*BE189</f>
        <v>#DIV/0!</v>
      </c>
      <c r="BK189" s="117" t="e">
        <f t="shared" si="104"/>
        <v>#DIV/0!</v>
      </c>
      <c r="BL189" s="117" t="e">
        <f t="shared" si="16"/>
        <v>#DIV/0!</v>
      </c>
      <c r="BM189" s="117" t="e">
        <f t="shared" si="17"/>
        <v>#DIV/0!</v>
      </c>
      <c r="BN189" s="117" t="e">
        <f t="shared" si="18"/>
        <v>#DIV/0!</v>
      </c>
      <c r="BO189" s="117" t="e">
        <f t="shared" ref="BO189:BR204" si="105">+BG189+BK189</f>
        <v>#DIV/0!</v>
      </c>
      <c r="BP189" s="117" t="e">
        <f t="shared" si="105"/>
        <v>#DIV/0!</v>
      </c>
      <c r="BQ189" s="117" t="e">
        <f t="shared" si="105"/>
        <v>#DIV/0!</v>
      </c>
      <c r="BR189" s="117" t="e">
        <f t="shared" si="105"/>
        <v>#DIV/0!</v>
      </c>
      <c r="BS189" s="2153"/>
      <c r="BT189" s="2153"/>
      <c r="BU189" s="2153"/>
      <c r="BV189" s="2153"/>
      <c r="BW189" s="2153"/>
      <c r="BX189" s="2153"/>
      <c r="BY189" s="2153"/>
      <c r="BZ189" s="2153"/>
      <c r="CA189" s="2150"/>
      <c r="CB189" s="8"/>
      <c r="CC189" s="2098"/>
      <c r="CD189" s="2101"/>
      <c r="CE189" s="2101"/>
      <c r="CF189" s="2104"/>
      <c r="CG189" s="2107"/>
      <c r="CH189" s="8"/>
      <c r="CI189" s="8"/>
      <c r="CJ189" s="8"/>
      <c r="CK189" s="8"/>
      <c r="CL189" s="8"/>
      <c r="CM189" s="8"/>
      <c r="CN189" s="8"/>
      <c r="CO189" s="8"/>
      <c r="CP189" s="8"/>
      <c r="CQ189" s="8"/>
      <c r="CR189" s="8"/>
      <c r="CS189" s="8"/>
      <c r="CT189" s="8"/>
    </row>
    <row r="190" spans="1:98">
      <c r="A190" s="2125"/>
      <c r="B190" s="2129"/>
      <c r="C190" s="2130"/>
      <c r="D190" s="2159"/>
      <c r="E190" s="2160"/>
      <c r="F190" s="95"/>
      <c r="G190" s="142"/>
      <c r="H190" s="2140"/>
      <c r="I190" s="97"/>
      <c r="J190" s="98"/>
      <c r="K190" s="98"/>
      <c r="L190" s="98"/>
      <c r="M190" s="2140"/>
      <c r="N190" s="2146"/>
      <c r="O190" s="297"/>
      <c r="P190" s="305"/>
      <c r="Q190" s="2116"/>
      <c r="R190" s="2119"/>
      <c r="S190" s="2119"/>
      <c r="T190" s="2122"/>
      <c r="U190" s="27"/>
      <c r="V190" s="101">
        <v>8</v>
      </c>
      <c r="W190" s="120"/>
      <c r="X190" s="234"/>
      <c r="Y190" s="234"/>
      <c r="Z190" s="211"/>
      <c r="AA190" s="104"/>
      <c r="AB190" s="105"/>
      <c r="AC190" s="105"/>
      <c r="AD190" s="106"/>
      <c r="AE190" s="138"/>
      <c r="AF190" s="107"/>
      <c r="AG190" s="108"/>
      <c r="AH190" s="108"/>
      <c r="AI190" s="108"/>
      <c r="AJ190" s="109"/>
      <c r="AK190" s="110"/>
      <c r="AL190" s="111"/>
      <c r="AM190" s="111"/>
      <c r="AN190" s="112"/>
      <c r="AO190" s="8"/>
      <c r="AP190" s="307"/>
      <c r="AQ190" s="308"/>
      <c r="AR190" s="89"/>
      <c r="AS190" s="115" t="e">
        <f t="shared" si="79"/>
        <v>#DIV/0!</v>
      </c>
      <c r="AT190" s="116" t="e">
        <f t="shared" si="80"/>
        <v>#DIV/0!</v>
      </c>
      <c r="AU190" s="116" t="e">
        <f t="shared" si="81"/>
        <v>#DIV/0!</v>
      </c>
      <c r="AV190" s="116" t="e">
        <f t="shared" si="82"/>
        <v>#DIV/0!</v>
      </c>
      <c r="AW190" s="148" t="e">
        <f t="shared" si="4"/>
        <v>#DIV/0!</v>
      </c>
      <c r="AX190" s="148" t="e">
        <f t="shared" si="5"/>
        <v>#DIV/0!</v>
      </c>
      <c r="AY190" s="148" t="e">
        <f t="shared" si="6"/>
        <v>#DIV/0!</v>
      </c>
      <c r="AZ190" s="148" t="e">
        <f t="shared" si="7"/>
        <v>#DIV/0!</v>
      </c>
      <c r="BA190" s="117" t="e">
        <f t="shared" si="8"/>
        <v>#DIV/0!</v>
      </c>
      <c r="BB190" s="117" t="e">
        <f t="shared" si="9"/>
        <v>#DIV/0!</v>
      </c>
      <c r="BC190" s="117" t="e">
        <f t="shared" si="10"/>
        <v>#DIV/0!</v>
      </c>
      <c r="BD190" s="117" t="e">
        <f t="shared" si="11"/>
        <v>#DIV/0!</v>
      </c>
      <c r="BE190" s="118">
        <v>0.2</v>
      </c>
      <c r="BF190" s="118">
        <v>0.8</v>
      </c>
      <c r="BG190" s="117" t="e">
        <f t="shared" si="12"/>
        <v>#DIV/0!</v>
      </c>
      <c r="BH190" s="117" t="e">
        <f t="shared" si="13"/>
        <v>#DIV/0!</v>
      </c>
      <c r="BI190" s="117" t="e">
        <f t="shared" si="14"/>
        <v>#DIV/0!</v>
      </c>
      <c r="BJ190" s="117" t="e">
        <f t="shared" si="104"/>
        <v>#DIV/0!</v>
      </c>
      <c r="BK190" s="117" t="e">
        <f t="shared" si="104"/>
        <v>#DIV/0!</v>
      </c>
      <c r="BL190" s="117" t="e">
        <f t="shared" si="16"/>
        <v>#DIV/0!</v>
      </c>
      <c r="BM190" s="117" t="e">
        <f t="shared" si="17"/>
        <v>#DIV/0!</v>
      </c>
      <c r="BN190" s="117" t="e">
        <f t="shared" si="18"/>
        <v>#DIV/0!</v>
      </c>
      <c r="BO190" s="117" t="e">
        <f t="shared" si="105"/>
        <v>#DIV/0!</v>
      </c>
      <c r="BP190" s="117" t="e">
        <f t="shared" si="105"/>
        <v>#DIV/0!</v>
      </c>
      <c r="BQ190" s="117" t="e">
        <f t="shared" si="105"/>
        <v>#DIV/0!</v>
      </c>
      <c r="BR190" s="117" t="e">
        <f t="shared" si="105"/>
        <v>#DIV/0!</v>
      </c>
      <c r="BS190" s="2153"/>
      <c r="BT190" s="2153"/>
      <c r="BU190" s="2153"/>
      <c r="BV190" s="2153"/>
      <c r="BW190" s="2153"/>
      <c r="BX190" s="2153"/>
      <c r="BY190" s="2153"/>
      <c r="BZ190" s="2153"/>
      <c r="CA190" s="2150"/>
      <c r="CB190" s="8"/>
      <c r="CC190" s="2098"/>
      <c r="CD190" s="2101"/>
      <c r="CE190" s="2101"/>
      <c r="CF190" s="2104"/>
      <c r="CG190" s="2107"/>
      <c r="CH190" s="8"/>
      <c r="CI190" s="8"/>
      <c r="CJ190" s="8"/>
      <c r="CK190" s="8"/>
      <c r="CL190" s="8"/>
      <c r="CM190" s="8"/>
      <c r="CN190" s="8"/>
      <c r="CO190" s="8"/>
      <c r="CP190" s="8"/>
      <c r="CQ190" s="8"/>
      <c r="CR190" s="8"/>
      <c r="CS190" s="8"/>
      <c r="CT190" s="8"/>
    </row>
    <row r="191" spans="1:98">
      <c r="A191" s="2125"/>
      <c r="B191" s="2129"/>
      <c r="C191" s="2130"/>
      <c r="D191" s="2159"/>
      <c r="E191" s="2160"/>
      <c r="F191" s="95"/>
      <c r="G191" s="142"/>
      <c r="H191" s="2140"/>
      <c r="I191" s="97"/>
      <c r="J191" s="98"/>
      <c r="K191" s="98"/>
      <c r="L191" s="98"/>
      <c r="M191" s="2140"/>
      <c r="N191" s="2146"/>
      <c r="O191" s="297"/>
      <c r="P191" s="305"/>
      <c r="Q191" s="2116"/>
      <c r="R191" s="2119"/>
      <c r="S191" s="2119"/>
      <c r="T191" s="2122"/>
      <c r="U191" s="27"/>
      <c r="V191" s="101">
        <v>9</v>
      </c>
      <c r="W191" s="120"/>
      <c r="X191" s="234"/>
      <c r="Y191" s="234"/>
      <c r="Z191" s="211"/>
      <c r="AA191" s="104"/>
      <c r="AB191" s="105"/>
      <c r="AC191" s="105"/>
      <c r="AD191" s="106"/>
      <c r="AE191" s="138"/>
      <c r="AF191" s="107"/>
      <c r="AG191" s="108"/>
      <c r="AH191" s="108"/>
      <c r="AI191" s="108"/>
      <c r="AJ191" s="109"/>
      <c r="AK191" s="110"/>
      <c r="AL191" s="111"/>
      <c r="AM191" s="111"/>
      <c r="AN191" s="112"/>
      <c r="AO191" s="8"/>
      <c r="AP191" s="307"/>
      <c r="AQ191" s="308"/>
      <c r="AR191" s="89"/>
      <c r="AS191" s="115" t="e">
        <f t="shared" si="79"/>
        <v>#DIV/0!</v>
      </c>
      <c r="AT191" s="116" t="e">
        <f t="shared" si="80"/>
        <v>#DIV/0!</v>
      </c>
      <c r="AU191" s="116" t="e">
        <f t="shared" si="81"/>
        <v>#DIV/0!</v>
      </c>
      <c r="AV191" s="116" t="e">
        <f t="shared" si="82"/>
        <v>#DIV/0!</v>
      </c>
      <c r="AW191" s="148" t="e">
        <f t="shared" si="4"/>
        <v>#DIV/0!</v>
      </c>
      <c r="AX191" s="148" t="e">
        <f t="shared" si="5"/>
        <v>#DIV/0!</v>
      </c>
      <c r="AY191" s="148" t="e">
        <f t="shared" si="6"/>
        <v>#DIV/0!</v>
      </c>
      <c r="AZ191" s="148" t="e">
        <f t="shared" si="7"/>
        <v>#DIV/0!</v>
      </c>
      <c r="BA191" s="117" t="e">
        <f t="shared" si="8"/>
        <v>#DIV/0!</v>
      </c>
      <c r="BB191" s="117" t="e">
        <f t="shared" si="9"/>
        <v>#DIV/0!</v>
      </c>
      <c r="BC191" s="117" t="e">
        <f t="shared" si="10"/>
        <v>#DIV/0!</v>
      </c>
      <c r="BD191" s="117" t="e">
        <f t="shared" si="11"/>
        <v>#DIV/0!</v>
      </c>
      <c r="BE191" s="118">
        <v>0.2</v>
      </c>
      <c r="BF191" s="118">
        <v>0.8</v>
      </c>
      <c r="BG191" s="117" t="e">
        <f t="shared" si="12"/>
        <v>#DIV/0!</v>
      </c>
      <c r="BH191" s="117" t="e">
        <f t="shared" si="13"/>
        <v>#DIV/0!</v>
      </c>
      <c r="BI191" s="117" t="e">
        <f t="shared" si="14"/>
        <v>#DIV/0!</v>
      </c>
      <c r="BJ191" s="117" t="e">
        <f t="shared" si="104"/>
        <v>#DIV/0!</v>
      </c>
      <c r="BK191" s="117" t="e">
        <f t="shared" si="104"/>
        <v>#DIV/0!</v>
      </c>
      <c r="BL191" s="117" t="e">
        <f t="shared" si="16"/>
        <v>#DIV/0!</v>
      </c>
      <c r="BM191" s="117" t="e">
        <f t="shared" si="17"/>
        <v>#DIV/0!</v>
      </c>
      <c r="BN191" s="117" t="e">
        <f t="shared" si="18"/>
        <v>#DIV/0!</v>
      </c>
      <c r="BO191" s="117" t="e">
        <f t="shared" si="105"/>
        <v>#DIV/0!</v>
      </c>
      <c r="BP191" s="117" t="e">
        <f t="shared" si="105"/>
        <v>#DIV/0!</v>
      </c>
      <c r="BQ191" s="117" t="e">
        <f t="shared" si="105"/>
        <v>#DIV/0!</v>
      </c>
      <c r="BR191" s="117" t="e">
        <f t="shared" si="105"/>
        <v>#DIV/0!</v>
      </c>
      <c r="BS191" s="2153"/>
      <c r="BT191" s="2153"/>
      <c r="BU191" s="2153"/>
      <c r="BV191" s="2153"/>
      <c r="BW191" s="2153"/>
      <c r="BX191" s="2153"/>
      <c r="BY191" s="2153"/>
      <c r="BZ191" s="2153"/>
      <c r="CA191" s="2150"/>
      <c r="CB191" s="8"/>
      <c r="CC191" s="2098"/>
      <c r="CD191" s="2101"/>
      <c r="CE191" s="2101"/>
      <c r="CF191" s="2104"/>
      <c r="CG191" s="2107"/>
      <c r="CH191" s="8"/>
      <c r="CI191" s="8"/>
      <c r="CJ191" s="8"/>
      <c r="CK191" s="8"/>
      <c r="CL191" s="8"/>
      <c r="CM191" s="8"/>
      <c r="CN191" s="8"/>
      <c r="CO191" s="8"/>
      <c r="CP191" s="8"/>
      <c r="CQ191" s="8"/>
      <c r="CR191" s="8"/>
      <c r="CS191" s="8"/>
      <c r="CT191" s="8"/>
    </row>
    <row r="192" spans="1:98" ht="15" thickBot="1">
      <c r="A192" s="2126"/>
      <c r="B192" s="2131"/>
      <c r="C192" s="2132"/>
      <c r="D192" s="2161"/>
      <c r="E192" s="2162"/>
      <c r="F192" s="150"/>
      <c r="G192" s="151"/>
      <c r="H192" s="2141"/>
      <c r="I192" s="121"/>
      <c r="J192" s="122"/>
      <c r="K192" s="122"/>
      <c r="L192" s="122"/>
      <c r="M192" s="2141"/>
      <c r="N192" s="2147"/>
      <c r="O192" s="351"/>
      <c r="P192" s="352"/>
      <c r="Q192" s="2117"/>
      <c r="R192" s="2120"/>
      <c r="S192" s="2120"/>
      <c r="T192" s="2123"/>
      <c r="U192" s="27"/>
      <c r="V192" s="168">
        <v>10</v>
      </c>
      <c r="W192" s="179"/>
      <c r="X192" s="235"/>
      <c r="Y192" s="235"/>
      <c r="Z192" s="153"/>
      <c r="AA192" s="125"/>
      <c r="AB192" s="126"/>
      <c r="AC192" s="126"/>
      <c r="AD192" s="127"/>
      <c r="AE192" s="138"/>
      <c r="AF192" s="154"/>
      <c r="AG192" s="156"/>
      <c r="AH192" s="156"/>
      <c r="AI192" s="156"/>
      <c r="AJ192" s="157"/>
      <c r="AK192" s="128"/>
      <c r="AL192" s="129"/>
      <c r="AM192" s="129"/>
      <c r="AN192" s="130"/>
      <c r="AO192" s="8"/>
      <c r="AP192" s="353"/>
      <c r="AQ192" s="354"/>
      <c r="AR192" s="89"/>
      <c r="AS192" s="133" t="e">
        <f t="shared" si="79"/>
        <v>#DIV/0!</v>
      </c>
      <c r="AT192" s="169" t="e">
        <f t="shared" si="80"/>
        <v>#DIV/0!</v>
      </c>
      <c r="AU192" s="169" t="e">
        <f t="shared" si="81"/>
        <v>#DIV/0!</v>
      </c>
      <c r="AV192" s="169" t="e">
        <f t="shared" si="82"/>
        <v>#DIV/0!</v>
      </c>
      <c r="AW192" s="180" t="e">
        <f t="shared" si="4"/>
        <v>#DIV/0!</v>
      </c>
      <c r="AX192" s="180" t="e">
        <f t="shared" si="5"/>
        <v>#DIV/0!</v>
      </c>
      <c r="AY192" s="180" t="e">
        <f t="shared" si="6"/>
        <v>#DIV/0!</v>
      </c>
      <c r="AZ192" s="180" t="e">
        <f t="shared" si="7"/>
        <v>#DIV/0!</v>
      </c>
      <c r="BA192" s="160" t="e">
        <f t="shared" si="8"/>
        <v>#DIV/0!</v>
      </c>
      <c r="BB192" s="160" t="e">
        <f t="shared" si="9"/>
        <v>#DIV/0!</v>
      </c>
      <c r="BC192" s="160" t="e">
        <f t="shared" si="10"/>
        <v>#DIV/0!</v>
      </c>
      <c r="BD192" s="160" t="e">
        <f t="shared" si="11"/>
        <v>#DIV/0!</v>
      </c>
      <c r="BE192" s="159">
        <v>0.2</v>
      </c>
      <c r="BF192" s="159">
        <v>0.8</v>
      </c>
      <c r="BG192" s="160" t="e">
        <f t="shared" si="12"/>
        <v>#DIV/0!</v>
      </c>
      <c r="BH192" s="160" t="e">
        <f t="shared" si="13"/>
        <v>#DIV/0!</v>
      </c>
      <c r="BI192" s="160" t="e">
        <f t="shared" si="14"/>
        <v>#DIV/0!</v>
      </c>
      <c r="BJ192" s="160" t="e">
        <f t="shared" si="104"/>
        <v>#DIV/0!</v>
      </c>
      <c r="BK192" s="160" t="e">
        <f t="shared" si="104"/>
        <v>#DIV/0!</v>
      </c>
      <c r="BL192" s="160" t="e">
        <f t="shared" si="16"/>
        <v>#DIV/0!</v>
      </c>
      <c r="BM192" s="160" t="e">
        <f t="shared" si="17"/>
        <v>#DIV/0!</v>
      </c>
      <c r="BN192" s="160" t="e">
        <f t="shared" si="18"/>
        <v>#DIV/0!</v>
      </c>
      <c r="BO192" s="160" t="e">
        <f t="shared" si="105"/>
        <v>#DIV/0!</v>
      </c>
      <c r="BP192" s="160" t="e">
        <f t="shared" si="105"/>
        <v>#DIV/0!</v>
      </c>
      <c r="BQ192" s="160" t="e">
        <f t="shared" si="105"/>
        <v>#DIV/0!</v>
      </c>
      <c r="BR192" s="160" t="e">
        <f t="shared" si="105"/>
        <v>#DIV/0!</v>
      </c>
      <c r="BS192" s="2154"/>
      <c r="BT192" s="2154"/>
      <c r="BU192" s="2154"/>
      <c r="BV192" s="2154"/>
      <c r="BW192" s="2154"/>
      <c r="BX192" s="2154"/>
      <c r="BY192" s="2154"/>
      <c r="BZ192" s="2154"/>
      <c r="CA192" s="2151"/>
      <c r="CB192" s="8"/>
      <c r="CC192" s="2099"/>
      <c r="CD192" s="2102"/>
      <c r="CE192" s="2102"/>
      <c r="CF192" s="2105"/>
      <c r="CG192" s="2108"/>
      <c r="CH192" s="8"/>
      <c r="CI192" s="8"/>
      <c r="CJ192" s="8"/>
      <c r="CK192" s="8"/>
      <c r="CL192" s="8"/>
      <c r="CM192" s="8"/>
      <c r="CN192" s="8"/>
      <c r="CO192" s="8"/>
      <c r="CP192" s="8"/>
      <c r="CQ192" s="8"/>
      <c r="CR192" s="8"/>
      <c r="CS192" s="8"/>
      <c r="CT192" s="8"/>
    </row>
    <row r="193" spans="1:98">
      <c r="A193" s="2124">
        <v>19</v>
      </c>
      <c r="B193" s="2127"/>
      <c r="C193" s="2128"/>
      <c r="D193" s="2157"/>
      <c r="E193" s="2158"/>
      <c r="F193" s="66"/>
      <c r="G193" s="135"/>
      <c r="H193" s="2139"/>
      <c r="I193" s="69"/>
      <c r="J193" s="70"/>
      <c r="K193" s="70"/>
      <c r="L193" s="70"/>
      <c r="M193" s="2148"/>
      <c r="N193" s="2145">
        <f>+P193+P194+P195+P196+P197+P198+P199+P200+P201+P202</f>
        <v>0</v>
      </c>
      <c r="O193" s="72"/>
      <c r="P193" s="885"/>
      <c r="Q193" s="2115"/>
      <c r="R193" s="2118"/>
      <c r="S193" s="2118"/>
      <c r="T193" s="2121"/>
      <c r="U193" s="138"/>
      <c r="V193" s="75">
        <v>1</v>
      </c>
      <c r="W193" s="72"/>
      <c r="X193" s="236"/>
      <c r="Y193" s="236"/>
      <c r="Z193" s="210"/>
      <c r="AA193" s="78"/>
      <c r="AB193" s="79"/>
      <c r="AC193" s="79"/>
      <c r="AD193" s="80"/>
      <c r="AE193" s="138"/>
      <c r="AF193" s="81"/>
      <c r="AG193" s="82"/>
      <c r="AH193" s="82"/>
      <c r="AI193" s="82"/>
      <c r="AJ193" s="83"/>
      <c r="AK193" s="84"/>
      <c r="AL193" s="85"/>
      <c r="AM193" s="85"/>
      <c r="AN193" s="86"/>
      <c r="AO193" s="162"/>
      <c r="AP193" s="87"/>
      <c r="AQ193" s="88"/>
      <c r="AR193" s="89"/>
      <c r="AS193" s="90" t="e">
        <f t="shared" si="79"/>
        <v>#DIV/0!</v>
      </c>
      <c r="AT193" s="164" t="e">
        <f t="shared" si="80"/>
        <v>#DIV/0!</v>
      </c>
      <c r="AU193" s="164" t="e">
        <f t="shared" si="81"/>
        <v>#DIV/0!</v>
      </c>
      <c r="AV193" s="164" t="e">
        <f t="shared" si="82"/>
        <v>#DIV/0!</v>
      </c>
      <c r="AW193" s="176" t="e">
        <f t="shared" si="4"/>
        <v>#DIV/0!</v>
      </c>
      <c r="AX193" s="176" t="e">
        <f t="shared" si="5"/>
        <v>#DIV/0!</v>
      </c>
      <c r="AY193" s="176" t="e">
        <f t="shared" si="6"/>
        <v>#DIV/0!</v>
      </c>
      <c r="AZ193" s="176" t="e">
        <f t="shared" si="7"/>
        <v>#DIV/0!</v>
      </c>
      <c r="BA193" s="165" t="e">
        <f t="shared" si="8"/>
        <v>#DIV/0!</v>
      </c>
      <c r="BB193" s="165" t="e">
        <f t="shared" si="9"/>
        <v>#DIV/0!</v>
      </c>
      <c r="BC193" s="165" t="e">
        <f t="shared" si="10"/>
        <v>#DIV/0!</v>
      </c>
      <c r="BD193" s="165" t="e">
        <f t="shared" si="11"/>
        <v>#DIV/0!</v>
      </c>
      <c r="BE193" s="166">
        <v>0.2</v>
      </c>
      <c r="BF193" s="166">
        <v>0.8</v>
      </c>
      <c r="BG193" s="165" t="e">
        <f t="shared" si="12"/>
        <v>#DIV/0!</v>
      </c>
      <c r="BH193" s="165" t="e">
        <f t="shared" si="13"/>
        <v>#DIV/0!</v>
      </c>
      <c r="BI193" s="165" t="e">
        <f t="shared" si="14"/>
        <v>#DIV/0!</v>
      </c>
      <c r="BJ193" s="165" t="e">
        <f t="shared" si="104"/>
        <v>#DIV/0!</v>
      </c>
      <c r="BK193" s="165" t="e">
        <f t="shared" si="104"/>
        <v>#DIV/0!</v>
      </c>
      <c r="BL193" s="165" t="e">
        <f t="shared" si="16"/>
        <v>#DIV/0!</v>
      </c>
      <c r="BM193" s="165" t="e">
        <f t="shared" si="17"/>
        <v>#DIV/0!</v>
      </c>
      <c r="BN193" s="165" t="e">
        <f t="shared" si="18"/>
        <v>#DIV/0!</v>
      </c>
      <c r="BO193" s="165" t="e">
        <f t="shared" si="105"/>
        <v>#DIV/0!</v>
      </c>
      <c r="BP193" s="93" t="e">
        <f t="shared" si="105"/>
        <v>#DIV/0!</v>
      </c>
      <c r="BQ193" s="93" t="e">
        <f t="shared" si="105"/>
        <v>#DIV/0!</v>
      </c>
      <c r="BR193" s="93" t="e">
        <f t="shared" si="105"/>
        <v>#DIV/0!</v>
      </c>
      <c r="BS193" s="2152" t="e">
        <f t="shared" ref="BS193:BV193" si="106">AVERAGEIF(BO193:BO202,"&lt;&gt;#¡DIV/0!")</f>
        <v>#DIV/0!</v>
      </c>
      <c r="BT193" s="2152" t="e">
        <f t="shared" si="106"/>
        <v>#DIV/0!</v>
      </c>
      <c r="BU193" s="2152" t="e">
        <f t="shared" si="106"/>
        <v>#DIV/0!</v>
      </c>
      <c r="BV193" s="2152" t="e">
        <f t="shared" si="106"/>
        <v>#DIV/0!</v>
      </c>
      <c r="BW193" s="2155" t="e">
        <f>+C193*BS193</f>
        <v>#DIV/0!</v>
      </c>
      <c r="BX193" s="2155" t="e">
        <f>+C193*BT193</f>
        <v>#DIV/0!</v>
      </c>
      <c r="BY193" s="2155" t="e">
        <f>+C193*BU193</f>
        <v>#DIV/0!</v>
      </c>
      <c r="BZ193" s="2155" t="e">
        <f>+C193*BV193</f>
        <v>#DIV/0!</v>
      </c>
      <c r="CA193" s="2149" t="e">
        <f>SUM(BW193:BZ202)</f>
        <v>#DIV/0!</v>
      </c>
      <c r="CB193" s="8"/>
      <c r="CC193" s="2097" t="e">
        <f>+Q193/$N$193</f>
        <v>#DIV/0!</v>
      </c>
      <c r="CD193" s="2100" t="e">
        <f t="shared" ref="CD193:CF193" si="107">+R193/$N$193</f>
        <v>#DIV/0!</v>
      </c>
      <c r="CE193" s="2100" t="e">
        <f t="shared" si="107"/>
        <v>#DIV/0!</v>
      </c>
      <c r="CF193" s="2103" t="e">
        <f t="shared" si="107"/>
        <v>#DIV/0!</v>
      </c>
      <c r="CG193" s="2106" t="e">
        <f t="shared" ref="CG193" si="108">AVERAGE(CC193:CF202)</f>
        <v>#DIV/0!</v>
      </c>
      <c r="CH193" s="8"/>
      <c r="CI193" s="8"/>
      <c r="CJ193" s="8"/>
      <c r="CK193" s="8"/>
      <c r="CL193" s="8"/>
      <c r="CM193" s="8"/>
      <c r="CN193" s="8"/>
      <c r="CO193" s="8"/>
      <c r="CP193" s="8"/>
      <c r="CQ193" s="8"/>
      <c r="CR193" s="8"/>
      <c r="CS193" s="8"/>
      <c r="CT193" s="8"/>
    </row>
    <row r="194" spans="1:98">
      <c r="A194" s="2125"/>
      <c r="B194" s="2129"/>
      <c r="C194" s="2130"/>
      <c r="D194" s="2159"/>
      <c r="E194" s="2160"/>
      <c r="F194" s="95"/>
      <c r="G194" s="142"/>
      <c r="H194" s="2140"/>
      <c r="I194" s="97"/>
      <c r="J194" s="98"/>
      <c r="K194" s="98"/>
      <c r="L194" s="98"/>
      <c r="M194" s="2140"/>
      <c r="N194" s="2146"/>
      <c r="O194" s="297"/>
      <c r="P194" s="305"/>
      <c r="Q194" s="2116"/>
      <c r="R194" s="2119"/>
      <c r="S194" s="2119"/>
      <c r="T194" s="2122"/>
      <c r="U194" s="27"/>
      <c r="V194" s="101">
        <v>2</v>
      </c>
      <c r="W194" s="120"/>
      <c r="X194" s="234"/>
      <c r="Y194" s="234"/>
      <c r="Z194" s="211"/>
      <c r="AA194" s="104"/>
      <c r="AB194" s="105"/>
      <c r="AC194" s="105"/>
      <c r="AD194" s="106"/>
      <c r="AE194" s="138"/>
      <c r="AF194" s="107"/>
      <c r="AG194" s="108"/>
      <c r="AH194" s="108"/>
      <c r="AI194" s="108"/>
      <c r="AJ194" s="109"/>
      <c r="AK194" s="110"/>
      <c r="AL194" s="111"/>
      <c r="AM194" s="111"/>
      <c r="AN194" s="112"/>
      <c r="AO194" s="8"/>
      <c r="AP194" s="307"/>
      <c r="AQ194" s="308"/>
      <c r="AR194" s="89"/>
      <c r="AS194" s="115" t="e">
        <f t="shared" si="79"/>
        <v>#DIV/0!</v>
      </c>
      <c r="AT194" s="116" t="e">
        <f t="shared" si="80"/>
        <v>#DIV/0!</v>
      </c>
      <c r="AU194" s="116" t="e">
        <f t="shared" si="81"/>
        <v>#DIV/0!</v>
      </c>
      <c r="AV194" s="116" t="e">
        <f t="shared" si="82"/>
        <v>#DIV/0!</v>
      </c>
      <c r="AW194" s="148" t="e">
        <f t="shared" si="4"/>
        <v>#DIV/0!</v>
      </c>
      <c r="AX194" s="148" t="e">
        <f t="shared" si="5"/>
        <v>#DIV/0!</v>
      </c>
      <c r="AY194" s="148" t="e">
        <f t="shared" si="6"/>
        <v>#DIV/0!</v>
      </c>
      <c r="AZ194" s="148" t="e">
        <f t="shared" si="7"/>
        <v>#DIV/0!</v>
      </c>
      <c r="BA194" s="117" t="e">
        <f t="shared" si="8"/>
        <v>#DIV/0!</v>
      </c>
      <c r="BB194" s="117" t="e">
        <f t="shared" si="9"/>
        <v>#DIV/0!</v>
      </c>
      <c r="BC194" s="117" t="e">
        <f t="shared" si="10"/>
        <v>#DIV/0!</v>
      </c>
      <c r="BD194" s="117" t="e">
        <f t="shared" si="11"/>
        <v>#DIV/0!</v>
      </c>
      <c r="BE194" s="118">
        <v>0.2</v>
      </c>
      <c r="BF194" s="118">
        <v>0.8</v>
      </c>
      <c r="BG194" s="117" t="e">
        <f t="shared" si="12"/>
        <v>#DIV/0!</v>
      </c>
      <c r="BH194" s="117" t="e">
        <f t="shared" si="13"/>
        <v>#DIV/0!</v>
      </c>
      <c r="BI194" s="117" t="e">
        <f t="shared" si="14"/>
        <v>#DIV/0!</v>
      </c>
      <c r="BJ194" s="117" t="e">
        <f t="shared" si="104"/>
        <v>#DIV/0!</v>
      </c>
      <c r="BK194" s="117" t="e">
        <f t="shared" si="104"/>
        <v>#DIV/0!</v>
      </c>
      <c r="BL194" s="117" t="e">
        <f t="shared" si="16"/>
        <v>#DIV/0!</v>
      </c>
      <c r="BM194" s="117" t="e">
        <f t="shared" si="17"/>
        <v>#DIV/0!</v>
      </c>
      <c r="BN194" s="117" t="e">
        <f t="shared" si="18"/>
        <v>#DIV/0!</v>
      </c>
      <c r="BO194" s="117" t="e">
        <f t="shared" si="105"/>
        <v>#DIV/0!</v>
      </c>
      <c r="BP194" s="117" t="e">
        <f t="shared" si="105"/>
        <v>#DIV/0!</v>
      </c>
      <c r="BQ194" s="117" t="e">
        <f t="shared" si="105"/>
        <v>#DIV/0!</v>
      </c>
      <c r="BR194" s="117" t="e">
        <f t="shared" si="105"/>
        <v>#DIV/0!</v>
      </c>
      <c r="BS194" s="2153"/>
      <c r="BT194" s="2153"/>
      <c r="BU194" s="2153"/>
      <c r="BV194" s="2153"/>
      <c r="BW194" s="2153"/>
      <c r="BX194" s="2153"/>
      <c r="BY194" s="2153"/>
      <c r="BZ194" s="2153"/>
      <c r="CA194" s="2150"/>
      <c r="CB194" s="8"/>
      <c r="CC194" s="2098"/>
      <c r="CD194" s="2101"/>
      <c r="CE194" s="2101"/>
      <c r="CF194" s="2104"/>
      <c r="CG194" s="2107"/>
      <c r="CH194" s="8"/>
      <c r="CI194" s="8"/>
      <c r="CJ194" s="8"/>
      <c r="CK194" s="8"/>
      <c r="CL194" s="8"/>
      <c r="CM194" s="8"/>
      <c r="CN194" s="8"/>
      <c r="CO194" s="8"/>
      <c r="CP194" s="8"/>
      <c r="CQ194" s="8"/>
      <c r="CR194" s="8"/>
      <c r="CS194" s="8"/>
      <c r="CT194" s="8"/>
    </row>
    <row r="195" spans="1:98">
      <c r="A195" s="2125"/>
      <c r="B195" s="2129"/>
      <c r="C195" s="2130"/>
      <c r="D195" s="2159"/>
      <c r="E195" s="2160"/>
      <c r="F195" s="95"/>
      <c r="G195" s="142"/>
      <c r="H195" s="2140"/>
      <c r="I195" s="97"/>
      <c r="J195" s="98"/>
      <c r="K195" s="98"/>
      <c r="L195" s="98"/>
      <c r="M195" s="2140"/>
      <c r="N195" s="2146"/>
      <c r="O195" s="297"/>
      <c r="P195" s="305"/>
      <c r="Q195" s="2116"/>
      <c r="R195" s="2119"/>
      <c r="S195" s="2119"/>
      <c r="T195" s="2122"/>
      <c r="U195" s="27"/>
      <c r="V195" s="101">
        <v>3</v>
      </c>
      <c r="W195" s="120"/>
      <c r="X195" s="234"/>
      <c r="Y195" s="234"/>
      <c r="Z195" s="211"/>
      <c r="AA195" s="104"/>
      <c r="AB195" s="105"/>
      <c r="AC195" s="105"/>
      <c r="AD195" s="106"/>
      <c r="AE195" s="138"/>
      <c r="AF195" s="107"/>
      <c r="AG195" s="108"/>
      <c r="AH195" s="108"/>
      <c r="AI195" s="108"/>
      <c r="AJ195" s="109"/>
      <c r="AK195" s="110"/>
      <c r="AL195" s="111"/>
      <c r="AM195" s="111"/>
      <c r="AN195" s="112"/>
      <c r="AO195" s="8"/>
      <c r="AP195" s="307"/>
      <c r="AQ195" s="308"/>
      <c r="AR195" s="89"/>
      <c r="AS195" s="115" t="e">
        <f t="shared" si="79"/>
        <v>#DIV/0!</v>
      </c>
      <c r="AT195" s="116" t="e">
        <f t="shared" si="80"/>
        <v>#DIV/0!</v>
      </c>
      <c r="AU195" s="116" t="e">
        <f t="shared" si="81"/>
        <v>#DIV/0!</v>
      </c>
      <c r="AV195" s="116" t="e">
        <f t="shared" si="82"/>
        <v>#DIV/0!</v>
      </c>
      <c r="AW195" s="148" t="e">
        <f t="shared" si="4"/>
        <v>#DIV/0!</v>
      </c>
      <c r="AX195" s="148" t="e">
        <f t="shared" si="5"/>
        <v>#DIV/0!</v>
      </c>
      <c r="AY195" s="148" t="e">
        <f t="shared" si="6"/>
        <v>#DIV/0!</v>
      </c>
      <c r="AZ195" s="148" t="e">
        <f t="shared" si="7"/>
        <v>#DIV/0!</v>
      </c>
      <c r="BA195" s="117" t="e">
        <f t="shared" si="8"/>
        <v>#DIV/0!</v>
      </c>
      <c r="BB195" s="117" t="e">
        <f t="shared" si="9"/>
        <v>#DIV/0!</v>
      </c>
      <c r="BC195" s="117" t="e">
        <f t="shared" si="10"/>
        <v>#DIV/0!</v>
      </c>
      <c r="BD195" s="117" t="e">
        <f t="shared" si="11"/>
        <v>#DIV/0!</v>
      </c>
      <c r="BE195" s="118">
        <v>0.2</v>
      </c>
      <c r="BF195" s="118">
        <v>0.8</v>
      </c>
      <c r="BG195" s="117" t="e">
        <f t="shared" si="12"/>
        <v>#DIV/0!</v>
      </c>
      <c r="BH195" s="117" t="e">
        <f t="shared" si="13"/>
        <v>#DIV/0!</v>
      </c>
      <c r="BI195" s="117" t="e">
        <f t="shared" si="14"/>
        <v>#DIV/0!</v>
      </c>
      <c r="BJ195" s="117" t="e">
        <f t="shared" si="104"/>
        <v>#DIV/0!</v>
      </c>
      <c r="BK195" s="117" t="e">
        <f t="shared" si="104"/>
        <v>#DIV/0!</v>
      </c>
      <c r="BL195" s="117" t="e">
        <f t="shared" si="16"/>
        <v>#DIV/0!</v>
      </c>
      <c r="BM195" s="117" t="e">
        <f t="shared" si="17"/>
        <v>#DIV/0!</v>
      </c>
      <c r="BN195" s="117" t="e">
        <f t="shared" si="18"/>
        <v>#DIV/0!</v>
      </c>
      <c r="BO195" s="117" t="e">
        <f t="shared" si="105"/>
        <v>#DIV/0!</v>
      </c>
      <c r="BP195" s="117" t="e">
        <f t="shared" si="105"/>
        <v>#DIV/0!</v>
      </c>
      <c r="BQ195" s="117" t="e">
        <f t="shared" si="105"/>
        <v>#DIV/0!</v>
      </c>
      <c r="BR195" s="117" t="e">
        <f t="shared" si="105"/>
        <v>#DIV/0!</v>
      </c>
      <c r="BS195" s="2153"/>
      <c r="BT195" s="2153"/>
      <c r="BU195" s="2153"/>
      <c r="BV195" s="2153"/>
      <c r="BW195" s="2153"/>
      <c r="BX195" s="2153"/>
      <c r="BY195" s="2153"/>
      <c r="BZ195" s="2153"/>
      <c r="CA195" s="2150"/>
      <c r="CB195" s="8"/>
      <c r="CC195" s="2098"/>
      <c r="CD195" s="2101"/>
      <c r="CE195" s="2101"/>
      <c r="CF195" s="2104"/>
      <c r="CG195" s="2107"/>
      <c r="CH195" s="8"/>
      <c r="CI195" s="8"/>
      <c r="CJ195" s="8"/>
      <c r="CK195" s="8"/>
      <c r="CL195" s="8"/>
      <c r="CM195" s="8"/>
      <c r="CN195" s="8"/>
      <c r="CO195" s="8"/>
      <c r="CP195" s="8"/>
      <c r="CQ195" s="8"/>
      <c r="CR195" s="8"/>
      <c r="CS195" s="8"/>
      <c r="CT195" s="8"/>
    </row>
    <row r="196" spans="1:98">
      <c r="A196" s="2125"/>
      <c r="B196" s="2129"/>
      <c r="C196" s="2130"/>
      <c r="D196" s="2159"/>
      <c r="E196" s="2160"/>
      <c r="F196" s="95"/>
      <c r="G196" s="142"/>
      <c r="H196" s="2140"/>
      <c r="I196" s="97"/>
      <c r="J196" s="98"/>
      <c r="K196" s="98"/>
      <c r="L196" s="98"/>
      <c r="M196" s="2140"/>
      <c r="N196" s="2146"/>
      <c r="O196" s="297"/>
      <c r="P196" s="305"/>
      <c r="Q196" s="2116"/>
      <c r="R196" s="2119"/>
      <c r="S196" s="2119"/>
      <c r="T196" s="2122"/>
      <c r="U196" s="27"/>
      <c r="V196" s="101">
        <v>4</v>
      </c>
      <c r="W196" s="120"/>
      <c r="X196" s="234"/>
      <c r="Y196" s="234"/>
      <c r="Z196" s="211"/>
      <c r="AA196" s="104"/>
      <c r="AB196" s="105"/>
      <c r="AC196" s="105"/>
      <c r="AD196" s="106"/>
      <c r="AE196" s="138"/>
      <c r="AF196" s="107"/>
      <c r="AG196" s="108"/>
      <c r="AH196" s="108"/>
      <c r="AI196" s="108"/>
      <c r="AJ196" s="109"/>
      <c r="AK196" s="110"/>
      <c r="AL196" s="111"/>
      <c r="AM196" s="111"/>
      <c r="AN196" s="112"/>
      <c r="AO196" s="8"/>
      <c r="AP196" s="307"/>
      <c r="AQ196" s="308"/>
      <c r="AR196" s="89"/>
      <c r="AS196" s="115" t="e">
        <f t="shared" si="79"/>
        <v>#DIV/0!</v>
      </c>
      <c r="AT196" s="116" t="e">
        <f t="shared" si="80"/>
        <v>#DIV/0!</v>
      </c>
      <c r="AU196" s="116" t="e">
        <f t="shared" si="81"/>
        <v>#DIV/0!</v>
      </c>
      <c r="AV196" s="116" t="e">
        <f t="shared" si="82"/>
        <v>#DIV/0!</v>
      </c>
      <c r="AW196" s="148" t="e">
        <f t="shared" si="4"/>
        <v>#DIV/0!</v>
      </c>
      <c r="AX196" s="148" t="e">
        <f t="shared" si="5"/>
        <v>#DIV/0!</v>
      </c>
      <c r="AY196" s="148" t="e">
        <f t="shared" si="6"/>
        <v>#DIV/0!</v>
      </c>
      <c r="AZ196" s="148" t="e">
        <f t="shared" si="7"/>
        <v>#DIV/0!</v>
      </c>
      <c r="BA196" s="117" t="e">
        <f t="shared" si="8"/>
        <v>#DIV/0!</v>
      </c>
      <c r="BB196" s="117" t="e">
        <f t="shared" si="9"/>
        <v>#DIV/0!</v>
      </c>
      <c r="BC196" s="117" t="e">
        <f t="shared" si="10"/>
        <v>#DIV/0!</v>
      </c>
      <c r="BD196" s="117" t="e">
        <f t="shared" si="11"/>
        <v>#DIV/0!</v>
      </c>
      <c r="BE196" s="118">
        <v>0.2</v>
      </c>
      <c r="BF196" s="118">
        <v>0.8</v>
      </c>
      <c r="BG196" s="117" t="e">
        <f t="shared" si="12"/>
        <v>#DIV/0!</v>
      </c>
      <c r="BH196" s="117" t="e">
        <f t="shared" si="13"/>
        <v>#DIV/0!</v>
      </c>
      <c r="BI196" s="117" t="e">
        <f t="shared" si="14"/>
        <v>#DIV/0!</v>
      </c>
      <c r="BJ196" s="117" t="e">
        <f t="shared" si="104"/>
        <v>#DIV/0!</v>
      </c>
      <c r="BK196" s="117" t="e">
        <f t="shared" si="104"/>
        <v>#DIV/0!</v>
      </c>
      <c r="BL196" s="117" t="e">
        <f t="shared" si="16"/>
        <v>#DIV/0!</v>
      </c>
      <c r="BM196" s="117" t="e">
        <f t="shared" si="17"/>
        <v>#DIV/0!</v>
      </c>
      <c r="BN196" s="117" t="e">
        <f t="shared" si="18"/>
        <v>#DIV/0!</v>
      </c>
      <c r="BO196" s="117" t="e">
        <f t="shared" si="105"/>
        <v>#DIV/0!</v>
      </c>
      <c r="BP196" s="117" t="e">
        <f t="shared" si="105"/>
        <v>#DIV/0!</v>
      </c>
      <c r="BQ196" s="117" t="e">
        <f t="shared" si="105"/>
        <v>#DIV/0!</v>
      </c>
      <c r="BR196" s="117" t="e">
        <f t="shared" si="105"/>
        <v>#DIV/0!</v>
      </c>
      <c r="BS196" s="2153"/>
      <c r="BT196" s="2153"/>
      <c r="BU196" s="2153"/>
      <c r="BV196" s="2153"/>
      <c r="BW196" s="2153"/>
      <c r="BX196" s="2153"/>
      <c r="BY196" s="2153"/>
      <c r="BZ196" s="2153"/>
      <c r="CA196" s="2150"/>
      <c r="CB196" s="8"/>
      <c r="CC196" s="2098"/>
      <c r="CD196" s="2101"/>
      <c r="CE196" s="2101"/>
      <c r="CF196" s="2104"/>
      <c r="CG196" s="2107"/>
      <c r="CH196" s="8"/>
      <c r="CI196" s="8"/>
      <c r="CJ196" s="8"/>
      <c r="CK196" s="8"/>
      <c r="CL196" s="8"/>
      <c r="CM196" s="8"/>
      <c r="CN196" s="8"/>
      <c r="CO196" s="8"/>
      <c r="CP196" s="8"/>
      <c r="CQ196" s="8"/>
      <c r="CR196" s="8"/>
      <c r="CS196" s="8"/>
      <c r="CT196" s="8"/>
    </row>
    <row r="197" spans="1:98">
      <c r="A197" s="2125"/>
      <c r="B197" s="2129"/>
      <c r="C197" s="2130"/>
      <c r="D197" s="2159"/>
      <c r="E197" s="2160"/>
      <c r="F197" s="95"/>
      <c r="G197" s="142"/>
      <c r="H197" s="2140"/>
      <c r="I197" s="97"/>
      <c r="J197" s="98"/>
      <c r="K197" s="98"/>
      <c r="L197" s="98"/>
      <c r="M197" s="2140"/>
      <c r="N197" s="2146"/>
      <c r="O197" s="297"/>
      <c r="P197" s="305"/>
      <c r="Q197" s="2116"/>
      <c r="R197" s="2119"/>
      <c r="S197" s="2119"/>
      <c r="T197" s="2122"/>
      <c r="U197" s="27"/>
      <c r="V197" s="101">
        <v>5</v>
      </c>
      <c r="W197" s="120"/>
      <c r="X197" s="234"/>
      <c r="Y197" s="234"/>
      <c r="Z197" s="211"/>
      <c r="AA197" s="104"/>
      <c r="AB197" s="105"/>
      <c r="AC197" s="105"/>
      <c r="AD197" s="106"/>
      <c r="AE197" s="138"/>
      <c r="AF197" s="107"/>
      <c r="AG197" s="108"/>
      <c r="AH197" s="108"/>
      <c r="AI197" s="108"/>
      <c r="AJ197" s="109"/>
      <c r="AK197" s="110"/>
      <c r="AL197" s="111"/>
      <c r="AM197" s="111"/>
      <c r="AN197" s="112"/>
      <c r="AO197" s="8"/>
      <c r="AP197" s="307"/>
      <c r="AQ197" s="308"/>
      <c r="AR197" s="89"/>
      <c r="AS197" s="115" t="e">
        <f t="shared" si="79"/>
        <v>#DIV/0!</v>
      </c>
      <c r="AT197" s="116" t="e">
        <f t="shared" si="80"/>
        <v>#DIV/0!</v>
      </c>
      <c r="AU197" s="116" t="e">
        <f t="shared" si="81"/>
        <v>#DIV/0!</v>
      </c>
      <c r="AV197" s="116" t="e">
        <f t="shared" si="82"/>
        <v>#DIV/0!</v>
      </c>
      <c r="AW197" s="148" t="e">
        <f t="shared" si="4"/>
        <v>#DIV/0!</v>
      </c>
      <c r="AX197" s="148" t="e">
        <f t="shared" si="5"/>
        <v>#DIV/0!</v>
      </c>
      <c r="AY197" s="148" t="e">
        <f t="shared" si="6"/>
        <v>#DIV/0!</v>
      </c>
      <c r="AZ197" s="148" t="e">
        <f t="shared" si="7"/>
        <v>#DIV/0!</v>
      </c>
      <c r="BA197" s="117" t="e">
        <f t="shared" si="8"/>
        <v>#DIV/0!</v>
      </c>
      <c r="BB197" s="117" t="e">
        <f t="shared" si="9"/>
        <v>#DIV/0!</v>
      </c>
      <c r="BC197" s="117" t="e">
        <f t="shared" si="10"/>
        <v>#DIV/0!</v>
      </c>
      <c r="BD197" s="117" t="e">
        <f t="shared" si="11"/>
        <v>#DIV/0!</v>
      </c>
      <c r="BE197" s="118">
        <v>0.2</v>
      </c>
      <c r="BF197" s="118">
        <v>0.8</v>
      </c>
      <c r="BG197" s="117" t="e">
        <f t="shared" si="12"/>
        <v>#DIV/0!</v>
      </c>
      <c r="BH197" s="117" t="e">
        <f t="shared" si="13"/>
        <v>#DIV/0!</v>
      </c>
      <c r="BI197" s="117" t="e">
        <f t="shared" si="14"/>
        <v>#DIV/0!</v>
      </c>
      <c r="BJ197" s="117" t="e">
        <f t="shared" si="104"/>
        <v>#DIV/0!</v>
      </c>
      <c r="BK197" s="117" t="e">
        <f t="shared" si="104"/>
        <v>#DIV/0!</v>
      </c>
      <c r="BL197" s="117" t="e">
        <f t="shared" si="16"/>
        <v>#DIV/0!</v>
      </c>
      <c r="BM197" s="117" t="e">
        <f t="shared" si="17"/>
        <v>#DIV/0!</v>
      </c>
      <c r="BN197" s="117" t="e">
        <f t="shared" si="18"/>
        <v>#DIV/0!</v>
      </c>
      <c r="BO197" s="117" t="e">
        <f t="shared" si="105"/>
        <v>#DIV/0!</v>
      </c>
      <c r="BP197" s="117" t="e">
        <f t="shared" si="105"/>
        <v>#DIV/0!</v>
      </c>
      <c r="BQ197" s="117" t="e">
        <f t="shared" si="105"/>
        <v>#DIV/0!</v>
      </c>
      <c r="BR197" s="117" t="e">
        <f t="shared" si="105"/>
        <v>#DIV/0!</v>
      </c>
      <c r="BS197" s="2153"/>
      <c r="BT197" s="2153"/>
      <c r="BU197" s="2153"/>
      <c r="BV197" s="2153"/>
      <c r="BW197" s="2153"/>
      <c r="BX197" s="2153"/>
      <c r="BY197" s="2153"/>
      <c r="BZ197" s="2153"/>
      <c r="CA197" s="2150"/>
      <c r="CB197" s="8"/>
      <c r="CC197" s="2098"/>
      <c r="CD197" s="2101"/>
      <c r="CE197" s="2101"/>
      <c r="CF197" s="2104"/>
      <c r="CG197" s="2107"/>
      <c r="CH197" s="8"/>
      <c r="CI197" s="8"/>
      <c r="CJ197" s="8"/>
      <c r="CK197" s="8"/>
      <c r="CL197" s="8"/>
      <c r="CM197" s="8"/>
      <c r="CN197" s="8"/>
      <c r="CO197" s="8"/>
      <c r="CP197" s="8"/>
      <c r="CQ197" s="8"/>
      <c r="CR197" s="8"/>
      <c r="CS197" s="8"/>
      <c r="CT197" s="8"/>
    </row>
    <row r="198" spans="1:98">
      <c r="A198" s="2125"/>
      <c r="B198" s="2129"/>
      <c r="C198" s="2130"/>
      <c r="D198" s="2159"/>
      <c r="E198" s="2160"/>
      <c r="F198" s="95"/>
      <c r="G198" s="142"/>
      <c r="H198" s="2140"/>
      <c r="I198" s="97"/>
      <c r="J198" s="98"/>
      <c r="K198" s="98"/>
      <c r="L198" s="98"/>
      <c r="M198" s="2140"/>
      <c r="N198" s="2146"/>
      <c r="O198" s="297"/>
      <c r="P198" s="305"/>
      <c r="Q198" s="2116"/>
      <c r="R198" s="2119"/>
      <c r="S198" s="2119"/>
      <c r="T198" s="2122"/>
      <c r="U198" s="27"/>
      <c r="V198" s="101">
        <v>6</v>
      </c>
      <c r="W198" s="120"/>
      <c r="X198" s="234"/>
      <c r="Y198" s="234"/>
      <c r="Z198" s="211"/>
      <c r="AA198" s="104"/>
      <c r="AB198" s="105"/>
      <c r="AC198" s="105"/>
      <c r="AD198" s="106"/>
      <c r="AE198" s="138"/>
      <c r="AF198" s="107"/>
      <c r="AG198" s="108"/>
      <c r="AH198" s="108"/>
      <c r="AI198" s="108"/>
      <c r="AJ198" s="109"/>
      <c r="AK198" s="110"/>
      <c r="AL198" s="111"/>
      <c r="AM198" s="111"/>
      <c r="AN198" s="112"/>
      <c r="AO198" s="8"/>
      <c r="AP198" s="307"/>
      <c r="AQ198" s="308"/>
      <c r="AR198" s="89"/>
      <c r="AS198" s="115" t="e">
        <f t="shared" si="79"/>
        <v>#DIV/0!</v>
      </c>
      <c r="AT198" s="116" t="e">
        <f t="shared" si="80"/>
        <v>#DIV/0!</v>
      </c>
      <c r="AU198" s="116" t="e">
        <f t="shared" si="81"/>
        <v>#DIV/0!</v>
      </c>
      <c r="AV198" s="116" t="e">
        <f t="shared" si="82"/>
        <v>#DIV/0!</v>
      </c>
      <c r="AW198" s="148" t="e">
        <f t="shared" si="4"/>
        <v>#DIV/0!</v>
      </c>
      <c r="AX198" s="148" t="e">
        <f t="shared" si="5"/>
        <v>#DIV/0!</v>
      </c>
      <c r="AY198" s="148" t="e">
        <f t="shared" si="6"/>
        <v>#DIV/0!</v>
      </c>
      <c r="AZ198" s="148" t="e">
        <f t="shared" si="7"/>
        <v>#DIV/0!</v>
      </c>
      <c r="BA198" s="117" t="e">
        <f t="shared" si="8"/>
        <v>#DIV/0!</v>
      </c>
      <c r="BB198" s="117" t="e">
        <f t="shared" si="9"/>
        <v>#DIV/0!</v>
      </c>
      <c r="BC198" s="117" t="e">
        <f t="shared" si="10"/>
        <v>#DIV/0!</v>
      </c>
      <c r="BD198" s="117" t="e">
        <f t="shared" si="11"/>
        <v>#DIV/0!</v>
      </c>
      <c r="BE198" s="118">
        <v>0.2</v>
      </c>
      <c r="BF198" s="118">
        <v>0.8</v>
      </c>
      <c r="BG198" s="117" t="e">
        <f t="shared" si="12"/>
        <v>#DIV/0!</v>
      </c>
      <c r="BH198" s="117" t="e">
        <f t="shared" si="13"/>
        <v>#DIV/0!</v>
      </c>
      <c r="BI198" s="117" t="e">
        <f t="shared" si="14"/>
        <v>#DIV/0!</v>
      </c>
      <c r="BJ198" s="117" t="e">
        <f t="shared" si="104"/>
        <v>#DIV/0!</v>
      </c>
      <c r="BK198" s="117" t="e">
        <f t="shared" si="104"/>
        <v>#DIV/0!</v>
      </c>
      <c r="BL198" s="117" t="e">
        <f t="shared" si="16"/>
        <v>#DIV/0!</v>
      </c>
      <c r="BM198" s="117" t="e">
        <f t="shared" si="17"/>
        <v>#DIV/0!</v>
      </c>
      <c r="BN198" s="117" t="e">
        <f t="shared" si="18"/>
        <v>#DIV/0!</v>
      </c>
      <c r="BO198" s="117" t="e">
        <f t="shared" si="105"/>
        <v>#DIV/0!</v>
      </c>
      <c r="BP198" s="117" t="e">
        <f t="shared" si="105"/>
        <v>#DIV/0!</v>
      </c>
      <c r="BQ198" s="117" t="e">
        <f t="shared" si="105"/>
        <v>#DIV/0!</v>
      </c>
      <c r="BR198" s="117" t="e">
        <f t="shared" si="105"/>
        <v>#DIV/0!</v>
      </c>
      <c r="BS198" s="2153"/>
      <c r="BT198" s="2153"/>
      <c r="BU198" s="2153"/>
      <c r="BV198" s="2153"/>
      <c r="BW198" s="2153"/>
      <c r="BX198" s="2153"/>
      <c r="BY198" s="2153"/>
      <c r="BZ198" s="2153"/>
      <c r="CA198" s="2150"/>
      <c r="CB198" s="8"/>
      <c r="CC198" s="2098"/>
      <c r="CD198" s="2101"/>
      <c r="CE198" s="2101"/>
      <c r="CF198" s="2104"/>
      <c r="CG198" s="2107"/>
      <c r="CH198" s="8"/>
      <c r="CI198" s="8"/>
      <c r="CJ198" s="8"/>
      <c r="CK198" s="8"/>
      <c r="CL198" s="8"/>
      <c r="CM198" s="8"/>
      <c r="CN198" s="8"/>
      <c r="CO198" s="8"/>
      <c r="CP198" s="8"/>
      <c r="CQ198" s="8"/>
      <c r="CR198" s="8"/>
      <c r="CS198" s="8"/>
      <c r="CT198" s="8"/>
    </row>
    <row r="199" spans="1:98">
      <c r="A199" s="2125"/>
      <c r="B199" s="2129"/>
      <c r="C199" s="2130"/>
      <c r="D199" s="2159"/>
      <c r="E199" s="2160"/>
      <c r="F199" s="95"/>
      <c r="G199" s="142"/>
      <c r="H199" s="2140"/>
      <c r="I199" s="97"/>
      <c r="J199" s="98"/>
      <c r="K199" s="98"/>
      <c r="L199" s="98"/>
      <c r="M199" s="2140"/>
      <c r="N199" s="2146"/>
      <c r="O199" s="297"/>
      <c r="P199" s="305"/>
      <c r="Q199" s="2116"/>
      <c r="R199" s="2119"/>
      <c r="S199" s="2119"/>
      <c r="T199" s="2122"/>
      <c r="U199" s="27"/>
      <c r="V199" s="101">
        <v>7</v>
      </c>
      <c r="W199" s="120"/>
      <c r="X199" s="234"/>
      <c r="Y199" s="234"/>
      <c r="Z199" s="211"/>
      <c r="AA199" s="104"/>
      <c r="AB199" s="105"/>
      <c r="AC199" s="105"/>
      <c r="AD199" s="106"/>
      <c r="AE199" s="138"/>
      <c r="AF199" s="107"/>
      <c r="AG199" s="108"/>
      <c r="AH199" s="108"/>
      <c r="AI199" s="108"/>
      <c r="AJ199" s="109"/>
      <c r="AK199" s="110"/>
      <c r="AL199" s="111"/>
      <c r="AM199" s="111"/>
      <c r="AN199" s="112"/>
      <c r="AO199" s="8"/>
      <c r="AP199" s="307"/>
      <c r="AQ199" s="308"/>
      <c r="AR199" s="89"/>
      <c r="AS199" s="115" t="e">
        <f t="shared" si="79"/>
        <v>#DIV/0!</v>
      </c>
      <c r="AT199" s="116" t="e">
        <f t="shared" si="80"/>
        <v>#DIV/0!</v>
      </c>
      <c r="AU199" s="116" t="e">
        <f t="shared" si="81"/>
        <v>#DIV/0!</v>
      </c>
      <c r="AV199" s="116" t="e">
        <f t="shared" si="82"/>
        <v>#DIV/0!</v>
      </c>
      <c r="AW199" s="148" t="e">
        <f t="shared" si="4"/>
        <v>#DIV/0!</v>
      </c>
      <c r="AX199" s="148" t="e">
        <f t="shared" si="5"/>
        <v>#DIV/0!</v>
      </c>
      <c r="AY199" s="148" t="e">
        <f t="shared" si="6"/>
        <v>#DIV/0!</v>
      </c>
      <c r="AZ199" s="148" t="e">
        <f t="shared" si="7"/>
        <v>#DIV/0!</v>
      </c>
      <c r="BA199" s="117" t="e">
        <f t="shared" si="8"/>
        <v>#DIV/0!</v>
      </c>
      <c r="BB199" s="117" t="e">
        <f t="shared" si="9"/>
        <v>#DIV/0!</v>
      </c>
      <c r="BC199" s="117" t="e">
        <f t="shared" si="10"/>
        <v>#DIV/0!</v>
      </c>
      <c r="BD199" s="117" t="e">
        <f t="shared" si="11"/>
        <v>#DIV/0!</v>
      </c>
      <c r="BE199" s="118">
        <v>0.2</v>
      </c>
      <c r="BF199" s="118">
        <v>0.8</v>
      </c>
      <c r="BG199" s="117" t="e">
        <f t="shared" si="12"/>
        <v>#DIV/0!</v>
      </c>
      <c r="BH199" s="117" t="e">
        <f t="shared" si="13"/>
        <v>#DIV/0!</v>
      </c>
      <c r="BI199" s="117" t="e">
        <f t="shared" si="14"/>
        <v>#DIV/0!</v>
      </c>
      <c r="BJ199" s="117" t="e">
        <f t="shared" si="104"/>
        <v>#DIV/0!</v>
      </c>
      <c r="BK199" s="117" t="e">
        <f t="shared" si="104"/>
        <v>#DIV/0!</v>
      </c>
      <c r="BL199" s="117" t="e">
        <f t="shared" si="16"/>
        <v>#DIV/0!</v>
      </c>
      <c r="BM199" s="117" t="e">
        <f t="shared" si="17"/>
        <v>#DIV/0!</v>
      </c>
      <c r="BN199" s="117" t="e">
        <f t="shared" si="18"/>
        <v>#DIV/0!</v>
      </c>
      <c r="BO199" s="117" t="e">
        <f t="shared" si="105"/>
        <v>#DIV/0!</v>
      </c>
      <c r="BP199" s="117" t="e">
        <f t="shared" si="105"/>
        <v>#DIV/0!</v>
      </c>
      <c r="BQ199" s="117" t="e">
        <f t="shared" si="105"/>
        <v>#DIV/0!</v>
      </c>
      <c r="BR199" s="117" t="e">
        <f t="shared" si="105"/>
        <v>#DIV/0!</v>
      </c>
      <c r="BS199" s="2153"/>
      <c r="BT199" s="2153"/>
      <c r="BU199" s="2153"/>
      <c r="BV199" s="2153"/>
      <c r="BW199" s="2153"/>
      <c r="BX199" s="2153"/>
      <c r="BY199" s="2153"/>
      <c r="BZ199" s="2153"/>
      <c r="CA199" s="2150"/>
      <c r="CB199" s="8"/>
      <c r="CC199" s="2098"/>
      <c r="CD199" s="2101"/>
      <c r="CE199" s="2101"/>
      <c r="CF199" s="2104"/>
      <c r="CG199" s="2107"/>
      <c r="CH199" s="8"/>
      <c r="CI199" s="8"/>
      <c r="CJ199" s="8"/>
      <c r="CK199" s="8"/>
      <c r="CL199" s="8"/>
      <c r="CM199" s="8"/>
      <c r="CN199" s="8"/>
      <c r="CO199" s="8"/>
      <c r="CP199" s="8"/>
      <c r="CQ199" s="8"/>
      <c r="CR199" s="8"/>
      <c r="CS199" s="8"/>
      <c r="CT199" s="8"/>
    </row>
    <row r="200" spans="1:98">
      <c r="A200" s="2125"/>
      <c r="B200" s="2129"/>
      <c r="C200" s="2130"/>
      <c r="D200" s="2159"/>
      <c r="E200" s="2160"/>
      <c r="F200" s="95"/>
      <c r="G200" s="142"/>
      <c r="H200" s="2140"/>
      <c r="I200" s="97"/>
      <c r="J200" s="98"/>
      <c r="K200" s="98"/>
      <c r="L200" s="98"/>
      <c r="M200" s="2140"/>
      <c r="N200" s="2146"/>
      <c r="O200" s="297"/>
      <c r="P200" s="305"/>
      <c r="Q200" s="2116"/>
      <c r="R200" s="2119"/>
      <c r="S200" s="2119"/>
      <c r="T200" s="2122"/>
      <c r="U200" s="27"/>
      <c r="V200" s="101">
        <v>8</v>
      </c>
      <c r="W200" s="120"/>
      <c r="X200" s="234"/>
      <c r="Y200" s="234"/>
      <c r="Z200" s="211"/>
      <c r="AA200" s="104"/>
      <c r="AB200" s="105"/>
      <c r="AC200" s="105"/>
      <c r="AD200" s="106"/>
      <c r="AE200" s="138"/>
      <c r="AF200" s="107"/>
      <c r="AG200" s="108"/>
      <c r="AH200" s="108"/>
      <c r="AI200" s="108"/>
      <c r="AJ200" s="109"/>
      <c r="AK200" s="110"/>
      <c r="AL200" s="111"/>
      <c r="AM200" s="111"/>
      <c r="AN200" s="112"/>
      <c r="AO200" s="8"/>
      <c r="AP200" s="307"/>
      <c r="AQ200" s="308"/>
      <c r="AR200" s="89"/>
      <c r="AS200" s="115" t="e">
        <f t="shared" si="79"/>
        <v>#DIV/0!</v>
      </c>
      <c r="AT200" s="116" t="e">
        <f t="shared" si="80"/>
        <v>#DIV/0!</v>
      </c>
      <c r="AU200" s="116" t="e">
        <f t="shared" si="81"/>
        <v>#DIV/0!</v>
      </c>
      <c r="AV200" s="116" t="e">
        <f t="shared" si="82"/>
        <v>#DIV/0!</v>
      </c>
      <c r="AW200" s="148" t="e">
        <f t="shared" si="4"/>
        <v>#DIV/0!</v>
      </c>
      <c r="AX200" s="148" t="e">
        <f t="shared" si="5"/>
        <v>#DIV/0!</v>
      </c>
      <c r="AY200" s="148" t="e">
        <f t="shared" si="6"/>
        <v>#DIV/0!</v>
      </c>
      <c r="AZ200" s="148" t="e">
        <f t="shared" si="7"/>
        <v>#DIV/0!</v>
      </c>
      <c r="BA200" s="117" t="e">
        <f t="shared" si="8"/>
        <v>#DIV/0!</v>
      </c>
      <c r="BB200" s="117" t="e">
        <f t="shared" si="9"/>
        <v>#DIV/0!</v>
      </c>
      <c r="BC200" s="117" t="e">
        <f t="shared" si="10"/>
        <v>#DIV/0!</v>
      </c>
      <c r="BD200" s="117" t="e">
        <f t="shared" si="11"/>
        <v>#DIV/0!</v>
      </c>
      <c r="BE200" s="118">
        <v>0.2</v>
      </c>
      <c r="BF200" s="118">
        <v>0.8</v>
      </c>
      <c r="BG200" s="117" t="e">
        <f t="shared" si="12"/>
        <v>#DIV/0!</v>
      </c>
      <c r="BH200" s="117" t="e">
        <f t="shared" si="13"/>
        <v>#DIV/0!</v>
      </c>
      <c r="BI200" s="117" t="e">
        <f t="shared" si="14"/>
        <v>#DIV/0!</v>
      </c>
      <c r="BJ200" s="117" t="e">
        <f t="shared" si="104"/>
        <v>#DIV/0!</v>
      </c>
      <c r="BK200" s="117" t="e">
        <f t="shared" si="104"/>
        <v>#DIV/0!</v>
      </c>
      <c r="BL200" s="117" t="e">
        <f t="shared" si="16"/>
        <v>#DIV/0!</v>
      </c>
      <c r="BM200" s="117" t="e">
        <f t="shared" si="17"/>
        <v>#DIV/0!</v>
      </c>
      <c r="BN200" s="117" t="e">
        <f t="shared" si="18"/>
        <v>#DIV/0!</v>
      </c>
      <c r="BO200" s="117" t="e">
        <f t="shared" si="105"/>
        <v>#DIV/0!</v>
      </c>
      <c r="BP200" s="117" t="e">
        <f t="shared" si="105"/>
        <v>#DIV/0!</v>
      </c>
      <c r="BQ200" s="117" t="e">
        <f t="shared" si="105"/>
        <v>#DIV/0!</v>
      </c>
      <c r="BR200" s="117" t="e">
        <f t="shared" si="105"/>
        <v>#DIV/0!</v>
      </c>
      <c r="BS200" s="2153"/>
      <c r="BT200" s="2153"/>
      <c r="BU200" s="2153"/>
      <c r="BV200" s="2153"/>
      <c r="BW200" s="2153"/>
      <c r="BX200" s="2153"/>
      <c r="BY200" s="2153"/>
      <c r="BZ200" s="2153"/>
      <c r="CA200" s="2150"/>
      <c r="CB200" s="8"/>
      <c r="CC200" s="2098"/>
      <c r="CD200" s="2101"/>
      <c r="CE200" s="2101"/>
      <c r="CF200" s="2104"/>
      <c r="CG200" s="2107"/>
      <c r="CH200" s="8"/>
      <c r="CI200" s="8"/>
      <c r="CJ200" s="8"/>
      <c r="CK200" s="8"/>
      <c r="CL200" s="8"/>
      <c r="CM200" s="8"/>
      <c r="CN200" s="8"/>
      <c r="CO200" s="8"/>
      <c r="CP200" s="8"/>
      <c r="CQ200" s="8"/>
      <c r="CR200" s="8"/>
      <c r="CS200" s="8"/>
      <c r="CT200" s="8"/>
    </row>
    <row r="201" spans="1:98">
      <c r="A201" s="2125"/>
      <c r="B201" s="2129"/>
      <c r="C201" s="2130"/>
      <c r="D201" s="2159"/>
      <c r="E201" s="2160"/>
      <c r="F201" s="95"/>
      <c r="G201" s="142"/>
      <c r="H201" s="2140"/>
      <c r="I201" s="97"/>
      <c r="J201" s="98"/>
      <c r="K201" s="98"/>
      <c r="L201" s="98"/>
      <c r="M201" s="2140"/>
      <c r="N201" s="2146"/>
      <c r="O201" s="297"/>
      <c r="P201" s="305"/>
      <c r="Q201" s="2116"/>
      <c r="R201" s="2119"/>
      <c r="S201" s="2119"/>
      <c r="T201" s="2122"/>
      <c r="U201" s="27"/>
      <c r="V201" s="101">
        <v>9</v>
      </c>
      <c r="W201" s="120"/>
      <c r="X201" s="234"/>
      <c r="Y201" s="234"/>
      <c r="Z201" s="211"/>
      <c r="AA201" s="104"/>
      <c r="AB201" s="105"/>
      <c r="AC201" s="105"/>
      <c r="AD201" s="106"/>
      <c r="AE201" s="138"/>
      <c r="AF201" s="107"/>
      <c r="AG201" s="108"/>
      <c r="AH201" s="108"/>
      <c r="AI201" s="108"/>
      <c r="AJ201" s="109"/>
      <c r="AK201" s="110"/>
      <c r="AL201" s="111"/>
      <c r="AM201" s="111"/>
      <c r="AN201" s="112"/>
      <c r="AO201" s="8"/>
      <c r="AP201" s="307"/>
      <c r="AQ201" s="308"/>
      <c r="AR201" s="89"/>
      <c r="AS201" s="115" t="e">
        <f t="shared" si="79"/>
        <v>#DIV/0!</v>
      </c>
      <c r="AT201" s="116" t="e">
        <f t="shared" si="80"/>
        <v>#DIV/0!</v>
      </c>
      <c r="AU201" s="116" t="e">
        <f t="shared" si="81"/>
        <v>#DIV/0!</v>
      </c>
      <c r="AV201" s="116" t="e">
        <f t="shared" si="82"/>
        <v>#DIV/0!</v>
      </c>
      <c r="AW201" s="148" t="e">
        <f t="shared" si="4"/>
        <v>#DIV/0!</v>
      </c>
      <c r="AX201" s="148" t="e">
        <f t="shared" si="5"/>
        <v>#DIV/0!</v>
      </c>
      <c r="AY201" s="148" t="e">
        <f t="shared" si="6"/>
        <v>#DIV/0!</v>
      </c>
      <c r="AZ201" s="148" t="e">
        <f t="shared" si="7"/>
        <v>#DIV/0!</v>
      </c>
      <c r="BA201" s="117" t="e">
        <f t="shared" si="8"/>
        <v>#DIV/0!</v>
      </c>
      <c r="BB201" s="117" t="e">
        <f t="shared" si="9"/>
        <v>#DIV/0!</v>
      </c>
      <c r="BC201" s="117" t="e">
        <f t="shared" si="10"/>
        <v>#DIV/0!</v>
      </c>
      <c r="BD201" s="117" t="e">
        <f t="shared" si="11"/>
        <v>#DIV/0!</v>
      </c>
      <c r="BE201" s="118">
        <v>0.2</v>
      </c>
      <c r="BF201" s="118">
        <v>0.8</v>
      </c>
      <c r="BG201" s="117" t="e">
        <f t="shared" si="12"/>
        <v>#DIV/0!</v>
      </c>
      <c r="BH201" s="117" t="e">
        <f t="shared" si="13"/>
        <v>#DIV/0!</v>
      </c>
      <c r="BI201" s="117" t="e">
        <f t="shared" si="14"/>
        <v>#DIV/0!</v>
      </c>
      <c r="BJ201" s="117" t="e">
        <f t="shared" si="104"/>
        <v>#DIV/0!</v>
      </c>
      <c r="BK201" s="117" t="e">
        <f t="shared" si="104"/>
        <v>#DIV/0!</v>
      </c>
      <c r="BL201" s="117" t="e">
        <f t="shared" si="16"/>
        <v>#DIV/0!</v>
      </c>
      <c r="BM201" s="117" t="e">
        <f t="shared" si="17"/>
        <v>#DIV/0!</v>
      </c>
      <c r="BN201" s="117" t="e">
        <f t="shared" si="18"/>
        <v>#DIV/0!</v>
      </c>
      <c r="BO201" s="117" t="e">
        <f t="shared" si="105"/>
        <v>#DIV/0!</v>
      </c>
      <c r="BP201" s="117" t="e">
        <f t="shared" si="105"/>
        <v>#DIV/0!</v>
      </c>
      <c r="BQ201" s="117" t="e">
        <f t="shared" si="105"/>
        <v>#DIV/0!</v>
      </c>
      <c r="BR201" s="117" t="e">
        <f t="shared" si="105"/>
        <v>#DIV/0!</v>
      </c>
      <c r="BS201" s="2153"/>
      <c r="BT201" s="2153"/>
      <c r="BU201" s="2153"/>
      <c r="BV201" s="2153"/>
      <c r="BW201" s="2153"/>
      <c r="BX201" s="2153"/>
      <c r="BY201" s="2153"/>
      <c r="BZ201" s="2153"/>
      <c r="CA201" s="2150"/>
      <c r="CB201" s="8"/>
      <c r="CC201" s="2098"/>
      <c r="CD201" s="2101"/>
      <c r="CE201" s="2101"/>
      <c r="CF201" s="2104"/>
      <c r="CG201" s="2107"/>
      <c r="CH201" s="8"/>
      <c r="CI201" s="8"/>
      <c r="CJ201" s="8"/>
      <c r="CK201" s="8"/>
      <c r="CL201" s="8"/>
      <c r="CM201" s="8"/>
      <c r="CN201" s="8"/>
      <c r="CO201" s="8"/>
      <c r="CP201" s="8"/>
      <c r="CQ201" s="8"/>
      <c r="CR201" s="8"/>
      <c r="CS201" s="8"/>
      <c r="CT201" s="8"/>
    </row>
    <row r="202" spans="1:98" ht="15" thickBot="1">
      <c r="A202" s="2156"/>
      <c r="B202" s="2131"/>
      <c r="C202" s="2132"/>
      <c r="D202" s="2161"/>
      <c r="E202" s="2162"/>
      <c r="F202" s="150"/>
      <c r="G202" s="151"/>
      <c r="H202" s="2141"/>
      <c r="I202" s="121"/>
      <c r="J202" s="122"/>
      <c r="K202" s="122"/>
      <c r="L202" s="122"/>
      <c r="M202" s="2141"/>
      <c r="N202" s="2147"/>
      <c r="O202" s="351"/>
      <c r="P202" s="352"/>
      <c r="Q202" s="2117"/>
      <c r="R202" s="2120"/>
      <c r="S202" s="2120"/>
      <c r="T202" s="2123"/>
      <c r="U202" s="27"/>
      <c r="V202" s="168">
        <v>10</v>
      </c>
      <c r="W202" s="179"/>
      <c r="X202" s="235"/>
      <c r="Y202" s="235"/>
      <c r="Z202" s="153"/>
      <c r="AA202" s="125"/>
      <c r="AB202" s="126"/>
      <c r="AC202" s="126"/>
      <c r="AD202" s="127"/>
      <c r="AE202" s="138"/>
      <c r="AF202" s="154"/>
      <c r="AG202" s="156"/>
      <c r="AH202" s="156"/>
      <c r="AI202" s="156"/>
      <c r="AJ202" s="157"/>
      <c r="AK202" s="128"/>
      <c r="AL202" s="129"/>
      <c r="AM202" s="129"/>
      <c r="AN202" s="130"/>
      <c r="AO202" s="8"/>
      <c r="AP202" s="353"/>
      <c r="AQ202" s="354"/>
      <c r="AR202" s="89"/>
      <c r="AS202" s="133" t="e">
        <f t="shared" si="79"/>
        <v>#DIV/0!</v>
      </c>
      <c r="AT202" s="169" t="e">
        <f t="shared" si="80"/>
        <v>#DIV/0!</v>
      </c>
      <c r="AU202" s="169" t="e">
        <f t="shared" si="81"/>
        <v>#DIV/0!</v>
      </c>
      <c r="AV202" s="169" t="e">
        <f t="shared" si="82"/>
        <v>#DIV/0!</v>
      </c>
      <c r="AW202" s="180" t="e">
        <f t="shared" si="4"/>
        <v>#DIV/0!</v>
      </c>
      <c r="AX202" s="180" t="e">
        <f t="shared" si="5"/>
        <v>#DIV/0!</v>
      </c>
      <c r="AY202" s="180" t="e">
        <f t="shared" si="6"/>
        <v>#DIV/0!</v>
      </c>
      <c r="AZ202" s="180" t="e">
        <f t="shared" si="7"/>
        <v>#DIV/0!</v>
      </c>
      <c r="BA202" s="160" t="e">
        <f t="shared" si="8"/>
        <v>#DIV/0!</v>
      </c>
      <c r="BB202" s="160" t="e">
        <f t="shared" si="9"/>
        <v>#DIV/0!</v>
      </c>
      <c r="BC202" s="160" t="e">
        <f t="shared" si="10"/>
        <v>#DIV/0!</v>
      </c>
      <c r="BD202" s="160" t="e">
        <f t="shared" si="11"/>
        <v>#DIV/0!</v>
      </c>
      <c r="BE202" s="159">
        <v>0.2</v>
      </c>
      <c r="BF202" s="159">
        <v>0.8</v>
      </c>
      <c r="BG202" s="160" t="e">
        <f t="shared" si="12"/>
        <v>#DIV/0!</v>
      </c>
      <c r="BH202" s="160" t="e">
        <f t="shared" si="13"/>
        <v>#DIV/0!</v>
      </c>
      <c r="BI202" s="160" t="e">
        <f t="shared" si="14"/>
        <v>#DIV/0!</v>
      </c>
      <c r="BJ202" s="160" t="e">
        <f t="shared" si="104"/>
        <v>#DIV/0!</v>
      </c>
      <c r="BK202" s="160" t="e">
        <f t="shared" si="104"/>
        <v>#DIV/0!</v>
      </c>
      <c r="BL202" s="160" t="e">
        <f t="shared" si="16"/>
        <v>#DIV/0!</v>
      </c>
      <c r="BM202" s="160" t="e">
        <f t="shared" si="17"/>
        <v>#DIV/0!</v>
      </c>
      <c r="BN202" s="160" t="e">
        <f t="shared" si="18"/>
        <v>#DIV/0!</v>
      </c>
      <c r="BO202" s="160" t="e">
        <f t="shared" si="105"/>
        <v>#DIV/0!</v>
      </c>
      <c r="BP202" s="160" t="e">
        <f t="shared" si="105"/>
        <v>#DIV/0!</v>
      </c>
      <c r="BQ202" s="160" t="e">
        <f t="shared" si="105"/>
        <v>#DIV/0!</v>
      </c>
      <c r="BR202" s="160" t="e">
        <f t="shared" si="105"/>
        <v>#DIV/0!</v>
      </c>
      <c r="BS202" s="2154"/>
      <c r="BT202" s="2154"/>
      <c r="BU202" s="2154"/>
      <c r="BV202" s="2154"/>
      <c r="BW202" s="2154"/>
      <c r="BX202" s="2154"/>
      <c r="BY202" s="2154"/>
      <c r="BZ202" s="2154"/>
      <c r="CA202" s="2151"/>
      <c r="CB202" s="8"/>
      <c r="CC202" s="2099"/>
      <c r="CD202" s="2102"/>
      <c r="CE202" s="2102"/>
      <c r="CF202" s="2105"/>
      <c r="CG202" s="2108"/>
      <c r="CH202" s="8"/>
      <c r="CI202" s="8"/>
      <c r="CJ202" s="8"/>
      <c r="CK202" s="8"/>
      <c r="CL202" s="8"/>
      <c r="CM202" s="8"/>
      <c r="CN202" s="8"/>
      <c r="CO202" s="8"/>
      <c r="CP202" s="8"/>
      <c r="CQ202" s="8"/>
      <c r="CR202" s="8"/>
      <c r="CS202" s="8"/>
      <c r="CT202" s="8"/>
    </row>
    <row r="203" spans="1:98" s="1" customFormat="1" ht="13.8">
      <c r="A203" s="2124">
        <v>20</v>
      </c>
      <c r="B203" s="2127"/>
      <c r="C203" s="2128"/>
      <c r="D203" s="2133"/>
      <c r="E203" s="2134"/>
      <c r="F203" s="66"/>
      <c r="G203" s="135"/>
      <c r="H203" s="2139"/>
      <c r="I203" s="69"/>
      <c r="J203" s="70"/>
      <c r="K203" s="70"/>
      <c r="L203" s="70"/>
      <c r="M203" s="2148"/>
      <c r="N203" s="2145">
        <f>+P203+P204+P205+P206+P207+P208+P209+P210+P211+P212</f>
        <v>0</v>
      </c>
      <c r="O203" s="72"/>
      <c r="P203" s="885"/>
      <c r="Q203" s="2115"/>
      <c r="R203" s="2118"/>
      <c r="S203" s="2118"/>
      <c r="T203" s="2121"/>
      <c r="U203" s="27"/>
      <c r="V203" s="75">
        <v>1</v>
      </c>
      <c r="W203" s="72"/>
      <c r="X203" s="236"/>
      <c r="Y203" s="236"/>
      <c r="Z203" s="210"/>
      <c r="AA203" s="78"/>
      <c r="AB203" s="79"/>
      <c r="AC203" s="79"/>
      <c r="AD203" s="80"/>
      <c r="AE203" s="138"/>
      <c r="AF203" s="81"/>
      <c r="AG203" s="82"/>
      <c r="AH203" s="82"/>
      <c r="AI203" s="82"/>
      <c r="AJ203" s="83"/>
      <c r="AK203" s="84"/>
      <c r="AL203" s="85"/>
      <c r="AM203" s="85"/>
      <c r="AN203" s="86"/>
      <c r="AO203" s="8"/>
      <c r="AP203" s="87"/>
      <c r="AQ203" s="88"/>
      <c r="AR203" s="89"/>
      <c r="AS203" s="90" t="e">
        <f t="shared" si="79"/>
        <v>#DIV/0!</v>
      </c>
      <c r="AT203" s="238" t="e">
        <f t="shared" si="80"/>
        <v>#DIV/0!</v>
      </c>
      <c r="AU203" s="238" t="e">
        <f t="shared" si="81"/>
        <v>#DIV/0!</v>
      </c>
      <c r="AV203" s="238" t="e">
        <f t="shared" si="82"/>
        <v>#DIV/0!</v>
      </c>
      <c r="AW203" s="93" t="e">
        <f t="shared" ref="AW203:AW266" si="109">+AA203/COUNTIF(W203,"*")</f>
        <v>#DIV/0!</v>
      </c>
      <c r="AX203" s="93" t="e">
        <f t="shared" ref="AX203:AX266" si="110">+AB203/COUNTIF(W203,"*")</f>
        <v>#DIV/0!</v>
      </c>
      <c r="AY203" s="93" t="e">
        <f t="shared" ref="AY203:AY266" si="111">+AC203/COUNTIF(W203,"*")</f>
        <v>#DIV/0!</v>
      </c>
      <c r="AZ203" s="93" t="e">
        <f t="shared" ref="AZ203:AZ266" si="112">+AD203/COUNTIF(AD203,"*")</f>
        <v>#DIV/0!</v>
      </c>
      <c r="BA203" s="93" t="e">
        <f t="shared" ref="BA203:BA266" si="113">+AK203/AJ203</f>
        <v>#DIV/0!</v>
      </c>
      <c r="BB203" s="93" t="e">
        <f t="shared" ref="BB203:BB266" si="114">+AL203/AJ203</f>
        <v>#DIV/0!</v>
      </c>
      <c r="BC203" s="93" t="e">
        <f t="shared" ref="BC203:BC266" si="115">+AM203/AJ203</f>
        <v>#DIV/0!</v>
      </c>
      <c r="BD203" s="93" t="e">
        <f t="shared" ref="BD203:BD266" si="116">+AN203/AJ203</f>
        <v>#DIV/0!</v>
      </c>
      <c r="BE203" s="94">
        <v>0.2</v>
      </c>
      <c r="BF203" s="94">
        <v>0.8</v>
      </c>
      <c r="BG203" s="93" t="e">
        <f t="shared" ref="BG203:BG266" si="117">+AW203*BE203</f>
        <v>#DIV/0!</v>
      </c>
      <c r="BH203" s="93" t="e">
        <f t="shared" ref="BH203:BH266" si="118">+AX203*BE203</f>
        <v>#DIV/0!</v>
      </c>
      <c r="BI203" s="93" t="e">
        <f t="shared" ref="BI203:BI266" si="119">+AY203*BE203</f>
        <v>#DIV/0!</v>
      </c>
      <c r="BJ203" s="93" t="e">
        <f t="shared" si="104"/>
        <v>#DIV/0!</v>
      </c>
      <c r="BK203" s="93" t="e">
        <f t="shared" si="104"/>
        <v>#DIV/0!</v>
      </c>
      <c r="BL203" s="93" t="e">
        <f t="shared" ref="BL203:BL266" si="120">+BB203*BF203</f>
        <v>#DIV/0!</v>
      </c>
      <c r="BM203" s="93" t="e">
        <f t="shared" ref="BM203:BM266" si="121">+BC203*BF203</f>
        <v>#DIV/0!</v>
      </c>
      <c r="BN203" s="93" t="e">
        <f t="shared" ref="BN203:BN266" si="122">+BD203*BF203</f>
        <v>#DIV/0!</v>
      </c>
      <c r="BO203" s="93" t="e">
        <f t="shared" si="105"/>
        <v>#DIV/0!</v>
      </c>
      <c r="BP203" s="93" t="e">
        <f t="shared" si="105"/>
        <v>#DIV/0!</v>
      </c>
      <c r="BQ203" s="93" t="e">
        <f t="shared" si="105"/>
        <v>#DIV/0!</v>
      </c>
      <c r="BR203" s="93" t="e">
        <f t="shared" si="105"/>
        <v>#DIV/0!</v>
      </c>
      <c r="BS203" s="2109" t="e">
        <f t="shared" ref="BS203:BV203" si="123">AVERAGEIF(BO203:BO212,"&lt;&gt;#¡DIV/0!")</f>
        <v>#DIV/0!</v>
      </c>
      <c r="BT203" s="2109" t="e">
        <f t="shared" si="123"/>
        <v>#DIV/0!</v>
      </c>
      <c r="BU203" s="2109" t="e">
        <f t="shared" si="123"/>
        <v>#DIV/0!</v>
      </c>
      <c r="BV203" s="2109" t="e">
        <f t="shared" si="123"/>
        <v>#DIV/0!</v>
      </c>
      <c r="BW203" s="2112" t="e">
        <f>+C203*BS203</f>
        <v>#DIV/0!</v>
      </c>
      <c r="BX203" s="2112" t="e">
        <f>+C203*BT203</f>
        <v>#DIV/0!</v>
      </c>
      <c r="BY203" s="2112" t="e">
        <f>+C203*BU203</f>
        <v>#DIV/0!</v>
      </c>
      <c r="BZ203" s="2112" t="e">
        <f>+C203*BV203</f>
        <v>#DIV/0!</v>
      </c>
      <c r="CA203" s="2094" t="e">
        <f>SUM(BW203:BZ212)</f>
        <v>#DIV/0!</v>
      </c>
      <c r="CB203" s="8"/>
      <c r="CC203" s="2097" t="e">
        <f>+Q203/$N$203</f>
        <v>#DIV/0!</v>
      </c>
      <c r="CD203" s="2100" t="e">
        <f t="shared" ref="CD203:CF203" si="124">+R203/$N$203</f>
        <v>#DIV/0!</v>
      </c>
      <c r="CE203" s="2100" t="e">
        <f t="shared" si="124"/>
        <v>#DIV/0!</v>
      </c>
      <c r="CF203" s="2103" t="e">
        <f t="shared" si="124"/>
        <v>#DIV/0!</v>
      </c>
      <c r="CG203" s="2106" t="e">
        <f t="shared" ref="CG203" si="125">AVERAGE(CC203:CF212)</f>
        <v>#DIV/0!</v>
      </c>
      <c r="CH203" s="8"/>
      <c r="CI203" s="8"/>
      <c r="CJ203" s="8"/>
      <c r="CK203" s="8"/>
      <c r="CL203" s="8"/>
      <c r="CM203" s="8"/>
      <c r="CN203" s="8"/>
      <c r="CO203" s="8"/>
      <c r="CP203" s="8"/>
      <c r="CQ203" s="8"/>
      <c r="CR203" s="8"/>
      <c r="CS203" s="8"/>
      <c r="CT203" s="8"/>
    </row>
    <row r="204" spans="1:98" s="1" customFormat="1" ht="13.8">
      <c r="A204" s="2125"/>
      <c r="B204" s="2129"/>
      <c r="C204" s="2130"/>
      <c r="D204" s="2135"/>
      <c r="E204" s="2136"/>
      <c r="F204" s="95"/>
      <c r="G204" s="142"/>
      <c r="H204" s="2140"/>
      <c r="I204" s="97"/>
      <c r="J204" s="98"/>
      <c r="K204" s="98"/>
      <c r="L204" s="98"/>
      <c r="M204" s="2140"/>
      <c r="N204" s="2146"/>
      <c r="O204" s="297"/>
      <c r="P204" s="305"/>
      <c r="Q204" s="2116"/>
      <c r="R204" s="2119"/>
      <c r="S204" s="2119"/>
      <c r="T204" s="2122"/>
      <c r="U204" s="27"/>
      <c r="V204" s="101">
        <v>2</v>
      </c>
      <c r="W204" s="120"/>
      <c r="X204" s="234"/>
      <c r="Y204" s="234"/>
      <c r="Z204" s="211"/>
      <c r="AA204" s="104"/>
      <c r="AB204" s="105"/>
      <c r="AC204" s="105"/>
      <c r="AD204" s="106"/>
      <c r="AE204" s="138"/>
      <c r="AF204" s="107"/>
      <c r="AG204" s="108"/>
      <c r="AH204" s="108"/>
      <c r="AI204" s="108"/>
      <c r="AJ204" s="109"/>
      <c r="AK204" s="110"/>
      <c r="AL204" s="111"/>
      <c r="AM204" s="111"/>
      <c r="AN204" s="112"/>
      <c r="AO204" s="8"/>
      <c r="AP204" s="307"/>
      <c r="AQ204" s="308"/>
      <c r="AR204" s="89"/>
      <c r="AS204" s="115" t="e">
        <f t="shared" si="79"/>
        <v>#DIV/0!</v>
      </c>
      <c r="AT204" s="239" t="e">
        <f t="shared" si="80"/>
        <v>#DIV/0!</v>
      </c>
      <c r="AU204" s="239" t="e">
        <f t="shared" si="81"/>
        <v>#DIV/0!</v>
      </c>
      <c r="AV204" s="239" t="e">
        <f t="shared" si="82"/>
        <v>#DIV/0!</v>
      </c>
      <c r="AW204" s="117" t="e">
        <f t="shared" si="109"/>
        <v>#DIV/0!</v>
      </c>
      <c r="AX204" s="117" t="e">
        <f t="shared" si="110"/>
        <v>#DIV/0!</v>
      </c>
      <c r="AY204" s="117" t="e">
        <f t="shared" si="111"/>
        <v>#DIV/0!</v>
      </c>
      <c r="AZ204" s="117" t="e">
        <f t="shared" si="112"/>
        <v>#DIV/0!</v>
      </c>
      <c r="BA204" s="117" t="e">
        <f t="shared" si="113"/>
        <v>#DIV/0!</v>
      </c>
      <c r="BB204" s="117" t="e">
        <f t="shared" si="114"/>
        <v>#DIV/0!</v>
      </c>
      <c r="BC204" s="117" t="e">
        <f t="shared" si="115"/>
        <v>#DIV/0!</v>
      </c>
      <c r="BD204" s="117" t="e">
        <f t="shared" si="116"/>
        <v>#DIV/0!</v>
      </c>
      <c r="BE204" s="118">
        <v>0.2</v>
      </c>
      <c r="BF204" s="118">
        <v>0.8</v>
      </c>
      <c r="BG204" s="117" t="e">
        <f t="shared" si="117"/>
        <v>#DIV/0!</v>
      </c>
      <c r="BH204" s="117" t="e">
        <f t="shared" si="118"/>
        <v>#DIV/0!</v>
      </c>
      <c r="BI204" s="117" t="e">
        <f t="shared" si="119"/>
        <v>#DIV/0!</v>
      </c>
      <c r="BJ204" s="117" t="e">
        <f t="shared" si="104"/>
        <v>#DIV/0!</v>
      </c>
      <c r="BK204" s="117" t="e">
        <f t="shared" si="104"/>
        <v>#DIV/0!</v>
      </c>
      <c r="BL204" s="117" t="e">
        <f t="shared" si="120"/>
        <v>#DIV/0!</v>
      </c>
      <c r="BM204" s="117" t="e">
        <f t="shared" si="121"/>
        <v>#DIV/0!</v>
      </c>
      <c r="BN204" s="117" t="e">
        <f t="shared" si="122"/>
        <v>#DIV/0!</v>
      </c>
      <c r="BO204" s="117" t="e">
        <f t="shared" si="105"/>
        <v>#DIV/0!</v>
      </c>
      <c r="BP204" s="117" t="e">
        <f t="shared" si="105"/>
        <v>#DIV/0!</v>
      </c>
      <c r="BQ204" s="117" t="e">
        <f t="shared" si="105"/>
        <v>#DIV/0!</v>
      </c>
      <c r="BR204" s="117" t="e">
        <f t="shared" si="105"/>
        <v>#DIV/0!</v>
      </c>
      <c r="BS204" s="2110"/>
      <c r="BT204" s="2110"/>
      <c r="BU204" s="2110"/>
      <c r="BV204" s="2110"/>
      <c r="BW204" s="2113"/>
      <c r="BX204" s="2113"/>
      <c r="BY204" s="2113"/>
      <c r="BZ204" s="2113"/>
      <c r="CA204" s="2095"/>
      <c r="CB204" s="8"/>
      <c r="CC204" s="2098"/>
      <c r="CD204" s="2101"/>
      <c r="CE204" s="2101"/>
      <c r="CF204" s="2104"/>
      <c r="CG204" s="2107"/>
      <c r="CH204" s="8"/>
      <c r="CI204" s="8"/>
      <c r="CJ204" s="8"/>
      <c r="CK204" s="8"/>
      <c r="CL204" s="8"/>
      <c r="CM204" s="8"/>
      <c r="CN204" s="8"/>
      <c r="CO204" s="8"/>
      <c r="CP204" s="8"/>
      <c r="CQ204" s="8"/>
      <c r="CR204" s="8"/>
      <c r="CS204" s="8"/>
      <c r="CT204" s="8"/>
    </row>
    <row r="205" spans="1:98" s="1" customFormat="1" ht="13.8">
      <c r="A205" s="2125"/>
      <c r="B205" s="2129"/>
      <c r="C205" s="2130"/>
      <c r="D205" s="2135"/>
      <c r="E205" s="2136"/>
      <c r="F205" s="95"/>
      <c r="G205" s="142"/>
      <c r="H205" s="2140"/>
      <c r="I205" s="97"/>
      <c r="J205" s="98"/>
      <c r="K205" s="98"/>
      <c r="L205" s="98"/>
      <c r="M205" s="2140"/>
      <c r="N205" s="2146"/>
      <c r="O205" s="297"/>
      <c r="P205" s="305"/>
      <c r="Q205" s="2116"/>
      <c r="R205" s="2119"/>
      <c r="S205" s="2119"/>
      <c r="T205" s="2122"/>
      <c r="U205" s="27"/>
      <c r="V205" s="101">
        <v>3</v>
      </c>
      <c r="W205" s="120"/>
      <c r="X205" s="234"/>
      <c r="Y205" s="234"/>
      <c r="Z205" s="211"/>
      <c r="AA205" s="104"/>
      <c r="AB205" s="105"/>
      <c r="AC205" s="105"/>
      <c r="AD205" s="106"/>
      <c r="AE205" s="138"/>
      <c r="AF205" s="107"/>
      <c r="AG205" s="108"/>
      <c r="AH205" s="108"/>
      <c r="AI205" s="108"/>
      <c r="AJ205" s="109"/>
      <c r="AK205" s="110"/>
      <c r="AL205" s="111"/>
      <c r="AM205" s="111"/>
      <c r="AN205" s="112"/>
      <c r="AO205" s="8"/>
      <c r="AP205" s="307"/>
      <c r="AQ205" s="308"/>
      <c r="AR205" s="89"/>
      <c r="AS205" s="115" t="e">
        <f t="shared" ref="AS205:AS268" si="126">+I205/G205</f>
        <v>#DIV/0!</v>
      </c>
      <c r="AT205" s="239" t="e">
        <f t="shared" ref="AT205:AT268" si="127">+J205/G205</f>
        <v>#DIV/0!</v>
      </c>
      <c r="AU205" s="239" t="e">
        <f t="shared" ref="AU205:AU268" si="128">+K205/G205</f>
        <v>#DIV/0!</v>
      </c>
      <c r="AV205" s="239" t="e">
        <f t="shared" ref="AV205:AV268" si="129">+L205/G205</f>
        <v>#DIV/0!</v>
      </c>
      <c r="AW205" s="117" t="e">
        <f t="shared" si="109"/>
        <v>#DIV/0!</v>
      </c>
      <c r="AX205" s="117" t="e">
        <f t="shared" si="110"/>
        <v>#DIV/0!</v>
      </c>
      <c r="AY205" s="117" t="e">
        <f t="shared" si="111"/>
        <v>#DIV/0!</v>
      </c>
      <c r="AZ205" s="117" t="e">
        <f t="shared" si="112"/>
        <v>#DIV/0!</v>
      </c>
      <c r="BA205" s="117" t="e">
        <f t="shared" si="113"/>
        <v>#DIV/0!</v>
      </c>
      <c r="BB205" s="117" t="e">
        <f t="shared" si="114"/>
        <v>#DIV/0!</v>
      </c>
      <c r="BC205" s="117" t="e">
        <f t="shared" si="115"/>
        <v>#DIV/0!</v>
      </c>
      <c r="BD205" s="117" t="e">
        <f t="shared" si="116"/>
        <v>#DIV/0!</v>
      </c>
      <c r="BE205" s="118">
        <v>0.2</v>
      </c>
      <c r="BF205" s="118">
        <v>0.8</v>
      </c>
      <c r="BG205" s="117" t="e">
        <f t="shared" si="117"/>
        <v>#DIV/0!</v>
      </c>
      <c r="BH205" s="117" t="e">
        <f t="shared" si="118"/>
        <v>#DIV/0!</v>
      </c>
      <c r="BI205" s="117" t="e">
        <f t="shared" si="119"/>
        <v>#DIV/0!</v>
      </c>
      <c r="BJ205" s="117" t="e">
        <f t="shared" ref="BJ205:BK220" si="130">+AZ205*BE205</f>
        <v>#DIV/0!</v>
      </c>
      <c r="BK205" s="117" t="e">
        <f t="shared" si="130"/>
        <v>#DIV/0!</v>
      </c>
      <c r="BL205" s="117" t="e">
        <f t="shared" si="120"/>
        <v>#DIV/0!</v>
      </c>
      <c r="BM205" s="117" t="e">
        <f t="shared" si="121"/>
        <v>#DIV/0!</v>
      </c>
      <c r="BN205" s="117" t="e">
        <f t="shared" si="122"/>
        <v>#DIV/0!</v>
      </c>
      <c r="BO205" s="117" t="e">
        <f t="shared" ref="BO205:BR220" si="131">+BG205+BK205</f>
        <v>#DIV/0!</v>
      </c>
      <c r="BP205" s="117" t="e">
        <f t="shared" si="131"/>
        <v>#DIV/0!</v>
      </c>
      <c r="BQ205" s="117" t="e">
        <f t="shared" si="131"/>
        <v>#DIV/0!</v>
      </c>
      <c r="BR205" s="117" t="e">
        <f t="shared" si="131"/>
        <v>#DIV/0!</v>
      </c>
      <c r="BS205" s="2110"/>
      <c r="BT205" s="2110"/>
      <c r="BU205" s="2110"/>
      <c r="BV205" s="2110"/>
      <c r="BW205" s="2113"/>
      <c r="BX205" s="2113"/>
      <c r="BY205" s="2113"/>
      <c r="BZ205" s="2113"/>
      <c r="CA205" s="2095"/>
      <c r="CB205" s="8"/>
      <c r="CC205" s="2098"/>
      <c r="CD205" s="2101"/>
      <c r="CE205" s="2101"/>
      <c r="CF205" s="2104"/>
      <c r="CG205" s="2107"/>
      <c r="CH205" s="8"/>
      <c r="CI205" s="8"/>
      <c r="CJ205" s="8"/>
      <c r="CK205" s="8"/>
      <c r="CL205" s="8"/>
      <c r="CM205" s="8"/>
      <c r="CN205" s="8"/>
      <c r="CO205" s="8"/>
      <c r="CP205" s="8"/>
      <c r="CQ205" s="8"/>
      <c r="CR205" s="8"/>
      <c r="CS205" s="8"/>
      <c r="CT205" s="8"/>
    </row>
    <row r="206" spans="1:98" s="1" customFormat="1" ht="13.8">
      <c r="A206" s="2125"/>
      <c r="B206" s="2129"/>
      <c r="C206" s="2130"/>
      <c r="D206" s="2135"/>
      <c r="E206" s="2136"/>
      <c r="F206" s="95"/>
      <c r="G206" s="142"/>
      <c r="H206" s="2140"/>
      <c r="I206" s="97"/>
      <c r="J206" s="98"/>
      <c r="K206" s="98"/>
      <c r="L206" s="98"/>
      <c r="M206" s="2140"/>
      <c r="N206" s="2146"/>
      <c r="O206" s="297"/>
      <c r="P206" s="305"/>
      <c r="Q206" s="2116"/>
      <c r="R206" s="2119"/>
      <c r="S206" s="2119"/>
      <c r="T206" s="2122"/>
      <c r="U206" s="27"/>
      <c r="V206" s="101">
        <v>4</v>
      </c>
      <c r="W206" s="120"/>
      <c r="X206" s="234"/>
      <c r="Y206" s="234"/>
      <c r="Z206" s="211"/>
      <c r="AA206" s="104"/>
      <c r="AB206" s="105"/>
      <c r="AC206" s="105"/>
      <c r="AD206" s="106"/>
      <c r="AE206" s="138"/>
      <c r="AF206" s="107"/>
      <c r="AG206" s="108"/>
      <c r="AH206" s="108"/>
      <c r="AI206" s="108"/>
      <c r="AJ206" s="109"/>
      <c r="AK206" s="110"/>
      <c r="AL206" s="111"/>
      <c r="AM206" s="111"/>
      <c r="AN206" s="112"/>
      <c r="AO206" s="8"/>
      <c r="AP206" s="307"/>
      <c r="AQ206" s="308"/>
      <c r="AR206" s="89"/>
      <c r="AS206" s="115" t="e">
        <f t="shared" si="126"/>
        <v>#DIV/0!</v>
      </c>
      <c r="AT206" s="239" t="e">
        <f t="shared" si="127"/>
        <v>#DIV/0!</v>
      </c>
      <c r="AU206" s="239" t="e">
        <f t="shared" si="128"/>
        <v>#DIV/0!</v>
      </c>
      <c r="AV206" s="239" t="e">
        <f t="shared" si="129"/>
        <v>#DIV/0!</v>
      </c>
      <c r="AW206" s="117" t="e">
        <f t="shared" si="109"/>
        <v>#DIV/0!</v>
      </c>
      <c r="AX206" s="117" t="e">
        <f t="shared" si="110"/>
        <v>#DIV/0!</v>
      </c>
      <c r="AY206" s="117" t="e">
        <f t="shared" si="111"/>
        <v>#DIV/0!</v>
      </c>
      <c r="AZ206" s="117" t="e">
        <f t="shared" si="112"/>
        <v>#DIV/0!</v>
      </c>
      <c r="BA206" s="117" t="e">
        <f t="shared" si="113"/>
        <v>#DIV/0!</v>
      </c>
      <c r="BB206" s="117" t="e">
        <f t="shared" si="114"/>
        <v>#DIV/0!</v>
      </c>
      <c r="BC206" s="117" t="e">
        <f t="shared" si="115"/>
        <v>#DIV/0!</v>
      </c>
      <c r="BD206" s="117" t="e">
        <f t="shared" si="116"/>
        <v>#DIV/0!</v>
      </c>
      <c r="BE206" s="118">
        <v>0.2</v>
      </c>
      <c r="BF206" s="118">
        <v>0.8</v>
      </c>
      <c r="BG206" s="117" t="e">
        <f t="shared" si="117"/>
        <v>#DIV/0!</v>
      </c>
      <c r="BH206" s="117" t="e">
        <f t="shared" si="118"/>
        <v>#DIV/0!</v>
      </c>
      <c r="BI206" s="117" t="e">
        <f t="shared" si="119"/>
        <v>#DIV/0!</v>
      </c>
      <c r="BJ206" s="117" t="e">
        <f t="shared" si="130"/>
        <v>#DIV/0!</v>
      </c>
      <c r="BK206" s="117" t="e">
        <f t="shared" si="130"/>
        <v>#DIV/0!</v>
      </c>
      <c r="BL206" s="117" t="e">
        <f t="shared" si="120"/>
        <v>#DIV/0!</v>
      </c>
      <c r="BM206" s="117" t="e">
        <f t="shared" si="121"/>
        <v>#DIV/0!</v>
      </c>
      <c r="BN206" s="117" t="e">
        <f t="shared" si="122"/>
        <v>#DIV/0!</v>
      </c>
      <c r="BO206" s="117" t="e">
        <f t="shared" si="131"/>
        <v>#DIV/0!</v>
      </c>
      <c r="BP206" s="117" t="e">
        <f t="shared" si="131"/>
        <v>#DIV/0!</v>
      </c>
      <c r="BQ206" s="117" t="e">
        <f t="shared" si="131"/>
        <v>#DIV/0!</v>
      </c>
      <c r="BR206" s="117" t="e">
        <f t="shared" si="131"/>
        <v>#DIV/0!</v>
      </c>
      <c r="BS206" s="2110"/>
      <c r="BT206" s="2110"/>
      <c r="BU206" s="2110"/>
      <c r="BV206" s="2110"/>
      <c r="BW206" s="2113"/>
      <c r="BX206" s="2113"/>
      <c r="BY206" s="2113"/>
      <c r="BZ206" s="2113"/>
      <c r="CA206" s="2095"/>
      <c r="CB206" s="8"/>
      <c r="CC206" s="2098"/>
      <c r="CD206" s="2101"/>
      <c r="CE206" s="2101"/>
      <c r="CF206" s="2104"/>
      <c r="CG206" s="2107"/>
      <c r="CH206" s="8"/>
      <c r="CI206" s="8"/>
      <c r="CJ206" s="8"/>
      <c r="CK206" s="8"/>
      <c r="CL206" s="8"/>
      <c r="CM206" s="8"/>
      <c r="CN206" s="8"/>
      <c r="CO206" s="8"/>
      <c r="CP206" s="8"/>
      <c r="CQ206" s="8"/>
      <c r="CR206" s="8"/>
      <c r="CS206" s="8"/>
      <c r="CT206" s="8"/>
    </row>
    <row r="207" spans="1:98" s="1" customFormat="1" ht="13.8">
      <c r="A207" s="2125"/>
      <c r="B207" s="2129"/>
      <c r="C207" s="2130"/>
      <c r="D207" s="2135"/>
      <c r="E207" s="2136"/>
      <c r="F207" s="95"/>
      <c r="G207" s="142"/>
      <c r="H207" s="2140"/>
      <c r="I207" s="97"/>
      <c r="J207" s="98"/>
      <c r="K207" s="98"/>
      <c r="L207" s="98"/>
      <c r="M207" s="2140"/>
      <c r="N207" s="2146"/>
      <c r="O207" s="297"/>
      <c r="P207" s="305"/>
      <c r="Q207" s="2116"/>
      <c r="R207" s="2119"/>
      <c r="S207" s="2119"/>
      <c r="T207" s="2122"/>
      <c r="U207" s="27"/>
      <c r="V207" s="101">
        <v>5</v>
      </c>
      <c r="W207" s="120"/>
      <c r="X207" s="234"/>
      <c r="Y207" s="234"/>
      <c r="Z207" s="211"/>
      <c r="AA207" s="104"/>
      <c r="AB207" s="105"/>
      <c r="AC207" s="105"/>
      <c r="AD207" s="106"/>
      <c r="AE207" s="138"/>
      <c r="AF207" s="107"/>
      <c r="AG207" s="108"/>
      <c r="AH207" s="108"/>
      <c r="AI207" s="108"/>
      <c r="AJ207" s="109"/>
      <c r="AK207" s="110"/>
      <c r="AL207" s="111"/>
      <c r="AM207" s="111"/>
      <c r="AN207" s="112"/>
      <c r="AO207" s="8"/>
      <c r="AP207" s="307"/>
      <c r="AQ207" s="308"/>
      <c r="AR207" s="89"/>
      <c r="AS207" s="115" t="e">
        <f t="shared" si="126"/>
        <v>#DIV/0!</v>
      </c>
      <c r="AT207" s="239" t="e">
        <f t="shared" si="127"/>
        <v>#DIV/0!</v>
      </c>
      <c r="AU207" s="239" t="e">
        <f t="shared" si="128"/>
        <v>#DIV/0!</v>
      </c>
      <c r="AV207" s="239" t="e">
        <f t="shared" si="129"/>
        <v>#DIV/0!</v>
      </c>
      <c r="AW207" s="117" t="e">
        <f t="shared" si="109"/>
        <v>#DIV/0!</v>
      </c>
      <c r="AX207" s="117" t="e">
        <f t="shared" si="110"/>
        <v>#DIV/0!</v>
      </c>
      <c r="AY207" s="117" t="e">
        <f t="shared" si="111"/>
        <v>#DIV/0!</v>
      </c>
      <c r="AZ207" s="117" t="e">
        <f t="shared" si="112"/>
        <v>#DIV/0!</v>
      </c>
      <c r="BA207" s="117" t="e">
        <f t="shared" si="113"/>
        <v>#DIV/0!</v>
      </c>
      <c r="BB207" s="117" t="e">
        <f t="shared" si="114"/>
        <v>#DIV/0!</v>
      </c>
      <c r="BC207" s="117" t="e">
        <f t="shared" si="115"/>
        <v>#DIV/0!</v>
      </c>
      <c r="BD207" s="117" t="e">
        <f t="shared" si="116"/>
        <v>#DIV/0!</v>
      </c>
      <c r="BE207" s="118">
        <v>0.2</v>
      </c>
      <c r="BF207" s="118">
        <v>0.8</v>
      </c>
      <c r="BG207" s="117" t="e">
        <f t="shared" si="117"/>
        <v>#DIV/0!</v>
      </c>
      <c r="BH207" s="117" t="e">
        <f t="shared" si="118"/>
        <v>#DIV/0!</v>
      </c>
      <c r="BI207" s="117" t="e">
        <f t="shared" si="119"/>
        <v>#DIV/0!</v>
      </c>
      <c r="BJ207" s="117" t="e">
        <f t="shared" si="130"/>
        <v>#DIV/0!</v>
      </c>
      <c r="BK207" s="117" t="e">
        <f t="shared" si="130"/>
        <v>#DIV/0!</v>
      </c>
      <c r="BL207" s="117" t="e">
        <f t="shared" si="120"/>
        <v>#DIV/0!</v>
      </c>
      <c r="BM207" s="117" t="e">
        <f t="shared" si="121"/>
        <v>#DIV/0!</v>
      </c>
      <c r="BN207" s="117" t="e">
        <f t="shared" si="122"/>
        <v>#DIV/0!</v>
      </c>
      <c r="BO207" s="117" t="e">
        <f t="shared" si="131"/>
        <v>#DIV/0!</v>
      </c>
      <c r="BP207" s="117" t="e">
        <f t="shared" si="131"/>
        <v>#DIV/0!</v>
      </c>
      <c r="BQ207" s="117" t="e">
        <f t="shared" si="131"/>
        <v>#DIV/0!</v>
      </c>
      <c r="BR207" s="117" t="e">
        <f t="shared" si="131"/>
        <v>#DIV/0!</v>
      </c>
      <c r="BS207" s="2110"/>
      <c r="BT207" s="2110"/>
      <c r="BU207" s="2110"/>
      <c r="BV207" s="2110"/>
      <c r="BW207" s="2113"/>
      <c r="BX207" s="2113"/>
      <c r="BY207" s="2113"/>
      <c r="BZ207" s="2113"/>
      <c r="CA207" s="2095"/>
      <c r="CB207" s="8"/>
      <c r="CC207" s="2098"/>
      <c r="CD207" s="2101"/>
      <c r="CE207" s="2101"/>
      <c r="CF207" s="2104"/>
      <c r="CG207" s="2107"/>
      <c r="CH207" s="8"/>
      <c r="CI207" s="8"/>
      <c r="CJ207" s="8"/>
      <c r="CK207" s="8"/>
      <c r="CL207" s="8"/>
      <c r="CM207" s="8"/>
      <c r="CN207" s="8"/>
      <c r="CO207" s="8"/>
      <c r="CP207" s="8"/>
      <c r="CQ207" s="8"/>
      <c r="CR207" s="8"/>
      <c r="CS207" s="8"/>
      <c r="CT207" s="8"/>
    </row>
    <row r="208" spans="1:98" s="1" customFormat="1" ht="13.8">
      <c r="A208" s="2125"/>
      <c r="B208" s="2129"/>
      <c r="C208" s="2130"/>
      <c r="D208" s="2135"/>
      <c r="E208" s="2136"/>
      <c r="F208" s="95"/>
      <c r="G208" s="142"/>
      <c r="H208" s="2140"/>
      <c r="I208" s="97"/>
      <c r="J208" s="98"/>
      <c r="K208" s="98"/>
      <c r="L208" s="98"/>
      <c r="M208" s="2140"/>
      <c r="N208" s="2146"/>
      <c r="O208" s="297"/>
      <c r="P208" s="305"/>
      <c r="Q208" s="2116"/>
      <c r="R208" s="2119"/>
      <c r="S208" s="2119"/>
      <c r="T208" s="2122"/>
      <c r="U208" s="27"/>
      <c r="V208" s="101">
        <v>6</v>
      </c>
      <c r="W208" s="120"/>
      <c r="X208" s="234"/>
      <c r="Y208" s="234"/>
      <c r="Z208" s="211"/>
      <c r="AA208" s="104"/>
      <c r="AB208" s="105"/>
      <c r="AC208" s="105"/>
      <c r="AD208" s="106"/>
      <c r="AE208" s="138"/>
      <c r="AF208" s="107"/>
      <c r="AG208" s="108"/>
      <c r="AH208" s="108"/>
      <c r="AI208" s="108"/>
      <c r="AJ208" s="109"/>
      <c r="AK208" s="110"/>
      <c r="AL208" s="111"/>
      <c r="AM208" s="111"/>
      <c r="AN208" s="112"/>
      <c r="AO208" s="8"/>
      <c r="AP208" s="307"/>
      <c r="AQ208" s="308"/>
      <c r="AR208" s="89"/>
      <c r="AS208" s="115" t="e">
        <f t="shared" si="126"/>
        <v>#DIV/0!</v>
      </c>
      <c r="AT208" s="239" t="e">
        <f t="shared" si="127"/>
        <v>#DIV/0!</v>
      </c>
      <c r="AU208" s="239" t="e">
        <f t="shared" si="128"/>
        <v>#DIV/0!</v>
      </c>
      <c r="AV208" s="239" t="e">
        <f t="shared" si="129"/>
        <v>#DIV/0!</v>
      </c>
      <c r="AW208" s="117" t="e">
        <f t="shared" si="109"/>
        <v>#DIV/0!</v>
      </c>
      <c r="AX208" s="117" t="e">
        <f t="shared" si="110"/>
        <v>#DIV/0!</v>
      </c>
      <c r="AY208" s="117" t="e">
        <f t="shared" si="111"/>
        <v>#DIV/0!</v>
      </c>
      <c r="AZ208" s="117" t="e">
        <f t="shared" si="112"/>
        <v>#DIV/0!</v>
      </c>
      <c r="BA208" s="117" t="e">
        <f t="shared" si="113"/>
        <v>#DIV/0!</v>
      </c>
      <c r="BB208" s="117" t="e">
        <f t="shared" si="114"/>
        <v>#DIV/0!</v>
      </c>
      <c r="BC208" s="117" t="e">
        <f t="shared" si="115"/>
        <v>#DIV/0!</v>
      </c>
      <c r="BD208" s="117" t="e">
        <f t="shared" si="116"/>
        <v>#DIV/0!</v>
      </c>
      <c r="BE208" s="118">
        <v>0.2</v>
      </c>
      <c r="BF208" s="118">
        <v>0.8</v>
      </c>
      <c r="BG208" s="117" t="e">
        <f t="shared" si="117"/>
        <v>#DIV/0!</v>
      </c>
      <c r="BH208" s="117" t="e">
        <f t="shared" si="118"/>
        <v>#DIV/0!</v>
      </c>
      <c r="BI208" s="117" t="e">
        <f t="shared" si="119"/>
        <v>#DIV/0!</v>
      </c>
      <c r="BJ208" s="117" t="e">
        <f t="shared" si="130"/>
        <v>#DIV/0!</v>
      </c>
      <c r="BK208" s="117" t="e">
        <f t="shared" si="130"/>
        <v>#DIV/0!</v>
      </c>
      <c r="BL208" s="117" t="e">
        <f t="shared" si="120"/>
        <v>#DIV/0!</v>
      </c>
      <c r="BM208" s="117" t="e">
        <f t="shared" si="121"/>
        <v>#DIV/0!</v>
      </c>
      <c r="BN208" s="117" t="e">
        <f t="shared" si="122"/>
        <v>#DIV/0!</v>
      </c>
      <c r="BO208" s="117" t="e">
        <f t="shared" si="131"/>
        <v>#DIV/0!</v>
      </c>
      <c r="BP208" s="117" t="e">
        <f t="shared" si="131"/>
        <v>#DIV/0!</v>
      </c>
      <c r="BQ208" s="117" t="e">
        <f t="shared" si="131"/>
        <v>#DIV/0!</v>
      </c>
      <c r="BR208" s="117" t="e">
        <f t="shared" si="131"/>
        <v>#DIV/0!</v>
      </c>
      <c r="BS208" s="2110"/>
      <c r="BT208" s="2110"/>
      <c r="BU208" s="2110"/>
      <c r="BV208" s="2110"/>
      <c r="BW208" s="2113"/>
      <c r="BX208" s="2113"/>
      <c r="BY208" s="2113"/>
      <c r="BZ208" s="2113"/>
      <c r="CA208" s="2095"/>
      <c r="CB208" s="8"/>
      <c r="CC208" s="2098"/>
      <c r="CD208" s="2101"/>
      <c r="CE208" s="2101"/>
      <c r="CF208" s="2104"/>
      <c r="CG208" s="2107"/>
      <c r="CH208" s="8"/>
      <c r="CI208" s="8"/>
      <c r="CJ208" s="8"/>
      <c r="CK208" s="8"/>
      <c r="CL208" s="8"/>
      <c r="CM208" s="8"/>
      <c r="CN208" s="8"/>
      <c r="CO208" s="8"/>
      <c r="CP208" s="8"/>
      <c r="CQ208" s="8"/>
      <c r="CR208" s="8"/>
      <c r="CS208" s="8"/>
      <c r="CT208" s="8"/>
    </row>
    <row r="209" spans="1:98" s="1" customFormat="1" ht="13.8">
      <c r="A209" s="2125"/>
      <c r="B209" s="2129"/>
      <c r="C209" s="2130"/>
      <c r="D209" s="2135"/>
      <c r="E209" s="2136"/>
      <c r="F209" s="95"/>
      <c r="G209" s="142"/>
      <c r="H209" s="2140"/>
      <c r="I209" s="97"/>
      <c r="J209" s="98"/>
      <c r="K209" s="98"/>
      <c r="L209" s="98"/>
      <c r="M209" s="2140"/>
      <c r="N209" s="2146"/>
      <c r="O209" s="297"/>
      <c r="P209" s="305"/>
      <c r="Q209" s="2116"/>
      <c r="R209" s="2119"/>
      <c r="S209" s="2119"/>
      <c r="T209" s="2122"/>
      <c r="U209" s="27"/>
      <c r="V209" s="101">
        <v>7</v>
      </c>
      <c r="W209" s="120"/>
      <c r="X209" s="234"/>
      <c r="Y209" s="234"/>
      <c r="Z209" s="211"/>
      <c r="AA209" s="104"/>
      <c r="AB209" s="105"/>
      <c r="AC209" s="105"/>
      <c r="AD209" s="106"/>
      <c r="AE209" s="138"/>
      <c r="AF209" s="107"/>
      <c r="AG209" s="108"/>
      <c r="AH209" s="108"/>
      <c r="AI209" s="108"/>
      <c r="AJ209" s="109"/>
      <c r="AK209" s="110"/>
      <c r="AL209" s="111"/>
      <c r="AM209" s="111"/>
      <c r="AN209" s="112"/>
      <c r="AO209" s="8"/>
      <c r="AP209" s="307"/>
      <c r="AQ209" s="308"/>
      <c r="AR209" s="89"/>
      <c r="AS209" s="115" t="e">
        <f t="shared" si="126"/>
        <v>#DIV/0!</v>
      </c>
      <c r="AT209" s="239" t="e">
        <f t="shared" si="127"/>
        <v>#DIV/0!</v>
      </c>
      <c r="AU209" s="239" t="e">
        <f t="shared" si="128"/>
        <v>#DIV/0!</v>
      </c>
      <c r="AV209" s="239" t="e">
        <f t="shared" si="129"/>
        <v>#DIV/0!</v>
      </c>
      <c r="AW209" s="117" t="e">
        <f t="shared" si="109"/>
        <v>#DIV/0!</v>
      </c>
      <c r="AX209" s="117" t="e">
        <f t="shared" si="110"/>
        <v>#DIV/0!</v>
      </c>
      <c r="AY209" s="117" t="e">
        <f t="shared" si="111"/>
        <v>#DIV/0!</v>
      </c>
      <c r="AZ209" s="117" t="e">
        <f t="shared" si="112"/>
        <v>#DIV/0!</v>
      </c>
      <c r="BA209" s="117" t="e">
        <f t="shared" si="113"/>
        <v>#DIV/0!</v>
      </c>
      <c r="BB209" s="117" t="e">
        <f t="shared" si="114"/>
        <v>#DIV/0!</v>
      </c>
      <c r="BC209" s="117" t="e">
        <f t="shared" si="115"/>
        <v>#DIV/0!</v>
      </c>
      <c r="BD209" s="117" t="e">
        <f t="shared" si="116"/>
        <v>#DIV/0!</v>
      </c>
      <c r="BE209" s="118">
        <v>0.2</v>
      </c>
      <c r="BF209" s="118">
        <v>0.8</v>
      </c>
      <c r="BG209" s="117" t="e">
        <f t="shared" si="117"/>
        <v>#DIV/0!</v>
      </c>
      <c r="BH209" s="117" t="e">
        <f t="shared" si="118"/>
        <v>#DIV/0!</v>
      </c>
      <c r="BI209" s="117" t="e">
        <f t="shared" si="119"/>
        <v>#DIV/0!</v>
      </c>
      <c r="BJ209" s="117" t="e">
        <f t="shared" si="130"/>
        <v>#DIV/0!</v>
      </c>
      <c r="BK209" s="117" t="e">
        <f t="shared" si="130"/>
        <v>#DIV/0!</v>
      </c>
      <c r="BL209" s="117" t="e">
        <f t="shared" si="120"/>
        <v>#DIV/0!</v>
      </c>
      <c r="BM209" s="117" t="e">
        <f t="shared" si="121"/>
        <v>#DIV/0!</v>
      </c>
      <c r="BN209" s="117" t="e">
        <f t="shared" si="122"/>
        <v>#DIV/0!</v>
      </c>
      <c r="BO209" s="117" t="e">
        <f t="shared" si="131"/>
        <v>#DIV/0!</v>
      </c>
      <c r="BP209" s="117" t="e">
        <f t="shared" si="131"/>
        <v>#DIV/0!</v>
      </c>
      <c r="BQ209" s="117" t="e">
        <f t="shared" si="131"/>
        <v>#DIV/0!</v>
      </c>
      <c r="BR209" s="117" t="e">
        <f t="shared" si="131"/>
        <v>#DIV/0!</v>
      </c>
      <c r="BS209" s="2110"/>
      <c r="BT209" s="2110"/>
      <c r="BU209" s="2110"/>
      <c r="BV209" s="2110"/>
      <c r="BW209" s="2113"/>
      <c r="BX209" s="2113"/>
      <c r="BY209" s="2113"/>
      <c r="BZ209" s="2113"/>
      <c r="CA209" s="2095"/>
      <c r="CB209" s="8"/>
      <c r="CC209" s="2098"/>
      <c r="CD209" s="2101"/>
      <c r="CE209" s="2101"/>
      <c r="CF209" s="2104"/>
      <c r="CG209" s="2107"/>
      <c r="CH209" s="8"/>
      <c r="CI209" s="8"/>
      <c r="CJ209" s="8"/>
      <c r="CK209" s="8"/>
      <c r="CL209" s="8"/>
      <c r="CM209" s="8"/>
      <c r="CN209" s="8"/>
      <c r="CO209" s="8"/>
      <c r="CP209" s="8"/>
      <c r="CQ209" s="8"/>
      <c r="CR209" s="8"/>
      <c r="CS209" s="8"/>
      <c r="CT209" s="8"/>
    </row>
    <row r="210" spans="1:98" s="1" customFormat="1" ht="13.8">
      <c r="A210" s="2125"/>
      <c r="B210" s="2129"/>
      <c r="C210" s="2130"/>
      <c r="D210" s="2135"/>
      <c r="E210" s="2136"/>
      <c r="F210" s="95"/>
      <c r="G210" s="142"/>
      <c r="H210" s="2140"/>
      <c r="I210" s="97"/>
      <c r="J210" s="98"/>
      <c r="K210" s="98"/>
      <c r="L210" s="98"/>
      <c r="M210" s="2140"/>
      <c r="N210" s="2146"/>
      <c r="O210" s="297"/>
      <c r="P210" s="305"/>
      <c r="Q210" s="2116"/>
      <c r="R210" s="2119"/>
      <c r="S210" s="2119"/>
      <c r="T210" s="2122"/>
      <c r="U210" s="27"/>
      <c r="V210" s="101">
        <v>8</v>
      </c>
      <c r="W210" s="120"/>
      <c r="X210" s="234"/>
      <c r="Y210" s="234"/>
      <c r="Z210" s="211"/>
      <c r="AA210" s="104"/>
      <c r="AB210" s="105"/>
      <c r="AC210" s="105"/>
      <c r="AD210" s="106"/>
      <c r="AE210" s="138"/>
      <c r="AF210" s="107"/>
      <c r="AG210" s="108"/>
      <c r="AH210" s="108"/>
      <c r="AI210" s="108"/>
      <c r="AJ210" s="109"/>
      <c r="AK210" s="110"/>
      <c r="AL210" s="111"/>
      <c r="AM210" s="111"/>
      <c r="AN210" s="112"/>
      <c r="AO210" s="8"/>
      <c r="AP210" s="307"/>
      <c r="AQ210" s="308"/>
      <c r="AR210" s="89"/>
      <c r="AS210" s="115" t="e">
        <f t="shared" si="126"/>
        <v>#DIV/0!</v>
      </c>
      <c r="AT210" s="239" t="e">
        <f t="shared" si="127"/>
        <v>#DIV/0!</v>
      </c>
      <c r="AU210" s="239" t="e">
        <f t="shared" si="128"/>
        <v>#DIV/0!</v>
      </c>
      <c r="AV210" s="239" t="e">
        <f t="shared" si="129"/>
        <v>#DIV/0!</v>
      </c>
      <c r="AW210" s="117" t="e">
        <f t="shared" si="109"/>
        <v>#DIV/0!</v>
      </c>
      <c r="AX210" s="117" t="e">
        <f t="shared" si="110"/>
        <v>#DIV/0!</v>
      </c>
      <c r="AY210" s="117" t="e">
        <f t="shared" si="111"/>
        <v>#DIV/0!</v>
      </c>
      <c r="AZ210" s="117" t="e">
        <f t="shared" si="112"/>
        <v>#DIV/0!</v>
      </c>
      <c r="BA210" s="117" t="e">
        <f t="shared" si="113"/>
        <v>#DIV/0!</v>
      </c>
      <c r="BB210" s="117" t="e">
        <f t="shared" si="114"/>
        <v>#DIV/0!</v>
      </c>
      <c r="BC210" s="117" t="e">
        <f t="shared" si="115"/>
        <v>#DIV/0!</v>
      </c>
      <c r="BD210" s="117" t="e">
        <f t="shared" si="116"/>
        <v>#DIV/0!</v>
      </c>
      <c r="BE210" s="118">
        <v>0.2</v>
      </c>
      <c r="BF210" s="118">
        <v>0.8</v>
      </c>
      <c r="BG210" s="117" t="e">
        <f t="shared" si="117"/>
        <v>#DIV/0!</v>
      </c>
      <c r="BH210" s="117" t="e">
        <f t="shared" si="118"/>
        <v>#DIV/0!</v>
      </c>
      <c r="BI210" s="117" t="e">
        <f t="shared" si="119"/>
        <v>#DIV/0!</v>
      </c>
      <c r="BJ210" s="117" t="e">
        <f t="shared" si="130"/>
        <v>#DIV/0!</v>
      </c>
      <c r="BK210" s="117" t="e">
        <f t="shared" si="130"/>
        <v>#DIV/0!</v>
      </c>
      <c r="BL210" s="117" t="e">
        <f t="shared" si="120"/>
        <v>#DIV/0!</v>
      </c>
      <c r="BM210" s="117" t="e">
        <f t="shared" si="121"/>
        <v>#DIV/0!</v>
      </c>
      <c r="BN210" s="117" t="e">
        <f t="shared" si="122"/>
        <v>#DIV/0!</v>
      </c>
      <c r="BO210" s="117" t="e">
        <f t="shared" si="131"/>
        <v>#DIV/0!</v>
      </c>
      <c r="BP210" s="117" t="e">
        <f t="shared" si="131"/>
        <v>#DIV/0!</v>
      </c>
      <c r="BQ210" s="117" t="e">
        <f t="shared" si="131"/>
        <v>#DIV/0!</v>
      </c>
      <c r="BR210" s="117" t="e">
        <f t="shared" si="131"/>
        <v>#DIV/0!</v>
      </c>
      <c r="BS210" s="2110"/>
      <c r="BT210" s="2110"/>
      <c r="BU210" s="2110"/>
      <c r="BV210" s="2110"/>
      <c r="BW210" s="2113"/>
      <c r="BX210" s="2113"/>
      <c r="BY210" s="2113"/>
      <c r="BZ210" s="2113"/>
      <c r="CA210" s="2095"/>
      <c r="CB210" s="8"/>
      <c r="CC210" s="2098"/>
      <c r="CD210" s="2101"/>
      <c r="CE210" s="2101"/>
      <c r="CF210" s="2104"/>
      <c r="CG210" s="2107"/>
      <c r="CH210" s="8"/>
      <c r="CI210" s="8"/>
      <c r="CJ210" s="8"/>
      <c r="CK210" s="8"/>
      <c r="CL210" s="8"/>
      <c r="CM210" s="8"/>
      <c r="CN210" s="8"/>
      <c r="CO210" s="8"/>
      <c r="CP210" s="8"/>
      <c r="CQ210" s="8"/>
      <c r="CR210" s="8"/>
      <c r="CS210" s="8"/>
      <c r="CT210" s="8"/>
    </row>
    <row r="211" spans="1:98" s="1" customFormat="1" ht="13.8">
      <c r="A211" s="2125"/>
      <c r="B211" s="2129"/>
      <c r="C211" s="2130"/>
      <c r="D211" s="2135"/>
      <c r="E211" s="2136"/>
      <c r="F211" s="95"/>
      <c r="G211" s="142"/>
      <c r="H211" s="2140"/>
      <c r="I211" s="97"/>
      <c r="J211" s="98"/>
      <c r="K211" s="98"/>
      <c r="L211" s="98"/>
      <c r="M211" s="2140"/>
      <c r="N211" s="2146"/>
      <c r="O211" s="297"/>
      <c r="P211" s="305"/>
      <c r="Q211" s="2116"/>
      <c r="R211" s="2119"/>
      <c r="S211" s="2119"/>
      <c r="T211" s="2122"/>
      <c r="U211" s="27"/>
      <c r="V211" s="101">
        <v>9</v>
      </c>
      <c r="W211" s="120"/>
      <c r="X211" s="234"/>
      <c r="Y211" s="234"/>
      <c r="Z211" s="211"/>
      <c r="AA211" s="104"/>
      <c r="AB211" s="105"/>
      <c r="AC211" s="105"/>
      <c r="AD211" s="106"/>
      <c r="AE211" s="138"/>
      <c r="AF211" s="107"/>
      <c r="AG211" s="108"/>
      <c r="AH211" s="108"/>
      <c r="AI211" s="108"/>
      <c r="AJ211" s="109"/>
      <c r="AK211" s="110"/>
      <c r="AL211" s="111"/>
      <c r="AM211" s="111"/>
      <c r="AN211" s="112"/>
      <c r="AO211" s="8"/>
      <c r="AP211" s="307"/>
      <c r="AQ211" s="308"/>
      <c r="AR211" s="89"/>
      <c r="AS211" s="115" t="e">
        <f t="shared" si="126"/>
        <v>#DIV/0!</v>
      </c>
      <c r="AT211" s="239" t="e">
        <f t="shared" si="127"/>
        <v>#DIV/0!</v>
      </c>
      <c r="AU211" s="239" t="e">
        <f t="shared" si="128"/>
        <v>#DIV/0!</v>
      </c>
      <c r="AV211" s="239" t="e">
        <f t="shared" si="129"/>
        <v>#DIV/0!</v>
      </c>
      <c r="AW211" s="117" t="e">
        <f t="shared" si="109"/>
        <v>#DIV/0!</v>
      </c>
      <c r="AX211" s="117" t="e">
        <f t="shared" si="110"/>
        <v>#DIV/0!</v>
      </c>
      <c r="AY211" s="117" t="e">
        <f t="shared" si="111"/>
        <v>#DIV/0!</v>
      </c>
      <c r="AZ211" s="117" t="e">
        <f t="shared" si="112"/>
        <v>#DIV/0!</v>
      </c>
      <c r="BA211" s="117" t="e">
        <f t="shared" si="113"/>
        <v>#DIV/0!</v>
      </c>
      <c r="BB211" s="117" t="e">
        <f t="shared" si="114"/>
        <v>#DIV/0!</v>
      </c>
      <c r="BC211" s="117" t="e">
        <f t="shared" si="115"/>
        <v>#DIV/0!</v>
      </c>
      <c r="BD211" s="117" t="e">
        <f t="shared" si="116"/>
        <v>#DIV/0!</v>
      </c>
      <c r="BE211" s="118">
        <v>0.2</v>
      </c>
      <c r="BF211" s="118">
        <v>0.8</v>
      </c>
      <c r="BG211" s="117" t="e">
        <f t="shared" si="117"/>
        <v>#DIV/0!</v>
      </c>
      <c r="BH211" s="117" t="e">
        <f t="shared" si="118"/>
        <v>#DIV/0!</v>
      </c>
      <c r="BI211" s="117" t="e">
        <f t="shared" si="119"/>
        <v>#DIV/0!</v>
      </c>
      <c r="BJ211" s="117" t="e">
        <f t="shared" si="130"/>
        <v>#DIV/0!</v>
      </c>
      <c r="BK211" s="117" t="e">
        <f t="shared" si="130"/>
        <v>#DIV/0!</v>
      </c>
      <c r="BL211" s="117" t="e">
        <f t="shared" si="120"/>
        <v>#DIV/0!</v>
      </c>
      <c r="BM211" s="117" t="e">
        <f t="shared" si="121"/>
        <v>#DIV/0!</v>
      </c>
      <c r="BN211" s="117" t="e">
        <f t="shared" si="122"/>
        <v>#DIV/0!</v>
      </c>
      <c r="BO211" s="117" t="e">
        <f t="shared" si="131"/>
        <v>#DIV/0!</v>
      </c>
      <c r="BP211" s="117" t="e">
        <f t="shared" si="131"/>
        <v>#DIV/0!</v>
      </c>
      <c r="BQ211" s="117" t="e">
        <f t="shared" si="131"/>
        <v>#DIV/0!</v>
      </c>
      <c r="BR211" s="117" t="e">
        <f t="shared" si="131"/>
        <v>#DIV/0!</v>
      </c>
      <c r="BS211" s="2110"/>
      <c r="BT211" s="2110"/>
      <c r="BU211" s="2110"/>
      <c r="BV211" s="2110"/>
      <c r="BW211" s="2113"/>
      <c r="BX211" s="2113"/>
      <c r="BY211" s="2113"/>
      <c r="BZ211" s="2113"/>
      <c r="CA211" s="2095"/>
      <c r="CB211" s="8"/>
      <c r="CC211" s="2098"/>
      <c r="CD211" s="2101"/>
      <c r="CE211" s="2101"/>
      <c r="CF211" s="2104"/>
      <c r="CG211" s="2107"/>
      <c r="CH211" s="8"/>
      <c r="CI211" s="8"/>
      <c r="CJ211" s="8"/>
      <c r="CK211" s="8"/>
      <c r="CL211" s="8"/>
      <c r="CM211" s="8"/>
      <c r="CN211" s="8"/>
      <c r="CO211" s="8"/>
      <c r="CP211" s="8"/>
      <c r="CQ211" s="8"/>
      <c r="CR211" s="8"/>
      <c r="CS211" s="8"/>
      <c r="CT211" s="8"/>
    </row>
    <row r="212" spans="1:98" s="1" customFormat="1" thickBot="1">
      <c r="A212" s="2125"/>
      <c r="B212" s="2129"/>
      <c r="C212" s="2130"/>
      <c r="D212" s="2135"/>
      <c r="E212" s="2136"/>
      <c r="F212" s="177"/>
      <c r="G212" s="187"/>
      <c r="H212" s="2141"/>
      <c r="I212" s="121"/>
      <c r="J212" s="122"/>
      <c r="K212" s="122"/>
      <c r="L212" s="122"/>
      <c r="M212" s="2141"/>
      <c r="N212" s="2147"/>
      <c r="O212" s="351"/>
      <c r="P212" s="352"/>
      <c r="Q212" s="2117"/>
      <c r="R212" s="2120"/>
      <c r="S212" s="2120"/>
      <c r="T212" s="2123"/>
      <c r="U212" s="27"/>
      <c r="V212" s="168">
        <v>10</v>
      </c>
      <c r="W212" s="179"/>
      <c r="X212" s="235"/>
      <c r="Y212" s="235"/>
      <c r="Z212" s="153"/>
      <c r="AA212" s="125"/>
      <c r="AB212" s="126"/>
      <c r="AC212" s="126"/>
      <c r="AD212" s="127"/>
      <c r="AE212" s="138"/>
      <c r="AF212" s="154"/>
      <c r="AG212" s="156"/>
      <c r="AH212" s="156"/>
      <c r="AI212" s="156"/>
      <c r="AJ212" s="157"/>
      <c r="AK212" s="128"/>
      <c r="AL212" s="129"/>
      <c r="AM212" s="129"/>
      <c r="AN212" s="130"/>
      <c r="AO212" s="8"/>
      <c r="AP212" s="353"/>
      <c r="AQ212" s="354"/>
      <c r="AR212" s="89"/>
      <c r="AS212" s="133" t="e">
        <f t="shared" si="126"/>
        <v>#DIV/0!</v>
      </c>
      <c r="AT212" s="240" t="e">
        <f t="shared" si="127"/>
        <v>#DIV/0!</v>
      </c>
      <c r="AU212" s="240" t="e">
        <f t="shared" si="128"/>
        <v>#DIV/0!</v>
      </c>
      <c r="AV212" s="240" t="e">
        <f t="shared" si="129"/>
        <v>#DIV/0!</v>
      </c>
      <c r="AW212" s="160" t="e">
        <f t="shared" si="109"/>
        <v>#DIV/0!</v>
      </c>
      <c r="AX212" s="160" t="e">
        <f t="shared" si="110"/>
        <v>#DIV/0!</v>
      </c>
      <c r="AY212" s="160" t="e">
        <f t="shared" si="111"/>
        <v>#DIV/0!</v>
      </c>
      <c r="AZ212" s="160" t="e">
        <f t="shared" si="112"/>
        <v>#DIV/0!</v>
      </c>
      <c r="BA212" s="160" t="e">
        <f t="shared" si="113"/>
        <v>#DIV/0!</v>
      </c>
      <c r="BB212" s="160" t="e">
        <f t="shared" si="114"/>
        <v>#DIV/0!</v>
      </c>
      <c r="BC212" s="160" t="e">
        <f t="shared" si="115"/>
        <v>#DIV/0!</v>
      </c>
      <c r="BD212" s="160" t="e">
        <f t="shared" si="116"/>
        <v>#DIV/0!</v>
      </c>
      <c r="BE212" s="159">
        <v>0.2</v>
      </c>
      <c r="BF212" s="159">
        <v>0.8</v>
      </c>
      <c r="BG212" s="160" t="e">
        <f t="shared" si="117"/>
        <v>#DIV/0!</v>
      </c>
      <c r="BH212" s="160" t="e">
        <f t="shared" si="118"/>
        <v>#DIV/0!</v>
      </c>
      <c r="BI212" s="160" t="e">
        <f t="shared" si="119"/>
        <v>#DIV/0!</v>
      </c>
      <c r="BJ212" s="160" t="e">
        <f t="shared" si="130"/>
        <v>#DIV/0!</v>
      </c>
      <c r="BK212" s="160" t="e">
        <f t="shared" si="130"/>
        <v>#DIV/0!</v>
      </c>
      <c r="BL212" s="160" t="e">
        <f t="shared" si="120"/>
        <v>#DIV/0!</v>
      </c>
      <c r="BM212" s="160" t="e">
        <f t="shared" si="121"/>
        <v>#DIV/0!</v>
      </c>
      <c r="BN212" s="160" t="e">
        <f t="shared" si="122"/>
        <v>#DIV/0!</v>
      </c>
      <c r="BO212" s="160" t="e">
        <f t="shared" si="131"/>
        <v>#DIV/0!</v>
      </c>
      <c r="BP212" s="160" t="e">
        <f t="shared" si="131"/>
        <v>#DIV/0!</v>
      </c>
      <c r="BQ212" s="160" t="e">
        <f t="shared" si="131"/>
        <v>#DIV/0!</v>
      </c>
      <c r="BR212" s="160" t="e">
        <f t="shared" si="131"/>
        <v>#DIV/0!</v>
      </c>
      <c r="BS212" s="2111"/>
      <c r="BT212" s="2111"/>
      <c r="BU212" s="2111"/>
      <c r="BV212" s="2111"/>
      <c r="BW212" s="2114"/>
      <c r="BX212" s="2114"/>
      <c r="BY212" s="2114"/>
      <c r="BZ212" s="2114"/>
      <c r="CA212" s="2096"/>
      <c r="CB212" s="8"/>
      <c r="CC212" s="2099"/>
      <c r="CD212" s="2102"/>
      <c r="CE212" s="2102"/>
      <c r="CF212" s="2105"/>
      <c r="CG212" s="2108"/>
      <c r="CH212" s="8"/>
      <c r="CI212" s="8"/>
      <c r="CJ212" s="8"/>
      <c r="CK212" s="8"/>
      <c r="CL212" s="8"/>
      <c r="CM212" s="8"/>
      <c r="CN212" s="8"/>
      <c r="CO212" s="8"/>
      <c r="CP212" s="8"/>
      <c r="CQ212" s="8"/>
      <c r="CR212" s="8"/>
      <c r="CS212" s="8"/>
      <c r="CT212" s="8"/>
    </row>
    <row r="213" spans="1:98" s="1" customFormat="1" ht="13.8">
      <c r="A213" s="2124">
        <v>21</v>
      </c>
      <c r="B213" s="2127"/>
      <c r="C213" s="2128"/>
      <c r="D213" s="2133"/>
      <c r="E213" s="2134"/>
      <c r="F213" s="66"/>
      <c r="G213" s="135"/>
      <c r="H213" s="2139"/>
      <c r="I213" s="69"/>
      <c r="J213" s="70"/>
      <c r="K213" s="70"/>
      <c r="L213" s="70"/>
      <c r="M213" s="2142"/>
      <c r="N213" s="2145">
        <f>+P213+P214+P215+P216+P217+P218+P219+P220+P221+P222</f>
        <v>0</v>
      </c>
      <c r="O213" s="72"/>
      <c r="P213" s="885"/>
      <c r="Q213" s="2115"/>
      <c r="R213" s="2118"/>
      <c r="S213" s="2118"/>
      <c r="T213" s="2121"/>
      <c r="U213" s="27"/>
      <c r="V213" s="75">
        <v>1</v>
      </c>
      <c r="W213" s="72"/>
      <c r="X213" s="236"/>
      <c r="Y213" s="236"/>
      <c r="Z213" s="66"/>
      <c r="AA213" s="79"/>
      <c r="AB213" s="79"/>
      <c r="AC213" s="79"/>
      <c r="AD213" s="80"/>
      <c r="AE213" s="138"/>
      <c r="AF213" s="81"/>
      <c r="AG213" s="82"/>
      <c r="AH213" s="82"/>
      <c r="AI213" s="82"/>
      <c r="AJ213" s="83"/>
      <c r="AK213" s="84"/>
      <c r="AL213" s="85"/>
      <c r="AM213" s="85"/>
      <c r="AN213" s="86"/>
      <c r="AO213" s="8"/>
      <c r="AP213" s="87"/>
      <c r="AQ213" s="88"/>
      <c r="AR213" s="89"/>
      <c r="AS213" s="241" t="e">
        <f t="shared" si="126"/>
        <v>#DIV/0!</v>
      </c>
      <c r="AT213" s="242" t="e">
        <f t="shared" si="127"/>
        <v>#DIV/0!</v>
      </c>
      <c r="AU213" s="242" t="e">
        <f t="shared" si="128"/>
        <v>#DIV/0!</v>
      </c>
      <c r="AV213" s="242" t="e">
        <f t="shared" si="129"/>
        <v>#DIV/0!</v>
      </c>
      <c r="AW213" s="243" t="e">
        <f t="shared" si="109"/>
        <v>#DIV/0!</v>
      </c>
      <c r="AX213" s="243" t="e">
        <f t="shared" si="110"/>
        <v>#DIV/0!</v>
      </c>
      <c r="AY213" s="243" t="e">
        <f t="shared" si="111"/>
        <v>#DIV/0!</v>
      </c>
      <c r="AZ213" s="243" t="e">
        <f t="shared" si="112"/>
        <v>#DIV/0!</v>
      </c>
      <c r="BA213" s="244" t="e">
        <f t="shared" si="113"/>
        <v>#DIV/0!</v>
      </c>
      <c r="BB213" s="244" t="e">
        <f t="shared" si="114"/>
        <v>#DIV/0!</v>
      </c>
      <c r="BC213" s="244" t="e">
        <f t="shared" si="115"/>
        <v>#DIV/0!</v>
      </c>
      <c r="BD213" s="244" t="e">
        <f t="shared" si="116"/>
        <v>#DIV/0!</v>
      </c>
      <c r="BE213" s="94">
        <v>0.2</v>
      </c>
      <c r="BF213" s="94">
        <v>0.8</v>
      </c>
      <c r="BG213" s="244" t="e">
        <f t="shared" si="117"/>
        <v>#DIV/0!</v>
      </c>
      <c r="BH213" s="244" t="e">
        <f t="shared" si="118"/>
        <v>#DIV/0!</v>
      </c>
      <c r="BI213" s="244" t="e">
        <f t="shared" si="119"/>
        <v>#DIV/0!</v>
      </c>
      <c r="BJ213" s="244" t="e">
        <f t="shared" si="130"/>
        <v>#DIV/0!</v>
      </c>
      <c r="BK213" s="244" t="e">
        <f t="shared" si="130"/>
        <v>#DIV/0!</v>
      </c>
      <c r="BL213" s="244" t="e">
        <f t="shared" si="120"/>
        <v>#DIV/0!</v>
      </c>
      <c r="BM213" s="244" t="e">
        <f t="shared" si="121"/>
        <v>#DIV/0!</v>
      </c>
      <c r="BN213" s="244" t="e">
        <f t="shared" si="122"/>
        <v>#DIV/0!</v>
      </c>
      <c r="BO213" s="244" t="e">
        <f t="shared" si="131"/>
        <v>#DIV/0!</v>
      </c>
      <c r="BP213" s="244" t="e">
        <f t="shared" si="131"/>
        <v>#DIV/0!</v>
      </c>
      <c r="BQ213" s="244" t="e">
        <f t="shared" si="131"/>
        <v>#DIV/0!</v>
      </c>
      <c r="BR213" s="244" t="e">
        <f t="shared" si="131"/>
        <v>#DIV/0!</v>
      </c>
      <c r="BS213" s="2109" t="e">
        <f t="shared" ref="BS213:BV213" si="132">AVERAGEIF(BO213:BO222,"&lt;&gt;#¡DIV/0!")</f>
        <v>#DIV/0!</v>
      </c>
      <c r="BT213" s="2109" t="e">
        <f t="shared" si="132"/>
        <v>#DIV/0!</v>
      </c>
      <c r="BU213" s="2109" t="e">
        <f t="shared" si="132"/>
        <v>#DIV/0!</v>
      </c>
      <c r="BV213" s="2109" t="e">
        <f t="shared" si="132"/>
        <v>#DIV/0!</v>
      </c>
      <c r="BW213" s="2112" t="e">
        <f>+C213*BS213</f>
        <v>#DIV/0!</v>
      </c>
      <c r="BX213" s="2112" t="e">
        <f>+C213*BT213</f>
        <v>#DIV/0!</v>
      </c>
      <c r="BY213" s="2112" t="e">
        <f>+C213*BU213</f>
        <v>#DIV/0!</v>
      </c>
      <c r="BZ213" s="2112" t="e">
        <f>+C213*BV213</f>
        <v>#DIV/0!</v>
      </c>
      <c r="CA213" s="2094" t="e">
        <f>SUM(BW213:BZ222)</f>
        <v>#DIV/0!</v>
      </c>
      <c r="CB213" s="8"/>
      <c r="CC213" s="2097" t="e">
        <f>+Q213/$N$213</f>
        <v>#DIV/0!</v>
      </c>
      <c r="CD213" s="2100" t="e">
        <f t="shared" ref="CD213:CF213" si="133">+R213/$N$213</f>
        <v>#DIV/0!</v>
      </c>
      <c r="CE213" s="2100" t="e">
        <f t="shared" si="133"/>
        <v>#DIV/0!</v>
      </c>
      <c r="CF213" s="2103" t="e">
        <f t="shared" si="133"/>
        <v>#DIV/0!</v>
      </c>
      <c r="CG213" s="2106" t="e">
        <f t="shared" ref="CG213" si="134">AVERAGE(CC213:CF222)</f>
        <v>#DIV/0!</v>
      </c>
      <c r="CH213" s="8"/>
      <c r="CI213" s="8"/>
      <c r="CJ213" s="8"/>
      <c r="CK213" s="8"/>
      <c r="CL213" s="8"/>
      <c r="CM213" s="8"/>
      <c r="CN213" s="8"/>
      <c r="CO213" s="8"/>
      <c r="CP213" s="8"/>
      <c r="CQ213" s="8"/>
      <c r="CR213" s="8"/>
      <c r="CS213" s="8"/>
      <c r="CT213" s="8"/>
    </row>
    <row r="214" spans="1:98" s="1" customFormat="1" ht="14.4" customHeight="1">
      <c r="A214" s="2125"/>
      <c r="B214" s="2129"/>
      <c r="C214" s="2130"/>
      <c r="D214" s="2135"/>
      <c r="E214" s="2136"/>
      <c r="F214" s="95"/>
      <c r="G214" s="142"/>
      <c r="H214" s="2140"/>
      <c r="I214" s="97"/>
      <c r="J214" s="98"/>
      <c r="K214" s="98"/>
      <c r="L214" s="98"/>
      <c r="M214" s="2143"/>
      <c r="N214" s="2146"/>
      <c r="O214" s="297"/>
      <c r="P214" s="305"/>
      <c r="Q214" s="2116"/>
      <c r="R214" s="2119"/>
      <c r="S214" s="2119"/>
      <c r="T214" s="2122"/>
      <c r="U214" s="27"/>
      <c r="V214" s="101">
        <v>2</v>
      </c>
      <c r="W214" s="120"/>
      <c r="X214" s="234"/>
      <c r="Y214" s="234"/>
      <c r="Z214" s="95"/>
      <c r="AA214" s="105"/>
      <c r="AB214" s="105"/>
      <c r="AC214" s="105"/>
      <c r="AD214" s="106"/>
      <c r="AE214" s="138"/>
      <c r="AF214" s="107"/>
      <c r="AG214" s="108"/>
      <c r="AH214" s="108"/>
      <c r="AI214" s="108"/>
      <c r="AJ214" s="109"/>
      <c r="AK214" s="110"/>
      <c r="AL214" s="111"/>
      <c r="AM214" s="111"/>
      <c r="AN214" s="112"/>
      <c r="AO214" s="8"/>
      <c r="AP214" s="307"/>
      <c r="AQ214" s="308"/>
      <c r="AR214" s="89"/>
      <c r="AS214" s="245" t="e">
        <f t="shared" si="126"/>
        <v>#DIV/0!</v>
      </c>
      <c r="AT214" s="246" t="e">
        <f t="shared" si="127"/>
        <v>#DIV/0!</v>
      </c>
      <c r="AU214" s="246" t="e">
        <f t="shared" si="128"/>
        <v>#DIV/0!</v>
      </c>
      <c r="AV214" s="246" t="e">
        <f t="shared" si="129"/>
        <v>#DIV/0!</v>
      </c>
      <c r="AW214" s="247" t="e">
        <f t="shared" si="109"/>
        <v>#DIV/0!</v>
      </c>
      <c r="AX214" s="247" t="e">
        <f t="shared" si="110"/>
        <v>#DIV/0!</v>
      </c>
      <c r="AY214" s="247" t="e">
        <f t="shared" si="111"/>
        <v>#DIV/0!</v>
      </c>
      <c r="AZ214" s="247" t="e">
        <f t="shared" si="112"/>
        <v>#DIV/0!</v>
      </c>
      <c r="BA214" s="248" t="e">
        <f t="shared" si="113"/>
        <v>#DIV/0!</v>
      </c>
      <c r="BB214" s="248" t="e">
        <f t="shared" si="114"/>
        <v>#DIV/0!</v>
      </c>
      <c r="BC214" s="248" t="e">
        <f t="shared" si="115"/>
        <v>#DIV/0!</v>
      </c>
      <c r="BD214" s="248" t="e">
        <f t="shared" si="116"/>
        <v>#DIV/0!</v>
      </c>
      <c r="BE214" s="118">
        <v>0.2</v>
      </c>
      <c r="BF214" s="118">
        <v>0.8</v>
      </c>
      <c r="BG214" s="248" t="e">
        <f t="shared" si="117"/>
        <v>#DIV/0!</v>
      </c>
      <c r="BH214" s="248" t="e">
        <f t="shared" si="118"/>
        <v>#DIV/0!</v>
      </c>
      <c r="BI214" s="248" t="e">
        <f t="shared" si="119"/>
        <v>#DIV/0!</v>
      </c>
      <c r="BJ214" s="248" t="e">
        <f t="shared" si="130"/>
        <v>#DIV/0!</v>
      </c>
      <c r="BK214" s="248" t="e">
        <f t="shared" si="130"/>
        <v>#DIV/0!</v>
      </c>
      <c r="BL214" s="248" t="e">
        <f t="shared" si="120"/>
        <v>#DIV/0!</v>
      </c>
      <c r="BM214" s="248" t="e">
        <f t="shared" si="121"/>
        <v>#DIV/0!</v>
      </c>
      <c r="BN214" s="248" t="e">
        <f t="shared" si="122"/>
        <v>#DIV/0!</v>
      </c>
      <c r="BO214" s="248" t="e">
        <f t="shared" si="131"/>
        <v>#DIV/0!</v>
      </c>
      <c r="BP214" s="248" t="e">
        <f t="shared" si="131"/>
        <v>#DIV/0!</v>
      </c>
      <c r="BQ214" s="248" t="e">
        <f t="shared" si="131"/>
        <v>#DIV/0!</v>
      </c>
      <c r="BR214" s="248" t="e">
        <f t="shared" si="131"/>
        <v>#DIV/0!</v>
      </c>
      <c r="BS214" s="2110"/>
      <c r="BT214" s="2110"/>
      <c r="BU214" s="2110"/>
      <c r="BV214" s="2110"/>
      <c r="BW214" s="2113"/>
      <c r="BX214" s="2113"/>
      <c r="BY214" s="2113"/>
      <c r="BZ214" s="2113"/>
      <c r="CA214" s="2095"/>
      <c r="CB214" s="8"/>
      <c r="CC214" s="2098"/>
      <c r="CD214" s="2101"/>
      <c r="CE214" s="2101"/>
      <c r="CF214" s="2104"/>
      <c r="CG214" s="2107"/>
      <c r="CH214" s="8"/>
      <c r="CI214" s="8"/>
      <c r="CJ214" s="8"/>
      <c r="CK214" s="8"/>
      <c r="CL214" s="8"/>
      <c r="CM214" s="8"/>
      <c r="CN214" s="8"/>
      <c r="CO214" s="8"/>
      <c r="CP214" s="8"/>
      <c r="CQ214" s="8"/>
      <c r="CR214" s="8"/>
      <c r="CS214" s="8"/>
      <c r="CT214" s="8"/>
    </row>
    <row r="215" spans="1:98" s="1" customFormat="1" ht="13.8" customHeight="1">
      <c r="A215" s="2125"/>
      <c r="B215" s="2129"/>
      <c r="C215" s="2130"/>
      <c r="D215" s="2135"/>
      <c r="E215" s="2136"/>
      <c r="F215" s="95"/>
      <c r="G215" s="142"/>
      <c r="H215" s="2140"/>
      <c r="I215" s="97"/>
      <c r="J215" s="98"/>
      <c r="K215" s="98"/>
      <c r="L215" s="98"/>
      <c r="M215" s="2143"/>
      <c r="N215" s="2146"/>
      <c r="O215" s="297"/>
      <c r="P215" s="305"/>
      <c r="Q215" s="2116"/>
      <c r="R215" s="2119"/>
      <c r="S215" s="2119"/>
      <c r="T215" s="2122"/>
      <c r="U215" s="27"/>
      <c r="V215" s="101">
        <v>3</v>
      </c>
      <c r="W215" s="120"/>
      <c r="X215" s="234"/>
      <c r="Y215" s="234"/>
      <c r="Z215" s="95"/>
      <c r="AA215" s="105"/>
      <c r="AB215" s="105"/>
      <c r="AC215" s="105"/>
      <c r="AD215" s="106"/>
      <c r="AE215" s="138"/>
      <c r="AF215" s="107"/>
      <c r="AG215" s="108"/>
      <c r="AH215" s="108"/>
      <c r="AI215" s="108"/>
      <c r="AJ215" s="109"/>
      <c r="AK215" s="110"/>
      <c r="AL215" s="111"/>
      <c r="AM215" s="111"/>
      <c r="AN215" s="112"/>
      <c r="AO215" s="8"/>
      <c r="AP215" s="307"/>
      <c r="AQ215" s="308"/>
      <c r="AR215" s="89"/>
      <c r="AS215" s="245" t="e">
        <f t="shared" si="126"/>
        <v>#DIV/0!</v>
      </c>
      <c r="AT215" s="246" t="e">
        <f t="shared" si="127"/>
        <v>#DIV/0!</v>
      </c>
      <c r="AU215" s="246" t="e">
        <f t="shared" si="128"/>
        <v>#DIV/0!</v>
      </c>
      <c r="AV215" s="246" t="e">
        <f t="shared" si="129"/>
        <v>#DIV/0!</v>
      </c>
      <c r="AW215" s="247" t="e">
        <f t="shared" si="109"/>
        <v>#DIV/0!</v>
      </c>
      <c r="AX215" s="247" t="e">
        <f t="shared" si="110"/>
        <v>#DIV/0!</v>
      </c>
      <c r="AY215" s="247" t="e">
        <f t="shared" si="111"/>
        <v>#DIV/0!</v>
      </c>
      <c r="AZ215" s="247" t="e">
        <f t="shared" si="112"/>
        <v>#DIV/0!</v>
      </c>
      <c r="BA215" s="248" t="e">
        <f t="shared" si="113"/>
        <v>#DIV/0!</v>
      </c>
      <c r="BB215" s="248" t="e">
        <f t="shared" si="114"/>
        <v>#DIV/0!</v>
      </c>
      <c r="BC215" s="248" t="e">
        <f t="shared" si="115"/>
        <v>#DIV/0!</v>
      </c>
      <c r="BD215" s="248" t="e">
        <f t="shared" si="116"/>
        <v>#DIV/0!</v>
      </c>
      <c r="BE215" s="118">
        <v>0.2</v>
      </c>
      <c r="BF215" s="118">
        <v>0.8</v>
      </c>
      <c r="BG215" s="248" t="e">
        <f t="shared" si="117"/>
        <v>#DIV/0!</v>
      </c>
      <c r="BH215" s="248" t="e">
        <f t="shared" si="118"/>
        <v>#DIV/0!</v>
      </c>
      <c r="BI215" s="248" t="e">
        <f t="shared" si="119"/>
        <v>#DIV/0!</v>
      </c>
      <c r="BJ215" s="248" t="e">
        <f t="shared" si="130"/>
        <v>#DIV/0!</v>
      </c>
      <c r="BK215" s="248" t="e">
        <f t="shared" si="130"/>
        <v>#DIV/0!</v>
      </c>
      <c r="BL215" s="248" t="e">
        <f t="shared" si="120"/>
        <v>#DIV/0!</v>
      </c>
      <c r="BM215" s="248" t="e">
        <f t="shared" si="121"/>
        <v>#DIV/0!</v>
      </c>
      <c r="BN215" s="248" t="e">
        <f t="shared" si="122"/>
        <v>#DIV/0!</v>
      </c>
      <c r="BO215" s="248" t="e">
        <f t="shared" si="131"/>
        <v>#DIV/0!</v>
      </c>
      <c r="BP215" s="248" t="e">
        <f t="shared" si="131"/>
        <v>#DIV/0!</v>
      </c>
      <c r="BQ215" s="248" t="e">
        <f t="shared" si="131"/>
        <v>#DIV/0!</v>
      </c>
      <c r="BR215" s="248" t="e">
        <f t="shared" si="131"/>
        <v>#DIV/0!</v>
      </c>
      <c r="BS215" s="2110"/>
      <c r="BT215" s="2110"/>
      <c r="BU215" s="2110"/>
      <c r="BV215" s="2110"/>
      <c r="BW215" s="2113"/>
      <c r="BX215" s="2113"/>
      <c r="BY215" s="2113"/>
      <c r="BZ215" s="2113"/>
      <c r="CA215" s="2095"/>
      <c r="CB215" s="8"/>
      <c r="CC215" s="2098"/>
      <c r="CD215" s="2101"/>
      <c r="CE215" s="2101"/>
      <c r="CF215" s="2104"/>
      <c r="CG215" s="2107"/>
      <c r="CH215" s="8"/>
      <c r="CI215" s="8"/>
      <c r="CJ215" s="8"/>
      <c r="CK215" s="8"/>
      <c r="CL215" s="8"/>
      <c r="CM215" s="8"/>
      <c r="CN215" s="8"/>
      <c r="CO215" s="8"/>
      <c r="CP215" s="8"/>
      <c r="CQ215" s="8"/>
      <c r="CR215" s="8"/>
      <c r="CS215" s="8"/>
      <c r="CT215" s="8"/>
    </row>
    <row r="216" spans="1:98" s="1" customFormat="1" ht="13.8" customHeight="1">
      <c r="A216" s="2125"/>
      <c r="B216" s="2129"/>
      <c r="C216" s="2130"/>
      <c r="D216" s="2135"/>
      <c r="E216" s="2136"/>
      <c r="F216" s="95"/>
      <c r="G216" s="142"/>
      <c r="H216" s="2140"/>
      <c r="I216" s="97"/>
      <c r="J216" s="98"/>
      <c r="K216" s="98"/>
      <c r="L216" s="98"/>
      <c r="M216" s="2143"/>
      <c r="N216" s="2146"/>
      <c r="O216" s="297"/>
      <c r="P216" s="305"/>
      <c r="Q216" s="2116"/>
      <c r="R216" s="2119"/>
      <c r="S216" s="2119"/>
      <c r="T216" s="2122"/>
      <c r="U216" s="27"/>
      <c r="V216" s="101">
        <v>4</v>
      </c>
      <c r="W216" s="120"/>
      <c r="X216" s="234"/>
      <c r="Y216" s="234"/>
      <c r="Z216" s="95"/>
      <c r="AA216" s="105"/>
      <c r="AB216" s="105"/>
      <c r="AC216" s="105"/>
      <c r="AD216" s="106"/>
      <c r="AE216" s="138"/>
      <c r="AF216" s="107"/>
      <c r="AG216" s="108"/>
      <c r="AH216" s="108"/>
      <c r="AI216" s="108"/>
      <c r="AJ216" s="109"/>
      <c r="AK216" s="110"/>
      <c r="AL216" s="111"/>
      <c r="AM216" s="111"/>
      <c r="AN216" s="112"/>
      <c r="AO216" s="8"/>
      <c r="AP216" s="307"/>
      <c r="AQ216" s="308"/>
      <c r="AR216" s="89"/>
      <c r="AS216" s="245" t="e">
        <f t="shared" si="126"/>
        <v>#DIV/0!</v>
      </c>
      <c r="AT216" s="246" t="e">
        <f t="shared" si="127"/>
        <v>#DIV/0!</v>
      </c>
      <c r="AU216" s="246" t="e">
        <f t="shared" si="128"/>
        <v>#DIV/0!</v>
      </c>
      <c r="AV216" s="246" t="e">
        <f t="shared" si="129"/>
        <v>#DIV/0!</v>
      </c>
      <c r="AW216" s="247" t="e">
        <f t="shared" si="109"/>
        <v>#DIV/0!</v>
      </c>
      <c r="AX216" s="247" t="e">
        <f t="shared" si="110"/>
        <v>#DIV/0!</v>
      </c>
      <c r="AY216" s="247" t="e">
        <f t="shared" si="111"/>
        <v>#DIV/0!</v>
      </c>
      <c r="AZ216" s="247" t="e">
        <f t="shared" si="112"/>
        <v>#DIV/0!</v>
      </c>
      <c r="BA216" s="248" t="e">
        <f t="shared" si="113"/>
        <v>#DIV/0!</v>
      </c>
      <c r="BB216" s="248" t="e">
        <f t="shared" si="114"/>
        <v>#DIV/0!</v>
      </c>
      <c r="BC216" s="248" t="e">
        <f t="shared" si="115"/>
        <v>#DIV/0!</v>
      </c>
      <c r="BD216" s="248" t="e">
        <f t="shared" si="116"/>
        <v>#DIV/0!</v>
      </c>
      <c r="BE216" s="118">
        <v>0.2</v>
      </c>
      <c r="BF216" s="118">
        <v>0.8</v>
      </c>
      <c r="BG216" s="248" t="e">
        <f t="shared" si="117"/>
        <v>#DIV/0!</v>
      </c>
      <c r="BH216" s="248" t="e">
        <f t="shared" si="118"/>
        <v>#DIV/0!</v>
      </c>
      <c r="BI216" s="248" t="e">
        <f t="shared" si="119"/>
        <v>#DIV/0!</v>
      </c>
      <c r="BJ216" s="248" t="e">
        <f t="shared" si="130"/>
        <v>#DIV/0!</v>
      </c>
      <c r="BK216" s="248" t="e">
        <f t="shared" si="130"/>
        <v>#DIV/0!</v>
      </c>
      <c r="BL216" s="248" t="e">
        <f t="shared" si="120"/>
        <v>#DIV/0!</v>
      </c>
      <c r="BM216" s="248" t="e">
        <f t="shared" si="121"/>
        <v>#DIV/0!</v>
      </c>
      <c r="BN216" s="248" t="e">
        <f t="shared" si="122"/>
        <v>#DIV/0!</v>
      </c>
      <c r="BO216" s="248" t="e">
        <f t="shared" si="131"/>
        <v>#DIV/0!</v>
      </c>
      <c r="BP216" s="248" t="e">
        <f t="shared" si="131"/>
        <v>#DIV/0!</v>
      </c>
      <c r="BQ216" s="248" t="e">
        <f t="shared" si="131"/>
        <v>#DIV/0!</v>
      </c>
      <c r="BR216" s="248" t="e">
        <f t="shared" si="131"/>
        <v>#DIV/0!</v>
      </c>
      <c r="BS216" s="2110"/>
      <c r="BT216" s="2110"/>
      <c r="BU216" s="2110"/>
      <c r="BV216" s="2110"/>
      <c r="BW216" s="2113"/>
      <c r="BX216" s="2113"/>
      <c r="BY216" s="2113"/>
      <c r="BZ216" s="2113"/>
      <c r="CA216" s="2095"/>
      <c r="CB216" s="8"/>
      <c r="CC216" s="2098"/>
      <c r="CD216" s="2101"/>
      <c r="CE216" s="2101"/>
      <c r="CF216" s="2104"/>
      <c r="CG216" s="2107"/>
      <c r="CH216" s="8"/>
      <c r="CI216" s="8"/>
      <c r="CJ216" s="8"/>
      <c r="CK216" s="8"/>
      <c r="CL216" s="8"/>
      <c r="CM216" s="8"/>
      <c r="CN216" s="8"/>
      <c r="CO216" s="8"/>
      <c r="CP216" s="8"/>
      <c r="CQ216" s="8"/>
      <c r="CR216" s="8"/>
      <c r="CS216" s="8"/>
      <c r="CT216" s="8"/>
    </row>
    <row r="217" spans="1:98" s="1" customFormat="1" ht="13.8" customHeight="1">
      <c r="A217" s="2125"/>
      <c r="B217" s="2129"/>
      <c r="C217" s="2130"/>
      <c r="D217" s="2135"/>
      <c r="E217" s="2136"/>
      <c r="F217" s="95"/>
      <c r="G217" s="142"/>
      <c r="H217" s="2140"/>
      <c r="I217" s="97"/>
      <c r="J217" s="98"/>
      <c r="K217" s="98"/>
      <c r="L217" s="98"/>
      <c r="M217" s="2143"/>
      <c r="N217" s="2146"/>
      <c r="O217" s="297"/>
      <c r="P217" s="305"/>
      <c r="Q217" s="2116"/>
      <c r="R217" s="2119"/>
      <c r="S217" s="2119"/>
      <c r="T217" s="2122"/>
      <c r="U217" s="27"/>
      <c r="V217" s="101">
        <v>5</v>
      </c>
      <c r="W217" s="120"/>
      <c r="X217" s="234"/>
      <c r="Y217" s="234"/>
      <c r="Z217" s="95"/>
      <c r="AA217" s="105"/>
      <c r="AB217" s="105"/>
      <c r="AC217" s="105"/>
      <c r="AD217" s="106"/>
      <c r="AE217" s="138"/>
      <c r="AF217" s="107"/>
      <c r="AG217" s="108"/>
      <c r="AH217" s="108"/>
      <c r="AI217" s="108"/>
      <c r="AJ217" s="109"/>
      <c r="AK217" s="110"/>
      <c r="AL217" s="111"/>
      <c r="AM217" s="111"/>
      <c r="AN217" s="112"/>
      <c r="AO217" s="8"/>
      <c r="AP217" s="307"/>
      <c r="AQ217" s="308"/>
      <c r="AR217" s="89"/>
      <c r="AS217" s="245" t="e">
        <f t="shared" si="126"/>
        <v>#DIV/0!</v>
      </c>
      <c r="AT217" s="246" t="e">
        <f t="shared" si="127"/>
        <v>#DIV/0!</v>
      </c>
      <c r="AU217" s="246" t="e">
        <f t="shared" si="128"/>
        <v>#DIV/0!</v>
      </c>
      <c r="AV217" s="246" t="e">
        <f t="shared" si="129"/>
        <v>#DIV/0!</v>
      </c>
      <c r="AW217" s="247" t="e">
        <f t="shared" si="109"/>
        <v>#DIV/0!</v>
      </c>
      <c r="AX217" s="247" t="e">
        <f t="shared" si="110"/>
        <v>#DIV/0!</v>
      </c>
      <c r="AY217" s="247" t="e">
        <f t="shared" si="111"/>
        <v>#DIV/0!</v>
      </c>
      <c r="AZ217" s="247" t="e">
        <f t="shared" si="112"/>
        <v>#DIV/0!</v>
      </c>
      <c r="BA217" s="248" t="e">
        <f t="shared" si="113"/>
        <v>#DIV/0!</v>
      </c>
      <c r="BB217" s="248" t="e">
        <f t="shared" si="114"/>
        <v>#DIV/0!</v>
      </c>
      <c r="BC217" s="248" t="e">
        <f t="shared" si="115"/>
        <v>#DIV/0!</v>
      </c>
      <c r="BD217" s="248" t="e">
        <f t="shared" si="116"/>
        <v>#DIV/0!</v>
      </c>
      <c r="BE217" s="118">
        <v>0.2</v>
      </c>
      <c r="BF217" s="118">
        <v>0.8</v>
      </c>
      <c r="BG217" s="248" t="e">
        <f t="shared" si="117"/>
        <v>#DIV/0!</v>
      </c>
      <c r="BH217" s="248" t="e">
        <f t="shared" si="118"/>
        <v>#DIV/0!</v>
      </c>
      <c r="BI217" s="248" t="e">
        <f t="shared" si="119"/>
        <v>#DIV/0!</v>
      </c>
      <c r="BJ217" s="248" t="e">
        <f t="shared" si="130"/>
        <v>#DIV/0!</v>
      </c>
      <c r="BK217" s="248" t="e">
        <f t="shared" si="130"/>
        <v>#DIV/0!</v>
      </c>
      <c r="BL217" s="248" t="e">
        <f t="shared" si="120"/>
        <v>#DIV/0!</v>
      </c>
      <c r="BM217" s="248" t="e">
        <f t="shared" si="121"/>
        <v>#DIV/0!</v>
      </c>
      <c r="BN217" s="248" t="e">
        <f t="shared" si="122"/>
        <v>#DIV/0!</v>
      </c>
      <c r="BO217" s="248" t="e">
        <f t="shared" si="131"/>
        <v>#DIV/0!</v>
      </c>
      <c r="BP217" s="248" t="e">
        <f t="shared" si="131"/>
        <v>#DIV/0!</v>
      </c>
      <c r="BQ217" s="248" t="e">
        <f t="shared" si="131"/>
        <v>#DIV/0!</v>
      </c>
      <c r="BR217" s="248" t="e">
        <f t="shared" si="131"/>
        <v>#DIV/0!</v>
      </c>
      <c r="BS217" s="2110"/>
      <c r="BT217" s="2110"/>
      <c r="BU217" s="2110"/>
      <c r="BV217" s="2110"/>
      <c r="BW217" s="2113"/>
      <c r="BX217" s="2113"/>
      <c r="BY217" s="2113"/>
      <c r="BZ217" s="2113"/>
      <c r="CA217" s="2095"/>
      <c r="CB217" s="8"/>
      <c r="CC217" s="2098"/>
      <c r="CD217" s="2101"/>
      <c r="CE217" s="2101"/>
      <c r="CF217" s="2104"/>
      <c r="CG217" s="2107"/>
      <c r="CH217" s="8"/>
      <c r="CI217" s="8"/>
      <c r="CJ217" s="8"/>
      <c r="CK217" s="8"/>
      <c r="CL217" s="8"/>
      <c r="CM217" s="8"/>
      <c r="CN217" s="8"/>
      <c r="CO217" s="8"/>
      <c r="CP217" s="8"/>
      <c r="CQ217" s="8"/>
      <c r="CR217" s="8"/>
      <c r="CS217" s="8"/>
      <c r="CT217" s="8"/>
    </row>
    <row r="218" spans="1:98" s="1" customFormat="1" ht="13.8" customHeight="1">
      <c r="A218" s="2125"/>
      <c r="B218" s="2129"/>
      <c r="C218" s="2130"/>
      <c r="D218" s="2135"/>
      <c r="E218" s="2136"/>
      <c r="F218" s="95"/>
      <c r="G218" s="142"/>
      <c r="H218" s="2140"/>
      <c r="I218" s="97"/>
      <c r="J218" s="98"/>
      <c r="K218" s="98"/>
      <c r="L218" s="98"/>
      <c r="M218" s="2143"/>
      <c r="N218" s="2146"/>
      <c r="O218" s="297"/>
      <c r="P218" s="305"/>
      <c r="Q218" s="2116"/>
      <c r="R218" s="2119"/>
      <c r="S218" s="2119"/>
      <c r="T218" s="2122"/>
      <c r="U218" s="27"/>
      <c r="V218" s="101">
        <v>6</v>
      </c>
      <c r="W218" s="120"/>
      <c r="X218" s="234"/>
      <c r="Y218" s="234"/>
      <c r="Z218" s="95"/>
      <c r="AA218" s="105"/>
      <c r="AB218" s="105"/>
      <c r="AC218" s="105"/>
      <c r="AD218" s="106"/>
      <c r="AE218" s="138"/>
      <c r="AF218" s="107"/>
      <c r="AG218" s="108"/>
      <c r="AH218" s="108"/>
      <c r="AI218" s="108"/>
      <c r="AJ218" s="109"/>
      <c r="AK218" s="110"/>
      <c r="AL218" s="111"/>
      <c r="AM218" s="111"/>
      <c r="AN218" s="112"/>
      <c r="AO218" s="8"/>
      <c r="AP218" s="307"/>
      <c r="AQ218" s="308"/>
      <c r="AR218" s="89"/>
      <c r="AS218" s="245" t="e">
        <f t="shared" si="126"/>
        <v>#DIV/0!</v>
      </c>
      <c r="AT218" s="246" t="e">
        <f t="shared" si="127"/>
        <v>#DIV/0!</v>
      </c>
      <c r="AU218" s="246" t="e">
        <f t="shared" si="128"/>
        <v>#DIV/0!</v>
      </c>
      <c r="AV218" s="246" t="e">
        <f t="shared" si="129"/>
        <v>#DIV/0!</v>
      </c>
      <c r="AW218" s="247" t="e">
        <f t="shared" si="109"/>
        <v>#DIV/0!</v>
      </c>
      <c r="AX218" s="247" t="e">
        <f t="shared" si="110"/>
        <v>#DIV/0!</v>
      </c>
      <c r="AY218" s="247" t="e">
        <f t="shared" si="111"/>
        <v>#DIV/0!</v>
      </c>
      <c r="AZ218" s="247" t="e">
        <f t="shared" si="112"/>
        <v>#DIV/0!</v>
      </c>
      <c r="BA218" s="248" t="e">
        <f t="shared" si="113"/>
        <v>#DIV/0!</v>
      </c>
      <c r="BB218" s="248" t="e">
        <f t="shared" si="114"/>
        <v>#DIV/0!</v>
      </c>
      <c r="BC218" s="248" t="e">
        <f t="shared" si="115"/>
        <v>#DIV/0!</v>
      </c>
      <c r="BD218" s="248" t="e">
        <f t="shared" si="116"/>
        <v>#DIV/0!</v>
      </c>
      <c r="BE218" s="118">
        <v>0.2</v>
      </c>
      <c r="BF218" s="118">
        <v>0.8</v>
      </c>
      <c r="BG218" s="248" t="e">
        <f t="shared" si="117"/>
        <v>#DIV/0!</v>
      </c>
      <c r="BH218" s="248" t="e">
        <f t="shared" si="118"/>
        <v>#DIV/0!</v>
      </c>
      <c r="BI218" s="248" t="e">
        <f t="shared" si="119"/>
        <v>#DIV/0!</v>
      </c>
      <c r="BJ218" s="248" t="e">
        <f t="shared" si="130"/>
        <v>#DIV/0!</v>
      </c>
      <c r="BK218" s="248" t="e">
        <f t="shared" si="130"/>
        <v>#DIV/0!</v>
      </c>
      <c r="BL218" s="248" t="e">
        <f t="shared" si="120"/>
        <v>#DIV/0!</v>
      </c>
      <c r="BM218" s="248" t="e">
        <f t="shared" si="121"/>
        <v>#DIV/0!</v>
      </c>
      <c r="BN218" s="248" t="e">
        <f t="shared" si="122"/>
        <v>#DIV/0!</v>
      </c>
      <c r="BO218" s="248" t="e">
        <f t="shared" si="131"/>
        <v>#DIV/0!</v>
      </c>
      <c r="BP218" s="248" t="e">
        <f t="shared" si="131"/>
        <v>#DIV/0!</v>
      </c>
      <c r="BQ218" s="248" t="e">
        <f t="shared" si="131"/>
        <v>#DIV/0!</v>
      </c>
      <c r="BR218" s="248" t="e">
        <f t="shared" si="131"/>
        <v>#DIV/0!</v>
      </c>
      <c r="BS218" s="2110"/>
      <c r="BT218" s="2110"/>
      <c r="BU218" s="2110"/>
      <c r="BV218" s="2110"/>
      <c r="BW218" s="2113"/>
      <c r="BX218" s="2113"/>
      <c r="BY218" s="2113"/>
      <c r="BZ218" s="2113"/>
      <c r="CA218" s="2095"/>
      <c r="CB218" s="8"/>
      <c r="CC218" s="2098"/>
      <c r="CD218" s="2101"/>
      <c r="CE218" s="2101"/>
      <c r="CF218" s="2104"/>
      <c r="CG218" s="2107"/>
      <c r="CH218" s="8"/>
      <c r="CI218" s="8"/>
      <c r="CJ218" s="8"/>
      <c r="CK218" s="8"/>
      <c r="CL218" s="8"/>
      <c r="CM218" s="8"/>
      <c r="CN218" s="8"/>
      <c r="CO218" s="8"/>
      <c r="CP218" s="8"/>
      <c r="CQ218" s="8"/>
      <c r="CR218" s="8"/>
      <c r="CS218" s="8"/>
      <c r="CT218" s="8"/>
    </row>
    <row r="219" spans="1:98" s="1" customFormat="1" ht="13.8" customHeight="1">
      <c r="A219" s="2125"/>
      <c r="B219" s="2129"/>
      <c r="C219" s="2130"/>
      <c r="D219" s="2135"/>
      <c r="E219" s="2136"/>
      <c r="F219" s="95"/>
      <c r="G219" s="142"/>
      <c r="H219" s="2140"/>
      <c r="I219" s="97"/>
      <c r="J219" s="98"/>
      <c r="K219" s="98"/>
      <c r="L219" s="98"/>
      <c r="M219" s="2143"/>
      <c r="N219" s="2146"/>
      <c r="O219" s="297"/>
      <c r="P219" s="305"/>
      <c r="Q219" s="2116"/>
      <c r="R219" s="2119"/>
      <c r="S219" s="2119"/>
      <c r="T219" s="2122"/>
      <c r="U219" s="27"/>
      <c r="V219" s="101">
        <v>7</v>
      </c>
      <c r="W219" s="120"/>
      <c r="X219" s="234"/>
      <c r="Y219" s="234"/>
      <c r="Z219" s="95"/>
      <c r="AA219" s="105"/>
      <c r="AB219" s="105"/>
      <c r="AC219" s="105"/>
      <c r="AD219" s="106"/>
      <c r="AE219" s="138"/>
      <c r="AF219" s="107"/>
      <c r="AG219" s="108"/>
      <c r="AH219" s="108"/>
      <c r="AI219" s="108"/>
      <c r="AJ219" s="109"/>
      <c r="AK219" s="110"/>
      <c r="AL219" s="111"/>
      <c r="AM219" s="111"/>
      <c r="AN219" s="112"/>
      <c r="AO219" s="8"/>
      <c r="AP219" s="307"/>
      <c r="AQ219" s="308"/>
      <c r="AR219" s="89"/>
      <c r="AS219" s="245" t="e">
        <f t="shared" si="126"/>
        <v>#DIV/0!</v>
      </c>
      <c r="AT219" s="246" t="e">
        <f t="shared" si="127"/>
        <v>#DIV/0!</v>
      </c>
      <c r="AU219" s="246" t="e">
        <f t="shared" si="128"/>
        <v>#DIV/0!</v>
      </c>
      <c r="AV219" s="246" t="e">
        <f t="shared" si="129"/>
        <v>#DIV/0!</v>
      </c>
      <c r="AW219" s="247" t="e">
        <f t="shared" si="109"/>
        <v>#DIV/0!</v>
      </c>
      <c r="AX219" s="247" t="e">
        <f t="shared" si="110"/>
        <v>#DIV/0!</v>
      </c>
      <c r="AY219" s="247" t="e">
        <f t="shared" si="111"/>
        <v>#DIV/0!</v>
      </c>
      <c r="AZ219" s="247" t="e">
        <f t="shared" si="112"/>
        <v>#DIV/0!</v>
      </c>
      <c r="BA219" s="248" t="e">
        <f t="shared" si="113"/>
        <v>#DIV/0!</v>
      </c>
      <c r="BB219" s="248" t="e">
        <f t="shared" si="114"/>
        <v>#DIV/0!</v>
      </c>
      <c r="BC219" s="248" t="e">
        <f t="shared" si="115"/>
        <v>#DIV/0!</v>
      </c>
      <c r="BD219" s="248" t="e">
        <f t="shared" si="116"/>
        <v>#DIV/0!</v>
      </c>
      <c r="BE219" s="118">
        <v>0.2</v>
      </c>
      <c r="BF219" s="118">
        <v>0.8</v>
      </c>
      <c r="BG219" s="248" t="e">
        <f t="shared" si="117"/>
        <v>#DIV/0!</v>
      </c>
      <c r="BH219" s="248" t="e">
        <f t="shared" si="118"/>
        <v>#DIV/0!</v>
      </c>
      <c r="BI219" s="248" t="e">
        <f t="shared" si="119"/>
        <v>#DIV/0!</v>
      </c>
      <c r="BJ219" s="248" t="e">
        <f t="shared" si="130"/>
        <v>#DIV/0!</v>
      </c>
      <c r="BK219" s="248" t="e">
        <f t="shared" si="130"/>
        <v>#DIV/0!</v>
      </c>
      <c r="BL219" s="248" t="e">
        <f t="shared" si="120"/>
        <v>#DIV/0!</v>
      </c>
      <c r="BM219" s="248" t="e">
        <f t="shared" si="121"/>
        <v>#DIV/0!</v>
      </c>
      <c r="BN219" s="248" t="e">
        <f t="shared" si="122"/>
        <v>#DIV/0!</v>
      </c>
      <c r="BO219" s="248" t="e">
        <f t="shared" si="131"/>
        <v>#DIV/0!</v>
      </c>
      <c r="BP219" s="248" t="e">
        <f t="shared" si="131"/>
        <v>#DIV/0!</v>
      </c>
      <c r="BQ219" s="248" t="e">
        <f t="shared" si="131"/>
        <v>#DIV/0!</v>
      </c>
      <c r="BR219" s="248" t="e">
        <f t="shared" si="131"/>
        <v>#DIV/0!</v>
      </c>
      <c r="BS219" s="2110"/>
      <c r="BT219" s="2110"/>
      <c r="BU219" s="2110"/>
      <c r="BV219" s="2110"/>
      <c r="BW219" s="2113"/>
      <c r="BX219" s="2113"/>
      <c r="BY219" s="2113"/>
      <c r="BZ219" s="2113"/>
      <c r="CA219" s="2095"/>
      <c r="CB219" s="8"/>
      <c r="CC219" s="2098"/>
      <c r="CD219" s="2101"/>
      <c r="CE219" s="2101"/>
      <c r="CF219" s="2104"/>
      <c r="CG219" s="2107"/>
      <c r="CH219" s="8"/>
      <c r="CI219" s="8"/>
      <c r="CJ219" s="8"/>
      <c r="CK219" s="8"/>
      <c r="CL219" s="8"/>
      <c r="CM219" s="8"/>
      <c r="CN219" s="8"/>
      <c r="CO219" s="8"/>
      <c r="CP219" s="8"/>
      <c r="CQ219" s="8"/>
      <c r="CR219" s="8"/>
      <c r="CS219" s="8"/>
      <c r="CT219" s="8"/>
    </row>
    <row r="220" spans="1:98" s="1" customFormat="1" ht="13.8" customHeight="1">
      <c r="A220" s="2125"/>
      <c r="B220" s="2129"/>
      <c r="C220" s="2130"/>
      <c r="D220" s="2135"/>
      <c r="E220" s="2136"/>
      <c r="F220" s="95"/>
      <c r="G220" s="142"/>
      <c r="H220" s="2140"/>
      <c r="I220" s="97"/>
      <c r="J220" s="98"/>
      <c r="K220" s="98"/>
      <c r="L220" s="98"/>
      <c r="M220" s="2143"/>
      <c r="N220" s="2146"/>
      <c r="O220" s="297"/>
      <c r="P220" s="305"/>
      <c r="Q220" s="2116"/>
      <c r="R220" s="2119"/>
      <c r="S220" s="2119"/>
      <c r="T220" s="2122"/>
      <c r="U220" s="27"/>
      <c r="V220" s="101">
        <v>8</v>
      </c>
      <c r="W220" s="120"/>
      <c r="X220" s="234"/>
      <c r="Y220" s="234"/>
      <c r="Z220" s="95"/>
      <c r="AA220" s="105"/>
      <c r="AB220" s="105"/>
      <c r="AC220" s="105"/>
      <c r="AD220" s="106"/>
      <c r="AE220" s="138"/>
      <c r="AF220" s="107"/>
      <c r="AG220" s="108"/>
      <c r="AH220" s="108"/>
      <c r="AI220" s="108"/>
      <c r="AJ220" s="109"/>
      <c r="AK220" s="110"/>
      <c r="AL220" s="111"/>
      <c r="AM220" s="111"/>
      <c r="AN220" s="112"/>
      <c r="AO220" s="8"/>
      <c r="AP220" s="307"/>
      <c r="AQ220" s="308"/>
      <c r="AR220" s="89"/>
      <c r="AS220" s="245" t="e">
        <f t="shared" si="126"/>
        <v>#DIV/0!</v>
      </c>
      <c r="AT220" s="246" t="e">
        <f t="shared" si="127"/>
        <v>#DIV/0!</v>
      </c>
      <c r="AU220" s="246" t="e">
        <f t="shared" si="128"/>
        <v>#DIV/0!</v>
      </c>
      <c r="AV220" s="246" t="e">
        <f t="shared" si="129"/>
        <v>#DIV/0!</v>
      </c>
      <c r="AW220" s="247" t="e">
        <f t="shared" si="109"/>
        <v>#DIV/0!</v>
      </c>
      <c r="AX220" s="247" t="e">
        <f t="shared" si="110"/>
        <v>#DIV/0!</v>
      </c>
      <c r="AY220" s="247" t="e">
        <f t="shared" si="111"/>
        <v>#DIV/0!</v>
      </c>
      <c r="AZ220" s="247" t="e">
        <f t="shared" si="112"/>
        <v>#DIV/0!</v>
      </c>
      <c r="BA220" s="248" t="e">
        <f t="shared" si="113"/>
        <v>#DIV/0!</v>
      </c>
      <c r="BB220" s="248" t="e">
        <f t="shared" si="114"/>
        <v>#DIV/0!</v>
      </c>
      <c r="BC220" s="248" t="e">
        <f t="shared" si="115"/>
        <v>#DIV/0!</v>
      </c>
      <c r="BD220" s="248" t="e">
        <f t="shared" si="116"/>
        <v>#DIV/0!</v>
      </c>
      <c r="BE220" s="118">
        <v>0.2</v>
      </c>
      <c r="BF220" s="118">
        <v>0.8</v>
      </c>
      <c r="BG220" s="248" t="e">
        <f t="shared" si="117"/>
        <v>#DIV/0!</v>
      </c>
      <c r="BH220" s="248" t="e">
        <f t="shared" si="118"/>
        <v>#DIV/0!</v>
      </c>
      <c r="BI220" s="248" t="e">
        <f t="shared" si="119"/>
        <v>#DIV/0!</v>
      </c>
      <c r="BJ220" s="248" t="e">
        <f t="shared" si="130"/>
        <v>#DIV/0!</v>
      </c>
      <c r="BK220" s="248" t="e">
        <f t="shared" si="130"/>
        <v>#DIV/0!</v>
      </c>
      <c r="BL220" s="248" t="e">
        <f t="shared" si="120"/>
        <v>#DIV/0!</v>
      </c>
      <c r="BM220" s="248" t="e">
        <f t="shared" si="121"/>
        <v>#DIV/0!</v>
      </c>
      <c r="BN220" s="248" t="e">
        <f t="shared" si="122"/>
        <v>#DIV/0!</v>
      </c>
      <c r="BO220" s="248" t="e">
        <f t="shared" si="131"/>
        <v>#DIV/0!</v>
      </c>
      <c r="BP220" s="248" t="e">
        <f t="shared" si="131"/>
        <v>#DIV/0!</v>
      </c>
      <c r="BQ220" s="248" t="e">
        <f t="shared" si="131"/>
        <v>#DIV/0!</v>
      </c>
      <c r="BR220" s="248" t="e">
        <f t="shared" si="131"/>
        <v>#DIV/0!</v>
      </c>
      <c r="BS220" s="2110"/>
      <c r="BT220" s="2110"/>
      <c r="BU220" s="2110"/>
      <c r="BV220" s="2110"/>
      <c r="BW220" s="2113"/>
      <c r="BX220" s="2113"/>
      <c r="BY220" s="2113"/>
      <c r="BZ220" s="2113"/>
      <c r="CA220" s="2095"/>
      <c r="CB220" s="8"/>
      <c r="CC220" s="2098"/>
      <c r="CD220" s="2101"/>
      <c r="CE220" s="2101"/>
      <c r="CF220" s="2104"/>
      <c r="CG220" s="2107"/>
      <c r="CH220" s="8"/>
      <c r="CI220" s="8"/>
      <c r="CJ220" s="8"/>
      <c r="CK220" s="8"/>
      <c r="CL220" s="8"/>
      <c r="CM220" s="8"/>
      <c r="CN220" s="8"/>
      <c r="CO220" s="8"/>
      <c r="CP220" s="8"/>
      <c r="CQ220" s="8"/>
      <c r="CR220" s="8"/>
      <c r="CS220" s="8"/>
      <c r="CT220" s="8"/>
    </row>
    <row r="221" spans="1:98" s="1" customFormat="1" ht="13.8" customHeight="1">
      <c r="A221" s="2125"/>
      <c r="B221" s="2129"/>
      <c r="C221" s="2130"/>
      <c r="D221" s="2135"/>
      <c r="E221" s="2136"/>
      <c r="F221" s="95"/>
      <c r="G221" s="142"/>
      <c r="H221" s="2140"/>
      <c r="I221" s="97"/>
      <c r="J221" s="98"/>
      <c r="K221" s="98"/>
      <c r="L221" s="98"/>
      <c r="M221" s="2143"/>
      <c r="N221" s="2146"/>
      <c r="O221" s="297"/>
      <c r="P221" s="305"/>
      <c r="Q221" s="2116"/>
      <c r="R221" s="2119"/>
      <c r="S221" s="2119"/>
      <c r="T221" s="2122"/>
      <c r="U221" s="27"/>
      <c r="V221" s="101">
        <v>9</v>
      </c>
      <c r="W221" s="120"/>
      <c r="X221" s="234"/>
      <c r="Y221" s="234"/>
      <c r="Z221" s="95"/>
      <c r="AA221" s="105"/>
      <c r="AB221" s="105"/>
      <c r="AC221" s="105"/>
      <c r="AD221" s="106"/>
      <c r="AE221" s="138"/>
      <c r="AF221" s="107"/>
      <c r="AG221" s="108"/>
      <c r="AH221" s="108"/>
      <c r="AI221" s="108"/>
      <c r="AJ221" s="109"/>
      <c r="AK221" s="110"/>
      <c r="AL221" s="111"/>
      <c r="AM221" s="111"/>
      <c r="AN221" s="112"/>
      <c r="AO221" s="8"/>
      <c r="AP221" s="307"/>
      <c r="AQ221" s="308"/>
      <c r="AR221" s="89"/>
      <c r="AS221" s="245" t="e">
        <f t="shared" si="126"/>
        <v>#DIV/0!</v>
      </c>
      <c r="AT221" s="246" t="e">
        <f t="shared" si="127"/>
        <v>#DIV/0!</v>
      </c>
      <c r="AU221" s="246" t="e">
        <f t="shared" si="128"/>
        <v>#DIV/0!</v>
      </c>
      <c r="AV221" s="246" t="e">
        <f t="shared" si="129"/>
        <v>#DIV/0!</v>
      </c>
      <c r="AW221" s="247" t="e">
        <f t="shared" si="109"/>
        <v>#DIV/0!</v>
      </c>
      <c r="AX221" s="247" t="e">
        <f t="shared" si="110"/>
        <v>#DIV/0!</v>
      </c>
      <c r="AY221" s="247" t="e">
        <f t="shared" si="111"/>
        <v>#DIV/0!</v>
      </c>
      <c r="AZ221" s="247" t="e">
        <f t="shared" si="112"/>
        <v>#DIV/0!</v>
      </c>
      <c r="BA221" s="248" t="e">
        <f t="shared" si="113"/>
        <v>#DIV/0!</v>
      </c>
      <c r="BB221" s="248" t="e">
        <f t="shared" si="114"/>
        <v>#DIV/0!</v>
      </c>
      <c r="BC221" s="248" t="e">
        <f t="shared" si="115"/>
        <v>#DIV/0!</v>
      </c>
      <c r="BD221" s="248" t="e">
        <f t="shared" si="116"/>
        <v>#DIV/0!</v>
      </c>
      <c r="BE221" s="118">
        <v>0.2</v>
      </c>
      <c r="BF221" s="118">
        <v>0.8</v>
      </c>
      <c r="BG221" s="248" t="e">
        <f t="shared" si="117"/>
        <v>#DIV/0!</v>
      </c>
      <c r="BH221" s="248" t="e">
        <f t="shared" si="118"/>
        <v>#DIV/0!</v>
      </c>
      <c r="BI221" s="248" t="e">
        <f t="shared" si="119"/>
        <v>#DIV/0!</v>
      </c>
      <c r="BJ221" s="248" t="e">
        <f t="shared" ref="BJ221:BK236" si="135">+AZ221*BE221</f>
        <v>#DIV/0!</v>
      </c>
      <c r="BK221" s="248" t="e">
        <f t="shared" si="135"/>
        <v>#DIV/0!</v>
      </c>
      <c r="BL221" s="248" t="e">
        <f t="shared" si="120"/>
        <v>#DIV/0!</v>
      </c>
      <c r="BM221" s="248" t="e">
        <f t="shared" si="121"/>
        <v>#DIV/0!</v>
      </c>
      <c r="BN221" s="248" t="e">
        <f t="shared" si="122"/>
        <v>#DIV/0!</v>
      </c>
      <c r="BO221" s="248" t="e">
        <f t="shared" ref="BO221:BR236" si="136">+BG221+BK221</f>
        <v>#DIV/0!</v>
      </c>
      <c r="BP221" s="248" t="e">
        <f t="shared" si="136"/>
        <v>#DIV/0!</v>
      </c>
      <c r="BQ221" s="248" t="e">
        <f t="shared" si="136"/>
        <v>#DIV/0!</v>
      </c>
      <c r="BR221" s="248" t="e">
        <f t="shared" si="136"/>
        <v>#DIV/0!</v>
      </c>
      <c r="BS221" s="2110"/>
      <c r="BT221" s="2110"/>
      <c r="BU221" s="2110"/>
      <c r="BV221" s="2110"/>
      <c r="BW221" s="2113"/>
      <c r="BX221" s="2113"/>
      <c r="BY221" s="2113"/>
      <c r="BZ221" s="2113"/>
      <c r="CA221" s="2095"/>
      <c r="CB221" s="8"/>
      <c r="CC221" s="2098"/>
      <c r="CD221" s="2101"/>
      <c r="CE221" s="2101"/>
      <c r="CF221" s="2104"/>
      <c r="CG221" s="2107"/>
      <c r="CH221" s="8"/>
      <c r="CI221" s="8"/>
      <c r="CJ221" s="8"/>
      <c r="CK221" s="8"/>
      <c r="CL221" s="8"/>
      <c r="CM221" s="8"/>
      <c r="CN221" s="8"/>
      <c r="CO221" s="8"/>
      <c r="CP221" s="8"/>
      <c r="CQ221" s="8"/>
      <c r="CR221" s="8"/>
      <c r="CS221" s="8"/>
      <c r="CT221" s="8"/>
    </row>
    <row r="222" spans="1:98" s="1" customFormat="1" ht="15" customHeight="1" thickBot="1">
      <c r="A222" s="2126"/>
      <c r="B222" s="2131"/>
      <c r="C222" s="2132"/>
      <c r="D222" s="2137"/>
      <c r="E222" s="2138"/>
      <c r="F222" s="150"/>
      <c r="G222" s="151"/>
      <c r="H222" s="2141"/>
      <c r="I222" s="121"/>
      <c r="J222" s="122"/>
      <c r="K222" s="122"/>
      <c r="L222" s="122"/>
      <c r="M222" s="2144"/>
      <c r="N222" s="2147"/>
      <c r="O222" s="351"/>
      <c r="P222" s="352"/>
      <c r="Q222" s="2117"/>
      <c r="R222" s="2120"/>
      <c r="S222" s="2120"/>
      <c r="T222" s="2123"/>
      <c r="U222" s="27"/>
      <c r="V222" s="168">
        <v>10</v>
      </c>
      <c r="W222" s="179"/>
      <c r="X222" s="235"/>
      <c r="Y222" s="235"/>
      <c r="Z222" s="150"/>
      <c r="AA222" s="126"/>
      <c r="AB222" s="126"/>
      <c r="AC222" s="126"/>
      <c r="AD222" s="127"/>
      <c r="AE222" s="138"/>
      <c r="AF222" s="154"/>
      <c r="AG222" s="156"/>
      <c r="AH222" s="156"/>
      <c r="AI222" s="156"/>
      <c r="AJ222" s="157"/>
      <c r="AK222" s="128"/>
      <c r="AL222" s="129"/>
      <c r="AM222" s="129"/>
      <c r="AN222" s="130"/>
      <c r="AO222" s="8"/>
      <c r="AP222" s="353"/>
      <c r="AQ222" s="354"/>
      <c r="AR222" s="89"/>
      <c r="AS222" s="249" t="e">
        <f t="shared" si="126"/>
        <v>#DIV/0!</v>
      </c>
      <c r="AT222" s="250" t="e">
        <f t="shared" si="127"/>
        <v>#DIV/0!</v>
      </c>
      <c r="AU222" s="250" t="e">
        <f t="shared" si="128"/>
        <v>#DIV/0!</v>
      </c>
      <c r="AV222" s="250" t="e">
        <f t="shared" si="129"/>
        <v>#DIV/0!</v>
      </c>
      <c r="AW222" s="251" t="e">
        <f t="shared" si="109"/>
        <v>#DIV/0!</v>
      </c>
      <c r="AX222" s="251" t="e">
        <f t="shared" si="110"/>
        <v>#DIV/0!</v>
      </c>
      <c r="AY222" s="251" t="e">
        <f t="shared" si="111"/>
        <v>#DIV/0!</v>
      </c>
      <c r="AZ222" s="251" t="e">
        <f t="shared" si="112"/>
        <v>#DIV/0!</v>
      </c>
      <c r="BA222" s="252" t="e">
        <f t="shared" si="113"/>
        <v>#DIV/0!</v>
      </c>
      <c r="BB222" s="252" t="e">
        <f t="shared" si="114"/>
        <v>#DIV/0!</v>
      </c>
      <c r="BC222" s="252" t="e">
        <f t="shared" si="115"/>
        <v>#DIV/0!</v>
      </c>
      <c r="BD222" s="252" t="e">
        <f t="shared" si="116"/>
        <v>#DIV/0!</v>
      </c>
      <c r="BE222" s="159">
        <v>0.2</v>
      </c>
      <c r="BF222" s="159">
        <v>0.8</v>
      </c>
      <c r="BG222" s="252" t="e">
        <f t="shared" si="117"/>
        <v>#DIV/0!</v>
      </c>
      <c r="BH222" s="252" t="e">
        <f t="shared" si="118"/>
        <v>#DIV/0!</v>
      </c>
      <c r="BI222" s="252" t="e">
        <f t="shared" si="119"/>
        <v>#DIV/0!</v>
      </c>
      <c r="BJ222" s="252" t="e">
        <f t="shared" si="135"/>
        <v>#DIV/0!</v>
      </c>
      <c r="BK222" s="252" t="e">
        <f t="shared" si="135"/>
        <v>#DIV/0!</v>
      </c>
      <c r="BL222" s="252" t="e">
        <f t="shared" si="120"/>
        <v>#DIV/0!</v>
      </c>
      <c r="BM222" s="252" t="e">
        <f t="shared" si="121"/>
        <v>#DIV/0!</v>
      </c>
      <c r="BN222" s="252" t="e">
        <f t="shared" si="122"/>
        <v>#DIV/0!</v>
      </c>
      <c r="BO222" s="252" t="e">
        <f t="shared" si="136"/>
        <v>#DIV/0!</v>
      </c>
      <c r="BP222" s="252" t="e">
        <f t="shared" si="136"/>
        <v>#DIV/0!</v>
      </c>
      <c r="BQ222" s="252" t="e">
        <f t="shared" si="136"/>
        <v>#DIV/0!</v>
      </c>
      <c r="BR222" s="252" t="e">
        <f t="shared" si="136"/>
        <v>#DIV/0!</v>
      </c>
      <c r="BS222" s="2111"/>
      <c r="BT222" s="2111"/>
      <c r="BU222" s="2111"/>
      <c r="BV222" s="2111"/>
      <c r="BW222" s="2114"/>
      <c r="BX222" s="2114"/>
      <c r="BY222" s="2114"/>
      <c r="BZ222" s="2114"/>
      <c r="CA222" s="2096"/>
      <c r="CB222" s="8"/>
      <c r="CC222" s="2099"/>
      <c r="CD222" s="2102"/>
      <c r="CE222" s="2102"/>
      <c r="CF222" s="2105"/>
      <c r="CG222" s="2108"/>
      <c r="CH222" s="8"/>
      <c r="CI222" s="8"/>
      <c r="CJ222" s="8"/>
      <c r="CK222" s="8"/>
      <c r="CL222" s="8"/>
      <c r="CM222" s="8"/>
      <c r="CN222" s="8"/>
      <c r="CO222" s="8"/>
      <c r="CP222" s="8"/>
      <c r="CQ222" s="8"/>
      <c r="CR222" s="8"/>
      <c r="CS222" s="8"/>
      <c r="CT222" s="8"/>
    </row>
    <row r="223" spans="1:98">
      <c r="A223" s="2124">
        <v>22</v>
      </c>
      <c r="B223" s="2127"/>
      <c r="C223" s="2128"/>
      <c r="D223" s="2133"/>
      <c r="E223" s="2134"/>
      <c r="F223" s="66"/>
      <c r="G223" s="135"/>
      <c r="H223" s="2139"/>
      <c r="I223" s="69"/>
      <c r="J223" s="70"/>
      <c r="K223" s="70"/>
      <c r="L223" s="70"/>
      <c r="M223" s="2142"/>
      <c r="N223" s="2145">
        <f>+P223+P224+P225+P226+P227+P228+P229+P230+P231+P232</f>
        <v>0</v>
      </c>
      <c r="O223" s="72"/>
      <c r="P223" s="885"/>
      <c r="Q223" s="2115"/>
      <c r="R223" s="2118"/>
      <c r="S223" s="2118"/>
      <c r="T223" s="2121"/>
      <c r="U223" s="27"/>
      <c r="V223" s="75">
        <v>1</v>
      </c>
      <c r="W223" s="72"/>
      <c r="X223" s="236"/>
      <c r="Y223" s="236"/>
      <c r="Z223" s="66"/>
      <c r="AA223" s="79"/>
      <c r="AB223" s="79"/>
      <c r="AC223" s="79"/>
      <c r="AD223" s="80"/>
      <c r="AE223" s="138"/>
      <c r="AF223" s="81"/>
      <c r="AG223" s="82"/>
      <c r="AH223" s="82"/>
      <c r="AI223" s="82"/>
      <c r="AJ223" s="83"/>
      <c r="AK223" s="84"/>
      <c r="AL223" s="85"/>
      <c r="AM223" s="85"/>
      <c r="AN223" s="86"/>
      <c r="AO223" s="8"/>
      <c r="AP223" s="87"/>
      <c r="AQ223" s="88"/>
      <c r="AR223" s="89"/>
      <c r="AS223" s="241" t="e">
        <f t="shared" si="126"/>
        <v>#DIV/0!</v>
      </c>
      <c r="AT223" s="242" t="e">
        <f t="shared" si="127"/>
        <v>#DIV/0!</v>
      </c>
      <c r="AU223" s="242" t="e">
        <f t="shared" si="128"/>
        <v>#DIV/0!</v>
      </c>
      <c r="AV223" s="242" t="e">
        <f t="shared" si="129"/>
        <v>#DIV/0!</v>
      </c>
      <c r="AW223" s="243" t="e">
        <f t="shared" si="109"/>
        <v>#DIV/0!</v>
      </c>
      <c r="AX223" s="243" t="e">
        <f t="shared" si="110"/>
        <v>#DIV/0!</v>
      </c>
      <c r="AY223" s="243" t="e">
        <f t="shared" si="111"/>
        <v>#DIV/0!</v>
      </c>
      <c r="AZ223" s="243" t="e">
        <f t="shared" si="112"/>
        <v>#DIV/0!</v>
      </c>
      <c r="BA223" s="244" t="e">
        <f t="shared" si="113"/>
        <v>#DIV/0!</v>
      </c>
      <c r="BB223" s="244" t="e">
        <f t="shared" si="114"/>
        <v>#DIV/0!</v>
      </c>
      <c r="BC223" s="244" t="e">
        <f t="shared" si="115"/>
        <v>#DIV/0!</v>
      </c>
      <c r="BD223" s="244" t="e">
        <f t="shared" si="116"/>
        <v>#DIV/0!</v>
      </c>
      <c r="BE223" s="94">
        <v>0.2</v>
      </c>
      <c r="BF223" s="94">
        <v>0.8</v>
      </c>
      <c r="BG223" s="244" t="e">
        <f t="shared" si="117"/>
        <v>#DIV/0!</v>
      </c>
      <c r="BH223" s="244" t="e">
        <f t="shared" si="118"/>
        <v>#DIV/0!</v>
      </c>
      <c r="BI223" s="244" t="e">
        <f t="shared" si="119"/>
        <v>#DIV/0!</v>
      </c>
      <c r="BJ223" s="244" t="e">
        <f t="shared" si="135"/>
        <v>#DIV/0!</v>
      </c>
      <c r="BK223" s="244" t="e">
        <f t="shared" si="135"/>
        <v>#DIV/0!</v>
      </c>
      <c r="BL223" s="244" t="e">
        <f t="shared" si="120"/>
        <v>#DIV/0!</v>
      </c>
      <c r="BM223" s="244" t="e">
        <f t="shared" si="121"/>
        <v>#DIV/0!</v>
      </c>
      <c r="BN223" s="244" t="e">
        <f t="shared" si="122"/>
        <v>#DIV/0!</v>
      </c>
      <c r="BO223" s="244" t="e">
        <f t="shared" si="136"/>
        <v>#DIV/0!</v>
      </c>
      <c r="BP223" s="244" t="e">
        <f t="shared" si="136"/>
        <v>#DIV/0!</v>
      </c>
      <c r="BQ223" s="244" t="e">
        <f t="shared" si="136"/>
        <v>#DIV/0!</v>
      </c>
      <c r="BR223" s="244" t="e">
        <f t="shared" si="136"/>
        <v>#DIV/0!</v>
      </c>
      <c r="BS223" s="2109" t="e">
        <f t="shared" ref="BS223:BV223" si="137">AVERAGEIF(BO223:BO232,"&lt;&gt;#¡DIV/0!")</f>
        <v>#DIV/0!</v>
      </c>
      <c r="BT223" s="2109" t="e">
        <f t="shared" si="137"/>
        <v>#DIV/0!</v>
      </c>
      <c r="BU223" s="2109" t="e">
        <f t="shared" si="137"/>
        <v>#DIV/0!</v>
      </c>
      <c r="BV223" s="2109" t="e">
        <f t="shared" si="137"/>
        <v>#DIV/0!</v>
      </c>
      <c r="BW223" s="2112" t="e">
        <f>+C223*BS223</f>
        <v>#DIV/0!</v>
      </c>
      <c r="BX223" s="2112" t="e">
        <f>+C223*BT223</f>
        <v>#DIV/0!</v>
      </c>
      <c r="BY223" s="2112" t="e">
        <f>+C223*BU223</f>
        <v>#DIV/0!</v>
      </c>
      <c r="BZ223" s="2112" t="e">
        <f>+C223*BV223</f>
        <v>#DIV/0!</v>
      </c>
      <c r="CA223" s="2094" t="e">
        <f>SUM(BW223:BZ232)</f>
        <v>#DIV/0!</v>
      </c>
      <c r="CB223" s="8"/>
      <c r="CC223" s="2097" t="e">
        <f>+Q223/$N$223</f>
        <v>#DIV/0!</v>
      </c>
      <c r="CD223" s="2100" t="e">
        <f t="shared" ref="CD223:CF223" si="138">+R223/$N$223</f>
        <v>#DIV/0!</v>
      </c>
      <c r="CE223" s="2100" t="e">
        <f t="shared" si="138"/>
        <v>#DIV/0!</v>
      </c>
      <c r="CF223" s="2103" t="e">
        <f t="shared" si="138"/>
        <v>#DIV/0!</v>
      </c>
      <c r="CG223" s="2106" t="e">
        <f t="shared" ref="CG223" si="139">AVERAGE(CC223:CF232)</f>
        <v>#DIV/0!</v>
      </c>
      <c r="CH223" s="8"/>
      <c r="CI223" s="8"/>
      <c r="CJ223" s="8"/>
      <c r="CK223" s="8"/>
      <c r="CL223" s="8"/>
      <c r="CM223" s="8"/>
      <c r="CN223" s="8"/>
      <c r="CO223" s="8"/>
      <c r="CP223" s="8"/>
      <c r="CQ223" s="8"/>
      <c r="CR223" s="8"/>
      <c r="CS223" s="8"/>
      <c r="CT223" s="8"/>
    </row>
    <row r="224" spans="1:98">
      <c r="A224" s="2125"/>
      <c r="B224" s="2129"/>
      <c r="C224" s="2130"/>
      <c r="D224" s="2135"/>
      <c r="E224" s="2136"/>
      <c r="F224" s="95"/>
      <c r="G224" s="142"/>
      <c r="H224" s="2140"/>
      <c r="I224" s="97"/>
      <c r="J224" s="98"/>
      <c r="K224" s="98"/>
      <c r="L224" s="98"/>
      <c r="M224" s="2143"/>
      <c r="N224" s="2146"/>
      <c r="O224" s="297"/>
      <c r="P224" s="305"/>
      <c r="Q224" s="2116"/>
      <c r="R224" s="2119"/>
      <c r="S224" s="2119"/>
      <c r="T224" s="2122"/>
      <c r="U224" s="27"/>
      <c r="V224" s="101">
        <v>2</v>
      </c>
      <c r="W224" s="120"/>
      <c r="X224" s="234"/>
      <c r="Y224" s="234"/>
      <c r="Z224" s="95"/>
      <c r="AA224" s="105"/>
      <c r="AB224" s="105"/>
      <c r="AC224" s="105"/>
      <c r="AD224" s="106"/>
      <c r="AE224" s="138"/>
      <c r="AF224" s="107"/>
      <c r="AG224" s="108"/>
      <c r="AH224" s="108"/>
      <c r="AI224" s="108"/>
      <c r="AJ224" s="109"/>
      <c r="AK224" s="110"/>
      <c r="AL224" s="111"/>
      <c r="AM224" s="111"/>
      <c r="AN224" s="112"/>
      <c r="AO224" s="8"/>
      <c r="AP224" s="307"/>
      <c r="AQ224" s="308"/>
      <c r="AR224" s="89"/>
      <c r="AS224" s="245" t="e">
        <f t="shared" si="126"/>
        <v>#DIV/0!</v>
      </c>
      <c r="AT224" s="246" t="e">
        <f t="shared" si="127"/>
        <v>#DIV/0!</v>
      </c>
      <c r="AU224" s="246" t="e">
        <f t="shared" si="128"/>
        <v>#DIV/0!</v>
      </c>
      <c r="AV224" s="246" t="e">
        <f t="shared" si="129"/>
        <v>#DIV/0!</v>
      </c>
      <c r="AW224" s="247" t="e">
        <f t="shared" si="109"/>
        <v>#DIV/0!</v>
      </c>
      <c r="AX224" s="247" t="e">
        <f t="shared" si="110"/>
        <v>#DIV/0!</v>
      </c>
      <c r="AY224" s="247" t="e">
        <f t="shared" si="111"/>
        <v>#DIV/0!</v>
      </c>
      <c r="AZ224" s="247" t="e">
        <f t="shared" si="112"/>
        <v>#DIV/0!</v>
      </c>
      <c r="BA224" s="248" t="e">
        <f t="shared" si="113"/>
        <v>#DIV/0!</v>
      </c>
      <c r="BB224" s="248" t="e">
        <f t="shared" si="114"/>
        <v>#DIV/0!</v>
      </c>
      <c r="BC224" s="248" t="e">
        <f t="shared" si="115"/>
        <v>#DIV/0!</v>
      </c>
      <c r="BD224" s="248" t="e">
        <f t="shared" si="116"/>
        <v>#DIV/0!</v>
      </c>
      <c r="BE224" s="118">
        <v>0.2</v>
      </c>
      <c r="BF224" s="118">
        <v>0.8</v>
      </c>
      <c r="BG224" s="248" t="e">
        <f t="shared" si="117"/>
        <v>#DIV/0!</v>
      </c>
      <c r="BH224" s="248" t="e">
        <f t="shared" si="118"/>
        <v>#DIV/0!</v>
      </c>
      <c r="BI224" s="248" t="e">
        <f t="shared" si="119"/>
        <v>#DIV/0!</v>
      </c>
      <c r="BJ224" s="248" t="e">
        <f t="shared" si="135"/>
        <v>#DIV/0!</v>
      </c>
      <c r="BK224" s="248" t="e">
        <f t="shared" si="135"/>
        <v>#DIV/0!</v>
      </c>
      <c r="BL224" s="248" t="e">
        <f t="shared" si="120"/>
        <v>#DIV/0!</v>
      </c>
      <c r="BM224" s="248" t="e">
        <f t="shared" si="121"/>
        <v>#DIV/0!</v>
      </c>
      <c r="BN224" s="248" t="e">
        <f t="shared" si="122"/>
        <v>#DIV/0!</v>
      </c>
      <c r="BO224" s="248" t="e">
        <f t="shared" si="136"/>
        <v>#DIV/0!</v>
      </c>
      <c r="BP224" s="248" t="e">
        <f t="shared" si="136"/>
        <v>#DIV/0!</v>
      </c>
      <c r="BQ224" s="248" t="e">
        <f t="shared" si="136"/>
        <v>#DIV/0!</v>
      </c>
      <c r="BR224" s="248" t="e">
        <f t="shared" si="136"/>
        <v>#DIV/0!</v>
      </c>
      <c r="BS224" s="2110"/>
      <c r="BT224" s="2110"/>
      <c r="BU224" s="2110"/>
      <c r="BV224" s="2110"/>
      <c r="BW224" s="2113"/>
      <c r="BX224" s="2113"/>
      <c r="BY224" s="2113"/>
      <c r="BZ224" s="2113"/>
      <c r="CA224" s="2095"/>
      <c r="CB224" s="8"/>
      <c r="CC224" s="2098"/>
      <c r="CD224" s="2101"/>
      <c r="CE224" s="2101"/>
      <c r="CF224" s="2104"/>
      <c r="CG224" s="2107"/>
      <c r="CH224" s="8"/>
      <c r="CI224" s="8"/>
      <c r="CJ224" s="8"/>
      <c r="CK224" s="8"/>
      <c r="CL224" s="8"/>
      <c r="CM224" s="8"/>
      <c r="CN224" s="8"/>
      <c r="CO224" s="8"/>
      <c r="CP224" s="8"/>
      <c r="CQ224" s="8"/>
      <c r="CR224" s="8"/>
      <c r="CS224" s="8"/>
      <c r="CT224" s="8"/>
    </row>
    <row r="225" spans="1:98">
      <c r="A225" s="2125"/>
      <c r="B225" s="2129"/>
      <c r="C225" s="2130"/>
      <c r="D225" s="2135"/>
      <c r="E225" s="2136"/>
      <c r="F225" s="95"/>
      <c r="G225" s="142"/>
      <c r="H225" s="2140"/>
      <c r="I225" s="97"/>
      <c r="J225" s="98"/>
      <c r="K225" s="98"/>
      <c r="L225" s="98"/>
      <c r="M225" s="2143"/>
      <c r="N225" s="2146"/>
      <c r="O225" s="297"/>
      <c r="P225" s="305"/>
      <c r="Q225" s="2116"/>
      <c r="R225" s="2119"/>
      <c r="S225" s="2119"/>
      <c r="T225" s="2122"/>
      <c r="U225" s="27"/>
      <c r="V225" s="101">
        <v>3</v>
      </c>
      <c r="W225" s="120"/>
      <c r="X225" s="234"/>
      <c r="Y225" s="234"/>
      <c r="Z225" s="95"/>
      <c r="AA225" s="105"/>
      <c r="AB225" s="105"/>
      <c r="AC225" s="105"/>
      <c r="AD225" s="106"/>
      <c r="AE225" s="138"/>
      <c r="AF225" s="107"/>
      <c r="AG225" s="108"/>
      <c r="AH225" s="108"/>
      <c r="AI225" s="108"/>
      <c r="AJ225" s="109"/>
      <c r="AK225" s="110"/>
      <c r="AL225" s="111"/>
      <c r="AM225" s="111"/>
      <c r="AN225" s="112"/>
      <c r="AO225" s="8"/>
      <c r="AP225" s="307"/>
      <c r="AQ225" s="308"/>
      <c r="AR225" s="89"/>
      <c r="AS225" s="245" t="e">
        <f t="shared" si="126"/>
        <v>#DIV/0!</v>
      </c>
      <c r="AT225" s="246" t="e">
        <f t="shared" si="127"/>
        <v>#DIV/0!</v>
      </c>
      <c r="AU225" s="246" t="e">
        <f t="shared" si="128"/>
        <v>#DIV/0!</v>
      </c>
      <c r="AV225" s="246" t="e">
        <f t="shared" si="129"/>
        <v>#DIV/0!</v>
      </c>
      <c r="AW225" s="247" t="e">
        <f t="shared" si="109"/>
        <v>#DIV/0!</v>
      </c>
      <c r="AX225" s="247" t="e">
        <f t="shared" si="110"/>
        <v>#DIV/0!</v>
      </c>
      <c r="AY225" s="247" t="e">
        <f t="shared" si="111"/>
        <v>#DIV/0!</v>
      </c>
      <c r="AZ225" s="247" t="e">
        <f t="shared" si="112"/>
        <v>#DIV/0!</v>
      </c>
      <c r="BA225" s="248" t="e">
        <f t="shared" si="113"/>
        <v>#DIV/0!</v>
      </c>
      <c r="BB225" s="248" t="e">
        <f t="shared" si="114"/>
        <v>#DIV/0!</v>
      </c>
      <c r="BC225" s="248" t="e">
        <f t="shared" si="115"/>
        <v>#DIV/0!</v>
      </c>
      <c r="BD225" s="248" t="e">
        <f t="shared" si="116"/>
        <v>#DIV/0!</v>
      </c>
      <c r="BE225" s="118">
        <v>0.2</v>
      </c>
      <c r="BF225" s="118">
        <v>0.8</v>
      </c>
      <c r="BG225" s="248" t="e">
        <f t="shared" si="117"/>
        <v>#DIV/0!</v>
      </c>
      <c r="BH225" s="248" t="e">
        <f t="shared" si="118"/>
        <v>#DIV/0!</v>
      </c>
      <c r="BI225" s="248" t="e">
        <f t="shared" si="119"/>
        <v>#DIV/0!</v>
      </c>
      <c r="BJ225" s="248" t="e">
        <f t="shared" si="135"/>
        <v>#DIV/0!</v>
      </c>
      <c r="BK225" s="248" t="e">
        <f t="shared" si="135"/>
        <v>#DIV/0!</v>
      </c>
      <c r="BL225" s="248" t="e">
        <f t="shared" si="120"/>
        <v>#DIV/0!</v>
      </c>
      <c r="BM225" s="248" t="e">
        <f t="shared" si="121"/>
        <v>#DIV/0!</v>
      </c>
      <c r="BN225" s="248" t="e">
        <f t="shared" si="122"/>
        <v>#DIV/0!</v>
      </c>
      <c r="BO225" s="248" t="e">
        <f t="shared" si="136"/>
        <v>#DIV/0!</v>
      </c>
      <c r="BP225" s="248" t="e">
        <f t="shared" si="136"/>
        <v>#DIV/0!</v>
      </c>
      <c r="BQ225" s="248" t="e">
        <f t="shared" si="136"/>
        <v>#DIV/0!</v>
      </c>
      <c r="BR225" s="248" t="e">
        <f t="shared" si="136"/>
        <v>#DIV/0!</v>
      </c>
      <c r="BS225" s="2110"/>
      <c r="BT225" s="2110"/>
      <c r="BU225" s="2110"/>
      <c r="BV225" s="2110"/>
      <c r="BW225" s="2113"/>
      <c r="BX225" s="2113"/>
      <c r="BY225" s="2113"/>
      <c r="BZ225" s="2113"/>
      <c r="CA225" s="2095"/>
      <c r="CB225" s="8"/>
      <c r="CC225" s="2098"/>
      <c r="CD225" s="2101"/>
      <c r="CE225" s="2101"/>
      <c r="CF225" s="2104"/>
      <c r="CG225" s="2107"/>
      <c r="CH225" s="8"/>
      <c r="CI225" s="8"/>
      <c r="CJ225" s="8"/>
      <c r="CK225" s="8"/>
      <c r="CL225" s="8"/>
      <c r="CM225" s="8"/>
      <c r="CN225" s="8"/>
      <c r="CO225" s="8"/>
      <c r="CP225" s="8"/>
      <c r="CQ225" s="8"/>
      <c r="CR225" s="8"/>
      <c r="CS225" s="8"/>
      <c r="CT225" s="8"/>
    </row>
    <row r="226" spans="1:98">
      <c r="A226" s="2125"/>
      <c r="B226" s="2129"/>
      <c r="C226" s="2130"/>
      <c r="D226" s="2135"/>
      <c r="E226" s="2136"/>
      <c r="F226" s="95"/>
      <c r="G226" s="142"/>
      <c r="H226" s="2140"/>
      <c r="I226" s="97"/>
      <c r="J226" s="98"/>
      <c r="K226" s="98"/>
      <c r="L226" s="98"/>
      <c r="M226" s="2143"/>
      <c r="N226" s="2146"/>
      <c r="O226" s="297"/>
      <c r="P226" s="305"/>
      <c r="Q226" s="2116"/>
      <c r="R226" s="2119"/>
      <c r="S226" s="2119"/>
      <c r="T226" s="2122"/>
      <c r="U226" s="27"/>
      <c r="V226" s="101">
        <v>4</v>
      </c>
      <c r="W226" s="120"/>
      <c r="X226" s="234"/>
      <c r="Y226" s="234"/>
      <c r="Z226" s="95"/>
      <c r="AA226" s="105"/>
      <c r="AB226" s="105"/>
      <c r="AC226" s="105"/>
      <c r="AD226" s="106"/>
      <c r="AE226" s="138"/>
      <c r="AF226" s="107"/>
      <c r="AG226" s="108"/>
      <c r="AH226" s="108"/>
      <c r="AI226" s="108"/>
      <c r="AJ226" s="109"/>
      <c r="AK226" s="110"/>
      <c r="AL226" s="111"/>
      <c r="AM226" s="111"/>
      <c r="AN226" s="112"/>
      <c r="AO226" s="8"/>
      <c r="AP226" s="307"/>
      <c r="AQ226" s="308"/>
      <c r="AR226" s="89"/>
      <c r="AS226" s="245" t="e">
        <f t="shared" si="126"/>
        <v>#DIV/0!</v>
      </c>
      <c r="AT226" s="246" t="e">
        <f t="shared" si="127"/>
        <v>#DIV/0!</v>
      </c>
      <c r="AU226" s="246" t="e">
        <f t="shared" si="128"/>
        <v>#DIV/0!</v>
      </c>
      <c r="AV226" s="246" t="e">
        <f t="shared" si="129"/>
        <v>#DIV/0!</v>
      </c>
      <c r="AW226" s="247" t="e">
        <f t="shared" si="109"/>
        <v>#DIV/0!</v>
      </c>
      <c r="AX226" s="247" t="e">
        <f t="shared" si="110"/>
        <v>#DIV/0!</v>
      </c>
      <c r="AY226" s="247" t="e">
        <f t="shared" si="111"/>
        <v>#DIV/0!</v>
      </c>
      <c r="AZ226" s="247" t="e">
        <f t="shared" si="112"/>
        <v>#DIV/0!</v>
      </c>
      <c r="BA226" s="248" t="e">
        <f t="shared" si="113"/>
        <v>#DIV/0!</v>
      </c>
      <c r="BB226" s="248" t="e">
        <f t="shared" si="114"/>
        <v>#DIV/0!</v>
      </c>
      <c r="BC226" s="248" t="e">
        <f t="shared" si="115"/>
        <v>#DIV/0!</v>
      </c>
      <c r="BD226" s="248" t="e">
        <f t="shared" si="116"/>
        <v>#DIV/0!</v>
      </c>
      <c r="BE226" s="118">
        <v>0.2</v>
      </c>
      <c r="BF226" s="118">
        <v>0.8</v>
      </c>
      <c r="BG226" s="248" t="e">
        <f t="shared" si="117"/>
        <v>#DIV/0!</v>
      </c>
      <c r="BH226" s="248" t="e">
        <f t="shared" si="118"/>
        <v>#DIV/0!</v>
      </c>
      <c r="BI226" s="248" t="e">
        <f t="shared" si="119"/>
        <v>#DIV/0!</v>
      </c>
      <c r="BJ226" s="248" t="e">
        <f t="shared" si="135"/>
        <v>#DIV/0!</v>
      </c>
      <c r="BK226" s="248" t="e">
        <f t="shared" si="135"/>
        <v>#DIV/0!</v>
      </c>
      <c r="BL226" s="248" t="e">
        <f t="shared" si="120"/>
        <v>#DIV/0!</v>
      </c>
      <c r="BM226" s="248" t="e">
        <f t="shared" si="121"/>
        <v>#DIV/0!</v>
      </c>
      <c r="BN226" s="248" t="e">
        <f t="shared" si="122"/>
        <v>#DIV/0!</v>
      </c>
      <c r="BO226" s="248" t="e">
        <f t="shared" si="136"/>
        <v>#DIV/0!</v>
      </c>
      <c r="BP226" s="248" t="e">
        <f t="shared" si="136"/>
        <v>#DIV/0!</v>
      </c>
      <c r="BQ226" s="248" t="e">
        <f t="shared" si="136"/>
        <v>#DIV/0!</v>
      </c>
      <c r="BR226" s="248" t="e">
        <f t="shared" si="136"/>
        <v>#DIV/0!</v>
      </c>
      <c r="BS226" s="2110"/>
      <c r="BT226" s="2110"/>
      <c r="BU226" s="2110"/>
      <c r="BV226" s="2110"/>
      <c r="BW226" s="2113"/>
      <c r="BX226" s="2113"/>
      <c r="BY226" s="2113"/>
      <c r="BZ226" s="2113"/>
      <c r="CA226" s="2095"/>
      <c r="CB226" s="8"/>
      <c r="CC226" s="2098"/>
      <c r="CD226" s="2101"/>
      <c r="CE226" s="2101"/>
      <c r="CF226" s="2104"/>
      <c r="CG226" s="2107"/>
      <c r="CH226" s="8"/>
      <c r="CI226" s="8"/>
      <c r="CJ226" s="8"/>
      <c r="CK226" s="8"/>
      <c r="CL226" s="8"/>
      <c r="CM226" s="8"/>
      <c r="CN226" s="8"/>
      <c r="CO226" s="8"/>
      <c r="CP226" s="8"/>
      <c r="CQ226" s="8"/>
      <c r="CR226" s="8"/>
      <c r="CS226" s="8"/>
      <c r="CT226" s="8"/>
    </row>
    <row r="227" spans="1:98">
      <c r="A227" s="2125"/>
      <c r="B227" s="2129"/>
      <c r="C227" s="2130"/>
      <c r="D227" s="2135"/>
      <c r="E227" s="2136"/>
      <c r="F227" s="95"/>
      <c r="G227" s="142"/>
      <c r="H227" s="2140"/>
      <c r="I227" s="97"/>
      <c r="J227" s="98"/>
      <c r="K227" s="98"/>
      <c r="L227" s="98"/>
      <c r="M227" s="2143"/>
      <c r="N227" s="2146"/>
      <c r="O227" s="297"/>
      <c r="P227" s="305"/>
      <c r="Q227" s="2116"/>
      <c r="R227" s="2119"/>
      <c r="S227" s="2119"/>
      <c r="T227" s="2122"/>
      <c r="U227" s="27"/>
      <c r="V227" s="101">
        <v>5</v>
      </c>
      <c r="W227" s="120"/>
      <c r="X227" s="234"/>
      <c r="Y227" s="234"/>
      <c r="Z227" s="95"/>
      <c r="AA227" s="105"/>
      <c r="AB227" s="105"/>
      <c r="AC227" s="105"/>
      <c r="AD227" s="106"/>
      <c r="AE227" s="138"/>
      <c r="AF227" s="107"/>
      <c r="AG227" s="108"/>
      <c r="AH227" s="108"/>
      <c r="AI227" s="108"/>
      <c r="AJ227" s="109"/>
      <c r="AK227" s="110"/>
      <c r="AL227" s="111"/>
      <c r="AM227" s="111"/>
      <c r="AN227" s="112"/>
      <c r="AO227" s="8"/>
      <c r="AP227" s="307"/>
      <c r="AQ227" s="308"/>
      <c r="AR227" s="89"/>
      <c r="AS227" s="245" t="e">
        <f t="shared" si="126"/>
        <v>#DIV/0!</v>
      </c>
      <c r="AT227" s="246" t="e">
        <f t="shared" si="127"/>
        <v>#DIV/0!</v>
      </c>
      <c r="AU227" s="246" t="e">
        <f t="shared" si="128"/>
        <v>#DIV/0!</v>
      </c>
      <c r="AV227" s="246" t="e">
        <f t="shared" si="129"/>
        <v>#DIV/0!</v>
      </c>
      <c r="AW227" s="247" t="e">
        <f t="shared" si="109"/>
        <v>#DIV/0!</v>
      </c>
      <c r="AX227" s="247" t="e">
        <f t="shared" si="110"/>
        <v>#DIV/0!</v>
      </c>
      <c r="AY227" s="247" t="e">
        <f t="shared" si="111"/>
        <v>#DIV/0!</v>
      </c>
      <c r="AZ227" s="247" t="e">
        <f t="shared" si="112"/>
        <v>#DIV/0!</v>
      </c>
      <c r="BA227" s="248" t="e">
        <f t="shared" si="113"/>
        <v>#DIV/0!</v>
      </c>
      <c r="BB227" s="248" t="e">
        <f t="shared" si="114"/>
        <v>#DIV/0!</v>
      </c>
      <c r="BC227" s="248" t="e">
        <f t="shared" si="115"/>
        <v>#DIV/0!</v>
      </c>
      <c r="BD227" s="248" t="e">
        <f t="shared" si="116"/>
        <v>#DIV/0!</v>
      </c>
      <c r="BE227" s="118">
        <v>0.2</v>
      </c>
      <c r="BF227" s="118">
        <v>0.8</v>
      </c>
      <c r="BG227" s="248" t="e">
        <f t="shared" si="117"/>
        <v>#DIV/0!</v>
      </c>
      <c r="BH227" s="248" t="e">
        <f t="shared" si="118"/>
        <v>#DIV/0!</v>
      </c>
      <c r="BI227" s="248" t="e">
        <f t="shared" si="119"/>
        <v>#DIV/0!</v>
      </c>
      <c r="BJ227" s="248" t="e">
        <f t="shared" si="135"/>
        <v>#DIV/0!</v>
      </c>
      <c r="BK227" s="248" t="e">
        <f t="shared" si="135"/>
        <v>#DIV/0!</v>
      </c>
      <c r="BL227" s="248" t="e">
        <f t="shared" si="120"/>
        <v>#DIV/0!</v>
      </c>
      <c r="BM227" s="248" t="e">
        <f t="shared" si="121"/>
        <v>#DIV/0!</v>
      </c>
      <c r="BN227" s="248" t="e">
        <f t="shared" si="122"/>
        <v>#DIV/0!</v>
      </c>
      <c r="BO227" s="248" t="e">
        <f t="shared" si="136"/>
        <v>#DIV/0!</v>
      </c>
      <c r="BP227" s="248" t="e">
        <f t="shared" si="136"/>
        <v>#DIV/0!</v>
      </c>
      <c r="BQ227" s="248" t="e">
        <f t="shared" si="136"/>
        <v>#DIV/0!</v>
      </c>
      <c r="BR227" s="248" t="e">
        <f t="shared" si="136"/>
        <v>#DIV/0!</v>
      </c>
      <c r="BS227" s="2110"/>
      <c r="BT227" s="2110"/>
      <c r="BU227" s="2110"/>
      <c r="BV227" s="2110"/>
      <c r="BW227" s="2113"/>
      <c r="BX227" s="2113"/>
      <c r="BY227" s="2113"/>
      <c r="BZ227" s="2113"/>
      <c r="CA227" s="2095"/>
      <c r="CB227" s="8"/>
      <c r="CC227" s="2098"/>
      <c r="CD227" s="2101"/>
      <c r="CE227" s="2101"/>
      <c r="CF227" s="2104"/>
      <c r="CG227" s="2107"/>
      <c r="CH227" s="8"/>
      <c r="CI227" s="8"/>
      <c r="CJ227" s="8"/>
      <c r="CK227" s="8"/>
      <c r="CL227" s="8"/>
      <c r="CM227" s="8"/>
      <c r="CN227" s="8"/>
      <c r="CO227" s="8"/>
      <c r="CP227" s="8"/>
      <c r="CQ227" s="8"/>
      <c r="CR227" s="8"/>
      <c r="CS227" s="8"/>
      <c r="CT227" s="8"/>
    </row>
    <row r="228" spans="1:98">
      <c r="A228" s="2125"/>
      <c r="B228" s="2129"/>
      <c r="C228" s="2130"/>
      <c r="D228" s="2135"/>
      <c r="E228" s="2136"/>
      <c r="F228" s="95"/>
      <c r="G228" s="142"/>
      <c r="H228" s="2140"/>
      <c r="I228" s="97"/>
      <c r="J228" s="98"/>
      <c r="K228" s="98"/>
      <c r="L228" s="98"/>
      <c r="M228" s="2143"/>
      <c r="N228" s="2146"/>
      <c r="O228" s="297"/>
      <c r="P228" s="305"/>
      <c r="Q228" s="2116"/>
      <c r="R228" s="2119"/>
      <c r="S228" s="2119"/>
      <c r="T228" s="2122"/>
      <c r="U228" s="27"/>
      <c r="V228" s="101">
        <v>6</v>
      </c>
      <c r="W228" s="120"/>
      <c r="X228" s="234"/>
      <c r="Y228" s="234"/>
      <c r="Z228" s="95"/>
      <c r="AA228" s="105"/>
      <c r="AB228" s="105"/>
      <c r="AC228" s="105"/>
      <c r="AD228" s="106"/>
      <c r="AE228" s="138"/>
      <c r="AF228" s="107"/>
      <c r="AG228" s="108"/>
      <c r="AH228" s="108"/>
      <c r="AI228" s="108"/>
      <c r="AJ228" s="109"/>
      <c r="AK228" s="110"/>
      <c r="AL228" s="111"/>
      <c r="AM228" s="111"/>
      <c r="AN228" s="112"/>
      <c r="AO228" s="8"/>
      <c r="AP228" s="307"/>
      <c r="AQ228" s="308"/>
      <c r="AR228" s="89"/>
      <c r="AS228" s="245" t="e">
        <f t="shared" si="126"/>
        <v>#DIV/0!</v>
      </c>
      <c r="AT228" s="246" t="e">
        <f t="shared" si="127"/>
        <v>#DIV/0!</v>
      </c>
      <c r="AU228" s="246" t="e">
        <f t="shared" si="128"/>
        <v>#DIV/0!</v>
      </c>
      <c r="AV228" s="246" t="e">
        <f t="shared" si="129"/>
        <v>#DIV/0!</v>
      </c>
      <c r="AW228" s="247" t="e">
        <f t="shared" si="109"/>
        <v>#DIV/0!</v>
      </c>
      <c r="AX228" s="247" t="e">
        <f t="shared" si="110"/>
        <v>#DIV/0!</v>
      </c>
      <c r="AY228" s="247" t="e">
        <f t="shared" si="111"/>
        <v>#DIV/0!</v>
      </c>
      <c r="AZ228" s="247" t="e">
        <f t="shared" si="112"/>
        <v>#DIV/0!</v>
      </c>
      <c r="BA228" s="248" t="e">
        <f t="shared" si="113"/>
        <v>#DIV/0!</v>
      </c>
      <c r="BB228" s="248" t="e">
        <f t="shared" si="114"/>
        <v>#DIV/0!</v>
      </c>
      <c r="BC228" s="248" t="e">
        <f t="shared" si="115"/>
        <v>#DIV/0!</v>
      </c>
      <c r="BD228" s="248" t="e">
        <f t="shared" si="116"/>
        <v>#DIV/0!</v>
      </c>
      <c r="BE228" s="118">
        <v>0.2</v>
      </c>
      <c r="BF228" s="118">
        <v>0.8</v>
      </c>
      <c r="BG228" s="248" t="e">
        <f t="shared" si="117"/>
        <v>#DIV/0!</v>
      </c>
      <c r="BH228" s="248" t="e">
        <f t="shared" si="118"/>
        <v>#DIV/0!</v>
      </c>
      <c r="BI228" s="248" t="e">
        <f t="shared" si="119"/>
        <v>#DIV/0!</v>
      </c>
      <c r="BJ228" s="248" t="e">
        <f t="shared" si="135"/>
        <v>#DIV/0!</v>
      </c>
      <c r="BK228" s="248" t="e">
        <f t="shared" si="135"/>
        <v>#DIV/0!</v>
      </c>
      <c r="BL228" s="248" t="e">
        <f t="shared" si="120"/>
        <v>#DIV/0!</v>
      </c>
      <c r="BM228" s="248" t="e">
        <f t="shared" si="121"/>
        <v>#DIV/0!</v>
      </c>
      <c r="BN228" s="248" t="e">
        <f t="shared" si="122"/>
        <v>#DIV/0!</v>
      </c>
      <c r="BO228" s="248" t="e">
        <f t="shared" si="136"/>
        <v>#DIV/0!</v>
      </c>
      <c r="BP228" s="248" t="e">
        <f t="shared" si="136"/>
        <v>#DIV/0!</v>
      </c>
      <c r="BQ228" s="248" t="e">
        <f t="shared" si="136"/>
        <v>#DIV/0!</v>
      </c>
      <c r="BR228" s="248" t="e">
        <f t="shared" si="136"/>
        <v>#DIV/0!</v>
      </c>
      <c r="BS228" s="2110"/>
      <c r="BT228" s="2110"/>
      <c r="BU228" s="2110"/>
      <c r="BV228" s="2110"/>
      <c r="BW228" s="2113"/>
      <c r="BX228" s="2113"/>
      <c r="BY228" s="2113"/>
      <c r="BZ228" s="2113"/>
      <c r="CA228" s="2095"/>
      <c r="CB228" s="8"/>
      <c r="CC228" s="2098"/>
      <c r="CD228" s="2101"/>
      <c r="CE228" s="2101"/>
      <c r="CF228" s="2104"/>
      <c r="CG228" s="2107"/>
      <c r="CH228" s="8"/>
      <c r="CI228" s="8"/>
      <c r="CJ228" s="8"/>
      <c r="CK228" s="8"/>
      <c r="CL228" s="8"/>
      <c r="CM228" s="8"/>
      <c r="CN228" s="8"/>
      <c r="CO228" s="8"/>
      <c r="CP228" s="8"/>
      <c r="CQ228" s="8"/>
      <c r="CR228" s="8"/>
      <c r="CS228" s="8"/>
      <c r="CT228" s="8"/>
    </row>
    <row r="229" spans="1:98">
      <c r="A229" s="2125"/>
      <c r="B229" s="2129"/>
      <c r="C229" s="2130"/>
      <c r="D229" s="2135"/>
      <c r="E229" s="2136"/>
      <c r="F229" s="95"/>
      <c r="G229" s="142"/>
      <c r="H229" s="2140"/>
      <c r="I229" s="97"/>
      <c r="J229" s="98"/>
      <c r="K229" s="98"/>
      <c r="L229" s="98"/>
      <c r="M229" s="2143"/>
      <c r="N229" s="2146"/>
      <c r="O229" s="297"/>
      <c r="P229" s="305"/>
      <c r="Q229" s="2116"/>
      <c r="R229" s="2119"/>
      <c r="S229" s="2119"/>
      <c r="T229" s="2122"/>
      <c r="U229" s="27"/>
      <c r="V229" s="101">
        <v>7</v>
      </c>
      <c r="W229" s="120"/>
      <c r="X229" s="234"/>
      <c r="Y229" s="234"/>
      <c r="Z229" s="95"/>
      <c r="AA229" s="105"/>
      <c r="AB229" s="105"/>
      <c r="AC229" s="105"/>
      <c r="AD229" s="106"/>
      <c r="AE229" s="138"/>
      <c r="AF229" s="107"/>
      <c r="AG229" s="108"/>
      <c r="AH229" s="108"/>
      <c r="AI229" s="108"/>
      <c r="AJ229" s="109"/>
      <c r="AK229" s="110"/>
      <c r="AL229" s="111"/>
      <c r="AM229" s="111"/>
      <c r="AN229" s="112"/>
      <c r="AO229" s="8"/>
      <c r="AP229" s="307"/>
      <c r="AQ229" s="308"/>
      <c r="AR229" s="89"/>
      <c r="AS229" s="245" t="e">
        <f t="shared" si="126"/>
        <v>#DIV/0!</v>
      </c>
      <c r="AT229" s="246" t="e">
        <f t="shared" si="127"/>
        <v>#DIV/0!</v>
      </c>
      <c r="AU229" s="246" t="e">
        <f t="shared" si="128"/>
        <v>#DIV/0!</v>
      </c>
      <c r="AV229" s="246" t="e">
        <f t="shared" si="129"/>
        <v>#DIV/0!</v>
      </c>
      <c r="AW229" s="247" t="e">
        <f t="shared" si="109"/>
        <v>#DIV/0!</v>
      </c>
      <c r="AX229" s="247" t="e">
        <f t="shared" si="110"/>
        <v>#DIV/0!</v>
      </c>
      <c r="AY229" s="247" t="e">
        <f t="shared" si="111"/>
        <v>#DIV/0!</v>
      </c>
      <c r="AZ229" s="247" t="e">
        <f t="shared" si="112"/>
        <v>#DIV/0!</v>
      </c>
      <c r="BA229" s="248" t="e">
        <f t="shared" si="113"/>
        <v>#DIV/0!</v>
      </c>
      <c r="BB229" s="248" t="e">
        <f t="shared" si="114"/>
        <v>#DIV/0!</v>
      </c>
      <c r="BC229" s="248" t="e">
        <f t="shared" si="115"/>
        <v>#DIV/0!</v>
      </c>
      <c r="BD229" s="248" t="e">
        <f t="shared" si="116"/>
        <v>#DIV/0!</v>
      </c>
      <c r="BE229" s="118">
        <v>0.2</v>
      </c>
      <c r="BF229" s="118">
        <v>0.8</v>
      </c>
      <c r="BG229" s="248" t="e">
        <f t="shared" si="117"/>
        <v>#DIV/0!</v>
      </c>
      <c r="BH229" s="248" t="e">
        <f t="shared" si="118"/>
        <v>#DIV/0!</v>
      </c>
      <c r="BI229" s="248" t="e">
        <f t="shared" si="119"/>
        <v>#DIV/0!</v>
      </c>
      <c r="BJ229" s="248" t="e">
        <f t="shared" si="135"/>
        <v>#DIV/0!</v>
      </c>
      <c r="BK229" s="248" t="e">
        <f t="shared" si="135"/>
        <v>#DIV/0!</v>
      </c>
      <c r="BL229" s="248" t="e">
        <f t="shared" si="120"/>
        <v>#DIV/0!</v>
      </c>
      <c r="BM229" s="248" t="e">
        <f t="shared" si="121"/>
        <v>#DIV/0!</v>
      </c>
      <c r="BN229" s="248" t="e">
        <f t="shared" si="122"/>
        <v>#DIV/0!</v>
      </c>
      <c r="BO229" s="248" t="e">
        <f t="shared" si="136"/>
        <v>#DIV/0!</v>
      </c>
      <c r="BP229" s="248" t="e">
        <f t="shared" si="136"/>
        <v>#DIV/0!</v>
      </c>
      <c r="BQ229" s="248" t="e">
        <f t="shared" si="136"/>
        <v>#DIV/0!</v>
      </c>
      <c r="BR229" s="248" t="e">
        <f t="shared" si="136"/>
        <v>#DIV/0!</v>
      </c>
      <c r="BS229" s="2110"/>
      <c r="BT229" s="2110"/>
      <c r="BU229" s="2110"/>
      <c r="BV229" s="2110"/>
      <c r="BW229" s="2113"/>
      <c r="BX229" s="2113"/>
      <c r="BY229" s="2113"/>
      <c r="BZ229" s="2113"/>
      <c r="CA229" s="2095"/>
      <c r="CB229" s="8"/>
      <c r="CC229" s="2098"/>
      <c r="CD229" s="2101"/>
      <c r="CE229" s="2101"/>
      <c r="CF229" s="2104"/>
      <c r="CG229" s="2107"/>
      <c r="CH229" s="8"/>
      <c r="CI229" s="8"/>
      <c r="CJ229" s="8"/>
      <c r="CK229" s="8"/>
      <c r="CL229" s="8"/>
      <c r="CM229" s="8"/>
      <c r="CN229" s="8"/>
      <c r="CO229" s="8"/>
      <c r="CP229" s="8"/>
      <c r="CQ229" s="8"/>
      <c r="CR229" s="8"/>
      <c r="CS229" s="8"/>
      <c r="CT229" s="8"/>
    </row>
    <row r="230" spans="1:98">
      <c r="A230" s="2125"/>
      <c r="B230" s="2129"/>
      <c r="C230" s="2130"/>
      <c r="D230" s="2135"/>
      <c r="E230" s="2136"/>
      <c r="F230" s="95"/>
      <c r="G230" s="142"/>
      <c r="H230" s="2140"/>
      <c r="I230" s="97"/>
      <c r="J230" s="98"/>
      <c r="K230" s="98"/>
      <c r="L230" s="98"/>
      <c r="M230" s="2143"/>
      <c r="N230" s="2146"/>
      <c r="O230" s="297"/>
      <c r="P230" s="305"/>
      <c r="Q230" s="2116"/>
      <c r="R230" s="2119"/>
      <c r="S230" s="2119"/>
      <c r="T230" s="2122"/>
      <c r="U230" s="27"/>
      <c r="V230" s="101">
        <v>8</v>
      </c>
      <c r="W230" s="120"/>
      <c r="X230" s="234"/>
      <c r="Y230" s="234"/>
      <c r="Z230" s="95"/>
      <c r="AA230" s="105"/>
      <c r="AB230" s="105"/>
      <c r="AC230" s="105"/>
      <c r="AD230" s="106"/>
      <c r="AE230" s="138"/>
      <c r="AF230" s="107"/>
      <c r="AG230" s="108"/>
      <c r="AH230" s="108"/>
      <c r="AI230" s="108"/>
      <c r="AJ230" s="109"/>
      <c r="AK230" s="110"/>
      <c r="AL230" s="111"/>
      <c r="AM230" s="111"/>
      <c r="AN230" s="112"/>
      <c r="AO230" s="8"/>
      <c r="AP230" s="307"/>
      <c r="AQ230" s="308"/>
      <c r="AR230" s="89"/>
      <c r="AS230" s="245" t="e">
        <f t="shared" si="126"/>
        <v>#DIV/0!</v>
      </c>
      <c r="AT230" s="246" t="e">
        <f t="shared" si="127"/>
        <v>#DIV/0!</v>
      </c>
      <c r="AU230" s="246" t="e">
        <f t="shared" si="128"/>
        <v>#DIV/0!</v>
      </c>
      <c r="AV230" s="246" t="e">
        <f t="shared" si="129"/>
        <v>#DIV/0!</v>
      </c>
      <c r="AW230" s="247" t="e">
        <f t="shared" si="109"/>
        <v>#DIV/0!</v>
      </c>
      <c r="AX230" s="247" t="e">
        <f t="shared" si="110"/>
        <v>#DIV/0!</v>
      </c>
      <c r="AY230" s="247" t="e">
        <f t="shared" si="111"/>
        <v>#DIV/0!</v>
      </c>
      <c r="AZ230" s="247" t="e">
        <f t="shared" si="112"/>
        <v>#DIV/0!</v>
      </c>
      <c r="BA230" s="248" t="e">
        <f t="shared" si="113"/>
        <v>#DIV/0!</v>
      </c>
      <c r="BB230" s="248" t="e">
        <f t="shared" si="114"/>
        <v>#DIV/0!</v>
      </c>
      <c r="BC230" s="248" t="e">
        <f t="shared" si="115"/>
        <v>#DIV/0!</v>
      </c>
      <c r="BD230" s="248" t="e">
        <f t="shared" si="116"/>
        <v>#DIV/0!</v>
      </c>
      <c r="BE230" s="118">
        <v>0.2</v>
      </c>
      <c r="BF230" s="118">
        <v>0.8</v>
      </c>
      <c r="BG230" s="248" t="e">
        <f t="shared" si="117"/>
        <v>#DIV/0!</v>
      </c>
      <c r="BH230" s="248" t="e">
        <f t="shared" si="118"/>
        <v>#DIV/0!</v>
      </c>
      <c r="BI230" s="248" t="e">
        <f t="shared" si="119"/>
        <v>#DIV/0!</v>
      </c>
      <c r="BJ230" s="248" t="e">
        <f t="shared" si="135"/>
        <v>#DIV/0!</v>
      </c>
      <c r="BK230" s="248" t="e">
        <f t="shared" si="135"/>
        <v>#DIV/0!</v>
      </c>
      <c r="BL230" s="248" t="e">
        <f t="shared" si="120"/>
        <v>#DIV/0!</v>
      </c>
      <c r="BM230" s="248" t="e">
        <f t="shared" si="121"/>
        <v>#DIV/0!</v>
      </c>
      <c r="BN230" s="248" t="e">
        <f t="shared" si="122"/>
        <v>#DIV/0!</v>
      </c>
      <c r="BO230" s="248" t="e">
        <f t="shared" si="136"/>
        <v>#DIV/0!</v>
      </c>
      <c r="BP230" s="248" t="e">
        <f t="shared" si="136"/>
        <v>#DIV/0!</v>
      </c>
      <c r="BQ230" s="248" t="e">
        <f t="shared" si="136"/>
        <v>#DIV/0!</v>
      </c>
      <c r="BR230" s="248" t="e">
        <f t="shared" si="136"/>
        <v>#DIV/0!</v>
      </c>
      <c r="BS230" s="2110"/>
      <c r="BT230" s="2110"/>
      <c r="BU230" s="2110"/>
      <c r="BV230" s="2110"/>
      <c r="BW230" s="2113"/>
      <c r="BX230" s="2113"/>
      <c r="BY230" s="2113"/>
      <c r="BZ230" s="2113"/>
      <c r="CA230" s="2095"/>
      <c r="CB230" s="8"/>
      <c r="CC230" s="2098"/>
      <c r="CD230" s="2101"/>
      <c r="CE230" s="2101"/>
      <c r="CF230" s="2104"/>
      <c r="CG230" s="2107"/>
      <c r="CH230" s="8"/>
      <c r="CI230" s="8"/>
      <c r="CJ230" s="8"/>
      <c r="CK230" s="8"/>
      <c r="CL230" s="8"/>
      <c r="CM230" s="8"/>
      <c r="CN230" s="8"/>
      <c r="CO230" s="8"/>
      <c r="CP230" s="8"/>
      <c r="CQ230" s="8"/>
      <c r="CR230" s="8"/>
      <c r="CS230" s="8"/>
      <c r="CT230" s="8"/>
    </row>
    <row r="231" spans="1:98">
      <c r="A231" s="2125"/>
      <c r="B231" s="2129"/>
      <c r="C231" s="2130"/>
      <c r="D231" s="2135"/>
      <c r="E231" s="2136"/>
      <c r="F231" s="95"/>
      <c r="G231" s="142"/>
      <c r="H231" s="2140"/>
      <c r="I231" s="97"/>
      <c r="J231" s="98"/>
      <c r="K231" s="98"/>
      <c r="L231" s="98"/>
      <c r="M231" s="2143"/>
      <c r="N231" s="2146"/>
      <c r="O231" s="297"/>
      <c r="P231" s="305"/>
      <c r="Q231" s="2116"/>
      <c r="R231" s="2119"/>
      <c r="S231" s="2119"/>
      <c r="T231" s="2122"/>
      <c r="U231" s="27"/>
      <c r="V231" s="101">
        <v>9</v>
      </c>
      <c r="W231" s="120"/>
      <c r="X231" s="234"/>
      <c r="Y231" s="234"/>
      <c r="Z231" s="95"/>
      <c r="AA231" s="105"/>
      <c r="AB231" s="105"/>
      <c r="AC231" s="105"/>
      <c r="AD231" s="106"/>
      <c r="AE231" s="138"/>
      <c r="AF231" s="107"/>
      <c r="AG231" s="108"/>
      <c r="AH231" s="108"/>
      <c r="AI231" s="108"/>
      <c r="AJ231" s="109"/>
      <c r="AK231" s="110"/>
      <c r="AL231" s="111"/>
      <c r="AM231" s="111"/>
      <c r="AN231" s="112"/>
      <c r="AO231" s="8"/>
      <c r="AP231" s="307"/>
      <c r="AQ231" s="308"/>
      <c r="AR231" s="89"/>
      <c r="AS231" s="245" t="e">
        <f t="shared" si="126"/>
        <v>#DIV/0!</v>
      </c>
      <c r="AT231" s="246" t="e">
        <f t="shared" si="127"/>
        <v>#DIV/0!</v>
      </c>
      <c r="AU231" s="246" t="e">
        <f t="shared" si="128"/>
        <v>#DIV/0!</v>
      </c>
      <c r="AV231" s="246" t="e">
        <f t="shared" si="129"/>
        <v>#DIV/0!</v>
      </c>
      <c r="AW231" s="247" t="e">
        <f t="shared" si="109"/>
        <v>#DIV/0!</v>
      </c>
      <c r="AX231" s="247" t="e">
        <f t="shared" si="110"/>
        <v>#DIV/0!</v>
      </c>
      <c r="AY231" s="247" t="e">
        <f t="shared" si="111"/>
        <v>#DIV/0!</v>
      </c>
      <c r="AZ231" s="247" t="e">
        <f t="shared" si="112"/>
        <v>#DIV/0!</v>
      </c>
      <c r="BA231" s="248" t="e">
        <f t="shared" si="113"/>
        <v>#DIV/0!</v>
      </c>
      <c r="BB231" s="248" t="e">
        <f t="shared" si="114"/>
        <v>#DIV/0!</v>
      </c>
      <c r="BC231" s="248" t="e">
        <f t="shared" si="115"/>
        <v>#DIV/0!</v>
      </c>
      <c r="BD231" s="248" t="e">
        <f t="shared" si="116"/>
        <v>#DIV/0!</v>
      </c>
      <c r="BE231" s="118">
        <v>0.2</v>
      </c>
      <c r="BF231" s="118">
        <v>0.8</v>
      </c>
      <c r="BG231" s="248" t="e">
        <f t="shared" si="117"/>
        <v>#DIV/0!</v>
      </c>
      <c r="BH231" s="248" t="e">
        <f t="shared" si="118"/>
        <v>#DIV/0!</v>
      </c>
      <c r="BI231" s="248" t="e">
        <f t="shared" si="119"/>
        <v>#DIV/0!</v>
      </c>
      <c r="BJ231" s="248" t="e">
        <f t="shared" si="135"/>
        <v>#DIV/0!</v>
      </c>
      <c r="BK231" s="248" t="e">
        <f t="shared" si="135"/>
        <v>#DIV/0!</v>
      </c>
      <c r="BL231" s="248" t="e">
        <f t="shared" si="120"/>
        <v>#DIV/0!</v>
      </c>
      <c r="BM231" s="248" t="e">
        <f t="shared" si="121"/>
        <v>#DIV/0!</v>
      </c>
      <c r="BN231" s="248" t="e">
        <f t="shared" si="122"/>
        <v>#DIV/0!</v>
      </c>
      <c r="BO231" s="248" t="e">
        <f t="shared" si="136"/>
        <v>#DIV/0!</v>
      </c>
      <c r="BP231" s="248" t="e">
        <f t="shared" si="136"/>
        <v>#DIV/0!</v>
      </c>
      <c r="BQ231" s="248" t="e">
        <f t="shared" si="136"/>
        <v>#DIV/0!</v>
      </c>
      <c r="BR231" s="248" t="e">
        <f t="shared" si="136"/>
        <v>#DIV/0!</v>
      </c>
      <c r="BS231" s="2110"/>
      <c r="BT231" s="2110"/>
      <c r="BU231" s="2110"/>
      <c r="BV231" s="2110"/>
      <c r="BW231" s="2113"/>
      <c r="BX231" s="2113"/>
      <c r="BY231" s="2113"/>
      <c r="BZ231" s="2113"/>
      <c r="CA231" s="2095"/>
      <c r="CB231" s="8"/>
      <c r="CC231" s="2098"/>
      <c r="CD231" s="2101"/>
      <c r="CE231" s="2101"/>
      <c r="CF231" s="2104"/>
      <c r="CG231" s="2107"/>
      <c r="CH231" s="8"/>
      <c r="CI231" s="8"/>
      <c r="CJ231" s="8"/>
      <c r="CK231" s="8"/>
      <c r="CL231" s="8"/>
      <c r="CM231" s="8"/>
      <c r="CN231" s="8"/>
      <c r="CO231" s="8"/>
      <c r="CP231" s="8"/>
      <c r="CQ231" s="8"/>
      <c r="CR231" s="8"/>
      <c r="CS231" s="8"/>
      <c r="CT231" s="8"/>
    </row>
    <row r="232" spans="1:98" ht="15" thickBot="1">
      <c r="A232" s="2126"/>
      <c r="B232" s="2131"/>
      <c r="C232" s="2132"/>
      <c r="D232" s="2137"/>
      <c r="E232" s="2138"/>
      <c r="F232" s="150"/>
      <c r="G232" s="151"/>
      <c r="H232" s="2141"/>
      <c r="I232" s="121"/>
      <c r="J232" s="122"/>
      <c r="K232" s="122"/>
      <c r="L232" s="122"/>
      <c r="M232" s="2144"/>
      <c r="N232" s="2147"/>
      <c r="O232" s="351"/>
      <c r="P232" s="352"/>
      <c r="Q232" s="2117"/>
      <c r="R232" s="2120"/>
      <c r="S232" s="2120"/>
      <c r="T232" s="2123"/>
      <c r="U232" s="27"/>
      <c r="V232" s="168">
        <v>10</v>
      </c>
      <c r="W232" s="179"/>
      <c r="X232" s="235"/>
      <c r="Y232" s="235"/>
      <c r="Z232" s="150"/>
      <c r="AA232" s="126"/>
      <c r="AB232" s="126"/>
      <c r="AC232" s="126"/>
      <c r="AD232" s="127"/>
      <c r="AE232" s="138"/>
      <c r="AF232" s="154"/>
      <c r="AG232" s="156"/>
      <c r="AH232" s="156"/>
      <c r="AI232" s="156"/>
      <c r="AJ232" s="157"/>
      <c r="AK232" s="128"/>
      <c r="AL232" s="129"/>
      <c r="AM232" s="129"/>
      <c r="AN232" s="130"/>
      <c r="AO232" s="8"/>
      <c r="AP232" s="353"/>
      <c r="AQ232" s="354"/>
      <c r="AR232" s="89"/>
      <c r="AS232" s="249" t="e">
        <f t="shared" si="126"/>
        <v>#DIV/0!</v>
      </c>
      <c r="AT232" s="250" t="e">
        <f t="shared" si="127"/>
        <v>#DIV/0!</v>
      </c>
      <c r="AU232" s="250" t="e">
        <f t="shared" si="128"/>
        <v>#DIV/0!</v>
      </c>
      <c r="AV232" s="250" t="e">
        <f t="shared" si="129"/>
        <v>#DIV/0!</v>
      </c>
      <c r="AW232" s="251" t="e">
        <f t="shared" si="109"/>
        <v>#DIV/0!</v>
      </c>
      <c r="AX232" s="251" t="e">
        <f t="shared" si="110"/>
        <v>#DIV/0!</v>
      </c>
      <c r="AY232" s="251" t="e">
        <f t="shared" si="111"/>
        <v>#DIV/0!</v>
      </c>
      <c r="AZ232" s="251" t="e">
        <f t="shared" si="112"/>
        <v>#DIV/0!</v>
      </c>
      <c r="BA232" s="252" t="e">
        <f t="shared" si="113"/>
        <v>#DIV/0!</v>
      </c>
      <c r="BB232" s="252" t="e">
        <f t="shared" si="114"/>
        <v>#DIV/0!</v>
      </c>
      <c r="BC232" s="252" t="e">
        <f t="shared" si="115"/>
        <v>#DIV/0!</v>
      </c>
      <c r="BD232" s="252" t="e">
        <f t="shared" si="116"/>
        <v>#DIV/0!</v>
      </c>
      <c r="BE232" s="159">
        <v>0.2</v>
      </c>
      <c r="BF232" s="159">
        <v>0.8</v>
      </c>
      <c r="BG232" s="252" t="e">
        <f t="shared" si="117"/>
        <v>#DIV/0!</v>
      </c>
      <c r="BH232" s="252" t="e">
        <f t="shared" si="118"/>
        <v>#DIV/0!</v>
      </c>
      <c r="BI232" s="252" t="e">
        <f t="shared" si="119"/>
        <v>#DIV/0!</v>
      </c>
      <c r="BJ232" s="252" t="e">
        <f t="shared" si="135"/>
        <v>#DIV/0!</v>
      </c>
      <c r="BK232" s="252" t="e">
        <f t="shared" si="135"/>
        <v>#DIV/0!</v>
      </c>
      <c r="BL232" s="252" t="e">
        <f t="shared" si="120"/>
        <v>#DIV/0!</v>
      </c>
      <c r="BM232" s="252" t="e">
        <f t="shared" si="121"/>
        <v>#DIV/0!</v>
      </c>
      <c r="BN232" s="252" t="e">
        <f t="shared" si="122"/>
        <v>#DIV/0!</v>
      </c>
      <c r="BO232" s="252" t="e">
        <f t="shared" si="136"/>
        <v>#DIV/0!</v>
      </c>
      <c r="BP232" s="252" t="e">
        <f t="shared" si="136"/>
        <v>#DIV/0!</v>
      </c>
      <c r="BQ232" s="252" t="e">
        <f t="shared" si="136"/>
        <v>#DIV/0!</v>
      </c>
      <c r="BR232" s="252" t="e">
        <f t="shared" si="136"/>
        <v>#DIV/0!</v>
      </c>
      <c r="BS232" s="2111"/>
      <c r="BT232" s="2111"/>
      <c r="BU232" s="2111"/>
      <c r="BV232" s="2111"/>
      <c r="BW232" s="2114"/>
      <c r="BX232" s="2114"/>
      <c r="BY232" s="2114"/>
      <c r="BZ232" s="2114"/>
      <c r="CA232" s="2096"/>
      <c r="CB232" s="8"/>
      <c r="CC232" s="2099"/>
      <c r="CD232" s="2102"/>
      <c r="CE232" s="2102"/>
      <c r="CF232" s="2105"/>
      <c r="CG232" s="2108"/>
      <c r="CH232" s="8"/>
      <c r="CI232" s="8"/>
      <c r="CJ232" s="8"/>
      <c r="CK232" s="8"/>
      <c r="CL232" s="8"/>
      <c r="CM232" s="8"/>
      <c r="CN232" s="8"/>
      <c r="CO232" s="8"/>
      <c r="CP232" s="8"/>
      <c r="CQ232" s="8"/>
      <c r="CR232" s="8"/>
      <c r="CS232" s="8"/>
      <c r="CT232" s="8"/>
    </row>
    <row r="233" spans="1:98" ht="18">
      <c r="A233" s="2124">
        <v>23</v>
      </c>
      <c r="B233" s="2127"/>
      <c r="C233" s="2128"/>
      <c r="D233" s="2133"/>
      <c r="E233" s="2134"/>
      <c r="F233" s="66"/>
      <c r="G233" s="135"/>
      <c r="H233" s="2139"/>
      <c r="I233" s="69"/>
      <c r="J233" s="70"/>
      <c r="K233" s="70"/>
      <c r="L233" s="70"/>
      <c r="M233" s="2142"/>
      <c r="N233" s="2145">
        <f>+P233+P234+P235+P236+P237+P238+P239+P240+P241+P242</f>
        <v>0</v>
      </c>
      <c r="O233" s="72"/>
      <c r="P233" s="885"/>
      <c r="Q233" s="2115"/>
      <c r="R233" s="2118"/>
      <c r="S233" s="2118"/>
      <c r="T233" s="2121"/>
      <c r="U233" s="27"/>
      <c r="V233" s="75">
        <v>1</v>
      </c>
      <c r="W233" s="72"/>
      <c r="X233" s="236"/>
      <c r="Y233" s="236"/>
      <c r="Z233" s="66"/>
      <c r="AA233" s="79"/>
      <c r="AB233" s="79"/>
      <c r="AC233" s="79"/>
      <c r="AD233" s="80"/>
      <c r="AE233" s="138"/>
      <c r="AF233" s="81"/>
      <c r="AG233" s="82"/>
      <c r="AH233" s="82"/>
      <c r="AI233" s="82"/>
      <c r="AJ233" s="83"/>
      <c r="AK233" s="84"/>
      <c r="AL233" s="85"/>
      <c r="AM233" s="85"/>
      <c r="AN233" s="86"/>
      <c r="AO233" s="8"/>
      <c r="AP233" s="87"/>
      <c r="AQ233" s="88"/>
      <c r="AR233" s="89"/>
      <c r="AS233" s="241" t="e">
        <f t="shared" si="126"/>
        <v>#DIV/0!</v>
      </c>
      <c r="AT233" s="242" t="e">
        <f t="shared" si="127"/>
        <v>#DIV/0!</v>
      </c>
      <c r="AU233" s="242" t="e">
        <f t="shared" si="128"/>
        <v>#DIV/0!</v>
      </c>
      <c r="AV233" s="242" t="e">
        <f t="shared" si="129"/>
        <v>#DIV/0!</v>
      </c>
      <c r="AW233" s="243" t="e">
        <f t="shared" si="109"/>
        <v>#DIV/0!</v>
      </c>
      <c r="AX233" s="243" t="e">
        <f t="shared" si="110"/>
        <v>#DIV/0!</v>
      </c>
      <c r="AY233" s="243" t="e">
        <f t="shared" si="111"/>
        <v>#DIV/0!</v>
      </c>
      <c r="AZ233" s="243" t="e">
        <f t="shared" si="112"/>
        <v>#DIV/0!</v>
      </c>
      <c r="BA233" s="244" t="e">
        <f t="shared" si="113"/>
        <v>#DIV/0!</v>
      </c>
      <c r="BB233" s="244" t="e">
        <f t="shared" si="114"/>
        <v>#DIV/0!</v>
      </c>
      <c r="BC233" s="244" t="e">
        <f t="shared" si="115"/>
        <v>#DIV/0!</v>
      </c>
      <c r="BD233" s="244" t="e">
        <f t="shared" si="116"/>
        <v>#DIV/0!</v>
      </c>
      <c r="BE233" s="94">
        <v>0.2</v>
      </c>
      <c r="BF233" s="94">
        <v>0.8</v>
      </c>
      <c r="BG233" s="244" t="e">
        <f t="shared" si="117"/>
        <v>#DIV/0!</v>
      </c>
      <c r="BH233" s="244" t="e">
        <f t="shared" si="118"/>
        <v>#DIV/0!</v>
      </c>
      <c r="BI233" s="244" t="e">
        <f t="shared" si="119"/>
        <v>#DIV/0!</v>
      </c>
      <c r="BJ233" s="244" t="e">
        <f t="shared" si="135"/>
        <v>#DIV/0!</v>
      </c>
      <c r="BK233" s="244" t="e">
        <f t="shared" si="135"/>
        <v>#DIV/0!</v>
      </c>
      <c r="BL233" s="244" t="e">
        <f t="shared" si="120"/>
        <v>#DIV/0!</v>
      </c>
      <c r="BM233" s="244" t="e">
        <f t="shared" si="121"/>
        <v>#DIV/0!</v>
      </c>
      <c r="BN233" s="244" t="e">
        <f t="shared" si="122"/>
        <v>#DIV/0!</v>
      </c>
      <c r="BO233" s="244" t="e">
        <f t="shared" si="136"/>
        <v>#DIV/0!</v>
      </c>
      <c r="BP233" s="244" t="e">
        <f t="shared" si="136"/>
        <v>#DIV/0!</v>
      </c>
      <c r="BQ233" s="244" t="e">
        <f t="shared" si="136"/>
        <v>#DIV/0!</v>
      </c>
      <c r="BR233" s="244" t="e">
        <f t="shared" si="136"/>
        <v>#DIV/0!</v>
      </c>
      <c r="BS233" s="2109" t="e">
        <f t="shared" ref="BS233:BV233" si="140">AVERAGEIF(BO233:BO242,"&lt;&gt;#¡DIV/0!")</f>
        <v>#DIV/0!</v>
      </c>
      <c r="BT233" s="2109" t="e">
        <f t="shared" si="140"/>
        <v>#DIV/0!</v>
      </c>
      <c r="BU233" s="2109" t="e">
        <f t="shared" si="140"/>
        <v>#DIV/0!</v>
      </c>
      <c r="BV233" s="2109" t="e">
        <f t="shared" si="140"/>
        <v>#DIV/0!</v>
      </c>
      <c r="BW233" s="2112" t="e">
        <f>+C233*BS233</f>
        <v>#DIV/0!</v>
      </c>
      <c r="BX233" s="2112" t="e">
        <f>+C233*BT233</f>
        <v>#DIV/0!</v>
      </c>
      <c r="BY233" s="2112" t="e">
        <f>+C233*BU233</f>
        <v>#DIV/0!</v>
      </c>
      <c r="BZ233" s="2112" t="e">
        <f>+C233*BV233</f>
        <v>#DIV/0!</v>
      </c>
      <c r="CA233" s="2094" t="e">
        <f>SUM(BW233:BZ242)</f>
        <v>#DIV/0!</v>
      </c>
      <c r="CB233" s="253"/>
      <c r="CC233" s="2097" t="e">
        <f>+Q233/$N$233</f>
        <v>#DIV/0!</v>
      </c>
      <c r="CD233" s="2100" t="e">
        <f t="shared" ref="CD233:CF233" si="141">+R233/$N$233</f>
        <v>#DIV/0!</v>
      </c>
      <c r="CE233" s="2100" t="e">
        <f t="shared" si="141"/>
        <v>#DIV/0!</v>
      </c>
      <c r="CF233" s="2103" t="e">
        <f t="shared" si="141"/>
        <v>#DIV/0!</v>
      </c>
      <c r="CG233" s="2106" t="e">
        <f t="shared" ref="CG233" si="142">AVERAGE(CC233:CF242)</f>
        <v>#DIV/0!</v>
      </c>
      <c r="CH233" s="253"/>
      <c r="CI233" s="253"/>
      <c r="CJ233" s="253"/>
      <c r="CK233" s="253"/>
      <c r="CL233" s="253"/>
      <c r="CM233" s="253"/>
      <c r="CN233" s="253"/>
      <c r="CO233" s="253"/>
      <c r="CP233" s="253"/>
      <c r="CQ233" s="253"/>
      <c r="CR233" s="253"/>
      <c r="CS233" s="253"/>
      <c r="CT233" s="253"/>
    </row>
    <row r="234" spans="1:98">
      <c r="A234" s="2125"/>
      <c r="B234" s="2129"/>
      <c r="C234" s="2130"/>
      <c r="D234" s="2135"/>
      <c r="E234" s="2136"/>
      <c r="F234" s="95"/>
      <c r="G234" s="142"/>
      <c r="H234" s="2140"/>
      <c r="I234" s="97"/>
      <c r="J234" s="98"/>
      <c r="K234" s="98"/>
      <c r="L234" s="98"/>
      <c r="M234" s="2143"/>
      <c r="N234" s="2146"/>
      <c r="O234" s="297"/>
      <c r="P234" s="305"/>
      <c r="Q234" s="2116"/>
      <c r="R234" s="2119"/>
      <c r="S234" s="2119"/>
      <c r="T234" s="2122"/>
      <c r="U234" s="27"/>
      <c r="V234" s="101">
        <v>2</v>
      </c>
      <c r="W234" s="120"/>
      <c r="X234" s="234"/>
      <c r="Y234" s="234"/>
      <c r="Z234" s="95"/>
      <c r="AA234" s="105"/>
      <c r="AB234" s="105"/>
      <c r="AC234" s="105"/>
      <c r="AD234" s="106"/>
      <c r="AE234" s="138"/>
      <c r="AF234" s="107"/>
      <c r="AG234" s="108"/>
      <c r="AH234" s="108"/>
      <c r="AI234" s="108"/>
      <c r="AJ234" s="109"/>
      <c r="AK234" s="110"/>
      <c r="AL234" s="111"/>
      <c r="AM234" s="111"/>
      <c r="AN234" s="112"/>
      <c r="AO234" s="8"/>
      <c r="AP234" s="307"/>
      <c r="AQ234" s="308"/>
      <c r="AR234" s="89"/>
      <c r="AS234" s="245" t="e">
        <f t="shared" si="126"/>
        <v>#DIV/0!</v>
      </c>
      <c r="AT234" s="246" t="e">
        <f t="shared" si="127"/>
        <v>#DIV/0!</v>
      </c>
      <c r="AU234" s="246" t="e">
        <f t="shared" si="128"/>
        <v>#DIV/0!</v>
      </c>
      <c r="AV234" s="246" t="e">
        <f t="shared" si="129"/>
        <v>#DIV/0!</v>
      </c>
      <c r="AW234" s="247" t="e">
        <f t="shared" si="109"/>
        <v>#DIV/0!</v>
      </c>
      <c r="AX234" s="247" t="e">
        <f t="shared" si="110"/>
        <v>#DIV/0!</v>
      </c>
      <c r="AY234" s="247" t="e">
        <f t="shared" si="111"/>
        <v>#DIV/0!</v>
      </c>
      <c r="AZ234" s="247" t="e">
        <f t="shared" si="112"/>
        <v>#DIV/0!</v>
      </c>
      <c r="BA234" s="248" t="e">
        <f t="shared" si="113"/>
        <v>#DIV/0!</v>
      </c>
      <c r="BB234" s="248" t="e">
        <f t="shared" si="114"/>
        <v>#DIV/0!</v>
      </c>
      <c r="BC234" s="248" t="e">
        <f t="shared" si="115"/>
        <v>#DIV/0!</v>
      </c>
      <c r="BD234" s="248" t="e">
        <f t="shared" si="116"/>
        <v>#DIV/0!</v>
      </c>
      <c r="BE234" s="118">
        <v>0.2</v>
      </c>
      <c r="BF234" s="118">
        <v>0.8</v>
      </c>
      <c r="BG234" s="248" t="e">
        <f t="shared" si="117"/>
        <v>#DIV/0!</v>
      </c>
      <c r="BH234" s="248" t="e">
        <f t="shared" si="118"/>
        <v>#DIV/0!</v>
      </c>
      <c r="BI234" s="248" t="e">
        <f t="shared" si="119"/>
        <v>#DIV/0!</v>
      </c>
      <c r="BJ234" s="248" t="e">
        <f t="shared" si="135"/>
        <v>#DIV/0!</v>
      </c>
      <c r="BK234" s="248" t="e">
        <f t="shared" si="135"/>
        <v>#DIV/0!</v>
      </c>
      <c r="BL234" s="248" t="e">
        <f t="shared" si="120"/>
        <v>#DIV/0!</v>
      </c>
      <c r="BM234" s="248" t="e">
        <f t="shared" si="121"/>
        <v>#DIV/0!</v>
      </c>
      <c r="BN234" s="248" t="e">
        <f t="shared" si="122"/>
        <v>#DIV/0!</v>
      </c>
      <c r="BO234" s="248" t="e">
        <f t="shared" si="136"/>
        <v>#DIV/0!</v>
      </c>
      <c r="BP234" s="248" t="e">
        <f t="shared" si="136"/>
        <v>#DIV/0!</v>
      </c>
      <c r="BQ234" s="248" t="e">
        <f t="shared" si="136"/>
        <v>#DIV/0!</v>
      </c>
      <c r="BR234" s="248" t="e">
        <f t="shared" si="136"/>
        <v>#DIV/0!</v>
      </c>
      <c r="BS234" s="2110"/>
      <c r="BT234" s="2110"/>
      <c r="BU234" s="2110"/>
      <c r="BV234" s="2110"/>
      <c r="BW234" s="2113"/>
      <c r="BX234" s="2113"/>
      <c r="BY234" s="2113"/>
      <c r="BZ234" s="2113"/>
      <c r="CA234" s="2095"/>
      <c r="CC234" s="2098"/>
      <c r="CD234" s="2101"/>
      <c r="CE234" s="2101"/>
      <c r="CF234" s="2104"/>
      <c r="CG234" s="2107"/>
    </row>
    <row r="235" spans="1:98">
      <c r="A235" s="2125"/>
      <c r="B235" s="2129"/>
      <c r="C235" s="2130"/>
      <c r="D235" s="2135"/>
      <c r="E235" s="2136"/>
      <c r="F235" s="95"/>
      <c r="G235" s="142"/>
      <c r="H235" s="2140"/>
      <c r="I235" s="97"/>
      <c r="J235" s="98"/>
      <c r="K235" s="98"/>
      <c r="L235" s="98"/>
      <c r="M235" s="2143"/>
      <c r="N235" s="2146"/>
      <c r="O235" s="297"/>
      <c r="P235" s="305"/>
      <c r="Q235" s="2116"/>
      <c r="R235" s="2119"/>
      <c r="S235" s="2119"/>
      <c r="T235" s="2122"/>
      <c r="U235" s="27"/>
      <c r="V235" s="101">
        <v>3</v>
      </c>
      <c r="W235" s="120"/>
      <c r="X235" s="234"/>
      <c r="Y235" s="234"/>
      <c r="Z235" s="95"/>
      <c r="AA235" s="105"/>
      <c r="AB235" s="105"/>
      <c r="AC235" s="105"/>
      <c r="AD235" s="106"/>
      <c r="AE235" s="138"/>
      <c r="AF235" s="107"/>
      <c r="AG235" s="108"/>
      <c r="AH235" s="108"/>
      <c r="AI235" s="108"/>
      <c r="AJ235" s="109"/>
      <c r="AK235" s="110"/>
      <c r="AL235" s="111"/>
      <c r="AM235" s="111"/>
      <c r="AN235" s="112"/>
      <c r="AO235" s="8"/>
      <c r="AP235" s="307"/>
      <c r="AQ235" s="308"/>
      <c r="AR235" s="89"/>
      <c r="AS235" s="245" t="e">
        <f t="shared" si="126"/>
        <v>#DIV/0!</v>
      </c>
      <c r="AT235" s="246" t="e">
        <f t="shared" si="127"/>
        <v>#DIV/0!</v>
      </c>
      <c r="AU235" s="246" t="e">
        <f t="shared" si="128"/>
        <v>#DIV/0!</v>
      </c>
      <c r="AV235" s="246" t="e">
        <f t="shared" si="129"/>
        <v>#DIV/0!</v>
      </c>
      <c r="AW235" s="247" t="e">
        <f t="shared" si="109"/>
        <v>#DIV/0!</v>
      </c>
      <c r="AX235" s="247" t="e">
        <f t="shared" si="110"/>
        <v>#DIV/0!</v>
      </c>
      <c r="AY235" s="247" t="e">
        <f t="shared" si="111"/>
        <v>#DIV/0!</v>
      </c>
      <c r="AZ235" s="247" t="e">
        <f t="shared" si="112"/>
        <v>#DIV/0!</v>
      </c>
      <c r="BA235" s="248" t="e">
        <f t="shared" si="113"/>
        <v>#DIV/0!</v>
      </c>
      <c r="BB235" s="248" t="e">
        <f t="shared" si="114"/>
        <v>#DIV/0!</v>
      </c>
      <c r="BC235" s="248" t="e">
        <f t="shared" si="115"/>
        <v>#DIV/0!</v>
      </c>
      <c r="BD235" s="248" t="e">
        <f t="shared" si="116"/>
        <v>#DIV/0!</v>
      </c>
      <c r="BE235" s="118">
        <v>0.2</v>
      </c>
      <c r="BF235" s="118">
        <v>0.8</v>
      </c>
      <c r="BG235" s="248" t="e">
        <f t="shared" si="117"/>
        <v>#DIV/0!</v>
      </c>
      <c r="BH235" s="248" t="e">
        <f t="shared" si="118"/>
        <v>#DIV/0!</v>
      </c>
      <c r="BI235" s="248" t="e">
        <f t="shared" si="119"/>
        <v>#DIV/0!</v>
      </c>
      <c r="BJ235" s="248" t="e">
        <f t="shared" si="135"/>
        <v>#DIV/0!</v>
      </c>
      <c r="BK235" s="248" t="e">
        <f t="shared" si="135"/>
        <v>#DIV/0!</v>
      </c>
      <c r="BL235" s="248" t="e">
        <f t="shared" si="120"/>
        <v>#DIV/0!</v>
      </c>
      <c r="BM235" s="248" t="e">
        <f t="shared" si="121"/>
        <v>#DIV/0!</v>
      </c>
      <c r="BN235" s="248" t="e">
        <f t="shared" si="122"/>
        <v>#DIV/0!</v>
      </c>
      <c r="BO235" s="248" t="e">
        <f t="shared" si="136"/>
        <v>#DIV/0!</v>
      </c>
      <c r="BP235" s="248" t="e">
        <f t="shared" si="136"/>
        <v>#DIV/0!</v>
      </c>
      <c r="BQ235" s="248" t="e">
        <f t="shared" si="136"/>
        <v>#DIV/0!</v>
      </c>
      <c r="BR235" s="248" t="e">
        <f t="shared" si="136"/>
        <v>#DIV/0!</v>
      </c>
      <c r="BS235" s="2110"/>
      <c r="BT235" s="2110"/>
      <c r="BU235" s="2110"/>
      <c r="BV235" s="2110"/>
      <c r="BW235" s="2113"/>
      <c r="BX235" s="2113"/>
      <c r="BY235" s="2113"/>
      <c r="BZ235" s="2113"/>
      <c r="CA235" s="2095"/>
      <c r="CC235" s="2098"/>
      <c r="CD235" s="2101"/>
      <c r="CE235" s="2101"/>
      <c r="CF235" s="2104"/>
      <c r="CG235" s="2107"/>
    </row>
    <row r="236" spans="1:98">
      <c r="A236" s="2125"/>
      <c r="B236" s="2129"/>
      <c r="C236" s="2130"/>
      <c r="D236" s="2135"/>
      <c r="E236" s="2136"/>
      <c r="F236" s="95"/>
      <c r="G236" s="142"/>
      <c r="H236" s="2140"/>
      <c r="I236" s="97"/>
      <c r="J236" s="98"/>
      <c r="K236" s="98"/>
      <c r="L236" s="98"/>
      <c r="M236" s="2143"/>
      <c r="N236" s="2146"/>
      <c r="O236" s="297"/>
      <c r="P236" s="305"/>
      <c r="Q236" s="2116"/>
      <c r="R236" s="2119"/>
      <c r="S236" s="2119"/>
      <c r="T236" s="2122"/>
      <c r="U236" s="27"/>
      <c r="V236" s="101">
        <v>4</v>
      </c>
      <c r="W236" s="120"/>
      <c r="X236" s="234"/>
      <c r="Y236" s="234"/>
      <c r="Z236" s="95"/>
      <c r="AA236" s="105"/>
      <c r="AB236" s="105"/>
      <c r="AC236" s="105"/>
      <c r="AD236" s="106"/>
      <c r="AE236" s="138"/>
      <c r="AF236" s="107"/>
      <c r="AG236" s="108"/>
      <c r="AH236" s="108"/>
      <c r="AI236" s="108"/>
      <c r="AJ236" s="109"/>
      <c r="AK236" s="110"/>
      <c r="AL236" s="111"/>
      <c r="AM236" s="111"/>
      <c r="AN236" s="112"/>
      <c r="AO236" s="8"/>
      <c r="AP236" s="307"/>
      <c r="AQ236" s="308"/>
      <c r="AR236" s="89"/>
      <c r="AS236" s="245" t="e">
        <f t="shared" si="126"/>
        <v>#DIV/0!</v>
      </c>
      <c r="AT236" s="246" t="e">
        <f t="shared" si="127"/>
        <v>#DIV/0!</v>
      </c>
      <c r="AU236" s="246" t="e">
        <f t="shared" si="128"/>
        <v>#DIV/0!</v>
      </c>
      <c r="AV236" s="246" t="e">
        <f t="shared" si="129"/>
        <v>#DIV/0!</v>
      </c>
      <c r="AW236" s="247" t="e">
        <f t="shared" si="109"/>
        <v>#DIV/0!</v>
      </c>
      <c r="AX236" s="247" t="e">
        <f t="shared" si="110"/>
        <v>#DIV/0!</v>
      </c>
      <c r="AY236" s="247" t="e">
        <f t="shared" si="111"/>
        <v>#DIV/0!</v>
      </c>
      <c r="AZ236" s="247" t="e">
        <f t="shared" si="112"/>
        <v>#DIV/0!</v>
      </c>
      <c r="BA236" s="248" t="e">
        <f t="shared" si="113"/>
        <v>#DIV/0!</v>
      </c>
      <c r="BB236" s="248" t="e">
        <f t="shared" si="114"/>
        <v>#DIV/0!</v>
      </c>
      <c r="BC236" s="248" t="e">
        <f t="shared" si="115"/>
        <v>#DIV/0!</v>
      </c>
      <c r="BD236" s="248" t="e">
        <f t="shared" si="116"/>
        <v>#DIV/0!</v>
      </c>
      <c r="BE236" s="118">
        <v>0.2</v>
      </c>
      <c r="BF236" s="118">
        <v>0.8</v>
      </c>
      <c r="BG236" s="248" t="e">
        <f t="shared" si="117"/>
        <v>#DIV/0!</v>
      </c>
      <c r="BH236" s="248" t="e">
        <f t="shared" si="118"/>
        <v>#DIV/0!</v>
      </c>
      <c r="BI236" s="248" t="e">
        <f t="shared" si="119"/>
        <v>#DIV/0!</v>
      </c>
      <c r="BJ236" s="248" t="e">
        <f t="shared" si="135"/>
        <v>#DIV/0!</v>
      </c>
      <c r="BK236" s="248" t="e">
        <f t="shared" si="135"/>
        <v>#DIV/0!</v>
      </c>
      <c r="BL236" s="248" t="e">
        <f t="shared" si="120"/>
        <v>#DIV/0!</v>
      </c>
      <c r="BM236" s="248" t="e">
        <f t="shared" si="121"/>
        <v>#DIV/0!</v>
      </c>
      <c r="BN236" s="248" t="e">
        <f t="shared" si="122"/>
        <v>#DIV/0!</v>
      </c>
      <c r="BO236" s="248" t="e">
        <f t="shared" si="136"/>
        <v>#DIV/0!</v>
      </c>
      <c r="BP236" s="248" t="e">
        <f t="shared" si="136"/>
        <v>#DIV/0!</v>
      </c>
      <c r="BQ236" s="248" t="e">
        <f t="shared" si="136"/>
        <v>#DIV/0!</v>
      </c>
      <c r="BR236" s="248" t="e">
        <f t="shared" si="136"/>
        <v>#DIV/0!</v>
      </c>
      <c r="BS236" s="2110"/>
      <c r="BT236" s="2110"/>
      <c r="BU236" s="2110"/>
      <c r="BV236" s="2110"/>
      <c r="BW236" s="2113"/>
      <c r="BX236" s="2113"/>
      <c r="BY236" s="2113"/>
      <c r="BZ236" s="2113"/>
      <c r="CA236" s="2095"/>
      <c r="CC236" s="2098"/>
      <c r="CD236" s="2101"/>
      <c r="CE236" s="2101"/>
      <c r="CF236" s="2104"/>
      <c r="CG236" s="2107"/>
    </row>
    <row r="237" spans="1:98">
      <c r="A237" s="2125"/>
      <c r="B237" s="2129"/>
      <c r="C237" s="2130"/>
      <c r="D237" s="2135"/>
      <c r="E237" s="2136"/>
      <c r="F237" s="95"/>
      <c r="G237" s="142"/>
      <c r="H237" s="2140"/>
      <c r="I237" s="97"/>
      <c r="J237" s="98"/>
      <c r="K237" s="98"/>
      <c r="L237" s="98"/>
      <c r="M237" s="2143"/>
      <c r="N237" s="2146"/>
      <c r="O237" s="297"/>
      <c r="P237" s="305"/>
      <c r="Q237" s="2116"/>
      <c r="R237" s="2119"/>
      <c r="S237" s="2119"/>
      <c r="T237" s="2122"/>
      <c r="U237" s="27"/>
      <c r="V237" s="101">
        <v>5</v>
      </c>
      <c r="W237" s="120"/>
      <c r="X237" s="234"/>
      <c r="Y237" s="234"/>
      <c r="Z237" s="95"/>
      <c r="AA237" s="105"/>
      <c r="AB237" s="105"/>
      <c r="AC237" s="105"/>
      <c r="AD237" s="106"/>
      <c r="AE237" s="138"/>
      <c r="AF237" s="107"/>
      <c r="AG237" s="108"/>
      <c r="AH237" s="108"/>
      <c r="AI237" s="108"/>
      <c r="AJ237" s="109"/>
      <c r="AK237" s="110"/>
      <c r="AL237" s="111"/>
      <c r="AM237" s="111"/>
      <c r="AN237" s="112"/>
      <c r="AO237" s="8"/>
      <c r="AP237" s="307"/>
      <c r="AQ237" s="308"/>
      <c r="AR237" s="89"/>
      <c r="AS237" s="245" t="e">
        <f t="shared" si="126"/>
        <v>#DIV/0!</v>
      </c>
      <c r="AT237" s="246" t="e">
        <f t="shared" si="127"/>
        <v>#DIV/0!</v>
      </c>
      <c r="AU237" s="246" t="e">
        <f t="shared" si="128"/>
        <v>#DIV/0!</v>
      </c>
      <c r="AV237" s="246" t="e">
        <f t="shared" si="129"/>
        <v>#DIV/0!</v>
      </c>
      <c r="AW237" s="247" t="e">
        <f t="shared" si="109"/>
        <v>#DIV/0!</v>
      </c>
      <c r="AX237" s="247" t="e">
        <f t="shared" si="110"/>
        <v>#DIV/0!</v>
      </c>
      <c r="AY237" s="247" t="e">
        <f t="shared" si="111"/>
        <v>#DIV/0!</v>
      </c>
      <c r="AZ237" s="247" t="e">
        <f t="shared" si="112"/>
        <v>#DIV/0!</v>
      </c>
      <c r="BA237" s="248" t="e">
        <f t="shared" si="113"/>
        <v>#DIV/0!</v>
      </c>
      <c r="BB237" s="248" t="e">
        <f t="shared" si="114"/>
        <v>#DIV/0!</v>
      </c>
      <c r="BC237" s="248" t="e">
        <f t="shared" si="115"/>
        <v>#DIV/0!</v>
      </c>
      <c r="BD237" s="248" t="e">
        <f t="shared" si="116"/>
        <v>#DIV/0!</v>
      </c>
      <c r="BE237" s="118">
        <v>0.2</v>
      </c>
      <c r="BF237" s="118">
        <v>0.8</v>
      </c>
      <c r="BG237" s="248" t="e">
        <f t="shared" si="117"/>
        <v>#DIV/0!</v>
      </c>
      <c r="BH237" s="248" t="e">
        <f t="shared" si="118"/>
        <v>#DIV/0!</v>
      </c>
      <c r="BI237" s="248" t="e">
        <f t="shared" si="119"/>
        <v>#DIV/0!</v>
      </c>
      <c r="BJ237" s="248" t="e">
        <f t="shared" ref="BJ237:BK296" si="143">+AZ237*BE237</f>
        <v>#DIV/0!</v>
      </c>
      <c r="BK237" s="248" t="e">
        <f t="shared" si="143"/>
        <v>#DIV/0!</v>
      </c>
      <c r="BL237" s="248" t="e">
        <f t="shared" si="120"/>
        <v>#DIV/0!</v>
      </c>
      <c r="BM237" s="248" t="e">
        <f t="shared" si="121"/>
        <v>#DIV/0!</v>
      </c>
      <c r="BN237" s="248" t="e">
        <f t="shared" si="122"/>
        <v>#DIV/0!</v>
      </c>
      <c r="BO237" s="248" t="e">
        <f t="shared" ref="BO237:BR296" si="144">+BG237+BK237</f>
        <v>#DIV/0!</v>
      </c>
      <c r="BP237" s="248" t="e">
        <f t="shared" si="144"/>
        <v>#DIV/0!</v>
      </c>
      <c r="BQ237" s="248" t="e">
        <f t="shared" si="144"/>
        <v>#DIV/0!</v>
      </c>
      <c r="BR237" s="248" t="e">
        <f t="shared" si="144"/>
        <v>#DIV/0!</v>
      </c>
      <c r="BS237" s="2110"/>
      <c r="BT237" s="2110"/>
      <c r="BU237" s="2110"/>
      <c r="BV237" s="2110"/>
      <c r="BW237" s="2113"/>
      <c r="BX237" s="2113"/>
      <c r="BY237" s="2113"/>
      <c r="BZ237" s="2113"/>
      <c r="CA237" s="2095"/>
      <c r="CC237" s="2098"/>
      <c r="CD237" s="2101"/>
      <c r="CE237" s="2101"/>
      <c r="CF237" s="2104"/>
      <c r="CG237" s="2107"/>
    </row>
    <row r="238" spans="1:98">
      <c r="A238" s="2125"/>
      <c r="B238" s="2129"/>
      <c r="C238" s="2130"/>
      <c r="D238" s="2135"/>
      <c r="E238" s="2136"/>
      <c r="F238" s="95"/>
      <c r="G238" s="142"/>
      <c r="H238" s="2140"/>
      <c r="I238" s="97"/>
      <c r="J238" s="98"/>
      <c r="K238" s="98"/>
      <c r="L238" s="98"/>
      <c r="M238" s="2143"/>
      <c r="N238" s="2146"/>
      <c r="O238" s="297"/>
      <c r="P238" s="305"/>
      <c r="Q238" s="2116"/>
      <c r="R238" s="2119"/>
      <c r="S238" s="2119"/>
      <c r="T238" s="2122"/>
      <c r="U238" s="27"/>
      <c r="V238" s="101">
        <v>6</v>
      </c>
      <c r="W238" s="120"/>
      <c r="X238" s="234"/>
      <c r="Y238" s="234"/>
      <c r="Z238" s="95"/>
      <c r="AA238" s="105"/>
      <c r="AB238" s="105"/>
      <c r="AC238" s="105"/>
      <c r="AD238" s="106"/>
      <c r="AE238" s="138"/>
      <c r="AF238" s="107"/>
      <c r="AG238" s="108"/>
      <c r="AH238" s="108"/>
      <c r="AI238" s="108"/>
      <c r="AJ238" s="109"/>
      <c r="AK238" s="110"/>
      <c r="AL238" s="111"/>
      <c r="AM238" s="111"/>
      <c r="AN238" s="112"/>
      <c r="AO238" s="8"/>
      <c r="AP238" s="307"/>
      <c r="AQ238" s="308"/>
      <c r="AR238" s="89"/>
      <c r="AS238" s="245" t="e">
        <f t="shared" si="126"/>
        <v>#DIV/0!</v>
      </c>
      <c r="AT238" s="246" t="e">
        <f t="shared" si="127"/>
        <v>#DIV/0!</v>
      </c>
      <c r="AU238" s="246" t="e">
        <f t="shared" si="128"/>
        <v>#DIV/0!</v>
      </c>
      <c r="AV238" s="246" t="e">
        <f t="shared" si="129"/>
        <v>#DIV/0!</v>
      </c>
      <c r="AW238" s="247" t="e">
        <f t="shared" si="109"/>
        <v>#DIV/0!</v>
      </c>
      <c r="AX238" s="247" t="e">
        <f t="shared" si="110"/>
        <v>#DIV/0!</v>
      </c>
      <c r="AY238" s="247" t="e">
        <f t="shared" si="111"/>
        <v>#DIV/0!</v>
      </c>
      <c r="AZ238" s="247" t="e">
        <f t="shared" si="112"/>
        <v>#DIV/0!</v>
      </c>
      <c r="BA238" s="248" t="e">
        <f t="shared" si="113"/>
        <v>#DIV/0!</v>
      </c>
      <c r="BB238" s="248" t="e">
        <f t="shared" si="114"/>
        <v>#DIV/0!</v>
      </c>
      <c r="BC238" s="248" t="e">
        <f t="shared" si="115"/>
        <v>#DIV/0!</v>
      </c>
      <c r="BD238" s="248" t="e">
        <f t="shared" si="116"/>
        <v>#DIV/0!</v>
      </c>
      <c r="BE238" s="118">
        <v>0.2</v>
      </c>
      <c r="BF238" s="118">
        <v>0.8</v>
      </c>
      <c r="BG238" s="248" t="e">
        <f t="shared" si="117"/>
        <v>#DIV/0!</v>
      </c>
      <c r="BH238" s="248" t="e">
        <f t="shared" si="118"/>
        <v>#DIV/0!</v>
      </c>
      <c r="BI238" s="248" t="e">
        <f t="shared" si="119"/>
        <v>#DIV/0!</v>
      </c>
      <c r="BJ238" s="248" t="e">
        <f t="shared" si="143"/>
        <v>#DIV/0!</v>
      </c>
      <c r="BK238" s="248" t="e">
        <f t="shared" si="143"/>
        <v>#DIV/0!</v>
      </c>
      <c r="BL238" s="248" t="e">
        <f t="shared" si="120"/>
        <v>#DIV/0!</v>
      </c>
      <c r="BM238" s="248" t="e">
        <f t="shared" si="121"/>
        <v>#DIV/0!</v>
      </c>
      <c r="BN238" s="248" t="e">
        <f t="shared" si="122"/>
        <v>#DIV/0!</v>
      </c>
      <c r="BO238" s="248" t="e">
        <f t="shared" si="144"/>
        <v>#DIV/0!</v>
      </c>
      <c r="BP238" s="248" t="e">
        <f t="shared" si="144"/>
        <v>#DIV/0!</v>
      </c>
      <c r="BQ238" s="248" t="e">
        <f t="shared" si="144"/>
        <v>#DIV/0!</v>
      </c>
      <c r="BR238" s="248" t="e">
        <f t="shared" si="144"/>
        <v>#DIV/0!</v>
      </c>
      <c r="BS238" s="2110"/>
      <c r="BT238" s="2110"/>
      <c r="BU238" s="2110"/>
      <c r="BV238" s="2110"/>
      <c r="BW238" s="2113"/>
      <c r="BX238" s="2113"/>
      <c r="BY238" s="2113"/>
      <c r="BZ238" s="2113"/>
      <c r="CA238" s="2095"/>
      <c r="CC238" s="2098"/>
      <c r="CD238" s="2101"/>
      <c r="CE238" s="2101"/>
      <c r="CF238" s="2104"/>
      <c r="CG238" s="2107"/>
    </row>
    <row r="239" spans="1:98">
      <c r="A239" s="2125"/>
      <c r="B239" s="2129"/>
      <c r="C239" s="2130"/>
      <c r="D239" s="2135"/>
      <c r="E239" s="2136"/>
      <c r="F239" s="95"/>
      <c r="G239" s="142"/>
      <c r="H239" s="2140"/>
      <c r="I239" s="97"/>
      <c r="J239" s="98"/>
      <c r="K239" s="98"/>
      <c r="L239" s="98"/>
      <c r="M239" s="2143"/>
      <c r="N239" s="2146"/>
      <c r="O239" s="297"/>
      <c r="P239" s="305"/>
      <c r="Q239" s="2116"/>
      <c r="R239" s="2119"/>
      <c r="S239" s="2119"/>
      <c r="T239" s="2122"/>
      <c r="U239" s="27"/>
      <c r="V239" s="101">
        <v>7</v>
      </c>
      <c r="W239" s="120"/>
      <c r="X239" s="234"/>
      <c r="Y239" s="234"/>
      <c r="Z239" s="95"/>
      <c r="AA239" s="105"/>
      <c r="AB239" s="105"/>
      <c r="AC239" s="105"/>
      <c r="AD239" s="106"/>
      <c r="AE239" s="138"/>
      <c r="AF239" s="107"/>
      <c r="AG239" s="108"/>
      <c r="AH239" s="108"/>
      <c r="AI239" s="108"/>
      <c r="AJ239" s="109"/>
      <c r="AK239" s="110"/>
      <c r="AL239" s="111"/>
      <c r="AM239" s="111"/>
      <c r="AN239" s="112"/>
      <c r="AO239" s="8"/>
      <c r="AP239" s="307"/>
      <c r="AQ239" s="308"/>
      <c r="AR239" s="89"/>
      <c r="AS239" s="245" t="e">
        <f t="shared" si="126"/>
        <v>#DIV/0!</v>
      </c>
      <c r="AT239" s="246" t="e">
        <f t="shared" si="127"/>
        <v>#DIV/0!</v>
      </c>
      <c r="AU239" s="246" t="e">
        <f t="shared" si="128"/>
        <v>#DIV/0!</v>
      </c>
      <c r="AV239" s="246" t="e">
        <f t="shared" si="129"/>
        <v>#DIV/0!</v>
      </c>
      <c r="AW239" s="247" t="e">
        <f t="shared" si="109"/>
        <v>#DIV/0!</v>
      </c>
      <c r="AX239" s="247" t="e">
        <f t="shared" si="110"/>
        <v>#DIV/0!</v>
      </c>
      <c r="AY239" s="247" t="e">
        <f t="shared" si="111"/>
        <v>#DIV/0!</v>
      </c>
      <c r="AZ239" s="247" t="e">
        <f t="shared" si="112"/>
        <v>#DIV/0!</v>
      </c>
      <c r="BA239" s="248" t="e">
        <f t="shared" si="113"/>
        <v>#DIV/0!</v>
      </c>
      <c r="BB239" s="248" t="e">
        <f t="shared" si="114"/>
        <v>#DIV/0!</v>
      </c>
      <c r="BC239" s="248" t="e">
        <f t="shared" si="115"/>
        <v>#DIV/0!</v>
      </c>
      <c r="BD239" s="248" t="e">
        <f t="shared" si="116"/>
        <v>#DIV/0!</v>
      </c>
      <c r="BE239" s="118">
        <v>0.2</v>
      </c>
      <c r="BF239" s="118">
        <v>0.8</v>
      </c>
      <c r="BG239" s="248" t="e">
        <f t="shared" si="117"/>
        <v>#DIV/0!</v>
      </c>
      <c r="BH239" s="248" t="e">
        <f t="shared" si="118"/>
        <v>#DIV/0!</v>
      </c>
      <c r="BI239" s="248" t="e">
        <f t="shared" si="119"/>
        <v>#DIV/0!</v>
      </c>
      <c r="BJ239" s="248" t="e">
        <f t="shared" si="143"/>
        <v>#DIV/0!</v>
      </c>
      <c r="BK239" s="248" t="e">
        <f t="shared" si="143"/>
        <v>#DIV/0!</v>
      </c>
      <c r="BL239" s="248" t="e">
        <f t="shared" si="120"/>
        <v>#DIV/0!</v>
      </c>
      <c r="BM239" s="248" t="e">
        <f t="shared" si="121"/>
        <v>#DIV/0!</v>
      </c>
      <c r="BN239" s="248" t="e">
        <f t="shared" si="122"/>
        <v>#DIV/0!</v>
      </c>
      <c r="BO239" s="248" t="e">
        <f t="shared" si="144"/>
        <v>#DIV/0!</v>
      </c>
      <c r="BP239" s="248" t="e">
        <f t="shared" si="144"/>
        <v>#DIV/0!</v>
      </c>
      <c r="BQ239" s="248" t="e">
        <f t="shared" si="144"/>
        <v>#DIV/0!</v>
      </c>
      <c r="BR239" s="248" t="e">
        <f t="shared" si="144"/>
        <v>#DIV/0!</v>
      </c>
      <c r="BS239" s="2110"/>
      <c r="BT239" s="2110"/>
      <c r="BU239" s="2110"/>
      <c r="BV239" s="2110"/>
      <c r="BW239" s="2113"/>
      <c r="BX239" s="2113"/>
      <c r="BY239" s="2113"/>
      <c r="BZ239" s="2113"/>
      <c r="CA239" s="2095"/>
      <c r="CC239" s="2098"/>
      <c r="CD239" s="2101"/>
      <c r="CE239" s="2101"/>
      <c r="CF239" s="2104"/>
      <c r="CG239" s="2107"/>
    </row>
    <row r="240" spans="1:98">
      <c r="A240" s="2125"/>
      <c r="B240" s="2129"/>
      <c r="C240" s="2130"/>
      <c r="D240" s="2135"/>
      <c r="E240" s="2136"/>
      <c r="F240" s="95"/>
      <c r="G240" s="142"/>
      <c r="H240" s="2140"/>
      <c r="I240" s="97"/>
      <c r="J240" s="98"/>
      <c r="K240" s="98"/>
      <c r="L240" s="98"/>
      <c r="M240" s="2143"/>
      <c r="N240" s="2146"/>
      <c r="O240" s="297"/>
      <c r="P240" s="305"/>
      <c r="Q240" s="2116"/>
      <c r="R240" s="2119"/>
      <c r="S240" s="2119"/>
      <c r="T240" s="2122"/>
      <c r="U240" s="27"/>
      <c r="V240" s="101">
        <v>8</v>
      </c>
      <c r="W240" s="120"/>
      <c r="X240" s="234"/>
      <c r="Y240" s="234"/>
      <c r="Z240" s="95"/>
      <c r="AA240" s="105"/>
      <c r="AB240" s="105"/>
      <c r="AC240" s="105"/>
      <c r="AD240" s="106"/>
      <c r="AE240" s="138"/>
      <c r="AF240" s="107"/>
      <c r="AG240" s="108"/>
      <c r="AH240" s="108"/>
      <c r="AI240" s="108"/>
      <c r="AJ240" s="109"/>
      <c r="AK240" s="110"/>
      <c r="AL240" s="111"/>
      <c r="AM240" s="111"/>
      <c r="AN240" s="112"/>
      <c r="AO240" s="8"/>
      <c r="AP240" s="307"/>
      <c r="AQ240" s="308"/>
      <c r="AR240" s="89"/>
      <c r="AS240" s="245" t="e">
        <f t="shared" si="126"/>
        <v>#DIV/0!</v>
      </c>
      <c r="AT240" s="246" t="e">
        <f t="shared" si="127"/>
        <v>#DIV/0!</v>
      </c>
      <c r="AU240" s="246" t="e">
        <f t="shared" si="128"/>
        <v>#DIV/0!</v>
      </c>
      <c r="AV240" s="246" t="e">
        <f t="shared" si="129"/>
        <v>#DIV/0!</v>
      </c>
      <c r="AW240" s="247" t="e">
        <f t="shared" si="109"/>
        <v>#DIV/0!</v>
      </c>
      <c r="AX240" s="247" t="e">
        <f t="shared" si="110"/>
        <v>#DIV/0!</v>
      </c>
      <c r="AY240" s="247" t="e">
        <f t="shared" si="111"/>
        <v>#DIV/0!</v>
      </c>
      <c r="AZ240" s="247" t="e">
        <f t="shared" si="112"/>
        <v>#DIV/0!</v>
      </c>
      <c r="BA240" s="248" t="e">
        <f t="shared" si="113"/>
        <v>#DIV/0!</v>
      </c>
      <c r="BB240" s="248" t="e">
        <f t="shared" si="114"/>
        <v>#DIV/0!</v>
      </c>
      <c r="BC240" s="248" t="e">
        <f t="shared" si="115"/>
        <v>#DIV/0!</v>
      </c>
      <c r="BD240" s="248" t="e">
        <f t="shared" si="116"/>
        <v>#DIV/0!</v>
      </c>
      <c r="BE240" s="118">
        <v>0.2</v>
      </c>
      <c r="BF240" s="118">
        <v>0.8</v>
      </c>
      <c r="BG240" s="248" t="e">
        <f t="shared" si="117"/>
        <v>#DIV/0!</v>
      </c>
      <c r="BH240" s="248" t="e">
        <f t="shared" si="118"/>
        <v>#DIV/0!</v>
      </c>
      <c r="BI240" s="248" t="e">
        <f t="shared" si="119"/>
        <v>#DIV/0!</v>
      </c>
      <c r="BJ240" s="248" t="e">
        <f t="shared" si="143"/>
        <v>#DIV/0!</v>
      </c>
      <c r="BK240" s="248" t="e">
        <f t="shared" si="143"/>
        <v>#DIV/0!</v>
      </c>
      <c r="BL240" s="248" t="e">
        <f t="shared" si="120"/>
        <v>#DIV/0!</v>
      </c>
      <c r="BM240" s="248" t="e">
        <f t="shared" si="121"/>
        <v>#DIV/0!</v>
      </c>
      <c r="BN240" s="248" t="e">
        <f t="shared" si="122"/>
        <v>#DIV/0!</v>
      </c>
      <c r="BO240" s="248" t="e">
        <f t="shared" si="144"/>
        <v>#DIV/0!</v>
      </c>
      <c r="BP240" s="248" t="e">
        <f t="shared" si="144"/>
        <v>#DIV/0!</v>
      </c>
      <c r="BQ240" s="248" t="e">
        <f t="shared" si="144"/>
        <v>#DIV/0!</v>
      </c>
      <c r="BR240" s="248" t="e">
        <f t="shared" si="144"/>
        <v>#DIV/0!</v>
      </c>
      <c r="BS240" s="2110"/>
      <c r="BT240" s="2110"/>
      <c r="BU240" s="2110"/>
      <c r="BV240" s="2110"/>
      <c r="BW240" s="2113"/>
      <c r="BX240" s="2113"/>
      <c r="BY240" s="2113"/>
      <c r="BZ240" s="2113"/>
      <c r="CA240" s="2095"/>
      <c r="CC240" s="2098"/>
      <c r="CD240" s="2101"/>
      <c r="CE240" s="2101"/>
      <c r="CF240" s="2104"/>
      <c r="CG240" s="2107"/>
    </row>
    <row r="241" spans="1:85">
      <c r="A241" s="2125"/>
      <c r="B241" s="2129"/>
      <c r="C241" s="2130"/>
      <c r="D241" s="2135"/>
      <c r="E241" s="2136"/>
      <c r="F241" s="95"/>
      <c r="G241" s="142"/>
      <c r="H241" s="2140"/>
      <c r="I241" s="97"/>
      <c r="J241" s="98"/>
      <c r="K241" s="98"/>
      <c r="L241" s="98"/>
      <c r="M241" s="2143"/>
      <c r="N241" s="2146"/>
      <c r="O241" s="297"/>
      <c r="P241" s="305"/>
      <c r="Q241" s="2116"/>
      <c r="R241" s="2119"/>
      <c r="S241" s="2119"/>
      <c r="T241" s="2122"/>
      <c r="U241" s="27"/>
      <c r="V241" s="101">
        <v>9</v>
      </c>
      <c r="W241" s="120"/>
      <c r="X241" s="234"/>
      <c r="Y241" s="234"/>
      <c r="Z241" s="95"/>
      <c r="AA241" s="105"/>
      <c r="AB241" s="105"/>
      <c r="AC241" s="105"/>
      <c r="AD241" s="106"/>
      <c r="AE241" s="138"/>
      <c r="AF241" s="107"/>
      <c r="AG241" s="108"/>
      <c r="AH241" s="108"/>
      <c r="AI241" s="108"/>
      <c r="AJ241" s="109"/>
      <c r="AK241" s="110"/>
      <c r="AL241" s="111"/>
      <c r="AM241" s="111"/>
      <c r="AN241" s="112"/>
      <c r="AO241" s="8"/>
      <c r="AP241" s="307"/>
      <c r="AQ241" s="308"/>
      <c r="AR241" s="89"/>
      <c r="AS241" s="245" t="e">
        <f t="shared" si="126"/>
        <v>#DIV/0!</v>
      </c>
      <c r="AT241" s="246" t="e">
        <f t="shared" si="127"/>
        <v>#DIV/0!</v>
      </c>
      <c r="AU241" s="246" t="e">
        <f t="shared" si="128"/>
        <v>#DIV/0!</v>
      </c>
      <c r="AV241" s="246" t="e">
        <f t="shared" si="129"/>
        <v>#DIV/0!</v>
      </c>
      <c r="AW241" s="247" t="e">
        <f t="shared" si="109"/>
        <v>#DIV/0!</v>
      </c>
      <c r="AX241" s="247" t="e">
        <f t="shared" si="110"/>
        <v>#DIV/0!</v>
      </c>
      <c r="AY241" s="247" t="e">
        <f t="shared" si="111"/>
        <v>#DIV/0!</v>
      </c>
      <c r="AZ241" s="247" t="e">
        <f t="shared" si="112"/>
        <v>#DIV/0!</v>
      </c>
      <c r="BA241" s="248" t="e">
        <f t="shared" si="113"/>
        <v>#DIV/0!</v>
      </c>
      <c r="BB241" s="248" t="e">
        <f t="shared" si="114"/>
        <v>#DIV/0!</v>
      </c>
      <c r="BC241" s="248" t="e">
        <f t="shared" si="115"/>
        <v>#DIV/0!</v>
      </c>
      <c r="BD241" s="248" t="e">
        <f t="shared" si="116"/>
        <v>#DIV/0!</v>
      </c>
      <c r="BE241" s="118">
        <v>0.2</v>
      </c>
      <c r="BF241" s="118">
        <v>0.8</v>
      </c>
      <c r="BG241" s="248" t="e">
        <f t="shared" si="117"/>
        <v>#DIV/0!</v>
      </c>
      <c r="BH241" s="248" t="e">
        <f t="shared" si="118"/>
        <v>#DIV/0!</v>
      </c>
      <c r="BI241" s="248" t="e">
        <f t="shared" si="119"/>
        <v>#DIV/0!</v>
      </c>
      <c r="BJ241" s="248" t="e">
        <f t="shared" si="143"/>
        <v>#DIV/0!</v>
      </c>
      <c r="BK241" s="248" t="e">
        <f t="shared" si="143"/>
        <v>#DIV/0!</v>
      </c>
      <c r="BL241" s="248" t="e">
        <f t="shared" si="120"/>
        <v>#DIV/0!</v>
      </c>
      <c r="BM241" s="248" t="e">
        <f t="shared" si="121"/>
        <v>#DIV/0!</v>
      </c>
      <c r="BN241" s="248" t="e">
        <f t="shared" si="122"/>
        <v>#DIV/0!</v>
      </c>
      <c r="BO241" s="248" t="e">
        <f t="shared" si="144"/>
        <v>#DIV/0!</v>
      </c>
      <c r="BP241" s="248" t="e">
        <f t="shared" si="144"/>
        <v>#DIV/0!</v>
      </c>
      <c r="BQ241" s="248" t="e">
        <f t="shared" si="144"/>
        <v>#DIV/0!</v>
      </c>
      <c r="BR241" s="248" t="e">
        <f t="shared" si="144"/>
        <v>#DIV/0!</v>
      </c>
      <c r="BS241" s="2110"/>
      <c r="BT241" s="2110"/>
      <c r="BU241" s="2110"/>
      <c r="BV241" s="2110"/>
      <c r="BW241" s="2113"/>
      <c r="BX241" s="2113"/>
      <c r="BY241" s="2113"/>
      <c r="BZ241" s="2113"/>
      <c r="CA241" s="2095"/>
      <c r="CC241" s="2098"/>
      <c r="CD241" s="2101"/>
      <c r="CE241" s="2101"/>
      <c r="CF241" s="2104"/>
      <c r="CG241" s="2107"/>
    </row>
    <row r="242" spans="1:85" ht="15" thickBot="1">
      <c r="A242" s="2126"/>
      <c r="B242" s="2131"/>
      <c r="C242" s="2132"/>
      <c r="D242" s="2137"/>
      <c r="E242" s="2138"/>
      <c r="F242" s="150"/>
      <c r="G242" s="151"/>
      <c r="H242" s="2141"/>
      <c r="I242" s="121"/>
      <c r="J242" s="122"/>
      <c r="K242" s="122"/>
      <c r="L242" s="122"/>
      <c r="M242" s="2144"/>
      <c r="N242" s="2147"/>
      <c r="O242" s="351"/>
      <c r="P242" s="352"/>
      <c r="Q242" s="2117"/>
      <c r="R242" s="2120"/>
      <c r="S242" s="2120"/>
      <c r="T242" s="2123"/>
      <c r="U242" s="27"/>
      <c r="V242" s="168">
        <v>10</v>
      </c>
      <c r="W242" s="179"/>
      <c r="X242" s="235"/>
      <c r="Y242" s="235"/>
      <c r="Z242" s="150"/>
      <c r="AA242" s="126"/>
      <c r="AB242" s="126"/>
      <c r="AC242" s="126"/>
      <c r="AD242" s="127"/>
      <c r="AE242" s="138"/>
      <c r="AF242" s="154"/>
      <c r="AG242" s="156"/>
      <c r="AH242" s="156"/>
      <c r="AI242" s="156"/>
      <c r="AJ242" s="157"/>
      <c r="AK242" s="128"/>
      <c r="AL242" s="129"/>
      <c r="AM242" s="129"/>
      <c r="AN242" s="130"/>
      <c r="AO242" s="8"/>
      <c r="AP242" s="353"/>
      <c r="AQ242" s="354"/>
      <c r="AR242" s="89"/>
      <c r="AS242" s="249" t="e">
        <f t="shared" si="126"/>
        <v>#DIV/0!</v>
      </c>
      <c r="AT242" s="250" t="e">
        <f t="shared" si="127"/>
        <v>#DIV/0!</v>
      </c>
      <c r="AU242" s="250" t="e">
        <f t="shared" si="128"/>
        <v>#DIV/0!</v>
      </c>
      <c r="AV242" s="250" t="e">
        <f t="shared" si="129"/>
        <v>#DIV/0!</v>
      </c>
      <c r="AW242" s="251" t="e">
        <f t="shared" si="109"/>
        <v>#DIV/0!</v>
      </c>
      <c r="AX242" s="251" t="e">
        <f t="shared" si="110"/>
        <v>#DIV/0!</v>
      </c>
      <c r="AY242" s="251" t="e">
        <f t="shared" si="111"/>
        <v>#DIV/0!</v>
      </c>
      <c r="AZ242" s="251" t="e">
        <f t="shared" si="112"/>
        <v>#DIV/0!</v>
      </c>
      <c r="BA242" s="252" t="e">
        <f t="shared" si="113"/>
        <v>#DIV/0!</v>
      </c>
      <c r="BB242" s="252" t="e">
        <f t="shared" si="114"/>
        <v>#DIV/0!</v>
      </c>
      <c r="BC242" s="252" t="e">
        <f t="shared" si="115"/>
        <v>#DIV/0!</v>
      </c>
      <c r="BD242" s="252" t="e">
        <f t="shared" si="116"/>
        <v>#DIV/0!</v>
      </c>
      <c r="BE242" s="159">
        <v>0.2</v>
      </c>
      <c r="BF242" s="159">
        <v>0.8</v>
      </c>
      <c r="BG242" s="252" t="e">
        <f t="shared" si="117"/>
        <v>#DIV/0!</v>
      </c>
      <c r="BH242" s="252" t="e">
        <f t="shared" si="118"/>
        <v>#DIV/0!</v>
      </c>
      <c r="BI242" s="252" t="e">
        <f t="shared" si="119"/>
        <v>#DIV/0!</v>
      </c>
      <c r="BJ242" s="252" t="e">
        <f t="shared" si="143"/>
        <v>#DIV/0!</v>
      </c>
      <c r="BK242" s="252" t="e">
        <f t="shared" si="143"/>
        <v>#DIV/0!</v>
      </c>
      <c r="BL242" s="252" t="e">
        <f t="shared" si="120"/>
        <v>#DIV/0!</v>
      </c>
      <c r="BM242" s="252" t="e">
        <f t="shared" si="121"/>
        <v>#DIV/0!</v>
      </c>
      <c r="BN242" s="252" t="e">
        <f t="shared" si="122"/>
        <v>#DIV/0!</v>
      </c>
      <c r="BO242" s="252" t="e">
        <f t="shared" si="144"/>
        <v>#DIV/0!</v>
      </c>
      <c r="BP242" s="252" t="e">
        <f t="shared" si="144"/>
        <v>#DIV/0!</v>
      </c>
      <c r="BQ242" s="252" t="e">
        <f t="shared" si="144"/>
        <v>#DIV/0!</v>
      </c>
      <c r="BR242" s="252" t="e">
        <f t="shared" si="144"/>
        <v>#DIV/0!</v>
      </c>
      <c r="BS242" s="2111"/>
      <c r="BT242" s="2111"/>
      <c r="BU242" s="2111"/>
      <c r="BV242" s="2111"/>
      <c r="BW242" s="2114"/>
      <c r="BX242" s="2114"/>
      <c r="BY242" s="2114"/>
      <c r="BZ242" s="2114"/>
      <c r="CA242" s="2096"/>
      <c r="CC242" s="2099"/>
      <c r="CD242" s="2102"/>
      <c r="CE242" s="2102"/>
      <c r="CF242" s="2105"/>
      <c r="CG242" s="2108"/>
    </row>
    <row r="243" spans="1:85">
      <c r="A243" s="2124">
        <v>24</v>
      </c>
      <c r="B243" s="2127"/>
      <c r="C243" s="2128"/>
      <c r="D243" s="2133"/>
      <c r="E243" s="2134"/>
      <c r="F243" s="66"/>
      <c r="G243" s="135"/>
      <c r="H243" s="2139"/>
      <c r="I243" s="69"/>
      <c r="J243" s="70"/>
      <c r="K243" s="70"/>
      <c r="L243" s="70"/>
      <c r="M243" s="2142"/>
      <c r="N243" s="2145">
        <f>+P243+P244+P245+P246+P247+P248+P249+P250+P251+P252</f>
        <v>0</v>
      </c>
      <c r="O243" s="72"/>
      <c r="P243" s="885"/>
      <c r="Q243" s="2115"/>
      <c r="R243" s="2118"/>
      <c r="S243" s="2118"/>
      <c r="T243" s="2121"/>
      <c r="U243" s="27"/>
      <c r="V243" s="75">
        <v>1</v>
      </c>
      <c r="W243" s="72"/>
      <c r="X243" s="236"/>
      <c r="Y243" s="236"/>
      <c r="Z243" s="66"/>
      <c r="AA243" s="79"/>
      <c r="AB243" s="79"/>
      <c r="AC243" s="79"/>
      <c r="AD243" s="80"/>
      <c r="AE243" s="138"/>
      <c r="AF243" s="81"/>
      <c r="AG243" s="82"/>
      <c r="AH243" s="82"/>
      <c r="AI243" s="82"/>
      <c r="AJ243" s="83"/>
      <c r="AK243" s="84"/>
      <c r="AL243" s="85"/>
      <c r="AM243" s="85"/>
      <c r="AN243" s="86"/>
      <c r="AO243" s="8"/>
      <c r="AP243" s="87"/>
      <c r="AQ243" s="88"/>
      <c r="AR243" s="89"/>
      <c r="AS243" s="241" t="e">
        <f t="shared" si="126"/>
        <v>#DIV/0!</v>
      </c>
      <c r="AT243" s="242" t="e">
        <f t="shared" si="127"/>
        <v>#DIV/0!</v>
      </c>
      <c r="AU243" s="242" t="e">
        <f t="shared" si="128"/>
        <v>#DIV/0!</v>
      </c>
      <c r="AV243" s="242" t="e">
        <f t="shared" si="129"/>
        <v>#DIV/0!</v>
      </c>
      <c r="AW243" s="243" t="e">
        <f t="shared" si="109"/>
        <v>#DIV/0!</v>
      </c>
      <c r="AX243" s="243" t="e">
        <f t="shared" si="110"/>
        <v>#DIV/0!</v>
      </c>
      <c r="AY243" s="243" t="e">
        <f t="shared" si="111"/>
        <v>#DIV/0!</v>
      </c>
      <c r="AZ243" s="243" t="e">
        <f t="shared" si="112"/>
        <v>#DIV/0!</v>
      </c>
      <c r="BA243" s="244" t="e">
        <f t="shared" si="113"/>
        <v>#DIV/0!</v>
      </c>
      <c r="BB243" s="244" t="e">
        <f t="shared" si="114"/>
        <v>#DIV/0!</v>
      </c>
      <c r="BC243" s="244" t="e">
        <f t="shared" si="115"/>
        <v>#DIV/0!</v>
      </c>
      <c r="BD243" s="244" t="e">
        <f t="shared" si="116"/>
        <v>#DIV/0!</v>
      </c>
      <c r="BE243" s="94">
        <v>0.2</v>
      </c>
      <c r="BF243" s="94">
        <v>0.8</v>
      </c>
      <c r="BG243" s="244" t="e">
        <f t="shared" si="117"/>
        <v>#DIV/0!</v>
      </c>
      <c r="BH243" s="244" t="e">
        <f t="shared" si="118"/>
        <v>#DIV/0!</v>
      </c>
      <c r="BI243" s="244" t="e">
        <f t="shared" si="119"/>
        <v>#DIV/0!</v>
      </c>
      <c r="BJ243" s="244" t="e">
        <f t="shared" si="143"/>
        <v>#DIV/0!</v>
      </c>
      <c r="BK243" s="244" t="e">
        <f t="shared" si="143"/>
        <v>#DIV/0!</v>
      </c>
      <c r="BL243" s="244" t="e">
        <f t="shared" si="120"/>
        <v>#DIV/0!</v>
      </c>
      <c r="BM243" s="244" t="e">
        <f t="shared" si="121"/>
        <v>#DIV/0!</v>
      </c>
      <c r="BN243" s="244" t="e">
        <f t="shared" si="122"/>
        <v>#DIV/0!</v>
      </c>
      <c r="BO243" s="244" t="e">
        <f t="shared" si="144"/>
        <v>#DIV/0!</v>
      </c>
      <c r="BP243" s="244" t="e">
        <f t="shared" si="144"/>
        <v>#DIV/0!</v>
      </c>
      <c r="BQ243" s="244" t="e">
        <f t="shared" si="144"/>
        <v>#DIV/0!</v>
      </c>
      <c r="BR243" s="244" t="e">
        <f t="shared" si="144"/>
        <v>#DIV/0!</v>
      </c>
      <c r="BS243" s="2109" t="e">
        <f t="shared" ref="BS243:BV243" si="145">AVERAGEIF(BO243:BO252,"&lt;&gt;#¡DIV/0!")</f>
        <v>#DIV/0!</v>
      </c>
      <c r="BT243" s="2109" t="e">
        <f t="shared" si="145"/>
        <v>#DIV/0!</v>
      </c>
      <c r="BU243" s="2109" t="e">
        <f t="shared" si="145"/>
        <v>#DIV/0!</v>
      </c>
      <c r="BV243" s="2109" t="e">
        <f t="shared" si="145"/>
        <v>#DIV/0!</v>
      </c>
      <c r="BW243" s="2112" t="e">
        <f>+C243*BS243</f>
        <v>#DIV/0!</v>
      </c>
      <c r="BX243" s="2112" t="e">
        <f>+C243*BT243</f>
        <v>#DIV/0!</v>
      </c>
      <c r="BY243" s="2112" t="e">
        <f>+C243*BU243</f>
        <v>#DIV/0!</v>
      </c>
      <c r="BZ243" s="2112" t="e">
        <f>+C243*BV243</f>
        <v>#DIV/0!</v>
      </c>
      <c r="CA243" s="2094" t="e">
        <f>SUM(BW243:BZ252)</f>
        <v>#DIV/0!</v>
      </c>
      <c r="CC243" s="2097" t="e">
        <f>+Q243/$N$243</f>
        <v>#DIV/0!</v>
      </c>
      <c r="CD243" s="2100" t="e">
        <f t="shared" ref="CD243:CF243" si="146">+R243/$N$243</f>
        <v>#DIV/0!</v>
      </c>
      <c r="CE243" s="2100" t="e">
        <f t="shared" si="146"/>
        <v>#DIV/0!</v>
      </c>
      <c r="CF243" s="2103" t="e">
        <f t="shared" si="146"/>
        <v>#DIV/0!</v>
      </c>
      <c r="CG243" s="2106" t="e">
        <f t="shared" ref="CG243" si="147">AVERAGE(CC243:CF252)</f>
        <v>#DIV/0!</v>
      </c>
    </row>
    <row r="244" spans="1:85">
      <c r="A244" s="2125"/>
      <c r="B244" s="2129"/>
      <c r="C244" s="2130"/>
      <c r="D244" s="2135"/>
      <c r="E244" s="2136"/>
      <c r="F244" s="95"/>
      <c r="G244" s="142"/>
      <c r="H244" s="2140"/>
      <c r="I244" s="97"/>
      <c r="J244" s="98"/>
      <c r="K244" s="98"/>
      <c r="L244" s="98"/>
      <c r="M244" s="2143"/>
      <c r="N244" s="2146"/>
      <c r="O244" s="297"/>
      <c r="P244" s="305"/>
      <c r="Q244" s="2116"/>
      <c r="R244" s="2119"/>
      <c r="S244" s="2119"/>
      <c r="T244" s="2122"/>
      <c r="U244" s="27"/>
      <c r="V244" s="101">
        <v>2</v>
      </c>
      <c r="W244" s="120"/>
      <c r="X244" s="234"/>
      <c r="Y244" s="234"/>
      <c r="Z244" s="95"/>
      <c r="AA244" s="105"/>
      <c r="AB244" s="105"/>
      <c r="AC244" s="105"/>
      <c r="AD244" s="106"/>
      <c r="AE244" s="138"/>
      <c r="AF244" s="107"/>
      <c r="AG244" s="108"/>
      <c r="AH244" s="108"/>
      <c r="AI244" s="108"/>
      <c r="AJ244" s="109"/>
      <c r="AK244" s="110"/>
      <c r="AL244" s="111"/>
      <c r="AM244" s="111"/>
      <c r="AN244" s="112"/>
      <c r="AO244" s="8"/>
      <c r="AP244" s="307"/>
      <c r="AQ244" s="308"/>
      <c r="AR244" s="89"/>
      <c r="AS244" s="245" t="e">
        <f t="shared" si="126"/>
        <v>#DIV/0!</v>
      </c>
      <c r="AT244" s="246" t="e">
        <f t="shared" si="127"/>
        <v>#DIV/0!</v>
      </c>
      <c r="AU244" s="246" t="e">
        <f t="shared" si="128"/>
        <v>#DIV/0!</v>
      </c>
      <c r="AV244" s="246" t="e">
        <f t="shared" si="129"/>
        <v>#DIV/0!</v>
      </c>
      <c r="AW244" s="247" t="e">
        <f t="shared" si="109"/>
        <v>#DIV/0!</v>
      </c>
      <c r="AX244" s="247" t="e">
        <f t="shared" si="110"/>
        <v>#DIV/0!</v>
      </c>
      <c r="AY244" s="247" t="e">
        <f t="shared" si="111"/>
        <v>#DIV/0!</v>
      </c>
      <c r="AZ244" s="247" t="e">
        <f t="shared" si="112"/>
        <v>#DIV/0!</v>
      </c>
      <c r="BA244" s="248" t="e">
        <f t="shared" si="113"/>
        <v>#DIV/0!</v>
      </c>
      <c r="BB244" s="248" t="e">
        <f t="shared" si="114"/>
        <v>#DIV/0!</v>
      </c>
      <c r="BC244" s="248" t="e">
        <f t="shared" si="115"/>
        <v>#DIV/0!</v>
      </c>
      <c r="BD244" s="248" t="e">
        <f t="shared" si="116"/>
        <v>#DIV/0!</v>
      </c>
      <c r="BE244" s="118">
        <v>0.2</v>
      </c>
      <c r="BF244" s="118">
        <v>0.8</v>
      </c>
      <c r="BG244" s="248" t="e">
        <f t="shared" si="117"/>
        <v>#DIV/0!</v>
      </c>
      <c r="BH244" s="248" t="e">
        <f t="shared" si="118"/>
        <v>#DIV/0!</v>
      </c>
      <c r="BI244" s="248" t="e">
        <f t="shared" si="119"/>
        <v>#DIV/0!</v>
      </c>
      <c r="BJ244" s="248" t="e">
        <f t="shared" si="143"/>
        <v>#DIV/0!</v>
      </c>
      <c r="BK244" s="248" t="e">
        <f t="shared" si="143"/>
        <v>#DIV/0!</v>
      </c>
      <c r="BL244" s="248" t="e">
        <f t="shared" si="120"/>
        <v>#DIV/0!</v>
      </c>
      <c r="BM244" s="248" t="e">
        <f t="shared" si="121"/>
        <v>#DIV/0!</v>
      </c>
      <c r="BN244" s="248" t="e">
        <f t="shared" si="122"/>
        <v>#DIV/0!</v>
      </c>
      <c r="BO244" s="248" t="e">
        <f t="shared" si="144"/>
        <v>#DIV/0!</v>
      </c>
      <c r="BP244" s="248" t="e">
        <f t="shared" si="144"/>
        <v>#DIV/0!</v>
      </c>
      <c r="BQ244" s="248" t="e">
        <f t="shared" si="144"/>
        <v>#DIV/0!</v>
      </c>
      <c r="BR244" s="248" t="e">
        <f t="shared" si="144"/>
        <v>#DIV/0!</v>
      </c>
      <c r="BS244" s="2110"/>
      <c r="BT244" s="2110"/>
      <c r="BU244" s="2110"/>
      <c r="BV244" s="2110"/>
      <c r="BW244" s="2113"/>
      <c r="BX244" s="2113"/>
      <c r="BY244" s="2113"/>
      <c r="BZ244" s="2113"/>
      <c r="CA244" s="2095"/>
      <c r="CC244" s="2098"/>
      <c r="CD244" s="2101"/>
      <c r="CE244" s="2101"/>
      <c r="CF244" s="2104"/>
      <c r="CG244" s="2107"/>
    </row>
    <row r="245" spans="1:85">
      <c r="A245" s="2125"/>
      <c r="B245" s="2129"/>
      <c r="C245" s="2130"/>
      <c r="D245" s="2135"/>
      <c r="E245" s="2136"/>
      <c r="F245" s="95"/>
      <c r="G245" s="142"/>
      <c r="H245" s="2140"/>
      <c r="I245" s="97"/>
      <c r="J245" s="98"/>
      <c r="K245" s="98"/>
      <c r="L245" s="98"/>
      <c r="M245" s="2143"/>
      <c r="N245" s="2146"/>
      <c r="O245" s="297"/>
      <c r="P245" s="305"/>
      <c r="Q245" s="2116"/>
      <c r="R245" s="2119"/>
      <c r="S245" s="2119"/>
      <c r="T245" s="2122"/>
      <c r="U245" s="27"/>
      <c r="V245" s="101">
        <v>3</v>
      </c>
      <c r="W245" s="120"/>
      <c r="X245" s="234"/>
      <c r="Y245" s="234"/>
      <c r="Z245" s="95"/>
      <c r="AA245" s="105"/>
      <c r="AB245" s="105"/>
      <c r="AC245" s="105"/>
      <c r="AD245" s="106"/>
      <c r="AE245" s="138"/>
      <c r="AF245" s="107"/>
      <c r="AG245" s="108"/>
      <c r="AH245" s="108"/>
      <c r="AI245" s="108"/>
      <c r="AJ245" s="109"/>
      <c r="AK245" s="110"/>
      <c r="AL245" s="111"/>
      <c r="AM245" s="111"/>
      <c r="AN245" s="112"/>
      <c r="AO245" s="8"/>
      <c r="AP245" s="307"/>
      <c r="AQ245" s="308"/>
      <c r="AR245" s="89"/>
      <c r="AS245" s="245" t="e">
        <f t="shared" si="126"/>
        <v>#DIV/0!</v>
      </c>
      <c r="AT245" s="246" t="e">
        <f t="shared" si="127"/>
        <v>#DIV/0!</v>
      </c>
      <c r="AU245" s="246" t="e">
        <f t="shared" si="128"/>
        <v>#DIV/0!</v>
      </c>
      <c r="AV245" s="246" t="e">
        <f t="shared" si="129"/>
        <v>#DIV/0!</v>
      </c>
      <c r="AW245" s="247" t="e">
        <f t="shared" si="109"/>
        <v>#DIV/0!</v>
      </c>
      <c r="AX245" s="247" t="e">
        <f t="shared" si="110"/>
        <v>#DIV/0!</v>
      </c>
      <c r="AY245" s="247" t="e">
        <f t="shared" si="111"/>
        <v>#DIV/0!</v>
      </c>
      <c r="AZ245" s="247" t="e">
        <f t="shared" si="112"/>
        <v>#DIV/0!</v>
      </c>
      <c r="BA245" s="248" t="e">
        <f t="shared" si="113"/>
        <v>#DIV/0!</v>
      </c>
      <c r="BB245" s="248" t="e">
        <f t="shared" si="114"/>
        <v>#DIV/0!</v>
      </c>
      <c r="BC245" s="248" t="e">
        <f t="shared" si="115"/>
        <v>#DIV/0!</v>
      </c>
      <c r="BD245" s="248" t="e">
        <f t="shared" si="116"/>
        <v>#DIV/0!</v>
      </c>
      <c r="BE245" s="118">
        <v>0.2</v>
      </c>
      <c r="BF245" s="118">
        <v>0.8</v>
      </c>
      <c r="BG245" s="248" t="e">
        <f t="shared" si="117"/>
        <v>#DIV/0!</v>
      </c>
      <c r="BH245" s="248" t="e">
        <f t="shared" si="118"/>
        <v>#DIV/0!</v>
      </c>
      <c r="BI245" s="248" t="e">
        <f t="shared" si="119"/>
        <v>#DIV/0!</v>
      </c>
      <c r="BJ245" s="248" t="e">
        <f t="shared" si="143"/>
        <v>#DIV/0!</v>
      </c>
      <c r="BK245" s="248" t="e">
        <f t="shared" si="143"/>
        <v>#DIV/0!</v>
      </c>
      <c r="BL245" s="248" t="e">
        <f t="shared" si="120"/>
        <v>#DIV/0!</v>
      </c>
      <c r="BM245" s="248" t="e">
        <f t="shared" si="121"/>
        <v>#DIV/0!</v>
      </c>
      <c r="BN245" s="248" t="e">
        <f t="shared" si="122"/>
        <v>#DIV/0!</v>
      </c>
      <c r="BO245" s="248" t="e">
        <f t="shared" si="144"/>
        <v>#DIV/0!</v>
      </c>
      <c r="BP245" s="248" t="e">
        <f t="shared" si="144"/>
        <v>#DIV/0!</v>
      </c>
      <c r="BQ245" s="248" t="e">
        <f t="shared" si="144"/>
        <v>#DIV/0!</v>
      </c>
      <c r="BR245" s="248" t="e">
        <f t="shared" si="144"/>
        <v>#DIV/0!</v>
      </c>
      <c r="BS245" s="2110"/>
      <c r="BT245" s="2110"/>
      <c r="BU245" s="2110"/>
      <c r="BV245" s="2110"/>
      <c r="BW245" s="2113"/>
      <c r="BX245" s="2113"/>
      <c r="BY245" s="2113"/>
      <c r="BZ245" s="2113"/>
      <c r="CA245" s="2095"/>
      <c r="CC245" s="2098"/>
      <c r="CD245" s="2101"/>
      <c r="CE245" s="2101"/>
      <c r="CF245" s="2104"/>
      <c r="CG245" s="2107"/>
    </row>
    <row r="246" spans="1:85">
      <c r="A246" s="2125"/>
      <c r="B246" s="2129"/>
      <c r="C246" s="2130"/>
      <c r="D246" s="2135"/>
      <c r="E246" s="2136"/>
      <c r="F246" s="95"/>
      <c r="G246" s="142"/>
      <c r="H246" s="2140"/>
      <c r="I246" s="97"/>
      <c r="J246" s="98"/>
      <c r="K246" s="98"/>
      <c r="L246" s="98"/>
      <c r="M246" s="2143"/>
      <c r="N246" s="2146"/>
      <c r="O246" s="297"/>
      <c r="P246" s="305"/>
      <c r="Q246" s="2116"/>
      <c r="R246" s="2119"/>
      <c r="S246" s="2119"/>
      <c r="T246" s="2122"/>
      <c r="U246" s="27"/>
      <c r="V246" s="101">
        <v>4</v>
      </c>
      <c r="W246" s="120"/>
      <c r="X246" s="234"/>
      <c r="Y246" s="234"/>
      <c r="Z246" s="95"/>
      <c r="AA246" s="105"/>
      <c r="AB246" s="105"/>
      <c r="AC246" s="105"/>
      <c r="AD246" s="106"/>
      <c r="AE246" s="138"/>
      <c r="AF246" s="107"/>
      <c r="AG246" s="108"/>
      <c r="AH246" s="108"/>
      <c r="AI246" s="108"/>
      <c r="AJ246" s="109"/>
      <c r="AK246" s="110"/>
      <c r="AL246" s="111"/>
      <c r="AM246" s="111"/>
      <c r="AN246" s="112"/>
      <c r="AO246" s="8"/>
      <c r="AP246" s="307"/>
      <c r="AQ246" s="308"/>
      <c r="AR246" s="89"/>
      <c r="AS246" s="245" t="e">
        <f t="shared" si="126"/>
        <v>#DIV/0!</v>
      </c>
      <c r="AT246" s="246" t="e">
        <f t="shared" si="127"/>
        <v>#DIV/0!</v>
      </c>
      <c r="AU246" s="246" t="e">
        <f t="shared" si="128"/>
        <v>#DIV/0!</v>
      </c>
      <c r="AV246" s="246" t="e">
        <f t="shared" si="129"/>
        <v>#DIV/0!</v>
      </c>
      <c r="AW246" s="247" t="e">
        <f t="shared" si="109"/>
        <v>#DIV/0!</v>
      </c>
      <c r="AX246" s="247" t="e">
        <f t="shared" si="110"/>
        <v>#DIV/0!</v>
      </c>
      <c r="AY246" s="247" t="e">
        <f t="shared" si="111"/>
        <v>#DIV/0!</v>
      </c>
      <c r="AZ246" s="247" t="e">
        <f t="shared" si="112"/>
        <v>#DIV/0!</v>
      </c>
      <c r="BA246" s="248" t="e">
        <f t="shared" si="113"/>
        <v>#DIV/0!</v>
      </c>
      <c r="BB246" s="248" t="e">
        <f t="shared" si="114"/>
        <v>#DIV/0!</v>
      </c>
      <c r="BC246" s="248" t="e">
        <f t="shared" si="115"/>
        <v>#DIV/0!</v>
      </c>
      <c r="BD246" s="248" t="e">
        <f t="shared" si="116"/>
        <v>#DIV/0!</v>
      </c>
      <c r="BE246" s="118">
        <v>0.2</v>
      </c>
      <c r="BF246" s="118">
        <v>0.8</v>
      </c>
      <c r="BG246" s="248" t="e">
        <f t="shared" si="117"/>
        <v>#DIV/0!</v>
      </c>
      <c r="BH246" s="248" t="e">
        <f t="shared" si="118"/>
        <v>#DIV/0!</v>
      </c>
      <c r="BI246" s="248" t="e">
        <f t="shared" si="119"/>
        <v>#DIV/0!</v>
      </c>
      <c r="BJ246" s="248" t="e">
        <f t="shared" si="143"/>
        <v>#DIV/0!</v>
      </c>
      <c r="BK246" s="248" t="e">
        <f t="shared" si="143"/>
        <v>#DIV/0!</v>
      </c>
      <c r="BL246" s="248" t="e">
        <f t="shared" si="120"/>
        <v>#DIV/0!</v>
      </c>
      <c r="BM246" s="248" t="e">
        <f t="shared" si="121"/>
        <v>#DIV/0!</v>
      </c>
      <c r="BN246" s="248" t="e">
        <f t="shared" si="122"/>
        <v>#DIV/0!</v>
      </c>
      <c r="BO246" s="248" t="e">
        <f t="shared" si="144"/>
        <v>#DIV/0!</v>
      </c>
      <c r="BP246" s="248" t="e">
        <f t="shared" si="144"/>
        <v>#DIV/0!</v>
      </c>
      <c r="BQ246" s="248" t="e">
        <f t="shared" si="144"/>
        <v>#DIV/0!</v>
      </c>
      <c r="BR246" s="248" t="e">
        <f t="shared" si="144"/>
        <v>#DIV/0!</v>
      </c>
      <c r="BS246" s="2110"/>
      <c r="BT246" s="2110"/>
      <c r="BU246" s="2110"/>
      <c r="BV246" s="2110"/>
      <c r="BW246" s="2113"/>
      <c r="BX246" s="2113"/>
      <c r="BY246" s="2113"/>
      <c r="BZ246" s="2113"/>
      <c r="CA246" s="2095"/>
      <c r="CC246" s="2098"/>
      <c r="CD246" s="2101"/>
      <c r="CE246" s="2101"/>
      <c r="CF246" s="2104"/>
      <c r="CG246" s="2107"/>
    </row>
    <row r="247" spans="1:85">
      <c r="A247" s="2125"/>
      <c r="B247" s="2129"/>
      <c r="C247" s="2130"/>
      <c r="D247" s="2135"/>
      <c r="E247" s="2136"/>
      <c r="F247" s="95"/>
      <c r="G247" s="142"/>
      <c r="H247" s="2140"/>
      <c r="I247" s="97"/>
      <c r="J247" s="98"/>
      <c r="K247" s="98"/>
      <c r="L247" s="98"/>
      <c r="M247" s="2143"/>
      <c r="N247" s="2146"/>
      <c r="O247" s="297"/>
      <c r="P247" s="305"/>
      <c r="Q247" s="2116"/>
      <c r="R247" s="2119"/>
      <c r="S247" s="2119"/>
      <c r="T247" s="2122"/>
      <c r="U247" s="27"/>
      <c r="V247" s="101">
        <v>5</v>
      </c>
      <c r="W247" s="120"/>
      <c r="X247" s="234"/>
      <c r="Y247" s="234"/>
      <c r="Z247" s="95"/>
      <c r="AA247" s="105"/>
      <c r="AB247" s="105"/>
      <c r="AC247" s="105"/>
      <c r="AD247" s="106"/>
      <c r="AE247" s="138"/>
      <c r="AF247" s="107"/>
      <c r="AG247" s="108"/>
      <c r="AH247" s="108"/>
      <c r="AI247" s="108"/>
      <c r="AJ247" s="109"/>
      <c r="AK247" s="110"/>
      <c r="AL247" s="111"/>
      <c r="AM247" s="111"/>
      <c r="AN247" s="112"/>
      <c r="AO247" s="8"/>
      <c r="AP247" s="307"/>
      <c r="AQ247" s="308"/>
      <c r="AR247" s="89"/>
      <c r="AS247" s="245" t="e">
        <f t="shared" si="126"/>
        <v>#DIV/0!</v>
      </c>
      <c r="AT247" s="246" t="e">
        <f t="shared" si="127"/>
        <v>#DIV/0!</v>
      </c>
      <c r="AU247" s="246" t="e">
        <f t="shared" si="128"/>
        <v>#DIV/0!</v>
      </c>
      <c r="AV247" s="246" t="e">
        <f t="shared" si="129"/>
        <v>#DIV/0!</v>
      </c>
      <c r="AW247" s="247" t="e">
        <f t="shared" si="109"/>
        <v>#DIV/0!</v>
      </c>
      <c r="AX247" s="247" t="e">
        <f t="shared" si="110"/>
        <v>#DIV/0!</v>
      </c>
      <c r="AY247" s="247" t="e">
        <f t="shared" si="111"/>
        <v>#DIV/0!</v>
      </c>
      <c r="AZ247" s="247" t="e">
        <f t="shared" si="112"/>
        <v>#DIV/0!</v>
      </c>
      <c r="BA247" s="248" t="e">
        <f t="shared" si="113"/>
        <v>#DIV/0!</v>
      </c>
      <c r="BB247" s="248" t="e">
        <f t="shared" si="114"/>
        <v>#DIV/0!</v>
      </c>
      <c r="BC247" s="248" t="e">
        <f t="shared" si="115"/>
        <v>#DIV/0!</v>
      </c>
      <c r="BD247" s="248" t="e">
        <f t="shared" si="116"/>
        <v>#DIV/0!</v>
      </c>
      <c r="BE247" s="118">
        <v>0.2</v>
      </c>
      <c r="BF247" s="118">
        <v>0.8</v>
      </c>
      <c r="BG247" s="248" t="e">
        <f t="shared" si="117"/>
        <v>#DIV/0!</v>
      </c>
      <c r="BH247" s="248" t="e">
        <f t="shared" si="118"/>
        <v>#DIV/0!</v>
      </c>
      <c r="BI247" s="248" t="e">
        <f t="shared" si="119"/>
        <v>#DIV/0!</v>
      </c>
      <c r="BJ247" s="248" t="e">
        <f t="shared" si="143"/>
        <v>#DIV/0!</v>
      </c>
      <c r="BK247" s="248" t="e">
        <f t="shared" si="143"/>
        <v>#DIV/0!</v>
      </c>
      <c r="BL247" s="248" t="e">
        <f t="shared" si="120"/>
        <v>#DIV/0!</v>
      </c>
      <c r="BM247" s="248" t="e">
        <f t="shared" si="121"/>
        <v>#DIV/0!</v>
      </c>
      <c r="BN247" s="248" t="e">
        <f t="shared" si="122"/>
        <v>#DIV/0!</v>
      </c>
      <c r="BO247" s="248" t="e">
        <f t="shared" si="144"/>
        <v>#DIV/0!</v>
      </c>
      <c r="BP247" s="248" t="e">
        <f t="shared" si="144"/>
        <v>#DIV/0!</v>
      </c>
      <c r="BQ247" s="248" t="e">
        <f t="shared" si="144"/>
        <v>#DIV/0!</v>
      </c>
      <c r="BR247" s="248" t="e">
        <f t="shared" si="144"/>
        <v>#DIV/0!</v>
      </c>
      <c r="BS247" s="2110"/>
      <c r="BT247" s="2110"/>
      <c r="BU247" s="2110"/>
      <c r="BV247" s="2110"/>
      <c r="BW247" s="2113"/>
      <c r="BX247" s="2113"/>
      <c r="BY247" s="2113"/>
      <c r="BZ247" s="2113"/>
      <c r="CA247" s="2095"/>
      <c r="CC247" s="2098"/>
      <c r="CD247" s="2101"/>
      <c r="CE247" s="2101"/>
      <c r="CF247" s="2104"/>
      <c r="CG247" s="2107"/>
    </row>
    <row r="248" spans="1:85">
      <c r="A248" s="2125"/>
      <c r="B248" s="2129"/>
      <c r="C248" s="2130"/>
      <c r="D248" s="2135"/>
      <c r="E248" s="2136"/>
      <c r="F248" s="95"/>
      <c r="G248" s="142"/>
      <c r="H248" s="2140"/>
      <c r="I248" s="97"/>
      <c r="J248" s="98"/>
      <c r="K248" s="98"/>
      <c r="L248" s="98"/>
      <c r="M248" s="2143"/>
      <c r="N248" s="2146"/>
      <c r="O248" s="297"/>
      <c r="P248" s="305"/>
      <c r="Q248" s="2116"/>
      <c r="R248" s="2119"/>
      <c r="S248" s="2119"/>
      <c r="T248" s="2122"/>
      <c r="U248" s="27"/>
      <c r="V248" s="101">
        <v>6</v>
      </c>
      <c r="W248" s="120"/>
      <c r="X248" s="234"/>
      <c r="Y248" s="234"/>
      <c r="Z248" s="95"/>
      <c r="AA248" s="105"/>
      <c r="AB248" s="105"/>
      <c r="AC248" s="105"/>
      <c r="AD248" s="106"/>
      <c r="AE248" s="138"/>
      <c r="AF248" s="107"/>
      <c r="AG248" s="108"/>
      <c r="AH248" s="108"/>
      <c r="AI248" s="108"/>
      <c r="AJ248" s="109"/>
      <c r="AK248" s="110"/>
      <c r="AL248" s="111"/>
      <c r="AM248" s="111"/>
      <c r="AN248" s="112"/>
      <c r="AO248" s="8"/>
      <c r="AP248" s="307"/>
      <c r="AQ248" s="308"/>
      <c r="AR248" s="89"/>
      <c r="AS248" s="245" t="e">
        <f t="shared" si="126"/>
        <v>#DIV/0!</v>
      </c>
      <c r="AT248" s="246" t="e">
        <f t="shared" si="127"/>
        <v>#DIV/0!</v>
      </c>
      <c r="AU248" s="246" t="e">
        <f t="shared" si="128"/>
        <v>#DIV/0!</v>
      </c>
      <c r="AV248" s="246" t="e">
        <f t="shared" si="129"/>
        <v>#DIV/0!</v>
      </c>
      <c r="AW248" s="247" t="e">
        <f t="shared" si="109"/>
        <v>#DIV/0!</v>
      </c>
      <c r="AX248" s="247" t="e">
        <f t="shared" si="110"/>
        <v>#DIV/0!</v>
      </c>
      <c r="AY248" s="247" t="e">
        <f t="shared" si="111"/>
        <v>#DIV/0!</v>
      </c>
      <c r="AZ248" s="247" t="e">
        <f t="shared" si="112"/>
        <v>#DIV/0!</v>
      </c>
      <c r="BA248" s="248" t="e">
        <f t="shared" si="113"/>
        <v>#DIV/0!</v>
      </c>
      <c r="BB248" s="248" t="e">
        <f t="shared" si="114"/>
        <v>#DIV/0!</v>
      </c>
      <c r="BC248" s="248" t="e">
        <f t="shared" si="115"/>
        <v>#DIV/0!</v>
      </c>
      <c r="BD248" s="248" t="e">
        <f t="shared" si="116"/>
        <v>#DIV/0!</v>
      </c>
      <c r="BE248" s="118">
        <v>0.2</v>
      </c>
      <c r="BF248" s="118">
        <v>0.8</v>
      </c>
      <c r="BG248" s="248" t="e">
        <f t="shared" si="117"/>
        <v>#DIV/0!</v>
      </c>
      <c r="BH248" s="248" t="e">
        <f t="shared" si="118"/>
        <v>#DIV/0!</v>
      </c>
      <c r="BI248" s="248" t="e">
        <f t="shared" si="119"/>
        <v>#DIV/0!</v>
      </c>
      <c r="BJ248" s="248" t="e">
        <f t="shared" si="143"/>
        <v>#DIV/0!</v>
      </c>
      <c r="BK248" s="248" t="e">
        <f t="shared" si="143"/>
        <v>#DIV/0!</v>
      </c>
      <c r="BL248" s="248" t="e">
        <f t="shared" si="120"/>
        <v>#DIV/0!</v>
      </c>
      <c r="BM248" s="248" t="e">
        <f t="shared" si="121"/>
        <v>#DIV/0!</v>
      </c>
      <c r="BN248" s="248" t="e">
        <f t="shared" si="122"/>
        <v>#DIV/0!</v>
      </c>
      <c r="BO248" s="248" t="e">
        <f t="shared" si="144"/>
        <v>#DIV/0!</v>
      </c>
      <c r="BP248" s="248" t="e">
        <f t="shared" si="144"/>
        <v>#DIV/0!</v>
      </c>
      <c r="BQ248" s="248" t="e">
        <f t="shared" si="144"/>
        <v>#DIV/0!</v>
      </c>
      <c r="BR248" s="248" t="e">
        <f t="shared" si="144"/>
        <v>#DIV/0!</v>
      </c>
      <c r="BS248" s="2110"/>
      <c r="BT248" s="2110"/>
      <c r="BU248" s="2110"/>
      <c r="BV248" s="2110"/>
      <c r="BW248" s="2113"/>
      <c r="BX248" s="2113"/>
      <c r="BY248" s="2113"/>
      <c r="BZ248" s="2113"/>
      <c r="CA248" s="2095"/>
      <c r="CC248" s="2098"/>
      <c r="CD248" s="2101"/>
      <c r="CE248" s="2101"/>
      <c r="CF248" s="2104"/>
      <c r="CG248" s="2107"/>
    </row>
    <row r="249" spans="1:85">
      <c r="A249" s="2125"/>
      <c r="B249" s="2129"/>
      <c r="C249" s="2130"/>
      <c r="D249" s="2135"/>
      <c r="E249" s="2136"/>
      <c r="F249" s="95"/>
      <c r="G249" s="142"/>
      <c r="H249" s="2140"/>
      <c r="I249" s="97"/>
      <c r="J249" s="98"/>
      <c r="K249" s="98"/>
      <c r="L249" s="98"/>
      <c r="M249" s="2143"/>
      <c r="N249" s="2146"/>
      <c r="O249" s="297"/>
      <c r="P249" s="305"/>
      <c r="Q249" s="2116"/>
      <c r="R249" s="2119"/>
      <c r="S249" s="2119"/>
      <c r="T249" s="2122"/>
      <c r="U249" s="27"/>
      <c r="V249" s="101">
        <v>7</v>
      </c>
      <c r="W249" s="120"/>
      <c r="X249" s="234"/>
      <c r="Y249" s="234"/>
      <c r="Z249" s="95"/>
      <c r="AA249" s="105"/>
      <c r="AB249" s="105"/>
      <c r="AC249" s="105"/>
      <c r="AD249" s="106"/>
      <c r="AE249" s="138"/>
      <c r="AF249" s="107"/>
      <c r="AG249" s="108"/>
      <c r="AH249" s="108"/>
      <c r="AI249" s="108"/>
      <c r="AJ249" s="109"/>
      <c r="AK249" s="110"/>
      <c r="AL249" s="111"/>
      <c r="AM249" s="111"/>
      <c r="AN249" s="112"/>
      <c r="AO249" s="8"/>
      <c r="AP249" s="307"/>
      <c r="AQ249" s="308"/>
      <c r="AR249" s="89"/>
      <c r="AS249" s="245" t="e">
        <f t="shared" si="126"/>
        <v>#DIV/0!</v>
      </c>
      <c r="AT249" s="246" t="e">
        <f t="shared" si="127"/>
        <v>#DIV/0!</v>
      </c>
      <c r="AU249" s="246" t="e">
        <f t="shared" si="128"/>
        <v>#DIV/0!</v>
      </c>
      <c r="AV249" s="246" t="e">
        <f t="shared" si="129"/>
        <v>#DIV/0!</v>
      </c>
      <c r="AW249" s="247" t="e">
        <f t="shared" si="109"/>
        <v>#DIV/0!</v>
      </c>
      <c r="AX249" s="247" t="e">
        <f t="shared" si="110"/>
        <v>#DIV/0!</v>
      </c>
      <c r="AY249" s="247" t="e">
        <f t="shared" si="111"/>
        <v>#DIV/0!</v>
      </c>
      <c r="AZ249" s="247" t="e">
        <f t="shared" si="112"/>
        <v>#DIV/0!</v>
      </c>
      <c r="BA249" s="248" t="e">
        <f t="shared" si="113"/>
        <v>#DIV/0!</v>
      </c>
      <c r="BB249" s="248" t="e">
        <f t="shared" si="114"/>
        <v>#DIV/0!</v>
      </c>
      <c r="BC249" s="248" t="e">
        <f t="shared" si="115"/>
        <v>#DIV/0!</v>
      </c>
      <c r="BD249" s="248" t="e">
        <f t="shared" si="116"/>
        <v>#DIV/0!</v>
      </c>
      <c r="BE249" s="118">
        <v>0.2</v>
      </c>
      <c r="BF249" s="118">
        <v>0.8</v>
      </c>
      <c r="BG249" s="248" t="e">
        <f t="shared" si="117"/>
        <v>#DIV/0!</v>
      </c>
      <c r="BH249" s="248" t="e">
        <f t="shared" si="118"/>
        <v>#DIV/0!</v>
      </c>
      <c r="BI249" s="248" t="e">
        <f t="shared" si="119"/>
        <v>#DIV/0!</v>
      </c>
      <c r="BJ249" s="248" t="e">
        <f t="shared" si="143"/>
        <v>#DIV/0!</v>
      </c>
      <c r="BK249" s="248" t="e">
        <f t="shared" si="143"/>
        <v>#DIV/0!</v>
      </c>
      <c r="BL249" s="248" t="e">
        <f t="shared" si="120"/>
        <v>#DIV/0!</v>
      </c>
      <c r="BM249" s="248" t="e">
        <f t="shared" si="121"/>
        <v>#DIV/0!</v>
      </c>
      <c r="BN249" s="248" t="e">
        <f t="shared" si="122"/>
        <v>#DIV/0!</v>
      </c>
      <c r="BO249" s="248" t="e">
        <f t="shared" si="144"/>
        <v>#DIV/0!</v>
      </c>
      <c r="BP249" s="248" t="e">
        <f t="shared" si="144"/>
        <v>#DIV/0!</v>
      </c>
      <c r="BQ249" s="248" t="e">
        <f t="shared" si="144"/>
        <v>#DIV/0!</v>
      </c>
      <c r="BR249" s="248" t="e">
        <f t="shared" si="144"/>
        <v>#DIV/0!</v>
      </c>
      <c r="BS249" s="2110"/>
      <c r="BT249" s="2110"/>
      <c r="BU249" s="2110"/>
      <c r="BV249" s="2110"/>
      <c r="BW249" s="2113"/>
      <c r="BX249" s="2113"/>
      <c r="BY249" s="2113"/>
      <c r="BZ249" s="2113"/>
      <c r="CA249" s="2095"/>
      <c r="CC249" s="2098"/>
      <c r="CD249" s="2101"/>
      <c r="CE249" s="2101"/>
      <c r="CF249" s="2104"/>
      <c r="CG249" s="2107"/>
    </row>
    <row r="250" spans="1:85">
      <c r="A250" s="2125"/>
      <c r="B250" s="2129"/>
      <c r="C250" s="2130"/>
      <c r="D250" s="2135"/>
      <c r="E250" s="2136"/>
      <c r="F250" s="95"/>
      <c r="G250" s="142"/>
      <c r="H250" s="2140"/>
      <c r="I250" s="97"/>
      <c r="J250" s="98"/>
      <c r="K250" s="98"/>
      <c r="L250" s="98"/>
      <c r="M250" s="2143"/>
      <c r="N250" s="2146"/>
      <c r="O250" s="297"/>
      <c r="P250" s="305"/>
      <c r="Q250" s="2116"/>
      <c r="R250" s="2119"/>
      <c r="S250" s="2119"/>
      <c r="T250" s="2122"/>
      <c r="U250" s="27"/>
      <c r="V250" s="101">
        <v>8</v>
      </c>
      <c r="W250" s="120"/>
      <c r="X250" s="234"/>
      <c r="Y250" s="234"/>
      <c r="Z250" s="95"/>
      <c r="AA250" s="105"/>
      <c r="AB250" s="105"/>
      <c r="AC250" s="105"/>
      <c r="AD250" s="106"/>
      <c r="AE250" s="138"/>
      <c r="AF250" s="107"/>
      <c r="AG250" s="108"/>
      <c r="AH250" s="108"/>
      <c r="AI250" s="108"/>
      <c r="AJ250" s="109"/>
      <c r="AK250" s="110"/>
      <c r="AL250" s="111"/>
      <c r="AM250" s="111"/>
      <c r="AN250" s="112"/>
      <c r="AO250" s="8"/>
      <c r="AP250" s="307"/>
      <c r="AQ250" s="308"/>
      <c r="AR250" s="89"/>
      <c r="AS250" s="245" t="e">
        <f t="shared" si="126"/>
        <v>#DIV/0!</v>
      </c>
      <c r="AT250" s="246" t="e">
        <f t="shared" si="127"/>
        <v>#DIV/0!</v>
      </c>
      <c r="AU250" s="246" t="e">
        <f t="shared" si="128"/>
        <v>#DIV/0!</v>
      </c>
      <c r="AV250" s="246" t="e">
        <f t="shared" si="129"/>
        <v>#DIV/0!</v>
      </c>
      <c r="AW250" s="247" t="e">
        <f t="shared" si="109"/>
        <v>#DIV/0!</v>
      </c>
      <c r="AX250" s="247" t="e">
        <f t="shared" si="110"/>
        <v>#DIV/0!</v>
      </c>
      <c r="AY250" s="247" t="e">
        <f t="shared" si="111"/>
        <v>#DIV/0!</v>
      </c>
      <c r="AZ250" s="247" t="e">
        <f t="shared" si="112"/>
        <v>#DIV/0!</v>
      </c>
      <c r="BA250" s="248" t="e">
        <f t="shared" si="113"/>
        <v>#DIV/0!</v>
      </c>
      <c r="BB250" s="248" t="e">
        <f t="shared" si="114"/>
        <v>#DIV/0!</v>
      </c>
      <c r="BC250" s="248" t="e">
        <f t="shared" si="115"/>
        <v>#DIV/0!</v>
      </c>
      <c r="BD250" s="248" t="e">
        <f t="shared" si="116"/>
        <v>#DIV/0!</v>
      </c>
      <c r="BE250" s="118">
        <v>0.2</v>
      </c>
      <c r="BF250" s="118">
        <v>0.8</v>
      </c>
      <c r="BG250" s="248" t="e">
        <f t="shared" si="117"/>
        <v>#DIV/0!</v>
      </c>
      <c r="BH250" s="248" t="e">
        <f t="shared" si="118"/>
        <v>#DIV/0!</v>
      </c>
      <c r="BI250" s="248" t="e">
        <f t="shared" si="119"/>
        <v>#DIV/0!</v>
      </c>
      <c r="BJ250" s="248" t="e">
        <f t="shared" si="143"/>
        <v>#DIV/0!</v>
      </c>
      <c r="BK250" s="248" t="e">
        <f t="shared" si="143"/>
        <v>#DIV/0!</v>
      </c>
      <c r="BL250" s="248" t="e">
        <f t="shared" si="120"/>
        <v>#DIV/0!</v>
      </c>
      <c r="BM250" s="248" t="e">
        <f t="shared" si="121"/>
        <v>#DIV/0!</v>
      </c>
      <c r="BN250" s="248" t="e">
        <f t="shared" si="122"/>
        <v>#DIV/0!</v>
      </c>
      <c r="BO250" s="248" t="e">
        <f t="shared" si="144"/>
        <v>#DIV/0!</v>
      </c>
      <c r="BP250" s="248" t="e">
        <f t="shared" si="144"/>
        <v>#DIV/0!</v>
      </c>
      <c r="BQ250" s="248" t="e">
        <f t="shared" si="144"/>
        <v>#DIV/0!</v>
      </c>
      <c r="BR250" s="248" t="e">
        <f t="shared" si="144"/>
        <v>#DIV/0!</v>
      </c>
      <c r="BS250" s="2110"/>
      <c r="BT250" s="2110"/>
      <c r="BU250" s="2110"/>
      <c r="BV250" s="2110"/>
      <c r="BW250" s="2113"/>
      <c r="BX250" s="2113"/>
      <c r="BY250" s="2113"/>
      <c r="BZ250" s="2113"/>
      <c r="CA250" s="2095"/>
      <c r="CC250" s="2098"/>
      <c r="CD250" s="2101"/>
      <c r="CE250" s="2101"/>
      <c r="CF250" s="2104"/>
      <c r="CG250" s="2107"/>
    </row>
    <row r="251" spans="1:85">
      <c r="A251" s="2125"/>
      <c r="B251" s="2129"/>
      <c r="C251" s="2130"/>
      <c r="D251" s="2135"/>
      <c r="E251" s="2136"/>
      <c r="F251" s="95"/>
      <c r="G251" s="142"/>
      <c r="H251" s="2140"/>
      <c r="I251" s="97"/>
      <c r="J251" s="98"/>
      <c r="K251" s="98"/>
      <c r="L251" s="98"/>
      <c r="M251" s="2143"/>
      <c r="N251" s="2146"/>
      <c r="O251" s="297"/>
      <c r="P251" s="305"/>
      <c r="Q251" s="2116"/>
      <c r="R251" s="2119"/>
      <c r="S251" s="2119"/>
      <c r="T251" s="2122"/>
      <c r="U251" s="27"/>
      <c r="V251" s="101">
        <v>9</v>
      </c>
      <c r="W251" s="120"/>
      <c r="X251" s="234"/>
      <c r="Y251" s="234"/>
      <c r="Z251" s="95"/>
      <c r="AA251" s="105"/>
      <c r="AB251" s="105"/>
      <c r="AC251" s="105"/>
      <c r="AD251" s="106"/>
      <c r="AE251" s="138"/>
      <c r="AF251" s="107"/>
      <c r="AG251" s="108"/>
      <c r="AH251" s="108"/>
      <c r="AI251" s="108"/>
      <c r="AJ251" s="109"/>
      <c r="AK251" s="110"/>
      <c r="AL251" s="111"/>
      <c r="AM251" s="111"/>
      <c r="AN251" s="112"/>
      <c r="AO251" s="8"/>
      <c r="AP251" s="307"/>
      <c r="AQ251" s="308"/>
      <c r="AR251" s="89"/>
      <c r="AS251" s="245" t="e">
        <f t="shared" si="126"/>
        <v>#DIV/0!</v>
      </c>
      <c r="AT251" s="246" t="e">
        <f t="shared" si="127"/>
        <v>#DIV/0!</v>
      </c>
      <c r="AU251" s="246" t="e">
        <f t="shared" si="128"/>
        <v>#DIV/0!</v>
      </c>
      <c r="AV251" s="246" t="e">
        <f t="shared" si="129"/>
        <v>#DIV/0!</v>
      </c>
      <c r="AW251" s="247" t="e">
        <f t="shared" si="109"/>
        <v>#DIV/0!</v>
      </c>
      <c r="AX251" s="247" t="e">
        <f t="shared" si="110"/>
        <v>#DIV/0!</v>
      </c>
      <c r="AY251" s="247" t="e">
        <f t="shared" si="111"/>
        <v>#DIV/0!</v>
      </c>
      <c r="AZ251" s="247" t="e">
        <f t="shared" si="112"/>
        <v>#DIV/0!</v>
      </c>
      <c r="BA251" s="248" t="e">
        <f t="shared" si="113"/>
        <v>#DIV/0!</v>
      </c>
      <c r="BB251" s="248" t="e">
        <f t="shared" si="114"/>
        <v>#DIV/0!</v>
      </c>
      <c r="BC251" s="248" t="e">
        <f t="shared" si="115"/>
        <v>#DIV/0!</v>
      </c>
      <c r="BD251" s="248" t="e">
        <f t="shared" si="116"/>
        <v>#DIV/0!</v>
      </c>
      <c r="BE251" s="118">
        <v>0.2</v>
      </c>
      <c r="BF251" s="118">
        <v>0.8</v>
      </c>
      <c r="BG251" s="248" t="e">
        <f t="shared" si="117"/>
        <v>#DIV/0!</v>
      </c>
      <c r="BH251" s="248" t="e">
        <f t="shared" si="118"/>
        <v>#DIV/0!</v>
      </c>
      <c r="BI251" s="248" t="e">
        <f t="shared" si="119"/>
        <v>#DIV/0!</v>
      </c>
      <c r="BJ251" s="248" t="e">
        <f t="shared" si="143"/>
        <v>#DIV/0!</v>
      </c>
      <c r="BK251" s="248" t="e">
        <f t="shared" si="143"/>
        <v>#DIV/0!</v>
      </c>
      <c r="BL251" s="248" t="e">
        <f t="shared" si="120"/>
        <v>#DIV/0!</v>
      </c>
      <c r="BM251" s="248" t="e">
        <f t="shared" si="121"/>
        <v>#DIV/0!</v>
      </c>
      <c r="BN251" s="248" t="e">
        <f t="shared" si="122"/>
        <v>#DIV/0!</v>
      </c>
      <c r="BO251" s="248" t="e">
        <f t="shared" si="144"/>
        <v>#DIV/0!</v>
      </c>
      <c r="BP251" s="248" t="e">
        <f t="shared" si="144"/>
        <v>#DIV/0!</v>
      </c>
      <c r="BQ251" s="248" t="e">
        <f t="shared" si="144"/>
        <v>#DIV/0!</v>
      </c>
      <c r="BR251" s="248" t="e">
        <f t="shared" si="144"/>
        <v>#DIV/0!</v>
      </c>
      <c r="BS251" s="2110"/>
      <c r="BT251" s="2110"/>
      <c r="BU251" s="2110"/>
      <c r="BV251" s="2110"/>
      <c r="BW251" s="2113"/>
      <c r="BX251" s="2113"/>
      <c r="BY251" s="2113"/>
      <c r="BZ251" s="2113"/>
      <c r="CA251" s="2095"/>
      <c r="CC251" s="2098"/>
      <c r="CD251" s="2101"/>
      <c r="CE251" s="2101"/>
      <c r="CF251" s="2104"/>
      <c r="CG251" s="2107"/>
    </row>
    <row r="252" spans="1:85" ht="15" thickBot="1">
      <c r="A252" s="2126"/>
      <c r="B252" s="2131"/>
      <c r="C252" s="2132"/>
      <c r="D252" s="2137"/>
      <c r="E252" s="2138"/>
      <c r="F252" s="150"/>
      <c r="G252" s="151"/>
      <c r="H252" s="2141"/>
      <c r="I252" s="121"/>
      <c r="J252" s="122"/>
      <c r="K252" s="122"/>
      <c r="L252" s="122"/>
      <c r="M252" s="2144"/>
      <c r="N252" s="2147"/>
      <c r="O252" s="351"/>
      <c r="P252" s="352"/>
      <c r="Q252" s="2117"/>
      <c r="R252" s="2120"/>
      <c r="S252" s="2120"/>
      <c r="T252" s="2123"/>
      <c r="U252" s="27"/>
      <c r="V252" s="168">
        <v>10</v>
      </c>
      <c r="W252" s="179"/>
      <c r="X252" s="235"/>
      <c r="Y252" s="235"/>
      <c r="Z252" s="150"/>
      <c r="AA252" s="126"/>
      <c r="AB252" s="126"/>
      <c r="AC252" s="126"/>
      <c r="AD252" s="127"/>
      <c r="AE252" s="138"/>
      <c r="AF252" s="154"/>
      <c r="AG252" s="156"/>
      <c r="AH252" s="156"/>
      <c r="AI252" s="156"/>
      <c r="AJ252" s="157"/>
      <c r="AK252" s="128"/>
      <c r="AL252" s="129"/>
      <c r="AM252" s="129"/>
      <c r="AN252" s="130"/>
      <c r="AO252" s="8"/>
      <c r="AP252" s="353"/>
      <c r="AQ252" s="354"/>
      <c r="AR252" s="89"/>
      <c r="AS252" s="249" t="e">
        <f t="shared" si="126"/>
        <v>#DIV/0!</v>
      </c>
      <c r="AT252" s="250" t="e">
        <f t="shared" si="127"/>
        <v>#DIV/0!</v>
      </c>
      <c r="AU252" s="250" t="e">
        <f t="shared" si="128"/>
        <v>#DIV/0!</v>
      </c>
      <c r="AV252" s="250" t="e">
        <f t="shared" si="129"/>
        <v>#DIV/0!</v>
      </c>
      <c r="AW252" s="251" t="e">
        <f t="shared" si="109"/>
        <v>#DIV/0!</v>
      </c>
      <c r="AX252" s="251" t="e">
        <f t="shared" si="110"/>
        <v>#DIV/0!</v>
      </c>
      <c r="AY252" s="251" t="e">
        <f t="shared" si="111"/>
        <v>#DIV/0!</v>
      </c>
      <c r="AZ252" s="251" t="e">
        <f t="shared" si="112"/>
        <v>#DIV/0!</v>
      </c>
      <c r="BA252" s="252" t="e">
        <f t="shared" si="113"/>
        <v>#DIV/0!</v>
      </c>
      <c r="BB252" s="252" t="e">
        <f t="shared" si="114"/>
        <v>#DIV/0!</v>
      </c>
      <c r="BC252" s="252" t="e">
        <f t="shared" si="115"/>
        <v>#DIV/0!</v>
      </c>
      <c r="BD252" s="252" t="e">
        <f t="shared" si="116"/>
        <v>#DIV/0!</v>
      </c>
      <c r="BE252" s="159">
        <v>0.2</v>
      </c>
      <c r="BF252" s="159">
        <v>0.8</v>
      </c>
      <c r="BG252" s="252" t="e">
        <f t="shared" si="117"/>
        <v>#DIV/0!</v>
      </c>
      <c r="BH252" s="252" t="e">
        <f t="shared" si="118"/>
        <v>#DIV/0!</v>
      </c>
      <c r="BI252" s="252" t="e">
        <f t="shared" si="119"/>
        <v>#DIV/0!</v>
      </c>
      <c r="BJ252" s="252" t="e">
        <f t="shared" si="143"/>
        <v>#DIV/0!</v>
      </c>
      <c r="BK252" s="252" t="e">
        <f t="shared" si="143"/>
        <v>#DIV/0!</v>
      </c>
      <c r="BL252" s="252" t="e">
        <f t="shared" si="120"/>
        <v>#DIV/0!</v>
      </c>
      <c r="BM252" s="252" t="e">
        <f t="shared" si="121"/>
        <v>#DIV/0!</v>
      </c>
      <c r="BN252" s="252" t="e">
        <f t="shared" si="122"/>
        <v>#DIV/0!</v>
      </c>
      <c r="BO252" s="252" t="e">
        <f t="shared" si="144"/>
        <v>#DIV/0!</v>
      </c>
      <c r="BP252" s="252" t="e">
        <f t="shared" si="144"/>
        <v>#DIV/0!</v>
      </c>
      <c r="BQ252" s="252" t="e">
        <f t="shared" si="144"/>
        <v>#DIV/0!</v>
      </c>
      <c r="BR252" s="252" t="e">
        <f t="shared" si="144"/>
        <v>#DIV/0!</v>
      </c>
      <c r="BS252" s="2111"/>
      <c r="BT252" s="2111"/>
      <c r="BU252" s="2111"/>
      <c r="BV252" s="2111"/>
      <c r="BW252" s="2114"/>
      <c r="BX252" s="2114"/>
      <c r="BY252" s="2114"/>
      <c r="BZ252" s="2114"/>
      <c r="CA252" s="2096"/>
      <c r="CC252" s="2099"/>
      <c r="CD252" s="2102"/>
      <c r="CE252" s="2102"/>
      <c r="CF252" s="2105"/>
      <c r="CG252" s="2108"/>
    </row>
    <row r="253" spans="1:85">
      <c r="A253" s="2124">
        <v>25</v>
      </c>
      <c r="B253" s="2127"/>
      <c r="C253" s="2128"/>
      <c r="D253" s="2133"/>
      <c r="E253" s="2134"/>
      <c r="F253" s="66"/>
      <c r="G253" s="135"/>
      <c r="H253" s="2139"/>
      <c r="I253" s="69"/>
      <c r="J253" s="70"/>
      <c r="K253" s="70"/>
      <c r="L253" s="70"/>
      <c r="M253" s="2142"/>
      <c r="N253" s="2145">
        <f>+P253+P254+P255+P256+P257+P258+P259+P260+P261+P262</f>
        <v>0</v>
      </c>
      <c r="O253" s="72"/>
      <c r="P253" s="885"/>
      <c r="Q253" s="2115"/>
      <c r="R253" s="2118"/>
      <c r="S253" s="2118"/>
      <c r="T253" s="2121"/>
      <c r="U253" s="27"/>
      <c r="V253" s="75">
        <v>1</v>
      </c>
      <c r="W253" s="72"/>
      <c r="X253" s="236"/>
      <c r="Y253" s="236"/>
      <c r="Z253" s="66"/>
      <c r="AA253" s="79"/>
      <c r="AB253" s="79"/>
      <c r="AC253" s="79"/>
      <c r="AD253" s="80"/>
      <c r="AE253" s="138"/>
      <c r="AF253" s="81"/>
      <c r="AG253" s="82"/>
      <c r="AH253" s="82"/>
      <c r="AI253" s="82"/>
      <c r="AJ253" s="83"/>
      <c r="AK253" s="84"/>
      <c r="AL253" s="85"/>
      <c r="AM253" s="85"/>
      <c r="AN253" s="86"/>
      <c r="AO253" s="8"/>
      <c r="AP253" s="87"/>
      <c r="AQ253" s="88"/>
      <c r="AR253" s="89"/>
      <c r="AS253" s="241" t="e">
        <f t="shared" si="126"/>
        <v>#DIV/0!</v>
      </c>
      <c r="AT253" s="242" t="e">
        <f t="shared" si="127"/>
        <v>#DIV/0!</v>
      </c>
      <c r="AU253" s="242" t="e">
        <f t="shared" si="128"/>
        <v>#DIV/0!</v>
      </c>
      <c r="AV253" s="242" t="e">
        <f t="shared" si="129"/>
        <v>#DIV/0!</v>
      </c>
      <c r="AW253" s="243" t="e">
        <f t="shared" si="109"/>
        <v>#DIV/0!</v>
      </c>
      <c r="AX253" s="243" t="e">
        <f t="shared" si="110"/>
        <v>#DIV/0!</v>
      </c>
      <c r="AY253" s="243" t="e">
        <f t="shared" si="111"/>
        <v>#DIV/0!</v>
      </c>
      <c r="AZ253" s="243" t="e">
        <f t="shared" si="112"/>
        <v>#DIV/0!</v>
      </c>
      <c r="BA253" s="244" t="e">
        <f t="shared" si="113"/>
        <v>#DIV/0!</v>
      </c>
      <c r="BB253" s="244" t="e">
        <f t="shared" si="114"/>
        <v>#DIV/0!</v>
      </c>
      <c r="BC253" s="244" t="e">
        <f t="shared" si="115"/>
        <v>#DIV/0!</v>
      </c>
      <c r="BD253" s="244" t="e">
        <f t="shared" si="116"/>
        <v>#DIV/0!</v>
      </c>
      <c r="BE253" s="94">
        <v>0.2</v>
      </c>
      <c r="BF253" s="94">
        <v>0.8</v>
      </c>
      <c r="BG253" s="244" t="e">
        <f t="shared" si="117"/>
        <v>#DIV/0!</v>
      </c>
      <c r="BH253" s="244" t="e">
        <f t="shared" si="118"/>
        <v>#DIV/0!</v>
      </c>
      <c r="BI253" s="244" t="e">
        <f t="shared" si="119"/>
        <v>#DIV/0!</v>
      </c>
      <c r="BJ253" s="244" t="e">
        <f t="shared" si="143"/>
        <v>#DIV/0!</v>
      </c>
      <c r="BK253" s="244" t="e">
        <f t="shared" si="143"/>
        <v>#DIV/0!</v>
      </c>
      <c r="BL253" s="244" t="e">
        <f t="shared" si="120"/>
        <v>#DIV/0!</v>
      </c>
      <c r="BM253" s="244" t="e">
        <f t="shared" si="121"/>
        <v>#DIV/0!</v>
      </c>
      <c r="BN253" s="244" t="e">
        <f t="shared" si="122"/>
        <v>#DIV/0!</v>
      </c>
      <c r="BO253" s="244" t="e">
        <f t="shared" si="144"/>
        <v>#DIV/0!</v>
      </c>
      <c r="BP253" s="244" t="e">
        <f t="shared" si="144"/>
        <v>#DIV/0!</v>
      </c>
      <c r="BQ253" s="244" t="e">
        <f t="shared" si="144"/>
        <v>#DIV/0!</v>
      </c>
      <c r="BR253" s="244" t="e">
        <f t="shared" si="144"/>
        <v>#DIV/0!</v>
      </c>
      <c r="BS253" s="2109" t="e">
        <f t="shared" ref="BS253:BV253" si="148">AVERAGEIF(BO253:BO262,"&lt;&gt;#¡DIV/0!")</f>
        <v>#DIV/0!</v>
      </c>
      <c r="BT253" s="2109" t="e">
        <f t="shared" si="148"/>
        <v>#DIV/0!</v>
      </c>
      <c r="BU253" s="2109" t="e">
        <f t="shared" si="148"/>
        <v>#DIV/0!</v>
      </c>
      <c r="BV253" s="2109" t="e">
        <f t="shared" si="148"/>
        <v>#DIV/0!</v>
      </c>
      <c r="BW253" s="2112" t="e">
        <f>+C253*BS253</f>
        <v>#DIV/0!</v>
      </c>
      <c r="BX253" s="2112" t="e">
        <f>+C253*BT253</f>
        <v>#DIV/0!</v>
      </c>
      <c r="BY253" s="2112" t="e">
        <f>+C253*BU253</f>
        <v>#DIV/0!</v>
      </c>
      <c r="BZ253" s="2112" t="e">
        <f>+C253*BV253</f>
        <v>#DIV/0!</v>
      </c>
      <c r="CA253" s="2094" t="e">
        <f>SUM(BW253:BZ262)</f>
        <v>#DIV/0!</v>
      </c>
      <c r="CC253" s="2097" t="e">
        <f>+Q253/$N$253</f>
        <v>#DIV/0!</v>
      </c>
      <c r="CD253" s="2100" t="e">
        <f t="shared" ref="CD253:CF253" si="149">+R253/$N$253</f>
        <v>#DIV/0!</v>
      </c>
      <c r="CE253" s="2100" t="e">
        <f t="shared" si="149"/>
        <v>#DIV/0!</v>
      </c>
      <c r="CF253" s="2103" t="e">
        <f t="shared" si="149"/>
        <v>#DIV/0!</v>
      </c>
      <c r="CG253" s="2106" t="e">
        <f t="shared" ref="CG253" si="150">AVERAGE(CC253:CF262)</f>
        <v>#DIV/0!</v>
      </c>
    </row>
    <row r="254" spans="1:85">
      <c r="A254" s="2125"/>
      <c r="B254" s="2129"/>
      <c r="C254" s="2130"/>
      <c r="D254" s="2135"/>
      <c r="E254" s="2136"/>
      <c r="F254" s="95"/>
      <c r="G254" s="142"/>
      <c r="H254" s="2140"/>
      <c r="I254" s="97"/>
      <c r="J254" s="98"/>
      <c r="K254" s="98"/>
      <c r="L254" s="98"/>
      <c r="M254" s="2143"/>
      <c r="N254" s="2146"/>
      <c r="O254" s="297"/>
      <c r="P254" s="305"/>
      <c r="Q254" s="2116"/>
      <c r="R254" s="2119"/>
      <c r="S254" s="2119"/>
      <c r="T254" s="2122"/>
      <c r="U254" s="27"/>
      <c r="V254" s="101">
        <v>2</v>
      </c>
      <c r="W254" s="120"/>
      <c r="X254" s="234"/>
      <c r="Y254" s="234"/>
      <c r="Z254" s="95"/>
      <c r="AA254" s="105"/>
      <c r="AB254" s="105"/>
      <c r="AC254" s="105"/>
      <c r="AD254" s="106"/>
      <c r="AE254" s="138"/>
      <c r="AF254" s="107"/>
      <c r="AG254" s="108"/>
      <c r="AH254" s="108"/>
      <c r="AI254" s="108"/>
      <c r="AJ254" s="109"/>
      <c r="AK254" s="110"/>
      <c r="AL254" s="111"/>
      <c r="AM254" s="111"/>
      <c r="AN254" s="112"/>
      <c r="AO254" s="8"/>
      <c r="AP254" s="307"/>
      <c r="AQ254" s="308"/>
      <c r="AR254" s="89"/>
      <c r="AS254" s="245" t="e">
        <f t="shared" si="126"/>
        <v>#DIV/0!</v>
      </c>
      <c r="AT254" s="246" t="e">
        <f t="shared" si="127"/>
        <v>#DIV/0!</v>
      </c>
      <c r="AU254" s="246" t="e">
        <f t="shared" si="128"/>
        <v>#DIV/0!</v>
      </c>
      <c r="AV254" s="246" t="e">
        <f t="shared" si="129"/>
        <v>#DIV/0!</v>
      </c>
      <c r="AW254" s="247" t="e">
        <f t="shared" si="109"/>
        <v>#DIV/0!</v>
      </c>
      <c r="AX254" s="247" t="e">
        <f t="shared" si="110"/>
        <v>#DIV/0!</v>
      </c>
      <c r="AY254" s="247" t="e">
        <f t="shared" si="111"/>
        <v>#DIV/0!</v>
      </c>
      <c r="AZ254" s="247" t="e">
        <f t="shared" si="112"/>
        <v>#DIV/0!</v>
      </c>
      <c r="BA254" s="248" t="e">
        <f t="shared" si="113"/>
        <v>#DIV/0!</v>
      </c>
      <c r="BB254" s="248" t="e">
        <f t="shared" si="114"/>
        <v>#DIV/0!</v>
      </c>
      <c r="BC254" s="248" t="e">
        <f t="shared" si="115"/>
        <v>#DIV/0!</v>
      </c>
      <c r="BD254" s="248" t="e">
        <f t="shared" si="116"/>
        <v>#DIV/0!</v>
      </c>
      <c r="BE254" s="118">
        <v>0.2</v>
      </c>
      <c r="BF254" s="118">
        <v>0.8</v>
      </c>
      <c r="BG254" s="248" t="e">
        <f t="shared" si="117"/>
        <v>#DIV/0!</v>
      </c>
      <c r="BH254" s="248" t="e">
        <f t="shared" si="118"/>
        <v>#DIV/0!</v>
      </c>
      <c r="BI254" s="248" t="e">
        <f t="shared" si="119"/>
        <v>#DIV/0!</v>
      </c>
      <c r="BJ254" s="248" t="e">
        <f t="shared" si="143"/>
        <v>#DIV/0!</v>
      </c>
      <c r="BK254" s="248" t="e">
        <f t="shared" si="143"/>
        <v>#DIV/0!</v>
      </c>
      <c r="BL254" s="248" t="e">
        <f t="shared" si="120"/>
        <v>#DIV/0!</v>
      </c>
      <c r="BM254" s="248" t="e">
        <f t="shared" si="121"/>
        <v>#DIV/0!</v>
      </c>
      <c r="BN254" s="248" t="e">
        <f t="shared" si="122"/>
        <v>#DIV/0!</v>
      </c>
      <c r="BO254" s="248" t="e">
        <f t="shared" si="144"/>
        <v>#DIV/0!</v>
      </c>
      <c r="BP254" s="248" t="e">
        <f t="shared" si="144"/>
        <v>#DIV/0!</v>
      </c>
      <c r="BQ254" s="248" t="e">
        <f t="shared" si="144"/>
        <v>#DIV/0!</v>
      </c>
      <c r="BR254" s="248" t="e">
        <f t="shared" si="144"/>
        <v>#DIV/0!</v>
      </c>
      <c r="BS254" s="2110"/>
      <c r="BT254" s="2110"/>
      <c r="BU254" s="2110"/>
      <c r="BV254" s="2110"/>
      <c r="BW254" s="2113"/>
      <c r="BX254" s="2113"/>
      <c r="BY254" s="2113"/>
      <c r="BZ254" s="2113"/>
      <c r="CA254" s="2095"/>
      <c r="CC254" s="2098"/>
      <c r="CD254" s="2101"/>
      <c r="CE254" s="2101"/>
      <c r="CF254" s="2104"/>
      <c r="CG254" s="2107"/>
    </row>
    <row r="255" spans="1:85">
      <c r="A255" s="2125"/>
      <c r="B255" s="2129"/>
      <c r="C255" s="2130"/>
      <c r="D255" s="2135"/>
      <c r="E255" s="2136"/>
      <c r="F255" s="95"/>
      <c r="G255" s="142"/>
      <c r="H255" s="2140"/>
      <c r="I255" s="97"/>
      <c r="J255" s="98"/>
      <c r="K255" s="98"/>
      <c r="L255" s="98"/>
      <c r="M255" s="2143"/>
      <c r="N255" s="2146"/>
      <c r="O255" s="297"/>
      <c r="P255" s="305"/>
      <c r="Q255" s="2116"/>
      <c r="R255" s="2119"/>
      <c r="S255" s="2119"/>
      <c r="T255" s="2122"/>
      <c r="U255" s="27"/>
      <c r="V255" s="101">
        <v>3</v>
      </c>
      <c r="W255" s="120"/>
      <c r="X255" s="234"/>
      <c r="Y255" s="234"/>
      <c r="Z255" s="95"/>
      <c r="AA255" s="105"/>
      <c r="AB255" s="105"/>
      <c r="AC255" s="105"/>
      <c r="AD255" s="106"/>
      <c r="AE255" s="138"/>
      <c r="AF255" s="107"/>
      <c r="AG255" s="108"/>
      <c r="AH255" s="108"/>
      <c r="AI255" s="108"/>
      <c r="AJ255" s="109"/>
      <c r="AK255" s="110"/>
      <c r="AL255" s="111"/>
      <c r="AM255" s="111"/>
      <c r="AN255" s="112"/>
      <c r="AO255" s="8"/>
      <c r="AP255" s="307"/>
      <c r="AQ255" s="308"/>
      <c r="AR255" s="89"/>
      <c r="AS255" s="245" t="e">
        <f t="shared" si="126"/>
        <v>#DIV/0!</v>
      </c>
      <c r="AT255" s="246" t="e">
        <f t="shared" si="127"/>
        <v>#DIV/0!</v>
      </c>
      <c r="AU255" s="246" t="e">
        <f t="shared" si="128"/>
        <v>#DIV/0!</v>
      </c>
      <c r="AV255" s="246" t="e">
        <f t="shared" si="129"/>
        <v>#DIV/0!</v>
      </c>
      <c r="AW255" s="247" t="e">
        <f t="shared" si="109"/>
        <v>#DIV/0!</v>
      </c>
      <c r="AX255" s="247" t="e">
        <f t="shared" si="110"/>
        <v>#DIV/0!</v>
      </c>
      <c r="AY255" s="247" t="e">
        <f t="shared" si="111"/>
        <v>#DIV/0!</v>
      </c>
      <c r="AZ255" s="247" t="e">
        <f t="shared" si="112"/>
        <v>#DIV/0!</v>
      </c>
      <c r="BA255" s="248" t="e">
        <f t="shared" si="113"/>
        <v>#DIV/0!</v>
      </c>
      <c r="BB255" s="248" t="e">
        <f t="shared" si="114"/>
        <v>#DIV/0!</v>
      </c>
      <c r="BC255" s="248" t="e">
        <f t="shared" si="115"/>
        <v>#DIV/0!</v>
      </c>
      <c r="BD255" s="248" t="e">
        <f t="shared" si="116"/>
        <v>#DIV/0!</v>
      </c>
      <c r="BE255" s="118">
        <v>0.2</v>
      </c>
      <c r="BF255" s="118">
        <v>0.8</v>
      </c>
      <c r="BG255" s="248" t="e">
        <f t="shared" si="117"/>
        <v>#DIV/0!</v>
      </c>
      <c r="BH255" s="248" t="e">
        <f t="shared" si="118"/>
        <v>#DIV/0!</v>
      </c>
      <c r="BI255" s="248" t="e">
        <f t="shared" si="119"/>
        <v>#DIV/0!</v>
      </c>
      <c r="BJ255" s="248" t="e">
        <f t="shared" si="143"/>
        <v>#DIV/0!</v>
      </c>
      <c r="BK255" s="248" t="e">
        <f t="shared" si="143"/>
        <v>#DIV/0!</v>
      </c>
      <c r="BL255" s="248" t="e">
        <f t="shared" si="120"/>
        <v>#DIV/0!</v>
      </c>
      <c r="BM255" s="248" t="e">
        <f t="shared" si="121"/>
        <v>#DIV/0!</v>
      </c>
      <c r="BN255" s="248" t="e">
        <f t="shared" si="122"/>
        <v>#DIV/0!</v>
      </c>
      <c r="BO255" s="248" t="e">
        <f t="shared" si="144"/>
        <v>#DIV/0!</v>
      </c>
      <c r="BP255" s="248" t="e">
        <f t="shared" si="144"/>
        <v>#DIV/0!</v>
      </c>
      <c r="BQ255" s="248" t="e">
        <f t="shared" si="144"/>
        <v>#DIV/0!</v>
      </c>
      <c r="BR255" s="248" t="e">
        <f t="shared" si="144"/>
        <v>#DIV/0!</v>
      </c>
      <c r="BS255" s="2110"/>
      <c r="BT255" s="2110"/>
      <c r="BU255" s="2110"/>
      <c r="BV255" s="2110"/>
      <c r="BW255" s="2113"/>
      <c r="BX255" s="2113"/>
      <c r="BY255" s="2113"/>
      <c r="BZ255" s="2113"/>
      <c r="CA255" s="2095"/>
      <c r="CC255" s="2098"/>
      <c r="CD255" s="2101"/>
      <c r="CE255" s="2101"/>
      <c r="CF255" s="2104"/>
      <c r="CG255" s="2107"/>
    </row>
    <row r="256" spans="1:85">
      <c r="A256" s="2125"/>
      <c r="B256" s="2129"/>
      <c r="C256" s="2130"/>
      <c r="D256" s="2135"/>
      <c r="E256" s="2136"/>
      <c r="F256" s="95"/>
      <c r="G256" s="142"/>
      <c r="H256" s="2140"/>
      <c r="I256" s="97"/>
      <c r="J256" s="98"/>
      <c r="K256" s="98"/>
      <c r="L256" s="98"/>
      <c r="M256" s="2143"/>
      <c r="N256" s="2146"/>
      <c r="O256" s="297"/>
      <c r="P256" s="305"/>
      <c r="Q256" s="2116"/>
      <c r="R256" s="2119"/>
      <c r="S256" s="2119"/>
      <c r="T256" s="2122"/>
      <c r="U256" s="27"/>
      <c r="V256" s="101">
        <v>4</v>
      </c>
      <c r="W256" s="120"/>
      <c r="X256" s="234"/>
      <c r="Y256" s="234"/>
      <c r="Z256" s="95"/>
      <c r="AA256" s="105"/>
      <c r="AB256" s="105"/>
      <c r="AC256" s="105"/>
      <c r="AD256" s="106"/>
      <c r="AE256" s="138"/>
      <c r="AF256" s="107"/>
      <c r="AG256" s="108"/>
      <c r="AH256" s="108"/>
      <c r="AI256" s="108"/>
      <c r="AJ256" s="109"/>
      <c r="AK256" s="110"/>
      <c r="AL256" s="111"/>
      <c r="AM256" s="111"/>
      <c r="AN256" s="112"/>
      <c r="AO256" s="8"/>
      <c r="AP256" s="307"/>
      <c r="AQ256" s="308"/>
      <c r="AR256" s="89"/>
      <c r="AS256" s="245" t="e">
        <f t="shared" si="126"/>
        <v>#DIV/0!</v>
      </c>
      <c r="AT256" s="246" t="e">
        <f t="shared" si="127"/>
        <v>#DIV/0!</v>
      </c>
      <c r="AU256" s="246" t="e">
        <f t="shared" si="128"/>
        <v>#DIV/0!</v>
      </c>
      <c r="AV256" s="246" t="e">
        <f t="shared" si="129"/>
        <v>#DIV/0!</v>
      </c>
      <c r="AW256" s="247" t="e">
        <f t="shared" si="109"/>
        <v>#DIV/0!</v>
      </c>
      <c r="AX256" s="247" t="e">
        <f t="shared" si="110"/>
        <v>#DIV/0!</v>
      </c>
      <c r="AY256" s="247" t="e">
        <f t="shared" si="111"/>
        <v>#DIV/0!</v>
      </c>
      <c r="AZ256" s="247" t="e">
        <f t="shared" si="112"/>
        <v>#DIV/0!</v>
      </c>
      <c r="BA256" s="248" t="e">
        <f t="shared" si="113"/>
        <v>#DIV/0!</v>
      </c>
      <c r="BB256" s="248" t="e">
        <f t="shared" si="114"/>
        <v>#DIV/0!</v>
      </c>
      <c r="BC256" s="248" t="e">
        <f t="shared" si="115"/>
        <v>#DIV/0!</v>
      </c>
      <c r="BD256" s="248" t="e">
        <f t="shared" si="116"/>
        <v>#DIV/0!</v>
      </c>
      <c r="BE256" s="118">
        <v>0.2</v>
      </c>
      <c r="BF256" s="118">
        <v>0.8</v>
      </c>
      <c r="BG256" s="248" t="e">
        <f t="shared" si="117"/>
        <v>#DIV/0!</v>
      </c>
      <c r="BH256" s="248" t="e">
        <f t="shared" si="118"/>
        <v>#DIV/0!</v>
      </c>
      <c r="BI256" s="248" t="e">
        <f t="shared" si="119"/>
        <v>#DIV/0!</v>
      </c>
      <c r="BJ256" s="248" t="e">
        <f t="shared" si="143"/>
        <v>#DIV/0!</v>
      </c>
      <c r="BK256" s="248" t="e">
        <f t="shared" si="143"/>
        <v>#DIV/0!</v>
      </c>
      <c r="BL256" s="248" t="e">
        <f t="shared" si="120"/>
        <v>#DIV/0!</v>
      </c>
      <c r="BM256" s="248" t="e">
        <f t="shared" si="121"/>
        <v>#DIV/0!</v>
      </c>
      <c r="BN256" s="248" t="e">
        <f t="shared" si="122"/>
        <v>#DIV/0!</v>
      </c>
      <c r="BO256" s="248" t="e">
        <f t="shared" si="144"/>
        <v>#DIV/0!</v>
      </c>
      <c r="BP256" s="248" t="e">
        <f t="shared" si="144"/>
        <v>#DIV/0!</v>
      </c>
      <c r="BQ256" s="248" t="e">
        <f t="shared" si="144"/>
        <v>#DIV/0!</v>
      </c>
      <c r="BR256" s="248" t="e">
        <f t="shared" si="144"/>
        <v>#DIV/0!</v>
      </c>
      <c r="BS256" s="2110"/>
      <c r="BT256" s="2110"/>
      <c r="BU256" s="2110"/>
      <c r="BV256" s="2110"/>
      <c r="BW256" s="2113"/>
      <c r="BX256" s="2113"/>
      <c r="BY256" s="2113"/>
      <c r="BZ256" s="2113"/>
      <c r="CA256" s="2095"/>
      <c r="CC256" s="2098"/>
      <c r="CD256" s="2101"/>
      <c r="CE256" s="2101"/>
      <c r="CF256" s="2104"/>
      <c r="CG256" s="2107"/>
    </row>
    <row r="257" spans="1:85">
      <c r="A257" s="2125"/>
      <c r="B257" s="2129"/>
      <c r="C257" s="2130"/>
      <c r="D257" s="2135"/>
      <c r="E257" s="2136"/>
      <c r="F257" s="95"/>
      <c r="G257" s="142"/>
      <c r="H257" s="2140"/>
      <c r="I257" s="97"/>
      <c r="J257" s="98"/>
      <c r="K257" s="98"/>
      <c r="L257" s="98"/>
      <c r="M257" s="2143"/>
      <c r="N257" s="2146"/>
      <c r="O257" s="297"/>
      <c r="P257" s="305"/>
      <c r="Q257" s="2116"/>
      <c r="R257" s="2119"/>
      <c r="S257" s="2119"/>
      <c r="T257" s="2122"/>
      <c r="U257" s="27"/>
      <c r="V257" s="101">
        <v>5</v>
      </c>
      <c r="W257" s="120"/>
      <c r="X257" s="234"/>
      <c r="Y257" s="234"/>
      <c r="Z257" s="95"/>
      <c r="AA257" s="105"/>
      <c r="AB257" s="105"/>
      <c r="AC257" s="105"/>
      <c r="AD257" s="106"/>
      <c r="AE257" s="138"/>
      <c r="AF257" s="107"/>
      <c r="AG257" s="108"/>
      <c r="AH257" s="108"/>
      <c r="AI257" s="108"/>
      <c r="AJ257" s="109"/>
      <c r="AK257" s="110"/>
      <c r="AL257" s="111"/>
      <c r="AM257" s="111"/>
      <c r="AN257" s="112"/>
      <c r="AO257" s="8"/>
      <c r="AP257" s="307"/>
      <c r="AQ257" s="308"/>
      <c r="AR257" s="89"/>
      <c r="AS257" s="245" t="e">
        <f t="shared" si="126"/>
        <v>#DIV/0!</v>
      </c>
      <c r="AT257" s="246" t="e">
        <f t="shared" si="127"/>
        <v>#DIV/0!</v>
      </c>
      <c r="AU257" s="246" t="e">
        <f t="shared" si="128"/>
        <v>#DIV/0!</v>
      </c>
      <c r="AV257" s="246" t="e">
        <f t="shared" si="129"/>
        <v>#DIV/0!</v>
      </c>
      <c r="AW257" s="247" t="e">
        <f t="shared" si="109"/>
        <v>#DIV/0!</v>
      </c>
      <c r="AX257" s="247" t="e">
        <f t="shared" si="110"/>
        <v>#DIV/0!</v>
      </c>
      <c r="AY257" s="247" t="e">
        <f t="shared" si="111"/>
        <v>#DIV/0!</v>
      </c>
      <c r="AZ257" s="247" t="e">
        <f t="shared" si="112"/>
        <v>#DIV/0!</v>
      </c>
      <c r="BA257" s="248" t="e">
        <f t="shared" si="113"/>
        <v>#DIV/0!</v>
      </c>
      <c r="BB257" s="248" t="e">
        <f t="shared" si="114"/>
        <v>#DIV/0!</v>
      </c>
      <c r="BC257" s="248" t="e">
        <f t="shared" si="115"/>
        <v>#DIV/0!</v>
      </c>
      <c r="BD257" s="248" t="e">
        <f t="shared" si="116"/>
        <v>#DIV/0!</v>
      </c>
      <c r="BE257" s="118">
        <v>0.2</v>
      </c>
      <c r="BF257" s="118">
        <v>0.8</v>
      </c>
      <c r="BG257" s="248" t="e">
        <f t="shared" si="117"/>
        <v>#DIV/0!</v>
      </c>
      <c r="BH257" s="248" t="e">
        <f t="shared" si="118"/>
        <v>#DIV/0!</v>
      </c>
      <c r="BI257" s="248" t="e">
        <f t="shared" si="119"/>
        <v>#DIV/0!</v>
      </c>
      <c r="BJ257" s="248" t="e">
        <f t="shared" si="143"/>
        <v>#DIV/0!</v>
      </c>
      <c r="BK257" s="248" t="e">
        <f t="shared" si="143"/>
        <v>#DIV/0!</v>
      </c>
      <c r="BL257" s="248" t="e">
        <f t="shared" si="120"/>
        <v>#DIV/0!</v>
      </c>
      <c r="BM257" s="248" t="e">
        <f t="shared" si="121"/>
        <v>#DIV/0!</v>
      </c>
      <c r="BN257" s="248" t="e">
        <f t="shared" si="122"/>
        <v>#DIV/0!</v>
      </c>
      <c r="BO257" s="248" t="e">
        <f t="shared" si="144"/>
        <v>#DIV/0!</v>
      </c>
      <c r="BP257" s="248" t="e">
        <f t="shared" si="144"/>
        <v>#DIV/0!</v>
      </c>
      <c r="BQ257" s="248" t="e">
        <f t="shared" si="144"/>
        <v>#DIV/0!</v>
      </c>
      <c r="BR257" s="248" t="e">
        <f t="shared" si="144"/>
        <v>#DIV/0!</v>
      </c>
      <c r="BS257" s="2110"/>
      <c r="BT257" s="2110"/>
      <c r="BU257" s="2110"/>
      <c r="BV257" s="2110"/>
      <c r="BW257" s="2113"/>
      <c r="BX257" s="2113"/>
      <c r="BY257" s="2113"/>
      <c r="BZ257" s="2113"/>
      <c r="CA257" s="2095"/>
      <c r="CC257" s="2098"/>
      <c r="CD257" s="2101"/>
      <c r="CE257" s="2101"/>
      <c r="CF257" s="2104"/>
      <c r="CG257" s="2107"/>
    </row>
    <row r="258" spans="1:85">
      <c r="A258" s="2125"/>
      <c r="B258" s="2129"/>
      <c r="C258" s="2130"/>
      <c r="D258" s="2135"/>
      <c r="E258" s="2136"/>
      <c r="F258" s="95"/>
      <c r="G258" s="142"/>
      <c r="H258" s="2140"/>
      <c r="I258" s="97"/>
      <c r="J258" s="98"/>
      <c r="K258" s="98"/>
      <c r="L258" s="98"/>
      <c r="M258" s="2143"/>
      <c r="N258" s="2146"/>
      <c r="O258" s="297"/>
      <c r="P258" s="305"/>
      <c r="Q258" s="2116"/>
      <c r="R258" s="2119"/>
      <c r="S258" s="2119"/>
      <c r="T258" s="2122"/>
      <c r="U258" s="27"/>
      <c r="V258" s="101">
        <v>6</v>
      </c>
      <c r="W258" s="120"/>
      <c r="X258" s="234"/>
      <c r="Y258" s="234"/>
      <c r="Z258" s="95"/>
      <c r="AA258" s="105"/>
      <c r="AB258" s="105"/>
      <c r="AC258" s="105"/>
      <c r="AD258" s="106"/>
      <c r="AE258" s="138"/>
      <c r="AF258" s="107"/>
      <c r="AG258" s="108"/>
      <c r="AH258" s="108"/>
      <c r="AI258" s="108"/>
      <c r="AJ258" s="109"/>
      <c r="AK258" s="110"/>
      <c r="AL258" s="111"/>
      <c r="AM258" s="111"/>
      <c r="AN258" s="112"/>
      <c r="AO258" s="8"/>
      <c r="AP258" s="307"/>
      <c r="AQ258" s="308"/>
      <c r="AR258" s="89"/>
      <c r="AS258" s="245" t="e">
        <f t="shared" si="126"/>
        <v>#DIV/0!</v>
      </c>
      <c r="AT258" s="246" t="e">
        <f t="shared" si="127"/>
        <v>#DIV/0!</v>
      </c>
      <c r="AU258" s="246" t="e">
        <f t="shared" si="128"/>
        <v>#DIV/0!</v>
      </c>
      <c r="AV258" s="246" t="e">
        <f t="shared" si="129"/>
        <v>#DIV/0!</v>
      </c>
      <c r="AW258" s="247" t="e">
        <f t="shared" si="109"/>
        <v>#DIV/0!</v>
      </c>
      <c r="AX258" s="247" t="e">
        <f t="shared" si="110"/>
        <v>#DIV/0!</v>
      </c>
      <c r="AY258" s="247" t="e">
        <f t="shared" si="111"/>
        <v>#DIV/0!</v>
      </c>
      <c r="AZ258" s="247" t="e">
        <f t="shared" si="112"/>
        <v>#DIV/0!</v>
      </c>
      <c r="BA258" s="248" t="e">
        <f t="shared" si="113"/>
        <v>#DIV/0!</v>
      </c>
      <c r="BB258" s="248" t="e">
        <f t="shared" si="114"/>
        <v>#DIV/0!</v>
      </c>
      <c r="BC258" s="248" t="e">
        <f t="shared" si="115"/>
        <v>#DIV/0!</v>
      </c>
      <c r="BD258" s="248" t="e">
        <f t="shared" si="116"/>
        <v>#DIV/0!</v>
      </c>
      <c r="BE258" s="118">
        <v>0.2</v>
      </c>
      <c r="BF258" s="118">
        <v>0.8</v>
      </c>
      <c r="BG258" s="248" t="e">
        <f t="shared" si="117"/>
        <v>#DIV/0!</v>
      </c>
      <c r="BH258" s="248" t="e">
        <f t="shared" si="118"/>
        <v>#DIV/0!</v>
      </c>
      <c r="BI258" s="248" t="e">
        <f t="shared" si="119"/>
        <v>#DIV/0!</v>
      </c>
      <c r="BJ258" s="248" t="e">
        <f t="shared" si="143"/>
        <v>#DIV/0!</v>
      </c>
      <c r="BK258" s="248" t="e">
        <f t="shared" si="143"/>
        <v>#DIV/0!</v>
      </c>
      <c r="BL258" s="248" t="e">
        <f t="shared" si="120"/>
        <v>#DIV/0!</v>
      </c>
      <c r="BM258" s="248" t="e">
        <f t="shared" si="121"/>
        <v>#DIV/0!</v>
      </c>
      <c r="BN258" s="248" t="e">
        <f t="shared" si="122"/>
        <v>#DIV/0!</v>
      </c>
      <c r="BO258" s="248" t="e">
        <f t="shared" si="144"/>
        <v>#DIV/0!</v>
      </c>
      <c r="BP258" s="248" t="e">
        <f t="shared" si="144"/>
        <v>#DIV/0!</v>
      </c>
      <c r="BQ258" s="248" t="e">
        <f t="shared" si="144"/>
        <v>#DIV/0!</v>
      </c>
      <c r="BR258" s="248" t="e">
        <f t="shared" si="144"/>
        <v>#DIV/0!</v>
      </c>
      <c r="BS258" s="2110"/>
      <c r="BT258" s="2110"/>
      <c r="BU258" s="2110"/>
      <c r="BV258" s="2110"/>
      <c r="BW258" s="2113"/>
      <c r="BX258" s="2113"/>
      <c r="BY258" s="2113"/>
      <c r="BZ258" s="2113"/>
      <c r="CA258" s="2095"/>
      <c r="CC258" s="2098"/>
      <c r="CD258" s="2101"/>
      <c r="CE258" s="2101"/>
      <c r="CF258" s="2104"/>
      <c r="CG258" s="2107"/>
    </row>
    <row r="259" spans="1:85">
      <c r="A259" s="2125"/>
      <c r="B259" s="2129"/>
      <c r="C259" s="2130"/>
      <c r="D259" s="2135"/>
      <c r="E259" s="2136"/>
      <c r="F259" s="95"/>
      <c r="G259" s="142"/>
      <c r="H259" s="2140"/>
      <c r="I259" s="97"/>
      <c r="J259" s="98"/>
      <c r="K259" s="98"/>
      <c r="L259" s="98"/>
      <c r="M259" s="2143"/>
      <c r="N259" s="2146"/>
      <c r="O259" s="297"/>
      <c r="P259" s="305"/>
      <c r="Q259" s="2116"/>
      <c r="R259" s="2119"/>
      <c r="S259" s="2119"/>
      <c r="T259" s="2122"/>
      <c r="U259" s="27"/>
      <c r="V259" s="101">
        <v>7</v>
      </c>
      <c r="W259" s="120"/>
      <c r="X259" s="234"/>
      <c r="Y259" s="234"/>
      <c r="Z259" s="95"/>
      <c r="AA259" s="105"/>
      <c r="AB259" s="105"/>
      <c r="AC259" s="105"/>
      <c r="AD259" s="106"/>
      <c r="AE259" s="138"/>
      <c r="AF259" s="107"/>
      <c r="AG259" s="108"/>
      <c r="AH259" s="108"/>
      <c r="AI259" s="108"/>
      <c r="AJ259" s="109"/>
      <c r="AK259" s="110"/>
      <c r="AL259" s="111"/>
      <c r="AM259" s="111"/>
      <c r="AN259" s="112"/>
      <c r="AO259" s="8"/>
      <c r="AP259" s="307"/>
      <c r="AQ259" s="308"/>
      <c r="AR259" s="89"/>
      <c r="AS259" s="245" t="e">
        <f t="shared" si="126"/>
        <v>#DIV/0!</v>
      </c>
      <c r="AT259" s="246" t="e">
        <f t="shared" si="127"/>
        <v>#DIV/0!</v>
      </c>
      <c r="AU259" s="246" t="e">
        <f t="shared" si="128"/>
        <v>#DIV/0!</v>
      </c>
      <c r="AV259" s="246" t="e">
        <f t="shared" si="129"/>
        <v>#DIV/0!</v>
      </c>
      <c r="AW259" s="247" t="e">
        <f t="shared" si="109"/>
        <v>#DIV/0!</v>
      </c>
      <c r="AX259" s="247" t="e">
        <f t="shared" si="110"/>
        <v>#DIV/0!</v>
      </c>
      <c r="AY259" s="247" t="e">
        <f t="shared" si="111"/>
        <v>#DIV/0!</v>
      </c>
      <c r="AZ259" s="247" t="e">
        <f t="shared" si="112"/>
        <v>#DIV/0!</v>
      </c>
      <c r="BA259" s="248" t="e">
        <f t="shared" si="113"/>
        <v>#DIV/0!</v>
      </c>
      <c r="BB259" s="248" t="e">
        <f t="shared" si="114"/>
        <v>#DIV/0!</v>
      </c>
      <c r="BC259" s="248" t="e">
        <f t="shared" si="115"/>
        <v>#DIV/0!</v>
      </c>
      <c r="BD259" s="248" t="e">
        <f t="shared" si="116"/>
        <v>#DIV/0!</v>
      </c>
      <c r="BE259" s="118">
        <v>0.2</v>
      </c>
      <c r="BF259" s="118">
        <v>0.8</v>
      </c>
      <c r="BG259" s="248" t="e">
        <f t="shared" si="117"/>
        <v>#DIV/0!</v>
      </c>
      <c r="BH259" s="248" t="e">
        <f t="shared" si="118"/>
        <v>#DIV/0!</v>
      </c>
      <c r="BI259" s="248" t="e">
        <f t="shared" si="119"/>
        <v>#DIV/0!</v>
      </c>
      <c r="BJ259" s="248" t="e">
        <f t="shared" si="143"/>
        <v>#DIV/0!</v>
      </c>
      <c r="BK259" s="248" t="e">
        <f t="shared" si="143"/>
        <v>#DIV/0!</v>
      </c>
      <c r="BL259" s="248" t="e">
        <f t="shared" si="120"/>
        <v>#DIV/0!</v>
      </c>
      <c r="BM259" s="248" t="e">
        <f t="shared" si="121"/>
        <v>#DIV/0!</v>
      </c>
      <c r="BN259" s="248" t="e">
        <f t="shared" si="122"/>
        <v>#DIV/0!</v>
      </c>
      <c r="BO259" s="248" t="e">
        <f t="shared" si="144"/>
        <v>#DIV/0!</v>
      </c>
      <c r="BP259" s="248" t="e">
        <f t="shared" si="144"/>
        <v>#DIV/0!</v>
      </c>
      <c r="BQ259" s="248" t="e">
        <f t="shared" si="144"/>
        <v>#DIV/0!</v>
      </c>
      <c r="BR259" s="248" t="e">
        <f t="shared" si="144"/>
        <v>#DIV/0!</v>
      </c>
      <c r="BS259" s="2110"/>
      <c r="BT259" s="2110"/>
      <c r="BU259" s="2110"/>
      <c r="BV259" s="2110"/>
      <c r="BW259" s="2113"/>
      <c r="BX259" s="2113"/>
      <c r="BY259" s="2113"/>
      <c r="BZ259" s="2113"/>
      <c r="CA259" s="2095"/>
      <c r="CC259" s="2098"/>
      <c r="CD259" s="2101"/>
      <c r="CE259" s="2101"/>
      <c r="CF259" s="2104"/>
      <c r="CG259" s="2107"/>
    </row>
    <row r="260" spans="1:85">
      <c r="A260" s="2125"/>
      <c r="B260" s="2129"/>
      <c r="C260" s="2130"/>
      <c r="D260" s="2135"/>
      <c r="E260" s="2136"/>
      <c r="F260" s="95"/>
      <c r="G260" s="142"/>
      <c r="H260" s="2140"/>
      <c r="I260" s="97"/>
      <c r="J260" s="98"/>
      <c r="K260" s="98"/>
      <c r="L260" s="98"/>
      <c r="M260" s="2143"/>
      <c r="N260" s="2146"/>
      <c r="O260" s="297"/>
      <c r="P260" s="305"/>
      <c r="Q260" s="2116"/>
      <c r="R260" s="2119"/>
      <c r="S260" s="2119"/>
      <c r="T260" s="2122"/>
      <c r="U260" s="27"/>
      <c r="V260" s="101">
        <v>8</v>
      </c>
      <c r="W260" s="120"/>
      <c r="X260" s="234"/>
      <c r="Y260" s="234"/>
      <c r="Z260" s="95"/>
      <c r="AA260" s="105"/>
      <c r="AB260" s="105"/>
      <c r="AC260" s="105"/>
      <c r="AD260" s="106"/>
      <c r="AE260" s="138"/>
      <c r="AF260" s="107"/>
      <c r="AG260" s="108"/>
      <c r="AH260" s="108"/>
      <c r="AI260" s="108"/>
      <c r="AJ260" s="109"/>
      <c r="AK260" s="110"/>
      <c r="AL260" s="111"/>
      <c r="AM260" s="111"/>
      <c r="AN260" s="112"/>
      <c r="AO260" s="8"/>
      <c r="AP260" s="307"/>
      <c r="AQ260" s="308"/>
      <c r="AR260" s="89"/>
      <c r="AS260" s="245" t="e">
        <f t="shared" si="126"/>
        <v>#DIV/0!</v>
      </c>
      <c r="AT260" s="246" t="e">
        <f t="shared" si="127"/>
        <v>#DIV/0!</v>
      </c>
      <c r="AU260" s="246" t="e">
        <f t="shared" si="128"/>
        <v>#DIV/0!</v>
      </c>
      <c r="AV260" s="246" t="e">
        <f t="shared" si="129"/>
        <v>#DIV/0!</v>
      </c>
      <c r="AW260" s="247" t="e">
        <f t="shared" si="109"/>
        <v>#DIV/0!</v>
      </c>
      <c r="AX260" s="247" t="e">
        <f t="shared" si="110"/>
        <v>#DIV/0!</v>
      </c>
      <c r="AY260" s="247" t="e">
        <f t="shared" si="111"/>
        <v>#DIV/0!</v>
      </c>
      <c r="AZ260" s="247" t="e">
        <f t="shared" si="112"/>
        <v>#DIV/0!</v>
      </c>
      <c r="BA260" s="248" t="e">
        <f t="shared" si="113"/>
        <v>#DIV/0!</v>
      </c>
      <c r="BB260" s="248" t="e">
        <f t="shared" si="114"/>
        <v>#DIV/0!</v>
      </c>
      <c r="BC260" s="248" t="e">
        <f t="shared" si="115"/>
        <v>#DIV/0!</v>
      </c>
      <c r="BD260" s="248" t="e">
        <f t="shared" si="116"/>
        <v>#DIV/0!</v>
      </c>
      <c r="BE260" s="118">
        <v>0.2</v>
      </c>
      <c r="BF260" s="118">
        <v>0.8</v>
      </c>
      <c r="BG260" s="248" t="e">
        <f t="shared" si="117"/>
        <v>#DIV/0!</v>
      </c>
      <c r="BH260" s="248" t="e">
        <f t="shared" si="118"/>
        <v>#DIV/0!</v>
      </c>
      <c r="BI260" s="248" t="e">
        <f t="shared" si="119"/>
        <v>#DIV/0!</v>
      </c>
      <c r="BJ260" s="248" t="e">
        <f t="shared" si="143"/>
        <v>#DIV/0!</v>
      </c>
      <c r="BK260" s="248" t="e">
        <f t="shared" si="143"/>
        <v>#DIV/0!</v>
      </c>
      <c r="BL260" s="248" t="e">
        <f t="shared" si="120"/>
        <v>#DIV/0!</v>
      </c>
      <c r="BM260" s="248" t="e">
        <f t="shared" si="121"/>
        <v>#DIV/0!</v>
      </c>
      <c r="BN260" s="248" t="e">
        <f t="shared" si="122"/>
        <v>#DIV/0!</v>
      </c>
      <c r="BO260" s="248" t="e">
        <f t="shared" si="144"/>
        <v>#DIV/0!</v>
      </c>
      <c r="BP260" s="248" t="e">
        <f t="shared" si="144"/>
        <v>#DIV/0!</v>
      </c>
      <c r="BQ260" s="248" t="e">
        <f t="shared" si="144"/>
        <v>#DIV/0!</v>
      </c>
      <c r="BR260" s="248" t="e">
        <f t="shared" si="144"/>
        <v>#DIV/0!</v>
      </c>
      <c r="BS260" s="2110"/>
      <c r="BT260" s="2110"/>
      <c r="BU260" s="2110"/>
      <c r="BV260" s="2110"/>
      <c r="BW260" s="2113"/>
      <c r="BX260" s="2113"/>
      <c r="BY260" s="2113"/>
      <c r="BZ260" s="2113"/>
      <c r="CA260" s="2095"/>
      <c r="CC260" s="2098"/>
      <c r="CD260" s="2101"/>
      <c r="CE260" s="2101"/>
      <c r="CF260" s="2104"/>
      <c r="CG260" s="2107"/>
    </row>
    <row r="261" spans="1:85">
      <c r="A261" s="2125"/>
      <c r="B261" s="2129"/>
      <c r="C261" s="2130"/>
      <c r="D261" s="2135"/>
      <c r="E261" s="2136"/>
      <c r="F261" s="95"/>
      <c r="G261" s="142"/>
      <c r="H261" s="2140"/>
      <c r="I261" s="97"/>
      <c r="J261" s="98"/>
      <c r="K261" s="98"/>
      <c r="L261" s="98"/>
      <c r="M261" s="2143"/>
      <c r="N261" s="2146"/>
      <c r="O261" s="297"/>
      <c r="P261" s="305"/>
      <c r="Q261" s="2116"/>
      <c r="R261" s="2119"/>
      <c r="S261" s="2119"/>
      <c r="T261" s="2122"/>
      <c r="U261" s="27"/>
      <c r="V261" s="101">
        <v>9</v>
      </c>
      <c r="W261" s="120"/>
      <c r="X261" s="234"/>
      <c r="Y261" s="234"/>
      <c r="Z261" s="95"/>
      <c r="AA261" s="105"/>
      <c r="AB261" s="105"/>
      <c r="AC261" s="105"/>
      <c r="AD261" s="106"/>
      <c r="AE261" s="138"/>
      <c r="AF261" s="107"/>
      <c r="AG261" s="108"/>
      <c r="AH261" s="108"/>
      <c r="AI261" s="108"/>
      <c r="AJ261" s="109"/>
      <c r="AK261" s="110"/>
      <c r="AL261" s="111"/>
      <c r="AM261" s="111"/>
      <c r="AN261" s="112"/>
      <c r="AO261" s="8"/>
      <c r="AP261" s="307"/>
      <c r="AQ261" s="308"/>
      <c r="AR261" s="89"/>
      <c r="AS261" s="245" t="e">
        <f t="shared" si="126"/>
        <v>#DIV/0!</v>
      </c>
      <c r="AT261" s="246" t="e">
        <f t="shared" si="127"/>
        <v>#DIV/0!</v>
      </c>
      <c r="AU261" s="246" t="e">
        <f t="shared" si="128"/>
        <v>#DIV/0!</v>
      </c>
      <c r="AV261" s="246" t="e">
        <f t="shared" si="129"/>
        <v>#DIV/0!</v>
      </c>
      <c r="AW261" s="247" t="e">
        <f t="shared" si="109"/>
        <v>#DIV/0!</v>
      </c>
      <c r="AX261" s="247" t="e">
        <f t="shared" si="110"/>
        <v>#DIV/0!</v>
      </c>
      <c r="AY261" s="247" t="e">
        <f t="shared" si="111"/>
        <v>#DIV/0!</v>
      </c>
      <c r="AZ261" s="247" t="e">
        <f t="shared" si="112"/>
        <v>#DIV/0!</v>
      </c>
      <c r="BA261" s="248" t="e">
        <f t="shared" si="113"/>
        <v>#DIV/0!</v>
      </c>
      <c r="BB261" s="248" t="e">
        <f t="shared" si="114"/>
        <v>#DIV/0!</v>
      </c>
      <c r="BC261" s="248" t="e">
        <f t="shared" si="115"/>
        <v>#DIV/0!</v>
      </c>
      <c r="BD261" s="248" t="e">
        <f t="shared" si="116"/>
        <v>#DIV/0!</v>
      </c>
      <c r="BE261" s="118">
        <v>0.2</v>
      </c>
      <c r="BF261" s="118">
        <v>0.8</v>
      </c>
      <c r="BG261" s="248" t="e">
        <f t="shared" si="117"/>
        <v>#DIV/0!</v>
      </c>
      <c r="BH261" s="248" t="e">
        <f t="shared" si="118"/>
        <v>#DIV/0!</v>
      </c>
      <c r="BI261" s="248" t="e">
        <f t="shared" si="119"/>
        <v>#DIV/0!</v>
      </c>
      <c r="BJ261" s="248" t="e">
        <f t="shared" si="143"/>
        <v>#DIV/0!</v>
      </c>
      <c r="BK261" s="248" t="e">
        <f t="shared" si="143"/>
        <v>#DIV/0!</v>
      </c>
      <c r="BL261" s="248" t="e">
        <f t="shared" si="120"/>
        <v>#DIV/0!</v>
      </c>
      <c r="BM261" s="248" t="e">
        <f t="shared" si="121"/>
        <v>#DIV/0!</v>
      </c>
      <c r="BN261" s="248" t="e">
        <f t="shared" si="122"/>
        <v>#DIV/0!</v>
      </c>
      <c r="BO261" s="248" t="e">
        <f t="shared" si="144"/>
        <v>#DIV/0!</v>
      </c>
      <c r="BP261" s="248" t="e">
        <f t="shared" si="144"/>
        <v>#DIV/0!</v>
      </c>
      <c r="BQ261" s="248" t="e">
        <f t="shared" si="144"/>
        <v>#DIV/0!</v>
      </c>
      <c r="BR261" s="248" t="e">
        <f t="shared" si="144"/>
        <v>#DIV/0!</v>
      </c>
      <c r="BS261" s="2110"/>
      <c r="BT261" s="2110"/>
      <c r="BU261" s="2110"/>
      <c r="BV261" s="2110"/>
      <c r="BW261" s="2113"/>
      <c r="BX261" s="2113"/>
      <c r="BY261" s="2113"/>
      <c r="BZ261" s="2113"/>
      <c r="CA261" s="2095"/>
      <c r="CC261" s="2098"/>
      <c r="CD261" s="2101"/>
      <c r="CE261" s="2101"/>
      <c r="CF261" s="2104"/>
      <c r="CG261" s="2107"/>
    </row>
    <row r="262" spans="1:85" ht="15" thickBot="1">
      <c r="A262" s="2126"/>
      <c r="B262" s="2131"/>
      <c r="C262" s="2132"/>
      <c r="D262" s="2137"/>
      <c r="E262" s="2138"/>
      <c r="F262" s="150"/>
      <c r="G262" s="151"/>
      <c r="H262" s="2141"/>
      <c r="I262" s="121"/>
      <c r="J262" s="122"/>
      <c r="K262" s="122"/>
      <c r="L262" s="122"/>
      <c r="M262" s="2144"/>
      <c r="N262" s="2147"/>
      <c r="O262" s="351"/>
      <c r="P262" s="352"/>
      <c r="Q262" s="2117"/>
      <c r="R262" s="2120"/>
      <c r="S262" s="2120"/>
      <c r="T262" s="2123"/>
      <c r="U262" s="27"/>
      <c r="V262" s="168">
        <v>10</v>
      </c>
      <c r="W262" s="179"/>
      <c r="X262" s="235"/>
      <c r="Y262" s="235"/>
      <c r="Z262" s="150"/>
      <c r="AA262" s="126"/>
      <c r="AB262" s="126"/>
      <c r="AC262" s="126"/>
      <c r="AD262" s="127"/>
      <c r="AE262" s="138"/>
      <c r="AF262" s="154"/>
      <c r="AG262" s="156"/>
      <c r="AH262" s="156"/>
      <c r="AI262" s="156"/>
      <c r="AJ262" s="157"/>
      <c r="AK262" s="128"/>
      <c r="AL262" s="129"/>
      <c r="AM262" s="129"/>
      <c r="AN262" s="130"/>
      <c r="AO262" s="8"/>
      <c r="AP262" s="353"/>
      <c r="AQ262" s="354"/>
      <c r="AR262" s="89"/>
      <c r="AS262" s="249" t="e">
        <f t="shared" si="126"/>
        <v>#DIV/0!</v>
      </c>
      <c r="AT262" s="250" t="e">
        <f t="shared" si="127"/>
        <v>#DIV/0!</v>
      </c>
      <c r="AU262" s="250" t="e">
        <f t="shared" si="128"/>
        <v>#DIV/0!</v>
      </c>
      <c r="AV262" s="250" t="e">
        <f t="shared" si="129"/>
        <v>#DIV/0!</v>
      </c>
      <c r="AW262" s="251" t="e">
        <f t="shared" si="109"/>
        <v>#DIV/0!</v>
      </c>
      <c r="AX262" s="251" t="e">
        <f t="shared" si="110"/>
        <v>#DIV/0!</v>
      </c>
      <c r="AY262" s="251" t="e">
        <f t="shared" si="111"/>
        <v>#DIV/0!</v>
      </c>
      <c r="AZ262" s="251" t="e">
        <f t="shared" si="112"/>
        <v>#DIV/0!</v>
      </c>
      <c r="BA262" s="252" t="e">
        <f t="shared" si="113"/>
        <v>#DIV/0!</v>
      </c>
      <c r="BB262" s="252" t="e">
        <f t="shared" si="114"/>
        <v>#DIV/0!</v>
      </c>
      <c r="BC262" s="252" t="e">
        <f t="shared" si="115"/>
        <v>#DIV/0!</v>
      </c>
      <c r="BD262" s="252" t="e">
        <f t="shared" si="116"/>
        <v>#DIV/0!</v>
      </c>
      <c r="BE262" s="159">
        <v>0.2</v>
      </c>
      <c r="BF262" s="159">
        <v>0.8</v>
      </c>
      <c r="BG262" s="252" t="e">
        <f t="shared" si="117"/>
        <v>#DIV/0!</v>
      </c>
      <c r="BH262" s="252" t="e">
        <f t="shared" si="118"/>
        <v>#DIV/0!</v>
      </c>
      <c r="BI262" s="252" t="e">
        <f t="shared" si="119"/>
        <v>#DIV/0!</v>
      </c>
      <c r="BJ262" s="252" t="e">
        <f t="shared" si="143"/>
        <v>#DIV/0!</v>
      </c>
      <c r="BK262" s="252" t="e">
        <f t="shared" si="143"/>
        <v>#DIV/0!</v>
      </c>
      <c r="BL262" s="252" t="e">
        <f t="shared" si="120"/>
        <v>#DIV/0!</v>
      </c>
      <c r="BM262" s="252" t="e">
        <f t="shared" si="121"/>
        <v>#DIV/0!</v>
      </c>
      <c r="BN262" s="252" t="e">
        <f t="shared" si="122"/>
        <v>#DIV/0!</v>
      </c>
      <c r="BO262" s="252" t="e">
        <f t="shared" si="144"/>
        <v>#DIV/0!</v>
      </c>
      <c r="BP262" s="252" t="e">
        <f t="shared" si="144"/>
        <v>#DIV/0!</v>
      </c>
      <c r="BQ262" s="252" t="e">
        <f t="shared" si="144"/>
        <v>#DIV/0!</v>
      </c>
      <c r="BR262" s="252" t="e">
        <f t="shared" si="144"/>
        <v>#DIV/0!</v>
      </c>
      <c r="BS262" s="2111"/>
      <c r="BT262" s="2111"/>
      <c r="BU262" s="2111"/>
      <c r="BV262" s="2111"/>
      <c r="BW262" s="2114"/>
      <c r="BX262" s="2114"/>
      <c r="BY262" s="2114"/>
      <c r="BZ262" s="2114"/>
      <c r="CA262" s="2096"/>
      <c r="CC262" s="2099"/>
      <c r="CD262" s="2102"/>
      <c r="CE262" s="2102"/>
      <c r="CF262" s="2105"/>
      <c r="CG262" s="2108"/>
    </row>
    <row r="263" spans="1:85">
      <c r="A263" s="2124">
        <v>26</v>
      </c>
      <c r="B263" s="2127"/>
      <c r="C263" s="2128"/>
      <c r="D263" s="2133"/>
      <c r="E263" s="2134"/>
      <c r="F263" s="66"/>
      <c r="G263" s="135"/>
      <c r="H263" s="2139"/>
      <c r="I263" s="69"/>
      <c r="J263" s="70"/>
      <c r="K263" s="70"/>
      <c r="L263" s="70"/>
      <c r="M263" s="2142"/>
      <c r="N263" s="2145">
        <f>+P263+P264+P265+P266+P267+P268+P269+P270+P271+P272</f>
        <v>0</v>
      </c>
      <c r="O263" s="72"/>
      <c r="P263" s="885"/>
      <c r="Q263" s="2115"/>
      <c r="R263" s="2118"/>
      <c r="S263" s="2118"/>
      <c r="T263" s="2121"/>
      <c r="U263" s="27"/>
      <c r="V263" s="75">
        <v>1</v>
      </c>
      <c r="W263" s="72"/>
      <c r="X263" s="236"/>
      <c r="Y263" s="236"/>
      <c r="Z263" s="66"/>
      <c r="AA263" s="79"/>
      <c r="AB263" s="79"/>
      <c r="AC263" s="79"/>
      <c r="AD263" s="80"/>
      <c r="AE263" s="138"/>
      <c r="AF263" s="81"/>
      <c r="AG263" s="82"/>
      <c r="AH263" s="82"/>
      <c r="AI263" s="82"/>
      <c r="AJ263" s="83"/>
      <c r="AK263" s="84"/>
      <c r="AL263" s="85"/>
      <c r="AM263" s="85"/>
      <c r="AN263" s="86"/>
      <c r="AO263" s="8"/>
      <c r="AP263" s="87"/>
      <c r="AQ263" s="88"/>
      <c r="AR263" s="89"/>
      <c r="AS263" s="241" t="e">
        <f t="shared" si="126"/>
        <v>#DIV/0!</v>
      </c>
      <c r="AT263" s="242" t="e">
        <f t="shared" si="127"/>
        <v>#DIV/0!</v>
      </c>
      <c r="AU263" s="242" t="e">
        <f t="shared" si="128"/>
        <v>#DIV/0!</v>
      </c>
      <c r="AV263" s="242" t="e">
        <f t="shared" si="129"/>
        <v>#DIV/0!</v>
      </c>
      <c r="AW263" s="243" t="e">
        <f t="shared" si="109"/>
        <v>#DIV/0!</v>
      </c>
      <c r="AX263" s="243" t="e">
        <f t="shared" si="110"/>
        <v>#DIV/0!</v>
      </c>
      <c r="AY263" s="243" t="e">
        <f t="shared" si="111"/>
        <v>#DIV/0!</v>
      </c>
      <c r="AZ263" s="243" t="e">
        <f t="shared" si="112"/>
        <v>#DIV/0!</v>
      </c>
      <c r="BA263" s="244" t="e">
        <f t="shared" si="113"/>
        <v>#DIV/0!</v>
      </c>
      <c r="BB263" s="244" t="e">
        <f t="shared" si="114"/>
        <v>#DIV/0!</v>
      </c>
      <c r="BC263" s="244" t="e">
        <f t="shared" si="115"/>
        <v>#DIV/0!</v>
      </c>
      <c r="BD263" s="244" t="e">
        <f t="shared" si="116"/>
        <v>#DIV/0!</v>
      </c>
      <c r="BE263" s="94">
        <v>0.2</v>
      </c>
      <c r="BF263" s="94">
        <v>0.8</v>
      </c>
      <c r="BG263" s="244" t="e">
        <f t="shared" si="117"/>
        <v>#DIV/0!</v>
      </c>
      <c r="BH263" s="244" t="e">
        <f t="shared" si="118"/>
        <v>#DIV/0!</v>
      </c>
      <c r="BI263" s="244" t="e">
        <f t="shared" si="119"/>
        <v>#DIV/0!</v>
      </c>
      <c r="BJ263" s="244" t="e">
        <f t="shared" si="143"/>
        <v>#DIV/0!</v>
      </c>
      <c r="BK263" s="244" t="e">
        <f t="shared" si="143"/>
        <v>#DIV/0!</v>
      </c>
      <c r="BL263" s="244" t="e">
        <f t="shared" si="120"/>
        <v>#DIV/0!</v>
      </c>
      <c r="BM263" s="244" t="e">
        <f t="shared" si="121"/>
        <v>#DIV/0!</v>
      </c>
      <c r="BN263" s="244" t="e">
        <f t="shared" si="122"/>
        <v>#DIV/0!</v>
      </c>
      <c r="BO263" s="244" t="e">
        <f t="shared" si="144"/>
        <v>#DIV/0!</v>
      </c>
      <c r="BP263" s="244" t="e">
        <f t="shared" si="144"/>
        <v>#DIV/0!</v>
      </c>
      <c r="BQ263" s="244" t="e">
        <f t="shared" si="144"/>
        <v>#DIV/0!</v>
      </c>
      <c r="BR263" s="244" t="e">
        <f t="shared" si="144"/>
        <v>#DIV/0!</v>
      </c>
      <c r="BS263" s="2109" t="e">
        <f t="shared" ref="BS263:BV263" si="151">AVERAGEIF(BO263:BO272,"&lt;&gt;#¡DIV/0!")</f>
        <v>#DIV/0!</v>
      </c>
      <c r="BT263" s="2109" t="e">
        <f t="shared" si="151"/>
        <v>#DIV/0!</v>
      </c>
      <c r="BU263" s="2109" t="e">
        <f t="shared" si="151"/>
        <v>#DIV/0!</v>
      </c>
      <c r="BV263" s="2109" t="e">
        <f t="shared" si="151"/>
        <v>#DIV/0!</v>
      </c>
      <c r="BW263" s="2112" t="e">
        <f>+C263*BS263</f>
        <v>#DIV/0!</v>
      </c>
      <c r="BX263" s="2112" t="e">
        <f>+C263*BT263</f>
        <v>#DIV/0!</v>
      </c>
      <c r="BY263" s="2112" t="e">
        <f>+C263*BU263</f>
        <v>#DIV/0!</v>
      </c>
      <c r="BZ263" s="2112" t="e">
        <f>+C263*BV263</f>
        <v>#DIV/0!</v>
      </c>
      <c r="CA263" s="2094" t="e">
        <f>SUM(BW263:BZ272)</f>
        <v>#DIV/0!</v>
      </c>
      <c r="CC263" s="2097" t="e">
        <f>+Q263/$N$263</f>
        <v>#DIV/0!</v>
      </c>
      <c r="CD263" s="2100" t="e">
        <f t="shared" ref="CD263:CF263" si="152">+R263/$N$263</f>
        <v>#DIV/0!</v>
      </c>
      <c r="CE263" s="2100" t="e">
        <f t="shared" si="152"/>
        <v>#DIV/0!</v>
      </c>
      <c r="CF263" s="2103" t="e">
        <f t="shared" si="152"/>
        <v>#DIV/0!</v>
      </c>
      <c r="CG263" s="2106" t="e">
        <f t="shared" ref="CG263" si="153">AVERAGE(CC263:CF272)</f>
        <v>#DIV/0!</v>
      </c>
    </row>
    <row r="264" spans="1:85">
      <c r="A264" s="2125"/>
      <c r="B264" s="2129"/>
      <c r="C264" s="2130"/>
      <c r="D264" s="2135"/>
      <c r="E264" s="2136"/>
      <c r="F264" s="95"/>
      <c r="G264" s="142"/>
      <c r="H264" s="2140"/>
      <c r="I264" s="97"/>
      <c r="J264" s="98"/>
      <c r="K264" s="98"/>
      <c r="L264" s="98"/>
      <c r="M264" s="2143"/>
      <c r="N264" s="2146"/>
      <c r="O264" s="297"/>
      <c r="P264" s="305"/>
      <c r="Q264" s="2116"/>
      <c r="R264" s="2119"/>
      <c r="S264" s="2119"/>
      <c r="T264" s="2122"/>
      <c r="U264" s="27"/>
      <c r="V264" s="101">
        <v>2</v>
      </c>
      <c r="W264" s="120"/>
      <c r="X264" s="234"/>
      <c r="Y264" s="234"/>
      <c r="Z264" s="95"/>
      <c r="AA264" s="105"/>
      <c r="AB264" s="105"/>
      <c r="AC264" s="105"/>
      <c r="AD264" s="106"/>
      <c r="AE264" s="138"/>
      <c r="AF264" s="107"/>
      <c r="AG264" s="108"/>
      <c r="AH264" s="108"/>
      <c r="AI264" s="108"/>
      <c r="AJ264" s="109"/>
      <c r="AK264" s="110"/>
      <c r="AL264" s="111"/>
      <c r="AM264" s="111"/>
      <c r="AN264" s="112"/>
      <c r="AO264" s="8"/>
      <c r="AP264" s="307"/>
      <c r="AQ264" s="308"/>
      <c r="AR264" s="89"/>
      <c r="AS264" s="245" t="e">
        <f t="shared" si="126"/>
        <v>#DIV/0!</v>
      </c>
      <c r="AT264" s="246" t="e">
        <f t="shared" si="127"/>
        <v>#DIV/0!</v>
      </c>
      <c r="AU264" s="246" t="e">
        <f t="shared" si="128"/>
        <v>#DIV/0!</v>
      </c>
      <c r="AV264" s="246" t="e">
        <f t="shared" si="129"/>
        <v>#DIV/0!</v>
      </c>
      <c r="AW264" s="247" t="e">
        <f t="shared" si="109"/>
        <v>#DIV/0!</v>
      </c>
      <c r="AX264" s="247" t="e">
        <f t="shared" si="110"/>
        <v>#DIV/0!</v>
      </c>
      <c r="AY264" s="247" t="e">
        <f t="shared" si="111"/>
        <v>#DIV/0!</v>
      </c>
      <c r="AZ264" s="247" t="e">
        <f t="shared" si="112"/>
        <v>#DIV/0!</v>
      </c>
      <c r="BA264" s="248" t="e">
        <f t="shared" si="113"/>
        <v>#DIV/0!</v>
      </c>
      <c r="BB264" s="248" t="e">
        <f t="shared" si="114"/>
        <v>#DIV/0!</v>
      </c>
      <c r="BC264" s="248" t="e">
        <f t="shared" si="115"/>
        <v>#DIV/0!</v>
      </c>
      <c r="BD264" s="248" t="e">
        <f t="shared" si="116"/>
        <v>#DIV/0!</v>
      </c>
      <c r="BE264" s="118">
        <v>0.2</v>
      </c>
      <c r="BF264" s="118">
        <v>0.8</v>
      </c>
      <c r="BG264" s="248" t="e">
        <f t="shared" si="117"/>
        <v>#DIV/0!</v>
      </c>
      <c r="BH264" s="248" t="e">
        <f t="shared" si="118"/>
        <v>#DIV/0!</v>
      </c>
      <c r="BI264" s="248" t="e">
        <f t="shared" si="119"/>
        <v>#DIV/0!</v>
      </c>
      <c r="BJ264" s="248" t="e">
        <f t="shared" si="143"/>
        <v>#DIV/0!</v>
      </c>
      <c r="BK264" s="248" t="e">
        <f t="shared" si="143"/>
        <v>#DIV/0!</v>
      </c>
      <c r="BL264" s="248" t="e">
        <f t="shared" si="120"/>
        <v>#DIV/0!</v>
      </c>
      <c r="BM264" s="248" t="e">
        <f t="shared" si="121"/>
        <v>#DIV/0!</v>
      </c>
      <c r="BN264" s="248" t="e">
        <f t="shared" si="122"/>
        <v>#DIV/0!</v>
      </c>
      <c r="BO264" s="248" t="e">
        <f t="shared" si="144"/>
        <v>#DIV/0!</v>
      </c>
      <c r="BP264" s="248" t="e">
        <f t="shared" si="144"/>
        <v>#DIV/0!</v>
      </c>
      <c r="BQ264" s="248" t="e">
        <f t="shared" si="144"/>
        <v>#DIV/0!</v>
      </c>
      <c r="BR264" s="248" t="e">
        <f t="shared" si="144"/>
        <v>#DIV/0!</v>
      </c>
      <c r="BS264" s="2110"/>
      <c r="BT264" s="2110"/>
      <c r="BU264" s="2110"/>
      <c r="BV264" s="2110"/>
      <c r="BW264" s="2113"/>
      <c r="BX264" s="2113"/>
      <c r="BY264" s="2113"/>
      <c r="BZ264" s="2113"/>
      <c r="CA264" s="2095"/>
      <c r="CC264" s="2098"/>
      <c r="CD264" s="2101"/>
      <c r="CE264" s="2101"/>
      <c r="CF264" s="2104"/>
      <c r="CG264" s="2107"/>
    </row>
    <row r="265" spans="1:85">
      <c r="A265" s="2125"/>
      <c r="B265" s="2129"/>
      <c r="C265" s="2130"/>
      <c r="D265" s="2135"/>
      <c r="E265" s="2136"/>
      <c r="F265" s="95"/>
      <c r="G265" s="142"/>
      <c r="H265" s="2140"/>
      <c r="I265" s="97"/>
      <c r="J265" s="98"/>
      <c r="K265" s="98"/>
      <c r="L265" s="98"/>
      <c r="M265" s="2143"/>
      <c r="N265" s="2146"/>
      <c r="O265" s="297"/>
      <c r="P265" s="305"/>
      <c r="Q265" s="2116"/>
      <c r="R265" s="2119"/>
      <c r="S265" s="2119"/>
      <c r="T265" s="2122"/>
      <c r="U265" s="27"/>
      <c r="V265" s="101">
        <v>3</v>
      </c>
      <c r="W265" s="120"/>
      <c r="X265" s="234"/>
      <c r="Y265" s="234"/>
      <c r="Z265" s="95"/>
      <c r="AA265" s="105"/>
      <c r="AB265" s="105"/>
      <c r="AC265" s="105"/>
      <c r="AD265" s="106"/>
      <c r="AE265" s="138"/>
      <c r="AF265" s="107"/>
      <c r="AG265" s="108"/>
      <c r="AH265" s="108"/>
      <c r="AI265" s="108"/>
      <c r="AJ265" s="109"/>
      <c r="AK265" s="110"/>
      <c r="AL265" s="111"/>
      <c r="AM265" s="111"/>
      <c r="AN265" s="112"/>
      <c r="AO265" s="8"/>
      <c r="AP265" s="307"/>
      <c r="AQ265" s="308"/>
      <c r="AR265" s="89"/>
      <c r="AS265" s="245" t="e">
        <f t="shared" si="126"/>
        <v>#DIV/0!</v>
      </c>
      <c r="AT265" s="246" t="e">
        <f t="shared" si="127"/>
        <v>#DIV/0!</v>
      </c>
      <c r="AU265" s="246" t="e">
        <f t="shared" si="128"/>
        <v>#DIV/0!</v>
      </c>
      <c r="AV265" s="246" t="e">
        <f t="shared" si="129"/>
        <v>#DIV/0!</v>
      </c>
      <c r="AW265" s="247" t="e">
        <f t="shared" si="109"/>
        <v>#DIV/0!</v>
      </c>
      <c r="AX265" s="247" t="e">
        <f t="shared" si="110"/>
        <v>#DIV/0!</v>
      </c>
      <c r="AY265" s="247" t="e">
        <f t="shared" si="111"/>
        <v>#DIV/0!</v>
      </c>
      <c r="AZ265" s="247" t="e">
        <f t="shared" si="112"/>
        <v>#DIV/0!</v>
      </c>
      <c r="BA265" s="248" t="e">
        <f t="shared" si="113"/>
        <v>#DIV/0!</v>
      </c>
      <c r="BB265" s="248" t="e">
        <f t="shared" si="114"/>
        <v>#DIV/0!</v>
      </c>
      <c r="BC265" s="248" t="e">
        <f t="shared" si="115"/>
        <v>#DIV/0!</v>
      </c>
      <c r="BD265" s="248" t="e">
        <f t="shared" si="116"/>
        <v>#DIV/0!</v>
      </c>
      <c r="BE265" s="118">
        <v>0.2</v>
      </c>
      <c r="BF265" s="118">
        <v>0.8</v>
      </c>
      <c r="BG265" s="248" t="e">
        <f t="shared" si="117"/>
        <v>#DIV/0!</v>
      </c>
      <c r="BH265" s="248" t="e">
        <f t="shared" si="118"/>
        <v>#DIV/0!</v>
      </c>
      <c r="BI265" s="248" t="e">
        <f t="shared" si="119"/>
        <v>#DIV/0!</v>
      </c>
      <c r="BJ265" s="248" t="e">
        <f t="shared" si="143"/>
        <v>#DIV/0!</v>
      </c>
      <c r="BK265" s="248" t="e">
        <f t="shared" si="143"/>
        <v>#DIV/0!</v>
      </c>
      <c r="BL265" s="248" t="e">
        <f t="shared" si="120"/>
        <v>#DIV/0!</v>
      </c>
      <c r="BM265" s="248" t="e">
        <f t="shared" si="121"/>
        <v>#DIV/0!</v>
      </c>
      <c r="BN265" s="248" t="e">
        <f t="shared" si="122"/>
        <v>#DIV/0!</v>
      </c>
      <c r="BO265" s="248" t="e">
        <f t="shared" si="144"/>
        <v>#DIV/0!</v>
      </c>
      <c r="BP265" s="248" t="e">
        <f t="shared" si="144"/>
        <v>#DIV/0!</v>
      </c>
      <c r="BQ265" s="248" t="e">
        <f t="shared" si="144"/>
        <v>#DIV/0!</v>
      </c>
      <c r="BR265" s="248" t="e">
        <f t="shared" si="144"/>
        <v>#DIV/0!</v>
      </c>
      <c r="BS265" s="2110"/>
      <c r="BT265" s="2110"/>
      <c r="BU265" s="2110"/>
      <c r="BV265" s="2110"/>
      <c r="BW265" s="2113"/>
      <c r="BX265" s="2113"/>
      <c r="BY265" s="2113"/>
      <c r="BZ265" s="2113"/>
      <c r="CA265" s="2095"/>
      <c r="CC265" s="2098"/>
      <c r="CD265" s="2101"/>
      <c r="CE265" s="2101"/>
      <c r="CF265" s="2104"/>
      <c r="CG265" s="2107"/>
    </row>
    <row r="266" spans="1:85">
      <c r="A266" s="2125"/>
      <c r="B266" s="2129"/>
      <c r="C266" s="2130"/>
      <c r="D266" s="2135"/>
      <c r="E266" s="2136"/>
      <c r="F266" s="95"/>
      <c r="G266" s="142"/>
      <c r="H266" s="2140"/>
      <c r="I266" s="97"/>
      <c r="J266" s="98"/>
      <c r="K266" s="98"/>
      <c r="L266" s="98"/>
      <c r="M266" s="2143"/>
      <c r="N266" s="2146"/>
      <c r="O266" s="297"/>
      <c r="P266" s="305"/>
      <c r="Q266" s="2116"/>
      <c r="R266" s="2119"/>
      <c r="S266" s="2119"/>
      <c r="T266" s="2122"/>
      <c r="U266" s="27"/>
      <c r="V266" s="101">
        <v>4</v>
      </c>
      <c r="W266" s="120"/>
      <c r="X266" s="234"/>
      <c r="Y266" s="234"/>
      <c r="Z266" s="95"/>
      <c r="AA266" s="105"/>
      <c r="AB266" s="105"/>
      <c r="AC266" s="105"/>
      <c r="AD266" s="106"/>
      <c r="AE266" s="138"/>
      <c r="AF266" s="107"/>
      <c r="AG266" s="108"/>
      <c r="AH266" s="108"/>
      <c r="AI266" s="108"/>
      <c r="AJ266" s="109"/>
      <c r="AK266" s="110"/>
      <c r="AL266" s="111"/>
      <c r="AM266" s="111"/>
      <c r="AN266" s="112"/>
      <c r="AO266" s="8"/>
      <c r="AP266" s="307"/>
      <c r="AQ266" s="308"/>
      <c r="AR266" s="89"/>
      <c r="AS266" s="245" t="e">
        <f t="shared" si="126"/>
        <v>#DIV/0!</v>
      </c>
      <c r="AT266" s="246" t="e">
        <f t="shared" si="127"/>
        <v>#DIV/0!</v>
      </c>
      <c r="AU266" s="246" t="e">
        <f t="shared" si="128"/>
        <v>#DIV/0!</v>
      </c>
      <c r="AV266" s="246" t="e">
        <f t="shared" si="129"/>
        <v>#DIV/0!</v>
      </c>
      <c r="AW266" s="247" t="e">
        <f t="shared" si="109"/>
        <v>#DIV/0!</v>
      </c>
      <c r="AX266" s="247" t="e">
        <f t="shared" si="110"/>
        <v>#DIV/0!</v>
      </c>
      <c r="AY266" s="247" t="e">
        <f t="shared" si="111"/>
        <v>#DIV/0!</v>
      </c>
      <c r="AZ266" s="247" t="e">
        <f t="shared" si="112"/>
        <v>#DIV/0!</v>
      </c>
      <c r="BA266" s="248" t="e">
        <f t="shared" si="113"/>
        <v>#DIV/0!</v>
      </c>
      <c r="BB266" s="248" t="e">
        <f t="shared" si="114"/>
        <v>#DIV/0!</v>
      </c>
      <c r="BC266" s="248" t="e">
        <f t="shared" si="115"/>
        <v>#DIV/0!</v>
      </c>
      <c r="BD266" s="248" t="e">
        <f t="shared" si="116"/>
        <v>#DIV/0!</v>
      </c>
      <c r="BE266" s="118">
        <v>0.2</v>
      </c>
      <c r="BF266" s="118">
        <v>0.8</v>
      </c>
      <c r="BG266" s="248" t="e">
        <f t="shared" si="117"/>
        <v>#DIV/0!</v>
      </c>
      <c r="BH266" s="248" t="e">
        <f t="shared" si="118"/>
        <v>#DIV/0!</v>
      </c>
      <c r="BI266" s="248" t="e">
        <f t="shared" si="119"/>
        <v>#DIV/0!</v>
      </c>
      <c r="BJ266" s="248" t="e">
        <f t="shared" si="143"/>
        <v>#DIV/0!</v>
      </c>
      <c r="BK266" s="248" t="e">
        <f t="shared" si="143"/>
        <v>#DIV/0!</v>
      </c>
      <c r="BL266" s="248" t="e">
        <f t="shared" si="120"/>
        <v>#DIV/0!</v>
      </c>
      <c r="BM266" s="248" t="e">
        <f t="shared" si="121"/>
        <v>#DIV/0!</v>
      </c>
      <c r="BN266" s="248" t="e">
        <f t="shared" si="122"/>
        <v>#DIV/0!</v>
      </c>
      <c r="BO266" s="248" t="e">
        <f t="shared" si="144"/>
        <v>#DIV/0!</v>
      </c>
      <c r="BP266" s="248" t="e">
        <f t="shared" si="144"/>
        <v>#DIV/0!</v>
      </c>
      <c r="BQ266" s="248" t="e">
        <f t="shared" si="144"/>
        <v>#DIV/0!</v>
      </c>
      <c r="BR266" s="248" t="e">
        <f t="shared" si="144"/>
        <v>#DIV/0!</v>
      </c>
      <c r="BS266" s="2110"/>
      <c r="BT266" s="2110"/>
      <c r="BU266" s="2110"/>
      <c r="BV266" s="2110"/>
      <c r="BW266" s="2113"/>
      <c r="BX266" s="2113"/>
      <c r="BY266" s="2113"/>
      <c r="BZ266" s="2113"/>
      <c r="CA266" s="2095"/>
      <c r="CC266" s="2098"/>
      <c r="CD266" s="2101"/>
      <c r="CE266" s="2101"/>
      <c r="CF266" s="2104"/>
      <c r="CG266" s="2107"/>
    </row>
    <row r="267" spans="1:85">
      <c r="A267" s="2125"/>
      <c r="B267" s="2129"/>
      <c r="C267" s="2130"/>
      <c r="D267" s="2135"/>
      <c r="E267" s="2136"/>
      <c r="F267" s="95"/>
      <c r="G267" s="142"/>
      <c r="H267" s="2140"/>
      <c r="I267" s="97"/>
      <c r="J267" s="98"/>
      <c r="K267" s="98"/>
      <c r="L267" s="98"/>
      <c r="M267" s="2143"/>
      <c r="N267" s="2146"/>
      <c r="O267" s="297"/>
      <c r="P267" s="305"/>
      <c r="Q267" s="2116"/>
      <c r="R267" s="2119"/>
      <c r="S267" s="2119"/>
      <c r="T267" s="2122"/>
      <c r="U267" s="27"/>
      <c r="V267" s="101">
        <v>5</v>
      </c>
      <c r="W267" s="120"/>
      <c r="X267" s="234"/>
      <c r="Y267" s="234"/>
      <c r="Z267" s="95"/>
      <c r="AA267" s="105"/>
      <c r="AB267" s="105"/>
      <c r="AC267" s="105"/>
      <c r="AD267" s="106"/>
      <c r="AE267" s="138"/>
      <c r="AF267" s="107"/>
      <c r="AG267" s="108"/>
      <c r="AH267" s="108"/>
      <c r="AI267" s="108"/>
      <c r="AJ267" s="109"/>
      <c r="AK267" s="110"/>
      <c r="AL267" s="111"/>
      <c r="AM267" s="111"/>
      <c r="AN267" s="112"/>
      <c r="AO267" s="8"/>
      <c r="AP267" s="307"/>
      <c r="AQ267" s="308"/>
      <c r="AR267" s="89"/>
      <c r="AS267" s="245" t="e">
        <f t="shared" si="126"/>
        <v>#DIV/0!</v>
      </c>
      <c r="AT267" s="246" t="e">
        <f t="shared" si="127"/>
        <v>#DIV/0!</v>
      </c>
      <c r="AU267" s="246" t="e">
        <f t="shared" si="128"/>
        <v>#DIV/0!</v>
      </c>
      <c r="AV267" s="246" t="e">
        <f t="shared" si="129"/>
        <v>#DIV/0!</v>
      </c>
      <c r="AW267" s="247" t="e">
        <f t="shared" ref="AW267:AW312" si="154">+AA267/COUNTIF(W267,"*")</f>
        <v>#DIV/0!</v>
      </c>
      <c r="AX267" s="247" t="e">
        <f t="shared" ref="AX267:AX312" si="155">+AB267/COUNTIF(W267,"*")</f>
        <v>#DIV/0!</v>
      </c>
      <c r="AY267" s="247" t="e">
        <f t="shared" ref="AY267:AY312" si="156">+AC267/COUNTIF(W267,"*")</f>
        <v>#DIV/0!</v>
      </c>
      <c r="AZ267" s="247" t="e">
        <f t="shared" ref="AZ267:AZ312" si="157">+AD267/COUNTIF(AD267,"*")</f>
        <v>#DIV/0!</v>
      </c>
      <c r="BA267" s="248" t="e">
        <f t="shared" ref="BA267:BA312" si="158">+AK267/AJ267</f>
        <v>#DIV/0!</v>
      </c>
      <c r="BB267" s="248" t="e">
        <f t="shared" ref="BB267:BB312" si="159">+AL267/AJ267</f>
        <v>#DIV/0!</v>
      </c>
      <c r="BC267" s="248" t="e">
        <f t="shared" ref="BC267:BC312" si="160">+AM267/AJ267</f>
        <v>#DIV/0!</v>
      </c>
      <c r="BD267" s="248" t="e">
        <f t="shared" ref="BD267:BD312" si="161">+AN267/AJ267</f>
        <v>#DIV/0!</v>
      </c>
      <c r="BE267" s="118">
        <v>0.2</v>
      </c>
      <c r="BF267" s="118">
        <v>0.8</v>
      </c>
      <c r="BG267" s="248" t="e">
        <f t="shared" ref="BG267:BG312" si="162">+AW267*BE267</f>
        <v>#DIV/0!</v>
      </c>
      <c r="BH267" s="248" t="e">
        <f t="shared" ref="BH267:BH312" si="163">+AX267*BE267</f>
        <v>#DIV/0!</v>
      </c>
      <c r="BI267" s="248" t="e">
        <f t="shared" ref="BI267:BI312" si="164">+AY267*BE267</f>
        <v>#DIV/0!</v>
      </c>
      <c r="BJ267" s="248" t="e">
        <f t="shared" si="143"/>
        <v>#DIV/0!</v>
      </c>
      <c r="BK267" s="248" t="e">
        <f t="shared" si="143"/>
        <v>#DIV/0!</v>
      </c>
      <c r="BL267" s="248" t="e">
        <f t="shared" ref="BL267:BL312" si="165">+BB267*BF267</f>
        <v>#DIV/0!</v>
      </c>
      <c r="BM267" s="248" t="e">
        <f t="shared" ref="BM267:BM312" si="166">+BC267*BF267</f>
        <v>#DIV/0!</v>
      </c>
      <c r="BN267" s="248" t="e">
        <f t="shared" ref="BN267:BN312" si="167">+BD267*BF267</f>
        <v>#DIV/0!</v>
      </c>
      <c r="BO267" s="248" t="e">
        <f t="shared" si="144"/>
        <v>#DIV/0!</v>
      </c>
      <c r="BP267" s="248" t="e">
        <f t="shared" si="144"/>
        <v>#DIV/0!</v>
      </c>
      <c r="BQ267" s="248" t="e">
        <f t="shared" si="144"/>
        <v>#DIV/0!</v>
      </c>
      <c r="BR267" s="248" t="e">
        <f t="shared" si="144"/>
        <v>#DIV/0!</v>
      </c>
      <c r="BS267" s="2110"/>
      <c r="BT267" s="2110"/>
      <c r="BU267" s="2110"/>
      <c r="BV267" s="2110"/>
      <c r="BW267" s="2113"/>
      <c r="BX267" s="2113"/>
      <c r="BY267" s="2113"/>
      <c r="BZ267" s="2113"/>
      <c r="CA267" s="2095"/>
      <c r="CC267" s="2098"/>
      <c r="CD267" s="2101"/>
      <c r="CE267" s="2101"/>
      <c r="CF267" s="2104"/>
      <c r="CG267" s="2107"/>
    </row>
    <row r="268" spans="1:85">
      <c r="A268" s="2125"/>
      <c r="B268" s="2129"/>
      <c r="C268" s="2130"/>
      <c r="D268" s="2135"/>
      <c r="E268" s="2136"/>
      <c r="F268" s="95"/>
      <c r="G268" s="142"/>
      <c r="H268" s="2140"/>
      <c r="I268" s="97"/>
      <c r="J268" s="98"/>
      <c r="K268" s="98"/>
      <c r="L268" s="98"/>
      <c r="M268" s="2143"/>
      <c r="N268" s="2146"/>
      <c r="O268" s="297"/>
      <c r="P268" s="305"/>
      <c r="Q268" s="2116"/>
      <c r="R268" s="2119"/>
      <c r="S268" s="2119"/>
      <c r="T268" s="2122"/>
      <c r="U268" s="27"/>
      <c r="V268" s="101">
        <v>6</v>
      </c>
      <c r="W268" s="120"/>
      <c r="X268" s="234"/>
      <c r="Y268" s="234"/>
      <c r="Z268" s="95"/>
      <c r="AA268" s="105"/>
      <c r="AB268" s="105"/>
      <c r="AC268" s="105"/>
      <c r="AD268" s="106"/>
      <c r="AE268" s="138"/>
      <c r="AF268" s="107"/>
      <c r="AG268" s="108"/>
      <c r="AH268" s="108"/>
      <c r="AI268" s="108"/>
      <c r="AJ268" s="109"/>
      <c r="AK268" s="110"/>
      <c r="AL268" s="111"/>
      <c r="AM268" s="111"/>
      <c r="AN268" s="112"/>
      <c r="AO268" s="8"/>
      <c r="AP268" s="307"/>
      <c r="AQ268" s="308"/>
      <c r="AR268" s="89"/>
      <c r="AS268" s="245" t="e">
        <f t="shared" si="126"/>
        <v>#DIV/0!</v>
      </c>
      <c r="AT268" s="246" t="e">
        <f t="shared" si="127"/>
        <v>#DIV/0!</v>
      </c>
      <c r="AU268" s="246" t="e">
        <f t="shared" si="128"/>
        <v>#DIV/0!</v>
      </c>
      <c r="AV268" s="246" t="e">
        <f t="shared" si="129"/>
        <v>#DIV/0!</v>
      </c>
      <c r="AW268" s="247" t="e">
        <f t="shared" si="154"/>
        <v>#DIV/0!</v>
      </c>
      <c r="AX268" s="247" t="e">
        <f t="shared" si="155"/>
        <v>#DIV/0!</v>
      </c>
      <c r="AY268" s="247" t="e">
        <f t="shared" si="156"/>
        <v>#DIV/0!</v>
      </c>
      <c r="AZ268" s="247" t="e">
        <f t="shared" si="157"/>
        <v>#DIV/0!</v>
      </c>
      <c r="BA268" s="248" t="e">
        <f t="shared" si="158"/>
        <v>#DIV/0!</v>
      </c>
      <c r="BB268" s="248" t="e">
        <f t="shared" si="159"/>
        <v>#DIV/0!</v>
      </c>
      <c r="BC268" s="248" t="e">
        <f t="shared" si="160"/>
        <v>#DIV/0!</v>
      </c>
      <c r="BD268" s="248" t="e">
        <f t="shared" si="161"/>
        <v>#DIV/0!</v>
      </c>
      <c r="BE268" s="118">
        <v>0.2</v>
      </c>
      <c r="BF268" s="118">
        <v>0.8</v>
      </c>
      <c r="BG268" s="248" t="e">
        <f t="shared" si="162"/>
        <v>#DIV/0!</v>
      </c>
      <c r="BH268" s="248" t="e">
        <f t="shared" si="163"/>
        <v>#DIV/0!</v>
      </c>
      <c r="BI268" s="248" t="e">
        <f t="shared" si="164"/>
        <v>#DIV/0!</v>
      </c>
      <c r="BJ268" s="248" t="e">
        <f t="shared" si="143"/>
        <v>#DIV/0!</v>
      </c>
      <c r="BK268" s="248" t="e">
        <f t="shared" si="143"/>
        <v>#DIV/0!</v>
      </c>
      <c r="BL268" s="248" t="e">
        <f t="shared" si="165"/>
        <v>#DIV/0!</v>
      </c>
      <c r="BM268" s="248" t="e">
        <f t="shared" si="166"/>
        <v>#DIV/0!</v>
      </c>
      <c r="BN268" s="248" t="e">
        <f t="shared" si="167"/>
        <v>#DIV/0!</v>
      </c>
      <c r="BO268" s="248" t="e">
        <f t="shared" si="144"/>
        <v>#DIV/0!</v>
      </c>
      <c r="BP268" s="248" t="e">
        <f t="shared" si="144"/>
        <v>#DIV/0!</v>
      </c>
      <c r="BQ268" s="248" t="e">
        <f t="shared" si="144"/>
        <v>#DIV/0!</v>
      </c>
      <c r="BR268" s="248" t="e">
        <f t="shared" si="144"/>
        <v>#DIV/0!</v>
      </c>
      <c r="BS268" s="2110"/>
      <c r="BT268" s="2110"/>
      <c r="BU268" s="2110"/>
      <c r="BV268" s="2110"/>
      <c r="BW268" s="2113"/>
      <c r="BX268" s="2113"/>
      <c r="BY268" s="2113"/>
      <c r="BZ268" s="2113"/>
      <c r="CA268" s="2095"/>
      <c r="CC268" s="2098"/>
      <c r="CD268" s="2101"/>
      <c r="CE268" s="2101"/>
      <c r="CF268" s="2104"/>
      <c r="CG268" s="2107"/>
    </row>
    <row r="269" spans="1:85">
      <c r="A269" s="2125"/>
      <c r="B269" s="2129"/>
      <c r="C269" s="2130"/>
      <c r="D269" s="2135"/>
      <c r="E269" s="2136"/>
      <c r="F269" s="95"/>
      <c r="G269" s="142"/>
      <c r="H269" s="2140"/>
      <c r="I269" s="97"/>
      <c r="J269" s="98"/>
      <c r="K269" s="98"/>
      <c r="L269" s="98"/>
      <c r="M269" s="2143"/>
      <c r="N269" s="2146"/>
      <c r="O269" s="297"/>
      <c r="P269" s="305"/>
      <c r="Q269" s="2116"/>
      <c r="R269" s="2119"/>
      <c r="S269" s="2119"/>
      <c r="T269" s="2122"/>
      <c r="U269" s="27"/>
      <c r="V269" s="101">
        <v>7</v>
      </c>
      <c r="W269" s="120"/>
      <c r="X269" s="234"/>
      <c r="Y269" s="234"/>
      <c r="Z269" s="95"/>
      <c r="AA269" s="105"/>
      <c r="AB269" s="105"/>
      <c r="AC269" s="105"/>
      <c r="AD269" s="106"/>
      <c r="AE269" s="138"/>
      <c r="AF269" s="107"/>
      <c r="AG269" s="108"/>
      <c r="AH269" s="108"/>
      <c r="AI269" s="108"/>
      <c r="AJ269" s="109"/>
      <c r="AK269" s="110"/>
      <c r="AL269" s="111"/>
      <c r="AM269" s="111"/>
      <c r="AN269" s="112"/>
      <c r="AO269" s="8"/>
      <c r="AP269" s="307"/>
      <c r="AQ269" s="308"/>
      <c r="AR269" s="89"/>
      <c r="AS269" s="245" t="e">
        <f t="shared" ref="AS269:AS313" si="168">+I269/G269</f>
        <v>#DIV/0!</v>
      </c>
      <c r="AT269" s="246" t="e">
        <f t="shared" ref="AT269:AT313" si="169">+J269/G269</f>
        <v>#DIV/0!</v>
      </c>
      <c r="AU269" s="246" t="e">
        <f t="shared" ref="AU269:AU313" si="170">+K269/G269</f>
        <v>#DIV/0!</v>
      </c>
      <c r="AV269" s="246" t="e">
        <f t="shared" ref="AV269:AV313" si="171">+L269/G269</f>
        <v>#DIV/0!</v>
      </c>
      <c r="AW269" s="247" t="e">
        <f t="shared" si="154"/>
        <v>#DIV/0!</v>
      </c>
      <c r="AX269" s="247" t="e">
        <f t="shared" si="155"/>
        <v>#DIV/0!</v>
      </c>
      <c r="AY269" s="247" t="e">
        <f t="shared" si="156"/>
        <v>#DIV/0!</v>
      </c>
      <c r="AZ269" s="247" t="e">
        <f t="shared" si="157"/>
        <v>#DIV/0!</v>
      </c>
      <c r="BA269" s="248" t="e">
        <f t="shared" si="158"/>
        <v>#DIV/0!</v>
      </c>
      <c r="BB269" s="248" t="e">
        <f t="shared" si="159"/>
        <v>#DIV/0!</v>
      </c>
      <c r="BC269" s="248" t="e">
        <f t="shared" si="160"/>
        <v>#DIV/0!</v>
      </c>
      <c r="BD269" s="248" t="e">
        <f t="shared" si="161"/>
        <v>#DIV/0!</v>
      </c>
      <c r="BE269" s="118">
        <v>0.2</v>
      </c>
      <c r="BF269" s="118">
        <v>0.8</v>
      </c>
      <c r="BG269" s="248" t="e">
        <f t="shared" si="162"/>
        <v>#DIV/0!</v>
      </c>
      <c r="BH269" s="248" t="e">
        <f t="shared" si="163"/>
        <v>#DIV/0!</v>
      </c>
      <c r="BI269" s="248" t="e">
        <f t="shared" si="164"/>
        <v>#DIV/0!</v>
      </c>
      <c r="BJ269" s="248" t="e">
        <f t="shared" si="143"/>
        <v>#DIV/0!</v>
      </c>
      <c r="BK269" s="248" t="e">
        <f t="shared" si="143"/>
        <v>#DIV/0!</v>
      </c>
      <c r="BL269" s="248" t="e">
        <f t="shared" si="165"/>
        <v>#DIV/0!</v>
      </c>
      <c r="BM269" s="248" t="e">
        <f t="shared" si="166"/>
        <v>#DIV/0!</v>
      </c>
      <c r="BN269" s="248" t="e">
        <f t="shared" si="167"/>
        <v>#DIV/0!</v>
      </c>
      <c r="BO269" s="248" t="e">
        <f t="shared" si="144"/>
        <v>#DIV/0!</v>
      </c>
      <c r="BP269" s="248" t="e">
        <f t="shared" si="144"/>
        <v>#DIV/0!</v>
      </c>
      <c r="BQ269" s="248" t="e">
        <f t="shared" si="144"/>
        <v>#DIV/0!</v>
      </c>
      <c r="BR269" s="248" t="e">
        <f t="shared" si="144"/>
        <v>#DIV/0!</v>
      </c>
      <c r="BS269" s="2110"/>
      <c r="BT269" s="2110"/>
      <c r="BU269" s="2110"/>
      <c r="BV269" s="2110"/>
      <c r="BW269" s="2113"/>
      <c r="BX269" s="2113"/>
      <c r="BY269" s="2113"/>
      <c r="BZ269" s="2113"/>
      <c r="CA269" s="2095"/>
      <c r="CC269" s="2098"/>
      <c r="CD269" s="2101"/>
      <c r="CE269" s="2101"/>
      <c r="CF269" s="2104"/>
      <c r="CG269" s="2107"/>
    </row>
    <row r="270" spans="1:85">
      <c r="A270" s="2125"/>
      <c r="B270" s="2129"/>
      <c r="C270" s="2130"/>
      <c r="D270" s="2135"/>
      <c r="E270" s="2136"/>
      <c r="F270" s="95"/>
      <c r="G270" s="142"/>
      <c r="H270" s="2140"/>
      <c r="I270" s="97"/>
      <c r="J270" s="98"/>
      <c r="K270" s="98"/>
      <c r="L270" s="98"/>
      <c r="M270" s="2143"/>
      <c r="N270" s="2146"/>
      <c r="O270" s="297"/>
      <c r="P270" s="305"/>
      <c r="Q270" s="2116"/>
      <c r="R270" s="2119"/>
      <c r="S270" s="2119"/>
      <c r="T270" s="2122"/>
      <c r="U270" s="27"/>
      <c r="V270" s="101">
        <v>8</v>
      </c>
      <c r="W270" s="120"/>
      <c r="X270" s="234"/>
      <c r="Y270" s="234"/>
      <c r="Z270" s="95"/>
      <c r="AA270" s="105"/>
      <c r="AB270" s="105"/>
      <c r="AC270" s="105"/>
      <c r="AD270" s="106"/>
      <c r="AE270" s="138"/>
      <c r="AF270" s="107"/>
      <c r="AG270" s="108"/>
      <c r="AH270" s="108"/>
      <c r="AI270" s="108"/>
      <c r="AJ270" s="109"/>
      <c r="AK270" s="110"/>
      <c r="AL270" s="111"/>
      <c r="AM270" s="111"/>
      <c r="AN270" s="112"/>
      <c r="AO270" s="8"/>
      <c r="AP270" s="307"/>
      <c r="AQ270" s="308"/>
      <c r="AR270" s="89"/>
      <c r="AS270" s="245" t="e">
        <f t="shared" si="168"/>
        <v>#DIV/0!</v>
      </c>
      <c r="AT270" s="246" t="e">
        <f t="shared" si="169"/>
        <v>#DIV/0!</v>
      </c>
      <c r="AU270" s="246" t="e">
        <f t="shared" si="170"/>
        <v>#DIV/0!</v>
      </c>
      <c r="AV270" s="246" t="e">
        <f t="shared" si="171"/>
        <v>#DIV/0!</v>
      </c>
      <c r="AW270" s="247" t="e">
        <f t="shared" si="154"/>
        <v>#DIV/0!</v>
      </c>
      <c r="AX270" s="247" t="e">
        <f t="shared" si="155"/>
        <v>#DIV/0!</v>
      </c>
      <c r="AY270" s="247" t="e">
        <f t="shared" si="156"/>
        <v>#DIV/0!</v>
      </c>
      <c r="AZ270" s="247" t="e">
        <f t="shared" si="157"/>
        <v>#DIV/0!</v>
      </c>
      <c r="BA270" s="248" t="e">
        <f t="shared" si="158"/>
        <v>#DIV/0!</v>
      </c>
      <c r="BB270" s="248" t="e">
        <f t="shared" si="159"/>
        <v>#DIV/0!</v>
      </c>
      <c r="BC270" s="248" t="e">
        <f t="shared" si="160"/>
        <v>#DIV/0!</v>
      </c>
      <c r="BD270" s="248" t="e">
        <f t="shared" si="161"/>
        <v>#DIV/0!</v>
      </c>
      <c r="BE270" s="118">
        <v>0.2</v>
      </c>
      <c r="BF270" s="118">
        <v>0.8</v>
      </c>
      <c r="BG270" s="248" t="e">
        <f t="shared" si="162"/>
        <v>#DIV/0!</v>
      </c>
      <c r="BH270" s="248" t="e">
        <f t="shared" si="163"/>
        <v>#DIV/0!</v>
      </c>
      <c r="BI270" s="248" t="e">
        <f t="shared" si="164"/>
        <v>#DIV/0!</v>
      </c>
      <c r="BJ270" s="248" t="e">
        <f t="shared" si="143"/>
        <v>#DIV/0!</v>
      </c>
      <c r="BK270" s="248" t="e">
        <f t="shared" si="143"/>
        <v>#DIV/0!</v>
      </c>
      <c r="BL270" s="248" t="e">
        <f t="shared" si="165"/>
        <v>#DIV/0!</v>
      </c>
      <c r="BM270" s="248" t="e">
        <f t="shared" si="166"/>
        <v>#DIV/0!</v>
      </c>
      <c r="BN270" s="248" t="e">
        <f t="shared" si="167"/>
        <v>#DIV/0!</v>
      </c>
      <c r="BO270" s="248" t="e">
        <f t="shared" si="144"/>
        <v>#DIV/0!</v>
      </c>
      <c r="BP270" s="248" t="e">
        <f t="shared" si="144"/>
        <v>#DIV/0!</v>
      </c>
      <c r="BQ270" s="248" t="e">
        <f t="shared" si="144"/>
        <v>#DIV/0!</v>
      </c>
      <c r="BR270" s="248" t="e">
        <f t="shared" si="144"/>
        <v>#DIV/0!</v>
      </c>
      <c r="BS270" s="2110"/>
      <c r="BT270" s="2110"/>
      <c r="BU270" s="2110"/>
      <c r="BV270" s="2110"/>
      <c r="BW270" s="2113"/>
      <c r="BX270" s="2113"/>
      <c r="BY270" s="2113"/>
      <c r="BZ270" s="2113"/>
      <c r="CA270" s="2095"/>
      <c r="CC270" s="2098"/>
      <c r="CD270" s="2101"/>
      <c r="CE270" s="2101"/>
      <c r="CF270" s="2104"/>
      <c r="CG270" s="2107"/>
    </row>
    <row r="271" spans="1:85">
      <c r="A271" s="2125"/>
      <c r="B271" s="2129"/>
      <c r="C271" s="2130"/>
      <c r="D271" s="2135"/>
      <c r="E271" s="2136"/>
      <c r="F271" s="95"/>
      <c r="G271" s="142"/>
      <c r="H271" s="2140"/>
      <c r="I271" s="97"/>
      <c r="J271" s="98"/>
      <c r="K271" s="98"/>
      <c r="L271" s="98"/>
      <c r="M271" s="2143"/>
      <c r="N271" s="2146"/>
      <c r="O271" s="297"/>
      <c r="P271" s="305"/>
      <c r="Q271" s="2116"/>
      <c r="R271" s="2119"/>
      <c r="S271" s="2119"/>
      <c r="T271" s="2122"/>
      <c r="U271" s="27"/>
      <c r="V271" s="101">
        <v>9</v>
      </c>
      <c r="W271" s="120"/>
      <c r="X271" s="234"/>
      <c r="Y271" s="234"/>
      <c r="Z271" s="95"/>
      <c r="AA271" s="105"/>
      <c r="AB271" s="105"/>
      <c r="AC271" s="105"/>
      <c r="AD271" s="106"/>
      <c r="AE271" s="138"/>
      <c r="AF271" s="107"/>
      <c r="AG271" s="108"/>
      <c r="AH271" s="108"/>
      <c r="AI271" s="108"/>
      <c r="AJ271" s="109"/>
      <c r="AK271" s="110"/>
      <c r="AL271" s="111"/>
      <c r="AM271" s="111"/>
      <c r="AN271" s="112"/>
      <c r="AO271" s="8"/>
      <c r="AP271" s="307"/>
      <c r="AQ271" s="308"/>
      <c r="AR271" s="89"/>
      <c r="AS271" s="245" t="e">
        <f t="shared" si="168"/>
        <v>#DIV/0!</v>
      </c>
      <c r="AT271" s="246" t="e">
        <f t="shared" si="169"/>
        <v>#DIV/0!</v>
      </c>
      <c r="AU271" s="246" t="e">
        <f t="shared" si="170"/>
        <v>#DIV/0!</v>
      </c>
      <c r="AV271" s="246" t="e">
        <f t="shared" si="171"/>
        <v>#DIV/0!</v>
      </c>
      <c r="AW271" s="247" t="e">
        <f t="shared" si="154"/>
        <v>#DIV/0!</v>
      </c>
      <c r="AX271" s="247" t="e">
        <f t="shared" si="155"/>
        <v>#DIV/0!</v>
      </c>
      <c r="AY271" s="247" t="e">
        <f t="shared" si="156"/>
        <v>#DIV/0!</v>
      </c>
      <c r="AZ271" s="247" t="e">
        <f t="shared" si="157"/>
        <v>#DIV/0!</v>
      </c>
      <c r="BA271" s="248" t="e">
        <f t="shared" si="158"/>
        <v>#DIV/0!</v>
      </c>
      <c r="BB271" s="248" t="e">
        <f t="shared" si="159"/>
        <v>#DIV/0!</v>
      </c>
      <c r="BC271" s="248" t="e">
        <f t="shared" si="160"/>
        <v>#DIV/0!</v>
      </c>
      <c r="BD271" s="248" t="e">
        <f t="shared" si="161"/>
        <v>#DIV/0!</v>
      </c>
      <c r="BE271" s="118">
        <v>0.2</v>
      </c>
      <c r="BF271" s="118">
        <v>0.8</v>
      </c>
      <c r="BG271" s="248" t="e">
        <f t="shared" si="162"/>
        <v>#DIV/0!</v>
      </c>
      <c r="BH271" s="248" t="e">
        <f t="shared" si="163"/>
        <v>#DIV/0!</v>
      </c>
      <c r="BI271" s="248" t="e">
        <f t="shared" si="164"/>
        <v>#DIV/0!</v>
      </c>
      <c r="BJ271" s="248" t="e">
        <f t="shared" si="143"/>
        <v>#DIV/0!</v>
      </c>
      <c r="BK271" s="248" t="e">
        <f t="shared" si="143"/>
        <v>#DIV/0!</v>
      </c>
      <c r="BL271" s="248" t="e">
        <f t="shared" si="165"/>
        <v>#DIV/0!</v>
      </c>
      <c r="BM271" s="248" t="e">
        <f t="shared" si="166"/>
        <v>#DIV/0!</v>
      </c>
      <c r="BN271" s="248" t="e">
        <f t="shared" si="167"/>
        <v>#DIV/0!</v>
      </c>
      <c r="BO271" s="248" t="e">
        <f t="shared" si="144"/>
        <v>#DIV/0!</v>
      </c>
      <c r="BP271" s="248" t="e">
        <f t="shared" si="144"/>
        <v>#DIV/0!</v>
      </c>
      <c r="BQ271" s="248" t="e">
        <f t="shared" si="144"/>
        <v>#DIV/0!</v>
      </c>
      <c r="BR271" s="248" t="e">
        <f t="shared" si="144"/>
        <v>#DIV/0!</v>
      </c>
      <c r="BS271" s="2110"/>
      <c r="BT271" s="2110"/>
      <c r="BU271" s="2110"/>
      <c r="BV271" s="2110"/>
      <c r="BW271" s="2113"/>
      <c r="BX271" s="2113"/>
      <c r="BY271" s="2113"/>
      <c r="BZ271" s="2113"/>
      <c r="CA271" s="2095"/>
      <c r="CC271" s="2098"/>
      <c r="CD271" s="2101"/>
      <c r="CE271" s="2101"/>
      <c r="CF271" s="2104"/>
      <c r="CG271" s="2107"/>
    </row>
    <row r="272" spans="1:85" ht="15" thickBot="1">
      <c r="A272" s="2126"/>
      <c r="B272" s="2131"/>
      <c r="C272" s="2132"/>
      <c r="D272" s="2137"/>
      <c r="E272" s="2138"/>
      <c r="F272" s="150"/>
      <c r="G272" s="151"/>
      <c r="H272" s="2141"/>
      <c r="I272" s="121"/>
      <c r="J272" s="122"/>
      <c r="K272" s="122"/>
      <c r="L272" s="122"/>
      <c r="M272" s="2144"/>
      <c r="N272" s="2147"/>
      <c r="O272" s="351"/>
      <c r="P272" s="352"/>
      <c r="Q272" s="2117"/>
      <c r="R272" s="2120"/>
      <c r="S272" s="2120"/>
      <c r="T272" s="2123"/>
      <c r="U272" s="27"/>
      <c r="V272" s="168">
        <v>10</v>
      </c>
      <c r="W272" s="179"/>
      <c r="X272" s="235"/>
      <c r="Y272" s="235"/>
      <c r="Z272" s="150"/>
      <c r="AA272" s="126"/>
      <c r="AB272" s="126"/>
      <c r="AC272" s="126"/>
      <c r="AD272" s="127"/>
      <c r="AE272" s="138"/>
      <c r="AF272" s="154"/>
      <c r="AG272" s="156"/>
      <c r="AH272" s="156"/>
      <c r="AI272" s="156"/>
      <c r="AJ272" s="157"/>
      <c r="AK272" s="128"/>
      <c r="AL272" s="129"/>
      <c r="AM272" s="129"/>
      <c r="AN272" s="130"/>
      <c r="AO272" s="8"/>
      <c r="AP272" s="353"/>
      <c r="AQ272" s="354"/>
      <c r="AR272" s="89"/>
      <c r="AS272" s="249" t="e">
        <f t="shared" si="168"/>
        <v>#DIV/0!</v>
      </c>
      <c r="AT272" s="250" t="e">
        <f t="shared" si="169"/>
        <v>#DIV/0!</v>
      </c>
      <c r="AU272" s="250" t="e">
        <f t="shared" si="170"/>
        <v>#DIV/0!</v>
      </c>
      <c r="AV272" s="250" t="e">
        <f t="shared" si="171"/>
        <v>#DIV/0!</v>
      </c>
      <c r="AW272" s="251" t="e">
        <f t="shared" si="154"/>
        <v>#DIV/0!</v>
      </c>
      <c r="AX272" s="251" t="e">
        <f t="shared" si="155"/>
        <v>#DIV/0!</v>
      </c>
      <c r="AY272" s="251" t="e">
        <f t="shared" si="156"/>
        <v>#DIV/0!</v>
      </c>
      <c r="AZ272" s="251" t="e">
        <f t="shared" si="157"/>
        <v>#DIV/0!</v>
      </c>
      <c r="BA272" s="252" t="e">
        <f t="shared" si="158"/>
        <v>#DIV/0!</v>
      </c>
      <c r="BB272" s="252" t="e">
        <f t="shared" si="159"/>
        <v>#DIV/0!</v>
      </c>
      <c r="BC272" s="252" t="e">
        <f t="shared" si="160"/>
        <v>#DIV/0!</v>
      </c>
      <c r="BD272" s="252" t="e">
        <f t="shared" si="161"/>
        <v>#DIV/0!</v>
      </c>
      <c r="BE272" s="159">
        <v>0.2</v>
      </c>
      <c r="BF272" s="159">
        <v>0.8</v>
      </c>
      <c r="BG272" s="252" t="e">
        <f t="shared" si="162"/>
        <v>#DIV/0!</v>
      </c>
      <c r="BH272" s="252" t="e">
        <f t="shared" si="163"/>
        <v>#DIV/0!</v>
      </c>
      <c r="BI272" s="252" t="e">
        <f t="shared" si="164"/>
        <v>#DIV/0!</v>
      </c>
      <c r="BJ272" s="252" t="e">
        <f t="shared" si="143"/>
        <v>#DIV/0!</v>
      </c>
      <c r="BK272" s="252" t="e">
        <f t="shared" si="143"/>
        <v>#DIV/0!</v>
      </c>
      <c r="BL272" s="252" t="e">
        <f t="shared" si="165"/>
        <v>#DIV/0!</v>
      </c>
      <c r="BM272" s="252" t="e">
        <f t="shared" si="166"/>
        <v>#DIV/0!</v>
      </c>
      <c r="BN272" s="252" t="e">
        <f t="shared" si="167"/>
        <v>#DIV/0!</v>
      </c>
      <c r="BO272" s="252" t="e">
        <f t="shared" si="144"/>
        <v>#DIV/0!</v>
      </c>
      <c r="BP272" s="252" t="e">
        <f t="shared" si="144"/>
        <v>#DIV/0!</v>
      </c>
      <c r="BQ272" s="252" t="e">
        <f t="shared" si="144"/>
        <v>#DIV/0!</v>
      </c>
      <c r="BR272" s="252" t="e">
        <f t="shared" si="144"/>
        <v>#DIV/0!</v>
      </c>
      <c r="BS272" s="2111"/>
      <c r="BT272" s="2111"/>
      <c r="BU272" s="2111"/>
      <c r="BV272" s="2111"/>
      <c r="BW272" s="2114"/>
      <c r="BX272" s="2114"/>
      <c r="BY272" s="2114"/>
      <c r="BZ272" s="2114"/>
      <c r="CA272" s="2096"/>
      <c r="CC272" s="2099"/>
      <c r="CD272" s="2102"/>
      <c r="CE272" s="2102"/>
      <c r="CF272" s="2105"/>
      <c r="CG272" s="2108"/>
    </row>
    <row r="273" spans="1:85">
      <c r="A273" s="2124">
        <v>27</v>
      </c>
      <c r="B273" s="2127"/>
      <c r="C273" s="2128"/>
      <c r="D273" s="2133"/>
      <c r="E273" s="2134"/>
      <c r="F273" s="66"/>
      <c r="G273" s="135"/>
      <c r="H273" s="2139"/>
      <c r="I273" s="69"/>
      <c r="J273" s="70"/>
      <c r="K273" s="70"/>
      <c r="L273" s="70"/>
      <c r="M273" s="2142"/>
      <c r="N273" s="2145">
        <f>+P273+P274+P275+P276+P277+P278+P279+P280+P281+P282</f>
        <v>0</v>
      </c>
      <c r="O273" s="72"/>
      <c r="P273" s="885"/>
      <c r="Q273" s="2115"/>
      <c r="R273" s="2118"/>
      <c r="S273" s="2118"/>
      <c r="T273" s="2121"/>
      <c r="U273" s="27"/>
      <c r="V273" s="75">
        <v>1</v>
      </c>
      <c r="W273" s="72"/>
      <c r="X273" s="236"/>
      <c r="Y273" s="236"/>
      <c r="Z273" s="66"/>
      <c r="AA273" s="79"/>
      <c r="AB273" s="79"/>
      <c r="AC273" s="79"/>
      <c r="AD273" s="80"/>
      <c r="AE273" s="138"/>
      <c r="AF273" s="81"/>
      <c r="AG273" s="82"/>
      <c r="AH273" s="82"/>
      <c r="AI273" s="82"/>
      <c r="AJ273" s="83"/>
      <c r="AK273" s="84"/>
      <c r="AL273" s="85"/>
      <c r="AM273" s="85"/>
      <c r="AN273" s="86"/>
      <c r="AO273" s="8"/>
      <c r="AP273" s="87"/>
      <c r="AQ273" s="88"/>
      <c r="AR273" s="89"/>
      <c r="AS273" s="241" t="e">
        <f t="shared" si="168"/>
        <v>#DIV/0!</v>
      </c>
      <c r="AT273" s="242" t="e">
        <f t="shared" si="169"/>
        <v>#DIV/0!</v>
      </c>
      <c r="AU273" s="242" t="e">
        <f t="shared" si="170"/>
        <v>#DIV/0!</v>
      </c>
      <c r="AV273" s="242" t="e">
        <f t="shared" si="171"/>
        <v>#DIV/0!</v>
      </c>
      <c r="AW273" s="243" t="e">
        <f t="shared" si="154"/>
        <v>#DIV/0!</v>
      </c>
      <c r="AX273" s="243" t="e">
        <f t="shared" si="155"/>
        <v>#DIV/0!</v>
      </c>
      <c r="AY273" s="243" t="e">
        <f t="shared" si="156"/>
        <v>#DIV/0!</v>
      </c>
      <c r="AZ273" s="243" t="e">
        <f t="shared" si="157"/>
        <v>#DIV/0!</v>
      </c>
      <c r="BA273" s="244" t="e">
        <f t="shared" si="158"/>
        <v>#DIV/0!</v>
      </c>
      <c r="BB273" s="244" t="e">
        <f t="shared" si="159"/>
        <v>#DIV/0!</v>
      </c>
      <c r="BC273" s="244" t="e">
        <f t="shared" si="160"/>
        <v>#DIV/0!</v>
      </c>
      <c r="BD273" s="244" t="e">
        <f t="shared" si="161"/>
        <v>#DIV/0!</v>
      </c>
      <c r="BE273" s="94">
        <v>0.2</v>
      </c>
      <c r="BF273" s="94">
        <v>0.8</v>
      </c>
      <c r="BG273" s="244" t="e">
        <f t="shared" si="162"/>
        <v>#DIV/0!</v>
      </c>
      <c r="BH273" s="244" t="e">
        <f t="shared" si="163"/>
        <v>#DIV/0!</v>
      </c>
      <c r="BI273" s="244" t="e">
        <f t="shared" si="164"/>
        <v>#DIV/0!</v>
      </c>
      <c r="BJ273" s="244" t="e">
        <f t="shared" si="143"/>
        <v>#DIV/0!</v>
      </c>
      <c r="BK273" s="244" t="e">
        <f t="shared" si="143"/>
        <v>#DIV/0!</v>
      </c>
      <c r="BL273" s="244" t="e">
        <f t="shared" si="165"/>
        <v>#DIV/0!</v>
      </c>
      <c r="BM273" s="244" t="e">
        <f t="shared" si="166"/>
        <v>#DIV/0!</v>
      </c>
      <c r="BN273" s="244" t="e">
        <f t="shared" si="167"/>
        <v>#DIV/0!</v>
      </c>
      <c r="BO273" s="244" t="e">
        <f t="shared" si="144"/>
        <v>#DIV/0!</v>
      </c>
      <c r="BP273" s="244" t="e">
        <f t="shared" si="144"/>
        <v>#DIV/0!</v>
      </c>
      <c r="BQ273" s="244" t="e">
        <f t="shared" si="144"/>
        <v>#DIV/0!</v>
      </c>
      <c r="BR273" s="244" t="e">
        <f t="shared" si="144"/>
        <v>#DIV/0!</v>
      </c>
      <c r="BS273" s="2109" t="e">
        <f t="shared" ref="BS273:BV273" si="172">AVERAGEIF(BO273:BO282,"&lt;&gt;#¡DIV/0!")</f>
        <v>#DIV/0!</v>
      </c>
      <c r="BT273" s="2109" t="e">
        <f t="shared" si="172"/>
        <v>#DIV/0!</v>
      </c>
      <c r="BU273" s="2109" t="e">
        <f t="shared" si="172"/>
        <v>#DIV/0!</v>
      </c>
      <c r="BV273" s="2109" t="e">
        <f t="shared" si="172"/>
        <v>#DIV/0!</v>
      </c>
      <c r="BW273" s="2112" t="e">
        <f>+C273*BS273</f>
        <v>#DIV/0!</v>
      </c>
      <c r="BX273" s="2112" t="e">
        <f>+C273*BT273</f>
        <v>#DIV/0!</v>
      </c>
      <c r="BY273" s="2112" t="e">
        <f>+C273*BU273</f>
        <v>#DIV/0!</v>
      </c>
      <c r="BZ273" s="2112" t="e">
        <f>+C273*BV273</f>
        <v>#DIV/0!</v>
      </c>
      <c r="CA273" s="2094" t="e">
        <f>SUM(BW273:BZ282)</f>
        <v>#DIV/0!</v>
      </c>
      <c r="CC273" s="2097" t="e">
        <f>+Q273/$N$273</f>
        <v>#DIV/0!</v>
      </c>
      <c r="CD273" s="2100" t="e">
        <f t="shared" ref="CD273:CF273" si="173">+R273/$N$273</f>
        <v>#DIV/0!</v>
      </c>
      <c r="CE273" s="2100" t="e">
        <f t="shared" si="173"/>
        <v>#DIV/0!</v>
      </c>
      <c r="CF273" s="2103" t="e">
        <f t="shared" si="173"/>
        <v>#DIV/0!</v>
      </c>
      <c r="CG273" s="2106" t="e">
        <f t="shared" ref="CG273" si="174">AVERAGE(CC273:CF282)</f>
        <v>#DIV/0!</v>
      </c>
    </row>
    <row r="274" spans="1:85">
      <c r="A274" s="2125"/>
      <c r="B274" s="2129"/>
      <c r="C274" s="2130"/>
      <c r="D274" s="2135"/>
      <c r="E274" s="2136"/>
      <c r="F274" s="95"/>
      <c r="G274" s="142"/>
      <c r="H274" s="2140"/>
      <c r="I274" s="97"/>
      <c r="J274" s="98"/>
      <c r="K274" s="98"/>
      <c r="L274" s="98"/>
      <c r="M274" s="2143"/>
      <c r="N274" s="2146"/>
      <c r="O274" s="297"/>
      <c r="P274" s="305"/>
      <c r="Q274" s="2116"/>
      <c r="R274" s="2119"/>
      <c r="S274" s="2119"/>
      <c r="T274" s="2122"/>
      <c r="U274" s="27"/>
      <c r="V274" s="101">
        <v>2</v>
      </c>
      <c r="W274" s="120"/>
      <c r="X274" s="234"/>
      <c r="Y274" s="234"/>
      <c r="Z274" s="95"/>
      <c r="AA274" s="105"/>
      <c r="AB274" s="105"/>
      <c r="AC274" s="105"/>
      <c r="AD274" s="106"/>
      <c r="AE274" s="138"/>
      <c r="AF274" s="107"/>
      <c r="AG274" s="108"/>
      <c r="AH274" s="108"/>
      <c r="AI274" s="108"/>
      <c r="AJ274" s="109"/>
      <c r="AK274" s="110"/>
      <c r="AL274" s="111"/>
      <c r="AM274" s="111"/>
      <c r="AN274" s="112"/>
      <c r="AO274" s="8"/>
      <c r="AP274" s="307"/>
      <c r="AQ274" s="308"/>
      <c r="AR274" s="89"/>
      <c r="AS274" s="245" t="e">
        <f t="shared" si="168"/>
        <v>#DIV/0!</v>
      </c>
      <c r="AT274" s="246" t="e">
        <f t="shared" si="169"/>
        <v>#DIV/0!</v>
      </c>
      <c r="AU274" s="246" t="e">
        <f t="shared" si="170"/>
        <v>#DIV/0!</v>
      </c>
      <c r="AV274" s="246" t="e">
        <f t="shared" si="171"/>
        <v>#DIV/0!</v>
      </c>
      <c r="AW274" s="247" t="e">
        <f t="shared" si="154"/>
        <v>#DIV/0!</v>
      </c>
      <c r="AX274" s="247" t="e">
        <f t="shared" si="155"/>
        <v>#DIV/0!</v>
      </c>
      <c r="AY274" s="247" t="e">
        <f t="shared" si="156"/>
        <v>#DIV/0!</v>
      </c>
      <c r="AZ274" s="247" t="e">
        <f t="shared" si="157"/>
        <v>#DIV/0!</v>
      </c>
      <c r="BA274" s="248" t="e">
        <f t="shared" si="158"/>
        <v>#DIV/0!</v>
      </c>
      <c r="BB274" s="248" t="e">
        <f t="shared" si="159"/>
        <v>#DIV/0!</v>
      </c>
      <c r="BC274" s="248" t="e">
        <f t="shared" si="160"/>
        <v>#DIV/0!</v>
      </c>
      <c r="BD274" s="248" t="e">
        <f t="shared" si="161"/>
        <v>#DIV/0!</v>
      </c>
      <c r="BE274" s="118">
        <v>0.2</v>
      </c>
      <c r="BF274" s="118">
        <v>0.8</v>
      </c>
      <c r="BG274" s="248" t="e">
        <f t="shared" si="162"/>
        <v>#DIV/0!</v>
      </c>
      <c r="BH274" s="248" t="e">
        <f t="shared" si="163"/>
        <v>#DIV/0!</v>
      </c>
      <c r="BI274" s="248" t="e">
        <f t="shared" si="164"/>
        <v>#DIV/0!</v>
      </c>
      <c r="BJ274" s="248" t="e">
        <f t="shared" si="143"/>
        <v>#DIV/0!</v>
      </c>
      <c r="BK274" s="248" t="e">
        <f t="shared" si="143"/>
        <v>#DIV/0!</v>
      </c>
      <c r="BL274" s="248" t="e">
        <f t="shared" si="165"/>
        <v>#DIV/0!</v>
      </c>
      <c r="BM274" s="248" t="e">
        <f t="shared" si="166"/>
        <v>#DIV/0!</v>
      </c>
      <c r="BN274" s="248" t="e">
        <f t="shared" si="167"/>
        <v>#DIV/0!</v>
      </c>
      <c r="BO274" s="248" t="e">
        <f t="shared" si="144"/>
        <v>#DIV/0!</v>
      </c>
      <c r="BP274" s="248" t="e">
        <f t="shared" si="144"/>
        <v>#DIV/0!</v>
      </c>
      <c r="BQ274" s="248" t="e">
        <f t="shared" si="144"/>
        <v>#DIV/0!</v>
      </c>
      <c r="BR274" s="248" t="e">
        <f t="shared" si="144"/>
        <v>#DIV/0!</v>
      </c>
      <c r="BS274" s="2110"/>
      <c r="BT274" s="2110"/>
      <c r="BU274" s="2110"/>
      <c r="BV274" s="2110"/>
      <c r="BW274" s="2113"/>
      <c r="BX274" s="2113"/>
      <c r="BY274" s="2113"/>
      <c r="BZ274" s="2113"/>
      <c r="CA274" s="2095"/>
      <c r="CC274" s="2098"/>
      <c r="CD274" s="2101"/>
      <c r="CE274" s="2101"/>
      <c r="CF274" s="2104"/>
      <c r="CG274" s="2107"/>
    </row>
    <row r="275" spans="1:85">
      <c r="A275" s="2125"/>
      <c r="B275" s="2129"/>
      <c r="C275" s="2130"/>
      <c r="D275" s="2135"/>
      <c r="E275" s="2136"/>
      <c r="F275" s="95"/>
      <c r="G275" s="142"/>
      <c r="H275" s="2140"/>
      <c r="I275" s="97"/>
      <c r="J275" s="98"/>
      <c r="K275" s="98"/>
      <c r="L275" s="98"/>
      <c r="M275" s="2143"/>
      <c r="N275" s="2146"/>
      <c r="O275" s="297"/>
      <c r="P275" s="305"/>
      <c r="Q275" s="2116"/>
      <c r="R275" s="2119"/>
      <c r="S275" s="2119"/>
      <c r="T275" s="2122"/>
      <c r="U275" s="27"/>
      <c r="V275" s="101">
        <v>3</v>
      </c>
      <c r="W275" s="120"/>
      <c r="X275" s="234"/>
      <c r="Y275" s="234"/>
      <c r="Z275" s="95"/>
      <c r="AA275" s="105"/>
      <c r="AB275" s="105"/>
      <c r="AC275" s="105"/>
      <c r="AD275" s="106"/>
      <c r="AE275" s="138"/>
      <c r="AF275" s="107"/>
      <c r="AG275" s="108"/>
      <c r="AH275" s="108"/>
      <c r="AI275" s="108"/>
      <c r="AJ275" s="109"/>
      <c r="AK275" s="110"/>
      <c r="AL275" s="111"/>
      <c r="AM275" s="111"/>
      <c r="AN275" s="112"/>
      <c r="AO275" s="8"/>
      <c r="AP275" s="307"/>
      <c r="AQ275" s="308"/>
      <c r="AR275" s="89"/>
      <c r="AS275" s="245" t="e">
        <f t="shared" si="168"/>
        <v>#DIV/0!</v>
      </c>
      <c r="AT275" s="246" t="e">
        <f t="shared" si="169"/>
        <v>#DIV/0!</v>
      </c>
      <c r="AU275" s="246" t="e">
        <f t="shared" si="170"/>
        <v>#DIV/0!</v>
      </c>
      <c r="AV275" s="246" t="e">
        <f t="shared" si="171"/>
        <v>#DIV/0!</v>
      </c>
      <c r="AW275" s="247" t="e">
        <f t="shared" si="154"/>
        <v>#DIV/0!</v>
      </c>
      <c r="AX275" s="247" t="e">
        <f t="shared" si="155"/>
        <v>#DIV/0!</v>
      </c>
      <c r="AY275" s="247" t="e">
        <f t="shared" si="156"/>
        <v>#DIV/0!</v>
      </c>
      <c r="AZ275" s="247" t="e">
        <f t="shared" si="157"/>
        <v>#DIV/0!</v>
      </c>
      <c r="BA275" s="248" t="e">
        <f t="shared" si="158"/>
        <v>#DIV/0!</v>
      </c>
      <c r="BB275" s="248" t="e">
        <f t="shared" si="159"/>
        <v>#DIV/0!</v>
      </c>
      <c r="BC275" s="248" t="e">
        <f t="shared" si="160"/>
        <v>#DIV/0!</v>
      </c>
      <c r="BD275" s="248" t="e">
        <f t="shared" si="161"/>
        <v>#DIV/0!</v>
      </c>
      <c r="BE275" s="118">
        <v>0.2</v>
      </c>
      <c r="BF275" s="118">
        <v>0.8</v>
      </c>
      <c r="BG275" s="248" t="e">
        <f t="shared" si="162"/>
        <v>#DIV/0!</v>
      </c>
      <c r="BH275" s="248" t="e">
        <f t="shared" si="163"/>
        <v>#DIV/0!</v>
      </c>
      <c r="BI275" s="248" t="e">
        <f t="shared" si="164"/>
        <v>#DIV/0!</v>
      </c>
      <c r="BJ275" s="248" t="e">
        <f t="shared" si="143"/>
        <v>#DIV/0!</v>
      </c>
      <c r="BK275" s="248" t="e">
        <f t="shared" si="143"/>
        <v>#DIV/0!</v>
      </c>
      <c r="BL275" s="248" t="e">
        <f t="shared" si="165"/>
        <v>#DIV/0!</v>
      </c>
      <c r="BM275" s="248" t="e">
        <f t="shared" si="166"/>
        <v>#DIV/0!</v>
      </c>
      <c r="BN275" s="248" t="e">
        <f t="shared" si="167"/>
        <v>#DIV/0!</v>
      </c>
      <c r="BO275" s="248" t="e">
        <f t="shared" si="144"/>
        <v>#DIV/0!</v>
      </c>
      <c r="BP275" s="248" t="e">
        <f t="shared" si="144"/>
        <v>#DIV/0!</v>
      </c>
      <c r="BQ275" s="248" t="e">
        <f t="shared" si="144"/>
        <v>#DIV/0!</v>
      </c>
      <c r="BR275" s="248" t="e">
        <f t="shared" si="144"/>
        <v>#DIV/0!</v>
      </c>
      <c r="BS275" s="2110"/>
      <c r="BT275" s="2110"/>
      <c r="BU275" s="2110"/>
      <c r="BV275" s="2110"/>
      <c r="BW275" s="2113"/>
      <c r="BX275" s="2113"/>
      <c r="BY275" s="2113"/>
      <c r="BZ275" s="2113"/>
      <c r="CA275" s="2095"/>
      <c r="CC275" s="2098"/>
      <c r="CD275" s="2101"/>
      <c r="CE275" s="2101"/>
      <c r="CF275" s="2104"/>
      <c r="CG275" s="2107"/>
    </row>
    <row r="276" spans="1:85">
      <c r="A276" s="2125"/>
      <c r="B276" s="2129"/>
      <c r="C276" s="2130"/>
      <c r="D276" s="2135"/>
      <c r="E276" s="2136"/>
      <c r="F276" s="95"/>
      <c r="G276" s="142"/>
      <c r="H276" s="2140"/>
      <c r="I276" s="97"/>
      <c r="J276" s="98"/>
      <c r="K276" s="98"/>
      <c r="L276" s="98"/>
      <c r="M276" s="2143"/>
      <c r="N276" s="2146"/>
      <c r="O276" s="297"/>
      <c r="P276" s="305"/>
      <c r="Q276" s="2116"/>
      <c r="R276" s="2119"/>
      <c r="S276" s="2119"/>
      <c r="T276" s="2122"/>
      <c r="U276" s="27"/>
      <c r="V276" s="101">
        <v>4</v>
      </c>
      <c r="W276" s="120"/>
      <c r="X276" s="234"/>
      <c r="Y276" s="234"/>
      <c r="Z276" s="95"/>
      <c r="AA276" s="105"/>
      <c r="AB276" s="105"/>
      <c r="AC276" s="105"/>
      <c r="AD276" s="106"/>
      <c r="AE276" s="138"/>
      <c r="AF276" s="107"/>
      <c r="AG276" s="108"/>
      <c r="AH276" s="108"/>
      <c r="AI276" s="108"/>
      <c r="AJ276" s="109"/>
      <c r="AK276" s="110"/>
      <c r="AL276" s="111"/>
      <c r="AM276" s="111"/>
      <c r="AN276" s="112"/>
      <c r="AO276" s="8"/>
      <c r="AP276" s="307"/>
      <c r="AQ276" s="308"/>
      <c r="AR276" s="89"/>
      <c r="AS276" s="245" t="e">
        <f t="shared" si="168"/>
        <v>#DIV/0!</v>
      </c>
      <c r="AT276" s="246" t="e">
        <f t="shared" si="169"/>
        <v>#DIV/0!</v>
      </c>
      <c r="AU276" s="246" t="e">
        <f t="shared" si="170"/>
        <v>#DIV/0!</v>
      </c>
      <c r="AV276" s="246" t="e">
        <f t="shared" si="171"/>
        <v>#DIV/0!</v>
      </c>
      <c r="AW276" s="247" t="e">
        <f t="shared" si="154"/>
        <v>#DIV/0!</v>
      </c>
      <c r="AX276" s="247" t="e">
        <f t="shared" si="155"/>
        <v>#DIV/0!</v>
      </c>
      <c r="AY276" s="247" t="e">
        <f t="shared" si="156"/>
        <v>#DIV/0!</v>
      </c>
      <c r="AZ276" s="247" t="e">
        <f t="shared" si="157"/>
        <v>#DIV/0!</v>
      </c>
      <c r="BA276" s="248" t="e">
        <f t="shared" si="158"/>
        <v>#DIV/0!</v>
      </c>
      <c r="BB276" s="248" t="e">
        <f t="shared" si="159"/>
        <v>#DIV/0!</v>
      </c>
      <c r="BC276" s="248" t="e">
        <f t="shared" si="160"/>
        <v>#DIV/0!</v>
      </c>
      <c r="BD276" s="248" t="e">
        <f t="shared" si="161"/>
        <v>#DIV/0!</v>
      </c>
      <c r="BE276" s="118">
        <v>0.2</v>
      </c>
      <c r="BF276" s="118">
        <v>0.8</v>
      </c>
      <c r="BG276" s="248" t="e">
        <f t="shared" si="162"/>
        <v>#DIV/0!</v>
      </c>
      <c r="BH276" s="248" t="e">
        <f t="shared" si="163"/>
        <v>#DIV/0!</v>
      </c>
      <c r="BI276" s="248" t="e">
        <f t="shared" si="164"/>
        <v>#DIV/0!</v>
      </c>
      <c r="BJ276" s="248" t="e">
        <f t="shared" si="143"/>
        <v>#DIV/0!</v>
      </c>
      <c r="BK276" s="248" t="e">
        <f t="shared" si="143"/>
        <v>#DIV/0!</v>
      </c>
      <c r="BL276" s="248" t="e">
        <f t="shared" si="165"/>
        <v>#DIV/0!</v>
      </c>
      <c r="BM276" s="248" t="e">
        <f t="shared" si="166"/>
        <v>#DIV/0!</v>
      </c>
      <c r="BN276" s="248" t="e">
        <f t="shared" si="167"/>
        <v>#DIV/0!</v>
      </c>
      <c r="BO276" s="248" t="e">
        <f t="shared" si="144"/>
        <v>#DIV/0!</v>
      </c>
      <c r="BP276" s="248" t="e">
        <f t="shared" si="144"/>
        <v>#DIV/0!</v>
      </c>
      <c r="BQ276" s="248" t="e">
        <f t="shared" si="144"/>
        <v>#DIV/0!</v>
      </c>
      <c r="BR276" s="248" t="e">
        <f t="shared" si="144"/>
        <v>#DIV/0!</v>
      </c>
      <c r="BS276" s="2110"/>
      <c r="BT276" s="2110"/>
      <c r="BU276" s="2110"/>
      <c r="BV276" s="2110"/>
      <c r="BW276" s="2113"/>
      <c r="BX276" s="2113"/>
      <c r="BY276" s="2113"/>
      <c r="BZ276" s="2113"/>
      <c r="CA276" s="2095"/>
      <c r="CC276" s="2098"/>
      <c r="CD276" s="2101"/>
      <c r="CE276" s="2101"/>
      <c r="CF276" s="2104"/>
      <c r="CG276" s="2107"/>
    </row>
    <row r="277" spans="1:85">
      <c r="A277" s="2125"/>
      <c r="B277" s="2129"/>
      <c r="C277" s="2130"/>
      <c r="D277" s="2135"/>
      <c r="E277" s="2136"/>
      <c r="F277" s="95"/>
      <c r="G277" s="142"/>
      <c r="H277" s="2140"/>
      <c r="I277" s="97"/>
      <c r="J277" s="98"/>
      <c r="K277" s="98"/>
      <c r="L277" s="98"/>
      <c r="M277" s="2143"/>
      <c r="N277" s="2146"/>
      <c r="O277" s="297"/>
      <c r="P277" s="305"/>
      <c r="Q277" s="2116"/>
      <c r="R277" s="2119"/>
      <c r="S277" s="2119"/>
      <c r="T277" s="2122"/>
      <c r="U277" s="27"/>
      <c r="V277" s="101">
        <v>5</v>
      </c>
      <c r="W277" s="120"/>
      <c r="X277" s="234"/>
      <c r="Y277" s="234"/>
      <c r="Z277" s="95"/>
      <c r="AA277" s="105"/>
      <c r="AB277" s="105"/>
      <c r="AC277" s="105"/>
      <c r="AD277" s="106"/>
      <c r="AE277" s="138"/>
      <c r="AF277" s="107"/>
      <c r="AG277" s="108"/>
      <c r="AH277" s="108"/>
      <c r="AI277" s="108"/>
      <c r="AJ277" s="109"/>
      <c r="AK277" s="110"/>
      <c r="AL277" s="111"/>
      <c r="AM277" s="111"/>
      <c r="AN277" s="112"/>
      <c r="AO277" s="8"/>
      <c r="AP277" s="307"/>
      <c r="AQ277" s="308"/>
      <c r="AR277" s="89"/>
      <c r="AS277" s="245" t="e">
        <f t="shared" si="168"/>
        <v>#DIV/0!</v>
      </c>
      <c r="AT277" s="246" t="e">
        <f t="shared" si="169"/>
        <v>#DIV/0!</v>
      </c>
      <c r="AU277" s="246" t="e">
        <f t="shared" si="170"/>
        <v>#DIV/0!</v>
      </c>
      <c r="AV277" s="246" t="e">
        <f t="shared" si="171"/>
        <v>#DIV/0!</v>
      </c>
      <c r="AW277" s="247" t="e">
        <f t="shared" si="154"/>
        <v>#DIV/0!</v>
      </c>
      <c r="AX277" s="247" t="e">
        <f t="shared" si="155"/>
        <v>#DIV/0!</v>
      </c>
      <c r="AY277" s="247" t="e">
        <f t="shared" si="156"/>
        <v>#DIV/0!</v>
      </c>
      <c r="AZ277" s="247" t="e">
        <f t="shared" si="157"/>
        <v>#DIV/0!</v>
      </c>
      <c r="BA277" s="248" t="e">
        <f t="shared" si="158"/>
        <v>#DIV/0!</v>
      </c>
      <c r="BB277" s="248" t="e">
        <f t="shared" si="159"/>
        <v>#DIV/0!</v>
      </c>
      <c r="BC277" s="248" t="e">
        <f t="shared" si="160"/>
        <v>#DIV/0!</v>
      </c>
      <c r="BD277" s="248" t="e">
        <f t="shared" si="161"/>
        <v>#DIV/0!</v>
      </c>
      <c r="BE277" s="118">
        <v>0.2</v>
      </c>
      <c r="BF277" s="118">
        <v>0.8</v>
      </c>
      <c r="BG277" s="248" t="e">
        <f t="shared" si="162"/>
        <v>#DIV/0!</v>
      </c>
      <c r="BH277" s="248" t="e">
        <f t="shared" si="163"/>
        <v>#DIV/0!</v>
      </c>
      <c r="BI277" s="248" t="e">
        <f t="shared" si="164"/>
        <v>#DIV/0!</v>
      </c>
      <c r="BJ277" s="248" t="e">
        <f t="shared" si="143"/>
        <v>#DIV/0!</v>
      </c>
      <c r="BK277" s="248" t="e">
        <f t="shared" si="143"/>
        <v>#DIV/0!</v>
      </c>
      <c r="BL277" s="248" t="e">
        <f t="shared" si="165"/>
        <v>#DIV/0!</v>
      </c>
      <c r="BM277" s="248" t="e">
        <f t="shared" si="166"/>
        <v>#DIV/0!</v>
      </c>
      <c r="BN277" s="248" t="e">
        <f t="shared" si="167"/>
        <v>#DIV/0!</v>
      </c>
      <c r="BO277" s="248" t="e">
        <f t="shared" si="144"/>
        <v>#DIV/0!</v>
      </c>
      <c r="BP277" s="248" t="e">
        <f t="shared" si="144"/>
        <v>#DIV/0!</v>
      </c>
      <c r="BQ277" s="248" t="e">
        <f t="shared" si="144"/>
        <v>#DIV/0!</v>
      </c>
      <c r="BR277" s="248" t="e">
        <f t="shared" si="144"/>
        <v>#DIV/0!</v>
      </c>
      <c r="BS277" s="2110"/>
      <c r="BT277" s="2110"/>
      <c r="BU277" s="2110"/>
      <c r="BV277" s="2110"/>
      <c r="BW277" s="2113"/>
      <c r="BX277" s="2113"/>
      <c r="BY277" s="2113"/>
      <c r="BZ277" s="2113"/>
      <c r="CA277" s="2095"/>
      <c r="CC277" s="2098"/>
      <c r="CD277" s="2101"/>
      <c r="CE277" s="2101"/>
      <c r="CF277" s="2104"/>
      <c r="CG277" s="2107"/>
    </row>
    <row r="278" spans="1:85">
      <c r="A278" s="2125"/>
      <c r="B278" s="2129"/>
      <c r="C278" s="2130"/>
      <c r="D278" s="2135"/>
      <c r="E278" s="2136"/>
      <c r="F278" s="95"/>
      <c r="G278" s="142"/>
      <c r="H278" s="2140"/>
      <c r="I278" s="97"/>
      <c r="J278" s="98"/>
      <c r="K278" s="98"/>
      <c r="L278" s="98"/>
      <c r="M278" s="2143"/>
      <c r="N278" s="2146"/>
      <c r="O278" s="297"/>
      <c r="P278" s="305"/>
      <c r="Q278" s="2116"/>
      <c r="R278" s="2119"/>
      <c r="S278" s="2119"/>
      <c r="T278" s="2122"/>
      <c r="U278" s="27"/>
      <c r="V278" s="101">
        <v>6</v>
      </c>
      <c r="W278" s="120"/>
      <c r="X278" s="234"/>
      <c r="Y278" s="234"/>
      <c r="Z278" s="95"/>
      <c r="AA278" s="105"/>
      <c r="AB278" s="105"/>
      <c r="AC278" s="105"/>
      <c r="AD278" s="106"/>
      <c r="AE278" s="138"/>
      <c r="AF278" s="107"/>
      <c r="AG278" s="108"/>
      <c r="AH278" s="108"/>
      <c r="AI278" s="108"/>
      <c r="AJ278" s="109"/>
      <c r="AK278" s="110"/>
      <c r="AL278" s="111"/>
      <c r="AM278" s="111"/>
      <c r="AN278" s="112"/>
      <c r="AO278" s="8"/>
      <c r="AP278" s="307"/>
      <c r="AQ278" s="308"/>
      <c r="AR278" s="89"/>
      <c r="AS278" s="245" t="e">
        <f t="shared" si="168"/>
        <v>#DIV/0!</v>
      </c>
      <c r="AT278" s="246" t="e">
        <f t="shared" si="169"/>
        <v>#DIV/0!</v>
      </c>
      <c r="AU278" s="246" t="e">
        <f t="shared" si="170"/>
        <v>#DIV/0!</v>
      </c>
      <c r="AV278" s="246" t="e">
        <f t="shared" si="171"/>
        <v>#DIV/0!</v>
      </c>
      <c r="AW278" s="247" t="e">
        <f t="shared" si="154"/>
        <v>#DIV/0!</v>
      </c>
      <c r="AX278" s="247" t="e">
        <f t="shared" si="155"/>
        <v>#DIV/0!</v>
      </c>
      <c r="AY278" s="247" t="e">
        <f t="shared" si="156"/>
        <v>#DIV/0!</v>
      </c>
      <c r="AZ278" s="247" t="e">
        <f t="shared" si="157"/>
        <v>#DIV/0!</v>
      </c>
      <c r="BA278" s="248" t="e">
        <f t="shared" si="158"/>
        <v>#DIV/0!</v>
      </c>
      <c r="BB278" s="248" t="e">
        <f t="shared" si="159"/>
        <v>#DIV/0!</v>
      </c>
      <c r="BC278" s="248" t="e">
        <f t="shared" si="160"/>
        <v>#DIV/0!</v>
      </c>
      <c r="BD278" s="248" t="e">
        <f t="shared" si="161"/>
        <v>#DIV/0!</v>
      </c>
      <c r="BE278" s="118">
        <v>0.2</v>
      </c>
      <c r="BF278" s="118">
        <v>0.8</v>
      </c>
      <c r="BG278" s="248" t="e">
        <f t="shared" si="162"/>
        <v>#DIV/0!</v>
      </c>
      <c r="BH278" s="248" t="e">
        <f t="shared" si="163"/>
        <v>#DIV/0!</v>
      </c>
      <c r="BI278" s="248" t="e">
        <f t="shared" si="164"/>
        <v>#DIV/0!</v>
      </c>
      <c r="BJ278" s="248" t="e">
        <f t="shared" si="143"/>
        <v>#DIV/0!</v>
      </c>
      <c r="BK278" s="248" t="e">
        <f t="shared" si="143"/>
        <v>#DIV/0!</v>
      </c>
      <c r="BL278" s="248" t="e">
        <f t="shared" si="165"/>
        <v>#DIV/0!</v>
      </c>
      <c r="BM278" s="248" t="e">
        <f t="shared" si="166"/>
        <v>#DIV/0!</v>
      </c>
      <c r="BN278" s="248" t="e">
        <f t="shared" si="167"/>
        <v>#DIV/0!</v>
      </c>
      <c r="BO278" s="248" t="e">
        <f t="shared" si="144"/>
        <v>#DIV/0!</v>
      </c>
      <c r="BP278" s="248" t="e">
        <f t="shared" si="144"/>
        <v>#DIV/0!</v>
      </c>
      <c r="BQ278" s="248" t="e">
        <f t="shared" si="144"/>
        <v>#DIV/0!</v>
      </c>
      <c r="BR278" s="248" t="e">
        <f t="shared" si="144"/>
        <v>#DIV/0!</v>
      </c>
      <c r="BS278" s="2110"/>
      <c r="BT278" s="2110"/>
      <c r="BU278" s="2110"/>
      <c r="BV278" s="2110"/>
      <c r="BW278" s="2113"/>
      <c r="BX278" s="2113"/>
      <c r="BY278" s="2113"/>
      <c r="BZ278" s="2113"/>
      <c r="CA278" s="2095"/>
      <c r="CC278" s="2098"/>
      <c r="CD278" s="2101"/>
      <c r="CE278" s="2101"/>
      <c r="CF278" s="2104"/>
      <c r="CG278" s="2107"/>
    </row>
    <row r="279" spans="1:85">
      <c r="A279" s="2125"/>
      <c r="B279" s="2129"/>
      <c r="C279" s="2130"/>
      <c r="D279" s="2135"/>
      <c r="E279" s="2136"/>
      <c r="F279" s="95"/>
      <c r="G279" s="142"/>
      <c r="H279" s="2140"/>
      <c r="I279" s="97"/>
      <c r="J279" s="98"/>
      <c r="K279" s="98"/>
      <c r="L279" s="98"/>
      <c r="M279" s="2143"/>
      <c r="N279" s="2146"/>
      <c r="O279" s="297"/>
      <c r="P279" s="305"/>
      <c r="Q279" s="2116"/>
      <c r="R279" s="2119"/>
      <c r="S279" s="2119"/>
      <c r="T279" s="2122"/>
      <c r="U279" s="27"/>
      <c r="V279" s="101">
        <v>7</v>
      </c>
      <c r="W279" s="120"/>
      <c r="X279" s="234"/>
      <c r="Y279" s="234"/>
      <c r="Z279" s="95"/>
      <c r="AA279" s="105"/>
      <c r="AB279" s="105"/>
      <c r="AC279" s="105"/>
      <c r="AD279" s="106"/>
      <c r="AE279" s="138"/>
      <c r="AF279" s="107"/>
      <c r="AG279" s="108"/>
      <c r="AH279" s="108"/>
      <c r="AI279" s="108"/>
      <c r="AJ279" s="109"/>
      <c r="AK279" s="110"/>
      <c r="AL279" s="111"/>
      <c r="AM279" s="111"/>
      <c r="AN279" s="112"/>
      <c r="AO279" s="8"/>
      <c r="AP279" s="307"/>
      <c r="AQ279" s="308"/>
      <c r="AR279" s="89"/>
      <c r="AS279" s="245" t="e">
        <f t="shared" si="168"/>
        <v>#DIV/0!</v>
      </c>
      <c r="AT279" s="246" t="e">
        <f t="shared" si="169"/>
        <v>#DIV/0!</v>
      </c>
      <c r="AU279" s="246" t="e">
        <f t="shared" si="170"/>
        <v>#DIV/0!</v>
      </c>
      <c r="AV279" s="246" t="e">
        <f t="shared" si="171"/>
        <v>#DIV/0!</v>
      </c>
      <c r="AW279" s="247" t="e">
        <f t="shared" si="154"/>
        <v>#DIV/0!</v>
      </c>
      <c r="AX279" s="247" t="e">
        <f t="shared" si="155"/>
        <v>#DIV/0!</v>
      </c>
      <c r="AY279" s="247" t="e">
        <f t="shared" si="156"/>
        <v>#DIV/0!</v>
      </c>
      <c r="AZ279" s="247" t="e">
        <f t="shared" si="157"/>
        <v>#DIV/0!</v>
      </c>
      <c r="BA279" s="248" t="e">
        <f t="shared" si="158"/>
        <v>#DIV/0!</v>
      </c>
      <c r="BB279" s="248" t="e">
        <f t="shared" si="159"/>
        <v>#DIV/0!</v>
      </c>
      <c r="BC279" s="248" t="e">
        <f t="shared" si="160"/>
        <v>#DIV/0!</v>
      </c>
      <c r="BD279" s="248" t="e">
        <f t="shared" si="161"/>
        <v>#DIV/0!</v>
      </c>
      <c r="BE279" s="118">
        <v>0.2</v>
      </c>
      <c r="BF279" s="118">
        <v>0.8</v>
      </c>
      <c r="BG279" s="248" t="e">
        <f t="shared" si="162"/>
        <v>#DIV/0!</v>
      </c>
      <c r="BH279" s="248" t="e">
        <f t="shared" si="163"/>
        <v>#DIV/0!</v>
      </c>
      <c r="BI279" s="248" t="e">
        <f t="shared" si="164"/>
        <v>#DIV/0!</v>
      </c>
      <c r="BJ279" s="248" t="e">
        <f t="shared" si="143"/>
        <v>#DIV/0!</v>
      </c>
      <c r="BK279" s="248" t="e">
        <f t="shared" si="143"/>
        <v>#DIV/0!</v>
      </c>
      <c r="BL279" s="248" t="e">
        <f t="shared" si="165"/>
        <v>#DIV/0!</v>
      </c>
      <c r="BM279" s="248" t="e">
        <f t="shared" si="166"/>
        <v>#DIV/0!</v>
      </c>
      <c r="BN279" s="248" t="e">
        <f t="shared" si="167"/>
        <v>#DIV/0!</v>
      </c>
      <c r="BO279" s="248" t="e">
        <f t="shared" si="144"/>
        <v>#DIV/0!</v>
      </c>
      <c r="BP279" s="248" t="e">
        <f t="shared" si="144"/>
        <v>#DIV/0!</v>
      </c>
      <c r="BQ279" s="248" t="e">
        <f t="shared" si="144"/>
        <v>#DIV/0!</v>
      </c>
      <c r="BR279" s="248" t="e">
        <f t="shared" si="144"/>
        <v>#DIV/0!</v>
      </c>
      <c r="BS279" s="2110"/>
      <c r="BT279" s="2110"/>
      <c r="BU279" s="2110"/>
      <c r="BV279" s="2110"/>
      <c r="BW279" s="2113"/>
      <c r="BX279" s="2113"/>
      <c r="BY279" s="2113"/>
      <c r="BZ279" s="2113"/>
      <c r="CA279" s="2095"/>
      <c r="CC279" s="2098"/>
      <c r="CD279" s="2101"/>
      <c r="CE279" s="2101"/>
      <c r="CF279" s="2104"/>
      <c r="CG279" s="2107"/>
    </row>
    <row r="280" spans="1:85">
      <c r="A280" s="2125"/>
      <c r="B280" s="2129"/>
      <c r="C280" s="2130"/>
      <c r="D280" s="2135"/>
      <c r="E280" s="2136"/>
      <c r="F280" s="95"/>
      <c r="G280" s="142"/>
      <c r="H280" s="2140"/>
      <c r="I280" s="97"/>
      <c r="J280" s="98"/>
      <c r="K280" s="98"/>
      <c r="L280" s="98"/>
      <c r="M280" s="2143"/>
      <c r="N280" s="2146"/>
      <c r="O280" s="297"/>
      <c r="P280" s="305"/>
      <c r="Q280" s="2116"/>
      <c r="R280" s="2119"/>
      <c r="S280" s="2119"/>
      <c r="T280" s="2122"/>
      <c r="U280" s="27"/>
      <c r="V280" s="101">
        <v>8</v>
      </c>
      <c r="W280" s="120"/>
      <c r="X280" s="234"/>
      <c r="Y280" s="234"/>
      <c r="Z280" s="95"/>
      <c r="AA280" s="105"/>
      <c r="AB280" s="105"/>
      <c r="AC280" s="105"/>
      <c r="AD280" s="106"/>
      <c r="AE280" s="138"/>
      <c r="AF280" s="107"/>
      <c r="AG280" s="108"/>
      <c r="AH280" s="108"/>
      <c r="AI280" s="108"/>
      <c r="AJ280" s="109"/>
      <c r="AK280" s="110"/>
      <c r="AL280" s="111"/>
      <c r="AM280" s="111"/>
      <c r="AN280" s="112"/>
      <c r="AO280" s="8"/>
      <c r="AP280" s="307"/>
      <c r="AQ280" s="308"/>
      <c r="AR280" s="89"/>
      <c r="AS280" s="245" t="e">
        <f t="shared" si="168"/>
        <v>#DIV/0!</v>
      </c>
      <c r="AT280" s="246" t="e">
        <f t="shared" si="169"/>
        <v>#DIV/0!</v>
      </c>
      <c r="AU280" s="246" t="e">
        <f t="shared" si="170"/>
        <v>#DIV/0!</v>
      </c>
      <c r="AV280" s="246" t="e">
        <f t="shared" si="171"/>
        <v>#DIV/0!</v>
      </c>
      <c r="AW280" s="247" t="e">
        <f t="shared" si="154"/>
        <v>#DIV/0!</v>
      </c>
      <c r="AX280" s="247" t="e">
        <f t="shared" si="155"/>
        <v>#DIV/0!</v>
      </c>
      <c r="AY280" s="247" t="e">
        <f t="shared" si="156"/>
        <v>#DIV/0!</v>
      </c>
      <c r="AZ280" s="247" t="e">
        <f t="shared" si="157"/>
        <v>#DIV/0!</v>
      </c>
      <c r="BA280" s="248" t="e">
        <f t="shared" si="158"/>
        <v>#DIV/0!</v>
      </c>
      <c r="BB280" s="248" t="e">
        <f t="shared" si="159"/>
        <v>#DIV/0!</v>
      </c>
      <c r="BC280" s="248" t="e">
        <f t="shared" si="160"/>
        <v>#DIV/0!</v>
      </c>
      <c r="BD280" s="248" t="e">
        <f t="shared" si="161"/>
        <v>#DIV/0!</v>
      </c>
      <c r="BE280" s="118">
        <v>0.2</v>
      </c>
      <c r="BF280" s="118">
        <v>0.8</v>
      </c>
      <c r="BG280" s="248" t="e">
        <f t="shared" si="162"/>
        <v>#DIV/0!</v>
      </c>
      <c r="BH280" s="248" t="e">
        <f t="shared" si="163"/>
        <v>#DIV/0!</v>
      </c>
      <c r="BI280" s="248" t="e">
        <f t="shared" si="164"/>
        <v>#DIV/0!</v>
      </c>
      <c r="BJ280" s="248" t="e">
        <f t="shared" si="143"/>
        <v>#DIV/0!</v>
      </c>
      <c r="BK280" s="248" t="e">
        <f t="shared" si="143"/>
        <v>#DIV/0!</v>
      </c>
      <c r="BL280" s="248" t="e">
        <f t="shared" si="165"/>
        <v>#DIV/0!</v>
      </c>
      <c r="BM280" s="248" t="e">
        <f t="shared" si="166"/>
        <v>#DIV/0!</v>
      </c>
      <c r="BN280" s="248" t="e">
        <f t="shared" si="167"/>
        <v>#DIV/0!</v>
      </c>
      <c r="BO280" s="248" t="e">
        <f t="shared" si="144"/>
        <v>#DIV/0!</v>
      </c>
      <c r="BP280" s="248" t="e">
        <f t="shared" si="144"/>
        <v>#DIV/0!</v>
      </c>
      <c r="BQ280" s="248" t="e">
        <f t="shared" si="144"/>
        <v>#DIV/0!</v>
      </c>
      <c r="BR280" s="248" t="e">
        <f t="shared" si="144"/>
        <v>#DIV/0!</v>
      </c>
      <c r="BS280" s="2110"/>
      <c r="BT280" s="2110"/>
      <c r="BU280" s="2110"/>
      <c r="BV280" s="2110"/>
      <c r="BW280" s="2113"/>
      <c r="BX280" s="2113"/>
      <c r="BY280" s="2113"/>
      <c r="BZ280" s="2113"/>
      <c r="CA280" s="2095"/>
      <c r="CC280" s="2098"/>
      <c r="CD280" s="2101"/>
      <c r="CE280" s="2101"/>
      <c r="CF280" s="2104"/>
      <c r="CG280" s="2107"/>
    </row>
    <row r="281" spans="1:85">
      <c r="A281" s="2125"/>
      <c r="B281" s="2129"/>
      <c r="C281" s="2130"/>
      <c r="D281" s="2135"/>
      <c r="E281" s="2136"/>
      <c r="F281" s="95"/>
      <c r="G281" s="142"/>
      <c r="H281" s="2140"/>
      <c r="I281" s="97"/>
      <c r="J281" s="98"/>
      <c r="K281" s="98"/>
      <c r="L281" s="98"/>
      <c r="M281" s="2143"/>
      <c r="N281" s="2146"/>
      <c r="O281" s="297"/>
      <c r="P281" s="305"/>
      <c r="Q281" s="2116"/>
      <c r="R281" s="2119"/>
      <c r="S281" s="2119"/>
      <c r="T281" s="2122"/>
      <c r="U281" s="27"/>
      <c r="V281" s="101">
        <v>9</v>
      </c>
      <c r="W281" s="120"/>
      <c r="X281" s="234"/>
      <c r="Y281" s="234"/>
      <c r="Z281" s="95"/>
      <c r="AA281" s="105"/>
      <c r="AB281" s="105"/>
      <c r="AC281" s="105"/>
      <c r="AD281" s="106"/>
      <c r="AE281" s="138"/>
      <c r="AF281" s="107"/>
      <c r="AG281" s="108"/>
      <c r="AH281" s="108"/>
      <c r="AI281" s="108"/>
      <c r="AJ281" s="109"/>
      <c r="AK281" s="110"/>
      <c r="AL281" s="111"/>
      <c r="AM281" s="111"/>
      <c r="AN281" s="112"/>
      <c r="AO281" s="8"/>
      <c r="AP281" s="307"/>
      <c r="AQ281" s="308"/>
      <c r="AR281" s="89"/>
      <c r="AS281" s="245" t="e">
        <f t="shared" si="168"/>
        <v>#DIV/0!</v>
      </c>
      <c r="AT281" s="246" t="e">
        <f t="shared" si="169"/>
        <v>#DIV/0!</v>
      </c>
      <c r="AU281" s="246" t="e">
        <f t="shared" si="170"/>
        <v>#DIV/0!</v>
      </c>
      <c r="AV281" s="246" t="e">
        <f t="shared" si="171"/>
        <v>#DIV/0!</v>
      </c>
      <c r="AW281" s="247" t="e">
        <f t="shared" si="154"/>
        <v>#DIV/0!</v>
      </c>
      <c r="AX281" s="247" t="e">
        <f t="shared" si="155"/>
        <v>#DIV/0!</v>
      </c>
      <c r="AY281" s="247" t="e">
        <f t="shared" si="156"/>
        <v>#DIV/0!</v>
      </c>
      <c r="AZ281" s="247" t="e">
        <f t="shared" si="157"/>
        <v>#DIV/0!</v>
      </c>
      <c r="BA281" s="248" t="e">
        <f t="shared" si="158"/>
        <v>#DIV/0!</v>
      </c>
      <c r="BB281" s="248" t="e">
        <f t="shared" si="159"/>
        <v>#DIV/0!</v>
      </c>
      <c r="BC281" s="248" t="e">
        <f t="shared" si="160"/>
        <v>#DIV/0!</v>
      </c>
      <c r="BD281" s="248" t="e">
        <f t="shared" si="161"/>
        <v>#DIV/0!</v>
      </c>
      <c r="BE281" s="118">
        <v>0.2</v>
      </c>
      <c r="BF281" s="118">
        <v>0.8</v>
      </c>
      <c r="BG281" s="248" t="e">
        <f t="shared" si="162"/>
        <v>#DIV/0!</v>
      </c>
      <c r="BH281" s="248" t="e">
        <f t="shared" si="163"/>
        <v>#DIV/0!</v>
      </c>
      <c r="BI281" s="248" t="e">
        <f t="shared" si="164"/>
        <v>#DIV/0!</v>
      </c>
      <c r="BJ281" s="248" t="e">
        <f t="shared" si="143"/>
        <v>#DIV/0!</v>
      </c>
      <c r="BK281" s="248" t="e">
        <f t="shared" si="143"/>
        <v>#DIV/0!</v>
      </c>
      <c r="BL281" s="248" t="e">
        <f t="shared" si="165"/>
        <v>#DIV/0!</v>
      </c>
      <c r="BM281" s="248" t="e">
        <f t="shared" si="166"/>
        <v>#DIV/0!</v>
      </c>
      <c r="BN281" s="248" t="e">
        <f t="shared" si="167"/>
        <v>#DIV/0!</v>
      </c>
      <c r="BO281" s="248" t="e">
        <f t="shared" si="144"/>
        <v>#DIV/0!</v>
      </c>
      <c r="BP281" s="248" t="e">
        <f t="shared" si="144"/>
        <v>#DIV/0!</v>
      </c>
      <c r="BQ281" s="248" t="e">
        <f t="shared" si="144"/>
        <v>#DIV/0!</v>
      </c>
      <c r="BR281" s="248" t="e">
        <f t="shared" si="144"/>
        <v>#DIV/0!</v>
      </c>
      <c r="BS281" s="2110"/>
      <c r="BT281" s="2110"/>
      <c r="BU281" s="2110"/>
      <c r="BV281" s="2110"/>
      <c r="BW281" s="2113"/>
      <c r="BX281" s="2113"/>
      <c r="BY281" s="2113"/>
      <c r="BZ281" s="2113"/>
      <c r="CA281" s="2095"/>
      <c r="CC281" s="2098"/>
      <c r="CD281" s="2101"/>
      <c r="CE281" s="2101"/>
      <c r="CF281" s="2104"/>
      <c r="CG281" s="2107"/>
    </row>
    <row r="282" spans="1:85" ht="15" thickBot="1">
      <c r="A282" s="2126"/>
      <c r="B282" s="2131"/>
      <c r="C282" s="2132"/>
      <c r="D282" s="2137"/>
      <c r="E282" s="2138"/>
      <c r="F282" s="150"/>
      <c r="G282" s="151"/>
      <c r="H282" s="2141"/>
      <c r="I282" s="121"/>
      <c r="J282" s="122"/>
      <c r="K282" s="122"/>
      <c r="L282" s="122"/>
      <c r="M282" s="2144"/>
      <c r="N282" s="2147"/>
      <c r="O282" s="351"/>
      <c r="P282" s="352"/>
      <c r="Q282" s="2117"/>
      <c r="R282" s="2120"/>
      <c r="S282" s="2120"/>
      <c r="T282" s="2123"/>
      <c r="U282" s="27"/>
      <c r="V282" s="168">
        <v>10</v>
      </c>
      <c r="W282" s="179"/>
      <c r="X282" s="235"/>
      <c r="Y282" s="235"/>
      <c r="Z282" s="150"/>
      <c r="AA282" s="126"/>
      <c r="AB282" s="126"/>
      <c r="AC282" s="126"/>
      <c r="AD282" s="127"/>
      <c r="AE282" s="138"/>
      <c r="AF282" s="154"/>
      <c r="AG282" s="156"/>
      <c r="AH282" s="156"/>
      <c r="AI282" s="156"/>
      <c r="AJ282" s="157"/>
      <c r="AK282" s="128"/>
      <c r="AL282" s="129"/>
      <c r="AM282" s="129"/>
      <c r="AN282" s="130"/>
      <c r="AO282" s="8"/>
      <c r="AP282" s="353"/>
      <c r="AQ282" s="354"/>
      <c r="AR282" s="89"/>
      <c r="AS282" s="249" t="e">
        <f t="shared" si="168"/>
        <v>#DIV/0!</v>
      </c>
      <c r="AT282" s="250" t="e">
        <f t="shared" si="169"/>
        <v>#DIV/0!</v>
      </c>
      <c r="AU282" s="250" t="e">
        <f t="shared" si="170"/>
        <v>#DIV/0!</v>
      </c>
      <c r="AV282" s="250" t="e">
        <f t="shared" si="171"/>
        <v>#DIV/0!</v>
      </c>
      <c r="AW282" s="251" t="e">
        <f t="shared" si="154"/>
        <v>#DIV/0!</v>
      </c>
      <c r="AX282" s="251" t="e">
        <f t="shared" si="155"/>
        <v>#DIV/0!</v>
      </c>
      <c r="AY282" s="251" t="e">
        <f t="shared" si="156"/>
        <v>#DIV/0!</v>
      </c>
      <c r="AZ282" s="251" t="e">
        <f t="shared" si="157"/>
        <v>#DIV/0!</v>
      </c>
      <c r="BA282" s="252" t="e">
        <f t="shared" si="158"/>
        <v>#DIV/0!</v>
      </c>
      <c r="BB282" s="252" t="e">
        <f t="shared" si="159"/>
        <v>#DIV/0!</v>
      </c>
      <c r="BC282" s="252" t="e">
        <f t="shared" si="160"/>
        <v>#DIV/0!</v>
      </c>
      <c r="BD282" s="252" t="e">
        <f t="shared" si="161"/>
        <v>#DIV/0!</v>
      </c>
      <c r="BE282" s="159">
        <v>0.2</v>
      </c>
      <c r="BF282" s="159">
        <v>0.8</v>
      </c>
      <c r="BG282" s="252" t="e">
        <f t="shared" si="162"/>
        <v>#DIV/0!</v>
      </c>
      <c r="BH282" s="252" t="e">
        <f t="shared" si="163"/>
        <v>#DIV/0!</v>
      </c>
      <c r="BI282" s="252" t="e">
        <f t="shared" si="164"/>
        <v>#DIV/0!</v>
      </c>
      <c r="BJ282" s="252" t="e">
        <f t="shared" si="143"/>
        <v>#DIV/0!</v>
      </c>
      <c r="BK282" s="252" t="e">
        <f t="shared" si="143"/>
        <v>#DIV/0!</v>
      </c>
      <c r="BL282" s="252" t="e">
        <f t="shared" si="165"/>
        <v>#DIV/0!</v>
      </c>
      <c r="BM282" s="252" t="e">
        <f t="shared" si="166"/>
        <v>#DIV/0!</v>
      </c>
      <c r="BN282" s="252" t="e">
        <f t="shared" si="167"/>
        <v>#DIV/0!</v>
      </c>
      <c r="BO282" s="252" t="e">
        <f t="shared" si="144"/>
        <v>#DIV/0!</v>
      </c>
      <c r="BP282" s="252" t="e">
        <f t="shared" si="144"/>
        <v>#DIV/0!</v>
      </c>
      <c r="BQ282" s="252" t="e">
        <f t="shared" si="144"/>
        <v>#DIV/0!</v>
      </c>
      <c r="BR282" s="252" t="e">
        <f t="shared" si="144"/>
        <v>#DIV/0!</v>
      </c>
      <c r="BS282" s="2111"/>
      <c r="BT282" s="2111"/>
      <c r="BU282" s="2111"/>
      <c r="BV282" s="2111"/>
      <c r="BW282" s="2114"/>
      <c r="BX282" s="2114"/>
      <c r="BY282" s="2114"/>
      <c r="BZ282" s="2114"/>
      <c r="CA282" s="2096"/>
      <c r="CC282" s="2099"/>
      <c r="CD282" s="2102"/>
      <c r="CE282" s="2102"/>
      <c r="CF282" s="2105"/>
      <c r="CG282" s="2108"/>
    </row>
    <row r="283" spans="1:85">
      <c r="A283" s="2124">
        <v>28</v>
      </c>
      <c r="B283" s="2127"/>
      <c r="C283" s="2128"/>
      <c r="D283" s="2133"/>
      <c r="E283" s="2134"/>
      <c r="F283" s="66"/>
      <c r="G283" s="135"/>
      <c r="H283" s="2139"/>
      <c r="I283" s="69"/>
      <c r="J283" s="70"/>
      <c r="K283" s="70"/>
      <c r="L283" s="70"/>
      <c r="M283" s="2142"/>
      <c r="N283" s="2145">
        <f>+P283+P284+P285+P286+P287+P288+P289+P290+P291+P292</f>
        <v>0</v>
      </c>
      <c r="O283" s="72"/>
      <c r="P283" s="885"/>
      <c r="Q283" s="2115"/>
      <c r="R283" s="2118"/>
      <c r="S283" s="2118"/>
      <c r="T283" s="2121"/>
      <c r="U283" s="27"/>
      <c r="V283" s="75">
        <v>1</v>
      </c>
      <c r="W283" s="72"/>
      <c r="X283" s="236"/>
      <c r="Y283" s="236"/>
      <c r="Z283" s="66"/>
      <c r="AA283" s="79"/>
      <c r="AB283" s="79"/>
      <c r="AC283" s="79"/>
      <c r="AD283" s="80"/>
      <c r="AE283" s="138"/>
      <c r="AF283" s="81"/>
      <c r="AG283" s="82"/>
      <c r="AH283" s="82"/>
      <c r="AI283" s="82"/>
      <c r="AJ283" s="83"/>
      <c r="AK283" s="84"/>
      <c r="AL283" s="85"/>
      <c r="AM283" s="85"/>
      <c r="AN283" s="86"/>
      <c r="AO283" s="8"/>
      <c r="AP283" s="87"/>
      <c r="AQ283" s="88"/>
      <c r="AR283" s="89"/>
      <c r="AS283" s="241" t="e">
        <f t="shared" si="168"/>
        <v>#DIV/0!</v>
      </c>
      <c r="AT283" s="242" t="e">
        <f t="shared" si="169"/>
        <v>#DIV/0!</v>
      </c>
      <c r="AU283" s="242" t="e">
        <f t="shared" si="170"/>
        <v>#DIV/0!</v>
      </c>
      <c r="AV283" s="242" t="e">
        <f t="shared" si="171"/>
        <v>#DIV/0!</v>
      </c>
      <c r="AW283" s="243" t="e">
        <f t="shared" si="154"/>
        <v>#DIV/0!</v>
      </c>
      <c r="AX283" s="243" t="e">
        <f t="shared" si="155"/>
        <v>#DIV/0!</v>
      </c>
      <c r="AY283" s="243" t="e">
        <f t="shared" si="156"/>
        <v>#DIV/0!</v>
      </c>
      <c r="AZ283" s="243" t="e">
        <f t="shared" si="157"/>
        <v>#DIV/0!</v>
      </c>
      <c r="BA283" s="244" t="e">
        <f t="shared" si="158"/>
        <v>#DIV/0!</v>
      </c>
      <c r="BB283" s="244" t="e">
        <f t="shared" si="159"/>
        <v>#DIV/0!</v>
      </c>
      <c r="BC283" s="244" t="e">
        <f t="shared" si="160"/>
        <v>#DIV/0!</v>
      </c>
      <c r="BD283" s="244" t="e">
        <f t="shared" si="161"/>
        <v>#DIV/0!</v>
      </c>
      <c r="BE283" s="94">
        <v>0.2</v>
      </c>
      <c r="BF283" s="94">
        <v>0.8</v>
      </c>
      <c r="BG283" s="244" t="e">
        <f t="shared" si="162"/>
        <v>#DIV/0!</v>
      </c>
      <c r="BH283" s="244" t="e">
        <f t="shared" si="163"/>
        <v>#DIV/0!</v>
      </c>
      <c r="BI283" s="244" t="e">
        <f t="shared" si="164"/>
        <v>#DIV/0!</v>
      </c>
      <c r="BJ283" s="244" t="e">
        <f t="shared" si="143"/>
        <v>#DIV/0!</v>
      </c>
      <c r="BK283" s="244" t="e">
        <f t="shared" si="143"/>
        <v>#DIV/0!</v>
      </c>
      <c r="BL283" s="244" t="e">
        <f t="shared" si="165"/>
        <v>#DIV/0!</v>
      </c>
      <c r="BM283" s="244" t="e">
        <f t="shared" si="166"/>
        <v>#DIV/0!</v>
      </c>
      <c r="BN283" s="244" t="e">
        <f t="shared" si="167"/>
        <v>#DIV/0!</v>
      </c>
      <c r="BO283" s="244" t="e">
        <f t="shared" si="144"/>
        <v>#DIV/0!</v>
      </c>
      <c r="BP283" s="244" t="e">
        <f t="shared" si="144"/>
        <v>#DIV/0!</v>
      </c>
      <c r="BQ283" s="244" t="e">
        <f t="shared" si="144"/>
        <v>#DIV/0!</v>
      </c>
      <c r="BR283" s="244" t="e">
        <f t="shared" si="144"/>
        <v>#DIV/0!</v>
      </c>
      <c r="BS283" s="2109" t="e">
        <f t="shared" ref="BS283:BV283" si="175">AVERAGEIF(BO283:BO292,"&lt;&gt;#¡DIV/0!")</f>
        <v>#DIV/0!</v>
      </c>
      <c r="BT283" s="2109" t="e">
        <f t="shared" si="175"/>
        <v>#DIV/0!</v>
      </c>
      <c r="BU283" s="2109" t="e">
        <f t="shared" si="175"/>
        <v>#DIV/0!</v>
      </c>
      <c r="BV283" s="2109" t="e">
        <f t="shared" si="175"/>
        <v>#DIV/0!</v>
      </c>
      <c r="BW283" s="2112" t="e">
        <f>+C283*BS283</f>
        <v>#DIV/0!</v>
      </c>
      <c r="BX283" s="2112" t="e">
        <f>+C283*BT283</f>
        <v>#DIV/0!</v>
      </c>
      <c r="BY283" s="2112" t="e">
        <f>+C283*BU283</f>
        <v>#DIV/0!</v>
      </c>
      <c r="BZ283" s="2112" t="e">
        <f>+C283*BV283</f>
        <v>#DIV/0!</v>
      </c>
      <c r="CA283" s="2094" t="e">
        <f>SUM(BW283:BZ292)</f>
        <v>#DIV/0!</v>
      </c>
      <c r="CC283" s="2097" t="e">
        <f>+Q283/$N$283</f>
        <v>#DIV/0!</v>
      </c>
      <c r="CD283" s="2100" t="e">
        <f t="shared" ref="CD283:CF283" si="176">+R283/$N$283</f>
        <v>#DIV/0!</v>
      </c>
      <c r="CE283" s="2100" t="e">
        <f t="shared" si="176"/>
        <v>#DIV/0!</v>
      </c>
      <c r="CF283" s="2103" t="e">
        <f t="shared" si="176"/>
        <v>#DIV/0!</v>
      </c>
      <c r="CG283" s="2106" t="e">
        <f t="shared" ref="CG283" si="177">AVERAGE(CC283:CF292)</f>
        <v>#DIV/0!</v>
      </c>
    </row>
    <row r="284" spans="1:85">
      <c r="A284" s="2125"/>
      <c r="B284" s="2129"/>
      <c r="C284" s="2130"/>
      <c r="D284" s="2135"/>
      <c r="E284" s="2136"/>
      <c r="F284" s="95"/>
      <c r="G284" s="142"/>
      <c r="H284" s="2140"/>
      <c r="I284" s="97"/>
      <c r="J284" s="98"/>
      <c r="K284" s="98"/>
      <c r="L284" s="98"/>
      <c r="M284" s="2143"/>
      <c r="N284" s="2146"/>
      <c r="O284" s="297"/>
      <c r="P284" s="305"/>
      <c r="Q284" s="2116"/>
      <c r="R284" s="2119"/>
      <c r="S284" s="2119"/>
      <c r="T284" s="2122"/>
      <c r="U284" s="27"/>
      <c r="V284" s="101">
        <v>2</v>
      </c>
      <c r="W284" s="120"/>
      <c r="X284" s="234"/>
      <c r="Y284" s="234"/>
      <c r="Z284" s="95"/>
      <c r="AA284" s="105"/>
      <c r="AB284" s="105"/>
      <c r="AC284" s="105"/>
      <c r="AD284" s="106"/>
      <c r="AE284" s="138"/>
      <c r="AF284" s="107"/>
      <c r="AG284" s="108"/>
      <c r="AH284" s="108"/>
      <c r="AI284" s="108"/>
      <c r="AJ284" s="109"/>
      <c r="AK284" s="110"/>
      <c r="AL284" s="111"/>
      <c r="AM284" s="111"/>
      <c r="AN284" s="112"/>
      <c r="AO284" s="8"/>
      <c r="AP284" s="307"/>
      <c r="AQ284" s="308"/>
      <c r="AR284" s="89"/>
      <c r="AS284" s="245" t="e">
        <f t="shared" si="168"/>
        <v>#DIV/0!</v>
      </c>
      <c r="AT284" s="246" t="e">
        <f t="shared" si="169"/>
        <v>#DIV/0!</v>
      </c>
      <c r="AU284" s="246" t="e">
        <f t="shared" si="170"/>
        <v>#DIV/0!</v>
      </c>
      <c r="AV284" s="246" t="e">
        <f t="shared" si="171"/>
        <v>#DIV/0!</v>
      </c>
      <c r="AW284" s="247" t="e">
        <f t="shared" si="154"/>
        <v>#DIV/0!</v>
      </c>
      <c r="AX284" s="247" t="e">
        <f t="shared" si="155"/>
        <v>#DIV/0!</v>
      </c>
      <c r="AY284" s="247" t="e">
        <f t="shared" si="156"/>
        <v>#DIV/0!</v>
      </c>
      <c r="AZ284" s="247" t="e">
        <f t="shared" si="157"/>
        <v>#DIV/0!</v>
      </c>
      <c r="BA284" s="248" t="e">
        <f t="shared" si="158"/>
        <v>#DIV/0!</v>
      </c>
      <c r="BB284" s="248" t="e">
        <f t="shared" si="159"/>
        <v>#DIV/0!</v>
      </c>
      <c r="BC284" s="248" t="e">
        <f t="shared" si="160"/>
        <v>#DIV/0!</v>
      </c>
      <c r="BD284" s="248" t="e">
        <f t="shared" si="161"/>
        <v>#DIV/0!</v>
      </c>
      <c r="BE284" s="118">
        <v>0.2</v>
      </c>
      <c r="BF284" s="118">
        <v>0.8</v>
      </c>
      <c r="BG284" s="248" t="e">
        <f t="shared" si="162"/>
        <v>#DIV/0!</v>
      </c>
      <c r="BH284" s="248" t="e">
        <f t="shared" si="163"/>
        <v>#DIV/0!</v>
      </c>
      <c r="BI284" s="248" t="e">
        <f t="shared" si="164"/>
        <v>#DIV/0!</v>
      </c>
      <c r="BJ284" s="248" t="e">
        <f t="shared" si="143"/>
        <v>#DIV/0!</v>
      </c>
      <c r="BK284" s="248" t="e">
        <f t="shared" si="143"/>
        <v>#DIV/0!</v>
      </c>
      <c r="BL284" s="248" t="e">
        <f t="shared" si="165"/>
        <v>#DIV/0!</v>
      </c>
      <c r="BM284" s="248" t="e">
        <f t="shared" si="166"/>
        <v>#DIV/0!</v>
      </c>
      <c r="BN284" s="248" t="e">
        <f t="shared" si="167"/>
        <v>#DIV/0!</v>
      </c>
      <c r="BO284" s="248" t="e">
        <f t="shared" si="144"/>
        <v>#DIV/0!</v>
      </c>
      <c r="BP284" s="248" t="e">
        <f t="shared" si="144"/>
        <v>#DIV/0!</v>
      </c>
      <c r="BQ284" s="248" t="e">
        <f t="shared" si="144"/>
        <v>#DIV/0!</v>
      </c>
      <c r="BR284" s="248" t="e">
        <f t="shared" si="144"/>
        <v>#DIV/0!</v>
      </c>
      <c r="BS284" s="2110"/>
      <c r="BT284" s="2110"/>
      <c r="BU284" s="2110"/>
      <c r="BV284" s="2110"/>
      <c r="BW284" s="2113"/>
      <c r="BX284" s="2113"/>
      <c r="BY284" s="2113"/>
      <c r="BZ284" s="2113"/>
      <c r="CA284" s="2095"/>
      <c r="CC284" s="2098"/>
      <c r="CD284" s="2101"/>
      <c r="CE284" s="2101"/>
      <c r="CF284" s="2104"/>
      <c r="CG284" s="2107"/>
    </row>
    <row r="285" spans="1:85">
      <c r="A285" s="2125"/>
      <c r="B285" s="2129"/>
      <c r="C285" s="2130"/>
      <c r="D285" s="2135"/>
      <c r="E285" s="2136"/>
      <c r="F285" s="95"/>
      <c r="G285" s="142"/>
      <c r="H285" s="2140"/>
      <c r="I285" s="97"/>
      <c r="J285" s="98"/>
      <c r="K285" s="98"/>
      <c r="L285" s="98"/>
      <c r="M285" s="2143"/>
      <c r="N285" s="2146"/>
      <c r="O285" s="297"/>
      <c r="P285" s="305"/>
      <c r="Q285" s="2116"/>
      <c r="R285" s="2119"/>
      <c r="S285" s="2119"/>
      <c r="T285" s="2122"/>
      <c r="U285" s="27"/>
      <c r="V285" s="101">
        <v>3</v>
      </c>
      <c r="W285" s="120"/>
      <c r="X285" s="234"/>
      <c r="Y285" s="234"/>
      <c r="Z285" s="95"/>
      <c r="AA285" s="105"/>
      <c r="AB285" s="105"/>
      <c r="AC285" s="105"/>
      <c r="AD285" s="106"/>
      <c r="AE285" s="138"/>
      <c r="AF285" s="107"/>
      <c r="AG285" s="108"/>
      <c r="AH285" s="108"/>
      <c r="AI285" s="108"/>
      <c r="AJ285" s="109"/>
      <c r="AK285" s="110"/>
      <c r="AL285" s="111"/>
      <c r="AM285" s="111"/>
      <c r="AN285" s="112"/>
      <c r="AO285" s="8"/>
      <c r="AP285" s="307"/>
      <c r="AQ285" s="308"/>
      <c r="AR285" s="89"/>
      <c r="AS285" s="245" t="e">
        <f t="shared" si="168"/>
        <v>#DIV/0!</v>
      </c>
      <c r="AT285" s="246" t="e">
        <f t="shared" si="169"/>
        <v>#DIV/0!</v>
      </c>
      <c r="AU285" s="246" t="e">
        <f t="shared" si="170"/>
        <v>#DIV/0!</v>
      </c>
      <c r="AV285" s="246" t="e">
        <f t="shared" si="171"/>
        <v>#DIV/0!</v>
      </c>
      <c r="AW285" s="247" t="e">
        <f t="shared" si="154"/>
        <v>#DIV/0!</v>
      </c>
      <c r="AX285" s="247" t="e">
        <f t="shared" si="155"/>
        <v>#DIV/0!</v>
      </c>
      <c r="AY285" s="247" t="e">
        <f t="shared" si="156"/>
        <v>#DIV/0!</v>
      </c>
      <c r="AZ285" s="247" t="e">
        <f t="shared" si="157"/>
        <v>#DIV/0!</v>
      </c>
      <c r="BA285" s="248" t="e">
        <f t="shared" si="158"/>
        <v>#DIV/0!</v>
      </c>
      <c r="BB285" s="248" t="e">
        <f t="shared" si="159"/>
        <v>#DIV/0!</v>
      </c>
      <c r="BC285" s="248" t="e">
        <f t="shared" si="160"/>
        <v>#DIV/0!</v>
      </c>
      <c r="BD285" s="248" t="e">
        <f t="shared" si="161"/>
        <v>#DIV/0!</v>
      </c>
      <c r="BE285" s="118">
        <v>0.2</v>
      </c>
      <c r="BF285" s="118">
        <v>0.8</v>
      </c>
      <c r="BG285" s="248" t="e">
        <f t="shared" si="162"/>
        <v>#DIV/0!</v>
      </c>
      <c r="BH285" s="248" t="e">
        <f t="shared" si="163"/>
        <v>#DIV/0!</v>
      </c>
      <c r="BI285" s="248" t="e">
        <f t="shared" si="164"/>
        <v>#DIV/0!</v>
      </c>
      <c r="BJ285" s="248" t="e">
        <f t="shared" si="143"/>
        <v>#DIV/0!</v>
      </c>
      <c r="BK285" s="248" t="e">
        <f t="shared" si="143"/>
        <v>#DIV/0!</v>
      </c>
      <c r="BL285" s="248" t="e">
        <f t="shared" si="165"/>
        <v>#DIV/0!</v>
      </c>
      <c r="BM285" s="248" t="e">
        <f t="shared" si="166"/>
        <v>#DIV/0!</v>
      </c>
      <c r="BN285" s="248" t="e">
        <f t="shared" si="167"/>
        <v>#DIV/0!</v>
      </c>
      <c r="BO285" s="248" t="e">
        <f t="shared" si="144"/>
        <v>#DIV/0!</v>
      </c>
      <c r="BP285" s="248" t="e">
        <f t="shared" si="144"/>
        <v>#DIV/0!</v>
      </c>
      <c r="BQ285" s="248" t="e">
        <f t="shared" si="144"/>
        <v>#DIV/0!</v>
      </c>
      <c r="BR285" s="248" t="e">
        <f t="shared" si="144"/>
        <v>#DIV/0!</v>
      </c>
      <c r="BS285" s="2110"/>
      <c r="BT285" s="2110"/>
      <c r="BU285" s="2110"/>
      <c r="BV285" s="2110"/>
      <c r="BW285" s="2113"/>
      <c r="BX285" s="2113"/>
      <c r="BY285" s="2113"/>
      <c r="BZ285" s="2113"/>
      <c r="CA285" s="2095"/>
      <c r="CC285" s="2098"/>
      <c r="CD285" s="2101"/>
      <c r="CE285" s="2101"/>
      <c r="CF285" s="2104"/>
      <c r="CG285" s="2107"/>
    </row>
    <row r="286" spans="1:85">
      <c r="A286" s="2125"/>
      <c r="B286" s="2129"/>
      <c r="C286" s="2130"/>
      <c r="D286" s="2135"/>
      <c r="E286" s="2136"/>
      <c r="F286" s="95"/>
      <c r="G286" s="142"/>
      <c r="H286" s="2140"/>
      <c r="I286" s="97"/>
      <c r="J286" s="98"/>
      <c r="K286" s="98"/>
      <c r="L286" s="98"/>
      <c r="M286" s="2143"/>
      <c r="N286" s="2146"/>
      <c r="O286" s="297"/>
      <c r="P286" s="305"/>
      <c r="Q286" s="2116"/>
      <c r="R286" s="2119"/>
      <c r="S286" s="2119"/>
      <c r="T286" s="2122"/>
      <c r="U286" s="27"/>
      <c r="V286" s="101">
        <v>4</v>
      </c>
      <c r="W286" s="120"/>
      <c r="X286" s="234"/>
      <c r="Y286" s="234"/>
      <c r="Z286" s="95"/>
      <c r="AA286" s="105"/>
      <c r="AB286" s="105"/>
      <c r="AC286" s="105"/>
      <c r="AD286" s="106"/>
      <c r="AE286" s="138"/>
      <c r="AF286" s="107"/>
      <c r="AG286" s="108"/>
      <c r="AH286" s="108"/>
      <c r="AI286" s="108"/>
      <c r="AJ286" s="109"/>
      <c r="AK286" s="110"/>
      <c r="AL286" s="111"/>
      <c r="AM286" s="111"/>
      <c r="AN286" s="112"/>
      <c r="AO286" s="8"/>
      <c r="AP286" s="307"/>
      <c r="AQ286" s="308"/>
      <c r="AR286" s="89"/>
      <c r="AS286" s="245" t="e">
        <f t="shared" si="168"/>
        <v>#DIV/0!</v>
      </c>
      <c r="AT286" s="246" t="e">
        <f t="shared" si="169"/>
        <v>#DIV/0!</v>
      </c>
      <c r="AU286" s="246" t="e">
        <f t="shared" si="170"/>
        <v>#DIV/0!</v>
      </c>
      <c r="AV286" s="246" t="e">
        <f t="shared" si="171"/>
        <v>#DIV/0!</v>
      </c>
      <c r="AW286" s="247" t="e">
        <f t="shared" si="154"/>
        <v>#DIV/0!</v>
      </c>
      <c r="AX286" s="247" t="e">
        <f t="shared" si="155"/>
        <v>#DIV/0!</v>
      </c>
      <c r="AY286" s="247" t="e">
        <f t="shared" si="156"/>
        <v>#DIV/0!</v>
      </c>
      <c r="AZ286" s="247" t="e">
        <f t="shared" si="157"/>
        <v>#DIV/0!</v>
      </c>
      <c r="BA286" s="248" t="e">
        <f t="shared" si="158"/>
        <v>#DIV/0!</v>
      </c>
      <c r="BB286" s="248" t="e">
        <f t="shared" si="159"/>
        <v>#DIV/0!</v>
      </c>
      <c r="BC286" s="248" t="e">
        <f t="shared" si="160"/>
        <v>#DIV/0!</v>
      </c>
      <c r="BD286" s="248" t="e">
        <f t="shared" si="161"/>
        <v>#DIV/0!</v>
      </c>
      <c r="BE286" s="118">
        <v>0.2</v>
      </c>
      <c r="BF286" s="118">
        <v>0.8</v>
      </c>
      <c r="BG286" s="248" t="e">
        <f t="shared" si="162"/>
        <v>#DIV/0!</v>
      </c>
      <c r="BH286" s="248" t="e">
        <f t="shared" si="163"/>
        <v>#DIV/0!</v>
      </c>
      <c r="BI286" s="248" t="e">
        <f t="shared" si="164"/>
        <v>#DIV/0!</v>
      </c>
      <c r="BJ286" s="248" t="e">
        <f t="shared" si="143"/>
        <v>#DIV/0!</v>
      </c>
      <c r="BK286" s="248" t="e">
        <f t="shared" si="143"/>
        <v>#DIV/0!</v>
      </c>
      <c r="BL286" s="248" t="e">
        <f t="shared" si="165"/>
        <v>#DIV/0!</v>
      </c>
      <c r="BM286" s="248" t="e">
        <f t="shared" si="166"/>
        <v>#DIV/0!</v>
      </c>
      <c r="BN286" s="248" t="e">
        <f t="shared" si="167"/>
        <v>#DIV/0!</v>
      </c>
      <c r="BO286" s="248" t="e">
        <f t="shared" si="144"/>
        <v>#DIV/0!</v>
      </c>
      <c r="BP286" s="248" t="e">
        <f t="shared" si="144"/>
        <v>#DIV/0!</v>
      </c>
      <c r="BQ286" s="248" t="e">
        <f t="shared" si="144"/>
        <v>#DIV/0!</v>
      </c>
      <c r="BR286" s="248" t="e">
        <f t="shared" si="144"/>
        <v>#DIV/0!</v>
      </c>
      <c r="BS286" s="2110"/>
      <c r="BT286" s="2110"/>
      <c r="BU286" s="2110"/>
      <c r="BV286" s="2110"/>
      <c r="BW286" s="2113"/>
      <c r="BX286" s="2113"/>
      <c r="BY286" s="2113"/>
      <c r="BZ286" s="2113"/>
      <c r="CA286" s="2095"/>
      <c r="CC286" s="2098"/>
      <c r="CD286" s="2101"/>
      <c r="CE286" s="2101"/>
      <c r="CF286" s="2104"/>
      <c r="CG286" s="2107"/>
    </row>
    <row r="287" spans="1:85">
      <c r="A287" s="2125"/>
      <c r="B287" s="2129"/>
      <c r="C287" s="2130"/>
      <c r="D287" s="2135"/>
      <c r="E287" s="2136"/>
      <c r="F287" s="95"/>
      <c r="G287" s="142"/>
      <c r="H287" s="2140"/>
      <c r="I287" s="97"/>
      <c r="J287" s="98"/>
      <c r="K287" s="98"/>
      <c r="L287" s="98"/>
      <c r="M287" s="2143"/>
      <c r="N287" s="2146"/>
      <c r="O287" s="297"/>
      <c r="P287" s="305"/>
      <c r="Q287" s="2116"/>
      <c r="R287" s="2119"/>
      <c r="S287" s="2119"/>
      <c r="T287" s="2122"/>
      <c r="U287" s="27"/>
      <c r="V287" s="101">
        <v>5</v>
      </c>
      <c r="W287" s="120"/>
      <c r="X287" s="234"/>
      <c r="Y287" s="234"/>
      <c r="Z287" s="95"/>
      <c r="AA287" s="105"/>
      <c r="AB287" s="105"/>
      <c r="AC287" s="105"/>
      <c r="AD287" s="106"/>
      <c r="AE287" s="138"/>
      <c r="AF287" s="107"/>
      <c r="AG287" s="108"/>
      <c r="AH287" s="108"/>
      <c r="AI287" s="108"/>
      <c r="AJ287" s="109"/>
      <c r="AK287" s="110"/>
      <c r="AL287" s="111"/>
      <c r="AM287" s="111"/>
      <c r="AN287" s="112"/>
      <c r="AO287" s="8"/>
      <c r="AP287" s="307"/>
      <c r="AQ287" s="308"/>
      <c r="AR287" s="89"/>
      <c r="AS287" s="245" t="e">
        <f t="shared" si="168"/>
        <v>#DIV/0!</v>
      </c>
      <c r="AT287" s="246" t="e">
        <f t="shared" si="169"/>
        <v>#DIV/0!</v>
      </c>
      <c r="AU287" s="246" t="e">
        <f t="shared" si="170"/>
        <v>#DIV/0!</v>
      </c>
      <c r="AV287" s="246" t="e">
        <f t="shared" si="171"/>
        <v>#DIV/0!</v>
      </c>
      <c r="AW287" s="247" t="e">
        <f t="shared" si="154"/>
        <v>#DIV/0!</v>
      </c>
      <c r="AX287" s="247" t="e">
        <f t="shared" si="155"/>
        <v>#DIV/0!</v>
      </c>
      <c r="AY287" s="247" t="e">
        <f t="shared" si="156"/>
        <v>#DIV/0!</v>
      </c>
      <c r="AZ287" s="247" t="e">
        <f t="shared" si="157"/>
        <v>#DIV/0!</v>
      </c>
      <c r="BA287" s="248" t="e">
        <f t="shared" si="158"/>
        <v>#DIV/0!</v>
      </c>
      <c r="BB287" s="248" t="e">
        <f t="shared" si="159"/>
        <v>#DIV/0!</v>
      </c>
      <c r="BC287" s="248" t="e">
        <f t="shared" si="160"/>
        <v>#DIV/0!</v>
      </c>
      <c r="BD287" s="248" t="e">
        <f t="shared" si="161"/>
        <v>#DIV/0!</v>
      </c>
      <c r="BE287" s="118">
        <v>0.2</v>
      </c>
      <c r="BF287" s="118">
        <v>0.8</v>
      </c>
      <c r="BG287" s="248" t="e">
        <f t="shared" si="162"/>
        <v>#DIV/0!</v>
      </c>
      <c r="BH287" s="248" t="e">
        <f t="shared" si="163"/>
        <v>#DIV/0!</v>
      </c>
      <c r="BI287" s="248" t="e">
        <f t="shared" si="164"/>
        <v>#DIV/0!</v>
      </c>
      <c r="BJ287" s="248" t="e">
        <f t="shared" si="143"/>
        <v>#DIV/0!</v>
      </c>
      <c r="BK287" s="248" t="e">
        <f t="shared" si="143"/>
        <v>#DIV/0!</v>
      </c>
      <c r="BL287" s="248" t="e">
        <f t="shared" si="165"/>
        <v>#DIV/0!</v>
      </c>
      <c r="BM287" s="248" t="e">
        <f t="shared" si="166"/>
        <v>#DIV/0!</v>
      </c>
      <c r="BN287" s="248" t="e">
        <f t="shared" si="167"/>
        <v>#DIV/0!</v>
      </c>
      <c r="BO287" s="248" t="e">
        <f t="shared" si="144"/>
        <v>#DIV/0!</v>
      </c>
      <c r="BP287" s="248" t="e">
        <f t="shared" si="144"/>
        <v>#DIV/0!</v>
      </c>
      <c r="BQ287" s="248" t="e">
        <f t="shared" si="144"/>
        <v>#DIV/0!</v>
      </c>
      <c r="BR287" s="248" t="e">
        <f t="shared" si="144"/>
        <v>#DIV/0!</v>
      </c>
      <c r="BS287" s="2110"/>
      <c r="BT287" s="2110"/>
      <c r="BU287" s="2110"/>
      <c r="BV287" s="2110"/>
      <c r="BW287" s="2113"/>
      <c r="BX287" s="2113"/>
      <c r="BY287" s="2113"/>
      <c r="BZ287" s="2113"/>
      <c r="CA287" s="2095"/>
      <c r="CC287" s="2098"/>
      <c r="CD287" s="2101"/>
      <c r="CE287" s="2101"/>
      <c r="CF287" s="2104"/>
      <c r="CG287" s="2107"/>
    </row>
    <row r="288" spans="1:85">
      <c r="A288" s="2125"/>
      <c r="B288" s="2129"/>
      <c r="C288" s="2130"/>
      <c r="D288" s="2135"/>
      <c r="E288" s="2136"/>
      <c r="F288" s="95"/>
      <c r="G288" s="142"/>
      <c r="H288" s="2140"/>
      <c r="I288" s="97"/>
      <c r="J288" s="98"/>
      <c r="K288" s="98"/>
      <c r="L288" s="98"/>
      <c r="M288" s="2143"/>
      <c r="N288" s="2146"/>
      <c r="O288" s="297"/>
      <c r="P288" s="305"/>
      <c r="Q288" s="2116"/>
      <c r="R288" s="2119"/>
      <c r="S288" s="2119"/>
      <c r="T288" s="2122"/>
      <c r="U288" s="27"/>
      <c r="V288" s="101">
        <v>6</v>
      </c>
      <c r="W288" s="120"/>
      <c r="X288" s="234"/>
      <c r="Y288" s="234"/>
      <c r="Z288" s="95"/>
      <c r="AA288" s="105"/>
      <c r="AB288" s="105"/>
      <c r="AC288" s="105"/>
      <c r="AD288" s="106"/>
      <c r="AE288" s="138"/>
      <c r="AF288" s="107"/>
      <c r="AG288" s="108"/>
      <c r="AH288" s="108"/>
      <c r="AI288" s="108"/>
      <c r="AJ288" s="109"/>
      <c r="AK288" s="110"/>
      <c r="AL288" s="111"/>
      <c r="AM288" s="111"/>
      <c r="AN288" s="112"/>
      <c r="AO288" s="8"/>
      <c r="AP288" s="307"/>
      <c r="AQ288" s="308"/>
      <c r="AR288" s="89"/>
      <c r="AS288" s="245" t="e">
        <f t="shared" si="168"/>
        <v>#DIV/0!</v>
      </c>
      <c r="AT288" s="246" t="e">
        <f t="shared" si="169"/>
        <v>#DIV/0!</v>
      </c>
      <c r="AU288" s="246" t="e">
        <f t="shared" si="170"/>
        <v>#DIV/0!</v>
      </c>
      <c r="AV288" s="246" t="e">
        <f t="shared" si="171"/>
        <v>#DIV/0!</v>
      </c>
      <c r="AW288" s="247" t="e">
        <f t="shared" si="154"/>
        <v>#DIV/0!</v>
      </c>
      <c r="AX288" s="247" t="e">
        <f t="shared" si="155"/>
        <v>#DIV/0!</v>
      </c>
      <c r="AY288" s="247" t="e">
        <f t="shared" si="156"/>
        <v>#DIV/0!</v>
      </c>
      <c r="AZ288" s="247" t="e">
        <f t="shared" si="157"/>
        <v>#DIV/0!</v>
      </c>
      <c r="BA288" s="248" t="e">
        <f t="shared" si="158"/>
        <v>#DIV/0!</v>
      </c>
      <c r="BB288" s="248" t="e">
        <f t="shared" si="159"/>
        <v>#DIV/0!</v>
      </c>
      <c r="BC288" s="248" t="e">
        <f t="shared" si="160"/>
        <v>#DIV/0!</v>
      </c>
      <c r="BD288" s="248" t="e">
        <f t="shared" si="161"/>
        <v>#DIV/0!</v>
      </c>
      <c r="BE288" s="118">
        <v>0.2</v>
      </c>
      <c r="BF288" s="118">
        <v>0.8</v>
      </c>
      <c r="BG288" s="248" t="e">
        <f t="shared" si="162"/>
        <v>#DIV/0!</v>
      </c>
      <c r="BH288" s="248" t="e">
        <f t="shared" si="163"/>
        <v>#DIV/0!</v>
      </c>
      <c r="BI288" s="248" t="e">
        <f t="shared" si="164"/>
        <v>#DIV/0!</v>
      </c>
      <c r="BJ288" s="248" t="e">
        <f t="shared" si="143"/>
        <v>#DIV/0!</v>
      </c>
      <c r="BK288" s="248" t="e">
        <f t="shared" si="143"/>
        <v>#DIV/0!</v>
      </c>
      <c r="BL288" s="248" t="e">
        <f t="shared" si="165"/>
        <v>#DIV/0!</v>
      </c>
      <c r="BM288" s="248" t="e">
        <f t="shared" si="166"/>
        <v>#DIV/0!</v>
      </c>
      <c r="BN288" s="248" t="e">
        <f t="shared" si="167"/>
        <v>#DIV/0!</v>
      </c>
      <c r="BO288" s="248" t="e">
        <f t="shared" si="144"/>
        <v>#DIV/0!</v>
      </c>
      <c r="BP288" s="248" t="e">
        <f t="shared" si="144"/>
        <v>#DIV/0!</v>
      </c>
      <c r="BQ288" s="248" t="e">
        <f t="shared" si="144"/>
        <v>#DIV/0!</v>
      </c>
      <c r="BR288" s="248" t="e">
        <f t="shared" si="144"/>
        <v>#DIV/0!</v>
      </c>
      <c r="BS288" s="2110"/>
      <c r="BT288" s="2110"/>
      <c r="BU288" s="2110"/>
      <c r="BV288" s="2110"/>
      <c r="BW288" s="2113"/>
      <c r="BX288" s="2113"/>
      <c r="BY288" s="2113"/>
      <c r="BZ288" s="2113"/>
      <c r="CA288" s="2095"/>
      <c r="CC288" s="2098"/>
      <c r="CD288" s="2101"/>
      <c r="CE288" s="2101"/>
      <c r="CF288" s="2104"/>
      <c r="CG288" s="2107"/>
    </row>
    <row r="289" spans="1:85">
      <c r="A289" s="2125"/>
      <c r="B289" s="2129"/>
      <c r="C289" s="2130"/>
      <c r="D289" s="2135"/>
      <c r="E289" s="2136"/>
      <c r="F289" s="95"/>
      <c r="G289" s="142"/>
      <c r="H289" s="2140"/>
      <c r="I289" s="97"/>
      <c r="J289" s="98"/>
      <c r="K289" s="98"/>
      <c r="L289" s="98"/>
      <c r="M289" s="2143"/>
      <c r="N289" s="2146"/>
      <c r="O289" s="297"/>
      <c r="P289" s="305"/>
      <c r="Q289" s="2116"/>
      <c r="R289" s="2119"/>
      <c r="S289" s="2119"/>
      <c r="T289" s="2122"/>
      <c r="U289" s="27"/>
      <c r="V289" s="101">
        <v>7</v>
      </c>
      <c r="W289" s="120"/>
      <c r="X289" s="234"/>
      <c r="Y289" s="234"/>
      <c r="Z289" s="95"/>
      <c r="AA289" s="105"/>
      <c r="AB289" s="105"/>
      <c r="AC289" s="105"/>
      <c r="AD289" s="106"/>
      <c r="AE289" s="138"/>
      <c r="AF289" s="107"/>
      <c r="AG289" s="108"/>
      <c r="AH289" s="108"/>
      <c r="AI289" s="108"/>
      <c r="AJ289" s="109"/>
      <c r="AK289" s="110"/>
      <c r="AL289" s="111"/>
      <c r="AM289" s="111"/>
      <c r="AN289" s="112"/>
      <c r="AO289" s="8"/>
      <c r="AP289" s="307"/>
      <c r="AQ289" s="308"/>
      <c r="AR289" s="89"/>
      <c r="AS289" s="245" t="e">
        <f t="shared" si="168"/>
        <v>#DIV/0!</v>
      </c>
      <c r="AT289" s="246" t="e">
        <f t="shared" si="169"/>
        <v>#DIV/0!</v>
      </c>
      <c r="AU289" s="246" t="e">
        <f t="shared" si="170"/>
        <v>#DIV/0!</v>
      </c>
      <c r="AV289" s="246" t="e">
        <f t="shared" si="171"/>
        <v>#DIV/0!</v>
      </c>
      <c r="AW289" s="247" t="e">
        <f t="shared" si="154"/>
        <v>#DIV/0!</v>
      </c>
      <c r="AX289" s="247" t="e">
        <f t="shared" si="155"/>
        <v>#DIV/0!</v>
      </c>
      <c r="AY289" s="247" t="e">
        <f t="shared" si="156"/>
        <v>#DIV/0!</v>
      </c>
      <c r="AZ289" s="247" t="e">
        <f t="shared" si="157"/>
        <v>#DIV/0!</v>
      </c>
      <c r="BA289" s="248" t="e">
        <f t="shared" si="158"/>
        <v>#DIV/0!</v>
      </c>
      <c r="BB289" s="248" t="e">
        <f t="shared" si="159"/>
        <v>#DIV/0!</v>
      </c>
      <c r="BC289" s="248" t="e">
        <f t="shared" si="160"/>
        <v>#DIV/0!</v>
      </c>
      <c r="BD289" s="248" t="e">
        <f t="shared" si="161"/>
        <v>#DIV/0!</v>
      </c>
      <c r="BE289" s="118">
        <v>0.2</v>
      </c>
      <c r="BF289" s="118">
        <v>0.8</v>
      </c>
      <c r="BG289" s="248" t="e">
        <f t="shared" si="162"/>
        <v>#DIV/0!</v>
      </c>
      <c r="BH289" s="248" t="e">
        <f t="shared" si="163"/>
        <v>#DIV/0!</v>
      </c>
      <c r="BI289" s="248" t="e">
        <f t="shared" si="164"/>
        <v>#DIV/0!</v>
      </c>
      <c r="BJ289" s="248" t="e">
        <f t="shared" si="143"/>
        <v>#DIV/0!</v>
      </c>
      <c r="BK289" s="248" t="e">
        <f t="shared" si="143"/>
        <v>#DIV/0!</v>
      </c>
      <c r="BL289" s="248" t="e">
        <f t="shared" si="165"/>
        <v>#DIV/0!</v>
      </c>
      <c r="BM289" s="248" t="e">
        <f t="shared" si="166"/>
        <v>#DIV/0!</v>
      </c>
      <c r="BN289" s="248" t="e">
        <f t="shared" si="167"/>
        <v>#DIV/0!</v>
      </c>
      <c r="BO289" s="248" t="e">
        <f t="shared" si="144"/>
        <v>#DIV/0!</v>
      </c>
      <c r="BP289" s="248" t="e">
        <f t="shared" si="144"/>
        <v>#DIV/0!</v>
      </c>
      <c r="BQ289" s="248" t="e">
        <f t="shared" si="144"/>
        <v>#DIV/0!</v>
      </c>
      <c r="BR289" s="248" t="e">
        <f t="shared" si="144"/>
        <v>#DIV/0!</v>
      </c>
      <c r="BS289" s="2110"/>
      <c r="BT289" s="2110"/>
      <c r="BU289" s="2110"/>
      <c r="BV289" s="2110"/>
      <c r="BW289" s="2113"/>
      <c r="BX289" s="2113"/>
      <c r="BY289" s="2113"/>
      <c r="BZ289" s="2113"/>
      <c r="CA289" s="2095"/>
      <c r="CC289" s="2098"/>
      <c r="CD289" s="2101"/>
      <c r="CE289" s="2101"/>
      <c r="CF289" s="2104"/>
      <c r="CG289" s="2107"/>
    </row>
    <row r="290" spans="1:85">
      <c r="A290" s="2125"/>
      <c r="B290" s="2129"/>
      <c r="C290" s="2130"/>
      <c r="D290" s="2135"/>
      <c r="E290" s="2136"/>
      <c r="F290" s="95"/>
      <c r="G290" s="142"/>
      <c r="H290" s="2140"/>
      <c r="I290" s="97"/>
      <c r="J290" s="98"/>
      <c r="K290" s="98"/>
      <c r="L290" s="98"/>
      <c r="M290" s="2143"/>
      <c r="N290" s="2146"/>
      <c r="O290" s="297"/>
      <c r="P290" s="305"/>
      <c r="Q290" s="2116"/>
      <c r="R290" s="2119"/>
      <c r="S290" s="2119"/>
      <c r="T290" s="2122"/>
      <c r="U290" s="27"/>
      <c r="V290" s="101">
        <v>8</v>
      </c>
      <c r="W290" s="120"/>
      <c r="X290" s="234"/>
      <c r="Y290" s="234"/>
      <c r="Z290" s="95"/>
      <c r="AA290" s="105"/>
      <c r="AB290" s="105"/>
      <c r="AC290" s="105"/>
      <c r="AD290" s="106"/>
      <c r="AE290" s="138"/>
      <c r="AF290" s="107"/>
      <c r="AG290" s="108"/>
      <c r="AH290" s="108"/>
      <c r="AI290" s="108"/>
      <c r="AJ290" s="109"/>
      <c r="AK290" s="110"/>
      <c r="AL290" s="111"/>
      <c r="AM290" s="111"/>
      <c r="AN290" s="112"/>
      <c r="AO290" s="8"/>
      <c r="AP290" s="307"/>
      <c r="AQ290" s="308"/>
      <c r="AR290" s="89"/>
      <c r="AS290" s="245" t="e">
        <f t="shared" si="168"/>
        <v>#DIV/0!</v>
      </c>
      <c r="AT290" s="246" t="e">
        <f t="shared" si="169"/>
        <v>#DIV/0!</v>
      </c>
      <c r="AU290" s="246" t="e">
        <f t="shared" si="170"/>
        <v>#DIV/0!</v>
      </c>
      <c r="AV290" s="246" t="e">
        <f t="shared" si="171"/>
        <v>#DIV/0!</v>
      </c>
      <c r="AW290" s="247" t="e">
        <f t="shared" si="154"/>
        <v>#DIV/0!</v>
      </c>
      <c r="AX290" s="247" t="e">
        <f t="shared" si="155"/>
        <v>#DIV/0!</v>
      </c>
      <c r="AY290" s="247" t="e">
        <f t="shared" si="156"/>
        <v>#DIV/0!</v>
      </c>
      <c r="AZ290" s="247" t="e">
        <f t="shared" si="157"/>
        <v>#DIV/0!</v>
      </c>
      <c r="BA290" s="248" t="e">
        <f t="shared" si="158"/>
        <v>#DIV/0!</v>
      </c>
      <c r="BB290" s="248" t="e">
        <f t="shared" si="159"/>
        <v>#DIV/0!</v>
      </c>
      <c r="BC290" s="248" t="e">
        <f t="shared" si="160"/>
        <v>#DIV/0!</v>
      </c>
      <c r="BD290" s="248" t="e">
        <f t="shared" si="161"/>
        <v>#DIV/0!</v>
      </c>
      <c r="BE290" s="118">
        <v>0.2</v>
      </c>
      <c r="BF290" s="118">
        <v>0.8</v>
      </c>
      <c r="BG290" s="248" t="e">
        <f t="shared" si="162"/>
        <v>#DIV/0!</v>
      </c>
      <c r="BH290" s="248" t="e">
        <f t="shared" si="163"/>
        <v>#DIV/0!</v>
      </c>
      <c r="BI290" s="248" t="e">
        <f t="shared" si="164"/>
        <v>#DIV/0!</v>
      </c>
      <c r="BJ290" s="248" t="e">
        <f t="shared" si="143"/>
        <v>#DIV/0!</v>
      </c>
      <c r="BK290" s="248" t="e">
        <f t="shared" si="143"/>
        <v>#DIV/0!</v>
      </c>
      <c r="BL290" s="248" t="e">
        <f t="shared" si="165"/>
        <v>#DIV/0!</v>
      </c>
      <c r="BM290" s="248" t="e">
        <f t="shared" si="166"/>
        <v>#DIV/0!</v>
      </c>
      <c r="BN290" s="248" t="e">
        <f t="shared" si="167"/>
        <v>#DIV/0!</v>
      </c>
      <c r="BO290" s="248" t="e">
        <f t="shared" si="144"/>
        <v>#DIV/0!</v>
      </c>
      <c r="BP290" s="248" t="e">
        <f t="shared" si="144"/>
        <v>#DIV/0!</v>
      </c>
      <c r="BQ290" s="248" t="e">
        <f t="shared" si="144"/>
        <v>#DIV/0!</v>
      </c>
      <c r="BR290" s="248" t="e">
        <f t="shared" si="144"/>
        <v>#DIV/0!</v>
      </c>
      <c r="BS290" s="2110"/>
      <c r="BT290" s="2110"/>
      <c r="BU290" s="2110"/>
      <c r="BV290" s="2110"/>
      <c r="BW290" s="2113"/>
      <c r="BX290" s="2113"/>
      <c r="BY290" s="2113"/>
      <c r="BZ290" s="2113"/>
      <c r="CA290" s="2095"/>
      <c r="CC290" s="2098"/>
      <c r="CD290" s="2101"/>
      <c r="CE290" s="2101"/>
      <c r="CF290" s="2104"/>
      <c r="CG290" s="2107"/>
    </row>
    <row r="291" spans="1:85">
      <c r="A291" s="2125"/>
      <c r="B291" s="2129"/>
      <c r="C291" s="2130"/>
      <c r="D291" s="2135"/>
      <c r="E291" s="2136"/>
      <c r="F291" s="95"/>
      <c r="G291" s="142"/>
      <c r="H291" s="2140"/>
      <c r="I291" s="97"/>
      <c r="J291" s="98"/>
      <c r="K291" s="98"/>
      <c r="L291" s="98"/>
      <c r="M291" s="2143"/>
      <c r="N291" s="2146"/>
      <c r="O291" s="297"/>
      <c r="P291" s="305"/>
      <c r="Q291" s="2116"/>
      <c r="R291" s="2119"/>
      <c r="S291" s="2119"/>
      <c r="T291" s="2122"/>
      <c r="U291" s="27"/>
      <c r="V291" s="101">
        <v>9</v>
      </c>
      <c r="W291" s="120"/>
      <c r="X291" s="234"/>
      <c r="Y291" s="234"/>
      <c r="Z291" s="95"/>
      <c r="AA291" s="105"/>
      <c r="AB291" s="105"/>
      <c r="AC291" s="105"/>
      <c r="AD291" s="106"/>
      <c r="AE291" s="138"/>
      <c r="AF291" s="107"/>
      <c r="AG291" s="108"/>
      <c r="AH291" s="108"/>
      <c r="AI291" s="108"/>
      <c r="AJ291" s="109"/>
      <c r="AK291" s="110"/>
      <c r="AL291" s="111"/>
      <c r="AM291" s="111"/>
      <c r="AN291" s="112"/>
      <c r="AO291" s="8"/>
      <c r="AP291" s="307"/>
      <c r="AQ291" s="308"/>
      <c r="AR291" s="89"/>
      <c r="AS291" s="245" t="e">
        <f t="shared" si="168"/>
        <v>#DIV/0!</v>
      </c>
      <c r="AT291" s="246" t="e">
        <f t="shared" si="169"/>
        <v>#DIV/0!</v>
      </c>
      <c r="AU291" s="246" t="e">
        <f t="shared" si="170"/>
        <v>#DIV/0!</v>
      </c>
      <c r="AV291" s="246" t="e">
        <f t="shared" si="171"/>
        <v>#DIV/0!</v>
      </c>
      <c r="AW291" s="247" t="e">
        <f t="shared" si="154"/>
        <v>#DIV/0!</v>
      </c>
      <c r="AX291" s="247" t="e">
        <f t="shared" si="155"/>
        <v>#DIV/0!</v>
      </c>
      <c r="AY291" s="247" t="e">
        <f t="shared" si="156"/>
        <v>#DIV/0!</v>
      </c>
      <c r="AZ291" s="247" t="e">
        <f t="shared" si="157"/>
        <v>#DIV/0!</v>
      </c>
      <c r="BA291" s="248" t="e">
        <f t="shared" si="158"/>
        <v>#DIV/0!</v>
      </c>
      <c r="BB291" s="248" t="e">
        <f t="shared" si="159"/>
        <v>#DIV/0!</v>
      </c>
      <c r="BC291" s="248" t="e">
        <f t="shared" si="160"/>
        <v>#DIV/0!</v>
      </c>
      <c r="BD291" s="248" t="e">
        <f t="shared" si="161"/>
        <v>#DIV/0!</v>
      </c>
      <c r="BE291" s="118">
        <v>0.2</v>
      </c>
      <c r="BF291" s="118">
        <v>0.8</v>
      </c>
      <c r="BG291" s="248" t="e">
        <f t="shared" si="162"/>
        <v>#DIV/0!</v>
      </c>
      <c r="BH291" s="248" t="e">
        <f t="shared" si="163"/>
        <v>#DIV/0!</v>
      </c>
      <c r="BI291" s="248" t="e">
        <f t="shared" si="164"/>
        <v>#DIV/0!</v>
      </c>
      <c r="BJ291" s="248" t="e">
        <f t="shared" si="143"/>
        <v>#DIV/0!</v>
      </c>
      <c r="BK291" s="248" t="e">
        <f t="shared" si="143"/>
        <v>#DIV/0!</v>
      </c>
      <c r="BL291" s="248" t="e">
        <f t="shared" si="165"/>
        <v>#DIV/0!</v>
      </c>
      <c r="BM291" s="248" t="e">
        <f t="shared" si="166"/>
        <v>#DIV/0!</v>
      </c>
      <c r="BN291" s="248" t="e">
        <f t="shared" si="167"/>
        <v>#DIV/0!</v>
      </c>
      <c r="BO291" s="248" t="e">
        <f t="shared" si="144"/>
        <v>#DIV/0!</v>
      </c>
      <c r="BP291" s="248" t="e">
        <f t="shared" si="144"/>
        <v>#DIV/0!</v>
      </c>
      <c r="BQ291" s="248" t="e">
        <f t="shared" si="144"/>
        <v>#DIV/0!</v>
      </c>
      <c r="BR291" s="248" t="e">
        <f t="shared" si="144"/>
        <v>#DIV/0!</v>
      </c>
      <c r="BS291" s="2110"/>
      <c r="BT291" s="2110"/>
      <c r="BU291" s="2110"/>
      <c r="BV291" s="2110"/>
      <c r="BW291" s="2113"/>
      <c r="BX291" s="2113"/>
      <c r="BY291" s="2113"/>
      <c r="BZ291" s="2113"/>
      <c r="CA291" s="2095"/>
      <c r="CC291" s="2098"/>
      <c r="CD291" s="2101"/>
      <c r="CE291" s="2101"/>
      <c r="CF291" s="2104"/>
      <c r="CG291" s="2107"/>
    </row>
    <row r="292" spans="1:85" ht="15" thickBot="1">
      <c r="A292" s="2126"/>
      <c r="B292" s="2131"/>
      <c r="C292" s="2132"/>
      <c r="D292" s="2137"/>
      <c r="E292" s="2138"/>
      <c r="F292" s="150"/>
      <c r="G292" s="151"/>
      <c r="H292" s="2141"/>
      <c r="I292" s="121"/>
      <c r="J292" s="122"/>
      <c r="K292" s="122"/>
      <c r="L292" s="122"/>
      <c r="M292" s="2144"/>
      <c r="N292" s="2147"/>
      <c r="O292" s="351"/>
      <c r="P292" s="352"/>
      <c r="Q292" s="2117"/>
      <c r="R292" s="2120"/>
      <c r="S292" s="2120"/>
      <c r="T292" s="2123"/>
      <c r="U292" s="27"/>
      <c r="V292" s="168">
        <v>10</v>
      </c>
      <c r="W292" s="179"/>
      <c r="X292" s="235"/>
      <c r="Y292" s="235"/>
      <c r="Z292" s="150"/>
      <c r="AA292" s="126"/>
      <c r="AB292" s="126"/>
      <c r="AC292" s="126"/>
      <c r="AD292" s="127"/>
      <c r="AE292" s="138"/>
      <c r="AF292" s="154"/>
      <c r="AG292" s="156"/>
      <c r="AH292" s="156"/>
      <c r="AI292" s="156"/>
      <c r="AJ292" s="157"/>
      <c r="AK292" s="128"/>
      <c r="AL292" s="129"/>
      <c r="AM292" s="129"/>
      <c r="AN292" s="130"/>
      <c r="AO292" s="8"/>
      <c r="AP292" s="353"/>
      <c r="AQ292" s="354"/>
      <c r="AR292" s="89"/>
      <c r="AS292" s="249" t="e">
        <f t="shared" si="168"/>
        <v>#DIV/0!</v>
      </c>
      <c r="AT292" s="250" t="e">
        <f t="shared" si="169"/>
        <v>#DIV/0!</v>
      </c>
      <c r="AU292" s="250" t="e">
        <f t="shared" si="170"/>
        <v>#DIV/0!</v>
      </c>
      <c r="AV292" s="250" t="e">
        <f t="shared" si="171"/>
        <v>#DIV/0!</v>
      </c>
      <c r="AW292" s="251" t="e">
        <f t="shared" si="154"/>
        <v>#DIV/0!</v>
      </c>
      <c r="AX292" s="251" t="e">
        <f t="shared" si="155"/>
        <v>#DIV/0!</v>
      </c>
      <c r="AY292" s="251" t="e">
        <f t="shared" si="156"/>
        <v>#DIV/0!</v>
      </c>
      <c r="AZ292" s="251" t="e">
        <f t="shared" si="157"/>
        <v>#DIV/0!</v>
      </c>
      <c r="BA292" s="252" t="e">
        <f t="shared" si="158"/>
        <v>#DIV/0!</v>
      </c>
      <c r="BB292" s="252" t="e">
        <f t="shared" si="159"/>
        <v>#DIV/0!</v>
      </c>
      <c r="BC292" s="252" t="e">
        <f t="shared" si="160"/>
        <v>#DIV/0!</v>
      </c>
      <c r="BD292" s="252" t="e">
        <f t="shared" si="161"/>
        <v>#DIV/0!</v>
      </c>
      <c r="BE292" s="159">
        <v>0.2</v>
      </c>
      <c r="BF292" s="159">
        <v>0.8</v>
      </c>
      <c r="BG292" s="252" t="e">
        <f t="shared" si="162"/>
        <v>#DIV/0!</v>
      </c>
      <c r="BH292" s="252" t="e">
        <f t="shared" si="163"/>
        <v>#DIV/0!</v>
      </c>
      <c r="BI292" s="252" t="e">
        <f t="shared" si="164"/>
        <v>#DIV/0!</v>
      </c>
      <c r="BJ292" s="252" t="e">
        <f t="shared" si="143"/>
        <v>#DIV/0!</v>
      </c>
      <c r="BK292" s="252" t="e">
        <f t="shared" si="143"/>
        <v>#DIV/0!</v>
      </c>
      <c r="BL292" s="252" t="e">
        <f t="shared" si="165"/>
        <v>#DIV/0!</v>
      </c>
      <c r="BM292" s="252" t="e">
        <f t="shared" si="166"/>
        <v>#DIV/0!</v>
      </c>
      <c r="BN292" s="252" t="e">
        <f t="shared" si="167"/>
        <v>#DIV/0!</v>
      </c>
      <c r="BO292" s="252" t="e">
        <f t="shared" si="144"/>
        <v>#DIV/0!</v>
      </c>
      <c r="BP292" s="252" t="e">
        <f t="shared" si="144"/>
        <v>#DIV/0!</v>
      </c>
      <c r="BQ292" s="252" t="e">
        <f t="shared" si="144"/>
        <v>#DIV/0!</v>
      </c>
      <c r="BR292" s="252" t="e">
        <f t="shared" si="144"/>
        <v>#DIV/0!</v>
      </c>
      <c r="BS292" s="2111"/>
      <c r="BT292" s="2111"/>
      <c r="BU292" s="2111"/>
      <c r="BV292" s="2111"/>
      <c r="BW292" s="2114"/>
      <c r="BX292" s="2114"/>
      <c r="BY292" s="2114"/>
      <c r="BZ292" s="2114"/>
      <c r="CA292" s="2096"/>
      <c r="CC292" s="2099"/>
      <c r="CD292" s="2102"/>
      <c r="CE292" s="2102"/>
      <c r="CF292" s="2105"/>
      <c r="CG292" s="2108"/>
    </row>
    <row r="293" spans="1:85">
      <c r="A293" s="2124">
        <v>29</v>
      </c>
      <c r="B293" s="2127"/>
      <c r="C293" s="2128"/>
      <c r="D293" s="2133"/>
      <c r="E293" s="2134"/>
      <c r="F293" s="66"/>
      <c r="G293" s="135"/>
      <c r="H293" s="2139"/>
      <c r="I293" s="69"/>
      <c r="J293" s="70"/>
      <c r="K293" s="70"/>
      <c r="L293" s="70"/>
      <c r="M293" s="2142"/>
      <c r="N293" s="2145">
        <f>+P293+P294+P295+P296+P297+P298+P299+P300+P301+P302</f>
        <v>0</v>
      </c>
      <c r="O293" s="72"/>
      <c r="P293" s="885"/>
      <c r="Q293" s="2115"/>
      <c r="R293" s="2118"/>
      <c r="S293" s="2118"/>
      <c r="T293" s="2121"/>
      <c r="U293" s="27"/>
      <c r="V293" s="75">
        <v>1</v>
      </c>
      <c r="W293" s="72"/>
      <c r="X293" s="236"/>
      <c r="Y293" s="236"/>
      <c r="Z293" s="66"/>
      <c r="AA293" s="79"/>
      <c r="AB293" s="79"/>
      <c r="AC293" s="79"/>
      <c r="AD293" s="80"/>
      <c r="AE293" s="138"/>
      <c r="AF293" s="81"/>
      <c r="AG293" s="82"/>
      <c r="AH293" s="82"/>
      <c r="AI293" s="82"/>
      <c r="AJ293" s="83"/>
      <c r="AK293" s="84"/>
      <c r="AL293" s="85"/>
      <c r="AM293" s="85"/>
      <c r="AN293" s="86"/>
      <c r="AO293" s="8"/>
      <c r="AP293" s="87"/>
      <c r="AQ293" s="88"/>
      <c r="AR293" s="89"/>
      <c r="AS293" s="241" t="e">
        <f t="shared" si="168"/>
        <v>#DIV/0!</v>
      </c>
      <c r="AT293" s="242" t="e">
        <f t="shared" si="169"/>
        <v>#DIV/0!</v>
      </c>
      <c r="AU293" s="242" t="e">
        <f t="shared" si="170"/>
        <v>#DIV/0!</v>
      </c>
      <c r="AV293" s="242" t="e">
        <f t="shared" si="171"/>
        <v>#DIV/0!</v>
      </c>
      <c r="AW293" s="243" t="e">
        <f t="shared" si="154"/>
        <v>#DIV/0!</v>
      </c>
      <c r="AX293" s="243" t="e">
        <f t="shared" si="155"/>
        <v>#DIV/0!</v>
      </c>
      <c r="AY293" s="243" t="e">
        <f t="shared" si="156"/>
        <v>#DIV/0!</v>
      </c>
      <c r="AZ293" s="243" t="e">
        <f t="shared" si="157"/>
        <v>#DIV/0!</v>
      </c>
      <c r="BA293" s="244" t="e">
        <f t="shared" si="158"/>
        <v>#DIV/0!</v>
      </c>
      <c r="BB293" s="244" t="e">
        <f t="shared" si="159"/>
        <v>#DIV/0!</v>
      </c>
      <c r="BC293" s="244" t="e">
        <f t="shared" si="160"/>
        <v>#DIV/0!</v>
      </c>
      <c r="BD293" s="244" t="e">
        <f t="shared" si="161"/>
        <v>#DIV/0!</v>
      </c>
      <c r="BE293" s="94">
        <v>0.2</v>
      </c>
      <c r="BF293" s="94">
        <v>0.8</v>
      </c>
      <c r="BG293" s="244" t="e">
        <f t="shared" si="162"/>
        <v>#DIV/0!</v>
      </c>
      <c r="BH293" s="244" t="e">
        <f t="shared" si="163"/>
        <v>#DIV/0!</v>
      </c>
      <c r="BI293" s="244" t="e">
        <f t="shared" si="164"/>
        <v>#DIV/0!</v>
      </c>
      <c r="BJ293" s="244" t="e">
        <f t="shared" si="143"/>
        <v>#DIV/0!</v>
      </c>
      <c r="BK293" s="244" t="e">
        <f t="shared" si="143"/>
        <v>#DIV/0!</v>
      </c>
      <c r="BL293" s="244" t="e">
        <f t="shared" si="165"/>
        <v>#DIV/0!</v>
      </c>
      <c r="BM293" s="244" t="e">
        <f t="shared" si="166"/>
        <v>#DIV/0!</v>
      </c>
      <c r="BN293" s="244" t="e">
        <f t="shared" si="167"/>
        <v>#DIV/0!</v>
      </c>
      <c r="BO293" s="244" t="e">
        <f t="shared" si="144"/>
        <v>#DIV/0!</v>
      </c>
      <c r="BP293" s="244" t="e">
        <f t="shared" si="144"/>
        <v>#DIV/0!</v>
      </c>
      <c r="BQ293" s="244" t="e">
        <f t="shared" si="144"/>
        <v>#DIV/0!</v>
      </c>
      <c r="BR293" s="244" t="e">
        <f t="shared" si="144"/>
        <v>#DIV/0!</v>
      </c>
      <c r="BS293" s="2109" t="e">
        <f t="shared" ref="BS293:BV293" si="178">AVERAGEIF(BO293:BO302,"&lt;&gt;#¡DIV/0!")</f>
        <v>#DIV/0!</v>
      </c>
      <c r="BT293" s="2109" t="e">
        <f t="shared" si="178"/>
        <v>#DIV/0!</v>
      </c>
      <c r="BU293" s="2109" t="e">
        <f t="shared" si="178"/>
        <v>#DIV/0!</v>
      </c>
      <c r="BV293" s="2109" t="e">
        <f t="shared" si="178"/>
        <v>#DIV/0!</v>
      </c>
      <c r="BW293" s="2112" t="e">
        <f>+C293*BS293</f>
        <v>#DIV/0!</v>
      </c>
      <c r="BX293" s="2112" t="e">
        <f>+C293*BT293</f>
        <v>#DIV/0!</v>
      </c>
      <c r="BY293" s="2112" t="e">
        <f>+C293*BU293</f>
        <v>#DIV/0!</v>
      </c>
      <c r="BZ293" s="2112" t="e">
        <f>+C293*BV293</f>
        <v>#DIV/0!</v>
      </c>
      <c r="CA293" s="2094" t="e">
        <f>SUM(BW293:BZ302)</f>
        <v>#DIV/0!</v>
      </c>
      <c r="CC293" s="2097" t="e">
        <f>+Q293/$N$293</f>
        <v>#DIV/0!</v>
      </c>
      <c r="CD293" s="2100" t="e">
        <f t="shared" ref="CD293:CF293" si="179">+R293/$N$293</f>
        <v>#DIV/0!</v>
      </c>
      <c r="CE293" s="2100" t="e">
        <f t="shared" si="179"/>
        <v>#DIV/0!</v>
      </c>
      <c r="CF293" s="2103" t="e">
        <f t="shared" si="179"/>
        <v>#DIV/0!</v>
      </c>
      <c r="CG293" s="2106" t="e">
        <f t="shared" ref="CG293" si="180">AVERAGE(CC293:CF302)</f>
        <v>#DIV/0!</v>
      </c>
    </row>
    <row r="294" spans="1:85">
      <c r="A294" s="2125"/>
      <c r="B294" s="2129"/>
      <c r="C294" s="2130"/>
      <c r="D294" s="2135"/>
      <c r="E294" s="2136"/>
      <c r="F294" s="95"/>
      <c r="G294" s="142"/>
      <c r="H294" s="2140"/>
      <c r="I294" s="97"/>
      <c r="J294" s="98"/>
      <c r="K294" s="98"/>
      <c r="L294" s="98"/>
      <c r="M294" s="2143"/>
      <c r="N294" s="2146"/>
      <c r="O294" s="297"/>
      <c r="P294" s="305"/>
      <c r="Q294" s="2116"/>
      <c r="R294" s="2119"/>
      <c r="S294" s="2119"/>
      <c r="T294" s="2122"/>
      <c r="U294" s="27"/>
      <c r="V294" s="101">
        <v>2</v>
      </c>
      <c r="W294" s="120"/>
      <c r="X294" s="234"/>
      <c r="Y294" s="234"/>
      <c r="Z294" s="95"/>
      <c r="AA294" s="105"/>
      <c r="AB294" s="105"/>
      <c r="AC294" s="105"/>
      <c r="AD294" s="106"/>
      <c r="AE294" s="138"/>
      <c r="AF294" s="107"/>
      <c r="AG294" s="108"/>
      <c r="AH294" s="108"/>
      <c r="AI294" s="108"/>
      <c r="AJ294" s="109"/>
      <c r="AK294" s="110"/>
      <c r="AL294" s="111"/>
      <c r="AM294" s="111"/>
      <c r="AN294" s="112"/>
      <c r="AO294" s="8"/>
      <c r="AP294" s="307"/>
      <c r="AQ294" s="308"/>
      <c r="AR294" s="89"/>
      <c r="AS294" s="245" t="e">
        <f t="shared" si="168"/>
        <v>#DIV/0!</v>
      </c>
      <c r="AT294" s="246" t="e">
        <f t="shared" si="169"/>
        <v>#DIV/0!</v>
      </c>
      <c r="AU294" s="246" t="e">
        <f t="shared" si="170"/>
        <v>#DIV/0!</v>
      </c>
      <c r="AV294" s="246" t="e">
        <f t="shared" si="171"/>
        <v>#DIV/0!</v>
      </c>
      <c r="AW294" s="247" t="e">
        <f t="shared" si="154"/>
        <v>#DIV/0!</v>
      </c>
      <c r="AX294" s="247" t="e">
        <f t="shared" si="155"/>
        <v>#DIV/0!</v>
      </c>
      <c r="AY294" s="247" t="e">
        <f t="shared" si="156"/>
        <v>#DIV/0!</v>
      </c>
      <c r="AZ294" s="247" t="e">
        <f t="shared" si="157"/>
        <v>#DIV/0!</v>
      </c>
      <c r="BA294" s="248" t="e">
        <f t="shared" si="158"/>
        <v>#DIV/0!</v>
      </c>
      <c r="BB294" s="248" t="e">
        <f t="shared" si="159"/>
        <v>#DIV/0!</v>
      </c>
      <c r="BC294" s="248" t="e">
        <f t="shared" si="160"/>
        <v>#DIV/0!</v>
      </c>
      <c r="BD294" s="248" t="e">
        <f t="shared" si="161"/>
        <v>#DIV/0!</v>
      </c>
      <c r="BE294" s="118">
        <v>0.2</v>
      </c>
      <c r="BF294" s="118">
        <v>0.8</v>
      </c>
      <c r="BG294" s="248" t="e">
        <f t="shared" si="162"/>
        <v>#DIV/0!</v>
      </c>
      <c r="BH294" s="248" t="e">
        <f t="shared" si="163"/>
        <v>#DIV/0!</v>
      </c>
      <c r="BI294" s="248" t="e">
        <f t="shared" si="164"/>
        <v>#DIV/0!</v>
      </c>
      <c r="BJ294" s="248" t="e">
        <f t="shared" si="143"/>
        <v>#DIV/0!</v>
      </c>
      <c r="BK294" s="248" t="e">
        <f t="shared" si="143"/>
        <v>#DIV/0!</v>
      </c>
      <c r="BL294" s="248" t="e">
        <f t="shared" si="165"/>
        <v>#DIV/0!</v>
      </c>
      <c r="BM294" s="248" t="e">
        <f t="shared" si="166"/>
        <v>#DIV/0!</v>
      </c>
      <c r="BN294" s="248" t="e">
        <f t="shared" si="167"/>
        <v>#DIV/0!</v>
      </c>
      <c r="BO294" s="248" t="e">
        <f t="shared" si="144"/>
        <v>#DIV/0!</v>
      </c>
      <c r="BP294" s="248" t="e">
        <f t="shared" si="144"/>
        <v>#DIV/0!</v>
      </c>
      <c r="BQ294" s="248" t="e">
        <f t="shared" si="144"/>
        <v>#DIV/0!</v>
      </c>
      <c r="BR294" s="248" t="e">
        <f t="shared" si="144"/>
        <v>#DIV/0!</v>
      </c>
      <c r="BS294" s="2110"/>
      <c r="BT294" s="2110"/>
      <c r="BU294" s="2110"/>
      <c r="BV294" s="2110"/>
      <c r="BW294" s="2113"/>
      <c r="BX294" s="2113"/>
      <c r="BY294" s="2113"/>
      <c r="BZ294" s="2113"/>
      <c r="CA294" s="2095"/>
      <c r="CC294" s="2098"/>
      <c r="CD294" s="2101"/>
      <c r="CE294" s="2101"/>
      <c r="CF294" s="2104"/>
      <c r="CG294" s="2107"/>
    </row>
    <row r="295" spans="1:85">
      <c r="A295" s="2125"/>
      <c r="B295" s="2129"/>
      <c r="C295" s="2130"/>
      <c r="D295" s="2135"/>
      <c r="E295" s="2136"/>
      <c r="F295" s="95"/>
      <c r="G295" s="142"/>
      <c r="H295" s="2140"/>
      <c r="I295" s="97"/>
      <c r="J295" s="98"/>
      <c r="K295" s="98"/>
      <c r="L295" s="98"/>
      <c r="M295" s="2143"/>
      <c r="N295" s="2146"/>
      <c r="O295" s="297"/>
      <c r="P295" s="305"/>
      <c r="Q295" s="2116"/>
      <c r="R295" s="2119"/>
      <c r="S295" s="2119"/>
      <c r="T295" s="2122"/>
      <c r="U295" s="27"/>
      <c r="V295" s="101">
        <v>3</v>
      </c>
      <c r="W295" s="120"/>
      <c r="X295" s="234"/>
      <c r="Y295" s="234"/>
      <c r="Z295" s="95"/>
      <c r="AA295" s="105"/>
      <c r="AB295" s="105"/>
      <c r="AC295" s="105"/>
      <c r="AD295" s="106"/>
      <c r="AE295" s="138"/>
      <c r="AF295" s="107"/>
      <c r="AG295" s="108"/>
      <c r="AH295" s="108"/>
      <c r="AI295" s="108"/>
      <c r="AJ295" s="109"/>
      <c r="AK295" s="110"/>
      <c r="AL295" s="111"/>
      <c r="AM295" s="111"/>
      <c r="AN295" s="112"/>
      <c r="AO295" s="8"/>
      <c r="AP295" s="307"/>
      <c r="AQ295" s="308"/>
      <c r="AR295" s="89"/>
      <c r="AS295" s="245" t="e">
        <f t="shared" si="168"/>
        <v>#DIV/0!</v>
      </c>
      <c r="AT295" s="246" t="e">
        <f t="shared" si="169"/>
        <v>#DIV/0!</v>
      </c>
      <c r="AU295" s="246" t="e">
        <f t="shared" si="170"/>
        <v>#DIV/0!</v>
      </c>
      <c r="AV295" s="246" t="e">
        <f t="shared" si="171"/>
        <v>#DIV/0!</v>
      </c>
      <c r="AW295" s="247" t="e">
        <f t="shared" si="154"/>
        <v>#DIV/0!</v>
      </c>
      <c r="AX295" s="247" t="e">
        <f t="shared" si="155"/>
        <v>#DIV/0!</v>
      </c>
      <c r="AY295" s="247" t="e">
        <f t="shared" si="156"/>
        <v>#DIV/0!</v>
      </c>
      <c r="AZ295" s="247" t="e">
        <f t="shared" si="157"/>
        <v>#DIV/0!</v>
      </c>
      <c r="BA295" s="248" t="e">
        <f t="shared" si="158"/>
        <v>#DIV/0!</v>
      </c>
      <c r="BB295" s="248" t="e">
        <f t="shared" si="159"/>
        <v>#DIV/0!</v>
      </c>
      <c r="BC295" s="248" t="e">
        <f t="shared" si="160"/>
        <v>#DIV/0!</v>
      </c>
      <c r="BD295" s="248" t="e">
        <f t="shared" si="161"/>
        <v>#DIV/0!</v>
      </c>
      <c r="BE295" s="118">
        <v>0.2</v>
      </c>
      <c r="BF295" s="118">
        <v>0.8</v>
      </c>
      <c r="BG295" s="248" t="e">
        <f t="shared" si="162"/>
        <v>#DIV/0!</v>
      </c>
      <c r="BH295" s="248" t="e">
        <f t="shared" si="163"/>
        <v>#DIV/0!</v>
      </c>
      <c r="BI295" s="248" t="e">
        <f t="shared" si="164"/>
        <v>#DIV/0!</v>
      </c>
      <c r="BJ295" s="248" t="e">
        <f t="shared" si="143"/>
        <v>#DIV/0!</v>
      </c>
      <c r="BK295" s="248" t="e">
        <f t="shared" si="143"/>
        <v>#DIV/0!</v>
      </c>
      <c r="BL295" s="248" t="e">
        <f t="shared" si="165"/>
        <v>#DIV/0!</v>
      </c>
      <c r="BM295" s="248" t="e">
        <f t="shared" si="166"/>
        <v>#DIV/0!</v>
      </c>
      <c r="BN295" s="248" t="e">
        <f t="shared" si="167"/>
        <v>#DIV/0!</v>
      </c>
      <c r="BO295" s="248" t="e">
        <f t="shared" si="144"/>
        <v>#DIV/0!</v>
      </c>
      <c r="BP295" s="248" t="e">
        <f t="shared" si="144"/>
        <v>#DIV/0!</v>
      </c>
      <c r="BQ295" s="248" t="e">
        <f t="shared" si="144"/>
        <v>#DIV/0!</v>
      </c>
      <c r="BR295" s="248" t="e">
        <f t="shared" si="144"/>
        <v>#DIV/0!</v>
      </c>
      <c r="BS295" s="2110"/>
      <c r="BT295" s="2110"/>
      <c r="BU295" s="2110"/>
      <c r="BV295" s="2110"/>
      <c r="BW295" s="2113"/>
      <c r="BX295" s="2113"/>
      <c r="BY295" s="2113"/>
      <c r="BZ295" s="2113"/>
      <c r="CA295" s="2095"/>
      <c r="CC295" s="2098"/>
      <c r="CD295" s="2101"/>
      <c r="CE295" s="2101"/>
      <c r="CF295" s="2104"/>
      <c r="CG295" s="2107"/>
    </row>
    <row r="296" spans="1:85">
      <c r="A296" s="2125"/>
      <c r="B296" s="2129"/>
      <c r="C296" s="2130"/>
      <c r="D296" s="2135"/>
      <c r="E296" s="2136"/>
      <c r="F296" s="95"/>
      <c r="G296" s="142"/>
      <c r="H296" s="2140"/>
      <c r="I296" s="97"/>
      <c r="J296" s="98"/>
      <c r="K296" s="98"/>
      <c r="L296" s="98"/>
      <c r="M296" s="2143"/>
      <c r="N296" s="2146"/>
      <c r="O296" s="297"/>
      <c r="P296" s="305"/>
      <c r="Q296" s="2116"/>
      <c r="R296" s="2119"/>
      <c r="S296" s="2119"/>
      <c r="T296" s="2122"/>
      <c r="U296" s="27"/>
      <c r="V296" s="101">
        <v>4</v>
      </c>
      <c r="W296" s="120"/>
      <c r="X296" s="234"/>
      <c r="Y296" s="234"/>
      <c r="Z296" s="95"/>
      <c r="AA296" s="105"/>
      <c r="AB296" s="105"/>
      <c r="AC296" s="105"/>
      <c r="AD296" s="106"/>
      <c r="AE296" s="138"/>
      <c r="AF296" s="107"/>
      <c r="AG296" s="108"/>
      <c r="AH296" s="108"/>
      <c r="AI296" s="108"/>
      <c r="AJ296" s="109"/>
      <c r="AK296" s="110"/>
      <c r="AL296" s="111"/>
      <c r="AM296" s="111"/>
      <c r="AN296" s="112"/>
      <c r="AO296" s="8"/>
      <c r="AP296" s="307"/>
      <c r="AQ296" s="308"/>
      <c r="AR296" s="89"/>
      <c r="AS296" s="245" t="e">
        <f t="shared" si="168"/>
        <v>#DIV/0!</v>
      </c>
      <c r="AT296" s="246" t="e">
        <f t="shared" si="169"/>
        <v>#DIV/0!</v>
      </c>
      <c r="AU296" s="246" t="e">
        <f t="shared" si="170"/>
        <v>#DIV/0!</v>
      </c>
      <c r="AV296" s="246" t="e">
        <f t="shared" si="171"/>
        <v>#DIV/0!</v>
      </c>
      <c r="AW296" s="247" t="e">
        <f t="shared" si="154"/>
        <v>#DIV/0!</v>
      </c>
      <c r="AX296" s="247" t="e">
        <f t="shared" si="155"/>
        <v>#DIV/0!</v>
      </c>
      <c r="AY296" s="247" t="e">
        <f t="shared" si="156"/>
        <v>#DIV/0!</v>
      </c>
      <c r="AZ296" s="247" t="e">
        <f t="shared" si="157"/>
        <v>#DIV/0!</v>
      </c>
      <c r="BA296" s="248" t="e">
        <f t="shared" si="158"/>
        <v>#DIV/0!</v>
      </c>
      <c r="BB296" s="248" t="e">
        <f t="shared" si="159"/>
        <v>#DIV/0!</v>
      </c>
      <c r="BC296" s="248" t="e">
        <f t="shared" si="160"/>
        <v>#DIV/0!</v>
      </c>
      <c r="BD296" s="248" t="e">
        <f t="shared" si="161"/>
        <v>#DIV/0!</v>
      </c>
      <c r="BE296" s="118">
        <v>0.2</v>
      </c>
      <c r="BF296" s="118">
        <v>0.8</v>
      </c>
      <c r="BG296" s="248" t="e">
        <f t="shared" si="162"/>
        <v>#DIV/0!</v>
      </c>
      <c r="BH296" s="248" t="e">
        <f t="shared" si="163"/>
        <v>#DIV/0!</v>
      </c>
      <c r="BI296" s="248" t="e">
        <f t="shared" si="164"/>
        <v>#DIV/0!</v>
      </c>
      <c r="BJ296" s="248" t="e">
        <f t="shared" si="143"/>
        <v>#DIV/0!</v>
      </c>
      <c r="BK296" s="248" t="e">
        <f t="shared" si="143"/>
        <v>#DIV/0!</v>
      </c>
      <c r="BL296" s="248" t="e">
        <f t="shared" si="165"/>
        <v>#DIV/0!</v>
      </c>
      <c r="BM296" s="248" t="e">
        <f t="shared" si="166"/>
        <v>#DIV/0!</v>
      </c>
      <c r="BN296" s="248" t="e">
        <f t="shared" si="167"/>
        <v>#DIV/0!</v>
      </c>
      <c r="BO296" s="248" t="e">
        <f t="shared" si="144"/>
        <v>#DIV/0!</v>
      </c>
      <c r="BP296" s="248" t="e">
        <f t="shared" si="144"/>
        <v>#DIV/0!</v>
      </c>
      <c r="BQ296" s="248" t="e">
        <f t="shared" si="144"/>
        <v>#DIV/0!</v>
      </c>
      <c r="BR296" s="248" t="e">
        <f t="shared" si="144"/>
        <v>#DIV/0!</v>
      </c>
      <c r="BS296" s="2110"/>
      <c r="BT296" s="2110"/>
      <c r="BU296" s="2110"/>
      <c r="BV296" s="2110"/>
      <c r="BW296" s="2113"/>
      <c r="BX296" s="2113"/>
      <c r="BY296" s="2113"/>
      <c r="BZ296" s="2113"/>
      <c r="CA296" s="2095"/>
      <c r="CC296" s="2098"/>
      <c r="CD296" s="2101"/>
      <c r="CE296" s="2101"/>
      <c r="CF296" s="2104"/>
      <c r="CG296" s="2107"/>
    </row>
    <row r="297" spans="1:85">
      <c r="A297" s="2125"/>
      <c r="B297" s="2129"/>
      <c r="C297" s="2130"/>
      <c r="D297" s="2135"/>
      <c r="E297" s="2136"/>
      <c r="F297" s="95"/>
      <c r="G297" s="142"/>
      <c r="H297" s="2140"/>
      <c r="I297" s="97"/>
      <c r="J297" s="98"/>
      <c r="K297" s="98"/>
      <c r="L297" s="98"/>
      <c r="M297" s="2143"/>
      <c r="N297" s="2146"/>
      <c r="O297" s="297"/>
      <c r="P297" s="305"/>
      <c r="Q297" s="2116"/>
      <c r="R297" s="2119"/>
      <c r="S297" s="2119"/>
      <c r="T297" s="2122"/>
      <c r="U297" s="27"/>
      <c r="V297" s="101">
        <v>5</v>
      </c>
      <c r="W297" s="120"/>
      <c r="X297" s="234"/>
      <c r="Y297" s="234"/>
      <c r="Z297" s="95"/>
      <c r="AA297" s="105"/>
      <c r="AB297" s="105"/>
      <c r="AC297" s="105"/>
      <c r="AD297" s="106"/>
      <c r="AE297" s="138"/>
      <c r="AF297" s="107"/>
      <c r="AG297" s="108"/>
      <c r="AH297" s="108"/>
      <c r="AI297" s="108"/>
      <c r="AJ297" s="109"/>
      <c r="AK297" s="110"/>
      <c r="AL297" s="111"/>
      <c r="AM297" s="111"/>
      <c r="AN297" s="112"/>
      <c r="AO297" s="8"/>
      <c r="AP297" s="307"/>
      <c r="AQ297" s="308"/>
      <c r="AR297" s="89"/>
      <c r="AS297" s="245" t="e">
        <f t="shared" si="168"/>
        <v>#DIV/0!</v>
      </c>
      <c r="AT297" s="246" t="e">
        <f t="shared" si="169"/>
        <v>#DIV/0!</v>
      </c>
      <c r="AU297" s="246" t="e">
        <f t="shared" si="170"/>
        <v>#DIV/0!</v>
      </c>
      <c r="AV297" s="246" t="e">
        <f t="shared" si="171"/>
        <v>#DIV/0!</v>
      </c>
      <c r="AW297" s="247" t="e">
        <f t="shared" si="154"/>
        <v>#DIV/0!</v>
      </c>
      <c r="AX297" s="247" t="e">
        <f t="shared" si="155"/>
        <v>#DIV/0!</v>
      </c>
      <c r="AY297" s="247" t="e">
        <f t="shared" si="156"/>
        <v>#DIV/0!</v>
      </c>
      <c r="AZ297" s="247" t="e">
        <f t="shared" si="157"/>
        <v>#DIV/0!</v>
      </c>
      <c r="BA297" s="248" t="e">
        <f t="shared" si="158"/>
        <v>#DIV/0!</v>
      </c>
      <c r="BB297" s="248" t="e">
        <f t="shared" si="159"/>
        <v>#DIV/0!</v>
      </c>
      <c r="BC297" s="248" t="e">
        <f t="shared" si="160"/>
        <v>#DIV/0!</v>
      </c>
      <c r="BD297" s="248" t="e">
        <f t="shared" si="161"/>
        <v>#DIV/0!</v>
      </c>
      <c r="BE297" s="118">
        <v>0.2</v>
      </c>
      <c r="BF297" s="118">
        <v>0.8</v>
      </c>
      <c r="BG297" s="248" t="e">
        <f t="shared" si="162"/>
        <v>#DIV/0!</v>
      </c>
      <c r="BH297" s="248" t="e">
        <f t="shared" si="163"/>
        <v>#DIV/0!</v>
      </c>
      <c r="BI297" s="248" t="e">
        <f t="shared" si="164"/>
        <v>#DIV/0!</v>
      </c>
      <c r="BJ297" s="248" t="e">
        <f t="shared" ref="BJ297:BK312" si="181">+AZ297*BE297</f>
        <v>#DIV/0!</v>
      </c>
      <c r="BK297" s="248" t="e">
        <f t="shared" si="181"/>
        <v>#DIV/0!</v>
      </c>
      <c r="BL297" s="248" t="e">
        <f t="shared" si="165"/>
        <v>#DIV/0!</v>
      </c>
      <c r="BM297" s="248" t="e">
        <f t="shared" si="166"/>
        <v>#DIV/0!</v>
      </c>
      <c r="BN297" s="248" t="e">
        <f t="shared" si="167"/>
        <v>#DIV/0!</v>
      </c>
      <c r="BO297" s="248" t="e">
        <f t="shared" ref="BO297:BR312" si="182">+BG297+BK297</f>
        <v>#DIV/0!</v>
      </c>
      <c r="BP297" s="248" t="e">
        <f t="shared" si="182"/>
        <v>#DIV/0!</v>
      </c>
      <c r="BQ297" s="248" t="e">
        <f t="shared" si="182"/>
        <v>#DIV/0!</v>
      </c>
      <c r="BR297" s="248" t="e">
        <f t="shared" si="182"/>
        <v>#DIV/0!</v>
      </c>
      <c r="BS297" s="2110"/>
      <c r="BT297" s="2110"/>
      <c r="BU297" s="2110"/>
      <c r="BV297" s="2110"/>
      <c r="BW297" s="2113"/>
      <c r="BX297" s="2113"/>
      <c r="BY297" s="2113"/>
      <c r="BZ297" s="2113"/>
      <c r="CA297" s="2095"/>
      <c r="CC297" s="2098"/>
      <c r="CD297" s="2101"/>
      <c r="CE297" s="2101"/>
      <c r="CF297" s="2104"/>
      <c r="CG297" s="2107"/>
    </row>
    <row r="298" spans="1:85">
      <c r="A298" s="2125"/>
      <c r="B298" s="2129"/>
      <c r="C298" s="2130"/>
      <c r="D298" s="2135"/>
      <c r="E298" s="2136"/>
      <c r="F298" s="95"/>
      <c r="G298" s="142"/>
      <c r="H298" s="2140"/>
      <c r="I298" s="97"/>
      <c r="J298" s="98"/>
      <c r="K298" s="98"/>
      <c r="L298" s="98"/>
      <c r="M298" s="2143"/>
      <c r="N298" s="2146"/>
      <c r="O298" s="297"/>
      <c r="P298" s="305"/>
      <c r="Q298" s="2116"/>
      <c r="R298" s="2119"/>
      <c r="S298" s="2119"/>
      <c r="T298" s="2122"/>
      <c r="U298" s="27"/>
      <c r="V298" s="101">
        <v>6</v>
      </c>
      <c r="W298" s="120"/>
      <c r="X298" s="234"/>
      <c r="Y298" s="234"/>
      <c r="Z298" s="95"/>
      <c r="AA298" s="105"/>
      <c r="AB298" s="105"/>
      <c r="AC298" s="105"/>
      <c r="AD298" s="106"/>
      <c r="AE298" s="138"/>
      <c r="AF298" s="107"/>
      <c r="AG298" s="108"/>
      <c r="AH298" s="108"/>
      <c r="AI298" s="108"/>
      <c r="AJ298" s="109"/>
      <c r="AK298" s="110"/>
      <c r="AL298" s="111"/>
      <c r="AM298" s="111"/>
      <c r="AN298" s="112"/>
      <c r="AO298" s="8"/>
      <c r="AP298" s="307"/>
      <c r="AQ298" s="308"/>
      <c r="AR298" s="89"/>
      <c r="AS298" s="245" t="e">
        <f t="shared" si="168"/>
        <v>#DIV/0!</v>
      </c>
      <c r="AT298" s="246" t="e">
        <f t="shared" si="169"/>
        <v>#DIV/0!</v>
      </c>
      <c r="AU298" s="246" t="e">
        <f t="shared" si="170"/>
        <v>#DIV/0!</v>
      </c>
      <c r="AV298" s="246" t="e">
        <f t="shared" si="171"/>
        <v>#DIV/0!</v>
      </c>
      <c r="AW298" s="247" t="e">
        <f t="shared" si="154"/>
        <v>#DIV/0!</v>
      </c>
      <c r="AX298" s="247" t="e">
        <f t="shared" si="155"/>
        <v>#DIV/0!</v>
      </c>
      <c r="AY298" s="247" t="e">
        <f t="shared" si="156"/>
        <v>#DIV/0!</v>
      </c>
      <c r="AZ298" s="247" t="e">
        <f t="shared" si="157"/>
        <v>#DIV/0!</v>
      </c>
      <c r="BA298" s="248" t="e">
        <f t="shared" si="158"/>
        <v>#DIV/0!</v>
      </c>
      <c r="BB298" s="248" t="e">
        <f t="shared" si="159"/>
        <v>#DIV/0!</v>
      </c>
      <c r="BC298" s="248" t="e">
        <f t="shared" si="160"/>
        <v>#DIV/0!</v>
      </c>
      <c r="BD298" s="248" t="e">
        <f t="shared" si="161"/>
        <v>#DIV/0!</v>
      </c>
      <c r="BE298" s="118">
        <v>0.2</v>
      </c>
      <c r="BF298" s="118">
        <v>0.8</v>
      </c>
      <c r="BG298" s="248" t="e">
        <f t="shared" si="162"/>
        <v>#DIV/0!</v>
      </c>
      <c r="BH298" s="248" t="e">
        <f t="shared" si="163"/>
        <v>#DIV/0!</v>
      </c>
      <c r="BI298" s="248" t="e">
        <f t="shared" si="164"/>
        <v>#DIV/0!</v>
      </c>
      <c r="BJ298" s="248" t="e">
        <f t="shared" si="181"/>
        <v>#DIV/0!</v>
      </c>
      <c r="BK298" s="248" t="e">
        <f t="shared" si="181"/>
        <v>#DIV/0!</v>
      </c>
      <c r="BL298" s="248" t="e">
        <f t="shared" si="165"/>
        <v>#DIV/0!</v>
      </c>
      <c r="BM298" s="248" t="e">
        <f t="shared" si="166"/>
        <v>#DIV/0!</v>
      </c>
      <c r="BN298" s="248" t="e">
        <f t="shared" si="167"/>
        <v>#DIV/0!</v>
      </c>
      <c r="BO298" s="248" t="e">
        <f t="shared" si="182"/>
        <v>#DIV/0!</v>
      </c>
      <c r="BP298" s="248" t="e">
        <f t="shared" si="182"/>
        <v>#DIV/0!</v>
      </c>
      <c r="BQ298" s="248" t="e">
        <f t="shared" si="182"/>
        <v>#DIV/0!</v>
      </c>
      <c r="BR298" s="248" t="e">
        <f t="shared" si="182"/>
        <v>#DIV/0!</v>
      </c>
      <c r="BS298" s="2110"/>
      <c r="BT298" s="2110"/>
      <c r="BU298" s="2110"/>
      <c r="BV298" s="2110"/>
      <c r="BW298" s="2113"/>
      <c r="BX298" s="2113"/>
      <c r="BY298" s="2113"/>
      <c r="BZ298" s="2113"/>
      <c r="CA298" s="2095"/>
      <c r="CC298" s="2098"/>
      <c r="CD298" s="2101"/>
      <c r="CE298" s="2101"/>
      <c r="CF298" s="2104"/>
      <c r="CG298" s="2107"/>
    </row>
    <row r="299" spans="1:85">
      <c r="A299" s="2125"/>
      <c r="B299" s="2129"/>
      <c r="C299" s="2130"/>
      <c r="D299" s="2135"/>
      <c r="E299" s="2136"/>
      <c r="F299" s="95"/>
      <c r="G299" s="142"/>
      <c r="H299" s="2140"/>
      <c r="I299" s="97"/>
      <c r="J299" s="98"/>
      <c r="K299" s="98"/>
      <c r="L299" s="98"/>
      <c r="M299" s="2143"/>
      <c r="N299" s="2146"/>
      <c r="O299" s="297"/>
      <c r="P299" s="305"/>
      <c r="Q299" s="2116"/>
      <c r="R299" s="2119"/>
      <c r="S299" s="2119"/>
      <c r="T299" s="2122"/>
      <c r="U299" s="27"/>
      <c r="V299" s="101">
        <v>7</v>
      </c>
      <c r="W299" s="120"/>
      <c r="X299" s="234"/>
      <c r="Y299" s="234"/>
      <c r="Z299" s="95"/>
      <c r="AA299" s="105"/>
      <c r="AB299" s="105"/>
      <c r="AC299" s="105"/>
      <c r="AD299" s="106"/>
      <c r="AE299" s="138"/>
      <c r="AF299" s="107"/>
      <c r="AG299" s="108"/>
      <c r="AH299" s="108"/>
      <c r="AI299" s="108"/>
      <c r="AJ299" s="109"/>
      <c r="AK299" s="110"/>
      <c r="AL299" s="111"/>
      <c r="AM299" s="111"/>
      <c r="AN299" s="112"/>
      <c r="AO299" s="8"/>
      <c r="AP299" s="307"/>
      <c r="AQ299" s="308"/>
      <c r="AR299" s="89"/>
      <c r="AS299" s="245" t="e">
        <f t="shared" si="168"/>
        <v>#DIV/0!</v>
      </c>
      <c r="AT299" s="246" t="e">
        <f t="shared" si="169"/>
        <v>#DIV/0!</v>
      </c>
      <c r="AU299" s="246" t="e">
        <f t="shared" si="170"/>
        <v>#DIV/0!</v>
      </c>
      <c r="AV299" s="246" t="e">
        <f t="shared" si="171"/>
        <v>#DIV/0!</v>
      </c>
      <c r="AW299" s="247" t="e">
        <f t="shared" si="154"/>
        <v>#DIV/0!</v>
      </c>
      <c r="AX299" s="247" t="e">
        <f t="shared" si="155"/>
        <v>#DIV/0!</v>
      </c>
      <c r="AY299" s="247" t="e">
        <f t="shared" si="156"/>
        <v>#DIV/0!</v>
      </c>
      <c r="AZ299" s="247" t="e">
        <f t="shared" si="157"/>
        <v>#DIV/0!</v>
      </c>
      <c r="BA299" s="248" t="e">
        <f t="shared" si="158"/>
        <v>#DIV/0!</v>
      </c>
      <c r="BB299" s="248" t="e">
        <f t="shared" si="159"/>
        <v>#DIV/0!</v>
      </c>
      <c r="BC299" s="248" t="e">
        <f t="shared" si="160"/>
        <v>#DIV/0!</v>
      </c>
      <c r="BD299" s="248" t="e">
        <f t="shared" si="161"/>
        <v>#DIV/0!</v>
      </c>
      <c r="BE299" s="118">
        <v>0.2</v>
      </c>
      <c r="BF299" s="118">
        <v>0.8</v>
      </c>
      <c r="BG299" s="248" t="e">
        <f t="shared" si="162"/>
        <v>#DIV/0!</v>
      </c>
      <c r="BH299" s="248" t="e">
        <f t="shared" si="163"/>
        <v>#DIV/0!</v>
      </c>
      <c r="BI299" s="248" t="e">
        <f t="shared" si="164"/>
        <v>#DIV/0!</v>
      </c>
      <c r="BJ299" s="248" t="e">
        <f t="shared" si="181"/>
        <v>#DIV/0!</v>
      </c>
      <c r="BK299" s="248" t="e">
        <f t="shared" si="181"/>
        <v>#DIV/0!</v>
      </c>
      <c r="BL299" s="248" t="e">
        <f t="shared" si="165"/>
        <v>#DIV/0!</v>
      </c>
      <c r="BM299" s="248" t="e">
        <f t="shared" si="166"/>
        <v>#DIV/0!</v>
      </c>
      <c r="BN299" s="248" t="e">
        <f t="shared" si="167"/>
        <v>#DIV/0!</v>
      </c>
      <c r="BO299" s="248" t="e">
        <f t="shared" si="182"/>
        <v>#DIV/0!</v>
      </c>
      <c r="BP299" s="248" t="e">
        <f t="shared" si="182"/>
        <v>#DIV/0!</v>
      </c>
      <c r="BQ299" s="248" t="e">
        <f t="shared" si="182"/>
        <v>#DIV/0!</v>
      </c>
      <c r="BR299" s="248" t="e">
        <f t="shared" si="182"/>
        <v>#DIV/0!</v>
      </c>
      <c r="BS299" s="2110"/>
      <c r="BT299" s="2110"/>
      <c r="BU299" s="2110"/>
      <c r="BV299" s="2110"/>
      <c r="BW299" s="2113"/>
      <c r="BX299" s="2113"/>
      <c r="BY299" s="2113"/>
      <c r="BZ299" s="2113"/>
      <c r="CA299" s="2095"/>
      <c r="CC299" s="2098"/>
      <c r="CD299" s="2101"/>
      <c r="CE299" s="2101"/>
      <c r="CF299" s="2104"/>
      <c r="CG299" s="2107"/>
    </row>
    <row r="300" spans="1:85">
      <c r="A300" s="2125"/>
      <c r="B300" s="2129"/>
      <c r="C300" s="2130"/>
      <c r="D300" s="2135"/>
      <c r="E300" s="2136"/>
      <c r="F300" s="95"/>
      <c r="G300" s="142"/>
      <c r="H300" s="2140"/>
      <c r="I300" s="97"/>
      <c r="J300" s="98"/>
      <c r="K300" s="98"/>
      <c r="L300" s="98"/>
      <c r="M300" s="2143"/>
      <c r="N300" s="2146"/>
      <c r="O300" s="297"/>
      <c r="P300" s="305"/>
      <c r="Q300" s="2116"/>
      <c r="R300" s="2119"/>
      <c r="S300" s="2119"/>
      <c r="T300" s="2122"/>
      <c r="U300" s="27"/>
      <c r="V300" s="101">
        <v>8</v>
      </c>
      <c r="W300" s="120"/>
      <c r="X300" s="234"/>
      <c r="Y300" s="234"/>
      <c r="Z300" s="95"/>
      <c r="AA300" s="105"/>
      <c r="AB300" s="105"/>
      <c r="AC300" s="105"/>
      <c r="AD300" s="106"/>
      <c r="AE300" s="138"/>
      <c r="AF300" s="107"/>
      <c r="AG300" s="108"/>
      <c r="AH300" s="108"/>
      <c r="AI300" s="108"/>
      <c r="AJ300" s="109"/>
      <c r="AK300" s="110"/>
      <c r="AL300" s="111"/>
      <c r="AM300" s="111"/>
      <c r="AN300" s="112"/>
      <c r="AO300" s="8"/>
      <c r="AP300" s="307"/>
      <c r="AQ300" s="308"/>
      <c r="AR300" s="89"/>
      <c r="AS300" s="245" t="e">
        <f t="shared" si="168"/>
        <v>#DIV/0!</v>
      </c>
      <c r="AT300" s="246" t="e">
        <f t="shared" si="169"/>
        <v>#DIV/0!</v>
      </c>
      <c r="AU300" s="246" t="e">
        <f t="shared" si="170"/>
        <v>#DIV/0!</v>
      </c>
      <c r="AV300" s="246" t="e">
        <f t="shared" si="171"/>
        <v>#DIV/0!</v>
      </c>
      <c r="AW300" s="247" t="e">
        <f t="shared" si="154"/>
        <v>#DIV/0!</v>
      </c>
      <c r="AX300" s="247" t="e">
        <f t="shared" si="155"/>
        <v>#DIV/0!</v>
      </c>
      <c r="AY300" s="247" t="e">
        <f t="shared" si="156"/>
        <v>#DIV/0!</v>
      </c>
      <c r="AZ300" s="247" t="e">
        <f t="shared" si="157"/>
        <v>#DIV/0!</v>
      </c>
      <c r="BA300" s="248" t="e">
        <f t="shared" si="158"/>
        <v>#DIV/0!</v>
      </c>
      <c r="BB300" s="248" t="e">
        <f t="shared" si="159"/>
        <v>#DIV/0!</v>
      </c>
      <c r="BC300" s="248" t="e">
        <f t="shared" si="160"/>
        <v>#DIV/0!</v>
      </c>
      <c r="BD300" s="248" t="e">
        <f t="shared" si="161"/>
        <v>#DIV/0!</v>
      </c>
      <c r="BE300" s="118">
        <v>0.2</v>
      </c>
      <c r="BF300" s="118">
        <v>0.8</v>
      </c>
      <c r="BG300" s="248" t="e">
        <f t="shared" si="162"/>
        <v>#DIV/0!</v>
      </c>
      <c r="BH300" s="248" t="e">
        <f t="shared" si="163"/>
        <v>#DIV/0!</v>
      </c>
      <c r="BI300" s="248" t="e">
        <f t="shared" si="164"/>
        <v>#DIV/0!</v>
      </c>
      <c r="BJ300" s="248" t="e">
        <f t="shared" si="181"/>
        <v>#DIV/0!</v>
      </c>
      <c r="BK300" s="248" t="e">
        <f t="shared" si="181"/>
        <v>#DIV/0!</v>
      </c>
      <c r="BL300" s="248" t="e">
        <f t="shared" si="165"/>
        <v>#DIV/0!</v>
      </c>
      <c r="BM300" s="248" t="e">
        <f t="shared" si="166"/>
        <v>#DIV/0!</v>
      </c>
      <c r="BN300" s="248" t="e">
        <f t="shared" si="167"/>
        <v>#DIV/0!</v>
      </c>
      <c r="BO300" s="248" t="e">
        <f t="shared" si="182"/>
        <v>#DIV/0!</v>
      </c>
      <c r="BP300" s="248" t="e">
        <f t="shared" si="182"/>
        <v>#DIV/0!</v>
      </c>
      <c r="BQ300" s="248" t="e">
        <f t="shared" si="182"/>
        <v>#DIV/0!</v>
      </c>
      <c r="BR300" s="248" t="e">
        <f t="shared" si="182"/>
        <v>#DIV/0!</v>
      </c>
      <c r="BS300" s="2110"/>
      <c r="BT300" s="2110"/>
      <c r="BU300" s="2110"/>
      <c r="BV300" s="2110"/>
      <c r="BW300" s="2113"/>
      <c r="BX300" s="2113"/>
      <c r="BY300" s="2113"/>
      <c r="BZ300" s="2113"/>
      <c r="CA300" s="2095"/>
      <c r="CC300" s="2098"/>
      <c r="CD300" s="2101"/>
      <c r="CE300" s="2101"/>
      <c r="CF300" s="2104"/>
      <c r="CG300" s="2107"/>
    </row>
    <row r="301" spans="1:85">
      <c r="A301" s="2125"/>
      <c r="B301" s="2129"/>
      <c r="C301" s="2130"/>
      <c r="D301" s="2135"/>
      <c r="E301" s="2136"/>
      <c r="F301" s="95"/>
      <c r="G301" s="142"/>
      <c r="H301" s="2140"/>
      <c r="I301" s="97"/>
      <c r="J301" s="98"/>
      <c r="K301" s="98"/>
      <c r="L301" s="98"/>
      <c r="M301" s="2143"/>
      <c r="N301" s="2146"/>
      <c r="O301" s="297"/>
      <c r="P301" s="305"/>
      <c r="Q301" s="2116"/>
      <c r="R301" s="2119"/>
      <c r="S301" s="2119"/>
      <c r="T301" s="2122"/>
      <c r="U301" s="27"/>
      <c r="V301" s="101">
        <v>9</v>
      </c>
      <c r="W301" s="120"/>
      <c r="X301" s="234"/>
      <c r="Y301" s="234"/>
      <c r="Z301" s="95"/>
      <c r="AA301" s="105"/>
      <c r="AB301" s="105"/>
      <c r="AC301" s="105"/>
      <c r="AD301" s="106"/>
      <c r="AE301" s="138"/>
      <c r="AF301" s="107"/>
      <c r="AG301" s="108"/>
      <c r="AH301" s="108"/>
      <c r="AI301" s="108"/>
      <c r="AJ301" s="109"/>
      <c r="AK301" s="110"/>
      <c r="AL301" s="111"/>
      <c r="AM301" s="111"/>
      <c r="AN301" s="112"/>
      <c r="AO301" s="8"/>
      <c r="AP301" s="307"/>
      <c r="AQ301" s="308"/>
      <c r="AR301" s="89"/>
      <c r="AS301" s="245" t="e">
        <f t="shared" si="168"/>
        <v>#DIV/0!</v>
      </c>
      <c r="AT301" s="246" t="e">
        <f t="shared" si="169"/>
        <v>#DIV/0!</v>
      </c>
      <c r="AU301" s="246" t="e">
        <f t="shared" si="170"/>
        <v>#DIV/0!</v>
      </c>
      <c r="AV301" s="246" t="e">
        <f t="shared" si="171"/>
        <v>#DIV/0!</v>
      </c>
      <c r="AW301" s="247" t="e">
        <f t="shared" si="154"/>
        <v>#DIV/0!</v>
      </c>
      <c r="AX301" s="247" t="e">
        <f t="shared" si="155"/>
        <v>#DIV/0!</v>
      </c>
      <c r="AY301" s="247" t="e">
        <f t="shared" si="156"/>
        <v>#DIV/0!</v>
      </c>
      <c r="AZ301" s="247" t="e">
        <f t="shared" si="157"/>
        <v>#DIV/0!</v>
      </c>
      <c r="BA301" s="248" t="e">
        <f t="shared" si="158"/>
        <v>#DIV/0!</v>
      </c>
      <c r="BB301" s="248" t="e">
        <f t="shared" si="159"/>
        <v>#DIV/0!</v>
      </c>
      <c r="BC301" s="248" t="e">
        <f t="shared" si="160"/>
        <v>#DIV/0!</v>
      </c>
      <c r="BD301" s="248" t="e">
        <f t="shared" si="161"/>
        <v>#DIV/0!</v>
      </c>
      <c r="BE301" s="118">
        <v>0.2</v>
      </c>
      <c r="BF301" s="118">
        <v>0.8</v>
      </c>
      <c r="BG301" s="248" t="e">
        <f t="shared" si="162"/>
        <v>#DIV/0!</v>
      </c>
      <c r="BH301" s="248" t="e">
        <f t="shared" si="163"/>
        <v>#DIV/0!</v>
      </c>
      <c r="BI301" s="248" t="e">
        <f t="shared" si="164"/>
        <v>#DIV/0!</v>
      </c>
      <c r="BJ301" s="248" t="e">
        <f t="shared" si="181"/>
        <v>#DIV/0!</v>
      </c>
      <c r="BK301" s="248" t="e">
        <f t="shared" si="181"/>
        <v>#DIV/0!</v>
      </c>
      <c r="BL301" s="248" t="e">
        <f t="shared" si="165"/>
        <v>#DIV/0!</v>
      </c>
      <c r="BM301" s="248" t="e">
        <f t="shared" si="166"/>
        <v>#DIV/0!</v>
      </c>
      <c r="BN301" s="248" t="e">
        <f t="shared" si="167"/>
        <v>#DIV/0!</v>
      </c>
      <c r="BO301" s="248" t="e">
        <f t="shared" si="182"/>
        <v>#DIV/0!</v>
      </c>
      <c r="BP301" s="248" t="e">
        <f t="shared" si="182"/>
        <v>#DIV/0!</v>
      </c>
      <c r="BQ301" s="248" t="e">
        <f t="shared" si="182"/>
        <v>#DIV/0!</v>
      </c>
      <c r="BR301" s="248" t="e">
        <f t="shared" si="182"/>
        <v>#DIV/0!</v>
      </c>
      <c r="BS301" s="2110"/>
      <c r="BT301" s="2110"/>
      <c r="BU301" s="2110"/>
      <c r="BV301" s="2110"/>
      <c r="BW301" s="2113"/>
      <c r="BX301" s="2113"/>
      <c r="BY301" s="2113"/>
      <c r="BZ301" s="2113"/>
      <c r="CA301" s="2095"/>
      <c r="CC301" s="2098"/>
      <c r="CD301" s="2101"/>
      <c r="CE301" s="2101"/>
      <c r="CF301" s="2104"/>
      <c r="CG301" s="2107"/>
    </row>
    <row r="302" spans="1:85" ht="15" thickBot="1">
      <c r="A302" s="2126"/>
      <c r="B302" s="2131"/>
      <c r="C302" s="2132"/>
      <c r="D302" s="2137"/>
      <c r="E302" s="2138"/>
      <c r="F302" s="150"/>
      <c r="G302" s="151"/>
      <c r="H302" s="2141"/>
      <c r="I302" s="121"/>
      <c r="J302" s="122"/>
      <c r="K302" s="122"/>
      <c r="L302" s="122"/>
      <c r="M302" s="2144"/>
      <c r="N302" s="2147"/>
      <c r="O302" s="351"/>
      <c r="P302" s="352"/>
      <c r="Q302" s="2117"/>
      <c r="R302" s="2120"/>
      <c r="S302" s="2120"/>
      <c r="T302" s="2123"/>
      <c r="U302" s="27"/>
      <c r="V302" s="168">
        <v>10</v>
      </c>
      <c r="W302" s="179"/>
      <c r="X302" s="235"/>
      <c r="Y302" s="235"/>
      <c r="Z302" s="150"/>
      <c r="AA302" s="126"/>
      <c r="AB302" s="126"/>
      <c r="AC302" s="126"/>
      <c r="AD302" s="127"/>
      <c r="AE302" s="138"/>
      <c r="AF302" s="154"/>
      <c r="AG302" s="156"/>
      <c r="AH302" s="156"/>
      <c r="AI302" s="156"/>
      <c r="AJ302" s="157"/>
      <c r="AK302" s="128"/>
      <c r="AL302" s="129"/>
      <c r="AM302" s="129"/>
      <c r="AN302" s="130"/>
      <c r="AO302" s="8"/>
      <c r="AP302" s="353"/>
      <c r="AQ302" s="354"/>
      <c r="AR302" s="89"/>
      <c r="AS302" s="249" t="e">
        <f t="shared" si="168"/>
        <v>#DIV/0!</v>
      </c>
      <c r="AT302" s="250" t="e">
        <f t="shared" si="169"/>
        <v>#DIV/0!</v>
      </c>
      <c r="AU302" s="250" t="e">
        <f t="shared" si="170"/>
        <v>#DIV/0!</v>
      </c>
      <c r="AV302" s="250" t="e">
        <f t="shared" si="171"/>
        <v>#DIV/0!</v>
      </c>
      <c r="AW302" s="251" t="e">
        <f t="shared" si="154"/>
        <v>#DIV/0!</v>
      </c>
      <c r="AX302" s="251" t="e">
        <f t="shared" si="155"/>
        <v>#DIV/0!</v>
      </c>
      <c r="AY302" s="251" t="e">
        <f t="shared" si="156"/>
        <v>#DIV/0!</v>
      </c>
      <c r="AZ302" s="251" t="e">
        <f t="shared" si="157"/>
        <v>#DIV/0!</v>
      </c>
      <c r="BA302" s="252" t="e">
        <f t="shared" si="158"/>
        <v>#DIV/0!</v>
      </c>
      <c r="BB302" s="252" t="e">
        <f t="shared" si="159"/>
        <v>#DIV/0!</v>
      </c>
      <c r="BC302" s="252" t="e">
        <f t="shared" si="160"/>
        <v>#DIV/0!</v>
      </c>
      <c r="BD302" s="252" t="e">
        <f t="shared" si="161"/>
        <v>#DIV/0!</v>
      </c>
      <c r="BE302" s="159">
        <v>0.2</v>
      </c>
      <c r="BF302" s="159">
        <v>0.8</v>
      </c>
      <c r="BG302" s="252" t="e">
        <f t="shared" si="162"/>
        <v>#DIV/0!</v>
      </c>
      <c r="BH302" s="252" t="e">
        <f t="shared" si="163"/>
        <v>#DIV/0!</v>
      </c>
      <c r="BI302" s="252" t="e">
        <f t="shared" si="164"/>
        <v>#DIV/0!</v>
      </c>
      <c r="BJ302" s="252" t="e">
        <f t="shared" si="181"/>
        <v>#DIV/0!</v>
      </c>
      <c r="BK302" s="252" t="e">
        <f t="shared" si="181"/>
        <v>#DIV/0!</v>
      </c>
      <c r="BL302" s="252" t="e">
        <f t="shared" si="165"/>
        <v>#DIV/0!</v>
      </c>
      <c r="BM302" s="252" t="e">
        <f t="shared" si="166"/>
        <v>#DIV/0!</v>
      </c>
      <c r="BN302" s="252" t="e">
        <f t="shared" si="167"/>
        <v>#DIV/0!</v>
      </c>
      <c r="BO302" s="252" t="e">
        <f t="shared" si="182"/>
        <v>#DIV/0!</v>
      </c>
      <c r="BP302" s="252" t="e">
        <f t="shared" si="182"/>
        <v>#DIV/0!</v>
      </c>
      <c r="BQ302" s="252" t="e">
        <f t="shared" si="182"/>
        <v>#DIV/0!</v>
      </c>
      <c r="BR302" s="252" t="e">
        <f t="shared" si="182"/>
        <v>#DIV/0!</v>
      </c>
      <c r="BS302" s="2111"/>
      <c r="BT302" s="2111"/>
      <c r="BU302" s="2111"/>
      <c r="BV302" s="2111"/>
      <c r="BW302" s="2114"/>
      <c r="BX302" s="2114"/>
      <c r="BY302" s="2114"/>
      <c r="BZ302" s="2114"/>
      <c r="CA302" s="2096"/>
      <c r="CC302" s="2099"/>
      <c r="CD302" s="2102"/>
      <c r="CE302" s="2102"/>
      <c r="CF302" s="2105"/>
      <c r="CG302" s="2108"/>
    </row>
    <row r="303" spans="1:85">
      <c r="A303" s="2124">
        <v>30</v>
      </c>
      <c r="B303" s="2127"/>
      <c r="C303" s="2128"/>
      <c r="D303" s="2133"/>
      <c r="E303" s="2134"/>
      <c r="F303" s="66"/>
      <c r="G303" s="135"/>
      <c r="H303" s="2139"/>
      <c r="I303" s="69"/>
      <c r="J303" s="70"/>
      <c r="K303" s="70"/>
      <c r="L303" s="70"/>
      <c r="M303" s="2142"/>
      <c r="N303" s="2145">
        <f>+P303+P304+P305+P306+P307+P308+P309+P310+P311+P312</f>
        <v>0</v>
      </c>
      <c r="O303" s="72"/>
      <c r="P303" s="885"/>
      <c r="Q303" s="2115"/>
      <c r="R303" s="2118"/>
      <c r="S303" s="2118"/>
      <c r="T303" s="2121"/>
      <c r="U303" s="27"/>
      <c r="V303" s="75">
        <v>1</v>
      </c>
      <c r="W303" s="72"/>
      <c r="X303" s="236"/>
      <c r="Y303" s="236"/>
      <c r="Z303" s="66"/>
      <c r="AA303" s="79"/>
      <c r="AB303" s="79"/>
      <c r="AC303" s="79"/>
      <c r="AD303" s="80"/>
      <c r="AE303" s="138"/>
      <c r="AF303" s="81"/>
      <c r="AG303" s="82"/>
      <c r="AH303" s="82"/>
      <c r="AI303" s="82"/>
      <c r="AJ303" s="83"/>
      <c r="AK303" s="84"/>
      <c r="AL303" s="85"/>
      <c r="AM303" s="85"/>
      <c r="AN303" s="86"/>
      <c r="AO303" s="8"/>
      <c r="AP303" s="87"/>
      <c r="AQ303" s="88"/>
      <c r="AR303" s="89"/>
      <c r="AS303" s="241" t="e">
        <f t="shared" si="168"/>
        <v>#DIV/0!</v>
      </c>
      <c r="AT303" s="242" t="e">
        <f t="shared" si="169"/>
        <v>#DIV/0!</v>
      </c>
      <c r="AU303" s="242" t="e">
        <f t="shared" si="170"/>
        <v>#DIV/0!</v>
      </c>
      <c r="AV303" s="242" t="e">
        <f t="shared" si="171"/>
        <v>#DIV/0!</v>
      </c>
      <c r="AW303" s="243" t="e">
        <f t="shared" si="154"/>
        <v>#DIV/0!</v>
      </c>
      <c r="AX303" s="243" t="e">
        <f t="shared" si="155"/>
        <v>#DIV/0!</v>
      </c>
      <c r="AY303" s="243" t="e">
        <f t="shared" si="156"/>
        <v>#DIV/0!</v>
      </c>
      <c r="AZ303" s="243" t="e">
        <f t="shared" si="157"/>
        <v>#DIV/0!</v>
      </c>
      <c r="BA303" s="244" t="e">
        <f t="shared" si="158"/>
        <v>#DIV/0!</v>
      </c>
      <c r="BB303" s="244" t="e">
        <f t="shared" si="159"/>
        <v>#DIV/0!</v>
      </c>
      <c r="BC303" s="244" t="e">
        <f t="shared" si="160"/>
        <v>#DIV/0!</v>
      </c>
      <c r="BD303" s="244" t="e">
        <f t="shared" si="161"/>
        <v>#DIV/0!</v>
      </c>
      <c r="BE303" s="94">
        <v>0.2</v>
      </c>
      <c r="BF303" s="94">
        <v>0.8</v>
      </c>
      <c r="BG303" s="244" t="e">
        <f t="shared" si="162"/>
        <v>#DIV/0!</v>
      </c>
      <c r="BH303" s="244" t="e">
        <f t="shared" si="163"/>
        <v>#DIV/0!</v>
      </c>
      <c r="BI303" s="244" t="e">
        <f t="shared" si="164"/>
        <v>#DIV/0!</v>
      </c>
      <c r="BJ303" s="244" t="e">
        <f t="shared" si="181"/>
        <v>#DIV/0!</v>
      </c>
      <c r="BK303" s="244" t="e">
        <f t="shared" si="181"/>
        <v>#DIV/0!</v>
      </c>
      <c r="BL303" s="244" t="e">
        <f t="shared" si="165"/>
        <v>#DIV/0!</v>
      </c>
      <c r="BM303" s="244" t="e">
        <f t="shared" si="166"/>
        <v>#DIV/0!</v>
      </c>
      <c r="BN303" s="244" t="e">
        <f t="shared" si="167"/>
        <v>#DIV/0!</v>
      </c>
      <c r="BO303" s="244" t="e">
        <f t="shared" si="182"/>
        <v>#DIV/0!</v>
      </c>
      <c r="BP303" s="244" t="e">
        <f t="shared" si="182"/>
        <v>#DIV/0!</v>
      </c>
      <c r="BQ303" s="244" t="e">
        <f t="shared" si="182"/>
        <v>#DIV/0!</v>
      </c>
      <c r="BR303" s="244" t="e">
        <f t="shared" si="182"/>
        <v>#DIV/0!</v>
      </c>
      <c r="BS303" s="2109" t="e">
        <f t="shared" ref="BS303:BV303" si="183">AVERAGEIF(BO303:BO312,"&lt;&gt;#¡DIV/0!")</f>
        <v>#DIV/0!</v>
      </c>
      <c r="BT303" s="2109" t="e">
        <f t="shared" si="183"/>
        <v>#DIV/0!</v>
      </c>
      <c r="BU303" s="2109" t="e">
        <f t="shared" si="183"/>
        <v>#DIV/0!</v>
      </c>
      <c r="BV303" s="2109" t="e">
        <f t="shared" si="183"/>
        <v>#DIV/0!</v>
      </c>
      <c r="BW303" s="2112" t="e">
        <f>+C303*BS303</f>
        <v>#DIV/0!</v>
      </c>
      <c r="BX303" s="2112" t="e">
        <f>+C303*BT303</f>
        <v>#DIV/0!</v>
      </c>
      <c r="BY303" s="2112" t="e">
        <f>+C303*BU303</f>
        <v>#DIV/0!</v>
      </c>
      <c r="BZ303" s="2112" t="e">
        <f>+C303*BV303</f>
        <v>#DIV/0!</v>
      </c>
      <c r="CA303" s="2094" t="e">
        <f>SUM(BW303:BZ312)</f>
        <v>#DIV/0!</v>
      </c>
      <c r="CC303" s="2097" t="e">
        <f>+Q303/$N$303</f>
        <v>#DIV/0!</v>
      </c>
      <c r="CD303" s="2100" t="e">
        <f t="shared" ref="CD303:CF303" si="184">+R303/$N$303</f>
        <v>#DIV/0!</v>
      </c>
      <c r="CE303" s="2100" t="e">
        <f t="shared" si="184"/>
        <v>#DIV/0!</v>
      </c>
      <c r="CF303" s="2103" t="e">
        <f t="shared" si="184"/>
        <v>#DIV/0!</v>
      </c>
      <c r="CG303" s="2106" t="e">
        <f t="shared" ref="CG303" si="185">AVERAGE(CC303:CF312)</f>
        <v>#DIV/0!</v>
      </c>
    </row>
    <row r="304" spans="1:85">
      <c r="A304" s="2125"/>
      <c r="B304" s="2129"/>
      <c r="C304" s="2130"/>
      <c r="D304" s="2135"/>
      <c r="E304" s="2136"/>
      <c r="F304" s="95"/>
      <c r="G304" s="142"/>
      <c r="H304" s="2140"/>
      <c r="I304" s="97"/>
      <c r="J304" s="98"/>
      <c r="K304" s="98"/>
      <c r="L304" s="98"/>
      <c r="M304" s="2143"/>
      <c r="N304" s="2146"/>
      <c r="O304" s="297"/>
      <c r="P304" s="305"/>
      <c r="Q304" s="2116"/>
      <c r="R304" s="2119"/>
      <c r="S304" s="2119"/>
      <c r="T304" s="2122"/>
      <c r="U304" s="27"/>
      <c r="V304" s="101">
        <v>2</v>
      </c>
      <c r="W304" s="120"/>
      <c r="X304" s="234"/>
      <c r="Y304" s="234"/>
      <c r="Z304" s="95"/>
      <c r="AA304" s="105"/>
      <c r="AB304" s="105"/>
      <c r="AC304" s="105"/>
      <c r="AD304" s="106"/>
      <c r="AE304" s="138"/>
      <c r="AF304" s="107"/>
      <c r="AG304" s="108"/>
      <c r="AH304" s="108"/>
      <c r="AI304" s="108"/>
      <c r="AJ304" s="109"/>
      <c r="AK304" s="110"/>
      <c r="AL304" s="111"/>
      <c r="AM304" s="111"/>
      <c r="AN304" s="112"/>
      <c r="AO304" s="8"/>
      <c r="AP304" s="307"/>
      <c r="AQ304" s="308"/>
      <c r="AR304" s="89"/>
      <c r="AS304" s="245" t="e">
        <f t="shared" si="168"/>
        <v>#DIV/0!</v>
      </c>
      <c r="AT304" s="246" t="e">
        <f t="shared" si="169"/>
        <v>#DIV/0!</v>
      </c>
      <c r="AU304" s="246" t="e">
        <f t="shared" si="170"/>
        <v>#DIV/0!</v>
      </c>
      <c r="AV304" s="246" t="e">
        <f t="shared" si="171"/>
        <v>#DIV/0!</v>
      </c>
      <c r="AW304" s="247" t="e">
        <f t="shared" si="154"/>
        <v>#DIV/0!</v>
      </c>
      <c r="AX304" s="247" t="e">
        <f t="shared" si="155"/>
        <v>#DIV/0!</v>
      </c>
      <c r="AY304" s="247" t="e">
        <f t="shared" si="156"/>
        <v>#DIV/0!</v>
      </c>
      <c r="AZ304" s="247" t="e">
        <f t="shared" si="157"/>
        <v>#DIV/0!</v>
      </c>
      <c r="BA304" s="248" t="e">
        <f t="shared" si="158"/>
        <v>#DIV/0!</v>
      </c>
      <c r="BB304" s="248" t="e">
        <f t="shared" si="159"/>
        <v>#DIV/0!</v>
      </c>
      <c r="BC304" s="248" t="e">
        <f t="shared" si="160"/>
        <v>#DIV/0!</v>
      </c>
      <c r="BD304" s="248" t="e">
        <f t="shared" si="161"/>
        <v>#DIV/0!</v>
      </c>
      <c r="BE304" s="118">
        <v>0.2</v>
      </c>
      <c r="BF304" s="118">
        <v>0.8</v>
      </c>
      <c r="BG304" s="248" t="e">
        <f t="shared" si="162"/>
        <v>#DIV/0!</v>
      </c>
      <c r="BH304" s="248" t="e">
        <f t="shared" si="163"/>
        <v>#DIV/0!</v>
      </c>
      <c r="BI304" s="248" t="e">
        <f t="shared" si="164"/>
        <v>#DIV/0!</v>
      </c>
      <c r="BJ304" s="248" t="e">
        <f t="shared" si="181"/>
        <v>#DIV/0!</v>
      </c>
      <c r="BK304" s="248" t="e">
        <f t="shared" si="181"/>
        <v>#DIV/0!</v>
      </c>
      <c r="BL304" s="248" t="e">
        <f t="shared" si="165"/>
        <v>#DIV/0!</v>
      </c>
      <c r="BM304" s="248" t="e">
        <f t="shared" si="166"/>
        <v>#DIV/0!</v>
      </c>
      <c r="BN304" s="248" t="e">
        <f t="shared" si="167"/>
        <v>#DIV/0!</v>
      </c>
      <c r="BO304" s="248" t="e">
        <f t="shared" si="182"/>
        <v>#DIV/0!</v>
      </c>
      <c r="BP304" s="248" t="e">
        <f t="shared" si="182"/>
        <v>#DIV/0!</v>
      </c>
      <c r="BQ304" s="248" t="e">
        <f t="shared" si="182"/>
        <v>#DIV/0!</v>
      </c>
      <c r="BR304" s="248" t="e">
        <f t="shared" si="182"/>
        <v>#DIV/0!</v>
      </c>
      <c r="BS304" s="2110"/>
      <c r="BT304" s="2110"/>
      <c r="BU304" s="2110"/>
      <c r="BV304" s="2110"/>
      <c r="BW304" s="2113"/>
      <c r="BX304" s="2113"/>
      <c r="BY304" s="2113"/>
      <c r="BZ304" s="2113"/>
      <c r="CA304" s="2095"/>
      <c r="CC304" s="2098"/>
      <c r="CD304" s="2101"/>
      <c r="CE304" s="2101"/>
      <c r="CF304" s="2104"/>
      <c r="CG304" s="2107"/>
    </row>
    <row r="305" spans="1:85">
      <c r="A305" s="2125"/>
      <c r="B305" s="2129"/>
      <c r="C305" s="2130"/>
      <c r="D305" s="2135"/>
      <c r="E305" s="2136"/>
      <c r="F305" s="95"/>
      <c r="G305" s="142"/>
      <c r="H305" s="2140"/>
      <c r="I305" s="97"/>
      <c r="J305" s="98"/>
      <c r="K305" s="98"/>
      <c r="L305" s="98"/>
      <c r="M305" s="2143"/>
      <c r="N305" s="2146"/>
      <c r="O305" s="297"/>
      <c r="P305" s="305"/>
      <c r="Q305" s="2116"/>
      <c r="R305" s="2119"/>
      <c r="S305" s="2119"/>
      <c r="T305" s="2122"/>
      <c r="U305" s="27"/>
      <c r="V305" s="101">
        <v>3</v>
      </c>
      <c r="W305" s="120"/>
      <c r="X305" s="234"/>
      <c r="Y305" s="234"/>
      <c r="Z305" s="95"/>
      <c r="AA305" s="105"/>
      <c r="AB305" s="105"/>
      <c r="AC305" s="105"/>
      <c r="AD305" s="106"/>
      <c r="AE305" s="138"/>
      <c r="AF305" s="107"/>
      <c r="AG305" s="108"/>
      <c r="AH305" s="108"/>
      <c r="AI305" s="108"/>
      <c r="AJ305" s="109"/>
      <c r="AK305" s="110"/>
      <c r="AL305" s="111"/>
      <c r="AM305" s="111"/>
      <c r="AN305" s="112"/>
      <c r="AO305" s="8"/>
      <c r="AP305" s="307"/>
      <c r="AQ305" s="308"/>
      <c r="AR305" s="89"/>
      <c r="AS305" s="245" t="e">
        <f t="shared" si="168"/>
        <v>#DIV/0!</v>
      </c>
      <c r="AT305" s="246" t="e">
        <f t="shared" si="169"/>
        <v>#DIV/0!</v>
      </c>
      <c r="AU305" s="246" t="e">
        <f t="shared" si="170"/>
        <v>#DIV/0!</v>
      </c>
      <c r="AV305" s="246" t="e">
        <f t="shared" si="171"/>
        <v>#DIV/0!</v>
      </c>
      <c r="AW305" s="247" t="e">
        <f t="shared" si="154"/>
        <v>#DIV/0!</v>
      </c>
      <c r="AX305" s="247" t="e">
        <f t="shared" si="155"/>
        <v>#DIV/0!</v>
      </c>
      <c r="AY305" s="247" t="e">
        <f t="shared" si="156"/>
        <v>#DIV/0!</v>
      </c>
      <c r="AZ305" s="247" t="e">
        <f t="shared" si="157"/>
        <v>#DIV/0!</v>
      </c>
      <c r="BA305" s="248" t="e">
        <f t="shared" si="158"/>
        <v>#DIV/0!</v>
      </c>
      <c r="BB305" s="248" t="e">
        <f t="shared" si="159"/>
        <v>#DIV/0!</v>
      </c>
      <c r="BC305" s="248" t="e">
        <f t="shared" si="160"/>
        <v>#DIV/0!</v>
      </c>
      <c r="BD305" s="248" t="e">
        <f t="shared" si="161"/>
        <v>#DIV/0!</v>
      </c>
      <c r="BE305" s="118">
        <v>0.2</v>
      </c>
      <c r="BF305" s="118">
        <v>0.8</v>
      </c>
      <c r="BG305" s="248" t="e">
        <f t="shared" si="162"/>
        <v>#DIV/0!</v>
      </c>
      <c r="BH305" s="248" t="e">
        <f t="shared" si="163"/>
        <v>#DIV/0!</v>
      </c>
      <c r="BI305" s="248" t="e">
        <f t="shared" si="164"/>
        <v>#DIV/0!</v>
      </c>
      <c r="BJ305" s="248" t="e">
        <f t="shared" si="181"/>
        <v>#DIV/0!</v>
      </c>
      <c r="BK305" s="248" t="e">
        <f t="shared" si="181"/>
        <v>#DIV/0!</v>
      </c>
      <c r="BL305" s="248" t="e">
        <f t="shared" si="165"/>
        <v>#DIV/0!</v>
      </c>
      <c r="BM305" s="248" t="e">
        <f t="shared" si="166"/>
        <v>#DIV/0!</v>
      </c>
      <c r="BN305" s="248" t="e">
        <f t="shared" si="167"/>
        <v>#DIV/0!</v>
      </c>
      <c r="BO305" s="248" t="e">
        <f t="shared" si="182"/>
        <v>#DIV/0!</v>
      </c>
      <c r="BP305" s="248" t="e">
        <f t="shared" si="182"/>
        <v>#DIV/0!</v>
      </c>
      <c r="BQ305" s="248" t="e">
        <f t="shared" si="182"/>
        <v>#DIV/0!</v>
      </c>
      <c r="BR305" s="248" t="e">
        <f t="shared" si="182"/>
        <v>#DIV/0!</v>
      </c>
      <c r="BS305" s="2110"/>
      <c r="BT305" s="2110"/>
      <c r="BU305" s="2110"/>
      <c r="BV305" s="2110"/>
      <c r="BW305" s="2113"/>
      <c r="BX305" s="2113"/>
      <c r="BY305" s="2113"/>
      <c r="BZ305" s="2113"/>
      <c r="CA305" s="2095"/>
      <c r="CC305" s="2098"/>
      <c r="CD305" s="2101"/>
      <c r="CE305" s="2101"/>
      <c r="CF305" s="2104"/>
      <c r="CG305" s="2107"/>
    </row>
    <row r="306" spans="1:85">
      <c r="A306" s="2125"/>
      <c r="B306" s="2129"/>
      <c r="C306" s="2130"/>
      <c r="D306" s="2135"/>
      <c r="E306" s="2136"/>
      <c r="F306" s="95"/>
      <c r="G306" s="142"/>
      <c r="H306" s="2140"/>
      <c r="I306" s="97"/>
      <c r="J306" s="98"/>
      <c r="K306" s="98"/>
      <c r="L306" s="98"/>
      <c r="M306" s="2143"/>
      <c r="N306" s="2146"/>
      <c r="O306" s="297"/>
      <c r="P306" s="305"/>
      <c r="Q306" s="2116"/>
      <c r="R306" s="2119"/>
      <c r="S306" s="2119"/>
      <c r="T306" s="2122"/>
      <c r="U306" s="27"/>
      <c r="V306" s="101">
        <v>4</v>
      </c>
      <c r="W306" s="120"/>
      <c r="X306" s="234"/>
      <c r="Y306" s="234"/>
      <c r="Z306" s="95"/>
      <c r="AA306" s="105"/>
      <c r="AB306" s="105"/>
      <c r="AC306" s="105"/>
      <c r="AD306" s="106"/>
      <c r="AE306" s="138"/>
      <c r="AF306" s="107"/>
      <c r="AG306" s="108"/>
      <c r="AH306" s="108"/>
      <c r="AI306" s="108"/>
      <c r="AJ306" s="109"/>
      <c r="AK306" s="110"/>
      <c r="AL306" s="111"/>
      <c r="AM306" s="111"/>
      <c r="AN306" s="112"/>
      <c r="AO306" s="8"/>
      <c r="AP306" s="307"/>
      <c r="AQ306" s="308"/>
      <c r="AR306" s="89"/>
      <c r="AS306" s="245" t="e">
        <f t="shared" si="168"/>
        <v>#DIV/0!</v>
      </c>
      <c r="AT306" s="246" t="e">
        <f t="shared" si="169"/>
        <v>#DIV/0!</v>
      </c>
      <c r="AU306" s="246" t="e">
        <f t="shared" si="170"/>
        <v>#DIV/0!</v>
      </c>
      <c r="AV306" s="246" t="e">
        <f t="shared" si="171"/>
        <v>#DIV/0!</v>
      </c>
      <c r="AW306" s="247" t="e">
        <f t="shared" si="154"/>
        <v>#DIV/0!</v>
      </c>
      <c r="AX306" s="247" t="e">
        <f t="shared" si="155"/>
        <v>#DIV/0!</v>
      </c>
      <c r="AY306" s="247" t="e">
        <f t="shared" si="156"/>
        <v>#DIV/0!</v>
      </c>
      <c r="AZ306" s="247" t="e">
        <f t="shared" si="157"/>
        <v>#DIV/0!</v>
      </c>
      <c r="BA306" s="248" t="e">
        <f t="shared" si="158"/>
        <v>#DIV/0!</v>
      </c>
      <c r="BB306" s="248" t="e">
        <f t="shared" si="159"/>
        <v>#DIV/0!</v>
      </c>
      <c r="BC306" s="248" t="e">
        <f t="shared" si="160"/>
        <v>#DIV/0!</v>
      </c>
      <c r="BD306" s="248" t="e">
        <f t="shared" si="161"/>
        <v>#DIV/0!</v>
      </c>
      <c r="BE306" s="118">
        <v>0.2</v>
      </c>
      <c r="BF306" s="118">
        <v>0.8</v>
      </c>
      <c r="BG306" s="248" t="e">
        <f t="shared" si="162"/>
        <v>#DIV/0!</v>
      </c>
      <c r="BH306" s="248" t="e">
        <f t="shared" si="163"/>
        <v>#DIV/0!</v>
      </c>
      <c r="BI306" s="248" t="e">
        <f t="shared" si="164"/>
        <v>#DIV/0!</v>
      </c>
      <c r="BJ306" s="248" t="e">
        <f t="shared" si="181"/>
        <v>#DIV/0!</v>
      </c>
      <c r="BK306" s="248" t="e">
        <f t="shared" si="181"/>
        <v>#DIV/0!</v>
      </c>
      <c r="BL306" s="248" t="e">
        <f t="shared" si="165"/>
        <v>#DIV/0!</v>
      </c>
      <c r="BM306" s="248" t="e">
        <f t="shared" si="166"/>
        <v>#DIV/0!</v>
      </c>
      <c r="BN306" s="248" t="e">
        <f t="shared" si="167"/>
        <v>#DIV/0!</v>
      </c>
      <c r="BO306" s="248" t="e">
        <f t="shared" si="182"/>
        <v>#DIV/0!</v>
      </c>
      <c r="BP306" s="248" t="e">
        <f t="shared" si="182"/>
        <v>#DIV/0!</v>
      </c>
      <c r="BQ306" s="248" t="e">
        <f t="shared" si="182"/>
        <v>#DIV/0!</v>
      </c>
      <c r="BR306" s="248" t="e">
        <f t="shared" si="182"/>
        <v>#DIV/0!</v>
      </c>
      <c r="BS306" s="2110"/>
      <c r="BT306" s="2110"/>
      <c r="BU306" s="2110"/>
      <c r="BV306" s="2110"/>
      <c r="BW306" s="2113"/>
      <c r="BX306" s="2113"/>
      <c r="BY306" s="2113"/>
      <c r="BZ306" s="2113"/>
      <c r="CA306" s="2095"/>
      <c r="CC306" s="2098"/>
      <c r="CD306" s="2101"/>
      <c r="CE306" s="2101"/>
      <c r="CF306" s="2104"/>
      <c r="CG306" s="2107"/>
    </row>
    <row r="307" spans="1:85">
      <c r="A307" s="2125"/>
      <c r="B307" s="2129"/>
      <c r="C307" s="2130"/>
      <c r="D307" s="2135"/>
      <c r="E307" s="2136"/>
      <c r="F307" s="95"/>
      <c r="G307" s="142"/>
      <c r="H307" s="2140"/>
      <c r="I307" s="97"/>
      <c r="J307" s="98"/>
      <c r="K307" s="98"/>
      <c r="L307" s="98"/>
      <c r="M307" s="2143"/>
      <c r="N307" s="2146"/>
      <c r="O307" s="297"/>
      <c r="P307" s="305"/>
      <c r="Q307" s="2116"/>
      <c r="R307" s="2119"/>
      <c r="S307" s="2119"/>
      <c r="T307" s="2122"/>
      <c r="U307" s="27"/>
      <c r="V307" s="101">
        <v>5</v>
      </c>
      <c r="W307" s="120"/>
      <c r="X307" s="234"/>
      <c r="Y307" s="234"/>
      <c r="Z307" s="95"/>
      <c r="AA307" s="105"/>
      <c r="AB307" s="105"/>
      <c r="AC307" s="105"/>
      <c r="AD307" s="106"/>
      <c r="AE307" s="138"/>
      <c r="AF307" s="107"/>
      <c r="AG307" s="108"/>
      <c r="AH307" s="108"/>
      <c r="AI307" s="108"/>
      <c r="AJ307" s="109"/>
      <c r="AK307" s="110"/>
      <c r="AL307" s="111"/>
      <c r="AM307" s="111"/>
      <c r="AN307" s="112"/>
      <c r="AO307" s="8"/>
      <c r="AP307" s="307"/>
      <c r="AQ307" s="308"/>
      <c r="AR307" s="89"/>
      <c r="AS307" s="245" t="e">
        <f t="shared" si="168"/>
        <v>#DIV/0!</v>
      </c>
      <c r="AT307" s="246" t="e">
        <f t="shared" si="169"/>
        <v>#DIV/0!</v>
      </c>
      <c r="AU307" s="246" t="e">
        <f t="shared" si="170"/>
        <v>#DIV/0!</v>
      </c>
      <c r="AV307" s="246" t="e">
        <f t="shared" si="171"/>
        <v>#DIV/0!</v>
      </c>
      <c r="AW307" s="247" t="e">
        <f t="shared" si="154"/>
        <v>#DIV/0!</v>
      </c>
      <c r="AX307" s="247" t="e">
        <f t="shared" si="155"/>
        <v>#DIV/0!</v>
      </c>
      <c r="AY307" s="247" t="e">
        <f t="shared" si="156"/>
        <v>#DIV/0!</v>
      </c>
      <c r="AZ307" s="247" t="e">
        <f t="shared" si="157"/>
        <v>#DIV/0!</v>
      </c>
      <c r="BA307" s="248" t="e">
        <f t="shared" si="158"/>
        <v>#DIV/0!</v>
      </c>
      <c r="BB307" s="248" t="e">
        <f t="shared" si="159"/>
        <v>#DIV/0!</v>
      </c>
      <c r="BC307" s="248" t="e">
        <f t="shared" si="160"/>
        <v>#DIV/0!</v>
      </c>
      <c r="BD307" s="248" t="e">
        <f t="shared" si="161"/>
        <v>#DIV/0!</v>
      </c>
      <c r="BE307" s="118">
        <v>0.2</v>
      </c>
      <c r="BF307" s="118">
        <v>0.8</v>
      </c>
      <c r="BG307" s="248" t="e">
        <f t="shared" si="162"/>
        <v>#DIV/0!</v>
      </c>
      <c r="BH307" s="248" t="e">
        <f t="shared" si="163"/>
        <v>#DIV/0!</v>
      </c>
      <c r="BI307" s="248" t="e">
        <f t="shared" si="164"/>
        <v>#DIV/0!</v>
      </c>
      <c r="BJ307" s="248" t="e">
        <f t="shared" si="181"/>
        <v>#DIV/0!</v>
      </c>
      <c r="BK307" s="248" t="e">
        <f t="shared" si="181"/>
        <v>#DIV/0!</v>
      </c>
      <c r="BL307" s="248" t="e">
        <f t="shared" si="165"/>
        <v>#DIV/0!</v>
      </c>
      <c r="BM307" s="248" t="e">
        <f t="shared" si="166"/>
        <v>#DIV/0!</v>
      </c>
      <c r="BN307" s="248" t="e">
        <f t="shared" si="167"/>
        <v>#DIV/0!</v>
      </c>
      <c r="BO307" s="248" t="e">
        <f t="shared" si="182"/>
        <v>#DIV/0!</v>
      </c>
      <c r="BP307" s="248" t="e">
        <f t="shared" si="182"/>
        <v>#DIV/0!</v>
      </c>
      <c r="BQ307" s="248" t="e">
        <f t="shared" si="182"/>
        <v>#DIV/0!</v>
      </c>
      <c r="BR307" s="248" t="e">
        <f t="shared" si="182"/>
        <v>#DIV/0!</v>
      </c>
      <c r="BS307" s="2110"/>
      <c r="BT307" s="2110"/>
      <c r="BU307" s="2110"/>
      <c r="BV307" s="2110"/>
      <c r="BW307" s="2113"/>
      <c r="BX307" s="2113"/>
      <c r="BY307" s="2113"/>
      <c r="BZ307" s="2113"/>
      <c r="CA307" s="2095"/>
      <c r="CC307" s="2098"/>
      <c r="CD307" s="2101"/>
      <c r="CE307" s="2101"/>
      <c r="CF307" s="2104"/>
      <c r="CG307" s="2107"/>
    </row>
    <row r="308" spans="1:85">
      <c r="A308" s="2125"/>
      <c r="B308" s="2129"/>
      <c r="C308" s="2130"/>
      <c r="D308" s="2135"/>
      <c r="E308" s="2136"/>
      <c r="F308" s="95"/>
      <c r="G308" s="142"/>
      <c r="H308" s="2140"/>
      <c r="I308" s="97"/>
      <c r="J308" s="98"/>
      <c r="K308" s="98"/>
      <c r="L308" s="98"/>
      <c r="M308" s="2143"/>
      <c r="N308" s="2146"/>
      <c r="O308" s="297"/>
      <c r="P308" s="305"/>
      <c r="Q308" s="2116"/>
      <c r="R308" s="2119"/>
      <c r="S308" s="2119"/>
      <c r="T308" s="2122"/>
      <c r="U308" s="27"/>
      <c r="V308" s="101">
        <v>6</v>
      </c>
      <c r="W308" s="120"/>
      <c r="X308" s="234"/>
      <c r="Y308" s="234"/>
      <c r="Z308" s="95"/>
      <c r="AA308" s="105"/>
      <c r="AB308" s="105"/>
      <c r="AC308" s="105"/>
      <c r="AD308" s="106"/>
      <c r="AE308" s="138"/>
      <c r="AF308" s="107"/>
      <c r="AG308" s="108"/>
      <c r="AH308" s="108"/>
      <c r="AI308" s="108"/>
      <c r="AJ308" s="109"/>
      <c r="AK308" s="110"/>
      <c r="AL308" s="111"/>
      <c r="AM308" s="111"/>
      <c r="AN308" s="112"/>
      <c r="AO308" s="8"/>
      <c r="AP308" s="307"/>
      <c r="AQ308" s="308"/>
      <c r="AR308" s="89"/>
      <c r="AS308" s="245" t="e">
        <f t="shared" si="168"/>
        <v>#DIV/0!</v>
      </c>
      <c r="AT308" s="246" t="e">
        <f t="shared" si="169"/>
        <v>#DIV/0!</v>
      </c>
      <c r="AU308" s="246" t="e">
        <f t="shared" si="170"/>
        <v>#DIV/0!</v>
      </c>
      <c r="AV308" s="246" t="e">
        <f t="shared" si="171"/>
        <v>#DIV/0!</v>
      </c>
      <c r="AW308" s="247" t="e">
        <f t="shared" si="154"/>
        <v>#DIV/0!</v>
      </c>
      <c r="AX308" s="247" t="e">
        <f t="shared" si="155"/>
        <v>#DIV/0!</v>
      </c>
      <c r="AY308" s="247" t="e">
        <f t="shared" si="156"/>
        <v>#DIV/0!</v>
      </c>
      <c r="AZ308" s="247" t="e">
        <f t="shared" si="157"/>
        <v>#DIV/0!</v>
      </c>
      <c r="BA308" s="248" t="e">
        <f t="shared" si="158"/>
        <v>#DIV/0!</v>
      </c>
      <c r="BB308" s="248" t="e">
        <f t="shared" si="159"/>
        <v>#DIV/0!</v>
      </c>
      <c r="BC308" s="248" t="e">
        <f t="shared" si="160"/>
        <v>#DIV/0!</v>
      </c>
      <c r="BD308" s="248" t="e">
        <f t="shared" si="161"/>
        <v>#DIV/0!</v>
      </c>
      <c r="BE308" s="118">
        <v>0.2</v>
      </c>
      <c r="BF308" s="118">
        <v>0.8</v>
      </c>
      <c r="BG308" s="248" t="e">
        <f t="shared" si="162"/>
        <v>#DIV/0!</v>
      </c>
      <c r="BH308" s="248" t="e">
        <f t="shared" si="163"/>
        <v>#DIV/0!</v>
      </c>
      <c r="BI308" s="248" t="e">
        <f t="shared" si="164"/>
        <v>#DIV/0!</v>
      </c>
      <c r="BJ308" s="248" t="e">
        <f t="shared" si="181"/>
        <v>#DIV/0!</v>
      </c>
      <c r="BK308" s="248" t="e">
        <f t="shared" si="181"/>
        <v>#DIV/0!</v>
      </c>
      <c r="BL308" s="248" t="e">
        <f t="shared" si="165"/>
        <v>#DIV/0!</v>
      </c>
      <c r="BM308" s="248" t="e">
        <f t="shared" si="166"/>
        <v>#DIV/0!</v>
      </c>
      <c r="BN308" s="248" t="e">
        <f t="shared" si="167"/>
        <v>#DIV/0!</v>
      </c>
      <c r="BO308" s="248" t="e">
        <f t="shared" si="182"/>
        <v>#DIV/0!</v>
      </c>
      <c r="BP308" s="248" t="e">
        <f t="shared" si="182"/>
        <v>#DIV/0!</v>
      </c>
      <c r="BQ308" s="248" t="e">
        <f t="shared" si="182"/>
        <v>#DIV/0!</v>
      </c>
      <c r="BR308" s="248" t="e">
        <f t="shared" si="182"/>
        <v>#DIV/0!</v>
      </c>
      <c r="BS308" s="2110"/>
      <c r="BT308" s="2110"/>
      <c r="BU308" s="2110"/>
      <c r="BV308" s="2110"/>
      <c r="BW308" s="2113"/>
      <c r="BX308" s="2113"/>
      <c r="BY308" s="2113"/>
      <c r="BZ308" s="2113"/>
      <c r="CA308" s="2095"/>
      <c r="CC308" s="2098"/>
      <c r="CD308" s="2101"/>
      <c r="CE308" s="2101"/>
      <c r="CF308" s="2104"/>
      <c r="CG308" s="2107"/>
    </row>
    <row r="309" spans="1:85">
      <c r="A309" s="2125"/>
      <c r="B309" s="2129"/>
      <c r="C309" s="2130"/>
      <c r="D309" s="2135"/>
      <c r="E309" s="2136"/>
      <c r="F309" s="95"/>
      <c r="G309" s="142"/>
      <c r="H309" s="2140"/>
      <c r="I309" s="97"/>
      <c r="J309" s="98"/>
      <c r="K309" s="98"/>
      <c r="L309" s="98"/>
      <c r="M309" s="2143"/>
      <c r="N309" s="2146"/>
      <c r="O309" s="297"/>
      <c r="P309" s="305"/>
      <c r="Q309" s="2116"/>
      <c r="R309" s="2119"/>
      <c r="S309" s="2119"/>
      <c r="T309" s="2122"/>
      <c r="U309" s="27"/>
      <c r="V309" s="101">
        <v>7</v>
      </c>
      <c r="W309" s="120"/>
      <c r="X309" s="234"/>
      <c r="Y309" s="234"/>
      <c r="Z309" s="95"/>
      <c r="AA309" s="105"/>
      <c r="AB309" s="105"/>
      <c r="AC309" s="105"/>
      <c r="AD309" s="106"/>
      <c r="AE309" s="138"/>
      <c r="AF309" s="107"/>
      <c r="AG309" s="108"/>
      <c r="AH309" s="108"/>
      <c r="AI309" s="108"/>
      <c r="AJ309" s="109"/>
      <c r="AK309" s="110"/>
      <c r="AL309" s="111"/>
      <c r="AM309" s="111"/>
      <c r="AN309" s="112"/>
      <c r="AO309" s="8"/>
      <c r="AP309" s="307"/>
      <c r="AQ309" s="308"/>
      <c r="AR309" s="89"/>
      <c r="AS309" s="245" t="e">
        <f t="shared" si="168"/>
        <v>#DIV/0!</v>
      </c>
      <c r="AT309" s="246" t="e">
        <f t="shared" si="169"/>
        <v>#DIV/0!</v>
      </c>
      <c r="AU309" s="246" t="e">
        <f t="shared" si="170"/>
        <v>#DIV/0!</v>
      </c>
      <c r="AV309" s="246" t="e">
        <f t="shared" si="171"/>
        <v>#DIV/0!</v>
      </c>
      <c r="AW309" s="247" t="e">
        <f t="shared" si="154"/>
        <v>#DIV/0!</v>
      </c>
      <c r="AX309" s="247" t="e">
        <f t="shared" si="155"/>
        <v>#DIV/0!</v>
      </c>
      <c r="AY309" s="247" t="e">
        <f t="shared" si="156"/>
        <v>#DIV/0!</v>
      </c>
      <c r="AZ309" s="247" t="e">
        <f t="shared" si="157"/>
        <v>#DIV/0!</v>
      </c>
      <c r="BA309" s="248" t="e">
        <f t="shared" si="158"/>
        <v>#DIV/0!</v>
      </c>
      <c r="BB309" s="248" t="e">
        <f t="shared" si="159"/>
        <v>#DIV/0!</v>
      </c>
      <c r="BC309" s="248" t="e">
        <f t="shared" si="160"/>
        <v>#DIV/0!</v>
      </c>
      <c r="BD309" s="248" t="e">
        <f t="shared" si="161"/>
        <v>#DIV/0!</v>
      </c>
      <c r="BE309" s="118">
        <v>0.2</v>
      </c>
      <c r="BF309" s="118">
        <v>0.8</v>
      </c>
      <c r="BG309" s="248" t="e">
        <f t="shared" si="162"/>
        <v>#DIV/0!</v>
      </c>
      <c r="BH309" s="248" t="e">
        <f t="shared" si="163"/>
        <v>#DIV/0!</v>
      </c>
      <c r="BI309" s="248" t="e">
        <f t="shared" si="164"/>
        <v>#DIV/0!</v>
      </c>
      <c r="BJ309" s="248" t="e">
        <f t="shared" si="181"/>
        <v>#DIV/0!</v>
      </c>
      <c r="BK309" s="248" t="e">
        <f t="shared" si="181"/>
        <v>#DIV/0!</v>
      </c>
      <c r="BL309" s="248" t="e">
        <f t="shared" si="165"/>
        <v>#DIV/0!</v>
      </c>
      <c r="BM309" s="248" t="e">
        <f t="shared" si="166"/>
        <v>#DIV/0!</v>
      </c>
      <c r="BN309" s="248" t="e">
        <f t="shared" si="167"/>
        <v>#DIV/0!</v>
      </c>
      <c r="BO309" s="248" t="e">
        <f t="shared" si="182"/>
        <v>#DIV/0!</v>
      </c>
      <c r="BP309" s="248" t="e">
        <f t="shared" si="182"/>
        <v>#DIV/0!</v>
      </c>
      <c r="BQ309" s="248" t="e">
        <f t="shared" si="182"/>
        <v>#DIV/0!</v>
      </c>
      <c r="BR309" s="248" t="e">
        <f t="shared" si="182"/>
        <v>#DIV/0!</v>
      </c>
      <c r="BS309" s="2110"/>
      <c r="BT309" s="2110"/>
      <c r="BU309" s="2110"/>
      <c r="BV309" s="2110"/>
      <c r="BW309" s="2113"/>
      <c r="BX309" s="2113"/>
      <c r="BY309" s="2113"/>
      <c r="BZ309" s="2113"/>
      <c r="CA309" s="2095"/>
      <c r="CC309" s="2098"/>
      <c r="CD309" s="2101"/>
      <c r="CE309" s="2101"/>
      <c r="CF309" s="2104"/>
      <c r="CG309" s="2107"/>
    </row>
    <row r="310" spans="1:85">
      <c r="A310" s="2125"/>
      <c r="B310" s="2129"/>
      <c r="C310" s="2130"/>
      <c r="D310" s="2135"/>
      <c r="E310" s="2136"/>
      <c r="F310" s="95"/>
      <c r="G310" s="142"/>
      <c r="H310" s="2140"/>
      <c r="I310" s="97"/>
      <c r="J310" s="98"/>
      <c r="K310" s="98"/>
      <c r="L310" s="98"/>
      <c r="M310" s="2143"/>
      <c r="N310" s="2146"/>
      <c r="O310" s="297"/>
      <c r="P310" s="305"/>
      <c r="Q310" s="2116"/>
      <c r="R310" s="2119"/>
      <c r="S310" s="2119"/>
      <c r="T310" s="2122"/>
      <c r="U310" s="27"/>
      <c r="V310" s="101">
        <v>8</v>
      </c>
      <c r="W310" s="120"/>
      <c r="X310" s="234"/>
      <c r="Y310" s="234"/>
      <c r="Z310" s="95"/>
      <c r="AA310" s="105"/>
      <c r="AB310" s="105"/>
      <c r="AC310" s="105"/>
      <c r="AD310" s="106"/>
      <c r="AE310" s="138"/>
      <c r="AF310" s="107"/>
      <c r="AG310" s="108"/>
      <c r="AH310" s="108"/>
      <c r="AI310" s="108"/>
      <c r="AJ310" s="109"/>
      <c r="AK310" s="110"/>
      <c r="AL310" s="111"/>
      <c r="AM310" s="111"/>
      <c r="AN310" s="112"/>
      <c r="AO310" s="8"/>
      <c r="AP310" s="307"/>
      <c r="AQ310" s="308"/>
      <c r="AR310" s="89"/>
      <c r="AS310" s="245" t="e">
        <f t="shared" si="168"/>
        <v>#DIV/0!</v>
      </c>
      <c r="AT310" s="246" t="e">
        <f t="shared" si="169"/>
        <v>#DIV/0!</v>
      </c>
      <c r="AU310" s="246" t="e">
        <f t="shared" si="170"/>
        <v>#DIV/0!</v>
      </c>
      <c r="AV310" s="246" t="e">
        <f t="shared" si="171"/>
        <v>#DIV/0!</v>
      </c>
      <c r="AW310" s="247" t="e">
        <f t="shared" si="154"/>
        <v>#DIV/0!</v>
      </c>
      <c r="AX310" s="247" t="e">
        <f t="shared" si="155"/>
        <v>#DIV/0!</v>
      </c>
      <c r="AY310" s="247" t="e">
        <f t="shared" si="156"/>
        <v>#DIV/0!</v>
      </c>
      <c r="AZ310" s="247" t="e">
        <f t="shared" si="157"/>
        <v>#DIV/0!</v>
      </c>
      <c r="BA310" s="248" t="e">
        <f t="shared" si="158"/>
        <v>#DIV/0!</v>
      </c>
      <c r="BB310" s="248" t="e">
        <f t="shared" si="159"/>
        <v>#DIV/0!</v>
      </c>
      <c r="BC310" s="248" t="e">
        <f t="shared" si="160"/>
        <v>#DIV/0!</v>
      </c>
      <c r="BD310" s="248" t="e">
        <f t="shared" si="161"/>
        <v>#DIV/0!</v>
      </c>
      <c r="BE310" s="118">
        <v>0.2</v>
      </c>
      <c r="BF310" s="118">
        <v>0.8</v>
      </c>
      <c r="BG310" s="248" t="e">
        <f t="shared" si="162"/>
        <v>#DIV/0!</v>
      </c>
      <c r="BH310" s="248" t="e">
        <f t="shared" si="163"/>
        <v>#DIV/0!</v>
      </c>
      <c r="BI310" s="248" t="e">
        <f t="shared" si="164"/>
        <v>#DIV/0!</v>
      </c>
      <c r="BJ310" s="248" t="e">
        <f t="shared" si="181"/>
        <v>#DIV/0!</v>
      </c>
      <c r="BK310" s="248" t="e">
        <f t="shared" si="181"/>
        <v>#DIV/0!</v>
      </c>
      <c r="BL310" s="248" t="e">
        <f t="shared" si="165"/>
        <v>#DIV/0!</v>
      </c>
      <c r="BM310" s="248" t="e">
        <f t="shared" si="166"/>
        <v>#DIV/0!</v>
      </c>
      <c r="BN310" s="248" t="e">
        <f t="shared" si="167"/>
        <v>#DIV/0!</v>
      </c>
      <c r="BO310" s="248" t="e">
        <f t="shared" si="182"/>
        <v>#DIV/0!</v>
      </c>
      <c r="BP310" s="248" t="e">
        <f t="shared" si="182"/>
        <v>#DIV/0!</v>
      </c>
      <c r="BQ310" s="248" t="e">
        <f t="shared" si="182"/>
        <v>#DIV/0!</v>
      </c>
      <c r="BR310" s="248" t="e">
        <f t="shared" si="182"/>
        <v>#DIV/0!</v>
      </c>
      <c r="BS310" s="2110"/>
      <c r="BT310" s="2110"/>
      <c r="BU310" s="2110"/>
      <c r="BV310" s="2110"/>
      <c r="BW310" s="2113"/>
      <c r="BX310" s="2113"/>
      <c r="BY310" s="2113"/>
      <c r="BZ310" s="2113"/>
      <c r="CA310" s="2095"/>
      <c r="CC310" s="2098"/>
      <c r="CD310" s="2101"/>
      <c r="CE310" s="2101"/>
      <c r="CF310" s="2104"/>
      <c r="CG310" s="2107"/>
    </row>
    <row r="311" spans="1:85">
      <c r="A311" s="2125"/>
      <c r="B311" s="2129"/>
      <c r="C311" s="2130"/>
      <c r="D311" s="2135"/>
      <c r="E311" s="2136"/>
      <c r="F311" s="95"/>
      <c r="G311" s="142"/>
      <c r="H311" s="2140"/>
      <c r="I311" s="97"/>
      <c r="J311" s="98"/>
      <c r="K311" s="98"/>
      <c r="L311" s="98"/>
      <c r="M311" s="2143"/>
      <c r="N311" s="2146"/>
      <c r="O311" s="297"/>
      <c r="P311" s="305"/>
      <c r="Q311" s="2116"/>
      <c r="R311" s="2119"/>
      <c r="S311" s="2119"/>
      <c r="T311" s="2122"/>
      <c r="U311" s="27"/>
      <c r="V311" s="101">
        <v>9</v>
      </c>
      <c r="W311" s="120"/>
      <c r="X311" s="234"/>
      <c r="Y311" s="234"/>
      <c r="Z311" s="95"/>
      <c r="AA311" s="105"/>
      <c r="AB311" s="105"/>
      <c r="AC311" s="105"/>
      <c r="AD311" s="106"/>
      <c r="AE311" s="138"/>
      <c r="AF311" s="107"/>
      <c r="AG311" s="108"/>
      <c r="AH311" s="108"/>
      <c r="AI311" s="108"/>
      <c r="AJ311" s="109"/>
      <c r="AK311" s="110"/>
      <c r="AL311" s="111"/>
      <c r="AM311" s="111"/>
      <c r="AN311" s="112"/>
      <c r="AO311" s="8"/>
      <c r="AP311" s="307"/>
      <c r="AQ311" s="308"/>
      <c r="AR311" s="89"/>
      <c r="AS311" s="245" t="e">
        <f t="shared" si="168"/>
        <v>#DIV/0!</v>
      </c>
      <c r="AT311" s="246" t="e">
        <f t="shared" si="169"/>
        <v>#DIV/0!</v>
      </c>
      <c r="AU311" s="246" t="e">
        <f t="shared" si="170"/>
        <v>#DIV/0!</v>
      </c>
      <c r="AV311" s="246" t="e">
        <f t="shared" si="171"/>
        <v>#DIV/0!</v>
      </c>
      <c r="AW311" s="247" t="e">
        <f t="shared" si="154"/>
        <v>#DIV/0!</v>
      </c>
      <c r="AX311" s="247" t="e">
        <f t="shared" si="155"/>
        <v>#DIV/0!</v>
      </c>
      <c r="AY311" s="247" t="e">
        <f t="shared" si="156"/>
        <v>#DIV/0!</v>
      </c>
      <c r="AZ311" s="247" t="e">
        <f t="shared" si="157"/>
        <v>#DIV/0!</v>
      </c>
      <c r="BA311" s="248" t="e">
        <f t="shared" si="158"/>
        <v>#DIV/0!</v>
      </c>
      <c r="BB311" s="248" t="e">
        <f t="shared" si="159"/>
        <v>#DIV/0!</v>
      </c>
      <c r="BC311" s="248" t="e">
        <f t="shared" si="160"/>
        <v>#DIV/0!</v>
      </c>
      <c r="BD311" s="248" t="e">
        <f t="shared" si="161"/>
        <v>#DIV/0!</v>
      </c>
      <c r="BE311" s="118">
        <v>0.2</v>
      </c>
      <c r="BF311" s="118">
        <v>0.8</v>
      </c>
      <c r="BG311" s="248" t="e">
        <f t="shared" si="162"/>
        <v>#DIV/0!</v>
      </c>
      <c r="BH311" s="248" t="e">
        <f t="shared" si="163"/>
        <v>#DIV/0!</v>
      </c>
      <c r="BI311" s="248" t="e">
        <f t="shared" si="164"/>
        <v>#DIV/0!</v>
      </c>
      <c r="BJ311" s="248" t="e">
        <f t="shared" si="181"/>
        <v>#DIV/0!</v>
      </c>
      <c r="BK311" s="248" t="e">
        <f t="shared" si="181"/>
        <v>#DIV/0!</v>
      </c>
      <c r="BL311" s="248" t="e">
        <f t="shared" si="165"/>
        <v>#DIV/0!</v>
      </c>
      <c r="BM311" s="248" t="e">
        <f t="shared" si="166"/>
        <v>#DIV/0!</v>
      </c>
      <c r="BN311" s="248" t="e">
        <f t="shared" si="167"/>
        <v>#DIV/0!</v>
      </c>
      <c r="BO311" s="248" t="e">
        <f t="shared" si="182"/>
        <v>#DIV/0!</v>
      </c>
      <c r="BP311" s="248" t="e">
        <f t="shared" si="182"/>
        <v>#DIV/0!</v>
      </c>
      <c r="BQ311" s="248" t="e">
        <f t="shared" si="182"/>
        <v>#DIV/0!</v>
      </c>
      <c r="BR311" s="248" t="e">
        <f t="shared" si="182"/>
        <v>#DIV/0!</v>
      </c>
      <c r="BS311" s="2110"/>
      <c r="BT311" s="2110"/>
      <c r="BU311" s="2110"/>
      <c r="BV311" s="2110"/>
      <c r="BW311" s="2113"/>
      <c r="BX311" s="2113"/>
      <c r="BY311" s="2113"/>
      <c r="BZ311" s="2113"/>
      <c r="CA311" s="2095"/>
      <c r="CC311" s="2098"/>
      <c r="CD311" s="2101"/>
      <c r="CE311" s="2101"/>
      <c r="CF311" s="2104"/>
      <c r="CG311" s="2107"/>
    </row>
    <row r="312" spans="1:85" ht="15" thickBot="1">
      <c r="A312" s="2126"/>
      <c r="B312" s="2131"/>
      <c r="C312" s="2132"/>
      <c r="D312" s="2137"/>
      <c r="E312" s="2138"/>
      <c r="F312" s="150"/>
      <c r="G312" s="151"/>
      <c r="H312" s="2141"/>
      <c r="I312" s="121"/>
      <c r="J312" s="122"/>
      <c r="K312" s="122"/>
      <c r="L312" s="122"/>
      <c r="M312" s="2144"/>
      <c r="N312" s="2147"/>
      <c r="O312" s="351"/>
      <c r="P312" s="352"/>
      <c r="Q312" s="2117"/>
      <c r="R312" s="2120"/>
      <c r="S312" s="2120"/>
      <c r="T312" s="2123"/>
      <c r="U312" s="27"/>
      <c r="V312" s="168">
        <v>10</v>
      </c>
      <c r="W312" s="179"/>
      <c r="X312" s="235"/>
      <c r="Y312" s="235"/>
      <c r="Z312" s="150"/>
      <c r="AA312" s="126"/>
      <c r="AB312" s="126"/>
      <c r="AC312" s="126"/>
      <c r="AD312" s="127"/>
      <c r="AE312" s="138"/>
      <c r="AF312" s="154"/>
      <c r="AG312" s="156"/>
      <c r="AH312" s="156"/>
      <c r="AI312" s="156"/>
      <c r="AJ312" s="157"/>
      <c r="AK312" s="128"/>
      <c r="AL312" s="129"/>
      <c r="AM312" s="129"/>
      <c r="AN312" s="130"/>
      <c r="AO312" s="8"/>
      <c r="AP312" s="353"/>
      <c r="AQ312" s="354"/>
      <c r="AR312" s="89"/>
      <c r="AS312" s="249" t="e">
        <f t="shared" si="168"/>
        <v>#DIV/0!</v>
      </c>
      <c r="AT312" s="250" t="e">
        <f t="shared" si="169"/>
        <v>#DIV/0!</v>
      </c>
      <c r="AU312" s="250" t="e">
        <f t="shared" si="170"/>
        <v>#DIV/0!</v>
      </c>
      <c r="AV312" s="250" t="e">
        <f t="shared" si="171"/>
        <v>#DIV/0!</v>
      </c>
      <c r="AW312" s="251" t="e">
        <f t="shared" si="154"/>
        <v>#DIV/0!</v>
      </c>
      <c r="AX312" s="251" t="e">
        <f t="shared" si="155"/>
        <v>#DIV/0!</v>
      </c>
      <c r="AY312" s="251" t="e">
        <f t="shared" si="156"/>
        <v>#DIV/0!</v>
      </c>
      <c r="AZ312" s="251" t="e">
        <f t="shared" si="157"/>
        <v>#DIV/0!</v>
      </c>
      <c r="BA312" s="252" t="e">
        <f t="shared" si="158"/>
        <v>#DIV/0!</v>
      </c>
      <c r="BB312" s="252" t="e">
        <f t="shared" si="159"/>
        <v>#DIV/0!</v>
      </c>
      <c r="BC312" s="252" t="e">
        <f t="shared" si="160"/>
        <v>#DIV/0!</v>
      </c>
      <c r="BD312" s="252" t="e">
        <f t="shared" si="161"/>
        <v>#DIV/0!</v>
      </c>
      <c r="BE312" s="159">
        <v>0.2</v>
      </c>
      <c r="BF312" s="159">
        <v>0.8</v>
      </c>
      <c r="BG312" s="252" t="e">
        <f t="shared" si="162"/>
        <v>#DIV/0!</v>
      </c>
      <c r="BH312" s="252" t="e">
        <f t="shared" si="163"/>
        <v>#DIV/0!</v>
      </c>
      <c r="BI312" s="252" t="e">
        <f t="shared" si="164"/>
        <v>#DIV/0!</v>
      </c>
      <c r="BJ312" s="252" t="e">
        <f t="shared" si="181"/>
        <v>#DIV/0!</v>
      </c>
      <c r="BK312" s="252" t="e">
        <f t="shared" si="181"/>
        <v>#DIV/0!</v>
      </c>
      <c r="BL312" s="252" t="e">
        <f t="shared" si="165"/>
        <v>#DIV/0!</v>
      </c>
      <c r="BM312" s="252" t="e">
        <f t="shared" si="166"/>
        <v>#DIV/0!</v>
      </c>
      <c r="BN312" s="252" t="e">
        <f t="shared" si="167"/>
        <v>#DIV/0!</v>
      </c>
      <c r="BO312" s="252" t="e">
        <f t="shared" si="182"/>
        <v>#DIV/0!</v>
      </c>
      <c r="BP312" s="252" t="e">
        <f t="shared" si="182"/>
        <v>#DIV/0!</v>
      </c>
      <c r="BQ312" s="252" t="e">
        <f t="shared" si="182"/>
        <v>#DIV/0!</v>
      </c>
      <c r="BR312" s="252" t="e">
        <f t="shared" si="182"/>
        <v>#DIV/0!</v>
      </c>
      <c r="BS312" s="2111"/>
      <c r="BT312" s="2111"/>
      <c r="BU312" s="2111"/>
      <c r="BV312" s="2111"/>
      <c r="BW312" s="2114"/>
      <c r="BX312" s="2114"/>
      <c r="BY312" s="2114"/>
      <c r="BZ312" s="2114"/>
      <c r="CA312" s="2096"/>
      <c r="CC312" s="2099"/>
      <c r="CD312" s="2102"/>
      <c r="CE312" s="2102"/>
      <c r="CF312" s="2105"/>
      <c r="CG312" s="2108"/>
    </row>
    <row r="313" spans="1:85" ht="18.600000000000001" thickBot="1">
      <c r="A313" s="254"/>
      <c r="B313" s="2085"/>
      <c r="C313" s="2086"/>
      <c r="D313" s="2087"/>
      <c r="E313" s="2088"/>
      <c r="F313" s="2089"/>
      <c r="G313" s="255">
        <f>SUM(G13:G312)</f>
        <v>228234</v>
      </c>
      <c r="H313" s="256"/>
      <c r="I313" s="257">
        <f>SUM(I13:I312)</f>
        <v>0</v>
      </c>
      <c r="J313" s="258">
        <f>SUM(J13:J312)</f>
        <v>0</v>
      </c>
      <c r="K313" s="258">
        <f>SUM(K13:K312)</f>
        <v>0</v>
      </c>
      <c r="L313" s="258">
        <f>SUM(L13:L312)</f>
        <v>0</v>
      </c>
      <c r="M313" s="259"/>
      <c r="N313" s="899">
        <f>SUM(N13:N312)</f>
        <v>131091188016</v>
      </c>
      <c r="O313" s="261"/>
      <c r="P313" s="256"/>
      <c r="Q313" s="356">
        <f>SUM(Q13:Q312)</f>
        <v>0</v>
      </c>
      <c r="R313" s="357">
        <f t="shared" ref="R313:T313" si="186">SUM(R13:R312)</f>
        <v>0</v>
      </c>
      <c r="S313" s="357">
        <f t="shared" si="186"/>
        <v>0</v>
      </c>
      <c r="T313" s="358">
        <f t="shared" si="186"/>
        <v>0</v>
      </c>
      <c r="U313" s="265"/>
      <c r="V313" s="266"/>
      <c r="W313" s="267">
        <f>COUNTIF(W13:W312,"*")</f>
        <v>22</v>
      </c>
      <c r="X313" s="2090"/>
      <c r="Y313" s="2091"/>
      <c r="Z313" s="2092"/>
      <c r="AA313" s="268">
        <f>COUNTIFS(AA13:AA312,1)</f>
        <v>0</v>
      </c>
      <c r="AB313" s="269">
        <f>COUNTIFS(AB13:AB312,1)</f>
        <v>0</v>
      </c>
      <c r="AC313" s="269">
        <f>COUNTIFS(AC13:AC312,1)</f>
        <v>0</v>
      </c>
      <c r="AD313" s="270">
        <f>COUNTIFS(AD13:AD312,1)</f>
        <v>0</v>
      </c>
      <c r="AE313" s="253"/>
      <c r="AF313" s="271"/>
      <c r="AG313" s="272"/>
      <c r="AH313" s="267">
        <f>COUNTIF(AH13:AH312,"*")</f>
        <v>3</v>
      </c>
      <c r="AI313" s="272"/>
      <c r="AJ313" s="273"/>
      <c r="AK313" s="2093"/>
      <c r="AL313" s="2091"/>
      <c r="AM313" s="2091"/>
      <c r="AN313" s="2092"/>
      <c r="AO313" s="253"/>
      <c r="AP313" s="274"/>
      <c r="AQ313" s="275"/>
      <c r="AR313" s="276"/>
      <c r="AS313" s="277">
        <f t="shared" si="168"/>
        <v>0</v>
      </c>
      <c r="AT313" s="278">
        <f t="shared" si="169"/>
        <v>0</v>
      </c>
      <c r="AU313" s="278">
        <f t="shared" si="170"/>
        <v>0</v>
      </c>
      <c r="AV313" s="278">
        <f t="shared" si="171"/>
        <v>0</v>
      </c>
      <c r="AW313" s="272"/>
      <c r="AX313" s="272"/>
      <c r="AY313" s="272"/>
      <c r="AZ313" s="272"/>
      <c r="BA313" s="272"/>
      <c r="BB313" s="272"/>
      <c r="BC313" s="272"/>
      <c r="BD313" s="272"/>
      <c r="BE313" s="272"/>
      <c r="BF313" s="272"/>
      <c r="BG313" s="272"/>
      <c r="BH313" s="272"/>
      <c r="BI313" s="272"/>
      <c r="BJ313" s="272"/>
      <c r="BK313" s="272"/>
      <c r="BL313" s="272"/>
      <c r="BM313" s="272"/>
      <c r="BN313" s="272"/>
      <c r="BO313" s="272"/>
      <c r="BP313" s="272"/>
      <c r="BQ313" s="272"/>
      <c r="BR313" s="272"/>
      <c r="BS313" s="279" t="e">
        <f>AVERAGEIF(BS13:BS312,"&lt;&gt;#¡DIV/0!")</f>
        <v>#REF!</v>
      </c>
      <c r="BT313" s="279" t="e">
        <f t="shared" ref="BT313:BV313" si="187">AVERAGEIF(BT13:BT312,"&lt;&gt;#¡DIV/0!")</f>
        <v>#REF!</v>
      </c>
      <c r="BU313" s="279" t="e">
        <f t="shared" si="187"/>
        <v>#REF!</v>
      </c>
      <c r="BV313" s="279" t="e">
        <f t="shared" si="187"/>
        <v>#DIV/0!</v>
      </c>
      <c r="BW313" s="280" t="e">
        <f>SUM(BW13:BW312)</f>
        <v>#REF!</v>
      </c>
      <c r="BX313" s="280" t="e">
        <f>SUM(BX13:BX312)</f>
        <v>#REF!</v>
      </c>
      <c r="BY313" s="280" t="e">
        <f>SUM(BY13:BY312)</f>
        <v>#REF!</v>
      </c>
      <c r="BZ313" s="280" t="e">
        <f>SUM(BZ13:BZ312)</f>
        <v>#DIV/0!</v>
      </c>
      <c r="CA313" s="281" t="e">
        <f>SUM(CA13:CA312)</f>
        <v>#DIV/0!</v>
      </c>
      <c r="CC313" s="359" t="e">
        <f>AVERAGE(CC13:CC312)</f>
        <v>#DIV/0!</v>
      </c>
      <c r="CD313" s="359" t="e">
        <f t="shared" ref="CD313:CF313" si="188">AVERAGE(CD13:CD312)</f>
        <v>#DIV/0!</v>
      </c>
      <c r="CE313" s="359" t="e">
        <f t="shared" si="188"/>
        <v>#DIV/0!</v>
      </c>
      <c r="CF313" s="359" t="e">
        <f t="shared" si="188"/>
        <v>#DIV/0!</v>
      </c>
      <c r="CG313" s="360" t="e">
        <f>AVERAGE(CG13:CG312)</f>
        <v>#DIV/0!</v>
      </c>
    </row>
  </sheetData>
  <autoFilter ref="A12:CT212" xr:uid="{00000000-0001-0000-0000-000000000000}">
    <filterColumn colId="1" showButton="0"/>
    <filterColumn colId="3" showButton="0"/>
  </autoFilter>
  <mergeCells count="777">
    <mergeCell ref="CE303:CE312"/>
    <mergeCell ref="CF303:CF312"/>
    <mergeCell ref="CG303:CG312"/>
    <mergeCell ref="B313:C313"/>
    <mergeCell ref="D313:F313"/>
    <mergeCell ref="X313:Z313"/>
    <mergeCell ref="AK313:AN313"/>
    <mergeCell ref="BV303:BV312"/>
    <mergeCell ref="BW303:BW312"/>
    <mergeCell ref="BX303:BX312"/>
    <mergeCell ref="BY303:BY312"/>
    <mergeCell ref="BZ303:BZ312"/>
    <mergeCell ref="CA303:CA312"/>
    <mergeCell ref="R303:R312"/>
    <mergeCell ref="S303:S312"/>
    <mergeCell ref="T303:T312"/>
    <mergeCell ref="BS303:BS312"/>
    <mergeCell ref="BT303:BT312"/>
    <mergeCell ref="BU303:BU312"/>
    <mergeCell ref="CE293:CE302"/>
    <mergeCell ref="CF293:CF302"/>
    <mergeCell ref="CG293:CG302"/>
    <mergeCell ref="A303:A312"/>
    <mergeCell ref="B303:C312"/>
    <mergeCell ref="D303:E312"/>
    <mergeCell ref="H303:H312"/>
    <mergeCell ref="M303:M312"/>
    <mergeCell ref="N303:N312"/>
    <mergeCell ref="Q303:Q312"/>
    <mergeCell ref="BX293:BX302"/>
    <mergeCell ref="BY293:BY302"/>
    <mergeCell ref="BZ293:BZ302"/>
    <mergeCell ref="CA293:CA302"/>
    <mergeCell ref="CC293:CC302"/>
    <mergeCell ref="CD293:CD302"/>
    <mergeCell ref="T293:T302"/>
    <mergeCell ref="BS293:BS302"/>
    <mergeCell ref="BT293:BT302"/>
    <mergeCell ref="BU293:BU302"/>
    <mergeCell ref="BV293:BV302"/>
    <mergeCell ref="BW293:BW302"/>
    <mergeCell ref="CC303:CC312"/>
    <mergeCell ref="CD303:CD312"/>
    <mergeCell ref="CE273:CE282"/>
    <mergeCell ref="CF273:CF282"/>
    <mergeCell ref="CG273:CG282"/>
    <mergeCell ref="BZ273:BZ282"/>
    <mergeCell ref="CA273:CA282"/>
    <mergeCell ref="CG283:CG292"/>
    <mergeCell ref="A293:A302"/>
    <mergeCell ref="B293:C302"/>
    <mergeCell ref="D293:E302"/>
    <mergeCell ref="H293:H302"/>
    <mergeCell ref="M293:M302"/>
    <mergeCell ref="N293:N302"/>
    <mergeCell ref="Q293:Q302"/>
    <mergeCell ref="R293:R302"/>
    <mergeCell ref="S293:S302"/>
    <mergeCell ref="BZ283:BZ292"/>
    <mergeCell ref="CA283:CA292"/>
    <mergeCell ref="CC283:CC292"/>
    <mergeCell ref="CD283:CD292"/>
    <mergeCell ref="CE283:CE292"/>
    <mergeCell ref="CF283:CF292"/>
    <mergeCell ref="BT283:BT292"/>
    <mergeCell ref="BU283:BU292"/>
    <mergeCell ref="BV283:BV292"/>
    <mergeCell ref="A283:A292"/>
    <mergeCell ref="B283:C292"/>
    <mergeCell ref="D283:E292"/>
    <mergeCell ref="H283:H292"/>
    <mergeCell ref="M283:M292"/>
    <mergeCell ref="BV273:BV282"/>
    <mergeCell ref="BW273:BW282"/>
    <mergeCell ref="BX273:BX282"/>
    <mergeCell ref="BY273:BY282"/>
    <mergeCell ref="R273:R282"/>
    <mergeCell ref="S273:S282"/>
    <mergeCell ref="T273:T282"/>
    <mergeCell ref="BS273:BS282"/>
    <mergeCell ref="BT273:BT282"/>
    <mergeCell ref="BU273:BU282"/>
    <mergeCell ref="R283:R292"/>
    <mergeCell ref="S283:S292"/>
    <mergeCell ref="T283:T292"/>
    <mergeCell ref="BS283:BS292"/>
    <mergeCell ref="BW283:BW292"/>
    <mergeCell ref="BX283:BX292"/>
    <mergeCell ref="BY283:BY292"/>
    <mergeCell ref="N283:N292"/>
    <mergeCell ref="Q283:Q292"/>
    <mergeCell ref="CE263:CE272"/>
    <mergeCell ref="CF263:CF272"/>
    <mergeCell ref="CG263:CG272"/>
    <mergeCell ref="A273:A282"/>
    <mergeCell ref="B273:C282"/>
    <mergeCell ref="D273:E282"/>
    <mergeCell ref="H273:H282"/>
    <mergeCell ref="M273:M282"/>
    <mergeCell ref="N273:N282"/>
    <mergeCell ref="Q273:Q282"/>
    <mergeCell ref="BX263:BX272"/>
    <mergeCell ref="BY263:BY272"/>
    <mergeCell ref="BZ263:BZ272"/>
    <mergeCell ref="CA263:CA272"/>
    <mergeCell ref="CC263:CC272"/>
    <mergeCell ref="CD263:CD272"/>
    <mergeCell ref="T263:T272"/>
    <mergeCell ref="BS263:BS272"/>
    <mergeCell ref="BT263:BT272"/>
    <mergeCell ref="BU263:BU272"/>
    <mergeCell ref="BV263:BV272"/>
    <mergeCell ref="BW263:BW272"/>
    <mergeCell ref="CC273:CC282"/>
    <mergeCell ref="CD273:CD282"/>
    <mergeCell ref="CE243:CE252"/>
    <mergeCell ref="CF243:CF252"/>
    <mergeCell ref="CG243:CG252"/>
    <mergeCell ref="BZ243:BZ252"/>
    <mergeCell ref="CA243:CA252"/>
    <mergeCell ref="CG253:CG262"/>
    <mergeCell ref="A263:A272"/>
    <mergeCell ref="B263:C272"/>
    <mergeCell ref="D263:E272"/>
    <mergeCell ref="H263:H272"/>
    <mergeCell ref="M263:M272"/>
    <mergeCell ref="N263:N272"/>
    <mergeCell ref="Q263:Q272"/>
    <mergeCell ref="R263:R272"/>
    <mergeCell ref="S263:S272"/>
    <mergeCell ref="BZ253:BZ262"/>
    <mergeCell ref="CA253:CA262"/>
    <mergeCell ref="CC253:CC262"/>
    <mergeCell ref="CD253:CD262"/>
    <mergeCell ref="CE253:CE262"/>
    <mergeCell ref="CF253:CF262"/>
    <mergeCell ref="BT253:BT262"/>
    <mergeCell ref="BU253:BU262"/>
    <mergeCell ref="BV253:BV262"/>
    <mergeCell ref="A253:A262"/>
    <mergeCell ref="B253:C262"/>
    <mergeCell ref="D253:E262"/>
    <mergeCell ref="H253:H262"/>
    <mergeCell ref="M253:M262"/>
    <mergeCell ref="BV243:BV252"/>
    <mergeCell ref="BW243:BW252"/>
    <mergeCell ref="BX243:BX252"/>
    <mergeCell ref="BY243:BY252"/>
    <mergeCell ref="R243:R252"/>
    <mergeCell ref="S243:S252"/>
    <mergeCell ref="T243:T252"/>
    <mergeCell ref="BS243:BS252"/>
    <mergeCell ref="BT243:BT252"/>
    <mergeCell ref="BU243:BU252"/>
    <mergeCell ref="R253:R262"/>
    <mergeCell ref="S253:S262"/>
    <mergeCell ref="T253:T262"/>
    <mergeCell ref="BS253:BS262"/>
    <mergeCell ref="BW253:BW262"/>
    <mergeCell ref="BX253:BX262"/>
    <mergeCell ref="BY253:BY262"/>
    <mergeCell ref="N253:N262"/>
    <mergeCell ref="Q253:Q262"/>
    <mergeCell ref="CE233:CE242"/>
    <mergeCell ref="CF233:CF242"/>
    <mergeCell ref="CG233:CG242"/>
    <mergeCell ref="A243:A252"/>
    <mergeCell ref="B243:C252"/>
    <mergeCell ref="D243:E252"/>
    <mergeCell ref="H243:H252"/>
    <mergeCell ref="M243:M252"/>
    <mergeCell ref="N243:N252"/>
    <mergeCell ref="Q243:Q252"/>
    <mergeCell ref="BX233:BX242"/>
    <mergeCell ref="BY233:BY242"/>
    <mergeCell ref="BZ233:BZ242"/>
    <mergeCell ref="CA233:CA242"/>
    <mergeCell ref="CC233:CC242"/>
    <mergeCell ref="CD233:CD242"/>
    <mergeCell ref="T233:T242"/>
    <mergeCell ref="BS233:BS242"/>
    <mergeCell ref="BT233:BT242"/>
    <mergeCell ref="BU233:BU242"/>
    <mergeCell ref="BV233:BV242"/>
    <mergeCell ref="BW233:BW242"/>
    <mergeCell ref="CC243:CC252"/>
    <mergeCell ref="CD243:CD252"/>
    <mergeCell ref="CE213:CE222"/>
    <mergeCell ref="CF213:CF222"/>
    <mergeCell ref="CG213:CG222"/>
    <mergeCell ref="BZ213:BZ222"/>
    <mergeCell ref="CA213:CA222"/>
    <mergeCell ref="CG223:CG232"/>
    <mergeCell ref="A233:A242"/>
    <mergeCell ref="B233:C242"/>
    <mergeCell ref="D233:E242"/>
    <mergeCell ref="H233:H242"/>
    <mergeCell ref="M233:M242"/>
    <mergeCell ref="N233:N242"/>
    <mergeCell ref="Q233:Q242"/>
    <mergeCell ref="R233:R242"/>
    <mergeCell ref="S233:S242"/>
    <mergeCell ref="BZ223:BZ232"/>
    <mergeCell ref="CA223:CA232"/>
    <mergeCell ref="CC223:CC232"/>
    <mergeCell ref="CD223:CD232"/>
    <mergeCell ref="CE223:CE232"/>
    <mergeCell ref="CF223:CF232"/>
    <mergeCell ref="BT223:BT232"/>
    <mergeCell ref="BU223:BU232"/>
    <mergeCell ref="BV223:BV232"/>
    <mergeCell ref="A223:A232"/>
    <mergeCell ref="B223:C232"/>
    <mergeCell ref="D223:E232"/>
    <mergeCell ref="H223:H232"/>
    <mergeCell ref="M223:M232"/>
    <mergeCell ref="BV213:BV222"/>
    <mergeCell ref="BW213:BW222"/>
    <mergeCell ref="BX213:BX222"/>
    <mergeCell ref="BY213:BY222"/>
    <mergeCell ref="R213:R222"/>
    <mergeCell ref="S213:S222"/>
    <mergeCell ref="T213:T222"/>
    <mergeCell ref="BS213:BS222"/>
    <mergeCell ref="BT213:BT222"/>
    <mergeCell ref="BU213:BU222"/>
    <mergeCell ref="R223:R232"/>
    <mergeCell ref="S223:S232"/>
    <mergeCell ref="T223:T232"/>
    <mergeCell ref="BS223:BS232"/>
    <mergeCell ref="BW223:BW232"/>
    <mergeCell ref="BX223:BX232"/>
    <mergeCell ref="BY223:BY232"/>
    <mergeCell ref="N223:N232"/>
    <mergeCell ref="Q223:Q232"/>
    <mergeCell ref="CE203:CE212"/>
    <mergeCell ref="CF203:CF212"/>
    <mergeCell ref="CG203:CG212"/>
    <mergeCell ref="A213:A222"/>
    <mergeCell ref="B213:C222"/>
    <mergeCell ref="D213:E222"/>
    <mergeCell ref="H213:H222"/>
    <mergeCell ref="M213:M222"/>
    <mergeCell ref="N213:N222"/>
    <mergeCell ref="Q213:Q222"/>
    <mergeCell ref="BX203:BX212"/>
    <mergeCell ref="BY203:BY212"/>
    <mergeCell ref="BZ203:BZ212"/>
    <mergeCell ref="CA203:CA212"/>
    <mergeCell ref="CC203:CC212"/>
    <mergeCell ref="CD203:CD212"/>
    <mergeCell ref="T203:T212"/>
    <mergeCell ref="BS203:BS212"/>
    <mergeCell ref="BT203:BT212"/>
    <mergeCell ref="BU203:BU212"/>
    <mergeCell ref="BV203:BV212"/>
    <mergeCell ref="BW203:BW212"/>
    <mergeCell ref="CC213:CC222"/>
    <mergeCell ref="CD213:CD222"/>
    <mergeCell ref="CE183:CE192"/>
    <mergeCell ref="CF183:CF192"/>
    <mergeCell ref="CG183:CG192"/>
    <mergeCell ref="BZ183:BZ192"/>
    <mergeCell ref="CA183:CA192"/>
    <mergeCell ref="CG193:CG202"/>
    <mergeCell ref="A203:A212"/>
    <mergeCell ref="B203:C212"/>
    <mergeCell ref="D203:E212"/>
    <mergeCell ref="H203:H212"/>
    <mergeCell ref="M203:M212"/>
    <mergeCell ref="N203:N212"/>
    <mergeCell ref="Q203:Q212"/>
    <mergeCell ref="R203:R212"/>
    <mergeCell ref="S203:S212"/>
    <mergeCell ref="BZ193:BZ202"/>
    <mergeCell ref="CA193:CA202"/>
    <mergeCell ref="CC193:CC202"/>
    <mergeCell ref="CD193:CD202"/>
    <mergeCell ref="CE193:CE202"/>
    <mergeCell ref="CF193:CF202"/>
    <mergeCell ref="BT193:BT202"/>
    <mergeCell ref="BU193:BU202"/>
    <mergeCell ref="BV193:BV202"/>
    <mergeCell ref="A193:A202"/>
    <mergeCell ref="B193:C202"/>
    <mergeCell ref="D193:E202"/>
    <mergeCell ref="H193:H202"/>
    <mergeCell ref="M193:M202"/>
    <mergeCell ref="BV183:BV192"/>
    <mergeCell ref="BW183:BW192"/>
    <mergeCell ref="BX183:BX192"/>
    <mergeCell ref="BY183:BY192"/>
    <mergeCell ref="R183:R192"/>
    <mergeCell ref="S183:S192"/>
    <mergeCell ref="T183:T192"/>
    <mergeCell ref="BS183:BS192"/>
    <mergeCell ref="BT183:BT192"/>
    <mergeCell ref="BU183:BU192"/>
    <mergeCell ref="R193:R202"/>
    <mergeCell ref="S193:S202"/>
    <mergeCell ref="T193:T202"/>
    <mergeCell ref="BS193:BS202"/>
    <mergeCell ref="BW193:BW202"/>
    <mergeCell ref="BX193:BX202"/>
    <mergeCell ref="BY193:BY202"/>
    <mergeCell ref="N193:N202"/>
    <mergeCell ref="Q193:Q202"/>
    <mergeCell ref="CE173:CE182"/>
    <mergeCell ref="CF173:CF182"/>
    <mergeCell ref="CG173:CG182"/>
    <mergeCell ref="A183:A192"/>
    <mergeCell ref="B183:C192"/>
    <mergeCell ref="D183:E192"/>
    <mergeCell ref="H183:H192"/>
    <mergeCell ref="M183:M192"/>
    <mergeCell ref="N183:N192"/>
    <mergeCell ref="Q183:Q192"/>
    <mergeCell ref="BX173:BX182"/>
    <mergeCell ref="BY173:BY182"/>
    <mergeCell ref="BZ173:BZ182"/>
    <mergeCell ref="CA173:CA182"/>
    <mergeCell ref="CC173:CC182"/>
    <mergeCell ref="CD173:CD182"/>
    <mergeCell ref="T173:T182"/>
    <mergeCell ref="BS173:BS182"/>
    <mergeCell ref="BT173:BT182"/>
    <mergeCell ref="BU173:BU182"/>
    <mergeCell ref="BV173:BV182"/>
    <mergeCell ref="BW173:BW182"/>
    <mergeCell ref="CC183:CC192"/>
    <mergeCell ref="CD183:CD192"/>
    <mergeCell ref="CE153:CE162"/>
    <mergeCell ref="CF153:CF162"/>
    <mergeCell ref="CG153:CG162"/>
    <mergeCell ref="BZ153:BZ162"/>
    <mergeCell ref="CA153:CA162"/>
    <mergeCell ref="CG163:CG172"/>
    <mergeCell ref="A173:A182"/>
    <mergeCell ref="B173:C182"/>
    <mergeCell ref="D173:E182"/>
    <mergeCell ref="H173:H182"/>
    <mergeCell ref="M173:M182"/>
    <mergeCell ref="N173:N182"/>
    <mergeCell ref="Q173:Q182"/>
    <mergeCell ref="R173:R182"/>
    <mergeCell ref="S173:S182"/>
    <mergeCell ref="BZ163:BZ172"/>
    <mergeCell ref="CA163:CA172"/>
    <mergeCell ref="CC163:CC172"/>
    <mergeCell ref="CD163:CD172"/>
    <mergeCell ref="CE163:CE172"/>
    <mergeCell ref="CF163:CF172"/>
    <mergeCell ref="BT163:BT172"/>
    <mergeCell ref="BU163:BU172"/>
    <mergeCell ref="BV163:BV172"/>
    <mergeCell ref="A163:A172"/>
    <mergeCell ref="B163:C172"/>
    <mergeCell ref="D163:E172"/>
    <mergeCell ref="H163:H172"/>
    <mergeCell ref="M163:M172"/>
    <mergeCell ref="BV153:BV162"/>
    <mergeCell ref="BW153:BW162"/>
    <mergeCell ref="BX153:BX162"/>
    <mergeCell ref="BY153:BY162"/>
    <mergeCell ref="R153:R162"/>
    <mergeCell ref="S153:S162"/>
    <mergeCell ref="T153:T162"/>
    <mergeCell ref="BS153:BS162"/>
    <mergeCell ref="BT153:BT162"/>
    <mergeCell ref="BU153:BU162"/>
    <mergeCell ref="R163:R172"/>
    <mergeCell ref="S163:S172"/>
    <mergeCell ref="T163:T172"/>
    <mergeCell ref="BS163:BS172"/>
    <mergeCell ref="BW163:BW172"/>
    <mergeCell ref="BX163:BX172"/>
    <mergeCell ref="BY163:BY172"/>
    <mergeCell ref="N163:N172"/>
    <mergeCell ref="Q163:Q172"/>
    <mergeCell ref="CE143:CE152"/>
    <mergeCell ref="CF143:CF152"/>
    <mergeCell ref="CG143:CG152"/>
    <mergeCell ref="A153:A162"/>
    <mergeCell ref="B153:C162"/>
    <mergeCell ref="D153:E162"/>
    <mergeCell ref="H153:H162"/>
    <mergeCell ref="M153:M162"/>
    <mergeCell ref="N153:N162"/>
    <mergeCell ref="Q153:Q162"/>
    <mergeCell ref="BX143:BX152"/>
    <mergeCell ref="BY143:BY152"/>
    <mergeCell ref="BZ143:BZ152"/>
    <mergeCell ref="CA143:CA152"/>
    <mergeCell ref="CC143:CC152"/>
    <mergeCell ref="CD143:CD152"/>
    <mergeCell ref="T143:T152"/>
    <mergeCell ref="BS143:BS152"/>
    <mergeCell ref="BT143:BT152"/>
    <mergeCell ref="BU143:BU152"/>
    <mergeCell ref="BV143:BV152"/>
    <mergeCell ref="BW143:BW152"/>
    <mergeCell ref="CC153:CC162"/>
    <mergeCell ref="CD153:CD162"/>
    <mergeCell ref="CE123:CE132"/>
    <mergeCell ref="CF123:CF132"/>
    <mergeCell ref="CG123:CG132"/>
    <mergeCell ref="BZ123:BZ132"/>
    <mergeCell ref="CA123:CA132"/>
    <mergeCell ref="CG133:CG142"/>
    <mergeCell ref="A143:A152"/>
    <mergeCell ref="B143:C152"/>
    <mergeCell ref="D143:E152"/>
    <mergeCell ref="H143:H152"/>
    <mergeCell ref="M143:M152"/>
    <mergeCell ref="N143:N152"/>
    <mergeCell ref="Q143:Q152"/>
    <mergeCell ref="R143:R152"/>
    <mergeCell ref="S143:S152"/>
    <mergeCell ref="BZ133:BZ142"/>
    <mergeCell ref="CA133:CA142"/>
    <mergeCell ref="CC133:CC142"/>
    <mergeCell ref="CD133:CD142"/>
    <mergeCell ref="CE133:CE142"/>
    <mergeCell ref="CF133:CF142"/>
    <mergeCell ref="BT133:BT142"/>
    <mergeCell ref="BU133:BU142"/>
    <mergeCell ref="BV133:BV142"/>
    <mergeCell ref="A133:A142"/>
    <mergeCell ref="B133:C142"/>
    <mergeCell ref="D133:E142"/>
    <mergeCell ref="H133:H142"/>
    <mergeCell ref="M133:M142"/>
    <mergeCell ref="BV123:BV132"/>
    <mergeCell ref="BW123:BW132"/>
    <mergeCell ref="BX123:BX132"/>
    <mergeCell ref="BY123:BY132"/>
    <mergeCell ref="R123:R132"/>
    <mergeCell ref="S123:S132"/>
    <mergeCell ref="T123:T132"/>
    <mergeCell ref="BS123:BS132"/>
    <mergeCell ref="BT123:BT132"/>
    <mergeCell ref="BU123:BU132"/>
    <mergeCell ref="R133:R142"/>
    <mergeCell ref="S133:S142"/>
    <mergeCell ref="T133:T142"/>
    <mergeCell ref="BS133:BS142"/>
    <mergeCell ref="BW133:BW142"/>
    <mergeCell ref="BX133:BX142"/>
    <mergeCell ref="BY133:BY142"/>
    <mergeCell ref="N133:N142"/>
    <mergeCell ref="Q133:Q142"/>
    <mergeCell ref="CE113:CE122"/>
    <mergeCell ref="CF113:CF122"/>
    <mergeCell ref="CG113:CG122"/>
    <mergeCell ref="A123:A132"/>
    <mergeCell ref="B123:C132"/>
    <mergeCell ref="D123:E132"/>
    <mergeCell ref="H123:H132"/>
    <mergeCell ref="M123:M132"/>
    <mergeCell ref="N123:N132"/>
    <mergeCell ref="Q123:Q132"/>
    <mergeCell ref="BX113:BX122"/>
    <mergeCell ref="BY113:BY122"/>
    <mergeCell ref="BZ113:BZ122"/>
    <mergeCell ref="CA113:CA122"/>
    <mergeCell ref="CC113:CC122"/>
    <mergeCell ref="CD113:CD122"/>
    <mergeCell ref="T113:T122"/>
    <mergeCell ref="BS113:BS122"/>
    <mergeCell ref="BT113:BT122"/>
    <mergeCell ref="BU113:BU122"/>
    <mergeCell ref="BV113:BV122"/>
    <mergeCell ref="BW113:BW122"/>
    <mergeCell ref="CC123:CC132"/>
    <mergeCell ref="CD123:CD132"/>
    <mergeCell ref="CE93:CE102"/>
    <mergeCell ref="CF93:CF102"/>
    <mergeCell ref="CG93:CG102"/>
    <mergeCell ref="BZ93:BZ102"/>
    <mergeCell ref="CA93:CA102"/>
    <mergeCell ref="CG103:CG112"/>
    <mergeCell ref="A113:A122"/>
    <mergeCell ref="B113:C122"/>
    <mergeCell ref="D113:E122"/>
    <mergeCell ref="H113:H122"/>
    <mergeCell ref="M113:M122"/>
    <mergeCell ref="N113:N122"/>
    <mergeCell ref="Q113:Q122"/>
    <mergeCell ref="R113:R122"/>
    <mergeCell ref="S113:S122"/>
    <mergeCell ref="BZ103:BZ112"/>
    <mergeCell ref="CA103:CA112"/>
    <mergeCell ref="CC103:CC112"/>
    <mergeCell ref="CD103:CD112"/>
    <mergeCell ref="CE103:CE112"/>
    <mergeCell ref="CF103:CF112"/>
    <mergeCell ref="BT103:BT112"/>
    <mergeCell ref="BU103:BU112"/>
    <mergeCell ref="BV103:BV112"/>
    <mergeCell ref="A103:A112"/>
    <mergeCell ref="B103:C112"/>
    <mergeCell ref="D103:E112"/>
    <mergeCell ref="H103:H112"/>
    <mergeCell ref="M103:M112"/>
    <mergeCell ref="BV93:BV102"/>
    <mergeCell ref="BW93:BW102"/>
    <mergeCell ref="BX93:BX102"/>
    <mergeCell ref="BY93:BY102"/>
    <mergeCell ref="R93:R102"/>
    <mergeCell ref="S93:S102"/>
    <mergeCell ref="T93:T102"/>
    <mergeCell ref="BS93:BS102"/>
    <mergeCell ref="BT93:BT102"/>
    <mergeCell ref="BU93:BU102"/>
    <mergeCell ref="R103:R112"/>
    <mergeCell ref="S103:S112"/>
    <mergeCell ref="T103:T112"/>
    <mergeCell ref="BS103:BS112"/>
    <mergeCell ref="BW103:BW112"/>
    <mergeCell ref="BX103:BX112"/>
    <mergeCell ref="BY103:BY112"/>
    <mergeCell ref="N103:N112"/>
    <mergeCell ref="Q103:Q112"/>
    <mergeCell ref="CE83:CE92"/>
    <mergeCell ref="CF83:CF92"/>
    <mergeCell ref="CG83:CG92"/>
    <mergeCell ref="A93:A102"/>
    <mergeCell ref="B93:C102"/>
    <mergeCell ref="D93:E102"/>
    <mergeCell ref="H93:H102"/>
    <mergeCell ref="M93:M102"/>
    <mergeCell ref="N93:N102"/>
    <mergeCell ref="Q93:Q102"/>
    <mergeCell ref="BX83:BX92"/>
    <mergeCell ref="BY83:BY92"/>
    <mergeCell ref="BZ83:BZ92"/>
    <mergeCell ref="CA83:CA92"/>
    <mergeCell ref="CC83:CC92"/>
    <mergeCell ref="CD83:CD92"/>
    <mergeCell ref="T83:T92"/>
    <mergeCell ref="BS83:BS92"/>
    <mergeCell ref="BT83:BT92"/>
    <mergeCell ref="BU83:BU92"/>
    <mergeCell ref="BV83:BV92"/>
    <mergeCell ref="BW83:BW92"/>
    <mergeCell ref="CC93:CC102"/>
    <mergeCell ref="CD93:CD102"/>
    <mergeCell ref="CG63:CG72"/>
    <mergeCell ref="BZ63:BZ72"/>
    <mergeCell ref="CA63:CA72"/>
    <mergeCell ref="CG73:CG82"/>
    <mergeCell ref="A83:A92"/>
    <mergeCell ref="B83:C92"/>
    <mergeCell ref="D83:E92"/>
    <mergeCell ref="H83:H92"/>
    <mergeCell ref="M83:M92"/>
    <mergeCell ref="N83:N92"/>
    <mergeCell ref="Q83:Q92"/>
    <mergeCell ref="R83:R92"/>
    <mergeCell ref="S83:S92"/>
    <mergeCell ref="BZ73:BZ82"/>
    <mergeCell ref="CA73:CA82"/>
    <mergeCell ref="CC73:CC82"/>
    <mergeCell ref="CD73:CD82"/>
    <mergeCell ref="CE73:CE82"/>
    <mergeCell ref="CF73:CF82"/>
    <mergeCell ref="BT73:BT82"/>
    <mergeCell ref="BU73:BU82"/>
    <mergeCell ref="BV73:BV82"/>
    <mergeCell ref="BW73:BW82"/>
    <mergeCell ref="BX73:BX82"/>
    <mergeCell ref="A73:A82"/>
    <mergeCell ref="B73:C82"/>
    <mergeCell ref="D73:E82"/>
    <mergeCell ref="H73:H82"/>
    <mergeCell ref="M73:M82"/>
    <mergeCell ref="BV63:BV72"/>
    <mergeCell ref="BW63:BW72"/>
    <mergeCell ref="BX63:BX72"/>
    <mergeCell ref="BY63:BY72"/>
    <mergeCell ref="R63:R72"/>
    <mergeCell ref="S63:S72"/>
    <mergeCell ref="T63:T72"/>
    <mergeCell ref="BS63:BS72"/>
    <mergeCell ref="BT63:BT72"/>
    <mergeCell ref="BU63:BU72"/>
    <mergeCell ref="R73:R82"/>
    <mergeCell ref="S73:S82"/>
    <mergeCell ref="T73:T82"/>
    <mergeCell ref="BS73:BS82"/>
    <mergeCell ref="BY73:BY82"/>
    <mergeCell ref="N73:N82"/>
    <mergeCell ref="Q73:Q82"/>
    <mergeCell ref="CG53:CG62"/>
    <mergeCell ref="A63:A72"/>
    <mergeCell ref="B63:C72"/>
    <mergeCell ref="D63:E72"/>
    <mergeCell ref="H63:H72"/>
    <mergeCell ref="M63:M72"/>
    <mergeCell ref="N63:N72"/>
    <mergeCell ref="Q63:Q72"/>
    <mergeCell ref="BX53:BX62"/>
    <mergeCell ref="BY53:BY62"/>
    <mergeCell ref="BZ53:BZ62"/>
    <mergeCell ref="CA53:CA62"/>
    <mergeCell ref="CC53:CC62"/>
    <mergeCell ref="CD53:CD62"/>
    <mergeCell ref="T53:T62"/>
    <mergeCell ref="BS53:BS62"/>
    <mergeCell ref="BT53:BT62"/>
    <mergeCell ref="BU53:BU62"/>
    <mergeCell ref="BV53:BV62"/>
    <mergeCell ref="BW53:BW62"/>
    <mergeCell ref="CC63:CC72"/>
    <mergeCell ref="CD63:CD72"/>
    <mergeCell ref="CE63:CE72"/>
    <mergeCell ref="CF63:CF72"/>
    <mergeCell ref="BU43:BU52"/>
    <mergeCell ref="BV43:BV52"/>
    <mergeCell ref="BW43:BW52"/>
    <mergeCell ref="BX43:BX52"/>
    <mergeCell ref="BY43:BY52"/>
    <mergeCell ref="N43:N52"/>
    <mergeCell ref="Q43:Q52"/>
    <mergeCell ref="CE53:CE62"/>
    <mergeCell ref="CF53:CF62"/>
    <mergeCell ref="CC33:CC42"/>
    <mergeCell ref="CD33:CD42"/>
    <mergeCell ref="CE33:CE42"/>
    <mergeCell ref="CF33:CF42"/>
    <mergeCell ref="CG33:CG42"/>
    <mergeCell ref="BZ33:BZ42"/>
    <mergeCell ref="CA33:CA42"/>
    <mergeCell ref="CG43:CG52"/>
    <mergeCell ref="A53:A62"/>
    <mergeCell ref="B53:C62"/>
    <mergeCell ref="D53:E62"/>
    <mergeCell ref="H53:H62"/>
    <mergeCell ref="M53:M62"/>
    <mergeCell ref="N53:N62"/>
    <mergeCell ref="Q53:Q62"/>
    <mergeCell ref="R53:R62"/>
    <mergeCell ref="S53:S62"/>
    <mergeCell ref="BZ43:BZ52"/>
    <mergeCell ref="CA43:CA52"/>
    <mergeCell ref="CC43:CC52"/>
    <mergeCell ref="CD43:CD52"/>
    <mergeCell ref="CE43:CE52"/>
    <mergeCell ref="CF43:CF52"/>
    <mergeCell ref="BT43:BT52"/>
    <mergeCell ref="B33:C42"/>
    <mergeCell ref="D33:E42"/>
    <mergeCell ref="H33:H42"/>
    <mergeCell ref="M33:M42"/>
    <mergeCell ref="Q33:Q42"/>
    <mergeCell ref="R43:R52"/>
    <mergeCell ref="S43:S52"/>
    <mergeCell ref="T43:T52"/>
    <mergeCell ref="BS43:BS52"/>
    <mergeCell ref="CF23:CF32"/>
    <mergeCell ref="CG23:CG32"/>
    <mergeCell ref="BU23:BU32"/>
    <mergeCell ref="BV23:BV32"/>
    <mergeCell ref="BW23:BW32"/>
    <mergeCell ref="BX23:BX32"/>
    <mergeCell ref="BY23:BY32"/>
    <mergeCell ref="BZ23:BZ32"/>
    <mergeCell ref="A43:A52"/>
    <mergeCell ref="B43:C52"/>
    <mergeCell ref="D43:E52"/>
    <mergeCell ref="H43:H52"/>
    <mergeCell ref="M43:M52"/>
    <mergeCell ref="BV33:BV42"/>
    <mergeCell ref="BW33:BW42"/>
    <mergeCell ref="BX33:BX42"/>
    <mergeCell ref="BY33:BY42"/>
    <mergeCell ref="R33:R42"/>
    <mergeCell ref="S33:S42"/>
    <mergeCell ref="T33:T42"/>
    <mergeCell ref="BS33:BS42"/>
    <mergeCell ref="BT33:BT42"/>
    <mergeCell ref="BU33:BU42"/>
    <mergeCell ref="A33:A42"/>
    <mergeCell ref="T23:T32"/>
    <mergeCell ref="BS23:BS32"/>
    <mergeCell ref="BT23:BT32"/>
    <mergeCell ref="CC13:CC22"/>
    <mergeCell ref="CD13:CD22"/>
    <mergeCell ref="CE13:CE22"/>
    <mergeCell ref="CA23:CA32"/>
    <mergeCell ref="CC23:CC32"/>
    <mergeCell ref="CD23:CD32"/>
    <mergeCell ref="CE23:CE32"/>
    <mergeCell ref="Y11:Y12"/>
    <mergeCell ref="Z11:Z12"/>
    <mergeCell ref="CF13:CF22"/>
    <mergeCell ref="CG13:CG22"/>
    <mergeCell ref="A23:A32"/>
    <mergeCell ref="B23:C32"/>
    <mergeCell ref="D23:E32"/>
    <mergeCell ref="H23:H32"/>
    <mergeCell ref="M23:M32"/>
    <mergeCell ref="BV13:BV22"/>
    <mergeCell ref="BW13:BW22"/>
    <mergeCell ref="BX13:BX22"/>
    <mergeCell ref="BY13:BY22"/>
    <mergeCell ref="BZ13:BZ22"/>
    <mergeCell ref="CA13:CA22"/>
    <mergeCell ref="R13:R22"/>
    <mergeCell ref="S13:S22"/>
    <mergeCell ref="T13:T22"/>
    <mergeCell ref="BS13:BS22"/>
    <mergeCell ref="BT13:BT22"/>
    <mergeCell ref="BU13:BU22"/>
    <mergeCell ref="Q23:Q32"/>
    <mergeCell ref="R23:R32"/>
    <mergeCell ref="S23:S32"/>
    <mergeCell ref="W11:W12"/>
    <mergeCell ref="X11:X12"/>
    <mergeCell ref="BO11:BR11"/>
    <mergeCell ref="BS11:BV11"/>
    <mergeCell ref="BW11:CA11"/>
    <mergeCell ref="CC11:CG11"/>
    <mergeCell ref="A13:A22"/>
    <mergeCell ref="B13:C22"/>
    <mergeCell ref="D13:E22"/>
    <mergeCell ref="H13:H22"/>
    <mergeCell ref="M13:M22"/>
    <mergeCell ref="Q13:Q22"/>
    <mergeCell ref="AW11:AZ11"/>
    <mergeCell ref="BA11:BD11"/>
    <mergeCell ref="BE11:BE12"/>
    <mergeCell ref="BF11:BF12"/>
    <mergeCell ref="BG11:BJ11"/>
    <mergeCell ref="BK11:BN11"/>
    <mergeCell ref="AI11:AI12"/>
    <mergeCell ref="AJ11:AJ12"/>
    <mergeCell ref="AK11:AN11"/>
    <mergeCell ref="AP11:AP12"/>
    <mergeCell ref="AQ11:AQ12"/>
    <mergeCell ref="AS11:AV11"/>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AA11:AD11"/>
    <mergeCell ref="AF11:AF12"/>
    <mergeCell ref="AG11:AG12"/>
    <mergeCell ref="AH11:AH12"/>
    <mergeCell ref="O11:O12"/>
    <mergeCell ref="P11:P12"/>
    <mergeCell ref="Q11:T11"/>
    <mergeCell ref="V11:V12"/>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C6391-213C-4517-88A7-1A22CD769CDA}">
  <dimension ref="A1:CT288"/>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hidden="1" customWidth="1" outlineLevel="1"/>
    <col min="13" max="13" width="17.33203125" hidden="1" customWidth="1" outlineLevel="1"/>
    <col min="14" max="14" width="18.44140625" customWidth="1" collapsed="1"/>
    <col min="15" max="15" width="18.6640625" customWidth="1"/>
    <col min="16" max="16" width="19.33203125" customWidth="1"/>
    <col min="17" max="20" width="17.33203125" hidden="1" customWidth="1" outlineLevel="1"/>
    <col min="21" max="21" width="1.33203125" customWidth="1" collapsed="1"/>
    <col min="22" max="22" width="7.44140625" customWidth="1"/>
    <col min="23" max="23" width="34.6640625" customWidth="1"/>
    <col min="24" max="24" width="18.44140625" customWidth="1"/>
    <col min="25" max="25" width="16.44140625" customWidth="1"/>
    <col min="26" max="26" width="18.33203125" customWidth="1"/>
    <col min="27" max="30" width="13.5546875" hidden="1" customWidth="1" outlineLevel="1"/>
    <col min="31" max="31" width="1.5546875" customWidth="1" collapsed="1"/>
    <col min="32" max="32" width="12.44140625"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8.600000000000001" thickBot="1">
      <c r="A1" s="2230" t="s">
        <v>20</v>
      </c>
      <c r="B1" s="2249"/>
      <c r="C1" s="2249"/>
      <c r="D1" s="2249"/>
      <c r="E1" s="2249"/>
      <c r="F1" s="2249"/>
      <c r="G1" s="2250"/>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ht="15.6">
      <c r="A2" s="2251" t="s">
        <v>21</v>
      </c>
      <c r="B2" s="2252"/>
      <c r="C2" s="10">
        <v>2024</v>
      </c>
      <c r="D2" s="10"/>
      <c r="E2" s="2255" t="s">
        <v>22</v>
      </c>
      <c r="F2" s="11" t="s">
        <v>23</v>
      </c>
      <c r="G2" s="12" t="s">
        <v>24</v>
      </c>
      <c r="H2" s="13"/>
      <c r="I2" s="14"/>
      <c r="J2" s="14"/>
      <c r="K2" s="14"/>
      <c r="L2" s="14"/>
      <c r="M2" s="14"/>
      <c r="N2" s="14"/>
      <c r="O2" s="14"/>
      <c r="P2" s="14"/>
      <c r="Q2" s="14"/>
      <c r="R2" s="14"/>
      <c r="S2" s="14"/>
      <c r="T2" s="14"/>
      <c r="U2" s="14"/>
      <c r="V2" s="14"/>
      <c r="W2" s="15"/>
      <c r="X2" s="2239"/>
      <c r="Y2" s="2256"/>
      <c r="Z2" s="2256"/>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ht="15.6">
      <c r="A3" s="2253"/>
      <c r="B3" s="2254"/>
      <c r="C3" s="19">
        <v>2025</v>
      </c>
      <c r="D3" s="19"/>
      <c r="E3" s="2153"/>
      <c r="F3" s="20" t="s">
        <v>25</v>
      </c>
      <c r="G3" s="21"/>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ht="15.6">
      <c r="A4" s="2253"/>
      <c r="B4" s="2254"/>
      <c r="C4" s="19">
        <v>2026</v>
      </c>
      <c r="D4" s="19" t="s">
        <v>24</v>
      </c>
      <c r="E4" s="2153"/>
      <c r="F4" s="20" t="s">
        <v>26</v>
      </c>
      <c r="G4" s="21"/>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ht="16.2" thickBot="1">
      <c r="A5" s="2253"/>
      <c r="B5" s="2254"/>
      <c r="C5" s="23">
        <v>2027</v>
      </c>
      <c r="D5" s="23"/>
      <c r="E5" s="2153"/>
      <c r="F5" s="24" t="s">
        <v>27</v>
      </c>
      <c r="G5" s="25"/>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ht="15.6">
      <c r="A6" s="2241" t="s">
        <v>28</v>
      </c>
      <c r="B6" s="2257"/>
      <c r="C6" s="2243" t="s">
        <v>1041</v>
      </c>
      <c r="D6" s="2209"/>
      <c r="E6" s="2209"/>
      <c r="F6" s="2209"/>
      <c r="G6" s="2210"/>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ht="15.6">
      <c r="A7" s="2216" t="s">
        <v>30</v>
      </c>
      <c r="B7" s="2171"/>
      <c r="C7" s="2218" t="s">
        <v>1329</v>
      </c>
      <c r="D7" s="2170"/>
      <c r="E7" s="2170"/>
      <c r="F7" s="2170"/>
      <c r="G7" s="2174"/>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ht="16.2" thickBot="1">
      <c r="A8" s="2221" t="s">
        <v>31</v>
      </c>
      <c r="B8" s="2246"/>
      <c r="C8" s="2223">
        <v>46041</v>
      </c>
      <c r="D8" s="2247"/>
      <c r="E8" s="2247"/>
      <c r="F8" s="2247"/>
      <c r="G8" s="2248"/>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6" t="s">
        <v>32</v>
      </c>
      <c r="CD9" s="2209"/>
      <c r="CE9" s="2209"/>
      <c r="CF9" s="2209"/>
      <c r="CG9" s="2210"/>
      <c r="CH9" s="8"/>
      <c r="CI9" s="8"/>
      <c r="CJ9" s="8"/>
      <c r="CK9" s="8"/>
      <c r="CL9" s="8"/>
      <c r="CM9" s="8"/>
      <c r="CN9" s="8"/>
      <c r="CO9" s="8"/>
      <c r="CP9" s="8"/>
      <c r="CQ9" s="8"/>
      <c r="CR9" s="8"/>
      <c r="CS9" s="8"/>
      <c r="CT9" s="8"/>
    </row>
    <row r="10" spans="1:98" ht="20.25" customHeight="1">
      <c r="A10" s="2206" t="s">
        <v>33</v>
      </c>
      <c r="B10" s="2209"/>
      <c r="C10" s="2209"/>
      <c r="D10" s="2209"/>
      <c r="E10" s="2209"/>
      <c r="F10" s="2209"/>
      <c r="G10" s="2209"/>
      <c r="H10" s="2209"/>
      <c r="I10" s="2209"/>
      <c r="J10" s="2209"/>
      <c r="K10" s="2209"/>
      <c r="L10" s="2209"/>
      <c r="M10" s="2209"/>
      <c r="N10" s="2209"/>
      <c r="O10" s="2209"/>
      <c r="P10" s="2209"/>
      <c r="Q10" s="2209"/>
      <c r="R10" s="2209"/>
      <c r="S10" s="2209"/>
      <c r="T10" s="2210"/>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258" t="s">
        <v>40</v>
      </c>
      <c r="CD10" s="2170"/>
      <c r="CE10" s="2170"/>
      <c r="CF10" s="2170"/>
      <c r="CG10" s="2174"/>
      <c r="CH10" s="8"/>
      <c r="CI10" s="8"/>
      <c r="CJ10" s="8"/>
      <c r="CK10" s="8"/>
      <c r="CL10" s="8"/>
      <c r="CM10" s="8"/>
      <c r="CN10" s="8"/>
      <c r="CO10" s="8"/>
      <c r="CP10" s="8"/>
      <c r="CQ10" s="8"/>
      <c r="CR10" s="8"/>
      <c r="CS10" s="8"/>
      <c r="CT10" s="8"/>
    </row>
    <row r="11" spans="1:98" ht="14.25" customHeight="1">
      <c r="A11" s="2178" t="s">
        <v>41</v>
      </c>
      <c r="B11" s="2195" t="s">
        <v>42</v>
      </c>
      <c r="C11" s="2196"/>
      <c r="D11" s="2195" t="s">
        <v>43</v>
      </c>
      <c r="E11" s="2196"/>
      <c r="F11" s="2202" t="s">
        <v>44</v>
      </c>
      <c r="G11" s="2171"/>
      <c r="H11" s="2176" t="s">
        <v>45</v>
      </c>
      <c r="I11" s="2181" t="s">
        <v>46</v>
      </c>
      <c r="J11" s="2182"/>
      <c r="K11" s="2182"/>
      <c r="L11" s="2203"/>
      <c r="M11" s="34" t="s">
        <v>47</v>
      </c>
      <c r="N11" s="2178" t="s">
        <v>48</v>
      </c>
      <c r="O11" s="2175" t="s">
        <v>49</v>
      </c>
      <c r="P11" s="2176" t="s">
        <v>50</v>
      </c>
      <c r="Q11" s="2177" t="s">
        <v>51</v>
      </c>
      <c r="R11" s="2170"/>
      <c r="S11" s="2170"/>
      <c r="T11" s="2174"/>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38" t="s">
        <v>69</v>
      </c>
      <c r="BF11" s="38"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59" t="s">
        <v>75</v>
      </c>
      <c r="CD11" s="2170"/>
      <c r="CE11" s="2170"/>
      <c r="CF11" s="2170"/>
      <c r="CG11" s="2174"/>
      <c r="CH11" s="3"/>
      <c r="CI11" s="3"/>
      <c r="CJ11" s="3"/>
      <c r="CK11" s="3"/>
      <c r="CL11" s="3"/>
      <c r="CM11" s="3"/>
      <c r="CN11" s="3"/>
      <c r="CO11" s="3"/>
      <c r="CP11" s="3"/>
      <c r="CQ11" s="3"/>
      <c r="CR11" s="3"/>
      <c r="CS11" s="3"/>
      <c r="CT11" s="3"/>
    </row>
    <row r="12" spans="1:98" thickBot="1">
      <c r="A12" s="2205"/>
      <c r="B12" s="2197"/>
      <c r="C12" s="2198"/>
      <c r="D12" s="2197"/>
      <c r="E12" s="2198"/>
      <c r="F12" s="44" t="s">
        <v>12</v>
      </c>
      <c r="G12" s="44" t="s">
        <v>76</v>
      </c>
      <c r="H12" s="2187"/>
      <c r="I12" s="46" t="s">
        <v>77</v>
      </c>
      <c r="J12" s="47" t="s">
        <v>78</v>
      </c>
      <c r="K12" s="47" t="s">
        <v>79</v>
      </c>
      <c r="L12" s="47" t="s">
        <v>80</v>
      </c>
      <c r="M12" s="45"/>
      <c r="N12" s="2205"/>
      <c r="O12" s="2186"/>
      <c r="P12" s="2187"/>
      <c r="Q12" s="46" t="s">
        <v>77</v>
      </c>
      <c r="R12" s="47" t="s">
        <v>78</v>
      </c>
      <c r="S12" s="47" t="s">
        <v>79</v>
      </c>
      <c r="T12" s="47" t="s">
        <v>80</v>
      </c>
      <c r="U12" s="36"/>
      <c r="V12" s="2205"/>
      <c r="W12" s="2186"/>
      <c r="X12" s="2186"/>
      <c r="Y12" s="2186"/>
      <c r="Z12" s="2187"/>
      <c r="AA12" s="46" t="s">
        <v>77</v>
      </c>
      <c r="AB12" s="47" t="s">
        <v>78</v>
      </c>
      <c r="AC12" s="47" t="s">
        <v>79</v>
      </c>
      <c r="AD12" s="52" t="s">
        <v>80</v>
      </c>
      <c r="AE12" s="36"/>
      <c r="AF12" s="2205"/>
      <c r="AG12" s="2186"/>
      <c r="AH12" s="2186"/>
      <c r="AI12" s="2186"/>
      <c r="AJ12" s="2187"/>
      <c r="AK12" s="46" t="s">
        <v>77</v>
      </c>
      <c r="AL12" s="47" t="s">
        <v>78</v>
      </c>
      <c r="AM12" s="47" t="s">
        <v>79</v>
      </c>
      <c r="AN12" s="52" t="s">
        <v>80</v>
      </c>
      <c r="AO12" s="36"/>
      <c r="AP12" s="2205"/>
      <c r="AQ12" s="2187"/>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51"/>
      <c r="BF12" s="51"/>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60" t="s">
        <v>77</v>
      </c>
      <c r="CD12" s="61" t="s">
        <v>78</v>
      </c>
      <c r="CE12" s="61" t="s">
        <v>79</v>
      </c>
      <c r="CF12" s="61" t="s">
        <v>80</v>
      </c>
      <c r="CG12" s="62" t="s">
        <v>81</v>
      </c>
      <c r="CH12" s="3"/>
      <c r="CI12" s="3"/>
      <c r="CJ12" s="3"/>
      <c r="CK12" s="3"/>
      <c r="CL12" s="3"/>
      <c r="CM12" s="3"/>
      <c r="CN12" s="3"/>
      <c r="CO12" s="3"/>
      <c r="CP12" s="3"/>
      <c r="CQ12" s="3"/>
      <c r="CR12" s="3"/>
      <c r="CS12" s="3"/>
      <c r="CT12" s="3"/>
    </row>
    <row r="13" spans="1:98" ht="56.4" thickBot="1">
      <c r="A13" s="2306">
        <v>1</v>
      </c>
      <c r="B13" s="2129" t="s">
        <v>1330</v>
      </c>
      <c r="C13" s="2254"/>
      <c r="D13" s="2724" t="s">
        <v>1042</v>
      </c>
      <c r="E13" s="2254"/>
      <c r="F13" s="2725" t="s">
        <v>383</v>
      </c>
      <c r="G13" s="2726">
        <v>600</v>
      </c>
      <c r="H13" s="2435" t="s">
        <v>1043</v>
      </c>
      <c r="I13" s="535"/>
      <c r="J13" s="536"/>
      <c r="K13" s="536"/>
      <c r="L13" s="536"/>
      <c r="M13" s="1667"/>
      <c r="N13" s="2803"/>
      <c r="O13" s="2725" t="s">
        <v>840</v>
      </c>
      <c r="P13" s="2804"/>
      <c r="Q13" s="1668"/>
      <c r="R13" s="1669"/>
      <c r="S13" s="1669"/>
      <c r="T13" s="1670"/>
      <c r="U13" s="74"/>
      <c r="V13" s="338">
        <v>1</v>
      </c>
      <c r="W13" s="1641" t="s">
        <v>1044</v>
      </c>
      <c r="X13" s="884">
        <v>46055</v>
      </c>
      <c r="Y13" s="884">
        <v>46055</v>
      </c>
      <c r="Z13" s="882" t="s">
        <v>1045</v>
      </c>
      <c r="AA13" s="1671"/>
      <c r="AB13" s="1672"/>
      <c r="AC13" s="1672"/>
      <c r="AD13" s="1673"/>
      <c r="AE13" s="138"/>
      <c r="AF13" s="144"/>
      <c r="AG13" s="95" t="s">
        <v>1046</v>
      </c>
      <c r="AH13" s="1522" t="s">
        <v>1047</v>
      </c>
      <c r="AI13" s="1522" t="s">
        <v>1048</v>
      </c>
      <c r="AJ13" s="147"/>
      <c r="AK13" s="1674"/>
      <c r="AL13" s="1675"/>
      <c r="AM13" s="1675"/>
      <c r="AN13" s="1676"/>
      <c r="AO13" s="8"/>
      <c r="AP13" s="1524" t="s">
        <v>529</v>
      </c>
      <c r="AQ13" s="882" t="s">
        <v>530</v>
      </c>
      <c r="AR13" s="161"/>
      <c r="AS13" s="245"/>
      <c r="AT13" s="246"/>
      <c r="AU13" s="246"/>
      <c r="AV13" s="246"/>
      <c r="AW13" s="247"/>
      <c r="AX13" s="247"/>
      <c r="AY13" s="247"/>
      <c r="AZ13" s="247"/>
      <c r="BA13" s="247"/>
      <c r="BB13" s="247"/>
      <c r="BC13" s="247"/>
      <c r="BD13" s="247"/>
      <c r="BE13" s="1677"/>
      <c r="BF13" s="1677"/>
      <c r="BG13" s="247"/>
      <c r="BH13" s="247"/>
      <c r="BI13" s="247"/>
      <c r="BJ13" s="247"/>
      <c r="BK13" s="247"/>
      <c r="BL13" s="247"/>
      <c r="BM13" s="247"/>
      <c r="BN13" s="247"/>
      <c r="BO13" s="248"/>
      <c r="BP13" s="248"/>
      <c r="BQ13" s="248"/>
      <c r="BR13" s="248"/>
      <c r="BS13" s="763"/>
      <c r="BT13" s="763"/>
      <c r="BU13" s="763"/>
      <c r="BV13" s="763"/>
      <c r="BW13" s="1678"/>
      <c r="BX13" s="1678"/>
      <c r="BY13" s="1678"/>
      <c r="BZ13" s="1678"/>
      <c r="CA13" s="765"/>
      <c r="CB13" s="8"/>
      <c r="CC13" s="1679"/>
      <c r="CD13" s="1680"/>
      <c r="CE13" s="1680"/>
      <c r="CF13" s="1681"/>
      <c r="CG13" s="1682"/>
      <c r="CH13" s="8"/>
      <c r="CI13" s="8"/>
      <c r="CJ13" s="8"/>
      <c r="CK13" s="8"/>
      <c r="CL13" s="8"/>
      <c r="CM13" s="8"/>
      <c r="CN13" s="8"/>
      <c r="CO13" s="8"/>
      <c r="CP13" s="8"/>
      <c r="CQ13" s="8"/>
      <c r="CR13" s="8"/>
      <c r="CS13" s="8"/>
      <c r="CT13" s="8"/>
    </row>
    <row r="14" spans="1:98" ht="78">
      <c r="A14" s="2184"/>
      <c r="B14" s="2261"/>
      <c r="C14" s="2254"/>
      <c r="D14" s="2261"/>
      <c r="E14" s="2254"/>
      <c r="F14" s="2153"/>
      <c r="G14" s="2153"/>
      <c r="H14" s="2150"/>
      <c r="I14" s="535"/>
      <c r="J14" s="536"/>
      <c r="K14" s="536"/>
      <c r="L14" s="536"/>
      <c r="M14" s="2802"/>
      <c r="N14" s="2184"/>
      <c r="O14" s="2153"/>
      <c r="P14" s="2150"/>
      <c r="Q14" s="2264"/>
      <c r="R14" s="2265"/>
      <c r="S14" s="2265"/>
      <c r="T14" s="2266"/>
      <c r="U14" s="74"/>
      <c r="V14" s="338">
        <v>2</v>
      </c>
      <c r="W14" s="1683" t="s">
        <v>1331</v>
      </c>
      <c r="X14" s="884">
        <v>46056</v>
      </c>
      <c r="Y14" s="884">
        <v>46111</v>
      </c>
      <c r="Z14" s="882" t="s">
        <v>1050</v>
      </c>
      <c r="AA14" s="777"/>
      <c r="AB14" s="79"/>
      <c r="AC14" s="79"/>
      <c r="AD14" s="80"/>
      <c r="AE14" s="138"/>
      <c r="AF14" s="144"/>
      <c r="AG14" s="170" t="s">
        <v>1332</v>
      </c>
      <c r="AH14" s="1522" t="s">
        <v>1333</v>
      </c>
      <c r="AI14" s="1522" t="s">
        <v>1048</v>
      </c>
      <c r="AJ14" s="147"/>
      <c r="AK14" s="84"/>
      <c r="AL14" s="85"/>
      <c r="AM14" s="85"/>
      <c r="AN14" s="86"/>
      <c r="AO14" s="8"/>
      <c r="AP14" s="1524" t="s">
        <v>529</v>
      </c>
      <c r="AQ14" s="882" t="s">
        <v>530</v>
      </c>
      <c r="AR14" s="161"/>
      <c r="AS14" s="90" t="e">
        <f t="shared" ref="AS14:AS268" si="0">+I14/G14</f>
        <v>#DIV/0!</v>
      </c>
      <c r="AT14" s="91" t="e">
        <f t="shared" ref="AT14:AT268" si="1">+J14/G14</f>
        <v>#DIV/0!</v>
      </c>
      <c r="AU14" s="91" t="e">
        <f t="shared" ref="AU14:AU268" si="2">+K14/G14</f>
        <v>#DIV/0!</v>
      </c>
      <c r="AV14" s="91" t="e">
        <f t="shared" ref="AV14:AV268" si="3">+L14/G14</f>
        <v>#DIV/0!</v>
      </c>
      <c r="AW14" s="141">
        <f t="shared" ref="AW14:AW268" si="4">+AA14/COUNTIF(W14,"*")</f>
        <v>0</v>
      </c>
      <c r="AX14" s="141">
        <f t="shared" ref="AX14:AX268" si="5">+AB14/COUNTIF(W14,"*")</f>
        <v>0</v>
      </c>
      <c r="AY14" s="141">
        <f t="shared" ref="AY14:AY268" si="6">+AC14/COUNTIF(W14,"*")</f>
        <v>0</v>
      </c>
      <c r="AZ14" s="141" t="e">
        <f t="shared" ref="AZ14:AZ268" si="7">+AD14/COUNTIF(AD14,"*")</f>
        <v>#DIV/0!</v>
      </c>
      <c r="BA14" s="93" t="e">
        <f t="shared" ref="BA14:BA268" si="8">+AK14/AJ14</f>
        <v>#DIV/0!</v>
      </c>
      <c r="BB14" s="93" t="e">
        <f t="shared" ref="BB14:BB268" si="9">+AL14/AJ14</f>
        <v>#DIV/0!</v>
      </c>
      <c r="BC14" s="93" t="e">
        <f t="shared" ref="BC14:BC268" si="10">+AM14/AJ14</f>
        <v>#DIV/0!</v>
      </c>
      <c r="BD14" s="93" t="e">
        <f t="shared" ref="BD14:BD268" si="11">+AN14/AJ14</f>
        <v>#DIV/0!</v>
      </c>
      <c r="BE14" s="94">
        <v>0.2</v>
      </c>
      <c r="BF14" s="94">
        <v>0.8</v>
      </c>
      <c r="BG14" s="93">
        <f t="shared" ref="BG14:BG268" si="12">+AW14*BE14</f>
        <v>0</v>
      </c>
      <c r="BH14" s="93">
        <f t="shared" ref="BH14:BH268" si="13">+AX14*BE14</f>
        <v>0</v>
      </c>
      <c r="BI14" s="93">
        <f t="shared" ref="BI14:BI268" si="14">+AY14*BE14</f>
        <v>0</v>
      </c>
      <c r="BJ14" s="93" t="e">
        <f t="shared" ref="BJ14:BK29" si="15">+AZ14*BE14</f>
        <v>#DIV/0!</v>
      </c>
      <c r="BK14" s="93" t="e">
        <f t="shared" si="15"/>
        <v>#DIV/0!</v>
      </c>
      <c r="BL14" s="93" t="e">
        <f t="shared" ref="BL14:BL268" si="16">+BB14*BF14</f>
        <v>#DIV/0!</v>
      </c>
      <c r="BM14" s="93" t="e">
        <f t="shared" ref="BM14:BM268" si="17">+BC14*BF14</f>
        <v>#DIV/0!</v>
      </c>
      <c r="BN14" s="93" t="e">
        <f t="shared" ref="BN14:BN268" si="18">+BD14*BF14</f>
        <v>#DIV/0!</v>
      </c>
      <c r="BO14" s="93" t="e">
        <f t="shared" ref="BO14:BR29" si="19">+BG14+BK14</f>
        <v>#DIV/0!</v>
      </c>
      <c r="BP14" s="93" t="e">
        <f t="shared" si="19"/>
        <v>#DIV/0!</v>
      </c>
      <c r="BQ14" s="93" t="e">
        <f t="shared" si="19"/>
        <v>#DIV/0!</v>
      </c>
      <c r="BR14" s="93" t="e">
        <f t="shared" si="19"/>
        <v>#DIV/0!</v>
      </c>
      <c r="BS14" s="2166" t="e">
        <f t="shared" ref="BS14:BV14" si="20">AVERAGEIF(BO14:BO17,"&lt;&gt;#¡DIV/0!")</f>
        <v>#DIV/0!</v>
      </c>
      <c r="BT14" s="2166" t="e">
        <f t="shared" si="20"/>
        <v>#DIV/0!</v>
      </c>
      <c r="BU14" s="2166" t="e">
        <f t="shared" si="20"/>
        <v>#DIV/0!</v>
      </c>
      <c r="BV14" s="2166" t="e">
        <f t="shared" si="20"/>
        <v>#DIV/0!</v>
      </c>
      <c r="BW14" s="2155" t="e">
        <f>+C14*BS14</f>
        <v>#DIV/0!</v>
      </c>
      <c r="BX14" s="2155" t="e">
        <f>+C14*BT14</f>
        <v>#DIV/0!</v>
      </c>
      <c r="BY14" s="2155" t="e">
        <f>+C14*BU14</f>
        <v>#DIV/0!</v>
      </c>
      <c r="BZ14" s="2155" t="e">
        <f>+C14*BV14</f>
        <v>#DIV/0!</v>
      </c>
      <c r="CA14" s="2165" t="e">
        <f>SUM(BW14:BZ17)</f>
        <v>#DIV/0!</v>
      </c>
      <c r="CB14" s="8"/>
      <c r="CC14" s="2273" t="e">
        <f t="shared" ref="CC14:CF14" si="21">+Q14/$N$14</f>
        <v>#DIV/0!</v>
      </c>
      <c r="CD14" s="2267" t="e">
        <f t="shared" si="21"/>
        <v>#DIV/0!</v>
      </c>
      <c r="CE14" s="2267" t="e">
        <f t="shared" si="21"/>
        <v>#DIV/0!</v>
      </c>
      <c r="CF14" s="2297" t="e">
        <f t="shared" si="21"/>
        <v>#DIV/0!</v>
      </c>
      <c r="CG14" s="2287" t="e">
        <f>AVERAGE(CC14:CF17)</f>
        <v>#DIV/0!</v>
      </c>
      <c r="CH14" s="8"/>
      <c r="CI14" s="8"/>
      <c r="CJ14" s="8"/>
      <c r="CK14" s="8"/>
      <c r="CL14" s="8"/>
      <c r="CM14" s="8"/>
      <c r="CN14" s="8"/>
      <c r="CO14" s="8"/>
      <c r="CP14" s="8"/>
      <c r="CQ14" s="8"/>
      <c r="CR14" s="8"/>
      <c r="CS14" s="8"/>
      <c r="CT14" s="8"/>
    </row>
    <row r="15" spans="1:98" ht="69">
      <c r="A15" s="2184"/>
      <c r="B15" s="2261"/>
      <c r="C15" s="2254"/>
      <c r="D15" s="2261"/>
      <c r="E15" s="2254"/>
      <c r="F15" s="2153"/>
      <c r="G15" s="2153"/>
      <c r="H15" s="2150"/>
      <c r="I15" s="97"/>
      <c r="J15" s="98"/>
      <c r="K15" s="98"/>
      <c r="L15" s="98"/>
      <c r="M15" s="2150"/>
      <c r="N15" s="2184"/>
      <c r="O15" s="2153"/>
      <c r="P15" s="2150"/>
      <c r="Q15" s="2184"/>
      <c r="R15" s="2153"/>
      <c r="S15" s="2153"/>
      <c r="T15" s="2150"/>
      <c r="U15" s="74"/>
      <c r="V15" s="101">
        <v>3</v>
      </c>
      <c r="W15" s="1654" t="s">
        <v>1334</v>
      </c>
      <c r="X15" s="884">
        <v>46113</v>
      </c>
      <c r="Y15" s="884">
        <v>46234</v>
      </c>
      <c r="Z15" s="882" t="s">
        <v>1050</v>
      </c>
      <c r="AA15" s="778"/>
      <c r="AB15" s="105"/>
      <c r="AC15" s="105"/>
      <c r="AD15" s="106"/>
      <c r="AE15" s="138"/>
      <c r="AF15" s="107"/>
      <c r="AG15" s="95" t="s">
        <v>1335</v>
      </c>
      <c r="AH15" s="1522" t="s">
        <v>1336</v>
      </c>
      <c r="AI15" s="1522" t="s">
        <v>1048</v>
      </c>
      <c r="AJ15" s="109"/>
      <c r="AK15" s="110"/>
      <c r="AL15" s="111"/>
      <c r="AM15" s="111"/>
      <c r="AN15" s="112"/>
      <c r="AO15" s="162"/>
      <c r="AP15" s="1524" t="s">
        <v>529</v>
      </c>
      <c r="AQ15" s="882" t="s">
        <v>530</v>
      </c>
      <c r="AR15" s="161"/>
      <c r="AS15" s="115" t="e">
        <f t="shared" si="0"/>
        <v>#DIV/0!</v>
      </c>
      <c r="AT15" s="116" t="e">
        <f t="shared" si="1"/>
        <v>#DIV/0!</v>
      </c>
      <c r="AU15" s="116" t="e">
        <f t="shared" si="2"/>
        <v>#DIV/0!</v>
      </c>
      <c r="AV15" s="116" t="e">
        <f t="shared" si="3"/>
        <v>#DIV/0!</v>
      </c>
      <c r="AW15" s="148">
        <f t="shared" si="4"/>
        <v>0</v>
      </c>
      <c r="AX15" s="148">
        <f t="shared" si="5"/>
        <v>0</v>
      </c>
      <c r="AY15" s="148">
        <f t="shared" si="6"/>
        <v>0</v>
      </c>
      <c r="AZ15" s="148" t="e">
        <f t="shared" si="7"/>
        <v>#DIV/0!</v>
      </c>
      <c r="BA15" s="117" t="e">
        <f t="shared" si="8"/>
        <v>#DIV/0!</v>
      </c>
      <c r="BB15" s="117" t="e">
        <f t="shared" si="9"/>
        <v>#DIV/0!</v>
      </c>
      <c r="BC15" s="117" t="e">
        <f t="shared" si="10"/>
        <v>#DIV/0!</v>
      </c>
      <c r="BD15" s="117" t="e">
        <f t="shared" si="11"/>
        <v>#DIV/0!</v>
      </c>
      <c r="BE15" s="118">
        <v>0.2</v>
      </c>
      <c r="BF15" s="118">
        <v>0.8</v>
      </c>
      <c r="BG15" s="117">
        <f t="shared" si="12"/>
        <v>0</v>
      </c>
      <c r="BH15" s="117">
        <f t="shared" si="13"/>
        <v>0</v>
      </c>
      <c r="BI15" s="117">
        <f t="shared" si="14"/>
        <v>0</v>
      </c>
      <c r="BJ15" s="117" t="e">
        <f t="shared" si="15"/>
        <v>#DIV/0!</v>
      </c>
      <c r="BK15" s="117" t="e">
        <f t="shared" si="15"/>
        <v>#DIV/0!</v>
      </c>
      <c r="BL15" s="117" t="e">
        <f t="shared" si="16"/>
        <v>#DIV/0!</v>
      </c>
      <c r="BM15" s="117" t="e">
        <f t="shared" si="17"/>
        <v>#DIV/0!</v>
      </c>
      <c r="BN15" s="117" t="e">
        <f t="shared" si="18"/>
        <v>#DIV/0!</v>
      </c>
      <c r="BO15" s="117" t="e">
        <f t="shared" si="19"/>
        <v>#DIV/0!</v>
      </c>
      <c r="BP15" s="117" t="e">
        <f t="shared" si="19"/>
        <v>#DIV/0!</v>
      </c>
      <c r="BQ15" s="117" t="e">
        <f t="shared" si="19"/>
        <v>#DIV/0!</v>
      </c>
      <c r="BR15" s="117" t="e">
        <f t="shared" si="19"/>
        <v>#DIV/0!</v>
      </c>
      <c r="BS15" s="2153"/>
      <c r="BT15" s="2153"/>
      <c r="BU15" s="2153"/>
      <c r="BV15" s="2153"/>
      <c r="BW15" s="2153"/>
      <c r="BX15" s="2153"/>
      <c r="BY15" s="2153"/>
      <c r="BZ15" s="2153"/>
      <c r="CA15" s="2150"/>
      <c r="CB15" s="8"/>
      <c r="CC15" s="2184"/>
      <c r="CD15" s="2153"/>
      <c r="CE15" s="2153"/>
      <c r="CF15" s="2150"/>
      <c r="CG15" s="2288"/>
      <c r="CH15" s="8"/>
      <c r="CI15" s="8"/>
      <c r="CJ15" s="8"/>
      <c r="CK15" s="8"/>
      <c r="CL15" s="8"/>
      <c r="CM15" s="8"/>
      <c r="CN15" s="8"/>
      <c r="CO15" s="8"/>
      <c r="CP15" s="8"/>
      <c r="CQ15" s="8"/>
      <c r="CR15" s="8"/>
      <c r="CS15" s="8"/>
      <c r="CT15" s="8"/>
    </row>
    <row r="16" spans="1:98" ht="41.4">
      <c r="A16" s="2184"/>
      <c r="B16" s="2261"/>
      <c r="C16" s="2254"/>
      <c r="D16" s="2261"/>
      <c r="E16" s="2254"/>
      <c r="F16" s="2153"/>
      <c r="G16" s="2153"/>
      <c r="H16" s="2150"/>
      <c r="I16" s="97"/>
      <c r="J16" s="98"/>
      <c r="K16" s="98"/>
      <c r="L16" s="98"/>
      <c r="M16" s="2150"/>
      <c r="N16" s="2184"/>
      <c r="O16" s="2153"/>
      <c r="P16" s="2150"/>
      <c r="Q16" s="2184"/>
      <c r="R16" s="2153"/>
      <c r="S16" s="2153"/>
      <c r="T16" s="2150"/>
      <c r="U16" s="74"/>
      <c r="V16" s="101">
        <v>4</v>
      </c>
      <c r="W16" s="170" t="s">
        <v>1049</v>
      </c>
      <c r="X16" s="884">
        <v>46235</v>
      </c>
      <c r="Y16" s="884">
        <v>46326</v>
      </c>
      <c r="Z16" s="882" t="s">
        <v>1050</v>
      </c>
      <c r="AA16" s="778"/>
      <c r="AB16" s="105"/>
      <c r="AC16" s="105"/>
      <c r="AD16" s="106"/>
      <c r="AE16" s="138"/>
      <c r="AF16" s="107"/>
      <c r="AG16" s="8" t="s">
        <v>1051</v>
      </c>
      <c r="AH16" s="883" t="s">
        <v>1052</v>
      </c>
      <c r="AI16" s="1522" t="s">
        <v>1048</v>
      </c>
      <c r="AJ16" s="109"/>
      <c r="AK16" s="110"/>
      <c r="AL16" s="111"/>
      <c r="AM16" s="111"/>
      <c r="AN16" s="112"/>
      <c r="AO16" s="8"/>
      <c r="AP16" s="1684" t="s">
        <v>529</v>
      </c>
      <c r="AQ16" s="1685" t="s">
        <v>530</v>
      </c>
      <c r="AR16" s="161"/>
      <c r="AS16" s="115" t="e">
        <f t="shared" si="0"/>
        <v>#DIV/0!</v>
      </c>
      <c r="AT16" s="116" t="e">
        <f t="shared" si="1"/>
        <v>#DIV/0!</v>
      </c>
      <c r="AU16" s="116" t="e">
        <f t="shared" si="2"/>
        <v>#DIV/0!</v>
      </c>
      <c r="AV16" s="116" t="e">
        <f t="shared" si="3"/>
        <v>#DIV/0!</v>
      </c>
      <c r="AW16" s="148">
        <f t="shared" si="4"/>
        <v>0</v>
      </c>
      <c r="AX16" s="148">
        <f t="shared" si="5"/>
        <v>0</v>
      </c>
      <c r="AY16" s="148">
        <f t="shared" si="6"/>
        <v>0</v>
      </c>
      <c r="AZ16" s="148" t="e">
        <f t="shared" si="7"/>
        <v>#DIV/0!</v>
      </c>
      <c r="BA16" s="117" t="e">
        <f t="shared" si="8"/>
        <v>#DIV/0!</v>
      </c>
      <c r="BB16" s="117" t="e">
        <f t="shared" si="9"/>
        <v>#DIV/0!</v>
      </c>
      <c r="BC16" s="117" t="e">
        <f t="shared" si="10"/>
        <v>#DIV/0!</v>
      </c>
      <c r="BD16" s="117" t="e">
        <f t="shared" si="11"/>
        <v>#DIV/0!</v>
      </c>
      <c r="BE16" s="118">
        <v>0.2</v>
      </c>
      <c r="BF16" s="118">
        <v>0.8</v>
      </c>
      <c r="BG16" s="117">
        <f t="shared" si="12"/>
        <v>0</v>
      </c>
      <c r="BH16" s="117">
        <f t="shared" si="13"/>
        <v>0</v>
      </c>
      <c r="BI16" s="117">
        <f t="shared" si="14"/>
        <v>0</v>
      </c>
      <c r="BJ16" s="117" t="e">
        <f t="shared" si="15"/>
        <v>#DIV/0!</v>
      </c>
      <c r="BK16" s="117" t="e">
        <f t="shared" si="15"/>
        <v>#DIV/0!</v>
      </c>
      <c r="BL16" s="117" t="e">
        <f t="shared" si="16"/>
        <v>#DIV/0!</v>
      </c>
      <c r="BM16" s="117" t="e">
        <f t="shared" si="17"/>
        <v>#DIV/0!</v>
      </c>
      <c r="BN16" s="117" t="e">
        <f t="shared" si="18"/>
        <v>#DIV/0!</v>
      </c>
      <c r="BO16" s="117" t="e">
        <f t="shared" si="19"/>
        <v>#DIV/0!</v>
      </c>
      <c r="BP16" s="117" t="e">
        <f t="shared" si="19"/>
        <v>#DIV/0!</v>
      </c>
      <c r="BQ16" s="117" t="e">
        <f t="shared" si="19"/>
        <v>#DIV/0!</v>
      </c>
      <c r="BR16" s="117" t="e">
        <f t="shared" si="19"/>
        <v>#DIV/0!</v>
      </c>
      <c r="BS16" s="2153"/>
      <c r="BT16" s="2153"/>
      <c r="BU16" s="2153"/>
      <c r="BV16" s="2153"/>
      <c r="BW16" s="2153"/>
      <c r="BX16" s="2153"/>
      <c r="BY16" s="2153"/>
      <c r="BZ16" s="2153"/>
      <c r="CA16" s="2150"/>
      <c r="CB16" s="8"/>
      <c r="CC16" s="2184"/>
      <c r="CD16" s="2153"/>
      <c r="CE16" s="2153"/>
      <c r="CF16" s="2150"/>
      <c r="CG16" s="2288"/>
      <c r="CH16" s="8"/>
      <c r="CI16" s="8"/>
      <c r="CJ16" s="8"/>
      <c r="CK16" s="8"/>
      <c r="CL16" s="8"/>
      <c r="CM16" s="8"/>
      <c r="CN16" s="8"/>
      <c r="CO16" s="8"/>
      <c r="CP16" s="8"/>
      <c r="CQ16" s="8"/>
      <c r="CR16" s="8"/>
      <c r="CS16" s="8"/>
      <c r="CT16" s="8"/>
    </row>
    <row r="17" spans="1:98" ht="42" thickBot="1">
      <c r="A17" s="2260"/>
      <c r="B17" s="2200"/>
      <c r="C17" s="2201"/>
      <c r="D17" s="2200"/>
      <c r="E17" s="2201"/>
      <c r="F17" s="2154"/>
      <c r="G17" s="2154"/>
      <c r="H17" s="2151"/>
      <c r="I17" s="97"/>
      <c r="J17" s="98"/>
      <c r="K17" s="98"/>
      <c r="L17" s="98"/>
      <c r="M17" s="2151"/>
      <c r="N17" s="2260"/>
      <c r="O17" s="2154"/>
      <c r="P17" s="2272"/>
      <c r="Q17" s="2179"/>
      <c r="R17" s="2154"/>
      <c r="S17" s="2154"/>
      <c r="T17" s="2151"/>
      <c r="U17" s="74"/>
      <c r="V17" s="168">
        <v>5</v>
      </c>
      <c r="W17" s="610" t="s">
        <v>1053</v>
      </c>
      <c r="X17" s="1686">
        <v>46327</v>
      </c>
      <c r="Y17" s="1686">
        <v>46387</v>
      </c>
      <c r="Z17" s="1525" t="s">
        <v>1050</v>
      </c>
      <c r="AA17" s="778"/>
      <c r="AB17" s="105"/>
      <c r="AC17" s="105"/>
      <c r="AD17" s="106"/>
      <c r="AE17" s="138"/>
      <c r="AF17" s="154"/>
      <c r="AG17" s="150" t="s">
        <v>1054</v>
      </c>
      <c r="AH17" s="606" t="s">
        <v>1052</v>
      </c>
      <c r="AI17" s="1520" t="s">
        <v>1048</v>
      </c>
      <c r="AJ17" s="157"/>
      <c r="AK17" s="110"/>
      <c r="AL17" s="111"/>
      <c r="AM17" s="111"/>
      <c r="AN17" s="112"/>
      <c r="AO17" s="8"/>
      <c r="AP17" s="1684" t="s">
        <v>529</v>
      </c>
      <c r="AQ17" s="1685" t="s">
        <v>530</v>
      </c>
      <c r="AR17" s="161"/>
      <c r="AS17" s="115" t="e">
        <f t="shared" si="0"/>
        <v>#DIV/0!</v>
      </c>
      <c r="AT17" s="116" t="e">
        <f t="shared" si="1"/>
        <v>#DIV/0!</v>
      </c>
      <c r="AU17" s="116" t="e">
        <f t="shared" si="2"/>
        <v>#DIV/0!</v>
      </c>
      <c r="AV17" s="116" t="e">
        <f t="shared" si="3"/>
        <v>#DIV/0!</v>
      </c>
      <c r="AW17" s="148">
        <f t="shared" si="4"/>
        <v>0</v>
      </c>
      <c r="AX17" s="148">
        <f t="shared" si="5"/>
        <v>0</v>
      </c>
      <c r="AY17" s="148">
        <f t="shared" si="6"/>
        <v>0</v>
      </c>
      <c r="AZ17" s="148" t="e">
        <f t="shared" si="7"/>
        <v>#DIV/0!</v>
      </c>
      <c r="BA17" s="117" t="e">
        <f t="shared" si="8"/>
        <v>#DIV/0!</v>
      </c>
      <c r="BB17" s="117" t="e">
        <f t="shared" si="9"/>
        <v>#DIV/0!</v>
      </c>
      <c r="BC17" s="117" t="e">
        <f t="shared" si="10"/>
        <v>#DIV/0!</v>
      </c>
      <c r="BD17" s="117" t="e">
        <f t="shared" si="11"/>
        <v>#DIV/0!</v>
      </c>
      <c r="BE17" s="118">
        <v>0.2</v>
      </c>
      <c r="BF17" s="118">
        <v>0.8</v>
      </c>
      <c r="BG17" s="117">
        <f t="shared" si="12"/>
        <v>0</v>
      </c>
      <c r="BH17" s="117">
        <f t="shared" si="13"/>
        <v>0</v>
      </c>
      <c r="BI17" s="117">
        <f t="shared" si="14"/>
        <v>0</v>
      </c>
      <c r="BJ17" s="117" t="e">
        <f t="shared" si="15"/>
        <v>#DIV/0!</v>
      </c>
      <c r="BK17" s="117" t="e">
        <f t="shared" si="15"/>
        <v>#DIV/0!</v>
      </c>
      <c r="BL17" s="117" t="e">
        <f t="shared" si="16"/>
        <v>#DIV/0!</v>
      </c>
      <c r="BM17" s="117" t="e">
        <f t="shared" si="17"/>
        <v>#DIV/0!</v>
      </c>
      <c r="BN17" s="117" t="e">
        <f t="shared" si="18"/>
        <v>#DIV/0!</v>
      </c>
      <c r="BO17" s="117" t="e">
        <f t="shared" si="19"/>
        <v>#DIV/0!</v>
      </c>
      <c r="BP17" s="117" t="e">
        <f t="shared" si="19"/>
        <v>#DIV/0!</v>
      </c>
      <c r="BQ17" s="117" t="e">
        <f t="shared" si="19"/>
        <v>#DIV/0!</v>
      </c>
      <c r="BR17" s="117" t="e">
        <f t="shared" si="19"/>
        <v>#DIV/0!</v>
      </c>
      <c r="BS17" s="2154"/>
      <c r="BT17" s="2154"/>
      <c r="BU17" s="2154"/>
      <c r="BV17" s="2154"/>
      <c r="BW17" s="2154"/>
      <c r="BX17" s="2154"/>
      <c r="BY17" s="2154"/>
      <c r="BZ17" s="2154"/>
      <c r="CA17" s="2151"/>
      <c r="CB17" s="8"/>
      <c r="CC17" s="2179"/>
      <c r="CD17" s="2154"/>
      <c r="CE17" s="2154"/>
      <c r="CF17" s="2151"/>
      <c r="CG17" s="2289"/>
      <c r="CH17" s="8"/>
      <c r="CI17" s="8"/>
      <c r="CJ17" s="8"/>
      <c r="CK17" s="8"/>
      <c r="CL17" s="8"/>
      <c r="CM17" s="8"/>
      <c r="CN17" s="8"/>
      <c r="CO17" s="8"/>
      <c r="CP17" s="8"/>
      <c r="CQ17" s="8"/>
      <c r="CR17" s="8"/>
      <c r="CS17" s="8"/>
      <c r="CT17" s="8"/>
    </row>
    <row r="18" spans="1:98" ht="41.4">
      <c r="A18" s="2124">
        <v>2</v>
      </c>
      <c r="B18" s="2127" t="s">
        <v>1055</v>
      </c>
      <c r="C18" s="2252"/>
      <c r="D18" s="2157" t="s">
        <v>1056</v>
      </c>
      <c r="E18" s="2252"/>
      <c r="F18" s="170" t="s">
        <v>82</v>
      </c>
      <c r="G18" s="1687">
        <v>12135</v>
      </c>
      <c r="H18" s="2139" t="s">
        <v>1057</v>
      </c>
      <c r="I18" s="69"/>
      <c r="J18" s="70"/>
      <c r="K18" s="70"/>
      <c r="L18" s="70"/>
      <c r="M18" s="2148"/>
      <c r="N18" s="2263">
        <f>+P18+P19+P20+P21+P22+P23+P24+P25+P26+P27</f>
        <v>0</v>
      </c>
      <c r="O18" s="72"/>
      <c r="P18" s="73"/>
      <c r="Q18" s="2264"/>
      <c r="R18" s="2265"/>
      <c r="S18" s="2265"/>
      <c r="T18" s="2266"/>
      <c r="U18" s="74"/>
      <c r="V18" s="1688">
        <v>1</v>
      </c>
      <c r="W18" s="1689" t="s">
        <v>859</v>
      </c>
      <c r="X18" s="325"/>
      <c r="Y18" s="163"/>
      <c r="Z18" s="173" t="s">
        <v>1058</v>
      </c>
      <c r="AA18" s="78"/>
      <c r="AB18" s="79"/>
      <c r="AC18" s="79"/>
      <c r="AD18" s="80"/>
      <c r="AE18" s="138"/>
      <c r="AF18" s="81"/>
      <c r="AG18" s="1654" t="s">
        <v>1059</v>
      </c>
      <c r="AH18" s="397" t="s">
        <v>1060</v>
      </c>
      <c r="AI18" s="82" t="s">
        <v>88</v>
      </c>
      <c r="AJ18" s="83">
        <v>1</v>
      </c>
      <c r="AK18" s="84"/>
      <c r="AL18" s="85"/>
      <c r="AM18" s="85"/>
      <c r="AN18" s="86"/>
      <c r="AO18" s="162"/>
      <c r="AP18" s="87" t="s">
        <v>203</v>
      </c>
      <c r="AQ18" s="88" t="s">
        <v>89</v>
      </c>
      <c r="AR18" s="89"/>
      <c r="AS18" s="175">
        <f t="shared" si="0"/>
        <v>0</v>
      </c>
      <c r="AT18" s="164">
        <f t="shared" si="1"/>
        <v>0</v>
      </c>
      <c r="AU18" s="164">
        <f t="shared" si="2"/>
        <v>0</v>
      </c>
      <c r="AV18" s="164">
        <f t="shared" si="3"/>
        <v>0</v>
      </c>
      <c r="AW18" s="176">
        <f t="shared" si="4"/>
        <v>0</v>
      </c>
      <c r="AX18" s="176">
        <f t="shared" si="5"/>
        <v>0</v>
      </c>
      <c r="AY18" s="176">
        <f t="shared" si="6"/>
        <v>0</v>
      </c>
      <c r="AZ18" s="176" t="e">
        <f t="shared" si="7"/>
        <v>#DIV/0!</v>
      </c>
      <c r="BA18" s="165">
        <f t="shared" si="8"/>
        <v>0</v>
      </c>
      <c r="BB18" s="165">
        <f t="shared" si="9"/>
        <v>0</v>
      </c>
      <c r="BC18" s="165">
        <f t="shared" si="10"/>
        <v>0</v>
      </c>
      <c r="BD18" s="165">
        <f t="shared" si="11"/>
        <v>0</v>
      </c>
      <c r="BE18" s="166">
        <v>0.2</v>
      </c>
      <c r="BF18" s="166">
        <v>0.8</v>
      </c>
      <c r="BG18" s="165">
        <f t="shared" si="12"/>
        <v>0</v>
      </c>
      <c r="BH18" s="165">
        <f t="shared" si="13"/>
        <v>0</v>
      </c>
      <c r="BI18" s="165">
        <f t="shared" si="14"/>
        <v>0</v>
      </c>
      <c r="BJ18" s="165" t="e">
        <f t="shared" si="15"/>
        <v>#DIV/0!</v>
      </c>
      <c r="BK18" s="165">
        <f t="shared" si="15"/>
        <v>0</v>
      </c>
      <c r="BL18" s="165">
        <f t="shared" si="16"/>
        <v>0</v>
      </c>
      <c r="BM18" s="165">
        <f t="shared" si="17"/>
        <v>0</v>
      </c>
      <c r="BN18" s="165">
        <f t="shared" si="18"/>
        <v>0</v>
      </c>
      <c r="BO18" s="165">
        <f t="shared" si="19"/>
        <v>0</v>
      </c>
      <c r="BP18" s="93">
        <f t="shared" si="19"/>
        <v>0</v>
      </c>
      <c r="BQ18" s="93">
        <f t="shared" si="19"/>
        <v>0</v>
      </c>
      <c r="BR18" s="93" t="e">
        <f t="shared" si="19"/>
        <v>#DIV/0!</v>
      </c>
      <c r="BS18" s="2152">
        <f t="shared" ref="BS18:BV18" si="22">AVERAGEIF(BO18:BO27,"&lt;&gt;#¡DIV/0!")</f>
        <v>0</v>
      </c>
      <c r="BT18" s="2152">
        <f t="shared" si="22"/>
        <v>0</v>
      </c>
      <c r="BU18" s="2152">
        <f t="shared" si="22"/>
        <v>0</v>
      </c>
      <c r="BV18" s="2152" t="e">
        <f t="shared" si="22"/>
        <v>#DIV/0!</v>
      </c>
      <c r="BW18" s="2155">
        <f>+C18*BS18</f>
        <v>0</v>
      </c>
      <c r="BX18" s="2155">
        <f>+C18*BT18</f>
        <v>0</v>
      </c>
      <c r="BY18" s="2155">
        <f>+C18*BU18</f>
        <v>0</v>
      </c>
      <c r="BZ18" s="2155" t="e">
        <f>+C18*BV18</f>
        <v>#DIV/0!</v>
      </c>
      <c r="CA18" s="2149" t="e">
        <f>SUM(BW18:BZ27)</f>
        <v>#DIV/0!</v>
      </c>
      <c r="CB18" s="8"/>
      <c r="CC18" s="2273" t="e">
        <f t="shared" ref="CC18:CF18" si="23">+Q18/$N$18</f>
        <v>#DIV/0!</v>
      </c>
      <c r="CD18" s="2267" t="e">
        <f t="shared" si="23"/>
        <v>#DIV/0!</v>
      </c>
      <c r="CE18" s="2267" t="e">
        <f t="shared" si="23"/>
        <v>#DIV/0!</v>
      </c>
      <c r="CF18" s="2297" t="e">
        <f t="shared" si="23"/>
        <v>#DIV/0!</v>
      </c>
      <c r="CG18" s="2287" t="e">
        <f>AVERAGE(CC18:CF27)</f>
        <v>#DIV/0!</v>
      </c>
      <c r="CH18" s="8"/>
      <c r="CI18" s="8"/>
      <c r="CJ18" s="8"/>
      <c r="CK18" s="8"/>
      <c r="CL18" s="8"/>
      <c r="CM18" s="8"/>
      <c r="CN18" s="8"/>
      <c r="CO18" s="8"/>
      <c r="CP18" s="8"/>
      <c r="CQ18" s="8"/>
      <c r="CR18" s="8"/>
      <c r="CS18" s="8"/>
      <c r="CT18" s="8"/>
    </row>
    <row r="19" spans="1:98" ht="27.6">
      <c r="A19" s="2184"/>
      <c r="B19" s="2261"/>
      <c r="C19" s="2254"/>
      <c r="D19" s="2261"/>
      <c r="E19" s="2254"/>
      <c r="F19" s="95" t="s">
        <v>1061</v>
      </c>
      <c r="G19" s="888">
        <v>34837</v>
      </c>
      <c r="H19" s="2150"/>
      <c r="I19" s="97"/>
      <c r="J19" s="98"/>
      <c r="K19" s="98"/>
      <c r="L19" s="98"/>
      <c r="M19" s="2150"/>
      <c r="N19" s="2184"/>
      <c r="O19" s="99"/>
      <c r="P19" s="100"/>
      <c r="Q19" s="2184"/>
      <c r="R19" s="2153"/>
      <c r="S19" s="2153"/>
      <c r="T19" s="2150"/>
      <c r="U19" s="74"/>
      <c r="V19" s="231">
        <v>2</v>
      </c>
      <c r="W19" s="1689" t="s">
        <v>1062</v>
      </c>
      <c r="X19" s="326"/>
      <c r="Y19" s="102"/>
      <c r="Z19" s="103" t="s">
        <v>1063</v>
      </c>
      <c r="AA19" s="104"/>
      <c r="AB19" s="105"/>
      <c r="AC19" s="105"/>
      <c r="AD19" s="106"/>
      <c r="AE19" s="138"/>
      <c r="AF19" s="231"/>
      <c r="AG19" s="1689" t="s">
        <v>1064</v>
      </c>
      <c r="AH19" s="326" t="s">
        <v>1065</v>
      </c>
      <c r="AI19" s="102" t="s">
        <v>88</v>
      </c>
      <c r="AJ19" s="889">
        <v>1</v>
      </c>
      <c r="AK19" s="110"/>
      <c r="AL19" s="111"/>
      <c r="AM19" s="111"/>
      <c r="AN19" s="112"/>
      <c r="AO19" s="8"/>
      <c r="AP19" s="1690" t="s">
        <v>203</v>
      </c>
      <c r="AQ19" s="597" t="s">
        <v>89</v>
      </c>
      <c r="AR19" s="89"/>
      <c r="AS19" s="115">
        <f t="shared" si="0"/>
        <v>0</v>
      </c>
      <c r="AT19" s="116">
        <f t="shared" si="1"/>
        <v>0</v>
      </c>
      <c r="AU19" s="116">
        <f t="shared" si="2"/>
        <v>0</v>
      </c>
      <c r="AV19" s="116">
        <f t="shared" si="3"/>
        <v>0</v>
      </c>
      <c r="AW19" s="148">
        <f t="shared" si="4"/>
        <v>0</v>
      </c>
      <c r="AX19" s="148">
        <f t="shared" si="5"/>
        <v>0</v>
      </c>
      <c r="AY19" s="148">
        <f t="shared" si="6"/>
        <v>0</v>
      </c>
      <c r="AZ19" s="148" t="e">
        <f t="shared" si="7"/>
        <v>#DIV/0!</v>
      </c>
      <c r="BA19" s="117">
        <f t="shared" si="8"/>
        <v>0</v>
      </c>
      <c r="BB19" s="117">
        <f t="shared" si="9"/>
        <v>0</v>
      </c>
      <c r="BC19" s="117">
        <f t="shared" si="10"/>
        <v>0</v>
      </c>
      <c r="BD19" s="117">
        <f t="shared" si="11"/>
        <v>0</v>
      </c>
      <c r="BE19" s="118">
        <v>0.2</v>
      </c>
      <c r="BF19" s="118">
        <v>0.8</v>
      </c>
      <c r="BG19" s="117">
        <f t="shared" si="12"/>
        <v>0</v>
      </c>
      <c r="BH19" s="117">
        <f t="shared" si="13"/>
        <v>0</v>
      </c>
      <c r="BI19" s="117">
        <f t="shared" si="14"/>
        <v>0</v>
      </c>
      <c r="BJ19" s="117" t="e">
        <f t="shared" si="15"/>
        <v>#DIV/0!</v>
      </c>
      <c r="BK19" s="117">
        <f t="shared" si="15"/>
        <v>0</v>
      </c>
      <c r="BL19" s="117">
        <f t="shared" si="16"/>
        <v>0</v>
      </c>
      <c r="BM19" s="117">
        <f t="shared" si="17"/>
        <v>0</v>
      </c>
      <c r="BN19" s="117">
        <f t="shared" si="18"/>
        <v>0</v>
      </c>
      <c r="BO19" s="117">
        <f t="shared" si="19"/>
        <v>0</v>
      </c>
      <c r="BP19" s="117">
        <f t="shared" si="19"/>
        <v>0</v>
      </c>
      <c r="BQ19" s="117">
        <f t="shared" si="19"/>
        <v>0</v>
      </c>
      <c r="BR19" s="117" t="e">
        <f t="shared" si="19"/>
        <v>#DIV/0!</v>
      </c>
      <c r="BS19" s="2153"/>
      <c r="BT19" s="2153"/>
      <c r="BU19" s="2153"/>
      <c r="BV19" s="2153"/>
      <c r="BW19" s="2153"/>
      <c r="BX19" s="2153"/>
      <c r="BY19" s="2153"/>
      <c r="BZ19" s="2153"/>
      <c r="CA19" s="2150"/>
      <c r="CB19" s="8"/>
      <c r="CC19" s="2184"/>
      <c r="CD19" s="2153"/>
      <c r="CE19" s="2153"/>
      <c r="CF19" s="2150"/>
      <c r="CG19" s="2288"/>
      <c r="CH19" s="8"/>
      <c r="CI19" s="8"/>
      <c r="CJ19" s="8"/>
      <c r="CK19" s="8"/>
      <c r="CL19" s="8"/>
      <c r="CM19" s="8"/>
      <c r="CN19" s="8"/>
      <c r="CO19" s="8"/>
      <c r="CP19" s="8"/>
      <c r="CQ19" s="8"/>
      <c r="CR19" s="8"/>
      <c r="CS19" s="8"/>
      <c r="CT19" s="8"/>
    </row>
    <row r="20" spans="1:98" ht="69">
      <c r="A20" s="2184"/>
      <c r="B20" s="2261"/>
      <c r="C20" s="2254"/>
      <c r="D20" s="2261"/>
      <c r="E20" s="2254"/>
      <c r="F20" s="95" t="s">
        <v>503</v>
      </c>
      <c r="G20" s="888">
        <v>20000</v>
      </c>
      <c r="H20" s="2150"/>
      <c r="I20" s="97"/>
      <c r="J20" s="98"/>
      <c r="K20" s="98"/>
      <c r="L20" s="98"/>
      <c r="M20" s="2150"/>
      <c r="N20" s="2184"/>
      <c r="O20" s="99"/>
      <c r="P20" s="100"/>
      <c r="Q20" s="2184"/>
      <c r="R20" s="2153"/>
      <c r="S20" s="2153"/>
      <c r="T20" s="2150"/>
      <c r="U20" s="74"/>
      <c r="V20" s="231">
        <v>3</v>
      </c>
      <c r="W20" s="1689" t="s">
        <v>1066</v>
      </c>
      <c r="X20" s="326"/>
      <c r="Y20" s="102"/>
      <c r="Z20" s="103" t="s">
        <v>1058</v>
      </c>
      <c r="AA20" s="104"/>
      <c r="AB20" s="105"/>
      <c r="AC20" s="105"/>
      <c r="AD20" s="106"/>
      <c r="AE20" s="138"/>
      <c r="AF20" s="231">
        <v>240802400</v>
      </c>
      <c r="AG20" s="1689" t="s">
        <v>1067</v>
      </c>
      <c r="AH20" s="326" t="s">
        <v>1068</v>
      </c>
      <c r="AI20" s="102" t="s">
        <v>88</v>
      </c>
      <c r="AJ20" s="889">
        <v>1</v>
      </c>
      <c r="AK20" s="110"/>
      <c r="AL20" s="111"/>
      <c r="AM20" s="111"/>
      <c r="AN20" s="112"/>
      <c r="AO20" s="8"/>
      <c r="AP20" s="595" t="s">
        <v>1069</v>
      </c>
      <c r="AQ20" s="597" t="s">
        <v>89</v>
      </c>
      <c r="AR20" s="89"/>
      <c r="AS20" s="115">
        <f t="shared" si="0"/>
        <v>0</v>
      </c>
      <c r="AT20" s="116">
        <f t="shared" si="1"/>
        <v>0</v>
      </c>
      <c r="AU20" s="116">
        <f t="shared" si="2"/>
        <v>0</v>
      </c>
      <c r="AV20" s="116">
        <f t="shared" si="3"/>
        <v>0</v>
      </c>
      <c r="AW20" s="148">
        <f t="shared" si="4"/>
        <v>0</v>
      </c>
      <c r="AX20" s="148">
        <f t="shared" si="5"/>
        <v>0</v>
      </c>
      <c r="AY20" s="148">
        <f t="shared" si="6"/>
        <v>0</v>
      </c>
      <c r="AZ20" s="148" t="e">
        <f t="shared" si="7"/>
        <v>#DIV/0!</v>
      </c>
      <c r="BA20" s="117">
        <f t="shared" si="8"/>
        <v>0</v>
      </c>
      <c r="BB20" s="117">
        <f t="shared" si="9"/>
        <v>0</v>
      </c>
      <c r="BC20" s="117">
        <f t="shared" si="10"/>
        <v>0</v>
      </c>
      <c r="BD20" s="117">
        <f t="shared" si="11"/>
        <v>0</v>
      </c>
      <c r="BE20" s="118">
        <v>0.2</v>
      </c>
      <c r="BF20" s="118">
        <v>0.8</v>
      </c>
      <c r="BG20" s="117">
        <f t="shared" si="12"/>
        <v>0</v>
      </c>
      <c r="BH20" s="117">
        <f t="shared" si="13"/>
        <v>0</v>
      </c>
      <c r="BI20" s="117">
        <f t="shared" si="14"/>
        <v>0</v>
      </c>
      <c r="BJ20" s="117" t="e">
        <f t="shared" si="15"/>
        <v>#DIV/0!</v>
      </c>
      <c r="BK20" s="117">
        <f t="shared" si="15"/>
        <v>0</v>
      </c>
      <c r="BL20" s="117">
        <f t="shared" si="16"/>
        <v>0</v>
      </c>
      <c r="BM20" s="117">
        <f t="shared" si="17"/>
        <v>0</v>
      </c>
      <c r="BN20" s="117">
        <f t="shared" si="18"/>
        <v>0</v>
      </c>
      <c r="BO20" s="117">
        <f t="shared" si="19"/>
        <v>0</v>
      </c>
      <c r="BP20" s="117">
        <f t="shared" si="19"/>
        <v>0</v>
      </c>
      <c r="BQ20" s="117">
        <f t="shared" si="19"/>
        <v>0</v>
      </c>
      <c r="BR20" s="117" t="e">
        <f t="shared" si="19"/>
        <v>#DIV/0!</v>
      </c>
      <c r="BS20" s="2153"/>
      <c r="BT20" s="2153"/>
      <c r="BU20" s="2153"/>
      <c r="BV20" s="2153"/>
      <c r="BW20" s="2153"/>
      <c r="BX20" s="2153"/>
      <c r="BY20" s="2153"/>
      <c r="BZ20" s="2153"/>
      <c r="CA20" s="2150"/>
      <c r="CB20" s="8"/>
      <c r="CC20" s="2184"/>
      <c r="CD20" s="2153"/>
      <c r="CE20" s="2153"/>
      <c r="CF20" s="2150"/>
      <c r="CG20" s="2288"/>
      <c r="CH20" s="8"/>
      <c r="CI20" s="8"/>
      <c r="CJ20" s="8"/>
      <c r="CK20" s="8"/>
      <c r="CL20" s="8"/>
      <c r="CM20" s="8"/>
      <c r="CN20" s="8"/>
      <c r="CO20" s="8"/>
      <c r="CP20" s="8"/>
      <c r="CQ20" s="8"/>
      <c r="CR20" s="8"/>
      <c r="CS20" s="8"/>
      <c r="CT20" s="8"/>
    </row>
    <row r="21" spans="1:98" ht="124.2">
      <c r="A21" s="2184"/>
      <c r="B21" s="2261"/>
      <c r="C21" s="2254"/>
      <c r="D21" s="2261"/>
      <c r="E21" s="2254"/>
      <c r="F21" s="95" t="s">
        <v>434</v>
      </c>
      <c r="G21" s="888">
        <v>12000</v>
      </c>
      <c r="H21" s="2150"/>
      <c r="I21" s="97"/>
      <c r="J21" s="98"/>
      <c r="K21" s="98"/>
      <c r="L21" s="98"/>
      <c r="M21" s="2150"/>
      <c r="N21" s="2184"/>
      <c r="O21" s="99"/>
      <c r="P21" s="100"/>
      <c r="Q21" s="2184"/>
      <c r="R21" s="2153"/>
      <c r="S21" s="2153"/>
      <c r="T21" s="2150"/>
      <c r="U21" s="74"/>
      <c r="V21" s="231">
        <v>4</v>
      </c>
      <c r="W21" s="1691" t="s">
        <v>1070</v>
      </c>
      <c r="X21" s="326"/>
      <c r="Y21" s="102"/>
      <c r="Z21" s="103" t="s">
        <v>1058</v>
      </c>
      <c r="AA21" s="104"/>
      <c r="AB21" s="105"/>
      <c r="AC21" s="105"/>
      <c r="AD21" s="106"/>
      <c r="AE21" s="138"/>
      <c r="AF21" s="101">
        <v>240802400</v>
      </c>
      <c r="AG21" s="185" t="s">
        <v>1071</v>
      </c>
      <c r="AH21" s="146" t="s">
        <v>1068</v>
      </c>
      <c r="AI21" s="146" t="s">
        <v>88</v>
      </c>
      <c r="AJ21" s="333">
        <v>1</v>
      </c>
      <c r="AK21" s="110"/>
      <c r="AL21" s="111"/>
      <c r="AM21" s="111"/>
      <c r="AN21" s="112"/>
      <c r="AO21" s="8"/>
      <c r="AP21" s="595" t="s">
        <v>1069</v>
      </c>
      <c r="AQ21" s="597" t="s">
        <v>89</v>
      </c>
      <c r="AR21" s="89"/>
      <c r="AS21" s="115">
        <f t="shared" si="0"/>
        <v>0</v>
      </c>
      <c r="AT21" s="116">
        <f t="shared" si="1"/>
        <v>0</v>
      </c>
      <c r="AU21" s="116">
        <f t="shared" si="2"/>
        <v>0</v>
      </c>
      <c r="AV21" s="116">
        <f t="shared" si="3"/>
        <v>0</v>
      </c>
      <c r="AW21" s="148">
        <f t="shared" si="4"/>
        <v>0</v>
      </c>
      <c r="AX21" s="148">
        <f t="shared" si="5"/>
        <v>0</v>
      </c>
      <c r="AY21" s="148">
        <f t="shared" si="6"/>
        <v>0</v>
      </c>
      <c r="AZ21" s="148" t="e">
        <f t="shared" si="7"/>
        <v>#DIV/0!</v>
      </c>
      <c r="BA21" s="117">
        <f t="shared" si="8"/>
        <v>0</v>
      </c>
      <c r="BB21" s="117">
        <f t="shared" si="9"/>
        <v>0</v>
      </c>
      <c r="BC21" s="117">
        <f t="shared" si="10"/>
        <v>0</v>
      </c>
      <c r="BD21" s="117">
        <f t="shared" si="11"/>
        <v>0</v>
      </c>
      <c r="BE21" s="118">
        <v>0.2</v>
      </c>
      <c r="BF21" s="118">
        <v>0.8</v>
      </c>
      <c r="BG21" s="117">
        <f t="shared" si="12"/>
        <v>0</v>
      </c>
      <c r="BH21" s="117">
        <f t="shared" si="13"/>
        <v>0</v>
      </c>
      <c r="BI21" s="117">
        <f t="shared" si="14"/>
        <v>0</v>
      </c>
      <c r="BJ21" s="117" t="e">
        <f t="shared" si="15"/>
        <v>#DIV/0!</v>
      </c>
      <c r="BK21" s="117">
        <f t="shared" si="15"/>
        <v>0</v>
      </c>
      <c r="BL21" s="117">
        <f t="shared" si="16"/>
        <v>0</v>
      </c>
      <c r="BM21" s="117">
        <f t="shared" si="17"/>
        <v>0</v>
      </c>
      <c r="BN21" s="117">
        <f t="shared" si="18"/>
        <v>0</v>
      </c>
      <c r="BO21" s="117">
        <f t="shared" si="19"/>
        <v>0</v>
      </c>
      <c r="BP21" s="117">
        <f t="shared" si="19"/>
        <v>0</v>
      </c>
      <c r="BQ21" s="117">
        <f t="shared" si="19"/>
        <v>0</v>
      </c>
      <c r="BR21" s="117" t="e">
        <f t="shared" si="19"/>
        <v>#DIV/0!</v>
      </c>
      <c r="BS21" s="2153"/>
      <c r="BT21" s="2153"/>
      <c r="BU21" s="2153"/>
      <c r="BV21" s="2153"/>
      <c r="BW21" s="2153"/>
      <c r="BX21" s="2153"/>
      <c r="BY21" s="2153"/>
      <c r="BZ21" s="2153"/>
      <c r="CA21" s="2150"/>
      <c r="CB21" s="8"/>
      <c r="CC21" s="2184"/>
      <c r="CD21" s="2153"/>
      <c r="CE21" s="2153"/>
      <c r="CF21" s="2150"/>
      <c r="CG21" s="2288"/>
      <c r="CH21" s="8"/>
      <c r="CI21" s="8"/>
      <c r="CJ21" s="8"/>
      <c r="CK21" s="8"/>
      <c r="CL21" s="8"/>
      <c r="CM21" s="8"/>
      <c r="CN21" s="8"/>
      <c r="CO21" s="8"/>
      <c r="CP21" s="8"/>
      <c r="CQ21" s="8"/>
      <c r="CR21" s="8"/>
      <c r="CS21" s="8"/>
      <c r="CT21" s="8"/>
    </row>
    <row r="22" spans="1:98" ht="69">
      <c r="A22" s="2184"/>
      <c r="B22" s="2261"/>
      <c r="C22" s="2254"/>
      <c r="D22" s="2261"/>
      <c r="E22" s="2254"/>
      <c r="F22" s="95" t="s">
        <v>482</v>
      </c>
      <c r="G22" s="888">
        <v>10000</v>
      </c>
      <c r="H22" s="2150"/>
      <c r="I22" s="97"/>
      <c r="J22" s="98"/>
      <c r="K22" s="98"/>
      <c r="L22" s="98"/>
      <c r="M22" s="2150"/>
      <c r="N22" s="2184"/>
      <c r="O22" s="99"/>
      <c r="P22" s="100"/>
      <c r="Q22" s="2184"/>
      <c r="R22" s="2153"/>
      <c r="S22" s="2153"/>
      <c r="T22" s="2150"/>
      <c r="U22" s="74"/>
      <c r="V22" s="231">
        <v>5</v>
      </c>
      <c r="W22" s="1691" t="s">
        <v>1072</v>
      </c>
      <c r="X22" s="326"/>
      <c r="Y22" s="102"/>
      <c r="Z22" s="178" t="s">
        <v>1058</v>
      </c>
      <c r="AA22" s="104"/>
      <c r="AB22" s="105"/>
      <c r="AC22" s="105"/>
      <c r="AD22" s="106"/>
      <c r="AE22" s="138"/>
      <c r="AF22" s="101">
        <v>240802400</v>
      </c>
      <c r="AG22" s="530" t="s">
        <v>1073</v>
      </c>
      <c r="AH22" s="108" t="s">
        <v>1068</v>
      </c>
      <c r="AI22" s="108" t="s">
        <v>88</v>
      </c>
      <c r="AJ22" s="183">
        <v>1</v>
      </c>
      <c r="AK22" s="110"/>
      <c r="AL22" s="111"/>
      <c r="AM22" s="111"/>
      <c r="AN22" s="112"/>
      <c r="AO22" s="8"/>
      <c r="AP22" s="595" t="s">
        <v>1069</v>
      </c>
      <c r="AQ22" s="597" t="s">
        <v>89</v>
      </c>
      <c r="AR22" s="89"/>
      <c r="AS22" s="115">
        <f t="shared" si="0"/>
        <v>0</v>
      </c>
      <c r="AT22" s="116">
        <f t="shared" si="1"/>
        <v>0</v>
      </c>
      <c r="AU22" s="116">
        <f t="shared" si="2"/>
        <v>0</v>
      </c>
      <c r="AV22" s="116">
        <f t="shared" si="3"/>
        <v>0</v>
      </c>
      <c r="AW22" s="148">
        <f t="shared" si="4"/>
        <v>0</v>
      </c>
      <c r="AX22" s="148">
        <f t="shared" si="5"/>
        <v>0</v>
      </c>
      <c r="AY22" s="148">
        <f t="shared" si="6"/>
        <v>0</v>
      </c>
      <c r="AZ22" s="148" t="e">
        <f t="shared" si="7"/>
        <v>#DIV/0!</v>
      </c>
      <c r="BA22" s="117">
        <f t="shared" si="8"/>
        <v>0</v>
      </c>
      <c r="BB22" s="117">
        <f t="shared" si="9"/>
        <v>0</v>
      </c>
      <c r="BC22" s="117">
        <f t="shared" si="10"/>
        <v>0</v>
      </c>
      <c r="BD22" s="117">
        <f t="shared" si="11"/>
        <v>0</v>
      </c>
      <c r="BE22" s="118">
        <v>0.2</v>
      </c>
      <c r="BF22" s="118">
        <v>0.8</v>
      </c>
      <c r="BG22" s="117">
        <f t="shared" si="12"/>
        <v>0</v>
      </c>
      <c r="BH22" s="117">
        <f t="shared" si="13"/>
        <v>0</v>
      </c>
      <c r="BI22" s="117">
        <f t="shared" si="14"/>
        <v>0</v>
      </c>
      <c r="BJ22" s="117" t="e">
        <f t="shared" si="15"/>
        <v>#DIV/0!</v>
      </c>
      <c r="BK22" s="117">
        <f t="shared" si="15"/>
        <v>0</v>
      </c>
      <c r="BL22" s="117">
        <f t="shared" si="16"/>
        <v>0</v>
      </c>
      <c r="BM22" s="117">
        <f t="shared" si="17"/>
        <v>0</v>
      </c>
      <c r="BN22" s="117">
        <f t="shared" si="18"/>
        <v>0</v>
      </c>
      <c r="BO22" s="117">
        <f t="shared" si="19"/>
        <v>0</v>
      </c>
      <c r="BP22" s="117">
        <f t="shared" si="19"/>
        <v>0</v>
      </c>
      <c r="BQ22" s="117">
        <f t="shared" si="19"/>
        <v>0</v>
      </c>
      <c r="BR22" s="117" t="e">
        <f t="shared" si="19"/>
        <v>#DIV/0!</v>
      </c>
      <c r="BS22" s="2153"/>
      <c r="BT22" s="2153"/>
      <c r="BU22" s="2153"/>
      <c r="BV22" s="2153"/>
      <c r="BW22" s="2153"/>
      <c r="BX22" s="2153"/>
      <c r="BY22" s="2153"/>
      <c r="BZ22" s="2153"/>
      <c r="CA22" s="2150"/>
      <c r="CB22" s="8"/>
      <c r="CC22" s="2184"/>
      <c r="CD22" s="2153"/>
      <c r="CE22" s="2153"/>
      <c r="CF22" s="2150"/>
      <c r="CG22" s="2288"/>
      <c r="CH22" s="8"/>
      <c r="CI22" s="8"/>
      <c r="CJ22" s="8"/>
      <c r="CK22" s="8"/>
      <c r="CL22" s="8"/>
      <c r="CM22" s="8"/>
      <c r="CN22" s="8"/>
      <c r="CO22" s="8"/>
      <c r="CP22" s="8"/>
      <c r="CQ22" s="8"/>
      <c r="CR22" s="8"/>
      <c r="CS22" s="8"/>
      <c r="CT22" s="8"/>
    </row>
    <row r="23" spans="1:98" ht="55.2">
      <c r="A23" s="2184"/>
      <c r="B23" s="2261"/>
      <c r="C23" s="2254"/>
      <c r="D23" s="2261"/>
      <c r="E23" s="2254"/>
      <c r="F23" s="95" t="s">
        <v>472</v>
      </c>
      <c r="G23" s="890">
        <v>14431</v>
      </c>
      <c r="H23" s="2150"/>
      <c r="I23" s="97"/>
      <c r="J23" s="98"/>
      <c r="K23" s="98"/>
      <c r="L23" s="98"/>
      <c r="M23" s="2150"/>
      <c r="N23" s="2184"/>
      <c r="O23" s="99"/>
      <c r="P23" s="100"/>
      <c r="Q23" s="2184"/>
      <c r="R23" s="2153"/>
      <c r="S23" s="2153"/>
      <c r="T23" s="2150"/>
      <c r="U23" s="74"/>
      <c r="V23" s="231">
        <v>6</v>
      </c>
      <c r="W23" s="1691" t="s">
        <v>1074</v>
      </c>
      <c r="X23" s="325"/>
      <c r="Y23" s="163"/>
      <c r="Z23" s="178" t="s">
        <v>1058</v>
      </c>
      <c r="AA23" s="104"/>
      <c r="AB23" s="105"/>
      <c r="AC23" s="105"/>
      <c r="AD23" s="106"/>
      <c r="AE23" s="138"/>
      <c r="AF23" s="101">
        <v>240802400</v>
      </c>
      <c r="AG23" s="530" t="s">
        <v>1075</v>
      </c>
      <c r="AH23" s="108" t="s">
        <v>1076</v>
      </c>
      <c r="AI23" s="108" t="s">
        <v>1077</v>
      </c>
      <c r="AJ23" s="183">
        <v>1</v>
      </c>
      <c r="AK23" s="110"/>
      <c r="AL23" s="111"/>
      <c r="AM23" s="111"/>
      <c r="AN23" s="112"/>
      <c r="AO23" s="8"/>
      <c r="AP23" s="595" t="s">
        <v>1069</v>
      </c>
      <c r="AQ23" s="114"/>
      <c r="AR23" s="89"/>
      <c r="AS23" s="115">
        <f t="shared" si="0"/>
        <v>0</v>
      </c>
      <c r="AT23" s="116">
        <f t="shared" si="1"/>
        <v>0</v>
      </c>
      <c r="AU23" s="116">
        <f t="shared" si="2"/>
        <v>0</v>
      </c>
      <c r="AV23" s="116">
        <f t="shared" si="3"/>
        <v>0</v>
      </c>
      <c r="AW23" s="148">
        <f t="shared" si="4"/>
        <v>0</v>
      </c>
      <c r="AX23" s="148">
        <f t="shared" si="5"/>
        <v>0</v>
      </c>
      <c r="AY23" s="148">
        <f t="shared" si="6"/>
        <v>0</v>
      </c>
      <c r="AZ23" s="148" t="e">
        <f t="shared" si="7"/>
        <v>#DIV/0!</v>
      </c>
      <c r="BA23" s="117">
        <f t="shared" si="8"/>
        <v>0</v>
      </c>
      <c r="BB23" s="117">
        <f t="shared" si="9"/>
        <v>0</v>
      </c>
      <c r="BC23" s="117">
        <f t="shared" si="10"/>
        <v>0</v>
      </c>
      <c r="BD23" s="117">
        <f t="shared" si="11"/>
        <v>0</v>
      </c>
      <c r="BE23" s="118">
        <v>0.2</v>
      </c>
      <c r="BF23" s="118">
        <v>0.8</v>
      </c>
      <c r="BG23" s="117">
        <f t="shared" si="12"/>
        <v>0</v>
      </c>
      <c r="BH23" s="117">
        <f t="shared" si="13"/>
        <v>0</v>
      </c>
      <c r="BI23" s="117">
        <f t="shared" si="14"/>
        <v>0</v>
      </c>
      <c r="BJ23" s="117" t="e">
        <f t="shared" si="15"/>
        <v>#DIV/0!</v>
      </c>
      <c r="BK23" s="117">
        <f t="shared" si="15"/>
        <v>0</v>
      </c>
      <c r="BL23" s="117">
        <f t="shared" si="16"/>
        <v>0</v>
      </c>
      <c r="BM23" s="117">
        <f t="shared" si="17"/>
        <v>0</v>
      </c>
      <c r="BN23" s="117">
        <f t="shared" si="18"/>
        <v>0</v>
      </c>
      <c r="BO23" s="117">
        <f t="shared" si="19"/>
        <v>0</v>
      </c>
      <c r="BP23" s="117">
        <f t="shared" si="19"/>
        <v>0</v>
      </c>
      <c r="BQ23" s="117">
        <f t="shared" si="19"/>
        <v>0</v>
      </c>
      <c r="BR23" s="117" t="e">
        <f t="shared" si="19"/>
        <v>#DIV/0!</v>
      </c>
      <c r="BS23" s="2153"/>
      <c r="BT23" s="2153"/>
      <c r="BU23" s="2153"/>
      <c r="BV23" s="2153"/>
      <c r="BW23" s="2153"/>
      <c r="BX23" s="2153"/>
      <c r="BY23" s="2153"/>
      <c r="BZ23" s="2153"/>
      <c r="CA23" s="2150"/>
      <c r="CB23" s="8"/>
      <c r="CC23" s="2184"/>
      <c r="CD23" s="2153"/>
      <c r="CE23" s="2153"/>
      <c r="CF23" s="2150"/>
      <c r="CG23" s="2288"/>
      <c r="CH23" s="8"/>
      <c r="CI23" s="8"/>
      <c r="CJ23" s="8"/>
      <c r="CK23" s="8"/>
      <c r="CL23" s="8"/>
      <c r="CM23" s="8"/>
      <c r="CN23" s="8"/>
      <c r="CO23" s="8"/>
      <c r="CP23" s="8"/>
      <c r="CQ23" s="8"/>
      <c r="CR23" s="8"/>
      <c r="CS23" s="8"/>
      <c r="CT23" s="8"/>
    </row>
    <row r="24" spans="1:98" ht="69">
      <c r="A24" s="2184"/>
      <c r="B24" s="2261"/>
      <c r="C24" s="2254"/>
      <c r="D24" s="2261"/>
      <c r="E24" s="2254"/>
      <c r="F24" s="95"/>
      <c r="G24" s="142"/>
      <c r="H24" s="2150"/>
      <c r="I24" s="97"/>
      <c r="J24" s="98"/>
      <c r="K24" s="98"/>
      <c r="L24" s="98"/>
      <c r="M24" s="2150"/>
      <c r="N24" s="2184"/>
      <c r="O24" s="99"/>
      <c r="P24" s="100"/>
      <c r="Q24" s="2184"/>
      <c r="R24" s="2153"/>
      <c r="S24" s="2153"/>
      <c r="T24" s="2150"/>
      <c r="U24" s="74"/>
      <c r="V24" s="424">
        <v>7</v>
      </c>
      <c r="W24" s="1691" t="s">
        <v>1078</v>
      </c>
      <c r="X24" s="163"/>
      <c r="Y24" s="163"/>
      <c r="Z24" s="178" t="s">
        <v>1058</v>
      </c>
      <c r="AA24" s="104"/>
      <c r="AB24" s="105"/>
      <c r="AC24" s="105"/>
      <c r="AD24" s="106"/>
      <c r="AE24" s="138"/>
      <c r="AF24" s="101">
        <v>240802400</v>
      </c>
      <c r="AG24" s="530" t="s">
        <v>1079</v>
      </c>
      <c r="AH24" s="108" t="s">
        <v>1080</v>
      </c>
      <c r="AI24" s="108" t="s">
        <v>1077</v>
      </c>
      <c r="AJ24" s="183">
        <v>1</v>
      </c>
      <c r="AK24" s="110"/>
      <c r="AL24" s="111"/>
      <c r="AM24" s="111"/>
      <c r="AN24" s="112"/>
      <c r="AO24" s="8"/>
      <c r="AP24" s="595" t="s">
        <v>1069</v>
      </c>
      <c r="AQ24" s="114" t="s">
        <v>89</v>
      </c>
      <c r="AR24" s="89"/>
      <c r="AS24" s="115" t="e">
        <f t="shared" si="0"/>
        <v>#DIV/0!</v>
      </c>
      <c r="AT24" s="116" t="e">
        <f t="shared" si="1"/>
        <v>#DIV/0!</v>
      </c>
      <c r="AU24" s="116" t="e">
        <f t="shared" si="2"/>
        <v>#DIV/0!</v>
      </c>
      <c r="AV24" s="116" t="e">
        <f t="shared" si="3"/>
        <v>#DIV/0!</v>
      </c>
      <c r="AW24" s="148">
        <f t="shared" si="4"/>
        <v>0</v>
      </c>
      <c r="AX24" s="148">
        <f t="shared" si="5"/>
        <v>0</v>
      </c>
      <c r="AY24" s="148">
        <f t="shared" si="6"/>
        <v>0</v>
      </c>
      <c r="AZ24" s="148" t="e">
        <f t="shared" si="7"/>
        <v>#DIV/0!</v>
      </c>
      <c r="BA24" s="117">
        <f t="shared" si="8"/>
        <v>0</v>
      </c>
      <c r="BB24" s="117">
        <f t="shared" si="9"/>
        <v>0</v>
      </c>
      <c r="BC24" s="117">
        <f t="shared" si="10"/>
        <v>0</v>
      </c>
      <c r="BD24" s="117">
        <f t="shared" si="11"/>
        <v>0</v>
      </c>
      <c r="BE24" s="118">
        <v>0.2</v>
      </c>
      <c r="BF24" s="118">
        <v>0.8</v>
      </c>
      <c r="BG24" s="117">
        <f t="shared" si="12"/>
        <v>0</v>
      </c>
      <c r="BH24" s="117">
        <f t="shared" si="13"/>
        <v>0</v>
      </c>
      <c r="BI24" s="117">
        <f t="shared" si="14"/>
        <v>0</v>
      </c>
      <c r="BJ24" s="117" t="e">
        <f t="shared" si="15"/>
        <v>#DIV/0!</v>
      </c>
      <c r="BK24" s="117">
        <f t="shared" si="15"/>
        <v>0</v>
      </c>
      <c r="BL24" s="117">
        <f t="shared" si="16"/>
        <v>0</v>
      </c>
      <c r="BM24" s="117">
        <f t="shared" si="17"/>
        <v>0</v>
      </c>
      <c r="BN24" s="117">
        <f t="shared" si="18"/>
        <v>0</v>
      </c>
      <c r="BO24" s="117">
        <f t="shared" si="19"/>
        <v>0</v>
      </c>
      <c r="BP24" s="117">
        <f t="shared" si="19"/>
        <v>0</v>
      </c>
      <c r="BQ24" s="117">
        <f t="shared" si="19"/>
        <v>0</v>
      </c>
      <c r="BR24" s="117" t="e">
        <f t="shared" si="19"/>
        <v>#DIV/0!</v>
      </c>
      <c r="BS24" s="2153"/>
      <c r="BT24" s="2153"/>
      <c r="BU24" s="2153"/>
      <c r="BV24" s="2153"/>
      <c r="BW24" s="2153"/>
      <c r="BX24" s="2153"/>
      <c r="BY24" s="2153"/>
      <c r="BZ24" s="2153"/>
      <c r="CA24" s="2150"/>
      <c r="CB24" s="8"/>
      <c r="CC24" s="2184"/>
      <c r="CD24" s="2153"/>
      <c r="CE24" s="2153"/>
      <c r="CF24" s="2150"/>
      <c r="CG24" s="2288"/>
      <c r="CH24" s="8"/>
      <c r="CI24" s="8"/>
      <c r="CJ24" s="8"/>
      <c r="CK24" s="8"/>
      <c r="CL24" s="8"/>
      <c r="CM24" s="8"/>
      <c r="CN24" s="8"/>
      <c r="CO24" s="8"/>
      <c r="CP24" s="8"/>
      <c r="CQ24" s="8"/>
      <c r="CR24" s="8"/>
      <c r="CS24" s="8"/>
      <c r="CT24" s="8"/>
    </row>
    <row r="25" spans="1:98" ht="55.2">
      <c r="A25" s="2184"/>
      <c r="B25" s="2261"/>
      <c r="C25" s="2254"/>
      <c r="D25" s="2261"/>
      <c r="E25" s="2254"/>
      <c r="F25" s="95"/>
      <c r="G25" s="142"/>
      <c r="H25" s="2150"/>
      <c r="I25" s="97"/>
      <c r="J25" s="98"/>
      <c r="K25" s="98"/>
      <c r="L25" s="98"/>
      <c r="M25" s="2150"/>
      <c r="N25" s="2184"/>
      <c r="O25" s="99"/>
      <c r="P25" s="100"/>
      <c r="Q25" s="2184"/>
      <c r="R25" s="2153"/>
      <c r="S25" s="2153"/>
      <c r="T25" s="2150"/>
      <c r="U25" s="74"/>
      <c r="V25" s="101">
        <v>8</v>
      </c>
      <c r="W25" s="1691" t="s">
        <v>1081</v>
      </c>
      <c r="X25" s="163"/>
      <c r="Y25" s="163"/>
      <c r="Z25" s="178" t="s">
        <v>1058</v>
      </c>
      <c r="AA25" s="104"/>
      <c r="AB25" s="105"/>
      <c r="AC25" s="105"/>
      <c r="AD25" s="106"/>
      <c r="AE25" s="138"/>
      <c r="AF25" s="101">
        <v>240802400</v>
      </c>
      <c r="AG25" s="149" t="s">
        <v>1082</v>
      </c>
      <c r="AH25" s="108" t="s">
        <v>1080</v>
      </c>
      <c r="AI25" s="108" t="s">
        <v>1077</v>
      </c>
      <c r="AJ25" s="183">
        <v>1</v>
      </c>
      <c r="AK25" s="110"/>
      <c r="AL25" s="111"/>
      <c r="AM25" s="111"/>
      <c r="AN25" s="112"/>
      <c r="AO25" s="8"/>
      <c r="AP25" s="595" t="s">
        <v>1069</v>
      </c>
      <c r="AQ25" s="114" t="s">
        <v>89</v>
      </c>
      <c r="AR25" s="89"/>
      <c r="AS25" s="115" t="e">
        <f t="shared" si="0"/>
        <v>#DIV/0!</v>
      </c>
      <c r="AT25" s="116" t="e">
        <f t="shared" si="1"/>
        <v>#DIV/0!</v>
      </c>
      <c r="AU25" s="116" t="e">
        <f t="shared" si="2"/>
        <v>#DIV/0!</v>
      </c>
      <c r="AV25" s="116" t="e">
        <f t="shared" si="3"/>
        <v>#DIV/0!</v>
      </c>
      <c r="AW25" s="148">
        <f t="shared" si="4"/>
        <v>0</v>
      </c>
      <c r="AX25" s="148">
        <f t="shared" si="5"/>
        <v>0</v>
      </c>
      <c r="AY25" s="148">
        <f t="shared" si="6"/>
        <v>0</v>
      </c>
      <c r="AZ25" s="148" t="e">
        <f t="shared" si="7"/>
        <v>#DIV/0!</v>
      </c>
      <c r="BA25" s="117">
        <f t="shared" si="8"/>
        <v>0</v>
      </c>
      <c r="BB25" s="117">
        <f t="shared" si="9"/>
        <v>0</v>
      </c>
      <c r="BC25" s="117">
        <f t="shared" si="10"/>
        <v>0</v>
      </c>
      <c r="BD25" s="117">
        <f t="shared" si="11"/>
        <v>0</v>
      </c>
      <c r="BE25" s="118">
        <v>0.2</v>
      </c>
      <c r="BF25" s="118">
        <v>0.8</v>
      </c>
      <c r="BG25" s="117">
        <f t="shared" si="12"/>
        <v>0</v>
      </c>
      <c r="BH25" s="117">
        <f t="shared" si="13"/>
        <v>0</v>
      </c>
      <c r="BI25" s="117">
        <f t="shared" si="14"/>
        <v>0</v>
      </c>
      <c r="BJ25" s="117" t="e">
        <f t="shared" si="15"/>
        <v>#DIV/0!</v>
      </c>
      <c r="BK25" s="117">
        <f t="shared" si="15"/>
        <v>0</v>
      </c>
      <c r="BL25" s="117">
        <f t="shared" si="16"/>
        <v>0</v>
      </c>
      <c r="BM25" s="117">
        <f t="shared" si="17"/>
        <v>0</v>
      </c>
      <c r="BN25" s="117">
        <f t="shared" si="18"/>
        <v>0</v>
      </c>
      <c r="BO25" s="117">
        <f t="shared" si="19"/>
        <v>0</v>
      </c>
      <c r="BP25" s="117">
        <f t="shared" si="19"/>
        <v>0</v>
      </c>
      <c r="BQ25" s="117">
        <f t="shared" si="19"/>
        <v>0</v>
      </c>
      <c r="BR25" s="117" t="e">
        <f t="shared" si="19"/>
        <v>#DIV/0!</v>
      </c>
      <c r="BS25" s="2153"/>
      <c r="BT25" s="2153"/>
      <c r="BU25" s="2153"/>
      <c r="BV25" s="2153"/>
      <c r="BW25" s="2153"/>
      <c r="BX25" s="2153"/>
      <c r="BY25" s="2153"/>
      <c r="BZ25" s="2153"/>
      <c r="CA25" s="2150"/>
      <c r="CB25" s="8"/>
      <c r="CC25" s="2184"/>
      <c r="CD25" s="2153"/>
      <c r="CE25" s="2153"/>
      <c r="CF25" s="2150"/>
      <c r="CG25" s="2288"/>
      <c r="CH25" s="8"/>
      <c r="CI25" s="8"/>
      <c r="CJ25" s="8"/>
      <c r="CK25" s="8"/>
      <c r="CL25" s="8"/>
      <c r="CM25" s="8"/>
      <c r="CN25" s="8"/>
      <c r="CO25" s="8"/>
      <c r="CP25" s="8"/>
      <c r="CQ25" s="8"/>
      <c r="CR25" s="8"/>
      <c r="CS25" s="8"/>
      <c r="CT25" s="8"/>
    </row>
    <row r="26" spans="1:98" ht="27.6">
      <c r="A26" s="2184"/>
      <c r="B26" s="2261"/>
      <c r="C26" s="2254"/>
      <c r="D26" s="2261"/>
      <c r="E26" s="2254"/>
      <c r="F26" s="95"/>
      <c r="G26" s="142"/>
      <c r="H26" s="2150"/>
      <c r="I26" s="97"/>
      <c r="J26" s="98"/>
      <c r="K26" s="98"/>
      <c r="L26" s="98"/>
      <c r="M26" s="2150"/>
      <c r="N26" s="2184"/>
      <c r="O26" s="99"/>
      <c r="P26" s="100"/>
      <c r="Q26" s="2184"/>
      <c r="R26" s="2153"/>
      <c r="S26" s="2153"/>
      <c r="T26" s="2150"/>
      <c r="U26" s="74"/>
      <c r="V26" s="101">
        <v>9</v>
      </c>
      <c r="W26" s="1692" t="s">
        <v>1083</v>
      </c>
      <c r="X26" s="163"/>
      <c r="Y26" s="163"/>
      <c r="Z26" s="103" t="s">
        <v>1058</v>
      </c>
      <c r="AA26" s="104"/>
      <c r="AB26" s="105"/>
      <c r="AC26" s="105"/>
      <c r="AD26" s="106"/>
      <c r="AE26" s="138"/>
      <c r="AF26" s="107"/>
      <c r="AG26" s="194" t="s">
        <v>1084</v>
      </c>
      <c r="AH26" s="195" t="s">
        <v>1085</v>
      </c>
      <c r="AI26" s="195" t="s">
        <v>1077</v>
      </c>
      <c r="AJ26" s="891">
        <v>4</v>
      </c>
      <c r="AK26" s="110"/>
      <c r="AL26" s="111"/>
      <c r="AM26" s="111"/>
      <c r="AN26" s="112"/>
      <c r="AO26" s="8"/>
      <c r="AP26" s="595" t="s">
        <v>1086</v>
      </c>
      <c r="AQ26" s="114" t="s">
        <v>89</v>
      </c>
      <c r="AR26" s="89"/>
      <c r="AS26" s="115" t="e">
        <f t="shared" si="0"/>
        <v>#DIV/0!</v>
      </c>
      <c r="AT26" s="116" t="e">
        <f t="shared" si="1"/>
        <v>#DIV/0!</v>
      </c>
      <c r="AU26" s="116" t="e">
        <f t="shared" si="2"/>
        <v>#DIV/0!</v>
      </c>
      <c r="AV26" s="116" t="e">
        <f t="shared" si="3"/>
        <v>#DIV/0!</v>
      </c>
      <c r="AW26" s="148">
        <f t="shared" si="4"/>
        <v>0</v>
      </c>
      <c r="AX26" s="148">
        <f t="shared" si="5"/>
        <v>0</v>
      </c>
      <c r="AY26" s="148">
        <f t="shared" si="6"/>
        <v>0</v>
      </c>
      <c r="AZ26" s="148" t="e">
        <f t="shared" si="7"/>
        <v>#DIV/0!</v>
      </c>
      <c r="BA26" s="117">
        <f t="shared" si="8"/>
        <v>0</v>
      </c>
      <c r="BB26" s="117">
        <f t="shared" si="9"/>
        <v>0</v>
      </c>
      <c r="BC26" s="117">
        <f t="shared" si="10"/>
        <v>0</v>
      </c>
      <c r="BD26" s="117">
        <f t="shared" si="11"/>
        <v>0</v>
      </c>
      <c r="BE26" s="118">
        <v>0.2</v>
      </c>
      <c r="BF26" s="118">
        <v>0.8</v>
      </c>
      <c r="BG26" s="117">
        <f t="shared" si="12"/>
        <v>0</v>
      </c>
      <c r="BH26" s="117">
        <f t="shared" si="13"/>
        <v>0</v>
      </c>
      <c r="BI26" s="117">
        <f t="shared" si="14"/>
        <v>0</v>
      </c>
      <c r="BJ26" s="117" t="e">
        <f t="shared" si="15"/>
        <v>#DIV/0!</v>
      </c>
      <c r="BK26" s="117">
        <f t="shared" si="15"/>
        <v>0</v>
      </c>
      <c r="BL26" s="117">
        <f t="shared" si="16"/>
        <v>0</v>
      </c>
      <c r="BM26" s="117">
        <f t="shared" si="17"/>
        <v>0</v>
      </c>
      <c r="BN26" s="117">
        <f t="shared" si="18"/>
        <v>0</v>
      </c>
      <c r="BO26" s="117">
        <f t="shared" si="19"/>
        <v>0</v>
      </c>
      <c r="BP26" s="117">
        <f t="shared" si="19"/>
        <v>0</v>
      </c>
      <c r="BQ26" s="117">
        <f t="shared" si="19"/>
        <v>0</v>
      </c>
      <c r="BR26" s="117" t="e">
        <f t="shared" si="19"/>
        <v>#DIV/0!</v>
      </c>
      <c r="BS26" s="2153"/>
      <c r="BT26" s="2153"/>
      <c r="BU26" s="2153"/>
      <c r="BV26" s="2153"/>
      <c r="BW26" s="2153"/>
      <c r="BX26" s="2153"/>
      <c r="BY26" s="2153"/>
      <c r="BZ26" s="2153"/>
      <c r="CA26" s="2150"/>
      <c r="CB26" s="8"/>
      <c r="CC26" s="2184"/>
      <c r="CD26" s="2153"/>
      <c r="CE26" s="2153"/>
      <c r="CF26" s="2150"/>
      <c r="CG26" s="2288"/>
      <c r="CH26" s="8"/>
      <c r="CI26" s="8"/>
      <c r="CJ26" s="8"/>
      <c r="CK26" s="8"/>
      <c r="CL26" s="8"/>
      <c r="CM26" s="8"/>
      <c r="CN26" s="8"/>
      <c r="CO26" s="8"/>
      <c r="CP26" s="8"/>
      <c r="CQ26" s="8"/>
      <c r="CR26" s="8"/>
      <c r="CS26" s="8"/>
      <c r="CT26" s="8"/>
    </row>
    <row r="27" spans="1:98" thickBot="1">
      <c r="A27" s="2179"/>
      <c r="B27" s="2200"/>
      <c r="C27" s="2201"/>
      <c r="D27" s="2200"/>
      <c r="E27" s="2201"/>
      <c r="F27" s="150"/>
      <c r="G27" s="151"/>
      <c r="H27" s="2151"/>
      <c r="I27" s="121"/>
      <c r="J27" s="122"/>
      <c r="K27" s="122"/>
      <c r="L27" s="122"/>
      <c r="M27" s="2151"/>
      <c r="N27" s="2179"/>
      <c r="O27" s="123"/>
      <c r="P27" s="124"/>
      <c r="Q27" s="2179"/>
      <c r="R27" s="2154"/>
      <c r="S27" s="2154"/>
      <c r="T27" s="2151"/>
      <c r="U27" s="74"/>
      <c r="V27" s="168">
        <v>10</v>
      </c>
      <c r="W27" s="179"/>
      <c r="X27" s="152"/>
      <c r="Y27" s="152"/>
      <c r="Z27" s="153"/>
      <c r="AA27" s="125"/>
      <c r="AB27" s="126"/>
      <c r="AC27" s="126"/>
      <c r="AD27" s="127"/>
      <c r="AE27" s="138"/>
      <c r="AF27" s="154"/>
      <c r="AG27" s="155"/>
      <c r="AH27" s="156"/>
      <c r="AI27" s="156"/>
      <c r="AJ27" s="157"/>
      <c r="AK27" s="128"/>
      <c r="AL27" s="129"/>
      <c r="AM27" s="129"/>
      <c r="AN27" s="130"/>
      <c r="AO27" s="8"/>
      <c r="AP27" s="1693"/>
      <c r="AQ27" s="132"/>
      <c r="AR27" s="89"/>
      <c r="AS27" s="133" t="e">
        <f t="shared" si="0"/>
        <v>#DIV/0!</v>
      </c>
      <c r="AT27" s="169" t="e">
        <f t="shared" si="1"/>
        <v>#DIV/0!</v>
      </c>
      <c r="AU27" s="169" t="e">
        <f t="shared" si="2"/>
        <v>#DIV/0!</v>
      </c>
      <c r="AV27" s="169" t="e">
        <f t="shared" si="3"/>
        <v>#DIV/0!</v>
      </c>
      <c r="AW27" s="180" t="e">
        <f t="shared" si="4"/>
        <v>#DIV/0!</v>
      </c>
      <c r="AX27" s="180" t="e">
        <f t="shared" si="5"/>
        <v>#DIV/0!</v>
      </c>
      <c r="AY27" s="180" t="e">
        <f t="shared" si="6"/>
        <v>#DIV/0!</v>
      </c>
      <c r="AZ27" s="180" t="e">
        <f t="shared" si="7"/>
        <v>#DIV/0!</v>
      </c>
      <c r="BA27" s="160" t="e">
        <f t="shared" si="8"/>
        <v>#DIV/0!</v>
      </c>
      <c r="BB27" s="160" t="e">
        <f t="shared" si="9"/>
        <v>#DIV/0!</v>
      </c>
      <c r="BC27" s="160" t="e">
        <f t="shared" si="10"/>
        <v>#DIV/0!</v>
      </c>
      <c r="BD27" s="160" t="e">
        <f t="shared" si="11"/>
        <v>#DIV/0!</v>
      </c>
      <c r="BE27" s="159">
        <v>0.2</v>
      </c>
      <c r="BF27" s="159">
        <v>0.8</v>
      </c>
      <c r="BG27" s="160" t="e">
        <f t="shared" si="12"/>
        <v>#DIV/0!</v>
      </c>
      <c r="BH27" s="160" t="e">
        <f t="shared" si="13"/>
        <v>#DIV/0!</v>
      </c>
      <c r="BI27" s="160" t="e">
        <f t="shared" si="14"/>
        <v>#DIV/0!</v>
      </c>
      <c r="BJ27" s="160" t="e">
        <f t="shared" si="15"/>
        <v>#DIV/0!</v>
      </c>
      <c r="BK27" s="160" t="e">
        <f t="shared" si="15"/>
        <v>#DIV/0!</v>
      </c>
      <c r="BL27" s="160" t="e">
        <f t="shared" si="16"/>
        <v>#DIV/0!</v>
      </c>
      <c r="BM27" s="160" t="e">
        <f t="shared" si="17"/>
        <v>#DIV/0!</v>
      </c>
      <c r="BN27" s="160" t="e">
        <f t="shared" si="18"/>
        <v>#DIV/0!</v>
      </c>
      <c r="BO27" s="160" t="e">
        <f t="shared" si="19"/>
        <v>#DIV/0!</v>
      </c>
      <c r="BP27" s="160" t="e">
        <f t="shared" si="19"/>
        <v>#DIV/0!</v>
      </c>
      <c r="BQ27" s="160" t="e">
        <f t="shared" si="19"/>
        <v>#DIV/0!</v>
      </c>
      <c r="BR27" s="160" t="e">
        <f t="shared" si="19"/>
        <v>#DIV/0!</v>
      </c>
      <c r="BS27" s="2154"/>
      <c r="BT27" s="2154"/>
      <c r="BU27" s="2154"/>
      <c r="BV27" s="2154"/>
      <c r="BW27" s="2154"/>
      <c r="BX27" s="2154"/>
      <c r="BY27" s="2154"/>
      <c r="BZ27" s="2154"/>
      <c r="CA27" s="2151"/>
      <c r="CB27" s="8"/>
      <c r="CC27" s="2179"/>
      <c r="CD27" s="2154"/>
      <c r="CE27" s="2154"/>
      <c r="CF27" s="2151"/>
      <c r="CG27" s="2289"/>
      <c r="CH27" s="8"/>
      <c r="CI27" s="8"/>
      <c r="CJ27" s="8"/>
      <c r="CK27" s="8"/>
      <c r="CL27" s="8"/>
      <c r="CM27" s="8"/>
      <c r="CN27" s="8"/>
      <c r="CO27" s="8"/>
      <c r="CP27" s="8"/>
      <c r="CQ27" s="8"/>
      <c r="CR27" s="8"/>
      <c r="CS27" s="8"/>
      <c r="CT27" s="8"/>
    </row>
    <row r="28" spans="1:98" ht="14.4">
      <c r="A28" s="2124">
        <v>3</v>
      </c>
      <c r="B28" s="2127"/>
      <c r="C28" s="2252"/>
      <c r="D28" s="2157"/>
      <c r="E28" s="2252"/>
      <c r="F28" s="170"/>
      <c r="G28" s="171"/>
      <c r="H28" s="2431"/>
      <c r="I28" s="69"/>
      <c r="J28" s="70"/>
      <c r="K28" s="70"/>
      <c r="L28" s="70"/>
      <c r="M28" s="2148"/>
      <c r="N28" s="2263">
        <f>+P28+P29+P30+P31+P32+P33+P34+P35+P36+P37</f>
        <v>0</v>
      </c>
      <c r="O28" s="72"/>
      <c r="P28" s="73"/>
      <c r="Q28" s="2264"/>
      <c r="R28" s="2265"/>
      <c r="S28" s="2265"/>
      <c r="T28" s="2266"/>
      <c r="U28" s="74"/>
      <c r="V28" s="75">
        <v>1</v>
      </c>
      <c r="W28" s="181"/>
      <c r="X28" s="163"/>
      <c r="Y28" s="163"/>
      <c r="Z28" s="173"/>
      <c r="AA28" s="78"/>
      <c r="AB28" s="79"/>
      <c r="AC28" s="79"/>
      <c r="AD28" s="80"/>
      <c r="AE28" s="138"/>
      <c r="AF28" s="182"/>
      <c r="AG28" s="174"/>
      <c r="AH28" s="174"/>
      <c r="AI28" s="119"/>
      <c r="AJ28" s="183"/>
      <c r="AK28" s="84"/>
      <c r="AL28" s="85"/>
      <c r="AM28" s="85"/>
      <c r="AN28" s="86"/>
      <c r="AO28" s="8"/>
      <c r="AP28" s="87"/>
      <c r="AQ28" s="88"/>
      <c r="AR28" s="89"/>
      <c r="AS28" s="90" t="e">
        <f t="shared" si="0"/>
        <v>#DIV/0!</v>
      </c>
      <c r="AT28" s="164" t="e">
        <f t="shared" si="1"/>
        <v>#DIV/0!</v>
      </c>
      <c r="AU28" s="164" t="e">
        <f t="shared" si="2"/>
        <v>#DIV/0!</v>
      </c>
      <c r="AV28" s="164" t="e">
        <f t="shared" si="3"/>
        <v>#DIV/0!</v>
      </c>
      <c r="AW28" s="176" t="e">
        <f t="shared" si="4"/>
        <v>#DIV/0!</v>
      </c>
      <c r="AX28" s="176" t="e">
        <f t="shared" si="5"/>
        <v>#DIV/0!</v>
      </c>
      <c r="AY28" s="176" t="e">
        <f t="shared" si="6"/>
        <v>#DIV/0!</v>
      </c>
      <c r="AZ28" s="176" t="e">
        <f t="shared" si="7"/>
        <v>#DIV/0!</v>
      </c>
      <c r="BA28" s="165" t="e">
        <f t="shared" si="8"/>
        <v>#DIV/0!</v>
      </c>
      <c r="BB28" s="165" t="e">
        <f t="shared" si="9"/>
        <v>#DIV/0!</v>
      </c>
      <c r="BC28" s="165" t="e">
        <f t="shared" si="10"/>
        <v>#DIV/0!</v>
      </c>
      <c r="BD28" s="165" t="e">
        <f t="shared" si="11"/>
        <v>#DIV/0!</v>
      </c>
      <c r="BE28" s="166">
        <v>0.2</v>
      </c>
      <c r="BF28" s="166">
        <v>0.8</v>
      </c>
      <c r="BG28" s="165" t="e">
        <f t="shared" si="12"/>
        <v>#DIV/0!</v>
      </c>
      <c r="BH28" s="165" t="e">
        <f t="shared" si="13"/>
        <v>#DIV/0!</v>
      </c>
      <c r="BI28" s="165" t="e">
        <f t="shared" si="14"/>
        <v>#DIV/0!</v>
      </c>
      <c r="BJ28" s="165" t="e">
        <f t="shared" si="15"/>
        <v>#DIV/0!</v>
      </c>
      <c r="BK28" s="165" t="e">
        <f t="shared" si="15"/>
        <v>#DIV/0!</v>
      </c>
      <c r="BL28" s="165" t="e">
        <f t="shared" si="16"/>
        <v>#DIV/0!</v>
      </c>
      <c r="BM28" s="165" t="e">
        <f t="shared" si="17"/>
        <v>#DIV/0!</v>
      </c>
      <c r="BN28" s="165" t="e">
        <f t="shared" si="18"/>
        <v>#DIV/0!</v>
      </c>
      <c r="BO28" s="165" t="e">
        <f t="shared" si="19"/>
        <v>#DIV/0!</v>
      </c>
      <c r="BP28" s="93" t="e">
        <f t="shared" si="19"/>
        <v>#DIV/0!</v>
      </c>
      <c r="BQ28" s="93" t="e">
        <f t="shared" si="19"/>
        <v>#DIV/0!</v>
      </c>
      <c r="BR28" s="93" t="e">
        <f t="shared" si="19"/>
        <v>#DIV/0!</v>
      </c>
      <c r="BS28" s="2152" t="e">
        <f t="shared" ref="BS28:BV28" si="24">AVERAGEIF(BO28:BO37,"&lt;&gt;#¡DIV/0!")</f>
        <v>#DIV/0!</v>
      </c>
      <c r="BT28" s="2152" t="e">
        <f t="shared" si="24"/>
        <v>#DIV/0!</v>
      </c>
      <c r="BU28" s="2152" t="e">
        <f t="shared" si="24"/>
        <v>#DIV/0!</v>
      </c>
      <c r="BV28" s="2152" t="e">
        <f t="shared" si="24"/>
        <v>#DIV/0!</v>
      </c>
      <c r="BW28" s="2155" t="e">
        <f>+C28*BS28</f>
        <v>#DIV/0!</v>
      </c>
      <c r="BX28" s="2155" t="e">
        <f>+C28*BT28</f>
        <v>#DIV/0!</v>
      </c>
      <c r="BY28" s="2155" t="e">
        <f>+C28*BU28</f>
        <v>#DIV/0!</v>
      </c>
      <c r="BZ28" s="2155" t="e">
        <f>+C28*BV28</f>
        <v>#DIV/0!</v>
      </c>
      <c r="CA28" s="2149" t="e">
        <f>SUM(BW28:BZ37)</f>
        <v>#DIV/0!</v>
      </c>
      <c r="CB28" s="8"/>
      <c r="CC28" s="2273" t="e">
        <f t="shared" ref="CC28:CF28" si="25">+Q28/$N$28</f>
        <v>#DIV/0!</v>
      </c>
      <c r="CD28" s="2267" t="e">
        <f t="shared" si="25"/>
        <v>#DIV/0!</v>
      </c>
      <c r="CE28" s="2267" t="e">
        <f t="shared" si="25"/>
        <v>#DIV/0!</v>
      </c>
      <c r="CF28" s="2297" t="e">
        <f t="shared" si="25"/>
        <v>#DIV/0!</v>
      </c>
      <c r="CG28" s="2287" t="e">
        <f>AVERAGE(CC28:CF37)</f>
        <v>#DIV/0!</v>
      </c>
      <c r="CH28" s="8"/>
      <c r="CI28" s="8"/>
      <c r="CJ28" s="8"/>
      <c r="CK28" s="8"/>
      <c r="CL28" s="8"/>
      <c r="CM28" s="8"/>
      <c r="CN28" s="8"/>
      <c r="CO28" s="8"/>
      <c r="CP28" s="8"/>
      <c r="CQ28" s="8"/>
      <c r="CR28" s="8"/>
      <c r="CS28" s="8"/>
      <c r="CT28" s="8"/>
    </row>
    <row r="29" spans="1:98" ht="14.4">
      <c r="A29" s="2184"/>
      <c r="B29" s="2261"/>
      <c r="C29" s="2254"/>
      <c r="D29" s="2261"/>
      <c r="E29" s="2254"/>
      <c r="F29" s="95"/>
      <c r="G29" s="142"/>
      <c r="H29" s="2150"/>
      <c r="I29" s="97"/>
      <c r="J29" s="98"/>
      <c r="K29" s="98"/>
      <c r="L29" s="98"/>
      <c r="M29" s="2150"/>
      <c r="N29" s="2184"/>
      <c r="O29" s="99"/>
      <c r="P29" s="100"/>
      <c r="Q29" s="2184"/>
      <c r="R29" s="2153"/>
      <c r="S29" s="2153"/>
      <c r="T29" s="2150"/>
      <c r="U29" s="74"/>
      <c r="V29" s="101">
        <v>2</v>
      </c>
      <c r="W29" s="184"/>
      <c r="X29" s="163"/>
      <c r="Y29" s="163"/>
      <c r="Z29" s="173"/>
      <c r="AA29" s="104"/>
      <c r="AB29" s="105"/>
      <c r="AC29" s="105"/>
      <c r="AD29" s="106"/>
      <c r="AE29" s="138"/>
      <c r="AF29" s="107"/>
      <c r="AG29" s="185"/>
      <c r="AH29" s="186"/>
      <c r="AI29" s="146"/>
      <c r="AJ29" s="147"/>
      <c r="AK29" s="110"/>
      <c r="AL29" s="111"/>
      <c r="AM29" s="111"/>
      <c r="AN29" s="112"/>
      <c r="AO29" s="8"/>
      <c r="AP29" s="113"/>
      <c r="AQ29" s="114"/>
      <c r="AR29" s="89"/>
      <c r="AS29" s="115" t="e">
        <f t="shared" si="0"/>
        <v>#DIV/0!</v>
      </c>
      <c r="AT29" s="116" t="e">
        <f t="shared" si="1"/>
        <v>#DIV/0!</v>
      </c>
      <c r="AU29" s="116" t="e">
        <f t="shared" si="2"/>
        <v>#DIV/0!</v>
      </c>
      <c r="AV29" s="116" t="e">
        <f t="shared" si="3"/>
        <v>#DIV/0!</v>
      </c>
      <c r="AW29" s="148" t="e">
        <f t="shared" si="4"/>
        <v>#DIV/0!</v>
      </c>
      <c r="AX29" s="148" t="e">
        <f t="shared" si="5"/>
        <v>#DIV/0!</v>
      </c>
      <c r="AY29" s="148" t="e">
        <f t="shared" si="6"/>
        <v>#DIV/0!</v>
      </c>
      <c r="AZ29" s="148" t="e">
        <f t="shared" si="7"/>
        <v>#DIV/0!</v>
      </c>
      <c r="BA29" s="117" t="e">
        <f t="shared" si="8"/>
        <v>#DIV/0!</v>
      </c>
      <c r="BB29" s="117" t="e">
        <f t="shared" si="9"/>
        <v>#DIV/0!</v>
      </c>
      <c r="BC29" s="117" t="e">
        <f t="shared" si="10"/>
        <v>#DIV/0!</v>
      </c>
      <c r="BD29" s="117" t="e">
        <f t="shared" si="11"/>
        <v>#DIV/0!</v>
      </c>
      <c r="BE29" s="118">
        <v>0.2</v>
      </c>
      <c r="BF29" s="118">
        <v>0.8</v>
      </c>
      <c r="BG29" s="117" t="e">
        <f t="shared" si="12"/>
        <v>#DIV/0!</v>
      </c>
      <c r="BH29" s="117" t="e">
        <f t="shared" si="13"/>
        <v>#DIV/0!</v>
      </c>
      <c r="BI29" s="117" t="e">
        <f t="shared" si="14"/>
        <v>#DIV/0!</v>
      </c>
      <c r="BJ29" s="117" t="e">
        <f t="shared" si="15"/>
        <v>#DIV/0!</v>
      </c>
      <c r="BK29" s="117" t="e">
        <f t="shared" si="15"/>
        <v>#DIV/0!</v>
      </c>
      <c r="BL29" s="117" t="e">
        <f t="shared" si="16"/>
        <v>#DIV/0!</v>
      </c>
      <c r="BM29" s="117" t="e">
        <f t="shared" si="17"/>
        <v>#DIV/0!</v>
      </c>
      <c r="BN29" s="117" t="e">
        <f t="shared" si="18"/>
        <v>#DIV/0!</v>
      </c>
      <c r="BO29" s="117" t="e">
        <f t="shared" si="19"/>
        <v>#DIV/0!</v>
      </c>
      <c r="BP29" s="117" t="e">
        <f t="shared" si="19"/>
        <v>#DIV/0!</v>
      </c>
      <c r="BQ29" s="117" t="e">
        <f t="shared" si="19"/>
        <v>#DIV/0!</v>
      </c>
      <c r="BR29" s="117" t="e">
        <f t="shared" si="19"/>
        <v>#DIV/0!</v>
      </c>
      <c r="BS29" s="2153"/>
      <c r="BT29" s="2153"/>
      <c r="BU29" s="2153"/>
      <c r="BV29" s="2153"/>
      <c r="BW29" s="2153"/>
      <c r="BX29" s="2153"/>
      <c r="BY29" s="2153"/>
      <c r="BZ29" s="2153"/>
      <c r="CA29" s="2150"/>
      <c r="CB29" s="8"/>
      <c r="CC29" s="2184"/>
      <c r="CD29" s="2153"/>
      <c r="CE29" s="2153"/>
      <c r="CF29" s="2150"/>
      <c r="CG29" s="2288"/>
      <c r="CH29" s="8"/>
      <c r="CI29" s="8"/>
      <c r="CJ29" s="8"/>
      <c r="CK29" s="8"/>
      <c r="CL29" s="8"/>
      <c r="CM29" s="8"/>
      <c r="CN29" s="8"/>
      <c r="CO29" s="8"/>
      <c r="CP29" s="8"/>
      <c r="CQ29" s="8"/>
      <c r="CR29" s="8"/>
      <c r="CS29" s="8"/>
      <c r="CT29" s="8"/>
    </row>
    <row r="30" spans="1:98" ht="14.4">
      <c r="A30" s="2184"/>
      <c r="B30" s="2261"/>
      <c r="C30" s="2254"/>
      <c r="D30" s="2261"/>
      <c r="E30" s="2254"/>
      <c r="F30" s="177"/>
      <c r="G30" s="187"/>
      <c r="H30" s="2150"/>
      <c r="I30" s="97"/>
      <c r="J30" s="98"/>
      <c r="K30" s="98"/>
      <c r="L30" s="98"/>
      <c r="M30" s="2150"/>
      <c r="N30" s="2184"/>
      <c r="O30" s="99"/>
      <c r="P30" s="100"/>
      <c r="Q30" s="2184"/>
      <c r="R30" s="2153"/>
      <c r="S30" s="2153"/>
      <c r="T30" s="2150"/>
      <c r="U30" s="74"/>
      <c r="V30" s="101">
        <v>3</v>
      </c>
      <c r="W30" s="184"/>
      <c r="X30" s="163"/>
      <c r="Y30" s="163"/>
      <c r="Z30" s="173"/>
      <c r="AA30" s="104"/>
      <c r="AB30" s="105"/>
      <c r="AC30" s="105"/>
      <c r="AD30" s="106"/>
      <c r="AE30" s="138"/>
      <c r="AF30" s="188"/>
      <c r="AG30" s="189"/>
      <c r="AH30" s="190"/>
      <c r="AI30" s="191"/>
      <c r="AJ30" s="192"/>
      <c r="AK30" s="110"/>
      <c r="AL30" s="111"/>
      <c r="AM30" s="111"/>
      <c r="AN30" s="112"/>
      <c r="AO30" s="8"/>
      <c r="AP30" s="113"/>
      <c r="AQ30" s="114"/>
      <c r="AR30" s="89"/>
      <c r="AS30" s="115" t="e">
        <f t="shared" si="0"/>
        <v>#DIV/0!</v>
      </c>
      <c r="AT30" s="116" t="e">
        <f t="shared" si="1"/>
        <v>#DIV/0!</v>
      </c>
      <c r="AU30" s="116" t="e">
        <f t="shared" si="2"/>
        <v>#DIV/0!</v>
      </c>
      <c r="AV30" s="116" t="e">
        <f t="shared" si="3"/>
        <v>#DIV/0!</v>
      </c>
      <c r="AW30" s="148" t="e">
        <f t="shared" si="4"/>
        <v>#DIV/0!</v>
      </c>
      <c r="AX30" s="148" t="e">
        <f t="shared" si="5"/>
        <v>#DIV/0!</v>
      </c>
      <c r="AY30" s="148" t="e">
        <f t="shared" si="6"/>
        <v>#DIV/0!</v>
      </c>
      <c r="AZ30" s="148" t="e">
        <f t="shared" si="7"/>
        <v>#DIV/0!</v>
      </c>
      <c r="BA30" s="117" t="e">
        <f t="shared" si="8"/>
        <v>#DIV/0!</v>
      </c>
      <c r="BB30" s="117" t="e">
        <f t="shared" si="9"/>
        <v>#DIV/0!</v>
      </c>
      <c r="BC30" s="117" t="e">
        <f t="shared" si="10"/>
        <v>#DIV/0!</v>
      </c>
      <c r="BD30" s="117" t="e">
        <f t="shared" si="11"/>
        <v>#DIV/0!</v>
      </c>
      <c r="BE30" s="118">
        <v>0.2</v>
      </c>
      <c r="BF30" s="118">
        <v>0.8</v>
      </c>
      <c r="BG30" s="117" t="e">
        <f t="shared" si="12"/>
        <v>#DIV/0!</v>
      </c>
      <c r="BH30" s="117" t="e">
        <f t="shared" si="13"/>
        <v>#DIV/0!</v>
      </c>
      <c r="BI30" s="117" t="e">
        <f t="shared" si="14"/>
        <v>#DIV/0!</v>
      </c>
      <c r="BJ30" s="117" t="e">
        <f t="shared" ref="BJ30:BK45" si="26">+AZ30*BE30</f>
        <v>#DIV/0!</v>
      </c>
      <c r="BK30" s="117" t="e">
        <f t="shared" si="26"/>
        <v>#DIV/0!</v>
      </c>
      <c r="BL30" s="117" t="e">
        <f t="shared" si="16"/>
        <v>#DIV/0!</v>
      </c>
      <c r="BM30" s="117" t="e">
        <f t="shared" si="17"/>
        <v>#DIV/0!</v>
      </c>
      <c r="BN30" s="117" t="e">
        <f t="shared" si="18"/>
        <v>#DIV/0!</v>
      </c>
      <c r="BO30" s="117" t="e">
        <f t="shared" ref="BO30:BR45" si="27">+BG30+BK30</f>
        <v>#DIV/0!</v>
      </c>
      <c r="BP30" s="117" t="e">
        <f t="shared" si="27"/>
        <v>#DIV/0!</v>
      </c>
      <c r="BQ30" s="117" t="e">
        <f t="shared" si="27"/>
        <v>#DIV/0!</v>
      </c>
      <c r="BR30" s="117" t="e">
        <f t="shared" si="27"/>
        <v>#DIV/0!</v>
      </c>
      <c r="BS30" s="2153"/>
      <c r="BT30" s="2153"/>
      <c r="BU30" s="2153"/>
      <c r="BV30" s="2153"/>
      <c r="BW30" s="2153"/>
      <c r="BX30" s="2153"/>
      <c r="BY30" s="2153"/>
      <c r="BZ30" s="2153"/>
      <c r="CA30" s="2150"/>
      <c r="CB30" s="8"/>
      <c r="CC30" s="2184"/>
      <c r="CD30" s="2153"/>
      <c r="CE30" s="2153"/>
      <c r="CF30" s="2150"/>
      <c r="CG30" s="2288"/>
      <c r="CH30" s="8"/>
      <c r="CI30" s="8"/>
      <c r="CJ30" s="8"/>
      <c r="CK30" s="8"/>
      <c r="CL30" s="8"/>
      <c r="CM30" s="8"/>
      <c r="CN30" s="8"/>
      <c r="CO30" s="8"/>
      <c r="CP30" s="8"/>
      <c r="CQ30" s="8"/>
      <c r="CR30" s="8"/>
      <c r="CS30" s="8"/>
      <c r="CT30" s="8"/>
    </row>
    <row r="31" spans="1:98" ht="14.4">
      <c r="A31" s="2184"/>
      <c r="B31" s="2261"/>
      <c r="C31" s="2254"/>
      <c r="D31" s="2261"/>
      <c r="E31" s="2254"/>
      <c r="F31" s="177"/>
      <c r="G31" s="187"/>
      <c r="H31" s="2150"/>
      <c r="I31" s="97"/>
      <c r="J31" s="98"/>
      <c r="K31" s="98"/>
      <c r="L31" s="98"/>
      <c r="M31" s="2150"/>
      <c r="N31" s="2184"/>
      <c r="O31" s="99"/>
      <c r="P31" s="100"/>
      <c r="Q31" s="2184"/>
      <c r="R31" s="2153"/>
      <c r="S31" s="2153"/>
      <c r="T31" s="2150"/>
      <c r="U31" s="74"/>
      <c r="V31" s="101">
        <v>4</v>
      </c>
      <c r="W31" s="184"/>
      <c r="X31" s="163"/>
      <c r="Y31" s="163"/>
      <c r="Z31" s="173"/>
      <c r="AA31" s="104"/>
      <c r="AB31" s="105"/>
      <c r="AC31" s="105"/>
      <c r="AD31" s="106"/>
      <c r="AE31" s="138"/>
      <c r="AF31" s="188"/>
      <c r="AG31" s="119"/>
      <c r="AH31" s="119"/>
      <c r="AI31" s="108"/>
      <c r="AJ31" s="109"/>
      <c r="AK31" s="110"/>
      <c r="AL31" s="111"/>
      <c r="AM31" s="111"/>
      <c r="AN31" s="112"/>
      <c r="AO31" s="8"/>
      <c r="AP31" s="113"/>
      <c r="AQ31" s="114"/>
      <c r="AR31" s="89"/>
      <c r="AS31" s="115" t="e">
        <f t="shared" si="0"/>
        <v>#DIV/0!</v>
      </c>
      <c r="AT31" s="116" t="e">
        <f t="shared" si="1"/>
        <v>#DIV/0!</v>
      </c>
      <c r="AU31" s="116" t="e">
        <f t="shared" si="2"/>
        <v>#DIV/0!</v>
      </c>
      <c r="AV31" s="116" t="e">
        <f t="shared" si="3"/>
        <v>#DIV/0!</v>
      </c>
      <c r="AW31" s="148" t="e">
        <f t="shared" si="4"/>
        <v>#DIV/0!</v>
      </c>
      <c r="AX31" s="148" t="e">
        <f t="shared" si="5"/>
        <v>#DIV/0!</v>
      </c>
      <c r="AY31" s="148" t="e">
        <f t="shared" si="6"/>
        <v>#DIV/0!</v>
      </c>
      <c r="AZ31" s="148" t="e">
        <f t="shared" si="7"/>
        <v>#DIV/0!</v>
      </c>
      <c r="BA31" s="117" t="e">
        <f t="shared" si="8"/>
        <v>#DIV/0!</v>
      </c>
      <c r="BB31" s="117" t="e">
        <f t="shared" si="9"/>
        <v>#DIV/0!</v>
      </c>
      <c r="BC31" s="117" t="e">
        <f t="shared" si="10"/>
        <v>#DIV/0!</v>
      </c>
      <c r="BD31" s="117" t="e">
        <f t="shared" si="11"/>
        <v>#DIV/0!</v>
      </c>
      <c r="BE31" s="118">
        <v>0.2</v>
      </c>
      <c r="BF31" s="118">
        <v>0.8</v>
      </c>
      <c r="BG31" s="117" t="e">
        <f t="shared" si="12"/>
        <v>#DIV/0!</v>
      </c>
      <c r="BH31" s="117" t="e">
        <f t="shared" si="13"/>
        <v>#DIV/0!</v>
      </c>
      <c r="BI31" s="117" t="e">
        <f t="shared" si="14"/>
        <v>#DIV/0!</v>
      </c>
      <c r="BJ31" s="117" t="e">
        <f t="shared" si="26"/>
        <v>#DIV/0!</v>
      </c>
      <c r="BK31" s="117" t="e">
        <f t="shared" si="26"/>
        <v>#DIV/0!</v>
      </c>
      <c r="BL31" s="117" t="e">
        <f t="shared" si="16"/>
        <v>#DIV/0!</v>
      </c>
      <c r="BM31" s="117" t="e">
        <f t="shared" si="17"/>
        <v>#DIV/0!</v>
      </c>
      <c r="BN31" s="117" t="e">
        <f t="shared" si="18"/>
        <v>#DIV/0!</v>
      </c>
      <c r="BO31" s="117" t="e">
        <f t="shared" si="27"/>
        <v>#DIV/0!</v>
      </c>
      <c r="BP31" s="117" t="e">
        <f t="shared" si="27"/>
        <v>#DIV/0!</v>
      </c>
      <c r="BQ31" s="117" t="e">
        <f t="shared" si="27"/>
        <v>#DIV/0!</v>
      </c>
      <c r="BR31" s="117" t="e">
        <f t="shared" si="27"/>
        <v>#DIV/0!</v>
      </c>
      <c r="BS31" s="2153"/>
      <c r="BT31" s="2153"/>
      <c r="BU31" s="2153"/>
      <c r="BV31" s="2153"/>
      <c r="BW31" s="2153"/>
      <c r="BX31" s="2153"/>
      <c r="BY31" s="2153"/>
      <c r="BZ31" s="2153"/>
      <c r="CA31" s="2150"/>
      <c r="CB31" s="8"/>
      <c r="CC31" s="2184"/>
      <c r="CD31" s="2153"/>
      <c r="CE31" s="2153"/>
      <c r="CF31" s="2150"/>
      <c r="CG31" s="2288"/>
      <c r="CH31" s="8"/>
      <c r="CI31" s="8"/>
      <c r="CJ31" s="8"/>
      <c r="CK31" s="8"/>
      <c r="CL31" s="8"/>
      <c r="CM31" s="8"/>
      <c r="CN31" s="8"/>
      <c r="CO31" s="8"/>
      <c r="CP31" s="8"/>
      <c r="CQ31" s="8"/>
      <c r="CR31" s="8"/>
      <c r="CS31" s="8"/>
      <c r="CT31" s="8"/>
    </row>
    <row r="32" spans="1:98" ht="14.4">
      <c r="A32" s="2184"/>
      <c r="B32" s="2261"/>
      <c r="C32" s="2254"/>
      <c r="D32" s="2261"/>
      <c r="E32" s="2254"/>
      <c r="F32" s="177"/>
      <c r="G32" s="187"/>
      <c r="H32" s="2150"/>
      <c r="I32" s="97"/>
      <c r="J32" s="98"/>
      <c r="K32" s="98"/>
      <c r="L32" s="98"/>
      <c r="M32" s="2150"/>
      <c r="N32" s="2184"/>
      <c r="O32" s="99"/>
      <c r="P32" s="100"/>
      <c r="Q32" s="2184"/>
      <c r="R32" s="2153"/>
      <c r="S32" s="2153"/>
      <c r="T32" s="2150"/>
      <c r="U32" s="74"/>
      <c r="V32" s="101">
        <v>5</v>
      </c>
      <c r="W32" s="184"/>
      <c r="X32" s="163"/>
      <c r="Y32" s="163"/>
      <c r="Z32" s="173"/>
      <c r="AA32" s="104"/>
      <c r="AB32" s="105"/>
      <c r="AC32" s="105"/>
      <c r="AD32" s="106"/>
      <c r="AE32" s="138"/>
      <c r="AF32" s="188"/>
      <c r="AG32" s="119"/>
      <c r="AH32" s="119"/>
      <c r="AI32" s="108"/>
      <c r="AJ32" s="109"/>
      <c r="AK32" s="110"/>
      <c r="AL32" s="111"/>
      <c r="AM32" s="111"/>
      <c r="AN32" s="112"/>
      <c r="AO32" s="8"/>
      <c r="AP32" s="113"/>
      <c r="AQ32" s="114"/>
      <c r="AR32" s="89"/>
      <c r="AS32" s="115" t="e">
        <f t="shared" si="0"/>
        <v>#DIV/0!</v>
      </c>
      <c r="AT32" s="116" t="e">
        <f t="shared" si="1"/>
        <v>#DIV/0!</v>
      </c>
      <c r="AU32" s="116" t="e">
        <f t="shared" si="2"/>
        <v>#DIV/0!</v>
      </c>
      <c r="AV32" s="116" t="e">
        <f t="shared" si="3"/>
        <v>#DIV/0!</v>
      </c>
      <c r="AW32" s="148" t="e">
        <f t="shared" si="4"/>
        <v>#DIV/0!</v>
      </c>
      <c r="AX32" s="148" t="e">
        <f t="shared" si="5"/>
        <v>#DIV/0!</v>
      </c>
      <c r="AY32" s="148" t="e">
        <f t="shared" si="6"/>
        <v>#DIV/0!</v>
      </c>
      <c r="AZ32" s="148" t="e">
        <f t="shared" si="7"/>
        <v>#DIV/0!</v>
      </c>
      <c r="BA32" s="117" t="e">
        <f t="shared" si="8"/>
        <v>#DIV/0!</v>
      </c>
      <c r="BB32" s="117" t="e">
        <f t="shared" si="9"/>
        <v>#DIV/0!</v>
      </c>
      <c r="BC32" s="117" t="e">
        <f t="shared" si="10"/>
        <v>#DIV/0!</v>
      </c>
      <c r="BD32" s="117" t="e">
        <f t="shared" si="11"/>
        <v>#DIV/0!</v>
      </c>
      <c r="BE32" s="118">
        <v>0.2</v>
      </c>
      <c r="BF32" s="118">
        <v>0.8</v>
      </c>
      <c r="BG32" s="117" t="e">
        <f t="shared" si="12"/>
        <v>#DIV/0!</v>
      </c>
      <c r="BH32" s="117" t="e">
        <f t="shared" si="13"/>
        <v>#DIV/0!</v>
      </c>
      <c r="BI32" s="117" t="e">
        <f t="shared" si="14"/>
        <v>#DIV/0!</v>
      </c>
      <c r="BJ32" s="117" t="e">
        <f t="shared" si="26"/>
        <v>#DIV/0!</v>
      </c>
      <c r="BK32" s="117" t="e">
        <f t="shared" si="26"/>
        <v>#DIV/0!</v>
      </c>
      <c r="BL32" s="117" t="e">
        <f t="shared" si="16"/>
        <v>#DIV/0!</v>
      </c>
      <c r="BM32" s="117" t="e">
        <f t="shared" si="17"/>
        <v>#DIV/0!</v>
      </c>
      <c r="BN32" s="117" t="e">
        <f t="shared" si="18"/>
        <v>#DIV/0!</v>
      </c>
      <c r="BO32" s="117" t="e">
        <f t="shared" si="27"/>
        <v>#DIV/0!</v>
      </c>
      <c r="BP32" s="117" t="e">
        <f t="shared" si="27"/>
        <v>#DIV/0!</v>
      </c>
      <c r="BQ32" s="117" t="e">
        <f t="shared" si="27"/>
        <v>#DIV/0!</v>
      </c>
      <c r="BR32" s="117" t="e">
        <f t="shared" si="27"/>
        <v>#DIV/0!</v>
      </c>
      <c r="BS32" s="2153"/>
      <c r="BT32" s="2153"/>
      <c r="BU32" s="2153"/>
      <c r="BV32" s="2153"/>
      <c r="BW32" s="2153"/>
      <c r="BX32" s="2153"/>
      <c r="BY32" s="2153"/>
      <c r="BZ32" s="2153"/>
      <c r="CA32" s="2150"/>
      <c r="CB32" s="8"/>
      <c r="CC32" s="2184"/>
      <c r="CD32" s="2153"/>
      <c r="CE32" s="2153"/>
      <c r="CF32" s="2150"/>
      <c r="CG32" s="2288"/>
      <c r="CH32" s="8"/>
      <c r="CI32" s="8"/>
      <c r="CJ32" s="8"/>
      <c r="CK32" s="8"/>
      <c r="CL32" s="8"/>
      <c r="CM32" s="8"/>
      <c r="CN32" s="8"/>
      <c r="CO32" s="8"/>
      <c r="CP32" s="8"/>
      <c r="CQ32" s="8"/>
      <c r="CR32" s="8"/>
      <c r="CS32" s="8"/>
      <c r="CT32" s="8"/>
    </row>
    <row r="33" spans="1:98" ht="14.4">
      <c r="A33" s="2184"/>
      <c r="B33" s="2261"/>
      <c r="C33" s="2254"/>
      <c r="D33" s="2261"/>
      <c r="E33" s="2254"/>
      <c r="F33" s="177"/>
      <c r="G33" s="187"/>
      <c r="H33" s="2150"/>
      <c r="I33" s="97"/>
      <c r="J33" s="98"/>
      <c r="K33" s="98"/>
      <c r="L33" s="98"/>
      <c r="M33" s="2150"/>
      <c r="N33" s="2184"/>
      <c r="O33" s="99"/>
      <c r="P33" s="100"/>
      <c r="Q33" s="2184"/>
      <c r="R33" s="2153"/>
      <c r="S33" s="2153"/>
      <c r="T33" s="2150"/>
      <c r="U33" s="74"/>
      <c r="V33" s="101">
        <v>6</v>
      </c>
      <c r="W33" s="184"/>
      <c r="X33" s="163"/>
      <c r="Y33" s="163"/>
      <c r="Z33" s="173"/>
      <c r="AA33" s="104"/>
      <c r="AB33" s="105"/>
      <c r="AC33" s="105"/>
      <c r="AD33" s="106"/>
      <c r="AE33" s="138"/>
      <c r="AF33" s="188"/>
      <c r="AG33" s="119"/>
      <c r="AH33" s="119"/>
      <c r="AI33" s="108"/>
      <c r="AJ33" s="109"/>
      <c r="AK33" s="110"/>
      <c r="AL33" s="111"/>
      <c r="AM33" s="111"/>
      <c r="AN33" s="112"/>
      <c r="AO33" s="8"/>
      <c r="AP33" s="113"/>
      <c r="AQ33" s="114"/>
      <c r="AR33" s="89"/>
      <c r="AS33" s="115" t="e">
        <f t="shared" si="0"/>
        <v>#DIV/0!</v>
      </c>
      <c r="AT33" s="116" t="e">
        <f t="shared" si="1"/>
        <v>#DIV/0!</v>
      </c>
      <c r="AU33" s="116" t="e">
        <f t="shared" si="2"/>
        <v>#DIV/0!</v>
      </c>
      <c r="AV33" s="116" t="e">
        <f t="shared" si="3"/>
        <v>#DIV/0!</v>
      </c>
      <c r="AW33" s="148" t="e">
        <f t="shared" si="4"/>
        <v>#DIV/0!</v>
      </c>
      <c r="AX33" s="148" t="e">
        <f t="shared" si="5"/>
        <v>#DIV/0!</v>
      </c>
      <c r="AY33" s="148" t="e">
        <f t="shared" si="6"/>
        <v>#DIV/0!</v>
      </c>
      <c r="AZ33" s="148" t="e">
        <f t="shared" si="7"/>
        <v>#DIV/0!</v>
      </c>
      <c r="BA33" s="117" t="e">
        <f t="shared" si="8"/>
        <v>#DIV/0!</v>
      </c>
      <c r="BB33" s="117" t="e">
        <f t="shared" si="9"/>
        <v>#DIV/0!</v>
      </c>
      <c r="BC33" s="117" t="e">
        <f t="shared" si="10"/>
        <v>#DIV/0!</v>
      </c>
      <c r="BD33" s="117" t="e">
        <f t="shared" si="11"/>
        <v>#DIV/0!</v>
      </c>
      <c r="BE33" s="118">
        <v>0.2</v>
      </c>
      <c r="BF33" s="118">
        <v>0.8</v>
      </c>
      <c r="BG33" s="117" t="e">
        <f t="shared" si="12"/>
        <v>#DIV/0!</v>
      </c>
      <c r="BH33" s="117" t="e">
        <f t="shared" si="13"/>
        <v>#DIV/0!</v>
      </c>
      <c r="BI33" s="117" t="e">
        <f t="shared" si="14"/>
        <v>#DIV/0!</v>
      </c>
      <c r="BJ33" s="117" t="e">
        <f t="shared" si="26"/>
        <v>#DIV/0!</v>
      </c>
      <c r="BK33" s="117" t="e">
        <f t="shared" si="26"/>
        <v>#DIV/0!</v>
      </c>
      <c r="BL33" s="117" t="e">
        <f t="shared" si="16"/>
        <v>#DIV/0!</v>
      </c>
      <c r="BM33" s="117" t="e">
        <f t="shared" si="17"/>
        <v>#DIV/0!</v>
      </c>
      <c r="BN33" s="117" t="e">
        <f t="shared" si="18"/>
        <v>#DIV/0!</v>
      </c>
      <c r="BO33" s="117" t="e">
        <f t="shared" si="27"/>
        <v>#DIV/0!</v>
      </c>
      <c r="BP33" s="117" t="e">
        <f t="shared" si="27"/>
        <v>#DIV/0!</v>
      </c>
      <c r="BQ33" s="117" t="e">
        <f t="shared" si="27"/>
        <v>#DIV/0!</v>
      </c>
      <c r="BR33" s="117" t="e">
        <f t="shared" si="27"/>
        <v>#DIV/0!</v>
      </c>
      <c r="BS33" s="2153"/>
      <c r="BT33" s="2153"/>
      <c r="BU33" s="2153"/>
      <c r="BV33" s="2153"/>
      <c r="BW33" s="2153"/>
      <c r="BX33" s="2153"/>
      <c r="BY33" s="2153"/>
      <c r="BZ33" s="2153"/>
      <c r="CA33" s="2150"/>
      <c r="CB33" s="8"/>
      <c r="CC33" s="2184"/>
      <c r="CD33" s="2153"/>
      <c r="CE33" s="2153"/>
      <c r="CF33" s="2150"/>
      <c r="CG33" s="2288"/>
      <c r="CH33" s="8"/>
      <c r="CI33" s="8"/>
      <c r="CJ33" s="8"/>
      <c r="CK33" s="8"/>
      <c r="CL33" s="8"/>
      <c r="CM33" s="8"/>
      <c r="CN33" s="8"/>
      <c r="CO33" s="8"/>
      <c r="CP33" s="8"/>
      <c r="CQ33" s="8"/>
      <c r="CR33" s="8"/>
      <c r="CS33" s="8"/>
      <c r="CT33" s="8"/>
    </row>
    <row r="34" spans="1:98" ht="14.4">
      <c r="A34" s="2184"/>
      <c r="B34" s="2261"/>
      <c r="C34" s="2254"/>
      <c r="D34" s="2261"/>
      <c r="E34" s="2254"/>
      <c r="F34" s="177"/>
      <c r="G34" s="187"/>
      <c r="H34" s="2150"/>
      <c r="I34" s="97"/>
      <c r="J34" s="98"/>
      <c r="K34" s="98"/>
      <c r="L34" s="98"/>
      <c r="M34" s="2150"/>
      <c r="N34" s="2184"/>
      <c r="O34" s="99"/>
      <c r="P34" s="100"/>
      <c r="Q34" s="2184"/>
      <c r="R34" s="2153"/>
      <c r="S34" s="2153"/>
      <c r="T34" s="2150"/>
      <c r="U34" s="74"/>
      <c r="V34" s="101">
        <v>7</v>
      </c>
      <c r="W34" s="184"/>
      <c r="X34" s="163"/>
      <c r="Y34" s="163"/>
      <c r="Z34" s="173"/>
      <c r="AA34" s="104"/>
      <c r="AB34" s="105"/>
      <c r="AC34" s="105"/>
      <c r="AD34" s="106"/>
      <c r="AE34" s="138"/>
      <c r="AF34" s="188"/>
      <c r="AG34" s="119"/>
      <c r="AH34" s="119"/>
      <c r="AI34" s="108"/>
      <c r="AJ34" s="109"/>
      <c r="AK34" s="110"/>
      <c r="AL34" s="111"/>
      <c r="AM34" s="111"/>
      <c r="AN34" s="112"/>
      <c r="AO34" s="8"/>
      <c r="AP34" s="113"/>
      <c r="AQ34" s="114"/>
      <c r="AR34" s="89"/>
      <c r="AS34" s="115" t="e">
        <f t="shared" si="0"/>
        <v>#DIV/0!</v>
      </c>
      <c r="AT34" s="116" t="e">
        <f t="shared" si="1"/>
        <v>#DIV/0!</v>
      </c>
      <c r="AU34" s="116" t="e">
        <f t="shared" si="2"/>
        <v>#DIV/0!</v>
      </c>
      <c r="AV34" s="116" t="e">
        <f t="shared" si="3"/>
        <v>#DIV/0!</v>
      </c>
      <c r="AW34" s="148" t="e">
        <f t="shared" si="4"/>
        <v>#DIV/0!</v>
      </c>
      <c r="AX34" s="148" t="e">
        <f t="shared" si="5"/>
        <v>#DIV/0!</v>
      </c>
      <c r="AY34" s="148" t="e">
        <f t="shared" si="6"/>
        <v>#DIV/0!</v>
      </c>
      <c r="AZ34" s="148" t="e">
        <f t="shared" si="7"/>
        <v>#DIV/0!</v>
      </c>
      <c r="BA34" s="117" t="e">
        <f t="shared" si="8"/>
        <v>#DIV/0!</v>
      </c>
      <c r="BB34" s="117" t="e">
        <f t="shared" si="9"/>
        <v>#DIV/0!</v>
      </c>
      <c r="BC34" s="117" t="e">
        <f t="shared" si="10"/>
        <v>#DIV/0!</v>
      </c>
      <c r="BD34" s="117" t="e">
        <f t="shared" si="11"/>
        <v>#DIV/0!</v>
      </c>
      <c r="BE34" s="118">
        <v>0.2</v>
      </c>
      <c r="BF34" s="118">
        <v>0.8</v>
      </c>
      <c r="BG34" s="117" t="e">
        <f t="shared" si="12"/>
        <v>#DIV/0!</v>
      </c>
      <c r="BH34" s="117" t="e">
        <f t="shared" si="13"/>
        <v>#DIV/0!</v>
      </c>
      <c r="BI34" s="117" t="e">
        <f t="shared" si="14"/>
        <v>#DIV/0!</v>
      </c>
      <c r="BJ34" s="117" t="e">
        <f t="shared" si="26"/>
        <v>#DIV/0!</v>
      </c>
      <c r="BK34" s="117" t="e">
        <f t="shared" si="26"/>
        <v>#DIV/0!</v>
      </c>
      <c r="BL34" s="117" t="e">
        <f t="shared" si="16"/>
        <v>#DIV/0!</v>
      </c>
      <c r="BM34" s="117" t="e">
        <f t="shared" si="17"/>
        <v>#DIV/0!</v>
      </c>
      <c r="BN34" s="117" t="e">
        <f t="shared" si="18"/>
        <v>#DIV/0!</v>
      </c>
      <c r="BO34" s="117" t="e">
        <f t="shared" si="27"/>
        <v>#DIV/0!</v>
      </c>
      <c r="BP34" s="117" t="e">
        <f t="shared" si="27"/>
        <v>#DIV/0!</v>
      </c>
      <c r="BQ34" s="117" t="e">
        <f t="shared" si="27"/>
        <v>#DIV/0!</v>
      </c>
      <c r="BR34" s="117" t="e">
        <f t="shared" si="27"/>
        <v>#DIV/0!</v>
      </c>
      <c r="BS34" s="2153"/>
      <c r="BT34" s="2153"/>
      <c r="BU34" s="2153"/>
      <c r="BV34" s="2153"/>
      <c r="BW34" s="2153"/>
      <c r="BX34" s="2153"/>
      <c r="BY34" s="2153"/>
      <c r="BZ34" s="2153"/>
      <c r="CA34" s="2150"/>
      <c r="CB34" s="8"/>
      <c r="CC34" s="2184"/>
      <c r="CD34" s="2153"/>
      <c r="CE34" s="2153"/>
      <c r="CF34" s="2150"/>
      <c r="CG34" s="2288"/>
      <c r="CH34" s="8"/>
      <c r="CI34" s="8"/>
      <c r="CJ34" s="8"/>
      <c r="CK34" s="8"/>
      <c r="CL34" s="8"/>
      <c r="CM34" s="8"/>
      <c r="CN34" s="8"/>
      <c r="CO34" s="8"/>
      <c r="CP34" s="8"/>
      <c r="CQ34" s="8"/>
      <c r="CR34" s="8"/>
      <c r="CS34" s="8"/>
      <c r="CT34" s="8"/>
    </row>
    <row r="35" spans="1:98" ht="14.4">
      <c r="A35" s="2184"/>
      <c r="B35" s="2261"/>
      <c r="C35" s="2254"/>
      <c r="D35" s="2261"/>
      <c r="E35" s="2254"/>
      <c r="F35" s="177"/>
      <c r="G35" s="187"/>
      <c r="H35" s="2150"/>
      <c r="I35" s="97"/>
      <c r="J35" s="98"/>
      <c r="K35" s="98"/>
      <c r="L35" s="98"/>
      <c r="M35" s="2150"/>
      <c r="N35" s="2184"/>
      <c r="O35" s="99"/>
      <c r="P35" s="100"/>
      <c r="Q35" s="2184"/>
      <c r="R35" s="2153"/>
      <c r="S35" s="2153"/>
      <c r="T35" s="2150"/>
      <c r="U35" s="74"/>
      <c r="V35" s="101">
        <v>8</v>
      </c>
      <c r="W35" s="95"/>
      <c r="X35" s="102"/>
      <c r="Y35" s="102"/>
      <c r="Z35" s="103"/>
      <c r="AA35" s="104"/>
      <c r="AB35" s="105"/>
      <c r="AC35" s="105"/>
      <c r="AD35" s="106"/>
      <c r="AE35" s="138"/>
      <c r="AF35" s="188"/>
      <c r="AG35" s="119"/>
      <c r="AH35" s="119"/>
      <c r="AI35" s="108"/>
      <c r="AJ35" s="109"/>
      <c r="AK35" s="110"/>
      <c r="AL35" s="111"/>
      <c r="AM35" s="111"/>
      <c r="AN35" s="112"/>
      <c r="AO35" s="8"/>
      <c r="AP35" s="113"/>
      <c r="AQ35" s="114"/>
      <c r="AR35" s="89"/>
      <c r="AS35" s="115" t="e">
        <f t="shared" si="0"/>
        <v>#DIV/0!</v>
      </c>
      <c r="AT35" s="116" t="e">
        <f t="shared" si="1"/>
        <v>#DIV/0!</v>
      </c>
      <c r="AU35" s="116" t="e">
        <f t="shared" si="2"/>
        <v>#DIV/0!</v>
      </c>
      <c r="AV35" s="116" t="e">
        <f t="shared" si="3"/>
        <v>#DIV/0!</v>
      </c>
      <c r="AW35" s="148" t="e">
        <f t="shared" si="4"/>
        <v>#DIV/0!</v>
      </c>
      <c r="AX35" s="148" t="e">
        <f t="shared" si="5"/>
        <v>#DIV/0!</v>
      </c>
      <c r="AY35" s="148" t="e">
        <f t="shared" si="6"/>
        <v>#DIV/0!</v>
      </c>
      <c r="AZ35" s="148" t="e">
        <f t="shared" si="7"/>
        <v>#DIV/0!</v>
      </c>
      <c r="BA35" s="117" t="e">
        <f t="shared" si="8"/>
        <v>#DIV/0!</v>
      </c>
      <c r="BB35" s="117" t="e">
        <f t="shared" si="9"/>
        <v>#DIV/0!</v>
      </c>
      <c r="BC35" s="117" t="e">
        <f t="shared" si="10"/>
        <v>#DIV/0!</v>
      </c>
      <c r="BD35" s="117" t="e">
        <f t="shared" si="11"/>
        <v>#DIV/0!</v>
      </c>
      <c r="BE35" s="118">
        <v>0.2</v>
      </c>
      <c r="BF35" s="118">
        <v>0.8</v>
      </c>
      <c r="BG35" s="117" t="e">
        <f t="shared" si="12"/>
        <v>#DIV/0!</v>
      </c>
      <c r="BH35" s="117" t="e">
        <f t="shared" si="13"/>
        <v>#DIV/0!</v>
      </c>
      <c r="BI35" s="117" t="e">
        <f t="shared" si="14"/>
        <v>#DIV/0!</v>
      </c>
      <c r="BJ35" s="117" t="e">
        <f t="shared" si="26"/>
        <v>#DIV/0!</v>
      </c>
      <c r="BK35" s="117" t="e">
        <f t="shared" si="26"/>
        <v>#DIV/0!</v>
      </c>
      <c r="BL35" s="117" t="e">
        <f t="shared" si="16"/>
        <v>#DIV/0!</v>
      </c>
      <c r="BM35" s="117" t="e">
        <f t="shared" si="17"/>
        <v>#DIV/0!</v>
      </c>
      <c r="BN35" s="117" t="e">
        <f t="shared" si="18"/>
        <v>#DIV/0!</v>
      </c>
      <c r="BO35" s="117" t="e">
        <f t="shared" si="27"/>
        <v>#DIV/0!</v>
      </c>
      <c r="BP35" s="117" t="e">
        <f t="shared" si="27"/>
        <v>#DIV/0!</v>
      </c>
      <c r="BQ35" s="117" t="e">
        <f t="shared" si="27"/>
        <v>#DIV/0!</v>
      </c>
      <c r="BR35" s="117" t="e">
        <f t="shared" si="27"/>
        <v>#DIV/0!</v>
      </c>
      <c r="BS35" s="2153"/>
      <c r="BT35" s="2153"/>
      <c r="BU35" s="2153"/>
      <c r="BV35" s="2153"/>
      <c r="BW35" s="2153"/>
      <c r="BX35" s="2153"/>
      <c r="BY35" s="2153"/>
      <c r="BZ35" s="2153"/>
      <c r="CA35" s="2150"/>
      <c r="CB35" s="8"/>
      <c r="CC35" s="2184"/>
      <c r="CD35" s="2153"/>
      <c r="CE35" s="2153"/>
      <c r="CF35" s="2150"/>
      <c r="CG35" s="2288"/>
      <c r="CH35" s="8"/>
      <c r="CI35" s="8"/>
      <c r="CJ35" s="8"/>
      <c r="CK35" s="8"/>
      <c r="CL35" s="8"/>
      <c r="CM35" s="8"/>
      <c r="CN35" s="8"/>
      <c r="CO35" s="8"/>
      <c r="CP35" s="8"/>
      <c r="CQ35" s="8"/>
      <c r="CR35" s="8"/>
      <c r="CS35" s="8"/>
      <c r="CT35" s="8"/>
    </row>
    <row r="36" spans="1:98" ht="14.4">
      <c r="A36" s="2184"/>
      <c r="B36" s="2261"/>
      <c r="C36" s="2254"/>
      <c r="D36" s="2261"/>
      <c r="E36" s="2254"/>
      <c r="F36" s="177"/>
      <c r="G36" s="187"/>
      <c r="H36" s="2150"/>
      <c r="I36" s="97"/>
      <c r="J36" s="98"/>
      <c r="K36" s="98"/>
      <c r="L36" s="98"/>
      <c r="M36" s="2150"/>
      <c r="N36" s="2184"/>
      <c r="O36" s="99"/>
      <c r="P36" s="100"/>
      <c r="Q36" s="2184"/>
      <c r="R36" s="2153"/>
      <c r="S36" s="2153"/>
      <c r="T36" s="2150"/>
      <c r="U36" s="74"/>
      <c r="V36" s="101">
        <v>9</v>
      </c>
      <c r="W36" s="95"/>
      <c r="X36" s="102"/>
      <c r="Y36" s="102"/>
      <c r="Z36" s="103"/>
      <c r="AA36" s="104"/>
      <c r="AB36" s="105"/>
      <c r="AC36" s="105"/>
      <c r="AD36" s="106"/>
      <c r="AE36" s="138"/>
      <c r="AF36" s="188"/>
      <c r="AG36" s="119"/>
      <c r="AH36" s="119"/>
      <c r="AI36" s="108"/>
      <c r="AJ36" s="109"/>
      <c r="AK36" s="110"/>
      <c r="AL36" s="111"/>
      <c r="AM36" s="111"/>
      <c r="AN36" s="112"/>
      <c r="AO36" s="8"/>
      <c r="AP36" s="113"/>
      <c r="AQ36" s="114"/>
      <c r="AR36" s="89"/>
      <c r="AS36" s="115" t="e">
        <f t="shared" si="0"/>
        <v>#DIV/0!</v>
      </c>
      <c r="AT36" s="116" t="e">
        <f t="shared" si="1"/>
        <v>#DIV/0!</v>
      </c>
      <c r="AU36" s="116" t="e">
        <f t="shared" si="2"/>
        <v>#DIV/0!</v>
      </c>
      <c r="AV36" s="116" t="e">
        <f t="shared" si="3"/>
        <v>#DIV/0!</v>
      </c>
      <c r="AW36" s="148" t="e">
        <f t="shared" si="4"/>
        <v>#DIV/0!</v>
      </c>
      <c r="AX36" s="148" t="e">
        <f t="shared" si="5"/>
        <v>#DIV/0!</v>
      </c>
      <c r="AY36" s="148" t="e">
        <f t="shared" si="6"/>
        <v>#DIV/0!</v>
      </c>
      <c r="AZ36" s="148" t="e">
        <f t="shared" si="7"/>
        <v>#DIV/0!</v>
      </c>
      <c r="BA36" s="117" t="e">
        <f t="shared" si="8"/>
        <v>#DIV/0!</v>
      </c>
      <c r="BB36" s="117" t="e">
        <f t="shared" si="9"/>
        <v>#DIV/0!</v>
      </c>
      <c r="BC36" s="117" t="e">
        <f t="shared" si="10"/>
        <v>#DIV/0!</v>
      </c>
      <c r="BD36" s="117" t="e">
        <f t="shared" si="11"/>
        <v>#DIV/0!</v>
      </c>
      <c r="BE36" s="118">
        <v>0.2</v>
      </c>
      <c r="BF36" s="118">
        <v>0.8</v>
      </c>
      <c r="BG36" s="117" t="e">
        <f t="shared" si="12"/>
        <v>#DIV/0!</v>
      </c>
      <c r="BH36" s="117" t="e">
        <f t="shared" si="13"/>
        <v>#DIV/0!</v>
      </c>
      <c r="BI36" s="117" t="e">
        <f t="shared" si="14"/>
        <v>#DIV/0!</v>
      </c>
      <c r="BJ36" s="117" t="e">
        <f t="shared" si="26"/>
        <v>#DIV/0!</v>
      </c>
      <c r="BK36" s="117" t="e">
        <f t="shared" si="26"/>
        <v>#DIV/0!</v>
      </c>
      <c r="BL36" s="117" t="e">
        <f t="shared" si="16"/>
        <v>#DIV/0!</v>
      </c>
      <c r="BM36" s="117" t="e">
        <f t="shared" si="17"/>
        <v>#DIV/0!</v>
      </c>
      <c r="BN36" s="117" t="e">
        <f t="shared" si="18"/>
        <v>#DIV/0!</v>
      </c>
      <c r="BO36" s="117" t="e">
        <f t="shared" si="27"/>
        <v>#DIV/0!</v>
      </c>
      <c r="BP36" s="117" t="e">
        <f t="shared" si="27"/>
        <v>#DIV/0!</v>
      </c>
      <c r="BQ36" s="117" t="e">
        <f t="shared" si="27"/>
        <v>#DIV/0!</v>
      </c>
      <c r="BR36" s="117" t="e">
        <f t="shared" si="27"/>
        <v>#DIV/0!</v>
      </c>
      <c r="BS36" s="2153"/>
      <c r="BT36" s="2153"/>
      <c r="BU36" s="2153"/>
      <c r="BV36" s="2153"/>
      <c r="BW36" s="2153"/>
      <c r="BX36" s="2153"/>
      <c r="BY36" s="2153"/>
      <c r="BZ36" s="2153"/>
      <c r="CA36" s="2150"/>
      <c r="CB36" s="8"/>
      <c r="CC36" s="2184"/>
      <c r="CD36" s="2153"/>
      <c r="CE36" s="2153"/>
      <c r="CF36" s="2150"/>
      <c r="CG36" s="2288"/>
      <c r="CH36" s="8"/>
      <c r="CI36" s="8"/>
      <c r="CJ36" s="8"/>
      <c r="CK36" s="8"/>
      <c r="CL36" s="8"/>
      <c r="CM36" s="8"/>
      <c r="CN36" s="8"/>
      <c r="CO36" s="8"/>
      <c r="CP36" s="8"/>
      <c r="CQ36" s="8"/>
      <c r="CR36" s="8"/>
      <c r="CS36" s="8"/>
      <c r="CT36" s="8"/>
    </row>
    <row r="37" spans="1:98" thickBot="1">
      <c r="A37" s="2260"/>
      <c r="B37" s="2200"/>
      <c r="C37" s="2201"/>
      <c r="D37" s="2200"/>
      <c r="E37" s="2201"/>
      <c r="F37" s="150"/>
      <c r="G37" s="151"/>
      <c r="H37" s="2151"/>
      <c r="I37" s="121"/>
      <c r="J37" s="122"/>
      <c r="K37" s="122"/>
      <c r="L37" s="122"/>
      <c r="M37" s="2151"/>
      <c r="N37" s="2179"/>
      <c r="O37" s="123"/>
      <c r="P37" s="124"/>
      <c r="Q37" s="2179"/>
      <c r="R37" s="2154"/>
      <c r="S37" s="2154"/>
      <c r="T37" s="2151"/>
      <c r="U37" s="74"/>
      <c r="V37" s="168">
        <v>10</v>
      </c>
      <c r="W37" s="179"/>
      <c r="X37" s="152"/>
      <c r="Y37" s="152"/>
      <c r="Z37" s="153"/>
      <c r="AA37" s="125"/>
      <c r="AB37" s="126"/>
      <c r="AC37" s="126"/>
      <c r="AD37" s="127"/>
      <c r="AE37" s="138"/>
      <c r="AF37" s="154"/>
      <c r="AG37" s="155"/>
      <c r="AH37" s="156"/>
      <c r="AI37" s="156"/>
      <c r="AJ37" s="157"/>
      <c r="AK37" s="128"/>
      <c r="AL37" s="129"/>
      <c r="AM37" s="129"/>
      <c r="AN37" s="130"/>
      <c r="AO37" s="8"/>
      <c r="AP37" s="131"/>
      <c r="AQ37" s="132"/>
      <c r="AR37" s="89"/>
      <c r="AS37" s="133" t="e">
        <f t="shared" si="0"/>
        <v>#DIV/0!</v>
      </c>
      <c r="AT37" s="169" t="e">
        <f t="shared" si="1"/>
        <v>#DIV/0!</v>
      </c>
      <c r="AU37" s="169" t="e">
        <f t="shared" si="2"/>
        <v>#DIV/0!</v>
      </c>
      <c r="AV37" s="169" t="e">
        <f t="shared" si="3"/>
        <v>#DIV/0!</v>
      </c>
      <c r="AW37" s="180" t="e">
        <f t="shared" si="4"/>
        <v>#DIV/0!</v>
      </c>
      <c r="AX37" s="180" t="e">
        <f t="shared" si="5"/>
        <v>#DIV/0!</v>
      </c>
      <c r="AY37" s="180" t="e">
        <f t="shared" si="6"/>
        <v>#DIV/0!</v>
      </c>
      <c r="AZ37" s="180" t="e">
        <f t="shared" si="7"/>
        <v>#DIV/0!</v>
      </c>
      <c r="BA37" s="160" t="e">
        <f t="shared" si="8"/>
        <v>#DIV/0!</v>
      </c>
      <c r="BB37" s="160" t="e">
        <f t="shared" si="9"/>
        <v>#DIV/0!</v>
      </c>
      <c r="BC37" s="160" t="e">
        <f t="shared" si="10"/>
        <v>#DIV/0!</v>
      </c>
      <c r="BD37" s="160" t="e">
        <f t="shared" si="11"/>
        <v>#DIV/0!</v>
      </c>
      <c r="BE37" s="159">
        <v>0.2</v>
      </c>
      <c r="BF37" s="159">
        <v>0.8</v>
      </c>
      <c r="BG37" s="160" t="e">
        <f t="shared" si="12"/>
        <v>#DIV/0!</v>
      </c>
      <c r="BH37" s="160" t="e">
        <f t="shared" si="13"/>
        <v>#DIV/0!</v>
      </c>
      <c r="BI37" s="160" t="e">
        <f t="shared" si="14"/>
        <v>#DIV/0!</v>
      </c>
      <c r="BJ37" s="160" t="e">
        <f t="shared" si="26"/>
        <v>#DIV/0!</v>
      </c>
      <c r="BK37" s="160" t="e">
        <f t="shared" si="26"/>
        <v>#DIV/0!</v>
      </c>
      <c r="BL37" s="160" t="e">
        <f t="shared" si="16"/>
        <v>#DIV/0!</v>
      </c>
      <c r="BM37" s="160" t="e">
        <f t="shared" si="17"/>
        <v>#DIV/0!</v>
      </c>
      <c r="BN37" s="160" t="e">
        <f t="shared" si="18"/>
        <v>#DIV/0!</v>
      </c>
      <c r="BO37" s="160" t="e">
        <f t="shared" si="27"/>
        <v>#DIV/0!</v>
      </c>
      <c r="BP37" s="160" t="e">
        <f t="shared" si="27"/>
        <v>#DIV/0!</v>
      </c>
      <c r="BQ37" s="160" t="e">
        <f t="shared" si="27"/>
        <v>#DIV/0!</v>
      </c>
      <c r="BR37" s="160" t="e">
        <f t="shared" si="27"/>
        <v>#DIV/0!</v>
      </c>
      <c r="BS37" s="2154"/>
      <c r="BT37" s="2154"/>
      <c r="BU37" s="2154"/>
      <c r="BV37" s="2154"/>
      <c r="BW37" s="2154"/>
      <c r="BX37" s="2154"/>
      <c r="BY37" s="2154"/>
      <c r="BZ37" s="2154"/>
      <c r="CA37" s="2151"/>
      <c r="CB37" s="8"/>
      <c r="CC37" s="2179"/>
      <c r="CD37" s="2154"/>
      <c r="CE37" s="2154"/>
      <c r="CF37" s="2151"/>
      <c r="CG37" s="2289"/>
      <c r="CH37" s="8"/>
      <c r="CI37" s="8"/>
      <c r="CJ37" s="8"/>
      <c r="CK37" s="8"/>
      <c r="CL37" s="8"/>
      <c r="CM37" s="8"/>
      <c r="CN37" s="8"/>
      <c r="CO37" s="8"/>
      <c r="CP37" s="8"/>
      <c r="CQ37" s="8"/>
      <c r="CR37" s="8"/>
      <c r="CS37" s="8"/>
      <c r="CT37" s="8"/>
    </row>
    <row r="38" spans="1:98" ht="14.4">
      <c r="A38" s="2124">
        <v>4</v>
      </c>
      <c r="B38" s="2127"/>
      <c r="C38" s="2252"/>
      <c r="D38" s="2157"/>
      <c r="E38" s="2252"/>
      <c r="F38" s="170"/>
      <c r="G38" s="171"/>
      <c r="H38" s="2139"/>
      <c r="I38" s="69"/>
      <c r="J38" s="70"/>
      <c r="K38" s="70"/>
      <c r="L38" s="70"/>
      <c r="M38" s="2148"/>
      <c r="N38" s="2263">
        <f>+P38+P39+P40+P41+P42+P43+P44+P45+P46+P47</f>
        <v>0</v>
      </c>
      <c r="O38" s="72"/>
      <c r="P38" s="73"/>
      <c r="Q38" s="2264"/>
      <c r="R38" s="2265"/>
      <c r="S38" s="2265"/>
      <c r="T38" s="2266"/>
      <c r="U38" s="138"/>
      <c r="V38" s="75">
        <v>1</v>
      </c>
      <c r="W38" s="170"/>
      <c r="X38" s="163"/>
      <c r="Y38" s="163"/>
      <c r="Z38" s="173"/>
      <c r="AA38" s="78"/>
      <c r="AB38" s="79"/>
      <c r="AC38" s="79"/>
      <c r="AD38" s="80"/>
      <c r="AE38" s="138"/>
      <c r="AF38" s="81"/>
      <c r="AG38" s="170"/>
      <c r="AH38" s="170"/>
      <c r="AI38" s="146"/>
      <c r="AJ38" s="147"/>
      <c r="AK38" s="84"/>
      <c r="AL38" s="85"/>
      <c r="AM38" s="85"/>
      <c r="AN38" s="86"/>
      <c r="AO38" s="8"/>
      <c r="AP38" s="87"/>
      <c r="AQ38" s="88"/>
      <c r="AR38" s="89"/>
      <c r="AS38" s="90" t="e">
        <f t="shared" si="0"/>
        <v>#DIV/0!</v>
      </c>
      <c r="AT38" s="164" t="e">
        <f t="shared" si="1"/>
        <v>#DIV/0!</v>
      </c>
      <c r="AU38" s="164" t="e">
        <f t="shared" si="2"/>
        <v>#DIV/0!</v>
      </c>
      <c r="AV38" s="164" t="e">
        <f t="shared" si="3"/>
        <v>#DIV/0!</v>
      </c>
      <c r="AW38" s="176" t="e">
        <f t="shared" si="4"/>
        <v>#DIV/0!</v>
      </c>
      <c r="AX38" s="176" t="e">
        <f t="shared" si="5"/>
        <v>#DIV/0!</v>
      </c>
      <c r="AY38" s="176" t="e">
        <f t="shared" si="6"/>
        <v>#DIV/0!</v>
      </c>
      <c r="AZ38" s="176" t="e">
        <f t="shared" si="7"/>
        <v>#DIV/0!</v>
      </c>
      <c r="BA38" s="165" t="e">
        <f t="shared" si="8"/>
        <v>#DIV/0!</v>
      </c>
      <c r="BB38" s="165" t="e">
        <f t="shared" si="9"/>
        <v>#DIV/0!</v>
      </c>
      <c r="BC38" s="165" t="e">
        <f t="shared" si="10"/>
        <v>#DIV/0!</v>
      </c>
      <c r="BD38" s="165" t="e">
        <f t="shared" si="11"/>
        <v>#DIV/0!</v>
      </c>
      <c r="BE38" s="166">
        <v>0.2</v>
      </c>
      <c r="BF38" s="166">
        <v>0.8</v>
      </c>
      <c r="BG38" s="165" t="e">
        <f t="shared" si="12"/>
        <v>#DIV/0!</v>
      </c>
      <c r="BH38" s="165" t="e">
        <f t="shared" si="13"/>
        <v>#DIV/0!</v>
      </c>
      <c r="BI38" s="165" t="e">
        <f t="shared" si="14"/>
        <v>#DIV/0!</v>
      </c>
      <c r="BJ38" s="165" t="e">
        <f t="shared" si="26"/>
        <v>#DIV/0!</v>
      </c>
      <c r="BK38" s="165" t="e">
        <f t="shared" si="26"/>
        <v>#DIV/0!</v>
      </c>
      <c r="BL38" s="165" t="e">
        <f t="shared" si="16"/>
        <v>#DIV/0!</v>
      </c>
      <c r="BM38" s="165" t="e">
        <f t="shared" si="17"/>
        <v>#DIV/0!</v>
      </c>
      <c r="BN38" s="165" t="e">
        <f t="shared" si="18"/>
        <v>#DIV/0!</v>
      </c>
      <c r="BO38" s="165" t="e">
        <f t="shared" si="27"/>
        <v>#DIV/0!</v>
      </c>
      <c r="BP38" s="93" t="e">
        <f t="shared" si="27"/>
        <v>#DIV/0!</v>
      </c>
      <c r="BQ38" s="93" t="e">
        <f t="shared" si="27"/>
        <v>#DIV/0!</v>
      </c>
      <c r="BR38" s="93" t="e">
        <f t="shared" si="27"/>
        <v>#DIV/0!</v>
      </c>
      <c r="BS38" s="2152" t="e">
        <f t="shared" ref="BS38:BV38" si="28">AVERAGEIF(BO38:BO47,"&lt;&gt;#¡DIV/0!")</f>
        <v>#DIV/0!</v>
      </c>
      <c r="BT38" s="2152" t="e">
        <f t="shared" si="28"/>
        <v>#DIV/0!</v>
      </c>
      <c r="BU38" s="2152" t="e">
        <f t="shared" si="28"/>
        <v>#DIV/0!</v>
      </c>
      <c r="BV38" s="2152" t="e">
        <f t="shared" si="28"/>
        <v>#DIV/0!</v>
      </c>
      <c r="BW38" s="2155" t="e">
        <f>+C38*BS38</f>
        <v>#DIV/0!</v>
      </c>
      <c r="BX38" s="2155" t="e">
        <f>+C38*BT38</f>
        <v>#DIV/0!</v>
      </c>
      <c r="BY38" s="2155" t="e">
        <f>+C38*BU38</f>
        <v>#DIV/0!</v>
      </c>
      <c r="BZ38" s="2155" t="e">
        <f>+C38*BV38</f>
        <v>#DIV/0!</v>
      </c>
      <c r="CA38" s="2149" t="e">
        <f>SUM(BW38:BZ47)</f>
        <v>#DIV/0!</v>
      </c>
      <c r="CB38" s="8"/>
      <c r="CC38" s="2273" t="e">
        <f t="shared" ref="CC38:CF38" si="29">+Q38/$N$38</f>
        <v>#DIV/0!</v>
      </c>
      <c r="CD38" s="2267" t="e">
        <f t="shared" si="29"/>
        <v>#DIV/0!</v>
      </c>
      <c r="CE38" s="2267" t="e">
        <f t="shared" si="29"/>
        <v>#DIV/0!</v>
      </c>
      <c r="CF38" s="2297" t="e">
        <f t="shared" si="29"/>
        <v>#DIV/0!</v>
      </c>
      <c r="CG38" s="2287" t="e">
        <f>AVERAGE(CC38:CF47)</f>
        <v>#DIV/0!</v>
      </c>
      <c r="CH38" s="8"/>
      <c r="CI38" s="8"/>
      <c r="CJ38" s="8"/>
      <c r="CK38" s="8"/>
      <c r="CL38" s="8"/>
      <c r="CM38" s="8"/>
      <c r="CN38" s="8"/>
      <c r="CO38" s="8"/>
      <c r="CP38" s="8"/>
      <c r="CQ38" s="8"/>
      <c r="CR38" s="8"/>
      <c r="CS38" s="8"/>
      <c r="CT38" s="8"/>
    </row>
    <row r="39" spans="1:98" ht="14.4">
      <c r="A39" s="2184"/>
      <c r="B39" s="2261"/>
      <c r="C39" s="2254"/>
      <c r="D39" s="2261"/>
      <c r="E39" s="2254"/>
      <c r="F39" s="95"/>
      <c r="G39" s="142"/>
      <c r="H39" s="2150"/>
      <c r="I39" s="97"/>
      <c r="J39" s="98"/>
      <c r="K39" s="98"/>
      <c r="L39" s="98"/>
      <c r="M39" s="2150"/>
      <c r="N39" s="2184"/>
      <c r="O39" s="99"/>
      <c r="P39" s="100"/>
      <c r="Q39" s="2184"/>
      <c r="R39" s="2153"/>
      <c r="S39" s="2153"/>
      <c r="T39" s="2150"/>
      <c r="U39" s="138"/>
      <c r="V39" s="101">
        <v>2</v>
      </c>
      <c r="W39" s="170"/>
      <c r="X39" s="102"/>
      <c r="Y39" s="102"/>
      <c r="Z39" s="173"/>
      <c r="AA39" s="104"/>
      <c r="AB39" s="105"/>
      <c r="AC39" s="105"/>
      <c r="AD39" s="106"/>
      <c r="AE39" s="138"/>
      <c r="AF39" s="107"/>
      <c r="AG39" s="149"/>
      <c r="AH39" s="108"/>
      <c r="AI39" s="108"/>
      <c r="AJ39" s="109"/>
      <c r="AK39" s="110"/>
      <c r="AL39" s="111"/>
      <c r="AM39" s="111"/>
      <c r="AN39" s="112"/>
      <c r="AO39" s="8"/>
      <c r="AP39" s="113"/>
      <c r="AQ39" s="114"/>
      <c r="AR39" s="89"/>
      <c r="AS39" s="115" t="e">
        <f t="shared" si="0"/>
        <v>#DIV/0!</v>
      </c>
      <c r="AT39" s="116" t="e">
        <f t="shared" si="1"/>
        <v>#DIV/0!</v>
      </c>
      <c r="AU39" s="116" t="e">
        <f t="shared" si="2"/>
        <v>#DIV/0!</v>
      </c>
      <c r="AV39" s="116" t="e">
        <f t="shared" si="3"/>
        <v>#DIV/0!</v>
      </c>
      <c r="AW39" s="148" t="e">
        <f t="shared" si="4"/>
        <v>#DIV/0!</v>
      </c>
      <c r="AX39" s="148" t="e">
        <f t="shared" si="5"/>
        <v>#DIV/0!</v>
      </c>
      <c r="AY39" s="148" t="e">
        <f t="shared" si="6"/>
        <v>#DIV/0!</v>
      </c>
      <c r="AZ39" s="148" t="e">
        <f t="shared" si="7"/>
        <v>#DIV/0!</v>
      </c>
      <c r="BA39" s="117" t="e">
        <f t="shared" si="8"/>
        <v>#DIV/0!</v>
      </c>
      <c r="BB39" s="117" t="e">
        <f t="shared" si="9"/>
        <v>#DIV/0!</v>
      </c>
      <c r="BC39" s="117" t="e">
        <f t="shared" si="10"/>
        <v>#DIV/0!</v>
      </c>
      <c r="BD39" s="117" t="e">
        <f t="shared" si="11"/>
        <v>#DIV/0!</v>
      </c>
      <c r="BE39" s="118">
        <v>0.2</v>
      </c>
      <c r="BF39" s="118">
        <v>0.8</v>
      </c>
      <c r="BG39" s="117" t="e">
        <f t="shared" si="12"/>
        <v>#DIV/0!</v>
      </c>
      <c r="BH39" s="117" t="e">
        <f t="shared" si="13"/>
        <v>#DIV/0!</v>
      </c>
      <c r="BI39" s="117" t="e">
        <f t="shared" si="14"/>
        <v>#DIV/0!</v>
      </c>
      <c r="BJ39" s="117" t="e">
        <f t="shared" si="26"/>
        <v>#DIV/0!</v>
      </c>
      <c r="BK39" s="117" t="e">
        <f t="shared" si="26"/>
        <v>#DIV/0!</v>
      </c>
      <c r="BL39" s="117" t="e">
        <f t="shared" si="16"/>
        <v>#DIV/0!</v>
      </c>
      <c r="BM39" s="117" t="e">
        <f t="shared" si="17"/>
        <v>#DIV/0!</v>
      </c>
      <c r="BN39" s="117" t="e">
        <f t="shared" si="18"/>
        <v>#DIV/0!</v>
      </c>
      <c r="BO39" s="117" t="e">
        <f t="shared" si="27"/>
        <v>#DIV/0!</v>
      </c>
      <c r="BP39" s="117" t="e">
        <f t="shared" si="27"/>
        <v>#DIV/0!</v>
      </c>
      <c r="BQ39" s="117" t="e">
        <f t="shared" si="27"/>
        <v>#DIV/0!</v>
      </c>
      <c r="BR39" s="117" t="e">
        <f t="shared" si="27"/>
        <v>#DIV/0!</v>
      </c>
      <c r="BS39" s="2153"/>
      <c r="BT39" s="2153"/>
      <c r="BU39" s="2153"/>
      <c r="BV39" s="2153"/>
      <c r="BW39" s="2153"/>
      <c r="BX39" s="2153"/>
      <c r="BY39" s="2153"/>
      <c r="BZ39" s="2153"/>
      <c r="CA39" s="2150"/>
      <c r="CB39" s="8"/>
      <c r="CC39" s="2184"/>
      <c r="CD39" s="2153"/>
      <c r="CE39" s="2153"/>
      <c r="CF39" s="2150"/>
      <c r="CG39" s="2288"/>
      <c r="CH39" s="8"/>
      <c r="CI39" s="8"/>
      <c r="CJ39" s="8"/>
      <c r="CK39" s="8"/>
      <c r="CL39" s="8"/>
      <c r="CM39" s="8"/>
      <c r="CN39" s="8"/>
      <c r="CO39" s="8"/>
      <c r="CP39" s="8"/>
      <c r="CQ39" s="8"/>
      <c r="CR39" s="8"/>
      <c r="CS39" s="8"/>
      <c r="CT39" s="8"/>
    </row>
    <row r="40" spans="1:98" ht="14.4">
      <c r="A40" s="2184"/>
      <c r="B40" s="2261"/>
      <c r="C40" s="2254"/>
      <c r="D40" s="2261"/>
      <c r="E40" s="2254"/>
      <c r="F40" s="95"/>
      <c r="G40" s="142"/>
      <c r="H40" s="2150"/>
      <c r="I40" s="97"/>
      <c r="J40" s="98"/>
      <c r="K40" s="98"/>
      <c r="L40" s="98"/>
      <c r="M40" s="2150"/>
      <c r="N40" s="2184"/>
      <c r="O40" s="99"/>
      <c r="P40" s="100"/>
      <c r="Q40" s="2184"/>
      <c r="R40" s="2153"/>
      <c r="S40" s="2153"/>
      <c r="T40" s="2150"/>
      <c r="U40" s="138"/>
      <c r="V40" s="101">
        <v>3</v>
      </c>
      <c r="W40" s="170"/>
      <c r="X40" s="102"/>
      <c r="Y40" s="102"/>
      <c r="Z40" s="173"/>
      <c r="AA40" s="104"/>
      <c r="AB40" s="105"/>
      <c r="AC40" s="105"/>
      <c r="AD40" s="106"/>
      <c r="AE40" s="138"/>
      <c r="AF40" s="107"/>
      <c r="AG40" s="149"/>
      <c r="AH40" s="108"/>
      <c r="AI40" s="108"/>
      <c r="AJ40" s="109"/>
      <c r="AK40" s="110"/>
      <c r="AL40" s="111"/>
      <c r="AM40" s="111"/>
      <c r="AN40" s="112"/>
      <c r="AO40" s="8"/>
      <c r="AP40" s="113"/>
      <c r="AQ40" s="114"/>
      <c r="AR40" s="89"/>
      <c r="AS40" s="115" t="e">
        <f t="shared" si="0"/>
        <v>#DIV/0!</v>
      </c>
      <c r="AT40" s="116" t="e">
        <f t="shared" si="1"/>
        <v>#DIV/0!</v>
      </c>
      <c r="AU40" s="116" t="e">
        <f t="shared" si="2"/>
        <v>#DIV/0!</v>
      </c>
      <c r="AV40" s="116" t="e">
        <f t="shared" si="3"/>
        <v>#DIV/0!</v>
      </c>
      <c r="AW40" s="148" t="e">
        <f t="shared" si="4"/>
        <v>#DIV/0!</v>
      </c>
      <c r="AX40" s="148" t="e">
        <f t="shared" si="5"/>
        <v>#DIV/0!</v>
      </c>
      <c r="AY40" s="148" t="e">
        <f t="shared" si="6"/>
        <v>#DIV/0!</v>
      </c>
      <c r="AZ40" s="148" t="e">
        <f t="shared" si="7"/>
        <v>#DIV/0!</v>
      </c>
      <c r="BA40" s="117" t="e">
        <f t="shared" si="8"/>
        <v>#DIV/0!</v>
      </c>
      <c r="BB40" s="117" t="e">
        <f t="shared" si="9"/>
        <v>#DIV/0!</v>
      </c>
      <c r="BC40" s="117" t="e">
        <f t="shared" si="10"/>
        <v>#DIV/0!</v>
      </c>
      <c r="BD40" s="117" t="e">
        <f t="shared" si="11"/>
        <v>#DIV/0!</v>
      </c>
      <c r="BE40" s="118">
        <v>0.2</v>
      </c>
      <c r="BF40" s="118">
        <v>0.8</v>
      </c>
      <c r="BG40" s="117" t="e">
        <f t="shared" si="12"/>
        <v>#DIV/0!</v>
      </c>
      <c r="BH40" s="117" t="e">
        <f t="shared" si="13"/>
        <v>#DIV/0!</v>
      </c>
      <c r="BI40" s="117" t="e">
        <f t="shared" si="14"/>
        <v>#DIV/0!</v>
      </c>
      <c r="BJ40" s="117" t="e">
        <f t="shared" si="26"/>
        <v>#DIV/0!</v>
      </c>
      <c r="BK40" s="117" t="e">
        <f t="shared" si="26"/>
        <v>#DIV/0!</v>
      </c>
      <c r="BL40" s="117" t="e">
        <f t="shared" si="16"/>
        <v>#DIV/0!</v>
      </c>
      <c r="BM40" s="117" t="e">
        <f t="shared" si="17"/>
        <v>#DIV/0!</v>
      </c>
      <c r="BN40" s="117" t="e">
        <f t="shared" si="18"/>
        <v>#DIV/0!</v>
      </c>
      <c r="BO40" s="117" t="e">
        <f t="shared" si="27"/>
        <v>#DIV/0!</v>
      </c>
      <c r="BP40" s="117" t="e">
        <f t="shared" si="27"/>
        <v>#DIV/0!</v>
      </c>
      <c r="BQ40" s="117" t="e">
        <f t="shared" si="27"/>
        <v>#DIV/0!</v>
      </c>
      <c r="BR40" s="117" t="e">
        <f t="shared" si="27"/>
        <v>#DIV/0!</v>
      </c>
      <c r="BS40" s="2153"/>
      <c r="BT40" s="2153"/>
      <c r="BU40" s="2153"/>
      <c r="BV40" s="2153"/>
      <c r="BW40" s="2153"/>
      <c r="BX40" s="2153"/>
      <c r="BY40" s="2153"/>
      <c r="BZ40" s="2153"/>
      <c r="CA40" s="2150"/>
      <c r="CB40" s="8"/>
      <c r="CC40" s="2184"/>
      <c r="CD40" s="2153"/>
      <c r="CE40" s="2153"/>
      <c r="CF40" s="2150"/>
      <c r="CG40" s="2288"/>
      <c r="CH40" s="8"/>
      <c r="CI40" s="8"/>
      <c r="CJ40" s="8"/>
      <c r="CK40" s="8"/>
      <c r="CL40" s="8"/>
      <c r="CM40" s="8"/>
      <c r="CN40" s="8"/>
      <c r="CO40" s="8"/>
      <c r="CP40" s="8"/>
      <c r="CQ40" s="8"/>
      <c r="CR40" s="8"/>
      <c r="CS40" s="8"/>
      <c r="CT40" s="8"/>
    </row>
    <row r="41" spans="1:98" ht="14.4">
      <c r="A41" s="2184"/>
      <c r="B41" s="2261"/>
      <c r="C41" s="2254"/>
      <c r="D41" s="2261"/>
      <c r="E41" s="2254"/>
      <c r="F41" s="177"/>
      <c r="G41" s="187"/>
      <c r="H41" s="2150"/>
      <c r="I41" s="97"/>
      <c r="J41" s="98"/>
      <c r="K41" s="98"/>
      <c r="L41" s="98"/>
      <c r="M41" s="2150"/>
      <c r="N41" s="2184"/>
      <c r="O41" s="99"/>
      <c r="P41" s="100"/>
      <c r="Q41" s="2184"/>
      <c r="R41" s="2153"/>
      <c r="S41" s="2153"/>
      <c r="T41" s="2150"/>
      <c r="U41" s="138"/>
      <c r="V41" s="101">
        <v>4</v>
      </c>
      <c r="W41" s="95"/>
      <c r="X41" s="193"/>
      <c r="Y41" s="193"/>
      <c r="Z41" s="103"/>
      <c r="AA41" s="104"/>
      <c r="AB41" s="105"/>
      <c r="AC41" s="105"/>
      <c r="AD41" s="106"/>
      <c r="AE41" s="138"/>
      <c r="AF41" s="188"/>
      <c r="AG41" s="194"/>
      <c r="AH41" s="195"/>
      <c r="AI41" s="195"/>
      <c r="AJ41" s="196"/>
      <c r="AK41" s="110"/>
      <c r="AL41" s="111"/>
      <c r="AM41" s="111"/>
      <c r="AN41" s="112"/>
      <c r="AO41" s="8"/>
      <c r="AP41" s="113"/>
      <c r="AQ41" s="114"/>
      <c r="AR41" s="89"/>
      <c r="AS41" s="115" t="e">
        <f t="shared" si="0"/>
        <v>#DIV/0!</v>
      </c>
      <c r="AT41" s="116" t="e">
        <f t="shared" si="1"/>
        <v>#DIV/0!</v>
      </c>
      <c r="AU41" s="116" t="e">
        <f t="shared" si="2"/>
        <v>#DIV/0!</v>
      </c>
      <c r="AV41" s="116" t="e">
        <f t="shared" si="3"/>
        <v>#DIV/0!</v>
      </c>
      <c r="AW41" s="148" t="e">
        <f t="shared" si="4"/>
        <v>#DIV/0!</v>
      </c>
      <c r="AX41" s="148" t="e">
        <f t="shared" si="5"/>
        <v>#DIV/0!</v>
      </c>
      <c r="AY41" s="148" t="e">
        <f t="shared" si="6"/>
        <v>#DIV/0!</v>
      </c>
      <c r="AZ41" s="148" t="e">
        <f t="shared" si="7"/>
        <v>#DIV/0!</v>
      </c>
      <c r="BA41" s="117" t="e">
        <f t="shared" si="8"/>
        <v>#DIV/0!</v>
      </c>
      <c r="BB41" s="117" t="e">
        <f t="shared" si="9"/>
        <v>#DIV/0!</v>
      </c>
      <c r="BC41" s="117" t="e">
        <f t="shared" si="10"/>
        <v>#DIV/0!</v>
      </c>
      <c r="BD41" s="117" t="e">
        <f t="shared" si="11"/>
        <v>#DIV/0!</v>
      </c>
      <c r="BE41" s="118">
        <v>0.2</v>
      </c>
      <c r="BF41" s="118">
        <v>0.8</v>
      </c>
      <c r="BG41" s="117" t="e">
        <f t="shared" si="12"/>
        <v>#DIV/0!</v>
      </c>
      <c r="BH41" s="117" t="e">
        <f t="shared" si="13"/>
        <v>#DIV/0!</v>
      </c>
      <c r="BI41" s="117" t="e">
        <f t="shared" si="14"/>
        <v>#DIV/0!</v>
      </c>
      <c r="BJ41" s="117" t="e">
        <f t="shared" si="26"/>
        <v>#DIV/0!</v>
      </c>
      <c r="BK41" s="117" t="e">
        <f t="shared" si="26"/>
        <v>#DIV/0!</v>
      </c>
      <c r="BL41" s="117" t="e">
        <f t="shared" si="16"/>
        <v>#DIV/0!</v>
      </c>
      <c r="BM41" s="117" t="e">
        <f t="shared" si="17"/>
        <v>#DIV/0!</v>
      </c>
      <c r="BN41" s="117" t="e">
        <f t="shared" si="18"/>
        <v>#DIV/0!</v>
      </c>
      <c r="BO41" s="117" t="e">
        <f t="shared" si="27"/>
        <v>#DIV/0!</v>
      </c>
      <c r="BP41" s="117" t="e">
        <f t="shared" si="27"/>
        <v>#DIV/0!</v>
      </c>
      <c r="BQ41" s="117" t="e">
        <f t="shared" si="27"/>
        <v>#DIV/0!</v>
      </c>
      <c r="BR41" s="117" t="e">
        <f t="shared" si="27"/>
        <v>#DIV/0!</v>
      </c>
      <c r="BS41" s="2153"/>
      <c r="BT41" s="2153"/>
      <c r="BU41" s="2153"/>
      <c r="BV41" s="2153"/>
      <c r="BW41" s="2153"/>
      <c r="BX41" s="2153"/>
      <c r="BY41" s="2153"/>
      <c r="BZ41" s="2153"/>
      <c r="CA41" s="2150"/>
      <c r="CB41" s="8"/>
      <c r="CC41" s="2184"/>
      <c r="CD41" s="2153"/>
      <c r="CE41" s="2153"/>
      <c r="CF41" s="2150"/>
      <c r="CG41" s="2288"/>
      <c r="CH41" s="8"/>
      <c r="CI41" s="8"/>
      <c r="CJ41" s="8"/>
      <c r="CK41" s="8"/>
      <c r="CL41" s="8"/>
      <c r="CM41" s="8"/>
      <c r="CN41" s="8"/>
      <c r="CO41" s="8"/>
      <c r="CP41" s="8"/>
      <c r="CQ41" s="8"/>
      <c r="CR41" s="8"/>
      <c r="CS41" s="8"/>
      <c r="CT41" s="8"/>
    </row>
    <row r="42" spans="1:98" ht="14.4">
      <c r="A42" s="2184"/>
      <c r="B42" s="2261"/>
      <c r="C42" s="2254"/>
      <c r="D42" s="2261"/>
      <c r="E42" s="2254"/>
      <c r="F42" s="177"/>
      <c r="G42" s="187"/>
      <c r="H42" s="2150"/>
      <c r="I42" s="97"/>
      <c r="J42" s="98"/>
      <c r="K42" s="98"/>
      <c r="L42" s="98"/>
      <c r="M42" s="2150"/>
      <c r="N42" s="2184"/>
      <c r="O42" s="99"/>
      <c r="P42" s="100"/>
      <c r="Q42" s="2184"/>
      <c r="R42" s="2153"/>
      <c r="S42" s="2153"/>
      <c r="T42" s="2150"/>
      <c r="U42" s="138"/>
      <c r="V42" s="101">
        <v>5</v>
      </c>
      <c r="W42" s="95"/>
      <c r="X42" s="193"/>
      <c r="Y42" s="193"/>
      <c r="Z42" s="103"/>
      <c r="AA42" s="104"/>
      <c r="AB42" s="105"/>
      <c r="AC42" s="105"/>
      <c r="AD42" s="106"/>
      <c r="AE42" s="138"/>
      <c r="AF42" s="188"/>
      <c r="AG42" s="194"/>
      <c r="AH42" s="195"/>
      <c r="AI42" s="195"/>
      <c r="AJ42" s="196"/>
      <c r="AK42" s="110"/>
      <c r="AL42" s="111"/>
      <c r="AM42" s="111"/>
      <c r="AN42" s="112"/>
      <c r="AO42" s="8"/>
      <c r="AP42" s="113"/>
      <c r="AQ42" s="114"/>
      <c r="AR42" s="89"/>
      <c r="AS42" s="115" t="e">
        <f t="shared" si="0"/>
        <v>#DIV/0!</v>
      </c>
      <c r="AT42" s="116" t="e">
        <f t="shared" si="1"/>
        <v>#DIV/0!</v>
      </c>
      <c r="AU42" s="116" t="e">
        <f t="shared" si="2"/>
        <v>#DIV/0!</v>
      </c>
      <c r="AV42" s="116" t="e">
        <f t="shared" si="3"/>
        <v>#DIV/0!</v>
      </c>
      <c r="AW42" s="148" t="e">
        <f t="shared" si="4"/>
        <v>#DIV/0!</v>
      </c>
      <c r="AX42" s="148" t="e">
        <f t="shared" si="5"/>
        <v>#DIV/0!</v>
      </c>
      <c r="AY42" s="148" t="e">
        <f t="shared" si="6"/>
        <v>#DIV/0!</v>
      </c>
      <c r="AZ42" s="148" t="e">
        <f t="shared" si="7"/>
        <v>#DIV/0!</v>
      </c>
      <c r="BA42" s="117" t="e">
        <f t="shared" si="8"/>
        <v>#DIV/0!</v>
      </c>
      <c r="BB42" s="117" t="e">
        <f t="shared" si="9"/>
        <v>#DIV/0!</v>
      </c>
      <c r="BC42" s="117" t="e">
        <f t="shared" si="10"/>
        <v>#DIV/0!</v>
      </c>
      <c r="BD42" s="117" t="e">
        <f t="shared" si="11"/>
        <v>#DIV/0!</v>
      </c>
      <c r="BE42" s="118">
        <v>0.2</v>
      </c>
      <c r="BF42" s="118">
        <v>0.8</v>
      </c>
      <c r="BG42" s="117" t="e">
        <f t="shared" si="12"/>
        <v>#DIV/0!</v>
      </c>
      <c r="BH42" s="117" t="e">
        <f t="shared" si="13"/>
        <v>#DIV/0!</v>
      </c>
      <c r="BI42" s="117" t="e">
        <f t="shared" si="14"/>
        <v>#DIV/0!</v>
      </c>
      <c r="BJ42" s="117" t="e">
        <f t="shared" si="26"/>
        <v>#DIV/0!</v>
      </c>
      <c r="BK42" s="117" t="e">
        <f t="shared" si="26"/>
        <v>#DIV/0!</v>
      </c>
      <c r="BL42" s="117" t="e">
        <f t="shared" si="16"/>
        <v>#DIV/0!</v>
      </c>
      <c r="BM42" s="117" t="e">
        <f t="shared" si="17"/>
        <v>#DIV/0!</v>
      </c>
      <c r="BN42" s="117" t="e">
        <f t="shared" si="18"/>
        <v>#DIV/0!</v>
      </c>
      <c r="BO42" s="117" t="e">
        <f t="shared" si="27"/>
        <v>#DIV/0!</v>
      </c>
      <c r="BP42" s="117" t="e">
        <f t="shared" si="27"/>
        <v>#DIV/0!</v>
      </c>
      <c r="BQ42" s="117" t="e">
        <f t="shared" si="27"/>
        <v>#DIV/0!</v>
      </c>
      <c r="BR42" s="117" t="e">
        <f t="shared" si="27"/>
        <v>#DIV/0!</v>
      </c>
      <c r="BS42" s="2153"/>
      <c r="BT42" s="2153"/>
      <c r="BU42" s="2153"/>
      <c r="BV42" s="2153"/>
      <c r="BW42" s="2153"/>
      <c r="BX42" s="2153"/>
      <c r="BY42" s="2153"/>
      <c r="BZ42" s="2153"/>
      <c r="CA42" s="2150"/>
      <c r="CB42" s="8"/>
      <c r="CC42" s="2184"/>
      <c r="CD42" s="2153"/>
      <c r="CE42" s="2153"/>
      <c r="CF42" s="2150"/>
      <c r="CG42" s="2288"/>
      <c r="CH42" s="8"/>
      <c r="CI42" s="8"/>
      <c r="CJ42" s="8"/>
      <c r="CK42" s="8"/>
      <c r="CL42" s="8"/>
      <c r="CM42" s="8"/>
      <c r="CN42" s="8"/>
      <c r="CO42" s="8"/>
      <c r="CP42" s="8"/>
      <c r="CQ42" s="8"/>
      <c r="CR42" s="8"/>
      <c r="CS42" s="8"/>
      <c r="CT42" s="8"/>
    </row>
    <row r="43" spans="1:98" ht="14.4">
      <c r="A43" s="2184"/>
      <c r="B43" s="2261"/>
      <c r="C43" s="2254"/>
      <c r="D43" s="2261"/>
      <c r="E43" s="2254"/>
      <c r="F43" s="177"/>
      <c r="G43" s="187"/>
      <c r="H43" s="2150"/>
      <c r="I43" s="97"/>
      <c r="J43" s="98"/>
      <c r="K43" s="98"/>
      <c r="L43" s="98"/>
      <c r="M43" s="2150"/>
      <c r="N43" s="2184"/>
      <c r="O43" s="99"/>
      <c r="P43" s="100"/>
      <c r="Q43" s="2184"/>
      <c r="R43" s="2153"/>
      <c r="S43" s="2153"/>
      <c r="T43" s="2150"/>
      <c r="U43" s="138"/>
      <c r="V43" s="101">
        <v>6</v>
      </c>
      <c r="W43" s="95"/>
      <c r="X43" s="193"/>
      <c r="Y43" s="193"/>
      <c r="Z43" s="103"/>
      <c r="AA43" s="104"/>
      <c r="AB43" s="105"/>
      <c r="AC43" s="105"/>
      <c r="AD43" s="106"/>
      <c r="AE43" s="138"/>
      <c r="AF43" s="188"/>
      <c r="AG43" s="194"/>
      <c r="AH43" s="195"/>
      <c r="AI43" s="195"/>
      <c r="AJ43" s="196"/>
      <c r="AK43" s="110"/>
      <c r="AL43" s="111"/>
      <c r="AM43" s="111"/>
      <c r="AN43" s="112"/>
      <c r="AO43" s="8"/>
      <c r="AP43" s="113"/>
      <c r="AQ43" s="114"/>
      <c r="AR43" s="89"/>
      <c r="AS43" s="115" t="e">
        <f t="shared" si="0"/>
        <v>#DIV/0!</v>
      </c>
      <c r="AT43" s="116" t="e">
        <f t="shared" si="1"/>
        <v>#DIV/0!</v>
      </c>
      <c r="AU43" s="116" t="e">
        <f t="shared" si="2"/>
        <v>#DIV/0!</v>
      </c>
      <c r="AV43" s="116" t="e">
        <f t="shared" si="3"/>
        <v>#DIV/0!</v>
      </c>
      <c r="AW43" s="148" t="e">
        <f t="shared" si="4"/>
        <v>#DIV/0!</v>
      </c>
      <c r="AX43" s="148" t="e">
        <f t="shared" si="5"/>
        <v>#DIV/0!</v>
      </c>
      <c r="AY43" s="148" t="e">
        <f t="shared" si="6"/>
        <v>#DIV/0!</v>
      </c>
      <c r="AZ43" s="148" t="e">
        <f t="shared" si="7"/>
        <v>#DIV/0!</v>
      </c>
      <c r="BA43" s="117" t="e">
        <f t="shared" si="8"/>
        <v>#DIV/0!</v>
      </c>
      <c r="BB43" s="117" t="e">
        <f t="shared" si="9"/>
        <v>#DIV/0!</v>
      </c>
      <c r="BC43" s="117" t="e">
        <f t="shared" si="10"/>
        <v>#DIV/0!</v>
      </c>
      <c r="BD43" s="117" t="e">
        <f t="shared" si="11"/>
        <v>#DIV/0!</v>
      </c>
      <c r="BE43" s="118">
        <v>0.2</v>
      </c>
      <c r="BF43" s="118">
        <v>0.8</v>
      </c>
      <c r="BG43" s="117" t="e">
        <f t="shared" si="12"/>
        <v>#DIV/0!</v>
      </c>
      <c r="BH43" s="117" t="e">
        <f t="shared" si="13"/>
        <v>#DIV/0!</v>
      </c>
      <c r="BI43" s="117" t="e">
        <f t="shared" si="14"/>
        <v>#DIV/0!</v>
      </c>
      <c r="BJ43" s="117" t="e">
        <f t="shared" si="26"/>
        <v>#DIV/0!</v>
      </c>
      <c r="BK43" s="117" t="e">
        <f t="shared" si="26"/>
        <v>#DIV/0!</v>
      </c>
      <c r="BL43" s="117" t="e">
        <f t="shared" si="16"/>
        <v>#DIV/0!</v>
      </c>
      <c r="BM43" s="117" t="e">
        <f t="shared" si="17"/>
        <v>#DIV/0!</v>
      </c>
      <c r="BN43" s="117" t="e">
        <f t="shared" si="18"/>
        <v>#DIV/0!</v>
      </c>
      <c r="BO43" s="117" t="e">
        <f t="shared" si="27"/>
        <v>#DIV/0!</v>
      </c>
      <c r="BP43" s="117" t="e">
        <f t="shared" si="27"/>
        <v>#DIV/0!</v>
      </c>
      <c r="BQ43" s="117" t="e">
        <f t="shared" si="27"/>
        <v>#DIV/0!</v>
      </c>
      <c r="BR43" s="117" t="e">
        <f t="shared" si="27"/>
        <v>#DIV/0!</v>
      </c>
      <c r="BS43" s="2153"/>
      <c r="BT43" s="2153"/>
      <c r="BU43" s="2153"/>
      <c r="BV43" s="2153"/>
      <c r="BW43" s="2153"/>
      <c r="BX43" s="2153"/>
      <c r="BY43" s="2153"/>
      <c r="BZ43" s="2153"/>
      <c r="CA43" s="2150"/>
      <c r="CB43" s="8"/>
      <c r="CC43" s="2184"/>
      <c r="CD43" s="2153"/>
      <c r="CE43" s="2153"/>
      <c r="CF43" s="2150"/>
      <c r="CG43" s="2288"/>
      <c r="CH43" s="8"/>
      <c r="CI43" s="8"/>
      <c r="CJ43" s="8"/>
      <c r="CK43" s="8"/>
      <c r="CL43" s="8"/>
      <c r="CM43" s="8"/>
      <c r="CN43" s="8"/>
      <c r="CO43" s="8"/>
      <c r="CP43" s="8"/>
      <c r="CQ43" s="8"/>
      <c r="CR43" s="8"/>
      <c r="CS43" s="8"/>
      <c r="CT43" s="8"/>
    </row>
    <row r="44" spans="1:98" ht="14.4">
      <c r="A44" s="2184"/>
      <c r="B44" s="2261"/>
      <c r="C44" s="2254"/>
      <c r="D44" s="2261"/>
      <c r="E44" s="2254"/>
      <c r="F44" s="177"/>
      <c r="G44" s="187"/>
      <c r="H44" s="2150"/>
      <c r="I44" s="97"/>
      <c r="J44" s="98"/>
      <c r="K44" s="98"/>
      <c r="L44" s="98"/>
      <c r="M44" s="2150"/>
      <c r="N44" s="2184"/>
      <c r="O44" s="99"/>
      <c r="P44" s="100"/>
      <c r="Q44" s="2184"/>
      <c r="R44" s="2153"/>
      <c r="S44" s="2153"/>
      <c r="T44" s="2150"/>
      <c r="U44" s="138"/>
      <c r="V44" s="101">
        <v>7</v>
      </c>
      <c r="W44" s="95"/>
      <c r="X44" s="193"/>
      <c r="Y44" s="193"/>
      <c r="Z44" s="103"/>
      <c r="AA44" s="104"/>
      <c r="AB44" s="105"/>
      <c r="AC44" s="105"/>
      <c r="AD44" s="106"/>
      <c r="AE44" s="138"/>
      <c r="AF44" s="188"/>
      <c r="AG44" s="194"/>
      <c r="AH44" s="195"/>
      <c r="AI44" s="195"/>
      <c r="AJ44" s="196"/>
      <c r="AK44" s="110"/>
      <c r="AL44" s="111"/>
      <c r="AM44" s="111"/>
      <c r="AN44" s="112"/>
      <c r="AO44" s="8"/>
      <c r="AP44" s="113"/>
      <c r="AQ44" s="114"/>
      <c r="AR44" s="89"/>
      <c r="AS44" s="115" t="e">
        <f t="shared" si="0"/>
        <v>#DIV/0!</v>
      </c>
      <c r="AT44" s="116" t="e">
        <f t="shared" si="1"/>
        <v>#DIV/0!</v>
      </c>
      <c r="AU44" s="116" t="e">
        <f t="shared" si="2"/>
        <v>#DIV/0!</v>
      </c>
      <c r="AV44" s="116" t="e">
        <f t="shared" si="3"/>
        <v>#DIV/0!</v>
      </c>
      <c r="AW44" s="148" t="e">
        <f t="shared" si="4"/>
        <v>#DIV/0!</v>
      </c>
      <c r="AX44" s="148" t="e">
        <f t="shared" si="5"/>
        <v>#DIV/0!</v>
      </c>
      <c r="AY44" s="148" t="e">
        <f t="shared" si="6"/>
        <v>#DIV/0!</v>
      </c>
      <c r="AZ44" s="148" t="e">
        <f t="shared" si="7"/>
        <v>#DIV/0!</v>
      </c>
      <c r="BA44" s="117" t="e">
        <f t="shared" si="8"/>
        <v>#DIV/0!</v>
      </c>
      <c r="BB44" s="117" t="e">
        <f t="shared" si="9"/>
        <v>#DIV/0!</v>
      </c>
      <c r="BC44" s="117" t="e">
        <f t="shared" si="10"/>
        <v>#DIV/0!</v>
      </c>
      <c r="BD44" s="117" t="e">
        <f t="shared" si="11"/>
        <v>#DIV/0!</v>
      </c>
      <c r="BE44" s="118">
        <v>0.2</v>
      </c>
      <c r="BF44" s="118">
        <v>0.8</v>
      </c>
      <c r="BG44" s="117" t="e">
        <f t="shared" si="12"/>
        <v>#DIV/0!</v>
      </c>
      <c r="BH44" s="117" t="e">
        <f t="shared" si="13"/>
        <v>#DIV/0!</v>
      </c>
      <c r="BI44" s="117" t="e">
        <f t="shared" si="14"/>
        <v>#DIV/0!</v>
      </c>
      <c r="BJ44" s="117" t="e">
        <f t="shared" si="26"/>
        <v>#DIV/0!</v>
      </c>
      <c r="BK44" s="117" t="e">
        <f t="shared" si="26"/>
        <v>#DIV/0!</v>
      </c>
      <c r="BL44" s="117" t="e">
        <f t="shared" si="16"/>
        <v>#DIV/0!</v>
      </c>
      <c r="BM44" s="117" t="e">
        <f t="shared" si="17"/>
        <v>#DIV/0!</v>
      </c>
      <c r="BN44" s="117" t="e">
        <f t="shared" si="18"/>
        <v>#DIV/0!</v>
      </c>
      <c r="BO44" s="117" t="e">
        <f t="shared" si="27"/>
        <v>#DIV/0!</v>
      </c>
      <c r="BP44" s="117" t="e">
        <f t="shared" si="27"/>
        <v>#DIV/0!</v>
      </c>
      <c r="BQ44" s="117" t="e">
        <f t="shared" si="27"/>
        <v>#DIV/0!</v>
      </c>
      <c r="BR44" s="117" t="e">
        <f t="shared" si="27"/>
        <v>#DIV/0!</v>
      </c>
      <c r="BS44" s="2153"/>
      <c r="BT44" s="2153"/>
      <c r="BU44" s="2153"/>
      <c r="BV44" s="2153"/>
      <c r="BW44" s="2153"/>
      <c r="BX44" s="2153"/>
      <c r="BY44" s="2153"/>
      <c r="BZ44" s="2153"/>
      <c r="CA44" s="2150"/>
      <c r="CB44" s="8"/>
      <c r="CC44" s="2184"/>
      <c r="CD44" s="2153"/>
      <c r="CE44" s="2153"/>
      <c r="CF44" s="2150"/>
      <c r="CG44" s="2288"/>
      <c r="CH44" s="8"/>
      <c r="CI44" s="8"/>
      <c r="CJ44" s="8"/>
      <c r="CK44" s="8"/>
      <c r="CL44" s="8"/>
      <c r="CM44" s="8"/>
      <c r="CN44" s="8"/>
      <c r="CO44" s="8"/>
      <c r="CP44" s="8"/>
      <c r="CQ44" s="8"/>
      <c r="CR44" s="8"/>
      <c r="CS44" s="8"/>
      <c r="CT44" s="8"/>
    </row>
    <row r="45" spans="1:98" ht="14.4">
      <c r="A45" s="2184"/>
      <c r="B45" s="2261"/>
      <c r="C45" s="2254"/>
      <c r="D45" s="2261"/>
      <c r="E45" s="2254"/>
      <c r="F45" s="177"/>
      <c r="G45" s="187"/>
      <c r="H45" s="2150"/>
      <c r="I45" s="97"/>
      <c r="J45" s="98"/>
      <c r="K45" s="98"/>
      <c r="L45" s="98"/>
      <c r="M45" s="2150"/>
      <c r="N45" s="2184"/>
      <c r="O45" s="99"/>
      <c r="P45" s="100"/>
      <c r="Q45" s="2184"/>
      <c r="R45" s="2153"/>
      <c r="S45" s="2153"/>
      <c r="T45" s="2150"/>
      <c r="U45" s="138"/>
      <c r="V45" s="101">
        <v>8</v>
      </c>
      <c r="W45" s="95"/>
      <c r="X45" s="193"/>
      <c r="Y45" s="193"/>
      <c r="Z45" s="103"/>
      <c r="AA45" s="104"/>
      <c r="AB45" s="105"/>
      <c r="AC45" s="105"/>
      <c r="AD45" s="106"/>
      <c r="AE45" s="138"/>
      <c r="AF45" s="188"/>
      <c r="AG45" s="194"/>
      <c r="AH45" s="195"/>
      <c r="AI45" s="195"/>
      <c r="AJ45" s="196"/>
      <c r="AK45" s="110"/>
      <c r="AL45" s="111"/>
      <c r="AM45" s="111"/>
      <c r="AN45" s="112"/>
      <c r="AO45" s="8"/>
      <c r="AP45" s="113"/>
      <c r="AQ45" s="114"/>
      <c r="AR45" s="89"/>
      <c r="AS45" s="115" t="e">
        <f t="shared" si="0"/>
        <v>#DIV/0!</v>
      </c>
      <c r="AT45" s="116" t="e">
        <f t="shared" si="1"/>
        <v>#DIV/0!</v>
      </c>
      <c r="AU45" s="116" t="e">
        <f t="shared" si="2"/>
        <v>#DIV/0!</v>
      </c>
      <c r="AV45" s="116" t="e">
        <f t="shared" si="3"/>
        <v>#DIV/0!</v>
      </c>
      <c r="AW45" s="148" t="e">
        <f t="shared" si="4"/>
        <v>#DIV/0!</v>
      </c>
      <c r="AX45" s="148" t="e">
        <f t="shared" si="5"/>
        <v>#DIV/0!</v>
      </c>
      <c r="AY45" s="148" t="e">
        <f t="shared" si="6"/>
        <v>#DIV/0!</v>
      </c>
      <c r="AZ45" s="148" t="e">
        <f t="shared" si="7"/>
        <v>#DIV/0!</v>
      </c>
      <c r="BA45" s="117" t="e">
        <f t="shared" si="8"/>
        <v>#DIV/0!</v>
      </c>
      <c r="BB45" s="117" t="e">
        <f t="shared" si="9"/>
        <v>#DIV/0!</v>
      </c>
      <c r="BC45" s="117" t="e">
        <f t="shared" si="10"/>
        <v>#DIV/0!</v>
      </c>
      <c r="BD45" s="117" t="e">
        <f t="shared" si="11"/>
        <v>#DIV/0!</v>
      </c>
      <c r="BE45" s="118">
        <v>0.2</v>
      </c>
      <c r="BF45" s="118">
        <v>0.8</v>
      </c>
      <c r="BG45" s="117" t="e">
        <f t="shared" si="12"/>
        <v>#DIV/0!</v>
      </c>
      <c r="BH45" s="117" t="e">
        <f t="shared" si="13"/>
        <v>#DIV/0!</v>
      </c>
      <c r="BI45" s="117" t="e">
        <f t="shared" si="14"/>
        <v>#DIV/0!</v>
      </c>
      <c r="BJ45" s="117" t="e">
        <f t="shared" si="26"/>
        <v>#DIV/0!</v>
      </c>
      <c r="BK45" s="117" t="e">
        <f t="shared" si="26"/>
        <v>#DIV/0!</v>
      </c>
      <c r="BL45" s="117" t="e">
        <f t="shared" si="16"/>
        <v>#DIV/0!</v>
      </c>
      <c r="BM45" s="117" t="e">
        <f t="shared" si="17"/>
        <v>#DIV/0!</v>
      </c>
      <c r="BN45" s="117" t="e">
        <f t="shared" si="18"/>
        <v>#DIV/0!</v>
      </c>
      <c r="BO45" s="117" t="e">
        <f t="shared" si="27"/>
        <v>#DIV/0!</v>
      </c>
      <c r="BP45" s="117" t="e">
        <f t="shared" si="27"/>
        <v>#DIV/0!</v>
      </c>
      <c r="BQ45" s="117" t="e">
        <f t="shared" si="27"/>
        <v>#DIV/0!</v>
      </c>
      <c r="BR45" s="117" t="e">
        <f t="shared" si="27"/>
        <v>#DIV/0!</v>
      </c>
      <c r="BS45" s="2153"/>
      <c r="BT45" s="2153"/>
      <c r="BU45" s="2153"/>
      <c r="BV45" s="2153"/>
      <c r="BW45" s="2153"/>
      <c r="BX45" s="2153"/>
      <c r="BY45" s="2153"/>
      <c r="BZ45" s="2153"/>
      <c r="CA45" s="2150"/>
      <c r="CB45" s="8"/>
      <c r="CC45" s="2184"/>
      <c r="CD45" s="2153"/>
      <c r="CE45" s="2153"/>
      <c r="CF45" s="2150"/>
      <c r="CG45" s="2288"/>
      <c r="CH45" s="8"/>
      <c r="CI45" s="8"/>
      <c r="CJ45" s="8"/>
      <c r="CK45" s="8"/>
      <c r="CL45" s="8"/>
      <c r="CM45" s="8"/>
      <c r="CN45" s="8"/>
      <c r="CO45" s="8"/>
      <c r="CP45" s="8"/>
      <c r="CQ45" s="8"/>
      <c r="CR45" s="8"/>
      <c r="CS45" s="8"/>
      <c r="CT45" s="8"/>
    </row>
    <row r="46" spans="1:98" ht="14.4">
      <c r="A46" s="2184"/>
      <c r="B46" s="2261"/>
      <c r="C46" s="2254"/>
      <c r="D46" s="2261"/>
      <c r="E46" s="2254"/>
      <c r="F46" s="177"/>
      <c r="G46" s="187"/>
      <c r="H46" s="2150"/>
      <c r="I46" s="97"/>
      <c r="J46" s="98"/>
      <c r="K46" s="98"/>
      <c r="L46" s="98"/>
      <c r="M46" s="2150"/>
      <c r="N46" s="2184"/>
      <c r="O46" s="99"/>
      <c r="P46" s="100"/>
      <c r="Q46" s="2184"/>
      <c r="R46" s="2153"/>
      <c r="S46" s="2153"/>
      <c r="T46" s="2150"/>
      <c r="U46" s="138"/>
      <c r="V46" s="101">
        <v>9</v>
      </c>
      <c r="W46" s="95"/>
      <c r="X46" s="193"/>
      <c r="Y46" s="193"/>
      <c r="Z46" s="103"/>
      <c r="AA46" s="104"/>
      <c r="AB46" s="105"/>
      <c r="AC46" s="105"/>
      <c r="AD46" s="106"/>
      <c r="AE46" s="138"/>
      <c r="AF46" s="188"/>
      <c r="AG46" s="194"/>
      <c r="AH46" s="195"/>
      <c r="AI46" s="195"/>
      <c r="AJ46" s="196"/>
      <c r="AK46" s="110"/>
      <c r="AL46" s="111"/>
      <c r="AM46" s="111"/>
      <c r="AN46" s="112"/>
      <c r="AO46" s="8"/>
      <c r="AP46" s="113"/>
      <c r="AQ46" s="114"/>
      <c r="AR46" s="89"/>
      <c r="AS46" s="115" t="e">
        <f t="shared" si="0"/>
        <v>#DIV/0!</v>
      </c>
      <c r="AT46" s="116" t="e">
        <f t="shared" si="1"/>
        <v>#DIV/0!</v>
      </c>
      <c r="AU46" s="116" t="e">
        <f t="shared" si="2"/>
        <v>#DIV/0!</v>
      </c>
      <c r="AV46" s="116" t="e">
        <f t="shared" si="3"/>
        <v>#DIV/0!</v>
      </c>
      <c r="AW46" s="148" t="e">
        <f t="shared" si="4"/>
        <v>#DIV/0!</v>
      </c>
      <c r="AX46" s="148" t="e">
        <f t="shared" si="5"/>
        <v>#DIV/0!</v>
      </c>
      <c r="AY46" s="148" t="e">
        <f t="shared" si="6"/>
        <v>#DIV/0!</v>
      </c>
      <c r="AZ46" s="148" t="e">
        <f t="shared" si="7"/>
        <v>#DIV/0!</v>
      </c>
      <c r="BA46" s="117" t="e">
        <f t="shared" si="8"/>
        <v>#DIV/0!</v>
      </c>
      <c r="BB46" s="117" t="e">
        <f t="shared" si="9"/>
        <v>#DIV/0!</v>
      </c>
      <c r="BC46" s="117" t="e">
        <f t="shared" si="10"/>
        <v>#DIV/0!</v>
      </c>
      <c r="BD46" s="117" t="e">
        <f t="shared" si="11"/>
        <v>#DIV/0!</v>
      </c>
      <c r="BE46" s="118">
        <v>0.2</v>
      </c>
      <c r="BF46" s="118">
        <v>0.8</v>
      </c>
      <c r="BG46" s="117" t="e">
        <f t="shared" si="12"/>
        <v>#DIV/0!</v>
      </c>
      <c r="BH46" s="117" t="e">
        <f t="shared" si="13"/>
        <v>#DIV/0!</v>
      </c>
      <c r="BI46" s="117" t="e">
        <f t="shared" si="14"/>
        <v>#DIV/0!</v>
      </c>
      <c r="BJ46" s="117" t="e">
        <f t="shared" ref="BJ46:BK61" si="30">+AZ46*BE46</f>
        <v>#DIV/0!</v>
      </c>
      <c r="BK46" s="117" t="e">
        <f t="shared" si="30"/>
        <v>#DIV/0!</v>
      </c>
      <c r="BL46" s="117" t="e">
        <f t="shared" si="16"/>
        <v>#DIV/0!</v>
      </c>
      <c r="BM46" s="117" t="e">
        <f t="shared" si="17"/>
        <v>#DIV/0!</v>
      </c>
      <c r="BN46" s="117" t="e">
        <f t="shared" si="18"/>
        <v>#DIV/0!</v>
      </c>
      <c r="BO46" s="117" t="e">
        <f t="shared" ref="BO46:BR61" si="31">+BG46+BK46</f>
        <v>#DIV/0!</v>
      </c>
      <c r="BP46" s="117" t="e">
        <f t="shared" si="31"/>
        <v>#DIV/0!</v>
      </c>
      <c r="BQ46" s="117" t="e">
        <f t="shared" si="31"/>
        <v>#DIV/0!</v>
      </c>
      <c r="BR46" s="117" t="e">
        <f t="shared" si="31"/>
        <v>#DIV/0!</v>
      </c>
      <c r="BS46" s="2153"/>
      <c r="BT46" s="2153"/>
      <c r="BU46" s="2153"/>
      <c r="BV46" s="2153"/>
      <c r="BW46" s="2153"/>
      <c r="BX46" s="2153"/>
      <c r="BY46" s="2153"/>
      <c r="BZ46" s="2153"/>
      <c r="CA46" s="2150"/>
      <c r="CB46" s="8"/>
      <c r="CC46" s="2184"/>
      <c r="CD46" s="2153"/>
      <c r="CE46" s="2153"/>
      <c r="CF46" s="2150"/>
      <c r="CG46" s="2288"/>
      <c r="CH46" s="8"/>
      <c r="CI46" s="8"/>
      <c r="CJ46" s="8"/>
      <c r="CK46" s="8"/>
      <c r="CL46" s="8"/>
      <c r="CM46" s="8"/>
      <c r="CN46" s="8"/>
      <c r="CO46" s="8"/>
      <c r="CP46" s="8"/>
      <c r="CQ46" s="8"/>
      <c r="CR46" s="8"/>
      <c r="CS46" s="8"/>
      <c r="CT46" s="8"/>
    </row>
    <row r="47" spans="1:98" thickBot="1">
      <c r="A47" s="2179"/>
      <c r="B47" s="2200"/>
      <c r="C47" s="2201"/>
      <c r="D47" s="2200"/>
      <c r="E47" s="2201"/>
      <c r="F47" s="150"/>
      <c r="G47" s="151"/>
      <c r="H47" s="2151"/>
      <c r="I47" s="121"/>
      <c r="J47" s="122"/>
      <c r="K47" s="122"/>
      <c r="L47" s="122"/>
      <c r="M47" s="2151"/>
      <c r="N47" s="2179"/>
      <c r="O47" s="123"/>
      <c r="P47" s="124"/>
      <c r="Q47" s="2179"/>
      <c r="R47" s="2154"/>
      <c r="S47" s="2154"/>
      <c r="T47" s="2151"/>
      <c r="U47" s="138"/>
      <c r="V47" s="168">
        <v>10</v>
      </c>
      <c r="W47" s="150"/>
      <c r="X47" s="152"/>
      <c r="Y47" s="152"/>
      <c r="Z47" s="153"/>
      <c r="AA47" s="125"/>
      <c r="AB47" s="126"/>
      <c r="AC47" s="126"/>
      <c r="AD47" s="127"/>
      <c r="AE47" s="138"/>
      <c r="AF47" s="188"/>
      <c r="AG47" s="194"/>
      <c r="AH47" s="195"/>
      <c r="AI47" s="195"/>
      <c r="AJ47" s="196"/>
      <c r="AK47" s="128"/>
      <c r="AL47" s="129"/>
      <c r="AM47" s="129"/>
      <c r="AN47" s="130"/>
      <c r="AO47" s="8"/>
      <c r="AP47" s="131"/>
      <c r="AQ47" s="132"/>
      <c r="AR47" s="89"/>
      <c r="AS47" s="133" t="e">
        <f t="shared" si="0"/>
        <v>#DIV/0!</v>
      </c>
      <c r="AT47" s="169" t="e">
        <f t="shared" si="1"/>
        <v>#DIV/0!</v>
      </c>
      <c r="AU47" s="169" t="e">
        <f t="shared" si="2"/>
        <v>#DIV/0!</v>
      </c>
      <c r="AV47" s="169" t="e">
        <f t="shared" si="3"/>
        <v>#DIV/0!</v>
      </c>
      <c r="AW47" s="180" t="e">
        <f t="shared" si="4"/>
        <v>#DIV/0!</v>
      </c>
      <c r="AX47" s="180" t="e">
        <f t="shared" si="5"/>
        <v>#DIV/0!</v>
      </c>
      <c r="AY47" s="180" t="e">
        <f t="shared" si="6"/>
        <v>#DIV/0!</v>
      </c>
      <c r="AZ47" s="180" t="e">
        <f t="shared" si="7"/>
        <v>#DIV/0!</v>
      </c>
      <c r="BA47" s="160" t="e">
        <f t="shared" si="8"/>
        <v>#DIV/0!</v>
      </c>
      <c r="BB47" s="160" t="e">
        <f t="shared" si="9"/>
        <v>#DIV/0!</v>
      </c>
      <c r="BC47" s="160" t="e">
        <f t="shared" si="10"/>
        <v>#DIV/0!</v>
      </c>
      <c r="BD47" s="160" t="e">
        <f t="shared" si="11"/>
        <v>#DIV/0!</v>
      </c>
      <c r="BE47" s="159">
        <v>0.2</v>
      </c>
      <c r="BF47" s="159">
        <v>0.8</v>
      </c>
      <c r="BG47" s="160" t="e">
        <f t="shared" si="12"/>
        <v>#DIV/0!</v>
      </c>
      <c r="BH47" s="160" t="e">
        <f t="shared" si="13"/>
        <v>#DIV/0!</v>
      </c>
      <c r="BI47" s="160" t="e">
        <f t="shared" si="14"/>
        <v>#DIV/0!</v>
      </c>
      <c r="BJ47" s="160" t="e">
        <f t="shared" si="30"/>
        <v>#DIV/0!</v>
      </c>
      <c r="BK47" s="160" t="e">
        <f t="shared" si="30"/>
        <v>#DIV/0!</v>
      </c>
      <c r="BL47" s="160" t="e">
        <f t="shared" si="16"/>
        <v>#DIV/0!</v>
      </c>
      <c r="BM47" s="160" t="e">
        <f t="shared" si="17"/>
        <v>#DIV/0!</v>
      </c>
      <c r="BN47" s="160" t="e">
        <f t="shared" si="18"/>
        <v>#DIV/0!</v>
      </c>
      <c r="BO47" s="160" t="e">
        <f t="shared" si="31"/>
        <v>#DIV/0!</v>
      </c>
      <c r="BP47" s="160" t="e">
        <f t="shared" si="31"/>
        <v>#DIV/0!</v>
      </c>
      <c r="BQ47" s="160" t="e">
        <f t="shared" si="31"/>
        <v>#DIV/0!</v>
      </c>
      <c r="BR47" s="160" t="e">
        <f t="shared" si="31"/>
        <v>#DIV/0!</v>
      </c>
      <c r="BS47" s="2154"/>
      <c r="BT47" s="2154"/>
      <c r="BU47" s="2154"/>
      <c r="BV47" s="2154"/>
      <c r="BW47" s="2154"/>
      <c r="BX47" s="2154"/>
      <c r="BY47" s="2154"/>
      <c r="BZ47" s="2154"/>
      <c r="CA47" s="2151"/>
      <c r="CB47" s="8"/>
      <c r="CC47" s="2179"/>
      <c r="CD47" s="2154"/>
      <c r="CE47" s="2154"/>
      <c r="CF47" s="2151"/>
      <c r="CG47" s="2289"/>
      <c r="CH47" s="8"/>
      <c r="CI47" s="8"/>
      <c r="CJ47" s="8"/>
      <c r="CK47" s="8"/>
      <c r="CL47" s="8"/>
      <c r="CM47" s="8"/>
      <c r="CN47" s="8"/>
      <c r="CO47" s="8"/>
      <c r="CP47" s="8"/>
      <c r="CQ47" s="8"/>
      <c r="CR47" s="8"/>
      <c r="CS47" s="8"/>
      <c r="CT47" s="8"/>
    </row>
    <row r="48" spans="1:98" ht="14.4">
      <c r="A48" s="2124">
        <v>5</v>
      </c>
      <c r="B48" s="2127"/>
      <c r="C48" s="2252"/>
      <c r="D48" s="2157"/>
      <c r="E48" s="2252"/>
      <c r="F48" s="66"/>
      <c r="G48" s="135"/>
      <c r="H48" s="2139"/>
      <c r="I48" s="69"/>
      <c r="J48" s="70"/>
      <c r="K48" s="70"/>
      <c r="L48" s="70"/>
      <c r="M48" s="2148"/>
      <c r="N48" s="2263">
        <f>+P48+P49+P50+P51+P52+P53+P54+P55+P56+P57</f>
        <v>0</v>
      </c>
      <c r="O48" s="72"/>
      <c r="P48" s="73"/>
      <c r="Q48" s="2264"/>
      <c r="R48" s="2265"/>
      <c r="S48" s="2265"/>
      <c r="T48" s="2266"/>
      <c r="U48" s="138"/>
      <c r="V48" s="75">
        <v>1</v>
      </c>
      <c r="W48" s="66"/>
      <c r="X48" s="76"/>
      <c r="Y48" s="76"/>
      <c r="Z48" s="77"/>
      <c r="AA48" s="78"/>
      <c r="AB48" s="79"/>
      <c r="AC48" s="79"/>
      <c r="AD48" s="80"/>
      <c r="AE48" s="138"/>
      <c r="AF48" s="81"/>
      <c r="AG48" s="140"/>
      <c r="AH48" s="140"/>
      <c r="AI48" s="82"/>
      <c r="AJ48" s="83"/>
      <c r="AK48" s="84"/>
      <c r="AL48" s="85"/>
      <c r="AM48" s="85"/>
      <c r="AN48" s="86"/>
      <c r="AO48" s="162"/>
      <c r="AP48" s="87"/>
      <c r="AQ48" s="88"/>
      <c r="AR48" s="89"/>
      <c r="AS48" s="90" t="e">
        <f t="shared" si="0"/>
        <v>#DIV/0!</v>
      </c>
      <c r="AT48" s="164" t="e">
        <f t="shared" si="1"/>
        <v>#DIV/0!</v>
      </c>
      <c r="AU48" s="164" t="e">
        <f t="shared" si="2"/>
        <v>#DIV/0!</v>
      </c>
      <c r="AV48" s="164" t="e">
        <f t="shared" si="3"/>
        <v>#DIV/0!</v>
      </c>
      <c r="AW48" s="176" t="e">
        <f t="shared" si="4"/>
        <v>#DIV/0!</v>
      </c>
      <c r="AX48" s="176" t="e">
        <f t="shared" si="5"/>
        <v>#DIV/0!</v>
      </c>
      <c r="AY48" s="176" t="e">
        <f t="shared" si="6"/>
        <v>#DIV/0!</v>
      </c>
      <c r="AZ48" s="176" t="e">
        <f t="shared" si="7"/>
        <v>#DIV/0!</v>
      </c>
      <c r="BA48" s="165" t="e">
        <f t="shared" si="8"/>
        <v>#DIV/0!</v>
      </c>
      <c r="BB48" s="165" t="e">
        <f t="shared" si="9"/>
        <v>#DIV/0!</v>
      </c>
      <c r="BC48" s="165" t="e">
        <f t="shared" si="10"/>
        <v>#DIV/0!</v>
      </c>
      <c r="BD48" s="165" t="e">
        <f t="shared" si="11"/>
        <v>#DIV/0!</v>
      </c>
      <c r="BE48" s="166">
        <v>0.2</v>
      </c>
      <c r="BF48" s="166">
        <v>0.8</v>
      </c>
      <c r="BG48" s="165" t="e">
        <f t="shared" si="12"/>
        <v>#DIV/0!</v>
      </c>
      <c r="BH48" s="165" t="e">
        <f t="shared" si="13"/>
        <v>#DIV/0!</v>
      </c>
      <c r="BI48" s="165" t="e">
        <f t="shared" si="14"/>
        <v>#DIV/0!</v>
      </c>
      <c r="BJ48" s="165" t="e">
        <f t="shared" si="30"/>
        <v>#DIV/0!</v>
      </c>
      <c r="BK48" s="165" t="e">
        <f t="shared" si="30"/>
        <v>#DIV/0!</v>
      </c>
      <c r="BL48" s="165" t="e">
        <f t="shared" si="16"/>
        <v>#DIV/0!</v>
      </c>
      <c r="BM48" s="165" t="e">
        <f t="shared" si="17"/>
        <v>#DIV/0!</v>
      </c>
      <c r="BN48" s="165" t="e">
        <f t="shared" si="18"/>
        <v>#DIV/0!</v>
      </c>
      <c r="BO48" s="165" t="e">
        <f t="shared" si="31"/>
        <v>#DIV/0!</v>
      </c>
      <c r="BP48" s="93" t="e">
        <f t="shared" si="31"/>
        <v>#DIV/0!</v>
      </c>
      <c r="BQ48" s="93" t="e">
        <f t="shared" si="31"/>
        <v>#DIV/0!</v>
      </c>
      <c r="BR48" s="93" t="e">
        <f t="shared" si="31"/>
        <v>#DIV/0!</v>
      </c>
      <c r="BS48" s="2152" t="e">
        <f t="shared" ref="BS48:BV48" si="32">AVERAGEIF(BO48:BO57,"&lt;&gt;#¡DIV/0!")</f>
        <v>#DIV/0!</v>
      </c>
      <c r="BT48" s="2152" t="e">
        <f t="shared" si="32"/>
        <v>#DIV/0!</v>
      </c>
      <c r="BU48" s="2152" t="e">
        <f t="shared" si="32"/>
        <v>#DIV/0!</v>
      </c>
      <c r="BV48" s="2152" t="e">
        <f t="shared" si="32"/>
        <v>#DIV/0!</v>
      </c>
      <c r="BW48" s="2155" t="e">
        <f>+C48*BS48</f>
        <v>#DIV/0!</v>
      </c>
      <c r="BX48" s="2155" t="e">
        <f>+C48*BT48</f>
        <v>#DIV/0!</v>
      </c>
      <c r="BY48" s="2155" t="e">
        <f>+C48*BU48</f>
        <v>#DIV/0!</v>
      </c>
      <c r="BZ48" s="2155" t="e">
        <f>+C48*BV48</f>
        <v>#DIV/0!</v>
      </c>
      <c r="CA48" s="2149" t="e">
        <f>SUM(BW48:BZ57)</f>
        <v>#DIV/0!</v>
      </c>
      <c r="CB48" s="8"/>
      <c r="CC48" s="2273" t="e">
        <f t="shared" ref="CC48:CF48" si="33">+Q48/$N$48</f>
        <v>#DIV/0!</v>
      </c>
      <c r="CD48" s="2267" t="e">
        <f t="shared" si="33"/>
        <v>#DIV/0!</v>
      </c>
      <c r="CE48" s="2267" t="e">
        <f t="shared" si="33"/>
        <v>#DIV/0!</v>
      </c>
      <c r="CF48" s="2297" t="e">
        <f t="shared" si="33"/>
        <v>#DIV/0!</v>
      </c>
      <c r="CG48" s="2287" t="e">
        <f>AVERAGE(CC48:CF57)</f>
        <v>#DIV/0!</v>
      </c>
      <c r="CH48" s="8"/>
      <c r="CI48" s="8"/>
      <c r="CJ48" s="8"/>
      <c r="CK48" s="8"/>
      <c r="CL48" s="8"/>
      <c r="CM48" s="8"/>
      <c r="CN48" s="8"/>
      <c r="CO48" s="8"/>
      <c r="CP48" s="8"/>
      <c r="CQ48" s="8"/>
      <c r="CR48" s="8"/>
      <c r="CS48" s="8"/>
      <c r="CT48" s="8"/>
    </row>
    <row r="49" spans="1:98" ht="14.4">
      <c r="A49" s="2184"/>
      <c r="B49" s="2261"/>
      <c r="C49" s="2254"/>
      <c r="D49" s="2261"/>
      <c r="E49" s="2254"/>
      <c r="F49" s="95"/>
      <c r="G49" s="142"/>
      <c r="H49" s="2150"/>
      <c r="I49" s="97"/>
      <c r="J49" s="98"/>
      <c r="K49" s="98"/>
      <c r="L49" s="98"/>
      <c r="M49" s="2150"/>
      <c r="N49" s="2184"/>
      <c r="O49" s="99"/>
      <c r="P49" s="100"/>
      <c r="Q49" s="2184"/>
      <c r="R49" s="2153"/>
      <c r="S49" s="2153"/>
      <c r="T49" s="2150"/>
      <c r="U49" s="138"/>
      <c r="V49" s="101">
        <v>2</v>
      </c>
      <c r="W49" s="120"/>
      <c r="X49" s="102"/>
      <c r="Y49" s="102"/>
      <c r="Z49" s="103"/>
      <c r="AA49" s="104"/>
      <c r="AB49" s="105"/>
      <c r="AC49" s="105"/>
      <c r="AD49" s="106"/>
      <c r="AE49" s="138"/>
      <c r="AF49" s="107"/>
      <c r="AG49" s="108"/>
      <c r="AH49" s="108"/>
      <c r="AI49" s="108"/>
      <c r="AJ49" s="109"/>
      <c r="AK49" s="110"/>
      <c r="AL49" s="111"/>
      <c r="AM49" s="111"/>
      <c r="AN49" s="112"/>
      <c r="AO49" s="8"/>
      <c r="AP49" s="113"/>
      <c r="AQ49" s="114"/>
      <c r="AR49" s="89"/>
      <c r="AS49" s="115" t="e">
        <f t="shared" si="0"/>
        <v>#DIV/0!</v>
      </c>
      <c r="AT49" s="116" t="e">
        <f t="shared" si="1"/>
        <v>#DIV/0!</v>
      </c>
      <c r="AU49" s="116" t="e">
        <f t="shared" si="2"/>
        <v>#DIV/0!</v>
      </c>
      <c r="AV49" s="116" t="e">
        <f t="shared" si="3"/>
        <v>#DIV/0!</v>
      </c>
      <c r="AW49" s="148" t="e">
        <f t="shared" si="4"/>
        <v>#DIV/0!</v>
      </c>
      <c r="AX49" s="148" t="e">
        <f t="shared" si="5"/>
        <v>#DIV/0!</v>
      </c>
      <c r="AY49" s="148" t="e">
        <f t="shared" si="6"/>
        <v>#DIV/0!</v>
      </c>
      <c r="AZ49" s="148" t="e">
        <f t="shared" si="7"/>
        <v>#DIV/0!</v>
      </c>
      <c r="BA49" s="117" t="e">
        <f t="shared" si="8"/>
        <v>#DIV/0!</v>
      </c>
      <c r="BB49" s="117" t="e">
        <f t="shared" si="9"/>
        <v>#DIV/0!</v>
      </c>
      <c r="BC49" s="117" t="e">
        <f t="shared" si="10"/>
        <v>#DIV/0!</v>
      </c>
      <c r="BD49" s="117" t="e">
        <f t="shared" si="11"/>
        <v>#DIV/0!</v>
      </c>
      <c r="BE49" s="118">
        <v>0.2</v>
      </c>
      <c r="BF49" s="118">
        <v>0.8</v>
      </c>
      <c r="BG49" s="117" t="e">
        <f t="shared" si="12"/>
        <v>#DIV/0!</v>
      </c>
      <c r="BH49" s="117" t="e">
        <f t="shared" si="13"/>
        <v>#DIV/0!</v>
      </c>
      <c r="BI49" s="117" t="e">
        <f t="shared" si="14"/>
        <v>#DIV/0!</v>
      </c>
      <c r="BJ49" s="117" t="e">
        <f t="shared" si="30"/>
        <v>#DIV/0!</v>
      </c>
      <c r="BK49" s="117" t="e">
        <f t="shared" si="30"/>
        <v>#DIV/0!</v>
      </c>
      <c r="BL49" s="117" t="e">
        <f t="shared" si="16"/>
        <v>#DIV/0!</v>
      </c>
      <c r="BM49" s="117" t="e">
        <f t="shared" si="17"/>
        <v>#DIV/0!</v>
      </c>
      <c r="BN49" s="117" t="e">
        <f t="shared" si="18"/>
        <v>#DIV/0!</v>
      </c>
      <c r="BO49" s="117" t="e">
        <f t="shared" si="31"/>
        <v>#DIV/0!</v>
      </c>
      <c r="BP49" s="117" t="e">
        <f t="shared" si="31"/>
        <v>#DIV/0!</v>
      </c>
      <c r="BQ49" s="117" t="e">
        <f t="shared" si="31"/>
        <v>#DIV/0!</v>
      </c>
      <c r="BR49" s="117" t="e">
        <f t="shared" si="31"/>
        <v>#DIV/0!</v>
      </c>
      <c r="BS49" s="2153"/>
      <c r="BT49" s="2153"/>
      <c r="BU49" s="2153"/>
      <c r="BV49" s="2153"/>
      <c r="BW49" s="2153"/>
      <c r="BX49" s="2153"/>
      <c r="BY49" s="2153"/>
      <c r="BZ49" s="2153"/>
      <c r="CA49" s="2150"/>
      <c r="CB49" s="8"/>
      <c r="CC49" s="2184"/>
      <c r="CD49" s="2153"/>
      <c r="CE49" s="2153"/>
      <c r="CF49" s="2150"/>
      <c r="CG49" s="2288"/>
      <c r="CH49" s="8"/>
      <c r="CI49" s="8"/>
      <c r="CJ49" s="8"/>
      <c r="CK49" s="8"/>
      <c r="CL49" s="8"/>
      <c r="CM49" s="8"/>
      <c r="CN49" s="8"/>
      <c r="CO49" s="8"/>
      <c r="CP49" s="8"/>
      <c r="CQ49" s="8"/>
      <c r="CR49" s="8"/>
      <c r="CS49" s="8"/>
      <c r="CT49" s="8"/>
    </row>
    <row r="50" spans="1:98" ht="14.4">
      <c r="A50" s="2184"/>
      <c r="B50" s="2261"/>
      <c r="C50" s="2254"/>
      <c r="D50" s="2261"/>
      <c r="E50" s="2254"/>
      <c r="F50" s="95"/>
      <c r="G50" s="142"/>
      <c r="H50" s="2150"/>
      <c r="I50" s="97"/>
      <c r="J50" s="98"/>
      <c r="K50" s="98"/>
      <c r="L50" s="98"/>
      <c r="M50" s="2150"/>
      <c r="N50" s="2184"/>
      <c r="O50" s="99"/>
      <c r="P50" s="100"/>
      <c r="Q50" s="2184"/>
      <c r="R50" s="2153"/>
      <c r="S50" s="2153"/>
      <c r="T50" s="2150"/>
      <c r="U50" s="138"/>
      <c r="V50" s="101">
        <v>3</v>
      </c>
      <c r="W50" s="95"/>
      <c r="X50" s="102"/>
      <c r="Y50" s="102"/>
      <c r="Z50" s="103"/>
      <c r="AA50" s="104"/>
      <c r="AB50" s="105"/>
      <c r="AC50" s="105"/>
      <c r="AD50" s="106"/>
      <c r="AE50" s="138"/>
      <c r="AF50" s="107"/>
      <c r="AG50" s="108"/>
      <c r="AH50" s="108"/>
      <c r="AI50" s="108"/>
      <c r="AJ50" s="109"/>
      <c r="AK50" s="110"/>
      <c r="AL50" s="111"/>
      <c r="AM50" s="111"/>
      <c r="AN50" s="112"/>
      <c r="AO50" s="8"/>
      <c r="AP50" s="113"/>
      <c r="AQ50" s="114"/>
      <c r="AR50" s="89"/>
      <c r="AS50" s="115" t="e">
        <f t="shared" si="0"/>
        <v>#DIV/0!</v>
      </c>
      <c r="AT50" s="116" t="e">
        <f t="shared" si="1"/>
        <v>#DIV/0!</v>
      </c>
      <c r="AU50" s="116" t="e">
        <f t="shared" si="2"/>
        <v>#DIV/0!</v>
      </c>
      <c r="AV50" s="116" t="e">
        <f t="shared" si="3"/>
        <v>#DIV/0!</v>
      </c>
      <c r="AW50" s="148" t="e">
        <f t="shared" si="4"/>
        <v>#DIV/0!</v>
      </c>
      <c r="AX50" s="148" t="e">
        <f t="shared" si="5"/>
        <v>#DIV/0!</v>
      </c>
      <c r="AY50" s="148" t="e">
        <f t="shared" si="6"/>
        <v>#DIV/0!</v>
      </c>
      <c r="AZ50" s="148" t="e">
        <f t="shared" si="7"/>
        <v>#DIV/0!</v>
      </c>
      <c r="BA50" s="117" t="e">
        <f t="shared" si="8"/>
        <v>#DIV/0!</v>
      </c>
      <c r="BB50" s="117" t="e">
        <f t="shared" si="9"/>
        <v>#DIV/0!</v>
      </c>
      <c r="BC50" s="117" t="e">
        <f t="shared" si="10"/>
        <v>#DIV/0!</v>
      </c>
      <c r="BD50" s="117" t="e">
        <f t="shared" si="11"/>
        <v>#DIV/0!</v>
      </c>
      <c r="BE50" s="118">
        <v>0.2</v>
      </c>
      <c r="BF50" s="118">
        <v>0.8</v>
      </c>
      <c r="BG50" s="117" t="e">
        <f t="shared" si="12"/>
        <v>#DIV/0!</v>
      </c>
      <c r="BH50" s="117" t="e">
        <f t="shared" si="13"/>
        <v>#DIV/0!</v>
      </c>
      <c r="BI50" s="117" t="e">
        <f t="shared" si="14"/>
        <v>#DIV/0!</v>
      </c>
      <c r="BJ50" s="117" t="e">
        <f t="shared" si="30"/>
        <v>#DIV/0!</v>
      </c>
      <c r="BK50" s="117" t="e">
        <f t="shared" si="30"/>
        <v>#DIV/0!</v>
      </c>
      <c r="BL50" s="117" t="e">
        <f t="shared" si="16"/>
        <v>#DIV/0!</v>
      </c>
      <c r="BM50" s="117" t="e">
        <f t="shared" si="17"/>
        <v>#DIV/0!</v>
      </c>
      <c r="BN50" s="117" t="e">
        <f t="shared" si="18"/>
        <v>#DIV/0!</v>
      </c>
      <c r="BO50" s="117" t="e">
        <f t="shared" si="31"/>
        <v>#DIV/0!</v>
      </c>
      <c r="BP50" s="117" t="e">
        <f t="shared" si="31"/>
        <v>#DIV/0!</v>
      </c>
      <c r="BQ50" s="117" t="e">
        <f t="shared" si="31"/>
        <v>#DIV/0!</v>
      </c>
      <c r="BR50" s="117" t="e">
        <f t="shared" si="31"/>
        <v>#DIV/0!</v>
      </c>
      <c r="BS50" s="2153"/>
      <c r="BT50" s="2153"/>
      <c r="BU50" s="2153"/>
      <c r="BV50" s="2153"/>
      <c r="BW50" s="2153"/>
      <c r="BX50" s="2153"/>
      <c r="BY50" s="2153"/>
      <c r="BZ50" s="2153"/>
      <c r="CA50" s="2150"/>
      <c r="CB50" s="8"/>
      <c r="CC50" s="2184"/>
      <c r="CD50" s="2153"/>
      <c r="CE50" s="2153"/>
      <c r="CF50" s="2150"/>
      <c r="CG50" s="2288"/>
      <c r="CH50" s="8"/>
      <c r="CI50" s="8"/>
      <c r="CJ50" s="8"/>
      <c r="CK50" s="8"/>
      <c r="CL50" s="8"/>
      <c r="CM50" s="8"/>
      <c r="CN50" s="8"/>
      <c r="CO50" s="8"/>
      <c r="CP50" s="8"/>
      <c r="CQ50" s="8"/>
      <c r="CR50" s="8"/>
      <c r="CS50" s="8"/>
      <c r="CT50" s="8"/>
    </row>
    <row r="51" spans="1:98" ht="14.4">
      <c r="A51" s="2184"/>
      <c r="B51" s="2261"/>
      <c r="C51" s="2254"/>
      <c r="D51" s="2261"/>
      <c r="E51" s="2254"/>
      <c r="F51" s="95"/>
      <c r="G51" s="142"/>
      <c r="H51" s="2150"/>
      <c r="I51" s="97"/>
      <c r="J51" s="98"/>
      <c r="K51" s="98"/>
      <c r="L51" s="98"/>
      <c r="M51" s="2150"/>
      <c r="N51" s="2184"/>
      <c r="O51" s="99"/>
      <c r="P51" s="100"/>
      <c r="Q51" s="2184"/>
      <c r="R51" s="2153"/>
      <c r="S51" s="2153"/>
      <c r="T51" s="2150"/>
      <c r="U51" s="138"/>
      <c r="V51" s="101">
        <v>4</v>
      </c>
      <c r="W51" s="120"/>
      <c r="X51" s="102"/>
      <c r="Y51" s="102"/>
      <c r="Z51" s="103"/>
      <c r="AA51" s="104"/>
      <c r="AB51" s="105"/>
      <c r="AC51" s="105"/>
      <c r="AD51" s="106"/>
      <c r="AE51" s="138"/>
      <c r="AF51" s="107"/>
      <c r="AG51" s="108"/>
      <c r="AH51" s="108"/>
      <c r="AI51" s="108"/>
      <c r="AJ51" s="109"/>
      <c r="AK51" s="110"/>
      <c r="AL51" s="111"/>
      <c r="AM51" s="111"/>
      <c r="AN51" s="112"/>
      <c r="AO51" s="8"/>
      <c r="AP51" s="113"/>
      <c r="AQ51" s="114"/>
      <c r="AR51" s="89"/>
      <c r="AS51" s="115" t="e">
        <f t="shared" si="0"/>
        <v>#DIV/0!</v>
      </c>
      <c r="AT51" s="116" t="e">
        <f t="shared" si="1"/>
        <v>#DIV/0!</v>
      </c>
      <c r="AU51" s="116" t="e">
        <f t="shared" si="2"/>
        <v>#DIV/0!</v>
      </c>
      <c r="AV51" s="116" t="e">
        <f t="shared" si="3"/>
        <v>#DIV/0!</v>
      </c>
      <c r="AW51" s="148" t="e">
        <f t="shared" si="4"/>
        <v>#DIV/0!</v>
      </c>
      <c r="AX51" s="148" t="e">
        <f t="shared" si="5"/>
        <v>#DIV/0!</v>
      </c>
      <c r="AY51" s="148" t="e">
        <f t="shared" si="6"/>
        <v>#DIV/0!</v>
      </c>
      <c r="AZ51" s="148" t="e">
        <f t="shared" si="7"/>
        <v>#DIV/0!</v>
      </c>
      <c r="BA51" s="117" t="e">
        <f t="shared" si="8"/>
        <v>#DIV/0!</v>
      </c>
      <c r="BB51" s="117" t="e">
        <f t="shared" si="9"/>
        <v>#DIV/0!</v>
      </c>
      <c r="BC51" s="117" t="e">
        <f t="shared" si="10"/>
        <v>#DIV/0!</v>
      </c>
      <c r="BD51" s="117" t="e">
        <f t="shared" si="11"/>
        <v>#DIV/0!</v>
      </c>
      <c r="BE51" s="118">
        <v>0.2</v>
      </c>
      <c r="BF51" s="118">
        <v>0.8</v>
      </c>
      <c r="BG51" s="117" t="e">
        <f t="shared" si="12"/>
        <v>#DIV/0!</v>
      </c>
      <c r="BH51" s="117" t="e">
        <f t="shared" si="13"/>
        <v>#DIV/0!</v>
      </c>
      <c r="BI51" s="117" t="e">
        <f t="shared" si="14"/>
        <v>#DIV/0!</v>
      </c>
      <c r="BJ51" s="117" t="e">
        <f t="shared" si="30"/>
        <v>#DIV/0!</v>
      </c>
      <c r="BK51" s="117" t="e">
        <f t="shared" si="30"/>
        <v>#DIV/0!</v>
      </c>
      <c r="BL51" s="117" t="e">
        <f t="shared" si="16"/>
        <v>#DIV/0!</v>
      </c>
      <c r="BM51" s="117" t="e">
        <f t="shared" si="17"/>
        <v>#DIV/0!</v>
      </c>
      <c r="BN51" s="117" t="e">
        <f t="shared" si="18"/>
        <v>#DIV/0!</v>
      </c>
      <c r="BO51" s="117" t="e">
        <f t="shared" si="31"/>
        <v>#DIV/0!</v>
      </c>
      <c r="BP51" s="117" t="e">
        <f t="shared" si="31"/>
        <v>#DIV/0!</v>
      </c>
      <c r="BQ51" s="117" t="e">
        <f t="shared" si="31"/>
        <v>#DIV/0!</v>
      </c>
      <c r="BR51" s="117" t="e">
        <f t="shared" si="31"/>
        <v>#DIV/0!</v>
      </c>
      <c r="BS51" s="2153"/>
      <c r="BT51" s="2153"/>
      <c r="BU51" s="2153"/>
      <c r="BV51" s="2153"/>
      <c r="BW51" s="2153"/>
      <c r="BX51" s="2153"/>
      <c r="BY51" s="2153"/>
      <c r="BZ51" s="2153"/>
      <c r="CA51" s="2150"/>
      <c r="CB51" s="8"/>
      <c r="CC51" s="2184"/>
      <c r="CD51" s="2153"/>
      <c r="CE51" s="2153"/>
      <c r="CF51" s="2150"/>
      <c r="CG51" s="2288"/>
      <c r="CH51" s="8"/>
      <c r="CI51" s="8"/>
      <c r="CJ51" s="8"/>
      <c r="CK51" s="8"/>
      <c r="CL51" s="8"/>
      <c r="CM51" s="8"/>
      <c r="CN51" s="8"/>
      <c r="CO51" s="8"/>
      <c r="CP51" s="8"/>
      <c r="CQ51" s="8"/>
      <c r="CR51" s="8"/>
      <c r="CS51" s="8"/>
      <c r="CT51" s="8"/>
    </row>
    <row r="52" spans="1:98" ht="14.4">
      <c r="A52" s="2184"/>
      <c r="B52" s="2261"/>
      <c r="C52" s="2254"/>
      <c r="D52" s="2261"/>
      <c r="E52" s="2254"/>
      <c r="F52" s="177"/>
      <c r="G52" s="187"/>
      <c r="H52" s="2150"/>
      <c r="I52" s="97"/>
      <c r="J52" s="98"/>
      <c r="K52" s="98"/>
      <c r="L52" s="98"/>
      <c r="M52" s="2150"/>
      <c r="N52" s="2184"/>
      <c r="O52" s="99"/>
      <c r="P52" s="100"/>
      <c r="Q52" s="2184"/>
      <c r="R52" s="2153"/>
      <c r="S52" s="2153"/>
      <c r="T52" s="2150"/>
      <c r="U52" s="138"/>
      <c r="V52" s="101">
        <v>5</v>
      </c>
      <c r="W52" s="197"/>
      <c r="X52" s="193"/>
      <c r="Y52" s="193"/>
      <c r="Z52" s="198"/>
      <c r="AA52" s="104"/>
      <c r="AB52" s="105"/>
      <c r="AC52" s="105"/>
      <c r="AD52" s="106"/>
      <c r="AE52" s="138"/>
      <c r="AF52" s="188"/>
      <c r="AG52" s="195"/>
      <c r="AH52" s="195"/>
      <c r="AI52" s="195"/>
      <c r="AJ52" s="196"/>
      <c r="AK52" s="110"/>
      <c r="AL52" s="111"/>
      <c r="AM52" s="111"/>
      <c r="AN52" s="112"/>
      <c r="AO52" s="8"/>
      <c r="AP52" s="113"/>
      <c r="AQ52" s="114"/>
      <c r="AR52" s="89"/>
      <c r="AS52" s="115" t="e">
        <f t="shared" si="0"/>
        <v>#DIV/0!</v>
      </c>
      <c r="AT52" s="116" t="e">
        <f t="shared" si="1"/>
        <v>#DIV/0!</v>
      </c>
      <c r="AU52" s="116" t="e">
        <f t="shared" si="2"/>
        <v>#DIV/0!</v>
      </c>
      <c r="AV52" s="116" t="e">
        <f t="shared" si="3"/>
        <v>#DIV/0!</v>
      </c>
      <c r="AW52" s="148" t="e">
        <f t="shared" si="4"/>
        <v>#DIV/0!</v>
      </c>
      <c r="AX52" s="148" t="e">
        <f t="shared" si="5"/>
        <v>#DIV/0!</v>
      </c>
      <c r="AY52" s="148" t="e">
        <f t="shared" si="6"/>
        <v>#DIV/0!</v>
      </c>
      <c r="AZ52" s="148" t="e">
        <f t="shared" si="7"/>
        <v>#DIV/0!</v>
      </c>
      <c r="BA52" s="117" t="e">
        <f t="shared" si="8"/>
        <v>#DIV/0!</v>
      </c>
      <c r="BB52" s="117" t="e">
        <f t="shared" si="9"/>
        <v>#DIV/0!</v>
      </c>
      <c r="BC52" s="117" t="e">
        <f t="shared" si="10"/>
        <v>#DIV/0!</v>
      </c>
      <c r="BD52" s="117" t="e">
        <f t="shared" si="11"/>
        <v>#DIV/0!</v>
      </c>
      <c r="BE52" s="118">
        <v>0.2</v>
      </c>
      <c r="BF52" s="118">
        <v>0.8</v>
      </c>
      <c r="BG52" s="117" t="e">
        <f t="shared" si="12"/>
        <v>#DIV/0!</v>
      </c>
      <c r="BH52" s="117" t="e">
        <f t="shared" si="13"/>
        <v>#DIV/0!</v>
      </c>
      <c r="BI52" s="117" t="e">
        <f t="shared" si="14"/>
        <v>#DIV/0!</v>
      </c>
      <c r="BJ52" s="117" t="e">
        <f t="shared" si="30"/>
        <v>#DIV/0!</v>
      </c>
      <c r="BK52" s="117" t="e">
        <f t="shared" si="30"/>
        <v>#DIV/0!</v>
      </c>
      <c r="BL52" s="117" t="e">
        <f t="shared" si="16"/>
        <v>#DIV/0!</v>
      </c>
      <c r="BM52" s="117" t="e">
        <f t="shared" si="17"/>
        <v>#DIV/0!</v>
      </c>
      <c r="BN52" s="117" t="e">
        <f t="shared" si="18"/>
        <v>#DIV/0!</v>
      </c>
      <c r="BO52" s="117" t="e">
        <f t="shared" si="31"/>
        <v>#DIV/0!</v>
      </c>
      <c r="BP52" s="117" t="e">
        <f t="shared" si="31"/>
        <v>#DIV/0!</v>
      </c>
      <c r="BQ52" s="117" t="e">
        <f t="shared" si="31"/>
        <v>#DIV/0!</v>
      </c>
      <c r="BR52" s="117" t="e">
        <f t="shared" si="31"/>
        <v>#DIV/0!</v>
      </c>
      <c r="BS52" s="2153"/>
      <c r="BT52" s="2153"/>
      <c r="BU52" s="2153"/>
      <c r="BV52" s="2153"/>
      <c r="BW52" s="2153"/>
      <c r="BX52" s="2153"/>
      <c r="BY52" s="2153"/>
      <c r="BZ52" s="2153"/>
      <c r="CA52" s="2150"/>
      <c r="CB52" s="8"/>
      <c r="CC52" s="2184"/>
      <c r="CD52" s="2153"/>
      <c r="CE52" s="2153"/>
      <c r="CF52" s="2150"/>
      <c r="CG52" s="2288"/>
      <c r="CH52" s="8"/>
      <c r="CI52" s="8"/>
      <c r="CJ52" s="8"/>
      <c r="CK52" s="8"/>
      <c r="CL52" s="8"/>
      <c r="CM52" s="8"/>
      <c r="CN52" s="8"/>
      <c r="CO52" s="8"/>
      <c r="CP52" s="8"/>
      <c r="CQ52" s="8"/>
      <c r="CR52" s="8"/>
      <c r="CS52" s="8"/>
      <c r="CT52" s="8"/>
    </row>
    <row r="53" spans="1:98" ht="14.4">
      <c r="A53" s="2184"/>
      <c r="B53" s="2261"/>
      <c r="C53" s="2254"/>
      <c r="D53" s="2261"/>
      <c r="E53" s="2254"/>
      <c r="F53" s="177"/>
      <c r="G53" s="187"/>
      <c r="H53" s="2150"/>
      <c r="I53" s="97"/>
      <c r="J53" s="98"/>
      <c r="K53" s="98"/>
      <c r="L53" s="98"/>
      <c r="M53" s="2150"/>
      <c r="N53" s="2184"/>
      <c r="O53" s="99"/>
      <c r="P53" s="100"/>
      <c r="Q53" s="2184"/>
      <c r="R53" s="2153"/>
      <c r="S53" s="2153"/>
      <c r="T53" s="2150"/>
      <c r="U53" s="138"/>
      <c r="V53" s="101">
        <v>6</v>
      </c>
      <c r="W53" s="197"/>
      <c r="X53" s="193"/>
      <c r="Y53" s="193"/>
      <c r="Z53" s="198"/>
      <c r="AA53" s="104"/>
      <c r="AB53" s="105"/>
      <c r="AC53" s="105"/>
      <c r="AD53" s="106"/>
      <c r="AE53" s="138"/>
      <c r="AF53" s="188"/>
      <c r="AG53" s="195"/>
      <c r="AH53" s="195"/>
      <c r="AI53" s="195"/>
      <c r="AJ53" s="196"/>
      <c r="AK53" s="110"/>
      <c r="AL53" s="111"/>
      <c r="AM53" s="111"/>
      <c r="AN53" s="112"/>
      <c r="AO53" s="8"/>
      <c r="AP53" s="113"/>
      <c r="AQ53" s="114"/>
      <c r="AR53" s="89"/>
      <c r="AS53" s="115" t="e">
        <f t="shared" si="0"/>
        <v>#DIV/0!</v>
      </c>
      <c r="AT53" s="116" t="e">
        <f t="shared" si="1"/>
        <v>#DIV/0!</v>
      </c>
      <c r="AU53" s="116" t="e">
        <f t="shared" si="2"/>
        <v>#DIV/0!</v>
      </c>
      <c r="AV53" s="116" t="e">
        <f t="shared" si="3"/>
        <v>#DIV/0!</v>
      </c>
      <c r="AW53" s="148" t="e">
        <f t="shared" si="4"/>
        <v>#DIV/0!</v>
      </c>
      <c r="AX53" s="148" t="e">
        <f t="shared" si="5"/>
        <v>#DIV/0!</v>
      </c>
      <c r="AY53" s="148" t="e">
        <f t="shared" si="6"/>
        <v>#DIV/0!</v>
      </c>
      <c r="AZ53" s="148" t="e">
        <f t="shared" si="7"/>
        <v>#DIV/0!</v>
      </c>
      <c r="BA53" s="117" t="e">
        <f t="shared" si="8"/>
        <v>#DIV/0!</v>
      </c>
      <c r="BB53" s="117" t="e">
        <f t="shared" si="9"/>
        <v>#DIV/0!</v>
      </c>
      <c r="BC53" s="117" t="e">
        <f t="shared" si="10"/>
        <v>#DIV/0!</v>
      </c>
      <c r="BD53" s="117" t="e">
        <f t="shared" si="11"/>
        <v>#DIV/0!</v>
      </c>
      <c r="BE53" s="118">
        <v>0.2</v>
      </c>
      <c r="BF53" s="118">
        <v>0.8</v>
      </c>
      <c r="BG53" s="117" t="e">
        <f t="shared" si="12"/>
        <v>#DIV/0!</v>
      </c>
      <c r="BH53" s="117" t="e">
        <f t="shared" si="13"/>
        <v>#DIV/0!</v>
      </c>
      <c r="BI53" s="117" t="e">
        <f t="shared" si="14"/>
        <v>#DIV/0!</v>
      </c>
      <c r="BJ53" s="117" t="e">
        <f t="shared" si="30"/>
        <v>#DIV/0!</v>
      </c>
      <c r="BK53" s="117" t="e">
        <f t="shared" si="30"/>
        <v>#DIV/0!</v>
      </c>
      <c r="BL53" s="117" t="e">
        <f t="shared" si="16"/>
        <v>#DIV/0!</v>
      </c>
      <c r="BM53" s="117" t="e">
        <f t="shared" si="17"/>
        <v>#DIV/0!</v>
      </c>
      <c r="BN53" s="117" t="e">
        <f t="shared" si="18"/>
        <v>#DIV/0!</v>
      </c>
      <c r="BO53" s="117" t="e">
        <f t="shared" si="31"/>
        <v>#DIV/0!</v>
      </c>
      <c r="BP53" s="117" t="e">
        <f t="shared" si="31"/>
        <v>#DIV/0!</v>
      </c>
      <c r="BQ53" s="117" t="e">
        <f t="shared" si="31"/>
        <v>#DIV/0!</v>
      </c>
      <c r="BR53" s="117" t="e">
        <f t="shared" si="31"/>
        <v>#DIV/0!</v>
      </c>
      <c r="BS53" s="2153"/>
      <c r="BT53" s="2153"/>
      <c r="BU53" s="2153"/>
      <c r="BV53" s="2153"/>
      <c r="BW53" s="2153"/>
      <c r="BX53" s="2153"/>
      <c r="BY53" s="2153"/>
      <c r="BZ53" s="2153"/>
      <c r="CA53" s="2150"/>
      <c r="CB53" s="8"/>
      <c r="CC53" s="2184"/>
      <c r="CD53" s="2153"/>
      <c r="CE53" s="2153"/>
      <c r="CF53" s="2150"/>
      <c r="CG53" s="2288"/>
      <c r="CH53" s="8"/>
      <c r="CI53" s="8"/>
      <c r="CJ53" s="8"/>
      <c r="CK53" s="8"/>
      <c r="CL53" s="8"/>
      <c r="CM53" s="8"/>
      <c r="CN53" s="8"/>
      <c r="CO53" s="8"/>
      <c r="CP53" s="8"/>
      <c r="CQ53" s="8"/>
      <c r="CR53" s="8"/>
      <c r="CS53" s="8"/>
      <c r="CT53" s="8"/>
    </row>
    <row r="54" spans="1:98" ht="14.4">
      <c r="A54" s="2184"/>
      <c r="B54" s="2261"/>
      <c r="C54" s="2254"/>
      <c r="D54" s="2261"/>
      <c r="E54" s="2254"/>
      <c r="F54" s="177"/>
      <c r="G54" s="187"/>
      <c r="H54" s="2150"/>
      <c r="I54" s="97"/>
      <c r="J54" s="98"/>
      <c r="K54" s="98"/>
      <c r="L54" s="98"/>
      <c r="M54" s="2150"/>
      <c r="N54" s="2184"/>
      <c r="O54" s="99"/>
      <c r="P54" s="100"/>
      <c r="Q54" s="2184"/>
      <c r="R54" s="2153"/>
      <c r="S54" s="2153"/>
      <c r="T54" s="2150"/>
      <c r="U54" s="138"/>
      <c r="V54" s="101">
        <v>7</v>
      </c>
      <c r="W54" s="197"/>
      <c r="X54" s="193"/>
      <c r="Y54" s="193"/>
      <c r="Z54" s="198"/>
      <c r="AA54" s="104"/>
      <c r="AB54" s="105"/>
      <c r="AC54" s="105"/>
      <c r="AD54" s="106"/>
      <c r="AE54" s="138"/>
      <c r="AF54" s="188"/>
      <c r="AG54" s="195"/>
      <c r="AH54" s="195"/>
      <c r="AI54" s="195"/>
      <c r="AJ54" s="196"/>
      <c r="AK54" s="110"/>
      <c r="AL54" s="111"/>
      <c r="AM54" s="111"/>
      <c r="AN54" s="112"/>
      <c r="AO54" s="8"/>
      <c r="AP54" s="113"/>
      <c r="AQ54" s="114"/>
      <c r="AR54" s="89"/>
      <c r="AS54" s="115" t="e">
        <f t="shared" si="0"/>
        <v>#DIV/0!</v>
      </c>
      <c r="AT54" s="116" t="e">
        <f t="shared" si="1"/>
        <v>#DIV/0!</v>
      </c>
      <c r="AU54" s="116" t="e">
        <f t="shared" si="2"/>
        <v>#DIV/0!</v>
      </c>
      <c r="AV54" s="116" t="e">
        <f t="shared" si="3"/>
        <v>#DIV/0!</v>
      </c>
      <c r="AW54" s="148" t="e">
        <f t="shared" si="4"/>
        <v>#DIV/0!</v>
      </c>
      <c r="AX54" s="148" t="e">
        <f t="shared" si="5"/>
        <v>#DIV/0!</v>
      </c>
      <c r="AY54" s="148" t="e">
        <f t="shared" si="6"/>
        <v>#DIV/0!</v>
      </c>
      <c r="AZ54" s="148" t="e">
        <f t="shared" si="7"/>
        <v>#DIV/0!</v>
      </c>
      <c r="BA54" s="117" t="e">
        <f t="shared" si="8"/>
        <v>#DIV/0!</v>
      </c>
      <c r="BB54" s="117" t="e">
        <f t="shared" si="9"/>
        <v>#DIV/0!</v>
      </c>
      <c r="BC54" s="117" t="e">
        <f t="shared" si="10"/>
        <v>#DIV/0!</v>
      </c>
      <c r="BD54" s="117" t="e">
        <f t="shared" si="11"/>
        <v>#DIV/0!</v>
      </c>
      <c r="BE54" s="118">
        <v>0.2</v>
      </c>
      <c r="BF54" s="118">
        <v>0.8</v>
      </c>
      <c r="BG54" s="117" t="e">
        <f t="shared" si="12"/>
        <v>#DIV/0!</v>
      </c>
      <c r="BH54" s="117" t="e">
        <f t="shared" si="13"/>
        <v>#DIV/0!</v>
      </c>
      <c r="BI54" s="117" t="e">
        <f t="shared" si="14"/>
        <v>#DIV/0!</v>
      </c>
      <c r="BJ54" s="117" t="e">
        <f t="shared" si="30"/>
        <v>#DIV/0!</v>
      </c>
      <c r="BK54" s="117" t="e">
        <f t="shared" si="30"/>
        <v>#DIV/0!</v>
      </c>
      <c r="BL54" s="117" t="e">
        <f t="shared" si="16"/>
        <v>#DIV/0!</v>
      </c>
      <c r="BM54" s="117" t="e">
        <f t="shared" si="17"/>
        <v>#DIV/0!</v>
      </c>
      <c r="BN54" s="117" t="e">
        <f t="shared" si="18"/>
        <v>#DIV/0!</v>
      </c>
      <c r="BO54" s="117" t="e">
        <f t="shared" si="31"/>
        <v>#DIV/0!</v>
      </c>
      <c r="BP54" s="117" t="e">
        <f t="shared" si="31"/>
        <v>#DIV/0!</v>
      </c>
      <c r="BQ54" s="117" t="e">
        <f t="shared" si="31"/>
        <v>#DIV/0!</v>
      </c>
      <c r="BR54" s="117" t="e">
        <f t="shared" si="31"/>
        <v>#DIV/0!</v>
      </c>
      <c r="BS54" s="2153"/>
      <c r="BT54" s="2153"/>
      <c r="BU54" s="2153"/>
      <c r="BV54" s="2153"/>
      <c r="BW54" s="2153"/>
      <c r="BX54" s="2153"/>
      <c r="BY54" s="2153"/>
      <c r="BZ54" s="2153"/>
      <c r="CA54" s="2150"/>
      <c r="CB54" s="8"/>
      <c r="CC54" s="2184"/>
      <c r="CD54" s="2153"/>
      <c r="CE54" s="2153"/>
      <c r="CF54" s="2150"/>
      <c r="CG54" s="2288"/>
      <c r="CH54" s="8"/>
      <c r="CI54" s="8"/>
      <c r="CJ54" s="8"/>
      <c r="CK54" s="8"/>
      <c r="CL54" s="8"/>
      <c r="CM54" s="8"/>
      <c r="CN54" s="8"/>
      <c r="CO54" s="8"/>
      <c r="CP54" s="8"/>
      <c r="CQ54" s="8"/>
      <c r="CR54" s="8"/>
      <c r="CS54" s="8"/>
      <c r="CT54" s="8"/>
    </row>
    <row r="55" spans="1:98" ht="14.4">
      <c r="A55" s="2184"/>
      <c r="B55" s="2261"/>
      <c r="C55" s="2254"/>
      <c r="D55" s="2261"/>
      <c r="E55" s="2254"/>
      <c r="F55" s="177"/>
      <c r="G55" s="187"/>
      <c r="H55" s="2150"/>
      <c r="I55" s="97"/>
      <c r="J55" s="98"/>
      <c r="K55" s="98"/>
      <c r="L55" s="98"/>
      <c r="M55" s="2150"/>
      <c r="N55" s="2184"/>
      <c r="O55" s="99"/>
      <c r="P55" s="100"/>
      <c r="Q55" s="2184"/>
      <c r="R55" s="2153"/>
      <c r="S55" s="2153"/>
      <c r="T55" s="2150"/>
      <c r="U55" s="138"/>
      <c r="V55" s="101">
        <v>8</v>
      </c>
      <c r="W55" s="197"/>
      <c r="X55" s="193"/>
      <c r="Y55" s="193"/>
      <c r="Z55" s="198"/>
      <c r="AA55" s="104"/>
      <c r="AB55" s="105"/>
      <c r="AC55" s="105"/>
      <c r="AD55" s="106"/>
      <c r="AE55" s="138"/>
      <c r="AF55" s="188"/>
      <c r="AG55" s="195"/>
      <c r="AH55" s="195"/>
      <c r="AI55" s="195"/>
      <c r="AJ55" s="196"/>
      <c r="AK55" s="110"/>
      <c r="AL55" s="111"/>
      <c r="AM55" s="111"/>
      <c r="AN55" s="112"/>
      <c r="AO55" s="8"/>
      <c r="AP55" s="113"/>
      <c r="AQ55" s="114"/>
      <c r="AR55" s="89"/>
      <c r="AS55" s="115" t="e">
        <f t="shared" si="0"/>
        <v>#DIV/0!</v>
      </c>
      <c r="AT55" s="116" t="e">
        <f t="shared" si="1"/>
        <v>#DIV/0!</v>
      </c>
      <c r="AU55" s="116" t="e">
        <f t="shared" si="2"/>
        <v>#DIV/0!</v>
      </c>
      <c r="AV55" s="116" t="e">
        <f t="shared" si="3"/>
        <v>#DIV/0!</v>
      </c>
      <c r="AW55" s="148" t="e">
        <f t="shared" si="4"/>
        <v>#DIV/0!</v>
      </c>
      <c r="AX55" s="148" t="e">
        <f t="shared" si="5"/>
        <v>#DIV/0!</v>
      </c>
      <c r="AY55" s="148" t="e">
        <f t="shared" si="6"/>
        <v>#DIV/0!</v>
      </c>
      <c r="AZ55" s="148" t="e">
        <f t="shared" si="7"/>
        <v>#DIV/0!</v>
      </c>
      <c r="BA55" s="117" t="e">
        <f t="shared" si="8"/>
        <v>#DIV/0!</v>
      </c>
      <c r="BB55" s="117" t="e">
        <f t="shared" si="9"/>
        <v>#DIV/0!</v>
      </c>
      <c r="BC55" s="117" t="e">
        <f t="shared" si="10"/>
        <v>#DIV/0!</v>
      </c>
      <c r="BD55" s="117" t="e">
        <f t="shared" si="11"/>
        <v>#DIV/0!</v>
      </c>
      <c r="BE55" s="118">
        <v>0.2</v>
      </c>
      <c r="BF55" s="118">
        <v>0.8</v>
      </c>
      <c r="BG55" s="117" t="e">
        <f t="shared" si="12"/>
        <v>#DIV/0!</v>
      </c>
      <c r="BH55" s="117" t="e">
        <f t="shared" si="13"/>
        <v>#DIV/0!</v>
      </c>
      <c r="BI55" s="117" t="e">
        <f t="shared" si="14"/>
        <v>#DIV/0!</v>
      </c>
      <c r="BJ55" s="117" t="e">
        <f t="shared" si="30"/>
        <v>#DIV/0!</v>
      </c>
      <c r="BK55" s="117" t="e">
        <f t="shared" si="30"/>
        <v>#DIV/0!</v>
      </c>
      <c r="BL55" s="117" t="e">
        <f t="shared" si="16"/>
        <v>#DIV/0!</v>
      </c>
      <c r="BM55" s="117" t="e">
        <f t="shared" si="17"/>
        <v>#DIV/0!</v>
      </c>
      <c r="BN55" s="117" t="e">
        <f t="shared" si="18"/>
        <v>#DIV/0!</v>
      </c>
      <c r="BO55" s="117" t="e">
        <f t="shared" si="31"/>
        <v>#DIV/0!</v>
      </c>
      <c r="BP55" s="117" t="e">
        <f t="shared" si="31"/>
        <v>#DIV/0!</v>
      </c>
      <c r="BQ55" s="117" t="e">
        <f t="shared" si="31"/>
        <v>#DIV/0!</v>
      </c>
      <c r="BR55" s="117" t="e">
        <f t="shared" si="31"/>
        <v>#DIV/0!</v>
      </c>
      <c r="BS55" s="2153"/>
      <c r="BT55" s="2153"/>
      <c r="BU55" s="2153"/>
      <c r="BV55" s="2153"/>
      <c r="BW55" s="2153"/>
      <c r="BX55" s="2153"/>
      <c r="BY55" s="2153"/>
      <c r="BZ55" s="2153"/>
      <c r="CA55" s="2150"/>
      <c r="CB55" s="8"/>
      <c r="CC55" s="2184"/>
      <c r="CD55" s="2153"/>
      <c r="CE55" s="2153"/>
      <c r="CF55" s="2150"/>
      <c r="CG55" s="2288"/>
      <c r="CH55" s="8"/>
      <c r="CI55" s="8"/>
      <c r="CJ55" s="8"/>
      <c r="CK55" s="8"/>
      <c r="CL55" s="8"/>
      <c r="CM55" s="8"/>
      <c r="CN55" s="8"/>
      <c r="CO55" s="8"/>
      <c r="CP55" s="8"/>
      <c r="CQ55" s="8"/>
      <c r="CR55" s="8"/>
      <c r="CS55" s="8"/>
      <c r="CT55" s="8"/>
    </row>
    <row r="56" spans="1:98" ht="14.4">
      <c r="A56" s="2184"/>
      <c r="B56" s="2261"/>
      <c r="C56" s="2254"/>
      <c r="D56" s="2261"/>
      <c r="E56" s="2254"/>
      <c r="F56" s="177"/>
      <c r="G56" s="187"/>
      <c r="H56" s="2150"/>
      <c r="I56" s="97"/>
      <c r="J56" s="98"/>
      <c r="K56" s="98"/>
      <c r="L56" s="98"/>
      <c r="M56" s="2150"/>
      <c r="N56" s="2184"/>
      <c r="O56" s="99"/>
      <c r="P56" s="100"/>
      <c r="Q56" s="2184"/>
      <c r="R56" s="2153"/>
      <c r="S56" s="2153"/>
      <c r="T56" s="2150"/>
      <c r="U56" s="138"/>
      <c r="V56" s="101">
        <v>9</v>
      </c>
      <c r="W56" s="197"/>
      <c r="X56" s="193"/>
      <c r="Y56" s="193"/>
      <c r="Z56" s="198"/>
      <c r="AA56" s="104"/>
      <c r="AB56" s="105"/>
      <c r="AC56" s="105"/>
      <c r="AD56" s="106"/>
      <c r="AE56" s="138"/>
      <c r="AF56" s="188"/>
      <c r="AG56" s="195"/>
      <c r="AH56" s="195"/>
      <c r="AI56" s="195"/>
      <c r="AJ56" s="196"/>
      <c r="AK56" s="110"/>
      <c r="AL56" s="111"/>
      <c r="AM56" s="111"/>
      <c r="AN56" s="112"/>
      <c r="AO56" s="8"/>
      <c r="AP56" s="113"/>
      <c r="AQ56" s="114"/>
      <c r="AR56" s="89"/>
      <c r="AS56" s="115" t="e">
        <f t="shared" si="0"/>
        <v>#DIV/0!</v>
      </c>
      <c r="AT56" s="116" t="e">
        <f t="shared" si="1"/>
        <v>#DIV/0!</v>
      </c>
      <c r="AU56" s="116" t="e">
        <f t="shared" si="2"/>
        <v>#DIV/0!</v>
      </c>
      <c r="AV56" s="116" t="e">
        <f t="shared" si="3"/>
        <v>#DIV/0!</v>
      </c>
      <c r="AW56" s="148" t="e">
        <f t="shared" si="4"/>
        <v>#DIV/0!</v>
      </c>
      <c r="AX56" s="148" t="e">
        <f t="shared" si="5"/>
        <v>#DIV/0!</v>
      </c>
      <c r="AY56" s="148" t="e">
        <f t="shared" si="6"/>
        <v>#DIV/0!</v>
      </c>
      <c r="AZ56" s="148" t="e">
        <f t="shared" si="7"/>
        <v>#DIV/0!</v>
      </c>
      <c r="BA56" s="117" t="e">
        <f t="shared" si="8"/>
        <v>#DIV/0!</v>
      </c>
      <c r="BB56" s="117" t="e">
        <f t="shared" si="9"/>
        <v>#DIV/0!</v>
      </c>
      <c r="BC56" s="117" t="e">
        <f t="shared" si="10"/>
        <v>#DIV/0!</v>
      </c>
      <c r="BD56" s="117" t="e">
        <f t="shared" si="11"/>
        <v>#DIV/0!</v>
      </c>
      <c r="BE56" s="118">
        <v>0.2</v>
      </c>
      <c r="BF56" s="118">
        <v>0.8</v>
      </c>
      <c r="BG56" s="117" t="e">
        <f t="shared" si="12"/>
        <v>#DIV/0!</v>
      </c>
      <c r="BH56" s="117" t="e">
        <f t="shared" si="13"/>
        <v>#DIV/0!</v>
      </c>
      <c r="BI56" s="117" t="e">
        <f t="shared" si="14"/>
        <v>#DIV/0!</v>
      </c>
      <c r="BJ56" s="117" t="e">
        <f t="shared" si="30"/>
        <v>#DIV/0!</v>
      </c>
      <c r="BK56" s="117" t="e">
        <f t="shared" si="30"/>
        <v>#DIV/0!</v>
      </c>
      <c r="BL56" s="117" t="e">
        <f t="shared" si="16"/>
        <v>#DIV/0!</v>
      </c>
      <c r="BM56" s="117" t="e">
        <f t="shared" si="17"/>
        <v>#DIV/0!</v>
      </c>
      <c r="BN56" s="117" t="e">
        <f t="shared" si="18"/>
        <v>#DIV/0!</v>
      </c>
      <c r="BO56" s="117" t="e">
        <f t="shared" si="31"/>
        <v>#DIV/0!</v>
      </c>
      <c r="BP56" s="117" t="e">
        <f t="shared" si="31"/>
        <v>#DIV/0!</v>
      </c>
      <c r="BQ56" s="117" t="e">
        <f t="shared" si="31"/>
        <v>#DIV/0!</v>
      </c>
      <c r="BR56" s="117" t="e">
        <f t="shared" si="31"/>
        <v>#DIV/0!</v>
      </c>
      <c r="BS56" s="2153"/>
      <c r="BT56" s="2153"/>
      <c r="BU56" s="2153"/>
      <c r="BV56" s="2153"/>
      <c r="BW56" s="2153"/>
      <c r="BX56" s="2153"/>
      <c r="BY56" s="2153"/>
      <c r="BZ56" s="2153"/>
      <c r="CA56" s="2150"/>
      <c r="CB56" s="8"/>
      <c r="CC56" s="2184"/>
      <c r="CD56" s="2153"/>
      <c r="CE56" s="2153"/>
      <c r="CF56" s="2150"/>
      <c r="CG56" s="2288"/>
      <c r="CH56" s="8"/>
      <c r="CI56" s="8"/>
      <c r="CJ56" s="8"/>
      <c r="CK56" s="8"/>
      <c r="CL56" s="8"/>
      <c r="CM56" s="8"/>
      <c r="CN56" s="8"/>
      <c r="CO56" s="8"/>
      <c r="CP56" s="8"/>
      <c r="CQ56" s="8"/>
      <c r="CR56" s="8"/>
      <c r="CS56" s="8"/>
      <c r="CT56" s="8"/>
    </row>
    <row r="57" spans="1:98" thickBot="1">
      <c r="A57" s="2260"/>
      <c r="B57" s="2200"/>
      <c r="C57" s="2201"/>
      <c r="D57" s="2200"/>
      <c r="E57" s="2201"/>
      <c r="F57" s="150"/>
      <c r="G57" s="151"/>
      <c r="H57" s="2151"/>
      <c r="I57" s="121"/>
      <c r="J57" s="122"/>
      <c r="K57" s="122"/>
      <c r="L57" s="122"/>
      <c r="M57" s="2151"/>
      <c r="N57" s="2179"/>
      <c r="O57" s="123"/>
      <c r="P57" s="124"/>
      <c r="Q57" s="2179"/>
      <c r="R57" s="2154"/>
      <c r="S57" s="2154"/>
      <c r="T57" s="2151"/>
      <c r="U57" s="138"/>
      <c r="V57" s="168">
        <v>10</v>
      </c>
      <c r="W57" s="179"/>
      <c r="X57" s="152"/>
      <c r="Y57" s="152"/>
      <c r="Z57" s="153"/>
      <c r="AA57" s="125"/>
      <c r="AB57" s="126"/>
      <c r="AC57" s="126"/>
      <c r="AD57" s="127"/>
      <c r="AE57" s="138"/>
      <c r="AF57" s="154"/>
      <c r="AG57" s="156"/>
      <c r="AH57" s="156"/>
      <c r="AI57" s="156"/>
      <c r="AJ57" s="157"/>
      <c r="AK57" s="128"/>
      <c r="AL57" s="129"/>
      <c r="AM57" s="129"/>
      <c r="AN57" s="130"/>
      <c r="AO57" s="8"/>
      <c r="AP57" s="131"/>
      <c r="AQ57" s="132"/>
      <c r="AR57" s="89"/>
      <c r="AS57" s="133" t="e">
        <f t="shared" si="0"/>
        <v>#DIV/0!</v>
      </c>
      <c r="AT57" s="169" t="e">
        <f t="shared" si="1"/>
        <v>#DIV/0!</v>
      </c>
      <c r="AU57" s="169" t="e">
        <f t="shared" si="2"/>
        <v>#DIV/0!</v>
      </c>
      <c r="AV57" s="169" t="e">
        <f t="shared" si="3"/>
        <v>#DIV/0!</v>
      </c>
      <c r="AW57" s="180" t="e">
        <f t="shared" si="4"/>
        <v>#DIV/0!</v>
      </c>
      <c r="AX57" s="180" t="e">
        <f t="shared" si="5"/>
        <v>#DIV/0!</v>
      </c>
      <c r="AY57" s="180" t="e">
        <f t="shared" si="6"/>
        <v>#DIV/0!</v>
      </c>
      <c r="AZ57" s="180" t="e">
        <f t="shared" si="7"/>
        <v>#DIV/0!</v>
      </c>
      <c r="BA57" s="160" t="e">
        <f t="shared" si="8"/>
        <v>#DIV/0!</v>
      </c>
      <c r="BB57" s="160" t="e">
        <f t="shared" si="9"/>
        <v>#DIV/0!</v>
      </c>
      <c r="BC57" s="160" t="e">
        <f t="shared" si="10"/>
        <v>#DIV/0!</v>
      </c>
      <c r="BD57" s="160" t="e">
        <f t="shared" si="11"/>
        <v>#DIV/0!</v>
      </c>
      <c r="BE57" s="159">
        <v>0.2</v>
      </c>
      <c r="BF57" s="159">
        <v>0.8</v>
      </c>
      <c r="BG57" s="160" t="e">
        <f t="shared" si="12"/>
        <v>#DIV/0!</v>
      </c>
      <c r="BH57" s="160" t="e">
        <f t="shared" si="13"/>
        <v>#DIV/0!</v>
      </c>
      <c r="BI57" s="160" t="e">
        <f t="shared" si="14"/>
        <v>#DIV/0!</v>
      </c>
      <c r="BJ57" s="160" t="e">
        <f t="shared" si="30"/>
        <v>#DIV/0!</v>
      </c>
      <c r="BK57" s="160" t="e">
        <f t="shared" si="30"/>
        <v>#DIV/0!</v>
      </c>
      <c r="BL57" s="160" t="e">
        <f t="shared" si="16"/>
        <v>#DIV/0!</v>
      </c>
      <c r="BM57" s="160" t="e">
        <f t="shared" si="17"/>
        <v>#DIV/0!</v>
      </c>
      <c r="BN57" s="160" t="e">
        <f t="shared" si="18"/>
        <v>#DIV/0!</v>
      </c>
      <c r="BO57" s="160" t="e">
        <f t="shared" si="31"/>
        <v>#DIV/0!</v>
      </c>
      <c r="BP57" s="160" t="e">
        <f t="shared" si="31"/>
        <v>#DIV/0!</v>
      </c>
      <c r="BQ57" s="160" t="e">
        <f t="shared" si="31"/>
        <v>#DIV/0!</v>
      </c>
      <c r="BR57" s="160" t="e">
        <f t="shared" si="31"/>
        <v>#DIV/0!</v>
      </c>
      <c r="BS57" s="2154"/>
      <c r="BT57" s="2154"/>
      <c r="BU57" s="2154"/>
      <c r="BV57" s="2154"/>
      <c r="BW57" s="2154"/>
      <c r="BX57" s="2154"/>
      <c r="BY57" s="2154"/>
      <c r="BZ57" s="2154"/>
      <c r="CA57" s="2151"/>
      <c r="CB57" s="8"/>
      <c r="CC57" s="2179"/>
      <c r="CD57" s="2154"/>
      <c r="CE57" s="2154"/>
      <c r="CF57" s="2151"/>
      <c r="CG57" s="2289"/>
      <c r="CH57" s="8"/>
      <c r="CI57" s="8"/>
      <c r="CJ57" s="8"/>
      <c r="CK57" s="8"/>
      <c r="CL57" s="8"/>
      <c r="CM57" s="8"/>
      <c r="CN57" s="8"/>
      <c r="CO57" s="8"/>
      <c r="CP57" s="8"/>
      <c r="CQ57" s="8"/>
      <c r="CR57" s="8"/>
      <c r="CS57" s="8"/>
      <c r="CT57" s="8"/>
    </row>
    <row r="58" spans="1:98" ht="14.4">
      <c r="A58" s="2124">
        <v>6</v>
      </c>
      <c r="B58" s="2127"/>
      <c r="C58" s="2252"/>
      <c r="D58" s="2157"/>
      <c r="E58" s="2252"/>
      <c r="F58" s="140"/>
      <c r="G58" s="135"/>
      <c r="H58" s="2139"/>
      <c r="I58" s="69"/>
      <c r="J58" s="70"/>
      <c r="K58" s="70"/>
      <c r="L58" s="70"/>
      <c r="M58" s="2148"/>
      <c r="N58" s="2263">
        <f>+P58+P59+P60+P61+P62+P63+P64+P65+P66+P67</f>
        <v>0</v>
      </c>
      <c r="O58" s="72"/>
      <c r="P58" s="73"/>
      <c r="Q58" s="2264"/>
      <c r="R58" s="2265"/>
      <c r="S58" s="2265"/>
      <c r="T58" s="2266"/>
      <c r="U58" s="138"/>
      <c r="V58" s="75">
        <v>1</v>
      </c>
      <c r="W58" s="199"/>
      <c r="X58" s="200"/>
      <c r="Y58" s="200"/>
      <c r="Z58" s="77"/>
      <c r="AA58" s="78"/>
      <c r="AB58" s="79"/>
      <c r="AC58" s="79"/>
      <c r="AD58" s="80"/>
      <c r="AE58" s="138"/>
      <c r="AF58" s="201"/>
      <c r="AG58" s="202"/>
      <c r="AH58" s="202"/>
      <c r="AI58" s="202"/>
      <c r="AJ58" s="203"/>
      <c r="AK58" s="84"/>
      <c r="AL58" s="85"/>
      <c r="AM58" s="85"/>
      <c r="AN58" s="86"/>
      <c r="AO58" s="8"/>
      <c r="AP58" s="87"/>
      <c r="AQ58" s="88"/>
      <c r="AR58" s="89"/>
      <c r="AS58" s="90" t="e">
        <f t="shared" si="0"/>
        <v>#DIV/0!</v>
      </c>
      <c r="AT58" s="164" t="e">
        <f t="shared" si="1"/>
        <v>#DIV/0!</v>
      </c>
      <c r="AU58" s="164" t="e">
        <f t="shared" si="2"/>
        <v>#DIV/0!</v>
      </c>
      <c r="AV58" s="164" t="e">
        <f t="shared" si="3"/>
        <v>#DIV/0!</v>
      </c>
      <c r="AW58" s="176" t="e">
        <f t="shared" si="4"/>
        <v>#DIV/0!</v>
      </c>
      <c r="AX58" s="176" t="e">
        <f t="shared" si="5"/>
        <v>#DIV/0!</v>
      </c>
      <c r="AY58" s="176" t="e">
        <f t="shared" si="6"/>
        <v>#DIV/0!</v>
      </c>
      <c r="AZ58" s="176" t="e">
        <f t="shared" si="7"/>
        <v>#DIV/0!</v>
      </c>
      <c r="BA58" s="165" t="e">
        <f t="shared" si="8"/>
        <v>#DIV/0!</v>
      </c>
      <c r="BB58" s="165" t="e">
        <f t="shared" si="9"/>
        <v>#DIV/0!</v>
      </c>
      <c r="BC58" s="165" t="e">
        <f t="shared" si="10"/>
        <v>#DIV/0!</v>
      </c>
      <c r="BD58" s="165" t="e">
        <f t="shared" si="11"/>
        <v>#DIV/0!</v>
      </c>
      <c r="BE58" s="166">
        <v>0.2</v>
      </c>
      <c r="BF58" s="166">
        <v>0.8</v>
      </c>
      <c r="BG58" s="165" t="e">
        <f t="shared" si="12"/>
        <v>#DIV/0!</v>
      </c>
      <c r="BH58" s="165" t="e">
        <f t="shared" si="13"/>
        <v>#DIV/0!</v>
      </c>
      <c r="BI58" s="165" t="e">
        <f t="shared" si="14"/>
        <v>#DIV/0!</v>
      </c>
      <c r="BJ58" s="165" t="e">
        <f t="shared" si="30"/>
        <v>#DIV/0!</v>
      </c>
      <c r="BK58" s="165" t="e">
        <f t="shared" si="30"/>
        <v>#DIV/0!</v>
      </c>
      <c r="BL58" s="165" t="e">
        <f t="shared" si="16"/>
        <v>#DIV/0!</v>
      </c>
      <c r="BM58" s="165" t="e">
        <f t="shared" si="17"/>
        <v>#DIV/0!</v>
      </c>
      <c r="BN58" s="165" t="e">
        <f t="shared" si="18"/>
        <v>#DIV/0!</v>
      </c>
      <c r="BO58" s="165" t="e">
        <f t="shared" si="31"/>
        <v>#DIV/0!</v>
      </c>
      <c r="BP58" s="93" t="e">
        <f t="shared" si="31"/>
        <v>#DIV/0!</v>
      </c>
      <c r="BQ58" s="93" t="e">
        <f t="shared" si="31"/>
        <v>#DIV/0!</v>
      </c>
      <c r="BR58" s="93" t="e">
        <f t="shared" si="31"/>
        <v>#DIV/0!</v>
      </c>
      <c r="BS58" s="2152" t="e">
        <f t="shared" ref="BS58:BV58" si="34">AVERAGEIF(BO58:BO67,"&lt;&gt;#¡DIV/0!")</f>
        <v>#DIV/0!</v>
      </c>
      <c r="BT58" s="2152" t="e">
        <f t="shared" si="34"/>
        <v>#DIV/0!</v>
      </c>
      <c r="BU58" s="2152" t="e">
        <f t="shared" si="34"/>
        <v>#DIV/0!</v>
      </c>
      <c r="BV58" s="2152" t="e">
        <f t="shared" si="34"/>
        <v>#DIV/0!</v>
      </c>
      <c r="BW58" s="2155" t="e">
        <f>+C58*BS58</f>
        <v>#DIV/0!</v>
      </c>
      <c r="BX58" s="2155" t="e">
        <f>+C58*BT58</f>
        <v>#DIV/0!</v>
      </c>
      <c r="BY58" s="2155" t="e">
        <f>+C58*BU58</f>
        <v>#DIV/0!</v>
      </c>
      <c r="BZ58" s="2155" t="e">
        <f>+C58*BV58</f>
        <v>#DIV/0!</v>
      </c>
      <c r="CA58" s="2149" t="e">
        <f>SUM(BW58:BZ67)</f>
        <v>#DIV/0!</v>
      </c>
      <c r="CB58" s="8"/>
      <c r="CC58" s="2273" t="e">
        <f t="shared" ref="CC58:CF58" si="35">+Q58/$N$58</f>
        <v>#DIV/0!</v>
      </c>
      <c r="CD58" s="2267" t="e">
        <f t="shared" si="35"/>
        <v>#DIV/0!</v>
      </c>
      <c r="CE58" s="2267" t="e">
        <f t="shared" si="35"/>
        <v>#DIV/0!</v>
      </c>
      <c r="CF58" s="2297" t="e">
        <f t="shared" si="35"/>
        <v>#DIV/0!</v>
      </c>
      <c r="CG58" s="2287" t="e">
        <f>AVERAGE(CC58:CF67)</f>
        <v>#DIV/0!</v>
      </c>
      <c r="CH58" s="8"/>
      <c r="CI58" s="8"/>
      <c r="CJ58" s="8"/>
      <c r="CK58" s="8"/>
      <c r="CL58" s="8"/>
      <c r="CM58" s="8"/>
      <c r="CN58" s="8"/>
      <c r="CO58" s="8"/>
      <c r="CP58" s="8"/>
      <c r="CQ58" s="8"/>
      <c r="CR58" s="8"/>
      <c r="CS58" s="8"/>
      <c r="CT58" s="8"/>
    </row>
    <row r="59" spans="1:98" ht="14.4">
      <c r="A59" s="2184"/>
      <c r="B59" s="2261"/>
      <c r="C59" s="2254"/>
      <c r="D59" s="2261"/>
      <c r="E59" s="2254"/>
      <c r="F59" s="99"/>
      <c r="G59" s="99"/>
      <c r="H59" s="2150"/>
      <c r="I59" s="97"/>
      <c r="J59" s="98"/>
      <c r="K59" s="98"/>
      <c r="L59" s="98"/>
      <c r="M59" s="2150"/>
      <c r="N59" s="2184"/>
      <c r="O59" s="99"/>
      <c r="P59" s="100"/>
      <c r="Q59" s="2184"/>
      <c r="R59" s="2153"/>
      <c r="S59" s="2153"/>
      <c r="T59" s="2150"/>
      <c r="U59" s="138"/>
      <c r="V59" s="101">
        <v>2</v>
      </c>
      <c r="W59" s="204"/>
      <c r="X59" s="205"/>
      <c r="Y59" s="205"/>
      <c r="Z59" s="103"/>
      <c r="AA59" s="104"/>
      <c r="AB59" s="105"/>
      <c r="AC59" s="105"/>
      <c r="AD59" s="106"/>
      <c r="AE59" s="138"/>
      <c r="AF59" s="113"/>
      <c r="AG59" s="99"/>
      <c r="AH59" s="99"/>
      <c r="AI59" s="99"/>
      <c r="AJ59" s="114"/>
      <c r="AK59" s="110"/>
      <c r="AL59" s="111"/>
      <c r="AM59" s="111"/>
      <c r="AN59" s="112"/>
      <c r="AO59" s="8"/>
      <c r="AP59" s="113"/>
      <c r="AQ59" s="114"/>
      <c r="AR59" s="89"/>
      <c r="AS59" s="115" t="e">
        <f t="shared" si="0"/>
        <v>#DIV/0!</v>
      </c>
      <c r="AT59" s="116" t="e">
        <f t="shared" si="1"/>
        <v>#DIV/0!</v>
      </c>
      <c r="AU59" s="116" t="e">
        <f t="shared" si="2"/>
        <v>#DIV/0!</v>
      </c>
      <c r="AV59" s="116" t="e">
        <f t="shared" si="3"/>
        <v>#DIV/0!</v>
      </c>
      <c r="AW59" s="148" t="e">
        <f t="shared" si="4"/>
        <v>#DIV/0!</v>
      </c>
      <c r="AX59" s="148" t="e">
        <f t="shared" si="5"/>
        <v>#DIV/0!</v>
      </c>
      <c r="AY59" s="148" t="e">
        <f t="shared" si="6"/>
        <v>#DIV/0!</v>
      </c>
      <c r="AZ59" s="148" t="e">
        <f t="shared" si="7"/>
        <v>#DIV/0!</v>
      </c>
      <c r="BA59" s="117" t="e">
        <f t="shared" si="8"/>
        <v>#DIV/0!</v>
      </c>
      <c r="BB59" s="117" t="e">
        <f t="shared" si="9"/>
        <v>#DIV/0!</v>
      </c>
      <c r="BC59" s="117" t="e">
        <f t="shared" si="10"/>
        <v>#DIV/0!</v>
      </c>
      <c r="BD59" s="117" t="e">
        <f t="shared" si="11"/>
        <v>#DIV/0!</v>
      </c>
      <c r="BE59" s="118">
        <v>0.2</v>
      </c>
      <c r="BF59" s="118">
        <v>0.8</v>
      </c>
      <c r="BG59" s="117" t="e">
        <f t="shared" si="12"/>
        <v>#DIV/0!</v>
      </c>
      <c r="BH59" s="117" t="e">
        <f t="shared" si="13"/>
        <v>#DIV/0!</v>
      </c>
      <c r="BI59" s="117" t="e">
        <f t="shared" si="14"/>
        <v>#DIV/0!</v>
      </c>
      <c r="BJ59" s="117" t="e">
        <f t="shared" si="30"/>
        <v>#DIV/0!</v>
      </c>
      <c r="BK59" s="117" t="e">
        <f t="shared" si="30"/>
        <v>#DIV/0!</v>
      </c>
      <c r="BL59" s="117" t="e">
        <f t="shared" si="16"/>
        <v>#DIV/0!</v>
      </c>
      <c r="BM59" s="117" t="e">
        <f t="shared" si="17"/>
        <v>#DIV/0!</v>
      </c>
      <c r="BN59" s="117" t="e">
        <f t="shared" si="18"/>
        <v>#DIV/0!</v>
      </c>
      <c r="BO59" s="117" t="e">
        <f t="shared" si="31"/>
        <v>#DIV/0!</v>
      </c>
      <c r="BP59" s="117" t="e">
        <f t="shared" si="31"/>
        <v>#DIV/0!</v>
      </c>
      <c r="BQ59" s="117" t="e">
        <f t="shared" si="31"/>
        <v>#DIV/0!</v>
      </c>
      <c r="BR59" s="117" t="e">
        <f t="shared" si="31"/>
        <v>#DIV/0!</v>
      </c>
      <c r="BS59" s="2153"/>
      <c r="BT59" s="2153"/>
      <c r="BU59" s="2153"/>
      <c r="BV59" s="2153"/>
      <c r="BW59" s="2153"/>
      <c r="BX59" s="2153"/>
      <c r="BY59" s="2153"/>
      <c r="BZ59" s="2153"/>
      <c r="CA59" s="2150"/>
      <c r="CB59" s="8"/>
      <c r="CC59" s="2184"/>
      <c r="CD59" s="2153"/>
      <c r="CE59" s="2153"/>
      <c r="CF59" s="2150"/>
      <c r="CG59" s="2288"/>
      <c r="CH59" s="8"/>
      <c r="CI59" s="8"/>
      <c r="CJ59" s="8"/>
      <c r="CK59" s="8"/>
      <c r="CL59" s="8"/>
      <c r="CM59" s="8"/>
      <c r="CN59" s="8"/>
      <c r="CO59" s="8"/>
      <c r="CP59" s="8"/>
      <c r="CQ59" s="8"/>
      <c r="CR59" s="8"/>
      <c r="CS59" s="8"/>
      <c r="CT59" s="8"/>
    </row>
    <row r="60" spans="1:98" ht="14.4">
      <c r="A60" s="2184"/>
      <c r="B60" s="2261"/>
      <c r="C60" s="2254"/>
      <c r="D60" s="2261"/>
      <c r="E60" s="2254"/>
      <c r="F60" s="99"/>
      <c r="G60" s="99"/>
      <c r="H60" s="2150"/>
      <c r="I60" s="97"/>
      <c r="J60" s="98"/>
      <c r="K60" s="98"/>
      <c r="L60" s="98"/>
      <c r="M60" s="2150"/>
      <c r="N60" s="2184"/>
      <c r="O60" s="99"/>
      <c r="P60" s="100"/>
      <c r="Q60" s="2184"/>
      <c r="R60" s="2153"/>
      <c r="S60" s="2153"/>
      <c r="T60" s="2150"/>
      <c r="U60" s="138"/>
      <c r="V60" s="101">
        <v>3</v>
      </c>
      <c r="W60" s="204"/>
      <c r="X60" s="205"/>
      <c r="Y60" s="205"/>
      <c r="Z60" s="103"/>
      <c r="AA60" s="104"/>
      <c r="AB60" s="105"/>
      <c r="AC60" s="105"/>
      <c r="AD60" s="106"/>
      <c r="AE60" s="138"/>
      <c r="AF60" s="113"/>
      <c r="AG60" s="99"/>
      <c r="AH60" s="99"/>
      <c r="AI60" s="99"/>
      <c r="AJ60" s="114"/>
      <c r="AK60" s="110"/>
      <c r="AL60" s="111"/>
      <c r="AM60" s="111"/>
      <c r="AN60" s="112"/>
      <c r="AO60" s="8"/>
      <c r="AP60" s="113"/>
      <c r="AQ60" s="114"/>
      <c r="AR60" s="89"/>
      <c r="AS60" s="115" t="e">
        <f t="shared" si="0"/>
        <v>#DIV/0!</v>
      </c>
      <c r="AT60" s="116" t="e">
        <f t="shared" si="1"/>
        <v>#DIV/0!</v>
      </c>
      <c r="AU60" s="116" t="e">
        <f t="shared" si="2"/>
        <v>#DIV/0!</v>
      </c>
      <c r="AV60" s="116" t="e">
        <f t="shared" si="3"/>
        <v>#DIV/0!</v>
      </c>
      <c r="AW60" s="148" t="e">
        <f t="shared" si="4"/>
        <v>#DIV/0!</v>
      </c>
      <c r="AX60" s="148" t="e">
        <f t="shared" si="5"/>
        <v>#DIV/0!</v>
      </c>
      <c r="AY60" s="148" t="e">
        <f t="shared" si="6"/>
        <v>#DIV/0!</v>
      </c>
      <c r="AZ60" s="148" t="e">
        <f t="shared" si="7"/>
        <v>#DIV/0!</v>
      </c>
      <c r="BA60" s="117" t="e">
        <f t="shared" si="8"/>
        <v>#DIV/0!</v>
      </c>
      <c r="BB60" s="117" t="e">
        <f t="shared" si="9"/>
        <v>#DIV/0!</v>
      </c>
      <c r="BC60" s="117" t="e">
        <f t="shared" si="10"/>
        <v>#DIV/0!</v>
      </c>
      <c r="BD60" s="117" t="e">
        <f t="shared" si="11"/>
        <v>#DIV/0!</v>
      </c>
      <c r="BE60" s="118">
        <v>0.2</v>
      </c>
      <c r="BF60" s="118">
        <v>0.8</v>
      </c>
      <c r="BG60" s="117" t="e">
        <f t="shared" si="12"/>
        <v>#DIV/0!</v>
      </c>
      <c r="BH60" s="117" t="e">
        <f t="shared" si="13"/>
        <v>#DIV/0!</v>
      </c>
      <c r="BI60" s="117" t="e">
        <f t="shared" si="14"/>
        <v>#DIV/0!</v>
      </c>
      <c r="BJ60" s="117" t="e">
        <f t="shared" si="30"/>
        <v>#DIV/0!</v>
      </c>
      <c r="BK60" s="117" t="e">
        <f t="shared" si="30"/>
        <v>#DIV/0!</v>
      </c>
      <c r="BL60" s="117" t="e">
        <f t="shared" si="16"/>
        <v>#DIV/0!</v>
      </c>
      <c r="BM60" s="117" t="e">
        <f t="shared" si="17"/>
        <v>#DIV/0!</v>
      </c>
      <c r="BN60" s="117" t="e">
        <f t="shared" si="18"/>
        <v>#DIV/0!</v>
      </c>
      <c r="BO60" s="117" t="e">
        <f t="shared" si="31"/>
        <v>#DIV/0!</v>
      </c>
      <c r="BP60" s="117" t="e">
        <f t="shared" si="31"/>
        <v>#DIV/0!</v>
      </c>
      <c r="BQ60" s="117" t="e">
        <f t="shared" si="31"/>
        <v>#DIV/0!</v>
      </c>
      <c r="BR60" s="117" t="e">
        <f t="shared" si="31"/>
        <v>#DIV/0!</v>
      </c>
      <c r="BS60" s="2153"/>
      <c r="BT60" s="2153"/>
      <c r="BU60" s="2153"/>
      <c r="BV60" s="2153"/>
      <c r="BW60" s="2153"/>
      <c r="BX60" s="2153"/>
      <c r="BY60" s="2153"/>
      <c r="BZ60" s="2153"/>
      <c r="CA60" s="2150"/>
      <c r="CB60" s="8"/>
      <c r="CC60" s="2184"/>
      <c r="CD60" s="2153"/>
      <c r="CE60" s="2153"/>
      <c r="CF60" s="2150"/>
      <c r="CG60" s="2288"/>
      <c r="CH60" s="8"/>
      <c r="CI60" s="8"/>
      <c r="CJ60" s="8"/>
      <c r="CK60" s="8"/>
      <c r="CL60" s="8"/>
      <c r="CM60" s="8"/>
      <c r="CN60" s="8"/>
      <c r="CO60" s="8"/>
      <c r="CP60" s="8"/>
      <c r="CQ60" s="8"/>
      <c r="CR60" s="8"/>
      <c r="CS60" s="8"/>
      <c r="CT60" s="8"/>
    </row>
    <row r="61" spans="1:98" ht="14.4">
      <c r="A61" s="2184"/>
      <c r="B61" s="2261"/>
      <c r="C61" s="2254"/>
      <c r="D61" s="2261"/>
      <c r="E61" s="2254"/>
      <c r="F61" s="99"/>
      <c r="G61" s="99"/>
      <c r="H61" s="2150"/>
      <c r="I61" s="97"/>
      <c r="J61" s="98"/>
      <c r="K61" s="98"/>
      <c r="L61" s="98"/>
      <c r="M61" s="2150"/>
      <c r="N61" s="2184"/>
      <c r="O61" s="99"/>
      <c r="P61" s="100"/>
      <c r="Q61" s="2184"/>
      <c r="R61" s="2153"/>
      <c r="S61" s="2153"/>
      <c r="T61" s="2150"/>
      <c r="U61" s="138"/>
      <c r="V61" s="101">
        <v>4</v>
      </c>
      <c r="W61" s="206"/>
      <c r="X61" s="205"/>
      <c r="Y61" s="205"/>
      <c r="Z61" s="103"/>
      <c r="AA61" s="104"/>
      <c r="AB61" s="105"/>
      <c r="AC61" s="105"/>
      <c r="AD61" s="106"/>
      <c r="AE61" s="138"/>
      <c r="AF61" s="113"/>
      <c r="AG61" s="99"/>
      <c r="AH61" s="99"/>
      <c r="AI61" s="99"/>
      <c r="AJ61" s="114"/>
      <c r="AK61" s="110"/>
      <c r="AL61" s="111"/>
      <c r="AM61" s="111"/>
      <c r="AN61" s="112"/>
      <c r="AO61" s="8"/>
      <c r="AP61" s="113"/>
      <c r="AQ61" s="114"/>
      <c r="AR61" s="89"/>
      <c r="AS61" s="115" t="e">
        <f t="shared" si="0"/>
        <v>#DIV/0!</v>
      </c>
      <c r="AT61" s="116" t="e">
        <f t="shared" si="1"/>
        <v>#DIV/0!</v>
      </c>
      <c r="AU61" s="116" t="e">
        <f t="shared" si="2"/>
        <v>#DIV/0!</v>
      </c>
      <c r="AV61" s="116" t="e">
        <f t="shared" si="3"/>
        <v>#DIV/0!</v>
      </c>
      <c r="AW61" s="148" t="e">
        <f t="shared" si="4"/>
        <v>#DIV/0!</v>
      </c>
      <c r="AX61" s="148" t="e">
        <f t="shared" si="5"/>
        <v>#DIV/0!</v>
      </c>
      <c r="AY61" s="148" t="e">
        <f t="shared" si="6"/>
        <v>#DIV/0!</v>
      </c>
      <c r="AZ61" s="148" t="e">
        <f t="shared" si="7"/>
        <v>#DIV/0!</v>
      </c>
      <c r="BA61" s="117" t="e">
        <f t="shared" si="8"/>
        <v>#DIV/0!</v>
      </c>
      <c r="BB61" s="117" t="e">
        <f t="shared" si="9"/>
        <v>#DIV/0!</v>
      </c>
      <c r="BC61" s="117" t="e">
        <f t="shared" si="10"/>
        <v>#DIV/0!</v>
      </c>
      <c r="BD61" s="117" t="e">
        <f t="shared" si="11"/>
        <v>#DIV/0!</v>
      </c>
      <c r="BE61" s="118">
        <v>0.2</v>
      </c>
      <c r="BF61" s="118">
        <v>0.8</v>
      </c>
      <c r="BG61" s="117" t="e">
        <f t="shared" si="12"/>
        <v>#DIV/0!</v>
      </c>
      <c r="BH61" s="117" t="e">
        <f t="shared" si="13"/>
        <v>#DIV/0!</v>
      </c>
      <c r="BI61" s="117" t="e">
        <f t="shared" si="14"/>
        <v>#DIV/0!</v>
      </c>
      <c r="BJ61" s="117" t="e">
        <f t="shared" si="30"/>
        <v>#DIV/0!</v>
      </c>
      <c r="BK61" s="117" t="e">
        <f t="shared" si="30"/>
        <v>#DIV/0!</v>
      </c>
      <c r="BL61" s="117" t="e">
        <f t="shared" si="16"/>
        <v>#DIV/0!</v>
      </c>
      <c r="BM61" s="117" t="e">
        <f t="shared" si="17"/>
        <v>#DIV/0!</v>
      </c>
      <c r="BN61" s="117" t="e">
        <f t="shared" si="18"/>
        <v>#DIV/0!</v>
      </c>
      <c r="BO61" s="117" t="e">
        <f t="shared" si="31"/>
        <v>#DIV/0!</v>
      </c>
      <c r="BP61" s="117" t="e">
        <f t="shared" si="31"/>
        <v>#DIV/0!</v>
      </c>
      <c r="BQ61" s="117" t="e">
        <f t="shared" si="31"/>
        <v>#DIV/0!</v>
      </c>
      <c r="BR61" s="117" t="e">
        <f t="shared" si="31"/>
        <v>#DIV/0!</v>
      </c>
      <c r="BS61" s="2153"/>
      <c r="BT61" s="2153"/>
      <c r="BU61" s="2153"/>
      <c r="BV61" s="2153"/>
      <c r="BW61" s="2153"/>
      <c r="BX61" s="2153"/>
      <c r="BY61" s="2153"/>
      <c r="BZ61" s="2153"/>
      <c r="CA61" s="2150"/>
      <c r="CB61" s="8"/>
      <c r="CC61" s="2184"/>
      <c r="CD61" s="2153"/>
      <c r="CE61" s="2153"/>
      <c r="CF61" s="2150"/>
      <c r="CG61" s="2288"/>
      <c r="CH61" s="8"/>
      <c r="CI61" s="8"/>
      <c r="CJ61" s="8"/>
      <c r="CK61" s="8"/>
      <c r="CL61" s="8"/>
      <c r="CM61" s="8"/>
      <c r="CN61" s="8"/>
      <c r="CO61" s="8"/>
      <c r="CP61" s="8"/>
      <c r="CQ61" s="8"/>
      <c r="CR61" s="8"/>
      <c r="CS61" s="8"/>
      <c r="CT61" s="8"/>
    </row>
    <row r="62" spans="1:98" ht="14.4">
      <c r="A62" s="2184"/>
      <c r="B62" s="2261"/>
      <c r="C62" s="2254"/>
      <c r="D62" s="2261"/>
      <c r="E62" s="2254"/>
      <c r="F62" s="99"/>
      <c r="G62" s="99"/>
      <c r="H62" s="2150"/>
      <c r="I62" s="97"/>
      <c r="J62" s="98"/>
      <c r="K62" s="98"/>
      <c r="L62" s="98"/>
      <c r="M62" s="2150"/>
      <c r="N62" s="2184"/>
      <c r="O62" s="99"/>
      <c r="P62" s="100"/>
      <c r="Q62" s="2184"/>
      <c r="R62" s="2153"/>
      <c r="S62" s="2153"/>
      <c r="T62" s="2150"/>
      <c r="U62" s="138"/>
      <c r="V62" s="101">
        <v>5</v>
      </c>
      <c r="W62" s="204"/>
      <c r="X62" s="205"/>
      <c r="Y62" s="205"/>
      <c r="Z62" s="103"/>
      <c r="AA62" s="104"/>
      <c r="AB62" s="105"/>
      <c r="AC62" s="105"/>
      <c r="AD62" s="106"/>
      <c r="AE62" s="138"/>
      <c r="AF62" s="113"/>
      <c r="AG62" s="99"/>
      <c r="AH62" s="99"/>
      <c r="AI62" s="99"/>
      <c r="AJ62" s="114"/>
      <c r="AK62" s="110"/>
      <c r="AL62" s="111"/>
      <c r="AM62" s="111"/>
      <c r="AN62" s="112"/>
      <c r="AO62" s="8"/>
      <c r="AP62" s="113"/>
      <c r="AQ62" s="114"/>
      <c r="AR62" s="89"/>
      <c r="AS62" s="115" t="e">
        <f t="shared" si="0"/>
        <v>#DIV/0!</v>
      </c>
      <c r="AT62" s="116" t="e">
        <f t="shared" si="1"/>
        <v>#DIV/0!</v>
      </c>
      <c r="AU62" s="116" t="e">
        <f t="shared" si="2"/>
        <v>#DIV/0!</v>
      </c>
      <c r="AV62" s="116" t="e">
        <f t="shared" si="3"/>
        <v>#DIV/0!</v>
      </c>
      <c r="AW62" s="148" t="e">
        <f t="shared" si="4"/>
        <v>#DIV/0!</v>
      </c>
      <c r="AX62" s="148" t="e">
        <f t="shared" si="5"/>
        <v>#DIV/0!</v>
      </c>
      <c r="AY62" s="148" t="e">
        <f t="shared" si="6"/>
        <v>#DIV/0!</v>
      </c>
      <c r="AZ62" s="148" t="e">
        <f t="shared" si="7"/>
        <v>#DIV/0!</v>
      </c>
      <c r="BA62" s="117" t="e">
        <f t="shared" si="8"/>
        <v>#DIV/0!</v>
      </c>
      <c r="BB62" s="117" t="e">
        <f t="shared" si="9"/>
        <v>#DIV/0!</v>
      </c>
      <c r="BC62" s="117" t="e">
        <f t="shared" si="10"/>
        <v>#DIV/0!</v>
      </c>
      <c r="BD62" s="117" t="e">
        <f t="shared" si="11"/>
        <v>#DIV/0!</v>
      </c>
      <c r="BE62" s="118">
        <v>0.2</v>
      </c>
      <c r="BF62" s="118">
        <v>0.8</v>
      </c>
      <c r="BG62" s="117" t="e">
        <f t="shared" si="12"/>
        <v>#DIV/0!</v>
      </c>
      <c r="BH62" s="117" t="e">
        <f t="shared" si="13"/>
        <v>#DIV/0!</v>
      </c>
      <c r="BI62" s="117" t="e">
        <f t="shared" si="14"/>
        <v>#DIV/0!</v>
      </c>
      <c r="BJ62" s="117" t="e">
        <f t="shared" ref="BJ62:BK77" si="36">+AZ62*BE62</f>
        <v>#DIV/0!</v>
      </c>
      <c r="BK62" s="117" t="e">
        <f t="shared" si="36"/>
        <v>#DIV/0!</v>
      </c>
      <c r="BL62" s="117" t="e">
        <f t="shared" si="16"/>
        <v>#DIV/0!</v>
      </c>
      <c r="BM62" s="117" t="e">
        <f t="shared" si="17"/>
        <v>#DIV/0!</v>
      </c>
      <c r="BN62" s="117" t="e">
        <f t="shared" si="18"/>
        <v>#DIV/0!</v>
      </c>
      <c r="BO62" s="117" t="e">
        <f t="shared" ref="BO62:BR77" si="37">+BG62+BK62</f>
        <v>#DIV/0!</v>
      </c>
      <c r="BP62" s="117" t="e">
        <f t="shared" si="37"/>
        <v>#DIV/0!</v>
      </c>
      <c r="BQ62" s="117" t="e">
        <f t="shared" si="37"/>
        <v>#DIV/0!</v>
      </c>
      <c r="BR62" s="117" t="e">
        <f t="shared" si="37"/>
        <v>#DIV/0!</v>
      </c>
      <c r="BS62" s="2153"/>
      <c r="BT62" s="2153"/>
      <c r="BU62" s="2153"/>
      <c r="BV62" s="2153"/>
      <c r="BW62" s="2153"/>
      <c r="BX62" s="2153"/>
      <c r="BY62" s="2153"/>
      <c r="BZ62" s="2153"/>
      <c r="CA62" s="2150"/>
      <c r="CB62" s="8"/>
      <c r="CC62" s="2184"/>
      <c r="CD62" s="2153"/>
      <c r="CE62" s="2153"/>
      <c r="CF62" s="2150"/>
      <c r="CG62" s="2288"/>
      <c r="CH62" s="8"/>
      <c r="CI62" s="8"/>
      <c r="CJ62" s="8"/>
      <c r="CK62" s="8"/>
      <c r="CL62" s="8"/>
      <c r="CM62" s="8"/>
      <c r="CN62" s="8"/>
      <c r="CO62" s="8"/>
      <c r="CP62" s="8"/>
      <c r="CQ62" s="8"/>
      <c r="CR62" s="8"/>
      <c r="CS62" s="8"/>
      <c r="CT62" s="8"/>
    </row>
    <row r="63" spans="1:98" ht="14.4">
      <c r="A63" s="2184"/>
      <c r="B63" s="2261"/>
      <c r="C63" s="2254"/>
      <c r="D63" s="2261"/>
      <c r="E63" s="2254"/>
      <c r="F63" s="99"/>
      <c r="G63" s="99"/>
      <c r="H63" s="2150"/>
      <c r="I63" s="97"/>
      <c r="J63" s="98"/>
      <c r="K63" s="98"/>
      <c r="L63" s="98"/>
      <c r="M63" s="2150"/>
      <c r="N63" s="2184"/>
      <c r="O63" s="99"/>
      <c r="P63" s="100"/>
      <c r="Q63" s="2184"/>
      <c r="R63" s="2153"/>
      <c r="S63" s="2153"/>
      <c r="T63" s="2150"/>
      <c r="U63" s="138"/>
      <c r="V63" s="101">
        <v>6</v>
      </c>
      <c r="W63" s="204"/>
      <c r="X63" s="205"/>
      <c r="Y63" s="205"/>
      <c r="Z63" s="103"/>
      <c r="AA63" s="104"/>
      <c r="AB63" s="105"/>
      <c r="AC63" s="105"/>
      <c r="AD63" s="106"/>
      <c r="AE63" s="138"/>
      <c r="AF63" s="207"/>
      <c r="AG63" s="208"/>
      <c r="AH63" s="208"/>
      <c r="AI63" s="208"/>
      <c r="AJ63" s="209"/>
      <c r="AK63" s="110"/>
      <c r="AL63" s="111"/>
      <c r="AM63" s="111"/>
      <c r="AN63" s="112"/>
      <c r="AO63" s="8"/>
      <c r="AP63" s="113"/>
      <c r="AQ63" s="114"/>
      <c r="AR63" s="89"/>
      <c r="AS63" s="115" t="e">
        <f t="shared" si="0"/>
        <v>#DIV/0!</v>
      </c>
      <c r="AT63" s="116" t="e">
        <f t="shared" si="1"/>
        <v>#DIV/0!</v>
      </c>
      <c r="AU63" s="116" t="e">
        <f t="shared" si="2"/>
        <v>#DIV/0!</v>
      </c>
      <c r="AV63" s="116" t="e">
        <f t="shared" si="3"/>
        <v>#DIV/0!</v>
      </c>
      <c r="AW63" s="148" t="e">
        <f t="shared" si="4"/>
        <v>#DIV/0!</v>
      </c>
      <c r="AX63" s="148" t="e">
        <f t="shared" si="5"/>
        <v>#DIV/0!</v>
      </c>
      <c r="AY63" s="148" t="e">
        <f t="shared" si="6"/>
        <v>#DIV/0!</v>
      </c>
      <c r="AZ63" s="148" t="e">
        <f t="shared" si="7"/>
        <v>#DIV/0!</v>
      </c>
      <c r="BA63" s="117" t="e">
        <f t="shared" si="8"/>
        <v>#DIV/0!</v>
      </c>
      <c r="BB63" s="117" t="e">
        <f t="shared" si="9"/>
        <v>#DIV/0!</v>
      </c>
      <c r="BC63" s="117" t="e">
        <f t="shared" si="10"/>
        <v>#DIV/0!</v>
      </c>
      <c r="BD63" s="117" t="e">
        <f t="shared" si="11"/>
        <v>#DIV/0!</v>
      </c>
      <c r="BE63" s="118">
        <v>0.2</v>
      </c>
      <c r="BF63" s="118">
        <v>0.8</v>
      </c>
      <c r="BG63" s="117" t="e">
        <f t="shared" si="12"/>
        <v>#DIV/0!</v>
      </c>
      <c r="BH63" s="117" t="e">
        <f t="shared" si="13"/>
        <v>#DIV/0!</v>
      </c>
      <c r="BI63" s="117" t="e">
        <f t="shared" si="14"/>
        <v>#DIV/0!</v>
      </c>
      <c r="BJ63" s="117" t="e">
        <f t="shared" si="36"/>
        <v>#DIV/0!</v>
      </c>
      <c r="BK63" s="117" t="e">
        <f t="shared" si="36"/>
        <v>#DIV/0!</v>
      </c>
      <c r="BL63" s="117" t="e">
        <f t="shared" si="16"/>
        <v>#DIV/0!</v>
      </c>
      <c r="BM63" s="117" t="e">
        <f t="shared" si="17"/>
        <v>#DIV/0!</v>
      </c>
      <c r="BN63" s="117" t="e">
        <f t="shared" si="18"/>
        <v>#DIV/0!</v>
      </c>
      <c r="BO63" s="117" t="e">
        <f t="shared" si="37"/>
        <v>#DIV/0!</v>
      </c>
      <c r="BP63" s="117" t="e">
        <f t="shared" si="37"/>
        <v>#DIV/0!</v>
      </c>
      <c r="BQ63" s="117" t="e">
        <f t="shared" si="37"/>
        <v>#DIV/0!</v>
      </c>
      <c r="BR63" s="117" t="e">
        <f t="shared" si="37"/>
        <v>#DIV/0!</v>
      </c>
      <c r="BS63" s="2153"/>
      <c r="BT63" s="2153"/>
      <c r="BU63" s="2153"/>
      <c r="BV63" s="2153"/>
      <c r="BW63" s="2153"/>
      <c r="BX63" s="2153"/>
      <c r="BY63" s="2153"/>
      <c r="BZ63" s="2153"/>
      <c r="CA63" s="2150"/>
      <c r="CB63" s="8"/>
      <c r="CC63" s="2184"/>
      <c r="CD63" s="2153"/>
      <c r="CE63" s="2153"/>
      <c r="CF63" s="2150"/>
      <c r="CG63" s="2288"/>
      <c r="CH63" s="8"/>
      <c r="CI63" s="8"/>
      <c r="CJ63" s="8"/>
      <c r="CK63" s="8"/>
      <c r="CL63" s="8"/>
      <c r="CM63" s="8"/>
      <c r="CN63" s="8"/>
      <c r="CO63" s="8"/>
      <c r="CP63" s="8"/>
      <c r="CQ63" s="8"/>
      <c r="CR63" s="8"/>
      <c r="CS63" s="8"/>
      <c r="CT63" s="8"/>
    </row>
    <row r="64" spans="1:98" ht="14.4">
      <c r="A64" s="2184"/>
      <c r="B64" s="2261"/>
      <c r="C64" s="2254"/>
      <c r="D64" s="2261"/>
      <c r="E64" s="2254"/>
      <c r="F64" s="99"/>
      <c r="G64" s="99"/>
      <c r="H64" s="2150"/>
      <c r="I64" s="97"/>
      <c r="J64" s="98"/>
      <c r="K64" s="98"/>
      <c r="L64" s="98"/>
      <c r="M64" s="2150"/>
      <c r="N64" s="2184"/>
      <c r="O64" s="99"/>
      <c r="P64" s="100"/>
      <c r="Q64" s="2184"/>
      <c r="R64" s="2153"/>
      <c r="S64" s="2153"/>
      <c r="T64" s="2150"/>
      <c r="U64" s="138"/>
      <c r="V64" s="101">
        <v>7</v>
      </c>
      <c r="W64" s="204"/>
      <c r="X64" s="205"/>
      <c r="Y64" s="205"/>
      <c r="Z64" s="103"/>
      <c r="AA64" s="104"/>
      <c r="AB64" s="105"/>
      <c r="AC64" s="105"/>
      <c r="AD64" s="106"/>
      <c r="AE64" s="138"/>
      <c r="AF64" s="113"/>
      <c r="AG64" s="99"/>
      <c r="AH64" s="99"/>
      <c r="AI64" s="99"/>
      <c r="AJ64" s="114"/>
      <c r="AK64" s="110"/>
      <c r="AL64" s="111"/>
      <c r="AM64" s="111"/>
      <c r="AN64" s="112"/>
      <c r="AO64" s="8"/>
      <c r="AP64" s="113"/>
      <c r="AQ64" s="114"/>
      <c r="AR64" s="89"/>
      <c r="AS64" s="115" t="e">
        <f t="shared" si="0"/>
        <v>#DIV/0!</v>
      </c>
      <c r="AT64" s="116" t="e">
        <f t="shared" si="1"/>
        <v>#DIV/0!</v>
      </c>
      <c r="AU64" s="116" t="e">
        <f t="shared" si="2"/>
        <v>#DIV/0!</v>
      </c>
      <c r="AV64" s="116" t="e">
        <f t="shared" si="3"/>
        <v>#DIV/0!</v>
      </c>
      <c r="AW64" s="148" t="e">
        <f t="shared" si="4"/>
        <v>#DIV/0!</v>
      </c>
      <c r="AX64" s="148" t="e">
        <f t="shared" si="5"/>
        <v>#DIV/0!</v>
      </c>
      <c r="AY64" s="148" t="e">
        <f t="shared" si="6"/>
        <v>#DIV/0!</v>
      </c>
      <c r="AZ64" s="148" t="e">
        <f t="shared" si="7"/>
        <v>#DIV/0!</v>
      </c>
      <c r="BA64" s="117" t="e">
        <f t="shared" si="8"/>
        <v>#DIV/0!</v>
      </c>
      <c r="BB64" s="117" t="e">
        <f t="shared" si="9"/>
        <v>#DIV/0!</v>
      </c>
      <c r="BC64" s="117" t="e">
        <f t="shared" si="10"/>
        <v>#DIV/0!</v>
      </c>
      <c r="BD64" s="117" t="e">
        <f t="shared" si="11"/>
        <v>#DIV/0!</v>
      </c>
      <c r="BE64" s="118">
        <v>0.2</v>
      </c>
      <c r="BF64" s="118">
        <v>0.8</v>
      </c>
      <c r="BG64" s="117" t="e">
        <f t="shared" si="12"/>
        <v>#DIV/0!</v>
      </c>
      <c r="BH64" s="117" t="e">
        <f t="shared" si="13"/>
        <v>#DIV/0!</v>
      </c>
      <c r="BI64" s="117" t="e">
        <f t="shared" si="14"/>
        <v>#DIV/0!</v>
      </c>
      <c r="BJ64" s="117" t="e">
        <f t="shared" si="36"/>
        <v>#DIV/0!</v>
      </c>
      <c r="BK64" s="117" t="e">
        <f t="shared" si="36"/>
        <v>#DIV/0!</v>
      </c>
      <c r="BL64" s="117" t="e">
        <f t="shared" si="16"/>
        <v>#DIV/0!</v>
      </c>
      <c r="BM64" s="117" t="e">
        <f t="shared" si="17"/>
        <v>#DIV/0!</v>
      </c>
      <c r="BN64" s="117" t="e">
        <f t="shared" si="18"/>
        <v>#DIV/0!</v>
      </c>
      <c r="BO64" s="117" t="e">
        <f t="shared" si="37"/>
        <v>#DIV/0!</v>
      </c>
      <c r="BP64" s="117" t="e">
        <f t="shared" si="37"/>
        <v>#DIV/0!</v>
      </c>
      <c r="BQ64" s="117" t="e">
        <f t="shared" si="37"/>
        <v>#DIV/0!</v>
      </c>
      <c r="BR64" s="117" t="e">
        <f t="shared" si="37"/>
        <v>#DIV/0!</v>
      </c>
      <c r="BS64" s="2153"/>
      <c r="BT64" s="2153"/>
      <c r="BU64" s="2153"/>
      <c r="BV64" s="2153"/>
      <c r="BW64" s="2153"/>
      <c r="BX64" s="2153"/>
      <c r="BY64" s="2153"/>
      <c r="BZ64" s="2153"/>
      <c r="CA64" s="2150"/>
      <c r="CB64" s="8"/>
      <c r="CC64" s="2184"/>
      <c r="CD64" s="2153"/>
      <c r="CE64" s="2153"/>
      <c r="CF64" s="2150"/>
      <c r="CG64" s="2288"/>
      <c r="CH64" s="8"/>
      <c r="CI64" s="8"/>
      <c r="CJ64" s="8"/>
      <c r="CK64" s="8"/>
      <c r="CL64" s="8"/>
      <c r="CM64" s="8"/>
      <c r="CN64" s="8"/>
      <c r="CO64" s="8"/>
      <c r="CP64" s="8"/>
      <c r="CQ64" s="8"/>
      <c r="CR64" s="8"/>
      <c r="CS64" s="8"/>
      <c r="CT64" s="8"/>
    </row>
    <row r="65" spans="1:98" ht="14.4">
      <c r="A65" s="2184"/>
      <c r="B65" s="2261"/>
      <c r="C65" s="2254"/>
      <c r="D65" s="2261"/>
      <c r="E65" s="2254"/>
      <c r="F65" s="99"/>
      <c r="G65" s="99"/>
      <c r="H65" s="2150"/>
      <c r="I65" s="97"/>
      <c r="J65" s="98"/>
      <c r="K65" s="98"/>
      <c r="L65" s="98"/>
      <c r="M65" s="2150"/>
      <c r="N65" s="2184"/>
      <c r="O65" s="99"/>
      <c r="P65" s="100"/>
      <c r="Q65" s="2184"/>
      <c r="R65" s="2153"/>
      <c r="S65" s="2153"/>
      <c r="T65" s="2150"/>
      <c r="U65" s="138"/>
      <c r="V65" s="101">
        <v>8</v>
      </c>
      <c r="W65" s="204"/>
      <c r="X65" s="205"/>
      <c r="Y65" s="205"/>
      <c r="Z65" s="103"/>
      <c r="AA65" s="104"/>
      <c r="AB65" s="105"/>
      <c r="AC65" s="105"/>
      <c r="AD65" s="106"/>
      <c r="AE65" s="138"/>
      <c r="AF65" s="113"/>
      <c r="AG65" s="99"/>
      <c r="AH65" s="99"/>
      <c r="AI65" s="99"/>
      <c r="AJ65" s="114"/>
      <c r="AK65" s="110"/>
      <c r="AL65" s="111"/>
      <c r="AM65" s="111"/>
      <c r="AN65" s="112"/>
      <c r="AO65" s="8"/>
      <c r="AP65" s="113"/>
      <c r="AQ65" s="114"/>
      <c r="AR65" s="89"/>
      <c r="AS65" s="115" t="e">
        <f t="shared" si="0"/>
        <v>#DIV/0!</v>
      </c>
      <c r="AT65" s="116" t="e">
        <f t="shared" si="1"/>
        <v>#DIV/0!</v>
      </c>
      <c r="AU65" s="116" t="e">
        <f t="shared" si="2"/>
        <v>#DIV/0!</v>
      </c>
      <c r="AV65" s="116" t="e">
        <f t="shared" si="3"/>
        <v>#DIV/0!</v>
      </c>
      <c r="AW65" s="148" t="e">
        <f t="shared" si="4"/>
        <v>#DIV/0!</v>
      </c>
      <c r="AX65" s="148" t="e">
        <f t="shared" si="5"/>
        <v>#DIV/0!</v>
      </c>
      <c r="AY65" s="148" t="e">
        <f t="shared" si="6"/>
        <v>#DIV/0!</v>
      </c>
      <c r="AZ65" s="148" t="e">
        <f t="shared" si="7"/>
        <v>#DIV/0!</v>
      </c>
      <c r="BA65" s="117" t="e">
        <f t="shared" si="8"/>
        <v>#DIV/0!</v>
      </c>
      <c r="BB65" s="117" t="e">
        <f t="shared" si="9"/>
        <v>#DIV/0!</v>
      </c>
      <c r="BC65" s="117" t="e">
        <f t="shared" si="10"/>
        <v>#DIV/0!</v>
      </c>
      <c r="BD65" s="117" t="e">
        <f t="shared" si="11"/>
        <v>#DIV/0!</v>
      </c>
      <c r="BE65" s="118">
        <v>0.2</v>
      </c>
      <c r="BF65" s="118">
        <v>0.8</v>
      </c>
      <c r="BG65" s="117" t="e">
        <f t="shared" si="12"/>
        <v>#DIV/0!</v>
      </c>
      <c r="BH65" s="117" t="e">
        <f t="shared" si="13"/>
        <v>#DIV/0!</v>
      </c>
      <c r="BI65" s="117" t="e">
        <f t="shared" si="14"/>
        <v>#DIV/0!</v>
      </c>
      <c r="BJ65" s="117" t="e">
        <f t="shared" si="36"/>
        <v>#DIV/0!</v>
      </c>
      <c r="BK65" s="117" t="e">
        <f t="shared" si="36"/>
        <v>#DIV/0!</v>
      </c>
      <c r="BL65" s="117" t="e">
        <f t="shared" si="16"/>
        <v>#DIV/0!</v>
      </c>
      <c r="BM65" s="117" t="e">
        <f t="shared" si="17"/>
        <v>#DIV/0!</v>
      </c>
      <c r="BN65" s="117" t="e">
        <f t="shared" si="18"/>
        <v>#DIV/0!</v>
      </c>
      <c r="BO65" s="117" t="e">
        <f t="shared" si="37"/>
        <v>#DIV/0!</v>
      </c>
      <c r="BP65" s="117" t="e">
        <f t="shared" si="37"/>
        <v>#DIV/0!</v>
      </c>
      <c r="BQ65" s="117" t="e">
        <f t="shared" si="37"/>
        <v>#DIV/0!</v>
      </c>
      <c r="BR65" s="117" t="e">
        <f t="shared" si="37"/>
        <v>#DIV/0!</v>
      </c>
      <c r="BS65" s="2153"/>
      <c r="BT65" s="2153"/>
      <c r="BU65" s="2153"/>
      <c r="BV65" s="2153"/>
      <c r="BW65" s="2153"/>
      <c r="BX65" s="2153"/>
      <c r="BY65" s="2153"/>
      <c r="BZ65" s="2153"/>
      <c r="CA65" s="2150"/>
      <c r="CB65" s="8"/>
      <c r="CC65" s="2184"/>
      <c r="CD65" s="2153"/>
      <c r="CE65" s="2153"/>
      <c r="CF65" s="2150"/>
      <c r="CG65" s="2288"/>
      <c r="CH65" s="8"/>
      <c r="CI65" s="8"/>
      <c r="CJ65" s="8"/>
      <c r="CK65" s="8"/>
      <c r="CL65" s="8"/>
      <c r="CM65" s="8"/>
      <c r="CN65" s="8"/>
      <c r="CO65" s="8"/>
      <c r="CP65" s="8"/>
      <c r="CQ65" s="8"/>
      <c r="CR65" s="8"/>
      <c r="CS65" s="8"/>
      <c r="CT65" s="8"/>
    </row>
    <row r="66" spans="1:98" ht="14.4">
      <c r="A66" s="2184"/>
      <c r="B66" s="2261"/>
      <c r="C66" s="2254"/>
      <c r="D66" s="2261"/>
      <c r="E66" s="2254"/>
      <c r="F66" s="99"/>
      <c r="G66" s="99"/>
      <c r="H66" s="2150"/>
      <c r="I66" s="97"/>
      <c r="J66" s="98"/>
      <c r="K66" s="98"/>
      <c r="L66" s="98"/>
      <c r="M66" s="2150"/>
      <c r="N66" s="2184"/>
      <c r="O66" s="99"/>
      <c r="P66" s="100"/>
      <c r="Q66" s="2184"/>
      <c r="R66" s="2153"/>
      <c r="S66" s="2153"/>
      <c r="T66" s="2150"/>
      <c r="U66" s="138"/>
      <c r="V66" s="101">
        <v>9</v>
      </c>
      <c r="W66" s="197"/>
      <c r="X66" s="193"/>
      <c r="Y66" s="193"/>
      <c r="Z66" s="198"/>
      <c r="AA66" s="104"/>
      <c r="AB66" s="105"/>
      <c r="AC66" s="105"/>
      <c r="AD66" s="106"/>
      <c r="AE66" s="138"/>
      <c r="AF66" s="188"/>
      <c r="AG66" s="195"/>
      <c r="AH66" s="195"/>
      <c r="AI66" s="195"/>
      <c r="AJ66" s="196"/>
      <c r="AK66" s="110"/>
      <c r="AL66" s="111"/>
      <c r="AM66" s="111"/>
      <c r="AN66" s="112"/>
      <c r="AO66" s="8"/>
      <c r="AP66" s="113"/>
      <c r="AQ66" s="114"/>
      <c r="AR66" s="89"/>
      <c r="AS66" s="115" t="e">
        <f t="shared" si="0"/>
        <v>#DIV/0!</v>
      </c>
      <c r="AT66" s="116" t="e">
        <f t="shared" si="1"/>
        <v>#DIV/0!</v>
      </c>
      <c r="AU66" s="116" t="e">
        <f t="shared" si="2"/>
        <v>#DIV/0!</v>
      </c>
      <c r="AV66" s="116" t="e">
        <f t="shared" si="3"/>
        <v>#DIV/0!</v>
      </c>
      <c r="AW66" s="148" t="e">
        <f t="shared" si="4"/>
        <v>#DIV/0!</v>
      </c>
      <c r="AX66" s="148" t="e">
        <f t="shared" si="5"/>
        <v>#DIV/0!</v>
      </c>
      <c r="AY66" s="148" t="e">
        <f t="shared" si="6"/>
        <v>#DIV/0!</v>
      </c>
      <c r="AZ66" s="148" t="e">
        <f t="shared" si="7"/>
        <v>#DIV/0!</v>
      </c>
      <c r="BA66" s="117" t="e">
        <f t="shared" si="8"/>
        <v>#DIV/0!</v>
      </c>
      <c r="BB66" s="117" t="e">
        <f t="shared" si="9"/>
        <v>#DIV/0!</v>
      </c>
      <c r="BC66" s="117" t="e">
        <f t="shared" si="10"/>
        <v>#DIV/0!</v>
      </c>
      <c r="BD66" s="117" t="e">
        <f t="shared" si="11"/>
        <v>#DIV/0!</v>
      </c>
      <c r="BE66" s="118">
        <v>0.2</v>
      </c>
      <c r="BF66" s="118">
        <v>0.8</v>
      </c>
      <c r="BG66" s="117" t="e">
        <f t="shared" si="12"/>
        <v>#DIV/0!</v>
      </c>
      <c r="BH66" s="117" t="e">
        <f t="shared" si="13"/>
        <v>#DIV/0!</v>
      </c>
      <c r="BI66" s="117" t="e">
        <f t="shared" si="14"/>
        <v>#DIV/0!</v>
      </c>
      <c r="BJ66" s="117" t="e">
        <f t="shared" si="36"/>
        <v>#DIV/0!</v>
      </c>
      <c r="BK66" s="117" t="e">
        <f t="shared" si="36"/>
        <v>#DIV/0!</v>
      </c>
      <c r="BL66" s="117" t="e">
        <f t="shared" si="16"/>
        <v>#DIV/0!</v>
      </c>
      <c r="BM66" s="117" t="e">
        <f t="shared" si="17"/>
        <v>#DIV/0!</v>
      </c>
      <c r="BN66" s="117" t="e">
        <f t="shared" si="18"/>
        <v>#DIV/0!</v>
      </c>
      <c r="BO66" s="117" t="e">
        <f t="shared" si="37"/>
        <v>#DIV/0!</v>
      </c>
      <c r="BP66" s="117" t="e">
        <f t="shared" si="37"/>
        <v>#DIV/0!</v>
      </c>
      <c r="BQ66" s="117" t="e">
        <f t="shared" si="37"/>
        <v>#DIV/0!</v>
      </c>
      <c r="BR66" s="117" t="e">
        <f t="shared" si="37"/>
        <v>#DIV/0!</v>
      </c>
      <c r="BS66" s="2153"/>
      <c r="BT66" s="2153"/>
      <c r="BU66" s="2153"/>
      <c r="BV66" s="2153"/>
      <c r="BW66" s="2153"/>
      <c r="BX66" s="2153"/>
      <c r="BY66" s="2153"/>
      <c r="BZ66" s="2153"/>
      <c r="CA66" s="2150"/>
      <c r="CB66" s="8"/>
      <c r="CC66" s="2184"/>
      <c r="CD66" s="2153"/>
      <c r="CE66" s="2153"/>
      <c r="CF66" s="2150"/>
      <c r="CG66" s="2288"/>
      <c r="CH66" s="8"/>
      <c r="CI66" s="8"/>
      <c r="CJ66" s="8"/>
      <c r="CK66" s="8"/>
      <c r="CL66" s="8"/>
      <c r="CM66" s="8"/>
      <c r="CN66" s="8"/>
      <c r="CO66" s="8"/>
      <c r="CP66" s="8"/>
      <c r="CQ66" s="8"/>
      <c r="CR66" s="8"/>
      <c r="CS66" s="8"/>
      <c r="CT66" s="8"/>
    </row>
    <row r="67" spans="1:98" thickBot="1">
      <c r="A67" s="2179"/>
      <c r="B67" s="2200"/>
      <c r="C67" s="2201"/>
      <c r="D67" s="2200"/>
      <c r="E67" s="2201"/>
      <c r="F67" s="123"/>
      <c r="G67" s="123"/>
      <c r="H67" s="2151"/>
      <c r="I67" s="121"/>
      <c r="J67" s="122"/>
      <c r="K67" s="122"/>
      <c r="L67" s="122"/>
      <c r="M67" s="2151"/>
      <c r="N67" s="2179"/>
      <c r="O67" s="123"/>
      <c r="P67" s="124"/>
      <c r="Q67" s="2179"/>
      <c r="R67" s="2154"/>
      <c r="S67" s="2154"/>
      <c r="T67" s="2151"/>
      <c r="U67" s="138"/>
      <c r="V67" s="168">
        <v>10</v>
      </c>
      <c r="W67" s="179"/>
      <c r="X67" s="152"/>
      <c r="Y67" s="152"/>
      <c r="Z67" s="153"/>
      <c r="AA67" s="125"/>
      <c r="AB67" s="126"/>
      <c r="AC67" s="126"/>
      <c r="AD67" s="127"/>
      <c r="AE67" s="138"/>
      <c r="AF67" s="154"/>
      <c r="AG67" s="156"/>
      <c r="AH67" s="156"/>
      <c r="AI67" s="156"/>
      <c r="AJ67" s="157"/>
      <c r="AK67" s="128"/>
      <c r="AL67" s="129"/>
      <c r="AM67" s="129"/>
      <c r="AN67" s="130"/>
      <c r="AO67" s="8"/>
      <c r="AP67" s="131"/>
      <c r="AQ67" s="132"/>
      <c r="AR67" s="89"/>
      <c r="AS67" s="133" t="e">
        <f t="shared" si="0"/>
        <v>#DIV/0!</v>
      </c>
      <c r="AT67" s="169" t="e">
        <f t="shared" si="1"/>
        <v>#DIV/0!</v>
      </c>
      <c r="AU67" s="169" t="e">
        <f t="shared" si="2"/>
        <v>#DIV/0!</v>
      </c>
      <c r="AV67" s="169" t="e">
        <f t="shared" si="3"/>
        <v>#DIV/0!</v>
      </c>
      <c r="AW67" s="180" t="e">
        <f t="shared" si="4"/>
        <v>#DIV/0!</v>
      </c>
      <c r="AX67" s="180" t="e">
        <f t="shared" si="5"/>
        <v>#DIV/0!</v>
      </c>
      <c r="AY67" s="180" t="e">
        <f t="shared" si="6"/>
        <v>#DIV/0!</v>
      </c>
      <c r="AZ67" s="180" t="e">
        <f t="shared" si="7"/>
        <v>#DIV/0!</v>
      </c>
      <c r="BA67" s="160" t="e">
        <f t="shared" si="8"/>
        <v>#DIV/0!</v>
      </c>
      <c r="BB67" s="160" t="e">
        <f t="shared" si="9"/>
        <v>#DIV/0!</v>
      </c>
      <c r="BC67" s="160" t="e">
        <f t="shared" si="10"/>
        <v>#DIV/0!</v>
      </c>
      <c r="BD67" s="160" t="e">
        <f t="shared" si="11"/>
        <v>#DIV/0!</v>
      </c>
      <c r="BE67" s="159">
        <v>0.2</v>
      </c>
      <c r="BF67" s="159">
        <v>0.8</v>
      </c>
      <c r="BG67" s="160" t="e">
        <f t="shared" si="12"/>
        <v>#DIV/0!</v>
      </c>
      <c r="BH67" s="160" t="e">
        <f t="shared" si="13"/>
        <v>#DIV/0!</v>
      </c>
      <c r="BI67" s="160" t="e">
        <f t="shared" si="14"/>
        <v>#DIV/0!</v>
      </c>
      <c r="BJ67" s="160" t="e">
        <f t="shared" si="36"/>
        <v>#DIV/0!</v>
      </c>
      <c r="BK67" s="160" t="e">
        <f t="shared" si="36"/>
        <v>#DIV/0!</v>
      </c>
      <c r="BL67" s="160" t="e">
        <f t="shared" si="16"/>
        <v>#DIV/0!</v>
      </c>
      <c r="BM67" s="160" t="e">
        <f t="shared" si="17"/>
        <v>#DIV/0!</v>
      </c>
      <c r="BN67" s="160" t="e">
        <f t="shared" si="18"/>
        <v>#DIV/0!</v>
      </c>
      <c r="BO67" s="160" t="e">
        <f t="shared" si="37"/>
        <v>#DIV/0!</v>
      </c>
      <c r="BP67" s="160" t="e">
        <f t="shared" si="37"/>
        <v>#DIV/0!</v>
      </c>
      <c r="BQ67" s="160" t="e">
        <f t="shared" si="37"/>
        <v>#DIV/0!</v>
      </c>
      <c r="BR67" s="160" t="e">
        <f t="shared" si="37"/>
        <v>#DIV/0!</v>
      </c>
      <c r="BS67" s="2154"/>
      <c r="BT67" s="2154"/>
      <c r="BU67" s="2154"/>
      <c r="BV67" s="2154"/>
      <c r="BW67" s="2154"/>
      <c r="BX67" s="2154"/>
      <c r="BY67" s="2154"/>
      <c r="BZ67" s="2154"/>
      <c r="CA67" s="2151"/>
      <c r="CB67" s="8"/>
      <c r="CC67" s="2179"/>
      <c r="CD67" s="2154"/>
      <c r="CE67" s="2154"/>
      <c r="CF67" s="2151"/>
      <c r="CG67" s="2289"/>
      <c r="CH67" s="8"/>
      <c r="CI67" s="8"/>
      <c r="CJ67" s="8"/>
      <c r="CK67" s="8"/>
      <c r="CL67" s="8"/>
      <c r="CM67" s="8"/>
      <c r="CN67" s="8"/>
      <c r="CO67" s="8"/>
      <c r="CP67" s="8"/>
      <c r="CQ67" s="8"/>
      <c r="CR67" s="8"/>
      <c r="CS67" s="8"/>
      <c r="CT67" s="8"/>
    </row>
    <row r="68" spans="1:98" ht="14.4">
      <c r="A68" s="2124">
        <v>7</v>
      </c>
      <c r="B68" s="2127"/>
      <c r="C68" s="2252"/>
      <c r="D68" s="2157"/>
      <c r="E68" s="2252"/>
      <c r="F68" s="140"/>
      <c r="G68" s="135"/>
      <c r="H68" s="2139"/>
      <c r="I68" s="69"/>
      <c r="J68" s="70"/>
      <c r="K68" s="70"/>
      <c r="L68" s="70"/>
      <c r="M68" s="2148"/>
      <c r="N68" s="2263">
        <f>+P68+P69+P70+P71+P72+P73+P74+P75+P76+P77</f>
        <v>0</v>
      </c>
      <c r="O68" s="72"/>
      <c r="P68" s="73"/>
      <c r="Q68" s="2264"/>
      <c r="R68" s="2265"/>
      <c r="S68" s="2265"/>
      <c r="T68" s="2266"/>
      <c r="U68" s="138"/>
      <c r="V68" s="75">
        <v>1</v>
      </c>
      <c r="W68" s="199"/>
      <c r="X68" s="205"/>
      <c r="Y68" s="205"/>
      <c r="Z68" s="103"/>
      <c r="AA68" s="78"/>
      <c r="AB68" s="79"/>
      <c r="AC68" s="79"/>
      <c r="AD68" s="80"/>
      <c r="AE68" s="138"/>
      <c r="AF68" s="201"/>
      <c r="AG68" s="202"/>
      <c r="AH68" s="202"/>
      <c r="AI68" s="202"/>
      <c r="AJ68" s="203"/>
      <c r="AK68" s="84"/>
      <c r="AL68" s="85"/>
      <c r="AM68" s="85"/>
      <c r="AN68" s="86"/>
      <c r="AO68" s="162"/>
      <c r="AP68" s="87"/>
      <c r="AQ68" s="88"/>
      <c r="AR68" s="89"/>
      <c r="AS68" s="90" t="e">
        <f t="shared" si="0"/>
        <v>#DIV/0!</v>
      </c>
      <c r="AT68" s="164" t="e">
        <f t="shared" si="1"/>
        <v>#DIV/0!</v>
      </c>
      <c r="AU68" s="164" t="e">
        <f t="shared" si="2"/>
        <v>#DIV/0!</v>
      </c>
      <c r="AV68" s="164" t="e">
        <f t="shared" si="3"/>
        <v>#DIV/0!</v>
      </c>
      <c r="AW68" s="176" t="e">
        <f t="shared" si="4"/>
        <v>#DIV/0!</v>
      </c>
      <c r="AX68" s="176" t="e">
        <f t="shared" si="5"/>
        <v>#DIV/0!</v>
      </c>
      <c r="AY68" s="176" t="e">
        <f t="shared" si="6"/>
        <v>#DIV/0!</v>
      </c>
      <c r="AZ68" s="176" t="e">
        <f t="shared" si="7"/>
        <v>#DIV/0!</v>
      </c>
      <c r="BA68" s="165" t="e">
        <f t="shared" si="8"/>
        <v>#DIV/0!</v>
      </c>
      <c r="BB68" s="165" t="e">
        <f t="shared" si="9"/>
        <v>#DIV/0!</v>
      </c>
      <c r="BC68" s="165" t="e">
        <f t="shared" si="10"/>
        <v>#DIV/0!</v>
      </c>
      <c r="BD68" s="165" t="e">
        <f t="shared" si="11"/>
        <v>#DIV/0!</v>
      </c>
      <c r="BE68" s="166">
        <v>0.2</v>
      </c>
      <c r="BF68" s="166">
        <v>0.8</v>
      </c>
      <c r="BG68" s="165" t="e">
        <f t="shared" si="12"/>
        <v>#DIV/0!</v>
      </c>
      <c r="BH68" s="165" t="e">
        <f t="shared" si="13"/>
        <v>#DIV/0!</v>
      </c>
      <c r="BI68" s="165" t="e">
        <f t="shared" si="14"/>
        <v>#DIV/0!</v>
      </c>
      <c r="BJ68" s="165" t="e">
        <f t="shared" si="36"/>
        <v>#DIV/0!</v>
      </c>
      <c r="BK68" s="165" t="e">
        <f t="shared" si="36"/>
        <v>#DIV/0!</v>
      </c>
      <c r="BL68" s="165" t="e">
        <f t="shared" si="16"/>
        <v>#DIV/0!</v>
      </c>
      <c r="BM68" s="165" t="e">
        <f t="shared" si="17"/>
        <v>#DIV/0!</v>
      </c>
      <c r="BN68" s="165" t="e">
        <f t="shared" si="18"/>
        <v>#DIV/0!</v>
      </c>
      <c r="BO68" s="165" t="e">
        <f t="shared" si="37"/>
        <v>#DIV/0!</v>
      </c>
      <c r="BP68" s="93" t="e">
        <f t="shared" si="37"/>
        <v>#DIV/0!</v>
      </c>
      <c r="BQ68" s="93" t="e">
        <f t="shared" si="37"/>
        <v>#DIV/0!</v>
      </c>
      <c r="BR68" s="93" t="e">
        <f t="shared" si="37"/>
        <v>#DIV/0!</v>
      </c>
      <c r="BS68" s="2152" t="e">
        <f t="shared" ref="BS68:BV68" si="38">AVERAGEIF(BO68:BO77,"&lt;&gt;#¡DIV/0!")</f>
        <v>#DIV/0!</v>
      </c>
      <c r="BT68" s="2152" t="e">
        <f t="shared" si="38"/>
        <v>#DIV/0!</v>
      </c>
      <c r="BU68" s="2152" t="e">
        <f t="shared" si="38"/>
        <v>#DIV/0!</v>
      </c>
      <c r="BV68" s="2152" t="e">
        <f t="shared" si="38"/>
        <v>#DIV/0!</v>
      </c>
      <c r="BW68" s="2155" t="e">
        <f>+C68*BS68</f>
        <v>#DIV/0!</v>
      </c>
      <c r="BX68" s="2155" t="e">
        <f>+C68*BT68</f>
        <v>#DIV/0!</v>
      </c>
      <c r="BY68" s="2155" t="e">
        <f>+C68*BU68</f>
        <v>#DIV/0!</v>
      </c>
      <c r="BZ68" s="2155" t="e">
        <f>+C68*BV68</f>
        <v>#DIV/0!</v>
      </c>
      <c r="CA68" s="2149" t="e">
        <f>SUM(BW68:BZ77)</f>
        <v>#DIV/0!</v>
      </c>
      <c r="CB68" s="8"/>
      <c r="CC68" s="2273" t="e">
        <f t="shared" ref="CC68:CF68" si="39">+Q68/$N$68</f>
        <v>#DIV/0!</v>
      </c>
      <c r="CD68" s="2267" t="e">
        <f t="shared" si="39"/>
        <v>#DIV/0!</v>
      </c>
      <c r="CE68" s="2267" t="e">
        <f t="shared" si="39"/>
        <v>#DIV/0!</v>
      </c>
      <c r="CF68" s="2297" t="e">
        <f t="shared" si="39"/>
        <v>#DIV/0!</v>
      </c>
      <c r="CG68" s="2287" t="e">
        <f>AVERAGE(CC68:CF77)</f>
        <v>#DIV/0!</v>
      </c>
      <c r="CH68" s="8"/>
      <c r="CI68" s="8"/>
      <c r="CJ68" s="8"/>
      <c r="CK68" s="8"/>
      <c r="CL68" s="8"/>
      <c r="CM68" s="8"/>
      <c r="CN68" s="8"/>
      <c r="CO68" s="8"/>
      <c r="CP68" s="8"/>
      <c r="CQ68" s="8"/>
      <c r="CR68" s="8"/>
      <c r="CS68" s="8"/>
      <c r="CT68" s="8"/>
    </row>
    <row r="69" spans="1:98" ht="14.4">
      <c r="A69" s="2184"/>
      <c r="B69" s="2261"/>
      <c r="C69" s="2254"/>
      <c r="D69" s="2261"/>
      <c r="E69" s="2254"/>
      <c r="F69" s="99"/>
      <c r="G69" s="99"/>
      <c r="H69" s="2150"/>
      <c r="I69" s="97"/>
      <c r="J69" s="98"/>
      <c r="K69" s="98"/>
      <c r="L69" s="98"/>
      <c r="M69" s="2150"/>
      <c r="N69" s="2184"/>
      <c r="O69" s="99"/>
      <c r="P69" s="100"/>
      <c r="Q69" s="2184"/>
      <c r="R69" s="2153"/>
      <c r="S69" s="2153"/>
      <c r="T69" s="2150"/>
      <c r="U69" s="138"/>
      <c r="V69" s="101">
        <v>2</v>
      </c>
      <c r="W69" s="204"/>
      <c r="X69" s="205"/>
      <c r="Y69" s="205"/>
      <c r="Z69" s="103"/>
      <c r="AA69" s="104"/>
      <c r="AB69" s="105"/>
      <c r="AC69" s="105"/>
      <c r="AD69" s="106"/>
      <c r="AE69" s="138"/>
      <c r="AF69" s="113"/>
      <c r="AG69" s="99"/>
      <c r="AH69" s="99"/>
      <c r="AI69" s="99"/>
      <c r="AJ69" s="114"/>
      <c r="AK69" s="110"/>
      <c r="AL69" s="111"/>
      <c r="AM69" s="111"/>
      <c r="AN69" s="112"/>
      <c r="AO69" s="8"/>
      <c r="AP69" s="113"/>
      <c r="AQ69" s="114"/>
      <c r="AR69" s="89"/>
      <c r="AS69" s="115" t="e">
        <f t="shared" si="0"/>
        <v>#DIV/0!</v>
      </c>
      <c r="AT69" s="116" t="e">
        <f t="shared" si="1"/>
        <v>#DIV/0!</v>
      </c>
      <c r="AU69" s="116" t="e">
        <f t="shared" si="2"/>
        <v>#DIV/0!</v>
      </c>
      <c r="AV69" s="116" t="e">
        <f t="shared" si="3"/>
        <v>#DIV/0!</v>
      </c>
      <c r="AW69" s="148" t="e">
        <f t="shared" si="4"/>
        <v>#DIV/0!</v>
      </c>
      <c r="AX69" s="148" t="e">
        <f t="shared" si="5"/>
        <v>#DIV/0!</v>
      </c>
      <c r="AY69" s="148" t="e">
        <f t="shared" si="6"/>
        <v>#DIV/0!</v>
      </c>
      <c r="AZ69" s="148" t="e">
        <f t="shared" si="7"/>
        <v>#DIV/0!</v>
      </c>
      <c r="BA69" s="117" t="e">
        <f t="shared" si="8"/>
        <v>#DIV/0!</v>
      </c>
      <c r="BB69" s="117" t="e">
        <f t="shared" si="9"/>
        <v>#DIV/0!</v>
      </c>
      <c r="BC69" s="117" t="e">
        <f t="shared" si="10"/>
        <v>#DIV/0!</v>
      </c>
      <c r="BD69" s="117" t="e">
        <f t="shared" si="11"/>
        <v>#DIV/0!</v>
      </c>
      <c r="BE69" s="118">
        <v>0.2</v>
      </c>
      <c r="BF69" s="118">
        <v>0.8</v>
      </c>
      <c r="BG69" s="117" t="e">
        <f t="shared" si="12"/>
        <v>#DIV/0!</v>
      </c>
      <c r="BH69" s="117" t="e">
        <f t="shared" si="13"/>
        <v>#DIV/0!</v>
      </c>
      <c r="BI69" s="117" t="e">
        <f t="shared" si="14"/>
        <v>#DIV/0!</v>
      </c>
      <c r="BJ69" s="117" t="e">
        <f t="shared" si="36"/>
        <v>#DIV/0!</v>
      </c>
      <c r="BK69" s="117" t="e">
        <f t="shared" si="36"/>
        <v>#DIV/0!</v>
      </c>
      <c r="BL69" s="117" t="e">
        <f t="shared" si="16"/>
        <v>#DIV/0!</v>
      </c>
      <c r="BM69" s="117" t="e">
        <f t="shared" si="17"/>
        <v>#DIV/0!</v>
      </c>
      <c r="BN69" s="117" t="e">
        <f t="shared" si="18"/>
        <v>#DIV/0!</v>
      </c>
      <c r="BO69" s="117" t="e">
        <f t="shared" si="37"/>
        <v>#DIV/0!</v>
      </c>
      <c r="BP69" s="117" t="e">
        <f t="shared" si="37"/>
        <v>#DIV/0!</v>
      </c>
      <c r="BQ69" s="117" t="e">
        <f t="shared" si="37"/>
        <v>#DIV/0!</v>
      </c>
      <c r="BR69" s="117" t="e">
        <f t="shared" si="37"/>
        <v>#DIV/0!</v>
      </c>
      <c r="BS69" s="2153"/>
      <c r="BT69" s="2153"/>
      <c r="BU69" s="2153"/>
      <c r="BV69" s="2153"/>
      <c r="BW69" s="2153"/>
      <c r="BX69" s="2153"/>
      <c r="BY69" s="2153"/>
      <c r="BZ69" s="2153"/>
      <c r="CA69" s="2150"/>
      <c r="CB69" s="8"/>
      <c r="CC69" s="2184"/>
      <c r="CD69" s="2153"/>
      <c r="CE69" s="2153"/>
      <c r="CF69" s="2150"/>
      <c r="CG69" s="2288"/>
      <c r="CH69" s="8"/>
      <c r="CI69" s="8"/>
      <c r="CJ69" s="8"/>
      <c r="CK69" s="8"/>
      <c r="CL69" s="8"/>
      <c r="CM69" s="8"/>
      <c r="CN69" s="8"/>
      <c r="CO69" s="8"/>
      <c r="CP69" s="8"/>
      <c r="CQ69" s="8"/>
      <c r="CR69" s="8"/>
      <c r="CS69" s="8"/>
      <c r="CT69" s="8"/>
    </row>
    <row r="70" spans="1:98" ht="14.4">
      <c r="A70" s="2184"/>
      <c r="B70" s="2261"/>
      <c r="C70" s="2254"/>
      <c r="D70" s="2261"/>
      <c r="E70" s="2254"/>
      <c r="F70" s="99"/>
      <c r="G70" s="99"/>
      <c r="H70" s="2150"/>
      <c r="I70" s="97"/>
      <c r="J70" s="98"/>
      <c r="K70" s="98"/>
      <c r="L70" s="98"/>
      <c r="M70" s="2150"/>
      <c r="N70" s="2184"/>
      <c r="O70" s="99"/>
      <c r="P70" s="100"/>
      <c r="Q70" s="2184"/>
      <c r="R70" s="2153"/>
      <c r="S70" s="2153"/>
      <c r="T70" s="2150"/>
      <c r="U70" s="138"/>
      <c r="V70" s="101">
        <v>3</v>
      </c>
      <c r="W70" s="204"/>
      <c r="X70" s="205"/>
      <c r="Y70" s="205"/>
      <c r="Z70" s="103"/>
      <c r="AA70" s="104"/>
      <c r="AB70" s="105"/>
      <c r="AC70" s="105"/>
      <c r="AD70" s="106"/>
      <c r="AE70" s="138"/>
      <c r="AF70" s="113"/>
      <c r="AG70" s="99"/>
      <c r="AH70" s="99"/>
      <c r="AI70" s="99"/>
      <c r="AJ70" s="114"/>
      <c r="AK70" s="110"/>
      <c r="AL70" s="111"/>
      <c r="AM70" s="111"/>
      <c r="AN70" s="112"/>
      <c r="AO70" s="8"/>
      <c r="AP70" s="113"/>
      <c r="AQ70" s="114"/>
      <c r="AR70" s="89"/>
      <c r="AS70" s="115" t="e">
        <f t="shared" si="0"/>
        <v>#DIV/0!</v>
      </c>
      <c r="AT70" s="116" t="e">
        <f t="shared" si="1"/>
        <v>#DIV/0!</v>
      </c>
      <c r="AU70" s="116" t="e">
        <f t="shared" si="2"/>
        <v>#DIV/0!</v>
      </c>
      <c r="AV70" s="116" t="e">
        <f t="shared" si="3"/>
        <v>#DIV/0!</v>
      </c>
      <c r="AW70" s="148" t="e">
        <f t="shared" si="4"/>
        <v>#DIV/0!</v>
      </c>
      <c r="AX70" s="148" t="e">
        <f t="shared" si="5"/>
        <v>#DIV/0!</v>
      </c>
      <c r="AY70" s="148" t="e">
        <f t="shared" si="6"/>
        <v>#DIV/0!</v>
      </c>
      <c r="AZ70" s="148" t="e">
        <f t="shared" si="7"/>
        <v>#DIV/0!</v>
      </c>
      <c r="BA70" s="117" t="e">
        <f t="shared" si="8"/>
        <v>#DIV/0!</v>
      </c>
      <c r="BB70" s="117" t="e">
        <f t="shared" si="9"/>
        <v>#DIV/0!</v>
      </c>
      <c r="BC70" s="117" t="e">
        <f t="shared" si="10"/>
        <v>#DIV/0!</v>
      </c>
      <c r="BD70" s="117" t="e">
        <f t="shared" si="11"/>
        <v>#DIV/0!</v>
      </c>
      <c r="BE70" s="118">
        <v>0.2</v>
      </c>
      <c r="BF70" s="118">
        <v>0.8</v>
      </c>
      <c r="BG70" s="117" t="e">
        <f t="shared" si="12"/>
        <v>#DIV/0!</v>
      </c>
      <c r="BH70" s="117" t="e">
        <f t="shared" si="13"/>
        <v>#DIV/0!</v>
      </c>
      <c r="BI70" s="117" t="e">
        <f t="shared" si="14"/>
        <v>#DIV/0!</v>
      </c>
      <c r="BJ70" s="117" t="e">
        <f t="shared" si="36"/>
        <v>#DIV/0!</v>
      </c>
      <c r="BK70" s="117" t="e">
        <f t="shared" si="36"/>
        <v>#DIV/0!</v>
      </c>
      <c r="BL70" s="117" t="e">
        <f t="shared" si="16"/>
        <v>#DIV/0!</v>
      </c>
      <c r="BM70" s="117" t="e">
        <f t="shared" si="17"/>
        <v>#DIV/0!</v>
      </c>
      <c r="BN70" s="117" t="e">
        <f t="shared" si="18"/>
        <v>#DIV/0!</v>
      </c>
      <c r="BO70" s="117" t="e">
        <f t="shared" si="37"/>
        <v>#DIV/0!</v>
      </c>
      <c r="BP70" s="117" t="e">
        <f t="shared" si="37"/>
        <v>#DIV/0!</v>
      </c>
      <c r="BQ70" s="117" t="e">
        <f t="shared" si="37"/>
        <v>#DIV/0!</v>
      </c>
      <c r="BR70" s="117" t="e">
        <f t="shared" si="37"/>
        <v>#DIV/0!</v>
      </c>
      <c r="BS70" s="2153"/>
      <c r="BT70" s="2153"/>
      <c r="BU70" s="2153"/>
      <c r="BV70" s="2153"/>
      <c r="BW70" s="2153"/>
      <c r="BX70" s="2153"/>
      <c r="BY70" s="2153"/>
      <c r="BZ70" s="2153"/>
      <c r="CA70" s="2150"/>
      <c r="CB70" s="8"/>
      <c r="CC70" s="2184"/>
      <c r="CD70" s="2153"/>
      <c r="CE70" s="2153"/>
      <c r="CF70" s="2150"/>
      <c r="CG70" s="2288"/>
      <c r="CH70" s="8"/>
      <c r="CI70" s="8"/>
      <c r="CJ70" s="8"/>
      <c r="CK70" s="8"/>
      <c r="CL70" s="8"/>
      <c r="CM70" s="8"/>
      <c r="CN70" s="8"/>
      <c r="CO70" s="8"/>
      <c r="CP70" s="8"/>
      <c r="CQ70" s="8"/>
      <c r="CR70" s="8"/>
      <c r="CS70" s="8"/>
      <c r="CT70" s="8"/>
    </row>
    <row r="71" spans="1:98" ht="14.4">
      <c r="A71" s="2184"/>
      <c r="B71" s="2261"/>
      <c r="C71" s="2254"/>
      <c r="D71" s="2261"/>
      <c r="E71" s="2254"/>
      <c r="F71" s="99"/>
      <c r="G71" s="99"/>
      <c r="H71" s="2150"/>
      <c r="I71" s="97"/>
      <c r="J71" s="98"/>
      <c r="K71" s="98"/>
      <c r="L71" s="98"/>
      <c r="M71" s="2150"/>
      <c r="N71" s="2184"/>
      <c r="O71" s="99"/>
      <c r="P71" s="100"/>
      <c r="Q71" s="2184"/>
      <c r="R71" s="2153"/>
      <c r="S71" s="2153"/>
      <c r="T71" s="2150"/>
      <c r="U71" s="138"/>
      <c r="V71" s="101">
        <v>4</v>
      </c>
      <c r="W71" s="204"/>
      <c r="X71" s="205"/>
      <c r="Y71" s="205"/>
      <c r="Z71" s="103"/>
      <c r="AA71" s="104"/>
      <c r="AB71" s="105"/>
      <c r="AC71" s="105"/>
      <c r="AD71" s="106"/>
      <c r="AE71" s="138"/>
      <c r="AF71" s="113"/>
      <c r="AG71" s="99"/>
      <c r="AH71" s="99"/>
      <c r="AI71" s="99"/>
      <c r="AJ71" s="114"/>
      <c r="AK71" s="110"/>
      <c r="AL71" s="111"/>
      <c r="AM71" s="111"/>
      <c r="AN71" s="112"/>
      <c r="AO71" s="8"/>
      <c r="AP71" s="113"/>
      <c r="AQ71" s="114"/>
      <c r="AR71" s="89"/>
      <c r="AS71" s="115" t="e">
        <f t="shared" si="0"/>
        <v>#DIV/0!</v>
      </c>
      <c r="AT71" s="116" t="e">
        <f t="shared" si="1"/>
        <v>#DIV/0!</v>
      </c>
      <c r="AU71" s="116" t="e">
        <f t="shared" si="2"/>
        <v>#DIV/0!</v>
      </c>
      <c r="AV71" s="116" t="e">
        <f t="shared" si="3"/>
        <v>#DIV/0!</v>
      </c>
      <c r="AW71" s="148" t="e">
        <f t="shared" si="4"/>
        <v>#DIV/0!</v>
      </c>
      <c r="AX71" s="148" t="e">
        <f t="shared" si="5"/>
        <v>#DIV/0!</v>
      </c>
      <c r="AY71" s="148" t="e">
        <f t="shared" si="6"/>
        <v>#DIV/0!</v>
      </c>
      <c r="AZ71" s="148" t="e">
        <f t="shared" si="7"/>
        <v>#DIV/0!</v>
      </c>
      <c r="BA71" s="117" t="e">
        <f t="shared" si="8"/>
        <v>#DIV/0!</v>
      </c>
      <c r="BB71" s="117" t="e">
        <f t="shared" si="9"/>
        <v>#DIV/0!</v>
      </c>
      <c r="BC71" s="117" t="e">
        <f t="shared" si="10"/>
        <v>#DIV/0!</v>
      </c>
      <c r="BD71" s="117" t="e">
        <f t="shared" si="11"/>
        <v>#DIV/0!</v>
      </c>
      <c r="BE71" s="118">
        <v>0.2</v>
      </c>
      <c r="BF71" s="118">
        <v>0.8</v>
      </c>
      <c r="BG71" s="117" t="e">
        <f t="shared" si="12"/>
        <v>#DIV/0!</v>
      </c>
      <c r="BH71" s="117" t="e">
        <f t="shared" si="13"/>
        <v>#DIV/0!</v>
      </c>
      <c r="BI71" s="117" t="e">
        <f t="shared" si="14"/>
        <v>#DIV/0!</v>
      </c>
      <c r="BJ71" s="117" t="e">
        <f t="shared" si="36"/>
        <v>#DIV/0!</v>
      </c>
      <c r="BK71" s="117" t="e">
        <f t="shared" si="36"/>
        <v>#DIV/0!</v>
      </c>
      <c r="BL71" s="117" t="e">
        <f t="shared" si="16"/>
        <v>#DIV/0!</v>
      </c>
      <c r="BM71" s="117" t="e">
        <f t="shared" si="17"/>
        <v>#DIV/0!</v>
      </c>
      <c r="BN71" s="117" t="e">
        <f t="shared" si="18"/>
        <v>#DIV/0!</v>
      </c>
      <c r="BO71" s="117" t="e">
        <f t="shared" si="37"/>
        <v>#DIV/0!</v>
      </c>
      <c r="BP71" s="117" t="e">
        <f t="shared" si="37"/>
        <v>#DIV/0!</v>
      </c>
      <c r="BQ71" s="117" t="e">
        <f t="shared" si="37"/>
        <v>#DIV/0!</v>
      </c>
      <c r="BR71" s="117" t="e">
        <f t="shared" si="37"/>
        <v>#DIV/0!</v>
      </c>
      <c r="BS71" s="2153"/>
      <c r="BT71" s="2153"/>
      <c r="BU71" s="2153"/>
      <c r="BV71" s="2153"/>
      <c r="BW71" s="2153"/>
      <c r="BX71" s="2153"/>
      <c r="BY71" s="2153"/>
      <c r="BZ71" s="2153"/>
      <c r="CA71" s="2150"/>
      <c r="CB71" s="8"/>
      <c r="CC71" s="2184"/>
      <c r="CD71" s="2153"/>
      <c r="CE71" s="2153"/>
      <c r="CF71" s="2150"/>
      <c r="CG71" s="2288"/>
      <c r="CH71" s="8"/>
      <c r="CI71" s="8"/>
      <c r="CJ71" s="8"/>
      <c r="CK71" s="8"/>
      <c r="CL71" s="8"/>
      <c r="CM71" s="8"/>
      <c r="CN71" s="8"/>
      <c r="CO71" s="8"/>
      <c r="CP71" s="8"/>
      <c r="CQ71" s="8"/>
      <c r="CR71" s="8"/>
      <c r="CS71" s="8"/>
      <c r="CT71" s="8"/>
    </row>
    <row r="72" spans="1:98" ht="14.4">
      <c r="A72" s="2184"/>
      <c r="B72" s="2261"/>
      <c r="C72" s="2254"/>
      <c r="D72" s="2261"/>
      <c r="E72" s="2254"/>
      <c r="F72" s="99"/>
      <c r="G72" s="99"/>
      <c r="H72" s="2150"/>
      <c r="I72" s="97"/>
      <c r="J72" s="98"/>
      <c r="K72" s="98"/>
      <c r="L72" s="98"/>
      <c r="M72" s="2150"/>
      <c r="N72" s="2184"/>
      <c r="O72" s="99"/>
      <c r="P72" s="100"/>
      <c r="Q72" s="2184"/>
      <c r="R72" s="2153"/>
      <c r="S72" s="2153"/>
      <c r="T72" s="2150"/>
      <c r="U72" s="138"/>
      <c r="V72" s="101">
        <v>5</v>
      </c>
      <c r="W72" s="204"/>
      <c r="X72" s="205"/>
      <c r="Y72" s="205"/>
      <c r="Z72" s="103"/>
      <c r="AA72" s="104"/>
      <c r="AB72" s="105"/>
      <c r="AC72" s="105"/>
      <c r="AD72" s="106"/>
      <c r="AE72" s="138"/>
      <c r="AF72" s="207"/>
      <c r="AG72" s="208"/>
      <c r="AH72" s="208"/>
      <c r="AI72" s="208"/>
      <c r="AJ72" s="209"/>
      <c r="AK72" s="110"/>
      <c r="AL72" s="111"/>
      <c r="AM72" s="111"/>
      <c r="AN72" s="112"/>
      <c r="AO72" s="8"/>
      <c r="AP72" s="113"/>
      <c r="AQ72" s="114"/>
      <c r="AR72" s="89"/>
      <c r="AS72" s="115" t="e">
        <f t="shared" si="0"/>
        <v>#DIV/0!</v>
      </c>
      <c r="AT72" s="116" t="e">
        <f t="shared" si="1"/>
        <v>#DIV/0!</v>
      </c>
      <c r="AU72" s="116" t="e">
        <f t="shared" si="2"/>
        <v>#DIV/0!</v>
      </c>
      <c r="AV72" s="116" t="e">
        <f t="shared" si="3"/>
        <v>#DIV/0!</v>
      </c>
      <c r="AW72" s="148" t="e">
        <f t="shared" si="4"/>
        <v>#DIV/0!</v>
      </c>
      <c r="AX72" s="148" t="e">
        <f t="shared" si="5"/>
        <v>#DIV/0!</v>
      </c>
      <c r="AY72" s="148" t="e">
        <f t="shared" si="6"/>
        <v>#DIV/0!</v>
      </c>
      <c r="AZ72" s="148" t="e">
        <f t="shared" si="7"/>
        <v>#DIV/0!</v>
      </c>
      <c r="BA72" s="117" t="e">
        <f t="shared" si="8"/>
        <v>#DIV/0!</v>
      </c>
      <c r="BB72" s="117" t="e">
        <f t="shared" si="9"/>
        <v>#DIV/0!</v>
      </c>
      <c r="BC72" s="117" t="e">
        <f t="shared" si="10"/>
        <v>#DIV/0!</v>
      </c>
      <c r="BD72" s="117" t="e">
        <f t="shared" si="11"/>
        <v>#DIV/0!</v>
      </c>
      <c r="BE72" s="118">
        <v>0.2</v>
      </c>
      <c r="BF72" s="118">
        <v>0.8</v>
      </c>
      <c r="BG72" s="117" t="e">
        <f t="shared" si="12"/>
        <v>#DIV/0!</v>
      </c>
      <c r="BH72" s="117" t="e">
        <f t="shared" si="13"/>
        <v>#DIV/0!</v>
      </c>
      <c r="BI72" s="117" t="e">
        <f t="shared" si="14"/>
        <v>#DIV/0!</v>
      </c>
      <c r="BJ72" s="117" t="e">
        <f t="shared" si="36"/>
        <v>#DIV/0!</v>
      </c>
      <c r="BK72" s="117" t="e">
        <f t="shared" si="36"/>
        <v>#DIV/0!</v>
      </c>
      <c r="BL72" s="117" t="e">
        <f t="shared" si="16"/>
        <v>#DIV/0!</v>
      </c>
      <c r="BM72" s="117" t="e">
        <f t="shared" si="17"/>
        <v>#DIV/0!</v>
      </c>
      <c r="BN72" s="117" t="e">
        <f t="shared" si="18"/>
        <v>#DIV/0!</v>
      </c>
      <c r="BO72" s="117" t="e">
        <f t="shared" si="37"/>
        <v>#DIV/0!</v>
      </c>
      <c r="BP72" s="117" t="e">
        <f t="shared" si="37"/>
        <v>#DIV/0!</v>
      </c>
      <c r="BQ72" s="117" t="e">
        <f t="shared" si="37"/>
        <v>#DIV/0!</v>
      </c>
      <c r="BR72" s="117" t="e">
        <f t="shared" si="37"/>
        <v>#DIV/0!</v>
      </c>
      <c r="BS72" s="2153"/>
      <c r="BT72" s="2153"/>
      <c r="BU72" s="2153"/>
      <c r="BV72" s="2153"/>
      <c r="BW72" s="2153"/>
      <c r="BX72" s="2153"/>
      <c r="BY72" s="2153"/>
      <c r="BZ72" s="2153"/>
      <c r="CA72" s="2150"/>
      <c r="CB72" s="8"/>
      <c r="CC72" s="2184"/>
      <c r="CD72" s="2153"/>
      <c r="CE72" s="2153"/>
      <c r="CF72" s="2150"/>
      <c r="CG72" s="2288"/>
      <c r="CH72" s="8"/>
      <c r="CI72" s="8"/>
      <c r="CJ72" s="8"/>
      <c r="CK72" s="8"/>
      <c r="CL72" s="8"/>
      <c r="CM72" s="8"/>
      <c r="CN72" s="8"/>
      <c r="CO72" s="8"/>
      <c r="CP72" s="8"/>
      <c r="CQ72" s="8"/>
      <c r="CR72" s="8"/>
      <c r="CS72" s="8"/>
      <c r="CT72" s="8"/>
    </row>
    <row r="73" spans="1:98" ht="14.4">
      <c r="A73" s="2184"/>
      <c r="B73" s="2261"/>
      <c r="C73" s="2254"/>
      <c r="D73" s="2261"/>
      <c r="E73" s="2254"/>
      <c r="F73" s="99"/>
      <c r="G73" s="99"/>
      <c r="H73" s="2150"/>
      <c r="I73" s="97"/>
      <c r="J73" s="98"/>
      <c r="K73" s="98"/>
      <c r="L73" s="98"/>
      <c r="M73" s="2150"/>
      <c r="N73" s="2184"/>
      <c r="O73" s="99"/>
      <c r="P73" s="100"/>
      <c r="Q73" s="2184"/>
      <c r="R73" s="2153"/>
      <c r="S73" s="2153"/>
      <c r="T73" s="2150"/>
      <c r="U73" s="138"/>
      <c r="V73" s="101">
        <v>6</v>
      </c>
      <c r="W73" s="204"/>
      <c r="X73" s="205"/>
      <c r="Y73" s="205"/>
      <c r="Z73" s="103"/>
      <c r="AA73" s="104"/>
      <c r="AB73" s="105"/>
      <c r="AC73" s="105"/>
      <c r="AD73" s="106"/>
      <c r="AE73" s="138"/>
      <c r="AF73" s="113"/>
      <c r="AG73" s="99"/>
      <c r="AH73" s="99"/>
      <c r="AI73" s="99"/>
      <c r="AJ73" s="114"/>
      <c r="AK73" s="110"/>
      <c r="AL73" s="111"/>
      <c r="AM73" s="111"/>
      <c r="AN73" s="112"/>
      <c r="AO73" s="8"/>
      <c r="AP73" s="113"/>
      <c r="AQ73" s="114"/>
      <c r="AR73" s="89"/>
      <c r="AS73" s="115" t="e">
        <f t="shared" si="0"/>
        <v>#DIV/0!</v>
      </c>
      <c r="AT73" s="116" t="e">
        <f t="shared" si="1"/>
        <v>#DIV/0!</v>
      </c>
      <c r="AU73" s="116" t="e">
        <f t="shared" si="2"/>
        <v>#DIV/0!</v>
      </c>
      <c r="AV73" s="116" t="e">
        <f t="shared" si="3"/>
        <v>#DIV/0!</v>
      </c>
      <c r="AW73" s="148" t="e">
        <f t="shared" si="4"/>
        <v>#DIV/0!</v>
      </c>
      <c r="AX73" s="148" t="e">
        <f t="shared" si="5"/>
        <v>#DIV/0!</v>
      </c>
      <c r="AY73" s="148" t="e">
        <f t="shared" si="6"/>
        <v>#DIV/0!</v>
      </c>
      <c r="AZ73" s="148" t="e">
        <f t="shared" si="7"/>
        <v>#DIV/0!</v>
      </c>
      <c r="BA73" s="117" t="e">
        <f t="shared" si="8"/>
        <v>#DIV/0!</v>
      </c>
      <c r="BB73" s="117" t="e">
        <f t="shared" si="9"/>
        <v>#DIV/0!</v>
      </c>
      <c r="BC73" s="117" t="e">
        <f t="shared" si="10"/>
        <v>#DIV/0!</v>
      </c>
      <c r="BD73" s="117" t="e">
        <f t="shared" si="11"/>
        <v>#DIV/0!</v>
      </c>
      <c r="BE73" s="118">
        <v>0.2</v>
      </c>
      <c r="BF73" s="118">
        <v>0.8</v>
      </c>
      <c r="BG73" s="117" t="e">
        <f t="shared" si="12"/>
        <v>#DIV/0!</v>
      </c>
      <c r="BH73" s="117" t="e">
        <f t="shared" si="13"/>
        <v>#DIV/0!</v>
      </c>
      <c r="BI73" s="117" t="e">
        <f t="shared" si="14"/>
        <v>#DIV/0!</v>
      </c>
      <c r="BJ73" s="117" t="e">
        <f t="shared" si="36"/>
        <v>#DIV/0!</v>
      </c>
      <c r="BK73" s="117" t="e">
        <f t="shared" si="36"/>
        <v>#DIV/0!</v>
      </c>
      <c r="BL73" s="117" t="e">
        <f t="shared" si="16"/>
        <v>#DIV/0!</v>
      </c>
      <c r="BM73" s="117" t="e">
        <f t="shared" si="17"/>
        <v>#DIV/0!</v>
      </c>
      <c r="BN73" s="117" t="e">
        <f t="shared" si="18"/>
        <v>#DIV/0!</v>
      </c>
      <c r="BO73" s="117" t="e">
        <f t="shared" si="37"/>
        <v>#DIV/0!</v>
      </c>
      <c r="BP73" s="117" t="e">
        <f t="shared" si="37"/>
        <v>#DIV/0!</v>
      </c>
      <c r="BQ73" s="117" t="e">
        <f t="shared" si="37"/>
        <v>#DIV/0!</v>
      </c>
      <c r="BR73" s="117" t="e">
        <f t="shared" si="37"/>
        <v>#DIV/0!</v>
      </c>
      <c r="BS73" s="2153"/>
      <c r="BT73" s="2153"/>
      <c r="BU73" s="2153"/>
      <c r="BV73" s="2153"/>
      <c r="BW73" s="2153"/>
      <c r="BX73" s="2153"/>
      <c r="BY73" s="2153"/>
      <c r="BZ73" s="2153"/>
      <c r="CA73" s="2150"/>
      <c r="CB73" s="8"/>
      <c r="CC73" s="2184"/>
      <c r="CD73" s="2153"/>
      <c r="CE73" s="2153"/>
      <c r="CF73" s="2150"/>
      <c r="CG73" s="2288"/>
      <c r="CH73" s="8"/>
      <c r="CI73" s="8"/>
      <c r="CJ73" s="8"/>
      <c r="CK73" s="8"/>
      <c r="CL73" s="8"/>
      <c r="CM73" s="8"/>
      <c r="CN73" s="8"/>
      <c r="CO73" s="8"/>
      <c r="CP73" s="8"/>
      <c r="CQ73" s="8"/>
      <c r="CR73" s="8"/>
      <c r="CS73" s="8"/>
      <c r="CT73" s="8"/>
    </row>
    <row r="74" spans="1:98" ht="14.4">
      <c r="A74" s="2184"/>
      <c r="B74" s="2261"/>
      <c r="C74" s="2254"/>
      <c r="D74" s="2261"/>
      <c r="E74" s="2254"/>
      <c r="F74" s="99"/>
      <c r="G74" s="99"/>
      <c r="H74" s="2150"/>
      <c r="I74" s="97"/>
      <c r="J74" s="98"/>
      <c r="K74" s="98"/>
      <c r="L74" s="98"/>
      <c r="M74" s="2150"/>
      <c r="N74" s="2184"/>
      <c r="O74" s="99"/>
      <c r="P74" s="100"/>
      <c r="Q74" s="2184"/>
      <c r="R74" s="2153"/>
      <c r="S74" s="2153"/>
      <c r="T74" s="2150"/>
      <c r="U74" s="138"/>
      <c r="V74" s="101">
        <v>7</v>
      </c>
      <c r="W74" s="204"/>
      <c r="X74" s="205"/>
      <c r="Y74" s="205"/>
      <c r="Z74" s="103"/>
      <c r="AA74" s="104"/>
      <c r="AB74" s="105"/>
      <c r="AC74" s="105"/>
      <c r="AD74" s="106"/>
      <c r="AE74" s="138"/>
      <c r="AF74" s="113"/>
      <c r="AG74" s="99"/>
      <c r="AH74" s="99"/>
      <c r="AI74" s="99"/>
      <c r="AJ74" s="114"/>
      <c r="AK74" s="110"/>
      <c r="AL74" s="111"/>
      <c r="AM74" s="111"/>
      <c r="AN74" s="112"/>
      <c r="AO74" s="8"/>
      <c r="AP74" s="113"/>
      <c r="AQ74" s="114"/>
      <c r="AR74" s="89"/>
      <c r="AS74" s="115" t="e">
        <f t="shared" si="0"/>
        <v>#DIV/0!</v>
      </c>
      <c r="AT74" s="116" t="e">
        <f t="shared" si="1"/>
        <v>#DIV/0!</v>
      </c>
      <c r="AU74" s="116" t="e">
        <f t="shared" si="2"/>
        <v>#DIV/0!</v>
      </c>
      <c r="AV74" s="116" t="e">
        <f t="shared" si="3"/>
        <v>#DIV/0!</v>
      </c>
      <c r="AW74" s="148" t="e">
        <f t="shared" si="4"/>
        <v>#DIV/0!</v>
      </c>
      <c r="AX74" s="148" t="e">
        <f t="shared" si="5"/>
        <v>#DIV/0!</v>
      </c>
      <c r="AY74" s="148" t="e">
        <f t="shared" si="6"/>
        <v>#DIV/0!</v>
      </c>
      <c r="AZ74" s="148" t="e">
        <f t="shared" si="7"/>
        <v>#DIV/0!</v>
      </c>
      <c r="BA74" s="117" t="e">
        <f t="shared" si="8"/>
        <v>#DIV/0!</v>
      </c>
      <c r="BB74" s="117" t="e">
        <f t="shared" si="9"/>
        <v>#DIV/0!</v>
      </c>
      <c r="BC74" s="117" t="e">
        <f t="shared" si="10"/>
        <v>#DIV/0!</v>
      </c>
      <c r="BD74" s="117" t="e">
        <f t="shared" si="11"/>
        <v>#DIV/0!</v>
      </c>
      <c r="BE74" s="118">
        <v>0.2</v>
      </c>
      <c r="BF74" s="118">
        <v>0.8</v>
      </c>
      <c r="BG74" s="117" t="e">
        <f t="shared" si="12"/>
        <v>#DIV/0!</v>
      </c>
      <c r="BH74" s="117" t="e">
        <f t="shared" si="13"/>
        <v>#DIV/0!</v>
      </c>
      <c r="BI74" s="117" t="e">
        <f t="shared" si="14"/>
        <v>#DIV/0!</v>
      </c>
      <c r="BJ74" s="117" t="e">
        <f t="shared" si="36"/>
        <v>#DIV/0!</v>
      </c>
      <c r="BK74" s="117" t="e">
        <f t="shared" si="36"/>
        <v>#DIV/0!</v>
      </c>
      <c r="BL74" s="117" t="e">
        <f t="shared" si="16"/>
        <v>#DIV/0!</v>
      </c>
      <c r="BM74" s="117" t="e">
        <f t="shared" si="17"/>
        <v>#DIV/0!</v>
      </c>
      <c r="BN74" s="117" t="e">
        <f t="shared" si="18"/>
        <v>#DIV/0!</v>
      </c>
      <c r="BO74" s="117" t="e">
        <f t="shared" si="37"/>
        <v>#DIV/0!</v>
      </c>
      <c r="BP74" s="117" t="e">
        <f t="shared" si="37"/>
        <v>#DIV/0!</v>
      </c>
      <c r="BQ74" s="117" t="e">
        <f t="shared" si="37"/>
        <v>#DIV/0!</v>
      </c>
      <c r="BR74" s="117" t="e">
        <f t="shared" si="37"/>
        <v>#DIV/0!</v>
      </c>
      <c r="BS74" s="2153"/>
      <c r="BT74" s="2153"/>
      <c r="BU74" s="2153"/>
      <c r="BV74" s="2153"/>
      <c r="BW74" s="2153"/>
      <c r="BX74" s="2153"/>
      <c r="BY74" s="2153"/>
      <c r="BZ74" s="2153"/>
      <c r="CA74" s="2150"/>
      <c r="CB74" s="8"/>
      <c r="CC74" s="2184"/>
      <c r="CD74" s="2153"/>
      <c r="CE74" s="2153"/>
      <c r="CF74" s="2150"/>
      <c r="CG74" s="2288"/>
      <c r="CH74" s="8"/>
      <c r="CI74" s="8"/>
      <c r="CJ74" s="8"/>
      <c r="CK74" s="8"/>
      <c r="CL74" s="8"/>
      <c r="CM74" s="8"/>
      <c r="CN74" s="8"/>
      <c r="CO74" s="8"/>
      <c r="CP74" s="8"/>
      <c r="CQ74" s="8"/>
      <c r="CR74" s="8"/>
      <c r="CS74" s="8"/>
      <c r="CT74" s="8"/>
    </row>
    <row r="75" spans="1:98" ht="14.4">
      <c r="A75" s="2184"/>
      <c r="B75" s="2261"/>
      <c r="C75" s="2254"/>
      <c r="D75" s="2261"/>
      <c r="E75" s="2254"/>
      <c r="F75" s="99"/>
      <c r="G75" s="99"/>
      <c r="H75" s="2150"/>
      <c r="I75" s="97"/>
      <c r="J75" s="98"/>
      <c r="K75" s="98"/>
      <c r="L75" s="98"/>
      <c r="M75" s="2150"/>
      <c r="N75" s="2184"/>
      <c r="O75" s="99"/>
      <c r="P75" s="100"/>
      <c r="Q75" s="2184"/>
      <c r="R75" s="2153"/>
      <c r="S75" s="2153"/>
      <c r="T75" s="2150"/>
      <c r="U75" s="138"/>
      <c r="V75" s="101">
        <v>8</v>
      </c>
      <c r="W75" s="120"/>
      <c r="X75" s="205"/>
      <c r="Y75" s="205"/>
      <c r="Z75" s="103"/>
      <c r="AA75" s="104"/>
      <c r="AB75" s="105"/>
      <c r="AC75" s="105"/>
      <c r="AD75" s="106"/>
      <c r="AE75" s="138"/>
      <c r="AF75" s="107"/>
      <c r="AG75" s="108"/>
      <c r="AH75" s="108"/>
      <c r="AI75" s="108"/>
      <c r="AJ75" s="109"/>
      <c r="AK75" s="110"/>
      <c r="AL75" s="111"/>
      <c r="AM75" s="111"/>
      <c r="AN75" s="112"/>
      <c r="AO75" s="8"/>
      <c r="AP75" s="113"/>
      <c r="AQ75" s="114"/>
      <c r="AR75" s="89"/>
      <c r="AS75" s="115" t="e">
        <f t="shared" si="0"/>
        <v>#DIV/0!</v>
      </c>
      <c r="AT75" s="116" t="e">
        <f t="shared" si="1"/>
        <v>#DIV/0!</v>
      </c>
      <c r="AU75" s="116" t="e">
        <f t="shared" si="2"/>
        <v>#DIV/0!</v>
      </c>
      <c r="AV75" s="116" t="e">
        <f t="shared" si="3"/>
        <v>#DIV/0!</v>
      </c>
      <c r="AW75" s="148" t="e">
        <f t="shared" si="4"/>
        <v>#DIV/0!</v>
      </c>
      <c r="AX75" s="148" t="e">
        <f t="shared" si="5"/>
        <v>#DIV/0!</v>
      </c>
      <c r="AY75" s="148" t="e">
        <f t="shared" si="6"/>
        <v>#DIV/0!</v>
      </c>
      <c r="AZ75" s="148" t="e">
        <f t="shared" si="7"/>
        <v>#DIV/0!</v>
      </c>
      <c r="BA75" s="117" t="e">
        <f t="shared" si="8"/>
        <v>#DIV/0!</v>
      </c>
      <c r="BB75" s="117" t="e">
        <f t="shared" si="9"/>
        <v>#DIV/0!</v>
      </c>
      <c r="BC75" s="117" t="e">
        <f t="shared" si="10"/>
        <v>#DIV/0!</v>
      </c>
      <c r="BD75" s="117" t="e">
        <f t="shared" si="11"/>
        <v>#DIV/0!</v>
      </c>
      <c r="BE75" s="118">
        <v>0.2</v>
      </c>
      <c r="BF75" s="118">
        <v>0.8</v>
      </c>
      <c r="BG75" s="117" t="e">
        <f t="shared" si="12"/>
        <v>#DIV/0!</v>
      </c>
      <c r="BH75" s="117" t="e">
        <f t="shared" si="13"/>
        <v>#DIV/0!</v>
      </c>
      <c r="BI75" s="117" t="e">
        <f t="shared" si="14"/>
        <v>#DIV/0!</v>
      </c>
      <c r="BJ75" s="117" t="e">
        <f t="shared" si="36"/>
        <v>#DIV/0!</v>
      </c>
      <c r="BK75" s="117" t="e">
        <f t="shared" si="36"/>
        <v>#DIV/0!</v>
      </c>
      <c r="BL75" s="117" t="e">
        <f t="shared" si="16"/>
        <v>#DIV/0!</v>
      </c>
      <c r="BM75" s="117" t="e">
        <f t="shared" si="17"/>
        <v>#DIV/0!</v>
      </c>
      <c r="BN75" s="117" t="e">
        <f t="shared" si="18"/>
        <v>#DIV/0!</v>
      </c>
      <c r="BO75" s="117" t="e">
        <f t="shared" si="37"/>
        <v>#DIV/0!</v>
      </c>
      <c r="BP75" s="117" t="e">
        <f t="shared" si="37"/>
        <v>#DIV/0!</v>
      </c>
      <c r="BQ75" s="117" t="e">
        <f t="shared" si="37"/>
        <v>#DIV/0!</v>
      </c>
      <c r="BR75" s="117" t="e">
        <f t="shared" si="37"/>
        <v>#DIV/0!</v>
      </c>
      <c r="BS75" s="2153"/>
      <c r="BT75" s="2153"/>
      <c r="BU75" s="2153"/>
      <c r="BV75" s="2153"/>
      <c r="BW75" s="2153"/>
      <c r="BX75" s="2153"/>
      <c r="BY75" s="2153"/>
      <c r="BZ75" s="2153"/>
      <c r="CA75" s="2150"/>
      <c r="CB75" s="8"/>
      <c r="CC75" s="2184"/>
      <c r="CD75" s="2153"/>
      <c r="CE75" s="2153"/>
      <c r="CF75" s="2150"/>
      <c r="CG75" s="2288"/>
      <c r="CH75" s="8"/>
      <c r="CI75" s="8"/>
      <c r="CJ75" s="8"/>
      <c r="CK75" s="8"/>
      <c r="CL75" s="8"/>
      <c r="CM75" s="8"/>
      <c r="CN75" s="8"/>
      <c r="CO75" s="8"/>
      <c r="CP75" s="8"/>
      <c r="CQ75" s="8"/>
      <c r="CR75" s="8"/>
      <c r="CS75" s="8"/>
      <c r="CT75" s="8"/>
    </row>
    <row r="76" spans="1:98" ht="14.4">
      <c r="A76" s="2184"/>
      <c r="B76" s="2261"/>
      <c r="C76" s="2254"/>
      <c r="D76" s="2261"/>
      <c r="E76" s="2254"/>
      <c r="F76" s="99"/>
      <c r="G76" s="99"/>
      <c r="H76" s="2150"/>
      <c r="I76" s="97"/>
      <c r="J76" s="98"/>
      <c r="K76" s="98"/>
      <c r="L76" s="98"/>
      <c r="M76" s="2150"/>
      <c r="N76" s="2184"/>
      <c r="O76" s="99"/>
      <c r="P76" s="100"/>
      <c r="Q76" s="2184"/>
      <c r="R76" s="2153"/>
      <c r="S76" s="2153"/>
      <c r="T76" s="2150"/>
      <c r="U76" s="138"/>
      <c r="V76" s="101">
        <v>9</v>
      </c>
      <c r="W76" s="120"/>
      <c r="X76" s="205"/>
      <c r="Y76" s="205"/>
      <c r="Z76" s="103"/>
      <c r="AA76" s="104"/>
      <c r="AB76" s="105"/>
      <c r="AC76" s="105"/>
      <c r="AD76" s="106"/>
      <c r="AE76" s="138"/>
      <c r="AF76" s="107"/>
      <c r="AG76" s="108"/>
      <c r="AH76" s="108"/>
      <c r="AI76" s="108"/>
      <c r="AJ76" s="109"/>
      <c r="AK76" s="110"/>
      <c r="AL76" s="111"/>
      <c r="AM76" s="111"/>
      <c r="AN76" s="112"/>
      <c r="AO76" s="8"/>
      <c r="AP76" s="113"/>
      <c r="AQ76" s="114"/>
      <c r="AR76" s="89"/>
      <c r="AS76" s="115" t="e">
        <f t="shared" si="0"/>
        <v>#DIV/0!</v>
      </c>
      <c r="AT76" s="116" t="e">
        <f t="shared" si="1"/>
        <v>#DIV/0!</v>
      </c>
      <c r="AU76" s="116" t="e">
        <f t="shared" si="2"/>
        <v>#DIV/0!</v>
      </c>
      <c r="AV76" s="116" t="e">
        <f t="shared" si="3"/>
        <v>#DIV/0!</v>
      </c>
      <c r="AW76" s="148" t="e">
        <f t="shared" si="4"/>
        <v>#DIV/0!</v>
      </c>
      <c r="AX76" s="148" t="e">
        <f t="shared" si="5"/>
        <v>#DIV/0!</v>
      </c>
      <c r="AY76" s="148" t="e">
        <f t="shared" si="6"/>
        <v>#DIV/0!</v>
      </c>
      <c r="AZ76" s="148" t="e">
        <f t="shared" si="7"/>
        <v>#DIV/0!</v>
      </c>
      <c r="BA76" s="117" t="e">
        <f t="shared" si="8"/>
        <v>#DIV/0!</v>
      </c>
      <c r="BB76" s="117" t="e">
        <f t="shared" si="9"/>
        <v>#DIV/0!</v>
      </c>
      <c r="BC76" s="117" t="e">
        <f t="shared" si="10"/>
        <v>#DIV/0!</v>
      </c>
      <c r="BD76" s="117" t="e">
        <f t="shared" si="11"/>
        <v>#DIV/0!</v>
      </c>
      <c r="BE76" s="118">
        <v>0.2</v>
      </c>
      <c r="BF76" s="118">
        <v>0.8</v>
      </c>
      <c r="BG76" s="117" t="e">
        <f t="shared" si="12"/>
        <v>#DIV/0!</v>
      </c>
      <c r="BH76" s="117" t="e">
        <f t="shared" si="13"/>
        <v>#DIV/0!</v>
      </c>
      <c r="BI76" s="117" t="e">
        <f t="shared" si="14"/>
        <v>#DIV/0!</v>
      </c>
      <c r="BJ76" s="117" t="e">
        <f t="shared" si="36"/>
        <v>#DIV/0!</v>
      </c>
      <c r="BK76" s="117" t="e">
        <f t="shared" si="36"/>
        <v>#DIV/0!</v>
      </c>
      <c r="BL76" s="117" t="e">
        <f t="shared" si="16"/>
        <v>#DIV/0!</v>
      </c>
      <c r="BM76" s="117" t="e">
        <f t="shared" si="17"/>
        <v>#DIV/0!</v>
      </c>
      <c r="BN76" s="117" t="e">
        <f t="shared" si="18"/>
        <v>#DIV/0!</v>
      </c>
      <c r="BO76" s="117" t="e">
        <f t="shared" si="37"/>
        <v>#DIV/0!</v>
      </c>
      <c r="BP76" s="117" t="e">
        <f t="shared" si="37"/>
        <v>#DIV/0!</v>
      </c>
      <c r="BQ76" s="117" t="e">
        <f t="shared" si="37"/>
        <v>#DIV/0!</v>
      </c>
      <c r="BR76" s="117" t="e">
        <f t="shared" si="37"/>
        <v>#DIV/0!</v>
      </c>
      <c r="BS76" s="2153"/>
      <c r="BT76" s="2153"/>
      <c r="BU76" s="2153"/>
      <c r="BV76" s="2153"/>
      <c r="BW76" s="2153"/>
      <c r="BX76" s="2153"/>
      <c r="BY76" s="2153"/>
      <c r="BZ76" s="2153"/>
      <c r="CA76" s="2150"/>
      <c r="CB76" s="8"/>
      <c r="CC76" s="2184"/>
      <c r="CD76" s="2153"/>
      <c r="CE76" s="2153"/>
      <c r="CF76" s="2150"/>
      <c r="CG76" s="2288"/>
      <c r="CH76" s="8"/>
      <c r="CI76" s="8"/>
      <c r="CJ76" s="8"/>
      <c r="CK76" s="8"/>
      <c r="CL76" s="8"/>
      <c r="CM76" s="8"/>
      <c r="CN76" s="8"/>
      <c r="CO76" s="8"/>
      <c r="CP76" s="8"/>
      <c r="CQ76" s="8"/>
      <c r="CR76" s="8"/>
      <c r="CS76" s="8"/>
      <c r="CT76" s="8"/>
    </row>
    <row r="77" spans="1:98" thickBot="1">
      <c r="A77" s="2260"/>
      <c r="B77" s="2200"/>
      <c r="C77" s="2201"/>
      <c r="D77" s="2200"/>
      <c r="E77" s="2201"/>
      <c r="F77" s="123"/>
      <c r="G77" s="123"/>
      <c r="H77" s="2151"/>
      <c r="I77" s="121"/>
      <c r="J77" s="122"/>
      <c r="K77" s="122"/>
      <c r="L77" s="122"/>
      <c r="M77" s="2151"/>
      <c r="N77" s="2179"/>
      <c r="O77" s="123"/>
      <c r="P77" s="124"/>
      <c r="Q77" s="2179"/>
      <c r="R77" s="2154"/>
      <c r="S77" s="2154"/>
      <c r="T77" s="2151"/>
      <c r="U77" s="138"/>
      <c r="V77" s="168">
        <v>10</v>
      </c>
      <c r="W77" s="179"/>
      <c r="X77" s="205"/>
      <c r="Y77" s="205"/>
      <c r="Z77" s="103"/>
      <c r="AA77" s="125"/>
      <c r="AB77" s="126"/>
      <c r="AC77" s="126"/>
      <c r="AD77" s="127"/>
      <c r="AE77" s="138"/>
      <c r="AF77" s="154"/>
      <c r="AG77" s="156"/>
      <c r="AH77" s="156"/>
      <c r="AI77" s="156"/>
      <c r="AJ77" s="157"/>
      <c r="AK77" s="128"/>
      <c r="AL77" s="129"/>
      <c r="AM77" s="129"/>
      <c r="AN77" s="130"/>
      <c r="AO77" s="8"/>
      <c r="AP77" s="131"/>
      <c r="AQ77" s="132"/>
      <c r="AR77" s="89"/>
      <c r="AS77" s="133" t="e">
        <f t="shared" si="0"/>
        <v>#DIV/0!</v>
      </c>
      <c r="AT77" s="169" t="e">
        <f t="shared" si="1"/>
        <v>#DIV/0!</v>
      </c>
      <c r="AU77" s="169" t="e">
        <f t="shared" si="2"/>
        <v>#DIV/0!</v>
      </c>
      <c r="AV77" s="169" t="e">
        <f t="shared" si="3"/>
        <v>#DIV/0!</v>
      </c>
      <c r="AW77" s="180" t="e">
        <f t="shared" si="4"/>
        <v>#DIV/0!</v>
      </c>
      <c r="AX77" s="180" t="e">
        <f t="shared" si="5"/>
        <v>#DIV/0!</v>
      </c>
      <c r="AY77" s="180" t="e">
        <f t="shared" si="6"/>
        <v>#DIV/0!</v>
      </c>
      <c r="AZ77" s="180" t="e">
        <f t="shared" si="7"/>
        <v>#DIV/0!</v>
      </c>
      <c r="BA77" s="160" t="e">
        <f t="shared" si="8"/>
        <v>#DIV/0!</v>
      </c>
      <c r="BB77" s="160" t="e">
        <f t="shared" si="9"/>
        <v>#DIV/0!</v>
      </c>
      <c r="BC77" s="160" t="e">
        <f t="shared" si="10"/>
        <v>#DIV/0!</v>
      </c>
      <c r="BD77" s="160" t="e">
        <f t="shared" si="11"/>
        <v>#DIV/0!</v>
      </c>
      <c r="BE77" s="159">
        <v>0.2</v>
      </c>
      <c r="BF77" s="159">
        <v>0.8</v>
      </c>
      <c r="BG77" s="160" t="e">
        <f t="shared" si="12"/>
        <v>#DIV/0!</v>
      </c>
      <c r="BH77" s="160" t="e">
        <f t="shared" si="13"/>
        <v>#DIV/0!</v>
      </c>
      <c r="BI77" s="160" t="e">
        <f t="shared" si="14"/>
        <v>#DIV/0!</v>
      </c>
      <c r="BJ77" s="160" t="e">
        <f t="shared" si="36"/>
        <v>#DIV/0!</v>
      </c>
      <c r="BK77" s="160" t="e">
        <f t="shared" si="36"/>
        <v>#DIV/0!</v>
      </c>
      <c r="BL77" s="160" t="e">
        <f t="shared" si="16"/>
        <v>#DIV/0!</v>
      </c>
      <c r="BM77" s="160" t="e">
        <f t="shared" si="17"/>
        <v>#DIV/0!</v>
      </c>
      <c r="BN77" s="160" t="e">
        <f t="shared" si="18"/>
        <v>#DIV/0!</v>
      </c>
      <c r="BO77" s="160" t="e">
        <f t="shared" si="37"/>
        <v>#DIV/0!</v>
      </c>
      <c r="BP77" s="160" t="e">
        <f t="shared" si="37"/>
        <v>#DIV/0!</v>
      </c>
      <c r="BQ77" s="160" t="e">
        <f t="shared" si="37"/>
        <v>#DIV/0!</v>
      </c>
      <c r="BR77" s="160" t="e">
        <f t="shared" si="37"/>
        <v>#DIV/0!</v>
      </c>
      <c r="BS77" s="2154"/>
      <c r="BT77" s="2154"/>
      <c r="BU77" s="2154"/>
      <c r="BV77" s="2154"/>
      <c r="BW77" s="2154"/>
      <c r="BX77" s="2154"/>
      <c r="BY77" s="2154"/>
      <c r="BZ77" s="2154"/>
      <c r="CA77" s="2151"/>
      <c r="CB77" s="8"/>
      <c r="CC77" s="2179"/>
      <c r="CD77" s="2154"/>
      <c r="CE77" s="2154"/>
      <c r="CF77" s="2151"/>
      <c r="CG77" s="2289"/>
      <c r="CH77" s="8"/>
      <c r="CI77" s="8"/>
      <c r="CJ77" s="8"/>
      <c r="CK77" s="8"/>
      <c r="CL77" s="8"/>
      <c r="CM77" s="8"/>
      <c r="CN77" s="8"/>
      <c r="CO77" s="8"/>
      <c r="CP77" s="8"/>
      <c r="CQ77" s="8"/>
      <c r="CR77" s="8"/>
      <c r="CS77" s="8"/>
      <c r="CT77" s="8"/>
    </row>
    <row r="78" spans="1:98" ht="14.4">
      <c r="A78" s="2124">
        <v>8</v>
      </c>
      <c r="B78" s="2127"/>
      <c r="C78" s="2252"/>
      <c r="D78" s="2157"/>
      <c r="E78" s="2252"/>
      <c r="F78" s="66"/>
      <c r="G78" s="135"/>
      <c r="H78" s="2139"/>
      <c r="I78" s="69"/>
      <c r="J78" s="70"/>
      <c r="K78" s="70"/>
      <c r="L78" s="70"/>
      <c r="M78" s="2148"/>
      <c r="N78" s="2263">
        <f>+P78+P79+P80+P81+P82+P83+P84+P85+P86+P87</f>
        <v>0</v>
      </c>
      <c r="O78" s="72"/>
      <c r="P78" s="73"/>
      <c r="Q78" s="2264"/>
      <c r="R78" s="2265"/>
      <c r="S78" s="2265"/>
      <c r="T78" s="2266"/>
      <c r="U78" s="138"/>
      <c r="V78" s="75">
        <v>1</v>
      </c>
      <c r="W78" s="66"/>
      <c r="X78" s="76"/>
      <c r="Y78" s="76"/>
      <c r="Z78" s="210"/>
      <c r="AA78" s="78"/>
      <c r="AB78" s="79"/>
      <c r="AC78" s="79"/>
      <c r="AD78" s="80"/>
      <c r="AE78" s="138"/>
      <c r="AF78" s="81"/>
      <c r="AG78" s="82"/>
      <c r="AH78" s="140"/>
      <c r="AI78" s="82"/>
      <c r="AJ78" s="83"/>
      <c r="AK78" s="84"/>
      <c r="AL78" s="85"/>
      <c r="AM78" s="85"/>
      <c r="AN78" s="86"/>
      <c r="AO78" s="162"/>
      <c r="AP78" s="87"/>
      <c r="AQ78" s="88"/>
      <c r="AR78" s="89"/>
      <c r="AS78" s="90" t="e">
        <f t="shared" si="0"/>
        <v>#DIV/0!</v>
      </c>
      <c r="AT78" s="164" t="e">
        <f t="shared" si="1"/>
        <v>#DIV/0!</v>
      </c>
      <c r="AU78" s="164" t="e">
        <f t="shared" si="2"/>
        <v>#DIV/0!</v>
      </c>
      <c r="AV78" s="164" t="e">
        <f t="shared" si="3"/>
        <v>#DIV/0!</v>
      </c>
      <c r="AW78" s="176" t="e">
        <f t="shared" si="4"/>
        <v>#DIV/0!</v>
      </c>
      <c r="AX78" s="176" t="e">
        <f t="shared" si="5"/>
        <v>#DIV/0!</v>
      </c>
      <c r="AY78" s="176" t="e">
        <f t="shared" si="6"/>
        <v>#DIV/0!</v>
      </c>
      <c r="AZ78" s="176" t="e">
        <f t="shared" si="7"/>
        <v>#DIV/0!</v>
      </c>
      <c r="BA78" s="165" t="e">
        <f t="shared" si="8"/>
        <v>#DIV/0!</v>
      </c>
      <c r="BB78" s="165" t="e">
        <f t="shared" si="9"/>
        <v>#DIV/0!</v>
      </c>
      <c r="BC78" s="165" t="e">
        <f t="shared" si="10"/>
        <v>#DIV/0!</v>
      </c>
      <c r="BD78" s="165" t="e">
        <f t="shared" si="11"/>
        <v>#DIV/0!</v>
      </c>
      <c r="BE78" s="166">
        <v>0.2</v>
      </c>
      <c r="BF78" s="166">
        <v>0.8</v>
      </c>
      <c r="BG78" s="165" t="e">
        <f t="shared" si="12"/>
        <v>#DIV/0!</v>
      </c>
      <c r="BH78" s="165" t="e">
        <f t="shared" si="13"/>
        <v>#DIV/0!</v>
      </c>
      <c r="BI78" s="165" t="e">
        <f t="shared" si="14"/>
        <v>#DIV/0!</v>
      </c>
      <c r="BJ78" s="165" t="e">
        <f t="shared" ref="BJ78:BK93" si="40">+AZ78*BE78</f>
        <v>#DIV/0!</v>
      </c>
      <c r="BK78" s="165" t="e">
        <f t="shared" si="40"/>
        <v>#DIV/0!</v>
      </c>
      <c r="BL78" s="165" t="e">
        <f t="shared" si="16"/>
        <v>#DIV/0!</v>
      </c>
      <c r="BM78" s="165" t="e">
        <f t="shared" si="17"/>
        <v>#DIV/0!</v>
      </c>
      <c r="BN78" s="165" t="e">
        <f t="shared" si="18"/>
        <v>#DIV/0!</v>
      </c>
      <c r="BO78" s="165" t="e">
        <f t="shared" ref="BO78:BR93" si="41">+BG78+BK78</f>
        <v>#DIV/0!</v>
      </c>
      <c r="BP78" s="93" t="e">
        <f t="shared" si="41"/>
        <v>#DIV/0!</v>
      </c>
      <c r="BQ78" s="93" t="e">
        <f t="shared" si="41"/>
        <v>#DIV/0!</v>
      </c>
      <c r="BR78" s="93" t="e">
        <f t="shared" si="41"/>
        <v>#DIV/0!</v>
      </c>
      <c r="BS78" s="2152" t="e">
        <f t="shared" ref="BS78:BV78" si="42">AVERAGEIF(BO78:BO87,"&lt;&gt;#¡DIV/0!")</f>
        <v>#DIV/0!</v>
      </c>
      <c r="BT78" s="2152" t="e">
        <f t="shared" si="42"/>
        <v>#DIV/0!</v>
      </c>
      <c r="BU78" s="2152" t="e">
        <f t="shared" si="42"/>
        <v>#DIV/0!</v>
      </c>
      <c r="BV78" s="2152" t="e">
        <f t="shared" si="42"/>
        <v>#DIV/0!</v>
      </c>
      <c r="BW78" s="2155" t="e">
        <f>+C78*BS78</f>
        <v>#DIV/0!</v>
      </c>
      <c r="BX78" s="2155" t="e">
        <f>+C78*BT78</f>
        <v>#DIV/0!</v>
      </c>
      <c r="BY78" s="2155" t="e">
        <f>+C78*BU78</f>
        <v>#DIV/0!</v>
      </c>
      <c r="BZ78" s="2155" t="e">
        <f>+C78*BV78</f>
        <v>#DIV/0!</v>
      </c>
      <c r="CA78" s="2149" t="e">
        <f>SUM(BW78:BZ87)</f>
        <v>#DIV/0!</v>
      </c>
      <c r="CB78" s="8"/>
      <c r="CC78" s="2273" t="e">
        <f t="shared" ref="CC78:CF78" si="43">+Q78/$N$78</f>
        <v>#DIV/0!</v>
      </c>
      <c r="CD78" s="2267" t="e">
        <f t="shared" si="43"/>
        <v>#DIV/0!</v>
      </c>
      <c r="CE78" s="2267" t="e">
        <f t="shared" si="43"/>
        <v>#DIV/0!</v>
      </c>
      <c r="CF78" s="2297" t="e">
        <f t="shared" si="43"/>
        <v>#DIV/0!</v>
      </c>
      <c r="CG78" s="2287" t="e">
        <f>AVERAGE(CC78:CF87)</f>
        <v>#DIV/0!</v>
      </c>
      <c r="CH78" s="8"/>
      <c r="CI78" s="8"/>
      <c r="CJ78" s="8"/>
      <c r="CK78" s="8"/>
      <c r="CL78" s="8"/>
      <c r="CM78" s="8"/>
      <c r="CN78" s="8"/>
      <c r="CO78" s="8"/>
      <c r="CP78" s="8"/>
      <c r="CQ78" s="8"/>
      <c r="CR78" s="8"/>
      <c r="CS78" s="8"/>
      <c r="CT78" s="8"/>
    </row>
    <row r="79" spans="1:98" ht="14.4">
      <c r="A79" s="2184"/>
      <c r="B79" s="2261"/>
      <c r="C79" s="2254"/>
      <c r="D79" s="2261"/>
      <c r="E79" s="2254"/>
      <c r="F79" s="95"/>
      <c r="G79" s="142"/>
      <c r="H79" s="2150"/>
      <c r="I79" s="97"/>
      <c r="J79" s="98"/>
      <c r="K79" s="98"/>
      <c r="L79" s="98"/>
      <c r="M79" s="2150"/>
      <c r="N79" s="2184"/>
      <c r="O79" s="99"/>
      <c r="P79" s="100"/>
      <c r="Q79" s="2184"/>
      <c r="R79" s="2153"/>
      <c r="S79" s="2153"/>
      <c r="T79" s="2150"/>
      <c r="U79" s="27"/>
      <c r="V79" s="101">
        <v>2</v>
      </c>
      <c r="W79" s="95"/>
      <c r="X79" s="102"/>
      <c r="Y79" s="102"/>
      <c r="Z79" s="211"/>
      <c r="AA79" s="104"/>
      <c r="AB79" s="105"/>
      <c r="AC79" s="105"/>
      <c r="AD79" s="106"/>
      <c r="AE79" s="138"/>
      <c r="AF79" s="107"/>
      <c r="AG79" s="108"/>
      <c r="AH79" s="108"/>
      <c r="AI79" s="108"/>
      <c r="AJ79" s="109"/>
      <c r="AK79" s="110"/>
      <c r="AL79" s="111"/>
      <c r="AM79" s="111"/>
      <c r="AN79" s="112"/>
      <c r="AO79" s="8"/>
      <c r="AP79" s="113"/>
      <c r="AQ79" s="114"/>
      <c r="AR79" s="89"/>
      <c r="AS79" s="115" t="e">
        <f t="shared" si="0"/>
        <v>#DIV/0!</v>
      </c>
      <c r="AT79" s="116" t="e">
        <f t="shared" si="1"/>
        <v>#DIV/0!</v>
      </c>
      <c r="AU79" s="116" t="e">
        <f t="shared" si="2"/>
        <v>#DIV/0!</v>
      </c>
      <c r="AV79" s="116" t="e">
        <f t="shared" si="3"/>
        <v>#DIV/0!</v>
      </c>
      <c r="AW79" s="148" t="e">
        <f t="shared" si="4"/>
        <v>#DIV/0!</v>
      </c>
      <c r="AX79" s="148" t="e">
        <f t="shared" si="5"/>
        <v>#DIV/0!</v>
      </c>
      <c r="AY79" s="148" t="e">
        <f t="shared" si="6"/>
        <v>#DIV/0!</v>
      </c>
      <c r="AZ79" s="148" t="e">
        <f t="shared" si="7"/>
        <v>#DIV/0!</v>
      </c>
      <c r="BA79" s="117" t="e">
        <f t="shared" si="8"/>
        <v>#DIV/0!</v>
      </c>
      <c r="BB79" s="117" t="e">
        <f t="shared" si="9"/>
        <v>#DIV/0!</v>
      </c>
      <c r="BC79" s="117" t="e">
        <f t="shared" si="10"/>
        <v>#DIV/0!</v>
      </c>
      <c r="BD79" s="117" t="e">
        <f t="shared" si="11"/>
        <v>#DIV/0!</v>
      </c>
      <c r="BE79" s="118">
        <v>0.2</v>
      </c>
      <c r="BF79" s="118">
        <v>0.8</v>
      </c>
      <c r="BG79" s="117" t="e">
        <f t="shared" si="12"/>
        <v>#DIV/0!</v>
      </c>
      <c r="BH79" s="117" t="e">
        <f t="shared" si="13"/>
        <v>#DIV/0!</v>
      </c>
      <c r="BI79" s="117" t="e">
        <f t="shared" si="14"/>
        <v>#DIV/0!</v>
      </c>
      <c r="BJ79" s="117" t="e">
        <f t="shared" si="40"/>
        <v>#DIV/0!</v>
      </c>
      <c r="BK79" s="117" t="e">
        <f t="shared" si="40"/>
        <v>#DIV/0!</v>
      </c>
      <c r="BL79" s="117" t="e">
        <f t="shared" si="16"/>
        <v>#DIV/0!</v>
      </c>
      <c r="BM79" s="117" t="e">
        <f t="shared" si="17"/>
        <v>#DIV/0!</v>
      </c>
      <c r="BN79" s="117" t="e">
        <f t="shared" si="18"/>
        <v>#DIV/0!</v>
      </c>
      <c r="BO79" s="117" t="e">
        <f t="shared" si="41"/>
        <v>#DIV/0!</v>
      </c>
      <c r="BP79" s="117" t="e">
        <f t="shared" si="41"/>
        <v>#DIV/0!</v>
      </c>
      <c r="BQ79" s="117" t="e">
        <f t="shared" si="41"/>
        <v>#DIV/0!</v>
      </c>
      <c r="BR79" s="117" t="e">
        <f t="shared" si="41"/>
        <v>#DIV/0!</v>
      </c>
      <c r="BS79" s="2153"/>
      <c r="BT79" s="2153"/>
      <c r="BU79" s="2153"/>
      <c r="BV79" s="2153"/>
      <c r="BW79" s="2153"/>
      <c r="BX79" s="2153"/>
      <c r="BY79" s="2153"/>
      <c r="BZ79" s="2153"/>
      <c r="CA79" s="2150"/>
      <c r="CB79" s="8"/>
      <c r="CC79" s="2184"/>
      <c r="CD79" s="2153"/>
      <c r="CE79" s="2153"/>
      <c r="CF79" s="2150"/>
      <c r="CG79" s="2288"/>
      <c r="CH79" s="8"/>
      <c r="CI79" s="8"/>
      <c r="CJ79" s="8"/>
      <c r="CK79" s="8"/>
      <c r="CL79" s="8"/>
      <c r="CM79" s="8"/>
      <c r="CN79" s="8"/>
      <c r="CO79" s="8"/>
      <c r="CP79" s="8"/>
      <c r="CQ79" s="8"/>
      <c r="CR79" s="8"/>
      <c r="CS79" s="8"/>
      <c r="CT79" s="8"/>
    </row>
    <row r="80" spans="1:98" ht="14.4">
      <c r="A80" s="2184"/>
      <c r="B80" s="2261"/>
      <c r="C80" s="2254"/>
      <c r="D80" s="2261"/>
      <c r="E80" s="2254"/>
      <c r="F80" s="95"/>
      <c r="G80" s="142"/>
      <c r="H80" s="2150"/>
      <c r="I80" s="97"/>
      <c r="J80" s="98"/>
      <c r="K80" s="98"/>
      <c r="L80" s="98"/>
      <c r="M80" s="2150"/>
      <c r="N80" s="2184"/>
      <c r="O80" s="99"/>
      <c r="P80" s="100"/>
      <c r="Q80" s="2184"/>
      <c r="R80" s="2153"/>
      <c r="S80" s="2153"/>
      <c r="T80" s="2150"/>
      <c r="U80" s="27"/>
      <c r="V80" s="101">
        <v>3</v>
      </c>
      <c r="W80" s="95"/>
      <c r="X80" s="102"/>
      <c r="Y80" s="102"/>
      <c r="Z80" s="211"/>
      <c r="AA80" s="104"/>
      <c r="AB80" s="105"/>
      <c r="AC80" s="105"/>
      <c r="AD80" s="106"/>
      <c r="AE80" s="138"/>
      <c r="AF80" s="107"/>
      <c r="AG80" s="108"/>
      <c r="AH80" s="108"/>
      <c r="AI80" s="108"/>
      <c r="AJ80" s="109"/>
      <c r="AK80" s="110"/>
      <c r="AL80" s="111"/>
      <c r="AM80" s="111"/>
      <c r="AN80" s="112"/>
      <c r="AO80" s="8"/>
      <c r="AP80" s="113"/>
      <c r="AQ80" s="114"/>
      <c r="AR80" s="89"/>
      <c r="AS80" s="115" t="e">
        <f t="shared" si="0"/>
        <v>#DIV/0!</v>
      </c>
      <c r="AT80" s="116" t="e">
        <f t="shared" si="1"/>
        <v>#DIV/0!</v>
      </c>
      <c r="AU80" s="116" t="e">
        <f t="shared" si="2"/>
        <v>#DIV/0!</v>
      </c>
      <c r="AV80" s="116" t="e">
        <f t="shared" si="3"/>
        <v>#DIV/0!</v>
      </c>
      <c r="AW80" s="148" t="e">
        <f t="shared" si="4"/>
        <v>#DIV/0!</v>
      </c>
      <c r="AX80" s="148" t="e">
        <f t="shared" si="5"/>
        <v>#DIV/0!</v>
      </c>
      <c r="AY80" s="148" t="e">
        <f t="shared" si="6"/>
        <v>#DIV/0!</v>
      </c>
      <c r="AZ80" s="148" t="e">
        <f t="shared" si="7"/>
        <v>#DIV/0!</v>
      </c>
      <c r="BA80" s="117" t="e">
        <f t="shared" si="8"/>
        <v>#DIV/0!</v>
      </c>
      <c r="BB80" s="117" t="e">
        <f t="shared" si="9"/>
        <v>#DIV/0!</v>
      </c>
      <c r="BC80" s="117" t="e">
        <f t="shared" si="10"/>
        <v>#DIV/0!</v>
      </c>
      <c r="BD80" s="117" t="e">
        <f t="shared" si="11"/>
        <v>#DIV/0!</v>
      </c>
      <c r="BE80" s="118">
        <v>0.2</v>
      </c>
      <c r="BF80" s="118">
        <v>0.8</v>
      </c>
      <c r="BG80" s="117" t="e">
        <f t="shared" si="12"/>
        <v>#DIV/0!</v>
      </c>
      <c r="BH80" s="117" t="e">
        <f t="shared" si="13"/>
        <v>#DIV/0!</v>
      </c>
      <c r="BI80" s="117" t="e">
        <f t="shared" si="14"/>
        <v>#DIV/0!</v>
      </c>
      <c r="BJ80" s="117" t="e">
        <f t="shared" si="40"/>
        <v>#DIV/0!</v>
      </c>
      <c r="BK80" s="117" t="e">
        <f t="shared" si="40"/>
        <v>#DIV/0!</v>
      </c>
      <c r="BL80" s="117" t="e">
        <f t="shared" si="16"/>
        <v>#DIV/0!</v>
      </c>
      <c r="BM80" s="117" t="e">
        <f t="shared" si="17"/>
        <v>#DIV/0!</v>
      </c>
      <c r="BN80" s="117" t="e">
        <f t="shared" si="18"/>
        <v>#DIV/0!</v>
      </c>
      <c r="BO80" s="117" t="e">
        <f t="shared" si="41"/>
        <v>#DIV/0!</v>
      </c>
      <c r="BP80" s="117" t="e">
        <f t="shared" si="41"/>
        <v>#DIV/0!</v>
      </c>
      <c r="BQ80" s="117" t="e">
        <f t="shared" si="41"/>
        <v>#DIV/0!</v>
      </c>
      <c r="BR80" s="117" t="e">
        <f t="shared" si="41"/>
        <v>#DIV/0!</v>
      </c>
      <c r="BS80" s="2153"/>
      <c r="BT80" s="2153"/>
      <c r="BU80" s="2153"/>
      <c r="BV80" s="2153"/>
      <c r="BW80" s="2153"/>
      <c r="BX80" s="2153"/>
      <c r="BY80" s="2153"/>
      <c r="BZ80" s="2153"/>
      <c r="CA80" s="2150"/>
      <c r="CB80" s="8"/>
      <c r="CC80" s="2184"/>
      <c r="CD80" s="2153"/>
      <c r="CE80" s="2153"/>
      <c r="CF80" s="2150"/>
      <c r="CG80" s="2288"/>
      <c r="CH80" s="8"/>
      <c r="CI80" s="8"/>
      <c r="CJ80" s="8"/>
      <c r="CK80" s="8"/>
      <c r="CL80" s="8"/>
      <c r="CM80" s="8"/>
      <c r="CN80" s="8"/>
      <c r="CO80" s="8"/>
      <c r="CP80" s="8"/>
      <c r="CQ80" s="8"/>
      <c r="CR80" s="8"/>
      <c r="CS80" s="8"/>
      <c r="CT80" s="8"/>
    </row>
    <row r="81" spans="1:98" ht="14.4">
      <c r="A81" s="2184"/>
      <c r="B81" s="2261"/>
      <c r="C81" s="2254"/>
      <c r="D81" s="2261"/>
      <c r="E81" s="2254"/>
      <c r="F81" s="95"/>
      <c r="G81" s="142"/>
      <c r="H81" s="2150"/>
      <c r="I81" s="97"/>
      <c r="J81" s="98"/>
      <c r="K81" s="98"/>
      <c r="L81" s="98"/>
      <c r="M81" s="2150"/>
      <c r="N81" s="2184"/>
      <c r="O81" s="99"/>
      <c r="P81" s="100"/>
      <c r="Q81" s="2184"/>
      <c r="R81" s="2153"/>
      <c r="S81" s="2153"/>
      <c r="T81" s="2150"/>
      <c r="U81" s="27"/>
      <c r="V81" s="101">
        <v>4</v>
      </c>
      <c r="W81" s="95"/>
      <c r="X81" s="102"/>
      <c r="Y81" s="102"/>
      <c r="Z81" s="211"/>
      <c r="AA81" s="104"/>
      <c r="AB81" s="105"/>
      <c r="AC81" s="105"/>
      <c r="AD81" s="106"/>
      <c r="AE81" s="138"/>
      <c r="AF81" s="107"/>
      <c r="AG81" s="108"/>
      <c r="AH81" s="108"/>
      <c r="AI81" s="108"/>
      <c r="AJ81" s="109"/>
      <c r="AK81" s="110"/>
      <c r="AL81" s="111"/>
      <c r="AM81" s="111"/>
      <c r="AN81" s="112"/>
      <c r="AO81" s="8"/>
      <c r="AP81" s="113"/>
      <c r="AQ81" s="114"/>
      <c r="AR81" s="89"/>
      <c r="AS81" s="115" t="e">
        <f t="shared" si="0"/>
        <v>#DIV/0!</v>
      </c>
      <c r="AT81" s="116" t="e">
        <f t="shared" si="1"/>
        <v>#DIV/0!</v>
      </c>
      <c r="AU81" s="116" t="e">
        <f t="shared" si="2"/>
        <v>#DIV/0!</v>
      </c>
      <c r="AV81" s="116" t="e">
        <f t="shared" si="3"/>
        <v>#DIV/0!</v>
      </c>
      <c r="AW81" s="148" t="e">
        <f t="shared" si="4"/>
        <v>#DIV/0!</v>
      </c>
      <c r="AX81" s="148" t="e">
        <f t="shared" si="5"/>
        <v>#DIV/0!</v>
      </c>
      <c r="AY81" s="148" t="e">
        <f t="shared" si="6"/>
        <v>#DIV/0!</v>
      </c>
      <c r="AZ81" s="148" t="e">
        <f t="shared" si="7"/>
        <v>#DIV/0!</v>
      </c>
      <c r="BA81" s="117" t="e">
        <f t="shared" si="8"/>
        <v>#DIV/0!</v>
      </c>
      <c r="BB81" s="117" t="e">
        <f t="shared" si="9"/>
        <v>#DIV/0!</v>
      </c>
      <c r="BC81" s="117" t="e">
        <f t="shared" si="10"/>
        <v>#DIV/0!</v>
      </c>
      <c r="BD81" s="117" t="e">
        <f t="shared" si="11"/>
        <v>#DIV/0!</v>
      </c>
      <c r="BE81" s="118">
        <v>0.2</v>
      </c>
      <c r="BF81" s="118">
        <v>0.8</v>
      </c>
      <c r="BG81" s="117" t="e">
        <f t="shared" si="12"/>
        <v>#DIV/0!</v>
      </c>
      <c r="BH81" s="117" t="e">
        <f t="shared" si="13"/>
        <v>#DIV/0!</v>
      </c>
      <c r="BI81" s="117" t="e">
        <f t="shared" si="14"/>
        <v>#DIV/0!</v>
      </c>
      <c r="BJ81" s="117" t="e">
        <f t="shared" si="40"/>
        <v>#DIV/0!</v>
      </c>
      <c r="BK81" s="117" t="e">
        <f t="shared" si="40"/>
        <v>#DIV/0!</v>
      </c>
      <c r="BL81" s="117" t="e">
        <f t="shared" si="16"/>
        <v>#DIV/0!</v>
      </c>
      <c r="BM81" s="117" t="e">
        <f t="shared" si="17"/>
        <v>#DIV/0!</v>
      </c>
      <c r="BN81" s="117" t="e">
        <f t="shared" si="18"/>
        <v>#DIV/0!</v>
      </c>
      <c r="BO81" s="117" t="e">
        <f t="shared" si="41"/>
        <v>#DIV/0!</v>
      </c>
      <c r="BP81" s="117" t="e">
        <f t="shared" si="41"/>
        <v>#DIV/0!</v>
      </c>
      <c r="BQ81" s="117" t="e">
        <f t="shared" si="41"/>
        <v>#DIV/0!</v>
      </c>
      <c r="BR81" s="117" t="e">
        <f t="shared" si="41"/>
        <v>#DIV/0!</v>
      </c>
      <c r="BS81" s="2153"/>
      <c r="BT81" s="2153"/>
      <c r="BU81" s="2153"/>
      <c r="BV81" s="2153"/>
      <c r="BW81" s="2153"/>
      <c r="BX81" s="2153"/>
      <c r="BY81" s="2153"/>
      <c r="BZ81" s="2153"/>
      <c r="CA81" s="2150"/>
      <c r="CB81" s="8"/>
      <c r="CC81" s="2184"/>
      <c r="CD81" s="2153"/>
      <c r="CE81" s="2153"/>
      <c r="CF81" s="2150"/>
      <c r="CG81" s="2288"/>
      <c r="CH81" s="8"/>
      <c r="CI81" s="8"/>
      <c r="CJ81" s="8"/>
      <c r="CK81" s="8"/>
      <c r="CL81" s="8"/>
      <c r="CM81" s="8"/>
      <c r="CN81" s="8"/>
      <c r="CO81" s="8"/>
      <c r="CP81" s="8"/>
      <c r="CQ81" s="8"/>
      <c r="CR81" s="8"/>
      <c r="CS81" s="8"/>
      <c r="CT81" s="8"/>
    </row>
    <row r="82" spans="1:98" ht="14.4">
      <c r="A82" s="2184"/>
      <c r="B82" s="2261"/>
      <c r="C82" s="2254"/>
      <c r="D82" s="2261"/>
      <c r="E82" s="2254"/>
      <c r="F82" s="95"/>
      <c r="G82" s="142"/>
      <c r="H82" s="2150"/>
      <c r="I82" s="97"/>
      <c r="J82" s="98"/>
      <c r="K82" s="98"/>
      <c r="L82" s="98"/>
      <c r="M82" s="2150"/>
      <c r="N82" s="2184"/>
      <c r="O82" s="99"/>
      <c r="P82" s="100"/>
      <c r="Q82" s="2184"/>
      <c r="R82" s="2153"/>
      <c r="S82" s="2153"/>
      <c r="T82" s="2150"/>
      <c r="U82" s="27"/>
      <c r="V82" s="101">
        <v>5</v>
      </c>
      <c r="W82" s="95"/>
      <c r="X82" s="102"/>
      <c r="Y82" s="102"/>
      <c r="Z82" s="211"/>
      <c r="AA82" s="104"/>
      <c r="AB82" s="105"/>
      <c r="AC82" s="105"/>
      <c r="AD82" s="106"/>
      <c r="AE82" s="138"/>
      <c r="AF82" s="107"/>
      <c r="AG82" s="108"/>
      <c r="AH82" s="108"/>
      <c r="AI82" s="108"/>
      <c r="AJ82" s="109"/>
      <c r="AK82" s="110"/>
      <c r="AL82" s="111"/>
      <c r="AM82" s="111"/>
      <c r="AN82" s="112"/>
      <c r="AO82" s="8"/>
      <c r="AP82" s="113"/>
      <c r="AQ82" s="114"/>
      <c r="AR82" s="89"/>
      <c r="AS82" s="115" t="e">
        <f t="shared" si="0"/>
        <v>#DIV/0!</v>
      </c>
      <c r="AT82" s="116" t="e">
        <f t="shared" si="1"/>
        <v>#DIV/0!</v>
      </c>
      <c r="AU82" s="116" t="e">
        <f t="shared" si="2"/>
        <v>#DIV/0!</v>
      </c>
      <c r="AV82" s="116" t="e">
        <f t="shared" si="3"/>
        <v>#DIV/0!</v>
      </c>
      <c r="AW82" s="148" t="e">
        <f t="shared" si="4"/>
        <v>#DIV/0!</v>
      </c>
      <c r="AX82" s="148" t="e">
        <f t="shared" si="5"/>
        <v>#DIV/0!</v>
      </c>
      <c r="AY82" s="148" t="e">
        <f t="shared" si="6"/>
        <v>#DIV/0!</v>
      </c>
      <c r="AZ82" s="148" t="e">
        <f t="shared" si="7"/>
        <v>#DIV/0!</v>
      </c>
      <c r="BA82" s="117" t="e">
        <f t="shared" si="8"/>
        <v>#DIV/0!</v>
      </c>
      <c r="BB82" s="117" t="e">
        <f t="shared" si="9"/>
        <v>#DIV/0!</v>
      </c>
      <c r="BC82" s="117" t="e">
        <f t="shared" si="10"/>
        <v>#DIV/0!</v>
      </c>
      <c r="BD82" s="117" t="e">
        <f t="shared" si="11"/>
        <v>#DIV/0!</v>
      </c>
      <c r="BE82" s="118">
        <v>0.2</v>
      </c>
      <c r="BF82" s="118">
        <v>0.8</v>
      </c>
      <c r="BG82" s="117" t="e">
        <f t="shared" si="12"/>
        <v>#DIV/0!</v>
      </c>
      <c r="BH82" s="117" t="e">
        <f t="shared" si="13"/>
        <v>#DIV/0!</v>
      </c>
      <c r="BI82" s="117" t="e">
        <f t="shared" si="14"/>
        <v>#DIV/0!</v>
      </c>
      <c r="BJ82" s="117" t="e">
        <f t="shared" si="40"/>
        <v>#DIV/0!</v>
      </c>
      <c r="BK82" s="117" t="e">
        <f t="shared" si="40"/>
        <v>#DIV/0!</v>
      </c>
      <c r="BL82" s="117" t="e">
        <f t="shared" si="16"/>
        <v>#DIV/0!</v>
      </c>
      <c r="BM82" s="117" t="e">
        <f t="shared" si="17"/>
        <v>#DIV/0!</v>
      </c>
      <c r="BN82" s="117" t="e">
        <f t="shared" si="18"/>
        <v>#DIV/0!</v>
      </c>
      <c r="BO82" s="117" t="e">
        <f t="shared" si="41"/>
        <v>#DIV/0!</v>
      </c>
      <c r="BP82" s="117" t="e">
        <f t="shared" si="41"/>
        <v>#DIV/0!</v>
      </c>
      <c r="BQ82" s="117" t="e">
        <f t="shared" si="41"/>
        <v>#DIV/0!</v>
      </c>
      <c r="BR82" s="117" t="e">
        <f t="shared" si="41"/>
        <v>#DIV/0!</v>
      </c>
      <c r="BS82" s="2153"/>
      <c r="BT82" s="2153"/>
      <c r="BU82" s="2153"/>
      <c r="BV82" s="2153"/>
      <c r="BW82" s="2153"/>
      <c r="BX82" s="2153"/>
      <c r="BY82" s="2153"/>
      <c r="BZ82" s="2153"/>
      <c r="CA82" s="2150"/>
      <c r="CB82" s="8"/>
      <c r="CC82" s="2184"/>
      <c r="CD82" s="2153"/>
      <c r="CE82" s="2153"/>
      <c r="CF82" s="2150"/>
      <c r="CG82" s="2288"/>
      <c r="CH82" s="8"/>
      <c r="CI82" s="8"/>
      <c r="CJ82" s="8"/>
      <c r="CK82" s="8"/>
      <c r="CL82" s="8"/>
      <c r="CM82" s="8"/>
      <c r="CN82" s="8"/>
      <c r="CO82" s="8"/>
      <c r="CP82" s="8"/>
      <c r="CQ82" s="8"/>
      <c r="CR82" s="8"/>
      <c r="CS82" s="8"/>
      <c r="CT82" s="8"/>
    </row>
    <row r="83" spans="1:98" ht="14.4">
      <c r="A83" s="2184"/>
      <c r="B83" s="2261"/>
      <c r="C83" s="2254"/>
      <c r="D83" s="2261"/>
      <c r="E83" s="2254"/>
      <c r="F83" s="95"/>
      <c r="G83" s="142"/>
      <c r="H83" s="2150"/>
      <c r="I83" s="97"/>
      <c r="J83" s="98"/>
      <c r="K83" s="98"/>
      <c r="L83" s="98"/>
      <c r="M83" s="2150"/>
      <c r="N83" s="2184"/>
      <c r="O83" s="99"/>
      <c r="P83" s="100"/>
      <c r="Q83" s="2184"/>
      <c r="R83" s="2153"/>
      <c r="S83" s="2153"/>
      <c r="T83" s="2150"/>
      <c r="U83" s="27"/>
      <c r="V83" s="101">
        <v>6</v>
      </c>
      <c r="W83" s="120"/>
      <c r="X83" s="102"/>
      <c r="Y83" s="102"/>
      <c r="Z83" s="211"/>
      <c r="AA83" s="104"/>
      <c r="AB83" s="105"/>
      <c r="AC83" s="105"/>
      <c r="AD83" s="106"/>
      <c r="AE83" s="138"/>
      <c r="AF83" s="107"/>
      <c r="AG83" s="108"/>
      <c r="AH83" s="108"/>
      <c r="AI83" s="108"/>
      <c r="AJ83" s="109"/>
      <c r="AK83" s="110"/>
      <c r="AL83" s="111"/>
      <c r="AM83" s="111"/>
      <c r="AN83" s="112"/>
      <c r="AO83" s="8"/>
      <c r="AP83" s="113"/>
      <c r="AQ83" s="114"/>
      <c r="AR83" s="89"/>
      <c r="AS83" s="115" t="e">
        <f t="shared" si="0"/>
        <v>#DIV/0!</v>
      </c>
      <c r="AT83" s="116" t="e">
        <f t="shared" si="1"/>
        <v>#DIV/0!</v>
      </c>
      <c r="AU83" s="116" t="e">
        <f t="shared" si="2"/>
        <v>#DIV/0!</v>
      </c>
      <c r="AV83" s="116" t="e">
        <f t="shared" si="3"/>
        <v>#DIV/0!</v>
      </c>
      <c r="AW83" s="148" t="e">
        <f t="shared" si="4"/>
        <v>#DIV/0!</v>
      </c>
      <c r="AX83" s="148" t="e">
        <f t="shared" si="5"/>
        <v>#DIV/0!</v>
      </c>
      <c r="AY83" s="148" t="e">
        <f t="shared" si="6"/>
        <v>#DIV/0!</v>
      </c>
      <c r="AZ83" s="148" t="e">
        <f t="shared" si="7"/>
        <v>#DIV/0!</v>
      </c>
      <c r="BA83" s="117" t="e">
        <f t="shared" si="8"/>
        <v>#DIV/0!</v>
      </c>
      <c r="BB83" s="117" t="e">
        <f t="shared" si="9"/>
        <v>#DIV/0!</v>
      </c>
      <c r="BC83" s="117" t="e">
        <f t="shared" si="10"/>
        <v>#DIV/0!</v>
      </c>
      <c r="BD83" s="117" t="e">
        <f t="shared" si="11"/>
        <v>#DIV/0!</v>
      </c>
      <c r="BE83" s="118">
        <v>0.2</v>
      </c>
      <c r="BF83" s="118">
        <v>0.8</v>
      </c>
      <c r="BG83" s="117" t="e">
        <f t="shared" si="12"/>
        <v>#DIV/0!</v>
      </c>
      <c r="BH83" s="117" t="e">
        <f t="shared" si="13"/>
        <v>#DIV/0!</v>
      </c>
      <c r="BI83" s="117" t="e">
        <f t="shared" si="14"/>
        <v>#DIV/0!</v>
      </c>
      <c r="BJ83" s="117" t="e">
        <f t="shared" si="40"/>
        <v>#DIV/0!</v>
      </c>
      <c r="BK83" s="117" t="e">
        <f t="shared" si="40"/>
        <v>#DIV/0!</v>
      </c>
      <c r="BL83" s="117" t="e">
        <f t="shared" si="16"/>
        <v>#DIV/0!</v>
      </c>
      <c r="BM83" s="117" t="e">
        <f t="shared" si="17"/>
        <v>#DIV/0!</v>
      </c>
      <c r="BN83" s="117" t="e">
        <f t="shared" si="18"/>
        <v>#DIV/0!</v>
      </c>
      <c r="BO83" s="117" t="e">
        <f t="shared" si="41"/>
        <v>#DIV/0!</v>
      </c>
      <c r="BP83" s="117" t="e">
        <f t="shared" si="41"/>
        <v>#DIV/0!</v>
      </c>
      <c r="BQ83" s="117" t="e">
        <f t="shared" si="41"/>
        <v>#DIV/0!</v>
      </c>
      <c r="BR83" s="117" t="e">
        <f t="shared" si="41"/>
        <v>#DIV/0!</v>
      </c>
      <c r="BS83" s="2153"/>
      <c r="BT83" s="2153"/>
      <c r="BU83" s="2153"/>
      <c r="BV83" s="2153"/>
      <c r="BW83" s="2153"/>
      <c r="BX83" s="2153"/>
      <c r="BY83" s="2153"/>
      <c r="BZ83" s="2153"/>
      <c r="CA83" s="2150"/>
      <c r="CB83" s="8"/>
      <c r="CC83" s="2184"/>
      <c r="CD83" s="2153"/>
      <c r="CE83" s="2153"/>
      <c r="CF83" s="2150"/>
      <c r="CG83" s="2288"/>
      <c r="CH83" s="8"/>
      <c r="CI83" s="8"/>
      <c r="CJ83" s="8"/>
      <c r="CK83" s="8"/>
      <c r="CL83" s="8"/>
      <c r="CM83" s="8"/>
      <c r="CN83" s="8"/>
      <c r="CO83" s="8"/>
      <c r="CP83" s="8"/>
      <c r="CQ83" s="8"/>
      <c r="CR83" s="8"/>
      <c r="CS83" s="8"/>
      <c r="CT83" s="8"/>
    </row>
    <row r="84" spans="1:98" ht="14.4">
      <c r="A84" s="2184"/>
      <c r="B84" s="2261"/>
      <c r="C84" s="2254"/>
      <c r="D84" s="2261"/>
      <c r="E84" s="2254"/>
      <c r="F84" s="95"/>
      <c r="G84" s="142"/>
      <c r="H84" s="2150"/>
      <c r="I84" s="97"/>
      <c r="J84" s="98"/>
      <c r="K84" s="98"/>
      <c r="L84" s="98"/>
      <c r="M84" s="2150"/>
      <c r="N84" s="2184"/>
      <c r="O84" s="99"/>
      <c r="P84" s="100"/>
      <c r="Q84" s="2184"/>
      <c r="R84" s="2153"/>
      <c r="S84" s="2153"/>
      <c r="T84" s="2150"/>
      <c r="U84" s="27"/>
      <c r="V84" s="101">
        <v>7</v>
      </c>
      <c r="W84" s="120"/>
      <c r="X84" s="102"/>
      <c r="Y84" s="102"/>
      <c r="Z84" s="211"/>
      <c r="AA84" s="104"/>
      <c r="AB84" s="105"/>
      <c r="AC84" s="105"/>
      <c r="AD84" s="106"/>
      <c r="AE84" s="138"/>
      <c r="AF84" s="107"/>
      <c r="AG84" s="108"/>
      <c r="AH84" s="108"/>
      <c r="AI84" s="108"/>
      <c r="AJ84" s="109"/>
      <c r="AK84" s="110"/>
      <c r="AL84" s="111"/>
      <c r="AM84" s="111"/>
      <c r="AN84" s="112"/>
      <c r="AO84" s="8"/>
      <c r="AP84" s="113"/>
      <c r="AQ84" s="114"/>
      <c r="AR84" s="89"/>
      <c r="AS84" s="115" t="e">
        <f t="shared" si="0"/>
        <v>#DIV/0!</v>
      </c>
      <c r="AT84" s="116" t="e">
        <f t="shared" si="1"/>
        <v>#DIV/0!</v>
      </c>
      <c r="AU84" s="116" t="e">
        <f t="shared" si="2"/>
        <v>#DIV/0!</v>
      </c>
      <c r="AV84" s="116" t="e">
        <f t="shared" si="3"/>
        <v>#DIV/0!</v>
      </c>
      <c r="AW84" s="148" t="e">
        <f t="shared" si="4"/>
        <v>#DIV/0!</v>
      </c>
      <c r="AX84" s="148" t="e">
        <f t="shared" si="5"/>
        <v>#DIV/0!</v>
      </c>
      <c r="AY84" s="148" t="e">
        <f t="shared" si="6"/>
        <v>#DIV/0!</v>
      </c>
      <c r="AZ84" s="148" t="e">
        <f t="shared" si="7"/>
        <v>#DIV/0!</v>
      </c>
      <c r="BA84" s="117" t="e">
        <f t="shared" si="8"/>
        <v>#DIV/0!</v>
      </c>
      <c r="BB84" s="117" t="e">
        <f t="shared" si="9"/>
        <v>#DIV/0!</v>
      </c>
      <c r="BC84" s="117" t="e">
        <f t="shared" si="10"/>
        <v>#DIV/0!</v>
      </c>
      <c r="BD84" s="117" t="e">
        <f t="shared" si="11"/>
        <v>#DIV/0!</v>
      </c>
      <c r="BE84" s="118">
        <v>0.2</v>
      </c>
      <c r="BF84" s="118">
        <v>0.8</v>
      </c>
      <c r="BG84" s="117" t="e">
        <f t="shared" si="12"/>
        <v>#DIV/0!</v>
      </c>
      <c r="BH84" s="117" t="e">
        <f t="shared" si="13"/>
        <v>#DIV/0!</v>
      </c>
      <c r="BI84" s="117" t="e">
        <f t="shared" si="14"/>
        <v>#DIV/0!</v>
      </c>
      <c r="BJ84" s="117" t="e">
        <f t="shared" si="40"/>
        <v>#DIV/0!</v>
      </c>
      <c r="BK84" s="117" t="e">
        <f t="shared" si="40"/>
        <v>#DIV/0!</v>
      </c>
      <c r="BL84" s="117" t="e">
        <f t="shared" si="16"/>
        <v>#DIV/0!</v>
      </c>
      <c r="BM84" s="117" t="e">
        <f t="shared" si="17"/>
        <v>#DIV/0!</v>
      </c>
      <c r="BN84" s="117" t="e">
        <f t="shared" si="18"/>
        <v>#DIV/0!</v>
      </c>
      <c r="BO84" s="117" t="e">
        <f t="shared" si="41"/>
        <v>#DIV/0!</v>
      </c>
      <c r="BP84" s="117" t="e">
        <f t="shared" si="41"/>
        <v>#DIV/0!</v>
      </c>
      <c r="BQ84" s="117" t="e">
        <f t="shared" si="41"/>
        <v>#DIV/0!</v>
      </c>
      <c r="BR84" s="117" t="e">
        <f t="shared" si="41"/>
        <v>#DIV/0!</v>
      </c>
      <c r="BS84" s="2153"/>
      <c r="BT84" s="2153"/>
      <c r="BU84" s="2153"/>
      <c r="BV84" s="2153"/>
      <c r="BW84" s="2153"/>
      <c r="BX84" s="2153"/>
      <c r="BY84" s="2153"/>
      <c r="BZ84" s="2153"/>
      <c r="CA84" s="2150"/>
      <c r="CB84" s="8"/>
      <c r="CC84" s="2184"/>
      <c r="CD84" s="2153"/>
      <c r="CE84" s="2153"/>
      <c r="CF84" s="2150"/>
      <c r="CG84" s="2288"/>
      <c r="CH84" s="8"/>
      <c r="CI84" s="8"/>
      <c r="CJ84" s="8"/>
      <c r="CK84" s="8"/>
      <c r="CL84" s="8"/>
      <c r="CM84" s="8"/>
      <c r="CN84" s="8"/>
      <c r="CO84" s="8"/>
      <c r="CP84" s="8"/>
      <c r="CQ84" s="8"/>
      <c r="CR84" s="8"/>
      <c r="CS84" s="8"/>
      <c r="CT84" s="8"/>
    </row>
    <row r="85" spans="1:98" ht="14.4">
      <c r="A85" s="2184"/>
      <c r="B85" s="2261"/>
      <c r="C85" s="2254"/>
      <c r="D85" s="2261"/>
      <c r="E85" s="2254"/>
      <c r="F85" s="95"/>
      <c r="G85" s="142"/>
      <c r="H85" s="2150"/>
      <c r="I85" s="97"/>
      <c r="J85" s="98"/>
      <c r="K85" s="98"/>
      <c r="L85" s="98"/>
      <c r="M85" s="2150"/>
      <c r="N85" s="2184"/>
      <c r="O85" s="99"/>
      <c r="P85" s="100"/>
      <c r="Q85" s="2184"/>
      <c r="R85" s="2153"/>
      <c r="S85" s="2153"/>
      <c r="T85" s="2150"/>
      <c r="U85" s="27"/>
      <c r="V85" s="101">
        <v>8</v>
      </c>
      <c r="W85" s="120"/>
      <c r="X85" s="102"/>
      <c r="Y85" s="102"/>
      <c r="Z85" s="211"/>
      <c r="AA85" s="104"/>
      <c r="AB85" s="105"/>
      <c r="AC85" s="105"/>
      <c r="AD85" s="106"/>
      <c r="AE85" s="138"/>
      <c r="AF85" s="107"/>
      <c r="AG85" s="108"/>
      <c r="AH85" s="108"/>
      <c r="AI85" s="108"/>
      <c r="AJ85" s="109"/>
      <c r="AK85" s="110"/>
      <c r="AL85" s="111"/>
      <c r="AM85" s="111"/>
      <c r="AN85" s="112"/>
      <c r="AO85" s="8"/>
      <c r="AP85" s="113"/>
      <c r="AQ85" s="114"/>
      <c r="AR85" s="89"/>
      <c r="AS85" s="115" t="e">
        <f t="shared" si="0"/>
        <v>#DIV/0!</v>
      </c>
      <c r="AT85" s="116" t="e">
        <f t="shared" si="1"/>
        <v>#DIV/0!</v>
      </c>
      <c r="AU85" s="116" t="e">
        <f t="shared" si="2"/>
        <v>#DIV/0!</v>
      </c>
      <c r="AV85" s="116" t="e">
        <f t="shared" si="3"/>
        <v>#DIV/0!</v>
      </c>
      <c r="AW85" s="148" t="e">
        <f t="shared" si="4"/>
        <v>#DIV/0!</v>
      </c>
      <c r="AX85" s="148" t="e">
        <f t="shared" si="5"/>
        <v>#DIV/0!</v>
      </c>
      <c r="AY85" s="148" t="e">
        <f t="shared" si="6"/>
        <v>#DIV/0!</v>
      </c>
      <c r="AZ85" s="148" t="e">
        <f t="shared" si="7"/>
        <v>#DIV/0!</v>
      </c>
      <c r="BA85" s="117" t="e">
        <f t="shared" si="8"/>
        <v>#DIV/0!</v>
      </c>
      <c r="BB85" s="117" t="e">
        <f t="shared" si="9"/>
        <v>#DIV/0!</v>
      </c>
      <c r="BC85" s="117" t="e">
        <f t="shared" si="10"/>
        <v>#DIV/0!</v>
      </c>
      <c r="BD85" s="117" t="e">
        <f t="shared" si="11"/>
        <v>#DIV/0!</v>
      </c>
      <c r="BE85" s="118">
        <v>0.2</v>
      </c>
      <c r="BF85" s="118">
        <v>0.8</v>
      </c>
      <c r="BG85" s="117" t="e">
        <f t="shared" si="12"/>
        <v>#DIV/0!</v>
      </c>
      <c r="BH85" s="117" t="e">
        <f t="shared" si="13"/>
        <v>#DIV/0!</v>
      </c>
      <c r="BI85" s="117" t="e">
        <f t="shared" si="14"/>
        <v>#DIV/0!</v>
      </c>
      <c r="BJ85" s="117" t="e">
        <f t="shared" si="40"/>
        <v>#DIV/0!</v>
      </c>
      <c r="BK85" s="117" t="e">
        <f t="shared" si="40"/>
        <v>#DIV/0!</v>
      </c>
      <c r="BL85" s="117" t="e">
        <f t="shared" si="16"/>
        <v>#DIV/0!</v>
      </c>
      <c r="BM85" s="117" t="e">
        <f t="shared" si="17"/>
        <v>#DIV/0!</v>
      </c>
      <c r="BN85" s="117" t="e">
        <f t="shared" si="18"/>
        <v>#DIV/0!</v>
      </c>
      <c r="BO85" s="117" t="e">
        <f t="shared" si="41"/>
        <v>#DIV/0!</v>
      </c>
      <c r="BP85" s="117" t="e">
        <f t="shared" si="41"/>
        <v>#DIV/0!</v>
      </c>
      <c r="BQ85" s="117" t="e">
        <f t="shared" si="41"/>
        <v>#DIV/0!</v>
      </c>
      <c r="BR85" s="117" t="e">
        <f t="shared" si="41"/>
        <v>#DIV/0!</v>
      </c>
      <c r="BS85" s="2153"/>
      <c r="BT85" s="2153"/>
      <c r="BU85" s="2153"/>
      <c r="BV85" s="2153"/>
      <c r="BW85" s="2153"/>
      <c r="BX85" s="2153"/>
      <c r="BY85" s="2153"/>
      <c r="BZ85" s="2153"/>
      <c r="CA85" s="2150"/>
      <c r="CB85" s="8"/>
      <c r="CC85" s="2184"/>
      <c r="CD85" s="2153"/>
      <c r="CE85" s="2153"/>
      <c r="CF85" s="2150"/>
      <c r="CG85" s="2288"/>
      <c r="CH85" s="8"/>
      <c r="CI85" s="8"/>
      <c r="CJ85" s="8"/>
      <c r="CK85" s="8"/>
      <c r="CL85" s="8"/>
      <c r="CM85" s="8"/>
      <c r="CN85" s="8"/>
      <c r="CO85" s="8"/>
      <c r="CP85" s="8"/>
      <c r="CQ85" s="8"/>
      <c r="CR85" s="8"/>
      <c r="CS85" s="8"/>
      <c r="CT85" s="8"/>
    </row>
    <row r="86" spans="1:98" ht="14.4">
      <c r="A86" s="2184"/>
      <c r="B86" s="2261"/>
      <c r="C86" s="2254"/>
      <c r="D86" s="2261"/>
      <c r="E86" s="2254"/>
      <c r="F86" s="95"/>
      <c r="G86" s="142"/>
      <c r="H86" s="2150"/>
      <c r="I86" s="97"/>
      <c r="J86" s="98"/>
      <c r="K86" s="98"/>
      <c r="L86" s="98"/>
      <c r="M86" s="2150"/>
      <c r="N86" s="2184"/>
      <c r="O86" s="99"/>
      <c r="P86" s="100"/>
      <c r="Q86" s="2184"/>
      <c r="R86" s="2153"/>
      <c r="S86" s="2153"/>
      <c r="T86" s="2150"/>
      <c r="U86" s="27"/>
      <c r="V86" s="101">
        <v>9</v>
      </c>
      <c r="W86" s="120"/>
      <c r="X86" s="102"/>
      <c r="Y86" s="102"/>
      <c r="Z86" s="211"/>
      <c r="AA86" s="104"/>
      <c r="AB86" s="105"/>
      <c r="AC86" s="105"/>
      <c r="AD86" s="106"/>
      <c r="AE86" s="138"/>
      <c r="AF86" s="107"/>
      <c r="AG86" s="108"/>
      <c r="AH86" s="108"/>
      <c r="AI86" s="108"/>
      <c r="AJ86" s="109"/>
      <c r="AK86" s="110"/>
      <c r="AL86" s="111"/>
      <c r="AM86" s="111"/>
      <c r="AN86" s="112"/>
      <c r="AO86" s="8"/>
      <c r="AP86" s="113"/>
      <c r="AQ86" s="114"/>
      <c r="AR86" s="89"/>
      <c r="AS86" s="115" t="e">
        <f t="shared" si="0"/>
        <v>#DIV/0!</v>
      </c>
      <c r="AT86" s="116" t="e">
        <f t="shared" si="1"/>
        <v>#DIV/0!</v>
      </c>
      <c r="AU86" s="116" t="e">
        <f t="shared" si="2"/>
        <v>#DIV/0!</v>
      </c>
      <c r="AV86" s="116" t="e">
        <f t="shared" si="3"/>
        <v>#DIV/0!</v>
      </c>
      <c r="AW86" s="148" t="e">
        <f t="shared" si="4"/>
        <v>#DIV/0!</v>
      </c>
      <c r="AX86" s="148" t="e">
        <f t="shared" si="5"/>
        <v>#DIV/0!</v>
      </c>
      <c r="AY86" s="148" t="e">
        <f t="shared" si="6"/>
        <v>#DIV/0!</v>
      </c>
      <c r="AZ86" s="148" t="e">
        <f t="shared" si="7"/>
        <v>#DIV/0!</v>
      </c>
      <c r="BA86" s="117" t="e">
        <f t="shared" si="8"/>
        <v>#DIV/0!</v>
      </c>
      <c r="BB86" s="117" t="e">
        <f t="shared" si="9"/>
        <v>#DIV/0!</v>
      </c>
      <c r="BC86" s="117" t="e">
        <f t="shared" si="10"/>
        <v>#DIV/0!</v>
      </c>
      <c r="BD86" s="117" t="e">
        <f t="shared" si="11"/>
        <v>#DIV/0!</v>
      </c>
      <c r="BE86" s="118">
        <v>0.2</v>
      </c>
      <c r="BF86" s="118">
        <v>0.8</v>
      </c>
      <c r="BG86" s="117" t="e">
        <f t="shared" si="12"/>
        <v>#DIV/0!</v>
      </c>
      <c r="BH86" s="117" t="e">
        <f t="shared" si="13"/>
        <v>#DIV/0!</v>
      </c>
      <c r="BI86" s="117" t="e">
        <f t="shared" si="14"/>
        <v>#DIV/0!</v>
      </c>
      <c r="BJ86" s="117" t="e">
        <f t="shared" si="40"/>
        <v>#DIV/0!</v>
      </c>
      <c r="BK86" s="117" t="e">
        <f t="shared" si="40"/>
        <v>#DIV/0!</v>
      </c>
      <c r="BL86" s="117" t="e">
        <f t="shared" si="16"/>
        <v>#DIV/0!</v>
      </c>
      <c r="BM86" s="117" t="e">
        <f t="shared" si="17"/>
        <v>#DIV/0!</v>
      </c>
      <c r="BN86" s="117" t="e">
        <f t="shared" si="18"/>
        <v>#DIV/0!</v>
      </c>
      <c r="BO86" s="117" t="e">
        <f t="shared" si="41"/>
        <v>#DIV/0!</v>
      </c>
      <c r="BP86" s="117" t="e">
        <f t="shared" si="41"/>
        <v>#DIV/0!</v>
      </c>
      <c r="BQ86" s="117" t="e">
        <f t="shared" si="41"/>
        <v>#DIV/0!</v>
      </c>
      <c r="BR86" s="117" t="e">
        <f t="shared" si="41"/>
        <v>#DIV/0!</v>
      </c>
      <c r="BS86" s="2153"/>
      <c r="BT86" s="2153"/>
      <c r="BU86" s="2153"/>
      <c r="BV86" s="2153"/>
      <c r="BW86" s="2153"/>
      <c r="BX86" s="2153"/>
      <c r="BY86" s="2153"/>
      <c r="BZ86" s="2153"/>
      <c r="CA86" s="2150"/>
      <c r="CB86" s="8"/>
      <c r="CC86" s="2184"/>
      <c r="CD86" s="2153"/>
      <c r="CE86" s="2153"/>
      <c r="CF86" s="2150"/>
      <c r="CG86" s="2288"/>
      <c r="CH86" s="8"/>
      <c r="CI86" s="8"/>
      <c r="CJ86" s="8"/>
      <c r="CK86" s="8"/>
      <c r="CL86" s="8"/>
      <c r="CM86" s="8"/>
      <c r="CN86" s="8"/>
      <c r="CO86" s="8"/>
      <c r="CP86" s="8"/>
      <c r="CQ86" s="8"/>
      <c r="CR86" s="8"/>
      <c r="CS86" s="8"/>
      <c r="CT86" s="8"/>
    </row>
    <row r="87" spans="1:98" thickBot="1">
      <c r="A87" s="2179"/>
      <c r="B87" s="2200"/>
      <c r="C87" s="2201"/>
      <c r="D87" s="2200"/>
      <c r="E87" s="2201"/>
      <c r="F87" s="150"/>
      <c r="G87" s="151"/>
      <c r="H87" s="2151"/>
      <c r="I87" s="121"/>
      <c r="J87" s="122"/>
      <c r="K87" s="122"/>
      <c r="L87" s="122"/>
      <c r="M87" s="2151"/>
      <c r="N87" s="2179"/>
      <c r="O87" s="123"/>
      <c r="P87" s="124"/>
      <c r="Q87" s="2179"/>
      <c r="R87" s="2154"/>
      <c r="S87" s="2154"/>
      <c r="T87" s="2151"/>
      <c r="U87" s="27"/>
      <c r="V87" s="168">
        <v>10</v>
      </c>
      <c r="W87" s="179"/>
      <c r="X87" s="152"/>
      <c r="Y87" s="152"/>
      <c r="Z87" s="153"/>
      <c r="AA87" s="125"/>
      <c r="AB87" s="126"/>
      <c r="AC87" s="126"/>
      <c r="AD87" s="127"/>
      <c r="AE87" s="138"/>
      <c r="AF87" s="154"/>
      <c r="AG87" s="156"/>
      <c r="AH87" s="156"/>
      <c r="AI87" s="156"/>
      <c r="AJ87" s="157"/>
      <c r="AK87" s="128"/>
      <c r="AL87" s="129"/>
      <c r="AM87" s="129"/>
      <c r="AN87" s="130"/>
      <c r="AO87" s="8"/>
      <c r="AP87" s="131"/>
      <c r="AQ87" s="132"/>
      <c r="AR87" s="89"/>
      <c r="AS87" s="133" t="e">
        <f t="shared" si="0"/>
        <v>#DIV/0!</v>
      </c>
      <c r="AT87" s="169" t="e">
        <f t="shared" si="1"/>
        <v>#DIV/0!</v>
      </c>
      <c r="AU87" s="169" t="e">
        <f t="shared" si="2"/>
        <v>#DIV/0!</v>
      </c>
      <c r="AV87" s="169" t="e">
        <f t="shared" si="3"/>
        <v>#DIV/0!</v>
      </c>
      <c r="AW87" s="180" t="e">
        <f t="shared" si="4"/>
        <v>#DIV/0!</v>
      </c>
      <c r="AX87" s="180" t="e">
        <f t="shared" si="5"/>
        <v>#DIV/0!</v>
      </c>
      <c r="AY87" s="180" t="e">
        <f t="shared" si="6"/>
        <v>#DIV/0!</v>
      </c>
      <c r="AZ87" s="180" t="e">
        <f t="shared" si="7"/>
        <v>#DIV/0!</v>
      </c>
      <c r="BA87" s="160" t="e">
        <f t="shared" si="8"/>
        <v>#DIV/0!</v>
      </c>
      <c r="BB87" s="160" t="e">
        <f t="shared" si="9"/>
        <v>#DIV/0!</v>
      </c>
      <c r="BC87" s="160" t="e">
        <f t="shared" si="10"/>
        <v>#DIV/0!</v>
      </c>
      <c r="BD87" s="160" t="e">
        <f t="shared" si="11"/>
        <v>#DIV/0!</v>
      </c>
      <c r="BE87" s="159">
        <v>0.2</v>
      </c>
      <c r="BF87" s="159">
        <v>0.8</v>
      </c>
      <c r="BG87" s="160" t="e">
        <f t="shared" si="12"/>
        <v>#DIV/0!</v>
      </c>
      <c r="BH87" s="160" t="e">
        <f t="shared" si="13"/>
        <v>#DIV/0!</v>
      </c>
      <c r="BI87" s="160" t="e">
        <f t="shared" si="14"/>
        <v>#DIV/0!</v>
      </c>
      <c r="BJ87" s="160" t="e">
        <f t="shared" si="40"/>
        <v>#DIV/0!</v>
      </c>
      <c r="BK87" s="160" t="e">
        <f t="shared" si="40"/>
        <v>#DIV/0!</v>
      </c>
      <c r="BL87" s="160" t="e">
        <f t="shared" si="16"/>
        <v>#DIV/0!</v>
      </c>
      <c r="BM87" s="160" t="e">
        <f t="shared" si="17"/>
        <v>#DIV/0!</v>
      </c>
      <c r="BN87" s="160" t="e">
        <f t="shared" si="18"/>
        <v>#DIV/0!</v>
      </c>
      <c r="BO87" s="160" t="e">
        <f t="shared" si="41"/>
        <v>#DIV/0!</v>
      </c>
      <c r="BP87" s="160" t="e">
        <f t="shared" si="41"/>
        <v>#DIV/0!</v>
      </c>
      <c r="BQ87" s="160" t="e">
        <f t="shared" si="41"/>
        <v>#DIV/0!</v>
      </c>
      <c r="BR87" s="160" t="e">
        <f t="shared" si="41"/>
        <v>#DIV/0!</v>
      </c>
      <c r="BS87" s="2154"/>
      <c r="BT87" s="2154"/>
      <c r="BU87" s="2154"/>
      <c r="BV87" s="2154"/>
      <c r="BW87" s="2154"/>
      <c r="BX87" s="2154"/>
      <c r="BY87" s="2154"/>
      <c r="BZ87" s="2154"/>
      <c r="CA87" s="2151"/>
      <c r="CB87" s="8"/>
      <c r="CC87" s="2179"/>
      <c r="CD87" s="2154"/>
      <c r="CE87" s="2154"/>
      <c r="CF87" s="2151"/>
      <c r="CG87" s="2289"/>
      <c r="CH87" s="8"/>
      <c r="CI87" s="8"/>
      <c r="CJ87" s="8"/>
      <c r="CK87" s="8"/>
      <c r="CL87" s="8"/>
      <c r="CM87" s="8"/>
      <c r="CN87" s="8"/>
      <c r="CO87" s="8"/>
      <c r="CP87" s="8"/>
      <c r="CQ87" s="8"/>
      <c r="CR87" s="8"/>
      <c r="CS87" s="8"/>
      <c r="CT87" s="8"/>
    </row>
    <row r="88" spans="1:98" ht="14.4">
      <c r="A88" s="2124">
        <v>9</v>
      </c>
      <c r="B88" s="2127"/>
      <c r="C88" s="2252"/>
      <c r="D88" s="2157"/>
      <c r="E88" s="2252"/>
      <c r="F88" s="66"/>
      <c r="G88" s="135"/>
      <c r="H88" s="2139"/>
      <c r="I88" s="69"/>
      <c r="J88" s="70"/>
      <c r="K88" s="70"/>
      <c r="L88" s="70"/>
      <c r="M88" s="2148"/>
      <c r="N88" s="2263">
        <f>+P88+P89+P90+P91+P92+P93+P94+P95+P96+P97</f>
        <v>0</v>
      </c>
      <c r="O88" s="72"/>
      <c r="P88" s="73"/>
      <c r="Q88" s="2264"/>
      <c r="R88" s="2265"/>
      <c r="S88" s="2265"/>
      <c r="T88" s="2266"/>
      <c r="U88" s="138"/>
      <c r="V88" s="75">
        <v>1</v>
      </c>
      <c r="W88" s="184"/>
      <c r="X88" s="212"/>
      <c r="Y88" s="212"/>
      <c r="Z88" s="213"/>
      <c r="AA88" s="214"/>
      <c r="AB88" s="215"/>
      <c r="AC88" s="215"/>
      <c r="AD88" s="216"/>
      <c r="AE88" s="217"/>
      <c r="AF88" s="218"/>
      <c r="AG88" s="217"/>
      <c r="AH88" s="217"/>
      <c r="AI88" s="217"/>
      <c r="AJ88" s="219"/>
      <c r="AK88" s="84"/>
      <c r="AL88" s="85"/>
      <c r="AM88" s="85"/>
      <c r="AN88" s="86"/>
      <c r="AO88" s="162"/>
      <c r="AP88" s="87"/>
      <c r="AQ88" s="88"/>
      <c r="AR88" s="89"/>
      <c r="AS88" s="90" t="e">
        <f t="shared" si="0"/>
        <v>#DIV/0!</v>
      </c>
      <c r="AT88" s="164" t="e">
        <f t="shared" si="1"/>
        <v>#DIV/0!</v>
      </c>
      <c r="AU88" s="164" t="e">
        <f t="shared" si="2"/>
        <v>#DIV/0!</v>
      </c>
      <c r="AV88" s="164" t="e">
        <f t="shared" si="3"/>
        <v>#DIV/0!</v>
      </c>
      <c r="AW88" s="176" t="e">
        <f t="shared" si="4"/>
        <v>#DIV/0!</v>
      </c>
      <c r="AX88" s="176" t="e">
        <f t="shared" si="5"/>
        <v>#DIV/0!</v>
      </c>
      <c r="AY88" s="176" t="e">
        <f t="shared" si="6"/>
        <v>#DIV/0!</v>
      </c>
      <c r="AZ88" s="176" t="e">
        <f t="shared" si="7"/>
        <v>#DIV/0!</v>
      </c>
      <c r="BA88" s="165" t="e">
        <f t="shared" si="8"/>
        <v>#DIV/0!</v>
      </c>
      <c r="BB88" s="165" t="e">
        <f t="shared" si="9"/>
        <v>#DIV/0!</v>
      </c>
      <c r="BC88" s="165" t="e">
        <f t="shared" si="10"/>
        <v>#DIV/0!</v>
      </c>
      <c r="BD88" s="165" t="e">
        <f t="shared" si="11"/>
        <v>#DIV/0!</v>
      </c>
      <c r="BE88" s="166">
        <v>0.2</v>
      </c>
      <c r="BF88" s="166">
        <v>0.8</v>
      </c>
      <c r="BG88" s="165" t="e">
        <f t="shared" si="12"/>
        <v>#DIV/0!</v>
      </c>
      <c r="BH88" s="165" t="e">
        <f t="shared" si="13"/>
        <v>#DIV/0!</v>
      </c>
      <c r="BI88" s="165" t="e">
        <f t="shared" si="14"/>
        <v>#DIV/0!</v>
      </c>
      <c r="BJ88" s="165" t="e">
        <f t="shared" si="40"/>
        <v>#DIV/0!</v>
      </c>
      <c r="BK88" s="165" t="e">
        <f t="shared" si="40"/>
        <v>#DIV/0!</v>
      </c>
      <c r="BL88" s="165" t="e">
        <f t="shared" si="16"/>
        <v>#DIV/0!</v>
      </c>
      <c r="BM88" s="165" t="e">
        <f t="shared" si="17"/>
        <v>#DIV/0!</v>
      </c>
      <c r="BN88" s="165" t="e">
        <f t="shared" si="18"/>
        <v>#DIV/0!</v>
      </c>
      <c r="BO88" s="165" t="e">
        <f t="shared" si="41"/>
        <v>#DIV/0!</v>
      </c>
      <c r="BP88" s="93" t="e">
        <f t="shared" si="41"/>
        <v>#DIV/0!</v>
      </c>
      <c r="BQ88" s="93" t="e">
        <f t="shared" si="41"/>
        <v>#DIV/0!</v>
      </c>
      <c r="BR88" s="93" t="e">
        <f t="shared" si="41"/>
        <v>#DIV/0!</v>
      </c>
      <c r="BS88" s="2152" t="e">
        <f t="shared" ref="BS88:BV88" si="44">AVERAGEIF(BO88:BO97,"&lt;&gt;#¡DIV/0!")</f>
        <v>#DIV/0!</v>
      </c>
      <c r="BT88" s="2152" t="e">
        <f t="shared" si="44"/>
        <v>#DIV/0!</v>
      </c>
      <c r="BU88" s="2152" t="e">
        <f t="shared" si="44"/>
        <v>#DIV/0!</v>
      </c>
      <c r="BV88" s="2152" t="e">
        <f t="shared" si="44"/>
        <v>#DIV/0!</v>
      </c>
      <c r="BW88" s="2155" t="e">
        <f>+C88*BS88</f>
        <v>#DIV/0!</v>
      </c>
      <c r="BX88" s="2155" t="e">
        <f>+C88*BT88</f>
        <v>#DIV/0!</v>
      </c>
      <c r="BY88" s="2155" t="e">
        <f>+C88*BU88</f>
        <v>#DIV/0!</v>
      </c>
      <c r="BZ88" s="2155" t="e">
        <f>+C88*BV88</f>
        <v>#DIV/0!</v>
      </c>
      <c r="CA88" s="2149" t="e">
        <f>SUM(BW88:BZ97)</f>
        <v>#DIV/0!</v>
      </c>
      <c r="CB88" s="8"/>
      <c r="CC88" s="2273" t="e">
        <f t="shared" ref="CC88:CF88" si="45">+Q88/$N$88</f>
        <v>#DIV/0!</v>
      </c>
      <c r="CD88" s="2267" t="e">
        <f t="shared" si="45"/>
        <v>#DIV/0!</v>
      </c>
      <c r="CE88" s="2267" t="e">
        <f t="shared" si="45"/>
        <v>#DIV/0!</v>
      </c>
      <c r="CF88" s="2297" t="e">
        <f t="shared" si="45"/>
        <v>#DIV/0!</v>
      </c>
      <c r="CG88" s="2287" t="e">
        <f>AVERAGE(CC88:CF97)</f>
        <v>#DIV/0!</v>
      </c>
      <c r="CH88" s="8"/>
      <c r="CI88" s="8"/>
      <c r="CJ88" s="8"/>
      <c r="CK88" s="8"/>
      <c r="CL88" s="8"/>
      <c r="CM88" s="8"/>
      <c r="CN88" s="8"/>
      <c r="CO88" s="8"/>
      <c r="CP88" s="8"/>
      <c r="CQ88" s="8"/>
      <c r="CR88" s="8"/>
      <c r="CS88" s="8"/>
      <c r="CT88" s="8"/>
    </row>
    <row r="89" spans="1:98" ht="14.4">
      <c r="A89" s="2184"/>
      <c r="B89" s="2261"/>
      <c r="C89" s="2254"/>
      <c r="D89" s="2261"/>
      <c r="E89" s="2254"/>
      <c r="F89" s="95"/>
      <c r="G89" s="142"/>
      <c r="H89" s="2150"/>
      <c r="I89" s="97"/>
      <c r="J89" s="98"/>
      <c r="K89" s="98"/>
      <c r="L89" s="98"/>
      <c r="M89" s="2150"/>
      <c r="N89" s="2184"/>
      <c r="O89" s="99"/>
      <c r="P89" s="100"/>
      <c r="Q89" s="2184"/>
      <c r="R89" s="2153"/>
      <c r="S89" s="2153"/>
      <c r="T89" s="2150"/>
      <c r="U89" s="27"/>
      <c r="V89" s="101">
        <v>2</v>
      </c>
      <c r="W89" s="184"/>
      <c r="X89" s="212"/>
      <c r="Y89" s="212"/>
      <c r="Z89" s="213"/>
      <c r="AA89" s="220"/>
      <c r="AB89" s="221"/>
      <c r="AC89" s="222"/>
      <c r="AD89" s="223"/>
      <c r="AE89" s="224"/>
      <c r="AF89" s="224"/>
      <c r="AG89" s="225"/>
      <c r="AH89" s="225"/>
      <c r="AI89" s="108"/>
      <c r="AJ89" s="142"/>
      <c r="AK89" s="226"/>
      <c r="AL89" s="111"/>
      <c r="AM89" s="111"/>
      <c r="AN89" s="112"/>
      <c r="AO89" s="8"/>
      <c r="AP89" s="113"/>
      <c r="AQ89" s="114"/>
      <c r="AR89" s="89"/>
      <c r="AS89" s="115" t="e">
        <f t="shared" si="0"/>
        <v>#DIV/0!</v>
      </c>
      <c r="AT89" s="116" t="e">
        <f t="shared" si="1"/>
        <v>#DIV/0!</v>
      </c>
      <c r="AU89" s="116" t="e">
        <f t="shared" si="2"/>
        <v>#DIV/0!</v>
      </c>
      <c r="AV89" s="116" t="e">
        <f t="shared" si="3"/>
        <v>#DIV/0!</v>
      </c>
      <c r="AW89" s="148" t="e">
        <f t="shared" si="4"/>
        <v>#DIV/0!</v>
      </c>
      <c r="AX89" s="148" t="e">
        <f t="shared" si="5"/>
        <v>#DIV/0!</v>
      </c>
      <c r="AY89" s="148" t="e">
        <f t="shared" si="6"/>
        <v>#DIV/0!</v>
      </c>
      <c r="AZ89" s="148" t="e">
        <f t="shared" si="7"/>
        <v>#DIV/0!</v>
      </c>
      <c r="BA89" s="117" t="e">
        <f t="shared" si="8"/>
        <v>#DIV/0!</v>
      </c>
      <c r="BB89" s="117" t="e">
        <f t="shared" si="9"/>
        <v>#DIV/0!</v>
      </c>
      <c r="BC89" s="117" t="e">
        <f t="shared" si="10"/>
        <v>#DIV/0!</v>
      </c>
      <c r="BD89" s="117" t="e">
        <f t="shared" si="11"/>
        <v>#DIV/0!</v>
      </c>
      <c r="BE89" s="118">
        <v>0.2</v>
      </c>
      <c r="BF89" s="118">
        <v>0.8</v>
      </c>
      <c r="BG89" s="117" t="e">
        <f t="shared" si="12"/>
        <v>#DIV/0!</v>
      </c>
      <c r="BH89" s="117" t="e">
        <f t="shared" si="13"/>
        <v>#DIV/0!</v>
      </c>
      <c r="BI89" s="117" t="e">
        <f t="shared" si="14"/>
        <v>#DIV/0!</v>
      </c>
      <c r="BJ89" s="117" t="e">
        <f t="shared" si="40"/>
        <v>#DIV/0!</v>
      </c>
      <c r="BK89" s="117" t="e">
        <f t="shared" si="40"/>
        <v>#DIV/0!</v>
      </c>
      <c r="BL89" s="117" t="e">
        <f t="shared" si="16"/>
        <v>#DIV/0!</v>
      </c>
      <c r="BM89" s="117" t="e">
        <f t="shared" si="17"/>
        <v>#DIV/0!</v>
      </c>
      <c r="BN89" s="117" t="e">
        <f t="shared" si="18"/>
        <v>#DIV/0!</v>
      </c>
      <c r="BO89" s="117" t="e">
        <f t="shared" si="41"/>
        <v>#DIV/0!</v>
      </c>
      <c r="BP89" s="117" t="e">
        <f t="shared" si="41"/>
        <v>#DIV/0!</v>
      </c>
      <c r="BQ89" s="117" t="e">
        <f t="shared" si="41"/>
        <v>#DIV/0!</v>
      </c>
      <c r="BR89" s="117" t="e">
        <f t="shared" si="41"/>
        <v>#DIV/0!</v>
      </c>
      <c r="BS89" s="2153"/>
      <c r="BT89" s="2153"/>
      <c r="BU89" s="2153"/>
      <c r="BV89" s="2153"/>
      <c r="BW89" s="2153"/>
      <c r="BX89" s="2153"/>
      <c r="BY89" s="2153"/>
      <c r="BZ89" s="2153"/>
      <c r="CA89" s="2150"/>
      <c r="CB89" s="8"/>
      <c r="CC89" s="2184"/>
      <c r="CD89" s="2153"/>
      <c r="CE89" s="2153"/>
      <c r="CF89" s="2150"/>
      <c r="CG89" s="2288"/>
      <c r="CH89" s="8"/>
      <c r="CI89" s="8"/>
      <c r="CJ89" s="8"/>
      <c r="CK89" s="8"/>
      <c r="CL89" s="8"/>
      <c r="CM89" s="8"/>
      <c r="CN89" s="8"/>
      <c r="CO89" s="8"/>
      <c r="CP89" s="8"/>
      <c r="CQ89" s="8"/>
      <c r="CR89" s="8"/>
      <c r="CS89" s="8"/>
      <c r="CT89" s="8"/>
    </row>
    <row r="90" spans="1:98" ht="14.4">
      <c r="A90" s="2184"/>
      <c r="B90" s="2261"/>
      <c r="C90" s="2254"/>
      <c r="D90" s="2261"/>
      <c r="E90" s="2254"/>
      <c r="F90" s="95"/>
      <c r="G90" s="142"/>
      <c r="H90" s="2150"/>
      <c r="I90" s="97"/>
      <c r="J90" s="98"/>
      <c r="K90" s="98"/>
      <c r="L90" s="98"/>
      <c r="M90" s="2150"/>
      <c r="N90" s="2184"/>
      <c r="O90" s="99"/>
      <c r="P90" s="100"/>
      <c r="Q90" s="2184"/>
      <c r="R90" s="2153"/>
      <c r="S90" s="2153"/>
      <c r="T90" s="2150"/>
      <c r="U90" s="27"/>
      <c r="V90" s="101">
        <v>3</v>
      </c>
      <c r="W90" s="184"/>
      <c r="X90" s="212"/>
      <c r="Y90" s="212"/>
      <c r="Z90" s="213"/>
      <c r="AA90" s="220"/>
      <c r="AB90" s="221"/>
      <c r="AC90" s="222"/>
      <c r="AD90" s="223"/>
      <c r="AE90" s="224"/>
      <c r="AF90" s="224"/>
      <c r="AG90" s="225"/>
      <c r="AH90" s="225"/>
      <c r="AI90" s="108"/>
      <c r="AJ90" s="142"/>
      <c r="AK90" s="226"/>
      <c r="AL90" s="111"/>
      <c r="AM90" s="111"/>
      <c r="AN90" s="112"/>
      <c r="AO90" s="8"/>
      <c r="AP90" s="113"/>
      <c r="AQ90" s="114"/>
      <c r="AR90" s="89"/>
      <c r="AS90" s="115" t="e">
        <f t="shared" si="0"/>
        <v>#DIV/0!</v>
      </c>
      <c r="AT90" s="116" t="e">
        <f t="shared" si="1"/>
        <v>#DIV/0!</v>
      </c>
      <c r="AU90" s="116" t="e">
        <f t="shared" si="2"/>
        <v>#DIV/0!</v>
      </c>
      <c r="AV90" s="116" t="e">
        <f t="shared" si="3"/>
        <v>#DIV/0!</v>
      </c>
      <c r="AW90" s="148" t="e">
        <f t="shared" si="4"/>
        <v>#DIV/0!</v>
      </c>
      <c r="AX90" s="148" t="e">
        <f t="shared" si="5"/>
        <v>#DIV/0!</v>
      </c>
      <c r="AY90" s="148" t="e">
        <f t="shared" si="6"/>
        <v>#DIV/0!</v>
      </c>
      <c r="AZ90" s="148" t="e">
        <f t="shared" si="7"/>
        <v>#DIV/0!</v>
      </c>
      <c r="BA90" s="117" t="e">
        <f t="shared" si="8"/>
        <v>#DIV/0!</v>
      </c>
      <c r="BB90" s="117" t="e">
        <f t="shared" si="9"/>
        <v>#DIV/0!</v>
      </c>
      <c r="BC90" s="117" t="e">
        <f t="shared" si="10"/>
        <v>#DIV/0!</v>
      </c>
      <c r="BD90" s="117" t="e">
        <f t="shared" si="11"/>
        <v>#DIV/0!</v>
      </c>
      <c r="BE90" s="118">
        <v>0.2</v>
      </c>
      <c r="BF90" s="118">
        <v>0.8</v>
      </c>
      <c r="BG90" s="117" t="e">
        <f t="shared" si="12"/>
        <v>#DIV/0!</v>
      </c>
      <c r="BH90" s="117" t="e">
        <f t="shared" si="13"/>
        <v>#DIV/0!</v>
      </c>
      <c r="BI90" s="117" t="e">
        <f t="shared" si="14"/>
        <v>#DIV/0!</v>
      </c>
      <c r="BJ90" s="117" t="e">
        <f t="shared" si="40"/>
        <v>#DIV/0!</v>
      </c>
      <c r="BK90" s="117" t="e">
        <f t="shared" si="40"/>
        <v>#DIV/0!</v>
      </c>
      <c r="BL90" s="117" t="e">
        <f t="shared" si="16"/>
        <v>#DIV/0!</v>
      </c>
      <c r="BM90" s="117" t="e">
        <f t="shared" si="17"/>
        <v>#DIV/0!</v>
      </c>
      <c r="BN90" s="117" t="e">
        <f t="shared" si="18"/>
        <v>#DIV/0!</v>
      </c>
      <c r="BO90" s="117" t="e">
        <f t="shared" si="41"/>
        <v>#DIV/0!</v>
      </c>
      <c r="BP90" s="117" t="e">
        <f t="shared" si="41"/>
        <v>#DIV/0!</v>
      </c>
      <c r="BQ90" s="117" t="e">
        <f t="shared" si="41"/>
        <v>#DIV/0!</v>
      </c>
      <c r="BR90" s="117" t="e">
        <f t="shared" si="41"/>
        <v>#DIV/0!</v>
      </c>
      <c r="BS90" s="2153"/>
      <c r="BT90" s="2153"/>
      <c r="BU90" s="2153"/>
      <c r="BV90" s="2153"/>
      <c r="BW90" s="2153"/>
      <c r="BX90" s="2153"/>
      <c r="BY90" s="2153"/>
      <c r="BZ90" s="2153"/>
      <c r="CA90" s="2150"/>
      <c r="CB90" s="8"/>
      <c r="CC90" s="2184"/>
      <c r="CD90" s="2153"/>
      <c r="CE90" s="2153"/>
      <c r="CF90" s="2150"/>
      <c r="CG90" s="2288"/>
      <c r="CH90" s="8"/>
      <c r="CI90" s="8"/>
      <c r="CJ90" s="8"/>
      <c r="CK90" s="8"/>
      <c r="CL90" s="8"/>
      <c r="CM90" s="8"/>
      <c r="CN90" s="8"/>
      <c r="CO90" s="8"/>
      <c r="CP90" s="8"/>
      <c r="CQ90" s="8"/>
      <c r="CR90" s="8"/>
      <c r="CS90" s="8"/>
      <c r="CT90" s="8"/>
    </row>
    <row r="91" spans="1:98" ht="14.4">
      <c r="A91" s="2184"/>
      <c r="B91" s="2261"/>
      <c r="C91" s="2254"/>
      <c r="D91" s="2261"/>
      <c r="E91" s="2254"/>
      <c r="F91" s="95"/>
      <c r="G91" s="142"/>
      <c r="H91" s="2150"/>
      <c r="I91" s="97"/>
      <c r="J91" s="98"/>
      <c r="K91" s="98"/>
      <c r="L91" s="98"/>
      <c r="M91" s="2150"/>
      <c r="N91" s="2184"/>
      <c r="O91" s="99"/>
      <c r="P91" s="100"/>
      <c r="Q91" s="2184"/>
      <c r="R91" s="2153"/>
      <c r="S91" s="2153"/>
      <c r="T91" s="2150"/>
      <c r="U91" s="27"/>
      <c r="V91" s="101">
        <v>4</v>
      </c>
      <c r="W91" s="184"/>
      <c r="X91" s="212"/>
      <c r="Y91" s="212"/>
      <c r="Z91" s="213"/>
      <c r="AA91" s="220"/>
      <c r="AB91" s="221"/>
      <c r="AC91" s="222"/>
      <c r="AD91" s="223"/>
      <c r="AE91" s="224"/>
      <c r="AF91" s="224"/>
      <c r="AG91" s="225"/>
      <c r="AH91" s="225"/>
      <c r="AI91" s="108"/>
      <c r="AJ91" s="142"/>
      <c r="AK91" s="226"/>
      <c r="AL91" s="111"/>
      <c r="AM91" s="111"/>
      <c r="AN91" s="112"/>
      <c r="AO91" s="8"/>
      <c r="AP91" s="113"/>
      <c r="AQ91" s="114"/>
      <c r="AR91" s="89"/>
      <c r="AS91" s="115" t="e">
        <f t="shared" si="0"/>
        <v>#DIV/0!</v>
      </c>
      <c r="AT91" s="116" t="e">
        <f t="shared" si="1"/>
        <v>#DIV/0!</v>
      </c>
      <c r="AU91" s="116" t="e">
        <f t="shared" si="2"/>
        <v>#DIV/0!</v>
      </c>
      <c r="AV91" s="116" t="e">
        <f t="shared" si="3"/>
        <v>#DIV/0!</v>
      </c>
      <c r="AW91" s="148" t="e">
        <f t="shared" si="4"/>
        <v>#DIV/0!</v>
      </c>
      <c r="AX91" s="148" t="e">
        <f t="shared" si="5"/>
        <v>#DIV/0!</v>
      </c>
      <c r="AY91" s="148" t="e">
        <f t="shared" si="6"/>
        <v>#DIV/0!</v>
      </c>
      <c r="AZ91" s="148" t="e">
        <f t="shared" si="7"/>
        <v>#DIV/0!</v>
      </c>
      <c r="BA91" s="117" t="e">
        <f t="shared" si="8"/>
        <v>#DIV/0!</v>
      </c>
      <c r="BB91" s="117" t="e">
        <f t="shared" si="9"/>
        <v>#DIV/0!</v>
      </c>
      <c r="BC91" s="117" t="e">
        <f t="shared" si="10"/>
        <v>#DIV/0!</v>
      </c>
      <c r="BD91" s="117" t="e">
        <f t="shared" si="11"/>
        <v>#DIV/0!</v>
      </c>
      <c r="BE91" s="118">
        <v>0.2</v>
      </c>
      <c r="BF91" s="118">
        <v>0.8</v>
      </c>
      <c r="BG91" s="117" t="e">
        <f t="shared" si="12"/>
        <v>#DIV/0!</v>
      </c>
      <c r="BH91" s="117" t="e">
        <f t="shared" si="13"/>
        <v>#DIV/0!</v>
      </c>
      <c r="BI91" s="117" t="e">
        <f t="shared" si="14"/>
        <v>#DIV/0!</v>
      </c>
      <c r="BJ91" s="117" t="e">
        <f t="shared" si="40"/>
        <v>#DIV/0!</v>
      </c>
      <c r="BK91" s="117" t="e">
        <f t="shared" si="40"/>
        <v>#DIV/0!</v>
      </c>
      <c r="BL91" s="117" t="e">
        <f t="shared" si="16"/>
        <v>#DIV/0!</v>
      </c>
      <c r="BM91" s="117" t="e">
        <f t="shared" si="17"/>
        <v>#DIV/0!</v>
      </c>
      <c r="BN91" s="117" t="e">
        <f t="shared" si="18"/>
        <v>#DIV/0!</v>
      </c>
      <c r="BO91" s="117" t="e">
        <f t="shared" si="41"/>
        <v>#DIV/0!</v>
      </c>
      <c r="BP91" s="117" t="e">
        <f t="shared" si="41"/>
        <v>#DIV/0!</v>
      </c>
      <c r="BQ91" s="117" t="e">
        <f t="shared" si="41"/>
        <v>#DIV/0!</v>
      </c>
      <c r="BR91" s="117" t="e">
        <f t="shared" si="41"/>
        <v>#DIV/0!</v>
      </c>
      <c r="BS91" s="2153"/>
      <c r="BT91" s="2153"/>
      <c r="BU91" s="2153"/>
      <c r="BV91" s="2153"/>
      <c r="BW91" s="2153"/>
      <c r="BX91" s="2153"/>
      <c r="BY91" s="2153"/>
      <c r="BZ91" s="2153"/>
      <c r="CA91" s="2150"/>
      <c r="CB91" s="8"/>
      <c r="CC91" s="2184"/>
      <c r="CD91" s="2153"/>
      <c r="CE91" s="2153"/>
      <c r="CF91" s="2150"/>
      <c r="CG91" s="2288"/>
      <c r="CH91" s="8"/>
      <c r="CI91" s="8"/>
      <c r="CJ91" s="8"/>
      <c r="CK91" s="8"/>
      <c r="CL91" s="8"/>
      <c r="CM91" s="8"/>
      <c r="CN91" s="8"/>
      <c r="CO91" s="8"/>
      <c r="CP91" s="8"/>
      <c r="CQ91" s="8"/>
      <c r="CR91" s="8"/>
      <c r="CS91" s="8"/>
      <c r="CT91" s="8"/>
    </row>
    <row r="92" spans="1:98" ht="14.4">
      <c r="A92" s="2184"/>
      <c r="B92" s="2261"/>
      <c r="C92" s="2254"/>
      <c r="D92" s="2261"/>
      <c r="E92" s="2254"/>
      <c r="F92" s="95"/>
      <c r="G92" s="142"/>
      <c r="H92" s="2150"/>
      <c r="I92" s="97"/>
      <c r="J92" s="98"/>
      <c r="K92" s="98"/>
      <c r="L92" s="98"/>
      <c r="M92" s="2150"/>
      <c r="N92" s="2184"/>
      <c r="O92" s="99"/>
      <c r="P92" s="100"/>
      <c r="Q92" s="2184"/>
      <c r="R92" s="2153"/>
      <c r="S92" s="2153"/>
      <c r="T92" s="2150"/>
      <c r="U92" s="27"/>
      <c r="V92" s="101">
        <v>5</v>
      </c>
      <c r="W92" s="184"/>
      <c r="X92" s="212"/>
      <c r="Y92" s="212"/>
      <c r="Z92" s="213"/>
      <c r="AA92" s="220"/>
      <c r="AB92" s="221"/>
      <c r="AC92" s="222"/>
      <c r="AD92" s="223"/>
      <c r="AE92" s="224"/>
      <c r="AF92" s="224"/>
      <c r="AG92" s="225"/>
      <c r="AH92" s="225"/>
      <c r="AI92" s="108"/>
      <c r="AJ92" s="142"/>
      <c r="AK92" s="226"/>
      <c r="AL92" s="111"/>
      <c r="AM92" s="111"/>
      <c r="AN92" s="112"/>
      <c r="AO92" s="8"/>
      <c r="AP92" s="113"/>
      <c r="AQ92" s="114"/>
      <c r="AR92" s="89"/>
      <c r="AS92" s="115" t="e">
        <f t="shared" si="0"/>
        <v>#DIV/0!</v>
      </c>
      <c r="AT92" s="116" t="e">
        <f t="shared" si="1"/>
        <v>#DIV/0!</v>
      </c>
      <c r="AU92" s="116" t="e">
        <f t="shared" si="2"/>
        <v>#DIV/0!</v>
      </c>
      <c r="AV92" s="116" t="e">
        <f t="shared" si="3"/>
        <v>#DIV/0!</v>
      </c>
      <c r="AW92" s="148" t="e">
        <f t="shared" si="4"/>
        <v>#DIV/0!</v>
      </c>
      <c r="AX92" s="148" t="e">
        <f t="shared" si="5"/>
        <v>#DIV/0!</v>
      </c>
      <c r="AY92" s="148" t="e">
        <f t="shared" si="6"/>
        <v>#DIV/0!</v>
      </c>
      <c r="AZ92" s="148" t="e">
        <f t="shared" si="7"/>
        <v>#DIV/0!</v>
      </c>
      <c r="BA92" s="117" t="e">
        <f t="shared" si="8"/>
        <v>#DIV/0!</v>
      </c>
      <c r="BB92" s="117" t="e">
        <f t="shared" si="9"/>
        <v>#DIV/0!</v>
      </c>
      <c r="BC92" s="117" t="e">
        <f t="shared" si="10"/>
        <v>#DIV/0!</v>
      </c>
      <c r="BD92" s="117" t="e">
        <f t="shared" si="11"/>
        <v>#DIV/0!</v>
      </c>
      <c r="BE92" s="118">
        <v>0.2</v>
      </c>
      <c r="BF92" s="118">
        <v>0.8</v>
      </c>
      <c r="BG92" s="117" t="e">
        <f t="shared" si="12"/>
        <v>#DIV/0!</v>
      </c>
      <c r="BH92" s="117" t="e">
        <f t="shared" si="13"/>
        <v>#DIV/0!</v>
      </c>
      <c r="BI92" s="117" t="e">
        <f t="shared" si="14"/>
        <v>#DIV/0!</v>
      </c>
      <c r="BJ92" s="117" t="e">
        <f t="shared" si="40"/>
        <v>#DIV/0!</v>
      </c>
      <c r="BK92" s="117" t="e">
        <f t="shared" si="40"/>
        <v>#DIV/0!</v>
      </c>
      <c r="BL92" s="117" t="e">
        <f t="shared" si="16"/>
        <v>#DIV/0!</v>
      </c>
      <c r="BM92" s="117" t="e">
        <f t="shared" si="17"/>
        <v>#DIV/0!</v>
      </c>
      <c r="BN92" s="117" t="e">
        <f t="shared" si="18"/>
        <v>#DIV/0!</v>
      </c>
      <c r="BO92" s="117" t="e">
        <f t="shared" si="41"/>
        <v>#DIV/0!</v>
      </c>
      <c r="BP92" s="117" t="e">
        <f t="shared" si="41"/>
        <v>#DIV/0!</v>
      </c>
      <c r="BQ92" s="117" t="e">
        <f t="shared" si="41"/>
        <v>#DIV/0!</v>
      </c>
      <c r="BR92" s="117" t="e">
        <f t="shared" si="41"/>
        <v>#DIV/0!</v>
      </c>
      <c r="BS92" s="2153"/>
      <c r="BT92" s="2153"/>
      <c r="BU92" s="2153"/>
      <c r="BV92" s="2153"/>
      <c r="BW92" s="2153"/>
      <c r="BX92" s="2153"/>
      <c r="BY92" s="2153"/>
      <c r="BZ92" s="2153"/>
      <c r="CA92" s="2150"/>
      <c r="CB92" s="8"/>
      <c r="CC92" s="2184"/>
      <c r="CD92" s="2153"/>
      <c r="CE92" s="2153"/>
      <c r="CF92" s="2150"/>
      <c r="CG92" s="2288"/>
      <c r="CH92" s="8"/>
      <c r="CI92" s="8"/>
      <c r="CJ92" s="8"/>
      <c r="CK92" s="8"/>
      <c r="CL92" s="8"/>
      <c r="CM92" s="8"/>
      <c r="CN92" s="8"/>
      <c r="CO92" s="8"/>
      <c r="CP92" s="8"/>
      <c r="CQ92" s="8"/>
      <c r="CR92" s="8"/>
      <c r="CS92" s="8"/>
      <c r="CT92" s="8"/>
    </row>
    <row r="93" spans="1:98" ht="14.4">
      <c r="A93" s="2184"/>
      <c r="B93" s="2261"/>
      <c r="C93" s="2254"/>
      <c r="D93" s="2261"/>
      <c r="E93" s="2254"/>
      <c r="F93" s="95"/>
      <c r="G93" s="142"/>
      <c r="H93" s="2150"/>
      <c r="I93" s="97"/>
      <c r="J93" s="98"/>
      <c r="K93" s="98"/>
      <c r="L93" s="98"/>
      <c r="M93" s="2150"/>
      <c r="N93" s="2184"/>
      <c r="O93" s="99"/>
      <c r="P93" s="100"/>
      <c r="Q93" s="2184"/>
      <c r="R93" s="2153"/>
      <c r="S93" s="2153"/>
      <c r="T93" s="2150"/>
      <c r="U93" s="27"/>
      <c r="V93" s="101">
        <v>6</v>
      </c>
      <c r="W93" s="227"/>
      <c r="X93" s="212"/>
      <c r="Y93" s="212"/>
      <c r="Z93" s="213"/>
      <c r="AA93" s="220"/>
      <c r="AB93" s="221"/>
      <c r="AC93" s="222"/>
      <c r="AD93" s="223"/>
      <c r="AE93" s="224"/>
      <c r="AF93" s="224"/>
      <c r="AG93" s="225"/>
      <c r="AH93" s="225"/>
      <c r="AI93" s="108"/>
      <c r="AJ93" s="142"/>
      <c r="AK93" s="226"/>
      <c r="AL93" s="111"/>
      <c r="AM93" s="111"/>
      <c r="AN93" s="112"/>
      <c r="AO93" s="8"/>
      <c r="AP93" s="113"/>
      <c r="AQ93" s="114"/>
      <c r="AR93" s="89"/>
      <c r="AS93" s="115" t="e">
        <f t="shared" si="0"/>
        <v>#DIV/0!</v>
      </c>
      <c r="AT93" s="116" t="e">
        <f t="shared" si="1"/>
        <v>#DIV/0!</v>
      </c>
      <c r="AU93" s="116" t="e">
        <f t="shared" si="2"/>
        <v>#DIV/0!</v>
      </c>
      <c r="AV93" s="116" t="e">
        <f t="shared" si="3"/>
        <v>#DIV/0!</v>
      </c>
      <c r="AW93" s="148" t="e">
        <f t="shared" si="4"/>
        <v>#DIV/0!</v>
      </c>
      <c r="AX93" s="148" t="e">
        <f t="shared" si="5"/>
        <v>#DIV/0!</v>
      </c>
      <c r="AY93" s="148" t="e">
        <f t="shared" si="6"/>
        <v>#DIV/0!</v>
      </c>
      <c r="AZ93" s="148" t="e">
        <f t="shared" si="7"/>
        <v>#DIV/0!</v>
      </c>
      <c r="BA93" s="117" t="e">
        <f t="shared" si="8"/>
        <v>#DIV/0!</v>
      </c>
      <c r="BB93" s="117" t="e">
        <f t="shared" si="9"/>
        <v>#DIV/0!</v>
      </c>
      <c r="BC93" s="117" t="e">
        <f t="shared" si="10"/>
        <v>#DIV/0!</v>
      </c>
      <c r="BD93" s="117" t="e">
        <f t="shared" si="11"/>
        <v>#DIV/0!</v>
      </c>
      <c r="BE93" s="118">
        <v>0.2</v>
      </c>
      <c r="BF93" s="118">
        <v>0.8</v>
      </c>
      <c r="BG93" s="117" t="e">
        <f t="shared" si="12"/>
        <v>#DIV/0!</v>
      </c>
      <c r="BH93" s="117" t="e">
        <f t="shared" si="13"/>
        <v>#DIV/0!</v>
      </c>
      <c r="BI93" s="117" t="e">
        <f t="shared" si="14"/>
        <v>#DIV/0!</v>
      </c>
      <c r="BJ93" s="117" t="e">
        <f t="shared" si="40"/>
        <v>#DIV/0!</v>
      </c>
      <c r="BK93" s="117" t="e">
        <f t="shared" si="40"/>
        <v>#DIV/0!</v>
      </c>
      <c r="BL93" s="117" t="e">
        <f t="shared" si="16"/>
        <v>#DIV/0!</v>
      </c>
      <c r="BM93" s="117" t="e">
        <f t="shared" si="17"/>
        <v>#DIV/0!</v>
      </c>
      <c r="BN93" s="117" t="e">
        <f t="shared" si="18"/>
        <v>#DIV/0!</v>
      </c>
      <c r="BO93" s="117" t="e">
        <f t="shared" si="41"/>
        <v>#DIV/0!</v>
      </c>
      <c r="BP93" s="117" t="e">
        <f t="shared" si="41"/>
        <v>#DIV/0!</v>
      </c>
      <c r="BQ93" s="117" t="e">
        <f t="shared" si="41"/>
        <v>#DIV/0!</v>
      </c>
      <c r="BR93" s="117" t="e">
        <f t="shared" si="41"/>
        <v>#DIV/0!</v>
      </c>
      <c r="BS93" s="2153"/>
      <c r="BT93" s="2153"/>
      <c r="BU93" s="2153"/>
      <c r="BV93" s="2153"/>
      <c r="BW93" s="2153"/>
      <c r="BX93" s="2153"/>
      <c r="BY93" s="2153"/>
      <c r="BZ93" s="2153"/>
      <c r="CA93" s="2150"/>
      <c r="CB93" s="8"/>
      <c r="CC93" s="2184"/>
      <c r="CD93" s="2153"/>
      <c r="CE93" s="2153"/>
      <c r="CF93" s="2150"/>
      <c r="CG93" s="2288"/>
      <c r="CH93" s="8"/>
      <c r="CI93" s="8"/>
      <c r="CJ93" s="8"/>
      <c r="CK93" s="8"/>
      <c r="CL93" s="8"/>
      <c r="CM93" s="8"/>
      <c r="CN93" s="8"/>
      <c r="CO93" s="8"/>
      <c r="CP93" s="8"/>
      <c r="CQ93" s="8"/>
      <c r="CR93" s="8"/>
      <c r="CS93" s="8"/>
      <c r="CT93" s="8"/>
    </row>
    <row r="94" spans="1:98" ht="14.4">
      <c r="A94" s="2184"/>
      <c r="B94" s="2261"/>
      <c r="C94" s="2254"/>
      <c r="D94" s="2261"/>
      <c r="E94" s="2254"/>
      <c r="F94" s="95"/>
      <c r="G94" s="142"/>
      <c r="H94" s="2150"/>
      <c r="I94" s="97"/>
      <c r="J94" s="98"/>
      <c r="K94" s="98"/>
      <c r="L94" s="98"/>
      <c r="M94" s="2150"/>
      <c r="N94" s="2184"/>
      <c r="O94" s="99"/>
      <c r="P94" s="100"/>
      <c r="Q94" s="2184"/>
      <c r="R94" s="2153"/>
      <c r="S94" s="2153"/>
      <c r="T94" s="2150"/>
      <c r="U94" s="27"/>
      <c r="V94" s="101">
        <v>7</v>
      </c>
      <c r="W94" s="227"/>
      <c r="X94" s="212"/>
      <c r="Y94" s="212"/>
      <c r="Z94" s="213"/>
      <c r="AA94" s="220"/>
      <c r="AB94" s="221"/>
      <c r="AC94" s="222"/>
      <c r="AD94" s="223"/>
      <c r="AE94" s="224"/>
      <c r="AF94" s="224"/>
      <c r="AG94" s="225"/>
      <c r="AH94" s="225"/>
      <c r="AI94" s="108"/>
      <c r="AJ94" s="142"/>
      <c r="AK94" s="226"/>
      <c r="AL94" s="111"/>
      <c r="AM94" s="111"/>
      <c r="AN94" s="112"/>
      <c r="AO94" s="8"/>
      <c r="AP94" s="113"/>
      <c r="AQ94" s="114"/>
      <c r="AR94" s="89"/>
      <c r="AS94" s="115" t="e">
        <f t="shared" si="0"/>
        <v>#DIV/0!</v>
      </c>
      <c r="AT94" s="116" t="e">
        <f t="shared" si="1"/>
        <v>#DIV/0!</v>
      </c>
      <c r="AU94" s="116" t="e">
        <f t="shared" si="2"/>
        <v>#DIV/0!</v>
      </c>
      <c r="AV94" s="116" t="e">
        <f t="shared" si="3"/>
        <v>#DIV/0!</v>
      </c>
      <c r="AW94" s="148" t="e">
        <f t="shared" si="4"/>
        <v>#DIV/0!</v>
      </c>
      <c r="AX94" s="148" t="e">
        <f t="shared" si="5"/>
        <v>#DIV/0!</v>
      </c>
      <c r="AY94" s="148" t="e">
        <f t="shared" si="6"/>
        <v>#DIV/0!</v>
      </c>
      <c r="AZ94" s="148" t="e">
        <f t="shared" si="7"/>
        <v>#DIV/0!</v>
      </c>
      <c r="BA94" s="117" t="e">
        <f t="shared" si="8"/>
        <v>#DIV/0!</v>
      </c>
      <c r="BB94" s="117" t="e">
        <f t="shared" si="9"/>
        <v>#DIV/0!</v>
      </c>
      <c r="BC94" s="117" t="e">
        <f t="shared" si="10"/>
        <v>#DIV/0!</v>
      </c>
      <c r="BD94" s="117" t="e">
        <f t="shared" si="11"/>
        <v>#DIV/0!</v>
      </c>
      <c r="BE94" s="118">
        <v>0.2</v>
      </c>
      <c r="BF94" s="118">
        <v>0.8</v>
      </c>
      <c r="BG94" s="117" t="e">
        <f t="shared" si="12"/>
        <v>#DIV/0!</v>
      </c>
      <c r="BH94" s="117" t="e">
        <f t="shared" si="13"/>
        <v>#DIV/0!</v>
      </c>
      <c r="BI94" s="117" t="e">
        <f t="shared" si="14"/>
        <v>#DIV/0!</v>
      </c>
      <c r="BJ94" s="117" t="e">
        <f t="shared" ref="BJ94:BK109" si="46">+AZ94*BE94</f>
        <v>#DIV/0!</v>
      </c>
      <c r="BK94" s="117" t="e">
        <f t="shared" si="46"/>
        <v>#DIV/0!</v>
      </c>
      <c r="BL94" s="117" t="e">
        <f t="shared" si="16"/>
        <v>#DIV/0!</v>
      </c>
      <c r="BM94" s="117" t="e">
        <f t="shared" si="17"/>
        <v>#DIV/0!</v>
      </c>
      <c r="BN94" s="117" t="e">
        <f t="shared" si="18"/>
        <v>#DIV/0!</v>
      </c>
      <c r="BO94" s="117" t="e">
        <f t="shared" ref="BO94:BR109" si="47">+BG94+BK94</f>
        <v>#DIV/0!</v>
      </c>
      <c r="BP94" s="117" t="e">
        <f t="shared" si="47"/>
        <v>#DIV/0!</v>
      </c>
      <c r="BQ94" s="117" t="e">
        <f t="shared" si="47"/>
        <v>#DIV/0!</v>
      </c>
      <c r="BR94" s="117" t="e">
        <f t="shared" si="47"/>
        <v>#DIV/0!</v>
      </c>
      <c r="BS94" s="2153"/>
      <c r="BT94" s="2153"/>
      <c r="BU94" s="2153"/>
      <c r="BV94" s="2153"/>
      <c r="BW94" s="2153"/>
      <c r="BX94" s="2153"/>
      <c r="BY94" s="2153"/>
      <c r="BZ94" s="2153"/>
      <c r="CA94" s="2150"/>
      <c r="CB94" s="8"/>
      <c r="CC94" s="2184"/>
      <c r="CD94" s="2153"/>
      <c r="CE94" s="2153"/>
      <c r="CF94" s="2150"/>
      <c r="CG94" s="2288"/>
      <c r="CH94" s="8"/>
      <c r="CI94" s="8"/>
      <c r="CJ94" s="8"/>
      <c r="CK94" s="8"/>
      <c r="CL94" s="8"/>
      <c r="CM94" s="8"/>
      <c r="CN94" s="8"/>
      <c r="CO94" s="8"/>
      <c r="CP94" s="8"/>
      <c r="CQ94" s="8"/>
      <c r="CR94" s="8"/>
      <c r="CS94" s="8"/>
      <c r="CT94" s="8"/>
    </row>
    <row r="95" spans="1:98" ht="14.4">
      <c r="A95" s="2184"/>
      <c r="B95" s="2261"/>
      <c r="C95" s="2254"/>
      <c r="D95" s="2261"/>
      <c r="E95" s="2254"/>
      <c r="F95" s="95"/>
      <c r="G95" s="142"/>
      <c r="H95" s="2150"/>
      <c r="I95" s="97"/>
      <c r="J95" s="98"/>
      <c r="K95" s="98"/>
      <c r="L95" s="98"/>
      <c r="M95" s="2150"/>
      <c r="N95" s="2184"/>
      <c r="O95" s="99"/>
      <c r="P95" s="100"/>
      <c r="Q95" s="2184"/>
      <c r="R95" s="2153"/>
      <c r="S95" s="2153"/>
      <c r="T95" s="2150"/>
      <c r="U95" s="27"/>
      <c r="V95" s="101">
        <v>8</v>
      </c>
      <c r="W95" s="120"/>
      <c r="X95" s="102"/>
      <c r="Y95" s="102"/>
      <c r="Z95" s="211"/>
      <c r="AA95" s="104"/>
      <c r="AB95" s="105"/>
      <c r="AC95" s="105"/>
      <c r="AD95" s="106"/>
      <c r="AE95" s="138"/>
      <c r="AF95" s="107"/>
      <c r="AG95" s="108"/>
      <c r="AH95" s="108"/>
      <c r="AI95" s="108"/>
      <c r="AJ95" s="109"/>
      <c r="AK95" s="110"/>
      <c r="AL95" s="111"/>
      <c r="AM95" s="111"/>
      <c r="AN95" s="112"/>
      <c r="AO95" s="8"/>
      <c r="AP95" s="113"/>
      <c r="AQ95" s="114"/>
      <c r="AR95" s="89"/>
      <c r="AS95" s="115" t="e">
        <f t="shared" si="0"/>
        <v>#DIV/0!</v>
      </c>
      <c r="AT95" s="116" t="e">
        <f t="shared" si="1"/>
        <v>#DIV/0!</v>
      </c>
      <c r="AU95" s="116" t="e">
        <f t="shared" si="2"/>
        <v>#DIV/0!</v>
      </c>
      <c r="AV95" s="116" t="e">
        <f t="shared" si="3"/>
        <v>#DIV/0!</v>
      </c>
      <c r="AW95" s="148" t="e">
        <f t="shared" si="4"/>
        <v>#DIV/0!</v>
      </c>
      <c r="AX95" s="148" t="e">
        <f t="shared" si="5"/>
        <v>#DIV/0!</v>
      </c>
      <c r="AY95" s="148" t="e">
        <f t="shared" si="6"/>
        <v>#DIV/0!</v>
      </c>
      <c r="AZ95" s="148" t="e">
        <f t="shared" si="7"/>
        <v>#DIV/0!</v>
      </c>
      <c r="BA95" s="117" t="e">
        <f t="shared" si="8"/>
        <v>#DIV/0!</v>
      </c>
      <c r="BB95" s="117" t="e">
        <f t="shared" si="9"/>
        <v>#DIV/0!</v>
      </c>
      <c r="BC95" s="117" t="e">
        <f t="shared" si="10"/>
        <v>#DIV/0!</v>
      </c>
      <c r="BD95" s="117" t="e">
        <f t="shared" si="11"/>
        <v>#DIV/0!</v>
      </c>
      <c r="BE95" s="118">
        <v>0.2</v>
      </c>
      <c r="BF95" s="118">
        <v>0.8</v>
      </c>
      <c r="BG95" s="117" t="e">
        <f t="shared" si="12"/>
        <v>#DIV/0!</v>
      </c>
      <c r="BH95" s="117" t="e">
        <f t="shared" si="13"/>
        <v>#DIV/0!</v>
      </c>
      <c r="BI95" s="117" t="e">
        <f t="shared" si="14"/>
        <v>#DIV/0!</v>
      </c>
      <c r="BJ95" s="117" t="e">
        <f t="shared" si="46"/>
        <v>#DIV/0!</v>
      </c>
      <c r="BK95" s="117" t="e">
        <f t="shared" si="46"/>
        <v>#DIV/0!</v>
      </c>
      <c r="BL95" s="117" t="e">
        <f t="shared" si="16"/>
        <v>#DIV/0!</v>
      </c>
      <c r="BM95" s="117" t="e">
        <f t="shared" si="17"/>
        <v>#DIV/0!</v>
      </c>
      <c r="BN95" s="117" t="e">
        <f t="shared" si="18"/>
        <v>#DIV/0!</v>
      </c>
      <c r="BO95" s="117" t="e">
        <f t="shared" si="47"/>
        <v>#DIV/0!</v>
      </c>
      <c r="BP95" s="117" t="e">
        <f t="shared" si="47"/>
        <v>#DIV/0!</v>
      </c>
      <c r="BQ95" s="117" t="e">
        <f t="shared" si="47"/>
        <v>#DIV/0!</v>
      </c>
      <c r="BR95" s="117" t="e">
        <f t="shared" si="47"/>
        <v>#DIV/0!</v>
      </c>
      <c r="BS95" s="2153"/>
      <c r="BT95" s="2153"/>
      <c r="BU95" s="2153"/>
      <c r="BV95" s="2153"/>
      <c r="BW95" s="2153"/>
      <c r="BX95" s="2153"/>
      <c r="BY95" s="2153"/>
      <c r="BZ95" s="2153"/>
      <c r="CA95" s="2150"/>
      <c r="CB95" s="8"/>
      <c r="CC95" s="2184"/>
      <c r="CD95" s="2153"/>
      <c r="CE95" s="2153"/>
      <c r="CF95" s="2150"/>
      <c r="CG95" s="2288"/>
      <c r="CH95" s="8"/>
      <c r="CI95" s="8"/>
      <c r="CJ95" s="8"/>
      <c r="CK95" s="8"/>
      <c r="CL95" s="8"/>
      <c r="CM95" s="8"/>
      <c r="CN95" s="8"/>
      <c r="CO95" s="8"/>
      <c r="CP95" s="8"/>
      <c r="CQ95" s="8"/>
      <c r="CR95" s="8"/>
      <c r="CS95" s="8"/>
      <c r="CT95" s="8"/>
    </row>
    <row r="96" spans="1:98" ht="14.4">
      <c r="A96" s="2184"/>
      <c r="B96" s="2261"/>
      <c r="C96" s="2254"/>
      <c r="D96" s="2261"/>
      <c r="E96" s="2254"/>
      <c r="F96" s="95"/>
      <c r="G96" s="142"/>
      <c r="H96" s="2150"/>
      <c r="I96" s="97"/>
      <c r="J96" s="98"/>
      <c r="K96" s="98"/>
      <c r="L96" s="98"/>
      <c r="M96" s="2150"/>
      <c r="N96" s="2184"/>
      <c r="O96" s="99"/>
      <c r="P96" s="100"/>
      <c r="Q96" s="2184"/>
      <c r="R96" s="2153"/>
      <c r="S96" s="2153"/>
      <c r="T96" s="2150"/>
      <c r="U96" s="27"/>
      <c r="V96" s="101">
        <v>9</v>
      </c>
      <c r="W96" s="120"/>
      <c r="X96" s="102"/>
      <c r="Y96" s="102"/>
      <c r="Z96" s="211"/>
      <c r="AA96" s="104"/>
      <c r="AB96" s="105"/>
      <c r="AC96" s="105"/>
      <c r="AD96" s="106"/>
      <c r="AE96" s="138"/>
      <c r="AF96" s="107"/>
      <c r="AG96" s="108"/>
      <c r="AH96" s="108"/>
      <c r="AI96" s="108"/>
      <c r="AJ96" s="109"/>
      <c r="AK96" s="110"/>
      <c r="AL96" s="111"/>
      <c r="AM96" s="111"/>
      <c r="AN96" s="112"/>
      <c r="AO96" s="8"/>
      <c r="AP96" s="113"/>
      <c r="AQ96" s="114"/>
      <c r="AR96" s="89"/>
      <c r="AS96" s="115" t="e">
        <f t="shared" si="0"/>
        <v>#DIV/0!</v>
      </c>
      <c r="AT96" s="116" t="e">
        <f t="shared" si="1"/>
        <v>#DIV/0!</v>
      </c>
      <c r="AU96" s="116" t="e">
        <f t="shared" si="2"/>
        <v>#DIV/0!</v>
      </c>
      <c r="AV96" s="116" t="e">
        <f t="shared" si="3"/>
        <v>#DIV/0!</v>
      </c>
      <c r="AW96" s="148" t="e">
        <f t="shared" si="4"/>
        <v>#DIV/0!</v>
      </c>
      <c r="AX96" s="148" t="e">
        <f t="shared" si="5"/>
        <v>#DIV/0!</v>
      </c>
      <c r="AY96" s="148" t="e">
        <f t="shared" si="6"/>
        <v>#DIV/0!</v>
      </c>
      <c r="AZ96" s="148" t="e">
        <f t="shared" si="7"/>
        <v>#DIV/0!</v>
      </c>
      <c r="BA96" s="117" t="e">
        <f t="shared" si="8"/>
        <v>#DIV/0!</v>
      </c>
      <c r="BB96" s="117" t="e">
        <f t="shared" si="9"/>
        <v>#DIV/0!</v>
      </c>
      <c r="BC96" s="117" t="e">
        <f t="shared" si="10"/>
        <v>#DIV/0!</v>
      </c>
      <c r="BD96" s="117" t="e">
        <f t="shared" si="11"/>
        <v>#DIV/0!</v>
      </c>
      <c r="BE96" s="118">
        <v>0.2</v>
      </c>
      <c r="BF96" s="118">
        <v>0.8</v>
      </c>
      <c r="BG96" s="117" t="e">
        <f t="shared" si="12"/>
        <v>#DIV/0!</v>
      </c>
      <c r="BH96" s="117" t="e">
        <f t="shared" si="13"/>
        <v>#DIV/0!</v>
      </c>
      <c r="BI96" s="117" t="e">
        <f t="shared" si="14"/>
        <v>#DIV/0!</v>
      </c>
      <c r="BJ96" s="117" t="e">
        <f t="shared" si="46"/>
        <v>#DIV/0!</v>
      </c>
      <c r="BK96" s="117" t="e">
        <f t="shared" si="46"/>
        <v>#DIV/0!</v>
      </c>
      <c r="BL96" s="117" t="e">
        <f t="shared" si="16"/>
        <v>#DIV/0!</v>
      </c>
      <c r="BM96" s="117" t="e">
        <f t="shared" si="17"/>
        <v>#DIV/0!</v>
      </c>
      <c r="BN96" s="117" t="e">
        <f t="shared" si="18"/>
        <v>#DIV/0!</v>
      </c>
      <c r="BO96" s="117" t="e">
        <f t="shared" si="47"/>
        <v>#DIV/0!</v>
      </c>
      <c r="BP96" s="117" t="e">
        <f t="shared" si="47"/>
        <v>#DIV/0!</v>
      </c>
      <c r="BQ96" s="117" t="e">
        <f t="shared" si="47"/>
        <v>#DIV/0!</v>
      </c>
      <c r="BR96" s="117" t="e">
        <f t="shared" si="47"/>
        <v>#DIV/0!</v>
      </c>
      <c r="BS96" s="2153"/>
      <c r="BT96" s="2153"/>
      <c r="BU96" s="2153"/>
      <c r="BV96" s="2153"/>
      <c r="BW96" s="2153"/>
      <c r="BX96" s="2153"/>
      <c r="BY96" s="2153"/>
      <c r="BZ96" s="2153"/>
      <c r="CA96" s="2150"/>
      <c r="CB96" s="8"/>
      <c r="CC96" s="2184"/>
      <c r="CD96" s="2153"/>
      <c r="CE96" s="2153"/>
      <c r="CF96" s="2150"/>
      <c r="CG96" s="2288"/>
      <c r="CH96" s="8"/>
      <c r="CI96" s="8"/>
      <c r="CJ96" s="8"/>
      <c r="CK96" s="8"/>
      <c r="CL96" s="8"/>
      <c r="CM96" s="8"/>
      <c r="CN96" s="8"/>
      <c r="CO96" s="8"/>
      <c r="CP96" s="8"/>
      <c r="CQ96" s="8"/>
      <c r="CR96" s="8"/>
      <c r="CS96" s="8"/>
      <c r="CT96" s="8"/>
    </row>
    <row r="97" spans="1:98" thickBot="1">
      <c r="A97" s="2260"/>
      <c r="B97" s="2200"/>
      <c r="C97" s="2201"/>
      <c r="D97" s="2200"/>
      <c r="E97" s="2201"/>
      <c r="F97" s="150"/>
      <c r="G97" s="151"/>
      <c r="H97" s="2151"/>
      <c r="I97" s="121"/>
      <c r="J97" s="122"/>
      <c r="K97" s="122"/>
      <c r="L97" s="122"/>
      <c r="M97" s="2151"/>
      <c r="N97" s="2179"/>
      <c r="O97" s="123"/>
      <c r="P97" s="124"/>
      <c r="Q97" s="2179"/>
      <c r="R97" s="2154"/>
      <c r="S97" s="2154"/>
      <c r="T97" s="2151"/>
      <c r="U97" s="27"/>
      <c r="V97" s="168">
        <v>10</v>
      </c>
      <c r="W97" s="179"/>
      <c r="X97" s="152"/>
      <c r="Y97" s="152"/>
      <c r="Z97" s="153"/>
      <c r="AA97" s="125"/>
      <c r="AB97" s="126"/>
      <c r="AC97" s="126"/>
      <c r="AD97" s="127"/>
      <c r="AE97" s="138"/>
      <c r="AF97" s="154"/>
      <c r="AG97" s="156"/>
      <c r="AH97" s="156"/>
      <c r="AI97" s="156"/>
      <c r="AJ97" s="157"/>
      <c r="AK97" s="128"/>
      <c r="AL97" s="129"/>
      <c r="AM97" s="129"/>
      <c r="AN97" s="130"/>
      <c r="AO97" s="8"/>
      <c r="AP97" s="131"/>
      <c r="AQ97" s="132"/>
      <c r="AR97" s="89"/>
      <c r="AS97" s="133" t="e">
        <f t="shared" si="0"/>
        <v>#DIV/0!</v>
      </c>
      <c r="AT97" s="169" t="e">
        <f t="shared" si="1"/>
        <v>#DIV/0!</v>
      </c>
      <c r="AU97" s="169" t="e">
        <f t="shared" si="2"/>
        <v>#DIV/0!</v>
      </c>
      <c r="AV97" s="169" t="e">
        <f t="shared" si="3"/>
        <v>#DIV/0!</v>
      </c>
      <c r="AW97" s="180" t="e">
        <f t="shared" si="4"/>
        <v>#DIV/0!</v>
      </c>
      <c r="AX97" s="180" t="e">
        <f t="shared" si="5"/>
        <v>#DIV/0!</v>
      </c>
      <c r="AY97" s="180" t="e">
        <f t="shared" si="6"/>
        <v>#DIV/0!</v>
      </c>
      <c r="AZ97" s="180" t="e">
        <f t="shared" si="7"/>
        <v>#DIV/0!</v>
      </c>
      <c r="BA97" s="160" t="e">
        <f t="shared" si="8"/>
        <v>#DIV/0!</v>
      </c>
      <c r="BB97" s="160" t="e">
        <f t="shared" si="9"/>
        <v>#DIV/0!</v>
      </c>
      <c r="BC97" s="160" t="e">
        <f t="shared" si="10"/>
        <v>#DIV/0!</v>
      </c>
      <c r="BD97" s="160" t="e">
        <f t="shared" si="11"/>
        <v>#DIV/0!</v>
      </c>
      <c r="BE97" s="159">
        <v>0.2</v>
      </c>
      <c r="BF97" s="159">
        <v>0.8</v>
      </c>
      <c r="BG97" s="160" t="e">
        <f t="shared" si="12"/>
        <v>#DIV/0!</v>
      </c>
      <c r="BH97" s="160" t="e">
        <f t="shared" si="13"/>
        <v>#DIV/0!</v>
      </c>
      <c r="BI97" s="160" t="e">
        <f t="shared" si="14"/>
        <v>#DIV/0!</v>
      </c>
      <c r="BJ97" s="160" t="e">
        <f t="shared" si="46"/>
        <v>#DIV/0!</v>
      </c>
      <c r="BK97" s="160" t="e">
        <f t="shared" si="46"/>
        <v>#DIV/0!</v>
      </c>
      <c r="BL97" s="160" t="e">
        <f t="shared" si="16"/>
        <v>#DIV/0!</v>
      </c>
      <c r="BM97" s="160" t="e">
        <f t="shared" si="17"/>
        <v>#DIV/0!</v>
      </c>
      <c r="BN97" s="160" t="e">
        <f t="shared" si="18"/>
        <v>#DIV/0!</v>
      </c>
      <c r="BO97" s="160" t="e">
        <f t="shared" si="47"/>
        <v>#DIV/0!</v>
      </c>
      <c r="BP97" s="160" t="e">
        <f t="shared" si="47"/>
        <v>#DIV/0!</v>
      </c>
      <c r="BQ97" s="160" t="e">
        <f t="shared" si="47"/>
        <v>#DIV/0!</v>
      </c>
      <c r="BR97" s="160" t="e">
        <f t="shared" si="47"/>
        <v>#DIV/0!</v>
      </c>
      <c r="BS97" s="2154"/>
      <c r="BT97" s="2154"/>
      <c r="BU97" s="2154"/>
      <c r="BV97" s="2154"/>
      <c r="BW97" s="2154"/>
      <c r="BX97" s="2154"/>
      <c r="BY97" s="2154"/>
      <c r="BZ97" s="2154"/>
      <c r="CA97" s="2151"/>
      <c r="CB97" s="8"/>
      <c r="CC97" s="2179"/>
      <c r="CD97" s="2154"/>
      <c r="CE97" s="2154"/>
      <c r="CF97" s="2151"/>
      <c r="CG97" s="2289"/>
      <c r="CH97" s="8"/>
      <c r="CI97" s="8"/>
      <c r="CJ97" s="8"/>
      <c r="CK97" s="8"/>
      <c r="CL97" s="8"/>
      <c r="CM97" s="8"/>
      <c r="CN97" s="8"/>
      <c r="CO97" s="8"/>
      <c r="CP97" s="8"/>
      <c r="CQ97" s="8"/>
      <c r="CR97" s="8"/>
      <c r="CS97" s="8"/>
      <c r="CT97" s="8"/>
    </row>
    <row r="98" spans="1:98" ht="14.4">
      <c r="A98" s="2124">
        <v>10</v>
      </c>
      <c r="B98" s="2127"/>
      <c r="C98" s="2252"/>
      <c r="D98" s="2157"/>
      <c r="E98" s="2252"/>
      <c r="F98" s="66"/>
      <c r="G98" s="135"/>
      <c r="H98" s="2139"/>
      <c r="I98" s="69"/>
      <c r="J98" s="70"/>
      <c r="K98" s="70"/>
      <c r="L98" s="70"/>
      <c r="M98" s="2148"/>
      <c r="N98" s="2263">
        <f>+P98+P99+P100+P101+P102+P103+P104+P105+P106+P107</f>
        <v>0</v>
      </c>
      <c r="O98" s="72"/>
      <c r="P98" s="73"/>
      <c r="Q98" s="2264"/>
      <c r="R98" s="2265"/>
      <c r="S98" s="2265"/>
      <c r="T98" s="2266"/>
      <c r="U98" s="138"/>
      <c r="V98" s="75">
        <v>1</v>
      </c>
      <c r="W98" s="66"/>
      <c r="X98" s="76"/>
      <c r="Y98" s="76"/>
      <c r="Z98" s="210"/>
      <c r="AA98" s="78"/>
      <c r="AB98" s="79"/>
      <c r="AC98" s="79"/>
      <c r="AD98" s="80"/>
      <c r="AE98" s="138"/>
      <c r="AF98" s="81"/>
      <c r="AG98" s="140"/>
      <c r="AH98" s="140"/>
      <c r="AI98" s="82"/>
      <c r="AJ98" s="83"/>
      <c r="AK98" s="84"/>
      <c r="AL98" s="85"/>
      <c r="AM98" s="85"/>
      <c r="AN98" s="86"/>
      <c r="AO98" s="162"/>
      <c r="AP98" s="87"/>
      <c r="AQ98" s="88"/>
      <c r="AR98" s="89"/>
      <c r="AS98" s="90" t="e">
        <f t="shared" si="0"/>
        <v>#DIV/0!</v>
      </c>
      <c r="AT98" s="164" t="e">
        <f t="shared" si="1"/>
        <v>#DIV/0!</v>
      </c>
      <c r="AU98" s="164" t="e">
        <f t="shared" si="2"/>
        <v>#DIV/0!</v>
      </c>
      <c r="AV98" s="164" t="e">
        <f t="shared" si="3"/>
        <v>#DIV/0!</v>
      </c>
      <c r="AW98" s="176" t="e">
        <f t="shared" si="4"/>
        <v>#DIV/0!</v>
      </c>
      <c r="AX98" s="176" t="e">
        <f t="shared" si="5"/>
        <v>#DIV/0!</v>
      </c>
      <c r="AY98" s="176" t="e">
        <f t="shared" si="6"/>
        <v>#DIV/0!</v>
      </c>
      <c r="AZ98" s="176" t="e">
        <f t="shared" si="7"/>
        <v>#DIV/0!</v>
      </c>
      <c r="BA98" s="165" t="e">
        <f t="shared" si="8"/>
        <v>#DIV/0!</v>
      </c>
      <c r="BB98" s="165" t="e">
        <f t="shared" si="9"/>
        <v>#DIV/0!</v>
      </c>
      <c r="BC98" s="165" t="e">
        <f t="shared" si="10"/>
        <v>#DIV/0!</v>
      </c>
      <c r="BD98" s="165" t="e">
        <f t="shared" si="11"/>
        <v>#DIV/0!</v>
      </c>
      <c r="BE98" s="166">
        <v>0.2</v>
      </c>
      <c r="BF98" s="166">
        <v>0.8</v>
      </c>
      <c r="BG98" s="165" t="e">
        <f t="shared" si="12"/>
        <v>#DIV/0!</v>
      </c>
      <c r="BH98" s="165" t="e">
        <f t="shared" si="13"/>
        <v>#DIV/0!</v>
      </c>
      <c r="BI98" s="165" t="e">
        <f t="shared" si="14"/>
        <v>#DIV/0!</v>
      </c>
      <c r="BJ98" s="165" t="e">
        <f t="shared" si="46"/>
        <v>#DIV/0!</v>
      </c>
      <c r="BK98" s="165" t="e">
        <f t="shared" si="46"/>
        <v>#DIV/0!</v>
      </c>
      <c r="BL98" s="165" t="e">
        <f t="shared" si="16"/>
        <v>#DIV/0!</v>
      </c>
      <c r="BM98" s="165" t="e">
        <f t="shared" si="17"/>
        <v>#DIV/0!</v>
      </c>
      <c r="BN98" s="165" t="e">
        <f t="shared" si="18"/>
        <v>#DIV/0!</v>
      </c>
      <c r="BO98" s="165" t="e">
        <f t="shared" si="47"/>
        <v>#DIV/0!</v>
      </c>
      <c r="BP98" s="93" t="e">
        <f t="shared" si="47"/>
        <v>#DIV/0!</v>
      </c>
      <c r="BQ98" s="93" t="e">
        <f t="shared" si="47"/>
        <v>#DIV/0!</v>
      </c>
      <c r="BR98" s="93" t="e">
        <f t="shared" si="47"/>
        <v>#DIV/0!</v>
      </c>
      <c r="BS98" s="2152" t="e">
        <f t="shared" ref="BS98:BV98" si="48">AVERAGEIF(BO98:BO107,"&lt;&gt;#¡DIV/0!")</f>
        <v>#DIV/0!</v>
      </c>
      <c r="BT98" s="2152" t="e">
        <f t="shared" si="48"/>
        <v>#DIV/0!</v>
      </c>
      <c r="BU98" s="2152" t="e">
        <f t="shared" si="48"/>
        <v>#DIV/0!</v>
      </c>
      <c r="BV98" s="2152" t="e">
        <f t="shared" si="48"/>
        <v>#DIV/0!</v>
      </c>
      <c r="BW98" s="2155" t="e">
        <f>+C98*BS98</f>
        <v>#DIV/0!</v>
      </c>
      <c r="BX98" s="2155" t="e">
        <f>+C98*BT98</f>
        <v>#DIV/0!</v>
      </c>
      <c r="BY98" s="2155" t="e">
        <f>+C98*BU98</f>
        <v>#DIV/0!</v>
      </c>
      <c r="BZ98" s="2155" t="e">
        <f>+C98*BV98</f>
        <v>#DIV/0!</v>
      </c>
      <c r="CA98" s="2149" t="e">
        <f>SUM(BW98:BZ107)</f>
        <v>#DIV/0!</v>
      </c>
      <c r="CB98" s="8"/>
      <c r="CC98" s="2273" t="e">
        <f t="shared" ref="CC98:CF98" si="49">+Q98/$N$98</f>
        <v>#DIV/0!</v>
      </c>
      <c r="CD98" s="2267" t="e">
        <f t="shared" si="49"/>
        <v>#DIV/0!</v>
      </c>
      <c r="CE98" s="2267" t="e">
        <f t="shared" si="49"/>
        <v>#DIV/0!</v>
      </c>
      <c r="CF98" s="2297" t="e">
        <f t="shared" si="49"/>
        <v>#DIV/0!</v>
      </c>
      <c r="CG98" s="2287" t="e">
        <f>AVERAGE(CC98:CF107)</f>
        <v>#DIV/0!</v>
      </c>
      <c r="CH98" s="8"/>
      <c r="CI98" s="8"/>
      <c r="CJ98" s="8"/>
      <c r="CK98" s="8"/>
      <c r="CL98" s="8"/>
      <c r="CM98" s="8"/>
      <c r="CN98" s="8"/>
      <c r="CO98" s="8"/>
      <c r="CP98" s="8"/>
      <c r="CQ98" s="8"/>
      <c r="CR98" s="8"/>
      <c r="CS98" s="8"/>
      <c r="CT98" s="8"/>
    </row>
    <row r="99" spans="1:98" ht="14.4">
      <c r="A99" s="2184"/>
      <c r="B99" s="2261"/>
      <c r="C99" s="2254"/>
      <c r="D99" s="2261"/>
      <c r="E99" s="2254"/>
      <c r="F99" s="95"/>
      <c r="G99" s="142"/>
      <c r="H99" s="2150"/>
      <c r="I99" s="97"/>
      <c r="J99" s="98"/>
      <c r="K99" s="98"/>
      <c r="L99" s="98"/>
      <c r="M99" s="2150"/>
      <c r="N99" s="2184"/>
      <c r="O99" s="99"/>
      <c r="P99" s="100"/>
      <c r="Q99" s="2184"/>
      <c r="R99" s="2153"/>
      <c r="S99" s="2153"/>
      <c r="T99" s="2150"/>
      <c r="U99" s="27"/>
      <c r="V99" s="101">
        <v>2</v>
      </c>
      <c r="W99" s="95"/>
      <c r="X99" s="102"/>
      <c r="Y99" s="102"/>
      <c r="Z99" s="211"/>
      <c r="AA99" s="104"/>
      <c r="AB99" s="105"/>
      <c r="AC99" s="105"/>
      <c r="AD99" s="106"/>
      <c r="AE99" s="138"/>
      <c r="AF99" s="107"/>
      <c r="AG99" s="108"/>
      <c r="AH99" s="108"/>
      <c r="AI99" s="108"/>
      <c r="AJ99" s="109"/>
      <c r="AK99" s="110"/>
      <c r="AL99" s="111"/>
      <c r="AM99" s="111"/>
      <c r="AN99" s="112"/>
      <c r="AO99" s="8"/>
      <c r="AP99" s="113"/>
      <c r="AQ99" s="114"/>
      <c r="AR99" s="89"/>
      <c r="AS99" s="115" t="e">
        <f t="shared" si="0"/>
        <v>#DIV/0!</v>
      </c>
      <c r="AT99" s="116" t="e">
        <f t="shared" si="1"/>
        <v>#DIV/0!</v>
      </c>
      <c r="AU99" s="116" t="e">
        <f t="shared" si="2"/>
        <v>#DIV/0!</v>
      </c>
      <c r="AV99" s="116" t="e">
        <f t="shared" si="3"/>
        <v>#DIV/0!</v>
      </c>
      <c r="AW99" s="148" t="e">
        <f t="shared" si="4"/>
        <v>#DIV/0!</v>
      </c>
      <c r="AX99" s="148" t="e">
        <f t="shared" si="5"/>
        <v>#DIV/0!</v>
      </c>
      <c r="AY99" s="148" t="e">
        <f t="shared" si="6"/>
        <v>#DIV/0!</v>
      </c>
      <c r="AZ99" s="148" t="e">
        <f t="shared" si="7"/>
        <v>#DIV/0!</v>
      </c>
      <c r="BA99" s="117" t="e">
        <f t="shared" si="8"/>
        <v>#DIV/0!</v>
      </c>
      <c r="BB99" s="117" t="e">
        <f t="shared" si="9"/>
        <v>#DIV/0!</v>
      </c>
      <c r="BC99" s="117" t="e">
        <f t="shared" si="10"/>
        <v>#DIV/0!</v>
      </c>
      <c r="BD99" s="117" t="e">
        <f t="shared" si="11"/>
        <v>#DIV/0!</v>
      </c>
      <c r="BE99" s="118">
        <v>0.2</v>
      </c>
      <c r="BF99" s="118">
        <v>0.8</v>
      </c>
      <c r="BG99" s="117" t="e">
        <f t="shared" si="12"/>
        <v>#DIV/0!</v>
      </c>
      <c r="BH99" s="117" t="e">
        <f t="shared" si="13"/>
        <v>#DIV/0!</v>
      </c>
      <c r="BI99" s="117" t="e">
        <f t="shared" si="14"/>
        <v>#DIV/0!</v>
      </c>
      <c r="BJ99" s="117" t="e">
        <f t="shared" si="46"/>
        <v>#DIV/0!</v>
      </c>
      <c r="BK99" s="117" t="e">
        <f t="shared" si="46"/>
        <v>#DIV/0!</v>
      </c>
      <c r="BL99" s="117" t="e">
        <f t="shared" si="16"/>
        <v>#DIV/0!</v>
      </c>
      <c r="BM99" s="117" t="e">
        <f t="shared" si="17"/>
        <v>#DIV/0!</v>
      </c>
      <c r="BN99" s="117" t="e">
        <f t="shared" si="18"/>
        <v>#DIV/0!</v>
      </c>
      <c r="BO99" s="117" t="e">
        <f t="shared" si="47"/>
        <v>#DIV/0!</v>
      </c>
      <c r="BP99" s="117" t="e">
        <f t="shared" si="47"/>
        <v>#DIV/0!</v>
      </c>
      <c r="BQ99" s="117" t="e">
        <f t="shared" si="47"/>
        <v>#DIV/0!</v>
      </c>
      <c r="BR99" s="117" t="e">
        <f t="shared" si="47"/>
        <v>#DIV/0!</v>
      </c>
      <c r="BS99" s="2153"/>
      <c r="BT99" s="2153"/>
      <c r="BU99" s="2153"/>
      <c r="BV99" s="2153"/>
      <c r="BW99" s="2153"/>
      <c r="BX99" s="2153"/>
      <c r="BY99" s="2153"/>
      <c r="BZ99" s="2153"/>
      <c r="CA99" s="2150"/>
      <c r="CB99" s="8"/>
      <c r="CC99" s="2184"/>
      <c r="CD99" s="2153"/>
      <c r="CE99" s="2153"/>
      <c r="CF99" s="2150"/>
      <c r="CG99" s="2288"/>
      <c r="CH99" s="8"/>
      <c r="CI99" s="8"/>
      <c r="CJ99" s="8"/>
      <c r="CK99" s="8"/>
      <c r="CL99" s="8"/>
      <c r="CM99" s="8"/>
      <c r="CN99" s="8"/>
      <c r="CO99" s="8"/>
      <c r="CP99" s="8"/>
      <c r="CQ99" s="8"/>
      <c r="CR99" s="8"/>
      <c r="CS99" s="8"/>
      <c r="CT99" s="8"/>
    </row>
    <row r="100" spans="1:98" ht="14.4">
      <c r="A100" s="2184"/>
      <c r="B100" s="2261"/>
      <c r="C100" s="2254"/>
      <c r="D100" s="2261"/>
      <c r="E100" s="2254"/>
      <c r="F100" s="95"/>
      <c r="G100" s="142"/>
      <c r="H100" s="2150"/>
      <c r="I100" s="97"/>
      <c r="J100" s="98"/>
      <c r="K100" s="98"/>
      <c r="L100" s="98"/>
      <c r="M100" s="2150"/>
      <c r="N100" s="2184"/>
      <c r="O100" s="99"/>
      <c r="P100" s="100"/>
      <c r="Q100" s="2184"/>
      <c r="R100" s="2153"/>
      <c r="S100" s="2153"/>
      <c r="T100" s="2150"/>
      <c r="U100" s="27"/>
      <c r="V100" s="101">
        <v>3</v>
      </c>
      <c r="W100" s="95"/>
      <c r="X100" s="102"/>
      <c r="Y100" s="102"/>
      <c r="Z100" s="211"/>
      <c r="AA100" s="104"/>
      <c r="AB100" s="105"/>
      <c r="AC100" s="105"/>
      <c r="AD100" s="106"/>
      <c r="AE100" s="138"/>
      <c r="AF100" s="107"/>
      <c r="AG100" s="108"/>
      <c r="AH100" s="108"/>
      <c r="AI100" s="108"/>
      <c r="AJ100" s="109"/>
      <c r="AK100" s="110"/>
      <c r="AL100" s="111"/>
      <c r="AM100" s="111"/>
      <c r="AN100" s="112"/>
      <c r="AO100" s="8"/>
      <c r="AP100" s="113"/>
      <c r="AQ100" s="114"/>
      <c r="AR100" s="89"/>
      <c r="AS100" s="115" t="e">
        <f t="shared" si="0"/>
        <v>#DIV/0!</v>
      </c>
      <c r="AT100" s="116" t="e">
        <f t="shared" si="1"/>
        <v>#DIV/0!</v>
      </c>
      <c r="AU100" s="116" t="e">
        <f t="shared" si="2"/>
        <v>#DIV/0!</v>
      </c>
      <c r="AV100" s="116" t="e">
        <f t="shared" si="3"/>
        <v>#DIV/0!</v>
      </c>
      <c r="AW100" s="148" t="e">
        <f t="shared" si="4"/>
        <v>#DIV/0!</v>
      </c>
      <c r="AX100" s="148" t="e">
        <f t="shared" si="5"/>
        <v>#DIV/0!</v>
      </c>
      <c r="AY100" s="148" t="e">
        <f t="shared" si="6"/>
        <v>#DIV/0!</v>
      </c>
      <c r="AZ100" s="148" t="e">
        <f t="shared" si="7"/>
        <v>#DIV/0!</v>
      </c>
      <c r="BA100" s="117" t="e">
        <f t="shared" si="8"/>
        <v>#DIV/0!</v>
      </c>
      <c r="BB100" s="117" t="e">
        <f t="shared" si="9"/>
        <v>#DIV/0!</v>
      </c>
      <c r="BC100" s="117" t="e">
        <f t="shared" si="10"/>
        <v>#DIV/0!</v>
      </c>
      <c r="BD100" s="117" t="e">
        <f t="shared" si="11"/>
        <v>#DIV/0!</v>
      </c>
      <c r="BE100" s="118">
        <v>0.2</v>
      </c>
      <c r="BF100" s="118">
        <v>0.8</v>
      </c>
      <c r="BG100" s="117" t="e">
        <f t="shared" si="12"/>
        <v>#DIV/0!</v>
      </c>
      <c r="BH100" s="117" t="e">
        <f t="shared" si="13"/>
        <v>#DIV/0!</v>
      </c>
      <c r="BI100" s="117" t="e">
        <f t="shared" si="14"/>
        <v>#DIV/0!</v>
      </c>
      <c r="BJ100" s="117" t="e">
        <f t="shared" si="46"/>
        <v>#DIV/0!</v>
      </c>
      <c r="BK100" s="117" t="e">
        <f t="shared" si="46"/>
        <v>#DIV/0!</v>
      </c>
      <c r="BL100" s="117" t="e">
        <f t="shared" si="16"/>
        <v>#DIV/0!</v>
      </c>
      <c r="BM100" s="117" t="e">
        <f t="shared" si="17"/>
        <v>#DIV/0!</v>
      </c>
      <c r="BN100" s="117" t="e">
        <f t="shared" si="18"/>
        <v>#DIV/0!</v>
      </c>
      <c r="BO100" s="117" t="e">
        <f t="shared" si="47"/>
        <v>#DIV/0!</v>
      </c>
      <c r="BP100" s="117" t="e">
        <f t="shared" si="47"/>
        <v>#DIV/0!</v>
      </c>
      <c r="BQ100" s="117" t="e">
        <f t="shared" si="47"/>
        <v>#DIV/0!</v>
      </c>
      <c r="BR100" s="117" t="e">
        <f t="shared" si="47"/>
        <v>#DIV/0!</v>
      </c>
      <c r="BS100" s="2153"/>
      <c r="BT100" s="2153"/>
      <c r="BU100" s="2153"/>
      <c r="BV100" s="2153"/>
      <c r="BW100" s="2153"/>
      <c r="BX100" s="2153"/>
      <c r="BY100" s="2153"/>
      <c r="BZ100" s="2153"/>
      <c r="CA100" s="2150"/>
      <c r="CB100" s="8"/>
      <c r="CC100" s="2184"/>
      <c r="CD100" s="2153"/>
      <c r="CE100" s="2153"/>
      <c r="CF100" s="2150"/>
      <c r="CG100" s="2288"/>
      <c r="CH100" s="8"/>
      <c r="CI100" s="8"/>
      <c r="CJ100" s="8"/>
      <c r="CK100" s="8"/>
      <c r="CL100" s="8"/>
      <c r="CM100" s="8"/>
      <c r="CN100" s="8"/>
      <c r="CO100" s="8"/>
      <c r="CP100" s="8"/>
      <c r="CQ100" s="8"/>
      <c r="CR100" s="8"/>
      <c r="CS100" s="8"/>
      <c r="CT100" s="8"/>
    </row>
    <row r="101" spans="1:98" ht="14.4">
      <c r="A101" s="2184"/>
      <c r="B101" s="2261"/>
      <c r="C101" s="2254"/>
      <c r="D101" s="2261"/>
      <c r="E101" s="2254"/>
      <c r="F101" s="95"/>
      <c r="G101" s="142"/>
      <c r="H101" s="2150"/>
      <c r="I101" s="97"/>
      <c r="J101" s="98"/>
      <c r="K101" s="98"/>
      <c r="L101" s="98"/>
      <c r="M101" s="2150"/>
      <c r="N101" s="2184"/>
      <c r="O101" s="99"/>
      <c r="P101" s="100"/>
      <c r="Q101" s="2184"/>
      <c r="R101" s="2153"/>
      <c r="S101" s="2153"/>
      <c r="T101" s="2150"/>
      <c r="U101" s="27"/>
      <c r="V101" s="101">
        <v>4</v>
      </c>
      <c r="W101" s="95"/>
      <c r="X101" s="102"/>
      <c r="Y101" s="102"/>
      <c r="Z101" s="211"/>
      <c r="AA101" s="104"/>
      <c r="AB101" s="105"/>
      <c r="AC101" s="105"/>
      <c r="AD101" s="106"/>
      <c r="AE101" s="138"/>
      <c r="AF101" s="107"/>
      <c r="AG101" s="108"/>
      <c r="AH101" s="108"/>
      <c r="AI101" s="108"/>
      <c r="AJ101" s="109"/>
      <c r="AK101" s="110"/>
      <c r="AL101" s="111"/>
      <c r="AM101" s="111"/>
      <c r="AN101" s="112"/>
      <c r="AO101" s="8"/>
      <c r="AP101" s="113"/>
      <c r="AQ101" s="114"/>
      <c r="AR101" s="89"/>
      <c r="AS101" s="115" t="e">
        <f t="shared" si="0"/>
        <v>#DIV/0!</v>
      </c>
      <c r="AT101" s="116" t="e">
        <f t="shared" si="1"/>
        <v>#DIV/0!</v>
      </c>
      <c r="AU101" s="116" t="e">
        <f t="shared" si="2"/>
        <v>#DIV/0!</v>
      </c>
      <c r="AV101" s="116" t="e">
        <f t="shared" si="3"/>
        <v>#DIV/0!</v>
      </c>
      <c r="AW101" s="148" t="e">
        <f t="shared" si="4"/>
        <v>#DIV/0!</v>
      </c>
      <c r="AX101" s="148" t="e">
        <f t="shared" si="5"/>
        <v>#DIV/0!</v>
      </c>
      <c r="AY101" s="148" t="e">
        <f t="shared" si="6"/>
        <v>#DIV/0!</v>
      </c>
      <c r="AZ101" s="148" t="e">
        <f t="shared" si="7"/>
        <v>#DIV/0!</v>
      </c>
      <c r="BA101" s="117" t="e">
        <f t="shared" si="8"/>
        <v>#DIV/0!</v>
      </c>
      <c r="BB101" s="117" t="e">
        <f t="shared" si="9"/>
        <v>#DIV/0!</v>
      </c>
      <c r="BC101" s="117" t="e">
        <f t="shared" si="10"/>
        <v>#DIV/0!</v>
      </c>
      <c r="BD101" s="117" t="e">
        <f t="shared" si="11"/>
        <v>#DIV/0!</v>
      </c>
      <c r="BE101" s="118">
        <v>0.2</v>
      </c>
      <c r="BF101" s="118">
        <v>0.8</v>
      </c>
      <c r="BG101" s="117" t="e">
        <f t="shared" si="12"/>
        <v>#DIV/0!</v>
      </c>
      <c r="BH101" s="117" t="e">
        <f t="shared" si="13"/>
        <v>#DIV/0!</v>
      </c>
      <c r="BI101" s="117" t="e">
        <f t="shared" si="14"/>
        <v>#DIV/0!</v>
      </c>
      <c r="BJ101" s="117" t="e">
        <f t="shared" si="46"/>
        <v>#DIV/0!</v>
      </c>
      <c r="BK101" s="117" t="e">
        <f t="shared" si="46"/>
        <v>#DIV/0!</v>
      </c>
      <c r="BL101" s="117" t="e">
        <f t="shared" si="16"/>
        <v>#DIV/0!</v>
      </c>
      <c r="BM101" s="117" t="e">
        <f t="shared" si="17"/>
        <v>#DIV/0!</v>
      </c>
      <c r="BN101" s="117" t="e">
        <f t="shared" si="18"/>
        <v>#DIV/0!</v>
      </c>
      <c r="BO101" s="117" t="e">
        <f t="shared" si="47"/>
        <v>#DIV/0!</v>
      </c>
      <c r="BP101" s="117" t="e">
        <f t="shared" si="47"/>
        <v>#DIV/0!</v>
      </c>
      <c r="BQ101" s="117" t="e">
        <f t="shared" si="47"/>
        <v>#DIV/0!</v>
      </c>
      <c r="BR101" s="117" t="e">
        <f t="shared" si="47"/>
        <v>#DIV/0!</v>
      </c>
      <c r="BS101" s="2153"/>
      <c r="BT101" s="2153"/>
      <c r="BU101" s="2153"/>
      <c r="BV101" s="2153"/>
      <c r="BW101" s="2153"/>
      <c r="BX101" s="2153"/>
      <c r="BY101" s="2153"/>
      <c r="BZ101" s="2153"/>
      <c r="CA101" s="2150"/>
      <c r="CB101" s="8"/>
      <c r="CC101" s="2184"/>
      <c r="CD101" s="2153"/>
      <c r="CE101" s="2153"/>
      <c r="CF101" s="2150"/>
      <c r="CG101" s="2288"/>
      <c r="CH101" s="8"/>
      <c r="CI101" s="8"/>
      <c r="CJ101" s="8"/>
      <c r="CK101" s="8"/>
      <c r="CL101" s="8"/>
      <c r="CM101" s="8"/>
      <c r="CN101" s="8"/>
      <c r="CO101" s="8"/>
      <c r="CP101" s="8"/>
      <c r="CQ101" s="8"/>
      <c r="CR101" s="8"/>
      <c r="CS101" s="8"/>
      <c r="CT101" s="8"/>
    </row>
    <row r="102" spans="1:98" ht="14.4">
      <c r="A102" s="2184"/>
      <c r="B102" s="2261"/>
      <c r="C102" s="2254"/>
      <c r="D102" s="2261"/>
      <c r="E102" s="2254"/>
      <c r="F102" s="95"/>
      <c r="G102" s="142"/>
      <c r="H102" s="2150"/>
      <c r="I102" s="97"/>
      <c r="J102" s="98"/>
      <c r="K102" s="98"/>
      <c r="L102" s="98"/>
      <c r="M102" s="2150"/>
      <c r="N102" s="2184"/>
      <c r="O102" s="99"/>
      <c r="P102" s="100"/>
      <c r="Q102" s="2184"/>
      <c r="R102" s="2153"/>
      <c r="S102" s="2153"/>
      <c r="T102" s="2150"/>
      <c r="U102" s="27"/>
      <c r="V102" s="101">
        <v>5</v>
      </c>
      <c r="W102" s="95"/>
      <c r="X102" s="102"/>
      <c r="Y102" s="102"/>
      <c r="Z102" s="211"/>
      <c r="AA102" s="104"/>
      <c r="AB102" s="105"/>
      <c r="AC102" s="105"/>
      <c r="AD102" s="106"/>
      <c r="AE102" s="138"/>
      <c r="AF102" s="107"/>
      <c r="AG102" s="108"/>
      <c r="AH102" s="108"/>
      <c r="AI102" s="108"/>
      <c r="AJ102" s="109"/>
      <c r="AK102" s="110"/>
      <c r="AL102" s="111"/>
      <c r="AM102" s="111"/>
      <c r="AN102" s="112"/>
      <c r="AO102" s="8"/>
      <c r="AP102" s="113"/>
      <c r="AQ102" s="114"/>
      <c r="AR102" s="89"/>
      <c r="AS102" s="115" t="e">
        <f t="shared" si="0"/>
        <v>#DIV/0!</v>
      </c>
      <c r="AT102" s="116" t="e">
        <f t="shared" si="1"/>
        <v>#DIV/0!</v>
      </c>
      <c r="AU102" s="116" t="e">
        <f t="shared" si="2"/>
        <v>#DIV/0!</v>
      </c>
      <c r="AV102" s="116" t="e">
        <f t="shared" si="3"/>
        <v>#DIV/0!</v>
      </c>
      <c r="AW102" s="148" t="e">
        <f t="shared" si="4"/>
        <v>#DIV/0!</v>
      </c>
      <c r="AX102" s="148" t="e">
        <f t="shared" si="5"/>
        <v>#DIV/0!</v>
      </c>
      <c r="AY102" s="148" t="e">
        <f t="shared" si="6"/>
        <v>#DIV/0!</v>
      </c>
      <c r="AZ102" s="148" t="e">
        <f t="shared" si="7"/>
        <v>#DIV/0!</v>
      </c>
      <c r="BA102" s="117" t="e">
        <f t="shared" si="8"/>
        <v>#DIV/0!</v>
      </c>
      <c r="BB102" s="117" t="e">
        <f t="shared" si="9"/>
        <v>#DIV/0!</v>
      </c>
      <c r="BC102" s="117" t="e">
        <f t="shared" si="10"/>
        <v>#DIV/0!</v>
      </c>
      <c r="BD102" s="117" t="e">
        <f t="shared" si="11"/>
        <v>#DIV/0!</v>
      </c>
      <c r="BE102" s="118">
        <v>0.2</v>
      </c>
      <c r="BF102" s="118">
        <v>0.8</v>
      </c>
      <c r="BG102" s="117" t="e">
        <f t="shared" si="12"/>
        <v>#DIV/0!</v>
      </c>
      <c r="BH102" s="117" t="e">
        <f t="shared" si="13"/>
        <v>#DIV/0!</v>
      </c>
      <c r="BI102" s="117" t="e">
        <f t="shared" si="14"/>
        <v>#DIV/0!</v>
      </c>
      <c r="BJ102" s="117" t="e">
        <f t="shared" si="46"/>
        <v>#DIV/0!</v>
      </c>
      <c r="BK102" s="117" t="e">
        <f t="shared" si="46"/>
        <v>#DIV/0!</v>
      </c>
      <c r="BL102" s="117" t="e">
        <f t="shared" si="16"/>
        <v>#DIV/0!</v>
      </c>
      <c r="BM102" s="117" t="e">
        <f t="shared" si="17"/>
        <v>#DIV/0!</v>
      </c>
      <c r="BN102" s="117" t="e">
        <f t="shared" si="18"/>
        <v>#DIV/0!</v>
      </c>
      <c r="BO102" s="117" t="e">
        <f t="shared" si="47"/>
        <v>#DIV/0!</v>
      </c>
      <c r="BP102" s="117" t="e">
        <f t="shared" si="47"/>
        <v>#DIV/0!</v>
      </c>
      <c r="BQ102" s="117" t="e">
        <f t="shared" si="47"/>
        <v>#DIV/0!</v>
      </c>
      <c r="BR102" s="117" t="e">
        <f t="shared" si="47"/>
        <v>#DIV/0!</v>
      </c>
      <c r="BS102" s="2153"/>
      <c r="BT102" s="2153"/>
      <c r="BU102" s="2153"/>
      <c r="BV102" s="2153"/>
      <c r="BW102" s="2153"/>
      <c r="BX102" s="2153"/>
      <c r="BY102" s="2153"/>
      <c r="BZ102" s="2153"/>
      <c r="CA102" s="2150"/>
      <c r="CB102" s="8"/>
      <c r="CC102" s="2184"/>
      <c r="CD102" s="2153"/>
      <c r="CE102" s="2153"/>
      <c r="CF102" s="2150"/>
      <c r="CG102" s="2288"/>
      <c r="CH102" s="8"/>
      <c r="CI102" s="8"/>
      <c r="CJ102" s="8"/>
      <c r="CK102" s="8"/>
      <c r="CL102" s="8"/>
      <c r="CM102" s="8"/>
      <c r="CN102" s="8"/>
      <c r="CO102" s="8"/>
      <c r="CP102" s="8"/>
      <c r="CQ102" s="8"/>
      <c r="CR102" s="8"/>
      <c r="CS102" s="8"/>
      <c r="CT102" s="8"/>
    </row>
    <row r="103" spans="1:98" ht="14.4">
      <c r="A103" s="2184"/>
      <c r="B103" s="2261"/>
      <c r="C103" s="2254"/>
      <c r="D103" s="2261"/>
      <c r="E103" s="2254"/>
      <c r="F103" s="95"/>
      <c r="G103" s="142"/>
      <c r="H103" s="2150"/>
      <c r="I103" s="97"/>
      <c r="J103" s="98"/>
      <c r="K103" s="98"/>
      <c r="L103" s="98"/>
      <c r="M103" s="2150"/>
      <c r="N103" s="2184"/>
      <c r="O103" s="99"/>
      <c r="P103" s="100"/>
      <c r="Q103" s="2184"/>
      <c r="R103" s="2153"/>
      <c r="S103" s="2153"/>
      <c r="T103" s="2150"/>
      <c r="U103" s="27"/>
      <c r="V103" s="101">
        <v>6</v>
      </c>
      <c r="W103" s="95"/>
      <c r="X103" s="102"/>
      <c r="Y103" s="102"/>
      <c r="Z103" s="211"/>
      <c r="AA103" s="104"/>
      <c r="AB103" s="105"/>
      <c r="AC103" s="105"/>
      <c r="AD103" s="106"/>
      <c r="AE103" s="138"/>
      <c r="AF103" s="107"/>
      <c r="AG103" s="108"/>
      <c r="AH103" s="108"/>
      <c r="AI103" s="108"/>
      <c r="AJ103" s="109"/>
      <c r="AK103" s="110"/>
      <c r="AL103" s="111"/>
      <c r="AM103" s="111"/>
      <c r="AN103" s="112"/>
      <c r="AO103" s="8"/>
      <c r="AP103" s="113"/>
      <c r="AQ103" s="114"/>
      <c r="AR103" s="89"/>
      <c r="AS103" s="115" t="e">
        <f t="shared" si="0"/>
        <v>#DIV/0!</v>
      </c>
      <c r="AT103" s="116" t="e">
        <f t="shared" si="1"/>
        <v>#DIV/0!</v>
      </c>
      <c r="AU103" s="116" t="e">
        <f t="shared" si="2"/>
        <v>#DIV/0!</v>
      </c>
      <c r="AV103" s="116" t="e">
        <f t="shared" si="3"/>
        <v>#DIV/0!</v>
      </c>
      <c r="AW103" s="148" t="e">
        <f t="shared" si="4"/>
        <v>#DIV/0!</v>
      </c>
      <c r="AX103" s="148" t="e">
        <f t="shared" si="5"/>
        <v>#DIV/0!</v>
      </c>
      <c r="AY103" s="148" t="e">
        <f t="shared" si="6"/>
        <v>#DIV/0!</v>
      </c>
      <c r="AZ103" s="148" t="e">
        <f t="shared" si="7"/>
        <v>#DIV/0!</v>
      </c>
      <c r="BA103" s="117" t="e">
        <f t="shared" si="8"/>
        <v>#DIV/0!</v>
      </c>
      <c r="BB103" s="117" t="e">
        <f t="shared" si="9"/>
        <v>#DIV/0!</v>
      </c>
      <c r="BC103" s="117" t="e">
        <f t="shared" si="10"/>
        <v>#DIV/0!</v>
      </c>
      <c r="BD103" s="117" t="e">
        <f t="shared" si="11"/>
        <v>#DIV/0!</v>
      </c>
      <c r="BE103" s="118">
        <v>0.2</v>
      </c>
      <c r="BF103" s="118">
        <v>0.8</v>
      </c>
      <c r="BG103" s="117" t="e">
        <f t="shared" si="12"/>
        <v>#DIV/0!</v>
      </c>
      <c r="BH103" s="117" t="e">
        <f t="shared" si="13"/>
        <v>#DIV/0!</v>
      </c>
      <c r="BI103" s="117" t="e">
        <f t="shared" si="14"/>
        <v>#DIV/0!</v>
      </c>
      <c r="BJ103" s="117" t="e">
        <f t="shared" si="46"/>
        <v>#DIV/0!</v>
      </c>
      <c r="BK103" s="117" t="e">
        <f t="shared" si="46"/>
        <v>#DIV/0!</v>
      </c>
      <c r="BL103" s="117" t="e">
        <f t="shared" si="16"/>
        <v>#DIV/0!</v>
      </c>
      <c r="BM103" s="117" t="e">
        <f t="shared" si="17"/>
        <v>#DIV/0!</v>
      </c>
      <c r="BN103" s="117" t="e">
        <f t="shared" si="18"/>
        <v>#DIV/0!</v>
      </c>
      <c r="BO103" s="117" t="e">
        <f t="shared" si="47"/>
        <v>#DIV/0!</v>
      </c>
      <c r="BP103" s="117" t="e">
        <f t="shared" si="47"/>
        <v>#DIV/0!</v>
      </c>
      <c r="BQ103" s="117" t="e">
        <f t="shared" si="47"/>
        <v>#DIV/0!</v>
      </c>
      <c r="BR103" s="117" t="e">
        <f t="shared" si="47"/>
        <v>#DIV/0!</v>
      </c>
      <c r="BS103" s="2153"/>
      <c r="BT103" s="2153"/>
      <c r="BU103" s="2153"/>
      <c r="BV103" s="2153"/>
      <c r="BW103" s="2153"/>
      <c r="BX103" s="2153"/>
      <c r="BY103" s="2153"/>
      <c r="BZ103" s="2153"/>
      <c r="CA103" s="2150"/>
      <c r="CB103" s="8"/>
      <c r="CC103" s="2184"/>
      <c r="CD103" s="2153"/>
      <c r="CE103" s="2153"/>
      <c r="CF103" s="2150"/>
      <c r="CG103" s="2288"/>
      <c r="CH103" s="8"/>
      <c r="CI103" s="8"/>
      <c r="CJ103" s="8"/>
      <c r="CK103" s="8"/>
      <c r="CL103" s="8"/>
      <c r="CM103" s="8"/>
      <c r="CN103" s="8"/>
      <c r="CO103" s="8"/>
      <c r="CP103" s="8"/>
      <c r="CQ103" s="8"/>
      <c r="CR103" s="8"/>
      <c r="CS103" s="8"/>
      <c r="CT103" s="8"/>
    </row>
    <row r="104" spans="1:98" ht="14.4">
      <c r="A104" s="2184"/>
      <c r="B104" s="2261"/>
      <c r="C104" s="2254"/>
      <c r="D104" s="2261"/>
      <c r="E104" s="2254"/>
      <c r="F104" s="95"/>
      <c r="G104" s="142"/>
      <c r="H104" s="2150"/>
      <c r="I104" s="97"/>
      <c r="J104" s="98"/>
      <c r="K104" s="98"/>
      <c r="L104" s="98"/>
      <c r="M104" s="2150"/>
      <c r="N104" s="2184"/>
      <c r="O104" s="99"/>
      <c r="P104" s="100"/>
      <c r="Q104" s="2184"/>
      <c r="R104" s="2153"/>
      <c r="S104" s="2153"/>
      <c r="T104" s="2150"/>
      <c r="U104" s="27"/>
      <c r="V104" s="101">
        <v>7</v>
      </c>
      <c r="W104" s="95"/>
      <c r="X104" s="102"/>
      <c r="Y104" s="102"/>
      <c r="Z104" s="211"/>
      <c r="AA104" s="104"/>
      <c r="AB104" s="105"/>
      <c r="AC104" s="105"/>
      <c r="AD104" s="106"/>
      <c r="AE104" s="138"/>
      <c r="AF104" s="107"/>
      <c r="AG104" s="108"/>
      <c r="AH104" s="108"/>
      <c r="AI104" s="108"/>
      <c r="AJ104" s="109"/>
      <c r="AK104" s="110"/>
      <c r="AL104" s="111"/>
      <c r="AM104" s="111"/>
      <c r="AN104" s="112"/>
      <c r="AO104" s="8"/>
      <c r="AP104" s="113"/>
      <c r="AQ104" s="114"/>
      <c r="AR104" s="89"/>
      <c r="AS104" s="115" t="e">
        <f t="shared" si="0"/>
        <v>#DIV/0!</v>
      </c>
      <c r="AT104" s="116" t="e">
        <f t="shared" si="1"/>
        <v>#DIV/0!</v>
      </c>
      <c r="AU104" s="116" t="e">
        <f t="shared" si="2"/>
        <v>#DIV/0!</v>
      </c>
      <c r="AV104" s="116" t="e">
        <f t="shared" si="3"/>
        <v>#DIV/0!</v>
      </c>
      <c r="AW104" s="148" t="e">
        <f t="shared" si="4"/>
        <v>#DIV/0!</v>
      </c>
      <c r="AX104" s="148" t="e">
        <f t="shared" si="5"/>
        <v>#DIV/0!</v>
      </c>
      <c r="AY104" s="148" t="e">
        <f t="shared" si="6"/>
        <v>#DIV/0!</v>
      </c>
      <c r="AZ104" s="148" t="e">
        <f t="shared" si="7"/>
        <v>#DIV/0!</v>
      </c>
      <c r="BA104" s="117" t="e">
        <f t="shared" si="8"/>
        <v>#DIV/0!</v>
      </c>
      <c r="BB104" s="117" t="e">
        <f t="shared" si="9"/>
        <v>#DIV/0!</v>
      </c>
      <c r="BC104" s="117" t="e">
        <f t="shared" si="10"/>
        <v>#DIV/0!</v>
      </c>
      <c r="BD104" s="117" t="e">
        <f t="shared" si="11"/>
        <v>#DIV/0!</v>
      </c>
      <c r="BE104" s="118">
        <v>0.2</v>
      </c>
      <c r="BF104" s="118">
        <v>0.8</v>
      </c>
      <c r="BG104" s="117" t="e">
        <f t="shared" si="12"/>
        <v>#DIV/0!</v>
      </c>
      <c r="BH104" s="117" t="e">
        <f t="shared" si="13"/>
        <v>#DIV/0!</v>
      </c>
      <c r="BI104" s="117" t="e">
        <f t="shared" si="14"/>
        <v>#DIV/0!</v>
      </c>
      <c r="BJ104" s="117" t="e">
        <f t="shared" si="46"/>
        <v>#DIV/0!</v>
      </c>
      <c r="BK104" s="117" t="e">
        <f t="shared" si="46"/>
        <v>#DIV/0!</v>
      </c>
      <c r="BL104" s="117" t="e">
        <f t="shared" si="16"/>
        <v>#DIV/0!</v>
      </c>
      <c r="BM104" s="117" t="e">
        <f t="shared" si="17"/>
        <v>#DIV/0!</v>
      </c>
      <c r="BN104" s="117" t="e">
        <f t="shared" si="18"/>
        <v>#DIV/0!</v>
      </c>
      <c r="BO104" s="117" t="e">
        <f t="shared" si="47"/>
        <v>#DIV/0!</v>
      </c>
      <c r="BP104" s="117" t="e">
        <f t="shared" si="47"/>
        <v>#DIV/0!</v>
      </c>
      <c r="BQ104" s="117" t="e">
        <f t="shared" si="47"/>
        <v>#DIV/0!</v>
      </c>
      <c r="BR104" s="117" t="e">
        <f t="shared" si="47"/>
        <v>#DIV/0!</v>
      </c>
      <c r="BS104" s="2153"/>
      <c r="BT104" s="2153"/>
      <c r="BU104" s="2153"/>
      <c r="BV104" s="2153"/>
      <c r="BW104" s="2153"/>
      <c r="BX104" s="2153"/>
      <c r="BY104" s="2153"/>
      <c r="BZ104" s="2153"/>
      <c r="CA104" s="2150"/>
      <c r="CB104" s="8"/>
      <c r="CC104" s="2184"/>
      <c r="CD104" s="2153"/>
      <c r="CE104" s="2153"/>
      <c r="CF104" s="2150"/>
      <c r="CG104" s="2288"/>
      <c r="CH104" s="8"/>
      <c r="CI104" s="8"/>
      <c r="CJ104" s="8"/>
      <c r="CK104" s="8"/>
      <c r="CL104" s="8"/>
      <c r="CM104" s="8"/>
      <c r="CN104" s="8"/>
      <c r="CO104" s="8"/>
      <c r="CP104" s="8"/>
      <c r="CQ104" s="8"/>
      <c r="CR104" s="8"/>
      <c r="CS104" s="8"/>
      <c r="CT104" s="8"/>
    </row>
    <row r="105" spans="1:98" ht="14.4">
      <c r="A105" s="2184"/>
      <c r="B105" s="2261"/>
      <c r="C105" s="2254"/>
      <c r="D105" s="2261"/>
      <c r="E105" s="2254"/>
      <c r="F105" s="95"/>
      <c r="G105" s="142"/>
      <c r="H105" s="2150"/>
      <c r="I105" s="97"/>
      <c r="J105" s="98"/>
      <c r="K105" s="98"/>
      <c r="L105" s="98"/>
      <c r="M105" s="2150"/>
      <c r="N105" s="2184"/>
      <c r="O105" s="99"/>
      <c r="P105" s="100"/>
      <c r="Q105" s="2184"/>
      <c r="R105" s="2153"/>
      <c r="S105" s="2153"/>
      <c r="T105" s="2150"/>
      <c r="U105" s="27"/>
      <c r="V105" s="101">
        <v>8</v>
      </c>
      <c r="W105" s="120"/>
      <c r="X105" s="102"/>
      <c r="Y105" s="102"/>
      <c r="Z105" s="211"/>
      <c r="AA105" s="104"/>
      <c r="AB105" s="105"/>
      <c r="AC105" s="105"/>
      <c r="AD105" s="106"/>
      <c r="AE105" s="138"/>
      <c r="AF105" s="107"/>
      <c r="AG105" s="108"/>
      <c r="AH105" s="108"/>
      <c r="AI105" s="108"/>
      <c r="AJ105" s="109"/>
      <c r="AK105" s="110"/>
      <c r="AL105" s="111"/>
      <c r="AM105" s="111"/>
      <c r="AN105" s="112"/>
      <c r="AO105" s="8"/>
      <c r="AP105" s="113"/>
      <c r="AQ105" s="114"/>
      <c r="AR105" s="89"/>
      <c r="AS105" s="115" t="e">
        <f t="shared" si="0"/>
        <v>#DIV/0!</v>
      </c>
      <c r="AT105" s="116" t="e">
        <f t="shared" si="1"/>
        <v>#DIV/0!</v>
      </c>
      <c r="AU105" s="116" t="e">
        <f t="shared" si="2"/>
        <v>#DIV/0!</v>
      </c>
      <c r="AV105" s="116" t="e">
        <f t="shared" si="3"/>
        <v>#DIV/0!</v>
      </c>
      <c r="AW105" s="148" t="e">
        <f t="shared" si="4"/>
        <v>#DIV/0!</v>
      </c>
      <c r="AX105" s="148" t="e">
        <f t="shared" si="5"/>
        <v>#DIV/0!</v>
      </c>
      <c r="AY105" s="148" t="e">
        <f t="shared" si="6"/>
        <v>#DIV/0!</v>
      </c>
      <c r="AZ105" s="148" t="e">
        <f t="shared" si="7"/>
        <v>#DIV/0!</v>
      </c>
      <c r="BA105" s="117" t="e">
        <f t="shared" si="8"/>
        <v>#DIV/0!</v>
      </c>
      <c r="BB105" s="117" t="e">
        <f t="shared" si="9"/>
        <v>#DIV/0!</v>
      </c>
      <c r="BC105" s="117" t="e">
        <f t="shared" si="10"/>
        <v>#DIV/0!</v>
      </c>
      <c r="BD105" s="117" t="e">
        <f t="shared" si="11"/>
        <v>#DIV/0!</v>
      </c>
      <c r="BE105" s="118">
        <v>0.2</v>
      </c>
      <c r="BF105" s="118">
        <v>0.8</v>
      </c>
      <c r="BG105" s="117" t="e">
        <f t="shared" si="12"/>
        <v>#DIV/0!</v>
      </c>
      <c r="BH105" s="117" t="e">
        <f t="shared" si="13"/>
        <v>#DIV/0!</v>
      </c>
      <c r="BI105" s="117" t="e">
        <f t="shared" si="14"/>
        <v>#DIV/0!</v>
      </c>
      <c r="BJ105" s="117" t="e">
        <f t="shared" si="46"/>
        <v>#DIV/0!</v>
      </c>
      <c r="BK105" s="117" t="e">
        <f t="shared" si="46"/>
        <v>#DIV/0!</v>
      </c>
      <c r="BL105" s="117" t="e">
        <f t="shared" si="16"/>
        <v>#DIV/0!</v>
      </c>
      <c r="BM105" s="117" t="e">
        <f t="shared" si="17"/>
        <v>#DIV/0!</v>
      </c>
      <c r="BN105" s="117" t="e">
        <f t="shared" si="18"/>
        <v>#DIV/0!</v>
      </c>
      <c r="BO105" s="117" t="e">
        <f t="shared" si="47"/>
        <v>#DIV/0!</v>
      </c>
      <c r="BP105" s="117" t="e">
        <f t="shared" si="47"/>
        <v>#DIV/0!</v>
      </c>
      <c r="BQ105" s="117" t="e">
        <f t="shared" si="47"/>
        <v>#DIV/0!</v>
      </c>
      <c r="BR105" s="117" t="e">
        <f t="shared" si="47"/>
        <v>#DIV/0!</v>
      </c>
      <c r="BS105" s="2153"/>
      <c r="BT105" s="2153"/>
      <c r="BU105" s="2153"/>
      <c r="BV105" s="2153"/>
      <c r="BW105" s="2153"/>
      <c r="BX105" s="2153"/>
      <c r="BY105" s="2153"/>
      <c r="BZ105" s="2153"/>
      <c r="CA105" s="2150"/>
      <c r="CB105" s="8"/>
      <c r="CC105" s="2184"/>
      <c r="CD105" s="2153"/>
      <c r="CE105" s="2153"/>
      <c r="CF105" s="2150"/>
      <c r="CG105" s="2288"/>
      <c r="CH105" s="8"/>
      <c r="CI105" s="8"/>
      <c r="CJ105" s="8"/>
      <c r="CK105" s="8"/>
      <c r="CL105" s="8"/>
      <c r="CM105" s="8"/>
      <c r="CN105" s="8"/>
      <c r="CO105" s="8"/>
      <c r="CP105" s="8"/>
      <c r="CQ105" s="8"/>
      <c r="CR105" s="8"/>
      <c r="CS105" s="8"/>
      <c r="CT105" s="8"/>
    </row>
    <row r="106" spans="1:98" ht="14.4">
      <c r="A106" s="2184"/>
      <c r="B106" s="2261"/>
      <c r="C106" s="2254"/>
      <c r="D106" s="2261"/>
      <c r="E106" s="2254"/>
      <c r="F106" s="95"/>
      <c r="G106" s="142"/>
      <c r="H106" s="2150"/>
      <c r="I106" s="97"/>
      <c r="J106" s="98"/>
      <c r="K106" s="98"/>
      <c r="L106" s="98"/>
      <c r="M106" s="2150"/>
      <c r="N106" s="2184"/>
      <c r="O106" s="99"/>
      <c r="P106" s="100"/>
      <c r="Q106" s="2184"/>
      <c r="R106" s="2153"/>
      <c r="S106" s="2153"/>
      <c r="T106" s="2150"/>
      <c r="U106" s="27"/>
      <c r="V106" s="101">
        <v>9</v>
      </c>
      <c r="W106" s="120"/>
      <c r="X106" s="102"/>
      <c r="Y106" s="102"/>
      <c r="Z106" s="211"/>
      <c r="AA106" s="104"/>
      <c r="AB106" s="105"/>
      <c r="AC106" s="105"/>
      <c r="AD106" s="106"/>
      <c r="AE106" s="138"/>
      <c r="AF106" s="107"/>
      <c r="AG106" s="108"/>
      <c r="AH106" s="108"/>
      <c r="AI106" s="108"/>
      <c r="AJ106" s="109"/>
      <c r="AK106" s="110"/>
      <c r="AL106" s="111"/>
      <c r="AM106" s="111"/>
      <c r="AN106" s="112"/>
      <c r="AO106" s="8"/>
      <c r="AP106" s="113"/>
      <c r="AQ106" s="114"/>
      <c r="AR106" s="89"/>
      <c r="AS106" s="115" t="e">
        <f t="shared" si="0"/>
        <v>#DIV/0!</v>
      </c>
      <c r="AT106" s="116" t="e">
        <f t="shared" si="1"/>
        <v>#DIV/0!</v>
      </c>
      <c r="AU106" s="116" t="e">
        <f t="shared" si="2"/>
        <v>#DIV/0!</v>
      </c>
      <c r="AV106" s="116" t="e">
        <f t="shared" si="3"/>
        <v>#DIV/0!</v>
      </c>
      <c r="AW106" s="148" t="e">
        <f t="shared" si="4"/>
        <v>#DIV/0!</v>
      </c>
      <c r="AX106" s="148" t="e">
        <f t="shared" si="5"/>
        <v>#DIV/0!</v>
      </c>
      <c r="AY106" s="148" t="e">
        <f t="shared" si="6"/>
        <v>#DIV/0!</v>
      </c>
      <c r="AZ106" s="148" t="e">
        <f t="shared" si="7"/>
        <v>#DIV/0!</v>
      </c>
      <c r="BA106" s="117" t="e">
        <f t="shared" si="8"/>
        <v>#DIV/0!</v>
      </c>
      <c r="BB106" s="117" t="e">
        <f t="shared" si="9"/>
        <v>#DIV/0!</v>
      </c>
      <c r="BC106" s="117" t="e">
        <f t="shared" si="10"/>
        <v>#DIV/0!</v>
      </c>
      <c r="BD106" s="117" t="e">
        <f t="shared" si="11"/>
        <v>#DIV/0!</v>
      </c>
      <c r="BE106" s="118">
        <v>0.2</v>
      </c>
      <c r="BF106" s="118">
        <v>0.8</v>
      </c>
      <c r="BG106" s="117" t="e">
        <f t="shared" si="12"/>
        <v>#DIV/0!</v>
      </c>
      <c r="BH106" s="117" t="e">
        <f t="shared" si="13"/>
        <v>#DIV/0!</v>
      </c>
      <c r="BI106" s="117" t="e">
        <f t="shared" si="14"/>
        <v>#DIV/0!</v>
      </c>
      <c r="BJ106" s="117" t="e">
        <f t="shared" si="46"/>
        <v>#DIV/0!</v>
      </c>
      <c r="BK106" s="117" t="e">
        <f t="shared" si="46"/>
        <v>#DIV/0!</v>
      </c>
      <c r="BL106" s="117" t="e">
        <f t="shared" si="16"/>
        <v>#DIV/0!</v>
      </c>
      <c r="BM106" s="117" t="e">
        <f t="shared" si="17"/>
        <v>#DIV/0!</v>
      </c>
      <c r="BN106" s="117" t="e">
        <f t="shared" si="18"/>
        <v>#DIV/0!</v>
      </c>
      <c r="BO106" s="117" t="e">
        <f t="shared" si="47"/>
        <v>#DIV/0!</v>
      </c>
      <c r="BP106" s="117" t="e">
        <f t="shared" si="47"/>
        <v>#DIV/0!</v>
      </c>
      <c r="BQ106" s="117" t="e">
        <f t="shared" si="47"/>
        <v>#DIV/0!</v>
      </c>
      <c r="BR106" s="117" t="e">
        <f t="shared" si="47"/>
        <v>#DIV/0!</v>
      </c>
      <c r="BS106" s="2153"/>
      <c r="BT106" s="2153"/>
      <c r="BU106" s="2153"/>
      <c r="BV106" s="2153"/>
      <c r="BW106" s="2153"/>
      <c r="BX106" s="2153"/>
      <c r="BY106" s="2153"/>
      <c r="BZ106" s="2153"/>
      <c r="CA106" s="2150"/>
      <c r="CB106" s="8"/>
      <c r="CC106" s="2184"/>
      <c r="CD106" s="2153"/>
      <c r="CE106" s="2153"/>
      <c r="CF106" s="2150"/>
      <c r="CG106" s="2288"/>
      <c r="CH106" s="8"/>
      <c r="CI106" s="8"/>
      <c r="CJ106" s="8"/>
      <c r="CK106" s="8"/>
      <c r="CL106" s="8"/>
      <c r="CM106" s="8"/>
      <c r="CN106" s="8"/>
      <c r="CO106" s="8"/>
      <c r="CP106" s="8"/>
      <c r="CQ106" s="8"/>
      <c r="CR106" s="8"/>
      <c r="CS106" s="8"/>
      <c r="CT106" s="8"/>
    </row>
    <row r="107" spans="1:98" thickBot="1">
      <c r="A107" s="2179"/>
      <c r="B107" s="2200"/>
      <c r="C107" s="2201"/>
      <c r="D107" s="2200"/>
      <c r="E107" s="2201"/>
      <c r="F107" s="150"/>
      <c r="G107" s="151"/>
      <c r="H107" s="2151"/>
      <c r="I107" s="121"/>
      <c r="J107" s="122"/>
      <c r="K107" s="122"/>
      <c r="L107" s="122"/>
      <c r="M107" s="2151"/>
      <c r="N107" s="2179"/>
      <c r="O107" s="123"/>
      <c r="P107" s="124"/>
      <c r="Q107" s="2179"/>
      <c r="R107" s="2154"/>
      <c r="S107" s="2154"/>
      <c r="T107" s="2151"/>
      <c r="U107" s="27"/>
      <c r="V107" s="168">
        <v>10</v>
      </c>
      <c r="W107" s="179"/>
      <c r="X107" s="152"/>
      <c r="Y107" s="152"/>
      <c r="Z107" s="153"/>
      <c r="AA107" s="125"/>
      <c r="AB107" s="126"/>
      <c r="AC107" s="126"/>
      <c r="AD107" s="127"/>
      <c r="AE107" s="138"/>
      <c r="AF107" s="154"/>
      <c r="AG107" s="156"/>
      <c r="AH107" s="156"/>
      <c r="AI107" s="156"/>
      <c r="AJ107" s="157"/>
      <c r="AK107" s="128"/>
      <c r="AL107" s="129"/>
      <c r="AM107" s="129"/>
      <c r="AN107" s="130"/>
      <c r="AO107" s="8"/>
      <c r="AP107" s="131"/>
      <c r="AQ107" s="132"/>
      <c r="AR107" s="89"/>
      <c r="AS107" s="133" t="e">
        <f t="shared" si="0"/>
        <v>#DIV/0!</v>
      </c>
      <c r="AT107" s="169" t="e">
        <f t="shared" si="1"/>
        <v>#DIV/0!</v>
      </c>
      <c r="AU107" s="169" t="e">
        <f t="shared" si="2"/>
        <v>#DIV/0!</v>
      </c>
      <c r="AV107" s="169" t="e">
        <f t="shared" si="3"/>
        <v>#DIV/0!</v>
      </c>
      <c r="AW107" s="180" t="e">
        <f t="shared" si="4"/>
        <v>#DIV/0!</v>
      </c>
      <c r="AX107" s="180" t="e">
        <f t="shared" si="5"/>
        <v>#DIV/0!</v>
      </c>
      <c r="AY107" s="180" t="e">
        <f t="shared" si="6"/>
        <v>#DIV/0!</v>
      </c>
      <c r="AZ107" s="180" t="e">
        <f t="shared" si="7"/>
        <v>#DIV/0!</v>
      </c>
      <c r="BA107" s="160" t="e">
        <f t="shared" si="8"/>
        <v>#DIV/0!</v>
      </c>
      <c r="BB107" s="160" t="e">
        <f t="shared" si="9"/>
        <v>#DIV/0!</v>
      </c>
      <c r="BC107" s="160" t="e">
        <f t="shared" si="10"/>
        <v>#DIV/0!</v>
      </c>
      <c r="BD107" s="160" t="e">
        <f t="shared" si="11"/>
        <v>#DIV/0!</v>
      </c>
      <c r="BE107" s="159">
        <v>0.2</v>
      </c>
      <c r="BF107" s="159">
        <v>0.8</v>
      </c>
      <c r="BG107" s="160" t="e">
        <f t="shared" si="12"/>
        <v>#DIV/0!</v>
      </c>
      <c r="BH107" s="160" t="e">
        <f t="shared" si="13"/>
        <v>#DIV/0!</v>
      </c>
      <c r="BI107" s="160" t="e">
        <f t="shared" si="14"/>
        <v>#DIV/0!</v>
      </c>
      <c r="BJ107" s="160" t="e">
        <f t="shared" si="46"/>
        <v>#DIV/0!</v>
      </c>
      <c r="BK107" s="160" t="e">
        <f t="shared" si="46"/>
        <v>#DIV/0!</v>
      </c>
      <c r="BL107" s="160" t="e">
        <f t="shared" si="16"/>
        <v>#DIV/0!</v>
      </c>
      <c r="BM107" s="160" t="e">
        <f t="shared" si="17"/>
        <v>#DIV/0!</v>
      </c>
      <c r="BN107" s="160" t="e">
        <f t="shared" si="18"/>
        <v>#DIV/0!</v>
      </c>
      <c r="BO107" s="160" t="e">
        <f t="shared" si="47"/>
        <v>#DIV/0!</v>
      </c>
      <c r="BP107" s="160" t="e">
        <f t="shared" si="47"/>
        <v>#DIV/0!</v>
      </c>
      <c r="BQ107" s="160" t="e">
        <f t="shared" si="47"/>
        <v>#DIV/0!</v>
      </c>
      <c r="BR107" s="160" t="e">
        <f t="shared" si="47"/>
        <v>#DIV/0!</v>
      </c>
      <c r="BS107" s="2154"/>
      <c r="BT107" s="2154"/>
      <c r="BU107" s="2154"/>
      <c r="BV107" s="2154"/>
      <c r="BW107" s="2154"/>
      <c r="BX107" s="2154"/>
      <c r="BY107" s="2154"/>
      <c r="BZ107" s="2154"/>
      <c r="CA107" s="2151"/>
      <c r="CB107" s="8"/>
      <c r="CC107" s="2179"/>
      <c r="CD107" s="2154"/>
      <c r="CE107" s="2154"/>
      <c r="CF107" s="2151"/>
      <c r="CG107" s="2289"/>
      <c r="CH107" s="8"/>
      <c r="CI107" s="8"/>
      <c r="CJ107" s="8"/>
      <c r="CK107" s="8"/>
      <c r="CL107" s="8"/>
      <c r="CM107" s="8"/>
      <c r="CN107" s="8"/>
      <c r="CO107" s="8"/>
      <c r="CP107" s="8"/>
      <c r="CQ107" s="8"/>
      <c r="CR107" s="8"/>
      <c r="CS107" s="8"/>
      <c r="CT107" s="8"/>
    </row>
    <row r="108" spans="1:98" ht="14.4">
      <c r="A108" s="2124">
        <v>11</v>
      </c>
      <c r="B108" s="2127"/>
      <c r="C108" s="2252"/>
      <c r="D108" s="2157"/>
      <c r="E108" s="2252"/>
      <c r="F108" s="66"/>
      <c r="G108" s="135"/>
      <c r="H108" s="2139"/>
      <c r="I108" s="69"/>
      <c r="J108" s="70"/>
      <c r="K108" s="70"/>
      <c r="L108" s="70"/>
      <c r="M108" s="2148"/>
      <c r="N108" s="2263">
        <f>+P108+P109+P110+P111+P112+P113+P114+P115+P116+P117</f>
        <v>0</v>
      </c>
      <c r="O108" s="72"/>
      <c r="P108" s="73"/>
      <c r="Q108" s="2264"/>
      <c r="R108" s="2265"/>
      <c r="S108" s="2265"/>
      <c r="T108" s="2266"/>
      <c r="U108" s="138"/>
      <c r="V108" s="75">
        <v>1</v>
      </c>
      <c r="W108" s="66"/>
      <c r="X108" s="228"/>
      <c r="Y108" s="228"/>
      <c r="Z108" s="211"/>
      <c r="AA108" s="78"/>
      <c r="AB108" s="79"/>
      <c r="AC108" s="79"/>
      <c r="AD108" s="80"/>
      <c r="AE108" s="138"/>
      <c r="AF108" s="81"/>
      <c r="AG108" s="82"/>
      <c r="AH108" s="82"/>
      <c r="AI108" s="82"/>
      <c r="AJ108" s="83"/>
      <c r="AK108" s="84"/>
      <c r="AL108" s="85"/>
      <c r="AM108" s="85"/>
      <c r="AN108" s="86"/>
      <c r="AO108" s="162"/>
      <c r="AP108" s="87"/>
      <c r="AQ108" s="88"/>
      <c r="AR108" s="89"/>
      <c r="AS108" s="90" t="e">
        <f t="shared" si="0"/>
        <v>#DIV/0!</v>
      </c>
      <c r="AT108" s="164" t="e">
        <f t="shared" si="1"/>
        <v>#DIV/0!</v>
      </c>
      <c r="AU108" s="164" t="e">
        <f t="shared" si="2"/>
        <v>#DIV/0!</v>
      </c>
      <c r="AV108" s="164" t="e">
        <f t="shared" si="3"/>
        <v>#DIV/0!</v>
      </c>
      <c r="AW108" s="176" t="e">
        <f t="shared" si="4"/>
        <v>#DIV/0!</v>
      </c>
      <c r="AX108" s="176" t="e">
        <f t="shared" si="5"/>
        <v>#DIV/0!</v>
      </c>
      <c r="AY108" s="176" t="e">
        <f t="shared" si="6"/>
        <v>#DIV/0!</v>
      </c>
      <c r="AZ108" s="176" t="e">
        <f t="shared" si="7"/>
        <v>#DIV/0!</v>
      </c>
      <c r="BA108" s="165" t="e">
        <f t="shared" si="8"/>
        <v>#DIV/0!</v>
      </c>
      <c r="BB108" s="165" t="e">
        <f t="shared" si="9"/>
        <v>#DIV/0!</v>
      </c>
      <c r="BC108" s="165" t="e">
        <f t="shared" si="10"/>
        <v>#DIV/0!</v>
      </c>
      <c r="BD108" s="165" t="e">
        <f t="shared" si="11"/>
        <v>#DIV/0!</v>
      </c>
      <c r="BE108" s="166">
        <v>0.2</v>
      </c>
      <c r="BF108" s="166">
        <v>0.8</v>
      </c>
      <c r="BG108" s="165" t="e">
        <f t="shared" si="12"/>
        <v>#DIV/0!</v>
      </c>
      <c r="BH108" s="165" t="e">
        <f t="shared" si="13"/>
        <v>#DIV/0!</v>
      </c>
      <c r="BI108" s="165" t="e">
        <f t="shared" si="14"/>
        <v>#DIV/0!</v>
      </c>
      <c r="BJ108" s="165" t="e">
        <f t="shared" si="46"/>
        <v>#DIV/0!</v>
      </c>
      <c r="BK108" s="165" t="e">
        <f t="shared" si="46"/>
        <v>#DIV/0!</v>
      </c>
      <c r="BL108" s="165" t="e">
        <f t="shared" si="16"/>
        <v>#DIV/0!</v>
      </c>
      <c r="BM108" s="165" t="e">
        <f t="shared" si="17"/>
        <v>#DIV/0!</v>
      </c>
      <c r="BN108" s="165" t="e">
        <f t="shared" si="18"/>
        <v>#DIV/0!</v>
      </c>
      <c r="BO108" s="165" t="e">
        <f t="shared" si="47"/>
        <v>#DIV/0!</v>
      </c>
      <c r="BP108" s="93" t="e">
        <f t="shared" si="47"/>
        <v>#DIV/0!</v>
      </c>
      <c r="BQ108" s="93" t="e">
        <f t="shared" si="47"/>
        <v>#DIV/0!</v>
      </c>
      <c r="BR108" s="93" t="e">
        <f t="shared" si="47"/>
        <v>#DIV/0!</v>
      </c>
      <c r="BS108" s="2152" t="e">
        <f t="shared" ref="BS108:BV108" si="50">AVERAGEIF(BO108:BO117,"&lt;&gt;#¡DIV/0!")</f>
        <v>#DIV/0!</v>
      </c>
      <c r="BT108" s="2152" t="e">
        <f t="shared" si="50"/>
        <v>#DIV/0!</v>
      </c>
      <c r="BU108" s="2152" t="e">
        <f t="shared" si="50"/>
        <v>#DIV/0!</v>
      </c>
      <c r="BV108" s="2152" t="e">
        <f t="shared" si="50"/>
        <v>#DIV/0!</v>
      </c>
      <c r="BW108" s="2155" t="e">
        <f>+C108*BS108</f>
        <v>#DIV/0!</v>
      </c>
      <c r="BX108" s="2155" t="e">
        <f>+C108*BT108</f>
        <v>#DIV/0!</v>
      </c>
      <c r="BY108" s="2155" t="e">
        <f>+C108*BU108</f>
        <v>#DIV/0!</v>
      </c>
      <c r="BZ108" s="2155" t="e">
        <f>+C108*BV108</f>
        <v>#DIV/0!</v>
      </c>
      <c r="CA108" s="2149" t="e">
        <f>SUM(BW108:BZ117)</f>
        <v>#DIV/0!</v>
      </c>
      <c r="CB108" s="8"/>
      <c r="CC108" s="2273" t="e">
        <f t="shared" ref="CC108:CF108" si="51">+Q108/$N$108</f>
        <v>#DIV/0!</v>
      </c>
      <c r="CD108" s="2267" t="e">
        <f t="shared" si="51"/>
        <v>#DIV/0!</v>
      </c>
      <c r="CE108" s="2267" t="e">
        <f t="shared" si="51"/>
        <v>#DIV/0!</v>
      </c>
      <c r="CF108" s="2297" t="e">
        <f t="shared" si="51"/>
        <v>#DIV/0!</v>
      </c>
      <c r="CG108" s="2287" t="e">
        <f>AVERAGE(CC108:CF117)</f>
        <v>#DIV/0!</v>
      </c>
      <c r="CH108" s="8"/>
      <c r="CI108" s="8"/>
      <c r="CJ108" s="8"/>
      <c r="CK108" s="8"/>
      <c r="CL108" s="8"/>
      <c r="CM108" s="8"/>
      <c r="CN108" s="8"/>
      <c r="CO108" s="8"/>
      <c r="CP108" s="8"/>
      <c r="CQ108" s="8"/>
      <c r="CR108" s="8"/>
      <c r="CS108" s="8"/>
      <c r="CT108" s="8"/>
    </row>
    <row r="109" spans="1:98" ht="14.4">
      <c r="A109" s="2184"/>
      <c r="B109" s="2261"/>
      <c r="C109" s="2254"/>
      <c r="D109" s="2261"/>
      <c r="E109" s="2254"/>
      <c r="F109" s="95"/>
      <c r="G109" s="142"/>
      <c r="H109" s="2150"/>
      <c r="I109" s="97"/>
      <c r="J109" s="98"/>
      <c r="K109" s="98"/>
      <c r="L109" s="98"/>
      <c r="M109" s="2150"/>
      <c r="N109" s="2184"/>
      <c r="O109" s="99"/>
      <c r="P109" s="100"/>
      <c r="Q109" s="2184"/>
      <c r="R109" s="2153"/>
      <c r="S109" s="2153"/>
      <c r="T109" s="2150"/>
      <c r="U109" s="27"/>
      <c r="V109" s="101">
        <v>2</v>
      </c>
      <c r="W109" s="229"/>
      <c r="X109" s="102"/>
      <c r="Y109" s="102"/>
      <c r="Z109" s="211"/>
      <c r="AA109" s="104"/>
      <c r="AB109" s="105"/>
      <c r="AC109" s="105"/>
      <c r="AD109" s="106"/>
      <c r="AE109" s="138"/>
      <c r="AF109" s="107"/>
      <c r="AG109" s="108"/>
      <c r="AH109" s="108"/>
      <c r="AI109" s="108"/>
      <c r="AJ109" s="109"/>
      <c r="AK109" s="110"/>
      <c r="AL109" s="111"/>
      <c r="AM109" s="111"/>
      <c r="AN109" s="112"/>
      <c r="AO109" s="8"/>
      <c r="AP109" s="113"/>
      <c r="AQ109" s="114"/>
      <c r="AR109" s="89"/>
      <c r="AS109" s="115" t="e">
        <f t="shared" si="0"/>
        <v>#DIV/0!</v>
      </c>
      <c r="AT109" s="116" t="e">
        <f t="shared" si="1"/>
        <v>#DIV/0!</v>
      </c>
      <c r="AU109" s="116" t="e">
        <f t="shared" si="2"/>
        <v>#DIV/0!</v>
      </c>
      <c r="AV109" s="116" t="e">
        <f t="shared" si="3"/>
        <v>#DIV/0!</v>
      </c>
      <c r="AW109" s="148" t="e">
        <f t="shared" si="4"/>
        <v>#DIV/0!</v>
      </c>
      <c r="AX109" s="148" t="e">
        <f t="shared" si="5"/>
        <v>#DIV/0!</v>
      </c>
      <c r="AY109" s="148" t="e">
        <f t="shared" si="6"/>
        <v>#DIV/0!</v>
      </c>
      <c r="AZ109" s="148" t="e">
        <f t="shared" si="7"/>
        <v>#DIV/0!</v>
      </c>
      <c r="BA109" s="117" t="e">
        <f t="shared" si="8"/>
        <v>#DIV/0!</v>
      </c>
      <c r="BB109" s="117" t="e">
        <f t="shared" si="9"/>
        <v>#DIV/0!</v>
      </c>
      <c r="BC109" s="117" t="e">
        <f t="shared" si="10"/>
        <v>#DIV/0!</v>
      </c>
      <c r="BD109" s="117" t="e">
        <f t="shared" si="11"/>
        <v>#DIV/0!</v>
      </c>
      <c r="BE109" s="118">
        <v>0.2</v>
      </c>
      <c r="BF109" s="118">
        <v>0.8</v>
      </c>
      <c r="BG109" s="117" t="e">
        <f t="shared" si="12"/>
        <v>#DIV/0!</v>
      </c>
      <c r="BH109" s="117" t="e">
        <f t="shared" si="13"/>
        <v>#DIV/0!</v>
      </c>
      <c r="BI109" s="117" t="e">
        <f t="shared" si="14"/>
        <v>#DIV/0!</v>
      </c>
      <c r="BJ109" s="117" t="e">
        <f t="shared" si="46"/>
        <v>#DIV/0!</v>
      </c>
      <c r="BK109" s="117" t="e">
        <f t="shared" si="46"/>
        <v>#DIV/0!</v>
      </c>
      <c r="BL109" s="117" t="e">
        <f t="shared" si="16"/>
        <v>#DIV/0!</v>
      </c>
      <c r="BM109" s="117" t="e">
        <f t="shared" si="17"/>
        <v>#DIV/0!</v>
      </c>
      <c r="BN109" s="117" t="e">
        <f t="shared" si="18"/>
        <v>#DIV/0!</v>
      </c>
      <c r="BO109" s="117" t="e">
        <f t="shared" si="47"/>
        <v>#DIV/0!</v>
      </c>
      <c r="BP109" s="117" t="e">
        <f t="shared" si="47"/>
        <v>#DIV/0!</v>
      </c>
      <c r="BQ109" s="117" t="e">
        <f t="shared" si="47"/>
        <v>#DIV/0!</v>
      </c>
      <c r="BR109" s="117" t="e">
        <f t="shared" si="47"/>
        <v>#DIV/0!</v>
      </c>
      <c r="BS109" s="2153"/>
      <c r="BT109" s="2153"/>
      <c r="BU109" s="2153"/>
      <c r="BV109" s="2153"/>
      <c r="BW109" s="2153"/>
      <c r="BX109" s="2153"/>
      <c r="BY109" s="2153"/>
      <c r="BZ109" s="2153"/>
      <c r="CA109" s="2150"/>
      <c r="CB109" s="8"/>
      <c r="CC109" s="2184"/>
      <c r="CD109" s="2153"/>
      <c r="CE109" s="2153"/>
      <c r="CF109" s="2150"/>
      <c r="CG109" s="2288"/>
      <c r="CH109" s="8"/>
      <c r="CI109" s="8"/>
      <c r="CJ109" s="8"/>
      <c r="CK109" s="8"/>
      <c r="CL109" s="8"/>
      <c r="CM109" s="8"/>
      <c r="CN109" s="8"/>
      <c r="CO109" s="8"/>
      <c r="CP109" s="8"/>
      <c r="CQ109" s="8"/>
      <c r="CR109" s="8"/>
      <c r="CS109" s="8"/>
      <c r="CT109" s="8"/>
    </row>
    <row r="110" spans="1:98" ht="14.4">
      <c r="A110" s="2184"/>
      <c r="B110" s="2261"/>
      <c r="C110" s="2254"/>
      <c r="D110" s="2261"/>
      <c r="E110" s="2254"/>
      <c r="F110" s="95"/>
      <c r="G110" s="142"/>
      <c r="H110" s="2150"/>
      <c r="I110" s="97"/>
      <c r="J110" s="98"/>
      <c r="K110" s="98"/>
      <c r="L110" s="98"/>
      <c r="M110" s="2150"/>
      <c r="N110" s="2184"/>
      <c r="O110" s="99"/>
      <c r="P110" s="100"/>
      <c r="Q110" s="2184"/>
      <c r="R110" s="2153"/>
      <c r="S110" s="2153"/>
      <c r="T110" s="2150"/>
      <c r="U110" s="27"/>
      <c r="V110" s="101">
        <v>3</v>
      </c>
      <c r="W110" s="229"/>
      <c r="X110" s="102"/>
      <c r="Y110" s="102"/>
      <c r="Z110" s="211"/>
      <c r="AA110" s="104"/>
      <c r="AB110" s="105"/>
      <c r="AC110" s="105"/>
      <c r="AD110" s="106"/>
      <c r="AE110" s="138"/>
      <c r="AF110" s="107"/>
      <c r="AG110" s="108"/>
      <c r="AH110" s="108"/>
      <c r="AI110" s="108"/>
      <c r="AJ110" s="109"/>
      <c r="AK110" s="110"/>
      <c r="AL110" s="111"/>
      <c r="AM110" s="111"/>
      <c r="AN110" s="112"/>
      <c r="AO110" s="8"/>
      <c r="AP110" s="113"/>
      <c r="AQ110" s="114"/>
      <c r="AR110" s="89"/>
      <c r="AS110" s="115" t="e">
        <f t="shared" si="0"/>
        <v>#DIV/0!</v>
      </c>
      <c r="AT110" s="116" t="e">
        <f t="shared" si="1"/>
        <v>#DIV/0!</v>
      </c>
      <c r="AU110" s="116" t="e">
        <f t="shared" si="2"/>
        <v>#DIV/0!</v>
      </c>
      <c r="AV110" s="116" t="e">
        <f t="shared" si="3"/>
        <v>#DIV/0!</v>
      </c>
      <c r="AW110" s="148" t="e">
        <f t="shared" si="4"/>
        <v>#DIV/0!</v>
      </c>
      <c r="AX110" s="148" t="e">
        <f t="shared" si="5"/>
        <v>#DIV/0!</v>
      </c>
      <c r="AY110" s="148" t="e">
        <f t="shared" si="6"/>
        <v>#DIV/0!</v>
      </c>
      <c r="AZ110" s="148" t="e">
        <f t="shared" si="7"/>
        <v>#DIV/0!</v>
      </c>
      <c r="BA110" s="117" t="e">
        <f t="shared" si="8"/>
        <v>#DIV/0!</v>
      </c>
      <c r="BB110" s="117" t="e">
        <f t="shared" si="9"/>
        <v>#DIV/0!</v>
      </c>
      <c r="BC110" s="117" t="e">
        <f t="shared" si="10"/>
        <v>#DIV/0!</v>
      </c>
      <c r="BD110" s="117" t="e">
        <f t="shared" si="11"/>
        <v>#DIV/0!</v>
      </c>
      <c r="BE110" s="118">
        <v>0.2</v>
      </c>
      <c r="BF110" s="118">
        <v>0.8</v>
      </c>
      <c r="BG110" s="117" t="e">
        <f t="shared" si="12"/>
        <v>#DIV/0!</v>
      </c>
      <c r="BH110" s="117" t="e">
        <f t="shared" si="13"/>
        <v>#DIV/0!</v>
      </c>
      <c r="BI110" s="117" t="e">
        <f t="shared" si="14"/>
        <v>#DIV/0!</v>
      </c>
      <c r="BJ110" s="117" t="e">
        <f t="shared" ref="BJ110:BK125" si="52">+AZ110*BE110</f>
        <v>#DIV/0!</v>
      </c>
      <c r="BK110" s="117" t="e">
        <f t="shared" si="52"/>
        <v>#DIV/0!</v>
      </c>
      <c r="BL110" s="117" t="e">
        <f t="shared" si="16"/>
        <v>#DIV/0!</v>
      </c>
      <c r="BM110" s="117" t="e">
        <f t="shared" si="17"/>
        <v>#DIV/0!</v>
      </c>
      <c r="BN110" s="117" t="e">
        <f t="shared" si="18"/>
        <v>#DIV/0!</v>
      </c>
      <c r="BO110" s="117" t="e">
        <f t="shared" ref="BO110:BR125" si="53">+BG110+BK110</f>
        <v>#DIV/0!</v>
      </c>
      <c r="BP110" s="117" t="e">
        <f t="shared" si="53"/>
        <v>#DIV/0!</v>
      </c>
      <c r="BQ110" s="117" t="e">
        <f t="shared" si="53"/>
        <v>#DIV/0!</v>
      </c>
      <c r="BR110" s="117" t="e">
        <f t="shared" si="53"/>
        <v>#DIV/0!</v>
      </c>
      <c r="BS110" s="2153"/>
      <c r="BT110" s="2153"/>
      <c r="BU110" s="2153"/>
      <c r="BV110" s="2153"/>
      <c r="BW110" s="2153"/>
      <c r="BX110" s="2153"/>
      <c r="BY110" s="2153"/>
      <c r="BZ110" s="2153"/>
      <c r="CA110" s="2150"/>
      <c r="CB110" s="8"/>
      <c r="CC110" s="2184"/>
      <c r="CD110" s="2153"/>
      <c r="CE110" s="2153"/>
      <c r="CF110" s="2150"/>
      <c r="CG110" s="2288"/>
      <c r="CH110" s="8"/>
      <c r="CI110" s="8"/>
      <c r="CJ110" s="8"/>
      <c r="CK110" s="8"/>
      <c r="CL110" s="8"/>
      <c r="CM110" s="8"/>
      <c r="CN110" s="8"/>
      <c r="CO110" s="8"/>
      <c r="CP110" s="8"/>
      <c r="CQ110" s="8"/>
      <c r="CR110" s="8"/>
      <c r="CS110" s="8"/>
      <c r="CT110" s="8"/>
    </row>
    <row r="111" spans="1:98" ht="14.4">
      <c r="A111" s="2184"/>
      <c r="B111" s="2261"/>
      <c r="C111" s="2254"/>
      <c r="D111" s="2261"/>
      <c r="E111" s="2254"/>
      <c r="F111" s="95"/>
      <c r="G111" s="142"/>
      <c r="H111" s="2150"/>
      <c r="I111" s="97"/>
      <c r="J111" s="98"/>
      <c r="K111" s="98"/>
      <c r="L111" s="98"/>
      <c r="M111" s="2150"/>
      <c r="N111" s="2184"/>
      <c r="O111" s="99"/>
      <c r="P111" s="100"/>
      <c r="Q111" s="2184"/>
      <c r="R111" s="2153"/>
      <c r="S111" s="2153"/>
      <c r="T111" s="2150"/>
      <c r="U111" s="27"/>
      <c r="V111" s="101">
        <v>4</v>
      </c>
      <c r="W111" s="120"/>
      <c r="X111" s="163"/>
      <c r="Y111" s="163"/>
      <c r="Z111" s="211"/>
      <c r="AA111" s="104"/>
      <c r="AB111" s="105"/>
      <c r="AC111" s="105"/>
      <c r="AD111" s="106"/>
      <c r="AE111" s="138"/>
      <c r="AF111" s="107"/>
      <c r="AG111" s="108"/>
      <c r="AH111" s="108"/>
      <c r="AI111" s="108"/>
      <c r="AJ111" s="109"/>
      <c r="AK111" s="110"/>
      <c r="AL111" s="111"/>
      <c r="AM111" s="111"/>
      <c r="AN111" s="112"/>
      <c r="AO111" s="8"/>
      <c r="AP111" s="113"/>
      <c r="AQ111" s="114"/>
      <c r="AR111" s="89"/>
      <c r="AS111" s="115" t="e">
        <f t="shared" si="0"/>
        <v>#DIV/0!</v>
      </c>
      <c r="AT111" s="116" t="e">
        <f t="shared" si="1"/>
        <v>#DIV/0!</v>
      </c>
      <c r="AU111" s="116" t="e">
        <f t="shared" si="2"/>
        <v>#DIV/0!</v>
      </c>
      <c r="AV111" s="116" t="e">
        <f t="shared" si="3"/>
        <v>#DIV/0!</v>
      </c>
      <c r="AW111" s="148" t="e">
        <f t="shared" si="4"/>
        <v>#DIV/0!</v>
      </c>
      <c r="AX111" s="148" t="e">
        <f t="shared" si="5"/>
        <v>#DIV/0!</v>
      </c>
      <c r="AY111" s="148" t="e">
        <f t="shared" si="6"/>
        <v>#DIV/0!</v>
      </c>
      <c r="AZ111" s="148" t="e">
        <f t="shared" si="7"/>
        <v>#DIV/0!</v>
      </c>
      <c r="BA111" s="117" t="e">
        <f t="shared" si="8"/>
        <v>#DIV/0!</v>
      </c>
      <c r="BB111" s="117" t="e">
        <f t="shared" si="9"/>
        <v>#DIV/0!</v>
      </c>
      <c r="BC111" s="117" t="e">
        <f t="shared" si="10"/>
        <v>#DIV/0!</v>
      </c>
      <c r="BD111" s="117" t="e">
        <f t="shared" si="11"/>
        <v>#DIV/0!</v>
      </c>
      <c r="BE111" s="118">
        <v>0.2</v>
      </c>
      <c r="BF111" s="118">
        <v>0.8</v>
      </c>
      <c r="BG111" s="117" t="e">
        <f t="shared" si="12"/>
        <v>#DIV/0!</v>
      </c>
      <c r="BH111" s="117" t="e">
        <f t="shared" si="13"/>
        <v>#DIV/0!</v>
      </c>
      <c r="BI111" s="117" t="e">
        <f t="shared" si="14"/>
        <v>#DIV/0!</v>
      </c>
      <c r="BJ111" s="117" t="e">
        <f t="shared" si="52"/>
        <v>#DIV/0!</v>
      </c>
      <c r="BK111" s="117" t="e">
        <f t="shared" si="52"/>
        <v>#DIV/0!</v>
      </c>
      <c r="BL111" s="117" t="e">
        <f t="shared" si="16"/>
        <v>#DIV/0!</v>
      </c>
      <c r="BM111" s="117" t="e">
        <f t="shared" si="17"/>
        <v>#DIV/0!</v>
      </c>
      <c r="BN111" s="117" t="e">
        <f t="shared" si="18"/>
        <v>#DIV/0!</v>
      </c>
      <c r="BO111" s="117" t="e">
        <f t="shared" si="53"/>
        <v>#DIV/0!</v>
      </c>
      <c r="BP111" s="117" t="e">
        <f t="shared" si="53"/>
        <v>#DIV/0!</v>
      </c>
      <c r="BQ111" s="117" t="e">
        <f t="shared" si="53"/>
        <v>#DIV/0!</v>
      </c>
      <c r="BR111" s="117" t="e">
        <f t="shared" si="53"/>
        <v>#DIV/0!</v>
      </c>
      <c r="BS111" s="2153"/>
      <c r="BT111" s="2153"/>
      <c r="BU111" s="2153"/>
      <c r="BV111" s="2153"/>
      <c r="BW111" s="2153"/>
      <c r="BX111" s="2153"/>
      <c r="BY111" s="2153"/>
      <c r="BZ111" s="2153"/>
      <c r="CA111" s="2150"/>
      <c r="CB111" s="8"/>
      <c r="CC111" s="2184"/>
      <c r="CD111" s="2153"/>
      <c r="CE111" s="2153"/>
      <c r="CF111" s="2150"/>
      <c r="CG111" s="2288"/>
      <c r="CH111" s="8"/>
      <c r="CI111" s="8"/>
      <c r="CJ111" s="8"/>
      <c r="CK111" s="8"/>
      <c r="CL111" s="8"/>
      <c r="CM111" s="8"/>
      <c r="CN111" s="8"/>
      <c r="CO111" s="8"/>
      <c r="CP111" s="8"/>
      <c r="CQ111" s="8"/>
      <c r="CR111" s="8"/>
      <c r="CS111" s="8"/>
      <c r="CT111" s="8"/>
    </row>
    <row r="112" spans="1:98" ht="14.4">
      <c r="A112" s="2184"/>
      <c r="B112" s="2261"/>
      <c r="C112" s="2254"/>
      <c r="D112" s="2261"/>
      <c r="E112" s="2254"/>
      <c r="F112" s="95"/>
      <c r="G112" s="142"/>
      <c r="H112" s="2150"/>
      <c r="I112" s="97"/>
      <c r="J112" s="98"/>
      <c r="K112" s="98"/>
      <c r="L112" s="98"/>
      <c r="M112" s="2150"/>
      <c r="N112" s="2184"/>
      <c r="O112" s="99"/>
      <c r="P112" s="100"/>
      <c r="Q112" s="2184"/>
      <c r="R112" s="2153"/>
      <c r="S112" s="2153"/>
      <c r="T112" s="2150"/>
      <c r="U112" s="27"/>
      <c r="V112" s="101">
        <v>5</v>
      </c>
      <c r="W112" s="120"/>
      <c r="X112" s="102"/>
      <c r="Y112" s="102"/>
      <c r="Z112" s="211"/>
      <c r="AA112" s="104"/>
      <c r="AB112" s="105"/>
      <c r="AC112" s="105"/>
      <c r="AD112" s="106"/>
      <c r="AE112" s="138"/>
      <c r="AF112" s="107"/>
      <c r="AG112" s="108"/>
      <c r="AH112" s="108"/>
      <c r="AI112" s="108"/>
      <c r="AJ112" s="109"/>
      <c r="AK112" s="110"/>
      <c r="AL112" s="111"/>
      <c r="AM112" s="111"/>
      <c r="AN112" s="112"/>
      <c r="AO112" s="8"/>
      <c r="AP112" s="113"/>
      <c r="AQ112" s="114"/>
      <c r="AR112" s="89"/>
      <c r="AS112" s="115" t="e">
        <f t="shared" si="0"/>
        <v>#DIV/0!</v>
      </c>
      <c r="AT112" s="116" t="e">
        <f t="shared" si="1"/>
        <v>#DIV/0!</v>
      </c>
      <c r="AU112" s="116" t="e">
        <f t="shared" si="2"/>
        <v>#DIV/0!</v>
      </c>
      <c r="AV112" s="116" t="e">
        <f t="shared" si="3"/>
        <v>#DIV/0!</v>
      </c>
      <c r="AW112" s="148" t="e">
        <f t="shared" si="4"/>
        <v>#DIV/0!</v>
      </c>
      <c r="AX112" s="148" t="e">
        <f t="shared" si="5"/>
        <v>#DIV/0!</v>
      </c>
      <c r="AY112" s="148" t="e">
        <f t="shared" si="6"/>
        <v>#DIV/0!</v>
      </c>
      <c r="AZ112" s="148" t="e">
        <f t="shared" si="7"/>
        <v>#DIV/0!</v>
      </c>
      <c r="BA112" s="117" t="e">
        <f t="shared" si="8"/>
        <v>#DIV/0!</v>
      </c>
      <c r="BB112" s="117" t="e">
        <f t="shared" si="9"/>
        <v>#DIV/0!</v>
      </c>
      <c r="BC112" s="117" t="e">
        <f t="shared" si="10"/>
        <v>#DIV/0!</v>
      </c>
      <c r="BD112" s="117" t="e">
        <f t="shared" si="11"/>
        <v>#DIV/0!</v>
      </c>
      <c r="BE112" s="118">
        <v>0.2</v>
      </c>
      <c r="BF112" s="118">
        <v>0.8</v>
      </c>
      <c r="BG112" s="117" t="e">
        <f t="shared" si="12"/>
        <v>#DIV/0!</v>
      </c>
      <c r="BH112" s="117" t="e">
        <f t="shared" si="13"/>
        <v>#DIV/0!</v>
      </c>
      <c r="BI112" s="117" t="e">
        <f t="shared" si="14"/>
        <v>#DIV/0!</v>
      </c>
      <c r="BJ112" s="117" t="e">
        <f t="shared" si="52"/>
        <v>#DIV/0!</v>
      </c>
      <c r="BK112" s="117" t="e">
        <f t="shared" si="52"/>
        <v>#DIV/0!</v>
      </c>
      <c r="BL112" s="117" t="e">
        <f t="shared" si="16"/>
        <v>#DIV/0!</v>
      </c>
      <c r="BM112" s="117" t="e">
        <f t="shared" si="17"/>
        <v>#DIV/0!</v>
      </c>
      <c r="BN112" s="117" t="e">
        <f t="shared" si="18"/>
        <v>#DIV/0!</v>
      </c>
      <c r="BO112" s="117" t="e">
        <f t="shared" si="53"/>
        <v>#DIV/0!</v>
      </c>
      <c r="BP112" s="117" t="e">
        <f t="shared" si="53"/>
        <v>#DIV/0!</v>
      </c>
      <c r="BQ112" s="117" t="e">
        <f t="shared" si="53"/>
        <v>#DIV/0!</v>
      </c>
      <c r="BR112" s="117" t="e">
        <f t="shared" si="53"/>
        <v>#DIV/0!</v>
      </c>
      <c r="BS112" s="2153"/>
      <c r="BT112" s="2153"/>
      <c r="BU112" s="2153"/>
      <c r="BV112" s="2153"/>
      <c r="BW112" s="2153"/>
      <c r="BX112" s="2153"/>
      <c r="BY112" s="2153"/>
      <c r="BZ112" s="2153"/>
      <c r="CA112" s="2150"/>
      <c r="CB112" s="8"/>
      <c r="CC112" s="2184"/>
      <c r="CD112" s="2153"/>
      <c r="CE112" s="2153"/>
      <c r="CF112" s="2150"/>
      <c r="CG112" s="2288"/>
      <c r="CH112" s="8"/>
      <c r="CI112" s="8"/>
      <c r="CJ112" s="8"/>
      <c r="CK112" s="8"/>
      <c r="CL112" s="8"/>
      <c r="CM112" s="8"/>
      <c r="CN112" s="8"/>
      <c r="CO112" s="8"/>
      <c r="CP112" s="8"/>
      <c r="CQ112" s="8"/>
      <c r="CR112" s="8"/>
      <c r="CS112" s="8"/>
      <c r="CT112" s="8"/>
    </row>
    <row r="113" spans="1:98" ht="14.4">
      <c r="A113" s="2184"/>
      <c r="B113" s="2261"/>
      <c r="C113" s="2254"/>
      <c r="D113" s="2261"/>
      <c r="E113" s="2254"/>
      <c r="F113" s="95"/>
      <c r="G113" s="142"/>
      <c r="H113" s="2150"/>
      <c r="I113" s="97"/>
      <c r="J113" s="98"/>
      <c r="K113" s="98"/>
      <c r="L113" s="98"/>
      <c r="M113" s="2150"/>
      <c r="N113" s="2184"/>
      <c r="O113" s="99"/>
      <c r="P113" s="100"/>
      <c r="Q113" s="2184"/>
      <c r="R113" s="2153"/>
      <c r="S113" s="2153"/>
      <c r="T113" s="2150"/>
      <c r="U113" s="27"/>
      <c r="V113" s="101">
        <v>6</v>
      </c>
      <c r="W113" s="120"/>
      <c r="X113" s="102"/>
      <c r="Y113" s="102"/>
      <c r="Z113" s="211"/>
      <c r="AA113" s="104"/>
      <c r="AB113" s="105"/>
      <c r="AC113" s="105"/>
      <c r="AD113" s="106"/>
      <c r="AE113" s="138"/>
      <c r="AF113" s="107"/>
      <c r="AG113" s="108"/>
      <c r="AH113" s="108"/>
      <c r="AI113" s="108"/>
      <c r="AJ113" s="109"/>
      <c r="AK113" s="110"/>
      <c r="AL113" s="111"/>
      <c r="AM113" s="111"/>
      <c r="AN113" s="112"/>
      <c r="AO113" s="8"/>
      <c r="AP113" s="113"/>
      <c r="AQ113" s="114"/>
      <c r="AR113" s="89"/>
      <c r="AS113" s="115" t="e">
        <f t="shared" si="0"/>
        <v>#DIV/0!</v>
      </c>
      <c r="AT113" s="116" t="e">
        <f t="shared" si="1"/>
        <v>#DIV/0!</v>
      </c>
      <c r="AU113" s="116" t="e">
        <f t="shared" si="2"/>
        <v>#DIV/0!</v>
      </c>
      <c r="AV113" s="116" t="e">
        <f t="shared" si="3"/>
        <v>#DIV/0!</v>
      </c>
      <c r="AW113" s="148" t="e">
        <f t="shared" si="4"/>
        <v>#DIV/0!</v>
      </c>
      <c r="AX113" s="148" t="e">
        <f t="shared" si="5"/>
        <v>#DIV/0!</v>
      </c>
      <c r="AY113" s="148" t="e">
        <f t="shared" si="6"/>
        <v>#DIV/0!</v>
      </c>
      <c r="AZ113" s="148" t="e">
        <f t="shared" si="7"/>
        <v>#DIV/0!</v>
      </c>
      <c r="BA113" s="117" t="e">
        <f t="shared" si="8"/>
        <v>#DIV/0!</v>
      </c>
      <c r="BB113" s="117" t="e">
        <f t="shared" si="9"/>
        <v>#DIV/0!</v>
      </c>
      <c r="BC113" s="117" t="e">
        <f t="shared" si="10"/>
        <v>#DIV/0!</v>
      </c>
      <c r="BD113" s="117" t="e">
        <f t="shared" si="11"/>
        <v>#DIV/0!</v>
      </c>
      <c r="BE113" s="118">
        <v>0.2</v>
      </c>
      <c r="BF113" s="118">
        <v>0.8</v>
      </c>
      <c r="BG113" s="117" t="e">
        <f t="shared" si="12"/>
        <v>#DIV/0!</v>
      </c>
      <c r="BH113" s="117" t="e">
        <f t="shared" si="13"/>
        <v>#DIV/0!</v>
      </c>
      <c r="BI113" s="117" t="e">
        <f t="shared" si="14"/>
        <v>#DIV/0!</v>
      </c>
      <c r="BJ113" s="117" t="e">
        <f t="shared" si="52"/>
        <v>#DIV/0!</v>
      </c>
      <c r="BK113" s="117" t="e">
        <f t="shared" si="52"/>
        <v>#DIV/0!</v>
      </c>
      <c r="BL113" s="117" t="e">
        <f t="shared" si="16"/>
        <v>#DIV/0!</v>
      </c>
      <c r="BM113" s="117" t="e">
        <f t="shared" si="17"/>
        <v>#DIV/0!</v>
      </c>
      <c r="BN113" s="117" t="e">
        <f t="shared" si="18"/>
        <v>#DIV/0!</v>
      </c>
      <c r="BO113" s="117" t="e">
        <f t="shared" si="53"/>
        <v>#DIV/0!</v>
      </c>
      <c r="BP113" s="117" t="e">
        <f t="shared" si="53"/>
        <v>#DIV/0!</v>
      </c>
      <c r="BQ113" s="117" t="e">
        <f t="shared" si="53"/>
        <v>#DIV/0!</v>
      </c>
      <c r="BR113" s="117" t="e">
        <f t="shared" si="53"/>
        <v>#DIV/0!</v>
      </c>
      <c r="BS113" s="2153"/>
      <c r="BT113" s="2153"/>
      <c r="BU113" s="2153"/>
      <c r="BV113" s="2153"/>
      <c r="BW113" s="2153"/>
      <c r="BX113" s="2153"/>
      <c r="BY113" s="2153"/>
      <c r="BZ113" s="2153"/>
      <c r="CA113" s="2150"/>
      <c r="CB113" s="8"/>
      <c r="CC113" s="2184"/>
      <c r="CD113" s="2153"/>
      <c r="CE113" s="2153"/>
      <c r="CF113" s="2150"/>
      <c r="CG113" s="2288"/>
      <c r="CH113" s="8"/>
      <c r="CI113" s="8"/>
      <c r="CJ113" s="8"/>
      <c r="CK113" s="8"/>
      <c r="CL113" s="8"/>
      <c r="CM113" s="8"/>
      <c r="CN113" s="8"/>
      <c r="CO113" s="8"/>
      <c r="CP113" s="8"/>
      <c r="CQ113" s="8"/>
      <c r="CR113" s="8"/>
      <c r="CS113" s="8"/>
      <c r="CT113" s="8"/>
    </row>
    <row r="114" spans="1:98" ht="14.4">
      <c r="A114" s="2184"/>
      <c r="B114" s="2261"/>
      <c r="C114" s="2254"/>
      <c r="D114" s="2261"/>
      <c r="E114" s="2254"/>
      <c r="F114" s="95"/>
      <c r="G114" s="142"/>
      <c r="H114" s="2150"/>
      <c r="I114" s="97"/>
      <c r="J114" s="98"/>
      <c r="K114" s="98"/>
      <c r="L114" s="98"/>
      <c r="M114" s="2150"/>
      <c r="N114" s="2184"/>
      <c r="O114" s="99"/>
      <c r="P114" s="100"/>
      <c r="Q114" s="2184"/>
      <c r="R114" s="2153"/>
      <c r="S114" s="2153"/>
      <c r="T114" s="2150"/>
      <c r="U114" s="27"/>
      <c r="V114" s="101">
        <v>7</v>
      </c>
      <c r="W114" s="120"/>
      <c r="X114" s="102"/>
      <c r="Y114" s="102"/>
      <c r="Z114" s="211"/>
      <c r="AA114" s="104"/>
      <c r="AB114" s="105"/>
      <c r="AC114" s="105"/>
      <c r="AD114" s="106"/>
      <c r="AE114" s="138"/>
      <c r="AF114" s="107"/>
      <c r="AG114" s="108"/>
      <c r="AH114" s="108"/>
      <c r="AI114" s="108"/>
      <c r="AJ114" s="109"/>
      <c r="AK114" s="110"/>
      <c r="AL114" s="111"/>
      <c r="AM114" s="111"/>
      <c r="AN114" s="112"/>
      <c r="AO114" s="8"/>
      <c r="AP114" s="113"/>
      <c r="AQ114" s="114"/>
      <c r="AR114" s="89"/>
      <c r="AS114" s="115" t="e">
        <f t="shared" si="0"/>
        <v>#DIV/0!</v>
      </c>
      <c r="AT114" s="116" t="e">
        <f t="shared" si="1"/>
        <v>#DIV/0!</v>
      </c>
      <c r="AU114" s="116" t="e">
        <f t="shared" si="2"/>
        <v>#DIV/0!</v>
      </c>
      <c r="AV114" s="116" t="e">
        <f t="shared" si="3"/>
        <v>#DIV/0!</v>
      </c>
      <c r="AW114" s="148" t="e">
        <f t="shared" si="4"/>
        <v>#DIV/0!</v>
      </c>
      <c r="AX114" s="148" t="e">
        <f t="shared" si="5"/>
        <v>#DIV/0!</v>
      </c>
      <c r="AY114" s="148" t="e">
        <f t="shared" si="6"/>
        <v>#DIV/0!</v>
      </c>
      <c r="AZ114" s="148" t="e">
        <f t="shared" si="7"/>
        <v>#DIV/0!</v>
      </c>
      <c r="BA114" s="117" t="e">
        <f t="shared" si="8"/>
        <v>#DIV/0!</v>
      </c>
      <c r="BB114" s="117" t="e">
        <f t="shared" si="9"/>
        <v>#DIV/0!</v>
      </c>
      <c r="BC114" s="117" t="e">
        <f t="shared" si="10"/>
        <v>#DIV/0!</v>
      </c>
      <c r="BD114" s="117" t="e">
        <f t="shared" si="11"/>
        <v>#DIV/0!</v>
      </c>
      <c r="BE114" s="118">
        <v>0.2</v>
      </c>
      <c r="BF114" s="118">
        <v>0.8</v>
      </c>
      <c r="BG114" s="117" t="e">
        <f t="shared" si="12"/>
        <v>#DIV/0!</v>
      </c>
      <c r="BH114" s="117" t="e">
        <f t="shared" si="13"/>
        <v>#DIV/0!</v>
      </c>
      <c r="BI114" s="117" t="e">
        <f t="shared" si="14"/>
        <v>#DIV/0!</v>
      </c>
      <c r="BJ114" s="117" t="e">
        <f t="shared" si="52"/>
        <v>#DIV/0!</v>
      </c>
      <c r="BK114" s="117" t="e">
        <f t="shared" si="52"/>
        <v>#DIV/0!</v>
      </c>
      <c r="BL114" s="117" t="e">
        <f t="shared" si="16"/>
        <v>#DIV/0!</v>
      </c>
      <c r="BM114" s="117" t="e">
        <f t="shared" si="17"/>
        <v>#DIV/0!</v>
      </c>
      <c r="BN114" s="117" t="e">
        <f t="shared" si="18"/>
        <v>#DIV/0!</v>
      </c>
      <c r="BO114" s="117" t="e">
        <f t="shared" si="53"/>
        <v>#DIV/0!</v>
      </c>
      <c r="BP114" s="117" t="e">
        <f t="shared" si="53"/>
        <v>#DIV/0!</v>
      </c>
      <c r="BQ114" s="117" t="e">
        <f t="shared" si="53"/>
        <v>#DIV/0!</v>
      </c>
      <c r="BR114" s="117" t="e">
        <f t="shared" si="53"/>
        <v>#DIV/0!</v>
      </c>
      <c r="BS114" s="2153"/>
      <c r="BT114" s="2153"/>
      <c r="BU114" s="2153"/>
      <c r="BV114" s="2153"/>
      <c r="BW114" s="2153"/>
      <c r="BX114" s="2153"/>
      <c r="BY114" s="2153"/>
      <c r="BZ114" s="2153"/>
      <c r="CA114" s="2150"/>
      <c r="CB114" s="8"/>
      <c r="CC114" s="2184"/>
      <c r="CD114" s="2153"/>
      <c r="CE114" s="2153"/>
      <c r="CF114" s="2150"/>
      <c r="CG114" s="2288"/>
      <c r="CH114" s="8"/>
      <c r="CI114" s="8"/>
      <c r="CJ114" s="8"/>
      <c r="CK114" s="8"/>
      <c r="CL114" s="8"/>
      <c r="CM114" s="8"/>
      <c r="CN114" s="8"/>
      <c r="CO114" s="8"/>
      <c r="CP114" s="8"/>
      <c r="CQ114" s="8"/>
      <c r="CR114" s="8"/>
      <c r="CS114" s="8"/>
      <c r="CT114" s="8"/>
    </row>
    <row r="115" spans="1:98" ht="14.4">
      <c r="A115" s="2184"/>
      <c r="B115" s="2261"/>
      <c r="C115" s="2254"/>
      <c r="D115" s="2261"/>
      <c r="E115" s="2254"/>
      <c r="F115" s="95"/>
      <c r="G115" s="142"/>
      <c r="H115" s="2150"/>
      <c r="I115" s="97"/>
      <c r="J115" s="98"/>
      <c r="K115" s="98"/>
      <c r="L115" s="98"/>
      <c r="M115" s="2150"/>
      <c r="N115" s="2184"/>
      <c r="O115" s="99"/>
      <c r="P115" s="100"/>
      <c r="Q115" s="2184"/>
      <c r="R115" s="2153"/>
      <c r="S115" s="2153"/>
      <c r="T115" s="2150"/>
      <c r="U115" s="27"/>
      <c r="V115" s="101">
        <v>8</v>
      </c>
      <c r="W115" s="120"/>
      <c r="X115" s="102"/>
      <c r="Y115" s="102"/>
      <c r="Z115" s="211"/>
      <c r="AA115" s="104"/>
      <c r="AB115" s="105"/>
      <c r="AC115" s="105"/>
      <c r="AD115" s="106"/>
      <c r="AE115" s="138"/>
      <c r="AF115" s="107"/>
      <c r="AG115" s="108"/>
      <c r="AH115" s="108"/>
      <c r="AI115" s="108"/>
      <c r="AJ115" s="109"/>
      <c r="AK115" s="110"/>
      <c r="AL115" s="111"/>
      <c r="AM115" s="111"/>
      <c r="AN115" s="112"/>
      <c r="AO115" s="8"/>
      <c r="AP115" s="113"/>
      <c r="AQ115" s="114"/>
      <c r="AR115" s="89"/>
      <c r="AS115" s="115" t="e">
        <f t="shared" si="0"/>
        <v>#DIV/0!</v>
      </c>
      <c r="AT115" s="116" t="e">
        <f t="shared" si="1"/>
        <v>#DIV/0!</v>
      </c>
      <c r="AU115" s="116" t="e">
        <f t="shared" si="2"/>
        <v>#DIV/0!</v>
      </c>
      <c r="AV115" s="116" t="e">
        <f t="shared" si="3"/>
        <v>#DIV/0!</v>
      </c>
      <c r="AW115" s="148" t="e">
        <f t="shared" si="4"/>
        <v>#DIV/0!</v>
      </c>
      <c r="AX115" s="148" t="e">
        <f t="shared" si="5"/>
        <v>#DIV/0!</v>
      </c>
      <c r="AY115" s="148" t="e">
        <f t="shared" si="6"/>
        <v>#DIV/0!</v>
      </c>
      <c r="AZ115" s="148" t="e">
        <f t="shared" si="7"/>
        <v>#DIV/0!</v>
      </c>
      <c r="BA115" s="117" t="e">
        <f t="shared" si="8"/>
        <v>#DIV/0!</v>
      </c>
      <c r="BB115" s="117" t="e">
        <f t="shared" si="9"/>
        <v>#DIV/0!</v>
      </c>
      <c r="BC115" s="117" t="e">
        <f t="shared" si="10"/>
        <v>#DIV/0!</v>
      </c>
      <c r="BD115" s="117" t="e">
        <f t="shared" si="11"/>
        <v>#DIV/0!</v>
      </c>
      <c r="BE115" s="118">
        <v>0.2</v>
      </c>
      <c r="BF115" s="118">
        <v>0.8</v>
      </c>
      <c r="BG115" s="117" t="e">
        <f t="shared" si="12"/>
        <v>#DIV/0!</v>
      </c>
      <c r="BH115" s="117" t="e">
        <f t="shared" si="13"/>
        <v>#DIV/0!</v>
      </c>
      <c r="BI115" s="117" t="e">
        <f t="shared" si="14"/>
        <v>#DIV/0!</v>
      </c>
      <c r="BJ115" s="117" t="e">
        <f t="shared" si="52"/>
        <v>#DIV/0!</v>
      </c>
      <c r="BK115" s="117" t="e">
        <f t="shared" si="52"/>
        <v>#DIV/0!</v>
      </c>
      <c r="BL115" s="117" t="e">
        <f t="shared" si="16"/>
        <v>#DIV/0!</v>
      </c>
      <c r="BM115" s="117" t="e">
        <f t="shared" si="17"/>
        <v>#DIV/0!</v>
      </c>
      <c r="BN115" s="117" t="e">
        <f t="shared" si="18"/>
        <v>#DIV/0!</v>
      </c>
      <c r="BO115" s="117" t="e">
        <f t="shared" si="53"/>
        <v>#DIV/0!</v>
      </c>
      <c r="BP115" s="117" t="e">
        <f t="shared" si="53"/>
        <v>#DIV/0!</v>
      </c>
      <c r="BQ115" s="117" t="e">
        <f t="shared" si="53"/>
        <v>#DIV/0!</v>
      </c>
      <c r="BR115" s="117" t="e">
        <f t="shared" si="53"/>
        <v>#DIV/0!</v>
      </c>
      <c r="BS115" s="2153"/>
      <c r="BT115" s="2153"/>
      <c r="BU115" s="2153"/>
      <c r="BV115" s="2153"/>
      <c r="BW115" s="2153"/>
      <c r="BX115" s="2153"/>
      <c r="BY115" s="2153"/>
      <c r="BZ115" s="2153"/>
      <c r="CA115" s="2150"/>
      <c r="CB115" s="8"/>
      <c r="CC115" s="2184"/>
      <c r="CD115" s="2153"/>
      <c r="CE115" s="2153"/>
      <c r="CF115" s="2150"/>
      <c r="CG115" s="2288"/>
      <c r="CH115" s="8"/>
      <c r="CI115" s="8"/>
      <c r="CJ115" s="8"/>
      <c r="CK115" s="8"/>
      <c r="CL115" s="8"/>
      <c r="CM115" s="8"/>
      <c r="CN115" s="8"/>
      <c r="CO115" s="8"/>
      <c r="CP115" s="8"/>
      <c r="CQ115" s="8"/>
      <c r="CR115" s="8"/>
      <c r="CS115" s="8"/>
      <c r="CT115" s="8"/>
    </row>
    <row r="116" spans="1:98" ht="14.4">
      <c r="A116" s="2184"/>
      <c r="B116" s="2261"/>
      <c r="C116" s="2254"/>
      <c r="D116" s="2261"/>
      <c r="E116" s="2254"/>
      <c r="F116" s="95"/>
      <c r="G116" s="142"/>
      <c r="H116" s="2150"/>
      <c r="I116" s="97"/>
      <c r="J116" s="98"/>
      <c r="K116" s="98"/>
      <c r="L116" s="98"/>
      <c r="M116" s="2150"/>
      <c r="N116" s="2184"/>
      <c r="O116" s="99"/>
      <c r="P116" s="100"/>
      <c r="Q116" s="2184"/>
      <c r="R116" s="2153"/>
      <c r="S116" s="2153"/>
      <c r="T116" s="2150"/>
      <c r="U116" s="27"/>
      <c r="V116" s="101">
        <v>9</v>
      </c>
      <c r="W116" s="120"/>
      <c r="X116" s="102"/>
      <c r="Y116" s="102"/>
      <c r="Z116" s="211"/>
      <c r="AA116" s="104"/>
      <c r="AB116" s="105"/>
      <c r="AC116" s="105"/>
      <c r="AD116" s="106"/>
      <c r="AE116" s="138"/>
      <c r="AF116" s="107"/>
      <c r="AG116" s="108"/>
      <c r="AH116" s="108"/>
      <c r="AI116" s="108"/>
      <c r="AJ116" s="109"/>
      <c r="AK116" s="110"/>
      <c r="AL116" s="111"/>
      <c r="AM116" s="111"/>
      <c r="AN116" s="112"/>
      <c r="AO116" s="8"/>
      <c r="AP116" s="113"/>
      <c r="AQ116" s="114"/>
      <c r="AR116" s="89"/>
      <c r="AS116" s="115" t="e">
        <f t="shared" si="0"/>
        <v>#DIV/0!</v>
      </c>
      <c r="AT116" s="116" t="e">
        <f t="shared" si="1"/>
        <v>#DIV/0!</v>
      </c>
      <c r="AU116" s="116" t="e">
        <f t="shared" si="2"/>
        <v>#DIV/0!</v>
      </c>
      <c r="AV116" s="116" t="e">
        <f t="shared" si="3"/>
        <v>#DIV/0!</v>
      </c>
      <c r="AW116" s="148" t="e">
        <f t="shared" si="4"/>
        <v>#DIV/0!</v>
      </c>
      <c r="AX116" s="148" t="e">
        <f t="shared" si="5"/>
        <v>#DIV/0!</v>
      </c>
      <c r="AY116" s="148" t="e">
        <f t="shared" si="6"/>
        <v>#DIV/0!</v>
      </c>
      <c r="AZ116" s="148" t="e">
        <f t="shared" si="7"/>
        <v>#DIV/0!</v>
      </c>
      <c r="BA116" s="117" t="e">
        <f t="shared" si="8"/>
        <v>#DIV/0!</v>
      </c>
      <c r="BB116" s="117" t="e">
        <f t="shared" si="9"/>
        <v>#DIV/0!</v>
      </c>
      <c r="BC116" s="117" t="e">
        <f t="shared" si="10"/>
        <v>#DIV/0!</v>
      </c>
      <c r="BD116" s="117" t="e">
        <f t="shared" si="11"/>
        <v>#DIV/0!</v>
      </c>
      <c r="BE116" s="118">
        <v>0.2</v>
      </c>
      <c r="BF116" s="118">
        <v>0.8</v>
      </c>
      <c r="BG116" s="117" t="e">
        <f t="shared" si="12"/>
        <v>#DIV/0!</v>
      </c>
      <c r="BH116" s="117" t="e">
        <f t="shared" si="13"/>
        <v>#DIV/0!</v>
      </c>
      <c r="BI116" s="117" t="e">
        <f t="shared" si="14"/>
        <v>#DIV/0!</v>
      </c>
      <c r="BJ116" s="117" t="e">
        <f t="shared" si="52"/>
        <v>#DIV/0!</v>
      </c>
      <c r="BK116" s="117" t="e">
        <f t="shared" si="52"/>
        <v>#DIV/0!</v>
      </c>
      <c r="BL116" s="117" t="e">
        <f t="shared" si="16"/>
        <v>#DIV/0!</v>
      </c>
      <c r="BM116" s="117" t="e">
        <f t="shared" si="17"/>
        <v>#DIV/0!</v>
      </c>
      <c r="BN116" s="117" t="e">
        <f t="shared" si="18"/>
        <v>#DIV/0!</v>
      </c>
      <c r="BO116" s="117" t="e">
        <f t="shared" si="53"/>
        <v>#DIV/0!</v>
      </c>
      <c r="BP116" s="117" t="e">
        <f t="shared" si="53"/>
        <v>#DIV/0!</v>
      </c>
      <c r="BQ116" s="117" t="e">
        <f t="shared" si="53"/>
        <v>#DIV/0!</v>
      </c>
      <c r="BR116" s="117" t="e">
        <f t="shared" si="53"/>
        <v>#DIV/0!</v>
      </c>
      <c r="BS116" s="2153"/>
      <c r="BT116" s="2153"/>
      <c r="BU116" s="2153"/>
      <c r="BV116" s="2153"/>
      <c r="BW116" s="2153"/>
      <c r="BX116" s="2153"/>
      <c r="BY116" s="2153"/>
      <c r="BZ116" s="2153"/>
      <c r="CA116" s="2150"/>
      <c r="CB116" s="8"/>
      <c r="CC116" s="2184"/>
      <c r="CD116" s="2153"/>
      <c r="CE116" s="2153"/>
      <c r="CF116" s="2150"/>
      <c r="CG116" s="2288"/>
      <c r="CH116" s="8"/>
      <c r="CI116" s="8"/>
      <c r="CJ116" s="8"/>
      <c r="CK116" s="8"/>
      <c r="CL116" s="8"/>
      <c r="CM116" s="8"/>
      <c r="CN116" s="8"/>
      <c r="CO116" s="8"/>
      <c r="CP116" s="8"/>
      <c r="CQ116" s="8"/>
      <c r="CR116" s="8"/>
      <c r="CS116" s="8"/>
      <c r="CT116" s="8"/>
    </row>
    <row r="117" spans="1:98" thickBot="1">
      <c r="A117" s="2260"/>
      <c r="B117" s="2200"/>
      <c r="C117" s="2201"/>
      <c r="D117" s="2200"/>
      <c r="E117" s="2201"/>
      <c r="F117" s="150"/>
      <c r="G117" s="151"/>
      <c r="H117" s="2151"/>
      <c r="I117" s="121"/>
      <c r="J117" s="122"/>
      <c r="K117" s="122"/>
      <c r="L117" s="122"/>
      <c r="M117" s="2151"/>
      <c r="N117" s="2179"/>
      <c r="O117" s="123"/>
      <c r="P117" s="124"/>
      <c r="Q117" s="2179"/>
      <c r="R117" s="2154"/>
      <c r="S117" s="2154"/>
      <c r="T117" s="2151"/>
      <c r="U117" s="27"/>
      <c r="V117" s="168">
        <v>10</v>
      </c>
      <c r="W117" s="179"/>
      <c r="X117" s="152"/>
      <c r="Y117" s="152"/>
      <c r="Z117" s="153"/>
      <c r="AA117" s="125"/>
      <c r="AB117" s="126"/>
      <c r="AC117" s="126"/>
      <c r="AD117" s="127"/>
      <c r="AE117" s="138"/>
      <c r="AF117" s="154"/>
      <c r="AG117" s="156"/>
      <c r="AH117" s="156"/>
      <c r="AI117" s="156"/>
      <c r="AJ117" s="157"/>
      <c r="AK117" s="128"/>
      <c r="AL117" s="129"/>
      <c r="AM117" s="129"/>
      <c r="AN117" s="130"/>
      <c r="AO117" s="8"/>
      <c r="AP117" s="131"/>
      <c r="AQ117" s="132"/>
      <c r="AR117" s="89"/>
      <c r="AS117" s="133" t="e">
        <f t="shared" si="0"/>
        <v>#DIV/0!</v>
      </c>
      <c r="AT117" s="169" t="e">
        <f t="shared" si="1"/>
        <v>#DIV/0!</v>
      </c>
      <c r="AU117" s="169" t="e">
        <f t="shared" si="2"/>
        <v>#DIV/0!</v>
      </c>
      <c r="AV117" s="169" t="e">
        <f t="shared" si="3"/>
        <v>#DIV/0!</v>
      </c>
      <c r="AW117" s="180" t="e">
        <f t="shared" si="4"/>
        <v>#DIV/0!</v>
      </c>
      <c r="AX117" s="180" t="e">
        <f t="shared" si="5"/>
        <v>#DIV/0!</v>
      </c>
      <c r="AY117" s="180" t="e">
        <f t="shared" si="6"/>
        <v>#DIV/0!</v>
      </c>
      <c r="AZ117" s="180" t="e">
        <f t="shared" si="7"/>
        <v>#DIV/0!</v>
      </c>
      <c r="BA117" s="160" t="e">
        <f t="shared" si="8"/>
        <v>#DIV/0!</v>
      </c>
      <c r="BB117" s="160" t="e">
        <f t="shared" si="9"/>
        <v>#DIV/0!</v>
      </c>
      <c r="BC117" s="160" t="e">
        <f t="shared" si="10"/>
        <v>#DIV/0!</v>
      </c>
      <c r="BD117" s="160" t="e">
        <f t="shared" si="11"/>
        <v>#DIV/0!</v>
      </c>
      <c r="BE117" s="159">
        <v>0.2</v>
      </c>
      <c r="BF117" s="159">
        <v>0.8</v>
      </c>
      <c r="BG117" s="160" t="e">
        <f t="shared" si="12"/>
        <v>#DIV/0!</v>
      </c>
      <c r="BH117" s="160" t="e">
        <f t="shared" si="13"/>
        <v>#DIV/0!</v>
      </c>
      <c r="BI117" s="160" t="e">
        <f t="shared" si="14"/>
        <v>#DIV/0!</v>
      </c>
      <c r="BJ117" s="160" t="e">
        <f t="shared" si="52"/>
        <v>#DIV/0!</v>
      </c>
      <c r="BK117" s="160" t="e">
        <f t="shared" si="52"/>
        <v>#DIV/0!</v>
      </c>
      <c r="BL117" s="160" t="e">
        <f t="shared" si="16"/>
        <v>#DIV/0!</v>
      </c>
      <c r="BM117" s="160" t="e">
        <f t="shared" si="17"/>
        <v>#DIV/0!</v>
      </c>
      <c r="BN117" s="160" t="e">
        <f t="shared" si="18"/>
        <v>#DIV/0!</v>
      </c>
      <c r="BO117" s="160" t="e">
        <f t="shared" si="53"/>
        <v>#DIV/0!</v>
      </c>
      <c r="BP117" s="160" t="e">
        <f t="shared" si="53"/>
        <v>#DIV/0!</v>
      </c>
      <c r="BQ117" s="160" t="e">
        <f t="shared" si="53"/>
        <v>#DIV/0!</v>
      </c>
      <c r="BR117" s="160" t="e">
        <f t="shared" si="53"/>
        <v>#DIV/0!</v>
      </c>
      <c r="BS117" s="2154"/>
      <c r="BT117" s="2154"/>
      <c r="BU117" s="2154"/>
      <c r="BV117" s="2154"/>
      <c r="BW117" s="2154"/>
      <c r="BX117" s="2154"/>
      <c r="BY117" s="2154"/>
      <c r="BZ117" s="2154"/>
      <c r="CA117" s="2151"/>
      <c r="CB117" s="8"/>
      <c r="CC117" s="2179"/>
      <c r="CD117" s="2154"/>
      <c r="CE117" s="2154"/>
      <c r="CF117" s="2151"/>
      <c r="CG117" s="2289"/>
      <c r="CH117" s="8"/>
      <c r="CI117" s="8"/>
      <c r="CJ117" s="8"/>
      <c r="CK117" s="8"/>
      <c r="CL117" s="8"/>
      <c r="CM117" s="8"/>
      <c r="CN117" s="8"/>
      <c r="CO117" s="8"/>
      <c r="CP117" s="8"/>
      <c r="CQ117" s="8"/>
      <c r="CR117" s="8"/>
      <c r="CS117" s="8"/>
      <c r="CT117" s="8"/>
    </row>
    <row r="118" spans="1:98" ht="14.4">
      <c r="A118" s="2124">
        <v>12</v>
      </c>
      <c r="B118" s="2127"/>
      <c r="C118" s="2252"/>
      <c r="D118" s="2157"/>
      <c r="E118" s="2252"/>
      <c r="F118" s="66"/>
      <c r="G118" s="135"/>
      <c r="H118" s="2139"/>
      <c r="I118" s="69"/>
      <c r="J118" s="70"/>
      <c r="K118" s="70"/>
      <c r="L118" s="70"/>
      <c r="M118" s="2148"/>
      <c r="N118" s="2263">
        <f>+P118+P119+P120+P121+P122+P123+P124+P125+P126+P127</f>
        <v>0</v>
      </c>
      <c r="O118" s="72"/>
      <c r="P118" s="73"/>
      <c r="Q118" s="2264"/>
      <c r="R118" s="2265"/>
      <c r="S118" s="2265"/>
      <c r="T118" s="2266"/>
      <c r="U118" s="138"/>
      <c r="V118" s="75">
        <v>1</v>
      </c>
      <c r="W118" s="230"/>
      <c r="X118" s="228"/>
      <c r="Y118" s="228"/>
      <c r="Z118" s="210"/>
      <c r="AA118" s="78"/>
      <c r="AB118" s="79"/>
      <c r="AC118" s="79"/>
      <c r="AD118" s="80"/>
      <c r="AE118" s="138"/>
      <c r="AF118" s="81"/>
      <c r="AG118" s="82"/>
      <c r="AH118" s="82"/>
      <c r="AI118" s="82"/>
      <c r="AJ118" s="83"/>
      <c r="AK118" s="84"/>
      <c r="AL118" s="85"/>
      <c r="AM118" s="85"/>
      <c r="AN118" s="86"/>
      <c r="AO118" s="162"/>
      <c r="AP118" s="87"/>
      <c r="AQ118" s="88"/>
      <c r="AR118" s="89"/>
      <c r="AS118" s="90" t="e">
        <f t="shared" si="0"/>
        <v>#DIV/0!</v>
      </c>
      <c r="AT118" s="164" t="e">
        <f t="shared" si="1"/>
        <v>#DIV/0!</v>
      </c>
      <c r="AU118" s="164" t="e">
        <f t="shared" si="2"/>
        <v>#DIV/0!</v>
      </c>
      <c r="AV118" s="164" t="e">
        <f t="shared" si="3"/>
        <v>#DIV/0!</v>
      </c>
      <c r="AW118" s="176" t="e">
        <f t="shared" si="4"/>
        <v>#DIV/0!</v>
      </c>
      <c r="AX118" s="176" t="e">
        <f t="shared" si="5"/>
        <v>#DIV/0!</v>
      </c>
      <c r="AY118" s="176" t="e">
        <f t="shared" si="6"/>
        <v>#DIV/0!</v>
      </c>
      <c r="AZ118" s="176" t="e">
        <f t="shared" si="7"/>
        <v>#DIV/0!</v>
      </c>
      <c r="BA118" s="165" t="e">
        <f t="shared" si="8"/>
        <v>#DIV/0!</v>
      </c>
      <c r="BB118" s="165" t="e">
        <f t="shared" si="9"/>
        <v>#DIV/0!</v>
      </c>
      <c r="BC118" s="165" t="e">
        <f t="shared" si="10"/>
        <v>#DIV/0!</v>
      </c>
      <c r="BD118" s="165" t="e">
        <f t="shared" si="11"/>
        <v>#DIV/0!</v>
      </c>
      <c r="BE118" s="166">
        <v>0.2</v>
      </c>
      <c r="BF118" s="166">
        <v>0.8</v>
      </c>
      <c r="BG118" s="165" t="e">
        <f t="shared" si="12"/>
        <v>#DIV/0!</v>
      </c>
      <c r="BH118" s="165" t="e">
        <f t="shared" si="13"/>
        <v>#DIV/0!</v>
      </c>
      <c r="BI118" s="165" t="e">
        <f t="shared" si="14"/>
        <v>#DIV/0!</v>
      </c>
      <c r="BJ118" s="165" t="e">
        <f t="shared" si="52"/>
        <v>#DIV/0!</v>
      </c>
      <c r="BK118" s="165" t="e">
        <f t="shared" si="52"/>
        <v>#DIV/0!</v>
      </c>
      <c r="BL118" s="165" t="e">
        <f t="shared" si="16"/>
        <v>#DIV/0!</v>
      </c>
      <c r="BM118" s="165" t="e">
        <f t="shared" si="17"/>
        <v>#DIV/0!</v>
      </c>
      <c r="BN118" s="165" t="e">
        <f t="shared" si="18"/>
        <v>#DIV/0!</v>
      </c>
      <c r="BO118" s="165" t="e">
        <f t="shared" si="53"/>
        <v>#DIV/0!</v>
      </c>
      <c r="BP118" s="93" t="e">
        <f t="shared" si="53"/>
        <v>#DIV/0!</v>
      </c>
      <c r="BQ118" s="93" t="e">
        <f t="shared" si="53"/>
        <v>#DIV/0!</v>
      </c>
      <c r="BR118" s="93" t="e">
        <f t="shared" si="53"/>
        <v>#DIV/0!</v>
      </c>
      <c r="BS118" s="2152" t="e">
        <f t="shared" ref="BS118:BV118" si="54">AVERAGEIF(BO118:BO127,"&lt;&gt;#¡DIV/0!")</f>
        <v>#DIV/0!</v>
      </c>
      <c r="BT118" s="2152" t="e">
        <f t="shared" si="54"/>
        <v>#DIV/0!</v>
      </c>
      <c r="BU118" s="2152" t="e">
        <f t="shared" si="54"/>
        <v>#DIV/0!</v>
      </c>
      <c r="BV118" s="2152" t="e">
        <f t="shared" si="54"/>
        <v>#DIV/0!</v>
      </c>
      <c r="BW118" s="2155" t="e">
        <f>+C118*BS118</f>
        <v>#DIV/0!</v>
      </c>
      <c r="BX118" s="2155" t="e">
        <f>+C118*BT118</f>
        <v>#DIV/0!</v>
      </c>
      <c r="BY118" s="2155" t="e">
        <f>+C118*BU118</f>
        <v>#DIV/0!</v>
      </c>
      <c r="BZ118" s="2155" t="e">
        <f>+C118*BV118</f>
        <v>#DIV/0!</v>
      </c>
      <c r="CA118" s="2149" t="e">
        <f>SUM(BW118:BZ127)</f>
        <v>#DIV/0!</v>
      </c>
      <c r="CB118" s="8"/>
      <c r="CC118" s="2273" t="e">
        <f t="shared" ref="CC118:CF118" si="55">+Q118/$N$118</f>
        <v>#DIV/0!</v>
      </c>
      <c r="CD118" s="2267" t="e">
        <f t="shared" si="55"/>
        <v>#DIV/0!</v>
      </c>
      <c r="CE118" s="2267" t="e">
        <f t="shared" si="55"/>
        <v>#DIV/0!</v>
      </c>
      <c r="CF118" s="2297" t="e">
        <f t="shared" si="55"/>
        <v>#DIV/0!</v>
      </c>
      <c r="CG118" s="2287" t="e">
        <f>AVERAGE(CC118:CF127)</f>
        <v>#DIV/0!</v>
      </c>
      <c r="CH118" s="8"/>
      <c r="CI118" s="8"/>
      <c r="CJ118" s="8"/>
      <c r="CK118" s="8"/>
      <c r="CL118" s="8"/>
      <c r="CM118" s="8"/>
      <c r="CN118" s="8"/>
      <c r="CO118" s="8"/>
      <c r="CP118" s="8"/>
      <c r="CQ118" s="8"/>
      <c r="CR118" s="8"/>
      <c r="CS118" s="8"/>
      <c r="CT118" s="8"/>
    </row>
    <row r="119" spans="1:98" ht="14.4">
      <c r="A119" s="2184"/>
      <c r="B119" s="2261"/>
      <c r="C119" s="2254"/>
      <c r="D119" s="2261"/>
      <c r="E119" s="2254"/>
      <c r="F119" s="95"/>
      <c r="G119" s="142"/>
      <c r="H119" s="2150"/>
      <c r="I119" s="97"/>
      <c r="J119" s="98"/>
      <c r="K119" s="98"/>
      <c r="L119" s="98"/>
      <c r="M119" s="2150"/>
      <c r="N119" s="2184"/>
      <c r="O119" s="99"/>
      <c r="P119" s="100"/>
      <c r="Q119" s="2184"/>
      <c r="R119" s="2153"/>
      <c r="S119" s="2153"/>
      <c r="T119" s="2150"/>
      <c r="U119" s="27"/>
      <c r="V119" s="231">
        <v>2</v>
      </c>
      <c r="W119" s="95"/>
      <c r="X119" s="102"/>
      <c r="Y119" s="102"/>
      <c r="Z119" s="232"/>
      <c r="AA119" s="104"/>
      <c r="AB119" s="105"/>
      <c r="AC119" s="105"/>
      <c r="AD119" s="106"/>
      <c r="AE119" s="138"/>
      <c r="AF119" s="107"/>
      <c r="AG119" s="108"/>
      <c r="AH119" s="108"/>
      <c r="AI119" s="108"/>
      <c r="AJ119" s="109"/>
      <c r="AK119" s="110"/>
      <c r="AL119" s="111"/>
      <c r="AM119" s="111"/>
      <c r="AN119" s="112"/>
      <c r="AO119" s="8"/>
      <c r="AP119" s="113"/>
      <c r="AQ119" s="114"/>
      <c r="AR119" s="89"/>
      <c r="AS119" s="115" t="e">
        <f t="shared" si="0"/>
        <v>#DIV/0!</v>
      </c>
      <c r="AT119" s="116" t="e">
        <f t="shared" si="1"/>
        <v>#DIV/0!</v>
      </c>
      <c r="AU119" s="116" t="e">
        <f t="shared" si="2"/>
        <v>#DIV/0!</v>
      </c>
      <c r="AV119" s="116" t="e">
        <f t="shared" si="3"/>
        <v>#DIV/0!</v>
      </c>
      <c r="AW119" s="148" t="e">
        <f t="shared" si="4"/>
        <v>#DIV/0!</v>
      </c>
      <c r="AX119" s="148" t="e">
        <f t="shared" si="5"/>
        <v>#DIV/0!</v>
      </c>
      <c r="AY119" s="148" t="e">
        <f t="shared" si="6"/>
        <v>#DIV/0!</v>
      </c>
      <c r="AZ119" s="148" t="e">
        <f t="shared" si="7"/>
        <v>#DIV/0!</v>
      </c>
      <c r="BA119" s="117" t="e">
        <f t="shared" si="8"/>
        <v>#DIV/0!</v>
      </c>
      <c r="BB119" s="117" t="e">
        <f t="shared" si="9"/>
        <v>#DIV/0!</v>
      </c>
      <c r="BC119" s="117" t="e">
        <f t="shared" si="10"/>
        <v>#DIV/0!</v>
      </c>
      <c r="BD119" s="117" t="e">
        <f t="shared" si="11"/>
        <v>#DIV/0!</v>
      </c>
      <c r="BE119" s="118">
        <v>0.2</v>
      </c>
      <c r="BF119" s="118">
        <v>0.8</v>
      </c>
      <c r="BG119" s="117" t="e">
        <f t="shared" si="12"/>
        <v>#DIV/0!</v>
      </c>
      <c r="BH119" s="117" t="e">
        <f t="shared" si="13"/>
        <v>#DIV/0!</v>
      </c>
      <c r="BI119" s="117" t="e">
        <f t="shared" si="14"/>
        <v>#DIV/0!</v>
      </c>
      <c r="BJ119" s="117" t="e">
        <f t="shared" si="52"/>
        <v>#DIV/0!</v>
      </c>
      <c r="BK119" s="117" t="e">
        <f t="shared" si="52"/>
        <v>#DIV/0!</v>
      </c>
      <c r="BL119" s="117" t="e">
        <f t="shared" si="16"/>
        <v>#DIV/0!</v>
      </c>
      <c r="BM119" s="117" t="e">
        <f t="shared" si="17"/>
        <v>#DIV/0!</v>
      </c>
      <c r="BN119" s="117" t="e">
        <f t="shared" si="18"/>
        <v>#DIV/0!</v>
      </c>
      <c r="BO119" s="117" t="e">
        <f t="shared" si="53"/>
        <v>#DIV/0!</v>
      </c>
      <c r="BP119" s="117" t="e">
        <f t="shared" si="53"/>
        <v>#DIV/0!</v>
      </c>
      <c r="BQ119" s="117" t="e">
        <f t="shared" si="53"/>
        <v>#DIV/0!</v>
      </c>
      <c r="BR119" s="117" t="e">
        <f t="shared" si="53"/>
        <v>#DIV/0!</v>
      </c>
      <c r="BS119" s="2153"/>
      <c r="BT119" s="2153"/>
      <c r="BU119" s="2153"/>
      <c r="BV119" s="2153"/>
      <c r="BW119" s="2153"/>
      <c r="BX119" s="2153"/>
      <c r="BY119" s="2153"/>
      <c r="BZ119" s="2153"/>
      <c r="CA119" s="2150"/>
      <c r="CB119" s="8"/>
      <c r="CC119" s="2184"/>
      <c r="CD119" s="2153"/>
      <c r="CE119" s="2153"/>
      <c r="CF119" s="2150"/>
      <c r="CG119" s="2288"/>
      <c r="CH119" s="8"/>
      <c r="CI119" s="8"/>
      <c r="CJ119" s="8"/>
      <c r="CK119" s="8"/>
      <c r="CL119" s="8"/>
      <c r="CM119" s="8"/>
      <c r="CN119" s="8"/>
      <c r="CO119" s="8"/>
      <c r="CP119" s="8"/>
      <c r="CQ119" s="8"/>
      <c r="CR119" s="8"/>
      <c r="CS119" s="8"/>
      <c r="CT119" s="8"/>
    </row>
    <row r="120" spans="1:98" ht="14.4">
      <c r="A120" s="2184"/>
      <c r="B120" s="2261"/>
      <c r="C120" s="2254"/>
      <c r="D120" s="2261"/>
      <c r="E120" s="2254"/>
      <c r="F120" s="95"/>
      <c r="G120" s="142"/>
      <c r="H120" s="2150"/>
      <c r="I120" s="97"/>
      <c r="J120" s="98"/>
      <c r="K120" s="98"/>
      <c r="L120" s="98"/>
      <c r="M120" s="2150"/>
      <c r="N120" s="2184"/>
      <c r="O120" s="99"/>
      <c r="P120" s="100"/>
      <c r="Q120" s="2184"/>
      <c r="R120" s="2153"/>
      <c r="S120" s="2153"/>
      <c r="T120" s="2150"/>
      <c r="U120" s="27"/>
      <c r="V120" s="231">
        <v>3</v>
      </c>
      <c r="W120" s="95"/>
      <c r="X120" s="102"/>
      <c r="Y120" s="102"/>
      <c r="Z120" s="232"/>
      <c r="AA120" s="104"/>
      <c r="AB120" s="105"/>
      <c r="AC120" s="105"/>
      <c r="AD120" s="106"/>
      <c r="AE120" s="138"/>
      <c r="AF120" s="107"/>
      <c r="AG120" s="108"/>
      <c r="AH120" s="108"/>
      <c r="AI120" s="108"/>
      <c r="AJ120" s="109"/>
      <c r="AK120" s="110"/>
      <c r="AL120" s="111"/>
      <c r="AM120" s="111"/>
      <c r="AN120" s="112"/>
      <c r="AO120" s="8"/>
      <c r="AP120" s="113"/>
      <c r="AQ120" s="114"/>
      <c r="AR120" s="89"/>
      <c r="AS120" s="115" t="e">
        <f t="shared" si="0"/>
        <v>#DIV/0!</v>
      </c>
      <c r="AT120" s="116" t="e">
        <f t="shared" si="1"/>
        <v>#DIV/0!</v>
      </c>
      <c r="AU120" s="116" t="e">
        <f t="shared" si="2"/>
        <v>#DIV/0!</v>
      </c>
      <c r="AV120" s="116" t="e">
        <f t="shared" si="3"/>
        <v>#DIV/0!</v>
      </c>
      <c r="AW120" s="148" t="e">
        <f t="shared" si="4"/>
        <v>#DIV/0!</v>
      </c>
      <c r="AX120" s="148" t="e">
        <f t="shared" si="5"/>
        <v>#DIV/0!</v>
      </c>
      <c r="AY120" s="148" t="e">
        <f t="shared" si="6"/>
        <v>#DIV/0!</v>
      </c>
      <c r="AZ120" s="148" t="e">
        <f t="shared" si="7"/>
        <v>#DIV/0!</v>
      </c>
      <c r="BA120" s="117" t="e">
        <f t="shared" si="8"/>
        <v>#DIV/0!</v>
      </c>
      <c r="BB120" s="117" t="e">
        <f t="shared" si="9"/>
        <v>#DIV/0!</v>
      </c>
      <c r="BC120" s="117" t="e">
        <f t="shared" si="10"/>
        <v>#DIV/0!</v>
      </c>
      <c r="BD120" s="117" t="e">
        <f t="shared" si="11"/>
        <v>#DIV/0!</v>
      </c>
      <c r="BE120" s="118">
        <v>0.2</v>
      </c>
      <c r="BF120" s="118">
        <v>0.8</v>
      </c>
      <c r="BG120" s="117" t="e">
        <f t="shared" si="12"/>
        <v>#DIV/0!</v>
      </c>
      <c r="BH120" s="117" t="e">
        <f t="shared" si="13"/>
        <v>#DIV/0!</v>
      </c>
      <c r="BI120" s="117" t="e">
        <f t="shared" si="14"/>
        <v>#DIV/0!</v>
      </c>
      <c r="BJ120" s="117" t="e">
        <f t="shared" si="52"/>
        <v>#DIV/0!</v>
      </c>
      <c r="BK120" s="117" t="e">
        <f t="shared" si="52"/>
        <v>#DIV/0!</v>
      </c>
      <c r="BL120" s="117" t="e">
        <f t="shared" si="16"/>
        <v>#DIV/0!</v>
      </c>
      <c r="BM120" s="117" t="e">
        <f t="shared" si="17"/>
        <v>#DIV/0!</v>
      </c>
      <c r="BN120" s="117" t="e">
        <f t="shared" si="18"/>
        <v>#DIV/0!</v>
      </c>
      <c r="BO120" s="117" t="e">
        <f t="shared" si="53"/>
        <v>#DIV/0!</v>
      </c>
      <c r="BP120" s="117" t="e">
        <f t="shared" si="53"/>
        <v>#DIV/0!</v>
      </c>
      <c r="BQ120" s="117" t="e">
        <f t="shared" si="53"/>
        <v>#DIV/0!</v>
      </c>
      <c r="BR120" s="117" t="e">
        <f t="shared" si="53"/>
        <v>#DIV/0!</v>
      </c>
      <c r="BS120" s="2153"/>
      <c r="BT120" s="2153"/>
      <c r="BU120" s="2153"/>
      <c r="BV120" s="2153"/>
      <c r="BW120" s="2153"/>
      <c r="BX120" s="2153"/>
      <c r="BY120" s="2153"/>
      <c r="BZ120" s="2153"/>
      <c r="CA120" s="2150"/>
      <c r="CB120" s="8"/>
      <c r="CC120" s="2184"/>
      <c r="CD120" s="2153"/>
      <c r="CE120" s="2153"/>
      <c r="CF120" s="2150"/>
      <c r="CG120" s="2288"/>
      <c r="CH120" s="8"/>
      <c r="CI120" s="8"/>
      <c r="CJ120" s="8"/>
      <c r="CK120" s="8"/>
      <c r="CL120" s="8"/>
      <c r="CM120" s="8"/>
      <c r="CN120" s="8"/>
      <c r="CO120" s="8"/>
      <c r="CP120" s="8"/>
      <c r="CQ120" s="8"/>
      <c r="CR120" s="8"/>
      <c r="CS120" s="8"/>
      <c r="CT120" s="8"/>
    </row>
    <row r="121" spans="1:98" ht="14.4">
      <c r="A121" s="2184"/>
      <c r="B121" s="2261"/>
      <c r="C121" s="2254"/>
      <c r="D121" s="2261"/>
      <c r="E121" s="2254"/>
      <c r="F121" s="95"/>
      <c r="G121" s="142"/>
      <c r="H121" s="2150"/>
      <c r="I121" s="97"/>
      <c r="J121" s="98"/>
      <c r="K121" s="98"/>
      <c r="L121" s="98"/>
      <c r="M121" s="2150"/>
      <c r="N121" s="2184"/>
      <c r="O121" s="99"/>
      <c r="P121" s="100"/>
      <c r="Q121" s="2184"/>
      <c r="R121" s="2153"/>
      <c r="S121" s="2153"/>
      <c r="T121" s="2150"/>
      <c r="U121" s="27"/>
      <c r="V121" s="231">
        <v>4</v>
      </c>
      <c r="W121" s="95"/>
      <c r="X121" s="102"/>
      <c r="Y121" s="102"/>
      <c r="Z121" s="232"/>
      <c r="AA121" s="104"/>
      <c r="AB121" s="105"/>
      <c r="AC121" s="105"/>
      <c r="AD121" s="106"/>
      <c r="AE121" s="138"/>
      <c r="AF121" s="107"/>
      <c r="AG121" s="108"/>
      <c r="AH121" s="108"/>
      <c r="AI121" s="108"/>
      <c r="AJ121" s="109"/>
      <c r="AK121" s="110"/>
      <c r="AL121" s="111"/>
      <c r="AM121" s="111"/>
      <c r="AN121" s="112"/>
      <c r="AO121" s="8"/>
      <c r="AP121" s="113"/>
      <c r="AQ121" s="114"/>
      <c r="AR121" s="89"/>
      <c r="AS121" s="115" t="e">
        <f t="shared" si="0"/>
        <v>#DIV/0!</v>
      </c>
      <c r="AT121" s="116" t="e">
        <f t="shared" si="1"/>
        <v>#DIV/0!</v>
      </c>
      <c r="AU121" s="116" t="e">
        <f t="shared" si="2"/>
        <v>#DIV/0!</v>
      </c>
      <c r="AV121" s="116" t="e">
        <f t="shared" si="3"/>
        <v>#DIV/0!</v>
      </c>
      <c r="AW121" s="148" t="e">
        <f t="shared" si="4"/>
        <v>#DIV/0!</v>
      </c>
      <c r="AX121" s="148" t="e">
        <f t="shared" si="5"/>
        <v>#DIV/0!</v>
      </c>
      <c r="AY121" s="148" t="e">
        <f t="shared" si="6"/>
        <v>#DIV/0!</v>
      </c>
      <c r="AZ121" s="148" t="e">
        <f t="shared" si="7"/>
        <v>#DIV/0!</v>
      </c>
      <c r="BA121" s="117" t="e">
        <f t="shared" si="8"/>
        <v>#DIV/0!</v>
      </c>
      <c r="BB121" s="117" t="e">
        <f t="shared" si="9"/>
        <v>#DIV/0!</v>
      </c>
      <c r="BC121" s="117" t="e">
        <f t="shared" si="10"/>
        <v>#DIV/0!</v>
      </c>
      <c r="BD121" s="117" t="e">
        <f t="shared" si="11"/>
        <v>#DIV/0!</v>
      </c>
      <c r="BE121" s="118">
        <v>0.2</v>
      </c>
      <c r="BF121" s="118">
        <v>0.8</v>
      </c>
      <c r="BG121" s="117" t="e">
        <f t="shared" si="12"/>
        <v>#DIV/0!</v>
      </c>
      <c r="BH121" s="117" t="e">
        <f t="shared" si="13"/>
        <v>#DIV/0!</v>
      </c>
      <c r="BI121" s="117" t="e">
        <f t="shared" si="14"/>
        <v>#DIV/0!</v>
      </c>
      <c r="BJ121" s="117" t="e">
        <f t="shared" si="52"/>
        <v>#DIV/0!</v>
      </c>
      <c r="BK121" s="117" t="e">
        <f t="shared" si="52"/>
        <v>#DIV/0!</v>
      </c>
      <c r="BL121" s="117" t="e">
        <f t="shared" si="16"/>
        <v>#DIV/0!</v>
      </c>
      <c r="BM121" s="117" t="e">
        <f t="shared" si="17"/>
        <v>#DIV/0!</v>
      </c>
      <c r="BN121" s="117" t="e">
        <f t="shared" si="18"/>
        <v>#DIV/0!</v>
      </c>
      <c r="BO121" s="117" t="e">
        <f t="shared" si="53"/>
        <v>#DIV/0!</v>
      </c>
      <c r="BP121" s="117" t="e">
        <f t="shared" si="53"/>
        <v>#DIV/0!</v>
      </c>
      <c r="BQ121" s="117" t="e">
        <f t="shared" si="53"/>
        <v>#DIV/0!</v>
      </c>
      <c r="BR121" s="117" t="e">
        <f t="shared" si="53"/>
        <v>#DIV/0!</v>
      </c>
      <c r="BS121" s="2153"/>
      <c r="BT121" s="2153"/>
      <c r="BU121" s="2153"/>
      <c r="BV121" s="2153"/>
      <c r="BW121" s="2153"/>
      <c r="BX121" s="2153"/>
      <c r="BY121" s="2153"/>
      <c r="BZ121" s="2153"/>
      <c r="CA121" s="2150"/>
      <c r="CB121" s="8"/>
      <c r="CC121" s="2184"/>
      <c r="CD121" s="2153"/>
      <c r="CE121" s="2153"/>
      <c r="CF121" s="2150"/>
      <c r="CG121" s="2288"/>
      <c r="CH121" s="8"/>
      <c r="CI121" s="8"/>
      <c r="CJ121" s="8"/>
      <c r="CK121" s="8"/>
      <c r="CL121" s="8"/>
      <c r="CM121" s="8"/>
      <c r="CN121" s="8"/>
      <c r="CO121" s="8"/>
      <c r="CP121" s="8"/>
      <c r="CQ121" s="8"/>
      <c r="CR121" s="8"/>
      <c r="CS121" s="8"/>
      <c r="CT121" s="8"/>
    </row>
    <row r="122" spans="1:98" ht="14.4">
      <c r="A122" s="2184"/>
      <c r="B122" s="2261"/>
      <c r="C122" s="2254"/>
      <c r="D122" s="2261"/>
      <c r="E122" s="2254"/>
      <c r="F122" s="95"/>
      <c r="G122" s="142"/>
      <c r="H122" s="2150"/>
      <c r="I122" s="97"/>
      <c r="J122" s="98"/>
      <c r="K122" s="98"/>
      <c r="L122" s="98"/>
      <c r="M122" s="2150"/>
      <c r="N122" s="2184"/>
      <c r="O122" s="99"/>
      <c r="P122" s="100"/>
      <c r="Q122" s="2184"/>
      <c r="R122" s="2153"/>
      <c r="S122" s="2153"/>
      <c r="T122" s="2150"/>
      <c r="U122" s="27"/>
      <c r="V122" s="231">
        <v>5</v>
      </c>
      <c r="W122" s="95"/>
      <c r="X122" s="102"/>
      <c r="Y122" s="102"/>
      <c r="Z122" s="232"/>
      <c r="AA122" s="104"/>
      <c r="AB122" s="105"/>
      <c r="AC122" s="105"/>
      <c r="AD122" s="106"/>
      <c r="AE122" s="138"/>
      <c r="AF122" s="107"/>
      <c r="AG122" s="108"/>
      <c r="AH122" s="108"/>
      <c r="AI122" s="108"/>
      <c r="AJ122" s="109"/>
      <c r="AK122" s="110"/>
      <c r="AL122" s="111"/>
      <c r="AM122" s="111"/>
      <c r="AN122" s="112"/>
      <c r="AO122" s="8"/>
      <c r="AP122" s="113"/>
      <c r="AQ122" s="114"/>
      <c r="AR122" s="89"/>
      <c r="AS122" s="115" t="e">
        <f t="shared" si="0"/>
        <v>#DIV/0!</v>
      </c>
      <c r="AT122" s="116" t="e">
        <f t="shared" si="1"/>
        <v>#DIV/0!</v>
      </c>
      <c r="AU122" s="116" t="e">
        <f t="shared" si="2"/>
        <v>#DIV/0!</v>
      </c>
      <c r="AV122" s="116" t="e">
        <f t="shared" si="3"/>
        <v>#DIV/0!</v>
      </c>
      <c r="AW122" s="148" t="e">
        <f t="shared" si="4"/>
        <v>#DIV/0!</v>
      </c>
      <c r="AX122" s="148" t="e">
        <f t="shared" si="5"/>
        <v>#DIV/0!</v>
      </c>
      <c r="AY122" s="148" t="e">
        <f t="shared" si="6"/>
        <v>#DIV/0!</v>
      </c>
      <c r="AZ122" s="148" t="e">
        <f t="shared" si="7"/>
        <v>#DIV/0!</v>
      </c>
      <c r="BA122" s="117" t="e">
        <f t="shared" si="8"/>
        <v>#DIV/0!</v>
      </c>
      <c r="BB122" s="117" t="e">
        <f t="shared" si="9"/>
        <v>#DIV/0!</v>
      </c>
      <c r="BC122" s="117" t="e">
        <f t="shared" si="10"/>
        <v>#DIV/0!</v>
      </c>
      <c r="BD122" s="117" t="e">
        <f t="shared" si="11"/>
        <v>#DIV/0!</v>
      </c>
      <c r="BE122" s="118">
        <v>0.2</v>
      </c>
      <c r="BF122" s="118">
        <v>0.8</v>
      </c>
      <c r="BG122" s="117" t="e">
        <f t="shared" si="12"/>
        <v>#DIV/0!</v>
      </c>
      <c r="BH122" s="117" t="e">
        <f t="shared" si="13"/>
        <v>#DIV/0!</v>
      </c>
      <c r="BI122" s="117" t="e">
        <f t="shared" si="14"/>
        <v>#DIV/0!</v>
      </c>
      <c r="BJ122" s="117" t="e">
        <f t="shared" si="52"/>
        <v>#DIV/0!</v>
      </c>
      <c r="BK122" s="117" t="e">
        <f t="shared" si="52"/>
        <v>#DIV/0!</v>
      </c>
      <c r="BL122" s="117" t="e">
        <f t="shared" si="16"/>
        <v>#DIV/0!</v>
      </c>
      <c r="BM122" s="117" t="e">
        <f t="shared" si="17"/>
        <v>#DIV/0!</v>
      </c>
      <c r="BN122" s="117" t="e">
        <f t="shared" si="18"/>
        <v>#DIV/0!</v>
      </c>
      <c r="BO122" s="117" t="e">
        <f t="shared" si="53"/>
        <v>#DIV/0!</v>
      </c>
      <c r="BP122" s="117" t="e">
        <f t="shared" si="53"/>
        <v>#DIV/0!</v>
      </c>
      <c r="BQ122" s="117" t="e">
        <f t="shared" si="53"/>
        <v>#DIV/0!</v>
      </c>
      <c r="BR122" s="117" t="e">
        <f t="shared" si="53"/>
        <v>#DIV/0!</v>
      </c>
      <c r="BS122" s="2153"/>
      <c r="BT122" s="2153"/>
      <c r="BU122" s="2153"/>
      <c r="BV122" s="2153"/>
      <c r="BW122" s="2153"/>
      <c r="BX122" s="2153"/>
      <c r="BY122" s="2153"/>
      <c r="BZ122" s="2153"/>
      <c r="CA122" s="2150"/>
      <c r="CB122" s="8"/>
      <c r="CC122" s="2184"/>
      <c r="CD122" s="2153"/>
      <c r="CE122" s="2153"/>
      <c r="CF122" s="2150"/>
      <c r="CG122" s="2288"/>
      <c r="CH122" s="8"/>
      <c r="CI122" s="8"/>
      <c r="CJ122" s="8"/>
      <c r="CK122" s="8"/>
      <c r="CL122" s="8"/>
      <c r="CM122" s="8"/>
      <c r="CN122" s="8"/>
      <c r="CO122" s="8"/>
      <c r="CP122" s="8"/>
      <c r="CQ122" s="8"/>
      <c r="CR122" s="8"/>
      <c r="CS122" s="8"/>
      <c r="CT122" s="8"/>
    </row>
    <row r="123" spans="1:98" ht="14.4">
      <c r="A123" s="2184"/>
      <c r="B123" s="2261"/>
      <c r="C123" s="2254"/>
      <c r="D123" s="2261"/>
      <c r="E123" s="2254"/>
      <c r="F123" s="95"/>
      <c r="G123" s="142"/>
      <c r="H123" s="2150"/>
      <c r="I123" s="97"/>
      <c r="J123" s="98"/>
      <c r="K123" s="98"/>
      <c r="L123" s="98"/>
      <c r="M123" s="2150"/>
      <c r="N123" s="2184"/>
      <c r="O123" s="99"/>
      <c r="P123" s="100"/>
      <c r="Q123" s="2184"/>
      <c r="R123" s="2153"/>
      <c r="S123" s="2153"/>
      <c r="T123" s="2150"/>
      <c r="U123" s="27"/>
      <c r="V123" s="231">
        <v>6</v>
      </c>
      <c r="W123" s="95"/>
      <c r="X123" s="102"/>
      <c r="Y123" s="102"/>
      <c r="Z123" s="232"/>
      <c r="AA123" s="104"/>
      <c r="AB123" s="105"/>
      <c r="AC123" s="105"/>
      <c r="AD123" s="106"/>
      <c r="AE123" s="138"/>
      <c r="AF123" s="107"/>
      <c r="AG123" s="108"/>
      <c r="AH123" s="108"/>
      <c r="AI123" s="108"/>
      <c r="AJ123" s="109"/>
      <c r="AK123" s="110"/>
      <c r="AL123" s="111"/>
      <c r="AM123" s="111"/>
      <c r="AN123" s="112"/>
      <c r="AO123" s="8"/>
      <c r="AP123" s="113"/>
      <c r="AQ123" s="114"/>
      <c r="AR123" s="89"/>
      <c r="AS123" s="115" t="e">
        <f t="shared" si="0"/>
        <v>#DIV/0!</v>
      </c>
      <c r="AT123" s="116" t="e">
        <f t="shared" si="1"/>
        <v>#DIV/0!</v>
      </c>
      <c r="AU123" s="116" t="e">
        <f t="shared" si="2"/>
        <v>#DIV/0!</v>
      </c>
      <c r="AV123" s="116" t="e">
        <f t="shared" si="3"/>
        <v>#DIV/0!</v>
      </c>
      <c r="AW123" s="148" t="e">
        <f t="shared" si="4"/>
        <v>#DIV/0!</v>
      </c>
      <c r="AX123" s="148" t="e">
        <f t="shared" si="5"/>
        <v>#DIV/0!</v>
      </c>
      <c r="AY123" s="148" t="e">
        <f t="shared" si="6"/>
        <v>#DIV/0!</v>
      </c>
      <c r="AZ123" s="148" t="e">
        <f t="shared" si="7"/>
        <v>#DIV/0!</v>
      </c>
      <c r="BA123" s="117" t="e">
        <f t="shared" si="8"/>
        <v>#DIV/0!</v>
      </c>
      <c r="BB123" s="117" t="e">
        <f t="shared" si="9"/>
        <v>#DIV/0!</v>
      </c>
      <c r="BC123" s="117" t="e">
        <f t="shared" si="10"/>
        <v>#DIV/0!</v>
      </c>
      <c r="BD123" s="117" t="e">
        <f t="shared" si="11"/>
        <v>#DIV/0!</v>
      </c>
      <c r="BE123" s="118">
        <v>0.2</v>
      </c>
      <c r="BF123" s="118">
        <v>0.8</v>
      </c>
      <c r="BG123" s="117" t="e">
        <f t="shared" si="12"/>
        <v>#DIV/0!</v>
      </c>
      <c r="BH123" s="117" t="e">
        <f t="shared" si="13"/>
        <v>#DIV/0!</v>
      </c>
      <c r="BI123" s="117" t="e">
        <f t="shared" si="14"/>
        <v>#DIV/0!</v>
      </c>
      <c r="BJ123" s="117" t="e">
        <f t="shared" si="52"/>
        <v>#DIV/0!</v>
      </c>
      <c r="BK123" s="117" t="e">
        <f t="shared" si="52"/>
        <v>#DIV/0!</v>
      </c>
      <c r="BL123" s="117" t="e">
        <f t="shared" si="16"/>
        <v>#DIV/0!</v>
      </c>
      <c r="BM123" s="117" t="e">
        <f t="shared" si="17"/>
        <v>#DIV/0!</v>
      </c>
      <c r="BN123" s="117" t="e">
        <f t="shared" si="18"/>
        <v>#DIV/0!</v>
      </c>
      <c r="BO123" s="117" t="e">
        <f t="shared" si="53"/>
        <v>#DIV/0!</v>
      </c>
      <c r="BP123" s="117" t="e">
        <f t="shared" si="53"/>
        <v>#DIV/0!</v>
      </c>
      <c r="BQ123" s="117" t="e">
        <f t="shared" si="53"/>
        <v>#DIV/0!</v>
      </c>
      <c r="BR123" s="117" t="e">
        <f t="shared" si="53"/>
        <v>#DIV/0!</v>
      </c>
      <c r="BS123" s="2153"/>
      <c r="BT123" s="2153"/>
      <c r="BU123" s="2153"/>
      <c r="BV123" s="2153"/>
      <c r="BW123" s="2153"/>
      <c r="BX123" s="2153"/>
      <c r="BY123" s="2153"/>
      <c r="BZ123" s="2153"/>
      <c r="CA123" s="2150"/>
      <c r="CB123" s="8"/>
      <c r="CC123" s="2184"/>
      <c r="CD123" s="2153"/>
      <c r="CE123" s="2153"/>
      <c r="CF123" s="2150"/>
      <c r="CG123" s="2288"/>
      <c r="CH123" s="8"/>
      <c r="CI123" s="8"/>
      <c r="CJ123" s="8"/>
      <c r="CK123" s="8"/>
      <c r="CL123" s="8"/>
      <c r="CM123" s="8"/>
      <c r="CN123" s="8"/>
      <c r="CO123" s="8"/>
      <c r="CP123" s="8"/>
      <c r="CQ123" s="8"/>
      <c r="CR123" s="8"/>
      <c r="CS123" s="8"/>
      <c r="CT123" s="8"/>
    </row>
    <row r="124" spans="1:98" ht="14.4">
      <c r="A124" s="2184"/>
      <c r="B124" s="2261"/>
      <c r="C124" s="2254"/>
      <c r="D124" s="2261"/>
      <c r="E124" s="2254"/>
      <c r="F124" s="95"/>
      <c r="G124" s="142"/>
      <c r="H124" s="2150"/>
      <c r="I124" s="97"/>
      <c r="J124" s="98"/>
      <c r="K124" s="98"/>
      <c r="L124" s="98"/>
      <c r="M124" s="2150"/>
      <c r="N124" s="2184"/>
      <c r="O124" s="99"/>
      <c r="P124" s="100"/>
      <c r="Q124" s="2184"/>
      <c r="R124" s="2153"/>
      <c r="S124" s="2153"/>
      <c r="T124" s="2150"/>
      <c r="U124" s="27"/>
      <c r="V124" s="101">
        <v>7</v>
      </c>
      <c r="W124" s="170"/>
      <c r="X124" s="163"/>
      <c r="Y124" s="163"/>
      <c r="Z124" s="232"/>
      <c r="AA124" s="104"/>
      <c r="AB124" s="105"/>
      <c r="AC124" s="105"/>
      <c r="AD124" s="106"/>
      <c r="AE124" s="138"/>
      <c r="AF124" s="107"/>
      <c r="AG124" s="108"/>
      <c r="AH124" s="108"/>
      <c r="AI124" s="108"/>
      <c r="AJ124" s="109"/>
      <c r="AK124" s="110"/>
      <c r="AL124" s="111"/>
      <c r="AM124" s="111"/>
      <c r="AN124" s="112"/>
      <c r="AO124" s="8"/>
      <c r="AP124" s="113"/>
      <c r="AQ124" s="114"/>
      <c r="AR124" s="89"/>
      <c r="AS124" s="115" t="e">
        <f t="shared" si="0"/>
        <v>#DIV/0!</v>
      </c>
      <c r="AT124" s="116" t="e">
        <f t="shared" si="1"/>
        <v>#DIV/0!</v>
      </c>
      <c r="AU124" s="116" t="e">
        <f t="shared" si="2"/>
        <v>#DIV/0!</v>
      </c>
      <c r="AV124" s="116" t="e">
        <f t="shared" si="3"/>
        <v>#DIV/0!</v>
      </c>
      <c r="AW124" s="148" t="e">
        <f t="shared" si="4"/>
        <v>#DIV/0!</v>
      </c>
      <c r="AX124" s="148" t="e">
        <f t="shared" si="5"/>
        <v>#DIV/0!</v>
      </c>
      <c r="AY124" s="148" t="e">
        <f t="shared" si="6"/>
        <v>#DIV/0!</v>
      </c>
      <c r="AZ124" s="148" t="e">
        <f t="shared" si="7"/>
        <v>#DIV/0!</v>
      </c>
      <c r="BA124" s="117" t="e">
        <f t="shared" si="8"/>
        <v>#DIV/0!</v>
      </c>
      <c r="BB124" s="117" t="e">
        <f t="shared" si="9"/>
        <v>#DIV/0!</v>
      </c>
      <c r="BC124" s="117" t="e">
        <f t="shared" si="10"/>
        <v>#DIV/0!</v>
      </c>
      <c r="BD124" s="117" t="e">
        <f t="shared" si="11"/>
        <v>#DIV/0!</v>
      </c>
      <c r="BE124" s="118">
        <v>0.2</v>
      </c>
      <c r="BF124" s="118">
        <v>0.8</v>
      </c>
      <c r="BG124" s="117" t="e">
        <f t="shared" si="12"/>
        <v>#DIV/0!</v>
      </c>
      <c r="BH124" s="117" t="e">
        <f t="shared" si="13"/>
        <v>#DIV/0!</v>
      </c>
      <c r="BI124" s="117" t="e">
        <f t="shared" si="14"/>
        <v>#DIV/0!</v>
      </c>
      <c r="BJ124" s="117" t="e">
        <f t="shared" si="52"/>
        <v>#DIV/0!</v>
      </c>
      <c r="BK124" s="117" t="e">
        <f t="shared" si="52"/>
        <v>#DIV/0!</v>
      </c>
      <c r="BL124" s="117" t="e">
        <f t="shared" si="16"/>
        <v>#DIV/0!</v>
      </c>
      <c r="BM124" s="117" t="e">
        <f t="shared" si="17"/>
        <v>#DIV/0!</v>
      </c>
      <c r="BN124" s="117" t="e">
        <f t="shared" si="18"/>
        <v>#DIV/0!</v>
      </c>
      <c r="BO124" s="117" t="e">
        <f t="shared" si="53"/>
        <v>#DIV/0!</v>
      </c>
      <c r="BP124" s="117" t="e">
        <f t="shared" si="53"/>
        <v>#DIV/0!</v>
      </c>
      <c r="BQ124" s="117" t="e">
        <f t="shared" si="53"/>
        <v>#DIV/0!</v>
      </c>
      <c r="BR124" s="117" t="e">
        <f t="shared" si="53"/>
        <v>#DIV/0!</v>
      </c>
      <c r="BS124" s="2153"/>
      <c r="BT124" s="2153"/>
      <c r="BU124" s="2153"/>
      <c r="BV124" s="2153"/>
      <c r="BW124" s="2153"/>
      <c r="BX124" s="2153"/>
      <c r="BY124" s="2153"/>
      <c r="BZ124" s="2153"/>
      <c r="CA124" s="2150"/>
      <c r="CB124" s="8"/>
      <c r="CC124" s="2184"/>
      <c r="CD124" s="2153"/>
      <c r="CE124" s="2153"/>
      <c r="CF124" s="2150"/>
      <c r="CG124" s="2288"/>
      <c r="CH124" s="8"/>
      <c r="CI124" s="8"/>
      <c r="CJ124" s="8"/>
      <c r="CK124" s="8"/>
      <c r="CL124" s="8"/>
      <c r="CM124" s="8"/>
      <c r="CN124" s="8"/>
      <c r="CO124" s="8"/>
      <c r="CP124" s="8"/>
      <c r="CQ124" s="8"/>
      <c r="CR124" s="8"/>
      <c r="CS124" s="8"/>
      <c r="CT124" s="8"/>
    </row>
    <row r="125" spans="1:98" ht="14.4">
      <c r="A125" s="2184"/>
      <c r="B125" s="2261"/>
      <c r="C125" s="2254"/>
      <c r="D125" s="2261"/>
      <c r="E125" s="2254"/>
      <c r="F125" s="95"/>
      <c r="G125" s="142"/>
      <c r="H125" s="2150"/>
      <c r="I125" s="97"/>
      <c r="J125" s="98"/>
      <c r="K125" s="98"/>
      <c r="L125" s="98"/>
      <c r="M125" s="2150"/>
      <c r="N125" s="2184"/>
      <c r="O125" s="99"/>
      <c r="P125" s="100"/>
      <c r="Q125" s="2184"/>
      <c r="R125" s="2153"/>
      <c r="S125" s="2153"/>
      <c r="T125" s="2150"/>
      <c r="U125" s="27"/>
      <c r="V125" s="101">
        <v>8</v>
      </c>
      <c r="W125" s="95"/>
      <c r="X125" s="102"/>
      <c r="Y125" s="102"/>
      <c r="Z125" s="211"/>
      <c r="AA125" s="104"/>
      <c r="AB125" s="105"/>
      <c r="AC125" s="105"/>
      <c r="AD125" s="106"/>
      <c r="AE125" s="138"/>
      <c r="AF125" s="107"/>
      <c r="AG125" s="108"/>
      <c r="AH125" s="108"/>
      <c r="AI125" s="108"/>
      <c r="AJ125" s="109"/>
      <c r="AK125" s="110"/>
      <c r="AL125" s="111"/>
      <c r="AM125" s="111"/>
      <c r="AN125" s="112"/>
      <c r="AO125" s="8"/>
      <c r="AP125" s="113"/>
      <c r="AQ125" s="114"/>
      <c r="AR125" s="89"/>
      <c r="AS125" s="115" t="e">
        <f t="shared" si="0"/>
        <v>#DIV/0!</v>
      </c>
      <c r="AT125" s="116" t="e">
        <f t="shared" si="1"/>
        <v>#DIV/0!</v>
      </c>
      <c r="AU125" s="116" t="e">
        <f t="shared" si="2"/>
        <v>#DIV/0!</v>
      </c>
      <c r="AV125" s="116" t="e">
        <f t="shared" si="3"/>
        <v>#DIV/0!</v>
      </c>
      <c r="AW125" s="148" t="e">
        <f t="shared" si="4"/>
        <v>#DIV/0!</v>
      </c>
      <c r="AX125" s="148" t="e">
        <f t="shared" si="5"/>
        <v>#DIV/0!</v>
      </c>
      <c r="AY125" s="148" t="e">
        <f t="shared" si="6"/>
        <v>#DIV/0!</v>
      </c>
      <c r="AZ125" s="148" t="e">
        <f t="shared" si="7"/>
        <v>#DIV/0!</v>
      </c>
      <c r="BA125" s="117" t="e">
        <f t="shared" si="8"/>
        <v>#DIV/0!</v>
      </c>
      <c r="BB125" s="117" t="e">
        <f t="shared" si="9"/>
        <v>#DIV/0!</v>
      </c>
      <c r="BC125" s="117" t="e">
        <f t="shared" si="10"/>
        <v>#DIV/0!</v>
      </c>
      <c r="BD125" s="117" t="e">
        <f t="shared" si="11"/>
        <v>#DIV/0!</v>
      </c>
      <c r="BE125" s="118">
        <v>0.2</v>
      </c>
      <c r="BF125" s="118">
        <v>0.8</v>
      </c>
      <c r="BG125" s="117" t="e">
        <f t="shared" si="12"/>
        <v>#DIV/0!</v>
      </c>
      <c r="BH125" s="117" t="e">
        <f t="shared" si="13"/>
        <v>#DIV/0!</v>
      </c>
      <c r="BI125" s="117" t="e">
        <f t="shared" si="14"/>
        <v>#DIV/0!</v>
      </c>
      <c r="BJ125" s="117" t="e">
        <f t="shared" si="52"/>
        <v>#DIV/0!</v>
      </c>
      <c r="BK125" s="117" t="e">
        <f t="shared" si="52"/>
        <v>#DIV/0!</v>
      </c>
      <c r="BL125" s="117" t="e">
        <f t="shared" si="16"/>
        <v>#DIV/0!</v>
      </c>
      <c r="BM125" s="117" t="e">
        <f t="shared" si="17"/>
        <v>#DIV/0!</v>
      </c>
      <c r="BN125" s="117" t="e">
        <f t="shared" si="18"/>
        <v>#DIV/0!</v>
      </c>
      <c r="BO125" s="117" t="e">
        <f t="shared" si="53"/>
        <v>#DIV/0!</v>
      </c>
      <c r="BP125" s="117" t="e">
        <f t="shared" si="53"/>
        <v>#DIV/0!</v>
      </c>
      <c r="BQ125" s="117" t="e">
        <f t="shared" si="53"/>
        <v>#DIV/0!</v>
      </c>
      <c r="BR125" s="117" t="e">
        <f t="shared" si="53"/>
        <v>#DIV/0!</v>
      </c>
      <c r="BS125" s="2153"/>
      <c r="BT125" s="2153"/>
      <c r="BU125" s="2153"/>
      <c r="BV125" s="2153"/>
      <c r="BW125" s="2153"/>
      <c r="BX125" s="2153"/>
      <c r="BY125" s="2153"/>
      <c r="BZ125" s="2153"/>
      <c r="CA125" s="2150"/>
      <c r="CB125" s="8"/>
      <c r="CC125" s="2184"/>
      <c r="CD125" s="2153"/>
      <c r="CE125" s="2153"/>
      <c r="CF125" s="2150"/>
      <c r="CG125" s="2288"/>
      <c r="CH125" s="8"/>
      <c r="CI125" s="8"/>
      <c r="CJ125" s="8"/>
      <c r="CK125" s="8"/>
      <c r="CL125" s="8"/>
      <c r="CM125" s="8"/>
      <c r="CN125" s="8"/>
      <c r="CO125" s="8"/>
      <c r="CP125" s="8"/>
      <c r="CQ125" s="8"/>
      <c r="CR125" s="8"/>
      <c r="CS125" s="8"/>
      <c r="CT125" s="8"/>
    </row>
    <row r="126" spans="1:98" ht="14.4">
      <c r="A126" s="2184"/>
      <c r="B126" s="2261"/>
      <c r="C126" s="2254"/>
      <c r="D126" s="2261"/>
      <c r="E126" s="2254"/>
      <c r="F126" s="95"/>
      <c r="G126" s="142"/>
      <c r="H126" s="2150"/>
      <c r="I126" s="97"/>
      <c r="J126" s="98"/>
      <c r="K126" s="98"/>
      <c r="L126" s="98"/>
      <c r="M126" s="2150"/>
      <c r="N126" s="2184"/>
      <c r="O126" s="99"/>
      <c r="P126" s="100"/>
      <c r="Q126" s="2184"/>
      <c r="R126" s="2153"/>
      <c r="S126" s="2153"/>
      <c r="T126" s="2150"/>
      <c r="U126" s="27"/>
      <c r="V126" s="101">
        <v>9</v>
      </c>
      <c r="W126" s="120"/>
      <c r="X126" s="102"/>
      <c r="Y126" s="102"/>
      <c r="Z126" s="211"/>
      <c r="AA126" s="104"/>
      <c r="AB126" s="105"/>
      <c r="AC126" s="105"/>
      <c r="AD126" s="106"/>
      <c r="AE126" s="138"/>
      <c r="AF126" s="107"/>
      <c r="AG126" s="108"/>
      <c r="AH126" s="108"/>
      <c r="AI126" s="108"/>
      <c r="AJ126" s="109"/>
      <c r="AK126" s="110"/>
      <c r="AL126" s="111"/>
      <c r="AM126" s="111"/>
      <c r="AN126" s="112"/>
      <c r="AO126" s="8"/>
      <c r="AP126" s="113"/>
      <c r="AQ126" s="114"/>
      <c r="AR126" s="89"/>
      <c r="AS126" s="115" t="e">
        <f t="shared" si="0"/>
        <v>#DIV/0!</v>
      </c>
      <c r="AT126" s="116" t="e">
        <f t="shared" si="1"/>
        <v>#DIV/0!</v>
      </c>
      <c r="AU126" s="116" t="e">
        <f t="shared" si="2"/>
        <v>#DIV/0!</v>
      </c>
      <c r="AV126" s="116" t="e">
        <f t="shared" si="3"/>
        <v>#DIV/0!</v>
      </c>
      <c r="AW126" s="148" t="e">
        <f t="shared" si="4"/>
        <v>#DIV/0!</v>
      </c>
      <c r="AX126" s="148" t="e">
        <f t="shared" si="5"/>
        <v>#DIV/0!</v>
      </c>
      <c r="AY126" s="148" t="e">
        <f t="shared" si="6"/>
        <v>#DIV/0!</v>
      </c>
      <c r="AZ126" s="148" t="e">
        <f t="shared" si="7"/>
        <v>#DIV/0!</v>
      </c>
      <c r="BA126" s="117" t="e">
        <f t="shared" si="8"/>
        <v>#DIV/0!</v>
      </c>
      <c r="BB126" s="117" t="e">
        <f t="shared" si="9"/>
        <v>#DIV/0!</v>
      </c>
      <c r="BC126" s="117" t="e">
        <f t="shared" si="10"/>
        <v>#DIV/0!</v>
      </c>
      <c r="BD126" s="117" t="e">
        <f t="shared" si="11"/>
        <v>#DIV/0!</v>
      </c>
      <c r="BE126" s="118">
        <v>0.2</v>
      </c>
      <c r="BF126" s="118">
        <v>0.8</v>
      </c>
      <c r="BG126" s="117" t="e">
        <f t="shared" si="12"/>
        <v>#DIV/0!</v>
      </c>
      <c r="BH126" s="117" t="e">
        <f t="shared" si="13"/>
        <v>#DIV/0!</v>
      </c>
      <c r="BI126" s="117" t="e">
        <f t="shared" si="14"/>
        <v>#DIV/0!</v>
      </c>
      <c r="BJ126" s="117" t="e">
        <f t="shared" ref="BJ126:BK141" si="56">+AZ126*BE126</f>
        <v>#DIV/0!</v>
      </c>
      <c r="BK126" s="117" t="e">
        <f t="shared" si="56"/>
        <v>#DIV/0!</v>
      </c>
      <c r="BL126" s="117" t="e">
        <f t="shared" si="16"/>
        <v>#DIV/0!</v>
      </c>
      <c r="BM126" s="117" t="e">
        <f t="shared" si="17"/>
        <v>#DIV/0!</v>
      </c>
      <c r="BN126" s="117" t="e">
        <f t="shared" si="18"/>
        <v>#DIV/0!</v>
      </c>
      <c r="BO126" s="117" t="e">
        <f t="shared" ref="BO126:BR141" si="57">+BG126+BK126</f>
        <v>#DIV/0!</v>
      </c>
      <c r="BP126" s="117" t="e">
        <f t="shared" si="57"/>
        <v>#DIV/0!</v>
      </c>
      <c r="BQ126" s="117" t="e">
        <f t="shared" si="57"/>
        <v>#DIV/0!</v>
      </c>
      <c r="BR126" s="117" t="e">
        <f t="shared" si="57"/>
        <v>#DIV/0!</v>
      </c>
      <c r="BS126" s="2153"/>
      <c r="BT126" s="2153"/>
      <c r="BU126" s="2153"/>
      <c r="BV126" s="2153"/>
      <c r="BW126" s="2153"/>
      <c r="BX126" s="2153"/>
      <c r="BY126" s="2153"/>
      <c r="BZ126" s="2153"/>
      <c r="CA126" s="2150"/>
      <c r="CB126" s="8"/>
      <c r="CC126" s="2184"/>
      <c r="CD126" s="2153"/>
      <c r="CE126" s="2153"/>
      <c r="CF126" s="2150"/>
      <c r="CG126" s="2288"/>
      <c r="CH126" s="8"/>
      <c r="CI126" s="8"/>
      <c r="CJ126" s="8"/>
      <c r="CK126" s="8"/>
      <c r="CL126" s="8"/>
      <c r="CM126" s="8"/>
      <c r="CN126" s="8"/>
      <c r="CO126" s="8"/>
      <c r="CP126" s="8"/>
      <c r="CQ126" s="8"/>
      <c r="CR126" s="8"/>
      <c r="CS126" s="8"/>
      <c r="CT126" s="8"/>
    </row>
    <row r="127" spans="1:98" thickBot="1">
      <c r="A127" s="2179"/>
      <c r="B127" s="2200"/>
      <c r="C127" s="2201"/>
      <c r="D127" s="2200"/>
      <c r="E127" s="2201"/>
      <c r="F127" s="150"/>
      <c r="G127" s="151"/>
      <c r="H127" s="2151"/>
      <c r="I127" s="121"/>
      <c r="J127" s="122"/>
      <c r="K127" s="122"/>
      <c r="L127" s="122"/>
      <c r="M127" s="2151"/>
      <c r="N127" s="2179"/>
      <c r="O127" s="123"/>
      <c r="P127" s="124"/>
      <c r="Q127" s="2179"/>
      <c r="R127" s="2154"/>
      <c r="S127" s="2154"/>
      <c r="T127" s="2151"/>
      <c r="U127" s="27"/>
      <c r="V127" s="168">
        <v>10</v>
      </c>
      <c r="W127" s="179"/>
      <c r="X127" s="152"/>
      <c r="Y127" s="152"/>
      <c r="Z127" s="153"/>
      <c r="AA127" s="125"/>
      <c r="AB127" s="126"/>
      <c r="AC127" s="126"/>
      <c r="AD127" s="127"/>
      <c r="AE127" s="138"/>
      <c r="AF127" s="154"/>
      <c r="AG127" s="156"/>
      <c r="AH127" s="156"/>
      <c r="AI127" s="156"/>
      <c r="AJ127" s="157"/>
      <c r="AK127" s="128"/>
      <c r="AL127" s="129"/>
      <c r="AM127" s="129"/>
      <c r="AN127" s="130"/>
      <c r="AO127" s="8"/>
      <c r="AP127" s="131"/>
      <c r="AQ127" s="132"/>
      <c r="AR127" s="89"/>
      <c r="AS127" s="133" t="e">
        <f t="shared" si="0"/>
        <v>#DIV/0!</v>
      </c>
      <c r="AT127" s="169" t="e">
        <f t="shared" si="1"/>
        <v>#DIV/0!</v>
      </c>
      <c r="AU127" s="169" t="e">
        <f t="shared" si="2"/>
        <v>#DIV/0!</v>
      </c>
      <c r="AV127" s="169" t="e">
        <f t="shared" si="3"/>
        <v>#DIV/0!</v>
      </c>
      <c r="AW127" s="180" t="e">
        <f t="shared" si="4"/>
        <v>#DIV/0!</v>
      </c>
      <c r="AX127" s="180" t="e">
        <f t="shared" si="5"/>
        <v>#DIV/0!</v>
      </c>
      <c r="AY127" s="180" t="e">
        <f t="shared" si="6"/>
        <v>#DIV/0!</v>
      </c>
      <c r="AZ127" s="180" t="e">
        <f t="shared" si="7"/>
        <v>#DIV/0!</v>
      </c>
      <c r="BA127" s="160" t="e">
        <f t="shared" si="8"/>
        <v>#DIV/0!</v>
      </c>
      <c r="BB127" s="160" t="e">
        <f t="shared" si="9"/>
        <v>#DIV/0!</v>
      </c>
      <c r="BC127" s="160" t="e">
        <f t="shared" si="10"/>
        <v>#DIV/0!</v>
      </c>
      <c r="BD127" s="160" t="e">
        <f t="shared" si="11"/>
        <v>#DIV/0!</v>
      </c>
      <c r="BE127" s="159">
        <v>0.2</v>
      </c>
      <c r="BF127" s="159">
        <v>0.8</v>
      </c>
      <c r="BG127" s="160" t="e">
        <f t="shared" si="12"/>
        <v>#DIV/0!</v>
      </c>
      <c r="BH127" s="160" t="e">
        <f t="shared" si="13"/>
        <v>#DIV/0!</v>
      </c>
      <c r="BI127" s="160" t="e">
        <f t="shared" si="14"/>
        <v>#DIV/0!</v>
      </c>
      <c r="BJ127" s="160" t="e">
        <f t="shared" si="56"/>
        <v>#DIV/0!</v>
      </c>
      <c r="BK127" s="160" t="e">
        <f t="shared" si="56"/>
        <v>#DIV/0!</v>
      </c>
      <c r="BL127" s="160" t="e">
        <f t="shared" si="16"/>
        <v>#DIV/0!</v>
      </c>
      <c r="BM127" s="160" t="e">
        <f t="shared" si="17"/>
        <v>#DIV/0!</v>
      </c>
      <c r="BN127" s="160" t="e">
        <f t="shared" si="18"/>
        <v>#DIV/0!</v>
      </c>
      <c r="BO127" s="160" t="e">
        <f t="shared" si="57"/>
        <v>#DIV/0!</v>
      </c>
      <c r="BP127" s="160" t="e">
        <f t="shared" si="57"/>
        <v>#DIV/0!</v>
      </c>
      <c r="BQ127" s="160" t="e">
        <f t="shared" si="57"/>
        <v>#DIV/0!</v>
      </c>
      <c r="BR127" s="160" t="e">
        <f t="shared" si="57"/>
        <v>#DIV/0!</v>
      </c>
      <c r="BS127" s="2154"/>
      <c r="BT127" s="2154"/>
      <c r="BU127" s="2154"/>
      <c r="BV127" s="2154"/>
      <c r="BW127" s="2154"/>
      <c r="BX127" s="2154"/>
      <c r="BY127" s="2154"/>
      <c r="BZ127" s="2154"/>
      <c r="CA127" s="2151"/>
      <c r="CB127" s="8"/>
      <c r="CC127" s="2179"/>
      <c r="CD127" s="2154"/>
      <c r="CE127" s="2154"/>
      <c r="CF127" s="2151"/>
      <c r="CG127" s="2289"/>
      <c r="CH127" s="8"/>
      <c r="CI127" s="8"/>
      <c r="CJ127" s="8"/>
      <c r="CK127" s="8"/>
      <c r="CL127" s="8"/>
      <c r="CM127" s="8"/>
      <c r="CN127" s="8"/>
      <c r="CO127" s="8"/>
      <c r="CP127" s="8"/>
      <c r="CQ127" s="8"/>
      <c r="CR127" s="8"/>
      <c r="CS127" s="8"/>
      <c r="CT127" s="8"/>
    </row>
    <row r="128" spans="1:98" ht="14.4">
      <c r="A128" s="2124">
        <v>13</v>
      </c>
      <c r="B128" s="2127"/>
      <c r="C128" s="2252"/>
      <c r="D128" s="2157"/>
      <c r="E128" s="2252"/>
      <c r="F128" s="227"/>
      <c r="G128" s="135"/>
      <c r="H128" s="2139"/>
      <c r="I128" s="69"/>
      <c r="J128" s="70"/>
      <c r="K128" s="70"/>
      <c r="L128" s="70"/>
      <c r="M128" s="2148"/>
      <c r="N128" s="2263">
        <f>+P128+P129+P130+P131+P132+P133+P134+P135+P136+P137</f>
        <v>0</v>
      </c>
      <c r="O128" s="72"/>
      <c r="P128" s="73"/>
      <c r="Q128" s="2264"/>
      <c r="R128" s="2265"/>
      <c r="S128" s="2265"/>
      <c r="T128" s="2266"/>
      <c r="U128" s="138"/>
      <c r="V128" s="75">
        <v>1</v>
      </c>
      <c r="W128" s="181"/>
      <c r="X128" s="212"/>
      <c r="Y128" s="212"/>
      <c r="Z128" s="217"/>
      <c r="AA128" s="78"/>
      <c r="AB128" s="79"/>
      <c r="AC128" s="79"/>
      <c r="AD128" s="80"/>
      <c r="AE128" s="138"/>
      <c r="AF128" s="81"/>
      <c r="AG128" s="233"/>
      <c r="AH128" s="233"/>
      <c r="AI128" s="233"/>
      <c r="AJ128" s="83"/>
      <c r="AK128" s="84"/>
      <c r="AL128" s="85"/>
      <c r="AM128" s="85"/>
      <c r="AN128" s="86"/>
      <c r="AO128" s="162"/>
      <c r="AP128" s="87"/>
      <c r="AQ128" s="88"/>
      <c r="AR128" s="89"/>
      <c r="AS128" s="90" t="e">
        <f t="shared" si="0"/>
        <v>#DIV/0!</v>
      </c>
      <c r="AT128" s="164" t="e">
        <f t="shared" si="1"/>
        <v>#DIV/0!</v>
      </c>
      <c r="AU128" s="164" t="e">
        <f t="shared" si="2"/>
        <v>#DIV/0!</v>
      </c>
      <c r="AV128" s="164" t="e">
        <f t="shared" si="3"/>
        <v>#DIV/0!</v>
      </c>
      <c r="AW128" s="176" t="e">
        <f t="shared" si="4"/>
        <v>#DIV/0!</v>
      </c>
      <c r="AX128" s="176" t="e">
        <f t="shared" si="5"/>
        <v>#DIV/0!</v>
      </c>
      <c r="AY128" s="176" t="e">
        <f t="shared" si="6"/>
        <v>#DIV/0!</v>
      </c>
      <c r="AZ128" s="176" t="e">
        <f t="shared" si="7"/>
        <v>#DIV/0!</v>
      </c>
      <c r="BA128" s="165" t="e">
        <f t="shared" si="8"/>
        <v>#DIV/0!</v>
      </c>
      <c r="BB128" s="165" t="e">
        <f t="shared" si="9"/>
        <v>#DIV/0!</v>
      </c>
      <c r="BC128" s="165" t="e">
        <f t="shared" si="10"/>
        <v>#DIV/0!</v>
      </c>
      <c r="BD128" s="165" t="e">
        <f t="shared" si="11"/>
        <v>#DIV/0!</v>
      </c>
      <c r="BE128" s="166">
        <v>0.2</v>
      </c>
      <c r="BF128" s="166">
        <v>0.8</v>
      </c>
      <c r="BG128" s="165" t="e">
        <f t="shared" si="12"/>
        <v>#DIV/0!</v>
      </c>
      <c r="BH128" s="165" t="e">
        <f t="shared" si="13"/>
        <v>#DIV/0!</v>
      </c>
      <c r="BI128" s="165" t="e">
        <f t="shared" si="14"/>
        <v>#DIV/0!</v>
      </c>
      <c r="BJ128" s="165" t="e">
        <f t="shared" si="56"/>
        <v>#DIV/0!</v>
      </c>
      <c r="BK128" s="165" t="e">
        <f t="shared" si="56"/>
        <v>#DIV/0!</v>
      </c>
      <c r="BL128" s="165" t="e">
        <f t="shared" si="16"/>
        <v>#DIV/0!</v>
      </c>
      <c r="BM128" s="165" t="e">
        <f t="shared" si="17"/>
        <v>#DIV/0!</v>
      </c>
      <c r="BN128" s="165" t="e">
        <f t="shared" si="18"/>
        <v>#DIV/0!</v>
      </c>
      <c r="BO128" s="165" t="e">
        <f t="shared" si="57"/>
        <v>#DIV/0!</v>
      </c>
      <c r="BP128" s="93" t="e">
        <f t="shared" si="57"/>
        <v>#DIV/0!</v>
      </c>
      <c r="BQ128" s="93" t="e">
        <f t="shared" si="57"/>
        <v>#DIV/0!</v>
      </c>
      <c r="BR128" s="93" t="e">
        <f t="shared" si="57"/>
        <v>#DIV/0!</v>
      </c>
      <c r="BS128" s="2152" t="e">
        <f t="shared" ref="BS128:BV128" si="58">AVERAGEIF(BO128:BO137,"&lt;&gt;#¡DIV/0!")</f>
        <v>#DIV/0!</v>
      </c>
      <c r="BT128" s="2152" t="e">
        <f t="shared" si="58"/>
        <v>#DIV/0!</v>
      </c>
      <c r="BU128" s="2152" t="e">
        <f t="shared" si="58"/>
        <v>#DIV/0!</v>
      </c>
      <c r="BV128" s="2152" t="e">
        <f t="shared" si="58"/>
        <v>#DIV/0!</v>
      </c>
      <c r="BW128" s="2155" t="e">
        <f>+C128*BS128</f>
        <v>#DIV/0!</v>
      </c>
      <c r="BX128" s="2155" t="e">
        <f>+C128*BT128</f>
        <v>#DIV/0!</v>
      </c>
      <c r="BY128" s="2155" t="e">
        <f>+C128*BU128</f>
        <v>#DIV/0!</v>
      </c>
      <c r="BZ128" s="2155" t="e">
        <f>+C128*BV128</f>
        <v>#DIV/0!</v>
      </c>
      <c r="CA128" s="2149" t="e">
        <f>SUM(BW128:BZ137)</f>
        <v>#DIV/0!</v>
      </c>
      <c r="CB128" s="8"/>
      <c r="CC128" s="2273" t="e">
        <f t="shared" ref="CC128:CF128" si="59">+Q128/$N$128</f>
        <v>#DIV/0!</v>
      </c>
      <c r="CD128" s="2267" t="e">
        <f t="shared" si="59"/>
        <v>#DIV/0!</v>
      </c>
      <c r="CE128" s="2267" t="e">
        <f t="shared" si="59"/>
        <v>#DIV/0!</v>
      </c>
      <c r="CF128" s="2297" t="e">
        <f t="shared" si="59"/>
        <v>#DIV/0!</v>
      </c>
      <c r="CG128" s="2287" t="e">
        <f>AVERAGE(CC128:CF137)</f>
        <v>#DIV/0!</v>
      </c>
      <c r="CH128" s="8"/>
      <c r="CI128" s="8"/>
      <c r="CJ128" s="8"/>
      <c r="CK128" s="8"/>
      <c r="CL128" s="8"/>
      <c r="CM128" s="8"/>
      <c r="CN128" s="8"/>
      <c r="CO128" s="8"/>
      <c r="CP128" s="8"/>
      <c r="CQ128" s="8"/>
      <c r="CR128" s="8"/>
      <c r="CS128" s="8"/>
      <c r="CT128" s="8"/>
    </row>
    <row r="129" spans="1:98" ht="14.4">
      <c r="A129" s="2184"/>
      <c r="B129" s="2261"/>
      <c r="C129" s="2254"/>
      <c r="D129" s="2261"/>
      <c r="E129" s="2254"/>
      <c r="F129" s="227"/>
      <c r="G129" s="142"/>
      <c r="H129" s="2150"/>
      <c r="I129" s="97"/>
      <c r="J129" s="98"/>
      <c r="K129" s="98"/>
      <c r="L129" s="98"/>
      <c r="M129" s="2150"/>
      <c r="N129" s="2184"/>
      <c r="O129" s="99"/>
      <c r="P129" s="100"/>
      <c r="Q129" s="2184"/>
      <c r="R129" s="2153"/>
      <c r="S129" s="2153"/>
      <c r="T129" s="2150"/>
      <c r="U129" s="27"/>
      <c r="V129" s="101">
        <v>2</v>
      </c>
      <c r="W129" s="184"/>
      <c r="X129" s="212"/>
      <c r="Y129" s="212"/>
      <c r="Z129" s="217"/>
      <c r="AA129" s="104"/>
      <c r="AB129" s="105"/>
      <c r="AC129" s="105"/>
      <c r="AD129" s="106"/>
      <c r="AE129" s="138"/>
      <c r="AF129" s="107"/>
      <c r="AG129" s="108"/>
      <c r="AH129" s="108"/>
      <c r="AI129" s="108"/>
      <c r="AJ129" s="109"/>
      <c r="AK129" s="110"/>
      <c r="AL129" s="111"/>
      <c r="AM129" s="111"/>
      <c r="AN129" s="112"/>
      <c r="AO129" s="8"/>
      <c r="AP129" s="113"/>
      <c r="AQ129" s="114"/>
      <c r="AR129" s="89"/>
      <c r="AS129" s="115" t="e">
        <f t="shared" si="0"/>
        <v>#DIV/0!</v>
      </c>
      <c r="AT129" s="116" t="e">
        <f t="shared" si="1"/>
        <v>#DIV/0!</v>
      </c>
      <c r="AU129" s="116" t="e">
        <f t="shared" si="2"/>
        <v>#DIV/0!</v>
      </c>
      <c r="AV129" s="116" t="e">
        <f t="shared" si="3"/>
        <v>#DIV/0!</v>
      </c>
      <c r="AW129" s="148" t="e">
        <f t="shared" si="4"/>
        <v>#DIV/0!</v>
      </c>
      <c r="AX129" s="148" t="e">
        <f t="shared" si="5"/>
        <v>#DIV/0!</v>
      </c>
      <c r="AY129" s="148" t="e">
        <f t="shared" si="6"/>
        <v>#DIV/0!</v>
      </c>
      <c r="AZ129" s="148" t="e">
        <f t="shared" si="7"/>
        <v>#DIV/0!</v>
      </c>
      <c r="BA129" s="117" t="e">
        <f t="shared" si="8"/>
        <v>#DIV/0!</v>
      </c>
      <c r="BB129" s="117" t="e">
        <f t="shared" si="9"/>
        <v>#DIV/0!</v>
      </c>
      <c r="BC129" s="117" t="e">
        <f t="shared" si="10"/>
        <v>#DIV/0!</v>
      </c>
      <c r="BD129" s="117" t="e">
        <f t="shared" si="11"/>
        <v>#DIV/0!</v>
      </c>
      <c r="BE129" s="118">
        <v>0.2</v>
      </c>
      <c r="BF129" s="118">
        <v>0.8</v>
      </c>
      <c r="BG129" s="117" t="e">
        <f t="shared" si="12"/>
        <v>#DIV/0!</v>
      </c>
      <c r="BH129" s="117" t="e">
        <f t="shared" si="13"/>
        <v>#DIV/0!</v>
      </c>
      <c r="BI129" s="117" t="e">
        <f t="shared" si="14"/>
        <v>#DIV/0!</v>
      </c>
      <c r="BJ129" s="117" t="e">
        <f t="shared" si="56"/>
        <v>#DIV/0!</v>
      </c>
      <c r="BK129" s="117" t="e">
        <f t="shared" si="56"/>
        <v>#DIV/0!</v>
      </c>
      <c r="BL129" s="117" t="e">
        <f t="shared" si="16"/>
        <v>#DIV/0!</v>
      </c>
      <c r="BM129" s="117" t="e">
        <f t="shared" si="17"/>
        <v>#DIV/0!</v>
      </c>
      <c r="BN129" s="117" t="e">
        <f t="shared" si="18"/>
        <v>#DIV/0!</v>
      </c>
      <c r="BO129" s="117" t="e">
        <f t="shared" si="57"/>
        <v>#DIV/0!</v>
      </c>
      <c r="BP129" s="117" t="e">
        <f t="shared" si="57"/>
        <v>#DIV/0!</v>
      </c>
      <c r="BQ129" s="117" t="e">
        <f t="shared" si="57"/>
        <v>#DIV/0!</v>
      </c>
      <c r="BR129" s="117" t="e">
        <f t="shared" si="57"/>
        <v>#DIV/0!</v>
      </c>
      <c r="BS129" s="2153"/>
      <c r="BT129" s="2153"/>
      <c r="BU129" s="2153"/>
      <c r="BV129" s="2153"/>
      <c r="BW129" s="2153"/>
      <c r="BX129" s="2153"/>
      <c r="BY129" s="2153"/>
      <c r="BZ129" s="2153"/>
      <c r="CA129" s="2150"/>
      <c r="CB129" s="8"/>
      <c r="CC129" s="2184"/>
      <c r="CD129" s="2153"/>
      <c r="CE129" s="2153"/>
      <c r="CF129" s="2150"/>
      <c r="CG129" s="2288"/>
      <c r="CH129" s="8"/>
      <c r="CI129" s="8"/>
      <c r="CJ129" s="8"/>
      <c r="CK129" s="8"/>
      <c r="CL129" s="8"/>
      <c r="CM129" s="8"/>
      <c r="CN129" s="8"/>
      <c r="CO129" s="8"/>
      <c r="CP129" s="8"/>
      <c r="CQ129" s="8"/>
      <c r="CR129" s="8"/>
      <c r="CS129" s="8"/>
      <c r="CT129" s="8"/>
    </row>
    <row r="130" spans="1:98" ht="14.4">
      <c r="A130" s="2184"/>
      <c r="B130" s="2261"/>
      <c r="C130" s="2254"/>
      <c r="D130" s="2261"/>
      <c r="E130" s="2254"/>
      <c r="F130" s="227"/>
      <c r="G130" s="142"/>
      <c r="H130" s="2150"/>
      <c r="I130" s="97"/>
      <c r="J130" s="98"/>
      <c r="K130" s="98"/>
      <c r="L130" s="98"/>
      <c r="M130" s="2150"/>
      <c r="N130" s="2184"/>
      <c r="O130" s="99"/>
      <c r="P130" s="100"/>
      <c r="Q130" s="2184"/>
      <c r="R130" s="2153"/>
      <c r="S130" s="2153"/>
      <c r="T130" s="2150"/>
      <c r="U130" s="27"/>
      <c r="V130" s="101">
        <v>3</v>
      </c>
      <c r="W130" s="184"/>
      <c r="X130" s="212"/>
      <c r="Y130" s="212"/>
      <c r="Z130" s="217"/>
      <c r="AA130" s="104"/>
      <c r="AB130" s="105"/>
      <c r="AC130" s="105"/>
      <c r="AD130" s="106"/>
      <c r="AE130" s="138"/>
      <c r="AF130" s="107"/>
      <c r="AG130" s="108"/>
      <c r="AH130" s="108"/>
      <c r="AI130" s="108"/>
      <c r="AJ130" s="109"/>
      <c r="AK130" s="110"/>
      <c r="AL130" s="111"/>
      <c r="AM130" s="111"/>
      <c r="AN130" s="112"/>
      <c r="AO130" s="8"/>
      <c r="AP130" s="113"/>
      <c r="AQ130" s="114"/>
      <c r="AR130" s="89"/>
      <c r="AS130" s="115" t="e">
        <f t="shared" si="0"/>
        <v>#DIV/0!</v>
      </c>
      <c r="AT130" s="116" t="e">
        <f t="shared" si="1"/>
        <v>#DIV/0!</v>
      </c>
      <c r="AU130" s="116" t="e">
        <f t="shared" si="2"/>
        <v>#DIV/0!</v>
      </c>
      <c r="AV130" s="116" t="e">
        <f t="shared" si="3"/>
        <v>#DIV/0!</v>
      </c>
      <c r="AW130" s="148" t="e">
        <f t="shared" si="4"/>
        <v>#DIV/0!</v>
      </c>
      <c r="AX130" s="148" t="e">
        <f t="shared" si="5"/>
        <v>#DIV/0!</v>
      </c>
      <c r="AY130" s="148" t="e">
        <f t="shared" si="6"/>
        <v>#DIV/0!</v>
      </c>
      <c r="AZ130" s="148" t="e">
        <f t="shared" si="7"/>
        <v>#DIV/0!</v>
      </c>
      <c r="BA130" s="117" t="e">
        <f t="shared" si="8"/>
        <v>#DIV/0!</v>
      </c>
      <c r="BB130" s="117" t="e">
        <f t="shared" si="9"/>
        <v>#DIV/0!</v>
      </c>
      <c r="BC130" s="117" t="e">
        <f t="shared" si="10"/>
        <v>#DIV/0!</v>
      </c>
      <c r="BD130" s="117" t="e">
        <f t="shared" si="11"/>
        <v>#DIV/0!</v>
      </c>
      <c r="BE130" s="118">
        <v>0.2</v>
      </c>
      <c r="BF130" s="118">
        <v>0.8</v>
      </c>
      <c r="BG130" s="117" t="e">
        <f t="shared" si="12"/>
        <v>#DIV/0!</v>
      </c>
      <c r="BH130" s="117" t="e">
        <f t="shared" si="13"/>
        <v>#DIV/0!</v>
      </c>
      <c r="BI130" s="117" t="e">
        <f t="shared" si="14"/>
        <v>#DIV/0!</v>
      </c>
      <c r="BJ130" s="117" t="e">
        <f t="shared" si="56"/>
        <v>#DIV/0!</v>
      </c>
      <c r="BK130" s="117" t="e">
        <f t="shared" si="56"/>
        <v>#DIV/0!</v>
      </c>
      <c r="BL130" s="117" t="e">
        <f t="shared" si="16"/>
        <v>#DIV/0!</v>
      </c>
      <c r="BM130" s="117" t="e">
        <f t="shared" si="17"/>
        <v>#DIV/0!</v>
      </c>
      <c r="BN130" s="117" t="e">
        <f t="shared" si="18"/>
        <v>#DIV/0!</v>
      </c>
      <c r="BO130" s="117" t="e">
        <f t="shared" si="57"/>
        <v>#DIV/0!</v>
      </c>
      <c r="BP130" s="117" t="e">
        <f t="shared" si="57"/>
        <v>#DIV/0!</v>
      </c>
      <c r="BQ130" s="117" t="e">
        <f t="shared" si="57"/>
        <v>#DIV/0!</v>
      </c>
      <c r="BR130" s="117" t="e">
        <f t="shared" si="57"/>
        <v>#DIV/0!</v>
      </c>
      <c r="BS130" s="2153"/>
      <c r="BT130" s="2153"/>
      <c r="BU130" s="2153"/>
      <c r="BV130" s="2153"/>
      <c r="BW130" s="2153"/>
      <c r="BX130" s="2153"/>
      <c r="BY130" s="2153"/>
      <c r="BZ130" s="2153"/>
      <c r="CA130" s="2150"/>
      <c r="CB130" s="8"/>
      <c r="CC130" s="2184"/>
      <c r="CD130" s="2153"/>
      <c r="CE130" s="2153"/>
      <c r="CF130" s="2150"/>
      <c r="CG130" s="2288"/>
      <c r="CH130" s="8"/>
      <c r="CI130" s="8"/>
      <c r="CJ130" s="8"/>
      <c r="CK130" s="8"/>
      <c r="CL130" s="8"/>
      <c r="CM130" s="8"/>
      <c r="CN130" s="8"/>
      <c r="CO130" s="8"/>
      <c r="CP130" s="8"/>
      <c r="CQ130" s="8"/>
      <c r="CR130" s="8"/>
      <c r="CS130" s="8"/>
      <c r="CT130" s="8"/>
    </row>
    <row r="131" spans="1:98" ht="14.4">
      <c r="A131" s="2184"/>
      <c r="B131" s="2261"/>
      <c r="C131" s="2254"/>
      <c r="D131" s="2261"/>
      <c r="E131" s="2254"/>
      <c r="F131" s="227"/>
      <c r="G131" s="142"/>
      <c r="H131" s="2150"/>
      <c r="I131" s="97"/>
      <c r="J131" s="98"/>
      <c r="K131" s="98"/>
      <c r="L131" s="98"/>
      <c r="M131" s="2150"/>
      <c r="N131" s="2184"/>
      <c r="O131" s="99"/>
      <c r="P131" s="100"/>
      <c r="Q131" s="2184"/>
      <c r="R131" s="2153"/>
      <c r="S131" s="2153"/>
      <c r="T131" s="2150"/>
      <c r="U131" s="27"/>
      <c r="V131" s="101">
        <v>4</v>
      </c>
      <c r="W131" s="184"/>
      <c r="X131" s="212"/>
      <c r="Y131" s="212"/>
      <c r="Z131" s="217"/>
      <c r="AA131" s="104"/>
      <c r="AB131" s="105"/>
      <c r="AC131" s="105"/>
      <c r="AD131" s="106"/>
      <c r="AE131" s="138"/>
      <c r="AF131" s="107"/>
      <c r="AG131" s="108"/>
      <c r="AH131" s="108"/>
      <c r="AI131" s="108"/>
      <c r="AJ131" s="109"/>
      <c r="AK131" s="110"/>
      <c r="AL131" s="111"/>
      <c r="AM131" s="111"/>
      <c r="AN131" s="112"/>
      <c r="AO131" s="8"/>
      <c r="AP131" s="113"/>
      <c r="AQ131" s="114"/>
      <c r="AR131" s="89"/>
      <c r="AS131" s="115" t="e">
        <f t="shared" si="0"/>
        <v>#DIV/0!</v>
      </c>
      <c r="AT131" s="116" t="e">
        <f t="shared" si="1"/>
        <v>#DIV/0!</v>
      </c>
      <c r="AU131" s="116" t="e">
        <f t="shared" si="2"/>
        <v>#DIV/0!</v>
      </c>
      <c r="AV131" s="116" t="e">
        <f t="shared" si="3"/>
        <v>#DIV/0!</v>
      </c>
      <c r="AW131" s="148" t="e">
        <f t="shared" si="4"/>
        <v>#DIV/0!</v>
      </c>
      <c r="AX131" s="148" t="e">
        <f t="shared" si="5"/>
        <v>#DIV/0!</v>
      </c>
      <c r="AY131" s="148" t="e">
        <f t="shared" si="6"/>
        <v>#DIV/0!</v>
      </c>
      <c r="AZ131" s="148" t="e">
        <f t="shared" si="7"/>
        <v>#DIV/0!</v>
      </c>
      <c r="BA131" s="117" t="e">
        <f t="shared" si="8"/>
        <v>#DIV/0!</v>
      </c>
      <c r="BB131" s="117" t="e">
        <f t="shared" si="9"/>
        <v>#DIV/0!</v>
      </c>
      <c r="BC131" s="117" t="e">
        <f t="shared" si="10"/>
        <v>#DIV/0!</v>
      </c>
      <c r="BD131" s="117" t="e">
        <f t="shared" si="11"/>
        <v>#DIV/0!</v>
      </c>
      <c r="BE131" s="118">
        <v>0.2</v>
      </c>
      <c r="BF131" s="118">
        <v>0.8</v>
      </c>
      <c r="BG131" s="117" t="e">
        <f t="shared" si="12"/>
        <v>#DIV/0!</v>
      </c>
      <c r="BH131" s="117" t="e">
        <f t="shared" si="13"/>
        <v>#DIV/0!</v>
      </c>
      <c r="BI131" s="117" t="e">
        <f t="shared" si="14"/>
        <v>#DIV/0!</v>
      </c>
      <c r="BJ131" s="117" t="e">
        <f t="shared" si="56"/>
        <v>#DIV/0!</v>
      </c>
      <c r="BK131" s="117" t="e">
        <f t="shared" si="56"/>
        <v>#DIV/0!</v>
      </c>
      <c r="BL131" s="117" t="e">
        <f t="shared" si="16"/>
        <v>#DIV/0!</v>
      </c>
      <c r="BM131" s="117" t="e">
        <f t="shared" si="17"/>
        <v>#DIV/0!</v>
      </c>
      <c r="BN131" s="117" t="e">
        <f t="shared" si="18"/>
        <v>#DIV/0!</v>
      </c>
      <c r="BO131" s="117" t="e">
        <f t="shared" si="57"/>
        <v>#DIV/0!</v>
      </c>
      <c r="BP131" s="117" t="e">
        <f t="shared" si="57"/>
        <v>#DIV/0!</v>
      </c>
      <c r="BQ131" s="117" t="e">
        <f t="shared" si="57"/>
        <v>#DIV/0!</v>
      </c>
      <c r="BR131" s="117" t="e">
        <f t="shared" si="57"/>
        <v>#DIV/0!</v>
      </c>
      <c r="BS131" s="2153"/>
      <c r="BT131" s="2153"/>
      <c r="BU131" s="2153"/>
      <c r="BV131" s="2153"/>
      <c r="BW131" s="2153"/>
      <c r="BX131" s="2153"/>
      <c r="BY131" s="2153"/>
      <c r="BZ131" s="2153"/>
      <c r="CA131" s="2150"/>
      <c r="CB131" s="8"/>
      <c r="CC131" s="2184"/>
      <c r="CD131" s="2153"/>
      <c r="CE131" s="2153"/>
      <c r="CF131" s="2150"/>
      <c r="CG131" s="2288"/>
      <c r="CH131" s="8"/>
      <c r="CI131" s="8"/>
      <c r="CJ131" s="8"/>
      <c r="CK131" s="8"/>
      <c r="CL131" s="8"/>
      <c r="CM131" s="8"/>
      <c r="CN131" s="8"/>
      <c r="CO131" s="8"/>
      <c r="CP131" s="8"/>
      <c r="CQ131" s="8"/>
      <c r="CR131" s="8"/>
      <c r="CS131" s="8"/>
      <c r="CT131" s="8"/>
    </row>
    <row r="132" spans="1:98" ht="14.4">
      <c r="A132" s="2184"/>
      <c r="B132" s="2261"/>
      <c r="C132" s="2254"/>
      <c r="D132" s="2261"/>
      <c r="E132" s="2254"/>
      <c r="F132" s="95"/>
      <c r="G132" s="142"/>
      <c r="H132" s="2150"/>
      <c r="I132" s="97"/>
      <c r="J132" s="98"/>
      <c r="K132" s="98"/>
      <c r="L132" s="98"/>
      <c r="M132" s="2150"/>
      <c r="N132" s="2184"/>
      <c r="O132" s="99"/>
      <c r="P132" s="100"/>
      <c r="Q132" s="2184"/>
      <c r="R132" s="2153"/>
      <c r="S132" s="2153"/>
      <c r="T132" s="2150"/>
      <c r="U132" s="27"/>
      <c r="V132" s="101">
        <v>5</v>
      </c>
      <c r="W132" s="120"/>
      <c r="X132" s="102"/>
      <c r="Y132" s="102"/>
      <c r="Z132" s="211"/>
      <c r="AA132" s="104"/>
      <c r="AB132" s="105"/>
      <c r="AC132" s="105"/>
      <c r="AD132" s="106"/>
      <c r="AE132" s="138"/>
      <c r="AF132" s="107"/>
      <c r="AG132" s="108"/>
      <c r="AH132" s="108"/>
      <c r="AI132" s="108"/>
      <c r="AJ132" s="109"/>
      <c r="AK132" s="110"/>
      <c r="AL132" s="111"/>
      <c r="AM132" s="111"/>
      <c r="AN132" s="112"/>
      <c r="AO132" s="8"/>
      <c r="AP132" s="113"/>
      <c r="AQ132" s="114"/>
      <c r="AR132" s="89"/>
      <c r="AS132" s="115" t="e">
        <f t="shared" si="0"/>
        <v>#DIV/0!</v>
      </c>
      <c r="AT132" s="116" t="e">
        <f t="shared" si="1"/>
        <v>#DIV/0!</v>
      </c>
      <c r="AU132" s="116" t="e">
        <f t="shared" si="2"/>
        <v>#DIV/0!</v>
      </c>
      <c r="AV132" s="116" t="e">
        <f t="shared" si="3"/>
        <v>#DIV/0!</v>
      </c>
      <c r="AW132" s="148" t="e">
        <f t="shared" si="4"/>
        <v>#DIV/0!</v>
      </c>
      <c r="AX132" s="148" t="e">
        <f t="shared" si="5"/>
        <v>#DIV/0!</v>
      </c>
      <c r="AY132" s="148" t="e">
        <f t="shared" si="6"/>
        <v>#DIV/0!</v>
      </c>
      <c r="AZ132" s="148" t="e">
        <f t="shared" si="7"/>
        <v>#DIV/0!</v>
      </c>
      <c r="BA132" s="117" t="e">
        <f t="shared" si="8"/>
        <v>#DIV/0!</v>
      </c>
      <c r="BB132" s="117" t="e">
        <f t="shared" si="9"/>
        <v>#DIV/0!</v>
      </c>
      <c r="BC132" s="117" t="e">
        <f t="shared" si="10"/>
        <v>#DIV/0!</v>
      </c>
      <c r="BD132" s="117" t="e">
        <f t="shared" si="11"/>
        <v>#DIV/0!</v>
      </c>
      <c r="BE132" s="118">
        <v>0.2</v>
      </c>
      <c r="BF132" s="118">
        <v>0.8</v>
      </c>
      <c r="BG132" s="117" t="e">
        <f t="shared" si="12"/>
        <v>#DIV/0!</v>
      </c>
      <c r="BH132" s="117" t="e">
        <f t="shared" si="13"/>
        <v>#DIV/0!</v>
      </c>
      <c r="BI132" s="117" t="e">
        <f t="shared" si="14"/>
        <v>#DIV/0!</v>
      </c>
      <c r="BJ132" s="117" t="e">
        <f t="shared" si="56"/>
        <v>#DIV/0!</v>
      </c>
      <c r="BK132" s="117" t="e">
        <f t="shared" si="56"/>
        <v>#DIV/0!</v>
      </c>
      <c r="BL132" s="117" t="e">
        <f t="shared" si="16"/>
        <v>#DIV/0!</v>
      </c>
      <c r="BM132" s="117" t="e">
        <f t="shared" si="17"/>
        <v>#DIV/0!</v>
      </c>
      <c r="BN132" s="117" t="e">
        <f t="shared" si="18"/>
        <v>#DIV/0!</v>
      </c>
      <c r="BO132" s="117" t="e">
        <f t="shared" si="57"/>
        <v>#DIV/0!</v>
      </c>
      <c r="BP132" s="117" t="e">
        <f t="shared" si="57"/>
        <v>#DIV/0!</v>
      </c>
      <c r="BQ132" s="117" t="e">
        <f t="shared" si="57"/>
        <v>#DIV/0!</v>
      </c>
      <c r="BR132" s="117" t="e">
        <f t="shared" si="57"/>
        <v>#DIV/0!</v>
      </c>
      <c r="BS132" s="2153"/>
      <c r="BT132" s="2153"/>
      <c r="BU132" s="2153"/>
      <c r="BV132" s="2153"/>
      <c r="BW132" s="2153"/>
      <c r="BX132" s="2153"/>
      <c r="BY132" s="2153"/>
      <c r="BZ132" s="2153"/>
      <c r="CA132" s="2150"/>
      <c r="CB132" s="8"/>
      <c r="CC132" s="2184"/>
      <c r="CD132" s="2153"/>
      <c r="CE132" s="2153"/>
      <c r="CF132" s="2150"/>
      <c r="CG132" s="2288"/>
      <c r="CH132" s="8"/>
      <c r="CI132" s="8"/>
      <c r="CJ132" s="8"/>
      <c r="CK132" s="8"/>
      <c r="CL132" s="8"/>
      <c r="CM132" s="8"/>
      <c r="CN132" s="8"/>
      <c r="CO132" s="8"/>
      <c r="CP132" s="8"/>
      <c r="CQ132" s="8"/>
      <c r="CR132" s="8"/>
      <c r="CS132" s="8"/>
      <c r="CT132" s="8"/>
    </row>
    <row r="133" spans="1:98" ht="14.4">
      <c r="A133" s="2184"/>
      <c r="B133" s="2261"/>
      <c r="C133" s="2254"/>
      <c r="D133" s="2261"/>
      <c r="E133" s="2254"/>
      <c r="F133" s="95"/>
      <c r="G133" s="142"/>
      <c r="H133" s="2150"/>
      <c r="I133" s="97"/>
      <c r="J133" s="98"/>
      <c r="K133" s="98"/>
      <c r="L133" s="98"/>
      <c r="M133" s="2150"/>
      <c r="N133" s="2184"/>
      <c r="O133" s="99"/>
      <c r="P133" s="100"/>
      <c r="Q133" s="2184"/>
      <c r="R133" s="2153"/>
      <c r="S133" s="2153"/>
      <c r="T133" s="2150"/>
      <c r="U133" s="27"/>
      <c r="V133" s="101">
        <v>6</v>
      </c>
      <c r="W133" s="120"/>
      <c r="X133" s="102"/>
      <c r="Y133" s="102"/>
      <c r="Z133" s="211"/>
      <c r="AA133" s="104"/>
      <c r="AB133" s="105"/>
      <c r="AC133" s="105"/>
      <c r="AD133" s="106"/>
      <c r="AE133" s="138"/>
      <c r="AF133" s="107"/>
      <c r="AG133" s="108"/>
      <c r="AH133" s="108"/>
      <c r="AI133" s="108"/>
      <c r="AJ133" s="109"/>
      <c r="AK133" s="110"/>
      <c r="AL133" s="111"/>
      <c r="AM133" s="111"/>
      <c r="AN133" s="112"/>
      <c r="AO133" s="8"/>
      <c r="AP133" s="113"/>
      <c r="AQ133" s="114"/>
      <c r="AR133" s="89"/>
      <c r="AS133" s="115" t="e">
        <f t="shared" si="0"/>
        <v>#DIV/0!</v>
      </c>
      <c r="AT133" s="116" t="e">
        <f t="shared" si="1"/>
        <v>#DIV/0!</v>
      </c>
      <c r="AU133" s="116" t="e">
        <f t="shared" si="2"/>
        <v>#DIV/0!</v>
      </c>
      <c r="AV133" s="116" t="e">
        <f t="shared" si="3"/>
        <v>#DIV/0!</v>
      </c>
      <c r="AW133" s="148" t="e">
        <f t="shared" si="4"/>
        <v>#DIV/0!</v>
      </c>
      <c r="AX133" s="148" t="e">
        <f t="shared" si="5"/>
        <v>#DIV/0!</v>
      </c>
      <c r="AY133" s="148" t="e">
        <f t="shared" si="6"/>
        <v>#DIV/0!</v>
      </c>
      <c r="AZ133" s="148" t="e">
        <f t="shared" si="7"/>
        <v>#DIV/0!</v>
      </c>
      <c r="BA133" s="117" t="e">
        <f t="shared" si="8"/>
        <v>#DIV/0!</v>
      </c>
      <c r="BB133" s="117" t="e">
        <f t="shared" si="9"/>
        <v>#DIV/0!</v>
      </c>
      <c r="BC133" s="117" t="e">
        <f t="shared" si="10"/>
        <v>#DIV/0!</v>
      </c>
      <c r="BD133" s="117" t="e">
        <f t="shared" si="11"/>
        <v>#DIV/0!</v>
      </c>
      <c r="BE133" s="118">
        <v>0.2</v>
      </c>
      <c r="BF133" s="118">
        <v>0.8</v>
      </c>
      <c r="BG133" s="117" t="e">
        <f t="shared" si="12"/>
        <v>#DIV/0!</v>
      </c>
      <c r="BH133" s="117" t="e">
        <f t="shared" si="13"/>
        <v>#DIV/0!</v>
      </c>
      <c r="BI133" s="117" t="e">
        <f t="shared" si="14"/>
        <v>#DIV/0!</v>
      </c>
      <c r="BJ133" s="117" t="e">
        <f t="shared" si="56"/>
        <v>#DIV/0!</v>
      </c>
      <c r="BK133" s="117" t="e">
        <f t="shared" si="56"/>
        <v>#DIV/0!</v>
      </c>
      <c r="BL133" s="117" t="e">
        <f t="shared" si="16"/>
        <v>#DIV/0!</v>
      </c>
      <c r="BM133" s="117" t="e">
        <f t="shared" si="17"/>
        <v>#DIV/0!</v>
      </c>
      <c r="BN133" s="117" t="e">
        <f t="shared" si="18"/>
        <v>#DIV/0!</v>
      </c>
      <c r="BO133" s="117" t="e">
        <f t="shared" si="57"/>
        <v>#DIV/0!</v>
      </c>
      <c r="BP133" s="117" t="e">
        <f t="shared" si="57"/>
        <v>#DIV/0!</v>
      </c>
      <c r="BQ133" s="117" t="e">
        <f t="shared" si="57"/>
        <v>#DIV/0!</v>
      </c>
      <c r="BR133" s="117" t="e">
        <f t="shared" si="57"/>
        <v>#DIV/0!</v>
      </c>
      <c r="BS133" s="2153"/>
      <c r="BT133" s="2153"/>
      <c r="BU133" s="2153"/>
      <c r="BV133" s="2153"/>
      <c r="BW133" s="2153"/>
      <c r="BX133" s="2153"/>
      <c r="BY133" s="2153"/>
      <c r="BZ133" s="2153"/>
      <c r="CA133" s="2150"/>
      <c r="CB133" s="8"/>
      <c r="CC133" s="2184"/>
      <c r="CD133" s="2153"/>
      <c r="CE133" s="2153"/>
      <c r="CF133" s="2150"/>
      <c r="CG133" s="2288"/>
      <c r="CH133" s="8"/>
      <c r="CI133" s="8"/>
      <c r="CJ133" s="8"/>
      <c r="CK133" s="8"/>
      <c r="CL133" s="8"/>
      <c r="CM133" s="8"/>
      <c r="CN133" s="8"/>
      <c r="CO133" s="8"/>
      <c r="CP133" s="8"/>
      <c r="CQ133" s="8"/>
      <c r="CR133" s="8"/>
      <c r="CS133" s="8"/>
      <c r="CT133" s="8"/>
    </row>
    <row r="134" spans="1:98" ht="14.4">
      <c r="A134" s="2184"/>
      <c r="B134" s="2261"/>
      <c r="C134" s="2254"/>
      <c r="D134" s="2261"/>
      <c r="E134" s="2254"/>
      <c r="F134" s="95"/>
      <c r="G134" s="142"/>
      <c r="H134" s="2150"/>
      <c r="I134" s="97"/>
      <c r="J134" s="98"/>
      <c r="K134" s="98"/>
      <c r="L134" s="98"/>
      <c r="M134" s="2150"/>
      <c r="N134" s="2184"/>
      <c r="O134" s="99"/>
      <c r="P134" s="100"/>
      <c r="Q134" s="2184"/>
      <c r="R134" s="2153"/>
      <c r="S134" s="2153"/>
      <c r="T134" s="2150"/>
      <c r="U134" s="27"/>
      <c r="V134" s="101">
        <v>7</v>
      </c>
      <c r="W134" s="120"/>
      <c r="X134" s="102"/>
      <c r="Y134" s="102"/>
      <c r="Z134" s="211"/>
      <c r="AA134" s="104"/>
      <c r="AB134" s="105"/>
      <c r="AC134" s="105"/>
      <c r="AD134" s="106"/>
      <c r="AE134" s="138"/>
      <c r="AF134" s="107"/>
      <c r="AG134" s="108"/>
      <c r="AH134" s="108"/>
      <c r="AI134" s="108"/>
      <c r="AJ134" s="109"/>
      <c r="AK134" s="110"/>
      <c r="AL134" s="111"/>
      <c r="AM134" s="111"/>
      <c r="AN134" s="112"/>
      <c r="AO134" s="8"/>
      <c r="AP134" s="113"/>
      <c r="AQ134" s="114"/>
      <c r="AR134" s="89"/>
      <c r="AS134" s="115" t="e">
        <f t="shared" si="0"/>
        <v>#DIV/0!</v>
      </c>
      <c r="AT134" s="116" t="e">
        <f t="shared" si="1"/>
        <v>#DIV/0!</v>
      </c>
      <c r="AU134" s="116" t="e">
        <f t="shared" si="2"/>
        <v>#DIV/0!</v>
      </c>
      <c r="AV134" s="116" t="e">
        <f t="shared" si="3"/>
        <v>#DIV/0!</v>
      </c>
      <c r="AW134" s="148" t="e">
        <f t="shared" si="4"/>
        <v>#DIV/0!</v>
      </c>
      <c r="AX134" s="148" t="e">
        <f t="shared" si="5"/>
        <v>#DIV/0!</v>
      </c>
      <c r="AY134" s="148" t="e">
        <f t="shared" si="6"/>
        <v>#DIV/0!</v>
      </c>
      <c r="AZ134" s="148" t="e">
        <f t="shared" si="7"/>
        <v>#DIV/0!</v>
      </c>
      <c r="BA134" s="117" t="e">
        <f t="shared" si="8"/>
        <v>#DIV/0!</v>
      </c>
      <c r="BB134" s="117" t="e">
        <f t="shared" si="9"/>
        <v>#DIV/0!</v>
      </c>
      <c r="BC134" s="117" t="e">
        <f t="shared" si="10"/>
        <v>#DIV/0!</v>
      </c>
      <c r="BD134" s="117" t="e">
        <f t="shared" si="11"/>
        <v>#DIV/0!</v>
      </c>
      <c r="BE134" s="118">
        <v>0.2</v>
      </c>
      <c r="BF134" s="118">
        <v>0.8</v>
      </c>
      <c r="BG134" s="117" t="e">
        <f t="shared" si="12"/>
        <v>#DIV/0!</v>
      </c>
      <c r="BH134" s="117" t="e">
        <f t="shared" si="13"/>
        <v>#DIV/0!</v>
      </c>
      <c r="BI134" s="117" t="e">
        <f t="shared" si="14"/>
        <v>#DIV/0!</v>
      </c>
      <c r="BJ134" s="117" t="e">
        <f t="shared" si="56"/>
        <v>#DIV/0!</v>
      </c>
      <c r="BK134" s="117" t="e">
        <f t="shared" si="56"/>
        <v>#DIV/0!</v>
      </c>
      <c r="BL134" s="117" t="e">
        <f t="shared" si="16"/>
        <v>#DIV/0!</v>
      </c>
      <c r="BM134" s="117" t="e">
        <f t="shared" si="17"/>
        <v>#DIV/0!</v>
      </c>
      <c r="BN134" s="117" t="e">
        <f t="shared" si="18"/>
        <v>#DIV/0!</v>
      </c>
      <c r="BO134" s="117" t="e">
        <f t="shared" si="57"/>
        <v>#DIV/0!</v>
      </c>
      <c r="BP134" s="117" t="e">
        <f t="shared" si="57"/>
        <v>#DIV/0!</v>
      </c>
      <c r="BQ134" s="117" t="e">
        <f t="shared" si="57"/>
        <v>#DIV/0!</v>
      </c>
      <c r="BR134" s="117" t="e">
        <f t="shared" si="57"/>
        <v>#DIV/0!</v>
      </c>
      <c r="BS134" s="2153"/>
      <c r="BT134" s="2153"/>
      <c r="BU134" s="2153"/>
      <c r="BV134" s="2153"/>
      <c r="BW134" s="2153"/>
      <c r="BX134" s="2153"/>
      <c r="BY134" s="2153"/>
      <c r="BZ134" s="2153"/>
      <c r="CA134" s="2150"/>
      <c r="CB134" s="8"/>
      <c r="CC134" s="2184"/>
      <c r="CD134" s="2153"/>
      <c r="CE134" s="2153"/>
      <c r="CF134" s="2150"/>
      <c r="CG134" s="2288"/>
      <c r="CH134" s="8"/>
      <c r="CI134" s="8"/>
      <c r="CJ134" s="8"/>
      <c r="CK134" s="8"/>
      <c r="CL134" s="8"/>
      <c r="CM134" s="8"/>
      <c r="CN134" s="8"/>
      <c r="CO134" s="8"/>
      <c r="CP134" s="8"/>
      <c r="CQ134" s="8"/>
      <c r="CR134" s="8"/>
      <c r="CS134" s="8"/>
      <c r="CT134" s="8"/>
    </row>
    <row r="135" spans="1:98" ht="14.4">
      <c r="A135" s="2184"/>
      <c r="B135" s="2261"/>
      <c r="C135" s="2254"/>
      <c r="D135" s="2261"/>
      <c r="E135" s="2254"/>
      <c r="F135" s="95"/>
      <c r="G135" s="142"/>
      <c r="H135" s="2150"/>
      <c r="I135" s="97"/>
      <c r="J135" s="98"/>
      <c r="K135" s="98"/>
      <c r="L135" s="98"/>
      <c r="M135" s="2150"/>
      <c r="N135" s="2184"/>
      <c r="O135" s="99"/>
      <c r="P135" s="100"/>
      <c r="Q135" s="2184"/>
      <c r="R135" s="2153"/>
      <c r="S135" s="2153"/>
      <c r="T135" s="2150"/>
      <c r="U135" s="27"/>
      <c r="V135" s="101">
        <v>8</v>
      </c>
      <c r="W135" s="120"/>
      <c r="X135" s="102"/>
      <c r="Y135" s="102"/>
      <c r="Z135" s="211"/>
      <c r="AA135" s="104"/>
      <c r="AB135" s="105"/>
      <c r="AC135" s="105"/>
      <c r="AD135" s="106"/>
      <c r="AE135" s="138"/>
      <c r="AF135" s="107"/>
      <c r="AG135" s="108"/>
      <c r="AH135" s="108"/>
      <c r="AI135" s="108"/>
      <c r="AJ135" s="109"/>
      <c r="AK135" s="110"/>
      <c r="AL135" s="111"/>
      <c r="AM135" s="111"/>
      <c r="AN135" s="112"/>
      <c r="AO135" s="8"/>
      <c r="AP135" s="113"/>
      <c r="AQ135" s="114"/>
      <c r="AR135" s="89"/>
      <c r="AS135" s="115" t="e">
        <f t="shared" si="0"/>
        <v>#DIV/0!</v>
      </c>
      <c r="AT135" s="116" t="e">
        <f t="shared" si="1"/>
        <v>#DIV/0!</v>
      </c>
      <c r="AU135" s="116" t="e">
        <f t="shared" si="2"/>
        <v>#DIV/0!</v>
      </c>
      <c r="AV135" s="116" t="e">
        <f t="shared" si="3"/>
        <v>#DIV/0!</v>
      </c>
      <c r="AW135" s="148" t="e">
        <f t="shared" si="4"/>
        <v>#DIV/0!</v>
      </c>
      <c r="AX135" s="148" t="e">
        <f t="shared" si="5"/>
        <v>#DIV/0!</v>
      </c>
      <c r="AY135" s="148" t="e">
        <f t="shared" si="6"/>
        <v>#DIV/0!</v>
      </c>
      <c r="AZ135" s="148" t="e">
        <f t="shared" si="7"/>
        <v>#DIV/0!</v>
      </c>
      <c r="BA135" s="117" t="e">
        <f t="shared" si="8"/>
        <v>#DIV/0!</v>
      </c>
      <c r="BB135" s="117" t="e">
        <f t="shared" si="9"/>
        <v>#DIV/0!</v>
      </c>
      <c r="BC135" s="117" t="e">
        <f t="shared" si="10"/>
        <v>#DIV/0!</v>
      </c>
      <c r="BD135" s="117" t="e">
        <f t="shared" si="11"/>
        <v>#DIV/0!</v>
      </c>
      <c r="BE135" s="118">
        <v>0.2</v>
      </c>
      <c r="BF135" s="118">
        <v>0.8</v>
      </c>
      <c r="BG135" s="117" t="e">
        <f t="shared" si="12"/>
        <v>#DIV/0!</v>
      </c>
      <c r="BH135" s="117" t="e">
        <f t="shared" si="13"/>
        <v>#DIV/0!</v>
      </c>
      <c r="BI135" s="117" t="e">
        <f t="shared" si="14"/>
        <v>#DIV/0!</v>
      </c>
      <c r="BJ135" s="117" t="e">
        <f t="shared" si="56"/>
        <v>#DIV/0!</v>
      </c>
      <c r="BK135" s="117" t="e">
        <f t="shared" si="56"/>
        <v>#DIV/0!</v>
      </c>
      <c r="BL135" s="117" t="e">
        <f t="shared" si="16"/>
        <v>#DIV/0!</v>
      </c>
      <c r="BM135" s="117" t="e">
        <f t="shared" si="17"/>
        <v>#DIV/0!</v>
      </c>
      <c r="BN135" s="117" t="e">
        <f t="shared" si="18"/>
        <v>#DIV/0!</v>
      </c>
      <c r="BO135" s="117" t="e">
        <f t="shared" si="57"/>
        <v>#DIV/0!</v>
      </c>
      <c r="BP135" s="117" t="e">
        <f t="shared" si="57"/>
        <v>#DIV/0!</v>
      </c>
      <c r="BQ135" s="117" t="e">
        <f t="shared" si="57"/>
        <v>#DIV/0!</v>
      </c>
      <c r="BR135" s="117" t="e">
        <f t="shared" si="57"/>
        <v>#DIV/0!</v>
      </c>
      <c r="BS135" s="2153"/>
      <c r="BT135" s="2153"/>
      <c r="BU135" s="2153"/>
      <c r="BV135" s="2153"/>
      <c r="BW135" s="2153"/>
      <c r="BX135" s="2153"/>
      <c r="BY135" s="2153"/>
      <c r="BZ135" s="2153"/>
      <c r="CA135" s="2150"/>
      <c r="CB135" s="8"/>
      <c r="CC135" s="2184"/>
      <c r="CD135" s="2153"/>
      <c r="CE135" s="2153"/>
      <c r="CF135" s="2150"/>
      <c r="CG135" s="2288"/>
      <c r="CH135" s="8"/>
      <c r="CI135" s="8"/>
      <c r="CJ135" s="8"/>
      <c r="CK135" s="8"/>
      <c r="CL135" s="8"/>
      <c r="CM135" s="8"/>
      <c r="CN135" s="8"/>
      <c r="CO135" s="8"/>
      <c r="CP135" s="8"/>
      <c r="CQ135" s="8"/>
      <c r="CR135" s="8"/>
      <c r="CS135" s="8"/>
      <c r="CT135" s="8"/>
    </row>
    <row r="136" spans="1:98" ht="14.4">
      <c r="A136" s="2184"/>
      <c r="B136" s="2261"/>
      <c r="C136" s="2254"/>
      <c r="D136" s="2261"/>
      <c r="E136" s="2254"/>
      <c r="F136" s="95"/>
      <c r="G136" s="142"/>
      <c r="H136" s="2150"/>
      <c r="I136" s="97"/>
      <c r="J136" s="98"/>
      <c r="K136" s="98"/>
      <c r="L136" s="98"/>
      <c r="M136" s="2150"/>
      <c r="N136" s="2184"/>
      <c r="O136" s="99"/>
      <c r="P136" s="100"/>
      <c r="Q136" s="2184"/>
      <c r="R136" s="2153"/>
      <c r="S136" s="2153"/>
      <c r="T136" s="2150"/>
      <c r="U136" s="27"/>
      <c r="V136" s="101">
        <v>9</v>
      </c>
      <c r="W136" s="120"/>
      <c r="X136" s="102"/>
      <c r="Y136" s="102"/>
      <c r="Z136" s="211"/>
      <c r="AA136" s="104"/>
      <c r="AB136" s="105"/>
      <c r="AC136" s="105"/>
      <c r="AD136" s="106"/>
      <c r="AE136" s="138"/>
      <c r="AF136" s="107"/>
      <c r="AG136" s="108"/>
      <c r="AH136" s="108"/>
      <c r="AI136" s="108"/>
      <c r="AJ136" s="109"/>
      <c r="AK136" s="110"/>
      <c r="AL136" s="111"/>
      <c r="AM136" s="111"/>
      <c r="AN136" s="112"/>
      <c r="AO136" s="8"/>
      <c r="AP136" s="113"/>
      <c r="AQ136" s="114"/>
      <c r="AR136" s="89"/>
      <c r="AS136" s="115" t="e">
        <f t="shared" si="0"/>
        <v>#DIV/0!</v>
      </c>
      <c r="AT136" s="116" t="e">
        <f t="shared" si="1"/>
        <v>#DIV/0!</v>
      </c>
      <c r="AU136" s="116" t="e">
        <f t="shared" si="2"/>
        <v>#DIV/0!</v>
      </c>
      <c r="AV136" s="116" t="e">
        <f t="shared" si="3"/>
        <v>#DIV/0!</v>
      </c>
      <c r="AW136" s="148" t="e">
        <f t="shared" si="4"/>
        <v>#DIV/0!</v>
      </c>
      <c r="AX136" s="148" t="e">
        <f t="shared" si="5"/>
        <v>#DIV/0!</v>
      </c>
      <c r="AY136" s="148" t="e">
        <f t="shared" si="6"/>
        <v>#DIV/0!</v>
      </c>
      <c r="AZ136" s="148" t="e">
        <f t="shared" si="7"/>
        <v>#DIV/0!</v>
      </c>
      <c r="BA136" s="117" t="e">
        <f t="shared" si="8"/>
        <v>#DIV/0!</v>
      </c>
      <c r="BB136" s="117" t="e">
        <f t="shared" si="9"/>
        <v>#DIV/0!</v>
      </c>
      <c r="BC136" s="117" t="e">
        <f t="shared" si="10"/>
        <v>#DIV/0!</v>
      </c>
      <c r="BD136" s="117" t="e">
        <f t="shared" si="11"/>
        <v>#DIV/0!</v>
      </c>
      <c r="BE136" s="118">
        <v>0.2</v>
      </c>
      <c r="BF136" s="118">
        <v>0.8</v>
      </c>
      <c r="BG136" s="117" t="e">
        <f t="shared" si="12"/>
        <v>#DIV/0!</v>
      </c>
      <c r="BH136" s="117" t="e">
        <f t="shared" si="13"/>
        <v>#DIV/0!</v>
      </c>
      <c r="BI136" s="117" t="e">
        <f t="shared" si="14"/>
        <v>#DIV/0!</v>
      </c>
      <c r="BJ136" s="117" t="e">
        <f t="shared" si="56"/>
        <v>#DIV/0!</v>
      </c>
      <c r="BK136" s="117" t="e">
        <f t="shared" si="56"/>
        <v>#DIV/0!</v>
      </c>
      <c r="BL136" s="117" t="e">
        <f t="shared" si="16"/>
        <v>#DIV/0!</v>
      </c>
      <c r="BM136" s="117" t="e">
        <f t="shared" si="17"/>
        <v>#DIV/0!</v>
      </c>
      <c r="BN136" s="117" t="e">
        <f t="shared" si="18"/>
        <v>#DIV/0!</v>
      </c>
      <c r="BO136" s="117" t="e">
        <f t="shared" si="57"/>
        <v>#DIV/0!</v>
      </c>
      <c r="BP136" s="117" t="e">
        <f t="shared" si="57"/>
        <v>#DIV/0!</v>
      </c>
      <c r="BQ136" s="117" t="e">
        <f t="shared" si="57"/>
        <v>#DIV/0!</v>
      </c>
      <c r="BR136" s="117" t="e">
        <f t="shared" si="57"/>
        <v>#DIV/0!</v>
      </c>
      <c r="BS136" s="2153"/>
      <c r="BT136" s="2153"/>
      <c r="BU136" s="2153"/>
      <c r="BV136" s="2153"/>
      <c r="BW136" s="2153"/>
      <c r="BX136" s="2153"/>
      <c r="BY136" s="2153"/>
      <c r="BZ136" s="2153"/>
      <c r="CA136" s="2150"/>
      <c r="CB136" s="8"/>
      <c r="CC136" s="2184"/>
      <c r="CD136" s="2153"/>
      <c r="CE136" s="2153"/>
      <c r="CF136" s="2150"/>
      <c r="CG136" s="2288"/>
      <c r="CH136" s="8"/>
      <c r="CI136" s="8"/>
      <c r="CJ136" s="8"/>
      <c r="CK136" s="8"/>
      <c r="CL136" s="8"/>
      <c r="CM136" s="8"/>
      <c r="CN136" s="8"/>
      <c r="CO136" s="8"/>
      <c r="CP136" s="8"/>
      <c r="CQ136" s="8"/>
      <c r="CR136" s="8"/>
      <c r="CS136" s="8"/>
      <c r="CT136" s="8"/>
    </row>
    <row r="137" spans="1:98" thickBot="1">
      <c r="A137" s="2260"/>
      <c r="B137" s="2200"/>
      <c r="C137" s="2201"/>
      <c r="D137" s="2200"/>
      <c r="E137" s="2201"/>
      <c r="F137" s="150"/>
      <c r="G137" s="151"/>
      <c r="H137" s="2151"/>
      <c r="I137" s="121"/>
      <c r="J137" s="122"/>
      <c r="K137" s="122"/>
      <c r="L137" s="122"/>
      <c r="M137" s="2151"/>
      <c r="N137" s="2179"/>
      <c r="O137" s="123"/>
      <c r="P137" s="124"/>
      <c r="Q137" s="2179"/>
      <c r="R137" s="2154"/>
      <c r="S137" s="2154"/>
      <c r="T137" s="2151"/>
      <c r="U137" s="27"/>
      <c r="V137" s="168">
        <v>10</v>
      </c>
      <c r="W137" s="179"/>
      <c r="X137" s="152"/>
      <c r="Y137" s="152"/>
      <c r="Z137" s="153"/>
      <c r="AA137" s="125"/>
      <c r="AB137" s="126"/>
      <c r="AC137" s="126"/>
      <c r="AD137" s="127"/>
      <c r="AE137" s="138"/>
      <c r="AF137" s="154"/>
      <c r="AG137" s="156"/>
      <c r="AH137" s="156"/>
      <c r="AI137" s="156"/>
      <c r="AJ137" s="157"/>
      <c r="AK137" s="128"/>
      <c r="AL137" s="129"/>
      <c r="AM137" s="129"/>
      <c r="AN137" s="130"/>
      <c r="AO137" s="8"/>
      <c r="AP137" s="131"/>
      <c r="AQ137" s="132"/>
      <c r="AR137" s="89"/>
      <c r="AS137" s="133" t="e">
        <f t="shared" si="0"/>
        <v>#DIV/0!</v>
      </c>
      <c r="AT137" s="169" t="e">
        <f t="shared" si="1"/>
        <v>#DIV/0!</v>
      </c>
      <c r="AU137" s="169" t="e">
        <f t="shared" si="2"/>
        <v>#DIV/0!</v>
      </c>
      <c r="AV137" s="169" t="e">
        <f t="shared" si="3"/>
        <v>#DIV/0!</v>
      </c>
      <c r="AW137" s="180" t="e">
        <f t="shared" si="4"/>
        <v>#DIV/0!</v>
      </c>
      <c r="AX137" s="180" t="e">
        <f t="shared" si="5"/>
        <v>#DIV/0!</v>
      </c>
      <c r="AY137" s="180" t="e">
        <f t="shared" si="6"/>
        <v>#DIV/0!</v>
      </c>
      <c r="AZ137" s="180" t="e">
        <f t="shared" si="7"/>
        <v>#DIV/0!</v>
      </c>
      <c r="BA137" s="160" t="e">
        <f t="shared" si="8"/>
        <v>#DIV/0!</v>
      </c>
      <c r="BB137" s="160" t="e">
        <f t="shared" si="9"/>
        <v>#DIV/0!</v>
      </c>
      <c r="BC137" s="160" t="e">
        <f t="shared" si="10"/>
        <v>#DIV/0!</v>
      </c>
      <c r="BD137" s="160" t="e">
        <f t="shared" si="11"/>
        <v>#DIV/0!</v>
      </c>
      <c r="BE137" s="159">
        <v>0.2</v>
      </c>
      <c r="BF137" s="159">
        <v>0.8</v>
      </c>
      <c r="BG137" s="160" t="e">
        <f t="shared" si="12"/>
        <v>#DIV/0!</v>
      </c>
      <c r="BH137" s="160" t="e">
        <f t="shared" si="13"/>
        <v>#DIV/0!</v>
      </c>
      <c r="BI137" s="160" t="e">
        <f t="shared" si="14"/>
        <v>#DIV/0!</v>
      </c>
      <c r="BJ137" s="160" t="e">
        <f t="shared" si="56"/>
        <v>#DIV/0!</v>
      </c>
      <c r="BK137" s="160" t="e">
        <f t="shared" si="56"/>
        <v>#DIV/0!</v>
      </c>
      <c r="BL137" s="160" t="e">
        <f t="shared" si="16"/>
        <v>#DIV/0!</v>
      </c>
      <c r="BM137" s="160" t="e">
        <f t="shared" si="17"/>
        <v>#DIV/0!</v>
      </c>
      <c r="BN137" s="160" t="e">
        <f t="shared" si="18"/>
        <v>#DIV/0!</v>
      </c>
      <c r="BO137" s="160" t="e">
        <f t="shared" si="57"/>
        <v>#DIV/0!</v>
      </c>
      <c r="BP137" s="160" t="e">
        <f t="shared" si="57"/>
        <v>#DIV/0!</v>
      </c>
      <c r="BQ137" s="160" t="e">
        <f t="shared" si="57"/>
        <v>#DIV/0!</v>
      </c>
      <c r="BR137" s="160" t="e">
        <f t="shared" si="57"/>
        <v>#DIV/0!</v>
      </c>
      <c r="BS137" s="2154"/>
      <c r="BT137" s="2154"/>
      <c r="BU137" s="2154"/>
      <c r="BV137" s="2154"/>
      <c r="BW137" s="2154"/>
      <c r="BX137" s="2154"/>
      <c r="BY137" s="2154"/>
      <c r="BZ137" s="2154"/>
      <c r="CA137" s="2151"/>
      <c r="CB137" s="8"/>
      <c r="CC137" s="2179"/>
      <c r="CD137" s="2154"/>
      <c r="CE137" s="2154"/>
      <c r="CF137" s="2151"/>
      <c r="CG137" s="2289"/>
      <c r="CH137" s="8"/>
      <c r="CI137" s="8"/>
      <c r="CJ137" s="8"/>
      <c r="CK137" s="8"/>
      <c r="CL137" s="8"/>
      <c r="CM137" s="8"/>
      <c r="CN137" s="8"/>
      <c r="CO137" s="8"/>
      <c r="CP137" s="8"/>
      <c r="CQ137" s="8"/>
      <c r="CR137" s="8"/>
      <c r="CS137" s="8"/>
      <c r="CT137" s="8"/>
    </row>
    <row r="138" spans="1:98" ht="14.4">
      <c r="A138" s="2124">
        <v>14</v>
      </c>
      <c r="B138" s="2127"/>
      <c r="C138" s="2252"/>
      <c r="D138" s="2157"/>
      <c r="E138" s="2252"/>
      <c r="F138" s="66"/>
      <c r="G138" s="135"/>
      <c r="H138" s="2139"/>
      <c r="I138" s="69"/>
      <c r="J138" s="70"/>
      <c r="K138" s="70"/>
      <c r="L138" s="70"/>
      <c r="M138" s="2148"/>
      <c r="N138" s="2263">
        <f>+P138+P139+P140+P141+P142+P143+P144+P145+P146+P147</f>
        <v>0</v>
      </c>
      <c r="O138" s="72"/>
      <c r="P138" s="73"/>
      <c r="Q138" s="2264"/>
      <c r="R138" s="2265"/>
      <c r="S138" s="2265"/>
      <c r="T138" s="2266"/>
      <c r="U138" s="138"/>
      <c r="V138" s="75">
        <v>1</v>
      </c>
      <c r="W138" s="66"/>
      <c r="X138" s="76"/>
      <c r="Y138" s="76"/>
      <c r="Z138" s="210"/>
      <c r="AA138" s="78"/>
      <c r="AB138" s="79"/>
      <c r="AC138" s="79"/>
      <c r="AD138" s="80"/>
      <c r="AE138" s="138"/>
      <c r="AF138" s="81"/>
      <c r="AG138" s="82"/>
      <c r="AH138" s="82"/>
      <c r="AI138" s="82"/>
      <c r="AJ138" s="83"/>
      <c r="AK138" s="84"/>
      <c r="AL138" s="85"/>
      <c r="AM138" s="85"/>
      <c r="AN138" s="86"/>
      <c r="AO138" s="162"/>
      <c r="AP138" s="87"/>
      <c r="AQ138" s="88"/>
      <c r="AR138" s="89"/>
      <c r="AS138" s="90" t="e">
        <f t="shared" si="0"/>
        <v>#DIV/0!</v>
      </c>
      <c r="AT138" s="164" t="e">
        <f t="shared" si="1"/>
        <v>#DIV/0!</v>
      </c>
      <c r="AU138" s="164" t="e">
        <f t="shared" si="2"/>
        <v>#DIV/0!</v>
      </c>
      <c r="AV138" s="164" t="e">
        <f t="shared" si="3"/>
        <v>#DIV/0!</v>
      </c>
      <c r="AW138" s="176" t="e">
        <f t="shared" si="4"/>
        <v>#DIV/0!</v>
      </c>
      <c r="AX138" s="176" t="e">
        <f t="shared" si="5"/>
        <v>#DIV/0!</v>
      </c>
      <c r="AY138" s="176" t="e">
        <f t="shared" si="6"/>
        <v>#DIV/0!</v>
      </c>
      <c r="AZ138" s="176" t="e">
        <f t="shared" si="7"/>
        <v>#DIV/0!</v>
      </c>
      <c r="BA138" s="165" t="e">
        <f t="shared" si="8"/>
        <v>#DIV/0!</v>
      </c>
      <c r="BB138" s="165" t="e">
        <f t="shared" si="9"/>
        <v>#DIV/0!</v>
      </c>
      <c r="BC138" s="165" t="e">
        <f t="shared" si="10"/>
        <v>#DIV/0!</v>
      </c>
      <c r="BD138" s="165" t="e">
        <f t="shared" si="11"/>
        <v>#DIV/0!</v>
      </c>
      <c r="BE138" s="166">
        <v>0.2</v>
      </c>
      <c r="BF138" s="166">
        <v>0.8</v>
      </c>
      <c r="BG138" s="165" t="e">
        <f t="shared" si="12"/>
        <v>#DIV/0!</v>
      </c>
      <c r="BH138" s="165" t="e">
        <f t="shared" si="13"/>
        <v>#DIV/0!</v>
      </c>
      <c r="BI138" s="165" t="e">
        <f t="shared" si="14"/>
        <v>#DIV/0!</v>
      </c>
      <c r="BJ138" s="165" t="e">
        <f t="shared" si="56"/>
        <v>#DIV/0!</v>
      </c>
      <c r="BK138" s="165" t="e">
        <f t="shared" si="56"/>
        <v>#DIV/0!</v>
      </c>
      <c r="BL138" s="165" t="e">
        <f t="shared" si="16"/>
        <v>#DIV/0!</v>
      </c>
      <c r="BM138" s="165" t="e">
        <f t="shared" si="17"/>
        <v>#DIV/0!</v>
      </c>
      <c r="BN138" s="165" t="e">
        <f t="shared" si="18"/>
        <v>#DIV/0!</v>
      </c>
      <c r="BO138" s="165" t="e">
        <f t="shared" si="57"/>
        <v>#DIV/0!</v>
      </c>
      <c r="BP138" s="93" t="e">
        <f t="shared" si="57"/>
        <v>#DIV/0!</v>
      </c>
      <c r="BQ138" s="93" t="e">
        <f t="shared" si="57"/>
        <v>#DIV/0!</v>
      </c>
      <c r="BR138" s="93" t="e">
        <f t="shared" si="57"/>
        <v>#DIV/0!</v>
      </c>
      <c r="BS138" s="2152" t="e">
        <f t="shared" ref="BS138:BV138" si="60">AVERAGEIF(BO138:BO147,"&lt;&gt;#¡DIV/0!")</f>
        <v>#DIV/0!</v>
      </c>
      <c r="BT138" s="2152" t="e">
        <f t="shared" si="60"/>
        <v>#DIV/0!</v>
      </c>
      <c r="BU138" s="2152" t="e">
        <f t="shared" si="60"/>
        <v>#DIV/0!</v>
      </c>
      <c r="BV138" s="2152" t="e">
        <f t="shared" si="60"/>
        <v>#DIV/0!</v>
      </c>
      <c r="BW138" s="2155" t="e">
        <f>+C138*BS138</f>
        <v>#DIV/0!</v>
      </c>
      <c r="BX138" s="2155" t="e">
        <f>+C138*BT138</f>
        <v>#DIV/0!</v>
      </c>
      <c r="BY138" s="2155" t="e">
        <f>+C138*BU138</f>
        <v>#DIV/0!</v>
      </c>
      <c r="BZ138" s="2155" t="e">
        <f>+C138*BV138</f>
        <v>#DIV/0!</v>
      </c>
      <c r="CA138" s="2149" t="e">
        <f>SUM(BW138:BZ147)</f>
        <v>#DIV/0!</v>
      </c>
      <c r="CB138" s="8"/>
      <c r="CC138" s="2273" t="e">
        <f t="shared" ref="CC138:CF138" si="61">+Q138/$N$138</f>
        <v>#DIV/0!</v>
      </c>
      <c r="CD138" s="2267" t="e">
        <f t="shared" si="61"/>
        <v>#DIV/0!</v>
      </c>
      <c r="CE138" s="2267" t="e">
        <f t="shared" si="61"/>
        <v>#DIV/0!</v>
      </c>
      <c r="CF138" s="2297" t="e">
        <f t="shared" si="61"/>
        <v>#DIV/0!</v>
      </c>
      <c r="CG138" s="2287" t="e">
        <f>AVERAGE(CC138:CF147)</f>
        <v>#DIV/0!</v>
      </c>
      <c r="CH138" s="8"/>
      <c r="CI138" s="8"/>
      <c r="CJ138" s="8"/>
      <c r="CK138" s="8"/>
      <c r="CL138" s="8"/>
      <c r="CM138" s="8"/>
      <c r="CN138" s="8"/>
      <c r="CO138" s="8"/>
      <c r="CP138" s="8"/>
      <c r="CQ138" s="8"/>
      <c r="CR138" s="8"/>
      <c r="CS138" s="8"/>
      <c r="CT138" s="8"/>
    </row>
    <row r="139" spans="1:98" ht="14.4">
      <c r="A139" s="2184"/>
      <c r="B139" s="2261"/>
      <c r="C139" s="2254"/>
      <c r="D139" s="2261"/>
      <c r="E139" s="2254"/>
      <c r="F139" s="95"/>
      <c r="G139" s="142"/>
      <c r="H139" s="2150"/>
      <c r="I139" s="97"/>
      <c r="J139" s="98"/>
      <c r="K139" s="98"/>
      <c r="L139" s="98"/>
      <c r="M139" s="2150"/>
      <c r="N139" s="2184"/>
      <c r="O139" s="99"/>
      <c r="P139" s="100"/>
      <c r="Q139" s="2184"/>
      <c r="R139" s="2153"/>
      <c r="S139" s="2153"/>
      <c r="T139" s="2150"/>
      <c r="U139" s="27"/>
      <c r="V139" s="101">
        <v>2</v>
      </c>
      <c r="W139" s="120"/>
      <c r="X139" s="234"/>
      <c r="Y139" s="234"/>
      <c r="Z139" s="211"/>
      <c r="AA139" s="104"/>
      <c r="AB139" s="105"/>
      <c r="AC139" s="105"/>
      <c r="AD139" s="106"/>
      <c r="AE139" s="138"/>
      <c r="AF139" s="107"/>
      <c r="AG139" s="108"/>
      <c r="AH139" s="108"/>
      <c r="AI139" s="108"/>
      <c r="AJ139" s="109"/>
      <c r="AK139" s="110"/>
      <c r="AL139" s="111"/>
      <c r="AM139" s="111"/>
      <c r="AN139" s="112"/>
      <c r="AO139" s="8"/>
      <c r="AP139" s="113"/>
      <c r="AQ139" s="114"/>
      <c r="AR139" s="89"/>
      <c r="AS139" s="115" t="e">
        <f t="shared" si="0"/>
        <v>#DIV/0!</v>
      </c>
      <c r="AT139" s="116" t="e">
        <f t="shared" si="1"/>
        <v>#DIV/0!</v>
      </c>
      <c r="AU139" s="116" t="e">
        <f t="shared" si="2"/>
        <v>#DIV/0!</v>
      </c>
      <c r="AV139" s="116" t="e">
        <f t="shared" si="3"/>
        <v>#DIV/0!</v>
      </c>
      <c r="AW139" s="148" t="e">
        <f t="shared" si="4"/>
        <v>#DIV/0!</v>
      </c>
      <c r="AX139" s="148" t="e">
        <f t="shared" si="5"/>
        <v>#DIV/0!</v>
      </c>
      <c r="AY139" s="148" t="e">
        <f t="shared" si="6"/>
        <v>#DIV/0!</v>
      </c>
      <c r="AZ139" s="148" t="e">
        <f t="shared" si="7"/>
        <v>#DIV/0!</v>
      </c>
      <c r="BA139" s="117" t="e">
        <f t="shared" si="8"/>
        <v>#DIV/0!</v>
      </c>
      <c r="BB139" s="117" t="e">
        <f t="shared" si="9"/>
        <v>#DIV/0!</v>
      </c>
      <c r="BC139" s="117" t="e">
        <f t="shared" si="10"/>
        <v>#DIV/0!</v>
      </c>
      <c r="BD139" s="117" t="e">
        <f t="shared" si="11"/>
        <v>#DIV/0!</v>
      </c>
      <c r="BE139" s="118">
        <v>0.2</v>
      </c>
      <c r="BF139" s="118">
        <v>0.8</v>
      </c>
      <c r="BG139" s="117" t="e">
        <f t="shared" si="12"/>
        <v>#DIV/0!</v>
      </c>
      <c r="BH139" s="117" t="e">
        <f t="shared" si="13"/>
        <v>#DIV/0!</v>
      </c>
      <c r="BI139" s="117" t="e">
        <f t="shared" si="14"/>
        <v>#DIV/0!</v>
      </c>
      <c r="BJ139" s="117" t="e">
        <f t="shared" si="56"/>
        <v>#DIV/0!</v>
      </c>
      <c r="BK139" s="117" t="e">
        <f t="shared" si="56"/>
        <v>#DIV/0!</v>
      </c>
      <c r="BL139" s="117" t="e">
        <f t="shared" si="16"/>
        <v>#DIV/0!</v>
      </c>
      <c r="BM139" s="117" t="e">
        <f t="shared" si="17"/>
        <v>#DIV/0!</v>
      </c>
      <c r="BN139" s="117" t="e">
        <f t="shared" si="18"/>
        <v>#DIV/0!</v>
      </c>
      <c r="BO139" s="117" t="e">
        <f t="shared" si="57"/>
        <v>#DIV/0!</v>
      </c>
      <c r="BP139" s="117" t="e">
        <f t="shared" si="57"/>
        <v>#DIV/0!</v>
      </c>
      <c r="BQ139" s="117" t="e">
        <f t="shared" si="57"/>
        <v>#DIV/0!</v>
      </c>
      <c r="BR139" s="117" t="e">
        <f t="shared" si="57"/>
        <v>#DIV/0!</v>
      </c>
      <c r="BS139" s="2153"/>
      <c r="BT139" s="2153"/>
      <c r="BU139" s="2153"/>
      <c r="BV139" s="2153"/>
      <c r="BW139" s="2153"/>
      <c r="BX139" s="2153"/>
      <c r="BY139" s="2153"/>
      <c r="BZ139" s="2153"/>
      <c r="CA139" s="2150"/>
      <c r="CB139" s="8"/>
      <c r="CC139" s="2184"/>
      <c r="CD139" s="2153"/>
      <c r="CE139" s="2153"/>
      <c r="CF139" s="2150"/>
      <c r="CG139" s="2288"/>
      <c r="CH139" s="8"/>
      <c r="CI139" s="8"/>
      <c r="CJ139" s="8"/>
      <c r="CK139" s="8"/>
      <c r="CL139" s="8"/>
      <c r="CM139" s="8"/>
      <c r="CN139" s="8"/>
      <c r="CO139" s="8"/>
      <c r="CP139" s="8"/>
      <c r="CQ139" s="8"/>
      <c r="CR139" s="8"/>
      <c r="CS139" s="8"/>
      <c r="CT139" s="8"/>
    </row>
    <row r="140" spans="1:98" ht="14.4">
      <c r="A140" s="2184"/>
      <c r="B140" s="2261"/>
      <c r="C140" s="2254"/>
      <c r="D140" s="2261"/>
      <c r="E140" s="2254"/>
      <c r="F140" s="95"/>
      <c r="G140" s="142"/>
      <c r="H140" s="2150"/>
      <c r="I140" s="97"/>
      <c r="J140" s="98"/>
      <c r="K140" s="98"/>
      <c r="L140" s="98"/>
      <c r="M140" s="2150"/>
      <c r="N140" s="2184"/>
      <c r="O140" s="99"/>
      <c r="P140" s="100"/>
      <c r="Q140" s="2184"/>
      <c r="R140" s="2153"/>
      <c r="S140" s="2153"/>
      <c r="T140" s="2150"/>
      <c r="U140" s="27"/>
      <c r="V140" s="101">
        <v>3</v>
      </c>
      <c r="W140" s="120"/>
      <c r="X140" s="234"/>
      <c r="Y140" s="234"/>
      <c r="Z140" s="211"/>
      <c r="AA140" s="104"/>
      <c r="AB140" s="105"/>
      <c r="AC140" s="105"/>
      <c r="AD140" s="106"/>
      <c r="AE140" s="138"/>
      <c r="AF140" s="107"/>
      <c r="AG140" s="108"/>
      <c r="AH140" s="108"/>
      <c r="AI140" s="108"/>
      <c r="AJ140" s="109"/>
      <c r="AK140" s="110"/>
      <c r="AL140" s="111"/>
      <c r="AM140" s="111"/>
      <c r="AN140" s="112"/>
      <c r="AO140" s="8"/>
      <c r="AP140" s="113"/>
      <c r="AQ140" s="114"/>
      <c r="AR140" s="89"/>
      <c r="AS140" s="115" t="e">
        <f t="shared" si="0"/>
        <v>#DIV/0!</v>
      </c>
      <c r="AT140" s="116" t="e">
        <f t="shared" si="1"/>
        <v>#DIV/0!</v>
      </c>
      <c r="AU140" s="116" t="e">
        <f t="shared" si="2"/>
        <v>#DIV/0!</v>
      </c>
      <c r="AV140" s="116" t="e">
        <f t="shared" si="3"/>
        <v>#DIV/0!</v>
      </c>
      <c r="AW140" s="148" t="e">
        <f t="shared" si="4"/>
        <v>#DIV/0!</v>
      </c>
      <c r="AX140" s="148" t="e">
        <f t="shared" si="5"/>
        <v>#DIV/0!</v>
      </c>
      <c r="AY140" s="148" t="e">
        <f t="shared" si="6"/>
        <v>#DIV/0!</v>
      </c>
      <c r="AZ140" s="148" t="e">
        <f t="shared" si="7"/>
        <v>#DIV/0!</v>
      </c>
      <c r="BA140" s="117" t="e">
        <f t="shared" si="8"/>
        <v>#DIV/0!</v>
      </c>
      <c r="BB140" s="117" t="e">
        <f t="shared" si="9"/>
        <v>#DIV/0!</v>
      </c>
      <c r="BC140" s="117" t="e">
        <f t="shared" si="10"/>
        <v>#DIV/0!</v>
      </c>
      <c r="BD140" s="117" t="e">
        <f t="shared" si="11"/>
        <v>#DIV/0!</v>
      </c>
      <c r="BE140" s="118">
        <v>0.2</v>
      </c>
      <c r="BF140" s="118">
        <v>0.8</v>
      </c>
      <c r="BG140" s="117" t="e">
        <f t="shared" si="12"/>
        <v>#DIV/0!</v>
      </c>
      <c r="BH140" s="117" t="e">
        <f t="shared" si="13"/>
        <v>#DIV/0!</v>
      </c>
      <c r="BI140" s="117" t="e">
        <f t="shared" si="14"/>
        <v>#DIV/0!</v>
      </c>
      <c r="BJ140" s="117" t="e">
        <f t="shared" si="56"/>
        <v>#DIV/0!</v>
      </c>
      <c r="BK140" s="117" t="e">
        <f t="shared" si="56"/>
        <v>#DIV/0!</v>
      </c>
      <c r="BL140" s="117" t="e">
        <f t="shared" si="16"/>
        <v>#DIV/0!</v>
      </c>
      <c r="BM140" s="117" t="e">
        <f t="shared" si="17"/>
        <v>#DIV/0!</v>
      </c>
      <c r="BN140" s="117" t="e">
        <f t="shared" si="18"/>
        <v>#DIV/0!</v>
      </c>
      <c r="BO140" s="117" t="e">
        <f t="shared" si="57"/>
        <v>#DIV/0!</v>
      </c>
      <c r="BP140" s="117" t="e">
        <f t="shared" si="57"/>
        <v>#DIV/0!</v>
      </c>
      <c r="BQ140" s="117" t="e">
        <f t="shared" si="57"/>
        <v>#DIV/0!</v>
      </c>
      <c r="BR140" s="117" t="e">
        <f t="shared" si="57"/>
        <v>#DIV/0!</v>
      </c>
      <c r="BS140" s="2153"/>
      <c r="BT140" s="2153"/>
      <c r="BU140" s="2153"/>
      <c r="BV140" s="2153"/>
      <c r="BW140" s="2153"/>
      <c r="BX140" s="2153"/>
      <c r="BY140" s="2153"/>
      <c r="BZ140" s="2153"/>
      <c r="CA140" s="2150"/>
      <c r="CB140" s="8"/>
      <c r="CC140" s="2184"/>
      <c r="CD140" s="2153"/>
      <c r="CE140" s="2153"/>
      <c r="CF140" s="2150"/>
      <c r="CG140" s="2288"/>
      <c r="CH140" s="8"/>
      <c r="CI140" s="8"/>
      <c r="CJ140" s="8"/>
      <c r="CK140" s="8"/>
      <c r="CL140" s="8"/>
      <c r="CM140" s="8"/>
      <c r="CN140" s="8"/>
      <c r="CO140" s="8"/>
      <c r="CP140" s="8"/>
      <c r="CQ140" s="8"/>
      <c r="CR140" s="8"/>
      <c r="CS140" s="8"/>
      <c r="CT140" s="8"/>
    </row>
    <row r="141" spans="1:98" ht="14.4">
      <c r="A141" s="2184"/>
      <c r="B141" s="2261"/>
      <c r="C141" s="2254"/>
      <c r="D141" s="2261"/>
      <c r="E141" s="2254"/>
      <c r="F141" s="95"/>
      <c r="G141" s="142"/>
      <c r="H141" s="2150"/>
      <c r="I141" s="97"/>
      <c r="J141" s="98"/>
      <c r="K141" s="98"/>
      <c r="L141" s="98"/>
      <c r="M141" s="2150"/>
      <c r="N141" s="2184"/>
      <c r="O141" s="99"/>
      <c r="P141" s="100"/>
      <c r="Q141" s="2184"/>
      <c r="R141" s="2153"/>
      <c r="S141" s="2153"/>
      <c r="T141" s="2150"/>
      <c r="U141" s="27"/>
      <c r="V141" s="101">
        <v>4</v>
      </c>
      <c r="W141" s="120"/>
      <c r="X141" s="234"/>
      <c r="Y141" s="234"/>
      <c r="Z141" s="211"/>
      <c r="AA141" s="104"/>
      <c r="AB141" s="105"/>
      <c r="AC141" s="105"/>
      <c r="AD141" s="106"/>
      <c r="AE141" s="138"/>
      <c r="AF141" s="107"/>
      <c r="AG141" s="108"/>
      <c r="AH141" s="108"/>
      <c r="AI141" s="108"/>
      <c r="AJ141" s="109"/>
      <c r="AK141" s="110"/>
      <c r="AL141" s="111"/>
      <c r="AM141" s="111"/>
      <c r="AN141" s="112"/>
      <c r="AO141" s="8"/>
      <c r="AP141" s="113"/>
      <c r="AQ141" s="114"/>
      <c r="AR141" s="89"/>
      <c r="AS141" s="115" t="e">
        <f t="shared" si="0"/>
        <v>#DIV/0!</v>
      </c>
      <c r="AT141" s="116" t="e">
        <f t="shared" si="1"/>
        <v>#DIV/0!</v>
      </c>
      <c r="AU141" s="116" t="e">
        <f t="shared" si="2"/>
        <v>#DIV/0!</v>
      </c>
      <c r="AV141" s="116" t="e">
        <f t="shared" si="3"/>
        <v>#DIV/0!</v>
      </c>
      <c r="AW141" s="148" t="e">
        <f t="shared" si="4"/>
        <v>#DIV/0!</v>
      </c>
      <c r="AX141" s="148" t="e">
        <f t="shared" si="5"/>
        <v>#DIV/0!</v>
      </c>
      <c r="AY141" s="148" t="e">
        <f t="shared" si="6"/>
        <v>#DIV/0!</v>
      </c>
      <c r="AZ141" s="148" t="e">
        <f t="shared" si="7"/>
        <v>#DIV/0!</v>
      </c>
      <c r="BA141" s="117" t="e">
        <f t="shared" si="8"/>
        <v>#DIV/0!</v>
      </c>
      <c r="BB141" s="117" t="e">
        <f t="shared" si="9"/>
        <v>#DIV/0!</v>
      </c>
      <c r="BC141" s="117" t="e">
        <f t="shared" si="10"/>
        <v>#DIV/0!</v>
      </c>
      <c r="BD141" s="117" t="e">
        <f t="shared" si="11"/>
        <v>#DIV/0!</v>
      </c>
      <c r="BE141" s="118">
        <v>0.2</v>
      </c>
      <c r="BF141" s="118">
        <v>0.8</v>
      </c>
      <c r="BG141" s="117" t="e">
        <f t="shared" si="12"/>
        <v>#DIV/0!</v>
      </c>
      <c r="BH141" s="117" t="e">
        <f t="shared" si="13"/>
        <v>#DIV/0!</v>
      </c>
      <c r="BI141" s="117" t="e">
        <f t="shared" si="14"/>
        <v>#DIV/0!</v>
      </c>
      <c r="BJ141" s="117" t="e">
        <f t="shared" si="56"/>
        <v>#DIV/0!</v>
      </c>
      <c r="BK141" s="117" t="e">
        <f t="shared" si="56"/>
        <v>#DIV/0!</v>
      </c>
      <c r="BL141" s="117" t="e">
        <f t="shared" si="16"/>
        <v>#DIV/0!</v>
      </c>
      <c r="BM141" s="117" t="e">
        <f t="shared" si="17"/>
        <v>#DIV/0!</v>
      </c>
      <c r="BN141" s="117" t="e">
        <f t="shared" si="18"/>
        <v>#DIV/0!</v>
      </c>
      <c r="BO141" s="117" t="e">
        <f t="shared" si="57"/>
        <v>#DIV/0!</v>
      </c>
      <c r="BP141" s="117" t="e">
        <f t="shared" si="57"/>
        <v>#DIV/0!</v>
      </c>
      <c r="BQ141" s="117" t="e">
        <f t="shared" si="57"/>
        <v>#DIV/0!</v>
      </c>
      <c r="BR141" s="117" t="e">
        <f t="shared" si="57"/>
        <v>#DIV/0!</v>
      </c>
      <c r="BS141" s="2153"/>
      <c r="BT141" s="2153"/>
      <c r="BU141" s="2153"/>
      <c r="BV141" s="2153"/>
      <c r="BW141" s="2153"/>
      <c r="BX141" s="2153"/>
      <c r="BY141" s="2153"/>
      <c r="BZ141" s="2153"/>
      <c r="CA141" s="2150"/>
      <c r="CB141" s="8"/>
      <c r="CC141" s="2184"/>
      <c r="CD141" s="2153"/>
      <c r="CE141" s="2153"/>
      <c r="CF141" s="2150"/>
      <c r="CG141" s="2288"/>
      <c r="CH141" s="8"/>
      <c r="CI141" s="8"/>
      <c r="CJ141" s="8"/>
      <c r="CK141" s="8"/>
      <c r="CL141" s="8"/>
      <c r="CM141" s="8"/>
      <c r="CN141" s="8"/>
      <c r="CO141" s="8"/>
      <c r="CP141" s="8"/>
      <c r="CQ141" s="8"/>
      <c r="CR141" s="8"/>
      <c r="CS141" s="8"/>
      <c r="CT141" s="8"/>
    </row>
    <row r="142" spans="1:98" ht="14.4">
      <c r="A142" s="2184"/>
      <c r="B142" s="2261"/>
      <c r="C142" s="2254"/>
      <c r="D142" s="2261"/>
      <c r="E142" s="2254"/>
      <c r="F142" s="95"/>
      <c r="G142" s="142"/>
      <c r="H142" s="2150"/>
      <c r="I142" s="97"/>
      <c r="J142" s="98"/>
      <c r="K142" s="98"/>
      <c r="L142" s="98"/>
      <c r="M142" s="2150"/>
      <c r="N142" s="2184"/>
      <c r="O142" s="99"/>
      <c r="P142" s="100"/>
      <c r="Q142" s="2184"/>
      <c r="R142" s="2153"/>
      <c r="S142" s="2153"/>
      <c r="T142" s="2150"/>
      <c r="U142" s="27"/>
      <c r="V142" s="101">
        <v>5</v>
      </c>
      <c r="W142" s="120"/>
      <c r="X142" s="234"/>
      <c r="Y142" s="234"/>
      <c r="Z142" s="211"/>
      <c r="AA142" s="104"/>
      <c r="AB142" s="105"/>
      <c r="AC142" s="105"/>
      <c r="AD142" s="106"/>
      <c r="AE142" s="138"/>
      <c r="AF142" s="107"/>
      <c r="AG142" s="108"/>
      <c r="AH142" s="108"/>
      <c r="AI142" s="108"/>
      <c r="AJ142" s="109"/>
      <c r="AK142" s="110"/>
      <c r="AL142" s="111"/>
      <c r="AM142" s="111"/>
      <c r="AN142" s="112"/>
      <c r="AO142" s="8"/>
      <c r="AP142" s="113"/>
      <c r="AQ142" s="114"/>
      <c r="AR142" s="89"/>
      <c r="AS142" s="115" t="e">
        <f t="shared" si="0"/>
        <v>#DIV/0!</v>
      </c>
      <c r="AT142" s="116" t="e">
        <f t="shared" si="1"/>
        <v>#DIV/0!</v>
      </c>
      <c r="AU142" s="116" t="e">
        <f t="shared" si="2"/>
        <v>#DIV/0!</v>
      </c>
      <c r="AV142" s="116" t="e">
        <f t="shared" si="3"/>
        <v>#DIV/0!</v>
      </c>
      <c r="AW142" s="148" t="e">
        <f t="shared" si="4"/>
        <v>#DIV/0!</v>
      </c>
      <c r="AX142" s="148" t="e">
        <f t="shared" si="5"/>
        <v>#DIV/0!</v>
      </c>
      <c r="AY142" s="148" t="e">
        <f t="shared" si="6"/>
        <v>#DIV/0!</v>
      </c>
      <c r="AZ142" s="148" t="e">
        <f t="shared" si="7"/>
        <v>#DIV/0!</v>
      </c>
      <c r="BA142" s="117" t="e">
        <f t="shared" si="8"/>
        <v>#DIV/0!</v>
      </c>
      <c r="BB142" s="117" t="e">
        <f t="shared" si="9"/>
        <v>#DIV/0!</v>
      </c>
      <c r="BC142" s="117" t="e">
        <f t="shared" si="10"/>
        <v>#DIV/0!</v>
      </c>
      <c r="BD142" s="117" t="e">
        <f t="shared" si="11"/>
        <v>#DIV/0!</v>
      </c>
      <c r="BE142" s="118">
        <v>0.2</v>
      </c>
      <c r="BF142" s="118">
        <v>0.8</v>
      </c>
      <c r="BG142" s="117" t="e">
        <f t="shared" si="12"/>
        <v>#DIV/0!</v>
      </c>
      <c r="BH142" s="117" t="e">
        <f t="shared" si="13"/>
        <v>#DIV/0!</v>
      </c>
      <c r="BI142" s="117" t="e">
        <f t="shared" si="14"/>
        <v>#DIV/0!</v>
      </c>
      <c r="BJ142" s="117" t="e">
        <f t="shared" ref="BJ142:BK157" si="62">+AZ142*BE142</f>
        <v>#DIV/0!</v>
      </c>
      <c r="BK142" s="117" t="e">
        <f t="shared" si="62"/>
        <v>#DIV/0!</v>
      </c>
      <c r="BL142" s="117" t="e">
        <f t="shared" si="16"/>
        <v>#DIV/0!</v>
      </c>
      <c r="BM142" s="117" t="e">
        <f t="shared" si="17"/>
        <v>#DIV/0!</v>
      </c>
      <c r="BN142" s="117" t="e">
        <f t="shared" si="18"/>
        <v>#DIV/0!</v>
      </c>
      <c r="BO142" s="117" t="e">
        <f t="shared" ref="BO142:BR157" si="63">+BG142+BK142</f>
        <v>#DIV/0!</v>
      </c>
      <c r="BP142" s="117" t="e">
        <f t="shared" si="63"/>
        <v>#DIV/0!</v>
      </c>
      <c r="BQ142" s="117" t="e">
        <f t="shared" si="63"/>
        <v>#DIV/0!</v>
      </c>
      <c r="BR142" s="117" t="e">
        <f t="shared" si="63"/>
        <v>#DIV/0!</v>
      </c>
      <c r="BS142" s="2153"/>
      <c r="BT142" s="2153"/>
      <c r="BU142" s="2153"/>
      <c r="BV142" s="2153"/>
      <c r="BW142" s="2153"/>
      <c r="BX142" s="2153"/>
      <c r="BY142" s="2153"/>
      <c r="BZ142" s="2153"/>
      <c r="CA142" s="2150"/>
      <c r="CB142" s="8"/>
      <c r="CC142" s="2184"/>
      <c r="CD142" s="2153"/>
      <c r="CE142" s="2153"/>
      <c r="CF142" s="2150"/>
      <c r="CG142" s="2288"/>
      <c r="CH142" s="8"/>
      <c r="CI142" s="8"/>
      <c r="CJ142" s="8"/>
      <c r="CK142" s="8"/>
      <c r="CL142" s="8"/>
      <c r="CM142" s="8"/>
      <c r="CN142" s="8"/>
      <c r="CO142" s="8"/>
      <c r="CP142" s="8"/>
      <c r="CQ142" s="8"/>
      <c r="CR142" s="8"/>
      <c r="CS142" s="8"/>
      <c r="CT142" s="8"/>
    </row>
    <row r="143" spans="1:98" ht="14.4">
      <c r="A143" s="2184"/>
      <c r="B143" s="2261"/>
      <c r="C143" s="2254"/>
      <c r="D143" s="2261"/>
      <c r="E143" s="2254"/>
      <c r="F143" s="95"/>
      <c r="G143" s="142"/>
      <c r="H143" s="2150"/>
      <c r="I143" s="97"/>
      <c r="J143" s="98"/>
      <c r="K143" s="98"/>
      <c r="L143" s="98"/>
      <c r="M143" s="2150"/>
      <c r="N143" s="2184"/>
      <c r="O143" s="99"/>
      <c r="P143" s="100"/>
      <c r="Q143" s="2184"/>
      <c r="R143" s="2153"/>
      <c r="S143" s="2153"/>
      <c r="T143" s="2150"/>
      <c r="U143" s="27"/>
      <c r="V143" s="101">
        <v>6</v>
      </c>
      <c r="W143" s="120"/>
      <c r="X143" s="234"/>
      <c r="Y143" s="234"/>
      <c r="Z143" s="211"/>
      <c r="AA143" s="104"/>
      <c r="AB143" s="105"/>
      <c r="AC143" s="105"/>
      <c r="AD143" s="106"/>
      <c r="AE143" s="138"/>
      <c r="AF143" s="107"/>
      <c r="AG143" s="108"/>
      <c r="AH143" s="108"/>
      <c r="AI143" s="108"/>
      <c r="AJ143" s="109"/>
      <c r="AK143" s="110"/>
      <c r="AL143" s="111"/>
      <c r="AM143" s="111"/>
      <c r="AN143" s="112"/>
      <c r="AO143" s="8"/>
      <c r="AP143" s="113"/>
      <c r="AQ143" s="114"/>
      <c r="AR143" s="89"/>
      <c r="AS143" s="115" t="e">
        <f t="shared" si="0"/>
        <v>#DIV/0!</v>
      </c>
      <c r="AT143" s="116" t="e">
        <f t="shared" si="1"/>
        <v>#DIV/0!</v>
      </c>
      <c r="AU143" s="116" t="e">
        <f t="shared" si="2"/>
        <v>#DIV/0!</v>
      </c>
      <c r="AV143" s="116" t="e">
        <f t="shared" si="3"/>
        <v>#DIV/0!</v>
      </c>
      <c r="AW143" s="148" t="e">
        <f t="shared" si="4"/>
        <v>#DIV/0!</v>
      </c>
      <c r="AX143" s="148" t="e">
        <f t="shared" si="5"/>
        <v>#DIV/0!</v>
      </c>
      <c r="AY143" s="148" t="e">
        <f t="shared" si="6"/>
        <v>#DIV/0!</v>
      </c>
      <c r="AZ143" s="148" t="e">
        <f t="shared" si="7"/>
        <v>#DIV/0!</v>
      </c>
      <c r="BA143" s="117" t="e">
        <f t="shared" si="8"/>
        <v>#DIV/0!</v>
      </c>
      <c r="BB143" s="117" t="e">
        <f t="shared" si="9"/>
        <v>#DIV/0!</v>
      </c>
      <c r="BC143" s="117" t="e">
        <f t="shared" si="10"/>
        <v>#DIV/0!</v>
      </c>
      <c r="BD143" s="117" t="e">
        <f t="shared" si="11"/>
        <v>#DIV/0!</v>
      </c>
      <c r="BE143" s="118">
        <v>0.2</v>
      </c>
      <c r="BF143" s="118">
        <v>0.8</v>
      </c>
      <c r="BG143" s="117" t="e">
        <f t="shared" si="12"/>
        <v>#DIV/0!</v>
      </c>
      <c r="BH143" s="117" t="e">
        <f t="shared" si="13"/>
        <v>#DIV/0!</v>
      </c>
      <c r="BI143" s="117" t="e">
        <f t="shared" si="14"/>
        <v>#DIV/0!</v>
      </c>
      <c r="BJ143" s="117" t="e">
        <f t="shared" si="62"/>
        <v>#DIV/0!</v>
      </c>
      <c r="BK143" s="117" t="e">
        <f t="shared" si="62"/>
        <v>#DIV/0!</v>
      </c>
      <c r="BL143" s="117" t="e">
        <f t="shared" si="16"/>
        <v>#DIV/0!</v>
      </c>
      <c r="BM143" s="117" t="e">
        <f t="shared" si="17"/>
        <v>#DIV/0!</v>
      </c>
      <c r="BN143" s="117" t="e">
        <f t="shared" si="18"/>
        <v>#DIV/0!</v>
      </c>
      <c r="BO143" s="117" t="e">
        <f t="shared" si="63"/>
        <v>#DIV/0!</v>
      </c>
      <c r="BP143" s="117" t="e">
        <f t="shared" si="63"/>
        <v>#DIV/0!</v>
      </c>
      <c r="BQ143" s="117" t="e">
        <f t="shared" si="63"/>
        <v>#DIV/0!</v>
      </c>
      <c r="BR143" s="117" t="e">
        <f t="shared" si="63"/>
        <v>#DIV/0!</v>
      </c>
      <c r="BS143" s="2153"/>
      <c r="BT143" s="2153"/>
      <c r="BU143" s="2153"/>
      <c r="BV143" s="2153"/>
      <c r="BW143" s="2153"/>
      <c r="BX143" s="2153"/>
      <c r="BY143" s="2153"/>
      <c r="BZ143" s="2153"/>
      <c r="CA143" s="2150"/>
      <c r="CB143" s="8"/>
      <c r="CC143" s="2184"/>
      <c r="CD143" s="2153"/>
      <c r="CE143" s="2153"/>
      <c r="CF143" s="2150"/>
      <c r="CG143" s="2288"/>
      <c r="CH143" s="8"/>
      <c r="CI143" s="8"/>
      <c r="CJ143" s="8"/>
      <c r="CK143" s="8"/>
      <c r="CL143" s="8"/>
      <c r="CM143" s="8"/>
      <c r="CN143" s="8"/>
      <c r="CO143" s="8"/>
      <c r="CP143" s="8"/>
      <c r="CQ143" s="8"/>
      <c r="CR143" s="8"/>
      <c r="CS143" s="8"/>
      <c r="CT143" s="8"/>
    </row>
    <row r="144" spans="1:98" ht="14.4">
      <c r="A144" s="2184"/>
      <c r="B144" s="2261"/>
      <c r="C144" s="2254"/>
      <c r="D144" s="2261"/>
      <c r="E144" s="2254"/>
      <c r="F144" s="95"/>
      <c r="G144" s="142"/>
      <c r="H144" s="2150"/>
      <c r="I144" s="97"/>
      <c r="J144" s="98"/>
      <c r="K144" s="98"/>
      <c r="L144" s="98"/>
      <c r="M144" s="2150"/>
      <c r="N144" s="2184"/>
      <c r="O144" s="99"/>
      <c r="P144" s="100"/>
      <c r="Q144" s="2184"/>
      <c r="R144" s="2153"/>
      <c r="S144" s="2153"/>
      <c r="T144" s="2150"/>
      <c r="U144" s="27"/>
      <c r="V144" s="101">
        <v>7</v>
      </c>
      <c r="W144" s="120"/>
      <c r="X144" s="234"/>
      <c r="Y144" s="234"/>
      <c r="Z144" s="211"/>
      <c r="AA144" s="104"/>
      <c r="AB144" s="105"/>
      <c r="AC144" s="105"/>
      <c r="AD144" s="106"/>
      <c r="AE144" s="138"/>
      <c r="AF144" s="107"/>
      <c r="AG144" s="108"/>
      <c r="AH144" s="108"/>
      <c r="AI144" s="108"/>
      <c r="AJ144" s="109"/>
      <c r="AK144" s="110"/>
      <c r="AL144" s="111"/>
      <c r="AM144" s="111"/>
      <c r="AN144" s="112"/>
      <c r="AO144" s="8"/>
      <c r="AP144" s="113"/>
      <c r="AQ144" s="114"/>
      <c r="AR144" s="89"/>
      <c r="AS144" s="115" t="e">
        <f t="shared" si="0"/>
        <v>#DIV/0!</v>
      </c>
      <c r="AT144" s="116" t="e">
        <f t="shared" si="1"/>
        <v>#DIV/0!</v>
      </c>
      <c r="AU144" s="116" t="e">
        <f t="shared" si="2"/>
        <v>#DIV/0!</v>
      </c>
      <c r="AV144" s="116" t="e">
        <f t="shared" si="3"/>
        <v>#DIV/0!</v>
      </c>
      <c r="AW144" s="148" t="e">
        <f t="shared" si="4"/>
        <v>#DIV/0!</v>
      </c>
      <c r="AX144" s="148" t="e">
        <f t="shared" si="5"/>
        <v>#DIV/0!</v>
      </c>
      <c r="AY144" s="148" t="e">
        <f t="shared" si="6"/>
        <v>#DIV/0!</v>
      </c>
      <c r="AZ144" s="148" t="e">
        <f t="shared" si="7"/>
        <v>#DIV/0!</v>
      </c>
      <c r="BA144" s="117" t="e">
        <f t="shared" si="8"/>
        <v>#DIV/0!</v>
      </c>
      <c r="BB144" s="117" t="e">
        <f t="shared" si="9"/>
        <v>#DIV/0!</v>
      </c>
      <c r="BC144" s="117" t="e">
        <f t="shared" si="10"/>
        <v>#DIV/0!</v>
      </c>
      <c r="BD144" s="117" t="e">
        <f t="shared" si="11"/>
        <v>#DIV/0!</v>
      </c>
      <c r="BE144" s="118">
        <v>0.2</v>
      </c>
      <c r="BF144" s="118">
        <v>0.8</v>
      </c>
      <c r="BG144" s="117" t="e">
        <f t="shared" si="12"/>
        <v>#DIV/0!</v>
      </c>
      <c r="BH144" s="117" t="e">
        <f t="shared" si="13"/>
        <v>#DIV/0!</v>
      </c>
      <c r="BI144" s="117" t="e">
        <f t="shared" si="14"/>
        <v>#DIV/0!</v>
      </c>
      <c r="BJ144" s="117" t="e">
        <f t="shared" si="62"/>
        <v>#DIV/0!</v>
      </c>
      <c r="BK144" s="117" t="e">
        <f t="shared" si="62"/>
        <v>#DIV/0!</v>
      </c>
      <c r="BL144" s="117" t="e">
        <f t="shared" si="16"/>
        <v>#DIV/0!</v>
      </c>
      <c r="BM144" s="117" t="e">
        <f t="shared" si="17"/>
        <v>#DIV/0!</v>
      </c>
      <c r="BN144" s="117" t="e">
        <f t="shared" si="18"/>
        <v>#DIV/0!</v>
      </c>
      <c r="BO144" s="117" t="e">
        <f t="shared" si="63"/>
        <v>#DIV/0!</v>
      </c>
      <c r="BP144" s="117" t="e">
        <f t="shared" si="63"/>
        <v>#DIV/0!</v>
      </c>
      <c r="BQ144" s="117" t="e">
        <f t="shared" si="63"/>
        <v>#DIV/0!</v>
      </c>
      <c r="BR144" s="117" t="e">
        <f t="shared" si="63"/>
        <v>#DIV/0!</v>
      </c>
      <c r="BS144" s="2153"/>
      <c r="BT144" s="2153"/>
      <c r="BU144" s="2153"/>
      <c r="BV144" s="2153"/>
      <c r="BW144" s="2153"/>
      <c r="BX144" s="2153"/>
      <c r="BY144" s="2153"/>
      <c r="BZ144" s="2153"/>
      <c r="CA144" s="2150"/>
      <c r="CB144" s="8"/>
      <c r="CC144" s="2184"/>
      <c r="CD144" s="2153"/>
      <c r="CE144" s="2153"/>
      <c r="CF144" s="2150"/>
      <c r="CG144" s="2288"/>
      <c r="CH144" s="8"/>
      <c r="CI144" s="8"/>
      <c r="CJ144" s="8"/>
      <c r="CK144" s="8"/>
      <c r="CL144" s="8"/>
      <c r="CM144" s="8"/>
      <c r="CN144" s="8"/>
      <c r="CO144" s="8"/>
      <c r="CP144" s="8"/>
      <c r="CQ144" s="8"/>
      <c r="CR144" s="8"/>
      <c r="CS144" s="8"/>
      <c r="CT144" s="8"/>
    </row>
    <row r="145" spans="1:98" ht="14.4">
      <c r="A145" s="2184"/>
      <c r="B145" s="2261"/>
      <c r="C145" s="2254"/>
      <c r="D145" s="2261"/>
      <c r="E145" s="2254"/>
      <c r="F145" s="95"/>
      <c r="G145" s="142"/>
      <c r="H145" s="2150"/>
      <c r="I145" s="97"/>
      <c r="J145" s="98"/>
      <c r="K145" s="98"/>
      <c r="L145" s="98"/>
      <c r="M145" s="2150"/>
      <c r="N145" s="2184"/>
      <c r="O145" s="99"/>
      <c r="P145" s="100"/>
      <c r="Q145" s="2184"/>
      <c r="R145" s="2153"/>
      <c r="S145" s="2153"/>
      <c r="T145" s="2150"/>
      <c r="U145" s="27"/>
      <c r="V145" s="101">
        <v>8</v>
      </c>
      <c r="W145" s="120"/>
      <c r="X145" s="234"/>
      <c r="Y145" s="234"/>
      <c r="Z145" s="211"/>
      <c r="AA145" s="104"/>
      <c r="AB145" s="105"/>
      <c r="AC145" s="105"/>
      <c r="AD145" s="106"/>
      <c r="AE145" s="138"/>
      <c r="AF145" s="107"/>
      <c r="AG145" s="108"/>
      <c r="AH145" s="108"/>
      <c r="AI145" s="108"/>
      <c r="AJ145" s="109"/>
      <c r="AK145" s="110"/>
      <c r="AL145" s="111"/>
      <c r="AM145" s="111"/>
      <c r="AN145" s="112"/>
      <c r="AO145" s="8"/>
      <c r="AP145" s="113"/>
      <c r="AQ145" s="114"/>
      <c r="AR145" s="89"/>
      <c r="AS145" s="115" t="e">
        <f t="shared" si="0"/>
        <v>#DIV/0!</v>
      </c>
      <c r="AT145" s="116" t="e">
        <f t="shared" si="1"/>
        <v>#DIV/0!</v>
      </c>
      <c r="AU145" s="116" t="e">
        <f t="shared" si="2"/>
        <v>#DIV/0!</v>
      </c>
      <c r="AV145" s="116" t="e">
        <f t="shared" si="3"/>
        <v>#DIV/0!</v>
      </c>
      <c r="AW145" s="148" t="e">
        <f t="shared" si="4"/>
        <v>#DIV/0!</v>
      </c>
      <c r="AX145" s="148" t="e">
        <f t="shared" si="5"/>
        <v>#DIV/0!</v>
      </c>
      <c r="AY145" s="148" t="e">
        <f t="shared" si="6"/>
        <v>#DIV/0!</v>
      </c>
      <c r="AZ145" s="148" t="e">
        <f t="shared" si="7"/>
        <v>#DIV/0!</v>
      </c>
      <c r="BA145" s="117" t="e">
        <f t="shared" si="8"/>
        <v>#DIV/0!</v>
      </c>
      <c r="BB145" s="117" t="e">
        <f t="shared" si="9"/>
        <v>#DIV/0!</v>
      </c>
      <c r="BC145" s="117" t="e">
        <f t="shared" si="10"/>
        <v>#DIV/0!</v>
      </c>
      <c r="BD145" s="117" t="e">
        <f t="shared" si="11"/>
        <v>#DIV/0!</v>
      </c>
      <c r="BE145" s="118">
        <v>0.2</v>
      </c>
      <c r="BF145" s="118">
        <v>0.8</v>
      </c>
      <c r="BG145" s="117" t="e">
        <f t="shared" si="12"/>
        <v>#DIV/0!</v>
      </c>
      <c r="BH145" s="117" t="e">
        <f t="shared" si="13"/>
        <v>#DIV/0!</v>
      </c>
      <c r="BI145" s="117" t="e">
        <f t="shared" si="14"/>
        <v>#DIV/0!</v>
      </c>
      <c r="BJ145" s="117" t="e">
        <f t="shared" si="62"/>
        <v>#DIV/0!</v>
      </c>
      <c r="BK145" s="117" t="e">
        <f t="shared" si="62"/>
        <v>#DIV/0!</v>
      </c>
      <c r="BL145" s="117" t="e">
        <f t="shared" si="16"/>
        <v>#DIV/0!</v>
      </c>
      <c r="BM145" s="117" t="e">
        <f t="shared" si="17"/>
        <v>#DIV/0!</v>
      </c>
      <c r="BN145" s="117" t="e">
        <f t="shared" si="18"/>
        <v>#DIV/0!</v>
      </c>
      <c r="BO145" s="117" t="e">
        <f t="shared" si="63"/>
        <v>#DIV/0!</v>
      </c>
      <c r="BP145" s="117" t="e">
        <f t="shared" si="63"/>
        <v>#DIV/0!</v>
      </c>
      <c r="BQ145" s="117" t="e">
        <f t="shared" si="63"/>
        <v>#DIV/0!</v>
      </c>
      <c r="BR145" s="117" t="e">
        <f t="shared" si="63"/>
        <v>#DIV/0!</v>
      </c>
      <c r="BS145" s="2153"/>
      <c r="BT145" s="2153"/>
      <c r="BU145" s="2153"/>
      <c r="BV145" s="2153"/>
      <c r="BW145" s="2153"/>
      <c r="BX145" s="2153"/>
      <c r="BY145" s="2153"/>
      <c r="BZ145" s="2153"/>
      <c r="CA145" s="2150"/>
      <c r="CB145" s="8"/>
      <c r="CC145" s="2184"/>
      <c r="CD145" s="2153"/>
      <c r="CE145" s="2153"/>
      <c r="CF145" s="2150"/>
      <c r="CG145" s="2288"/>
      <c r="CH145" s="8"/>
      <c r="CI145" s="8"/>
      <c r="CJ145" s="8"/>
      <c r="CK145" s="8"/>
      <c r="CL145" s="8"/>
      <c r="CM145" s="8"/>
      <c r="CN145" s="8"/>
      <c r="CO145" s="8"/>
      <c r="CP145" s="8"/>
      <c r="CQ145" s="8"/>
      <c r="CR145" s="8"/>
      <c r="CS145" s="8"/>
      <c r="CT145" s="8"/>
    </row>
    <row r="146" spans="1:98" ht="14.4">
      <c r="A146" s="2184"/>
      <c r="B146" s="2261"/>
      <c r="C146" s="2254"/>
      <c r="D146" s="2261"/>
      <c r="E146" s="2254"/>
      <c r="F146" s="95"/>
      <c r="G146" s="142"/>
      <c r="H146" s="2150"/>
      <c r="I146" s="97"/>
      <c r="J146" s="98"/>
      <c r="K146" s="98"/>
      <c r="L146" s="98"/>
      <c r="M146" s="2150"/>
      <c r="N146" s="2184"/>
      <c r="O146" s="99"/>
      <c r="P146" s="100"/>
      <c r="Q146" s="2184"/>
      <c r="R146" s="2153"/>
      <c r="S146" s="2153"/>
      <c r="T146" s="2150"/>
      <c r="U146" s="27"/>
      <c r="V146" s="101">
        <v>9</v>
      </c>
      <c r="W146" s="120"/>
      <c r="X146" s="234"/>
      <c r="Y146" s="234"/>
      <c r="Z146" s="211"/>
      <c r="AA146" s="104"/>
      <c r="AB146" s="105"/>
      <c r="AC146" s="105"/>
      <c r="AD146" s="106"/>
      <c r="AE146" s="138"/>
      <c r="AF146" s="107"/>
      <c r="AG146" s="108"/>
      <c r="AH146" s="108"/>
      <c r="AI146" s="108"/>
      <c r="AJ146" s="109"/>
      <c r="AK146" s="110"/>
      <c r="AL146" s="111"/>
      <c r="AM146" s="111"/>
      <c r="AN146" s="112"/>
      <c r="AO146" s="8"/>
      <c r="AP146" s="113"/>
      <c r="AQ146" s="114"/>
      <c r="AR146" s="89"/>
      <c r="AS146" s="115" t="e">
        <f t="shared" si="0"/>
        <v>#DIV/0!</v>
      </c>
      <c r="AT146" s="116" t="e">
        <f t="shared" si="1"/>
        <v>#DIV/0!</v>
      </c>
      <c r="AU146" s="116" t="e">
        <f t="shared" si="2"/>
        <v>#DIV/0!</v>
      </c>
      <c r="AV146" s="116" t="e">
        <f t="shared" si="3"/>
        <v>#DIV/0!</v>
      </c>
      <c r="AW146" s="148" t="e">
        <f t="shared" si="4"/>
        <v>#DIV/0!</v>
      </c>
      <c r="AX146" s="148" t="e">
        <f t="shared" si="5"/>
        <v>#DIV/0!</v>
      </c>
      <c r="AY146" s="148" t="e">
        <f t="shared" si="6"/>
        <v>#DIV/0!</v>
      </c>
      <c r="AZ146" s="148" t="e">
        <f t="shared" si="7"/>
        <v>#DIV/0!</v>
      </c>
      <c r="BA146" s="117" t="e">
        <f t="shared" si="8"/>
        <v>#DIV/0!</v>
      </c>
      <c r="BB146" s="117" t="e">
        <f t="shared" si="9"/>
        <v>#DIV/0!</v>
      </c>
      <c r="BC146" s="117" t="e">
        <f t="shared" si="10"/>
        <v>#DIV/0!</v>
      </c>
      <c r="BD146" s="117" t="e">
        <f t="shared" si="11"/>
        <v>#DIV/0!</v>
      </c>
      <c r="BE146" s="118">
        <v>0.2</v>
      </c>
      <c r="BF146" s="118">
        <v>0.8</v>
      </c>
      <c r="BG146" s="117" t="e">
        <f t="shared" si="12"/>
        <v>#DIV/0!</v>
      </c>
      <c r="BH146" s="117" t="e">
        <f t="shared" si="13"/>
        <v>#DIV/0!</v>
      </c>
      <c r="BI146" s="117" t="e">
        <f t="shared" si="14"/>
        <v>#DIV/0!</v>
      </c>
      <c r="BJ146" s="117" t="e">
        <f t="shared" si="62"/>
        <v>#DIV/0!</v>
      </c>
      <c r="BK146" s="117" t="e">
        <f t="shared" si="62"/>
        <v>#DIV/0!</v>
      </c>
      <c r="BL146" s="117" t="e">
        <f t="shared" si="16"/>
        <v>#DIV/0!</v>
      </c>
      <c r="BM146" s="117" t="e">
        <f t="shared" si="17"/>
        <v>#DIV/0!</v>
      </c>
      <c r="BN146" s="117" t="e">
        <f t="shared" si="18"/>
        <v>#DIV/0!</v>
      </c>
      <c r="BO146" s="117" t="e">
        <f t="shared" si="63"/>
        <v>#DIV/0!</v>
      </c>
      <c r="BP146" s="117" t="e">
        <f t="shared" si="63"/>
        <v>#DIV/0!</v>
      </c>
      <c r="BQ146" s="117" t="e">
        <f t="shared" si="63"/>
        <v>#DIV/0!</v>
      </c>
      <c r="BR146" s="117" t="e">
        <f t="shared" si="63"/>
        <v>#DIV/0!</v>
      </c>
      <c r="BS146" s="2153"/>
      <c r="BT146" s="2153"/>
      <c r="BU146" s="2153"/>
      <c r="BV146" s="2153"/>
      <c r="BW146" s="2153"/>
      <c r="BX146" s="2153"/>
      <c r="BY146" s="2153"/>
      <c r="BZ146" s="2153"/>
      <c r="CA146" s="2150"/>
      <c r="CB146" s="8"/>
      <c r="CC146" s="2184"/>
      <c r="CD146" s="2153"/>
      <c r="CE146" s="2153"/>
      <c r="CF146" s="2150"/>
      <c r="CG146" s="2288"/>
      <c r="CH146" s="8"/>
      <c r="CI146" s="8"/>
      <c r="CJ146" s="8"/>
      <c r="CK146" s="8"/>
      <c r="CL146" s="8"/>
      <c r="CM146" s="8"/>
      <c r="CN146" s="8"/>
      <c r="CO146" s="8"/>
      <c r="CP146" s="8"/>
      <c r="CQ146" s="8"/>
      <c r="CR146" s="8"/>
      <c r="CS146" s="8"/>
      <c r="CT146" s="8"/>
    </row>
    <row r="147" spans="1:98" thickBot="1">
      <c r="A147" s="2179"/>
      <c r="B147" s="2200"/>
      <c r="C147" s="2201"/>
      <c r="D147" s="2200"/>
      <c r="E147" s="2201"/>
      <c r="F147" s="150"/>
      <c r="G147" s="151"/>
      <c r="H147" s="2151"/>
      <c r="I147" s="121"/>
      <c r="J147" s="122"/>
      <c r="K147" s="122"/>
      <c r="L147" s="122"/>
      <c r="M147" s="2151"/>
      <c r="N147" s="2179"/>
      <c r="O147" s="123"/>
      <c r="P147" s="124"/>
      <c r="Q147" s="2179"/>
      <c r="R147" s="2154"/>
      <c r="S147" s="2154"/>
      <c r="T147" s="2151"/>
      <c r="U147" s="27"/>
      <c r="V147" s="168">
        <v>10</v>
      </c>
      <c r="W147" s="179"/>
      <c r="X147" s="235"/>
      <c r="Y147" s="235"/>
      <c r="Z147" s="153"/>
      <c r="AA147" s="125"/>
      <c r="AB147" s="126"/>
      <c r="AC147" s="126"/>
      <c r="AD147" s="127"/>
      <c r="AE147" s="138"/>
      <c r="AF147" s="154"/>
      <c r="AG147" s="156"/>
      <c r="AH147" s="156"/>
      <c r="AI147" s="156"/>
      <c r="AJ147" s="157"/>
      <c r="AK147" s="128"/>
      <c r="AL147" s="129"/>
      <c r="AM147" s="129"/>
      <c r="AN147" s="130"/>
      <c r="AO147" s="8"/>
      <c r="AP147" s="131"/>
      <c r="AQ147" s="132"/>
      <c r="AR147" s="89"/>
      <c r="AS147" s="133" t="e">
        <f t="shared" si="0"/>
        <v>#DIV/0!</v>
      </c>
      <c r="AT147" s="169" t="e">
        <f t="shared" si="1"/>
        <v>#DIV/0!</v>
      </c>
      <c r="AU147" s="169" t="e">
        <f t="shared" si="2"/>
        <v>#DIV/0!</v>
      </c>
      <c r="AV147" s="169" t="e">
        <f t="shared" si="3"/>
        <v>#DIV/0!</v>
      </c>
      <c r="AW147" s="180" t="e">
        <f t="shared" si="4"/>
        <v>#DIV/0!</v>
      </c>
      <c r="AX147" s="180" t="e">
        <f t="shared" si="5"/>
        <v>#DIV/0!</v>
      </c>
      <c r="AY147" s="180" t="e">
        <f t="shared" si="6"/>
        <v>#DIV/0!</v>
      </c>
      <c r="AZ147" s="180" t="e">
        <f t="shared" si="7"/>
        <v>#DIV/0!</v>
      </c>
      <c r="BA147" s="160" t="e">
        <f t="shared" si="8"/>
        <v>#DIV/0!</v>
      </c>
      <c r="BB147" s="160" t="e">
        <f t="shared" si="9"/>
        <v>#DIV/0!</v>
      </c>
      <c r="BC147" s="160" t="e">
        <f t="shared" si="10"/>
        <v>#DIV/0!</v>
      </c>
      <c r="BD147" s="160" t="e">
        <f t="shared" si="11"/>
        <v>#DIV/0!</v>
      </c>
      <c r="BE147" s="159">
        <v>0.2</v>
      </c>
      <c r="BF147" s="159">
        <v>0.8</v>
      </c>
      <c r="BG147" s="160" t="e">
        <f t="shared" si="12"/>
        <v>#DIV/0!</v>
      </c>
      <c r="BH147" s="160" t="e">
        <f t="shared" si="13"/>
        <v>#DIV/0!</v>
      </c>
      <c r="BI147" s="160" t="e">
        <f t="shared" si="14"/>
        <v>#DIV/0!</v>
      </c>
      <c r="BJ147" s="160" t="e">
        <f t="shared" si="62"/>
        <v>#DIV/0!</v>
      </c>
      <c r="BK147" s="160" t="e">
        <f t="shared" si="62"/>
        <v>#DIV/0!</v>
      </c>
      <c r="BL147" s="160" t="e">
        <f t="shared" si="16"/>
        <v>#DIV/0!</v>
      </c>
      <c r="BM147" s="160" t="e">
        <f t="shared" si="17"/>
        <v>#DIV/0!</v>
      </c>
      <c r="BN147" s="160" t="e">
        <f t="shared" si="18"/>
        <v>#DIV/0!</v>
      </c>
      <c r="BO147" s="160" t="e">
        <f t="shared" si="63"/>
        <v>#DIV/0!</v>
      </c>
      <c r="BP147" s="160" t="e">
        <f t="shared" si="63"/>
        <v>#DIV/0!</v>
      </c>
      <c r="BQ147" s="160" t="e">
        <f t="shared" si="63"/>
        <v>#DIV/0!</v>
      </c>
      <c r="BR147" s="160" t="e">
        <f t="shared" si="63"/>
        <v>#DIV/0!</v>
      </c>
      <c r="BS147" s="2154"/>
      <c r="BT147" s="2154"/>
      <c r="BU147" s="2154"/>
      <c r="BV147" s="2154"/>
      <c r="BW147" s="2154"/>
      <c r="BX147" s="2154"/>
      <c r="BY147" s="2154"/>
      <c r="BZ147" s="2154"/>
      <c r="CA147" s="2151"/>
      <c r="CB147" s="8"/>
      <c r="CC147" s="2179"/>
      <c r="CD147" s="2154"/>
      <c r="CE147" s="2154"/>
      <c r="CF147" s="2151"/>
      <c r="CG147" s="2289"/>
      <c r="CH147" s="8"/>
      <c r="CI147" s="8"/>
      <c r="CJ147" s="8"/>
      <c r="CK147" s="8"/>
      <c r="CL147" s="8"/>
      <c r="CM147" s="8"/>
      <c r="CN147" s="8"/>
      <c r="CO147" s="8"/>
      <c r="CP147" s="8"/>
      <c r="CQ147" s="8"/>
      <c r="CR147" s="8"/>
      <c r="CS147" s="8"/>
      <c r="CT147" s="8"/>
    </row>
    <row r="148" spans="1:98" ht="14.4">
      <c r="A148" s="2124">
        <v>15</v>
      </c>
      <c r="B148" s="2127"/>
      <c r="C148" s="2252"/>
      <c r="D148" s="2157"/>
      <c r="E148" s="2252"/>
      <c r="F148" s="66"/>
      <c r="G148" s="135"/>
      <c r="H148" s="2139"/>
      <c r="I148" s="69"/>
      <c r="J148" s="70"/>
      <c r="K148" s="70"/>
      <c r="L148" s="70"/>
      <c r="M148" s="2148"/>
      <c r="N148" s="2263">
        <f>+P148+P149+P150+P151+P152+P153+P154+P155+P156+P157</f>
        <v>0</v>
      </c>
      <c r="O148" s="72"/>
      <c r="P148" s="73"/>
      <c r="Q148" s="2264"/>
      <c r="R148" s="2265"/>
      <c r="S148" s="2265"/>
      <c r="T148" s="2266"/>
      <c r="U148" s="138"/>
      <c r="V148" s="75">
        <v>1</v>
      </c>
      <c r="W148" s="72"/>
      <c r="X148" s="236"/>
      <c r="Y148" s="236"/>
      <c r="Z148" s="210"/>
      <c r="AA148" s="78"/>
      <c r="AB148" s="79"/>
      <c r="AC148" s="79"/>
      <c r="AD148" s="80"/>
      <c r="AE148" s="138"/>
      <c r="AF148" s="81"/>
      <c r="AG148" s="82"/>
      <c r="AH148" s="82"/>
      <c r="AI148" s="82"/>
      <c r="AJ148" s="83"/>
      <c r="AK148" s="84"/>
      <c r="AL148" s="85"/>
      <c r="AM148" s="85"/>
      <c r="AN148" s="86"/>
      <c r="AO148" s="162"/>
      <c r="AP148" s="87"/>
      <c r="AQ148" s="88"/>
      <c r="AR148" s="89"/>
      <c r="AS148" s="90" t="e">
        <f t="shared" si="0"/>
        <v>#DIV/0!</v>
      </c>
      <c r="AT148" s="164" t="e">
        <f t="shared" si="1"/>
        <v>#DIV/0!</v>
      </c>
      <c r="AU148" s="164" t="e">
        <f t="shared" si="2"/>
        <v>#DIV/0!</v>
      </c>
      <c r="AV148" s="164" t="e">
        <f t="shared" si="3"/>
        <v>#DIV/0!</v>
      </c>
      <c r="AW148" s="176" t="e">
        <f t="shared" si="4"/>
        <v>#DIV/0!</v>
      </c>
      <c r="AX148" s="176" t="e">
        <f t="shared" si="5"/>
        <v>#DIV/0!</v>
      </c>
      <c r="AY148" s="176" t="e">
        <f t="shared" si="6"/>
        <v>#DIV/0!</v>
      </c>
      <c r="AZ148" s="176" t="e">
        <f t="shared" si="7"/>
        <v>#DIV/0!</v>
      </c>
      <c r="BA148" s="165" t="e">
        <f t="shared" si="8"/>
        <v>#DIV/0!</v>
      </c>
      <c r="BB148" s="165" t="e">
        <f t="shared" si="9"/>
        <v>#DIV/0!</v>
      </c>
      <c r="BC148" s="165" t="e">
        <f t="shared" si="10"/>
        <v>#DIV/0!</v>
      </c>
      <c r="BD148" s="165" t="e">
        <f t="shared" si="11"/>
        <v>#DIV/0!</v>
      </c>
      <c r="BE148" s="166">
        <v>0.2</v>
      </c>
      <c r="BF148" s="166">
        <v>0.8</v>
      </c>
      <c r="BG148" s="165" t="e">
        <f t="shared" si="12"/>
        <v>#DIV/0!</v>
      </c>
      <c r="BH148" s="165" t="e">
        <f t="shared" si="13"/>
        <v>#DIV/0!</v>
      </c>
      <c r="BI148" s="165" t="e">
        <f t="shared" si="14"/>
        <v>#DIV/0!</v>
      </c>
      <c r="BJ148" s="165" t="e">
        <f t="shared" si="62"/>
        <v>#DIV/0!</v>
      </c>
      <c r="BK148" s="165" t="e">
        <f t="shared" si="62"/>
        <v>#DIV/0!</v>
      </c>
      <c r="BL148" s="165" t="e">
        <f t="shared" si="16"/>
        <v>#DIV/0!</v>
      </c>
      <c r="BM148" s="165" t="e">
        <f t="shared" si="17"/>
        <v>#DIV/0!</v>
      </c>
      <c r="BN148" s="165" t="e">
        <f t="shared" si="18"/>
        <v>#DIV/0!</v>
      </c>
      <c r="BO148" s="165" t="e">
        <f t="shared" si="63"/>
        <v>#DIV/0!</v>
      </c>
      <c r="BP148" s="93" t="e">
        <f t="shared" si="63"/>
        <v>#DIV/0!</v>
      </c>
      <c r="BQ148" s="93" t="e">
        <f t="shared" si="63"/>
        <v>#DIV/0!</v>
      </c>
      <c r="BR148" s="93" t="e">
        <f t="shared" si="63"/>
        <v>#DIV/0!</v>
      </c>
      <c r="BS148" s="2152" t="e">
        <f t="shared" ref="BS148:BV148" si="64">AVERAGEIF(BO148:BO157,"&lt;&gt;#¡DIV/0!")</f>
        <v>#DIV/0!</v>
      </c>
      <c r="BT148" s="2152" t="e">
        <f t="shared" si="64"/>
        <v>#DIV/0!</v>
      </c>
      <c r="BU148" s="2152" t="e">
        <f t="shared" si="64"/>
        <v>#DIV/0!</v>
      </c>
      <c r="BV148" s="2152" t="e">
        <f t="shared" si="64"/>
        <v>#DIV/0!</v>
      </c>
      <c r="BW148" s="2155" t="e">
        <f>+C148*BS148</f>
        <v>#DIV/0!</v>
      </c>
      <c r="BX148" s="2155" t="e">
        <f>+C148*BT148</f>
        <v>#DIV/0!</v>
      </c>
      <c r="BY148" s="2155" t="e">
        <f>+C148*BU148</f>
        <v>#DIV/0!</v>
      </c>
      <c r="BZ148" s="2155" t="e">
        <f>+C148*BV148</f>
        <v>#DIV/0!</v>
      </c>
      <c r="CA148" s="2149" t="e">
        <f>SUM(BW148:BZ157)</f>
        <v>#DIV/0!</v>
      </c>
      <c r="CB148" s="8"/>
      <c r="CC148" s="2273" t="e">
        <f t="shared" ref="CC148:CF148" si="65">+Q148/$N$148</f>
        <v>#DIV/0!</v>
      </c>
      <c r="CD148" s="2267" t="e">
        <f t="shared" si="65"/>
        <v>#DIV/0!</v>
      </c>
      <c r="CE148" s="2267" t="e">
        <f t="shared" si="65"/>
        <v>#DIV/0!</v>
      </c>
      <c r="CF148" s="2297" t="e">
        <f t="shared" si="65"/>
        <v>#DIV/0!</v>
      </c>
      <c r="CG148" s="2287" t="e">
        <f>AVERAGE(CC148:CF157)</f>
        <v>#DIV/0!</v>
      </c>
      <c r="CH148" s="8"/>
      <c r="CI148" s="8"/>
      <c r="CJ148" s="8"/>
      <c r="CK148" s="8"/>
      <c r="CL148" s="8"/>
      <c r="CM148" s="8"/>
      <c r="CN148" s="8"/>
      <c r="CO148" s="8"/>
      <c r="CP148" s="8"/>
      <c r="CQ148" s="8"/>
      <c r="CR148" s="8"/>
      <c r="CS148" s="8"/>
      <c r="CT148" s="8"/>
    </row>
    <row r="149" spans="1:98" ht="14.4">
      <c r="A149" s="2184"/>
      <c r="B149" s="2261"/>
      <c r="C149" s="2254"/>
      <c r="D149" s="2261"/>
      <c r="E149" s="2254"/>
      <c r="F149" s="95"/>
      <c r="G149" s="142"/>
      <c r="H149" s="2150"/>
      <c r="I149" s="97"/>
      <c r="J149" s="98"/>
      <c r="K149" s="98"/>
      <c r="L149" s="98"/>
      <c r="M149" s="2150"/>
      <c r="N149" s="2184"/>
      <c r="O149" s="99"/>
      <c r="P149" s="100"/>
      <c r="Q149" s="2184"/>
      <c r="R149" s="2153"/>
      <c r="S149" s="2153"/>
      <c r="T149" s="2150"/>
      <c r="U149" s="27"/>
      <c r="V149" s="101">
        <v>2</v>
      </c>
      <c r="W149" s="120"/>
      <c r="X149" s="234"/>
      <c r="Y149" s="234"/>
      <c r="Z149" s="211"/>
      <c r="AA149" s="104"/>
      <c r="AB149" s="105"/>
      <c r="AC149" s="105"/>
      <c r="AD149" s="106"/>
      <c r="AE149" s="138"/>
      <c r="AF149" s="107"/>
      <c r="AG149" s="108"/>
      <c r="AH149" s="108"/>
      <c r="AI149" s="108"/>
      <c r="AJ149" s="109"/>
      <c r="AK149" s="110"/>
      <c r="AL149" s="111"/>
      <c r="AM149" s="111"/>
      <c r="AN149" s="112"/>
      <c r="AO149" s="8"/>
      <c r="AP149" s="113"/>
      <c r="AQ149" s="114"/>
      <c r="AR149" s="89"/>
      <c r="AS149" s="115" t="e">
        <f t="shared" si="0"/>
        <v>#DIV/0!</v>
      </c>
      <c r="AT149" s="116" t="e">
        <f t="shared" si="1"/>
        <v>#DIV/0!</v>
      </c>
      <c r="AU149" s="116" t="e">
        <f t="shared" si="2"/>
        <v>#DIV/0!</v>
      </c>
      <c r="AV149" s="116" t="e">
        <f t="shared" si="3"/>
        <v>#DIV/0!</v>
      </c>
      <c r="AW149" s="148" t="e">
        <f t="shared" si="4"/>
        <v>#DIV/0!</v>
      </c>
      <c r="AX149" s="148" t="e">
        <f t="shared" si="5"/>
        <v>#DIV/0!</v>
      </c>
      <c r="AY149" s="148" t="e">
        <f t="shared" si="6"/>
        <v>#DIV/0!</v>
      </c>
      <c r="AZ149" s="148" t="e">
        <f t="shared" si="7"/>
        <v>#DIV/0!</v>
      </c>
      <c r="BA149" s="117" t="e">
        <f t="shared" si="8"/>
        <v>#DIV/0!</v>
      </c>
      <c r="BB149" s="117" t="e">
        <f t="shared" si="9"/>
        <v>#DIV/0!</v>
      </c>
      <c r="BC149" s="117" t="e">
        <f t="shared" si="10"/>
        <v>#DIV/0!</v>
      </c>
      <c r="BD149" s="117" t="e">
        <f t="shared" si="11"/>
        <v>#DIV/0!</v>
      </c>
      <c r="BE149" s="118">
        <v>0.2</v>
      </c>
      <c r="BF149" s="118">
        <v>0.8</v>
      </c>
      <c r="BG149" s="117" t="e">
        <f t="shared" si="12"/>
        <v>#DIV/0!</v>
      </c>
      <c r="BH149" s="117" t="e">
        <f t="shared" si="13"/>
        <v>#DIV/0!</v>
      </c>
      <c r="BI149" s="117" t="e">
        <f t="shared" si="14"/>
        <v>#DIV/0!</v>
      </c>
      <c r="BJ149" s="117" t="e">
        <f t="shared" si="62"/>
        <v>#DIV/0!</v>
      </c>
      <c r="BK149" s="117" t="e">
        <f t="shared" si="62"/>
        <v>#DIV/0!</v>
      </c>
      <c r="BL149" s="117" t="e">
        <f t="shared" si="16"/>
        <v>#DIV/0!</v>
      </c>
      <c r="BM149" s="117" t="e">
        <f t="shared" si="17"/>
        <v>#DIV/0!</v>
      </c>
      <c r="BN149" s="117" t="e">
        <f t="shared" si="18"/>
        <v>#DIV/0!</v>
      </c>
      <c r="BO149" s="117" t="e">
        <f t="shared" si="63"/>
        <v>#DIV/0!</v>
      </c>
      <c r="BP149" s="117" t="e">
        <f t="shared" si="63"/>
        <v>#DIV/0!</v>
      </c>
      <c r="BQ149" s="117" t="e">
        <f t="shared" si="63"/>
        <v>#DIV/0!</v>
      </c>
      <c r="BR149" s="117" t="e">
        <f t="shared" si="63"/>
        <v>#DIV/0!</v>
      </c>
      <c r="BS149" s="2153"/>
      <c r="BT149" s="2153"/>
      <c r="BU149" s="2153"/>
      <c r="BV149" s="2153"/>
      <c r="BW149" s="2153"/>
      <c r="BX149" s="2153"/>
      <c r="BY149" s="2153"/>
      <c r="BZ149" s="2153"/>
      <c r="CA149" s="2150"/>
      <c r="CB149" s="8"/>
      <c r="CC149" s="2184"/>
      <c r="CD149" s="2153"/>
      <c r="CE149" s="2153"/>
      <c r="CF149" s="2150"/>
      <c r="CG149" s="2288"/>
      <c r="CH149" s="8"/>
      <c r="CI149" s="8"/>
      <c r="CJ149" s="8"/>
      <c r="CK149" s="8"/>
      <c r="CL149" s="8"/>
      <c r="CM149" s="8"/>
      <c r="CN149" s="8"/>
      <c r="CO149" s="8"/>
      <c r="CP149" s="8"/>
      <c r="CQ149" s="8"/>
      <c r="CR149" s="8"/>
      <c r="CS149" s="8"/>
      <c r="CT149" s="8"/>
    </row>
    <row r="150" spans="1:98" ht="14.4">
      <c r="A150" s="2184"/>
      <c r="B150" s="2261"/>
      <c r="C150" s="2254"/>
      <c r="D150" s="2261"/>
      <c r="E150" s="2254"/>
      <c r="F150" s="95"/>
      <c r="G150" s="142"/>
      <c r="H150" s="2150"/>
      <c r="I150" s="97"/>
      <c r="J150" s="98"/>
      <c r="K150" s="98"/>
      <c r="L150" s="98"/>
      <c r="M150" s="2150"/>
      <c r="N150" s="2184"/>
      <c r="O150" s="99"/>
      <c r="P150" s="100"/>
      <c r="Q150" s="2184"/>
      <c r="R150" s="2153"/>
      <c r="S150" s="2153"/>
      <c r="T150" s="2150"/>
      <c r="U150" s="27"/>
      <c r="V150" s="101">
        <v>3</v>
      </c>
      <c r="W150" s="120"/>
      <c r="X150" s="234"/>
      <c r="Y150" s="234"/>
      <c r="Z150" s="211"/>
      <c r="AA150" s="104"/>
      <c r="AB150" s="105"/>
      <c r="AC150" s="105"/>
      <c r="AD150" s="106"/>
      <c r="AE150" s="138"/>
      <c r="AF150" s="107"/>
      <c r="AG150" s="108"/>
      <c r="AH150" s="108"/>
      <c r="AI150" s="108"/>
      <c r="AJ150" s="109"/>
      <c r="AK150" s="110"/>
      <c r="AL150" s="111"/>
      <c r="AM150" s="111"/>
      <c r="AN150" s="112"/>
      <c r="AO150" s="8"/>
      <c r="AP150" s="113"/>
      <c r="AQ150" s="114"/>
      <c r="AR150" s="89"/>
      <c r="AS150" s="115" t="e">
        <f t="shared" si="0"/>
        <v>#DIV/0!</v>
      </c>
      <c r="AT150" s="116" t="e">
        <f t="shared" si="1"/>
        <v>#DIV/0!</v>
      </c>
      <c r="AU150" s="116" t="e">
        <f t="shared" si="2"/>
        <v>#DIV/0!</v>
      </c>
      <c r="AV150" s="116" t="e">
        <f t="shared" si="3"/>
        <v>#DIV/0!</v>
      </c>
      <c r="AW150" s="148" t="e">
        <f t="shared" si="4"/>
        <v>#DIV/0!</v>
      </c>
      <c r="AX150" s="148" t="e">
        <f t="shared" si="5"/>
        <v>#DIV/0!</v>
      </c>
      <c r="AY150" s="148" t="e">
        <f t="shared" si="6"/>
        <v>#DIV/0!</v>
      </c>
      <c r="AZ150" s="148" t="e">
        <f t="shared" si="7"/>
        <v>#DIV/0!</v>
      </c>
      <c r="BA150" s="117" t="e">
        <f t="shared" si="8"/>
        <v>#DIV/0!</v>
      </c>
      <c r="BB150" s="117" t="e">
        <f t="shared" si="9"/>
        <v>#DIV/0!</v>
      </c>
      <c r="BC150" s="117" t="e">
        <f t="shared" si="10"/>
        <v>#DIV/0!</v>
      </c>
      <c r="BD150" s="117" t="e">
        <f t="shared" si="11"/>
        <v>#DIV/0!</v>
      </c>
      <c r="BE150" s="118">
        <v>0.2</v>
      </c>
      <c r="BF150" s="118">
        <v>0.8</v>
      </c>
      <c r="BG150" s="117" t="e">
        <f t="shared" si="12"/>
        <v>#DIV/0!</v>
      </c>
      <c r="BH150" s="117" t="e">
        <f t="shared" si="13"/>
        <v>#DIV/0!</v>
      </c>
      <c r="BI150" s="117" t="e">
        <f t="shared" si="14"/>
        <v>#DIV/0!</v>
      </c>
      <c r="BJ150" s="117" t="e">
        <f t="shared" si="62"/>
        <v>#DIV/0!</v>
      </c>
      <c r="BK150" s="117" t="e">
        <f t="shared" si="62"/>
        <v>#DIV/0!</v>
      </c>
      <c r="BL150" s="117" t="e">
        <f t="shared" si="16"/>
        <v>#DIV/0!</v>
      </c>
      <c r="BM150" s="117" t="e">
        <f t="shared" si="17"/>
        <v>#DIV/0!</v>
      </c>
      <c r="BN150" s="117" t="e">
        <f t="shared" si="18"/>
        <v>#DIV/0!</v>
      </c>
      <c r="BO150" s="117" t="e">
        <f t="shared" si="63"/>
        <v>#DIV/0!</v>
      </c>
      <c r="BP150" s="117" t="e">
        <f t="shared" si="63"/>
        <v>#DIV/0!</v>
      </c>
      <c r="BQ150" s="117" t="e">
        <f t="shared" si="63"/>
        <v>#DIV/0!</v>
      </c>
      <c r="BR150" s="117" t="e">
        <f t="shared" si="63"/>
        <v>#DIV/0!</v>
      </c>
      <c r="BS150" s="2153"/>
      <c r="BT150" s="2153"/>
      <c r="BU150" s="2153"/>
      <c r="BV150" s="2153"/>
      <c r="BW150" s="2153"/>
      <c r="BX150" s="2153"/>
      <c r="BY150" s="2153"/>
      <c r="BZ150" s="2153"/>
      <c r="CA150" s="2150"/>
      <c r="CB150" s="8"/>
      <c r="CC150" s="2184"/>
      <c r="CD150" s="2153"/>
      <c r="CE150" s="2153"/>
      <c r="CF150" s="2150"/>
      <c r="CG150" s="2288"/>
      <c r="CH150" s="8"/>
      <c r="CI150" s="8"/>
      <c r="CJ150" s="8"/>
      <c r="CK150" s="8"/>
      <c r="CL150" s="8"/>
      <c r="CM150" s="8"/>
      <c r="CN150" s="8"/>
      <c r="CO150" s="8"/>
      <c r="CP150" s="8"/>
      <c r="CQ150" s="8"/>
      <c r="CR150" s="8"/>
      <c r="CS150" s="8"/>
      <c r="CT150" s="8"/>
    </row>
    <row r="151" spans="1:98" ht="14.4">
      <c r="A151" s="2184"/>
      <c r="B151" s="2261"/>
      <c r="C151" s="2254"/>
      <c r="D151" s="2261"/>
      <c r="E151" s="2254"/>
      <c r="F151" s="95"/>
      <c r="G151" s="142"/>
      <c r="H151" s="2150"/>
      <c r="I151" s="97"/>
      <c r="J151" s="98"/>
      <c r="K151" s="98"/>
      <c r="L151" s="98"/>
      <c r="M151" s="2150"/>
      <c r="N151" s="2184"/>
      <c r="O151" s="99"/>
      <c r="P151" s="100"/>
      <c r="Q151" s="2184"/>
      <c r="R151" s="2153"/>
      <c r="S151" s="2153"/>
      <c r="T151" s="2150"/>
      <c r="U151" s="27"/>
      <c r="V151" s="101">
        <v>4</v>
      </c>
      <c r="W151" s="120"/>
      <c r="X151" s="234"/>
      <c r="Y151" s="234"/>
      <c r="Z151" s="211"/>
      <c r="AA151" s="104"/>
      <c r="AB151" s="105"/>
      <c r="AC151" s="105"/>
      <c r="AD151" s="106"/>
      <c r="AE151" s="138"/>
      <c r="AF151" s="107"/>
      <c r="AG151" s="108"/>
      <c r="AH151" s="108"/>
      <c r="AI151" s="108"/>
      <c r="AJ151" s="109"/>
      <c r="AK151" s="110"/>
      <c r="AL151" s="111"/>
      <c r="AM151" s="111"/>
      <c r="AN151" s="112"/>
      <c r="AO151" s="8"/>
      <c r="AP151" s="113"/>
      <c r="AQ151" s="114"/>
      <c r="AR151" s="89"/>
      <c r="AS151" s="115" t="e">
        <f t="shared" si="0"/>
        <v>#DIV/0!</v>
      </c>
      <c r="AT151" s="116" t="e">
        <f t="shared" si="1"/>
        <v>#DIV/0!</v>
      </c>
      <c r="AU151" s="116" t="e">
        <f t="shared" si="2"/>
        <v>#DIV/0!</v>
      </c>
      <c r="AV151" s="116" t="e">
        <f t="shared" si="3"/>
        <v>#DIV/0!</v>
      </c>
      <c r="AW151" s="148" t="e">
        <f t="shared" si="4"/>
        <v>#DIV/0!</v>
      </c>
      <c r="AX151" s="148" t="e">
        <f t="shared" si="5"/>
        <v>#DIV/0!</v>
      </c>
      <c r="AY151" s="148" t="e">
        <f t="shared" si="6"/>
        <v>#DIV/0!</v>
      </c>
      <c r="AZ151" s="148" t="e">
        <f t="shared" si="7"/>
        <v>#DIV/0!</v>
      </c>
      <c r="BA151" s="117" t="e">
        <f t="shared" si="8"/>
        <v>#DIV/0!</v>
      </c>
      <c r="BB151" s="117" t="e">
        <f t="shared" si="9"/>
        <v>#DIV/0!</v>
      </c>
      <c r="BC151" s="117" t="e">
        <f t="shared" si="10"/>
        <v>#DIV/0!</v>
      </c>
      <c r="BD151" s="117" t="e">
        <f t="shared" si="11"/>
        <v>#DIV/0!</v>
      </c>
      <c r="BE151" s="118">
        <v>0.2</v>
      </c>
      <c r="BF151" s="118">
        <v>0.8</v>
      </c>
      <c r="BG151" s="117" t="e">
        <f t="shared" si="12"/>
        <v>#DIV/0!</v>
      </c>
      <c r="BH151" s="117" t="e">
        <f t="shared" si="13"/>
        <v>#DIV/0!</v>
      </c>
      <c r="BI151" s="117" t="e">
        <f t="shared" si="14"/>
        <v>#DIV/0!</v>
      </c>
      <c r="BJ151" s="117" t="e">
        <f t="shared" si="62"/>
        <v>#DIV/0!</v>
      </c>
      <c r="BK151" s="117" t="e">
        <f t="shared" si="62"/>
        <v>#DIV/0!</v>
      </c>
      <c r="BL151" s="117" t="e">
        <f t="shared" si="16"/>
        <v>#DIV/0!</v>
      </c>
      <c r="BM151" s="117" t="e">
        <f t="shared" si="17"/>
        <v>#DIV/0!</v>
      </c>
      <c r="BN151" s="117" t="e">
        <f t="shared" si="18"/>
        <v>#DIV/0!</v>
      </c>
      <c r="BO151" s="117" t="e">
        <f t="shared" si="63"/>
        <v>#DIV/0!</v>
      </c>
      <c r="BP151" s="117" t="e">
        <f t="shared" si="63"/>
        <v>#DIV/0!</v>
      </c>
      <c r="BQ151" s="117" t="e">
        <f t="shared" si="63"/>
        <v>#DIV/0!</v>
      </c>
      <c r="BR151" s="117" t="e">
        <f t="shared" si="63"/>
        <v>#DIV/0!</v>
      </c>
      <c r="BS151" s="2153"/>
      <c r="BT151" s="2153"/>
      <c r="BU151" s="2153"/>
      <c r="BV151" s="2153"/>
      <c r="BW151" s="2153"/>
      <c r="BX151" s="2153"/>
      <c r="BY151" s="2153"/>
      <c r="BZ151" s="2153"/>
      <c r="CA151" s="2150"/>
      <c r="CB151" s="8"/>
      <c r="CC151" s="2184"/>
      <c r="CD151" s="2153"/>
      <c r="CE151" s="2153"/>
      <c r="CF151" s="2150"/>
      <c r="CG151" s="2288"/>
      <c r="CH151" s="8"/>
      <c r="CI151" s="8"/>
      <c r="CJ151" s="8"/>
      <c r="CK151" s="8"/>
      <c r="CL151" s="8"/>
      <c r="CM151" s="8"/>
      <c r="CN151" s="8"/>
      <c r="CO151" s="8"/>
      <c r="CP151" s="8"/>
      <c r="CQ151" s="8"/>
      <c r="CR151" s="8"/>
      <c r="CS151" s="8"/>
      <c r="CT151" s="8"/>
    </row>
    <row r="152" spans="1:98" ht="14.4">
      <c r="A152" s="2184"/>
      <c r="B152" s="2261"/>
      <c r="C152" s="2254"/>
      <c r="D152" s="2261"/>
      <c r="E152" s="2254"/>
      <c r="F152" s="95"/>
      <c r="G152" s="142"/>
      <c r="H152" s="2150"/>
      <c r="I152" s="97"/>
      <c r="J152" s="98"/>
      <c r="K152" s="98"/>
      <c r="L152" s="98"/>
      <c r="M152" s="2150"/>
      <c r="N152" s="2184"/>
      <c r="O152" s="99"/>
      <c r="P152" s="100"/>
      <c r="Q152" s="2184"/>
      <c r="R152" s="2153"/>
      <c r="S152" s="2153"/>
      <c r="T152" s="2150"/>
      <c r="U152" s="27"/>
      <c r="V152" s="101">
        <v>5</v>
      </c>
      <c r="W152" s="120"/>
      <c r="X152" s="234"/>
      <c r="Y152" s="234"/>
      <c r="Z152" s="211"/>
      <c r="AA152" s="104"/>
      <c r="AB152" s="105"/>
      <c r="AC152" s="105"/>
      <c r="AD152" s="106"/>
      <c r="AE152" s="138"/>
      <c r="AF152" s="107"/>
      <c r="AG152" s="108"/>
      <c r="AH152" s="108"/>
      <c r="AI152" s="108"/>
      <c r="AJ152" s="109"/>
      <c r="AK152" s="110"/>
      <c r="AL152" s="111"/>
      <c r="AM152" s="111"/>
      <c r="AN152" s="112"/>
      <c r="AO152" s="8"/>
      <c r="AP152" s="113"/>
      <c r="AQ152" s="114"/>
      <c r="AR152" s="89"/>
      <c r="AS152" s="115" t="e">
        <f t="shared" si="0"/>
        <v>#DIV/0!</v>
      </c>
      <c r="AT152" s="116" t="e">
        <f t="shared" si="1"/>
        <v>#DIV/0!</v>
      </c>
      <c r="AU152" s="116" t="e">
        <f t="shared" si="2"/>
        <v>#DIV/0!</v>
      </c>
      <c r="AV152" s="116" t="e">
        <f t="shared" si="3"/>
        <v>#DIV/0!</v>
      </c>
      <c r="AW152" s="148" t="e">
        <f t="shared" si="4"/>
        <v>#DIV/0!</v>
      </c>
      <c r="AX152" s="148" t="e">
        <f t="shared" si="5"/>
        <v>#DIV/0!</v>
      </c>
      <c r="AY152" s="148" t="e">
        <f t="shared" si="6"/>
        <v>#DIV/0!</v>
      </c>
      <c r="AZ152" s="148" t="e">
        <f t="shared" si="7"/>
        <v>#DIV/0!</v>
      </c>
      <c r="BA152" s="117" t="e">
        <f t="shared" si="8"/>
        <v>#DIV/0!</v>
      </c>
      <c r="BB152" s="117" t="e">
        <f t="shared" si="9"/>
        <v>#DIV/0!</v>
      </c>
      <c r="BC152" s="117" t="e">
        <f t="shared" si="10"/>
        <v>#DIV/0!</v>
      </c>
      <c r="BD152" s="117" t="e">
        <f t="shared" si="11"/>
        <v>#DIV/0!</v>
      </c>
      <c r="BE152" s="118">
        <v>0.2</v>
      </c>
      <c r="BF152" s="118">
        <v>0.8</v>
      </c>
      <c r="BG152" s="117" t="e">
        <f t="shared" si="12"/>
        <v>#DIV/0!</v>
      </c>
      <c r="BH152" s="117" t="e">
        <f t="shared" si="13"/>
        <v>#DIV/0!</v>
      </c>
      <c r="BI152" s="117" t="e">
        <f t="shared" si="14"/>
        <v>#DIV/0!</v>
      </c>
      <c r="BJ152" s="117" t="e">
        <f t="shared" si="62"/>
        <v>#DIV/0!</v>
      </c>
      <c r="BK152" s="117" t="e">
        <f t="shared" si="62"/>
        <v>#DIV/0!</v>
      </c>
      <c r="BL152" s="117" t="e">
        <f t="shared" si="16"/>
        <v>#DIV/0!</v>
      </c>
      <c r="BM152" s="117" t="e">
        <f t="shared" si="17"/>
        <v>#DIV/0!</v>
      </c>
      <c r="BN152" s="117" t="e">
        <f t="shared" si="18"/>
        <v>#DIV/0!</v>
      </c>
      <c r="BO152" s="117" t="e">
        <f t="shared" si="63"/>
        <v>#DIV/0!</v>
      </c>
      <c r="BP152" s="117" t="e">
        <f t="shared" si="63"/>
        <v>#DIV/0!</v>
      </c>
      <c r="BQ152" s="117" t="e">
        <f t="shared" si="63"/>
        <v>#DIV/0!</v>
      </c>
      <c r="BR152" s="117" t="e">
        <f t="shared" si="63"/>
        <v>#DIV/0!</v>
      </c>
      <c r="BS152" s="2153"/>
      <c r="BT152" s="2153"/>
      <c r="BU152" s="2153"/>
      <c r="BV152" s="2153"/>
      <c r="BW152" s="2153"/>
      <c r="BX152" s="2153"/>
      <c r="BY152" s="2153"/>
      <c r="BZ152" s="2153"/>
      <c r="CA152" s="2150"/>
      <c r="CB152" s="8"/>
      <c r="CC152" s="2184"/>
      <c r="CD152" s="2153"/>
      <c r="CE152" s="2153"/>
      <c r="CF152" s="2150"/>
      <c r="CG152" s="2288"/>
      <c r="CH152" s="8"/>
      <c r="CI152" s="8"/>
      <c r="CJ152" s="8"/>
      <c r="CK152" s="8"/>
      <c r="CL152" s="8"/>
      <c r="CM152" s="8"/>
      <c r="CN152" s="8"/>
      <c r="CO152" s="8"/>
      <c r="CP152" s="8"/>
      <c r="CQ152" s="8"/>
      <c r="CR152" s="8"/>
      <c r="CS152" s="8"/>
      <c r="CT152" s="8"/>
    </row>
    <row r="153" spans="1:98" ht="14.4">
      <c r="A153" s="2184"/>
      <c r="B153" s="2261"/>
      <c r="C153" s="2254"/>
      <c r="D153" s="2261"/>
      <c r="E153" s="2254"/>
      <c r="F153" s="95"/>
      <c r="G153" s="142"/>
      <c r="H153" s="2150"/>
      <c r="I153" s="97"/>
      <c r="J153" s="98"/>
      <c r="K153" s="98"/>
      <c r="L153" s="98"/>
      <c r="M153" s="2150"/>
      <c r="N153" s="2184"/>
      <c r="O153" s="99"/>
      <c r="P153" s="100"/>
      <c r="Q153" s="2184"/>
      <c r="R153" s="2153"/>
      <c r="S153" s="2153"/>
      <c r="T153" s="2150"/>
      <c r="U153" s="27"/>
      <c r="V153" s="101">
        <v>6</v>
      </c>
      <c r="W153" s="120"/>
      <c r="X153" s="234"/>
      <c r="Y153" s="234"/>
      <c r="Z153" s="211"/>
      <c r="AA153" s="104"/>
      <c r="AB153" s="105"/>
      <c r="AC153" s="105"/>
      <c r="AD153" s="106"/>
      <c r="AE153" s="138"/>
      <c r="AF153" s="107"/>
      <c r="AG153" s="108"/>
      <c r="AH153" s="108"/>
      <c r="AI153" s="108"/>
      <c r="AJ153" s="109"/>
      <c r="AK153" s="110"/>
      <c r="AL153" s="111"/>
      <c r="AM153" s="111"/>
      <c r="AN153" s="112"/>
      <c r="AO153" s="8"/>
      <c r="AP153" s="113"/>
      <c r="AQ153" s="114"/>
      <c r="AR153" s="89"/>
      <c r="AS153" s="115" t="e">
        <f t="shared" si="0"/>
        <v>#DIV/0!</v>
      </c>
      <c r="AT153" s="116" t="e">
        <f t="shared" si="1"/>
        <v>#DIV/0!</v>
      </c>
      <c r="AU153" s="116" t="e">
        <f t="shared" si="2"/>
        <v>#DIV/0!</v>
      </c>
      <c r="AV153" s="116" t="e">
        <f t="shared" si="3"/>
        <v>#DIV/0!</v>
      </c>
      <c r="AW153" s="148" t="e">
        <f t="shared" si="4"/>
        <v>#DIV/0!</v>
      </c>
      <c r="AX153" s="148" t="e">
        <f t="shared" si="5"/>
        <v>#DIV/0!</v>
      </c>
      <c r="AY153" s="148" t="e">
        <f t="shared" si="6"/>
        <v>#DIV/0!</v>
      </c>
      <c r="AZ153" s="148" t="e">
        <f t="shared" si="7"/>
        <v>#DIV/0!</v>
      </c>
      <c r="BA153" s="117" t="e">
        <f t="shared" si="8"/>
        <v>#DIV/0!</v>
      </c>
      <c r="BB153" s="117" t="e">
        <f t="shared" si="9"/>
        <v>#DIV/0!</v>
      </c>
      <c r="BC153" s="117" t="e">
        <f t="shared" si="10"/>
        <v>#DIV/0!</v>
      </c>
      <c r="BD153" s="117" t="e">
        <f t="shared" si="11"/>
        <v>#DIV/0!</v>
      </c>
      <c r="BE153" s="118">
        <v>0.2</v>
      </c>
      <c r="BF153" s="118">
        <v>0.8</v>
      </c>
      <c r="BG153" s="117" t="e">
        <f t="shared" si="12"/>
        <v>#DIV/0!</v>
      </c>
      <c r="BH153" s="117" t="e">
        <f t="shared" si="13"/>
        <v>#DIV/0!</v>
      </c>
      <c r="BI153" s="117" t="e">
        <f t="shared" si="14"/>
        <v>#DIV/0!</v>
      </c>
      <c r="BJ153" s="117" t="e">
        <f t="shared" si="62"/>
        <v>#DIV/0!</v>
      </c>
      <c r="BK153" s="117" t="e">
        <f t="shared" si="62"/>
        <v>#DIV/0!</v>
      </c>
      <c r="BL153" s="117" t="e">
        <f t="shared" si="16"/>
        <v>#DIV/0!</v>
      </c>
      <c r="BM153" s="117" t="e">
        <f t="shared" si="17"/>
        <v>#DIV/0!</v>
      </c>
      <c r="BN153" s="117" t="e">
        <f t="shared" si="18"/>
        <v>#DIV/0!</v>
      </c>
      <c r="BO153" s="117" t="e">
        <f t="shared" si="63"/>
        <v>#DIV/0!</v>
      </c>
      <c r="BP153" s="117" t="e">
        <f t="shared" si="63"/>
        <v>#DIV/0!</v>
      </c>
      <c r="BQ153" s="117" t="e">
        <f t="shared" si="63"/>
        <v>#DIV/0!</v>
      </c>
      <c r="BR153" s="117" t="e">
        <f t="shared" si="63"/>
        <v>#DIV/0!</v>
      </c>
      <c r="BS153" s="2153"/>
      <c r="BT153" s="2153"/>
      <c r="BU153" s="2153"/>
      <c r="BV153" s="2153"/>
      <c r="BW153" s="2153"/>
      <c r="BX153" s="2153"/>
      <c r="BY153" s="2153"/>
      <c r="BZ153" s="2153"/>
      <c r="CA153" s="2150"/>
      <c r="CB153" s="8"/>
      <c r="CC153" s="2184"/>
      <c r="CD153" s="2153"/>
      <c r="CE153" s="2153"/>
      <c r="CF153" s="2150"/>
      <c r="CG153" s="2288"/>
      <c r="CH153" s="8"/>
      <c r="CI153" s="8"/>
      <c r="CJ153" s="8"/>
      <c r="CK153" s="8"/>
      <c r="CL153" s="8"/>
      <c r="CM153" s="8"/>
      <c r="CN153" s="8"/>
      <c r="CO153" s="8"/>
      <c r="CP153" s="8"/>
      <c r="CQ153" s="8"/>
      <c r="CR153" s="8"/>
      <c r="CS153" s="8"/>
      <c r="CT153" s="8"/>
    </row>
    <row r="154" spans="1:98" ht="14.4">
      <c r="A154" s="2184"/>
      <c r="B154" s="2261"/>
      <c r="C154" s="2254"/>
      <c r="D154" s="2261"/>
      <c r="E154" s="2254"/>
      <c r="F154" s="95"/>
      <c r="G154" s="142"/>
      <c r="H154" s="2150"/>
      <c r="I154" s="97"/>
      <c r="J154" s="98"/>
      <c r="K154" s="98"/>
      <c r="L154" s="98"/>
      <c r="M154" s="2150"/>
      <c r="N154" s="2184"/>
      <c r="O154" s="99"/>
      <c r="P154" s="100"/>
      <c r="Q154" s="2184"/>
      <c r="R154" s="2153"/>
      <c r="S154" s="2153"/>
      <c r="T154" s="2150"/>
      <c r="U154" s="27"/>
      <c r="V154" s="101">
        <v>7</v>
      </c>
      <c r="W154" s="120"/>
      <c r="X154" s="234"/>
      <c r="Y154" s="234"/>
      <c r="Z154" s="211"/>
      <c r="AA154" s="104"/>
      <c r="AB154" s="105"/>
      <c r="AC154" s="105"/>
      <c r="AD154" s="106"/>
      <c r="AE154" s="138"/>
      <c r="AF154" s="107"/>
      <c r="AG154" s="108"/>
      <c r="AH154" s="108"/>
      <c r="AI154" s="108"/>
      <c r="AJ154" s="109"/>
      <c r="AK154" s="110"/>
      <c r="AL154" s="111"/>
      <c r="AM154" s="111"/>
      <c r="AN154" s="112"/>
      <c r="AO154" s="8"/>
      <c r="AP154" s="113"/>
      <c r="AQ154" s="114"/>
      <c r="AR154" s="89"/>
      <c r="AS154" s="115" t="e">
        <f t="shared" si="0"/>
        <v>#DIV/0!</v>
      </c>
      <c r="AT154" s="116" t="e">
        <f t="shared" si="1"/>
        <v>#DIV/0!</v>
      </c>
      <c r="AU154" s="116" t="e">
        <f t="shared" si="2"/>
        <v>#DIV/0!</v>
      </c>
      <c r="AV154" s="116" t="e">
        <f t="shared" si="3"/>
        <v>#DIV/0!</v>
      </c>
      <c r="AW154" s="148" t="e">
        <f t="shared" si="4"/>
        <v>#DIV/0!</v>
      </c>
      <c r="AX154" s="148" t="e">
        <f t="shared" si="5"/>
        <v>#DIV/0!</v>
      </c>
      <c r="AY154" s="148" t="e">
        <f t="shared" si="6"/>
        <v>#DIV/0!</v>
      </c>
      <c r="AZ154" s="148" t="e">
        <f t="shared" si="7"/>
        <v>#DIV/0!</v>
      </c>
      <c r="BA154" s="117" t="e">
        <f t="shared" si="8"/>
        <v>#DIV/0!</v>
      </c>
      <c r="BB154" s="117" t="e">
        <f t="shared" si="9"/>
        <v>#DIV/0!</v>
      </c>
      <c r="BC154" s="117" t="e">
        <f t="shared" si="10"/>
        <v>#DIV/0!</v>
      </c>
      <c r="BD154" s="117" t="e">
        <f t="shared" si="11"/>
        <v>#DIV/0!</v>
      </c>
      <c r="BE154" s="118">
        <v>0.2</v>
      </c>
      <c r="BF154" s="118">
        <v>0.8</v>
      </c>
      <c r="BG154" s="117" t="e">
        <f t="shared" si="12"/>
        <v>#DIV/0!</v>
      </c>
      <c r="BH154" s="117" t="e">
        <f t="shared" si="13"/>
        <v>#DIV/0!</v>
      </c>
      <c r="BI154" s="117" t="e">
        <f t="shared" si="14"/>
        <v>#DIV/0!</v>
      </c>
      <c r="BJ154" s="117" t="e">
        <f t="shared" si="62"/>
        <v>#DIV/0!</v>
      </c>
      <c r="BK154" s="117" t="e">
        <f t="shared" si="62"/>
        <v>#DIV/0!</v>
      </c>
      <c r="BL154" s="117" t="e">
        <f t="shared" si="16"/>
        <v>#DIV/0!</v>
      </c>
      <c r="BM154" s="117" t="e">
        <f t="shared" si="17"/>
        <v>#DIV/0!</v>
      </c>
      <c r="BN154" s="117" t="e">
        <f t="shared" si="18"/>
        <v>#DIV/0!</v>
      </c>
      <c r="BO154" s="117" t="e">
        <f t="shared" si="63"/>
        <v>#DIV/0!</v>
      </c>
      <c r="BP154" s="117" t="e">
        <f t="shared" si="63"/>
        <v>#DIV/0!</v>
      </c>
      <c r="BQ154" s="117" t="e">
        <f t="shared" si="63"/>
        <v>#DIV/0!</v>
      </c>
      <c r="BR154" s="117" t="e">
        <f t="shared" si="63"/>
        <v>#DIV/0!</v>
      </c>
      <c r="BS154" s="2153"/>
      <c r="BT154" s="2153"/>
      <c r="BU154" s="2153"/>
      <c r="BV154" s="2153"/>
      <c r="BW154" s="2153"/>
      <c r="BX154" s="2153"/>
      <c r="BY154" s="2153"/>
      <c r="BZ154" s="2153"/>
      <c r="CA154" s="2150"/>
      <c r="CB154" s="8"/>
      <c r="CC154" s="2184"/>
      <c r="CD154" s="2153"/>
      <c r="CE154" s="2153"/>
      <c r="CF154" s="2150"/>
      <c r="CG154" s="2288"/>
      <c r="CH154" s="8"/>
      <c r="CI154" s="8"/>
      <c r="CJ154" s="8"/>
      <c r="CK154" s="8"/>
      <c r="CL154" s="8"/>
      <c r="CM154" s="8"/>
      <c r="CN154" s="8"/>
      <c r="CO154" s="8"/>
      <c r="CP154" s="8"/>
      <c r="CQ154" s="8"/>
      <c r="CR154" s="8"/>
      <c r="CS154" s="8"/>
      <c r="CT154" s="8"/>
    </row>
    <row r="155" spans="1:98" ht="14.4">
      <c r="A155" s="2184"/>
      <c r="B155" s="2261"/>
      <c r="C155" s="2254"/>
      <c r="D155" s="2261"/>
      <c r="E155" s="2254"/>
      <c r="F155" s="95"/>
      <c r="G155" s="142"/>
      <c r="H155" s="2150"/>
      <c r="I155" s="97"/>
      <c r="J155" s="98"/>
      <c r="K155" s="98"/>
      <c r="L155" s="98"/>
      <c r="M155" s="2150"/>
      <c r="N155" s="2184"/>
      <c r="O155" s="99"/>
      <c r="P155" s="100"/>
      <c r="Q155" s="2184"/>
      <c r="R155" s="2153"/>
      <c r="S155" s="2153"/>
      <c r="T155" s="2150"/>
      <c r="U155" s="27"/>
      <c r="V155" s="101">
        <v>8</v>
      </c>
      <c r="W155" s="120"/>
      <c r="X155" s="234"/>
      <c r="Y155" s="234"/>
      <c r="Z155" s="211"/>
      <c r="AA155" s="104"/>
      <c r="AB155" s="105"/>
      <c r="AC155" s="105"/>
      <c r="AD155" s="106"/>
      <c r="AE155" s="138"/>
      <c r="AF155" s="107"/>
      <c r="AG155" s="108"/>
      <c r="AH155" s="108"/>
      <c r="AI155" s="108"/>
      <c r="AJ155" s="109"/>
      <c r="AK155" s="110"/>
      <c r="AL155" s="111"/>
      <c r="AM155" s="111"/>
      <c r="AN155" s="112"/>
      <c r="AO155" s="8"/>
      <c r="AP155" s="113"/>
      <c r="AQ155" s="114"/>
      <c r="AR155" s="89"/>
      <c r="AS155" s="115" t="e">
        <f t="shared" si="0"/>
        <v>#DIV/0!</v>
      </c>
      <c r="AT155" s="116" t="e">
        <f t="shared" si="1"/>
        <v>#DIV/0!</v>
      </c>
      <c r="AU155" s="116" t="e">
        <f t="shared" si="2"/>
        <v>#DIV/0!</v>
      </c>
      <c r="AV155" s="116" t="e">
        <f t="shared" si="3"/>
        <v>#DIV/0!</v>
      </c>
      <c r="AW155" s="148" t="e">
        <f t="shared" si="4"/>
        <v>#DIV/0!</v>
      </c>
      <c r="AX155" s="148" t="e">
        <f t="shared" si="5"/>
        <v>#DIV/0!</v>
      </c>
      <c r="AY155" s="148" t="e">
        <f t="shared" si="6"/>
        <v>#DIV/0!</v>
      </c>
      <c r="AZ155" s="148" t="e">
        <f t="shared" si="7"/>
        <v>#DIV/0!</v>
      </c>
      <c r="BA155" s="117" t="e">
        <f t="shared" si="8"/>
        <v>#DIV/0!</v>
      </c>
      <c r="BB155" s="117" t="e">
        <f t="shared" si="9"/>
        <v>#DIV/0!</v>
      </c>
      <c r="BC155" s="117" t="e">
        <f t="shared" si="10"/>
        <v>#DIV/0!</v>
      </c>
      <c r="BD155" s="117" t="e">
        <f t="shared" si="11"/>
        <v>#DIV/0!</v>
      </c>
      <c r="BE155" s="118">
        <v>0.2</v>
      </c>
      <c r="BF155" s="118">
        <v>0.8</v>
      </c>
      <c r="BG155" s="117" t="e">
        <f t="shared" si="12"/>
        <v>#DIV/0!</v>
      </c>
      <c r="BH155" s="117" t="e">
        <f t="shared" si="13"/>
        <v>#DIV/0!</v>
      </c>
      <c r="BI155" s="117" t="e">
        <f t="shared" si="14"/>
        <v>#DIV/0!</v>
      </c>
      <c r="BJ155" s="117" t="e">
        <f t="shared" si="62"/>
        <v>#DIV/0!</v>
      </c>
      <c r="BK155" s="117" t="e">
        <f t="shared" si="62"/>
        <v>#DIV/0!</v>
      </c>
      <c r="BL155" s="117" t="e">
        <f t="shared" si="16"/>
        <v>#DIV/0!</v>
      </c>
      <c r="BM155" s="117" t="e">
        <f t="shared" si="17"/>
        <v>#DIV/0!</v>
      </c>
      <c r="BN155" s="117" t="e">
        <f t="shared" si="18"/>
        <v>#DIV/0!</v>
      </c>
      <c r="BO155" s="117" t="e">
        <f t="shared" si="63"/>
        <v>#DIV/0!</v>
      </c>
      <c r="BP155" s="117" t="e">
        <f t="shared" si="63"/>
        <v>#DIV/0!</v>
      </c>
      <c r="BQ155" s="117" t="e">
        <f t="shared" si="63"/>
        <v>#DIV/0!</v>
      </c>
      <c r="BR155" s="117" t="e">
        <f t="shared" si="63"/>
        <v>#DIV/0!</v>
      </c>
      <c r="BS155" s="2153"/>
      <c r="BT155" s="2153"/>
      <c r="BU155" s="2153"/>
      <c r="BV155" s="2153"/>
      <c r="BW155" s="2153"/>
      <c r="BX155" s="2153"/>
      <c r="BY155" s="2153"/>
      <c r="BZ155" s="2153"/>
      <c r="CA155" s="2150"/>
      <c r="CB155" s="8"/>
      <c r="CC155" s="2184"/>
      <c r="CD155" s="2153"/>
      <c r="CE155" s="2153"/>
      <c r="CF155" s="2150"/>
      <c r="CG155" s="2288"/>
      <c r="CH155" s="8"/>
      <c r="CI155" s="8"/>
      <c r="CJ155" s="8"/>
      <c r="CK155" s="8"/>
      <c r="CL155" s="8"/>
      <c r="CM155" s="8"/>
      <c r="CN155" s="8"/>
      <c r="CO155" s="8"/>
      <c r="CP155" s="8"/>
      <c r="CQ155" s="8"/>
      <c r="CR155" s="8"/>
      <c r="CS155" s="8"/>
      <c r="CT155" s="8"/>
    </row>
    <row r="156" spans="1:98" ht="14.4">
      <c r="A156" s="2184"/>
      <c r="B156" s="2261"/>
      <c r="C156" s="2254"/>
      <c r="D156" s="2261"/>
      <c r="E156" s="2254"/>
      <c r="F156" s="95"/>
      <c r="G156" s="142"/>
      <c r="H156" s="2150"/>
      <c r="I156" s="97"/>
      <c r="J156" s="98"/>
      <c r="K156" s="98"/>
      <c r="L156" s="98"/>
      <c r="M156" s="2150"/>
      <c r="N156" s="2184"/>
      <c r="O156" s="99"/>
      <c r="P156" s="100"/>
      <c r="Q156" s="2184"/>
      <c r="R156" s="2153"/>
      <c r="S156" s="2153"/>
      <c r="T156" s="2150"/>
      <c r="U156" s="27"/>
      <c r="V156" s="101">
        <v>9</v>
      </c>
      <c r="W156" s="120"/>
      <c r="X156" s="234"/>
      <c r="Y156" s="234"/>
      <c r="Z156" s="211"/>
      <c r="AA156" s="104"/>
      <c r="AB156" s="105"/>
      <c r="AC156" s="105"/>
      <c r="AD156" s="106"/>
      <c r="AE156" s="138"/>
      <c r="AF156" s="107"/>
      <c r="AG156" s="108"/>
      <c r="AH156" s="108"/>
      <c r="AI156" s="108"/>
      <c r="AJ156" s="109"/>
      <c r="AK156" s="110"/>
      <c r="AL156" s="111"/>
      <c r="AM156" s="111"/>
      <c r="AN156" s="112"/>
      <c r="AO156" s="8"/>
      <c r="AP156" s="113"/>
      <c r="AQ156" s="114"/>
      <c r="AR156" s="89"/>
      <c r="AS156" s="115" t="e">
        <f t="shared" si="0"/>
        <v>#DIV/0!</v>
      </c>
      <c r="AT156" s="116" t="e">
        <f t="shared" si="1"/>
        <v>#DIV/0!</v>
      </c>
      <c r="AU156" s="116" t="e">
        <f t="shared" si="2"/>
        <v>#DIV/0!</v>
      </c>
      <c r="AV156" s="116" t="e">
        <f t="shared" si="3"/>
        <v>#DIV/0!</v>
      </c>
      <c r="AW156" s="148" t="e">
        <f t="shared" si="4"/>
        <v>#DIV/0!</v>
      </c>
      <c r="AX156" s="148" t="e">
        <f t="shared" si="5"/>
        <v>#DIV/0!</v>
      </c>
      <c r="AY156" s="148" t="e">
        <f t="shared" si="6"/>
        <v>#DIV/0!</v>
      </c>
      <c r="AZ156" s="148" t="e">
        <f t="shared" si="7"/>
        <v>#DIV/0!</v>
      </c>
      <c r="BA156" s="117" t="e">
        <f t="shared" si="8"/>
        <v>#DIV/0!</v>
      </c>
      <c r="BB156" s="117" t="e">
        <f t="shared" si="9"/>
        <v>#DIV/0!</v>
      </c>
      <c r="BC156" s="117" t="e">
        <f t="shared" si="10"/>
        <v>#DIV/0!</v>
      </c>
      <c r="BD156" s="117" t="e">
        <f t="shared" si="11"/>
        <v>#DIV/0!</v>
      </c>
      <c r="BE156" s="118">
        <v>0.2</v>
      </c>
      <c r="BF156" s="118">
        <v>0.8</v>
      </c>
      <c r="BG156" s="117" t="e">
        <f t="shared" si="12"/>
        <v>#DIV/0!</v>
      </c>
      <c r="BH156" s="117" t="e">
        <f t="shared" si="13"/>
        <v>#DIV/0!</v>
      </c>
      <c r="BI156" s="117" t="e">
        <f t="shared" si="14"/>
        <v>#DIV/0!</v>
      </c>
      <c r="BJ156" s="117" t="e">
        <f t="shared" si="62"/>
        <v>#DIV/0!</v>
      </c>
      <c r="BK156" s="117" t="e">
        <f t="shared" si="62"/>
        <v>#DIV/0!</v>
      </c>
      <c r="BL156" s="117" t="e">
        <f t="shared" si="16"/>
        <v>#DIV/0!</v>
      </c>
      <c r="BM156" s="117" t="e">
        <f t="shared" si="17"/>
        <v>#DIV/0!</v>
      </c>
      <c r="BN156" s="117" t="e">
        <f t="shared" si="18"/>
        <v>#DIV/0!</v>
      </c>
      <c r="BO156" s="117" t="e">
        <f t="shared" si="63"/>
        <v>#DIV/0!</v>
      </c>
      <c r="BP156" s="117" t="e">
        <f t="shared" si="63"/>
        <v>#DIV/0!</v>
      </c>
      <c r="BQ156" s="117" t="e">
        <f t="shared" si="63"/>
        <v>#DIV/0!</v>
      </c>
      <c r="BR156" s="117" t="e">
        <f t="shared" si="63"/>
        <v>#DIV/0!</v>
      </c>
      <c r="BS156" s="2153"/>
      <c r="BT156" s="2153"/>
      <c r="BU156" s="2153"/>
      <c r="BV156" s="2153"/>
      <c r="BW156" s="2153"/>
      <c r="BX156" s="2153"/>
      <c r="BY156" s="2153"/>
      <c r="BZ156" s="2153"/>
      <c r="CA156" s="2150"/>
      <c r="CB156" s="8"/>
      <c r="CC156" s="2184"/>
      <c r="CD156" s="2153"/>
      <c r="CE156" s="2153"/>
      <c r="CF156" s="2150"/>
      <c r="CG156" s="2288"/>
      <c r="CH156" s="8"/>
      <c r="CI156" s="8"/>
      <c r="CJ156" s="8"/>
      <c r="CK156" s="8"/>
      <c r="CL156" s="8"/>
      <c r="CM156" s="8"/>
      <c r="CN156" s="8"/>
      <c r="CO156" s="8"/>
      <c r="CP156" s="8"/>
      <c r="CQ156" s="8"/>
      <c r="CR156" s="8"/>
      <c r="CS156" s="8"/>
      <c r="CT156" s="8"/>
    </row>
    <row r="157" spans="1:98" thickBot="1">
      <c r="A157" s="2260"/>
      <c r="B157" s="2200"/>
      <c r="C157" s="2201"/>
      <c r="D157" s="2200"/>
      <c r="E157" s="2201"/>
      <c r="F157" s="150"/>
      <c r="G157" s="151"/>
      <c r="H157" s="2151"/>
      <c r="I157" s="121"/>
      <c r="J157" s="122"/>
      <c r="K157" s="122"/>
      <c r="L157" s="122"/>
      <c r="M157" s="2151"/>
      <c r="N157" s="2179"/>
      <c r="O157" s="123"/>
      <c r="P157" s="124"/>
      <c r="Q157" s="2179"/>
      <c r="R157" s="2154"/>
      <c r="S157" s="2154"/>
      <c r="T157" s="2151"/>
      <c r="U157" s="27"/>
      <c r="V157" s="168">
        <v>10</v>
      </c>
      <c r="W157" s="179"/>
      <c r="X157" s="235"/>
      <c r="Y157" s="235"/>
      <c r="Z157" s="153"/>
      <c r="AA157" s="125"/>
      <c r="AB157" s="126"/>
      <c r="AC157" s="126"/>
      <c r="AD157" s="127"/>
      <c r="AE157" s="138"/>
      <c r="AF157" s="154"/>
      <c r="AG157" s="156"/>
      <c r="AH157" s="156"/>
      <c r="AI157" s="156"/>
      <c r="AJ157" s="157"/>
      <c r="AK157" s="128"/>
      <c r="AL157" s="129"/>
      <c r="AM157" s="129"/>
      <c r="AN157" s="130"/>
      <c r="AO157" s="8"/>
      <c r="AP157" s="131"/>
      <c r="AQ157" s="132"/>
      <c r="AR157" s="89"/>
      <c r="AS157" s="133" t="e">
        <f t="shared" si="0"/>
        <v>#DIV/0!</v>
      </c>
      <c r="AT157" s="169" t="e">
        <f t="shared" si="1"/>
        <v>#DIV/0!</v>
      </c>
      <c r="AU157" s="169" t="e">
        <f t="shared" si="2"/>
        <v>#DIV/0!</v>
      </c>
      <c r="AV157" s="169" t="e">
        <f t="shared" si="3"/>
        <v>#DIV/0!</v>
      </c>
      <c r="AW157" s="180" t="e">
        <f t="shared" si="4"/>
        <v>#DIV/0!</v>
      </c>
      <c r="AX157" s="180" t="e">
        <f t="shared" si="5"/>
        <v>#DIV/0!</v>
      </c>
      <c r="AY157" s="180" t="e">
        <f t="shared" si="6"/>
        <v>#DIV/0!</v>
      </c>
      <c r="AZ157" s="180" t="e">
        <f t="shared" si="7"/>
        <v>#DIV/0!</v>
      </c>
      <c r="BA157" s="160" t="e">
        <f t="shared" si="8"/>
        <v>#DIV/0!</v>
      </c>
      <c r="BB157" s="160" t="e">
        <f t="shared" si="9"/>
        <v>#DIV/0!</v>
      </c>
      <c r="BC157" s="160" t="e">
        <f t="shared" si="10"/>
        <v>#DIV/0!</v>
      </c>
      <c r="BD157" s="160" t="e">
        <f t="shared" si="11"/>
        <v>#DIV/0!</v>
      </c>
      <c r="BE157" s="159">
        <v>0.2</v>
      </c>
      <c r="BF157" s="159">
        <v>0.8</v>
      </c>
      <c r="BG157" s="160" t="e">
        <f t="shared" si="12"/>
        <v>#DIV/0!</v>
      </c>
      <c r="BH157" s="160" t="e">
        <f t="shared" si="13"/>
        <v>#DIV/0!</v>
      </c>
      <c r="BI157" s="160" t="e">
        <f t="shared" si="14"/>
        <v>#DIV/0!</v>
      </c>
      <c r="BJ157" s="160" t="e">
        <f t="shared" si="62"/>
        <v>#DIV/0!</v>
      </c>
      <c r="BK157" s="160" t="e">
        <f t="shared" si="62"/>
        <v>#DIV/0!</v>
      </c>
      <c r="BL157" s="160" t="e">
        <f t="shared" si="16"/>
        <v>#DIV/0!</v>
      </c>
      <c r="BM157" s="160" t="e">
        <f t="shared" si="17"/>
        <v>#DIV/0!</v>
      </c>
      <c r="BN157" s="160" t="e">
        <f t="shared" si="18"/>
        <v>#DIV/0!</v>
      </c>
      <c r="BO157" s="160" t="e">
        <f t="shared" si="63"/>
        <v>#DIV/0!</v>
      </c>
      <c r="BP157" s="160" t="e">
        <f t="shared" si="63"/>
        <v>#DIV/0!</v>
      </c>
      <c r="BQ157" s="160" t="e">
        <f t="shared" si="63"/>
        <v>#DIV/0!</v>
      </c>
      <c r="BR157" s="160" t="e">
        <f t="shared" si="63"/>
        <v>#DIV/0!</v>
      </c>
      <c r="BS157" s="2154"/>
      <c r="BT157" s="2154"/>
      <c r="BU157" s="2154"/>
      <c r="BV157" s="2154"/>
      <c r="BW157" s="2154"/>
      <c r="BX157" s="2154"/>
      <c r="BY157" s="2154"/>
      <c r="BZ157" s="2154"/>
      <c r="CA157" s="2151"/>
      <c r="CB157" s="8"/>
      <c r="CC157" s="2179"/>
      <c r="CD157" s="2154"/>
      <c r="CE157" s="2154"/>
      <c r="CF157" s="2151"/>
      <c r="CG157" s="2289"/>
      <c r="CH157" s="8"/>
      <c r="CI157" s="8"/>
      <c r="CJ157" s="8"/>
      <c r="CK157" s="8"/>
      <c r="CL157" s="8"/>
      <c r="CM157" s="8"/>
      <c r="CN157" s="8"/>
      <c r="CO157" s="8"/>
      <c r="CP157" s="8"/>
      <c r="CQ157" s="8"/>
      <c r="CR157" s="8"/>
      <c r="CS157" s="8"/>
      <c r="CT157" s="8"/>
    </row>
    <row r="158" spans="1:98" ht="14.4">
      <c r="A158" s="2124">
        <v>16</v>
      </c>
      <c r="B158" s="2127"/>
      <c r="C158" s="2252"/>
      <c r="D158" s="2157"/>
      <c r="E158" s="2252"/>
      <c r="F158" s="66"/>
      <c r="G158" s="135"/>
      <c r="H158" s="2139"/>
      <c r="I158" s="69"/>
      <c r="J158" s="70"/>
      <c r="K158" s="70"/>
      <c r="L158" s="70"/>
      <c r="M158" s="2148"/>
      <c r="N158" s="2263">
        <f>+P158+P159+P160+P161+P162+P163+P164+P165+P166+P167</f>
        <v>0</v>
      </c>
      <c r="O158" s="72"/>
      <c r="P158" s="73"/>
      <c r="Q158" s="2264"/>
      <c r="R158" s="2265"/>
      <c r="S158" s="2265"/>
      <c r="T158" s="2266"/>
      <c r="U158" s="138"/>
      <c r="V158" s="75">
        <v>1</v>
      </c>
      <c r="W158" s="72"/>
      <c r="X158" s="236"/>
      <c r="Y158" s="236"/>
      <c r="Z158" s="210"/>
      <c r="AA158" s="78"/>
      <c r="AB158" s="79"/>
      <c r="AC158" s="79"/>
      <c r="AD158" s="80"/>
      <c r="AE158" s="138"/>
      <c r="AF158" s="81"/>
      <c r="AG158" s="82"/>
      <c r="AH158" s="82"/>
      <c r="AI158" s="82"/>
      <c r="AJ158" s="83"/>
      <c r="AK158" s="84"/>
      <c r="AL158" s="85"/>
      <c r="AM158" s="85"/>
      <c r="AN158" s="86"/>
      <c r="AO158" s="162"/>
      <c r="AP158" s="87"/>
      <c r="AQ158" s="88"/>
      <c r="AR158" s="89"/>
      <c r="AS158" s="90" t="e">
        <f t="shared" si="0"/>
        <v>#DIV/0!</v>
      </c>
      <c r="AT158" s="164" t="e">
        <f t="shared" si="1"/>
        <v>#DIV/0!</v>
      </c>
      <c r="AU158" s="164" t="e">
        <f t="shared" si="2"/>
        <v>#DIV/0!</v>
      </c>
      <c r="AV158" s="164" t="e">
        <f t="shared" si="3"/>
        <v>#DIV/0!</v>
      </c>
      <c r="AW158" s="176" t="e">
        <f t="shared" si="4"/>
        <v>#DIV/0!</v>
      </c>
      <c r="AX158" s="176" t="e">
        <f t="shared" si="5"/>
        <v>#DIV/0!</v>
      </c>
      <c r="AY158" s="176" t="e">
        <f t="shared" si="6"/>
        <v>#DIV/0!</v>
      </c>
      <c r="AZ158" s="176" t="e">
        <f t="shared" si="7"/>
        <v>#DIV/0!</v>
      </c>
      <c r="BA158" s="165" t="e">
        <f t="shared" si="8"/>
        <v>#DIV/0!</v>
      </c>
      <c r="BB158" s="165" t="e">
        <f t="shared" si="9"/>
        <v>#DIV/0!</v>
      </c>
      <c r="BC158" s="165" t="e">
        <f t="shared" si="10"/>
        <v>#DIV/0!</v>
      </c>
      <c r="BD158" s="165" t="e">
        <f t="shared" si="11"/>
        <v>#DIV/0!</v>
      </c>
      <c r="BE158" s="166">
        <v>0.2</v>
      </c>
      <c r="BF158" s="166">
        <v>0.8</v>
      </c>
      <c r="BG158" s="165" t="e">
        <f t="shared" si="12"/>
        <v>#DIV/0!</v>
      </c>
      <c r="BH158" s="165" t="e">
        <f t="shared" si="13"/>
        <v>#DIV/0!</v>
      </c>
      <c r="BI158" s="165" t="e">
        <f t="shared" si="14"/>
        <v>#DIV/0!</v>
      </c>
      <c r="BJ158" s="165" t="e">
        <f t="shared" ref="BJ158:BK173" si="66">+AZ158*BE158</f>
        <v>#DIV/0!</v>
      </c>
      <c r="BK158" s="165" t="e">
        <f t="shared" si="66"/>
        <v>#DIV/0!</v>
      </c>
      <c r="BL158" s="165" t="e">
        <f t="shared" si="16"/>
        <v>#DIV/0!</v>
      </c>
      <c r="BM158" s="165" t="e">
        <f t="shared" si="17"/>
        <v>#DIV/0!</v>
      </c>
      <c r="BN158" s="165" t="e">
        <f t="shared" si="18"/>
        <v>#DIV/0!</v>
      </c>
      <c r="BO158" s="165" t="e">
        <f t="shared" ref="BO158:BR173" si="67">+BG158+BK158</f>
        <v>#DIV/0!</v>
      </c>
      <c r="BP158" s="93" t="e">
        <f t="shared" si="67"/>
        <v>#DIV/0!</v>
      </c>
      <c r="BQ158" s="93" t="e">
        <f t="shared" si="67"/>
        <v>#DIV/0!</v>
      </c>
      <c r="BR158" s="93" t="e">
        <f t="shared" si="67"/>
        <v>#DIV/0!</v>
      </c>
      <c r="BS158" s="2152" t="e">
        <f t="shared" ref="BS158:BV158" si="68">AVERAGEIF(BO158:BO167,"&lt;&gt;#¡DIV/0!")</f>
        <v>#DIV/0!</v>
      </c>
      <c r="BT158" s="2152" t="e">
        <f t="shared" si="68"/>
        <v>#DIV/0!</v>
      </c>
      <c r="BU158" s="2152" t="e">
        <f t="shared" si="68"/>
        <v>#DIV/0!</v>
      </c>
      <c r="BV158" s="2152" t="e">
        <f t="shared" si="68"/>
        <v>#DIV/0!</v>
      </c>
      <c r="BW158" s="2155" t="e">
        <f>+C158*BS158</f>
        <v>#DIV/0!</v>
      </c>
      <c r="BX158" s="2155" t="e">
        <f>+C158*BT158</f>
        <v>#DIV/0!</v>
      </c>
      <c r="BY158" s="2155" t="e">
        <f>+C158*BU158</f>
        <v>#DIV/0!</v>
      </c>
      <c r="BZ158" s="2155" t="e">
        <f>+C158*BV158</f>
        <v>#DIV/0!</v>
      </c>
      <c r="CA158" s="2149" t="e">
        <f>SUM(BW158:BZ167)</f>
        <v>#DIV/0!</v>
      </c>
      <c r="CB158" s="8"/>
      <c r="CC158" s="2273" t="e">
        <f t="shared" ref="CC158:CF158" si="69">+Q158/$N$158</f>
        <v>#DIV/0!</v>
      </c>
      <c r="CD158" s="2267" t="e">
        <f t="shared" si="69"/>
        <v>#DIV/0!</v>
      </c>
      <c r="CE158" s="2267" t="e">
        <f t="shared" si="69"/>
        <v>#DIV/0!</v>
      </c>
      <c r="CF158" s="2297" t="e">
        <f t="shared" si="69"/>
        <v>#DIV/0!</v>
      </c>
      <c r="CG158" s="2287" t="e">
        <f>AVERAGE(CC158:CF167)</f>
        <v>#DIV/0!</v>
      </c>
      <c r="CH158" s="8"/>
      <c r="CI158" s="8"/>
      <c r="CJ158" s="8"/>
      <c r="CK158" s="8"/>
      <c r="CL158" s="8"/>
      <c r="CM158" s="8"/>
      <c r="CN158" s="8"/>
      <c r="CO158" s="8"/>
      <c r="CP158" s="8"/>
      <c r="CQ158" s="8"/>
      <c r="CR158" s="8"/>
      <c r="CS158" s="8"/>
      <c r="CT158" s="8"/>
    </row>
    <row r="159" spans="1:98" ht="14.4">
      <c r="A159" s="2184"/>
      <c r="B159" s="2261"/>
      <c r="C159" s="2254"/>
      <c r="D159" s="2261"/>
      <c r="E159" s="2254"/>
      <c r="F159" s="95"/>
      <c r="G159" s="142"/>
      <c r="H159" s="2150"/>
      <c r="I159" s="97"/>
      <c r="J159" s="98"/>
      <c r="K159" s="98"/>
      <c r="L159" s="98"/>
      <c r="M159" s="2150"/>
      <c r="N159" s="2184"/>
      <c r="O159" s="99"/>
      <c r="P159" s="100"/>
      <c r="Q159" s="2184"/>
      <c r="R159" s="2153"/>
      <c r="S159" s="2153"/>
      <c r="T159" s="2150"/>
      <c r="U159" s="27"/>
      <c r="V159" s="101">
        <v>2</v>
      </c>
      <c r="W159" s="120"/>
      <c r="X159" s="234"/>
      <c r="Y159" s="234"/>
      <c r="Z159" s="211"/>
      <c r="AA159" s="104"/>
      <c r="AB159" s="105"/>
      <c r="AC159" s="105"/>
      <c r="AD159" s="106"/>
      <c r="AE159" s="138"/>
      <c r="AF159" s="107"/>
      <c r="AG159" s="108"/>
      <c r="AH159" s="108"/>
      <c r="AI159" s="108"/>
      <c r="AJ159" s="109"/>
      <c r="AK159" s="110"/>
      <c r="AL159" s="111"/>
      <c r="AM159" s="111"/>
      <c r="AN159" s="112"/>
      <c r="AO159" s="8"/>
      <c r="AP159" s="113"/>
      <c r="AQ159" s="114"/>
      <c r="AR159" s="89"/>
      <c r="AS159" s="115" t="e">
        <f t="shared" si="0"/>
        <v>#DIV/0!</v>
      </c>
      <c r="AT159" s="116" t="e">
        <f t="shared" si="1"/>
        <v>#DIV/0!</v>
      </c>
      <c r="AU159" s="116" t="e">
        <f t="shared" si="2"/>
        <v>#DIV/0!</v>
      </c>
      <c r="AV159" s="116" t="e">
        <f t="shared" si="3"/>
        <v>#DIV/0!</v>
      </c>
      <c r="AW159" s="148" t="e">
        <f t="shared" si="4"/>
        <v>#DIV/0!</v>
      </c>
      <c r="AX159" s="148" t="e">
        <f t="shared" si="5"/>
        <v>#DIV/0!</v>
      </c>
      <c r="AY159" s="148" t="e">
        <f t="shared" si="6"/>
        <v>#DIV/0!</v>
      </c>
      <c r="AZ159" s="148" t="e">
        <f t="shared" si="7"/>
        <v>#DIV/0!</v>
      </c>
      <c r="BA159" s="117" t="e">
        <f t="shared" si="8"/>
        <v>#DIV/0!</v>
      </c>
      <c r="BB159" s="117" t="e">
        <f t="shared" si="9"/>
        <v>#DIV/0!</v>
      </c>
      <c r="BC159" s="117" t="e">
        <f t="shared" si="10"/>
        <v>#DIV/0!</v>
      </c>
      <c r="BD159" s="117" t="e">
        <f t="shared" si="11"/>
        <v>#DIV/0!</v>
      </c>
      <c r="BE159" s="118">
        <v>0.2</v>
      </c>
      <c r="BF159" s="118">
        <v>0.8</v>
      </c>
      <c r="BG159" s="117" t="e">
        <f t="shared" si="12"/>
        <v>#DIV/0!</v>
      </c>
      <c r="BH159" s="117" t="e">
        <f t="shared" si="13"/>
        <v>#DIV/0!</v>
      </c>
      <c r="BI159" s="117" t="e">
        <f t="shared" si="14"/>
        <v>#DIV/0!</v>
      </c>
      <c r="BJ159" s="117" t="e">
        <f t="shared" si="66"/>
        <v>#DIV/0!</v>
      </c>
      <c r="BK159" s="117" t="e">
        <f t="shared" si="66"/>
        <v>#DIV/0!</v>
      </c>
      <c r="BL159" s="117" t="e">
        <f t="shared" si="16"/>
        <v>#DIV/0!</v>
      </c>
      <c r="BM159" s="117" t="e">
        <f t="shared" si="17"/>
        <v>#DIV/0!</v>
      </c>
      <c r="BN159" s="117" t="e">
        <f t="shared" si="18"/>
        <v>#DIV/0!</v>
      </c>
      <c r="BO159" s="117" t="e">
        <f t="shared" si="67"/>
        <v>#DIV/0!</v>
      </c>
      <c r="BP159" s="117" t="e">
        <f t="shared" si="67"/>
        <v>#DIV/0!</v>
      </c>
      <c r="BQ159" s="117" t="e">
        <f t="shared" si="67"/>
        <v>#DIV/0!</v>
      </c>
      <c r="BR159" s="117" t="e">
        <f t="shared" si="67"/>
        <v>#DIV/0!</v>
      </c>
      <c r="BS159" s="2153"/>
      <c r="BT159" s="2153"/>
      <c r="BU159" s="2153"/>
      <c r="BV159" s="2153"/>
      <c r="BW159" s="2153"/>
      <c r="BX159" s="2153"/>
      <c r="BY159" s="2153"/>
      <c r="BZ159" s="2153"/>
      <c r="CA159" s="2150"/>
      <c r="CB159" s="8"/>
      <c r="CC159" s="2184"/>
      <c r="CD159" s="2153"/>
      <c r="CE159" s="2153"/>
      <c r="CF159" s="2150"/>
      <c r="CG159" s="2288"/>
      <c r="CH159" s="8"/>
      <c r="CI159" s="8"/>
      <c r="CJ159" s="8"/>
      <c r="CK159" s="8"/>
      <c r="CL159" s="8"/>
      <c r="CM159" s="8"/>
      <c r="CN159" s="8"/>
      <c r="CO159" s="8"/>
      <c r="CP159" s="8"/>
      <c r="CQ159" s="8"/>
      <c r="CR159" s="8"/>
      <c r="CS159" s="8"/>
      <c r="CT159" s="8"/>
    </row>
    <row r="160" spans="1:98" ht="14.4">
      <c r="A160" s="2184"/>
      <c r="B160" s="2261"/>
      <c r="C160" s="2254"/>
      <c r="D160" s="2261"/>
      <c r="E160" s="2254"/>
      <c r="F160" s="95"/>
      <c r="G160" s="142"/>
      <c r="H160" s="2150"/>
      <c r="I160" s="97"/>
      <c r="J160" s="98"/>
      <c r="K160" s="98"/>
      <c r="L160" s="98"/>
      <c r="M160" s="2150"/>
      <c r="N160" s="2184"/>
      <c r="O160" s="99"/>
      <c r="P160" s="100"/>
      <c r="Q160" s="2184"/>
      <c r="R160" s="2153"/>
      <c r="S160" s="2153"/>
      <c r="T160" s="2150"/>
      <c r="U160" s="27"/>
      <c r="V160" s="101">
        <v>3</v>
      </c>
      <c r="W160" s="120"/>
      <c r="X160" s="234"/>
      <c r="Y160" s="234"/>
      <c r="Z160" s="211"/>
      <c r="AA160" s="104"/>
      <c r="AB160" s="105"/>
      <c r="AC160" s="105"/>
      <c r="AD160" s="106"/>
      <c r="AE160" s="138"/>
      <c r="AF160" s="107"/>
      <c r="AG160" s="108"/>
      <c r="AH160" s="108"/>
      <c r="AI160" s="108"/>
      <c r="AJ160" s="109"/>
      <c r="AK160" s="110"/>
      <c r="AL160" s="111"/>
      <c r="AM160" s="111"/>
      <c r="AN160" s="112"/>
      <c r="AO160" s="8"/>
      <c r="AP160" s="113"/>
      <c r="AQ160" s="114"/>
      <c r="AR160" s="89"/>
      <c r="AS160" s="115" t="e">
        <f t="shared" si="0"/>
        <v>#DIV/0!</v>
      </c>
      <c r="AT160" s="116" t="e">
        <f t="shared" si="1"/>
        <v>#DIV/0!</v>
      </c>
      <c r="AU160" s="116" t="e">
        <f t="shared" si="2"/>
        <v>#DIV/0!</v>
      </c>
      <c r="AV160" s="116" t="e">
        <f t="shared" si="3"/>
        <v>#DIV/0!</v>
      </c>
      <c r="AW160" s="148" t="e">
        <f t="shared" si="4"/>
        <v>#DIV/0!</v>
      </c>
      <c r="AX160" s="148" t="e">
        <f t="shared" si="5"/>
        <v>#DIV/0!</v>
      </c>
      <c r="AY160" s="148" t="e">
        <f t="shared" si="6"/>
        <v>#DIV/0!</v>
      </c>
      <c r="AZ160" s="148" t="e">
        <f t="shared" si="7"/>
        <v>#DIV/0!</v>
      </c>
      <c r="BA160" s="117" t="e">
        <f t="shared" si="8"/>
        <v>#DIV/0!</v>
      </c>
      <c r="BB160" s="117" t="e">
        <f t="shared" si="9"/>
        <v>#DIV/0!</v>
      </c>
      <c r="BC160" s="117" t="e">
        <f t="shared" si="10"/>
        <v>#DIV/0!</v>
      </c>
      <c r="BD160" s="117" t="e">
        <f t="shared" si="11"/>
        <v>#DIV/0!</v>
      </c>
      <c r="BE160" s="118">
        <v>0.2</v>
      </c>
      <c r="BF160" s="118">
        <v>0.8</v>
      </c>
      <c r="BG160" s="117" t="e">
        <f t="shared" si="12"/>
        <v>#DIV/0!</v>
      </c>
      <c r="BH160" s="117" t="e">
        <f t="shared" si="13"/>
        <v>#DIV/0!</v>
      </c>
      <c r="BI160" s="117" t="e">
        <f t="shared" si="14"/>
        <v>#DIV/0!</v>
      </c>
      <c r="BJ160" s="117" t="e">
        <f t="shared" si="66"/>
        <v>#DIV/0!</v>
      </c>
      <c r="BK160" s="117" t="e">
        <f t="shared" si="66"/>
        <v>#DIV/0!</v>
      </c>
      <c r="BL160" s="117" t="e">
        <f t="shared" si="16"/>
        <v>#DIV/0!</v>
      </c>
      <c r="BM160" s="117" t="e">
        <f t="shared" si="17"/>
        <v>#DIV/0!</v>
      </c>
      <c r="BN160" s="117" t="e">
        <f t="shared" si="18"/>
        <v>#DIV/0!</v>
      </c>
      <c r="BO160" s="117" t="e">
        <f t="shared" si="67"/>
        <v>#DIV/0!</v>
      </c>
      <c r="BP160" s="117" t="e">
        <f t="shared" si="67"/>
        <v>#DIV/0!</v>
      </c>
      <c r="BQ160" s="117" t="e">
        <f t="shared" si="67"/>
        <v>#DIV/0!</v>
      </c>
      <c r="BR160" s="117" t="e">
        <f t="shared" si="67"/>
        <v>#DIV/0!</v>
      </c>
      <c r="BS160" s="2153"/>
      <c r="BT160" s="2153"/>
      <c r="BU160" s="2153"/>
      <c r="BV160" s="2153"/>
      <c r="BW160" s="2153"/>
      <c r="BX160" s="2153"/>
      <c r="BY160" s="2153"/>
      <c r="BZ160" s="2153"/>
      <c r="CA160" s="2150"/>
      <c r="CB160" s="8"/>
      <c r="CC160" s="2184"/>
      <c r="CD160" s="2153"/>
      <c r="CE160" s="2153"/>
      <c r="CF160" s="2150"/>
      <c r="CG160" s="2288"/>
      <c r="CH160" s="8"/>
      <c r="CI160" s="8"/>
      <c r="CJ160" s="8"/>
      <c r="CK160" s="8"/>
      <c r="CL160" s="8"/>
      <c r="CM160" s="8"/>
      <c r="CN160" s="8"/>
      <c r="CO160" s="8"/>
      <c r="CP160" s="8"/>
      <c r="CQ160" s="8"/>
      <c r="CR160" s="8"/>
      <c r="CS160" s="8"/>
      <c r="CT160" s="8"/>
    </row>
    <row r="161" spans="1:98" ht="14.4">
      <c r="A161" s="2184"/>
      <c r="B161" s="2261"/>
      <c r="C161" s="2254"/>
      <c r="D161" s="2261"/>
      <c r="E161" s="2254"/>
      <c r="F161" s="95"/>
      <c r="G161" s="142"/>
      <c r="H161" s="2150"/>
      <c r="I161" s="97"/>
      <c r="J161" s="98"/>
      <c r="K161" s="98"/>
      <c r="L161" s="98"/>
      <c r="M161" s="2150"/>
      <c r="N161" s="2184"/>
      <c r="O161" s="99"/>
      <c r="P161" s="100"/>
      <c r="Q161" s="2184"/>
      <c r="R161" s="2153"/>
      <c r="S161" s="2153"/>
      <c r="T161" s="2150"/>
      <c r="U161" s="27"/>
      <c r="V161" s="101">
        <v>4</v>
      </c>
      <c r="W161" s="120"/>
      <c r="X161" s="234"/>
      <c r="Y161" s="234"/>
      <c r="Z161" s="211"/>
      <c r="AA161" s="104"/>
      <c r="AB161" s="105"/>
      <c r="AC161" s="105"/>
      <c r="AD161" s="106"/>
      <c r="AE161" s="138"/>
      <c r="AF161" s="107"/>
      <c r="AG161" s="108"/>
      <c r="AH161" s="108"/>
      <c r="AI161" s="108"/>
      <c r="AJ161" s="109"/>
      <c r="AK161" s="110"/>
      <c r="AL161" s="111"/>
      <c r="AM161" s="111"/>
      <c r="AN161" s="112"/>
      <c r="AO161" s="8"/>
      <c r="AP161" s="113"/>
      <c r="AQ161" s="114"/>
      <c r="AR161" s="89"/>
      <c r="AS161" s="115" t="e">
        <f t="shared" si="0"/>
        <v>#DIV/0!</v>
      </c>
      <c r="AT161" s="116" t="e">
        <f t="shared" si="1"/>
        <v>#DIV/0!</v>
      </c>
      <c r="AU161" s="116" t="e">
        <f t="shared" si="2"/>
        <v>#DIV/0!</v>
      </c>
      <c r="AV161" s="116" t="e">
        <f t="shared" si="3"/>
        <v>#DIV/0!</v>
      </c>
      <c r="AW161" s="148" t="e">
        <f t="shared" si="4"/>
        <v>#DIV/0!</v>
      </c>
      <c r="AX161" s="148" t="e">
        <f t="shared" si="5"/>
        <v>#DIV/0!</v>
      </c>
      <c r="AY161" s="148" t="e">
        <f t="shared" si="6"/>
        <v>#DIV/0!</v>
      </c>
      <c r="AZ161" s="148" t="e">
        <f t="shared" si="7"/>
        <v>#DIV/0!</v>
      </c>
      <c r="BA161" s="117" t="e">
        <f t="shared" si="8"/>
        <v>#DIV/0!</v>
      </c>
      <c r="BB161" s="117" t="e">
        <f t="shared" si="9"/>
        <v>#DIV/0!</v>
      </c>
      <c r="BC161" s="117" t="e">
        <f t="shared" si="10"/>
        <v>#DIV/0!</v>
      </c>
      <c r="BD161" s="117" t="e">
        <f t="shared" si="11"/>
        <v>#DIV/0!</v>
      </c>
      <c r="BE161" s="118">
        <v>0.2</v>
      </c>
      <c r="BF161" s="118">
        <v>0.8</v>
      </c>
      <c r="BG161" s="117" t="e">
        <f t="shared" si="12"/>
        <v>#DIV/0!</v>
      </c>
      <c r="BH161" s="117" t="e">
        <f t="shared" si="13"/>
        <v>#DIV/0!</v>
      </c>
      <c r="BI161" s="117" t="e">
        <f t="shared" si="14"/>
        <v>#DIV/0!</v>
      </c>
      <c r="BJ161" s="117" t="e">
        <f t="shared" si="66"/>
        <v>#DIV/0!</v>
      </c>
      <c r="BK161" s="117" t="e">
        <f t="shared" si="66"/>
        <v>#DIV/0!</v>
      </c>
      <c r="BL161" s="117" t="e">
        <f t="shared" si="16"/>
        <v>#DIV/0!</v>
      </c>
      <c r="BM161" s="117" t="e">
        <f t="shared" si="17"/>
        <v>#DIV/0!</v>
      </c>
      <c r="BN161" s="117" t="e">
        <f t="shared" si="18"/>
        <v>#DIV/0!</v>
      </c>
      <c r="BO161" s="117" t="e">
        <f t="shared" si="67"/>
        <v>#DIV/0!</v>
      </c>
      <c r="BP161" s="117" t="e">
        <f t="shared" si="67"/>
        <v>#DIV/0!</v>
      </c>
      <c r="BQ161" s="117" t="e">
        <f t="shared" si="67"/>
        <v>#DIV/0!</v>
      </c>
      <c r="BR161" s="117" t="e">
        <f t="shared" si="67"/>
        <v>#DIV/0!</v>
      </c>
      <c r="BS161" s="2153"/>
      <c r="BT161" s="2153"/>
      <c r="BU161" s="2153"/>
      <c r="BV161" s="2153"/>
      <c r="BW161" s="2153"/>
      <c r="BX161" s="2153"/>
      <c r="BY161" s="2153"/>
      <c r="BZ161" s="2153"/>
      <c r="CA161" s="2150"/>
      <c r="CB161" s="8"/>
      <c r="CC161" s="2184"/>
      <c r="CD161" s="2153"/>
      <c r="CE161" s="2153"/>
      <c r="CF161" s="2150"/>
      <c r="CG161" s="2288"/>
      <c r="CH161" s="8"/>
      <c r="CI161" s="8"/>
      <c r="CJ161" s="8"/>
      <c r="CK161" s="8"/>
      <c r="CL161" s="8"/>
      <c r="CM161" s="8"/>
      <c r="CN161" s="8"/>
      <c r="CO161" s="8"/>
      <c r="CP161" s="8"/>
      <c r="CQ161" s="8"/>
      <c r="CR161" s="8"/>
      <c r="CS161" s="8"/>
      <c r="CT161" s="8"/>
    </row>
    <row r="162" spans="1:98" ht="14.4">
      <c r="A162" s="2184"/>
      <c r="B162" s="2261"/>
      <c r="C162" s="2254"/>
      <c r="D162" s="2261"/>
      <c r="E162" s="2254"/>
      <c r="F162" s="95"/>
      <c r="G162" s="142"/>
      <c r="H162" s="2150"/>
      <c r="I162" s="97"/>
      <c r="J162" s="98"/>
      <c r="K162" s="98"/>
      <c r="L162" s="98"/>
      <c r="M162" s="2150"/>
      <c r="N162" s="2184"/>
      <c r="O162" s="99"/>
      <c r="P162" s="100"/>
      <c r="Q162" s="2184"/>
      <c r="R162" s="2153"/>
      <c r="S162" s="2153"/>
      <c r="T162" s="2150"/>
      <c r="U162" s="27"/>
      <c r="V162" s="101">
        <v>5</v>
      </c>
      <c r="W162" s="120"/>
      <c r="X162" s="234"/>
      <c r="Y162" s="234"/>
      <c r="Z162" s="211"/>
      <c r="AA162" s="104"/>
      <c r="AB162" s="105"/>
      <c r="AC162" s="105"/>
      <c r="AD162" s="106"/>
      <c r="AE162" s="138"/>
      <c r="AF162" s="107"/>
      <c r="AG162" s="108"/>
      <c r="AH162" s="108"/>
      <c r="AI162" s="108"/>
      <c r="AJ162" s="109"/>
      <c r="AK162" s="110"/>
      <c r="AL162" s="111"/>
      <c r="AM162" s="111"/>
      <c r="AN162" s="112"/>
      <c r="AO162" s="8"/>
      <c r="AP162" s="113"/>
      <c r="AQ162" s="114"/>
      <c r="AR162" s="89"/>
      <c r="AS162" s="115" t="e">
        <f t="shared" si="0"/>
        <v>#DIV/0!</v>
      </c>
      <c r="AT162" s="116" t="e">
        <f t="shared" si="1"/>
        <v>#DIV/0!</v>
      </c>
      <c r="AU162" s="116" t="e">
        <f t="shared" si="2"/>
        <v>#DIV/0!</v>
      </c>
      <c r="AV162" s="116" t="e">
        <f t="shared" si="3"/>
        <v>#DIV/0!</v>
      </c>
      <c r="AW162" s="148" t="e">
        <f t="shared" si="4"/>
        <v>#DIV/0!</v>
      </c>
      <c r="AX162" s="148" t="e">
        <f t="shared" si="5"/>
        <v>#DIV/0!</v>
      </c>
      <c r="AY162" s="148" t="e">
        <f t="shared" si="6"/>
        <v>#DIV/0!</v>
      </c>
      <c r="AZ162" s="148" t="e">
        <f t="shared" si="7"/>
        <v>#DIV/0!</v>
      </c>
      <c r="BA162" s="117" t="e">
        <f t="shared" si="8"/>
        <v>#DIV/0!</v>
      </c>
      <c r="BB162" s="117" t="e">
        <f t="shared" si="9"/>
        <v>#DIV/0!</v>
      </c>
      <c r="BC162" s="117" t="e">
        <f t="shared" si="10"/>
        <v>#DIV/0!</v>
      </c>
      <c r="BD162" s="117" t="e">
        <f t="shared" si="11"/>
        <v>#DIV/0!</v>
      </c>
      <c r="BE162" s="118">
        <v>0.2</v>
      </c>
      <c r="BF162" s="118">
        <v>0.8</v>
      </c>
      <c r="BG162" s="117" t="e">
        <f t="shared" si="12"/>
        <v>#DIV/0!</v>
      </c>
      <c r="BH162" s="117" t="e">
        <f t="shared" si="13"/>
        <v>#DIV/0!</v>
      </c>
      <c r="BI162" s="117" t="e">
        <f t="shared" si="14"/>
        <v>#DIV/0!</v>
      </c>
      <c r="BJ162" s="117" t="e">
        <f t="shared" si="66"/>
        <v>#DIV/0!</v>
      </c>
      <c r="BK162" s="117" t="e">
        <f t="shared" si="66"/>
        <v>#DIV/0!</v>
      </c>
      <c r="BL162" s="117" t="e">
        <f t="shared" si="16"/>
        <v>#DIV/0!</v>
      </c>
      <c r="BM162" s="117" t="e">
        <f t="shared" si="17"/>
        <v>#DIV/0!</v>
      </c>
      <c r="BN162" s="117" t="e">
        <f t="shared" si="18"/>
        <v>#DIV/0!</v>
      </c>
      <c r="BO162" s="117" t="e">
        <f t="shared" si="67"/>
        <v>#DIV/0!</v>
      </c>
      <c r="BP162" s="117" t="e">
        <f t="shared" si="67"/>
        <v>#DIV/0!</v>
      </c>
      <c r="BQ162" s="117" t="e">
        <f t="shared" si="67"/>
        <v>#DIV/0!</v>
      </c>
      <c r="BR162" s="117" t="e">
        <f t="shared" si="67"/>
        <v>#DIV/0!</v>
      </c>
      <c r="BS162" s="2153"/>
      <c r="BT162" s="2153"/>
      <c r="BU162" s="2153"/>
      <c r="BV162" s="2153"/>
      <c r="BW162" s="2153"/>
      <c r="BX162" s="2153"/>
      <c r="BY162" s="2153"/>
      <c r="BZ162" s="2153"/>
      <c r="CA162" s="2150"/>
      <c r="CB162" s="8"/>
      <c r="CC162" s="2184"/>
      <c r="CD162" s="2153"/>
      <c r="CE162" s="2153"/>
      <c r="CF162" s="2150"/>
      <c r="CG162" s="2288"/>
      <c r="CH162" s="8"/>
      <c r="CI162" s="8"/>
      <c r="CJ162" s="8"/>
      <c r="CK162" s="8"/>
      <c r="CL162" s="8"/>
      <c r="CM162" s="8"/>
      <c r="CN162" s="8"/>
      <c r="CO162" s="8"/>
      <c r="CP162" s="8"/>
      <c r="CQ162" s="8"/>
      <c r="CR162" s="8"/>
      <c r="CS162" s="8"/>
      <c r="CT162" s="8"/>
    </row>
    <row r="163" spans="1:98" ht="14.4">
      <c r="A163" s="2184"/>
      <c r="B163" s="2261"/>
      <c r="C163" s="2254"/>
      <c r="D163" s="2261"/>
      <c r="E163" s="2254"/>
      <c r="F163" s="95"/>
      <c r="G163" s="142"/>
      <c r="H163" s="2150"/>
      <c r="I163" s="97"/>
      <c r="J163" s="98"/>
      <c r="K163" s="98"/>
      <c r="L163" s="98"/>
      <c r="M163" s="2150"/>
      <c r="N163" s="2184"/>
      <c r="O163" s="99"/>
      <c r="P163" s="100"/>
      <c r="Q163" s="2184"/>
      <c r="R163" s="2153"/>
      <c r="S163" s="2153"/>
      <c r="T163" s="2150"/>
      <c r="U163" s="27"/>
      <c r="V163" s="101">
        <v>6</v>
      </c>
      <c r="W163" s="120"/>
      <c r="X163" s="234"/>
      <c r="Y163" s="234"/>
      <c r="Z163" s="211"/>
      <c r="AA163" s="104"/>
      <c r="AB163" s="105"/>
      <c r="AC163" s="105"/>
      <c r="AD163" s="106"/>
      <c r="AE163" s="138"/>
      <c r="AF163" s="107"/>
      <c r="AG163" s="108"/>
      <c r="AH163" s="108"/>
      <c r="AI163" s="108"/>
      <c r="AJ163" s="109"/>
      <c r="AK163" s="110"/>
      <c r="AL163" s="111"/>
      <c r="AM163" s="111"/>
      <c r="AN163" s="112"/>
      <c r="AO163" s="8"/>
      <c r="AP163" s="113"/>
      <c r="AQ163" s="114"/>
      <c r="AR163" s="89"/>
      <c r="AS163" s="115" t="e">
        <f t="shared" si="0"/>
        <v>#DIV/0!</v>
      </c>
      <c r="AT163" s="116" t="e">
        <f t="shared" si="1"/>
        <v>#DIV/0!</v>
      </c>
      <c r="AU163" s="116" t="e">
        <f t="shared" si="2"/>
        <v>#DIV/0!</v>
      </c>
      <c r="AV163" s="116" t="e">
        <f t="shared" si="3"/>
        <v>#DIV/0!</v>
      </c>
      <c r="AW163" s="148" t="e">
        <f t="shared" si="4"/>
        <v>#DIV/0!</v>
      </c>
      <c r="AX163" s="148" t="e">
        <f t="shared" si="5"/>
        <v>#DIV/0!</v>
      </c>
      <c r="AY163" s="148" t="e">
        <f t="shared" si="6"/>
        <v>#DIV/0!</v>
      </c>
      <c r="AZ163" s="148" t="e">
        <f t="shared" si="7"/>
        <v>#DIV/0!</v>
      </c>
      <c r="BA163" s="117" t="e">
        <f t="shared" si="8"/>
        <v>#DIV/0!</v>
      </c>
      <c r="BB163" s="117" t="e">
        <f t="shared" si="9"/>
        <v>#DIV/0!</v>
      </c>
      <c r="BC163" s="117" t="e">
        <f t="shared" si="10"/>
        <v>#DIV/0!</v>
      </c>
      <c r="BD163" s="117" t="e">
        <f t="shared" si="11"/>
        <v>#DIV/0!</v>
      </c>
      <c r="BE163" s="118">
        <v>0.2</v>
      </c>
      <c r="BF163" s="118">
        <v>0.8</v>
      </c>
      <c r="BG163" s="117" t="e">
        <f t="shared" si="12"/>
        <v>#DIV/0!</v>
      </c>
      <c r="BH163" s="117" t="e">
        <f t="shared" si="13"/>
        <v>#DIV/0!</v>
      </c>
      <c r="BI163" s="117" t="e">
        <f t="shared" si="14"/>
        <v>#DIV/0!</v>
      </c>
      <c r="BJ163" s="117" t="e">
        <f t="shared" si="66"/>
        <v>#DIV/0!</v>
      </c>
      <c r="BK163" s="117" t="e">
        <f t="shared" si="66"/>
        <v>#DIV/0!</v>
      </c>
      <c r="BL163" s="117" t="e">
        <f t="shared" si="16"/>
        <v>#DIV/0!</v>
      </c>
      <c r="BM163" s="117" t="e">
        <f t="shared" si="17"/>
        <v>#DIV/0!</v>
      </c>
      <c r="BN163" s="117" t="e">
        <f t="shared" si="18"/>
        <v>#DIV/0!</v>
      </c>
      <c r="BO163" s="117" t="e">
        <f t="shared" si="67"/>
        <v>#DIV/0!</v>
      </c>
      <c r="BP163" s="117" t="e">
        <f t="shared" si="67"/>
        <v>#DIV/0!</v>
      </c>
      <c r="BQ163" s="117" t="e">
        <f t="shared" si="67"/>
        <v>#DIV/0!</v>
      </c>
      <c r="BR163" s="117" t="e">
        <f t="shared" si="67"/>
        <v>#DIV/0!</v>
      </c>
      <c r="BS163" s="2153"/>
      <c r="BT163" s="2153"/>
      <c r="BU163" s="2153"/>
      <c r="BV163" s="2153"/>
      <c r="BW163" s="2153"/>
      <c r="BX163" s="2153"/>
      <c r="BY163" s="2153"/>
      <c r="BZ163" s="2153"/>
      <c r="CA163" s="2150"/>
      <c r="CB163" s="8"/>
      <c r="CC163" s="2184"/>
      <c r="CD163" s="2153"/>
      <c r="CE163" s="2153"/>
      <c r="CF163" s="2150"/>
      <c r="CG163" s="2288"/>
      <c r="CH163" s="8"/>
      <c r="CI163" s="8"/>
      <c r="CJ163" s="8"/>
      <c r="CK163" s="8"/>
      <c r="CL163" s="8"/>
      <c r="CM163" s="8"/>
      <c r="CN163" s="8"/>
      <c r="CO163" s="8"/>
      <c r="CP163" s="8"/>
      <c r="CQ163" s="8"/>
      <c r="CR163" s="8"/>
      <c r="CS163" s="8"/>
      <c r="CT163" s="8"/>
    </row>
    <row r="164" spans="1:98" ht="14.4">
      <c r="A164" s="2184"/>
      <c r="B164" s="2261"/>
      <c r="C164" s="2254"/>
      <c r="D164" s="2261"/>
      <c r="E164" s="2254"/>
      <c r="F164" s="95"/>
      <c r="G164" s="142"/>
      <c r="H164" s="2150"/>
      <c r="I164" s="97"/>
      <c r="J164" s="98"/>
      <c r="K164" s="98"/>
      <c r="L164" s="98"/>
      <c r="M164" s="2150"/>
      <c r="N164" s="2184"/>
      <c r="O164" s="99"/>
      <c r="P164" s="100"/>
      <c r="Q164" s="2184"/>
      <c r="R164" s="2153"/>
      <c r="S164" s="2153"/>
      <c r="T164" s="2150"/>
      <c r="U164" s="27"/>
      <c r="V164" s="101">
        <v>7</v>
      </c>
      <c r="W164" s="120"/>
      <c r="X164" s="234"/>
      <c r="Y164" s="234"/>
      <c r="Z164" s="211"/>
      <c r="AA164" s="104"/>
      <c r="AB164" s="105"/>
      <c r="AC164" s="105"/>
      <c r="AD164" s="106"/>
      <c r="AE164" s="138"/>
      <c r="AF164" s="107"/>
      <c r="AG164" s="108"/>
      <c r="AH164" s="108"/>
      <c r="AI164" s="108"/>
      <c r="AJ164" s="109"/>
      <c r="AK164" s="110"/>
      <c r="AL164" s="111"/>
      <c r="AM164" s="111"/>
      <c r="AN164" s="112"/>
      <c r="AO164" s="8"/>
      <c r="AP164" s="113"/>
      <c r="AQ164" s="114"/>
      <c r="AR164" s="89"/>
      <c r="AS164" s="115" t="e">
        <f t="shared" si="0"/>
        <v>#DIV/0!</v>
      </c>
      <c r="AT164" s="116" t="e">
        <f t="shared" si="1"/>
        <v>#DIV/0!</v>
      </c>
      <c r="AU164" s="116" t="e">
        <f t="shared" si="2"/>
        <v>#DIV/0!</v>
      </c>
      <c r="AV164" s="116" t="e">
        <f t="shared" si="3"/>
        <v>#DIV/0!</v>
      </c>
      <c r="AW164" s="148" t="e">
        <f t="shared" si="4"/>
        <v>#DIV/0!</v>
      </c>
      <c r="AX164" s="148" t="e">
        <f t="shared" si="5"/>
        <v>#DIV/0!</v>
      </c>
      <c r="AY164" s="148" t="e">
        <f t="shared" si="6"/>
        <v>#DIV/0!</v>
      </c>
      <c r="AZ164" s="148" t="e">
        <f t="shared" si="7"/>
        <v>#DIV/0!</v>
      </c>
      <c r="BA164" s="117" t="e">
        <f t="shared" si="8"/>
        <v>#DIV/0!</v>
      </c>
      <c r="BB164" s="117" t="e">
        <f t="shared" si="9"/>
        <v>#DIV/0!</v>
      </c>
      <c r="BC164" s="117" t="e">
        <f t="shared" si="10"/>
        <v>#DIV/0!</v>
      </c>
      <c r="BD164" s="117" t="e">
        <f t="shared" si="11"/>
        <v>#DIV/0!</v>
      </c>
      <c r="BE164" s="118">
        <v>0.2</v>
      </c>
      <c r="BF164" s="118">
        <v>0.8</v>
      </c>
      <c r="BG164" s="117" t="e">
        <f t="shared" si="12"/>
        <v>#DIV/0!</v>
      </c>
      <c r="BH164" s="117" t="e">
        <f t="shared" si="13"/>
        <v>#DIV/0!</v>
      </c>
      <c r="BI164" s="117" t="e">
        <f t="shared" si="14"/>
        <v>#DIV/0!</v>
      </c>
      <c r="BJ164" s="117" t="e">
        <f t="shared" si="66"/>
        <v>#DIV/0!</v>
      </c>
      <c r="BK164" s="117" t="e">
        <f t="shared" si="66"/>
        <v>#DIV/0!</v>
      </c>
      <c r="BL164" s="117" t="e">
        <f t="shared" si="16"/>
        <v>#DIV/0!</v>
      </c>
      <c r="BM164" s="117" t="e">
        <f t="shared" si="17"/>
        <v>#DIV/0!</v>
      </c>
      <c r="BN164" s="117" t="e">
        <f t="shared" si="18"/>
        <v>#DIV/0!</v>
      </c>
      <c r="BO164" s="117" t="e">
        <f t="shared" si="67"/>
        <v>#DIV/0!</v>
      </c>
      <c r="BP164" s="117" t="e">
        <f t="shared" si="67"/>
        <v>#DIV/0!</v>
      </c>
      <c r="BQ164" s="117" t="e">
        <f t="shared" si="67"/>
        <v>#DIV/0!</v>
      </c>
      <c r="BR164" s="117" t="e">
        <f t="shared" si="67"/>
        <v>#DIV/0!</v>
      </c>
      <c r="BS164" s="2153"/>
      <c r="BT164" s="2153"/>
      <c r="BU164" s="2153"/>
      <c r="BV164" s="2153"/>
      <c r="BW164" s="2153"/>
      <c r="BX164" s="2153"/>
      <c r="BY164" s="2153"/>
      <c r="BZ164" s="2153"/>
      <c r="CA164" s="2150"/>
      <c r="CB164" s="8"/>
      <c r="CC164" s="2184"/>
      <c r="CD164" s="2153"/>
      <c r="CE164" s="2153"/>
      <c r="CF164" s="2150"/>
      <c r="CG164" s="2288"/>
      <c r="CH164" s="8"/>
      <c r="CI164" s="8"/>
      <c r="CJ164" s="8"/>
      <c r="CK164" s="8"/>
      <c r="CL164" s="8"/>
      <c r="CM164" s="8"/>
      <c r="CN164" s="8"/>
      <c r="CO164" s="8"/>
      <c r="CP164" s="8"/>
      <c r="CQ164" s="8"/>
      <c r="CR164" s="8"/>
      <c r="CS164" s="8"/>
      <c r="CT164" s="8"/>
    </row>
    <row r="165" spans="1:98" ht="14.4">
      <c r="A165" s="2184"/>
      <c r="B165" s="2261"/>
      <c r="C165" s="2254"/>
      <c r="D165" s="2261"/>
      <c r="E165" s="2254"/>
      <c r="F165" s="95"/>
      <c r="G165" s="142"/>
      <c r="H165" s="2150"/>
      <c r="I165" s="97"/>
      <c r="J165" s="98"/>
      <c r="K165" s="98"/>
      <c r="L165" s="98"/>
      <c r="M165" s="2150"/>
      <c r="N165" s="2184"/>
      <c r="O165" s="99"/>
      <c r="P165" s="100"/>
      <c r="Q165" s="2184"/>
      <c r="R165" s="2153"/>
      <c r="S165" s="2153"/>
      <c r="T165" s="2150"/>
      <c r="U165" s="27"/>
      <c r="V165" s="101">
        <v>8</v>
      </c>
      <c r="W165" s="120"/>
      <c r="X165" s="234"/>
      <c r="Y165" s="234"/>
      <c r="Z165" s="211"/>
      <c r="AA165" s="104"/>
      <c r="AB165" s="105"/>
      <c r="AC165" s="105"/>
      <c r="AD165" s="106"/>
      <c r="AE165" s="138"/>
      <c r="AF165" s="107"/>
      <c r="AG165" s="108"/>
      <c r="AH165" s="108"/>
      <c r="AI165" s="108"/>
      <c r="AJ165" s="109"/>
      <c r="AK165" s="110"/>
      <c r="AL165" s="111"/>
      <c r="AM165" s="111"/>
      <c r="AN165" s="112"/>
      <c r="AO165" s="8"/>
      <c r="AP165" s="113"/>
      <c r="AQ165" s="114"/>
      <c r="AR165" s="89"/>
      <c r="AS165" s="115" t="e">
        <f t="shared" si="0"/>
        <v>#DIV/0!</v>
      </c>
      <c r="AT165" s="116" t="e">
        <f t="shared" si="1"/>
        <v>#DIV/0!</v>
      </c>
      <c r="AU165" s="116" t="e">
        <f t="shared" si="2"/>
        <v>#DIV/0!</v>
      </c>
      <c r="AV165" s="116" t="e">
        <f t="shared" si="3"/>
        <v>#DIV/0!</v>
      </c>
      <c r="AW165" s="148" t="e">
        <f t="shared" si="4"/>
        <v>#DIV/0!</v>
      </c>
      <c r="AX165" s="148" t="e">
        <f t="shared" si="5"/>
        <v>#DIV/0!</v>
      </c>
      <c r="AY165" s="148" t="e">
        <f t="shared" si="6"/>
        <v>#DIV/0!</v>
      </c>
      <c r="AZ165" s="148" t="e">
        <f t="shared" si="7"/>
        <v>#DIV/0!</v>
      </c>
      <c r="BA165" s="117" t="e">
        <f t="shared" si="8"/>
        <v>#DIV/0!</v>
      </c>
      <c r="BB165" s="117" t="e">
        <f t="shared" si="9"/>
        <v>#DIV/0!</v>
      </c>
      <c r="BC165" s="117" t="e">
        <f t="shared" si="10"/>
        <v>#DIV/0!</v>
      </c>
      <c r="BD165" s="117" t="e">
        <f t="shared" si="11"/>
        <v>#DIV/0!</v>
      </c>
      <c r="BE165" s="118">
        <v>0.2</v>
      </c>
      <c r="BF165" s="118">
        <v>0.8</v>
      </c>
      <c r="BG165" s="117" t="e">
        <f t="shared" si="12"/>
        <v>#DIV/0!</v>
      </c>
      <c r="BH165" s="117" t="e">
        <f t="shared" si="13"/>
        <v>#DIV/0!</v>
      </c>
      <c r="BI165" s="117" t="e">
        <f t="shared" si="14"/>
        <v>#DIV/0!</v>
      </c>
      <c r="BJ165" s="117" t="e">
        <f t="shared" si="66"/>
        <v>#DIV/0!</v>
      </c>
      <c r="BK165" s="117" t="e">
        <f t="shared" si="66"/>
        <v>#DIV/0!</v>
      </c>
      <c r="BL165" s="117" t="e">
        <f t="shared" si="16"/>
        <v>#DIV/0!</v>
      </c>
      <c r="BM165" s="117" t="e">
        <f t="shared" si="17"/>
        <v>#DIV/0!</v>
      </c>
      <c r="BN165" s="117" t="e">
        <f t="shared" si="18"/>
        <v>#DIV/0!</v>
      </c>
      <c r="BO165" s="117" t="e">
        <f t="shared" si="67"/>
        <v>#DIV/0!</v>
      </c>
      <c r="BP165" s="117" t="e">
        <f t="shared" si="67"/>
        <v>#DIV/0!</v>
      </c>
      <c r="BQ165" s="117" t="e">
        <f t="shared" si="67"/>
        <v>#DIV/0!</v>
      </c>
      <c r="BR165" s="117" t="e">
        <f t="shared" si="67"/>
        <v>#DIV/0!</v>
      </c>
      <c r="BS165" s="2153"/>
      <c r="BT165" s="2153"/>
      <c r="BU165" s="2153"/>
      <c r="BV165" s="2153"/>
      <c r="BW165" s="2153"/>
      <c r="BX165" s="2153"/>
      <c r="BY165" s="2153"/>
      <c r="BZ165" s="2153"/>
      <c r="CA165" s="2150"/>
      <c r="CB165" s="8"/>
      <c r="CC165" s="2184"/>
      <c r="CD165" s="2153"/>
      <c r="CE165" s="2153"/>
      <c r="CF165" s="2150"/>
      <c r="CG165" s="2288"/>
      <c r="CH165" s="8"/>
      <c r="CI165" s="8"/>
      <c r="CJ165" s="8"/>
      <c r="CK165" s="8"/>
      <c r="CL165" s="8"/>
      <c r="CM165" s="8"/>
      <c r="CN165" s="8"/>
      <c r="CO165" s="8"/>
      <c r="CP165" s="8"/>
      <c r="CQ165" s="8"/>
      <c r="CR165" s="8"/>
      <c r="CS165" s="8"/>
      <c r="CT165" s="8"/>
    </row>
    <row r="166" spans="1:98" ht="14.4">
      <c r="A166" s="2184"/>
      <c r="B166" s="2261"/>
      <c r="C166" s="2254"/>
      <c r="D166" s="2261"/>
      <c r="E166" s="2254"/>
      <c r="F166" s="95"/>
      <c r="G166" s="142"/>
      <c r="H166" s="2150"/>
      <c r="I166" s="97"/>
      <c r="J166" s="98"/>
      <c r="K166" s="98"/>
      <c r="L166" s="98"/>
      <c r="M166" s="2150"/>
      <c r="N166" s="2184"/>
      <c r="O166" s="99"/>
      <c r="P166" s="100"/>
      <c r="Q166" s="2184"/>
      <c r="R166" s="2153"/>
      <c r="S166" s="2153"/>
      <c r="T166" s="2150"/>
      <c r="U166" s="27"/>
      <c r="V166" s="101">
        <v>9</v>
      </c>
      <c r="W166" s="120"/>
      <c r="X166" s="234"/>
      <c r="Y166" s="234"/>
      <c r="Z166" s="211"/>
      <c r="AA166" s="104"/>
      <c r="AB166" s="105"/>
      <c r="AC166" s="105"/>
      <c r="AD166" s="106"/>
      <c r="AE166" s="138"/>
      <c r="AF166" s="107"/>
      <c r="AG166" s="108"/>
      <c r="AH166" s="108"/>
      <c r="AI166" s="108"/>
      <c r="AJ166" s="109"/>
      <c r="AK166" s="110"/>
      <c r="AL166" s="111"/>
      <c r="AM166" s="111"/>
      <c r="AN166" s="112"/>
      <c r="AO166" s="8"/>
      <c r="AP166" s="113"/>
      <c r="AQ166" s="114"/>
      <c r="AR166" s="89"/>
      <c r="AS166" s="115" t="e">
        <f t="shared" si="0"/>
        <v>#DIV/0!</v>
      </c>
      <c r="AT166" s="116" t="e">
        <f t="shared" si="1"/>
        <v>#DIV/0!</v>
      </c>
      <c r="AU166" s="116" t="e">
        <f t="shared" si="2"/>
        <v>#DIV/0!</v>
      </c>
      <c r="AV166" s="116" t="e">
        <f t="shared" si="3"/>
        <v>#DIV/0!</v>
      </c>
      <c r="AW166" s="148" t="e">
        <f t="shared" si="4"/>
        <v>#DIV/0!</v>
      </c>
      <c r="AX166" s="148" t="e">
        <f t="shared" si="5"/>
        <v>#DIV/0!</v>
      </c>
      <c r="AY166" s="148" t="e">
        <f t="shared" si="6"/>
        <v>#DIV/0!</v>
      </c>
      <c r="AZ166" s="148" t="e">
        <f t="shared" si="7"/>
        <v>#DIV/0!</v>
      </c>
      <c r="BA166" s="117" t="e">
        <f t="shared" si="8"/>
        <v>#DIV/0!</v>
      </c>
      <c r="BB166" s="117" t="e">
        <f t="shared" si="9"/>
        <v>#DIV/0!</v>
      </c>
      <c r="BC166" s="117" t="e">
        <f t="shared" si="10"/>
        <v>#DIV/0!</v>
      </c>
      <c r="BD166" s="117" t="e">
        <f t="shared" si="11"/>
        <v>#DIV/0!</v>
      </c>
      <c r="BE166" s="118">
        <v>0.2</v>
      </c>
      <c r="BF166" s="118">
        <v>0.8</v>
      </c>
      <c r="BG166" s="117" t="e">
        <f t="shared" si="12"/>
        <v>#DIV/0!</v>
      </c>
      <c r="BH166" s="117" t="e">
        <f t="shared" si="13"/>
        <v>#DIV/0!</v>
      </c>
      <c r="BI166" s="117" t="e">
        <f t="shared" si="14"/>
        <v>#DIV/0!</v>
      </c>
      <c r="BJ166" s="117" t="e">
        <f t="shared" si="66"/>
        <v>#DIV/0!</v>
      </c>
      <c r="BK166" s="117" t="e">
        <f t="shared" si="66"/>
        <v>#DIV/0!</v>
      </c>
      <c r="BL166" s="117" t="e">
        <f t="shared" si="16"/>
        <v>#DIV/0!</v>
      </c>
      <c r="BM166" s="117" t="e">
        <f t="shared" si="17"/>
        <v>#DIV/0!</v>
      </c>
      <c r="BN166" s="117" t="e">
        <f t="shared" si="18"/>
        <v>#DIV/0!</v>
      </c>
      <c r="BO166" s="117" t="e">
        <f t="shared" si="67"/>
        <v>#DIV/0!</v>
      </c>
      <c r="BP166" s="117" t="e">
        <f t="shared" si="67"/>
        <v>#DIV/0!</v>
      </c>
      <c r="BQ166" s="117" t="e">
        <f t="shared" si="67"/>
        <v>#DIV/0!</v>
      </c>
      <c r="BR166" s="117" t="e">
        <f t="shared" si="67"/>
        <v>#DIV/0!</v>
      </c>
      <c r="BS166" s="2153"/>
      <c r="BT166" s="2153"/>
      <c r="BU166" s="2153"/>
      <c r="BV166" s="2153"/>
      <c r="BW166" s="2153"/>
      <c r="BX166" s="2153"/>
      <c r="BY166" s="2153"/>
      <c r="BZ166" s="2153"/>
      <c r="CA166" s="2150"/>
      <c r="CB166" s="8"/>
      <c r="CC166" s="2184"/>
      <c r="CD166" s="2153"/>
      <c r="CE166" s="2153"/>
      <c r="CF166" s="2150"/>
      <c r="CG166" s="2288"/>
      <c r="CH166" s="8"/>
      <c r="CI166" s="8"/>
      <c r="CJ166" s="8"/>
      <c r="CK166" s="8"/>
      <c r="CL166" s="8"/>
      <c r="CM166" s="8"/>
      <c r="CN166" s="8"/>
      <c r="CO166" s="8"/>
      <c r="CP166" s="8"/>
      <c r="CQ166" s="8"/>
      <c r="CR166" s="8"/>
      <c r="CS166" s="8"/>
      <c r="CT166" s="8"/>
    </row>
    <row r="167" spans="1:98" thickBot="1">
      <c r="A167" s="2179"/>
      <c r="B167" s="2200"/>
      <c r="C167" s="2201"/>
      <c r="D167" s="2200"/>
      <c r="E167" s="2201"/>
      <c r="F167" s="150"/>
      <c r="G167" s="151"/>
      <c r="H167" s="2151"/>
      <c r="I167" s="121"/>
      <c r="J167" s="122"/>
      <c r="K167" s="122"/>
      <c r="L167" s="122"/>
      <c r="M167" s="2151"/>
      <c r="N167" s="2179"/>
      <c r="O167" s="123"/>
      <c r="P167" s="124"/>
      <c r="Q167" s="2179"/>
      <c r="R167" s="2154"/>
      <c r="S167" s="2154"/>
      <c r="T167" s="2151"/>
      <c r="U167" s="27"/>
      <c r="V167" s="168">
        <v>10</v>
      </c>
      <c r="W167" s="179"/>
      <c r="X167" s="235"/>
      <c r="Y167" s="235"/>
      <c r="Z167" s="153"/>
      <c r="AA167" s="125"/>
      <c r="AB167" s="126"/>
      <c r="AC167" s="126"/>
      <c r="AD167" s="127"/>
      <c r="AE167" s="138"/>
      <c r="AF167" s="154"/>
      <c r="AG167" s="156"/>
      <c r="AH167" s="156"/>
      <c r="AI167" s="156"/>
      <c r="AJ167" s="157"/>
      <c r="AK167" s="128"/>
      <c r="AL167" s="129"/>
      <c r="AM167" s="129"/>
      <c r="AN167" s="130"/>
      <c r="AO167" s="8"/>
      <c r="AP167" s="131"/>
      <c r="AQ167" s="132"/>
      <c r="AR167" s="89"/>
      <c r="AS167" s="133" t="e">
        <f t="shared" si="0"/>
        <v>#DIV/0!</v>
      </c>
      <c r="AT167" s="169" t="e">
        <f t="shared" si="1"/>
        <v>#DIV/0!</v>
      </c>
      <c r="AU167" s="169" t="e">
        <f t="shared" si="2"/>
        <v>#DIV/0!</v>
      </c>
      <c r="AV167" s="169" t="e">
        <f t="shared" si="3"/>
        <v>#DIV/0!</v>
      </c>
      <c r="AW167" s="180" t="e">
        <f t="shared" si="4"/>
        <v>#DIV/0!</v>
      </c>
      <c r="AX167" s="180" t="e">
        <f t="shared" si="5"/>
        <v>#DIV/0!</v>
      </c>
      <c r="AY167" s="180" t="e">
        <f t="shared" si="6"/>
        <v>#DIV/0!</v>
      </c>
      <c r="AZ167" s="180" t="e">
        <f t="shared" si="7"/>
        <v>#DIV/0!</v>
      </c>
      <c r="BA167" s="160" t="e">
        <f t="shared" si="8"/>
        <v>#DIV/0!</v>
      </c>
      <c r="BB167" s="160" t="e">
        <f t="shared" si="9"/>
        <v>#DIV/0!</v>
      </c>
      <c r="BC167" s="160" t="e">
        <f t="shared" si="10"/>
        <v>#DIV/0!</v>
      </c>
      <c r="BD167" s="160" t="e">
        <f t="shared" si="11"/>
        <v>#DIV/0!</v>
      </c>
      <c r="BE167" s="159">
        <v>0.2</v>
      </c>
      <c r="BF167" s="159">
        <v>0.8</v>
      </c>
      <c r="BG167" s="160" t="e">
        <f t="shared" si="12"/>
        <v>#DIV/0!</v>
      </c>
      <c r="BH167" s="160" t="e">
        <f t="shared" si="13"/>
        <v>#DIV/0!</v>
      </c>
      <c r="BI167" s="160" t="e">
        <f t="shared" si="14"/>
        <v>#DIV/0!</v>
      </c>
      <c r="BJ167" s="160" t="e">
        <f t="shared" si="66"/>
        <v>#DIV/0!</v>
      </c>
      <c r="BK167" s="160" t="e">
        <f t="shared" si="66"/>
        <v>#DIV/0!</v>
      </c>
      <c r="BL167" s="160" t="e">
        <f t="shared" si="16"/>
        <v>#DIV/0!</v>
      </c>
      <c r="BM167" s="160" t="e">
        <f t="shared" si="17"/>
        <v>#DIV/0!</v>
      </c>
      <c r="BN167" s="160" t="e">
        <f t="shared" si="18"/>
        <v>#DIV/0!</v>
      </c>
      <c r="BO167" s="160" t="e">
        <f t="shared" si="67"/>
        <v>#DIV/0!</v>
      </c>
      <c r="BP167" s="160" t="e">
        <f t="shared" si="67"/>
        <v>#DIV/0!</v>
      </c>
      <c r="BQ167" s="160" t="e">
        <f t="shared" si="67"/>
        <v>#DIV/0!</v>
      </c>
      <c r="BR167" s="160" t="e">
        <f t="shared" si="67"/>
        <v>#DIV/0!</v>
      </c>
      <c r="BS167" s="2154"/>
      <c r="BT167" s="2154"/>
      <c r="BU167" s="2154"/>
      <c r="BV167" s="2154"/>
      <c r="BW167" s="2154"/>
      <c r="BX167" s="2154"/>
      <c r="BY167" s="2154"/>
      <c r="BZ167" s="2154"/>
      <c r="CA167" s="2151"/>
      <c r="CB167" s="8"/>
      <c r="CC167" s="2179"/>
      <c r="CD167" s="2154"/>
      <c r="CE167" s="2154"/>
      <c r="CF167" s="2151"/>
      <c r="CG167" s="2289"/>
      <c r="CH167" s="8"/>
      <c r="CI167" s="8"/>
      <c r="CJ167" s="8"/>
      <c r="CK167" s="8"/>
      <c r="CL167" s="8"/>
      <c r="CM167" s="8"/>
      <c r="CN167" s="8"/>
      <c r="CO167" s="8"/>
      <c r="CP167" s="8"/>
      <c r="CQ167" s="8"/>
      <c r="CR167" s="8"/>
      <c r="CS167" s="8"/>
      <c r="CT167" s="8"/>
    </row>
    <row r="168" spans="1:98" ht="14.4">
      <c r="A168" s="2124">
        <v>17</v>
      </c>
      <c r="B168" s="2127"/>
      <c r="C168" s="2252"/>
      <c r="D168" s="2157"/>
      <c r="E168" s="2252"/>
      <c r="F168" s="66"/>
      <c r="G168" s="135"/>
      <c r="H168" s="2139"/>
      <c r="I168" s="69"/>
      <c r="J168" s="70"/>
      <c r="K168" s="70"/>
      <c r="L168" s="70"/>
      <c r="M168" s="2148"/>
      <c r="N168" s="2263">
        <f>+P168+P169+P170+P171+P172+P173+P174+P175+P176+P177</f>
        <v>0</v>
      </c>
      <c r="O168" s="72"/>
      <c r="P168" s="73"/>
      <c r="Q168" s="2264"/>
      <c r="R168" s="2265"/>
      <c r="S168" s="2265"/>
      <c r="T168" s="2266"/>
      <c r="U168" s="138"/>
      <c r="V168" s="75">
        <v>1</v>
      </c>
      <c r="W168" s="72"/>
      <c r="X168" s="236"/>
      <c r="Y168" s="236"/>
      <c r="Z168" s="210"/>
      <c r="AA168" s="78"/>
      <c r="AB168" s="79"/>
      <c r="AC168" s="79"/>
      <c r="AD168" s="80"/>
      <c r="AE168" s="138"/>
      <c r="AF168" s="81"/>
      <c r="AG168" s="82"/>
      <c r="AH168" s="82"/>
      <c r="AI168" s="82"/>
      <c r="AJ168" s="83"/>
      <c r="AK168" s="84"/>
      <c r="AL168" s="85"/>
      <c r="AM168" s="85"/>
      <c r="AN168" s="86"/>
      <c r="AO168" s="162"/>
      <c r="AP168" s="87"/>
      <c r="AQ168" s="88"/>
      <c r="AR168" s="89"/>
      <c r="AS168" s="90" t="e">
        <f t="shared" si="0"/>
        <v>#DIV/0!</v>
      </c>
      <c r="AT168" s="164" t="e">
        <f t="shared" si="1"/>
        <v>#DIV/0!</v>
      </c>
      <c r="AU168" s="164" t="e">
        <f t="shared" si="2"/>
        <v>#DIV/0!</v>
      </c>
      <c r="AV168" s="164" t="e">
        <f t="shared" si="3"/>
        <v>#DIV/0!</v>
      </c>
      <c r="AW168" s="176" t="e">
        <f t="shared" si="4"/>
        <v>#DIV/0!</v>
      </c>
      <c r="AX168" s="176" t="e">
        <f t="shared" si="5"/>
        <v>#DIV/0!</v>
      </c>
      <c r="AY168" s="176" t="e">
        <f t="shared" si="6"/>
        <v>#DIV/0!</v>
      </c>
      <c r="AZ168" s="176" t="e">
        <f t="shared" si="7"/>
        <v>#DIV/0!</v>
      </c>
      <c r="BA168" s="165" t="e">
        <f t="shared" si="8"/>
        <v>#DIV/0!</v>
      </c>
      <c r="BB168" s="165" t="e">
        <f t="shared" si="9"/>
        <v>#DIV/0!</v>
      </c>
      <c r="BC168" s="165" t="e">
        <f t="shared" si="10"/>
        <v>#DIV/0!</v>
      </c>
      <c r="BD168" s="165" t="e">
        <f t="shared" si="11"/>
        <v>#DIV/0!</v>
      </c>
      <c r="BE168" s="166">
        <v>0.2</v>
      </c>
      <c r="BF168" s="166">
        <v>0.8</v>
      </c>
      <c r="BG168" s="165" t="e">
        <f t="shared" si="12"/>
        <v>#DIV/0!</v>
      </c>
      <c r="BH168" s="165" t="e">
        <f t="shared" si="13"/>
        <v>#DIV/0!</v>
      </c>
      <c r="BI168" s="165" t="e">
        <f t="shared" si="14"/>
        <v>#DIV/0!</v>
      </c>
      <c r="BJ168" s="165" t="e">
        <f t="shared" si="66"/>
        <v>#DIV/0!</v>
      </c>
      <c r="BK168" s="165" t="e">
        <f t="shared" si="66"/>
        <v>#DIV/0!</v>
      </c>
      <c r="BL168" s="165" t="e">
        <f t="shared" si="16"/>
        <v>#DIV/0!</v>
      </c>
      <c r="BM168" s="165" t="e">
        <f t="shared" si="17"/>
        <v>#DIV/0!</v>
      </c>
      <c r="BN168" s="165" t="e">
        <f t="shared" si="18"/>
        <v>#DIV/0!</v>
      </c>
      <c r="BO168" s="165" t="e">
        <f t="shared" si="67"/>
        <v>#DIV/0!</v>
      </c>
      <c r="BP168" s="93" t="e">
        <f t="shared" si="67"/>
        <v>#DIV/0!</v>
      </c>
      <c r="BQ168" s="93" t="e">
        <f t="shared" si="67"/>
        <v>#DIV/0!</v>
      </c>
      <c r="BR168" s="93" t="e">
        <f t="shared" si="67"/>
        <v>#DIV/0!</v>
      </c>
      <c r="BS168" s="2152" t="e">
        <f t="shared" ref="BS168:BV168" si="70">AVERAGEIF(BO168:BO177,"&lt;&gt;#¡DIV/0!")</f>
        <v>#DIV/0!</v>
      </c>
      <c r="BT168" s="2152" t="e">
        <f t="shared" si="70"/>
        <v>#DIV/0!</v>
      </c>
      <c r="BU168" s="2152" t="e">
        <f t="shared" si="70"/>
        <v>#DIV/0!</v>
      </c>
      <c r="BV168" s="2152" t="e">
        <f t="shared" si="70"/>
        <v>#DIV/0!</v>
      </c>
      <c r="BW168" s="2155" t="e">
        <f>+C168*BS168</f>
        <v>#DIV/0!</v>
      </c>
      <c r="BX168" s="2155" t="e">
        <f>+C168*BT168</f>
        <v>#DIV/0!</v>
      </c>
      <c r="BY168" s="2155" t="e">
        <f>+C168*BU168</f>
        <v>#DIV/0!</v>
      </c>
      <c r="BZ168" s="2155" t="e">
        <f>+C168*BV168</f>
        <v>#DIV/0!</v>
      </c>
      <c r="CA168" s="2149" t="e">
        <f>SUM(BW168:BZ177)</f>
        <v>#DIV/0!</v>
      </c>
      <c r="CB168" s="8"/>
      <c r="CC168" s="2273" t="e">
        <f t="shared" ref="CC168:CF168" si="71">+Q168/$N$168</f>
        <v>#DIV/0!</v>
      </c>
      <c r="CD168" s="2267" t="e">
        <f t="shared" si="71"/>
        <v>#DIV/0!</v>
      </c>
      <c r="CE168" s="2267" t="e">
        <f t="shared" si="71"/>
        <v>#DIV/0!</v>
      </c>
      <c r="CF168" s="2297" t="e">
        <f t="shared" si="71"/>
        <v>#DIV/0!</v>
      </c>
      <c r="CG168" s="2287" t="e">
        <f>AVERAGE(CC168:CF177)</f>
        <v>#DIV/0!</v>
      </c>
      <c r="CH168" s="8"/>
      <c r="CI168" s="8"/>
      <c r="CJ168" s="8"/>
      <c r="CK168" s="8"/>
      <c r="CL168" s="8"/>
      <c r="CM168" s="8"/>
      <c r="CN168" s="8"/>
      <c r="CO168" s="8"/>
      <c r="CP168" s="8"/>
      <c r="CQ168" s="8"/>
      <c r="CR168" s="8"/>
      <c r="CS168" s="8"/>
      <c r="CT168" s="8"/>
    </row>
    <row r="169" spans="1:98" ht="14.4">
      <c r="A169" s="2184"/>
      <c r="B169" s="2261"/>
      <c r="C169" s="2254"/>
      <c r="D169" s="2261"/>
      <c r="E169" s="2254"/>
      <c r="F169" s="95"/>
      <c r="G169" s="142"/>
      <c r="H169" s="2150"/>
      <c r="I169" s="97"/>
      <c r="J169" s="98"/>
      <c r="K169" s="98"/>
      <c r="L169" s="98"/>
      <c r="M169" s="2150"/>
      <c r="N169" s="2184"/>
      <c r="O169" s="99"/>
      <c r="P169" s="100"/>
      <c r="Q169" s="2184"/>
      <c r="R169" s="2153"/>
      <c r="S169" s="2153"/>
      <c r="T169" s="2150"/>
      <c r="U169" s="27"/>
      <c r="V169" s="101">
        <v>2</v>
      </c>
      <c r="W169" s="120"/>
      <c r="X169" s="234"/>
      <c r="Y169" s="234"/>
      <c r="Z169" s="211"/>
      <c r="AA169" s="104"/>
      <c r="AB169" s="105"/>
      <c r="AC169" s="105"/>
      <c r="AD169" s="106"/>
      <c r="AE169" s="138"/>
      <c r="AF169" s="107"/>
      <c r="AG169" s="108"/>
      <c r="AH169" s="108"/>
      <c r="AI169" s="108"/>
      <c r="AJ169" s="109"/>
      <c r="AK169" s="110"/>
      <c r="AL169" s="111"/>
      <c r="AM169" s="111"/>
      <c r="AN169" s="112"/>
      <c r="AO169" s="8"/>
      <c r="AP169" s="113"/>
      <c r="AQ169" s="114"/>
      <c r="AR169" s="89"/>
      <c r="AS169" s="115" t="e">
        <f t="shared" si="0"/>
        <v>#DIV/0!</v>
      </c>
      <c r="AT169" s="116" t="e">
        <f t="shared" si="1"/>
        <v>#DIV/0!</v>
      </c>
      <c r="AU169" s="116" t="e">
        <f t="shared" si="2"/>
        <v>#DIV/0!</v>
      </c>
      <c r="AV169" s="116" t="e">
        <f t="shared" si="3"/>
        <v>#DIV/0!</v>
      </c>
      <c r="AW169" s="148" t="e">
        <f t="shared" si="4"/>
        <v>#DIV/0!</v>
      </c>
      <c r="AX169" s="148" t="e">
        <f t="shared" si="5"/>
        <v>#DIV/0!</v>
      </c>
      <c r="AY169" s="148" t="e">
        <f t="shared" si="6"/>
        <v>#DIV/0!</v>
      </c>
      <c r="AZ169" s="148" t="e">
        <f t="shared" si="7"/>
        <v>#DIV/0!</v>
      </c>
      <c r="BA169" s="117" t="e">
        <f t="shared" si="8"/>
        <v>#DIV/0!</v>
      </c>
      <c r="BB169" s="117" t="e">
        <f t="shared" si="9"/>
        <v>#DIV/0!</v>
      </c>
      <c r="BC169" s="117" t="e">
        <f t="shared" si="10"/>
        <v>#DIV/0!</v>
      </c>
      <c r="BD169" s="117" t="e">
        <f t="shared" si="11"/>
        <v>#DIV/0!</v>
      </c>
      <c r="BE169" s="118">
        <v>0.2</v>
      </c>
      <c r="BF169" s="118">
        <v>0.8</v>
      </c>
      <c r="BG169" s="117" t="e">
        <f t="shared" si="12"/>
        <v>#DIV/0!</v>
      </c>
      <c r="BH169" s="117" t="e">
        <f t="shared" si="13"/>
        <v>#DIV/0!</v>
      </c>
      <c r="BI169" s="117" t="e">
        <f t="shared" si="14"/>
        <v>#DIV/0!</v>
      </c>
      <c r="BJ169" s="117" t="e">
        <f t="shared" si="66"/>
        <v>#DIV/0!</v>
      </c>
      <c r="BK169" s="117" t="e">
        <f t="shared" si="66"/>
        <v>#DIV/0!</v>
      </c>
      <c r="BL169" s="117" t="e">
        <f t="shared" si="16"/>
        <v>#DIV/0!</v>
      </c>
      <c r="BM169" s="117" t="e">
        <f t="shared" si="17"/>
        <v>#DIV/0!</v>
      </c>
      <c r="BN169" s="117" t="e">
        <f t="shared" si="18"/>
        <v>#DIV/0!</v>
      </c>
      <c r="BO169" s="117" t="e">
        <f t="shared" si="67"/>
        <v>#DIV/0!</v>
      </c>
      <c r="BP169" s="117" t="e">
        <f t="shared" si="67"/>
        <v>#DIV/0!</v>
      </c>
      <c r="BQ169" s="117" t="e">
        <f t="shared" si="67"/>
        <v>#DIV/0!</v>
      </c>
      <c r="BR169" s="117" t="e">
        <f t="shared" si="67"/>
        <v>#DIV/0!</v>
      </c>
      <c r="BS169" s="2153"/>
      <c r="BT169" s="2153"/>
      <c r="BU169" s="2153"/>
      <c r="BV169" s="2153"/>
      <c r="BW169" s="2153"/>
      <c r="BX169" s="2153"/>
      <c r="BY169" s="2153"/>
      <c r="BZ169" s="2153"/>
      <c r="CA169" s="2150"/>
      <c r="CB169" s="8"/>
      <c r="CC169" s="2184"/>
      <c r="CD169" s="2153"/>
      <c r="CE169" s="2153"/>
      <c r="CF169" s="2150"/>
      <c r="CG169" s="2288"/>
      <c r="CH169" s="8"/>
      <c r="CI169" s="8"/>
      <c r="CJ169" s="8"/>
      <c r="CK169" s="8"/>
      <c r="CL169" s="8"/>
      <c r="CM169" s="8"/>
      <c r="CN169" s="8"/>
      <c r="CO169" s="8"/>
      <c r="CP169" s="8"/>
      <c r="CQ169" s="8"/>
      <c r="CR169" s="8"/>
      <c r="CS169" s="8"/>
      <c r="CT169" s="8"/>
    </row>
    <row r="170" spans="1:98" ht="14.4">
      <c r="A170" s="2184"/>
      <c r="B170" s="2261"/>
      <c r="C170" s="2254"/>
      <c r="D170" s="2261"/>
      <c r="E170" s="2254"/>
      <c r="F170" s="95"/>
      <c r="G170" s="142"/>
      <c r="H170" s="2150"/>
      <c r="I170" s="97"/>
      <c r="J170" s="98"/>
      <c r="K170" s="98"/>
      <c r="L170" s="98"/>
      <c r="M170" s="2150"/>
      <c r="N170" s="2184"/>
      <c r="O170" s="99"/>
      <c r="P170" s="100"/>
      <c r="Q170" s="2184"/>
      <c r="R170" s="2153"/>
      <c r="S170" s="2153"/>
      <c r="T170" s="2150"/>
      <c r="U170" s="27"/>
      <c r="V170" s="101">
        <v>3</v>
      </c>
      <c r="W170" s="120"/>
      <c r="X170" s="234"/>
      <c r="Y170" s="234"/>
      <c r="Z170" s="211"/>
      <c r="AA170" s="104"/>
      <c r="AB170" s="105"/>
      <c r="AC170" s="105"/>
      <c r="AD170" s="106"/>
      <c r="AE170" s="138"/>
      <c r="AF170" s="107"/>
      <c r="AG170" s="108"/>
      <c r="AH170" s="108"/>
      <c r="AI170" s="108"/>
      <c r="AJ170" s="109"/>
      <c r="AK170" s="110"/>
      <c r="AL170" s="111"/>
      <c r="AM170" s="111"/>
      <c r="AN170" s="112"/>
      <c r="AO170" s="8"/>
      <c r="AP170" s="113"/>
      <c r="AQ170" s="114"/>
      <c r="AR170" s="89"/>
      <c r="AS170" s="115" t="e">
        <f t="shared" si="0"/>
        <v>#DIV/0!</v>
      </c>
      <c r="AT170" s="116" t="e">
        <f t="shared" si="1"/>
        <v>#DIV/0!</v>
      </c>
      <c r="AU170" s="116" t="e">
        <f t="shared" si="2"/>
        <v>#DIV/0!</v>
      </c>
      <c r="AV170" s="116" t="e">
        <f t="shared" si="3"/>
        <v>#DIV/0!</v>
      </c>
      <c r="AW170" s="148" t="e">
        <f t="shared" si="4"/>
        <v>#DIV/0!</v>
      </c>
      <c r="AX170" s="148" t="e">
        <f t="shared" si="5"/>
        <v>#DIV/0!</v>
      </c>
      <c r="AY170" s="148" t="e">
        <f t="shared" si="6"/>
        <v>#DIV/0!</v>
      </c>
      <c r="AZ170" s="148" t="e">
        <f t="shared" si="7"/>
        <v>#DIV/0!</v>
      </c>
      <c r="BA170" s="117" t="e">
        <f t="shared" si="8"/>
        <v>#DIV/0!</v>
      </c>
      <c r="BB170" s="117" t="e">
        <f t="shared" si="9"/>
        <v>#DIV/0!</v>
      </c>
      <c r="BC170" s="117" t="e">
        <f t="shared" si="10"/>
        <v>#DIV/0!</v>
      </c>
      <c r="BD170" s="117" t="e">
        <f t="shared" si="11"/>
        <v>#DIV/0!</v>
      </c>
      <c r="BE170" s="118">
        <v>0.2</v>
      </c>
      <c r="BF170" s="118">
        <v>0.8</v>
      </c>
      <c r="BG170" s="117" t="e">
        <f t="shared" si="12"/>
        <v>#DIV/0!</v>
      </c>
      <c r="BH170" s="117" t="e">
        <f t="shared" si="13"/>
        <v>#DIV/0!</v>
      </c>
      <c r="BI170" s="117" t="e">
        <f t="shared" si="14"/>
        <v>#DIV/0!</v>
      </c>
      <c r="BJ170" s="117" t="e">
        <f t="shared" si="66"/>
        <v>#DIV/0!</v>
      </c>
      <c r="BK170" s="117" t="e">
        <f t="shared" si="66"/>
        <v>#DIV/0!</v>
      </c>
      <c r="BL170" s="117" t="e">
        <f t="shared" si="16"/>
        <v>#DIV/0!</v>
      </c>
      <c r="BM170" s="117" t="e">
        <f t="shared" si="17"/>
        <v>#DIV/0!</v>
      </c>
      <c r="BN170" s="117" t="e">
        <f t="shared" si="18"/>
        <v>#DIV/0!</v>
      </c>
      <c r="BO170" s="117" t="e">
        <f t="shared" si="67"/>
        <v>#DIV/0!</v>
      </c>
      <c r="BP170" s="117" t="e">
        <f t="shared" si="67"/>
        <v>#DIV/0!</v>
      </c>
      <c r="BQ170" s="117" t="e">
        <f t="shared" si="67"/>
        <v>#DIV/0!</v>
      </c>
      <c r="BR170" s="117" t="e">
        <f t="shared" si="67"/>
        <v>#DIV/0!</v>
      </c>
      <c r="BS170" s="2153"/>
      <c r="BT170" s="2153"/>
      <c r="BU170" s="2153"/>
      <c r="BV170" s="2153"/>
      <c r="BW170" s="2153"/>
      <c r="BX170" s="2153"/>
      <c r="BY170" s="2153"/>
      <c r="BZ170" s="2153"/>
      <c r="CA170" s="2150"/>
      <c r="CB170" s="8"/>
      <c r="CC170" s="2184"/>
      <c r="CD170" s="2153"/>
      <c r="CE170" s="2153"/>
      <c r="CF170" s="2150"/>
      <c r="CG170" s="2288"/>
      <c r="CH170" s="8"/>
      <c r="CI170" s="8"/>
      <c r="CJ170" s="8"/>
      <c r="CK170" s="8"/>
      <c r="CL170" s="8"/>
      <c r="CM170" s="8"/>
      <c r="CN170" s="8"/>
      <c r="CO170" s="8"/>
      <c r="CP170" s="8"/>
      <c r="CQ170" s="8"/>
      <c r="CR170" s="8"/>
      <c r="CS170" s="8"/>
      <c r="CT170" s="8"/>
    </row>
    <row r="171" spans="1:98" ht="14.4">
      <c r="A171" s="2184"/>
      <c r="B171" s="2261"/>
      <c r="C171" s="2254"/>
      <c r="D171" s="2261"/>
      <c r="E171" s="2254"/>
      <c r="F171" s="95"/>
      <c r="G171" s="142"/>
      <c r="H171" s="2150"/>
      <c r="I171" s="97"/>
      <c r="J171" s="98"/>
      <c r="K171" s="98"/>
      <c r="L171" s="98"/>
      <c r="M171" s="2150"/>
      <c r="N171" s="2184"/>
      <c r="O171" s="99"/>
      <c r="P171" s="100"/>
      <c r="Q171" s="2184"/>
      <c r="R171" s="2153"/>
      <c r="S171" s="2153"/>
      <c r="T171" s="2150"/>
      <c r="U171" s="27"/>
      <c r="V171" s="101">
        <v>4</v>
      </c>
      <c r="W171" s="120"/>
      <c r="X171" s="234"/>
      <c r="Y171" s="234"/>
      <c r="Z171" s="211"/>
      <c r="AA171" s="104"/>
      <c r="AB171" s="105"/>
      <c r="AC171" s="105"/>
      <c r="AD171" s="106"/>
      <c r="AE171" s="138"/>
      <c r="AF171" s="107"/>
      <c r="AG171" s="108"/>
      <c r="AH171" s="108"/>
      <c r="AI171" s="108"/>
      <c r="AJ171" s="109"/>
      <c r="AK171" s="110"/>
      <c r="AL171" s="111"/>
      <c r="AM171" s="111"/>
      <c r="AN171" s="112"/>
      <c r="AO171" s="8"/>
      <c r="AP171" s="113"/>
      <c r="AQ171" s="114"/>
      <c r="AR171" s="89"/>
      <c r="AS171" s="115" t="e">
        <f t="shared" si="0"/>
        <v>#DIV/0!</v>
      </c>
      <c r="AT171" s="116" t="e">
        <f t="shared" si="1"/>
        <v>#DIV/0!</v>
      </c>
      <c r="AU171" s="116" t="e">
        <f t="shared" si="2"/>
        <v>#DIV/0!</v>
      </c>
      <c r="AV171" s="116" t="e">
        <f t="shared" si="3"/>
        <v>#DIV/0!</v>
      </c>
      <c r="AW171" s="148" t="e">
        <f t="shared" si="4"/>
        <v>#DIV/0!</v>
      </c>
      <c r="AX171" s="148" t="e">
        <f t="shared" si="5"/>
        <v>#DIV/0!</v>
      </c>
      <c r="AY171" s="148" t="e">
        <f t="shared" si="6"/>
        <v>#DIV/0!</v>
      </c>
      <c r="AZ171" s="148" t="e">
        <f t="shared" si="7"/>
        <v>#DIV/0!</v>
      </c>
      <c r="BA171" s="117" t="e">
        <f t="shared" si="8"/>
        <v>#DIV/0!</v>
      </c>
      <c r="BB171" s="117" t="e">
        <f t="shared" si="9"/>
        <v>#DIV/0!</v>
      </c>
      <c r="BC171" s="117" t="e">
        <f t="shared" si="10"/>
        <v>#DIV/0!</v>
      </c>
      <c r="BD171" s="117" t="e">
        <f t="shared" si="11"/>
        <v>#DIV/0!</v>
      </c>
      <c r="BE171" s="118">
        <v>0.2</v>
      </c>
      <c r="BF171" s="118">
        <v>0.8</v>
      </c>
      <c r="BG171" s="117" t="e">
        <f t="shared" si="12"/>
        <v>#DIV/0!</v>
      </c>
      <c r="BH171" s="117" t="e">
        <f t="shared" si="13"/>
        <v>#DIV/0!</v>
      </c>
      <c r="BI171" s="117" t="e">
        <f t="shared" si="14"/>
        <v>#DIV/0!</v>
      </c>
      <c r="BJ171" s="117" t="e">
        <f t="shared" si="66"/>
        <v>#DIV/0!</v>
      </c>
      <c r="BK171" s="117" t="e">
        <f t="shared" si="66"/>
        <v>#DIV/0!</v>
      </c>
      <c r="BL171" s="117" t="e">
        <f t="shared" si="16"/>
        <v>#DIV/0!</v>
      </c>
      <c r="BM171" s="117" t="e">
        <f t="shared" si="17"/>
        <v>#DIV/0!</v>
      </c>
      <c r="BN171" s="117" t="e">
        <f t="shared" si="18"/>
        <v>#DIV/0!</v>
      </c>
      <c r="BO171" s="117" t="e">
        <f t="shared" si="67"/>
        <v>#DIV/0!</v>
      </c>
      <c r="BP171" s="117" t="e">
        <f t="shared" si="67"/>
        <v>#DIV/0!</v>
      </c>
      <c r="BQ171" s="117" t="e">
        <f t="shared" si="67"/>
        <v>#DIV/0!</v>
      </c>
      <c r="BR171" s="117" t="e">
        <f t="shared" si="67"/>
        <v>#DIV/0!</v>
      </c>
      <c r="BS171" s="2153"/>
      <c r="BT171" s="2153"/>
      <c r="BU171" s="2153"/>
      <c r="BV171" s="2153"/>
      <c r="BW171" s="2153"/>
      <c r="BX171" s="2153"/>
      <c r="BY171" s="2153"/>
      <c r="BZ171" s="2153"/>
      <c r="CA171" s="2150"/>
      <c r="CB171" s="8"/>
      <c r="CC171" s="2184"/>
      <c r="CD171" s="2153"/>
      <c r="CE171" s="2153"/>
      <c r="CF171" s="2150"/>
      <c r="CG171" s="2288"/>
      <c r="CH171" s="8"/>
      <c r="CI171" s="8"/>
      <c r="CJ171" s="8"/>
      <c r="CK171" s="8"/>
      <c r="CL171" s="8"/>
      <c r="CM171" s="8"/>
      <c r="CN171" s="8"/>
      <c r="CO171" s="8"/>
      <c r="CP171" s="8"/>
      <c r="CQ171" s="8"/>
      <c r="CR171" s="8"/>
      <c r="CS171" s="8"/>
      <c r="CT171" s="8"/>
    </row>
    <row r="172" spans="1:98" ht="14.4">
      <c r="A172" s="2184"/>
      <c r="B172" s="2261"/>
      <c r="C172" s="2254"/>
      <c r="D172" s="2261"/>
      <c r="E172" s="2254"/>
      <c r="F172" s="95"/>
      <c r="G172" s="142"/>
      <c r="H172" s="2150"/>
      <c r="I172" s="97"/>
      <c r="J172" s="98"/>
      <c r="K172" s="98"/>
      <c r="L172" s="98"/>
      <c r="M172" s="2150"/>
      <c r="N172" s="2184"/>
      <c r="O172" s="99"/>
      <c r="P172" s="100"/>
      <c r="Q172" s="2184"/>
      <c r="R172" s="2153"/>
      <c r="S172" s="2153"/>
      <c r="T172" s="2150"/>
      <c r="U172" s="27"/>
      <c r="V172" s="101">
        <v>5</v>
      </c>
      <c r="W172" s="120"/>
      <c r="X172" s="234"/>
      <c r="Y172" s="234"/>
      <c r="Z172" s="211"/>
      <c r="AA172" s="104"/>
      <c r="AB172" s="105"/>
      <c r="AC172" s="105"/>
      <c r="AD172" s="106"/>
      <c r="AE172" s="138"/>
      <c r="AF172" s="107"/>
      <c r="AG172" s="108"/>
      <c r="AH172" s="108"/>
      <c r="AI172" s="108"/>
      <c r="AJ172" s="109"/>
      <c r="AK172" s="110"/>
      <c r="AL172" s="111"/>
      <c r="AM172" s="111"/>
      <c r="AN172" s="112"/>
      <c r="AO172" s="8"/>
      <c r="AP172" s="113"/>
      <c r="AQ172" s="114"/>
      <c r="AR172" s="89"/>
      <c r="AS172" s="115" t="e">
        <f t="shared" si="0"/>
        <v>#DIV/0!</v>
      </c>
      <c r="AT172" s="116" t="e">
        <f t="shared" si="1"/>
        <v>#DIV/0!</v>
      </c>
      <c r="AU172" s="116" t="e">
        <f t="shared" si="2"/>
        <v>#DIV/0!</v>
      </c>
      <c r="AV172" s="116" t="e">
        <f t="shared" si="3"/>
        <v>#DIV/0!</v>
      </c>
      <c r="AW172" s="148" t="e">
        <f t="shared" si="4"/>
        <v>#DIV/0!</v>
      </c>
      <c r="AX172" s="148" t="e">
        <f t="shared" si="5"/>
        <v>#DIV/0!</v>
      </c>
      <c r="AY172" s="148" t="e">
        <f t="shared" si="6"/>
        <v>#DIV/0!</v>
      </c>
      <c r="AZ172" s="148" t="e">
        <f t="shared" si="7"/>
        <v>#DIV/0!</v>
      </c>
      <c r="BA172" s="117" t="e">
        <f t="shared" si="8"/>
        <v>#DIV/0!</v>
      </c>
      <c r="BB172" s="117" t="e">
        <f t="shared" si="9"/>
        <v>#DIV/0!</v>
      </c>
      <c r="BC172" s="117" t="e">
        <f t="shared" si="10"/>
        <v>#DIV/0!</v>
      </c>
      <c r="BD172" s="117" t="e">
        <f t="shared" si="11"/>
        <v>#DIV/0!</v>
      </c>
      <c r="BE172" s="118">
        <v>0.2</v>
      </c>
      <c r="BF172" s="118">
        <v>0.8</v>
      </c>
      <c r="BG172" s="117" t="e">
        <f t="shared" si="12"/>
        <v>#DIV/0!</v>
      </c>
      <c r="BH172" s="117" t="e">
        <f t="shared" si="13"/>
        <v>#DIV/0!</v>
      </c>
      <c r="BI172" s="117" t="e">
        <f t="shared" si="14"/>
        <v>#DIV/0!</v>
      </c>
      <c r="BJ172" s="117" t="e">
        <f t="shared" si="66"/>
        <v>#DIV/0!</v>
      </c>
      <c r="BK172" s="117" t="e">
        <f t="shared" si="66"/>
        <v>#DIV/0!</v>
      </c>
      <c r="BL172" s="117" t="e">
        <f t="shared" si="16"/>
        <v>#DIV/0!</v>
      </c>
      <c r="BM172" s="117" t="e">
        <f t="shared" si="17"/>
        <v>#DIV/0!</v>
      </c>
      <c r="BN172" s="117" t="e">
        <f t="shared" si="18"/>
        <v>#DIV/0!</v>
      </c>
      <c r="BO172" s="117" t="e">
        <f t="shared" si="67"/>
        <v>#DIV/0!</v>
      </c>
      <c r="BP172" s="117" t="e">
        <f t="shared" si="67"/>
        <v>#DIV/0!</v>
      </c>
      <c r="BQ172" s="117" t="e">
        <f t="shared" si="67"/>
        <v>#DIV/0!</v>
      </c>
      <c r="BR172" s="117" t="e">
        <f t="shared" si="67"/>
        <v>#DIV/0!</v>
      </c>
      <c r="BS172" s="2153"/>
      <c r="BT172" s="2153"/>
      <c r="BU172" s="2153"/>
      <c r="BV172" s="2153"/>
      <c r="BW172" s="2153"/>
      <c r="BX172" s="2153"/>
      <c r="BY172" s="2153"/>
      <c r="BZ172" s="2153"/>
      <c r="CA172" s="2150"/>
      <c r="CB172" s="8"/>
      <c r="CC172" s="2184"/>
      <c r="CD172" s="2153"/>
      <c r="CE172" s="2153"/>
      <c r="CF172" s="2150"/>
      <c r="CG172" s="2288"/>
      <c r="CH172" s="8"/>
      <c r="CI172" s="8"/>
      <c r="CJ172" s="8"/>
      <c r="CK172" s="8"/>
      <c r="CL172" s="8"/>
      <c r="CM172" s="8"/>
      <c r="CN172" s="8"/>
      <c r="CO172" s="8"/>
      <c r="CP172" s="8"/>
      <c r="CQ172" s="8"/>
      <c r="CR172" s="8"/>
      <c r="CS172" s="8"/>
      <c r="CT172" s="8"/>
    </row>
    <row r="173" spans="1:98" ht="14.4">
      <c r="A173" s="2184"/>
      <c r="B173" s="2261"/>
      <c r="C173" s="2254"/>
      <c r="D173" s="2261"/>
      <c r="E173" s="2254"/>
      <c r="F173" s="95"/>
      <c r="G173" s="142"/>
      <c r="H173" s="2150"/>
      <c r="I173" s="97"/>
      <c r="J173" s="98"/>
      <c r="K173" s="98"/>
      <c r="L173" s="98"/>
      <c r="M173" s="2150"/>
      <c r="N173" s="2184"/>
      <c r="O173" s="99"/>
      <c r="P173" s="100"/>
      <c r="Q173" s="2184"/>
      <c r="R173" s="2153"/>
      <c r="S173" s="2153"/>
      <c r="T173" s="2150"/>
      <c r="U173" s="27"/>
      <c r="V173" s="101">
        <v>6</v>
      </c>
      <c r="W173" s="120"/>
      <c r="X173" s="234"/>
      <c r="Y173" s="234"/>
      <c r="Z173" s="211"/>
      <c r="AA173" s="104"/>
      <c r="AB173" s="105"/>
      <c r="AC173" s="105"/>
      <c r="AD173" s="106"/>
      <c r="AE173" s="138"/>
      <c r="AF173" s="107"/>
      <c r="AG173" s="108"/>
      <c r="AH173" s="108"/>
      <c r="AI173" s="108"/>
      <c r="AJ173" s="109"/>
      <c r="AK173" s="110"/>
      <c r="AL173" s="111"/>
      <c r="AM173" s="111"/>
      <c r="AN173" s="112"/>
      <c r="AO173" s="8"/>
      <c r="AP173" s="113"/>
      <c r="AQ173" s="114"/>
      <c r="AR173" s="89"/>
      <c r="AS173" s="115" t="e">
        <f t="shared" si="0"/>
        <v>#DIV/0!</v>
      </c>
      <c r="AT173" s="116" t="e">
        <f t="shared" si="1"/>
        <v>#DIV/0!</v>
      </c>
      <c r="AU173" s="116" t="e">
        <f t="shared" si="2"/>
        <v>#DIV/0!</v>
      </c>
      <c r="AV173" s="116" t="e">
        <f t="shared" si="3"/>
        <v>#DIV/0!</v>
      </c>
      <c r="AW173" s="148" t="e">
        <f t="shared" si="4"/>
        <v>#DIV/0!</v>
      </c>
      <c r="AX173" s="148" t="e">
        <f t="shared" si="5"/>
        <v>#DIV/0!</v>
      </c>
      <c r="AY173" s="148" t="e">
        <f t="shared" si="6"/>
        <v>#DIV/0!</v>
      </c>
      <c r="AZ173" s="148" t="e">
        <f t="shared" si="7"/>
        <v>#DIV/0!</v>
      </c>
      <c r="BA173" s="117" t="e">
        <f t="shared" si="8"/>
        <v>#DIV/0!</v>
      </c>
      <c r="BB173" s="117" t="e">
        <f t="shared" si="9"/>
        <v>#DIV/0!</v>
      </c>
      <c r="BC173" s="117" t="e">
        <f t="shared" si="10"/>
        <v>#DIV/0!</v>
      </c>
      <c r="BD173" s="117" t="e">
        <f t="shared" si="11"/>
        <v>#DIV/0!</v>
      </c>
      <c r="BE173" s="118">
        <v>0.2</v>
      </c>
      <c r="BF173" s="118">
        <v>0.8</v>
      </c>
      <c r="BG173" s="117" t="e">
        <f t="shared" si="12"/>
        <v>#DIV/0!</v>
      </c>
      <c r="BH173" s="117" t="e">
        <f t="shared" si="13"/>
        <v>#DIV/0!</v>
      </c>
      <c r="BI173" s="117" t="e">
        <f t="shared" si="14"/>
        <v>#DIV/0!</v>
      </c>
      <c r="BJ173" s="117" t="e">
        <f t="shared" si="66"/>
        <v>#DIV/0!</v>
      </c>
      <c r="BK173" s="117" t="e">
        <f t="shared" si="66"/>
        <v>#DIV/0!</v>
      </c>
      <c r="BL173" s="117" t="e">
        <f t="shared" si="16"/>
        <v>#DIV/0!</v>
      </c>
      <c r="BM173" s="117" t="e">
        <f t="shared" si="17"/>
        <v>#DIV/0!</v>
      </c>
      <c r="BN173" s="117" t="e">
        <f t="shared" si="18"/>
        <v>#DIV/0!</v>
      </c>
      <c r="BO173" s="117" t="e">
        <f t="shared" si="67"/>
        <v>#DIV/0!</v>
      </c>
      <c r="BP173" s="117" t="e">
        <f t="shared" si="67"/>
        <v>#DIV/0!</v>
      </c>
      <c r="BQ173" s="117" t="e">
        <f t="shared" si="67"/>
        <v>#DIV/0!</v>
      </c>
      <c r="BR173" s="117" t="e">
        <f t="shared" si="67"/>
        <v>#DIV/0!</v>
      </c>
      <c r="BS173" s="2153"/>
      <c r="BT173" s="2153"/>
      <c r="BU173" s="2153"/>
      <c r="BV173" s="2153"/>
      <c r="BW173" s="2153"/>
      <c r="BX173" s="2153"/>
      <c r="BY173" s="2153"/>
      <c r="BZ173" s="2153"/>
      <c r="CA173" s="2150"/>
      <c r="CB173" s="8"/>
      <c r="CC173" s="2184"/>
      <c r="CD173" s="2153"/>
      <c r="CE173" s="2153"/>
      <c r="CF173" s="2150"/>
      <c r="CG173" s="2288"/>
      <c r="CH173" s="8"/>
      <c r="CI173" s="8"/>
      <c r="CJ173" s="8"/>
      <c r="CK173" s="8"/>
      <c r="CL173" s="8"/>
      <c r="CM173" s="8"/>
      <c r="CN173" s="8"/>
      <c r="CO173" s="8"/>
      <c r="CP173" s="8"/>
      <c r="CQ173" s="8"/>
      <c r="CR173" s="8"/>
      <c r="CS173" s="8"/>
      <c r="CT173" s="8"/>
    </row>
    <row r="174" spans="1:98" ht="14.4">
      <c r="A174" s="2184"/>
      <c r="B174" s="2261"/>
      <c r="C174" s="2254"/>
      <c r="D174" s="2261"/>
      <c r="E174" s="2254"/>
      <c r="F174" s="95"/>
      <c r="G174" s="142"/>
      <c r="H174" s="2150"/>
      <c r="I174" s="97"/>
      <c r="J174" s="98"/>
      <c r="K174" s="98"/>
      <c r="L174" s="98"/>
      <c r="M174" s="2150"/>
      <c r="N174" s="2184"/>
      <c r="O174" s="99"/>
      <c r="P174" s="100"/>
      <c r="Q174" s="2184"/>
      <c r="R174" s="2153"/>
      <c r="S174" s="2153"/>
      <c r="T174" s="2150"/>
      <c r="U174" s="27"/>
      <c r="V174" s="101">
        <v>7</v>
      </c>
      <c r="W174" s="120"/>
      <c r="X174" s="234"/>
      <c r="Y174" s="234"/>
      <c r="Z174" s="211"/>
      <c r="AA174" s="104"/>
      <c r="AB174" s="105"/>
      <c r="AC174" s="105"/>
      <c r="AD174" s="106"/>
      <c r="AE174" s="138"/>
      <c r="AF174" s="107"/>
      <c r="AG174" s="108"/>
      <c r="AH174" s="108"/>
      <c r="AI174" s="108"/>
      <c r="AJ174" s="109"/>
      <c r="AK174" s="110"/>
      <c r="AL174" s="111"/>
      <c r="AM174" s="111"/>
      <c r="AN174" s="112"/>
      <c r="AO174" s="8"/>
      <c r="AP174" s="113"/>
      <c r="AQ174" s="114"/>
      <c r="AR174" s="89"/>
      <c r="AS174" s="115" t="e">
        <f t="shared" si="0"/>
        <v>#DIV/0!</v>
      </c>
      <c r="AT174" s="116" t="e">
        <f t="shared" si="1"/>
        <v>#DIV/0!</v>
      </c>
      <c r="AU174" s="116" t="e">
        <f t="shared" si="2"/>
        <v>#DIV/0!</v>
      </c>
      <c r="AV174" s="116" t="e">
        <f t="shared" si="3"/>
        <v>#DIV/0!</v>
      </c>
      <c r="AW174" s="148" t="e">
        <f t="shared" si="4"/>
        <v>#DIV/0!</v>
      </c>
      <c r="AX174" s="148" t="e">
        <f t="shared" si="5"/>
        <v>#DIV/0!</v>
      </c>
      <c r="AY174" s="148" t="e">
        <f t="shared" si="6"/>
        <v>#DIV/0!</v>
      </c>
      <c r="AZ174" s="148" t="e">
        <f t="shared" si="7"/>
        <v>#DIV/0!</v>
      </c>
      <c r="BA174" s="117" t="e">
        <f t="shared" si="8"/>
        <v>#DIV/0!</v>
      </c>
      <c r="BB174" s="117" t="e">
        <f t="shared" si="9"/>
        <v>#DIV/0!</v>
      </c>
      <c r="BC174" s="117" t="e">
        <f t="shared" si="10"/>
        <v>#DIV/0!</v>
      </c>
      <c r="BD174" s="117" t="e">
        <f t="shared" si="11"/>
        <v>#DIV/0!</v>
      </c>
      <c r="BE174" s="118">
        <v>0.2</v>
      </c>
      <c r="BF174" s="118">
        <v>0.8</v>
      </c>
      <c r="BG174" s="117" t="e">
        <f t="shared" si="12"/>
        <v>#DIV/0!</v>
      </c>
      <c r="BH174" s="117" t="e">
        <f t="shared" si="13"/>
        <v>#DIV/0!</v>
      </c>
      <c r="BI174" s="117" t="e">
        <f t="shared" si="14"/>
        <v>#DIV/0!</v>
      </c>
      <c r="BJ174" s="117" t="e">
        <f t="shared" ref="BJ174:BK189" si="72">+AZ174*BE174</f>
        <v>#DIV/0!</v>
      </c>
      <c r="BK174" s="117" t="e">
        <f t="shared" si="72"/>
        <v>#DIV/0!</v>
      </c>
      <c r="BL174" s="117" t="e">
        <f t="shared" si="16"/>
        <v>#DIV/0!</v>
      </c>
      <c r="BM174" s="117" t="e">
        <f t="shared" si="17"/>
        <v>#DIV/0!</v>
      </c>
      <c r="BN174" s="117" t="e">
        <f t="shared" si="18"/>
        <v>#DIV/0!</v>
      </c>
      <c r="BO174" s="117" t="e">
        <f t="shared" ref="BO174:BR189" si="73">+BG174+BK174</f>
        <v>#DIV/0!</v>
      </c>
      <c r="BP174" s="117" t="e">
        <f t="shared" si="73"/>
        <v>#DIV/0!</v>
      </c>
      <c r="BQ174" s="117" t="e">
        <f t="shared" si="73"/>
        <v>#DIV/0!</v>
      </c>
      <c r="BR174" s="117" t="e">
        <f t="shared" si="73"/>
        <v>#DIV/0!</v>
      </c>
      <c r="BS174" s="2153"/>
      <c r="BT174" s="2153"/>
      <c r="BU174" s="2153"/>
      <c r="BV174" s="2153"/>
      <c r="BW174" s="2153"/>
      <c r="BX174" s="2153"/>
      <c r="BY174" s="2153"/>
      <c r="BZ174" s="2153"/>
      <c r="CA174" s="2150"/>
      <c r="CB174" s="8"/>
      <c r="CC174" s="2184"/>
      <c r="CD174" s="2153"/>
      <c r="CE174" s="2153"/>
      <c r="CF174" s="2150"/>
      <c r="CG174" s="2288"/>
      <c r="CH174" s="8"/>
      <c r="CI174" s="8"/>
      <c r="CJ174" s="8"/>
      <c r="CK174" s="8"/>
      <c r="CL174" s="8"/>
      <c r="CM174" s="8"/>
      <c r="CN174" s="8"/>
      <c r="CO174" s="8"/>
      <c r="CP174" s="8"/>
      <c r="CQ174" s="8"/>
      <c r="CR174" s="8"/>
      <c r="CS174" s="8"/>
      <c r="CT174" s="8"/>
    </row>
    <row r="175" spans="1:98" ht="14.4">
      <c r="A175" s="2184"/>
      <c r="B175" s="2261"/>
      <c r="C175" s="2254"/>
      <c r="D175" s="2261"/>
      <c r="E175" s="2254"/>
      <c r="F175" s="95"/>
      <c r="G175" s="142"/>
      <c r="H175" s="2150"/>
      <c r="I175" s="97"/>
      <c r="J175" s="98"/>
      <c r="K175" s="98"/>
      <c r="L175" s="98"/>
      <c r="M175" s="2150"/>
      <c r="N175" s="2184"/>
      <c r="O175" s="99"/>
      <c r="P175" s="100"/>
      <c r="Q175" s="2184"/>
      <c r="R175" s="2153"/>
      <c r="S175" s="2153"/>
      <c r="T175" s="2150"/>
      <c r="U175" s="27"/>
      <c r="V175" s="101">
        <v>8</v>
      </c>
      <c r="W175" s="120"/>
      <c r="X175" s="234"/>
      <c r="Y175" s="234"/>
      <c r="Z175" s="211"/>
      <c r="AA175" s="104"/>
      <c r="AB175" s="105"/>
      <c r="AC175" s="105"/>
      <c r="AD175" s="106"/>
      <c r="AE175" s="138"/>
      <c r="AF175" s="107"/>
      <c r="AG175" s="108"/>
      <c r="AH175" s="108"/>
      <c r="AI175" s="108"/>
      <c r="AJ175" s="109"/>
      <c r="AK175" s="110"/>
      <c r="AL175" s="111"/>
      <c r="AM175" s="111"/>
      <c r="AN175" s="112"/>
      <c r="AO175" s="8"/>
      <c r="AP175" s="113"/>
      <c r="AQ175" s="114"/>
      <c r="AR175" s="89"/>
      <c r="AS175" s="115" t="e">
        <f t="shared" si="0"/>
        <v>#DIV/0!</v>
      </c>
      <c r="AT175" s="116" t="e">
        <f t="shared" si="1"/>
        <v>#DIV/0!</v>
      </c>
      <c r="AU175" s="116" t="e">
        <f t="shared" si="2"/>
        <v>#DIV/0!</v>
      </c>
      <c r="AV175" s="116" t="e">
        <f t="shared" si="3"/>
        <v>#DIV/0!</v>
      </c>
      <c r="AW175" s="148" t="e">
        <f t="shared" si="4"/>
        <v>#DIV/0!</v>
      </c>
      <c r="AX175" s="148" t="e">
        <f t="shared" si="5"/>
        <v>#DIV/0!</v>
      </c>
      <c r="AY175" s="148" t="e">
        <f t="shared" si="6"/>
        <v>#DIV/0!</v>
      </c>
      <c r="AZ175" s="148" t="e">
        <f t="shared" si="7"/>
        <v>#DIV/0!</v>
      </c>
      <c r="BA175" s="117" t="e">
        <f t="shared" si="8"/>
        <v>#DIV/0!</v>
      </c>
      <c r="BB175" s="117" t="e">
        <f t="shared" si="9"/>
        <v>#DIV/0!</v>
      </c>
      <c r="BC175" s="117" t="e">
        <f t="shared" si="10"/>
        <v>#DIV/0!</v>
      </c>
      <c r="BD175" s="117" t="e">
        <f t="shared" si="11"/>
        <v>#DIV/0!</v>
      </c>
      <c r="BE175" s="118">
        <v>0.2</v>
      </c>
      <c r="BF175" s="118">
        <v>0.8</v>
      </c>
      <c r="BG175" s="117" t="e">
        <f t="shared" si="12"/>
        <v>#DIV/0!</v>
      </c>
      <c r="BH175" s="117" t="e">
        <f t="shared" si="13"/>
        <v>#DIV/0!</v>
      </c>
      <c r="BI175" s="117" t="e">
        <f t="shared" si="14"/>
        <v>#DIV/0!</v>
      </c>
      <c r="BJ175" s="117" t="e">
        <f t="shared" si="72"/>
        <v>#DIV/0!</v>
      </c>
      <c r="BK175" s="117" t="e">
        <f t="shared" si="72"/>
        <v>#DIV/0!</v>
      </c>
      <c r="BL175" s="117" t="e">
        <f t="shared" si="16"/>
        <v>#DIV/0!</v>
      </c>
      <c r="BM175" s="117" t="e">
        <f t="shared" si="17"/>
        <v>#DIV/0!</v>
      </c>
      <c r="BN175" s="117" t="e">
        <f t="shared" si="18"/>
        <v>#DIV/0!</v>
      </c>
      <c r="BO175" s="117" t="e">
        <f t="shared" si="73"/>
        <v>#DIV/0!</v>
      </c>
      <c r="BP175" s="117" t="e">
        <f t="shared" si="73"/>
        <v>#DIV/0!</v>
      </c>
      <c r="BQ175" s="117" t="e">
        <f t="shared" si="73"/>
        <v>#DIV/0!</v>
      </c>
      <c r="BR175" s="117" t="e">
        <f t="shared" si="73"/>
        <v>#DIV/0!</v>
      </c>
      <c r="BS175" s="2153"/>
      <c r="BT175" s="2153"/>
      <c r="BU175" s="2153"/>
      <c r="BV175" s="2153"/>
      <c r="BW175" s="2153"/>
      <c r="BX175" s="2153"/>
      <c r="BY175" s="2153"/>
      <c r="BZ175" s="2153"/>
      <c r="CA175" s="2150"/>
      <c r="CB175" s="8"/>
      <c r="CC175" s="2184"/>
      <c r="CD175" s="2153"/>
      <c r="CE175" s="2153"/>
      <c r="CF175" s="2150"/>
      <c r="CG175" s="2288"/>
      <c r="CH175" s="8"/>
      <c r="CI175" s="8"/>
      <c r="CJ175" s="8"/>
      <c r="CK175" s="8"/>
      <c r="CL175" s="8"/>
      <c r="CM175" s="8"/>
      <c r="CN175" s="8"/>
      <c r="CO175" s="8"/>
      <c r="CP175" s="8"/>
      <c r="CQ175" s="8"/>
      <c r="CR175" s="8"/>
      <c r="CS175" s="8"/>
      <c r="CT175" s="8"/>
    </row>
    <row r="176" spans="1:98" ht="14.4">
      <c r="A176" s="2184"/>
      <c r="B176" s="2261"/>
      <c r="C176" s="2254"/>
      <c r="D176" s="2261"/>
      <c r="E176" s="2254"/>
      <c r="F176" s="95"/>
      <c r="G176" s="142"/>
      <c r="H176" s="2150"/>
      <c r="I176" s="97"/>
      <c r="J176" s="98"/>
      <c r="K176" s="98"/>
      <c r="L176" s="98"/>
      <c r="M176" s="2150"/>
      <c r="N176" s="2184"/>
      <c r="O176" s="99"/>
      <c r="P176" s="100"/>
      <c r="Q176" s="2184"/>
      <c r="R176" s="2153"/>
      <c r="S176" s="2153"/>
      <c r="T176" s="2150"/>
      <c r="U176" s="27"/>
      <c r="V176" s="101">
        <v>9</v>
      </c>
      <c r="W176" s="120"/>
      <c r="X176" s="234"/>
      <c r="Y176" s="234"/>
      <c r="Z176" s="211"/>
      <c r="AA176" s="104"/>
      <c r="AB176" s="105"/>
      <c r="AC176" s="105"/>
      <c r="AD176" s="106"/>
      <c r="AE176" s="138"/>
      <c r="AF176" s="107"/>
      <c r="AG176" s="108"/>
      <c r="AH176" s="108"/>
      <c r="AI176" s="108"/>
      <c r="AJ176" s="109"/>
      <c r="AK176" s="110"/>
      <c r="AL176" s="111"/>
      <c r="AM176" s="111"/>
      <c r="AN176" s="112"/>
      <c r="AO176" s="8"/>
      <c r="AP176" s="113"/>
      <c r="AQ176" s="114"/>
      <c r="AR176" s="89"/>
      <c r="AS176" s="115" t="e">
        <f t="shared" si="0"/>
        <v>#DIV/0!</v>
      </c>
      <c r="AT176" s="116" t="e">
        <f t="shared" si="1"/>
        <v>#DIV/0!</v>
      </c>
      <c r="AU176" s="116" t="e">
        <f t="shared" si="2"/>
        <v>#DIV/0!</v>
      </c>
      <c r="AV176" s="116" t="e">
        <f t="shared" si="3"/>
        <v>#DIV/0!</v>
      </c>
      <c r="AW176" s="148" t="e">
        <f t="shared" si="4"/>
        <v>#DIV/0!</v>
      </c>
      <c r="AX176" s="148" t="e">
        <f t="shared" si="5"/>
        <v>#DIV/0!</v>
      </c>
      <c r="AY176" s="148" t="e">
        <f t="shared" si="6"/>
        <v>#DIV/0!</v>
      </c>
      <c r="AZ176" s="148" t="e">
        <f t="shared" si="7"/>
        <v>#DIV/0!</v>
      </c>
      <c r="BA176" s="117" t="e">
        <f t="shared" si="8"/>
        <v>#DIV/0!</v>
      </c>
      <c r="BB176" s="117" t="e">
        <f t="shared" si="9"/>
        <v>#DIV/0!</v>
      </c>
      <c r="BC176" s="117" t="e">
        <f t="shared" si="10"/>
        <v>#DIV/0!</v>
      </c>
      <c r="BD176" s="117" t="e">
        <f t="shared" si="11"/>
        <v>#DIV/0!</v>
      </c>
      <c r="BE176" s="118">
        <v>0.2</v>
      </c>
      <c r="BF176" s="118">
        <v>0.8</v>
      </c>
      <c r="BG176" s="117" t="e">
        <f t="shared" si="12"/>
        <v>#DIV/0!</v>
      </c>
      <c r="BH176" s="117" t="e">
        <f t="shared" si="13"/>
        <v>#DIV/0!</v>
      </c>
      <c r="BI176" s="117" t="e">
        <f t="shared" si="14"/>
        <v>#DIV/0!</v>
      </c>
      <c r="BJ176" s="117" t="e">
        <f t="shared" si="72"/>
        <v>#DIV/0!</v>
      </c>
      <c r="BK176" s="117" t="e">
        <f t="shared" si="72"/>
        <v>#DIV/0!</v>
      </c>
      <c r="BL176" s="117" t="e">
        <f t="shared" si="16"/>
        <v>#DIV/0!</v>
      </c>
      <c r="BM176" s="117" t="e">
        <f t="shared" si="17"/>
        <v>#DIV/0!</v>
      </c>
      <c r="BN176" s="117" t="e">
        <f t="shared" si="18"/>
        <v>#DIV/0!</v>
      </c>
      <c r="BO176" s="117" t="e">
        <f t="shared" si="73"/>
        <v>#DIV/0!</v>
      </c>
      <c r="BP176" s="117" t="e">
        <f t="shared" si="73"/>
        <v>#DIV/0!</v>
      </c>
      <c r="BQ176" s="117" t="e">
        <f t="shared" si="73"/>
        <v>#DIV/0!</v>
      </c>
      <c r="BR176" s="117" t="e">
        <f t="shared" si="73"/>
        <v>#DIV/0!</v>
      </c>
      <c r="BS176" s="2153"/>
      <c r="BT176" s="2153"/>
      <c r="BU176" s="2153"/>
      <c r="BV176" s="2153"/>
      <c r="BW176" s="2153"/>
      <c r="BX176" s="2153"/>
      <c r="BY176" s="2153"/>
      <c r="BZ176" s="2153"/>
      <c r="CA176" s="2150"/>
      <c r="CB176" s="8"/>
      <c r="CC176" s="2184"/>
      <c r="CD176" s="2153"/>
      <c r="CE176" s="2153"/>
      <c r="CF176" s="2150"/>
      <c r="CG176" s="2288"/>
      <c r="CH176" s="8"/>
      <c r="CI176" s="8"/>
      <c r="CJ176" s="8"/>
      <c r="CK176" s="8"/>
      <c r="CL176" s="8"/>
      <c r="CM176" s="8"/>
      <c r="CN176" s="8"/>
      <c r="CO176" s="8"/>
      <c r="CP176" s="8"/>
      <c r="CQ176" s="8"/>
      <c r="CR176" s="8"/>
      <c r="CS176" s="8"/>
      <c r="CT176" s="8"/>
    </row>
    <row r="177" spans="1:98" thickBot="1">
      <c r="A177" s="2260"/>
      <c r="B177" s="2200"/>
      <c r="C177" s="2201"/>
      <c r="D177" s="2200"/>
      <c r="E177" s="2201"/>
      <c r="F177" s="150"/>
      <c r="G177" s="151"/>
      <c r="H177" s="2151"/>
      <c r="I177" s="121"/>
      <c r="J177" s="122"/>
      <c r="K177" s="122"/>
      <c r="L177" s="122"/>
      <c r="M177" s="2151"/>
      <c r="N177" s="2179"/>
      <c r="O177" s="123"/>
      <c r="P177" s="124"/>
      <c r="Q177" s="2179"/>
      <c r="R177" s="2154"/>
      <c r="S177" s="2154"/>
      <c r="T177" s="2151"/>
      <c r="U177" s="27"/>
      <c r="V177" s="168">
        <v>10</v>
      </c>
      <c r="W177" s="179"/>
      <c r="X177" s="235"/>
      <c r="Y177" s="235"/>
      <c r="Z177" s="153"/>
      <c r="AA177" s="125"/>
      <c r="AB177" s="126"/>
      <c r="AC177" s="126"/>
      <c r="AD177" s="127"/>
      <c r="AE177" s="138"/>
      <c r="AF177" s="154"/>
      <c r="AG177" s="156"/>
      <c r="AH177" s="156"/>
      <c r="AI177" s="156"/>
      <c r="AJ177" s="157"/>
      <c r="AK177" s="128"/>
      <c r="AL177" s="129"/>
      <c r="AM177" s="129"/>
      <c r="AN177" s="130"/>
      <c r="AO177" s="8"/>
      <c r="AP177" s="131"/>
      <c r="AQ177" s="132"/>
      <c r="AR177" s="89"/>
      <c r="AS177" s="133" t="e">
        <f t="shared" si="0"/>
        <v>#DIV/0!</v>
      </c>
      <c r="AT177" s="169" t="e">
        <f t="shared" si="1"/>
        <v>#DIV/0!</v>
      </c>
      <c r="AU177" s="169" t="e">
        <f t="shared" si="2"/>
        <v>#DIV/0!</v>
      </c>
      <c r="AV177" s="169" t="e">
        <f t="shared" si="3"/>
        <v>#DIV/0!</v>
      </c>
      <c r="AW177" s="180" t="e">
        <f t="shared" si="4"/>
        <v>#DIV/0!</v>
      </c>
      <c r="AX177" s="180" t="e">
        <f t="shared" si="5"/>
        <v>#DIV/0!</v>
      </c>
      <c r="AY177" s="180" t="e">
        <f t="shared" si="6"/>
        <v>#DIV/0!</v>
      </c>
      <c r="AZ177" s="180" t="e">
        <f t="shared" si="7"/>
        <v>#DIV/0!</v>
      </c>
      <c r="BA177" s="160" t="e">
        <f t="shared" si="8"/>
        <v>#DIV/0!</v>
      </c>
      <c r="BB177" s="160" t="e">
        <f t="shared" si="9"/>
        <v>#DIV/0!</v>
      </c>
      <c r="BC177" s="160" t="e">
        <f t="shared" si="10"/>
        <v>#DIV/0!</v>
      </c>
      <c r="BD177" s="160" t="e">
        <f t="shared" si="11"/>
        <v>#DIV/0!</v>
      </c>
      <c r="BE177" s="159">
        <v>0.2</v>
      </c>
      <c r="BF177" s="159">
        <v>0.8</v>
      </c>
      <c r="BG177" s="160" t="e">
        <f t="shared" si="12"/>
        <v>#DIV/0!</v>
      </c>
      <c r="BH177" s="160" t="e">
        <f t="shared" si="13"/>
        <v>#DIV/0!</v>
      </c>
      <c r="BI177" s="160" t="e">
        <f t="shared" si="14"/>
        <v>#DIV/0!</v>
      </c>
      <c r="BJ177" s="160" t="e">
        <f t="shared" si="72"/>
        <v>#DIV/0!</v>
      </c>
      <c r="BK177" s="160" t="e">
        <f t="shared" si="72"/>
        <v>#DIV/0!</v>
      </c>
      <c r="BL177" s="160" t="e">
        <f t="shared" si="16"/>
        <v>#DIV/0!</v>
      </c>
      <c r="BM177" s="160" t="e">
        <f t="shared" si="17"/>
        <v>#DIV/0!</v>
      </c>
      <c r="BN177" s="160" t="e">
        <f t="shared" si="18"/>
        <v>#DIV/0!</v>
      </c>
      <c r="BO177" s="160" t="e">
        <f t="shared" si="73"/>
        <v>#DIV/0!</v>
      </c>
      <c r="BP177" s="160" t="e">
        <f t="shared" si="73"/>
        <v>#DIV/0!</v>
      </c>
      <c r="BQ177" s="160" t="e">
        <f t="shared" si="73"/>
        <v>#DIV/0!</v>
      </c>
      <c r="BR177" s="160" t="e">
        <f t="shared" si="73"/>
        <v>#DIV/0!</v>
      </c>
      <c r="BS177" s="2154"/>
      <c r="BT177" s="2154"/>
      <c r="BU177" s="2154"/>
      <c r="BV177" s="2154"/>
      <c r="BW177" s="2154"/>
      <c r="BX177" s="2154"/>
      <c r="BY177" s="2154"/>
      <c r="BZ177" s="2154"/>
      <c r="CA177" s="2151"/>
      <c r="CB177" s="8"/>
      <c r="CC177" s="2179"/>
      <c r="CD177" s="2154"/>
      <c r="CE177" s="2154"/>
      <c r="CF177" s="2151"/>
      <c r="CG177" s="2289"/>
      <c r="CH177" s="8"/>
      <c r="CI177" s="8"/>
      <c r="CJ177" s="8"/>
      <c r="CK177" s="8"/>
      <c r="CL177" s="8"/>
      <c r="CM177" s="8"/>
      <c r="CN177" s="8"/>
      <c r="CO177" s="8"/>
      <c r="CP177" s="8"/>
      <c r="CQ177" s="8"/>
      <c r="CR177" s="8"/>
      <c r="CS177" s="8"/>
      <c r="CT177" s="8"/>
    </row>
    <row r="178" spans="1:98" ht="14.4">
      <c r="A178" s="2124">
        <v>18</v>
      </c>
      <c r="B178" s="2127"/>
      <c r="C178" s="2252"/>
      <c r="D178" s="2325"/>
      <c r="E178" s="2252"/>
      <c r="F178" s="66"/>
      <c r="G178" s="135"/>
      <c r="H178" s="2139"/>
      <c r="I178" s="69"/>
      <c r="J178" s="70"/>
      <c r="K178" s="70"/>
      <c r="L178" s="70"/>
      <c r="M178" s="2148"/>
      <c r="N178" s="2263">
        <f>+P178+P179+P180+P181+P182+P183+P184+P185+P186+P187</f>
        <v>0</v>
      </c>
      <c r="O178" s="72"/>
      <c r="P178" s="73"/>
      <c r="Q178" s="2264"/>
      <c r="R178" s="2265"/>
      <c r="S178" s="2265"/>
      <c r="T178" s="2266"/>
      <c r="U178" s="27"/>
      <c r="V178" s="75">
        <v>1</v>
      </c>
      <c r="W178" s="72"/>
      <c r="X178" s="236"/>
      <c r="Y178" s="236"/>
      <c r="Z178" s="210"/>
      <c r="AA178" s="78"/>
      <c r="AB178" s="79"/>
      <c r="AC178" s="79"/>
      <c r="AD178" s="80"/>
      <c r="AE178" s="138"/>
      <c r="AF178" s="81"/>
      <c r="AG178" s="82"/>
      <c r="AH178" s="82"/>
      <c r="AI178" s="82"/>
      <c r="AJ178" s="83"/>
      <c r="AK178" s="84"/>
      <c r="AL178" s="85"/>
      <c r="AM178" s="85"/>
      <c r="AN178" s="86"/>
      <c r="AO178" s="8"/>
      <c r="AP178" s="87"/>
      <c r="AQ178" s="88"/>
      <c r="AR178" s="89"/>
      <c r="AS178" s="90" t="e">
        <f t="shared" si="0"/>
        <v>#DIV/0!</v>
      </c>
      <c r="AT178" s="238" t="e">
        <f t="shared" si="1"/>
        <v>#DIV/0!</v>
      </c>
      <c r="AU178" s="238" t="e">
        <f t="shared" si="2"/>
        <v>#DIV/0!</v>
      </c>
      <c r="AV178" s="238" t="e">
        <f t="shared" si="3"/>
        <v>#DIV/0!</v>
      </c>
      <c r="AW178" s="93" t="e">
        <f t="shared" si="4"/>
        <v>#DIV/0!</v>
      </c>
      <c r="AX178" s="93" t="e">
        <f t="shared" si="5"/>
        <v>#DIV/0!</v>
      </c>
      <c r="AY178" s="93" t="e">
        <f t="shared" si="6"/>
        <v>#DIV/0!</v>
      </c>
      <c r="AZ178" s="93" t="e">
        <f t="shared" si="7"/>
        <v>#DIV/0!</v>
      </c>
      <c r="BA178" s="93" t="e">
        <f t="shared" si="8"/>
        <v>#DIV/0!</v>
      </c>
      <c r="BB178" s="93" t="e">
        <f t="shared" si="9"/>
        <v>#DIV/0!</v>
      </c>
      <c r="BC178" s="93" t="e">
        <f t="shared" si="10"/>
        <v>#DIV/0!</v>
      </c>
      <c r="BD178" s="93" t="e">
        <f t="shared" si="11"/>
        <v>#DIV/0!</v>
      </c>
      <c r="BE178" s="94">
        <v>0.2</v>
      </c>
      <c r="BF178" s="94">
        <v>0.8</v>
      </c>
      <c r="BG178" s="93" t="e">
        <f t="shared" si="12"/>
        <v>#DIV/0!</v>
      </c>
      <c r="BH178" s="93" t="e">
        <f t="shared" si="13"/>
        <v>#DIV/0!</v>
      </c>
      <c r="BI178" s="93" t="e">
        <f t="shared" si="14"/>
        <v>#DIV/0!</v>
      </c>
      <c r="BJ178" s="93" t="e">
        <f t="shared" si="72"/>
        <v>#DIV/0!</v>
      </c>
      <c r="BK178" s="93" t="e">
        <f t="shared" si="72"/>
        <v>#DIV/0!</v>
      </c>
      <c r="BL178" s="93" t="e">
        <f t="shared" si="16"/>
        <v>#DIV/0!</v>
      </c>
      <c r="BM178" s="93" t="e">
        <f t="shared" si="17"/>
        <v>#DIV/0!</v>
      </c>
      <c r="BN178" s="93" t="e">
        <f t="shared" si="18"/>
        <v>#DIV/0!</v>
      </c>
      <c r="BO178" s="93" t="e">
        <f t="shared" si="73"/>
        <v>#DIV/0!</v>
      </c>
      <c r="BP178" s="93" t="e">
        <f t="shared" si="73"/>
        <v>#DIV/0!</v>
      </c>
      <c r="BQ178" s="93" t="e">
        <f t="shared" si="73"/>
        <v>#DIV/0!</v>
      </c>
      <c r="BR178" s="93" t="e">
        <f t="shared" si="73"/>
        <v>#DIV/0!</v>
      </c>
      <c r="BS178" s="2324" t="e">
        <f t="shared" ref="BS178:BV178" si="74">AVERAGEIF(BO178:BO187,"&lt;&gt;#¡DIV/0!")</f>
        <v>#DIV/0!</v>
      </c>
      <c r="BT178" s="2324" t="e">
        <f t="shared" si="74"/>
        <v>#DIV/0!</v>
      </c>
      <c r="BU178" s="2324" t="e">
        <f t="shared" si="74"/>
        <v>#DIV/0!</v>
      </c>
      <c r="BV178" s="2324" t="e">
        <f t="shared" si="74"/>
        <v>#DIV/0!</v>
      </c>
      <c r="BW178" s="2327" t="e">
        <f>+C178*BS178</f>
        <v>#DIV/0!</v>
      </c>
      <c r="BX178" s="2327" t="e">
        <f>+C178*BT178</f>
        <v>#DIV/0!</v>
      </c>
      <c r="BY178" s="2327" t="e">
        <f>+C178*BU178</f>
        <v>#DIV/0!</v>
      </c>
      <c r="BZ178" s="2327" t="e">
        <f>+C178*BV178</f>
        <v>#DIV/0!</v>
      </c>
      <c r="CA178" s="2326" t="e">
        <f>SUM(BW178:BZ187)</f>
        <v>#DIV/0!</v>
      </c>
      <c r="CB178" s="8"/>
      <c r="CC178" s="2273" t="e">
        <f t="shared" ref="CC178:CF178" si="75">+Q178/$N$178</f>
        <v>#DIV/0!</v>
      </c>
      <c r="CD178" s="2267" t="e">
        <f t="shared" si="75"/>
        <v>#DIV/0!</v>
      </c>
      <c r="CE178" s="2267" t="e">
        <f t="shared" si="75"/>
        <v>#DIV/0!</v>
      </c>
      <c r="CF178" s="2297" t="e">
        <f t="shared" si="75"/>
        <v>#DIV/0!</v>
      </c>
      <c r="CG178" s="2287" t="e">
        <f>AVERAGE(CC178:CF187)</f>
        <v>#DIV/0!</v>
      </c>
      <c r="CH178" s="8"/>
      <c r="CI178" s="8"/>
      <c r="CJ178" s="8"/>
      <c r="CK178" s="8"/>
      <c r="CL178" s="8"/>
      <c r="CM178" s="8"/>
      <c r="CN178" s="8"/>
      <c r="CO178" s="8"/>
      <c r="CP178" s="8"/>
      <c r="CQ178" s="8"/>
      <c r="CR178" s="8"/>
      <c r="CS178" s="8"/>
      <c r="CT178" s="8"/>
    </row>
    <row r="179" spans="1:98" ht="14.4">
      <c r="A179" s="2184"/>
      <c r="B179" s="2261"/>
      <c r="C179" s="2254"/>
      <c r="D179" s="2261"/>
      <c r="E179" s="2254"/>
      <c r="F179" s="95"/>
      <c r="G179" s="142"/>
      <c r="H179" s="2150"/>
      <c r="I179" s="97"/>
      <c r="J179" s="98"/>
      <c r="K179" s="98"/>
      <c r="L179" s="98"/>
      <c r="M179" s="2150"/>
      <c r="N179" s="2184"/>
      <c r="O179" s="99"/>
      <c r="P179" s="100"/>
      <c r="Q179" s="2184"/>
      <c r="R179" s="2153"/>
      <c r="S179" s="2153"/>
      <c r="T179" s="2150"/>
      <c r="U179" s="27"/>
      <c r="V179" s="101">
        <v>2</v>
      </c>
      <c r="W179" s="120"/>
      <c r="X179" s="234"/>
      <c r="Y179" s="234"/>
      <c r="Z179" s="211"/>
      <c r="AA179" s="104"/>
      <c r="AB179" s="105"/>
      <c r="AC179" s="105"/>
      <c r="AD179" s="106"/>
      <c r="AE179" s="138"/>
      <c r="AF179" s="107"/>
      <c r="AG179" s="108"/>
      <c r="AH179" s="108"/>
      <c r="AI179" s="108"/>
      <c r="AJ179" s="109"/>
      <c r="AK179" s="110"/>
      <c r="AL179" s="111"/>
      <c r="AM179" s="111"/>
      <c r="AN179" s="112"/>
      <c r="AO179" s="8"/>
      <c r="AP179" s="113"/>
      <c r="AQ179" s="114"/>
      <c r="AR179" s="89"/>
      <c r="AS179" s="115" t="e">
        <f t="shared" si="0"/>
        <v>#DIV/0!</v>
      </c>
      <c r="AT179" s="239" t="e">
        <f t="shared" si="1"/>
        <v>#DIV/0!</v>
      </c>
      <c r="AU179" s="239" t="e">
        <f t="shared" si="2"/>
        <v>#DIV/0!</v>
      </c>
      <c r="AV179" s="239" t="e">
        <f t="shared" si="3"/>
        <v>#DIV/0!</v>
      </c>
      <c r="AW179" s="117" t="e">
        <f t="shared" si="4"/>
        <v>#DIV/0!</v>
      </c>
      <c r="AX179" s="117" t="e">
        <f t="shared" si="5"/>
        <v>#DIV/0!</v>
      </c>
      <c r="AY179" s="117" t="e">
        <f t="shared" si="6"/>
        <v>#DIV/0!</v>
      </c>
      <c r="AZ179" s="117" t="e">
        <f t="shared" si="7"/>
        <v>#DIV/0!</v>
      </c>
      <c r="BA179" s="117" t="e">
        <f t="shared" si="8"/>
        <v>#DIV/0!</v>
      </c>
      <c r="BB179" s="117" t="e">
        <f t="shared" si="9"/>
        <v>#DIV/0!</v>
      </c>
      <c r="BC179" s="117" t="e">
        <f t="shared" si="10"/>
        <v>#DIV/0!</v>
      </c>
      <c r="BD179" s="117" t="e">
        <f t="shared" si="11"/>
        <v>#DIV/0!</v>
      </c>
      <c r="BE179" s="118">
        <v>0.2</v>
      </c>
      <c r="BF179" s="118">
        <v>0.8</v>
      </c>
      <c r="BG179" s="117" t="e">
        <f t="shared" si="12"/>
        <v>#DIV/0!</v>
      </c>
      <c r="BH179" s="117" t="e">
        <f t="shared" si="13"/>
        <v>#DIV/0!</v>
      </c>
      <c r="BI179" s="117" t="e">
        <f t="shared" si="14"/>
        <v>#DIV/0!</v>
      </c>
      <c r="BJ179" s="117" t="e">
        <f t="shared" si="72"/>
        <v>#DIV/0!</v>
      </c>
      <c r="BK179" s="117" t="e">
        <f t="shared" si="72"/>
        <v>#DIV/0!</v>
      </c>
      <c r="BL179" s="117" t="e">
        <f t="shared" si="16"/>
        <v>#DIV/0!</v>
      </c>
      <c r="BM179" s="117" t="e">
        <f t="shared" si="17"/>
        <v>#DIV/0!</v>
      </c>
      <c r="BN179" s="117" t="e">
        <f t="shared" si="18"/>
        <v>#DIV/0!</v>
      </c>
      <c r="BO179" s="117" t="e">
        <f t="shared" si="73"/>
        <v>#DIV/0!</v>
      </c>
      <c r="BP179" s="117" t="e">
        <f t="shared" si="73"/>
        <v>#DIV/0!</v>
      </c>
      <c r="BQ179" s="117" t="e">
        <f t="shared" si="73"/>
        <v>#DIV/0!</v>
      </c>
      <c r="BR179" s="117" t="e">
        <f t="shared" si="73"/>
        <v>#DIV/0!</v>
      </c>
      <c r="BS179" s="2153"/>
      <c r="BT179" s="2153"/>
      <c r="BU179" s="2153"/>
      <c r="BV179" s="2153"/>
      <c r="BW179" s="2153"/>
      <c r="BX179" s="2153"/>
      <c r="BY179" s="2153"/>
      <c r="BZ179" s="2153"/>
      <c r="CA179" s="2150"/>
      <c r="CB179" s="8"/>
      <c r="CC179" s="2184"/>
      <c r="CD179" s="2153"/>
      <c r="CE179" s="2153"/>
      <c r="CF179" s="2150"/>
      <c r="CG179" s="2288"/>
      <c r="CH179" s="8"/>
      <c r="CI179" s="8"/>
      <c r="CJ179" s="8"/>
      <c r="CK179" s="8"/>
      <c r="CL179" s="8"/>
      <c r="CM179" s="8"/>
      <c r="CN179" s="8"/>
      <c r="CO179" s="8"/>
      <c r="CP179" s="8"/>
      <c r="CQ179" s="8"/>
      <c r="CR179" s="8"/>
      <c r="CS179" s="8"/>
      <c r="CT179" s="8"/>
    </row>
    <row r="180" spans="1:98" ht="14.4">
      <c r="A180" s="2184"/>
      <c r="B180" s="2261"/>
      <c r="C180" s="2254"/>
      <c r="D180" s="2261"/>
      <c r="E180" s="2254"/>
      <c r="F180" s="95"/>
      <c r="G180" s="142"/>
      <c r="H180" s="2150"/>
      <c r="I180" s="97"/>
      <c r="J180" s="98"/>
      <c r="K180" s="98"/>
      <c r="L180" s="98"/>
      <c r="M180" s="2150"/>
      <c r="N180" s="2184"/>
      <c r="O180" s="99"/>
      <c r="P180" s="100"/>
      <c r="Q180" s="2184"/>
      <c r="R180" s="2153"/>
      <c r="S180" s="2153"/>
      <c r="T180" s="2150"/>
      <c r="U180" s="27"/>
      <c r="V180" s="101">
        <v>3</v>
      </c>
      <c r="W180" s="120"/>
      <c r="X180" s="234"/>
      <c r="Y180" s="234"/>
      <c r="Z180" s="211"/>
      <c r="AA180" s="104"/>
      <c r="AB180" s="105"/>
      <c r="AC180" s="105"/>
      <c r="AD180" s="106"/>
      <c r="AE180" s="138"/>
      <c r="AF180" s="107"/>
      <c r="AG180" s="108"/>
      <c r="AH180" s="108"/>
      <c r="AI180" s="108"/>
      <c r="AJ180" s="109"/>
      <c r="AK180" s="110"/>
      <c r="AL180" s="111"/>
      <c r="AM180" s="111"/>
      <c r="AN180" s="112"/>
      <c r="AO180" s="8"/>
      <c r="AP180" s="113"/>
      <c r="AQ180" s="114"/>
      <c r="AR180" s="89"/>
      <c r="AS180" s="115" t="e">
        <f t="shared" si="0"/>
        <v>#DIV/0!</v>
      </c>
      <c r="AT180" s="239" t="e">
        <f t="shared" si="1"/>
        <v>#DIV/0!</v>
      </c>
      <c r="AU180" s="239" t="e">
        <f t="shared" si="2"/>
        <v>#DIV/0!</v>
      </c>
      <c r="AV180" s="239" t="e">
        <f t="shared" si="3"/>
        <v>#DIV/0!</v>
      </c>
      <c r="AW180" s="117" t="e">
        <f t="shared" si="4"/>
        <v>#DIV/0!</v>
      </c>
      <c r="AX180" s="117" t="e">
        <f t="shared" si="5"/>
        <v>#DIV/0!</v>
      </c>
      <c r="AY180" s="117" t="e">
        <f t="shared" si="6"/>
        <v>#DIV/0!</v>
      </c>
      <c r="AZ180" s="117" t="e">
        <f t="shared" si="7"/>
        <v>#DIV/0!</v>
      </c>
      <c r="BA180" s="117" t="e">
        <f t="shared" si="8"/>
        <v>#DIV/0!</v>
      </c>
      <c r="BB180" s="117" t="e">
        <f t="shared" si="9"/>
        <v>#DIV/0!</v>
      </c>
      <c r="BC180" s="117" t="e">
        <f t="shared" si="10"/>
        <v>#DIV/0!</v>
      </c>
      <c r="BD180" s="117" t="e">
        <f t="shared" si="11"/>
        <v>#DIV/0!</v>
      </c>
      <c r="BE180" s="118">
        <v>0.2</v>
      </c>
      <c r="BF180" s="118">
        <v>0.8</v>
      </c>
      <c r="BG180" s="117" t="e">
        <f t="shared" si="12"/>
        <v>#DIV/0!</v>
      </c>
      <c r="BH180" s="117" t="e">
        <f t="shared" si="13"/>
        <v>#DIV/0!</v>
      </c>
      <c r="BI180" s="117" t="e">
        <f t="shared" si="14"/>
        <v>#DIV/0!</v>
      </c>
      <c r="BJ180" s="117" t="e">
        <f t="shared" si="72"/>
        <v>#DIV/0!</v>
      </c>
      <c r="BK180" s="117" t="e">
        <f t="shared" si="72"/>
        <v>#DIV/0!</v>
      </c>
      <c r="BL180" s="117" t="e">
        <f t="shared" si="16"/>
        <v>#DIV/0!</v>
      </c>
      <c r="BM180" s="117" t="e">
        <f t="shared" si="17"/>
        <v>#DIV/0!</v>
      </c>
      <c r="BN180" s="117" t="e">
        <f t="shared" si="18"/>
        <v>#DIV/0!</v>
      </c>
      <c r="BO180" s="117" t="e">
        <f t="shared" si="73"/>
        <v>#DIV/0!</v>
      </c>
      <c r="BP180" s="117" t="e">
        <f t="shared" si="73"/>
        <v>#DIV/0!</v>
      </c>
      <c r="BQ180" s="117" t="e">
        <f t="shared" si="73"/>
        <v>#DIV/0!</v>
      </c>
      <c r="BR180" s="117" t="e">
        <f t="shared" si="73"/>
        <v>#DIV/0!</v>
      </c>
      <c r="BS180" s="2153"/>
      <c r="BT180" s="2153"/>
      <c r="BU180" s="2153"/>
      <c r="BV180" s="2153"/>
      <c r="BW180" s="2153"/>
      <c r="BX180" s="2153"/>
      <c r="BY180" s="2153"/>
      <c r="BZ180" s="2153"/>
      <c r="CA180" s="2150"/>
      <c r="CB180" s="8"/>
      <c r="CC180" s="2184"/>
      <c r="CD180" s="2153"/>
      <c r="CE180" s="2153"/>
      <c r="CF180" s="2150"/>
      <c r="CG180" s="2288"/>
      <c r="CH180" s="8"/>
      <c r="CI180" s="8"/>
      <c r="CJ180" s="8"/>
      <c r="CK180" s="8"/>
      <c r="CL180" s="8"/>
      <c r="CM180" s="8"/>
      <c r="CN180" s="8"/>
      <c r="CO180" s="8"/>
      <c r="CP180" s="8"/>
      <c r="CQ180" s="8"/>
      <c r="CR180" s="8"/>
      <c r="CS180" s="8"/>
      <c r="CT180" s="8"/>
    </row>
    <row r="181" spans="1:98" ht="14.4">
      <c r="A181" s="2184"/>
      <c r="B181" s="2261"/>
      <c r="C181" s="2254"/>
      <c r="D181" s="2261"/>
      <c r="E181" s="2254"/>
      <c r="F181" s="95"/>
      <c r="G181" s="142"/>
      <c r="H181" s="2150"/>
      <c r="I181" s="97"/>
      <c r="J181" s="98"/>
      <c r="K181" s="98"/>
      <c r="L181" s="98"/>
      <c r="M181" s="2150"/>
      <c r="N181" s="2184"/>
      <c r="O181" s="99"/>
      <c r="P181" s="100"/>
      <c r="Q181" s="2184"/>
      <c r="R181" s="2153"/>
      <c r="S181" s="2153"/>
      <c r="T181" s="2150"/>
      <c r="U181" s="27"/>
      <c r="V181" s="101">
        <v>4</v>
      </c>
      <c r="W181" s="120"/>
      <c r="X181" s="234"/>
      <c r="Y181" s="234"/>
      <c r="Z181" s="211"/>
      <c r="AA181" s="104"/>
      <c r="AB181" s="105"/>
      <c r="AC181" s="105"/>
      <c r="AD181" s="106"/>
      <c r="AE181" s="138"/>
      <c r="AF181" s="107"/>
      <c r="AG181" s="108"/>
      <c r="AH181" s="108"/>
      <c r="AI181" s="108"/>
      <c r="AJ181" s="109"/>
      <c r="AK181" s="110"/>
      <c r="AL181" s="111"/>
      <c r="AM181" s="111"/>
      <c r="AN181" s="112"/>
      <c r="AO181" s="8"/>
      <c r="AP181" s="113"/>
      <c r="AQ181" s="114"/>
      <c r="AR181" s="89"/>
      <c r="AS181" s="115" t="e">
        <f t="shared" si="0"/>
        <v>#DIV/0!</v>
      </c>
      <c r="AT181" s="239" t="e">
        <f t="shared" si="1"/>
        <v>#DIV/0!</v>
      </c>
      <c r="AU181" s="239" t="e">
        <f t="shared" si="2"/>
        <v>#DIV/0!</v>
      </c>
      <c r="AV181" s="239" t="e">
        <f t="shared" si="3"/>
        <v>#DIV/0!</v>
      </c>
      <c r="AW181" s="117" t="e">
        <f t="shared" si="4"/>
        <v>#DIV/0!</v>
      </c>
      <c r="AX181" s="117" t="e">
        <f t="shared" si="5"/>
        <v>#DIV/0!</v>
      </c>
      <c r="AY181" s="117" t="e">
        <f t="shared" si="6"/>
        <v>#DIV/0!</v>
      </c>
      <c r="AZ181" s="117" t="e">
        <f t="shared" si="7"/>
        <v>#DIV/0!</v>
      </c>
      <c r="BA181" s="117" t="e">
        <f t="shared" si="8"/>
        <v>#DIV/0!</v>
      </c>
      <c r="BB181" s="117" t="e">
        <f t="shared" si="9"/>
        <v>#DIV/0!</v>
      </c>
      <c r="BC181" s="117" t="e">
        <f t="shared" si="10"/>
        <v>#DIV/0!</v>
      </c>
      <c r="BD181" s="117" t="e">
        <f t="shared" si="11"/>
        <v>#DIV/0!</v>
      </c>
      <c r="BE181" s="118">
        <v>0.2</v>
      </c>
      <c r="BF181" s="118">
        <v>0.8</v>
      </c>
      <c r="BG181" s="117" t="e">
        <f t="shared" si="12"/>
        <v>#DIV/0!</v>
      </c>
      <c r="BH181" s="117" t="e">
        <f t="shared" si="13"/>
        <v>#DIV/0!</v>
      </c>
      <c r="BI181" s="117" t="e">
        <f t="shared" si="14"/>
        <v>#DIV/0!</v>
      </c>
      <c r="BJ181" s="117" t="e">
        <f t="shared" si="72"/>
        <v>#DIV/0!</v>
      </c>
      <c r="BK181" s="117" t="e">
        <f t="shared" si="72"/>
        <v>#DIV/0!</v>
      </c>
      <c r="BL181" s="117" t="e">
        <f t="shared" si="16"/>
        <v>#DIV/0!</v>
      </c>
      <c r="BM181" s="117" t="e">
        <f t="shared" si="17"/>
        <v>#DIV/0!</v>
      </c>
      <c r="BN181" s="117" t="e">
        <f t="shared" si="18"/>
        <v>#DIV/0!</v>
      </c>
      <c r="BO181" s="117" t="e">
        <f t="shared" si="73"/>
        <v>#DIV/0!</v>
      </c>
      <c r="BP181" s="117" t="e">
        <f t="shared" si="73"/>
        <v>#DIV/0!</v>
      </c>
      <c r="BQ181" s="117" t="e">
        <f t="shared" si="73"/>
        <v>#DIV/0!</v>
      </c>
      <c r="BR181" s="117" t="e">
        <f t="shared" si="73"/>
        <v>#DIV/0!</v>
      </c>
      <c r="BS181" s="2153"/>
      <c r="BT181" s="2153"/>
      <c r="BU181" s="2153"/>
      <c r="BV181" s="2153"/>
      <c r="BW181" s="2153"/>
      <c r="BX181" s="2153"/>
      <c r="BY181" s="2153"/>
      <c r="BZ181" s="2153"/>
      <c r="CA181" s="2150"/>
      <c r="CB181" s="8"/>
      <c r="CC181" s="2184"/>
      <c r="CD181" s="2153"/>
      <c r="CE181" s="2153"/>
      <c r="CF181" s="2150"/>
      <c r="CG181" s="2288"/>
      <c r="CH181" s="8"/>
      <c r="CI181" s="8"/>
      <c r="CJ181" s="8"/>
      <c r="CK181" s="8"/>
      <c r="CL181" s="8"/>
      <c r="CM181" s="8"/>
      <c r="CN181" s="8"/>
      <c r="CO181" s="8"/>
      <c r="CP181" s="8"/>
      <c r="CQ181" s="8"/>
      <c r="CR181" s="8"/>
      <c r="CS181" s="8"/>
      <c r="CT181" s="8"/>
    </row>
    <row r="182" spans="1:98" ht="14.4">
      <c r="A182" s="2184"/>
      <c r="B182" s="2261"/>
      <c r="C182" s="2254"/>
      <c r="D182" s="2261"/>
      <c r="E182" s="2254"/>
      <c r="F182" s="95"/>
      <c r="G182" s="142"/>
      <c r="H182" s="2150"/>
      <c r="I182" s="97"/>
      <c r="J182" s="98"/>
      <c r="K182" s="98"/>
      <c r="L182" s="98"/>
      <c r="M182" s="2150"/>
      <c r="N182" s="2184"/>
      <c r="O182" s="99"/>
      <c r="P182" s="100"/>
      <c r="Q182" s="2184"/>
      <c r="R182" s="2153"/>
      <c r="S182" s="2153"/>
      <c r="T182" s="2150"/>
      <c r="U182" s="27"/>
      <c r="V182" s="101">
        <v>5</v>
      </c>
      <c r="W182" s="120"/>
      <c r="X182" s="234"/>
      <c r="Y182" s="234"/>
      <c r="Z182" s="211"/>
      <c r="AA182" s="104"/>
      <c r="AB182" s="105"/>
      <c r="AC182" s="105"/>
      <c r="AD182" s="106"/>
      <c r="AE182" s="138"/>
      <c r="AF182" s="107"/>
      <c r="AG182" s="108"/>
      <c r="AH182" s="108"/>
      <c r="AI182" s="108"/>
      <c r="AJ182" s="109"/>
      <c r="AK182" s="110"/>
      <c r="AL182" s="111"/>
      <c r="AM182" s="111"/>
      <c r="AN182" s="112"/>
      <c r="AO182" s="8"/>
      <c r="AP182" s="113"/>
      <c r="AQ182" s="114"/>
      <c r="AR182" s="89"/>
      <c r="AS182" s="115" t="e">
        <f t="shared" si="0"/>
        <v>#DIV/0!</v>
      </c>
      <c r="AT182" s="239" t="e">
        <f t="shared" si="1"/>
        <v>#DIV/0!</v>
      </c>
      <c r="AU182" s="239" t="e">
        <f t="shared" si="2"/>
        <v>#DIV/0!</v>
      </c>
      <c r="AV182" s="239" t="e">
        <f t="shared" si="3"/>
        <v>#DIV/0!</v>
      </c>
      <c r="AW182" s="117" t="e">
        <f t="shared" si="4"/>
        <v>#DIV/0!</v>
      </c>
      <c r="AX182" s="117" t="e">
        <f t="shared" si="5"/>
        <v>#DIV/0!</v>
      </c>
      <c r="AY182" s="117" t="e">
        <f t="shared" si="6"/>
        <v>#DIV/0!</v>
      </c>
      <c r="AZ182" s="117" t="e">
        <f t="shared" si="7"/>
        <v>#DIV/0!</v>
      </c>
      <c r="BA182" s="117" t="e">
        <f t="shared" si="8"/>
        <v>#DIV/0!</v>
      </c>
      <c r="BB182" s="117" t="e">
        <f t="shared" si="9"/>
        <v>#DIV/0!</v>
      </c>
      <c r="BC182" s="117" t="e">
        <f t="shared" si="10"/>
        <v>#DIV/0!</v>
      </c>
      <c r="BD182" s="117" t="e">
        <f t="shared" si="11"/>
        <v>#DIV/0!</v>
      </c>
      <c r="BE182" s="118">
        <v>0.2</v>
      </c>
      <c r="BF182" s="118">
        <v>0.8</v>
      </c>
      <c r="BG182" s="117" t="e">
        <f t="shared" si="12"/>
        <v>#DIV/0!</v>
      </c>
      <c r="BH182" s="117" t="e">
        <f t="shared" si="13"/>
        <v>#DIV/0!</v>
      </c>
      <c r="BI182" s="117" t="e">
        <f t="shared" si="14"/>
        <v>#DIV/0!</v>
      </c>
      <c r="BJ182" s="117" t="e">
        <f t="shared" si="72"/>
        <v>#DIV/0!</v>
      </c>
      <c r="BK182" s="117" t="e">
        <f t="shared" si="72"/>
        <v>#DIV/0!</v>
      </c>
      <c r="BL182" s="117" t="e">
        <f t="shared" si="16"/>
        <v>#DIV/0!</v>
      </c>
      <c r="BM182" s="117" t="e">
        <f t="shared" si="17"/>
        <v>#DIV/0!</v>
      </c>
      <c r="BN182" s="117" t="e">
        <f t="shared" si="18"/>
        <v>#DIV/0!</v>
      </c>
      <c r="BO182" s="117" t="e">
        <f t="shared" si="73"/>
        <v>#DIV/0!</v>
      </c>
      <c r="BP182" s="117" t="e">
        <f t="shared" si="73"/>
        <v>#DIV/0!</v>
      </c>
      <c r="BQ182" s="117" t="e">
        <f t="shared" si="73"/>
        <v>#DIV/0!</v>
      </c>
      <c r="BR182" s="117" t="e">
        <f t="shared" si="73"/>
        <v>#DIV/0!</v>
      </c>
      <c r="BS182" s="2153"/>
      <c r="BT182" s="2153"/>
      <c r="BU182" s="2153"/>
      <c r="BV182" s="2153"/>
      <c r="BW182" s="2153"/>
      <c r="BX182" s="2153"/>
      <c r="BY182" s="2153"/>
      <c r="BZ182" s="2153"/>
      <c r="CA182" s="2150"/>
      <c r="CB182" s="8"/>
      <c r="CC182" s="2184"/>
      <c r="CD182" s="2153"/>
      <c r="CE182" s="2153"/>
      <c r="CF182" s="2150"/>
      <c r="CG182" s="2288"/>
      <c r="CH182" s="8"/>
      <c r="CI182" s="8"/>
      <c r="CJ182" s="8"/>
      <c r="CK182" s="8"/>
      <c r="CL182" s="8"/>
      <c r="CM182" s="8"/>
      <c r="CN182" s="8"/>
      <c r="CO182" s="8"/>
      <c r="CP182" s="8"/>
      <c r="CQ182" s="8"/>
      <c r="CR182" s="8"/>
      <c r="CS182" s="8"/>
      <c r="CT182" s="8"/>
    </row>
    <row r="183" spans="1:98" ht="14.4">
      <c r="A183" s="2184"/>
      <c r="B183" s="2261"/>
      <c r="C183" s="2254"/>
      <c r="D183" s="2261"/>
      <c r="E183" s="2254"/>
      <c r="F183" s="95"/>
      <c r="G183" s="142"/>
      <c r="H183" s="2150"/>
      <c r="I183" s="97"/>
      <c r="J183" s="98"/>
      <c r="K183" s="98"/>
      <c r="L183" s="98"/>
      <c r="M183" s="2150"/>
      <c r="N183" s="2184"/>
      <c r="O183" s="99"/>
      <c r="P183" s="100"/>
      <c r="Q183" s="2184"/>
      <c r="R183" s="2153"/>
      <c r="S183" s="2153"/>
      <c r="T183" s="2150"/>
      <c r="U183" s="27"/>
      <c r="V183" s="101">
        <v>6</v>
      </c>
      <c r="W183" s="120"/>
      <c r="X183" s="234"/>
      <c r="Y183" s="234"/>
      <c r="Z183" s="211"/>
      <c r="AA183" s="104"/>
      <c r="AB183" s="105"/>
      <c r="AC183" s="105"/>
      <c r="AD183" s="106"/>
      <c r="AE183" s="138"/>
      <c r="AF183" s="107"/>
      <c r="AG183" s="108"/>
      <c r="AH183" s="108"/>
      <c r="AI183" s="108"/>
      <c r="AJ183" s="109"/>
      <c r="AK183" s="110"/>
      <c r="AL183" s="111"/>
      <c r="AM183" s="111"/>
      <c r="AN183" s="112"/>
      <c r="AO183" s="8"/>
      <c r="AP183" s="113"/>
      <c r="AQ183" s="114"/>
      <c r="AR183" s="89"/>
      <c r="AS183" s="115" t="e">
        <f t="shared" si="0"/>
        <v>#DIV/0!</v>
      </c>
      <c r="AT183" s="239" t="e">
        <f t="shared" si="1"/>
        <v>#DIV/0!</v>
      </c>
      <c r="AU183" s="239" t="e">
        <f t="shared" si="2"/>
        <v>#DIV/0!</v>
      </c>
      <c r="AV183" s="239" t="e">
        <f t="shared" si="3"/>
        <v>#DIV/0!</v>
      </c>
      <c r="AW183" s="117" t="e">
        <f t="shared" si="4"/>
        <v>#DIV/0!</v>
      </c>
      <c r="AX183" s="117" t="e">
        <f t="shared" si="5"/>
        <v>#DIV/0!</v>
      </c>
      <c r="AY183" s="117" t="e">
        <f t="shared" si="6"/>
        <v>#DIV/0!</v>
      </c>
      <c r="AZ183" s="117" t="e">
        <f t="shared" si="7"/>
        <v>#DIV/0!</v>
      </c>
      <c r="BA183" s="117" t="e">
        <f t="shared" si="8"/>
        <v>#DIV/0!</v>
      </c>
      <c r="BB183" s="117" t="e">
        <f t="shared" si="9"/>
        <v>#DIV/0!</v>
      </c>
      <c r="BC183" s="117" t="e">
        <f t="shared" si="10"/>
        <v>#DIV/0!</v>
      </c>
      <c r="BD183" s="117" t="e">
        <f t="shared" si="11"/>
        <v>#DIV/0!</v>
      </c>
      <c r="BE183" s="118">
        <v>0.2</v>
      </c>
      <c r="BF183" s="118">
        <v>0.8</v>
      </c>
      <c r="BG183" s="117" t="e">
        <f t="shared" si="12"/>
        <v>#DIV/0!</v>
      </c>
      <c r="BH183" s="117" t="e">
        <f t="shared" si="13"/>
        <v>#DIV/0!</v>
      </c>
      <c r="BI183" s="117" t="e">
        <f t="shared" si="14"/>
        <v>#DIV/0!</v>
      </c>
      <c r="BJ183" s="117" t="e">
        <f t="shared" si="72"/>
        <v>#DIV/0!</v>
      </c>
      <c r="BK183" s="117" t="e">
        <f t="shared" si="72"/>
        <v>#DIV/0!</v>
      </c>
      <c r="BL183" s="117" t="e">
        <f t="shared" si="16"/>
        <v>#DIV/0!</v>
      </c>
      <c r="BM183" s="117" t="e">
        <f t="shared" si="17"/>
        <v>#DIV/0!</v>
      </c>
      <c r="BN183" s="117" t="e">
        <f t="shared" si="18"/>
        <v>#DIV/0!</v>
      </c>
      <c r="BO183" s="117" t="e">
        <f t="shared" si="73"/>
        <v>#DIV/0!</v>
      </c>
      <c r="BP183" s="117" t="e">
        <f t="shared" si="73"/>
        <v>#DIV/0!</v>
      </c>
      <c r="BQ183" s="117" t="e">
        <f t="shared" si="73"/>
        <v>#DIV/0!</v>
      </c>
      <c r="BR183" s="117" t="e">
        <f t="shared" si="73"/>
        <v>#DIV/0!</v>
      </c>
      <c r="BS183" s="2153"/>
      <c r="BT183" s="2153"/>
      <c r="BU183" s="2153"/>
      <c r="BV183" s="2153"/>
      <c r="BW183" s="2153"/>
      <c r="BX183" s="2153"/>
      <c r="BY183" s="2153"/>
      <c r="BZ183" s="2153"/>
      <c r="CA183" s="2150"/>
      <c r="CB183" s="8"/>
      <c r="CC183" s="2184"/>
      <c r="CD183" s="2153"/>
      <c r="CE183" s="2153"/>
      <c r="CF183" s="2150"/>
      <c r="CG183" s="2288"/>
      <c r="CH183" s="8"/>
      <c r="CI183" s="8"/>
      <c r="CJ183" s="8"/>
      <c r="CK183" s="8"/>
      <c r="CL183" s="8"/>
      <c r="CM183" s="8"/>
      <c r="CN183" s="8"/>
      <c r="CO183" s="8"/>
      <c r="CP183" s="8"/>
      <c r="CQ183" s="8"/>
      <c r="CR183" s="8"/>
      <c r="CS183" s="8"/>
      <c r="CT183" s="8"/>
    </row>
    <row r="184" spans="1:98" ht="14.4">
      <c r="A184" s="2184"/>
      <c r="B184" s="2261"/>
      <c r="C184" s="2254"/>
      <c r="D184" s="2261"/>
      <c r="E184" s="2254"/>
      <c r="F184" s="95"/>
      <c r="G184" s="142"/>
      <c r="H184" s="2150"/>
      <c r="I184" s="97"/>
      <c r="J184" s="98"/>
      <c r="K184" s="98"/>
      <c r="L184" s="98"/>
      <c r="M184" s="2150"/>
      <c r="N184" s="2184"/>
      <c r="O184" s="99"/>
      <c r="P184" s="100"/>
      <c r="Q184" s="2184"/>
      <c r="R184" s="2153"/>
      <c r="S184" s="2153"/>
      <c r="T184" s="2150"/>
      <c r="U184" s="27"/>
      <c r="V184" s="101">
        <v>7</v>
      </c>
      <c r="W184" s="120"/>
      <c r="X184" s="234"/>
      <c r="Y184" s="234"/>
      <c r="Z184" s="211"/>
      <c r="AA184" s="104"/>
      <c r="AB184" s="105"/>
      <c r="AC184" s="105"/>
      <c r="AD184" s="106"/>
      <c r="AE184" s="138"/>
      <c r="AF184" s="107"/>
      <c r="AG184" s="108"/>
      <c r="AH184" s="108"/>
      <c r="AI184" s="108"/>
      <c r="AJ184" s="109"/>
      <c r="AK184" s="110"/>
      <c r="AL184" s="111"/>
      <c r="AM184" s="111"/>
      <c r="AN184" s="112"/>
      <c r="AO184" s="8"/>
      <c r="AP184" s="113"/>
      <c r="AQ184" s="114"/>
      <c r="AR184" s="89"/>
      <c r="AS184" s="115" t="e">
        <f t="shared" si="0"/>
        <v>#DIV/0!</v>
      </c>
      <c r="AT184" s="239" t="e">
        <f t="shared" si="1"/>
        <v>#DIV/0!</v>
      </c>
      <c r="AU184" s="239" t="e">
        <f t="shared" si="2"/>
        <v>#DIV/0!</v>
      </c>
      <c r="AV184" s="239" t="e">
        <f t="shared" si="3"/>
        <v>#DIV/0!</v>
      </c>
      <c r="AW184" s="117" t="e">
        <f t="shared" si="4"/>
        <v>#DIV/0!</v>
      </c>
      <c r="AX184" s="117" t="e">
        <f t="shared" si="5"/>
        <v>#DIV/0!</v>
      </c>
      <c r="AY184" s="117" t="e">
        <f t="shared" si="6"/>
        <v>#DIV/0!</v>
      </c>
      <c r="AZ184" s="117" t="e">
        <f t="shared" si="7"/>
        <v>#DIV/0!</v>
      </c>
      <c r="BA184" s="117" t="e">
        <f t="shared" si="8"/>
        <v>#DIV/0!</v>
      </c>
      <c r="BB184" s="117" t="e">
        <f t="shared" si="9"/>
        <v>#DIV/0!</v>
      </c>
      <c r="BC184" s="117" t="e">
        <f t="shared" si="10"/>
        <v>#DIV/0!</v>
      </c>
      <c r="BD184" s="117" t="e">
        <f t="shared" si="11"/>
        <v>#DIV/0!</v>
      </c>
      <c r="BE184" s="118">
        <v>0.2</v>
      </c>
      <c r="BF184" s="118">
        <v>0.8</v>
      </c>
      <c r="BG184" s="117" t="e">
        <f t="shared" si="12"/>
        <v>#DIV/0!</v>
      </c>
      <c r="BH184" s="117" t="e">
        <f t="shared" si="13"/>
        <v>#DIV/0!</v>
      </c>
      <c r="BI184" s="117" t="e">
        <f t="shared" si="14"/>
        <v>#DIV/0!</v>
      </c>
      <c r="BJ184" s="117" t="e">
        <f t="shared" si="72"/>
        <v>#DIV/0!</v>
      </c>
      <c r="BK184" s="117" t="e">
        <f t="shared" si="72"/>
        <v>#DIV/0!</v>
      </c>
      <c r="BL184" s="117" t="e">
        <f t="shared" si="16"/>
        <v>#DIV/0!</v>
      </c>
      <c r="BM184" s="117" t="e">
        <f t="shared" si="17"/>
        <v>#DIV/0!</v>
      </c>
      <c r="BN184" s="117" t="e">
        <f t="shared" si="18"/>
        <v>#DIV/0!</v>
      </c>
      <c r="BO184" s="117" t="e">
        <f t="shared" si="73"/>
        <v>#DIV/0!</v>
      </c>
      <c r="BP184" s="117" t="e">
        <f t="shared" si="73"/>
        <v>#DIV/0!</v>
      </c>
      <c r="BQ184" s="117" t="e">
        <f t="shared" si="73"/>
        <v>#DIV/0!</v>
      </c>
      <c r="BR184" s="117" t="e">
        <f t="shared" si="73"/>
        <v>#DIV/0!</v>
      </c>
      <c r="BS184" s="2153"/>
      <c r="BT184" s="2153"/>
      <c r="BU184" s="2153"/>
      <c r="BV184" s="2153"/>
      <c r="BW184" s="2153"/>
      <c r="BX184" s="2153"/>
      <c r="BY184" s="2153"/>
      <c r="BZ184" s="2153"/>
      <c r="CA184" s="2150"/>
      <c r="CB184" s="8"/>
      <c r="CC184" s="2184"/>
      <c r="CD184" s="2153"/>
      <c r="CE184" s="2153"/>
      <c r="CF184" s="2150"/>
      <c r="CG184" s="2288"/>
      <c r="CH184" s="8"/>
      <c r="CI184" s="8"/>
      <c r="CJ184" s="8"/>
      <c r="CK184" s="8"/>
      <c r="CL184" s="8"/>
      <c r="CM184" s="8"/>
      <c r="CN184" s="8"/>
      <c r="CO184" s="8"/>
      <c r="CP184" s="8"/>
      <c r="CQ184" s="8"/>
      <c r="CR184" s="8"/>
      <c r="CS184" s="8"/>
      <c r="CT184" s="8"/>
    </row>
    <row r="185" spans="1:98" ht="14.4">
      <c r="A185" s="2184"/>
      <c r="B185" s="2261"/>
      <c r="C185" s="2254"/>
      <c r="D185" s="2261"/>
      <c r="E185" s="2254"/>
      <c r="F185" s="95"/>
      <c r="G185" s="142"/>
      <c r="H185" s="2150"/>
      <c r="I185" s="97"/>
      <c r="J185" s="98"/>
      <c r="K185" s="98"/>
      <c r="L185" s="98"/>
      <c r="M185" s="2150"/>
      <c r="N185" s="2184"/>
      <c r="O185" s="99"/>
      <c r="P185" s="100"/>
      <c r="Q185" s="2184"/>
      <c r="R185" s="2153"/>
      <c r="S185" s="2153"/>
      <c r="T185" s="2150"/>
      <c r="U185" s="27"/>
      <c r="V185" s="101">
        <v>8</v>
      </c>
      <c r="W185" s="120"/>
      <c r="X185" s="234"/>
      <c r="Y185" s="234"/>
      <c r="Z185" s="211"/>
      <c r="AA185" s="104"/>
      <c r="AB185" s="105"/>
      <c r="AC185" s="105"/>
      <c r="AD185" s="106"/>
      <c r="AE185" s="138"/>
      <c r="AF185" s="107"/>
      <c r="AG185" s="108"/>
      <c r="AH185" s="108"/>
      <c r="AI185" s="108"/>
      <c r="AJ185" s="109"/>
      <c r="AK185" s="110"/>
      <c r="AL185" s="111"/>
      <c r="AM185" s="111"/>
      <c r="AN185" s="112"/>
      <c r="AO185" s="8"/>
      <c r="AP185" s="113"/>
      <c r="AQ185" s="114"/>
      <c r="AR185" s="89"/>
      <c r="AS185" s="115" t="e">
        <f t="shared" si="0"/>
        <v>#DIV/0!</v>
      </c>
      <c r="AT185" s="239" t="e">
        <f t="shared" si="1"/>
        <v>#DIV/0!</v>
      </c>
      <c r="AU185" s="239" t="e">
        <f t="shared" si="2"/>
        <v>#DIV/0!</v>
      </c>
      <c r="AV185" s="239" t="e">
        <f t="shared" si="3"/>
        <v>#DIV/0!</v>
      </c>
      <c r="AW185" s="117" t="e">
        <f t="shared" si="4"/>
        <v>#DIV/0!</v>
      </c>
      <c r="AX185" s="117" t="e">
        <f t="shared" si="5"/>
        <v>#DIV/0!</v>
      </c>
      <c r="AY185" s="117" t="e">
        <f t="shared" si="6"/>
        <v>#DIV/0!</v>
      </c>
      <c r="AZ185" s="117" t="e">
        <f t="shared" si="7"/>
        <v>#DIV/0!</v>
      </c>
      <c r="BA185" s="117" t="e">
        <f t="shared" si="8"/>
        <v>#DIV/0!</v>
      </c>
      <c r="BB185" s="117" t="e">
        <f t="shared" si="9"/>
        <v>#DIV/0!</v>
      </c>
      <c r="BC185" s="117" t="e">
        <f t="shared" si="10"/>
        <v>#DIV/0!</v>
      </c>
      <c r="BD185" s="117" t="e">
        <f t="shared" si="11"/>
        <v>#DIV/0!</v>
      </c>
      <c r="BE185" s="118">
        <v>0.2</v>
      </c>
      <c r="BF185" s="118">
        <v>0.8</v>
      </c>
      <c r="BG185" s="117" t="e">
        <f t="shared" si="12"/>
        <v>#DIV/0!</v>
      </c>
      <c r="BH185" s="117" t="e">
        <f t="shared" si="13"/>
        <v>#DIV/0!</v>
      </c>
      <c r="BI185" s="117" t="e">
        <f t="shared" si="14"/>
        <v>#DIV/0!</v>
      </c>
      <c r="BJ185" s="117" t="e">
        <f t="shared" si="72"/>
        <v>#DIV/0!</v>
      </c>
      <c r="BK185" s="117" t="e">
        <f t="shared" si="72"/>
        <v>#DIV/0!</v>
      </c>
      <c r="BL185" s="117" t="e">
        <f t="shared" si="16"/>
        <v>#DIV/0!</v>
      </c>
      <c r="BM185" s="117" t="e">
        <f t="shared" si="17"/>
        <v>#DIV/0!</v>
      </c>
      <c r="BN185" s="117" t="e">
        <f t="shared" si="18"/>
        <v>#DIV/0!</v>
      </c>
      <c r="BO185" s="117" t="e">
        <f t="shared" si="73"/>
        <v>#DIV/0!</v>
      </c>
      <c r="BP185" s="117" t="e">
        <f t="shared" si="73"/>
        <v>#DIV/0!</v>
      </c>
      <c r="BQ185" s="117" t="e">
        <f t="shared" si="73"/>
        <v>#DIV/0!</v>
      </c>
      <c r="BR185" s="117" t="e">
        <f t="shared" si="73"/>
        <v>#DIV/0!</v>
      </c>
      <c r="BS185" s="2153"/>
      <c r="BT185" s="2153"/>
      <c r="BU185" s="2153"/>
      <c r="BV185" s="2153"/>
      <c r="BW185" s="2153"/>
      <c r="BX185" s="2153"/>
      <c r="BY185" s="2153"/>
      <c r="BZ185" s="2153"/>
      <c r="CA185" s="2150"/>
      <c r="CB185" s="8"/>
      <c r="CC185" s="2184"/>
      <c r="CD185" s="2153"/>
      <c r="CE185" s="2153"/>
      <c r="CF185" s="2150"/>
      <c r="CG185" s="2288"/>
      <c r="CH185" s="8"/>
      <c r="CI185" s="8"/>
      <c r="CJ185" s="8"/>
      <c r="CK185" s="8"/>
      <c r="CL185" s="8"/>
      <c r="CM185" s="8"/>
      <c r="CN185" s="8"/>
      <c r="CO185" s="8"/>
      <c r="CP185" s="8"/>
      <c r="CQ185" s="8"/>
      <c r="CR185" s="8"/>
      <c r="CS185" s="8"/>
      <c r="CT185" s="8"/>
    </row>
    <row r="186" spans="1:98" ht="14.4">
      <c r="A186" s="2184"/>
      <c r="B186" s="2261"/>
      <c r="C186" s="2254"/>
      <c r="D186" s="2261"/>
      <c r="E186" s="2254"/>
      <c r="F186" s="95"/>
      <c r="G186" s="142"/>
      <c r="H186" s="2150"/>
      <c r="I186" s="97"/>
      <c r="J186" s="98"/>
      <c r="K186" s="98"/>
      <c r="L186" s="98"/>
      <c r="M186" s="2150"/>
      <c r="N186" s="2184"/>
      <c r="O186" s="99"/>
      <c r="P186" s="100"/>
      <c r="Q186" s="2184"/>
      <c r="R186" s="2153"/>
      <c r="S186" s="2153"/>
      <c r="T186" s="2150"/>
      <c r="U186" s="27"/>
      <c r="V186" s="101">
        <v>9</v>
      </c>
      <c r="W186" s="120"/>
      <c r="X186" s="234"/>
      <c r="Y186" s="234"/>
      <c r="Z186" s="211"/>
      <c r="AA186" s="104"/>
      <c r="AB186" s="105"/>
      <c r="AC186" s="105"/>
      <c r="AD186" s="106"/>
      <c r="AE186" s="138"/>
      <c r="AF186" s="107"/>
      <c r="AG186" s="108"/>
      <c r="AH186" s="108"/>
      <c r="AI186" s="108"/>
      <c r="AJ186" s="109"/>
      <c r="AK186" s="110"/>
      <c r="AL186" s="111"/>
      <c r="AM186" s="111"/>
      <c r="AN186" s="112"/>
      <c r="AO186" s="8"/>
      <c r="AP186" s="113"/>
      <c r="AQ186" s="114"/>
      <c r="AR186" s="89"/>
      <c r="AS186" s="115" t="e">
        <f t="shared" si="0"/>
        <v>#DIV/0!</v>
      </c>
      <c r="AT186" s="239" t="e">
        <f t="shared" si="1"/>
        <v>#DIV/0!</v>
      </c>
      <c r="AU186" s="239" t="e">
        <f t="shared" si="2"/>
        <v>#DIV/0!</v>
      </c>
      <c r="AV186" s="239" t="e">
        <f t="shared" si="3"/>
        <v>#DIV/0!</v>
      </c>
      <c r="AW186" s="117" t="e">
        <f t="shared" si="4"/>
        <v>#DIV/0!</v>
      </c>
      <c r="AX186" s="117" t="e">
        <f t="shared" si="5"/>
        <v>#DIV/0!</v>
      </c>
      <c r="AY186" s="117" t="e">
        <f t="shared" si="6"/>
        <v>#DIV/0!</v>
      </c>
      <c r="AZ186" s="117" t="e">
        <f t="shared" si="7"/>
        <v>#DIV/0!</v>
      </c>
      <c r="BA186" s="117" t="e">
        <f t="shared" si="8"/>
        <v>#DIV/0!</v>
      </c>
      <c r="BB186" s="117" t="e">
        <f t="shared" si="9"/>
        <v>#DIV/0!</v>
      </c>
      <c r="BC186" s="117" t="e">
        <f t="shared" si="10"/>
        <v>#DIV/0!</v>
      </c>
      <c r="BD186" s="117" t="e">
        <f t="shared" si="11"/>
        <v>#DIV/0!</v>
      </c>
      <c r="BE186" s="118">
        <v>0.2</v>
      </c>
      <c r="BF186" s="118">
        <v>0.8</v>
      </c>
      <c r="BG186" s="117" t="e">
        <f t="shared" si="12"/>
        <v>#DIV/0!</v>
      </c>
      <c r="BH186" s="117" t="e">
        <f t="shared" si="13"/>
        <v>#DIV/0!</v>
      </c>
      <c r="BI186" s="117" t="e">
        <f t="shared" si="14"/>
        <v>#DIV/0!</v>
      </c>
      <c r="BJ186" s="117" t="e">
        <f t="shared" si="72"/>
        <v>#DIV/0!</v>
      </c>
      <c r="BK186" s="117" t="e">
        <f t="shared" si="72"/>
        <v>#DIV/0!</v>
      </c>
      <c r="BL186" s="117" t="e">
        <f t="shared" si="16"/>
        <v>#DIV/0!</v>
      </c>
      <c r="BM186" s="117" t="e">
        <f t="shared" si="17"/>
        <v>#DIV/0!</v>
      </c>
      <c r="BN186" s="117" t="e">
        <f t="shared" si="18"/>
        <v>#DIV/0!</v>
      </c>
      <c r="BO186" s="117" t="e">
        <f t="shared" si="73"/>
        <v>#DIV/0!</v>
      </c>
      <c r="BP186" s="117" t="e">
        <f t="shared" si="73"/>
        <v>#DIV/0!</v>
      </c>
      <c r="BQ186" s="117" t="e">
        <f t="shared" si="73"/>
        <v>#DIV/0!</v>
      </c>
      <c r="BR186" s="117" t="e">
        <f t="shared" si="73"/>
        <v>#DIV/0!</v>
      </c>
      <c r="BS186" s="2153"/>
      <c r="BT186" s="2153"/>
      <c r="BU186" s="2153"/>
      <c r="BV186" s="2153"/>
      <c r="BW186" s="2153"/>
      <c r="BX186" s="2153"/>
      <c r="BY186" s="2153"/>
      <c r="BZ186" s="2153"/>
      <c r="CA186" s="2150"/>
      <c r="CB186" s="8"/>
      <c r="CC186" s="2184"/>
      <c r="CD186" s="2153"/>
      <c r="CE186" s="2153"/>
      <c r="CF186" s="2150"/>
      <c r="CG186" s="2288"/>
      <c r="CH186" s="8"/>
      <c r="CI186" s="8"/>
      <c r="CJ186" s="8"/>
      <c r="CK186" s="8"/>
      <c r="CL186" s="8"/>
      <c r="CM186" s="8"/>
      <c r="CN186" s="8"/>
      <c r="CO186" s="8"/>
      <c r="CP186" s="8"/>
      <c r="CQ186" s="8"/>
      <c r="CR186" s="8"/>
      <c r="CS186" s="8"/>
      <c r="CT186" s="8"/>
    </row>
    <row r="187" spans="1:98" thickBot="1">
      <c r="A187" s="2184"/>
      <c r="B187" s="2261"/>
      <c r="C187" s="2254"/>
      <c r="D187" s="2261"/>
      <c r="E187" s="2254"/>
      <c r="F187" s="177"/>
      <c r="G187" s="187"/>
      <c r="H187" s="2151"/>
      <c r="I187" s="121"/>
      <c r="J187" s="122"/>
      <c r="K187" s="122"/>
      <c r="L187" s="122"/>
      <c r="M187" s="2151"/>
      <c r="N187" s="2179"/>
      <c r="O187" s="123"/>
      <c r="P187" s="124"/>
      <c r="Q187" s="2179"/>
      <c r="R187" s="2154"/>
      <c r="S187" s="2154"/>
      <c r="T187" s="2151"/>
      <c r="U187" s="27"/>
      <c r="V187" s="168">
        <v>10</v>
      </c>
      <c r="W187" s="179"/>
      <c r="X187" s="235"/>
      <c r="Y187" s="235"/>
      <c r="Z187" s="153"/>
      <c r="AA187" s="125"/>
      <c r="AB187" s="126"/>
      <c r="AC187" s="126"/>
      <c r="AD187" s="127"/>
      <c r="AE187" s="138"/>
      <c r="AF187" s="154"/>
      <c r="AG187" s="156"/>
      <c r="AH187" s="156"/>
      <c r="AI187" s="156"/>
      <c r="AJ187" s="157"/>
      <c r="AK187" s="128"/>
      <c r="AL187" s="129"/>
      <c r="AM187" s="129"/>
      <c r="AN187" s="130"/>
      <c r="AO187" s="8"/>
      <c r="AP187" s="131"/>
      <c r="AQ187" s="132"/>
      <c r="AR187" s="89"/>
      <c r="AS187" s="133" t="e">
        <f t="shared" si="0"/>
        <v>#DIV/0!</v>
      </c>
      <c r="AT187" s="240" t="e">
        <f t="shared" si="1"/>
        <v>#DIV/0!</v>
      </c>
      <c r="AU187" s="240" t="e">
        <f t="shared" si="2"/>
        <v>#DIV/0!</v>
      </c>
      <c r="AV187" s="240" t="e">
        <f t="shared" si="3"/>
        <v>#DIV/0!</v>
      </c>
      <c r="AW187" s="160" t="e">
        <f t="shared" si="4"/>
        <v>#DIV/0!</v>
      </c>
      <c r="AX187" s="160" t="e">
        <f t="shared" si="5"/>
        <v>#DIV/0!</v>
      </c>
      <c r="AY187" s="160" t="e">
        <f t="shared" si="6"/>
        <v>#DIV/0!</v>
      </c>
      <c r="AZ187" s="160" t="e">
        <f t="shared" si="7"/>
        <v>#DIV/0!</v>
      </c>
      <c r="BA187" s="160" t="e">
        <f t="shared" si="8"/>
        <v>#DIV/0!</v>
      </c>
      <c r="BB187" s="160" t="e">
        <f t="shared" si="9"/>
        <v>#DIV/0!</v>
      </c>
      <c r="BC187" s="160" t="e">
        <f t="shared" si="10"/>
        <v>#DIV/0!</v>
      </c>
      <c r="BD187" s="160" t="e">
        <f t="shared" si="11"/>
        <v>#DIV/0!</v>
      </c>
      <c r="BE187" s="159">
        <v>0.2</v>
      </c>
      <c r="BF187" s="159">
        <v>0.8</v>
      </c>
      <c r="BG187" s="160" t="e">
        <f t="shared" si="12"/>
        <v>#DIV/0!</v>
      </c>
      <c r="BH187" s="160" t="e">
        <f t="shared" si="13"/>
        <v>#DIV/0!</v>
      </c>
      <c r="BI187" s="160" t="e">
        <f t="shared" si="14"/>
        <v>#DIV/0!</v>
      </c>
      <c r="BJ187" s="160" t="e">
        <f t="shared" si="72"/>
        <v>#DIV/0!</v>
      </c>
      <c r="BK187" s="160" t="e">
        <f t="shared" si="72"/>
        <v>#DIV/0!</v>
      </c>
      <c r="BL187" s="160" t="e">
        <f t="shared" si="16"/>
        <v>#DIV/0!</v>
      </c>
      <c r="BM187" s="160" t="e">
        <f t="shared" si="17"/>
        <v>#DIV/0!</v>
      </c>
      <c r="BN187" s="160" t="e">
        <f t="shared" si="18"/>
        <v>#DIV/0!</v>
      </c>
      <c r="BO187" s="160" t="e">
        <f t="shared" si="73"/>
        <v>#DIV/0!</v>
      </c>
      <c r="BP187" s="160" t="e">
        <f t="shared" si="73"/>
        <v>#DIV/0!</v>
      </c>
      <c r="BQ187" s="160" t="e">
        <f t="shared" si="73"/>
        <v>#DIV/0!</v>
      </c>
      <c r="BR187" s="160" t="e">
        <f t="shared" si="73"/>
        <v>#DIV/0!</v>
      </c>
      <c r="BS187" s="2154"/>
      <c r="BT187" s="2154"/>
      <c r="BU187" s="2154"/>
      <c r="BV187" s="2154"/>
      <c r="BW187" s="2154"/>
      <c r="BX187" s="2154"/>
      <c r="BY187" s="2154"/>
      <c r="BZ187" s="2154"/>
      <c r="CA187" s="2151"/>
      <c r="CB187" s="8"/>
      <c r="CC187" s="2179"/>
      <c r="CD187" s="2154"/>
      <c r="CE187" s="2154"/>
      <c r="CF187" s="2151"/>
      <c r="CG187" s="2289"/>
      <c r="CH187" s="8"/>
      <c r="CI187" s="8"/>
      <c r="CJ187" s="8"/>
      <c r="CK187" s="8"/>
      <c r="CL187" s="8"/>
      <c r="CM187" s="8"/>
      <c r="CN187" s="8"/>
      <c r="CO187" s="8"/>
      <c r="CP187" s="8"/>
      <c r="CQ187" s="8"/>
      <c r="CR187" s="8"/>
      <c r="CS187" s="8"/>
      <c r="CT187" s="8"/>
    </row>
    <row r="188" spans="1:98" ht="14.4">
      <c r="A188" s="2124">
        <v>19</v>
      </c>
      <c r="B188" s="2127"/>
      <c r="C188" s="2252"/>
      <c r="D188" s="2325"/>
      <c r="E188" s="2252"/>
      <c r="F188" s="66"/>
      <c r="G188" s="135"/>
      <c r="H188" s="2139"/>
      <c r="I188" s="69"/>
      <c r="J188" s="70"/>
      <c r="K188" s="70"/>
      <c r="L188" s="70"/>
      <c r="M188" s="2328"/>
      <c r="N188" s="2263">
        <f>+P188+P189+P190+P191+P192+P193+P194+P195+P196+P197</f>
        <v>0</v>
      </c>
      <c r="O188" s="72"/>
      <c r="P188" s="73"/>
      <c r="Q188" s="2264"/>
      <c r="R188" s="2265"/>
      <c r="S188" s="2265"/>
      <c r="T188" s="2266"/>
      <c r="U188" s="27"/>
      <c r="V188" s="75">
        <v>1</v>
      </c>
      <c r="W188" s="72"/>
      <c r="X188" s="236"/>
      <c r="Y188" s="236"/>
      <c r="Z188" s="66"/>
      <c r="AA188" s="79"/>
      <c r="AB188" s="79"/>
      <c r="AC188" s="79"/>
      <c r="AD188" s="80"/>
      <c r="AE188" s="138"/>
      <c r="AF188" s="81"/>
      <c r="AG188" s="82"/>
      <c r="AH188" s="82"/>
      <c r="AI188" s="82"/>
      <c r="AJ188" s="83"/>
      <c r="AK188" s="84"/>
      <c r="AL188" s="85"/>
      <c r="AM188" s="85"/>
      <c r="AN188" s="86"/>
      <c r="AO188" s="8"/>
      <c r="AP188" s="87"/>
      <c r="AQ188" s="88"/>
      <c r="AR188" s="89"/>
      <c r="AS188" s="241" t="e">
        <f t="shared" si="0"/>
        <v>#DIV/0!</v>
      </c>
      <c r="AT188" s="242" t="e">
        <f t="shared" si="1"/>
        <v>#DIV/0!</v>
      </c>
      <c r="AU188" s="242" t="e">
        <f t="shared" si="2"/>
        <v>#DIV/0!</v>
      </c>
      <c r="AV188" s="242" t="e">
        <f t="shared" si="3"/>
        <v>#DIV/0!</v>
      </c>
      <c r="AW188" s="243" t="e">
        <f t="shared" si="4"/>
        <v>#DIV/0!</v>
      </c>
      <c r="AX188" s="243" t="e">
        <f t="shared" si="5"/>
        <v>#DIV/0!</v>
      </c>
      <c r="AY188" s="243" t="e">
        <f t="shared" si="6"/>
        <v>#DIV/0!</v>
      </c>
      <c r="AZ188" s="243" t="e">
        <f t="shared" si="7"/>
        <v>#DIV/0!</v>
      </c>
      <c r="BA188" s="244" t="e">
        <f t="shared" si="8"/>
        <v>#DIV/0!</v>
      </c>
      <c r="BB188" s="244" t="e">
        <f t="shared" si="9"/>
        <v>#DIV/0!</v>
      </c>
      <c r="BC188" s="244" t="e">
        <f t="shared" si="10"/>
        <v>#DIV/0!</v>
      </c>
      <c r="BD188" s="244" t="e">
        <f t="shared" si="11"/>
        <v>#DIV/0!</v>
      </c>
      <c r="BE188" s="94">
        <v>0.2</v>
      </c>
      <c r="BF188" s="94">
        <v>0.8</v>
      </c>
      <c r="BG188" s="244" t="e">
        <f t="shared" si="12"/>
        <v>#DIV/0!</v>
      </c>
      <c r="BH188" s="244" t="e">
        <f t="shared" si="13"/>
        <v>#DIV/0!</v>
      </c>
      <c r="BI188" s="244" t="e">
        <f t="shared" si="14"/>
        <v>#DIV/0!</v>
      </c>
      <c r="BJ188" s="244" t="e">
        <f t="shared" si="72"/>
        <v>#DIV/0!</v>
      </c>
      <c r="BK188" s="244" t="e">
        <f t="shared" si="72"/>
        <v>#DIV/0!</v>
      </c>
      <c r="BL188" s="244" t="e">
        <f t="shared" si="16"/>
        <v>#DIV/0!</v>
      </c>
      <c r="BM188" s="244" t="e">
        <f t="shared" si="17"/>
        <v>#DIV/0!</v>
      </c>
      <c r="BN188" s="244" t="e">
        <f t="shared" si="18"/>
        <v>#DIV/0!</v>
      </c>
      <c r="BO188" s="244" t="e">
        <f t="shared" si="73"/>
        <v>#DIV/0!</v>
      </c>
      <c r="BP188" s="244" t="e">
        <f t="shared" si="73"/>
        <v>#DIV/0!</v>
      </c>
      <c r="BQ188" s="244" t="e">
        <f t="shared" si="73"/>
        <v>#DIV/0!</v>
      </c>
      <c r="BR188" s="244" t="e">
        <f t="shared" si="73"/>
        <v>#DIV/0!</v>
      </c>
      <c r="BS188" s="2324" t="e">
        <f t="shared" ref="BS188:BV188" si="76">AVERAGEIF(BO188:BO197,"&lt;&gt;#¡DIV/0!")</f>
        <v>#DIV/0!</v>
      </c>
      <c r="BT188" s="2324" t="e">
        <f t="shared" si="76"/>
        <v>#DIV/0!</v>
      </c>
      <c r="BU188" s="2324" t="e">
        <f t="shared" si="76"/>
        <v>#DIV/0!</v>
      </c>
      <c r="BV188" s="2324" t="e">
        <f t="shared" si="76"/>
        <v>#DIV/0!</v>
      </c>
      <c r="BW188" s="2327" t="e">
        <f>+C188*BS188</f>
        <v>#DIV/0!</v>
      </c>
      <c r="BX188" s="2327" t="e">
        <f>+C188*BT188</f>
        <v>#DIV/0!</v>
      </c>
      <c r="BY188" s="2327" t="e">
        <f>+C188*BU188</f>
        <v>#DIV/0!</v>
      </c>
      <c r="BZ188" s="2327" t="e">
        <f>+C188*BV188</f>
        <v>#DIV/0!</v>
      </c>
      <c r="CA188" s="2326" t="e">
        <f>SUM(BW188:BZ197)</f>
        <v>#DIV/0!</v>
      </c>
      <c r="CB188" s="8"/>
      <c r="CC188" s="2273" t="e">
        <f t="shared" ref="CC188:CF188" si="77">+Q188/$N$188</f>
        <v>#DIV/0!</v>
      </c>
      <c r="CD188" s="2267" t="e">
        <f t="shared" si="77"/>
        <v>#DIV/0!</v>
      </c>
      <c r="CE188" s="2267" t="e">
        <f t="shared" si="77"/>
        <v>#DIV/0!</v>
      </c>
      <c r="CF188" s="2297" t="e">
        <f t="shared" si="77"/>
        <v>#DIV/0!</v>
      </c>
      <c r="CG188" s="2287" t="e">
        <f>AVERAGE(CC188:CF197)</f>
        <v>#DIV/0!</v>
      </c>
      <c r="CH188" s="8"/>
      <c r="CI188" s="8"/>
      <c r="CJ188" s="8"/>
      <c r="CK188" s="8"/>
      <c r="CL188" s="8"/>
      <c r="CM188" s="8"/>
      <c r="CN188" s="8"/>
      <c r="CO188" s="8"/>
      <c r="CP188" s="8"/>
      <c r="CQ188" s="8"/>
      <c r="CR188" s="8"/>
      <c r="CS188" s="8"/>
      <c r="CT188" s="8"/>
    </row>
    <row r="189" spans="1:98" ht="14.25" customHeight="1">
      <c r="A189" s="2184"/>
      <c r="B189" s="2261"/>
      <c r="C189" s="2254"/>
      <c r="D189" s="2261"/>
      <c r="E189" s="2254"/>
      <c r="F189" s="95"/>
      <c r="G189" s="142"/>
      <c r="H189" s="2150"/>
      <c r="I189" s="97"/>
      <c r="J189" s="98"/>
      <c r="K189" s="98"/>
      <c r="L189" s="98"/>
      <c r="M189" s="2150"/>
      <c r="N189" s="2184"/>
      <c r="O189" s="99"/>
      <c r="P189" s="100"/>
      <c r="Q189" s="2184"/>
      <c r="R189" s="2153"/>
      <c r="S189" s="2153"/>
      <c r="T189" s="2150"/>
      <c r="U189" s="27"/>
      <c r="V189" s="101">
        <v>2</v>
      </c>
      <c r="W189" s="120"/>
      <c r="X189" s="234"/>
      <c r="Y189" s="234"/>
      <c r="Z189" s="95"/>
      <c r="AA189" s="105"/>
      <c r="AB189" s="105"/>
      <c r="AC189" s="105"/>
      <c r="AD189" s="106"/>
      <c r="AE189" s="138"/>
      <c r="AF189" s="107"/>
      <c r="AG189" s="108"/>
      <c r="AH189" s="108"/>
      <c r="AI189" s="108"/>
      <c r="AJ189" s="109"/>
      <c r="AK189" s="110"/>
      <c r="AL189" s="111"/>
      <c r="AM189" s="111"/>
      <c r="AN189" s="112"/>
      <c r="AO189" s="8"/>
      <c r="AP189" s="113"/>
      <c r="AQ189" s="114"/>
      <c r="AR189" s="89"/>
      <c r="AS189" s="245" t="e">
        <f t="shared" si="0"/>
        <v>#DIV/0!</v>
      </c>
      <c r="AT189" s="246" t="e">
        <f t="shared" si="1"/>
        <v>#DIV/0!</v>
      </c>
      <c r="AU189" s="246" t="e">
        <f t="shared" si="2"/>
        <v>#DIV/0!</v>
      </c>
      <c r="AV189" s="246" t="e">
        <f t="shared" si="3"/>
        <v>#DIV/0!</v>
      </c>
      <c r="AW189" s="247" t="e">
        <f t="shared" si="4"/>
        <v>#DIV/0!</v>
      </c>
      <c r="AX189" s="247" t="e">
        <f t="shared" si="5"/>
        <v>#DIV/0!</v>
      </c>
      <c r="AY189" s="247" t="e">
        <f t="shared" si="6"/>
        <v>#DIV/0!</v>
      </c>
      <c r="AZ189" s="247" t="e">
        <f t="shared" si="7"/>
        <v>#DIV/0!</v>
      </c>
      <c r="BA189" s="248" t="e">
        <f t="shared" si="8"/>
        <v>#DIV/0!</v>
      </c>
      <c r="BB189" s="248" t="e">
        <f t="shared" si="9"/>
        <v>#DIV/0!</v>
      </c>
      <c r="BC189" s="248" t="e">
        <f t="shared" si="10"/>
        <v>#DIV/0!</v>
      </c>
      <c r="BD189" s="248" t="e">
        <f t="shared" si="11"/>
        <v>#DIV/0!</v>
      </c>
      <c r="BE189" s="118">
        <v>0.2</v>
      </c>
      <c r="BF189" s="118">
        <v>0.8</v>
      </c>
      <c r="BG189" s="248" t="e">
        <f t="shared" si="12"/>
        <v>#DIV/0!</v>
      </c>
      <c r="BH189" s="248" t="e">
        <f t="shared" si="13"/>
        <v>#DIV/0!</v>
      </c>
      <c r="BI189" s="248" t="e">
        <f t="shared" si="14"/>
        <v>#DIV/0!</v>
      </c>
      <c r="BJ189" s="248" t="e">
        <f t="shared" si="72"/>
        <v>#DIV/0!</v>
      </c>
      <c r="BK189" s="248" t="e">
        <f t="shared" si="72"/>
        <v>#DIV/0!</v>
      </c>
      <c r="BL189" s="248" t="e">
        <f t="shared" si="16"/>
        <v>#DIV/0!</v>
      </c>
      <c r="BM189" s="248" t="e">
        <f t="shared" si="17"/>
        <v>#DIV/0!</v>
      </c>
      <c r="BN189" s="248" t="e">
        <f t="shared" si="18"/>
        <v>#DIV/0!</v>
      </c>
      <c r="BO189" s="248" t="e">
        <f t="shared" si="73"/>
        <v>#DIV/0!</v>
      </c>
      <c r="BP189" s="248" t="e">
        <f t="shared" si="73"/>
        <v>#DIV/0!</v>
      </c>
      <c r="BQ189" s="248" t="e">
        <f t="shared" si="73"/>
        <v>#DIV/0!</v>
      </c>
      <c r="BR189" s="248" t="e">
        <f t="shared" si="73"/>
        <v>#DIV/0!</v>
      </c>
      <c r="BS189" s="2153"/>
      <c r="BT189" s="2153"/>
      <c r="BU189" s="2153"/>
      <c r="BV189" s="2153"/>
      <c r="BW189" s="2153"/>
      <c r="BX189" s="2153"/>
      <c r="BY189" s="2153"/>
      <c r="BZ189" s="2153"/>
      <c r="CA189" s="2150"/>
      <c r="CB189" s="8"/>
      <c r="CC189" s="2184"/>
      <c r="CD189" s="2153"/>
      <c r="CE189" s="2153"/>
      <c r="CF189" s="2150"/>
      <c r="CG189" s="2288"/>
      <c r="CH189" s="8"/>
      <c r="CI189" s="8"/>
      <c r="CJ189" s="8"/>
      <c r="CK189" s="8"/>
      <c r="CL189" s="8"/>
      <c r="CM189" s="8"/>
      <c r="CN189" s="8"/>
      <c r="CO189" s="8"/>
      <c r="CP189" s="8"/>
      <c r="CQ189" s="8"/>
      <c r="CR189" s="8"/>
      <c r="CS189" s="8"/>
      <c r="CT189" s="8"/>
    </row>
    <row r="190" spans="1:98" ht="13.5" customHeight="1">
      <c r="A190" s="2184"/>
      <c r="B190" s="2261"/>
      <c r="C190" s="2254"/>
      <c r="D190" s="2261"/>
      <c r="E190" s="2254"/>
      <c r="F190" s="95"/>
      <c r="G190" s="142"/>
      <c r="H190" s="2150"/>
      <c r="I190" s="97"/>
      <c r="J190" s="98"/>
      <c r="K190" s="98"/>
      <c r="L190" s="98"/>
      <c r="M190" s="2150"/>
      <c r="N190" s="2184"/>
      <c r="O190" s="99"/>
      <c r="P190" s="100"/>
      <c r="Q190" s="2184"/>
      <c r="R190" s="2153"/>
      <c r="S190" s="2153"/>
      <c r="T190" s="2150"/>
      <c r="U190" s="27"/>
      <c r="V190" s="101">
        <v>3</v>
      </c>
      <c r="W190" s="120"/>
      <c r="X190" s="234"/>
      <c r="Y190" s="234"/>
      <c r="Z190" s="95"/>
      <c r="AA190" s="105"/>
      <c r="AB190" s="105"/>
      <c r="AC190" s="105"/>
      <c r="AD190" s="106"/>
      <c r="AE190" s="138"/>
      <c r="AF190" s="107"/>
      <c r="AG190" s="108"/>
      <c r="AH190" s="108"/>
      <c r="AI190" s="108"/>
      <c r="AJ190" s="109"/>
      <c r="AK190" s="110"/>
      <c r="AL190" s="111"/>
      <c r="AM190" s="111"/>
      <c r="AN190" s="112"/>
      <c r="AO190" s="8"/>
      <c r="AP190" s="113"/>
      <c r="AQ190" s="114"/>
      <c r="AR190" s="89"/>
      <c r="AS190" s="245" t="e">
        <f t="shared" si="0"/>
        <v>#DIV/0!</v>
      </c>
      <c r="AT190" s="246" t="e">
        <f t="shared" si="1"/>
        <v>#DIV/0!</v>
      </c>
      <c r="AU190" s="246" t="e">
        <f t="shared" si="2"/>
        <v>#DIV/0!</v>
      </c>
      <c r="AV190" s="246" t="e">
        <f t="shared" si="3"/>
        <v>#DIV/0!</v>
      </c>
      <c r="AW190" s="247" t="e">
        <f t="shared" si="4"/>
        <v>#DIV/0!</v>
      </c>
      <c r="AX190" s="247" t="e">
        <f t="shared" si="5"/>
        <v>#DIV/0!</v>
      </c>
      <c r="AY190" s="247" t="e">
        <f t="shared" si="6"/>
        <v>#DIV/0!</v>
      </c>
      <c r="AZ190" s="247" t="e">
        <f t="shared" si="7"/>
        <v>#DIV/0!</v>
      </c>
      <c r="BA190" s="248" t="e">
        <f t="shared" si="8"/>
        <v>#DIV/0!</v>
      </c>
      <c r="BB190" s="248" t="e">
        <f t="shared" si="9"/>
        <v>#DIV/0!</v>
      </c>
      <c r="BC190" s="248" t="e">
        <f t="shared" si="10"/>
        <v>#DIV/0!</v>
      </c>
      <c r="BD190" s="248" t="e">
        <f t="shared" si="11"/>
        <v>#DIV/0!</v>
      </c>
      <c r="BE190" s="118">
        <v>0.2</v>
      </c>
      <c r="BF190" s="118">
        <v>0.8</v>
      </c>
      <c r="BG190" s="248" t="e">
        <f t="shared" si="12"/>
        <v>#DIV/0!</v>
      </c>
      <c r="BH190" s="248" t="e">
        <f t="shared" si="13"/>
        <v>#DIV/0!</v>
      </c>
      <c r="BI190" s="248" t="e">
        <f t="shared" si="14"/>
        <v>#DIV/0!</v>
      </c>
      <c r="BJ190" s="248" t="e">
        <f t="shared" ref="BJ190:BK205" si="78">+AZ190*BE190</f>
        <v>#DIV/0!</v>
      </c>
      <c r="BK190" s="248" t="e">
        <f t="shared" si="78"/>
        <v>#DIV/0!</v>
      </c>
      <c r="BL190" s="248" t="e">
        <f t="shared" si="16"/>
        <v>#DIV/0!</v>
      </c>
      <c r="BM190" s="248" t="e">
        <f t="shared" si="17"/>
        <v>#DIV/0!</v>
      </c>
      <c r="BN190" s="248" t="e">
        <f t="shared" si="18"/>
        <v>#DIV/0!</v>
      </c>
      <c r="BO190" s="248" t="e">
        <f t="shared" ref="BO190:BR205" si="79">+BG190+BK190</f>
        <v>#DIV/0!</v>
      </c>
      <c r="BP190" s="248" t="e">
        <f t="shared" si="79"/>
        <v>#DIV/0!</v>
      </c>
      <c r="BQ190" s="248" t="e">
        <f t="shared" si="79"/>
        <v>#DIV/0!</v>
      </c>
      <c r="BR190" s="248" t="e">
        <f t="shared" si="79"/>
        <v>#DIV/0!</v>
      </c>
      <c r="BS190" s="2153"/>
      <c r="BT190" s="2153"/>
      <c r="BU190" s="2153"/>
      <c r="BV190" s="2153"/>
      <c r="BW190" s="2153"/>
      <c r="BX190" s="2153"/>
      <c r="BY190" s="2153"/>
      <c r="BZ190" s="2153"/>
      <c r="CA190" s="2150"/>
      <c r="CB190" s="8"/>
      <c r="CC190" s="2184"/>
      <c r="CD190" s="2153"/>
      <c r="CE190" s="2153"/>
      <c r="CF190" s="2150"/>
      <c r="CG190" s="2288"/>
      <c r="CH190" s="8"/>
      <c r="CI190" s="8"/>
      <c r="CJ190" s="8"/>
      <c r="CK190" s="8"/>
      <c r="CL190" s="8"/>
      <c r="CM190" s="8"/>
      <c r="CN190" s="8"/>
      <c r="CO190" s="8"/>
      <c r="CP190" s="8"/>
      <c r="CQ190" s="8"/>
      <c r="CR190" s="8"/>
      <c r="CS190" s="8"/>
      <c r="CT190" s="8"/>
    </row>
    <row r="191" spans="1:98" ht="13.5" customHeight="1">
      <c r="A191" s="2184"/>
      <c r="B191" s="2261"/>
      <c r="C191" s="2254"/>
      <c r="D191" s="2261"/>
      <c r="E191" s="2254"/>
      <c r="F191" s="95"/>
      <c r="G191" s="142"/>
      <c r="H191" s="2150"/>
      <c r="I191" s="97"/>
      <c r="J191" s="98"/>
      <c r="K191" s="98"/>
      <c r="L191" s="98"/>
      <c r="M191" s="2150"/>
      <c r="N191" s="2184"/>
      <c r="O191" s="99"/>
      <c r="P191" s="100"/>
      <c r="Q191" s="2184"/>
      <c r="R191" s="2153"/>
      <c r="S191" s="2153"/>
      <c r="T191" s="2150"/>
      <c r="U191" s="27"/>
      <c r="V191" s="101">
        <v>4</v>
      </c>
      <c r="W191" s="120"/>
      <c r="X191" s="234"/>
      <c r="Y191" s="234"/>
      <c r="Z191" s="95"/>
      <c r="AA191" s="105"/>
      <c r="AB191" s="105"/>
      <c r="AC191" s="105"/>
      <c r="AD191" s="106"/>
      <c r="AE191" s="138"/>
      <c r="AF191" s="107"/>
      <c r="AG191" s="108"/>
      <c r="AH191" s="108"/>
      <c r="AI191" s="108"/>
      <c r="AJ191" s="109"/>
      <c r="AK191" s="110"/>
      <c r="AL191" s="111"/>
      <c r="AM191" s="111"/>
      <c r="AN191" s="112"/>
      <c r="AO191" s="8"/>
      <c r="AP191" s="113"/>
      <c r="AQ191" s="114"/>
      <c r="AR191" s="89"/>
      <c r="AS191" s="245" t="e">
        <f t="shared" si="0"/>
        <v>#DIV/0!</v>
      </c>
      <c r="AT191" s="246" t="e">
        <f t="shared" si="1"/>
        <v>#DIV/0!</v>
      </c>
      <c r="AU191" s="246" t="e">
        <f t="shared" si="2"/>
        <v>#DIV/0!</v>
      </c>
      <c r="AV191" s="246" t="e">
        <f t="shared" si="3"/>
        <v>#DIV/0!</v>
      </c>
      <c r="AW191" s="247" t="e">
        <f t="shared" si="4"/>
        <v>#DIV/0!</v>
      </c>
      <c r="AX191" s="247" t="e">
        <f t="shared" si="5"/>
        <v>#DIV/0!</v>
      </c>
      <c r="AY191" s="247" t="e">
        <f t="shared" si="6"/>
        <v>#DIV/0!</v>
      </c>
      <c r="AZ191" s="247" t="e">
        <f t="shared" si="7"/>
        <v>#DIV/0!</v>
      </c>
      <c r="BA191" s="248" t="e">
        <f t="shared" si="8"/>
        <v>#DIV/0!</v>
      </c>
      <c r="BB191" s="248" t="e">
        <f t="shared" si="9"/>
        <v>#DIV/0!</v>
      </c>
      <c r="BC191" s="248" t="e">
        <f t="shared" si="10"/>
        <v>#DIV/0!</v>
      </c>
      <c r="BD191" s="248" t="e">
        <f t="shared" si="11"/>
        <v>#DIV/0!</v>
      </c>
      <c r="BE191" s="118">
        <v>0.2</v>
      </c>
      <c r="BF191" s="118">
        <v>0.8</v>
      </c>
      <c r="BG191" s="248" t="e">
        <f t="shared" si="12"/>
        <v>#DIV/0!</v>
      </c>
      <c r="BH191" s="248" t="e">
        <f t="shared" si="13"/>
        <v>#DIV/0!</v>
      </c>
      <c r="BI191" s="248" t="e">
        <f t="shared" si="14"/>
        <v>#DIV/0!</v>
      </c>
      <c r="BJ191" s="248" t="e">
        <f t="shared" si="78"/>
        <v>#DIV/0!</v>
      </c>
      <c r="BK191" s="248" t="e">
        <f t="shared" si="78"/>
        <v>#DIV/0!</v>
      </c>
      <c r="BL191" s="248" t="e">
        <f t="shared" si="16"/>
        <v>#DIV/0!</v>
      </c>
      <c r="BM191" s="248" t="e">
        <f t="shared" si="17"/>
        <v>#DIV/0!</v>
      </c>
      <c r="BN191" s="248" t="e">
        <f t="shared" si="18"/>
        <v>#DIV/0!</v>
      </c>
      <c r="BO191" s="248" t="e">
        <f t="shared" si="79"/>
        <v>#DIV/0!</v>
      </c>
      <c r="BP191" s="248" t="e">
        <f t="shared" si="79"/>
        <v>#DIV/0!</v>
      </c>
      <c r="BQ191" s="248" t="e">
        <f t="shared" si="79"/>
        <v>#DIV/0!</v>
      </c>
      <c r="BR191" s="248" t="e">
        <f t="shared" si="79"/>
        <v>#DIV/0!</v>
      </c>
      <c r="BS191" s="2153"/>
      <c r="BT191" s="2153"/>
      <c r="BU191" s="2153"/>
      <c r="BV191" s="2153"/>
      <c r="BW191" s="2153"/>
      <c r="BX191" s="2153"/>
      <c r="BY191" s="2153"/>
      <c r="BZ191" s="2153"/>
      <c r="CA191" s="2150"/>
      <c r="CB191" s="8"/>
      <c r="CC191" s="2184"/>
      <c r="CD191" s="2153"/>
      <c r="CE191" s="2153"/>
      <c r="CF191" s="2150"/>
      <c r="CG191" s="2288"/>
      <c r="CH191" s="8"/>
      <c r="CI191" s="8"/>
      <c r="CJ191" s="8"/>
      <c r="CK191" s="8"/>
      <c r="CL191" s="8"/>
      <c r="CM191" s="8"/>
      <c r="CN191" s="8"/>
      <c r="CO191" s="8"/>
      <c r="CP191" s="8"/>
      <c r="CQ191" s="8"/>
      <c r="CR191" s="8"/>
      <c r="CS191" s="8"/>
      <c r="CT191" s="8"/>
    </row>
    <row r="192" spans="1:98" ht="13.5" customHeight="1">
      <c r="A192" s="2184"/>
      <c r="B192" s="2261"/>
      <c r="C192" s="2254"/>
      <c r="D192" s="2261"/>
      <c r="E192" s="2254"/>
      <c r="F192" s="95"/>
      <c r="G192" s="142"/>
      <c r="H192" s="2150"/>
      <c r="I192" s="97"/>
      <c r="J192" s="98"/>
      <c r="K192" s="98"/>
      <c r="L192" s="98"/>
      <c r="M192" s="2150"/>
      <c r="N192" s="2184"/>
      <c r="O192" s="99"/>
      <c r="P192" s="100"/>
      <c r="Q192" s="2184"/>
      <c r="R192" s="2153"/>
      <c r="S192" s="2153"/>
      <c r="T192" s="2150"/>
      <c r="U192" s="27"/>
      <c r="V192" s="101">
        <v>5</v>
      </c>
      <c r="W192" s="120"/>
      <c r="X192" s="234"/>
      <c r="Y192" s="234"/>
      <c r="Z192" s="95"/>
      <c r="AA192" s="105"/>
      <c r="AB192" s="105"/>
      <c r="AC192" s="105"/>
      <c r="AD192" s="106"/>
      <c r="AE192" s="138"/>
      <c r="AF192" s="107"/>
      <c r="AG192" s="108"/>
      <c r="AH192" s="108"/>
      <c r="AI192" s="108"/>
      <c r="AJ192" s="109"/>
      <c r="AK192" s="110"/>
      <c r="AL192" s="111"/>
      <c r="AM192" s="111"/>
      <c r="AN192" s="112"/>
      <c r="AO192" s="8"/>
      <c r="AP192" s="113"/>
      <c r="AQ192" s="114"/>
      <c r="AR192" s="89"/>
      <c r="AS192" s="245" t="e">
        <f t="shared" si="0"/>
        <v>#DIV/0!</v>
      </c>
      <c r="AT192" s="246" t="e">
        <f t="shared" si="1"/>
        <v>#DIV/0!</v>
      </c>
      <c r="AU192" s="246" t="e">
        <f t="shared" si="2"/>
        <v>#DIV/0!</v>
      </c>
      <c r="AV192" s="246" t="e">
        <f t="shared" si="3"/>
        <v>#DIV/0!</v>
      </c>
      <c r="AW192" s="247" t="e">
        <f t="shared" si="4"/>
        <v>#DIV/0!</v>
      </c>
      <c r="AX192" s="247" t="e">
        <f t="shared" si="5"/>
        <v>#DIV/0!</v>
      </c>
      <c r="AY192" s="247" t="e">
        <f t="shared" si="6"/>
        <v>#DIV/0!</v>
      </c>
      <c r="AZ192" s="247" t="e">
        <f t="shared" si="7"/>
        <v>#DIV/0!</v>
      </c>
      <c r="BA192" s="248" t="e">
        <f t="shared" si="8"/>
        <v>#DIV/0!</v>
      </c>
      <c r="BB192" s="248" t="e">
        <f t="shared" si="9"/>
        <v>#DIV/0!</v>
      </c>
      <c r="BC192" s="248" t="e">
        <f t="shared" si="10"/>
        <v>#DIV/0!</v>
      </c>
      <c r="BD192" s="248" t="e">
        <f t="shared" si="11"/>
        <v>#DIV/0!</v>
      </c>
      <c r="BE192" s="118">
        <v>0.2</v>
      </c>
      <c r="BF192" s="118">
        <v>0.8</v>
      </c>
      <c r="BG192" s="248" t="e">
        <f t="shared" si="12"/>
        <v>#DIV/0!</v>
      </c>
      <c r="BH192" s="248" t="e">
        <f t="shared" si="13"/>
        <v>#DIV/0!</v>
      </c>
      <c r="BI192" s="248" t="e">
        <f t="shared" si="14"/>
        <v>#DIV/0!</v>
      </c>
      <c r="BJ192" s="248" t="e">
        <f t="shared" si="78"/>
        <v>#DIV/0!</v>
      </c>
      <c r="BK192" s="248" t="e">
        <f t="shared" si="78"/>
        <v>#DIV/0!</v>
      </c>
      <c r="BL192" s="248" t="e">
        <f t="shared" si="16"/>
        <v>#DIV/0!</v>
      </c>
      <c r="BM192" s="248" t="e">
        <f t="shared" si="17"/>
        <v>#DIV/0!</v>
      </c>
      <c r="BN192" s="248" t="e">
        <f t="shared" si="18"/>
        <v>#DIV/0!</v>
      </c>
      <c r="BO192" s="248" t="e">
        <f t="shared" si="79"/>
        <v>#DIV/0!</v>
      </c>
      <c r="BP192" s="248" t="e">
        <f t="shared" si="79"/>
        <v>#DIV/0!</v>
      </c>
      <c r="BQ192" s="248" t="e">
        <f t="shared" si="79"/>
        <v>#DIV/0!</v>
      </c>
      <c r="BR192" s="248" t="e">
        <f t="shared" si="79"/>
        <v>#DIV/0!</v>
      </c>
      <c r="BS192" s="2153"/>
      <c r="BT192" s="2153"/>
      <c r="BU192" s="2153"/>
      <c r="BV192" s="2153"/>
      <c r="BW192" s="2153"/>
      <c r="BX192" s="2153"/>
      <c r="BY192" s="2153"/>
      <c r="BZ192" s="2153"/>
      <c r="CA192" s="2150"/>
      <c r="CB192" s="8"/>
      <c r="CC192" s="2184"/>
      <c r="CD192" s="2153"/>
      <c r="CE192" s="2153"/>
      <c r="CF192" s="2150"/>
      <c r="CG192" s="2288"/>
      <c r="CH192" s="8"/>
      <c r="CI192" s="8"/>
      <c r="CJ192" s="8"/>
      <c r="CK192" s="8"/>
      <c r="CL192" s="8"/>
      <c r="CM192" s="8"/>
      <c r="CN192" s="8"/>
      <c r="CO192" s="8"/>
      <c r="CP192" s="8"/>
      <c r="CQ192" s="8"/>
      <c r="CR192" s="8"/>
      <c r="CS192" s="8"/>
      <c r="CT192" s="8"/>
    </row>
    <row r="193" spans="1:98" ht="13.5" customHeight="1">
      <c r="A193" s="2184"/>
      <c r="B193" s="2261"/>
      <c r="C193" s="2254"/>
      <c r="D193" s="2261"/>
      <c r="E193" s="2254"/>
      <c r="F193" s="95"/>
      <c r="G193" s="142"/>
      <c r="H193" s="2150"/>
      <c r="I193" s="97"/>
      <c r="J193" s="98"/>
      <c r="K193" s="98"/>
      <c r="L193" s="98"/>
      <c r="M193" s="2150"/>
      <c r="N193" s="2184"/>
      <c r="O193" s="99"/>
      <c r="P193" s="100"/>
      <c r="Q193" s="2184"/>
      <c r="R193" s="2153"/>
      <c r="S193" s="2153"/>
      <c r="T193" s="2150"/>
      <c r="U193" s="27"/>
      <c r="V193" s="101">
        <v>6</v>
      </c>
      <c r="W193" s="120"/>
      <c r="X193" s="234"/>
      <c r="Y193" s="234"/>
      <c r="Z193" s="95"/>
      <c r="AA193" s="105"/>
      <c r="AB193" s="105"/>
      <c r="AC193" s="105"/>
      <c r="AD193" s="106"/>
      <c r="AE193" s="138"/>
      <c r="AF193" s="107"/>
      <c r="AG193" s="108"/>
      <c r="AH193" s="108"/>
      <c r="AI193" s="108"/>
      <c r="AJ193" s="109"/>
      <c r="AK193" s="110"/>
      <c r="AL193" s="111"/>
      <c r="AM193" s="111"/>
      <c r="AN193" s="112"/>
      <c r="AO193" s="8"/>
      <c r="AP193" s="113"/>
      <c r="AQ193" s="114"/>
      <c r="AR193" s="89"/>
      <c r="AS193" s="245" t="e">
        <f t="shared" si="0"/>
        <v>#DIV/0!</v>
      </c>
      <c r="AT193" s="246" t="e">
        <f t="shared" si="1"/>
        <v>#DIV/0!</v>
      </c>
      <c r="AU193" s="246" t="e">
        <f t="shared" si="2"/>
        <v>#DIV/0!</v>
      </c>
      <c r="AV193" s="246" t="e">
        <f t="shared" si="3"/>
        <v>#DIV/0!</v>
      </c>
      <c r="AW193" s="247" t="e">
        <f t="shared" si="4"/>
        <v>#DIV/0!</v>
      </c>
      <c r="AX193" s="247" t="e">
        <f t="shared" si="5"/>
        <v>#DIV/0!</v>
      </c>
      <c r="AY193" s="247" t="e">
        <f t="shared" si="6"/>
        <v>#DIV/0!</v>
      </c>
      <c r="AZ193" s="247" t="e">
        <f t="shared" si="7"/>
        <v>#DIV/0!</v>
      </c>
      <c r="BA193" s="248" t="e">
        <f t="shared" si="8"/>
        <v>#DIV/0!</v>
      </c>
      <c r="BB193" s="248" t="e">
        <f t="shared" si="9"/>
        <v>#DIV/0!</v>
      </c>
      <c r="BC193" s="248" t="e">
        <f t="shared" si="10"/>
        <v>#DIV/0!</v>
      </c>
      <c r="BD193" s="248" t="e">
        <f t="shared" si="11"/>
        <v>#DIV/0!</v>
      </c>
      <c r="BE193" s="118">
        <v>0.2</v>
      </c>
      <c r="BF193" s="118">
        <v>0.8</v>
      </c>
      <c r="BG193" s="248" t="e">
        <f t="shared" si="12"/>
        <v>#DIV/0!</v>
      </c>
      <c r="BH193" s="248" t="e">
        <f t="shared" si="13"/>
        <v>#DIV/0!</v>
      </c>
      <c r="BI193" s="248" t="e">
        <f t="shared" si="14"/>
        <v>#DIV/0!</v>
      </c>
      <c r="BJ193" s="248" t="e">
        <f t="shared" si="78"/>
        <v>#DIV/0!</v>
      </c>
      <c r="BK193" s="248" t="e">
        <f t="shared" si="78"/>
        <v>#DIV/0!</v>
      </c>
      <c r="BL193" s="248" t="e">
        <f t="shared" si="16"/>
        <v>#DIV/0!</v>
      </c>
      <c r="BM193" s="248" t="e">
        <f t="shared" si="17"/>
        <v>#DIV/0!</v>
      </c>
      <c r="BN193" s="248" t="e">
        <f t="shared" si="18"/>
        <v>#DIV/0!</v>
      </c>
      <c r="BO193" s="248" t="e">
        <f t="shared" si="79"/>
        <v>#DIV/0!</v>
      </c>
      <c r="BP193" s="248" t="e">
        <f t="shared" si="79"/>
        <v>#DIV/0!</v>
      </c>
      <c r="BQ193" s="248" t="e">
        <f t="shared" si="79"/>
        <v>#DIV/0!</v>
      </c>
      <c r="BR193" s="248" t="e">
        <f t="shared" si="79"/>
        <v>#DIV/0!</v>
      </c>
      <c r="BS193" s="2153"/>
      <c r="BT193" s="2153"/>
      <c r="BU193" s="2153"/>
      <c r="BV193" s="2153"/>
      <c r="BW193" s="2153"/>
      <c r="BX193" s="2153"/>
      <c r="BY193" s="2153"/>
      <c r="BZ193" s="2153"/>
      <c r="CA193" s="2150"/>
      <c r="CB193" s="8"/>
      <c r="CC193" s="2184"/>
      <c r="CD193" s="2153"/>
      <c r="CE193" s="2153"/>
      <c r="CF193" s="2150"/>
      <c r="CG193" s="2288"/>
      <c r="CH193" s="8"/>
      <c r="CI193" s="8"/>
      <c r="CJ193" s="8"/>
      <c r="CK193" s="8"/>
      <c r="CL193" s="8"/>
      <c r="CM193" s="8"/>
      <c r="CN193" s="8"/>
      <c r="CO193" s="8"/>
      <c r="CP193" s="8"/>
      <c r="CQ193" s="8"/>
      <c r="CR193" s="8"/>
      <c r="CS193" s="8"/>
      <c r="CT193" s="8"/>
    </row>
    <row r="194" spans="1:98" ht="13.5" customHeight="1">
      <c r="A194" s="2184"/>
      <c r="B194" s="2261"/>
      <c r="C194" s="2254"/>
      <c r="D194" s="2261"/>
      <c r="E194" s="2254"/>
      <c r="F194" s="95"/>
      <c r="G194" s="142"/>
      <c r="H194" s="2150"/>
      <c r="I194" s="97"/>
      <c r="J194" s="98"/>
      <c r="K194" s="98"/>
      <c r="L194" s="98"/>
      <c r="M194" s="2150"/>
      <c r="N194" s="2184"/>
      <c r="O194" s="99"/>
      <c r="P194" s="100"/>
      <c r="Q194" s="2184"/>
      <c r="R194" s="2153"/>
      <c r="S194" s="2153"/>
      <c r="T194" s="2150"/>
      <c r="U194" s="27"/>
      <c r="V194" s="101">
        <v>7</v>
      </c>
      <c r="W194" s="120"/>
      <c r="X194" s="234"/>
      <c r="Y194" s="234"/>
      <c r="Z194" s="95"/>
      <c r="AA194" s="105"/>
      <c r="AB194" s="105"/>
      <c r="AC194" s="105"/>
      <c r="AD194" s="106"/>
      <c r="AE194" s="138"/>
      <c r="AF194" s="107"/>
      <c r="AG194" s="108"/>
      <c r="AH194" s="108"/>
      <c r="AI194" s="108"/>
      <c r="AJ194" s="109"/>
      <c r="AK194" s="110"/>
      <c r="AL194" s="111"/>
      <c r="AM194" s="111"/>
      <c r="AN194" s="112"/>
      <c r="AO194" s="8"/>
      <c r="AP194" s="113"/>
      <c r="AQ194" s="114"/>
      <c r="AR194" s="89"/>
      <c r="AS194" s="245" t="e">
        <f t="shared" si="0"/>
        <v>#DIV/0!</v>
      </c>
      <c r="AT194" s="246" t="e">
        <f t="shared" si="1"/>
        <v>#DIV/0!</v>
      </c>
      <c r="AU194" s="246" t="e">
        <f t="shared" si="2"/>
        <v>#DIV/0!</v>
      </c>
      <c r="AV194" s="246" t="e">
        <f t="shared" si="3"/>
        <v>#DIV/0!</v>
      </c>
      <c r="AW194" s="247" t="e">
        <f t="shared" si="4"/>
        <v>#DIV/0!</v>
      </c>
      <c r="AX194" s="247" t="e">
        <f t="shared" si="5"/>
        <v>#DIV/0!</v>
      </c>
      <c r="AY194" s="247" t="e">
        <f t="shared" si="6"/>
        <v>#DIV/0!</v>
      </c>
      <c r="AZ194" s="247" t="e">
        <f t="shared" si="7"/>
        <v>#DIV/0!</v>
      </c>
      <c r="BA194" s="248" t="e">
        <f t="shared" si="8"/>
        <v>#DIV/0!</v>
      </c>
      <c r="BB194" s="248" t="e">
        <f t="shared" si="9"/>
        <v>#DIV/0!</v>
      </c>
      <c r="BC194" s="248" t="e">
        <f t="shared" si="10"/>
        <v>#DIV/0!</v>
      </c>
      <c r="BD194" s="248" t="e">
        <f t="shared" si="11"/>
        <v>#DIV/0!</v>
      </c>
      <c r="BE194" s="118">
        <v>0.2</v>
      </c>
      <c r="BF194" s="118">
        <v>0.8</v>
      </c>
      <c r="BG194" s="248" t="e">
        <f t="shared" si="12"/>
        <v>#DIV/0!</v>
      </c>
      <c r="BH194" s="248" t="e">
        <f t="shared" si="13"/>
        <v>#DIV/0!</v>
      </c>
      <c r="BI194" s="248" t="e">
        <f t="shared" si="14"/>
        <v>#DIV/0!</v>
      </c>
      <c r="BJ194" s="248" t="e">
        <f t="shared" si="78"/>
        <v>#DIV/0!</v>
      </c>
      <c r="BK194" s="248" t="e">
        <f t="shared" si="78"/>
        <v>#DIV/0!</v>
      </c>
      <c r="BL194" s="248" t="e">
        <f t="shared" si="16"/>
        <v>#DIV/0!</v>
      </c>
      <c r="BM194" s="248" t="e">
        <f t="shared" si="17"/>
        <v>#DIV/0!</v>
      </c>
      <c r="BN194" s="248" t="e">
        <f t="shared" si="18"/>
        <v>#DIV/0!</v>
      </c>
      <c r="BO194" s="248" t="e">
        <f t="shared" si="79"/>
        <v>#DIV/0!</v>
      </c>
      <c r="BP194" s="248" t="e">
        <f t="shared" si="79"/>
        <v>#DIV/0!</v>
      </c>
      <c r="BQ194" s="248" t="e">
        <f t="shared" si="79"/>
        <v>#DIV/0!</v>
      </c>
      <c r="BR194" s="248" t="e">
        <f t="shared" si="79"/>
        <v>#DIV/0!</v>
      </c>
      <c r="BS194" s="2153"/>
      <c r="BT194" s="2153"/>
      <c r="BU194" s="2153"/>
      <c r="BV194" s="2153"/>
      <c r="BW194" s="2153"/>
      <c r="BX194" s="2153"/>
      <c r="BY194" s="2153"/>
      <c r="BZ194" s="2153"/>
      <c r="CA194" s="2150"/>
      <c r="CB194" s="8"/>
      <c r="CC194" s="2184"/>
      <c r="CD194" s="2153"/>
      <c r="CE194" s="2153"/>
      <c r="CF194" s="2150"/>
      <c r="CG194" s="2288"/>
      <c r="CH194" s="8"/>
      <c r="CI194" s="8"/>
      <c r="CJ194" s="8"/>
      <c r="CK194" s="8"/>
      <c r="CL194" s="8"/>
      <c r="CM194" s="8"/>
      <c r="CN194" s="8"/>
      <c r="CO194" s="8"/>
      <c r="CP194" s="8"/>
      <c r="CQ194" s="8"/>
      <c r="CR194" s="8"/>
      <c r="CS194" s="8"/>
      <c r="CT194" s="8"/>
    </row>
    <row r="195" spans="1:98" ht="13.5" customHeight="1">
      <c r="A195" s="2184"/>
      <c r="B195" s="2261"/>
      <c r="C195" s="2254"/>
      <c r="D195" s="2261"/>
      <c r="E195" s="2254"/>
      <c r="F195" s="95"/>
      <c r="G195" s="142"/>
      <c r="H195" s="2150"/>
      <c r="I195" s="97"/>
      <c r="J195" s="98"/>
      <c r="K195" s="98"/>
      <c r="L195" s="98"/>
      <c r="M195" s="2150"/>
      <c r="N195" s="2184"/>
      <c r="O195" s="99"/>
      <c r="P195" s="100"/>
      <c r="Q195" s="2184"/>
      <c r="R195" s="2153"/>
      <c r="S195" s="2153"/>
      <c r="T195" s="2150"/>
      <c r="U195" s="27"/>
      <c r="V195" s="101">
        <v>8</v>
      </c>
      <c r="W195" s="120"/>
      <c r="X195" s="234"/>
      <c r="Y195" s="234"/>
      <c r="Z195" s="95"/>
      <c r="AA195" s="105"/>
      <c r="AB195" s="105"/>
      <c r="AC195" s="105"/>
      <c r="AD195" s="106"/>
      <c r="AE195" s="138"/>
      <c r="AF195" s="107"/>
      <c r="AG195" s="108"/>
      <c r="AH195" s="108"/>
      <c r="AI195" s="108"/>
      <c r="AJ195" s="109"/>
      <c r="AK195" s="110"/>
      <c r="AL195" s="111"/>
      <c r="AM195" s="111"/>
      <c r="AN195" s="112"/>
      <c r="AO195" s="8"/>
      <c r="AP195" s="113"/>
      <c r="AQ195" s="114"/>
      <c r="AR195" s="89"/>
      <c r="AS195" s="245" t="e">
        <f t="shared" si="0"/>
        <v>#DIV/0!</v>
      </c>
      <c r="AT195" s="246" t="e">
        <f t="shared" si="1"/>
        <v>#DIV/0!</v>
      </c>
      <c r="AU195" s="246" t="e">
        <f t="shared" si="2"/>
        <v>#DIV/0!</v>
      </c>
      <c r="AV195" s="246" t="e">
        <f t="shared" si="3"/>
        <v>#DIV/0!</v>
      </c>
      <c r="AW195" s="247" t="e">
        <f t="shared" si="4"/>
        <v>#DIV/0!</v>
      </c>
      <c r="AX195" s="247" t="e">
        <f t="shared" si="5"/>
        <v>#DIV/0!</v>
      </c>
      <c r="AY195" s="247" t="e">
        <f t="shared" si="6"/>
        <v>#DIV/0!</v>
      </c>
      <c r="AZ195" s="247" t="e">
        <f t="shared" si="7"/>
        <v>#DIV/0!</v>
      </c>
      <c r="BA195" s="248" t="e">
        <f t="shared" si="8"/>
        <v>#DIV/0!</v>
      </c>
      <c r="BB195" s="248" t="e">
        <f t="shared" si="9"/>
        <v>#DIV/0!</v>
      </c>
      <c r="BC195" s="248" t="e">
        <f t="shared" si="10"/>
        <v>#DIV/0!</v>
      </c>
      <c r="BD195" s="248" t="e">
        <f t="shared" si="11"/>
        <v>#DIV/0!</v>
      </c>
      <c r="BE195" s="118">
        <v>0.2</v>
      </c>
      <c r="BF195" s="118">
        <v>0.8</v>
      </c>
      <c r="BG195" s="248" t="e">
        <f t="shared" si="12"/>
        <v>#DIV/0!</v>
      </c>
      <c r="BH195" s="248" t="e">
        <f t="shared" si="13"/>
        <v>#DIV/0!</v>
      </c>
      <c r="BI195" s="248" t="e">
        <f t="shared" si="14"/>
        <v>#DIV/0!</v>
      </c>
      <c r="BJ195" s="248" t="e">
        <f t="shared" si="78"/>
        <v>#DIV/0!</v>
      </c>
      <c r="BK195" s="248" t="e">
        <f t="shared" si="78"/>
        <v>#DIV/0!</v>
      </c>
      <c r="BL195" s="248" t="e">
        <f t="shared" si="16"/>
        <v>#DIV/0!</v>
      </c>
      <c r="BM195" s="248" t="e">
        <f t="shared" si="17"/>
        <v>#DIV/0!</v>
      </c>
      <c r="BN195" s="248" t="e">
        <f t="shared" si="18"/>
        <v>#DIV/0!</v>
      </c>
      <c r="BO195" s="248" t="e">
        <f t="shared" si="79"/>
        <v>#DIV/0!</v>
      </c>
      <c r="BP195" s="248" t="e">
        <f t="shared" si="79"/>
        <v>#DIV/0!</v>
      </c>
      <c r="BQ195" s="248" t="e">
        <f t="shared" si="79"/>
        <v>#DIV/0!</v>
      </c>
      <c r="BR195" s="248" t="e">
        <f t="shared" si="79"/>
        <v>#DIV/0!</v>
      </c>
      <c r="BS195" s="2153"/>
      <c r="BT195" s="2153"/>
      <c r="BU195" s="2153"/>
      <c r="BV195" s="2153"/>
      <c r="BW195" s="2153"/>
      <c r="BX195" s="2153"/>
      <c r="BY195" s="2153"/>
      <c r="BZ195" s="2153"/>
      <c r="CA195" s="2150"/>
      <c r="CB195" s="8"/>
      <c r="CC195" s="2184"/>
      <c r="CD195" s="2153"/>
      <c r="CE195" s="2153"/>
      <c r="CF195" s="2150"/>
      <c r="CG195" s="2288"/>
      <c r="CH195" s="8"/>
      <c r="CI195" s="8"/>
      <c r="CJ195" s="8"/>
      <c r="CK195" s="8"/>
      <c r="CL195" s="8"/>
      <c r="CM195" s="8"/>
      <c r="CN195" s="8"/>
      <c r="CO195" s="8"/>
      <c r="CP195" s="8"/>
      <c r="CQ195" s="8"/>
      <c r="CR195" s="8"/>
      <c r="CS195" s="8"/>
      <c r="CT195" s="8"/>
    </row>
    <row r="196" spans="1:98" ht="13.5" customHeight="1">
      <c r="A196" s="2184"/>
      <c r="B196" s="2261"/>
      <c r="C196" s="2254"/>
      <c r="D196" s="2261"/>
      <c r="E196" s="2254"/>
      <c r="F196" s="95"/>
      <c r="G196" s="142"/>
      <c r="H196" s="2150"/>
      <c r="I196" s="97"/>
      <c r="J196" s="98"/>
      <c r="K196" s="98"/>
      <c r="L196" s="98"/>
      <c r="M196" s="2150"/>
      <c r="N196" s="2184"/>
      <c r="O196" s="99"/>
      <c r="P196" s="100"/>
      <c r="Q196" s="2184"/>
      <c r="R196" s="2153"/>
      <c r="S196" s="2153"/>
      <c r="T196" s="2150"/>
      <c r="U196" s="27"/>
      <c r="V196" s="101">
        <v>9</v>
      </c>
      <c r="W196" s="120"/>
      <c r="X196" s="234"/>
      <c r="Y196" s="234"/>
      <c r="Z196" s="95"/>
      <c r="AA196" s="105"/>
      <c r="AB196" s="105"/>
      <c r="AC196" s="105"/>
      <c r="AD196" s="106"/>
      <c r="AE196" s="138"/>
      <c r="AF196" s="107"/>
      <c r="AG196" s="108"/>
      <c r="AH196" s="108"/>
      <c r="AI196" s="108"/>
      <c r="AJ196" s="109"/>
      <c r="AK196" s="110"/>
      <c r="AL196" s="111"/>
      <c r="AM196" s="111"/>
      <c r="AN196" s="112"/>
      <c r="AO196" s="8"/>
      <c r="AP196" s="113"/>
      <c r="AQ196" s="114"/>
      <c r="AR196" s="89"/>
      <c r="AS196" s="245" t="e">
        <f t="shared" si="0"/>
        <v>#DIV/0!</v>
      </c>
      <c r="AT196" s="246" t="e">
        <f t="shared" si="1"/>
        <v>#DIV/0!</v>
      </c>
      <c r="AU196" s="246" t="e">
        <f t="shared" si="2"/>
        <v>#DIV/0!</v>
      </c>
      <c r="AV196" s="246" t="e">
        <f t="shared" si="3"/>
        <v>#DIV/0!</v>
      </c>
      <c r="AW196" s="247" t="e">
        <f t="shared" si="4"/>
        <v>#DIV/0!</v>
      </c>
      <c r="AX196" s="247" t="e">
        <f t="shared" si="5"/>
        <v>#DIV/0!</v>
      </c>
      <c r="AY196" s="247" t="e">
        <f t="shared" si="6"/>
        <v>#DIV/0!</v>
      </c>
      <c r="AZ196" s="247" t="e">
        <f t="shared" si="7"/>
        <v>#DIV/0!</v>
      </c>
      <c r="BA196" s="248" t="e">
        <f t="shared" si="8"/>
        <v>#DIV/0!</v>
      </c>
      <c r="BB196" s="248" t="e">
        <f t="shared" si="9"/>
        <v>#DIV/0!</v>
      </c>
      <c r="BC196" s="248" t="e">
        <f t="shared" si="10"/>
        <v>#DIV/0!</v>
      </c>
      <c r="BD196" s="248" t="e">
        <f t="shared" si="11"/>
        <v>#DIV/0!</v>
      </c>
      <c r="BE196" s="118">
        <v>0.2</v>
      </c>
      <c r="BF196" s="118">
        <v>0.8</v>
      </c>
      <c r="BG196" s="248" t="e">
        <f t="shared" si="12"/>
        <v>#DIV/0!</v>
      </c>
      <c r="BH196" s="248" t="e">
        <f t="shared" si="13"/>
        <v>#DIV/0!</v>
      </c>
      <c r="BI196" s="248" t="e">
        <f t="shared" si="14"/>
        <v>#DIV/0!</v>
      </c>
      <c r="BJ196" s="248" t="e">
        <f t="shared" si="78"/>
        <v>#DIV/0!</v>
      </c>
      <c r="BK196" s="248" t="e">
        <f t="shared" si="78"/>
        <v>#DIV/0!</v>
      </c>
      <c r="BL196" s="248" t="e">
        <f t="shared" si="16"/>
        <v>#DIV/0!</v>
      </c>
      <c r="BM196" s="248" t="e">
        <f t="shared" si="17"/>
        <v>#DIV/0!</v>
      </c>
      <c r="BN196" s="248" t="e">
        <f t="shared" si="18"/>
        <v>#DIV/0!</v>
      </c>
      <c r="BO196" s="248" t="e">
        <f t="shared" si="79"/>
        <v>#DIV/0!</v>
      </c>
      <c r="BP196" s="248" t="e">
        <f t="shared" si="79"/>
        <v>#DIV/0!</v>
      </c>
      <c r="BQ196" s="248" t="e">
        <f t="shared" si="79"/>
        <v>#DIV/0!</v>
      </c>
      <c r="BR196" s="248" t="e">
        <f t="shared" si="79"/>
        <v>#DIV/0!</v>
      </c>
      <c r="BS196" s="2153"/>
      <c r="BT196" s="2153"/>
      <c r="BU196" s="2153"/>
      <c r="BV196" s="2153"/>
      <c r="BW196" s="2153"/>
      <c r="BX196" s="2153"/>
      <c r="BY196" s="2153"/>
      <c r="BZ196" s="2153"/>
      <c r="CA196" s="2150"/>
      <c r="CB196" s="8"/>
      <c r="CC196" s="2184"/>
      <c r="CD196" s="2153"/>
      <c r="CE196" s="2153"/>
      <c r="CF196" s="2150"/>
      <c r="CG196" s="2288"/>
      <c r="CH196" s="8"/>
      <c r="CI196" s="8"/>
      <c r="CJ196" s="8"/>
      <c r="CK196" s="8"/>
      <c r="CL196" s="8"/>
      <c r="CM196" s="8"/>
      <c r="CN196" s="8"/>
      <c r="CO196" s="8"/>
      <c r="CP196" s="8"/>
      <c r="CQ196" s="8"/>
      <c r="CR196" s="8"/>
      <c r="CS196" s="8"/>
      <c r="CT196" s="8"/>
    </row>
    <row r="197" spans="1:98" ht="15" customHeight="1" thickBot="1">
      <c r="A197" s="2179"/>
      <c r="B197" s="2200"/>
      <c r="C197" s="2201"/>
      <c r="D197" s="2200"/>
      <c r="E197" s="2201"/>
      <c r="F197" s="150"/>
      <c r="G197" s="151"/>
      <c r="H197" s="2151"/>
      <c r="I197" s="121"/>
      <c r="J197" s="122"/>
      <c r="K197" s="122"/>
      <c r="L197" s="122"/>
      <c r="M197" s="2151"/>
      <c r="N197" s="2179"/>
      <c r="O197" s="123"/>
      <c r="P197" s="124"/>
      <c r="Q197" s="2179"/>
      <c r="R197" s="2154"/>
      <c r="S197" s="2154"/>
      <c r="T197" s="2151"/>
      <c r="U197" s="27"/>
      <c r="V197" s="168">
        <v>10</v>
      </c>
      <c r="W197" s="179"/>
      <c r="X197" s="235"/>
      <c r="Y197" s="235"/>
      <c r="Z197" s="150"/>
      <c r="AA197" s="126"/>
      <c r="AB197" s="126"/>
      <c r="AC197" s="126"/>
      <c r="AD197" s="127"/>
      <c r="AE197" s="138"/>
      <c r="AF197" s="154"/>
      <c r="AG197" s="156"/>
      <c r="AH197" s="156"/>
      <c r="AI197" s="156"/>
      <c r="AJ197" s="157"/>
      <c r="AK197" s="128"/>
      <c r="AL197" s="129"/>
      <c r="AM197" s="129"/>
      <c r="AN197" s="130"/>
      <c r="AO197" s="8"/>
      <c r="AP197" s="131"/>
      <c r="AQ197" s="132"/>
      <c r="AR197" s="89"/>
      <c r="AS197" s="249" t="e">
        <f t="shared" si="0"/>
        <v>#DIV/0!</v>
      </c>
      <c r="AT197" s="250" t="e">
        <f t="shared" si="1"/>
        <v>#DIV/0!</v>
      </c>
      <c r="AU197" s="250" t="e">
        <f t="shared" si="2"/>
        <v>#DIV/0!</v>
      </c>
      <c r="AV197" s="250" t="e">
        <f t="shared" si="3"/>
        <v>#DIV/0!</v>
      </c>
      <c r="AW197" s="251" t="e">
        <f t="shared" si="4"/>
        <v>#DIV/0!</v>
      </c>
      <c r="AX197" s="251" t="e">
        <f t="shared" si="5"/>
        <v>#DIV/0!</v>
      </c>
      <c r="AY197" s="251" t="e">
        <f t="shared" si="6"/>
        <v>#DIV/0!</v>
      </c>
      <c r="AZ197" s="251" t="e">
        <f t="shared" si="7"/>
        <v>#DIV/0!</v>
      </c>
      <c r="BA197" s="252" t="e">
        <f t="shared" si="8"/>
        <v>#DIV/0!</v>
      </c>
      <c r="BB197" s="252" t="e">
        <f t="shared" si="9"/>
        <v>#DIV/0!</v>
      </c>
      <c r="BC197" s="252" t="e">
        <f t="shared" si="10"/>
        <v>#DIV/0!</v>
      </c>
      <c r="BD197" s="252" t="e">
        <f t="shared" si="11"/>
        <v>#DIV/0!</v>
      </c>
      <c r="BE197" s="159">
        <v>0.2</v>
      </c>
      <c r="BF197" s="159">
        <v>0.8</v>
      </c>
      <c r="BG197" s="252" t="e">
        <f t="shared" si="12"/>
        <v>#DIV/0!</v>
      </c>
      <c r="BH197" s="252" t="e">
        <f t="shared" si="13"/>
        <v>#DIV/0!</v>
      </c>
      <c r="BI197" s="252" t="e">
        <f t="shared" si="14"/>
        <v>#DIV/0!</v>
      </c>
      <c r="BJ197" s="252" t="e">
        <f t="shared" si="78"/>
        <v>#DIV/0!</v>
      </c>
      <c r="BK197" s="252" t="e">
        <f t="shared" si="78"/>
        <v>#DIV/0!</v>
      </c>
      <c r="BL197" s="252" t="e">
        <f t="shared" si="16"/>
        <v>#DIV/0!</v>
      </c>
      <c r="BM197" s="252" t="e">
        <f t="shared" si="17"/>
        <v>#DIV/0!</v>
      </c>
      <c r="BN197" s="252" t="e">
        <f t="shared" si="18"/>
        <v>#DIV/0!</v>
      </c>
      <c r="BO197" s="252" t="e">
        <f t="shared" si="79"/>
        <v>#DIV/0!</v>
      </c>
      <c r="BP197" s="252" t="e">
        <f t="shared" si="79"/>
        <v>#DIV/0!</v>
      </c>
      <c r="BQ197" s="252" t="e">
        <f t="shared" si="79"/>
        <v>#DIV/0!</v>
      </c>
      <c r="BR197" s="252" t="e">
        <f t="shared" si="79"/>
        <v>#DIV/0!</v>
      </c>
      <c r="BS197" s="2154"/>
      <c r="BT197" s="2154"/>
      <c r="BU197" s="2154"/>
      <c r="BV197" s="2154"/>
      <c r="BW197" s="2154"/>
      <c r="BX197" s="2154"/>
      <c r="BY197" s="2154"/>
      <c r="BZ197" s="2154"/>
      <c r="CA197" s="2151"/>
      <c r="CB197" s="8"/>
      <c r="CC197" s="2179"/>
      <c r="CD197" s="2154"/>
      <c r="CE197" s="2154"/>
      <c r="CF197" s="2151"/>
      <c r="CG197" s="2289"/>
      <c r="CH197" s="8"/>
      <c r="CI197" s="8"/>
      <c r="CJ197" s="8"/>
      <c r="CK197" s="8"/>
      <c r="CL197" s="8"/>
      <c r="CM197" s="8"/>
      <c r="CN197" s="8"/>
      <c r="CO197" s="8"/>
      <c r="CP197" s="8"/>
      <c r="CQ197" s="8"/>
      <c r="CR197" s="8"/>
      <c r="CS197" s="8"/>
      <c r="CT197" s="8"/>
    </row>
    <row r="198" spans="1:98" ht="14.4">
      <c r="A198" s="2124">
        <v>20</v>
      </c>
      <c r="B198" s="2127"/>
      <c r="C198" s="2252"/>
      <c r="D198" s="2325"/>
      <c r="E198" s="2252"/>
      <c r="F198" s="66"/>
      <c r="G198" s="135"/>
      <c r="H198" s="2139"/>
      <c r="I198" s="69"/>
      <c r="J198" s="70"/>
      <c r="K198" s="70"/>
      <c r="L198" s="70"/>
      <c r="M198" s="2328"/>
      <c r="N198" s="2263">
        <f>+P198+P199+P200+P201+P202+P203+P204+P205+P206+P207</f>
        <v>0</v>
      </c>
      <c r="O198" s="72"/>
      <c r="P198" s="73"/>
      <c r="Q198" s="2264"/>
      <c r="R198" s="2265"/>
      <c r="S198" s="2265"/>
      <c r="T198" s="2266"/>
      <c r="U198" s="27"/>
      <c r="V198" s="75">
        <v>1</v>
      </c>
      <c r="W198" s="72"/>
      <c r="X198" s="236"/>
      <c r="Y198" s="236"/>
      <c r="Z198" s="66"/>
      <c r="AA198" s="79"/>
      <c r="AB198" s="79"/>
      <c r="AC198" s="79"/>
      <c r="AD198" s="80"/>
      <c r="AE198" s="138"/>
      <c r="AF198" s="81"/>
      <c r="AG198" s="82"/>
      <c r="AH198" s="82"/>
      <c r="AI198" s="82"/>
      <c r="AJ198" s="83"/>
      <c r="AK198" s="84"/>
      <c r="AL198" s="85"/>
      <c r="AM198" s="85"/>
      <c r="AN198" s="86"/>
      <c r="AO198" s="8"/>
      <c r="AP198" s="87"/>
      <c r="AQ198" s="88"/>
      <c r="AR198" s="89"/>
      <c r="AS198" s="241" t="e">
        <f t="shared" si="0"/>
        <v>#DIV/0!</v>
      </c>
      <c r="AT198" s="242" t="e">
        <f t="shared" si="1"/>
        <v>#DIV/0!</v>
      </c>
      <c r="AU198" s="242" t="e">
        <f t="shared" si="2"/>
        <v>#DIV/0!</v>
      </c>
      <c r="AV198" s="242" t="e">
        <f t="shared" si="3"/>
        <v>#DIV/0!</v>
      </c>
      <c r="AW198" s="243" t="e">
        <f t="shared" si="4"/>
        <v>#DIV/0!</v>
      </c>
      <c r="AX198" s="243" t="e">
        <f t="shared" si="5"/>
        <v>#DIV/0!</v>
      </c>
      <c r="AY198" s="243" t="e">
        <f t="shared" si="6"/>
        <v>#DIV/0!</v>
      </c>
      <c r="AZ198" s="243" t="e">
        <f t="shared" si="7"/>
        <v>#DIV/0!</v>
      </c>
      <c r="BA198" s="244" t="e">
        <f t="shared" si="8"/>
        <v>#DIV/0!</v>
      </c>
      <c r="BB198" s="244" t="e">
        <f t="shared" si="9"/>
        <v>#DIV/0!</v>
      </c>
      <c r="BC198" s="244" t="e">
        <f t="shared" si="10"/>
        <v>#DIV/0!</v>
      </c>
      <c r="BD198" s="244" t="e">
        <f t="shared" si="11"/>
        <v>#DIV/0!</v>
      </c>
      <c r="BE198" s="94">
        <v>0.2</v>
      </c>
      <c r="BF198" s="94">
        <v>0.8</v>
      </c>
      <c r="BG198" s="244" t="e">
        <f t="shared" si="12"/>
        <v>#DIV/0!</v>
      </c>
      <c r="BH198" s="244" t="e">
        <f t="shared" si="13"/>
        <v>#DIV/0!</v>
      </c>
      <c r="BI198" s="244" t="e">
        <f t="shared" si="14"/>
        <v>#DIV/0!</v>
      </c>
      <c r="BJ198" s="244" t="e">
        <f t="shared" si="78"/>
        <v>#DIV/0!</v>
      </c>
      <c r="BK198" s="244" t="e">
        <f t="shared" si="78"/>
        <v>#DIV/0!</v>
      </c>
      <c r="BL198" s="244" t="e">
        <f t="shared" si="16"/>
        <v>#DIV/0!</v>
      </c>
      <c r="BM198" s="244" t="e">
        <f t="shared" si="17"/>
        <v>#DIV/0!</v>
      </c>
      <c r="BN198" s="244" t="e">
        <f t="shared" si="18"/>
        <v>#DIV/0!</v>
      </c>
      <c r="BO198" s="244" t="e">
        <f t="shared" si="79"/>
        <v>#DIV/0!</v>
      </c>
      <c r="BP198" s="244" t="e">
        <f t="shared" si="79"/>
        <v>#DIV/0!</v>
      </c>
      <c r="BQ198" s="244" t="e">
        <f t="shared" si="79"/>
        <v>#DIV/0!</v>
      </c>
      <c r="BR198" s="244" t="e">
        <f t="shared" si="79"/>
        <v>#DIV/0!</v>
      </c>
      <c r="BS198" s="2324" t="e">
        <f t="shared" ref="BS198:BV198" si="80">AVERAGEIF(BO198:BO207,"&lt;&gt;#¡DIV/0!")</f>
        <v>#DIV/0!</v>
      </c>
      <c r="BT198" s="2324" t="e">
        <f t="shared" si="80"/>
        <v>#DIV/0!</v>
      </c>
      <c r="BU198" s="2324" t="e">
        <f t="shared" si="80"/>
        <v>#DIV/0!</v>
      </c>
      <c r="BV198" s="2324" t="e">
        <f t="shared" si="80"/>
        <v>#DIV/0!</v>
      </c>
      <c r="BW198" s="2327" t="e">
        <f>+C198*BS198</f>
        <v>#DIV/0!</v>
      </c>
      <c r="BX198" s="2327" t="e">
        <f>+C198*BT198</f>
        <v>#DIV/0!</v>
      </c>
      <c r="BY198" s="2327" t="e">
        <f>+C198*BU198</f>
        <v>#DIV/0!</v>
      </c>
      <c r="BZ198" s="2327" t="e">
        <f>+C198*BV198</f>
        <v>#DIV/0!</v>
      </c>
      <c r="CA198" s="2326" t="e">
        <f>SUM(BW198:BZ207)</f>
        <v>#DIV/0!</v>
      </c>
      <c r="CB198" s="8"/>
      <c r="CC198" s="2273" t="e">
        <f t="shared" ref="CC198:CF198" si="81">+Q198/$N$198</f>
        <v>#DIV/0!</v>
      </c>
      <c r="CD198" s="2267" t="e">
        <f t="shared" si="81"/>
        <v>#DIV/0!</v>
      </c>
      <c r="CE198" s="2267" t="e">
        <f t="shared" si="81"/>
        <v>#DIV/0!</v>
      </c>
      <c r="CF198" s="2297" t="e">
        <f t="shared" si="81"/>
        <v>#DIV/0!</v>
      </c>
      <c r="CG198" s="2287" t="e">
        <f>AVERAGE(CC198:CF207)</f>
        <v>#DIV/0!</v>
      </c>
      <c r="CH198" s="8"/>
      <c r="CI198" s="8"/>
      <c r="CJ198" s="8"/>
      <c r="CK198" s="8"/>
      <c r="CL198" s="8"/>
      <c r="CM198" s="8"/>
      <c r="CN198" s="8"/>
      <c r="CO198" s="8"/>
      <c r="CP198" s="8"/>
      <c r="CQ198" s="8"/>
      <c r="CR198" s="8"/>
      <c r="CS198" s="8"/>
      <c r="CT198" s="8"/>
    </row>
    <row r="199" spans="1:98" ht="14.4">
      <c r="A199" s="2184"/>
      <c r="B199" s="2261"/>
      <c r="C199" s="2254"/>
      <c r="D199" s="2261"/>
      <c r="E199" s="2254"/>
      <c r="F199" s="95"/>
      <c r="G199" s="142"/>
      <c r="H199" s="2150"/>
      <c r="I199" s="97"/>
      <c r="J199" s="98"/>
      <c r="K199" s="98"/>
      <c r="L199" s="98"/>
      <c r="M199" s="2150"/>
      <c r="N199" s="2184"/>
      <c r="O199" s="99"/>
      <c r="P199" s="100"/>
      <c r="Q199" s="2184"/>
      <c r="R199" s="2153"/>
      <c r="S199" s="2153"/>
      <c r="T199" s="2150"/>
      <c r="U199" s="27"/>
      <c r="V199" s="101">
        <v>2</v>
      </c>
      <c r="W199" s="120"/>
      <c r="X199" s="234"/>
      <c r="Y199" s="234"/>
      <c r="Z199" s="95"/>
      <c r="AA199" s="105"/>
      <c r="AB199" s="105"/>
      <c r="AC199" s="105"/>
      <c r="AD199" s="106"/>
      <c r="AE199" s="138"/>
      <c r="AF199" s="107"/>
      <c r="AG199" s="108"/>
      <c r="AH199" s="108"/>
      <c r="AI199" s="108"/>
      <c r="AJ199" s="109"/>
      <c r="AK199" s="110"/>
      <c r="AL199" s="111"/>
      <c r="AM199" s="111"/>
      <c r="AN199" s="112"/>
      <c r="AO199" s="8"/>
      <c r="AP199" s="113"/>
      <c r="AQ199" s="114"/>
      <c r="AR199" s="89"/>
      <c r="AS199" s="245" t="e">
        <f t="shared" si="0"/>
        <v>#DIV/0!</v>
      </c>
      <c r="AT199" s="246" t="e">
        <f t="shared" si="1"/>
        <v>#DIV/0!</v>
      </c>
      <c r="AU199" s="246" t="e">
        <f t="shared" si="2"/>
        <v>#DIV/0!</v>
      </c>
      <c r="AV199" s="246" t="e">
        <f t="shared" si="3"/>
        <v>#DIV/0!</v>
      </c>
      <c r="AW199" s="247" t="e">
        <f t="shared" si="4"/>
        <v>#DIV/0!</v>
      </c>
      <c r="AX199" s="247" t="e">
        <f t="shared" si="5"/>
        <v>#DIV/0!</v>
      </c>
      <c r="AY199" s="247" t="e">
        <f t="shared" si="6"/>
        <v>#DIV/0!</v>
      </c>
      <c r="AZ199" s="247" t="e">
        <f t="shared" si="7"/>
        <v>#DIV/0!</v>
      </c>
      <c r="BA199" s="248" t="e">
        <f t="shared" si="8"/>
        <v>#DIV/0!</v>
      </c>
      <c r="BB199" s="248" t="e">
        <f t="shared" si="9"/>
        <v>#DIV/0!</v>
      </c>
      <c r="BC199" s="248" t="e">
        <f t="shared" si="10"/>
        <v>#DIV/0!</v>
      </c>
      <c r="BD199" s="248" t="e">
        <f t="shared" si="11"/>
        <v>#DIV/0!</v>
      </c>
      <c r="BE199" s="118">
        <v>0.2</v>
      </c>
      <c r="BF199" s="118">
        <v>0.8</v>
      </c>
      <c r="BG199" s="248" t="e">
        <f t="shared" si="12"/>
        <v>#DIV/0!</v>
      </c>
      <c r="BH199" s="248" t="e">
        <f t="shared" si="13"/>
        <v>#DIV/0!</v>
      </c>
      <c r="BI199" s="248" t="e">
        <f t="shared" si="14"/>
        <v>#DIV/0!</v>
      </c>
      <c r="BJ199" s="248" t="e">
        <f t="shared" si="78"/>
        <v>#DIV/0!</v>
      </c>
      <c r="BK199" s="248" t="e">
        <f t="shared" si="78"/>
        <v>#DIV/0!</v>
      </c>
      <c r="BL199" s="248" t="e">
        <f t="shared" si="16"/>
        <v>#DIV/0!</v>
      </c>
      <c r="BM199" s="248" t="e">
        <f t="shared" si="17"/>
        <v>#DIV/0!</v>
      </c>
      <c r="BN199" s="248" t="e">
        <f t="shared" si="18"/>
        <v>#DIV/0!</v>
      </c>
      <c r="BO199" s="248" t="e">
        <f t="shared" si="79"/>
        <v>#DIV/0!</v>
      </c>
      <c r="BP199" s="248" t="e">
        <f t="shared" si="79"/>
        <v>#DIV/0!</v>
      </c>
      <c r="BQ199" s="248" t="e">
        <f t="shared" si="79"/>
        <v>#DIV/0!</v>
      </c>
      <c r="BR199" s="248" t="e">
        <f t="shared" si="79"/>
        <v>#DIV/0!</v>
      </c>
      <c r="BS199" s="2153"/>
      <c r="BT199" s="2153"/>
      <c r="BU199" s="2153"/>
      <c r="BV199" s="2153"/>
      <c r="BW199" s="2153"/>
      <c r="BX199" s="2153"/>
      <c r="BY199" s="2153"/>
      <c r="BZ199" s="2153"/>
      <c r="CA199" s="2150"/>
      <c r="CB199" s="8"/>
      <c r="CC199" s="2184"/>
      <c r="CD199" s="2153"/>
      <c r="CE199" s="2153"/>
      <c r="CF199" s="2150"/>
      <c r="CG199" s="2288"/>
      <c r="CH199" s="8"/>
      <c r="CI199" s="8"/>
      <c r="CJ199" s="8"/>
      <c r="CK199" s="8"/>
      <c r="CL199" s="8"/>
      <c r="CM199" s="8"/>
      <c r="CN199" s="8"/>
      <c r="CO199" s="8"/>
      <c r="CP199" s="8"/>
      <c r="CQ199" s="8"/>
      <c r="CR199" s="8"/>
      <c r="CS199" s="8"/>
      <c r="CT199" s="8"/>
    </row>
    <row r="200" spans="1:98" ht="14.4">
      <c r="A200" s="2184"/>
      <c r="B200" s="2261"/>
      <c r="C200" s="2254"/>
      <c r="D200" s="2261"/>
      <c r="E200" s="2254"/>
      <c r="F200" s="95"/>
      <c r="G200" s="142"/>
      <c r="H200" s="2150"/>
      <c r="I200" s="97"/>
      <c r="J200" s="98"/>
      <c r="K200" s="98"/>
      <c r="L200" s="98"/>
      <c r="M200" s="2150"/>
      <c r="N200" s="2184"/>
      <c r="O200" s="99"/>
      <c r="P200" s="100"/>
      <c r="Q200" s="2184"/>
      <c r="R200" s="2153"/>
      <c r="S200" s="2153"/>
      <c r="T200" s="2150"/>
      <c r="U200" s="27"/>
      <c r="V200" s="101">
        <v>3</v>
      </c>
      <c r="W200" s="120"/>
      <c r="X200" s="234"/>
      <c r="Y200" s="234"/>
      <c r="Z200" s="95"/>
      <c r="AA200" s="105"/>
      <c r="AB200" s="105"/>
      <c r="AC200" s="105"/>
      <c r="AD200" s="106"/>
      <c r="AE200" s="138"/>
      <c r="AF200" s="107"/>
      <c r="AG200" s="108"/>
      <c r="AH200" s="108"/>
      <c r="AI200" s="108"/>
      <c r="AJ200" s="109"/>
      <c r="AK200" s="110"/>
      <c r="AL200" s="111"/>
      <c r="AM200" s="111"/>
      <c r="AN200" s="112"/>
      <c r="AO200" s="8"/>
      <c r="AP200" s="113"/>
      <c r="AQ200" s="114"/>
      <c r="AR200" s="89"/>
      <c r="AS200" s="245" t="e">
        <f t="shared" si="0"/>
        <v>#DIV/0!</v>
      </c>
      <c r="AT200" s="246" t="e">
        <f t="shared" si="1"/>
        <v>#DIV/0!</v>
      </c>
      <c r="AU200" s="246" t="e">
        <f t="shared" si="2"/>
        <v>#DIV/0!</v>
      </c>
      <c r="AV200" s="246" t="e">
        <f t="shared" si="3"/>
        <v>#DIV/0!</v>
      </c>
      <c r="AW200" s="247" t="e">
        <f t="shared" si="4"/>
        <v>#DIV/0!</v>
      </c>
      <c r="AX200" s="247" t="e">
        <f t="shared" si="5"/>
        <v>#DIV/0!</v>
      </c>
      <c r="AY200" s="247" t="e">
        <f t="shared" si="6"/>
        <v>#DIV/0!</v>
      </c>
      <c r="AZ200" s="247" t="e">
        <f t="shared" si="7"/>
        <v>#DIV/0!</v>
      </c>
      <c r="BA200" s="248" t="e">
        <f t="shared" si="8"/>
        <v>#DIV/0!</v>
      </c>
      <c r="BB200" s="248" t="e">
        <f t="shared" si="9"/>
        <v>#DIV/0!</v>
      </c>
      <c r="BC200" s="248" t="e">
        <f t="shared" si="10"/>
        <v>#DIV/0!</v>
      </c>
      <c r="BD200" s="248" t="e">
        <f t="shared" si="11"/>
        <v>#DIV/0!</v>
      </c>
      <c r="BE200" s="118">
        <v>0.2</v>
      </c>
      <c r="BF200" s="118">
        <v>0.8</v>
      </c>
      <c r="BG200" s="248" t="e">
        <f t="shared" si="12"/>
        <v>#DIV/0!</v>
      </c>
      <c r="BH200" s="248" t="e">
        <f t="shared" si="13"/>
        <v>#DIV/0!</v>
      </c>
      <c r="BI200" s="248" t="e">
        <f t="shared" si="14"/>
        <v>#DIV/0!</v>
      </c>
      <c r="BJ200" s="248" t="e">
        <f t="shared" si="78"/>
        <v>#DIV/0!</v>
      </c>
      <c r="BK200" s="248" t="e">
        <f t="shared" si="78"/>
        <v>#DIV/0!</v>
      </c>
      <c r="BL200" s="248" t="e">
        <f t="shared" si="16"/>
        <v>#DIV/0!</v>
      </c>
      <c r="BM200" s="248" t="e">
        <f t="shared" si="17"/>
        <v>#DIV/0!</v>
      </c>
      <c r="BN200" s="248" t="e">
        <f t="shared" si="18"/>
        <v>#DIV/0!</v>
      </c>
      <c r="BO200" s="248" t="e">
        <f t="shared" si="79"/>
        <v>#DIV/0!</v>
      </c>
      <c r="BP200" s="248" t="e">
        <f t="shared" si="79"/>
        <v>#DIV/0!</v>
      </c>
      <c r="BQ200" s="248" t="e">
        <f t="shared" si="79"/>
        <v>#DIV/0!</v>
      </c>
      <c r="BR200" s="248" t="e">
        <f t="shared" si="79"/>
        <v>#DIV/0!</v>
      </c>
      <c r="BS200" s="2153"/>
      <c r="BT200" s="2153"/>
      <c r="BU200" s="2153"/>
      <c r="BV200" s="2153"/>
      <c r="BW200" s="2153"/>
      <c r="BX200" s="2153"/>
      <c r="BY200" s="2153"/>
      <c r="BZ200" s="2153"/>
      <c r="CA200" s="2150"/>
      <c r="CB200" s="8"/>
      <c r="CC200" s="2184"/>
      <c r="CD200" s="2153"/>
      <c r="CE200" s="2153"/>
      <c r="CF200" s="2150"/>
      <c r="CG200" s="2288"/>
      <c r="CH200" s="8"/>
      <c r="CI200" s="8"/>
      <c r="CJ200" s="8"/>
      <c r="CK200" s="8"/>
      <c r="CL200" s="8"/>
      <c r="CM200" s="8"/>
      <c r="CN200" s="8"/>
      <c r="CO200" s="8"/>
      <c r="CP200" s="8"/>
      <c r="CQ200" s="8"/>
      <c r="CR200" s="8"/>
      <c r="CS200" s="8"/>
      <c r="CT200" s="8"/>
    </row>
    <row r="201" spans="1:98" ht="14.4">
      <c r="A201" s="2184"/>
      <c r="B201" s="2261"/>
      <c r="C201" s="2254"/>
      <c r="D201" s="2261"/>
      <c r="E201" s="2254"/>
      <c r="F201" s="95"/>
      <c r="G201" s="142"/>
      <c r="H201" s="2150"/>
      <c r="I201" s="97"/>
      <c r="J201" s="98"/>
      <c r="K201" s="98"/>
      <c r="L201" s="98"/>
      <c r="M201" s="2150"/>
      <c r="N201" s="2184"/>
      <c r="O201" s="99"/>
      <c r="P201" s="100"/>
      <c r="Q201" s="2184"/>
      <c r="R201" s="2153"/>
      <c r="S201" s="2153"/>
      <c r="T201" s="2150"/>
      <c r="U201" s="27"/>
      <c r="V201" s="101">
        <v>4</v>
      </c>
      <c r="W201" s="120"/>
      <c r="X201" s="234"/>
      <c r="Y201" s="234"/>
      <c r="Z201" s="95"/>
      <c r="AA201" s="105"/>
      <c r="AB201" s="105"/>
      <c r="AC201" s="105"/>
      <c r="AD201" s="106"/>
      <c r="AE201" s="138"/>
      <c r="AF201" s="107"/>
      <c r="AG201" s="108"/>
      <c r="AH201" s="108"/>
      <c r="AI201" s="108"/>
      <c r="AJ201" s="109"/>
      <c r="AK201" s="110"/>
      <c r="AL201" s="111"/>
      <c r="AM201" s="111"/>
      <c r="AN201" s="112"/>
      <c r="AO201" s="8"/>
      <c r="AP201" s="113"/>
      <c r="AQ201" s="114"/>
      <c r="AR201" s="89"/>
      <c r="AS201" s="245" t="e">
        <f t="shared" si="0"/>
        <v>#DIV/0!</v>
      </c>
      <c r="AT201" s="246" t="e">
        <f t="shared" si="1"/>
        <v>#DIV/0!</v>
      </c>
      <c r="AU201" s="246" t="e">
        <f t="shared" si="2"/>
        <v>#DIV/0!</v>
      </c>
      <c r="AV201" s="246" t="e">
        <f t="shared" si="3"/>
        <v>#DIV/0!</v>
      </c>
      <c r="AW201" s="247" t="e">
        <f t="shared" si="4"/>
        <v>#DIV/0!</v>
      </c>
      <c r="AX201" s="247" t="e">
        <f t="shared" si="5"/>
        <v>#DIV/0!</v>
      </c>
      <c r="AY201" s="247" t="e">
        <f t="shared" si="6"/>
        <v>#DIV/0!</v>
      </c>
      <c r="AZ201" s="247" t="e">
        <f t="shared" si="7"/>
        <v>#DIV/0!</v>
      </c>
      <c r="BA201" s="248" t="e">
        <f t="shared" si="8"/>
        <v>#DIV/0!</v>
      </c>
      <c r="BB201" s="248" t="e">
        <f t="shared" si="9"/>
        <v>#DIV/0!</v>
      </c>
      <c r="BC201" s="248" t="e">
        <f t="shared" si="10"/>
        <v>#DIV/0!</v>
      </c>
      <c r="BD201" s="248" t="e">
        <f t="shared" si="11"/>
        <v>#DIV/0!</v>
      </c>
      <c r="BE201" s="118">
        <v>0.2</v>
      </c>
      <c r="BF201" s="118">
        <v>0.8</v>
      </c>
      <c r="BG201" s="248" t="e">
        <f t="shared" si="12"/>
        <v>#DIV/0!</v>
      </c>
      <c r="BH201" s="248" t="e">
        <f t="shared" si="13"/>
        <v>#DIV/0!</v>
      </c>
      <c r="BI201" s="248" t="e">
        <f t="shared" si="14"/>
        <v>#DIV/0!</v>
      </c>
      <c r="BJ201" s="248" t="e">
        <f t="shared" si="78"/>
        <v>#DIV/0!</v>
      </c>
      <c r="BK201" s="248" t="e">
        <f t="shared" si="78"/>
        <v>#DIV/0!</v>
      </c>
      <c r="BL201" s="248" t="e">
        <f t="shared" si="16"/>
        <v>#DIV/0!</v>
      </c>
      <c r="BM201" s="248" t="e">
        <f t="shared" si="17"/>
        <v>#DIV/0!</v>
      </c>
      <c r="BN201" s="248" t="e">
        <f t="shared" si="18"/>
        <v>#DIV/0!</v>
      </c>
      <c r="BO201" s="248" t="e">
        <f t="shared" si="79"/>
        <v>#DIV/0!</v>
      </c>
      <c r="BP201" s="248" t="e">
        <f t="shared" si="79"/>
        <v>#DIV/0!</v>
      </c>
      <c r="BQ201" s="248" t="e">
        <f t="shared" si="79"/>
        <v>#DIV/0!</v>
      </c>
      <c r="BR201" s="248" t="e">
        <f t="shared" si="79"/>
        <v>#DIV/0!</v>
      </c>
      <c r="BS201" s="2153"/>
      <c r="BT201" s="2153"/>
      <c r="BU201" s="2153"/>
      <c r="BV201" s="2153"/>
      <c r="BW201" s="2153"/>
      <c r="BX201" s="2153"/>
      <c r="BY201" s="2153"/>
      <c r="BZ201" s="2153"/>
      <c r="CA201" s="2150"/>
      <c r="CB201" s="8"/>
      <c r="CC201" s="2184"/>
      <c r="CD201" s="2153"/>
      <c r="CE201" s="2153"/>
      <c r="CF201" s="2150"/>
      <c r="CG201" s="2288"/>
      <c r="CH201" s="8"/>
      <c r="CI201" s="8"/>
      <c r="CJ201" s="8"/>
      <c r="CK201" s="8"/>
      <c r="CL201" s="8"/>
      <c r="CM201" s="8"/>
      <c r="CN201" s="8"/>
      <c r="CO201" s="8"/>
      <c r="CP201" s="8"/>
      <c r="CQ201" s="8"/>
      <c r="CR201" s="8"/>
      <c r="CS201" s="8"/>
      <c r="CT201" s="8"/>
    </row>
    <row r="202" spans="1:98" ht="14.4">
      <c r="A202" s="2184"/>
      <c r="B202" s="2261"/>
      <c r="C202" s="2254"/>
      <c r="D202" s="2261"/>
      <c r="E202" s="2254"/>
      <c r="F202" s="95"/>
      <c r="G202" s="142"/>
      <c r="H202" s="2150"/>
      <c r="I202" s="97"/>
      <c r="J202" s="98"/>
      <c r="K202" s="98"/>
      <c r="L202" s="98"/>
      <c r="M202" s="2150"/>
      <c r="N202" s="2184"/>
      <c r="O202" s="99"/>
      <c r="P202" s="100"/>
      <c r="Q202" s="2184"/>
      <c r="R202" s="2153"/>
      <c r="S202" s="2153"/>
      <c r="T202" s="2150"/>
      <c r="U202" s="27"/>
      <c r="V202" s="101">
        <v>5</v>
      </c>
      <c r="W202" s="120"/>
      <c r="X202" s="234"/>
      <c r="Y202" s="234"/>
      <c r="Z202" s="95"/>
      <c r="AA202" s="105"/>
      <c r="AB202" s="105"/>
      <c r="AC202" s="105"/>
      <c r="AD202" s="106"/>
      <c r="AE202" s="138"/>
      <c r="AF202" s="107"/>
      <c r="AG202" s="108"/>
      <c r="AH202" s="108"/>
      <c r="AI202" s="108"/>
      <c r="AJ202" s="109"/>
      <c r="AK202" s="110"/>
      <c r="AL202" s="111"/>
      <c r="AM202" s="111"/>
      <c r="AN202" s="112"/>
      <c r="AO202" s="8"/>
      <c r="AP202" s="113"/>
      <c r="AQ202" s="114"/>
      <c r="AR202" s="89"/>
      <c r="AS202" s="245" t="e">
        <f t="shared" si="0"/>
        <v>#DIV/0!</v>
      </c>
      <c r="AT202" s="246" t="e">
        <f t="shared" si="1"/>
        <v>#DIV/0!</v>
      </c>
      <c r="AU202" s="246" t="e">
        <f t="shared" si="2"/>
        <v>#DIV/0!</v>
      </c>
      <c r="AV202" s="246" t="e">
        <f t="shared" si="3"/>
        <v>#DIV/0!</v>
      </c>
      <c r="AW202" s="247" t="e">
        <f t="shared" si="4"/>
        <v>#DIV/0!</v>
      </c>
      <c r="AX202" s="247" t="e">
        <f t="shared" si="5"/>
        <v>#DIV/0!</v>
      </c>
      <c r="AY202" s="247" t="e">
        <f t="shared" si="6"/>
        <v>#DIV/0!</v>
      </c>
      <c r="AZ202" s="247" t="e">
        <f t="shared" si="7"/>
        <v>#DIV/0!</v>
      </c>
      <c r="BA202" s="248" t="e">
        <f t="shared" si="8"/>
        <v>#DIV/0!</v>
      </c>
      <c r="BB202" s="248" t="e">
        <f t="shared" si="9"/>
        <v>#DIV/0!</v>
      </c>
      <c r="BC202" s="248" t="e">
        <f t="shared" si="10"/>
        <v>#DIV/0!</v>
      </c>
      <c r="BD202" s="248" t="e">
        <f t="shared" si="11"/>
        <v>#DIV/0!</v>
      </c>
      <c r="BE202" s="118">
        <v>0.2</v>
      </c>
      <c r="BF202" s="118">
        <v>0.8</v>
      </c>
      <c r="BG202" s="248" t="e">
        <f t="shared" si="12"/>
        <v>#DIV/0!</v>
      </c>
      <c r="BH202" s="248" t="e">
        <f t="shared" si="13"/>
        <v>#DIV/0!</v>
      </c>
      <c r="BI202" s="248" t="e">
        <f t="shared" si="14"/>
        <v>#DIV/0!</v>
      </c>
      <c r="BJ202" s="248" t="e">
        <f t="shared" si="78"/>
        <v>#DIV/0!</v>
      </c>
      <c r="BK202" s="248" t="e">
        <f t="shared" si="78"/>
        <v>#DIV/0!</v>
      </c>
      <c r="BL202" s="248" t="e">
        <f t="shared" si="16"/>
        <v>#DIV/0!</v>
      </c>
      <c r="BM202" s="248" t="e">
        <f t="shared" si="17"/>
        <v>#DIV/0!</v>
      </c>
      <c r="BN202" s="248" t="e">
        <f t="shared" si="18"/>
        <v>#DIV/0!</v>
      </c>
      <c r="BO202" s="248" t="e">
        <f t="shared" si="79"/>
        <v>#DIV/0!</v>
      </c>
      <c r="BP202" s="248" t="e">
        <f t="shared" si="79"/>
        <v>#DIV/0!</v>
      </c>
      <c r="BQ202" s="248" t="e">
        <f t="shared" si="79"/>
        <v>#DIV/0!</v>
      </c>
      <c r="BR202" s="248" t="e">
        <f t="shared" si="79"/>
        <v>#DIV/0!</v>
      </c>
      <c r="BS202" s="2153"/>
      <c r="BT202" s="2153"/>
      <c r="BU202" s="2153"/>
      <c r="BV202" s="2153"/>
      <c r="BW202" s="2153"/>
      <c r="BX202" s="2153"/>
      <c r="BY202" s="2153"/>
      <c r="BZ202" s="2153"/>
      <c r="CA202" s="2150"/>
      <c r="CB202" s="8"/>
      <c r="CC202" s="2184"/>
      <c r="CD202" s="2153"/>
      <c r="CE202" s="2153"/>
      <c r="CF202" s="2150"/>
      <c r="CG202" s="2288"/>
      <c r="CH202" s="8"/>
      <c r="CI202" s="8"/>
      <c r="CJ202" s="8"/>
      <c r="CK202" s="8"/>
      <c r="CL202" s="8"/>
      <c r="CM202" s="8"/>
      <c r="CN202" s="8"/>
      <c r="CO202" s="8"/>
      <c r="CP202" s="8"/>
      <c r="CQ202" s="8"/>
      <c r="CR202" s="8"/>
      <c r="CS202" s="8"/>
      <c r="CT202" s="8"/>
    </row>
    <row r="203" spans="1:98" ht="14.4">
      <c r="A203" s="2184"/>
      <c r="B203" s="2261"/>
      <c r="C203" s="2254"/>
      <c r="D203" s="2261"/>
      <c r="E203" s="2254"/>
      <c r="F203" s="95"/>
      <c r="G203" s="142"/>
      <c r="H203" s="2150"/>
      <c r="I203" s="97"/>
      <c r="J203" s="98"/>
      <c r="K203" s="98"/>
      <c r="L203" s="98"/>
      <c r="M203" s="2150"/>
      <c r="N203" s="2184"/>
      <c r="O203" s="99"/>
      <c r="P203" s="100"/>
      <c r="Q203" s="2184"/>
      <c r="R203" s="2153"/>
      <c r="S203" s="2153"/>
      <c r="T203" s="2150"/>
      <c r="U203" s="27"/>
      <c r="V203" s="101">
        <v>6</v>
      </c>
      <c r="W203" s="120"/>
      <c r="X203" s="234"/>
      <c r="Y203" s="234"/>
      <c r="Z203" s="95"/>
      <c r="AA203" s="105"/>
      <c r="AB203" s="105"/>
      <c r="AC203" s="105"/>
      <c r="AD203" s="106"/>
      <c r="AE203" s="138"/>
      <c r="AF203" s="107"/>
      <c r="AG203" s="108"/>
      <c r="AH203" s="108"/>
      <c r="AI203" s="108"/>
      <c r="AJ203" s="109"/>
      <c r="AK203" s="110"/>
      <c r="AL203" s="111"/>
      <c r="AM203" s="111"/>
      <c r="AN203" s="112"/>
      <c r="AO203" s="8"/>
      <c r="AP203" s="113"/>
      <c r="AQ203" s="114"/>
      <c r="AR203" s="89"/>
      <c r="AS203" s="245" t="e">
        <f t="shared" si="0"/>
        <v>#DIV/0!</v>
      </c>
      <c r="AT203" s="246" t="e">
        <f t="shared" si="1"/>
        <v>#DIV/0!</v>
      </c>
      <c r="AU203" s="246" t="e">
        <f t="shared" si="2"/>
        <v>#DIV/0!</v>
      </c>
      <c r="AV203" s="246" t="e">
        <f t="shared" si="3"/>
        <v>#DIV/0!</v>
      </c>
      <c r="AW203" s="247" t="e">
        <f t="shared" si="4"/>
        <v>#DIV/0!</v>
      </c>
      <c r="AX203" s="247" t="e">
        <f t="shared" si="5"/>
        <v>#DIV/0!</v>
      </c>
      <c r="AY203" s="247" t="e">
        <f t="shared" si="6"/>
        <v>#DIV/0!</v>
      </c>
      <c r="AZ203" s="247" t="e">
        <f t="shared" si="7"/>
        <v>#DIV/0!</v>
      </c>
      <c r="BA203" s="248" t="e">
        <f t="shared" si="8"/>
        <v>#DIV/0!</v>
      </c>
      <c r="BB203" s="248" t="e">
        <f t="shared" si="9"/>
        <v>#DIV/0!</v>
      </c>
      <c r="BC203" s="248" t="e">
        <f t="shared" si="10"/>
        <v>#DIV/0!</v>
      </c>
      <c r="BD203" s="248" t="e">
        <f t="shared" si="11"/>
        <v>#DIV/0!</v>
      </c>
      <c r="BE203" s="118">
        <v>0.2</v>
      </c>
      <c r="BF203" s="118">
        <v>0.8</v>
      </c>
      <c r="BG203" s="248" t="e">
        <f t="shared" si="12"/>
        <v>#DIV/0!</v>
      </c>
      <c r="BH203" s="248" t="e">
        <f t="shared" si="13"/>
        <v>#DIV/0!</v>
      </c>
      <c r="BI203" s="248" t="e">
        <f t="shared" si="14"/>
        <v>#DIV/0!</v>
      </c>
      <c r="BJ203" s="248" t="e">
        <f t="shared" si="78"/>
        <v>#DIV/0!</v>
      </c>
      <c r="BK203" s="248" t="e">
        <f t="shared" si="78"/>
        <v>#DIV/0!</v>
      </c>
      <c r="BL203" s="248" t="e">
        <f t="shared" si="16"/>
        <v>#DIV/0!</v>
      </c>
      <c r="BM203" s="248" t="e">
        <f t="shared" si="17"/>
        <v>#DIV/0!</v>
      </c>
      <c r="BN203" s="248" t="e">
        <f t="shared" si="18"/>
        <v>#DIV/0!</v>
      </c>
      <c r="BO203" s="248" t="e">
        <f t="shared" si="79"/>
        <v>#DIV/0!</v>
      </c>
      <c r="BP203" s="248" t="e">
        <f t="shared" si="79"/>
        <v>#DIV/0!</v>
      </c>
      <c r="BQ203" s="248" t="e">
        <f t="shared" si="79"/>
        <v>#DIV/0!</v>
      </c>
      <c r="BR203" s="248" t="e">
        <f t="shared" si="79"/>
        <v>#DIV/0!</v>
      </c>
      <c r="BS203" s="2153"/>
      <c r="BT203" s="2153"/>
      <c r="BU203" s="2153"/>
      <c r="BV203" s="2153"/>
      <c r="BW203" s="2153"/>
      <c r="BX203" s="2153"/>
      <c r="BY203" s="2153"/>
      <c r="BZ203" s="2153"/>
      <c r="CA203" s="2150"/>
      <c r="CB203" s="8"/>
      <c r="CC203" s="2184"/>
      <c r="CD203" s="2153"/>
      <c r="CE203" s="2153"/>
      <c r="CF203" s="2150"/>
      <c r="CG203" s="2288"/>
      <c r="CH203" s="8"/>
      <c r="CI203" s="8"/>
      <c r="CJ203" s="8"/>
      <c r="CK203" s="8"/>
      <c r="CL203" s="8"/>
      <c r="CM203" s="8"/>
      <c r="CN203" s="8"/>
      <c r="CO203" s="8"/>
      <c r="CP203" s="8"/>
      <c r="CQ203" s="8"/>
      <c r="CR203" s="8"/>
      <c r="CS203" s="8"/>
      <c r="CT203" s="8"/>
    </row>
    <row r="204" spans="1:98" ht="14.4">
      <c r="A204" s="2184"/>
      <c r="B204" s="2261"/>
      <c r="C204" s="2254"/>
      <c r="D204" s="2261"/>
      <c r="E204" s="2254"/>
      <c r="F204" s="95"/>
      <c r="G204" s="142"/>
      <c r="H204" s="2150"/>
      <c r="I204" s="97"/>
      <c r="J204" s="98"/>
      <c r="K204" s="98"/>
      <c r="L204" s="98"/>
      <c r="M204" s="2150"/>
      <c r="N204" s="2184"/>
      <c r="O204" s="99"/>
      <c r="P204" s="100"/>
      <c r="Q204" s="2184"/>
      <c r="R204" s="2153"/>
      <c r="S204" s="2153"/>
      <c r="T204" s="2150"/>
      <c r="U204" s="27"/>
      <c r="V204" s="101">
        <v>7</v>
      </c>
      <c r="W204" s="120"/>
      <c r="X204" s="234"/>
      <c r="Y204" s="234"/>
      <c r="Z204" s="95"/>
      <c r="AA204" s="105"/>
      <c r="AB204" s="105"/>
      <c r="AC204" s="105"/>
      <c r="AD204" s="106"/>
      <c r="AE204" s="138"/>
      <c r="AF204" s="107"/>
      <c r="AG204" s="108"/>
      <c r="AH204" s="108"/>
      <c r="AI204" s="108"/>
      <c r="AJ204" s="109"/>
      <c r="AK204" s="110"/>
      <c r="AL204" s="111"/>
      <c r="AM204" s="111"/>
      <c r="AN204" s="112"/>
      <c r="AO204" s="8"/>
      <c r="AP204" s="113"/>
      <c r="AQ204" s="114"/>
      <c r="AR204" s="89"/>
      <c r="AS204" s="245" t="e">
        <f t="shared" si="0"/>
        <v>#DIV/0!</v>
      </c>
      <c r="AT204" s="246" t="e">
        <f t="shared" si="1"/>
        <v>#DIV/0!</v>
      </c>
      <c r="AU204" s="246" t="e">
        <f t="shared" si="2"/>
        <v>#DIV/0!</v>
      </c>
      <c r="AV204" s="246" t="e">
        <f t="shared" si="3"/>
        <v>#DIV/0!</v>
      </c>
      <c r="AW204" s="247" t="e">
        <f t="shared" si="4"/>
        <v>#DIV/0!</v>
      </c>
      <c r="AX204" s="247" t="e">
        <f t="shared" si="5"/>
        <v>#DIV/0!</v>
      </c>
      <c r="AY204" s="247" t="e">
        <f t="shared" si="6"/>
        <v>#DIV/0!</v>
      </c>
      <c r="AZ204" s="247" t="e">
        <f t="shared" si="7"/>
        <v>#DIV/0!</v>
      </c>
      <c r="BA204" s="248" t="e">
        <f t="shared" si="8"/>
        <v>#DIV/0!</v>
      </c>
      <c r="BB204" s="248" t="e">
        <f t="shared" si="9"/>
        <v>#DIV/0!</v>
      </c>
      <c r="BC204" s="248" t="e">
        <f t="shared" si="10"/>
        <v>#DIV/0!</v>
      </c>
      <c r="BD204" s="248" t="e">
        <f t="shared" si="11"/>
        <v>#DIV/0!</v>
      </c>
      <c r="BE204" s="118">
        <v>0.2</v>
      </c>
      <c r="BF204" s="118">
        <v>0.8</v>
      </c>
      <c r="BG204" s="248" t="e">
        <f t="shared" si="12"/>
        <v>#DIV/0!</v>
      </c>
      <c r="BH204" s="248" t="e">
        <f t="shared" si="13"/>
        <v>#DIV/0!</v>
      </c>
      <c r="BI204" s="248" t="e">
        <f t="shared" si="14"/>
        <v>#DIV/0!</v>
      </c>
      <c r="BJ204" s="248" t="e">
        <f t="shared" si="78"/>
        <v>#DIV/0!</v>
      </c>
      <c r="BK204" s="248" t="e">
        <f t="shared" si="78"/>
        <v>#DIV/0!</v>
      </c>
      <c r="BL204" s="248" t="e">
        <f t="shared" si="16"/>
        <v>#DIV/0!</v>
      </c>
      <c r="BM204" s="248" t="e">
        <f t="shared" si="17"/>
        <v>#DIV/0!</v>
      </c>
      <c r="BN204" s="248" t="e">
        <f t="shared" si="18"/>
        <v>#DIV/0!</v>
      </c>
      <c r="BO204" s="248" t="e">
        <f t="shared" si="79"/>
        <v>#DIV/0!</v>
      </c>
      <c r="BP204" s="248" t="e">
        <f t="shared" si="79"/>
        <v>#DIV/0!</v>
      </c>
      <c r="BQ204" s="248" t="e">
        <f t="shared" si="79"/>
        <v>#DIV/0!</v>
      </c>
      <c r="BR204" s="248" t="e">
        <f t="shared" si="79"/>
        <v>#DIV/0!</v>
      </c>
      <c r="BS204" s="2153"/>
      <c r="BT204" s="2153"/>
      <c r="BU204" s="2153"/>
      <c r="BV204" s="2153"/>
      <c r="BW204" s="2153"/>
      <c r="BX204" s="2153"/>
      <c r="BY204" s="2153"/>
      <c r="BZ204" s="2153"/>
      <c r="CA204" s="2150"/>
      <c r="CB204" s="8"/>
      <c r="CC204" s="2184"/>
      <c r="CD204" s="2153"/>
      <c r="CE204" s="2153"/>
      <c r="CF204" s="2150"/>
      <c r="CG204" s="2288"/>
      <c r="CH204" s="8"/>
      <c r="CI204" s="8"/>
      <c r="CJ204" s="8"/>
      <c r="CK204" s="8"/>
      <c r="CL204" s="8"/>
      <c r="CM204" s="8"/>
      <c r="CN204" s="8"/>
      <c r="CO204" s="8"/>
      <c r="CP204" s="8"/>
      <c r="CQ204" s="8"/>
      <c r="CR204" s="8"/>
      <c r="CS204" s="8"/>
      <c r="CT204" s="8"/>
    </row>
    <row r="205" spans="1:98" ht="14.4">
      <c r="A205" s="2184"/>
      <c r="B205" s="2261"/>
      <c r="C205" s="2254"/>
      <c r="D205" s="2261"/>
      <c r="E205" s="2254"/>
      <c r="F205" s="95"/>
      <c r="G205" s="142"/>
      <c r="H205" s="2150"/>
      <c r="I205" s="97"/>
      <c r="J205" s="98"/>
      <c r="K205" s="98"/>
      <c r="L205" s="98"/>
      <c r="M205" s="2150"/>
      <c r="N205" s="2184"/>
      <c r="O205" s="99"/>
      <c r="P205" s="100"/>
      <c r="Q205" s="2184"/>
      <c r="R205" s="2153"/>
      <c r="S205" s="2153"/>
      <c r="T205" s="2150"/>
      <c r="U205" s="27"/>
      <c r="V205" s="101">
        <v>8</v>
      </c>
      <c r="W205" s="120"/>
      <c r="X205" s="234"/>
      <c r="Y205" s="234"/>
      <c r="Z205" s="95"/>
      <c r="AA205" s="105"/>
      <c r="AB205" s="105"/>
      <c r="AC205" s="105"/>
      <c r="AD205" s="106"/>
      <c r="AE205" s="138"/>
      <c r="AF205" s="107"/>
      <c r="AG205" s="108"/>
      <c r="AH205" s="108"/>
      <c r="AI205" s="108"/>
      <c r="AJ205" s="109"/>
      <c r="AK205" s="110"/>
      <c r="AL205" s="111"/>
      <c r="AM205" s="111"/>
      <c r="AN205" s="112"/>
      <c r="AO205" s="8"/>
      <c r="AP205" s="113"/>
      <c r="AQ205" s="114"/>
      <c r="AR205" s="89"/>
      <c r="AS205" s="245" t="e">
        <f t="shared" si="0"/>
        <v>#DIV/0!</v>
      </c>
      <c r="AT205" s="246" t="e">
        <f t="shared" si="1"/>
        <v>#DIV/0!</v>
      </c>
      <c r="AU205" s="246" t="e">
        <f t="shared" si="2"/>
        <v>#DIV/0!</v>
      </c>
      <c r="AV205" s="246" t="e">
        <f t="shared" si="3"/>
        <v>#DIV/0!</v>
      </c>
      <c r="AW205" s="247" t="e">
        <f t="shared" si="4"/>
        <v>#DIV/0!</v>
      </c>
      <c r="AX205" s="247" t="e">
        <f t="shared" si="5"/>
        <v>#DIV/0!</v>
      </c>
      <c r="AY205" s="247" t="e">
        <f t="shared" si="6"/>
        <v>#DIV/0!</v>
      </c>
      <c r="AZ205" s="247" t="e">
        <f t="shared" si="7"/>
        <v>#DIV/0!</v>
      </c>
      <c r="BA205" s="248" t="e">
        <f t="shared" si="8"/>
        <v>#DIV/0!</v>
      </c>
      <c r="BB205" s="248" t="e">
        <f t="shared" si="9"/>
        <v>#DIV/0!</v>
      </c>
      <c r="BC205" s="248" t="e">
        <f t="shared" si="10"/>
        <v>#DIV/0!</v>
      </c>
      <c r="BD205" s="248" t="e">
        <f t="shared" si="11"/>
        <v>#DIV/0!</v>
      </c>
      <c r="BE205" s="118">
        <v>0.2</v>
      </c>
      <c r="BF205" s="118">
        <v>0.8</v>
      </c>
      <c r="BG205" s="248" t="e">
        <f t="shared" si="12"/>
        <v>#DIV/0!</v>
      </c>
      <c r="BH205" s="248" t="e">
        <f t="shared" si="13"/>
        <v>#DIV/0!</v>
      </c>
      <c r="BI205" s="248" t="e">
        <f t="shared" si="14"/>
        <v>#DIV/0!</v>
      </c>
      <c r="BJ205" s="248" t="e">
        <f t="shared" si="78"/>
        <v>#DIV/0!</v>
      </c>
      <c r="BK205" s="248" t="e">
        <f t="shared" si="78"/>
        <v>#DIV/0!</v>
      </c>
      <c r="BL205" s="248" t="e">
        <f t="shared" si="16"/>
        <v>#DIV/0!</v>
      </c>
      <c r="BM205" s="248" t="e">
        <f t="shared" si="17"/>
        <v>#DIV/0!</v>
      </c>
      <c r="BN205" s="248" t="e">
        <f t="shared" si="18"/>
        <v>#DIV/0!</v>
      </c>
      <c r="BO205" s="248" t="e">
        <f t="shared" si="79"/>
        <v>#DIV/0!</v>
      </c>
      <c r="BP205" s="248" t="e">
        <f t="shared" si="79"/>
        <v>#DIV/0!</v>
      </c>
      <c r="BQ205" s="248" t="e">
        <f t="shared" si="79"/>
        <v>#DIV/0!</v>
      </c>
      <c r="BR205" s="248" t="e">
        <f t="shared" si="79"/>
        <v>#DIV/0!</v>
      </c>
      <c r="BS205" s="2153"/>
      <c r="BT205" s="2153"/>
      <c r="BU205" s="2153"/>
      <c r="BV205" s="2153"/>
      <c r="BW205" s="2153"/>
      <c r="BX205" s="2153"/>
      <c r="BY205" s="2153"/>
      <c r="BZ205" s="2153"/>
      <c r="CA205" s="2150"/>
      <c r="CB205" s="8"/>
      <c r="CC205" s="2184"/>
      <c r="CD205" s="2153"/>
      <c r="CE205" s="2153"/>
      <c r="CF205" s="2150"/>
      <c r="CG205" s="2288"/>
      <c r="CH205" s="8"/>
      <c r="CI205" s="8"/>
      <c r="CJ205" s="8"/>
      <c r="CK205" s="8"/>
      <c r="CL205" s="8"/>
      <c r="CM205" s="8"/>
      <c r="CN205" s="8"/>
      <c r="CO205" s="8"/>
      <c r="CP205" s="8"/>
      <c r="CQ205" s="8"/>
      <c r="CR205" s="8"/>
      <c r="CS205" s="8"/>
      <c r="CT205" s="8"/>
    </row>
    <row r="206" spans="1:98" ht="14.4">
      <c r="A206" s="2184"/>
      <c r="B206" s="2261"/>
      <c r="C206" s="2254"/>
      <c r="D206" s="2261"/>
      <c r="E206" s="2254"/>
      <c r="F206" s="95"/>
      <c r="G206" s="142"/>
      <c r="H206" s="2150"/>
      <c r="I206" s="97"/>
      <c r="J206" s="98"/>
      <c r="K206" s="98"/>
      <c r="L206" s="98"/>
      <c r="M206" s="2150"/>
      <c r="N206" s="2184"/>
      <c r="O206" s="99"/>
      <c r="P206" s="100"/>
      <c r="Q206" s="2184"/>
      <c r="R206" s="2153"/>
      <c r="S206" s="2153"/>
      <c r="T206" s="2150"/>
      <c r="U206" s="27"/>
      <c r="V206" s="101">
        <v>9</v>
      </c>
      <c r="W206" s="120"/>
      <c r="X206" s="234"/>
      <c r="Y206" s="234"/>
      <c r="Z206" s="95"/>
      <c r="AA206" s="105"/>
      <c r="AB206" s="105"/>
      <c r="AC206" s="105"/>
      <c r="AD206" s="106"/>
      <c r="AE206" s="138"/>
      <c r="AF206" s="107"/>
      <c r="AG206" s="108"/>
      <c r="AH206" s="108"/>
      <c r="AI206" s="108"/>
      <c r="AJ206" s="109"/>
      <c r="AK206" s="110"/>
      <c r="AL206" s="111"/>
      <c r="AM206" s="111"/>
      <c r="AN206" s="112"/>
      <c r="AO206" s="8"/>
      <c r="AP206" s="113"/>
      <c r="AQ206" s="114"/>
      <c r="AR206" s="89"/>
      <c r="AS206" s="245" t="e">
        <f t="shared" si="0"/>
        <v>#DIV/0!</v>
      </c>
      <c r="AT206" s="246" t="e">
        <f t="shared" si="1"/>
        <v>#DIV/0!</v>
      </c>
      <c r="AU206" s="246" t="e">
        <f t="shared" si="2"/>
        <v>#DIV/0!</v>
      </c>
      <c r="AV206" s="246" t="e">
        <f t="shared" si="3"/>
        <v>#DIV/0!</v>
      </c>
      <c r="AW206" s="247" t="e">
        <f t="shared" si="4"/>
        <v>#DIV/0!</v>
      </c>
      <c r="AX206" s="247" t="e">
        <f t="shared" si="5"/>
        <v>#DIV/0!</v>
      </c>
      <c r="AY206" s="247" t="e">
        <f t="shared" si="6"/>
        <v>#DIV/0!</v>
      </c>
      <c r="AZ206" s="247" t="e">
        <f t="shared" si="7"/>
        <v>#DIV/0!</v>
      </c>
      <c r="BA206" s="248" t="e">
        <f t="shared" si="8"/>
        <v>#DIV/0!</v>
      </c>
      <c r="BB206" s="248" t="e">
        <f t="shared" si="9"/>
        <v>#DIV/0!</v>
      </c>
      <c r="BC206" s="248" t="e">
        <f t="shared" si="10"/>
        <v>#DIV/0!</v>
      </c>
      <c r="BD206" s="248" t="e">
        <f t="shared" si="11"/>
        <v>#DIV/0!</v>
      </c>
      <c r="BE206" s="118">
        <v>0.2</v>
      </c>
      <c r="BF206" s="118">
        <v>0.8</v>
      </c>
      <c r="BG206" s="248" t="e">
        <f t="shared" si="12"/>
        <v>#DIV/0!</v>
      </c>
      <c r="BH206" s="248" t="e">
        <f t="shared" si="13"/>
        <v>#DIV/0!</v>
      </c>
      <c r="BI206" s="248" t="e">
        <f t="shared" si="14"/>
        <v>#DIV/0!</v>
      </c>
      <c r="BJ206" s="248" t="e">
        <f t="shared" ref="BJ206:BK221" si="82">+AZ206*BE206</f>
        <v>#DIV/0!</v>
      </c>
      <c r="BK206" s="248" t="e">
        <f t="shared" si="82"/>
        <v>#DIV/0!</v>
      </c>
      <c r="BL206" s="248" t="e">
        <f t="shared" si="16"/>
        <v>#DIV/0!</v>
      </c>
      <c r="BM206" s="248" t="e">
        <f t="shared" si="17"/>
        <v>#DIV/0!</v>
      </c>
      <c r="BN206" s="248" t="e">
        <f t="shared" si="18"/>
        <v>#DIV/0!</v>
      </c>
      <c r="BO206" s="248" t="e">
        <f t="shared" ref="BO206:BR221" si="83">+BG206+BK206</f>
        <v>#DIV/0!</v>
      </c>
      <c r="BP206" s="248" t="e">
        <f t="shared" si="83"/>
        <v>#DIV/0!</v>
      </c>
      <c r="BQ206" s="248" t="e">
        <f t="shared" si="83"/>
        <v>#DIV/0!</v>
      </c>
      <c r="BR206" s="248" t="e">
        <f t="shared" si="83"/>
        <v>#DIV/0!</v>
      </c>
      <c r="BS206" s="2153"/>
      <c r="BT206" s="2153"/>
      <c r="BU206" s="2153"/>
      <c r="BV206" s="2153"/>
      <c r="BW206" s="2153"/>
      <c r="BX206" s="2153"/>
      <c r="BY206" s="2153"/>
      <c r="BZ206" s="2153"/>
      <c r="CA206" s="2150"/>
      <c r="CB206" s="8"/>
      <c r="CC206" s="2184"/>
      <c r="CD206" s="2153"/>
      <c r="CE206" s="2153"/>
      <c r="CF206" s="2150"/>
      <c r="CG206" s="2288"/>
      <c r="CH206" s="8"/>
      <c r="CI206" s="8"/>
      <c r="CJ206" s="8"/>
      <c r="CK206" s="8"/>
      <c r="CL206" s="8"/>
      <c r="CM206" s="8"/>
      <c r="CN206" s="8"/>
      <c r="CO206" s="8"/>
      <c r="CP206" s="8"/>
      <c r="CQ206" s="8"/>
      <c r="CR206" s="8"/>
      <c r="CS206" s="8"/>
      <c r="CT206" s="8"/>
    </row>
    <row r="207" spans="1:98" thickBot="1">
      <c r="A207" s="2179"/>
      <c r="B207" s="2200"/>
      <c r="C207" s="2201"/>
      <c r="D207" s="2200"/>
      <c r="E207" s="2201"/>
      <c r="F207" s="150"/>
      <c r="G207" s="151"/>
      <c r="H207" s="2151"/>
      <c r="I207" s="121"/>
      <c r="J207" s="122"/>
      <c r="K207" s="122"/>
      <c r="L207" s="122"/>
      <c r="M207" s="2151"/>
      <c r="N207" s="2179"/>
      <c r="O207" s="123"/>
      <c r="P207" s="124"/>
      <c r="Q207" s="2179"/>
      <c r="R207" s="2154"/>
      <c r="S207" s="2154"/>
      <c r="T207" s="2151"/>
      <c r="U207" s="27"/>
      <c r="V207" s="168">
        <v>10</v>
      </c>
      <c r="W207" s="179"/>
      <c r="X207" s="235"/>
      <c r="Y207" s="235"/>
      <c r="Z207" s="150"/>
      <c r="AA207" s="126"/>
      <c r="AB207" s="126"/>
      <c r="AC207" s="126"/>
      <c r="AD207" s="127"/>
      <c r="AE207" s="138"/>
      <c r="AF207" s="154"/>
      <c r="AG207" s="156"/>
      <c r="AH207" s="156"/>
      <c r="AI207" s="156"/>
      <c r="AJ207" s="157"/>
      <c r="AK207" s="128"/>
      <c r="AL207" s="129"/>
      <c r="AM207" s="129"/>
      <c r="AN207" s="130"/>
      <c r="AO207" s="8"/>
      <c r="AP207" s="131"/>
      <c r="AQ207" s="132"/>
      <c r="AR207" s="89"/>
      <c r="AS207" s="249" t="e">
        <f t="shared" si="0"/>
        <v>#DIV/0!</v>
      </c>
      <c r="AT207" s="250" t="e">
        <f t="shared" si="1"/>
        <v>#DIV/0!</v>
      </c>
      <c r="AU207" s="250" t="e">
        <f t="shared" si="2"/>
        <v>#DIV/0!</v>
      </c>
      <c r="AV207" s="250" t="e">
        <f t="shared" si="3"/>
        <v>#DIV/0!</v>
      </c>
      <c r="AW207" s="251" t="e">
        <f t="shared" si="4"/>
        <v>#DIV/0!</v>
      </c>
      <c r="AX207" s="251" t="e">
        <f t="shared" si="5"/>
        <v>#DIV/0!</v>
      </c>
      <c r="AY207" s="251" t="e">
        <f t="shared" si="6"/>
        <v>#DIV/0!</v>
      </c>
      <c r="AZ207" s="251" t="e">
        <f t="shared" si="7"/>
        <v>#DIV/0!</v>
      </c>
      <c r="BA207" s="252" t="e">
        <f t="shared" si="8"/>
        <v>#DIV/0!</v>
      </c>
      <c r="BB207" s="252" t="e">
        <f t="shared" si="9"/>
        <v>#DIV/0!</v>
      </c>
      <c r="BC207" s="252" t="e">
        <f t="shared" si="10"/>
        <v>#DIV/0!</v>
      </c>
      <c r="BD207" s="252" t="e">
        <f t="shared" si="11"/>
        <v>#DIV/0!</v>
      </c>
      <c r="BE207" s="159">
        <v>0.2</v>
      </c>
      <c r="BF207" s="159">
        <v>0.8</v>
      </c>
      <c r="BG207" s="252" t="e">
        <f t="shared" si="12"/>
        <v>#DIV/0!</v>
      </c>
      <c r="BH207" s="252" t="e">
        <f t="shared" si="13"/>
        <v>#DIV/0!</v>
      </c>
      <c r="BI207" s="252" t="e">
        <f t="shared" si="14"/>
        <v>#DIV/0!</v>
      </c>
      <c r="BJ207" s="252" t="e">
        <f t="shared" si="82"/>
        <v>#DIV/0!</v>
      </c>
      <c r="BK207" s="252" t="e">
        <f t="shared" si="82"/>
        <v>#DIV/0!</v>
      </c>
      <c r="BL207" s="252" t="e">
        <f t="shared" si="16"/>
        <v>#DIV/0!</v>
      </c>
      <c r="BM207" s="252" t="e">
        <f t="shared" si="17"/>
        <v>#DIV/0!</v>
      </c>
      <c r="BN207" s="252" t="e">
        <f t="shared" si="18"/>
        <v>#DIV/0!</v>
      </c>
      <c r="BO207" s="252" t="e">
        <f t="shared" si="83"/>
        <v>#DIV/0!</v>
      </c>
      <c r="BP207" s="252" t="e">
        <f t="shared" si="83"/>
        <v>#DIV/0!</v>
      </c>
      <c r="BQ207" s="252" t="e">
        <f t="shared" si="83"/>
        <v>#DIV/0!</v>
      </c>
      <c r="BR207" s="252" t="e">
        <f t="shared" si="83"/>
        <v>#DIV/0!</v>
      </c>
      <c r="BS207" s="2154"/>
      <c r="BT207" s="2154"/>
      <c r="BU207" s="2154"/>
      <c r="BV207" s="2154"/>
      <c r="BW207" s="2154"/>
      <c r="BX207" s="2154"/>
      <c r="BY207" s="2154"/>
      <c r="BZ207" s="2154"/>
      <c r="CA207" s="2151"/>
      <c r="CB207" s="8"/>
      <c r="CC207" s="2179"/>
      <c r="CD207" s="2154"/>
      <c r="CE207" s="2154"/>
      <c r="CF207" s="2151"/>
      <c r="CG207" s="2289"/>
      <c r="CH207" s="8"/>
      <c r="CI207" s="8"/>
      <c r="CJ207" s="8"/>
      <c r="CK207" s="8"/>
      <c r="CL207" s="8"/>
      <c r="CM207" s="8"/>
      <c r="CN207" s="8"/>
      <c r="CO207" s="8"/>
      <c r="CP207" s="8"/>
      <c r="CQ207" s="8"/>
      <c r="CR207" s="8"/>
      <c r="CS207" s="8"/>
      <c r="CT207" s="8"/>
    </row>
    <row r="208" spans="1:98" ht="18">
      <c r="A208" s="2124">
        <v>21</v>
      </c>
      <c r="B208" s="2127"/>
      <c r="C208" s="2252"/>
      <c r="D208" s="2325"/>
      <c r="E208" s="2252"/>
      <c r="F208" s="66"/>
      <c r="G208" s="135"/>
      <c r="H208" s="2139"/>
      <c r="I208" s="69"/>
      <c r="J208" s="70"/>
      <c r="K208" s="70"/>
      <c r="L208" s="70"/>
      <c r="M208" s="2328"/>
      <c r="N208" s="2263">
        <f>+P208+P209+P210+P211+P212+P213+P214+P215+P216+P217</f>
        <v>0</v>
      </c>
      <c r="O208" s="72"/>
      <c r="P208" s="73"/>
      <c r="Q208" s="2264"/>
      <c r="R208" s="2265"/>
      <c r="S208" s="2265"/>
      <c r="T208" s="2266"/>
      <c r="U208" s="27"/>
      <c r="V208" s="75">
        <v>1</v>
      </c>
      <c r="W208" s="72"/>
      <c r="X208" s="236"/>
      <c r="Y208" s="236"/>
      <c r="Z208" s="66"/>
      <c r="AA208" s="79"/>
      <c r="AB208" s="79"/>
      <c r="AC208" s="79"/>
      <c r="AD208" s="80"/>
      <c r="AE208" s="138"/>
      <c r="AF208" s="81"/>
      <c r="AG208" s="82"/>
      <c r="AH208" s="82"/>
      <c r="AI208" s="82"/>
      <c r="AJ208" s="83"/>
      <c r="AK208" s="84"/>
      <c r="AL208" s="85"/>
      <c r="AM208" s="85"/>
      <c r="AN208" s="86"/>
      <c r="AO208" s="8"/>
      <c r="AP208" s="87"/>
      <c r="AQ208" s="88"/>
      <c r="AR208" s="89"/>
      <c r="AS208" s="241" t="e">
        <f t="shared" si="0"/>
        <v>#DIV/0!</v>
      </c>
      <c r="AT208" s="242" t="e">
        <f t="shared" si="1"/>
        <v>#DIV/0!</v>
      </c>
      <c r="AU208" s="242" t="e">
        <f t="shared" si="2"/>
        <v>#DIV/0!</v>
      </c>
      <c r="AV208" s="242" t="e">
        <f t="shared" si="3"/>
        <v>#DIV/0!</v>
      </c>
      <c r="AW208" s="243" t="e">
        <f t="shared" si="4"/>
        <v>#DIV/0!</v>
      </c>
      <c r="AX208" s="243" t="e">
        <f t="shared" si="5"/>
        <v>#DIV/0!</v>
      </c>
      <c r="AY208" s="243" t="e">
        <f t="shared" si="6"/>
        <v>#DIV/0!</v>
      </c>
      <c r="AZ208" s="243" t="e">
        <f t="shared" si="7"/>
        <v>#DIV/0!</v>
      </c>
      <c r="BA208" s="244" t="e">
        <f t="shared" si="8"/>
        <v>#DIV/0!</v>
      </c>
      <c r="BB208" s="244" t="e">
        <f t="shared" si="9"/>
        <v>#DIV/0!</v>
      </c>
      <c r="BC208" s="244" t="e">
        <f t="shared" si="10"/>
        <v>#DIV/0!</v>
      </c>
      <c r="BD208" s="244" t="e">
        <f t="shared" si="11"/>
        <v>#DIV/0!</v>
      </c>
      <c r="BE208" s="94">
        <v>0.2</v>
      </c>
      <c r="BF208" s="94">
        <v>0.8</v>
      </c>
      <c r="BG208" s="244" t="e">
        <f t="shared" si="12"/>
        <v>#DIV/0!</v>
      </c>
      <c r="BH208" s="244" t="e">
        <f t="shared" si="13"/>
        <v>#DIV/0!</v>
      </c>
      <c r="BI208" s="244" t="e">
        <f t="shared" si="14"/>
        <v>#DIV/0!</v>
      </c>
      <c r="BJ208" s="244" t="e">
        <f t="shared" si="82"/>
        <v>#DIV/0!</v>
      </c>
      <c r="BK208" s="244" t="e">
        <f t="shared" si="82"/>
        <v>#DIV/0!</v>
      </c>
      <c r="BL208" s="244" t="e">
        <f t="shared" si="16"/>
        <v>#DIV/0!</v>
      </c>
      <c r="BM208" s="244" t="e">
        <f t="shared" si="17"/>
        <v>#DIV/0!</v>
      </c>
      <c r="BN208" s="244" t="e">
        <f t="shared" si="18"/>
        <v>#DIV/0!</v>
      </c>
      <c r="BO208" s="244" t="e">
        <f t="shared" si="83"/>
        <v>#DIV/0!</v>
      </c>
      <c r="BP208" s="244" t="e">
        <f t="shared" si="83"/>
        <v>#DIV/0!</v>
      </c>
      <c r="BQ208" s="244" t="e">
        <f t="shared" si="83"/>
        <v>#DIV/0!</v>
      </c>
      <c r="BR208" s="244" t="e">
        <f t="shared" si="83"/>
        <v>#DIV/0!</v>
      </c>
      <c r="BS208" s="2324" t="e">
        <f t="shared" ref="BS208:BV208" si="84">AVERAGEIF(BO208:BO217,"&lt;&gt;#¡DIV/0!")</f>
        <v>#DIV/0!</v>
      </c>
      <c r="BT208" s="2324" t="e">
        <f t="shared" si="84"/>
        <v>#DIV/0!</v>
      </c>
      <c r="BU208" s="2324" t="e">
        <f t="shared" si="84"/>
        <v>#DIV/0!</v>
      </c>
      <c r="BV208" s="2324" t="e">
        <f t="shared" si="84"/>
        <v>#DIV/0!</v>
      </c>
      <c r="BW208" s="2327" t="e">
        <f>+C208*BS208</f>
        <v>#DIV/0!</v>
      </c>
      <c r="BX208" s="2327" t="e">
        <f>+C208*BT208</f>
        <v>#DIV/0!</v>
      </c>
      <c r="BY208" s="2327" t="e">
        <f>+C208*BU208</f>
        <v>#DIV/0!</v>
      </c>
      <c r="BZ208" s="2327" t="e">
        <f>+C208*BV208</f>
        <v>#DIV/0!</v>
      </c>
      <c r="CA208" s="2326" t="e">
        <f>SUM(BW208:BZ217)</f>
        <v>#DIV/0!</v>
      </c>
      <c r="CB208" s="253"/>
      <c r="CC208" s="2273" t="e">
        <f t="shared" ref="CC208:CF208" si="85">+Q208/$N$208</f>
        <v>#DIV/0!</v>
      </c>
      <c r="CD208" s="2267" t="e">
        <f t="shared" si="85"/>
        <v>#DIV/0!</v>
      </c>
      <c r="CE208" s="2267" t="e">
        <f t="shared" si="85"/>
        <v>#DIV/0!</v>
      </c>
      <c r="CF208" s="2297" t="e">
        <f t="shared" si="85"/>
        <v>#DIV/0!</v>
      </c>
      <c r="CG208" s="2287" t="e">
        <f>AVERAGE(CC208:CF217)</f>
        <v>#DIV/0!</v>
      </c>
      <c r="CH208" s="253"/>
      <c r="CI208" s="253"/>
      <c r="CJ208" s="253"/>
      <c r="CK208" s="253"/>
      <c r="CL208" s="253"/>
      <c r="CM208" s="253"/>
      <c r="CN208" s="253"/>
      <c r="CO208" s="253"/>
      <c r="CP208" s="253"/>
      <c r="CQ208" s="253"/>
      <c r="CR208" s="253"/>
      <c r="CS208" s="253"/>
      <c r="CT208" s="253"/>
    </row>
    <row r="209" spans="1:85" ht="15.75" customHeight="1">
      <c r="A209" s="2184"/>
      <c r="B209" s="2261"/>
      <c r="C209" s="2254"/>
      <c r="D209" s="2261"/>
      <c r="E209" s="2254"/>
      <c r="F209" s="95"/>
      <c r="G209" s="142"/>
      <c r="H209" s="2150"/>
      <c r="I209" s="97"/>
      <c r="J209" s="98"/>
      <c r="K209" s="98"/>
      <c r="L209" s="98"/>
      <c r="M209" s="2150"/>
      <c r="N209" s="2184"/>
      <c r="O209" s="99"/>
      <c r="P209" s="100"/>
      <c r="Q209" s="2184"/>
      <c r="R209" s="2153"/>
      <c r="S209" s="2153"/>
      <c r="T209" s="2150"/>
      <c r="U209" s="27"/>
      <c r="V209" s="101">
        <v>2</v>
      </c>
      <c r="W209" s="120"/>
      <c r="X209" s="234"/>
      <c r="Y209" s="234"/>
      <c r="Z209" s="95"/>
      <c r="AA209" s="105"/>
      <c r="AB209" s="105"/>
      <c r="AC209" s="105"/>
      <c r="AD209" s="106"/>
      <c r="AE209" s="138"/>
      <c r="AF209" s="107"/>
      <c r="AG209" s="108"/>
      <c r="AH209" s="108"/>
      <c r="AI209" s="108"/>
      <c r="AJ209" s="109"/>
      <c r="AK209" s="110"/>
      <c r="AL209" s="111"/>
      <c r="AM209" s="111"/>
      <c r="AN209" s="112"/>
      <c r="AO209" s="8"/>
      <c r="AP209" s="113"/>
      <c r="AQ209" s="114"/>
      <c r="AR209" s="89"/>
      <c r="AS209" s="245" t="e">
        <f t="shared" si="0"/>
        <v>#DIV/0!</v>
      </c>
      <c r="AT209" s="246" t="e">
        <f t="shared" si="1"/>
        <v>#DIV/0!</v>
      </c>
      <c r="AU209" s="246" t="e">
        <f t="shared" si="2"/>
        <v>#DIV/0!</v>
      </c>
      <c r="AV209" s="246" t="e">
        <f t="shared" si="3"/>
        <v>#DIV/0!</v>
      </c>
      <c r="AW209" s="247" t="e">
        <f t="shared" si="4"/>
        <v>#DIV/0!</v>
      </c>
      <c r="AX209" s="247" t="e">
        <f t="shared" si="5"/>
        <v>#DIV/0!</v>
      </c>
      <c r="AY209" s="247" t="e">
        <f t="shared" si="6"/>
        <v>#DIV/0!</v>
      </c>
      <c r="AZ209" s="247" t="e">
        <f t="shared" si="7"/>
        <v>#DIV/0!</v>
      </c>
      <c r="BA209" s="248" t="e">
        <f t="shared" si="8"/>
        <v>#DIV/0!</v>
      </c>
      <c r="BB209" s="248" t="e">
        <f t="shared" si="9"/>
        <v>#DIV/0!</v>
      </c>
      <c r="BC209" s="248" t="e">
        <f t="shared" si="10"/>
        <v>#DIV/0!</v>
      </c>
      <c r="BD209" s="248" t="e">
        <f t="shared" si="11"/>
        <v>#DIV/0!</v>
      </c>
      <c r="BE209" s="118">
        <v>0.2</v>
      </c>
      <c r="BF209" s="118">
        <v>0.8</v>
      </c>
      <c r="BG209" s="248" t="e">
        <f t="shared" si="12"/>
        <v>#DIV/0!</v>
      </c>
      <c r="BH209" s="248" t="e">
        <f t="shared" si="13"/>
        <v>#DIV/0!</v>
      </c>
      <c r="BI209" s="248" t="e">
        <f t="shared" si="14"/>
        <v>#DIV/0!</v>
      </c>
      <c r="BJ209" s="248" t="e">
        <f t="shared" si="82"/>
        <v>#DIV/0!</v>
      </c>
      <c r="BK209" s="248" t="e">
        <f t="shared" si="82"/>
        <v>#DIV/0!</v>
      </c>
      <c r="BL209" s="248" t="e">
        <f t="shared" si="16"/>
        <v>#DIV/0!</v>
      </c>
      <c r="BM209" s="248" t="e">
        <f t="shared" si="17"/>
        <v>#DIV/0!</v>
      </c>
      <c r="BN209" s="248" t="e">
        <f t="shared" si="18"/>
        <v>#DIV/0!</v>
      </c>
      <c r="BO209" s="248" t="e">
        <f t="shared" si="83"/>
        <v>#DIV/0!</v>
      </c>
      <c r="BP209" s="248" t="e">
        <f t="shared" si="83"/>
        <v>#DIV/0!</v>
      </c>
      <c r="BQ209" s="248" t="e">
        <f t="shared" si="83"/>
        <v>#DIV/0!</v>
      </c>
      <c r="BR209" s="248" t="e">
        <f t="shared" si="83"/>
        <v>#DIV/0!</v>
      </c>
      <c r="BS209" s="2153"/>
      <c r="BT209" s="2153"/>
      <c r="BU209" s="2153"/>
      <c r="BV209" s="2153"/>
      <c r="BW209" s="2153"/>
      <c r="BX209" s="2153"/>
      <c r="BY209" s="2153"/>
      <c r="BZ209" s="2153"/>
      <c r="CA209" s="2150"/>
      <c r="CC209" s="2184"/>
      <c r="CD209" s="2153"/>
      <c r="CE209" s="2153"/>
      <c r="CF209" s="2150"/>
      <c r="CG209" s="2288"/>
    </row>
    <row r="210" spans="1:85" ht="15.75" customHeight="1">
      <c r="A210" s="2184"/>
      <c r="B210" s="2261"/>
      <c r="C210" s="2254"/>
      <c r="D210" s="2261"/>
      <c r="E210" s="2254"/>
      <c r="F210" s="95"/>
      <c r="G210" s="142"/>
      <c r="H210" s="2150"/>
      <c r="I210" s="97"/>
      <c r="J210" s="98"/>
      <c r="K210" s="98"/>
      <c r="L210" s="98"/>
      <c r="M210" s="2150"/>
      <c r="N210" s="2184"/>
      <c r="O210" s="99"/>
      <c r="P210" s="100"/>
      <c r="Q210" s="2184"/>
      <c r="R210" s="2153"/>
      <c r="S210" s="2153"/>
      <c r="T210" s="2150"/>
      <c r="U210" s="27"/>
      <c r="V210" s="101">
        <v>3</v>
      </c>
      <c r="W210" s="120"/>
      <c r="X210" s="234"/>
      <c r="Y210" s="234"/>
      <c r="Z210" s="95"/>
      <c r="AA210" s="105"/>
      <c r="AB210" s="105"/>
      <c r="AC210" s="105"/>
      <c r="AD210" s="106"/>
      <c r="AE210" s="138"/>
      <c r="AF210" s="107"/>
      <c r="AG210" s="108"/>
      <c r="AH210" s="108"/>
      <c r="AI210" s="108"/>
      <c r="AJ210" s="109"/>
      <c r="AK210" s="110"/>
      <c r="AL210" s="111"/>
      <c r="AM210" s="111"/>
      <c r="AN210" s="112"/>
      <c r="AO210" s="8"/>
      <c r="AP210" s="113"/>
      <c r="AQ210" s="114"/>
      <c r="AR210" s="89"/>
      <c r="AS210" s="245" t="e">
        <f t="shared" si="0"/>
        <v>#DIV/0!</v>
      </c>
      <c r="AT210" s="246" t="e">
        <f t="shared" si="1"/>
        <v>#DIV/0!</v>
      </c>
      <c r="AU210" s="246" t="e">
        <f t="shared" si="2"/>
        <v>#DIV/0!</v>
      </c>
      <c r="AV210" s="246" t="e">
        <f t="shared" si="3"/>
        <v>#DIV/0!</v>
      </c>
      <c r="AW210" s="247" t="e">
        <f t="shared" si="4"/>
        <v>#DIV/0!</v>
      </c>
      <c r="AX210" s="247" t="e">
        <f t="shared" si="5"/>
        <v>#DIV/0!</v>
      </c>
      <c r="AY210" s="247" t="e">
        <f t="shared" si="6"/>
        <v>#DIV/0!</v>
      </c>
      <c r="AZ210" s="247" t="e">
        <f t="shared" si="7"/>
        <v>#DIV/0!</v>
      </c>
      <c r="BA210" s="248" t="e">
        <f t="shared" si="8"/>
        <v>#DIV/0!</v>
      </c>
      <c r="BB210" s="248" t="e">
        <f t="shared" si="9"/>
        <v>#DIV/0!</v>
      </c>
      <c r="BC210" s="248" t="e">
        <f t="shared" si="10"/>
        <v>#DIV/0!</v>
      </c>
      <c r="BD210" s="248" t="e">
        <f t="shared" si="11"/>
        <v>#DIV/0!</v>
      </c>
      <c r="BE210" s="118">
        <v>0.2</v>
      </c>
      <c r="BF210" s="118">
        <v>0.8</v>
      </c>
      <c r="BG210" s="248" t="e">
        <f t="shared" si="12"/>
        <v>#DIV/0!</v>
      </c>
      <c r="BH210" s="248" t="e">
        <f t="shared" si="13"/>
        <v>#DIV/0!</v>
      </c>
      <c r="BI210" s="248" t="e">
        <f t="shared" si="14"/>
        <v>#DIV/0!</v>
      </c>
      <c r="BJ210" s="248" t="e">
        <f t="shared" si="82"/>
        <v>#DIV/0!</v>
      </c>
      <c r="BK210" s="248" t="e">
        <f t="shared" si="82"/>
        <v>#DIV/0!</v>
      </c>
      <c r="BL210" s="248" t="e">
        <f t="shared" si="16"/>
        <v>#DIV/0!</v>
      </c>
      <c r="BM210" s="248" t="e">
        <f t="shared" si="17"/>
        <v>#DIV/0!</v>
      </c>
      <c r="BN210" s="248" t="e">
        <f t="shared" si="18"/>
        <v>#DIV/0!</v>
      </c>
      <c r="BO210" s="248" t="e">
        <f t="shared" si="83"/>
        <v>#DIV/0!</v>
      </c>
      <c r="BP210" s="248" t="e">
        <f t="shared" si="83"/>
        <v>#DIV/0!</v>
      </c>
      <c r="BQ210" s="248" t="e">
        <f t="shared" si="83"/>
        <v>#DIV/0!</v>
      </c>
      <c r="BR210" s="248" t="e">
        <f t="shared" si="83"/>
        <v>#DIV/0!</v>
      </c>
      <c r="BS210" s="2153"/>
      <c r="BT210" s="2153"/>
      <c r="BU210" s="2153"/>
      <c r="BV210" s="2153"/>
      <c r="BW210" s="2153"/>
      <c r="BX210" s="2153"/>
      <c r="BY210" s="2153"/>
      <c r="BZ210" s="2153"/>
      <c r="CA210" s="2150"/>
      <c r="CC210" s="2184"/>
      <c r="CD210" s="2153"/>
      <c r="CE210" s="2153"/>
      <c r="CF210" s="2150"/>
      <c r="CG210" s="2288"/>
    </row>
    <row r="211" spans="1:85" ht="15.75" customHeight="1">
      <c r="A211" s="2184"/>
      <c r="B211" s="2261"/>
      <c r="C211" s="2254"/>
      <c r="D211" s="2261"/>
      <c r="E211" s="2254"/>
      <c r="F211" s="95"/>
      <c r="G211" s="142"/>
      <c r="H211" s="2150"/>
      <c r="I211" s="97"/>
      <c r="J211" s="98"/>
      <c r="K211" s="98"/>
      <c r="L211" s="98"/>
      <c r="M211" s="2150"/>
      <c r="N211" s="2184"/>
      <c r="O211" s="99"/>
      <c r="P211" s="100"/>
      <c r="Q211" s="2184"/>
      <c r="R211" s="2153"/>
      <c r="S211" s="2153"/>
      <c r="T211" s="2150"/>
      <c r="U211" s="27"/>
      <c r="V211" s="101">
        <v>4</v>
      </c>
      <c r="W211" s="120"/>
      <c r="X211" s="234"/>
      <c r="Y211" s="234"/>
      <c r="Z211" s="95"/>
      <c r="AA211" s="105"/>
      <c r="AB211" s="105"/>
      <c r="AC211" s="105"/>
      <c r="AD211" s="106"/>
      <c r="AE211" s="138"/>
      <c r="AF211" s="107"/>
      <c r="AG211" s="108"/>
      <c r="AH211" s="108"/>
      <c r="AI211" s="108"/>
      <c r="AJ211" s="109"/>
      <c r="AK211" s="110"/>
      <c r="AL211" s="111"/>
      <c r="AM211" s="111"/>
      <c r="AN211" s="112"/>
      <c r="AO211" s="8"/>
      <c r="AP211" s="113"/>
      <c r="AQ211" s="114"/>
      <c r="AR211" s="89"/>
      <c r="AS211" s="245" t="e">
        <f t="shared" si="0"/>
        <v>#DIV/0!</v>
      </c>
      <c r="AT211" s="246" t="e">
        <f t="shared" si="1"/>
        <v>#DIV/0!</v>
      </c>
      <c r="AU211" s="246" t="e">
        <f t="shared" si="2"/>
        <v>#DIV/0!</v>
      </c>
      <c r="AV211" s="246" t="e">
        <f t="shared" si="3"/>
        <v>#DIV/0!</v>
      </c>
      <c r="AW211" s="247" t="e">
        <f t="shared" si="4"/>
        <v>#DIV/0!</v>
      </c>
      <c r="AX211" s="247" t="e">
        <f t="shared" si="5"/>
        <v>#DIV/0!</v>
      </c>
      <c r="AY211" s="247" t="e">
        <f t="shared" si="6"/>
        <v>#DIV/0!</v>
      </c>
      <c r="AZ211" s="247" t="e">
        <f t="shared" si="7"/>
        <v>#DIV/0!</v>
      </c>
      <c r="BA211" s="248" t="e">
        <f t="shared" si="8"/>
        <v>#DIV/0!</v>
      </c>
      <c r="BB211" s="248" t="e">
        <f t="shared" si="9"/>
        <v>#DIV/0!</v>
      </c>
      <c r="BC211" s="248" t="e">
        <f t="shared" si="10"/>
        <v>#DIV/0!</v>
      </c>
      <c r="BD211" s="248" t="e">
        <f t="shared" si="11"/>
        <v>#DIV/0!</v>
      </c>
      <c r="BE211" s="118">
        <v>0.2</v>
      </c>
      <c r="BF211" s="118">
        <v>0.8</v>
      </c>
      <c r="BG211" s="248" t="e">
        <f t="shared" si="12"/>
        <v>#DIV/0!</v>
      </c>
      <c r="BH211" s="248" t="e">
        <f t="shared" si="13"/>
        <v>#DIV/0!</v>
      </c>
      <c r="BI211" s="248" t="e">
        <f t="shared" si="14"/>
        <v>#DIV/0!</v>
      </c>
      <c r="BJ211" s="248" t="e">
        <f t="shared" si="82"/>
        <v>#DIV/0!</v>
      </c>
      <c r="BK211" s="248" t="e">
        <f t="shared" si="82"/>
        <v>#DIV/0!</v>
      </c>
      <c r="BL211" s="248" t="e">
        <f t="shared" si="16"/>
        <v>#DIV/0!</v>
      </c>
      <c r="BM211" s="248" t="e">
        <f t="shared" si="17"/>
        <v>#DIV/0!</v>
      </c>
      <c r="BN211" s="248" t="e">
        <f t="shared" si="18"/>
        <v>#DIV/0!</v>
      </c>
      <c r="BO211" s="248" t="e">
        <f t="shared" si="83"/>
        <v>#DIV/0!</v>
      </c>
      <c r="BP211" s="248" t="e">
        <f t="shared" si="83"/>
        <v>#DIV/0!</v>
      </c>
      <c r="BQ211" s="248" t="e">
        <f t="shared" si="83"/>
        <v>#DIV/0!</v>
      </c>
      <c r="BR211" s="248" t="e">
        <f t="shared" si="83"/>
        <v>#DIV/0!</v>
      </c>
      <c r="BS211" s="2153"/>
      <c r="BT211" s="2153"/>
      <c r="BU211" s="2153"/>
      <c r="BV211" s="2153"/>
      <c r="BW211" s="2153"/>
      <c r="BX211" s="2153"/>
      <c r="BY211" s="2153"/>
      <c r="BZ211" s="2153"/>
      <c r="CA211" s="2150"/>
      <c r="CC211" s="2184"/>
      <c r="CD211" s="2153"/>
      <c r="CE211" s="2153"/>
      <c r="CF211" s="2150"/>
      <c r="CG211" s="2288"/>
    </row>
    <row r="212" spans="1:85" ht="15.75" customHeight="1">
      <c r="A212" s="2184"/>
      <c r="B212" s="2261"/>
      <c r="C212" s="2254"/>
      <c r="D212" s="2261"/>
      <c r="E212" s="2254"/>
      <c r="F212" s="95"/>
      <c r="G212" s="142"/>
      <c r="H212" s="2150"/>
      <c r="I212" s="97"/>
      <c r="J212" s="98"/>
      <c r="K212" s="98"/>
      <c r="L212" s="98"/>
      <c r="M212" s="2150"/>
      <c r="N212" s="2184"/>
      <c r="O212" s="99"/>
      <c r="P212" s="100"/>
      <c r="Q212" s="2184"/>
      <c r="R212" s="2153"/>
      <c r="S212" s="2153"/>
      <c r="T212" s="2150"/>
      <c r="U212" s="27"/>
      <c r="V212" s="101">
        <v>5</v>
      </c>
      <c r="W212" s="120"/>
      <c r="X212" s="234"/>
      <c r="Y212" s="234"/>
      <c r="Z212" s="95"/>
      <c r="AA212" s="105"/>
      <c r="AB212" s="105"/>
      <c r="AC212" s="105"/>
      <c r="AD212" s="106"/>
      <c r="AE212" s="138"/>
      <c r="AF212" s="107"/>
      <c r="AG212" s="108"/>
      <c r="AH212" s="108"/>
      <c r="AI212" s="108"/>
      <c r="AJ212" s="109"/>
      <c r="AK212" s="110"/>
      <c r="AL212" s="111"/>
      <c r="AM212" s="111"/>
      <c r="AN212" s="112"/>
      <c r="AO212" s="8"/>
      <c r="AP212" s="113"/>
      <c r="AQ212" s="114"/>
      <c r="AR212" s="89"/>
      <c r="AS212" s="245" t="e">
        <f t="shared" si="0"/>
        <v>#DIV/0!</v>
      </c>
      <c r="AT212" s="246" t="e">
        <f t="shared" si="1"/>
        <v>#DIV/0!</v>
      </c>
      <c r="AU212" s="246" t="e">
        <f t="shared" si="2"/>
        <v>#DIV/0!</v>
      </c>
      <c r="AV212" s="246" t="e">
        <f t="shared" si="3"/>
        <v>#DIV/0!</v>
      </c>
      <c r="AW212" s="247" t="e">
        <f t="shared" si="4"/>
        <v>#DIV/0!</v>
      </c>
      <c r="AX212" s="247" t="e">
        <f t="shared" si="5"/>
        <v>#DIV/0!</v>
      </c>
      <c r="AY212" s="247" t="e">
        <f t="shared" si="6"/>
        <v>#DIV/0!</v>
      </c>
      <c r="AZ212" s="247" t="e">
        <f t="shared" si="7"/>
        <v>#DIV/0!</v>
      </c>
      <c r="BA212" s="248" t="e">
        <f t="shared" si="8"/>
        <v>#DIV/0!</v>
      </c>
      <c r="BB212" s="248" t="e">
        <f t="shared" si="9"/>
        <v>#DIV/0!</v>
      </c>
      <c r="BC212" s="248" t="e">
        <f t="shared" si="10"/>
        <v>#DIV/0!</v>
      </c>
      <c r="BD212" s="248" t="e">
        <f t="shared" si="11"/>
        <v>#DIV/0!</v>
      </c>
      <c r="BE212" s="118">
        <v>0.2</v>
      </c>
      <c r="BF212" s="118">
        <v>0.8</v>
      </c>
      <c r="BG212" s="248" t="e">
        <f t="shared" si="12"/>
        <v>#DIV/0!</v>
      </c>
      <c r="BH212" s="248" t="e">
        <f t="shared" si="13"/>
        <v>#DIV/0!</v>
      </c>
      <c r="BI212" s="248" t="e">
        <f t="shared" si="14"/>
        <v>#DIV/0!</v>
      </c>
      <c r="BJ212" s="248" t="e">
        <f t="shared" si="82"/>
        <v>#DIV/0!</v>
      </c>
      <c r="BK212" s="248" t="e">
        <f t="shared" si="82"/>
        <v>#DIV/0!</v>
      </c>
      <c r="BL212" s="248" t="e">
        <f t="shared" si="16"/>
        <v>#DIV/0!</v>
      </c>
      <c r="BM212" s="248" t="e">
        <f t="shared" si="17"/>
        <v>#DIV/0!</v>
      </c>
      <c r="BN212" s="248" t="e">
        <f t="shared" si="18"/>
        <v>#DIV/0!</v>
      </c>
      <c r="BO212" s="248" t="e">
        <f t="shared" si="83"/>
        <v>#DIV/0!</v>
      </c>
      <c r="BP212" s="248" t="e">
        <f t="shared" si="83"/>
        <v>#DIV/0!</v>
      </c>
      <c r="BQ212" s="248" t="e">
        <f t="shared" si="83"/>
        <v>#DIV/0!</v>
      </c>
      <c r="BR212" s="248" t="e">
        <f t="shared" si="83"/>
        <v>#DIV/0!</v>
      </c>
      <c r="BS212" s="2153"/>
      <c r="BT212" s="2153"/>
      <c r="BU212" s="2153"/>
      <c r="BV212" s="2153"/>
      <c r="BW212" s="2153"/>
      <c r="BX212" s="2153"/>
      <c r="BY212" s="2153"/>
      <c r="BZ212" s="2153"/>
      <c r="CA212" s="2150"/>
      <c r="CC212" s="2184"/>
      <c r="CD212" s="2153"/>
      <c r="CE212" s="2153"/>
      <c r="CF212" s="2150"/>
      <c r="CG212" s="2288"/>
    </row>
    <row r="213" spans="1:85" ht="15.75" customHeight="1">
      <c r="A213" s="2184"/>
      <c r="B213" s="2261"/>
      <c r="C213" s="2254"/>
      <c r="D213" s="2261"/>
      <c r="E213" s="2254"/>
      <c r="F213" s="95"/>
      <c r="G213" s="142"/>
      <c r="H213" s="2150"/>
      <c r="I213" s="97"/>
      <c r="J213" s="98"/>
      <c r="K213" s="98"/>
      <c r="L213" s="98"/>
      <c r="M213" s="2150"/>
      <c r="N213" s="2184"/>
      <c r="O213" s="99"/>
      <c r="P213" s="100"/>
      <c r="Q213" s="2184"/>
      <c r="R213" s="2153"/>
      <c r="S213" s="2153"/>
      <c r="T213" s="2150"/>
      <c r="U213" s="27"/>
      <c r="V213" s="101">
        <v>6</v>
      </c>
      <c r="W213" s="120"/>
      <c r="X213" s="234"/>
      <c r="Y213" s="234"/>
      <c r="Z213" s="95"/>
      <c r="AA213" s="105"/>
      <c r="AB213" s="105"/>
      <c r="AC213" s="105"/>
      <c r="AD213" s="106"/>
      <c r="AE213" s="138"/>
      <c r="AF213" s="107"/>
      <c r="AG213" s="108"/>
      <c r="AH213" s="108"/>
      <c r="AI213" s="108"/>
      <c r="AJ213" s="109"/>
      <c r="AK213" s="110"/>
      <c r="AL213" s="111"/>
      <c r="AM213" s="111"/>
      <c r="AN213" s="112"/>
      <c r="AO213" s="8"/>
      <c r="AP213" s="113"/>
      <c r="AQ213" s="114"/>
      <c r="AR213" s="89"/>
      <c r="AS213" s="245" t="e">
        <f t="shared" si="0"/>
        <v>#DIV/0!</v>
      </c>
      <c r="AT213" s="246" t="e">
        <f t="shared" si="1"/>
        <v>#DIV/0!</v>
      </c>
      <c r="AU213" s="246" t="e">
        <f t="shared" si="2"/>
        <v>#DIV/0!</v>
      </c>
      <c r="AV213" s="246" t="e">
        <f t="shared" si="3"/>
        <v>#DIV/0!</v>
      </c>
      <c r="AW213" s="247" t="e">
        <f t="shared" si="4"/>
        <v>#DIV/0!</v>
      </c>
      <c r="AX213" s="247" t="e">
        <f t="shared" si="5"/>
        <v>#DIV/0!</v>
      </c>
      <c r="AY213" s="247" t="e">
        <f t="shared" si="6"/>
        <v>#DIV/0!</v>
      </c>
      <c r="AZ213" s="247" t="e">
        <f t="shared" si="7"/>
        <v>#DIV/0!</v>
      </c>
      <c r="BA213" s="248" t="e">
        <f t="shared" si="8"/>
        <v>#DIV/0!</v>
      </c>
      <c r="BB213" s="248" t="e">
        <f t="shared" si="9"/>
        <v>#DIV/0!</v>
      </c>
      <c r="BC213" s="248" t="e">
        <f t="shared" si="10"/>
        <v>#DIV/0!</v>
      </c>
      <c r="BD213" s="248" t="e">
        <f t="shared" si="11"/>
        <v>#DIV/0!</v>
      </c>
      <c r="BE213" s="118">
        <v>0.2</v>
      </c>
      <c r="BF213" s="118">
        <v>0.8</v>
      </c>
      <c r="BG213" s="248" t="e">
        <f t="shared" si="12"/>
        <v>#DIV/0!</v>
      </c>
      <c r="BH213" s="248" t="e">
        <f t="shared" si="13"/>
        <v>#DIV/0!</v>
      </c>
      <c r="BI213" s="248" t="e">
        <f t="shared" si="14"/>
        <v>#DIV/0!</v>
      </c>
      <c r="BJ213" s="248" t="e">
        <f t="shared" si="82"/>
        <v>#DIV/0!</v>
      </c>
      <c r="BK213" s="248" t="e">
        <f t="shared" si="82"/>
        <v>#DIV/0!</v>
      </c>
      <c r="BL213" s="248" t="e">
        <f t="shared" si="16"/>
        <v>#DIV/0!</v>
      </c>
      <c r="BM213" s="248" t="e">
        <f t="shared" si="17"/>
        <v>#DIV/0!</v>
      </c>
      <c r="BN213" s="248" t="e">
        <f t="shared" si="18"/>
        <v>#DIV/0!</v>
      </c>
      <c r="BO213" s="248" t="e">
        <f t="shared" si="83"/>
        <v>#DIV/0!</v>
      </c>
      <c r="BP213" s="248" t="e">
        <f t="shared" si="83"/>
        <v>#DIV/0!</v>
      </c>
      <c r="BQ213" s="248" t="e">
        <f t="shared" si="83"/>
        <v>#DIV/0!</v>
      </c>
      <c r="BR213" s="248" t="e">
        <f t="shared" si="83"/>
        <v>#DIV/0!</v>
      </c>
      <c r="BS213" s="2153"/>
      <c r="BT213" s="2153"/>
      <c r="BU213" s="2153"/>
      <c r="BV213" s="2153"/>
      <c r="BW213" s="2153"/>
      <c r="BX213" s="2153"/>
      <c r="BY213" s="2153"/>
      <c r="BZ213" s="2153"/>
      <c r="CA213" s="2150"/>
      <c r="CC213" s="2184"/>
      <c r="CD213" s="2153"/>
      <c r="CE213" s="2153"/>
      <c r="CF213" s="2150"/>
      <c r="CG213" s="2288"/>
    </row>
    <row r="214" spans="1:85" ht="15.75" customHeight="1">
      <c r="A214" s="2184"/>
      <c r="B214" s="2261"/>
      <c r="C214" s="2254"/>
      <c r="D214" s="2261"/>
      <c r="E214" s="2254"/>
      <c r="F214" s="95"/>
      <c r="G214" s="142"/>
      <c r="H214" s="2150"/>
      <c r="I214" s="97"/>
      <c r="J214" s="98"/>
      <c r="K214" s="98"/>
      <c r="L214" s="98"/>
      <c r="M214" s="2150"/>
      <c r="N214" s="2184"/>
      <c r="O214" s="99"/>
      <c r="P214" s="100"/>
      <c r="Q214" s="2184"/>
      <c r="R214" s="2153"/>
      <c r="S214" s="2153"/>
      <c r="T214" s="2150"/>
      <c r="U214" s="27"/>
      <c r="V214" s="101">
        <v>7</v>
      </c>
      <c r="W214" s="120"/>
      <c r="X214" s="234"/>
      <c r="Y214" s="234"/>
      <c r="Z214" s="95"/>
      <c r="AA214" s="105"/>
      <c r="AB214" s="105"/>
      <c r="AC214" s="105"/>
      <c r="AD214" s="106"/>
      <c r="AE214" s="138"/>
      <c r="AF214" s="107"/>
      <c r="AG214" s="108"/>
      <c r="AH214" s="108"/>
      <c r="AI214" s="108"/>
      <c r="AJ214" s="109"/>
      <c r="AK214" s="110"/>
      <c r="AL214" s="111"/>
      <c r="AM214" s="111"/>
      <c r="AN214" s="112"/>
      <c r="AO214" s="8"/>
      <c r="AP214" s="113"/>
      <c r="AQ214" s="114"/>
      <c r="AR214" s="89"/>
      <c r="AS214" s="245" t="e">
        <f t="shared" si="0"/>
        <v>#DIV/0!</v>
      </c>
      <c r="AT214" s="246" t="e">
        <f t="shared" si="1"/>
        <v>#DIV/0!</v>
      </c>
      <c r="AU214" s="246" t="e">
        <f t="shared" si="2"/>
        <v>#DIV/0!</v>
      </c>
      <c r="AV214" s="246" t="e">
        <f t="shared" si="3"/>
        <v>#DIV/0!</v>
      </c>
      <c r="AW214" s="247" t="e">
        <f t="shared" si="4"/>
        <v>#DIV/0!</v>
      </c>
      <c r="AX214" s="247" t="e">
        <f t="shared" si="5"/>
        <v>#DIV/0!</v>
      </c>
      <c r="AY214" s="247" t="e">
        <f t="shared" si="6"/>
        <v>#DIV/0!</v>
      </c>
      <c r="AZ214" s="247" t="e">
        <f t="shared" si="7"/>
        <v>#DIV/0!</v>
      </c>
      <c r="BA214" s="248" t="e">
        <f t="shared" si="8"/>
        <v>#DIV/0!</v>
      </c>
      <c r="BB214" s="248" t="e">
        <f t="shared" si="9"/>
        <v>#DIV/0!</v>
      </c>
      <c r="BC214" s="248" t="e">
        <f t="shared" si="10"/>
        <v>#DIV/0!</v>
      </c>
      <c r="BD214" s="248" t="e">
        <f t="shared" si="11"/>
        <v>#DIV/0!</v>
      </c>
      <c r="BE214" s="118">
        <v>0.2</v>
      </c>
      <c r="BF214" s="118">
        <v>0.8</v>
      </c>
      <c r="BG214" s="248" t="e">
        <f t="shared" si="12"/>
        <v>#DIV/0!</v>
      </c>
      <c r="BH214" s="248" t="e">
        <f t="shared" si="13"/>
        <v>#DIV/0!</v>
      </c>
      <c r="BI214" s="248" t="e">
        <f t="shared" si="14"/>
        <v>#DIV/0!</v>
      </c>
      <c r="BJ214" s="248" t="e">
        <f t="shared" si="82"/>
        <v>#DIV/0!</v>
      </c>
      <c r="BK214" s="248" t="e">
        <f t="shared" si="82"/>
        <v>#DIV/0!</v>
      </c>
      <c r="BL214" s="248" t="e">
        <f t="shared" si="16"/>
        <v>#DIV/0!</v>
      </c>
      <c r="BM214" s="248" t="e">
        <f t="shared" si="17"/>
        <v>#DIV/0!</v>
      </c>
      <c r="BN214" s="248" t="e">
        <f t="shared" si="18"/>
        <v>#DIV/0!</v>
      </c>
      <c r="BO214" s="248" t="e">
        <f t="shared" si="83"/>
        <v>#DIV/0!</v>
      </c>
      <c r="BP214" s="248" t="e">
        <f t="shared" si="83"/>
        <v>#DIV/0!</v>
      </c>
      <c r="BQ214" s="248" t="e">
        <f t="shared" si="83"/>
        <v>#DIV/0!</v>
      </c>
      <c r="BR214" s="248" t="e">
        <f t="shared" si="83"/>
        <v>#DIV/0!</v>
      </c>
      <c r="BS214" s="2153"/>
      <c r="BT214" s="2153"/>
      <c r="BU214" s="2153"/>
      <c r="BV214" s="2153"/>
      <c r="BW214" s="2153"/>
      <c r="BX214" s="2153"/>
      <c r="BY214" s="2153"/>
      <c r="BZ214" s="2153"/>
      <c r="CA214" s="2150"/>
      <c r="CC214" s="2184"/>
      <c r="CD214" s="2153"/>
      <c r="CE214" s="2153"/>
      <c r="CF214" s="2150"/>
      <c r="CG214" s="2288"/>
    </row>
    <row r="215" spans="1:85" ht="15.75" customHeight="1">
      <c r="A215" s="2184"/>
      <c r="B215" s="2261"/>
      <c r="C215" s="2254"/>
      <c r="D215" s="2261"/>
      <c r="E215" s="2254"/>
      <c r="F215" s="95"/>
      <c r="G215" s="142"/>
      <c r="H215" s="2150"/>
      <c r="I215" s="97"/>
      <c r="J215" s="98"/>
      <c r="K215" s="98"/>
      <c r="L215" s="98"/>
      <c r="M215" s="2150"/>
      <c r="N215" s="2184"/>
      <c r="O215" s="99"/>
      <c r="P215" s="100"/>
      <c r="Q215" s="2184"/>
      <c r="R215" s="2153"/>
      <c r="S215" s="2153"/>
      <c r="T215" s="2150"/>
      <c r="U215" s="27"/>
      <c r="V215" s="101">
        <v>8</v>
      </c>
      <c r="W215" s="120"/>
      <c r="X215" s="234"/>
      <c r="Y215" s="234"/>
      <c r="Z215" s="95"/>
      <c r="AA215" s="105"/>
      <c r="AB215" s="105"/>
      <c r="AC215" s="105"/>
      <c r="AD215" s="106"/>
      <c r="AE215" s="138"/>
      <c r="AF215" s="107"/>
      <c r="AG215" s="108"/>
      <c r="AH215" s="108"/>
      <c r="AI215" s="108"/>
      <c r="AJ215" s="109"/>
      <c r="AK215" s="110"/>
      <c r="AL215" s="111"/>
      <c r="AM215" s="111"/>
      <c r="AN215" s="112"/>
      <c r="AO215" s="8"/>
      <c r="AP215" s="113"/>
      <c r="AQ215" s="114"/>
      <c r="AR215" s="89"/>
      <c r="AS215" s="245" t="e">
        <f t="shared" si="0"/>
        <v>#DIV/0!</v>
      </c>
      <c r="AT215" s="246" t="e">
        <f t="shared" si="1"/>
        <v>#DIV/0!</v>
      </c>
      <c r="AU215" s="246" t="e">
        <f t="shared" si="2"/>
        <v>#DIV/0!</v>
      </c>
      <c r="AV215" s="246" t="e">
        <f t="shared" si="3"/>
        <v>#DIV/0!</v>
      </c>
      <c r="AW215" s="247" t="e">
        <f t="shared" si="4"/>
        <v>#DIV/0!</v>
      </c>
      <c r="AX215" s="247" t="e">
        <f t="shared" si="5"/>
        <v>#DIV/0!</v>
      </c>
      <c r="AY215" s="247" t="e">
        <f t="shared" si="6"/>
        <v>#DIV/0!</v>
      </c>
      <c r="AZ215" s="247" t="e">
        <f t="shared" si="7"/>
        <v>#DIV/0!</v>
      </c>
      <c r="BA215" s="248" t="e">
        <f t="shared" si="8"/>
        <v>#DIV/0!</v>
      </c>
      <c r="BB215" s="248" t="e">
        <f t="shared" si="9"/>
        <v>#DIV/0!</v>
      </c>
      <c r="BC215" s="248" t="e">
        <f t="shared" si="10"/>
        <v>#DIV/0!</v>
      </c>
      <c r="BD215" s="248" t="e">
        <f t="shared" si="11"/>
        <v>#DIV/0!</v>
      </c>
      <c r="BE215" s="118">
        <v>0.2</v>
      </c>
      <c r="BF215" s="118">
        <v>0.8</v>
      </c>
      <c r="BG215" s="248" t="e">
        <f t="shared" si="12"/>
        <v>#DIV/0!</v>
      </c>
      <c r="BH215" s="248" t="e">
        <f t="shared" si="13"/>
        <v>#DIV/0!</v>
      </c>
      <c r="BI215" s="248" t="e">
        <f t="shared" si="14"/>
        <v>#DIV/0!</v>
      </c>
      <c r="BJ215" s="248" t="e">
        <f t="shared" si="82"/>
        <v>#DIV/0!</v>
      </c>
      <c r="BK215" s="248" t="e">
        <f t="shared" si="82"/>
        <v>#DIV/0!</v>
      </c>
      <c r="BL215" s="248" t="e">
        <f t="shared" si="16"/>
        <v>#DIV/0!</v>
      </c>
      <c r="BM215" s="248" t="e">
        <f t="shared" si="17"/>
        <v>#DIV/0!</v>
      </c>
      <c r="BN215" s="248" t="e">
        <f t="shared" si="18"/>
        <v>#DIV/0!</v>
      </c>
      <c r="BO215" s="248" t="e">
        <f t="shared" si="83"/>
        <v>#DIV/0!</v>
      </c>
      <c r="BP215" s="248" t="e">
        <f t="shared" si="83"/>
        <v>#DIV/0!</v>
      </c>
      <c r="BQ215" s="248" t="e">
        <f t="shared" si="83"/>
        <v>#DIV/0!</v>
      </c>
      <c r="BR215" s="248" t="e">
        <f t="shared" si="83"/>
        <v>#DIV/0!</v>
      </c>
      <c r="BS215" s="2153"/>
      <c r="BT215" s="2153"/>
      <c r="BU215" s="2153"/>
      <c r="BV215" s="2153"/>
      <c r="BW215" s="2153"/>
      <c r="BX215" s="2153"/>
      <c r="BY215" s="2153"/>
      <c r="BZ215" s="2153"/>
      <c r="CA215" s="2150"/>
      <c r="CC215" s="2184"/>
      <c r="CD215" s="2153"/>
      <c r="CE215" s="2153"/>
      <c r="CF215" s="2150"/>
      <c r="CG215" s="2288"/>
    </row>
    <row r="216" spans="1:85" ht="15.75" customHeight="1">
      <c r="A216" s="2184"/>
      <c r="B216" s="2261"/>
      <c r="C216" s="2254"/>
      <c r="D216" s="2261"/>
      <c r="E216" s="2254"/>
      <c r="F216" s="95"/>
      <c r="G216" s="142"/>
      <c r="H216" s="2150"/>
      <c r="I216" s="97"/>
      <c r="J216" s="98"/>
      <c r="K216" s="98"/>
      <c r="L216" s="98"/>
      <c r="M216" s="2150"/>
      <c r="N216" s="2184"/>
      <c r="O216" s="99"/>
      <c r="P216" s="100"/>
      <c r="Q216" s="2184"/>
      <c r="R216" s="2153"/>
      <c r="S216" s="2153"/>
      <c r="T216" s="2150"/>
      <c r="U216" s="27"/>
      <c r="V216" s="101">
        <v>9</v>
      </c>
      <c r="W216" s="120"/>
      <c r="X216" s="234"/>
      <c r="Y216" s="234"/>
      <c r="Z216" s="95"/>
      <c r="AA216" s="105"/>
      <c r="AB216" s="105"/>
      <c r="AC216" s="105"/>
      <c r="AD216" s="106"/>
      <c r="AE216" s="138"/>
      <c r="AF216" s="107"/>
      <c r="AG216" s="108"/>
      <c r="AH216" s="108"/>
      <c r="AI216" s="108"/>
      <c r="AJ216" s="109"/>
      <c r="AK216" s="110"/>
      <c r="AL216" s="111"/>
      <c r="AM216" s="111"/>
      <c r="AN216" s="112"/>
      <c r="AO216" s="8"/>
      <c r="AP216" s="113"/>
      <c r="AQ216" s="114"/>
      <c r="AR216" s="89"/>
      <c r="AS216" s="245" t="e">
        <f t="shared" si="0"/>
        <v>#DIV/0!</v>
      </c>
      <c r="AT216" s="246" t="e">
        <f t="shared" si="1"/>
        <v>#DIV/0!</v>
      </c>
      <c r="AU216" s="246" t="e">
        <f t="shared" si="2"/>
        <v>#DIV/0!</v>
      </c>
      <c r="AV216" s="246" t="e">
        <f t="shared" si="3"/>
        <v>#DIV/0!</v>
      </c>
      <c r="AW216" s="247" t="e">
        <f t="shared" si="4"/>
        <v>#DIV/0!</v>
      </c>
      <c r="AX216" s="247" t="e">
        <f t="shared" si="5"/>
        <v>#DIV/0!</v>
      </c>
      <c r="AY216" s="247" t="e">
        <f t="shared" si="6"/>
        <v>#DIV/0!</v>
      </c>
      <c r="AZ216" s="247" t="e">
        <f t="shared" si="7"/>
        <v>#DIV/0!</v>
      </c>
      <c r="BA216" s="248" t="e">
        <f t="shared" si="8"/>
        <v>#DIV/0!</v>
      </c>
      <c r="BB216" s="248" t="e">
        <f t="shared" si="9"/>
        <v>#DIV/0!</v>
      </c>
      <c r="BC216" s="248" t="e">
        <f t="shared" si="10"/>
        <v>#DIV/0!</v>
      </c>
      <c r="BD216" s="248" t="e">
        <f t="shared" si="11"/>
        <v>#DIV/0!</v>
      </c>
      <c r="BE216" s="118">
        <v>0.2</v>
      </c>
      <c r="BF216" s="118">
        <v>0.8</v>
      </c>
      <c r="BG216" s="248" t="e">
        <f t="shared" si="12"/>
        <v>#DIV/0!</v>
      </c>
      <c r="BH216" s="248" t="e">
        <f t="shared" si="13"/>
        <v>#DIV/0!</v>
      </c>
      <c r="BI216" s="248" t="e">
        <f t="shared" si="14"/>
        <v>#DIV/0!</v>
      </c>
      <c r="BJ216" s="248" t="e">
        <f t="shared" si="82"/>
        <v>#DIV/0!</v>
      </c>
      <c r="BK216" s="248" t="e">
        <f t="shared" si="82"/>
        <v>#DIV/0!</v>
      </c>
      <c r="BL216" s="248" t="e">
        <f t="shared" si="16"/>
        <v>#DIV/0!</v>
      </c>
      <c r="BM216" s="248" t="e">
        <f t="shared" si="17"/>
        <v>#DIV/0!</v>
      </c>
      <c r="BN216" s="248" t="e">
        <f t="shared" si="18"/>
        <v>#DIV/0!</v>
      </c>
      <c r="BO216" s="248" t="e">
        <f t="shared" si="83"/>
        <v>#DIV/0!</v>
      </c>
      <c r="BP216" s="248" t="e">
        <f t="shared" si="83"/>
        <v>#DIV/0!</v>
      </c>
      <c r="BQ216" s="248" t="e">
        <f t="shared" si="83"/>
        <v>#DIV/0!</v>
      </c>
      <c r="BR216" s="248" t="e">
        <f t="shared" si="83"/>
        <v>#DIV/0!</v>
      </c>
      <c r="BS216" s="2153"/>
      <c r="BT216" s="2153"/>
      <c r="BU216" s="2153"/>
      <c r="BV216" s="2153"/>
      <c r="BW216" s="2153"/>
      <c r="BX216" s="2153"/>
      <c r="BY216" s="2153"/>
      <c r="BZ216" s="2153"/>
      <c r="CA216" s="2150"/>
      <c r="CC216" s="2184"/>
      <c r="CD216" s="2153"/>
      <c r="CE216" s="2153"/>
      <c r="CF216" s="2150"/>
      <c r="CG216" s="2288"/>
    </row>
    <row r="217" spans="1:85" ht="15.75" customHeight="1" thickBot="1">
      <c r="A217" s="2179"/>
      <c r="B217" s="2200"/>
      <c r="C217" s="2201"/>
      <c r="D217" s="2200"/>
      <c r="E217" s="2201"/>
      <c r="F217" s="150"/>
      <c r="G217" s="151"/>
      <c r="H217" s="2151"/>
      <c r="I217" s="121"/>
      <c r="J217" s="122"/>
      <c r="K217" s="122"/>
      <c r="L217" s="122"/>
      <c r="M217" s="2151"/>
      <c r="N217" s="2179"/>
      <c r="O217" s="123"/>
      <c r="P217" s="124"/>
      <c r="Q217" s="2179"/>
      <c r="R217" s="2154"/>
      <c r="S217" s="2154"/>
      <c r="T217" s="2151"/>
      <c r="U217" s="27"/>
      <c r="V217" s="168">
        <v>10</v>
      </c>
      <c r="W217" s="179"/>
      <c r="X217" s="235"/>
      <c r="Y217" s="235"/>
      <c r="Z217" s="150"/>
      <c r="AA217" s="126"/>
      <c r="AB217" s="126"/>
      <c r="AC217" s="126"/>
      <c r="AD217" s="127"/>
      <c r="AE217" s="138"/>
      <c r="AF217" s="154"/>
      <c r="AG217" s="156"/>
      <c r="AH217" s="156"/>
      <c r="AI217" s="156"/>
      <c r="AJ217" s="157"/>
      <c r="AK217" s="128"/>
      <c r="AL217" s="129"/>
      <c r="AM217" s="129"/>
      <c r="AN217" s="130"/>
      <c r="AO217" s="8"/>
      <c r="AP217" s="131"/>
      <c r="AQ217" s="132"/>
      <c r="AR217" s="89"/>
      <c r="AS217" s="249" t="e">
        <f t="shared" si="0"/>
        <v>#DIV/0!</v>
      </c>
      <c r="AT217" s="250" t="e">
        <f t="shared" si="1"/>
        <v>#DIV/0!</v>
      </c>
      <c r="AU217" s="250" t="e">
        <f t="shared" si="2"/>
        <v>#DIV/0!</v>
      </c>
      <c r="AV217" s="250" t="e">
        <f t="shared" si="3"/>
        <v>#DIV/0!</v>
      </c>
      <c r="AW217" s="251" t="e">
        <f t="shared" si="4"/>
        <v>#DIV/0!</v>
      </c>
      <c r="AX217" s="251" t="e">
        <f t="shared" si="5"/>
        <v>#DIV/0!</v>
      </c>
      <c r="AY217" s="251" t="e">
        <f t="shared" si="6"/>
        <v>#DIV/0!</v>
      </c>
      <c r="AZ217" s="251" t="e">
        <f t="shared" si="7"/>
        <v>#DIV/0!</v>
      </c>
      <c r="BA217" s="252" t="e">
        <f t="shared" si="8"/>
        <v>#DIV/0!</v>
      </c>
      <c r="BB217" s="252" t="e">
        <f t="shared" si="9"/>
        <v>#DIV/0!</v>
      </c>
      <c r="BC217" s="252" t="e">
        <f t="shared" si="10"/>
        <v>#DIV/0!</v>
      </c>
      <c r="BD217" s="252" t="e">
        <f t="shared" si="11"/>
        <v>#DIV/0!</v>
      </c>
      <c r="BE217" s="159">
        <v>0.2</v>
      </c>
      <c r="BF217" s="159">
        <v>0.8</v>
      </c>
      <c r="BG217" s="252" t="e">
        <f t="shared" si="12"/>
        <v>#DIV/0!</v>
      </c>
      <c r="BH217" s="252" t="e">
        <f t="shared" si="13"/>
        <v>#DIV/0!</v>
      </c>
      <c r="BI217" s="252" t="e">
        <f t="shared" si="14"/>
        <v>#DIV/0!</v>
      </c>
      <c r="BJ217" s="252" t="e">
        <f t="shared" si="82"/>
        <v>#DIV/0!</v>
      </c>
      <c r="BK217" s="252" t="e">
        <f t="shared" si="82"/>
        <v>#DIV/0!</v>
      </c>
      <c r="BL217" s="252" t="e">
        <f t="shared" si="16"/>
        <v>#DIV/0!</v>
      </c>
      <c r="BM217" s="252" t="e">
        <f t="shared" si="17"/>
        <v>#DIV/0!</v>
      </c>
      <c r="BN217" s="252" t="e">
        <f t="shared" si="18"/>
        <v>#DIV/0!</v>
      </c>
      <c r="BO217" s="252" t="e">
        <f t="shared" si="83"/>
        <v>#DIV/0!</v>
      </c>
      <c r="BP217" s="252" t="e">
        <f t="shared" si="83"/>
        <v>#DIV/0!</v>
      </c>
      <c r="BQ217" s="252" t="e">
        <f t="shared" si="83"/>
        <v>#DIV/0!</v>
      </c>
      <c r="BR217" s="252" t="e">
        <f t="shared" si="83"/>
        <v>#DIV/0!</v>
      </c>
      <c r="BS217" s="2154"/>
      <c r="BT217" s="2154"/>
      <c r="BU217" s="2154"/>
      <c r="BV217" s="2154"/>
      <c r="BW217" s="2154"/>
      <c r="BX217" s="2154"/>
      <c r="BY217" s="2154"/>
      <c r="BZ217" s="2154"/>
      <c r="CA217" s="2151"/>
      <c r="CC217" s="2179"/>
      <c r="CD217" s="2154"/>
      <c r="CE217" s="2154"/>
      <c r="CF217" s="2151"/>
      <c r="CG217" s="2289"/>
    </row>
    <row r="218" spans="1:85" ht="15.75" customHeight="1">
      <c r="A218" s="2124">
        <v>22</v>
      </c>
      <c r="B218" s="2127"/>
      <c r="C218" s="2252"/>
      <c r="D218" s="2325"/>
      <c r="E218" s="2252"/>
      <c r="F218" s="66"/>
      <c r="G218" s="135"/>
      <c r="H218" s="2139"/>
      <c r="I218" s="69"/>
      <c r="J218" s="70"/>
      <c r="K218" s="70"/>
      <c r="L218" s="70"/>
      <c r="M218" s="2328"/>
      <c r="N218" s="2263">
        <f>+P218+P219+P220+P221+P222+P223+P224+P225+P226+P227</f>
        <v>0</v>
      </c>
      <c r="O218" s="72"/>
      <c r="P218" s="73"/>
      <c r="Q218" s="2264"/>
      <c r="R218" s="2265"/>
      <c r="S218" s="2265"/>
      <c r="T218" s="2266"/>
      <c r="U218" s="27"/>
      <c r="V218" s="75">
        <v>1</v>
      </c>
      <c r="W218" s="72"/>
      <c r="X218" s="236"/>
      <c r="Y218" s="236"/>
      <c r="Z218" s="66"/>
      <c r="AA218" s="79"/>
      <c r="AB218" s="79"/>
      <c r="AC218" s="79"/>
      <c r="AD218" s="80"/>
      <c r="AE218" s="138"/>
      <c r="AF218" s="81"/>
      <c r="AG218" s="82"/>
      <c r="AH218" s="82"/>
      <c r="AI218" s="82"/>
      <c r="AJ218" s="83"/>
      <c r="AK218" s="84"/>
      <c r="AL218" s="85"/>
      <c r="AM218" s="85"/>
      <c r="AN218" s="86"/>
      <c r="AO218" s="8"/>
      <c r="AP218" s="87"/>
      <c r="AQ218" s="88"/>
      <c r="AR218" s="89"/>
      <c r="AS218" s="241" t="e">
        <f t="shared" si="0"/>
        <v>#DIV/0!</v>
      </c>
      <c r="AT218" s="242" t="e">
        <f t="shared" si="1"/>
        <v>#DIV/0!</v>
      </c>
      <c r="AU218" s="242" t="e">
        <f t="shared" si="2"/>
        <v>#DIV/0!</v>
      </c>
      <c r="AV218" s="242" t="e">
        <f t="shared" si="3"/>
        <v>#DIV/0!</v>
      </c>
      <c r="AW218" s="243" t="e">
        <f t="shared" si="4"/>
        <v>#DIV/0!</v>
      </c>
      <c r="AX218" s="243" t="e">
        <f t="shared" si="5"/>
        <v>#DIV/0!</v>
      </c>
      <c r="AY218" s="243" t="e">
        <f t="shared" si="6"/>
        <v>#DIV/0!</v>
      </c>
      <c r="AZ218" s="243" t="e">
        <f t="shared" si="7"/>
        <v>#DIV/0!</v>
      </c>
      <c r="BA218" s="244" t="e">
        <f t="shared" si="8"/>
        <v>#DIV/0!</v>
      </c>
      <c r="BB218" s="244" t="e">
        <f t="shared" si="9"/>
        <v>#DIV/0!</v>
      </c>
      <c r="BC218" s="244" t="e">
        <f t="shared" si="10"/>
        <v>#DIV/0!</v>
      </c>
      <c r="BD218" s="244" t="e">
        <f t="shared" si="11"/>
        <v>#DIV/0!</v>
      </c>
      <c r="BE218" s="94">
        <v>0.2</v>
      </c>
      <c r="BF218" s="94">
        <v>0.8</v>
      </c>
      <c r="BG218" s="244" t="e">
        <f t="shared" si="12"/>
        <v>#DIV/0!</v>
      </c>
      <c r="BH218" s="244" t="e">
        <f t="shared" si="13"/>
        <v>#DIV/0!</v>
      </c>
      <c r="BI218" s="244" t="e">
        <f t="shared" si="14"/>
        <v>#DIV/0!</v>
      </c>
      <c r="BJ218" s="244" t="e">
        <f t="shared" si="82"/>
        <v>#DIV/0!</v>
      </c>
      <c r="BK218" s="244" t="e">
        <f t="shared" si="82"/>
        <v>#DIV/0!</v>
      </c>
      <c r="BL218" s="244" t="e">
        <f t="shared" si="16"/>
        <v>#DIV/0!</v>
      </c>
      <c r="BM218" s="244" t="e">
        <f t="shared" si="17"/>
        <v>#DIV/0!</v>
      </c>
      <c r="BN218" s="244" t="e">
        <f t="shared" si="18"/>
        <v>#DIV/0!</v>
      </c>
      <c r="BO218" s="244" t="e">
        <f t="shared" si="83"/>
        <v>#DIV/0!</v>
      </c>
      <c r="BP218" s="244" t="e">
        <f t="shared" si="83"/>
        <v>#DIV/0!</v>
      </c>
      <c r="BQ218" s="244" t="e">
        <f t="shared" si="83"/>
        <v>#DIV/0!</v>
      </c>
      <c r="BR218" s="244" t="e">
        <f t="shared" si="83"/>
        <v>#DIV/0!</v>
      </c>
      <c r="BS218" s="2324" t="e">
        <f t="shared" ref="BS218:BV218" si="86">AVERAGEIF(BO218:BO227,"&lt;&gt;#¡DIV/0!")</f>
        <v>#DIV/0!</v>
      </c>
      <c r="BT218" s="2324" t="e">
        <f t="shared" si="86"/>
        <v>#DIV/0!</v>
      </c>
      <c r="BU218" s="2324" t="e">
        <f t="shared" si="86"/>
        <v>#DIV/0!</v>
      </c>
      <c r="BV218" s="2324" t="e">
        <f t="shared" si="86"/>
        <v>#DIV/0!</v>
      </c>
      <c r="BW218" s="2327" t="e">
        <f>+C218*BS218</f>
        <v>#DIV/0!</v>
      </c>
      <c r="BX218" s="2327" t="e">
        <f>+C218*BT218</f>
        <v>#DIV/0!</v>
      </c>
      <c r="BY218" s="2327" t="e">
        <f>+C218*BU218</f>
        <v>#DIV/0!</v>
      </c>
      <c r="BZ218" s="2327" t="e">
        <f>+C218*BV218</f>
        <v>#DIV/0!</v>
      </c>
      <c r="CA218" s="2326" t="e">
        <f>SUM(BW218:BZ227)</f>
        <v>#DIV/0!</v>
      </c>
      <c r="CC218" s="2273" t="e">
        <f t="shared" ref="CC218:CF218" si="87">+Q218/$N$218</f>
        <v>#DIV/0!</v>
      </c>
      <c r="CD218" s="2267" t="e">
        <f t="shared" si="87"/>
        <v>#DIV/0!</v>
      </c>
      <c r="CE218" s="2267" t="e">
        <f t="shared" si="87"/>
        <v>#DIV/0!</v>
      </c>
      <c r="CF218" s="2297" t="e">
        <f t="shared" si="87"/>
        <v>#DIV/0!</v>
      </c>
      <c r="CG218" s="2287" t="e">
        <f>AVERAGE(CC218:CF227)</f>
        <v>#DIV/0!</v>
      </c>
    </row>
    <row r="219" spans="1:85" ht="15.75" customHeight="1">
      <c r="A219" s="2184"/>
      <c r="B219" s="2261"/>
      <c r="C219" s="2254"/>
      <c r="D219" s="2261"/>
      <c r="E219" s="2254"/>
      <c r="F219" s="95"/>
      <c r="G219" s="142"/>
      <c r="H219" s="2150"/>
      <c r="I219" s="97"/>
      <c r="J219" s="98"/>
      <c r="K219" s="98"/>
      <c r="L219" s="98"/>
      <c r="M219" s="2150"/>
      <c r="N219" s="2184"/>
      <c r="O219" s="99"/>
      <c r="P219" s="100"/>
      <c r="Q219" s="2184"/>
      <c r="R219" s="2153"/>
      <c r="S219" s="2153"/>
      <c r="T219" s="2150"/>
      <c r="U219" s="27"/>
      <c r="V219" s="101">
        <v>2</v>
      </c>
      <c r="W219" s="120"/>
      <c r="X219" s="234"/>
      <c r="Y219" s="234"/>
      <c r="Z219" s="95"/>
      <c r="AA219" s="105"/>
      <c r="AB219" s="105"/>
      <c r="AC219" s="105"/>
      <c r="AD219" s="106"/>
      <c r="AE219" s="138"/>
      <c r="AF219" s="107"/>
      <c r="AG219" s="108"/>
      <c r="AH219" s="108"/>
      <c r="AI219" s="108"/>
      <c r="AJ219" s="109"/>
      <c r="AK219" s="110"/>
      <c r="AL219" s="111"/>
      <c r="AM219" s="111"/>
      <c r="AN219" s="112"/>
      <c r="AO219" s="8"/>
      <c r="AP219" s="113"/>
      <c r="AQ219" s="114"/>
      <c r="AR219" s="89"/>
      <c r="AS219" s="245" t="e">
        <f t="shared" si="0"/>
        <v>#DIV/0!</v>
      </c>
      <c r="AT219" s="246" t="e">
        <f t="shared" si="1"/>
        <v>#DIV/0!</v>
      </c>
      <c r="AU219" s="246" t="e">
        <f t="shared" si="2"/>
        <v>#DIV/0!</v>
      </c>
      <c r="AV219" s="246" t="e">
        <f t="shared" si="3"/>
        <v>#DIV/0!</v>
      </c>
      <c r="AW219" s="247" t="e">
        <f t="shared" si="4"/>
        <v>#DIV/0!</v>
      </c>
      <c r="AX219" s="247" t="e">
        <f t="shared" si="5"/>
        <v>#DIV/0!</v>
      </c>
      <c r="AY219" s="247" t="e">
        <f t="shared" si="6"/>
        <v>#DIV/0!</v>
      </c>
      <c r="AZ219" s="247" t="e">
        <f t="shared" si="7"/>
        <v>#DIV/0!</v>
      </c>
      <c r="BA219" s="248" t="e">
        <f t="shared" si="8"/>
        <v>#DIV/0!</v>
      </c>
      <c r="BB219" s="248" t="e">
        <f t="shared" si="9"/>
        <v>#DIV/0!</v>
      </c>
      <c r="BC219" s="248" t="e">
        <f t="shared" si="10"/>
        <v>#DIV/0!</v>
      </c>
      <c r="BD219" s="248" t="e">
        <f t="shared" si="11"/>
        <v>#DIV/0!</v>
      </c>
      <c r="BE219" s="118">
        <v>0.2</v>
      </c>
      <c r="BF219" s="118">
        <v>0.8</v>
      </c>
      <c r="BG219" s="248" t="e">
        <f t="shared" si="12"/>
        <v>#DIV/0!</v>
      </c>
      <c r="BH219" s="248" t="e">
        <f t="shared" si="13"/>
        <v>#DIV/0!</v>
      </c>
      <c r="BI219" s="248" t="e">
        <f t="shared" si="14"/>
        <v>#DIV/0!</v>
      </c>
      <c r="BJ219" s="248" t="e">
        <f t="shared" si="82"/>
        <v>#DIV/0!</v>
      </c>
      <c r="BK219" s="248" t="e">
        <f t="shared" si="82"/>
        <v>#DIV/0!</v>
      </c>
      <c r="BL219" s="248" t="e">
        <f t="shared" si="16"/>
        <v>#DIV/0!</v>
      </c>
      <c r="BM219" s="248" t="e">
        <f t="shared" si="17"/>
        <v>#DIV/0!</v>
      </c>
      <c r="BN219" s="248" t="e">
        <f t="shared" si="18"/>
        <v>#DIV/0!</v>
      </c>
      <c r="BO219" s="248" t="e">
        <f t="shared" si="83"/>
        <v>#DIV/0!</v>
      </c>
      <c r="BP219" s="248" t="e">
        <f t="shared" si="83"/>
        <v>#DIV/0!</v>
      </c>
      <c r="BQ219" s="248" t="e">
        <f t="shared" si="83"/>
        <v>#DIV/0!</v>
      </c>
      <c r="BR219" s="248" t="e">
        <f t="shared" si="83"/>
        <v>#DIV/0!</v>
      </c>
      <c r="BS219" s="2153"/>
      <c r="BT219" s="2153"/>
      <c r="BU219" s="2153"/>
      <c r="BV219" s="2153"/>
      <c r="BW219" s="2153"/>
      <c r="BX219" s="2153"/>
      <c r="BY219" s="2153"/>
      <c r="BZ219" s="2153"/>
      <c r="CA219" s="2150"/>
      <c r="CC219" s="2184"/>
      <c r="CD219" s="2153"/>
      <c r="CE219" s="2153"/>
      <c r="CF219" s="2150"/>
      <c r="CG219" s="2288"/>
    </row>
    <row r="220" spans="1:85" ht="15.75" customHeight="1">
      <c r="A220" s="2184"/>
      <c r="B220" s="2261"/>
      <c r="C220" s="2254"/>
      <c r="D220" s="2261"/>
      <c r="E220" s="2254"/>
      <c r="F220" s="95"/>
      <c r="G220" s="142"/>
      <c r="H220" s="2150"/>
      <c r="I220" s="97"/>
      <c r="J220" s="98"/>
      <c r="K220" s="98"/>
      <c r="L220" s="98"/>
      <c r="M220" s="2150"/>
      <c r="N220" s="2184"/>
      <c r="O220" s="99"/>
      <c r="P220" s="100"/>
      <c r="Q220" s="2184"/>
      <c r="R220" s="2153"/>
      <c r="S220" s="2153"/>
      <c r="T220" s="2150"/>
      <c r="U220" s="27"/>
      <c r="V220" s="101">
        <v>3</v>
      </c>
      <c r="W220" s="120"/>
      <c r="X220" s="234"/>
      <c r="Y220" s="234"/>
      <c r="Z220" s="95"/>
      <c r="AA220" s="105"/>
      <c r="AB220" s="105"/>
      <c r="AC220" s="105"/>
      <c r="AD220" s="106"/>
      <c r="AE220" s="138"/>
      <c r="AF220" s="107"/>
      <c r="AG220" s="108"/>
      <c r="AH220" s="108"/>
      <c r="AI220" s="108"/>
      <c r="AJ220" s="109"/>
      <c r="AK220" s="110"/>
      <c r="AL220" s="111"/>
      <c r="AM220" s="111"/>
      <c r="AN220" s="112"/>
      <c r="AO220" s="8"/>
      <c r="AP220" s="113"/>
      <c r="AQ220" s="114"/>
      <c r="AR220" s="89"/>
      <c r="AS220" s="245" t="e">
        <f t="shared" si="0"/>
        <v>#DIV/0!</v>
      </c>
      <c r="AT220" s="246" t="e">
        <f t="shared" si="1"/>
        <v>#DIV/0!</v>
      </c>
      <c r="AU220" s="246" t="e">
        <f t="shared" si="2"/>
        <v>#DIV/0!</v>
      </c>
      <c r="AV220" s="246" t="e">
        <f t="shared" si="3"/>
        <v>#DIV/0!</v>
      </c>
      <c r="AW220" s="247" t="e">
        <f t="shared" si="4"/>
        <v>#DIV/0!</v>
      </c>
      <c r="AX220" s="247" t="e">
        <f t="shared" si="5"/>
        <v>#DIV/0!</v>
      </c>
      <c r="AY220" s="247" t="e">
        <f t="shared" si="6"/>
        <v>#DIV/0!</v>
      </c>
      <c r="AZ220" s="247" t="e">
        <f t="shared" si="7"/>
        <v>#DIV/0!</v>
      </c>
      <c r="BA220" s="248" t="e">
        <f t="shared" si="8"/>
        <v>#DIV/0!</v>
      </c>
      <c r="BB220" s="248" t="e">
        <f t="shared" si="9"/>
        <v>#DIV/0!</v>
      </c>
      <c r="BC220" s="248" t="e">
        <f t="shared" si="10"/>
        <v>#DIV/0!</v>
      </c>
      <c r="BD220" s="248" t="e">
        <f t="shared" si="11"/>
        <v>#DIV/0!</v>
      </c>
      <c r="BE220" s="118">
        <v>0.2</v>
      </c>
      <c r="BF220" s="118">
        <v>0.8</v>
      </c>
      <c r="BG220" s="248" t="e">
        <f t="shared" si="12"/>
        <v>#DIV/0!</v>
      </c>
      <c r="BH220" s="248" t="e">
        <f t="shared" si="13"/>
        <v>#DIV/0!</v>
      </c>
      <c r="BI220" s="248" t="e">
        <f t="shared" si="14"/>
        <v>#DIV/0!</v>
      </c>
      <c r="BJ220" s="248" t="e">
        <f t="shared" si="82"/>
        <v>#DIV/0!</v>
      </c>
      <c r="BK220" s="248" t="e">
        <f t="shared" si="82"/>
        <v>#DIV/0!</v>
      </c>
      <c r="BL220" s="248" t="e">
        <f t="shared" si="16"/>
        <v>#DIV/0!</v>
      </c>
      <c r="BM220" s="248" t="e">
        <f t="shared" si="17"/>
        <v>#DIV/0!</v>
      </c>
      <c r="BN220" s="248" t="e">
        <f t="shared" si="18"/>
        <v>#DIV/0!</v>
      </c>
      <c r="BO220" s="248" t="e">
        <f t="shared" si="83"/>
        <v>#DIV/0!</v>
      </c>
      <c r="BP220" s="248" t="e">
        <f t="shared" si="83"/>
        <v>#DIV/0!</v>
      </c>
      <c r="BQ220" s="248" t="e">
        <f t="shared" si="83"/>
        <v>#DIV/0!</v>
      </c>
      <c r="BR220" s="248" t="e">
        <f t="shared" si="83"/>
        <v>#DIV/0!</v>
      </c>
      <c r="BS220" s="2153"/>
      <c r="BT220" s="2153"/>
      <c r="BU220" s="2153"/>
      <c r="BV220" s="2153"/>
      <c r="BW220" s="2153"/>
      <c r="BX220" s="2153"/>
      <c r="BY220" s="2153"/>
      <c r="BZ220" s="2153"/>
      <c r="CA220" s="2150"/>
      <c r="CC220" s="2184"/>
      <c r="CD220" s="2153"/>
      <c r="CE220" s="2153"/>
      <c r="CF220" s="2150"/>
      <c r="CG220" s="2288"/>
    </row>
    <row r="221" spans="1:85" ht="15.75" customHeight="1">
      <c r="A221" s="2184"/>
      <c r="B221" s="2261"/>
      <c r="C221" s="2254"/>
      <c r="D221" s="2261"/>
      <c r="E221" s="2254"/>
      <c r="F221" s="95"/>
      <c r="G221" s="142"/>
      <c r="H221" s="2150"/>
      <c r="I221" s="97"/>
      <c r="J221" s="98"/>
      <c r="K221" s="98"/>
      <c r="L221" s="98"/>
      <c r="M221" s="2150"/>
      <c r="N221" s="2184"/>
      <c r="O221" s="99"/>
      <c r="P221" s="100"/>
      <c r="Q221" s="2184"/>
      <c r="R221" s="2153"/>
      <c r="S221" s="2153"/>
      <c r="T221" s="2150"/>
      <c r="U221" s="27"/>
      <c r="V221" s="101">
        <v>4</v>
      </c>
      <c r="W221" s="120"/>
      <c r="X221" s="234"/>
      <c r="Y221" s="234"/>
      <c r="Z221" s="95"/>
      <c r="AA221" s="105"/>
      <c r="AB221" s="105"/>
      <c r="AC221" s="105"/>
      <c r="AD221" s="106"/>
      <c r="AE221" s="138"/>
      <c r="AF221" s="107"/>
      <c r="AG221" s="108"/>
      <c r="AH221" s="108"/>
      <c r="AI221" s="108"/>
      <c r="AJ221" s="109"/>
      <c r="AK221" s="110"/>
      <c r="AL221" s="111"/>
      <c r="AM221" s="111"/>
      <c r="AN221" s="112"/>
      <c r="AO221" s="8"/>
      <c r="AP221" s="113"/>
      <c r="AQ221" s="114"/>
      <c r="AR221" s="89"/>
      <c r="AS221" s="245" t="e">
        <f t="shared" si="0"/>
        <v>#DIV/0!</v>
      </c>
      <c r="AT221" s="246" t="e">
        <f t="shared" si="1"/>
        <v>#DIV/0!</v>
      </c>
      <c r="AU221" s="246" t="e">
        <f t="shared" si="2"/>
        <v>#DIV/0!</v>
      </c>
      <c r="AV221" s="246" t="e">
        <f t="shared" si="3"/>
        <v>#DIV/0!</v>
      </c>
      <c r="AW221" s="247" t="e">
        <f t="shared" si="4"/>
        <v>#DIV/0!</v>
      </c>
      <c r="AX221" s="247" t="e">
        <f t="shared" si="5"/>
        <v>#DIV/0!</v>
      </c>
      <c r="AY221" s="247" t="e">
        <f t="shared" si="6"/>
        <v>#DIV/0!</v>
      </c>
      <c r="AZ221" s="247" t="e">
        <f t="shared" si="7"/>
        <v>#DIV/0!</v>
      </c>
      <c r="BA221" s="248" t="e">
        <f t="shared" si="8"/>
        <v>#DIV/0!</v>
      </c>
      <c r="BB221" s="248" t="e">
        <f t="shared" si="9"/>
        <v>#DIV/0!</v>
      </c>
      <c r="BC221" s="248" t="e">
        <f t="shared" si="10"/>
        <v>#DIV/0!</v>
      </c>
      <c r="BD221" s="248" t="e">
        <f t="shared" si="11"/>
        <v>#DIV/0!</v>
      </c>
      <c r="BE221" s="118">
        <v>0.2</v>
      </c>
      <c r="BF221" s="118">
        <v>0.8</v>
      </c>
      <c r="BG221" s="248" t="e">
        <f t="shared" si="12"/>
        <v>#DIV/0!</v>
      </c>
      <c r="BH221" s="248" t="e">
        <f t="shared" si="13"/>
        <v>#DIV/0!</v>
      </c>
      <c r="BI221" s="248" t="e">
        <f t="shared" si="14"/>
        <v>#DIV/0!</v>
      </c>
      <c r="BJ221" s="248" t="e">
        <f t="shared" si="82"/>
        <v>#DIV/0!</v>
      </c>
      <c r="BK221" s="248" t="e">
        <f t="shared" si="82"/>
        <v>#DIV/0!</v>
      </c>
      <c r="BL221" s="248" t="e">
        <f t="shared" si="16"/>
        <v>#DIV/0!</v>
      </c>
      <c r="BM221" s="248" t="e">
        <f t="shared" si="17"/>
        <v>#DIV/0!</v>
      </c>
      <c r="BN221" s="248" t="e">
        <f t="shared" si="18"/>
        <v>#DIV/0!</v>
      </c>
      <c r="BO221" s="248" t="e">
        <f t="shared" si="83"/>
        <v>#DIV/0!</v>
      </c>
      <c r="BP221" s="248" t="e">
        <f t="shared" si="83"/>
        <v>#DIV/0!</v>
      </c>
      <c r="BQ221" s="248" t="e">
        <f t="shared" si="83"/>
        <v>#DIV/0!</v>
      </c>
      <c r="BR221" s="248" t="e">
        <f t="shared" si="83"/>
        <v>#DIV/0!</v>
      </c>
      <c r="BS221" s="2153"/>
      <c r="BT221" s="2153"/>
      <c r="BU221" s="2153"/>
      <c r="BV221" s="2153"/>
      <c r="BW221" s="2153"/>
      <c r="BX221" s="2153"/>
      <c r="BY221" s="2153"/>
      <c r="BZ221" s="2153"/>
      <c r="CA221" s="2150"/>
      <c r="CC221" s="2184"/>
      <c r="CD221" s="2153"/>
      <c r="CE221" s="2153"/>
      <c r="CF221" s="2150"/>
      <c r="CG221" s="2288"/>
    </row>
    <row r="222" spans="1:85" ht="15.75" customHeight="1">
      <c r="A222" s="2184"/>
      <c r="B222" s="2261"/>
      <c r="C222" s="2254"/>
      <c r="D222" s="2261"/>
      <c r="E222" s="2254"/>
      <c r="F222" s="95"/>
      <c r="G222" s="142"/>
      <c r="H222" s="2150"/>
      <c r="I222" s="97"/>
      <c r="J222" s="98"/>
      <c r="K222" s="98"/>
      <c r="L222" s="98"/>
      <c r="M222" s="2150"/>
      <c r="N222" s="2184"/>
      <c r="O222" s="99"/>
      <c r="P222" s="100"/>
      <c r="Q222" s="2184"/>
      <c r="R222" s="2153"/>
      <c r="S222" s="2153"/>
      <c r="T222" s="2150"/>
      <c r="U222" s="27"/>
      <c r="V222" s="101">
        <v>5</v>
      </c>
      <c r="W222" s="120"/>
      <c r="X222" s="234"/>
      <c r="Y222" s="234"/>
      <c r="Z222" s="95"/>
      <c r="AA222" s="105"/>
      <c r="AB222" s="105"/>
      <c r="AC222" s="105"/>
      <c r="AD222" s="106"/>
      <c r="AE222" s="138"/>
      <c r="AF222" s="107"/>
      <c r="AG222" s="108"/>
      <c r="AH222" s="108"/>
      <c r="AI222" s="108"/>
      <c r="AJ222" s="109"/>
      <c r="AK222" s="110"/>
      <c r="AL222" s="111"/>
      <c r="AM222" s="111"/>
      <c r="AN222" s="112"/>
      <c r="AO222" s="8"/>
      <c r="AP222" s="113"/>
      <c r="AQ222" s="114"/>
      <c r="AR222" s="89"/>
      <c r="AS222" s="245" t="e">
        <f t="shared" si="0"/>
        <v>#DIV/0!</v>
      </c>
      <c r="AT222" s="246" t="e">
        <f t="shared" si="1"/>
        <v>#DIV/0!</v>
      </c>
      <c r="AU222" s="246" t="e">
        <f t="shared" si="2"/>
        <v>#DIV/0!</v>
      </c>
      <c r="AV222" s="246" t="e">
        <f t="shared" si="3"/>
        <v>#DIV/0!</v>
      </c>
      <c r="AW222" s="247" t="e">
        <f t="shared" si="4"/>
        <v>#DIV/0!</v>
      </c>
      <c r="AX222" s="247" t="e">
        <f t="shared" si="5"/>
        <v>#DIV/0!</v>
      </c>
      <c r="AY222" s="247" t="e">
        <f t="shared" si="6"/>
        <v>#DIV/0!</v>
      </c>
      <c r="AZ222" s="247" t="e">
        <f t="shared" si="7"/>
        <v>#DIV/0!</v>
      </c>
      <c r="BA222" s="248" t="e">
        <f t="shared" si="8"/>
        <v>#DIV/0!</v>
      </c>
      <c r="BB222" s="248" t="e">
        <f t="shared" si="9"/>
        <v>#DIV/0!</v>
      </c>
      <c r="BC222" s="248" t="e">
        <f t="shared" si="10"/>
        <v>#DIV/0!</v>
      </c>
      <c r="BD222" s="248" t="e">
        <f t="shared" si="11"/>
        <v>#DIV/0!</v>
      </c>
      <c r="BE222" s="118">
        <v>0.2</v>
      </c>
      <c r="BF222" s="118">
        <v>0.8</v>
      </c>
      <c r="BG222" s="248" t="e">
        <f t="shared" si="12"/>
        <v>#DIV/0!</v>
      </c>
      <c r="BH222" s="248" t="e">
        <f t="shared" si="13"/>
        <v>#DIV/0!</v>
      </c>
      <c r="BI222" s="248" t="e">
        <f t="shared" si="14"/>
        <v>#DIV/0!</v>
      </c>
      <c r="BJ222" s="248" t="e">
        <f t="shared" ref="BJ222:BK237" si="88">+AZ222*BE222</f>
        <v>#DIV/0!</v>
      </c>
      <c r="BK222" s="248" t="e">
        <f t="shared" si="88"/>
        <v>#DIV/0!</v>
      </c>
      <c r="BL222" s="248" t="e">
        <f t="shared" si="16"/>
        <v>#DIV/0!</v>
      </c>
      <c r="BM222" s="248" t="e">
        <f t="shared" si="17"/>
        <v>#DIV/0!</v>
      </c>
      <c r="BN222" s="248" t="e">
        <f t="shared" si="18"/>
        <v>#DIV/0!</v>
      </c>
      <c r="BO222" s="248" t="e">
        <f t="shared" ref="BO222:BR237" si="89">+BG222+BK222</f>
        <v>#DIV/0!</v>
      </c>
      <c r="BP222" s="248" t="e">
        <f t="shared" si="89"/>
        <v>#DIV/0!</v>
      </c>
      <c r="BQ222" s="248" t="e">
        <f t="shared" si="89"/>
        <v>#DIV/0!</v>
      </c>
      <c r="BR222" s="248" t="e">
        <f t="shared" si="89"/>
        <v>#DIV/0!</v>
      </c>
      <c r="BS222" s="2153"/>
      <c r="BT222" s="2153"/>
      <c r="BU222" s="2153"/>
      <c r="BV222" s="2153"/>
      <c r="BW222" s="2153"/>
      <c r="BX222" s="2153"/>
      <c r="BY222" s="2153"/>
      <c r="BZ222" s="2153"/>
      <c r="CA222" s="2150"/>
      <c r="CC222" s="2184"/>
      <c r="CD222" s="2153"/>
      <c r="CE222" s="2153"/>
      <c r="CF222" s="2150"/>
      <c r="CG222" s="2288"/>
    </row>
    <row r="223" spans="1:85" ht="15.75" customHeight="1">
      <c r="A223" s="2184"/>
      <c r="B223" s="2261"/>
      <c r="C223" s="2254"/>
      <c r="D223" s="2261"/>
      <c r="E223" s="2254"/>
      <c r="F223" s="95"/>
      <c r="G223" s="142"/>
      <c r="H223" s="2150"/>
      <c r="I223" s="97"/>
      <c r="J223" s="98"/>
      <c r="K223" s="98"/>
      <c r="L223" s="98"/>
      <c r="M223" s="2150"/>
      <c r="N223" s="2184"/>
      <c r="O223" s="99"/>
      <c r="P223" s="100"/>
      <c r="Q223" s="2184"/>
      <c r="R223" s="2153"/>
      <c r="S223" s="2153"/>
      <c r="T223" s="2150"/>
      <c r="U223" s="27"/>
      <c r="V223" s="101">
        <v>6</v>
      </c>
      <c r="W223" s="120"/>
      <c r="X223" s="234"/>
      <c r="Y223" s="234"/>
      <c r="Z223" s="95"/>
      <c r="AA223" s="105"/>
      <c r="AB223" s="105"/>
      <c r="AC223" s="105"/>
      <c r="AD223" s="106"/>
      <c r="AE223" s="138"/>
      <c r="AF223" s="107"/>
      <c r="AG223" s="108"/>
      <c r="AH223" s="108"/>
      <c r="AI223" s="108"/>
      <c r="AJ223" s="109"/>
      <c r="AK223" s="110"/>
      <c r="AL223" s="111"/>
      <c r="AM223" s="111"/>
      <c r="AN223" s="112"/>
      <c r="AO223" s="8"/>
      <c r="AP223" s="113"/>
      <c r="AQ223" s="114"/>
      <c r="AR223" s="89"/>
      <c r="AS223" s="245" t="e">
        <f t="shared" si="0"/>
        <v>#DIV/0!</v>
      </c>
      <c r="AT223" s="246" t="e">
        <f t="shared" si="1"/>
        <v>#DIV/0!</v>
      </c>
      <c r="AU223" s="246" t="e">
        <f t="shared" si="2"/>
        <v>#DIV/0!</v>
      </c>
      <c r="AV223" s="246" t="e">
        <f t="shared" si="3"/>
        <v>#DIV/0!</v>
      </c>
      <c r="AW223" s="247" t="e">
        <f t="shared" si="4"/>
        <v>#DIV/0!</v>
      </c>
      <c r="AX223" s="247" t="e">
        <f t="shared" si="5"/>
        <v>#DIV/0!</v>
      </c>
      <c r="AY223" s="247" t="e">
        <f t="shared" si="6"/>
        <v>#DIV/0!</v>
      </c>
      <c r="AZ223" s="247" t="e">
        <f t="shared" si="7"/>
        <v>#DIV/0!</v>
      </c>
      <c r="BA223" s="248" t="e">
        <f t="shared" si="8"/>
        <v>#DIV/0!</v>
      </c>
      <c r="BB223" s="248" t="e">
        <f t="shared" si="9"/>
        <v>#DIV/0!</v>
      </c>
      <c r="BC223" s="248" t="e">
        <f t="shared" si="10"/>
        <v>#DIV/0!</v>
      </c>
      <c r="BD223" s="248" t="e">
        <f t="shared" si="11"/>
        <v>#DIV/0!</v>
      </c>
      <c r="BE223" s="118">
        <v>0.2</v>
      </c>
      <c r="BF223" s="118">
        <v>0.8</v>
      </c>
      <c r="BG223" s="248" t="e">
        <f t="shared" si="12"/>
        <v>#DIV/0!</v>
      </c>
      <c r="BH223" s="248" t="e">
        <f t="shared" si="13"/>
        <v>#DIV/0!</v>
      </c>
      <c r="BI223" s="248" t="e">
        <f t="shared" si="14"/>
        <v>#DIV/0!</v>
      </c>
      <c r="BJ223" s="248" t="e">
        <f t="shared" si="88"/>
        <v>#DIV/0!</v>
      </c>
      <c r="BK223" s="248" t="e">
        <f t="shared" si="88"/>
        <v>#DIV/0!</v>
      </c>
      <c r="BL223" s="248" t="e">
        <f t="shared" si="16"/>
        <v>#DIV/0!</v>
      </c>
      <c r="BM223" s="248" t="e">
        <f t="shared" si="17"/>
        <v>#DIV/0!</v>
      </c>
      <c r="BN223" s="248" t="e">
        <f t="shared" si="18"/>
        <v>#DIV/0!</v>
      </c>
      <c r="BO223" s="248" t="e">
        <f t="shared" si="89"/>
        <v>#DIV/0!</v>
      </c>
      <c r="BP223" s="248" t="e">
        <f t="shared" si="89"/>
        <v>#DIV/0!</v>
      </c>
      <c r="BQ223" s="248" t="e">
        <f t="shared" si="89"/>
        <v>#DIV/0!</v>
      </c>
      <c r="BR223" s="248" t="e">
        <f t="shared" si="89"/>
        <v>#DIV/0!</v>
      </c>
      <c r="BS223" s="2153"/>
      <c r="BT223" s="2153"/>
      <c r="BU223" s="2153"/>
      <c r="BV223" s="2153"/>
      <c r="BW223" s="2153"/>
      <c r="BX223" s="2153"/>
      <c r="BY223" s="2153"/>
      <c r="BZ223" s="2153"/>
      <c r="CA223" s="2150"/>
      <c r="CC223" s="2184"/>
      <c r="CD223" s="2153"/>
      <c r="CE223" s="2153"/>
      <c r="CF223" s="2150"/>
      <c r="CG223" s="2288"/>
    </row>
    <row r="224" spans="1:85" ht="15.75" customHeight="1">
      <c r="A224" s="2184"/>
      <c r="B224" s="2261"/>
      <c r="C224" s="2254"/>
      <c r="D224" s="2261"/>
      <c r="E224" s="2254"/>
      <c r="F224" s="95"/>
      <c r="G224" s="142"/>
      <c r="H224" s="2150"/>
      <c r="I224" s="97"/>
      <c r="J224" s="98"/>
      <c r="K224" s="98"/>
      <c r="L224" s="98"/>
      <c r="M224" s="2150"/>
      <c r="N224" s="2184"/>
      <c r="O224" s="99"/>
      <c r="P224" s="100"/>
      <c r="Q224" s="2184"/>
      <c r="R224" s="2153"/>
      <c r="S224" s="2153"/>
      <c r="T224" s="2150"/>
      <c r="U224" s="27"/>
      <c r="V224" s="101">
        <v>7</v>
      </c>
      <c r="W224" s="120"/>
      <c r="X224" s="234"/>
      <c r="Y224" s="234"/>
      <c r="Z224" s="95"/>
      <c r="AA224" s="105"/>
      <c r="AB224" s="105"/>
      <c r="AC224" s="105"/>
      <c r="AD224" s="106"/>
      <c r="AE224" s="138"/>
      <c r="AF224" s="107"/>
      <c r="AG224" s="108"/>
      <c r="AH224" s="108"/>
      <c r="AI224" s="108"/>
      <c r="AJ224" s="109"/>
      <c r="AK224" s="110"/>
      <c r="AL224" s="111"/>
      <c r="AM224" s="111"/>
      <c r="AN224" s="112"/>
      <c r="AO224" s="8"/>
      <c r="AP224" s="113"/>
      <c r="AQ224" s="114"/>
      <c r="AR224" s="89"/>
      <c r="AS224" s="245" t="e">
        <f t="shared" si="0"/>
        <v>#DIV/0!</v>
      </c>
      <c r="AT224" s="246" t="e">
        <f t="shared" si="1"/>
        <v>#DIV/0!</v>
      </c>
      <c r="AU224" s="246" t="e">
        <f t="shared" si="2"/>
        <v>#DIV/0!</v>
      </c>
      <c r="AV224" s="246" t="e">
        <f t="shared" si="3"/>
        <v>#DIV/0!</v>
      </c>
      <c r="AW224" s="247" t="e">
        <f t="shared" si="4"/>
        <v>#DIV/0!</v>
      </c>
      <c r="AX224" s="247" t="e">
        <f t="shared" si="5"/>
        <v>#DIV/0!</v>
      </c>
      <c r="AY224" s="247" t="e">
        <f t="shared" si="6"/>
        <v>#DIV/0!</v>
      </c>
      <c r="AZ224" s="247" t="e">
        <f t="shared" si="7"/>
        <v>#DIV/0!</v>
      </c>
      <c r="BA224" s="248" t="e">
        <f t="shared" si="8"/>
        <v>#DIV/0!</v>
      </c>
      <c r="BB224" s="248" t="e">
        <f t="shared" si="9"/>
        <v>#DIV/0!</v>
      </c>
      <c r="BC224" s="248" t="e">
        <f t="shared" si="10"/>
        <v>#DIV/0!</v>
      </c>
      <c r="BD224" s="248" t="e">
        <f t="shared" si="11"/>
        <v>#DIV/0!</v>
      </c>
      <c r="BE224" s="118">
        <v>0.2</v>
      </c>
      <c r="BF224" s="118">
        <v>0.8</v>
      </c>
      <c r="BG224" s="248" t="e">
        <f t="shared" si="12"/>
        <v>#DIV/0!</v>
      </c>
      <c r="BH224" s="248" t="e">
        <f t="shared" si="13"/>
        <v>#DIV/0!</v>
      </c>
      <c r="BI224" s="248" t="e">
        <f t="shared" si="14"/>
        <v>#DIV/0!</v>
      </c>
      <c r="BJ224" s="248" t="e">
        <f t="shared" si="88"/>
        <v>#DIV/0!</v>
      </c>
      <c r="BK224" s="248" t="e">
        <f t="shared" si="88"/>
        <v>#DIV/0!</v>
      </c>
      <c r="BL224" s="248" t="e">
        <f t="shared" si="16"/>
        <v>#DIV/0!</v>
      </c>
      <c r="BM224" s="248" t="e">
        <f t="shared" si="17"/>
        <v>#DIV/0!</v>
      </c>
      <c r="BN224" s="248" t="e">
        <f t="shared" si="18"/>
        <v>#DIV/0!</v>
      </c>
      <c r="BO224" s="248" t="e">
        <f t="shared" si="89"/>
        <v>#DIV/0!</v>
      </c>
      <c r="BP224" s="248" t="e">
        <f t="shared" si="89"/>
        <v>#DIV/0!</v>
      </c>
      <c r="BQ224" s="248" t="e">
        <f t="shared" si="89"/>
        <v>#DIV/0!</v>
      </c>
      <c r="BR224" s="248" t="e">
        <f t="shared" si="89"/>
        <v>#DIV/0!</v>
      </c>
      <c r="BS224" s="2153"/>
      <c r="BT224" s="2153"/>
      <c r="BU224" s="2153"/>
      <c r="BV224" s="2153"/>
      <c r="BW224" s="2153"/>
      <c r="BX224" s="2153"/>
      <c r="BY224" s="2153"/>
      <c r="BZ224" s="2153"/>
      <c r="CA224" s="2150"/>
      <c r="CC224" s="2184"/>
      <c r="CD224" s="2153"/>
      <c r="CE224" s="2153"/>
      <c r="CF224" s="2150"/>
      <c r="CG224" s="2288"/>
    </row>
    <row r="225" spans="1:85" ht="15.75" customHeight="1">
      <c r="A225" s="2184"/>
      <c r="B225" s="2261"/>
      <c r="C225" s="2254"/>
      <c r="D225" s="2261"/>
      <c r="E225" s="2254"/>
      <c r="F225" s="95"/>
      <c r="G225" s="142"/>
      <c r="H225" s="2150"/>
      <c r="I225" s="97"/>
      <c r="J225" s="98"/>
      <c r="K225" s="98"/>
      <c r="L225" s="98"/>
      <c r="M225" s="2150"/>
      <c r="N225" s="2184"/>
      <c r="O225" s="99"/>
      <c r="P225" s="100"/>
      <c r="Q225" s="2184"/>
      <c r="R225" s="2153"/>
      <c r="S225" s="2153"/>
      <c r="T225" s="2150"/>
      <c r="U225" s="27"/>
      <c r="V225" s="101">
        <v>8</v>
      </c>
      <c r="W225" s="120"/>
      <c r="X225" s="234"/>
      <c r="Y225" s="234"/>
      <c r="Z225" s="95"/>
      <c r="AA225" s="105"/>
      <c r="AB225" s="105"/>
      <c r="AC225" s="105"/>
      <c r="AD225" s="106"/>
      <c r="AE225" s="138"/>
      <c r="AF225" s="107"/>
      <c r="AG225" s="108"/>
      <c r="AH225" s="108"/>
      <c r="AI225" s="108"/>
      <c r="AJ225" s="109"/>
      <c r="AK225" s="110"/>
      <c r="AL225" s="111"/>
      <c r="AM225" s="111"/>
      <c r="AN225" s="112"/>
      <c r="AO225" s="8"/>
      <c r="AP225" s="113"/>
      <c r="AQ225" s="114"/>
      <c r="AR225" s="89"/>
      <c r="AS225" s="245" t="e">
        <f t="shared" si="0"/>
        <v>#DIV/0!</v>
      </c>
      <c r="AT225" s="246" t="e">
        <f t="shared" si="1"/>
        <v>#DIV/0!</v>
      </c>
      <c r="AU225" s="246" t="e">
        <f t="shared" si="2"/>
        <v>#DIV/0!</v>
      </c>
      <c r="AV225" s="246" t="e">
        <f t="shared" si="3"/>
        <v>#DIV/0!</v>
      </c>
      <c r="AW225" s="247" t="e">
        <f t="shared" si="4"/>
        <v>#DIV/0!</v>
      </c>
      <c r="AX225" s="247" t="e">
        <f t="shared" si="5"/>
        <v>#DIV/0!</v>
      </c>
      <c r="AY225" s="247" t="e">
        <f t="shared" si="6"/>
        <v>#DIV/0!</v>
      </c>
      <c r="AZ225" s="247" t="e">
        <f t="shared" si="7"/>
        <v>#DIV/0!</v>
      </c>
      <c r="BA225" s="248" t="e">
        <f t="shared" si="8"/>
        <v>#DIV/0!</v>
      </c>
      <c r="BB225" s="248" t="e">
        <f t="shared" si="9"/>
        <v>#DIV/0!</v>
      </c>
      <c r="BC225" s="248" t="e">
        <f t="shared" si="10"/>
        <v>#DIV/0!</v>
      </c>
      <c r="BD225" s="248" t="e">
        <f t="shared" si="11"/>
        <v>#DIV/0!</v>
      </c>
      <c r="BE225" s="118">
        <v>0.2</v>
      </c>
      <c r="BF225" s="118">
        <v>0.8</v>
      </c>
      <c r="BG225" s="248" t="e">
        <f t="shared" si="12"/>
        <v>#DIV/0!</v>
      </c>
      <c r="BH225" s="248" t="e">
        <f t="shared" si="13"/>
        <v>#DIV/0!</v>
      </c>
      <c r="BI225" s="248" t="e">
        <f t="shared" si="14"/>
        <v>#DIV/0!</v>
      </c>
      <c r="BJ225" s="248" t="e">
        <f t="shared" si="88"/>
        <v>#DIV/0!</v>
      </c>
      <c r="BK225" s="248" t="e">
        <f t="shared" si="88"/>
        <v>#DIV/0!</v>
      </c>
      <c r="BL225" s="248" t="e">
        <f t="shared" si="16"/>
        <v>#DIV/0!</v>
      </c>
      <c r="BM225" s="248" t="e">
        <f t="shared" si="17"/>
        <v>#DIV/0!</v>
      </c>
      <c r="BN225" s="248" t="e">
        <f t="shared" si="18"/>
        <v>#DIV/0!</v>
      </c>
      <c r="BO225" s="248" t="e">
        <f t="shared" si="89"/>
        <v>#DIV/0!</v>
      </c>
      <c r="BP225" s="248" t="e">
        <f t="shared" si="89"/>
        <v>#DIV/0!</v>
      </c>
      <c r="BQ225" s="248" t="e">
        <f t="shared" si="89"/>
        <v>#DIV/0!</v>
      </c>
      <c r="BR225" s="248" t="e">
        <f t="shared" si="89"/>
        <v>#DIV/0!</v>
      </c>
      <c r="BS225" s="2153"/>
      <c r="BT225" s="2153"/>
      <c r="BU225" s="2153"/>
      <c r="BV225" s="2153"/>
      <c r="BW225" s="2153"/>
      <c r="BX225" s="2153"/>
      <c r="BY225" s="2153"/>
      <c r="BZ225" s="2153"/>
      <c r="CA225" s="2150"/>
      <c r="CC225" s="2184"/>
      <c r="CD225" s="2153"/>
      <c r="CE225" s="2153"/>
      <c r="CF225" s="2150"/>
      <c r="CG225" s="2288"/>
    </row>
    <row r="226" spans="1:85" ht="15.75" customHeight="1">
      <c r="A226" s="2184"/>
      <c r="B226" s="2261"/>
      <c r="C226" s="2254"/>
      <c r="D226" s="2261"/>
      <c r="E226" s="2254"/>
      <c r="F226" s="95"/>
      <c r="G226" s="142"/>
      <c r="H226" s="2150"/>
      <c r="I226" s="97"/>
      <c r="J226" s="98"/>
      <c r="K226" s="98"/>
      <c r="L226" s="98"/>
      <c r="M226" s="2150"/>
      <c r="N226" s="2184"/>
      <c r="O226" s="99"/>
      <c r="P226" s="100"/>
      <c r="Q226" s="2184"/>
      <c r="R226" s="2153"/>
      <c r="S226" s="2153"/>
      <c r="T226" s="2150"/>
      <c r="U226" s="27"/>
      <c r="V226" s="101">
        <v>9</v>
      </c>
      <c r="W226" s="120"/>
      <c r="X226" s="234"/>
      <c r="Y226" s="234"/>
      <c r="Z226" s="95"/>
      <c r="AA226" s="105"/>
      <c r="AB226" s="105"/>
      <c r="AC226" s="105"/>
      <c r="AD226" s="106"/>
      <c r="AE226" s="138"/>
      <c r="AF226" s="107"/>
      <c r="AG226" s="108"/>
      <c r="AH226" s="108"/>
      <c r="AI226" s="108"/>
      <c r="AJ226" s="109"/>
      <c r="AK226" s="110"/>
      <c r="AL226" s="111"/>
      <c r="AM226" s="111"/>
      <c r="AN226" s="112"/>
      <c r="AO226" s="8"/>
      <c r="AP226" s="113"/>
      <c r="AQ226" s="114"/>
      <c r="AR226" s="89"/>
      <c r="AS226" s="245" t="e">
        <f t="shared" si="0"/>
        <v>#DIV/0!</v>
      </c>
      <c r="AT226" s="246" t="e">
        <f t="shared" si="1"/>
        <v>#DIV/0!</v>
      </c>
      <c r="AU226" s="246" t="e">
        <f t="shared" si="2"/>
        <v>#DIV/0!</v>
      </c>
      <c r="AV226" s="246" t="e">
        <f t="shared" si="3"/>
        <v>#DIV/0!</v>
      </c>
      <c r="AW226" s="247" t="e">
        <f t="shared" si="4"/>
        <v>#DIV/0!</v>
      </c>
      <c r="AX226" s="247" t="e">
        <f t="shared" si="5"/>
        <v>#DIV/0!</v>
      </c>
      <c r="AY226" s="247" t="e">
        <f t="shared" si="6"/>
        <v>#DIV/0!</v>
      </c>
      <c r="AZ226" s="247" t="e">
        <f t="shared" si="7"/>
        <v>#DIV/0!</v>
      </c>
      <c r="BA226" s="248" t="e">
        <f t="shared" si="8"/>
        <v>#DIV/0!</v>
      </c>
      <c r="BB226" s="248" t="e">
        <f t="shared" si="9"/>
        <v>#DIV/0!</v>
      </c>
      <c r="BC226" s="248" t="e">
        <f t="shared" si="10"/>
        <v>#DIV/0!</v>
      </c>
      <c r="BD226" s="248" t="e">
        <f t="shared" si="11"/>
        <v>#DIV/0!</v>
      </c>
      <c r="BE226" s="118">
        <v>0.2</v>
      </c>
      <c r="BF226" s="118">
        <v>0.8</v>
      </c>
      <c r="BG226" s="248" t="e">
        <f t="shared" si="12"/>
        <v>#DIV/0!</v>
      </c>
      <c r="BH226" s="248" t="e">
        <f t="shared" si="13"/>
        <v>#DIV/0!</v>
      </c>
      <c r="BI226" s="248" t="e">
        <f t="shared" si="14"/>
        <v>#DIV/0!</v>
      </c>
      <c r="BJ226" s="248" t="e">
        <f t="shared" si="88"/>
        <v>#DIV/0!</v>
      </c>
      <c r="BK226" s="248" t="e">
        <f t="shared" si="88"/>
        <v>#DIV/0!</v>
      </c>
      <c r="BL226" s="248" t="e">
        <f t="shared" si="16"/>
        <v>#DIV/0!</v>
      </c>
      <c r="BM226" s="248" t="e">
        <f t="shared" si="17"/>
        <v>#DIV/0!</v>
      </c>
      <c r="BN226" s="248" t="e">
        <f t="shared" si="18"/>
        <v>#DIV/0!</v>
      </c>
      <c r="BO226" s="248" t="e">
        <f t="shared" si="89"/>
        <v>#DIV/0!</v>
      </c>
      <c r="BP226" s="248" t="e">
        <f t="shared" si="89"/>
        <v>#DIV/0!</v>
      </c>
      <c r="BQ226" s="248" t="e">
        <f t="shared" si="89"/>
        <v>#DIV/0!</v>
      </c>
      <c r="BR226" s="248" t="e">
        <f t="shared" si="89"/>
        <v>#DIV/0!</v>
      </c>
      <c r="BS226" s="2153"/>
      <c r="BT226" s="2153"/>
      <c r="BU226" s="2153"/>
      <c r="BV226" s="2153"/>
      <c r="BW226" s="2153"/>
      <c r="BX226" s="2153"/>
      <c r="BY226" s="2153"/>
      <c r="BZ226" s="2153"/>
      <c r="CA226" s="2150"/>
      <c r="CC226" s="2184"/>
      <c r="CD226" s="2153"/>
      <c r="CE226" s="2153"/>
      <c r="CF226" s="2150"/>
      <c r="CG226" s="2288"/>
    </row>
    <row r="227" spans="1:85" ht="15.75" customHeight="1" thickBot="1">
      <c r="A227" s="2179"/>
      <c r="B227" s="2200"/>
      <c r="C227" s="2201"/>
      <c r="D227" s="2200"/>
      <c r="E227" s="2201"/>
      <c r="F227" s="150"/>
      <c r="G227" s="151"/>
      <c r="H227" s="2151"/>
      <c r="I227" s="121"/>
      <c r="J227" s="122"/>
      <c r="K227" s="122"/>
      <c r="L227" s="122"/>
      <c r="M227" s="2151"/>
      <c r="N227" s="2179"/>
      <c r="O227" s="123"/>
      <c r="P227" s="124"/>
      <c r="Q227" s="2179"/>
      <c r="R227" s="2154"/>
      <c r="S227" s="2154"/>
      <c r="T227" s="2151"/>
      <c r="U227" s="27"/>
      <c r="V227" s="168">
        <v>10</v>
      </c>
      <c r="W227" s="179"/>
      <c r="X227" s="235"/>
      <c r="Y227" s="235"/>
      <c r="Z227" s="150"/>
      <c r="AA227" s="126"/>
      <c r="AB227" s="126"/>
      <c r="AC227" s="126"/>
      <c r="AD227" s="127"/>
      <c r="AE227" s="138"/>
      <c r="AF227" s="154"/>
      <c r="AG227" s="156"/>
      <c r="AH227" s="156"/>
      <c r="AI227" s="156"/>
      <c r="AJ227" s="157"/>
      <c r="AK227" s="128"/>
      <c r="AL227" s="129"/>
      <c r="AM227" s="129"/>
      <c r="AN227" s="130"/>
      <c r="AO227" s="8"/>
      <c r="AP227" s="131"/>
      <c r="AQ227" s="132"/>
      <c r="AR227" s="89"/>
      <c r="AS227" s="249" t="e">
        <f t="shared" si="0"/>
        <v>#DIV/0!</v>
      </c>
      <c r="AT227" s="250" t="e">
        <f t="shared" si="1"/>
        <v>#DIV/0!</v>
      </c>
      <c r="AU227" s="250" t="e">
        <f t="shared" si="2"/>
        <v>#DIV/0!</v>
      </c>
      <c r="AV227" s="250" t="e">
        <f t="shared" si="3"/>
        <v>#DIV/0!</v>
      </c>
      <c r="AW227" s="251" t="e">
        <f t="shared" si="4"/>
        <v>#DIV/0!</v>
      </c>
      <c r="AX227" s="251" t="e">
        <f t="shared" si="5"/>
        <v>#DIV/0!</v>
      </c>
      <c r="AY227" s="251" t="e">
        <f t="shared" si="6"/>
        <v>#DIV/0!</v>
      </c>
      <c r="AZ227" s="251" t="e">
        <f t="shared" si="7"/>
        <v>#DIV/0!</v>
      </c>
      <c r="BA227" s="252" t="e">
        <f t="shared" si="8"/>
        <v>#DIV/0!</v>
      </c>
      <c r="BB227" s="252" t="e">
        <f t="shared" si="9"/>
        <v>#DIV/0!</v>
      </c>
      <c r="BC227" s="252" t="e">
        <f t="shared" si="10"/>
        <v>#DIV/0!</v>
      </c>
      <c r="BD227" s="252" t="e">
        <f t="shared" si="11"/>
        <v>#DIV/0!</v>
      </c>
      <c r="BE227" s="159">
        <v>0.2</v>
      </c>
      <c r="BF227" s="159">
        <v>0.8</v>
      </c>
      <c r="BG227" s="252" t="e">
        <f t="shared" si="12"/>
        <v>#DIV/0!</v>
      </c>
      <c r="BH227" s="252" t="e">
        <f t="shared" si="13"/>
        <v>#DIV/0!</v>
      </c>
      <c r="BI227" s="252" t="e">
        <f t="shared" si="14"/>
        <v>#DIV/0!</v>
      </c>
      <c r="BJ227" s="252" t="e">
        <f t="shared" si="88"/>
        <v>#DIV/0!</v>
      </c>
      <c r="BK227" s="252" t="e">
        <f t="shared" si="88"/>
        <v>#DIV/0!</v>
      </c>
      <c r="BL227" s="252" t="e">
        <f t="shared" si="16"/>
        <v>#DIV/0!</v>
      </c>
      <c r="BM227" s="252" t="e">
        <f t="shared" si="17"/>
        <v>#DIV/0!</v>
      </c>
      <c r="BN227" s="252" t="e">
        <f t="shared" si="18"/>
        <v>#DIV/0!</v>
      </c>
      <c r="BO227" s="252" t="e">
        <f t="shared" si="89"/>
        <v>#DIV/0!</v>
      </c>
      <c r="BP227" s="252" t="e">
        <f t="shared" si="89"/>
        <v>#DIV/0!</v>
      </c>
      <c r="BQ227" s="252" t="e">
        <f t="shared" si="89"/>
        <v>#DIV/0!</v>
      </c>
      <c r="BR227" s="252" t="e">
        <f t="shared" si="89"/>
        <v>#DIV/0!</v>
      </c>
      <c r="BS227" s="2154"/>
      <c r="BT227" s="2154"/>
      <c r="BU227" s="2154"/>
      <c r="BV227" s="2154"/>
      <c r="BW227" s="2154"/>
      <c r="BX227" s="2154"/>
      <c r="BY227" s="2154"/>
      <c r="BZ227" s="2154"/>
      <c r="CA227" s="2151"/>
      <c r="CC227" s="2179"/>
      <c r="CD227" s="2154"/>
      <c r="CE227" s="2154"/>
      <c r="CF227" s="2151"/>
      <c r="CG227" s="2289"/>
    </row>
    <row r="228" spans="1:85" ht="15.75" customHeight="1">
      <c r="A228" s="2124">
        <v>23</v>
      </c>
      <c r="B228" s="2127"/>
      <c r="C228" s="2252"/>
      <c r="D228" s="2325"/>
      <c r="E228" s="2252"/>
      <c r="F228" s="66"/>
      <c r="G228" s="135"/>
      <c r="H228" s="2139"/>
      <c r="I228" s="69"/>
      <c r="J228" s="70"/>
      <c r="K228" s="70"/>
      <c r="L228" s="70"/>
      <c r="M228" s="2328"/>
      <c r="N228" s="2263">
        <f>+P228+P229+P230+P231+P232+P233+P234+P235+P236+P237</f>
        <v>0</v>
      </c>
      <c r="O228" s="72"/>
      <c r="P228" s="73"/>
      <c r="Q228" s="2264"/>
      <c r="R228" s="2265"/>
      <c r="S228" s="2265"/>
      <c r="T228" s="2266"/>
      <c r="U228" s="27"/>
      <c r="V228" s="75">
        <v>1</v>
      </c>
      <c r="W228" s="72"/>
      <c r="X228" s="236"/>
      <c r="Y228" s="236"/>
      <c r="Z228" s="66"/>
      <c r="AA228" s="79"/>
      <c r="AB228" s="79"/>
      <c r="AC228" s="79"/>
      <c r="AD228" s="80"/>
      <c r="AE228" s="138"/>
      <c r="AF228" s="81"/>
      <c r="AG228" s="82"/>
      <c r="AH228" s="82"/>
      <c r="AI228" s="82"/>
      <c r="AJ228" s="83"/>
      <c r="AK228" s="84"/>
      <c r="AL228" s="85"/>
      <c r="AM228" s="85"/>
      <c r="AN228" s="86"/>
      <c r="AO228" s="8"/>
      <c r="AP228" s="87"/>
      <c r="AQ228" s="88"/>
      <c r="AR228" s="89"/>
      <c r="AS228" s="241" t="e">
        <f t="shared" si="0"/>
        <v>#DIV/0!</v>
      </c>
      <c r="AT228" s="242" t="e">
        <f t="shared" si="1"/>
        <v>#DIV/0!</v>
      </c>
      <c r="AU228" s="242" t="e">
        <f t="shared" si="2"/>
        <v>#DIV/0!</v>
      </c>
      <c r="AV228" s="242" t="e">
        <f t="shared" si="3"/>
        <v>#DIV/0!</v>
      </c>
      <c r="AW228" s="243" t="e">
        <f t="shared" si="4"/>
        <v>#DIV/0!</v>
      </c>
      <c r="AX228" s="243" t="e">
        <f t="shared" si="5"/>
        <v>#DIV/0!</v>
      </c>
      <c r="AY228" s="243" t="e">
        <f t="shared" si="6"/>
        <v>#DIV/0!</v>
      </c>
      <c r="AZ228" s="243" t="e">
        <f t="shared" si="7"/>
        <v>#DIV/0!</v>
      </c>
      <c r="BA228" s="244" t="e">
        <f t="shared" si="8"/>
        <v>#DIV/0!</v>
      </c>
      <c r="BB228" s="244" t="e">
        <f t="shared" si="9"/>
        <v>#DIV/0!</v>
      </c>
      <c r="BC228" s="244" t="e">
        <f t="shared" si="10"/>
        <v>#DIV/0!</v>
      </c>
      <c r="BD228" s="244" t="e">
        <f t="shared" si="11"/>
        <v>#DIV/0!</v>
      </c>
      <c r="BE228" s="94">
        <v>0.2</v>
      </c>
      <c r="BF228" s="94">
        <v>0.8</v>
      </c>
      <c r="BG228" s="244" t="e">
        <f t="shared" si="12"/>
        <v>#DIV/0!</v>
      </c>
      <c r="BH228" s="244" t="e">
        <f t="shared" si="13"/>
        <v>#DIV/0!</v>
      </c>
      <c r="BI228" s="244" t="e">
        <f t="shared" si="14"/>
        <v>#DIV/0!</v>
      </c>
      <c r="BJ228" s="244" t="e">
        <f t="shared" si="88"/>
        <v>#DIV/0!</v>
      </c>
      <c r="BK228" s="244" t="e">
        <f t="shared" si="88"/>
        <v>#DIV/0!</v>
      </c>
      <c r="BL228" s="244" t="e">
        <f t="shared" si="16"/>
        <v>#DIV/0!</v>
      </c>
      <c r="BM228" s="244" t="e">
        <f t="shared" si="17"/>
        <v>#DIV/0!</v>
      </c>
      <c r="BN228" s="244" t="e">
        <f t="shared" si="18"/>
        <v>#DIV/0!</v>
      </c>
      <c r="BO228" s="244" t="e">
        <f t="shared" si="89"/>
        <v>#DIV/0!</v>
      </c>
      <c r="BP228" s="244" t="e">
        <f t="shared" si="89"/>
        <v>#DIV/0!</v>
      </c>
      <c r="BQ228" s="244" t="e">
        <f t="shared" si="89"/>
        <v>#DIV/0!</v>
      </c>
      <c r="BR228" s="244" t="e">
        <f t="shared" si="89"/>
        <v>#DIV/0!</v>
      </c>
      <c r="BS228" s="2324" t="e">
        <f t="shared" ref="BS228:BV228" si="90">AVERAGEIF(BO228:BO237,"&lt;&gt;#¡DIV/0!")</f>
        <v>#DIV/0!</v>
      </c>
      <c r="BT228" s="2324" t="e">
        <f t="shared" si="90"/>
        <v>#DIV/0!</v>
      </c>
      <c r="BU228" s="2324" t="e">
        <f t="shared" si="90"/>
        <v>#DIV/0!</v>
      </c>
      <c r="BV228" s="2324" t="e">
        <f t="shared" si="90"/>
        <v>#DIV/0!</v>
      </c>
      <c r="BW228" s="2327" t="e">
        <f>+C228*BS228</f>
        <v>#DIV/0!</v>
      </c>
      <c r="BX228" s="2327" t="e">
        <f>+C228*BT228</f>
        <v>#DIV/0!</v>
      </c>
      <c r="BY228" s="2327" t="e">
        <f>+C228*BU228</f>
        <v>#DIV/0!</v>
      </c>
      <c r="BZ228" s="2327" t="e">
        <f>+C228*BV228</f>
        <v>#DIV/0!</v>
      </c>
      <c r="CA228" s="2326" t="e">
        <f>SUM(BW228:BZ237)</f>
        <v>#DIV/0!</v>
      </c>
      <c r="CC228" s="2273" t="e">
        <f t="shared" ref="CC228:CF228" si="91">+Q228/$N$228</f>
        <v>#DIV/0!</v>
      </c>
      <c r="CD228" s="2267" t="e">
        <f t="shared" si="91"/>
        <v>#DIV/0!</v>
      </c>
      <c r="CE228" s="2267" t="e">
        <f t="shared" si="91"/>
        <v>#DIV/0!</v>
      </c>
      <c r="CF228" s="2297" t="e">
        <f t="shared" si="91"/>
        <v>#DIV/0!</v>
      </c>
      <c r="CG228" s="2287" t="e">
        <f>AVERAGE(CC228:CF237)</f>
        <v>#DIV/0!</v>
      </c>
    </row>
    <row r="229" spans="1:85" ht="15.75" customHeight="1">
      <c r="A229" s="2184"/>
      <c r="B229" s="2261"/>
      <c r="C229" s="2254"/>
      <c r="D229" s="2261"/>
      <c r="E229" s="2254"/>
      <c r="F229" s="95"/>
      <c r="G229" s="142"/>
      <c r="H229" s="2150"/>
      <c r="I229" s="97"/>
      <c r="J229" s="98"/>
      <c r="K229" s="98"/>
      <c r="L229" s="98"/>
      <c r="M229" s="2150"/>
      <c r="N229" s="2184"/>
      <c r="O229" s="99"/>
      <c r="P229" s="100"/>
      <c r="Q229" s="2184"/>
      <c r="R229" s="2153"/>
      <c r="S229" s="2153"/>
      <c r="T229" s="2150"/>
      <c r="U229" s="27"/>
      <c r="V229" s="101">
        <v>2</v>
      </c>
      <c r="W229" s="120"/>
      <c r="X229" s="234"/>
      <c r="Y229" s="234"/>
      <c r="Z229" s="95"/>
      <c r="AA229" s="105"/>
      <c r="AB229" s="105"/>
      <c r="AC229" s="105"/>
      <c r="AD229" s="106"/>
      <c r="AE229" s="138"/>
      <c r="AF229" s="107"/>
      <c r="AG229" s="108"/>
      <c r="AH229" s="108"/>
      <c r="AI229" s="108"/>
      <c r="AJ229" s="109"/>
      <c r="AK229" s="110"/>
      <c r="AL229" s="111"/>
      <c r="AM229" s="111"/>
      <c r="AN229" s="112"/>
      <c r="AO229" s="8"/>
      <c r="AP229" s="113"/>
      <c r="AQ229" s="114"/>
      <c r="AR229" s="89"/>
      <c r="AS229" s="245" t="e">
        <f t="shared" si="0"/>
        <v>#DIV/0!</v>
      </c>
      <c r="AT229" s="246" t="e">
        <f t="shared" si="1"/>
        <v>#DIV/0!</v>
      </c>
      <c r="AU229" s="246" t="e">
        <f t="shared" si="2"/>
        <v>#DIV/0!</v>
      </c>
      <c r="AV229" s="246" t="e">
        <f t="shared" si="3"/>
        <v>#DIV/0!</v>
      </c>
      <c r="AW229" s="247" t="e">
        <f t="shared" si="4"/>
        <v>#DIV/0!</v>
      </c>
      <c r="AX229" s="247" t="e">
        <f t="shared" si="5"/>
        <v>#DIV/0!</v>
      </c>
      <c r="AY229" s="247" t="e">
        <f t="shared" si="6"/>
        <v>#DIV/0!</v>
      </c>
      <c r="AZ229" s="247" t="e">
        <f t="shared" si="7"/>
        <v>#DIV/0!</v>
      </c>
      <c r="BA229" s="248" t="e">
        <f t="shared" si="8"/>
        <v>#DIV/0!</v>
      </c>
      <c r="BB229" s="248" t="e">
        <f t="shared" si="9"/>
        <v>#DIV/0!</v>
      </c>
      <c r="BC229" s="248" t="e">
        <f t="shared" si="10"/>
        <v>#DIV/0!</v>
      </c>
      <c r="BD229" s="248" t="e">
        <f t="shared" si="11"/>
        <v>#DIV/0!</v>
      </c>
      <c r="BE229" s="118">
        <v>0.2</v>
      </c>
      <c r="BF229" s="118">
        <v>0.8</v>
      </c>
      <c r="BG229" s="248" t="e">
        <f t="shared" si="12"/>
        <v>#DIV/0!</v>
      </c>
      <c r="BH229" s="248" t="e">
        <f t="shared" si="13"/>
        <v>#DIV/0!</v>
      </c>
      <c r="BI229" s="248" t="e">
        <f t="shared" si="14"/>
        <v>#DIV/0!</v>
      </c>
      <c r="BJ229" s="248" t="e">
        <f t="shared" si="88"/>
        <v>#DIV/0!</v>
      </c>
      <c r="BK229" s="248" t="e">
        <f t="shared" si="88"/>
        <v>#DIV/0!</v>
      </c>
      <c r="BL229" s="248" t="e">
        <f t="shared" si="16"/>
        <v>#DIV/0!</v>
      </c>
      <c r="BM229" s="248" t="e">
        <f t="shared" si="17"/>
        <v>#DIV/0!</v>
      </c>
      <c r="BN229" s="248" t="e">
        <f t="shared" si="18"/>
        <v>#DIV/0!</v>
      </c>
      <c r="BO229" s="248" t="e">
        <f t="shared" si="89"/>
        <v>#DIV/0!</v>
      </c>
      <c r="BP229" s="248" t="e">
        <f t="shared" si="89"/>
        <v>#DIV/0!</v>
      </c>
      <c r="BQ229" s="248" t="e">
        <f t="shared" si="89"/>
        <v>#DIV/0!</v>
      </c>
      <c r="BR229" s="248" t="e">
        <f t="shared" si="89"/>
        <v>#DIV/0!</v>
      </c>
      <c r="BS229" s="2153"/>
      <c r="BT229" s="2153"/>
      <c r="BU229" s="2153"/>
      <c r="BV229" s="2153"/>
      <c r="BW229" s="2153"/>
      <c r="BX229" s="2153"/>
      <c r="BY229" s="2153"/>
      <c r="BZ229" s="2153"/>
      <c r="CA229" s="2150"/>
      <c r="CC229" s="2184"/>
      <c r="CD229" s="2153"/>
      <c r="CE229" s="2153"/>
      <c r="CF229" s="2150"/>
      <c r="CG229" s="2288"/>
    </row>
    <row r="230" spans="1:85" ht="15.75" customHeight="1">
      <c r="A230" s="2184"/>
      <c r="B230" s="2261"/>
      <c r="C230" s="2254"/>
      <c r="D230" s="2261"/>
      <c r="E230" s="2254"/>
      <c r="F230" s="95"/>
      <c r="G230" s="142"/>
      <c r="H230" s="2150"/>
      <c r="I230" s="97"/>
      <c r="J230" s="98"/>
      <c r="K230" s="98"/>
      <c r="L230" s="98"/>
      <c r="M230" s="2150"/>
      <c r="N230" s="2184"/>
      <c r="O230" s="99"/>
      <c r="P230" s="100"/>
      <c r="Q230" s="2184"/>
      <c r="R230" s="2153"/>
      <c r="S230" s="2153"/>
      <c r="T230" s="2150"/>
      <c r="U230" s="27"/>
      <c r="V230" s="101">
        <v>3</v>
      </c>
      <c r="W230" s="120"/>
      <c r="X230" s="234"/>
      <c r="Y230" s="234"/>
      <c r="Z230" s="95"/>
      <c r="AA230" s="105"/>
      <c r="AB230" s="105"/>
      <c r="AC230" s="105"/>
      <c r="AD230" s="106"/>
      <c r="AE230" s="138"/>
      <c r="AF230" s="107"/>
      <c r="AG230" s="108"/>
      <c r="AH230" s="108"/>
      <c r="AI230" s="108"/>
      <c r="AJ230" s="109"/>
      <c r="AK230" s="110"/>
      <c r="AL230" s="111"/>
      <c r="AM230" s="111"/>
      <c r="AN230" s="112"/>
      <c r="AO230" s="8"/>
      <c r="AP230" s="113"/>
      <c r="AQ230" s="114"/>
      <c r="AR230" s="89"/>
      <c r="AS230" s="245" t="e">
        <f t="shared" si="0"/>
        <v>#DIV/0!</v>
      </c>
      <c r="AT230" s="246" t="e">
        <f t="shared" si="1"/>
        <v>#DIV/0!</v>
      </c>
      <c r="AU230" s="246" t="e">
        <f t="shared" si="2"/>
        <v>#DIV/0!</v>
      </c>
      <c r="AV230" s="246" t="e">
        <f t="shared" si="3"/>
        <v>#DIV/0!</v>
      </c>
      <c r="AW230" s="247" t="e">
        <f t="shared" si="4"/>
        <v>#DIV/0!</v>
      </c>
      <c r="AX230" s="247" t="e">
        <f t="shared" si="5"/>
        <v>#DIV/0!</v>
      </c>
      <c r="AY230" s="247" t="e">
        <f t="shared" si="6"/>
        <v>#DIV/0!</v>
      </c>
      <c r="AZ230" s="247" t="e">
        <f t="shared" si="7"/>
        <v>#DIV/0!</v>
      </c>
      <c r="BA230" s="248" t="e">
        <f t="shared" si="8"/>
        <v>#DIV/0!</v>
      </c>
      <c r="BB230" s="248" t="e">
        <f t="shared" si="9"/>
        <v>#DIV/0!</v>
      </c>
      <c r="BC230" s="248" t="e">
        <f t="shared" si="10"/>
        <v>#DIV/0!</v>
      </c>
      <c r="BD230" s="248" t="e">
        <f t="shared" si="11"/>
        <v>#DIV/0!</v>
      </c>
      <c r="BE230" s="118">
        <v>0.2</v>
      </c>
      <c r="BF230" s="118">
        <v>0.8</v>
      </c>
      <c r="BG230" s="248" t="e">
        <f t="shared" si="12"/>
        <v>#DIV/0!</v>
      </c>
      <c r="BH230" s="248" t="e">
        <f t="shared" si="13"/>
        <v>#DIV/0!</v>
      </c>
      <c r="BI230" s="248" t="e">
        <f t="shared" si="14"/>
        <v>#DIV/0!</v>
      </c>
      <c r="BJ230" s="248" t="e">
        <f t="shared" si="88"/>
        <v>#DIV/0!</v>
      </c>
      <c r="BK230" s="248" t="e">
        <f t="shared" si="88"/>
        <v>#DIV/0!</v>
      </c>
      <c r="BL230" s="248" t="e">
        <f t="shared" si="16"/>
        <v>#DIV/0!</v>
      </c>
      <c r="BM230" s="248" t="e">
        <f t="shared" si="17"/>
        <v>#DIV/0!</v>
      </c>
      <c r="BN230" s="248" t="e">
        <f t="shared" si="18"/>
        <v>#DIV/0!</v>
      </c>
      <c r="BO230" s="248" t="e">
        <f t="shared" si="89"/>
        <v>#DIV/0!</v>
      </c>
      <c r="BP230" s="248" t="e">
        <f t="shared" si="89"/>
        <v>#DIV/0!</v>
      </c>
      <c r="BQ230" s="248" t="e">
        <f t="shared" si="89"/>
        <v>#DIV/0!</v>
      </c>
      <c r="BR230" s="248" t="e">
        <f t="shared" si="89"/>
        <v>#DIV/0!</v>
      </c>
      <c r="BS230" s="2153"/>
      <c r="BT230" s="2153"/>
      <c r="BU230" s="2153"/>
      <c r="BV230" s="2153"/>
      <c r="BW230" s="2153"/>
      <c r="BX230" s="2153"/>
      <c r="BY230" s="2153"/>
      <c r="BZ230" s="2153"/>
      <c r="CA230" s="2150"/>
      <c r="CC230" s="2184"/>
      <c r="CD230" s="2153"/>
      <c r="CE230" s="2153"/>
      <c r="CF230" s="2150"/>
      <c r="CG230" s="2288"/>
    </row>
    <row r="231" spans="1:85" ht="15.75" customHeight="1">
      <c r="A231" s="2184"/>
      <c r="B231" s="2261"/>
      <c r="C231" s="2254"/>
      <c r="D231" s="2261"/>
      <c r="E231" s="2254"/>
      <c r="F231" s="95"/>
      <c r="G231" s="142"/>
      <c r="H231" s="2150"/>
      <c r="I231" s="97"/>
      <c r="J231" s="98"/>
      <c r="K231" s="98"/>
      <c r="L231" s="98"/>
      <c r="M231" s="2150"/>
      <c r="N231" s="2184"/>
      <c r="O231" s="99"/>
      <c r="P231" s="100"/>
      <c r="Q231" s="2184"/>
      <c r="R231" s="2153"/>
      <c r="S231" s="2153"/>
      <c r="T231" s="2150"/>
      <c r="U231" s="27"/>
      <c r="V231" s="101">
        <v>4</v>
      </c>
      <c r="W231" s="120"/>
      <c r="X231" s="234"/>
      <c r="Y231" s="234"/>
      <c r="Z231" s="95"/>
      <c r="AA231" s="105"/>
      <c r="AB231" s="105"/>
      <c r="AC231" s="105"/>
      <c r="AD231" s="106"/>
      <c r="AE231" s="138"/>
      <c r="AF231" s="107"/>
      <c r="AG231" s="108"/>
      <c r="AH231" s="108"/>
      <c r="AI231" s="108"/>
      <c r="AJ231" s="109"/>
      <c r="AK231" s="110"/>
      <c r="AL231" s="111"/>
      <c r="AM231" s="111"/>
      <c r="AN231" s="112"/>
      <c r="AO231" s="8"/>
      <c r="AP231" s="113"/>
      <c r="AQ231" s="114"/>
      <c r="AR231" s="89"/>
      <c r="AS231" s="245" t="e">
        <f t="shared" si="0"/>
        <v>#DIV/0!</v>
      </c>
      <c r="AT231" s="246" t="e">
        <f t="shared" si="1"/>
        <v>#DIV/0!</v>
      </c>
      <c r="AU231" s="246" t="e">
        <f t="shared" si="2"/>
        <v>#DIV/0!</v>
      </c>
      <c r="AV231" s="246" t="e">
        <f t="shared" si="3"/>
        <v>#DIV/0!</v>
      </c>
      <c r="AW231" s="247" t="e">
        <f t="shared" si="4"/>
        <v>#DIV/0!</v>
      </c>
      <c r="AX231" s="247" t="e">
        <f t="shared" si="5"/>
        <v>#DIV/0!</v>
      </c>
      <c r="AY231" s="247" t="e">
        <f t="shared" si="6"/>
        <v>#DIV/0!</v>
      </c>
      <c r="AZ231" s="247" t="e">
        <f t="shared" si="7"/>
        <v>#DIV/0!</v>
      </c>
      <c r="BA231" s="248" t="e">
        <f t="shared" si="8"/>
        <v>#DIV/0!</v>
      </c>
      <c r="BB231" s="248" t="e">
        <f t="shared" si="9"/>
        <v>#DIV/0!</v>
      </c>
      <c r="BC231" s="248" t="e">
        <f t="shared" si="10"/>
        <v>#DIV/0!</v>
      </c>
      <c r="BD231" s="248" t="e">
        <f t="shared" si="11"/>
        <v>#DIV/0!</v>
      </c>
      <c r="BE231" s="118">
        <v>0.2</v>
      </c>
      <c r="BF231" s="118">
        <v>0.8</v>
      </c>
      <c r="BG231" s="248" t="e">
        <f t="shared" si="12"/>
        <v>#DIV/0!</v>
      </c>
      <c r="BH231" s="248" t="e">
        <f t="shared" si="13"/>
        <v>#DIV/0!</v>
      </c>
      <c r="BI231" s="248" t="e">
        <f t="shared" si="14"/>
        <v>#DIV/0!</v>
      </c>
      <c r="BJ231" s="248" t="e">
        <f t="shared" si="88"/>
        <v>#DIV/0!</v>
      </c>
      <c r="BK231" s="248" t="e">
        <f t="shared" si="88"/>
        <v>#DIV/0!</v>
      </c>
      <c r="BL231" s="248" t="e">
        <f t="shared" si="16"/>
        <v>#DIV/0!</v>
      </c>
      <c r="BM231" s="248" t="e">
        <f t="shared" si="17"/>
        <v>#DIV/0!</v>
      </c>
      <c r="BN231" s="248" t="e">
        <f t="shared" si="18"/>
        <v>#DIV/0!</v>
      </c>
      <c r="BO231" s="248" t="e">
        <f t="shared" si="89"/>
        <v>#DIV/0!</v>
      </c>
      <c r="BP231" s="248" t="e">
        <f t="shared" si="89"/>
        <v>#DIV/0!</v>
      </c>
      <c r="BQ231" s="248" t="e">
        <f t="shared" si="89"/>
        <v>#DIV/0!</v>
      </c>
      <c r="BR231" s="248" t="e">
        <f t="shared" si="89"/>
        <v>#DIV/0!</v>
      </c>
      <c r="BS231" s="2153"/>
      <c r="BT231" s="2153"/>
      <c r="BU231" s="2153"/>
      <c r="BV231" s="2153"/>
      <c r="BW231" s="2153"/>
      <c r="BX231" s="2153"/>
      <c r="BY231" s="2153"/>
      <c r="BZ231" s="2153"/>
      <c r="CA231" s="2150"/>
      <c r="CC231" s="2184"/>
      <c r="CD231" s="2153"/>
      <c r="CE231" s="2153"/>
      <c r="CF231" s="2150"/>
      <c r="CG231" s="2288"/>
    </row>
    <row r="232" spans="1:85" ht="15.75" customHeight="1">
      <c r="A232" s="2184"/>
      <c r="B232" s="2261"/>
      <c r="C232" s="2254"/>
      <c r="D232" s="2261"/>
      <c r="E232" s="2254"/>
      <c r="F232" s="95"/>
      <c r="G232" s="142"/>
      <c r="H232" s="2150"/>
      <c r="I232" s="97"/>
      <c r="J232" s="98"/>
      <c r="K232" s="98"/>
      <c r="L232" s="98"/>
      <c r="M232" s="2150"/>
      <c r="N232" s="2184"/>
      <c r="O232" s="99"/>
      <c r="P232" s="100"/>
      <c r="Q232" s="2184"/>
      <c r="R232" s="2153"/>
      <c r="S232" s="2153"/>
      <c r="T232" s="2150"/>
      <c r="U232" s="27"/>
      <c r="V232" s="101">
        <v>5</v>
      </c>
      <c r="W232" s="120"/>
      <c r="X232" s="234"/>
      <c r="Y232" s="234"/>
      <c r="Z232" s="95"/>
      <c r="AA232" s="105"/>
      <c r="AB232" s="105"/>
      <c r="AC232" s="105"/>
      <c r="AD232" s="106"/>
      <c r="AE232" s="138"/>
      <c r="AF232" s="107"/>
      <c r="AG232" s="108"/>
      <c r="AH232" s="108"/>
      <c r="AI232" s="108"/>
      <c r="AJ232" s="109"/>
      <c r="AK232" s="110"/>
      <c r="AL232" s="111"/>
      <c r="AM232" s="111"/>
      <c r="AN232" s="112"/>
      <c r="AO232" s="8"/>
      <c r="AP232" s="113"/>
      <c r="AQ232" s="114"/>
      <c r="AR232" s="89"/>
      <c r="AS232" s="245" t="e">
        <f t="shared" si="0"/>
        <v>#DIV/0!</v>
      </c>
      <c r="AT232" s="246" t="e">
        <f t="shared" si="1"/>
        <v>#DIV/0!</v>
      </c>
      <c r="AU232" s="246" t="e">
        <f t="shared" si="2"/>
        <v>#DIV/0!</v>
      </c>
      <c r="AV232" s="246" t="e">
        <f t="shared" si="3"/>
        <v>#DIV/0!</v>
      </c>
      <c r="AW232" s="247" t="e">
        <f t="shared" si="4"/>
        <v>#DIV/0!</v>
      </c>
      <c r="AX232" s="247" t="e">
        <f t="shared" si="5"/>
        <v>#DIV/0!</v>
      </c>
      <c r="AY232" s="247" t="e">
        <f t="shared" si="6"/>
        <v>#DIV/0!</v>
      </c>
      <c r="AZ232" s="247" t="e">
        <f t="shared" si="7"/>
        <v>#DIV/0!</v>
      </c>
      <c r="BA232" s="248" t="e">
        <f t="shared" si="8"/>
        <v>#DIV/0!</v>
      </c>
      <c r="BB232" s="248" t="e">
        <f t="shared" si="9"/>
        <v>#DIV/0!</v>
      </c>
      <c r="BC232" s="248" t="e">
        <f t="shared" si="10"/>
        <v>#DIV/0!</v>
      </c>
      <c r="BD232" s="248" t="e">
        <f t="shared" si="11"/>
        <v>#DIV/0!</v>
      </c>
      <c r="BE232" s="118">
        <v>0.2</v>
      </c>
      <c r="BF232" s="118">
        <v>0.8</v>
      </c>
      <c r="BG232" s="248" t="e">
        <f t="shared" si="12"/>
        <v>#DIV/0!</v>
      </c>
      <c r="BH232" s="248" t="e">
        <f t="shared" si="13"/>
        <v>#DIV/0!</v>
      </c>
      <c r="BI232" s="248" t="e">
        <f t="shared" si="14"/>
        <v>#DIV/0!</v>
      </c>
      <c r="BJ232" s="248" t="e">
        <f t="shared" si="88"/>
        <v>#DIV/0!</v>
      </c>
      <c r="BK232" s="248" t="e">
        <f t="shared" si="88"/>
        <v>#DIV/0!</v>
      </c>
      <c r="BL232" s="248" t="e">
        <f t="shared" si="16"/>
        <v>#DIV/0!</v>
      </c>
      <c r="BM232" s="248" t="e">
        <f t="shared" si="17"/>
        <v>#DIV/0!</v>
      </c>
      <c r="BN232" s="248" t="e">
        <f t="shared" si="18"/>
        <v>#DIV/0!</v>
      </c>
      <c r="BO232" s="248" t="e">
        <f t="shared" si="89"/>
        <v>#DIV/0!</v>
      </c>
      <c r="BP232" s="248" t="e">
        <f t="shared" si="89"/>
        <v>#DIV/0!</v>
      </c>
      <c r="BQ232" s="248" t="e">
        <f t="shared" si="89"/>
        <v>#DIV/0!</v>
      </c>
      <c r="BR232" s="248" t="e">
        <f t="shared" si="89"/>
        <v>#DIV/0!</v>
      </c>
      <c r="BS232" s="2153"/>
      <c r="BT232" s="2153"/>
      <c r="BU232" s="2153"/>
      <c r="BV232" s="2153"/>
      <c r="BW232" s="2153"/>
      <c r="BX232" s="2153"/>
      <c r="BY232" s="2153"/>
      <c r="BZ232" s="2153"/>
      <c r="CA232" s="2150"/>
      <c r="CC232" s="2184"/>
      <c r="CD232" s="2153"/>
      <c r="CE232" s="2153"/>
      <c r="CF232" s="2150"/>
      <c r="CG232" s="2288"/>
    </row>
    <row r="233" spans="1:85" ht="15.75" customHeight="1">
      <c r="A233" s="2184"/>
      <c r="B233" s="2261"/>
      <c r="C233" s="2254"/>
      <c r="D233" s="2261"/>
      <c r="E233" s="2254"/>
      <c r="F233" s="95"/>
      <c r="G233" s="142"/>
      <c r="H233" s="2150"/>
      <c r="I233" s="97"/>
      <c r="J233" s="98"/>
      <c r="K233" s="98"/>
      <c r="L233" s="98"/>
      <c r="M233" s="2150"/>
      <c r="N233" s="2184"/>
      <c r="O233" s="99"/>
      <c r="P233" s="100"/>
      <c r="Q233" s="2184"/>
      <c r="R233" s="2153"/>
      <c r="S233" s="2153"/>
      <c r="T233" s="2150"/>
      <c r="U233" s="27"/>
      <c r="V233" s="101">
        <v>6</v>
      </c>
      <c r="W233" s="120"/>
      <c r="X233" s="234"/>
      <c r="Y233" s="234"/>
      <c r="Z233" s="95"/>
      <c r="AA233" s="105"/>
      <c r="AB233" s="105"/>
      <c r="AC233" s="105"/>
      <c r="AD233" s="106"/>
      <c r="AE233" s="138"/>
      <c r="AF233" s="107"/>
      <c r="AG233" s="108"/>
      <c r="AH233" s="108"/>
      <c r="AI233" s="108"/>
      <c r="AJ233" s="109"/>
      <c r="AK233" s="110"/>
      <c r="AL233" s="111"/>
      <c r="AM233" s="111"/>
      <c r="AN233" s="112"/>
      <c r="AO233" s="8"/>
      <c r="AP233" s="113"/>
      <c r="AQ233" s="114"/>
      <c r="AR233" s="89"/>
      <c r="AS233" s="245" t="e">
        <f t="shared" si="0"/>
        <v>#DIV/0!</v>
      </c>
      <c r="AT233" s="246" t="e">
        <f t="shared" si="1"/>
        <v>#DIV/0!</v>
      </c>
      <c r="AU233" s="246" t="e">
        <f t="shared" si="2"/>
        <v>#DIV/0!</v>
      </c>
      <c r="AV233" s="246" t="e">
        <f t="shared" si="3"/>
        <v>#DIV/0!</v>
      </c>
      <c r="AW233" s="247" t="e">
        <f t="shared" si="4"/>
        <v>#DIV/0!</v>
      </c>
      <c r="AX233" s="247" t="e">
        <f t="shared" si="5"/>
        <v>#DIV/0!</v>
      </c>
      <c r="AY233" s="247" t="e">
        <f t="shared" si="6"/>
        <v>#DIV/0!</v>
      </c>
      <c r="AZ233" s="247" t="e">
        <f t="shared" si="7"/>
        <v>#DIV/0!</v>
      </c>
      <c r="BA233" s="248" t="e">
        <f t="shared" si="8"/>
        <v>#DIV/0!</v>
      </c>
      <c r="BB233" s="248" t="e">
        <f t="shared" si="9"/>
        <v>#DIV/0!</v>
      </c>
      <c r="BC233" s="248" t="e">
        <f t="shared" si="10"/>
        <v>#DIV/0!</v>
      </c>
      <c r="BD233" s="248" t="e">
        <f t="shared" si="11"/>
        <v>#DIV/0!</v>
      </c>
      <c r="BE233" s="118">
        <v>0.2</v>
      </c>
      <c r="BF233" s="118">
        <v>0.8</v>
      </c>
      <c r="BG233" s="248" t="e">
        <f t="shared" si="12"/>
        <v>#DIV/0!</v>
      </c>
      <c r="BH233" s="248" t="e">
        <f t="shared" si="13"/>
        <v>#DIV/0!</v>
      </c>
      <c r="BI233" s="248" t="e">
        <f t="shared" si="14"/>
        <v>#DIV/0!</v>
      </c>
      <c r="BJ233" s="248" t="e">
        <f t="shared" si="88"/>
        <v>#DIV/0!</v>
      </c>
      <c r="BK233" s="248" t="e">
        <f t="shared" si="88"/>
        <v>#DIV/0!</v>
      </c>
      <c r="BL233" s="248" t="e">
        <f t="shared" si="16"/>
        <v>#DIV/0!</v>
      </c>
      <c r="BM233" s="248" t="e">
        <f t="shared" si="17"/>
        <v>#DIV/0!</v>
      </c>
      <c r="BN233" s="248" t="e">
        <f t="shared" si="18"/>
        <v>#DIV/0!</v>
      </c>
      <c r="BO233" s="248" t="e">
        <f t="shared" si="89"/>
        <v>#DIV/0!</v>
      </c>
      <c r="BP233" s="248" t="e">
        <f t="shared" si="89"/>
        <v>#DIV/0!</v>
      </c>
      <c r="BQ233" s="248" t="e">
        <f t="shared" si="89"/>
        <v>#DIV/0!</v>
      </c>
      <c r="BR233" s="248" t="e">
        <f t="shared" si="89"/>
        <v>#DIV/0!</v>
      </c>
      <c r="BS233" s="2153"/>
      <c r="BT233" s="2153"/>
      <c r="BU233" s="2153"/>
      <c r="BV233" s="2153"/>
      <c r="BW233" s="2153"/>
      <c r="BX233" s="2153"/>
      <c r="BY233" s="2153"/>
      <c r="BZ233" s="2153"/>
      <c r="CA233" s="2150"/>
      <c r="CC233" s="2184"/>
      <c r="CD233" s="2153"/>
      <c r="CE233" s="2153"/>
      <c r="CF233" s="2150"/>
      <c r="CG233" s="2288"/>
    </row>
    <row r="234" spans="1:85" ht="15.75" customHeight="1">
      <c r="A234" s="2184"/>
      <c r="B234" s="2261"/>
      <c r="C234" s="2254"/>
      <c r="D234" s="2261"/>
      <c r="E234" s="2254"/>
      <c r="F234" s="95"/>
      <c r="G234" s="142"/>
      <c r="H234" s="2150"/>
      <c r="I234" s="97"/>
      <c r="J234" s="98"/>
      <c r="K234" s="98"/>
      <c r="L234" s="98"/>
      <c r="M234" s="2150"/>
      <c r="N234" s="2184"/>
      <c r="O234" s="99"/>
      <c r="P234" s="100"/>
      <c r="Q234" s="2184"/>
      <c r="R234" s="2153"/>
      <c r="S234" s="2153"/>
      <c r="T234" s="2150"/>
      <c r="U234" s="27"/>
      <c r="V234" s="101">
        <v>7</v>
      </c>
      <c r="W234" s="120"/>
      <c r="X234" s="234"/>
      <c r="Y234" s="234"/>
      <c r="Z234" s="95"/>
      <c r="AA234" s="105"/>
      <c r="AB234" s="105"/>
      <c r="AC234" s="105"/>
      <c r="AD234" s="106"/>
      <c r="AE234" s="138"/>
      <c r="AF234" s="107"/>
      <c r="AG234" s="108"/>
      <c r="AH234" s="108"/>
      <c r="AI234" s="108"/>
      <c r="AJ234" s="109"/>
      <c r="AK234" s="110"/>
      <c r="AL234" s="111"/>
      <c r="AM234" s="111"/>
      <c r="AN234" s="112"/>
      <c r="AO234" s="8"/>
      <c r="AP234" s="113"/>
      <c r="AQ234" s="114"/>
      <c r="AR234" s="89"/>
      <c r="AS234" s="245" t="e">
        <f t="shared" si="0"/>
        <v>#DIV/0!</v>
      </c>
      <c r="AT234" s="246" t="e">
        <f t="shared" si="1"/>
        <v>#DIV/0!</v>
      </c>
      <c r="AU234" s="246" t="e">
        <f t="shared" si="2"/>
        <v>#DIV/0!</v>
      </c>
      <c r="AV234" s="246" t="e">
        <f t="shared" si="3"/>
        <v>#DIV/0!</v>
      </c>
      <c r="AW234" s="247" t="e">
        <f t="shared" si="4"/>
        <v>#DIV/0!</v>
      </c>
      <c r="AX234" s="247" t="e">
        <f t="shared" si="5"/>
        <v>#DIV/0!</v>
      </c>
      <c r="AY234" s="247" t="e">
        <f t="shared" si="6"/>
        <v>#DIV/0!</v>
      </c>
      <c r="AZ234" s="247" t="e">
        <f t="shared" si="7"/>
        <v>#DIV/0!</v>
      </c>
      <c r="BA234" s="248" t="e">
        <f t="shared" si="8"/>
        <v>#DIV/0!</v>
      </c>
      <c r="BB234" s="248" t="e">
        <f t="shared" si="9"/>
        <v>#DIV/0!</v>
      </c>
      <c r="BC234" s="248" t="e">
        <f t="shared" si="10"/>
        <v>#DIV/0!</v>
      </c>
      <c r="BD234" s="248" t="e">
        <f t="shared" si="11"/>
        <v>#DIV/0!</v>
      </c>
      <c r="BE234" s="118">
        <v>0.2</v>
      </c>
      <c r="BF234" s="118">
        <v>0.8</v>
      </c>
      <c r="BG234" s="248" t="e">
        <f t="shared" si="12"/>
        <v>#DIV/0!</v>
      </c>
      <c r="BH234" s="248" t="e">
        <f t="shared" si="13"/>
        <v>#DIV/0!</v>
      </c>
      <c r="BI234" s="248" t="e">
        <f t="shared" si="14"/>
        <v>#DIV/0!</v>
      </c>
      <c r="BJ234" s="248" t="e">
        <f t="shared" si="88"/>
        <v>#DIV/0!</v>
      </c>
      <c r="BK234" s="248" t="e">
        <f t="shared" si="88"/>
        <v>#DIV/0!</v>
      </c>
      <c r="BL234" s="248" t="e">
        <f t="shared" si="16"/>
        <v>#DIV/0!</v>
      </c>
      <c r="BM234" s="248" t="e">
        <f t="shared" si="17"/>
        <v>#DIV/0!</v>
      </c>
      <c r="BN234" s="248" t="e">
        <f t="shared" si="18"/>
        <v>#DIV/0!</v>
      </c>
      <c r="BO234" s="248" t="e">
        <f t="shared" si="89"/>
        <v>#DIV/0!</v>
      </c>
      <c r="BP234" s="248" t="e">
        <f t="shared" si="89"/>
        <v>#DIV/0!</v>
      </c>
      <c r="BQ234" s="248" t="e">
        <f t="shared" si="89"/>
        <v>#DIV/0!</v>
      </c>
      <c r="BR234" s="248" t="e">
        <f t="shared" si="89"/>
        <v>#DIV/0!</v>
      </c>
      <c r="BS234" s="2153"/>
      <c r="BT234" s="2153"/>
      <c r="BU234" s="2153"/>
      <c r="BV234" s="2153"/>
      <c r="BW234" s="2153"/>
      <c r="BX234" s="2153"/>
      <c r="BY234" s="2153"/>
      <c r="BZ234" s="2153"/>
      <c r="CA234" s="2150"/>
      <c r="CC234" s="2184"/>
      <c r="CD234" s="2153"/>
      <c r="CE234" s="2153"/>
      <c r="CF234" s="2150"/>
      <c r="CG234" s="2288"/>
    </row>
    <row r="235" spans="1:85" ht="15.75" customHeight="1">
      <c r="A235" s="2184"/>
      <c r="B235" s="2261"/>
      <c r="C235" s="2254"/>
      <c r="D235" s="2261"/>
      <c r="E235" s="2254"/>
      <c r="F235" s="95"/>
      <c r="G235" s="142"/>
      <c r="H235" s="2150"/>
      <c r="I235" s="97"/>
      <c r="J235" s="98"/>
      <c r="K235" s="98"/>
      <c r="L235" s="98"/>
      <c r="M235" s="2150"/>
      <c r="N235" s="2184"/>
      <c r="O235" s="99"/>
      <c r="P235" s="100"/>
      <c r="Q235" s="2184"/>
      <c r="R235" s="2153"/>
      <c r="S235" s="2153"/>
      <c r="T235" s="2150"/>
      <c r="U235" s="27"/>
      <c r="V235" s="101">
        <v>8</v>
      </c>
      <c r="W235" s="120"/>
      <c r="X235" s="234"/>
      <c r="Y235" s="234"/>
      <c r="Z235" s="95"/>
      <c r="AA235" s="105"/>
      <c r="AB235" s="105"/>
      <c r="AC235" s="105"/>
      <c r="AD235" s="106"/>
      <c r="AE235" s="138"/>
      <c r="AF235" s="107"/>
      <c r="AG235" s="108"/>
      <c r="AH235" s="108"/>
      <c r="AI235" s="108"/>
      <c r="AJ235" s="109"/>
      <c r="AK235" s="110"/>
      <c r="AL235" s="111"/>
      <c r="AM235" s="111"/>
      <c r="AN235" s="112"/>
      <c r="AO235" s="8"/>
      <c r="AP235" s="113"/>
      <c r="AQ235" s="114"/>
      <c r="AR235" s="89"/>
      <c r="AS235" s="245" t="e">
        <f t="shared" si="0"/>
        <v>#DIV/0!</v>
      </c>
      <c r="AT235" s="246" t="e">
        <f t="shared" si="1"/>
        <v>#DIV/0!</v>
      </c>
      <c r="AU235" s="246" t="e">
        <f t="shared" si="2"/>
        <v>#DIV/0!</v>
      </c>
      <c r="AV235" s="246" t="e">
        <f t="shared" si="3"/>
        <v>#DIV/0!</v>
      </c>
      <c r="AW235" s="247" t="e">
        <f t="shared" si="4"/>
        <v>#DIV/0!</v>
      </c>
      <c r="AX235" s="247" t="e">
        <f t="shared" si="5"/>
        <v>#DIV/0!</v>
      </c>
      <c r="AY235" s="247" t="e">
        <f t="shared" si="6"/>
        <v>#DIV/0!</v>
      </c>
      <c r="AZ235" s="247" t="e">
        <f t="shared" si="7"/>
        <v>#DIV/0!</v>
      </c>
      <c r="BA235" s="248" t="e">
        <f t="shared" si="8"/>
        <v>#DIV/0!</v>
      </c>
      <c r="BB235" s="248" t="e">
        <f t="shared" si="9"/>
        <v>#DIV/0!</v>
      </c>
      <c r="BC235" s="248" t="e">
        <f t="shared" si="10"/>
        <v>#DIV/0!</v>
      </c>
      <c r="BD235" s="248" t="e">
        <f t="shared" si="11"/>
        <v>#DIV/0!</v>
      </c>
      <c r="BE235" s="118">
        <v>0.2</v>
      </c>
      <c r="BF235" s="118">
        <v>0.8</v>
      </c>
      <c r="BG235" s="248" t="e">
        <f t="shared" si="12"/>
        <v>#DIV/0!</v>
      </c>
      <c r="BH235" s="248" t="e">
        <f t="shared" si="13"/>
        <v>#DIV/0!</v>
      </c>
      <c r="BI235" s="248" t="e">
        <f t="shared" si="14"/>
        <v>#DIV/0!</v>
      </c>
      <c r="BJ235" s="248" t="e">
        <f t="shared" si="88"/>
        <v>#DIV/0!</v>
      </c>
      <c r="BK235" s="248" t="e">
        <f t="shared" si="88"/>
        <v>#DIV/0!</v>
      </c>
      <c r="BL235" s="248" t="e">
        <f t="shared" si="16"/>
        <v>#DIV/0!</v>
      </c>
      <c r="BM235" s="248" t="e">
        <f t="shared" si="17"/>
        <v>#DIV/0!</v>
      </c>
      <c r="BN235" s="248" t="e">
        <f t="shared" si="18"/>
        <v>#DIV/0!</v>
      </c>
      <c r="BO235" s="248" t="e">
        <f t="shared" si="89"/>
        <v>#DIV/0!</v>
      </c>
      <c r="BP235" s="248" t="e">
        <f t="shared" si="89"/>
        <v>#DIV/0!</v>
      </c>
      <c r="BQ235" s="248" t="e">
        <f t="shared" si="89"/>
        <v>#DIV/0!</v>
      </c>
      <c r="BR235" s="248" t="e">
        <f t="shared" si="89"/>
        <v>#DIV/0!</v>
      </c>
      <c r="BS235" s="2153"/>
      <c r="BT235" s="2153"/>
      <c r="BU235" s="2153"/>
      <c r="BV235" s="2153"/>
      <c r="BW235" s="2153"/>
      <c r="BX235" s="2153"/>
      <c r="BY235" s="2153"/>
      <c r="BZ235" s="2153"/>
      <c r="CA235" s="2150"/>
      <c r="CC235" s="2184"/>
      <c r="CD235" s="2153"/>
      <c r="CE235" s="2153"/>
      <c r="CF235" s="2150"/>
      <c r="CG235" s="2288"/>
    </row>
    <row r="236" spans="1:85" ht="15.75" customHeight="1">
      <c r="A236" s="2184"/>
      <c r="B236" s="2261"/>
      <c r="C236" s="2254"/>
      <c r="D236" s="2261"/>
      <c r="E236" s="2254"/>
      <c r="F236" s="95"/>
      <c r="G236" s="142"/>
      <c r="H236" s="2150"/>
      <c r="I236" s="97"/>
      <c r="J236" s="98"/>
      <c r="K236" s="98"/>
      <c r="L236" s="98"/>
      <c r="M236" s="2150"/>
      <c r="N236" s="2184"/>
      <c r="O236" s="99"/>
      <c r="P236" s="100"/>
      <c r="Q236" s="2184"/>
      <c r="R236" s="2153"/>
      <c r="S236" s="2153"/>
      <c r="T236" s="2150"/>
      <c r="U236" s="27"/>
      <c r="V236" s="101">
        <v>9</v>
      </c>
      <c r="W236" s="120"/>
      <c r="X236" s="234"/>
      <c r="Y236" s="234"/>
      <c r="Z236" s="95"/>
      <c r="AA236" s="105"/>
      <c r="AB236" s="105"/>
      <c r="AC236" s="105"/>
      <c r="AD236" s="106"/>
      <c r="AE236" s="138"/>
      <c r="AF236" s="107"/>
      <c r="AG236" s="108"/>
      <c r="AH236" s="108"/>
      <c r="AI236" s="108"/>
      <c r="AJ236" s="109"/>
      <c r="AK236" s="110"/>
      <c r="AL236" s="111"/>
      <c r="AM236" s="111"/>
      <c r="AN236" s="112"/>
      <c r="AO236" s="8"/>
      <c r="AP236" s="113"/>
      <c r="AQ236" s="114"/>
      <c r="AR236" s="89"/>
      <c r="AS236" s="245" t="e">
        <f t="shared" si="0"/>
        <v>#DIV/0!</v>
      </c>
      <c r="AT236" s="246" t="e">
        <f t="shared" si="1"/>
        <v>#DIV/0!</v>
      </c>
      <c r="AU236" s="246" t="e">
        <f t="shared" si="2"/>
        <v>#DIV/0!</v>
      </c>
      <c r="AV236" s="246" t="e">
        <f t="shared" si="3"/>
        <v>#DIV/0!</v>
      </c>
      <c r="AW236" s="247" t="e">
        <f t="shared" si="4"/>
        <v>#DIV/0!</v>
      </c>
      <c r="AX236" s="247" t="e">
        <f t="shared" si="5"/>
        <v>#DIV/0!</v>
      </c>
      <c r="AY236" s="247" t="e">
        <f t="shared" si="6"/>
        <v>#DIV/0!</v>
      </c>
      <c r="AZ236" s="247" t="e">
        <f t="shared" si="7"/>
        <v>#DIV/0!</v>
      </c>
      <c r="BA236" s="248" t="e">
        <f t="shared" si="8"/>
        <v>#DIV/0!</v>
      </c>
      <c r="BB236" s="248" t="e">
        <f t="shared" si="9"/>
        <v>#DIV/0!</v>
      </c>
      <c r="BC236" s="248" t="e">
        <f t="shared" si="10"/>
        <v>#DIV/0!</v>
      </c>
      <c r="BD236" s="248" t="e">
        <f t="shared" si="11"/>
        <v>#DIV/0!</v>
      </c>
      <c r="BE236" s="118">
        <v>0.2</v>
      </c>
      <c r="BF236" s="118">
        <v>0.8</v>
      </c>
      <c r="BG236" s="248" t="e">
        <f t="shared" si="12"/>
        <v>#DIV/0!</v>
      </c>
      <c r="BH236" s="248" t="e">
        <f t="shared" si="13"/>
        <v>#DIV/0!</v>
      </c>
      <c r="BI236" s="248" t="e">
        <f t="shared" si="14"/>
        <v>#DIV/0!</v>
      </c>
      <c r="BJ236" s="248" t="e">
        <f t="shared" si="88"/>
        <v>#DIV/0!</v>
      </c>
      <c r="BK236" s="248" t="e">
        <f t="shared" si="88"/>
        <v>#DIV/0!</v>
      </c>
      <c r="BL236" s="248" t="e">
        <f t="shared" si="16"/>
        <v>#DIV/0!</v>
      </c>
      <c r="BM236" s="248" t="e">
        <f t="shared" si="17"/>
        <v>#DIV/0!</v>
      </c>
      <c r="BN236" s="248" t="e">
        <f t="shared" si="18"/>
        <v>#DIV/0!</v>
      </c>
      <c r="BO236" s="248" t="e">
        <f t="shared" si="89"/>
        <v>#DIV/0!</v>
      </c>
      <c r="BP236" s="248" t="e">
        <f t="shared" si="89"/>
        <v>#DIV/0!</v>
      </c>
      <c r="BQ236" s="248" t="e">
        <f t="shared" si="89"/>
        <v>#DIV/0!</v>
      </c>
      <c r="BR236" s="248" t="e">
        <f t="shared" si="89"/>
        <v>#DIV/0!</v>
      </c>
      <c r="BS236" s="2153"/>
      <c r="BT236" s="2153"/>
      <c r="BU236" s="2153"/>
      <c r="BV236" s="2153"/>
      <c r="BW236" s="2153"/>
      <c r="BX236" s="2153"/>
      <c r="BY236" s="2153"/>
      <c r="BZ236" s="2153"/>
      <c r="CA236" s="2150"/>
      <c r="CC236" s="2184"/>
      <c r="CD236" s="2153"/>
      <c r="CE236" s="2153"/>
      <c r="CF236" s="2150"/>
      <c r="CG236" s="2288"/>
    </row>
    <row r="237" spans="1:85" ht="15.75" customHeight="1" thickBot="1">
      <c r="A237" s="2179"/>
      <c r="B237" s="2200"/>
      <c r="C237" s="2201"/>
      <c r="D237" s="2200"/>
      <c r="E237" s="2201"/>
      <c r="F237" s="150"/>
      <c r="G237" s="151"/>
      <c r="H237" s="2151"/>
      <c r="I237" s="121"/>
      <c r="J237" s="122"/>
      <c r="K237" s="122"/>
      <c r="L237" s="122"/>
      <c r="M237" s="2151"/>
      <c r="N237" s="2179"/>
      <c r="O237" s="123"/>
      <c r="P237" s="124"/>
      <c r="Q237" s="2179"/>
      <c r="R237" s="2154"/>
      <c r="S237" s="2154"/>
      <c r="T237" s="2151"/>
      <c r="U237" s="27"/>
      <c r="V237" s="168">
        <v>10</v>
      </c>
      <c r="W237" s="179"/>
      <c r="X237" s="235"/>
      <c r="Y237" s="235"/>
      <c r="Z237" s="150"/>
      <c r="AA237" s="126"/>
      <c r="AB237" s="126"/>
      <c r="AC237" s="126"/>
      <c r="AD237" s="127"/>
      <c r="AE237" s="138"/>
      <c r="AF237" s="154"/>
      <c r="AG237" s="156"/>
      <c r="AH237" s="156"/>
      <c r="AI237" s="156"/>
      <c r="AJ237" s="157"/>
      <c r="AK237" s="128"/>
      <c r="AL237" s="129"/>
      <c r="AM237" s="129"/>
      <c r="AN237" s="130"/>
      <c r="AO237" s="8"/>
      <c r="AP237" s="131"/>
      <c r="AQ237" s="132"/>
      <c r="AR237" s="89"/>
      <c r="AS237" s="249" t="e">
        <f t="shared" si="0"/>
        <v>#DIV/0!</v>
      </c>
      <c r="AT237" s="250" t="e">
        <f t="shared" si="1"/>
        <v>#DIV/0!</v>
      </c>
      <c r="AU237" s="250" t="e">
        <f t="shared" si="2"/>
        <v>#DIV/0!</v>
      </c>
      <c r="AV237" s="250" t="e">
        <f t="shared" si="3"/>
        <v>#DIV/0!</v>
      </c>
      <c r="AW237" s="251" t="e">
        <f t="shared" si="4"/>
        <v>#DIV/0!</v>
      </c>
      <c r="AX237" s="251" t="e">
        <f t="shared" si="5"/>
        <v>#DIV/0!</v>
      </c>
      <c r="AY237" s="251" t="e">
        <f t="shared" si="6"/>
        <v>#DIV/0!</v>
      </c>
      <c r="AZ237" s="251" t="e">
        <f t="shared" si="7"/>
        <v>#DIV/0!</v>
      </c>
      <c r="BA237" s="252" t="e">
        <f t="shared" si="8"/>
        <v>#DIV/0!</v>
      </c>
      <c r="BB237" s="252" t="e">
        <f t="shared" si="9"/>
        <v>#DIV/0!</v>
      </c>
      <c r="BC237" s="252" t="e">
        <f t="shared" si="10"/>
        <v>#DIV/0!</v>
      </c>
      <c r="BD237" s="252" t="e">
        <f t="shared" si="11"/>
        <v>#DIV/0!</v>
      </c>
      <c r="BE237" s="159">
        <v>0.2</v>
      </c>
      <c r="BF237" s="159">
        <v>0.8</v>
      </c>
      <c r="BG237" s="252" t="e">
        <f t="shared" si="12"/>
        <v>#DIV/0!</v>
      </c>
      <c r="BH237" s="252" t="e">
        <f t="shared" si="13"/>
        <v>#DIV/0!</v>
      </c>
      <c r="BI237" s="252" t="e">
        <f t="shared" si="14"/>
        <v>#DIV/0!</v>
      </c>
      <c r="BJ237" s="252" t="e">
        <f t="shared" si="88"/>
        <v>#DIV/0!</v>
      </c>
      <c r="BK237" s="252" t="e">
        <f t="shared" si="88"/>
        <v>#DIV/0!</v>
      </c>
      <c r="BL237" s="252" t="e">
        <f t="shared" si="16"/>
        <v>#DIV/0!</v>
      </c>
      <c r="BM237" s="252" t="e">
        <f t="shared" si="17"/>
        <v>#DIV/0!</v>
      </c>
      <c r="BN237" s="252" t="e">
        <f t="shared" si="18"/>
        <v>#DIV/0!</v>
      </c>
      <c r="BO237" s="252" t="e">
        <f t="shared" si="89"/>
        <v>#DIV/0!</v>
      </c>
      <c r="BP237" s="252" t="e">
        <f t="shared" si="89"/>
        <v>#DIV/0!</v>
      </c>
      <c r="BQ237" s="252" t="e">
        <f t="shared" si="89"/>
        <v>#DIV/0!</v>
      </c>
      <c r="BR237" s="252" t="e">
        <f t="shared" si="89"/>
        <v>#DIV/0!</v>
      </c>
      <c r="BS237" s="2154"/>
      <c r="BT237" s="2154"/>
      <c r="BU237" s="2154"/>
      <c r="BV237" s="2154"/>
      <c r="BW237" s="2154"/>
      <c r="BX237" s="2154"/>
      <c r="BY237" s="2154"/>
      <c r="BZ237" s="2154"/>
      <c r="CA237" s="2151"/>
      <c r="CC237" s="2179"/>
      <c r="CD237" s="2154"/>
      <c r="CE237" s="2154"/>
      <c r="CF237" s="2151"/>
      <c r="CG237" s="2289"/>
    </row>
    <row r="238" spans="1:85" ht="15.75" customHeight="1">
      <c r="A238" s="2124">
        <v>24</v>
      </c>
      <c r="B238" s="2127"/>
      <c r="C238" s="2252"/>
      <c r="D238" s="2325"/>
      <c r="E238" s="2252"/>
      <c r="F238" s="66"/>
      <c r="G238" s="135"/>
      <c r="H238" s="2139"/>
      <c r="I238" s="69"/>
      <c r="J238" s="70"/>
      <c r="K238" s="70"/>
      <c r="L238" s="70"/>
      <c r="M238" s="2328"/>
      <c r="N238" s="2263">
        <f>+P238+P239+P240+P241+P242+P243+P244+P245+P246+P247</f>
        <v>0</v>
      </c>
      <c r="O238" s="72"/>
      <c r="P238" s="73"/>
      <c r="Q238" s="2264"/>
      <c r="R238" s="2265"/>
      <c r="S238" s="2265"/>
      <c r="T238" s="2266"/>
      <c r="U238" s="27"/>
      <c r="V238" s="75">
        <v>1</v>
      </c>
      <c r="W238" s="72"/>
      <c r="X238" s="236"/>
      <c r="Y238" s="236"/>
      <c r="Z238" s="66"/>
      <c r="AA238" s="79"/>
      <c r="AB238" s="79"/>
      <c r="AC238" s="79"/>
      <c r="AD238" s="80"/>
      <c r="AE238" s="138"/>
      <c r="AF238" s="81"/>
      <c r="AG238" s="82"/>
      <c r="AH238" s="82"/>
      <c r="AI238" s="82"/>
      <c r="AJ238" s="83"/>
      <c r="AK238" s="84"/>
      <c r="AL238" s="85"/>
      <c r="AM238" s="85"/>
      <c r="AN238" s="86"/>
      <c r="AO238" s="8"/>
      <c r="AP238" s="87"/>
      <c r="AQ238" s="88"/>
      <c r="AR238" s="89"/>
      <c r="AS238" s="241" t="e">
        <f t="shared" si="0"/>
        <v>#DIV/0!</v>
      </c>
      <c r="AT238" s="242" t="e">
        <f t="shared" si="1"/>
        <v>#DIV/0!</v>
      </c>
      <c r="AU238" s="242" t="e">
        <f t="shared" si="2"/>
        <v>#DIV/0!</v>
      </c>
      <c r="AV238" s="242" t="e">
        <f t="shared" si="3"/>
        <v>#DIV/0!</v>
      </c>
      <c r="AW238" s="243" t="e">
        <f t="shared" si="4"/>
        <v>#DIV/0!</v>
      </c>
      <c r="AX238" s="243" t="e">
        <f t="shared" si="5"/>
        <v>#DIV/0!</v>
      </c>
      <c r="AY238" s="243" t="e">
        <f t="shared" si="6"/>
        <v>#DIV/0!</v>
      </c>
      <c r="AZ238" s="243" t="e">
        <f t="shared" si="7"/>
        <v>#DIV/0!</v>
      </c>
      <c r="BA238" s="244" t="e">
        <f t="shared" si="8"/>
        <v>#DIV/0!</v>
      </c>
      <c r="BB238" s="244" t="e">
        <f t="shared" si="9"/>
        <v>#DIV/0!</v>
      </c>
      <c r="BC238" s="244" t="e">
        <f t="shared" si="10"/>
        <v>#DIV/0!</v>
      </c>
      <c r="BD238" s="244" t="e">
        <f t="shared" si="11"/>
        <v>#DIV/0!</v>
      </c>
      <c r="BE238" s="94">
        <v>0.2</v>
      </c>
      <c r="BF238" s="94">
        <v>0.8</v>
      </c>
      <c r="BG238" s="244" t="e">
        <f t="shared" si="12"/>
        <v>#DIV/0!</v>
      </c>
      <c r="BH238" s="244" t="e">
        <f t="shared" si="13"/>
        <v>#DIV/0!</v>
      </c>
      <c r="BI238" s="244" t="e">
        <f t="shared" si="14"/>
        <v>#DIV/0!</v>
      </c>
      <c r="BJ238" s="244" t="e">
        <f t="shared" ref="BJ238:BK253" si="92">+AZ238*BE238</f>
        <v>#DIV/0!</v>
      </c>
      <c r="BK238" s="244" t="e">
        <f t="shared" si="92"/>
        <v>#DIV/0!</v>
      </c>
      <c r="BL238" s="244" t="e">
        <f t="shared" si="16"/>
        <v>#DIV/0!</v>
      </c>
      <c r="BM238" s="244" t="e">
        <f t="shared" si="17"/>
        <v>#DIV/0!</v>
      </c>
      <c r="BN238" s="244" t="e">
        <f t="shared" si="18"/>
        <v>#DIV/0!</v>
      </c>
      <c r="BO238" s="244" t="e">
        <f t="shared" ref="BO238:BR253" si="93">+BG238+BK238</f>
        <v>#DIV/0!</v>
      </c>
      <c r="BP238" s="244" t="e">
        <f t="shared" si="93"/>
        <v>#DIV/0!</v>
      </c>
      <c r="BQ238" s="244" t="e">
        <f t="shared" si="93"/>
        <v>#DIV/0!</v>
      </c>
      <c r="BR238" s="244" t="e">
        <f t="shared" si="93"/>
        <v>#DIV/0!</v>
      </c>
      <c r="BS238" s="2324" t="e">
        <f t="shared" ref="BS238:BV238" si="94">AVERAGEIF(BO238:BO247,"&lt;&gt;#¡DIV/0!")</f>
        <v>#DIV/0!</v>
      </c>
      <c r="BT238" s="2324" t="e">
        <f t="shared" si="94"/>
        <v>#DIV/0!</v>
      </c>
      <c r="BU238" s="2324" t="e">
        <f t="shared" si="94"/>
        <v>#DIV/0!</v>
      </c>
      <c r="BV238" s="2324" t="e">
        <f t="shared" si="94"/>
        <v>#DIV/0!</v>
      </c>
      <c r="BW238" s="2327" t="e">
        <f>+C238*BS238</f>
        <v>#DIV/0!</v>
      </c>
      <c r="BX238" s="2327" t="e">
        <f>+C238*BT238</f>
        <v>#DIV/0!</v>
      </c>
      <c r="BY238" s="2327" t="e">
        <f>+C238*BU238</f>
        <v>#DIV/0!</v>
      </c>
      <c r="BZ238" s="2327" t="e">
        <f>+C238*BV238</f>
        <v>#DIV/0!</v>
      </c>
      <c r="CA238" s="2326" t="e">
        <f>SUM(BW238:BZ247)</f>
        <v>#DIV/0!</v>
      </c>
      <c r="CC238" s="2273" t="e">
        <f t="shared" ref="CC238:CF238" si="95">+Q238/$N$238</f>
        <v>#DIV/0!</v>
      </c>
      <c r="CD238" s="2267" t="e">
        <f t="shared" si="95"/>
        <v>#DIV/0!</v>
      </c>
      <c r="CE238" s="2267" t="e">
        <f t="shared" si="95"/>
        <v>#DIV/0!</v>
      </c>
      <c r="CF238" s="2297" t="e">
        <f t="shared" si="95"/>
        <v>#DIV/0!</v>
      </c>
      <c r="CG238" s="2287" t="e">
        <f>AVERAGE(CC238:CF247)</f>
        <v>#DIV/0!</v>
      </c>
    </row>
    <row r="239" spans="1:85" ht="15.75" customHeight="1">
      <c r="A239" s="2184"/>
      <c r="B239" s="2261"/>
      <c r="C239" s="2254"/>
      <c r="D239" s="2261"/>
      <c r="E239" s="2254"/>
      <c r="F239" s="95"/>
      <c r="G239" s="142"/>
      <c r="H239" s="2150"/>
      <c r="I239" s="97"/>
      <c r="J239" s="98"/>
      <c r="K239" s="98"/>
      <c r="L239" s="98"/>
      <c r="M239" s="2150"/>
      <c r="N239" s="2184"/>
      <c r="O239" s="99"/>
      <c r="P239" s="100"/>
      <c r="Q239" s="2184"/>
      <c r="R239" s="2153"/>
      <c r="S239" s="2153"/>
      <c r="T239" s="2150"/>
      <c r="U239" s="27"/>
      <c r="V239" s="101">
        <v>2</v>
      </c>
      <c r="W239" s="120"/>
      <c r="X239" s="234"/>
      <c r="Y239" s="234"/>
      <c r="Z239" s="95"/>
      <c r="AA239" s="105"/>
      <c r="AB239" s="105"/>
      <c r="AC239" s="105"/>
      <c r="AD239" s="106"/>
      <c r="AE239" s="138"/>
      <c r="AF239" s="107"/>
      <c r="AG239" s="108"/>
      <c r="AH239" s="108"/>
      <c r="AI239" s="108"/>
      <c r="AJ239" s="109"/>
      <c r="AK239" s="110"/>
      <c r="AL239" s="111"/>
      <c r="AM239" s="111"/>
      <c r="AN239" s="112"/>
      <c r="AO239" s="8"/>
      <c r="AP239" s="113"/>
      <c r="AQ239" s="114"/>
      <c r="AR239" s="89"/>
      <c r="AS239" s="245" t="e">
        <f t="shared" si="0"/>
        <v>#DIV/0!</v>
      </c>
      <c r="AT239" s="246" t="e">
        <f t="shared" si="1"/>
        <v>#DIV/0!</v>
      </c>
      <c r="AU239" s="246" t="e">
        <f t="shared" si="2"/>
        <v>#DIV/0!</v>
      </c>
      <c r="AV239" s="246" t="e">
        <f t="shared" si="3"/>
        <v>#DIV/0!</v>
      </c>
      <c r="AW239" s="247" t="e">
        <f t="shared" si="4"/>
        <v>#DIV/0!</v>
      </c>
      <c r="AX239" s="247" t="e">
        <f t="shared" si="5"/>
        <v>#DIV/0!</v>
      </c>
      <c r="AY239" s="247" t="e">
        <f t="shared" si="6"/>
        <v>#DIV/0!</v>
      </c>
      <c r="AZ239" s="247" t="e">
        <f t="shared" si="7"/>
        <v>#DIV/0!</v>
      </c>
      <c r="BA239" s="248" t="e">
        <f t="shared" si="8"/>
        <v>#DIV/0!</v>
      </c>
      <c r="BB239" s="248" t="e">
        <f t="shared" si="9"/>
        <v>#DIV/0!</v>
      </c>
      <c r="BC239" s="248" t="e">
        <f t="shared" si="10"/>
        <v>#DIV/0!</v>
      </c>
      <c r="BD239" s="248" t="e">
        <f t="shared" si="11"/>
        <v>#DIV/0!</v>
      </c>
      <c r="BE239" s="118">
        <v>0.2</v>
      </c>
      <c r="BF239" s="118">
        <v>0.8</v>
      </c>
      <c r="BG239" s="248" t="e">
        <f t="shared" si="12"/>
        <v>#DIV/0!</v>
      </c>
      <c r="BH239" s="248" t="e">
        <f t="shared" si="13"/>
        <v>#DIV/0!</v>
      </c>
      <c r="BI239" s="248" t="e">
        <f t="shared" si="14"/>
        <v>#DIV/0!</v>
      </c>
      <c r="BJ239" s="248" t="e">
        <f t="shared" si="92"/>
        <v>#DIV/0!</v>
      </c>
      <c r="BK239" s="248" t="e">
        <f t="shared" si="92"/>
        <v>#DIV/0!</v>
      </c>
      <c r="BL239" s="248" t="e">
        <f t="shared" si="16"/>
        <v>#DIV/0!</v>
      </c>
      <c r="BM239" s="248" t="e">
        <f t="shared" si="17"/>
        <v>#DIV/0!</v>
      </c>
      <c r="BN239" s="248" t="e">
        <f t="shared" si="18"/>
        <v>#DIV/0!</v>
      </c>
      <c r="BO239" s="248" t="e">
        <f t="shared" si="93"/>
        <v>#DIV/0!</v>
      </c>
      <c r="BP239" s="248" t="e">
        <f t="shared" si="93"/>
        <v>#DIV/0!</v>
      </c>
      <c r="BQ239" s="248" t="e">
        <f t="shared" si="93"/>
        <v>#DIV/0!</v>
      </c>
      <c r="BR239" s="248" t="e">
        <f t="shared" si="93"/>
        <v>#DIV/0!</v>
      </c>
      <c r="BS239" s="2153"/>
      <c r="BT239" s="2153"/>
      <c r="BU239" s="2153"/>
      <c r="BV239" s="2153"/>
      <c r="BW239" s="2153"/>
      <c r="BX239" s="2153"/>
      <c r="BY239" s="2153"/>
      <c r="BZ239" s="2153"/>
      <c r="CA239" s="2150"/>
      <c r="CC239" s="2184"/>
      <c r="CD239" s="2153"/>
      <c r="CE239" s="2153"/>
      <c r="CF239" s="2150"/>
      <c r="CG239" s="2288"/>
    </row>
    <row r="240" spans="1:85" ht="15.75" customHeight="1">
      <c r="A240" s="2184"/>
      <c r="B240" s="2261"/>
      <c r="C240" s="2254"/>
      <c r="D240" s="2261"/>
      <c r="E240" s="2254"/>
      <c r="F240" s="95"/>
      <c r="G240" s="142"/>
      <c r="H240" s="2150"/>
      <c r="I240" s="97"/>
      <c r="J240" s="98"/>
      <c r="K240" s="98"/>
      <c r="L240" s="98"/>
      <c r="M240" s="2150"/>
      <c r="N240" s="2184"/>
      <c r="O240" s="99"/>
      <c r="P240" s="100"/>
      <c r="Q240" s="2184"/>
      <c r="R240" s="2153"/>
      <c r="S240" s="2153"/>
      <c r="T240" s="2150"/>
      <c r="U240" s="27"/>
      <c r="V240" s="101">
        <v>3</v>
      </c>
      <c r="W240" s="120"/>
      <c r="X240" s="234"/>
      <c r="Y240" s="234"/>
      <c r="Z240" s="95"/>
      <c r="AA240" s="105"/>
      <c r="AB240" s="105"/>
      <c r="AC240" s="105"/>
      <c r="AD240" s="106"/>
      <c r="AE240" s="138"/>
      <c r="AF240" s="107"/>
      <c r="AG240" s="108"/>
      <c r="AH240" s="108"/>
      <c r="AI240" s="108"/>
      <c r="AJ240" s="109"/>
      <c r="AK240" s="110"/>
      <c r="AL240" s="111"/>
      <c r="AM240" s="111"/>
      <c r="AN240" s="112"/>
      <c r="AO240" s="8"/>
      <c r="AP240" s="113"/>
      <c r="AQ240" s="114"/>
      <c r="AR240" s="89"/>
      <c r="AS240" s="245" t="e">
        <f t="shared" si="0"/>
        <v>#DIV/0!</v>
      </c>
      <c r="AT240" s="246" t="e">
        <f t="shared" si="1"/>
        <v>#DIV/0!</v>
      </c>
      <c r="AU240" s="246" t="e">
        <f t="shared" si="2"/>
        <v>#DIV/0!</v>
      </c>
      <c r="AV240" s="246" t="e">
        <f t="shared" si="3"/>
        <v>#DIV/0!</v>
      </c>
      <c r="AW240" s="247" t="e">
        <f t="shared" si="4"/>
        <v>#DIV/0!</v>
      </c>
      <c r="AX240" s="247" t="e">
        <f t="shared" si="5"/>
        <v>#DIV/0!</v>
      </c>
      <c r="AY240" s="247" t="e">
        <f t="shared" si="6"/>
        <v>#DIV/0!</v>
      </c>
      <c r="AZ240" s="247" t="e">
        <f t="shared" si="7"/>
        <v>#DIV/0!</v>
      </c>
      <c r="BA240" s="248" t="e">
        <f t="shared" si="8"/>
        <v>#DIV/0!</v>
      </c>
      <c r="BB240" s="248" t="e">
        <f t="shared" si="9"/>
        <v>#DIV/0!</v>
      </c>
      <c r="BC240" s="248" t="e">
        <f t="shared" si="10"/>
        <v>#DIV/0!</v>
      </c>
      <c r="BD240" s="248" t="e">
        <f t="shared" si="11"/>
        <v>#DIV/0!</v>
      </c>
      <c r="BE240" s="118">
        <v>0.2</v>
      </c>
      <c r="BF240" s="118">
        <v>0.8</v>
      </c>
      <c r="BG240" s="248" t="e">
        <f t="shared" si="12"/>
        <v>#DIV/0!</v>
      </c>
      <c r="BH240" s="248" t="e">
        <f t="shared" si="13"/>
        <v>#DIV/0!</v>
      </c>
      <c r="BI240" s="248" t="e">
        <f t="shared" si="14"/>
        <v>#DIV/0!</v>
      </c>
      <c r="BJ240" s="248" t="e">
        <f t="shared" si="92"/>
        <v>#DIV/0!</v>
      </c>
      <c r="BK240" s="248" t="e">
        <f t="shared" si="92"/>
        <v>#DIV/0!</v>
      </c>
      <c r="BL240" s="248" t="e">
        <f t="shared" si="16"/>
        <v>#DIV/0!</v>
      </c>
      <c r="BM240" s="248" t="e">
        <f t="shared" si="17"/>
        <v>#DIV/0!</v>
      </c>
      <c r="BN240" s="248" t="e">
        <f t="shared" si="18"/>
        <v>#DIV/0!</v>
      </c>
      <c r="BO240" s="248" t="e">
        <f t="shared" si="93"/>
        <v>#DIV/0!</v>
      </c>
      <c r="BP240" s="248" t="e">
        <f t="shared" si="93"/>
        <v>#DIV/0!</v>
      </c>
      <c r="BQ240" s="248" t="e">
        <f t="shared" si="93"/>
        <v>#DIV/0!</v>
      </c>
      <c r="BR240" s="248" t="e">
        <f t="shared" si="93"/>
        <v>#DIV/0!</v>
      </c>
      <c r="BS240" s="2153"/>
      <c r="BT240" s="2153"/>
      <c r="BU240" s="2153"/>
      <c r="BV240" s="2153"/>
      <c r="BW240" s="2153"/>
      <c r="BX240" s="2153"/>
      <c r="BY240" s="2153"/>
      <c r="BZ240" s="2153"/>
      <c r="CA240" s="2150"/>
      <c r="CC240" s="2184"/>
      <c r="CD240" s="2153"/>
      <c r="CE240" s="2153"/>
      <c r="CF240" s="2150"/>
      <c r="CG240" s="2288"/>
    </row>
    <row r="241" spans="1:85" ht="15.75" customHeight="1">
      <c r="A241" s="2184"/>
      <c r="B241" s="2261"/>
      <c r="C241" s="2254"/>
      <c r="D241" s="2261"/>
      <c r="E241" s="2254"/>
      <c r="F241" s="95"/>
      <c r="G241" s="142"/>
      <c r="H241" s="2150"/>
      <c r="I241" s="97"/>
      <c r="J241" s="98"/>
      <c r="K241" s="98"/>
      <c r="L241" s="98"/>
      <c r="M241" s="2150"/>
      <c r="N241" s="2184"/>
      <c r="O241" s="99"/>
      <c r="P241" s="100"/>
      <c r="Q241" s="2184"/>
      <c r="R241" s="2153"/>
      <c r="S241" s="2153"/>
      <c r="T241" s="2150"/>
      <c r="U241" s="27"/>
      <c r="V241" s="101">
        <v>4</v>
      </c>
      <c r="W241" s="120"/>
      <c r="X241" s="234"/>
      <c r="Y241" s="234"/>
      <c r="Z241" s="95"/>
      <c r="AA241" s="105"/>
      <c r="AB241" s="105"/>
      <c r="AC241" s="105"/>
      <c r="AD241" s="106"/>
      <c r="AE241" s="138"/>
      <c r="AF241" s="107"/>
      <c r="AG241" s="108"/>
      <c r="AH241" s="108"/>
      <c r="AI241" s="108"/>
      <c r="AJ241" s="109"/>
      <c r="AK241" s="110"/>
      <c r="AL241" s="111"/>
      <c r="AM241" s="111"/>
      <c r="AN241" s="112"/>
      <c r="AO241" s="8"/>
      <c r="AP241" s="113"/>
      <c r="AQ241" s="114"/>
      <c r="AR241" s="89"/>
      <c r="AS241" s="245" t="e">
        <f t="shared" si="0"/>
        <v>#DIV/0!</v>
      </c>
      <c r="AT241" s="246" t="e">
        <f t="shared" si="1"/>
        <v>#DIV/0!</v>
      </c>
      <c r="AU241" s="246" t="e">
        <f t="shared" si="2"/>
        <v>#DIV/0!</v>
      </c>
      <c r="AV241" s="246" t="e">
        <f t="shared" si="3"/>
        <v>#DIV/0!</v>
      </c>
      <c r="AW241" s="247" t="e">
        <f t="shared" si="4"/>
        <v>#DIV/0!</v>
      </c>
      <c r="AX241" s="247" t="e">
        <f t="shared" si="5"/>
        <v>#DIV/0!</v>
      </c>
      <c r="AY241" s="247" t="e">
        <f t="shared" si="6"/>
        <v>#DIV/0!</v>
      </c>
      <c r="AZ241" s="247" t="e">
        <f t="shared" si="7"/>
        <v>#DIV/0!</v>
      </c>
      <c r="BA241" s="248" t="e">
        <f t="shared" si="8"/>
        <v>#DIV/0!</v>
      </c>
      <c r="BB241" s="248" t="e">
        <f t="shared" si="9"/>
        <v>#DIV/0!</v>
      </c>
      <c r="BC241" s="248" t="e">
        <f t="shared" si="10"/>
        <v>#DIV/0!</v>
      </c>
      <c r="BD241" s="248" t="e">
        <f t="shared" si="11"/>
        <v>#DIV/0!</v>
      </c>
      <c r="BE241" s="118">
        <v>0.2</v>
      </c>
      <c r="BF241" s="118">
        <v>0.8</v>
      </c>
      <c r="BG241" s="248" t="e">
        <f t="shared" si="12"/>
        <v>#DIV/0!</v>
      </c>
      <c r="BH241" s="248" t="e">
        <f t="shared" si="13"/>
        <v>#DIV/0!</v>
      </c>
      <c r="BI241" s="248" t="e">
        <f t="shared" si="14"/>
        <v>#DIV/0!</v>
      </c>
      <c r="BJ241" s="248" t="e">
        <f t="shared" si="92"/>
        <v>#DIV/0!</v>
      </c>
      <c r="BK241" s="248" t="e">
        <f t="shared" si="92"/>
        <v>#DIV/0!</v>
      </c>
      <c r="BL241" s="248" t="e">
        <f t="shared" si="16"/>
        <v>#DIV/0!</v>
      </c>
      <c r="BM241" s="248" t="e">
        <f t="shared" si="17"/>
        <v>#DIV/0!</v>
      </c>
      <c r="BN241" s="248" t="e">
        <f t="shared" si="18"/>
        <v>#DIV/0!</v>
      </c>
      <c r="BO241" s="248" t="e">
        <f t="shared" si="93"/>
        <v>#DIV/0!</v>
      </c>
      <c r="BP241" s="248" t="e">
        <f t="shared" si="93"/>
        <v>#DIV/0!</v>
      </c>
      <c r="BQ241" s="248" t="e">
        <f t="shared" si="93"/>
        <v>#DIV/0!</v>
      </c>
      <c r="BR241" s="248" t="e">
        <f t="shared" si="93"/>
        <v>#DIV/0!</v>
      </c>
      <c r="BS241" s="2153"/>
      <c r="BT241" s="2153"/>
      <c r="BU241" s="2153"/>
      <c r="BV241" s="2153"/>
      <c r="BW241" s="2153"/>
      <c r="BX241" s="2153"/>
      <c r="BY241" s="2153"/>
      <c r="BZ241" s="2153"/>
      <c r="CA241" s="2150"/>
      <c r="CC241" s="2184"/>
      <c r="CD241" s="2153"/>
      <c r="CE241" s="2153"/>
      <c r="CF241" s="2150"/>
      <c r="CG241" s="2288"/>
    </row>
    <row r="242" spans="1:85" ht="15.75" customHeight="1">
      <c r="A242" s="2184"/>
      <c r="B242" s="2261"/>
      <c r="C242" s="2254"/>
      <c r="D242" s="2261"/>
      <c r="E242" s="2254"/>
      <c r="F242" s="95"/>
      <c r="G242" s="142"/>
      <c r="H242" s="2150"/>
      <c r="I242" s="97"/>
      <c r="J242" s="98"/>
      <c r="K242" s="98"/>
      <c r="L242" s="98"/>
      <c r="M242" s="2150"/>
      <c r="N242" s="2184"/>
      <c r="O242" s="99"/>
      <c r="P242" s="100"/>
      <c r="Q242" s="2184"/>
      <c r="R242" s="2153"/>
      <c r="S242" s="2153"/>
      <c r="T242" s="2150"/>
      <c r="U242" s="27"/>
      <c r="V242" s="101">
        <v>5</v>
      </c>
      <c r="W242" s="120"/>
      <c r="X242" s="234"/>
      <c r="Y242" s="234"/>
      <c r="Z242" s="95"/>
      <c r="AA242" s="105"/>
      <c r="AB242" s="105"/>
      <c r="AC242" s="105"/>
      <c r="AD242" s="106"/>
      <c r="AE242" s="138"/>
      <c r="AF242" s="107"/>
      <c r="AG242" s="108"/>
      <c r="AH242" s="108"/>
      <c r="AI242" s="108"/>
      <c r="AJ242" s="109"/>
      <c r="AK242" s="110"/>
      <c r="AL242" s="111"/>
      <c r="AM242" s="111"/>
      <c r="AN242" s="112"/>
      <c r="AO242" s="8"/>
      <c r="AP242" s="113"/>
      <c r="AQ242" s="114"/>
      <c r="AR242" s="89"/>
      <c r="AS242" s="245" t="e">
        <f t="shared" si="0"/>
        <v>#DIV/0!</v>
      </c>
      <c r="AT242" s="246" t="e">
        <f t="shared" si="1"/>
        <v>#DIV/0!</v>
      </c>
      <c r="AU242" s="246" t="e">
        <f t="shared" si="2"/>
        <v>#DIV/0!</v>
      </c>
      <c r="AV242" s="246" t="e">
        <f t="shared" si="3"/>
        <v>#DIV/0!</v>
      </c>
      <c r="AW242" s="247" t="e">
        <f t="shared" si="4"/>
        <v>#DIV/0!</v>
      </c>
      <c r="AX242" s="247" t="e">
        <f t="shared" si="5"/>
        <v>#DIV/0!</v>
      </c>
      <c r="AY242" s="247" t="e">
        <f t="shared" si="6"/>
        <v>#DIV/0!</v>
      </c>
      <c r="AZ242" s="247" t="e">
        <f t="shared" si="7"/>
        <v>#DIV/0!</v>
      </c>
      <c r="BA242" s="248" t="e">
        <f t="shared" si="8"/>
        <v>#DIV/0!</v>
      </c>
      <c r="BB242" s="248" t="e">
        <f t="shared" si="9"/>
        <v>#DIV/0!</v>
      </c>
      <c r="BC242" s="248" t="e">
        <f t="shared" si="10"/>
        <v>#DIV/0!</v>
      </c>
      <c r="BD242" s="248" t="e">
        <f t="shared" si="11"/>
        <v>#DIV/0!</v>
      </c>
      <c r="BE242" s="118">
        <v>0.2</v>
      </c>
      <c r="BF242" s="118">
        <v>0.8</v>
      </c>
      <c r="BG242" s="248" t="e">
        <f t="shared" si="12"/>
        <v>#DIV/0!</v>
      </c>
      <c r="BH242" s="248" t="e">
        <f t="shared" si="13"/>
        <v>#DIV/0!</v>
      </c>
      <c r="BI242" s="248" t="e">
        <f t="shared" si="14"/>
        <v>#DIV/0!</v>
      </c>
      <c r="BJ242" s="248" t="e">
        <f t="shared" si="92"/>
        <v>#DIV/0!</v>
      </c>
      <c r="BK242" s="248" t="e">
        <f t="shared" si="92"/>
        <v>#DIV/0!</v>
      </c>
      <c r="BL242" s="248" t="e">
        <f t="shared" si="16"/>
        <v>#DIV/0!</v>
      </c>
      <c r="BM242" s="248" t="e">
        <f t="shared" si="17"/>
        <v>#DIV/0!</v>
      </c>
      <c r="BN242" s="248" t="e">
        <f t="shared" si="18"/>
        <v>#DIV/0!</v>
      </c>
      <c r="BO242" s="248" t="e">
        <f t="shared" si="93"/>
        <v>#DIV/0!</v>
      </c>
      <c r="BP242" s="248" t="e">
        <f t="shared" si="93"/>
        <v>#DIV/0!</v>
      </c>
      <c r="BQ242" s="248" t="e">
        <f t="shared" si="93"/>
        <v>#DIV/0!</v>
      </c>
      <c r="BR242" s="248" t="e">
        <f t="shared" si="93"/>
        <v>#DIV/0!</v>
      </c>
      <c r="BS242" s="2153"/>
      <c r="BT242" s="2153"/>
      <c r="BU242" s="2153"/>
      <c r="BV242" s="2153"/>
      <c r="BW242" s="2153"/>
      <c r="BX242" s="2153"/>
      <c r="BY242" s="2153"/>
      <c r="BZ242" s="2153"/>
      <c r="CA242" s="2150"/>
      <c r="CC242" s="2184"/>
      <c r="CD242" s="2153"/>
      <c r="CE242" s="2153"/>
      <c r="CF242" s="2150"/>
      <c r="CG242" s="2288"/>
    </row>
    <row r="243" spans="1:85" ht="15.75" customHeight="1">
      <c r="A243" s="2184"/>
      <c r="B243" s="2261"/>
      <c r="C243" s="2254"/>
      <c r="D243" s="2261"/>
      <c r="E243" s="2254"/>
      <c r="F243" s="95"/>
      <c r="G243" s="142"/>
      <c r="H243" s="2150"/>
      <c r="I243" s="97"/>
      <c r="J243" s="98"/>
      <c r="K243" s="98"/>
      <c r="L243" s="98"/>
      <c r="M243" s="2150"/>
      <c r="N243" s="2184"/>
      <c r="O243" s="99"/>
      <c r="P243" s="100"/>
      <c r="Q243" s="2184"/>
      <c r="R243" s="2153"/>
      <c r="S243" s="2153"/>
      <c r="T243" s="2150"/>
      <c r="U243" s="27"/>
      <c r="V243" s="101">
        <v>6</v>
      </c>
      <c r="W243" s="120"/>
      <c r="X243" s="234"/>
      <c r="Y243" s="234"/>
      <c r="Z243" s="95"/>
      <c r="AA243" s="105"/>
      <c r="AB243" s="105"/>
      <c r="AC243" s="105"/>
      <c r="AD243" s="106"/>
      <c r="AE243" s="138"/>
      <c r="AF243" s="107"/>
      <c r="AG243" s="108"/>
      <c r="AH243" s="108"/>
      <c r="AI243" s="108"/>
      <c r="AJ243" s="109"/>
      <c r="AK243" s="110"/>
      <c r="AL243" s="111"/>
      <c r="AM243" s="111"/>
      <c r="AN243" s="112"/>
      <c r="AO243" s="8"/>
      <c r="AP243" s="113"/>
      <c r="AQ243" s="114"/>
      <c r="AR243" s="89"/>
      <c r="AS243" s="245" t="e">
        <f t="shared" si="0"/>
        <v>#DIV/0!</v>
      </c>
      <c r="AT243" s="246" t="e">
        <f t="shared" si="1"/>
        <v>#DIV/0!</v>
      </c>
      <c r="AU243" s="246" t="e">
        <f t="shared" si="2"/>
        <v>#DIV/0!</v>
      </c>
      <c r="AV243" s="246" t="e">
        <f t="shared" si="3"/>
        <v>#DIV/0!</v>
      </c>
      <c r="AW243" s="247" t="e">
        <f t="shared" si="4"/>
        <v>#DIV/0!</v>
      </c>
      <c r="AX243" s="247" t="e">
        <f t="shared" si="5"/>
        <v>#DIV/0!</v>
      </c>
      <c r="AY243" s="247" t="e">
        <f t="shared" si="6"/>
        <v>#DIV/0!</v>
      </c>
      <c r="AZ243" s="247" t="e">
        <f t="shared" si="7"/>
        <v>#DIV/0!</v>
      </c>
      <c r="BA243" s="248" t="e">
        <f t="shared" si="8"/>
        <v>#DIV/0!</v>
      </c>
      <c r="BB243" s="248" t="e">
        <f t="shared" si="9"/>
        <v>#DIV/0!</v>
      </c>
      <c r="BC243" s="248" t="e">
        <f t="shared" si="10"/>
        <v>#DIV/0!</v>
      </c>
      <c r="BD243" s="248" t="e">
        <f t="shared" si="11"/>
        <v>#DIV/0!</v>
      </c>
      <c r="BE243" s="118">
        <v>0.2</v>
      </c>
      <c r="BF243" s="118">
        <v>0.8</v>
      </c>
      <c r="BG243" s="248" t="e">
        <f t="shared" si="12"/>
        <v>#DIV/0!</v>
      </c>
      <c r="BH243" s="248" t="e">
        <f t="shared" si="13"/>
        <v>#DIV/0!</v>
      </c>
      <c r="BI243" s="248" t="e">
        <f t="shared" si="14"/>
        <v>#DIV/0!</v>
      </c>
      <c r="BJ243" s="248" t="e">
        <f t="shared" si="92"/>
        <v>#DIV/0!</v>
      </c>
      <c r="BK243" s="248" t="e">
        <f t="shared" si="92"/>
        <v>#DIV/0!</v>
      </c>
      <c r="BL243" s="248" t="e">
        <f t="shared" si="16"/>
        <v>#DIV/0!</v>
      </c>
      <c r="BM243" s="248" t="e">
        <f t="shared" si="17"/>
        <v>#DIV/0!</v>
      </c>
      <c r="BN243" s="248" t="e">
        <f t="shared" si="18"/>
        <v>#DIV/0!</v>
      </c>
      <c r="BO243" s="248" t="e">
        <f t="shared" si="93"/>
        <v>#DIV/0!</v>
      </c>
      <c r="BP243" s="248" t="e">
        <f t="shared" si="93"/>
        <v>#DIV/0!</v>
      </c>
      <c r="BQ243" s="248" t="e">
        <f t="shared" si="93"/>
        <v>#DIV/0!</v>
      </c>
      <c r="BR243" s="248" t="e">
        <f t="shared" si="93"/>
        <v>#DIV/0!</v>
      </c>
      <c r="BS243" s="2153"/>
      <c r="BT243" s="2153"/>
      <c r="BU243" s="2153"/>
      <c r="BV243" s="2153"/>
      <c r="BW243" s="2153"/>
      <c r="BX243" s="2153"/>
      <c r="BY243" s="2153"/>
      <c r="BZ243" s="2153"/>
      <c r="CA243" s="2150"/>
      <c r="CC243" s="2184"/>
      <c r="CD243" s="2153"/>
      <c r="CE243" s="2153"/>
      <c r="CF243" s="2150"/>
      <c r="CG243" s="2288"/>
    </row>
    <row r="244" spans="1:85" ht="15.75" customHeight="1">
      <c r="A244" s="2184"/>
      <c r="B244" s="2261"/>
      <c r="C244" s="2254"/>
      <c r="D244" s="2261"/>
      <c r="E244" s="2254"/>
      <c r="F244" s="95"/>
      <c r="G244" s="142"/>
      <c r="H244" s="2150"/>
      <c r="I244" s="97"/>
      <c r="J244" s="98"/>
      <c r="K244" s="98"/>
      <c r="L244" s="98"/>
      <c r="M244" s="2150"/>
      <c r="N244" s="2184"/>
      <c r="O244" s="99"/>
      <c r="P244" s="100"/>
      <c r="Q244" s="2184"/>
      <c r="R244" s="2153"/>
      <c r="S244" s="2153"/>
      <c r="T244" s="2150"/>
      <c r="U244" s="27"/>
      <c r="V244" s="101">
        <v>7</v>
      </c>
      <c r="W244" s="120"/>
      <c r="X244" s="234"/>
      <c r="Y244" s="234"/>
      <c r="Z244" s="95"/>
      <c r="AA244" s="105"/>
      <c r="AB244" s="105"/>
      <c r="AC244" s="105"/>
      <c r="AD244" s="106"/>
      <c r="AE244" s="138"/>
      <c r="AF244" s="107"/>
      <c r="AG244" s="108"/>
      <c r="AH244" s="108"/>
      <c r="AI244" s="108"/>
      <c r="AJ244" s="109"/>
      <c r="AK244" s="110"/>
      <c r="AL244" s="111"/>
      <c r="AM244" s="111"/>
      <c r="AN244" s="112"/>
      <c r="AO244" s="8"/>
      <c r="AP244" s="113"/>
      <c r="AQ244" s="114"/>
      <c r="AR244" s="89"/>
      <c r="AS244" s="245" t="e">
        <f t="shared" si="0"/>
        <v>#DIV/0!</v>
      </c>
      <c r="AT244" s="246" t="e">
        <f t="shared" si="1"/>
        <v>#DIV/0!</v>
      </c>
      <c r="AU244" s="246" t="e">
        <f t="shared" si="2"/>
        <v>#DIV/0!</v>
      </c>
      <c r="AV244" s="246" t="e">
        <f t="shared" si="3"/>
        <v>#DIV/0!</v>
      </c>
      <c r="AW244" s="247" t="e">
        <f t="shared" si="4"/>
        <v>#DIV/0!</v>
      </c>
      <c r="AX244" s="247" t="e">
        <f t="shared" si="5"/>
        <v>#DIV/0!</v>
      </c>
      <c r="AY244" s="247" t="e">
        <f t="shared" si="6"/>
        <v>#DIV/0!</v>
      </c>
      <c r="AZ244" s="247" t="e">
        <f t="shared" si="7"/>
        <v>#DIV/0!</v>
      </c>
      <c r="BA244" s="248" t="e">
        <f t="shared" si="8"/>
        <v>#DIV/0!</v>
      </c>
      <c r="BB244" s="248" t="e">
        <f t="shared" si="9"/>
        <v>#DIV/0!</v>
      </c>
      <c r="BC244" s="248" t="e">
        <f t="shared" si="10"/>
        <v>#DIV/0!</v>
      </c>
      <c r="BD244" s="248" t="e">
        <f t="shared" si="11"/>
        <v>#DIV/0!</v>
      </c>
      <c r="BE244" s="118">
        <v>0.2</v>
      </c>
      <c r="BF244" s="118">
        <v>0.8</v>
      </c>
      <c r="BG244" s="248" t="e">
        <f t="shared" si="12"/>
        <v>#DIV/0!</v>
      </c>
      <c r="BH244" s="248" t="e">
        <f t="shared" si="13"/>
        <v>#DIV/0!</v>
      </c>
      <c r="BI244" s="248" t="e">
        <f t="shared" si="14"/>
        <v>#DIV/0!</v>
      </c>
      <c r="BJ244" s="248" t="e">
        <f t="shared" si="92"/>
        <v>#DIV/0!</v>
      </c>
      <c r="BK244" s="248" t="e">
        <f t="shared" si="92"/>
        <v>#DIV/0!</v>
      </c>
      <c r="BL244" s="248" t="e">
        <f t="shared" si="16"/>
        <v>#DIV/0!</v>
      </c>
      <c r="BM244" s="248" t="e">
        <f t="shared" si="17"/>
        <v>#DIV/0!</v>
      </c>
      <c r="BN244" s="248" t="e">
        <f t="shared" si="18"/>
        <v>#DIV/0!</v>
      </c>
      <c r="BO244" s="248" t="e">
        <f t="shared" si="93"/>
        <v>#DIV/0!</v>
      </c>
      <c r="BP244" s="248" t="e">
        <f t="shared" si="93"/>
        <v>#DIV/0!</v>
      </c>
      <c r="BQ244" s="248" t="e">
        <f t="shared" si="93"/>
        <v>#DIV/0!</v>
      </c>
      <c r="BR244" s="248" t="e">
        <f t="shared" si="93"/>
        <v>#DIV/0!</v>
      </c>
      <c r="BS244" s="2153"/>
      <c r="BT244" s="2153"/>
      <c r="BU244" s="2153"/>
      <c r="BV244" s="2153"/>
      <c r="BW244" s="2153"/>
      <c r="BX244" s="2153"/>
      <c r="BY244" s="2153"/>
      <c r="BZ244" s="2153"/>
      <c r="CA244" s="2150"/>
      <c r="CC244" s="2184"/>
      <c r="CD244" s="2153"/>
      <c r="CE244" s="2153"/>
      <c r="CF244" s="2150"/>
      <c r="CG244" s="2288"/>
    </row>
    <row r="245" spans="1:85" ht="15.75" customHeight="1">
      <c r="A245" s="2184"/>
      <c r="B245" s="2261"/>
      <c r="C245" s="2254"/>
      <c r="D245" s="2261"/>
      <c r="E245" s="2254"/>
      <c r="F245" s="95"/>
      <c r="G245" s="142"/>
      <c r="H245" s="2150"/>
      <c r="I245" s="97"/>
      <c r="J245" s="98"/>
      <c r="K245" s="98"/>
      <c r="L245" s="98"/>
      <c r="M245" s="2150"/>
      <c r="N245" s="2184"/>
      <c r="O245" s="99"/>
      <c r="P245" s="100"/>
      <c r="Q245" s="2184"/>
      <c r="R245" s="2153"/>
      <c r="S245" s="2153"/>
      <c r="T245" s="2150"/>
      <c r="U245" s="27"/>
      <c r="V245" s="101">
        <v>8</v>
      </c>
      <c r="W245" s="120"/>
      <c r="X245" s="234"/>
      <c r="Y245" s="234"/>
      <c r="Z245" s="95"/>
      <c r="AA245" s="105"/>
      <c r="AB245" s="105"/>
      <c r="AC245" s="105"/>
      <c r="AD245" s="106"/>
      <c r="AE245" s="138"/>
      <c r="AF245" s="107"/>
      <c r="AG245" s="108"/>
      <c r="AH245" s="108"/>
      <c r="AI245" s="108"/>
      <c r="AJ245" s="109"/>
      <c r="AK245" s="110"/>
      <c r="AL245" s="111"/>
      <c r="AM245" s="111"/>
      <c r="AN245" s="112"/>
      <c r="AO245" s="8"/>
      <c r="AP245" s="113"/>
      <c r="AQ245" s="114"/>
      <c r="AR245" s="89"/>
      <c r="AS245" s="245" t="e">
        <f t="shared" si="0"/>
        <v>#DIV/0!</v>
      </c>
      <c r="AT245" s="246" t="e">
        <f t="shared" si="1"/>
        <v>#DIV/0!</v>
      </c>
      <c r="AU245" s="246" t="e">
        <f t="shared" si="2"/>
        <v>#DIV/0!</v>
      </c>
      <c r="AV245" s="246" t="e">
        <f t="shared" si="3"/>
        <v>#DIV/0!</v>
      </c>
      <c r="AW245" s="247" t="e">
        <f t="shared" si="4"/>
        <v>#DIV/0!</v>
      </c>
      <c r="AX245" s="247" t="e">
        <f t="shared" si="5"/>
        <v>#DIV/0!</v>
      </c>
      <c r="AY245" s="247" t="e">
        <f t="shared" si="6"/>
        <v>#DIV/0!</v>
      </c>
      <c r="AZ245" s="247" t="e">
        <f t="shared" si="7"/>
        <v>#DIV/0!</v>
      </c>
      <c r="BA245" s="248" t="e">
        <f t="shared" si="8"/>
        <v>#DIV/0!</v>
      </c>
      <c r="BB245" s="248" t="e">
        <f t="shared" si="9"/>
        <v>#DIV/0!</v>
      </c>
      <c r="BC245" s="248" t="e">
        <f t="shared" si="10"/>
        <v>#DIV/0!</v>
      </c>
      <c r="BD245" s="248" t="e">
        <f t="shared" si="11"/>
        <v>#DIV/0!</v>
      </c>
      <c r="BE245" s="118">
        <v>0.2</v>
      </c>
      <c r="BF245" s="118">
        <v>0.8</v>
      </c>
      <c r="BG245" s="248" t="e">
        <f t="shared" si="12"/>
        <v>#DIV/0!</v>
      </c>
      <c r="BH245" s="248" t="e">
        <f t="shared" si="13"/>
        <v>#DIV/0!</v>
      </c>
      <c r="BI245" s="248" t="e">
        <f t="shared" si="14"/>
        <v>#DIV/0!</v>
      </c>
      <c r="BJ245" s="248" t="e">
        <f t="shared" si="92"/>
        <v>#DIV/0!</v>
      </c>
      <c r="BK245" s="248" t="e">
        <f t="shared" si="92"/>
        <v>#DIV/0!</v>
      </c>
      <c r="BL245" s="248" t="e">
        <f t="shared" si="16"/>
        <v>#DIV/0!</v>
      </c>
      <c r="BM245" s="248" t="e">
        <f t="shared" si="17"/>
        <v>#DIV/0!</v>
      </c>
      <c r="BN245" s="248" t="e">
        <f t="shared" si="18"/>
        <v>#DIV/0!</v>
      </c>
      <c r="BO245" s="248" t="e">
        <f t="shared" si="93"/>
        <v>#DIV/0!</v>
      </c>
      <c r="BP245" s="248" t="e">
        <f t="shared" si="93"/>
        <v>#DIV/0!</v>
      </c>
      <c r="BQ245" s="248" t="e">
        <f t="shared" si="93"/>
        <v>#DIV/0!</v>
      </c>
      <c r="BR245" s="248" t="e">
        <f t="shared" si="93"/>
        <v>#DIV/0!</v>
      </c>
      <c r="BS245" s="2153"/>
      <c r="BT245" s="2153"/>
      <c r="BU245" s="2153"/>
      <c r="BV245" s="2153"/>
      <c r="BW245" s="2153"/>
      <c r="BX245" s="2153"/>
      <c r="BY245" s="2153"/>
      <c r="BZ245" s="2153"/>
      <c r="CA245" s="2150"/>
      <c r="CC245" s="2184"/>
      <c r="CD245" s="2153"/>
      <c r="CE245" s="2153"/>
      <c r="CF245" s="2150"/>
      <c r="CG245" s="2288"/>
    </row>
    <row r="246" spans="1:85" ht="15.75" customHeight="1">
      <c r="A246" s="2184"/>
      <c r="B246" s="2261"/>
      <c r="C246" s="2254"/>
      <c r="D246" s="2261"/>
      <c r="E246" s="2254"/>
      <c r="F246" s="95"/>
      <c r="G246" s="142"/>
      <c r="H246" s="2150"/>
      <c r="I246" s="97"/>
      <c r="J246" s="98"/>
      <c r="K246" s="98"/>
      <c r="L246" s="98"/>
      <c r="M246" s="2150"/>
      <c r="N246" s="2184"/>
      <c r="O246" s="99"/>
      <c r="P246" s="100"/>
      <c r="Q246" s="2184"/>
      <c r="R246" s="2153"/>
      <c r="S246" s="2153"/>
      <c r="T246" s="2150"/>
      <c r="U246" s="27"/>
      <c r="V246" s="101">
        <v>9</v>
      </c>
      <c r="W246" s="120"/>
      <c r="X246" s="234"/>
      <c r="Y246" s="234"/>
      <c r="Z246" s="95"/>
      <c r="AA246" s="105"/>
      <c r="AB246" s="105"/>
      <c r="AC246" s="105"/>
      <c r="AD246" s="106"/>
      <c r="AE246" s="138"/>
      <c r="AF246" s="107"/>
      <c r="AG246" s="108"/>
      <c r="AH246" s="108"/>
      <c r="AI246" s="108"/>
      <c r="AJ246" s="109"/>
      <c r="AK246" s="110"/>
      <c r="AL246" s="111"/>
      <c r="AM246" s="111"/>
      <c r="AN246" s="112"/>
      <c r="AO246" s="8"/>
      <c r="AP246" s="113"/>
      <c r="AQ246" s="114"/>
      <c r="AR246" s="89"/>
      <c r="AS246" s="245" t="e">
        <f t="shared" si="0"/>
        <v>#DIV/0!</v>
      </c>
      <c r="AT246" s="246" t="e">
        <f t="shared" si="1"/>
        <v>#DIV/0!</v>
      </c>
      <c r="AU246" s="246" t="e">
        <f t="shared" si="2"/>
        <v>#DIV/0!</v>
      </c>
      <c r="AV246" s="246" t="e">
        <f t="shared" si="3"/>
        <v>#DIV/0!</v>
      </c>
      <c r="AW246" s="247" t="e">
        <f t="shared" si="4"/>
        <v>#DIV/0!</v>
      </c>
      <c r="AX246" s="247" t="e">
        <f t="shared" si="5"/>
        <v>#DIV/0!</v>
      </c>
      <c r="AY246" s="247" t="e">
        <f t="shared" si="6"/>
        <v>#DIV/0!</v>
      </c>
      <c r="AZ246" s="247" t="e">
        <f t="shared" si="7"/>
        <v>#DIV/0!</v>
      </c>
      <c r="BA246" s="248" t="e">
        <f t="shared" si="8"/>
        <v>#DIV/0!</v>
      </c>
      <c r="BB246" s="248" t="e">
        <f t="shared" si="9"/>
        <v>#DIV/0!</v>
      </c>
      <c r="BC246" s="248" t="e">
        <f t="shared" si="10"/>
        <v>#DIV/0!</v>
      </c>
      <c r="BD246" s="248" t="e">
        <f t="shared" si="11"/>
        <v>#DIV/0!</v>
      </c>
      <c r="BE246" s="118">
        <v>0.2</v>
      </c>
      <c r="BF246" s="118">
        <v>0.8</v>
      </c>
      <c r="BG246" s="248" t="e">
        <f t="shared" si="12"/>
        <v>#DIV/0!</v>
      </c>
      <c r="BH246" s="248" t="e">
        <f t="shared" si="13"/>
        <v>#DIV/0!</v>
      </c>
      <c r="BI246" s="248" t="e">
        <f t="shared" si="14"/>
        <v>#DIV/0!</v>
      </c>
      <c r="BJ246" s="248" t="e">
        <f t="shared" si="92"/>
        <v>#DIV/0!</v>
      </c>
      <c r="BK246" s="248" t="e">
        <f t="shared" si="92"/>
        <v>#DIV/0!</v>
      </c>
      <c r="BL246" s="248" t="e">
        <f t="shared" si="16"/>
        <v>#DIV/0!</v>
      </c>
      <c r="BM246" s="248" t="e">
        <f t="shared" si="17"/>
        <v>#DIV/0!</v>
      </c>
      <c r="BN246" s="248" t="e">
        <f t="shared" si="18"/>
        <v>#DIV/0!</v>
      </c>
      <c r="BO246" s="248" t="e">
        <f t="shared" si="93"/>
        <v>#DIV/0!</v>
      </c>
      <c r="BP246" s="248" t="e">
        <f t="shared" si="93"/>
        <v>#DIV/0!</v>
      </c>
      <c r="BQ246" s="248" t="e">
        <f t="shared" si="93"/>
        <v>#DIV/0!</v>
      </c>
      <c r="BR246" s="248" t="e">
        <f t="shared" si="93"/>
        <v>#DIV/0!</v>
      </c>
      <c r="BS246" s="2153"/>
      <c r="BT246" s="2153"/>
      <c r="BU246" s="2153"/>
      <c r="BV246" s="2153"/>
      <c r="BW246" s="2153"/>
      <c r="BX246" s="2153"/>
      <c r="BY246" s="2153"/>
      <c r="BZ246" s="2153"/>
      <c r="CA246" s="2150"/>
      <c r="CC246" s="2184"/>
      <c r="CD246" s="2153"/>
      <c r="CE246" s="2153"/>
      <c r="CF246" s="2150"/>
      <c r="CG246" s="2288"/>
    </row>
    <row r="247" spans="1:85" ht="15.75" customHeight="1" thickBot="1">
      <c r="A247" s="2179"/>
      <c r="B247" s="2200"/>
      <c r="C247" s="2201"/>
      <c r="D247" s="2200"/>
      <c r="E247" s="2201"/>
      <c r="F247" s="150"/>
      <c r="G247" s="151"/>
      <c r="H247" s="2151"/>
      <c r="I247" s="121"/>
      <c r="J247" s="122"/>
      <c r="K247" s="122"/>
      <c r="L247" s="122"/>
      <c r="M247" s="2151"/>
      <c r="N247" s="2179"/>
      <c r="O247" s="123"/>
      <c r="P247" s="124"/>
      <c r="Q247" s="2179"/>
      <c r="R247" s="2154"/>
      <c r="S247" s="2154"/>
      <c r="T247" s="2151"/>
      <c r="U247" s="27"/>
      <c r="V247" s="168">
        <v>10</v>
      </c>
      <c r="W247" s="179"/>
      <c r="X247" s="235"/>
      <c r="Y247" s="235"/>
      <c r="Z247" s="150"/>
      <c r="AA247" s="126"/>
      <c r="AB247" s="126"/>
      <c r="AC247" s="126"/>
      <c r="AD247" s="127"/>
      <c r="AE247" s="138"/>
      <c r="AF247" s="154"/>
      <c r="AG247" s="156"/>
      <c r="AH247" s="156"/>
      <c r="AI247" s="156"/>
      <c r="AJ247" s="157"/>
      <c r="AK247" s="128"/>
      <c r="AL247" s="129"/>
      <c r="AM247" s="129"/>
      <c r="AN247" s="130"/>
      <c r="AO247" s="8"/>
      <c r="AP247" s="131"/>
      <c r="AQ247" s="132"/>
      <c r="AR247" s="89"/>
      <c r="AS247" s="249" t="e">
        <f t="shared" si="0"/>
        <v>#DIV/0!</v>
      </c>
      <c r="AT247" s="250" t="e">
        <f t="shared" si="1"/>
        <v>#DIV/0!</v>
      </c>
      <c r="AU247" s="250" t="e">
        <f t="shared" si="2"/>
        <v>#DIV/0!</v>
      </c>
      <c r="AV247" s="250" t="e">
        <f t="shared" si="3"/>
        <v>#DIV/0!</v>
      </c>
      <c r="AW247" s="251" t="e">
        <f t="shared" si="4"/>
        <v>#DIV/0!</v>
      </c>
      <c r="AX247" s="251" t="e">
        <f t="shared" si="5"/>
        <v>#DIV/0!</v>
      </c>
      <c r="AY247" s="251" t="e">
        <f t="shared" si="6"/>
        <v>#DIV/0!</v>
      </c>
      <c r="AZ247" s="251" t="e">
        <f t="shared" si="7"/>
        <v>#DIV/0!</v>
      </c>
      <c r="BA247" s="252" t="e">
        <f t="shared" si="8"/>
        <v>#DIV/0!</v>
      </c>
      <c r="BB247" s="252" t="e">
        <f t="shared" si="9"/>
        <v>#DIV/0!</v>
      </c>
      <c r="BC247" s="252" t="e">
        <f t="shared" si="10"/>
        <v>#DIV/0!</v>
      </c>
      <c r="BD247" s="252" t="e">
        <f t="shared" si="11"/>
        <v>#DIV/0!</v>
      </c>
      <c r="BE247" s="159">
        <v>0.2</v>
      </c>
      <c r="BF247" s="159">
        <v>0.8</v>
      </c>
      <c r="BG247" s="252" t="e">
        <f t="shared" si="12"/>
        <v>#DIV/0!</v>
      </c>
      <c r="BH247" s="252" t="e">
        <f t="shared" si="13"/>
        <v>#DIV/0!</v>
      </c>
      <c r="BI247" s="252" t="e">
        <f t="shared" si="14"/>
        <v>#DIV/0!</v>
      </c>
      <c r="BJ247" s="252" t="e">
        <f t="shared" si="92"/>
        <v>#DIV/0!</v>
      </c>
      <c r="BK247" s="252" t="e">
        <f t="shared" si="92"/>
        <v>#DIV/0!</v>
      </c>
      <c r="BL247" s="252" t="e">
        <f t="shared" si="16"/>
        <v>#DIV/0!</v>
      </c>
      <c r="BM247" s="252" t="e">
        <f t="shared" si="17"/>
        <v>#DIV/0!</v>
      </c>
      <c r="BN247" s="252" t="e">
        <f t="shared" si="18"/>
        <v>#DIV/0!</v>
      </c>
      <c r="BO247" s="252" t="e">
        <f t="shared" si="93"/>
        <v>#DIV/0!</v>
      </c>
      <c r="BP247" s="252" t="e">
        <f t="shared" si="93"/>
        <v>#DIV/0!</v>
      </c>
      <c r="BQ247" s="252" t="e">
        <f t="shared" si="93"/>
        <v>#DIV/0!</v>
      </c>
      <c r="BR247" s="252" t="e">
        <f t="shared" si="93"/>
        <v>#DIV/0!</v>
      </c>
      <c r="BS247" s="2154"/>
      <c r="BT247" s="2154"/>
      <c r="BU247" s="2154"/>
      <c r="BV247" s="2154"/>
      <c r="BW247" s="2154"/>
      <c r="BX247" s="2154"/>
      <c r="BY247" s="2154"/>
      <c r="BZ247" s="2154"/>
      <c r="CA247" s="2151"/>
      <c r="CC247" s="2179"/>
      <c r="CD247" s="2154"/>
      <c r="CE247" s="2154"/>
      <c r="CF247" s="2151"/>
      <c r="CG247" s="2289"/>
    </row>
    <row r="248" spans="1:85" ht="15.75" customHeight="1">
      <c r="A248" s="2124">
        <v>25</v>
      </c>
      <c r="B248" s="2127"/>
      <c r="C248" s="2252"/>
      <c r="D248" s="2325"/>
      <c r="E248" s="2252"/>
      <c r="F248" s="66"/>
      <c r="G248" s="135"/>
      <c r="H248" s="2139"/>
      <c r="I248" s="69"/>
      <c r="J248" s="70"/>
      <c r="K248" s="70"/>
      <c r="L248" s="70"/>
      <c r="M248" s="2328"/>
      <c r="N248" s="2263">
        <f>+P248+P249+P250+P251+P252+P253+P254+P255+P256+P257</f>
        <v>0</v>
      </c>
      <c r="O248" s="72"/>
      <c r="P248" s="73"/>
      <c r="Q248" s="2264"/>
      <c r="R248" s="2265"/>
      <c r="S248" s="2265"/>
      <c r="T248" s="2266"/>
      <c r="U248" s="27"/>
      <c r="V248" s="75">
        <v>1</v>
      </c>
      <c r="W248" s="72"/>
      <c r="X248" s="236"/>
      <c r="Y248" s="236"/>
      <c r="Z248" s="66"/>
      <c r="AA248" s="79"/>
      <c r="AB248" s="79"/>
      <c r="AC248" s="79"/>
      <c r="AD248" s="80"/>
      <c r="AE248" s="138"/>
      <c r="AF248" s="81"/>
      <c r="AG248" s="82"/>
      <c r="AH248" s="82"/>
      <c r="AI248" s="82"/>
      <c r="AJ248" s="83"/>
      <c r="AK248" s="84"/>
      <c r="AL248" s="85"/>
      <c r="AM248" s="85"/>
      <c r="AN248" s="86"/>
      <c r="AO248" s="8"/>
      <c r="AP248" s="87"/>
      <c r="AQ248" s="88"/>
      <c r="AR248" s="89"/>
      <c r="AS248" s="241" t="e">
        <f t="shared" si="0"/>
        <v>#DIV/0!</v>
      </c>
      <c r="AT248" s="242" t="e">
        <f t="shared" si="1"/>
        <v>#DIV/0!</v>
      </c>
      <c r="AU248" s="242" t="e">
        <f t="shared" si="2"/>
        <v>#DIV/0!</v>
      </c>
      <c r="AV248" s="242" t="e">
        <f t="shared" si="3"/>
        <v>#DIV/0!</v>
      </c>
      <c r="AW248" s="243" t="e">
        <f t="shared" si="4"/>
        <v>#DIV/0!</v>
      </c>
      <c r="AX248" s="243" t="e">
        <f t="shared" si="5"/>
        <v>#DIV/0!</v>
      </c>
      <c r="AY248" s="243" t="e">
        <f t="shared" si="6"/>
        <v>#DIV/0!</v>
      </c>
      <c r="AZ248" s="243" t="e">
        <f t="shared" si="7"/>
        <v>#DIV/0!</v>
      </c>
      <c r="BA248" s="244" t="e">
        <f t="shared" si="8"/>
        <v>#DIV/0!</v>
      </c>
      <c r="BB248" s="244" t="e">
        <f t="shared" si="9"/>
        <v>#DIV/0!</v>
      </c>
      <c r="BC248" s="244" t="e">
        <f t="shared" si="10"/>
        <v>#DIV/0!</v>
      </c>
      <c r="BD248" s="244" t="e">
        <f t="shared" si="11"/>
        <v>#DIV/0!</v>
      </c>
      <c r="BE248" s="94">
        <v>0.2</v>
      </c>
      <c r="BF248" s="94">
        <v>0.8</v>
      </c>
      <c r="BG248" s="244" t="e">
        <f t="shared" si="12"/>
        <v>#DIV/0!</v>
      </c>
      <c r="BH248" s="244" t="e">
        <f t="shared" si="13"/>
        <v>#DIV/0!</v>
      </c>
      <c r="BI248" s="244" t="e">
        <f t="shared" si="14"/>
        <v>#DIV/0!</v>
      </c>
      <c r="BJ248" s="244" t="e">
        <f t="shared" si="92"/>
        <v>#DIV/0!</v>
      </c>
      <c r="BK248" s="244" t="e">
        <f t="shared" si="92"/>
        <v>#DIV/0!</v>
      </c>
      <c r="BL248" s="244" t="e">
        <f t="shared" si="16"/>
        <v>#DIV/0!</v>
      </c>
      <c r="BM248" s="244" t="e">
        <f t="shared" si="17"/>
        <v>#DIV/0!</v>
      </c>
      <c r="BN248" s="244" t="e">
        <f t="shared" si="18"/>
        <v>#DIV/0!</v>
      </c>
      <c r="BO248" s="244" t="e">
        <f t="shared" si="93"/>
        <v>#DIV/0!</v>
      </c>
      <c r="BP248" s="244" t="e">
        <f t="shared" si="93"/>
        <v>#DIV/0!</v>
      </c>
      <c r="BQ248" s="244" t="e">
        <f t="shared" si="93"/>
        <v>#DIV/0!</v>
      </c>
      <c r="BR248" s="244" t="e">
        <f t="shared" si="93"/>
        <v>#DIV/0!</v>
      </c>
      <c r="BS248" s="2324" t="e">
        <f t="shared" ref="BS248:BV248" si="96">AVERAGEIF(BO248:BO257,"&lt;&gt;#¡DIV/0!")</f>
        <v>#DIV/0!</v>
      </c>
      <c r="BT248" s="2324" t="e">
        <f t="shared" si="96"/>
        <v>#DIV/0!</v>
      </c>
      <c r="BU248" s="2324" t="e">
        <f t="shared" si="96"/>
        <v>#DIV/0!</v>
      </c>
      <c r="BV248" s="2324" t="e">
        <f t="shared" si="96"/>
        <v>#DIV/0!</v>
      </c>
      <c r="BW248" s="2327" t="e">
        <f>+C248*BS248</f>
        <v>#DIV/0!</v>
      </c>
      <c r="BX248" s="2327" t="e">
        <f>+C248*BT248</f>
        <v>#DIV/0!</v>
      </c>
      <c r="BY248" s="2327" t="e">
        <f>+C248*BU248</f>
        <v>#DIV/0!</v>
      </c>
      <c r="BZ248" s="2327" t="e">
        <f>+C248*BV248</f>
        <v>#DIV/0!</v>
      </c>
      <c r="CA248" s="2326" t="e">
        <f>SUM(BW248:BZ257)</f>
        <v>#DIV/0!</v>
      </c>
      <c r="CC248" s="2273" t="e">
        <f t="shared" ref="CC248:CF248" si="97">+Q248/$N$248</f>
        <v>#DIV/0!</v>
      </c>
      <c r="CD248" s="2267" t="e">
        <f t="shared" si="97"/>
        <v>#DIV/0!</v>
      </c>
      <c r="CE248" s="2267" t="e">
        <f t="shared" si="97"/>
        <v>#DIV/0!</v>
      </c>
      <c r="CF248" s="2297" t="e">
        <f t="shared" si="97"/>
        <v>#DIV/0!</v>
      </c>
      <c r="CG248" s="2287" t="e">
        <f>AVERAGE(CC248:CF257)</f>
        <v>#DIV/0!</v>
      </c>
    </row>
    <row r="249" spans="1:85" ht="15.75" customHeight="1">
      <c r="A249" s="2184"/>
      <c r="B249" s="2261"/>
      <c r="C249" s="2254"/>
      <c r="D249" s="2261"/>
      <c r="E249" s="2254"/>
      <c r="F249" s="95"/>
      <c r="G249" s="142"/>
      <c r="H249" s="2150"/>
      <c r="I249" s="97"/>
      <c r="J249" s="98"/>
      <c r="K249" s="98"/>
      <c r="L249" s="98"/>
      <c r="M249" s="2150"/>
      <c r="N249" s="2184"/>
      <c r="O249" s="99"/>
      <c r="P249" s="100"/>
      <c r="Q249" s="2184"/>
      <c r="R249" s="2153"/>
      <c r="S249" s="2153"/>
      <c r="T249" s="2150"/>
      <c r="U249" s="27"/>
      <c r="V249" s="101">
        <v>2</v>
      </c>
      <c r="W249" s="120"/>
      <c r="X249" s="234"/>
      <c r="Y249" s="234"/>
      <c r="Z249" s="95"/>
      <c r="AA249" s="105"/>
      <c r="AB249" s="105"/>
      <c r="AC249" s="105"/>
      <c r="AD249" s="106"/>
      <c r="AE249" s="138"/>
      <c r="AF249" s="107"/>
      <c r="AG249" s="108"/>
      <c r="AH249" s="108"/>
      <c r="AI249" s="108"/>
      <c r="AJ249" s="109"/>
      <c r="AK249" s="110"/>
      <c r="AL249" s="111"/>
      <c r="AM249" s="111"/>
      <c r="AN249" s="112"/>
      <c r="AO249" s="8"/>
      <c r="AP249" s="113"/>
      <c r="AQ249" s="114"/>
      <c r="AR249" s="89"/>
      <c r="AS249" s="245" t="e">
        <f t="shared" si="0"/>
        <v>#DIV/0!</v>
      </c>
      <c r="AT249" s="246" t="e">
        <f t="shared" si="1"/>
        <v>#DIV/0!</v>
      </c>
      <c r="AU249" s="246" t="e">
        <f t="shared" si="2"/>
        <v>#DIV/0!</v>
      </c>
      <c r="AV249" s="246" t="e">
        <f t="shared" si="3"/>
        <v>#DIV/0!</v>
      </c>
      <c r="AW249" s="247" t="e">
        <f t="shared" si="4"/>
        <v>#DIV/0!</v>
      </c>
      <c r="AX249" s="247" t="e">
        <f t="shared" si="5"/>
        <v>#DIV/0!</v>
      </c>
      <c r="AY249" s="247" t="e">
        <f t="shared" si="6"/>
        <v>#DIV/0!</v>
      </c>
      <c r="AZ249" s="247" t="e">
        <f t="shared" si="7"/>
        <v>#DIV/0!</v>
      </c>
      <c r="BA249" s="248" t="e">
        <f t="shared" si="8"/>
        <v>#DIV/0!</v>
      </c>
      <c r="BB249" s="248" t="e">
        <f t="shared" si="9"/>
        <v>#DIV/0!</v>
      </c>
      <c r="BC249" s="248" t="e">
        <f t="shared" si="10"/>
        <v>#DIV/0!</v>
      </c>
      <c r="BD249" s="248" t="e">
        <f t="shared" si="11"/>
        <v>#DIV/0!</v>
      </c>
      <c r="BE249" s="118">
        <v>0.2</v>
      </c>
      <c r="BF249" s="118">
        <v>0.8</v>
      </c>
      <c r="BG249" s="248" t="e">
        <f t="shared" si="12"/>
        <v>#DIV/0!</v>
      </c>
      <c r="BH249" s="248" t="e">
        <f t="shared" si="13"/>
        <v>#DIV/0!</v>
      </c>
      <c r="BI249" s="248" t="e">
        <f t="shared" si="14"/>
        <v>#DIV/0!</v>
      </c>
      <c r="BJ249" s="248" t="e">
        <f t="shared" si="92"/>
        <v>#DIV/0!</v>
      </c>
      <c r="BK249" s="248" t="e">
        <f t="shared" si="92"/>
        <v>#DIV/0!</v>
      </c>
      <c r="BL249" s="248" t="e">
        <f t="shared" si="16"/>
        <v>#DIV/0!</v>
      </c>
      <c r="BM249" s="248" t="e">
        <f t="shared" si="17"/>
        <v>#DIV/0!</v>
      </c>
      <c r="BN249" s="248" t="e">
        <f t="shared" si="18"/>
        <v>#DIV/0!</v>
      </c>
      <c r="BO249" s="248" t="e">
        <f t="shared" si="93"/>
        <v>#DIV/0!</v>
      </c>
      <c r="BP249" s="248" t="e">
        <f t="shared" si="93"/>
        <v>#DIV/0!</v>
      </c>
      <c r="BQ249" s="248" t="e">
        <f t="shared" si="93"/>
        <v>#DIV/0!</v>
      </c>
      <c r="BR249" s="248" t="e">
        <f t="shared" si="93"/>
        <v>#DIV/0!</v>
      </c>
      <c r="BS249" s="2153"/>
      <c r="BT249" s="2153"/>
      <c r="BU249" s="2153"/>
      <c r="BV249" s="2153"/>
      <c r="BW249" s="2153"/>
      <c r="BX249" s="2153"/>
      <c r="BY249" s="2153"/>
      <c r="BZ249" s="2153"/>
      <c r="CA249" s="2150"/>
      <c r="CC249" s="2184"/>
      <c r="CD249" s="2153"/>
      <c r="CE249" s="2153"/>
      <c r="CF249" s="2150"/>
      <c r="CG249" s="2288"/>
    </row>
    <row r="250" spans="1:85" ht="15.75" customHeight="1">
      <c r="A250" s="2184"/>
      <c r="B250" s="2261"/>
      <c r="C250" s="2254"/>
      <c r="D250" s="2261"/>
      <c r="E250" s="2254"/>
      <c r="F250" s="95"/>
      <c r="G250" s="142"/>
      <c r="H250" s="2150"/>
      <c r="I250" s="97"/>
      <c r="J250" s="98"/>
      <c r="K250" s="98"/>
      <c r="L250" s="98"/>
      <c r="M250" s="2150"/>
      <c r="N250" s="2184"/>
      <c r="O250" s="99"/>
      <c r="P250" s="100"/>
      <c r="Q250" s="2184"/>
      <c r="R250" s="2153"/>
      <c r="S250" s="2153"/>
      <c r="T250" s="2150"/>
      <c r="U250" s="27"/>
      <c r="V250" s="101">
        <v>3</v>
      </c>
      <c r="W250" s="120"/>
      <c r="X250" s="234"/>
      <c r="Y250" s="234"/>
      <c r="Z250" s="95"/>
      <c r="AA250" s="105"/>
      <c r="AB250" s="105"/>
      <c r="AC250" s="105"/>
      <c r="AD250" s="106"/>
      <c r="AE250" s="138"/>
      <c r="AF250" s="107"/>
      <c r="AG250" s="108"/>
      <c r="AH250" s="108"/>
      <c r="AI250" s="108"/>
      <c r="AJ250" s="109"/>
      <c r="AK250" s="110"/>
      <c r="AL250" s="111"/>
      <c r="AM250" s="111"/>
      <c r="AN250" s="112"/>
      <c r="AO250" s="8"/>
      <c r="AP250" s="113"/>
      <c r="AQ250" s="114"/>
      <c r="AR250" s="89"/>
      <c r="AS250" s="245" t="e">
        <f t="shared" si="0"/>
        <v>#DIV/0!</v>
      </c>
      <c r="AT250" s="246" t="e">
        <f t="shared" si="1"/>
        <v>#DIV/0!</v>
      </c>
      <c r="AU250" s="246" t="e">
        <f t="shared" si="2"/>
        <v>#DIV/0!</v>
      </c>
      <c r="AV250" s="246" t="e">
        <f t="shared" si="3"/>
        <v>#DIV/0!</v>
      </c>
      <c r="AW250" s="247" t="e">
        <f t="shared" si="4"/>
        <v>#DIV/0!</v>
      </c>
      <c r="AX250" s="247" t="e">
        <f t="shared" si="5"/>
        <v>#DIV/0!</v>
      </c>
      <c r="AY250" s="247" t="e">
        <f t="shared" si="6"/>
        <v>#DIV/0!</v>
      </c>
      <c r="AZ250" s="247" t="e">
        <f t="shared" si="7"/>
        <v>#DIV/0!</v>
      </c>
      <c r="BA250" s="248" t="e">
        <f t="shared" si="8"/>
        <v>#DIV/0!</v>
      </c>
      <c r="BB250" s="248" t="e">
        <f t="shared" si="9"/>
        <v>#DIV/0!</v>
      </c>
      <c r="BC250" s="248" t="e">
        <f t="shared" si="10"/>
        <v>#DIV/0!</v>
      </c>
      <c r="BD250" s="248" t="e">
        <f t="shared" si="11"/>
        <v>#DIV/0!</v>
      </c>
      <c r="BE250" s="118">
        <v>0.2</v>
      </c>
      <c r="BF250" s="118">
        <v>0.8</v>
      </c>
      <c r="BG250" s="248" t="e">
        <f t="shared" si="12"/>
        <v>#DIV/0!</v>
      </c>
      <c r="BH250" s="248" t="e">
        <f t="shared" si="13"/>
        <v>#DIV/0!</v>
      </c>
      <c r="BI250" s="248" t="e">
        <f t="shared" si="14"/>
        <v>#DIV/0!</v>
      </c>
      <c r="BJ250" s="248" t="e">
        <f t="shared" si="92"/>
        <v>#DIV/0!</v>
      </c>
      <c r="BK250" s="248" t="e">
        <f t="shared" si="92"/>
        <v>#DIV/0!</v>
      </c>
      <c r="BL250" s="248" t="e">
        <f t="shared" si="16"/>
        <v>#DIV/0!</v>
      </c>
      <c r="BM250" s="248" t="e">
        <f t="shared" si="17"/>
        <v>#DIV/0!</v>
      </c>
      <c r="BN250" s="248" t="e">
        <f t="shared" si="18"/>
        <v>#DIV/0!</v>
      </c>
      <c r="BO250" s="248" t="e">
        <f t="shared" si="93"/>
        <v>#DIV/0!</v>
      </c>
      <c r="BP250" s="248" t="e">
        <f t="shared" si="93"/>
        <v>#DIV/0!</v>
      </c>
      <c r="BQ250" s="248" t="e">
        <f t="shared" si="93"/>
        <v>#DIV/0!</v>
      </c>
      <c r="BR250" s="248" t="e">
        <f t="shared" si="93"/>
        <v>#DIV/0!</v>
      </c>
      <c r="BS250" s="2153"/>
      <c r="BT250" s="2153"/>
      <c r="BU250" s="2153"/>
      <c r="BV250" s="2153"/>
      <c r="BW250" s="2153"/>
      <c r="BX250" s="2153"/>
      <c r="BY250" s="2153"/>
      <c r="BZ250" s="2153"/>
      <c r="CA250" s="2150"/>
      <c r="CC250" s="2184"/>
      <c r="CD250" s="2153"/>
      <c r="CE250" s="2153"/>
      <c r="CF250" s="2150"/>
      <c r="CG250" s="2288"/>
    </row>
    <row r="251" spans="1:85" ht="15.75" customHeight="1">
      <c r="A251" s="2184"/>
      <c r="B251" s="2261"/>
      <c r="C251" s="2254"/>
      <c r="D251" s="2261"/>
      <c r="E251" s="2254"/>
      <c r="F251" s="95"/>
      <c r="G251" s="142"/>
      <c r="H251" s="2150"/>
      <c r="I251" s="97"/>
      <c r="J251" s="98"/>
      <c r="K251" s="98"/>
      <c r="L251" s="98"/>
      <c r="M251" s="2150"/>
      <c r="N251" s="2184"/>
      <c r="O251" s="99"/>
      <c r="P251" s="100"/>
      <c r="Q251" s="2184"/>
      <c r="R251" s="2153"/>
      <c r="S251" s="2153"/>
      <c r="T251" s="2150"/>
      <c r="U251" s="27"/>
      <c r="V251" s="101">
        <v>4</v>
      </c>
      <c r="W251" s="120"/>
      <c r="X251" s="234"/>
      <c r="Y251" s="234"/>
      <c r="Z251" s="95"/>
      <c r="AA251" s="105"/>
      <c r="AB251" s="105"/>
      <c r="AC251" s="105"/>
      <c r="AD251" s="106"/>
      <c r="AE251" s="138"/>
      <c r="AF251" s="107"/>
      <c r="AG251" s="108"/>
      <c r="AH251" s="108"/>
      <c r="AI251" s="108"/>
      <c r="AJ251" s="109"/>
      <c r="AK251" s="110"/>
      <c r="AL251" s="111"/>
      <c r="AM251" s="111"/>
      <c r="AN251" s="112"/>
      <c r="AO251" s="8"/>
      <c r="AP251" s="113"/>
      <c r="AQ251" s="114"/>
      <c r="AR251" s="89"/>
      <c r="AS251" s="245" t="e">
        <f t="shared" si="0"/>
        <v>#DIV/0!</v>
      </c>
      <c r="AT251" s="246" t="e">
        <f t="shared" si="1"/>
        <v>#DIV/0!</v>
      </c>
      <c r="AU251" s="246" t="e">
        <f t="shared" si="2"/>
        <v>#DIV/0!</v>
      </c>
      <c r="AV251" s="246" t="e">
        <f t="shared" si="3"/>
        <v>#DIV/0!</v>
      </c>
      <c r="AW251" s="247" t="e">
        <f t="shared" si="4"/>
        <v>#DIV/0!</v>
      </c>
      <c r="AX251" s="247" t="e">
        <f t="shared" si="5"/>
        <v>#DIV/0!</v>
      </c>
      <c r="AY251" s="247" t="e">
        <f t="shared" si="6"/>
        <v>#DIV/0!</v>
      </c>
      <c r="AZ251" s="247" t="e">
        <f t="shared" si="7"/>
        <v>#DIV/0!</v>
      </c>
      <c r="BA251" s="248" t="e">
        <f t="shared" si="8"/>
        <v>#DIV/0!</v>
      </c>
      <c r="BB251" s="248" t="e">
        <f t="shared" si="9"/>
        <v>#DIV/0!</v>
      </c>
      <c r="BC251" s="248" t="e">
        <f t="shared" si="10"/>
        <v>#DIV/0!</v>
      </c>
      <c r="BD251" s="248" t="e">
        <f t="shared" si="11"/>
        <v>#DIV/0!</v>
      </c>
      <c r="BE251" s="118">
        <v>0.2</v>
      </c>
      <c r="BF251" s="118">
        <v>0.8</v>
      </c>
      <c r="BG251" s="248" t="e">
        <f t="shared" si="12"/>
        <v>#DIV/0!</v>
      </c>
      <c r="BH251" s="248" t="e">
        <f t="shared" si="13"/>
        <v>#DIV/0!</v>
      </c>
      <c r="BI251" s="248" t="e">
        <f t="shared" si="14"/>
        <v>#DIV/0!</v>
      </c>
      <c r="BJ251" s="248" t="e">
        <f t="shared" si="92"/>
        <v>#DIV/0!</v>
      </c>
      <c r="BK251" s="248" t="e">
        <f t="shared" si="92"/>
        <v>#DIV/0!</v>
      </c>
      <c r="BL251" s="248" t="e">
        <f t="shared" si="16"/>
        <v>#DIV/0!</v>
      </c>
      <c r="BM251" s="248" t="e">
        <f t="shared" si="17"/>
        <v>#DIV/0!</v>
      </c>
      <c r="BN251" s="248" t="e">
        <f t="shared" si="18"/>
        <v>#DIV/0!</v>
      </c>
      <c r="BO251" s="248" t="e">
        <f t="shared" si="93"/>
        <v>#DIV/0!</v>
      </c>
      <c r="BP251" s="248" t="e">
        <f t="shared" si="93"/>
        <v>#DIV/0!</v>
      </c>
      <c r="BQ251" s="248" t="e">
        <f t="shared" si="93"/>
        <v>#DIV/0!</v>
      </c>
      <c r="BR251" s="248" t="e">
        <f t="shared" si="93"/>
        <v>#DIV/0!</v>
      </c>
      <c r="BS251" s="2153"/>
      <c r="BT251" s="2153"/>
      <c r="BU251" s="2153"/>
      <c r="BV251" s="2153"/>
      <c r="BW251" s="2153"/>
      <c r="BX251" s="2153"/>
      <c r="BY251" s="2153"/>
      <c r="BZ251" s="2153"/>
      <c r="CA251" s="2150"/>
      <c r="CC251" s="2184"/>
      <c r="CD251" s="2153"/>
      <c r="CE251" s="2153"/>
      <c r="CF251" s="2150"/>
      <c r="CG251" s="2288"/>
    </row>
    <row r="252" spans="1:85" ht="15.75" customHeight="1">
      <c r="A252" s="2184"/>
      <c r="B252" s="2261"/>
      <c r="C252" s="2254"/>
      <c r="D252" s="2261"/>
      <c r="E252" s="2254"/>
      <c r="F252" s="95"/>
      <c r="G252" s="142"/>
      <c r="H252" s="2150"/>
      <c r="I252" s="97"/>
      <c r="J252" s="98"/>
      <c r="K252" s="98"/>
      <c r="L252" s="98"/>
      <c r="M252" s="2150"/>
      <c r="N252" s="2184"/>
      <c r="O252" s="99"/>
      <c r="P252" s="100"/>
      <c r="Q252" s="2184"/>
      <c r="R252" s="2153"/>
      <c r="S252" s="2153"/>
      <c r="T252" s="2150"/>
      <c r="U252" s="27"/>
      <c r="V252" s="101">
        <v>5</v>
      </c>
      <c r="W252" s="120"/>
      <c r="X252" s="234"/>
      <c r="Y252" s="234"/>
      <c r="Z252" s="95"/>
      <c r="AA252" s="105"/>
      <c r="AB252" s="105"/>
      <c r="AC252" s="105"/>
      <c r="AD252" s="106"/>
      <c r="AE252" s="138"/>
      <c r="AF252" s="107"/>
      <c r="AG252" s="108"/>
      <c r="AH252" s="108"/>
      <c r="AI252" s="108"/>
      <c r="AJ252" s="109"/>
      <c r="AK252" s="110"/>
      <c r="AL252" s="111"/>
      <c r="AM252" s="111"/>
      <c r="AN252" s="112"/>
      <c r="AO252" s="8"/>
      <c r="AP252" s="113"/>
      <c r="AQ252" s="114"/>
      <c r="AR252" s="89"/>
      <c r="AS252" s="245" t="e">
        <f t="shared" si="0"/>
        <v>#DIV/0!</v>
      </c>
      <c r="AT252" s="246" t="e">
        <f t="shared" si="1"/>
        <v>#DIV/0!</v>
      </c>
      <c r="AU252" s="246" t="e">
        <f t="shared" si="2"/>
        <v>#DIV/0!</v>
      </c>
      <c r="AV252" s="246" t="e">
        <f t="shared" si="3"/>
        <v>#DIV/0!</v>
      </c>
      <c r="AW252" s="247" t="e">
        <f t="shared" si="4"/>
        <v>#DIV/0!</v>
      </c>
      <c r="AX252" s="247" t="e">
        <f t="shared" si="5"/>
        <v>#DIV/0!</v>
      </c>
      <c r="AY252" s="247" t="e">
        <f t="shared" si="6"/>
        <v>#DIV/0!</v>
      </c>
      <c r="AZ252" s="247" t="e">
        <f t="shared" si="7"/>
        <v>#DIV/0!</v>
      </c>
      <c r="BA252" s="248" t="e">
        <f t="shared" si="8"/>
        <v>#DIV/0!</v>
      </c>
      <c r="BB252" s="248" t="e">
        <f t="shared" si="9"/>
        <v>#DIV/0!</v>
      </c>
      <c r="BC252" s="248" t="e">
        <f t="shared" si="10"/>
        <v>#DIV/0!</v>
      </c>
      <c r="BD252" s="248" t="e">
        <f t="shared" si="11"/>
        <v>#DIV/0!</v>
      </c>
      <c r="BE252" s="118">
        <v>0.2</v>
      </c>
      <c r="BF252" s="118">
        <v>0.8</v>
      </c>
      <c r="BG252" s="248" t="e">
        <f t="shared" si="12"/>
        <v>#DIV/0!</v>
      </c>
      <c r="BH252" s="248" t="e">
        <f t="shared" si="13"/>
        <v>#DIV/0!</v>
      </c>
      <c r="BI252" s="248" t="e">
        <f t="shared" si="14"/>
        <v>#DIV/0!</v>
      </c>
      <c r="BJ252" s="248" t="e">
        <f t="shared" si="92"/>
        <v>#DIV/0!</v>
      </c>
      <c r="BK252" s="248" t="e">
        <f t="shared" si="92"/>
        <v>#DIV/0!</v>
      </c>
      <c r="BL252" s="248" t="e">
        <f t="shared" si="16"/>
        <v>#DIV/0!</v>
      </c>
      <c r="BM252" s="248" t="e">
        <f t="shared" si="17"/>
        <v>#DIV/0!</v>
      </c>
      <c r="BN252" s="248" t="e">
        <f t="shared" si="18"/>
        <v>#DIV/0!</v>
      </c>
      <c r="BO252" s="248" t="e">
        <f t="shared" si="93"/>
        <v>#DIV/0!</v>
      </c>
      <c r="BP252" s="248" t="e">
        <f t="shared" si="93"/>
        <v>#DIV/0!</v>
      </c>
      <c r="BQ252" s="248" t="e">
        <f t="shared" si="93"/>
        <v>#DIV/0!</v>
      </c>
      <c r="BR252" s="248" t="e">
        <f t="shared" si="93"/>
        <v>#DIV/0!</v>
      </c>
      <c r="BS252" s="2153"/>
      <c r="BT252" s="2153"/>
      <c r="BU252" s="2153"/>
      <c r="BV252" s="2153"/>
      <c r="BW252" s="2153"/>
      <c r="BX252" s="2153"/>
      <c r="BY252" s="2153"/>
      <c r="BZ252" s="2153"/>
      <c r="CA252" s="2150"/>
      <c r="CC252" s="2184"/>
      <c r="CD252" s="2153"/>
      <c r="CE252" s="2153"/>
      <c r="CF252" s="2150"/>
      <c r="CG252" s="2288"/>
    </row>
    <row r="253" spans="1:85" ht="15.75" customHeight="1">
      <c r="A253" s="2184"/>
      <c r="B253" s="2261"/>
      <c r="C253" s="2254"/>
      <c r="D253" s="2261"/>
      <c r="E253" s="2254"/>
      <c r="F253" s="95"/>
      <c r="G253" s="142"/>
      <c r="H253" s="2150"/>
      <c r="I253" s="97"/>
      <c r="J253" s="98"/>
      <c r="K253" s="98"/>
      <c r="L253" s="98"/>
      <c r="M253" s="2150"/>
      <c r="N253" s="2184"/>
      <c r="O253" s="99"/>
      <c r="P253" s="100"/>
      <c r="Q253" s="2184"/>
      <c r="R253" s="2153"/>
      <c r="S253" s="2153"/>
      <c r="T253" s="2150"/>
      <c r="U253" s="27"/>
      <c r="V253" s="101">
        <v>6</v>
      </c>
      <c r="W253" s="120"/>
      <c r="X253" s="234"/>
      <c r="Y253" s="234"/>
      <c r="Z253" s="95"/>
      <c r="AA253" s="105"/>
      <c r="AB253" s="105"/>
      <c r="AC253" s="105"/>
      <c r="AD253" s="106"/>
      <c r="AE253" s="138"/>
      <c r="AF253" s="107"/>
      <c r="AG253" s="108"/>
      <c r="AH253" s="108"/>
      <c r="AI253" s="108"/>
      <c r="AJ253" s="109"/>
      <c r="AK253" s="110"/>
      <c r="AL253" s="111"/>
      <c r="AM253" s="111"/>
      <c r="AN253" s="112"/>
      <c r="AO253" s="8"/>
      <c r="AP253" s="113"/>
      <c r="AQ253" s="114"/>
      <c r="AR253" s="89"/>
      <c r="AS253" s="245" t="e">
        <f t="shared" si="0"/>
        <v>#DIV/0!</v>
      </c>
      <c r="AT253" s="246" t="e">
        <f t="shared" si="1"/>
        <v>#DIV/0!</v>
      </c>
      <c r="AU253" s="246" t="e">
        <f t="shared" si="2"/>
        <v>#DIV/0!</v>
      </c>
      <c r="AV253" s="246" t="e">
        <f t="shared" si="3"/>
        <v>#DIV/0!</v>
      </c>
      <c r="AW253" s="247" t="e">
        <f t="shared" si="4"/>
        <v>#DIV/0!</v>
      </c>
      <c r="AX253" s="247" t="e">
        <f t="shared" si="5"/>
        <v>#DIV/0!</v>
      </c>
      <c r="AY253" s="247" t="e">
        <f t="shared" si="6"/>
        <v>#DIV/0!</v>
      </c>
      <c r="AZ253" s="247" t="e">
        <f t="shared" si="7"/>
        <v>#DIV/0!</v>
      </c>
      <c r="BA253" s="248" t="e">
        <f t="shared" si="8"/>
        <v>#DIV/0!</v>
      </c>
      <c r="BB253" s="248" t="e">
        <f t="shared" si="9"/>
        <v>#DIV/0!</v>
      </c>
      <c r="BC253" s="248" t="e">
        <f t="shared" si="10"/>
        <v>#DIV/0!</v>
      </c>
      <c r="BD253" s="248" t="e">
        <f t="shared" si="11"/>
        <v>#DIV/0!</v>
      </c>
      <c r="BE253" s="118">
        <v>0.2</v>
      </c>
      <c r="BF253" s="118">
        <v>0.8</v>
      </c>
      <c r="BG253" s="248" t="e">
        <f t="shared" si="12"/>
        <v>#DIV/0!</v>
      </c>
      <c r="BH253" s="248" t="e">
        <f t="shared" si="13"/>
        <v>#DIV/0!</v>
      </c>
      <c r="BI253" s="248" t="e">
        <f t="shared" si="14"/>
        <v>#DIV/0!</v>
      </c>
      <c r="BJ253" s="248" t="e">
        <f t="shared" si="92"/>
        <v>#DIV/0!</v>
      </c>
      <c r="BK253" s="248" t="e">
        <f t="shared" si="92"/>
        <v>#DIV/0!</v>
      </c>
      <c r="BL253" s="248" t="e">
        <f t="shared" si="16"/>
        <v>#DIV/0!</v>
      </c>
      <c r="BM253" s="248" t="e">
        <f t="shared" si="17"/>
        <v>#DIV/0!</v>
      </c>
      <c r="BN253" s="248" t="e">
        <f t="shared" si="18"/>
        <v>#DIV/0!</v>
      </c>
      <c r="BO253" s="248" t="e">
        <f t="shared" si="93"/>
        <v>#DIV/0!</v>
      </c>
      <c r="BP253" s="248" t="e">
        <f t="shared" si="93"/>
        <v>#DIV/0!</v>
      </c>
      <c r="BQ253" s="248" t="e">
        <f t="shared" si="93"/>
        <v>#DIV/0!</v>
      </c>
      <c r="BR253" s="248" t="e">
        <f t="shared" si="93"/>
        <v>#DIV/0!</v>
      </c>
      <c r="BS253" s="2153"/>
      <c r="BT253" s="2153"/>
      <c r="BU253" s="2153"/>
      <c r="BV253" s="2153"/>
      <c r="BW253" s="2153"/>
      <c r="BX253" s="2153"/>
      <c r="BY253" s="2153"/>
      <c r="BZ253" s="2153"/>
      <c r="CA253" s="2150"/>
      <c r="CC253" s="2184"/>
      <c r="CD253" s="2153"/>
      <c r="CE253" s="2153"/>
      <c r="CF253" s="2150"/>
      <c r="CG253" s="2288"/>
    </row>
    <row r="254" spans="1:85" ht="15.75" customHeight="1">
      <c r="A254" s="2184"/>
      <c r="B254" s="2261"/>
      <c r="C254" s="2254"/>
      <c r="D254" s="2261"/>
      <c r="E254" s="2254"/>
      <c r="F254" s="95"/>
      <c r="G254" s="142"/>
      <c r="H254" s="2150"/>
      <c r="I254" s="97"/>
      <c r="J254" s="98"/>
      <c r="K254" s="98"/>
      <c r="L254" s="98"/>
      <c r="M254" s="2150"/>
      <c r="N254" s="2184"/>
      <c r="O254" s="99"/>
      <c r="P254" s="100"/>
      <c r="Q254" s="2184"/>
      <c r="R254" s="2153"/>
      <c r="S254" s="2153"/>
      <c r="T254" s="2150"/>
      <c r="U254" s="27"/>
      <c r="V254" s="101">
        <v>7</v>
      </c>
      <c r="W254" s="120"/>
      <c r="X254" s="234"/>
      <c r="Y254" s="234"/>
      <c r="Z254" s="95"/>
      <c r="AA254" s="105"/>
      <c r="AB254" s="105"/>
      <c r="AC254" s="105"/>
      <c r="AD254" s="106"/>
      <c r="AE254" s="138"/>
      <c r="AF254" s="107"/>
      <c r="AG254" s="108"/>
      <c r="AH254" s="108"/>
      <c r="AI254" s="108"/>
      <c r="AJ254" s="109"/>
      <c r="AK254" s="110"/>
      <c r="AL254" s="111"/>
      <c r="AM254" s="111"/>
      <c r="AN254" s="112"/>
      <c r="AO254" s="8"/>
      <c r="AP254" s="113"/>
      <c r="AQ254" s="114"/>
      <c r="AR254" s="89"/>
      <c r="AS254" s="245" t="e">
        <f t="shared" si="0"/>
        <v>#DIV/0!</v>
      </c>
      <c r="AT254" s="246" t="e">
        <f t="shared" si="1"/>
        <v>#DIV/0!</v>
      </c>
      <c r="AU254" s="246" t="e">
        <f t="shared" si="2"/>
        <v>#DIV/0!</v>
      </c>
      <c r="AV254" s="246" t="e">
        <f t="shared" si="3"/>
        <v>#DIV/0!</v>
      </c>
      <c r="AW254" s="247" t="e">
        <f t="shared" si="4"/>
        <v>#DIV/0!</v>
      </c>
      <c r="AX254" s="247" t="e">
        <f t="shared" si="5"/>
        <v>#DIV/0!</v>
      </c>
      <c r="AY254" s="247" t="e">
        <f t="shared" si="6"/>
        <v>#DIV/0!</v>
      </c>
      <c r="AZ254" s="247" t="e">
        <f t="shared" si="7"/>
        <v>#DIV/0!</v>
      </c>
      <c r="BA254" s="248" t="e">
        <f t="shared" si="8"/>
        <v>#DIV/0!</v>
      </c>
      <c r="BB254" s="248" t="e">
        <f t="shared" si="9"/>
        <v>#DIV/0!</v>
      </c>
      <c r="BC254" s="248" t="e">
        <f t="shared" si="10"/>
        <v>#DIV/0!</v>
      </c>
      <c r="BD254" s="248" t="e">
        <f t="shared" si="11"/>
        <v>#DIV/0!</v>
      </c>
      <c r="BE254" s="118">
        <v>0.2</v>
      </c>
      <c r="BF254" s="118">
        <v>0.8</v>
      </c>
      <c r="BG254" s="248" t="e">
        <f t="shared" si="12"/>
        <v>#DIV/0!</v>
      </c>
      <c r="BH254" s="248" t="e">
        <f t="shared" si="13"/>
        <v>#DIV/0!</v>
      </c>
      <c r="BI254" s="248" t="e">
        <f t="shared" si="14"/>
        <v>#DIV/0!</v>
      </c>
      <c r="BJ254" s="248" t="e">
        <f t="shared" ref="BJ254:BK269" si="98">+AZ254*BE254</f>
        <v>#DIV/0!</v>
      </c>
      <c r="BK254" s="248" t="e">
        <f t="shared" si="98"/>
        <v>#DIV/0!</v>
      </c>
      <c r="BL254" s="248" t="e">
        <f t="shared" si="16"/>
        <v>#DIV/0!</v>
      </c>
      <c r="BM254" s="248" t="e">
        <f t="shared" si="17"/>
        <v>#DIV/0!</v>
      </c>
      <c r="BN254" s="248" t="e">
        <f t="shared" si="18"/>
        <v>#DIV/0!</v>
      </c>
      <c r="BO254" s="248" t="e">
        <f t="shared" ref="BO254:BR269" si="99">+BG254+BK254</f>
        <v>#DIV/0!</v>
      </c>
      <c r="BP254" s="248" t="e">
        <f t="shared" si="99"/>
        <v>#DIV/0!</v>
      </c>
      <c r="BQ254" s="248" t="e">
        <f t="shared" si="99"/>
        <v>#DIV/0!</v>
      </c>
      <c r="BR254" s="248" t="e">
        <f t="shared" si="99"/>
        <v>#DIV/0!</v>
      </c>
      <c r="BS254" s="2153"/>
      <c r="BT254" s="2153"/>
      <c r="BU254" s="2153"/>
      <c r="BV254" s="2153"/>
      <c r="BW254" s="2153"/>
      <c r="BX254" s="2153"/>
      <c r="BY254" s="2153"/>
      <c r="BZ254" s="2153"/>
      <c r="CA254" s="2150"/>
      <c r="CC254" s="2184"/>
      <c r="CD254" s="2153"/>
      <c r="CE254" s="2153"/>
      <c r="CF254" s="2150"/>
      <c r="CG254" s="2288"/>
    </row>
    <row r="255" spans="1:85" ht="15.75" customHeight="1">
      <c r="A255" s="2184"/>
      <c r="B255" s="2261"/>
      <c r="C255" s="2254"/>
      <c r="D255" s="2261"/>
      <c r="E255" s="2254"/>
      <c r="F255" s="95"/>
      <c r="G255" s="142"/>
      <c r="H255" s="2150"/>
      <c r="I255" s="97"/>
      <c r="J255" s="98"/>
      <c r="K255" s="98"/>
      <c r="L255" s="98"/>
      <c r="M255" s="2150"/>
      <c r="N255" s="2184"/>
      <c r="O255" s="99"/>
      <c r="P255" s="100"/>
      <c r="Q255" s="2184"/>
      <c r="R255" s="2153"/>
      <c r="S255" s="2153"/>
      <c r="T255" s="2150"/>
      <c r="U255" s="27"/>
      <c r="V255" s="101">
        <v>8</v>
      </c>
      <c r="W255" s="120"/>
      <c r="X255" s="234"/>
      <c r="Y255" s="234"/>
      <c r="Z255" s="95"/>
      <c r="AA255" s="105"/>
      <c r="AB255" s="105"/>
      <c r="AC255" s="105"/>
      <c r="AD255" s="106"/>
      <c r="AE255" s="138"/>
      <c r="AF255" s="107"/>
      <c r="AG255" s="108"/>
      <c r="AH255" s="108"/>
      <c r="AI255" s="108"/>
      <c r="AJ255" s="109"/>
      <c r="AK255" s="110"/>
      <c r="AL255" s="111"/>
      <c r="AM255" s="111"/>
      <c r="AN255" s="112"/>
      <c r="AO255" s="8"/>
      <c r="AP255" s="113"/>
      <c r="AQ255" s="114"/>
      <c r="AR255" s="89"/>
      <c r="AS255" s="245" t="e">
        <f t="shared" si="0"/>
        <v>#DIV/0!</v>
      </c>
      <c r="AT255" s="246" t="e">
        <f t="shared" si="1"/>
        <v>#DIV/0!</v>
      </c>
      <c r="AU255" s="246" t="e">
        <f t="shared" si="2"/>
        <v>#DIV/0!</v>
      </c>
      <c r="AV255" s="246" t="e">
        <f t="shared" si="3"/>
        <v>#DIV/0!</v>
      </c>
      <c r="AW255" s="247" t="e">
        <f t="shared" si="4"/>
        <v>#DIV/0!</v>
      </c>
      <c r="AX255" s="247" t="e">
        <f t="shared" si="5"/>
        <v>#DIV/0!</v>
      </c>
      <c r="AY255" s="247" t="e">
        <f t="shared" si="6"/>
        <v>#DIV/0!</v>
      </c>
      <c r="AZ255" s="247" t="e">
        <f t="shared" si="7"/>
        <v>#DIV/0!</v>
      </c>
      <c r="BA255" s="248" t="e">
        <f t="shared" si="8"/>
        <v>#DIV/0!</v>
      </c>
      <c r="BB255" s="248" t="e">
        <f t="shared" si="9"/>
        <v>#DIV/0!</v>
      </c>
      <c r="BC255" s="248" t="e">
        <f t="shared" si="10"/>
        <v>#DIV/0!</v>
      </c>
      <c r="BD255" s="248" t="e">
        <f t="shared" si="11"/>
        <v>#DIV/0!</v>
      </c>
      <c r="BE255" s="118">
        <v>0.2</v>
      </c>
      <c r="BF255" s="118">
        <v>0.8</v>
      </c>
      <c r="BG255" s="248" t="e">
        <f t="shared" si="12"/>
        <v>#DIV/0!</v>
      </c>
      <c r="BH255" s="248" t="e">
        <f t="shared" si="13"/>
        <v>#DIV/0!</v>
      </c>
      <c r="BI255" s="248" t="e">
        <f t="shared" si="14"/>
        <v>#DIV/0!</v>
      </c>
      <c r="BJ255" s="248" t="e">
        <f t="shared" si="98"/>
        <v>#DIV/0!</v>
      </c>
      <c r="BK255" s="248" t="e">
        <f t="shared" si="98"/>
        <v>#DIV/0!</v>
      </c>
      <c r="BL255" s="248" t="e">
        <f t="shared" si="16"/>
        <v>#DIV/0!</v>
      </c>
      <c r="BM255" s="248" t="e">
        <f t="shared" si="17"/>
        <v>#DIV/0!</v>
      </c>
      <c r="BN255" s="248" t="e">
        <f t="shared" si="18"/>
        <v>#DIV/0!</v>
      </c>
      <c r="BO255" s="248" t="e">
        <f t="shared" si="99"/>
        <v>#DIV/0!</v>
      </c>
      <c r="BP255" s="248" t="e">
        <f t="shared" si="99"/>
        <v>#DIV/0!</v>
      </c>
      <c r="BQ255" s="248" t="e">
        <f t="shared" si="99"/>
        <v>#DIV/0!</v>
      </c>
      <c r="BR255" s="248" t="e">
        <f t="shared" si="99"/>
        <v>#DIV/0!</v>
      </c>
      <c r="BS255" s="2153"/>
      <c r="BT255" s="2153"/>
      <c r="BU255" s="2153"/>
      <c r="BV255" s="2153"/>
      <c r="BW255" s="2153"/>
      <c r="BX255" s="2153"/>
      <c r="BY255" s="2153"/>
      <c r="BZ255" s="2153"/>
      <c r="CA255" s="2150"/>
      <c r="CC255" s="2184"/>
      <c r="CD255" s="2153"/>
      <c r="CE255" s="2153"/>
      <c r="CF255" s="2150"/>
      <c r="CG255" s="2288"/>
    </row>
    <row r="256" spans="1:85" ht="15.75" customHeight="1">
      <c r="A256" s="2184"/>
      <c r="B256" s="2261"/>
      <c r="C256" s="2254"/>
      <c r="D256" s="2261"/>
      <c r="E256" s="2254"/>
      <c r="F256" s="95"/>
      <c r="G256" s="142"/>
      <c r="H256" s="2150"/>
      <c r="I256" s="97"/>
      <c r="J256" s="98"/>
      <c r="K256" s="98"/>
      <c r="L256" s="98"/>
      <c r="M256" s="2150"/>
      <c r="N256" s="2184"/>
      <c r="O256" s="99"/>
      <c r="P256" s="100"/>
      <c r="Q256" s="2184"/>
      <c r="R256" s="2153"/>
      <c r="S256" s="2153"/>
      <c r="T256" s="2150"/>
      <c r="U256" s="27"/>
      <c r="V256" s="101">
        <v>9</v>
      </c>
      <c r="W256" s="120"/>
      <c r="X256" s="234"/>
      <c r="Y256" s="234"/>
      <c r="Z256" s="95"/>
      <c r="AA256" s="105"/>
      <c r="AB256" s="105"/>
      <c r="AC256" s="105"/>
      <c r="AD256" s="106"/>
      <c r="AE256" s="138"/>
      <c r="AF256" s="107"/>
      <c r="AG256" s="108"/>
      <c r="AH256" s="108"/>
      <c r="AI256" s="108"/>
      <c r="AJ256" s="109"/>
      <c r="AK256" s="110"/>
      <c r="AL256" s="111"/>
      <c r="AM256" s="111"/>
      <c r="AN256" s="112"/>
      <c r="AO256" s="8"/>
      <c r="AP256" s="113"/>
      <c r="AQ256" s="114"/>
      <c r="AR256" s="89"/>
      <c r="AS256" s="245" t="e">
        <f t="shared" si="0"/>
        <v>#DIV/0!</v>
      </c>
      <c r="AT256" s="246" t="e">
        <f t="shared" si="1"/>
        <v>#DIV/0!</v>
      </c>
      <c r="AU256" s="246" t="e">
        <f t="shared" si="2"/>
        <v>#DIV/0!</v>
      </c>
      <c r="AV256" s="246" t="e">
        <f t="shared" si="3"/>
        <v>#DIV/0!</v>
      </c>
      <c r="AW256" s="247" t="e">
        <f t="shared" si="4"/>
        <v>#DIV/0!</v>
      </c>
      <c r="AX256" s="247" t="e">
        <f t="shared" si="5"/>
        <v>#DIV/0!</v>
      </c>
      <c r="AY256" s="247" t="e">
        <f t="shared" si="6"/>
        <v>#DIV/0!</v>
      </c>
      <c r="AZ256" s="247" t="e">
        <f t="shared" si="7"/>
        <v>#DIV/0!</v>
      </c>
      <c r="BA256" s="248" t="e">
        <f t="shared" si="8"/>
        <v>#DIV/0!</v>
      </c>
      <c r="BB256" s="248" t="e">
        <f t="shared" si="9"/>
        <v>#DIV/0!</v>
      </c>
      <c r="BC256" s="248" t="e">
        <f t="shared" si="10"/>
        <v>#DIV/0!</v>
      </c>
      <c r="BD256" s="248" t="e">
        <f t="shared" si="11"/>
        <v>#DIV/0!</v>
      </c>
      <c r="BE256" s="118">
        <v>0.2</v>
      </c>
      <c r="BF256" s="118">
        <v>0.8</v>
      </c>
      <c r="BG256" s="248" t="e">
        <f t="shared" si="12"/>
        <v>#DIV/0!</v>
      </c>
      <c r="BH256" s="248" t="e">
        <f t="shared" si="13"/>
        <v>#DIV/0!</v>
      </c>
      <c r="BI256" s="248" t="e">
        <f t="shared" si="14"/>
        <v>#DIV/0!</v>
      </c>
      <c r="BJ256" s="248" t="e">
        <f t="shared" si="98"/>
        <v>#DIV/0!</v>
      </c>
      <c r="BK256" s="248" t="e">
        <f t="shared" si="98"/>
        <v>#DIV/0!</v>
      </c>
      <c r="BL256" s="248" t="e">
        <f t="shared" si="16"/>
        <v>#DIV/0!</v>
      </c>
      <c r="BM256" s="248" t="e">
        <f t="shared" si="17"/>
        <v>#DIV/0!</v>
      </c>
      <c r="BN256" s="248" t="e">
        <f t="shared" si="18"/>
        <v>#DIV/0!</v>
      </c>
      <c r="BO256" s="248" t="e">
        <f t="shared" si="99"/>
        <v>#DIV/0!</v>
      </c>
      <c r="BP256" s="248" t="e">
        <f t="shared" si="99"/>
        <v>#DIV/0!</v>
      </c>
      <c r="BQ256" s="248" t="e">
        <f t="shared" si="99"/>
        <v>#DIV/0!</v>
      </c>
      <c r="BR256" s="248" t="e">
        <f t="shared" si="99"/>
        <v>#DIV/0!</v>
      </c>
      <c r="BS256" s="2153"/>
      <c r="BT256" s="2153"/>
      <c r="BU256" s="2153"/>
      <c r="BV256" s="2153"/>
      <c r="BW256" s="2153"/>
      <c r="BX256" s="2153"/>
      <c r="BY256" s="2153"/>
      <c r="BZ256" s="2153"/>
      <c r="CA256" s="2150"/>
      <c r="CC256" s="2184"/>
      <c r="CD256" s="2153"/>
      <c r="CE256" s="2153"/>
      <c r="CF256" s="2150"/>
      <c r="CG256" s="2288"/>
    </row>
    <row r="257" spans="1:85" ht="15.75" customHeight="1" thickBot="1">
      <c r="A257" s="2179"/>
      <c r="B257" s="2200"/>
      <c r="C257" s="2201"/>
      <c r="D257" s="2200"/>
      <c r="E257" s="2201"/>
      <c r="F257" s="150"/>
      <c r="G257" s="151"/>
      <c r="H257" s="2151"/>
      <c r="I257" s="121"/>
      <c r="J257" s="122"/>
      <c r="K257" s="122"/>
      <c r="L257" s="122"/>
      <c r="M257" s="2151"/>
      <c r="N257" s="2179"/>
      <c r="O257" s="123"/>
      <c r="P257" s="124"/>
      <c r="Q257" s="2179"/>
      <c r="R257" s="2154"/>
      <c r="S257" s="2154"/>
      <c r="T257" s="2151"/>
      <c r="U257" s="27"/>
      <c r="V257" s="168">
        <v>10</v>
      </c>
      <c r="W257" s="179"/>
      <c r="X257" s="235"/>
      <c r="Y257" s="235"/>
      <c r="Z257" s="150"/>
      <c r="AA257" s="126"/>
      <c r="AB257" s="126"/>
      <c r="AC257" s="126"/>
      <c r="AD257" s="127"/>
      <c r="AE257" s="138"/>
      <c r="AF257" s="154"/>
      <c r="AG257" s="156"/>
      <c r="AH257" s="156"/>
      <c r="AI257" s="156"/>
      <c r="AJ257" s="157"/>
      <c r="AK257" s="128"/>
      <c r="AL257" s="129"/>
      <c r="AM257" s="129"/>
      <c r="AN257" s="130"/>
      <c r="AO257" s="8"/>
      <c r="AP257" s="131"/>
      <c r="AQ257" s="132"/>
      <c r="AR257" s="89"/>
      <c r="AS257" s="249" t="e">
        <f t="shared" si="0"/>
        <v>#DIV/0!</v>
      </c>
      <c r="AT257" s="250" t="e">
        <f t="shared" si="1"/>
        <v>#DIV/0!</v>
      </c>
      <c r="AU257" s="250" t="e">
        <f t="shared" si="2"/>
        <v>#DIV/0!</v>
      </c>
      <c r="AV257" s="250" t="e">
        <f t="shared" si="3"/>
        <v>#DIV/0!</v>
      </c>
      <c r="AW257" s="251" t="e">
        <f t="shared" si="4"/>
        <v>#DIV/0!</v>
      </c>
      <c r="AX257" s="251" t="e">
        <f t="shared" si="5"/>
        <v>#DIV/0!</v>
      </c>
      <c r="AY257" s="251" t="e">
        <f t="shared" si="6"/>
        <v>#DIV/0!</v>
      </c>
      <c r="AZ257" s="251" t="e">
        <f t="shared" si="7"/>
        <v>#DIV/0!</v>
      </c>
      <c r="BA257" s="252" t="e">
        <f t="shared" si="8"/>
        <v>#DIV/0!</v>
      </c>
      <c r="BB257" s="252" t="e">
        <f t="shared" si="9"/>
        <v>#DIV/0!</v>
      </c>
      <c r="BC257" s="252" t="e">
        <f t="shared" si="10"/>
        <v>#DIV/0!</v>
      </c>
      <c r="BD257" s="252" t="e">
        <f t="shared" si="11"/>
        <v>#DIV/0!</v>
      </c>
      <c r="BE257" s="159">
        <v>0.2</v>
      </c>
      <c r="BF257" s="159">
        <v>0.8</v>
      </c>
      <c r="BG257" s="252" t="e">
        <f t="shared" si="12"/>
        <v>#DIV/0!</v>
      </c>
      <c r="BH257" s="252" t="e">
        <f t="shared" si="13"/>
        <v>#DIV/0!</v>
      </c>
      <c r="BI257" s="252" t="e">
        <f t="shared" si="14"/>
        <v>#DIV/0!</v>
      </c>
      <c r="BJ257" s="252" t="e">
        <f t="shared" si="98"/>
        <v>#DIV/0!</v>
      </c>
      <c r="BK257" s="252" t="e">
        <f t="shared" si="98"/>
        <v>#DIV/0!</v>
      </c>
      <c r="BL257" s="252" t="e">
        <f t="shared" si="16"/>
        <v>#DIV/0!</v>
      </c>
      <c r="BM257" s="252" t="e">
        <f t="shared" si="17"/>
        <v>#DIV/0!</v>
      </c>
      <c r="BN257" s="252" t="e">
        <f t="shared" si="18"/>
        <v>#DIV/0!</v>
      </c>
      <c r="BO257" s="252" t="e">
        <f t="shared" si="99"/>
        <v>#DIV/0!</v>
      </c>
      <c r="BP257" s="252" t="e">
        <f t="shared" si="99"/>
        <v>#DIV/0!</v>
      </c>
      <c r="BQ257" s="252" t="e">
        <f t="shared" si="99"/>
        <v>#DIV/0!</v>
      </c>
      <c r="BR257" s="252" t="e">
        <f t="shared" si="99"/>
        <v>#DIV/0!</v>
      </c>
      <c r="BS257" s="2154"/>
      <c r="BT257" s="2154"/>
      <c r="BU257" s="2154"/>
      <c r="BV257" s="2154"/>
      <c r="BW257" s="2154"/>
      <c r="BX257" s="2154"/>
      <c r="BY257" s="2154"/>
      <c r="BZ257" s="2154"/>
      <c r="CA257" s="2151"/>
      <c r="CC257" s="2179"/>
      <c r="CD257" s="2154"/>
      <c r="CE257" s="2154"/>
      <c r="CF257" s="2151"/>
      <c r="CG257" s="2289"/>
    </row>
    <row r="258" spans="1:85" ht="15.75" customHeight="1">
      <c r="A258" s="2124">
        <v>26</v>
      </c>
      <c r="B258" s="2127"/>
      <c r="C258" s="2252"/>
      <c r="D258" s="2325"/>
      <c r="E258" s="2252"/>
      <c r="F258" s="66"/>
      <c r="G258" s="135"/>
      <c r="H258" s="2139"/>
      <c r="I258" s="69"/>
      <c r="J258" s="70"/>
      <c r="K258" s="70"/>
      <c r="L258" s="70"/>
      <c r="M258" s="2328"/>
      <c r="N258" s="2263">
        <f>+P258+P259+P260+P261+P262+P263+P264+P265+P266+P267</f>
        <v>0</v>
      </c>
      <c r="O258" s="72"/>
      <c r="P258" s="73"/>
      <c r="Q258" s="2264"/>
      <c r="R258" s="2265"/>
      <c r="S258" s="2265"/>
      <c r="T258" s="2266"/>
      <c r="U258" s="27"/>
      <c r="V258" s="75">
        <v>1</v>
      </c>
      <c r="W258" s="72"/>
      <c r="X258" s="236"/>
      <c r="Y258" s="236"/>
      <c r="Z258" s="66"/>
      <c r="AA258" s="79"/>
      <c r="AB258" s="79"/>
      <c r="AC258" s="79"/>
      <c r="AD258" s="80"/>
      <c r="AE258" s="138"/>
      <c r="AF258" s="81"/>
      <c r="AG258" s="82"/>
      <c r="AH258" s="82"/>
      <c r="AI258" s="82"/>
      <c r="AJ258" s="83"/>
      <c r="AK258" s="84"/>
      <c r="AL258" s="85"/>
      <c r="AM258" s="85"/>
      <c r="AN258" s="86"/>
      <c r="AO258" s="8"/>
      <c r="AP258" s="87"/>
      <c r="AQ258" s="88"/>
      <c r="AR258" s="89"/>
      <c r="AS258" s="241" t="e">
        <f t="shared" si="0"/>
        <v>#DIV/0!</v>
      </c>
      <c r="AT258" s="242" t="e">
        <f t="shared" si="1"/>
        <v>#DIV/0!</v>
      </c>
      <c r="AU258" s="242" t="e">
        <f t="shared" si="2"/>
        <v>#DIV/0!</v>
      </c>
      <c r="AV258" s="242" t="e">
        <f t="shared" si="3"/>
        <v>#DIV/0!</v>
      </c>
      <c r="AW258" s="243" t="e">
        <f t="shared" si="4"/>
        <v>#DIV/0!</v>
      </c>
      <c r="AX258" s="243" t="e">
        <f t="shared" si="5"/>
        <v>#DIV/0!</v>
      </c>
      <c r="AY258" s="243" t="e">
        <f t="shared" si="6"/>
        <v>#DIV/0!</v>
      </c>
      <c r="AZ258" s="243" t="e">
        <f t="shared" si="7"/>
        <v>#DIV/0!</v>
      </c>
      <c r="BA258" s="244" t="e">
        <f t="shared" si="8"/>
        <v>#DIV/0!</v>
      </c>
      <c r="BB258" s="244" t="e">
        <f t="shared" si="9"/>
        <v>#DIV/0!</v>
      </c>
      <c r="BC258" s="244" t="e">
        <f t="shared" si="10"/>
        <v>#DIV/0!</v>
      </c>
      <c r="BD258" s="244" t="e">
        <f t="shared" si="11"/>
        <v>#DIV/0!</v>
      </c>
      <c r="BE258" s="94">
        <v>0.2</v>
      </c>
      <c r="BF258" s="94">
        <v>0.8</v>
      </c>
      <c r="BG258" s="244" t="e">
        <f t="shared" si="12"/>
        <v>#DIV/0!</v>
      </c>
      <c r="BH258" s="244" t="e">
        <f t="shared" si="13"/>
        <v>#DIV/0!</v>
      </c>
      <c r="BI258" s="244" t="e">
        <f t="shared" si="14"/>
        <v>#DIV/0!</v>
      </c>
      <c r="BJ258" s="244" t="e">
        <f t="shared" si="98"/>
        <v>#DIV/0!</v>
      </c>
      <c r="BK258" s="244" t="e">
        <f t="shared" si="98"/>
        <v>#DIV/0!</v>
      </c>
      <c r="BL258" s="244" t="e">
        <f t="shared" si="16"/>
        <v>#DIV/0!</v>
      </c>
      <c r="BM258" s="244" t="e">
        <f t="shared" si="17"/>
        <v>#DIV/0!</v>
      </c>
      <c r="BN258" s="244" t="e">
        <f t="shared" si="18"/>
        <v>#DIV/0!</v>
      </c>
      <c r="BO258" s="244" t="e">
        <f t="shared" si="99"/>
        <v>#DIV/0!</v>
      </c>
      <c r="BP258" s="244" t="e">
        <f t="shared" si="99"/>
        <v>#DIV/0!</v>
      </c>
      <c r="BQ258" s="244" t="e">
        <f t="shared" si="99"/>
        <v>#DIV/0!</v>
      </c>
      <c r="BR258" s="244" t="e">
        <f t="shared" si="99"/>
        <v>#DIV/0!</v>
      </c>
      <c r="BS258" s="2324" t="e">
        <f t="shared" ref="BS258:BV258" si="100">AVERAGEIF(BO258:BO267,"&lt;&gt;#¡DIV/0!")</f>
        <v>#DIV/0!</v>
      </c>
      <c r="BT258" s="2324" t="e">
        <f t="shared" si="100"/>
        <v>#DIV/0!</v>
      </c>
      <c r="BU258" s="2324" t="e">
        <f t="shared" si="100"/>
        <v>#DIV/0!</v>
      </c>
      <c r="BV258" s="2324" t="e">
        <f t="shared" si="100"/>
        <v>#DIV/0!</v>
      </c>
      <c r="BW258" s="2327" t="e">
        <f>+C258*BS258</f>
        <v>#DIV/0!</v>
      </c>
      <c r="BX258" s="2327" t="e">
        <f>+C258*BT258</f>
        <v>#DIV/0!</v>
      </c>
      <c r="BY258" s="2327" t="e">
        <f>+C258*BU258</f>
        <v>#DIV/0!</v>
      </c>
      <c r="BZ258" s="2327" t="e">
        <f>+C258*BV258</f>
        <v>#DIV/0!</v>
      </c>
      <c r="CA258" s="2326" t="e">
        <f>SUM(BW258:BZ267)</f>
        <v>#DIV/0!</v>
      </c>
      <c r="CC258" s="2273" t="e">
        <f t="shared" ref="CC258:CF258" si="101">+Q258/$N$258</f>
        <v>#DIV/0!</v>
      </c>
      <c r="CD258" s="2267" t="e">
        <f t="shared" si="101"/>
        <v>#DIV/0!</v>
      </c>
      <c r="CE258" s="2267" t="e">
        <f t="shared" si="101"/>
        <v>#DIV/0!</v>
      </c>
      <c r="CF258" s="2297" t="e">
        <f t="shared" si="101"/>
        <v>#DIV/0!</v>
      </c>
      <c r="CG258" s="2287" t="e">
        <f>AVERAGE(CC258:CF267)</f>
        <v>#DIV/0!</v>
      </c>
    </row>
    <row r="259" spans="1:85" ht="15.75" customHeight="1">
      <c r="A259" s="2184"/>
      <c r="B259" s="2261"/>
      <c r="C259" s="2254"/>
      <c r="D259" s="2261"/>
      <c r="E259" s="2254"/>
      <c r="F259" s="95"/>
      <c r="G259" s="142"/>
      <c r="H259" s="2150"/>
      <c r="I259" s="97"/>
      <c r="J259" s="98"/>
      <c r="K259" s="98"/>
      <c r="L259" s="98"/>
      <c r="M259" s="2150"/>
      <c r="N259" s="2184"/>
      <c r="O259" s="99"/>
      <c r="P259" s="100"/>
      <c r="Q259" s="2184"/>
      <c r="R259" s="2153"/>
      <c r="S259" s="2153"/>
      <c r="T259" s="2150"/>
      <c r="U259" s="27"/>
      <c r="V259" s="101">
        <v>2</v>
      </c>
      <c r="W259" s="120"/>
      <c r="X259" s="234"/>
      <c r="Y259" s="234"/>
      <c r="Z259" s="95"/>
      <c r="AA259" s="105"/>
      <c r="AB259" s="105"/>
      <c r="AC259" s="105"/>
      <c r="AD259" s="106"/>
      <c r="AE259" s="138"/>
      <c r="AF259" s="107"/>
      <c r="AG259" s="108"/>
      <c r="AH259" s="108"/>
      <c r="AI259" s="108"/>
      <c r="AJ259" s="109"/>
      <c r="AK259" s="110"/>
      <c r="AL259" s="111"/>
      <c r="AM259" s="111"/>
      <c r="AN259" s="112"/>
      <c r="AO259" s="8"/>
      <c r="AP259" s="113"/>
      <c r="AQ259" s="114"/>
      <c r="AR259" s="89"/>
      <c r="AS259" s="245" t="e">
        <f t="shared" si="0"/>
        <v>#DIV/0!</v>
      </c>
      <c r="AT259" s="246" t="e">
        <f t="shared" si="1"/>
        <v>#DIV/0!</v>
      </c>
      <c r="AU259" s="246" t="e">
        <f t="shared" si="2"/>
        <v>#DIV/0!</v>
      </c>
      <c r="AV259" s="246" t="e">
        <f t="shared" si="3"/>
        <v>#DIV/0!</v>
      </c>
      <c r="AW259" s="247" t="e">
        <f t="shared" si="4"/>
        <v>#DIV/0!</v>
      </c>
      <c r="AX259" s="247" t="e">
        <f t="shared" si="5"/>
        <v>#DIV/0!</v>
      </c>
      <c r="AY259" s="247" t="e">
        <f t="shared" si="6"/>
        <v>#DIV/0!</v>
      </c>
      <c r="AZ259" s="247" t="e">
        <f t="shared" si="7"/>
        <v>#DIV/0!</v>
      </c>
      <c r="BA259" s="248" t="e">
        <f t="shared" si="8"/>
        <v>#DIV/0!</v>
      </c>
      <c r="BB259" s="248" t="e">
        <f t="shared" si="9"/>
        <v>#DIV/0!</v>
      </c>
      <c r="BC259" s="248" t="e">
        <f t="shared" si="10"/>
        <v>#DIV/0!</v>
      </c>
      <c r="BD259" s="248" t="e">
        <f t="shared" si="11"/>
        <v>#DIV/0!</v>
      </c>
      <c r="BE259" s="118">
        <v>0.2</v>
      </c>
      <c r="BF259" s="118">
        <v>0.8</v>
      </c>
      <c r="BG259" s="248" t="e">
        <f t="shared" si="12"/>
        <v>#DIV/0!</v>
      </c>
      <c r="BH259" s="248" t="e">
        <f t="shared" si="13"/>
        <v>#DIV/0!</v>
      </c>
      <c r="BI259" s="248" t="e">
        <f t="shared" si="14"/>
        <v>#DIV/0!</v>
      </c>
      <c r="BJ259" s="248" t="e">
        <f t="shared" si="98"/>
        <v>#DIV/0!</v>
      </c>
      <c r="BK259" s="248" t="e">
        <f t="shared" si="98"/>
        <v>#DIV/0!</v>
      </c>
      <c r="BL259" s="248" t="e">
        <f t="shared" si="16"/>
        <v>#DIV/0!</v>
      </c>
      <c r="BM259" s="248" t="e">
        <f t="shared" si="17"/>
        <v>#DIV/0!</v>
      </c>
      <c r="BN259" s="248" t="e">
        <f t="shared" si="18"/>
        <v>#DIV/0!</v>
      </c>
      <c r="BO259" s="248" t="e">
        <f t="shared" si="99"/>
        <v>#DIV/0!</v>
      </c>
      <c r="BP259" s="248" t="e">
        <f t="shared" si="99"/>
        <v>#DIV/0!</v>
      </c>
      <c r="BQ259" s="248" t="e">
        <f t="shared" si="99"/>
        <v>#DIV/0!</v>
      </c>
      <c r="BR259" s="248" t="e">
        <f t="shared" si="99"/>
        <v>#DIV/0!</v>
      </c>
      <c r="BS259" s="2153"/>
      <c r="BT259" s="2153"/>
      <c r="BU259" s="2153"/>
      <c r="BV259" s="2153"/>
      <c r="BW259" s="2153"/>
      <c r="BX259" s="2153"/>
      <c r="BY259" s="2153"/>
      <c r="BZ259" s="2153"/>
      <c r="CA259" s="2150"/>
      <c r="CC259" s="2184"/>
      <c r="CD259" s="2153"/>
      <c r="CE259" s="2153"/>
      <c r="CF259" s="2150"/>
      <c r="CG259" s="2288"/>
    </row>
    <row r="260" spans="1:85" ht="15.75" customHeight="1">
      <c r="A260" s="2184"/>
      <c r="B260" s="2261"/>
      <c r="C260" s="2254"/>
      <c r="D260" s="2261"/>
      <c r="E260" s="2254"/>
      <c r="F260" s="95"/>
      <c r="G260" s="142"/>
      <c r="H260" s="2150"/>
      <c r="I260" s="97"/>
      <c r="J260" s="98"/>
      <c r="K260" s="98"/>
      <c r="L260" s="98"/>
      <c r="M260" s="2150"/>
      <c r="N260" s="2184"/>
      <c r="O260" s="99"/>
      <c r="P260" s="100"/>
      <c r="Q260" s="2184"/>
      <c r="R260" s="2153"/>
      <c r="S260" s="2153"/>
      <c r="T260" s="2150"/>
      <c r="U260" s="27"/>
      <c r="V260" s="101">
        <v>3</v>
      </c>
      <c r="W260" s="120"/>
      <c r="X260" s="234"/>
      <c r="Y260" s="234"/>
      <c r="Z260" s="95"/>
      <c r="AA260" s="105"/>
      <c r="AB260" s="105"/>
      <c r="AC260" s="105"/>
      <c r="AD260" s="106"/>
      <c r="AE260" s="138"/>
      <c r="AF260" s="107"/>
      <c r="AG260" s="108"/>
      <c r="AH260" s="108"/>
      <c r="AI260" s="108"/>
      <c r="AJ260" s="109"/>
      <c r="AK260" s="110"/>
      <c r="AL260" s="111"/>
      <c r="AM260" s="111"/>
      <c r="AN260" s="112"/>
      <c r="AO260" s="8"/>
      <c r="AP260" s="113"/>
      <c r="AQ260" s="114"/>
      <c r="AR260" s="89"/>
      <c r="AS260" s="245" t="e">
        <f t="shared" si="0"/>
        <v>#DIV/0!</v>
      </c>
      <c r="AT260" s="246" t="e">
        <f t="shared" si="1"/>
        <v>#DIV/0!</v>
      </c>
      <c r="AU260" s="246" t="e">
        <f t="shared" si="2"/>
        <v>#DIV/0!</v>
      </c>
      <c r="AV260" s="246" t="e">
        <f t="shared" si="3"/>
        <v>#DIV/0!</v>
      </c>
      <c r="AW260" s="247" t="e">
        <f t="shared" si="4"/>
        <v>#DIV/0!</v>
      </c>
      <c r="AX260" s="247" t="e">
        <f t="shared" si="5"/>
        <v>#DIV/0!</v>
      </c>
      <c r="AY260" s="247" t="e">
        <f t="shared" si="6"/>
        <v>#DIV/0!</v>
      </c>
      <c r="AZ260" s="247" t="e">
        <f t="shared" si="7"/>
        <v>#DIV/0!</v>
      </c>
      <c r="BA260" s="248" t="e">
        <f t="shared" si="8"/>
        <v>#DIV/0!</v>
      </c>
      <c r="BB260" s="248" t="e">
        <f t="shared" si="9"/>
        <v>#DIV/0!</v>
      </c>
      <c r="BC260" s="248" t="e">
        <f t="shared" si="10"/>
        <v>#DIV/0!</v>
      </c>
      <c r="BD260" s="248" t="e">
        <f t="shared" si="11"/>
        <v>#DIV/0!</v>
      </c>
      <c r="BE260" s="118">
        <v>0.2</v>
      </c>
      <c r="BF260" s="118">
        <v>0.8</v>
      </c>
      <c r="BG260" s="248" t="e">
        <f t="shared" si="12"/>
        <v>#DIV/0!</v>
      </c>
      <c r="BH260" s="248" t="e">
        <f t="shared" si="13"/>
        <v>#DIV/0!</v>
      </c>
      <c r="BI260" s="248" t="e">
        <f t="shared" si="14"/>
        <v>#DIV/0!</v>
      </c>
      <c r="BJ260" s="248" t="e">
        <f t="shared" si="98"/>
        <v>#DIV/0!</v>
      </c>
      <c r="BK260" s="248" t="e">
        <f t="shared" si="98"/>
        <v>#DIV/0!</v>
      </c>
      <c r="BL260" s="248" t="e">
        <f t="shared" si="16"/>
        <v>#DIV/0!</v>
      </c>
      <c r="BM260" s="248" t="e">
        <f t="shared" si="17"/>
        <v>#DIV/0!</v>
      </c>
      <c r="BN260" s="248" t="e">
        <f t="shared" si="18"/>
        <v>#DIV/0!</v>
      </c>
      <c r="BO260" s="248" t="e">
        <f t="shared" si="99"/>
        <v>#DIV/0!</v>
      </c>
      <c r="BP260" s="248" t="e">
        <f t="shared" si="99"/>
        <v>#DIV/0!</v>
      </c>
      <c r="BQ260" s="248" t="e">
        <f t="shared" si="99"/>
        <v>#DIV/0!</v>
      </c>
      <c r="BR260" s="248" t="e">
        <f t="shared" si="99"/>
        <v>#DIV/0!</v>
      </c>
      <c r="BS260" s="2153"/>
      <c r="BT260" s="2153"/>
      <c r="BU260" s="2153"/>
      <c r="BV260" s="2153"/>
      <c r="BW260" s="2153"/>
      <c r="BX260" s="2153"/>
      <c r="BY260" s="2153"/>
      <c r="BZ260" s="2153"/>
      <c r="CA260" s="2150"/>
      <c r="CC260" s="2184"/>
      <c r="CD260" s="2153"/>
      <c r="CE260" s="2153"/>
      <c r="CF260" s="2150"/>
      <c r="CG260" s="2288"/>
    </row>
    <row r="261" spans="1:85" ht="15.75" customHeight="1">
      <c r="A261" s="2184"/>
      <c r="B261" s="2261"/>
      <c r="C261" s="2254"/>
      <c r="D261" s="2261"/>
      <c r="E261" s="2254"/>
      <c r="F261" s="95"/>
      <c r="G261" s="142"/>
      <c r="H261" s="2150"/>
      <c r="I261" s="97"/>
      <c r="J261" s="98"/>
      <c r="K261" s="98"/>
      <c r="L261" s="98"/>
      <c r="M261" s="2150"/>
      <c r="N261" s="2184"/>
      <c r="O261" s="99"/>
      <c r="P261" s="100"/>
      <c r="Q261" s="2184"/>
      <c r="R261" s="2153"/>
      <c r="S261" s="2153"/>
      <c r="T261" s="2150"/>
      <c r="U261" s="27"/>
      <c r="V261" s="101">
        <v>4</v>
      </c>
      <c r="W261" s="120"/>
      <c r="X261" s="234"/>
      <c r="Y261" s="234"/>
      <c r="Z261" s="95"/>
      <c r="AA261" s="105"/>
      <c r="AB261" s="105"/>
      <c r="AC261" s="105"/>
      <c r="AD261" s="106"/>
      <c r="AE261" s="138"/>
      <c r="AF261" s="107"/>
      <c r="AG261" s="108"/>
      <c r="AH261" s="108"/>
      <c r="AI261" s="108"/>
      <c r="AJ261" s="109"/>
      <c r="AK261" s="110"/>
      <c r="AL261" s="111"/>
      <c r="AM261" s="111"/>
      <c r="AN261" s="112"/>
      <c r="AO261" s="8"/>
      <c r="AP261" s="113"/>
      <c r="AQ261" s="114"/>
      <c r="AR261" s="89"/>
      <c r="AS261" s="245" t="e">
        <f t="shared" si="0"/>
        <v>#DIV/0!</v>
      </c>
      <c r="AT261" s="246" t="e">
        <f t="shared" si="1"/>
        <v>#DIV/0!</v>
      </c>
      <c r="AU261" s="246" t="e">
        <f t="shared" si="2"/>
        <v>#DIV/0!</v>
      </c>
      <c r="AV261" s="246" t="e">
        <f t="shared" si="3"/>
        <v>#DIV/0!</v>
      </c>
      <c r="AW261" s="247" t="e">
        <f t="shared" si="4"/>
        <v>#DIV/0!</v>
      </c>
      <c r="AX261" s="247" t="e">
        <f t="shared" si="5"/>
        <v>#DIV/0!</v>
      </c>
      <c r="AY261" s="247" t="e">
        <f t="shared" si="6"/>
        <v>#DIV/0!</v>
      </c>
      <c r="AZ261" s="247" t="e">
        <f t="shared" si="7"/>
        <v>#DIV/0!</v>
      </c>
      <c r="BA261" s="248" t="e">
        <f t="shared" si="8"/>
        <v>#DIV/0!</v>
      </c>
      <c r="BB261" s="248" t="e">
        <f t="shared" si="9"/>
        <v>#DIV/0!</v>
      </c>
      <c r="BC261" s="248" t="e">
        <f t="shared" si="10"/>
        <v>#DIV/0!</v>
      </c>
      <c r="BD261" s="248" t="e">
        <f t="shared" si="11"/>
        <v>#DIV/0!</v>
      </c>
      <c r="BE261" s="118">
        <v>0.2</v>
      </c>
      <c r="BF261" s="118">
        <v>0.8</v>
      </c>
      <c r="BG261" s="248" t="e">
        <f t="shared" si="12"/>
        <v>#DIV/0!</v>
      </c>
      <c r="BH261" s="248" t="e">
        <f t="shared" si="13"/>
        <v>#DIV/0!</v>
      </c>
      <c r="BI261" s="248" t="e">
        <f t="shared" si="14"/>
        <v>#DIV/0!</v>
      </c>
      <c r="BJ261" s="248" t="e">
        <f t="shared" si="98"/>
        <v>#DIV/0!</v>
      </c>
      <c r="BK261" s="248" t="e">
        <f t="shared" si="98"/>
        <v>#DIV/0!</v>
      </c>
      <c r="BL261" s="248" t="e">
        <f t="shared" si="16"/>
        <v>#DIV/0!</v>
      </c>
      <c r="BM261" s="248" t="e">
        <f t="shared" si="17"/>
        <v>#DIV/0!</v>
      </c>
      <c r="BN261" s="248" t="e">
        <f t="shared" si="18"/>
        <v>#DIV/0!</v>
      </c>
      <c r="BO261" s="248" t="e">
        <f t="shared" si="99"/>
        <v>#DIV/0!</v>
      </c>
      <c r="BP261" s="248" t="e">
        <f t="shared" si="99"/>
        <v>#DIV/0!</v>
      </c>
      <c r="BQ261" s="248" t="e">
        <f t="shared" si="99"/>
        <v>#DIV/0!</v>
      </c>
      <c r="BR261" s="248" t="e">
        <f t="shared" si="99"/>
        <v>#DIV/0!</v>
      </c>
      <c r="BS261" s="2153"/>
      <c r="BT261" s="2153"/>
      <c r="BU261" s="2153"/>
      <c r="BV261" s="2153"/>
      <c r="BW261" s="2153"/>
      <c r="BX261" s="2153"/>
      <c r="BY261" s="2153"/>
      <c r="BZ261" s="2153"/>
      <c r="CA261" s="2150"/>
      <c r="CC261" s="2184"/>
      <c r="CD261" s="2153"/>
      <c r="CE261" s="2153"/>
      <c r="CF261" s="2150"/>
      <c r="CG261" s="2288"/>
    </row>
    <row r="262" spans="1:85" ht="15.75" customHeight="1">
      <c r="A262" s="2184"/>
      <c r="B262" s="2261"/>
      <c r="C262" s="2254"/>
      <c r="D262" s="2261"/>
      <c r="E262" s="2254"/>
      <c r="F262" s="95"/>
      <c r="G262" s="142"/>
      <c r="H262" s="2150"/>
      <c r="I262" s="97"/>
      <c r="J262" s="98"/>
      <c r="K262" s="98"/>
      <c r="L262" s="98"/>
      <c r="M262" s="2150"/>
      <c r="N262" s="2184"/>
      <c r="O262" s="99"/>
      <c r="P262" s="100"/>
      <c r="Q262" s="2184"/>
      <c r="R262" s="2153"/>
      <c r="S262" s="2153"/>
      <c r="T262" s="2150"/>
      <c r="U262" s="27"/>
      <c r="V262" s="101">
        <v>5</v>
      </c>
      <c r="W262" s="120"/>
      <c r="X262" s="234"/>
      <c r="Y262" s="234"/>
      <c r="Z262" s="95"/>
      <c r="AA262" s="105"/>
      <c r="AB262" s="105"/>
      <c r="AC262" s="105"/>
      <c r="AD262" s="106"/>
      <c r="AE262" s="138"/>
      <c r="AF262" s="107"/>
      <c r="AG262" s="108"/>
      <c r="AH262" s="108"/>
      <c r="AI262" s="108"/>
      <c r="AJ262" s="109"/>
      <c r="AK262" s="110"/>
      <c r="AL262" s="111"/>
      <c r="AM262" s="111"/>
      <c r="AN262" s="112"/>
      <c r="AO262" s="8"/>
      <c r="AP262" s="113"/>
      <c r="AQ262" s="114"/>
      <c r="AR262" s="89"/>
      <c r="AS262" s="245" t="e">
        <f t="shared" si="0"/>
        <v>#DIV/0!</v>
      </c>
      <c r="AT262" s="246" t="e">
        <f t="shared" si="1"/>
        <v>#DIV/0!</v>
      </c>
      <c r="AU262" s="246" t="e">
        <f t="shared" si="2"/>
        <v>#DIV/0!</v>
      </c>
      <c r="AV262" s="246" t="e">
        <f t="shared" si="3"/>
        <v>#DIV/0!</v>
      </c>
      <c r="AW262" s="247" t="e">
        <f t="shared" si="4"/>
        <v>#DIV/0!</v>
      </c>
      <c r="AX262" s="247" t="e">
        <f t="shared" si="5"/>
        <v>#DIV/0!</v>
      </c>
      <c r="AY262" s="247" t="e">
        <f t="shared" si="6"/>
        <v>#DIV/0!</v>
      </c>
      <c r="AZ262" s="247" t="e">
        <f t="shared" si="7"/>
        <v>#DIV/0!</v>
      </c>
      <c r="BA262" s="248" t="e">
        <f t="shared" si="8"/>
        <v>#DIV/0!</v>
      </c>
      <c r="BB262" s="248" t="e">
        <f t="shared" si="9"/>
        <v>#DIV/0!</v>
      </c>
      <c r="BC262" s="248" t="e">
        <f t="shared" si="10"/>
        <v>#DIV/0!</v>
      </c>
      <c r="BD262" s="248" t="e">
        <f t="shared" si="11"/>
        <v>#DIV/0!</v>
      </c>
      <c r="BE262" s="118">
        <v>0.2</v>
      </c>
      <c r="BF262" s="118">
        <v>0.8</v>
      </c>
      <c r="BG262" s="248" t="e">
        <f t="shared" si="12"/>
        <v>#DIV/0!</v>
      </c>
      <c r="BH262" s="248" t="e">
        <f t="shared" si="13"/>
        <v>#DIV/0!</v>
      </c>
      <c r="BI262" s="248" t="e">
        <f t="shared" si="14"/>
        <v>#DIV/0!</v>
      </c>
      <c r="BJ262" s="248" t="e">
        <f t="shared" si="98"/>
        <v>#DIV/0!</v>
      </c>
      <c r="BK262" s="248" t="e">
        <f t="shared" si="98"/>
        <v>#DIV/0!</v>
      </c>
      <c r="BL262" s="248" t="e">
        <f t="shared" si="16"/>
        <v>#DIV/0!</v>
      </c>
      <c r="BM262" s="248" t="e">
        <f t="shared" si="17"/>
        <v>#DIV/0!</v>
      </c>
      <c r="BN262" s="248" t="e">
        <f t="shared" si="18"/>
        <v>#DIV/0!</v>
      </c>
      <c r="BO262" s="248" t="e">
        <f t="shared" si="99"/>
        <v>#DIV/0!</v>
      </c>
      <c r="BP262" s="248" t="e">
        <f t="shared" si="99"/>
        <v>#DIV/0!</v>
      </c>
      <c r="BQ262" s="248" t="e">
        <f t="shared" si="99"/>
        <v>#DIV/0!</v>
      </c>
      <c r="BR262" s="248" t="e">
        <f t="shared" si="99"/>
        <v>#DIV/0!</v>
      </c>
      <c r="BS262" s="2153"/>
      <c r="BT262" s="2153"/>
      <c r="BU262" s="2153"/>
      <c r="BV262" s="2153"/>
      <c r="BW262" s="2153"/>
      <c r="BX262" s="2153"/>
      <c r="BY262" s="2153"/>
      <c r="BZ262" s="2153"/>
      <c r="CA262" s="2150"/>
      <c r="CC262" s="2184"/>
      <c r="CD262" s="2153"/>
      <c r="CE262" s="2153"/>
      <c r="CF262" s="2150"/>
      <c r="CG262" s="2288"/>
    </row>
    <row r="263" spans="1:85" ht="15.75" customHeight="1">
      <c r="A263" s="2184"/>
      <c r="B263" s="2261"/>
      <c r="C263" s="2254"/>
      <c r="D263" s="2261"/>
      <c r="E263" s="2254"/>
      <c r="F263" s="95"/>
      <c r="G263" s="142"/>
      <c r="H263" s="2150"/>
      <c r="I263" s="97"/>
      <c r="J263" s="98"/>
      <c r="K263" s="98"/>
      <c r="L263" s="98"/>
      <c r="M263" s="2150"/>
      <c r="N263" s="2184"/>
      <c r="O263" s="99"/>
      <c r="P263" s="100"/>
      <c r="Q263" s="2184"/>
      <c r="R263" s="2153"/>
      <c r="S263" s="2153"/>
      <c r="T263" s="2150"/>
      <c r="U263" s="27"/>
      <c r="V263" s="101">
        <v>6</v>
      </c>
      <c r="W263" s="120"/>
      <c r="X263" s="234"/>
      <c r="Y263" s="234"/>
      <c r="Z263" s="95"/>
      <c r="AA263" s="105"/>
      <c r="AB263" s="105"/>
      <c r="AC263" s="105"/>
      <c r="AD263" s="106"/>
      <c r="AE263" s="138"/>
      <c r="AF263" s="107"/>
      <c r="AG263" s="108"/>
      <c r="AH263" s="108"/>
      <c r="AI263" s="108"/>
      <c r="AJ263" s="109"/>
      <c r="AK263" s="110"/>
      <c r="AL263" s="111"/>
      <c r="AM263" s="111"/>
      <c r="AN263" s="112"/>
      <c r="AO263" s="8"/>
      <c r="AP263" s="113"/>
      <c r="AQ263" s="114"/>
      <c r="AR263" s="89"/>
      <c r="AS263" s="245" t="e">
        <f t="shared" si="0"/>
        <v>#DIV/0!</v>
      </c>
      <c r="AT263" s="246" t="e">
        <f t="shared" si="1"/>
        <v>#DIV/0!</v>
      </c>
      <c r="AU263" s="246" t="e">
        <f t="shared" si="2"/>
        <v>#DIV/0!</v>
      </c>
      <c r="AV263" s="246" t="e">
        <f t="shared" si="3"/>
        <v>#DIV/0!</v>
      </c>
      <c r="AW263" s="247" t="e">
        <f t="shared" si="4"/>
        <v>#DIV/0!</v>
      </c>
      <c r="AX263" s="247" t="e">
        <f t="shared" si="5"/>
        <v>#DIV/0!</v>
      </c>
      <c r="AY263" s="247" t="e">
        <f t="shared" si="6"/>
        <v>#DIV/0!</v>
      </c>
      <c r="AZ263" s="247" t="e">
        <f t="shared" si="7"/>
        <v>#DIV/0!</v>
      </c>
      <c r="BA263" s="248" t="e">
        <f t="shared" si="8"/>
        <v>#DIV/0!</v>
      </c>
      <c r="BB263" s="248" t="e">
        <f t="shared" si="9"/>
        <v>#DIV/0!</v>
      </c>
      <c r="BC263" s="248" t="e">
        <f t="shared" si="10"/>
        <v>#DIV/0!</v>
      </c>
      <c r="BD263" s="248" t="e">
        <f t="shared" si="11"/>
        <v>#DIV/0!</v>
      </c>
      <c r="BE263" s="118">
        <v>0.2</v>
      </c>
      <c r="BF263" s="118">
        <v>0.8</v>
      </c>
      <c r="BG263" s="248" t="e">
        <f t="shared" si="12"/>
        <v>#DIV/0!</v>
      </c>
      <c r="BH263" s="248" t="e">
        <f t="shared" si="13"/>
        <v>#DIV/0!</v>
      </c>
      <c r="BI263" s="248" t="e">
        <f t="shared" si="14"/>
        <v>#DIV/0!</v>
      </c>
      <c r="BJ263" s="248" t="e">
        <f t="shared" si="98"/>
        <v>#DIV/0!</v>
      </c>
      <c r="BK263" s="248" t="e">
        <f t="shared" si="98"/>
        <v>#DIV/0!</v>
      </c>
      <c r="BL263" s="248" t="e">
        <f t="shared" si="16"/>
        <v>#DIV/0!</v>
      </c>
      <c r="BM263" s="248" t="e">
        <f t="shared" si="17"/>
        <v>#DIV/0!</v>
      </c>
      <c r="BN263" s="248" t="e">
        <f t="shared" si="18"/>
        <v>#DIV/0!</v>
      </c>
      <c r="BO263" s="248" t="e">
        <f t="shared" si="99"/>
        <v>#DIV/0!</v>
      </c>
      <c r="BP263" s="248" t="e">
        <f t="shared" si="99"/>
        <v>#DIV/0!</v>
      </c>
      <c r="BQ263" s="248" t="e">
        <f t="shared" si="99"/>
        <v>#DIV/0!</v>
      </c>
      <c r="BR263" s="248" t="e">
        <f t="shared" si="99"/>
        <v>#DIV/0!</v>
      </c>
      <c r="BS263" s="2153"/>
      <c r="BT263" s="2153"/>
      <c r="BU263" s="2153"/>
      <c r="BV263" s="2153"/>
      <c r="BW263" s="2153"/>
      <c r="BX263" s="2153"/>
      <c r="BY263" s="2153"/>
      <c r="BZ263" s="2153"/>
      <c r="CA263" s="2150"/>
      <c r="CC263" s="2184"/>
      <c r="CD263" s="2153"/>
      <c r="CE263" s="2153"/>
      <c r="CF263" s="2150"/>
      <c r="CG263" s="2288"/>
    </row>
    <row r="264" spans="1:85" ht="15.75" customHeight="1">
      <c r="A264" s="2184"/>
      <c r="B264" s="2261"/>
      <c r="C264" s="2254"/>
      <c r="D264" s="2261"/>
      <c r="E264" s="2254"/>
      <c r="F264" s="95"/>
      <c r="G264" s="142"/>
      <c r="H264" s="2150"/>
      <c r="I264" s="97"/>
      <c r="J264" s="98"/>
      <c r="K264" s="98"/>
      <c r="L264" s="98"/>
      <c r="M264" s="2150"/>
      <c r="N264" s="2184"/>
      <c r="O264" s="99"/>
      <c r="P264" s="100"/>
      <c r="Q264" s="2184"/>
      <c r="R264" s="2153"/>
      <c r="S264" s="2153"/>
      <c r="T264" s="2150"/>
      <c r="U264" s="27"/>
      <c r="V264" s="101">
        <v>7</v>
      </c>
      <c r="W264" s="120"/>
      <c r="X264" s="234"/>
      <c r="Y264" s="234"/>
      <c r="Z264" s="95"/>
      <c r="AA264" s="105"/>
      <c r="AB264" s="105"/>
      <c r="AC264" s="105"/>
      <c r="AD264" s="106"/>
      <c r="AE264" s="138"/>
      <c r="AF264" s="107"/>
      <c r="AG264" s="108"/>
      <c r="AH264" s="108"/>
      <c r="AI264" s="108"/>
      <c r="AJ264" s="109"/>
      <c r="AK264" s="110"/>
      <c r="AL264" s="111"/>
      <c r="AM264" s="111"/>
      <c r="AN264" s="112"/>
      <c r="AO264" s="8"/>
      <c r="AP264" s="113"/>
      <c r="AQ264" s="114"/>
      <c r="AR264" s="89"/>
      <c r="AS264" s="245" t="e">
        <f t="shared" si="0"/>
        <v>#DIV/0!</v>
      </c>
      <c r="AT264" s="246" t="e">
        <f t="shared" si="1"/>
        <v>#DIV/0!</v>
      </c>
      <c r="AU264" s="246" t="e">
        <f t="shared" si="2"/>
        <v>#DIV/0!</v>
      </c>
      <c r="AV264" s="246" t="e">
        <f t="shared" si="3"/>
        <v>#DIV/0!</v>
      </c>
      <c r="AW264" s="247" t="e">
        <f t="shared" si="4"/>
        <v>#DIV/0!</v>
      </c>
      <c r="AX264" s="247" t="e">
        <f t="shared" si="5"/>
        <v>#DIV/0!</v>
      </c>
      <c r="AY264" s="247" t="e">
        <f t="shared" si="6"/>
        <v>#DIV/0!</v>
      </c>
      <c r="AZ264" s="247" t="e">
        <f t="shared" si="7"/>
        <v>#DIV/0!</v>
      </c>
      <c r="BA264" s="248" t="e">
        <f t="shared" si="8"/>
        <v>#DIV/0!</v>
      </c>
      <c r="BB264" s="248" t="e">
        <f t="shared" si="9"/>
        <v>#DIV/0!</v>
      </c>
      <c r="BC264" s="248" t="e">
        <f t="shared" si="10"/>
        <v>#DIV/0!</v>
      </c>
      <c r="BD264" s="248" t="e">
        <f t="shared" si="11"/>
        <v>#DIV/0!</v>
      </c>
      <c r="BE264" s="118">
        <v>0.2</v>
      </c>
      <c r="BF264" s="118">
        <v>0.8</v>
      </c>
      <c r="BG264" s="248" t="e">
        <f t="shared" si="12"/>
        <v>#DIV/0!</v>
      </c>
      <c r="BH264" s="248" t="e">
        <f t="shared" si="13"/>
        <v>#DIV/0!</v>
      </c>
      <c r="BI264" s="248" t="e">
        <f t="shared" si="14"/>
        <v>#DIV/0!</v>
      </c>
      <c r="BJ264" s="248" t="e">
        <f t="shared" si="98"/>
        <v>#DIV/0!</v>
      </c>
      <c r="BK264" s="248" t="e">
        <f t="shared" si="98"/>
        <v>#DIV/0!</v>
      </c>
      <c r="BL264" s="248" t="e">
        <f t="shared" si="16"/>
        <v>#DIV/0!</v>
      </c>
      <c r="BM264" s="248" t="e">
        <f t="shared" si="17"/>
        <v>#DIV/0!</v>
      </c>
      <c r="BN264" s="248" t="e">
        <f t="shared" si="18"/>
        <v>#DIV/0!</v>
      </c>
      <c r="BO264" s="248" t="e">
        <f t="shared" si="99"/>
        <v>#DIV/0!</v>
      </c>
      <c r="BP264" s="248" t="e">
        <f t="shared" si="99"/>
        <v>#DIV/0!</v>
      </c>
      <c r="BQ264" s="248" t="e">
        <f t="shared" si="99"/>
        <v>#DIV/0!</v>
      </c>
      <c r="BR264" s="248" t="e">
        <f t="shared" si="99"/>
        <v>#DIV/0!</v>
      </c>
      <c r="BS264" s="2153"/>
      <c r="BT264" s="2153"/>
      <c r="BU264" s="2153"/>
      <c r="BV264" s="2153"/>
      <c r="BW264" s="2153"/>
      <c r="BX264" s="2153"/>
      <c r="BY264" s="2153"/>
      <c r="BZ264" s="2153"/>
      <c r="CA264" s="2150"/>
      <c r="CC264" s="2184"/>
      <c r="CD264" s="2153"/>
      <c r="CE264" s="2153"/>
      <c r="CF264" s="2150"/>
      <c r="CG264" s="2288"/>
    </row>
    <row r="265" spans="1:85" ht="15.75" customHeight="1">
      <c r="A265" s="2184"/>
      <c r="B265" s="2261"/>
      <c r="C265" s="2254"/>
      <c r="D265" s="2261"/>
      <c r="E265" s="2254"/>
      <c r="F265" s="95"/>
      <c r="G265" s="142"/>
      <c r="H265" s="2150"/>
      <c r="I265" s="97"/>
      <c r="J265" s="98"/>
      <c r="K265" s="98"/>
      <c r="L265" s="98"/>
      <c r="M265" s="2150"/>
      <c r="N265" s="2184"/>
      <c r="O265" s="99"/>
      <c r="P265" s="100"/>
      <c r="Q265" s="2184"/>
      <c r="R265" s="2153"/>
      <c r="S265" s="2153"/>
      <c r="T265" s="2150"/>
      <c r="U265" s="27"/>
      <c r="V265" s="101">
        <v>8</v>
      </c>
      <c r="W265" s="120"/>
      <c r="X265" s="234"/>
      <c r="Y265" s="234"/>
      <c r="Z265" s="95"/>
      <c r="AA265" s="105"/>
      <c r="AB265" s="105"/>
      <c r="AC265" s="105"/>
      <c r="AD265" s="106"/>
      <c r="AE265" s="138"/>
      <c r="AF265" s="107"/>
      <c r="AG265" s="108"/>
      <c r="AH265" s="108"/>
      <c r="AI265" s="108"/>
      <c r="AJ265" s="109"/>
      <c r="AK265" s="110"/>
      <c r="AL265" s="111"/>
      <c r="AM265" s="111"/>
      <c r="AN265" s="112"/>
      <c r="AO265" s="8"/>
      <c r="AP265" s="113"/>
      <c r="AQ265" s="114"/>
      <c r="AR265" s="89"/>
      <c r="AS265" s="245" t="e">
        <f t="shared" si="0"/>
        <v>#DIV/0!</v>
      </c>
      <c r="AT265" s="246" t="e">
        <f t="shared" si="1"/>
        <v>#DIV/0!</v>
      </c>
      <c r="AU265" s="246" t="e">
        <f t="shared" si="2"/>
        <v>#DIV/0!</v>
      </c>
      <c r="AV265" s="246" t="e">
        <f t="shared" si="3"/>
        <v>#DIV/0!</v>
      </c>
      <c r="AW265" s="247" t="e">
        <f t="shared" si="4"/>
        <v>#DIV/0!</v>
      </c>
      <c r="AX265" s="247" t="e">
        <f t="shared" si="5"/>
        <v>#DIV/0!</v>
      </c>
      <c r="AY265" s="247" t="e">
        <f t="shared" si="6"/>
        <v>#DIV/0!</v>
      </c>
      <c r="AZ265" s="247" t="e">
        <f t="shared" si="7"/>
        <v>#DIV/0!</v>
      </c>
      <c r="BA265" s="248" t="e">
        <f t="shared" si="8"/>
        <v>#DIV/0!</v>
      </c>
      <c r="BB265" s="248" t="e">
        <f t="shared" si="9"/>
        <v>#DIV/0!</v>
      </c>
      <c r="BC265" s="248" t="e">
        <f t="shared" si="10"/>
        <v>#DIV/0!</v>
      </c>
      <c r="BD265" s="248" t="e">
        <f t="shared" si="11"/>
        <v>#DIV/0!</v>
      </c>
      <c r="BE265" s="118">
        <v>0.2</v>
      </c>
      <c r="BF265" s="118">
        <v>0.8</v>
      </c>
      <c r="BG265" s="248" t="e">
        <f t="shared" si="12"/>
        <v>#DIV/0!</v>
      </c>
      <c r="BH265" s="248" t="e">
        <f t="shared" si="13"/>
        <v>#DIV/0!</v>
      </c>
      <c r="BI265" s="248" t="e">
        <f t="shared" si="14"/>
        <v>#DIV/0!</v>
      </c>
      <c r="BJ265" s="248" t="e">
        <f t="shared" si="98"/>
        <v>#DIV/0!</v>
      </c>
      <c r="BK265" s="248" t="e">
        <f t="shared" si="98"/>
        <v>#DIV/0!</v>
      </c>
      <c r="BL265" s="248" t="e">
        <f t="shared" si="16"/>
        <v>#DIV/0!</v>
      </c>
      <c r="BM265" s="248" t="e">
        <f t="shared" si="17"/>
        <v>#DIV/0!</v>
      </c>
      <c r="BN265" s="248" t="e">
        <f t="shared" si="18"/>
        <v>#DIV/0!</v>
      </c>
      <c r="BO265" s="248" t="e">
        <f t="shared" si="99"/>
        <v>#DIV/0!</v>
      </c>
      <c r="BP265" s="248" t="e">
        <f t="shared" si="99"/>
        <v>#DIV/0!</v>
      </c>
      <c r="BQ265" s="248" t="e">
        <f t="shared" si="99"/>
        <v>#DIV/0!</v>
      </c>
      <c r="BR265" s="248" t="e">
        <f t="shared" si="99"/>
        <v>#DIV/0!</v>
      </c>
      <c r="BS265" s="2153"/>
      <c r="BT265" s="2153"/>
      <c r="BU265" s="2153"/>
      <c r="BV265" s="2153"/>
      <c r="BW265" s="2153"/>
      <c r="BX265" s="2153"/>
      <c r="BY265" s="2153"/>
      <c r="BZ265" s="2153"/>
      <c r="CA265" s="2150"/>
      <c r="CC265" s="2184"/>
      <c r="CD265" s="2153"/>
      <c r="CE265" s="2153"/>
      <c r="CF265" s="2150"/>
      <c r="CG265" s="2288"/>
    </row>
    <row r="266" spans="1:85" ht="15.75" customHeight="1">
      <c r="A266" s="2184"/>
      <c r="B266" s="2261"/>
      <c r="C266" s="2254"/>
      <c r="D266" s="2261"/>
      <c r="E266" s="2254"/>
      <c r="F266" s="95"/>
      <c r="G266" s="142"/>
      <c r="H266" s="2150"/>
      <c r="I266" s="97"/>
      <c r="J266" s="98"/>
      <c r="K266" s="98"/>
      <c r="L266" s="98"/>
      <c r="M266" s="2150"/>
      <c r="N266" s="2184"/>
      <c r="O266" s="99"/>
      <c r="P266" s="100"/>
      <c r="Q266" s="2184"/>
      <c r="R266" s="2153"/>
      <c r="S266" s="2153"/>
      <c r="T266" s="2150"/>
      <c r="U266" s="27"/>
      <c r="V266" s="101">
        <v>9</v>
      </c>
      <c r="W266" s="120"/>
      <c r="X266" s="234"/>
      <c r="Y266" s="234"/>
      <c r="Z266" s="95"/>
      <c r="AA266" s="105"/>
      <c r="AB266" s="105"/>
      <c r="AC266" s="105"/>
      <c r="AD266" s="106"/>
      <c r="AE266" s="138"/>
      <c r="AF266" s="107"/>
      <c r="AG266" s="108"/>
      <c r="AH266" s="108"/>
      <c r="AI266" s="108"/>
      <c r="AJ266" s="109"/>
      <c r="AK266" s="110"/>
      <c r="AL266" s="111"/>
      <c r="AM266" s="111"/>
      <c r="AN266" s="112"/>
      <c r="AO266" s="8"/>
      <c r="AP266" s="113"/>
      <c r="AQ266" s="114"/>
      <c r="AR266" s="89"/>
      <c r="AS266" s="245" t="e">
        <f t="shared" si="0"/>
        <v>#DIV/0!</v>
      </c>
      <c r="AT266" s="246" t="e">
        <f t="shared" si="1"/>
        <v>#DIV/0!</v>
      </c>
      <c r="AU266" s="246" t="e">
        <f t="shared" si="2"/>
        <v>#DIV/0!</v>
      </c>
      <c r="AV266" s="246" t="e">
        <f t="shared" si="3"/>
        <v>#DIV/0!</v>
      </c>
      <c r="AW266" s="247" t="e">
        <f t="shared" si="4"/>
        <v>#DIV/0!</v>
      </c>
      <c r="AX266" s="247" t="e">
        <f t="shared" si="5"/>
        <v>#DIV/0!</v>
      </c>
      <c r="AY266" s="247" t="e">
        <f t="shared" si="6"/>
        <v>#DIV/0!</v>
      </c>
      <c r="AZ266" s="247" t="e">
        <f t="shared" si="7"/>
        <v>#DIV/0!</v>
      </c>
      <c r="BA266" s="248" t="e">
        <f t="shared" si="8"/>
        <v>#DIV/0!</v>
      </c>
      <c r="BB266" s="248" t="e">
        <f t="shared" si="9"/>
        <v>#DIV/0!</v>
      </c>
      <c r="BC266" s="248" t="e">
        <f t="shared" si="10"/>
        <v>#DIV/0!</v>
      </c>
      <c r="BD266" s="248" t="e">
        <f t="shared" si="11"/>
        <v>#DIV/0!</v>
      </c>
      <c r="BE266" s="118">
        <v>0.2</v>
      </c>
      <c r="BF266" s="118">
        <v>0.8</v>
      </c>
      <c r="BG266" s="248" t="e">
        <f t="shared" si="12"/>
        <v>#DIV/0!</v>
      </c>
      <c r="BH266" s="248" t="e">
        <f t="shared" si="13"/>
        <v>#DIV/0!</v>
      </c>
      <c r="BI266" s="248" t="e">
        <f t="shared" si="14"/>
        <v>#DIV/0!</v>
      </c>
      <c r="BJ266" s="248" t="e">
        <f t="shared" si="98"/>
        <v>#DIV/0!</v>
      </c>
      <c r="BK266" s="248" t="e">
        <f t="shared" si="98"/>
        <v>#DIV/0!</v>
      </c>
      <c r="BL266" s="248" t="e">
        <f t="shared" si="16"/>
        <v>#DIV/0!</v>
      </c>
      <c r="BM266" s="248" t="e">
        <f t="shared" si="17"/>
        <v>#DIV/0!</v>
      </c>
      <c r="BN266" s="248" t="e">
        <f t="shared" si="18"/>
        <v>#DIV/0!</v>
      </c>
      <c r="BO266" s="248" t="e">
        <f t="shared" si="99"/>
        <v>#DIV/0!</v>
      </c>
      <c r="BP266" s="248" t="e">
        <f t="shared" si="99"/>
        <v>#DIV/0!</v>
      </c>
      <c r="BQ266" s="248" t="e">
        <f t="shared" si="99"/>
        <v>#DIV/0!</v>
      </c>
      <c r="BR266" s="248" t="e">
        <f t="shared" si="99"/>
        <v>#DIV/0!</v>
      </c>
      <c r="BS266" s="2153"/>
      <c r="BT266" s="2153"/>
      <c r="BU266" s="2153"/>
      <c r="BV266" s="2153"/>
      <c r="BW266" s="2153"/>
      <c r="BX266" s="2153"/>
      <c r="BY266" s="2153"/>
      <c r="BZ266" s="2153"/>
      <c r="CA266" s="2150"/>
      <c r="CC266" s="2184"/>
      <c r="CD266" s="2153"/>
      <c r="CE266" s="2153"/>
      <c r="CF266" s="2150"/>
      <c r="CG266" s="2288"/>
    </row>
    <row r="267" spans="1:85" ht="15.75" customHeight="1" thickBot="1">
      <c r="A267" s="2179"/>
      <c r="B267" s="2200"/>
      <c r="C267" s="2201"/>
      <c r="D267" s="2200"/>
      <c r="E267" s="2201"/>
      <c r="F267" s="150"/>
      <c r="G267" s="151"/>
      <c r="H267" s="2151"/>
      <c r="I267" s="121"/>
      <c r="J267" s="122"/>
      <c r="K267" s="122"/>
      <c r="L267" s="122"/>
      <c r="M267" s="2151"/>
      <c r="N267" s="2179"/>
      <c r="O267" s="123"/>
      <c r="P267" s="124"/>
      <c r="Q267" s="2179"/>
      <c r="R267" s="2154"/>
      <c r="S267" s="2154"/>
      <c r="T267" s="2151"/>
      <c r="U267" s="27"/>
      <c r="V267" s="168">
        <v>10</v>
      </c>
      <c r="W267" s="179"/>
      <c r="X267" s="235"/>
      <c r="Y267" s="235"/>
      <c r="Z267" s="150"/>
      <c r="AA267" s="126"/>
      <c r="AB267" s="126"/>
      <c r="AC267" s="126"/>
      <c r="AD267" s="127"/>
      <c r="AE267" s="138"/>
      <c r="AF267" s="154"/>
      <c r="AG267" s="156"/>
      <c r="AH267" s="156"/>
      <c r="AI267" s="156"/>
      <c r="AJ267" s="157"/>
      <c r="AK267" s="128"/>
      <c r="AL267" s="129"/>
      <c r="AM267" s="129"/>
      <c r="AN267" s="130"/>
      <c r="AO267" s="8"/>
      <c r="AP267" s="131"/>
      <c r="AQ267" s="132"/>
      <c r="AR267" s="89"/>
      <c r="AS267" s="249" t="e">
        <f t="shared" si="0"/>
        <v>#DIV/0!</v>
      </c>
      <c r="AT267" s="250" t="e">
        <f t="shared" si="1"/>
        <v>#DIV/0!</v>
      </c>
      <c r="AU267" s="250" t="e">
        <f t="shared" si="2"/>
        <v>#DIV/0!</v>
      </c>
      <c r="AV267" s="250" t="e">
        <f t="shared" si="3"/>
        <v>#DIV/0!</v>
      </c>
      <c r="AW267" s="251" t="e">
        <f t="shared" si="4"/>
        <v>#DIV/0!</v>
      </c>
      <c r="AX267" s="251" t="e">
        <f t="shared" si="5"/>
        <v>#DIV/0!</v>
      </c>
      <c r="AY267" s="251" t="e">
        <f t="shared" si="6"/>
        <v>#DIV/0!</v>
      </c>
      <c r="AZ267" s="251" t="e">
        <f t="shared" si="7"/>
        <v>#DIV/0!</v>
      </c>
      <c r="BA267" s="252" t="e">
        <f t="shared" si="8"/>
        <v>#DIV/0!</v>
      </c>
      <c r="BB267" s="252" t="e">
        <f t="shared" si="9"/>
        <v>#DIV/0!</v>
      </c>
      <c r="BC267" s="252" t="e">
        <f t="shared" si="10"/>
        <v>#DIV/0!</v>
      </c>
      <c r="BD267" s="252" t="e">
        <f t="shared" si="11"/>
        <v>#DIV/0!</v>
      </c>
      <c r="BE267" s="159">
        <v>0.2</v>
      </c>
      <c r="BF267" s="159">
        <v>0.8</v>
      </c>
      <c r="BG267" s="252" t="e">
        <f t="shared" si="12"/>
        <v>#DIV/0!</v>
      </c>
      <c r="BH267" s="252" t="e">
        <f t="shared" si="13"/>
        <v>#DIV/0!</v>
      </c>
      <c r="BI267" s="252" t="e">
        <f t="shared" si="14"/>
        <v>#DIV/0!</v>
      </c>
      <c r="BJ267" s="252" t="e">
        <f t="shared" si="98"/>
        <v>#DIV/0!</v>
      </c>
      <c r="BK267" s="252" t="e">
        <f t="shared" si="98"/>
        <v>#DIV/0!</v>
      </c>
      <c r="BL267" s="252" t="e">
        <f t="shared" si="16"/>
        <v>#DIV/0!</v>
      </c>
      <c r="BM267" s="252" t="e">
        <f t="shared" si="17"/>
        <v>#DIV/0!</v>
      </c>
      <c r="BN267" s="252" t="e">
        <f t="shared" si="18"/>
        <v>#DIV/0!</v>
      </c>
      <c r="BO267" s="252" t="e">
        <f t="shared" si="99"/>
        <v>#DIV/0!</v>
      </c>
      <c r="BP267" s="252" t="e">
        <f t="shared" si="99"/>
        <v>#DIV/0!</v>
      </c>
      <c r="BQ267" s="252" t="e">
        <f t="shared" si="99"/>
        <v>#DIV/0!</v>
      </c>
      <c r="BR267" s="252" t="e">
        <f t="shared" si="99"/>
        <v>#DIV/0!</v>
      </c>
      <c r="BS267" s="2154"/>
      <c r="BT267" s="2154"/>
      <c r="BU267" s="2154"/>
      <c r="BV267" s="2154"/>
      <c r="BW267" s="2154"/>
      <c r="BX267" s="2154"/>
      <c r="BY267" s="2154"/>
      <c r="BZ267" s="2154"/>
      <c r="CA267" s="2151"/>
      <c r="CC267" s="2179"/>
      <c r="CD267" s="2154"/>
      <c r="CE267" s="2154"/>
      <c r="CF267" s="2151"/>
      <c r="CG267" s="2289"/>
    </row>
    <row r="268" spans="1:85" ht="15.75" customHeight="1">
      <c r="A268" s="2124">
        <v>27</v>
      </c>
      <c r="B268" s="2127"/>
      <c r="C268" s="2252"/>
      <c r="D268" s="2325"/>
      <c r="E268" s="2252"/>
      <c r="F268" s="66"/>
      <c r="G268" s="135"/>
      <c r="H268" s="2139"/>
      <c r="I268" s="69"/>
      <c r="J268" s="70"/>
      <c r="K268" s="70"/>
      <c r="L268" s="70"/>
      <c r="M268" s="2328"/>
      <c r="N268" s="2263">
        <f>+P268+P269+P270+P271+P272+P273+P274+P275+P276+P277</f>
        <v>0</v>
      </c>
      <c r="O268" s="72"/>
      <c r="P268" s="73"/>
      <c r="Q268" s="2264"/>
      <c r="R268" s="2265"/>
      <c r="S268" s="2265"/>
      <c r="T268" s="2266"/>
      <c r="U268" s="27"/>
      <c r="V268" s="75">
        <v>1</v>
      </c>
      <c r="W268" s="72"/>
      <c r="X268" s="236"/>
      <c r="Y268" s="236"/>
      <c r="Z268" s="66"/>
      <c r="AA268" s="79"/>
      <c r="AB268" s="79"/>
      <c r="AC268" s="79"/>
      <c r="AD268" s="80"/>
      <c r="AE268" s="138"/>
      <c r="AF268" s="81"/>
      <c r="AG268" s="82"/>
      <c r="AH268" s="82"/>
      <c r="AI268" s="82"/>
      <c r="AJ268" s="83"/>
      <c r="AK268" s="84"/>
      <c r="AL268" s="85"/>
      <c r="AM268" s="85"/>
      <c r="AN268" s="86"/>
      <c r="AO268" s="8"/>
      <c r="AP268" s="87"/>
      <c r="AQ268" s="88"/>
      <c r="AR268" s="89"/>
      <c r="AS268" s="241" t="e">
        <f t="shared" si="0"/>
        <v>#DIV/0!</v>
      </c>
      <c r="AT268" s="242" t="e">
        <f t="shared" si="1"/>
        <v>#DIV/0!</v>
      </c>
      <c r="AU268" s="242" t="e">
        <f t="shared" si="2"/>
        <v>#DIV/0!</v>
      </c>
      <c r="AV268" s="242" t="e">
        <f t="shared" si="3"/>
        <v>#DIV/0!</v>
      </c>
      <c r="AW268" s="243" t="e">
        <f t="shared" si="4"/>
        <v>#DIV/0!</v>
      </c>
      <c r="AX268" s="243" t="e">
        <f t="shared" si="5"/>
        <v>#DIV/0!</v>
      </c>
      <c r="AY268" s="243" t="e">
        <f t="shared" si="6"/>
        <v>#DIV/0!</v>
      </c>
      <c r="AZ268" s="243" t="e">
        <f t="shared" si="7"/>
        <v>#DIV/0!</v>
      </c>
      <c r="BA268" s="244" t="e">
        <f t="shared" si="8"/>
        <v>#DIV/0!</v>
      </c>
      <c r="BB268" s="244" t="e">
        <f t="shared" si="9"/>
        <v>#DIV/0!</v>
      </c>
      <c r="BC268" s="244" t="e">
        <f t="shared" si="10"/>
        <v>#DIV/0!</v>
      </c>
      <c r="BD268" s="244" t="e">
        <f t="shared" si="11"/>
        <v>#DIV/0!</v>
      </c>
      <c r="BE268" s="94">
        <v>0.2</v>
      </c>
      <c r="BF268" s="94">
        <v>0.8</v>
      </c>
      <c r="BG268" s="244" t="e">
        <f t="shared" si="12"/>
        <v>#DIV/0!</v>
      </c>
      <c r="BH268" s="244" t="e">
        <f t="shared" si="13"/>
        <v>#DIV/0!</v>
      </c>
      <c r="BI268" s="244" t="e">
        <f t="shared" si="14"/>
        <v>#DIV/0!</v>
      </c>
      <c r="BJ268" s="244" t="e">
        <f t="shared" si="98"/>
        <v>#DIV/0!</v>
      </c>
      <c r="BK268" s="244" t="e">
        <f t="shared" si="98"/>
        <v>#DIV/0!</v>
      </c>
      <c r="BL268" s="244" t="e">
        <f t="shared" si="16"/>
        <v>#DIV/0!</v>
      </c>
      <c r="BM268" s="244" t="e">
        <f t="shared" si="17"/>
        <v>#DIV/0!</v>
      </c>
      <c r="BN268" s="244" t="e">
        <f t="shared" si="18"/>
        <v>#DIV/0!</v>
      </c>
      <c r="BO268" s="244" t="e">
        <f t="shared" si="99"/>
        <v>#DIV/0!</v>
      </c>
      <c r="BP268" s="244" t="e">
        <f t="shared" si="99"/>
        <v>#DIV/0!</v>
      </c>
      <c r="BQ268" s="244" t="e">
        <f t="shared" si="99"/>
        <v>#DIV/0!</v>
      </c>
      <c r="BR268" s="244" t="e">
        <f t="shared" si="99"/>
        <v>#DIV/0!</v>
      </c>
      <c r="BS268" s="2324" t="e">
        <f t="shared" ref="BS268:BV268" si="102">AVERAGEIF(BO268:BO277,"&lt;&gt;#¡DIV/0!")</f>
        <v>#DIV/0!</v>
      </c>
      <c r="BT268" s="2324" t="e">
        <f t="shared" si="102"/>
        <v>#DIV/0!</v>
      </c>
      <c r="BU268" s="2324" t="e">
        <f t="shared" si="102"/>
        <v>#DIV/0!</v>
      </c>
      <c r="BV268" s="2324" t="e">
        <f t="shared" si="102"/>
        <v>#DIV/0!</v>
      </c>
      <c r="BW268" s="2327" t="e">
        <f>+C268*BS268</f>
        <v>#DIV/0!</v>
      </c>
      <c r="BX268" s="2327" t="e">
        <f>+C268*BT268</f>
        <v>#DIV/0!</v>
      </c>
      <c r="BY268" s="2327" t="e">
        <f>+C268*BU268</f>
        <v>#DIV/0!</v>
      </c>
      <c r="BZ268" s="2327" t="e">
        <f>+C268*BV268</f>
        <v>#DIV/0!</v>
      </c>
      <c r="CA268" s="2326" t="e">
        <f>SUM(BW268:BZ277)</f>
        <v>#DIV/0!</v>
      </c>
      <c r="CC268" s="2273" t="e">
        <f t="shared" ref="CC268:CF268" si="103">+Q268/$N$268</f>
        <v>#DIV/0!</v>
      </c>
      <c r="CD268" s="2267" t="e">
        <f t="shared" si="103"/>
        <v>#DIV/0!</v>
      </c>
      <c r="CE268" s="2267" t="e">
        <f t="shared" si="103"/>
        <v>#DIV/0!</v>
      </c>
      <c r="CF268" s="2297" t="e">
        <f t="shared" si="103"/>
        <v>#DIV/0!</v>
      </c>
      <c r="CG268" s="2287" t="e">
        <f>AVERAGE(CC268:CF277)</f>
        <v>#DIV/0!</v>
      </c>
    </row>
    <row r="269" spans="1:85" ht="15.75" customHeight="1">
      <c r="A269" s="2184"/>
      <c r="B269" s="2261"/>
      <c r="C269" s="2254"/>
      <c r="D269" s="2261"/>
      <c r="E269" s="2254"/>
      <c r="F269" s="95"/>
      <c r="G269" s="142"/>
      <c r="H269" s="2150"/>
      <c r="I269" s="97"/>
      <c r="J269" s="98"/>
      <c r="K269" s="98"/>
      <c r="L269" s="98"/>
      <c r="M269" s="2150"/>
      <c r="N269" s="2184"/>
      <c r="O269" s="99"/>
      <c r="P269" s="100"/>
      <c r="Q269" s="2184"/>
      <c r="R269" s="2153"/>
      <c r="S269" s="2153"/>
      <c r="T269" s="2150"/>
      <c r="U269" s="27"/>
      <c r="V269" s="101">
        <v>2</v>
      </c>
      <c r="W269" s="120"/>
      <c r="X269" s="234"/>
      <c r="Y269" s="234"/>
      <c r="Z269" s="95"/>
      <c r="AA269" s="105"/>
      <c r="AB269" s="105"/>
      <c r="AC269" s="105"/>
      <c r="AD269" s="106"/>
      <c r="AE269" s="138"/>
      <c r="AF269" s="107"/>
      <c r="AG269" s="108"/>
      <c r="AH269" s="108"/>
      <c r="AI269" s="108"/>
      <c r="AJ269" s="109"/>
      <c r="AK269" s="110"/>
      <c r="AL269" s="111"/>
      <c r="AM269" s="111"/>
      <c r="AN269" s="112"/>
      <c r="AO269" s="8"/>
      <c r="AP269" s="113"/>
      <c r="AQ269" s="114"/>
      <c r="AR269" s="89"/>
      <c r="AS269" s="245" t="e">
        <f t="shared" ref="AS269:AS288" si="104">+I269/G269</f>
        <v>#DIV/0!</v>
      </c>
      <c r="AT269" s="246" t="e">
        <f t="shared" ref="AT269:AT288" si="105">+J269/G269</f>
        <v>#DIV/0!</v>
      </c>
      <c r="AU269" s="246" t="e">
        <f t="shared" ref="AU269:AU288" si="106">+K269/G269</f>
        <v>#DIV/0!</v>
      </c>
      <c r="AV269" s="246" t="e">
        <f t="shared" ref="AV269:AV288" si="107">+L269/G269</f>
        <v>#DIV/0!</v>
      </c>
      <c r="AW269" s="247" t="e">
        <f t="shared" ref="AW269:AW287" si="108">+AA269/COUNTIF(W269,"*")</f>
        <v>#DIV/0!</v>
      </c>
      <c r="AX269" s="247" t="e">
        <f t="shared" ref="AX269:AX287" si="109">+AB269/COUNTIF(W269,"*")</f>
        <v>#DIV/0!</v>
      </c>
      <c r="AY269" s="247" t="e">
        <f t="shared" ref="AY269:AY287" si="110">+AC269/COUNTIF(W269,"*")</f>
        <v>#DIV/0!</v>
      </c>
      <c r="AZ269" s="247" t="e">
        <f t="shared" ref="AZ269:AZ287" si="111">+AD269/COUNTIF(AD269,"*")</f>
        <v>#DIV/0!</v>
      </c>
      <c r="BA269" s="248" t="e">
        <f t="shared" ref="BA269:BA287" si="112">+AK269/AJ269</f>
        <v>#DIV/0!</v>
      </c>
      <c r="BB269" s="248" t="e">
        <f t="shared" ref="BB269:BB287" si="113">+AL269/AJ269</f>
        <v>#DIV/0!</v>
      </c>
      <c r="BC269" s="248" t="e">
        <f t="shared" ref="BC269:BC287" si="114">+AM269/AJ269</f>
        <v>#DIV/0!</v>
      </c>
      <c r="BD269" s="248" t="e">
        <f t="shared" ref="BD269:BD287" si="115">+AN269/AJ269</f>
        <v>#DIV/0!</v>
      </c>
      <c r="BE269" s="118">
        <v>0.2</v>
      </c>
      <c r="BF269" s="118">
        <v>0.8</v>
      </c>
      <c r="BG269" s="248" t="e">
        <f t="shared" ref="BG269:BG287" si="116">+AW269*BE269</f>
        <v>#DIV/0!</v>
      </c>
      <c r="BH269" s="248" t="e">
        <f t="shared" ref="BH269:BH287" si="117">+AX269*BE269</f>
        <v>#DIV/0!</v>
      </c>
      <c r="BI269" s="248" t="e">
        <f t="shared" ref="BI269:BI287" si="118">+AY269*BE269</f>
        <v>#DIV/0!</v>
      </c>
      <c r="BJ269" s="248" t="e">
        <f t="shared" si="98"/>
        <v>#DIV/0!</v>
      </c>
      <c r="BK269" s="248" t="e">
        <f t="shared" si="98"/>
        <v>#DIV/0!</v>
      </c>
      <c r="BL269" s="248" t="e">
        <f t="shared" ref="BL269:BL287" si="119">+BB269*BF269</f>
        <v>#DIV/0!</v>
      </c>
      <c r="BM269" s="248" t="e">
        <f t="shared" ref="BM269:BM287" si="120">+BC269*BF269</f>
        <v>#DIV/0!</v>
      </c>
      <c r="BN269" s="248" t="e">
        <f t="shared" ref="BN269:BN287" si="121">+BD269*BF269</f>
        <v>#DIV/0!</v>
      </c>
      <c r="BO269" s="248" t="e">
        <f t="shared" si="99"/>
        <v>#DIV/0!</v>
      </c>
      <c r="BP269" s="248" t="e">
        <f t="shared" si="99"/>
        <v>#DIV/0!</v>
      </c>
      <c r="BQ269" s="248" t="e">
        <f t="shared" si="99"/>
        <v>#DIV/0!</v>
      </c>
      <c r="BR269" s="248" t="e">
        <f t="shared" si="99"/>
        <v>#DIV/0!</v>
      </c>
      <c r="BS269" s="2153"/>
      <c r="BT269" s="2153"/>
      <c r="BU269" s="2153"/>
      <c r="BV269" s="2153"/>
      <c r="BW269" s="2153"/>
      <c r="BX269" s="2153"/>
      <c r="BY269" s="2153"/>
      <c r="BZ269" s="2153"/>
      <c r="CA269" s="2150"/>
      <c r="CC269" s="2184"/>
      <c r="CD269" s="2153"/>
      <c r="CE269" s="2153"/>
      <c r="CF269" s="2150"/>
      <c r="CG269" s="2288"/>
    </row>
    <row r="270" spans="1:85" ht="15.75" customHeight="1">
      <c r="A270" s="2184"/>
      <c r="B270" s="2261"/>
      <c r="C270" s="2254"/>
      <c r="D270" s="2261"/>
      <c r="E270" s="2254"/>
      <c r="F270" s="95"/>
      <c r="G270" s="142"/>
      <c r="H270" s="2150"/>
      <c r="I270" s="97"/>
      <c r="J270" s="98"/>
      <c r="K270" s="98"/>
      <c r="L270" s="98"/>
      <c r="M270" s="2150"/>
      <c r="N270" s="2184"/>
      <c r="O270" s="99"/>
      <c r="P270" s="100"/>
      <c r="Q270" s="2184"/>
      <c r="R270" s="2153"/>
      <c r="S270" s="2153"/>
      <c r="T270" s="2150"/>
      <c r="U270" s="27"/>
      <c r="V270" s="101">
        <v>3</v>
      </c>
      <c r="W270" s="120"/>
      <c r="X270" s="234"/>
      <c r="Y270" s="234"/>
      <c r="Z270" s="95"/>
      <c r="AA270" s="105"/>
      <c r="AB270" s="105"/>
      <c r="AC270" s="105"/>
      <c r="AD270" s="106"/>
      <c r="AE270" s="138"/>
      <c r="AF270" s="107"/>
      <c r="AG270" s="108"/>
      <c r="AH270" s="108"/>
      <c r="AI270" s="108"/>
      <c r="AJ270" s="109"/>
      <c r="AK270" s="110"/>
      <c r="AL270" s="111"/>
      <c r="AM270" s="111"/>
      <c r="AN270" s="112"/>
      <c r="AO270" s="8"/>
      <c r="AP270" s="113"/>
      <c r="AQ270" s="114"/>
      <c r="AR270" s="89"/>
      <c r="AS270" s="245" t="e">
        <f t="shared" si="104"/>
        <v>#DIV/0!</v>
      </c>
      <c r="AT270" s="246" t="e">
        <f t="shared" si="105"/>
        <v>#DIV/0!</v>
      </c>
      <c r="AU270" s="246" t="e">
        <f t="shared" si="106"/>
        <v>#DIV/0!</v>
      </c>
      <c r="AV270" s="246" t="e">
        <f t="shared" si="107"/>
        <v>#DIV/0!</v>
      </c>
      <c r="AW270" s="247" t="e">
        <f t="shared" si="108"/>
        <v>#DIV/0!</v>
      </c>
      <c r="AX270" s="247" t="e">
        <f t="shared" si="109"/>
        <v>#DIV/0!</v>
      </c>
      <c r="AY270" s="247" t="e">
        <f t="shared" si="110"/>
        <v>#DIV/0!</v>
      </c>
      <c r="AZ270" s="247" t="e">
        <f t="shared" si="111"/>
        <v>#DIV/0!</v>
      </c>
      <c r="BA270" s="248" t="e">
        <f t="shared" si="112"/>
        <v>#DIV/0!</v>
      </c>
      <c r="BB270" s="248" t="e">
        <f t="shared" si="113"/>
        <v>#DIV/0!</v>
      </c>
      <c r="BC270" s="248" t="e">
        <f t="shared" si="114"/>
        <v>#DIV/0!</v>
      </c>
      <c r="BD270" s="248" t="e">
        <f t="shared" si="115"/>
        <v>#DIV/0!</v>
      </c>
      <c r="BE270" s="118">
        <v>0.2</v>
      </c>
      <c r="BF270" s="118">
        <v>0.8</v>
      </c>
      <c r="BG270" s="248" t="e">
        <f t="shared" si="116"/>
        <v>#DIV/0!</v>
      </c>
      <c r="BH270" s="248" t="e">
        <f t="shared" si="117"/>
        <v>#DIV/0!</v>
      </c>
      <c r="BI270" s="248" t="e">
        <f t="shared" si="118"/>
        <v>#DIV/0!</v>
      </c>
      <c r="BJ270" s="248" t="e">
        <f t="shared" ref="BJ270:BK285" si="122">+AZ270*BE270</f>
        <v>#DIV/0!</v>
      </c>
      <c r="BK270" s="248" t="e">
        <f t="shared" si="122"/>
        <v>#DIV/0!</v>
      </c>
      <c r="BL270" s="248" t="e">
        <f t="shared" si="119"/>
        <v>#DIV/0!</v>
      </c>
      <c r="BM270" s="248" t="e">
        <f t="shared" si="120"/>
        <v>#DIV/0!</v>
      </c>
      <c r="BN270" s="248" t="e">
        <f t="shared" si="121"/>
        <v>#DIV/0!</v>
      </c>
      <c r="BO270" s="248" t="e">
        <f t="shared" ref="BO270:BR285" si="123">+BG270+BK270</f>
        <v>#DIV/0!</v>
      </c>
      <c r="BP270" s="248" t="e">
        <f t="shared" si="123"/>
        <v>#DIV/0!</v>
      </c>
      <c r="BQ270" s="248" t="e">
        <f t="shared" si="123"/>
        <v>#DIV/0!</v>
      </c>
      <c r="BR270" s="248" t="e">
        <f t="shared" si="123"/>
        <v>#DIV/0!</v>
      </c>
      <c r="BS270" s="2153"/>
      <c r="BT270" s="2153"/>
      <c r="BU270" s="2153"/>
      <c r="BV270" s="2153"/>
      <c r="BW270" s="2153"/>
      <c r="BX270" s="2153"/>
      <c r="BY270" s="2153"/>
      <c r="BZ270" s="2153"/>
      <c r="CA270" s="2150"/>
      <c r="CC270" s="2184"/>
      <c r="CD270" s="2153"/>
      <c r="CE270" s="2153"/>
      <c r="CF270" s="2150"/>
      <c r="CG270" s="2288"/>
    </row>
    <row r="271" spans="1:85" ht="15.75" customHeight="1">
      <c r="A271" s="2184"/>
      <c r="B271" s="2261"/>
      <c r="C271" s="2254"/>
      <c r="D271" s="2261"/>
      <c r="E271" s="2254"/>
      <c r="F271" s="95"/>
      <c r="G271" s="142"/>
      <c r="H271" s="2150"/>
      <c r="I271" s="97"/>
      <c r="J271" s="98"/>
      <c r="K271" s="98"/>
      <c r="L271" s="98"/>
      <c r="M271" s="2150"/>
      <c r="N271" s="2184"/>
      <c r="O271" s="99"/>
      <c r="P271" s="100"/>
      <c r="Q271" s="2184"/>
      <c r="R271" s="2153"/>
      <c r="S271" s="2153"/>
      <c r="T271" s="2150"/>
      <c r="U271" s="27"/>
      <c r="V271" s="101">
        <v>4</v>
      </c>
      <c r="W271" s="120"/>
      <c r="X271" s="234"/>
      <c r="Y271" s="234"/>
      <c r="Z271" s="95"/>
      <c r="AA271" s="105"/>
      <c r="AB271" s="105"/>
      <c r="AC271" s="105"/>
      <c r="AD271" s="106"/>
      <c r="AE271" s="138"/>
      <c r="AF271" s="107"/>
      <c r="AG271" s="108"/>
      <c r="AH271" s="108"/>
      <c r="AI271" s="108"/>
      <c r="AJ271" s="109"/>
      <c r="AK271" s="110"/>
      <c r="AL271" s="111"/>
      <c r="AM271" s="111"/>
      <c r="AN271" s="112"/>
      <c r="AO271" s="8"/>
      <c r="AP271" s="113"/>
      <c r="AQ271" s="114"/>
      <c r="AR271" s="89"/>
      <c r="AS271" s="245" t="e">
        <f t="shared" si="104"/>
        <v>#DIV/0!</v>
      </c>
      <c r="AT271" s="246" t="e">
        <f t="shared" si="105"/>
        <v>#DIV/0!</v>
      </c>
      <c r="AU271" s="246" t="e">
        <f t="shared" si="106"/>
        <v>#DIV/0!</v>
      </c>
      <c r="AV271" s="246" t="e">
        <f t="shared" si="107"/>
        <v>#DIV/0!</v>
      </c>
      <c r="AW271" s="247" t="e">
        <f t="shared" si="108"/>
        <v>#DIV/0!</v>
      </c>
      <c r="AX271" s="247" t="e">
        <f t="shared" si="109"/>
        <v>#DIV/0!</v>
      </c>
      <c r="AY271" s="247" t="e">
        <f t="shared" si="110"/>
        <v>#DIV/0!</v>
      </c>
      <c r="AZ271" s="247" t="e">
        <f t="shared" si="111"/>
        <v>#DIV/0!</v>
      </c>
      <c r="BA271" s="248" t="e">
        <f t="shared" si="112"/>
        <v>#DIV/0!</v>
      </c>
      <c r="BB271" s="248" t="e">
        <f t="shared" si="113"/>
        <v>#DIV/0!</v>
      </c>
      <c r="BC271" s="248" t="e">
        <f t="shared" si="114"/>
        <v>#DIV/0!</v>
      </c>
      <c r="BD271" s="248" t="e">
        <f t="shared" si="115"/>
        <v>#DIV/0!</v>
      </c>
      <c r="BE271" s="118">
        <v>0.2</v>
      </c>
      <c r="BF271" s="118">
        <v>0.8</v>
      </c>
      <c r="BG271" s="248" t="e">
        <f t="shared" si="116"/>
        <v>#DIV/0!</v>
      </c>
      <c r="BH271" s="248" t="e">
        <f t="shared" si="117"/>
        <v>#DIV/0!</v>
      </c>
      <c r="BI271" s="248" t="e">
        <f t="shared" si="118"/>
        <v>#DIV/0!</v>
      </c>
      <c r="BJ271" s="248" t="e">
        <f t="shared" si="122"/>
        <v>#DIV/0!</v>
      </c>
      <c r="BK271" s="248" t="e">
        <f t="shared" si="122"/>
        <v>#DIV/0!</v>
      </c>
      <c r="BL271" s="248" t="e">
        <f t="shared" si="119"/>
        <v>#DIV/0!</v>
      </c>
      <c r="BM271" s="248" t="e">
        <f t="shared" si="120"/>
        <v>#DIV/0!</v>
      </c>
      <c r="BN271" s="248" t="e">
        <f t="shared" si="121"/>
        <v>#DIV/0!</v>
      </c>
      <c r="BO271" s="248" t="e">
        <f t="shared" si="123"/>
        <v>#DIV/0!</v>
      </c>
      <c r="BP271" s="248" t="e">
        <f t="shared" si="123"/>
        <v>#DIV/0!</v>
      </c>
      <c r="BQ271" s="248" t="e">
        <f t="shared" si="123"/>
        <v>#DIV/0!</v>
      </c>
      <c r="BR271" s="248" t="e">
        <f t="shared" si="123"/>
        <v>#DIV/0!</v>
      </c>
      <c r="BS271" s="2153"/>
      <c r="BT271" s="2153"/>
      <c r="BU271" s="2153"/>
      <c r="BV271" s="2153"/>
      <c r="BW271" s="2153"/>
      <c r="BX271" s="2153"/>
      <c r="BY271" s="2153"/>
      <c r="BZ271" s="2153"/>
      <c r="CA271" s="2150"/>
      <c r="CC271" s="2184"/>
      <c r="CD271" s="2153"/>
      <c r="CE271" s="2153"/>
      <c r="CF271" s="2150"/>
      <c r="CG271" s="2288"/>
    </row>
    <row r="272" spans="1:85" ht="15.75" customHeight="1">
      <c r="A272" s="2184"/>
      <c r="B272" s="2261"/>
      <c r="C272" s="2254"/>
      <c r="D272" s="2261"/>
      <c r="E272" s="2254"/>
      <c r="F272" s="95"/>
      <c r="G272" s="142"/>
      <c r="H272" s="2150"/>
      <c r="I272" s="97"/>
      <c r="J272" s="98"/>
      <c r="K272" s="98"/>
      <c r="L272" s="98"/>
      <c r="M272" s="2150"/>
      <c r="N272" s="2184"/>
      <c r="O272" s="99"/>
      <c r="P272" s="100"/>
      <c r="Q272" s="2184"/>
      <c r="R272" s="2153"/>
      <c r="S272" s="2153"/>
      <c r="T272" s="2150"/>
      <c r="U272" s="27"/>
      <c r="V272" s="101">
        <v>5</v>
      </c>
      <c r="W272" s="120"/>
      <c r="X272" s="234"/>
      <c r="Y272" s="234"/>
      <c r="Z272" s="95"/>
      <c r="AA272" s="105"/>
      <c r="AB272" s="105"/>
      <c r="AC272" s="105"/>
      <c r="AD272" s="106"/>
      <c r="AE272" s="138"/>
      <c r="AF272" s="107"/>
      <c r="AG272" s="108"/>
      <c r="AH272" s="108"/>
      <c r="AI272" s="108"/>
      <c r="AJ272" s="109"/>
      <c r="AK272" s="110"/>
      <c r="AL272" s="111"/>
      <c r="AM272" s="111"/>
      <c r="AN272" s="112"/>
      <c r="AO272" s="8"/>
      <c r="AP272" s="113"/>
      <c r="AQ272" s="114"/>
      <c r="AR272" s="89"/>
      <c r="AS272" s="245" t="e">
        <f t="shared" si="104"/>
        <v>#DIV/0!</v>
      </c>
      <c r="AT272" s="246" t="e">
        <f t="shared" si="105"/>
        <v>#DIV/0!</v>
      </c>
      <c r="AU272" s="246" t="e">
        <f t="shared" si="106"/>
        <v>#DIV/0!</v>
      </c>
      <c r="AV272" s="246" t="e">
        <f t="shared" si="107"/>
        <v>#DIV/0!</v>
      </c>
      <c r="AW272" s="247" t="e">
        <f t="shared" si="108"/>
        <v>#DIV/0!</v>
      </c>
      <c r="AX272" s="247" t="e">
        <f t="shared" si="109"/>
        <v>#DIV/0!</v>
      </c>
      <c r="AY272" s="247" t="e">
        <f t="shared" si="110"/>
        <v>#DIV/0!</v>
      </c>
      <c r="AZ272" s="247" t="e">
        <f t="shared" si="111"/>
        <v>#DIV/0!</v>
      </c>
      <c r="BA272" s="248" t="e">
        <f t="shared" si="112"/>
        <v>#DIV/0!</v>
      </c>
      <c r="BB272" s="248" t="e">
        <f t="shared" si="113"/>
        <v>#DIV/0!</v>
      </c>
      <c r="BC272" s="248" t="e">
        <f t="shared" si="114"/>
        <v>#DIV/0!</v>
      </c>
      <c r="BD272" s="248" t="e">
        <f t="shared" si="115"/>
        <v>#DIV/0!</v>
      </c>
      <c r="BE272" s="118">
        <v>0.2</v>
      </c>
      <c r="BF272" s="118">
        <v>0.8</v>
      </c>
      <c r="BG272" s="248" t="e">
        <f t="shared" si="116"/>
        <v>#DIV/0!</v>
      </c>
      <c r="BH272" s="248" t="e">
        <f t="shared" si="117"/>
        <v>#DIV/0!</v>
      </c>
      <c r="BI272" s="248" t="e">
        <f t="shared" si="118"/>
        <v>#DIV/0!</v>
      </c>
      <c r="BJ272" s="248" t="e">
        <f t="shared" si="122"/>
        <v>#DIV/0!</v>
      </c>
      <c r="BK272" s="248" t="e">
        <f t="shared" si="122"/>
        <v>#DIV/0!</v>
      </c>
      <c r="BL272" s="248" t="e">
        <f t="shared" si="119"/>
        <v>#DIV/0!</v>
      </c>
      <c r="BM272" s="248" t="e">
        <f t="shared" si="120"/>
        <v>#DIV/0!</v>
      </c>
      <c r="BN272" s="248" t="e">
        <f t="shared" si="121"/>
        <v>#DIV/0!</v>
      </c>
      <c r="BO272" s="248" t="e">
        <f t="shared" si="123"/>
        <v>#DIV/0!</v>
      </c>
      <c r="BP272" s="248" t="e">
        <f t="shared" si="123"/>
        <v>#DIV/0!</v>
      </c>
      <c r="BQ272" s="248" t="e">
        <f t="shared" si="123"/>
        <v>#DIV/0!</v>
      </c>
      <c r="BR272" s="248" t="e">
        <f t="shared" si="123"/>
        <v>#DIV/0!</v>
      </c>
      <c r="BS272" s="2153"/>
      <c r="BT272" s="2153"/>
      <c r="BU272" s="2153"/>
      <c r="BV272" s="2153"/>
      <c r="BW272" s="2153"/>
      <c r="BX272" s="2153"/>
      <c r="BY272" s="2153"/>
      <c r="BZ272" s="2153"/>
      <c r="CA272" s="2150"/>
      <c r="CC272" s="2184"/>
      <c r="CD272" s="2153"/>
      <c r="CE272" s="2153"/>
      <c r="CF272" s="2150"/>
      <c r="CG272" s="2288"/>
    </row>
    <row r="273" spans="1:85" ht="15.75" customHeight="1">
      <c r="A273" s="2184"/>
      <c r="B273" s="2261"/>
      <c r="C273" s="2254"/>
      <c r="D273" s="2261"/>
      <c r="E273" s="2254"/>
      <c r="F273" s="95"/>
      <c r="G273" s="142"/>
      <c r="H273" s="2150"/>
      <c r="I273" s="97"/>
      <c r="J273" s="98"/>
      <c r="K273" s="98"/>
      <c r="L273" s="98"/>
      <c r="M273" s="2150"/>
      <c r="N273" s="2184"/>
      <c r="O273" s="99"/>
      <c r="P273" s="100"/>
      <c r="Q273" s="2184"/>
      <c r="R273" s="2153"/>
      <c r="S273" s="2153"/>
      <c r="T273" s="2150"/>
      <c r="U273" s="27"/>
      <c r="V273" s="101">
        <v>6</v>
      </c>
      <c r="W273" s="120"/>
      <c r="X273" s="234"/>
      <c r="Y273" s="234"/>
      <c r="Z273" s="95"/>
      <c r="AA273" s="105"/>
      <c r="AB273" s="105"/>
      <c r="AC273" s="105"/>
      <c r="AD273" s="106"/>
      <c r="AE273" s="138"/>
      <c r="AF273" s="107"/>
      <c r="AG273" s="108"/>
      <c r="AH273" s="108"/>
      <c r="AI273" s="108"/>
      <c r="AJ273" s="109"/>
      <c r="AK273" s="110"/>
      <c r="AL273" s="111"/>
      <c r="AM273" s="111"/>
      <c r="AN273" s="112"/>
      <c r="AO273" s="8"/>
      <c r="AP273" s="113"/>
      <c r="AQ273" s="114"/>
      <c r="AR273" s="89"/>
      <c r="AS273" s="245" t="e">
        <f t="shared" si="104"/>
        <v>#DIV/0!</v>
      </c>
      <c r="AT273" s="246" t="e">
        <f t="shared" si="105"/>
        <v>#DIV/0!</v>
      </c>
      <c r="AU273" s="246" t="e">
        <f t="shared" si="106"/>
        <v>#DIV/0!</v>
      </c>
      <c r="AV273" s="246" t="e">
        <f t="shared" si="107"/>
        <v>#DIV/0!</v>
      </c>
      <c r="AW273" s="247" t="e">
        <f t="shared" si="108"/>
        <v>#DIV/0!</v>
      </c>
      <c r="AX273" s="247" t="e">
        <f t="shared" si="109"/>
        <v>#DIV/0!</v>
      </c>
      <c r="AY273" s="247" t="e">
        <f t="shared" si="110"/>
        <v>#DIV/0!</v>
      </c>
      <c r="AZ273" s="247" t="e">
        <f t="shared" si="111"/>
        <v>#DIV/0!</v>
      </c>
      <c r="BA273" s="248" t="e">
        <f t="shared" si="112"/>
        <v>#DIV/0!</v>
      </c>
      <c r="BB273" s="248" t="e">
        <f t="shared" si="113"/>
        <v>#DIV/0!</v>
      </c>
      <c r="BC273" s="248" t="e">
        <f t="shared" si="114"/>
        <v>#DIV/0!</v>
      </c>
      <c r="BD273" s="248" t="e">
        <f t="shared" si="115"/>
        <v>#DIV/0!</v>
      </c>
      <c r="BE273" s="118">
        <v>0.2</v>
      </c>
      <c r="BF273" s="118">
        <v>0.8</v>
      </c>
      <c r="BG273" s="248" t="e">
        <f t="shared" si="116"/>
        <v>#DIV/0!</v>
      </c>
      <c r="BH273" s="248" t="e">
        <f t="shared" si="117"/>
        <v>#DIV/0!</v>
      </c>
      <c r="BI273" s="248" t="e">
        <f t="shared" si="118"/>
        <v>#DIV/0!</v>
      </c>
      <c r="BJ273" s="248" t="e">
        <f t="shared" si="122"/>
        <v>#DIV/0!</v>
      </c>
      <c r="BK273" s="248" t="e">
        <f t="shared" si="122"/>
        <v>#DIV/0!</v>
      </c>
      <c r="BL273" s="248" t="e">
        <f t="shared" si="119"/>
        <v>#DIV/0!</v>
      </c>
      <c r="BM273" s="248" t="e">
        <f t="shared" si="120"/>
        <v>#DIV/0!</v>
      </c>
      <c r="BN273" s="248" t="e">
        <f t="shared" si="121"/>
        <v>#DIV/0!</v>
      </c>
      <c r="BO273" s="248" t="e">
        <f t="shared" si="123"/>
        <v>#DIV/0!</v>
      </c>
      <c r="BP273" s="248" t="e">
        <f t="shared" si="123"/>
        <v>#DIV/0!</v>
      </c>
      <c r="BQ273" s="248" t="e">
        <f t="shared" si="123"/>
        <v>#DIV/0!</v>
      </c>
      <c r="BR273" s="248" t="e">
        <f t="shared" si="123"/>
        <v>#DIV/0!</v>
      </c>
      <c r="BS273" s="2153"/>
      <c r="BT273" s="2153"/>
      <c r="BU273" s="2153"/>
      <c r="BV273" s="2153"/>
      <c r="BW273" s="2153"/>
      <c r="BX273" s="2153"/>
      <c r="BY273" s="2153"/>
      <c r="BZ273" s="2153"/>
      <c r="CA273" s="2150"/>
      <c r="CC273" s="2184"/>
      <c r="CD273" s="2153"/>
      <c r="CE273" s="2153"/>
      <c r="CF273" s="2150"/>
      <c r="CG273" s="2288"/>
    </row>
    <row r="274" spans="1:85" ht="15.75" customHeight="1">
      <c r="A274" s="2184"/>
      <c r="B274" s="2261"/>
      <c r="C274" s="2254"/>
      <c r="D274" s="2261"/>
      <c r="E274" s="2254"/>
      <c r="F274" s="95"/>
      <c r="G274" s="142"/>
      <c r="H274" s="2150"/>
      <c r="I274" s="97"/>
      <c r="J274" s="98"/>
      <c r="K274" s="98"/>
      <c r="L274" s="98"/>
      <c r="M274" s="2150"/>
      <c r="N274" s="2184"/>
      <c r="O274" s="99"/>
      <c r="P274" s="100"/>
      <c r="Q274" s="2184"/>
      <c r="R274" s="2153"/>
      <c r="S274" s="2153"/>
      <c r="T274" s="2150"/>
      <c r="U274" s="27"/>
      <c r="V274" s="101">
        <v>7</v>
      </c>
      <c r="W274" s="120"/>
      <c r="X274" s="234"/>
      <c r="Y274" s="234"/>
      <c r="Z274" s="95"/>
      <c r="AA274" s="105"/>
      <c r="AB274" s="105"/>
      <c r="AC274" s="105"/>
      <c r="AD274" s="106"/>
      <c r="AE274" s="138"/>
      <c r="AF274" s="107"/>
      <c r="AG274" s="108"/>
      <c r="AH274" s="108"/>
      <c r="AI274" s="108"/>
      <c r="AJ274" s="109"/>
      <c r="AK274" s="110"/>
      <c r="AL274" s="111"/>
      <c r="AM274" s="111"/>
      <c r="AN274" s="112"/>
      <c r="AO274" s="8"/>
      <c r="AP274" s="113"/>
      <c r="AQ274" s="114"/>
      <c r="AR274" s="89"/>
      <c r="AS274" s="245" t="e">
        <f t="shared" si="104"/>
        <v>#DIV/0!</v>
      </c>
      <c r="AT274" s="246" t="e">
        <f t="shared" si="105"/>
        <v>#DIV/0!</v>
      </c>
      <c r="AU274" s="246" t="e">
        <f t="shared" si="106"/>
        <v>#DIV/0!</v>
      </c>
      <c r="AV274" s="246" t="e">
        <f t="shared" si="107"/>
        <v>#DIV/0!</v>
      </c>
      <c r="AW274" s="247" t="e">
        <f t="shared" si="108"/>
        <v>#DIV/0!</v>
      </c>
      <c r="AX274" s="247" t="e">
        <f t="shared" si="109"/>
        <v>#DIV/0!</v>
      </c>
      <c r="AY274" s="247" t="e">
        <f t="shared" si="110"/>
        <v>#DIV/0!</v>
      </c>
      <c r="AZ274" s="247" t="e">
        <f t="shared" si="111"/>
        <v>#DIV/0!</v>
      </c>
      <c r="BA274" s="248" t="e">
        <f t="shared" si="112"/>
        <v>#DIV/0!</v>
      </c>
      <c r="BB274" s="248" t="e">
        <f t="shared" si="113"/>
        <v>#DIV/0!</v>
      </c>
      <c r="BC274" s="248" t="e">
        <f t="shared" si="114"/>
        <v>#DIV/0!</v>
      </c>
      <c r="BD274" s="248" t="e">
        <f t="shared" si="115"/>
        <v>#DIV/0!</v>
      </c>
      <c r="BE274" s="118">
        <v>0.2</v>
      </c>
      <c r="BF274" s="118">
        <v>0.8</v>
      </c>
      <c r="BG274" s="248" t="e">
        <f t="shared" si="116"/>
        <v>#DIV/0!</v>
      </c>
      <c r="BH274" s="248" t="e">
        <f t="shared" si="117"/>
        <v>#DIV/0!</v>
      </c>
      <c r="BI274" s="248" t="e">
        <f t="shared" si="118"/>
        <v>#DIV/0!</v>
      </c>
      <c r="BJ274" s="248" t="e">
        <f t="shared" si="122"/>
        <v>#DIV/0!</v>
      </c>
      <c r="BK274" s="248" t="e">
        <f t="shared" si="122"/>
        <v>#DIV/0!</v>
      </c>
      <c r="BL274" s="248" t="e">
        <f t="shared" si="119"/>
        <v>#DIV/0!</v>
      </c>
      <c r="BM274" s="248" t="e">
        <f t="shared" si="120"/>
        <v>#DIV/0!</v>
      </c>
      <c r="BN274" s="248" t="e">
        <f t="shared" si="121"/>
        <v>#DIV/0!</v>
      </c>
      <c r="BO274" s="248" t="e">
        <f t="shared" si="123"/>
        <v>#DIV/0!</v>
      </c>
      <c r="BP274" s="248" t="e">
        <f t="shared" si="123"/>
        <v>#DIV/0!</v>
      </c>
      <c r="BQ274" s="248" t="e">
        <f t="shared" si="123"/>
        <v>#DIV/0!</v>
      </c>
      <c r="BR274" s="248" t="e">
        <f t="shared" si="123"/>
        <v>#DIV/0!</v>
      </c>
      <c r="BS274" s="2153"/>
      <c r="BT274" s="2153"/>
      <c r="BU274" s="2153"/>
      <c r="BV274" s="2153"/>
      <c r="BW274" s="2153"/>
      <c r="BX274" s="2153"/>
      <c r="BY274" s="2153"/>
      <c r="BZ274" s="2153"/>
      <c r="CA274" s="2150"/>
      <c r="CC274" s="2184"/>
      <c r="CD274" s="2153"/>
      <c r="CE274" s="2153"/>
      <c r="CF274" s="2150"/>
      <c r="CG274" s="2288"/>
    </row>
    <row r="275" spans="1:85" ht="15.75" customHeight="1">
      <c r="A275" s="2184"/>
      <c r="B275" s="2261"/>
      <c r="C275" s="2254"/>
      <c r="D275" s="2261"/>
      <c r="E275" s="2254"/>
      <c r="F275" s="95"/>
      <c r="G275" s="142"/>
      <c r="H275" s="2150"/>
      <c r="I275" s="97"/>
      <c r="J275" s="98"/>
      <c r="K275" s="98"/>
      <c r="L275" s="98"/>
      <c r="M275" s="2150"/>
      <c r="N275" s="2184"/>
      <c r="O275" s="99"/>
      <c r="P275" s="100"/>
      <c r="Q275" s="2184"/>
      <c r="R275" s="2153"/>
      <c r="S275" s="2153"/>
      <c r="T275" s="2150"/>
      <c r="U275" s="27"/>
      <c r="V275" s="101">
        <v>8</v>
      </c>
      <c r="W275" s="120"/>
      <c r="X275" s="234"/>
      <c r="Y275" s="234"/>
      <c r="Z275" s="95"/>
      <c r="AA275" s="105"/>
      <c r="AB275" s="105"/>
      <c r="AC275" s="105"/>
      <c r="AD275" s="106"/>
      <c r="AE275" s="138"/>
      <c r="AF275" s="107"/>
      <c r="AG275" s="108"/>
      <c r="AH275" s="108"/>
      <c r="AI275" s="108"/>
      <c r="AJ275" s="109"/>
      <c r="AK275" s="110"/>
      <c r="AL275" s="111"/>
      <c r="AM275" s="111"/>
      <c r="AN275" s="112"/>
      <c r="AO275" s="8"/>
      <c r="AP275" s="113"/>
      <c r="AQ275" s="114"/>
      <c r="AR275" s="89"/>
      <c r="AS275" s="245" t="e">
        <f t="shared" si="104"/>
        <v>#DIV/0!</v>
      </c>
      <c r="AT275" s="246" t="e">
        <f t="shared" si="105"/>
        <v>#DIV/0!</v>
      </c>
      <c r="AU275" s="246" t="e">
        <f t="shared" si="106"/>
        <v>#DIV/0!</v>
      </c>
      <c r="AV275" s="246" t="e">
        <f t="shared" si="107"/>
        <v>#DIV/0!</v>
      </c>
      <c r="AW275" s="247" t="e">
        <f t="shared" si="108"/>
        <v>#DIV/0!</v>
      </c>
      <c r="AX275" s="247" t="e">
        <f t="shared" si="109"/>
        <v>#DIV/0!</v>
      </c>
      <c r="AY275" s="247" t="e">
        <f t="shared" si="110"/>
        <v>#DIV/0!</v>
      </c>
      <c r="AZ275" s="247" t="e">
        <f t="shared" si="111"/>
        <v>#DIV/0!</v>
      </c>
      <c r="BA275" s="248" t="e">
        <f t="shared" si="112"/>
        <v>#DIV/0!</v>
      </c>
      <c r="BB275" s="248" t="e">
        <f t="shared" si="113"/>
        <v>#DIV/0!</v>
      </c>
      <c r="BC275" s="248" t="e">
        <f t="shared" si="114"/>
        <v>#DIV/0!</v>
      </c>
      <c r="BD275" s="248" t="e">
        <f t="shared" si="115"/>
        <v>#DIV/0!</v>
      </c>
      <c r="BE275" s="118">
        <v>0.2</v>
      </c>
      <c r="BF275" s="118">
        <v>0.8</v>
      </c>
      <c r="BG275" s="248" t="e">
        <f t="shared" si="116"/>
        <v>#DIV/0!</v>
      </c>
      <c r="BH275" s="248" t="e">
        <f t="shared" si="117"/>
        <v>#DIV/0!</v>
      </c>
      <c r="BI275" s="248" t="e">
        <f t="shared" si="118"/>
        <v>#DIV/0!</v>
      </c>
      <c r="BJ275" s="248" t="e">
        <f t="shared" si="122"/>
        <v>#DIV/0!</v>
      </c>
      <c r="BK275" s="248" t="e">
        <f t="shared" si="122"/>
        <v>#DIV/0!</v>
      </c>
      <c r="BL275" s="248" t="e">
        <f t="shared" si="119"/>
        <v>#DIV/0!</v>
      </c>
      <c r="BM275" s="248" t="e">
        <f t="shared" si="120"/>
        <v>#DIV/0!</v>
      </c>
      <c r="BN275" s="248" t="e">
        <f t="shared" si="121"/>
        <v>#DIV/0!</v>
      </c>
      <c r="BO275" s="248" t="e">
        <f t="shared" si="123"/>
        <v>#DIV/0!</v>
      </c>
      <c r="BP275" s="248" t="e">
        <f t="shared" si="123"/>
        <v>#DIV/0!</v>
      </c>
      <c r="BQ275" s="248" t="e">
        <f t="shared" si="123"/>
        <v>#DIV/0!</v>
      </c>
      <c r="BR275" s="248" t="e">
        <f t="shared" si="123"/>
        <v>#DIV/0!</v>
      </c>
      <c r="BS275" s="2153"/>
      <c r="BT275" s="2153"/>
      <c r="BU275" s="2153"/>
      <c r="BV275" s="2153"/>
      <c r="BW275" s="2153"/>
      <c r="BX275" s="2153"/>
      <c r="BY275" s="2153"/>
      <c r="BZ275" s="2153"/>
      <c r="CA275" s="2150"/>
      <c r="CC275" s="2184"/>
      <c r="CD275" s="2153"/>
      <c r="CE275" s="2153"/>
      <c r="CF275" s="2150"/>
      <c r="CG275" s="2288"/>
    </row>
    <row r="276" spans="1:85" ht="15.75" customHeight="1">
      <c r="A276" s="2184"/>
      <c r="B276" s="2261"/>
      <c r="C276" s="2254"/>
      <c r="D276" s="2261"/>
      <c r="E276" s="2254"/>
      <c r="F276" s="95"/>
      <c r="G276" s="142"/>
      <c r="H276" s="2150"/>
      <c r="I276" s="97"/>
      <c r="J276" s="98"/>
      <c r="K276" s="98"/>
      <c r="L276" s="98"/>
      <c r="M276" s="2150"/>
      <c r="N276" s="2184"/>
      <c r="O276" s="99"/>
      <c r="P276" s="100"/>
      <c r="Q276" s="2184"/>
      <c r="R276" s="2153"/>
      <c r="S276" s="2153"/>
      <c r="T276" s="2150"/>
      <c r="U276" s="27"/>
      <c r="V276" s="101">
        <v>9</v>
      </c>
      <c r="W276" s="120"/>
      <c r="X276" s="234"/>
      <c r="Y276" s="234"/>
      <c r="Z276" s="95"/>
      <c r="AA276" s="105"/>
      <c r="AB276" s="105"/>
      <c r="AC276" s="105"/>
      <c r="AD276" s="106"/>
      <c r="AE276" s="138"/>
      <c r="AF276" s="107"/>
      <c r="AG276" s="108"/>
      <c r="AH276" s="108"/>
      <c r="AI276" s="108"/>
      <c r="AJ276" s="109"/>
      <c r="AK276" s="110"/>
      <c r="AL276" s="111"/>
      <c r="AM276" s="111"/>
      <c r="AN276" s="112"/>
      <c r="AO276" s="8"/>
      <c r="AP276" s="113"/>
      <c r="AQ276" s="114"/>
      <c r="AR276" s="89"/>
      <c r="AS276" s="245" t="e">
        <f t="shared" si="104"/>
        <v>#DIV/0!</v>
      </c>
      <c r="AT276" s="246" t="e">
        <f t="shared" si="105"/>
        <v>#DIV/0!</v>
      </c>
      <c r="AU276" s="246" t="e">
        <f t="shared" si="106"/>
        <v>#DIV/0!</v>
      </c>
      <c r="AV276" s="246" t="e">
        <f t="shared" si="107"/>
        <v>#DIV/0!</v>
      </c>
      <c r="AW276" s="247" t="e">
        <f t="shared" si="108"/>
        <v>#DIV/0!</v>
      </c>
      <c r="AX276" s="247" t="e">
        <f t="shared" si="109"/>
        <v>#DIV/0!</v>
      </c>
      <c r="AY276" s="247" t="e">
        <f t="shared" si="110"/>
        <v>#DIV/0!</v>
      </c>
      <c r="AZ276" s="247" t="e">
        <f t="shared" si="111"/>
        <v>#DIV/0!</v>
      </c>
      <c r="BA276" s="248" t="e">
        <f t="shared" si="112"/>
        <v>#DIV/0!</v>
      </c>
      <c r="BB276" s="248" t="e">
        <f t="shared" si="113"/>
        <v>#DIV/0!</v>
      </c>
      <c r="BC276" s="248" t="e">
        <f t="shared" si="114"/>
        <v>#DIV/0!</v>
      </c>
      <c r="BD276" s="248" t="e">
        <f t="shared" si="115"/>
        <v>#DIV/0!</v>
      </c>
      <c r="BE276" s="118">
        <v>0.2</v>
      </c>
      <c r="BF276" s="118">
        <v>0.8</v>
      </c>
      <c r="BG276" s="248" t="e">
        <f t="shared" si="116"/>
        <v>#DIV/0!</v>
      </c>
      <c r="BH276" s="248" t="e">
        <f t="shared" si="117"/>
        <v>#DIV/0!</v>
      </c>
      <c r="BI276" s="248" t="e">
        <f t="shared" si="118"/>
        <v>#DIV/0!</v>
      </c>
      <c r="BJ276" s="248" t="e">
        <f t="shared" si="122"/>
        <v>#DIV/0!</v>
      </c>
      <c r="BK276" s="248" t="e">
        <f t="shared" si="122"/>
        <v>#DIV/0!</v>
      </c>
      <c r="BL276" s="248" t="e">
        <f t="shared" si="119"/>
        <v>#DIV/0!</v>
      </c>
      <c r="BM276" s="248" t="e">
        <f t="shared" si="120"/>
        <v>#DIV/0!</v>
      </c>
      <c r="BN276" s="248" t="e">
        <f t="shared" si="121"/>
        <v>#DIV/0!</v>
      </c>
      <c r="BO276" s="248" t="e">
        <f t="shared" si="123"/>
        <v>#DIV/0!</v>
      </c>
      <c r="BP276" s="248" t="e">
        <f t="shared" si="123"/>
        <v>#DIV/0!</v>
      </c>
      <c r="BQ276" s="248" t="e">
        <f t="shared" si="123"/>
        <v>#DIV/0!</v>
      </c>
      <c r="BR276" s="248" t="e">
        <f t="shared" si="123"/>
        <v>#DIV/0!</v>
      </c>
      <c r="BS276" s="2153"/>
      <c r="BT276" s="2153"/>
      <c r="BU276" s="2153"/>
      <c r="BV276" s="2153"/>
      <c r="BW276" s="2153"/>
      <c r="BX276" s="2153"/>
      <c r="BY276" s="2153"/>
      <c r="BZ276" s="2153"/>
      <c r="CA276" s="2150"/>
      <c r="CC276" s="2184"/>
      <c r="CD276" s="2153"/>
      <c r="CE276" s="2153"/>
      <c r="CF276" s="2150"/>
      <c r="CG276" s="2288"/>
    </row>
    <row r="277" spans="1:85" ht="15.75" customHeight="1" thickBot="1">
      <c r="A277" s="2179"/>
      <c r="B277" s="2200"/>
      <c r="C277" s="2201"/>
      <c r="D277" s="2200"/>
      <c r="E277" s="2201"/>
      <c r="F277" s="150"/>
      <c r="G277" s="151"/>
      <c r="H277" s="2151"/>
      <c r="I277" s="121"/>
      <c r="J277" s="122"/>
      <c r="K277" s="122"/>
      <c r="L277" s="122"/>
      <c r="M277" s="2151"/>
      <c r="N277" s="2179"/>
      <c r="O277" s="123"/>
      <c r="P277" s="124"/>
      <c r="Q277" s="2179"/>
      <c r="R277" s="2154"/>
      <c r="S277" s="2154"/>
      <c r="T277" s="2151"/>
      <c r="U277" s="27"/>
      <c r="V277" s="168">
        <v>10</v>
      </c>
      <c r="W277" s="179"/>
      <c r="X277" s="235"/>
      <c r="Y277" s="235"/>
      <c r="Z277" s="150"/>
      <c r="AA277" s="126"/>
      <c r="AB277" s="126"/>
      <c r="AC277" s="126"/>
      <c r="AD277" s="127"/>
      <c r="AE277" s="138"/>
      <c r="AF277" s="154"/>
      <c r="AG277" s="156"/>
      <c r="AH277" s="156"/>
      <c r="AI277" s="156"/>
      <c r="AJ277" s="157"/>
      <c r="AK277" s="128"/>
      <c r="AL277" s="129"/>
      <c r="AM277" s="129"/>
      <c r="AN277" s="130"/>
      <c r="AO277" s="8"/>
      <c r="AP277" s="131"/>
      <c r="AQ277" s="132"/>
      <c r="AR277" s="89"/>
      <c r="AS277" s="249" t="e">
        <f t="shared" si="104"/>
        <v>#DIV/0!</v>
      </c>
      <c r="AT277" s="250" t="e">
        <f t="shared" si="105"/>
        <v>#DIV/0!</v>
      </c>
      <c r="AU277" s="250" t="e">
        <f t="shared" si="106"/>
        <v>#DIV/0!</v>
      </c>
      <c r="AV277" s="250" t="e">
        <f t="shared" si="107"/>
        <v>#DIV/0!</v>
      </c>
      <c r="AW277" s="251" t="e">
        <f t="shared" si="108"/>
        <v>#DIV/0!</v>
      </c>
      <c r="AX277" s="251" t="e">
        <f t="shared" si="109"/>
        <v>#DIV/0!</v>
      </c>
      <c r="AY277" s="251" t="e">
        <f t="shared" si="110"/>
        <v>#DIV/0!</v>
      </c>
      <c r="AZ277" s="251" t="e">
        <f t="shared" si="111"/>
        <v>#DIV/0!</v>
      </c>
      <c r="BA277" s="252" t="e">
        <f t="shared" si="112"/>
        <v>#DIV/0!</v>
      </c>
      <c r="BB277" s="252" t="e">
        <f t="shared" si="113"/>
        <v>#DIV/0!</v>
      </c>
      <c r="BC277" s="252" t="e">
        <f t="shared" si="114"/>
        <v>#DIV/0!</v>
      </c>
      <c r="BD277" s="252" t="e">
        <f t="shared" si="115"/>
        <v>#DIV/0!</v>
      </c>
      <c r="BE277" s="159">
        <v>0.2</v>
      </c>
      <c r="BF277" s="159">
        <v>0.8</v>
      </c>
      <c r="BG277" s="252" t="e">
        <f t="shared" si="116"/>
        <v>#DIV/0!</v>
      </c>
      <c r="BH277" s="252" t="e">
        <f t="shared" si="117"/>
        <v>#DIV/0!</v>
      </c>
      <c r="BI277" s="252" t="e">
        <f t="shared" si="118"/>
        <v>#DIV/0!</v>
      </c>
      <c r="BJ277" s="252" t="e">
        <f t="shared" si="122"/>
        <v>#DIV/0!</v>
      </c>
      <c r="BK277" s="252" t="e">
        <f t="shared" si="122"/>
        <v>#DIV/0!</v>
      </c>
      <c r="BL277" s="252" t="e">
        <f t="shared" si="119"/>
        <v>#DIV/0!</v>
      </c>
      <c r="BM277" s="252" t="e">
        <f t="shared" si="120"/>
        <v>#DIV/0!</v>
      </c>
      <c r="BN277" s="252" t="e">
        <f t="shared" si="121"/>
        <v>#DIV/0!</v>
      </c>
      <c r="BO277" s="252" t="e">
        <f t="shared" si="123"/>
        <v>#DIV/0!</v>
      </c>
      <c r="BP277" s="252" t="e">
        <f t="shared" si="123"/>
        <v>#DIV/0!</v>
      </c>
      <c r="BQ277" s="252" t="e">
        <f t="shared" si="123"/>
        <v>#DIV/0!</v>
      </c>
      <c r="BR277" s="252" t="e">
        <f t="shared" si="123"/>
        <v>#DIV/0!</v>
      </c>
      <c r="BS277" s="2154"/>
      <c r="BT277" s="2154"/>
      <c r="BU277" s="2154"/>
      <c r="BV277" s="2154"/>
      <c r="BW277" s="2154"/>
      <c r="BX277" s="2154"/>
      <c r="BY277" s="2154"/>
      <c r="BZ277" s="2154"/>
      <c r="CA277" s="2151"/>
      <c r="CC277" s="2179"/>
      <c r="CD277" s="2154"/>
      <c r="CE277" s="2154"/>
      <c r="CF277" s="2151"/>
      <c r="CG277" s="2289"/>
    </row>
    <row r="278" spans="1:85" ht="15.75" customHeight="1">
      <c r="A278" s="2124">
        <v>28</v>
      </c>
      <c r="B278" s="2127"/>
      <c r="C278" s="2252"/>
      <c r="D278" s="2325"/>
      <c r="E278" s="2252"/>
      <c r="F278" s="66"/>
      <c r="G278" s="135"/>
      <c r="H278" s="2139"/>
      <c r="I278" s="69"/>
      <c r="J278" s="70"/>
      <c r="K278" s="70"/>
      <c r="L278" s="70"/>
      <c r="M278" s="2328"/>
      <c r="N278" s="2263">
        <f>+P278+P279+P280+P281+P282+P283+P284+P285+P286+P287</f>
        <v>0</v>
      </c>
      <c r="O278" s="72"/>
      <c r="P278" s="73"/>
      <c r="Q278" s="2264"/>
      <c r="R278" s="2265"/>
      <c r="S278" s="2265"/>
      <c r="T278" s="2266"/>
      <c r="U278" s="27"/>
      <c r="V278" s="75">
        <v>1</v>
      </c>
      <c r="W278" s="72"/>
      <c r="X278" s="236"/>
      <c r="Y278" s="236"/>
      <c r="Z278" s="66"/>
      <c r="AA278" s="79"/>
      <c r="AB278" s="79"/>
      <c r="AC278" s="79"/>
      <c r="AD278" s="80"/>
      <c r="AE278" s="138"/>
      <c r="AF278" s="81"/>
      <c r="AG278" s="82"/>
      <c r="AH278" s="82"/>
      <c r="AI278" s="82"/>
      <c r="AJ278" s="83"/>
      <c r="AK278" s="84"/>
      <c r="AL278" s="85"/>
      <c r="AM278" s="85"/>
      <c r="AN278" s="86"/>
      <c r="AO278" s="8"/>
      <c r="AP278" s="87"/>
      <c r="AQ278" s="88"/>
      <c r="AR278" s="89"/>
      <c r="AS278" s="241" t="e">
        <f t="shared" si="104"/>
        <v>#DIV/0!</v>
      </c>
      <c r="AT278" s="242" t="e">
        <f t="shared" si="105"/>
        <v>#DIV/0!</v>
      </c>
      <c r="AU278" s="242" t="e">
        <f t="shared" si="106"/>
        <v>#DIV/0!</v>
      </c>
      <c r="AV278" s="242" t="e">
        <f t="shared" si="107"/>
        <v>#DIV/0!</v>
      </c>
      <c r="AW278" s="243" t="e">
        <f t="shared" si="108"/>
        <v>#DIV/0!</v>
      </c>
      <c r="AX278" s="243" t="e">
        <f t="shared" si="109"/>
        <v>#DIV/0!</v>
      </c>
      <c r="AY278" s="243" t="e">
        <f t="shared" si="110"/>
        <v>#DIV/0!</v>
      </c>
      <c r="AZ278" s="243" t="e">
        <f t="shared" si="111"/>
        <v>#DIV/0!</v>
      </c>
      <c r="BA278" s="244" t="e">
        <f t="shared" si="112"/>
        <v>#DIV/0!</v>
      </c>
      <c r="BB278" s="244" t="e">
        <f t="shared" si="113"/>
        <v>#DIV/0!</v>
      </c>
      <c r="BC278" s="244" t="e">
        <f t="shared" si="114"/>
        <v>#DIV/0!</v>
      </c>
      <c r="BD278" s="244" t="e">
        <f t="shared" si="115"/>
        <v>#DIV/0!</v>
      </c>
      <c r="BE278" s="94">
        <v>0.2</v>
      </c>
      <c r="BF278" s="94">
        <v>0.8</v>
      </c>
      <c r="BG278" s="244" t="e">
        <f t="shared" si="116"/>
        <v>#DIV/0!</v>
      </c>
      <c r="BH278" s="244" t="e">
        <f t="shared" si="117"/>
        <v>#DIV/0!</v>
      </c>
      <c r="BI278" s="244" t="e">
        <f t="shared" si="118"/>
        <v>#DIV/0!</v>
      </c>
      <c r="BJ278" s="244" t="e">
        <f t="shared" si="122"/>
        <v>#DIV/0!</v>
      </c>
      <c r="BK278" s="244" t="e">
        <f t="shared" si="122"/>
        <v>#DIV/0!</v>
      </c>
      <c r="BL278" s="244" t="e">
        <f t="shared" si="119"/>
        <v>#DIV/0!</v>
      </c>
      <c r="BM278" s="244" t="e">
        <f t="shared" si="120"/>
        <v>#DIV/0!</v>
      </c>
      <c r="BN278" s="244" t="e">
        <f t="shared" si="121"/>
        <v>#DIV/0!</v>
      </c>
      <c r="BO278" s="244" t="e">
        <f t="shared" si="123"/>
        <v>#DIV/0!</v>
      </c>
      <c r="BP278" s="244" t="e">
        <f t="shared" si="123"/>
        <v>#DIV/0!</v>
      </c>
      <c r="BQ278" s="244" t="e">
        <f t="shared" si="123"/>
        <v>#DIV/0!</v>
      </c>
      <c r="BR278" s="244" t="e">
        <f t="shared" si="123"/>
        <v>#DIV/0!</v>
      </c>
      <c r="BS278" s="2324" t="e">
        <f t="shared" ref="BS278:BV278" si="124">AVERAGEIF(BO278:BO287,"&lt;&gt;#¡DIV/0!")</f>
        <v>#DIV/0!</v>
      </c>
      <c r="BT278" s="2324" t="e">
        <f t="shared" si="124"/>
        <v>#DIV/0!</v>
      </c>
      <c r="BU278" s="2324" t="e">
        <f t="shared" si="124"/>
        <v>#DIV/0!</v>
      </c>
      <c r="BV278" s="2324" t="e">
        <f t="shared" si="124"/>
        <v>#DIV/0!</v>
      </c>
      <c r="BW278" s="2327" t="e">
        <f>+C278*BS278</f>
        <v>#DIV/0!</v>
      </c>
      <c r="BX278" s="2327" t="e">
        <f>+C278*BT278</f>
        <v>#DIV/0!</v>
      </c>
      <c r="BY278" s="2327" t="e">
        <f>+C278*BU278</f>
        <v>#DIV/0!</v>
      </c>
      <c r="BZ278" s="2327" t="e">
        <f>+C278*BV278</f>
        <v>#DIV/0!</v>
      </c>
      <c r="CA278" s="2326" t="e">
        <f>SUM(BW278:BZ287)</f>
        <v>#DIV/0!</v>
      </c>
      <c r="CC278" s="2273" t="e">
        <f t="shared" ref="CC278:CF278" si="125">+Q278/$N$278</f>
        <v>#DIV/0!</v>
      </c>
      <c r="CD278" s="2267" t="e">
        <f t="shared" si="125"/>
        <v>#DIV/0!</v>
      </c>
      <c r="CE278" s="2267" t="e">
        <f t="shared" si="125"/>
        <v>#DIV/0!</v>
      </c>
      <c r="CF278" s="2297" t="e">
        <f t="shared" si="125"/>
        <v>#DIV/0!</v>
      </c>
      <c r="CG278" s="2287" t="e">
        <f>AVERAGE(CC278:CF287)</f>
        <v>#DIV/0!</v>
      </c>
    </row>
    <row r="279" spans="1:85" ht="15.75" customHeight="1">
      <c r="A279" s="2184"/>
      <c r="B279" s="2261"/>
      <c r="C279" s="2254"/>
      <c r="D279" s="2261"/>
      <c r="E279" s="2254"/>
      <c r="F279" s="95"/>
      <c r="G279" s="142"/>
      <c r="H279" s="2150"/>
      <c r="I279" s="97"/>
      <c r="J279" s="98"/>
      <c r="K279" s="98"/>
      <c r="L279" s="98"/>
      <c r="M279" s="2150"/>
      <c r="N279" s="2184"/>
      <c r="O279" s="99"/>
      <c r="P279" s="100"/>
      <c r="Q279" s="2184"/>
      <c r="R279" s="2153"/>
      <c r="S279" s="2153"/>
      <c r="T279" s="2150"/>
      <c r="U279" s="27"/>
      <c r="V279" s="101">
        <v>2</v>
      </c>
      <c r="W279" s="120"/>
      <c r="X279" s="234"/>
      <c r="Y279" s="234"/>
      <c r="Z279" s="95"/>
      <c r="AA279" s="105"/>
      <c r="AB279" s="105"/>
      <c r="AC279" s="105"/>
      <c r="AD279" s="106"/>
      <c r="AE279" s="138"/>
      <c r="AF279" s="107"/>
      <c r="AG279" s="108"/>
      <c r="AH279" s="108"/>
      <c r="AI279" s="108"/>
      <c r="AJ279" s="109"/>
      <c r="AK279" s="110"/>
      <c r="AL279" s="111"/>
      <c r="AM279" s="111"/>
      <c r="AN279" s="112"/>
      <c r="AO279" s="8"/>
      <c r="AP279" s="113"/>
      <c r="AQ279" s="114"/>
      <c r="AR279" s="89"/>
      <c r="AS279" s="245" t="e">
        <f t="shared" si="104"/>
        <v>#DIV/0!</v>
      </c>
      <c r="AT279" s="246" t="e">
        <f t="shared" si="105"/>
        <v>#DIV/0!</v>
      </c>
      <c r="AU279" s="246" t="e">
        <f t="shared" si="106"/>
        <v>#DIV/0!</v>
      </c>
      <c r="AV279" s="246" t="e">
        <f t="shared" si="107"/>
        <v>#DIV/0!</v>
      </c>
      <c r="AW279" s="247" t="e">
        <f t="shared" si="108"/>
        <v>#DIV/0!</v>
      </c>
      <c r="AX279" s="247" t="e">
        <f t="shared" si="109"/>
        <v>#DIV/0!</v>
      </c>
      <c r="AY279" s="247" t="e">
        <f t="shared" si="110"/>
        <v>#DIV/0!</v>
      </c>
      <c r="AZ279" s="247" t="e">
        <f t="shared" si="111"/>
        <v>#DIV/0!</v>
      </c>
      <c r="BA279" s="248" t="e">
        <f t="shared" si="112"/>
        <v>#DIV/0!</v>
      </c>
      <c r="BB279" s="248" t="e">
        <f t="shared" si="113"/>
        <v>#DIV/0!</v>
      </c>
      <c r="BC279" s="248" t="e">
        <f t="shared" si="114"/>
        <v>#DIV/0!</v>
      </c>
      <c r="BD279" s="248" t="e">
        <f t="shared" si="115"/>
        <v>#DIV/0!</v>
      </c>
      <c r="BE279" s="118">
        <v>0.2</v>
      </c>
      <c r="BF279" s="118">
        <v>0.8</v>
      </c>
      <c r="BG279" s="248" t="e">
        <f t="shared" si="116"/>
        <v>#DIV/0!</v>
      </c>
      <c r="BH279" s="248" t="e">
        <f t="shared" si="117"/>
        <v>#DIV/0!</v>
      </c>
      <c r="BI279" s="248" t="e">
        <f t="shared" si="118"/>
        <v>#DIV/0!</v>
      </c>
      <c r="BJ279" s="248" t="e">
        <f t="shared" si="122"/>
        <v>#DIV/0!</v>
      </c>
      <c r="BK279" s="248" t="e">
        <f t="shared" si="122"/>
        <v>#DIV/0!</v>
      </c>
      <c r="BL279" s="248" t="e">
        <f t="shared" si="119"/>
        <v>#DIV/0!</v>
      </c>
      <c r="BM279" s="248" t="e">
        <f t="shared" si="120"/>
        <v>#DIV/0!</v>
      </c>
      <c r="BN279" s="248" t="e">
        <f t="shared" si="121"/>
        <v>#DIV/0!</v>
      </c>
      <c r="BO279" s="248" t="e">
        <f t="shared" si="123"/>
        <v>#DIV/0!</v>
      </c>
      <c r="BP279" s="248" t="e">
        <f t="shared" si="123"/>
        <v>#DIV/0!</v>
      </c>
      <c r="BQ279" s="248" t="e">
        <f t="shared" si="123"/>
        <v>#DIV/0!</v>
      </c>
      <c r="BR279" s="248" t="e">
        <f t="shared" si="123"/>
        <v>#DIV/0!</v>
      </c>
      <c r="BS279" s="2153"/>
      <c r="BT279" s="2153"/>
      <c r="BU279" s="2153"/>
      <c r="BV279" s="2153"/>
      <c r="BW279" s="2153"/>
      <c r="BX279" s="2153"/>
      <c r="BY279" s="2153"/>
      <c r="BZ279" s="2153"/>
      <c r="CA279" s="2150"/>
      <c r="CC279" s="2184"/>
      <c r="CD279" s="2153"/>
      <c r="CE279" s="2153"/>
      <c r="CF279" s="2150"/>
      <c r="CG279" s="2288"/>
    </row>
    <row r="280" spans="1:85" ht="15.75" customHeight="1">
      <c r="A280" s="2184"/>
      <c r="B280" s="2261"/>
      <c r="C280" s="2254"/>
      <c r="D280" s="2261"/>
      <c r="E280" s="2254"/>
      <c r="F280" s="95"/>
      <c r="G280" s="142"/>
      <c r="H280" s="2150"/>
      <c r="I280" s="97"/>
      <c r="J280" s="98"/>
      <c r="K280" s="98"/>
      <c r="L280" s="98"/>
      <c r="M280" s="2150"/>
      <c r="N280" s="2184"/>
      <c r="O280" s="99"/>
      <c r="P280" s="100"/>
      <c r="Q280" s="2184"/>
      <c r="R280" s="2153"/>
      <c r="S280" s="2153"/>
      <c r="T280" s="2150"/>
      <c r="U280" s="27"/>
      <c r="V280" s="101">
        <v>3</v>
      </c>
      <c r="W280" s="120"/>
      <c r="X280" s="234"/>
      <c r="Y280" s="234"/>
      <c r="Z280" s="95"/>
      <c r="AA280" s="105"/>
      <c r="AB280" s="105"/>
      <c r="AC280" s="105"/>
      <c r="AD280" s="106"/>
      <c r="AE280" s="138"/>
      <c r="AF280" s="107"/>
      <c r="AG280" s="108"/>
      <c r="AH280" s="108"/>
      <c r="AI280" s="108"/>
      <c r="AJ280" s="109"/>
      <c r="AK280" s="110"/>
      <c r="AL280" s="111"/>
      <c r="AM280" s="111"/>
      <c r="AN280" s="112"/>
      <c r="AO280" s="8"/>
      <c r="AP280" s="113"/>
      <c r="AQ280" s="114"/>
      <c r="AR280" s="89"/>
      <c r="AS280" s="245" t="e">
        <f t="shared" si="104"/>
        <v>#DIV/0!</v>
      </c>
      <c r="AT280" s="246" t="e">
        <f t="shared" si="105"/>
        <v>#DIV/0!</v>
      </c>
      <c r="AU280" s="246" t="e">
        <f t="shared" si="106"/>
        <v>#DIV/0!</v>
      </c>
      <c r="AV280" s="246" t="e">
        <f t="shared" si="107"/>
        <v>#DIV/0!</v>
      </c>
      <c r="AW280" s="247" t="e">
        <f t="shared" si="108"/>
        <v>#DIV/0!</v>
      </c>
      <c r="AX280" s="247" t="e">
        <f t="shared" si="109"/>
        <v>#DIV/0!</v>
      </c>
      <c r="AY280" s="247" t="e">
        <f t="shared" si="110"/>
        <v>#DIV/0!</v>
      </c>
      <c r="AZ280" s="247" t="e">
        <f t="shared" si="111"/>
        <v>#DIV/0!</v>
      </c>
      <c r="BA280" s="248" t="e">
        <f t="shared" si="112"/>
        <v>#DIV/0!</v>
      </c>
      <c r="BB280" s="248" t="e">
        <f t="shared" si="113"/>
        <v>#DIV/0!</v>
      </c>
      <c r="BC280" s="248" t="e">
        <f t="shared" si="114"/>
        <v>#DIV/0!</v>
      </c>
      <c r="BD280" s="248" t="e">
        <f t="shared" si="115"/>
        <v>#DIV/0!</v>
      </c>
      <c r="BE280" s="118">
        <v>0.2</v>
      </c>
      <c r="BF280" s="118">
        <v>0.8</v>
      </c>
      <c r="BG280" s="248" t="e">
        <f t="shared" si="116"/>
        <v>#DIV/0!</v>
      </c>
      <c r="BH280" s="248" t="e">
        <f t="shared" si="117"/>
        <v>#DIV/0!</v>
      </c>
      <c r="BI280" s="248" t="e">
        <f t="shared" si="118"/>
        <v>#DIV/0!</v>
      </c>
      <c r="BJ280" s="248" t="e">
        <f t="shared" si="122"/>
        <v>#DIV/0!</v>
      </c>
      <c r="BK280" s="248" t="e">
        <f t="shared" si="122"/>
        <v>#DIV/0!</v>
      </c>
      <c r="BL280" s="248" t="e">
        <f t="shared" si="119"/>
        <v>#DIV/0!</v>
      </c>
      <c r="BM280" s="248" t="e">
        <f t="shared" si="120"/>
        <v>#DIV/0!</v>
      </c>
      <c r="BN280" s="248" t="e">
        <f t="shared" si="121"/>
        <v>#DIV/0!</v>
      </c>
      <c r="BO280" s="248" t="e">
        <f t="shared" si="123"/>
        <v>#DIV/0!</v>
      </c>
      <c r="BP280" s="248" t="e">
        <f t="shared" si="123"/>
        <v>#DIV/0!</v>
      </c>
      <c r="BQ280" s="248" t="e">
        <f t="shared" si="123"/>
        <v>#DIV/0!</v>
      </c>
      <c r="BR280" s="248" t="e">
        <f t="shared" si="123"/>
        <v>#DIV/0!</v>
      </c>
      <c r="BS280" s="2153"/>
      <c r="BT280" s="2153"/>
      <c r="BU280" s="2153"/>
      <c r="BV280" s="2153"/>
      <c r="BW280" s="2153"/>
      <c r="BX280" s="2153"/>
      <c r="BY280" s="2153"/>
      <c r="BZ280" s="2153"/>
      <c r="CA280" s="2150"/>
      <c r="CC280" s="2184"/>
      <c r="CD280" s="2153"/>
      <c r="CE280" s="2153"/>
      <c r="CF280" s="2150"/>
      <c r="CG280" s="2288"/>
    </row>
    <row r="281" spans="1:85" ht="15.75" customHeight="1">
      <c r="A281" s="2184"/>
      <c r="B281" s="2261"/>
      <c r="C281" s="2254"/>
      <c r="D281" s="2261"/>
      <c r="E281" s="2254"/>
      <c r="F281" s="95"/>
      <c r="G281" s="142"/>
      <c r="H281" s="2150"/>
      <c r="I281" s="97"/>
      <c r="J281" s="98"/>
      <c r="K281" s="98"/>
      <c r="L281" s="98"/>
      <c r="M281" s="2150"/>
      <c r="N281" s="2184"/>
      <c r="O281" s="99"/>
      <c r="P281" s="100"/>
      <c r="Q281" s="2184"/>
      <c r="R281" s="2153"/>
      <c r="S281" s="2153"/>
      <c r="T281" s="2150"/>
      <c r="U281" s="27"/>
      <c r="V281" s="101">
        <v>4</v>
      </c>
      <c r="W281" s="120"/>
      <c r="X281" s="234"/>
      <c r="Y281" s="234"/>
      <c r="Z281" s="95"/>
      <c r="AA281" s="105"/>
      <c r="AB281" s="105"/>
      <c r="AC281" s="105"/>
      <c r="AD281" s="106"/>
      <c r="AE281" s="138"/>
      <c r="AF281" s="107"/>
      <c r="AG281" s="108"/>
      <c r="AH281" s="108"/>
      <c r="AI281" s="108"/>
      <c r="AJ281" s="109"/>
      <c r="AK281" s="110"/>
      <c r="AL281" s="111"/>
      <c r="AM281" s="111"/>
      <c r="AN281" s="112"/>
      <c r="AO281" s="8"/>
      <c r="AP281" s="113"/>
      <c r="AQ281" s="114"/>
      <c r="AR281" s="89"/>
      <c r="AS281" s="245" t="e">
        <f t="shared" si="104"/>
        <v>#DIV/0!</v>
      </c>
      <c r="AT281" s="246" t="e">
        <f t="shared" si="105"/>
        <v>#DIV/0!</v>
      </c>
      <c r="AU281" s="246" t="e">
        <f t="shared" si="106"/>
        <v>#DIV/0!</v>
      </c>
      <c r="AV281" s="246" t="e">
        <f t="shared" si="107"/>
        <v>#DIV/0!</v>
      </c>
      <c r="AW281" s="247" t="e">
        <f t="shared" si="108"/>
        <v>#DIV/0!</v>
      </c>
      <c r="AX281" s="247" t="e">
        <f t="shared" si="109"/>
        <v>#DIV/0!</v>
      </c>
      <c r="AY281" s="247" t="e">
        <f t="shared" si="110"/>
        <v>#DIV/0!</v>
      </c>
      <c r="AZ281" s="247" t="e">
        <f t="shared" si="111"/>
        <v>#DIV/0!</v>
      </c>
      <c r="BA281" s="248" t="e">
        <f t="shared" si="112"/>
        <v>#DIV/0!</v>
      </c>
      <c r="BB281" s="248" t="e">
        <f t="shared" si="113"/>
        <v>#DIV/0!</v>
      </c>
      <c r="BC281" s="248" t="e">
        <f t="shared" si="114"/>
        <v>#DIV/0!</v>
      </c>
      <c r="BD281" s="248" t="e">
        <f t="shared" si="115"/>
        <v>#DIV/0!</v>
      </c>
      <c r="BE281" s="118">
        <v>0.2</v>
      </c>
      <c r="BF281" s="118">
        <v>0.8</v>
      </c>
      <c r="BG281" s="248" t="e">
        <f t="shared" si="116"/>
        <v>#DIV/0!</v>
      </c>
      <c r="BH281" s="248" t="e">
        <f t="shared" si="117"/>
        <v>#DIV/0!</v>
      </c>
      <c r="BI281" s="248" t="e">
        <f t="shared" si="118"/>
        <v>#DIV/0!</v>
      </c>
      <c r="BJ281" s="248" t="e">
        <f t="shared" si="122"/>
        <v>#DIV/0!</v>
      </c>
      <c r="BK281" s="248" t="e">
        <f t="shared" si="122"/>
        <v>#DIV/0!</v>
      </c>
      <c r="BL281" s="248" t="e">
        <f t="shared" si="119"/>
        <v>#DIV/0!</v>
      </c>
      <c r="BM281" s="248" t="e">
        <f t="shared" si="120"/>
        <v>#DIV/0!</v>
      </c>
      <c r="BN281" s="248" t="e">
        <f t="shared" si="121"/>
        <v>#DIV/0!</v>
      </c>
      <c r="BO281" s="248" t="e">
        <f t="shared" si="123"/>
        <v>#DIV/0!</v>
      </c>
      <c r="BP281" s="248" t="e">
        <f t="shared" si="123"/>
        <v>#DIV/0!</v>
      </c>
      <c r="BQ281" s="248" t="e">
        <f t="shared" si="123"/>
        <v>#DIV/0!</v>
      </c>
      <c r="BR281" s="248" t="e">
        <f t="shared" si="123"/>
        <v>#DIV/0!</v>
      </c>
      <c r="BS281" s="2153"/>
      <c r="BT281" s="2153"/>
      <c r="BU281" s="2153"/>
      <c r="BV281" s="2153"/>
      <c r="BW281" s="2153"/>
      <c r="BX281" s="2153"/>
      <c r="BY281" s="2153"/>
      <c r="BZ281" s="2153"/>
      <c r="CA281" s="2150"/>
      <c r="CC281" s="2184"/>
      <c r="CD281" s="2153"/>
      <c r="CE281" s="2153"/>
      <c r="CF281" s="2150"/>
      <c r="CG281" s="2288"/>
    </row>
    <row r="282" spans="1:85" ht="15.75" customHeight="1">
      <c r="A282" s="2184"/>
      <c r="B282" s="2261"/>
      <c r="C282" s="2254"/>
      <c r="D282" s="2261"/>
      <c r="E282" s="2254"/>
      <c r="F282" s="95"/>
      <c r="G282" s="142"/>
      <c r="H282" s="2150"/>
      <c r="I282" s="97"/>
      <c r="J282" s="98"/>
      <c r="K282" s="98"/>
      <c r="L282" s="98"/>
      <c r="M282" s="2150"/>
      <c r="N282" s="2184"/>
      <c r="O282" s="99"/>
      <c r="P282" s="100"/>
      <c r="Q282" s="2184"/>
      <c r="R282" s="2153"/>
      <c r="S282" s="2153"/>
      <c r="T282" s="2150"/>
      <c r="U282" s="27"/>
      <c r="V282" s="101">
        <v>5</v>
      </c>
      <c r="W282" s="120"/>
      <c r="X282" s="234"/>
      <c r="Y282" s="234"/>
      <c r="Z282" s="95"/>
      <c r="AA282" s="105"/>
      <c r="AB282" s="105"/>
      <c r="AC282" s="105"/>
      <c r="AD282" s="106"/>
      <c r="AE282" s="138"/>
      <c r="AF282" s="107"/>
      <c r="AG282" s="108"/>
      <c r="AH282" s="108"/>
      <c r="AI282" s="108"/>
      <c r="AJ282" s="109"/>
      <c r="AK282" s="110"/>
      <c r="AL282" s="111"/>
      <c r="AM282" s="111"/>
      <c r="AN282" s="112"/>
      <c r="AO282" s="8"/>
      <c r="AP282" s="113"/>
      <c r="AQ282" s="114"/>
      <c r="AR282" s="89"/>
      <c r="AS282" s="245" t="e">
        <f t="shared" si="104"/>
        <v>#DIV/0!</v>
      </c>
      <c r="AT282" s="246" t="e">
        <f t="shared" si="105"/>
        <v>#DIV/0!</v>
      </c>
      <c r="AU282" s="246" t="e">
        <f t="shared" si="106"/>
        <v>#DIV/0!</v>
      </c>
      <c r="AV282" s="246" t="e">
        <f t="shared" si="107"/>
        <v>#DIV/0!</v>
      </c>
      <c r="AW282" s="247" t="e">
        <f t="shared" si="108"/>
        <v>#DIV/0!</v>
      </c>
      <c r="AX282" s="247" t="e">
        <f t="shared" si="109"/>
        <v>#DIV/0!</v>
      </c>
      <c r="AY282" s="247" t="e">
        <f t="shared" si="110"/>
        <v>#DIV/0!</v>
      </c>
      <c r="AZ282" s="247" t="e">
        <f t="shared" si="111"/>
        <v>#DIV/0!</v>
      </c>
      <c r="BA282" s="248" t="e">
        <f t="shared" si="112"/>
        <v>#DIV/0!</v>
      </c>
      <c r="BB282" s="248" t="e">
        <f t="shared" si="113"/>
        <v>#DIV/0!</v>
      </c>
      <c r="BC282" s="248" t="e">
        <f t="shared" si="114"/>
        <v>#DIV/0!</v>
      </c>
      <c r="BD282" s="248" t="e">
        <f t="shared" si="115"/>
        <v>#DIV/0!</v>
      </c>
      <c r="BE282" s="118">
        <v>0.2</v>
      </c>
      <c r="BF282" s="118">
        <v>0.8</v>
      </c>
      <c r="BG282" s="248" t="e">
        <f t="shared" si="116"/>
        <v>#DIV/0!</v>
      </c>
      <c r="BH282" s="248" t="e">
        <f t="shared" si="117"/>
        <v>#DIV/0!</v>
      </c>
      <c r="BI282" s="248" t="e">
        <f t="shared" si="118"/>
        <v>#DIV/0!</v>
      </c>
      <c r="BJ282" s="248" t="e">
        <f t="shared" si="122"/>
        <v>#DIV/0!</v>
      </c>
      <c r="BK282" s="248" t="e">
        <f t="shared" si="122"/>
        <v>#DIV/0!</v>
      </c>
      <c r="BL282" s="248" t="e">
        <f t="shared" si="119"/>
        <v>#DIV/0!</v>
      </c>
      <c r="BM282" s="248" t="e">
        <f t="shared" si="120"/>
        <v>#DIV/0!</v>
      </c>
      <c r="BN282" s="248" t="e">
        <f t="shared" si="121"/>
        <v>#DIV/0!</v>
      </c>
      <c r="BO282" s="248" t="e">
        <f t="shared" si="123"/>
        <v>#DIV/0!</v>
      </c>
      <c r="BP282" s="248" t="e">
        <f t="shared" si="123"/>
        <v>#DIV/0!</v>
      </c>
      <c r="BQ282" s="248" t="e">
        <f t="shared" si="123"/>
        <v>#DIV/0!</v>
      </c>
      <c r="BR282" s="248" t="e">
        <f t="shared" si="123"/>
        <v>#DIV/0!</v>
      </c>
      <c r="BS282" s="2153"/>
      <c r="BT282" s="2153"/>
      <c r="BU282" s="2153"/>
      <c r="BV282" s="2153"/>
      <c r="BW282" s="2153"/>
      <c r="BX282" s="2153"/>
      <c r="BY282" s="2153"/>
      <c r="BZ282" s="2153"/>
      <c r="CA282" s="2150"/>
      <c r="CC282" s="2184"/>
      <c r="CD282" s="2153"/>
      <c r="CE282" s="2153"/>
      <c r="CF282" s="2150"/>
      <c r="CG282" s="2288"/>
    </row>
    <row r="283" spans="1:85" ht="15.75" customHeight="1">
      <c r="A283" s="2184"/>
      <c r="B283" s="2261"/>
      <c r="C283" s="2254"/>
      <c r="D283" s="2261"/>
      <c r="E283" s="2254"/>
      <c r="F283" s="95"/>
      <c r="G283" s="142"/>
      <c r="H283" s="2150"/>
      <c r="I283" s="97"/>
      <c r="J283" s="98"/>
      <c r="K283" s="98"/>
      <c r="L283" s="98"/>
      <c r="M283" s="2150"/>
      <c r="N283" s="2184"/>
      <c r="O283" s="99"/>
      <c r="P283" s="100"/>
      <c r="Q283" s="2184"/>
      <c r="R283" s="2153"/>
      <c r="S283" s="2153"/>
      <c r="T283" s="2150"/>
      <c r="U283" s="27"/>
      <c r="V283" s="101">
        <v>6</v>
      </c>
      <c r="W283" s="120"/>
      <c r="X283" s="234"/>
      <c r="Y283" s="234"/>
      <c r="Z283" s="95"/>
      <c r="AA283" s="105"/>
      <c r="AB283" s="105"/>
      <c r="AC283" s="105"/>
      <c r="AD283" s="106"/>
      <c r="AE283" s="138"/>
      <c r="AF283" s="107"/>
      <c r="AG283" s="108"/>
      <c r="AH283" s="108"/>
      <c r="AI283" s="108"/>
      <c r="AJ283" s="109"/>
      <c r="AK283" s="110"/>
      <c r="AL283" s="111"/>
      <c r="AM283" s="111"/>
      <c r="AN283" s="112"/>
      <c r="AO283" s="8"/>
      <c r="AP283" s="113"/>
      <c r="AQ283" s="114"/>
      <c r="AR283" s="89"/>
      <c r="AS283" s="245" t="e">
        <f t="shared" si="104"/>
        <v>#DIV/0!</v>
      </c>
      <c r="AT283" s="246" t="e">
        <f t="shared" si="105"/>
        <v>#DIV/0!</v>
      </c>
      <c r="AU283" s="246" t="e">
        <f t="shared" si="106"/>
        <v>#DIV/0!</v>
      </c>
      <c r="AV283" s="246" t="e">
        <f t="shared" si="107"/>
        <v>#DIV/0!</v>
      </c>
      <c r="AW283" s="247" t="e">
        <f t="shared" si="108"/>
        <v>#DIV/0!</v>
      </c>
      <c r="AX283" s="247" t="e">
        <f t="shared" si="109"/>
        <v>#DIV/0!</v>
      </c>
      <c r="AY283" s="247" t="e">
        <f t="shared" si="110"/>
        <v>#DIV/0!</v>
      </c>
      <c r="AZ283" s="247" t="e">
        <f t="shared" si="111"/>
        <v>#DIV/0!</v>
      </c>
      <c r="BA283" s="248" t="e">
        <f t="shared" si="112"/>
        <v>#DIV/0!</v>
      </c>
      <c r="BB283" s="248" t="e">
        <f t="shared" si="113"/>
        <v>#DIV/0!</v>
      </c>
      <c r="BC283" s="248" t="e">
        <f t="shared" si="114"/>
        <v>#DIV/0!</v>
      </c>
      <c r="BD283" s="248" t="e">
        <f t="shared" si="115"/>
        <v>#DIV/0!</v>
      </c>
      <c r="BE283" s="118">
        <v>0.2</v>
      </c>
      <c r="BF283" s="118">
        <v>0.8</v>
      </c>
      <c r="BG283" s="248" t="e">
        <f t="shared" si="116"/>
        <v>#DIV/0!</v>
      </c>
      <c r="BH283" s="248" t="e">
        <f t="shared" si="117"/>
        <v>#DIV/0!</v>
      </c>
      <c r="BI283" s="248" t="e">
        <f t="shared" si="118"/>
        <v>#DIV/0!</v>
      </c>
      <c r="BJ283" s="248" t="e">
        <f t="shared" si="122"/>
        <v>#DIV/0!</v>
      </c>
      <c r="BK283" s="248" t="e">
        <f t="shared" si="122"/>
        <v>#DIV/0!</v>
      </c>
      <c r="BL283" s="248" t="e">
        <f t="shared" si="119"/>
        <v>#DIV/0!</v>
      </c>
      <c r="BM283" s="248" t="e">
        <f t="shared" si="120"/>
        <v>#DIV/0!</v>
      </c>
      <c r="BN283" s="248" t="e">
        <f t="shared" si="121"/>
        <v>#DIV/0!</v>
      </c>
      <c r="BO283" s="248" t="e">
        <f t="shared" si="123"/>
        <v>#DIV/0!</v>
      </c>
      <c r="BP283" s="248" t="e">
        <f t="shared" si="123"/>
        <v>#DIV/0!</v>
      </c>
      <c r="BQ283" s="248" t="e">
        <f t="shared" si="123"/>
        <v>#DIV/0!</v>
      </c>
      <c r="BR283" s="248" t="e">
        <f t="shared" si="123"/>
        <v>#DIV/0!</v>
      </c>
      <c r="BS283" s="2153"/>
      <c r="BT283" s="2153"/>
      <c r="BU283" s="2153"/>
      <c r="BV283" s="2153"/>
      <c r="BW283" s="2153"/>
      <c r="BX283" s="2153"/>
      <c r="BY283" s="2153"/>
      <c r="BZ283" s="2153"/>
      <c r="CA283" s="2150"/>
      <c r="CC283" s="2184"/>
      <c r="CD283" s="2153"/>
      <c r="CE283" s="2153"/>
      <c r="CF283" s="2150"/>
      <c r="CG283" s="2288"/>
    </row>
    <row r="284" spans="1:85" ht="15.75" customHeight="1">
      <c r="A284" s="2184"/>
      <c r="B284" s="2261"/>
      <c r="C284" s="2254"/>
      <c r="D284" s="2261"/>
      <c r="E284" s="2254"/>
      <c r="F284" s="95"/>
      <c r="G284" s="142"/>
      <c r="H284" s="2150"/>
      <c r="I284" s="97"/>
      <c r="J284" s="98"/>
      <c r="K284" s="98"/>
      <c r="L284" s="98"/>
      <c r="M284" s="2150"/>
      <c r="N284" s="2184"/>
      <c r="O284" s="99"/>
      <c r="P284" s="100"/>
      <c r="Q284" s="2184"/>
      <c r="R284" s="2153"/>
      <c r="S284" s="2153"/>
      <c r="T284" s="2150"/>
      <c r="U284" s="27"/>
      <c r="V284" s="101">
        <v>7</v>
      </c>
      <c r="W284" s="120"/>
      <c r="X284" s="234"/>
      <c r="Y284" s="234"/>
      <c r="Z284" s="95"/>
      <c r="AA284" s="105"/>
      <c r="AB284" s="105"/>
      <c r="AC284" s="105"/>
      <c r="AD284" s="106"/>
      <c r="AE284" s="138"/>
      <c r="AF284" s="107"/>
      <c r="AG284" s="108"/>
      <c r="AH284" s="108"/>
      <c r="AI284" s="108"/>
      <c r="AJ284" s="109"/>
      <c r="AK284" s="110"/>
      <c r="AL284" s="111"/>
      <c r="AM284" s="111"/>
      <c r="AN284" s="112"/>
      <c r="AO284" s="8"/>
      <c r="AP284" s="113"/>
      <c r="AQ284" s="114"/>
      <c r="AR284" s="89"/>
      <c r="AS284" s="245" t="e">
        <f t="shared" si="104"/>
        <v>#DIV/0!</v>
      </c>
      <c r="AT284" s="246" t="e">
        <f t="shared" si="105"/>
        <v>#DIV/0!</v>
      </c>
      <c r="AU284" s="246" t="e">
        <f t="shared" si="106"/>
        <v>#DIV/0!</v>
      </c>
      <c r="AV284" s="246" t="e">
        <f t="shared" si="107"/>
        <v>#DIV/0!</v>
      </c>
      <c r="AW284" s="247" t="e">
        <f t="shared" si="108"/>
        <v>#DIV/0!</v>
      </c>
      <c r="AX284" s="247" t="e">
        <f t="shared" si="109"/>
        <v>#DIV/0!</v>
      </c>
      <c r="AY284" s="247" t="e">
        <f t="shared" si="110"/>
        <v>#DIV/0!</v>
      </c>
      <c r="AZ284" s="247" t="e">
        <f t="shared" si="111"/>
        <v>#DIV/0!</v>
      </c>
      <c r="BA284" s="248" t="e">
        <f t="shared" si="112"/>
        <v>#DIV/0!</v>
      </c>
      <c r="BB284" s="248" t="e">
        <f t="shared" si="113"/>
        <v>#DIV/0!</v>
      </c>
      <c r="BC284" s="248" t="e">
        <f t="shared" si="114"/>
        <v>#DIV/0!</v>
      </c>
      <c r="BD284" s="248" t="e">
        <f t="shared" si="115"/>
        <v>#DIV/0!</v>
      </c>
      <c r="BE284" s="118">
        <v>0.2</v>
      </c>
      <c r="BF284" s="118">
        <v>0.8</v>
      </c>
      <c r="BG284" s="248" t="e">
        <f t="shared" si="116"/>
        <v>#DIV/0!</v>
      </c>
      <c r="BH284" s="248" t="e">
        <f t="shared" si="117"/>
        <v>#DIV/0!</v>
      </c>
      <c r="BI284" s="248" t="e">
        <f t="shared" si="118"/>
        <v>#DIV/0!</v>
      </c>
      <c r="BJ284" s="248" t="e">
        <f t="shared" si="122"/>
        <v>#DIV/0!</v>
      </c>
      <c r="BK284" s="248" t="e">
        <f t="shared" si="122"/>
        <v>#DIV/0!</v>
      </c>
      <c r="BL284" s="248" t="e">
        <f t="shared" si="119"/>
        <v>#DIV/0!</v>
      </c>
      <c r="BM284" s="248" t="e">
        <f t="shared" si="120"/>
        <v>#DIV/0!</v>
      </c>
      <c r="BN284" s="248" t="e">
        <f t="shared" si="121"/>
        <v>#DIV/0!</v>
      </c>
      <c r="BO284" s="248" t="e">
        <f t="shared" si="123"/>
        <v>#DIV/0!</v>
      </c>
      <c r="BP284" s="248" t="e">
        <f t="shared" si="123"/>
        <v>#DIV/0!</v>
      </c>
      <c r="BQ284" s="248" t="e">
        <f t="shared" si="123"/>
        <v>#DIV/0!</v>
      </c>
      <c r="BR284" s="248" t="e">
        <f t="shared" si="123"/>
        <v>#DIV/0!</v>
      </c>
      <c r="BS284" s="2153"/>
      <c r="BT284" s="2153"/>
      <c r="BU284" s="2153"/>
      <c r="BV284" s="2153"/>
      <c r="BW284" s="2153"/>
      <c r="BX284" s="2153"/>
      <c r="BY284" s="2153"/>
      <c r="BZ284" s="2153"/>
      <c r="CA284" s="2150"/>
      <c r="CC284" s="2184"/>
      <c r="CD284" s="2153"/>
      <c r="CE284" s="2153"/>
      <c r="CF284" s="2150"/>
      <c r="CG284" s="2288"/>
    </row>
    <row r="285" spans="1:85" ht="15.75" customHeight="1">
      <c r="A285" s="2184"/>
      <c r="B285" s="2261"/>
      <c r="C285" s="2254"/>
      <c r="D285" s="2261"/>
      <c r="E285" s="2254"/>
      <c r="F285" s="95"/>
      <c r="G285" s="142"/>
      <c r="H285" s="2150"/>
      <c r="I285" s="97"/>
      <c r="J285" s="98"/>
      <c r="K285" s="98"/>
      <c r="L285" s="98"/>
      <c r="M285" s="2150"/>
      <c r="N285" s="2184"/>
      <c r="O285" s="99"/>
      <c r="P285" s="100"/>
      <c r="Q285" s="2184"/>
      <c r="R285" s="2153"/>
      <c r="S285" s="2153"/>
      <c r="T285" s="2150"/>
      <c r="U285" s="27"/>
      <c r="V285" s="101">
        <v>8</v>
      </c>
      <c r="W285" s="120"/>
      <c r="X285" s="234"/>
      <c r="Y285" s="234"/>
      <c r="Z285" s="95"/>
      <c r="AA285" s="105"/>
      <c r="AB285" s="105"/>
      <c r="AC285" s="105"/>
      <c r="AD285" s="106"/>
      <c r="AE285" s="138"/>
      <c r="AF285" s="107"/>
      <c r="AG285" s="108"/>
      <c r="AH285" s="108"/>
      <c r="AI285" s="108"/>
      <c r="AJ285" s="109"/>
      <c r="AK285" s="110"/>
      <c r="AL285" s="111"/>
      <c r="AM285" s="111"/>
      <c r="AN285" s="112"/>
      <c r="AO285" s="8"/>
      <c r="AP285" s="113"/>
      <c r="AQ285" s="114"/>
      <c r="AR285" s="89"/>
      <c r="AS285" s="245" t="e">
        <f t="shared" si="104"/>
        <v>#DIV/0!</v>
      </c>
      <c r="AT285" s="246" t="e">
        <f t="shared" si="105"/>
        <v>#DIV/0!</v>
      </c>
      <c r="AU285" s="246" t="e">
        <f t="shared" si="106"/>
        <v>#DIV/0!</v>
      </c>
      <c r="AV285" s="246" t="e">
        <f t="shared" si="107"/>
        <v>#DIV/0!</v>
      </c>
      <c r="AW285" s="247" t="e">
        <f t="shared" si="108"/>
        <v>#DIV/0!</v>
      </c>
      <c r="AX285" s="247" t="e">
        <f t="shared" si="109"/>
        <v>#DIV/0!</v>
      </c>
      <c r="AY285" s="247" t="e">
        <f t="shared" si="110"/>
        <v>#DIV/0!</v>
      </c>
      <c r="AZ285" s="247" t="e">
        <f t="shared" si="111"/>
        <v>#DIV/0!</v>
      </c>
      <c r="BA285" s="248" t="e">
        <f t="shared" si="112"/>
        <v>#DIV/0!</v>
      </c>
      <c r="BB285" s="248" t="e">
        <f t="shared" si="113"/>
        <v>#DIV/0!</v>
      </c>
      <c r="BC285" s="248" t="e">
        <f t="shared" si="114"/>
        <v>#DIV/0!</v>
      </c>
      <c r="BD285" s="248" t="e">
        <f t="shared" si="115"/>
        <v>#DIV/0!</v>
      </c>
      <c r="BE285" s="118">
        <v>0.2</v>
      </c>
      <c r="BF285" s="118">
        <v>0.8</v>
      </c>
      <c r="BG285" s="248" t="e">
        <f t="shared" si="116"/>
        <v>#DIV/0!</v>
      </c>
      <c r="BH285" s="248" t="e">
        <f t="shared" si="117"/>
        <v>#DIV/0!</v>
      </c>
      <c r="BI285" s="248" t="e">
        <f t="shared" si="118"/>
        <v>#DIV/0!</v>
      </c>
      <c r="BJ285" s="248" t="e">
        <f t="shared" si="122"/>
        <v>#DIV/0!</v>
      </c>
      <c r="BK285" s="248" t="e">
        <f t="shared" si="122"/>
        <v>#DIV/0!</v>
      </c>
      <c r="BL285" s="248" t="e">
        <f t="shared" si="119"/>
        <v>#DIV/0!</v>
      </c>
      <c r="BM285" s="248" t="e">
        <f t="shared" si="120"/>
        <v>#DIV/0!</v>
      </c>
      <c r="BN285" s="248" t="e">
        <f t="shared" si="121"/>
        <v>#DIV/0!</v>
      </c>
      <c r="BO285" s="248" t="e">
        <f t="shared" si="123"/>
        <v>#DIV/0!</v>
      </c>
      <c r="BP285" s="248" t="e">
        <f t="shared" si="123"/>
        <v>#DIV/0!</v>
      </c>
      <c r="BQ285" s="248" t="e">
        <f t="shared" si="123"/>
        <v>#DIV/0!</v>
      </c>
      <c r="BR285" s="248" t="e">
        <f t="shared" si="123"/>
        <v>#DIV/0!</v>
      </c>
      <c r="BS285" s="2153"/>
      <c r="BT285" s="2153"/>
      <c r="BU285" s="2153"/>
      <c r="BV285" s="2153"/>
      <c r="BW285" s="2153"/>
      <c r="BX285" s="2153"/>
      <c r="BY285" s="2153"/>
      <c r="BZ285" s="2153"/>
      <c r="CA285" s="2150"/>
      <c r="CC285" s="2184"/>
      <c r="CD285" s="2153"/>
      <c r="CE285" s="2153"/>
      <c r="CF285" s="2150"/>
      <c r="CG285" s="2288"/>
    </row>
    <row r="286" spans="1:85" ht="15.75" customHeight="1">
      <c r="A286" s="2184"/>
      <c r="B286" s="2261"/>
      <c r="C286" s="2254"/>
      <c r="D286" s="2261"/>
      <c r="E286" s="2254"/>
      <c r="F286" s="95"/>
      <c r="G286" s="142"/>
      <c r="H286" s="2150"/>
      <c r="I286" s="97"/>
      <c r="J286" s="98"/>
      <c r="K286" s="98"/>
      <c r="L286" s="98"/>
      <c r="M286" s="2150"/>
      <c r="N286" s="2184"/>
      <c r="O286" s="99"/>
      <c r="P286" s="100"/>
      <c r="Q286" s="2184"/>
      <c r="R286" s="2153"/>
      <c r="S286" s="2153"/>
      <c r="T286" s="2150"/>
      <c r="U286" s="27"/>
      <c r="V286" s="101">
        <v>9</v>
      </c>
      <c r="W286" s="120"/>
      <c r="X286" s="234"/>
      <c r="Y286" s="234"/>
      <c r="Z286" s="95"/>
      <c r="AA286" s="105"/>
      <c r="AB286" s="105"/>
      <c r="AC286" s="105"/>
      <c r="AD286" s="106"/>
      <c r="AE286" s="138"/>
      <c r="AF286" s="107"/>
      <c r="AG286" s="108"/>
      <c r="AH286" s="108"/>
      <c r="AI286" s="108"/>
      <c r="AJ286" s="109"/>
      <c r="AK286" s="110"/>
      <c r="AL286" s="111"/>
      <c r="AM286" s="111"/>
      <c r="AN286" s="112"/>
      <c r="AO286" s="8"/>
      <c r="AP286" s="113"/>
      <c r="AQ286" s="114"/>
      <c r="AR286" s="89"/>
      <c r="AS286" s="245" t="e">
        <f t="shared" si="104"/>
        <v>#DIV/0!</v>
      </c>
      <c r="AT286" s="246" t="e">
        <f t="shared" si="105"/>
        <v>#DIV/0!</v>
      </c>
      <c r="AU286" s="246" t="e">
        <f t="shared" si="106"/>
        <v>#DIV/0!</v>
      </c>
      <c r="AV286" s="246" t="e">
        <f t="shared" si="107"/>
        <v>#DIV/0!</v>
      </c>
      <c r="AW286" s="247" t="e">
        <f t="shared" si="108"/>
        <v>#DIV/0!</v>
      </c>
      <c r="AX286" s="247" t="e">
        <f t="shared" si="109"/>
        <v>#DIV/0!</v>
      </c>
      <c r="AY286" s="247" t="e">
        <f t="shared" si="110"/>
        <v>#DIV/0!</v>
      </c>
      <c r="AZ286" s="247" t="e">
        <f t="shared" si="111"/>
        <v>#DIV/0!</v>
      </c>
      <c r="BA286" s="248" t="e">
        <f t="shared" si="112"/>
        <v>#DIV/0!</v>
      </c>
      <c r="BB286" s="248" t="e">
        <f t="shared" si="113"/>
        <v>#DIV/0!</v>
      </c>
      <c r="BC286" s="248" t="e">
        <f t="shared" si="114"/>
        <v>#DIV/0!</v>
      </c>
      <c r="BD286" s="248" t="e">
        <f t="shared" si="115"/>
        <v>#DIV/0!</v>
      </c>
      <c r="BE286" s="118">
        <v>0.2</v>
      </c>
      <c r="BF286" s="118">
        <v>0.8</v>
      </c>
      <c r="BG286" s="248" t="e">
        <f t="shared" si="116"/>
        <v>#DIV/0!</v>
      </c>
      <c r="BH286" s="248" t="e">
        <f t="shared" si="117"/>
        <v>#DIV/0!</v>
      </c>
      <c r="BI286" s="248" t="e">
        <f t="shared" si="118"/>
        <v>#DIV/0!</v>
      </c>
      <c r="BJ286" s="248" t="e">
        <f t="shared" ref="BJ286:BK287" si="126">+AZ286*BE286</f>
        <v>#DIV/0!</v>
      </c>
      <c r="BK286" s="248" t="e">
        <f t="shared" si="126"/>
        <v>#DIV/0!</v>
      </c>
      <c r="BL286" s="248" t="e">
        <f t="shared" si="119"/>
        <v>#DIV/0!</v>
      </c>
      <c r="BM286" s="248" t="e">
        <f t="shared" si="120"/>
        <v>#DIV/0!</v>
      </c>
      <c r="BN286" s="248" t="e">
        <f t="shared" si="121"/>
        <v>#DIV/0!</v>
      </c>
      <c r="BO286" s="248" t="e">
        <f t="shared" ref="BO286:BR287" si="127">+BG286+BK286</f>
        <v>#DIV/0!</v>
      </c>
      <c r="BP286" s="248" t="e">
        <f t="shared" si="127"/>
        <v>#DIV/0!</v>
      </c>
      <c r="BQ286" s="248" t="e">
        <f t="shared" si="127"/>
        <v>#DIV/0!</v>
      </c>
      <c r="BR286" s="248" t="e">
        <f t="shared" si="127"/>
        <v>#DIV/0!</v>
      </c>
      <c r="BS286" s="2153"/>
      <c r="BT286" s="2153"/>
      <c r="BU286" s="2153"/>
      <c r="BV286" s="2153"/>
      <c r="BW286" s="2153"/>
      <c r="BX286" s="2153"/>
      <c r="BY286" s="2153"/>
      <c r="BZ286" s="2153"/>
      <c r="CA286" s="2150"/>
      <c r="CC286" s="2184"/>
      <c r="CD286" s="2153"/>
      <c r="CE286" s="2153"/>
      <c r="CF286" s="2150"/>
      <c r="CG286" s="2288"/>
    </row>
    <row r="287" spans="1:85" ht="15.75" customHeight="1" thickBot="1">
      <c r="A287" s="2179"/>
      <c r="B287" s="2200"/>
      <c r="C287" s="2201"/>
      <c r="D287" s="2200"/>
      <c r="E287" s="2201"/>
      <c r="F287" s="150"/>
      <c r="G287" s="151"/>
      <c r="H287" s="2151"/>
      <c r="I287" s="121"/>
      <c r="J287" s="122"/>
      <c r="K287" s="122"/>
      <c r="L287" s="122"/>
      <c r="M287" s="2151"/>
      <c r="N287" s="2179"/>
      <c r="O287" s="123"/>
      <c r="P287" s="124"/>
      <c r="Q287" s="2179"/>
      <c r="R287" s="2154"/>
      <c r="S287" s="2154"/>
      <c r="T287" s="2151"/>
      <c r="U287" s="27"/>
      <c r="V287" s="168">
        <v>10</v>
      </c>
      <c r="W287" s="179"/>
      <c r="X287" s="235"/>
      <c r="Y287" s="235"/>
      <c r="Z287" s="150"/>
      <c r="AA287" s="126"/>
      <c r="AB287" s="126"/>
      <c r="AC287" s="126"/>
      <c r="AD287" s="127"/>
      <c r="AE287" s="138"/>
      <c r="AF287" s="154"/>
      <c r="AG287" s="156"/>
      <c r="AH287" s="156"/>
      <c r="AI287" s="156"/>
      <c r="AJ287" s="157"/>
      <c r="AK287" s="128"/>
      <c r="AL287" s="129"/>
      <c r="AM287" s="129"/>
      <c r="AN287" s="130"/>
      <c r="AO287" s="8"/>
      <c r="AP287" s="131"/>
      <c r="AQ287" s="132"/>
      <c r="AR287" s="89"/>
      <c r="AS287" s="249" t="e">
        <f t="shared" si="104"/>
        <v>#DIV/0!</v>
      </c>
      <c r="AT287" s="250" t="e">
        <f t="shared" si="105"/>
        <v>#DIV/0!</v>
      </c>
      <c r="AU287" s="250" t="e">
        <f t="shared" si="106"/>
        <v>#DIV/0!</v>
      </c>
      <c r="AV287" s="250" t="e">
        <f t="shared" si="107"/>
        <v>#DIV/0!</v>
      </c>
      <c r="AW287" s="251" t="e">
        <f t="shared" si="108"/>
        <v>#DIV/0!</v>
      </c>
      <c r="AX287" s="251" t="e">
        <f t="shared" si="109"/>
        <v>#DIV/0!</v>
      </c>
      <c r="AY287" s="251" t="e">
        <f t="shared" si="110"/>
        <v>#DIV/0!</v>
      </c>
      <c r="AZ287" s="251" t="e">
        <f t="shared" si="111"/>
        <v>#DIV/0!</v>
      </c>
      <c r="BA287" s="252" t="e">
        <f t="shared" si="112"/>
        <v>#DIV/0!</v>
      </c>
      <c r="BB287" s="252" t="e">
        <f t="shared" si="113"/>
        <v>#DIV/0!</v>
      </c>
      <c r="BC287" s="252" t="e">
        <f t="shared" si="114"/>
        <v>#DIV/0!</v>
      </c>
      <c r="BD287" s="252" t="e">
        <f t="shared" si="115"/>
        <v>#DIV/0!</v>
      </c>
      <c r="BE287" s="159">
        <v>0.2</v>
      </c>
      <c r="BF287" s="159">
        <v>0.8</v>
      </c>
      <c r="BG287" s="252" t="e">
        <f t="shared" si="116"/>
        <v>#DIV/0!</v>
      </c>
      <c r="BH287" s="252" t="e">
        <f t="shared" si="117"/>
        <v>#DIV/0!</v>
      </c>
      <c r="BI287" s="252" t="e">
        <f t="shared" si="118"/>
        <v>#DIV/0!</v>
      </c>
      <c r="BJ287" s="252" t="e">
        <f t="shared" si="126"/>
        <v>#DIV/0!</v>
      </c>
      <c r="BK287" s="252" t="e">
        <f t="shared" si="126"/>
        <v>#DIV/0!</v>
      </c>
      <c r="BL287" s="252" t="e">
        <f t="shared" si="119"/>
        <v>#DIV/0!</v>
      </c>
      <c r="BM287" s="252" t="e">
        <f t="shared" si="120"/>
        <v>#DIV/0!</v>
      </c>
      <c r="BN287" s="252" t="e">
        <f t="shared" si="121"/>
        <v>#DIV/0!</v>
      </c>
      <c r="BO287" s="252" t="e">
        <f t="shared" si="127"/>
        <v>#DIV/0!</v>
      </c>
      <c r="BP287" s="252" t="e">
        <f t="shared" si="127"/>
        <v>#DIV/0!</v>
      </c>
      <c r="BQ287" s="252" t="e">
        <f t="shared" si="127"/>
        <v>#DIV/0!</v>
      </c>
      <c r="BR287" s="252" t="e">
        <f t="shared" si="127"/>
        <v>#DIV/0!</v>
      </c>
      <c r="BS287" s="2154"/>
      <c r="BT287" s="2154"/>
      <c r="BU287" s="2154"/>
      <c r="BV287" s="2154"/>
      <c r="BW287" s="2154"/>
      <c r="BX287" s="2154"/>
      <c r="BY287" s="2154"/>
      <c r="BZ287" s="2154"/>
      <c r="CA287" s="2151"/>
      <c r="CC287" s="2179"/>
      <c r="CD287" s="2154"/>
      <c r="CE287" s="2154"/>
      <c r="CF287" s="2151"/>
      <c r="CG287" s="2289"/>
    </row>
    <row r="288" spans="1:85" ht="15.75" customHeight="1" thickBot="1">
      <c r="A288" s="254"/>
      <c r="B288" s="2329"/>
      <c r="C288" s="2320"/>
      <c r="D288" s="2330"/>
      <c r="E288" s="2249"/>
      <c r="F288" s="2320"/>
      <c r="G288" s="255">
        <f>SUM(G14:G287)</f>
        <v>103403</v>
      </c>
      <c r="H288" s="256"/>
      <c r="I288" s="257">
        <f t="shared" ref="I288:L288" si="128">SUM(I14:I287)</f>
        <v>0</v>
      </c>
      <c r="J288" s="258">
        <f t="shared" si="128"/>
        <v>0</v>
      </c>
      <c r="K288" s="258">
        <f t="shared" si="128"/>
        <v>0</v>
      </c>
      <c r="L288" s="258">
        <f t="shared" si="128"/>
        <v>0</v>
      </c>
      <c r="M288" s="259"/>
      <c r="N288" s="260">
        <f>SUM(N14:N287)</f>
        <v>0</v>
      </c>
      <c r="O288" s="261"/>
      <c r="P288" s="256"/>
      <c r="Q288" s="262">
        <f t="shared" ref="Q288:T288" si="129">SUM(Q14:Q287)</f>
        <v>0</v>
      </c>
      <c r="R288" s="263">
        <f t="shared" si="129"/>
        <v>0</v>
      </c>
      <c r="S288" s="263">
        <f t="shared" si="129"/>
        <v>0</v>
      </c>
      <c r="T288" s="264">
        <f t="shared" si="129"/>
        <v>0</v>
      </c>
      <c r="U288" s="265"/>
      <c r="V288" s="266"/>
      <c r="W288" s="267">
        <f>COUNTIF(W14:W287,"*")</f>
        <v>13</v>
      </c>
      <c r="X288" s="2090"/>
      <c r="Y288" s="2249"/>
      <c r="Z288" s="2250"/>
      <c r="AA288" s="268">
        <f t="shared" ref="AA288:AD288" si="130">COUNTIFS(AA14:AA287,1)</f>
        <v>0</v>
      </c>
      <c r="AB288" s="269">
        <f t="shared" si="130"/>
        <v>0</v>
      </c>
      <c r="AC288" s="269">
        <f t="shared" si="130"/>
        <v>0</v>
      </c>
      <c r="AD288" s="270">
        <f t="shared" si="130"/>
        <v>0</v>
      </c>
      <c r="AE288" s="253"/>
      <c r="AF288" s="271"/>
      <c r="AG288" s="272"/>
      <c r="AH288" s="267">
        <f>COUNTIF(AH14:AH287,"*")</f>
        <v>13</v>
      </c>
      <c r="AI288" s="272"/>
      <c r="AJ288" s="273"/>
      <c r="AK288" s="2093"/>
      <c r="AL288" s="2249"/>
      <c r="AM288" s="2249"/>
      <c r="AN288" s="2250"/>
      <c r="AO288" s="253"/>
      <c r="AP288" s="274"/>
      <c r="AQ288" s="275"/>
      <c r="AR288" s="276"/>
      <c r="AS288" s="277">
        <f t="shared" si="104"/>
        <v>0</v>
      </c>
      <c r="AT288" s="278">
        <f t="shared" si="105"/>
        <v>0</v>
      </c>
      <c r="AU288" s="278">
        <f t="shared" si="106"/>
        <v>0</v>
      </c>
      <c r="AV288" s="278">
        <f t="shared" si="107"/>
        <v>0</v>
      </c>
      <c r="AW288" s="272"/>
      <c r="AX288" s="272"/>
      <c r="AY288" s="272"/>
      <c r="AZ288" s="272"/>
      <c r="BA288" s="272"/>
      <c r="BB288" s="272"/>
      <c r="BC288" s="272"/>
      <c r="BD288" s="272"/>
      <c r="BE288" s="272"/>
      <c r="BF288" s="272"/>
      <c r="BG288" s="272"/>
      <c r="BH288" s="272"/>
      <c r="BI288" s="272"/>
      <c r="BJ288" s="272"/>
      <c r="BK288" s="272"/>
      <c r="BL288" s="272"/>
      <c r="BM288" s="272"/>
      <c r="BN288" s="272"/>
      <c r="BO288" s="272"/>
      <c r="BP288" s="272"/>
      <c r="BQ288" s="272"/>
      <c r="BR288" s="272"/>
      <c r="BS288" s="279">
        <f t="shared" ref="BS288:BV288" si="131">AVERAGEIF(BS14:BS287,"&lt;&gt;#¡DIV/0!")</f>
        <v>0</v>
      </c>
      <c r="BT288" s="279">
        <f t="shared" si="131"/>
        <v>0</v>
      </c>
      <c r="BU288" s="279">
        <f t="shared" si="131"/>
        <v>0</v>
      </c>
      <c r="BV288" s="279" t="e">
        <f t="shared" si="131"/>
        <v>#DIV/0!</v>
      </c>
      <c r="BW288" s="280" t="e">
        <f t="shared" ref="BW288:CA288" si="132">SUM(BW14:BW287)</f>
        <v>#DIV/0!</v>
      </c>
      <c r="BX288" s="280" t="e">
        <f t="shared" si="132"/>
        <v>#DIV/0!</v>
      </c>
      <c r="BY288" s="280" t="e">
        <f t="shared" si="132"/>
        <v>#DIV/0!</v>
      </c>
      <c r="BZ288" s="280" t="e">
        <f t="shared" si="132"/>
        <v>#DIV/0!</v>
      </c>
      <c r="CA288" s="281" t="e">
        <f t="shared" si="132"/>
        <v>#DIV/0!</v>
      </c>
      <c r="CC288" s="282" t="e">
        <f t="shared" ref="CC288:CG288" si="133">AVERAGE(CC14:CC287)</f>
        <v>#DIV/0!</v>
      </c>
      <c r="CD288" s="282" t="e">
        <f t="shared" si="133"/>
        <v>#DIV/0!</v>
      </c>
      <c r="CE288" s="282" t="e">
        <f t="shared" si="133"/>
        <v>#DIV/0!</v>
      </c>
      <c r="CF288" s="282" t="e">
        <f t="shared" si="133"/>
        <v>#DIV/0!</v>
      </c>
      <c r="CG288" s="283" t="e">
        <f t="shared" si="133"/>
        <v>#DIV/0!</v>
      </c>
    </row>
  </sheetData>
  <autoFilter ref="A12:CT187" xr:uid="{00000000-0009-0000-0000-000000000000}"/>
  <mergeCells count="733">
    <mergeCell ref="A7:B7"/>
    <mergeCell ref="C7:G7"/>
    <mergeCell ref="A8:B8"/>
    <mergeCell ref="C8:G8"/>
    <mergeCell ref="AS9:CA9"/>
    <mergeCell ref="CC9:CG9"/>
    <mergeCell ref="A1:G1"/>
    <mergeCell ref="A2:B5"/>
    <mergeCell ref="E2:E5"/>
    <mergeCell ref="X2:Z2"/>
    <mergeCell ref="A6:B6"/>
    <mergeCell ref="C6:G6"/>
    <mergeCell ref="BS10:CA10"/>
    <mergeCell ref="CC10:CG10"/>
    <mergeCell ref="A11:A12"/>
    <mergeCell ref="B11:C12"/>
    <mergeCell ref="D11:E12"/>
    <mergeCell ref="F11:G11"/>
    <mergeCell ref="H11:H12"/>
    <mergeCell ref="I11:L11"/>
    <mergeCell ref="N11:N12"/>
    <mergeCell ref="O11:O12"/>
    <mergeCell ref="A10:T10"/>
    <mergeCell ref="V10:AD10"/>
    <mergeCell ref="AF10:AN10"/>
    <mergeCell ref="AP10:AQ10"/>
    <mergeCell ref="AS10:BD10"/>
    <mergeCell ref="BE10:BR10"/>
    <mergeCell ref="AS11:AV11"/>
    <mergeCell ref="AW11:AZ11"/>
    <mergeCell ref="Z11:Z12"/>
    <mergeCell ref="AA11:AD11"/>
    <mergeCell ref="AF11:AF12"/>
    <mergeCell ref="AG11:AG12"/>
    <mergeCell ref="AH11:AH12"/>
    <mergeCell ref="AI11:AI12"/>
    <mergeCell ref="P11:P12"/>
    <mergeCell ref="Q11:T11"/>
    <mergeCell ref="V11:V12"/>
    <mergeCell ref="W11:W12"/>
    <mergeCell ref="X11:X12"/>
    <mergeCell ref="Y11:Y12"/>
    <mergeCell ref="R14:R17"/>
    <mergeCell ref="S14:S17"/>
    <mergeCell ref="T14:T17"/>
    <mergeCell ref="BS14:BS17"/>
    <mergeCell ref="CC11:CG11"/>
    <mergeCell ref="A13:A17"/>
    <mergeCell ref="B13:C17"/>
    <mergeCell ref="D13:E17"/>
    <mergeCell ref="F13:F17"/>
    <mergeCell ref="G13:G17"/>
    <mergeCell ref="H13:H17"/>
    <mergeCell ref="N13:N17"/>
    <mergeCell ref="O13:O17"/>
    <mergeCell ref="P13:P17"/>
    <mergeCell ref="BA11:BD11"/>
    <mergeCell ref="BG11:BJ11"/>
    <mergeCell ref="BK11:BN11"/>
    <mergeCell ref="BO11:BR11"/>
    <mergeCell ref="BS11:BV11"/>
    <mergeCell ref="BW11:CA11"/>
    <mergeCell ref="AJ11:AJ12"/>
    <mergeCell ref="AK11:AN11"/>
    <mergeCell ref="AP11:AP12"/>
    <mergeCell ref="AQ11:AQ12"/>
    <mergeCell ref="CG14:CG17"/>
    <mergeCell ref="BZ14:BZ17"/>
    <mergeCell ref="CA14:CA17"/>
    <mergeCell ref="A18:A27"/>
    <mergeCell ref="B18:C27"/>
    <mergeCell ref="D18:E27"/>
    <mergeCell ref="H18:H27"/>
    <mergeCell ref="M18:M27"/>
    <mergeCell ref="N18:N27"/>
    <mergeCell ref="Q18:Q27"/>
    <mergeCell ref="R18:R27"/>
    <mergeCell ref="S18:S27"/>
    <mergeCell ref="CC14:CC17"/>
    <mergeCell ref="CD14:CD17"/>
    <mergeCell ref="CE14:CE17"/>
    <mergeCell ref="CF14:CF17"/>
    <mergeCell ref="BT14:BT17"/>
    <mergeCell ref="BU14:BU17"/>
    <mergeCell ref="BV14:BV17"/>
    <mergeCell ref="BW14:BW17"/>
    <mergeCell ref="BX14:BX17"/>
    <mergeCell ref="BY14:BY17"/>
    <mergeCell ref="M14:M17"/>
    <mergeCell ref="Q14:Q17"/>
    <mergeCell ref="CE18:CE27"/>
    <mergeCell ref="CF18:CF27"/>
    <mergeCell ref="CG18:CG27"/>
    <mergeCell ref="A28:A37"/>
    <mergeCell ref="B28:C37"/>
    <mergeCell ref="D28:E37"/>
    <mergeCell ref="H28:H37"/>
    <mergeCell ref="M28:M37"/>
    <mergeCell ref="N28:N37"/>
    <mergeCell ref="Q28:Q37"/>
    <mergeCell ref="BX18:BX27"/>
    <mergeCell ref="BY18:BY27"/>
    <mergeCell ref="BZ18:BZ27"/>
    <mergeCell ref="CA18:CA27"/>
    <mergeCell ref="CC18:CC27"/>
    <mergeCell ref="CD18:CD27"/>
    <mergeCell ref="T18:T27"/>
    <mergeCell ref="BS18:BS27"/>
    <mergeCell ref="BT18:BT27"/>
    <mergeCell ref="BU18:BU27"/>
    <mergeCell ref="BV18:BV27"/>
    <mergeCell ref="BW18:BW27"/>
    <mergeCell ref="A38:A47"/>
    <mergeCell ref="B38:C47"/>
    <mergeCell ref="D38:E47"/>
    <mergeCell ref="H38:H47"/>
    <mergeCell ref="M38:M47"/>
    <mergeCell ref="BV28:BV37"/>
    <mergeCell ref="BW28:BW37"/>
    <mergeCell ref="BX28:BX37"/>
    <mergeCell ref="BY28:BY37"/>
    <mergeCell ref="R28:R37"/>
    <mergeCell ref="S28:S37"/>
    <mergeCell ref="T28:T37"/>
    <mergeCell ref="BS28:BS37"/>
    <mergeCell ref="BT28:BT37"/>
    <mergeCell ref="BU28:BU37"/>
    <mergeCell ref="R38:R47"/>
    <mergeCell ref="S38:S47"/>
    <mergeCell ref="T38:T47"/>
    <mergeCell ref="BS38:BS47"/>
    <mergeCell ref="BU38:BU47"/>
    <mergeCell ref="BV38:BV47"/>
    <mergeCell ref="BW38:BW47"/>
    <mergeCell ref="BX38:BX47"/>
    <mergeCell ref="BY38:BY47"/>
    <mergeCell ref="CC28:CC37"/>
    <mergeCell ref="CD28:CD37"/>
    <mergeCell ref="CE28:CE37"/>
    <mergeCell ref="CF28:CF37"/>
    <mergeCell ref="CG28:CG37"/>
    <mergeCell ref="BZ28:BZ37"/>
    <mergeCell ref="CA28:CA37"/>
    <mergeCell ref="CG38:CG47"/>
    <mergeCell ref="A48:A57"/>
    <mergeCell ref="B48:C57"/>
    <mergeCell ref="D48:E57"/>
    <mergeCell ref="H48:H57"/>
    <mergeCell ref="M48:M57"/>
    <mergeCell ref="N48:N57"/>
    <mergeCell ref="Q48:Q57"/>
    <mergeCell ref="R48:R57"/>
    <mergeCell ref="S48:S57"/>
    <mergeCell ref="BZ38:BZ47"/>
    <mergeCell ref="CA38:CA47"/>
    <mergeCell ref="CC38:CC47"/>
    <mergeCell ref="CD38:CD47"/>
    <mergeCell ref="CE38:CE47"/>
    <mergeCell ref="CF38:CF47"/>
    <mergeCell ref="BT38:BT47"/>
    <mergeCell ref="N38:N47"/>
    <mergeCell ref="Q38:Q47"/>
    <mergeCell ref="CE48:CE57"/>
    <mergeCell ref="CF48:CF57"/>
    <mergeCell ref="CG48:CG57"/>
    <mergeCell ref="A58:A67"/>
    <mergeCell ref="B58:C67"/>
    <mergeCell ref="D58:E67"/>
    <mergeCell ref="H58:H67"/>
    <mergeCell ref="M58:M67"/>
    <mergeCell ref="N58:N67"/>
    <mergeCell ref="Q58:Q67"/>
    <mergeCell ref="BX48:BX57"/>
    <mergeCell ref="BY48:BY57"/>
    <mergeCell ref="BZ48:BZ57"/>
    <mergeCell ref="CA48:CA57"/>
    <mergeCell ref="CC48:CC57"/>
    <mergeCell ref="CD48:CD57"/>
    <mergeCell ref="T48:T57"/>
    <mergeCell ref="BS48:BS57"/>
    <mergeCell ref="BT48:BT57"/>
    <mergeCell ref="BU48:BU57"/>
    <mergeCell ref="BV48:BV57"/>
    <mergeCell ref="BW48:BW57"/>
    <mergeCell ref="A68:A77"/>
    <mergeCell ref="B68:C77"/>
    <mergeCell ref="D68:E77"/>
    <mergeCell ref="H68:H77"/>
    <mergeCell ref="M68:M77"/>
    <mergeCell ref="BV58:BV67"/>
    <mergeCell ref="BW58:BW67"/>
    <mergeCell ref="BX58:BX67"/>
    <mergeCell ref="BY58:BY67"/>
    <mergeCell ref="R58:R67"/>
    <mergeCell ref="S58:S67"/>
    <mergeCell ref="T58:T67"/>
    <mergeCell ref="BS58:BS67"/>
    <mergeCell ref="BT58:BT67"/>
    <mergeCell ref="BU58:BU67"/>
    <mergeCell ref="R68:R77"/>
    <mergeCell ref="S68:S77"/>
    <mergeCell ref="T68:T77"/>
    <mergeCell ref="BS68:BS77"/>
    <mergeCell ref="BU68:BU77"/>
    <mergeCell ref="BV68:BV77"/>
    <mergeCell ref="BW68:BW77"/>
    <mergeCell ref="BX68:BX77"/>
    <mergeCell ref="BY68:BY77"/>
    <mergeCell ref="CC58:CC67"/>
    <mergeCell ref="CD58:CD67"/>
    <mergeCell ref="CE58:CE67"/>
    <mergeCell ref="CF58:CF67"/>
    <mergeCell ref="CG58:CG67"/>
    <mergeCell ref="BZ58:BZ67"/>
    <mergeCell ref="CA58:CA67"/>
    <mergeCell ref="CG68:CG77"/>
    <mergeCell ref="A78:A87"/>
    <mergeCell ref="B78:C87"/>
    <mergeCell ref="D78:E87"/>
    <mergeCell ref="H78:H87"/>
    <mergeCell ref="M78:M87"/>
    <mergeCell ref="N78:N87"/>
    <mergeCell ref="Q78:Q87"/>
    <mergeCell ref="R78:R87"/>
    <mergeCell ref="S78:S87"/>
    <mergeCell ref="BZ68:BZ77"/>
    <mergeCell ref="CA68:CA77"/>
    <mergeCell ref="CC68:CC77"/>
    <mergeCell ref="CD68:CD77"/>
    <mergeCell ref="CE68:CE77"/>
    <mergeCell ref="CF68:CF77"/>
    <mergeCell ref="BT68:BT77"/>
    <mergeCell ref="N68:N77"/>
    <mergeCell ref="Q68:Q77"/>
    <mergeCell ref="CE78:CE87"/>
    <mergeCell ref="CF78:CF87"/>
    <mergeCell ref="CG78:CG87"/>
    <mergeCell ref="A88:A97"/>
    <mergeCell ref="B88:C97"/>
    <mergeCell ref="D88:E97"/>
    <mergeCell ref="H88:H97"/>
    <mergeCell ref="M88:M97"/>
    <mergeCell ref="N88:N97"/>
    <mergeCell ref="Q88:Q97"/>
    <mergeCell ref="BX78:BX87"/>
    <mergeCell ref="BY78:BY87"/>
    <mergeCell ref="BZ78:BZ87"/>
    <mergeCell ref="CA78:CA87"/>
    <mergeCell ref="CC78:CC87"/>
    <mergeCell ref="CD78:CD87"/>
    <mergeCell ref="T78:T87"/>
    <mergeCell ref="BS78:BS87"/>
    <mergeCell ref="BT78:BT87"/>
    <mergeCell ref="BU78:BU87"/>
    <mergeCell ref="BV78:BV87"/>
    <mergeCell ref="BW78:BW87"/>
    <mergeCell ref="A98:A107"/>
    <mergeCell ref="B98:C107"/>
    <mergeCell ref="D98:E107"/>
    <mergeCell ref="H98:H107"/>
    <mergeCell ref="M98:M107"/>
    <mergeCell ref="BV88:BV97"/>
    <mergeCell ref="BW88:BW97"/>
    <mergeCell ref="BX88:BX97"/>
    <mergeCell ref="BY88:BY97"/>
    <mergeCell ref="R88:R97"/>
    <mergeCell ref="S88:S97"/>
    <mergeCell ref="T88:T97"/>
    <mergeCell ref="BS88:BS97"/>
    <mergeCell ref="BT88:BT97"/>
    <mergeCell ref="BU88:BU97"/>
    <mergeCell ref="R98:R107"/>
    <mergeCell ref="S98:S107"/>
    <mergeCell ref="T98:T107"/>
    <mergeCell ref="BS98:BS107"/>
    <mergeCell ref="BU98:BU107"/>
    <mergeCell ref="BV98:BV107"/>
    <mergeCell ref="BW98:BW107"/>
    <mergeCell ref="BX98:BX107"/>
    <mergeCell ref="BY98:BY107"/>
    <mergeCell ref="CC88:CC97"/>
    <mergeCell ref="CD88:CD97"/>
    <mergeCell ref="CE88:CE97"/>
    <mergeCell ref="CF88:CF97"/>
    <mergeCell ref="CG88:CG97"/>
    <mergeCell ref="BZ88:BZ97"/>
    <mergeCell ref="CA88:CA97"/>
    <mergeCell ref="CG98:CG107"/>
    <mergeCell ref="A108:A117"/>
    <mergeCell ref="B108:C117"/>
    <mergeCell ref="D108:E117"/>
    <mergeCell ref="H108:H117"/>
    <mergeCell ref="M108:M117"/>
    <mergeCell ref="N108:N117"/>
    <mergeCell ref="Q108:Q117"/>
    <mergeCell ref="R108:R117"/>
    <mergeCell ref="S108:S117"/>
    <mergeCell ref="BZ98:BZ107"/>
    <mergeCell ref="CA98:CA107"/>
    <mergeCell ref="CC98:CC107"/>
    <mergeCell ref="CD98:CD107"/>
    <mergeCell ref="CE98:CE107"/>
    <mergeCell ref="CF98:CF107"/>
    <mergeCell ref="BT98:BT107"/>
    <mergeCell ref="N98:N107"/>
    <mergeCell ref="Q98:Q107"/>
    <mergeCell ref="CE108:CE117"/>
    <mergeCell ref="CF108:CF117"/>
    <mergeCell ref="CG108:CG117"/>
    <mergeCell ref="A118:A127"/>
    <mergeCell ref="B118:C127"/>
    <mergeCell ref="D118:E127"/>
    <mergeCell ref="H118:H127"/>
    <mergeCell ref="M118:M127"/>
    <mergeCell ref="N118:N127"/>
    <mergeCell ref="Q118:Q127"/>
    <mergeCell ref="BX108:BX117"/>
    <mergeCell ref="BY108:BY117"/>
    <mergeCell ref="BZ108:BZ117"/>
    <mergeCell ref="CA108:CA117"/>
    <mergeCell ref="CC108:CC117"/>
    <mergeCell ref="CD108:CD117"/>
    <mergeCell ref="T108:T117"/>
    <mergeCell ref="BS108:BS117"/>
    <mergeCell ref="BT108:BT117"/>
    <mergeCell ref="BU108:BU117"/>
    <mergeCell ref="BV108:BV117"/>
    <mergeCell ref="BW108:BW117"/>
    <mergeCell ref="A128:A137"/>
    <mergeCell ref="B128:C137"/>
    <mergeCell ref="D128:E137"/>
    <mergeCell ref="H128:H137"/>
    <mergeCell ref="M128:M137"/>
    <mergeCell ref="BV118:BV127"/>
    <mergeCell ref="BW118:BW127"/>
    <mergeCell ref="BX118:BX127"/>
    <mergeCell ref="BY118:BY127"/>
    <mergeCell ref="R118:R127"/>
    <mergeCell ref="S118:S127"/>
    <mergeCell ref="T118:T127"/>
    <mergeCell ref="BS118:BS127"/>
    <mergeCell ref="BT118:BT127"/>
    <mergeCell ref="BU118:BU127"/>
    <mergeCell ref="R128:R137"/>
    <mergeCell ref="S128:S137"/>
    <mergeCell ref="T128:T137"/>
    <mergeCell ref="BS128:BS137"/>
    <mergeCell ref="BU128:BU137"/>
    <mergeCell ref="BV128:BV137"/>
    <mergeCell ref="BW128:BW137"/>
    <mergeCell ref="BX128:BX137"/>
    <mergeCell ref="BY128:BY137"/>
    <mergeCell ref="CC118:CC127"/>
    <mergeCell ref="CD118:CD127"/>
    <mergeCell ref="CE118:CE127"/>
    <mergeCell ref="CF118:CF127"/>
    <mergeCell ref="CG118:CG127"/>
    <mergeCell ref="BZ118:BZ127"/>
    <mergeCell ref="CA118:CA127"/>
    <mergeCell ref="CG128:CG137"/>
    <mergeCell ref="A138:A147"/>
    <mergeCell ref="B138:C147"/>
    <mergeCell ref="D138:E147"/>
    <mergeCell ref="H138:H147"/>
    <mergeCell ref="M138:M147"/>
    <mergeCell ref="N138:N147"/>
    <mergeCell ref="Q138:Q147"/>
    <mergeCell ref="R138:R147"/>
    <mergeCell ref="S138:S147"/>
    <mergeCell ref="BZ128:BZ137"/>
    <mergeCell ref="CA128:CA137"/>
    <mergeCell ref="CC128:CC137"/>
    <mergeCell ref="CD128:CD137"/>
    <mergeCell ref="CE128:CE137"/>
    <mergeCell ref="CF128:CF137"/>
    <mergeCell ref="BT128:BT137"/>
    <mergeCell ref="N128:N137"/>
    <mergeCell ref="Q128:Q137"/>
    <mergeCell ref="CE138:CE147"/>
    <mergeCell ref="CF138:CF147"/>
    <mergeCell ref="CG138:CG147"/>
    <mergeCell ref="A148:A157"/>
    <mergeCell ref="B148:C157"/>
    <mergeCell ref="D148:E157"/>
    <mergeCell ref="H148:H157"/>
    <mergeCell ref="M148:M157"/>
    <mergeCell ref="N148:N157"/>
    <mergeCell ref="Q148:Q157"/>
    <mergeCell ref="BX138:BX147"/>
    <mergeCell ref="BY138:BY147"/>
    <mergeCell ref="BZ138:BZ147"/>
    <mergeCell ref="CA138:CA147"/>
    <mergeCell ref="CC138:CC147"/>
    <mergeCell ref="CD138:CD147"/>
    <mergeCell ref="T138:T147"/>
    <mergeCell ref="BS138:BS147"/>
    <mergeCell ref="BT138:BT147"/>
    <mergeCell ref="BU138:BU147"/>
    <mergeCell ref="BV138:BV147"/>
    <mergeCell ref="BW138:BW147"/>
    <mergeCell ref="A158:A167"/>
    <mergeCell ref="B158:C167"/>
    <mergeCell ref="D158:E167"/>
    <mergeCell ref="H158:H167"/>
    <mergeCell ref="M158:M167"/>
    <mergeCell ref="BV148:BV157"/>
    <mergeCell ref="BW148:BW157"/>
    <mergeCell ref="BX148:BX157"/>
    <mergeCell ref="BY148:BY157"/>
    <mergeCell ref="R148:R157"/>
    <mergeCell ref="S148:S157"/>
    <mergeCell ref="T148:T157"/>
    <mergeCell ref="BS148:BS157"/>
    <mergeCell ref="BT148:BT157"/>
    <mergeCell ref="BU148:BU157"/>
    <mergeCell ref="R158:R167"/>
    <mergeCell ref="S158:S167"/>
    <mergeCell ref="T158:T167"/>
    <mergeCell ref="BS158:BS167"/>
    <mergeCell ref="BU158:BU167"/>
    <mergeCell ref="BV158:BV167"/>
    <mergeCell ref="BW158:BW167"/>
    <mergeCell ref="BX158:BX167"/>
    <mergeCell ref="BY158:BY167"/>
    <mergeCell ref="CC148:CC157"/>
    <mergeCell ref="CD148:CD157"/>
    <mergeCell ref="CE148:CE157"/>
    <mergeCell ref="CF148:CF157"/>
    <mergeCell ref="CG148:CG157"/>
    <mergeCell ref="BZ148:BZ157"/>
    <mergeCell ref="CA148:CA157"/>
    <mergeCell ref="CG158:CG167"/>
    <mergeCell ref="A168:A177"/>
    <mergeCell ref="B168:C177"/>
    <mergeCell ref="D168:E177"/>
    <mergeCell ref="H168:H177"/>
    <mergeCell ref="M168:M177"/>
    <mergeCell ref="N168:N177"/>
    <mergeCell ref="Q168:Q177"/>
    <mergeCell ref="R168:R177"/>
    <mergeCell ref="S168:S177"/>
    <mergeCell ref="BZ158:BZ167"/>
    <mergeCell ref="CA158:CA167"/>
    <mergeCell ref="CC158:CC167"/>
    <mergeCell ref="CD158:CD167"/>
    <mergeCell ref="CE158:CE167"/>
    <mergeCell ref="CF158:CF167"/>
    <mergeCell ref="BT158:BT167"/>
    <mergeCell ref="N158:N167"/>
    <mergeCell ref="Q158:Q167"/>
    <mergeCell ref="CE168:CE177"/>
    <mergeCell ref="CF168:CF177"/>
    <mergeCell ref="CG168:CG177"/>
    <mergeCell ref="A178:A187"/>
    <mergeCell ref="B178:C187"/>
    <mergeCell ref="D178:E187"/>
    <mergeCell ref="H178:H187"/>
    <mergeCell ref="M178:M187"/>
    <mergeCell ref="N178:N187"/>
    <mergeCell ref="Q178:Q187"/>
    <mergeCell ref="BX168:BX177"/>
    <mergeCell ref="BY168:BY177"/>
    <mergeCell ref="BZ168:BZ177"/>
    <mergeCell ref="CA168:CA177"/>
    <mergeCell ref="CC168:CC177"/>
    <mergeCell ref="CD168:CD177"/>
    <mergeCell ref="T168:T177"/>
    <mergeCell ref="BS168:BS177"/>
    <mergeCell ref="BT168:BT177"/>
    <mergeCell ref="BU168:BU177"/>
    <mergeCell ref="BV168:BV177"/>
    <mergeCell ref="BW168:BW177"/>
    <mergeCell ref="A188:A197"/>
    <mergeCell ref="B188:C197"/>
    <mergeCell ref="D188:E197"/>
    <mergeCell ref="H188:H197"/>
    <mergeCell ref="M188:M197"/>
    <mergeCell ref="BV178:BV187"/>
    <mergeCell ref="BW178:BW187"/>
    <mergeCell ref="BX178:BX187"/>
    <mergeCell ref="BY178:BY187"/>
    <mergeCell ref="R178:R187"/>
    <mergeCell ref="S178:S187"/>
    <mergeCell ref="T178:T187"/>
    <mergeCell ref="BS178:BS187"/>
    <mergeCell ref="BT178:BT187"/>
    <mergeCell ref="BU178:BU187"/>
    <mergeCell ref="R188:R197"/>
    <mergeCell ref="S188:S197"/>
    <mergeCell ref="T188:T197"/>
    <mergeCell ref="BS188:BS197"/>
    <mergeCell ref="BU188:BU197"/>
    <mergeCell ref="BV188:BV197"/>
    <mergeCell ref="BW188:BW197"/>
    <mergeCell ref="BX188:BX197"/>
    <mergeCell ref="BY188:BY197"/>
    <mergeCell ref="CC178:CC187"/>
    <mergeCell ref="CD178:CD187"/>
    <mergeCell ref="CE178:CE187"/>
    <mergeCell ref="CF178:CF187"/>
    <mergeCell ref="CG178:CG187"/>
    <mergeCell ref="BZ178:BZ187"/>
    <mergeCell ref="CA178:CA187"/>
    <mergeCell ref="CG188:CG197"/>
    <mergeCell ref="A198:A207"/>
    <mergeCell ref="B198:C207"/>
    <mergeCell ref="D198:E207"/>
    <mergeCell ref="H198:H207"/>
    <mergeCell ref="M198:M207"/>
    <mergeCell ref="N198:N207"/>
    <mergeCell ref="Q198:Q207"/>
    <mergeCell ref="R198:R207"/>
    <mergeCell ref="S198:S207"/>
    <mergeCell ref="BZ188:BZ197"/>
    <mergeCell ref="CA188:CA197"/>
    <mergeCell ref="CC188:CC197"/>
    <mergeCell ref="CD188:CD197"/>
    <mergeCell ref="CE188:CE197"/>
    <mergeCell ref="CF188:CF197"/>
    <mergeCell ref="BT188:BT197"/>
    <mergeCell ref="N188:N197"/>
    <mergeCell ref="Q188:Q197"/>
    <mergeCell ref="CE198:CE207"/>
    <mergeCell ref="CF198:CF207"/>
    <mergeCell ref="CG198:CG207"/>
    <mergeCell ref="A208:A217"/>
    <mergeCell ref="B208:C217"/>
    <mergeCell ref="D208:E217"/>
    <mergeCell ref="H208:H217"/>
    <mergeCell ref="M208:M217"/>
    <mergeCell ref="N208:N217"/>
    <mergeCell ref="Q208:Q217"/>
    <mergeCell ref="BX198:BX207"/>
    <mergeCell ref="BY198:BY207"/>
    <mergeCell ref="BZ198:BZ207"/>
    <mergeCell ref="CA198:CA207"/>
    <mergeCell ref="CC198:CC207"/>
    <mergeCell ref="CD198:CD207"/>
    <mergeCell ref="T198:T207"/>
    <mergeCell ref="BS198:BS207"/>
    <mergeCell ref="BT198:BT207"/>
    <mergeCell ref="BU198:BU207"/>
    <mergeCell ref="BV198:BV207"/>
    <mergeCell ref="BW198:BW207"/>
    <mergeCell ref="A218:A227"/>
    <mergeCell ref="B218:C227"/>
    <mergeCell ref="D218:E227"/>
    <mergeCell ref="H218:H227"/>
    <mergeCell ref="M218:M227"/>
    <mergeCell ref="BV208:BV217"/>
    <mergeCell ref="BW208:BW217"/>
    <mergeCell ref="BX208:BX217"/>
    <mergeCell ref="BY208:BY217"/>
    <mergeCell ref="R208:R217"/>
    <mergeCell ref="S208:S217"/>
    <mergeCell ref="T208:T217"/>
    <mergeCell ref="BS208:BS217"/>
    <mergeCell ref="BT208:BT217"/>
    <mergeCell ref="BU208:BU217"/>
    <mergeCell ref="R218:R227"/>
    <mergeCell ref="S218:S227"/>
    <mergeCell ref="T218:T227"/>
    <mergeCell ref="BS218:BS227"/>
    <mergeCell ref="BU218:BU227"/>
    <mergeCell ref="BV218:BV227"/>
    <mergeCell ref="BW218:BW227"/>
    <mergeCell ref="BX218:BX227"/>
    <mergeCell ref="BY218:BY227"/>
    <mergeCell ref="CC208:CC217"/>
    <mergeCell ref="CD208:CD217"/>
    <mergeCell ref="CE208:CE217"/>
    <mergeCell ref="CF208:CF217"/>
    <mergeCell ref="CG208:CG217"/>
    <mergeCell ref="BZ208:BZ217"/>
    <mergeCell ref="CA208:CA217"/>
    <mergeCell ref="CG218:CG227"/>
    <mergeCell ref="A228:A237"/>
    <mergeCell ref="B228:C237"/>
    <mergeCell ref="D228:E237"/>
    <mergeCell ref="H228:H237"/>
    <mergeCell ref="M228:M237"/>
    <mergeCell ref="N228:N237"/>
    <mergeCell ref="Q228:Q237"/>
    <mergeCell ref="R228:R237"/>
    <mergeCell ref="S228:S237"/>
    <mergeCell ref="BZ218:BZ227"/>
    <mergeCell ref="CA218:CA227"/>
    <mergeCell ref="CC218:CC227"/>
    <mergeCell ref="CD218:CD227"/>
    <mergeCell ref="CE218:CE227"/>
    <mergeCell ref="CF218:CF227"/>
    <mergeCell ref="BT218:BT227"/>
    <mergeCell ref="N218:N227"/>
    <mergeCell ref="Q218:Q227"/>
    <mergeCell ref="CE228:CE237"/>
    <mergeCell ref="CF228:CF237"/>
    <mergeCell ref="CG228:CG237"/>
    <mergeCell ref="A238:A247"/>
    <mergeCell ref="B238:C247"/>
    <mergeCell ref="D238:E247"/>
    <mergeCell ref="H238:H247"/>
    <mergeCell ref="M238:M247"/>
    <mergeCell ref="N238:N247"/>
    <mergeCell ref="Q238:Q247"/>
    <mergeCell ref="BX228:BX237"/>
    <mergeCell ref="BY228:BY237"/>
    <mergeCell ref="BZ228:BZ237"/>
    <mergeCell ref="CA228:CA237"/>
    <mergeCell ref="CC228:CC237"/>
    <mergeCell ref="CD228:CD237"/>
    <mergeCell ref="T228:T237"/>
    <mergeCell ref="BS228:BS237"/>
    <mergeCell ref="BT228:BT237"/>
    <mergeCell ref="BU228:BU237"/>
    <mergeCell ref="BV228:BV237"/>
    <mergeCell ref="BW228:BW237"/>
    <mergeCell ref="A248:A257"/>
    <mergeCell ref="B248:C257"/>
    <mergeCell ref="D248:E257"/>
    <mergeCell ref="H248:H257"/>
    <mergeCell ref="M248:M257"/>
    <mergeCell ref="BV238:BV247"/>
    <mergeCell ref="BW238:BW247"/>
    <mergeCell ref="BX238:BX247"/>
    <mergeCell ref="BY238:BY247"/>
    <mergeCell ref="R238:R247"/>
    <mergeCell ref="S238:S247"/>
    <mergeCell ref="T238:T247"/>
    <mergeCell ref="BS238:BS247"/>
    <mergeCell ref="BT238:BT247"/>
    <mergeCell ref="BU238:BU247"/>
    <mergeCell ref="R248:R257"/>
    <mergeCell ref="S248:S257"/>
    <mergeCell ref="T248:T257"/>
    <mergeCell ref="BS248:BS257"/>
    <mergeCell ref="BU248:BU257"/>
    <mergeCell ref="BV248:BV257"/>
    <mergeCell ref="BW248:BW257"/>
    <mergeCell ref="BX248:BX257"/>
    <mergeCell ref="BY248:BY257"/>
    <mergeCell ref="CC238:CC247"/>
    <mergeCell ref="CD238:CD247"/>
    <mergeCell ref="CE238:CE247"/>
    <mergeCell ref="CF238:CF247"/>
    <mergeCell ref="CG238:CG247"/>
    <mergeCell ref="BZ238:BZ247"/>
    <mergeCell ref="CA238:CA247"/>
    <mergeCell ref="CG248:CG257"/>
    <mergeCell ref="A258:A267"/>
    <mergeCell ref="B258:C267"/>
    <mergeCell ref="D258:E267"/>
    <mergeCell ref="H258:H267"/>
    <mergeCell ref="M258:M267"/>
    <mergeCell ref="N258:N267"/>
    <mergeCell ref="Q258:Q267"/>
    <mergeCell ref="R258:R267"/>
    <mergeCell ref="S258:S267"/>
    <mergeCell ref="BZ248:BZ257"/>
    <mergeCell ref="CA248:CA257"/>
    <mergeCell ref="CC248:CC257"/>
    <mergeCell ref="CD248:CD257"/>
    <mergeCell ref="CE248:CE257"/>
    <mergeCell ref="CF248:CF257"/>
    <mergeCell ref="BT248:BT257"/>
    <mergeCell ref="N248:N257"/>
    <mergeCell ref="Q248:Q257"/>
    <mergeCell ref="CE258:CE267"/>
    <mergeCell ref="CF258:CF267"/>
    <mergeCell ref="CG258:CG267"/>
    <mergeCell ref="A268:A277"/>
    <mergeCell ref="B268:C277"/>
    <mergeCell ref="D268:E277"/>
    <mergeCell ref="H268:H277"/>
    <mergeCell ref="M268:M277"/>
    <mergeCell ref="N268:N277"/>
    <mergeCell ref="Q268:Q277"/>
    <mergeCell ref="BX258:BX267"/>
    <mergeCell ref="BY258:BY267"/>
    <mergeCell ref="BZ258:BZ267"/>
    <mergeCell ref="CA258:CA267"/>
    <mergeCell ref="CC258:CC267"/>
    <mergeCell ref="CD258:CD267"/>
    <mergeCell ref="T258:T267"/>
    <mergeCell ref="BS258:BS267"/>
    <mergeCell ref="BT258:BT267"/>
    <mergeCell ref="BU258:BU267"/>
    <mergeCell ref="BV258:BV267"/>
    <mergeCell ref="BW258:BW267"/>
    <mergeCell ref="CC268:CC277"/>
    <mergeCell ref="CD268:CD277"/>
    <mergeCell ref="CE268:CE277"/>
    <mergeCell ref="CF268:CF277"/>
    <mergeCell ref="CG268:CG277"/>
    <mergeCell ref="A278:A287"/>
    <mergeCell ref="B278:C287"/>
    <mergeCell ref="D278:E287"/>
    <mergeCell ref="H278:H287"/>
    <mergeCell ref="M278:M287"/>
    <mergeCell ref="BV268:BV277"/>
    <mergeCell ref="BW268:BW277"/>
    <mergeCell ref="BX268:BX277"/>
    <mergeCell ref="BY268:BY277"/>
    <mergeCell ref="BZ268:BZ277"/>
    <mergeCell ref="CA268:CA277"/>
    <mergeCell ref="R268:R277"/>
    <mergeCell ref="S268:S277"/>
    <mergeCell ref="T268:T277"/>
    <mergeCell ref="BS268:BS277"/>
    <mergeCell ref="BT268:BT277"/>
    <mergeCell ref="BU268:BU277"/>
    <mergeCell ref="CG278:CG287"/>
    <mergeCell ref="CF278:CF287"/>
    <mergeCell ref="B288:C288"/>
    <mergeCell ref="D288:F288"/>
    <mergeCell ref="X288:Z288"/>
    <mergeCell ref="AK288:AN288"/>
    <mergeCell ref="BZ278:BZ287"/>
    <mergeCell ref="CA278:CA287"/>
    <mergeCell ref="CC278:CC287"/>
    <mergeCell ref="CD278:CD287"/>
    <mergeCell ref="CE278:CE287"/>
    <mergeCell ref="BT278:BT287"/>
    <mergeCell ref="BU278:BU287"/>
    <mergeCell ref="BV278:BV287"/>
    <mergeCell ref="BW278:BW287"/>
    <mergeCell ref="BX278:BX287"/>
    <mergeCell ref="BY278:BY287"/>
    <mergeCell ref="N278:N287"/>
    <mergeCell ref="Q278:Q287"/>
    <mergeCell ref="R278:R287"/>
    <mergeCell ref="S278:S287"/>
    <mergeCell ref="T278:T287"/>
    <mergeCell ref="BS278:BS287"/>
  </mergeCells>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793B2-D83D-42C4-8F14-01FF71C975B3}">
  <dimension ref="A1:CT313"/>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customWidth="1"/>
    <col min="2" max="2" width="25.109375" customWidth="1"/>
    <col min="3" max="3" width="11.44140625" customWidth="1"/>
    <col min="4" max="4" width="7.109375" customWidth="1"/>
    <col min="5" max="5" width="15.77734375" customWidth="1"/>
    <col min="6" max="6" width="16.6640625" customWidth="1"/>
    <col min="7" max="7" width="15.33203125" customWidth="1"/>
    <col min="8" max="8" width="41.44140625" customWidth="1"/>
    <col min="9" max="12" width="13.109375" hidden="1" customWidth="1" outlineLevel="1"/>
    <col min="13" max="13" width="17.33203125" hidden="1" customWidth="1" outlineLevel="1"/>
    <col min="14" max="14" width="18.44140625" customWidth="1" collapsed="1"/>
    <col min="15" max="15" width="18.6640625" customWidth="1"/>
    <col min="16" max="16" width="19.33203125" customWidth="1"/>
    <col min="17" max="20" width="17.33203125" hidden="1" customWidth="1" outlineLevel="1"/>
    <col min="21" max="21" width="1.33203125" customWidth="1" collapsed="1"/>
    <col min="22" max="22" width="7.44140625" customWidth="1"/>
    <col min="23" max="23" width="54.33203125" customWidth="1"/>
    <col min="24" max="24" width="18.44140625" customWidth="1"/>
    <col min="25" max="25" width="16.44140625" customWidth="1"/>
    <col min="26" max="26" width="26.44140625" customWidth="1"/>
    <col min="27" max="29" width="13.44140625" hidden="1" customWidth="1" outlineLevel="1"/>
    <col min="30" max="30" width="0.109375" customWidth="1" outlineLevel="1"/>
    <col min="31" max="31" width="1.44140625" customWidth="1"/>
    <col min="32" max="32" width="9.44140625" customWidth="1"/>
    <col min="33" max="33" width="28" customWidth="1"/>
    <col min="34" max="34" width="30.44140625" customWidth="1"/>
    <col min="35" max="35" width="9.6640625" customWidth="1"/>
    <col min="36" max="36" width="11.44140625" customWidth="1"/>
    <col min="37" max="40" width="11.44140625" hidden="1" customWidth="1" outlineLevel="1"/>
    <col min="41" max="41" width="1.44140625" customWidth="1" collapsed="1"/>
    <col min="42" max="42" width="21.6640625" customWidth="1"/>
    <col min="43" max="43" width="26.33203125" customWidth="1"/>
    <col min="44" max="44" width="2.33203125" customWidth="1"/>
    <col min="45" max="52" width="12.6640625" hidden="1" customWidth="1" outlineLevel="1"/>
    <col min="53" max="56" width="12.77734375" hidden="1" customWidth="1" outlineLevel="1"/>
    <col min="57" max="57" width="13.77734375" hidden="1" customWidth="1" outlineLevel="1"/>
    <col min="58" max="58" width="14.109375" hidden="1" customWidth="1" outlineLevel="1"/>
    <col min="59" max="70" width="12.77734375" hidden="1" customWidth="1" outlineLevel="1"/>
    <col min="71" max="78" width="15.109375" hidden="1" customWidth="1" outlineLevel="1"/>
    <col min="79" max="79" width="14.33203125" hidden="1" customWidth="1" outlineLevel="1"/>
    <col min="80" max="80" width="1.6640625" hidden="1" customWidth="1" outlineLevel="1"/>
    <col min="81" max="85" width="11.44140625" hidden="1" customWidth="1" outlineLevel="1"/>
    <col min="86" max="86" width="11.44140625" customWidth="1" collapsed="1"/>
    <col min="87" max="98" width="11.44140625" customWidth="1"/>
  </cols>
  <sheetData>
    <row r="1" spans="1:98" ht="14.25" customHeight="1" thickBot="1">
      <c r="A1" s="2230" t="s">
        <v>20</v>
      </c>
      <c r="B1" s="2249"/>
      <c r="C1" s="2249"/>
      <c r="D1" s="2249"/>
      <c r="E1" s="2249"/>
      <c r="F1" s="2249"/>
      <c r="G1" s="2250"/>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ht="14.25" customHeight="1">
      <c r="A2" s="2251" t="s">
        <v>21</v>
      </c>
      <c r="B2" s="2252"/>
      <c r="C2" s="10">
        <v>2024</v>
      </c>
      <c r="D2" s="10"/>
      <c r="E2" s="2255" t="s">
        <v>22</v>
      </c>
      <c r="F2" s="11" t="s">
        <v>23</v>
      </c>
      <c r="G2" s="12" t="s">
        <v>24</v>
      </c>
      <c r="H2" s="13"/>
      <c r="I2" s="14"/>
      <c r="J2" s="14"/>
      <c r="K2" s="14"/>
      <c r="L2" s="14"/>
      <c r="M2" s="14"/>
      <c r="N2" s="14"/>
      <c r="O2" s="14"/>
      <c r="P2" s="14"/>
      <c r="Q2" s="14"/>
      <c r="R2" s="14"/>
      <c r="S2" s="14"/>
      <c r="T2" s="14"/>
      <c r="U2" s="14"/>
      <c r="V2" s="14"/>
      <c r="W2" s="15"/>
      <c r="X2" s="2239"/>
      <c r="Y2" s="2256"/>
      <c r="Z2" s="2256"/>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ht="14.25" customHeight="1">
      <c r="A3" s="2253"/>
      <c r="B3" s="2254"/>
      <c r="C3" s="19">
        <v>2025</v>
      </c>
      <c r="D3" s="19"/>
      <c r="E3" s="2153"/>
      <c r="F3" s="20" t="s">
        <v>25</v>
      </c>
      <c r="G3" s="21"/>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ht="14.25" customHeight="1">
      <c r="A4" s="2253"/>
      <c r="B4" s="2254"/>
      <c r="C4" s="19">
        <v>2026</v>
      </c>
      <c r="D4" s="19" t="s">
        <v>24</v>
      </c>
      <c r="E4" s="2153"/>
      <c r="F4" s="20" t="s">
        <v>26</v>
      </c>
      <c r="G4" s="21"/>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ht="14.25" customHeight="1" thickBot="1">
      <c r="A5" s="2253"/>
      <c r="B5" s="2254"/>
      <c r="C5" s="23">
        <v>2027</v>
      </c>
      <c r="D5" s="23"/>
      <c r="E5" s="2153"/>
      <c r="F5" s="24" t="s">
        <v>27</v>
      </c>
      <c r="G5" s="25"/>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ht="14.25" customHeight="1">
      <c r="A6" s="2241" t="s">
        <v>28</v>
      </c>
      <c r="B6" s="2257"/>
      <c r="C6" s="2243" t="s">
        <v>958</v>
      </c>
      <c r="D6" s="2209"/>
      <c r="E6" s="2209"/>
      <c r="F6" s="2209"/>
      <c r="G6" s="2210"/>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ht="14.25" customHeight="1">
      <c r="A7" s="2216" t="s">
        <v>30</v>
      </c>
      <c r="B7" s="2171"/>
      <c r="C7" s="2218" t="s">
        <v>959</v>
      </c>
      <c r="D7" s="2170"/>
      <c r="E7" s="2170"/>
      <c r="F7" s="2170"/>
      <c r="G7" s="2174"/>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ht="14.25" customHeight="1" thickBot="1">
      <c r="A8" s="2221" t="s">
        <v>31</v>
      </c>
      <c r="B8" s="2246"/>
      <c r="C8" s="2223" t="s">
        <v>960</v>
      </c>
      <c r="D8" s="2247"/>
      <c r="E8" s="2247"/>
      <c r="F8" s="2247"/>
      <c r="G8" s="2248"/>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14.25" customHeight="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6" t="s">
        <v>32</v>
      </c>
      <c r="CD9" s="2209"/>
      <c r="CE9" s="2209"/>
      <c r="CF9" s="2209"/>
      <c r="CG9" s="2210"/>
      <c r="CH9" s="8"/>
      <c r="CI9" s="8"/>
      <c r="CJ9" s="8"/>
      <c r="CK9" s="8"/>
      <c r="CL9" s="8"/>
      <c r="CM9" s="8"/>
      <c r="CN9" s="8"/>
      <c r="CO9" s="8"/>
      <c r="CP9" s="8"/>
      <c r="CQ9" s="8"/>
      <c r="CR9" s="8"/>
      <c r="CS9" s="8"/>
      <c r="CT9" s="8"/>
    </row>
    <row r="10" spans="1:98" ht="20.25" customHeight="1">
      <c r="A10" s="2206" t="s">
        <v>33</v>
      </c>
      <c r="B10" s="2209"/>
      <c r="C10" s="2209"/>
      <c r="D10" s="2209"/>
      <c r="E10" s="2209"/>
      <c r="F10" s="2209"/>
      <c r="G10" s="2209"/>
      <c r="H10" s="2209"/>
      <c r="I10" s="2209"/>
      <c r="J10" s="2209"/>
      <c r="K10" s="2209"/>
      <c r="L10" s="2209"/>
      <c r="M10" s="2209"/>
      <c r="N10" s="2209"/>
      <c r="O10" s="2209"/>
      <c r="P10" s="2209"/>
      <c r="Q10" s="2209"/>
      <c r="R10" s="2209"/>
      <c r="S10" s="2209"/>
      <c r="T10" s="2210"/>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258" t="s">
        <v>40</v>
      </c>
      <c r="CD10" s="2170"/>
      <c r="CE10" s="2170"/>
      <c r="CF10" s="2170"/>
      <c r="CG10" s="2174"/>
      <c r="CH10" s="8"/>
      <c r="CI10" s="8"/>
      <c r="CJ10" s="8"/>
      <c r="CK10" s="8"/>
      <c r="CL10" s="8"/>
      <c r="CM10" s="8"/>
      <c r="CN10" s="8"/>
      <c r="CO10" s="8"/>
      <c r="CP10" s="8"/>
      <c r="CQ10" s="8"/>
      <c r="CR10" s="8"/>
      <c r="CS10" s="8"/>
      <c r="CT10" s="8"/>
    </row>
    <row r="11" spans="1:98" ht="14.25" customHeight="1">
      <c r="A11" s="2178" t="s">
        <v>41</v>
      </c>
      <c r="B11" s="2195" t="s">
        <v>42</v>
      </c>
      <c r="C11" s="2196"/>
      <c r="D11" s="2195" t="s">
        <v>43</v>
      </c>
      <c r="E11" s="2196"/>
      <c r="F11" s="2202" t="s">
        <v>44</v>
      </c>
      <c r="G11" s="2171"/>
      <c r="H11" s="2176" t="s">
        <v>45</v>
      </c>
      <c r="I11" s="2181" t="s">
        <v>46</v>
      </c>
      <c r="J11" s="2182"/>
      <c r="K11" s="2182"/>
      <c r="L11" s="2203"/>
      <c r="M11" s="34" t="s">
        <v>47</v>
      </c>
      <c r="N11" s="2178" t="s">
        <v>48</v>
      </c>
      <c r="O11" s="2175" t="s">
        <v>49</v>
      </c>
      <c r="P11" s="2176" t="s">
        <v>50</v>
      </c>
      <c r="Q11" s="2177" t="s">
        <v>51</v>
      </c>
      <c r="R11" s="2170"/>
      <c r="S11" s="2170"/>
      <c r="T11" s="2174"/>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38" t="s">
        <v>69</v>
      </c>
      <c r="BF11" s="38"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59" t="s">
        <v>75</v>
      </c>
      <c r="CD11" s="2170"/>
      <c r="CE11" s="2170"/>
      <c r="CF11" s="2170"/>
      <c r="CG11" s="2174"/>
      <c r="CH11" s="3"/>
      <c r="CI11" s="3"/>
      <c r="CJ11" s="3"/>
      <c r="CK11" s="3"/>
      <c r="CL11" s="3"/>
      <c r="CM11" s="3"/>
      <c r="CN11" s="3"/>
      <c r="CO11" s="3"/>
      <c r="CP11" s="3"/>
      <c r="CQ11" s="3"/>
      <c r="CR11" s="3"/>
      <c r="CS11" s="3"/>
      <c r="CT11" s="3"/>
    </row>
    <row r="12" spans="1:98" ht="14.25" customHeight="1" thickBot="1">
      <c r="A12" s="2205"/>
      <c r="B12" s="2197"/>
      <c r="C12" s="2198"/>
      <c r="D12" s="2197"/>
      <c r="E12" s="2198"/>
      <c r="F12" s="44" t="s">
        <v>12</v>
      </c>
      <c r="G12" s="44" t="s">
        <v>76</v>
      </c>
      <c r="H12" s="2187"/>
      <c r="I12" s="46" t="s">
        <v>77</v>
      </c>
      <c r="J12" s="47" t="s">
        <v>78</v>
      </c>
      <c r="K12" s="47" t="s">
        <v>79</v>
      </c>
      <c r="L12" s="47" t="s">
        <v>80</v>
      </c>
      <c r="M12" s="45"/>
      <c r="N12" s="2205"/>
      <c r="O12" s="2186"/>
      <c r="P12" s="2187"/>
      <c r="Q12" s="46" t="s">
        <v>77</v>
      </c>
      <c r="R12" s="47" t="s">
        <v>78</v>
      </c>
      <c r="S12" s="47" t="s">
        <v>79</v>
      </c>
      <c r="T12" s="47" t="s">
        <v>80</v>
      </c>
      <c r="U12" s="36"/>
      <c r="V12" s="2805"/>
      <c r="W12" s="2806"/>
      <c r="X12" s="2806"/>
      <c r="Y12" s="2806"/>
      <c r="Z12" s="2818"/>
      <c r="AA12" s="46" t="s">
        <v>77</v>
      </c>
      <c r="AB12" s="47" t="s">
        <v>78</v>
      </c>
      <c r="AC12" s="47" t="s">
        <v>79</v>
      </c>
      <c r="AD12" s="52" t="s">
        <v>80</v>
      </c>
      <c r="AE12" s="36"/>
      <c r="AF12" s="2805"/>
      <c r="AG12" s="2806"/>
      <c r="AH12" s="2806"/>
      <c r="AI12" s="2806"/>
      <c r="AJ12" s="2818"/>
      <c r="AK12" s="46" t="s">
        <v>77</v>
      </c>
      <c r="AL12" s="47" t="s">
        <v>78</v>
      </c>
      <c r="AM12" s="47" t="s">
        <v>79</v>
      </c>
      <c r="AN12" s="52" t="s">
        <v>80</v>
      </c>
      <c r="AO12" s="36"/>
      <c r="AP12" s="2805"/>
      <c r="AQ12" s="2818"/>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51"/>
      <c r="BF12" s="51"/>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60" t="s">
        <v>77</v>
      </c>
      <c r="CD12" s="61" t="s">
        <v>78</v>
      </c>
      <c r="CE12" s="61" t="s">
        <v>79</v>
      </c>
      <c r="CF12" s="61" t="s">
        <v>80</v>
      </c>
      <c r="CG12" s="62" t="s">
        <v>81</v>
      </c>
      <c r="CH12" s="3"/>
      <c r="CI12" s="3"/>
      <c r="CJ12" s="3"/>
      <c r="CK12" s="3"/>
      <c r="CL12" s="3"/>
      <c r="CM12" s="3"/>
      <c r="CN12" s="3"/>
      <c r="CO12" s="3"/>
      <c r="CP12" s="3"/>
      <c r="CQ12" s="3"/>
      <c r="CR12" s="3"/>
      <c r="CS12" s="3"/>
      <c r="CT12" s="3"/>
    </row>
    <row r="13" spans="1:98" ht="14.25" customHeight="1">
      <c r="A13" s="2124">
        <v>1</v>
      </c>
      <c r="B13" s="2807" t="s">
        <v>961</v>
      </c>
      <c r="C13" s="2808"/>
      <c r="D13" s="2813" t="s">
        <v>962</v>
      </c>
      <c r="E13" s="2808"/>
      <c r="F13" s="797" t="s">
        <v>963</v>
      </c>
      <c r="G13" s="798">
        <v>394319</v>
      </c>
      <c r="H13" s="2814" t="s">
        <v>964</v>
      </c>
      <c r="I13" s="69"/>
      <c r="J13" s="70"/>
      <c r="K13" s="70"/>
      <c r="L13" s="70"/>
      <c r="M13" s="2148"/>
      <c r="N13" s="2423">
        <f>+P13+P14+P15+P16+P17+P18+P19+P20+P21+P22</f>
        <v>1833651859</v>
      </c>
      <c r="O13" s="72"/>
      <c r="P13" s="73"/>
      <c r="Q13" s="2264"/>
      <c r="R13" s="2265"/>
      <c r="S13" s="2265"/>
      <c r="T13" s="2266"/>
      <c r="U13" s="74"/>
      <c r="V13" s="799">
        <v>1</v>
      </c>
      <c r="W13" s="800" t="s">
        <v>965</v>
      </c>
      <c r="X13" s="801">
        <v>46024</v>
      </c>
      <c r="Y13" s="802">
        <v>46052</v>
      </c>
      <c r="Z13" s="803" t="s">
        <v>966</v>
      </c>
      <c r="AA13" s="777"/>
      <c r="AB13" s="79"/>
      <c r="AC13" s="79"/>
      <c r="AD13" s="80"/>
      <c r="AE13" s="74"/>
      <c r="AF13" s="804" t="s">
        <v>967</v>
      </c>
      <c r="AG13" s="805" t="s">
        <v>968</v>
      </c>
      <c r="AH13" s="806" t="s">
        <v>969</v>
      </c>
      <c r="AI13" s="807" t="s">
        <v>279</v>
      </c>
      <c r="AJ13" s="808">
        <v>1</v>
      </c>
      <c r="AK13" s="787"/>
      <c r="AL13" s="85"/>
      <c r="AM13" s="85"/>
      <c r="AN13" s="86"/>
      <c r="AO13" s="8"/>
      <c r="AP13" s="809" t="s">
        <v>203</v>
      </c>
      <c r="AQ13" s="803" t="s">
        <v>89</v>
      </c>
      <c r="AR13" s="89"/>
      <c r="AS13" s="90">
        <f t="shared" ref="AS13:AS267" si="0">+I13/G13</f>
        <v>0</v>
      </c>
      <c r="AT13" s="91">
        <f t="shared" ref="AT13:AT267" si="1">+J13/G13</f>
        <v>0</v>
      </c>
      <c r="AU13" s="91">
        <f t="shared" ref="AU13:AU267" si="2">+K13/G13</f>
        <v>0</v>
      </c>
      <c r="AV13" s="91">
        <f t="shared" ref="AV13:AV267" si="3">+L13/G13</f>
        <v>0</v>
      </c>
      <c r="AW13" s="92">
        <f t="shared" ref="AW13:AW267" si="4">+AA13/COUNTIF(W13,"*")</f>
        <v>0</v>
      </c>
      <c r="AX13" s="92">
        <f t="shared" ref="AX13:AX267" si="5">+AB13/COUNTIF(W13,"*")</f>
        <v>0</v>
      </c>
      <c r="AY13" s="92">
        <f t="shared" ref="AY13:AY267" si="6">+AC13/COUNTIF(W13,"*")</f>
        <v>0</v>
      </c>
      <c r="AZ13" s="92" t="e">
        <f t="shared" ref="AZ13:AZ267" si="7">+AD13/COUNTIF(AD13,"*")</f>
        <v>#DIV/0!</v>
      </c>
      <c r="BA13" s="93" t="e">
        <f>+AK13/#REF!</f>
        <v>#REF!</v>
      </c>
      <c r="BB13" s="93" t="e">
        <f>+AL13/#REF!</f>
        <v>#REF!</v>
      </c>
      <c r="BC13" s="93" t="e">
        <f>+AM13/#REF!</f>
        <v>#REF!</v>
      </c>
      <c r="BD13" s="93" t="e">
        <f>+AN13/#REF!</f>
        <v>#REF!</v>
      </c>
      <c r="BE13" s="94">
        <v>0.2</v>
      </c>
      <c r="BF13" s="94">
        <v>0.8</v>
      </c>
      <c r="BG13" s="93">
        <f t="shared" ref="BG13:BG267" si="8">+AW13*BE13</f>
        <v>0</v>
      </c>
      <c r="BH13" s="93">
        <f t="shared" ref="BH13:BH267" si="9">+AX13*BE13</f>
        <v>0</v>
      </c>
      <c r="BI13" s="93">
        <f t="shared" ref="BI13:BI267" si="10">+AY13*BE13</f>
        <v>0</v>
      </c>
      <c r="BJ13" s="93" t="e">
        <f t="shared" ref="BJ13:BK28" si="11">+AZ13*BE13</f>
        <v>#DIV/0!</v>
      </c>
      <c r="BK13" s="93" t="e">
        <f t="shared" si="11"/>
        <v>#REF!</v>
      </c>
      <c r="BL13" s="93" t="e">
        <f t="shared" ref="BL13:BL267" si="12">+BB13*BF13</f>
        <v>#REF!</v>
      </c>
      <c r="BM13" s="93" t="e">
        <f t="shared" ref="BM13:BM267" si="13">+BC13*BF13</f>
        <v>#REF!</v>
      </c>
      <c r="BN13" s="93" t="e">
        <f t="shared" ref="BN13:BN267" si="14">+BD13*BF13</f>
        <v>#REF!</v>
      </c>
      <c r="BO13" s="93" t="e">
        <f t="shared" ref="BO13:BR28" si="15">+BG13+BK13</f>
        <v>#REF!</v>
      </c>
      <c r="BP13" s="93" t="e">
        <f t="shared" si="15"/>
        <v>#REF!</v>
      </c>
      <c r="BQ13" s="93" t="e">
        <f t="shared" si="15"/>
        <v>#REF!</v>
      </c>
      <c r="BR13" s="93" t="e">
        <f t="shared" si="15"/>
        <v>#DIV/0!</v>
      </c>
      <c r="BS13" s="2166" t="e">
        <f t="shared" ref="BS13:BV13" si="16">AVERAGEIF(BO13:BO22,"&lt;&gt;#¡DIV/0!")</f>
        <v>#REF!</v>
      </c>
      <c r="BT13" s="2166" t="e">
        <f t="shared" si="16"/>
        <v>#REF!</v>
      </c>
      <c r="BU13" s="2166" t="e">
        <f t="shared" si="16"/>
        <v>#REF!</v>
      </c>
      <c r="BV13" s="2166" t="e">
        <f t="shared" si="16"/>
        <v>#DIV/0!</v>
      </c>
      <c r="BW13" s="2155" t="e">
        <f>+C13*BS13</f>
        <v>#REF!</v>
      </c>
      <c r="BX13" s="2155" t="e">
        <f>+C13*BT13</f>
        <v>#REF!</v>
      </c>
      <c r="BY13" s="2155" t="e">
        <f>+C13*BU13</f>
        <v>#REF!</v>
      </c>
      <c r="BZ13" s="2155" t="e">
        <f>+C13*BV13</f>
        <v>#DIV/0!</v>
      </c>
      <c r="CA13" s="2165" t="e">
        <f>SUM(BW13:BZ22)</f>
        <v>#REF!</v>
      </c>
      <c r="CB13" s="8"/>
      <c r="CC13" s="2273">
        <f t="shared" ref="CC13:CF13" si="17">+Q13/$N$13</f>
        <v>0</v>
      </c>
      <c r="CD13" s="2267">
        <f t="shared" si="17"/>
        <v>0</v>
      </c>
      <c r="CE13" s="2267">
        <f t="shared" si="17"/>
        <v>0</v>
      </c>
      <c r="CF13" s="2267">
        <f t="shared" si="17"/>
        <v>0</v>
      </c>
      <c r="CG13" s="2268">
        <f>AVERAGE(CC13:CF22)</f>
        <v>0</v>
      </c>
      <c r="CH13" s="8"/>
      <c r="CI13" s="8"/>
      <c r="CJ13" s="8"/>
      <c r="CK13" s="8"/>
      <c r="CL13" s="8"/>
      <c r="CM13" s="8"/>
      <c r="CN13" s="8"/>
      <c r="CO13" s="8"/>
      <c r="CP13" s="8"/>
      <c r="CQ13" s="8"/>
      <c r="CR13" s="8"/>
      <c r="CS13" s="8"/>
      <c r="CT13" s="8"/>
    </row>
    <row r="14" spans="1:98" ht="14.25" customHeight="1">
      <c r="A14" s="2184"/>
      <c r="B14" s="2809"/>
      <c r="C14" s="2810"/>
      <c r="D14" s="2809"/>
      <c r="E14" s="2810"/>
      <c r="F14" s="810" t="s">
        <v>970</v>
      </c>
      <c r="G14" s="811">
        <v>135309</v>
      </c>
      <c r="H14" s="2815"/>
      <c r="I14" s="97"/>
      <c r="J14" s="98"/>
      <c r="K14" s="98"/>
      <c r="L14" s="98"/>
      <c r="M14" s="2150"/>
      <c r="N14" s="2816"/>
      <c r="O14" s="99"/>
      <c r="P14" s="100"/>
      <c r="Q14" s="2184"/>
      <c r="R14" s="2153"/>
      <c r="S14" s="2153"/>
      <c r="T14" s="2150"/>
      <c r="U14" s="74"/>
      <c r="V14" s="812">
        <v>2</v>
      </c>
      <c r="W14" s="813" t="s">
        <v>971</v>
      </c>
      <c r="X14" s="814">
        <v>46055</v>
      </c>
      <c r="Y14" s="814">
        <v>46387</v>
      </c>
      <c r="Z14" s="815" t="s">
        <v>966</v>
      </c>
      <c r="AA14" s="778"/>
      <c r="AB14" s="105"/>
      <c r="AC14" s="105"/>
      <c r="AD14" s="106"/>
      <c r="AE14" s="74"/>
      <c r="AF14" s="816" t="s">
        <v>972</v>
      </c>
      <c r="AG14" s="817" t="s">
        <v>973</v>
      </c>
      <c r="AH14" s="818" t="s">
        <v>974</v>
      </c>
      <c r="AI14" s="819" t="s">
        <v>279</v>
      </c>
      <c r="AJ14" s="820">
        <v>3</v>
      </c>
      <c r="AK14" s="226"/>
      <c r="AL14" s="111"/>
      <c r="AM14" s="111"/>
      <c r="AN14" s="112"/>
      <c r="AO14" s="8"/>
      <c r="AP14" s="821"/>
      <c r="AQ14" s="822"/>
      <c r="AR14" s="89"/>
      <c r="AS14" s="115">
        <f t="shared" si="0"/>
        <v>0</v>
      </c>
      <c r="AT14" s="116">
        <f t="shared" si="1"/>
        <v>0</v>
      </c>
      <c r="AU14" s="116">
        <f t="shared" si="2"/>
        <v>0</v>
      </c>
      <c r="AV14" s="116">
        <f t="shared" si="3"/>
        <v>0</v>
      </c>
      <c r="AW14" s="117">
        <f t="shared" si="4"/>
        <v>0</v>
      </c>
      <c r="AX14" s="117">
        <f t="shared" si="5"/>
        <v>0</v>
      </c>
      <c r="AY14" s="117">
        <f t="shared" si="6"/>
        <v>0</v>
      </c>
      <c r="AZ14" s="117" t="e">
        <f t="shared" si="7"/>
        <v>#DIV/0!</v>
      </c>
      <c r="BA14" s="117">
        <f>+AK14/AJ13</f>
        <v>0</v>
      </c>
      <c r="BB14" s="117">
        <f>+AL14/AJ13</f>
        <v>0</v>
      </c>
      <c r="BC14" s="117">
        <f>+AM14/AJ13</f>
        <v>0</v>
      </c>
      <c r="BD14" s="117">
        <f>+AN14/AJ13</f>
        <v>0</v>
      </c>
      <c r="BE14" s="118">
        <v>0.2</v>
      </c>
      <c r="BF14" s="118">
        <v>0.8</v>
      </c>
      <c r="BG14" s="117">
        <f t="shared" si="8"/>
        <v>0</v>
      </c>
      <c r="BH14" s="117">
        <f t="shared" si="9"/>
        <v>0</v>
      </c>
      <c r="BI14" s="117">
        <f t="shared" si="10"/>
        <v>0</v>
      </c>
      <c r="BJ14" s="117" t="e">
        <f t="shared" si="11"/>
        <v>#DIV/0!</v>
      </c>
      <c r="BK14" s="117">
        <f t="shared" si="11"/>
        <v>0</v>
      </c>
      <c r="BL14" s="117">
        <f t="shared" si="12"/>
        <v>0</v>
      </c>
      <c r="BM14" s="117">
        <f t="shared" si="13"/>
        <v>0</v>
      </c>
      <c r="BN14" s="117">
        <f t="shared" si="14"/>
        <v>0</v>
      </c>
      <c r="BO14" s="117">
        <f t="shared" si="15"/>
        <v>0</v>
      </c>
      <c r="BP14" s="117">
        <f t="shared" si="15"/>
        <v>0</v>
      </c>
      <c r="BQ14" s="117">
        <f t="shared" si="15"/>
        <v>0</v>
      </c>
      <c r="BR14" s="117" t="e">
        <f t="shared" si="15"/>
        <v>#DIV/0!</v>
      </c>
      <c r="BS14" s="2153"/>
      <c r="BT14" s="2153"/>
      <c r="BU14" s="2153"/>
      <c r="BV14" s="2153"/>
      <c r="BW14" s="2153"/>
      <c r="BX14" s="2153"/>
      <c r="BY14" s="2153"/>
      <c r="BZ14" s="2153"/>
      <c r="CA14" s="2150"/>
      <c r="CB14" s="8"/>
      <c r="CC14" s="2184"/>
      <c r="CD14" s="2153"/>
      <c r="CE14" s="2153"/>
      <c r="CF14" s="2153"/>
      <c r="CG14" s="2150"/>
      <c r="CH14" s="8"/>
      <c r="CI14" s="8"/>
      <c r="CJ14" s="8"/>
      <c r="CK14" s="8"/>
      <c r="CL14" s="8"/>
      <c r="CM14" s="8"/>
      <c r="CN14" s="8"/>
      <c r="CO14" s="8"/>
      <c r="CP14" s="8"/>
      <c r="CQ14" s="8"/>
      <c r="CR14" s="8"/>
      <c r="CS14" s="8"/>
      <c r="CT14" s="8"/>
    </row>
    <row r="15" spans="1:98" ht="14.25" customHeight="1">
      <c r="A15" s="2184"/>
      <c r="B15" s="2809"/>
      <c r="C15" s="2810"/>
      <c r="D15" s="2809"/>
      <c r="E15" s="2810"/>
      <c r="F15" s="810" t="s">
        <v>975</v>
      </c>
      <c r="G15" s="811">
        <v>793291</v>
      </c>
      <c r="H15" s="2815"/>
      <c r="I15" s="97"/>
      <c r="J15" s="98"/>
      <c r="K15" s="98"/>
      <c r="L15" s="98"/>
      <c r="M15" s="2150"/>
      <c r="N15" s="2816"/>
      <c r="O15" s="823" t="s">
        <v>976</v>
      </c>
      <c r="P15" s="100">
        <v>1833651859</v>
      </c>
      <c r="Q15" s="2184"/>
      <c r="R15" s="2153"/>
      <c r="S15" s="2153"/>
      <c r="T15" s="2150"/>
      <c r="U15" s="74"/>
      <c r="V15" s="812">
        <v>3</v>
      </c>
      <c r="W15" s="813" t="s">
        <v>977</v>
      </c>
      <c r="X15" s="814">
        <v>46055</v>
      </c>
      <c r="Y15" s="814">
        <v>46387</v>
      </c>
      <c r="Z15" s="815" t="s">
        <v>966</v>
      </c>
      <c r="AA15" s="778"/>
      <c r="AB15" s="105"/>
      <c r="AC15" s="105"/>
      <c r="AD15" s="106"/>
      <c r="AE15" s="74"/>
      <c r="AF15" s="816" t="s">
        <v>978</v>
      </c>
      <c r="AG15" s="817" t="s">
        <v>979</v>
      </c>
      <c r="AH15" s="818" t="s">
        <v>980</v>
      </c>
      <c r="AI15" s="819" t="s">
        <v>279</v>
      </c>
      <c r="AJ15" s="820">
        <v>100</v>
      </c>
      <c r="AK15" s="226"/>
      <c r="AL15" s="111"/>
      <c r="AM15" s="111"/>
      <c r="AN15" s="112"/>
      <c r="AO15" s="8"/>
      <c r="AP15" s="821"/>
      <c r="AQ15" s="822"/>
      <c r="AR15" s="89"/>
      <c r="AS15" s="115">
        <f t="shared" si="0"/>
        <v>0</v>
      </c>
      <c r="AT15" s="116">
        <f t="shared" si="1"/>
        <v>0</v>
      </c>
      <c r="AU15" s="116">
        <f t="shared" si="2"/>
        <v>0</v>
      </c>
      <c r="AV15" s="116">
        <f t="shared" si="3"/>
        <v>0</v>
      </c>
      <c r="AW15" s="117">
        <f t="shared" si="4"/>
        <v>0</v>
      </c>
      <c r="AX15" s="117">
        <f t="shared" si="5"/>
        <v>0</v>
      </c>
      <c r="AY15" s="117">
        <f t="shared" si="6"/>
        <v>0</v>
      </c>
      <c r="AZ15" s="117" t="e">
        <f t="shared" si="7"/>
        <v>#DIV/0!</v>
      </c>
      <c r="BA15" s="117">
        <f>+AK15/AJ14</f>
        <v>0</v>
      </c>
      <c r="BB15" s="117">
        <f>+AL15/AJ14</f>
        <v>0</v>
      </c>
      <c r="BC15" s="117">
        <f>+AM15/AJ14</f>
        <v>0</v>
      </c>
      <c r="BD15" s="117">
        <f>+AN15/AJ14</f>
        <v>0</v>
      </c>
      <c r="BE15" s="118">
        <v>0.2</v>
      </c>
      <c r="BF15" s="118">
        <v>0.8</v>
      </c>
      <c r="BG15" s="117">
        <f t="shared" si="8"/>
        <v>0</v>
      </c>
      <c r="BH15" s="117">
        <f t="shared" si="9"/>
        <v>0</v>
      </c>
      <c r="BI15" s="117">
        <f t="shared" si="10"/>
        <v>0</v>
      </c>
      <c r="BJ15" s="117" t="e">
        <f t="shared" si="11"/>
        <v>#DIV/0!</v>
      </c>
      <c r="BK15" s="117">
        <f t="shared" si="11"/>
        <v>0</v>
      </c>
      <c r="BL15" s="117">
        <f t="shared" si="12"/>
        <v>0</v>
      </c>
      <c r="BM15" s="117">
        <f t="shared" si="13"/>
        <v>0</v>
      </c>
      <c r="BN15" s="117">
        <f t="shared" si="14"/>
        <v>0</v>
      </c>
      <c r="BO15" s="117">
        <f t="shared" si="15"/>
        <v>0</v>
      </c>
      <c r="BP15" s="117">
        <f t="shared" si="15"/>
        <v>0</v>
      </c>
      <c r="BQ15" s="117">
        <f t="shared" si="15"/>
        <v>0</v>
      </c>
      <c r="BR15" s="117" t="e">
        <f t="shared" si="15"/>
        <v>#DIV/0!</v>
      </c>
      <c r="BS15" s="2153"/>
      <c r="BT15" s="2153"/>
      <c r="BU15" s="2153"/>
      <c r="BV15" s="2153"/>
      <c r="BW15" s="2153"/>
      <c r="BX15" s="2153"/>
      <c r="BY15" s="2153"/>
      <c r="BZ15" s="2153"/>
      <c r="CA15" s="2150"/>
      <c r="CB15" s="8"/>
      <c r="CC15" s="2184"/>
      <c r="CD15" s="2153"/>
      <c r="CE15" s="2153"/>
      <c r="CF15" s="2153"/>
      <c r="CG15" s="2150"/>
      <c r="CH15" s="8"/>
      <c r="CI15" s="8"/>
      <c r="CJ15" s="8"/>
      <c r="CK15" s="8"/>
      <c r="CL15" s="8"/>
      <c r="CM15" s="8"/>
      <c r="CN15" s="8"/>
      <c r="CO15" s="8"/>
      <c r="CP15" s="8"/>
      <c r="CQ15" s="8"/>
      <c r="CR15" s="8"/>
      <c r="CS15" s="8"/>
      <c r="CT15" s="8"/>
    </row>
    <row r="16" spans="1:98" ht="14.25" customHeight="1">
      <c r="A16" s="2184"/>
      <c r="B16" s="2809"/>
      <c r="C16" s="2810"/>
      <c r="D16" s="2809"/>
      <c r="E16" s="2810"/>
      <c r="F16" s="810" t="s">
        <v>981</v>
      </c>
      <c r="G16" s="811">
        <v>192594</v>
      </c>
      <c r="H16" s="2815"/>
      <c r="I16" s="97"/>
      <c r="J16" s="98"/>
      <c r="K16" s="98"/>
      <c r="L16" s="98"/>
      <c r="M16" s="2150"/>
      <c r="N16" s="2816"/>
      <c r="O16" s="823"/>
      <c r="P16" s="824"/>
      <c r="Q16" s="2184"/>
      <c r="R16" s="2153"/>
      <c r="S16" s="2153"/>
      <c r="T16" s="2150"/>
      <c r="U16" s="74"/>
      <c r="V16" s="812">
        <v>4</v>
      </c>
      <c r="W16" s="813" t="s">
        <v>982</v>
      </c>
      <c r="X16" s="825">
        <v>46389</v>
      </c>
      <c r="Y16" s="814">
        <v>46417</v>
      </c>
      <c r="Z16" s="815" t="s">
        <v>966</v>
      </c>
      <c r="AA16" s="778"/>
      <c r="AB16" s="105"/>
      <c r="AC16" s="105"/>
      <c r="AD16" s="106"/>
      <c r="AE16" s="74"/>
      <c r="AF16" s="816" t="s">
        <v>983</v>
      </c>
      <c r="AG16" s="817" t="s">
        <v>984</v>
      </c>
      <c r="AH16" s="818" t="s">
        <v>985</v>
      </c>
      <c r="AI16" s="819" t="s">
        <v>279</v>
      </c>
      <c r="AJ16" s="820">
        <v>1</v>
      </c>
      <c r="AK16" s="226"/>
      <c r="AL16" s="111"/>
      <c r="AM16" s="111"/>
      <c r="AN16" s="112"/>
      <c r="AO16" s="8"/>
      <c r="AP16" s="821"/>
      <c r="AQ16" s="822"/>
      <c r="AR16" s="89"/>
      <c r="AS16" s="115">
        <f t="shared" si="0"/>
        <v>0</v>
      </c>
      <c r="AT16" s="116">
        <f t="shared" si="1"/>
        <v>0</v>
      </c>
      <c r="AU16" s="116">
        <f t="shared" si="2"/>
        <v>0</v>
      </c>
      <c r="AV16" s="116">
        <f t="shared" si="3"/>
        <v>0</v>
      </c>
      <c r="AW16" s="117">
        <f t="shared" si="4"/>
        <v>0</v>
      </c>
      <c r="AX16" s="117">
        <f t="shared" si="5"/>
        <v>0</v>
      </c>
      <c r="AY16" s="117">
        <f t="shared" si="6"/>
        <v>0</v>
      </c>
      <c r="AZ16" s="117" t="e">
        <f t="shared" si="7"/>
        <v>#DIV/0!</v>
      </c>
      <c r="BA16" s="117">
        <f>+AK16/AJ15</f>
        <v>0</v>
      </c>
      <c r="BB16" s="117">
        <f>+AL16/AJ15</f>
        <v>0</v>
      </c>
      <c r="BC16" s="117">
        <f>+AM16/AJ15</f>
        <v>0</v>
      </c>
      <c r="BD16" s="117">
        <f>+AN16/AJ15</f>
        <v>0</v>
      </c>
      <c r="BE16" s="118">
        <v>0.2</v>
      </c>
      <c r="BF16" s="118">
        <v>0.8</v>
      </c>
      <c r="BG16" s="117">
        <f t="shared" si="8"/>
        <v>0</v>
      </c>
      <c r="BH16" s="117">
        <f t="shared" si="9"/>
        <v>0</v>
      </c>
      <c r="BI16" s="117">
        <f t="shared" si="10"/>
        <v>0</v>
      </c>
      <c r="BJ16" s="117" t="e">
        <f t="shared" si="11"/>
        <v>#DIV/0!</v>
      </c>
      <c r="BK16" s="117">
        <f t="shared" si="11"/>
        <v>0</v>
      </c>
      <c r="BL16" s="117">
        <f t="shared" si="12"/>
        <v>0</v>
      </c>
      <c r="BM16" s="117">
        <f t="shared" si="13"/>
        <v>0</v>
      </c>
      <c r="BN16" s="117">
        <f t="shared" si="14"/>
        <v>0</v>
      </c>
      <c r="BO16" s="117">
        <f t="shared" si="15"/>
        <v>0</v>
      </c>
      <c r="BP16" s="117">
        <f t="shared" si="15"/>
        <v>0</v>
      </c>
      <c r="BQ16" s="117">
        <f t="shared" si="15"/>
        <v>0</v>
      </c>
      <c r="BR16" s="117" t="e">
        <f t="shared" si="15"/>
        <v>#DIV/0!</v>
      </c>
      <c r="BS16" s="2153"/>
      <c r="BT16" s="2153"/>
      <c r="BU16" s="2153"/>
      <c r="BV16" s="2153"/>
      <c r="BW16" s="2153"/>
      <c r="BX16" s="2153"/>
      <c r="BY16" s="2153"/>
      <c r="BZ16" s="2153"/>
      <c r="CA16" s="2150"/>
      <c r="CB16" s="8"/>
      <c r="CC16" s="2184"/>
      <c r="CD16" s="2153"/>
      <c r="CE16" s="2153"/>
      <c r="CF16" s="2153"/>
      <c r="CG16" s="2150"/>
      <c r="CH16" s="8"/>
      <c r="CI16" s="8"/>
      <c r="CJ16" s="8"/>
      <c r="CK16" s="8"/>
      <c r="CL16" s="8"/>
      <c r="CM16" s="8"/>
      <c r="CN16" s="8"/>
      <c r="CO16" s="8"/>
      <c r="CP16" s="8"/>
      <c r="CQ16" s="8"/>
      <c r="CR16" s="8"/>
      <c r="CS16" s="8"/>
      <c r="CT16" s="8"/>
    </row>
    <row r="17" spans="1:98" ht="14.25" customHeight="1">
      <c r="A17" s="2184"/>
      <c r="B17" s="2809"/>
      <c r="C17" s="2810"/>
      <c r="D17" s="2809"/>
      <c r="E17" s="2810"/>
      <c r="F17" s="810" t="s">
        <v>468</v>
      </c>
      <c r="G17" s="826">
        <v>756767</v>
      </c>
      <c r="H17" s="2815"/>
      <c r="I17" s="97"/>
      <c r="J17" s="98"/>
      <c r="K17" s="98"/>
      <c r="L17" s="98"/>
      <c r="M17" s="2150"/>
      <c r="N17" s="2816"/>
      <c r="O17" s="823"/>
      <c r="P17" s="100"/>
      <c r="Q17" s="2184"/>
      <c r="R17" s="2153"/>
      <c r="S17" s="2153"/>
      <c r="T17" s="2150"/>
      <c r="U17" s="74"/>
      <c r="V17" s="812">
        <v>5</v>
      </c>
      <c r="W17" s="813"/>
      <c r="X17" s="825"/>
      <c r="Y17" s="814"/>
      <c r="Z17" s="815"/>
      <c r="AA17" s="778"/>
      <c r="AB17" s="105"/>
      <c r="AC17" s="105"/>
      <c r="AD17" s="106"/>
      <c r="AE17" s="74"/>
      <c r="AF17" s="816" t="s">
        <v>986</v>
      </c>
      <c r="AJ17" s="827"/>
      <c r="AK17" s="226"/>
      <c r="AL17" s="111"/>
      <c r="AM17" s="111"/>
      <c r="AN17" s="112"/>
      <c r="AO17" s="8"/>
      <c r="AP17" s="821"/>
      <c r="AQ17" s="822"/>
      <c r="AR17" s="89"/>
      <c r="AS17" s="115">
        <f t="shared" si="0"/>
        <v>0</v>
      </c>
      <c r="AT17" s="116">
        <f t="shared" si="1"/>
        <v>0</v>
      </c>
      <c r="AU17" s="116">
        <f t="shared" si="2"/>
        <v>0</v>
      </c>
      <c r="AV17" s="116">
        <f t="shared" si="3"/>
        <v>0</v>
      </c>
      <c r="AW17" s="117" t="e">
        <f t="shared" si="4"/>
        <v>#DIV/0!</v>
      </c>
      <c r="AX17" s="117" t="e">
        <f t="shared" si="5"/>
        <v>#DIV/0!</v>
      </c>
      <c r="AY17" s="117" t="e">
        <f t="shared" si="6"/>
        <v>#DIV/0!</v>
      </c>
      <c r="AZ17" s="117" t="e">
        <f t="shared" si="7"/>
        <v>#DIV/0!</v>
      </c>
      <c r="BA17" s="117">
        <f>+AK17/AJ16</f>
        <v>0</v>
      </c>
      <c r="BB17" s="117">
        <f>+AL17/AJ16</f>
        <v>0</v>
      </c>
      <c r="BC17" s="117">
        <f>+AM17/AJ16</f>
        <v>0</v>
      </c>
      <c r="BD17" s="117">
        <f>+AN17/AJ16</f>
        <v>0</v>
      </c>
      <c r="BE17" s="118">
        <v>0.2</v>
      </c>
      <c r="BF17" s="118">
        <v>0.8</v>
      </c>
      <c r="BG17" s="117" t="e">
        <f t="shared" si="8"/>
        <v>#DIV/0!</v>
      </c>
      <c r="BH17" s="117" t="e">
        <f t="shared" si="9"/>
        <v>#DIV/0!</v>
      </c>
      <c r="BI17" s="117" t="e">
        <f t="shared" si="10"/>
        <v>#DIV/0!</v>
      </c>
      <c r="BJ17" s="117" t="e">
        <f t="shared" si="11"/>
        <v>#DIV/0!</v>
      </c>
      <c r="BK17" s="117">
        <f t="shared" si="11"/>
        <v>0</v>
      </c>
      <c r="BL17" s="117">
        <f t="shared" si="12"/>
        <v>0</v>
      </c>
      <c r="BM17" s="117">
        <f t="shared" si="13"/>
        <v>0</v>
      </c>
      <c r="BN17" s="117">
        <f t="shared" si="14"/>
        <v>0</v>
      </c>
      <c r="BO17" s="117" t="e">
        <f t="shared" si="15"/>
        <v>#DIV/0!</v>
      </c>
      <c r="BP17" s="117" t="e">
        <f t="shared" si="15"/>
        <v>#DIV/0!</v>
      </c>
      <c r="BQ17" s="117" t="e">
        <f t="shared" si="15"/>
        <v>#DIV/0!</v>
      </c>
      <c r="BR17" s="117" t="e">
        <f t="shared" si="15"/>
        <v>#DIV/0!</v>
      </c>
      <c r="BS17" s="2153"/>
      <c r="BT17" s="2153"/>
      <c r="BU17" s="2153"/>
      <c r="BV17" s="2153"/>
      <c r="BW17" s="2153"/>
      <c r="BX17" s="2153"/>
      <c r="BY17" s="2153"/>
      <c r="BZ17" s="2153"/>
      <c r="CA17" s="2150"/>
      <c r="CB17" s="8"/>
      <c r="CC17" s="2184"/>
      <c r="CD17" s="2153"/>
      <c r="CE17" s="2153"/>
      <c r="CF17" s="2153"/>
      <c r="CG17" s="2150"/>
      <c r="CH17" s="8"/>
      <c r="CI17" s="8"/>
      <c r="CJ17" s="8"/>
      <c r="CK17" s="8"/>
      <c r="CL17" s="8"/>
      <c r="CM17" s="8"/>
      <c r="CN17" s="8"/>
      <c r="CO17" s="8"/>
      <c r="CP17" s="8"/>
      <c r="CQ17" s="8"/>
      <c r="CR17" s="8"/>
      <c r="CS17" s="8"/>
      <c r="CT17" s="8"/>
    </row>
    <row r="18" spans="1:98" ht="13.5" customHeight="1" thickBot="1">
      <c r="A18" s="2184"/>
      <c r="B18" s="2809"/>
      <c r="C18" s="2810"/>
      <c r="D18" s="2809"/>
      <c r="E18" s="2810"/>
      <c r="F18" s="810" t="s">
        <v>466</v>
      </c>
      <c r="G18" s="826">
        <v>7580746</v>
      </c>
      <c r="H18" s="2815"/>
      <c r="I18" s="97"/>
      <c r="J18" s="98"/>
      <c r="K18" s="98"/>
      <c r="L18" s="98"/>
      <c r="M18" s="2150"/>
      <c r="N18" s="2816"/>
      <c r="O18" s="823"/>
      <c r="P18" s="100"/>
      <c r="Q18" s="2184"/>
      <c r="R18" s="2153"/>
      <c r="S18" s="2153"/>
      <c r="T18" s="2150"/>
      <c r="U18" s="74"/>
      <c r="V18" s="828">
        <v>6</v>
      </c>
      <c r="W18" s="829"/>
      <c r="X18" s="336"/>
      <c r="Y18" s="336"/>
      <c r="Z18" s="830"/>
      <c r="AA18" s="778"/>
      <c r="AB18" s="105"/>
      <c r="AC18" s="105"/>
      <c r="AD18" s="106"/>
      <c r="AE18" s="74"/>
      <c r="AF18" s="831" t="s">
        <v>987</v>
      </c>
      <c r="AG18" s="832"/>
      <c r="AH18" s="832"/>
      <c r="AI18" s="832"/>
      <c r="AJ18" s="833"/>
      <c r="AK18" s="226"/>
      <c r="AL18" s="111"/>
      <c r="AM18" s="111"/>
      <c r="AN18" s="112"/>
      <c r="AO18" s="8"/>
      <c r="AP18" s="834"/>
      <c r="AQ18" s="835"/>
      <c r="AR18" s="89"/>
      <c r="AS18" s="115">
        <f t="shared" si="0"/>
        <v>0</v>
      </c>
      <c r="AT18" s="116">
        <f t="shared" si="1"/>
        <v>0</v>
      </c>
      <c r="AU18" s="116">
        <f t="shared" si="2"/>
        <v>0</v>
      </c>
      <c r="AV18" s="116">
        <f t="shared" si="3"/>
        <v>0</v>
      </c>
      <c r="AW18" s="117" t="e">
        <f t="shared" si="4"/>
        <v>#DIV/0!</v>
      </c>
      <c r="AX18" s="117" t="e">
        <f t="shared" si="5"/>
        <v>#DIV/0!</v>
      </c>
      <c r="AY18" s="117" t="e">
        <f t="shared" si="6"/>
        <v>#DIV/0!</v>
      </c>
      <c r="AZ18" s="117" t="e">
        <f t="shared" si="7"/>
        <v>#DIV/0!</v>
      </c>
      <c r="BA18" s="117" t="e">
        <f t="shared" ref="BA18:BA267" si="18">+AK18/AJ18</f>
        <v>#DIV/0!</v>
      </c>
      <c r="BB18" s="117" t="e">
        <f t="shared" ref="BB18:BB267" si="19">+AL18/AJ18</f>
        <v>#DIV/0!</v>
      </c>
      <c r="BC18" s="117" t="e">
        <f t="shared" ref="BC18:BC267" si="20">+AM18/AJ18</f>
        <v>#DIV/0!</v>
      </c>
      <c r="BD18" s="117" t="e">
        <f t="shared" ref="BD18:BD267" si="21">+AN18/AJ18</f>
        <v>#DIV/0!</v>
      </c>
      <c r="BE18" s="118">
        <v>0.2</v>
      </c>
      <c r="BF18" s="118">
        <v>0.8</v>
      </c>
      <c r="BG18" s="117" t="e">
        <f t="shared" si="8"/>
        <v>#DIV/0!</v>
      </c>
      <c r="BH18" s="117" t="e">
        <f t="shared" si="9"/>
        <v>#DIV/0!</v>
      </c>
      <c r="BI18" s="117" t="e">
        <f t="shared" si="10"/>
        <v>#DIV/0!</v>
      </c>
      <c r="BJ18" s="117" t="e">
        <f t="shared" si="11"/>
        <v>#DIV/0!</v>
      </c>
      <c r="BK18" s="117" t="e">
        <f t="shared" si="11"/>
        <v>#DIV/0!</v>
      </c>
      <c r="BL18" s="117" t="e">
        <f t="shared" si="12"/>
        <v>#DIV/0!</v>
      </c>
      <c r="BM18" s="117" t="e">
        <f t="shared" si="13"/>
        <v>#DIV/0!</v>
      </c>
      <c r="BN18" s="117" t="e">
        <f t="shared" si="14"/>
        <v>#DIV/0!</v>
      </c>
      <c r="BO18" s="117" t="e">
        <f t="shared" si="15"/>
        <v>#DIV/0!</v>
      </c>
      <c r="BP18" s="117" t="e">
        <f t="shared" si="15"/>
        <v>#DIV/0!</v>
      </c>
      <c r="BQ18" s="117" t="e">
        <f t="shared" si="15"/>
        <v>#DIV/0!</v>
      </c>
      <c r="BR18" s="117" t="e">
        <f t="shared" si="15"/>
        <v>#DIV/0!</v>
      </c>
      <c r="BS18" s="2153"/>
      <c r="BT18" s="2153"/>
      <c r="BU18" s="2153"/>
      <c r="BV18" s="2153"/>
      <c r="BW18" s="2153"/>
      <c r="BX18" s="2153"/>
      <c r="BY18" s="2153"/>
      <c r="BZ18" s="2153"/>
      <c r="CA18" s="2150"/>
      <c r="CB18" s="8"/>
      <c r="CC18" s="2184"/>
      <c r="CD18" s="2153"/>
      <c r="CE18" s="2153"/>
      <c r="CF18" s="2153"/>
      <c r="CG18" s="2150"/>
      <c r="CH18" s="8"/>
      <c r="CI18" s="8"/>
      <c r="CJ18" s="8"/>
      <c r="CK18" s="8"/>
      <c r="CL18" s="8"/>
      <c r="CM18" s="8"/>
      <c r="CN18" s="8"/>
      <c r="CO18" s="8"/>
      <c r="CP18" s="8"/>
      <c r="CQ18" s="8"/>
      <c r="CR18" s="8"/>
      <c r="CS18" s="8"/>
      <c r="CT18" s="8"/>
    </row>
    <row r="19" spans="1:98" ht="14.25" hidden="1" customHeight="1" thickBot="1">
      <c r="A19" s="2184"/>
      <c r="B19" s="2809"/>
      <c r="C19" s="2810"/>
      <c r="D19" s="2809"/>
      <c r="E19" s="2810"/>
      <c r="F19" s="836"/>
      <c r="G19" s="837"/>
      <c r="H19" s="838"/>
      <c r="I19" s="97"/>
      <c r="J19" s="98"/>
      <c r="K19" s="98"/>
      <c r="L19" s="98"/>
      <c r="M19" s="2150"/>
      <c r="N19" s="2816"/>
      <c r="O19" s="823"/>
      <c r="P19" s="100"/>
      <c r="Q19" s="2184"/>
      <c r="R19" s="2153"/>
      <c r="S19" s="2153"/>
      <c r="T19" s="2150"/>
      <c r="U19" s="74"/>
      <c r="V19" s="338">
        <v>7</v>
      </c>
      <c r="W19" s="170"/>
      <c r="X19" s="163"/>
      <c r="Y19" s="163"/>
      <c r="Z19" s="173"/>
      <c r="AA19" s="104"/>
      <c r="AB19" s="105"/>
      <c r="AC19" s="105"/>
      <c r="AD19" s="106"/>
      <c r="AE19" s="74"/>
      <c r="AF19" s="839"/>
      <c r="AG19" s="840"/>
      <c r="AH19" s="840"/>
      <c r="AI19" s="840"/>
      <c r="AJ19" s="841"/>
      <c r="AK19" s="110"/>
      <c r="AL19" s="111"/>
      <c r="AM19" s="111"/>
      <c r="AN19" s="112"/>
      <c r="AO19" s="8"/>
      <c r="AP19" s="543"/>
      <c r="AQ19" s="544"/>
      <c r="AR19" s="89"/>
      <c r="AS19" s="115" t="e">
        <f t="shared" si="0"/>
        <v>#DIV/0!</v>
      </c>
      <c r="AT19" s="116" t="e">
        <f t="shared" si="1"/>
        <v>#DIV/0!</v>
      </c>
      <c r="AU19" s="116" t="e">
        <f t="shared" si="2"/>
        <v>#DIV/0!</v>
      </c>
      <c r="AV19" s="116" t="e">
        <f t="shared" si="3"/>
        <v>#DIV/0!</v>
      </c>
      <c r="AW19" s="117" t="e">
        <f t="shared" si="4"/>
        <v>#DIV/0!</v>
      </c>
      <c r="AX19" s="117" t="e">
        <f t="shared" si="5"/>
        <v>#DIV/0!</v>
      </c>
      <c r="AY19" s="117" t="e">
        <f t="shared" si="6"/>
        <v>#DIV/0!</v>
      </c>
      <c r="AZ19" s="117" t="e">
        <f t="shared" si="7"/>
        <v>#DIV/0!</v>
      </c>
      <c r="BA19" s="117" t="e">
        <f t="shared" si="18"/>
        <v>#DIV/0!</v>
      </c>
      <c r="BB19" s="117" t="e">
        <f t="shared" si="19"/>
        <v>#DIV/0!</v>
      </c>
      <c r="BC19" s="117" t="e">
        <f t="shared" si="20"/>
        <v>#DIV/0!</v>
      </c>
      <c r="BD19" s="117" t="e">
        <f t="shared" si="21"/>
        <v>#DIV/0!</v>
      </c>
      <c r="BE19" s="118">
        <v>0.2</v>
      </c>
      <c r="BF19" s="118">
        <v>0.8</v>
      </c>
      <c r="BG19" s="117" t="e">
        <f t="shared" si="8"/>
        <v>#DIV/0!</v>
      </c>
      <c r="BH19" s="117" t="e">
        <f t="shared" si="9"/>
        <v>#DIV/0!</v>
      </c>
      <c r="BI19" s="117" t="e">
        <f t="shared" si="10"/>
        <v>#DIV/0!</v>
      </c>
      <c r="BJ19" s="117" t="e">
        <f t="shared" si="11"/>
        <v>#DIV/0!</v>
      </c>
      <c r="BK19" s="117" t="e">
        <f t="shared" si="11"/>
        <v>#DIV/0!</v>
      </c>
      <c r="BL19" s="117" t="e">
        <f t="shared" si="12"/>
        <v>#DIV/0!</v>
      </c>
      <c r="BM19" s="117" t="e">
        <f t="shared" si="13"/>
        <v>#DIV/0!</v>
      </c>
      <c r="BN19" s="117" t="e">
        <f t="shared" si="14"/>
        <v>#DIV/0!</v>
      </c>
      <c r="BO19" s="117" t="e">
        <f t="shared" si="15"/>
        <v>#DIV/0!</v>
      </c>
      <c r="BP19" s="117" t="e">
        <f t="shared" si="15"/>
        <v>#DIV/0!</v>
      </c>
      <c r="BQ19" s="117" t="e">
        <f t="shared" si="15"/>
        <v>#DIV/0!</v>
      </c>
      <c r="BR19" s="117" t="e">
        <f t="shared" si="15"/>
        <v>#DIV/0!</v>
      </c>
      <c r="BS19" s="2153"/>
      <c r="BT19" s="2153"/>
      <c r="BU19" s="2153"/>
      <c r="BV19" s="2153"/>
      <c r="BW19" s="2153"/>
      <c r="BX19" s="2153"/>
      <c r="BY19" s="2153"/>
      <c r="BZ19" s="2153"/>
      <c r="CA19" s="2150"/>
      <c r="CB19" s="8"/>
      <c r="CC19" s="2184"/>
      <c r="CD19" s="2153"/>
      <c r="CE19" s="2153"/>
      <c r="CF19" s="2153"/>
      <c r="CG19" s="2150"/>
      <c r="CH19" s="8"/>
      <c r="CI19" s="8"/>
      <c r="CJ19" s="8"/>
      <c r="CK19" s="8"/>
      <c r="CL19" s="8"/>
      <c r="CM19" s="8"/>
      <c r="CN19" s="8"/>
      <c r="CO19" s="8"/>
      <c r="CP19" s="8"/>
      <c r="CQ19" s="8"/>
      <c r="CR19" s="8"/>
      <c r="CS19" s="8"/>
      <c r="CT19" s="8"/>
    </row>
    <row r="20" spans="1:98" ht="14.25" hidden="1" customHeight="1" thickBot="1">
      <c r="A20" s="2184"/>
      <c r="B20" s="2809"/>
      <c r="C20" s="2810"/>
      <c r="D20" s="2809"/>
      <c r="E20" s="2810"/>
      <c r="F20" s="836"/>
      <c r="G20" s="837"/>
      <c r="H20" s="838"/>
      <c r="I20" s="97"/>
      <c r="J20" s="98"/>
      <c r="K20" s="98"/>
      <c r="L20" s="98"/>
      <c r="M20" s="2150"/>
      <c r="N20" s="2816"/>
      <c r="O20" s="823"/>
      <c r="P20" s="100"/>
      <c r="Q20" s="2184"/>
      <c r="R20" s="2153"/>
      <c r="S20" s="2153"/>
      <c r="T20" s="2150"/>
      <c r="U20" s="74"/>
      <c r="V20" s="101">
        <v>8</v>
      </c>
      <c r="W20" s="95"/>
      <c r="X20" s="102"/>
      <c r="Y20" s="102"/>
      <c r="Z20" s="103"/>
      <c r="AA20" s="104"/>
      <c r="AB20" s="105"/>
      <c r="AC20" s="105"/>
      <c r="AD20" s="106"/>
      <c r="AE20" s="74"/>
      <c r="AF20" s="842"/>
      <c r="AG20" s="843"/>
      <c r="AH20" s="843"/>
      <c r="AI20" s="843"/>
      <c r="AJ20" s="844"/>
      <c r="AK20" s="110"/>
      <c r="AL20" s="111"/>
      <c r="AM20" s="111"/>
      <c r="AN20" s="112"/>
      <c r="AO20" s="8"/>
      <c r="AP20" s="113"/>
      <c r="AQ20" s="114"/>
      <c r="AR20" s="89"/>
      <c r="AS20" s="115" t="e">
        <f t="shared" si="0"/>
        <v>#DIV/0!</v>
      </c>
      <c r="AT20" s="116" t="e">
        <f t="shared" si="1"/>
        <v>#DIV/0!</v>
      </c>
      <c r="AU20" s="116" t="e">
        <f t="shared" si="2"/>
        <v>#DIV/0!</v>
      </c>
      <c r="AV20" s="116" t="e">
        <f t="shared" si="3"/>
        <v>#DIV/0!</v>
      </c>
      <c r="AW20" s="117" t="e">
        <f t="shared" si="4"/>
        <v>#DIV/0!</v>
      </c>
      <c r="AX20" s="117" t="e">
        <f t="shared" si="5"/>
        <v>#DIV/0!</v>
      </c>
      <c r="AY20" s="117" t="e">
        <f t="shared" si="6"/>
        <v>#DIV/0!</v>
      </c>
      <c r="AZ20" s="117" t="e">
        <f t="shared" si="7"/>
        <v>#DIV/0!</v>
      </c>
      <c r="BA20" s="117" t="e">
        <f t="shared" si="18"/>
        <v>#DIV/0!</v>
      </c>
      <c r="BB20" s="117" t="e">
        <f t="shared" si="19"/>
        <v>#DIV/0!</v>
      </c>
      <c r="BC20" s="117" t="e">
        <f t="shared" si="20"/>
        <v>#DIV/0!</v>
      </c>
      <c r="BD20" s="117" t="e">
        <f t="shared" si="21"/>
        <v>#DIV/0!</v>
      </c>
      <c r="BE20" s="118">
        <v>0.2</v>
      </c>
      <c r="BF20" s="118">
        <v>0.8</v>
      </c>
      <c r="BG20" s="117" t="e">
        <f t="shared" si="8"/>
        <v>#DIV/0!</v>
      </c>
      <c r="BH20" s="117" t="e">
        <f t="shared" si="9"/>
        <v>#DIV/0!</v>
      </c>
      <c r="BI20" s="117" t="e">
        <f t="shared" si="10"/>
        <v>#DIV/0!</v>
      </c>
      <c r="BJ20" s="117" t="e">
        <f t="shared" si="11"/>
        <v>#DIV/0!</v>
      </c>
      <c r="BK20" s="117" t="e">
        <f t="shared" si="11"/>
        <v>#DIV/0!</v>
      </c>
      <c r="BL20" s="117" t="e">
        <f t="shared" si="12"/>
        <v>#DIV/0!</v>
      </c>
      <c r="BM20" s="117" t="e">
        <f t="shared" si="13"/>
        <v>#DIV/0!</v>
      </c>
      <c r="BN20" s="117" t="e">
        <f t="shared" si="14"/>
        <v>#DIV/0!</v>
      </c>
      <c r="BO20" s="117" t="e">
        <f t="shared" si="15"/>
        <v>#DIV/0!</v>
      </c>
      <c r="BP20" s="117" t="e">
        <f t="shared" si="15"/>
        <v>#DIV/0!</v>
      </c>
      <c r="BQ20" s="117" t="e">
        <f t="shared" si="15"/>
        <v>#DIV/0!</v>
      </c>
      <c r="BR20" s="117" t="e">
        <f t="shared" si="15"/>
        <v>#DIV/0!</v>
      </c>
      <c r="BS20" s="2153"/>
      <c r="BT20" s="2153"/>
      <c r="BU20" s="2153"/>
      <c r="BV20" s="2153"/>
      <c r="BW20" s="2153"/>
      <c r="BX20" s="2153"/>
      <c r="BY20" s="2153"/>
      <c r="BZ20" s="2153"/>
      <c r="CA20" s="2150"/>
      <c r="CB20" s="8"/>
      <c r="CC20" s="2184"/>
      <c r="CD20" s="2153"/>
      <c r="CE20" s="2153"/>
      <c r="CF20" s="2153"/>
      <c r="CG20" s="2150"/>
      <c r="CH20" s="8"/>
      <c r="CI20" s="8"/>
      <c r="CJ20" s="8"/>
      <c r="CK20" s="8"/>
      <c r="CL20" s="8"/>
      <c r="CM20" s="8"/>
      <c r="CN20" s="8"/>
      <c r="CO20" s="8"/>
      <c r="CP20" s="8"/>
      <c r="CQ20" s="8"/>
      <c r="CR20" s="8"/>
      <c r="CS20" s="8"/>
      <c r="CT20" s="8"/>
    </row>
    <row r="21" spans="1:98" ht="14.25" hidden="1" customHeight="1" thickBot="1">
      <c r="A21" s="2184"/>
      <c r="B21" s="2809"/>
      <c r="C21" s="2810"/>
      <c r="D21" s="2809"/>
      <c r="E21" s="2810"/>
      <c r="F21" s="836"/>
      <c r="G21" s="837"/>
      <c r="H21" s="838"/>
      <c r="I21" s="97"/>
      <c r="J21" s="98"/>
      <c r="K21" s="98"/>
      <c r="L21" s="98"/>
      <c r="M21" s="2150"/>
      <c r="N21" s="2816"/>
      <c r="O21" s="823"/>
      <c r="P21" s="100"/>
      <c r="Q21" s="2184"/>
      <c r="R21" s="2153"/>
      <c r="S21" s="2153"/>
      <c r="T21" s="2150"/>
      <c r="U21" s="74"/>
      <c r="V21" s="101">
        <v>9</v>
      </c>
      <c r="W21" s="95"/>
      <c r="X21" s="102"/>
      <c r="Y21" s="102"/>
      <c r="Z21" s="103"/>
      <c r="AA21" s="104"/>
      <c r="AB21" s="105"/>
      <c r="AC21" s="105"/>
      <c r="AD21" s="106"/>
      <c r="AE21" s="74"/>
      <c r="AF21" s="842"/>
      <c r="AG21" s="843"/>
      <c r="AH21" s="843"/>
      <c r="AI21" s="843"/>
      <c r="AJ21" s="844"/>
      <c r="AK21" s="110"/>
      <c r="AL21" s="111"/>
      <c r="AM21" s="111"/>
      <c r="AN21" s="112"/>
      <c r="AO21" s="8"/>
      <c r="AP21" s="113"/>
      <c r="AQ21" s="114"/>
      <c r="AR21" s="89"/>
      <c r="AS21" s="115" t="e">
        <f t="shared" si="0"/>
        <v>#DIV/0!</v>
      </c>
      <c r="AT21" s="116" t="e">
        <f t="shared" si="1"/>
        <v>#DIV/0!</v>
      </c>
      <c r="AU21" s="116" t="e">
        <f t="shared" si="2"/>
        <v>#DIV/0!</v>
      </c>
      <c r="AV21" s="116" t="e">
        <f t="shared" si="3"/>
        <v>#DIV/0!</v>
      </c>
      <c r="AW21" s="117" t="e">
        <f t="shared" si="4"/>
        <v>#DIV/0!</v>
      </c>
      <c r="AX21" s="117" t="e">
        <f t="shared" si="5"/>
        <v>#DIV/0!</v>
      </c>
      <c r="AY21" s="117" t="e">
        <f t="shared" si="6"/>
        <v>#DIV/0!</v>
      </c>
      <c r="AZ21" s="117" t="e">
        <f t="shared" si="7"/>
        <v>#DIV/0!</v>
      </c>
      <c r="BA21" s="117" t="e">
        <f t="shared" si="18"/>
        <v>#DIV/0!</v>
      </c>
      <c r="BB21" s="117" t="e">
        <f t="shared" si="19"/>
        <v>#DIV/0!</v>
      </c>
      <c r="BC21" s="117" t="e">
        <f t="shared" si="20"/>
        <v>#DIV/0!</v>
      </c>
      <c r="BD21" s="117" t="e">
        <f t="shared" si="21"/>
        <v>#DIV/0!</v>
      </c>
      <c r="BE21" s="118">
        <v>0.2</v>
      </c>
      <c r="BF21" s="118">
        <v>0.8</v>
      </c>
      <c r="BG21" s="117" t="e">
        <f t="shared" si="8"/>
        <v>#DIV/0!</v>
      </c>
      <c r="BH21" s="117" t="e">
        <f t="shared" si="9"/>
        <v>#DIV/0!</v>
      </c>
      <c r="BI21" s="117" t="e">
        <f t="shared" si="10"/>
        <v>#DIV/0!</v>
      </c>
      <c r="BJ21" s="117" t="e">
        <f t="shared" si="11"/>
        <v>#DIV/0!</v>
      </c>
      <c r="BK21" s="117" t="e">
        <f t="shared" si="11"/>
        <v>#DIV/0!</v>
      </c>
      <c r="BL21" s="117" t="e">
        <f t="shared" si="12"/>
        <v>#DIV/0!</v>
      </c>
      <c r="BM21" s="117" t="e">
        <f t="shared" si="13"/>
        <v>#DIV/0!</v>
      </c>
      <c r="BN21" s="117" t="e">
        <f t="shared" si="14"/>
        <v>#DIV/0!</v>
      </c>
      <c r="BO21" s="117" t="e">
        <f t="shared" si="15"/>
        <v>#DIV/0!</v>
      </c>
      <c r="BP21" s="117" t="e">
        <f t="shared" si="15"/>
        <v>#DIV/0!</v>
      </c>
      <c r="BQ21" s="117" t="e">
        <f t="shared" si="15"/>
        <v>#DIV/0!</v>
      </c>
      <c r="BR21" s="117" t="e">
        <f t="shared" si="15"/>
        <v>#DIV/0!</v>
      </c>
      <c r="BS21" s="2153"/>
      <c r="BT21" s="2153"/>
      <c r="BU21" s="2153"/>
      <c r="BV21" s="2153"/>
      <c r="BW21" s="2153"/>
      <c r="BX21" s="2153"/>
      <c r="BY21" s="2153"/>
      <c r="BZ21" s="2153"/>
      <c r="CA21" s="2150"/>
      <c r="CB21" s="8"/>
      <c r="CC21" s="2184"/>
      <c r="CD21" s="2153"/>
      <c r="CE21" s="2153"/>
      <c r="CF21" s="2153"/>
      <c r="CG21" s="2150"/>
      <c r="CH21" s="8"/>
      <c r="CI21" s="8"/>
      <c r="CJ21" s="8"/>
      <c r="CK21" s="8"/>
      <c r="CL21" s="8"/>
      <c r="CM21" s="8"/>
      <c r="CN21" s="8"/>
      <c r="CO21" s="8"/>
      <c r="CP21" s="8"/>
      <c r="CQ21" s="8"/>
      <c r="CR21" s="8"/>
      <c r="CS21" s="8"/>
      <c r="CT21" s="8"/>
    </row>
    <row r="22" spans="1:98" ht="14.25" hidden="1" customHeight="1" thickBot="1">
      <c r="A22" s="2260"/>
      <c r="B22" s="2811"/>
      <c r="C22" s="2812"/>
      <c r="D22" s="2811"/>
      <c r="E22" s="2812"/>
      <c r="F22" s="836"/>
      <c r="G22" s="837"/>
      <c r="H22" s="845"/>
      <c r="I22" s="121"/>
      <c r="J22" s="122"/>
      <c r="K22" s="122"/>
      <c r="L22" s="122"/>
      <c r="M22" s="2151"/>
      <c r="N22" s="2817"/>
      <c r="O22" s="846"/>
      <c r="P22" s="124"/>
      <c r="Q22" s="2179"/>
      <c r="R22" s="2154"/>
      <c r="S22" s="2154"/>
      <c r="T22" s="2151"/>
      <c r="U22" s="74"/>
      <c r="V22" s="424">
        <v>10</v>
      </c>
      <c r="W22" s="177"/>
      <c r="X22" s="193"/>
      <c r="Y22" s="193"/>
      <c r="Z22" s="198"/>
      <c r="AA22" s="125"/>
      <c r="AB22" s="126"/>
      <c r="AC22" s="126"/>
      <c r="AD22" s="127"/>
      <c r="AE22" s="74"/>
      <c r="AF22" s="847"/>
      <c r="AG22" s="848"/>
      <c r="AH22" s="848"/>
      <c r="AI22" s="848"/>
      <c r="AJ22" s="849"/>
      <c r="AK22" s="128"/>
      <c r="AL22" s="129"/>
      <c r="AM22" s="129"/>
      <c r="AN22" s="130"/>
      <c r="AO22" s="8"/>
      <c r="AP22" s="431"/>
      <c r="AQ22" s="432"/>
      <c r="AR22" s="89"/>
      <c r="AS22" s="133" t="e">
        <f t="shared" si="0"/>
        <v>#DIV/0!</v>
      </c>
      <c r="AT22" s="134" t="e">
        <f t="shared" si="1"/>
        <v>#DIV/0!</v>
      </c>
      <c r="AU22" s="134" t="e">
        <f t="shared" si="2"/>
        <v>#DIV/0!</v>
      </c>
      <c r="AV22" s="134" t="e">
        <f t="shared" si="3"/>
        <v>#DIV/0!</v>
      </c>
      <c r="AW22" s="117" t="e">
        <f t="shared" si="4"/>
        <v>#DIV/0!</v>
      </c>
      <c r="AX22" s="117" t="e">
        <f t="shared" si="5"/>
        <v>#DIV/0!</v>
      </c>
      <c r="AY22" s="117" t="e">
        <f t="shared" si="6"/>
        <v>#DIV/0!</v>
      </c>
      <c r="AZ22" s="117" t="e">
        <f t="shared" si="7"/>
        <v>#DIV/0!</v>
      </c>
      <c r="BA22" s="117" t="e">
        <f t="shared" si="18"/>
        <v>#DIV/0!</v>
      </c>
      <c r="BB22" s="117" t="e">
        <f t="shared" si="19"/>
        <v>#DIV/0!</v>
      </c>
      <c r="BC22" s="117" t="e">
        <f t="shared" si="20"/>
        <v>#DIV/0!</v>
      </c>
      <c r="BD22" s="117" t="e">
        <f t="shared" si="21"/>
        <v>#DIV/0!</v>
      </c>
      <c r="BE22" s="118">
        <v>0.2</v>
      </c>
      <c r="BF22" s="118">
        <v>0.8</v>
      </c>
      <c r="BG22" s="117" t="e">
        <f t="shared" si="8"/>
        <v>#DIV/0!</v>
      </c>
      <c r="BH22" s="117" t="e">
        <f t="shared" si="9"/>
        <v>#DIV/0!</v>
      </c>
      <c r="BI22" s="117" t="e">
        <f t="shared" si="10"/>
        <v>#DIV/0!</v>
      </c>
      <c r="BJ22" s="117" t="e">
        <f t="shared" si="11"/>
        <v>#DIV/0!</v>
      </c>
      <c r="BK22" s="117" t="e">
        <f t="shared" si="11"/>
        <v>#DIV/0!</v>
      </c>
      <c r="BL22" s="117" t="e">
        <f t="shared" si="12"/>
        <v>#DIV/0!</v>
      </c>
      <c r="BM22" s="117" t="e">
        <f t="shared" si="13"/>
        <v>#DIV/0!</v>
      </c>
      <c r="BN22" s="117" t="e">
        <f t="shared" si="14"/>
        <v>#DIV/0!</v>
      </c>
      <c r="BO22" s="117" t="e">
        <f t="shared" si="15"/>
        <v>#DIV/0!</v>
      </c>
      <c r="BP22" s="117" t="e">
        <f t="shared" si="15"/>
        <v>#DIV/0!</v>
      </c>
      <c r="BQ22" s="117" t="e">
        <f t="shared" si="15"/>
        <v>#DIV/0!</v>
      </c>
      <c r="BR22" s="117" t="e">
        <f t="shared" si="15"/>
        <v>#DIV/0!</v>
      </c>
      <c r="BS22" s="2274"/>
      <c r="BT22" s="2274"/>
      <c r="BU22" s="2274"/>
      <c r="BV22" s="2274"/>
      <c r="BW22" s="2154"/>
      <c r="BX22" s="2154"/>
      <c r="BY22" s="2154"/>
      <c r="BZ22" s="2154"/>
      <c r="CA22" s="2272"/>
      <c r="CB22" s="8"/>
      <c r="CC22" s="2179"/>
      <c r="CD22" s="2154"/>
      <c r="CE22" s="2154"/>
      <c r="CF22" s="2154"/>
      <c r="CG22" s="2151"/>
      <c r="CH22" s="8"/>
      <c r="CI22" s="8"/>
      <c r="CJ22" s="8"/>
      <c r="CK22" s="8"/>
      <c r="CL22" s="8"/>
      <c r="CM22" s="8"/>
      <c r="CN22" s="8"/>
      <c r="CO22" s="8"/>
      <c r="CP22" s="8"/>
      <c r="CQ22" s="8"/>
      <c r="CR22" s="8"/>
      <c r="CS22" s="8"/>
      <c r="CT22" s="8"/>
    </row>
    <row r="23" spans="1:98" ht="14.25" customHeight="1">
      <c r="A23" s="2124">
        <v>2</v>
      </c>
      <c r="B23" s="2807" t="s">
        <v>988</v>
      </c>
      <c r="C23" s="2808"/>
      <c r="D23" s="2813" t="s">
        <v>989</v>
      </c>
      <c r="E23" s="2808"/>
      <c r="F23" s="797" t="s">
        <v>963</v>
      </c>
      <c r="G23" s="850">
        <v>75872</v>
      </c>
      <c r="H23" s="2814" t="s">
        <v>964</v>
      </c>
      <c r="I23" s="69"/>
      <c r="J23" s="70"/>
      <c r="K23" s="70"/>
      <c r="L23" s="70"/>
      <c r="M23" s="2148"/>
      <c r="N23" s="2423">
        <f>+P23+P24+P25+P26+P27+P28+P29+P30+P31+P32</f>
        <v>3605017195</v>
      </c>
      <c r="O23" s="851"/>
      <c r="P23" s="73"/>
      <c r="Q23" s="2264"/>
      <c r="R23" s="2265"/>
      <c r="S23" s="2265"/>
      <c r="T23" s="2266"/>
      <c r="U23" s="74"/>
      <c r="V23" s="799">
        <v>1</v>
      </c>
      <c r="W23" s="800" t="s">
        <v>990</v>
      </c>
      <c r="X23" s="801">
        <v>46024</v>
      </c>
      <c r="Y23" s="802">
        <v>46080</v>
      </c>
      <c r="Z23" s="803" t="s">
        <v>966</v>
      </c>
      <c r="AA23" s="777"/>
      <c r="AB23" s="79"/>
      <c r="AC23" s="79"/>
      <c r="AD23" s="80"/>
      <c r="AE23" s="138"/>
      <c r="AF23" s="804" t="s">
        <v>967</v>
      </c>
      <c r="AG23" s="805" t="s">
        <v>968</v>
      </c>
      <c r="AH23" s="807" t="s">
        <v>969</v>
      </c>
      <c r="AI23" s="807" t="s">
        <v>279</v>
      </c>
      <c r="AJ23" s="808">
        <v>1</v>
      </c>
      <c r="AK23" s="787"/>
      <c r="AL23" s="85"/>
      <c r="AM23" s="85"/>
      <c r="AN23" s="86"/>
      <c r="AO23" s="8"/>
      <c r="AP23" s="852" t="s">
        <v>203</v>
      </c>
      <c r="AQ23" s="853" t="s">
        <v>89</v>
      </c>
      <c r="AR23" s="89"/>
      <c r="AS23" s="90">
        <f t="shared" si="0"/>
        <v>0</v>
      </c>
      <c r="AT23" s="91">
        <f t="shared" si="1"/>
        <v>0</v>
      </c>
      <c r="AU23" s="91">
        <f t="shared" si="2"/>
        <v>0</v>
      </c>
      <c r="AV23" s="91">
        <f t="shared" si="3"/>
        <v>0</v>
      </c>
      <c r="AW23" s="141" t="e">
        <f>+AA23/COUNTIF(#REF!,"*")</f>
        <v>#REF!</v>
      </c>
      <c r="AX23" s="141" t="e">
        <f>+AB23/COUNTIF(#REF!,"*")</f>
        <v>#REF!</v>
      </c>
      <c r="AY23" s="141" t="e">
        <f>+AC23/COUNTIF(#REF!,"*")</f>
        <v>#REF!</v>
      </c>
      <c r="AZ23" s="141" t="e">
        <f t="shared" si="7"/>
        <v>#DIV/0!</v>
      </c>
      <c r="BA23" s="93" t="e">
        <f>+AK23/#REF!</f>
        <v>#REF!</v>
      </c>
      <c r="BB23" s="93" t="e">
        <f>+AL23/#REF!</f>
        <v>#REF!</v>
      </c>
      <c r="BC23" s="93" t="e">
        <f>+AM23/#REF!</f>
        <v>#REF!</v>
      </c>
      <c r="BD23" s="93" t="e">
        <f>+AN23/#REF!</f>
        <v>#REF!</v>
      </c>
      <c r="BE23" s="94">
        <v>0.2</v>
      </c>
      <c r="BF23" s="94">
        <v>0.8</v>
      </c>
      <c r="BG23" s="93" t="e">
        <f t="shared" si="8"/>
        <v>#REF!</v>
      </c>
      <c r="BH23" s="93" t="e">
        <f t="shared" si="9"/>
        <v>#REF!</v>
      </c>
      <c r="BI23" s="93" t="e">
        <f t="shared" si="10"/>
        <v>#REF!</v>
      </c>
      <c r="BJ23" s="93" t="e">
        <f t="shared" si="11"/>
        <v>#DIV/0!</v>
      </c>
      <c r="BK23" s="93" t="e">
        <f t="shared" si="11"/>
        <v>#REF!</v>
      </c>
      <c r="BL23" s="93" t="e">
        <f t="shared" si="12"/>
        <v>#REF!</v>
      </c>
      <c r="BM23" s="93" t="e">
        <f t="shared" si="13"/>
        <v>#REF!</v>
      </c>
      <c r="BN23" s="93" t="e">
        <f t="shared" si="14"/>
        <v>#REF!</v>
      </c>
      <c r="BO23" s="93" t="e">
        <f t="shared" si="15"/>
        <v>#REF!</v>
      </c>
      <c r="BP23" s="93" t="e">
        <f t="shared" si="15"/>
        <v>#REF!</v>
      </c>
      <c r="BQ23" s="93" t="e">
        <f t="shared" si="15"/>
        <v>#REF!</v>
      </c>
      <c r="BR23" s="93" t="e">
        <f t="shared" si="15"/>
        <v>#DIV/0!</v>
      </c>
      <c r="BS23" s="2166" t="e">
        <f t="shared" ref="BS23:BV23" si="22">AVERAGEIF(BO23:BO32,"&lt;&gt;#¡DIV/0!")</f>
        <v>#REF!</v>
      </c>
      <c r="BT23" s="2166" t="e">
        <f t="shared" si="22"/>
        <v>#REF!</v>
      </c>
      <c r="BU23" s="2166" t="e">
        <f t="shared" si="22"/>
        <v>#REF!</v>
      </c>
      <c r="BV23" s="2166" t="e">
        <f t="shared" si="22"/>
        <v>#DIV/0!</v>
      </c>
      <c r="BW23" s="2155" t="e">
        <f>+C23*BS23</f>
        <v>#REF!</v>
      </c>
      <c r="BX23" s="2155" t="e">
        <f>+C23*BT23</f>
        <v>#REF!</v>
      </c>
      <c r="BY23" s="2155" t="e">
        <f>+C23*BU23</f>
        <v>#REF!</v>
      </c>
      <c r="BZ23" s="2155" t="e">
        <f>+C23*BV23</f>
        <v>#DIV/0!</v>
      </c>
      <c r="CA23" s="2165" t="e">
        <f>SUM(BW23:BZ32)</f>
        <v>#REF!</v>
      </c>
      <c r="CB23" s="8"/>
      <c r="CC23" s="2273">
        <f t="shared" ref="CC23:CF23" si="23">+Q23/$N$23</f>
        <v>0</v>
      </c>
      <c r="CD23" s="2267">
        <f t="shared" si="23"/>
        <v>0</v>
      </c>
      <c r="CE23" s="2267">
        <f t="shared" si="23"/>
        <v>0</v>
      </c>
      <c r="CF23" s="2267">
        <f t="shared" si="23"/>
        <v>0</v>
      </c>
      <c r="CG23" s="2268">
        <f>AVERAGE(CC23:CF32)</f>
        <v>0</v>
      </c>
      <c r="CH23" s="8"/>
      <c r="CI23" s="8"/>
      <c r="CJ23" s="8"/>
      <c r="CK23" s="8"/>
      <c r="CL23" s="8"/>
      <c r="CM23" s="8"/>
      <c r="CN23" s="8"/>
      <c r="CO23" s="8"/>
      <c r="CP23" s="8"/>
      <c r="CQ23" s="8"/>
      <c r="CR23" s="8"/>
      <c r="CS23" s="8"/>
      <c r="CT23" s="8"/>
    </row>
    <row r="24" spans="1:98" ht="14.25" customHeight="1">
      <c r="A24" s="2184"/>
      <c r="B24" s="2809"/>
      <c r="C24" s="2810"/>
      <c r="D24" s="2809"/>
      <c r="E24" s="2810"/>
      <c r="F24" s="810" t="s">
        <v>970</v>
      </c>
      <c r="G24" s="826">
        <v>74895</v>
      </c>
      <c r="H24" s="2815"/>
      <c r="I24" s="97"/>
      <c r="J24" s="98"/>
      <c r="K24" s="98"/>
      <c r="L24" s="98"/>
      <c r="M24" s="2150"/>
      <c r="N24" s="2816"/>
      <c r="O24" s="823"/>
      <c r="P24" s="100"/>
      <c r="Q24" s="2184"/>
      <c r="R24" s="2153"/>
      <c r="S24" s="2153"/>
      <c r="T24" s="2150"/>
      <c r="U24" s="74"/>
      <c r="V24" s="812">
        <v>2</v>
      </c>
      <c r="W24" s="813" t="s">
        <v>991</v>
      </c>
      <c r="X24" s="825">
        <v>46083</v>
      </c>
      <c r="Y24" s="825">
        <v>46356</v>
      </c>
      <c r="Z24" s="815" t="s">
        <v>966</v>
      </c>
      <c r="AA24" s="778"/>
      <c r="AB24" s="105"/>
      <c r="AC24" s="105"/>
      <c r="AD24" s="106"/>
      <c r="AE24" s="138"/>
      <c r="AF24" s="854" t="s">
        <v>972</v>
      </c>
      <c r="AG24" s="817" t="s">
        <v>973</v>
      </c>
      <c r="AH24" s="819" t="s">
        <v>974</v>
      </c>
      <c r="AI24" s="819" t="s">
        <v>279</v>
      </c>
      <c r="AJ24" s="820">
        <v>6</v>
      </c>
      <c r="AK24" s="226"/>
      <c r="AL24" s="111"/>
      <c r="AM24" s="111"/>
      <c r="AN24" s="112"/>
      <c r="AO24" s="8"/>
      <c r="AP24" s="821"/>
      <c r="AQ24" s="822"/>
      <c r="AR24" s="89"/>
      <c r="AS24" s="115">
        <f t="shared" si="0"/>
        <v>0</v>
      </c>
      <c r="AT24" s="116">
        <f t="shared" si="1"/>
        <v>0</v>
      </c>
      <c r="AU24" s="116">
        <f t="shared" si="2"/>
        <v>0</v>
      </c>
      <c r="AV24" s="116">
        <f t="shared" si="3"/>
        <v>0</v>
      </c>
      <c r="AW24" s="148">
        <f>+AA24/COUNTIF(W23,"*")</f>
        <v>0</v>
      </c>
      <c r="AX24" s="148">
        <f>+AB24/COUNTIF(W23,"*")</f>
        <v>0</v>
      </c>
      <c r="AY24" s="148">
        <f>+AC24/COUNTIF(W23,"*")</f>
        <v>0</v>
      </c>
      <c r="AZ24" s="148" t="e">
        <f t="shared" si="7"/>
        <v>#DIV/0!</v>
      </c>
      <c r="BA24" s="117">
        <f>+AK24/AJ23</f>
        <v>0</v>
      </c>
      <c r="BB24" s="117">
        <f>+AL24/AJ23</f>
        <v>0</v>
      </c>
      <c r="BC24" s="117">
        <f>+AM24/AJ23</f>
        <v>0</v>
      </c>
      <c r="BD24" s="117">
        <f>+AN24/AJ23</f>
        <v>0</v>
      </c>
      <c r="BE24" s="118">
        <v>0.2</v>
      </c>
      <c r="BF24" s="118">
        <v>0.8</v>
      </c>
      <c r="BG24" s="117">
        <f t="shared" si="8"/>
        <v>0</v>
      </c>
      <c r="BH24" s="117">
        <f t="shared" si="9"/>
        <v>0</v>
      </c>
      <c r="BI24" s="117">
        <f t="shared" si="10"/>
        <v>0</v>
      </c>
      <c r="BJ24" s="117" t="e">
        <f t="shared" si="11"/>
        <v>#DIV/0!</v>
      </c>
      <c r="BK24" s="117">
        <f t="shared" si="11"/>
        <v>0</v>
      </c>
      <c r="BL24" s="117">
        <f t="shared" si="12"/>
        <v>0</v>
      </c>
      <c r="BM24" s="117">
        <f t="shared" si="13"/>
        <v>0</v>
      </c>
      <c r="BN24" s="117">
        <f t="shared" si="14"/>
        <v>0</v>
      </c>
      <c r="BO24" s="117">
        <f t="shared" si="15"/>
        <v>0</v>
      </c>
      <c r="BP24" s="117">
        <f t="shared" si="15"/>
        <v>0</v>
      </c>
      <c r="BQ24" s="117">
        <f t="shared" si="15"/>
        <v>0</v>
      </c>
      <c r="BR24" s="117" t="e">
        <f t="shared" si="15"/>
        <v>#DIV/0!</v>
      </c>
      <c r="BS24" s="2153"/>
      <c r="BT24" s="2153"/>
      <c r="BU24" s="2153"/>
      <c r="BV24" s="2153"/>
      <c r="BW24" s="2153"/>
      <c r="BX24" s="2153"/>
      <c r="BY24" s="2153"/>
      <c r="BZ24" s="2153"/>
      <c r="CA24" s="2150"/>
      <c r="CB24" s="8"/>
      <c r="CC24" s="2184"/>
      <c r="CD24" s="2153"/>
      <c r="CE24" s="2153"/>
      <c r="CF24" s="2153"/>
      <c r="CG24" s="2150"/>
      <c r="CH24" s="8"/>
      <c r="CI24" s="8"/>
      <c r="CJ24" s="8"/>
      <c r="CK24" s="8"/>
      <c r="CL24" s="8"/>
      <c r="CM24" s="8"/>
      <c r="CN24" s="8"/>
      <c r="CO24" s="8"/>
      <c r="CP24" s="8"/>
      <c r="CQ24" s="8"/>
      <c r="CR24" s="8"/>
      <c r="CS24" s="8"/>
      <c r="CT24" s="8"/>
    </row>
    <row r="25" spans="1:98" ht="14.25" customHeight="1">
      <c r="A25" s="2184"/>
      <c r="B25" s="2809"/>
      <c r="C25" s="2810"/>
      <c r="D25" s="2809"/>
      <c r="E25" s="2810"/>
      <c r="F25" s="810" t="s">
        <v>975</v>
      </c>
      <c r="G25" s="826">
        <v>0</v>
      </c>
      <c r="H25" s="2815"/>
      <c r="I25" s="97"/>
      <c r="J25" s="98"/>
      <c r="K25" s="98"/>
      <c r="L25" s="98"/>
      <c r="M25" s="2150"/>
      <c r="N25" s="2816"/>
      <c r="O25" s="823" t="s">
        <v>976</v>
      </c>
      <c r="P25" s="100">
        <v>3605017195</v>
      </c>
      <c r="Q25" s="2184"/>
      <c r="R25" s="2153"/>
      <c r="S25" s="2153"/>
      <c r="T25" s="2150"/>
      <c r="U25" s="74"/>
      <c r="V25" s="812">
        <v>3</v>
      </c>
      <c r="W25" s="813" t="s">
        <v>992</v>
      </c>
      <c r="X25" s="825">
        <v>46113</v>
      </c>
      <c r="Y25" s="825">
        <v>46356</v>
      </c>
      <c r="Z25" s="815" t="s">
        <v>966</v>
      </c>
      <c r="AA25" s="778"/>
      <c r="AB25" s="105"/>
      <c r="AC25" s="105"/>
      <c r="AD25" s="106"/>
      <c r="AE25" s="138"/>
      <c r="AF25" s="854" t="s">
        <v>978</v>
      </c>
      <c r="AG25" s="817" t="s">
        <v>992</v>
      </c>
      <c r="AH25" s="819" t="s">
        <v>993</v>
      </c>
      <c r="AI25" s="819" t="s">
        <v>279</v>
      </c>
      <c r="AJ25" s="855">
        <v>3521</v>
      </c>
      <c r="AK25" s="226"/>
      <c r="AL25" s="111"/>
      <c r="AM25" s="111"/>
      <c r="AN25" s="112"/>
      <c r="AO25" s="8"/>
      <c r="AP25" s="821"/>
      <c r="AQ25" s="822"/>
      <c r="AR25" s="89"/>
      <c r="AS25" s="115" t="e">
        <f t="shared" si="0"/>
        <v>#DIV/0!</v>
      </c>
      <c r="AT25" s="116" t="e">
        <f t="shared" si="1"/>
        <v>#DIV/0!</v>
      </c>
      <c r="AU25" s="116" t="e">
        <f t="shared" si="2"/>
        <v>#DIV/0!</v>
      </c>
      <c r="AV25" s="116" t="e">
        <f t="shared" si="3"/>
        <v>#DIV/0!</v>
      </c>
      <c r="AW25" s="148">
        <f>+AA25/COUNTIF(W24,"*")</f>
        <v>0</v>
      </c>
      <c r="AX25" s="148">
        <f>+AB25/COUNTIF(W24,"*")</f>
        <v>0</v>
      </c>
      <c r="AY25" s="148">
        <f>+AC25/COUNTIF(W24,"*")</f>
        <v>0</v>
      </c>
      <c r="AZ25" s="148" t="e">
        <f t="shared" si="7"/>
        <v>#DIV/0!</v>
      </c>
      <c r="BA25" s="117">
        <f>+AK25/AJ24</f>
        <v>0</v>
      </c>
      <c r="BB25" s="117">
        <f>+AL25/AJ24</f>
        <v>0</v>
      </c>
      <c r="BC25" s="117">
        <f>+AM25/AJ24</f>
        <v>0</v>
      </c>
      <c r="BD25" s="117">
        <f>+AN25/AJ24</f>
        <v>0</v>
      </c>
      <c r="BE25" s="118">
        <v>0.2</v>
      </c>
      <c r="BF25" s="118">
        <v>0.8</v>
      </c>
      <c r="BG25" s="117">
        <f t="shared" si="8"/>
        <v>0</v>
      </c>
      <c r="BH25" s="117">
        <f t="shared" si="9"/>
        <v>0</v>
      </c>
      <c r="BI25" s="117">
        <f t="shared" si="10"/>
        <v>0</v>
      </c>
      <c r="BJ25" s="117" t="e">
        <f t="shared" si="11"/>
        <v>#DIV/0!</v>
      </c>
      <c r="BK25" s="117">
        <f t="shared" si="11"/>
        <v>0</v>
      </c>
      <c r="BL25" s="117">
        <f t="shared" si="12"/>
        <v>0</v>
      </c>
      <c r="BM25" s="117">
        <f t="shared" si="13"/>
        <v>0</v>
      </c>
      <c r="BN25" s="117">
        <f t="shared" si="14"/>
        <v>0</v>
      </c>
      <c r="BO25" s="117">
        <f t="shared" si="15"/>
        <v>0</v>
      </c>
      <c r="BP25" s="117">
        <f t="shared" si="15"/>
        <v>0</v>
      </c>
      <c r="BQ25" s="117">
        <f t="shared" si="15"/>
        <v>0</v>
      </c>
      <c r="BR25" s="117" t="e">
        <f t="shared" si="15"/>
        <v>#DIV/0!</v>
      </c>
      <c r="BS25" s="2153"/>
      <c r="BT25" s="2153"/>
      <c r="BU25" s="2153"/>
      <c r="BV25" s="2153"/>
      <c r="BW25" s="2153"/>
      <c r="BX25" s="2153"/>
      <c r="BY25" s="2153"/>
      <c r="BZ25" s="2153"/>
      <c r="CA25" s="2150"/>
      <c r="CB25" s="8"/>
      <c r="CC25" s="2184"/>
      <c r="CD25" s="2153"/>
      <c r="CE25" s="2153"/>
      <c r="CF25" s="2153"/>
      <c r="CG25" s="2150"/>
      <c r="CH25" s="8"/>
      <c r="CI25" s="8"/>
      <c r="CJ25" s="8"/>
      <c r="CK25" s="8"/>
      <c r="CL25" s="8"/>
      <c r="CM25" s="8"/>
      <c r="CN25" s="8"/>
      <c r="CO25" s="8"/>
      <c r="CP25" s="8"/>
      <c r="CQ25" s="8"/>
      <c r="CR25" s="8"/>
      <c r="CS25" s="8"/>
      <c r="CT25" s="8"/>
    </row>
    <row r="26" spans="1:98" ht="14.25" customHeight="1">
      <c r="A26" s="2184"/>
      <c r="B26" s="2809"/>
      <c r="C26" s="2810"/>
      <c r="D26" s="2809"/>
      <c r="E26" s="2810"/>
      <c r="F26" s="810" t="s">
        <v>981</v>
      </c>
      <c r="G26" s="826">
        <v>0</v>
      </c>
      <c r="H26" s="2815"/>
      <c r="I26" s="97"/>
      <c r="J26" s="98"/>
      <c r="K26" s="98"/>
      <c r="L26" s="98"/>
      <c r="M26" s="2150"/>
      <c r="N26" s="2816"/>
      <c r="O26" s="99"/>
      <c r="P26" s="824"/>
      <c r="Q26" s="2184"/>
      <c r="R26" s="2153"/>
      <c r="S26" s="2153"/>
      <c r="T26" s="2150"/>
      <c r="U26" s="74"/>
      <c r="V26" s="812">
        <v>4</v>
      </c>
      <c r="W26" s="813" t="s">
        <v>994</v>
      </c>
      <c r="X26" s="825">
        <v>46357</v>
      </c>
      <c r="Y26" s="825">
        <v>46387</v>
      </c>
      <c r="Z26" s="815" t="s">
        <v>966</v>
      </c>
      <c r="AA26" s="778"/>
      <c r="AB26" s="105"/>
      <c r="AC26" s="105"/>
      <c r="AD26" s="106"/>
      <c r="AE26" s="138"/>
      <c r="AF26" s="854" t="s">
        <v>983</v>
      </c>
      <c r="AG26" s="817" t="s">
        <v>984</v>
      </c>
      <c r="AH26" s="819" t="s">
        <v>985</v>
      </c>
      <c r="AI26" s="819" t="s">
        <v>279</v>
      </c>
      <c r="AJ26" s="820">
        <v>1</v>
      </c>
      <c r="AK26" s="226"/>
      <c r="AL26" s="111"/>
      <c r="AM26" s="111"/>
      <c r="AN26" s="112"/>
      <c r="AO26" s="8"/>
      <c r="AP26" s="821"/>
      <c r="AQ26" s="822"/>
      <c r="AR26" s="89"/>
      <c r="AS26" s="115" t="e">
        <f t="shared" si="0"/>
        <v>#DIV/0!</v>
      </c>
      <c r="AT26" s="116" t="e">
        <f t="shared" si="1"/>
        <v>#DIV/0!</v>
      </c>
      <c r="AU26" s="116" t="e">
        <f t="shared" si="2"/>
        <v>#DIV/0!</v>
      </c>
      <c r="AV26" s="116" t="e">
        <f t="shared" si="3"/>
        <v>#DIV/0!</v>
      </c>
      <c r="AW26" s="148">
        <f>+AA26/COUNTIF(W25,"*")</f>
        <v>0</v>
      </c>
      <c r="AX26" s="148">
        <f>+AB26/COUNTIF(W25,"*")</f>
        <v>0</v>
      </c>
      <c r="AY26" s="148">
        <f>+AC26/COUNTIF(W25,"*")</f>
        <v>0</v>
      </c>
      <c r="AZ26" s="148" t="e">
        <f t="shared" si="7"/>
        <v>#DIV/0!</v>
      </c>
      <c r="BA26" s="117">
        <f>+AK26/AJ25</f>
        <v>0</v>
      </c>
      <c r="BB26" s="117">
        <f>+AL26/AJ25</f>
        <v>0</v>
      </c>
      <c r="BC26" s="117">
        <f>+AM26/AJ25</f>
        <v>0</v>
      </c>
      <c r="BD26" s="117">
        <f>+AN26/AJ25</f>
        <v>0</v>
      </c>
      <c r="BE26" s="118">
        <v>0.2</v>
      </c>
      <c r="BF26" s="118">
        <v>0.8</v>
      </c>
      <c r="BG26" s="117">
        <f t="shared" si="8"/>
        <v>0</v>
      </c>
      <c r="BH26" s="117">
        <f t="shared" si="9"/>
        <v>0</v>
      </c>
      <c r="BI26" s="117">
        <f t="shared" si="10"/>
        <v>0</v>
      </c>
      <c r="BJ26" s="117" t="e">
        <f t="shared" si="11"/>
        <v>#DIV/0!</v>
      </c>
      <c r="BK26" s="117">
        <f t="shared" si="11"/>
        <v>0</v>
      </c>
      <c r="BL26" s="117">
        <f t="shared" si="12"/>
        <v>0</v>
      </c>
      <c r="BM26" s="117">
        <f t="shared" si="13"/>
        <v>0</v>
      </c>
      <c r="BN26" s="117">
        <f t="shared" si="14"/>
        <v>0</v>
      </c>
      <c r="BO26" s="117">
        <f t="shared" si="15"/>
        <v>0</v>
      </c>
      <c r="BP26" s="117">
        <f t="shared" si="15"/>
        <v>0</v>
      </c>
      <c r="BQ26" s="117">
        <f t="shared" si="15"/>
        <v>0</v>
      </c>
      <c r="BR26" s="117" t="e">
        <f t="shared" si="15"/>
        <v>#DIV/0!</v>
      </c>
      <c r="BS26" s="2153"/>
      <c r="BT26" s="2153"/>
      <c r="BU26" s="2153"/>
      <c r="BV26" s="2153"/>
      <c r="BW26" s="2153"/>
      <c r="BX26" s="2153"/>
      <c r="BY26" s="2153"/>
      <c r="BZ26" s="2153"/>
      <c r="CA26" s="2150"/>
      <c r="CB26" s="8"/>
      <c r="CC26" s="2184"/>
      <c r="CD26" s="2153"/>
      <c r="CE26" s="2153"/>
      <c r="CF26" s="2153"/>
      <c r="CG26" s="2150"/>
      <c r="CH26" s="8"/>
      <c r="CI26" s="8"/>
      <c r="CJ26" s="8"/>
      <c r="CK26" s="8"/>
      <c r="CL26" s="8"/>
      <c r="CM26" s="8"/>
      <c r="CN26" s="8"/>
      <c r="CO26" s="8"/>
      <c r="CP26" s="8"/>
      <c r="CQ26" s="8"/>
      <c r="CR26" s="8"/>
      <c r="CS26" s="8"/>
      <c r="CT26" s="8"/>
    </row>
    <row r="27" spans="1:98" ht="14.25" customHeight="1">
      <c r="A27" s="2184"/>
      <c r="B27" s="2809"/>
      <c r="C27" s="2810"/>
      <c r="D27" s="2809"/>
      <c r="E27" s="2810"/>
      <c r="F27" s="810" t="s">
        <v>468</v>
      </c>
      <c r="G27" s="826">
        <v>77486</v>
      </c>
      <c r="H27" s="2815"/>
      <c r="I27" s="97"/>
      <c r="J27" s="98"/>
      <c r="K27" s="98"/>
      <c r="L27" s="98"/>
      <c r="M27" s="2150"/>
      <c r="N27" s="2816"/>
      <c r="O27" s="99"/>
      <c r="P27" s="100"/>
      <c r="Q27" s="2184"/>
      <c r="R27" s="2153"/>
      <c r="S27" s="2153"/>
      <c r="T27" s="2150"/>
      <c r="U27" s="74"/>
      <c r="V27" s="812">
        <v>5</v>
      </c>
      <c r="Z27" s="827"/>
      <c r="AA27" s="778"/>
      <c r="AB27" s="105"/>
      <c r="AC27" s="105"/>
      <c r="AD27" s="106"/>
      <c r="AE27" s="138"/>
      <c r="AF27" s="816" t="s">
        <v>986</v>
      </c>
      <c r="AJ27" s="827"/>
      <c r="AK27" s="226"/>
      <c r="AL27" s="111"/>
      <c r="AM27" s="111"/>
      <c r="AN27" s="112"/>
      <c r="AO27" s="8"/>
      <c r="AP27" s="821"/>
      <c r="AQ27" s="822"/>
      <c r="AR27" s="89"/>
      <c r="AS27" s="115">
        <f t="shared" si="0"/>
        <v>0</v>
      </c>
      <c r="AT27" s="116">
        <f t="shared" si="1"/>
        <v>0</v>
      </c>
      <c r="AU27" s="116">
        <f t="shared" si="2"/>
        <v>0</v>
      </c>
      <c r="AV27" s="116">
        <f t="shared" si="3"/>
        <v>0</v>
      </c>
      <c r="AW27" s="148">
        <f>+AA27/COUNTIF(W26,"*")</f>
        <v>0</v>
      </c>
      <c r="AX27" s="148">
        <f>+AB27/COUNTIF(W26,"*")</f>
        <v>0</v>
      </c>
      <c r="AY27" s="148">
        <f>+AC27/COUNTIF(W26,"*")</f>
        <v>0</v>
      </c>
      <c r="AZ27" s="148" t="e">
        <f t="shared" si="7"/>
        <v>#DIV/0!</v>
      </c>
      <c r="BA27" s="117">
        <f>+AK27/AJ26</f>
        <v>0</v>
      </c>
      <c r="BB27" s="117">
        <f>+AL27/AJ26</f>
        <v>0</v>
      </c>
      <c r="BC27" s="117">
        <f>+AM27/AJ26</f>
        <v>0</v>
      </c>
      <c r="BD27" s="117">
        <f>+AN27/AJ26</f>
        <v>0</v>
      </c>
      <c r="BE27" s="118">
        <v>0.2</v>
      </c>
      <c r="BF27" s="118">
        <v>0.8</v>
      </c>
      <c r="BG27" s="117">
        <f t="shared" si="8"/>
        <v>0</v>
      </c>
      <c r="BH27" s="117">
        <f t="shared" si="9"/>
        <v>0</v>
      </c>
      <c r="BI27" s="117">
        <f t="shared" si="10"/>
        <v>0</v>
      </c>
      <c r="BJ27" s="117" t="e">
        <f t="shared" si="11"/>
        <v>#DIV/0!</v>
      </c>
      <c r="BK27" s="117">
        <f t="shared" si="11"/>
        <v>0</v>
      </c>
      <c r="BL27" s="117">
        <f t="shared" si="12"/>
        <v>0</v>
      </c>
      <c r="BM27" s="117">
        <f t="shared" si="13"/>
        <v>0</v>
      </c>
      <c r="BN27" s="117">
        <f t="shared" si="14"/>
        <v>0</v>
      </c>
      <c r="BO27" s="117">
        <f t="shared" si="15"/>
        <v>0</v>
      </c>
      <c r="BP27" s="117">
        <f t="shared" si="15"/>
        <v>0</v>
      </c>
      <c r="BQ27" s="117">
        <f t="shared" si="15"/>
        <v>0</v>
      </c>
      <c r="BR27" s="117" t="e">
        <f t="shared" si="15"/>
        <v>#DIV/0!</v>
      </c>
      <c r="BS27" s="2153"/>
      <c r="BT27" s="2153"/>
      <c r="BU27" s="2153"/>
      <c r="BV27" s="2153"/>
      <c r="BW27" s="2153"/>
      <c r="BX27" s="2153"/>
      <c r="BY27" s="2153"/>
      <c r="BZ27" s="2153"/>
      <c r="CA27" s="2150"/>
      <c r="CB27" s="8"/>
      <c r="CC27" s="2184"/>
      <c r="CD27" s="2153"/>
      <c r="CE27" s="2153"/>
      <c r="CF27" s="2153"/>
      <c r="CG27" s="2150"/>
      <c r="CH27" s="8"/>
      <c r="CI27" s="8"/>
      <c r="CJ27" s="8"/>
      <c r="CK27" s="8"/>
      <c r="CL27" s="8"/>
      <c r="CM27" s="8"/>
      <c r="CN27" s="8"/>
      <c r="CO27" s="8"/>
      <c r="CP27" s="8"/>
      <c r="CQ27" s="8"/>
      <c r="CR27" s="8"/>
      <c r="CS27" s="8"/>
      <c r="CT27" s="8"/>
    </row>
    <row r="28" spans="1:98" ht="14.25" customHeight="1" thickBot="1">
      <c r="A28" s="2184"/>
      <c r="B28" s="2809"/>
      <c r="C28" s="2810"/>
      <c r="D28" s="2809"/>
      <c r="E28" s="2810"/>
      <c r="F28" s="810" t="s">
        <v>466</v>
      </c>
      <c r="G28" s="826">
        <v>73281</v>
      </c>
      <c r="H28" s="2815"/>
      <c r="I28" s="97"/>
      <c r="J28" s="98"/>
      <c r="K28" s="98"/>
      <c r="L28" s="98"/>
      <c r="M28" s="2150"/>
      <c r="N28" s="2816"/>
      <c r="O28" s="99"/>
      <c r="P28" s="100"/>
      <c r="Q28" s="2184"/>
      <c r="R28" s="2153"/>
      <c r="S28" s="2153"/>
      <c r="T28" s="2150"/>
      <c r="U28" s="74"/>
      <c r="V28" s="828">
        <v>6</v>
      </c>
      <c r="W28" s="829"/>
      <c r="X28" s="856"/>
      <c r="Y28" s="856"/>
      <c r="Z28" s="830"/>
      <c r="AA28" s="778"/>
      <c r="AB28" s="105"/>
      <c r="AC28" s="105"/>
      <c r="AD28" s="106"/>
      <c r="AE28" s="138"/>
      <c r="AF28" s="831" t="s">
        <v>987</v>
      </c>
      <c r="AG28" s="857"/>
      <c r="AH28" s="858"/>
      <c r="AI28" s="858"/>
      <c r="AJ28" s="833"/>
      <c r="AK28" s="226"/>
      <c r="AL28" s="111"/>
      <c r="AM28" s="111"/>
      <c r="AN28" s="112"/>
      <c r="AO28" s="8"/>
      <c r="AP28" s="834"/>
      <c r="AQ28" s="835"/>
      <c r="AR28" s="89"/>
      <c r="AS28" s="115">
        <f t="shared" si="0"/>
        <v>0</v>
      </c>
      <c r="AT28" s="116">
        <f t="shared" si="1"/>
        <v>0</v>
      </c>
      <c r="AU28" s="116">
        <f t="shared" si="2"/>
        <v>0</v>
      </c>
      <c r="AV28" s="116">
        <f t="shared" si="3"/>
        <v>0</v>
      </c>
      <c r="AW28" s="148" t="e">
        <f t="shared" si="4"/>
        <v>#DIV/0!</v>
      </c>
      <c r="AX28" s="148" t="e">
        <f t="shared" si="5"/>
        <v>#DIV/0!</v>
      </c>
      <c r="AY28" s="148" t="e">
        <f t="shared" si="6"/>
        <v>#DIV/0!</v>
      </c>
      <c r="AZ28" s="148" t="e">
        <f t="shared" si="7"/>
        <v>#DIV/0!</v>
      </c>
      <c r="BA28" s="117" t="e">
        <f t="shared" si="18"/>
        <v>#DIV/0!</v>
      </c>
      <c r="BB28" s="117" t="e">
        <f t="shared" si="19"/>
        <v>#DIV/0!</v>
      </c>
      <c r="BC28" s="117" t="e">
        <f t="shared" si="20"/>
        <v>#DIV/0!</v>
      </c>
      <c r="BD28" s="117" t="e">
        <f t="shared" si="21"/>
        <v>#DIV/0!</v>
      </c>
      <c r="BE28" s="118">
        <v>0.2</v>
      </c>
      <c r="BF28" s="118">
        <v>0.8</v>
      </c>
      <c r="BG28" s="117" t="e">
        <f t="shared" si="8"/>
        <v>#DIV/0!</v>
      </c>
      <c r="BH28" s="117" t="e">
        <f t="shared" si="9"/>
        <v>#DIV/0!</v>
      </c>
      <c r="BI28" s="117" t="e">
        <f t="shared" si="10"/>
        <v>#DIV/0!</v>
      </c>
      <c r="BJ28" s="117" t="e">
        <f t="shared" si="11"/>
        <v>#DIV/0!</v>
      </c>
      <c r="BK28" s="117" t="e">
        <f t="shared" si="11"/>
        <v>#DIV/0!</v>
      </c>
      <c r="BL28" s="117" t="e">
        <f t="shared" si="12"/>
        <v>#DIV/0!</v>
      </c>
      <c r="BM28" s="117" t="e">
        <f t="shared" si="13"/>
        <v>#DIV/0!</v>
      </c>
      <c r="BN28" s="117" t="e">
        <f t="shared" si="14"/>
        <v>#DIV/0!</v>
      </c>
      <c r="BO28" s="117" t="e">
        <f t="shared" si="15"/>
        <v>#DIV/0!</v>
      </c>
      <c r="BP28" s="117" t="e">
        <f t="shared" si="15"/>
        <v>#DIV/0!</v>
      </c>
      <c r="BQ28" s="117" t="e">
        <f t="shared" si="15"/>
        <v>#DIV/0!</v>
      </c>
      <c r="BR28" s="117" t="e">
        <f t="shared" si="15"/>
        <v>#DIV/0!</v>
      </c>
      <c r="BS28" s="2153"/>
      <c r="BT28" s="2153"/>
      <c r="BU28" s="2153"/>
      <c r="BV28" s="2153"/>
      <c r="BW28" s="2153"/>
      <c r="BX28" s="2153"/>
      <c r="BY28" s="2153"/>
      <c r="BZ28" s="2153"/>
      <c r="CA28" s="2150"/>
      <c r="CB28" s="8"/>
      <c r="CC28" s="2184"/>
      <c r="CD28" s="2153"/>
      <c r="CE28" s="2153"/>
      <c r="CF28" s="2153"/>
      <c r="CG28" s="2150"/>
      <c r="CH28" s="8"/>
      <c r="CI28" s="8"/>
      <c r="CJ28" s="8"/>
      <c r="CK28" s="8"/>
      <c r="CL28" s="8"/>
      <c r="CM28" s="8"/>
      <c r="CN28" s="8"/>
      <c r="CO28" s="8"/>
      <c r="CP28" s="8"/>
      <c r="CQ28" s="8"/>
      <c r="CR28" s="8"/>
      <c r="CS28" s="8"/>
      <c r="CT28" s="8"/>
    </row>
    <row r="29" spans="1:98" ht="6" hidden="1" customHeight="1" thickBot="1">
      <c r="A29" s="2184"/>
      <c r="B29" s="2809"/>
      <c r="C29" s="2810"/>
      <c r="D29" s="2809"/>
      <c r="E29" s="2810"/>
      <c r="F29" s="859"/>
      <c r="G29" s="811"/>
      <c r="H29" s="838"/>
      <c r="I29" s="97"/>
      <c r="J29" s="98"/>
      <c r="K29" s="98"/>
      <c r="L29" s="98"/>
      <c r="M29" s="2150"/>
      <c r="N29" s="2816"/>
      <c r="O29" s="99"/>
      <c r="P29" s="100"/>
      <c r="Q29" s="2184"/>
      <c r="R29" s="2153"/>
      <c r="S29" s="2153"/>
      <c r="T29" s="2150"/>
      <c r="U29" s="74"/>
      <c r="V29" s="338">
        <v>7</v>
      </c>
      <c r="W29" s="170"/>
      <c r="X29" s="309"/>
      <c r="Y29" s="309"/>
      <c r="Z29" s="173"/>
      <c r="AA29" s="104"/>
      <c r="AB29" s="105"/>
      <c r="AC29" s="105"/>
      <c r="AD29" s="106"/>
      <c r="AE29" s="138"/>
      <c r="AF29" s="839"/>
      <c r="AG29" s="860"/>
      <c r="AH29" s="861"/>
      <c r="AI29" s="861"/>
      <c r="AJ29" s="841"/>
      <c r="AK29" s="110"/>
      <c r="AL29" s="111"/>
      <c r="AM29" s="111"/>
      <c r="AN29" s="112"/>
      <c r="AO29" s="8"/>
      <c r="AP29" s="543"/>
      <c r="AQ29" s="544"/>
      <c r="AR29" s="89"/>
      <c r="AS29" s="115" t="e">
        <f t="shared" si="0"/>
        <v>#DIV/0!</v>
      </c>
      <c r="AT29" s="116" t="e">
        <f t="shared" si="1"/>
        <v>#DIV/0!</v>
      </c>
      <c r="AU29" s="116" t="e">
        <f t="shared" si="2"/>
        <v>#DIV/0!</v>
      </c>
      <c r="AV29" s="116" t="e">
        <f t="shared" si="3"/>
        <v>#DIV/0!</v>
      </c>
      <c r="AW29" s="148" t="e">
        <f t="shared" si="4"/>
        <v>#DIV/0!</v>
      </c>
      <c r="AX29" s="148" t="e">
        <f t="shared" si="5"/>
        <v>#DIV/0!</v>
      </c>
      <c r="AY29" s="148" t="e">
        <f t="shared" si="6"/>
        <v>#DIV/0!</v>
      </c>
      <c r="AZ29" s="148" t="e">
        <f t="shared" si="7"/>
        <v>#DIV/0!</v>
      </c>
      <c r="BA29" s="117" t="e">
        <f t="shared" si="18"/>
        <v>#DIV/0!</v>
      </c>
      <c r="BB29" s="117" t="e">
        <f t="shared" si="19"/>
        <v>#DIV/0!</v>
      </c>
      <c r="BC29" s="117" t="e">
        <f t="shared" si="20"/>
        <v>#DIV/0!</v>
      </c>
      <c r="BD29" s="117" t="e">
        <f t="shared" si="21"/>
        <v>#DIV/0!</v>
      </c>
      <c r="BE29" s="118">
        <v>0.2</v>
      </c>
      <c r="BF29" s="118">
        <v>0.8</v>
      </c>
      <c r="BG29" s="117" t="e">
        <f t="shared" si="8"/>
        <v>#DIV/0!</v>
      </c>
      <c r="BH29" s="117" t="e">
        <f t="shared" si="9"/>
        <v>#DIV/0!</v>
      </c>
      <c r="BI29" s="117" t="e">
        <f t="shared" si="10"/>
        <v>#DIV/0!</v>
      </c>
      <c r="BJ29" s="117" t="e">
        <f t="shared" ref="BJ29:BK44" si="24">+AZ29*BE29</f>
        <v>#DIV/0!</v>
      </c>
      <c r="BK29" s="117" t="e">
        <f t="shared" si="24"/>
        <v>#DIV/0!</v>
      </c>
      <c r="BL29" s="117" t="e">
        <f t="shared" si="12"/>
        <v>#DIV/0!</v>
      </c>
      <c r="BM29" s="117" t="e">
        <f t="shared" si="13"/>
        <v>#DIV/0!</v>
      </c>
      <c r="BN29" s="117" t="e">
        <f t="shared" si="14"/>
        <v>#DIV/0!</v>
      </c>
      <c r="BO29" s="117" t="e">
        <f t="shared" ref="BO29:BR44" si="25">+BG29+BK29</f>
        <v>#DIV/0!</v>
      </c>
      <c r="BP29" s="117" t="e">
        <f t="shared" si="25"/>
        <v>#DIV/0!</v>
      </c>
      <c r="BQ29" s="117" t="e">
        <f t="shared" si="25"/>
        <v>#DIV/0!</v>
      </c>
      <c r="BR29" s="117" t="e">
        <f t="shared" si="25"/>
        <v>#DIV/0!</v>
      </c>
      <c r="BS29" s="2153"/>
      <c r="BT29" s="2153"/>
      <c r="BU29" s="2153"/>
      <c r="BV29" s="2153"/>
      <c r="BW29" s="2153"/>
      <c r="BX29" s="2153"/>
      <c r="BY29" s="2153"/>
      <c r="BZ29" s="2153"/>
      <c r="CA29" s="2150"/>
      <c r="CB29" s="8"/>
      <c r="CC29" s="2184"/>
      <c r="CD29" s="2153"/>
      <c r="CE29" s="2153"/>
      <c r="CF29" s="2153"/>
      <c r="CG29" s="2150"/>
      <c r="CH29" s="8"/>
      <c r="CI29" s="8"/>
      <c r="CJ29" s="8"/>
      <c r="CK29" s="8"/>
      <c r="CL29" s="8"/>
      <c r="CM29" s="8"/>
      <c r="CN29" s="8"/>
      <c r="CO29" s="8"/>
      <c r="CP29" s="8"/>
      <c r="CQ29" s="8"/>
      <c r="CR29" s="8"/>
      <c r="CS29" s="8"/>
      <c r="CT29" s="8"/>
    </row>
    <row r="30" spans="1:98" ht="14.25" hidden="1" customHeight="1" thickBot="1">
      <c r="A30" s="2184"/>
      <c r="B30" s="2809"/>
      <c r="C30" s="2810"/>
      <c r="D30" s="2809"/>
      <c r="E30" s="2810"/>
      <c r="F30" s="859"/>
      <c r="G30" s="811"/>
      <c r="H30" s="838"/>
      <c r="I30" s="97"/>
      <c r="J30" s="98"/>
      <c r="K30" s="98"/>
      <c r="L30" s="98"/>
      <c r="M30" s="2150"/>
      <c r="N30" s="2816"/>
      <c r="O30" s="99"/>
      <c r="P30" s="100"/>
      <c r="Q30" s="2184"/>
      <c r="R30" s="2153"/>
      <c r="S30" s="2153"/>
      <c r="T30" s="2150"/>
      <c r="U30" s="74"/>
      <c r="V30" s="101">
        <v>8</v>
      </c>
      <c r="W30" s="95"/>
      <c r="X30" s="143"/>
      <c r="Y30" s="143"/>
      <c r="Z30" s="103"/>
      <c r="AA30" s="104"/>
      <c r="AB30" s="105"/>
      <c r="AC30" s="105"/>
      <c r="AD30" s="106"/>
      <c r="AE30" s="138"/>
      <c r="AF30" s="842"/>
      <c r="AG30" s="862"/>
      <c r="AH30" s="863"/>
      <c r="AI30" s="863"/>
      <c r="AJ30" s="844"/>
      <c r="AK30" s="110"/>
      <c r="AL30" s="111"/>
      <c r="AM30" s="111"/>
      <c r="AN30" s="112"/>
      <c r="AO30" s="8"/>
      <c r="AP30" s="113"/>
      <c r="AQ30" s="114"/>
      <c r="AR30" s="89"/>
      <c r="AS30" s="115" t="e">
        <f t="shared" si="0"/>
        <v>#DIV/0!</v>
      </c>
      <c r="AT30" s="116" t="e">
        <f t="shared" si="1"/>
        <v>#DIV/0!</v>
      </c>
      <c r="AU30" s="116" t="e">
        <f t="shared" si="2"/>
        <v>#DIV/0!</v>
      </c>
      <c r="AV30" s="116" t="e">
        <f t="shared" si="3"/>
        <v>#DIV/0!</v>
      </c>
      <c r="AW30" s="148" t="e">
        <f t="shared" si="4"/>
        <v>#DIV/0!</v>
      </c>
      <c r="AX30" s="148" t="e">
        <f t="shared" si="5"/>
        <v>#DIV/0!</v>
      </c>
      <c r="AY30" s="148" t="e">
        <f t="shared" si="6"/>
        <v>#DIV/0!</v>
      </c>
      <c r="AZ30" s="148" t="e">
        <f t="shared" si="7"/>
        <v>#DIV/0!</v>
      </c>
      <c r="BA30" s="117" t="e">
        <f t="shared" si="18"/>
        <v>#DIV/0!</v>
      </c>
      <c r="BB30" s="117" t="e">
        <f t="shared" si="19"/>
        <v>#DIV/0!</v>
      </c>
      <c r="BC30" s="117" t="e">
        <f t="shared" si="20"/>
        <v>#DIV/0!</v>
      </c>
      <c r="BD30" s="117" t="e">
        <f t="shared" si="21"/>
        <v>#DIV/0!</v>
      </c>
      <c r="BE30" s="118">
        <v>0.2</v>
      </c>
      <c r="BF30" s="118">
        <v>0.8</v>
      </c>
      <c r="BG30" s="117" t="e">
        <f t="shared" si="8"/>
        <v>#DIV/0!</v>
      </c>
      <c r="BH30" s="117" t="e">
        <f t="shared" si="9"/>
        <v>#DIV/0!</v>
      </c>
      <c r="BI30" s="117" t="e">
        <f t="shared" si="10"/>
        <v>#DIV/0!</v>
      </c>
      <c r="BJ30" s="117" t="e">
        <f t="shared" si="24"/>
        <v>#DIV/0!</v>
      </c>
      <c r="BK30" s="117" t="e">
        <f t="shared" si="24"/>
        <v>#DIV/0!</v>
      </c>
      <c r="BL30" s="117" t="e">
        <f t="shared" si="12"/>
        <v>#DIV/0!</v>
      </c>
      <c r="BM30" s="117" t="e">
        <f t="shared" si="13"/>
        <v>#DIV/0!</v>
      </c>
      <c r="BN30" s="117" t="e">
        <f t="shared" si="14"/>
        <v>#DIV/0!</v>
      </c>
      <c r="BO30" s="117" t="e">
        <f t="shared" si="25"/>
        <v>#DIV/0!</v>
      </c>
      <c r="BP30" s="117" t="e">
        <f t="shared" si="25"/>
        <v>#DIV/0!</v>
      </c>
      <c r="BQ30" s="117" t="e">
        <f t="shared" si="25"/>
        <v>#DIV/0!</v>
      </c>
      <c r="BR30" s="117" t="e">
        <f t="shared" si="25"/>
        <v>#DIV/0!</v>
      </c>
      <c r="BS30" s="2153"/>
      <c r="BT30" s="2153"/>
      <c r="BU30" s="2153"/>
      <c r="BV30" s="2153"/>
      <c r="BW30" s="2153"/>
      <c r="BX30" s="2153"/>
      <c r="BY30" s="2153"/>
      <c r="BZ30" s="2153"/>
      <c r="CA30" s="2150"/>
      <c r="CB30" s="8"/>
      <c r="CC30" s="2184"/>
      <c r="CD30" s="2153"/>
      <c r="CE30" s="2153"/>
      <c r="CF30" s="2153"/>
      <c r="CG30" s="2150"/>
      <c r="CH30" s="8"/>
      <c r="CI30" s="8"/>
      <c r="CJ30" s="8"/>
      <c r="CK30" s="8"/>
      <c r="CL30" s="8"/>
      <c r="CM30" s="8"/>
      <c r="CN30" s="8"/>
      <c r="CO30" s="8"/>
      <c r="CP30" s="8"/>
      <c r="CQ30" s="8"/>
      <c r="CR30" s="8"/>
      <c r="CS30" s="8"/>
      <c r="CT30" s="8"/>
    </row>
    <row r="31" spans="1:98" ht="14.25" hidden="1" customHeight="1" thickBot="1">
      <c r="A31" s="2184"/>
      <c r="B31" s="2809"/>
      <c r="C31" s="2810"/>
      <c r="D31" s="2809"/>
      <c r="E31" s="2810"/>
      <c r="F31" s="859"/>
      <c r="G31" s="811"/>
      <c r="H31" s="838"/>
      <c r="I31" s="97"/>
      <c r="J31" s="98"/>
      <c r="K31" s="98"/>
      <c r="L31" s="98"/>
      <c r="M31" s="2150"/>
      <c r="N31" s="2816"/>
      <c r="O31" s="99"/>
      <c r="P31" s="100"/>
      <c r="Q31" s="2184"/>
      <c r="R31" s="2153"/>
      <c r="S31" s="2153"/>
      <c r="T31" s="2150"/>
      <c r="U31" s="74"/>
      <c r="V31" s="101">
        <v>9</v>
      </c>
      <c r="W31" s="95"/>
      <c r="X31" s="143"/>
      <c r="Y31" s="143"/>
      <c r="Z31" s="103"/>
      <c r="AA31" s="104"/>
      <c r="AB31" s="105"/>
      <c r="AC31" s="105"/>
      <c r="AD31" s="106"/>
      <c r="AE31" s="138"/>
      <c r="AF31" s="842"/>
      <c r="AG31" s="862"/>
      <c r="AH31" s="863"/>
      <c r="AI31" s="863"/>
      <c r="AJ31" s="844"/>
      <c r="AK31" s="110"/>
      <c r="AL31" s="111"/>
      <c r="AM31" s="111"/>
      <c r="AN31" s="112"/>
      <c r="AO31" s="8"/>
      <c r="AP31" s="113"/>
      <c r="AQ31" s="114"/>
      <c r="AR31" s="89"/>
      <c r="AS31" s="115" t="e">
        <f t="shared" si="0"/>
        <v>#DIV/0!</v>
      </c>
      <c r="AT31" s="116" t="e">
        <f t="shared" si="1"/>
        <v>#DIV/0!</v>
      </c>
      <c r="AU31" s="116" t="e">
        <f t="shared" si="2"/>
        <v>#DIV/0!</v>
      </c>
      <c r="AV31" s="116" t="e">
        <f t="shared" si="3"/>
        <v>#DIV/0!</v>
      </c>
      <c r="AW31" s="148" t="e">
        <f t="shared" si="4"/>
        <v>#DIV/0!</v>
      </c>
      <c r="AX31" s="148" t="e">
        <f t="shared" si="5"/>
        <v>#DIV/0!</v>
      </c>
      <c r="AY31" s="148" t="e">
        <f t="shared" si="6"/>
        <v>#DIV/0!</v>
      </c>
      <c r="AZ31" s="148" t="e">
        <f t="shared" si="7"/>
        <v>#DIV/0!</v>
      </c>
      <c r="BA31" s="117" t="e">
        <f t="shared" si="18"/>
        <v>#DIV/0!</v>
      </c>
      <c r="BB31" s="117" t="e">
        <f t="shared" si="19"/>
        <v>#DIV/0!</v>
      </c>
      <c r="BC31" s="117" t="e">
        <f t="shared" si="20"/>
        <v>#DIV/0!</v>
      </c>
      <c r="BD31" s="117" t="e">
        <f t="shared" si="21"/>
        <v>#DIV/0!</v>
      </c>
      <c r="BE31" s="118">
        <v>0.2</v>
      </c>
      <c r="BF31" s="118">
        <v>0.8</v>
      </c>
      <c r="BG31" s="117" t="e">
        <f t="shared" si="8"/>
        <v>#DIV/0!</v>
      </c>
      <c r="BH31" s="117" t="e">
        <f t="shared" si="9"/>
        <v>#DIV/0!</v>
      </c>
      <c r="BI31" s="117" t="e">
        <f t="shared" si="10"/>
        <v>#DIV/0!</v>
      </c>
      <c r="BJ31" s="117" t="e">
        <f t="shared" si="24"/>
        <v>#DIV/0!</v>
      </c>
      <c r="BK31" s="117" t="e">
        <f t="shared" si="24"/>
        <v>#DIV/0!</v>
      </c>
      <c r="BL31" s="117" t="e">
        <f t="shared" si="12"/>
        <v>#DIV/0!</v>
      </c>
      <c r="BM31" s="117" t="e">
        <f t="shared" si="13"/>
        <v>#DIV/0!</v>
      </c>
      <c r="BN31" s="117" t="e">
        <f t="shared" si="14"/>
        <v>#DIV/0!</v>
      </c>
      <c r="BO31" s="117" t="e">
        <f t="shared" si="25"/>
        <v>#DIV/0!</v>
      </c>
      <c r="BP31" s="117" t="e">
        <f t="shared" si="25"/>
        <v>#DIV/0!</v>
      </c>
      <c r="BQ31" s="117" t="e">
        <f t="shared" si="25"/>
        <v>#DIV/0!</v>
      </c>
      <c r="BR31" s="117" t="e">
        <f t="shared" si="25"/>
        <v>#DIV/0!</v>
      </c>
      <c r="BS31" s="2153"/>
      <c r="BT31" s="2153"/>
      <c r="BU31" s="2153"/>
      <c r="BV31" s="2153"/>
      <c r="BW31" s="2153"/>
      <c r="BX31" s="2153"/>
      <c r="BY31" s="2153"/>
      <c r="BZ31" s="2153"/>
      <c r="CA31" s="2150"/>
      <c r="CB31" s="8"/>
      <c r="CC31" s="2184"/>
      <c r="CD31" s="2153"/>
      <c r="CE31" s="2153"/>
      <c r="CF31" s="2153"/>
      <c r="CG31" s="2150"/>
      <c r="CH31" s="8"/>
      <c r="CI31" s="8"/>
      <c r="CJ31" s="8"/>
      <c r="CK31" s="8"/>
      <c r="CL31" s="8"/>
      <c r="CM31" s="8"/>
      <c r="CN31" s="8"/>
      <c r="CO31" s="8"/>
      <c r="CP31" s="8"/>
      <c r="CQ31" s="8"/>
      <c r="CR31" s="8"/>
      <c r="CS31" s="8"/>
      <c r="CT31" s="8"/>
    </row>
    <row r="32" spans="1:98" ht="14.25" hidden="1" customHeight="1" thickBot="1">
      <c r="A32" s="2179"/>
      <c r="B32" s="2811"/>
      <c r="C32" s="2812"/>
      <c r="D32" s="2811"/>
      <c r="E32" s="2812"/>
      <c r="F32" s="864"/>
      <c r="G32" s="865"/>
      <c r="H32" s="845"/>
      <c r="I32" s="121"/>
      <c r="J32" s="122"/>
      <c r="K32" s="122"/>
      <c r="L32" s="122"/>
      <c r="M32" s="2151"/>
      <c r="N32" s="2817"/>
      <c r="O32" s="123"/>
      <c r="P32" s="124"/>
      <c r="Q32" s="2179"/>
      <c r="R32" s="2154"/>
      <c r="S32" s="2154"/>
      <c r="T32" s="2151"/>
      <c r="U32" s="74"/>
      <c r="V32" s="424">
        <v>10</v>
      </c>
      <c r="W32" s="177"/>
      <c r="X32" s="193"/>
      <c r="Y32" s="193"/>
      <c r="Z32" s="198"/>
      <c r="AA32" s="125"/>
      <c r="AB32" s="126"/>
      <c r="AC32" s="126"/>
      <c r="AD32" s="127"/>
      <c r="AE32" s="138"/>
      <c r="AF32" s="847"/>
      <c r="AG32" s="866"/>
      <c r="AH32" s="867"/>
      <c r="AI32" s="867"/>
      <c r="AJ32" s="849"/>
      <c r="AK32" s="128"/>
      <c r="AL32" s="129"/>
      <c r="AM32" s="129"/>
      <c r="AN32" s="130"/>
      <c r="AO32" s="8"/>
      <c r="AP32" s="131"/>
      <c r="AQ32" s="132"/>
      <c r="AR32" s="89"/>
      <c r="AS32" s="133" t="e">
        <f t="shared" si="0"/>
        <v>#DIV/0!</v>
      </c>
      <c r="AT32" s="134" t="e">
        <f t="shared" si="1"/>
        <v>#DIV/0!</v>
      </c>
      <c r="AU32" s="134" t="e">
        <f t="shared" si="2"/>
        <v>#DIV/0!</v>
      </c>
      <c r="AV32" s="134" t="e">
        <f t="shared" si="3"/>
        <v>#DIV/0!</v>
      </c>
      <c r="AW32" s="148" t="e">
        <f t="shared" si="4"/>
        <v>#DIV/0!</v>
      </c>
      <c r="AX32" s="148" t="e">
        <f t="shared" si="5"/>
        <v>#DIV/0!</v>
      </c>
      <c r="AY32" s="148" t="e">
        <f t="shared" si="6"/>
        <v>#DIV/0!</v>
      </c>
      <c r="AZ32" s="148" t="e">
        <f t="shared" si="7"/>
        <v>#DIV/0!</v>
      </c>
      <c r="BA32" s="117" t="e">
        <f t="shared" si="18"/>
        <v>#DIV/0!</v>
      </c>
      <c r="BB32" s="158" t="e">
        <f t="shared" si="19"/>
        <v>#DIV/0!</v>
      </c>
      <c r="BC32" s="158" t="e">
        <f t="shared" si="20"/>
        <v>#DIV/0!</v>
      </c>
      <c r="BD32" s="158" t="e">
        <f t="shared" si="21"/>
        <v>#DIV/0!</v>
      </c>
      <c r="BE32" s="159">
        <v>0.2</v>
      </c>
      <c r="BF32" s="159">
        <v>0.8</v>
      </c>
      <c r="BG32" s="117" t="e">
        <f t="shared" si="8"/>
        <v>#DIV/0!</v>
      </c>
      <c r="BH32" s="117" t="e">
        <f t="shared" si="9"/>
        <v>#DIV/0!</v>
      </c>
      <c r="BI32" s="117" t="e">
        <f t="shared" si="10"/>
        <v>#DIV/0!</v>
      </c>
      <c r="BJ32" s="117" t="e">
        <f t="shared" si="24"/>
        <v>#DIV/0!</v>
      </c>
      <c r="BK32" s="117" t="e">
        <f t="shared" si="24"/>
        <v>#DIV/0!</v>
      </c>
      <c r="BL32" s="117" t="e">
        <f t="shared" si="12"/>
        <v>#DIV/0!</v>
      </c>
      <c r="BM32" s="117" t="e">
        <f t="shared" si="13"/>
        <v>#DIV/0!</v>
      </c>
      <c r="BN32" s="117" t="e">
        <f t="shared" si="14"/>
        <v>#DIV/0!</v>
      </c>
      <c r="BO32" s="117" t="e">
        <f t="shared" si="25"/>
        <v>#DIV/0!</v>
      </c>
      <c r="BP32" s="160" t="e">
        <f t="shared" si="25"/>
        <v>#DIV/0!</v>
      </c>
      <c r="BQ32" s="160" t="e">
        <f t="shared" si="25"/>
        <v>#DIV/0!</v>
      </c>
      <c r="BR32" s="160" t="e">
        <f t="shared" si="25"/>
        <v>#DIV/0!</v>
      </c>
      <c r="BS32" s="2154"/>
      <c r="BT32" s="2154"/>
      <c r="BU32" s="2154"/>
      <c r="BV32" s="2154"/>
      <c r="BW32" s="2154"/>
      <c r="BX32" s="2154"/>
      <c r="BY32" s="2154"/>
      <c r="BZ32" s="2154"/>
      <c r="CA32" s="2151"/>
      <c r="CB32" s="8"/>
      <c r="CC32" s="2179"/>
      <c r="CD32" s="2154"/>
      <c r="CE32" s="2154"/>
      <c r="CF32" s="2154"/>
      <c r="CG32" s="2151"/>
      <c r="CH32" s="8"/>
      <c r="CI32" s="8"/>
      <c r="CJ32" s="8"/>
      <c r="CK32" s="8"/>
      <c r="CL32" s="8"/>
      <c r="CM32" s="8"/>
      <c r="CN32" s="8"/>
      <c r="CO32" s="8"/>
      <c r="CP32" s="8"/>
      <c r="CQ32" s="8"/>
      <c r="CR32" s="8"/>
      <c r="CS32" s="8"/>
      <c r="CT32" s="8"/>
    </row>
    <row r="33" spans="1:98" ht="14.25" customHeight="1">
      <c r="A33" s="2124">
        <v>3</v>
      </c>
      <c r="B33" s="2127" t="s">
        <v>995</v>
      </c>
      <c r="C33" s="2252"/>
      <c r="D33" s="2157"/>
      <c r="E33" s="2252"/>
      <c r="F33" s="575" t="s">
        <v>963</v>
      </c>
      <c r="G33" s="868">
        <v>75872</v>
      </c>
      <c r="H33" s="2431"/>
      <c r="I33" s="69"/>
      <c r="J33" s="70"/>
      <c r="K33" s="70"/>
      <c r="L33" s="70"/>
      <c r="M33" s="2148"/>
      <c r="N33" s="2423"/>
      <c r="O33" s="72"/>
      <c r="P33" s="73"/>
      <c r="Q33" s="2264"/>
      <c r="R33" s="2265"/>
      <c r="S33" s="2265"/>
      <c r="T33" s="2266"/>
      <c r="U33" s="74"/>
      <c r="V33" s="799">
        <v>1</v>
      </c>
      <c r="W33" s="869" t="s">
        <v>996</v>
      </c>
      <c r="X33" s="801">
        <v>46082</v>
      </c>
      <c r="Y33" s="801">
        <v>46356</v>
      </c>
      <c r="Z33" s="803" t="s">
        <v>966</v>
      </c>
      <c r="AA33" s="777"/>
      <c r="AB33" s="79"/>
      <c r="AC33" s="79"/>
      <c r="AD33" s="80"/>
      <c r="AE33" s="138"/>
      <c r="AF33" s="804" t="s">
        <v>967</v>
      </c>
      <c r="AG33" s="805" t="s">
        <v>997</v>
      </c>
      <c r="AH33" s="807" t="s">
        <v>998</v>
      </c>
      <c r="AI33" s="807" t="s">
        <v>279</v>
      </c>
      <c r="AJ33" s="808">
        <v>1</v>
      </c>
      <c r="AK33" s="787"/>
      <c r="AL33" s="85"/>
      <c r="AM33" s="85"/>
      <c r="AN33" s="86"/>
      <c r="AO33" s="8"/>
      <c r="AP33" s="870" t="s">
        <v>203</v>
      </c>
      <c r="AQ33" s="871" t="s">
        <v>89</v>
      </c>
      <c r="AR33" s="161"/>
      <c r="AS33" s="90">
        <f t="shared" si="0"/>
        <v>0</v>
      </c>
      <c r="AT33" s="91">
        <f t="shared" si="1"/>
        <v>0</v>
      </c>
      <c r="AU33" s="91">
        <f t="shared" si="2"/>
        <v>0</v>
      </c>
      <c r="AV33" s="91">
        <f t="shared" si="3"/>
        <v>0</v>
      </c>
      <c r="AW33" s="141">
        <f t="shared" si="4"/>
        <v>0</v>
      </c>
      <c r="AX33" s="141">
        <f t="shared" si="5"/>
        <v>0</v>
      </c>
      <c r="AY33" s="141">
        <f t="shared" si="6"/>
        <v>0</v>
      </c>
      <c r="AZ33" s="141" t="e">
        <f t="shared" si="7"/>
        <v>#DIV/0!</v>
      </c>
      <c r="BA33" s="93">
        <f t="shared" si="18"/>
        <v>0</v>
      </c>
      <c r="BB33" s="93">
        <f t="shared" si="19"/>
        <v>0</v>
      </c>
      <c r="BC33" s="93">
        <f t="shared" si="20"/>
        <v>0</v>
      </c>
      <c r="BD33" s="93">
        <f t="shared" si="21"/>
        <v>0</v>
      </c>
      <c r="BE33" s="94">
        <v>0.2</v>
      </c>
      <c r="BF33" s="94">
        <v>0.8</v>
      </c>
      <c r="BG33" s="93">
        <f t="shared" si="8"/>
        <v>0</v>
      </c>
      <c r="BH33" s="93">
        <f t="shared" si="9"/>
        <v>0</v>
      </c>
      <c r="BI33" s="93">
        <f t="shared" si="10"/>
        <v>0</v>
      </c>
      <c r="BJ33" s="93" t="e">
        <f t="shared" si="24"/>
        <v>#DIV/0!</v>
      </c>
      <c r="BK33" s="93">
        <f t="shared" si="24"/>
        <v>0</v>
      </c>
      <c r="BL33" s="93">
        <f t="shared" si="12"/>
        <v>0</v>
      </c>
      <c r="BM33" s="93">
        <f t="shared" si="13"/>
        <v>0</v>
      </c>
      <c r="BN33" s="93">
        <f t="shared" si="14"/>
        <v>0</v>
      </c>
      <c r="BO33" s="93">
        <f t="shared" si="25"/>
        <v>0</v>
      </c>
      <c r="BP33" s="93">
        <f t="shared" si="25"/>
        <v>0</v>
      </c>
      <c r="BQ33" s="93">
        <f t="shared" si="25"/>
        <v>0</v>
      </c>
      <c r="BR33" s="93" t="e">
        <f t="shared" si="25"/>
        <v>#DIV/0!</v>
      </c>
      <c r="BS33" s="2166">
        <f t="shared" ref="BS33:BV33" si="26">AVERAGEIF(BO33:BO42,"&lt;&gt;#¡DIV/0!")</f>
        <v>0</v>
      </c>
      <c r="BT33" s="2166">
        <f t="shared" si="26"/>
        <v>0</v>
      </c>
      <c r="BU33" s="2166">
        <f t="shared" si="26"/>
        <v>0</v>
      </c>
      <c r="BV33" s="2166" t="e">
        <f t="shared" si="26"/>
        <v>#DIV/0!</v>
      </c>
      <c r="BW33" s="2155">
        <f>+C33*BS33</f>
        <v>0</v>
      </c>
      <c r="BX33" s="2155">
        <f>+C33*BT33</f>
        <v>0</v>
      </c>
      <c r="BY33" s="2155">
        <f>+C33*BU33</f>
        <v>0</v>
      </c>
      <c r="BZ33" s="2155" t="e">
        <f>+C33*BV33</f>
        <v>#DIV/0!</v>
      </c>
      <c r="CA33" s="2165" t="e">
        <f>SUM(BW33:BZ42)</f>
        <v>#DIV/0!</v>
      </c>
      <c r="CB33" s="8"/>
      <c r="CC33" s="2273" t="e">
        <f t="shared" ref="CC33:CF33" si="27">+Q33/$N$33</f>
        <v>#DIV/0!</v>
      </c>
      <c r="CD33" s="2267" t="e">
        <f t="shared" si="27"/>
        <v>#DIV/0!</v>
      </c>
      <c r="CE33" s="2267" t="e">
        <f t="shared" si="27"/>
        <v>#DIV/0!</v>
      </c>
      <c r="CF33" s="2297" t="e">
        <f t="shared" si="27"/>
        <v>#DIV/0!</v>
      </c>
      <c r="CG33" s="2287" t="e">
        <f>AVERAGE(CC33:CF42)</f>
        <v>#DIV/0!</v>
      </c>
      <c r="CH33" s="8"/>
      <c r="CI33" s="8"/>
      <c r="CJ33" s="8"/>
      <c r="CK33" s="8"/>
      <c r="CL33" s="8"/>
      <c r="CM33" s="8"/>
      <c r="CN33" s="8"/>
      <c r="CO33" s="8"/>
      <c r="CP33" s="8"/>
      <c r="CQ33" s="8"/>
      <c r="CR33" s="8"/>
      <c r="CS33" s="8"/>
      <c r="CT33" s="8"/>
    </row>
    <row r="34" spans="1:98" ht="14.25" customHeight="1">
      <c r="A34" s="2184"/>
      <c r="B34" s="2261"/>
      <c r="C34" s="2254"/>
      <c r="D34" s="2261"/>
      <c r="E34" s="2254"/>
      <c r="F34" s="592" t="s">
        <v>970</v>
      </c>
      <c r="G34" s="529">
        <v>74895</v>
      </c>
      <c r="H34" s="2150"/>
      <c r="I34" s="97"/>
      <c r="J34" s="98"/>
      <c r="K34" s="98"/>
      <c r="L34" s="98"/>
      <c r="M34" s="2150"/>
      <c r="N34" s="2816"/>
      <c r="O34" s="99"/>
      <c r="P34" s="100"/>
      <c r="Q34" s="2184"/>
      <c r="R34" s="2153"/>
      <c r="S34" s="2153"/>
      <c r="T34" s="2150"/>
      <c r="U34" s="74"/>
      <c r="V34" s="812">
        <v>2</v>
      </c>
      <c r="W34" s="95"/>
      <c r="X34" s="102"/>
      <c r="Y34" s="102"/>
      <c r="Z34" s="872"/>
      <c r="AA34" s="778"/>
      <c r="AB34" s="105"/>
      <c r="AC34" s="105"/>
      <c r="AD34" s="106"/>
      <c r="AE34" s="138"/>
      <c r="AF34" s="873"/>
      <c r="AG34" s="95"/>
      <c r="AH34" s="119"/>
      <c r="AI34" s="108"/>
      <c r="AJ34" s="874"/>
      <c r="AK34" s="226"/>
      <c r="AL34" s="111"/>
      <c r="AM34" s="111"/>
      <c r="AN34" s="112"/>
      <c r="AO34" s="162"/>
      <c r="AP34" s="113"/>
      <c r="AQ34" s="114"/>
      <c r="AR34" s="161"/>
      <c r="AS34" s="115">
        <f t="shared" si="0"/>
        <v>0</v>
      </c>
      <c r="AT34" s="116">
        <f t="shared" si="1"/>
        <v>0</v>
      </c>
      <c r="AU34" s="116">
        <f t="shared" si="2"/>
        <v>0</v>
      </c>
      <c r="AV34" s="116">
        <f t="shared" si="3"/>
        <v>0</v>
      </c>
      <c r="AW34" s="148" t="e">
        <f t="shared" si="4"/>
        <v>#DIV/0!</v>
      </c>
      <c r="AX34" s="148" t="e">
        <f t="shared" si="5"/>
        <v>#DIV/0!</v>
      </c>
      <c r="AY34" s="148" t="e">
        <f t="shared" si="6"/>
        <v>#DIV/0!</v>
      </c>
      <c r="AZ34" s="148" t="e">
        <f t="shared" si="7"/>
        <v>#DIV/0!</v>
      </c>
      <c r="BA34" s="117" t="e">
        <f t="shared" si="18"/>
        <v>#DIV/0!</v>
      </c>
      <c r="BB34" s="117" t="e">
        <f t="shared" si="19"/>
        <v>#DIV/0!</v>
      </c>
      <c r="BC34" s="117" t="e">
        <f t="shared" si="20"/>
        <v>#DIV/0!</v>
      </c>
      <c r="BD34" s="117" t="e">
        <f t="shared" si="21"/>
        <v>#DIV/0!</v>
      </c>
      <c r="BE34" s="118">
        <v>0.2</v>
      </c>
      <c r="BF34" s="118">
        <v>0.8</v>
      </c>
      <c r="BG34" s="117" t="e">
        <f t="shared" si="8"/>
        <v>#DIV/0!</v>
      </c>
      <c r="BH34" s="117" t="e">
        <f t="shared" si="9"/>
        <v>#DIV/0!</v>
      </c>
      <c r="BI34" s="117" t="e">
        <f t="shared" si="10"/>
        <v>#DIV/0!</v>
      </c>
      <c r="BJ34" s="117" t="e">
        <f t="shared" si="24"/>
        <v>#DIV/0!</v>
      </c>
      <c r="BK34" s="117" t="e">
        <f t="shared" si="24"/>
        <v>#DIV/0!</v>
      </c>
      <c r="BL34" s="117" t="e">
        <f t="shared" si="12"/>
        <v>#DIV/0!</v>
      </c>
      <c r="BM34" s="117" t="e">
        <f t="shared" si="13"/>
        <v>#DIV/0!</v>
      </c>
      <c r="BN34" s="117" t="e">
        <f t="shared" si="14"/>
        <v>#DIV/0!</v>
      </c>
      <c r="BO34" s="117" t="e">
        <f t="shared" si="25"/>
        <v>#DIV/0!</v>
      </c>
      <c r="BP34" s="117" t="e">
        <f t="shared" si="25"/>
        <v>#DIV/0!</v>
      </c>
      <c r="BQ34" s="117" t="e">
        <f t="shared" si="25"/>
        <v>#DIV/0!</v>
      </c>
      <c r="BR34" s="117" t="e">
        <f t="shared" si="25"/>
        <v>#DIV/0!</v>
      </c>
      <c r="BS34" s="2153"/>
      <c r="BT34" s="2153"/>
      <c r="BU34" s="2153"/>
      <c r="BV34" s="2153"/>
      <c r="BW34" s="2153"/>
      <c r="BX34" s="2153"/>
      <c r="BY34" s="2153"/>
      <c r="BZ34" s="2153"/>
      <c r="CA34" s="2150"/>
      <c r="CB34" s="8"/>
      <c r="CC34" s="2184"/>
      <c r="CD34" s="2153"/>
      <c r="CE34" s="2153"/>
      <c r="CF34" s="2150"/>
      <c r="CG34" s="2288"/>
      <c r="CH34" s="8"/>
      <c r="CI34" s="8"/>
      <c r="CJ34" s="8"/>
      <c r="CK34" s="8"/>
      <c r="CL34" s="8"/>
      <c r="CM34" s="8"/>
      <c r="CN34" s="8"/>
      <c r="CO34" s="8"/>
      <c r="CP34" s="8"/>
      <c r="CQ34" s="8"/>
      <c r="CR34" s="8"/>
      <c r="CS34" s="8"/>
      <c r="CT34" s="8"/>
    </row>
    <row r="35" spans="1:98" ht="14.25" customHeight="1">
      <c r="A35" s="2184"/>
      <c r="B35" s="2261"/>
      <c r="C35" s="2254"/>
      <c r="D35" s="2261"/>
      <c r="E35" s="2254"/>
      <c r="F35" s="592" t="s">
        <v>975</v>
      </c>
      <c r="G35" s="529">
        <v>0</v>
      </c>
      <c r="H35" s="2150"/>
      <c r="I35" s="97"/>
      <c r="J35" s="98"/>
      <c r="K35" s="98"/>
      <c r="L35" s="98"/>
      <c r="M35" s="2150"/>
      <c r="N35" s="2816"/>
      <c r="O35" s="99"/>
      <c r="P35" s="100"/>
      <c r="Q35" s="2184"/>
      <c r="R35" s="2153"/>
      <c r="S35" s="2153"/>
      <c r="T35" s="2150"/>
      <c r="U35" s="74"/>
      <c r="V35" s="812">
        <v>3</v>
      </c>
      <c r="W35" s="95"/>
      <c r="X35" s="102"/>
      <c r="Y35" s="102"/>
      <c r="Z35" s="872"/>
      <c r="AA35" s="778"/>
      <c r="AB35" s="105"/>
      <c r="AC35" s="105"/>
      <c r="AD35" s="106"/>
      <c r="AE35" s="138"/>
      <c r="AF35" s="873"/>
      <c r="AG35" s="119"/>
      <c r="AH35" s="108"/>
      <c r="AI35" s="108"/>
      <c r="AJ35" s="874"/>
      <c r="AK35" s="226"/>
      <c r="AL35" s="111"/>
      <c r="AM35" s="111"/>
      <c r="AN35" s="112"/>
      <c r="AO35" s="8"/>
      <c r="AP35" s="113"/>
      <c r="AQ35" s="114"/>
      <c r="AR35" s="161"/>
      <c r="AS35" s="115" t="e">
        <f t="shared" si="0"/>
        <v>#DIV/0!</v>
      </c>
      <c r="AT35" s="116" t="e">
        <f t="shared" si="1"/>
        <v>#DIV/0!</v>
      </c>
      <c r="AU35" s="116" t="e">
        <f t="shared" si="2"/>
        <v>#DIV/0!</v>
      </c>
      <c r="AV35" s="116" t="e">
        <f t="shared" si="3"/>
        <v>#DIV/0!</v>
      </c>
      <c r="AW35" s="148" t="e">
        <f t="shared" si="4"/>
        <v>#DIV/0!</v>
      </c>
      <c r="AX35" s="148" t="e">
        <f t="shared" si="5"/>
        <v>#DIV/0!</v>
      </c>
      <c r="AY35" s="148" t="e">
        <f t="shared" si="6"/>
        <v>#DIV/0!</v>
      </c>
      <c r="AZ35" s="148" t="e">
        <f t="shared" si="7"/>
        <v>#DIV/0!</v>
      </c>
      <c r="BA35" s="117" t="e">
        <f t="shared" si="18"/>
        <v>#DIV/0!</v>
      </c>
      <c r="BB35" s="117" t="e">
        <f t="shared" si="19"/>
        <v>#DIV/0!</v>
      </c>
      <c r="BC35" s="117" t="e">
        <f t="shared" si="20"/>
        <v>#DIV/0!</v>
      </c>
      <c r="BD35" s="117" t="e">
        <f t="shared" si="21"/>
        <v>#DIV/0!</v>
      </c>
      <c r="BE35" s="118">
        <v>0.2</v>
      </c>
      <c r="BF35" s="118">
        <v>0.8</v>
      </c>
      <c r="BG35" s="117" t="e">
        <f t="shared" si="8"/>
        <v>#DIV/0!</v>
      </c>
      <c r="BH35" s="117" t="e">
        <f t="shared" si="9"/>
        <v>#DIV/0!</v>
      </c>
      <c r="BI35" s="117" t="e">
        <f t="shared" si="10"/>
        <v>#DIV/0!</v>
      </c>
      <c r="BJ35" s="117" t="e">
        <f t="shared" si="24"/>
        <v>#DIV/0!</v>
      </c>
      <c r="BK35" s="117" t="e">
        <f t="shared" si="24"/>
        <v>#DIV/0!</v>
      </c>
      <c r="BL35" s="117" t="e">
        <f t="shared" si="12"/>
        <v>#DIV/0!</v>
      </c>
      <c r="BM35" s="117" t="e">
        <f t="shared" si="13"/>
        <v>#DIV/0!</v>
      </c>
      <c r="BN35" s="117" t="e">
        <f t="shared" si="14"/>
        <v>#DIV/0!</v>
      </c>
      <c r="BO35" s="117" t="e">
        <f t="shared" si="25"/>
        <v>#DIV/0!</v>
      </c>
      <c r="BP35" s="117" t="e">
        <f t="shared" si="25"/>
        <v>#DIV/0!</v>
      </c>
      <c r="BQ35" s="117" t="e">
        <f t="shared" si="25"/>
        <v>#DIV/0!</v>
      </c>
      <c r="BR35" s="117" t="e">
        <f t="shared" si="25"/>
        <v>#DIV/0!</v>
      </c>
      <c r="BS35" s="2153"/>
      <c r="BT35" s="2153"/>
      <c r="BU35" s="2153"/>
      <c r="BV35" s="2153"/>
      <c r="BW35" s="2153"/>
      <c r="BX35" s="2153"/>
      <c r="BY35" s="2153"/>
      <c r="BZ35" s="2153"/>
      <c r="CA35" s="2150"/>
      <c r="CB35" s="8"/>
      <c r="CC35" s="2184"/>
      <c r="CD35" s="2153"/>
      <c r="CE35" s="2153"/>
      <c r="CF35" s="2150"/>
      <c r="CG35" s="2288"/>
      <c r="CH35" s="8"/>
      <c r="CI35" s="8"/>
      <c r="CJ35" s="8"/>
      <c r="CK35" s="8"/>
      <c r="CL35" s="8"/>
      <c r="CM35" s="8"/>
      <c r="CN35" s="8"/>
      <c r="CO35" s="8"/>
      <c r="CP35" s="8"/>
      <c r="CQ35" s="8"/>
      <c r="CR35" s="8"/>
      <c r="CS35" s="8"/>
      <c r="CT35" s="8"/>
    </row>
    <row r="36" spans="1:98" ht="14.25" customHeight="1">
      <c r="A36" s="2184"/>
      <c r="B36" s="2261"/>
      <c r="C36" s="2254"/>
      <c r="D36" s="2261"/>
      <c r="E36" s="2254"/>
      <c r="F36" s="592" t="s">
        <v>981</v>
      </c>
      <c r="G36" s="529">
        <v>0</v>
      </c>
      <c r="H36" s="2150"/>
      <c r="I36" s="97"/>
      <c r="J36" s="98"/>
      <c r="K36" s="98"/>
      <c r="L36" s="98"/>
      <c r="M36" s="2150"/>
      <c r="N36" s="2816"/>
      <c r="O36" s="99"/>
      <c r="P36" s="100"/>
      <c r="Q36" s="2184"/>
      <c r="R36" s="2153"/>
      <c r="S36" s="2153"/>
      <c r="T36" s="2150"/>
      <c r="U36" s="74"/>
      <c r="V36" s="812">
        <v>4</v>
      </c>
      <c r="W36" s="95"/>
      <c r="X36" s="102"/>
      <c r="Y36" s="102"/>
      <c r="Z36" s="872"/>
      <c r="AA36" s="778"/>
      <c r="AB36" s="105"/>
      <c r="AC36" s="105"/>
      <c r="AD36" s="106"/>
      <c r="AE36" s="138"/>
      <c r="AF36" s="873"/>
      <c r="AG36" s="108"/>
      <c r="AH36" s="108"/>
      <c r="AI36" s="108"/>
      <c r="AJ36" s="874"/>
      <c r="AK36" s="226"/>
      <c r="AL36" s="111"/>
      <c r="AM36" s="111"/>
      <c r="AN36" s="112"/>
      <c r="AO36" s="8"/>
      <c r="AP36" s="113"/>
      <c r="AQ36" s="114"/>
      <c r="AR36" s="161"/>
      <c r="AS36" s="115" t="e">
        <f t="shared" si="0"/>
        <v>#DIV/0!</v>
      </c>
      <c r="AT36" s="116" t="e">
        <f t="shared" si="1"/>
        <v>#DIV/0!</v>
      </c>
      <c r="AU36" s="116" t="e">
        <f t="shared" si="2"/>
        <v>#DIV/0!</v>
      </c>
      <c r="AV36" s="116" t="e">
        <f t="shared" si="3"/>
        <v>#DIV/0!</v>
      </c>
      <c r="AW36" s="148" t="e">
        <f t="shared" si="4"/>
        <v>#DIV/0!</v>
      </c>
      <c r="AX36" s="148" t="e">
        <f t="shared" si="5"/>
        <v>#DIV/0!</v>
      </c>
      <c r="AY36" s="148" t="e">
        <f t="shared" si="6"/>
        <v>#DIV/0!</v>
      </c>
      <c r="AZ36" s="148" t="e">
        <f t="shared" si="7"/>
        <v>#DIV/0!</v>
      </c>
      <c r="BA36" s="117" t="e">
        <f t="shared" si="18"/>
        <v>#DIV/0!</v>
      </c>
      <c r="BB36" s="117" t="e">
        <f t="shared" si="19"/>
        <v>#DIV/0!</v>
      </c>
      <c r="BC36" s="117" t="e">
        <f t="shared" si="20"/>
        <v>#DIV/0!</v>
      </c>
      <c r="BD36" s="117" t="e">
        <f t="shared" si="21"/>
        <v>#DIV/0!</v>
      </c>
      <c r="BE36" s="118">
        <v>0.2</v>
      </c>
      <c r="BF36" s="118">
        <v>0.8</v>
      </c>
      <c r="BG36" s="117" t="e">
        <f t="shared" si="8"/>
        <v>#DIV/0!</v>
      </c>
      <c r="BH36" s="117" t="e">
        <f t="shared" si="9"/>
        <v>#DIV/0!</v>
      </c>
      <c r="BI36" s="117" t="e">
        <f t="shared" si="10"/>
        <v>#DIV/0!</v>
      </c>
      <c r="BJ36" s="117" t="e">
        <f t="shared" si="24"/>
        <v>#DIV/0!</v>
      </c>
      <c r="BK36" s="117" t="e">
        <f t="shared" si="24"/>
        <v>#DIV/0!</v>
      </c>
      <c r="BL36" s="117" t="e">
        <f t="shared" si="12"/>
        <v>#DIV/0!</v>
      </c>
      <c r="BM36" s="117" t="e">
        <f t="shared" si="13"/>
        <v>#DIV/0!</v>
      </c>
      <c r="BN36" s="117" t="e">
        <f t="shared" si="14"/>
        <v>#DIV/0!</v>
      </c>
      <c r="BO36" s="117" t="e">
        <f t="shared" si="25"/>
        <v>#DIV/0!</v>
      </c>
      <c r="BP36" s="117" t="e">
        <f t="shared" si="25"/>
        <v>#DIV/0!</v>
      </c>
      <c r="BQ36" s="117" t="e">
        <f t="shared" si="25"/>
        <v>#DIV/0!</v>
      </c>
      <c r="BR36" s="117" t="e">
        <f t="shared" si="25"/>
        <v>#DIV/0!</v>
      </c>
      <c r="BS36" s="2153"/>
      <c r="BT36" s="2153"/>
      <c r="BU36" s="2153"/>
      <c r="BV36" s="2153"/>
      <c r="BW36" s="2153"/>
      <c r="BX36" s="2153"/>
      <c r="BY36" s="2153"/>
      <c r="BZ36" s="2153"/>
      <c r="CA36" s="2150"/>
      <c r="CB36" s="8"/>
      <c r="CC36" s="2184"/>
      <c r="CD36" s="2153"/>
      <c r="CE36" s="2153"/>
      <c r="CF36" s="2150"/>
      <c r="CG36" s="2288"/>
      <c r="CH36" s="8"/>
      <c r="CI36" s="8"/>
      <c r="CJ36" s="8"/>
      <c r="CK36" s="8"/>
      <c r="CL36" s="8"/>
      <c r="CM36" s="8"/>
      <c r="CN36" s="8"/>
      <c r="CO36" s="8"/>
      <c r="CP36" s="8"/>
      <c r="CQ36" s="8"/>
      <c r="CR36" s="8"/>
      <c r="CS36" s="8"/>
      <c r="CT36" s="8"/>
    </row>
    <row r="37" spans="1:98" ht="14.25" customHeight="1">
      <c r="A37" s="2184"/>
      <c r="B37" s="2261"/>
      <c r="C37" s="2254"/>
      <c r="D37" s="2261"/>
      <c r="E37" s="2254"/>
      <c r="F37" s="592" t="s">
        <v>468</v>
      </c>
      <c r="G37" s="529">
        <v>77486</v>
      </c>
      <c r="H37" s="2150"/>
      <c r="I37" s="97"/>
      <c r="J37" s="98"/>
      <c r="K37" s="98"/>
      <c r="L37" s="98"/>
      <c r="M37" s="2150"/>
      <c r="N37" s="2816"/>
      <c r="O37" s="99"/>
      <c r="P37" s="100"/>
      <c r="Q37" s="2184"/>
      <c r="R37" s="2153"/>
      <c r="S37" s="2153"/>
      <c r="T37" s="2150"/>
      <c r="U37" s="74"/>
      <c r="V37" s="812">
        <v>5</v>
      </c>
      <c r="W37" s="95"/>
      <c r="X37" s="163"/>
      <c r="Y37" s="163"/>
      <c r="Z37" s="872"/>
      <c r="AA37" s="778"/>
      <c r="AB37" s="105"/>
      <c r="AC37" s="105"/>
      <c r="AD37" s="106"/>
      <c r="AE37" s="138"/>
      <c r="AF37" s="873"/>
      <c r="AG37" s="108"/>
      <c r="AH37" s="108"/>
      <c r="AI37" s="108"/>
      <c r="AJ37" s="874"/>
      <c r="AK37" s="226"/>
      <c r="AL37" s="111"/>
      <c r="AM37" s="111"/>
      <c r="AN37" s="112"/>
      <c r="AO37" s="8"/>
      <c r="AP37" s="113"/>
      <c r="AQ37" s="114"/>
      <c r="AR37" s="161"/>
      <c r="AS37" s="115">
        <f t="shared" si="0"/>
        <v>0</v>
      </c>
      <c r="AT37" s="164">
        <f t="shared" si="1"/>
        <v>0</v>
      </c>
      <c r="AU37" s="164">
        <f t="shared" si="2"/>
        <v>0</v>
      </c>
      <c r="AV37" s="164">
        <f t="shared" si="3"/>
        <v>0</v>
      </c>
      <c r="AW37" s="165" t="e">
        <f t="shared" si="4"/>
        <v>#DIV/0!</v>
      </c>
      <c r="AX37" s="165" t="e">
        <f t="shared" si="5"/>
        <v>#DIV/0!</v>
      </c>
      <c r="AY37" s="165" t="e">
        <f t="shared" si="6"/>
        <v>#DIV/0!</v>
      </c>
      <c r="AZ37" s="165" t="e">
        <f t="shared" si="7"/>
        <v>#DIV/0!</v>
      </c>
      <c r="BA37" s="117" t="e">
        <f t="shared" si="18"/>
        <v>#DIV/0!</v>
      </c>
      <c r="BB37" s="165" t="e">
        <f t="shared" si="19"/>
        <v>#DIV/0!</v>
      </c>
      <c r="BC37" s="165" t="e">
        <f t="shared" si="20"/>
        <v>#DIV/0!</v>
      </c>
      <c r="BD37" s="165" t="e">
        <f t="shared" si="21"/>
        <v>#DIV/0!</v>
      </c>
      <c r="BE37" s="166">
        <v>0.2</v>
      </c>
      <c r="BF37" s="166">
        <v>0.8</v>
      </c>
      <c r="BG37" s="165" t="e">
        <f t="shared" si="8"/>
        <v>#DIV/0!</v>
      </c>
      <c r="BH37" s="165" t="e">
        <f t="shared" si="9"/>
        <v>#DIV/0!</v>
      </c>
      <c r="BI37" s="165" t="e">
        <f t="shared" si="10"/>
        <v>#DIV/0!</v>
      </c>
      <c r="BJ37" s="165" t="e">
        <f t="shared" si="24"/>
        <v>#DIV/0!</v>
      </c>
      <c r="BK37" s="117" t="e">
        <f t="shared" si="24"/>
        <v>#DIV/0!</v>
      </c>
      <c r="BL37" s="165" t="e">
        <f t="shared" si="12"/>
        <v>#DIV/0!</v>
      </c>
      <c r="BM37" s="165" t="e">
        <f t="shared" si="13"/>
        <v>#DIV/0!</v>
      </c>
      <c r="BN37" s="165" t="e">
        <f t="shared" si="14"/>
        <v>#DIV/0!</v>
      </c>
      <c r="BO37" s="165" t="e">
        <f t="shared" si="25"/>
        <v>#DIV/0!</v>
      </c>
      <c r="BP37" s="117" t="e">
        <f t="shared" si="25"/>
        <v>#DIV/0!</v>
      </c>
      <c r="BQ37" s="117" t="e">
        <f t="shared" si="25"/>
        <v>#DIV/0!</v>
      </c>
      <c r="BR37" s="117" t="e">
        <f t="shared" si="25"/>
        <v>#DIV/0!</v>
      </c>
      <c r="BS37" s="2153"/>
      <c r="BT37" s="2153"/>
      <c r="BU37" s="2153"/>
      <c r="BV37" s="2153"/>
      <c r="BW37" s="2153"/>
      <c r="BX37" s="2153"/>
      <c r="BY37" s="2153"/>
      <c r="BZ37" s="2153"/>
      <c r="CA37" s="2150"/>
      <c r="CB37" s="8"/>
      <c r="CC37" s="2184"/>
      <c r="CD37" s="2153"/>
      <c r="CE37" s="2153"/>
      <c r="CF37" s="2150"/>
      <c r="CG37" s="2288"/>
      <c r="CH37" s="8"/>
      <c r="CI37" s="8"/>
      <c r="CJ37" s="8"/>
      <c r="CK37" s="8"/>
      <c r="CL37" s="8"/>
      <c r="CM37" s="8"/>
      <c r="CN37" s="8"/>
      <c r="CO37" s="8"/>
      <c r="CP37" s="8"/>
      <c r="CQ37" s="8"/>
      <c r="CR37" s="8"/>
      <c r="CS37" s="8"/>
      <c r="CT37" s="8"/>
    </row>
    <row r="38" spans="1:98" ht="14.25" customHeight="1" thickBot="1">
      <c r="A38" s="2184"/>
      <c r="B38" s="2261"/>
      <c r="C38" s="2254"/>
      <c r="D38" s="2261"/>
      <c r="E38" s="2254"/>
      <c r="F38" s="875" t="s">
        <v>466</v>
      </c>
      <c r="G38" s="876">
        <v>73281</v>
      </c>
      <c r="H38" s="2150"/>
      <c r="I38" s="97"/>
      <c r="J38" s="98"/>
      <c r="K38" s="98"/>
      <c r="L38" s="98"/>
      <c r="M38" s="2150"/>
      <c r="N38" s="2816"/>
      <c r="O38" s="99"/>
      <c r="P38" s="100"/>
      <c r="Q38" s="2184"/>
      <c r="R38" s="2153"/>
      <c r="S38" s="2153"/>
      <c r="T38" s="2150"/>
      <c r="U38" s="74"/>
      <c r="V38" s="828">
        <v>6</v>
      </c>
      <c r="W38" s="829"/>
      <c r="X38" s="336"/>
      <c r="Y38" s="336"/>
      <c r="Z38" s="830"/>
      <c r="AA38" s="778"/>
      <c r="AB38" s="105"/>
      <c r="AC38" s="105"/>
      <c r="AD38" s="106"/>
      <c r="AE38" s="138"/>
      <c r="AF38" s="877"/>
      <c r="AG38" s="878"/>
      <c r="AH38" s="878"/>
      <c r="AI38" s="878"/>
      <c r="AJ38" s="879"/>
      <c r="AK38" s="226"/>
      <c r="AL38" s="111"/>
      <c r="AM38" s="111"/>
      <c r="AN38" s="112"/>
      <c r="AO38" s="8"/>
      <c r="AP38" s="113"/>
      <c r="AQ38" s="114"/>
      <c r="AR38" s="167"/>
      <c r="AS38" s="115">
        <f t="shared" si="0"/>
        <v>0</v>
      </c>
      <c r="AT38" s="164">
        <f t="shared" si="1"/>
        <v>0</v>
      </c>
      <c r="AU38" s="164">
        <f t="shared" si="2"/>
        <v>0</v>
      </c>
      <c r="AV38" s="164">
        <f t="shared" si="3"/>
        <v>0</v>
      </c>
      <c r="AW38" s="165" t="e">
        <f t="shared" si="4"/>
        <v>#DIV/0!</v>
      </c>
      <c r="AX38" s="165" t="e">
        <f t="shared" si="5"/>
        <v>#DIV/0!</v>
      </c>
      <c r="AY38" s="165" t="e">
        <f t="shared" si="6"/>
        <v>#DIV/0!</v>
      </c>
      <c r="AZ38" s="165" t="e">
        <f t="shared" si="7"/>
        <v>#DIV/0!</v>
      </c>
      <c r="BA38" s="117" t="e">
        <f t="shared" si="18"/>
        <v>#DIV/0!</v>
      </c>
      <c r="BB38" s="165" t="e">
        <f t="shared" si="19"/>
        <v>#DIV/0!</v>
      </c>
      <c r="BC38" s="165" t="e">
        <f t="shared" si="20"/>
        <v>#DIV/0!</v>
      </c>
      <c r="BD38" s="165" t="e">
        <f t="shared" si="21"/>
        <v>#DIV/0!</v>
      </c>
      <c r="BE38" s="166">
        <v>0.2</v>
      </c>
      <c r="BF38" s="166">
        <v>0.8</v>
      </c>
      <c r="BG38" s="165" t="e">
        <f t="shared" si="8"/>
        <v>#DIV/0!</v>
      </c>
      <c r="BH38" s="165" t="e">
        <f t="shared" si="9"/>
        <v>#DIV/0!</v>
      </c>
      <c r="BI38" s="165" t="e">
        <f t="shared" si="10"/>
        <v>#DIV/0!</v>
      </c>
      <c r="BJ38" s="165" t="e">
        <f t="shared" si="24"/>
        <v>#DIV/0!</v>
      </c>
      <c r="BK38" s="117" t="e">
        <f t="shared" si="24"/>
        <v>#DIV/0!</v>
      </c>
      <c r="BL38" s="165" t="e">
        <f t="shared" si="12"/>
        <v>#DIV/0!</v>
      </c>
      <c r="BM38" s="165" t="e">
        <f t="shared" si="13"/>
        <v>#DIV/0!</v>
      </c>
      <c r="BN38" s="165" t="e">
        <f t="shared" si="14"/>
        <v>#DIV/0!</v>
      </c>
      <c r="BO38" s="165" t="e">
        <f t="shared" si="25"/>
        <v>#DIV/0!</v>
      </c>
      <c r="BP38" s="117" t="e">
        <f t="shared" si="25"/>
        <v>#DIV/0!</v>
      </c>
      <c r="BQ38" s="117" t="e">
        <f t="shared" si="25"/>
        <v>#DIV/0!</v>
      </c>
      <c r="BR38" s="117" t="e">
        <f t="shared" si="25"/>
        <v>#DIV/0!</v>
      </c>
      <c r="BS38" s="2153"/>
      <c r="BT38" s="2153"/>
      <c r="BU38" s="2153"/>
      <c r="BV38" s="2153"/>
      <c r="BW38" s="2153"/>
      <c r="BX38" s="2153"/>
      <c r="BY38" s="2153"/>
      <c r="BZ38" s="2153"/>
      <c r="CA38" s="2150"/>
      <c r="CB38" s="8"/>
      <c r="CC38" s="2184"/>
      <c r="CD38" s="2153"/>
      <c r="CE38" s="2153"/>
      <c r="CF38" s="2150"/>
      <c r="CG38" s="2288"/>
      <c r="CH38" s="8"/>
      <c r="CI38" s="8"/>
      <c r="CJ38" s="8"/>
      <c r="CK38" s="8"/>
      <c r="CL38" s="8"/>
      <c r="CM38" s="8"/>
      <c r="CN38" s="8"/>
      <c r="CO38" s="8"/>
      <c r="CP38" s="8"/>
      <c r="CQ38" s="8"/>
      <c r="CR38" s="8"/>
      <c r="CS38" s="8"/>
      <c r="CT38" s="8"/>
    </row>
    <row r="39" spans="1:98" ht="0.75" customHeight="1" thickBot="1">
      <c r="A39" s="2184"/>
      <c r="B39" s="2261"/>
      <c r="C39" s="2254"/>
      <c r="D39" s="2261"/>
      <c r="E39" s="2254"/>
      <c r="F39" s="95"/>
      <c r="G39" s="142"/>
      <c r="H39" s="2150"/>
      <c r="I39" s="97"/>
      <c r="J39" s="98"/>
      <c r="K39" s="98"/>
      <c r="L39" s="98"/>
      <c r="M39" s="2150"/>
      <c r="N39" s="2816"/>
      <c r="O39" s="99"/>
      <c r="P39" s="100"/>
      <c r="Q39" s="2184"/>
      <c r="R39" s="2153"/>
      <c r="S39" s="2153"/>
      <c r="T39" s="2150"/>
      <c r="U39" s="74"/>
      <c r="V39" s="338">
        <v>7</v>
      </c>
      <c r="W39" s="170"/>
      <c r="X39" s="163"/>
      <c r="Y39" s="163"/>
      <c r="Z39" s="173"/>
      <c r="AA39" s="104"/>
      <c r="AB39" s="105"/>
      <c r="AC39" s="105"/>
      <c r="AD39" s="106"/>
      <c r="AE39" s="138"/>
      <c r="AF39" s="144"/>
      <c r="AG39" s="146"/>
      <c r="AH39" s="146"/>
      <c r="AI39" s="146"/>
      <c r="AJ39" s="147"/>
      <c r="AK39" s="110"/>
      <c r="AL39" s="111"/>
      <c r="AM39" s="111"/>
      <c r="AN39" s="112"/>
      <c r="AO39" s="8"/>
      <c r="AP39" s="113"/>
      <c r="AQ39" s="114"/>
      <c r="AR39" s="167"/>
      <c r="AS39" s="115" t="e">
        <f t="shared" si="0"/>
        <v>#DIV/0!</v>
      </c>
      <c r="AT39" s="164" t="e">
        <f t="shared" si="1"/>
        <v>#DIV/0!</v>
      </c>
      <c r="AU39" s="164" t="e">
        <f t="shared" si="2"/>
        <v>#DIV/0!</v>
      </c>
      <c r="AV39" s="164" t="e">
        <f t="shared" si="3"/>
        <v>#DIV/0!</v>
      </c>
      <c r="AW39" s="165" t="e">
        <f t="shared" si="4"/>
        <v>#DIV/0!</v>
      </c>
      <c r="AX39" s="165" t="e">
        <f t="shared" si="5"/>
        <v>#DIV/0!</v>
      </c>
      <c r="AY39" s="165" t="e">
        <f t="shared" si="6"/>
        <v>#DIV/0!</v>
      </c>
      <c r="AZ39" s="165" t="e">
        <f t="shared" si="7"/>
        <v>#DIV/0!</v>
      </c>
      <c r="BA39" s="117" t="e">
        <f t="shared" si="18"/>
        <v>#DIV/0!</v>
      </c>
      <c r="BB39" s="165" t="e">
        <f t="shared" si="19"/>
        <v>#DIV/0!</v>
      </c>
      <c r="BC39" s="165" t="e">
        <f t="shared" si="20"/>
        <v>#DIV/0!</v>
      </c>
      <c r="BD39" s="165" t="e">
        <f t="shared" si="21"/>
        <v>#DIV/0!</v>
      </c>
      <c r="BE39" s="166">
        <v>0.2</v>
      </c>
      <c r="BF39" s="166">
        <v>0.8</v>
      </c>
      <c r="BG39" s="165" t="e">
        <f t="shared" si="8"/>
        <v>#DIV/0!</v>
      </c>
      <c r="BH39" s="165" t="e">
        <f t="shared" si="9"/>
        <v>#DIV/0!</v>
      </c>
      <c r="BI39" s="165" t="e">
        <f t="shared" si="10"/>
        <v>#DIV/0!</v>
      </c>
      <c r="BJ39" s="165" t="e">
        <f t="shared" si="24"/>
        <v>#DIV/0!</v>
      </c>
      <c r="BK39" s="117" t="e">
        <f t="shared" si="24"/>
        <v>#DIV/0!</v>
      </c>
      <c r="BL39" s="165" t="e">
        <f t="shared" si="12"/>
        <v>#DIV/0!</v>
      </c>
      <c r="BM39" s="165" t="e">
        <f t="shared" si="13"/>
        <v>#DIV/0!</v>
      </c>
      <c r="BN39" s="165" t="e">
        <f t="shared" si="14"/>
        <v>#DIV/0!</v>
      </c>
      <c r="BO39" s="165" t="e">
        <f t="shared" si="25"/>
        <v>#DIV/0!</v>
      </c>
      <c r="BP39" s="117" t="e">
        <f t="shared" si="25"/>
        <v>#DIV/0!</v>
      </c>
      <c r="BQ39" s="117" t="e">
        <f t="shared" si="25"/>
        <v>#DIV/0!</v>
      </c>
      <c r="BR39" s="117" t="e">
        <f t="shared" si="25"/>
        <v>#DIV/0!</v>
      </c>
      <c r="BS39" s="2153"/>
      <c r="BT39" s="2153"/>
      <c r="BU39" s="2153"/>
      <c r="BV39" s="2153"/>
      <c r="BW39" s="2153"/>
      <c r="BX39" s="2153"/>
      <c r="BY39" s="2153"/>
      <c r="BZ39" s="2153"/>
      <c r="CA39" s="2150"/>
      <c r="CB39" s="8"/>
      <c r="CC39" s="2184"/>
      <c r="CD39" s="2153"/>
      <c r="CE39" s="2153"/>
      <c r="CF39" s="2150"/>
      <c r="CG39" s="2288"/>
      <c r="CH39" s="8"/>
      <c r="CI39" s="8"/>
      <c r="CJ39" s="8"/>
      <c r="CK39" s="8"/>
      <c r="CL39" s="8"/>
      <c r="CM39" s="8"/>
      <c r="CN39" s="8"/>
      <c r="CO39" s="8"/>
      <c r="CP39" s="8"/>
      <c r="CQ39" s="8"/>
      <c r="CR39" s="8"/>
      <c r="CS39" s="8"/>
      <c r="CT39" s="8"/>
    </row>
    <row r="40" spans="1:98" ht="14.25" hidden="1" customHeight="1" thickBot="1">
      <c r="A40" s="2184"/>
      <c r="B40" s="2261"/>
      <c r="C40" s="2254"/>
      <c r="D40" s="2261"/>
      <c r="E40" s="2254"/>
      <c r="F40" s="95"/>
      <c r="G40" s="142"/>
      <c r="H40" s="2150"/>
      <c r="I40" s="97"/>
      <c r="J40" s="98"/>
      <c r="K40" s="98"/>
      <c r="L40" s="98"/>
      <c r="M40" s="2150"/>
      <c r="N40" s="2816"/>
      <c r="O40" s="99"/>
      <c r="P40" s="100"/>
      <c r="Q40" s="2184"/>
      <c r="R40" s="2153"/>
      <c r="S40" s="2153"/>
      <c r="T40" s="2150"/>
      <c r="U40" s="74"/>
      <c r="V40" s="101">
        <v>8</v>
      </c>
      <c r="W40" s="95"/>
      <c r="X40" s="102"/>
      <c r="Y40" s="102"/>
      <c r="Z40" s="103"/>
      <c r="AA40" s="104"/>
      <c r="AB40" s="105"/>
      <c r="AC40" s="105"/>
      <c r="AD40" s="106"/>
      <c r="AE40" s="138"/>
      <c r="AF40" s="107"/>
      <c r="AG40" s="108"/>
      <c r="AH40" s="108"/>
      <c r="AI40" s="108"/>
      <c r="AJ40" s="109"/>
      <c r="AK40" s="110"/>
      <c r="AL40" s="111"/>
      <c r="AM40" s="111"/>
      <c r="AN40" s="112"/>
      <c r="AO40" s="8"/>
      <c r="AP40" s="113"/>
      <c r="AQ40" s="114"/>
      <c r="AR40" s="167"/>
      <c r="AS40" s="115" t="e">
        <f t="shared" si="0"/>
        <v>#DIV/0!</v>
      </c>
      <c r="AT40" s="164" t="e">
        <f t="shared" si="1"/>
        <v>#DIV/0!</v>
      </c>
      <c r="AU40" s="164" t="e">
        <f t="shared" si="2"/>
        <v>#DIV/0!</v>
      </c>
      <c r="AV40" s="164" t="e">
        <f t="shared" si="3"/>
        <v>#DIV/0!</v>
      </c>
      <c r="AW40" s="165" t="e">
        <f t="shared" si="4"/>
        <v>#DIV/0!</v>
      </c>
      <c r="AX40" s="165" t="e">
        <f t="shared" si="5"/>
        <v>#DIV/0!</v>
      </c>
      <c r="AY40" s="165" t="e">
        <f t="shared" si="6"/>
        <v>#DIV/0!</v>
      </c>
      <c r="AZ40" s="165" t="e">
        <f t="shared" si="7"/>
        <v>#DIV/0!</v>
      </c>
      <c r="BA40" s="117" t="e">
        <f t="shared" si="18"/>
        <v>#DIV/0!</v>
      </c>
      <c r="BB40" s="165" t="e">
        <f t="shared" si="19"/>
        <v>#DIV/0!</v>
      </c>
      <c r="BC40" s="165" t="e">
        <f t="shared" si="20"/>
        <v>#DIV/0!</v>
      </c>
      <c r="BD40" s="165" t="e">
        <f t="shared" si="21"/>
        <v>#DIV/0!</v>
      </c>
      <c r="BE40" s="166">
        <v>0.2</v>
      </c>
      <c r="BF40" s="166">
        <v>0.8</v>
      </c>
      <c r="BG40" s="165" t="e">
        <f t="shared" si="8"/>
        <v>#DIV/0!</v>
      </c>
      <c r="BH40" s="165" t="e">
        <f t="shared" si="9"/>
        <v>#DIV/0!</v>
      </c>
      <c r="BI40" s="165" t="e">
        <f t="shared" si="10"/>
        <v>#DIV/0!</v>
      </c>
      <c r="BJ40" s="165" t="e">
        <f t="shared" si="24"/>
        <v>#DIV/0!</v>
      </c>
      <c r="BK40" s="117" t="e">
        <f t="shared" si="24"/>
        <v>#DIV/0!</v>
      </c>
      <c r="BL40" s="165" t="e">
        <f t="shared" si="12"/>
        <v>#DIV/0!</v>
      </c>
      <c r="BM40" s="165" t="e">
        <f t="shared" si="13"/>
        <v>#DIV/0!</v>
      </c>
      <c r="BN40" s="165" t="e">
        <f t="shared" si="14"/>
        <v>#DIV/0!</v>
      </c>
      <c r="BO40" s="165" t="e">
        <f t="shared" si="25"/>
        <v>#DIV/0!</v>
      </c>
      <c r="BP40" s="117" t="e">
        <f t="shared" si="25"/>
        <v>#DIV/0!</v>
      </c>
      <c r="BQ40" s="117" t="e">
        <f t="shared" si="25"/>
        <v>#DIV/0!</v>
      </c>
      <c r="BR40" s="117" t="e">
        <f t="shared" si="25"/>
        <v>#DIV/0!</v>
      </c>
      <c r="BS40" s="2153"/>
      <c r="BT40" s="2153"/>
      <c r="BU40" s="2153"/>
      <c r="BV40" s="2153"/>
      <c r="BW40" s="2153"/>
      <c r="BX40" s="2153"/>
      <c r="BY40" s="2153"/>
      <c r="BZ40" s="2153"/>
      <c r="CA40" s="2150"/>
      <c r="CB40" s="8"/>
      <c r="CC40" s="2184"/>
      <c r="CD40" s="2153"/>
      <c r="CE40" s="2153"/>
      <c r="CF40" s="2150"/>
      <c r="CG40" s="2288"/>
      <c r="CH40" s="8"/>
      <c r="CI40" s="8"/>
      <c r="CJ40" s="8"/>
      <c r="CK40" s="8"/>
      <c r="CL40" s="8"/>
      <c r="CM40" s="8"/>
      <c r="CN40" s="8"/>
      <c r="CO40" s="8"/>
      <c r="CP40" s="8"/>
      <c r="CQ40" s="8"/>
      <c r="CR40" s="8"/>
      <c r="CS40" s="8"/>
      <c r="CT40" s="8"/>
    </row>
    <row r="41" spans="1:98" ht="14.25" hidden="1" customHeight="1" thickBot="1">
      <c r="A41" s="2184"/>
      <c r="B41" s="2261"/>
      <c r="C41" s="2254"/>
      <c r="D41" s="2261"/>
      <c r="E41" s="2254"/>
      <c r="F41" s="95"/>
      <c r="G41" s="142"/>
      <c r="H41" s="2150"/>
      <c r="I41" s="97"/>
      <c r="J41" s="98"/>
      <c r="K41" s="98"/>
      <c r="L41" s="98"/>
      <c r="M41" s="2150"/>
      <c r="N41" s="2816"/>
      <c r="O41" s="99"/>
      <c r="P41" s="100"/>
      <c r="Q41" s="2184"/>
      <c r="R41" s="2153"/>
      <c r="S41" s="2153"/>
      <c r="T41" s="2150"/>
      <c r="U41" s="74"/>
      <c r="V41" s="101">
        <v>9</v>
      </c>
      <c r="W41" s="95"/>
      <c r="X41" s="102"/>
      <c r="Y41" s="102"/>
      <c r="Z41" s="103"/>
      <c r="AA41" s="104"/>
      <c r="AB41" s="105"/>
      <c r="AC41" s="105"/>
      <c r="AD41" s="106"/>
      <c r="AE41" s="138"/>
      <c r="AF41" s="107"/>
      <c r="AG41" s="119"/>
      <c r="AH41" s="108"/>
      <c r="AI41" s="108"/>
      <c r="AJ41" s="109"/>
      <c r="AK41" s="110"/>
      <c r="AL41" s="111"/>
      <c r="AM41" s="111"/>
      <c r="AN41" s="112"/>
      <c r="AO41" s="8"/>
      <c r="AP41" s="113"/>
      <c r="AQ41" s="114"/>
      <c r="AR41" s="167"/>
      <c r="AS41" s="115" t="e">
        <f t="shared" si="0"/>
        <v>#DIV/0!</v>
      </c>
      <c r="AT41" s="116" t="e">
        <f t="shared" si="1"/>
        <v>#DIV/0!</v>
      </c>
      <c r="AU41" s="116" t="e">
        <f t="shared" si="2"/>
        <v>#DIV/0!</v>
      </c>
      <c r="AV41" s="116" t="e">
        <f t="shared" si="3"/>
        <v>#DIV/0!</v>
      </c>
      <c r="AW41" s="117" t="e">
        <f t="shared" si="4"/>
        <v>#DIV/0!</v>
      </c>
      <c r="AX41" s="117" t="e">
        <f t="shared" si="5"/>
        <v>#DIV/0!</v>
      </c>
      <c r="AY41" s="117" t="e">
        <f t="shared" si="6"/>
        <v>#DIV/0!</v>
      </c>
      <c r="AZ41" s="117" t="e">
        <f t="shared" si="7"/>
        <v>#DIV/0!</v>
      </c>
      <c r="BA41" s="117" t="e">
        <f t="shared" si="18"/>
        <v>#DIV/0!</v>
      </c>
      <c r="BB41" s="117" t="e">
        <f t="shared" si="19"/>
        <v>#DIV/0!</v>
      </c>
      <c r="BC41" s="117" t="e">
        <f t="shared" si="20"/>
        <v>#DIV/0!</v>
      </c>
      <c r="BD41" s="117" t="e">
        <f t="shared" si="21"/>
        <v>#DIV/0!</v>
      </c>
      <c r="BE41" s="118">
        <v>0.2</v>
      </c>
      <c r="BF41" s="118">
        <v>0.8</v>
      </c>
      <c r="BG41" s="117" t="e">
        <f t="shared" si="8"/>
        <v>#DIV/0!</v>
      </c>
      <c r="BH41" s="117" t="e">
        <f t="shared" si="9"/>
        <v>#DIV/0!</v>
      </c>
      <c r="BI41" s="117" t="e">
        <f t="shared" si="10"/>
        <v>#DIV/0!</v>
      </c>
      <c r="BJ41" s="117" t="e">
        <f t="shared" si="24"/>
        <v>#DIV/0!</v>
      </c>
      <c r="BK41" s="117" t="e">
        <f t="shared" si="24"/>
        <v>#DIV/0!</v>
      </c>
      <c r="BL41" s="117" t="e">
        <f t="shared" si="12"/>
        <v>#DIV/0!</v>
      </c>
      <c r="BM41" s="117" t="e">
        <f t="shared" si="13"/>
        <v>#DIV/0!</v>
      </c>
      <c r="BN41" s="117" t="e">
        <f t="shared" si="14"/>
        <v>#DIV/0!</v>
      </c>
      <c r="BO41" s="117" t="e">
        <f t="shared" si="25"/>
        <v>#DIV/0!</v>
      </c>
      <c r="BP41" s="117" t="e">
        <f t="shared" si="25"/>
        <v>#DIV/0!</v>
      </c>
      <c r="BQ41" s="117" t="e">
        <f t="shared" si="25"/>
        <v>#DIV/0!</v>
      </c>
      <c r="BR41" s="117" t="e">
        <f t="shared" si="25"/>
        <v>#DIV/0!</v>
      </c>
      <c r="BS41" s="2153"/>
      <c r="BT41" s="2153"/>
      <c r="BU41" s="2153"/>
      <c r="BV41" s="2153"/>
      <c r="BW41" s="2153"/>
      <c r="BX41" s="2153"/>
      <c r="BY41" s="2153"/>
      <c r="BZ41" s="2153"/>
      <c r="CA41" s="2150"/>
      <c r="CB41" s="8"/>
      <c r="CC41" s="2184"/>
      <c r="CD41" s="2153"/>
      <c r="CE41" s="2153"/>
      <c r="CF41" s="2150"/>
      <c r="CG41" s="2288"/>
      <c r="CH41" s="8"/>
      <c r="CI41" s="8"/>
      <c r="CJ41" s="8"/>
      <c r="CK41" s="8"/>
      <c r="CL41" s="8"/>
      <c r="CM41" s="8"/>
      <c r="CN41" s="8"/>
      <c r="CO41" s="8"/>
      <c r="CP41" s="8"/>
      <c r="CQ41" s="8"/>
      <c r="CR41" s="8"/>
      <c r="CS41" s="8"/>
      <c r="CT41" s="8"/>
    </row>
    <row r="42" spans="1:98" ht="14.25" hidden="1" customHeight="1" thickBot="1">
      <c r="A42" s="2260"/>
      <c r="B42" s="2200"/>
      <c r="C42" s="2201"/>
      <c r="D42" s="2200"/>
      <c r="E42" s="2201"/>
      <c r="F42" s="150"/>
      <c r="G42" s="151"/>
      <c r="H42" s="2151"/>
      <c r="I42" s="121"/>
      <c r="J42" s="122"/>
      <c r="K42" s="122"/>
      <c r="L42" s="122"/>
      <c r="M42" s="2151"/>
      <c r="N42" s="2817"/>
      <c r="O42" s="123"/>
      <c r="P42" s="124"/>
      <c r="Q42" s="2179"/>
      <c r="R42" s="2154"/>
      <c r="S42" s="2154"/>
      <c r="T42" s="2151"/>
      <c r="U42" s="74"/>
      <c r="V42" s="168">
        <v>10</v>
      </c>
      <c r="W42" s="150"/>
      <c r="X42" s="152"/>
      <c r="Y42" s="152"/>
      <c r="Z42" s="153"/>
      <c r="AA42" s="125"/>
      <c r="AB42" s="126"/>
      <c r="AC42" s="126"/>
      <c r="AD42" s="127"/>
      <c r="AE42" s="138"/>
      <c r="AF42" s="154"/>
      <c r="AG42" s="156"/>
      <c r="AH42" s="150"/>
      <c r="AI42" s="156"/>
      <c r="AJ42" s="157"/>
      <c r="AK42" s="128"/>
      <c r="AL42" s="129"/>
      <c r="AM42" s="129"/>
      <c r="AN42" s="130"/>
      <c r="AO42" s="8"/>
      <c r="AP42" s="131"/>
      <c r="AQ42" s="132"/>
      <c r="AR42" s="167"/>
      <c r="AS42" s="133" t="e">
        <f t="shared" si="0"/>
        <v>#DIV/0!</v>
      </c>
      <c r="AT42" s="169" t="e">
        <f t="shared" si="1"/>
        <v>#DIV/0!</v>
      </c>
      <c r="AU42" s="169" t="e">
        <f t="shared" si="2"/>
        <v>#DIV/0!</v>
      </c>
      <c r="AV42" s="169" t="e">
        <f t="shared" si="3"/>
        <v>#DIV/0!</v>
      </c>
      <c r="AW42" s="160" t="e">
        <f t="shared" si="4"/>
        <v>#DIV/0!</v>
      </c>
      <c r="AX42" s="160" t="e">
        <f t="shared" si="5"/>
        <v>#DIV/0!</v>
      </c>
      <c r="AY42" s="160" t="e">
        <f t="shared" si="6"/>
        <v>#DIV/0!</v>
      </c>
      <c r="AZ42" s="160" t="e">
        <f t="shared" si="7"/>
        <v>#DIV/0!</v>
      </c>
      <c r="BA42" s="160" t="e">
        <f t="shared" si="18"/>
        <v>#DIV/0!</v>
      </c>
      <c r="BB42" s="160" t="e">
        <f t="shared" si="19"/>
        <v>#DIV/0!</v>
      </c>
      <c r="BC42" s="160" t="e">
        <f t="shared" si="20"/>
        <v>#DIV/0!</v>
      </c>
      <c r="BD42" s="160" t="e">
        <f t="shared" si="21"/>
        <v>#DIV/0!</v>
      </c>
      <c r="BE42" s="159">
        <v>0.2</v>
      </c>
      <c r="BF42" s="159">
        <v>0.8</v>
      </c>
      <c r="BG42" s="160" t="e">
        <f t="shared" si="8"/>
        <v>#DIV/0!</v>
      </c>
      <c r="BH42" s="160" t="e">
        <f t="shared" si="9"/>
        <v>#DIV/0!</v>
      </c>
      <c r="BI42" s="160" t="e">
        <f t="shared" si="10"/>
        <v>#DIV/0!</v>
      </c>
      <c r="BJ42" s="160" t="e">
        <f t="shared" si="24"/>
        <v>#DIV/0!</v>
      </c>
      <c r="BK42" s="160" t="e">
        <f t="shared" si="24"/>
        <v>#DIV/0!</v>
      </c>
      <c r="BL42" s="160" t="e">
        <f t="shared" si="12"/>
        <v>#DIV/0!</v>
      </c>
      <c r="BM42" s="160" t="e">
        <f t="shared" si="13"/>
        <v>#DIV/0!</v>
      </c>
      <c r="BN42" s="160" t="e">
        <f t="shared" si="14"/>
        <v>#DIV/0!</v>
      </c>
      <c r="BO42" s="160" t="e">
        <f t="shared" si="25"/>
        <v>#DIV/0!</v>
      </c>
      <c r="BP42" s="160" t="e">
        <f t="shared" si="25"/>
        <v>#DIV/0!</v>
      </c>
      <c r="BQ42" s="160" t="e">
        <f t="shared" si="25"/>
        <v>#DIV/0!</v>
      </c>
      <c r="BR42" s="160" t="e">
        <f t="shared" si="25"/>
        <v>#DIV/0!</v>
      </c>
      <c r="BS42" s="2154"/>
      <c r="BT42" s="2154"/>
      <c r="BU42" s="2154"/>
      <c r="BV42" s="2154"/>
      <c r="BW42" s="2154"/>
      <c r="BX42" s="2154"/>
      <c r="BY42" s="2154"/>
      <c r="BZ42" s="2154"/>
      <c r="CA42" s="2151"/>
      <c r="CB42" s="8"/>
      <c r="CC42" s="2179"/>
      <c r="CD42" s="2154"/>
      <c r="CE42" s="2154"/>
      <c r="CF42" s="2151"/>
      <c r="CG42" s="2289"/>
      <c r="CH42" s="8"/>
      <c r="CI42" s="8"/>
      <c r="CJ42" s="8"/>
      <c r="CK42" s="8"/>
      <c r="CL42" s="8"/>
      <c r="CM42" s="8"/>
      <c r="CN42" s="8"/>
      <c r="CO42" s="8"/>
      <c r="CP42" s="8"/>
      <c r="CQ42" s="8"/>
      <c r="CR42" s="8"/>
      <c r="CS42" s="8"/>
      <c r="CT42" s="8"/>
    </row>
    <row r="43" spans="1:98" ht="14.25" customHeight="1">
      <c r="A43" s="2124"/>
      <c r="B43" s="2127"/>
      <c r="C43" s="2252"/>
      <c r="D43" s="2157"/>
      <c r="E43" s="2252"/>
      <c r="F43" s="574"/>
      <c r="G43" s="83"/>
      <c r="H43" s="2431"/>
      <c r="I43" s="69"/>
      <c r="J43" s="70"/>
      <c r="K43" s="70"/>
      <c r="L43" s="70"/>
      <c r="M43" s="2148"/>
      <c r="N43" s="2263">
        <f>+P43+P44+P45+P46+P47+P48+P49+P50+P51+P52</f>
        <v>0</v>
      </c>
      <c r="O43" s="72"/>
      <c r="P43" s="73"/>
      <c r="Q43" s="2264"/>
      <c r="R43" s="2265"/>
      <c r="S43" s="2265"/>
      <c r="T43" s="2266"/>
      <c r="U43" s="74"/>
      <c r="V43" s="75">
        <v>1</v>
      </c>
      <c r="W43" s="172"/>
      <c r="X43" s="163"/>
      <c r="Y43" s="163"/>
      <c r="Z43" s="173"/>
      <c r="AA43" s="78"/>
      <c r="AB43" s="79"/>
      <c r="AC43" s="79"/>
      <c r="AD43" s="80"/>
      <c r="AE43" s="138"/>
      <c r="AF43" s="81"/>
      <c r="AG43" s="174"/>
      <c r="AH43" s="174"/>
      <c r="AI43" s="146"/>
      <c r="AJ43" s="147"/>
      <c r="AK43" s="84"/>
      <c r="AL43" s="85"/>
      <c r="AM43" s="85"/>
      <c r="AN43" s="86"/>
      <c r="AO43" s="162"/>
      <c r="AP43" s="87"/>
      <c r="AQ43" s="88"/>
      <c r="AR43" s="89"/>
      <c r="AS43" s="175" t="e">
        <f t="shared" si="0"/>
        <v>#DIV/0!</v>
      </c>
      <c r="AT43" s="164" t="e">
        <f t="shared" si="1"/>
        <v>#DIV/0!</v>
      </c>
      <c r="AU43" s="164" t="e">
        <f t="shared" si="2"/>
        <v>#DIV/0!</v>
      </c>
      <c r="AV43" s="164" t="e">
        <f t="shared" si="3"/>
        <v>#DIV/0!</v>
      </c>
      <c r="AW43" s="176" t="e">
        <f t="shared" si="4"/>
        <v>#DIV/0!</v>
      </c>
      <c r="AX43" s="176" t="e">
        <f t="shared" si="5"/>
        <v>#DIV/0!</v>
      </c>
      <c r="AY43" s="176" t="e">
        <f t="shared" si="6"/>
        <v>#DIV/0!</v>
      </c>
      <c r="AZ43" s="176" t="e">
        <f t="shared" si="7"/>
        <v>#DIV/0!</v>
      </c>
      <c r="BA43" s="165" t="e">
        <f t="shared" si="18"/>
        <v>#DIV/0!</v>
      </c>
      <c r="BB43" s="165" t="e">
        <f t="shared" si="19"/>
        <v>#DIV/0!</v>
      </c>
      <c r="BC43" s="165" t="e">
        <f t="shared" si="20"/>
        <v>#DIV/0!</v>
      </c>
      <c r="BD43" s="165" t="e">
        <f t="shared" si="21"/>
        <v>#DIV/0!</v>
      </c>
      <c r="BE43" s="166">
        <v>0.2</v>
      </c>
      <c r="BF43" s="166">
        <v>0.8</v>
      </c>
      <c r="BG43" s="165" t="e">
        <f t="shared" si="8"/>
        <v>#DIV/0!</v>
      </c>
      <c r="BH43" s="165" t="e">
        <f t="shared" si="9"/>
        <v>#DIV/0!</v>
      </c>
      <c r="BI43" s="165" t="e">
        <f t="shared" si="10"/>
        <v>#DIV/0!</v>
      </c>
      <c r="BJ43" s="165" t="e">
        <f t="shared" si="24"/>
        <v>#DIV/0!</v>
      </c>
      <c r="BK43" s="165" t="e">
        <f t="shared" si="24"/>
        <v>#DIV/0!</v>
      </c>
      <c r="BL43" s="165" t="e">
        <f t="shared" si="12"/>
        <v>#DIV/0!</v>
      </c>
      <c r="BM43" s="165" t="e">
        <f t="shared" si="13"/>
        <v>#DIV/0!</v>
      </c>
      <c r="BN43" s="165" t="e">
        <f t="shared" si="14"/>
        <v>#DIV/0!</v>
      </c>
      <c r="BO43" s="165" t="e">
        <f t="shared" si="25"/>
        <v>#DIV/0!</v>
      </c>
      <c r="BP43" s="93" t="e">
        <f t="shared" si="25"/>
        <v>#DIV/0!</v>
      </c>
      <c r="BQ43" s="93" t="e">
        <f t="shared" si="25"/>
        <v>#DIV/0!</v>
      </c>
      <c r="BR43" s="93" t="e">
        <f t="shared" si="25"/>
        <v>#DIV/0!</v>
      </c>
      <c r="BS43" s="2152" t="e">
        <f t="shared" ref="BS43:BV43" si="28">AVERAGEIF(BO43:BO52,"&lt;&gt;#¡DIV/0!")</f>
        <v>#DIV/0!</v>
      </c>
      <c r="BT43" s="2152" t="e">
        <f t="shared" si="28"/>
        <v>#DIV/0!</v>
      </c>
      <c r="BU43" s="2152" t="e">
        <f t="shared" si="28"/>
        <v>#DIV/0!</v>
      </c>
      <c r="BV43" s="2152" t="e">
        <f t="shared" si="28"/>
        <v>#DIV/0!</v>
      </c>
      <c r="BW43" s="2155" t="e">
        <f>+C43*BS43</f>
        <v>#DIV/0!</v>
      </c>
      <c r="BX43" s="2155" t="e">
        <f>+C43*BT43</f>
        <v>#DIV/0!</v>
      </c>
      <c r="BY43" s="2155" t="e">
        <f>+C43*BU43</f>
        <v>#DIV/0!</v>
      </c>
      <c r="BZ43" s="2155" t="e">
        <f>+C43*BV43</f>
        <v>#DIV/0!</v>
      </c>
      <c r="CA43" s="2149" t="e">
        <f>SUM(BW43:BZ52)</f>
        <v>#DIV/0!</v>
      </c>
      <c r="CB43" s="8"/>
      <c r="CC43" s="2273" t="e">
        <f t="shared" ref="CC43:CF43" si="29">+Q43/$N$43</f>
        <v>#DIV/0!</v>
      </c>
      <c r="CD43" s="2267" t="e">
        <f t="shared" si="29"/>
        <v>#DIV/0!</v>
      </c>
      <c r="CE43" s="2267" t="e">
        <f t="shared" si="29"/>
        <v>#DIV/0!</v>
      </c>
      <c r="CF43" s="2297" t="e">
        <f t="shared" si="29"/>
        <v>#DIV/0!</v>
      </c>
      <c r="CG43" s="2287" t="e">
        <f>AVERAGE(CC43:CF52)</f>
        <v>#DIV/0!</v>
      </c>
      <c r="CH43" s="8"/>
      <c r="CI43" s="8"/>
      <c r="CJ43" s="8"/>
      <c r="CK43" s="8"/>
      <c r="CL43" s="8"/>
      <c r="CM43" s="8"/>
      <c r="CN43" s="8"/>
      <c r="CO43" s="8"/>
      <c r="CP43" s="8"/>
      <c r="CQ43" s="8"/>
      <c r="CR43" s="8"/>
      <c r="CS43" s="8"/>
      <c r="CT43" s="8"/>
    </row>
    <row r="44" spans="1:98" ht="14.25" customHeight="1">
      <c r="A44" s="2184"/>
      <c r="B44" s="2261"/>
      <c r="C44" s="2254"/>
      <c r="D44" s="2261"/>
      <c r="E44" s="2254"/>
      <c r="F44" s="591"/>
      <c r="G44" s="109"/>
      <c r="H44" s="2150"/>
      <c r="I44" s="97"/>
      <c r="J44" s="98"/>
      <c r="K44" s="98"/>
      <c r="L44" s="98"/>
      <c r="M44" s="2150"/>
      <c r="N44" s="2184"/>
      <c r="O44" s="99"/>
      <c r="P44" s="100"/>
      <c r="Q44" s="2184"/>
      <c r="R44" s="2153"/>
      <c r="S44" s="2153"/>
      <c r="T44" s="2150"/>
      <c r="U44" s="74"/>
      <c r="V44" s="101">
        <v>2</v>
      </c>
      <c r="W44" s="177"/>
      <c r="X44" s="102"/>
      <c r="Y44" s="102"/>
      <c r="Z44" s="103"/>
      <c r="AA44" s="104"/>
      <c r="AB44" s="105"/>
      <c r="AC44" s="105"/>
      <c r="AD44" s="106"/>
      <c r="AE44" s="138"/>
      <c r="AF44" s="107"/>
      <c r="AG44" s="149"/>
      <c r="AH44" s="108"/>
      <c r="AI44" s="108"/>
      <c r="AJ44" s="109"/>
      <c r="AK44" s="110"/>
      <c r="AL44" s="111"/>
      <c r="AM44" s="111"/>
      <c r="AN44" s="112"/>
      <c r="AO44" s="8"/>
      <c r="AP44" s="113"/>
      <c r="AQ44" s="114"/>
      <c r="AR44" s="89"/>
      <c r="AS44" s="115" t="e">
        <f t="shared" si="0"/>
        <v>#DIV/0!</v>
      </c>
      <c r="AT44" s="116" t="e">
        <f t="shared" si="1"/>
        <v>#DIV/0!</v>
      </c>
      <c r="AU44" s="116" t="e">
        <f t="shared" si="2"/>
        <v>#DIV/0!</v>
      </c>
      <c r="AV44" s="116" t="e">
        <f t="shared" si="3"/>
        <v>#DIV/0!</v>
      </c>
      <c r="AW44" s="148" t="e">
        <f t="shared" si="4"/>
        <v>#DIV/0!</v>
      </c>
      <c r="AX44" s="148" t="e">
        <f t="shared" si="5"/>
        <v>#DIV/0!</v>
      </c>
      <c r="AY44" s="148" t="e">
        <f t="shared" si="6"/>
        <v>#DIV/0!</v>
      </c>
      <c r="AZ44" s="148" t="e">
        <f t="shared" si="7"/>
        <v>#DIV/0!</v>
      </c>
      <c r="BA44" s="117" t="e">
        <f t="shared" si="18"/>
        <v>#DIV/0!</v>
      </c>
      <c r="BB44" s="117" t="e">
        <f t="shared" si="19"/>
        <v>#DIV/0!</v>
      </c>
      <c r="BC44" s="117" t="e">
        <f t="shared" si="20"/>
        <v>#DIV/0!</v>
      </c>
      <c r="BD44" s="117" t="e">
        <f t="shared" si="21"/>
        <v>#DIV/0!</v>
      </c>
      <c r="BE44" s="118">
        <v>0.2</v>
      </c>
      <c r="BF44" s="118">
        <v>0.8</v>
      </c>
      <c r="BG44" s="117" t="e">
        <f t="shared" si="8"/>
        <v>#DIV/0!</v>
      </c>
      <c r="BH44" s="117" t="e">
        <f t="shared" si="9"/>
        <v>#DIV/0!</v>
      </c>
      <c r="BI44" s="117" t="e">
        <f t="shared" si="10"/>
        <v>#DIV/0!</v>
      </c>
      <c r="BJ44" s="117" t="e">
        <f t="shared" si="24"/>
        <v>#DIV/0!</v>
      </c>
      <c r="BK44" s="117" t="e">
        <f t="shared" si="24"/>
        <v>#DIV/0!</v>
      </c>
      <c r="BL44" s="117" t="e">
        <f t="shared" si="12"/>
        <v>#DIV/0!</v>
      </c>
      <c r="BM44" s="117" t="e">
        <f t="shared" si="13"/>
        <v>#DIV/0!</v>
      </c>
      <c r="BN44" s="117" t="e">
        <f t="shared" si="14"/>
        <v>#DIV/0!</v>
      </c>
      <c r="BO44" s="117" t="e">
        <f t="shared" si="25"/>
        <v>#DIV/0!</v>
      </c>
      <c r="BP44" s="117" t="e">
        <f t="shared" si="25"/>
        <v>#DIV/0!</v>
      </c>
      <c r="BQ44" s="117" t="e">
        <f t="shared" si="25"/>
        <v>#DIV/0!</v>
      </c>
      <c r="BR44" s="117" t="e">
        <f t="shared" si="25"/>
        <v>#DIV/0!</v>
      </c>
      <c r="BS44" s="2153"/>
      <c r="BT44" s="2153"/>
      <c r="BU44" s="2153"/>
      <c r="BV44" s="2153"/>
      <c r="BW44" s="2153"/>
      <c r="BX44" s="2153"/>
      <c r="BY44" s="2153"/>
      <c r="BZ44" s="2153"/>
      <c r="CA44" s="2150"/>
      <c r="CB44" s="8"/>
      <c r="CC44" s="2184"/>
      <c r="CD44" s="2153"/>
      <c r="CE44" s="2153"/>
      <c r="CF44" s="2150"/>
      <c r="CG44" s="2288"/>
      <c r="CH44" s="8"/>
      <c r="CI44" s="8"/>
      <c r="CJ44" s="8"/>
      <c r="CK44" s="8"/>
      <c r="CL44" s="8"/>
      <c r="CM44" s="8"/>
      <c r="CN44" s="8"/>
      <c r="CO44" s="8"/>
      <c r="CP44" s="8"/>
      <c r="CQ44" s="8"/>
      <c r="CR44" s="8"/>
      <c r="CS44" s="8"/>
      <c r="CT44" s="8"/>
    </row>
    <row r="45" spans="1:98" ht="14.25" customHeight="1">
      <c r="A45" s="2184"/>
      <c r="B45" s="2261"/>
      <c r="C45" s="2254"/>
      <c r="D45" s="2261"/>
      <c r="E45" s="2254"/>
      <c r="F45" s="591"/>
      <c r="G45" s="109"/>
      <c r="H45" s="2150"/>
      <c r="I45" s="97"/>
      <c r="J45" s="98"/>
      <c r="K45" s="98"/>
      <c r="L45" s="98"/>
      <c r="M45" s="2150"/>
      <c r="N45" s="2184"/>
      <c r="O45" s="99"/>
      <c r="P45" s="100"/>
      <c r="Q45" s="2184"/>
      <c r="R45" s="2153"/>
      <c r="S45" s="2153"/>
      <c r="T45" s="2150"/>
      <c r="U45" s="74"/>
      <c r="V45" s="101">
        <v>3</v>
      </c>
      <c r="W45" s="177"/>
      <c r="X45" s="102"/>
      <c r="Y45" s="102"/>
      <c r="Z45" s="103"/>
      <c r="AA45" s="104"/>
      <c r="AB45" s="105"/>
      <c r="AC45" s="105"/>
      <c r="AD45" s="106"/>
      <c r="AE45" s="138"/>
      <c r="AF45" s="107"/>
      <c r="AG45" s="149"/>
      <c r="AH45" s="108"/>
      <c r="AI45" s="108"/>
      <c r="AJ45" s="109"/>
      <c r="AK45" s="110"/>
      <c r="AL45" s="111"/>
      <c r="AM45" s="111"/>
      <c r="AN45" s="112"/>
      <c r="AO45" s="8"/>
      <c r="AP45" s="113"/>
      <c r="AQ45" s="114"/>
      <c r="AR45" s="89"/>
      <c r="AS45" s="115" t="e">
        <f t="shared" si="0"/>
        <v>#DIV/0!</v>
      </c>
      <c r="AT45" s="116" t="e">
        <f t="shared" si="1"/>
        <v>#DIV/0!</v>
      </c>
      <c r="AU45" s="116" t="e">
        <f t="shared" si="2"/>
        <v>#DIV/0!</v>
      </c>
      <c r="AV45" s="116" t="e">
        <f t="shared" si="3"/>
        <v>#DIV/0!</v>
      </c>
      <c r="AW45" s="148" t="e">
        <f t="shared" si="4"/>
        <v>#DIV/0!</v>
      </c>
      <c r="AX45" s="148" t="e">
        <f t="shared" si="5"/>
        <v>#DIV/0!</v>
      </c>
      <c r="AY45" s="148" t="e">
        <f t="shared" si="6"/>
        <v>#DIV/0!</v>
      </c>
      <c r="AZ45" s="148" t="e">
        <f t="shared" si="7"/>
        <v>#DIV/0!</v>
      </c>
      <c r="BA45" s="117" t="e">
        <f t="shared" si="18"/>
        <v>#DIV/0!</v>
      </c>
      <c r="BB45" s="117" t="e">
        <f t="shared" si="19"/>
        <v>#DIV/0!</v>
      </c>
      <c r="BC45" s="117" t="e">
        <f t="shared" si="20"/>
        <v>#DIV/0!</v>
      </c>
      <c r="BD45" s="117" t="e">
        <f t="shared" si="21"/>
        <v>#DIV/0!</v>
      </c>
      <c r="BE45" s="118">
        <v>0.2</v>
      </c>
      <c r="BF45" s="118">
        <v>0.8</v>
      </c>
      <c r="BG45" s="117" t="e">
        <f t="shared" si="8"/>
        <v>#DIV/0!</v>
      </c>
      <c r="BH45" s="117" t="e">
        <f t="shared" si="9"/>
        <v>#DIV/0!</v>
      </c>
      <c r="BI45" s="117" t="e">
        <f t="shared" si="10"/>
        <v>#DIV/0!</v>
      </c>
      <c r="BJ45" s="117" t="e">
        <f t="shared" ref="BJ45:BK60" si="30">+AZ45*BE45</f>
        <v>#DIV/0!</v>
      </c>
      <c r="BK45" s="117" t="e">
        <f t="shared" si="30"/>
        <v>#DIV/0!</v>
      </c>
      <c r="BL45" s="117" t="e">
        <f t="shared" si="12"/>
        <v>#DIV/0!</v>
      </c>
      <c r="BM45" s="117" t="e">
        <f t="shared" si="13"/>
        <v>#DIV/0!</v>
      </c>
      <c r="BN45" s="117" t="e">
        <f t="shared" si="14"/>
        <v>#DIV/0!</v>
      </c>
      <c r="BO45" s="117" t="e">
        <f t="shared" ref="BO45:BR60" si="31">+BG45+BK45</f>
        <v>#DIV/0!</v>
      </c>
      <c r="BP45" s="117" t="e">
        <f t="shared" si="31"/>
        <v>#DIV/0!</v>
      </c>
      <c r="BQ45" s="117" t="e">
        <f t="shared" si="31"/>
        <v>#DIV/0!</v>
      </c>
      <c r="BR45" s="117" t="e">
        <f t="shared" si="31"/>
        <v>#DIV/0!</v>
      </c>
      <c r="BS45" s="2153"/>
      <c r="BT45" s="2153"/>
      <c r="BU45" s="2153"/>
      <c r="BV45" s="2153"/>
      <c r="BW45" s="2153"/>
      <c r="BX45" s="2153"/>
      <c r="BY45" s="2153"/>
      <c r="BZ45" s="2153"/>
      <c r="CA45" s="2150"/>
      <c r="CB45" s="8"/>
      <c r="CC45" s="2184"/>
      <c r="CD45" s="2153"/>
      <c r="CE45" s="2153"/>
      <c r="CF45" s="2150"/>
      <c r="CG45" s="2288"/>
      <c r="CH45" s="8"/>
      <c r="CI45" s="8"/>
      <c r="CJ45" s="8"/>
      <c r="CK45" s="8"/>
      <c r="CL45" s="8"/>
      <c r="CM45" s="8"/>
      <c r="CN45" s="8"/>
      <c r="CO45" s="8"/>
      <c r="CP45" s="8"/>
      <c r="CQ45" s="8"/>
      <c r="CR45" s="8"/>
      <c r="CS45" s="8"/>
      <c r="CT45" s="8"/>
    </row>
    <row r="46" spans="1:98" ht="14.25" customHeight="1">
      <c r="A46" s="2184"/>
      <c r="B46" s="2261"/>
      <c r="C46" s="2254"/>
      <c r="D46" s="2261"/>
      <c r="E46" s="2254"/>
      <c r="F46" s="591"/>
      <c r="G46" s="109"/>
      <c r="H46" s="2150"/>
      <c r="I46" s="97"/>
      <c r="J46" s="98"/>
      <c r="K46" s="98"/>
      <c r="L46" s="98"/>
      <c r="M46" s="2150"/>
      <c r="N46" s="2184"/>
      <c r="O46" s="99"/>
      <c r="P46" s="100"/>
      <c r="Q46" s="2184"/>
      <c r="R46" s="2153"/>
      <c r="S46" s="2153"/>
      <c r="T46" s="2150"/>
      <c r="U46" s="74"/>
      <c r="V46" s="101">
        <v>4</v>
      </c>
      <c r="W46" s="177"/>
      <c r="X46" s="102"/>
      <c r="Y46" s="102"/>
      <c r="Z46" s="103"/>
      <c r="AA46" s="104"/>
      <c r="AB46" s="105"/>
      <c r="AC46" s="105"/>
      <c r="AD46" s="106"/>
      <c r="AE46" s="138"/>
      <c r="AF46" s="107"/>
      <c r="AG46" s="149"/>
      <c r="AH46" s="108"/>
      <c r="AI46" s="108"/>
      <c r="AJ46" s="109"/>
      <c r="AK46" s="110"/>
      <c r="AL46" s="111"/>
      <c r="AM46" s="111"/>
      <c r="AN46" s="112"/>
      <c r="AO46" s="8"/>
      <c r="AP46" s="113"/>
      <c r="AQ46" s="114"/>
      <c r="AR46" s="89"/>
      <c r="AS46" s="115" t="e">
        <f t="shared" si="0"/>
        <v>#DIV/0!</v>
      </c>
      <c r="AT46" s="116" t="e">
        <f t="shared" si="1"/>
        <v>#DIV/0!</v>
      </c>
      <c r="AU46" s="116" t="e">
        <f t="shared" si="2"/>
        <v>#DIV/0!</v>
      </c>
      <c r="AV46" s="116" t="e">
        <f t="shared" si="3"/>
        <v>#DIV/0!</v>
      </c>
      <c r="AW46" s="148" t="e">
        <f t="shared" si="4"/>
        <v>#DIV/0!</v>
      </c>
      <c r="AX46" s="148" t="e">
        <f t="shared" si="5"/>
        <v>#DIV/0!</v>
      </c>
      <c r="AY46" s="148" t="e">
        <f t="shared" si="6"/>
        <v>#DIV/0!</v>
      </c>
      <c r="AZ46" s="148" t="e">
        <f t="shared" si="7"/>
        <v>#DIV/0!</v>
      </c>
      <c r="BA46" s="117" t="e">
        <f t="shared" si="18"/>
        <v>#DIV/0!</v>
      </c>
      <c r="BB46" s="117" t="e">
        <f t="shared" si="19"/>
        <v>#DIV/0!</v>
      </c>
      <c r="BC46" s="117" t="e">
        <f t="shared" si="20"/>
        <v>#DIV/0!</v>
      </c>
      <c r="BD46" s="117" t="e">
        <f t="shared" si="21"/>
        <v>#DIV/0!</v>
      </c>
      <c r="BE46" s="118">
        <v>0.2</v>
      </c>
      <c r="BF46" s="118">
        <v>0.8</v>
      </c>
      <c r="BG46" s="117" t="e">
        <f t="shared" si="8"/>
        <v>#DIV/0!</v>
      </c>
      <c r="BH46" s="117" t="e">
        <f t="shared" si="9"/>
        <v>#DIV/0!</v>
      </c>
      <c r="BI46" s="117" t="e">
        <f t="shared" si="10"/>
        <v>#DIV/0!</v>
      </c>
      <c r="BJ46" s="117" t="e">
        <f t="shared" si="30"/>
        <v>#DIV/0!</v>
      </c>
      <c r="BK46" s="117" t="e">
        <f t="shared" si="30"/>
        <v>#DIV/0!</v>
      </c>
      <c r="BL46" s="117" t="e">
        <f t="shared" si="12"/>
        <v>#DIV/0!</v>
      </c>
      <c r="BM46" s="117" t="e">
        <f t="shared" si="13"/>
        <v>#DIV/0!</v>
      </c>
      <c r="BN46" s="117" t="e">
        <f t="shared" si="14"/>
        <v>#DIV/0!</v>
      </c>
      <c r="BO46" s="117" t="e">
        <f t="shared" si="31"/>
        <v>#DIV/0!</v>
      </c>
      <c r="BP46" s="117" t="e">
        <f t="shared" si="31"/>
        <v>#DIV/0!</v>
      </c>
      <c r="BQ46" s="117" t="e">
        <f t="shared" si="31"/>
        <v>#DIV/0!</v>
      </c>
      <c r="BR46" s="117" t="e">
        <f t="shared" si="31"/>
        <v>#DIV/0!</v>
      </c>
      <c r="BS46" s="2153"/>
      <c r="BT46" s="2153"/>
      <c r="BU46" s="2153"/>
      <c r="BV46" s="2153"/>
      <c r="BW46" s="2153"/>
      <c r="BX46" s="2153"/>
      <c r="BY46" s="2153"/>
      <c r="BZ46" s="2153"/>
      <c r="CA46" s="2150"/>
      <c r="CB46" s="8"/>
      <c r="CC46" s="2184"/>
      <c r="CD46" s="2153"/>
      <c r="CE46" s="2153"/>
      <c r="CF46" s="2150"/>
      <c r="CG46" s="2288"/>
      <c r="CH46" s="8"/>
      <c r="CI46" s="8"/>
      <c r="CJ46" s="8"/>
      <c r="CK46" s="8"/>
      <c r="CL46" s="8"/>
      <c r="CM46" s="8"/>
      <c r="CN46" s="8"/>
      <c r="CO46" s="8"/>
      <c r="CP46" s="8"/>
      <c r="CQ46" s="8"/>
      <c r="CR46" s="8"/>
      <c r="CS46" s="8"/>
      <c r="CT46" s="8"/>
    </row>
    <row r="47" spans="1:98" ht="14.25" customHeight="1">
      <c r="A47" s="2184"/>
      <c r="B47" s="2261"/>
      <c r="C47" s="2254"/>
      <c r="D47" s="2261"/>
      <c r="E47" s="2254"/>
      <c r="F47" s="591"/>
      <c r="G47" s="880"/>
      <c r="H47" s="2150"/>
      <c r="I47" s="97"/>
      <c r="J47" s="98"/>
      <c r="K47" s="98"/>
      <c r="L47" s="98"/>
      <c r="M47" s="2150"/>
      <c r="N47" s="2184"/>
      <c r="O47" s="99"/>
      <c r="P47" s="100"/>
      <c r="Q47" s="2184"/>
      <c r="R47" s="2153"/>
      <c r="S47" s="2153"/>
      <c r="T47" s="2150"/>
      <c r="U47" s="74"/>
      <c r="V47" s="101">
        <v>5</v>
      </c>
      <c r="W47" s="177"/>
      <c r="X47" s="102"/>
      <c r="Y47" s="102"/>
      <c r="Z47" s="178"/>
      <c r="AA47" s="104"/>
      <c r="AB47" s="105"/>
      <c r="AC47" s="105"/>
      <c r="AD47" s="106"/>
      <c r="AE47" s="138"/>
      <c r="AF47" s="107"/>
      <c r="AG47" s="149"/>
      <c r="AH47" s="108"/>
      <c r="AI47" s="108"/>
      <c r="AJ47" s="109"/>
      <c r="AK47" s="110"/>
      <c r="AL47" s="111"/>
      <c r="AM47" s="111"/>
      <c r="AN47" s="112"/>
      <c r="AO47" s="8"/>
      <c r="AP47" s="113"/>
      <c r="AQ47" s="114"/>
      <c r="AR47" s="89"/>
      <c r="AS47" s="115" t="e">
        <f t="shared" si="0"/>
        <v>#DIV/0!</v>
      </c>
      <c r="AT47" s="116" t="e">
        <f t="shared" si="1"/>
        <v>#DIV/0!</v>
      </c>
      <c r="AU47" s="116" t="e">
        <f t="shared" si="2"/>
        <v>#DIV/0!</v>
      </c>
      <c r="AV47" s="116" t="e">
        <f t="shared" si="3"/>
        <v>#DIV/0!</v>
      </c>
      <c r="AW47" s="148" t="e">
        <f t="shared" si="4"/>
        <v>#DIV/0!</v>
      </c>
      <c r="AX47" s="148" t="e">
        <f t="shared" si="5"/>
        <v>#DIV/0!</v>
      </c>
      <c r="AY47" s="148" t="e">
        <f t="shared" si="6"/>
        <v>#DIV/0!</v>
      </c>
      <c r="AZ47" s="148" t="e">
        <f t="shared" si="7"/>
        <v>#DIV/0!</v>
      </c>
      <c r="BA47" s="117" t="e">
        <f t="shared" si="18"/>
        <v>#DIV/0!</v>
      </c>
      <c r="BB47" s="117" t="e">
        <f t="shared" si="19"/>
        <v>#DIV/0!</v>
      </c>
      <c r="BC47" s="117" t="e">
        <f t="shared" si="20"/>
        <v>#DIV/0!</v>
      </c>
      <c r="BD47" s="117" t="e">
        <f t="shared" si="21"/>
        <v>#DIV/0!</v>
      </c>
      <c r="BE47" s="118">
        <v>0.2</v>
      </c>
      <c r="BF47" s="118">
        <v>0.8</v>
      </c>
      <c r="BG47" s="117" t="e">
        <f t="shared" si="8"/>
        <v>#DIV/0!</v>
      </c>
      <c r="BH47" s="117" t="e">
        <f t="shared" si="9"/>
        <v>#DIV/0!</v>
      </c>
      <c r="BI47" s="117" t="e">
        <f t="shared" si="10"/>
        <v>#DIV/0!</v>
      </c>
      <c r="BJ47" s="117" t="e">
        <f t="shared" si="30"/>
        <v>#DIV/0!</v>
      </c>
      <c r="BK47" s="117" t="e">
        <f t="shared" si="30"/>
        <v>#DIV/0!</v>
      </c>
      <c r="BL47" s="117" t="e">
        <f t="shared" si="12"/>
        <v>#DIV/0!</v>
      </c>
      <c r="BM47" s="117" t="e">
        <f t="shared" si="13"/>
        <v>#DIV/0!</v>
      </c>
      <c r="BN47" s="117" t="e">
        <f t="shared" si="14"/>
        <v>#DIV/0!</v>
      </c>
      <c r="BO47" s="117" t="e">
        <f t="shared" si="31"/>
        <v>#DIV/0!</v>
      </c>
      <c r="BP47" s="117" t="e">
        <f t="shared" si="31"/>
        <v>#DIV/0!</v>
      </c>
      <c r="BQ47" s="117" t="e">
        <f t="shared" si="31"/>
        <v>#DIV/0!</v>
      </c>
      <c r="BR47" s="117" t="e">
        <f t="shared" si="31"/>
        <v>#DIV/0!</v>
      </c>
      <c r="BS47" s="2153"/>
      <c r="BT47" s="2153"/>
      <c r="BU47" s="2153"/>
      <c r="BV47" s="2153"/>
      <c r="BW47" s="2153"/>
      <c r="BX47" s="2153"/>
      <c r="BY47" s="2153"/>
      <c r="BZ47" s="2153"/>
      <c r="CA47" s="2150"/>
      <c r="CB47" s="8"/>
      <c r="CC47" s="2184"/>
      <c r="CD47" s="2153"/>
      <c r="CE47" s="2153"/>
      <c r="CF47" s="2150"/>
      <c r="CG47" s="2288"/>
      <c r="CH47" s="8"/>
      <c r="CI47" s="8"/>
      <c r="CJ47" s="8"/>
      <c r="CK47" s="8"/>
      <c r="CL47" s="8"/>
      <c r="CM47" s="8"/>
      <c r="CN47" s="8"/>
      <c r="CO47" s="8"/>
      <c r="CP47" s="8"/>
      <c r="CQ47" s="8"/>
      <c r="CR47" s="8"/>
      <c r="CS47" s="8"/>
      <c r="CT47" s="8"/>
    </row>
    <row r="48" spans="1:98" ht="14.25" customHeight="1" thickBot="1">
      <c r="A48" s="2184"/>
      <c r="B48" s="2261"/>
      <c r="C48" s="2254"/>
      <c r="D48" s="2261"/>
      <c r="E48" s="2254"/>
      <c r="F48" s="605"/>
      <c r="G48" s="881"/>
      <c r="H48" s="2150"/>
      <c r="I48" s="97"/>
      <c r="J48" s="98"/>
      <c r="K48" s="98"/>
      <c r="L48" s="98"/>
      <c r="M48" s="2150"/>
      <c r="N48" s="2184"/>
      <c r="O48" s="99"/>
      <c r="P48" s="100"/>
      <c r="Q48" s="2184"/>
      <c r="R48" s="2153"/>
      <c r="S48" s="2153"/>
      <c r="T48" s="2150"/>
      <c r="U48" s="74"/>
      <c r="V48" s="101">
        <v>6</v>
      </c>
      <c r="W48" s="177"/>
      <c r="X48" s="163"/>
      <c r="Y48" s="163"/>
      <c r="Z48" s="178"/>
      <c r="AA48" s="104"/>
      <c r="AB48" s="105"/>
      <c r="AC48" s="105"/>
      <c r="AD48" s="106"/>
      <c r="AE48" s="138"/>
      <c r="AF48" s="107"/>
      <c r="AG48" s="149"/>
      <c r="AH48" s="108"/>
      <c r="AI48" s="108"/>
      <c r="AJ48" s="109"/>
      <c r="AK48" s="110"/>
      <c r="AL48" s="111"/>
      <c r="AM48" s="111"/>
      <c r="AN48" s="112"/>
      <c r="AO48" s="8"/>
      <c r="AP48" s="113"/>
      <c r="AQ48" s="114"/>
      <c r="AR48" s="89"/>
      <c r="AS48" s="115" t="e">
        <f t="shared" si="0"/>
        <v>#DIV/0!</v>
      </c>
      <c r="AT48" s="116" t="e">
        <f t="shared" si="1"/>
        <v>#DIV/0!</v>
      </c>
      <c r="AU48" s="116" t="e">
        <f t="shared" si="2"/>
        <v>#DIV/0!</v>
      </c>
      <c r="AV48" s="116" t="e">
        <f t="shared" si="3"/>
        <v>#DIV/0!</v>
      </c>
      <c r="AW48" s="148" t="e">
        <f t="shared" si="4"/>
        <v>#DIV/0!</v>
      </c>
      <c r="AX48" s="148" t="e">
        <f t="shared" si="5"/>
        <v>#DIV/0!</v>
      </c>
      <c r="AY48" s="148" t="e">
        <f t="shared" si="6"/>
        <v>#DIV/0!</v>
      </c>
      <c r="AZ48" s="148" t="e">
        <f t="shared" si="7"/>
        <v>#DIV/0!</v>
      </c>
      <c r="BA48" s="117" t="e">
        <f t="shared" si="18"/>
        <v>#DIV/0!</v>
      </c>
      <c r="BB48" s="117" t="e">
        <f t="shared" si="19"/>
        <v>#DIV/0!</v>
      </c>
      <c r="BC48" s="117" t="e">
        <f t="shared" si="20"/>
        <v>#DIV/0!</v>
      </c>
      <c r="BD48" s="117" t="e">
        <f t="shared" si="21"/>
        <v>#DIV/0!</v>
      </c>
      <c r="BE48" s="118">
        <v>0.2</v>
      </c>
      <c r="BF48" s="118">
        <v>0.8</v>
      </c>
      <c r="BG48" s="117" t="e">
        <f t="shared" si="8"/>
        <v>#DIV/0!</v>
      </c>
      <c r="BH48" s="117" t="e">
        <f t="shared" si="9"/>
        <v>#DIV/0!</v>
      </c>
      <c r="BI48" s="117" t="e">
        <f t="shared" si="10"/>
        <v>#DIV/0!</v>
      </c>
      <c r="BJ48" s="117" t="e">
        <f t="shared" si="30"/>
        <v>#DIV/0!</v>
      </c>
      <c r="BK48" s="117" t="e">
        <f t="shared" si="30"/>
        <v>#DIV/0!</v>
      </c>
      <c r="BL48" s="117" t="e">
        <f t="shared" si="12"/>
        <v>#DIV/0!</v>
      </c>
      <c r="BM48" s="117" t="e">
        <f t="shared" si="13"/>
        <v>#DIV/0!</v>
      </c>
      <c r="BN48" s="117" t="e">
        <f t="shared" si="14"/>
        <v>#DIV/0!</v>
      </c>
      <c r="BO48" s="117" t="e">
        <f t="shared" si="31"/>
        <v>#DIV/0!</v>
      </c>
      <c r="BP48" s="117" t="e">
        <f t="shared" si="31"/>
        <v>#DIV/0!</v>
      </c>
      <c r="BQ48" s="117" t="e">
        <f t="shared" si="31"/>
        <v>#DIV/0!</v>
      </c>
      <c r="BR48" s="117" t="e">
        <f t="shared" si="31"/>
        <v>#DIV/0!</v>
      </c>
      <c r="BS48" s="2153"/>
      <c r="BT48" s="2153"/>
      <c r="BU48" s="2153"/>
      <c r="BV48" s="2153"/>
      <c r="BW48" s="2153"/>
      <c r="BX48" s="2153"/>
      <c r="BY48" s="2153"/>
      <c r="BZ48" s="2153"/>
      <c r="CA48" s="2150"/>
      <c r="CB48" s="8"/>
      <c r="CC48" s="2184"/>
      <c r="CD48" s="2153"/>
      <c r="CE48" s="2153"/>
      <c r="CF48" s="2150"/>
      <c r="CG48" s="2288"/>
      <c r="CH48" s="8"/>
      <c r="CI48" s="8"/>
      <c r="CJ48" s="8"/>
      <c r="CK48" s="8"/>
      <c r="CL48" s="8"/>
      <c r="CM48" s="8"/>
      <c r="CN48" s="8"/>
      <c r="CO48" s="8"/>
      <c r="CP48" s="8"/>
      <c r="CQ48" s="8"/>
      <c r="CR48" s="8"/>
      <c r="CS48" s="8"/>
      <c r="CT48" s="8"/>
    </row>
    <row r="49" spans="1:98" ht="14.25" hidden="1" customHeight="1" thickBot="1">
      <c r="A49" s="2184"/>
      <c r="B49" s="2261"/>
      <c r="C49" s="2254"/>
      <c r="D49" s="2261"/>
      <c r="E49" s="2254"/>
      <c r="F49" s="95"/>
      <c r="G49" s="142"/>
      <c r="H49" s="2150"/>
      <c r="I49" s="97"/>
      <c r="J49" s="98"/>
      <c r="K49" s="98"/>
      <c r="L49" s="98"/>
      <c r="M49" s="2150"/>
      <c r="N49" s="2184"/>
      <c r="O49" s="99"/>
      <c r="P49" s="100"/>
      <c r="Q49" s="2184"/>
      <c r="R49" s="2153"/>
      <c r="S49" s="2153"/>
      <c r="T49" s="2150"/>
      <c r="U49" s="74"/>
      <c r="V49" s="101">
        <v>7</v>
      </c>
      <c r="W49" s="177"/>
      <c r="X49" s="163"/>
      <c r="Y49" s="163"/>
      <c r="Z49" s="178"/>
      <c r="AA49" s="104"/>
      <c r="AB49" s="105"/>
      <c r="AC49" s="105"/>
      <c r="AD49" s="106"/>
      <c r="AE49" s="138"/>
      <c r="AF49" s="107"/>
      <c r="AG49" s="149"/>
      <c r="AH49" s="108"/>
      <c r="AI49" s="108"/>
      <c r="AJ49" s="109"/>
      <c r="AK49" s="110"/>
      <c r="AL49" s="111"/>
      <c r="AM49" s="111"/>
      <c r="AN49" s="112"/>
      <c r="AO49" s="8"/>
      <c r="AP49" s="113"/>
      <c r="AQ49" s="114"/>
      <c r="AR49" s="89"/>
      <c r="AS49" s="115" t="e">
        <f t="shared" si="0"/>
        <v>#DIV/0!</v>
      </c>
      <c r="AT49" s="116" t="e">
        <f t="shared" si="1"/>
        <v>#DIV/0!</v>
      </c>
      <c r="AU49" s="116" t="e">
        <f t="shared" si="2"/>
        <v>#DIV/0!</v>
      </c>
      <c r="AV49" s="116" t="e">
        <f t="shared" si="3"/>
        <v>#DIV/0!</v>
      </c>
      <c r="AW49" s="148" t="e">
        <f t="shared" si="4"/>
        <v>#DIV/0!</v>
      </c>
      <c r="AX49" s="148" t="e">
        <f t="shared" si="5"/>
        <v>#DIV/0!</v>
      </c>
      <c r="AY49" s="148" t="e">
        <f t="shared" si="6"/>
        <v>#DIV/0!</v>
      </c>
      <c r="AZ49" s="148" t="e">
        <f t="shared" si="7"/>
        <v>#DIV/0!</v>
      </c>
      <c r="BA49" s="117" t="e">
        <f t="shared" si="18"/>
        <v>#DIV/0!</v>
      </c>
      <c r="BB49" s="117" t="e">
        <f t="shared" si="19"/>
        <v>#DIV/0!</v>
      </c>
      <c r="BC49" s="117" t="e">
        <f t="shared" si="20"/>
        <v>#DIV/0!</v>
      </c>
      <c r="BD49" s="117" t="e">
        <f t="shared" si="21"/>
        <v>#DIV/0!</v>
      </c>
      <c r="BE49" s="118">
        <v>0.2</v>
      </c>
      <c r="BF49" s="118">
        <v>0.8</v>
      </c>
      <c r="BG49" s="117" t="e">
        <f t="shared" si="8"/>
        <v>#DIV/0!</v>
      </c>
      <c r="BH49" s="117" t="e">
        <f t="shared" si="9"/>
        <v>#DIV/0!</v>
      </c>
      <c r="BI49" s="117" t="e">
        <f t="shared" si="10"/>
        <v>#DIV/0!</v>
      </c>
      <c r="BJ49" s="117" t="e">
        <f t="shared" si="30"/>
        <v>#DIV/0!</v>
      </c>
      <c r="BK49" s="117" t="e">
        <f t="shared" si="30"/>
        <v>#DIV/0!</v>
      </c>
      <c r="BL49" s="117" t="e">
        <f t="shared" si="12"/>
        <v>#DIV/0!</v>
      </c>
      <c r="BM49" s="117" t="e">
        <f t="shared" si="13"/>
        <v>#DIV/0!</v>
      </c>
      <c r="BN49" s="117" t="e">
        <f t="shared" si="14"/>
        <v>#DIV/0!</v>
      </c>
      <c r="BO49" s="117" t="e">
        <f t="shared" si="31"/>
        <v>#DIV/0!</v>
      </c>
      <c r="BP49" s="117" t="e">
        <f t="shared" si="31"/>
        <v>#DIV/0!</v>
      </c>
      <c r="BQ49" s="117" t="e">
        <f t="shared" si="31"/>
        <v>#DIV/0!</v>
      </c>
      <c r="BR49" s="117" t="e">
        <f t="shared" si="31"/>
        <v>#DIV/0!</v>
      </c>
      <c r="BS49" s="2153"/>
      <c r="BT49" s="2153"/>
      <c r="BU49" s="2153"/>
      <c r="BV49" s="2153"/>
      <c r="BW49" s="2153"/>
      <c r="BX49" s="2153"/>
      <c r="BY49" s="2153"/>
      <c r="BZ49" s="2153"/>
      <c r="CA49" s="2150"/>
      <c r="CB49" s="8"/>
      <c r="CC49" s="2184"/>
      <c r="CD49" s="2153"/>
      <c r="CE49" s="2153"/>
      <c r="CF49" s="2150"/>
      <c r="CG49" s="2288"/>
      <c r="CH49" s="8"/>
      <c r="CI49" s="8"/>
      <c r="CJ49" s="8"/>
      <c r="CK49" s="8"/>
      <c r="CL49" s="8"/>
      <c r="CM49" s="8"/>
      <c r="CN49" s="8"/>
      <c r="CO49" s="8"/>
      <c r="CP49" s="8"/>
      <c r="CQ49" s="8"/>
      <c r="CR49" s="8"/>
      <c r="CS49" s="8"/>
      <c r="CT49" s="8"/>
    </row>
    <row r="50" spans="1:98" ht="14.25" hidden="1" customHeight="1" thickBot="1">
      <c r="A50" s="2184"/>
      <c r="B50" s="2261"/>
      <c r="C50" s="2254"/>
      <c r="D50" s="2261"/>
      <c r="E50" s="2254"/>
      <c r="F50" s="95"/>
      <c r="G50" s="142"/>
      <c r="H50" s="2150"/>
      <c r="I50" s="97"/>
      <c r="J50" s="98"/>
      <c r="K50" s="98"/>
      <c r="L50" s="98"/>
      <c r="M50" s="2150"/>
      <c r="N50" s="2184"/>
      <c r="O50" s="99"/>
      <c r="P50" s="100"/>
      <c r="Q50" s="2184"/>
      <c r="R50" s="2153"/>
      <c r="S50" s="2153"/>
      <c r="T50" s="2150"/>
      <c r="U50" s="74"/>
      <c r="V50" s="101">
        <v>8</v>
      </c>
      <c r="W50" s="177"/>
      <c r="X50" s="163"/>
      <c r="Y50" s="163"/>
      <c r="Z50" s="178"/>
      <c r="AA50" s="104"/>
      <c r="AB50" s="105"/>
      <c r="AC50" s="105"/>
      <c r="AD50" s="106"/>
      <c r="AE50" s="138"/>
      <c r="AF50" s="107"/>
      <c r="AG50" s="149"/>
      <c r="AH50" s="108"/>
      <c r="AI50" s="108"/>
      <c r="AJ50" s="109"/>
      <c r="AK50" s="110"/>
      <c r="AL50" s="111"/>
      <c r="AM50" s="111"/>
      <c r="AN50" s="112"/>
      <c r="AO50" s="8"/>
      <c r="AP50" s="113"/>
      <c r="AQ50" s="114"/>
      <c r="AR50" s="89"/>
      <c r="AS50" s="115" t="e">
        <f t="shared" si="0"/>
        <v>#DIV/0!</v>
      </c>
      <c r="AT50" s="116" t="e">
        <f t="shared" si="1"/>
        <v>#DIV/0!</v>
      </c>
      <c r="AU50" s="116" t="e">
        <f t="shared" si="2"/>
        <v>#DIV/0!</v>
      </c>
      <c r="AV50" s="116" t="e">
        <f t="shared" si="3"/>
        <v>#DIV/0!</v>
      </c>
      <c r="AW50" s="148" t="e">
        <f t="shared" si="4"/>
        <v>#DIV/0!</v>
      </c>
      <c r="AX50" s="148" t="e">
        <f t="shared" si="5"/>
        <v>#DIV/0!</v>
      </c>
      <c r="AY50" s="148" t="e">
        <f t="shared" si="6"/>
        <v>#DIV/0!</v>
      </c>
      <c r="AZ50" s="148" t="e">
        <f t="shared" si="7"/>
        <v>#DIV/0!</v>
      </c>
      <c r="BA50" s="117" t="e">
        <f t="shared" si="18"/>
        <v>#DIV/0!</v>
      </c>
      <c r="BB50" s="117" t="e">
        <f t="shared" si="19"/>
        <v>#DIV/0!</v>
      </c>
      <c r="BC50" s="117" t="e">
        <f t="shared" si="20"/>
        <v>#DIV/0!</v>
      </c>
      <c r="BD50" s="117" t="e">
        <f t="shared" si="21"/>
        <v>#DIV/0!</v>
      </c>
      <c r="BE50" s="118">
        <v>0.2</v>
      </c>
      <c r="BF50" s="118">
        <v>0.8</v>
      </c>
      <c r="BG50" s="117" t="e">
        <f t="shared" si="8"/>
        <v>#DIV/0!</v>
      </c>
      <c r="BH50" s="117" t="e">
        <f t="shared" si="9"/>
        <v>#DIV/0!</v>
      </c>
      <c r="BI50" s="117" t="e">
        <f t="shared" si="10"/>
        <v>#DIV/0!</v>
      </c>
      <c r="BJ50" s="117" t="e">
        <f t="shared" si="30"/>
        <v>#DIV/0!</v>
      </c>
      <c r="BK50" s="117" t="e">
        <f t="shared" si="30"/>
        <v>#DIV/0!</v>
      </c>
      <c r="BL50" s="117" t="e">
        <f t="shared" si="12"/>
        <v>#DIV/0!</v>
      </c>
      <c r="BM50" s="117" t="e">
        <f t="shared" si="13"/>
        <v>#DIV/0!</v>
      </c>
      <c r="BN50" s="117" t="e">
        <f t="shared" si="14"/>
        <v>#DIV/0!</v>
      </c>
      <c r="BO50" s="117" t="e">
        <f t="shared" si="31"/>
        <v>#DIV/0!</v>
      </c>
      <c r="BP50" s="117" t="e">
        <f t="shared" si="31"/>
        <v>#DIV/0!</v>
      </c>
      <c r="BQ50" s="117" t="e">
        <f t="shared" si="31"/>
        <v>#DIV/0!</v>
      </c>
      <c r="BR50" s="117" t="e">
        <f t="shared" si="31"/>
        <v>#DIV/0!</v>
      </c>
      <c r="BS50" s="2153"/>
      <c r="BT50" s="2153"/>
      <c r="BU50" s="2153"/>
      <c r="BV50" s="2153"/>
      <c r="BW50" s="2153"/>
      <c r="BX50" s="2153"/>
      <c r="BY50" s="2153"/>
      <c r="BZ50" s="2153"/>
      <c r="CA50" s="2150"/>
      <c r="CB50" s="8"/>
      <c r="CC50" s="2184"/>
      <c r="CD50" s="2153"/>
      <c r="CE50" s="2153"/>
      <c r="CF50" s="2150"/>
      <c r="CG50" s="2288"/>
      <c r="CH50" s="8"/>
      <c r="CI50" s="8"/>
      <c r="CJ50" s="8"/>
      <c r="CK50" s="8"/>
      <c r="CL50" s="8"/>
      <c r="CM50" s="8"/>
      <c r="CN50" s="8"/>
      <c r="CO50" s="8"/>
      <c r="CP50" s="8"/>
      <c r="CQ50" s="8"/>
      <c r="CR50" s="8"/>
      <c r="CS50" s="8"/>
      <c r="CT50" s="8"/>
    </row>
    <row r="51" spans="1:98" ht="14.25" hidden="1" customHeight="1" thickBot="1">
      <c r="A51" s="2184"/>
      <c r="B51" s="2261"/>
      <c r="C51" s="2254"/>
      <c r="D51" s="2261"/>
      <c r="E51" s="2254"/>
      <c r="F51" s="95"/>
      <c r="G51" s="142"/>
      <c r="H51" s="2150"/>
      <c r="I51" s="97"/>
      <c r="J51" s="98"/>
      <c r="K51" s="98"/>
      <c r="L51" s="98"/>
      <c r="M51" s="2150"/>
      <c r="N51" s="2184"/>
      <c r="O51" s="99"/>
      <c r="P51" s="100"/>
      <c r="Q51" s="2184"/>
      <c r="R51" s="2153"/>
      <c r="S51" s="2153"/>
      <c r="T51" s="2150"/>
      <c r="U51" s="74"/>
      <c r="V51" s="101">
        <v>9</v>
      </c>
      <c r="W51" s="95"/>
      <c r="X51" s="163"/>
      <c r="Y51" s="163"/>
      <c r="Z51" s="103"/>
      <c r="AA51" s="104"/>
      <c r="AB51" s="105"/>
      <c r="AC51" s="105"/>
      <c r="AD51" s="106"/>
      <c r="AE51" s="138"/>
      <c r="AF51" s="107"/>
      <c r="AG51" s="149"/>
      <c r="AH51" s="108"/>
      <c r="AI51" s="108"/>
      <c r="AJ51" s="109"/>
      <c r="AK51" s="110"/>
      <c r="AL51" s="111"/>
      <c r="AM51" s="111"/>
      <c r="AN51" s="112"/>
      <c r="AO51" s="8"/>
      <c r="AP51" s="113"/>
      <c r="AQ51" s="114"/>
      <c r="AR51" s="89"/>
      <c r="AS51" s="115" t="e">
        <f t="shared" si="0"/>
        <v>#DIV/0!</v>
      </c>
      <c r="AT51" s="116" t="e">
        <f t="shared" si="1"/>
        <v>#DIV/0!</v>
      </c>
      <c r="AU51" s="116" t="e">
        <f t="shared" si="2"/>
        <v>#DIV/0!</v>
      </c>
      <c r="AV51" s="116" t="e">
        <f t="shared" si="3"/>
        <v>#DIV/0!</v>
      </c>
      <c r="AW51" s="148" t="e">
        <f t="shared" si="4"/>
        <v>#DIV/0!</v>
      </c>
      <c r="AX51" s="148" t="e">
        <f t="shared" si="5"/>
        <v>#DIV/0!</v>
      </c>
      <c r="AY51" s="148" t="e">
        <f t="shared" si="6"/>
        <v>#DIV/0!</v>
      </c>
      <c r="AZ51" s="148" t="e">
        <f t="shared" si="7"/>
        <v>#DIV/0!</v>
      </c>
      <c r="BA51" s="117" t="e">
        <f t="shared" si="18"/>
        <v>#DIV/0!</v>
      </c>
      <c r="BB51" s="117" t="e">
        <f t="shared" si="19"/>
        <v>#DIV/0!</v>
      </c>
      <c r="BC51" s="117" t="e">
        <f t="shared" si="20"/>
        <v>#DIV/0!</v>
      </c>
      <c r="BD51" s="117" t="e">
        <f t="shared" si="21"/>
        <v>#DIV/0!</v>
      </c>
      <c r="BE51" s="118">
        <v>0.2</v>
      </c>
      <c r="BF51" s="118">
        <v>0.8</v>
      </c>
      <c r="BG51" s="117" t="e">
        <f t="shared" si="8"/>
        <v>#DIV/0!</v>
      </c>
      <c r="BH51" s="117" t="e">
        <f t="shared" si="9"/>
        <v>#DIV/0!</v>
      </c>
      <c r="BI51" s="117" t="e">
        <f t="shared" si="10"/>
        <v>#DIV/0!</v>
      </c>
      <c r="BJ51" s="117" t="e">
        <f t="shared" si="30"/>
        <v>#DIV/0!</v>
      </c>
      <c r="BK51" s="117" t="e">
        <f t="shared" si="30"/>
        <v>#DIV/0!</v>
      </c>
      <c r="BL51" s="117" t="e">
        <f t="shared" si="12"/>
        <v>#DIV/0!</v>
      </c>
      <c r="BM51" s="117" t="e">
        <f t="shared" si="13"/>
        <v>#DIV/0!</v>
      </c>
      <c r="BN51" s="117" t="e">
        <f t="shared" si="14"/>
        <v>#DIV/0!</v>
      </c>
      <c r="BO51" s="117" t="e">
        <f t="shared" si="31"/>
        <v>#DIV/0!</v>
      </c>
      <c r="BP51" s="117" t="e">
        <f t="shared" si="31"/>
        <v>#DIV/0!</v>
      </c>
      <c r="BQ51" s="117" t="e">
        <f t="shared" si="31"/>
        <v>#DIV/0!</v>
      </c>
      <c r="BR51" s="117" t="e">
        <f t="shared" si="31"/>
        <v>#DIV/0!</v>
      </c>
      <c r="BS51" s="2153"/>
      <c r="BT51" s="2153"/>
      <c r="BU51" s="2153"/>
      <c r="BV51" s="2153"/>
      <c r="BW51" s="2153"/>
      <c r="BX51" s="2153"/>
      <c r="BY51" s="2153"/>
      <c r="BZ51" s="2153"/>
      <c r="CA51" s="2150"/>
      <c r="CB51" s="8"/>
      <c r="CC51" s="2184"/>
      <c r="CD51" s="2153"/>
      <c r="CE51" s="2153"/>
      <c r="CF51" s="2150"/>
      <c r="CG51" s="2288"/>
      <c r="CH51" s="8"/>
      <c r="CI51" s="8"/>
      <c r="CJ51" s="8"/>
      <c r="CK51" s="8"/>
      <c r="CL51" s="8"/>
      <c r="CM51" s="8"/>
      <c r="CN51" s="8"/>
      <c r="CO51" s="8"/>
      <c r="CP51" s="8"/>
      <c r="CQ51" s="8"/>
      <c r="CR51" s="8"/>
      <c r="CS51" s="8"/>
      <c r="CT51" s="8"/>
    </row>
    <row r="52" spans="1:98" ht="14.25" hidden="1" customHeight="1" thickBot="1">
      <c r="A52" s="2179"/>
      <c r="B52" s="2200"/>
      <c r="C52" s="2201"/>
      <c r="D52" s="2200"/>
      <c r="E52" s="2201"/>
      <c r="F52" s="150"/>
      <c r="G52" s="151"/>
      <c r="H52" s="2151"/>
      <c r="I52" s="121"/>
      <c r="J52" s="122"/>
      <c r="K52" s="122"/>
      <c r="L52" s="122"/>
      <c r="M52" s="2151"/>
      <c r="N52" s="2179"/>
      <c r="O52" s="123"/>
      <c r="P52" s="124"/>
      <c r="Q52" s="2179"/>
      <c r="R52" s="2154"/>
      <c r="S52" s="2154"/>
      <c r="T52" s="2151"/>
      <c r="U52" s="74"/>
      <c r="V52" s="168">
        <v>10</v>
      </c>
      <c r="W52" s="179"/>
      <c r="X52" s="152"/>
      <c r="Y52" s="152"/>
      <c r="Z52" s="153"/>
      <c r="AA52" s="125"/>
      <c r="AB52" s="126"/>
      <c r="AC52" s="126"/>
      <c r="AD52" s="127"/>
      <c r="AE52" s="138"/>
      <c r="AF52" s="154"/>
      <c r="AG52" s="155"/>
      <c r="AH52" s="156"/>
      <c r="AI52" s="156"/>
      <c r="AJ52" s="157"/>
      <c r="AK52" s="128"/>
      <c r="AL52" s="129"/>
      <c r="AM52" s="129"/>
      <c r="AN52" s="130"/>
      <c r="AO52" s="8"/>
      <c r="AP52" s="131"/>
      <c r="AQ52" s="132"/>
      <c r="AR52" s="89"/>
      <c r="AS52" s="133" t="e">
        <f t="shared" si="0"/>
        <v>#DIV/0!</v>
      </c>
      <c r="AT52" s="169" t="e">
        <f t="shared" si="1"/>
        <v>#DIV/0!</v>
      </c>
      <c r="AU52" s="169" t="e">
        <f t="shared" si="2"/>
        <v>#DIV/0!</v>
      </c>
      <c r="AV52" s="169" t="e">
        <f t="shared" si="3"/>
        <v>#DIV/0!</v>
      </c>
      <c r="AW52" s="180" t="e">
        <f t="shared" si="4"/>
        <v>#DIV/0!</v>
      </c>
      <c r="AX52" s="180" t="e">
        <f t="shared" si="5"/>
        <v>#DIV/0!</v>
      </c>
      <c r="AY52" s="180" t="e">
        <f t="shared" si="6"/>
        <v>#DIV/0!</v>
      </c>
      <c r="AZ52" s="180" t="e">
        <f t="shared" si="7"/>
        <v>#DIV/0!</v>
      </c>
      <c r="BA52" s="160" t="e">
        <f t="shared" si="18"/>
        <v>#DIV/0!</v>
      </c>
      <c r="BB52" s="160" t="e">
        <f t="shared" si="19"/>
        <v>#DIV/0!</v>
      </c>
      <c r="BC52" s="160" t="e">
        <f t="shared" si="20"/>
        <v>#DIV/0!</v>
      </c>
      <c r="BD52" s="160" t="e">
        <f t="shared" si="21"/>
        <v>#DIV/0!</v>
      </c>
      <c r="BE52" s="159">
        <v>0.2</v>
      </c>
      <c r="BF52" s="159">
        <v>0.8</v>
      </c>
      <c r="BG52" s="160" t="e">
        <f t="shared" si="8"/>
        <v>#DIV/0!</v>
      </c>
      <c r="BH52" s="160" t="e">
        <f t="shared" si="9"/>
        <v>#DIV/0!</v>
      </c>
      <c r="BI52" s="160" t="e">
        <f t="shared" si="10"/>
        <v>#DIV/0!</v>
      </c>
      <c r="BJ52" s="160" t="e">
        <f t="shared" si="30"/>
        <v>#DIV/0!</v>
      </c>
      <c r="BK52" s="160" t="e">
        <f t="shared" si="30"/>
        <v>#DIV/0!</v>
      </c>
      <c r="BL52" s="160" t="e">
        <f t="shared" si="12"/>
        <v>#DIV/0!</v>
      </c>
      <c r="BM52" s="160" t="e">
        <f t="shared" si="13"/>
        <v>#DIV/0!</v>
      </c>
      <c r="BN52" s="160" t="e">
        <f t="shared" si="14"/>
        <v>#DIV/0!</v>
      </c>
      <c r="BO52" s="160" t="e">
        <f t="shared" si="31"/>
        <v>#DIV/0!</v>
      </c>
      <c r="BP52" s="160" t="e">
        <f t="shared" si="31"/>
        <v>#DIV/0!</v>
      </c>
      <c r="BQ52" s="160" t="e">
        <f t="shared" si="31"/>
        <v>#DIV/0!</v>
      </c>
      <c r="BR52" s="160" t="e">
        <f t="shared" si="31"/>
        <v>#DIV/0!</v>
      </c>
      <c r="BS52" s="2154"/>
      <c r="BT52" s="2154"/>
      <c r="BU52" s="2154"/>
      <c r="BV52" s="2154"/>
      <c r="BW52" s="2154"/>
      <c r="BX52" s="2154"/>
      <c r="BY52" s="2154"/>
      <c r="BZ52" s="2154"/>
      <c r="CA52" s="2151"/>
      <c r="CB52" s="8"/>
      <c r="CC52" s="2179"/>
      <c r="CD52" s="2154"/>
      <c r="CE52" s="2154"/>
      <c r="CF52" s="2151"/>
      <c r="CG52" s="2289"/>
      <c r="CH52" s="8"/>
      <c r="CI52" s="8"/>
      <c r="CJ52" s="8"/>
      <c r="CK52" s="8"/>
      <c r="CL52" s="8"/>
      <c r="CM52" s="8"/>
      <c r="CN52" s="8"/>
      <c r="CO52" s="8"/>
      <c r="CP52" s="8"/>
      <c r="CQ52" s="8"/>
      <c r="CR52" s="8"/>
      <c r="CS52" s="8"/>
      <c r="CT52" s="8"/>
    </row>
    <row r="53" spans="1:98" ht="14.25" customHeight="1">
      <c r="A53" s="2124">
        <v>5</v>
      </c>
      <c r="B53" s="2127"/>
      <c r="C53" s="2252"/>
      <c r="D53" s="2157"/>
      <c r="E53" s="2252"/>
      <c r="F53" s="170"/>
      <c r="G53" s="171"/>
      <c r="H53" s="2431"/>
      <c r="I53" s="69"/>
      <c r="J53" s="70"/>
      <c r="K53" s="70"/>
      <c r="L53" s="70"/>
      <c r="M53" s="2148"/>
      <c r="N53" s="2263">
        <f>+P53+P54+P55+P56+P57+P58+P59+P60+P61+P62</f>
        <v>0</v>
      </c>
      <c r="O53" s="72"/>
      <c r="P53" s="73"/>
      <c r="Q53" s="2264"/>
      <c r="R53" s="2265"/>
      <c r="S53" s="2265"/>
      <c r="T53" s="2266"/>
      <c r="U53" s="74"/>
      <c r="V53" s="75">
        <v>1</v>
      </c>
      <c r="W53" s="181"/>
      <c r="X53" s="163"/>
      <c r="Y53" s="163"/>
      <c r="Z53" s="173"/>
      <c r="AA53" s="78"/>
      <c r="AB53" s="79"/>
      <c r="AC53" s="79"/>
      <c r="AD53" s="80"/>
      <c r="AE53" s="138"/>
      <c r="AF53" s="182"/>
      <c r="AG53" s="174"/>
      <c r="AH53" s="174"/>
      <c r="AI53" s="119"/>
      <c r="AJ53" s="183"/>
      <c r="AK53" s="84"/>
      <c r="AL53" s="85"/>
      <c r="AM53" s="85"/>
      <c r="AN53" s="86"/>
      <c r="AO53" s="8"/>
      <c r="AP53" s="87"/>
      <c r="AQ53" s="88"/>
      <c r="AR53" s="89"/>
      <c r="AS53" s="90" t="e">
        <f t="shared" si="0"/>
        <v>#DIV/0!</v>
      </c>
      <c r="AT53" s="164" t="e">
        <f t="shared" si="1"/>
        <v>#DIV/0!</v>
      </c>
      <c r="AU53" s="164" t="e">
        <f t="shared" si="2"/>
        <v>#DIV/0!</v>
      </c>
      <c r="AV53" s="164" t="e">
        <f t="shared" si="3"/>
        <v>#DIV/0!</v>
      </c>
      <c r="AW53" s="176" t="e">
        <f t="shared" si="4"/>
        <v>#DIV/0!</v>
      </c>
      <c r="AX53" s="176" t="e">
        <f t="shared" si="5"/>
        <v>#DIV/0!</v>
      </c>
      <c r="AY53" s="176" t="e">
        <f t="shared" si="6"/>
        <v>#DIV/0!</v>
      </c>
      <c r="AZ53" s="176" t="e">
        <f t="shared" si="7"/>
        <v>#DIV/0!</v>
      </c>
      <c r="BA53" s="165" t="e">
        <f t="shared" si="18"/>
        <v>#DIV/0!</v>
      </c>
      <c r="BB53" s="165" t="e">
        <f t="shared" si="19"/>
        <v>#DIV/0!</v>
      </c>
      <c r="BC53" s="165" t="e">
        <f t="shared" si="20"/>
        <v>#DIV/0!</v>
      </c>
      <c r="BD53" s="165" t="e">
        <f t="shared" si="21"/>
        <v>#DIV/0!</v>
      </c>
      <c r="BE53" s="166">
        <v>0.2</v>
      </c>
      <c r="BF53" s="166">
        <v>0.8</v>
      </c>
      <c r="BG53" s="165" t="e">
        <f t="shared" si="8"/>
        <v>#DIV/0!</v>
      </c>
      <c r="BH53" s="165" t="e">
        <f t="shared" si="9"/>
        <v>#DIV/0!</v>
      </c>
      <c r="BI53" s="165" t="e">
        <f t="shared" si="10"/>
        <v>#DIV/0!</v>
      </c>
      <c r="BJ53" s="165" t="e">
        <f t="shared" si="30"/>
        <v>#DIV/0!</v>
      </c>
      <c r="BK53" s="165" t="e">
        <f t="shared" si="30"/>
        <v>#DIV/0!</v>
      </c>
      <c r="BL53" s="165" t="e">
        <f t="shared" si="12"/>
        <v>#DIV/0!</v>
      </c>
      <c r="BM53" s="165" t="e">
        <f t="shared" si="13"/>
        <v>#DIV/0!</v>
      </c>
      <c r="BN53" s="165" t="e">
        <f t="shared" si="14"/>
        <v>#DIV/0!</v>
      </c>
      <c r="BO53" s="165" t="e">
        <f t="shared" si="31"/>
        <v>#DIV/0!</v>
      </c>
      <c r="BP53" s="93" t="e">
        <f t="shared" si="31"/>
        <v>#DIV/0!</v>
      </c>
      <c r="BQ53" s="93" t="e">
        <f t="shared" si="31"/>
        <v>#DIV/0!</v>
      </c>
      <c r="BR53" s="93" t="e">
        <f t="shared" si="31"/>
        <v>#DIV/0!</v>
      </c>
      <c r="BS53" s="2152" t="e">
        <f t="shared" ref="BS53:BV53" si="32">AVERAGEIF(BO53:BO62,"&lt;&gt;#¡DIV/0!")</f>
        <v>#DIV/0!</v>
      </c>
      <c r="BT53" s="2152" t="e">
        <f t="shared" si="32"/>
        <v>#DIV/0!</v>
      </c>
      <c r="BU53" s="2152" t="e">
        <f t="shared" si="32"/>
        <v>#DIV/0!</v>
      </c>
      <c r="BV53" s="2152" t="e">
        <f t="shared" si="32"/>
        <v>#DIV/0!</v>
      </c>
      <c r="BW53" s="2155" t="e">
        <f>+C53*BS53</f>
        <v>#DIV/0!</v>
      </c>
      <c r="BX53" s="2155" t="e">
        <f>+C53*BT53</f>
        <v>#DIV/0!</v>
      </c>
      <c r="BY53" s="2155" t="e">
        <f>+C53*BU53</f>
        <v>#DIV/0!</v>
      </c>
      <c r="BZ53" s="2155" t="e">
        <f>+C53*BV53</f>
        <v>#DIV/0!</v>
      </c>
      <c r="CA53" s="2149" t="e">
        <f>SUM(BW53:BZ62)</f>
        <v>#DIV/0!</v>
      </c>
      <c r="CB53" s="8"/>
      <c r="CC53" s="2273" t="e">
        <f t="shared" ref="CC53:CF53" si="33">+Q53/$N$53</f>
        <v>#DIV/0!</v>
      </c>
      <c r="CD53" s="2267" t="e">
        <f t="shared" si="33"/>
        <v>#DIV/0!</v>
      </c>
      <c r="CE53" s="2267" t="e">
        <f t="shared" si="33"/>
        <v>#DIV/0!</v>
      </c>
      <c r="CF53" s="2297" t="e">
        <f t="shared" si="33"/>
        <v>#DIV/0!</v>
      </c>
      <c r="CG53" s="2287" t="e">
        <f>AVERAGE(CC53:CF62)</f>
        <v>#DIV/0!</v>
      </c>
      <c r="CH53" s="8"/>
      <c r="CI53" s="8"/>
      <c r="CJ53" s="8"/>
      <c r="CK53" s="8"/>
      <c r="CL53" s="8"/>
      <c r="CM53" s="8"/>
      <c r="CN53" s="8"/>
      <c r="CO53" s="8"/>
      <c r="CP53" s="8"/>
      <c r="CQ53" s="8"/>
      <c r="CR53" s="8"/>
      <c r="CS53" s="8"/>
      <c r="CT53" s="8"/>
    </row>
    <row r="54" spans="1:98" ht="14.25" customHeight="1">
      <c r="A54" s="2184"/>
      <c r="B54" s="2261"/>
      <c r="C54" s="2254"/>
      <c r="D54" s="2261"/>
      <c r="E54" s="2254"/>
      <c r="F54" s="95"/>
      <c r="G54" s="142"/>
      <c r="H54" s="2150"/>
      <c r="I54" s="97"/>
      <c r="J54" s="98"/>
      <c r="K54" s="98"/>
      <c r="L54" s="98"/>
      <c r="M54" s="2150"/>
      <c r="N54" s="2184"/>
      <c r="O54" s="99"/>
      <c r="P54" s="100"/>
      <c r="Q54" s="2184"/>
      <c r="R54" s="2153"/>
      <c r="S54" s="2153"/>
      <c r="T54" s="2150"/>
      <c r="U54" s="74"/>
      <c r="V54" s="101">
        <v>2</v>
      </c>
      <c r="W54" s="184"/>
      <c r="X54" s="163"/>
      <c r="Y54" s="163"/>
      <c r="Z54" s="173"/>
      <c r="AA54" s="104"/>
      <c r="AB54" s="105"/>
      <c r="AC54" s="105"/>
      <c r="AD54" s="106"/>
      <c r="AE54" s="138"/>
      <c r="AF54" s="107"/>
      <c r="AG54" s="185"/>
      <c r="AH54" s="186"/>
      <c r="AI54" s="146"/>
      <c r="AJ54" s="147"/>
      <c r="AK54" s="110"/>
      <c r="AL54" s="111"/>
      <c r="AM54" s="111"/>
      <c r="AN54" s="112"/>
      <c r="AO54" s="8"/>
      <c r="AP54" s="113"/>
      <c r="AQ54" s="114"/>
      <c r="AR54" s="89"/>
      <c r="AS54" s="115" t="e">
        <f t="shared" si="0"/>
        <v>#DIV/0!</v>
      </c>
      <c r="AT54" s="116" t="e">
        <f t="shared" si="1"/>
        <v>#DIV/0!</v>
      </c>
      <c r="AU54" s="116" t="e">
        <f t="shared" si="2"/>
        <v>#DIV/0!</v>
      </c>
      <c r="AV54" s="116" t="e">
        <f t="shared" si="3"/>
        <v>#DIV/0!</v>
      </c>
      <c r="AW54" s="148" t="e">
        <f t="shared" si="4"/>
        <v>#DIV/0!</v>
      </c>
      <c r="AX54" s="148" t="e">
        <f t="shared" si="5"/>
        <v>#DIV/0!</v>
      </c>
      <c r="AY54" s="148" t="e">
        <f t="shared" si="6"/>
        <v>#DIV/0!</v>
      </c>
      <c r="AZ54" s="148" t="e">
        <f t="shared" si="7"/>
        <v>#DIV/0!</v>
      </c>
      <c r="BA54" s="117" t="e">
        <f t="shared" si="18"/>
        <v>#DIV/0!</v>
      </c>
      <c r="BB54" s="117" t="e">
        <f t="shared" si="19"/>
        <v>#DIV/0!</v>
      </c>
      <c r="BC54" s="117" t="e">
        <f t="shared" si="20"/>
        <v>#DIV/0!</v>
      </c>
      <c r="BD54" s="117" t="e">
        <f t="shared" si="21"/>
        <v>#DIV/0!</v>
      </c>
      <c r="BE54" s="118">
        <v>0.2</v>
      </c>
      <c r="BF54" s="118">
        <v>0.8</v>
      </c>
      <c r="BG54" s="117" t="e">
        <f t="shared" si="8"/>
        <v>#DIV/0!</v>
      </c>
      <c r="BH54" s="117" t="e">
        <f t="shared" si="9"/>
        <v>#DIV/0!</v>
      </c>
      <c r="BI54" s="117" t="e">
        <f t="shared" si="10"/>
        <v>#DIV/0!</v>
      </c>
      <c r="BJ54" s="117" t="e">
        <f t="shared" si="30"/>
        <v>#DIV/0!</v>
      </c>
      <c r="BK54" s="117" t="e">
        <f t="shared" si="30"/>
        <v>#DIV/0!</v>
      </c>
      <c r="BL54" s="117" t="e">
        <f t="shared" si="12"/>
        <v>#DIV/0!</v>
      </c>
      <c r="BM54" s="117" t="e">
        <f t="shared" si="13"/>
        <v>#DIV/0!</v>
      </c>
      <c r="BN54" s="117" t="e">
        <f t="shared" si="14"/>
        <v>#DIV/0!</v>
      </c>
      <c r="BO54" s="117" t="e">
        <f t="shared" si="31"/>
        <v>#DIV/0!</v>
      </c>
      <c r="BP54" s="117" t="e">
        <f t="shared" si="31"/>
        <v>#DIV/0!</v>
      </c>
      <c r="BQ54" s="117" t="e">
        <f t="shared" si="31"/>
        <v>#DIV/0!</v>
      </c>
      <c r="BR54" s="117" t="e">
        <f t="shared" si="31"/>
        <v>#DIV/0!</v>
      </c>
      <c r="BS54" s="2153"/>
      <c r="BT54" s="2153"/>
      <c r="BU54" s="2153"/>
      <c r="BV54" s="2153"/>
      <c r="BW54" s="2153"/>
      <c r="BX54" s="2153"/>
      <c r="BY54" s="2153"/>
      <c r="BZ54" s="2153"/>
      <c r="CA54" s="2150"/>
      <c r="CB54" s="8"/>
      <c r="CC54" s="2184"/>
      <c r="CD54" s="2153"/>
      <c r="CE54" s="2153"/>
      <c r="CF54" s="2150"/>
      <c r="CG54" s="2288"/>
      <c r="CH54" s="8"/>
      <c r="CI54" s="8"/>
      <c r="CJ54" s="8"/>
      <c r="CK54" s="8"/>
      <c r="CL54" s="8"/>
      <c r="CM54" s="8"/>
      <c r="CN54" s="8"/>
      <c r="CO54" s="8"/>
      <c r="CP54" s="8"/>
      <c r="CQ54" s="8"/>
      <c r="CR54" s="8"/>
      <c r="CS54" s="8"/>
      <c r="CT54" s="8"/>
    </row>
    <row r="55" spans="1:98" ht="14.25" customHeight="1">
      <c r="A55" s="2184"/>
      <c r="B55" s="2261"/>
      <c r="C55" s="2254"/>
      <c r="D55" s="2261"/>
      <c r="E55" s="2254"/>
      <c r="F55" s="177"/>
      <c r="G55" s="187"/>
      <c r="H55" s="2150"/>
      <c r="I55" s="97"/>
      <c r="J55" s="98"/>
      <c r="K55" s="98"/>
      <c r="L55" s="98"/>
      <c r="M55" s="2150"/>
      <c r="N55" s="2184"/>
      <c r="O55" s="99"/>
      <c r="P55" s="100"/>
      <c r="Q55" s="2184"/>
      <c r="R55" s="2153"/>
      <c r="S55" s="2153"/>
      <c r="T55" s="2150"/>
      <c r="U55" s="74"/>
      <c r="V55" s="101">
        <v>3</v>
      </c>
      <c r="W55" s="184"/>
      <c r="X55" s="163"/>
      <c r="Y55" s="163"/>
      <c r="Z55" s="173"/>
      <c r="AA55" s="104"/>
      <c r="AB55" s="105"/>
      <c r="AC55" s="105"/>
      <c r="AD55" s="106"/>
      <c r="AE55" s="138"/>
      <c r="AF55" s="188"/>
      <c r="AG55" s="189"/>
      <c r="AH55" s="190"/>
      <c r="AI55" s="191"/>
      <c r="AJ55" s="192"/>
      <c r="AK55" s="110"/>
      <c r="AL55" s="111"/>
      <c r="AM55" s="111"/>
      <c r="AN55" s="112"/>
      <c r="AO55" s="8"/>
      <c r="AP55" s="113"/>
      <c r="AQ55" s="114"/>
      <c r="AR55" s="89"/>
      <c r="AS55" s="115" t="e">
        <f t="shared" si="0"/>
        <v>#DIV/0!</v>
      </c>
      <c r="AT55" s="116" t="e">
        <f t="shared" si="1"/>
        <v>#DIV/0!</v>
      </c>
      <c r="AU55" s="116" t="e">
        <f t="shared" si="2"/>
        <v>#DIV/0!</v>
      </c>
      <c r="AV55" s="116" t="e">
        <f t="shared" si="3"/>
        <v>#DIV/0!</v>
      </c>
      <c r="AW55" s="148" t="e">
        <f t="shared" si="4"/>
        <v>#DIV/0!</v>
      </c>
      <c r="AX55" s="148" t="e">
        <f t="shared" si="5"/>
        <v>#DIV/0!</v>
      </c>
      <c r="AY55" s="148" t="e">
        <f t="shared" si="6"/>
        <v>#DIV/0!</v>
      </c>
      <c r="AZ55" s="148" t="e">
        <f t="shared" si="7"/>
        <v>#DIV/0!</v>
      </c>
      <c r="BA55" s="117" t="e">
        <f t="shared" si="18"/>
        <v>#DIV/0!</v>
      </c>
      <c r="BB55" s="117" t="e">
        <f t="shared" si="19"/>
        <v>#DIV/0!</v>
      </c>
      <c r="BC55" s="117" t="e">
        <f t="shared" si="20"/>
        <v>#DIV/0!</v>
      </c>
      <c r="BD55" s="117" t="e">
        <f t="shared" si="21"/>
        <v>#DIV/0!</v>
      </c>
      <c r="BE55" s="118">
        <v>0.2</v>
      </c>
      <c r="BF55" s="118">
        <v>0.8</v>
      </c>
      <c r="BG55" s="117" t="e">
        <f t="shared" si="8"/>
        <v>#DIV/0!</v>
      </c>
      <c r="BH55" s="117" t="e">
        <f t="shared" si="9"/>
        <v>#DIV/0!</v>
      </c>
      <c r="BI55" s="117" t="e">
        <f t="shared" si="10"/>
        <v>#DIV/0!</v>
      </c>
      <c r="BJ55" s="117" t="e">
        <f t="shared" si="30"/>
        <v>#DIV/0!</v>
      </c>
      <c r="BK55" s="117" t="e">
        <f t="shared" si="30"/>
        <v>#DIV/0!</v>
      </c>
      <c r="BL55" s="117" t="e">
        <f t="shared" si="12"/>
        <v>#DIV/0!</v>
      </c>
      <c r="BM55" s="117" t="e">
        <f t="shared" si="13"/>
        <v>#DIV/0!</v>
      </c>
      <c r="BN55" s="117" t="e">
        <f t="shared" si="14"/>
        <v>#DIV/0!</v>
      </c>
      <c r="BO55" s="117" t="e">
        <f t="shared" si="31"/>
        <v>#DIV/0!</v>
      </c>
      <c r="BP55" s="117" t="e">
        <f t="shared" si="31"/>
        <v>#DIV/0!</v>
      </c>
      <c r="BQ55" s="117" t="e">
        <f t="shared" si="31"/>
        <v>#DIV/0!</v>
      </c>
      <c r="BR55" s="117" t="e">
        <f t="shared" si="31"/>
        <v>#DIV/0!</v>
      </c>
      <c r="BS55" s="2153"/>
      <c r="BT55" s="2153"/>
      <c r="BU55" s="2153"/>
      <c r="BV55" s="2153"/>
      <c r="BW55" s="2153"/>
      <c r="BX55" s="2153"/>
      <c r="BY55" s="2153"/>
      <c r="BZ55" s="2153"/>
      <c r="CA55" s="2150"/>
      <c r="CB55" s="8"/>
      <c r="CC55" s="2184"/>
      <c r="CD55" s="2153"/>
      <c r="CE55" s="2153"/>
      <c r="CF55" s="2150"/>
      <c r="CG55" s="2288"/>
      <c r="CH55" s="8"/>
      <c r="CI55" s="8"/>
      <c r="CJ55" s="8"/>
      <c r="CK55" s="8"/>
      <c r="CL55" s="8"/>
      <c r="CM55" s="8"/>
      <c r="CN55" s="8"/>
      <c r="CO55" s="8"/>
      <c r="CP55" s="8"/>
      <c r="CQ55" s="8"/>
      <c r="CR55" s="8"/>
      <c r="CS55" s="8"/>
      <c r="CT55" s="8"/>
    </row>
    <row r="56" spans="1:98" ht="14.25" customHeight="1">
      <c r="A56" s="2184"/>
      <c r="B56" s="2261"/>
      <c r="C56" s="2254"/>
      <c r="D56" s="2261"/>
      <c r="E56" s="2254"/>
      <c r="F56" s="177"/>
      <c r="G56" s="187"/>
      <c r="H56" s="2150"/>
      <c r="I56" s="97"/>
      <c r="J56" s="98"/>
      <c r="K56" s="98"/>
      <c r="L56" s="98"/>
      <c r="M56" s="2150"/>
      <c r="N56" s="2184"/>
      <c r="O56" s="99"/>
      <c r="P56" s="100"/>
      <c r="Q56" s="2184"/>
      <c r="R56" s="2153"/>
      <c r="S56" s="2153"/>
      <c r="T56" s="2150"/>
      <c r="U56" s="74"/>
      <c r="V56" s="101">
        <v>4</v>
      </c>
      <c r="W56" s="184"/>
      <c r="X56" s="163"/>
      <c r="Y56" s="163"/>
      <c r="Z56" s="173"/>
      <c r="AA56" s="104"/>
      <c r="AB56" s="105"/>
      <c r="AC56" s="105"/>
      <c r="AD56" s="106"/>
      <c r="AE56" s="138"/>
      <c r="AF56" s="188"/>
      <c r="AG56" s="119"/>
      <c r="AH56" s="119"/>
      <c r="AI56" s="108"/>
      <c r="AJ56" s="109"/>
      <c r="AK56" s="110"/>
      <c r="AL56" s="111"/>
      <c r="AM56" s="111"/>
      <c r="AN56" s="112"/>
      <c r="AO56" s="8"/>
      <c r="AP56" s="113"/>
      <c r="AQ56" s="114"/>
      <c r="AR56" s="89"/>
      <c r="AS56" s="115" t="e">
        <f t="shared" si="0"/>
        <v>#DIV/0!</v>
      </c>
      <c r="AT56" s="116" t="e">
        <f t="shared" si="1"/>
        <v>#DIV/0!</v>
      </c>
      <c r="AU56" s="116" t="e">
        <f t="shared" si="2"/>
        <v>#DIV/0!</v>
      </c>
      <c r="AV56" s="116" t="e">
        <f t="shared" si="3"/>
        <v>#DIV/0!</v>
      </c>
      <c r="AW56" s="148" t="e">
        <f t="shared" si="4"/>
        <v>#DIV/0!</v>
      </c>
      <c r="AX56" s="148" t="e">
        <f t="shared" si="5"/>
        <v>#DIV/0!</v>
      </c>
      <c r="AY56" s="148" t="e">
        <f t="shared" si="6"/>
        <v>#DIV/0!</v>
      </c>
      <c r="AZ56" s="148" t="e">
        <f t="shared" si="7"/>
        <v>#DIV/0!</v>
      </c>
      <c r="BA56" s="117" t="e">
        <f t="shared" si="18"/>
        <v>#DIV/0!</v>
      </c>
      <c r="BB56" s="117" t="e">
        <f t="shared" si="19"/>
        <v>#DIV/0!</v>
      </c>
      <c r="BC56" s="117" t="e">
        <f t="shared" si="20"/>
        <v>#DIV/0!</v>
      </c>
      <c r="BD56" s="117" t="e">
        <f t="shared" si="21"/>
        <v>#DIV/0!</v>
      </c>
      <c r="BE56" s="118">
        <v>0.2</v>
      </c>
      <c r="BF56" s="118">
        <v>0.8</v>
      </c>
      <c r="BG56" s="117" t="e">
        <f t="shared" si="8"/>
        <v>#DIV/0!</v>
      </c>
      <c r="BH56" s="117" t="e">
        <f t="shared" si="9"/>
        <v>#DIV/0!</v>
      </c>
      <c r="BI56" s="117" t="e">
        <f t="shared" si="10"/>
        <v>#DIV/0!</v>
      </c>
      <c r="BJ56" s="117" t="e">
        <f t="shared" si="30"/>
        <v>#DIV/0!</v>
      </c>
      <c r="BK56" s="117" t="e">
        <f t="shared" si="30"/>
        <v>#DIV/0!</v>
      </c>
      <c r="BL56" s="117" t="e">
        <f t="shared" si="12"/>
        <v>#DIV/0!</v>
      </c>
      <c r="BM56" s="117" t="e">
        <f t="shared" si="13"/>
        <v>#DIV/0!</v>
      </c>
      <c r="BN56" s="117" t="e">
        <f t="shared" si="14"/>
        <v>#DIV/0!</v>
      </c>
      <c r="BO56" s="117" t="e">
        <f t="shared" si="31"/>
        <v>#DIV/0!</v>
      </c>
      <c r="BP56" s="117" t="e">
        <f t="shared" si="31"/>
        <v>#DIV/0!</v>
      </c>
      <c r="BQ56" s="117" t="e">
        <f t="shared" si="31"/>
        <v>#DIV/0!</v>
      </c>
      <c r="BR56" s="117" t="e">
        <f t="shared" si="31"/>
        <v>#DIV/0!</v>
      </c>
      <c r="BS56" s="2153"/>
      <c r="BT56" s="2153"/>
      <c r="BU56" s="2153"/>
      <c r="BV56" s="2153"/>
      <c r="BW56" s="2153"/>
      <c r="BX56" s="2153"/>
      <c r="BY56" s="2153"/>
      <c r="BZ56" s="2153"/>
      <c r="CA56" s="2150"/>
      <c r="CB56" s="8"/>
      <c r="CC56" s="2184"/>
      <c r="CD56" s="2153"/>
      <c r="CE56" s="2153"/>
      <c r="CF56" s="2150"/>
      <c r="CG56" s="2288"/>
      <c r="CH56" s="8"/>
      <c r="CI56" s="8"/>
      <c r="CJ56" s="8"/>
      <c r="CK56" s="8"/>
      <c r="CL56" s="8"/>
      <c r="CM56" s="8"/>
      <c r="CN56" s="8"/>
      <c r="CO56" s="8"/>
      <c r="CP56" s="8"/>
      <c r="CQ56" s="8"/>
      <c r="CR56" s="8"/>
      <c r="CS56" s="8"/>
      <c r="CT56" s="8"/>
    </row>
    <row r="57" spans="1:98" ht="14.25" customHeight="1">
      <c r="A57" s="2184"/>
      <c r="B57" s="2261"/>
      <c r="C57" s="2254"/>
      <c r="D57" s="2261"/>
      <c r="E57" s="2254"/>
      <c r="F57" s="177"/>
      <c r="G57" s="187"/>
      <c r="H57" s="2150"/>
      <c r="I57" s="97"/>
      <c r="J57" s="98"/>
      <c r="K57" s="98"/>
      <c r="L57" s="98"/>
      <c r="M57" s="2150"/>
      <c r="N57" s="2184"/>
      <c r="O57" s="99"/>
      <c r="P57" s="100"/>
      <c r="Q57" s="2184"/>
      <c r="R57" s="2153"/>
      <c r="S57" s="2153"/>
      <c r="T57" s="2150"/>
      <c r="U57" s="74"/>
      <c r="V57" s="101">
        <v>5</v>
      </c>
      <c r="W57" s="184"/>
      <c r="X57" s="163"/>
      <c r="Y57" s="163"/>
      <c r="Z57" s="173"/>
      <c r="AA57" s="104"/>
      <c r="AB57" s="105"/>
      <c r="AC57" s="105"/>
      <c r="AD57" s="106"/>
      <c r="AE57" s="138"/>
      <c r="AF57" s="188"/>
      <c r="AG57" s="119"/>
      <c r="AH57" s="119"/>
      <c r="AI57" s="108"/>
      <c r="AJ57" s="109"/>
      <c r="AK57" s="110"/>
      <c r="AL57" s="111"/>
      <c r="AM57" s="111"/>
      <c r="AN57" s="112"/>
      <c r="AO57" s="8"/>
      <c r="AP57" s="113"/>
      <c r="AQ57" s="114"/>
      <c r="AR57" s="89"/>
      <c r="AS57" s="115" t="e">
        <f t="shared" si="0"/>
        <v>#DIV/0!</v>
      </c>
      <c r="AT57" s="116" t="e">
        <f t="shared" si="1"/>
        <v>#DIV/0!</v>
      </c>
      <c r="AU57" s="116" t="e">
        <f t="shared" si="2"/>
        <v>#DIV/0!</v>
      </c>
      <c r="AV57" s="116" t="e">
        <f t="shared" si="3"/>
        <v>#DIV/0!</v>
      </c>
      <c r="AW57" s="148" t="e">
        <f t="shared" si="4"/>
        <v>#DIV/0!</v>
      </c>
      <c r="AX57" s="148" t="e">
        <f t="shared" si="5"/>
        <v>#DIV/0!</v>
      </c>
      <c r="AY57" s="148" t="e">
        <f t="shared" si="6"/>
        <v>#DIV/0!</v>
      </c>
      <c r="AZ57" s="148" t="e">
        <f t="shared" si="7"/>
        <v>#DIV/0!</v>
      </c>
      <c r="BA57" s="117" t="e">
        <f t="shared" si="18"/>
        <v>#DIV/0!</v>
      </c>
      <c r="BB57" s="117" t="e">
        <f t="shared" si="19"/>
        <v>#DIV/0!</v>
      </c>
      <c r="BC57" s="117" t="e">
        <f t="shared" si="20"/>
        <v>#DIV/0!</v>
      </c>
      <c r="BD57" s="117" t="e">
        <f t="shared" si="21"/>
        <v>#DIV/0!</v>
      </c>
      <c r="BE57" s="118">
        <v>0.2</v>
      </c>
      <c r="BF57" s="118">
        <v>0.8</v>
      </c>
      <c r="BG57" s="117" t="e">
        <f t="shared" si="8"/>
        <v>#DIV/0!</v>
      </c>
      <c r="BH57" s="117" t="e">
        <f t="shared" si="9"/>
        <v>#DIV/0!</v>
      </c>
      <c r="BI57" s="117" t="e">
        <f t="shared" si="10"/>
        <v>#DIV/0!</v>
      </c>
      <c r="BJ57" s="117" t="e">
        <f t="shared" si="30"/>
        <v>#DIV/0!</v>
      </c>
      <c r="BK57" s="117" t="e">
        <f t="shared" si="30"/>
        <v>#DIV/0!</v>
      </c>
      <c r="BL57" s="117" t="e">
        <f t="shared" si="12"/>
        <v>#DIV/0!</v>
      </c>
      <c r="BM57" s="117" t="e">
        <f t="shared" si="13"/>
        <v>#DIV/0!</v>
      </c>
      <c r="BN57" s="117" t="e">
        <f t="shared" si="14"/>
        <v>#DIV/0!</v>
      </c>
      <c r="BO57" s="117" t="e">
        <f t="shared" si="31"/>
        <v>#DIV/0!</v>
      </c>
      <c r="BP57" s="117" t="e">
        <f t="shared" si="31"/>
        <v>#DIV/0!</v>
      </c>
      <c r="BQ57" s="117" t="e">
        <f t="shared" si="31"/>
        <v>#DIV/0!</v>
      </c>
      <c r="BR57" s="117" t="e">
        <f t="shared" si="31"/>
        <v>#DIV/0!</v>
      </c>
      <c r="BS57" s="2153"/>
      <c r="BT57" s="2153"/>
      <c r="BU57" s="2153"/>
      <c r="BV57" s="2153"/>
      <c r="BW57" s="2153"/>
      <c r="BX57" s="2153"/>
      <c r="BY57" s="2153"/>
      <c r="BZ57" s="2153"/>
      <c r="CA57" s="2150"/>
      <c r="CB57" s="8"/>
      <c r="CC57" s="2184"/>
      <c r="CD57" s="2153"/>
      <c r="CE57" s="2153"/>
      <c r="CF57" s="2150"/>
      <c r="CG57" s="2288"/>
      <c r="CH57" s="8"/>
      <c r="CI57" s="8"/>
      <c r="CJ57" s="8"/>
      <c r="CK57" s="8"/>
      <c r="CL57" s="8"/>
      <c r="CM57" s="8"/>
      <c r="CN57" s="8"/>
      <c r="CO57" s="8"/>
      <c r="CP57" s="8"/>
      <c r="CQ57" s="8"/>
      <c r="CR57" s="8"/>
      <c r="CS57" s="8"/>
      <c r="CT57" s="8"/>
    </row>
    <row r="58" spans="1:98" ht="14.25" customHeight="1">
      <c r="A58" s="2184"/>
      <c r="B58" s="2261"/>
      <c r="C58" s="2254"/>
      <c r="D58" s="2261"/>
      <c r="E58" s="2254"/>
      <c r="F58" s="177"/>
      <c r="G58" s="187"/>
      <c r="H58" s="2150"/>
      <c r="I58" s="97"/>
      <c r="J58" s="98"/>
      <c r="K58" s="98"/>
      <c r="L58" s="98"/>
      <c r="M58" s="2150"/>
      <c r="N58" s="2184"/>
      <c r="O58" s="99"/>
      <c r="P58" s="100"/>
      <c r="Q58" s="2184"/>
      <c r="R58" s="2153"/>
      <c r="S58" s="2153"/>
      <c r="T58" s="2150"/>
      <c r="U58" s="74"/>
      <c r="V58" s="101">
        <v>6</v>
      </c>
      <c r="W58" s="184"/>
      <c r="X58" s="163"/>
      <c r="Y58" s="163"/>
      <c r="Z58" s="173"/>
      <c r="AA58" s="104"/>
      <c r="AB58" s="105"/>
      <c r="AC58" s="105"/>
      <c r="AD58" s="106"/>
      <c r="AE58" s="138"/>
      <c r="AF58" s="188"/>
      <c r="AG58" s="119"/>
      <c r="AH58" s="119"/>
      <c r="AI58" s="108"/>
      <c r="AJ58" s="109"/>
      <c r="AK58" s="110"/>
      <c r="AL58" s="111"/>
      <c r="AM58" s="111"/>
      <c r="AN58" s="112"/>
      <c r="AO58" s="8"/>
      <c r="AP58" s="113"/>
      <c r="AQ58" s="114"/>
      <c r="AR58" s="89"/>
      <c r="AS58" s="115" t="e">
        <f t="shared" si="0"/>
        <v>#DIV/0!</v>
      </c>
      <c r="AT58" s="116" t="e">
        <f t="shared" si="1"/>
        <v>#DIV/0!</v>
      </c>
      <c r="AU58" s="116" t="e">
        <f t="shared" si="2"/>
        <v>#DIV/0!</v>
      </c>
      <c r="AV58" s="116" t="e">
        <f t="shared" si="3"/>
        <v>#DIV/0!</v>
      </c>
      <c r="AW58" s="148" t="e">
        <f t="shared" si="4"/>
        <v>#DIV/0!</v>
      </c>
      <c r="AX58" s="148" t="e">
        <f t="shared" si="5"/>
        <v>#DIV/0!</v>
      </c>
      <c r="AY58" s="148" t="e">
        <f t="shared" si="6"/>
        <v>#DIV/0!</v>
      </c>
      <c r="AZ58" s="148" t="e">
        <f t="shared" si="7"/>
        <v>#DIV/0!</v>
      </c>
      <c r="BA58" s="117" t="e">
        <f t="shared" si="18"/>
        <v>#DIV/0!</v>
      </c>
      <c r="BB58" s="117" t="e">
        <f t="shared" si="19"/>
        <v>#DIV/0!</v>
      </c>
      <c r="BC58" s="117" t="e">
        <f t="shared" si="20"/>
        <v>#DIV/0!</v>
      </c>
      <c r="BD58" s="117" t="e">
        <f t="shared" si="21"/>
        <v>#DIV/0!</v>
      </c>
      <c r="BE58" s="118">
        <v>0.2</v>
      </c>
      <c r="BF58" s="118">
        <v>0.8</v>
      </c>
      <c r="BG58" s="117" t="e">
        <f t="shared" si="8"/>
        <v>#DIV/0!</v>
      </c>
      <c r="BH58" s="117" t="e">
        <f t="shared" si="9"/>
        <v>#DIV/0!</v>
      </c>
      <c r="BI58" s="117" t="e">
        <f t="shared" si="10"/>
        <v>#DIV/0!</v>
      </c>
      <c r="BJ58" s="117" t="e">
        <f t="shared" si="30"/>
        <v>#DIV/0!</v>
      </c>
      <c r="BK58" s="117" t="e">
        <f t="shared" si="30"/>
        <v>#DIV/0!</v>
      </c>
      <c r="BL58" s="117" t="e">
        <f t="shared" si="12"/>
        <v>#DIV/0!</v>
      </c>
      <c r="BM58" s="117" t="e">
        <f t="shared" si="13"/>
        <v>#DIV/0!</v>
      </c>
      <c r="BN58" s="117" t="e">
        <f t="shared" si="14"/>
        <v>#DIV/0!</v>
      </c>
      <c r="BO58" s="117" t="e">
        <f t="shared" si="31"/>
        <v>#DIV/0!</v>
      </c>
      <c r="BP58" s="117" t="e">
        <f t="shared" si="31"/>
        <v>#DIV/0!</v>
      </c>
      <c r="BQ58" s="117" t="e">
        <f t="shared" si="31"/>
        <v>#DIV/0!</v>
      </c>
      <c r="BR58" s="117" t="e">
        <f t="shared" si="31"/>
        <v>#DIV/0!</v>
      </c>
      <c r="BS58" s="2153"/>
      <c r="BT58" s="2153"/>
      <c r="BU58" s="2153"/>
      <c r="BV58" s="2153"/>
      <c r="BW58" s="2153"/>
      <c r="BX58" s="2153"/>
      <c r="BY58" s="2153"/>
      <c r="BZ58" s="2153"/>
      <c r="CA58" s="2150"/>
      <c r="CB58" s="8"/>
      <c r="CC58" s="2184"/>
      <c r="CD58" s="2153"/>
      <c r="CE58" s="2153"/>
      <c r="CF58" s="2150"/>
      <c r="CG58" s="2288"/>
      <c r="CH58" s="8"/>
      <c r="CI58" s="8"/>
      <c r="CJ58" s="8"/>
      <c r="CK58" s="8"/>
      <c r="CL58" s="8"/>
      <c r="CM58" s="8"/>
      <c r="CN58" s="8"/>
      <c r="CO58" s="8"/>
      <c r="CP58" s="8"/>
      <c r="CQ58" s="8"/>
      <c r="CR58" s="8"/>
      <c r="CS58" s="8"/>
      <c r="CT58" s="8"/>
    </row>
    <row r="59" spans="1:98" ht="14.25" customHeight="1">
      <c r="A59" s="2184"/>
      <c r="B59" s="2261"/>
      <c r="C59" s="2254"/>
      <c r="D59" s="2261"/>
      <c r="E59" s="2254"/>
      <c r="F59" s="177"/>
      <c r="G59" s="187"/>
      <c r="H59" s="2150"/>
      <c r="I59" s="97"/>
      <c r="J59" s="98"/>
      <c r="K59" s="98"/>
      <c r="L59" s="98"/>
      <c r="M59" s="2150"/>
      <c r="N59" s="2184"/>
      <c r="O59" s="99"/>
      <c r="P59" s="100"/>
      <c r="Q59" s="2184"/>
      <c r="R59" s="2153"/>
      <c r="S59" s="2153"/>
      <c r="T59" s="2150"/>
      <c r="U59" s="74"/>
      <c r="V59" s="101">
        <v>7</v>
      </c>
      <c r="W59" s="184"/>
      <c r="X59" s="163"/>
      <c r="Y59" s="163"/>
      <c r="Z59" s="173"/>
      <c r="AA59" s="104"/>
      <c r="AB59" s="105"/>
      <c r="AC59" s="105"/>
      <c r="AD59" s="106"/>
      <c r="AE59" s="138"/>
      <c r="AF59" s="188"/>
      <c r="AG59" s="119"/>
      <c r="AH59" s="119"/>
      <c r="AI59" s="108"/>
      <c r="AJ59" s="109"/>
      <c r="AK59" s="110"/>
      <c r="AL59" s="111"/>
      <c r="AM59" s="111"/>
      <c r="AN59" s="112"/>
      <c r="AO59" s="8"/>
      <c r="AP59" s="113"/>
      <c r="AQ59" s="114"/>
      <c r="AR59" s="89"/>
      <c r="AS59" s="115" t="e">
        <f t="shared" si="0"/>
        <v>#DIV/0!</v>
      </c>
      <c r="AT59" s="116" t="e">
        <f t="shared" si="1"/>
        <v>#DIV/0!</v>
      </c>
      <c r="AU59" s="116" t="e">
        <f t="shared" si="2"/>
        <v>#DIV/0!</v>
      </c>
      <c r="AV59" s="116" t="e">
        <f t="shared" si="3"/>
        <v>#DIV/0!</v>
      </c>
      <c r="AW59" s="148" t="e">
        <f t="shared" si="4"/>
        <v>#DIV/0!</v>
      </c>
      <c r="AX59" s="148" t="e">
        <f t="shared" si="5"/>
        <v>#DIV/0!</v>
      </c>
      <c r="AY59" s="148" t="e">
        <f t="shared" si="6"/>
        <v>#DIV/0!</v>
      </c>
      <c r="AZ59" s="148" t="e">
        <f t="shared" si="7"/>
        <v>#DIV/0!</v>
      </c>
      <c r="BA59" s="117" t="e">
        <f t="shared" si="18"/>
        <v>#DIV/0!</v>
      </c>
      <c r="BB59" s="117" t="e">
        <f t="shared" si="19"/>
        <v>#DIV/0!</v>
      </c>
      <c r="BC59" s="117" t="e">
        <f t="shared" si="20"/>
        <v>#DIV/0!</v>
      </c>
      <c r="BD59" s="117" t="e">
        <f t="shared" si="21"/>
        <v>#DIV/0!</v>
      </c>
      <c r="BE59" s="118">
        <v>0.2</v>
      </c>
      <c r="BF59" s="118">
        <v>0.8</v>
      </c>
      <c r="BG59" s="117" t="e">
        <f t="shared" si="8"/>
        <v>#DIV/0!</v>
      </c>
      <c r="BH59" s="117" t="e">
        <f t="shared" si="9"/>
        <v>#DIV/0!</v>
      </c>
      <c r="BI59" s="117" t="e">
        <f t="shared" si="10"/>
        <v>#DIV/0!</v>
      </c>
      <c r="BJ59" s="117" t="e">
        <f t="shared" si="30"/>
        <v>#DIV/0!</v>
      </c>
      <c r="BK59" s="117" t="e">
        <f t="shared" si="30"/>
        <v>#DIV/0!</v>
      </c>
      <c r="BL59" s="117" t="e">
        <f t="shared" si="12"/>
        <v>#DIV/0!</v>
      </c>
      <c r="BM59" s="117" t="e">
        <f t="shared" si="13"/>
        <v>#DIV/0!</v>
      </c>
      <c r="BN59" s="117" t="e">
        <f t="shared" si="14"/>
        <v>#DIV/0!</v>
      </c>
      <c r="BO59" s="117" t="e">
        <f t="shared" si="31"/>
        <v>#DIV/0!</v>
      </c>
      <c r="BP59" s="117" t="e">
        <f t="shared" si="31"/>
        <v>#DIV/0!</v>
      </c>
      <c r="BQ59" s="117" t="e">
        <f t="shared" si="31"/>
        <v>#DIV/0!</v>
      </c>
      <c r="BR59" s="117" t="e">
        <f t="shared" si="31"/>
        <v>#DIV/0!</v>
      </c>
      <c r="BS59" s="2153"/>
      <c r="BT59" s="2153"/>
      <c r="BU59" s="2153"/>
      <c r="BV59" s="2153"/>
      <c r="BW59" s="2153"/>
      <c r="BX59" s="2153"/>
      <c r="BY59" s="2153"/>
      <c r="BZ59" s="2153"/>
      <c r="CA59" s="2150"/>
      <c r="CB59" s="8"/>
      <c r="CC59" s="2184"/>
      <c r="CD59" s="2153"/>
      <c r="CE59" s="2153"/>
      <c r="CF59" s="2150"/>
      <c r="CG59" s="2288"/>
      <c r="CH59" s="8"/>
      <c r="CI59" s="8"/>
      <c r="CJ59" s="8"/>
      <c r="CK59" s="8"/>
      <c r="CL59" s="8"/>
      <c r="CM59" s="8"/>
      <c r="CN59" s="8"/>
      <c r="CO59" s="8"/>
      <c r="CP59" s="8"/>
      <c r="CQ59" s="8"/>
      <c r="CR59" s="8"/>
      <c r="CS59" s="8"/>
      <c r="CT59" s="8"/>
    </row>
    <row r="60" spans="1:98" ht="14.25" customHeight="1">
      <c r="A60" s="2184"/>
      <c r="B60" s="2261"/>
      <c r="C60" s="2254"/>
      <c r="D60" s="2261"/>
      <c r="E60" s="2254"/>
      <c r="F60" s="177"/>
      <c r="G60" s="187"/>
      <c r="H60" s="2150"/>
      <c r="I60" s="97"/>
      <c r="J60" s="98"/>
      <c r="K60" s="98"/>
      <c r="L60" s="98"/>
      <c r="M60" s="2150"/>
      <c r="N60" s="2184"/>
      <c r="O60" s="99"/>
      <c r="P60" s="100"/>
      <c r="Q60" s="2184"/>
      <c r="R60" s="2153"/>
      <c r="S60" s="2153"/>
      <c r="T60" s="2150"/>
      <c r="U60" s="74"/>
      <c r="V60" s="101">
        <v>8</v>
      </c>
      <c r="W60" s="95"/>
      <c r="X60" s="102"/>
      <c r="Y60" s="102"/>
      <c r="Z60" s="103"/>
      <c r="AA60" s="104"/>
      <c r="AB60" s="105"/>
      <c r="AC60" s="105"/>
      <c r="AD60" s="106"/>
      <c r="AE60" s="138"/>
      <c r="AF60" s="188"/>
      <c r="AG60" s="119"/>
      <c r="AH60" s="119"/>
      <c r="AI60" s="108"/>
      <c r="AJ60" s="109"/>
      <c r="AK60" s="110"/>
      <c r="AL60" s="111"/>
      <c r="AM60" s="111"/>
      <c r="AN60" s="112"/>
      <c r="AO60" s="8"/>
      <c r="AP60" s="113"/>
      <c r="AQ60" s="114"/>
      <c r="AR60" s="89"/>
      <c r="AS60" s="115" t="e">
        <f t="shared" si="0"/>
        <v>#DIV/0!</v>
      </c>
      <c r="AT60" s="116" t="e">
        <f t="shared" si="1"/>
        <v>#DIV/0!</v>
      </c>
      <c r="AU60" s="116" t="e">
        <f t="shared" si="2"/>
        <v>#DIV/0!</v>
      </c>
      <c r="AV60" s="116" t="e">
        <f t="shared" si="3"/>
        <v>#DIV/0!</v>
      </c>
      <c r="AW60" s="148" t="e">
        <f t="shared" si="4"/>
        <v>#DIV/0!</v>
      </c>
      <c r="AX60" s="148" t="e">
        <f t="shared" si="5"/>
        <v>#DIV/0!</v>
      </c>
      <c r="AY60" s="148" t="e">
        <f t="shared" si="6"/>
        <v>#DIV/0!</v>
      </c>
      <c r="AZ60" s="148" t="e">
        <f t="shared" si="7"/>
        <v>#DIV/0!</v>
      </c>
      <c r="BA60" s="117" t="e">
        <f t="shared" si="18"/>
        <v>#DIV/0!</v>
      </c>
      <c r="BB60" s="117" t="e">
        <f t="shared" si="19"/>
        <v>#DIV/0!</v>
      </c>
      <c r="BC60" s="117" t="e">
        <f t="shared" si="20"/>
        <v>#DIV/0!</v>
      </c>
      <c r="BD60" s="117" t="e">
        <f t="shared" si="21"/>
        <v>#DIV/0!</v>
      </c>
      <c r="BE60" s="118">
        <v>0.2</v>
      </c>
      <c r="BF60" s="118">
        <v>0.8</v>
      </c>
      <c r="BG60" s="117" t="e">
        <f t="shared" si="8"/>
        <v>#DIV/0!</v>
      </c>
      <c r="BH60" s="117" t="e">
        <f t="shared" si="9"/>
        <v>#DIV/0!</v>
      </c>
      <c r="BI60" s="117" t="e">
        <f t="shared" si="10"/>
        <v>#DIV/0!</v>
      </c>
      <c r="BJ60" s="117" t="e">
        <f t="shared" si="30"/>
        <v>#DIV/0!</v>
      </c>
      <c r="BK60" s="117" t="e">
        <f t="shared" si="30"/>
        <v>#DIV/0!</v>
      </c>
      <c r="BL60" s="117" t="e">
        <f t="shared" si="12"/>
        <v>#DIV/0!</v>
      </c>
      <c r="BM60" s="117" t="e">
        <f t="shared" si="13"/>
        <v>#DIV/0!</v>
      </c>
      <c r="BN60" s="117" t="e">
        <f t="shared" si="14"/>
        <v>#DIV/0!</v>
      </c>
      <c r="BO60" s="117" t="e">
        <f t="shared" si="31"/>
        <v>#DIV/0!</v>
      </c>
      <c r="BP60" s="117" t="e">
        <f t="shared" si="31"/>
        <v>#DIV/0!</v>
      </c>
      <c r="BQ60" s="117" t="e">
        <f t="shared" si="31"/>
        <v>#DIV/0!</v>
      </c>
      <c r="BR60" s="117" t="e">
        <f t="shared" si="31"/>
        <v>#DIV/0!</v>
      </c>
      <c r="BS60" s="2153"/>
      <c r="BT60" s="2153"/>
      <c r="BU60" s="2153"/>
      <c r="BV60" s="2153"/>
      <c r="BW60" s="2153"/>
      <c r="BX60" s="2153"/>
      <c r="BY60" s="2153"/>
      <c r="BZ60" s="2153"/>
      <c r="CA60" s="2150"/>
      <c r="CB60" s="8"/>
      <c r="CC60" s="2184"/>
      <c r="CD60" s="2153"/>
      <c r="CE60" s="2153"/>
      <c r="CF60" s="2150"/>
      <c r="CG60" s="2288"/>
      <c r="CH60" s="8"/>
      <c r="CI60" s="8"/>
      <c r="CJ60" s="8"/>
      <c r="CK60" s="8"/>
      <c r="CL60" s="8"/>
      <c r="CM60" s="8"/>
      <c r="CN60" s="8"/>
      <c r="CO60" s="8"/>
      <c r="CP60" s="8"/>
      <c r="CQ60" s="8"/>
      <c r="CR60" s="8"/>
      <c r="CS60" s="8"/>
      <c r="CT60" s="8"/>
    </row>
    <row r="61" spans="1:98" ht="14.25" customHeight="1">
      <c r="A61" s="2184"/>
      <c r="B61" s="2261"/>
      <c r="C61" s="2254"/>
      <c r="D61" s="2261"/>
      <c r="E61" s="2254"/>
      <c r="F61" s="177"/>
      <c r="G61" s="187"/>
      <c r="H61" s="2150"/>
      <c r="I61" s="97"/>
      <c r="J61" s="98"/>
      <c r="K61" s="98"/>
      <c r="L61" s="98"/>
      <c r="M61" s="2150"/>
      <c r="N61" s="2184"/>
      <c r="O61" s="99"/>
      <c r="P61" s="100"/>
      <c r="Q61" s="2184"/>
      <c r="R61" s="2153"/>
      <c r="S61" s="2153"/>
      <c r="T61" s="2150"/>
      <c r="U61" s="74"/>
      <c r="V61" s="101">
        <v>9</v>
      </c>
      <c r="W61" s="95"/>
      <c r="X61" s="102"/>
      <c r="Y61" s="102"/>
      <c r="Z61" s="103"/>
      <c r="AA61" s="104"/>
      <c r="AB61" s="105"/>
      <c r="AC61" s="105"/>
      <c r="AD61" s="106"/>
      <c r="AE61" s="138"/>
      <c r="AF61" s="188"/>
      <c r="AG61" s="119"/>
      <c r="AH61" s="119"/>
      <c r="AI61" s="108"/>
      <c r="AJ61" s="109"/>
      <c r="AK61" s="110"/>
      <c r="AL61" s="111"/>
      <c r="AM61" s="111"/>
      <c r="AN61" s="112"/>
      <c r="AO61" s="8"/>
      <c r="AP61" s="113"/>
      <c r="AQ61" s="114"/>
      <c r="AR61" s="89"/>
      <c r="AS61" s="115" t="e">
        <f t="shared" si="0"/>
        <v>#DIV/0!</v>
      </c>
      <c r="AT61" s="116" t="e">
        <f t="shared" si="1"/>
        <v>#DIV/0!</v>
      </c>
      <c r="AU61" s="116" t="e">
        <f t="shared" si="2"/>
        <v>#DIV/0!</v>
      </c>
      <c r="AV61" s="116" t="e">
        <f t="shared" si="3"/>
        <v>#DIV/0!</v>
      </c>
      <c r="AW61" s="148" t="e">
        <f t="shared" si="4"/>
        <v>#DIV/0!</v>
      </c>
      <c r="AX61" s="148" t="e">
        <f t="shared" si="5"/>
        <v>#DIV/0!</v>
      </c>
      <c r="AY61" s="148" t="e">
        <f t="shared" si="6"/>
        <v>#DIV/0!</v>
      </c>
      <c r="AZ61" s="148" t="e">
        <f t="shared" si="7"/>
        <v>#DIV/0!</v>
      </c>
      <c r="BA61" s="117" t="e">
        <f t="shared" si="18"/>
        <v>#DIV/0!</v>
      </c>
      <c r="BB61" s="117" t="e">
        <f t="shared" si="19"/>
        <v>#DIV/0!</v>
      </c>
      <c r="BC61" s="117" t="e">
        <f t="shared" si="20"/>
        <v>#DIV/0!</v>
      </c>
      <c r="BD61" s="117" t="e">
        <f t="shared" si="21"/>
        <v>#DIV/0!</v>
      </c>
      <c r="BE61" s="118">
        <v>0.2</v>
      </c>
      <c r="BF61" s="118">
        <v>0.8</v>
      </c>
      <c r="BG61" s="117" t="e">
        <f t="shared" si="8"/>
        <v>#DIV/0!</v>
      </c>
      <c r="BH61" s="117" t="e">
        <f t="shared" si="9"/>
        <v>#DIV/0!</v>
      </c>
      <c r="BI61" s="117" t="e">
        <f t="shared" si="10"/>
        <v>#DIV/0!</v>
      </c>
      <c r="BJ61" s="117" t="e">
        <f t="shared" ref="BJ61:BK76" si="34">+AZ61*BE61</f>
        <v>#DIV/0!</v>
      </c>
      <c r="BK61" s="117" t="e">
        <f t="shared" si="34"/>
        <v>#DIV/0!</v>
      </c>
      <c r="BL61" s="117" t="e">
        <f t="shared" si="12"/>
        <v>#DIV/0!</v>
      </c>
      <c r="BM61" s="117" t="e">
        <f t="shared" si="13"/>
        <v>#DIV/0!</v>
      </c>
      <c r="BN61" s="117" t="e">
        <f t="shared" si="14"/>
        <v>#DIV/0!</v>
      </c>
      <c r="BO61" s="117" t="e">
        <f t="shared" ref="BO61:BR76" si="35">+BG61+BK61</f>
        <v>#DIV/0!</v>
      </c>
      <c r="BP61" s="117" t="e">
        <f t="shared" si="35"/>
        <v>#DIV/0!</v>
      </c>
      <c r="BQ61" s="117" t="e">
        <f t="shared" si="35"/>
        <v>#DIV/0!</v>
      </c>
      <c r="BR61" s="117" t="e">
        <f t="shared" si="35"/>
        <v>#DIV/0!</v>
      </c>
      <c r="BS61" s="2153"/>
      <c r="BT61" s="2153"/>
      <c r="BU61" s="2153"/>
      <c r="BV61" s="2153"/>
      <c r="BW61" s="2153"/>
      <c r="BX61" s="2153"/>
      <c r="BY61" s="2153"/>
      <c r="BZ61" s="2153"/>
      <c r="CA61" s="2150"/>
      <c r="CB61" s="8"/>
      <c r="CC61" s="2184"/>
      <c r="CD61" s="2153"/>
      <c r="CE61" s="2153"/>
      <c r="CF61" s="2150"/>
      <c r="CG61" s="2288"/>
      <c r="CH61" s="8"/>
      <c r="CI61" s="8"/>
      <c r="CJ61" s="8"/>
      <c r="CK61" s="8"/>
      <c r="CL61" s="8"/>
      <c r="CM61" s="8"/>
      <c r="CN61" s="8"/>
      <c r="CO61" s="8"/>
      <c r="CP61" s="8"/>
      <c r="CQ61" s="8"/>
      <c r="CR61" s="8"/>
      <c r="CS61" s="8"/>
      <c r="CT61" s="8"/>
    </row>
    <row r="62" spans="1:98" ht="14.25" customHeight="1" thickBot="1">
      <c r="A62" s="2260"/>
      <c r="B62" s="2200"/>
      <c r="C62" s="2201"/>
      <c r="D62" s="2200"/>
      <c r="E62" s="2201"/>
      <c r="F62" s="150"/>
      <c r="G62" s="151"/>
      <c r="H62" s="2151"/>
      <c r="I62" s="121"/>
      <c r="J62" s="122"/>
      <c r="K62" s="122"/>
      <c r="L62" s="122"/>
      <c r="M62" s="2151"/>
      <c r="N62" s="2179"/>
      <c r="O62" s="123"/>
      <c r="P62" s="124"/>
      <c r="Q62" s="2179"/>
      <c r="R62" s="2154"/>
      <c r="S62" s="2154"/>
      <c r="T62" s="2151"/>
      <c r="U62" s="74"/>
      <c r="V62" s="168">
        <v>10</v>
      </c>
      <c r="W62" s="179"/>
      <c r="X62" s="152"/>
      <c r="Y62" s="152"/>
      <c r="Z62" s="153"/>
      <c r="AA62" s="125"/>
      <c r="AB62" s="126"/>
      <c r="AC62" s="126"/>
      <c r="AD62" s="127"/>
      <c r="AE62" s="138"/>
      <c r="AF62" s="154"/>
      <c r="AG62" s="155"/>
      <c r="AH62" s="156"/>
      <c r="AI62" s="156"/>
      <c r="AJ62" s="157"/>
      <c r="AK62" s="128"/>
      <c r="AL62" s="129"/>
      <c r="AM62" s="129"/>
      <c r="AN62" s="130"/>
      <c r="AO62" s="8"/>
      <c r="AP62" s="131"/>
      <c r="AQ62" s="132"/>
      <c r="AR62" s="89"/>
      <c r="AS62" s="133" t="e">
        <f t="shared" si="0"/>
        <v>#DIV/0!</v>
      </c>
      <c r="AT62" s="169" t="e">
        <f t="shared" si="1"/>
        <v>#DIV/0!</v>
      </c>
      <c r="AU62" s="169" t="e">
        <f t="shared" si="2"/>
        <v>#DIV/0!</v>
      </c>
      <c r="AV62" s="169" t="e">
        <f t="shared" si="3"/>
        <v>#DIV/0!</v>
      </c>
      <c r="AW62" s="180" t="e">
        <f t="shared" si="4"/>
        <v>#DIV/0!</v>
      </c>
      <c r="AX62" s="180" t="e">
        <f t="shared" si="5"/>
        <v>#DIV/0!</v>
      </c>
      <c r="AY62" s="180" t="e">
        <f t="shared" si="6"/>
        <v>#DIV/0!</v>
      </c>
      <c r="AZ62" s="180" t="e">
        <f t="shared" si="7"/>
        <v>#DIV/0!</v>
      </c>
      <c r="BA62" s="160" t="e">
        <f t="shared" si="18"/>
        <v>#DIV/0!</v>
      </c>
      <c r="BB62" s="160" t="e">
        <f t="shared" si="19"/>
        <v>#DIV/0!</v>
      </c>
      <c r="BC62" s="160" t="e">
        <f t="shared" si="20"/>
        <v>#DIV/0!</v>
      </c>
      <c r="BD62" s="160" t="e">
        <f t="shared" si="21"/>
        <v>#DIV/0!</v>
      </c>
      <c r="BE62" s="159">
        <v>0.2</v>
      </c>
      <c r="BF62" s="159">
        <v>0.8</v>
      </c>
      <c r="BG62" s="160" t="e">
        <f t="shared" si="8"/>
        <v>#DIV/0!</v>
      </c>
      <c r="BH62" s="160" t="e">
        <f t="shared" si="9"/>
        <v>#DIV/0!</v>
      </c>
      <c r="BI62" s="160" t="e">
        <f t="shared" si="10"/>
        <v>#DIV/0!</v>
      </c>
      <c r="BJ62" s="160" t="e">
        <f t="shared" si="34"/>
        <v>#DIV/0!</v>
      </c>
      <c r="BK62" s="160" t="e">
        <f t="shared" si="34"/>
        <v>#DIV/0!</v>
      </c>
      <c r="BL62" s="160" t="e">
        <f t="shared" si="12"/>
        <v>#DIV/0!</v>
      </c>
      <c r="BM62" s="160" t="e">
        <f t="shared" si="13"/>
        <v>#DIV/0!</v>
      </c>
      <c r="BN62" s="160" t="e">
        <f t="shared" si="14"/>
        <v>#DIV/0!</v>
      </c>
      <c r="BO62" s="160" t="e">
        <f t="shared" si="35"/>
        <v>#DIV/0!</v>
      </c>
      <c r="BP62" s="160" t="e">
        <f t="shared" si="35"/>
        <v>#DIV/0!</v>
      </c>
      <c r="BQ62" s="160" t="e">
        <f t="shared" si="35"/>
        <v>#DIV/0!</v>
      </c>
      <c r="BR62" s="160" t="e">
        <f t="shared" si="35"/>
        <v>#DIV/0!</v>
      </c>
      <c r="BS62" s="2154"/>
      <c r="BT62" s="2154"/>
      <c r="BU62" s="2154"/>
      <c r="BV62" s="2154"/>
      <c r="BW62" s="2154"/>
      <c r="BX62" s="2154"/>
      <c r="BY62" s="2154"/>
      <c r="BZ62" s="2154"/>
      <c r="CA62" s="2151"/>
      <c r="CB62" s="8"/>
      <c r="CC62" s="2179"/>
      <c r="CD62" s="2154"/>
      <c r="CE62" s="2154"/>
      <c r="CF62" s="2151"/>
      <c r="CG62" s="2289"/>
      <c r="CH62" s="8"/>
      <c r="CI62" s="8"/>
      <c r="CJ62" s="8"/>
      <c r="CK62" s="8"/>
      <c r="CL62" s="8"/>
      <c r="CM62" s="8"/>
      <c r="CN62" s="8"/>
      <c r="CO62" s="8"/>
      <c r="CP62" s="8"/>
      <c r="CQ62" s="8"/>
      <c r="CR62" s="8"/>
      <c r="CS62" s="8"/>
      <c r="CT62" s="8"/>
    </row>
    <row r="63" spans="1:98" ht="14.25" customHeight="1">
      <c r="A63" s="2124">
        <v>6</v>
      </c>
      <c r="B63" s="2127"/>
      <c r="C63" s="2252"/>
      <c r="D63" s="2157"/>
      <c r="E63" s="2252"/>
      <c r="F63" s="170"/>
      <c r="G63" s="171"/>
      <c r="H63" s="2139"/>
      <c r="I63" s="69"/>
      <c r="J63" s="70"/>
      <c r="K63" s="70"/>
      <c r="L63" s="70"/>
      <c r="M63" s="2148"/>
      <c r="N63" s="2263">
        <f>+P63+P64+P65+P66+P67+P68+P69+P70+P71+P72</f>
        <v>0</v>
      </c>
      <c r="O63" s="72"/>
      <c r="P63" s="73"/>
      <c r="Q63" s="2264"/>
      <c r="R63" s="2265"/>
      <c r="S63" s="2265"/>
      <c r="T63" s="2266"/>
      <c r="U63" s="138"/>
      <c r="V63" s="75">
        <v>1</v>
      </c>
      <c r="W63" s="170"/>
      <c r="X63" s="163"/>
      <c r="Y63" s="163"/>
      <c r="Z63" s="173"/>
      <c r="AA63" s="78"/>
      <c r="AB63" s="79"/>
      <c r="AC63" s="79"/>
      <c r="AD63" s="80"/>
      <c r="AE63" s="138"/>
      <c r="AF63" s="81"/>
      <c r="AG63" s="170"/>
      <c r="AH63" s="170"/>
      <c r="AI63" s="146"/>
      <c r="AJ63" s="147"/>
      <c r="AK63" s="84"/>
      <c r="AL63" s="85"/>
      <c r="AM63" s="85"/>
      <c r="AN63" s="86"/>
      <c r="AO63" s="8"/>
      <c r="AP63" s="87"/>
      <c r="AQ63" s="88"/>
      <c r="AR63" s="89"/>
      <c r="AS63" s="90" t="e">
        <f t="shared" si="0"/>
        <v>#DIV/0!</v>
      </c>
      <c r="AT63" s="164" t="e">
        <f t="shared" si="1"/>
        <v>#DIV/0!</v>
      </c>
      <c r="AU63" s="164" t="e">
        <f t="shared" si="2"/>
        <v>#DIV/0!</v>
      </c>
      <c r="AV63" s="164" t="e">
        <f t="shared" si="3"/>
        <v>#DIV/0!</v>
      </c>
      <c r="AW63" s="176" t="e">
        <f t="shared" si="4"/>
        <v>#DIV/0!</v>
      </c>
      <c r="AX63" s="176" t="e">
        <f t="shared" si="5"/>
        <v>#DIV/0!</v>
      </c>
      <c r="AY63" s="176" t="e">
        <f t="shared" si="6"/>
        <v>#DIV/0!</v>
      </c>
      <c r="AZ63" s="176" t="e">
        <f t="shared" si="7"/>
        <v>#DIV/0!</v>
      </c>
      <c r="BA63" s="165" t="e">
        <f t="shared" si="18"/>
        <v>#DIV/0!</v>
      </c>
      <c r="BB63" s="165" t="e">
        <f t="shared" si="19"/>
        <v>#DIV/0!</v>
      </c>
      <c r="BC63" s="165" t="e">
        <f t="shared" si="20"/>
        <v>#DIV/0!</v>
      </c>
      <c r="BD63" s="165" t="e">
        <f t="shared" si="21"/>
        <v>#DIV/0!</v>
      </c>
      <c r="BE63" s="166">
        <v>0.2</v>
      </c>
      <c r="BF63" s="166">
        <v>0.8</v>
      </c>
      <c r="BG63" s="165" t="e">
        <f t="shared" si="8"/>
        <v>#DIV/0!</v>
      </c>
      <c r="BH63" s="165" t="e">
        <f t="shared" si="9"/>
        <v>#DIV/0!</v>
      </c>
      <c r="BI63" s="165" t="e">
        <f t="shared" si="10"/>
        <v>#DIV/0!</v>
      </c>
      <c r="BJ63" s="165" t="e">
        <f t="shared" si="34"/>
        <v>#DIV/0!</v>
      </c>
      <c r="BK63" s="165" t="e">
        <f t="shared" si="34"/>
        <v>#DIV/0!</v>
      </c>
      <c r="BL63" s="165" t="e">
        <f t="shared" si="12"/>
        <v>#DIV/0!</v>
      </c>
      <c r="BM63" s="165" t="e">
        <f t="shared" si="13"/>
        <v>#DIV/0!</v>
      </c>
      <c r="BN63" s="165" t="e">
        <f t="shared" si="14"/>
        <v>#DIV/0!</v>
      </c>
      <c r="BO63" s="165" t="e">
        <f t="shared" si="35"/>
        <v>#DIV/0!</v>
      </c>
      <c r="BP63" s="93" t="e">
        <f t="shared" si="35"/>
        <v>#DIV/0!</v>
      </c>
      <c r="BQ63" s="93" t="e">
        <f t="shared" si="35"/>
        <v>#DIV/0!</v>
      </c>
      <c r="BR63" s="93" t="e">
        <f t="shared" si="35"/>
        <v>#DIV/0!</v>
      </c>
      <c r="BS63" s="2152" t="e">
        <f t="shared" ref="BS63:BV63" si="36">AVERAGEIF(BO63:BO72,"&lt;&gt;#¡DIV/0!")</f>
        <v>#DIV/0!</v>
      </c>
      <c r="BT63" s="2152" t="e">
        <f t="shared" si="36"/>
        <v>#DIV/0!</v>
      </c>
      <c r="BU63" s="2152" t="e">
        <f t="shared" si="36"/>
        <v>#DIV/0!</v>
      </c>
      <c r="BV63" s="2152" t="e">
        <f t="shared" si="36"/>
        <v>#DIV/0!</v>
      </c>
      <c r="BW63" s="2155" t="e">
        <f>+C63*BS63</f>
        <v>#DIV/0!</v>
      </c>
      <c r="BX63" s="2155" t="e">
        <f>+C63*BT63</f>
        <v>#DIV/0!</v>
      </c>
      <c r="BY63" s="2155" t="e">
        <f>+C63*BU63</f>
        <v>#DIV/0!</v>
      </c>
      <c r="BZ63" s="2155" t="e">
        <f>+C63*BV63</f>
        <v>#DIV/0!</v>
      </c>
      <c r="CA63" s="2149" t="e">
        <f>SUM(BW63:BZ72)</f>
        <v>#DIV/0!</v>
      </c>
      <c r="CB63" s="8"/>
      <c r="CC63" s="2273" t="e">
        <f t="shared" ref="CC63:CF63" si="37">+Q63/$N$63</f>
        <v>#DIV/0!</v>
      </c>
      <c r="CD63" s="2267" t="e">
        <f t="shared" si="37"/>
        <v>#DIV/0!</v>
      </c>
      <c r="CE63" s="2267" t="e">
        <f t="shared" si="37"/>
        <v>#DIV/0!</v>
      </c>
      <c r="CF63" s="2297" t="e">
        <f t="shared" si="37"/>
        <v>#DIV/0!</v>
      </c>
      <c r="CG63" s="2287" t="e">
        <f>AVERAGE(CC63:CF72)</f>
        <v>#DIV/0!</v>
      </c>
      <c r="CH63" s="8"/>
      <c r="CI63" s="8"/>
      <c r="CJ63" s="8"/>
      <c r="CK63" s="8"/>
      <c r="CL63" s="8"/>
      <c r="CM63" s="8"/>
      <c r="CN63" s="8"/>
      <c r="CO63" s="8"/>
      <c r="CP63" s="8"/>
      <c r="CQ63" s="8"/>
      <c r="CR63" s="8"/>
      <c r="CS63" s="8"/>
      <c r="CT63" s="8"/>
    </row>
    <row r="64" spans="1:98" ht="14.25" customHeight="1">
      <c r="A64" s="2184"/>
      <c r="B64" s="2261"/>
      <c r="C64" s="2254"/>
      <c r="D64" s="2261"/>
      <c r="E64" s="2254"/>
      <c r="F64" s="95"/>
      <c r="G64" s="142"/>
      <c r="H64" s="2150"/>
      <c r="I64" s="97"/>
      <c r="J64" s="98"/>
      <c r="K64" s="98"/>
      <c r="L64" s="98"/>
      <c r="M64" s="2150"/>
      <c r="N64" s="2184"/>
      <c r="O64" s="99"/>
      <c r="P64" s="100"/>
      <c r="Q64" s="2184"/>
      <c r="R64" s="2153"/>
      <c r="S64" s="2153"/>
      <c r="T64" s="2150"/>
      <c r="U64" s="138"/>
      <c r="V64" s="101">
        <v>2</v>
      </c>
      <c r="W64" s="170"/>
      <c r="X64" s="102"/>
      <c r="Y64" s="102"/>
      <c r="Z64" s="173"/>
      <c r="AA64" s="104"/>
      <c r="AB64" s="105"/>
      <c r="AC64" s="105"/>
      <c r="AD64" s="106"/>
      <c r="AE64" s="138"/>
      <c r="AF64" s="107"/>
      <c r="AG64" s="149"/>
      <c r="AH64" s="108"/>
      <c r="AI64" s="108"/>
      <c r="AJ64" s="109"/>
      <c r="AK64" s="110"/>
      <c r="AL64" s="111"/>
      <c r="AM64" s="111"/>
      <c r="AN64" s="112"/>
      <c r="AO64" s="8"/>
      <c r="AP64" s="113"/>
      <c r="AQ64" s="114"/>
      <c r="AR64" s="89"/>
      <c r="AS64" s="115" t="e">
        <f t="shared" si="0"/>
        <v>#DIV/0!</v>
      </c>
      <c r="AT64" s="116" t="e">
        <f t="shared" si="1"/>
        <v>#DIV/0!</v>
      </c>
      <c r="AU64" s="116" t="e">
        <f t="shared" si="2"/>
        <v>#DIV/0!</v>
      </c>
      <c r="AV64" s="116" t="e">
        <f t="shared" si="3"/>
        <v>#DIV/0!</v>
      </c>
      <c r="AW64" s="148" t="e">
        <f t="shared" si="4"/>
        <v>#DIV/0!</v>
      </c>
      <c r="AX64" s="148" t="e">
        <f t="shared" si="5"/>
        <v>#DIV/0!</v>
      </c>
      <c r="AY64" s="148" t="e">
        <f t="shared" si="6"/>
        <v>#DIV/0!</v>
      </c>
      <c r="AZ64" s="148" t="e">
        <f t="shared" si="7"/>
        <v>#DIV/0!</v>
      </c>
      <c r="BA64" s="117" t="e">
        <f t="shared" si="18"/>
        <v>#DIV/0!</v>
      </c>
      <c r="BB64" s="117" t="e">
        <f t="shared" si="19"/>
        <v>#DIV/0!</v>
      </c>
      <c r="BC64" s="117" t="e">
        <f t="shared" si="20"/>
        <v>#DIV/0!</v>
      </c>
      <c r="BD64" s="117" t="e">
        <f t="shared" si="21"/>
        <v>#DIV/0!</v>
      </c>
      <c r="BE64" s="118">
        <v>0.2</v>
      </c>
      <c r="BF64" s="118">
        <v>0.8</v>
      </c>
      <c r="BG64" s="117" t="e">
        <f t="shared" si="8"/>
        <v>#DIV/0!</v>
      </c>
      <c r="BH64" s="117" t="e">
        <f t="shared" si="9"/>
        <v>#DIV/0!</v>
      </c>
      <c r="BI64" s="117" t="e">
        <f t="shared" si="10"/>
        <v>#DIV/0!</v>
      </c>
      <c r="BJ64" s="117" t="e">
        <f t="shared" si="34"/>
        <v>#DIV/0!</v>
      </c>
      <c r="BK64" s="117" t="e">
        <f t="shared" si="34"/>
        <v>#DIV/0!</v>
      </c>
      <c r="BL64" s="117" t="e">
        <f t="shared" si="12"/>
        <v>#DIV/0!</v>
      </c>
      <c r="BM64" s="117" t="e">
        <f t="shared" si="13"/>
        <v>#DIV/0!</v>
      </c>
      <c r="BN64" s="117" t="e">
        <f t="shared" si="14"/>
        <v>#DIV/0!</v>
      </c>
      <c r="BO64" s="117" t="e">
        <f t="shared" si="35"/>
        <v>#DIV/0!</v>
      </c>
      <c r="BP64" s="117" t="e">
        <f t="shared" si="35"/>
        <v>#DIV/0!</v>
      </c>
      <c r="BQ64" s="117" t="e">
        <f t="shared" si="35"/>
        <v>#DIV/0!</v>
      </c>
      <c r="BR64" s="117" t="e">
        <f t="shared" si="35"/>
        <v>#DIV/0!</v>
      </c>
      <c r="BS64" s="2153"/>
      <c r="BT64" s="2153"/>
      <c r="BU64" s="2153"/>
      <c r="BV64" s="2153"/>
      <c r="BW64" s="2153"/>
      <c r="BX64" s="2153"/>
      <c r="BY64" s="2153"/>
      <c r="BZ64" s="2153"/>
      <c r="CA64" s="2150"/>
      <c r="CB64" s="8"/>
      <c r="CC64" s="2184"/>
      <c r="CD64" s="2153"/>
      <c r="CE64" s="2153"/>
      <c r="CF64" s="2150"/>
      <c r="CG64" s="2288"/>
      <c r="CH64" s="8"/>
      <c r="CI64" s="8"/>
      <c r="CJ64" s="8"/>
      <c r="CK64" s="8"/>
      <c r="CL64" s="8"/>
      <c r="CM64" s="8"/>
      <c r="CN64" s="8"/>
      <c r="CO64" s="8"/>
      <c r="CP64" s="8"/>
      <c r="CQ64" s="8"/>
      <c r="CR64" s="8"/>
      <c r="CS64" s="8"/>
      <c r="CT64" s="8"/>
    </row>
    <row r="65" spans="1:98" ht="14.25" customHeight="1">
      <c r="A65" s="2184"/>
      <c r="B65" s="2261"/>
      <c r="C65" s="2254"/>
      <c r="D65" s="2261"/>
      <c r="E65" s="2254"/>
      <c r="F65" s="95"/>
      <c r="G65" s="142"/>
      <c r="H65" s="2150"/>
      <c r="I65" s="97"/>
      <c r="J65" s="98"/>
      <c r="K65" s="98"/>
      <c r="L65" s="98"/>
      <c r="M65" s="2150"/>
      <c r="N65" s="2184"/>
      <c r="O65" s="99"/>
      <c r="P65" s="100"/>
      <c r="Q65" s="2184"/>
      <c r="R65" s="2153"/>
      <c r="S65" s="2153"/>
      <c r="T65" s="2150"/>
      <c r="U65" s="138"/>
      <c r="V65" s="101">
        <v>3</v>
      </c>
      <c r="W65" s="170"/>
      <c r="X65" s="102"/>
      <c r="Y65" s="102"/>
      <c r="Z65" s="173"/>
      <c r="AA65" s="104"/>
      <c r="AB65" s="105"/>
      <c r="AC65" s="105"/>
      <c r="AD65" s="106"/>
      <c r="AE65" s="138"/>
      <c r="AF65" s="107"/>
      <c r="AG65" s="149"/>
      <c r="AH65" s="108"/>
      <c r="AI65" s="108"/>
      <c r="AJ65" s="109"/>
      <c r="AK65" s="110"/>
      <c r="AL65" s="111"/>
      <c r="AM65" s="111"/>
      <c r="AN65" s="112"/>
      <c r="AO65" s="8"/>
      <c r="AP65" s="113"/>
      <c r="AQ65" s="114"/>
      <c r="AR65" s="89"/>
      <c r="AS65" s="115" t="e">
        <f t="shared" si="0"/>
        <v>#DIV/0!</v>
      </c>
      <c r="AT65" s="116" t="e">
        <f t="shared" si="1"/>
        <v>#DIV/0!</v>
      </c>
      <c r="AU65" s="116" t="e">
        <f t="shared" si="2"/>
        <v>#DIV/0!</v>
      </c>
      <c r="AV65" s="116" t="e">
        <f t="shared" si="3"/>
        <v>#DIV/0!</v>
      </c>
      <c r="AW65" s="148" t="e">
        <f t="shared" si="4"/>
        <v>#DIV/0!</v>
      </c>
      <c r="AX65" s="148" t="e">
        <f t="shared" si="5"/>
        <v>#DIV/0!</v>
      </c>
      <c r="AY65" s="148" t="e">
        <f t="shared" si="6"/>
        <v>#DIV/0!</v>
      </c>
      <c r="AZ65" s="148" t="e">
        <f t="shared" si="7"/>
        <v>#DIV/0!</v>
      </c>
      <c r="BA65" s="117" t="e">
        <f t="shared" si="18"/>
        <v>#DIV/0!</v>
      </c>
      <c r="BB65" s="117" t="e">
        <f t="shared" si="19"/>
        <v>#DIV/0!</v>
      </c>
      <c r="BC65" s="117" t="e">
        <f t="shared" si="20"/>
        <v>#DIV/0!</v>
      </c>
      <c r="BD65" s="117" t="e">
        <f t="shared" si="21"/>
        <v>#DIV/0!</v>
      </c>
      <c r="BE65" s="118">
        <v>0.2</v>
      </c>
      <c r="BF65" s="118">
        <v>0.8</v>
      </c>
      <c r="BG65" s="117" t="e">
        <f t="shared" si="8"/>
        <v>#DIV/0!</v>
      </c>
      <c r="BH65" s="117" t="e">
        <f t="shared" si="9"/>
        <v>#DIV/0!</v>
      </c>
      <c r="BI65" s="117" t="e">
        <f t="shared" si="10"/>
        <v>#DIV/0!</v>
      </c>
      <c r="BJ65" s="117" t="e">
        <f t="shared" si="34"/>
        <v>#DIV/0!</v>
      </c>
      <c r="BK65" s="117" t="e">
        <f t="shared" si="34"/>
        <v>#DIV/0!</v>
      </c>
      <c r="BL65" s="117" t="e">
        <f t="shared" si="12"/>
        <v>#DIV/0!</v>
      </c>
      <c r="BM65" s="117" t="e">
        <f t="shared" si="13"/>
        <v>#DIV/0!</v>
      </c>
      <c r="BN65" s="117" t="e">
        <f t="shared" si="14"/>
        <v>#DIV/0!</v>
      </c>
      <c r="BO65" s="117" t="e">
        <f t="shared" si="35"/>
        <v>#DIV/0!</v>
      </c>
      <c r="BP65" s="117" t="e">
        <f t="shared" si="35"/>
        <v>#DIV/0!</v>
      </c>
      <c r="BQ65" s="117" t="e">
        <f t="shared" si="35"/>
        <v>#DIV/0!</v>
      </c>
      <c r="BR65" s="117" t="e">
        <f t="shared" si="35"/>
        <v>#DIV/0!</v>
      </c>
      <c r="BS65" s="2153"/>
      <c r="BT65" s="2153"/>
      <c r="BU65" s="2153"/>
      <c r="BV65" s="2153"/>
      <c r="BW65" s="2153"/>
      <c r="BX65" s="2153"/>
      <c r="BY65" s="2153"/>
      <c r="BZ65" s="2153"/>
      <c r="CA65" s="2150"/>
      <c r="CB65" s="8"/>
      <c r="CC65" s="2184"/>
      <c r="CD65" s="2153"/>
      <c r="CE65" s="2153"/>
      <c r="CF65" s="2150"/>
      <c r="CG65" s="2288"/>
      <c r="CH65" s="8"/>
      <c r="CI65" s="8"/>
      <c r="CJ65" s="8"/>
      <c r="CK65" s="8"/>
      <c r="CL65" s="8"/>
      <c r="CM65" s="8"/>
      <c r="CN65" s="8"/>
      <c r="CO65" s="8"/>
      <c r="CP65" s="8"/>
      <c r="CQ65" s="8"/>
      <c r="CR65" s="8"/>
      <c r="CS65" s="8"/>
      <c r="CT65" s="8"/>
    </row>
    <row r="66" spans="1:98" ht="14.25" customHeight="1">
      <c r="A66" s="2184"/>
      <c r="B66" s="2261"/>
      <c r="C66" s="2254"/>
      <c r="D66" s="2261"/>
      <c r="E66" s="2254"/>
      <c r="F66" s="177"/>
      <c r="G66" s="187"/>
      <c r="H66" s="2150"/>
      <c r="I66" s="97"/>
      <c r="J66" s="98"/>
      <c r="K66" s="98"/>
      <c r="L66" s="98"/>
      <c r="M66" s="2150"/>
      <c r="N66" s="2184"/>
      <c r="O66" s="99"/>
      <c r="P66" s="100"/>
      <c r="Q66" s="2184"/>
      <c r="R66" s="2153"/>
      <c r="S66" s="2153"/>
      <c r="T66" s="2150"/>
      <c r="U66" s="138"/>
      <c r="V66" s="101">
        <v>4</v>
      </c>
      <c r="W66" s="95"/>
      <c r="X66" s="193"/>
      <c r="Y66" s="193"/>
      <c r="Z66" s="103"/>
      <c r="AA66" s="104"/>
      <c r="AB66" s="105"/>
      <c r="AC66" s="105"/>
      <c r="AD66" s="106"/>
      <c r="AE66" s="138"/>
      <c r="AF66" s="188"/>
      <c r="AG66" s="194"/>
      <c r="AH66" s="195"/>
      <c r="AI66" s="195"/>
      <c r="AJ66" s="196"/>
      <c r="AK66" s="110"/>
      <c r="AL66" s="111"/>
      <c r="AM66" s="111"/>
      <c r="AN66" s="112"/>
      <c r="AO66" s="8"/>
      <c r="AP66" s="113"/>
      <c r="AQ66" s="114"/>
      <c r="AR66" s="89"/>
      <c r="AS66" s="115" t="e">
        <f t="shared" si="0"/>
        <v>#DIV/0!</v>
      </c>
      <c r="AT66" s="116" t="e">
        <f t="shared" si="1"/>
        <v>#DIV/0!</v>
      </c>
      <c r="AU66" s="116" t="e">
        <f t="shared" si="2"/>
        <v>#DIV/0!</v>
      </c>
      <c r="AV66" s="116" t="e">
        <f t="shared" si="3"/>
        <v>#DIV/0!</v>
      </c>
      <c r="AW66" s="148" t="e">
        <f t="shared" si="4"/>
        <v>#DIV/0!</v>
      </c>
      <c r="AX66" s="148" t="e">
        <f t="shared" si="5"/>
        <v>#DIV/0!</v>
      </c>
      <c r="AY66" s="148" t="e">
        <f t="shared" si="6"/>
        <v>#DIV/0!</v>
      </c>
      <c r="AZ66" s="148" t="e">
        <f t="shared" si="7"/>
        <v>#DIV/0!</v>
      </c>
      <c r="BA66" s="117" t="e">
        <f t="shared" si="18"/>
        <v>#DIV/0!</v>
      </c>
      <c r="BB66" s="117" t="e">
        <f t="shared" si="19"/>
        <v>#DIV/0!</v>
      </c>
      <c r="BC66" s="117" t="e">
        <f t="shared" si="20"/>
        <v>#DIV/0!</v>
      </c>
      <c r="BD66" s="117" t="e">
        <f t="shared" si="21"/>
        <v>#DIV/0!</v>
      </c>
      <c r="BE66" s="118">
        <v>0.2</v>
      </c>
      <c r="BF66" s="118">
        <v>0.8</v>
      </c>
      <c r="BG66" s="117" t="e">
        <f t="shared" si="8"/>
        <v>#DIV/0!</v>
      </c>
      <c r="BH66" s="117" t="e">
        <f t="shared" si="9"/>
        <v>#DIV/0!</v>
      </c>
      <c r="BI66" s="117" t="e">
        <f t="shared" si="10"/>
        <v>#DIV/0!</v>
      </c>
      <c r="BJ66" s="117" t="e">
        <f t="shared" si="34"/>
        <v>#DIV/0!</v>
      </c>
      <c r="BK66" s="117" t="e">
        <f t="shared" si="34"/>
        <v>#DIV/0!</v>
      </c>
      <c r="BL66" s="117" t="e">
        <f t="shared" si="12"/>
        <v>#DIV/0!</v>
      </c>
      <c r="BM66" s="117" t="e">
        <f t="shared" si="13"/>
        <v>#DIV/0!</v>
      </c>
      <c r="BN66" s="117" t="e">
        <f t="shared" si="14"/>
        <v>#DIV/0!</v>
      </c>
      <c r="BO66" s="117" t="e">
        <f t="shared" si="35"/>
        <v>#DIV/0!</v>
      </c>
      <c r="BP66" s="117" t="e">
        <f t="shared" si="35"/>
        <v>#DIV/0!</v>
      </c>
      <c r="BQ66" s="117" t="e">
        <f t="shared" si="35"/>
        <v>#DIV/0!</v>
      </c>
      <c r="BR66" s="117" t="e">
        <f t="shared" si="35"/>
        <v>#DIV/0!</v>
      </c>
      <c r="BS66" s="2153"/>
      <c r="BT66" s="2153"/>
      <c r="BU66" s="2153"/>
      <c r="BV66" s="2153"/>
      <c r="BW66" s="2153"/>
      <c r="BX66" s="2153"/>
      <c r="BY66" s="2153"/>
      <c r="BZ66" s="2153"/>
      <c r="CA66" s="2150"/>
      <c r="CB66" s="8"/>
      <c r="CC66" s="2184"/>
      <c r="CD66" s="2153"/>
      <c r="CE66" s="2153"/>
      <c r="CF66" s="2150"/>
      <c r="CG66" s="2288"/>
      <c r="CH66" s="8"/>
      <c r="CI66" s="8"/>
      <c r="CJ66" s="8"/>
      <c r="CK66" s="8"/>
      <c r="CL66" s="8"/>
      <c r="CM66" s="8"/>
      <c r="CN66" s="8"/>
      <c r="CO66" s="8"/>
      <c r="CP66" s="8"/>
      <c r="CQ66" s="8"/>
      <c r="CR66" s="8"/>
      <c r="CS66" s="8"/>
      <c r="CT66" s="8"/>
    </row>
    <row r="67" spans="1:98" ht="14.25" customHeight="1">
      <c r="A67" s="2184"/>
      <c r="B67" s="2261"/>
      <c r="C67" s="2254"/>
      <c r="D67" s="2261"/>
      <c r="E67" s="2254"/>
      <c r="F67" s="177"/>
      <c r="G67" s="187"/>
      <c r="H67" s="2150"/>
      <c r="I67" s="97"/>
      <c r="J67" s="98"/>
      <c r="K67" s="98"/>
      <c r="L67" s="98"/>
      <c r="M67" s="2150"/>
      <c r="N67" s="2184"/>
      <c r="O67" s="99"/>
      <c r="P67" s="100"/>
      <c r="Q67" s="2184"/>
      <c r="R67" s="2153"/>
      <c r="S67" s="2153"/>
      <c r="T67" s="2150"/>
      <c r="U67" s="138"/>
      <c r="V67" s="101">
        <v>5</v>
      </c>
      <c r="W67" s="95"/>
      <c r="X67" s="193"/>
      <c r="Y67" s="193"/>
      <c r="Z67" s="103"/>
      <c r="AA67" s="104"/>
      <c r="AB67" s="105"/>
      <c r="AC67" s="105"/>
      <c r="AD67" s="106"/>
      <c r="AE67" s="138"/>
      <c r="AF67" s="188"/>
      <c r="AG67" s="194"/>
      <c r="AH67" s="195"/>
      <c r="AI67" s="195"/>
      <c r="AJ67" s="196"/>
      <c r="AK67" s="110"/>
      <c r="AL67" s="111"/>
      <c r="AM67" s="111"/>
      <c r="AN67" s="112"/>
      <c r="AO67" s="8"/>
      <c r="AP67" s="113"/>
      <c r="AQ67" s="114"/>
      <c r="AR67" s="89"/>
      <c r="AS67" s="115" t="e">
        <f t="shared" si="0"/>
        <v>#DIV/0!</v>
      </c>
      <c r="AT67" s="116" t="e">
        <f t="shared" si="1"/>
        <v>#DIV/0!</v>
      </c>
      <c r="AU67" s="116" t="e">
        <f t="shared" si="2"/>
        <v>#DIV/0!</v>
      </c>
      <c r="AV67" s="116" t="e">
        <f t="shared" si="3"/>
        <v>#DIV/0!</v>
      </c>
      <c r="AW67" s="148" t="e">
        <f t="shared" si="4"/>
        <v>#DIV/0!</v>
      </c>
      <c r="AX67" s="148" t="e">
        <f t="shared" si="5"/>
        <v>#DIV/0!</v>
      </c>
      <c r="AY67" s="148" t="e">
        <f t="shared" si="6"/>
        <v>#DIV/0!</v>
      </c>
      <c r="AZ67" s="148" t="e">
        <f t="shared" si="7"/>
        <v>#DIV/0!</v>
      </c>
      <c r="BA67" s="117" t="e">
        <f t="shared" si="18"/>
        <v>#DIV/0!</v>
      </c>
      <c r="BB67" s="117" t="e">
        <f t="shared" si="19"/>
        <v>#DIV/0!</v>
      </c>
      <c r="BC67" s="117" t="e">
        <f t="shared" si="20"/>
        <v>#DIV/0!</v>
      </c>
      <c r="BD67" s="117" t="e">
        <f t="shared" si="21"/>
        <v>#DIV/0!</v>
      </c>
      <c r="BE67" s="118">
        <v>0.2</v>
      </c>
      <c r="BF67" s="118">
        <v>0.8</v>
      </c>
      <c r="BG67" s="117" t="e">
        <f t="shared" si="8"/>
        <v>#DIV/0!</v>
      </c>
      <c r="BH67" s="117" t="e">
        <f t="shared" si="9"/>
        <v>#DIV/0!</v>
      </c>
      <c r="BI67" s="117" t="e">
        <f t="shared" si="10"/>
        <v>#DIV/0!</v>
      </c>
      <c r="BJ67" s="117" t="e">
        <f t="shared" si="34"/>
        <v>#DIV/0!</v>
      </c>
      <c r="BK67" s="117" t="e">
        <f t="shared" si="34"/>
        <v>#DIV/0!</v>
      </c>
      <c r="BL67" s="117" t="e">
        <f t="shared" si="12"/>
        <v>#DIV/0!</v>
      </c>
      <c r="BM67" s="117" t="e">
        <f t="shared" si="13"/>
        <v>#DIV/0!</v>
      </c>
      <c r="BN67" s="117" t="e">
        <f t="shared" si="14"/>
        <v>#DIV/0!</v>
      </c>
      <c r="BO67" s="117" t="e">
        <f t="shared" si="35"/>
        <v>#DIV/0!</v>
      </c>
      <c r="BP67" s="117" t="e">
        <f t="shared" si="35"/>
        <v>#DIV/0!</v>
      </c>
      <c r="BQ67" s="117" t="e">
        <f t="shared" si="35"/>
        <v>#DIV/0!</v>
      </c>
      <c r="BR67" s="117" t="e">
        <f t="shared" si="35"/>
        <v>#DIV/0!</v>
      </c>
      <c r="BS67" s="2153"/>
      <c r="BT67" s="2153"/>
      <c r="BU67" s="2153"/>
      <c r="BV67" s="2153"/>
      <c r="BW67" s="2153"/>
      <c r="BX67" s="2153"/>
      <c r="BY67" s="2153"/>
      <c r="BZ67" s="2153"/>
      <c r="CA67" s="2150"/>
      <c r="CB67" s="8"/>
      <c r="CC67" s="2184"/>
      <c r="CD67" s="2153"/>
      <c r="CE67" s="2153"/>
      <c r="CF67" s="2150"/>
      <c r="CG67" s="2288"/>
      <c r="CH67" s="8"/>
      <c r="CI67" s="8"/>
      <c r="CJ67" s="8"/>
      <c r="CK67" s="8"/>
      <c r="CL67" s="8"/>
      <c r="CM67" s="8"/>
      <c r="CN67" s="8"/>
      <c r="CO67" s="8"/>
      <c r="CP67" s="8"/>
      <c r="CQ67" s="8"/>
      <c r="CR67" s="8"/>
      <c r="CS67" s="8"/>
      <c r="CT67" s="8"/>
    </row>
    <row r="68" spans="1:98" ht="14.25" customHeight="1">
      <c r="A68" s="2184"/>
      <c r="B68" s="2261"/>
      <c r="C68" s="2254"/>
      <c r="D68" s="2261"/>
      <c r="E68" s="2254"/>
      <c r="F68" s="177"/>
      <c r="G68" s="187"/>
      <c r="H68" s="2150"/>
      <c r="I68" s="97"/>
      <c r="J68" s="98"/>
      <c r="K68" s="98"/>
      <c r="L68" s="98"/>
      <c r="M68" s="2150"/>
      <c r="N68" s="2184"/>
      <c r="O68" s="99"/>
      <c r="P68" s="100"/>
      <c r="Q68" s="2184"/>
      <c r="R68" s="2153"/>
      <c r="S68" s="2153"/>
      <c r="T68" s="2150"/>
      <c r="U68" s="138"/>
      <c r="V68" s="101">
        <v>6</v>
      </c>
      <c r="W68" s="95"/>
      <c r="X68" s="193"/>
      <c r="Y68" s="193"/>
      <c r="Z68" s="103"/>
      <c r="AA68" s="104"/>
      <c r="AB68" s="105"/>
      <c r="AC68" s="105"/>
      <c r="AD68" s="106"/>
      <c r="AE68" s="138"/>
      <c r="AF68" s="188"/>
      <c r="AG68" s="194"/>
      <c r="AH68" s="195"/>
      <c r="AI68" s="195"/>
      <c r="AJ68" s="196"/>
      <c r="AK68" s="110"/>
      <c r="AL68" s="111"/>
      <c r="AM68" s="111"/>
      <c r="AN68" s="112"/>
      <c r="AO68" s="8"/>
      <c r="AP68" s="113"/>
      <c r="AQ68" s="114"/>
      <c r="AR68" s="89"/>
      <c r="AS68" s="115" t="e">
        <f t="shared" si="0"/>
        <v>#DIV/0!</v>
      </c>
      <c r="AT68" s="116" t="e">
        <f t="shared" si="1"/>
        <v>#DIV/0!</v>
      </c>
      <c r="AU68" s="116" t="e">
        <f t="shared" si="2"/>
        <v>#DIV/0!</v>
      </c>
      <c r="AV68" s="116" t="e">
        <f t="shared" si="3"/>
        <v>#DIV/0!</v>
      </c>
      <c r="AW68" s="148" t="e">
        <f t="shared" si="4"/>
        <v>#DIV/0!</v>
      </c>
      <c r="AX68" s="148" t="e">
        <f t="shared" si="5"/>
        <v>#DIV/0!</v>
      </c>
      <c r="AY68" s="148" t="e">
        <f t="shared" si="6"/>
        <v>#DIV/0!</v>
      </c>
      <c r="AZ68" s="148" t="e">
        <f t="shared" si="7"/>
        <v>#DIV/0!</v>
      </c>
      <c r="BA68" s="117" t="e">
        <f t="shared" si="18"/>
        <v>#DIV/0!</v>
      </c>
      <c r="BB68" s="117" t="e">
        <f t="shared" si="19"/>
        <v>#DIV/0!</v>
      </c>
      <c r="BC68" s="117" t="e">
        <f t="shared" si="20"/>
        <v>#DIV/0!</v>
      </c>
      <c r="BD68" s="117" t="e">
        <f t="shared" si="21"/>
        <v>#DIV/0!</v>
      </c>
      <c r="BE68" s="118">
        <v>0.2</v>
      </c>
      <c r="BF68" s="118">
        <v>0.8</v>
      </c>
      <c r="BG68" s="117" t="e">
        <f t="shared" si="8"/>
        <v>#DIV/0!</v>
      </c>
      <c r="BH68" s="117" t="e">
        <f t="shared" si="9"/>
        <v>#DIV/0!</v>
      </c>
      <c r="BI68" s="117" t="e">
        <f t="shared" si="10"/>
        <v>#DIV/0!</v>
      </c>
      <c r="BJ68" s="117" t="e">
        <f t="shared" si="34"/>
        <v>#DIV/0!</v>
      </c>
      <c r="BK68" s="117" t="e">
        <f t="shared" si="34"/>
        <v>#DIV/0!</v>
      </c>
      <c r="BL68" s="117" t="e">
        <f t="shared" si="12"/>
        <v>#DIV/0!</v>
      </c>
      <c r="BM68" s="117" t="e">
        <f t="shared" si="13"/>
        <v>#DIV/0!</v>
      </c>
      <c r="BN68" s="117" t="e">
        <f t="shared" si="14"/>
        <v>#DIV/0!</v>
      </c>
      <c r="BO68" s="117" t="e">
        <f t="shared" si="35"/>
        <v>#DIV/0!</v>
      </c>
      <c r="BP68" s="117" t="e">
        <f t="shared" si="35"/>
        <v>#DIV/0!</v>
      </c>
      <c r="BQ68" s="117" t="e">
        <f t="shared" si="35"/>
        <v>#DIV/0!</v>
      </c>
      <c r="BR68" s="117" t="e">
        <f t="shared" si="35"/>
        <v>#DIV/0!</v>
      </c>
      <c r="BS68" s="2153"/>
      <c r="BT68" s="2153"/>
      <c r="BU68" s="2153"/>
      <c r="BV68" s="2153"/>
      <c r="BW68" s="2153"/>
      <c r="BX68" s="2153"/>
      <c r="BY68" s="2153"/>
      <c r="BZ68" s="2153"/>
      <c r="CA68" s="2150"/>
      <c r="CB68" s="8"/>
      <c r="CC68" s="2184"/>
      <c r="CD68" s="2153"/>
      <c r="CE68" s="2153"/>
      <c r="CF68" s="2150"/>
      <c r="CG68" s="2288"/>
      <c r="CH68" s="8"/>
      <c r="CI68" s="8"/>
      <c r="CJ68" s="8"/>
      <c r="CK68" s="8"/>
      <c r="CL68" s="8"/>
      <c r="CM68" s="8"/>
      <c r="CN68" s="8"/>
      <c r="CO68" s="8"/>
      <c r="CP68" s="8"/>
      <c r="CQ68" s="8"/>
      <c r="CR68" s="8"/>
      <c r="CS68" s="8"/>
      <c r="CT68" s="8"/>
    </row>
    <row r="69" spans="1:98" ht="14.25" customHeight="1">
      <c r="A69" s="2184"/>
      <c r="B69" s="2261"/>
      <c r="C69" s="2254"/>
      <c r="D69" s="2261"/>
      <c r="E69" s="2254"/>
      <c r="F69" s="177"/>
      <c r="G69" s="187"/>
      <c r="H69" s="2150"/>
      <c r="I69" s="97"/>
      <c r="J69" s="98"/>
      <c r="K69" s="98"/>
      <c r="L69" s="98"/>
      <c r="M69" s="2150"/>
      <c r="N69" s="2184"/>
      <c r="O69" s="99"/>
      <c r="P69" s="100"/>
      <c r="Q69" s="2184"/>
      <c r="R69" s="2153"/>
      <c r="S69" s="2153"/>
      <c r="T69" s="2150"/>
      <c r="U69" s="138"/>
      <c r="V69" s="101">
        <v>7</v>
      </c>
      <c r="W69" s="95"/>
      <c r="X69" s="193"/>
      <c r="Y69" s="193"/>
      <c r="Z69" s="103"/>
      <c r="AA69" s="104"/>
      <c r="AB69" s="105"/>
      <c r="AC69" s="105"/>
      <c r="AD69" s="106"/>
      <c r="AE69" s="138"/>
      <c r="AF69" s="188"/>
      <c r="AG69" s="194"/>
      <c r="AH69" s="195"/>
      <c r="AI69" s="195"/>
      <c r="AJ69" s="196"/>
      <c r="AK69" s="110"/>
      <c r="AL69" s="111"/>
      <c r="AM69" s="111"/>
      <c r="AN69" s="112"/>
      <c r="AO69" s="8"/>
      <c r="AP69" s="113"/>
      <c r="AQ69" s="114"/>
      <c r="AR69" s="89"/>
      <c r="AS69" s="115" t="e">
        <f t="shared" si="0"/>
        <v>#DIV/0!</v>
      </c>
      <c r="AT69" s="116" t="e">
        <f t="shared" si="1"/>
        <v>#DIV/0!</v>
      </c>
      <c r="AU69" s="116" t="e">
        <f t="shared" si="2"/>
        <v>#DIV/0!</v>
      </c>
      <c r="AV69" s="116" t="e">
        <f t="shared" si="3"/>
        <v>#DIV/0!</v>
      </c>
      <c r="AW69" s="148" t="e">
        <f t="shared" si="4"/>
        <v>#DIV/0!</v>
      </c>
      <c r="AX69" s="148" t="e">
        <f t="shared" si="5"/>
        <v>#DIV/0!</v>
      </c>
      <c r="AY69" s="148" t="e">
        <f t="shared" si="6"/>
        <v>#DIV/0!</v>
      </c>
      <c r="AZ69" s="148" t="e">
        <f t="shared" si="7"/>
        <v>#DIV/0!</v>
      </c>
      <c r="BA69" s="117" t="e">
        <f t="shared" si="18"/>
        <v>#DIV/0!</v>
      </c>
      <c r="BB69" s="117" t="e">
        <f t="shared" si="19"/>
        <v>#DIV/0!</v>
      </c>
      <c r="BC69" s="117" t="e">
        <f t="shared" si="20"/>
        <v>#DIV/0!</v>
      </c>
      <c r="BD69" s="117" t="e">
        <f t="shared" si="21"/>
        <v>#DIV/0!</v>
      </c>
      <c r="BE69" s="118">
        <v>0.2</v>
      </c>
      <c r="BF69" s="118">
        <v>0.8</v>
      </c>
      <c r="BG69" s="117" t="e">
        <f t="shared" si="8"/>
        <v>#DIV/0!</v>
      </c>
      <c r="BH69" s="117" t="e">
        <f t="shared" si="9"/>
        <v>#DIV/0!</v>
      </c>
      <c r="BI69" s="117" t="e">
        <f t="shared" si="10"/>
        <v>#DIV/0!</v>
      </c>
      <c r="BJ69" s="117" t="e">
        <f t="shared" si="34"/>
        <v>#DIV/0!</v>
      </c>
      <c r="BK69" s="117" t="e">
        <f t="shared" si="34"/>
        <v>#DIV/0!</v>
      </c>
      <c r="BL69" s="117" t="e">
        <f t="shared" si="12"/>
        <v>#DIV/0!</v>
      </c>
      <c r="BM69" s="117" t="e">
        <f t="shared" si="13"/>
        <v>#DIV/0!</v>
      </c>
      <c r="BN69" s="117" t="e">
        <f t="shared" si="14"/>
        <v>#DIV/0!</v>
      </c>
      <c r="BO69" s="117" t="e">
        <f t="shared" si="35"/>
        <v>#DIV/0!</v>
      </c>
      <c r="BP69" s="117" t="e">
        <f t="shared" si="35"/>
        <v>#DIV/0!</v>
      </c>
      <c r="BQ69" s="117" t="e">
        <f t="shared" si="35"/>
        <v>#DIV/0!</v>
      </c>
      <c r="BR69" s="117" t="e">
        <f t="shared" si="35"/>
        <v>#DIV/0!</v>
      </c>
      <c r="BS69" s="2153"/>
      <c r="BT69" s="2153"/>
      <c r="BU69" s="2153"/>
      <c r="BV69" s="2153"/>
      <c r="BW69" s="2153"/>
      <c r="BX69" s="2153"/>
      <c r="BY69" s="2153"/>
      <c r="BZ69" s="2153"/>
      <c r="CA69" s="2150"/>
      <c r="CB69" s="8"/>
      <c r="CC69" s="2184"/>
      <c r="CD69" s="2153"/>
      <c r="CE69" s="2153"/>
      <c r="CF69" s="2150"/>
      <c r="CG69" s="2288"/>
      <c r="CH69" s="8"/>
      <c r="CI69" s="8"/>
      <c r="CJ69" s="8"/>
      <c r="CK69" s="8"/>
      <c r="CL69" s="8"/>
      <c r="CM69" s="8"/>
      <c r="CN69" s="8"/>
      <c r="CO69" s="8"/>
      <c r="CP69" s="8"/>
      <c r="CQ69" s="8"/>
      <c r="CR69" s="8"/>
      <c r="CS69" s="8"/>
      <c r="CT69" s="8"/>
    </row>
    <row r="70" spans="1:98" ht="14.25" customHeight="1">
      <c r="A70" s="2184"/>
      <c r="B70" s="2261"/>
      <c r="C70" s="2254"/>
      <c r="D70" s="2261"/>
      <c r="E70" s="2254"/>
      <c r="F70" s="177"/>
      <c r="G70" s="187"/>
      <c r="H70" s="2150"/>
      <c r="I70" s="97"/>
      <c r="J70" s="98"/>
      <c r="K70" s="98"/>
      <c r="L70" s="98"/>
      <c r="M70" s="2150"/>
      <c r="N70" s="2184"/>
      <c r="O70" s="99"/>
      <c r="P70" s="100"/>
      <c r="Q70" s="2184"/>
      <c r="R70" s="2153"/>
      <c r="S70" s="2153"/>
      <c r="T70" s="2150"/>
      <c r="U70" s="138"/>
      <c r="V70" s="101">
        <v>8</v>
      </c>
      <c r="W70" s="95"/>
      <c r="X70" s="193"/>
      <c r="Y70" s="193"/>
      <c r="Z70" s="103"/>
      <c r="AA70" s="104"/>
      <c r="AB70" s="105"/>
      <c r="AC70" s="105"/>
      <c r="AD70" s="106"/>
      <c r="AE70" s="138"/>
      <c r="AF70" s="188"/>
      <c r="AG70" s="194"/>
      <c r="AH70" s="195"/>
      <c r="AI70" s="195"/>
      <c r="AJ70" s="196"/>
      <c r="AK70" s="110"/>
      <c r="AL70" s="111"/>
      <c r="AM70" s="111"/>
      <c r="AN70" s="112"/>
      <c r="AO70" s="8"/>
      <c r="AP70" s="113"/>
      <c r="AQ70" s="114"/>
      <c r="AR70" s="89"/>
      <c r="AS70" s="115" t="e">
        <f t="shared" si="0"/>
        <v>#DIV/0!</v>
      </c>
      <c r="AT70" s="116" t="e">
        <f t="shared" si="1"/>
        <v>#DIV/0!</v>
      </c>
      <c r="AU70" s="116" t="e">
        <f t="shared" si="2"/>
        <v>#DIV/0!</v>
      </c>
      <c r="AV70" s="116" t="e">
        <f t="shared" si="3"/>
        <v>#DIV/0!</v>
      </c>
      <c r="AW70" s="148" t="e">
        <f t="shared" si="4"/>
        <v>#DIV/0!</v>
      </c>
      <c r="AX70" s="148" t="e">
        <f t="shared" si="5"/>
        <v>#DIV/0!</v>
      </c>
      <c r="AY70" s="148" t="e">
        <f t="shared" si="6"/>
        <v>#DIV/0!</v>
      </c>
      <c r="AZ70" s="148" t="e">
        <f t="shared" si="7"/>
        <v>#DIV/0!</v>
      </c>
      <c r="BA70" s="117" t="e">
        <f t="shared" si="18"/>
        <v>#DIV/0!</v>
      </c>
      <c r="BB70" s="117" t="e">
        <f t="shared" si="19"/>
        <v>#DIV/0!</v>
      </c>
      <c r="BC70" s="117" t="e">
        <f t="shared" si="20"/>
        <v>#DIV/0!</v>
      </c>
      <c r="BD70" s="117" t="e">
        <f t="shared" si="21"/>
        <v>#DIV/0!</v>
      </c>
      <c r="BE70" s="118">
        <v>0.2</v>
      </c>
      <c r="BF70" s="118">
        <v>0.8</v>
      </c>
      <c r="BG70" s="117" t="e">
        <f t="shared" si="8"/>
        <v>#DIV/0!</v>
      </c>
      <c r="BH70" s="117" t="e">
        <f t="shared" si="9"/>
        <v>#DIV/0!</v>
      </c>
      <c r="BI70" s="117" t="e">
        <f t="shared" si="10"/>
        <v>#DIV/0!</v>
      </c>
      <c r="BJ70" s="117" t="e">
        <f t="shared" si="34"/>
        <v>#DIV/0!</v>
      </c>
      <c r="BK70" s="117" t="e">
        <f t="shared" si="34"/>
        <v>#DIV/0!</v>
      </c>
      <c r="BL70" s="117" t="e">
        <f t="shared" si="12"/>
        <v>#DIV/0!</v>
      </c>
      <c r="BM70" s="117" t="e">
        <f t="shared" si="13"/>
        <v>#DIV/0!</v>
      </c>
      <c r="BN70" s="117" t="e">
        <f t="shared" si="14"/>
        <v>#DIV/0!</v>
      </c>
      <c r="BO70" s="117" t="e">
        <f t="shared" si="35"/>
        <v>#DIV/0!</v>
      </c>
      <c r="BP70" s="117" t="e">
        <f t="shared" si="35"/>
        <v>#DIV/0!</v>
      </c>
      <c r="BQ70" s="117" t="e">
        <f t="shared" si="35"/>
        <v>#DIV/0!</v>
      </c>
      <c r="BR70" s="117" t="e">
        <f t="shared" si="35"/>
        <v>#DIV/0!</v>
      </c>
      <c r="BS70" s="2153"/>
      <c r="BT70" s="2153"/>
      <c r="BU70" s="2153"/>
      <c r="BV70" s="2153"/>
      <c r="BW70" s="2153"/>
      <c r="BX70" s="2153"/>
      <c r="BY70" s="2153"/>
      <c r="BZ70" s="2153"/>
      <c r="CA70" s="2150"/>
      <c r="CB70" s="8"/>
      <c r="CC70" s="2184"/>
      <c r="CD70" s="2153"/>
      <c r="CE70" s="2153"/>
      <c r="CF70" s="2150"/>
      <c r="CG70" s="2288"/>
      <c r="CH70" s="8"/>
      <c r="CI70" s="8"/>
      <c r="CJ70" s="8"/>
      <c r="CK70" s="8"/>
      <c r="CL70" s="8"/>
      <c r="CM70" s="8"/>
      <c r="CN70" s="8"/>
      <c r="CO70" s="8"/>
      <c r="CP70" s="8"/>
      <c r="CQ70" s="8"/>
      <c r="CR70" s="8"/>
      <c r="CS70" s="8"/>
      <c r="CT70" s="8"/>
    </row>
    <row r="71" spans="1:98" ht="14.25" customHeight="1">
      <c r="A71" s="2184"/>
      <c r="B71" s="2261"/>
      <c r="C71" s="2254"/>
      <c r="D71" s="2261"/>
      <c r="E71" s="2254"/>
      <c r="F71" s="177"/>
      <c r="G71" s="187"/>
      <c r="H71" s="2150"/>
      <c r="I71" s="97"/>
      <c r="J71" s="98"/>
      <c r="K71" s="98"/>
      <c r="L71" s="98"/>
      <c r="M71" s="2150"/>
      <c r="N71" s="2184"/>
      <c r="O71" s="99"/>
      <c r="P71" s="100"/>
      <c r="Q71" s="2184"/>
      <c r="R71" s="2153"/>
      <c r="S71" s="2153"/>
      <c r="T71" s="2150"/>
      <c r="U71" s="138"/>
      <c r="V71" s="101">
        <v>9</v>
      </c>
      <c r="W71" s="95"/>
      <c r="X71" s="193"/>
      <c r="Y71" s="193"/>
      <c r="Z71" s="103"/>
      <c r="AA71" s="104"/>
      <c r="AB71" s="105"/>
      <c r="AC71" s="105"/>
      <c r="AD71" s="106"/>
      <c r="AE71" s="138"/>
      <c r="AF71" s="188"/>
      <c r="AG71" s="194"/>
      <c r="AH71" s="195"/>
      <c r="AI71" s="195"/>
      <c r="AJ71" s="196"/>
      <c r="AK71" s="110"/>
      <c r="AL71" s="111"/>
      <c r="AM71" s="111"/>
      <c r="AN71" s="112"/>
      <c r="AO71" s="8"/>
      <c r="AP71" s="113"/>
      <c r="AQ71" s="114"/>
      <c r="AR71" s="89"/>
      <c r="AS71" s="115" t="e">
        <f t="shared" si="0"/>
        <v>#DIV/0!</v>
      </c>
      <c r="AT71" s="116" t="e">
        <f t="shared" si="1"/>
        <v>#DIV/0!</v>
      </c>
      <c r="AU71" s="116" t="e">
        <f t="shared" si="2"/>
        <v>#DIV/0!</v>
      </c>
      <c r="AV71" s="116" t="e">
        <f t="shared" si="3"/>
        <v>#DIV/0!</v>
      </c>
      <c r="AW71" s="148" t="e">
        <f t="shared" si="4"/>
        <v>#DIV/0!</v>
      </c>
      <c r="AX71" s="148" t="e">
        <f t="shared" si="5"/>
        <v>#DIV/0!</v>
      </c>
      <c r="AY71" s="148" t="e">
        <f t="shared" si="6"/>
        <v>#DIV/0!</v>
      </c>
      <c r="AZ71" s="148" t="e">
        <f t="shared" si="7"/>
        <v>#DIV/0!</v>
      </c>
      <c r="BA71" s="117" t="e">
        <f t="shared" si="18"/>
        <v>#DIV/0!</v>
      </c>
      <c r="BB71" s="117" t="e">
        <f t="shared" si="19"/>
        <v>#DIV/0!</v>
      </c>
      <c r="BC71" s="117" t="e">
        <f t="shared" si="20"/>
        <v>#DIV/0!</v>
      </c>
      <c r="BD71" s="117" t="e">
        <f t="shared" si="21"/>
        <v>#DIV/0!</v>
      </c>
      <c r="BE71" s="118">
        <v>0.2</v>
      </c>
      <c r="BF71" s="118">
        <v>0.8</v>
      </c>
      <c r="BG71" s="117" t="e">
        <f t="shared" si="8"/>
        <v>#DIV/0!</v>
      </c>
      <c r="BH71" s="117" t="e">
        <f t="shared" si="9"/>
        <v>#DIV/0!</v>
      </c>
      <c r="BI71" s="117" t="e">
        <f t="shared" si="10"/>
        <v>#DIV/0!</v>
      </c>
      <c r="BJ71" s="117" t="e">
        <f t="shared" si="34"/>
        <v>#DIV/0!</v>
      </c>
      <c r="BK71" s="117" t="e">
        <f t="shared" si="34"/>
        <v>#DIV/0!</v>
      </c>
      <c r="BL71" s="117" t="e">
        <f t="shared" si="12"/>
        <v>#DIV/0!</v>
      </c>
      <c r="BM71" s="117" t="e">
        <f t="shared" si="13"/>
        <v>#DIV/0!</v>
      </c>
      <c r="BN71" s="117" t="e">
        <f t="shared" si="14"/>
        <v>#DIV/0!</v>
      </c>
      <c r="BO71" s="117" t="e">
        <f t="shared" si="35"/>
        <v>#DIV/0!</v>
      </c>
      <c r="BP71" s="117" t="e">
        <f t="shared" si="35"/>
        <v>#DIV/0!</v>
      </c>
      <c r="BQ71" s="117" t="e">
        <f t="shared" si="35"/>
        <v>#DIV/0!</v>
      </c>
      <c r="BR71" s="117" t="e">
        <f t="shared" si="35"/>
        <v>#DIV/0!</v>
      </c>
      <c r="BS71" s="2153"/>
      <c r="BT71" s="2153"/>
      <c r="BU71" s="2153"/>
      <c r="BV71" s="2153"/>
      <c r="BW71" s="2153"/>
      <c r="BX71" s="2153"/>
      <c r="BY71" s="2153"/>
      <c r="BZ71" s="2153"/>
      <c r="CA71" s="2150"/>
      <c r="CB71" s="8"/>
      <c r="CC71" s="2184"/>
      <c r="CD71" s="2153"/>
      <c r="CE71" s="2153"/>
      <c r="CF71" s="2150"/>
      <c r="CG71" s="2288"/>
      <c r="CH71" s="8"/>
      <c r="CI71" s="8"/>
      <c r="CJ71" s="8"/>
      <c r="CK71" s="8"/>
      <c r="CL71" s="8"/>
      <c r="CM71" s="8"/>
      <c r="CN71" s="8"/>
      <c r="CO71" s="8"/>
      <c r="CP71" s="8"/>
      <c r="CQ71" s="8"/>
      <c r="CR71" s="8"/>
      <c r="CS71" s="8"/>
      <c r="CT71" s="8"/>
    </row>
    <row r="72" spans="1:98" ht="14.25" customHeight="1" thickBot="1">
      <c r="A72" s="2179"/>
      <c r="B72" s="2200"/>
      <c r="C72" s="2201"/>
      <c r="D72" s="2200"/>
      <c r="E72" s="2201"/>
      <c r="F72" s="150"/>
      <c r="G72" s="151"/>
      <c r="H72" s="2151"/>
      <c r="I72" s="121"/>
      <c r="J72" s="122"/>
      <c r="K72" s="122"/>
      <c r="L72" s="122"/>
      <c r="M72" s="2151"/>
      <c r="N72" s="2179"/>
      <c r="O72" s="123"/>
      <c r="P72" s="124"/>
      <c r="Q72" s="2179"/>
      <c r="R72" s="2154"/>
      <c r="S72" s="2154"/>
      <c r="T72" s="2151"/>
      <c r="U72" s="138"/>
      <c r="V72" s="168">
        <v>10</v>
      </c>
      <c r="W72" s="150"/>
      <c r="X72" s="152"/>
      <c r="Y72" s="152"/>
      <c r="Z72" s="153"/>
      <c r="AA72" s="125"/>
      <c r="AB72" s="126"/>
      <c r="AC72" s="126"/>
      <c r="AD72" s="127"/>
      <c r="AE72" s="138"/>
      <c r="AF72" s="188"/>
      <c r="AG72" s="194"/>
      <c r="AH72" s="195"/>
      <c r="AI72" s="195"/>
      <c r="AJ72" s="196"/>
      <c r="AK72" s="128"/>
      <c r="AL72" s="129"/>
      <c r="AM72" s="129"/>
      <c r="AN72" s="130"/>
      <c r="AO72" s="8"/>
      <c r="AP72" s="131"/>
      <c r="AQ72" s="132"/>
      <c r="AR72" s="89"/>
      <c r="AS72" s="133" t="e">
        <f t="shared" si="0"/>
        <v>#DIV/0!</v>
      </c>
      <c r="AT72" s="169" t="e">
        <f t="shared" si="1"/>
        <v>#DIV/0!</v>
      </c>
      <c r="AU72" s="169" t="e">
        <f t="shared" si="2"/>
        <v>#DIV/0!</v>
      </c>
      <c r="AV72" s="169" t="e">
        <f t="shared" si="3"/>
        <v>#DIV/0!</v>
      </c>
      <c r="AW72" s="180" t="e">
        <f t="shared" si="4"/>
        <v>#DIV/0!</v>
      </c>
      <c r="AX72" s="180" t="e">
        <f t="shared" si="5"/>
        <v>#DIV/0!</v>
      </c>
      <c r="AY72" s="180" t="e">
        <f t="shared" si="6"/>
        <v>#DIV/0!</v>
      </c>
      <c r="AZ72" s="180" t="e">
        <f t="shared" si="7"/>
        <v>#DIV/0!</v>
      </c>
      <c r="BA72" s="160" t="e">
        <f t="shared" si="18"/>
        <v>#DIV/0!</v>
      </c>
      <c r="BB72" s="160" t="e">
        <f t="shared" si="19"/>
        <v>#DIV/0!</v>
      </c>
      <c r="BC72" s="160" t="e">
        <f t="shared" si="20"/>
        <v>#DIV/0!</v>
      </c>
      <c r="BD72" s="160" t="e">
        <f t="shared" si="21"/>
        <v>#DIV/0!</v>
      </c>
      <c r="BE72" s="159">
        <v>0.2</v>
      </c>
      <c r="BF72" s="159">
        <v>0.8</v>
      </c>
      <c r="BG72" s="160" t="e">
        <f t="shared" si="8"/>
        <v>#DIV/0!</v>
      </c>
      <c r="BH72" s="160" t="e">
        <f t="shared" si="9"/>
        <v>#DIV/0!</v>
      </c>
      <c r="BI72" s="160" t="e">
        <f t="shared" si="10"/>
        <v>#DIV/0!</v>
      </c>
      <c r="BJ72" s="160" t="e">
        <f t="shared" si="34"/>
        <v>#DIV/0!</v>
      </c>
      <c r="BK72" s="160" t="e">
        <f t="shared" si="34"/>
        <v>#DIV/0!</v>
      </c>
      <c r="BL72" s="160" t="e">
        <f t="shared" si="12"/>
        <v>#DIV/0!</v>
      </c>
      <c r="BM72" s="160" t="e">
        <f t="shared" si="13"/>
        <v>#DIV/0!</v>
      </c>
      <c r="BN72" s="160" t="e">
        <f t="shared" si="14"/>
        <v>#DIV/0!</v>
      </c>
      <c r="BO72" s="160" t="e">
        <f t="shared" si="35"/>
        <v>#DIV/0!</v>
      </c>
      <c r="BP72" s="160" t="e">
        <f t="shared" si="35"/>
        <v>#DIV/0!</v>
      </c>
      <c r="BQ72" s="160" t="e">
        <f t="shared" si="35"/>
        <v>#DIV/0!</v>
      </c>
      <c r="BR72" s="160" t="e">
        <f t="shared" si="35"/>
        <v>#DIV/0!</v>
      </c>
      <c r="BS72" s="2154"/>
      <c r="BT72" s="2154"/>
      <c r="BU72" s="2154"/>
      <c r="BV72" s="2154"/>
      <c r="BW72" s="2154"/>
      <c r="BX72" s="2154"/>
      <c r="BY72" s="2154"/>
      <c r="BZ72" s="2154"/>
      <c r="CA72" s="2151"/>
      <c r="CB72" s="8"/>
      <c r="CC72" s="2179"/>
      <c r="CD72" s="2154"/>
      <c r="CE72" s="2154"/>
      <c r="CF72" s="2151"/>
      <c r="CG72" s="2289"/>
      <c r="CH72" s="8"/>
      <c r="CI72" s="8"/>
      <c r="CJ72" s="8"/>
      <c r="CK72" s="8"/>
      <c r="CL72" s="8"/>
      <c r="CM72" s="8"/>
      <c r="CN72" s="8"/>
      <c r="CO72" s="8"/>
      <c r="CP72" s="8"/>
      <c r="CQ72" s="8"/>
      <c r="CR72" s="8"/>
      <c r="CS72" s="8"/>
      <c r="CT72" s="8"/>
    </row>
    <row r="73" spans="1:98" ht="14.25" customHeight="1">
      <c r="A73" s="2124">
        <v>7</v>
      </c>
      <c r="B73" s="2127"/>
      <c r="C73" s="2252"/>
      <c r="D73" s="2157"/>
      <c r="E73" s="2252"/>
      <c r="F73" s="66"/>
      <c r="G73" s="135"/>
      <c r="H73" s="2139"/>
      <c r="I73" s="69"/>
      <c r="J73" s="70"/>
      <c r="K73" s="70"/>
      <c r="L73" s="70"/>
      <c r="M73" s="2148"/>
      <c r="N73" s="2263">
        <f>+P73+P74+P75+P76+P77+P78+P79+P80+P81+P82</f>
        <v>0</v>
      </c>
      <c r="O73" s="72"/>
      <c r="P73" s="73"/>
      <c r="Q73" s="2264"/>
      <c r="R73" s="2265"/>
      <c r="S73" s="2265"/>
      <c r="T73" s="2266"/>
      <c r="U73" s="138"/>
      <c r="V73" s="75">
        <v>1</v>
      </c>
      <c r="W73" s="66"/>
      <c r="X73" s="76"/>
      <c r="Y73" s="76"/>
      <c r="Z73" s="77"/>
      <c r="AA73" s="78"/>
      <c r="AB73" s="79"/>
      <c r="AC73" s="79"/>
      <c r="AD73" s="80"/>
      <c r="AE73" s="138"/>
      <c r="AF73" s="81"/>
      <c r="AG73" s="140"/>
      <c r="AH73" s="140"/>
      <c r="AI73" s="82"/>
      <c r="AJ73" s="83"/>
      <c r="AK73" s="84"/>
      <c r="AL73" s="85"/>
      <c r="AM73" s="85"/>
      <c r="AN73" s="86"/>
      <c r="AO73" s="162"/>
      <c r="AP73" s="87"/>
      <c r="AQ73" s="88"/>
      <c r="AR73" s="89"/>
      <c r="AS73" s="90" t="e">
        <f t="shared" si="0"/>
        <v>#DIV/0!</v>
      </c>
      <c r="AT73" s="164" t="e">
        <f t="shared" si="1"/>
        <v>#DIV/0!</v>
      </c>
      <c r="AU73" s="164" t="e">
        <f t="shared" si="2"/>
        <v>#DIV/0!</v>
      </c>
      <c r="AV73" s="164" t="e">
        <f t="shared" si="3"/>
        <v>#DIV/0!</v>
      </c>
      <c r="AW73" s="176" t="e">
        <f t="shared" si="4"/>
        <v>#DIV/0!</v>
      </c>
      <c r="AX73" s="176" t="e">
        <f t="shared" si="5"/>
        <v>#DIV/0!</v>
      </c>
      <c r="AY73" s="176" t="e">
        <f t="shared" si="6"/>
        <v>#DIV/0!</v>
      </c>
      <c r="AZ73" s="176" t="e">
        <f t="shared" si="7"/>
        <v>#DIV/0!</v>
      </c>
      <c r="BA73" s="165" t="e">
        <f t="shared" si="18"/>
        <v>#DIV/0!</v>
      </c>
      <c r="BB73" s="165" t="e">
        <f t="shared" si="19"/>
        <v>#DIV/0!</v>
      </c>
      <c r="BC73" s="165" t="e">
        <f t="shared" si="20"/>
        <v>#DIV/0!</v>
      </c>
      <c r="BD73" s="165" t="e">
        <f t="shared" si="21"/>
        <v>#DIV/0!</v>
      </c>
      <c r="BE73" s="166">
        <v>0.2</v>
      </c>
      <c r="BF73" s="166">
        <v>0.8</v>
      </c>
      <c r="BG73" s="165" t="e">
        <f t="shared" si="8"/>
        <v>#DIV/0!</v>
      </c>
      <c r="BH73" s="165" t="e">
        <f t="shared" si="9"/>
        <v>#DIV/0!</v>
      </c>
      <c r="BI73" s="165" t="e">
        <f t="shared" si="10"/>
        <v>#DIV/0!</v>
      </c>
      <c r="BJ73" s="165" t="e">
        <f t="shared" si="34"/>
        <v>#DIV/0!</v>
      </c>
      <c r="BK73" s="165" t="e">
        <f t="shared" si="34"/>
        <v>#DIV/0!</v>
      </c>
      <c r="BL73" s="165" t="e">
        <f t="shared" si="12"/>
        <v>#DIV/0!</v>
      </c>
      <c r="BM73" s="165" t="e">
        <f t="shared" si="13"/>
        <v>#DIV/0!</v>
      </c>
      <c r="BN73" s="165" t="e">
        <f t="shared" si="14"/>
        <v>#DIV/0!</v>
      </c>
      <c r="BO73" s="165" t="e">
        <f t="shared" si="35"/>
        <v>#DIV/0!</v>
      </c>
      <c r="BP73" s="93" t="e">
        <f t="shared" si="35"/>
        <v>#DIV/0!</v>
      </c>
      <c r="BQ73" s="93" t="e">
        <f t="shared" si="35"/>
        <v>#DIV/0!</v>
      </c>
      <c r="BR73" s="93" t="e">
        <f t="shared" si="35"/>
        <v>#DIV/0!</v>
      </c>
      <c r="BS73" s="2152" t="e">
        <f t="shared" ref="BS73:BV73" si="38">AVERAGEIF(BO73:BO82,"&lt;&gt;#¡DIV/0!")</f>
        <v>#DIV/0!</v>
      </c>
      <c r="BT73" s="2152" t="e">
        <f t="shared" si="38"/>
        <v>#DIV/0!</v>
      </c>
      <c r="BU73" s="2152" t="e">
        <f t="shared" si="38"/>
        <v>#DIV/0!</v>
      </c>
      <c r="BV73" s="2152" t="e">
        <f t="shared" si="38"/>
        <v>#DIV/0!</v>
      </c>
      <c r="BW73" s="2155" t="e">
        <f>+C73*BS73</f>
        <v>#DIV/0!</v>
      </c>
      <c r="BX73" s="2155" t="e">
        <f>+C73*BT73</f>
        <v>#DIV/0!</v>
      </c>
      <c r="BY73" s="2155" t="e">
        <f>+C73*BU73</f>
        <v>#DIV/0!</v>
      </c>
      <c r="BZ73" s="2155" t="e">
        <f>+C73*BV73</f>
        <v>#DIV/0!</v>
      </c>
      <c r="CA73" s="2149" t="e">
        <f>SUM(BW73:BZ82)</f>
        <v>#DIV/0!</v>
      </c>
      <c r="CB73" s="8"/>
      <c r="CC73" s="2273" t="e">
        <f t="shared" ref="CC73:CF73" si="39">+Q73/$N$73</f>
        <v>#DIV/0!</v>
      </c>
      <c r="CD73" s="2267" t="e">
        <f t="shared" si="39"/>
        <v>#DIV/0!</v>
      </c>
      <c r="CE73" s="2267" t="e">
        <f t="shared" si="39"/>
        <v>#DIV/0!</v>
      </c>
      <c r="CF73" s="2297" t="e">
        <f t="shared" si="39"/>
        <v>#DIV/0!</v>
      </c>
      <c r="CG73" s="2287" t="e">
        <f>AVERAGE(CC73:CF82)</f>
        <v>#DIV/0!</v>
      </c>
      <c r="CH73" s="8"/>
      <c r="CI73" s="8"/>
      <c r="CJ73" s="8"/>
      <c r="CK73" s="8"/>
      <c r="CL73" s="8"/>
      <c r="CM73" s="8"/>
      <c r="CN73" s="8"/>
      <c r="CO73" s="8"/>
      <c r="CP73" s="8"/>
      <c r="CQ73" s="8"/>
      <c r="CR73" s="8"/>
      <c r="CS73" s="8"/>
      <c r="CT73" s="8"/>
    </row>
    <row r="74" spans="1:98" ht="14.25" customHeight="1">
      <c r="A74" s="2184"/>
      <c r="B74" s="2261"/>
      <c r="C74" s="2254"/>
      <c r="D74" s="2261"/>
      <c r="E74" s="2254"/>
      <c r="F74" s="95"/>
      <c r="G74" s="142"/>
      <c r="H74" s="2150"/>
      <c r="I74" s="97"/>
      <c r="J74" s="98"/>
      <c r="K74" s="98"/>
      <c r="L74" s="98"/>
      <c r="M74" s="2150"/>
      <c r="N74" s="2184"/>
      <c r="O74" s="99"/>
      <c r="P74" s="100"/>
      <c r="Q74" s="2184"/>
      <c r="R74" s="2153"/>
      <c r="S74" s="2153"/>
      <c r="T74" s="2150"/>
      <c r="U74" s="138"/>
      <c r="V74" s="101">
        <v>2</v>
      </c>
      <c r="W74" s="120"/>
      <c r="X74" s="102"/>
      <c r="Y74" s="102"/>
      <c r="Z74" s="103"/>
      <c r="AA74" s="104"/>
      <c r="AB74" s="105"/>
      <c r="AC74" s="105"/>
      <c r="AD74" s="106"/>
      <c r="AE74" s="138"/>
      <c r="AF74" s="107"/>
      <c r="AG74" s="108"/>
      <c r="AH74" s="108"/>
      <c r="AI74" s="108"/>
      <c r="AJ74" s="109"/>
      <c r="AK74" s="110"/>
      <c r="AL74" s="111"/>
      <c r="AM74" s="111"/>
      <c r="AN74" s="112"/>
      <c r="AO74" s="8"/>
      <c r="AP74" s="113"/>
      <c r="AQ74" s="114"/>
      <c r="AR74" s="89"/>
      <c r="AS74" s="115" t="e">
        <f t="shared" si="0"/>
        <v>#DIV/0!</v>
      </c>
      <c r="AT74" s="116" t="e">
        <f t="shared" si="1"/>
        <v>#DIV/0!</v>
      </c>
      <c r="AU74" s="116" t="e">
        <f t="shared" si="2"/>
        <v>#DIV/0!</v>
      </c>
      <c r="AV74" s="116" t="e">
        <f t="shared" si="3"/>
        <v>#DIV/0!</v>
      </c>
      <c r="AW74" s="148" t="e">
        <f t="shared" si="4"/>
        <v>#DIV/0!</v>
      </c>
      <c r="AX74" s="148" t="e">
        <f t="shared" si="5"/>
        <v>#DIV/0!</v>
      </c>
      <c r="AY74" s="148" t="e">
        <f t="shared" si="6"/>
        <v>#DIV/0!</v>
      </c>
      <c r="AZ74" s="148" t="e">
        <f t="shared" si="7"/>
        <v>#DIV/0!</v>
      </c>
      <c r="BA74" s="117" t="e">
        <f t="shared" si="18"/>
        <v>#DIV/0!</v>
      </c>
      <c r="BB74" s="117" t="e">
        <f t="shared" si="19"/>
        <v>#DIV/0!</v>
      </c>
      <c r="BC74" s="117" t="e">
        <f t="shared" si="20"/>
        <v>#DIV/0!</v>
      </c>
      <c r="BD74" s="117" t="e">
        <f t="shared" si="21"/>
        <v>#DIV/0!</v>
      </c>
      <c r="BE74" s="118">
        <v>0.2</v>
      </c>
      <c r="BF74" s="118">
        <v>0.8</v>
      </c>
      <c r="BG74" s="117" t="e">
        <f t="shared" si="8"/>
        <v>#DIV/0!</v>
      </c>
      <c r="BH74" s="117" t="e">
        <f t="shared" si="9"/>
        <v>#DIV/0!</v>
      </c>
      <c r="BI74" s="117" t="e">
        <f t="shared" si="10"/>
        <v>#DIV/0!</v>
      </c>
      <c r="BJ74" s="117" t="e">
        <f t="shared" si="34"/>
        <v>#DIV/0!</v>
      </c>
      <c r="BK74" s="117" t="e">
        <f t="shared" si="34"/>
        <v>#DIV/0!</v>
      </c>
      <c r="BL74" s="117" t="e">
        <f t="shared" si="12"/>
        <v>#DIV/0!</v>
      </c>
      <c r="BM74" s="117" t="e">
        <f t="shared" si="13"/>
        <v>#DIV/0!</v>
      </c>
      <c r="BN74" s="117" t="e">
        <f t="shared" si="14"/>
        <v>#DIV/0!</v>
      </c>
      <c r="BO74" s="117" t="e">
        <f t="shared" si="35"/>
        <v>#DIV/0!</v>
      </c>
      <c r="BP74" s="117" t="e">
        <f t="shared" si="35"/>
        <v>#DIV/0!</v>
      </c>
      <c r="BQ74" s="117" t="e">
        <f t="shared" si="35"/>
        <v>#DIV/0!</v>
      </c>
      <c r="BR74" s="117" t="e">
        <f t="shared" si="35"/>
        <v>#DIV/0!</v>
      </c>
      <c r="BS74" s="2153"/>
      <c r="BT74" s="2153"/>
      <c r="BU74" s="2153"/>
      <c r="BV74" s="2153"/>
      <c r="BW74" s="2153"/>
      <c r="BX74" s="2153"/>
      <c r="BY74" s="2153"/>
      <c r="BZ74" s="2153"/>
      <c r="CA74" s="2150"/>
      <c r="CB74" s="8"/>
      <c r="CC74" s="2184"/>
      <c r="CD74" s="2153"/>
      <c r="CE74" s="2153"/>
      <c r="CF74" s="2150"/>
      <c r="CG74" s="2288"/>
      <c r="CH74" s="8"/>
      <c r="CI74" s="8"/>
      <c r="CJ74" s="8"/>
      <c r="CK74" s="8"/>
      <c r="CL74" s="8"/>
      <c r="CM74" s="8"/>
      <c r="CN74" s="8"/>
      <c r="CO74" s="8"/>
      <c r="CP74" s="8"/>
      <c r="CQ74" s="8"/>
      <c r="CR74" s="8"/>
      <c r="CS74" s="8"/>
      <c r="CT74" s="8"/>
    </row>
    <row r="75" spans="1:98" ht="14.25" customHeight="1">
      <c r="A75" s="2184"/>
      <c r="B75" s="2261"/>
      <c r="C75" s="2254"/>
      <c r="D75" s="2261"/>
      <c r="E75" s="2254"/>
      <c r="F75" s="95"/>
      <c r="G75" s="142"/>
      <c r="H75" s="2150"/>
      <c r="I75" s="97"/>
      <c r="J75" s="98"/>
      <c r="K75" s="98"/>
      <c r="L75" s="98"/>
      <c r="M75" s="2150"/>
      <c r="N75" s="2184"/>
      <c r="O75" s="99"/>
      <c r="P75" s="100"/>
      <c r="Q75" s="2184"/>
      <c r="R75" s="2153"/>
      <c r="S75" s="2153"/>
      <c r="T75" s="2150"/>
      <c r="U75" s="138"/>
      <c r="V75" s="101">
        <v>3</v>
      </c>
      <c r="W75" s="95"/>
      <c r="X75" s="102"/>
      <c r="Y75" s="102"/>
      <c r="Z75" s="103"/>
      <c r="AA75" s="104"/>
      <c r="AB75" s="105"/>
      <c r="AC75" s="105"/>
      <c r="AD75" s="106"/>
      <c r="AE75" s="138"/>
      <c r="AF75" s="107"/>
      <c r="AG75" s="108"/>
      <c r="AH75" s="108"/>
      <c r="AI75" s="108"/>
      <c r="AJ75" s="109"/>
      <c r="AK75" s="110"/>
      <c r="AL75" s="111"/>
      <c r="AM75" s="111"/>
      <c r="AN75" s="112"/>
      <c r="AO75" s="8"/>
      <c r="AP75" s="113"/>
      <c r="AQ75" s="114"/>
      <c r="AR75" s="89"/>
      <c r="AS75" s="115" t="e">
        <f t="shared" si="0"/>
        <v>#DIV/0!</v>
      </c>
      <c r="AT75" s="116" t="e">
        <f t="shared" si="1"/>
        <v>#DIV/0!</v>
      </c>
      <c r="AU75" s="116" t="e">
        <f t="shared" si="2"/>
        <v>#DIV/0!</v>
      </c>
      <c r="AV75" s="116" t="e">
        <f t="shared" si="3"/>
        <v>#DIV/0!</v>
      </c>
      <c r="AW75" s="148" t="e">
        <f t="shared" si="4"/>
        <v>#DIV/0!</v>
      </c>
      <c r="AX75" s="148" t="e">
        <f t="shared" si="5"/>
        <v>#DIV/0!</v>
      </c>
      <c r="AY75" s="148" t="e">
        <f t="shared" si="6"/>
        <v>#DIV/0!</v>
      </c>
      <c r="AZ75" s="148" t="e">
        <f t="shared" si="7"/>
        <v>#DIV/0!</v>
      </c>
      <c r="BA75" s="117" t="e">
        <f t="shared" si="18"/>
        <v>#DIV/0!</v>
      </c>
      <c r="BB75" s="117" t="e">
        <f t="shared" si="19"/>
        <v>#DIV/0!</v>
      </c>
      <c r="BC75" s="117" t="e">
        <f t="shared" si="20"/>
        <v>#DIV/0!</v>
      </c>
      <c r="BD75" s="117" t="e">
        <f t="shared" si="21"/>
        <v>#DIV/0!</v>
      </c>
      <c r="BE75" s="118">
        <v>0.2</v>
      </c>
      <c r="BF75" s="118">
        <v>0.8</v>
      </c>
      <c r="BG75" s="117" t="e">
        <f t="shared" si="8"/>
        <v>#DIV/0!</v>
      </c>
      <c r="BH75" s="117" t="e">
        <f t="shared" si="9"/>
        <v>#DIV/0!</v>
      </c>
      <c r="BI75" s="117" t="e">
        <f t="shared" si="10"/>
        <v>#DIV/0!</v>
      </c>
      <c r="BJ75" s="117" t="e">
        <f t="shared" si="34"/>
        <v>#DIV/0!</v>
      </c>
      <c r="BK75" s="117" t="e">
        <f t="shared" si="34"/>
        <v>#DIV/0!</v>
      </c>
      <c r="BL75" s="117" t="e">
        <f t="shared" si="12"/>
        <v>#DIV/0!</v>
      </c>
      <c r="BM75" s="117" t="e">
        <f t="shared" si="13"/>
        <v>#DIV/0!</v>
      </c>
      <c r="BN75" s="117" t="e">
        <f t="shared" si="14"/>
        <v>#DIV/0!</v>
      </c>
      <c r="BO75" s="117" t="e">
        <f t="shared" si="35"/>
        <v>#DIV/0!</v>
      </c>
      <c r="BP75" s="117" t="e">
        <f t="shared" si="35"/>
        <v>#DIV/0!</v>
      </c>
      <c r="BQ75" s="117" t="e">
        <f t="shared" si="35"/>
        <v>#DIV/0!</v>
      </c>
      <c r="BR75" s="117" t="e">
        <f t="shared" si="35"/>
        <v>#DIV/0!</v>
      </c>
      <c r="BS75" s="2153"/>
      <c r="BT75" s="2153"/>
      <c r="BU75" s="2153"/>
      <c r="BV75" s="2153"/>
      <c r="BW75" s="2153"/>
      <c r="BX75" s="2153"/>
      <c r="BY75" s="2153"/>
      <c r="BZ75" s="2153"/>
      <c r="CA75" s="2150"/>
      <c r="CB75" s="8"/>
      <c r="CC75" s="2184"/>
      <c r="CD75" s="2153"/>
      <c r="CE75" s="2153"/>
      <c r="CF75" s="2150"/>
      <c r="CG75" s="2288"/>
      <c r="CH75" s="8"/>
      <c r="CI75" s="8"/>
      <c r="CJ75" s="8"/>
      <c r="CK75" s="8"/>
      <c r="CL75" s="8"/>
      <c r="CM75" s="8"/>
      <c r="CN75" s="8"/>
      <c r="CO75" s="8"/>
      <c r="CP75" s="8"/>
      <c r="CQ75" s="8"/>
      <c r="CR75" s="8"/>
      <c r="CS75" s="8"/>
      <c r="CT75" s="8"/>
    </row>
    <row r="76" spans="1:98" ht="14.25" customHeight="1">
      <c r="A76" s="2184"/>
      <c r="B76" s="2261"/>
      <c r="C76" s="2254"/>
      <c r="D76" s="2261"/>
      <c r="E76" s="2254"/>
      <c r="F76" s="95"/>
      <c r="G76" s="142"/>
      <c r="H76" s="2150"/>
      <c r="I76" s="97"/>
      <c r="J76" s="98"/>
      <c r="K76" s="98"/>
      <c r="L76" s="98"/>
      <c r="M76" s="2150"/>
      <c r="N76" s="2184"/>
      <c r="O76" s="99"/>
      <c r="P76" s="100"/>
      <c r="Q76" s="2184"/>
      <c r="R76" s="2153"/>
      <c r="S76" s="2153"/>
      <c r="T76" s="2150"/>
      <c r="U76" s="138"/>
      <c r="V76" s="101">
        <v>4</v>
      </c>
      <c r="W76" s="120"/>
      <c r="X76" s="102"/>
      <c r="Y76" s="102"/>
      <c r="Z76" s="103"/>
      <c r="AA76" s="104"/>
      <c r="AB76" s="105"/>
      <c r="AC76" s="105"/>
      <c r="AD76" s="106"/>
      <c r="AE76" s="138"/>
      <c r="AF76" s="107"/>
      <c r="AG76" s="108"/>
      <c r="AH76" s="108"/>
      <c r="AI76" s="108"/>
      <c r="AJ76" s="109"/>
      <c r="AK76" s="110"/>
      <c r="AL76" s="111"/>
      <c r="AM76" s="111"/>
      <c r="AN76" s="112"/>
      <c r="AO76" s="8"/>
      <c r="AP76" s="113"/>
      <c r="AQ76" s="114"/>
      <c r="AR76" s="89"/>
      <c r="AS76" s="115" t="e">
        <f t="shared" si="0"/>
        <v>#DIV/0!</v>
      </c>
      <c r="AT76" s="116" t="e">
        <f t="shared" si="1"/>
        <v>#DIV/0!</v>
      </c>
      <c r="AU76" s="116" t="e">
        <f t="shared" si="2"/>
        <v>#DIV/0!</v>
      </c>
      <c r="AV76" s="116" t="e">
        <f t="shared" si="3"/>
        <v>#DIV/0!</v>
      </c>
      <c r="AW76" s="148" t="e">
        <f t="shared" si="4"/>
        <v>#DIV/0!</v>
      </c>
      <c r="AX76" s="148" t="e">
        <f t="shared" si="5"/>
        <v>#DIV/0!</v>
      </c>
      <c r="AY76" s="148" t="e">
        <f t="shared" si="6"/>
        <v>#DIV/0!</v>
      </c>
      <c r="AZ76" s="148" t="e">
        <f t="shared" si="7"/>
        <v>#DIV/0!</v>
      </c>
      <c r="BA76" s="117" t="e">
        <f t="shared" si="18"/>
        <v>#DIV/0!</v>
      </c>
      <c r="BB76" s="117" t="e">
        <f t="shared" si="19"/>
        <v>#DIV/0!</v>
      </c>
      <c r="BC76" s="117" t="e">
        <f t="shared" si="20"/>
        <v>#DIV/0!</v>
      </c>
      <c r="BD76" s="117" t="e">
        <f t="shared" si="21"/>
        <v>#DIV/0!</v>
      </c>
      <c r="BE76" s="118">
        <v>0.2</v>
      </c>
      <c r="BF76" s="118">
        <v>0.8</v>
      </c>
      <c r="BG76" s="117" t="e">
        <f t="shared" si="8"/>
        <v>#DIV/0!</v>
      </c>
      <c r="BH76" s="117" t="e">
        <f t="shared" si="9"/>
        <v>#DIV/0!</v>
      </c>
      <c r="BI76" s="117" t="e">
        <f t="shared" si="10"/>
        <v>#DIV/0!</v>
      </c>
      <c r="BJ76" s="117" t="e">
        <f t="shared" si="34"/>
        <v>#DIV/0!</v>
      </c>
      <c r="BK76" s="117" t="e">
        <f t="shared" si="34"/>
        <v>#DIV/0!</v>
      </c>
      <c r="BL76" s="117" t="e">
        <f t="shared" si="12"/>
        <v>#DIV/0!</v>
      </c>
      <c r="BM76" s="117" t="e">
        <f t="shared" si="13"/>
        <v>#DIV/0!</v>
      </c>
      <c r="BN76" s="117" t="e">
        <f t="shared" si="14"/>
        <v>#DIV/0!</v>
      </c>
      <c r="BO76" s="117" t="e">
        <f t="shared" si="35"/>
        <v>#DIV/0!</v>
      </c>
      <c r="BP76" s="117" t="e">
        <f t="shared" si="35"/>
        <v>#DIV/0!</v>
      </c>
      <c r="BQ76" s="117" t="e">
        <f t="shared" si="35"/>
        <v>#DIV/0!</v>
      </c>
      <c r="BR76" s="117" t="e">
        <f t="shared" si="35"/>
        <v>#DIV/0!</v>
      </c>
      <c r="BS76" s="2153"/>
      <c r="BT76" s="2153"/>
      <c r="BU76" s="2153"/>
      <c r="BV76" s="2153"/>
      <c r="BW76" s="2153"/>
      <c r="BX76" s="2153"/>
      <c r="BY76" s="2153"/>
      <c r="BZ76" s="2153"/>
      <c r="CA76" s="2150"/>
      <c r="CB76" s="8"/>
      <c r="CC76" s="2184"/>
      <c r="CD76" s="2153"/>
      <c r="CE76" s="2153"/>
      <c r="CF76" s="2150"/>
      <c r="CG76" s="2288"/>
      <c r="CH76" s="8"/>
      <c r="CI76" s="8"/>
      <c r="CJ76" s="8"/>
      <c r="CK76" s="8"/>
      <c r="CL76" s="8"/>
      <c r="CM76" s="8"/>
      <c r="CN76" s="8"/>
      <c r="CO76" s="8"/>
      <c r="CP76" s="8"/>
      <c r="CQ76" s="8"/>
      <c r="CR76" s="8"/>
      <c r="CS76" s="8"/>
      <c r="CT76" s="8"/>
    </row>
    <row r="77" spans="1:98" ht="14.25" customHeight="1">
      <c r="A77" s="2184"/>
      <c r="B77" s="2261"/>
      <c r="C77" s="2254"/>
      <c r="D77" s="2261"/>
      <c r="E77" s="2254"/>
      <c r="F77" s="177"/>
      <c r="G77" s="187"/>
      <c r="H77" s="2150"/>
      <c r="I77" s="97"/>
      <c r="J77" s="98"/>
      <c r="K77" s="98"/>
      <c r="L77" s="98"/>
      <c r="M77" s="2150"/>
      <c r="N77" s="2184"/>
      <c r="O77" s="99"/>
      <c r="P77" s="100"/>
      <c r="Q77" s="2184"/>
      <c r="R77" s="2153"/>
      <c r="S77" s="2153"/>
      <c r="T77" s="2150"/>
      <c r="U77" s="138"/>
      <c r="V77" s="101">
        <v>5</v>
      </c>
      <c r="W77" s="197"/>
      <c r="X77" s="193"/>
      <c r="Y77" s="193"/>
      <c r="Z77" s="198"/>
      <c r="AA77" s="104"/>
      <c r="AB77" s="105"/>
      <c r="AC77" s="105"/>
      <c r="AD77" s="106"/>
      <c r="AE77" s="138"/>
      <c r="AF77" s="188"/>
      <c r="AG77" s="195"/>
      <c r="AH77" s="195"/>
      <c r="AI77" s="195"/>
      <c r="AJ77" s="196"/>
      <c r="AK77" s="110"/>
      <c r="AL77" s="111"/>
      <c r="AM77" s="111"/>
      <c r="AN77" s="112"/>
      <c r="AO77" s="8"/>
      <c r="AP77" s="113"/>
      <c r="AQ77" s="114"/>
      <c r="AR77" s="89"/>
      <c r="AS77" s="115" t="e">
        <f t="shared" si="0"/>
        <v>#DIV/0!</v>
      </c>
      <c r="AT77" s="116" t="e">
        <f t="shared" si="1"/>
        <v>#DIV/0!</v>
      </c>
      <c r="AU77" s="116" t="e">
        <f t="shared" si="2"/>
        <v>#DIV/0!</v>
      </c>
      <c r="AV77" s="116" t="e">
        <f t="shared" si="3"/>
        <v>#DIV/0!</v>
      </c>
      <c r="AW77" s="148" t="e">
        <f t="shared" si="4"/>
        <v>#DIV/0!</v>
      </c>
      <c r="AX77" s="148" t="e">
        <f t="shared" si="5"/>
        <v>#DIV/0!</v>
      </c>
      <c r="AY77" s="148" t="e">
        <f t="shared" si="6"/>
        <v>#DIV/0!</v>
      </c>
      <c r="AZ77" s="148" t="e">
        <f t="shared" si="7"/>
        <v>#DIV/0!</v>
      </c>
      <c r="BA77" s="117" t="e">
        <f t="shared" si="18"/>
        <v>#DIV/0!</v>
      </c>
      <c r="BB77" s="117" t="e">
        <f t="shared" si="19"/>
        <v>#DIV/0!</v>
      </c>
      <c r="BC77" s="117" t="e">
        <f t="shared" si="20"/>
        <v>#DIV/0!</v>
      </c>
      <c r="BD77" s="117" t="e">
        <f t="shared" si="21"/>
        <v>#DIV/0!</v>
      </c>
      <c r="BE77" s="118">
        <v>0.2</v>
      </c>
      <c r="BF77" s="118">
        <v>0.8</v>
      </c>
      <c r="BG77" s="117" t="e">
        <f t="shared" si="8"/>
        <v>#DIV/0!</v>
      </c>
      <c r="BH77" s="117" t="e">
        <f t="shared" si="9"/>
        <v>#DIV/0!</v>
      </c>
      <c r="BI77" s="117" t="e">
        <f t="shared" si="10"/>
        <v>#DIV/0!</v>
      </c>
      <c r="BJ77" s="117" t="e">
        <f t="shared" ref="BJ77:BK92" si="40">+AZ77*BE77</f>
        <v>#DIV/0!</v>
      </c>
      <c r="BK77" s="117" t="e">
        <f t="shared" si="40"/>
        <v>#DIV/0!</v>
      </c>
      <c r="BL77" s="117" t="e">
        <f t="shared" si="12"/>
        <v>#DIV/0!</v>
      </c>
      <c r="BM77" s="117" t="e">
        <f t="shared" si="13"/>
        <v>#DIV/0!</v>
      </c>
      <c r="BN77" s="117" t="e">
        <f t="shared" si="14"/>
        <v>#DIV/0!</v>
      </c>
      <c r="BO77" s="117" t="e">
        <f t="shared" ref="BO77:BR92" si="41">+BG77+BK77</f>
        <v>#DIV/0!</v>
      </c>
      <c r="BP77" s="117" t="e">
        <f t="shared" si="41"/>
        <v>#DIV/0!</v>
      </c>
      <c r="BQ77" s="117" t="e">
        <f t="shared" si="41"/>
        <v>#DIV/0!</v>
      </c>
      <c r="BR77" s="117" t="e">
        <f t="shared" si="41"/>
        <v>#DIV/0!</v>
      </c>
      <c r="BS77" s="2153"/>
      <c r="BT77" s="2153"/>
      <c r="BU77" s="2153"/>
      <c r="BV77" s="2153"/>
      <c r="BW77" s="2153"/>
      <c r="BX77" s="2153"/>
      <c r="BY77" s="2153"/>
      <c r="BZ77" s="2153"/>
      <c r="CA77" s="2150"/>
      <c r="CB77" s="8"/>
      <c r="CC77" s="2184"/>
      <c r="CD77" s="2153"/>
      <c r="CE77" s="2153"/>
      <c r="CF77" s="2150"/>
      <c r="CG77" s="2288"/>
      <c r="CH77" s="8"/>
      <c r="CI77" s="8"/>
      <c r="CJ77" s="8"/>
      <c r="CK77" s="8"/>
      <c r="CL77" s="8"/>
      <c r="CM77" s="8"/>
      <c r="CN77" s="8"/>
      <c r="CO77" s="8"/>
      <c r="CP77" s="8"/>
      <c r="CQ77" s="8"/>
      <c r="CR77" s="8"/>
      <c r="CS77" s="8"/>
      <c r="CT77" s="8"/>
    </row>
    <row r="78" spans="1:98" ht="14.25" customHeight="1">
      <c r="A78" s="2184"/>
      <c r="B78" s="2261"/>
      <c r="C78" s="2254"/>
      <c r="D78" s="2261"/>
      <c r="E78" s="2254"/>
      <c r="F78" s="177"/>
      <c r="G78" s="187"/>
      <c r="H78" s="2150"/>
      <c r="I78" s="97"/>
      <c r="J78" s="98"/>
      <c r="K78" s="98"/>
      <c r="L78" s="98"/>
      <c r="M78" s="2150"/>
      <c r="N78" s="2184"/>
      <c r="O78" s="99"/>
      <c r="P78" s="100"/>
      <c r="Q78" s="2184"/>
      <c r="R78" s="2153"/>
      <c r="S78" s="2153"/>
      <c r="T78" s="2150"/>
      <c r="U78" s="138"/>
      <c r="V78" s="101">
        <v>6</v>
      </c>
      <c r="W78" s="197"/>
      <c r="X78" s="193"/>
      <c r="Y78" s="193"/>
      <c r="Z78" s="198"/>
      <c r="AA78" s="104"/>
      <c r="AB78" s="105"/>
      <c r="AC78" s="105"/>
      <c r="AD78" s="106"/>
      <c r="AE78" s="138"/>
      <c r="AF78" s="188"/>
      <c r="AG78" s="195"/>
      <c r="AH78" s="195"/>
      <c r="AI78" s="195"/>
      <c r="AJ78" s="196"/>
      <c r="AK78" s="110"/>
      <c r="AL78" s="111"/>
      <c r="AM78" s="111"/>
      <c r="AN78" s="112"/>
      <c r="AO78" s="8"/>
      <c r="AP78" s="113"/>
      <c r="AQ78" s="114"/>
      <c r="AR78" s="89"/>
      <c r="AS78" s="115" t="e">
        <f t="shared" si="0"/>
        <v>#DIV/0!</v>
      </c>
      <c r="AT78" s="116" t="e">
        <f t="shared" si="1"/>
        <v>#DIV/0!</v>
      </c>
      <c r="AU78" s="116" t="e">
        <f t="shared" si="2"/>
        <v>#DIV/0!</v>
      </c>
      <c r="AV78" s="116" t="e">
        <f t="shared" si="3"/>
        <v>#DIV/0!</v>
      </c>
      <c r="AW78" s="148" t="e">
        <f t="shared" si="4"/>
        <v>#DIV/0!</v>
      </c>
      <c r="AX78" s="148" t="e">
        <f t="shared" si="5"/>
        <v>#DIV/0!</v>
      </c>
      <c r="AY78" s="148" t="e">
        <f t="shared" si="6"/>
        <v>#DIV/0!</v>
      </c>
      <c r="AZ78" s="148" t="e">
        <f t="shared" si="7"/>
        <v>#DIV/0!</v>
      </c>
      <c r="BA78" s="117" t="e">
        <f t="shared" si="18"/>
        <v>#DIV/0!</v>
      </c>
      <c r="BB78" s="117" t="e">
        <f t="shared" si="19"/>
        <v>#DIV/0!</v>
      </c>
      <c r="BC78" s="117" t="e">
        <f t="shared" si="20"/>
        <v>#DIV/0!</v>
      </c>
      <c r="BD78" s="117" t="e">
        <f t="shared" si="21"/>
        <v>#DIV/0!</v>
      </c>
      <c r="BE78" s="118">
        <v>0.2</v>
      </c>
      <c r="BF78" s="118">
        <v>0.8</v>
      </c>
      <c r="BG78" s="117" t="e">
        <f t="shared" si="8"/>
        <v>#DIV/0!</v>
      </c>
      <c r="BH78" s="117" t="e">
        <f t="shared" si="9"/>
        <v>#DIV/0!</v>
      </c>
      <c r="BI78" s="117" t="e">
        <f t="shared" si="10"/>
        <v>#DIV/0!</v>
      </c>
      <c r="BJ78" s="117" t="e">
        <f t="shared" si="40"/>
        <v>#DIV/0!</v>
      </c>
      <c r="BK78" s="117" t="e">
        <f t="shared" si="40"/>
        <v>#DIV/0!</v>
      </c>
      <c r="BL78" s="117" t="e">
        <f t="shared" si="12"/>
        <v>#DIV/0!</v>
      </c>
      <c r="BM78" s="117" t="e">
        <f t="shared" si="13"/>
        <v>#DIV/0!</v>
      </c>
      <c r="BN78" s="117" t="e">
        <f t="shared" si="14"/>
        <v>#DIV/0!</v>
      </c>
      <c r="BO78" s="117" t="e">
        <f t="shared" si="41"/>
        <v>#DIV/0!</v>
      </c>
      <c r="BP78" s="117" t="e">
        <f t="shared" si="41"/>
        <v>#DIV/0!</v>
      </c>
      <c r="BQ78" s="117" t="e">
        <f t="shared" si="41"/>
        <v>#DIV/0!</v>
      </c>
      <c r="BR78" s="117" t="e">
        <f t="shared" si="41"/>
        <v>#DIV/0!</v>
      </c>
      <c r="BS78" s="2153"/>
      <c r="BT78" s="2153"/>
      <c r="BU78" s="2153"/>
      <c r="BV78" s="2153"/>
      <c r="BW78" s="2153"/>
      <c r="BX78" s="2153"/>
      <c r="BY78" s="2153"/>
      <c r="BZ78" s="2153"/>
      <c r="CA78" s="2150"/>
      <c r="CB78" s="8"/>
      <c r="CC78" s="2184"/>
      <c r="CD78" s="2153"/>
      <c r="CE78" s="2153"/>
      <c r="CF78" s="2150"/>
      <c r="CG78" s="2288"/>
      <c r="CH78" s="8"/>
      <c r="CI78" s="8"/>
      <c r="CJ78" s="8"/>
      <c r="CK78" s="8"/>
      <c r="CL78" s="8"/>
      <c r="CM78" s="8"/>
      <c r="CN78" s="8"/>
      <c r="CO78" s="8"/>
      <c r="CP78" s="8"/>
      <c r="CQ78" s="8"/>
      <c r="CR78" s="8"/>
      <c r="CS78" s="8"/>
      <c r="CT78" s="8"/>
    </row>
    <row r="79" spans="1:98" ht="14.25" customHeight="1">
      <c r="A79" s="2184"/>
      <c r="B79" s="2261"/>
      <c r="C79" s="2254"/>
      <c r="D79" s="2261"/>
      <c r="E79" s="2254"/>
      <c r="F79" s="177"/>
      <c r="G79" s="187"/>
      <c r="H79" s="2150"/>
      <c r="I79" s="97"/>
      <c r="J79" s="98"/>
      <c r="K79" s="98"/>
      <c r="L79" s="98"/>
      <c r="M79" s="2150"/>
      <c r="N79" s="2184"/>
      <c r="O79" s="99"/>
      <c r="P79" s="100"/>
      <c r="Q79" s="2184"/>
      <c r="R79" s="2153"/>
      <c r="S79" s="2153"/>
      <c r="T79" s="2150"/>
      <c r="U79" s="138"/>
      <c r="V79" s="101">
        <v>7</v>
      </c>
      <c r="W79" s="197"/>
      <c r="X79" s="193"/>
      <c r="Y79" s="193"/>
      <c r="Z79" s="198"/>
      <c r="AA79" s="104"/>
      <c r="AB79" s="105"/>
      <c r="AC79" s="105"/>
      <c r="AD79" s="106"/>
      <c r="AE79" s="138"/>
      <c r="AF79" s="188"/>
      <c r="AG79" s="195"/>
      <c r="AH79" s="195"/>
      <c r="AI79" s="195"/>
      <c r="AJ79" s="196"/>
      <c r="AK79" s="110"/>
      <c r="AL79" s="111"/>
      <c r="AM79" s="111"/>
      <c r="AN79" s="112"/>
      <c r="AO79" s="8"/>
      <c r="AP79" s="113"/>
      <c r="AQ79" s="114"/>
      <c r="AR79" s="89"/>
      <c r="AS79" s="115" t="e">
        <f t="shared" si="0"/>
        <v>#DIV/0!</v>
      </c>
      <c r="AT79" s="116" t="e">
        <f t="shared" si="1"/>
        <v>#DIV/0!</v>
      </c>
      <c r="AU79" s="116" t="e">
        <f t="shared" si="2"/>
        <v>#DIV/0!</v>
      </c>
      <c r="AV79" s="116" t="e">
        <f t="shared" si="3"/>
        <v>#DIV/0!</v>
      </c>
      <c r="AW79" s="148" t="e">
        <f t="shared" si="4"/>
        <v>#DIV/0!</v>
      </c>
      <c r="AX79" s="148" t="e">
        <f t="shared" si="5"/>
        <v>#DIV/0!</v>
      </c>
      <c r="AY79" s="148" t="e">
        <f t="shared" si="6"/>
        <v>#DIV/0!</v>
      </c>
      <c r="AZ79" s="148" t="e">
        <f t="shared" si="7"/>
        <v>#DIV/0!</v>
      </c>
      <c r="BA79" s="117" t="e">
        <f t="shared" si="18"/>
        <v>#DIV/0!</v>
      </c>
      <c r="BB79" s="117" t="e">
        <f t="shared" si="19"/>
        <v>#DIV/0!</v>
      </c>
      <c r="BC79" s="117" t="e">
        <f t="shared" si="20"/>
        <v>#DIV/0!</v>
      </c>
      <c r="BD79" s="117" t="e">
        <f t="shared" si="21"/>
        <v>#DIV/0!</v>
      </c>
      <c r="BE79" s="118">
        <v>0.2</v>
      </c>
      <c r="BF79" s="118">
        <v>0.8</v>
      </c>
      <c r="BG79" s="117" t="e">
        <f t="shared" si="8"/>
        <v>#DIV/0!</v>
      </c>
      <c r="BH79" s="117" t="e">
        <f t="shared" si="9"/>
        <v>#DIV/0!</v>
      </c>
      <c r="BI79" s="117" t="e">
        <f t="shared" si="10"/>
        <v>#DIV/0!</v>
      </c>
      <c r="BJ79" s="117" t="e">
        <f t="shared" si="40"/>
        <v>#DIV/0!</v>
      </c>
      <c r="BK79" s="117" t="e">
        <f t="shared" si="40"/>
        <v>#DIV/0!</v>
      </c>
      <c r="BL79" s="117" t="e">
        <f t="shared" si="12"/>
        <v>#DIV/0!</v>
      </c>
      <c r="BM79" s="117" t="e">
        <f t="shared" si="13"/>
        <v>#DIV/0!</v>
      </c>
      <c r="BN79" s="117" t="e">
        <f t="shared" si="14"/>
        <v>#DIV/0!</v>
      </c>
      <c r="BO79" s="117" t="e">
        <f t="shared" si="41"/>
        <v>#DIV/0!</v>
      </c>
      <c r="BP79" s="117" t="e">
        <f t="shared" si="41"/>
        <v>#DIV/0!</v>
      </c>
      <c r="BQ79" s="117" t="e">
        <f t="shared" si="41"/>
        <v>#DIV/0!</v>
      </c>
      <c r="BR79" s="117" t="e">
        <f t="shared" si="41"/>
        <v>#DIV/0!</v>
      </c>
      <c r="BS79" s="2153"/>
      <c r="BT79" s="2153"/>
      <c r="BU79" s="2153"/>
      <c r="BV79" s="2153"/>
      <c r="BW79" s="2153"/>
      <c r="BX79" s="2153"/>
      <c r="BY79" s="2153"/>
      <c r="BZ79" s="2153"/>
      <c r="CA79" s="2150"/>
      <c r="CB79" s="8"/>
      <c r="CC79" s="2184"/>
      <c r="CD79" s="2153"/>
      <c r="CE79" s="2153"/>
      <c r="CF79" s="2150"/>
      <c r="CG79" s="2288"/>
      <c r="CH79" s="8"/>
      <c r="CI79" s="8"/>
      <c r="CJ79" s="8"/>
      <c r="CK79" s="8"/>
      <c r="CL79" s="8"/>
      <c r="CM79" s="8"/>
      <c r="CN79" s="8"/>
      <c r="CO79" s="8"/>
      <c r="CP79" s="8"/>
      <c r="CQ79" s="8"/>
      <c r="CR79" s="8"/>
      <c r="CS79" s="8"/>
      <c r="CT79" s="8"/>
    </row>
    <row r="80" spans="1:98" ht="14.25" customHeight="1">
      <c r="A80" s="2184"/>
      <c r="B80" s="2261"/>
      <c r="C80" s="2254"/>
      <c r="D80" s="2261"/>
      <c r="E80" s="2254"/>
      <c r="F80" s="177"/>
      <c r="G80" s="187"/>
      <c r="H80" s="2150"/>
      <c r="I80" s="97"/>
      <c r="J80" s="98"/>
      <c r="K80" s="98"/>
      <c r="L80" s="98"/>
      <c r="M80" s="2150"/>
      <c r="N80" s="2184"/>
      <c r="O80" s="99"/>
      <c r="P80" s="100"/>
      <c r="Q80" s="2184"/>
      <c r="R80" s="2153"/>
      <c r="S80" s="2153"/>
      <c r="T80" s="2150"/>
      <c r="U80" s="138"/>
      <c r="V80" s="101">
        <v>8</v>
      </c>
      <c r="W80" s="197"/>
      <c r="X80" s="193"/>
      <c r="Y80" s="193"/>
      <c r="Z80" s="198"/>
      <c r="AA80" s="104"/>
      <c r="AB80" s="105"/>
      <c r="AC80" s="105"/>
      <c r="AD80" s="106"/>
      <c r="AE80" s="138"/>
      <c r="AF80" s="188"/>
      <c r="AG80" s="195"/>
      <c r="AH80" s="195"/>
      <c r="AI80" s="195"/>
      <c r="AJ80" s="196"/>
      <c r="AK80" s="110"/>
      <c r="AL80" s="111"/>
      <c r="AM80" s="111"/>
      <c r="AN80" s="112"/>
      <c r="AO80" s="8"/>
      <c r="AP80" s="113"/>
      <c r="AQ80" s="114"/>
      <c r="AR80" s="89"/>
      <c r="AS80" s="115" t="e">
        <f t="shared" si="0"/>
        <v>#DIV/0!</v>
      </c>
      <c r="AT80" s="116" t="e">
        <f t="shared" si="1"/>
        <v>#DIV/0!</v>
      </c>
      <c r="AU80" s="116" t="e">
        <f t="shared" si="2"/>
        <v>#DIV/0!</v>
      </c>
      <c r="AV80" s="116" t="e">
        <f t="shared" si="3"/>
        <v>#DIV/0!</v>
      </c>
      <c r="AW80" s="148" t="e">
        <f t="shared" si="4"/>
        <v>#DIV/0!</v>
      </c>
      <c r="AX80" s="148" t="e">
        <f t="shared" si="5"/>
        <v>#DIV/0!</v>
      </c>
      <c r="AY80" s="148" t="e">
        <f t="shared" si="6"/>
        <v>#DIV/0!</v>
      </c>
      <c r="AZ80" s="148" t="e">
        <f t="shared" si="7"/>
        <v>#DIV/0!</v>
      </c>
      <c r="BA80" s="117" t="e">
        <f t="shared" si="18"/>
        <v>#DIV/0!</v>
      </c>
      <c r="BB80" s="117" t="e">
        <f t="shared" si="19"/>
        <v>#DIV/0!</v>
      </c>
      <c r="BC80" s="117" t="e">
        <f t="shared" si="20"/>
        <v>#DIV/0!</v>
      </c>
      <c r="BD80" s="117" t="e">
        <f t="shared" si="21"/>
        <v>#DIV/0!</v>
      </c>
      <c r="BE80" s="118">
        <v>0.2</v>
      </c>
      <c r="BF80" s="118">
        <v>0.8</v>
      </c>
      <c r="BG80" s="117" t="e">
        <f t="shared" si="8"/>
        <v>#DIV/0!</v>
      </c>
      <c r="BH80" s="117" t="e">
        <f t="shared" si="9"/>
        <v>#DIV/0!</v>
      </c>
      <c r="BI80" s="117" t="e">
        <f t="shared" si="10"/>
        <v>#DIV/0!</v>
      </c>
      <c r="BJ80" s="117" t="e">
        <f t="shared" si="40"/>
        <v>#DIV/0!</v>
      </c>
      <c r="BK80" s="117" t="e">
        <f t="shared" si="40"/>
        <v>#DIV/0!</v>
      </c>
      <c r="BL80" s="117" t="e">
        <f t="shared" si="12"/>
        <v>#DIV/0!</v>
      </c>
      <c r="BM80" s="117" t="e">
        <f t="shared" si="13"/>
        <v>#DIV/0!</v>
      </c>
      <c r="BN80" s="117" t="e">
        <f t="shared" si="14"/>
        <v>#DIV/0!</v>
      </c>
      <c r="BO80" s="117" t="e">
        <f t="shared" si="41"/>
        <v>#DIV/0!</v>
      </c>
      <c r="BP80" s="117" t="e">
        <f t="shared" si="41"/>
        <v>#DIV/0!</v>
      </c>
      <c r="BQ80" s="117" t="e">
        <f t="shared" si="41"/>
        <v>#DIV/0!</v>
      </c>
      <c r="BR80" s="117" t="e">
        <f t="shared" si="41"/>
        <v>#DIV/0!</v>
      </c>
      <c r="BS80" s="2153"/>
      <c r="BT80" s="2153"/>
      <c r="BU80" s="2153"/>
      <c r="BV80" s="2153"/>
      <c r="BW80" s="2153"/>
      <c r="BX80" s="2153"/>
      <c r="BY80" s="2153"/>
      <c r="BZ80" s="2153"/>
      <c r="CA80" s="2150"/>
      <c r="CB80" s="8"/>
      <c r="CC80" s="2184"/>
      <c r="CD80" s="2153"/>
      <c r="CE80" s="2153"/>
      <c r="CF80" s="2150"/>
      <c r="CG80" s="2288"/>
      <c r="CH80" s="8"/>
      <c r="CI80" s="8"/>
      <c r="CJ80" s="8"/>
      <c r="CK80" s="8"/>
      <c r="CL80" s="8"/>
      <c r="CM80" s="8"/>
      <c r="CN80" s="8"/>
      <c r="CO80" s="8"/>
      <c r="CP80" s="8"/>
      <c r="CQ80" s="8"/>
      <c r="CR80" s="8"/>
      <c r="CS80" s="8"/>
      <c r="CT80" s="8"/>
    </row>
    <row r="81" spans="1:98" ht="14.25" customHeight="1">
      <c r="A81" s="2184"/>
      <c r="B81" s="2261"/>
      <c r="C81" s="2254"/>
      <c r="D81" s="2261"/>
      <c r="E81" s="2254"/>
      <c r="F81" s="177"/>
      <c r="G81" s="187"/>
      <c r="H81" s="2150"/>
      <c r="I81" s="97"/>
      <c r="J81" s="98"/>
      <c r="K81" s="98"/>
      <c r="L81" s="98"/>
      <c r="M81" s="2150"/>
      <c r="N81" s="2184"/>
      <c r="O81" s="99"/>
      <c r="P81" s="100"/>
      <c r="Q81" s="2184"/>
      <c r="R81" s="2153"/>
      <c r="S81" s="2153"/>
      <c r="T81" s="2150"/>
      <c r="U81" s="138"/>
      <c r="V81" s="101">
        <v>9</v>
      </c>
      <c r="W81" s="197"/>
      <c r="X81" s="193"/>
      <c r="Y81" s="193"/>
      <c r="Z81" s="198"/>
      <c r="AA81" s="104"/>
      <c r="AB81" s="105"/>
      <c r="AC81" s="105"/>
      <c r="AD81" s="106"/>
      <c r="AE81" s="138"/>
      <c r="AF81" s="188"/>
      <c r="AG81" s="195"/>
      <c r="AH81" s="195"/>
      <c r="AI81" s="195"/>
      <c r="AJ81" s="196"/>
      <c r="AK81" s="110"/>
      <c r="AL81" s="111"/>
      <c r="AM81" s="111"/>
      <c r="AN81" s="112"/>
      <c r="AO81" s="8"/>
      <c r="AP81" s="113"/>
      <c r="AQ81" s="114"/>
      <c r="AR81" s="89"/>
      <c r="AS81" s="115" t="e">
        <f t="shared" si="0"/>
        <v>#DIV/0!</v>
      </c>
      <c r="AT81" s="116" t="e">
        <f t="shared" si="1"/>
        <v>#DIV/0!</v>
      </c>
      <c r="AU81" s="116" t="e">
        <f t="shared" si="2"/>
        <v>#DIV/0!</v>
      </c>
      <c r="AV81" s="116" t="e">
        <f t="shared" si="3"/>
        <v>#DIV/0!</v>
      </c>
      <c r="AW81" s="148" t="e">
        <f t="shared" si="4"/>
        <v>#DIV/0!</v>
      </c>
      <c r="AX81" s="148" t="e">
        <f t="shared" si="5"/>
        <v>#DIV/0!</v>
      </c>
      <c r="AY81" s="148" t="e">
        <f t="shared" si="6"/>
        <v>#DIV/0!</v>
      </c>
      <c r="AZ81" s="148" t="e">
        <f t="shared" si="7"/>
        <v>#DIV/0!</v>
      </c>
      <c r="BA81" s="117" t="e">
        <f t="shared" si="18"/>
        <v>#DIV/0!</v>
      </c>
      <c r="BB81" s="117" t="e">
        <f t="shared" si="19"/>
        <v>#DIV/0!</v>
      </c>
      <c r="BC81" s="117" t="e">
        <f t="shared" si="20"/>
        <v>#DIV/0!</v>
      </c>
      <c r="BD81" s="117" t="e">
        <f t="shared" si="21"/>
        <v>#DIV/0!</v>
      </c>
      <c r="BE81" s="118">
        <v>0.2</v>
      </c>
      <c r="BF81" s="118">
        <v>0.8</v>
      </c>
      <c r="BG81" s="117" t="e">
        <f t="shared" si="8"/>
        <v>#DIV/0!</v>
      </c>
      <c r="BH81" s="117" t="e">
        <f t="shared" si="9"/>
        <v>#DIV/0!</v>
      </c>
      <c r="BI81" s="117" t="e">
        <f t="shared" si="10"/>
        <v>#DIV/0!</v>
      </c>
      <c r="BJ81" s="117" t="e">
        <f t="shared" si="40"/>
        <v>#DIV/0!</v>
      </c>
      <c r="BK81" s="117" t="e">
        <f t="shared" si="40"/>
        <v>#DIV/0!</v>
      </c>
      <c r="BL81" s="117" t="e">
        <f t="shared" si="12"/>
        <v>#DIV/0!</v>
      </c>
      <c r="BM81" s="117" t="e">
        <f t="shared" si="13"/>
        <v>#DIV/0!</v>
      </c>
      <c r="BN81" s="117" t="e">
        <f t="shared" si="14"/>
        <v>#DIV/0!</v>
      </c>
      <c r="BO81" s="117" t="e">
        <f t="shared" si="41"/>
        <v>#DIV/0!</v>
      </c>
      <c r="BP81" s="117" t="e">
        <f t="shared" si="41"/>
        <v>#DIV/0!</v>
      </c>
      <c r="BQ81" s="117" t="e">
        <f t="shared" si="41"/>
        <v>#DIV/0!</v>
      </c>
      <c r="BR81" s="117" t="e">
        <f t="shared" si="41"/>
        <v>#DIV/0!</v>
      </c>
      <c r="BS81" s="2153"/>
      <c r="BT81" s="2153"/>
      <c r="BU81" s="2153"/>
      <c r="BV81" s="2153"/>
      <c r="BW81" s="2153"/>
      <c r="BX81" s="2153"/>
      <c r="BY81" s="2153"/>
      <c r="BZ81" s="2153"/>
      <c r="CA81" s="2150"/>
      <c r="CB81" s="8"/>
      <c r="CC81" s="2184"/>
      <c r="CD81" s="2153"/>
      <c r="CE81" s="2153"/>
      <c r="CF81" s="2150"/>
      <c r="CG81" s="2288"/>
      <c r="CH81" s="8"/>
      <c r="CI81" s="8"/>
      <c r="CJ81" s="8"/>
      <c r="CK81" s="8"/>
      <c r="CL81" s="8"/>
      <c r="CM81" s="8"/>
      <c r="CN81" s="8"/>
      <c r="CO81" s="8"/>
      <c r="CP81" s="8"/>
      <c r="CQ81" s="8"/>
      <c r="CR81" s="8"/>
      <c r="CS81" s="8"/>
      <c r="CT81" s="8"/>
    </row>
    <row r="82" spans="1:98" ht="14.25" customHeight="1" thickBot="1">
      <c r="A82" s="2260"/>
      <c r="B82" s="2200"/>
      <c r="C82" s="2201"/>
      <c r="D82" s="2200"/>
      <c r="E82" s="2201"/>
      <c r="F82" s="150"/>
      <c r="G82" s="151"/>
      <c r="H82" s="2151"/>
      <c r="I82" s="121"/>
      <c r="J82" s="122"/>
      <c r="K82" s="122"/>
      <c r="L82" s="122"/>
      <c r="M82" s="2151"/>
      <c r="N82" s="2179"/>
      <c r="O82" s="123"/>
      <c r="P82" s="124"/>
      <c r="Q82" s="2179"/>
      <c r="R82" s="2154"/>
      <c r="S82" s="2154"/>
      <c r="T82" s="2151"/>
      <c r="U82" s="138"/>
      <c r="V82" s="168">
        <v>10</v>
      </c>
      <c r="W82" s="179"/>
      <c r="X82" s="152"/>
      <c r="Y82" s="152"/>
      <c r="Z82" s="153"/>
      <c r="AA82" s="125"/>
      <c r="AB82" s="126"/>
      <c r="AC82" s="126"/>
      <c r="AD82" s="127"/>
      <c r="AE82" s="138"/>
      <c r="AF82" s="154"/>
      <c r="AG82" s="156"/>
      <c r="AH82" s="156"/>
      <c r="AI82" s="156"/>
      <c r="AJ82" s="157"/>
      <c r="AK82" s="128"/>
      <c r="AL82" s="129"/>
      <c r="AM82" s="129"/>
      <c r="AN82" s="130"/>
      <c r="AO82" s="8"/>
      <c r="AP82" s="131"/>
      <c r="AQ82" s="132"/>
      <c r="AR82" s="89"/>
      <c r="AS82" s="133" t="e">
        <f t="shared" si="0"/>
        <v>#DIV/0!</v>
      </c>
      <c r="AT82" s="169" t="e">
        <f t="shared" si="1"/>
        <v>#DIV/0!</v>
      </c>
      <c r="AU82" s="169" t="e">
        <f t="shared" si="2"/>
        <v>#DIV/0!</v>
      </c>
      <c r="AV82" s="169" t="e">
        <f t="shared" si="3"/>
        <v>#DIV/0!</v>
      </c>
      <c r="AW82" s="180" t="e">
        <f t="shared" si="4"/>
        <v>#DIV/0!</v>
      </c>
      <c r="AX82" s="180" t="e">
        <f t="shared" si="5"/>
        <v>#DIV/0!</v>
      </c>
      <c r="AY82" s="180" t="e">
        <f t="shared" si="6"/>
        <v>#DIV/0!</v>
      </c>
      <c r="AZ82" s="180" t="e">
        <f t="shared" si="7"/>
        <v>#DIV/0!</v>
      </c>
      <c r="BA82" s="160" t="e">
        <f t="shared" si="18"/>
        <v>#DIV/0!</v>
      </c>
      <c r="BB82" s="160" t="e">
        <f t="shared" si="19"/>
        <v>#DIV/0!</v>
      </c>
      <c r="BC82" s="160" t="e">
        <f t="shared" si="20"/>
        <v>#DIV/0!</v>
      </c>
      <c r="BD82" s="160" t="e">
        <f t="shared" si="21"/>
        <v>#DIV/0!</v>
      </c>
      <c r="BE82" s="159">
        <v>0.2</v>
      </c>
      <c r="BF82" s="159">
        <v>0.8</v>
      </c>
      <c r="BG82" s="160" t="e">
        <f t="shared" si="8"/>
        <v>#DIV/0!</v>
      </c>
      <c r="BH82" s="160" t="e">
        <f t="shared" si="9"/>
        <v>#DIV/0!</v>
      </c>
      <c r="BI82" s="160" t="e">
        <f t="shared" si="10"/>
        <v>#DIV/0!</v>
      </c>
      <c r="BJ82" s="160" t="e">
        <f t="shared" si="40"/>
        <v>#DIV/0!</v>
      </c>
      <c r="BK82" s="160" t="e">
        <f t="shared" si="40"/>
        <v>#DIV/0!</v>
      </c>
      <c r="BL82" s="160" t="e">
        <f t="shared" si="12"/>
        <v>#DIV/0!</v>
      </c>
      <c r="BM82" s="160" t="e">
        <f t="shared" si="13"/>
        <v>#DIV/0!</v>
      </c>
      <c r="BN82" s="160" t="e">
        <f t="shared" si="14"/>
        <v>#DIV/0!</v>
      </c>
      <c r="BO82" s="160" t="e">
        <f t="shared" si="41"/>
        <v>#DIV/0!</v>
      </c>
      <c r="BP82" s="160" t="e">
        <f t="shared" si="41"/>
        <v>#DIV/0!</v>
      </c>
      <c r="BQ82" s="160" t="e">
        <f t="shared" si="41"/>
        <v>#DIV/0!</v>
      </c>
      <c r="BR82" s="160" t="e">
        <f t="shared" si="41"/>
        <v>#DIV/0!</v>
      </c>
      <c r="BS82" s="2154"/>
      <c r="BT82" s="2154"/>
      <c r="BU82" s="2154"/>
      <c r="BV82" s="2154"/>
      <c r="BW82" s="2154"/>
      <c r="BX82" s="2154"/>
      <c r="BY82" s="2154"/>
      <c r="BZ82" s="2154"/>
      <c r="CA82" s="2151"/>
      <c r="CB82" s="8"/>
      <c r="CC82" s="2179"/>
      <c r="CD82" s="2154"/>
      <c r="CE82" s="2154"/>
      <c r="CF82" s="2151"/>
      <c r="CG82" s="2289"/>
      <c r="CH82" s="8"/>
      <c r="CI82" s="8"/>
      <c r="CJ82" s="8"/>
      <c r="CK82" s="8"/>
      <c r="CL82" s="8"/>
      <c r="CM82" s="8"/>
      <c r="CN82" s="8"/>
      <c r="CO82" s="8"/>
      <c r="CP82" s="8"/>
      <c r="CQ82" s="8"/>
      <c r="CR82" s="8"/>
      <c r="CS82" s="8"/>
      <c r="CT82" s="8"/>
    </row>
    <row r="83" spans="1:98" ht="14.25" customHeight="1">
      <c r="A83" s="2124">
        <v>8</v>
      </c>
      <c r="B83" s="2127"/>
      <c r="C83" s="2252"/>
      <c r="D83" s="2157"/>
      <c r="E83" s="2252"/>
      <c r="F83" s="140"/>
      <c r="G83" s="135"/>
      <c r="H83" s="2139"/>
      <c r="I83" s="69"/>
      <c r="J83" s="70"/>
      <c r="K83" s="70"/>
      <c r="L83" s="70"/>
      <c r="M83" s="2148"/>
      <c r="N83" s="2263">
        <f>+P83+P84+P85+P86+P87+P88+P89+P90+P91+P92</f>
        <v>0</v>
      </c>
      <c r="O83" s="72"/>
      <c r="P83" s="73"/>
      <c r="Q83" s="2264"/>
      <c r="R83" s="2265"/>
      <c r="S83" s="2265"/>
      <c r="T83" s="2266"/>
      <c r="U83" s="138"/>
      <c r="V83" s="75">
        <v>1</v>
      </c>
      <c r="W83" s="199"/>
      <c r="X83" s="200"/>
      <c r="Y83" s="200"/>
      <c r="Z83" s="77"/>
      <c r="AA83" s="78"/>
      <c r="AB83" s="79"/>
      <c r="AC83" s="79"/>
      <c r="AD83" s="80"/>
      <c r="AE83" s="138"/>
      <c r="AF83" s="201"/>
      <c r="AG83" s="202"/>
      <c r="AH83" s="202"/>
      <c r="AI83" s="202"/>
      <c r="AJ83" s="203"/>
      <c r="AK83" s="84"/>
      <c r="AL83" s="85"/>
      <c r="AM83" s="85"/>
      <c r="AN83" s="86"/>
      <c r="AO83" s="8"/>
      <c r="AP83" s="87"/>
      <c r="AQ83" s="88"/>
      <c r="AR83" s="89"/>
      <c r="AS83" s="90" t="e">
        <f t="shared" si="0"/>
        <v>#DIV/0!</v>
      </c>
      <c r="AT83" s="164" t="e">
        <f t="shared" si="1"/>
        <v>#DIV/0!</v>
      </c>
      <c r="AU83" s="164" t="e">
        <f t="shared" si="2"/>
        <v>#DIV/0!</v>
      </c>
      <c r="AV83" s="164" t="e">
        <f t="shared" si="3"/>
        <v>#DIV/0!</v>
      </c>
      <c r="AW83" s="176" t="e">
        <f t="shared" si="4"/>
        <v>#DIV/0!</v>
      </c>
      <c r="AX83" s="176" t="e">
        <f t="shared" si="5"/>
        <v>#DIV/0!</v>
      </c>
      <c r="AY83" s="176" t="e">
        <f t="shared" si="6"/>
        <v>#DIV/0!</v>
      </c>
      <c r="AZ83" s="176" t="e">
        <f t="shared" si="7"/>
        <v>#DIV/0!</v>
      </c>
      <c r="BA83" s="165" t="e">
        <f t="shared" si="18"/>
        <v>#DIV/0!</v>
      </c>
      <c r="BB83" s="165" t="e">
        <f t="shared" si="19"/>
        <v>#DIV/0!</v>
      </c>
      <c r="BC83" s="165" t="e">
        <f t="shared" si="20"/>
        <v>#DIV/0!</v>
      </c>
      <c r="BD83" s="165" t="e">
        <f t="shared" si="21"/>
        <v>#DIV/0!</v>
      </c>
      <c r="BE83" s="166">
        <v>0.2</v>
      </c>
      <c r="BF83" s="166">
        <v>0.8</v>
      </c>
      <c r="BG83" s="165" t="e">
        <f t="shared" si="8"/>
        <v>#DIV/0!</v>
      </c>
      <c r="BH83" s="165" t="e">
        <f t="shared" si="9"/>
        <v>#DIV/0!</v>
      </c>
      <c r="BI83" s="165" t="e">
        <f t="shared" si="10"/>
        <v>#DIV/0!</v>
      </c>
      <c r="BJ83" s="165" t="e">
        <f t="shared" si="40"/>
        <v>#DIV/0!</v>
      </c>
      <c r="BK83" s="165" t="e">
        <f t="shared" si="40"/>
        <v>#DIV/0!</v>
      </c>
      <c r="BL83" s="165" t="e">
        <f t="shared" si="12"/>
        <v>#DIV/0!</v>
      </c>
      <c r="BM83" s="165" t="e">
        <f t="shared" si="13"/>
        <v>#DIV/0!</v>
      </c>
      <c r="BN83" s="165" t="e">
        <f t="shared" si="14"/>
        <v>#DIV/0!</v>
      </c>
      <c r="BO83" s="165" t="e">
        <f t="shared" si="41"/>
        <v>#DIV/0!</v>
      </c>
      <c r="BP83" s="93" t="e">
        <f t="shared" si="41"/>
        <v>#DIV/0!</v>
      </c>
      <c r="BQ83" s="93" t="e">
        <f t="shared" si="41"/>
        <v>#DIV/0!</v>
      </c>
      <c r="BR83" s="93" t="e">
        <f t="shared" si="41"/>
        <v>#DIV/0!</v>
      </c>
      <c r="BS83" s="2152" t="e">
        <f t="shared" ref="BS83:BV83" si="42">AVERAGEIF(BO83:BO92,"&lt;&gt;#¡DIV/0!")</f>
        <v>#DIV/0!</v>
      </c>
      <c r="BT83" s="2152" t="e">
        <f t="shared" si="42"/>
        <v>#DIV/0!</v>
      </c>
      <c r="BU83" s="2152" t="e">
        <f t="shared" si="42"/>
        <v>#DIV/0!</v>
      </c>
      <c r="BV83" s="2152" t="e">
        <f t="shared" si="42"/>
        <v>#DIV/0!</v>
      </c>
      <c r="BW83" s="2155" t="e">
        <f>+C83*BS83</f>
        <v>#DIV/0!</v>
      </c>
      <c r="BX83" s="2155" t="e">
        <f>+C83*BT83</f>
        <v>#DIV/0!</v>
      </c>
      <c r="BY83" s="2155" t="e">
        <f>+C83*BU83</f>
        <v>#DIV/0!</v>
      </c>
      <c r="BZ83" s="2155" t="e">
        <f>+C83*BV83</f>
        <v>#DIV/0!</v>
      </c>
      <c r="CA83" s="2149" t="e">
        <f>SUM(BW83:BZ92)</f>
        <v>#DIV/0!</v>
      </c>
      <c r="CB83" s="8"/>
      <c r="CC83" s="2273" t="e">
        <f t="shared" ref="CC83:CF83" si="43">+Q83/$N$83</f>
        <v>#DIV/0!</v>
      </c>
      <c r="CD83" s="2267" t="e">
        <f t="shared" si="43"/>
        <v>#DIV/0!</v>
      </c>
      <c r="CE83" s="2267" t="e">
        <f t="shared" si="43"/>
        <v>#DIV/0!</v>
      </c>
      <c r="CF83" s="2297" t="e">
        <f t="shared" si="43"/>
        <v>#DIV/0!</v>
      </c>
      <c r="CG83" s="2287" t="e">
        <f>AVERAGE(CC83:CF92)</f>
        <v>#DIV/0!</v>
      </c>
      <c r="CH83" s="8"/>
      <c r="CI83" s="8"/>
      <c r="CJ83" s="8"/>
      <c r="CK83" s="8"/>
      <c r="CL83" s="8"/>
      <c r="CM83" s="8"/>
      <c r="CN83" s="8"/>
      <c r="CO83" s="8"/>
      <c r="CP83" s="8"/>
      <c r="CQ83" s="8"/>
      <c r="CR83" s="8"/>
      <c r="CS83" s="8"/>
      <c r="CT83" s="8"/>
    </row>
    <row r="84" spans="1:98" ht="14.25" customHeight="1">
      <c r="A84" s="2184"/>
      <c r="B84" s="2261"/>
      <c r="C84" s="2254"/>
      <c r="D84" s="2261"/>
      <c r="E84" s="2254"/>
      <c r="F84" s="99"/>
      <c r="G84" s="99"/>
      <c r="H84" s="2150"/>
      <c r="I84" s="97"/>
      <c r="J84" s="98"/>
      <c r="K84" s="98"/>
      <c r="L84" s="98"/>
      <c r="M84" s="2150"/>
      <c r="N84" s="2184"/>
      <c r="O84" s="99"/>
      <c r="P84" s="100"/>
      <c r="Q84" s="2184"/>
      <c r="R84" s="2153"/>
      <c r="S84" s="2153"/>
      <c r="T84" s="2150"/>
      <c r="U84" s="138"/>
      <c r="V84" s="101">
        <v>2</v>
      </c>
      <c r="W84" s="204"/>
      <c r="X84" s="205"/>
      <c r="Y84" s="205"/>
      <c r="Z84" s="103"/>
      <c r="AA84" s="104"/>
      <c r="AB84" s="105"/>
      <c r="AC84" s="105"/>
      <c r="AD84" s="106"/>
      <c r="AE84" s="138"/>
      <c r="AF84" s="113"/>
      <c r="AG84" s="99"/>
      <c r="AH84" s="99"/>
      <c r="AI84" s="99"/>
      <c r="AJ84" s="114"/>
      <c r="AK84" s="110"/>
      <c r="AL84" s="111"/>
      <c r="AM84" s="111"/>
      <c r="AN84" s="112"/>
      <c r="AO84" s="8"/>
      <c r="AP84" s="113"/>
      <c r="AQ84" s="114"/>
      <c r="AR84" s="89"/>
      <c r="AS84" s="115" t="e">
        <f t="shared" si="0"/>
        <v>#DIV/0!</v>
      </c>
      <c r="AT84" s="116" t="e">
        <f t="shared" si="1"/>
        <v>#DIV/0!</v>
      </c>
      <c r="AU84" s="116" t="e">
        <f t="shared" si="2"/>
        <v>#DIV/0!</v>
      </c>
      <c r="AV84" s="116" t="e">
        <f t="shared" si="3"/>
        <v>#DIV/0!</v>
      </c>
      <c r="AW84" s="148" t="e">
        <f t="shared" si="4"/>
        <v>#DIV/0!</v>
      </c>
      <c r="AX84" s="148" t="e">
        <f t="shared" si="5"/>
        <v>#DIV/0!</v>
      </c>
      <c r="AY84" s="148" t="e">
        <f t="shared" si="6"/>
        <v>#DIV/0!</v>
      </c>
      <c r="AZ84" s="148" t="e">
        <f t="shared" si="7"/>
        <v>#DIV/0!</v>
      </c>
      <c r="BA84" s="117" t="e">
        <f t="shared" si="18"/>
        <v>#DIV/0!</v>
      </c>
      <c r="BB84" s="117" t="e">
        <f t="shared" si="19"/>
        <v>#DIV/0!</v>
      </c>
      <c r="BC84" s="117" t="e">
        <f t="shared" si="20"/>
        <v>#DIV/0!</v>
      </c>
      <c r="BD84" s="117" t="e">
        <f t="shared" si="21"/>
        <v>#DIV/0!</v>
      </c>
      <c r="BE84" s="118">
        <v>0.2</v>
      </c>
      <c r="BF84" s="118">
        <v>0.8</v>
      </c>
      <c r="BG84" s="117" t="e">
        <f t="shared" si="8"/>
        <v>#DIV/0!</v>
      </c>
      <c r="BH84" s="117" t="e">
        <f t="shared" si="9"/>
        <v>#DIV/0!</v>
      </c>
      <c r="BI84" s="117" t="e">
        <f t="shared" si="10"/>
        <v>#DIV/0!</v>
      </c>
      <c r="BJ84" s="117" t="e">
        <f t="shared" si="40"/>
        <v>#DIV/0!</v>
      </c>
      <c r="BK84" s="117" t="e">
        <f t="shared" si="40"/>
        <v>#DIV/0!</v>
      </c>
      <c r="BL84" s="117" t="e">
        <f t="shared" si="12"/>
        <v>#DIV/0!</v>
      </c>
      <c r="BM84" s="117" t="e">
        <f t="shared" si="13"/>
        <v>#DIV/0!</v>
      </c>
      <c r="BN84" s="117" t="e">
        <f t="shared" si="14"/>
        <v>#DIV/0!</v>
      </c>
      <c r="BO84" s="117" t="e">
        <f t="shared" si="41"/>
        <v>#DIV/0!</v>
      </c>
      <c r="BP84" s="117" t="e">
        <f t="shared" si="41"/>
        <v>#DIV/0!</v>
      </c>
      <c r="BQ84" s="117" t="e">
        <f t="shared" si="41"/>
        <v>#DIV/0!</v>
      </c>
      <c r="BR84" s="117" t="e">
        <f t="shared" si="41"/>
        <v>#DIV/0!</v>
      </c>
      <c r="BS84" s="2153"/>
      <c r="BT84" s="2153"/>
      <c r="BU84" s="2153"/>
      <c r="BV84" s="2153"/>
      <c r="BW84" s="2153"/>
      <c r="BX84" s="2153"/>
      <c r="BY84" s="2153"/>
      <c r="BZ84" s="2153"/>
      <c r="CA84" s="2150"/>
      <c r="CB84" s="8"/>
      <c r="CC84" s="2184"/>
      <c r="CD84" s="2153"/>
      <c r="CE84" s="2153"/>
      <c r="CF84" s="2150"/>
      <c r="CG84" s="2288"/>
      <c r="CH84" s="8"/>
      <c r="CI84" s="8"/>
      <c r="CJ84" s="8"/>
      <c r="CK84" s="8"/>
      <c r="CL84" s="8"/>
      <c r="CM84" s="8"/>
      <c r="CN84" s="8"/>
      <c r="CO84" s="8"/>
      <c r="CP84" s="8"/>
      <c r="CQ84" s="8"/>
      <c r="CR84" s="8"/>
      <c r="CS84" s="8"/>
      <c r="CT84" s="8"/>
    </row>
    <row r="85" spans="1:98" ht="14.25" customHeight="1">
      <c r="A85" s="2184"/>
      <c r="B85" s="2261"/>
      <c r="C85" s="2254"/>
      <c r="D85" s="2261"/>
      <c r="E85" s="2254"/>
      <c r="F85" s="99"/>
      <c r="G85" s="99"/>
      <c r="H85" s="2150"/>
      <c r="I85" s="97"/>
      <c r="J85" s="98"/>
      <c r="K85" s="98"/>
      <c r="L85" s="98"/>
      <c r="M85" s="2150"/>
      <c r="N85" s="2184"/>
      <c r="O85" s="99"/>
      <c r="P85" s="100"/>
      <c r="Q85" s="2184"/>
      <c r="R85" s="2153"/>
      <c r="S85" s="2153"/>
      <c r="T85" s="2150"/>
      <c r="U85" s="138"/>
      <c r="V85" s="101">
        <v>3</v>
      </c>
      <c r="W85" s="204"/>
      <c r="X85" s="205"/>
      <c r="Y85" s="205"/>
      <c r="Z85" s="103"/>
      <c r="AA85" s="104"/>
      <c r="AB85" s="105"/>
      <c r="AC85" s="105"/>
      <c r="AD85" s="106"/>
      <c r="AE85" s="138"/>
      <c r="AF85" s="113"/>
      <c r="AG85" s="99"/>
      <c r="AH85" s="99"/>
      <c r="AI85" s="99"/>
      <c r="AJ85" s="114"/>
      <c r="AK85" s="110"/>
      <c r="AL85" s="111"/>
      <c r="AM85" s="111"/>
      <c r="AN85" s="112"/>
      <c r="AO85" s="8"/>
      <c r="AP85" s="113"/>
      <c r="AQ85" s="114"/>
      <c r="AR85" s="89"/>
      <c r="AS85" s="115" t="e">
        <f t="shared" si="0"/>
        <v>#DIV/0!</v>
      </c>
      <c r="AT85" s="116" t="e">
        <f t="shared" si="1"/>
        <v>#DIV/0!</v>
      </c>
      <c r="AU85" s="116" t="e">
        <f t="shared" si="2"/>
        <v>#DIV/0!</v>
      </c>
      <c r="AV85" s="116" t="e">
        <f t="shared" si="3"/>
        <v>#DIV/0!</v>
      </c>
      <c r="AW85" s="148" t="e">
        <f t="shared" si="4"/>
        <v>#DIV/0!</v>
      </c>
      <c r="AX85" s="148" t="e">
        <f t="shared" si="5"/>
        <v>#DIV/0!</v>
      </c>
      <c r="AY85" s="148" t="e">
        <f t="shared" si="6"/>
        <v>#DIV/0!</v>
      </c>
      <c r="AZ85" s="148" t="e">
        <f t="shared" si="7"/>
        <v>#DIV/0!</v>
      </c>
      <c r="BA85" s="117" t="e">
        <f t="shared" si="18"/>
        <v>#DIV/0!</v>
      </c>
      <c r="BB85" s="117" t="e">
        <f t="shared" si="19"/>
        <v>#DIV/0!</v>
      </c>
      <c r="BC85" s="117" t="e">
        <f t="shared" si="20"/>
        <v>#DIV/0!</v>
      </c>
      <c r="BD85" s="117" t="e">
        <f t="shared" si="21"/>
        <v>#DIV/0!</v>
      </c>
      <c r="BE85" s="118">
        <v>0.2</v>
      </c>
      <c r="BF85" s="118">
        <v>0.8</v>
      </c>
      <c r="BG85" s="117" t="e">
        <f t="shared" si="8"/>
        <v>#DIV/0!</v>
      </c>
      <c r="BH85" s="117" t="e">
        <f t="shared" si="9"/>
        <v>#DIV/0!</v>
      </c>
      <c r="BI85" s="117" t="e">
        <f t="shared" si="10"/>
        <v>#DIV/0!</v>
      </c>
      <c r="BJ85" s="117" t="e">
        <f t="shared" si="40"/>
        <v>#DIV/0!</v>
      </c>
      <c r="BK85" s="117" t="e">
        <f t="shared" si="40"/>
        <v>#DIV/0!</v>
      </c>
      <c r="BL85" s="117" t="e">
        <f t="shared" si="12"/>
        <v>#DIV/0!</v>
      </c>
      <c r="BM85" s="117" t="e">
        <f t="shared" si="13"/>
        <v>#DIV/0!</v>
      </c>
      <c r="BN85" s="117" t="e">
        <f t="shared" si="14"/>
        <v>#DIV/0!</v>
      </c>
      <c r="BO85" s="117" t="e">
        <f t="shared" si="41"/>
        <v>#DIV/0!</v>
      </c>
      <c r="BP85" s="117" t="e">
        <f t="shared" si="41"/>
        <v>#DIV/0!</v>
      </c>
      <c r="BQ85" s="117" t="e">
        <f t="shared" si="41"/>
        <v>#DIV/0!</v>
      </c>
      <c r="BR85" s="117" t="e">
        <f t="shared" si="41"/>
        <v>#DIV/0!</v>
      </c>
      <c r="BS85" s="2153"/>
      <c r="BT85" s="2153"/>
      <c r="BU85" s="2153"/>
      <c r="BV85" s="2153"/>
      <c r="BW85" s="2153"/>
      <c r="BX85" s="2153"/>
      <c r="BY85" s="2153"/>
      <c r="BZ85" s="2153"/>
      <c r="CA85" s="2150"/>
      <c r="CB85" s="8"/>
      <c r="CC85" s="2184"/>
      <c r="CD85" s="2153"/>
      <c r="CE85" s="2153"/>
      <c r="CF85" s="2150"/>
      <c r="CG85" s="2288"/>
      <c r="CH85" s="8"/>
      <c r="CI85" s="8"/>
      <c r="CJ85" s="8"/>
      <c r="CK85" s="8"/>
      <c r="CL85" s="8"/>
      <c r="CM85" s="8"/>
      <c r="CN85" s="8"/>
      <c r="CO85" s="8"/>
      <c r="CP85" s="8"/>
      <c r="CQ85" s="8"/>
      <c r="CR85" s="8"/>
      <c r="CS85" s="8"/>
      <c r="CT85" s="8"/>
    </row>
    <row r="86" spans="1:98" ht="14.25" customHeight="1">
      <c r="A86" s="2184"/>
      <c r="B86" s="2261"/>
      <c r="C86" s="2254"/>
      <c r="D86" s="2261"/>
      <c r="E86" s="2254"/>
      <c r="F86" s="99"/>
      <c r="G86" s="99"/>
      <c r="H86" s="2150"/>
      <c r="I86" s="97"/>
      <c r="J86" s="98"/>
      <c r="K86" s="98"/>
      <c r="L86" s="98"/>
      <c r="M86" s="2150"/>
      <c r="N86" s="2184"/>
      <c r="O86" s="99"/>
      <c r="P86" s="100"/>
      <c r="Q86" s="2184"/>
      <c r="R86" s="2153"/>
      <c r="S86" s="2153"/>
      <c r="T86" s="2150"/>
      <c r="U86" s="138"/>
      <c r="V86" s="101">
        <v>4</v>
      </c>
      <c r="W86" s="206"/>
      <c r="X86" s="205"/>
      <c r="Y86" s="205"/>
      <c r="Z86" s="103"/>
      <c r="AA86" s="104"/>
      <c r="AB86" s="105"/>
      <c r="AC86" s="105"/>
      <c r="AD86" s="106"/>
      <c r="AE86" s="138"/>
      <c r="AF86" s="113"/>
      <c r="AG86" s="99"/>
      <c r="AH86" s="99"/>
      <c r="AI86" s="99"/>
      <c r="AJ86" s="114"/>
      <c r="AK86" s="110"/>
      <c r="AL86" s="111"/>
      <c r="AM86" s="111"/>
      <c r="AN86" s="112"/>
      <c r="AO86" s="8"/>
      <c r="AP86" s="113"/>
      <c r="AQ86" s="114"/>
      <c r="AR86" s="89"/>
      <c r="AS86" s="115" t="e">
        <f t="shared" si="0"/>
        <v>#DIV/0!</v>
      </c>
      <c r="AT86" s="116" t="e">
        <f t="shared" si="1"/>
        <v>#DIV/0!</v>
      </c>
      <c r="AU86" s="116" t="e">
        <f t="shared" si="2"/>
        <v>#DIV/0!</v>
      </c>
      <c r="AV86" s="116" t="e">
        <f t="shared" si="3"/>
        <v>#DIV/0!</v>
      </c>
      <c r="AW86" s="148" t="e">
        <f t="shared" si="4"/>
        <v>#DIV/0!</v>
      </c>
      <c r="AX86" s="148" t="e">
        <f t="shared" si="5"/>
        <v>#DIV/0!</v>
      </c>
      <c r="AY86" s="148" t="e">
        <f t="shared" si="6"/>
        <v>#DIV/0!</v>
      </c>
      <c r="AZ86" s="148" t="e">
        <f t="shared" si="7"/>
        <v>#DIV/0!</v>
      </c>
      <c r="BA86" s="117" t="e">
        <f t="shared" si="18"/>
        <v>#DIV/0!</v>
      </c>
      <c r="BB86" s="117" t="e">
        <f t="shared" si="19"/>
        <v>#DIV/0!</v>
      </c>
      <c r="BC86" s="117" t="e">
        <f t="shared" si="20"/>
        <v>#DIV/0!</v>
      </c>
      <c r="BD86" s="117" t="e">
        <f t="shared" si="21"/>
        <v>#DIV/0!</v>
      </c>
      <c r="BE86" s="118">
        <v>0.2</v>
      </c>
      <c r="BF86" s="118">
        <v>0.8</v>
      </c>
      <c r="BG86" s="117" t="e">
        <f t="shared" si="8"/>
        <v>#DIV/0!</v>
      </c>
      <c r="BH86" s="117" t="e">
        <f t="shared" si="9"/>
        <v>#DIV/0!</v>
      </c>
      <c r="BI86" s="117" t="e">
        <f t="shared" si="10"/>
        <v>#DIV/0!</v>
      </c>
      <c r="BJ86" s="117" t="e">
        <f t="shared" si="40"/>
        <v>#DIV/0!</v>
      </c>
      <c r="BK86" s="117" t="e">
        <f t="shared" si="40"/>
        <v>#DIV/0!</v>
      </c>
      <c r="BL86" s="117" t="e">
        <f t="shared" si="12"/>
        <v>#DIV/0!</v>
      </c>
      <c r="BM86" s="117" t="e">
        <f t="shared" si="13"/>
        <v>#DIV/0!</v>
      </c>
      <c r="BN86" s="117" t="e">
        <f t="shared" si="14"/>
        <v>#DIV/0!</v>
      </c>
      <c r="BO86" s="117" t="e">
        <f t="shared" si="41"/>
        <v>#DIV/0!</v>
      </c>
      <c r="BP86" s="117" t="e">
        <f t="shared" si="41"/>
        <v>#DIV/0!</v>
      </c>
      <c r="BQ86" s="117" t="e">
        <f t="shared" si="41"/>
        <v>#DIV/0!</v>
      </c>
      <c r="BR86" s="117" t="e">
        <f t="shared" si="41"/>
        <v>#DIV/0!</v>
      </c>
      <c r="BS86" s="2153"/>
      <c r="BT86" s="2153"/>
      <c r="BU86" s="2153"/>
      <c r="BV86" s="2153"/>
      <c r="BW86" s="2153"/>
      <c r="BX86" s="2153"/>
      <c r="BY86" s="2153"/>
      <c r="BZ86" s="2153"/>
      <c r="CA86" s="2150"/>
      <c r="CB86" s="8"/>
      <c r="CC86" s="2184"/>
      <c r="CD86" s="2153"/>
      <c r="CE86" s="2153"/>
      <c r="CF86" s="2150"/>
      <c r="CG86" s="2288"/>
      <c r="CH86" s="8"/>
      <c r="CI86" s="8"/>
      <c r="CJ86" s="8"/>
      <c r="CK86" s="8"/>
      <c r="CL86" s="8"/>
      <c r="CM86" s="8"/>
      <c r="CN86" s="8"/>
      <c r="CO86" s="8"/>
      <c r="CP86" s="8"/>
      <c r="CQ86" s="8"/>
      <c r="CR86" s="8"/>
      <c r="CS86" s="8"/>
      <c r="CT86" s="8"/>
    </row>
    <row r="87" spans="1:98" ht="14.25" customHeight="1">
      <c r="A87" s="2184"/>
      <c r="B87" s="2261"/>
      <c r="C87" s="2254"/>
      <c r="D87" s="2261"/>
      <c r="E87" s="2254"/>
      <c r="F87" s="99"/>
      <c r="G87" s="99"/>
      <c r="H87" s="2150"/>
      <c r="I87" s="97"/>
      <c r="J87" s="98"/>
      <c r="K87" s="98"/>
      <c r="L87" s="98"/>
      <c r="M87" s="2150"/>
      <c r="N87" s="2184"/>
      <c r="O87" s="99"/>
      <c r="P87" s="100"/>
      <c r="Q87" s="2184"/>
      <c r="R87" s="2153"/>
      <c r="S87" s="2153"/>
      <c r="T87" s="2150"/>
      <c r="U87" s="138"/>
      <c r="V87" s="101">
        <v>5</v>
      </c>
      <c r="W87" s="204"/>
      <c r="X87" s="205"/>
      <c r="Y87" s="205"/>
      <c r="Z87" s="103"/>
      <c r="AA87" s="104"/>
      <c r="AB87" s="105"/>
      <c r="AC87" s="105"/>
      <c r="AD87" s="106"/>
      <c r="AE87" s="138"/>
      <c r="AF87" s="113"/>
      <c r="AG87" s="99"/>
      <c r="AH87" s="99"/>
      <c r="AI87" s="99"/>
      <c r="AJ87" s="114"/>
      <c r="AK87" s="110"/>
      <c r="AL87" s="111"/>
      <c r="AM87" s="111"/>
      <c r="AN87" s="112"/>
      <c r="AO87" s="8"/>
      <c r="AP87" s="113"/>
      <c r="AQ87" s="114"/>
      <c r="AR87" s="89"/>
      <c r="AS87" s="115" t="e">
        <f t="shared" si="0"/>
        <v>#DIV/0!</v>
      </c>
      <c r="AT87" s="116" t="e">
        <f t="shared" si="1"/>
        <v>#DIV/0!</v>
      </c>
      <c r="AU87" s="116" t="e">
        <f t="shared" si="2"/>
        <v>#DIV/0!</v>
      </c>
      <c r="AV87" s="116" t="e">
        <f t="shared" si="3"/>
        <v>#DIV/0!</v>
      </c>
      <c r="AW87" s="148" t="e">
        <f t="shared" si="4"/>
        <v>#DIV/0!</v>
      </c>
      <c r="AX87" s="148" t="e">
        <f t="shared" si="5"/>
        <v>#DIV/0!</v>
      </c>
      <c r="AY87" s="148" t="e">
        <f t="shared" si="6"/>
        <v>#DIV/0!</v>
      </c>
      <c r="AZ87" s="148" t="e">
        <f t="shared" si="7"/>
        <v>#DIV/0!</v>
      </c>
      <c r="BA87" s="117" t="e">
        <f t="shared" si="18"/>
        <v>#DIV/0!</v>
      </c>
      <c r="BB87" s="117" t="e">
        <f t="shared" si="19"/>
        <v>#DIV/0!</v>
      </c>
      <c r="BC87" s="117" t="e">
        <f t="shared" si="20"/>
        <v>#DIV/0!</v>
      </c>
      <c r="BD87" s="117" t="e">
        <f t="shared" si="21"/>
        <v>#DIV/0!</v>
      </c>
      <c r="BE87" s="118">
        <v>0.2</v>
      </c>
      <c r="BF87" s="118">
        <v>0.8</v>
      </c>
      <c r="BG87" s="117" t="e">
        <f t="shared" si="8"/>
        <v>#DIV/0!</v>
      </c>
      <c r="BH87" s="117" t="e">
        <f t="shared" si="9"/>
        <v>#DIV/0!</v>
      </c>
      <c r="BI87" s="117" t="e">
        <f t="shared" si="10"/>
        <v>#DIV/0!</v>
      </c>
      <c r="BJ87" s="117" t="e">
        <f t="shared" si="40"/>
        <v>#DIV/0!</v>
      </c>
      <c r="BK87" s="117" t="e">
        <f t="shared" si="40"/>
        <v>#DIV/0!</v>
      </c>
      <c r="BL87" s="117" t="e">
        <f t="shared" si="12"/>
        <v>#DIV/0!</v>
      </c>
      <c r="BM87" s="117" t="e">
        <f t="shared" si="13"/>
        <v>#DIV/0!</v>
      </c>
      <c r="BN87" s="117" t="e">
        <f t="shared" si="14"/>
        <v>#DIV/0!</v>
      </c>
      <c r="BO87" s="117" t="e">
        <f t="shared" si="41"/>
        <v>#DIV/0!</v>
      </c>
      <c r="BP87" s="117" t="e">
        <f t="shared" si="41"/>
        <v>#DIV/0!</v>
      </c>
      <c r="BQ87" s="117" t="e">
        <f t="shared" si="41"/>
        <v>#DIV/0!</v>
      </c>
      <c r="BR87" s="117" t="e">
        <f t="shared" si="41"/>
        <v>#DIV/0!</v>
      </c>
      <c r="BS87" s="2153"/>
      <c r="BT87" s="2153"/>
      <c r="BU87" s="2153"/>
      <c r="BV87" s="2153"/>
      <c r="BW87" s="2153"/>
      <c r="BX87" s="2153"/>
      <c r="BY87" s="2153"/>
      <c r="BZ87" s="2153"/>
      <c r="CA87" s="2150"/>
      <c r="CB87" s="8"/>
      <c r="CC87" s="2184"/>
      <c r="CD87" s="2153"/>
      <c r="CE87" s="2153"/>
      <c r="CF87" s="2150"/>
      <c r="CG87" s="2288"/>
      <c r="CH87" s="8"/>
      <c r="CI87" s="8"/>
      <c r="CJ87" s="8"/>
      <c r="CK87" s="8"/>
      <c r="CL87" s="8"/>
      <c r="CM87" s="8"/>
      <c r="CN87" s="8"/>
      <c r="CO87" s="8"/>
      <c r="CP87" s="8"/>
      <c r="CQ87" s="8"/>
      <c r="CR87" s="8"/>
      <c r="CS87" s="8"/>
      <c r="CT87" s="8"/>
    </row>
    <row r="88" spans="1:98" ht="14.25" customHeight="1">
      <c r="A88" s="2184"/>
      <c r="B88" s="2261"/>
      <c r="C88" s="2254"/>
      <c r="D88" s="2261"/>
      <c r="E88" s="2254"/>
      <c r="F88" s="99"/>
      <c r="G88" s="99"/>
      <c r="H88" s="2150"/>
      <c r="I88" s="97"/>
      <c r="J88" s="98"/>
      <c r="K88" s="98"/>
      <c r="L88" s="98"/>
      <c r="M88" s="2150"/>
      <c r="N88" s="2184"/>
      <c r="O88" s="99"/>
      <c r="P88" s="100"/>
      <c r="Q88" s="2184"/>
      <c r="R88" s="2153"/>
      <c r="S88" s="2153"/>
      <c r="T88" s="2150"/>
      <c r="U88" s="138"/>
      <c r="V88" s="101">
        <v>6</v>
      </c>
      <c r="W88" s="204"/>
      <c r="X88" s="205"/>
      <c r="Y88" s="205"/>
      <c r="Z88" s="103"/>
      <c r="AA88" s="104"/>
      <c r="AB88" s="105"/>
      <c r="AC88" s="105"/>
      <c r="AD88" s="106"/>
      <c r="AE88" s="138"/>
      <c r="AF88" s="207"/>
      <c r="AG88" s="208"/>
      <c r="AH88" s="208"/>
      <c r="AI88" s="208"/>
      <c r="AJ88" s="209"/>
      <c r="AK88" s="110"/>
      <c r="AL88" s="111"/>
      <c r="AM88" s="111"/>
      <c r="AN88" s="112"/>
      <c r="AO88" s="8"/>
      <c r="AP88" s="113"/>
      <c r="AQ88" s="114"/>
      <c r="AR88" s="89"/>
      <c r="AS88" s="115" t="e">
        <f t="shared" si="0"/>
        <v>#DIV/0!</v>
      </c>
      <c r="AT88" s="116" t="e">
        <f t="shared" si="1"/>
        <v>#DIV/0!</v>
      </c>
      <c r="AU88" s="116" t="e">
        <f t="shared" si="2"/>
        <v>#DIV/0!</v>
      </c>
      <c r="AV88" s="116" t="e">
        <f t="shared" si="3"/>
        <v>#DIV/0!</v>
      </c>
      <c r="AW88" s="148" t="e">
        <f t="shared" si="4"/>
        <v>#DIV/0!</v>
      </c>
      <c r="AX88" s="148" t="e">
        <f t="shared" si="5"/>
        <v>#DIV/0!</v>
      </c>
      <c r="AY88" s="148" t="e">
        <f t="shared" si="6"/>
        <v>#DIV/0!</v>
      </c>
      <c r="AZ88" s="148" t="e">
        <f t="shared" si="7"/>
        <v>#DIV/0!</v>
      </c>
      <c r="BA88" s="117" t="e">
        <f t="shared" si="18"/>
        <v>#DIV/0!</v>
      </c>
      <c r="BB88" s="117" t="e">
        <f t="shared" si="19"/>
        <v>#DIV/0!</v>
      </c>
      <c r="BC88" s="117" t="e">
        <f t="shared" si="20"/>
        <v>#DIV/0!</v>
      </c>
      <c r="BD88" s="117" t="e">
        <f t="shared" si="21"/>
        <v>#DIV/0!</v>
      </c>
      <c r="BE88" s="118">
        <v>0.2</v>
      </c>
      <c r="BF88" s="118">
        <v>0.8</v>
      </c>
      <c r="BG88" s="117" t="e">
        <f t="shared" si="8"/>
        <v>#DIV/0!</v>
      </c>
      <c r="BH88" s="117" t="e">
        <f t="shared" si="9"/>
        <v>#DIV/0!</v>
      </c>
      <c r="BI88" s="117" t="e">
        <f t="shared" si="10"/>
        <v>#DIV/0!</v>
      </c>
      <c r="BJ88" s="117" t="e">
        <f t="shared" si="40"/>
        <v>#DIV/0!</v>
      </c>
      <c r="BK88" s="117" t="e">
        <f t="shared" si="40"/>
        <v>#DIV/0!</v>
      </c>
      <c r="BL88" s="117" t="e">
        <f t="shared" si="12"/>
        <v>#DIV/0!</v>
      </c>
      <c r="BM88" s="117" t="e">
        <f t="shared" si="13"/>
        <v>#DIV/0!</v>
      </c>
      <c r="BN88" s="117" t="e">
        <f t="shared" si="14"/>
        <v>#DIV/0!</v>
      </c>
      <c r="BO88" s="117" t="e">
        <f t="shared" si="41"/>
        <v>#DIV/0!</v>
      </c>
      <c r="BP88" s="117" t="e">
        <f t="shared" si="41"/>
        <v>#DIV/0!</v>
      </c>
      <c r="BQ88" s="117" t="e">
        <f t="shared" si="41"/>
        <v>#DIV/0!</v>
      </c>
      <c r="BR88" s="117" t="e">
        <f t="shared" si="41"/>
        <v>#DIV/0!</v>
      </c>
      <c r="BS88" s="2153"/>
      <c r="BT88" s="2153"/>
      <c r="BU88" s="2153"/>
      <c r="BV88" s="2153"/>
      <c r="BW88" s="2153"/>
      <c r="BX88" s="2153"/>
      <c r="BY88" s="2153"/>
      <c r="BZ88" s="2153"/>
      <c r="CA88" s="2150"/>
      <c r="CB88" s="8"/>
      <c r="CC88" s="2184"/>
      <c r="CD88" s="2153"/>
      <c r="CE88" s="2153"/>
      <c r="CF88" s="2150"/>
      <c r="CG88" s="2288"/>
      <c r="CH88" s="8"/>
      <c r="CI88" s="8"/>
      <c r="CJ88" s="8"/>
      <c r="CK88" s="8"/>
      <c r="CL88" s="8"/>
      <c r="CM88" s="8"/>
      <c r="CN88" s="8"/>
      <c r="CO88" s="8"/>
      <c r="CP88" s="8"/>
      <c r="CQ88" s="8"/>
      <c r="CR88" s="8"/>
      <c r="CS88" s="8"/>
      <c r="CT88" s="8"/>
    </row>
    <row r="89" spans="1:98" ht="14.25" customHeight="1">
      <c r="A89" s="2184"/>
      <c r="B89" s="2261"/>
      <c r="C89" s="2254"/>
      <c r="D89" s="2261"/>
      <c r="E89" s="2254"/>
      <c r="F89" s="99"/>
      <c r="G89" s="99"/>
      <c r="H89" s="2150"/>
      <c r="I89" s="97"/>
      <c r="J89" s="98"/>
      <c r="K89" s="98"/>
      <c r="L89" s="98"/>
      <c r="M89" s="2150"/>
      <c r="N89" s="2184"/>
      <c r="O89" s="99"/>
      <c r="P89" s="100"/>
      <c r="Q89" s="2184"/>
      <c r="R89" s="2153"/>
      <c r="S89" s="2153"/>
      <c r="T89" s="2150"/>
      <c r="U89" s="138"/>
      <c r="V89" s="101">
        <v>7</v>
      </c>
      <c r="W89" s="204"/>
      <c r="X89" s="205"/>
      <c r="Y89" s="205"/>
      <c r="Z89" s="103"/>
      <c r="AA89" s="104"/>
      <c r="AB89" s="105"/>
      <c r="AC89" s="105"/>
      <c r="AD89" s="106"/>
      <c r="AE89" s="138"/>
      <c r="AF89" s="113"/>
      <c r="AG89" s="99"/>
      <c r="AH89" s="99"/>
      <c r="AI89" s="99"/>
      <c r="AJ89" s="114"/>
      <c r="AK89" s="110"/>
      <c r="AL89" s="111"/>
      <c r="AM89" s="111"/>
      <c r="AN89" s="112"/>
      <c r="AO89" s="8"/>
      <c r="AP89" s="113"/>
      <c r="AQ89" s="114"/>
      <c r="AR89" s="89"/>
      <c r="AS89" s="115" t="e">
        <f t="shared" si="0"/>
        <v>#DIV/0!</v>
      </c>
      <c r="AT89" s="116" t="e">
        <f t="shared" si="1"/>
        <v>#DIV/0!</v>
      </c>
      <c r="AU89" s="116" t="e">
        <f t="shared" si="2"/>
        <v>#DIV/0!</v>
      </c>
      <c r="AV89" s="116" t="e">
        <f t="shared" si="3"/>
        <v>#DIV/0!</v>
      </c>
      <c r="AW89" s="148" t="e">
        <f t="shared" si="4"/>
        <v>#DIV/0!</v>
      </c>
      <c r="AX89" s="148" t="e">
        <f t="shared" si="5"/>
        <v>#DIV/0!</v>
      </c>
      <c r="AY89" s="148" t="e">
        <f t="shared" si="6"/>
        <v>#DIV/0!</v>
      </c>
      <c r="AZ89" s="148" t="e">
        <f t="shared" si="7"/>
        <v>#DIV/0!</v>
      </c>
      <c r="BA89" s="117" t="e">
        <f t="shared" si="18"/>
        <v>#DIV/0!</v>
      </c>
      <c r="BB89" s="117" t="e">
        <f t="shared" si="19"/>
        <v>#DIV/0!</v>
      </c>
      <c r="BC89" s="117" t="e">
        <f t="shared" si="20"/>
        <v>#DIV/0!</v>
      </c>
      <c r="BD89" s="117" t="e">
        <f t="shared" si="21"/>
        <v>#DIV/0!</v>
      </c>
      <c r="BE89" s="118">
        <v>0.2</v>
      </c>
      <c r="BF89" s="118">
        <v>0.8</v>
      </c>
      <c r="BG89" s="117" t="e">
        <f t="shared" si="8"/>
        <v>#DIV/0!</v>
      </c>
      <c r="BH89" s="117" t="e">
        <f t="shared" si="9"/>
        <v>#DIV/0!</v>
      </c>
      <c r="BI89" s="117" t="e">
        <f t="shared" si="10"/>
        <v>#DIV/0!</v>
      </c>
      <c r="BJ89" s="117" t="e">
        <f t="shared" si="40"/>
        <v>#DIV/0!</v>
      </c>
      <c r="BK89" s="117" t="e">
        <f t="shared" si="40"/>
        <v>#DIV/0!</v>
      </c>
      <c r="BL89" s="117" t="e">
        <f t="shared" si="12"/>
        <v>#DIV/0!</v>
      </c>
      <c r="BM89" s="117" t="e">
        <f t="shared" si="13"/>
        <v>#DIV/0!</v>
      </c>
      <c r="BN89" s="117" t="e">
        <f t="shared" si="14"/>
        <v>#DIV/0!</v>
      </c>
      <c r="BO89" s="117" t="e">
        <f t="shared" si="41"/>
        <v>#DIV/0!</v>
      </c>
      <c r="BP89" s="117" t="e">
        <f t="shared" si="41"/>
        <v>#DIV/0!</v>
      </c>
      <c r="BQ89" s="117" t="e">
        <f t="shared" si="41"/>
        <v>#DIV/0!</v>
      </c>
      <c r="BR89" s="117" t="e">
        <f t="shared" si="41"/>
        <v>#DIV/0!</v>
      </c>
      <c r="BS89" s="2153"/>
      <c r="BT89" s="2153"/>
      <c r="BU89" s="2153"/>
      <c r="BV89" s="2153"/>
      <c r="BW89" s="2153"/>
      <c r="BX89" s="2153"/>
      <c r="BY89" s="2153"/>
      <c r="BZ89" s="2153"/>
      <c r="CA89" s="2150"/>
      <c r="CB89" s="8"/>
      <c r="CC89" s="2184"/>
      <c r="CD89" s="2153"/>
      <c r="CE89" s="2153"/>
      <c r="CF89" s="2150"/>
      <c r="CG89" s="2288"/>
      <c r="CH89" s="8"/>
      <c r="CI89" s="8"/>
      <c r="CJ89" s="8"/>
      <c r="CK89" s="8"/>
      <c r="CL89" s="8"/>
      <c r="CM89" s="8"/>
      <c r="CN89" s="8"/>
      <c r="CO89" s="8"/>
      <c r="CP89" s="8"/>
      <c r="CQ89" s="8"/>
      <c r="CR89" s="8"/>
      <c r="CS89" s="8"/>
      <c r="CT89" s="8"/>
    </row>
    <row r="90" spans="1:98" ht="14.25" customHeight="1">
      <c r="A90" s="2184"/>
      <c r="B90" s="2261"/>
      <c r="C90" s="2254"/>
      <c r="D90" s="2261"/>
      <c r="E90" s="2254"/>
      <c r="F90" s="99"/>
      <c r="G90" s="99"/>
      <c r="H90" s="2150"/>
      <c r="I90" s="97"/>
      <c r="J90" s="98"/>
      <c r="K90" s="98"/>
      <c r="L90" s="98"/>
      <c r="M90" s="2150"/>
      <c r="N90" s="2184"/>
      <c r="O90" s="99"/>
      <c r="P90" s="100"/>
      <c r="Q90" s="2184"/>
      <c r="R90" s="2153"/>
      <c r="S90" s="2153"/>
      <c r="T90" s="2150"/>
      <c r="U90" s="138"/>
      <c r="V90" s="101">
        <v>8</v>
      </c>
      <c r="W90" s="204"/>
      <c r="X90" s="205"/>
      <c r="Y90" s="205"/>
      <c r="Z90" s="103"/>
      <c r="AA90" s="104"/>
      <c r="AB90" s="105"/>
      <c r="AC90" s="105"/>
      <c r="AD90" s="106"/>
      <c r="AE90" s="138"/>
      <c r="AF90" s="113"/>
      <c r="AG90" s="99"/>
      <c r="AH90" s="99"/>
      <c r="AI90" s="99"/>
      <c r="AJ90" s="114"/>
      <c r="AK90" s="110"/>
      <c r="AL90" s="111"/>
      <c r="AM90" s="111"/>
      <c r="AN90" s="112"/>
      <c r="AO90" s="8"/>
      <c r="AP90" s="113"/>
      <c r="AQ90" s="114"/>
      <c r="AR90" s="89"/>
      <c r="AS90" s="115" t="e">
        <f t="shared" si="0"/>
        <v>#DIV/0!</v>
      </c>
      <c r="AT90" s="116" t="e">
        <f t="shared" si="1"/>
        <v>#DIV/0!</v>
      </c>
      <c r="AU90" s="116" t="e">
        <f t="shared" si="2"/>
        <v>#DIV/0!</v>
      </c>
      <c r="AV90" s="116" t="e">
        <f t="shared" si="3"/>
        <v>#DIV/0!</v>
      </c>
      <c r="AW90" s="148" t="e">
        <f t="shared" si="4"/>
        <v>#DIV/0!</v>
      </c>
      <c r="AX90" s="148" t="e">
        <f t="shared" si="5"/>
        <v>#DIV/0!</v>
      </c>
      <c r="AY90" s="148" t="e">
        <f t="shared" si="6"/>
        <v>#DIV/0!</v>
      </c>
      <c r="AZ90" s="148" t="e">
        <f t="shared" si="7"/>
        <v>#DIV/0!</v>
      </c>
      <c r="BA90" s="117" t="e">
        <f t="shared" si="18"/>
        <v>#DIV/0!</v>
      </c>
      <c r="BB90" s="117" t="e">
        <f t="shared" si="19"/>
        <v>#DIV/0!</v>
      </c>
      <c r="BC90" s="117" t="e">
        <f t="shared" si="20"/>
        <v>#DIV/0!</v>
      </c>
      <c r="BD90" s="117" t="e">
        <f t="shared" si="21"/>
        <v>#DIV/0!</v>
      </c>
      <c r="BE90" s="118">
        <v>0.2</v>
      </c>
      <c r="BF90" s="118">
        <v>0.8</v>
      </c>
      <c r="BG90" s="117" t="e">
        <f t="shared" si="8"/>
        <v>#DIV/0!</v>
      </c>
      <c r="BH90" s="117" t="e">
        <f t="shared" si="9"/>
        <v>#DIV/0!</v>
      </c>
      <c r="BI90" s="117" t="e">
        <f t="shared" si="10"/>
        <v>#DIV/0!</v>
      </c>
      <c r="BJ90" s="117" t="e">
        <f t="shared" si="40"/>
        <v>#DIV/0!</v>
      </c>
      <c r="BK90" s="117" t="e">
        <f t="shared" si="40"/>
        <v>#DIV/0!</v>
      </c>
      <c r="BL90" s="117" t="e">
        <f t="shared" si="12"/>
        <v>#DIV/0!</v>
      </c>
      <c r="BM90" s="117" t="e">
        <f t="shared" si="13"/>
        <v>#DIV/0!</v>
      </c>
      <c r="BN90" s="117" t="e">
        <f t="shared" si="14"/>
        <v>#DIV/0!</v>
      </c>
      <c r="BO90" s="117" t="e">
        <f t="shared" si="41"/>
        <v>#DIV/0!</v>
      </c>
      <c r="BP90" s="117" t="e">
        <f t="shared" si="41"/>
        <v>#DIV/0!</v>
      </c>
      <c r="BQ90" s="117" t="e">
        <f t="shared" si="41"/>
        <v>#DIV/0!</v>
      </c>
      <c r="BR90" s="117" t="e">
        <f t="shared" si="41"/>
        <v>#DIV/0!</v>
      </c>
      <c r="BS90" s="2153"/>
      <c r="BT90" s="2153"/>
      <c r="BU90" s="2153"/>
      <c r="BV90" s="2153"/>
      <c r="BW90" s="2153"/>
      <c r="BX90" s="2153"/>
      <c r="BY90" s="2153"/>
      <c r="BZ90" s="2153"/>
      <c r="CA90" s="2150"/>
      <c r="CB90" s="8"/>
      <c r="CC90" s="2184"/>
      <c r="CD90" s="2153"/>
      <c r="CE90" s="2153"/>
      <c r="CF90" s="2150"/>
      <c r="CG90" s="2288"/>
      <c r="CH90" s="8"/>
      <c r="CI90" s="8"/>
      <c r="CJ90" s="8"/>
      <c r="CK90" s="8"/>
      <c r="CL90" s="8"/>
      <c r="CM90" s="8"/>
      <c r="CN90" s="8"/>
      <c r="CO90" s="8"/>
      <c r="CP90" s="8"/>
      <c r="CQ90" s="8"/>
      <c r="CR90" s="8"/>
      <c r="CS90" s="8"/>
      <c r="CT90" s="8"/>
    </row>
    <row r="91" spans="1:98" ht="14.25" customHeight="1">
      <c r="A91" s="2184"/>
      <c r="B91" s="2261"/>
      <c r="C91" s="2254"/>
      <c r="D91" s="2261"/>
      <c r="E91" s="2254"/>
      <c r="F91" s="99"/>
      <c r="G91" s="99"/>
      <c r="H91" s="2150"/>
      <c r="I91" s="97"/>
      <c r="J91" s="98"/>
      <c r="K91" s="98"/>
      <c r="L91" s="98"/>
      <c r="M91" s="2150"/>
      <c r="N91" s="2184"/>
      <c r="O91" s="99"/>
      <c r="P91" s="100"/>
      <c r="Q91" s="2184"/>
      <c r="R91" s="2153"/>
      <c r="S91" s="2153"/>
      <c r="T91" s="2150"/>
      <c r="U91" s="138"/>
      <c r="V91" s="101">
        <v>9</v>
      </c>
      <c r="W91" s="197"/>
      <c r="X91" s="193"/>
      <c r="Y91" s="193"/>
      <c r="Z91" s="198"/>
      <c r="AA91" s="104"/>
      <c r="AB91" s="105"/>
      <c r="AC91" s="105"/>
      <c r="AD91" s="106"/>
      <c r="AE91" s="138"/>
      <c r="AF91" s="188"/>
      <c r="AG91" s="195"/>
      <c r="AH91" s="195"/>
      <c r="AI91" s="195"/>
      <c r="AJ91" s="196"/>
      <c r="AK91" s="110"/>
      <c r="AL91" s="111"/>
      <c r="AM91" s="111"/>
      <c r="AN91" s="112"/>
      <c r="AO91" s="8"/>
      <c r="AP91" s="113"/>
      <c r="AQ91" s="114"/>
      <c r="AR91" s="89"/>
      <c r="AS91" s="115" t="e">
        <f t="shared" si="0"/>
        <v>#DIV/0!</v>
      </c>
      <c r="AT91" s="116" t="e">
        <f t="shared" si="1"/>
        <v>#DIV/0!</v>
      </c>
      <c r="AU91" s="116" t="e">
        <f t="shared" si="2"/>
        <v>#DIV/0!</v>
      </c>
      <c r="AV91" s="116" t="e">
        <f t="shared" si="3"/>
        <v>#DIV/0!</v>
      </c>
      <c r="AW91" s="148" t="e">
        <f t="shared" si="4"/>
        <v>#DIV/0!</v>
      </c>
      <c r="AX91" s="148" t="e">
        <f t="shared" si="5"/>
        <v>#DIV/0!</v>
      </c>
      <c r="AY91" s="148" t="e">
        <f t="shared" si="6"/>
        <v>#DIV/0!</v>
      </c>
      <c r="AZ91" s="148" t="e">
        <f t="shared" si="7"/>
        <v>#DIV/0!</v>
      </c>
      <c r="BA91" s="117" t="e">
        <f t="shared" si="18"/>
        <v>#DIV/0!</v>
      </c>
      <c r="BB91" s="117" t="e">
        <f t="shared" si="19"/>
        <v>#DIV/0!</v>
      </c>
      <c r="BC91" s="117" t="e">
        <f t="shared" si="20"/>
        <v>#DIV/0!</v>
      </c>
      <c r="BD91" s="117" t="e">
        <f t="shared" si="21"/>
        <v>#DIV/0!</v>
      </c>
      <c r="BE91" s="118">
        <v>0.2</v>
      </c>
      <c r="BF91" s="118">
        <v>0.8</v>
      </c>
      <c r="BG91" s="117" t="e">
        <f t="shared" si="8"/>
        <v>#DIV/0!</v>
      </c>
      <c r="BH91" s="117" t="e">
        <f t="shared" si="9"/>
        <v>#DIV/0!</v>
      </c>
      <c r="BI91" s="117" t="e">
        <f t="shared" si="10"/>
        <v>#DIV/0!</v>
      </c>
      <c r="BJ91" s="117" t="e">
        <f t="shared" si="40"/>
        <v>#DIV/0!</v>
      </c>
      <c r="BK91" s="117" t="e">
        <f t="shared" si="40"/>
        <v>#DIV/0!</v>
      </c>
      <c r="BL91" s="117" t="e">
        <f t="shared" si="12"/>
        <v>#DIV/0!</v>
      </c>
      <c r="BM91" s="117" t="e">
        <f t="shared" si="13"/>
        <v>#DIV/0!</v>
      </c>
      <c r="BN91" s="117" t="e">
        <f t="shared" si="14"/>
        <v>#DIV/0!</v>
      </c>
      <c r="BO91" s="117" t="e">
        <f t="shared" si="41"/>
        <v>#DIV/0!</v>
      </c>
      <c r="BP91" s="117" t="e">
        <f t="shared" si="41"/>
        <v>#DIV/0!</v>
      </c>
      <c r="BQ91" s="117" t="e">
        <f t="shared" si="41"/>
        <v>#DIV/0!</v>
      </c>
      <c r="BR91" s="117" t="e">
        <f t="shared" si="41"/>
        <v>#DIV/0!</v>
      </c>
      <c r="BS91" s="2153"/>
      <c r="BT91" s="2153"/>
      <c r="BU91" s="2153"/>
      <c r="BV91" s="2153"/>
      <c r="BW91" s="2153"/>
      <c r="BX91" s="2153"/>
      <c r="BY91" s="2153"/>
      <c r="BZ91" s="2153"/>
      <c r="CA91" s="2150"/>
      <c r="CB91" s="8"/>
      <c r="CC91" s="2184"/>
      <c r="CD91" s="2153"/>
      <c r="CE91" s="2153"/>
      <c r="CF91" s="2150"/>
      <c r="CG91" s="2288"/>
      <c r="CH91" s="8"/>
      <c r="CI91" s="8"/>
      <c r="CJ91" s="8"/>
      <c r="CK91" s="8"/>
      <c r="CL91" s="8"/>
      <c r="CM91" s="8"/>
      <c r="CN91" s="8"/>
      <c r="CO91" s="8"/>
      <c r="CP91" s="8"/>
      <c r="CQ91" s="8"/>
      <c r="CR91" s="8"/>
      <c r="CS91" s="8"/>
      <c r="CT91" s="8"/>
    </row>
    <row r="92" spans="1:98" ht="14.25" customHeight="1" thickBot="1">
      <c r="A92" s="2179"/>
      <c r="B92" s="2200"/>
      <c r="C92" s="2201"/>
      <c r="D92" s="2200"/>
      <c r="E92" s="2201"/>
      <c r="F92" s="123"/>
      <c r="G92" s="123"/>
      <c r="H92" s="2151"/>
      <c r="I92" s="121"/>
      <c r="J92" s="122"/>
      <c r="K92" s="122"/>
      <c r="L92" s="122"/>
      <c r="M92" s="2151"/>
      <c r="N92" s="2179"/>
      <c r="O92" s="123"/>
      <c r="P92" s="124"/>
      <c r="Q92" s="2179"/>
      <c r="R92" s="2154"/>
      <c r="S92" s="2154"/>
      <c r="T92" s="2151"/>
      <c r="U92" s="138"/>
      <c r="V92" s="168">
        <v>10</v>
      </c>
      <c r="W92" s="179"/>
      <c r="X92" s="152"/>
      <c r="Y92" s="152"/>
      <c r="Z92" s="153"/>
      <c r="AA92" s="125"/>
      <c r="AB92" s="126"/>
      <c r="AC92" s="126"/>
      <c r="AD92" s="127"/>
      <c r="AE92" s="138"/>
      <c r="AF92" s="154"/>
      <c r="AG92" s="156"/>
      <c r="AH92" s="156"/>
      <c r="AI92" s="156"/>
      <c r="AJ92" s="157"/>
      <c r="AK92" s="128"/>
      <c r="AL92" s="129"/>
      <c r="AM92" s="129"/>
      <c r="AN92" s="130"/>
      <c r="AO92" s="8"/>
      <c r="AP92" s="131"/>
      <c r="AQ92" s="132"/>
      <c r="AR92" s="89"/>
      <c r="AS92" s="133" t="e">
        <f t="shared" si="0"/>
        <v>#DIV/0!</v>
      </c>
      <c r="AT92" s="169" t="e">
        <f t="shared" si="1"/>
        <v>#DIV/0!</v>
      </c>
      <c r="AU92" s="169" t="e">
        <f t="shared" si="2"/>
        <v>#DIV/0!</v>
      </c>
      <c r="AV92" s="169" t="e">
        <f t="shared" si="3"/>
        <v>#DIV/0!</v>
      </c>
      <c r="AW92" s="180" t="e">
        <f t="shared" si="4"/>
        <v>#DIV/0!</v>
      </c>
      <c r="AX92" s="180" t="e">
        <f t="shared" si="5"/>
        <v>#DIV/0!</v>
      </c>
      <c r="AY92" s="180" t="e">
        <f t="shared" si="6"/>
        <v>#DIV/0!</v>
      </c>
      <c r="AZ92" s="180" t="e">
        <f t="shared" si="7"/>
        <v>#DIV/0!</v>
      </c>
      <c r="BA92" s="160" t="e">
        <f t="shared" si="18"/>
        <v>#DIV/0!</v>
      </c>
      <c r="BB92" s="160" t="e">
        <f t="shared" si="19"/>
        <v>#DIV/0!</v>
      </c>
      <c r="BC92" s="160" t="e">
        <f t="shared" si="20"/>
        <v>#DIV/0!</v>
      </c>
      <c r="BD92" s="160" t="e">
        <f t="shared" si="21"/>
        <v>#DIV/0!</v>
      </c>
      <c r="BE92" s="159">
        <v>0.2</v>
      </c>
      <c r="BF92" s="159">
        <v>0.8</v>
      </c>
      <c r="BG92" s="160" t="e">
        <f t="shared" si="8"/>
        <v>#DIV/0!</v>
      </c>
      <c r="BH92" s="160" t="e">
        <f t="shared" si="9"/>
        <v>#DIV/0!</v>
      </c>
      <c r="BI92" s="160" t="e">
        <f t="shared" si="10"/>
        <v>#DIV/0!</v>
      </c>
      <c r="BJ92" s="160" t="e">
        <f t="shared" si="40"/>
        <v>#DIV/0!</v>
      </c>
      <c r="BK92" s="160" t="e">
        <f t="shared" si="40"/>
        <v>#DIV/0!</v>
      </c>
      <c r="BL92" s="160" t="e">
        <f t="shared" si="12"/>
        <v>#DIV/0!</v>
      </c>
      <c r="BM92" s="160" t="e">
        <f t="shared" si="13"/>
        <v>#DIV/0!</v>
      </c>
      <c r="BN92" s="160" t="e">
        <f t="shared" si="14"/>
        <v>#DIV/0!</v>
      </c>
      <c r="BO92" s="160" t="e">
        <f t="shared" si="41"/>
        <v>#DIV/0!</v>
      </c>
      <c r="BP92" s="160" t="e">
        <f t="shared" si="41"/>
        <v>#DIV/0!</v>
      </c>
      <c r="BQ92" s="160" t="e">
        <f t="shared" si="41"/>
        <v>#DIV/0!</v>
      </c>
      <c r="BR92" s="160" t="e">
        <f t="shared" si="41"/>
        <v>#DIV/0!</v>
      </c>
      <c r="BS92" s="2154"/>
      <c r="BT92" s="2154"/>
      <c r="BU92" s="2154"/>
      <c r="BV92" s="2154"/>
      <c r="BW92" s="2154"/>
      <c r="BX92" s="2154"/>
      <c r="BY92" s="2154"/>
      <c r="BZ92" s="2154"/>
      <c r="CA92" s="2151"/>
      <c r="CB92" s="8"/>
      <c r="CC92" s="2179"/>
      <c r="CD92" s="2154"/>
      <c r="CE92" s="2154"/>
      <c r="CF92" s="2151"/>
      <c r="CG92" s="2289"/>
      <c r="CH92" s="8"/>
      <c r="CI92" s="8"/>
      <c r="CJ92" s="8"/>
      <c r="CK92" s="8"/>
      <c r="CL92" s="8"/>
      <c r="CM92" s="8"/>
      <c r="CN92" s="8"/>
      <c r="CO92" s="8"/>
      <c r="CP92" s="8"/>
      <c r="CQ92" s="8"/>
      <c r="CR92" s="8"/>
      <c r="CS92" s="8"/>
      <c r="CT92" s="8"/>
    </row>
    <row r="93" spans="1:98" ht="14.25" customHeight="1">
      <c r="A93" s="2124">
        <v>9</v>
      </c>
      <c r="B93" s="2127"/>
      <c r="C93" s="2252"/>
      <c r="D93" s="2157"/>
      <c r="E93" s="2252"/>
      <c r="F93" s="140"/>
      <c r="G93" s="135"/>
      <c r="H93" s="2139"/>
      <c r="I93" s="69"/>
      <c r="J93" s="70"/>
      <c r="K93" s="70"/>
      <c r="L93" s="70"/>
      <c r="M93" s="2148"/>
      <c r="N93" s="2263">
        <f>+P93+P94+P95+P96+P97+P98+P99+P100+P101+P102</f>
        <v>0</v>
      </c>
      <c r="O93" s="72"/>
      <c r="P93" s="73"/>
      <c r="Q93" s="2264"/>
      <c r="R93" s="2265"/>
      <c r="S93" s="2265"/>
      <c r="T93" s="2266"/>
      <c r="U93" s="138"/>
      <c r="V93" s="75">
        <v>1</v>
      </c>
      <c r="W93" s="199"/>
      <c r="X93" s="205"/>
      <c r="Y93" s="205"/>
      <c r="Z93" s="103"/>
      <c r="AA93" s="78"/>
      <c r="AB93" s="79"/>
      <c r="AC93" s="79"/>
      <c r="AD93" s="80"/>
      <c r="AE93" s="138"/>
      <c r="AF93" s="201"/>
      <c r="AG93" s="202"/>
      <c r="AH93" s="202"/>
      <c r="AI93" s="202"/>
      <c r="AJ93" s="203"/>
      <c r="AK93" s="84"/>
      <c r="AL93" s="85"/>
      <c r="AM93" s="85"/>
      <c r="AN93" s="86"/>
      <c r="AO93" s="162"/>
      <c r="AP93" s="87"/>
      <c r="AQ93" s="88"/>
      <c r="AR93" s="89"/>
      <c r="AS93" s="90" t="e">
        <f t="shared" si="0"/>
        <v>#DIV/0!</v>
      </c>
      <c r="AT93" s="164" t="e">
        <f t="shared" si="1"/>
        <v>#DIV/0!</v>
      </c>
      <c r="AU93" s="164" t="e">
        <f t="shared" si="2"/>
        <v>#DIV/0!</v>
      </c>
      <c r="AV93" s="164" t="e">
        <f t="shared" si="3"/>
        <v>#DIV/0!</v>
      </c>
      <c r="AW93" s="176" t="e">
        <f t="shared" si="4"/>
        <v>#DIV/0!</v>
      </c>
      <c r="AX93" s="176" t="e">
        <f t="shared" si="5"/>
        <v>#DIV/0!</v>
      </c>
      <c r="AY93" s="176" t="e">
        <f t="shared" si="6"/>
        <v>#DIV/0!</v>
      </c>
      <c r="AZ93" s="176" t="e">
        <f t="shared" si="7"/>
        <v>#DIV/0!</v>
      </c>
      <c r="BA93" s="165" t="e">
        <f t="shared" si="18"/>
        <v>#DIV/0!</v>
      </c>
      <c r="BB93" s="165" t="e">
        <f t="shared" si="19"/>
        <v>#DIV/0!</v>
      </c>
      <c r="BC93" s="165" t="e">
        <f t="shared" si="20"/>
        <v>#DIV/0!</v>
      </c>
      <c r="BD93" s="165" t="e">
        <f t="shared" si="21"/>
        <v>#DIV/0!</v>
      </c>
      <c r="BE93" s="166">
        <v>0.2</v>
      </c>
      <c r="BF93" s="166">
        <v>0.8</v>
      </c>
      <c r="BG93" s="165" t="e">
        <f t="shared" si="8"/>
        <v>#DIV/0!</v>
      </c>
      <c r="BH93" s="165" t="e">
        <f t="shared" si="9"/>
        <v>#DIV/0!</v>
      </c>
      <c r="BI93" s="165" t="e">
        <f t="shared" si="10"/>
        <v>#DIV/0!</v>
      </c>
      <c r="BJ93" s="165" t="e">
        <f t="shared" ref="BJ93:BK108" si="44">+AZ93*BE93</f>
        <v>#DIV/0!</v>
      </c>
      <c r="BK93" s="165" t="e">
        <f t="shared" si="44"/>
        <v>#DIV/0!</v>
      </c>
      <c r="BL93" s="165" t="e">
        <f t="shared" si="12"/>
        <v>#DIV/0!</v>
      </c>
      <c r="BM93" s="165" t="e">
        <f t="shared" si="13"/>
        <v>#DIV/0!</v>
      </c>
      <c r="BN93" s="165" t="e">
        <f t="shared" si="14"/>
        <v>#DIV/0!</v>
      </c>
      <c r="BO93" s="165" t="e">
        <f t="shared" ref="BO93:BR108" si="45">+BG93+BK93</f>
        <v>#DIV/0!</v>
      </c>
      <c r="BP93" s="93" t="e">
        <f t="shared" si="45"/>
        <v>#DIV/0!</v>
      </c>
      <c r="BQ93" s="93" t="e">
        <f t="shared" si="45"/>
        <v>#DIV/0!</v>
      </c>
      <c r="BR93" s="93" t="e">
        <f t="shared" si="45"/>
        <v>#DIV/0!</v>
      </c>
      <c r="BS93" s="2152" t="e">
        <f t="shared" ref="BS93:BV93" si="46">AVERAGEIF(BO93:BO102,"&lt;&gt;#¡DIV/0!")</f>
        <v>#DIV/0!</v>
      </c>
      <c r="BT93" s="2152" t="e">
        <f t="shared" si="46"/>
        <v>#DIV/0!</v>
      </c>
      <c r="BU93" s="2152" t="e">
        <f t="shared" si="46"/>
        <v>#DIV/0!</v>
      </c>
      <c r="BV93" s="2152" t="e">
        <f t="shared" si="46"/>
        <v>#DIV/0!</v>
      </c>
      <c r="BW93" s="2155" t="e">
        <f>+C93*BS93</f>
        <v>#DIV/0!</v>
      </c>
      <c r="BX93" s="2155" t="e">
        <f>+C93*BT93</f>
        <v>#DIV/0!</v>
      </c>
      <c r="BY93" s="2155" t="e">
        <f>+C93*BU93</f>
        <v>#DIV/0!</v>
      </c>
      <c r="BZ93" s="2155" t="e">
        <f>+C93*BV93</f>
        <v>#DIV/0!</v>
      </c>
      <c r="CA93" s="2149" t="e">
        <f>SUM(BW93:BZ102)</f>
        <v>#DIV/0!</v>
      </c>
      <c r="CB93" s="8"/>
      <c r="CC93" s="2273" t="e">
        <f t="shared" ref="CC93:CF93" si="47">+Q93/$N$93</f>
        <v>#DIV/0!</v>
      </c>
      <c r="CD93" s="2267" t="e">
        <f t="shared" si="47"/>
        <v>#DIV/0!</v>
      </c>
      <c r="CE93" s="2267" t="e">
        <f t="shared" si="47"/>
        <v>#DIV/0!</v>
      </c>
      <c r="CF93" s="2297" t="e">
        <f t="shared" si="47"/>
        <v>#DIV/0!</v>
      </c>
      <c r="CG93" s="2287" t="e">
        <f>AVERAGE(CC93:CF102)</f>
        <v>#DIV/0!</v>
      </c>
      <c r="CH93" s="8"/>
      <c r="CI93" s="8"/>
      <c r="CJ93" s="8"/>
      <c r="CK93" s="8"/>
      <c r="CL93" s="8"/>
      <c r="CM93" s="8"/>
      <c r="CN93" s="8"/>
      <c r="CO93" s="8"/>
      <c r="CP93" s="8"/>
      <c r="CQ93" s="8"/>
      <c r="CR93" s="8"/>
      <c r="CS93" s="8"/>
      <c r="CT93" s="8"/>
    </row>
    <row r="94" spans="1:98" ht="14.25" customHeight="1">
      <c r="A94" s="2184"/>
      <c r="B94" s="2261"/>
      <c r="C94" s="2254"/>
      <c r="D94" s="2261"/>
      <c r="E94" s="2254"/>
      <c r="F94" s="99"/>
      <c r="G94" s="99"/>
      <c r="H94" s="2150"/>
      <c r="I94" s="97"/>
      <c r="J94" s="98"/>
      <c r="K94" s="98"/>
      <c r="L94" s="98"/>
      <c r="M94" s="2150"/>
      <c r="N94" s="2184"/>
      <c r="O94" s="99"/>
      <c r="P94" s="100"/>
      <c r="Q94" s="2184"/>
      <c r="R94" s="2153"/>
      <c r="S94" s="2153"/>
      <c r="T94" s="2150"/>
      <c r="U94" s="138"/>
      <c r="V94" s="101">
        <v>2</v>
      </c>
      <c r="W94" s="204"/>
      <c r="X94" s="205"/>
      <c r="Y94" s="205"/>
      <c r="Z94" s="103"/>
      <c r="AA94" s="104"/>
      <c r="AB94" s="105"/>
      <c r="AC94" s="105"/>
      <c r="AD94" s="106"/>
      <c r="AE94" s="138"/>
      <c r="AF94" s="113"/>
      <c r="AG94" s="99"/>
      <c r="AH94" s="99"/>
      <c r="AI94" s="99"/>
      <c r="AJ94" s="114"/>
      <c r="AK94" s="110"/>
      <c r="AL94" s="111"/>
      <c r="AM94" s="111"/>
      <c r="AN94" s="112"/>
      <c r="AO94" s="8"/>
      <c r="AP94" s="113"/>
      <c r="AQ94" s="114"/>
      <c r="AR94" s="89"/>
      <c r="AS94" s="115" t="e">
        <f t="shared" si="0"/>
        <v>#DIV/0!</v>
      </c>
      <c r="AT94" s="116" t="e">
        <f t="shared" si="1"/>
        <v>#DIV/0!</v>
      </c>
      <c r="AU94" s="116" t="e">
        <f t="shared" si="2"/>
        <v>#DIV/0!</v>
      </c>
      <c r="AV94" s="116" t="e">
        <f t="shared" si="3"/>
        <v>#DIV/0!</v>
      </c>
      <c r="AW94" s="148" t="e">
        <f t="shared" si="4"/>
        <v>#DIV/0!</v>
      </c>
      <c r="AX94" s="148" t="e">
        <f t="shared" si="5"/>
        <v>#DIV/0!</v>
      </c>
      <c r="AY94" s="148" t="e">
        <f t="shared" si="6"/>
        <v>#DIV/0!</v>
      </c>
      <c r="AZ94" s="148" t="e">
        <f t="shared" si="7"/>
        <v>#DIV/0!</v>
      </c>
      <c r="BA94" s="117" t="e">
        <f t="shared" si="18"/>
        <v>#DIV/0!</v>
      </c>
      <c r="BB94" s="117" t="e">
        <f t="shared" si="19"/>
        <v>#DIV/0!</v>
      </c>
      <c r="BC94" s="117" t="e">
        <f t="shared" si="20"/>
        <v>#DIV/0!</v>
      </c>
      <c r="BD94" s="117" t="e">
        <f t="shared" si="21"/>
        <v>#DIV/0!</v>
      </c>
      <c r="BE94" s="118">
        <v>0.2</v>
      </c>
      <c r="BF94" s="118">
        <v>0.8</v>
      </c>
      <c r="BG94" s="117" t="e">
        <f t="shared" si="8"/>
        <v>#DIV/0!</v>
      </c>
      <c r="BH94" s="117" t="e">
        <f t="shared" si="9"/>
        <v>#DIV/0!</v>
      </c>
      <c r="BI94" s="117" t="e">
        <f t="shared" si="10"/>
        <v>#DIV/0!</v>
      </c>
      <c r="BJ94" s="117" t="e">
        <f t="shared" si="44"/>
        <v>#DIV/0!</v>
      </c>
      <c r="BK94" s="117" t="e">
        <f t="shared" si="44"/>
        <v>#DIV/0!</v>
      </c>
      <c r="BL94" s="117" t="e">
        <f t="shared" si="12"/>
        <v>#DIV/0!</v>
      </c>
      <c r="BM94" s="117" t="e">
        <f t="shared" si="13"/>
        <v>#DIV/0!</v>
      </c>
      <c r="BN94" s="117" t="e">
        <f t="shared" si="14"/>
        <v>#DIV/0!</v>
      </c>
      <c r="BO94" s="117" t="e">
        <f t="shared" si="45"/>
        <v>#DIV/0!</v>
      </c>
      <c r="BP94" s="117" t="e">
        <f t="shared" si="45"/>
        <v>#DIV/0!</v>
      </c>
      <c r="BQ94" s="117" t="e">
        <f t="shared" si="45"/>
        <v>#DIV/0!</v>
      </c>
      <c r="BR94" s="117" t="e">
        <f t="shared" si="45"/>
        <v>#DIV/0!</v>
      </c>
      <c r="BS94" s="2153"/>
      <c r="BT94" s="2153"/>
      <c r="BU94" s="2153"/>
      <c r="BV94" s="2153"/>
      <c r="BW94" s="2153"/>
      <c r="BX94" s="2153"/>
      <c r="BY94" s="2153"/>
      <c r="BZ94" s="2153"/>
      <c r="CA94" s="2150"/>
      <c r="CB94" s="8"/>
      <c r="CC94" s="2184"/>
      <c r="CD94" s="2153"/>
      <c r="CE94" s="2153"/>
      <c r="CF94" s="2150"/>
      <c r="CG94" s="2288"/>
      <c r="CH94" s="8"/>
      <c r="CI94" s="8"/>
      <c r="CJ94" s="8"/>
      <c r="CK94" s="8"/>
      <c r="CL94" s="8"/>
      <c r="CM94" s="8"/>
      <c r="CN94" s="8"/>
      <c r="CO94" s="8"/>
      <c r="CP94" s="8"/>
      <c r="CQ94" s="8"/>
      <c r="CR94" s="8"/>
      <c r="CS94" s="8"/>
      <c r="CT94" s="8"/>
    </row>
    <row r="95" spans="1:98" ht="14.25" customHeight="1">
      <c r="A95" s="2184"/>
      <c r="B95" s="2261"/>
      <c r="C95" s="2254"/>
      <c r="D95" s="2261"/>
      <c r="E95" s="2254"/>
      <c r="F95" s="99"/>
      <c r="G95" s="99"/>
      <c r="H95" s="2150"/>
      <c r="I95" s="97"/>
      <c r="J95" s="98"/>
      <c r="K95" s="98"/>
      <c r="L95" s="98"/>
      <c r="M95" s="2150"/>
      <c r="N95" s="2184"/>
      <c r="O95" s="99"/>
      <c r="P95" s="100"/>
      <c r="Q95" s="2184"/>
      <c r="R95" s="2153"/>
      <c r="S95" s="2153"/>
      <c r="T95" s="2150"/>
      <c r="U95" s="138"/>
      <c r="V95" s="101">
        <v>3</v>
      </c>
      <c r="W95" s="204"/>
      <c r="X95" s="205"/>
      <c r="Y95" s="205"/>
      <c r="Z95" s="103"/>
      <c r="AA95" s="104"/>
      <c r="AB95" s="105"/>
      <c r="AC95" s="105"/>
      <c r="AD95" s="106"/>
      <c r="AE95" s="138"/>
      <c r="AF95" s="113"/>
      <c r="AG95" s="99"/>
      <c r="AH95" s="99"/>
      <c r="AI95" s="99"/>
      <c r="AJ95" s="114"/>
      <c r="AK95" s="110"/>
      <c r="AL95" s="111"/>
      <c r="AM95" s="111"/>
      <c r="AN95" s="112"/>
      <c r="AO95" s="8"/>
      <c r="AP95" s="113"/>
      <c r="AQ95" s="114"/>
      <c r="AR95" s="89"/>
      <c r="AS95" s="115" t="e">
        <f t="shared" si="0"/>
        <v>#DIV/0!</v>
      </c>
      <c r="AT95" s="116" t="e">
        <f t="shared" si="1"/>
        <v>#DIV/0!</v>
      </c>
      <c r="AU95" s="116" t="e">
        <f t="shared" si="2"/>
        <v>#DIV/0!</v>
      </c>
      <c r="AV95" s="116" t="e">
        <f t="shared" si="3"/>
        <v>#DIV/0!</v>
      </c>
      <c r="AW95" s="148" t="e">
        <f t="shared" si="4"/>
        <v>#DIV/0!</v>
      </c>
      <c r="AX95" s="148" t="e">
        <f t="shared" si="5"/>
        <v>#DIV/0!</v>
      </c>
      <c r="AY95" s="148" t="e">
        <f t="shared" si="6"/>
        <v>#DIV/0!</v>
      </c>
      <c r="AZ95" s="148" t="e">
        <f t="shared" si="7"/>
        <v>#DIV/0!</v>
      </c>
      <c r="BA95" s="117" t="e">
        <f t="shared" si="18"/>
        <v>#DIV/0!</v>
      </c>
      <c r="BB95" s="117" t="e">
        <f t="shared" si="19"/>
        <v>#DIV/0!</v>
      </c>
      <c r="BC95" s="117" t="e">
        <f t="shared" si="20"/>
        <v>#DIV/0!</v>
      </c>
      <c r="BD95" s="117" t="e">
        <f t="shared" si="21"/>
        <v>#DIV/0!</v>
      </c>
      <c r="BE95" s="118">
        <v>0.2</v>
      </c>
      <c r="BF95" s="118">
        <v>0.8</v>
      </c>
      <c r="BG95" s="117" t="e">
        <f t="shared" si="8"/>
        <v>#DIV/0!</v>
      </c>
      <c r="BH95" s="117" t="e">
        <f t="shared" si="9"/>
        <v>#DIV/0!</v>
      </c>
      <c r="BI95" s="117" t="e">
        <f t="shared" si="10"/>
        <v>#DIV/0!</v>
      </c>
      <c r="BJ95" s="117" t="e">
        <f t="shared" si="44"/>
        <v>#DIV/0!</v>
      </c>
      <c r="BK95" s="117" t="e">
        <f t="shared" si="44"/>
        <v>#DIV/0!</v>
      </c>
      <c r="BL95" s="117" t="e">
        <f t="shared" si="12"/>
        <v>#DIV/0!</v>
      </c>
      <c r="BM95" s="117" t="e">
        <f t="shared" si="13"/>
        <v>#DIV/0!</v>
      </c>
      <c r="BN95" s="117" t="e">
        <f t="shared" si="14"/>
        <v>#DIV/0!</v>
      </c>
      <c r="BO95" s="117" t="e">
        <f t="shared" si="45"/>
        <v>#DIV/0!</v>
      </c>
      <c r="BP95" s="117" t="e">
        <f t="shared" si="45"/>
        <v>#DIV/0!</v>
      </c>
      <c r="BQ95" s="117" t="e">
        <f t="shared" si="45"/>
        <v>#DIV/0!</v>
      </c>
      <c r="BR95" s="117" t="e">
        <f t="shared" si="45"/>
        <v>#DIV/0!</v>
      </c>
      <c r="BS95" s="2153"/>
      <c r="BT95" s="2153"/>
      <c r="BU95" s="2153"/>
      <c r="BV95" s="2153"/>
      <c r="BW95" s="2153"/>
      <c r="BX95" s="2153"/>
      <c r="BY95" s="2153"/>
      <c r="BZ95" s="2153"/>
      <c r="CA95" s="2150"/>
      <c r="CB95" s="8"/>
      <c r="CC95" s="2184"/>
      <c r="CD95" s="2153"/>
      <c r="CE95" s="2153"/>
      <c r="CF95" s="2150"/>
      <c r="CG95" s="2288"/>
      <c r="CH95" s="8"/>
      <c r="CI95" s="8"/>
      <c r="CJ95" s="8"/>
      <c r="CK95" s="8"/>
      <c r="CL95" s="8"/>
      <c r="CM95" s="8"/>
      <c r="CN95" s="8"/>
      <c r="CO95" s="8"/>
      <c r="CP95" s="8"/>
      <c r="CQ95" s="8"/>
      <c r="CR95" s="8"/>
      <c r="CS95" s="8"/>
      <c r="CT95" s="8"/>
    </row>
    <row r="96" spans="1:98" ht="14.25" customHeight="1">
      <c r="A96" s="2184"/>
      <c r="B96" s="2261"/>
      <c r="C96" s="2254"/>
      <c r="D96" s="2261"/>
      <c r="E96" s="2254"/>
      <c r="F96" s="99"/>
      <c r="G96" s="99"/>
      <c r="H96" s="2150"/>
      <c r="I96" s="97"/>
      <c r="J96" s="98"/>
      <c r="K96" s="98"/>
      <c r="L96" s="98"/>
      <c r="M96" s="2150"/>
      <c r="N96" s="2184"/>
      <c r="O96" s="99"/>
      <c r="P96" s="100"/>
      <c r="Q96" s="2184"/>
      <c r="R96" s="2153"/>
      <c r="S96" s="2153"/>
      <c r="T96" s="2150"/>
      <c r="U96" s="138"/>
      <c r="V96" s="101">
        <v>4</v>
      </c>
      <c r="W96" s="204"/>
      <c r="X96" s="205"/>
      <c r="Y96" s="205"/>
      <c r="Z96" s="103"/>
      <c r="AA96" s="104"/>
      <c r="AB96" s="105"/>
      <c r="AC96" s="105"/>
      <c r="AD96" s="106"/>
      <c r="AE96" s="138"/>
      <c r="AF96" s="113"/>
      <c r="AG96" s="99"/>
      <c r="AH96" s="99"/>
      <c r="AI96" s="99"/>
      <c r="AJ96" s="114"/>
      <c r="AK96" s="110"/>
      <c r="AL96" s="111"/>
      <c r="AM96" s="111"/>
      <c r="AN96" s="112"/>
      <c r="AO96" s="8"/>
      <c r="AP96" s="113"/>
      <c r="AQ96" s="114"/>
      <c r="AR96" s="89"/>
      <c r="AS96" s="115" t="e">
        <f t="shared" si="0"/>
        <v>#DIV/0!</v>
      </c>
      <c r="AT96" s="116" t="e">
        <f t="shared" si="1"/>
        <v>#DIV/0!</v>
      </c>
      <c r="AU96" s="116" t="e">
        <f t="shared" si="2"/>
        <v>#DIV/0!</v>
      </c>
      <c r="AV96" s="116" t="e">
        <f t="shared" si="3"/>
        <v>#DIV/0!</v>
      </c>
      <c r="AW96" s="148" t="e">
        <f t="shared" si="4"/>
        <v>#DIV/0!</v>
      </c>
      <c r="AX96" s="148" t="e">
        <f t="shared" si="5"/>
        <v>#DIV/0!</v>
      </c>
      <c r="AY96" s="148" t="e">
        <f t="shared" si="6"/>
        <v>#DIV/0!</v>
      </c>
      <c r="AZ96" s="148" t="e">
        <f t="shared" si="7"/>
        <v>#DIV/0!</v>
      </c>
      <c r="BA96" s="117" t="e">
        <f t="shared" si="18"/>
        <v>#DIV/0!</v>
      </c>
      <c r="BB96" s="117" t="e">
        <f t="shared" si="19"/>
        <v>#DIV/0!</v>
      </c>
      <c r="BC96" s="117" t="e">
        <f t="shared" si="20"/>
        <v>#DIV/0!</v>
      </c>
      <c r="BD96" s="117" t="e">
        <f t="shared" si="21"/>
        <v>#DIV/0!</v>
      </c>
      <c r="BE96" s="118">
        <v>0.2</v>
      </c>
      <c r="BF96" s="118">
        <v>0.8</v>
      </c>
      <c r="BG96" s="117" t="e">
        <f t="shared" si="8"/>
        <v>#DIV/0!</v>
      </c>
      <c r="BH96" s="117" t="e">
        <f t="shared" si="9"/>
        <v>#DIV/0!</v>
      </c>
      <c r="BI96" s="117" t="e">
        <f t="shared" si="10"/>
        <v>#DIV/0!</v>
      </c>
      <c r="BJ96" s="117" t="e">
        <f t="shared" si="44"/>
        <v>#DIV/0!</v>
      </c>
      <c r="BK96" s="117" t="e">
        <f t="shared" si="44"/>
        <v>#DIV/0!</v>
      </c>
      <c r="BL96" s="117" t="e">
        <f t="shared" si="12"/>
        <v>#DIV/0!</v>
      </c>
      <c r="BM96" s="117" t="e">
        <f t="shared" si="13"/>
        <v>#DIV/0!</v>
      </c>
      <c r="BN96" s="117" t="e">
        <f t="shared" si="14"/>
        <v>#DIV/0!</v>
      </c>
      <c r="BO96" s="117" t="e">
        <f t="shared" si="45"/>
        <v>#DIV/0!</v>
      </c>
      <c r="BP96" s="117" t="e">
        <f t="shared" si="45"/>
        <v>#DIV/0!</v>
      </c>
      <c r="BQ96" s="117" t="e">
        <f t="shared" si="45"/>
        <v>#DIV/0!</v>
      </c>
      <c r="BR96" s="117" t="e">
        <f t="shared" si="45"/>
        <v>#DIV/0!</v>
      </c>
      <c r="BS96" s="2153"/>
      <c r="BT96" s="2153"/>
      <c r="BU96" s="2153"/>
      <c r="BV96" s="2153"/>
      <c r="BW96" s="2153"/>
      <c r="BX96" s="2153"/>
      <c r="BY96" s="2153"/>
      <c r="BZ96" s="2153"/>
      <c r="CA96" s="2150"/>
      <c r="CB96" s="8"/>
      <c r="CC96" s="2184"/>
      <c r="CD96" s="2153"/>
      <c r="CE96" s="2153"/>
      <c r="CF96" s="2150"/>
      <c r="CG96" s="2288"/>
      <c r="CH96" s="8"/>
      <c r="CI96" s="8"/>
      <c r="CJ96" s="8"/>
      <c r="CK96" s="8"/>
      <c r="CL96" s="8"/>
      <c r="CM96" s="8"/>
      <c r="CN96" s="8"/>
      <c r="CO96" s="8"/>
      <c r="CP96" s="8"/>
      <c r="CQ96" s="8"/>
      <c r="CR96" s="8"/>
      <c r="CS96" s="8"/>
      <c r="CT96" s="8"/>
    </row>
    <row r="97" spans="1:98" ht="14.25" customHeight="1">
      <c r="A97" s="2184"/>
      <c r="B97" s="2261"/>
      <c r="C97" s="2254"/>
      <c r="D97" s="2261"/>
      <c r="E97" s="2254"/>
      <c r="F97" s="99"/>
      <c r="G97" s="99"/>
      <c r="H97" s="2150"/>
      <c r="I97" s="97"/>
      <c r="J97" s="98"/>
      <c r="K97" s="98"/>
      <c r="L97" s="98"/>
      <c r="M97" s="2150"/>
      <c r="N97" s="2184"/>
      <c r="O97" s="99"/>
      <c r="P97" s="100"/>
      <c r="Q97" s="2184"/>
      <c r="R97" s="2153"/>
      <c r="S97" s="2153"/>
      <c r="T97" s="2150"/>
      <c r="U97" s="138"/>
      <c r="V97" s="101">
        <v>5</v>
      </c>
      <c r="W97" s="204"/>
      <c r="X97" s="205"/>
      <c r="Y97" s="205"/>
      <c r="Z97" s="103"/>
      <c r="AA97" s="104"/>
      <c r="AB97" s="105"/>
      <c r="AC97" s="105"/>
      <c r="AD97" s="106"/>
      <c r="AE97" s="138"/>
      <c r="AF97" s="207"/>
      <c r="AG97" s="208"/>
      <c r="AH97" s="208"/>
      <c r="AI97" s="208"/>
      <c r="AJ97" s="209"/>
      <c r="AK97" s="110"/>
      <c r="AL97" s="111"/>
      <c r="AM97" s="111"/>
      <c r="AN97" s="112"/>
      <c r="AO97" s="8"/>
      <c r="AP97" s="113"/>
      <c r="AQ97" s="114"/>
      <c r="AR97" s="89"/>
      <c r="AS97" s="115" t="e">
        <f t="shared" si="0"/>
        <v>#DIV/0!</v>
      </c>
      <c r="AT97" s="116" t="e">
        <f t="shared" si="1"/>
        <v>#DIV/0!</v>
      </c>
      <c r="AU97" s="116" t="e">
        <f t="shared" si="2"/>
        <v>#DIV/0!</v>
      </c>
      <c r="AV97" s="116" t="e">
        <f t="shared" si="3"/>
        <v>#DIV/0!</v>
      </c>
      <c r="AW97" s="148" t="e">
        <f t="shared" si="4"/>
        <v>#DIV/0!</v>
      </c>
      <c r="AX97" s="148" t="e">
        <f t="shared" si="5"/>
        <v>#DIV/0!</v>
      </c>
      <c r="AY97" s="148" t="e">
        <f t="shared" si="6"/>
        <v>#DIV/0!</v>
      </c>
      <c r="AZ97" s="148" t="e">
        <f t="shared" si="7"/>
        <v>#DIV/0!</v>
      </c>
      <c r="BA97" s="117" t="e">
        <f t="shared" si="18"/>
        <v>#DIV/0!</v>
      </c>
      <c r="BB97" s="117" t="e">
        <f t="shared" si="19"/>
        <v>#DIV/0!</v>
      </c>
      <c r="BC97" s="117" t="e">
        <f t="shared" si="20"/>
        <v>#DIV/0!</v>
      </c>
      <c r="BD97" s="117" t="e">
        <f t="shared" si="21"/>
        <v>#DIV/0!</v>
      </c>
      <c r="BE97" s="118">
        <v>0.2</v>
      </c>
      <c r="BF97" s="118">
        <v>0.8</v>
      </c>
      <c r="BG97" s="117" t="e">
        <f t="shared" si="8"/>
        <v>#DIV/0!</v>
      </c>
      <c r="BH97" s="117" t="e">
        <f t="shared" si="9"/>
        <v>#DIV/0!</v>
      </c>
      <c r="BI97" s="117" t="e">
        <f t="shared" si="10"/>
        <v>#DIV/0!</v>
      </c>
      <c r="BJ97" s="117" t="e">
        <f t="shared" si="44"/>
        <v>#DIV/0!</v>
      </c>
      <c r="BK97" s="117" t="e">
        <f t="shared" si="44"/>
        <v>#DIV/0!</v>
      </c>
      <c r="BL97" s="117" t="e">
        <f t="shared" si="12"/>
        <v>#DIV/0!</v>
      </c>
      <c r="BM97" s="117" t="e">
        <f t="shared" si="13"/>
        <v>#DIV/0!</v>
      </c>
      <c r="BN97" s="117" t="e">
        <f t="shared" si="14"/>
        <v>#DIV/0!</v>
      </c>
      <c r="BO97" s="117" t="e">
        <f t="shared" si="45"/>
        <v>#DIV/0!</v>
      </c>
      <c r="BP97" s="117" t="e">
        <f t="shared" si="45"/>
        <v>#DIV/0!</v>
      </c>
      <c r="BQ97" s="117" t="e">
        <f t="shared" si="45"/>
        <v>#DIV/0!</v>
      </c>
      <c r="BR97" s="117" t="e">
        <f t="shared" si="45"/>
        <v>#DIV/0!</v>
      </c>
      <c r="BS97" s="2153"/>
      <c r="BT97" s="2153"/>
      <c r="BU97" s="2153"/>
      <c r="BV97" s="2153"/>
      <c r="BW97" s="2153"/>
      <c r="BX97" s="2153"/>
      <c r="BY97" s="2153"/>
      <c r="BZ97" s="2153"/>
      <c r="CA97" s="2150"/>
      <c r="CB97" s="8"/>
      <c r="CC97" s="2184"/>
      <c r="CD97" s="2153"/>
      <c r="CE97" s="2153"/>
      <c r="CF97" s="2150"/>
      <c r="CG97" s="2288"/>
      <c r="CH97" s="8"/>
      <c r="CI97" s="8"/>
      <c r="CJ97" s="8"/>
      <c r="CK97" s="8"/>
      <c r="CL97" s="8"/>
      <c r="CM97" s="8"/>
      <c r="CN97" s="8"/>
      <c r="CO97" s="8"/>
      <c r="CP97" s="8"/>
      <c r="CQ97" s="8"/>
      <c r="CR97" s="8"/>
      <c r="CS97" s="8"/>
      <c r="CT97" s="8"/>
    </row>
    <row r="98" spans="1:98" ht="14.25" customHeight="1">
      <c r="A98" s="2184"/>
      <c r="B98" s="2261"/>
      <c r="C98" s="2254"/>
      <c r="D98" s="2261"/>
      <c r="E98" s="2254"/>
      <c r="F98" s="99"/>
      <c r="G98" s="99"/>
      <c r="H98" s="2150"/>
      <c r="I98" s="97"/>
      <c r="J98" s="98"/>
      <c r="K98" s="98"/>
      <c r="L98" s="98"/>
      <c r="M98" s="2150"/>
      <c r="N98" s="2184"/>
      <c r="O98" s="99"/>
      <c r="P98" s="100"/>
      <c r="Q98" s="2184"/>
      <c r="R98" s="2153"/>
      <c r="S98" s="2153"/>
      <c r="T98" s="2150"/>
      <c r="U98" s="138"/>
      <c r="V98" s="101">
        <v>6</v>
      </c>
      <c r="W98" s="204"/>
      <c r="X98" s="205"/>
      <c r="Y98" s="205"/>
      <c r="Z98" s="103"/>
      <c r="AA98" s="104"/>
      <c r="AB98" s="105"/>
      <c r="AC98" s="105"/>
      <c r="AD98" s="106"/>
      <c r="AE98" s="138"/>
      <c r="AF98" s="113"/>
      <c r="AG98" s="99"/>
      <c r="AH98" s="99"/>
      <c r="AI98" s="99"/>
      <c r="AJ98" s="114"/>
      <c r="AK98" s="110"/>
      <c r="AL98" s="111"/>
      <c r="AM98" s="111"/>
      <c r="AN98" s="112"/>
      <c r="AO98" s="8"/>
      <c r="AP98" s="113"/>
      <c r="AQ98" s="114"/>
      <c r="AR98" s="89"/>
      <c r="AS98" s="115" t="e">
        <f t="shared" si="0"/>
        <v>#DIV/0!</v>
      </c>
      <c r="AT98" s="116" t="e">
        <f t="shared" si="1"/>
        <v>#DIV/0!</v>
      </c>
      <c r="AU98" s="116" t="e">
        <f t="shared" si="2"/>
        <v>#DIV/0!</v>
      </c>
      <c r="AV98" s="116" t="e">
        <f t="shared" si="3"/>
        <v>#DIV/0!</v>
      </c>
      <c r="AW98" s="148" t="e">
        <f t="shared" si="4"/>
        <v>#DIV/0!</v>
      </c>
      <c r="AX98" s="148" t="e">
        <f t="shared" si="5"/>
        <v>#DIV/0!</v>
      </c>
      <c r="AY98" s="148" t="e">
        <f t="shared" si="6"/>
        <v>#DIV/0!</v>
      </c>
      <c r="AZ98" s="148" t="e">
        <f t="shared" si="7"/>
        <v>#DIV/0!</v>
      </c>
      <c r="BA98" s="117" t="e">
        <f t="shared" si="18"/>
        <v>#DIV/0!</v>
      </c>
      <c r="BB98" s="117" t="e">
        <f t="shared" si="19"/>
        <v>#DIV/0!</v>
      </c>
      <c r="BC98" s="117" t="e">
        <f t="shared" si="20"/>
        <v>#DIV/0!</v>
      </c>
      <c r="BD98" s="117" t="e">
        <f t="shared" si="21"/>
        <v>#DIV/0!</v>
      </c>
      <c r="BE98" s="118">
        <v>0.2</v>
      </c>
      <c r="BF98" s="118">
        <v>0.8</v>
      </c>
      <c r="BG98" s="117" t="e">
        <f t="shared" si="8"/>
        <v>#DIV/0!</v>
      </c>
      <c r="BH98" s="117" t="e">
        <f t="shared" si="9"/>
        <v>#DIV/0!</v>
      </c>
      <c r="BI98" s="117" t="e">
        <f t="shared" si="10"/>
        <v>#DIV/0!</v>
      </c>
      <c r="BJ98" s="117" t="e">
        <f t="shared" si="44"/>
        <v>#DIV/0!</v>
      </c>
      <c r="BK98" s="117" t="e">
        <f t="shared" si="44"/>
        <v>#DIV/0!</v>
      </c>
      <c r="BL98" s="117" t="e">
        <f t="shared" si="12"/>
        <v>#DIV/0!</v>
      </c>
      <c r="BM98" s="117" t="e">
        <f t="shared" si="13"/>
        <v>#DIV/0!</v>
      </c>
      <c r="BN98" s="117" t="e">
        <f t="shared" si="14"/>
        <v>#DIV/0!</v>
      </c>
      <c r="BO98" s="117" t="e">
        <f t="shared" si="45"/>
        <v>#DIV/0!</v>
      </c>
      <c r="BP98" s="117" t="e">
        <f t="shared" si="45"/>
        <v>#DIV/0!</v>
      </c>
      <c r="BQ98" s="117" t="e">
        <f t="shared" si="45"/>
        <v>#DIV/0!</v>
      </c>
      <c r="BR98" s="117" t="e">
        <f t="shared" si="45"/>
        <v>#DIV/0!</v>
      </c>
      <c r="BS98" s="2153"/>
      <c r="BT98" s="2153"/>
      <c r="BU98" s="2153"/>
      <c r="BV98" s="2153"/>
      <c r="BW98" s="2153"/>
      <c r="BX98" s="2153"/>
      <c r="BY98" s="2153"/>
      <c r="BZ98" s="2153"/>
      <c r="CA98" s="2150"/>
      <c r="CB98" s="8"/>
      <c r="CC98" s="2184"/>
      <c r="CD98" s="2153"/>
      <c r="CE98" s="2153"/>
      <c r="CF98" s="2150"/>
      <c r="CG98" s="2288"/>
      <c r="CH98" s="8"/>
      <c r="CI98" s="8"/>
      <c r="CJ98" s="8"/>
      <c r="CK98" s="8"/>
      <c r="CL98" s="8"/>
      <c r="CM98" s="8"/>
      <c r="CN98" s="8"/>
      <c r="CO98" s="8"/>
      <c r="CP98" s="8"/>
      <c r="CQ98" s="8"/>
      <c r="CR98" s="8"/>
      <c r="CS98" s="8"/>
      <c r="CT98" s="8"/>
    </row>
    <row r="99" spans="1:98" ht="14.25" customHeight="1">
      <c r="A99" s="2184"/>
      <c r="B99" s="2261"/>
      <c r="C99" s="2254"/>
      <c r="D99" s="2261"/>
      <c r="E99" s="2254"/>
      <c r="F99" s="99"/>
      <c r="G99" s="99"/>
      <c r="H99" s="2150"/>
      <c r="I99" s="97"/>
      <c r="J99" s="98"/>
      <c r="K99" s="98"/>
      <c r="L99" s="98"/>
      <c r="M99" s="2150"/>
      <c r="N99" s="2184"/>
      <c r="O99" s="99"/>
      <c r="P99" s="100"/>
      <c r="Q99" s="2184"/>
      <c r="R99" s="2153"/>
      <c r="S99" s="2153"/>
      <c r="T99" s="2150"/>
      <c r="U99" s="138"/>
      <c r="V99" s="101">
        <v>7</v>
      </c>
      <c r="W99" s="204"/>
      <c r="X99" s="205"/>
      <c r="Y99" s="205"/>
      <c r="Z99" s="103"/>
      <c r="AA99" s="104"/>
      <c r="AB99" s="105"/>
      <c r="AC99" s="105"/>
      <c r="AD99" s="106"/>
      <c r="AE99" s="138"/>
      <c r="AF99" s="113"/>
      <c r="AG99" s="99"/>
      <c r="AH99" s="99"/>
      <c r="AI99" s="99"/>
      <c r="AJ99" s="114"/>
      <c r="AK99" s="110"/>
      <c r="AL99" s="111"/>
      <c r="AM99" s="111"/>
      <c r="AN99" s="112"/>
      <c r="AO99" s="8"/>
      <c r="AP99" s="113"/>
      <c r="AQ99" s="114"/>
      <c r="AR99" s="89"/>
      <c r="AS99" s="115" t="e">
        <f t="shared" si="0"/>
        <v>#DIV/0!</v>
      </c>
      <c r="AT99" s="116" t="e">
        <f t="shared" si="1"/>
        <v>#DIV/0!</v>
      </c>
      <c r="AU99" s="116" t="e">
        <f t="shared" si="2"/>
        <v>#DIV/0!</v>
      </c>
      <c r="AV99" s="116" t="e">
        <f t="shared" si="3"/>
        <v>#DIV/0!</v>
      </c>
      <c r="AW99" s="148" t="e">
        <f t="shared" si="4"/>
        <v>#DIV/0!</v>
      </c>
      <c r="AX99" s="148" t="e">
        <f t="shared" si="5"/>
        <v>#DIV/0!</v>
      </c>
      <c r="AY99" s="148" t="e">
        <f t="shared" si="6"/>
        <v>#DIV/0!</v>
      </c>
      <c r="AZ99" s="148" t="e">
        <f t="shared" si="7"/>
        <v>#DIV/0!</v>
      </c>
      <c r="BA99" s="117" t="e">
        <f t="shared" si="18"/>
        <v>#DIV/0!</v>
      </c>
      <c r="BB99" s="117" t="e">
        <f t="shared" si="19"/>
        <v>#DIV/0!</v>
      </c>
      <c r="BC99" s="117" t="e">
        <f t="shared" si="20"/>
        <v>#DIV/0!</v>
      </c>
      <c r="BD99" s="117" t="e">
        <f t="shared" si="21"/>
        <v>#DIV/0!</v>
      </c>
      <c r="BE99" s="118">
        <v>0.2</v>
      </c>
      <c r="BF99" s="118">
        <v>0.8</v>
      </c>
      <c r="BG99" s="117" t="e">
        <f t="shared" si="8"/>
        <v>#DIV/0!</v>
      </c>
      <c r="BH99" s="117" t="e">
        <f t="shared" si="9"/>
        <v>#DIV/0!</v>
      </c>
      <c r="BI99" s="117" t="e">
        <f t="shared" si="10"/>
        <v>#DIV/0!</v>
      </c>
      <c r="BJ99" s="117" t="e">
        <f t="shared" si="44"/>
        <v>#DIV/0!</v>
      </c>
      <c r="BK99" s="117" t="e">
        <f t="shared" si="44"/>
        <v>#DIV/0!</v>
      </c>
      <c r="BL99" s="117" t="e">
        <f t="shared" si="12"/>
        <v>#DIV/0!</v>
      </c>
      <c r="BM99" s="117" t="e">
        <f t="shared" si="13"/>
        <v>#DIV/0!</v>
      </c>
      <c r="BN99" s="117" t="e">
        <f t="shared" si="14"/>
        <v>#DIV/0!</v>
      </c>
      <c r="BO99" s="117" t="e">
        <f t="shared" si="45"/>
        <v>#DIV/0!</v>
      </c>
      <c r="BP99" s="117" t="e">
        <f t="shared" si="45"/>
        <v>#DIV/0!</v>
      </c>
      <c r="BQ99" s="117" t="e">
        <f t="shared" si="45"/>
        <v>#DIV/0!</v>
      </c>
      <c r="BR99" s="117" t="e">
        <f t="shared" si="45"/>
        <v>#DIV/0!</v>
      </c>
      <c r="BS99" s="2153"/>
      <c r="BT99" s="2153"/>
      <c r="BU99" s="2153"/>
      <c r="BV99" s="2153"/>
      <c r="BW99" s="2153"/>
      <c r="BX99" s="2153"/>
      <c r="BY99" s="2153"/>
      <c r="BZ99" s="2153"/>
      <c r="CA99" s="2150"/>
      <c r="CB99" s="8"/>
      <c r="CC99" s="2184"/>
      <c r="CD99" s="2153"/>
      <c r="CE99" s="2153"/>
      <c r="CF99" s="2150"/>
      <c r="CG99" s="2288"/>
      <c r="CH99" s="8"/>
      <c r="CI99" s="8"/>
      <c r="CJ99" s="8"/>
      <c r="CK99" s="8"/>
      <c r="CL99" s="8"/>
      <c r="CM99" s="8"/>
      <c r="CN99" s="8"/>
      <c r="CO99" s="8"/>
      <c r="CP99" s="8"/>
      <c r="CQ99" s="8"/>
      <c r="CR99" s="8"/>
      <c r="CS99" s="8"/>
      <c r="CT99" s="8"/>
    </row>
    <row r="100" spans="1:98" ht="14.25" customHeight="1">
      <c r="A100" s="2184"/>
      <c r="B100" s="2261"/>
      <c r="C100" s="2254"/>
      <c r="D100" s="2261"/>
      <c r="E100" s="2254"/>
      <c r="F100" s="99"/>
      <c r="G100" s="99"/>
      <c r="H100" s="2150"/>
      <c r="I100" s="97"/>
      <c r="J100" s="98"/>
      <c r="K100" s="98"/>
      <c r="L100" s="98"/>
      <c r="M100" s="2150"/>
      <c r="N100" s="2184"/>
      <c r="O100" s="99"/>
      <c r="P100" s="100"/>
      <c r="Q100" s="2184"/>
      <c r="R100" s="2153"/>
      <c r="S100" s="2153"/>
      <c r="T100" s="2150"/>
      <c r="U100" s="138"/>
      <c r="V100" s="101">
        <v>8</v>
      </c>
      <c r="W100" s="120"/>
      <c r="X100" s="205"/>
      <c r="Y100" s="205"/>
      <c r="Z100" s="103"/>
      <c r="AA100" s="104"/>
      <c r="AB100" s="105"/>
      <c r="AC100" s="105"/>
      <c r="AD100" s="106"/>
      <c r="AE100" s="138"/>
      <c r="AF100" s="107"/>
      <c r="AG100" s="108"/>
      <c r="AH100" s="108"/>
      <c r="AI100" s="108"/>
      <c r="AJ100" s="109"/>
      <c r="AK100" s="110"/>
      <c r="AL100" s="111"/>
      <c r="AM100" s="111"/>
      <c r="AN100" s="112"/>
      <c r="AO100" s="8"/>
      <c r="AP100" s="113"/>
      <c r="AQ100" s="114"/>
      <c r="AR100" s="89"/>
      <c r="AS100" s="115" t="e">
        <f t="shared" si="0"/>
        <v>#DIV/0!</v>
      </c>
      <c r="AT100" s="116" t="e">
        <f t="shared" si="1"/>
        <v>#DIV/0!</v>
      </c>
      <c r="AU100" s="116" t="e">
        <f t="shared" si="2"/>
        <v>#DIV/0!</v>
      </c>
      <c r="AV100" s="116" t="e">
        <f t="shared" si="3"/>
        <v>#DIV/0!</v>
      </c>
      <c r="AW100" s="148" t="e">
        <f t="shared" si="4"/>
        <v>#DIV/0!</v>
      </c>
      <c r="AX100" s="148" t="e">
        <f t="shared" si="5"/>
        <v>#DIV/0!</v>
      </c>
      <c r="AY100" s="148" t="e">
        <f t="shared" si="6"/>
        <v>#DIV/0!</v>
      </c>
      <c r="AZ100" s="148" t="e">
        <f t="shared" si="7"/>
        <v>#DIV/0!</v>
      </c>
      <c r="BA100" s="117" t="e">
        <f t="shared" si="18"/>
        <v>#DIV/0!</v>
      </c>
      <c r="BB100" s="117" t="e">
        <f t="shared" si="19"/>
        <v>#DIV/0!</v>
      </c>
      <c r="BC100" s="117" t="e">
        <f t="shared" si="20"/>
        <v>#DIV/0!</v>
      </c>
      <c r="BD100" s="117" t="e">
        <f t="shared" si="21"/>
        <v>#DIV/0!</v>
      </c>
      <c r="BE100" s="118">
        <v>0.2</v>
      </c>
      <c r="BF100" s="118">
        <v>0.8</v>
      </c>
      <c r="BG100" s="117" t="e">
        <f t="shared" si="8"/>
        <v>#DIV/0!</v>
      </c>
      <c r="BH100" s="117" t="e">
        <f t="shared" si="9"/>
        <v>#DIV/0!</v>
      </c>
      <c r="BI100" s="117" t="e">
        <f t="shared" si="10"/>
        <v>#DIV/0!</v>
      </c>
      <c r="BJ100" s="117" t="e">
        <f t="shared" si="44"/>
        <v>#DIV/0!</v>
      </c>
      <c r="BK100" s="117" t="e">
        <f t="shared" si="44"/>
        <v>#DIV/0!</v>
      </c>
      <c r="BL100" s="117" t="e">
        <f t="shared" si="12"/>
        <v>#DIV/0!</v>
      </c>
      <c r="BM100" s="117" t="e">
        <f t="shared" si="13"/>
        <v>#DIV/0!</v>
      </c>
      <c r="BN100" s="117" t="e">
        <f t="shared" si="14"/>
        <v>#DIV/0!</v>
      </c>
      <c r="BO100" s="117" t="e">
        <f t="shared" si="45"/>
        <v>#DIV/0!</v>
      </c>
      <c r="BP100" s="117" t="e">
        <f t="shared" si="45"/>
        <v>#DIV/0!</v>
      </c>
      <c r="BQ100" s="117" t="e">
        <f t="shared" si="45"/>
        <v>#DIV/0!</v>
      </c>
      <c r="BR100" s="117" t="e">
        <f t="shared" si="45"/>
        <v>#DIV/0!</v>
      </c>
      <c r="BS100" s="2153"/>
      <c r="BT100" s="2153"/>
      <c r="BU100" s="2153"/>
      <c r="BV100" s="2153"/>
      <c r="BW100" s="2153"/>
      <c r="BX100" s="2153"/>
      <c r="BY100" s="2153"/>
      <c r="BZ100" s="2153"/>
      <c r="CA100" s="2150"/>
      <c r="CB100" s="8"/>
      <c r="CC100" s="2184"/>
      <c r="CD100" s="2153"/>
      <c r="CE100" s="2153"/>
      <c r="CF100" s="2150"/>
      <c r="CG100" s="2288"/>
      <c r="CH100" s="8"/>
      <c r="CI100" s="8"/>
      <c r="CJ100" s="8"/>
      <c r="CK100" s="8"/>
      <c r="CL100" s="8"/>
      <c r="CM100" s="8"/>
      <c r="CN100" s="8"/>
      <c r="CO100" s="8"/>
      <c r="CP100" s="8"/>
      <c r="CQ100" s="8"/>
      <c r="CR100" s="8"/>
      <c r="CS100" s="8"/>
      <c r="CT100" s="8"/>
    </row>
    <row r="101" spans="1:98" ht="14.25" customHeight="1">
      <c r="A101" s="2184"/>
      <c r="B101" s="2261"/>
      <c r="C101" s="2254"/>
      <c r="D101" s="2261"/>
      <c r="E101" s="2254"/>
      <c r="F101" s="99"/>
      <c r="G101" s="99"/>
      <c r="H101" s="2150"/>
      <c r="I101" s="97"/>
      <c r="J101" s="98"/>
      <c r="K101" s="98"/>
      <c r="L101" s="98"/>
      <c r="M101" s="2150"/>
      <c r="N101" s="2184"/>
      <c r="O101" s="99"/>
      <c r="P101" s="100"/>
      <c r="Q101" s="2184"/>
      <c r="R101" s="2153"/>
      <c r="S101" s="2153"/>
      <c r="T101" s="2150"/>
      <c r="U101" s="138"/>
      <c r="V101" s="101">
        <v>9</v>
      </c>
      <c r="W101" s="120"/>
      <c r="X101" s="205"/>
      <c r="Y101" s="205"/>
      <c r="Z101" s="103"/>
      <c r="AA101" s="104"/>
      <c r="AB101" s="105"/>
      <c r="AC101" s="105"/>
      <c r="AD101" s="106"/>
      <c r="AE101" s="138"/>
      <c r="AF101" s="107"/>
      <c r="AG101" s="108"/>
      <c r="AH101" s="108"/>
      <c r="AI101" s="108"/>
      <c r="AJ101" s="109"/>
      <c r="AK101" s="110"/>
      <c r="AL101" s="111"/>
      <c r="AM101" s="111"/>
      <c r="AN101" s="112"/>
      <c r="AO101" s="8"/>
      <c r="AP101" s="113"/>
      <c r="AQ101" s="114"/>
      <c r="AR101" s="89"/>
      <c r="AS101" s="115" t="e">
        <f t="shared" si="0"/>
        <v>#DIV/0!</v>
      </c>
      <c r="AT101" s="116" t="e">
        <f t="shared" si="1"/>
        <v>#DIV/0!</v>
      </c>
      <c r="AU101" s="116" t="e">
        <f t="shared" si="2"/>
        <v>#DIV/0!</v>
      </c>
      <c r="AV101" s="116" t="e">
        <f t="shared" si="3"/>
        <v>#DIV/0!</v>
      </c>
      <c r="AW101" s="148" t="e">
        <f t="shared" si="4"/>
        <v>#DIV/0!</v>
      </c>
      <c r="AX101" s="148" t="e">
        <f t="shared" si="5"/>
        <v>#DIV/0!</v>
      </c>
      <c r="AY101" s="148" t="e">
        <f t="shared" si="6"/>
        <v>#DIV/0!</v>
      </c>
      <c r="AZ101" s="148" t="e">
        <f t="shared" si="7"/>
        <v>#DIV/0!</v>
      </c>
      <c r="BA101" s="117" t="e">
        <f t="shared" si="18"/>
        <v>#DIV/0!</v>
      </c>
      <c r="BB101" s="117" t="e">
        <f t="shared" si="19"/>
        <v>#DIV/0!</v>
      </c>
      <c r="BC101" s="117" t="e">
        <f t="shared" si="20"/>
        <v>#DIV/0!</v>
      </c>
      <c r="BD101" s="117" t="e">
        <f t="shared" si="21"/>
        <v>#DIV/0!</v>
      </c>
      <c r="BE101" s="118">
        <v>0.2</v>
      </c>
      <c r="BF101" s="118">
        <v>0.8</v>
      </c>
      <c r="BG101" s="117" t="e">
        <f t="shared" si="8"/>
        <v>#DIV/0!</v>
      </c>
      <c r="BH101" s="117" t="e">
        <f t="shared" si="9"/>
        <v>#DIV/0!</v>
      </c>
      <c r="BI101" s="117" t="e">
        <f t="shared" si="10"/>
        <v>#DIV/0!</v>
      </c>
      <c r="BJ101" s="117" t="e">
        <f t="shared" si="44"/>
        <v>#DIV/0!</v>
      </c>
      <c r="BK101" s="117" t="e">
        <f t="shared" si="44"/>
        <v>#DIV/0!</v>
      </c>
      <c r="BL101" s="117" t="e">
        <f t="shared" si="12"/>
        <v>#DIV/0!</v>
      </c>
      <c r="BM101" s="117" t="e">
        <f t="shared" si="13"/>
        <v>#DIV/0!</v>
      </c>
      <c r="BN101" s="117" t="e">
        <f t="shared" si="14"/>
        <v>#DIV/0!</v>
      </c>
      <c r="BO101" s="117" t="e">
        <f t="shared" si="45"/>
        <v>#DIV/0!</v>
      </c>
      <c r="BP101" s="117" t="e">
        <f t="shared" si="45"/>
        <v>#DIV/0!</v>
      </c>
      <c r="BQ101" s="117" t="e">
        <f t="shared" si="45"/>
        <v>#DIV/0!</v>
      </c>
      <c r="BR101" s="117" t="e">
        <f t="shared" si="45"/>
        <v>#DIV/0!</v>
      </c>
      <c r="BS101" s="2153"/>
      <c r="BT101" s="2153"/>
      <c r="BU101" s="2153"/>
      <c r="BV101" s="2153"/>
      <c r="BW101" s="2153"/>
      <c r="BX101" s="2153"/>
      <c r="BY101" s="2153"/>
      <c r="BZ101" s="2153"/>
      <c r="CA101" s="2150"/>
      <c r="CB101" s="8"/>
      <c r="CC101" s="2184"/>
      <c r="CD101" s="2153"/>
      <c r="CE101" s="2153"/>
      <c r="CF101" s="2150"/>
      <c r="CG101" s="2288"/>
      <c r="CH101" s="8"/>
      <c r="CI101" s="8"/>
      <c r="CJ101" s="8"/>
      <c r="CK101" s="8"/>
      <c r="CL101" s="8"/>
      <c r="CM101" s="8"/>
      <c r="CN101" s="8"/>
      <c r="CO101" s="8"/>
      <c r="CP101" s="8"/>
      <c r="CQ101" s="8"/>
      <c r="CR101" s="8"/>
      <c r="CS101" s="8"/>
      <c r="CT101" s="8"/>
    </row>
    <row r="102" spans="1:98" ht="14.25" customHeight="1" thickBot="1">
      <c r="A102" s="2260"/>
      <c r="B102" s="2200"/>
      <c r="C102" s="2201"/>
      <c r="D102" s="2200"/>
      <c r="E102" s="2201"/>
      <c r="F102" s="123"/>
      <c r="G102" s="123"/>
      <c r="H102" s="2151"/>
      <c r="I102" s="121"/>
      <c r="J102" s="122"/>
      <c r="K102" s="122"/>
      <c r="L102" s="122"/>
      <c r="M102" s="2151"/>
      <c r="N102" s="2179"/>
      <c r="O102" s="123"/>
      <c r="P102" s="124"/>
      <c r="Q102" s="2179"/>
      <c r="R102" s="2154"/>
      <c r="S102" s="2154"/>
      <c r="T102" s="2151"/>
      <c r="U102" s="138"/>
      <c r="V102" s="168">
        <v>10</v>
      </c>
      <c r="W102" s="179"/>
      <c r="X102" s="205"/>
      <c r="Y102" s="205"/>
      <c r="Z102" s="103"/>
      <c r="AA102" s="125"/>
      <c r="AB102" s="126"/>
      <c r="AC102" s="126"/>
      <c r="AD102" s="127"/>
      <c r="AE102" s="138"/>
      <c r="AF102" s="154"/>
      <c r="AG102" s="156"/>
      <c r="AH102" s="156"/>
      <c r="AI102" s="156"/>
      <c r="AJ102" s="157"/>
      <c r="AK102" s="128"/>
      <c r="AL102" s="129"/>
      <c r="AM102" s="129"/>
      <c r="AN102" s="130"/>
      <c r="AO102" s="8"/>
      <c r="AP102" s="131"/>
      <c r="AQ102" s="132"/>
      <c r="AR102" s="89"/>
      <c r="AS102" s="133" t="e">
        <f t="shared" si="0"/>
        <v>#DIV/0!</v>
      </c>
      <c r="AT102" s="169" t="e">
        <f t="shared" si="1"/>
        <v>#DIV/0!</v>
      </c>
      <c r="AU102" s="169" t="e">
        <f t="shared" si="2"/>
        <v>#DIV/0!</v>
      </c>
      <c r="AV102" s="169" t="e">
        <f t="shared" si="3"/>
        <v>#DIV/0!</v>
      </c>
      <c r="AW102" s="180" t="e">
        <f t="shared" si="4"/>
        <v>#DIV/0!</v>
      </c>
      <c r="AX102" s="180" t="e">
        <f t="shared" si="5"/>
        <v>#DIV/0!</v>
      </c>
      <c r="AY102" s="180" t="e">
        <f t="shared" si="6"/>
        <v>#DIV/0!</v>
      </c>
      <c r="AZ102" s="180" t="e">
        <f t="shared" si="7"/>
        <v>#DIV/0!</v>
      </c>
      <c r="BA102" s="160" t="e">
        <f t="shared" si="18"/>
        <v>#DIV/0!</v>
      </c>
      <c r="BB102" s="160" t="e">
        <f t="shared" si="19"/>
        <v>#DIV/0!</v>
      </c>
      <c r="BC102" s="160" t="e">
        <f t="shared" si="20"/>
        <v>#DIV/0!</v>
      </c>
      <c r="BD102" s="160" t="e">
        <f t="shared" si="21"/>
        <v>#DIV/0!</v>
      </c>
      <c r="BE102" s="159">
        <v>0.2</v>
      </c>
      <c r="BF102" s="159">
        <v>0.8</v>
      </c>
      <c r="BG102" s="160" t="e">
        <f t="shared" si="8"/>
        <v>#DIV/0!</v>
      </c>
      <c r="BH102" s="160" t="e">
        <f t="shared" si="9"/>
        <v>#DIV/0!</v>
      </c>
      <c r="BI102" s="160" t="e">
        <f t="shared" si="10"/>
        <v>#DIV/0!</v>
      </c>
      <c r="BJ102" s="160" t="e">
        <f t="shared" si="44"/>
        <v>#DIV/0!</v>
      </c>
      <c r="BK102" s="160" t="e">
        <f t="shared" si="44"/>
        <v>#DIV/0!</v>
      </c>
      <c r="BL102" s="160" t="e">
        <f t="shared" si="12"/>
        <v>#DIV/0!</v>
      </c>
      <c r="BM102" s="160" t="e">
        <f t="shared" si="13"/>
        <v>#DIV/0!</v>
      </c>
      <c r="BN102" s="160" t="e">
        <f t="shared" si="14"/>
        <v>#DIV/0!</v>
      </c>
      <c r="BO102" s="160" t="e">
        <f t="shared" si="45"/>
        <v>#DIV/0!</v>
      </c>
      <c r="BP102" s="160" t="e">
        <f t="shared" si="45"/>
        <v>#DIV/0!</v>
      </c>
      <c r="BQ102" s="160" t="e">
        <f t="shared" si="45"/>
        <v>#DIV/0!</v>
      </c>
      <c r="BR102" s="160" t="e">
        <f t="shared" si="45"/>
        <v>#DIV/0!</v>
      </c>
      <c r="BS102" s="2154"/>
      <c r="BT102" s="2154"/>
      <c r="BU102" s="2154"/>
      <c r="BV102" s="2154"/>
      <c r="BW102" s="2154"/>
      <c r="BX102" s="2154"/>
      <c r="BY102" s="2154"/>
      <c r="BZ102" s="2154"/>
      <c r="CA102" s="2151"/>
      <c r="CB102" s="8"/>
      <c r="CC102" s="2179"/>
      <c r="CD102" s="2154"/>
      <c r="CE102" s="2154"/>
      <c r="CF102" s="2151"/>
      <c r="CG102" s="2289"/>
      <c r="CH102" s="8"/>
      <c r="CI102" s="8"/>
      <c r="CJ102" s="8"/>
      <c r="CK102" s="8"/>
      <c r="CL102" s="8"/>
      <c r="CM102" s="8"/>
      <c r="CN102" s="8"/>
      <c r="CO102" s="8"/>
      <c r="CP102" s="8"/>
      <c r="CQ102" s="8"/>
      <c r="CR102" s="8"/>
      <c r="CS102" s="8"/>
      <c r="CT102" s="8"/>
    </row>
    <row r="103" spans="1:98" ht="14.25" customHeight="1">
      <c r="A103" s="2124">
        <v>10</v>
      </c>
      <c r="B103" s="2127"/>
      <c r="C103" s="2252"/>
      <c r="D103" s="2157"/>
      <c r="E103" s="2252"/>
      <c r="F103" s="66"/>
      <c r="G103" s="135"/>
      <c r="H103" s="2139"/>
      <c r="I103" s="69"/>
      <c r="J103" s="70"/>
      <c r="K103" s="70"/>
      <c r="L103" s="70"/>
      <c r="M103" s="2148"/>
      <c r="N103" s="2263">
        <f>+P103+P104+P105+P106+P107+P108+P109+P110+P111+P112</f>
        <v>0</v>
      </c>
      <c r="O103" s="72"/>
      <c r="P103" s="73"/>
      <c r="Q103" s="2264"/>
      <c r="R103" s="2265"/>
      <c r="S103" s="2265"/>
      <c r="T103" s="2266"/>
      <c r="U103" s="138"/>
      <c r="V103" s="75">
        <v>1</v>
      </c>
      <c r="W103" s="66"/>
      <c r="X103" s="76"/>
      <c r="Y103" s="76"/>
      <c r="Z103" s="210"/>
      <c r="AA103" s="78"/>
      <c r="AB103" s="79"/>
      <c r="AC103" s="79"/>
      <c r="AD103" s="80"/>
      <c r="AE103" s="138"/>
      <c r="AF103" s="81"/>
      <c r="AG103" s="82"/>
      <c r="AH103" s="140"/>
      <c r="AI103" s="82"/>
      <c r="AJ103" s="83"/>
      <c r="AK103" s="84"/>
      <c r="AL103" s="85"/>
      <c r="AM103" s="85"/>
      <c r="AN103" s="86"/>
      <c r="AO103" s="162"/>
      <c r="AP103" s="87"/>
      <c r="AQ103" s="88"/>
      <c r="AR103" s="89"/>
      <c r="AS103" s="90" t="e">
        <f t="shared" si="0"/>
        <v>#DIV/0!</v>
      </c>
      <c r="AT103" s="164" t="e">
        <f t="shared" si="1"/>
        <v>#DIV/0!</v>
      </c>
      <c r="AU103" s="164" t="e">
        <f t="shared" si="2"/>
        <v>#DIV/0!</v>
      </c>
      <c r="AV103" s="164" t="e">
        <f t="shared" si="3"/>
        <v>#DIV/0!</v>
      </c>
      <c r="AW103" s="176" t="e">
        <f t="shared" si="4"/>
        <v>#DIV/0!</v>
      </c>
      <c r="AX103" s="176" t="e">
        <f t="shared" si="5"/>
        <v>#DIV/0!</v>
      </c>
      <c r="AY103" s="176" t="e">
        <f t="shared" si="6"/>
        <v>#DIV/0!</v>
      </c>
      <c r="AZ103" s="176" t="e">
        <f t="shared" si="7"/>
        <v>#DIV/0!</v>
      </c>
      <c r="BA103" s="165" t="e">
        <f t="shared" si="18"/>
        <v>#DIV/0!</v>
      </c>
      <c r="BB103" s="165" t="e">
        <f t="shared" si="19"/>
        <v>#DIV/0!</v>
      </c>
      <c r="BC103" s="165" t="e">
        <f t="shared" si="20"/>
        <v>#DIV/0!</v>
      </c>
      <c r="BD103" s="165" t="e">
        <f t="shared" si="21"/>
        <v>#DIV/0!</v>
      </c>
      <c r="BE103" s="166">
        <v>0.2</v>
      </c>
      <c r="BF103" s="166">
        <v>0.8</v>
      </c>
      <c r="BG103" s="165" t="e">
        <f t="shared" si="8"/>
        <v>#DIV/0!</v>
      </c>
      <c r="BH103" s="165" t="e">
        <f t="shared" si="9"/>
        <v>#DIV/0!</v>
      </c>
      <c r="BI103" s="165" t="e">
        <f t="shared" si="10"/>
        <v>#DIV/0!</v>
      </c>
      <c r="BJ103" s="165" t="e">
        <f t="shared" si="44"/>
        <v>#DIV/0!</v>
      </c>
      <c r="BK103" s="165" t="e">
        <f t="shared" si="44"/>
        <v>#DIV/0!</v>
      </c>
      <c r="BL103" s="165" t="e">
        <f t="shared" si="12"/>
        <v>#DIV/0!</v>
      </c>
      <c r="BM103" s="165" t="e">
        <f t="shared" si="13"/>
        <v>#DIV/0!</v>
      </c>
      <c r="BN103" s="165" t="e">
        <f t="shared" si="14"/>
        <v>#DIV/0!</v>
      </c>
      <c r="BO103" s="165" t="e">
        <f t="shared" si="45"/>
        <v>#DIV/0!</v>
      </c>
      <c r="BP103" s="93" t="e">
        <f t="shared" si="45"/>
        <v>#DIV/0!</v>
      </c>
      <c r="BQ103" s="93" t="e">
        <f t="shared" si="45"/>
        <v>#DIV/0!</v>
      </c>
      <c r="BR103" s="93" t="e">
        <f t="shared" si="45"/>
        <v>#DIV/0!</v>
      </c>
      <c r="BS103" s="2152" t="e">
        <f t="shared" ref="BS103:BV103" si="48">AVERAGEIF(BO103:BO112,"&lt;&gt;#¡DIV/0!")</f>
        <v>#DIV/0!</v>
      </c>
      <c r="BT103" s="2152" t="e">
        <f t="shared" si="48"/>
        <v>#DIV/0!</v>
      </c>
      <c r="BU103" s="2152" t="e">
        <f t="shared" si="48"/>
        <v>#DIV/0!</v>
      </c>
      <c r="BV103" s="2152" t="e">
        <f t="shared" si="48"/>
        <v>#DIV/0!</v>
      </c>
      <c r="BW103" s="2155" t="e">
        <f>+C103*BS103</f>
        <v>#DIV/0!</v>
      </c>
      <c r="BX103" s="2155" t="e">
        <f>+C103*BT103</f>
        <v>#DIV/0!</v>
      </c>
      <c r="BY103" s="2155" t="e">
        <f>+C103*BU103</f>
        <v>#DIV/0!</v>
      </c>
      <c r="BZ103" s="2155" t="e">
        <f>+C103*BV103</f>
        <v>#DIV/0!</v>
      </c>
      <c r="CA103" s="2149" t="e">
        <f>SUM(BW103:BZ112)</f>
        <v>#DIV/0!</v>
      </c>
      <c r="CB103" s="8"/>
      <c r="CC103" s="2273" t="e">
        <f t="shared" ref="CC103:CF103" si="49">+Q103/$N$103</f>
        <v>#DIV/0!</v>
      </c>
      <c r="CD103" s="2267" t="e">
        <f t="shared" si="49"/>
        <v>#DIV/0!</v>
      </c>
      <c r="CE103" s="2267" t="e">
        <f t="shared" si="49"/>
        <v>#DIV/0!</v>
      </c>
      <c r="CF103" s="2297" t="e">
        <f t="shared" si="49"/>
        <v>#DIV/0!</v>
      </c>
      <c r="CG103" s="2287" t="e">
        <f>AVERAGE(CC103:CF112)</f>
        <v>#DIV/0!</v>
      </c>
      <c r="CH103" s="8"/>
      <c r="CI103" s="8"/>
      <c r="CJ103" s="8"/>
      <c r="CK103" s="8"/>
      <c r="CL103" s="8"/>
      <c r="CM103" s="8"/>
      <c r="CN103" s="8"/>
      <c r="CO103" s="8"/>
      <c r="CP103" s="8"/>
      <c r="CQ103" s="8"/>
      <c r="CR103" s="8"/>
      <c r="CS103" s="8"/>
      <c r="CT103" s="8"/>
    </row>
    <row r="104" spans="1:98" ht="14.25" customHeight="1">
      <c r="A104" s="2184"/>
      <c r="B104" s="2261"/>
      <c r="C104" s="2254"/>
      <c r="D104" s="2261"/>
      <c r="E104" s="2254"/>
      <c r="F104" s="95"/>
      <c r="G104" s="142"/>
      <c r="H104" s="2150"/>
      <c r="I104" s="97"/>
      <c r="J104" s="98"/>
      <c r="K104" s="98"/>
      <c r="L104" s="98"/>
      <c r="M104" s="2150"/>
      <c r="N104" s="2184"/>
      <c r="O104" s="99"/>
      <c r="P104" s="100"/>
      <c r="Q104" s="2184"/>
      <c r="R104" s="2153"/>
      <c r="S104" s="2153"/>
      <c r="T104" s="2150"/>
      <c r="U104" s="27"/>
      <c r="V104" s="101">
        <v>2</v>
      </c>
      <c r="W104" s="95"/>
      <c r="X104" s="102"/>
      <c r="Y104" s="102"/>
      <c r="Z104" s="211"/>
      <c r="AA104" s="104"/>
      <c r="AB104" s="105"/>
      <c r="AC104" s="105"/>
      <c r="AD104" s="106"/>
      <c r="AE104" s="138"/>
      <c r="AF104" s="107"/>
      <c r="AG104" s="108"/>
      <c r="AH104" s="108"/>
      <c r="AI104" s="108"/>
      <c r="AJ104" s="109"/>
      <c r="AK104" s="110"/>
      <c r="AL104" s="111"/>
      <c r="AM104" s="111"/>
      <c r="AN104" s="112"/>
      <c r="AO104" s="8"/>
      <c r="AP104" s="113"/>
      <c r="AQ104" s="114"/>
      <c r="AR104" s="89"/>
      <c r="AS104" s="115" t="e">
        <f t="shared" si="0"/>
        <v>#DIV/0!</v>
      </c>
      <c r="AT104" s="116" t="e">
        <f t="shared" si="1"/>
        <v>#DIV/0!</v>
      </c>
      <c r="AU104" s="116" t="e">
        <f t="shared" si="2"/>
        <v>#DIV/0!</v>
      </c>
      <c r="AV104" s="116" t="e">
        <f t="shared" si="3"/>
        <v>#DIV/0!</v>
      </c>
      <c r="AW104" s="148" t="e">
        <f t="shared" si="4"/>
        <v>#DIV/0!</v>
      </c>
      <c r="AX104" s="148" t="e">
        <f t="shared" si="5"/>
        <v>#DIV/0!</v>
      </c>
      <c r="AY104" s="148" t="e">
        <f t="shared" si="6"/>
        <v>#DIV/0!</v>
      </c>
      <c r="AZ104" s="148" t="e">
        <f t="shared" si="7"/>
        <v>#DIV/0!</v>
      </c>
      <c r="BA104" s="117" t="e">
        <f t="shared" si="18"/>
        <v>#DIV/0!</v>
      </c>
      <c r="BB104" s="117" t="e">
        <f t="shared" si="19"/>
        <v>#DIV/0!</v>
      </c>
      <c r="BC104" s="117" t="e">
        <f t="shared" si="20"/>
        <v>#DIV/0!</v>
      </c>
      <c r="BD104" s="117" t="e">
        <f t="shared" si="21"/>
        <v>#DIV/0!</v>
      </c>
      <c r="BE104" s="118">
        <v>0.2</v>
      </c>
      <c r="BF104" s="118">
        <v>0.8</v>
      </c>
      <c r="BG104" s="117" t="e">
        <f t="shared" si="8"/>
        <v>#DIV/0!</v>
      </c>
      <c r="BH104" s="117" t="e">
        <f t="shared" si="9"/>
        <v>#DIV/0!</v>
      </c>
      <c r="BI104" s="117" t="e">
        <f t="shared" si="10"/>
        <v>#DIV/0!</v>
      </c>
      <c r="BJ104" s="117" t="e">
        <f t="shared" si="44"/>
        <v>#DIV/0!</v>
      </c>
      <c r="BK104" s="117" t="e">
        <f t="shared" si="44"/>
        <v>#DIV/0!</v>
      </c>
      <c r="BL104" s="117" t="e">
        <f t="shared" si="12"/>
        <v>#DIV/0!</v>
      </c>
      <c r="BM104" s="117" t="e">
        <f t="shared" si="13"/>
        <v>#DIV/0!</v>
      </c>
      <c r="BN104" s="117" t="e">
        <f t="shared" si="14"/>
        <v>#DIV/0!</v>
      </c>
      <c r="BO104" s="117" t="e">
        <f t="shared" si="45"/>
        <v>#DIV/0!</v>
      </c>
      <c r="BP104" s="117" t="e">
        <f t="shared" si="45"/>
        <v>#DIV/0!</v>
      </c>
      <c r="BQ104" s="117" t="e">
        <f t="shared" si="45"/>
        <v>#DIV/0!</v>
      </c>
      <c r="BR104" s="117" t="e">
        <f t="shared" si="45"/>
        <v>#DIV/0!</v>
      </c>
      <c r="BS104" s="2153"/>
      <c r="BT104" s="2153"/>
      <c r="BU104" s="2153"/>
      <c r="BV104" s="2153"/>
      <c r="BW104" s="2153"/>
      <c r="BX104" s="2153"/>
      <c r="BY104" s="2153"/>
      <c r="BZ104" s="2153"/>
      <c r="CA104" s="2150"/>
      <c r="CB104" s="8"/>
      <c r="CC104" s="2184"/>
      <c r="CD104" s="2153"/>
      <c r="CE104" s="2153"/>
      <c r="CF104" s="2150"/>
      <c r="CG104" s="2288"/>
      <c r="CH104" s="8"/>
      <c r="CI104" s="8"/>
      <c r="CJ104" s="8"/>
      <c r="CK104" s="8"/>
      <c r="CL104" s="8"/>
      <c r="CM104" s="8"/>
      <c r="CN104" s="8"/>
      <c r="CO104" s="8"/>
      <c r="CP104" s="8"/>
      <c r="CQ104" s="8"/>
      <c r="CR104" s="8"/>
      <c r="CS104" s="8"/>
      <c r="CT104" s="8"/>
    </row>
    <row r="105" spans="1:98" ht="14.25" customHeight="1">
      <c r="A105" s="2184"/>
      <c r="B105" s="2261"/>
      <c r="C105" s="2254"/>
      <c r="D105" s="2261"/>
      <c r="E105" s="2254"/>
      <c r="F105" s="95"/>
      <c r="G105" s="142"/>
      <c r="H105" s="2150"/>
      <c r="I105" s="97"/>
      <c r="J105" s="98"/>
      <c r="K105" s="98"/>
      <c r="L105" s="98"/>
      <c r="M105" s="2150"/>
      <c r="N105" s="2184"/>
      <c r="O105" s="99"/>
      <c r="P105" s="100"/>
      <c r="Q105" s="2184"/>
      <c r="R105" s="2153"/>
      <c r="S105" s="2153"/>
      <c r="T105" s="2150"/>
      <c r="U105" s="27"/>
      <c r="V105" s="101">
        <v>3</v>
      </c>
      <c r="W105" s="95"/>
      <c r="X105" s="102"/>
      <c r="Y105" s="102"/>
      <c r="Z105" s="211"/>
      <c r="AA105" s="104"/>
      <c r="AB105" s="105"/>
      <c r="AC105" s="105"/>
      <c r="AD105" s="106"/>
      <c r="AE105" s="138"/>
      <c r="AF105" s="107"/>
      <c r="AG105" s="108"/>
      <c r="AH105" s="108"/>
      <c r="AI105" s="108"/>
      <c r="AJ105" s="109"/>
      <c r="AK105" s="110"/>
      <c r="AL105" s="111"/>
      <c r="AM105" s="111"/>
      <c r="AN105" s="112"/>
      <c r="AO105" s="8"/>
      <c r="AP105" s="113"/>
      <c r="AQ105" s="114"/>
      <c r="AR105" s="89"/>
      <c r="AS105" s="115" t="e">
        <f t="shared" si="0"/>
        <v>#DIV/0!</v>
      </c>
      <c r="AT105" s="116" t="e">
        <f t="shared" si="1"/>
        <v>#DIV/0!</v>
      </c>
      <c r="AU105" s="116" t="e">
        <f t="shared" si="2"/>
        <v>#DIV/0!</v>
      </c>
      <c r="AV105" s="116" t="e">
        <f t="shared" si="3"/>
        <v>#DIV/0!</v>
      </c>
      <c r="AW105" s="148" t="e">
        <f t="shared" si="4"/>
        <v>#DIV/0!</v>
      </c>
      <c r="AX105" s="148" t="e">
        <f t="shared" si="5"/>
        <v>#DIV/0!</v>
      </c>
      <c r="AY105" s="148" t="e">
        <f t="shared" si="6"/>
        <v>#DIV/0!</v>
      </c>
      <c r="AZ105" s="148" t="e">
        <f t="shared" si="7"/>
        <v>#DIV/0!</v>
      </c>
      <c r="BA105" s="117" t="e">
        <f t="shared" si="18"/>
        <v>#DIV/0!</v>
      </c>
      <c r="BB105" s="117" t="e">
        <f t="shared" si="19"/>
        <v>#DIV/0!</v>
      </c>
      <c r="BC105" s="117" t="e">
        <f t="shared" si="20"/>
        <v>#DIV/0!</v>
      </c>
      <c r="BD105" s="117" t="e">
        <f t="shared" si="21"/>
        <v>#DIV/0!</v>
      </c>
      <c r="BE105" s="118">
        <v>0.2</v>
      </c>
      <c r="BF105" s="118">
        <v>0.8</v>
      </c>
      <c r="BG105" s="117" t="e">
        <f t="shared" si="8"/>
        <v>#DIV/0!</v>
      </c>
      <c r="BH105" s="117" t="e">
        <f t="shared" si="9"/>
        <v>#DIV/0!</v>
      </c>
      <c r="BI105" s="117" t="e">
        <f t="shared" si="10"/>
        <v>#DIV/0!</v>
      </c>
      <c r="BJ105" s="117" t="e">
        <f t="shared" si="44"/>
        <v>#DIV/0!</v>
      </c>
      <c r="BK105" s="117" t="e">
        <f t="shared" si="44"/>
        <v>#DIV/0!</v>
      </c>
      <c r="BL105" s="117" t="e">
        <f t="shared" si="12"/>
        <v>#DIV/0!</v>
      </c>
      <c r="BM105" s="117" t="e">
        <f t="shared" si="13"/>
        <v>#DIV/0!</v>
      </c>
      <c r="BN105" s="117" t="e">
        <f t="shared" si="14"/>
        <v>#DIV/0!</v>
      </c>
      <c r="BO105" s="117" t="e">
        <f t="shared" si="45"/>
        <v>#DIV/0!</v>
      </c>
      <c r="BP105" s="117" t="e">
        <f t="shared" si="45"/>
        <v>#DIV/0!</v>
      </c>
      <c r="BQ105" s="117" t="e">
        <f t="shared" si="45"/>
        <v>#DIV/0!</v>
      </c>
      <c r="BR105" s="117" t="e">
        <f t="shared" si="45"/>
        <v>#DIV/0!</v>
      </c>
      <c r="BS105" s="2153"/>
      <c r="BT105" s="2153"/>
      <c r="BU105" s="2153"/>
      <c r="BV105" s="2153"/>
      <c r="BW105" s="2153"/>
      <c r="BX105" s="2153"/>
      <c r="BY105" s="2153"/>
      <c r="BZ105" s="2153"/>
      <c r="CA105" s="2150"/>
      <c r="CB105" s="8"/>
      <c r="CC105" s="2184"/>
      <c r="CD105" s="2153"/>
      <c r="CE105" s="2153"/>
      <c r="CF105" s="2150"/>
      <c r="CG105" s="2288"/>
      <c r="CH105" s="8"/>
      <c r="CI105" s="8"/>
      <c r="CJ105" s="8"/>
      <c r="CK105" s="8"/>
      <c r="CL105" s="8"/>
      <c r="CM105" s="8"/>
      <c r="CN105" s="8"/>
      <c r="CO105" s="8"/>
      <c r="CP105" s="8"/>
      <c r="CQ105" s="8"/>
      <c r="CR105" s="8"/>
      <c r="CS105" s="8"/>
      <c r="CT105" s="8"/>
    </row>
    <row r="106" spans="1:98" ht="14.25" customHeight="1">
      <c r="A106" s="2184"/>
      <c r="B106" s="2261"/>
      <c r="C106" s="2254"/>
      <c r="D106" s="2261"/>
      <c r="E106" s="2254"/>
      <c r="F106" s="95"/>
      <c r="G106" s="142"/>
      <c r="H106" s="2150"/>
      <c r="I106" s="97"/>
      <c r="J106" s="98"/>
      <c r="K106" s="98"/>
      <c r="L106" s="98"/>
      <c r="M106" s="2150"/>
      <c r="N106" s="2184"/>
      <c r="O106" s="99"/>
      <c r="P106" s="100"/>
      <c r="Q106" s="2184"/>
      <c r="R106" s="2153"/>
      <c r="S106" s="2153"/>
      <c r="T106" s="2150"/>
      <c r="U106" s="27"/>
      <c r="V106" s="101">
        <v>4</v>
      </c>
      <c r="W106" s="95"/>
      <c r="X106" s="102"/>
      <c r="Y106" s="102"/>
      <c r="Z106" s="211"/>
      <c r="AA106" s="104"/>
      <c r="AB106" s="105"/>
      <c r="AC106" s="105"/>
      <c r="AD106" s="106"/>
      <c r="AE106" s="138"/>
      <c r="AF106" s="107"/>
      <c r="AG106" s="108"/>
      <c r="AH106" s="108"/>
      <c r="AI106" s="108"/>
      <c r="AJ106" s="109"/>
      <c r="AK106" s="110"/>
      <c r="AL106" s="111"/>
      <c r="AM106" s="111"/>
      <c r="AN106" s="112"/>
      <c r="AO106" s="8"/>
      <c r="AP106" s="113"/>
      <c r="AQ106" s="114"/>
      <c r="AR106" s="89"/>
      <c r="AS106" s="115" t="e">
        <f t="shared" si="0"/>
        <v>#DIV/0!</v>
      </c>
      <c r="AT106" s="116" t="e">
        <f t="shared" si="1"/>
        <v>#DIV/0!</v>
      </c>
      <c r="AU106" s="116" t="e">
        <f t="shared" si="2"/>
        <v>#DIV/0!</v>
      </c>
      <c r="AV106" s="116" t="e">
        <f t="shared" si="3"/>
        <v>#DIV/0!</v>
      </c>
      <c r="AW106" s="148" t="e">
        <f t="shared" si="4"/>
        <v>#DIV/0!</v>
      </c>
      <c r="AX106" s="148" t="e">
        <f t="shared" si="5"/>
        <v>#DIV/0!</v>
      </c>
      <c r="AY106" s="148" t="e">
        <f t="shared" si="6"/>
        <v>#DIV/0!</v>
      </c>
      <c r="AZ106" s="148" t="e">
        <f t="shared" si="7"/>
        <v>#DIV/0!</v>
      </c>
      <c r="BA106" s="117" t="e">
        <f t="shared" si="18"/>
        <v>#DIV/0!</v>
      </c>
      <c r="BB106" s="117" t="e">
        <f t="shared" si="19"/>
        <v>#DIV/0!</v>
      </c>
      <c r="BC106" s="117" t="e">
        <f t="shared" si="20"/>
        <v>#DIV/0!</v>
      </c>
      <c r="BD106" s="117" t="e">
        <f t="shared" si="21"/>
        <v>#DIV/0!</v>
      </c>
      <c r="BE106" s="118">
        <v>0.2</v>
      </c>
      <c r="BF106" s="118">
        <v>0.8</v>
      </c>
      <c r="BG106" s="117" t="e">
        <f t="shared" si="8"/>
        <v>#DIV/0!</v>
      </c>
      <c r="BH106" s="117" t="e">
        <f t="shared" si="9"/>
        <v>#DIV/0!</v>
      </c>
      <c r="BI106" s="117" t="e">
        <f t="shared" si="10"/>
        <v>#DIV/0!</v>
      </c>
      <c r="BJ106" s="117" t="e">
        <f t="shared" si="44"/>
        <v>#DIV/0!</v>
      </c>
      <c r="BK106" s="117" t="e">
        <f t="shared" si="44"/>
        <v>#DIV/0!</v>
      </c>
      <c r="BL106" s="117" t="e">
        <f t="shared" si="12"/>
        <v>#DIV/0!</v>
      </c>
      <c r="BM106" s="117" t="e">
        <f t="shared" si="13"/>
        <v>#DIV/0!</v>
      </c>
      <c r="BN106" s="117" t="e">
        <f t="shared" si="14"/>
        <v>#DIV/0!</v>
      </c>
      <c r="BO106" s="117" t="e">
        <f t="shared" si="45"/>
        <v>#DIV/0!</v>
      </c>
      <c r="BP106" s="117" t="e">
        <f t="shared" si="45"/>
        <v>#DIV/0!</v>
      </c>
      <c r="BQ106" s="117" t="e">
        <f t="shared" si="45"/>
        <v>#DIV/0!</v>
      </c>
      <c r="BR106" s="117" t="e">
        <f t="shared" si="45"/>
        <v>#DIV/0!</v>
      </c>
      <c r="BS106" s="2153"/>
      <c r="BT106" s="2153"/>
      <c r="BU106" s="2153"/>
      <c r="BV106" s="2153"/>
      <c r="BW106" s="2153"/>
      <c r="BX106" s="2153"/>
      <c r="BY106" s="2153"/>
      <c r="BZ106" s="2153"/>
      <c r="CA106" s="2150"/>
      <c r="CB106" s="8"/>
      <c r="CC106" s="2184"/>
      <c r="CD106" s="2153"/>
      <c r="CE106" s="2153"/>
      <c r="CF106" s="2150"/>
      <c r="CG106" s="2288"/>
      <c r="CH106" s="8"/>
      <c r="CI106" s="8"/>
      <c r="CJ106" s="8"/>
      <c r="CK106" s="8"/>
      <c r="CL106" s="8"/>
      <c r="CM106" s="8"/>
      <c r="CN106" s="8"/>
      <c r="CO106" s="8"/>
      <c r="CP106" s="8"/>
      <c r="CQ106" s="8"/>
      <c r="CR106" s="8"/>
      <c r="CS106" s="8"/>
      <c r="CT106" s="8"/>
    </row>
    <row r="107" spans="1:98" ht="14.25" customHeight="1">
      <c r="A107" s="2184"/>
      <c r="B107" s="2261"/>
      <c r="C107" s="2254"/>
      <c r="D107" s="2261"/>
      <c r="E107" s="2254"/>
      <c r="F107" s="95"/>
      <c r="G107" s="142"/>
      <c r="H107" s="2150"/>
      <c r="I107" s="97"/>
      <c r="J107" s="98"/>
      <c r="K107" s="98"/>
      <c r="L107" s="98"/>
      <c r="M107" s="2150"/>
      <c r="N107" s="2184"/>
      <c r="O107" s="99"/>
      <c r="P107" s="100"/>
      <c r="Q107" s="2184"/>
      <c r="R107" s="2153"/>
      <c r="S107" s="2153"/>
      <c r="T107" s="2150"/>
      <c r="U107" s="27"/>
      <c r="V107" s="101">
        <v>5</v>
      </c>
      <c r="W107" s="95"/>
      <c r="X107" s="102"/>
      <c r="Y107" s="102"/>
      <c r="Z107" s="211"/>
      <c r="AA107" s="104"/>
      <c r="AB107" s="105"/>
      <c r="AC107" s="105"/>
      <c r="AD107" s="106"/>
      <c r="AE107" s="138"/>
      <c r="AF107" s="107"/>
      <c r="AG107" s="108"/>
      <c r="AH107" s="108"/>
      <c r="AI107" s="108"/>
      <c r="AJ107" s="109"/>
      <c r="AK107" s="110"/>
      <c r="AL107" s="111"/>
      <c r="AM107" s="111"/>
      <c r="AN107" s="112"/>
      <c r="AO107" s="8"/>
      <c r="AP107" s="113"/>
      <c r="AQ107" s="114"/>
      <c r="AR107" s="89"/>
      <c r="AS107" s="115" t="e">
        <f t="shared" si="0"/>
        <v>#DIV/0!</v>
      </c>
      <c r="AT107" s="116" t="e">
        <f t="shared" si="1"/>
        <v>#DIV/0!</v>
      </c>
      <c r="AU107" s="116" t="e">
        <f t="shared" si="2"/>
        <v>#DIV/0!</v>
      </c>
      <c r="AV107" s="116" t="e">
        <f t="shared" si="3"/>
        <v>#DIV/0!</v>
      </c>
      <c r="AW107" s="148" t="e">
        <f t="shared" si="4"/>
        <v>#DIV/0!</v>
      </c>
      <c r="AX107" s="148" t="e">
        <f t="shared" si="5"/>
        <v>#DIV/0!</v>
      </c>
      <c r="AY107" s="148" t="e">
        <f t="shared" si="6"/>
        <v>#DIV/0!</v>
      </c>
      <c r="AZ107" s="148" t="e">
        <f t="shared" si="7"/>
        <v>#DIV/0!</v>
      </c>
      <c r="BA107" s="117" t="e">
        <f t="shared" si="18"/>
        <v>#DIV/0!</v>
      </c>
      <c r="BB107" s="117" t="e">
        <f t="shared" si="19"/>
        <v>#DIV/0!</v>
      </c>
      <c r="BC107" s="117" t="e">
        <f t="shared" si="20"/>
        <v>#DIV/0!</v>
      </c>
      <c r="BD107" s="117" t="e">
        <f t="shared" si="21"/>
        <v>#DIV/0!</v>
      </c>
      <c r="BE107" s="118">
        <v>0.2</v>
      </c>
      <c r="BF107" s="118">
        <v>0.8</v>
      </c>
      <c r="BG107" s="117" t="e">
        <f t="shared" si="8"/>
        <v>#DIV/0!</v>
      </c>
      <c r="BH107" s="117" t="e">
        <f t="shared" si="9"/>
        <v>#DIV/0!</v>
      </c>
      <c r="BI107" s="117" t="e">
        <f t="shared" si="10"/>
        <v>#DIV/0!</v>
      </c>
      <c r="BJ107" s="117" t="e">
        <f t="shared" si="44"/>
        <v>#DIV/0!</v>
      </c>
      <c r="BK107" s="117" t="e">
        <f t="shared" si="44"/>
        <v>#DIV/0!</v>
      </c>
      <c r="BL107" s="117" t="e">
        <f t="shared" si="12"/>
        <v>#DIV/0!</v>
      </c>
      <c r="BM107" s="117" t="e">
        <f t="shared" si="13"/>
        <v>#DIV/0!</v>
      </c>
      <c r="BN107" s="117" t="e">
        <f t="shared" si="14"/>
        <v>#DIV/0!</v>
      </c>
      <c r="BO107" s="117" t="e">
        <f t="shared" si="45"/>
        <v>#DIV/0!</v>
      </c>
      <c r="BP107" s="117" t="e">
        <f t="shared" si="45"/>
        <v>#DIV/0!</v>
      </c>
      <c r="BQ107" s="117" t="e">
        <f t="shared" si="45"/>
        <v>#DIV/0!</v>
      </c>
      <c r="BR107" s="117" t="e">
        <f t="shared" si="45"/>
        <v>#DIV/0!</v>
      </c>
      <c r="BS107" s="2153"/>
      <c r="BT107" s="2153"/>
      <c r="BU107" s="2153"/>
      <c r="BV107" s="2153"/>
      <c r="BW107" s="2153"/>
      <c r="BX107" s="2153"/>
      <c r="BY107" s="2153"/>
      <c r="BZ107" s="2153"/>
      <c r="CA107" s="2150"/>
      <c r="CB107" s="8"/>
      <c r="CC107" s="2184"/>
      <c r="CD107" s="2153"/>
      <c r="CE107" s="2153"/>
      <c r="CF107" s="2150"/>
      <c r="CG107" s="2288"/>
      <c r="CH107" s="8"/>
      <c r="CI107" s="8"/>
      <c r="CJ107" s="8"/>
      <c r="CK107" s="8"/>
      <c r="CL107" s="8"/>
      <c r="CM107" s="8"/>
      <c r="CN107" s="8"/>
      <c r="CO107" s="8"/>
      <c r="CP107" s="8"/>
      <c r="CQ107" s="8"/>
      <c r="CR107" s="8"/>
      <c r="CS107" s="8"/>
      <c r="CT107" s="8"/>
    </row>
    <row r="108" spans="1:98" ht="14.25" customHeight="1">
      <c r="A108" s="2184"/>
      <c r="B108" s="2261"/>
      <c r="C108" s="2254"/>
      <c r="D108" s="2261"/>
      <c r="E108" s="2254"/>
      <c r="F108" s="95"/>
      <c r="G108" s="142"/>
      <c r="H108" s="2150"/>
      <c r="I108" s="97"/>
      <c r="J108" s="98"/>
      <c r="K108" s="98"/>
      <c r="L108" s="98"/>
      <c r="M108" s="2150"/>
      <c r="N108" s="2184"/>
      <c r="O108" s="99"/>
      <c r="P108" s="100"/>
      <c r="Q108" s="2184"/>
      <c r="R108" s="2153"/>
      <c r="S108" s="2153"/>
      <c r="T108" s="2150"/>
      <c r="U108" s="27"/>
      <c r="V108" s="101">
        <v>6</v>
      </c>
      <c r="W108" s="120"/>
      <c r="X108" s="102"/>
      <c r="Y108" s="102"/>
      <c r="Z108" s="211"/>
      <c r="AA108" s="104"/>
      <c r="AB108" s="105"/>
      <c r="AC108" s="105"/>
      <c r="AD108" s="106"/>
      <c r="AE108" s="138"/>
      <c r="AF108" s="107"/>
      <c r="AG108" s="108"/>
      <c r="AH108" s="108"/>
      <c r="AI108" s="108"/>
      <c r="AJ108" s="109"/>
      <c r="AK108" s="110"/>
      <c r="AL108" s="111"/>
      <c r="AM108" s="111"/>
      <c r="AN108" s="112"/>
      <c r="AO108" s="8"/>
      <c r="AP108" s="113"/>
      <c r="AQ108" s="114"/>
      <c r="AR108" s="89"/>
      <c r="AS108" s="115" t="e">
        <f t="shared" si="0"/>
        <v>#DIV/0!</v>
      </c>
      <c r="AT108" s="116" t="e">
        <f t="shared" si="1"/>
        <v>#DIV/0!</v>
      </c>
      <c r="AU108" s="116" t="e">
        <f t="shared" si="2"/>
        <v>#DIV/0!</v>
      </c>
      <c r="AV108" s="116" t="e">
        <f t="shared" si="3"/>
        <v>#DIV/0!</v>
      </c>
      <c r="AW108" s="148" t="e">
        <f t="shared" si="4"/>
        <v>#DIV/0!</v>
      </c>
      <c r="AX108" s="148" t="e">
        <f t="shared" si="5"/>
        <v>#DIV/0!</v>
      </c>
      <c r="AY108" s="148" t="e">
        <f t="shared" si="6"/>
        <v>#DIV/0!</v>
      </c>
      <c r="AZ108" s="148" t="e">
        <f t="shared" si="7"/>
        <v>#DIV/0!</v>
      </c>
      <c r="BA108" s="117" t="e">
        <f t="shared" si="18"/>
        <v>#DIV/0!</v>
      </c>
      <c r="BB108" s="117" t="e">
        <f t="shared" si="19"/>
        <v>#DIV/0!</v>
      </c>
      <c r="BC108" s="117" t="e">
        <f t="shared" si="20"/>
        <v>#DIV/0!</v>
      </c>
      <c r="BD108" s="117" t="e">
        <f t="shared" si="21"/>
        <v>#DIV/0!</v>
      </c>
      <c r="BE108" s="118">
        <v>0.2</v>
      </c>
      <c r="BF108" s="118">
        <v>0.8</v>
      </c>
      <c r="BG108" s="117" t="e">
        <f t="shared" si="8"/>
        <v>#DIV/0!</v>
      </c>
      <c r="BH108" s="117" t="e">
        <f t="shared" si="9"/>
        <v>#DIV/0!</v>
      </c>
      <c r="BI108" s="117" t="e">
        <f t="shared" si="10"/>
        <v>#DIV/0!</v>
      </c>
      <c r="BJ108" s="117" t="e">
        <f t="shared" si="44"/>
        <v>#DIV/0!</v>
      </c>
      <c r="BK108" s="117" t="e">
        <f t="shared" si="44"/>
        <v>#DIV/0!</v>
      </c>
      <c r="BL108" s="117" t="e">
        <f t="shared" si="12"/>
        <v>#DIV/0!</v>
      </c>
      <c r="BM108" s="117" t="e">
        <f t="shared" si="13"/>
        <v>#DIV/0!</v>
      </c>
      <c r="BN108" s="117" t="e">
        <f t="shared" si="14"/>
        <v>#DIV/0!</v>
      </c>
      <c r="BO108" s="117" t="e">
        <f t="shared" si="45"/>
        <v>#DIV/0!</v>
      </c>
      <c r="BP108" s="117" t="e">
        <f t="shared" si="45"/>
        <v>#DIV/0!</v>
      </c>
      <c r="BQ108" s="117" t="e">
        <f t="shared" si="45"/>
        <v>#DIV/0!</v>
      </c>
      <c r="BR108" s="117" t="e">
        <f t="shared" si="45"/>
        <v>#DIV/0!</v>
      </c>
      <c r="BS108" s="2153"/>
      <c r="BT108" s="2153"/>
      <c r="BU108" s="2153"/>
      <c r="BV108" s="2153"/>
      <c r="BW108" s="2153"/>
      <c r="BX108" s="2153"/>
      <c r="BY108" s="2153"/>
      <c r="BZ108" s="2153"/>
      <c r="CA108" s="2150"/>
      <c r="CB108" s="8"/>
      <c r="CC108" s="2184"/>
      <c r="CD108" s="2153"/>
      <c r="CE108" s="2153"/>
      <c r="CF108" s="2150"/>
      <c r="CG108" s="2288"/>
      <c r="CH108" s="8"/>
      <c r="CI108" s="8"/>
      <c r="CJ108" s="8"/>
      <c r="CK108" s="8"/>
      <c r="CL108" s="8"/>
      <c r="CM108" s="8"/>
      <c r="CN108" s="8"/>
      <c r="CO108" s="8"/>
      <c r="CP108" s="8"/>
      <c r="CQ108" s="8"/>
      <c r="CR108" s="8"/>
      <c r="CS108" s="8"/>
      <c r="CT108" s="8"/>
    </row>
    <row r="109" spans="1:98" ht="14.25" customHeight="1">
      <c r="A109" s="2184"/>
      <c r="B109" s="2261"/>
      <c r="C109" s="2254"/>
      <c r="D109" s="2261"/>
      <c r="E109" s="2254"/>
      <c r="F109" s="95"/>
      <c r="G109" s="142"/>
      <c r="H109" s="2150"/>
      <c r="I109" s="97"/>
      <c r="J109" s="98"/>
      <c r="K109" s="98"/>
      <c r="L109" s="98"/>
      <c r="M109" s="2150"/>
      <c r="N109" s="2184"/>
      <c r="O109" s="99"/>
      <c r="P109" s="100"/>
      <c r="Q109" s="2184"/>
      <c r="R109" s="2153"/>
      <c r="S109" s="2153"/>
      <c r="T109" s="2150"/>
      <c r="U109" s="27"/>
      <c r="V109" s="101">
        <v>7</v>
      </c>
      <c r="W109" s="120"/>
      <c r="X109" s="102"/>
      <c r="Y109" s="102"/>
      <c r="Z109" s="211"/>
      <c r="AA109" s="104"/>
      <c r="AB109" s="105"/>
      <c r="AC109" s="105"/>
      <c r="AD109" s="106"/>
      <c r="AE109" s="138"/>
      <c r="AF109" s="107"/>
      <c r="AG109" s="108"/>
      <c r="AH109" s="108"/>
      <c r="AI109" s="108"/>
      <c r="AJ109" s="109"/>
      <c r="AK109" s="110"/>
      <c r="AL109" s="111"/>
      <c r="AM109" s="111"/>
      <c r="AN109" s="112"/>
      <c r="AO109" s="8"/>
      <c r="AP109" s="113"/>
      <c r="AQ109" s="114"/>
      <c r="AR109" s="89"/>
      <c r="AS109" s="115" t="e">
        <f t="shared" si="0"/>
        <v>#DIV/0!</v>
      </c>
      <c r="AT109" s="116" t="e">
        <f t="shared" si="1"/>
        <v>#DIV/0!</v>
      </c>
      <c r="AU109" s="116" t="e">
        <f t="shared" si="2"/>
        <v>#DIV/0!</v>
      </c>
      <c r="AV109" s="116" t="e">
        <f t="shared" si="3"/>
        <v>#DIV/0!</v>
      </c>
      <c r="AW109" s="148" t="e">
        <f t="shared" si="4"/>
        <v>#DIV/0!</v>
      </c>
      <c r="AX109" s="148" t="e">
        <f t="shared" si="5"/>
        <v>#DIV/0!</v>
      </c>
      <c r="AY109" s="148" t="e">
        <f t="shared" si="6"/>
        <v>#DIV/0!</v>
      </c>
      <c r="AZ109" s="148" t="e">
        <f t="shared" si="7"/>
        <v>#DIV/0!</v>
      </c>
      <c r="BA109" s="117" t="e">
        <f t="shared" si="18"/>
        <v>#DIV/0!</v>
      </c>
      <c r="BB109" s="117" t="e">
        <f t="shared" si="19"/>
        <v>#DIV/0!</v>
      </c>
      <c r="BC109" s="117" t="e">
        <f t="shared" si="20"/>
        <v>#DIV/0!</v>
      </c>
      <c r="BD109" s="117" t="e">
        <f t="shared" si="21"/>
        <v>#DIV/0!</v>
      </c>
      <c r="BE109" s="118">
        <v>0.2</v>
      </c>
      <c r="BF109" s="118">
        <v>0.8</v>
      </c>
      <c r="BG109" s="117" t="e">
        <f t="shared" si="8"/>
        <v>#DIV/0!</v>
      </c>
      <c r="BH109" s="117" t="e">
        <f t="shared" si="9"/>
        <v>#DIV/0!</v>
      </c>
      <c r="BI109" s="117" t="e">
        <f t="shared" si="10"/>
        <v>#DIV/0!</v>
      </c>
      <c r="BJ109" s="117" t="e">
        <f t="shared" ref="BJ109:BK124" si="50">+AZ109*BE109</f>
        <v>#DIV/0!</v>
      </c>
      <c r="BK109" s="117" t="e">
        <f t="shared" si="50"/>
        <v>#DIV/0!</v>
      </c>
      <c r="BL109" s="117" t="e">
        <f t="shared" si="12"/>
        <v>#DIV/0!</v>
      </c>
      <c r="BM109" s="117" t="e">
        <f t="shared" si="13"/>
        <v>#DIV/0!</v>
      </c>
      <c r="BN109" s="117" t="e">
        <f t="shared" si="14"/>
        <v>#DIV/0!</v>
      </c>
      <c r="BO109" s="117" t="e">
        <f t="shared" ref="BO109:BR124" si="51">+BG109+BK109</f>
        <v>#DIV/0!</v>
      </c>
      <c r="BP109" s="117" t="e">
        <f t="shared" si="51"/>
        <v>#DIV/0!</v>
      </c>
      <c r="BQ109" s="117" t="e">
        <f t="shared" si="51"/>
        <v>#DIV/0!</v>
      </c>
      <c r="BR109" s="117" t="e">
        <f t="shared" si="51"/>
        <v>#DIV/0!</v>
      </c>
      <c r="BS109" s="2153"/>
      <c r="BT109" s="2153"/>
      <c r="BU109" s="2153"/>
      <c r="BV109" s="2153"/>
      <c r="BW109" s="2153"/>
      <c r="BX109" s="2153"/>
      <c r="BY109" s="2153"/>
      <c r="BZ109" s="2153"/>
      <c r="CA109" s="2150"/>
      <c r="CB109" s="8"/>
      <c r="CC109" s="2184"/>
      <c r="CD109" s="2153"/>
      <c r="CE109" s="2153"/>
      <c r="CF109" s="2150"/>
      <c r="CG109" s="2288"/>
      <c r="CH109" s="8"/>
      <c r="CI109" s="8"/>
      <c r="CJ109" s="8"/>
      <c r="CK109" s="8"/>
      <c r="CL109" s="8"/>
      <c r="CM109" s="8"/>
      <c r="CN109" s="8"/>
      <c r="CO109" s="8"/>
      <c r="CP109" s="8"/>
      <c r="CQ109" s="8"/>
      <c r="CR109" s="8"/>
      <c r="CS109" s="8"/>
      <c r="CT109" s="8"/>
    </row>
    <row r="110" spans="1:98" ht="14.25" customHeight="1">
      <c r="A110" s="2184"/>
      <c r="B110" s="2261"/>
      <c r="C110" s="2254"/>
      <c r="D110" s="2261"/>
      <c r="E110" s="2254"/>
      <c r="F110" s="95"/>
      <c r="G110" s="142"/>
      <c r="H110" s="2150"/>
      <c r="I110" s="97"/>
      <c r="J110" s="98"/>
      <c r="K110" s="98"/>
      <c r="L110" s="98"/>
      <c r="M110" s="2150"/>
      <c r="N110" s="2184"/>
      <c r="O110" s="99"/>
      <c r="P110" s="100"/>
      <c r="Q110" s="2184"/>
      <c r="R110" s="2153"/>
      <c r="S110" s="2153"/>
      <c r="T110" s="2150"/>
      <c r="U110" s="27"/>
      <c r="V110" s="101">
        <v>8</v>
      </c>
      <c r="W110" s="120"/>
      <c r="X110" s="102"/>
      <c r="Y110" s="102"/>
      <c r="Z110" s="211"/>
      <c r="AA110" s="104"/>
      <c r="AB110" s="105"/>
      <c r="AC110" s="105"/>
      <c r="AD110" s="106"/>
      <c r="AE110" s="138"/>
      <c r="AF110" s="107"/>
      <c r="AG110" s="108"/>
      <c r="AH110" s="108"/>
      <c r="AI110" s="108"/>
      <c r="AJ110" s="109"/>
      <c r="AK110" s="110"/>
      <c r="AL110" s="111"/>
      <c r="AM110" s="111"/>
      <c r="AN110" s="112"/>
      <c r="AO110" s="8"/>
      <c r="AP110" s="113"/>
      <c r="AQ110" s="114"/>
      <c r="AR110" s="89"/>
      <c r="AS110" s="115" t="e">
        <f t="shared" si="0"/>
        <v>#DIV/0!</v>
      </c>
      <c r="AT110" s="116" t="e">
        <f t="shared" si="1"/>
        <v>#DIV/0!</v>
      </c>
      <c r="AU110" s="116" t="e">
        <f t="shared" si="2"/>
        <v>#DIV/0!</v>
      </c>
      <c r="AV110" s="116" t="e">
        <f t="shared" si="3"/>
        <v>#DIV/0!</v>
      </c>
      <c r="AW110" s="148" t="e">
        <f t="shared" si="4"/>
        <v>#DIV/0!</v>
      </c>
      <c r="AX110" s="148" t="e">
        <f t="shared" si="5"/>
        <v>#DIV/0!</v>
      </c>
      <c r="AY110" s="148" t="e">
        <f t="shared" si="6"/>
        <v>#DIV/0!</v>
      </c>
      <c r="AZ110" s="148" t="e">
        <f t="shared" si="7"/>
        <v>#DIV/0!</v>
      </c>
      <c r="BA110" s="117" t="e">
        <f t="shared" si="18"/>
        <v>#DIV/0!</v>
      </c>
      <c r="BB110" s="117" t="e">
        <f t="shared" si="19"/>
        <v>#DIV/0!</v>
      </c>
      <c r="BC110" s="117" t="e">
        <f t="shared" si="20"/>
        <v>#DIV/0!</v>
      </c>
      <c r="BD110" s="117" t="e">
        <f t="shared" si="21"/>
        <v>#DIV/0!</v>
      </c>
      <c r="BE110" s="118">
        <v>0.2</v>
      </c>
      <c r="BF110" s="118">
        <v>0.8</v>
      </c>
      <c r="BG110" s="117" t="e">
        <f t="shared" si="8"/>
        <v>#DIV/0!</v>
      </c>
      <c r="BH110" s="117" t="e">
        <f t="shared" si="9"/>
        <v>#DIV/0!</v>
      </c>
      <c r="BI110" s="117" t="e">
        <f t="shared" si="10"/>
        <v>#DIV/0!</v>
      </c>
      <c r="BJ110" s="117" t="e">
        <f t="shared" si="50"/>
        <v>#DIV/0!</v>
      </c>
      <c r="BK110" s="117" t="e">
        <f t="shared" si="50"/>
        <v>#DIV/0!</v>
      </c>
      <c r="BL110" s="117" t="e">
        <f t="shared" si="12"/>
        <v>#DIV/0!</v>
      </c>
      <c r="BM110" s="117" t="e">
        <f t="shared" si="13"/>
        <v>#DIV/0!</v>
      </c>
      <c r="BN110" s="117" t="e">
        <f t="shared" si="14"/>
        <v>#DIV/0!</v>
      </c>
      <c r="BO110" s="117" t="e">
        <f t="shared" si="51"/>
        <v>#DIV/0!</v>
      </c>
      <c r="BP110" s="117" t="e">
        <f t="shared" si="51"/>
        <v>#DIV/0!</v>
      </c>
      <c r="BQ110" s="117" t="e">
        <f t="shared" si="51"/>
        <v>#DIV/0!</v>
      </c>
      <c r="BR110" s="117" t="e">
        <f t="shared" si="51"/>
        <v>#DIV/0!</v>
      </c>
      <c r="BS110" s="2153"/>
      <c r="BT110" s="2153"/>
      <c r="BU110" s="2153"/>
      <c r="BV110" s="2153"/>
      <c r="BW110" s="2153"/>
      <c r="BX110" s="2153"/>
      <c r="BY110" s="2153"/>
      <c r="BZ110" s="2153"/>
      <c r="CA110" s="2150"/>
      <c r="CB110" s="8"/>
      <c r="CC110" s="2184"/>
      <c r="CD110" s="2153"/>
      <c r="CE110" s="2153"/>
      <c r="CF110" s="2150"/>
      <c r="CG110" s="2288"/>
      <c r="CH110" s="8"/>
      <c r="CI110" s="8"/>
      <c r="CJ110" s="8"/>
      <c r="CK110" s="8"/>
      <c r="CL110" s="8"/>
      <c r="CM110" s="8"/>
      <c r="CN110" s="8"/>
      <c r="CO110" s="8"/>
      <c r="CP110" s="8"/>
      <c r="CQ110" s="8"/>
      <c r="CR110" s="8"/>
      <c r="CS110" s="8"/>
      <c r="CT110" s="8"/>
    </row>
    <row r="111" spans="1:98" ht="14.25" customHeight="1">
      <c r="A111" s="2184"/>
      <c r="B111" s="2261"/>
      <c r="C111" s="2254"/>
      <c r="D111" s="2261"/>
      <c r="E111" s="2254"/>
      <c r="F111" s="95"/>
      <c r="G111" s="142"/>
      <c r="H111" s="2150"/>
      <c r="I111" s="97"/>
      <c r="J111" s="98"/>
      <c r="K111" s="98"/>
      <c r="L111" s="98"/>
      <c r="M111" s="2150"/>
      <c r="N111" s="2184"/>
      <c r="O111" s="99"/>
      <c r="P111" s="100"/>
      <c r="Q111" s="2184"/>
      <c r="R111" s="2153"/>
      <c r="S111" s="2153"/>
      <c r="T111" s="2150"/>
      <c r="U111" s="27"/>
      <c r="V111" s="101">
        <v>9</v>
      </c>
      <c r="W111" s="120"/>
      <c r="X111" s="102"/>
      <c r="Y111" s="102"/>
      <c r="Z111" s="211"/>
      <c r="AA111" s="104"/>
      <c r="AB111" s="105"/>
      <c r="AC111" s="105"/>
      <c r="AD111" s="106"/>
      <c r="AE111" s="138"/>
      <c r="AF111" s="107"/>
      <c r="AG111" s="108"/>
      <c r="AH111" s="108"/>
      <c r="AI111" s="108"/>
      <c r="AJ111" s="109"/>
      <c r="AK111" s="110"/>
      <c r="AL111" s="111"/>
      <c r="AM111" s="111"/>
      <c r="AN111" s="112"/>
      <c r="AO111" s="8"/>
      <c r="AP111" s="113"/>
      <c r="AQ111" s="114"/>
      <c r="AR111" s="89"/>
      <c r="AS111" s="115" t="e">
        <f t="shared" si="0"/>
        <v>#DIV/0!</v>
      </c>
      <c r="AT111" s="116" t="e">
        <f t="shared" si="1"/>
        <v>#DIV/0!</v>
      </c>
      <c r="AU111" s="116" t="e">
        <f t="shared" si="2"/>
        <v>#DIV/0!</v>
      </c>
      <c r="AV111" s="116" t="e">
        <f t="shared" si="3"/>
        <v>#DIV/0!</v>
      </c>
      <c r="AW111" s="148" t="e">
        <f t="shared" si="4"/>
        <v>#DIV/0!</v>
      </c>
      <c r="AX111" s="148" t="e">
        <f t="shared" si="5"/>
        <v>#DIV/0!</v>
      </c>
      <c r="AY111" s="148" t="e">
        <f t="shared" si="6"/>
        <v>#DIV/0!</v>
      </c>
      <c r="AZ111" s="148" t="e">
        <f t="shared" si="7"/>
        <v>#DIV/0!</v>
      </c>
      <c r="BA111" s="117" t="e">
        <f t="shared" si="18"/>
        <v>#DIV/0!</v>
      </c>
      <c r="BB111" s="117" t="e">
        <f t="shared" si="19"/>
        <v>#DIV/0!</v>
      </c>
      <c r="BC111" s="117" t="e">
        <f t="shared" si="20"/>
        <v>#DIV/0!</v>
      </c>
      <c r="BD111" s="117" t="e">
        <f t="shared" si="21"/>
        <v>#DIV/0!</v>
      </c>
      <c r="BE111" s="118">
        <v>0.2</v>
      </c>
      <c r="BF111" s="118">
        <v>0.8</v>
      </c>
      <c r="BG111" s="117" t="e">
        <f t="shared" si="8"/>
        <v>#DIV/0!</v>
      </c>
      <c r="BH111" s="117" t="e">
        <f t="shared" si="9"/>
        <v>#DIV/0!</v>
      </c>
      <c r="BI111" s="117" t="e">
        <f t="shared" si="10"/>
        <v>#DIV/0!</v>
      </c>
      <c r="BJ111" s="117" t="e">
        <f t="shared" si="50"/>
        <v>#DIV/0!</v>
      </c>
      <c r="BK111" s="117" t="e">
        <f t="shared" si="50"/>
        <v>#DIV/0!</v>
      </c>
      <c r="BL111" s="117" t="e">
        <f t="shared" si="12"/>
        <v>#DIV/0!</v>
      </c>
      <c r="BM111" s="117" t="e">
        <f t="shared" si="13"/>
        <v>#DIV/0!</v>
      </c>
      <c r="BN111" s="117" t="e">
        <f t="shared" si="14"/>
        <v>#DIV/0!</v>
      </c>
      <c r="BO111" s="117" t="e">
        <f t="shared" si="51"/>
        <v>#DIV/0!</v>
      </c>
      <c r="BP111" s="117" t="e">
        <f t="shared" si="51"/>
        <v>#DIV/0!</v>
      </c>
      <c r="BQ111" s="117" t="e">
        <f t="shared" si="51"/>
        <v>#DIV/0!</v>
      </c>
      <c r="BR111" s="117" t="e">
        <f t="shared" si="51"/>
        <v>#DIV/0!</v>
      </c>
      <c r="BS111" s="2153"/>
      <c r="BT111" s="2153"/>
      <c r="BU111" s="2153"/>
      <c r="BV111" s="2153"/>
      <c r="BW111" s="2153"/>
      <c r="BX111" s="2153"/>
      <c r="BY111" s="2153"/>
      <c r="BZ111" s="2153"/>
      <c r="CA111" s="2150"/>
      <c r="CB111" s="8"/>
      <c r="CC111" s="2184"/>
      <c r="CD111" s="2153"/>
      <c r="CE111" s="2153"/>
      <c r="CF111" s="2150"/>
      <c r="CG111" s="2288"/>
      <c r="CH111" s="8"/>
      <c r="CI111" s="8"/>
      <c r="CJ111" s="8"/>
      <c r="CK111" s="8"/>
      <c r="CL111" s="8"/>
      <c r="CM111" s="8"/>
      <c r="CN111" s="8"/>
      <c r="CO111" s="8"/>
      <c r="CP111" s="8"/>
      <c r="CQ111" s="8"/>
      <c r="CR111" s="8"/>
      <c r="CS111" s="8"/>
      <c r="CT111" s="8"/>
    </row>
    <row r="112" spans="1:98" ht="14.25" customHeight="1" thickBot="1">
      <c r="A112" s="2179"/>
      <c r="B112" s="2200"/>
      <c r="C112" s="2201"/>
      <c r="D112" s="2200"/>
      <c r="E112" s="2201"/>
      <c r="F112" s="150"/>
      <c r="G112" s="151"/>
      <c r="H112" s="2151"/>
      <c r="I112" s="121"/>
      <c r="J112" s="122"/>
      <c r="K112" s="122"/>
      <c r="L112" s="122"/>
      <c r="M112" s="2151"/>
      <c r="N112" s="2179"/>
      <c r="O112" s="123"/>
      <c r="P112" s="124"/>
      <c r="Q112" s="2179"/>
      <c r="R112" s="2154"/>
      <c r="S112" s="2154"/>
      <c r="T112" s="2151"/>
      <c r="U112" s="27"/>
      <c r="V112" s="168">
        <v>10</v>
      </c>
      <c r="W112" s="179"/>
      <c r="X112" s="152"/>
      <c r="Y112" s="152"/>
      <c r="Z112" s="153"/>
      <c r="AA112" s="125"/>
      <c r="AB112" s="126"/>
      <c r="AC112" s="126"/>
      <c r="AD112" s="127"/>
      <c r="AE112" s="138"/>
      <c r="AF112" s="154"/>
      <c r="AG112" s="156"/>
      <c r="AH112" s="156"/>
      <c r="AI112" s="156"/>
      <c r="AJ112" s="157"/>
      <c r="AK112" s="128"/>
      <c r="AL112" s="129"/>
      <c r="AM112" s="129"/>
      <c r="AN112" s="130"/>
      <c r="AO112" s="8"/>
      <c r="AP112" s="131"/>
      <c r="AQ112" s="132"/>
      <c r="AR112" s="89"/>
      <c r="AS112" s="133" t="e">
        <f t="shared" si="0"/>
        <v>#DIV/0!</v>
      </c>
      <c r="AT112" s="169" t="e">
        <f t="shared" si="1"/>
        <v>#DIV/0!</v>
      </c>
      <c r="AU112" s="169" t="e">
        <f t="shared" si="2"/>
        <v>#DIV/0!</v>
      </c>
      <c r="AV112" s="169" t="e">
        <f t="shared" si="3"/>
        <v>#DIV/0!</v>
      </c>
      <c r="AW112" s="180" t="e">
        <f t="shared" si="4"/>
        <v>#DIV/0!</v>
      </c>
      <c r="AX112" s="180" t="e">
        <f t="shared" si="5"/>
        <v>#DIV/0!</v>
      </c>
      <c r="AY112" s="180" t="e">
        <f t="shared" si="6"/>
        <v>#DIV/0!</v>
      </c>
      <c r="AZ112" s="180" t="e">
        <f t="shared" si="7"/>
        <v>#DIV/0!</v>
      </c>
      <c r="BA112" s="160" t="e">
        <f t="shared" si="18"/>
        <v>#DIV/0!</v>
      </c>
      <c r="BB112" s="160" t="e">
        <f t="shared" si="19"/>
        <v>#DIV/0!</v>
      </c>
      <c r="BC112" s="160" t="e">
        <f t="shared" si="20"/>
        <v>#DIV/0!</v>
      </c>
      <c r="BD112" s="160" t="e">
        <f t="shared" si="21"/>
        <v>#DIV/0!</v>
      </c>
      <c r="BE112" s="159">
        <v>0.2</v>
      </c>
      <c r="BF112" s="159">
        <v>0.8</v>
      </c>
      <c r="BG112" s="160" t="e">
        <f t="shared" si="8"/>
        <v>#DIV/0!</v>
      </c>
      <c r="BH112" s="160" t="e">
        <f t="shared" si="9"/>
        <v>#DIV/0!</v>
      </c>
      <c r="BI112" s="160" t="e">
        <f t="shared" si="10"/>
        <v>#DIV/0!</v>
      </c>
      <c r="BJ112" s="160" t="e">
        <f t="shared" si="50"/>
        <v>#DIV/0!</v>
      </c>
      <c r="BK112" s="160" t="e">
        <f t="shared" si="50"/>
        <v>#DIV/0!</v>
      </c>
      <c r="BL112" s="160" t="e">
        <f t="shared" si="12"/>
        <v>#DIV/0!</v>
      </c>
      <c r="BM112" s="160" t="e">
        <f t="shared" si="13"/>
        <v>#DIV/0!</v>
      </c>
      <c r="BN112" s="160" t="e">
        <f t="shared" si="14"/>
        <v>#DIV/0!</v>
      </c>
      <c r="BO112" s="160" t="e">
        <f t="shared" si="51"/>
        <v>#DIV/0!</v>
      </c>
      <c r="BP112" s="160" t="e">
        <f t="shared" si="51"/>
        <v>#DIV/0!</v>
      </c>
      <c r="BQ112" s="160" t="e">
        <f t="shared" si="51"/>
        <v>#DIV/0!</v>
      </c>
      <c r="BR112" s="160" t="e">
        <f t="shared" si="51"/>
        <v>#DIV/0!</v>
      </c>
      <c r="BS112" s="2154"/>
      <c r="BT112" s="2154"/>
      <c r="BU112" s="2154"/>
      <c r="BV112" s="2154"/>
      <c r="BW112" s="2154"/>
      <c r="BX112" s="2154"/>
      <c r="BY112" s="2154"/>
      <c r="BZ112" s="2154"/>
      <c r="CA112" s="2151"/>
      <c r="CB112" s="8"/>
      <c r="CC112" s="2179"/>
      <c r="CD112" s="2154"/>
      <c r="CE112" s="2154"/>
      <c r="CF112" s="2151"/>
      <c r="CG112" s="2289"/>
      <c r="CH112" s="8"/>
      <c r="CI112" s="8"/>
      <c r="CJ112" s="8"/>
      <c r="CK112" s="8"/>
      <c r="CL112" s="8"/>
      <c r="CM112" s="8"/>
      <c r="CN112" s="8"/>
      <c r="CO112" s="8"/>
      <c r="CP112" s="8"/>
      <c r="CQ112" s="8"/>
      <c r="CR112" s="8"/>
      <c r="CS112" s="8"/>
      <c r="CT112" s="8"/>
    </row>
    <row r="113" spans="1:98" ht="14.25" customHeight="1">
      <c r="A113" s="2124">
        <v>11</v>
      </c>
      <c r="B113" s="2127"/>
      <c r="C113" s="2252"/>
      <c r="D113" s="2157"/>
      <c r="E113" s="2252"/>
      <c r="F113" s="66"/>
      <c r="G113" s="135"/>
      <c r="H113" s="2139"/>
      <c r="I113" s="69"/>
      <c r="J113" s="70"/>
      <c r="K113" s="70"/>
      <c r="L113" s="70"/>
      <c r="M113" s="2148"/>
      <c r="N113" s="2263">
        <f>+P113+P114+P115+P116+P117+P118+P119+P120+P121+P122</f>
        <v>0</v>
      </c>
      <c r="O113" s="72"/>
      <c r="P113" s="73"/>
      <c r="Q113" s="2264"/>
      <c r="R113" s="2265"/>
      <c r="S113" s="2265"/>
      <c r="T113" s="2266"/>
      <c r="U113" s="138"/>
      <c r="V113" s="75">
        <v>1</v>
      </c>
      <c r="W113" s="184"/>
      <c r="X113" s="212"/>
      <c r="Y113" s="212"/>
      <c r="Z113" s="213"/>
      <c r="AA113" s="214"/>
      <c r="AB113" s="215"/>
      <c r="AC113" s="215"/>
      <c r="AD113" s="216"/>
      <c r="AE113" s="217"/>
      <c r="AF113" s="218"/>
      <c r="AG113" s="217"/>
      <c r="AH113" s="217"/>
      <c r="AI113" s="217"/>
      <c r="AJ113" s="219"/>
      <c r="AK113" s="84"/>
      <c r="AL113" s="85"/>
      <c r="AM113" s="85"/>
      <c r="AN113" s="86"/>
      <c r="AO113" s="162"/>
      <c r="AP113" s="87"/>
      <c r="AQ113" s="88"/>
      <c r="AR113" s="89"/>
      <c r="AS113" s="90" t="e">
        <f t="shared" si="0"/>
        <v>#DIV/0!</v>
      </c>
      <c r="AT113" s="164" t="e">
        <f t="shared" si="1"/>
        <v>#DIV/0!</v>
      </c>
      <c r="AU113" s="164" t="e">
        <f t="shared" si="2"/>
        <v>#DIV/0!</v>
      </c>
      <c r="AV113" s="164" t="e">
        <f t="shared" si="3"/>
        <v>#DIV/0!</v>
      </c>
      <c r="AW113" s="176" t="e">
        <f t="shared" si="4"/>
        <v>#DIV/0!</v>
      </c>
      <c r="AX113" s="176" t="e">
        <f t="shared" si="5"/>
        <v>#DIV/0!</v>
      </c>
      <c r="AY113" s="176" t="e">
        <f t="shared" si="6"/>
        <v>#DIV/0!</v>
      </c>
      <c r="AZ113" s="176" t="e">
        <f t="shared" si="7"/>
        <v>#DIV/0!</v>
      </c>
      <c r="BA113" s="165" t="e">
        <f t="shared" si="18"/>
        <v>#DIV/0!</v>
      </c>
      <c r="BB113" s="165" t="e">
        <f t="shared" si="19"/>
        <v>#DIV/0!</v>
      </c>
      <c r="BC113" s="165" t="e">
        <f t="shared" si="20"/>
        <v>#DIV/0!</v>
      </c>
      <c r="BD113" s="165" t="e">
        <f t="shared" si="21"/>
        <v>#DIV/0!</v>
      </c>
      <c r="BE113" s="166">
        <v>0.2</v>
      </c>
      <c r="BF113" s="166">
        <v>0.8</v>
      </c>
      <c r="BG113" s="165" t="e">
        <f t="shared" si="8"/>
        <v>#DIV/0!</v>
      </c>
      <c r="BH113" s="165" t="e">
        <f t="shared" si="9"/>
        <v>#DIV/0!</v>
      </c>
      <c r="BI113" s="165" t="e">
        <f t="shared" si="10"/>
        <v>#DIV/0!</v>
      </c>
      <c r="BJ113" s="165" t="e">
        <f t="shared" si="50"/>
        <v>#DIV/0!</v>
      </c>
      <c r="BK113" s="165" t="e">
        <f t="shared" si="50"/>
        <v>#DIV/0!</v>
      </c>
      <c r="BL113" s="165" t="e">
        <f t="shared" si="12"/>
        <v>#DIV/0!</v>
      </c>
      <c r="BM113" s="165" t="e">
        <f t="shared" si="13"/>
        <v>#DIV/0!</v>
      </c>
      <c r="BN113" s="165" t="e">
        <f t="shared" si="14"/>
        <v>#DIV/0!</v>
      </c>
      <c r="BO113" s="165" t="e">
        <f t="shared" si="51"/>
        <v>#DIV/0!</v>
      </c>
      <c r="BP113" s="93" t="e">
        <f t="shared" si="51"/>
        <v>#DIV/0!</v>
      </c>
      <c r="BQ113" s="93" t="e">
        <f t="shared" si="51"/>
        <v>#DIV/0!</v>
      </c>
      <c r="BR113" s="93" t="e">
        <f t="shared" si="51"/>
        <v>#DIV/0!</v>
      </c>
      <c r="BS113" s="2152" t="e">
        <f t="shared" ref="BS113:BV113" si="52">AVERAGEIF(BO113:BO122,"&lt;&gt;#¡DIV/0!")</f>
        <v>#DIV/0!</v>
      </c>
      <c r="BT113" s="2152" t="e">
        <f t="shared" si="52"/>
        <v>#DIV/0!</v>
      </c>
      <c r="BU113" s="2152" t="e">
        <f t="shared" si="52"/>
        <v>#DIV/0!</v>
      </c>
      <c r="BV113" s="2152" t="e">
        <f t="shared" si="52"/>
        <v>#DIV/0!</v>
      </c>
      <c r="BW113" s="2155" t="e">
        <f>+C113*BS113</f>
        <v>#DIV/0!</v>
      </c>
      <c r="BX113" s="2155" t="e">
        <f>+C113*BT113</f>
        <v>#DIV/0!</v>
      </c>
      <c r="BY113" s="2155" t="e">
        <f>+C113*BU113</f>
        <v>#DIV/0!</v>
      </c>
      <c r="BZ113" s="2155" t="e">
        <f>+C113*BV113</f>
        <v>#DIV/0!</v>
      </c>
      <c r="CA113" s="2149" t="e">
        <f>SUM(BW113:BZ122)</f>
        <v>#DIV/0!</v>
      </c>
      <c r="CB113" s="8"/>
      <c r="CC113" s="2273" t="e">
        <f t="shared" ref="CC113:CF113" si="53">+Q113/$N$113</f>
        <v>#DIV/0!</v>
      </c>
      <c r="CD113" s="2267" t="e">
        <f t="shared" si="53"/>
        <v>#DIV/0!</v>
      </c>
      <c r="CE113" s="2267" t="e">
        <f t="shared" si="53"/>
        <v>#DIV/0!</v>
      </c>
      <c r="CF113" s="2297" t="e">
        <f t="shared" si="53"/>
        <v>#DIV/0!</v>
      </c>
      <c r="CG113" s="2287" t="e">
        <f>AVERAGE(CC113:CF122)</f>
        <v>#DIV/0!</v>
      </c>
      <c r="CH113" s="8"/>
      <c r="CI113" s="8"/>
      <c r="CJ113" s="8"/>
      <c r="CK113" s="8"/>
      <c r="CL113" s="8"/>
      <c r="CM113" s="8"/>
      <c r="CN113" s="8"/>
      <c r="CO113" s="8"/>
      <c r="CP113" s="8"/>
      <c r="CQ113" s="8"/>
      <c r="CR113" s="8"/>
      <c r="CS113" s="8"/>
      <c r="CT113" s="8"/>
    </row>
    <row r="114" spans="1:98" ht="14.25" customHeight="1">
      <c r="A114" s="2184"/>
      <c r="B114" s="2261"/>
      <c r="C114" s="2254"/>
      <c r="D114" s="2261"/>
      <c r="E114" s="2254"/>
      <c r="F114" s="95"/>
      <c r="G114" s="142"/>
      <c r="H114" s="2150"/>
      <c r="I114" s="97"/>
      <c r="J114" s="98"/>
      <c r="K114" s="98"/>
      <c r="L114" s="98"/>
      <c r="M114" s="2150"/>
      <c r="N114" s="2184"/>
      <c r="O114" s="99"/>
      <c r="P114" s="100"/>
      <c r="Q114" s="2184"/>
      <c r="R114" s="2153"/>
      <c r="S114" s="2153"/>
      <c r="T114" s="2150"/>
      <c r="U114" s="27"/>
      <c r="V114" s="101">
        <v>2</v>
      </c>
      <c r="W114" s="184"/>
      <c r="X114" s="212"/>
      <c r="Y114" s="212"/>
      <c r="Z114" s="213"/>
      <c r="AA114" s="220"/>
      <c r="AB114" s="221"/>
      <c r="AC114" s="222"/>
      <c r="AD114" s="223"/>
      <c r="AE114" s="224"/>
      <c r="AF114" s="224"/>
      <c r="AG114" s="225"/>
      <c r="AH114" s="225"/>
      <c r="AI114" s="108"/>
      <c r="AJ114" s="142"/>
      <c r="AK114" s="226"/>
      <c r="AL114" s="111"/>
      <c r="AM114" s="111"/>
      <c r="AN114" s="112"/>
      <c r="AO114" s="8"/>
      <c r="AP114" s="113"/>
      <c r="AQ114" s="114"/>
      <c r="AR114" s="89"/>
      <c r="AS114" s="115" t="e">
        <f t="shared" si="0"/>
        <v>#DIV/0!</v>
      </c>
      <c r="AT114" s="116" t="e">
        <f t="shared" si="1"/>
        <v>#DIV/0!</v>
      </c>
      <c r="AU114" s="116" t="e">
        <f t="shared" si="2"/>
        <v>#DIV/0!</v>
      </c>
      <c r="AV114" s="116" t="e">
        <f t="shared" si="3"/>
        <v>#DIV/0!</v>
      </c>
      <c r="AW114" s="148" t="e">
        <f t="shared" si="4"/>
        <v>#DIV/0!</v>
      </c>
      <c r="AX114" s="148" t="e">
        <f t="shared" si="5"/>
        <v>#DIV/0!</v>
      </c>
      <c r="AY114" s="148" t="e">
        <f t="shared" si="6"/>
        <v>#DIV/0!</v>
      </c>
      <c r="AZ114" s="148" t="e">
        <f t="shared" si="7"/>
        <v>#DIV/0!</v>
      </c>
      <c r="BA114" s="117" t="e">
        <f t="shared" si="18"/>
        <v>#DIV/0!</v>
      </c>
      <c r="BB114" s="117" t="e">
        <f t="shared" si="19"/>
        <v>#DIV/0!</v>
      </c>
      <c r="BC114" s="117" t="e">
        <f t="shared" si="20"/>
        <v>#DIV/0!</v>
      </c>
      <c r="BD114" s="117" t="e">
        <f t="shared" si="21"/>
        <v>#DIV/0!</v>
      </c>
      <c r="BE114" s="118">
        <v>0.2</v>
      </c>
      <c r="BF114" s="118">
        <v>0.8</v>
      </c>
      <c r="BG114" s="117" t="e">
        <f t="shared" si="8"/>
        <v>#DIV/0!</v>
      </c>
      <c r="BH114" s="117" t="e">
        <f t="shared" si="9"/>
        <v>#DIV/0!</v>
      </c>
      <c r="BI114" s="117" t="e">
        <f t="shared" si="10"/>
        <v>#DIV/0!</v>
      </c>
      <c r="BJ114" s="117" t="e">
        <f t="shared" si="50"/>
        <v>#DIV/0!</v>
      </c>
      <c r="BK114" s="117" t="e">
        <f t="shared" si="50"/>
        <v>#DIV/0!</v>
      </c>
      <c r="BL114" s="117" t="e">
        <f t="shared" si="12"/>
        <v>#DIV/0!</v>
      </c>
      <c r="BM114" s="117" t="e">
        <f t="shared" si="13"/>
        <v>#DIV/0!</v>
      </c>
      <c r="BN114" s="117" t="e">
        <f t="shared" si="14"/>
        <v>#DIV/0!</v>
      </c>
      <c r="BO114" s="117" t="e">
        <f t="shared" si="51"/>
        <v>#DIV/0!</v>
      </c>
      <c r="BP114" s="117" t="e">
        <f t="shared" si="51"/>
        <v>#DIV/0!</v>
      </c>
      <c r="BQ114" s="117" t="e">
        <f t="shared" si="51"/>
        <v>#DIV/0!</v>
      </c>
      <c r="BR114" s="117" t="e">
        <f t="shared" si="51"/>
        <v>#DIV/0!</v>
      </c>
      <c r="BS114" s="2153"/>
      <c r="BT114" s="2153"/>
      <c r="BU114" s="2153"/>
      <c r="BV114" s="2153"/>
      <c r="BW114" s="2153"/>
      <c r="BX114" s="2153"/>
      <c r="BY114" s="2153"/>
      <c r="BZ114" s="2153"/>
      <c r="CA114" s="2150"/>
      <c r="CB114" s="8"/>
      <c r="CC114" s="2184"/>
      <c r="CD114" s="2153"/>
      <c r="CE114" s="2153"/>
      <c r="CF114" s="2150"/>
      <c r="CG114" s="2288"/>
      <c r="CH114" s="8"/>
      <c r="CI114" s="8"/>
      <c r="CJ114" s="8"/>
      <c r="CK114" s="8"/>
      <c r="CL114" s="8"/>
      <c r="CM114" s="8"/>
      <c r="CN114" s="8"/>
      <c r="CO114" s="8"/>
      <c r="CP114" s="8"/>
      <c r="CQ114" s="8"/>
      <c r="CR114" s="8"/>
      <c r="CS114" s="8"/>
      <c r="CT114" s="8"/>
    </row>
    <row r="115" spans="1:98" ht="14.25" customHeight="1">
      <c r="A115" s="2184"/>
      <c r="B115" s="2261"/>
      <c r="C115" s="2254"/>
      <c r="D115" s="2261"/>
      <c r="E115" s="2254"/>
      <c r="F115" s="95"/>
      <c r="G115" s="142"/>
      <c r="H115" s="2150"/>
      <c r="I115" s="97"/>
      <c r="J115" s="98"/>
      <c r="K115" s="98"/>
      <c r="L115" s="98"/>
      <c r="M115" s="2150"/>
      <c r="N115" s="2184"/>
      <c r="O115" s="99"/>
      <c r="P115" s="100"/>
      <c r="Q115" s="2184"/>
      <c r="R115" s="2153"/>
      <c r="S115" s="2153"/>
      <c r="T115" s="2150"/>
      <c r="U115" s="27"/>
      <c r="V115" s="101">
        <v>3</v>
      </c>
      <c r="W115" s="184"/>
      <c r="X115" s="212"/>
      <c r="Y115" s="212"/>
      <c r="Z115" s="213"/>
      <c r="AA115" s="220"/>
      <c r="AB115" s="221"/>
      <c r="AC115" s="222"/>
      <c r="AD115" s="223"/>
      <c r="AE115" s="224"/>
      <c r="AF115" s="224"/>
      <c r="AG115" s="225"/>
      <c r="AH115" s="225"/>
      <c r="AI115" s="108"/>
      <c r="AJ115" s="142"/>
      <c r="AK115" s="226"/>
      <c r="AL115" s="111"/>
      <c r="AM115" s="111"/>
      <c r="AN115" s="112"/>
      <c r="AO115" s="8"/>
      <c r="AP115" s="113"/>
      <c r="AQ115" s="114"/>
      <c r="AR115" s="89"/>
      <c r="AS115" s="115" t="e">
        <f t="shared" si="0"/>
        <v>#DIV/0!</v>
      </c>
      <c r="AT115" s="116" t="e">
        <f t="shared" si="1"/>
        <v>#DIV/0!</v>
      </c>
      <c r="AU115" s="116" t="e">
        <f t="shared" si="2"/>
        <v>#DIV/0!</v>
      </c>
      <c r="AV115" s="116" t="e">
        <f t="shared" si="3"/>
        <v>#DIV/0!</v>
      </c>
      <c r="AW115" s="148" t="e">
        <f t="shared" si="4"/>
        <v>#DIV/0!</v>
      </c>
      <c r="AX115" s="148" t="e">
        <f t="shared" si="5"/>
        <v>#DIV/0!</v>
      </c>
      <c r="AY115" s="148" t="e">
        <f t="shared" si="6"/>
        <v>#DIV/0!</v>
      </c>
      <c r="AZ115" s="148" t="e">
        <f t="shared" si="7"/>
        <v>#DIV/0!</v>
      </c>
      <c r="BA115" s="117" t="e">
        <f t="shared" si="18"/>
        <v>#DIV/0!</v>
      </c>
      <c r="BB115" s="117" t="e">
        <f t="shared" si="19"/>
        <v>#DIV/0!</v>
      </c>
      <c r="BC115" s="117" t="e">
        <f t="shared" si="20"/>
        <v>#DIV/0!</v>
      </c>
      <c r="BD115" s="117" t="e">
        <f t="shared" si="21"/>
        <v>#DIV/0!</v>
      </c>
      <c r="BE115" s="118">
        <v>0.2</v>
      </c>
      <c r="BF115" s="118">
        <v>0.8</v>
      </c>
      <c r="BG115" s="117" t="e">
        <f t="shared" si="8"/>
        <v>#DIV/0!</v>
      </c>
      <c r="BH115" s="117" t="e">
        <f t="shared" si="9"/>
        <v>#DIV/0!</v>
      </c>
      <c r="BI115" s="117" t="e">
        <f t="shared" si="10"/>
        <v>#DIV/0!</v>
      </c>
      <c r="BJ115" s="117" t="e">
        <f t="shared" si="50"/>
        <v>#DIV/0!</v>
      </c>
      <c r="BK115" s="117" t="e">
        <f t="shared" si="50"/>
        <v>#DIV/0!</v>
      </c>
      <c r="BL115" s="117" t="e">
        <f t="shared" si="12"/>
        <v>#DIV/0!</v>
      </c>
      <c r="BM115" s="117" t="e">
        <f t="shared" si="13"/>
        <v>#DIV/0!</v>
      </c>
      <c r="BN115" s="117" t="e">
        <f t="shared" si="14"/>
        <v>#DIV/0!</v>
      </c>
      <c r="BO115" s="117" t="e">
        <f t="shared" si="51"/>
        <v>#DIV/0!</v>
      </c>
      <c r="BP115" s="117" t="e">
        <f t="shared" si="51"/>
        <v>#DIV/0!</v>
      </c>
      <c r="BQ115" s="117" t="e">
        <f t="shared" si="51"/>
        <v>#DIV/0!</v>
      </c>
      <c r="BR115" s="117" t="e">
        <f t="shared" si="51"/>
        <v>#DIV/0!</v>
      </c>
      <c r="BS115" s="2153"/>
      <c r="BT115" s="2153"/>
      <c r="BU115" s="2153"/>
      <c r="BV115" s="2153"/>
      <c r="BW115" s="2153"/>
      <c r="BX115" s="2153"/>
      <c r="BY115" s="2153"/>
      <c r="BZ115" s="2153"/>
      <c r="CA115" s="2150"/>
      <c r="CB115" s="8"/>
      <c r="CC115" s="2184"/>
      <c r="CD115" s="2153"/>
      <c r="CE115" s="2153"/>
      <c r="CF115" s="2150"/>
      <c r="CG115" s="2288"/>
      <c r="CH115" s="8"/>
      <c r="CI115" s="8"/>
      <c r="CJ115" s="8"/>
      <c r="CK115" s="8"/>
      <c r="CL115" s="8"/>
      <c r="CM115" s="8"/>
      <c r="CN115" s="8"/>
      <c r="CO115" s="8"/>
      <c r="CP115" s="8"/>
      <c r="CQ115" s="8"/>
      <c r="CR115" s="8"/>
      <c r="CS115" s="8"/>
      <c r="CT115" s="8"/>
    </row>
    <row r="116" spans="1:98" ht="14.25" customHeight="1">
      <c r="A116" s="2184"/>
      <c r="B116" s="2261"/>
      <c r="C116" s="2254"/>
      <c r="D116" s="2261"/>
      <c r="E116" s="2254"/>
      <c r="F116" s="95"/>
      <c r="G116" s="142"/>
      <c r="H116" s="2150"/>
      <c r="I116" s="97"/>
      <c r="J116" s="98"/>
      <c r="K116" s="98"/>
      <c r="L116" s="98"/>
      <c r="M116" s="2150"/>
      <c r="N116" s="2184"/>
      <c r="O116" s="99"/>
      <c r="P116" s="100"/>
      <c r="Q116" s="2184"/>
      <c r="R116" s="2153"/>
      <c r="S116" s="2153"/>
      <c r="T116" s="2150"/>
      <c r="U116" s="27"/>
      <c r="V116" s="101">
        <v>4</v>
      </c>
      <c r="W116" s="184"/>
      <c r="X116" s="212"/>
      <c r="Y116" s="212"/>
      <c r="Z116" s="213"/>
      <c r="AA116" s="220"/>
      <c r="AB116" s="221"/>
      <c r="AC116" s="222"/>
      <c r="AD116" s="223"/>
      <c r="AE116" s="224"/>
      <c r="AF116" s="224"/>
      <c r="AG116" s="225"/>
      <c r="AH116" s="225"/>
      <c r="AI116" s="108"/>
      <c r="AJ116" s="142"/>
      <c r="AK116" s="226"/>
      <c r="AL116" s="111"/>
      <c r="AM116" s="111"/>
      <c r="AN116" s="112"/>
      <c r="AO116" s="8"/>
      <c r="AP116" s="113"/>
      <c r="AQ116" s="114"/>
      <c r="AR116" s="89"/>
      <c r="AS116" s="115" t="e">
        <f t="shared" si="0"/>
        <v>#DIV/0!</v>
      </c>
      <c r="AT116" s="116" t="e">
        <f t="shared" si="1"/>
        <v>#DIV/0!</v>
      </c>
      <c r="AU116" s="116" t="e">
        <f t="shared" si="2"/>
        <v>#DIV/0!</v>
      </c>
      <c r="AV116" s="116" t="e">
        <f t="shared" si="3"/>
        <v>#DIV/0!</v>
      </c>
      <c r="AW116" s="148" t="e">
        <f t="shared" si="4"/>
        <v>#DIV/0!</v>
      </c>
      <c r="AX116" s="148" t="e">
        <f t="shared" si="5"/>
        <v>#DIV/0!</v>
      </c>
      <c r="AY116" s="148" t="e">
        <f t="shared" si="6"/>
        <v>#DIV/0!</v>
      </c>
      <c r="AZ116" s="148" t="e">
        <f t="shared" si="7"/>
        <v>#DIV/0!</v>
      </c>
      <c r="BA116" s="117" t="e">
        <f t="shared" si="18"/>
        <v>#DIV/0!</v>
      </c>
      <c r="BB116" s="117" t="e">
        <f t="shared" si="19"/>
        <v>#DIV/0!</v>
      </c>
      <c r="BC116" s="117" t="e">
        <f t="shared" si="20"/>
        <v>#DIV/0!</v>
      </c>
      <c r="BD116" s="117" t="e">
        <f t="shared" si="21"/>
        <v>#DIV/0!</v>
      </c>
      <c r="BE116" s="118">
        <v>0.2</v>
      </c>
      <c r="BF116" s="118">
        <v>0.8</v>
      </c>
      <c r="BG116" s="117" t="e">
        <f t="shared" si="8"/>
        <v>#DIV/0!</v>
      </c>
      <c r="BH116" s="117" t="e">
        <f t="shared" si="9"/>
        <v>#DIV/0!</v>
      </c>
      <c r="BI116" s="117" t="e">
        <f t="shared" si="10"/>
        <v>#DIV/0!</v>
      </c>
      <c r="BJ116" s="117" t="e">
        <f t="shared" si="50"/>
        <v>#DIV/0!</v>
      </c>
      <c r="BK116" s="117" t="e">
        <f t="shared" si="50"/>
        <v>#DIV/0!</v>
      </c>
      <c r="BL116" s="117" t="e">
        <f t="shared" si="12"/>
        <v>#DIV/0!</v>
      </c>
      <c r="BM116" s="117" t="e">
        <f t="shared" si="13"/>
        <v>#DIV/0!</v>
      </c>
      <c r="BN116" s="117" t="e">
        <f t="shared" si="14"/>
        <v>#DIV/0!</v>
      </c>
      <c r="BO116" s="117" t="e">
        <f t="shared" si="51"/>
        <v>#DIV/0!</v>
      </c>
      <c r="BP116" s="117" t="e">
        <f t="shared" si="51"/>
        <v>#DIV/0!</v>
      </c>
      <c r="BQ116" s="117" t="e">
        <f t="shared" si="51"/>
        <v>#DIV/0!</v>
      </c>
      <c r="BR116" s="117" t="e">
        <f t="shared" si="51"/>
        <v>#DIV/0!</v>
      </c>
      <c r="BS116" s="2153"/>
      <c r="BT116" s="2153"/>
      <c r="BU116" s="2153"/>
      <c r="BV116" s="2153"/>
      <c r="BW116" s="2153"/>
      <c r="BX116" s="2153"/>
      <c r="BY116" s="2153"/>
      <c r="BZ116" s="2153"/>
      <c r="CA116" s="2150"/>
      <c r="CB116" s="8"/>
      <c r="CC116" s="2184"/>
      <c r="CD116" s="2153"/>
      <c r="CE116" s="2153"/>
      <c r="CF116" s="2150"/>
      <c r="CG116" s="2288"/>
      <c r="CH116" s="8"/>
      <c r="CI116" s="8"/>
      <c r="CJ116" s="8"/>
      <c r="CK116" s="8"/>
      <c r="CL116" s="8"/>
      <c r="CM116" s="8"/>
      <c r="CN116" s="8"/>
      <c r="CO116" s="8"/>
      <c r="CP116" s="8"/>
      <c r="CQ116" s="8"/>
      <c r="CR116" s="8"/>
      <c r="CS116" s="8"/>
      <c r="CT116" s="8"/>
    </row>
    <row r="117" spans="1:98" ht="14.25" customHeight="1">
      <c r="A117" s="2184"/>
      <c r="B117" s="2261"/>
      <c r="C117" s="2254"/>
      <c r="D117" s="2261"/>
      <c r="E117" s="2254"/>
      <c r="F117" s="95"/>
      <c r="G117" s="142"/>
      <c r="H117" s="2150"/>
      <c r="I117" s="97"/>
      <c r="J117" s="98"/>
      <c r="K117" s="98"/>
      <c r="L117" s="98"/>
      <c r="M117" s="2150"/>
      <c r="N117" s="2184"/>
      <c r="O117" s="99"/>
      <c r="P117" s="100"/>
      <c r="Q117" s="2184"/>
      <c r="R117" s="2153"/>
      <c r="S117" s="2153"/>
      <c r="T117" s="2150"/>
      <c r="U117" s="27"/>
      <c r="V117" s="101">
        <v>5</v>
      </c>
      <c r="W117" s="184"/>
      <c r="X117" s="212"/>
      <c r="Y117" s="212"/>
      <c r="Z117" s="213"/>
      <c r="AA117" s="220"/>
      <c r="AB117" s="221"/>
      <c r="AC117" s="222"/>
      <c r="AD117" s="223"/>
      <c r="AE117" s="224"/>
      <c r="AF117" s="224"/>
      <c r="AG117" s="225"/>
      <c r="AH117" s="225"/>
      <c r="AI117" s="108"/>
      <c r="AJ117" s="142"/>
      <c r="AK117" s="226"/>
      <c r="AL117" s="111"/>
      <c r="AM117" s="111"/>
      <c r="AN117" s="112"/>
      <c r="AO117" s="8"/>
      <c r="AP117" s="113"/>
      <c r="AQ117" s="114"/>
      <c r="AR117" s="89"/>
      <c r="AS117" s="115" t="e">
        <f t="shared" si="0"/>
        <v>#DIV/0!</v>
      </c>
      <c r="AT117" s="116" t="e">
        <f t="shared" si="1"/>
        <v>#DIV/0!</v>
      </c>
      <c r="AU117" s="116" t="e">
        <f t="shared" si="2"/>
        <v>#DIV/0!</v>
      </c>
      <c r="AV117" s="116" t="e">
        <f t="shared" si="3"/>
        <v>#DIV/0!</v>
      </c>
      <c r="AW117" s="148" t="e">
        <f t="shared" si="4"/>
        <v>#DIV/0!</v>
      </c>
      <c r="AX117" s="148" t="e">
        <f t="shared" si="5"/>
        <v>#DIV/0!</v>
      </c>
      <c r="AY117" s="148" t="e">
        <f t="shared" si="6"/>
        <v>#DIV/0!</v>
      </c>
      <c r="AZ117" s="148" t="e">
        <f t="shared" si="7"/>
        <v>#DIV/0!</v>
      </c>
      <c r="BA117" s="117" t="e">
        <f t="shared" si="18"/>
        <v>#DIV/0!</v>
      </c>
      <c r="BB117" s="117" t="e">
        <f t="shared" si="19"/>
        <v>#DIV/0!</v>
      </c>
      <c r="BC117" s="117" t="e">
        <f t="shared" si="20"/>
        <v>#DIV/0!</v>
      </c>
      <c r="BD117" s="117" t="e">
        <f t="shared" si="21"/>
        <v>#DIV/0!</v>
      </c>
      <c r="BE117" s="118">
        <v>0.2</v>
      </c>
      <c r="BF117" s="118">
        <v>0.8</v>
      </c>
      <c r="BG117" s="117" t="e">
        <f t="shared" si="8"/>
        <v>#DIV/0!</v>
      </c>
      <c r="BH117" s="117" t="e">
        <f t="shared" si="9"/>
        <v>#DIV/0!</v>
      </c>
      <c r="BI117" s="117" t="e">
        <f t="shared" si="10"/>
        <v>#DIV/0!</v>
      </c>
      <c r="BJ117" s="117" t="e">
        <f t="shared" si="50"/>
        <v>#DIV/0!</v>
      </c>
      <c r="BK117" s="117" t="e">
        <f t="shared" si="50"/>
        <v>#DIV/0!</v>
      </c>
      <c r="BL117" s="117" t="e">
        <f t="shared" si="12"/>
        <v>#DIV/0!</v>
      </c>
      <c r="BM117" s="117" t="e">
        <f t="shared" si="13"/>
        <v>#DIV/0!</v>
      </c>
      <c r="BN117" s="117" t="e">
        <f t="shared" si="14"/>
        <v>#DIV/0!</v>
      </c>
      <c r="BO117" s="117" t="e">
        <f t="shared" si="51"/>
        <v>#DIV/0!</v>
      </c>
      <c r="BP117" s="117" t="e">
        <f t="shared" si="51"/>
        <v>#DIV/0!</v>
      </c>
      <c r="BQ117" s="117" t="e">
        <f t="shared" si="51"/>
        <v>#DIV/0!</v>
      </c>
      <c r="BR117" s="117" t="e">
        <f t="shared" si="51"/>
        <v>#DIV/0!</v>
      </c>
      <c r="BS117" s="2153"/>
      <c r="BT117" s="2153"/>
      <c r="BU117" s="2153"/>
      <c r="BV117" s="2153"/>
      <c r="BW117" s="2153"/>
      <c r="BX117" s="2153"/>
      <c r="BY117" s="2153"/>
      <c r="BZ117" s="2153"/>
      <c r="CA117" s="2150"/>
      <c r="CB117" s="8"/>
      <c r="CC117" s="2184"/>
      <c r="CD117" s="2153"/>
      <c r="CE117" s="2153"/>
      <c r="CF117" s="2150"/>
      <c r="CG117" s="2288"/>
      <c r="CH117" s="8"/>
      <c r="CI117" s="8"/>
      <c r="CJ117" s="8"/>
      <c r="CK117" s="8"/>
      <c r="CL117" s="8"/>
      <c r="CM117" s="8"/>
      <c r="CN117" s="8"/>
      <c r="CO117" s="8"/>
      <c r="CP117" s="8"/>
      <c r="CQ117" s="8"/>
      <c r="CR117" s="8"/>
      <c r="CS117" s="8"/>
      <c r="CT117" s="8"/>
    </row>
    <row r="118" spans="1:98" ht="14.25" customHeight="1">
      <c r="A118" s="2184"/>
      <c r="B118" s="2261"/>
      <c r="C118" s="2254"/>
      <c r="D118" s="2261"/>
      <c r="E118" s="2254"/>
      <c r="F118" s="95"/>
      <c r="G118" s="142"/>
      <c r="H118" s="2150"/>
      <c r="I118" s="97"/>
      <c r="J118" s="98"/>
      <c r="K118" s="98"/>
      <c r="L118" s="98"/>
      <c r="M118" s="2150"/>
      <c r="N118" s="2184"/>
      <c r="O118" s="99"/>
      <c r="P118" s="100"/>
      <c r="Q118" s="2184"/>
      <c r="R118" s="2153"/>
      <c r="S118" s="2153"/>
      <c r="T118" s="2150"/>
      <c r="U118" s="27"/>
      <c r="V118" s="101">
        <v>6</v>
      </c>
      <c r="W118" s="227"/>
      <c r="X118" s="212"/>
      <c r="Y118" s="212"/>
      <c r="Z118" s="213"/>
      <c r="AA118" s="220"/>
      <c r="AB118" s="221"/>
      <c r="AC118" s="222"/>
      <c r="AD118" s="223"/>
      <c r="AE118" s="224"/>
      <c r="AF118" s="224"/>
      <c r="AG118" s="225"/>
      <c r="AH118" s="225"/>
      <c r="AI118" s="108"/>
      <c r="AJ118" s="142"/>
      <c r="AK118" s="226"/>
      <c r="AL118" s="111"/>
      <c r="AM118" s="111"/>
      <c r="AN118" s="112"/>
      <c r="AO118" s="8"/>
      <c r="AP118" s="113"/>
      <c r="AQ118" s="114"/>
      <c r="AR118" s="89"/>
      <c r="AS118" s="115" t="e">
        <f t="shared" si="0"/>
        <v>#DIV/0!</v>
      </c>
      <c r="AT118" s="116" t="e">
        <f t="shared" si="1"/>
        <v>#DIV/0!</v>
      </c>
      <c r="AU118" s="116" t="e">
        <f t="shared" si="2"/>
        <v>#DIV/0!</v>
      </c>
      <c r="AV118" s="116" t="e">
        <f t="shared" si="3"/>
        <v>#DIV/0!</v>
      </c>
      <c r="AW118" s="148" t="e">
        <f t="shared" si="4"/>
        <v>#DIV/0!</v>
      </c>
      <c r="AX118" s="148" t="e">
        <f t="shared" si="5"/>
        <v>#DIV/0!</v>
      </c>
      <c r="AY118" s="148" t="e">
        <f t="shared" si="6"/>
        <v>#DIV/0!</v>
      </c>
      <c r="AZ118" s="148" t="e">
        <f t="shared" si="7"/>
        <v>#DIV/0!</v>
      </c>
      <c r="BA118" s="117" t="e">
        <f t="shared" si="18"/>
        <v>#DIV/0!</v>
      </c>
      <c r="BB118" s="117" t="e">
        <f t="shared" si="19"/>
        <v>#DIV/0!</v>
      </c>
      <c r="BC118" s="117" t="e">
        <f t="shared" si="20"/>
        <v>#DIV/0!</v>
      </c>
      <c r="BD118" s="117" t="e">
        <f t="shared" si="21"/>
        <v>#DIV/0!</v>
      </c>
      <c r="BE118" s="118">
        <v>0.2</v>
      </c>
      <c r="BF118" s="118">
        <v>0.8</v>
      </c>
      <c r="BG118" s="117" t="e">
        <f t="shared" si="8"/>
        <v>#DIV/0!</v>
      </c>
      <c r="BH118" s="117" t="e">
        <f t="shared" si="9"/>
        <v>#DIV/0!</v>
      </c>
      <c r="BI118" s="117" t="e">
        <f t="shared" si="10"/>
        <v>#DIV/0!</v>
      </c>
      <c r="BJ118" s="117" t="e">
        <f t="shared" si="50"/>
        <v>#DIV/0!</v>
      </c>
      <c r="BK118" s="117" t="e">
        <f t="shared" si="50"/>
        <v>#DIV/0!</v>
      </c>
      <c r="BL118" s="117" t="e">
        <f t="shared" si="12"/>
        <v>#DIV/0!</v>
      </c>
      <c r="BM118" s="117" t="e">
        <f t="shared" si="13"/>
        <v>#DIV/0!</v>
      </c>
      <c r="BN118" s="117" t="e">
        <f t="shared" si="14"/>
        <v>#DIV/0!</v>
      </c>
      <c r="BO118" s="117" t="e">
        <f t="shared" si="51"/>
        <v>#DIV/0!</v>
      </c>
      <c r="BP118" s="117" t="e">
        <f t="shared" si="51"/>
        <v>#DIV/0!</v>
      </c>
      <c r="BQ118" s="117" t="e">
        <f t="shared" si="51"/>
        <v>#DIV/0!</v>
      </c>
      <c r="BR118" s="117" t="e">
        <f t="shared" si="51"/>
        <v>#DIV/0!</v>
      </c>
      <c r="BS118" s="2153"/>
      <c r="BT118" s="2153"/>
      <c r="BU118" s="2153"/>
      <c r="BV118" s="2153"/>
      <c r="BW118" s="2153"/>
      <c r="BX118" s="2153"/>
      <c r="BY118" s="2153"/>
      <c r="BZ118" s="2153"/>
      <c r="CA118" s="2150"/>
      <c r="CB118" s="8"/>
      <c r="CC118" s="2184"/>
      <c r="CD118" s="2153"/>
      <c r="CE118" s="2153"/>
      <c r="CF118" s="2150"/>
      <c r="CG118" s="2288"/>
      <c r="CH118" s="8"/>
      <c r="CI118" s="8"/>
      <c r="CJ118" s="8"/>
      <c r="CK118" s="8"/>
      <c r="CL118" s="8"/>
      <c r="CM118" s="8"/>
      <c r="CN118" s="8"/>
      <c r="CO118" s="8"/>
      <c r="CP118" s="8"/>
      <c r="CQ118" s="8"/>
      <c r="CR118" s="8"/>
      <c r="CS118" s="8"/>
      <c r="CT118" s="8"/>
    </row>
    <row r="119" spans="1:98" ht="14.25" customHeight="1">
      <c r="A119" s="2184"/>
      <c r="B119" s="2261"/>
      <c r="C119" s="2254"/>
      <c r="D119" s="2261"/>
      <c r="E119" s="2254"/>
      <c r="F119" s="95"/>
      <c r="G119" s="142"/>
      <c r="H119" s="2150"/>
      <c r="I119" s="97"/>
      <c r="J119" s="98"/>
      <c r="K119" s="98"/>
      <c r="L119" s="98"/>
      <c r="M119" s="2150"/>
      <c r="N119" s="2184"/>
      <c r="O119" s="99"/>
      <c r="P119" s="100"/>
      <c r="Q119" s="2184"/>
      <c r="R119" s="2153"/>
      <c r="S119" s="2153"/>
      <c r="T119" s="2150"/>
      <c r="U119" s="27"/>
      <c r="V119" s="101">
        <v>7</v>
      </c>
      <c r="W119" s="227"/>
      <c r="X119" s="212"/>
      <c r="Y119" s="212"/>
      <c r="Z119" s="213"/>
      <c r="AA119" s="220"/>
      <c r="AB119" s="221"/>
      <c r="AC119" s="222"/>
      <c r="AD119" s="223"/>
      <c r="AE119" s="224"/>
      <c r="AF119" s="224"/>
      <c r="AG119" s="225"/>
      <c r="AH119" s="225"/>
      <c r="AI119" s="108"/>
      <c r="AJ119" s="142"/>
      <c r="AK119" s="226"/>
      <c r="AL119" s="111"/>
      <c r="AM119" s="111"/>
      <c r="AN119" s="112"/>
      <c r="AO119" s="8"/>
      <c r="AP119" s="113"/>
      <c r="AQ119" s="114"/>
      <c r="AR119" s="89"/>
      <c r="AS119" s="115" t="e">
        <f t="shared" si="0"/>
        <v>#DIV/0!</v>
      </c>
      <c r="AT119" s="116" t="e">
        <f t="shared" si="1"/>
        <v>#DIV/0!</v>
      </c>
      <c r="AU119" s="116" t="e">
        <f t="shared" si="2"/>
        <v>#DIV/0!</v>
      </c>
      <c r="AV119" s="116" t="e">
        <f t="shared" si="3"/>
        <v>#DIV/0!</v>
      </c>
      <c r="AW119" s="148" t="e">
        <f t="shared" si="4"/>
        <v>#DIV/0!</v>
      </c>
      <c r="AX119" s="148" t="e">
        <f t="shared" si="5"/>
        <v>#DIV/0!</v>
      </c>
      <c r="AY119" s="148" t="e">
        <f t="shared" si="6"/>
        <v>#DIV/0!</v>
      </c>
      <c r="AZ119" s="148" t="e">
        <f t="shared" si="7"/>
        <v>#DIV/0!</v>
      </c>
      <c r="BA119" s="117" t="e">
        <f t="shared" si="18"/>
        <v>#DIV/0!</v>
      </c>
      <c r="BB119" s="117" t="e">
        <f t="shared" si="19"/>
        <v>#DIV/0!</v>
      </c>
      <c r="BC119" s="117" t="e">
        <f t="shared" si="20"/>
        <v>#DIV/0!</v>
      </c>
      <c r="BD119" s="117" t="e">
        <f t="shared" si="21"/>
        <v>#DIV/0!</v>
      </c>
      <c r="BE119" s="118">
        <v>0.2</v>
      </c>
      <c r="BF119" s="118">
        <v>0.8</v>
      </c>
      <c r="BG119" s="117" t="e">
        <f t="shared" si="8"/>
        <v>#DIV/0!</v>
      </c>
      <c r="BH119" s="117" t="e">
        <f t="shared" si="9"/>
        <v>#DIV/0!</v>
      </c>
      <c r="BI119" s="117" t="e">
        <f t="shared" si="10"/>
        <v>#DIV/0!</v>
      </c>
      <c r="BJ119" s="117" t="e">
        <f t="shared" si="50"/>
        <v>#DIV/0!</v>
      </c>
      <c r="BK119" s="117" t="e">
        <f t="shared" si="50"/>
        <v>#DIV/0!</v>
      </c>
      <c r="BL119" s="117" t="e">
        <f t="shared" si="12"/>
        <v>#DIV/0!</v>
      </c>
      <c r="BM119" s="117" t="e">
        <f t="shared" si="13"/>
        <v>#DIV/0!</v>
      </c>
      <c r="BN119" s="117" t="e">
        <f t="shared" si="14"/>
        <v>#DIV/0!</v>
      </c>
      <c r="BO119" s="117" t="e">
        <f t="shared" si="51"/>
        <v>#DIV/0!</v>
      </c>
      <c r="BP119" s="117" t="e">
        <f t="shared" si="51"/>
        <v>#DIV/0!</v>
      </c>
      <c r="BQ119" s="117" t="e">
        <f t="shared" si="51"/>
        <v>#DIV/0!</v>
      </c>
      <c r="BR119" s="117" t="e">
        <f t="shared" si="51"/>
        <v>#DIV/0!</v>
      </c>
      <c r="BS119" s="2153"/>
      <c r="BT119" s="2153"/>
      <c r="BU119" s="2153"/>
      <c r="BV119" s="2153"/>
      <c r="BW119" s="2153"/>
      <c r="BX119" s="2153"/>
      <c r="BY119" s="2153"/>
      <c r="BZ119" s="2153"/>
      <c r="CA119" s="2150"/>
      <c r="CB119" s="8"/>
      <c r="CC119" s="2184"/>
      <c r="CD119" s="2153"/>
      <c r="CE119" s="2153"/>
      <c r="CF119" s="2150"/>
      <c r="CG119" s="2288"/>
      <c r="CH119" s="8"/>
      <c r="CI119" s="8"/>
      <c r="CJ119" s="8"/>
      <c r="CK119" s="8"/>
      <c r="CL119" s="8"/>
      <c r="CM119" s="8"/>
      <c r="CN119" s="8"/>
      <c r="CO119" s="8"/>
      <c r="CP119" s="8"/>
      <c r="CQ119" s="8"/>
      <c r="CR119" s="8"/>
      <c r="CS119" s="8"/>
      <c r="CT119" s="8"/>
    </row>
    <row r="120" spans="1:98" ht="14.25" customHeight="1">
      <c r="A120" s="2184"/>
      <c r="B120" s="2261"/>
      <c r="C120" s="2254"/>
      <c r="D120" s="2261"/>
      <c r="E120" s="2254"/>
      <c r="F120" s="95"/>
      <c r="G120" s="142"/>
      <c r="H120" s="2150"/>
      <c r="I120" s="97"/>
      <c r="J120" s="98"/>
      <c r="K120" s="98"/>
      <c r="L120" s="98"/>
      <c r="M120" s="2150"/>
      <c r="N120" s="2184"/>
      <c r="O120" s="99"/>
      <c r="P120" s="100"/>
      <c r="Q120" s="2184"/>
      <c r="R120" s="2153"/>
      <c r="S120" s="2153"/>
      <c r="T120" s="2150"/>
      <c r="U120" s="27"/>
      <c r="V120" s="101">
        <v>8</v>
      </c>
      <c r="W120" s="120"/>
      <c r="X120" s="102"/>
      <c r="Y120" s="102"/>
      <c r="Z120" s="211"/>
      <c r="AA120" s="104"/>
      <c r="AB120" s="105"/>
      <c r="AC120" s="105"/>
      <c r="AD120" s="106"/>
      <c r="AE120" s="138"/>
      <c r="AF120" s="107"/>
      <c r="AG120" s="108"/>
      <c r="AH120" s="108"/>
      <c r="AI120" s="108"/>
      <c r="AJ120" s="109"/>
      <c r="AK120" s="110"/>
      <c r="AL120" s="111"/>
      <c r="AM120" s="111"/>
      <c r="AN120" s="112"/>
      <c r="AO120" s="8"/>
      <c r="AP120" s="113"/>
      <c r="AQ120" s="114"/>
      <c r="AR120" s="89"/>
      <c r="AS120" s="115" t="e">
        <f t="shared" si="0"/>
        <v>#DIV/0!</v>
      </c>
      <c r="AT120" s="116" t="e">
        <f t="shared" si="1"/>
        <v>#DIV/0!</v>
      </c>
      <c r="AU120" s="116" t="e">
        <f t="shared" si="2"/>
        <v>#DIV/0!</v>
      </c>
      <c r="AV120" s="116" t="e">
        <f t="shared" si="3"/>
        <v>#DIV/0!</v>
      </c>
      <c r="AW120" s="148" t="e">
        <f t="shared" si="4"/>
        <v>#DIV/0!</v>
      </c>
      <c r="AX120" s="148" t="e">
        <f t="shared" si="5"/>
        <v>#DIV/0!</v>
      </c>
      <c r="AY120" s="148" t="e">
        <f t="shared" si="6"/>
        <v>#DIV/0!</v>
      </c>
      <c r="AZ120" s="148" t="e">
        <f t="shared" si="7"/>
        <v>#DIV/0!</v>
      </c>
      <c r="BA120" s="117" t="e">
        <f t="shared" si="18"/>
        <v>#DIV/0!</v>
      </c>
      <c r="BB120" s="117" t="e">
        <f t="shared" si="19"/>
        <v>#DIV/0!</v>
      </c>
      <c r="BC120" s="117" t="e">
        <f t="shared" si="20"/>
        <v>#DIV/0!</v>
      </c>
      <c r="BD120" s="117" t="e">
        <f t="shared" si="21"/>
        <v>#DIV/0!</v>
      </c>
      <c r="BE120" s="118">
        <v>0.2</v>
      </c>
      <c r="BF120" s="118">
        <v>0.8</v>
      </c>
      <c r="BG120" s="117" t="e">
        <f t="shared" si="8"/>
        <v>#DIV/0!</v>
      </c>
      <c r="BH120" s="117" t="e">
        <f t="shared" si="9"/>
        <v>#DIV/0!</v>
      </c>
      <c r="BI120" s="117" t="e">
        <f t="shared" si="10"/>
        <v>#DIV/0!</v>
      </c>
      <c r="BJ120" s="117" t="e">
        <f t="shared" si="50"/>
        <v>#DIV/0!</v>
      </c>
      <c r="BK120" s="117" t="e">
        <f t="shared" si="50"/>
        <v>#DIV/0!</v>
      </c>
      <c r="BL120" s="117" t="e">
        <f t="shared" si="12"/>
        <v>#DIV/0!</v>
      </c>
      <c r="BM120" s="117" t="e">
        <f t="shared" si="13"/>
        <v>#DIV/0!</v>
      </c>
      <c r="BN120" s="117" t="e">
        <f t="shared" si="14"/>
        <v>#DIV/0!</v>
      </c>
      <c r="BO120" s="117" t="e">
        <f t="shared" si="51"/>
        <v>#DIV/0!</v>
      </c>
      <c r="BP120" s="117" t="e">
        <f t="shared" si="51"/>
        <v>#DIV/0!</v>
      </c>
      <c r="BQ120" s="117" t="e">
        <f t="shared" si="51"/>
        <v>#DIV/0!</v>
      </c>
      <c r="BR120" s="117" t="e">
        <f t="shared" si="51"/>
        <v>#DIV/0!</v>
      </c>
      <c r="BS120" s="2153"/>
      <c r="BT120" s="2153"/>
      <c r="BU120" s="2153"/>
      <c r="BV120" s="2153"/>
      <c r="BW120" s="2153"/>
      <c r="BX120" s="2153"/>
      <c r="BY120" s="2153"/>
      <c r="BZ120" s="2153"/>
      <c r="CA120" s="2150"/>
      <c r="CB120" s="8"/>
      <c r="CC120" s="2184"/>
      <c r="CD120" s="2153"/>
      <c r="CE120" s="2153"/>
      <c r="CF120" s="2150"/>
      <c r="CG120" s="2288"/>
      <c r="CH120" s="8"/>
      <c r="CI120" s="8"/>
      <c r="CJ120" s="8"/>
      <c r="CK120" s="8"/>
      <c r="CL120" s="8"/>
      <c r="CM120" s="8"/>
      <c r="CN120" s="8"/>
      <c r="CO120" s="8"/>
      <c r="CP120" s="8"/>
      <c r="CQ120" s="8"/>
      <c r="CR120" s="8"/>
      <c r="CS120" s="8"/>
      <c r="CT120" s="8"/>
    </row>
    <row r="121" spans="1:98" ht="14.25" customHeight="1">
      <c r="A121" s="2184"/>
      <c r="B121" s="2261"/>
      <c r="C121" s="2254"/>
      <c r="D121" s="2261"/>
      <c r="E121" s="2254"/>
      <c r="F121" s="95"/>
      <c r="G121" s="142"/>
      <c r="H121" s="2150"/>
      <c r="I121" s="97"/>
      <c r="J121" s="98"/>
      <c r="K121" s="98"/>
      <c r="L121" s="98"/>
      <c r="M121" s="2150"/>
      <c r="N121" s="2184"/>
      <c r="O121" s="99"/>
      <c r="P121" s="100"/>
      <c r="Q121" s="2184"/>
      <c r="R121" s="2153"/>
      <c r="S121" s="2153"/>
      <c r="T121" s="2150"/>
      <c r="U121" s="27"/>
      <c r="V121" s="101">
        <v>9</v>
      </c>
      <c r="W121" s="120"/>
      <c r="X121" s="102"/>
      <c r="Y121" s="102"/>
      <c r="Z121" s="211"/>
      <c r="AA121" s="104"/>
      <c r="AB121" s="105"/>
      <c r="AC121" s="105"/>
      <c r="AD121" s="106"/>
      <c r="AE121" s="138"/>
      <c r="AF121" s="107"/>
      <c r="AG121" s="108"/>
      <c r="AH121" s="108"/>
      <c r="AI121" s="108"/>
      <c r="AJ121" s="109"/>
      <c r="AK121" s="110"/>
      <c r="AL121" s="111"/>
      <c r="AM121" s="111"/>
      <c r="AN121" s="112"/>
      <c r="AO121" s="8"/>
      <c r="AP121" s="113"/>
      <c r="AQ121" s="114"/>
      <c r="AR121" s="89"/>
      <c r="AS121" s="115" t="e">
        <f t="shared" si="0"/>
        <v>#DIV/0!</v>
      </c>
      <c r="AT121" s="116" t="e">
        <f t="shared" si="1"/>
        <v>#DIV/0!</v>
      </c>
      <c r="AU121" s="116" t="e">
        <f t="shared" si="2"/>
        <v>#DIV/0!</v>
      </c>
      <c r="AV121" s="116" t="e">
        <f t="shared" si="3"/>
        <v>#DIV/0!</v>
      </c>
      <c r="AW121" s="148" t="e">
        <f t="shared" si="4"/>
        <v>#DIV/0!</v>
      </c>
      <c r="AX121" s="148" t="e">
        <f t="shared" si="5"/>
        <v>#DIV/0!</v>
      </c>
      <c r="AY121" s="148" t="e">
        <f t="shared" si="6"/>
        <v>#DIV/0!</v>
      </c>
      <c r="AZ121" s="148" t="e">
        <f t="shared" si="7"/>
        <v>#DIV/0!</v>
      </c>
      <c r="BA121" s="117" t="e">
        <f t="shared" si="18"/>
        <v>#DIV/0!</v>
      </c>
      <c r="BB121" s="117" t="e">
        <f t="shared" si="19"/>
        <v>#DIV/0!</v>
      </c>
      <c r="BC121" s="117" t="e">
        <f t="shared" si="20"/>
        <v>#DIV/0!</v>
      </c>
      <c r="BD121" s="117" t="e">
        <f t="shared" si="21"/>
        <v>#DIV/0!</v>
      </c>
      <c r="BE121" s="118">
        <v>0.2</v>
      </c>
      <c r="BF121" s="118">
        <v>0.8</v>
      </c>
      <c r="BG121" s="117" t="e">
        <f t="shared" si="8"/>
        <v>#DIV/0!</v>
      </c>
      <c r="BH121" s="117" t="e">
        <f t="shared" si="9"/>
        <v>#DIV/0!</v>
      </c>
      <c r="BI121" s="117" t="e">
        <f t="shared" si="10"/>
        <v>#DIV/0!</v>
      </c>
      <c r="BJ121" s="117" t="e">
        <f t="shared" si="50"/>
        <v>#DIV/0!</v>
      </c>
      <c r="BK121" s="117" t="e">
        <f t="shared" si="50"/>
        <v>#DIV/0!</v>
      </c>
      <c r="BL121" s="117" t="e">
        <f t="shared" si="12"/>
        <v>#DIV/0!</v>
      </c>
      <c r="BM121" s="117" t="e">
        <f t="shared" si="13"/>
        <v>#DIV/0!</v>
      </c>
      <c r="BN121" s="117" t="e">
        <f t="shared" si="14"/>
        <v>#DIV/0!</v>
      </c>
      <c r="BO121" s="117" t="e">
        <f t="shared" si="51"/>
        <v>#DIV/0!</v>
      </c>
      <c r="BP121" s="117" t="e">
        <f t="shared" si="51"/>
        <v>#DIV/0!</v>
      </c>
      <c r="BQ121" s="117" t="e">
        <f t="shared" si="51"/>
        <v>#DIV/0!</v>
      </c>
      <c r="BR121" s="117" t="e">
        <f t="shared" si="51"/>
        <v>#DIV/0!</v>
      </c>
      <c r="BS121" s="2153"/>
      <c r="BT121" s="2153"/>
      <c r="BU121" s="2153"/>
      <c r="BV121" s="2153"/>
      <c r="BW121" s="2153"/>
      <c r="BX121" s="2153"/>
      <c r="BY121" s="2153"/>
      <c r="BZ121" s="2153"/>
      <c r="CA121" s="2150"/>
      <c r="CB121" s="8"/>
      <c r="CC121" s="2184"/>
      <c r="CD121" s="2153"/>
      <c r="CE121" s="2153"/>
      <c r="CF121" s="2150"/>
      <c r="CG121" s="2288"/>
      <c r="CH121" s="8"/>
      <c r="CI121" s="8"/>
      <c r="CJ121" s="8"/>
      <c r="CK121" s="8"/>
      <c r="CL121" s="8"/>
      <c r="CM121" s="8"/>
      <c r="CN121" s="8"/>
      <c r="CO121" s="8"/>
      <c r="CP121" s="8"/>
      <c r="CQ121" s="8"/>
      <c r="CR121" s="8"/>
      <c r="CS121" s="8"/>
      <c r="CT121" s="8"/>
    </row>
    <row r="122" spans="1:98" ht="14.25" customHeight="1" thickBot="1">
      <c r="A122" s="2260"/>
      <c r="B122" s="2200"/>
      <c r="C122" s="2201"/>
      <c r="D122" s="2200"/>
      <c r="E122" s="2201"/>
      <c r="F122" s="150"/>
      <c r="G122" s="151"/>
      <c r="H122" s="2151"/>
      <c r="I122" s="121"/>
      <c r="J122" s="122"/>
      <c r="K122" s="122"/>
      <c r="L122" s="122"/>
      <c r="M122" s="2151"/>
      <c r="N122" s="2179"/>
      <c r="O122" s="123"/>
      <c r="P122" s="124"/>
      <c r="Q122" s="2179"/>
      <c r="R122" s="2154"/>
      <c r="S122" s="2154"/>
      <c r="T122" s="2151"/>
      <c r="U122" s="27"/>
      <c r="V122" s="168">
        <v>10</v>
      </c>
      <c r="W122" s="179"/>
      <c r="X122" s="152"/>
      <c r="Y122" s="152"/>
      <c r="Z122" s="153"/>
      <c r="AA122" s="125"/>
      <c r="AB122" s="126"/>
      <c r="AC122" s="126"/>
      <c r="AD122" s="127"/>
      <c r="AE122" s="138"/>
      <c r="AF122" s="154"/>
      <c r="AG122" s="156"/>
      <c r="AH122" s="156"/>
      <c r="AI122" s="156"/>
      <c r="AJ122" s="157"/>
      <c r="AK122" s="128"/>
      <c r="AL122" s="129"/>
      <c r="AM122" s="129"/>
      <c r="AN122" s="130"/>
      <c r="AO122" s="8"/>
      <c r="AP122" s="131"/>
      <c r="AQ122" s="132"/>
      <c r="AR122" s="89"/>
      <c r="AS122" s="133" t="e">
        <f t="shared" si="0"/>
        <v>#DIV/0!</v>
      </c>
      <c r="AT122" s="169" t="e">
        <f t="shared" si="1"/>
        <v>#DIV/0!</v>
      </c>
      <c r="AU122" s="169" t="e">
        <f t="shared" si="2"/>
        <v>#DIV/0!</v>
      </c>
      <c r="AV122" s="169" t="e">
        <f t="shared" si="3"/>
        <v>#DIV/0!</v>
      </c>
      <c r="AW122" s="180" t="e">
        <f t="shared" si="4"/>
        <v>#DIV/0!</v>
      </c>
      <c r="AX122" s="180" t="e">
        <f t="shared" si="5"/>
        <v>#DIV/0!</v>
      </c>
      <c r="AY122" s="180" t="e">
        <f t="shared" si="6"/>
        <v>#DIV/0!</v>
      </c>
      <c r="AZ122" s="180" t="e">
        <f t="shared" si="7"/>
        <v>#DIV/0!</v>
      </c>
      <c r="BA122" s="160" t="e">
        <f t="shared" si="18"/>
        <v>#DIV/0!</v>
      </c>
      <c r="BB122" s="160" t="e">
        <f t="shared" si="19"/>
        <v>#DIV/0!</v>
      </c>
      <c r="BC122" s="160" t="e">
        <f t="shared" si="20"/>
        <v>#DIV/0!</v>
      </c>
      <c r="BD122" s="160" t="e">
        <f t="shared" si="21"/>
        <v>#DIV/0!</v>
      </c>
      <c r="BE122" s="159">
        <v>0.2</v>
      </c>
      <c r="BF122" s="159">
        <v>0.8</v>
      </c>
      <c r="BG122" s="160" t="e">
        <f t="shared" si="8"/>
        <v>#DIV/0!</v>
      </c>
      <c r="BH122" s="160" t="e">
        <f t="shared" si="9"/>
        <v>#DIV/0!</v>
      </c>
      <c r="BI122" s="160" t="e">
        <f t="shared" si="10"/>
        <v>#DIV/0!</v>
      </c>
      <c r="BJ122" s="160" t="e">
        <f t="shared" si="50"/>
        <v>#DIV/0!</v>
      </c>
      <c r="BK122" s="160" t="e">
        <f t="shared" si="50"/>
        <v>#DIV/0!</v>
      </c>
      <c r="BL122" s="160" t="e">
        <f t="shared" si="12"/>
        <v>#DIV/0!</v>
      </c>
      <c r="BM122" s="160" t="e">
        <f t="shared" si="13"/>
        <v>#DIV/0!</v>
      </c>
      <c r="BN122" s="160" t="e">
        <f t="shared" si="14"/>
        <v>#DIV/0!</v>
      </c>
      <c r="BO122" s="160" t="e">
        <f t="shared" si="51"/>
        <v>#DIV/0!</v>
      </c>
      <c r="BP122" s="160" t="e">
        <f t="shared" si="51"/>
        <v>#DIV/0!</v>
      </c>
      <c r="BQ122" s="160" t="e">
        <f t="shared" si="51"/>
        <v>#DIV/0!</v>
      </c>
      <c r="BR122" s="160" t="e">
        <f t="shared" si="51"/>
        <v>#DIV/0!</v>
      </c>
      <c r="BS122" s="2154"/>
      <c r="BT122" s="2154"/>
      <c r="BU122" s="2154"/>
      <c r="BV122" s="2154"/>
      <c r="BW122" s="2154"/>
      <c r="BX122" s="2154"/>
      <c r="BY122" s="2154"/>
      <c r="BZ122" s="2154"/>
      <c r="CA122" s="2151"/>
      <c r="CB122" s="8"/>
      <c r="CC122" s="2179"/>
      <c r="CD122" s="2154"/>
      <c r="CE122" s="2154"/>
      <c r="CF122" s="2151"/>
      <c r="CG122" s="2289"/>
      <c r="CH122" s="8"/>
      <c r="CI122" s="8"/>
      <c r="CJ122" s="8"/>
      <c r="CK122" s="8"/>
      <c r="CL122" s="8"/>
      <c r="CM122" s="8"/>
      <c r="CN122" s="8"/>
      <c r="CO122" s="8"/>
      <c r="CP122" s="8"/>
      <c r="CQ122" s="8"/>
      <c r="CR122" s="8"/>
      <c r="CS122" s="8"/>
      <c r="CT122" s="8"/>
    </row>
    <row r="123" spans="1:98" ht="14.25" customHeight="1">
      <c r="A123" s="2124">
        <v>12</v>
      </c>
      <c r="B123" s="2127"/>
      <c r="C123" s="2252"/>
      <c r="D123" s="2157"/>
      <c r="E123" s="2252"/>
      <c r="F123" s="66"/>
      <c r="G123" s="135"/>
      <c r="H123" s="2139"/>
      <c r="I123" s="69"/>
      <c r="J123" s="70"/>
      <c r="K123" s="70"/>
      <c r="L123" s="70"/>
      <c r="M123" s="2148"/>
      <c r="N123" s="2263">
        <f>+P123+P124+P125+P126+P127+P128+P129+P130+P131+P132</f>
        <v>0</v>
      </c>
      <c r="O123" s="72"/>
      <c r="P123" s="73"/>
      <c r="Q123" s="2264"/>
      <c r="R123" s="2265"/>
      <c r="S123" s="2265"/>
      <c r="T123" s="2266"/>
      <c r="U123" s="138"/>
      <c r="V123" s="75">
        <v>1</v>
      </c>
      <c r="W123" s="66"/>
      <c r="X123" s="76"/>
      <c r="Y123" s="76"/>
      <c r="Z123" s="210"/>
      <c r="AA123" s="78"/>
      <c r="AB123" s="79"/>
      <c r="AC123" s="79"/>
      <c r="AD123" s="80"/>
      <c r="AE123" s="138"/>
      <c r="AF123" s="81"/>
      <c r="AG123" s="140"/>
      <c r="AH123" s="140"/>
      <c r="AI123" s="82"/>
      <c r="AJ123" s="83"/>
      <c r="AK123" s="84"/>
      <c r="AL123" s="85"/>
      <c r="AM123" s="85"/>
      <c r="AN123" s="86"/>
      <c r="AO123" s="162"/>
      <c r="AP123" s="87"/>
      <c r="AQ123" s="88"/>
      <c r="AR123" s="89"/>
      <c r="AS123" s="90" t="e">
        <f t="shared" si="0"/>
        <v>#DIV/0!</v>
      </c>
      <c r="AT123" s="164" t="e">
        <f t="shared" si="1"/>
        <v>#DIV/0!</v>
      </c>
      <c r="AU123" s="164" t="e">
        <f t="shared" si="2"/>
        <v>#DIV/0!</v>
      </c>
      <c r="AV123" s="164" t="e">
        <f t="shared" si="3"/>
        <v>#DIV/0!</v>
      </c>
      <c r="AW123" s="176" t="e">
        <f t="shared" si="4"/>
        <v>#DIV/0!</v>
      </c>
      <c r="AX123" s="176" t="e">
        <f t="shared" si="5"/>
        <v>#DIV/0!</v>
      </c>
      <c r="AY123" s="176" t="e">
        <f t="shared" si="6"/>
        <v>#DIV/0!</v>
      </c>
      <c r="AZ123" s="176" t="e">
        <f t="shared" si="7"/>
        <v>#DIV/0!</v>
      </c>
      <c r="BA123" s="165" t="e">
        <f t="shared" si="18"/>
        <v>#DIV/0!</v>
      </c>
      <c r="BB123" s="165" t="e">
        <f t="shared" si="19"/>
        <v>#DIV/0!</v>
      </c>
      <c r="BC123" s="165" t="e">
        <f t="shared" si="20"/>
        <v>#DIV/0!</v>
      </c>
      <c r="BD123" s="165" t="e">
        <f t="shared" si="21"/>
        <v>#DIV/0!</v>
      </c>
      <c r="BE123" s="166">
        <v>0.2</v>
      </c>
      <c r="BF123" s="166">
        <v>0.8</v>
      </c>
      <c r="BG123" s="165" t="e">
        <f t="shared" si="8"/>
        <v>#DIV/0!</v>
      </c>
      <c r="BH123" s="165" t="e">
        <f t="shared" si="9"/>
        <v>#DIV/0!</v>
      </c>
      <c r="BI123" s="165" t="e">
        <f t="shared" si="10"/>
        <v>#DIV/0!</v>
      </c>
      <c r="BJ123" s="165" t="e">
        <f t="shared" si="50"/>
        <v>#DIV/0!</v>
      </c>
      <c r="BK123" s="165" t="e">
        <f t="shared" si="50"/>
        <v>#DIV/0!</v>
      </c>
      <c r="BL123" s="165" t="e">
        <f t="shared" si="12"/>
        <v>#DIV/0!</v>
      </c>
      <c r="BM123" s="165" t="e">
        <f t="shared" si="13"/>
        <v>#DIV/0!</v>
      </c>
      <c r="BN123" s="165" t="e">
        <f t="shared" si="14"/>
        <v>#DIV/0!</v>
      </c>
      <c r="BO123" s="165" t="e">
        <f t="shared" si="51"/>
        <v>#DIV/0!</v>
      </c>
      <c r="BP123" s="93" t="e">
        <f t="shared" si="51"/>
        <v>#DIV/0!</v>
      </c>
      <c r="BQ123" s="93" t="e">
        <f t="shared" si="51"/>
        <v>#DIV/0!</v>
      </c>
      <c r="BR123" s="93" t="e">
        <f t="shared" si="51"/>
        <v>#DIV/0!</v>
      </c>
      <c r="BS123" s="2152" t="e">
        <f t="shared" ref="BS123:BV123" si="54">AVERAGEIF(BO123:BO132,"&lt;&gt;#¡DIV/0!")</f>
        <v>#DIV/0!</v>
      </c>
      <c r="BT123" s="2152" t="e">
        <f t="shared" si="54"/>
        <v>#DIV/0!</v>
      </c>
      <c r="BU123" s="2152" t="e">
        <f t="shared" si="54"/>
        <v>#DIV/0!</v>
      </c>
      <c r="BV123" s="2152" t="e">
        <f t="shared" si="54"/>
        <v>#DIV/0!</v>
      </c>
      <c r="BW123" s="2155" t="e">
        <f>+C123*BS123</f>
        <v>#DIV/0!</v>
      </c>
      <c r="BX123" s="2155" t="e">
        <f>+C123*BT123</f>
        <v>#DIV/0!</v>
      </c>
      <c r="BY123" s="2155" t="e">
        <f>+C123*BU123</f>
        <v>#DIV/0!</v>
      </c>
      <c r="BZ123" s="2155" t="e">
        <f>+C123*BV123</f>
        <v>#DIV/0!</v>
      </c>
      <c r="CA123" s="2149" t="e">
        <f>SUM(BW123:BZ132)</f>
        <v>#DIV/0!</v>
      </c>
      <c r="CB123" s="8"/>
      <c r="CC123" s="2273" t="e">
        <f t="shared" ref="CC123:CF123" si="55">+Q123/$N$123</f>
        <v>#DIV/0!</v>
      </c>
      <c r="CD123" s="2267" t="e">
        <f t="shared" si="55"/>
        <v>#DIV/0!</v>
      </c>
      <c r="CE123" s="2267" t="e">
        <f t="shared" si="55"/>
        <v>#DIV/0!</v>
      </c>
      <c r="CF123" s="2297" t="e">
        <f t="shared" si="55"/>
        <v>#DIV/0!</v>
      </c>
      <c r="CG123" s="2287" t="e">
        <f>AVERAGE(CC123:CF132)</f>
        <v>#DIV/0!</v>
      </c>
      <c r="CH123" s="8"/>
      <c r="CI123" s="8"/>
      <c r="CJ123" s="8"/>
      <c r="CK123" s="8"/>
      <c r="CL123" s="8"/>
      <c r="CM123" s="8"/>
      <c r="CN123" s="8"/>
      <c r="CO123" s="8"/>
      <c r="CP123" s="8"/>
      <c r="CQ123" s="8"/>
      <c r="CR123" s="8"/>
      <c r="CS123" s="8"/>
      <c r="CT123" s="8"/>
    </row>
    <row r="124" spans="1:98" ht="14.25" customHeight="1">
      <c r="A124" s="2184"/>
      <c r="B124" s="2261"/>
      <c r="C124" s="2254"/>
      <c r="D124" s="2261"/>
      <c r="E124" s="2254"/>
      <c r="F124" s="95"/>
      <c r="G124" s="142"/>
      <c r="H124" s="2150"/>
      <c r="I124" s="97"/>
      <c r="J124" s="98"/>
      <c r="K124" s="98"/>
      <c r="L124" s="98"/>
      <c r="M124" s="2150"/>
      <c r="N124" s="2184"/>
      <c r="O124" s="99"/>
      <c r="P124" s="100"/>
      <c r="Q124" s="2184"/>
      <c r="R124" s="2153"/>
      <c r="S124" s="2153"/>
      <c r="T124" s="2150"/>
      <c r="U124" s="27"/>
      <c r="V124" s="101">
        <v>2</v>
      </c>
      <c r="W124" s="95"/>
      <c r="X124" s="102"/>
      <c r="Y124" s="102"/>
      <c r="Z124" s="211"/>
      <c r="AA124" s="104"/>
      <c r="AB124" s="105"/>
      <c r="AC124" s="105"/>
      <c r="AD124" s="106"/>
      <c r="AE124" s="138"/>
      <c r="AF124" s="107"/>
      <c r="AG124" s="108"/>
      <c r="AH124" s="108"/>
      <c r="AI124" s="108"/>
      <c r="AJ124" s="109"/>
      <c r="AK124" s="110"/>
      <c r="AL124" s="111"/>
      <c r="AM124" s="111"/>
      <c r="AN124" s="112"/>
      <c r="AO124" s="8"/>
      <c r="AP124" s="113"/>
      <c r="AQ124" s="114"/>
      <c r="AR124" s="89"/>
      <c r="AS124" s="115" t="e">
        <f t="shared" si="0"/>
        <v>#DIV/0!</v>
      </c>
      <c r="AT124" s="116" t="e">
        <f t="shared" si="1"/>
        <v>#DIV/0!</v>
      </c>
      <c r="AU124" s="116" t="e">
        <f t="shared" si="2"/>
        <v>#DIV/0!</v>
      </c>
      <c r="AV124" s="116" t="e">
        <f t="shared" si="3"/>
        <v>#DIV/0!</v>
      </c>
      <c r="AW124" s="148" t="e">
        <f t="shared" si="4"/>
        <v>#DIV/0!</v>
      </c>
      <c r="AX124" s="148" t="e">
        <f t="shared" si="5"/>
        <v>#DIV/0!</v>
      </c>
      <c r="AY124" s="148" t="e">
        <f t="shared" si="6"/>
        <v>#DIV/0!</v>
      </c>
      <c r="AZ124" s="148" t="e">
        <f t="shared" si="7"/>
        <v>#DIV/0!</v>
      </c>
      <c r="BA124" s="117" t="e">
        <f t="shared" si="18"/>
        <v>#DIV/0!</v>
      </c>
      <c r="BB124" s="117" t="e">
        <f t="shared" si="19"/>
        <v>#DIV/0!</v>
      </c>
      <c r="BC124" s="117" t="e">
        <f t="shared" si="20"/>
        <v>#DIV/0!</v>
      </c>
      <c r="BD124" s="117" t="e">
        <f t="shared" si="21"/>
        <v>#DIV/0!</v>
      </c>
      <c r="BE124" s="118">
        <v>0.2</v>
      </c>
      <c r="BF124" s="118">
        <v>0.8</v>
      </c>
      <c r="BG124" s="117" t="e">
        <f t="shared" si="8"/>
        <v>#DIV/0!</v>
      </c>
      <c r="BH124" s="117" t="e">
        <f t="shared" si="9"/>
        <v>#DIV/0!</v>
      </c>
      <c r="BI124" s="117" t="e">
        <f t="shared" si="10"/>
        <v>#DIV/0!</v>
      </c>
      <c r="BJ124" s="117" t="e">
        <f t="shared" si="50"/>
        <v>#DIV/0!</v>
      </c>
      <c r="BK124" s="117" t="e">
        <f t="shared" si="50"/>
        <v>#DIV/0!</v>
      </c>
      <c r="BL124" s="117" t="e">
        <f t="shared" si="12"/>
        <v>#DIV/0!</v>
      </c>
      <c r="BM124" s="117" t="e">
        <f t="shared" si="13"/>
        <v>#DIV/0!</v>
      </c>
      <c r="BN124" s="117" t="e">
        <f t="shared" si="14"/>
        <v>#DIV/0!</v>
      </c>
      <c r="BO124" s="117" t="e">
        <f t="shared" si="51"/>
        <v>#DIV/0!</v>
      </c>
      <c r="BP124" s="117" t="e">
        <f t="shared" si="51"/>
        <v>#DIV/0!</v>
      </c>
      <c r="BQ124" s="117" t="e">
        <f t="shared" si="51"/>
        <v>#DIV/0!</v>
      </c>
      <c r="BR124" s="117" t="e">
        <f t="shared" si="51"/>
        <v>#DIV/0!</v>
      </c>
      <c r="BS124" s="2153"/>
      <c r="BT124" s="2153"/>
      <c r="BU124" s="2153"/>
      <c r="BV124" s="2153"/>
      <c r="BW124" s="2153"/>
      <c r="BX124" s="2153"/>
      <c r="BY124" s="2153"/>
      <c r="BZ124" s="2153"/>
      <c r="CA124" s="2150"/>
      <c r="CB124" s="8"/>
      <c r="CC124" s="2184"/>
      <c r="CD124" s="2153"/>
      <c r="CE124" s="2153"/>
      <c r="CF124" s="2150"/>
      <c r="CG124" s="2288"/>
      <c r="CH124" s="8"/>
      <c r="CI124" s="8"/>
      <c r="CJ124" s="8"/>
      <c r="CK124" s="8"/>
      <c r="CL124" s="8"/>
      <c r="CM124" s="8"/>
      <c r="CN124" s="8"/>
      <c r="CO124" s="8"/>
      <c r="CP124" s="8"/>
      <c r="CQ124" s="8"/>
      <c r="CR124" s="8"/>
      <c r="CS124" s="8"/>
      <c r="CT124" s="8"/>
    </row>
    <row r="125" spans="1:98" ht="14.25" customHeight="1">
      <c r="A125" s="2184"/>
      <c r="B125" s="2261"/>
      <c r="C125" s="2254"/>
      <c r="D125" s="2261"/>
      <c r="E125" s="2254"/>
      <c r="F125" s="95"/>
      <c r="G125" s="142"/>
      <c r="H125" s="2150"/>
      <c r="I125" s="97"/>
      <c r="J125" s="98"/>
      <c r="K125" s="98"/>
      <c r="L125" s="98"/>
      <c r="M125" s="2150"/>
      <c r="N125" s="2184"/>
      <c r="O125" s="99"/>
      <c r="P125" s="100"/>
      <c r="Q125" s="2184"/>
      <c r="R125" s="2153"/>
      <c r="S125" s="2153"/>
      <c r="T125" s="2150"/>
      <c r="U125" s="27"/>
      <c r="V125" s="101">
        <v>3</v>
      </c>
      <c r="W125" s="95"/>
      <c r="X125" s="102"/>
      <c r="Y125" s="102"/>
      <c r="Z125" s="211"/>
      <c r="AA125" s="104"/>
      <c r="AB125" s="105"/>
      <c r="AC125" s="105"/>
      <c r="AD125" s="106"/>
      <c r="AE125" s="138"/>
      <c r="AF125" s="107"/>
      <c r="AG125" s="108"/>
      <c r="AH125" s="108"/>
      <c r="AI125" s="108"/>
      <c r="AJ125" s="109"/>
      <c r="AK125" s="110"/>
      <c r="AL125" s="111"/>
      <c r="AM125" s="111"/>
      <c r="AN125" s="112"/>
      <c r="AO125" s="8"/>
      <c r="AP125" s="113"/>
      <c r="AQ125" s="114"/>
      <c r="AR125" s="89"/>
      <c r="AS125" s="115" t="e">
        <f t="shared" si="0"/>
        <v>#DIV/0!</v>
      </c>
      <c r="AT125" s="116" t="e">
        <f t="shared" si="1"/>
        <v>#DIV/0!</v>
      </c>
      <c r="AU125" s="116" t="e">
        <f t="shared" si="2"/>
        <v>#DIV/0!</v>
      </c>
      <c r="AV125" s="116" t="e">
        <f t="shared" si="3"/>
        <v>#DIV/0!</v>
      </c>
      <c r="AW125" s="148" t="e">
        <f t="shared" si="4"/>
        <v>#DIV/0!</v>
      </c>
      <c r="AX125" s="148" t="e">
        <f t="shared" si="5"/>
        <v>#DIV/0!</v>
      </c>
      <c r="AY125" s="148" t="e">
        <f t="shared" si="6"/>
        <v>#DIV/0!</v>
      </c>
      <c r="AZ125" s="148" t="e">
        <f t="shared" si="7"/>
        <v>#DIV/0!</v>
      </c>
      <c r="BA125" s="117" t="e">
        <f t="shared" si="18"/>
        <v>#DIV/0!</v>
      </c>
      <c r="BB125" s="117" t="e">
        <f t="shared" si="19"/>
        <v>#DIV/0!</v>
      </c>
      <c r="BC125" s="117" t="e">
        <f t="shared" si="20"/>
        <v>#DIV/0!</v>
      </c>
      <c r="BD125" s="117" t="e">
        <f t="shared" si="21"/>
        <v>#DIV/0!</v>
      </c>
      <c r="BE125" s="118">
        <v>0.2</v>
      </c>
      <c r="BF125" s="118">
        <v>0.8</v>
      </c>
      <c r="BG125" s="117" t="e">
        <f t="shared" si="8"/>
        <v>#DIV/0!</v>
      </c>
      <c r="BH125" s="117" t="e">
        <f t="shared" si="9"/>
        <v>#DIV/0!</v>
      </c>
      <c r="BI125" s="117" t="e">
        <f t="shared" si="10"/>
        <v>#DIV/0!</v>
      </c>
      <c r="BJ125" s="117" t="e">
        <f t="shared" ref="BJ125:BK140" si="56">+AZ125*BE125</f>
        <v>#DIV/0!</v>
      </c>
      <c r="BK125" s="117" t="e">
        <f t="shared" si="56"/>
        <v>#DIV/0!</v>
      </c>
      <c r="BL125" s="117" t="e">
        <f t="shared" si="12"/>
        <v>#DIV/0!</v>
      </c>
      <c r="BM125" s="117" t="e">
        <f t="shared" si="13"/>
        <v>#DIV/0!</v>
      </c>
      <c r="BN125" s="117" t="e">
        <f t="shared" si="14"/>
        <v>#DIV/0!</v>
      </c>
      <c r="BO125" s="117" t="e">
        <f t="shared" ref="BO125:BR140" si="57">+BG125+BK125</f>
        <v>#DIV/0!</v>
      </c>
      <c r="BP125" s="117" t="e">
        <f t="shared" si="57"/>
        <v>#DIV/0!</v>
      </c>
      <c r="BQ125" s="117" t="e">
        <f t="shared" si="57"/>
        <v>#DIV/0!</v>
      </c>
      <c r="BR125" s="117" t="e">
        <f t="shared" si="57"/>
        <v>#DIV/0!</v>
      </c>
      <c r="BS125" s="2153"/>
      <c r="BT125" s="2153"/>
      <c r="BU125" s="2153"/>
      <c r="BV125" s="2153"/>
      <c r="BW125" s="2153"/>
      <c r="BX125" s="2153"/>
      <c r="BY125" s="2153"/>
      <c r="BZ125" s="2153"/>
      <c r="CA125" s="2150"/>
      <c r="CB125" s="8"/>
      <c r="CC125" s="2184"/>
      <c r="CD125" s="2153"/>
      <c r="CE125" s="2153"/>
      <c r="CF125" s="2150"/>
      <c r="CG125" s="2288"/>
      <c r="CH125" s="8"/>
      <c r="CI125" s="8"/>
      <c r="CJ125" s="8"/>
      <c r="CK125" s="8"/>
      <c r="CL125" s="8"/>
      <c r="CM125" s="8"/>
      <c r="CN125" s="8"/>
      <c r="CO125" s="8"/>
      <c r="CP125" s="8"/>
      <c r="CQ125" s="8"/>
      <c r="CR125" s="8"/>
      <c r="CS125" s="8"/>
      <c r="CT125" s="8"/>
    </row>
    <row r="126" spans="1:98" ht="14.25" customHeight="1">
      <c r="A126" s="2184"/>
      <c r="B126" s="2261"/>
      <c r="C126" s="2254"/>
      <c r="D126" s="2261"/>
      <c r="E126" s="2254"/>
      <c r="F126" s="95"/>
      <c r="G126" s="142"/>
      <c r="H126" s="2150"/>
      <c r="I126" s="97"/>
      <c r="J126" s="98"/>
      <c r="K126" s="98"/>
      <c r="L126" s="98"/>
      <c r="M126" s="2150"/>
      <c r="N126" s="2184"/>
      <c r="O126" s="99"/>
      <c r="P126" s="100"/>
      <c r="Q126" s="2184"/>
      <c r="R126" s="2153"/>
      <c r="S126" s="2153"/>
      <c r="T126" s="2150"/>
      <c r="U126" s="27"/>
      <c r="V126" s="101">
        <v>4</v>
      </c>
      <c r="W126" s="95"/>
      <c r="X126" s="102"/>
      <c r="Y126" s="102"/>
      <c r="Z126" s="211"/>
      <c r="AA126" s="104"/>
      <c r="AB126" s="105"/>
      <c r="AC126" s="105"/>
      <c r="AD126" s="106"/>
      <c r="AE126" s="138"/>
      <c r="AF126" s="107"/>
      <c r="AG126" s="108"/>
      <c r="AH126" s="108"/>
      <c r="AI126" s="108"/>
      <c r="AJ126" s="109"/>
      <c r="AK126" s="110"/>
      <c r="AL126" s="111"/>
      <c r="AM126" s="111"/>
      <c r="AN126" s="112"/>
      <c r="AO126" s="8"/>
      <c r="AP126" s="113"/>
      <c r="AQ126" s="114"/>
      <c r="AR126" s="89"/>
      <c r="AS126" s="115" t="e">
        <f t="shared" si="0"/>
        <v>#DIV/0!</v>
      </c>
      <c r="AT126" s="116" t="e">
        <f t="shared" si="1"/>
        <v>#DIV/0!</v>
      </c>
      <c r="AU126" s="116" t="e">
        <f t="shared" si="2"/>
        <v>#DIV/0!</v>
      </c>
      <c r="AV126" s="116" t="e">
        <f t="shared" si="3"/>
        <v>#DIV/0!</v>
      </c>
      <c r="AW126" s="148" t="e">
        <f t="shared" si="4"/>
        <v>#DIV/0!</v>
      </c>
      <c r="AX126" s="148" t="e">
        <f t="shared" si="5"/>
        <v>#DIV/0!</v>
      </c>
      <c r="AY126" s="148" t="e">
        <f t="shared" si="6"/>
        <v>#DIV/0!</v>
      </c>
      <c r="AZ126" s="148" t="e">
        <f t="shared" si="7"/>
        <v>#DIV/0!</v>
      </c>
      <c r="BA126" s="117" t="e">
        <f t="shared" si="18"/>
        <v>#DIV/0!</v>
      </c>
      <c r="BB126" s="117" t="e">
        <f t="shared" si="19"/>
        <v>#DIV/0!</v>
      </c>
      <c r="BC126" s="117" t="e">
        <f t="shared" si="20"/>
        <v>#DIV/0!</v>
      </c>
      <c r="BD126" s="117" t="e">
        <f t="shared" si="21"/>
        <v>#DIV/0!</v>
      </c>
      <c r="BE126" s="118">
        <v>0.2</v>
      </c>
      <c r="BF126" s="118">
        <v>0.8</v>
      </c>
      <c r="BG126" s="117" t="e">
        <f t="shared" si="8"/>
        <v>#DIV/0!</v>
      </c>
      <c r="BH126" s="117" t="e">
        <f t="shared" si="9"/>
        <v>#DIV/0!</v>
      </c>
      <c r="BI126" s="117" t="e">
        <f t="shared" si="10"/>
        <v>#DIV/0!</v>
      </c>
      <c r="BJ126" s="117" t="e">
        <f t="shared" si="56"/>
        <v>#DIV/0!</v>
      </c>
      <c r="BK126" s="117" t="e">
        <f t="shared" si="56"/>
        <v>#DIV/0!</v>
      </c>
      <c r="BL126" s="117" t="e">
        <f t="shared" si="12"/>
        <v>#DIV/0!</v>
      </c>
      <c r="BM126" s="117" t="e">
        <f t="shared" si="13"/>
        <v>#DIV/0!</v>
      </c>
      <c r="BN126" s="117" t="e">
        <f t="shared" si="14"/>
        <v>#DIV/0!</v>
      </c>
      <c r="BO126" s="117" t="e">
        <f t="shared" si="57"/>
        <v>#DIV/0!</v>
      </c>
      <c r="BP126" s="117" t="e">
        <f t="shared" si="57"/>
        <v>#DIV/0!</v>
      </c>
      <c r="BQ126" s="117" t="e">
        <f t="shared" si="57"/>
        <v>#DIV/0!</v>
      </c>
      <c r="BR126" s="117" t="e">
        <f t="shared" si="57"/>
        <v>#DIV/0!</v>
      </c>
      <c r="BS126" s="2153"/>
      <c r="BT126" s="2153"/>
      <c r="BU126" s="2153"/>
      <c r="BV126" s="2153"/>
      <c r="BW126" s="2153"/>
      <c r="BX126" s="2153"/>
      <c r="BY126" s="2153"/>
      <c r="BZ126" s="2153"/>
      <c r="CA126" s="2150"/>
      <c r="CB126" s="8"/>
      <c r="CC126" s="2184"/>
      <c r="CD126" s="2153"/>
      <c r="CE126" s="2153"/>
      <c r="CF126" s="2150"/>
      <c r="CG126" s="2288"/>
      <c r="CH126" s="8"/>
      <c r="CI126" s="8"/>
      <c r="CJ126" s="8"/>
      <c r="CK126" s="8"/>
      <c r="CL126" s="8"/>
      <c r="CM126" s="8"/>
      <c r="CN126" s="8"/>
      <c r="CO126" s="8"/>
      <c r="CP126" s="8"/>
      <c r="CQ126" s="8"/>
      <c r="CR126" s="8"/>
      <c r="CS126" s="8"/>
      <c r="CT126" s="8"/>
    </row>
    <row r="127" spans="1:98" ht="14.25" customHeight="1">
      <c r="A127" s="2184"/>
      <c r="B127" s="2261"/>
      <c r="C127" s="2254"/>
      <c r="D127" s="2261"/>
      <c r="E127" s="2254"/>
      <c r="F127" s="95"/>
      <c r="G127" s="142"/>
      <c r="H127" s="2150"/>
      <c r="I127" s="97"/>
      <c r="J127" s="98"/>
      <c r="K127" s="98"/>
      <c r="L127" s="98"/>
      <c r="M127" s="2150"/>
      <c r="N127" s="2184"/>
      <c r="O127" s="99"/>
      <c r="P127" s="100"/>
      <c r="Q127" s="2184"/>
      <c r="R127" s="2153"/>
      <c r="S127" s="2153"/>
      <c r="T127" s="2150"/>
      <c r="U127" s="27"/>
      <c r="V127" s="101">
        <v>5</v>
      </c>
      <c r="W127" s="95"/>
      <c r="X127" s="102"/>
      <c r="Y127" s="102"/>
      <c r="Z127" s="211"/>
      <c r="AA127" s="104"/>
      <c r="AB127" s="105"/>
      <c r="AC127" s="105"/>
      <c r="AD127" s="106"/>
      <c r="AE127" s="138"/>
      <c r="AF127" s="107"/>
      <c r="AG127" s="108"/>
      <c r="AH127" s="108"/>
      <c r="AI127" s="108"/>
      <c r="AJ127" s="109"/>
      <c r="AK127" s="110"/>
      <c r="AL127" s="111"/>
      <c r="AM127" s="111"/>
      <c r="AN127" s="112"/>
      <c r="AO127" s="8"/>
      <c r="AP127" s="113"/>
      <c r="AQ127" s="114"/>
      <c r="AR127" s="89"/>
      <c r="AS127" s="115" t="e">
        <f t="shared" si="0"/>
        <v>#DIV/0!</v>
      </c>
      <c r="AT127" s="116" t="e">
        <f t="shared" si="1"/>
        <v>#DIV/0!</v>
      </c>
      <c r="AU127" s="116" t="e">
        <f t="shared" si="2"/>
        <v>#DIV/0!</v>
      </c>
      <c r="AV127" s="116" t="e">
        <f t="shared" si="3"/>
        <v>#DIV/0!</v>
      </c>
      <c r="AW127" s="148" t="e">
        <f t="shared" si="4"/>
        <v>#DIV/0!</v>
      </c>
      <c r="AX127" s="148" t="e">
        <f t="shared" si="5"/>
        <v>#DIV/0!</v>
      </c>
      <c r="AY127" s="148" t="e">
        <f t="shared" si="6"/>
        <v>#DIV/0!</v>
      </c>
      <c r="AZ127" s="148" t="e">
        <f t="shared" si="7"/>
        <v>#DIV/0!</v>
      </c>
      <c r="BA127" s="117" t="e">
        <f t="shared" si="18"/>
        <v>#DIV/0!</v>
      </c>
      <c r="BB127" s="117" t="e">
        <f t="shared" si="19"/>
        <v>#DIV/0!</v>
      </c>
      <c r="BC127" s="117" t="e">
        <f t="shared" si="20"/>
        <v>#DIV/0!</v>
      </c>
      <c r="BD127" s="117" t="e">
        <f t="shared" si="21"/>
        <v>#DIV/0!</v>
      </c>
      <c r="BE127" s="118">
        <v>0.2</v>
      </c>
      <c r="BF127" s="118">
        <v>0.8</v>
      </c>
      <c r="BG127" s="117" t="e">
        <f t="shared" si="8"/>
        <v>#DIV/0!</v>
      </c>
      <c r="BH127" s="117" t="e">
        <f t="shared" si="9"/>
        <v>#DIV/0!</v>
      </c>
      <c r="BI127" s="117" t="e">
        <f t="shared" si="10"/>
        <v>#DIV/0!</v>
      </c>
      <c r="BJ127" s="117" t="e">
        <f t="shared" si="56"/>
        <v>#DIV/0!</v>
      </c>
      <c r="BK127" s="117" t="e">
        <f t="shared" si="56"/>
        <v>#DIV/0!</v>
      </c>
      <c r="BL127" s="117" t="e">
        <f t="shared" si="12"/>
        <v>#DIV/0!</v>
      </c>
      <c r="BM127" s="117" t="e">
        <f t="shared" si="13"/>
        <v>#DIV/0!</v>
      </c>
      <c r="BN127" s="117" t="e">
        <f t="shared" si="14"/>
        <v>#DIV/0!</v>
      </c>
      <c r="BO127" s="117" t="e">
        <f t="shared" si="57"/>
        <v>#DIV/0!</v>
      </c>
      <c r="BP127" s="117" t="e">
        <f t="shared" si="57"/>
        <v>#DIV/0!</v>
      </c>
      <c r="BQ127" s="117" t="e">
        <f t="shared" si="57"/>
        <v>#DIV/0!</v>
      </c>
      <c r="BR127" s="117" t="e">
        <f t="shared" si="57"/>
        <v>#DIV/0!</v>
      </c>
      <c r="BS127" s="2153"/>
      <c r="BT127" s="2153"/>
      <c r="BU127" s="2153"/>
      <c r="BV127" s="2153"/>
      <c r="BW127" s="2153"/>
      <c r="BX127" s="2153"/>
      <c r="BY127" s="2153"/>
      <c r="BZ127" s="2153"/>
      <c r="CA127" s="2150"/>
      <c r="CB127" s="8"/>
      <c r="CC127" s="2184"/>
      <c r="CD127" s="2153"/>
      <c r="CE127" s="2153"/>
      <c r="CF127" s="2150"/>
      <c r="CG127" s="2288"/>
      <c r="CH127" s="8"/>
      <c r="CI127" s="8"/>
      <c r="CJ127" s="8"/>
      <c r="CK127" s="8"/>
      <c r="CL127" s="8"/>
      <c r="CM127" s="8"/>
      <c r="CN127" s="8"/>
      <c r="CO127" s="8"/>
      <c r="CP127" s="8"/>
      <c r="CQ127" s="8"/>
      <c r="CR127" s="8"/>
      <c r="CS127" s="8"/>
      <c r="CT127" s="8"/>
    </row>
    <row r="128" spans="1:98" ht="14.25" customHeight="1">
      <c r="A128" s="2184"/>
      <c r="B128" s="2261"/>
      <c r="C128" s="2254"/>
      <c r="D128" s="2261"/>
      <c r="E128" s="2254"/>
      <c r="F128" s="95"/>
      <c r="G128" s="142"/>
      <c r="H128" s="2150"/>
      <c r="I128" s="97"/>
      <c r="J128" s="98"/>
      <c r="K128" s="98"/>
      <c r="L128" s="98"/>
      <c r="M128" s="2150"/>
      <c r="N128" s="2184"/>
      <c r="O128" s="99"/>
      <c r="P128" s="100"/>
      <c r="Q128" s="2184"/>
      <c r="R128" s="2153"/>
      <c r="S128" s="2153"/>
      <c r="T128" s="2150"/>
      <c r="U128" s="27"/>
      <c r="V128" s="101">
        <v>6</v>
      </c>
      <c r="W128" s="95"/>
      <c r="X128" s="102"/>
      <c r="Y128" s="102"/>
      <c r="Z128" s="211"/>
      <c r="AA128" s="104"/>
      <c r="AB128" s="105"/>
      <c r="AC128" s="105"/>
      <c r="AD128" s="106"/>
      <c r="AE128" s="138"/>
      <c r="AF128" s="107"/>
      <c r="AG128" s="108"/>
      <c r="AH128" s="108"/>
      <c r="AI128" s="108"/>
      <c r="AJ128" s="109"/>
      <c r="AK128" s="110"/>
      <c r="AL128" s="111"/>
      <c r="AM128" s="111"/>
      <c r="AN128" s="112"/>
      <c r="AO128" s="8"/>
      <c r="AP128" s="113"/>
      <c r="AQ128" s="114"/>
      <c r="AR128" s="89"/>
      <c r="AS128" s="115" t="e">
        <f t="shared" si="0"/>
        <v>#DIV/0!</v>
      </c>
      <c r="AT128" s="116" t="e">
        <f t="shared" si="1"/>
        <v>#DIV/0!</v>
      </c>
      <c r="AU128" s="116" t="e">
        <f t="shared" si="2"/>
        <v>#DIV/0!</v>
      </c>
      <c r="AV128" s="116" t="e">
        <f t="shared" si="3"/>
        <v>#DIV/0!</v>
      </c>
      <c r="AW128" s="148" t="e">
        <f t="shared" si="4"/>
        <v>#DIV/0!</v>
      </c>
      <c r="AX128" s="148" t="e">
        <f t="shared" si="5"/>
        <v>#DIV/0!</v>
      </c>
      <c r="AY128" s="148" t="e">
        <f t="shared" si="6"/>
        <v>#DIV/0!</v>
      </c>
      <c r="AZ128" s="148" t="e">
        <f t="shared" si="7"/>
        <v>#DIV/0!</v>
      </c>
      <c r="BA128" s="117" t="e">
        <f t="shared" si="18"/>
        <v>#DIV/0!</v>
      </c>
      <c r="BB128" s="117" t="e">
        <f t="shared" si="19"/>
        <v>#DIV/0!</v>
      </c>
      <c r="BC128" s="117" t="e">
        <f t="shared" si="20"/>
        <v>#DIV/0!</v>
      </c>
      <c r="BD128" s="117" t="e">
        <f t="shared" si="21"/>
        <v>#DIV/0!</v>
      </c>
      <c r="BE128" s="118">
        <v>0.2</v>
      </c>
      <c r="BF128" s="118">
        <v>0.8</v>
      </c>
      <c r="BG128" s="117" t="e">
        <f t="shared" si="8"/>
        <v>#DIV/0!</v>
      </c>
      <c r="BH128" s="117" t="e">
        <f t="shared" si="9"/>
        <v>#DIV/0!</v>
      </c>
      <c r="BI128" s="117" t="e">
        <f t="shared" si="10"/>
        <v>#DIV/0!</v>
      </c>
      <c r="BJ128" s="117" t="e">
        <f t="shared" si="56"/>
        <v>#DIV/0!</v>
      </c>
      <c r="BK128" s="117" t="e">
        <f t="shared" si="56"/>
        <v>#DIV/0!</v>
      </c>
      <c r="BL128" s="117" t="e">
        <f t="shared" si="12"/>
        <v>#DIV/0!</v>
      </c>
      <c r="BM128" s="117" t="e">
        <f t="shared" si="13"/>
        <v>#DIV/0!</v>
      </c>
      <c r="BN128" s="117" t="e">
        <f t="shared" si="14"/>
        <v>#DIV/0!</v>
      </c>
      <c r="BO128" s="117" t="e">
        <f t="shared" si="57"/>
        <v>#DIV/0!</v>
      </c>
      <c r="BP128" s="117" t="e">
        <f t="shared" si="57"/>
        <v>#DIV/0!</v>
      </c>
      <c r="BQ128" s="117" t="e">
        <f t="shared" si="57"/>
        <v>#DIV/0!</v>
      </c>
      <c r="BR128" s="117" t="e">
        <f t="shared" si="57"/>
        <v>#DIV/0!</v>
      </c>
      <c r="BS128" s="2153"/>
      <c r="BT128" s="2153"/>
      <c r="BU128" s="2153"/>
      <c r="BV128" s="2153"/>
      <c r="BW128" s="2153"/>
      <c r="BX128" s="2153"/>
      <c r="BY128" s="2153"/>
      <c r="BZ128" s="2153"/>
      <c r="CA128" s="2150"/>
      <c r="CB128" s="8"/>
      <c r="CC128" s="2184"/>
      <c r="CD128" s="2153"/>
      <c r="CE128" s="2153"/>
      <c r="CF128" s="2150"/>
      <c r="CG128" s="2288"/>
      <c r="CH128" s="8"/>
      <c r="CI128" s="8"/>
      <c r="CJ128" s="8"/>
      <c r="CK128" s="8"/>
      <c r="CL128" s="8"/>
      <c r="CM128" s="8"/>
      <c r="CN128" s="8"/>
      <c r="CO128" s="8"/>
      <c r="CP128" s="8"/>
      <c r="CQ128" s="8"/>
      <c r="CR128" s="8"/>
      <c r="CS128" s="8"/>
      <c r="CT128" s="8"/>
    </row>
    <row r="129" spans="1:98" ht="14.25" customHeight="1">
      <c r="A129" s="2184"/>
      <c r="B129" s="2261"/>
      <c r="C129" s="2254"/>
      <c r="D129" s="2261"/>
      <c r="E129" s="2254"/>
      <c r="F129" s="95"/>
      <c r="G129" s="142"/>
      <c r="H129" s="2150"/>
      <c r="I129" s="97"/>
      <c r="J129" s="98"/>
      <c r="K129" s="98"/>
      <c r="L129" s="98"/>
      <c r="M129" s="2150"/>
      <c r="N129" s="2184"/>
      <c r="O129" s="99"/>
      <c r="P129" s="100"/>
      <c r="Q129" s="2184"/>
      <c r="R129" s="2153"/>
      <c r="S129" s="2153"/>
      <c r="T129" s="2150"/>
      <c r="U129" s="27"/>
      <c r="V129" s="101">
        <v>7</v>
      </c>
      <c r="W129" s="95"/>
      <c r="X129" s="102"/>
      <c r="Y129" s="102"/>
      <c r="Z129" s="211"/>
      <c r="AA129" s="104"/>
      <c r="AB129" s="105"/>
      <c r="AC129" s="105"/>
      <c r="AD129" s="106"/>
      <c r="AE129" s="138"/>
      <c r="AF129" s="107"/>
      <c r="AG129" s="108"/>
      <c r="AH129" s="108"/>
      <c r="AI129" s="108"/>
      <c r="AJ129" s="109"/>
      <c r="AK129" s="110"/>
      <c r="AL129" s="111"/>
      <c r="AM129" s="111"/>
      <c r="AN129" s="112"/>
      <c r="AO129" s="8"/>
      <c r="AP129" s="113"/>
      <c r="AQ129" s="114"/>
      <c r="AR129" s="89"/>
      <c r="AS129" s="115" t="e">
        <f t="shared" si="0"/>
        <v>#DIV/0!</v>
      </c>
      <c r="AT129" s="116" t="e">
        <f t="shared" si="1"/>
        <v>#DIV/0!</v>
      </c>
      <c r="AU129" s="116" t="e">
        <f t="shared" si="2"/>
        <v>#DIV/0!</v>
      </c>
      <c r="AV129" s="116" t="e">
        <f t="shared" si="3"/>
        <v>#DIV/0!</v>
      </c>
      <c r="AW129" s="148" t="e">
        <f t="shared" si="4"/>
        <v>#DIV/0!</v>
      </c>
      <c r="AX129" s="148" t="e">
        <f t="shared" si="5"/>
        <v>#DIV/0!</v>
      </c>
      <c r="AY129" s="148" t="e">
        <f t="shared" si="6"/>
        <v>#DIV/0!</v>
      </c>
      <c r="AZ129" s="148" t="e">
        <f t="shared" si="7"/>
        <v>#DIV/0!</v>
      </c>
      <c r="BA129" s="117" t="e">
        <f t="shared" si="18"/>
        <v>#DIV/0!</v>
      </c>
      <c r="BB129" s="117" t="e">
        <f t="shared" si="19"/>
        <v>#DIV/0!</v>
      </c>
      <c r="BC129" s="117" t="e">
        <f t="shared" si="20"/>
        <v>#DIV/0!</v>
      </c>
      <c r="BD129" s="117" t="e">
        <f t="shared" si="21"/>
        <v>#DIV/0!</v>
      </c>
      <c r="BE129" s="118">
        <v>0.2</v>
      </c>
      <c r="BF129" s="118">
        <v>0.8</v>
      </c>
      <c r="BG129" s="117" t="e">
        <f t="shared" si="8"/>
        <v>#DIV/0!</v>
      </c>
      <c r="BH129" s="117" t="e">
        <f t="shared" si="9"/>
        <v>#DIV/0!</v>
      </c>
      <c r="BI129" s="117" t="e">
        <f t="shared" si="10"/>
        <v>#DIV/0!</v>
      </c>
      <c r="BJ129" s="117" t="e">
        <f t="shared" si="56"/>
        <v>#DIV/0!</v>
      </c>
      <c r="BK129" s="117" t="e">
        <f t="shared" si="56"/>
        <v>#DIV/0!</v>
      </c>
      <c r="BL129" s="117" t="e">
        <f t="shared" si="12"/>
        <v>#DIV/0!</v>
      </c>
      <c r="BM129" s="117" t="e">
        <f t="shared" si="13"/>
        <v>#DIV/0!</v>
      </c>
      <c r="BN129" s="117" t="e">
        <f t="shared" si="14"/>
        <v>#DIV/0!</v>
      </c>
      <c r="BO129" s="117" t="e">
        <f t="shared" si="57"/>
        <v>#DIV/0!</v>
      </c>
      <c r="BP129" s="117" t="e">
        <f t="shared" si="57"/>
        <v>#DIV/0!</v>
      </c>
      <c r="BQ129" s="117" t="e">
        <f t="shared" si="57"/>
        <v>#DIV/0!</v>
      </c>
      <c r="BR129" s="117" t="e">
        <f t="shared" si="57"/>
        <v>#DIV/0!</v>
      </c>
      <c r="BS129" s="2153"/>
      <c r="BT129" s="2153"/>
      <c r="BU129" s="2153"/>
      <c r="BV129" s="2153"/>
      <c r="BW129" s="2153"/>
      <c r="BX129" s="2153"/>
      <c r="BY129" s="2153"/>
      <c r="BZ129" s="2153"/>
      <c r="CA129" s="2150"/>
      <c r="CB129" s="8"/>
      <c r="CC129" s="2184"/>
      <c r="CD129" s="2153"/>
      <c r="CE129" s="2153"/>
      <c r="CF129" s="2150"/>
      <c r="CG129" s="2288"/>
      <c r="CH129" s="8"/>
      <c r="CI129" s="8"/>
      <c r="CJ129" s="8"/>
      <c r="CK129" s="8"/>
      <c r="CL129" s="8"/>
      <c r="CM129" s="8"/>
      <c r="CN129" s="8"/>
      <c r="CO129" s="8"/>
      <c r="CP129" s="8"/>
      <c r="CQ129" s="8"/>
      <c r="CR129" s="8"/>
      <c r="CS129" s="8"/>
      <c r="CT129" s="8"/>
    </row>
    <row r="130" spans="1:98" ht="14.25" customHeight="1">
      <c r="A130" s="2184"/>
      <c r="B130" s="2261"/>
      <c r="C130" s="2254"/>
      <c r="D130" s="2261"/>
      <c r="E130" s="2254"/>
      <c r="F130" s="95"/>
      <c r="G130" s="142"/>
      <c r="H130" s="2150"/>
      <c r="I130" s="97"/>
      <c r="J130" s="98"/>
      <c r="K130" s="98"/>
      <c r="L130" s="98"/>
      <c r="M130" s="2150"/>
      <c r="N130" s="2184"/>
      <c r="O130" s="99"/>
      <c r="P130" s="100"/>
      <c r="Q130" s="2184"/>
      <c r="R130" s="2153"/>
      <c r="S130" s="2153"/>
      <c r="T130" s="2150"/>
      <c r="U130" s="27"/>
      <c r="V130" s="101">
        <v>8</v>
      </c>
      <c r="W130" s="120"/>
      <c r="X130" s="102"/>
      <c r="Y130" s="102"/>
      <c r="Z130" s="211"/>
      <c r="AA130" s="104"/>
      <c r="AB130" s="105"/>
      <c r="AC130" s="105"/>
      <c r="AD130" s="106"/>
      <c r="AE130" s="138"/>
      <c r="AF130" s="107"/>
      <c r="AG130" s="108"/>
      <c r="AH130" s="108"/>
      <c r="AI130" s="108"/>
      <c r="AJ130" s="109"/>
      <c r="AK130" s="110"/>
      <c r="AL130" s="111"/>
      <c r="AM130" s="111"/>
      <c r="AN130" s="112"/>
      <c r="AO130" s="8"/>
      <c r="AP130" s="113"/>
      <c r="AQ130" s="114"/>
      <c r="AR130" s="89"/>
      <c r="AS130" s="115" t="e">
        <f t="shared" si="0"/>
        <v>#DIV/0!</v>
      </c>
      <c r="AT130" s="116" t="e">
        <f t="shared" si="1"/>
        <v>#DIV/0!</v>
      </c>
      <c r="AU130" s="116" t="e">
        <f t="shared" si="2"/>
        <v>#DIV/0!</v>
      </c>
      <c r="AV130" s="116" t="e">
        <f t="shared" si="3"/>
        <v>#DIV/0!</v>
      </c>
      <c r="AW130" s="148" t="e">
        <f t="shared" si="4"/>
        <v>#DIV/0!</v>
      </c>
      <c r="AX130" s="148" t="e">
        <f t="shared" si="5"/>
        <v>#DIV/0!</v>
      </c>
      <c r="AY130" s="148" t="e">
        <f t="shared" si="6"/>
        <v>#DIV/0!</v>
      </c>
      <c r="AZ130" s="148" t="e">
        <f t="shared" si="7"/>
        <v>#DIV/0!</v>
      </c>
      <c r="BA130" s="117" t="e">
        <f t="shared" si="18"/>
        <v>#DIV/0!</v>
      </c>
      <c r="BB130" s="117" t="e">
        <f t="shared" si="19"/>
        <v>#DIV/0!</v>
      </c>
      <c r="BC130" s="117" t="e">
        <f t="shared" si="20"/>
        <v>#DIV/0!</v>
      </c>
      <c r="BD130" s="117" t="e">
        <f t="shared" si="21"/>
        <v>#DIV/0!</v>
      </c>
      <c r="BE130" s="118">
        <v>0.2</v>
      </c>
      <c r="BF130" s="118">
        <v>0.8</v>
      </c>
      <c r="BG130" s="117" t="e">
        <f t="shared" si="8"/>
        <v>#DIV/0!</v>
      </c>
      <c r="BH130" s="117" t="e">
        <f t="shared" si="9"/>
        <v>#DIV/0!</v>
      </c>
      <c r="BI130" s="117" t="e">
        <f t="shared" si="10"/>
        <v>#DIV/0!</v>
      </c>
      <c r="BJ130" s="117" t="e">
        <f t="shared" si="56"/>
        <v>#DIV/0!</v>
      </c>
      <c r="BK130" s="117" t="e">
        <f t="shared" si="56"/>
        <v>#DIV/0!</v>
      </c>
      <c r="BL130" s="117" t="e">
        <f t="shared" si="12"/>
        <v>#DIV/0!</v>
      </c>
      <c r="BM130" s="117" t="e">
        <f t="shared" si="13"/>
        <v>#DIV/0!</v>
      </c>
      <c r="BN130" s="117" t="e">
        <f t="shared" si="14"/>
        <v>#DIV/0!</v>
      </c>
      <c r="BO130" s="117" t="e">
        <f t="shared" si="57"/>
        <v>#DIV/0!</v>
      </c>
      <c r="BP130" s="117" t="e">
        <f t="shared" si="57"/>
        <v>#DIV/0!</v>
      </c>
      <c r="BQ130" s="117" t="e">
        <f t="shared" si="57"/>
        <v>#DIV/0!</v>
      </c>
      <c r="BR130" s="117" t="e">
        <f t="shared" si="57"/>
        <v>#DIV/0!</v>
      </c>
      <c r="BS130" s="2153"/>
      <c r="BT130" s="2153"/>
      <c r="BU130" s="2153"/>
      <c r="BV130" s="2153"/>
      <c r="BW130" s="2153"/>
      <c r="BX130" s="2153"/>
      <c r="BY130" s="2153"/>
      <c r="BZ130" s="2153"/>
      <c r="CA130" s="2150"/>
      <c r="CB130" s="8"/>
      <c r="CC130" s="2184"/>
      <c r="CD130" s="2153"/>
      <c r="CE130" s="2153"/>
      <c r="CF130" s="2150"/>
      <c r="CG130" s="2288"/>
      <c r="CH130" s="8"/>
      <c r="CI130" s="8"/>
      <c r="CJ130" s="8"/>
      <c r="CK130" s="8"/>
      <c r="CL130" s="8"/>
      <c r="CM130" s="8"/>
      <c r="CN130" s="8"/>
      <c r="CO130" s="8"/>
      <c r="CP130" s="8"/>
      <c r="CQ130" s="8"/>
      <c r="CR130" s="8"/>
      <c r="CS130" s="8"/>
      <c r="CT130" s="8"/>
    </row>
    <row r="131" spans="1:98" ht="14.25" customHeight="1">
      <c r="A131" s="2184"/>
      <c r="B131" s="2261"/>
      <c r="C131" s="2254"/>
      <c r="D131" s="2261"/>
      <c r="E131" s="2254"/>
      <c r="F131" s="95"/>
      <c r="G131" s="142"/>
      <c r="H131" s="2150"/>
      <c r="I131" s="97"/>
      <c r="J131" s="98"/>
      <c r="K131" s="98"/>
      <c r="L131" s="98"/>
      <c r="M131" s="2150"/>
      <c r="N131" s="2184"/>
      <c r="O131" s="99"/>
      <c r="P131" s="100"/>
      <c r="Q131" s="2184"/>
      <c r="R131" s="2153"/>
      <c r="S131" s="2153"/>
      <c r="T131" s="2150"/>
      <c r="U131" s="27"/>
      <c r="V131" s="101">
        <v>9</v>
      </c>
      <c r="W131" s="120"/>
      <c r="X131" s="102"/>
      <c r="Y131" s="102"/>
      <c r="Z131" s="211"/>
      <c r="AA131" s="104"/>
      <c r="AB131" s="105"/>
      <c r="AC131" s="105"/>
      <c r="AD131" s="106"/>
      <c r="AE131" s="138"/>
      <c r="AF131" s="107"/>
      <c r="AG131" s="108"/>
      <c r="AH131" s="108"/>
      <c r="AI131" s="108"/>
      <c r="AJ131" s="109"/>
      <c r="AK131" s="110"/>
      <c r="AL131" s="111"/>
      <c r="AM131" s="111"/>
      <c r="AN131" s="112"/>
      <c r="AO131" s="8"/>
      <c r="AP131" s="113"/>
      <c r="AQ131" s="114"/>
      <c r="AR131" s="89"/>
      <c r="AS131" s="115" t="e">
        <f t="shared" si="0"/>
        <v>#DIV/0!</v>
      </c>
      <c r="AT131" s="116" t="e">
        <f t="shared" si="1"/>
        <v>#DIV/0!</v>
      </c>
      <c r="AU131" s="116" t="e">
        <f t="shared" si="2"/>
        <v>#DIV/0!</v>
      </c>
      <c r="AV131" s="116" t="e">
        <f t="shared" si="3"/>
        <v>#DIV/0!</v>
      </c>
      <c r="AW131" s="148" t="e">
        <f t="shared" si="4"/>
        <v>#DIV/0!</v>
      </c>
      <c r="AX131" s="148" t="e">
        <f t="shared" si="5"/>
        <v>#DIV/0!</v>
      </c>
      <c r="AY131" s="148" t="e">
        <f t="shared" si="6"/>
        <v>#DIV/0!</v>
      </c>
      <c r="AZ131" s="148" t="e">
        <f t="shared" si="7"/>
        <v>#DIV/0!</v>
      </c>
      <c r="BA131" s="117" t="e">
        <f t="shared" si="18"/>
        <v>#DIV/0!</v>
      </c>
      <c r="BB131" s="117" t="e">
        <f t="shared" si="19"/>
        <v>#DIV/0!</v>
      </c>
      <c r="BC131" s="117" t="e">
        <f t="shared" si="20"/>
        <v>#DIV/0!</v>
      </c>
      <c r="BD131" s="117" t="e">
        <f t="shared" si="21"/>
        <v>#DIV/0!</v>
      </c>
      <c r="BE131" s="118">
        <v>0.2</v>
      </c>
      <c r="BF131" s="118">
        <v>0.8</v>
      </c>
      <c r="BG131" s="117" t="e">
        <f t="shared" si="8"/>
        <v>#DIV/0!</v>
      </c>
      <c r="BH131" s="117" t="e">
        <f t="shared" si="9"/>
        <v>#DIV/0!</v>
      </c>
      <c r="BI131" s="117" t="e">
        <f t="shared" si="10"/>
        <v>#DIV/0!</v>
      </c>
      <c r="BJ131" s="117" t="e">
        <f t="shared" si="56"/>
        <v>#DIV/0!</v>
      </c>
      <c r="BK131" s="117" t="e">
        <f t="shared" si="56"/>
        <v>#DIV/0!</v>
      </c>
      <c r="BL131" s="117" t="e">
        <f t="shared" si="12"/>
        <v>#DIV/0!</v>
      </c>
      <c r="BM131" s="117" t="e">
        <f t="shared" si="13"/>
        <v>#DIV/0!</v>
      </c>
      <c r="BN131" s="117" t="e">
        <f t="shared" si="14"/>
        <v>#DIV/0!</v>
      </c>
      <c r="BO131" s="117" t="e">
        <f t="shared" si="57"/>
        <v>#DIV/0!</v>
      </c>
      <c r="BP131" s="117" t="e">
        <f t="shared" si="57"/>
        <v>#DIV/0!</v>
      </c>
      <c r="BQ131" s="117" t="e">
        <f t="shared" si="57"/>
        <v>#DIV/0!</v>
      </c>
      <c r="BR131" s="117" t="e">
        <f t="shared" si="57"/>
        <v>#DIV/0!</v>
      </c>
      <c r="BS131" s="2153"/>
      <c r="BT131" s="2153"/>
      <c r="BU131" s="2153"/>
      <c r="BV131" s="2153"/>
      <c r="BW131" s="2153"/>
      <c r="BX131" s="2153"/>
      <c r="BY131" s="2153"/>
      <c r="BZ131" s="2153"/>
      <c r="CA131" s="2150"/>
      <c r="CB131" s="8"/>
      <c r="CC131" s="2184"/>
      <c r="CD131" s="2153"/>
      <c r="CE131" s="2153"/>
      <c r="CF131" s="2150"/>
      <c r="CG131" s="2288"/>
      <c r="CH131" s="8"/>
      <c r="CI131" s="8"/>
      <c r="CJ131" s="8"/>
      <c r="CK131" s="8"/>
      <c r="CL131" s="8"/>
      <c r="CM131" s="8"/>
      <c r="CN131" s="8"/>
      <c r="CO131" s="8"/>
      <c r="CP131" s="8"/>
      <c r="CQ131" s="8"/>
      <c r="CR131" s="8"/>
      <c r="CS131" s="8"/>
      <c r="CT131" s="8"/>
    </row>
    <row r="132" spans="1:98" ht="14.25" customHeight="1" thickBot="1">
      <c r="A132" s="2179"/>
      <c r="B132" s="2200"/>
      <c r="C132" s="2201"/>
      <c r="D132" s="2200"/>
      <c r="E132" s="2201"/>
      <c r="F132" s="150"/>
      <c r="G132" s="151"/>
      <c r="H132" s="2151"/>
      <c r="I132" s="121"/>
      <c r="J132" s="122"/>
      <c r="K132" s="122"/>
      <c r="L132" s="122"/>
      <c r="M132" s="2151"/>
      <c r="N132" s="2179"/>
      <c r="O132" s="123"/>
      <c r="P132" s="124"/>
      <c r="Q132" s="2179"/>
      <c r="R132" s="2154"/>
      <c r="S132" s="2154"/>
      <c r="T132" s="2151"/>
      <c r="U132" s="27"/>
      <c r="V132" s="168">
        <v>10</v>
      </c>
      <c r="W132" s="179"/>
      <c r="X132" s="152"/>
      <c r="Y132" s="152"/>
      <c r="Z132" s="153"/>
      <c r="AA132" s="125"/>
      <c r="AB132" s="126"/>
      <c r="AC132" s="126"/>
      <c r="AD132" s="127"/>
      <c r="AE132" s="138"/>
      <c r="AF132" s="154"/>
      <c r="AG132" s="156"/>
      <c r="AH132" s="156"/>
      <c r="AI132" s="156"/>
      <c r="AJ132" s="157"/>
      <c r="AK132" s="128"/>
      <c r="AL132" s="129"/>
      <c r="AM132" s="129"/>
      <c r="AN132" s="130"/>
      <c r="AO132" s="8"/>
      <c r="AP132" s="131"/>
      <c r="AQ132" s="132"/>
      <c r="AR132" s="89"/>
      <c r="AS132" s="133" t="e">
        <f t="shared" si="0"/>
        <v>#DIV/0!</v>
      </c>
      <c r="AT132" s="169" t="e">
        <f t="shared" si="1"/>
        <v>#DIV/0!</v>
      </c>
      <c r="AU132" s="169" t="e">
        <f t="shared" si="2"/>
        <v>#DIV/0!</v>
      </c>
      <c r="AV132" s="169" t="e">
        <f t="shared" si="3"/>
        <v>#DIV/0!</v>
      </c>
      <c r="AW132" s="180" t="e">
        <f t="shared" si="4"/>
        <v>#DIV/0!</v>
      </c>
      <c r="AX132" s="180" t="e">
        <f t="shared" si="5"/>
        <v>#DIV/0!</v>
      </c>
      <c r="AY132" s="180" t="e">
        <f t="shared" si="6"/>
        <v>#DIV/0!</v>
      </c>
      <c r="AZ132" s="180" t="e">
        <f t="shared" si="7"/>
        <v>#DIV/0!</v>
      </c>
      <c r="BA132" s="160" t="e">
        <f t="shared" si="18"/>
        <v>#DIV/0!</v>
      </c>
      <c r="BB132" s="160" t="e">
        <f t="shared" si="19"/>
        <v>#DIV/0!</v>
      </c>
      <c r="BC132" s="160" t="e">
        <f t="shared" si="20"/>
        <v>#DIV/0!</v>
      </c>
      <c r="BD132" s="160" t="e">
        <f t="shared" si="21"/>
        <v>#DIV/0!</v>
      </c>
      <c r="BE132" s="159">
        <v>0.2</v>
      </c>
      <c r="BF132" s="159">
        <v>0.8</v>
      </c>
      <c r="BG132" s="160" t="e">
        <f t="shared" si="8"/>
        <v>#DIV/0!</v>
      </c>
      <c r="BH132" s="160" t="e">
        <f t="shared" si="9"/>
        <v>#DIV/0!</v>
      </c>
      <c r="BI132" s="160" t="e">
        <f t="shared" si="10"/>
        <v>#DIV/0!</v>
      </c>
      <c r="BJ132" s="160" t="e">
        <f t="shared" si="56"/>
        <v>#DIV/0!</v>
      </c>
      <c r="BK132" s="160" t="e">
        <f t="shared" si="56"/>
        <v>#DIV/0!</v>
      </c>
      <c r="BL132" s="160" t="e">
        <f t="shared" si="12"/>
        <v>#DIV/0!</v>
      </c>
      <c r="BM132" s="160" t="e">
        <f t="shared" si="13"/>
        <v>#DIV/0!</v>
      </c>
      <c r="BN132" s="160" t="e">
        <f t="shared" si="14"/>
        <v>#DIV/0!</v>
      </c>
      <c r="BO132" s="160" t="e">
        <f t="shared" si="57"/>
        <v>#DIV/0!</v>
      </c>
      <c r="BP132" s="160" t="e">
        <f t="shared" si="57"/>
        <v>#DIV/0!</v>
      </c>
      <c r="BQ132" s="160" t="e">
        <f t="shared" si="57"/>
        <v>#DIV/0!</v>
      </c>
      <c r="BR132" s="160" t="e">
        <f t="shared" si="57"/>
        <v>#DIV/0!</v>
      </c>
      <c r="BS132" s="2154"/>
      <c r="BT132" s="2154"/>
      <c r="BU132" s="2154"/>
      <c r="BV132" s="2154"/>
      <c r="BW132" s="2154"/>
      <c r="BX132" s="2154"/>
      <c r="BY132" s="2154"/>
      <c r="BZ132" s="2154"/>
      <c r="CA132" s="2151"/>
      <c r="CB132" s="8"/>
      <c r="CC132" s="2179"/>
      <c r="CD132" s="2154"/>
      <c r="CE132" s="2154"/>
      <c r="CF132" s="2151"/>
      <c r="CG132" s="2289"/>
      <c r="CH132" s="8"/>
      <c r="CI132" s="8"/>
      <c r="CJ132" s="8"/>
      <c r="CK132" s="8"/>
      <c r="CL132" s="8"/>
      <c r="CM132" s="8"/>
      <c r="CN132" s="8"/>
      <c r="CO132" s="8"/>
      <c r="CP132" s="8"/>
      <c r="CQ132" s="8"/>
      <c r="CR132" s="8"/>
      <c r="CS132" s="8"/>
      <c r="CT132" s="8"/>
    </row>
    <row r="133" spans="1:98" ht="14.25" customHeight="1">
      <c r="A133" s="2124">
        <v>13</v>
      </c>
      <c r="B133" s="2127"/>
      <c r="C133" s="2252"/>
      <c r="D133" s="2157"/>
      <c r="E133" s="2252"/>
      <c r="F133" s="66"/>
      <c r="G133" s="135"/>
      <c r="H133" s="2139"/>
      <c r="I133" s="69"/>
      <c r="J133" s="70"/>
      <c r="K133" s="70"/>
      <c r="L133" s="70"/>
      <c r="M133" s="2148"/>
      <c r="N133" s="2263">
        <f>+P133+P134+P135+P136+P137+P138+P139+P140+P141+P142</f>
        <v>0</v>
      </c>
      <c r="O133" s="72"/>
      <c r="P133" s="73"/>
      <c r="Q133" s="2264"/>
      <c r="R133" s="2265"/>
      <c r="S133" s="2265"/>
      <c r="T133" s="2266"/>
      <c r="U133" s="138"/>
      <c r="V133" s="75">
        <v>1</v>
      </c>
      <c r="W133" s="66"/>
      <c r="X133" s="228"/>
      <c r="Y133" s="228"/>
      <c r="Z133" s="211"/>
      <c r="AA133" s="78"/>
      <c r="AB133" s="79"/>
      <c r="AC133" s="79"/>
      <c r="AD133" s="80"/>
      <c r="AE133" s="138"/>
      <c r="AF133" s="81"/>
      <c r="AG133" s="82"/>
      <c r="AH133" s="82"/>
      <c r="AI133" s="82"/>
      <c r="AJ133" s="83"/>
      <c r="AK133" s="84"/>
      <c r="AL133" s="85"/>
      <c r="AM133" s="85"/>
      <c r="AN133" s="86"/>
      <c r="AO133" s="162"/>
      <c r="AP133" s="87"/>
      <c r="AQ133" s="88"/>
      <c r="AR133" s="89"/>
      <c r="AS133" s="90" t="e">
        <f t="shared" si="0"/>
        <v>#DIV/0!</v>
      </c>
      <c r="AT133" s="164" t="e">
        <f t="shared" si="1"/>
        <v>#DIV/0!</v>
      </c>
      <c r="AU133" s="164" t="e">
        <f t="shared" si="2"/>
        <v>#DIV/0!</v>
      </c>
      <c r="AV133" s="164" t="e">
        <f t="shared" si="3"/>
        <v>#DIV/0!</v>
      </c>
      <c r="AW133" s="176" t="e">
        <f t="shared" si="4"/>
        <v>#DIV/0!</v>
      </c>
      <c r="AX133" s="176" t="e">
        <f t="shared" si="5"/>
        <v>#DIV/0!</v>
      </c>
      <c r="AY133" s="176" t="e">
        <f t="shared" si="6"/>
        <v>#DIV/0!</v>
      </c>
      <c r="AZ133" s="176" t="e">
        <f t="shared" si="7"/>
        <v>#DIV/0!</v>
      </c>
      <c r="BA133" s="165" t="e">
        <f t="shared" si="18"/>
        <v>#DIV/0!</v>
      </c>
      <c r="BB133" s="165" t="e">
        <f t="shared" si="19"/>
        <v>#DIV/0!</v>
      </c>
      <c r="BC133" s="165" t="e">
        <f t="shared" si="20"/>
        <v>#DIV/0!</v>
      </c>
      <c r="BD133" s="165" t="e">
        <f t="shared" si="21"/>
        <v>#DIV/0!</v>
      </c>
      <c r="BE133" s="166">
        <v>0.2</v>
      </c>
      <c r="BF133" s="166">
        <v>0.8</v>
      </c>
      <c r="BG133" s="165" t="e">
        <f t="shared" si="8"/>
        <v>#DIV/0!</v>
      </c>
      <c r="BH133" s="165" t="e">
        <f t="shared" si="9"/>
        <v>#DIV/0!</v>
      </c>
      <c r="BI133" s="165" t="e">
        <f t="shared" si="10"/>
        <v>#DIV/0!</v>
      </c>
      <c r="BJ133" s="165" t="e">
        <f t="shared" si="56"/>
        <v>#DIV/0!</v>
      </c>
      <c r="BK133" s="165" t="e">
        <f t="shared" si="56"/>
        <v>#DIV/0!</v>
      </c>
      <c r="BL133" s="165" t="e">
        <f t="shared" si="12"/>
        <v>#DIV/0!</v>
      </c>
      <c r="BM133" s="165" t="e">
        <f t="shared" si="13"/>
        <v>#DIV/0!</v>
      </c>
      <c r="BN133" s="165" t="e">
        <f t="shared" si="14"/>
        <v>#DIV/0!</v>
      </c>
      <c r="BO133" s="165" t="e">
        <f t="shared" si="57"/>
        <v>#DIV/0!</v>
      </c>
      <c r="BP133" s="93" t="e">
        <f t="shared" si="57"/>
        <v>#DIV/0!</v>
      </c>
      <c r="BQ133" s="93" t="e">
        <f t="shared" si="57"/>
        <v>#DIV/0!</v>
      </c>
      <c r="BR133" s="93" t="e">
        <f t="shared" si="57"/>
        <v>#DIV/0!</v>
      </c>
      <c r="BS133" s="2152" t="e">
        <f t="shared" ref="BS133:BV133" si="58">AVERAGEIF(BO133:BO142,"&lt;&gt;#¡DIV/0!")</f>
        <v>#DIV/0!</v>
      </c>
      <c r="BT133" s="2152" t="e">
        <f t="shared" si="58"/>
        <v>#DIV/0!</v>
      </c>
      <c r="BU133" s="2152" t="e">
        <f t="shared" si="58"/>
        <v>#DIV/0!</v>
      </c>
      <c r="BV133" s="2152" t="e">
        <f t="shared" si="58"/>
        <v>#DIV/0!</v>
      </c>
      <c r="BW133" s="2155" t="e">
        <f>+C133*BS133</f>
        <v>#DIV/0!</v>
      </c>
      <c r="BX133" s="2155" t="e">
        <f>+C133*BT133</f>
        <v>#DIV/0!</v>
      </c>
      <c r="BY133" s="2155" t="e">
        <f>+C133*BU133</f>
        <v>#DIV/0!</v>
      </c>
      <c r="BZ133" s="2155" t="e">
        <f>+C133*BV133</f>
        <v>#DIV/0!</v>
      </c>
      <c r="CA133" s="2149" t="e">
        <f>SUM(BW133:BZ142)</f>
        <v>#DIV/0!</v>
      </c>
      <c r="CB133" s="8"/>
      <c r="CC133" s="2273" t="e">
        <f t="shared" ref="CC133:CF133" si="59">+Q133/$N$133</f>
        <v>#DIV/0!</v>
      </c>
      <c r="CD133" s="2267" t="e">
        <f t="shared" si="59"/>
        <v>#DIV/0!</v>
      </c>
      <c r="CE133" s="2267" t="e">
        <f t="shared" si="59"/>
        <v>#DIV/0!</v>
      </c>
      <c r="CF133" s="2297" t="e">
        <f t="shared" si="59"/>
        <v>#DIV/0!</v>
      </c>
      <c r="CG133" s="2287" t="e">
        <f>AVERAGE(CC133:CF142)</f>
        <v>#DIV/0!</v>
      </c>
      <c r="CH133" s="8"/>
      <c r="CI133" s="8"/>
      <c r="CJ133" s="8"/>
      <c r="CK133" s="8"/>
      <c r="CL133" s="8"/>
      <c r="CM133" s="8"/>
      <c r="CN133" s="8"/>
      <c r="CO133" s="8"/>
      <c r="CP133" s="8"/>
      <c r="CQ133" s="8"/>
      <c r="CR133" s="8"/>
      <c r="CS133" s="8"/>
      <c r="CT133" s="8"/>
    </row>
    <row r="134" spans="1:98" ht="14.25" customHeight="1">
      <c r="A134" s="2184"/>
      <c r="B134" s="2261"/>
      <c r="C134" s="2254"/>
      <c r="D134" s="2261"/>
      <c r="E134" s="2254"/>
      <c r="F134" s="95"/>
      <c r="G134" s="142"/>
      <c r="H134" s="2150"/>
      <c r="I134" s="97"/>
      <c r="J134" s="98"/>
      <c r="K134" s="98"/>
      <c r="L134" s="98"/>
      <c r="M134" s="2150"/>
      <c r="N134" s="2184"/>
      <c r="O134" s="99"/>
      <c r="P134" s="100"/>
      <c r="Q134" s="2184"/>
      <c r="R134" s="2153"/>
      <c r="S134" s="2153"/>
      <c r="T134" s="2150"/>
      <c r="U134" s="27"/>
      <c r="V134" s="101">
        <v>2</v>
      </c>
      <c r="W134" s="229"/>
      <c r="X134" s="102"/>
      <c r="Y134" s="102"/>
      <c r="Z134" s="211"/>
      <c r="AA134" s="104"/>
      <c r="AB134" s="105"/>
      <c r="AC134" s="105"/>
      <c r="AD134" s="106"/>
      <c r="AE134" s="138"/>
      <c r="AF134" s="107"/>
      <c r="AG134" s="108"/>
      <c r="AH134" s="108"/>
      <c r="AI134" s="108"/>
      <c r="AJ134" s="109"/>
      <c r="AK134" s="110"/>
      <c r="AL134" s="111"/>
      <c r="AM134" s="111"/>
      <c r="AN134" s="112"/>
      <c r="AO134" s="8"/>
      <c r="AP134" s="113"/>
      <c r="AQ134" s="114"/>
      <c r="AR134" s="89"/>
      <c r="AS134" s="115" t="e">
        <f t="shared" si="0"/>
        <v>#DIV/0!</v>
      </c>
      <c r="AT134" s="116" t="e">
        <f t="shared" si="1"/>
        <v>#DIV/0!</v>
      </c>
      <c r="AU134" s="116" t="e">
        <f t="shared" si="2"/>
        <v>#DIV/0!</v>
      </c>
      <c r="AV134" s="116" t="e">
        <f t="shared" si="3"/>
        <v>#DIV/0!</v>
      </c>
      <c r="AW134" s="148" t="e">
        <f t="shared" si="4"/>
        <v>#DIV/0!</v>
      </c>
      <c r="AX134" s="148" t="e">
        <f t="shared" si="5"/>
        <v>#DIV/0!</v>
      </c>
      <c r="AY134" s="148" t="e">
        <f t="shared" si="6"/>
        <v>#DIV/0!</v>
      </c>
      <c r="AZ134" s="148" t="e">
        <f t="shared" si="7"/>
        <v>#DIV/0!</v>
      </c>
      <c r="BA134" s="117" t="e">
        <f t="shared" si="18"/>
        <v>#DIV/0!</v>
      </c>
      <c r="BB134" s="117" t="e">
        <f t="shared" si="19"/>
        <v>#DIV/0!</v>
      </c>
      <c r="BC134" s="117" t="e">
        <f t="shared" si="20"/>
        <v>#DIV/0!</v>
      </c>
      <c r="BD134" s="117" t="e">
        <f t="shared" si="21"/>
        <v>#DIV/0!</v>
      </c>
      <c r="BE134" s="118">
        <v>0.2</v>
      </c>
      <c r="BF134" s="118">
        <v>0.8</v>
      </c>
      <c r="BG134" s="117" t="e">
        <f t="shared" si="8"/>
        <v>#DIV/0!</v>
      </c>
      <c r="BH134" s="117" t="e">
        <f t="shared" si="9"/>
        <v>#DIV/0!</v>
      </c>
      <c r="BI134" s="117" t="e">
        <f t="shared" si="10"/>
        <v>#DIV/0!</v>
      </c>
      <c r="BJ134" s="117" t="e">
        <f t="shared" si="56"/>
        <v>#DIV/0!</v>
      </c>
      <c r="BK134" s="117" t="e">
        <f t="shared" si="56"/>
        <v>#DIV/0!</v>
      </c>
      <c r="BL134" s="117" t="e">
        <f t="shared" si="12"/>
        <v>#DIV/0!</v>
      </c>
      <c r="BM134" s="117" t="e">
        <f t="shared" si="13"/>
        <v>#DIV/0!</v>
      </c>
      <c r="BN134" s="117" t="e">
        <f t="shared" si="14"/>
        <v>#DIV/0!</v>
      </c>
      <c r="BO134" s="117" t="e">
        <f t="shared" si="57"/>
        <v>#DIV/0!</v>
      </c>
      <c r="BP134" s="117" t="e">
        <f t="shared" si="57"/>
        <v>#DIV/0!</v>
      </c>
      <c r="BQ134" s="117" t="e">
        <f t="shared" si="57"/>
        <v>#DIV/0!</v>
      </c>
      <c r="BR134" s="117" t="e">
        <f t="shared" si="57"/>
        <v>#DIV/0!</v>
      </c>
      <c r="BS134" s="2153"/>
      <c r="BT134" s="2153"/>
      <c r="BU134" s="2153"/>
      <c r="BV134" s="2153"/>
      <c r="BW134" s="2153"/>
      <c r="BX134" s="2153"/>
      <c r="BY134" s="2153"/>
      <c r="BZ134" s="2153"/>
      <c r="CA134" s="2150"/>
      <c r="CB134" s="8"/>
      <c r="CC134" s="2184"/>
      <c r="CD134" s="2153"/>
      <c r="CE134" s="2153"/>
      <c r="CF134" s="2150"/>
      <c r="CG134" s="2288"/>
      <c r="CH134" s="8"/>
      <c r="CI134" s="8"/>
      <c r="CJ134" s="8"/>
      <c r="CK134" s="8"/>
      <c r="CL134" s="8"/>
      <c r="CM134" s="8"/>
      <c r="CN134" s="8"/>
      <c r="CO134" s="8"/>
      <c r="CP134" s="8"/>
      <c r="CQ134" s="8"/>
      <c r="CR134" s="8"/>
      <c r="CS134" s="8"/>
      <c r="CT134" s="8"/>
    </row>
    <row r="135" spans="1:98" ht="14.25" customHeight="1">
      <c r="A135" s="2184"/>
      <c r="B135" s="2261"/>
      <c r="C135" s="2254"/>
      <c r="D135" s="2261"/>
      <c r="E135" s="2254"/>
      <c r="F135" s="95"/>
      <c r="G135" s="142"/>
      <c r="H135" s="2150"/>
      <c r="I135" s="97"/>
      <c r="J135" s="98"/>
      <c r="K135" s="98"/>
      <c r="L135" s="98"/>
      <c r="M135" s="2150"/>
      <c r="N135" s="2184"/>
      <c r="O135" s="99"/>
      <c r="P135" s="100"/>
      <c r="Q135" s="2184"/>
      <c r="R135" s="2153"/>
      <c r="S135" s="2153"/>
      <c r="T135" s="2150"/>
      <c r="U135" s="27"/>
      <c r="V135" s="101">
        <v>3</v>
      </c>
      <c r="W135" s="229"/>
      <c r="X135" s="102"/>
      <c r="Y135" s="102"/>
      <c r="Z135" s="211"/>
      <c r="AA135" s="104"/>
      <c r="AB135" s="105"/>
      <c r="AC135" s="105"/>
      <c r="AD135" s="106"/>
      <c r="AE135" s="138"/>
      <c r="AF135" s="107"/>
      <c r="AG135" s="108"/>
      <c r="AH135" s="108"/>
      <c r="AI135" s="108"/>
      <c r="AJ135" s="109"/>
      <c r="AK135" s="110"/>
      <c r="AL135" s="111"/>
      <c r="AM135" s="111"/>
      <c r="AN135" s="112"/>
      <c r="AO135" s="8"/>
      <c r="AP135" s="113"/>
      <c r="AQ135" s="114"/>
      <c r="AR135" s="89"/>
      <c r="AS135" s="115" t="e">
        <f t="shared" si="0"/>
        <v>#DIV/0!</v>
      </c>
      <c r="AT135" s="116" t="e">
        <f t="shared" si="1"/>
        <v>#DIV/0!</v>
      </c>
      <c r="AU135" s="116" t="e">
        <f t="shared" si="2"/>
        <v>#DIV/0!</v>
      </c>
      <c r="AV135" s="116" t="e">
        <f t="shared" si="3"/>
        <v>#DIV/0!</v>
      </c>
      <c r="AW135" s="148" t="e">
        <f t="shared" si="4"/>
        <v>#DIV/0!</v>
      </c>
      <c r="AX135" s="148" t="e">
        <f t="shared" si="5"/>
        <v>#DIV/0!</v>
      </c>
      <c r="AY135" s="148" t="e">
        <f t="shared" si="6"/>
        <v>#DIV/0!</v>
      </c>
      <c r="AZ135" s="148" t="e">
        <f t="shared" si="7"/>
        <v>#DIV/0!</v>
      </c>
      <c r="BA135" s="117" t="e">
        <f t="shared" si="18"/>
        <v>#DIV/0!</v>
      </c>
      <c r="BB135" s="117" t="e">
        <f t="shared" si="19"/>
        <v>#DIV/0!</v>
      </c>
      <c r="BC135" s="117" t="e">
        <f t="shared" si="20"/>
        <v>#DIV/0!</v>
      </c>
      <c r="BD135" s="117" t="e">
        <f t="shared" si="21"/>
        <v>#DIV/0!</v>
      </c>
      <c r="BE135" s="118">
        <v>0.2</v>
      </c>
      <c r="BF135" s="118">
        <v>0.8</v>
      </c>
      <c r="BG135" s="117" t="e">
        <f t="shared" si="8"/>
        <v>#DIV/0!</v>
      </c>
      <c r="BH135" s="117" t="e">
        <f t="shared" si="9"/>
        <v>#DIV/0!</v>
      </c>
      <c r="BI135" s="117" t="e">
        <f t="shared" si="10"/>
        <v>#DIV/0!</v>
      </c>
      <c r="BJ135" s="117" t="e">
        <f t="shared" si="56"/>
        <v>#DIV/0!</v>
      </c>
      <c r="BK135" s="117" t="e">
        <f t="shared" si="56"/>
        <v>#DIV/0!</v>
      </c>
      <c r="BL135" s="117" t="e">
        <f t="shared" si="12"/>
        <v>#DIV/0!</v>
      </c>
      <c r="BM135" s="117" t="e">
        <f t="shared" si="13"/>
        <v>#DIV/0!</v>
      </c>
      <c r="BN135" s="117" t="e">
        <f t="shared" si="14"/>
        <v>#DIV/0!</v>
      </c>
      <c r="BO135" s="117" t="e">
        <f t="shared" si="57"/>
        <v>#DIV/0!</v>
      </c>
      <c r="BP135" s="117" t="e">
        <f t="shared" si="57"/>
        <v>#DIV/0!</v>
      </c>
      <c r="BQ135" s="117" t="e">
        <f t="shared" si="57"/>
        <v>#DIV/0!</v>
      </c>
      <c r="BR135" s="117" t="e">
        <f t="shared" si="57"/>
        <v>#DIV/0!</v>
      </c>
      <c r="BS135" s="2153"/>
      <c r="BT135" s="2153"/>
      <c r="BU135" s="2153"/>
      <c r="BV135" s="2153"/>
      <c r="BW135" s="2153"/>
      <c r="BX135" s="2153"/>
      <c r="BY135" s="2153"/>
      <c r="BZ135" s="2153"/>
      <c r="CA135" s="2150"/>
      <c r="CB135" s="8"/>
      <c r="CC135" s="2184"/>
      <c r="CD135" s="2153"/>
      <c r="CE135" s="2153"/>
      <c r="CF135" s="2150"/>
      <c r="CG135" s="2288"/>
      <c r="CH135" s="8"/>
      <c r="CI135" s="8"/>
      <c r="CJ135" s="8"/>
      <c r="CK135" s="8"/>
      <c r="CL135" s="8"/>
      <c r="CM135" s="8"/>
      <c r="CN135" s="8"/>
      <c r="CO135" s="8"/>
      <c r="CP135" s="8"/>
      <c r="CQ135" s="8"/>
      <c r="CR135" s="8"/>
      <c r="CS135" s="8"/>
      <c r="CT135" s="8"/>
    </row>
    <row r="136" spans="1:98" ht="14.25" customHeight="1">
      <c r="A136" s="2184"/>
      <c r="B136" s="2261"/>
      <c r="C136" s="2254"/>
      <c r="D136" s="2261"/>
      <c r="E136" s="2254"/>
      <c r="F136" s="95"/>
      <c r="G136" s="142"/>
      <c r="H136" s="2150"/>
      <c r="I136" s="97"/>
      <c r="J136" s="98"/>
      <c r="K136" s="98"/>
      <c r="L136" s="98"/>
      <c r="M136" s="2150"/>
      <c r="N136" s="2184"/>
      <c r="O136" s="99"/>
      <c r="P136" s="100"/>
      <c r="Q136" s="2184"/>
      <c r="R136" s="2153"/>
      <c r="S136" s="2153"/>
      <c r="T136" s="2150"/>
      <c r="U136" s="27"/>
      <c r="V136" s="101">
        <v>4</v>
      </c>
      <c r="W136" s="120"/>
      <c r="X136" s="163"/>
      <c r="Y136" s="163"/>
      <c r="Z136" s="211"/>
      <c r="AA136" s="104"/>
      <c r="AB136" s="105"/>
      <c r="AC136" s="105"/>
      <c r="AD136" s="106"/>
      <c r="AE136" s="138"/>
      <c r="AF136" s="107"/>
      <c r="AG136" s="108"/>
      <c r="AH136" s="108"/>
      <c r="AI136" s="108"/>
      <c r="AJ136" s="109"/>
      <c r="AK136" s="110"/>
      <c r="AL136" s="111"/>
      <c r="AM136" s="111"/>
      <c r="AN136" s="112"/>
      <c r="AO136" s="8"/>
      <c r="AP136" s="113"/>
      <c r="AQ136" s="114"/>
      <c r="AR136" s="89"/>
      <c r="AS136" s="115" t="e">
        <f t="shared" si="0"/>
        <v>#DIV/0!</v>
      </c>
      <c r="AT136" s="116" t="e">
        <f t="shared" si="1"/>
        <v>#DIV/0!</v>
      </c>
      <c r="AU136" s="116" t="e">
        <f t="shared" si="2"/>
        <v>#DIV/0!</v>
      </c>
      <c r="AV136" s="116" t="e">
        <f t="shared" si="3"/>
        <v>#DIV/0!</v>
      </c>
      <c r="AW136" s="148" t="e">
        <f t="shared" si="4"/>
        <v>#DIV/0!</v>
      </c>
      <c r="AX136" s="148" t="e">
        <f t="shared" si="5"/>
        <v>#DIV/0!</v>
      </c>
      <c r="AY136" s="148" t="e">
        <f t="shared" si="6"/>
        <v>#DIV/0!</v>
      </c>
      <c r="AZ136" s="148" t="e">
        <f t="shared" si="7"/>
        <v>#DIV/0!</v>
      </c>
      <c r="BA136" s="117" t="e">
        <f t="shared" si="18"/>
        <v>#DIV/0!</v>
      </c>
      <c r="BB136" s="117" t="e">
        <f t="shared" si="19"/>
        <v>#DIV/0!</v>
      </c>
      <c r="BC136" s="117" t="e">
        <f t="shared" si="20"/>
        <v>#DIV/0!</v>
      </c>
      <c r="BD136" s="117" t="e">
        <f t="shared" si="21"/>
        <v>#DIV/0!</v>
      </c>
      <c r="BE136" s="118">
        <v>0.2</v>
      </c>
      <c r="BF136" s="118">
        <v>0.8</v>
      </c>
      <c r="BG136" s="117" t="e">
        <f t="shared" si="8"/>
        <v>#DIV/0!</v>
      </c>
      <c r="BH136" s="117" t="e">
        <f t="shared" si="9"/>
        <v>#DIV/0!</v>
      </c>
      <c r="BI136" s="117" t="e">
        <f t="shared" si="10"/>
        <v>#DIV/0!</v>
      </c>
      <c r="BJ136" s="117" t="e">
        <f t="shared" si="56"/>
        <v>#DIV/0!</v>
      </c>
      <c r="BK136" s="117" t="e">
        <f t="shared" si="56"/>
        <v>#DIV/0!</v>
      </c>
      <c r="BL136" s="117" t="e">
        <f t="shared" si="12"/>
        <v>#DIV/0!</v>
      </c>
      <c r="BM136" s="117" t="e">
        <f t="shared" si="13"/>
        <v>#DIV/0!</v>
      </c>
      <c r="BN136" s="117" t="e">
        <f t="shared" si="14"/>
        <v>#DIV/0!</v>
      </c>
      <c r="BO136" s="117" t="e">
        <f t="shared" si="57"/>
        <v>#DIV/0!</v>
      </c>
      <c r="BP136" s="117" t="e">
        <f t="shared" si="57"/>
        <v>#DIV/0!</v>
      </c>
      <c r="BQ136" s="117" t="e">
        <f t="shared" si="57"/>
        <v>#DIV/0!</v>
      </c>
      <c r="BR136" s="117" t="e">
        <f t="shared" si="57"/>
        <v>#DIV/0!</v>
      </c>
      <c r="BS136" s="2153"/>
      <c r="BT136" s="2153"/>
      <c r="BU136" s="2153"/>
      <c r="BV136" s="2153"/>
      <c r="BW136" s="2153"/>
      <c r="BX136" s="2153"/>
      <c r="BY136" s="2153"/>
      <c r="BZ136" s="2153"/>
      <c r="CA136" s="2150"/>
      <c r="CB136" s="8"/>
      <c r="CC136" s="2184"/>
      <c r="CD136" s="2153"/>
      <c r="CE136" s="2153"/>
      <c r="CF136" s="2150"/>
      <c r="CG136" s="2288"/>
      <c r="CH136" s="8"/>
      <c r="CI136" s="8"/>
      <c r="CJ136" s="8"/>
      <c r="CK136" s="8"/>
      <c r="CL136" s="8"/>
      <c r="CM136" s="8"/>
      <c r="CN136" s="8"/>
      <c r="CO136" s="8"/>
      <c r="CP136" s="8"/>
      <c r="CQ136" s="8"/>
      <c r="CR136" s="8"/>
      <c r="CS136" s="8"/>
      <c r="CT136" s="8"/>
    </row>
    <row r="137" spans="1:98" ht="14.25" customHeight="1">
      <c r="A137" s="2184"/>
      <c r="B137" s="2261"/>
      <c r="C137" s="2254"/>
      <c r="D137" s="2261"/>
      <c r="E137" s="2254"/>
      <c r="F137" s="95"/>
      <c r="G137" s="142"/>
      <c r="H137" s="2150"/>
      <c r="I137" s="97"/>
      <c r="J137" s="98"/>
      <c r="K137" s="98"/>
      <c r="L137" s="98"/>
      <c r="M137" s="2150"/>
      <c r="N137" s="2184"/>
      <c r="O137" s="99"/>
      <c r="P137" s="100"/>
      <c r="Q137" s="2184"/>
      <c r="R137" s="2153"/>
      <c r="S137" s="2153"/>
      <c r="T137" s="2150"/>
      <c r="U137" s="27"/>
      <c r="V137" s="101">
        <v>5</v>
      </c>
      <c r="W137" s="120"/>
      <c r="X137" s="102"/>
      <c r="Y137" s="102"/>
      <c r="Z137" s="211"/>
      <c r="AA137" s="104"/>
      <c r="AB137" s="105"/>
      <c r="AC137" s="105"/>
      <c r="AD137" s="106"/>
      <c r="AE137" s="138"/>
      <c r="AF137" s="107"/>
      <c r="AG137" s="108"/>
      <c r="AH137" s="108"/>
      <c r="AI137" s="108"/>
      <c r="AJ137" s="109"/>
      <c r="AK137" s="110"/>
      <c r="AL137" s="111"/>
      <c r="AM137" s="111"/>
      <c r="AN137" s="112"/>
      <c r="AO137" s="8"/>
      <c r="AP137" s="113"/>
      <c r="AQ137" s="114"/>
      <c r="AR137" s="89"/>
      <c r="AS137" s="115" t="e">
        <f t="shared" si="0"/>
        <v>#DIV/0!</v>
      </c>
      <c r="AT137" s="116" t="e">
        <f t="shared" si="1"/>
        <v>#DIV/0!</v>
      </c>
      <c r="AU137" s="116" t="e">
        <f t="shared" si="2"/>
        <v>#DIV/0!</v>
      </c>
      <c r="AV137" s="116" t="e">
        <f t="shared" si="3"/>
        <v>#DIV/0!</v>
      </c>
      <c r="AW137" s="148" t="e">
        <f t="shared" si="4"/>
        <v>#DIV/0!</v>
      </c>
      <c r="AX137" s="148" t="e">
        <f t="shared" si="5"/>
        <v>#DIV/0!</v>
      </c>
      <c r="AY137" s="148" t="e">
        <f t="shared" si="6"/>
        <v>#DIV/0!</v>
      </c>
      <c r="AZ137" s="148" t="e">
        <f t="shared" si="7"/>
        <v>#DIV/0!</v>
      </c>
      <c r="BA137" s="117" t="e">
        <f t="shared" si="18"/>
        <v>#DIV/0!</v>
      </c>
      <c r="BB137" s="117" t="e">
        <f t="shared" si="19"/>
        <v>#DIV/0!</v>
      </c>
      <c r="BC137" s="117" t="e">
        <f t="shared" si="20"/>
        <v>#DIV/0!</v>
      </c>
      <c r="BD137" s="117" t="e">
        <f t="shared" si="21"/>
        <v>#DIV/0!</v>
      </c>
      <c r="BE137" s="118">
        <v>0.2</v>
      </c>
      <c r="BF137" s="118">
        <v>0.8</v>
      </c>
      <c r="BG137" s="117" t="e">
        <f t="shared" si="8"/>
        <v>#DIV/0!</v>
      </c>
      <c r="BH137" s="117" t="e">
        <f t="shared" si="9"/>
        <v>#DIV/0!</v>
      </c>
      <c r="BI137" s="117" t="e">
        <f t="shared" si="10"/>
        <v>#DIV/0!</v>
      </c>
      <c r="BJ137" s="117" t="e">
        <f t="shared" si="56"/>
        <v>#DIV/0!</v>
      </c>
      <c r="BK137" s="117" t="e">
        <f t="shared" si="56"/>
        <v>#DIV/0!</v>
      </c>
      <c r="BL137" s="117" t="e">
        <f t="shared" si="12"/>
        <v>#DIV/0!</v>
      </c>
      <c r="BM137" s="117" t="e">
        <f t="shared" si="13"/>
        <v>#DIV/0!</v>
      </c>
      <c r="BN137" s="117" t="e">
        <f t="shared" si="14"/>
        <v>#DIV/0!</v>
      </c>
      <c r="BO137" s="117" t="e">
        <f t="shared" si="57"/>
        <v>#DIV/0!</v>
      </c>
      <c r="BP137" s="117" t="e">
        <f t="shared" si="57"/>
        <v>#DIV/0!</v>
      </c>
      <c r="BQ137" s="117" t="e">
        <f t="shared" si="57"/>
        <v>#DIV/0!</v>
      </c>
      <c r="BR137" s="117" t="e">
        <f t="shared" si="57"/>
        <v>#DIV/0!</v>
      </c>
      <c r="BS137" s="2153"/>
      <c r="BT137" s="2153"/>
      <c r="BU137" s="2153"/>
      <c r="BV137" s="2153"/>
      <c r="BW137" s="2153"/>
      <c r="BX137" s="2153"/>
      <c r="BY137" s="2153"/>
      <c r="BZ137" s="2153"/>
      <c r="CA137" s="2150"/>
      <c r="CB137" s="8"/>
      <c r="CC137" s="2184"/>
      <c r="CD137" s="2153"/>
      <c r="CE137" s="2153"/>
      <c r="CF137" s="2150"/>
      <c r="CG137" s="2288"/>
      <c r="CH137" s="8"/>
      <c r="CI137" s="8"/>
      <c r="CJ137" s="8"/>
      <c r="CK137" s="8"/>
      <c r="CL137" s="8"/>
      <c r="CM137" s="8"/>
      <c r="CN137" s="8"/>
      <c r="CO137" s="8"/>
      <c r="CP137" s="8"/>
      <c r="CQ137" s="8"/>
      <c r="CR137" s="8"/>
      <c r="CS137" s="8"/>
      <c r="CT137" s="8"/>
    </row>
    <row r="138" spans="1:98" ht="14.25" customHeight="1">
      <c r="A138" s="2184"/>
      <c r="B138" s="2261"/>
      <c r="C138" s="2254"/>
      <c r="D138" s="2261"/>
      <c r="E138" s="2254"/>
      <c r="F138" s="95"/>
      <c r="G138" s="142"/>
      <c r="H138" s="2150"/>
      <c r="I138" s="97"/>
      <c r="J138" s="98"/>
      <c r="K138" s="98"/>
      <c r="L138" s="98"/>
      <c r="M138" s="2150"/>
      <c r="N138" s="2184"/>
      <c r="O138" s="99"/>
      <c r="P138" s="100"/>
      <c r="Q138" s="2184"/>
      <c r="R138" s="2153"/>
      <c r="S138" s="2153"/>
      <c r="T138" s="2150"/>
      <c r="U138" s="27"/>
      <c r="V138" s="101">
        <v>6</v>
      </c>
      <c r="W138" s="120"/>
      <c r="X138" s="102"/>
      <c r="Y138" s="102"/>
      <c r="Z138" s="211"/>
      <c r="AA138" s="104"/>
      <c r="AB138" s="105"/>
      <c r="AC138" s="105"/>
      <c r="AD138" s="106"/>
      <c r="AE138" s="138"/>
      <c r="AF138" s="107"/>
      <c r="AG138" s="108"/>
      <c r="AH138" s="108"/>
      <c r="AI138" s="108"/>
      <c r="AJ138" s="109"/>
      <c r="AK138" s="110"/>
      <c r="AL138" s="111"/>
      <c r="AM138" s="111"/>
      <c r="AN138" s="112"/>
      <c r="AO138" s="8"/>
      <c r="AP138" s="113"/>
      <c r="AQ138" s="114"/>
      <c r="AR138" s="89"/>
      <c r="AS138" s="115" t="e">
        <f t="shared" si="0"/>
        <v>#DIV/0!</v>
      </c>
      <c r="AT138" s="116" t="e">
        <f t="shared" si="1"/>
        <v>#DIV/0!</v>
      </c>
      <c r="AU138" s="116" t="e">
        <f t="shared" si="2"/>
        <v>#DIV/0!</v>
      </c>
      <c r="AV138" s="116" t="e">
        <f t="shared" si="3"/>
        <v>#DIV/0!</v>
      </c>
      <c r="AW138" s="148" t="e">
        <f t="shared" si="4"/>
        <v>#DIV/0!</v>
      </c>
      <c r="AX138" s="148" t="e">
        <f t="shared" si="5"/>
        <v>#DIV/0!</v>
      </c>
      <c r="AY138" s="148" t="e">
        <f t="shared" si="6"/>
        <v>#DIV/0!</v>
      </c>
      <c r="AZ138" s="148" t="e">
        <f t="shared" si="7"/>
        <v>#DIV/0!</v>
      </c>
      <c r="BA138" s="117" t="e">
        <f t="shared" si="18"/>
        <v>#DIV/0!</v>
      </c>
      <c r="BB138" s="117" t="e">
        <f t="shared" si="19"/>
        <v>#DIV/0!</v>
      </c>
      <c r="BC138" s="117" t="e">
        <f t="shared" si="20"/>
        <v>#DIV/0!</v>
      </c>
      <c r="BD138" s="117" t="e">
        <f t="shared" si="21"/>
        <v>#DIV/0!</v>
      </c>
      <c r="BE138" s="118">
        <v>0.2</v>
      </c>
      <c r="BF138" s="118">
        <v>0.8</v>
      </c>
      <c r="BG138" s="117" t="e">
        <f t="shared" si="8"/>
        <v>#DIV/0!</v>
      </c>
      <c r="BH138" s="117" t="e">
        <f t="shared" si="9"/>
        <v>#DIV/0!</v>
      </c>
      <c r="BI138" s="117" t="e">
        <f t="shared" si="10"/>
        <v>#DIV/0!</v>
      </c>
      <c r="BJ138" s="117" t="e">
        <f t="shared" si="56"/>
        <v>#DIV/0!</v>
      </c>
      <c r="BK138" s="117" t="e">
        <f t="shared" si="56"/>
        <v>#DIV/0!</v>
      </c>
      <c r="BL138" s="117" t="e">
        <f t="shared" si="12"/>
        <v>#DIV/0!</v>
      </c>
      <c r="BM138" s="117" t="e">
        <f t="shared" si="13"/>
        <v>#DIV/0!</v>
      </c>
      <c r="BN138" s="117" t="e">
        <f t="shared" si="14"/>
        <v>#DIV/0!</v>
      </c>
      <c r="BO138" s="117" t="e">
        <f t="shared" si="57"/>
        <v>#DIV/0!</v>
      </c>
      <c r="BP138" s="117" t="e">
        <f t="shared" si="57"/>
        <v>#DIV/0!</v>
      </c>
      <c r="BQ138" s="117" t="e">
        <f t="shared" si="57"/>
        <v>#DIV/0!</v>
      </c>
      <c r="BR138" s="117" t="e">
        <f t="shared" si="57"/>
        <v>#DIV/0!</v>
      </c>
      <c r="BS138" s="2153"/>
      <c r="BT138" s="2153"/>
      <c r="BU138" s="2153"/>
      <c r="BV138" s="2153"/>
      <c r="BW138" s="2153"/>
      <c r="BX138" s="2153"/>
      <c r="BY138" s="2153"/>
      <c r="BZ138" s="2153"/>
      <c r="CA138" s="2150"/>
      <c r="CB138" s="8"/>
      <c r="CC138" s="2184"/>
      <c r="CD138" s="2153"/>
      <c r="CE138" s="2153"/>
      <c r="CF138" s="2150"/>
      <c r="CG138" s="2288"/>
      <c r="CH138" s="8"/>
      <c r="CI138" s="8"/>
      <c r="CJ138" s="8"/>
      <c r="CK138" s="8"/>
      <c r="CL138" s="8"/>
      <c r="CM138" s="8"/>
      <c r="CN138" s="8"/>
      <c r="CO138" s="8"/>
      <c r="CP138" s="8"/>
      <c r="CQ138" s="8"/>
      <c r="CR138" s="8"/>
      <c r="CS138" s="8"/>
      <c r="CT138" s="8"/>
    </row>
    <row r="139" spans="1:98" ht="14.25" customHeight="1">
      <c r="A139" s="2184"/>
      <c r="B139" s="2261"/>
      <c r="C139" s="2254"/>
      <c r="D139" s="2261"/>
      <c r="E139" s="2254"/>
      <c r="F139" s="95"/>
      <c r="G139" s="142"/>
      <c r="H139" s="2150"/>
      <c r="I139" s="97"/>
      <c r="J139" s="98"/>
      <c r="K139" s="98"/>
      <c r="L139" s="98"/>
      <c r="M139" s="2150"/>
      <c r="N139" s="2184"/>
      <c r="O139" s="99"/>
      <c r="P139" s="100"/>
      <c r="Q139" s="2184"/>
      <c r="R139" s="2153"/>
      <c r="S139" s="2153"/>
      <c r="T139" s="2150"/>
      <c r="U139" s="27"/>
      <c r="V139" s="101">
        <v>7</v>
      </c>
      <c r="W139" s="120"/>
      <c r="X139" s="102"/>
      <c r="Y139" s="102"/>
      <c r="Z139" s="211"/>
      <c r="AA139" s="104"/>
      <c r="AB139" s="105"/>
      <c r="AC139" s="105"/>
      <c r="AD139" s="106"/>
      <c r="AE139" s="138"/>
      <c r="AF139" s="107"/>
      <c r="AG139" s="108"/>
      <c r="AH139" s="108"/>
      <c r="AI139" s="108"/>
      <c r="AJ139" s="109"/>
      <c r="AK139" s="110"/>
      <c r="AL139" s="111"/>
      <c r="AM139" s="111"/>
      <c r="AN139" s="112"/>
      <c r="AO139" s="8"/>
      <c r="AP139" s="113"/>
      <c r="AQ139" s="114"/>
      <c r="AR139" s="89"/>
      <c r="AS139" s="115" t="e">
        <f t="shared" si="0"/>
        <v>#DIV/0!</v>
      </c>
      <c r="AT139" s="116" t="e">
        <f t="shared" si="1"/>
        <v>#DIV/0!</v>
      </c>
      <c r="AU139" s="116" t="e">
        <f t="shared" si="2"/>
        <v>#DIV/0!</v>
      </c>
      <c r="AV139" s="116" t="e">
        <f t="shared" si="3"/>
        <v>#DIV/0!</v>
      </c>
      <c r="AW139" s="148" t="e">
        <f t="shared" si="4"/>
        <v>#DIV/0!</v>
      </c>
      <c r="AX139" s="148" t="e">
        <f t="shared" si="5"/>
        <v>#DIV/0!</v>
      </c>
      <c r="AY139" s="148" t="e">
        <f t="shared" si="6"/>
        <v>#DIV/0!</v>
      </c>
      <c r="AZ139" s="148" t="e">
        <f t="shared" si="7"/>
        <v>#DIV/0!</v>
      </c>
      <c r="BA139" s="117" t="e">
        <f t="shared" si="18"/>
        <v>#DIV/0!</v>
      </c>
      <c r="BB139" s="117" t="e">
        <f t="shared" si="19"/>
        <v>#DIV/0!</v>
      </c>
      <c r="BC139" s="117" t="e">
        <f t="shared" si="20"/>
        <v>#DIV/0!</v>
      </c>
      <c r="BD139" s="117" t="e">
        <f t="shared" si="21"/>
        <v>#DIV/0!</v>
      </c>
      <c r="BE139" s="118">
        <v>0.2</v>
      </c>
      <c r="BF139" s="118">
        <v>0.8</v>
      </c>
      <c r="BG139" s="117" t="e">
        <f t="shared" si="8"/>
        <v>#DIV/0!</v>
      </c>
      <c r="BH139" s="117" t="e">
        <f t="shared" si="9"/>
        <v>#DIV/0!</v>
      </c>
      <c r="BI139" s="117" t="e">
        <f t="shared" si="10"/>
        <v>#DIV/0!</v>
      </c>
      <c r="BJ139" s="117" t="e">
        <f t="shared" si="56"/>
        <v>#DIV/0!</v>
      </c>
      <c r="BK139" s="117" t="e">
        <f t="shared" si="56"/>
        <v>#DIV/0!</v>
      </c>
      <c r="BL139" s="117" t="e">
        <f t="shared" si="12"/>
        <v>#DIV/0!</v>
      </c>
      <c r="BM139" s="117" t="e">
        <f t="shared" si="13"/>
        <v>#DIV/0!</v>
      </c>
      <c r="BN139" s="117" t="e">
        <f t="shared" si="14"/>
        <v>#DIV/0!</v>
      </c>
      <c r="BO139" s="117" t="e">
        <f t="shared" si="57"/>
        <v>#DIV/0!</v>
      </c>
      <c r="BP139" s="117" t="e">
        <f t="shared" si="57"/>
        <v>#DIV/0!</v>
      </c>
      <c r="BQ139" s="117" t="e">
        <f t="shared" si="57"/>
        <v>#DIV/0!</v>
      </c>
      <c r="BR139" s="117" t="e">
        <f t="shared" si="57"/>
        <v>#DIV/0!</v>
      </c>
      <c r="BS139" s="2153"/>
      <c r="BT139" s="2153"/>
      <c r="BU139" s="2153"/>
      <c r="BV139" s="2153"/>
      <c r="BW139" s="2153"/>
      <c r="BX139" s="2153"/>
      <c r="BY139" s="2153"/>
      <c r="BZ139" s="2153"/>
      <c r="CA139" s="2150"/>
      <c r="CB139" s="8"/>
      <c r="CC139" s="2184"/>
      <c r="CD139" s="2153"/>
      <c r="CE139" s="2153"/>
      <c r="CF139" s="2150"/>
      <c r="CG139" s="2288"/>
      <c r="CH139" s="8"/>
      <c r="CI139" s="8"/>
      <c r="CJ139" s="8"/>
      <c r="CK139" s="8"/>
      <c r="CL139" s="8"/>
      <c r="CM139" s="8"/>
      <c r="CN139" s="8"/>
      <c r="CO139" s="8"/>
      <c r="CP139" s="8"/>
      <c r="CQ139" s="8"/>
      <c r="CR139" s="8"/>
      <c r="CS139" s="8"/>
      <c r="CT139" s="8"/>
    </row>
    <row r="140" spans="1:98" ht="14.25" customHeight="1">
      <c r="A140" s="2184"/>
      <c r="B140" s="2261"/>
      <c r="C140" s="2254"/>
      <c r="D140" s="2261"/>
      <c r="E140" s="2254"/>
      <c r="F140" s="95"/>
      <c r="G140" s="142"/>
      <c r="H140" s="2150"/>
      <c r="I140" s="97"/>
      <c r="J140" s="98"/>
      <c r="K140" s="98"/>
      <c r="L140" s="98"/>
      <c r="M140" s="2150"/>
      <c r="N140" s="2184"/>
      <c r="O140" s="99"/>
      <c r="P140" s="100"/>
      <c r="Q140" s="2184"/>
      <c r="R140" s="2153"/>
      <c r="S140" s="2153"/>
      <c r="T140" s="2150"/>
      <c r="U140" s="27"/>
      <c r="V140" s="101">
        <v>8</v>
      </c>
      <c r="W140" s="120"/>
      <c r="X140" s="102"/>
      <c r="Y140" s="102"/>
      <c r="Z140" s="211"/>
      <c r="AA140" s="104"/>
      <c r="AB140" s="105"/>
      <c r="AC140" s="105"/>
      <c r="AD140" s="106"/>
      <c r="AE140" s="138"/>
      <c r="AF140" s="107"/>
      <c r="AG140" s="108"/>
      <c r="AH140" s="108"/>
      <c r="AI140" s="108"/>
      <c r="AJ140" s="109"/>
      <c r="AK140" s="110"/>
      <c r="AL140" s="111"/>
      <c r="AM140" s="111"/>
      <c r="AN140" s="112"/>
      <c r="AO140" s="8"/>
      <c r="AP140" s="113"/>
      <c r="AQ140" s="114"/>
      <c r="AR140" s="89"/>
      <c r="AS140" s="115" t="e">
        <f t="shared" si="0"/>
        <v>#DIV/0!</v>
      </c>
      <c r="AT140" s="116" t="e">
        <f t="shared" si="1"/>
        <v>#DIV/0!</v>
      </c>
      <c r="AU140" s="116" t="e">
        <f t="shared" si="2"/>
        <v>#DIV/0!</v>
      </c>
      <c r="AV140" s="116" t="e">
        <f t="shared" si="3"/>
        <v>#DIV/0!</v>
      </c>
      <c r="AW140" s="148" t="e">
        <f t="shared" si="4"/>
        <v>#DIV/0!</v>
      </c>
      <c r="AX140" s="148" t="e">
        <f t="shared" si="5"/>
        <v>#DIV/0!</v>
      </c>
      <c r="AY140" s="148" t="e">
        <f t="shared" si="6"/>
        <v>#DIV/0!</v>
      </c>
      <c r="AZ140" s="148" t="e">
        <f t="shared" si="7"/>
        <v>#DIV/0!</v>
      </c>
      <c r="BA140" s="117" t="e">
        <f t="shared" si="18"/>
        <v>#DIV/0!</v>
      </c>
      <c r="BB140" s="117" t="e">
        <f t="shared" si="19"/>
        <v>#DIV/0!</v>
      </c>
      <c r="BC140" s="117" t="e">
        <f t="shared" si="20"/>
        <v>#DIV/0!</v>
      </c>
      <c r="BD140" s="117" t="e">
        <f t="shared" si="21"/>
        <v>#DIV/0!</v>
      </c>
      <c r="BE140" s="118">
        <v>0.2</v>
      </c>
      <c r="BF140" s="118">
        <v>0.8</v>
      </c>
      <c r="BG140" s="117" t="e">
        <f t="shared" si="8"/>
        <v>#DIV/0!</v>
      </c>
      <c r="BH140" s="117" t="e">
        <f t="shared" si="9"/>
        <v>#DIV/0!</v>
      </c>
      <c r="BI140" s="117" t="e">
        <f t="shared" si="10"/>
        <v>#DIV/0!</v>
      </c>
      <c r="BJ140" s="117" t="e">
        <f t="shared" si="56"/>
        <v>#DIV/0!</v>
      </c>
      <c r="BK140" s="117" t="e">
        <f t="shared" si="56"/>
        <v>#DIV/0!</v>
      </c>
      <c r="BL140" s="117" t="e">
        <f t="shared" si="12"/>
        <v>#DIV/0!</v>
      </c>
      <c r="BM140" s="117" t="e">
        <f t="shared" si="13"/>
        <v>#DIV/0!</v>
      </c>
      <c r="BN140" s="117" t="e">
        <f t="shared" si="14"/>
        <v>#DIV/0!</v>
      </c>
      <c r="BO140" s="117" t="e">
        <f t="shared" si="57"/>
        <v>#DIV/0!</v>
      </c>
      <c r="BP140" s="117" t="e">
        <f t="shared" si="57"/>
        <v>#DIV/0!</v>
      </c>
      <c r="BQ140" s="117" t="e">
        <f t="shared" si="57"/>
        <v>#DIV/0!</v>
      </c>
      <c r="BR140" s="117" t="e">
        <f t="shared" si="57"/>
        <v>#DIV/0!</v>
      </c>
      <c r="BS140" s="2153"/>
      <c r="BT140" s="2153"/>
      <c r="BU140" s="2153"/>
      <c r="BV140" s="2153"/>
      <c r="BW140" s="2153"/>
      <c r="BX140" s="2153"/>
      <c r="BY140" s="2153"/>
      <c r="BZ140" s="2153"/>
      <c r="CA140" s="2150"/>
      <c r="CB140" s="8"/>
      <c r="CC140" s="2184"/>
      <c r="CD140" s="2153"/>
      <c r="CE140" s="2153"/>
      <c r="CF140" s="2150"/>
      <c r="CG140" s="2288"/>
      <c r="CH140" s="8"/>
      <c r="CI140" s="8"/>
      <c r="CJ140" s="8"/>
      <c r="CK140" s="8"/>
      <c r="CL140" s="8"/>
      <c r="CM140" s="8"/>
      <c r="CN140" s="8"/>
      <c r="CO140" s="8"/>
      <c r="CP140" s="8"/>
      <c r="CQ140" s="8"/>
      <c r="CR140" s="8"/>
      <c r="CS140" s="8"/>
      <c r="CT140" s="8"/>
    </row>
    <row r="141" spans="1:98" ht="14.25" customHeight="1">
      <c r="A141" s="2184"/>
      <c r="B141" s="2261"/>
      <c r="C141" s="2254"/>
      <c r="D141" s="2261"/>
      <c r="E141" s="2254"/>
      <c r="F141" s="95"/>
      <c r="G141" s="142"/>
      <c r="H141" s="2150"/>
      <c r="I141" s="97"/>
      <c r="J141" s="98"/>
      <c r="K141" s="98"/>
      <c r="L141" s="98"/>
      <c r="M141" s="2150"/>
      <c r="N141" s="2184"/>
      <c r="O141" s="99"/>
      <c r="P141" s="100"/>
      <c r="Q141" s="2184"/>
      <c r="R141" s="2153"/>
      <c r="S141" s="2153"/>
      <c r="T141" s="2150"/>
      <c r="U141" s="27"/>
      <c r="V141" s="101">
        <v>9</v>
      </c>
      <c r="W141" s="120"/>
      <c r="X141" s="102"/>
      <c r="Y141" s="102"/>
      <c r="Z141" s="211"/>
      <c r="AA141" s="104"/>
      <c r="AB141" s="105"/>
      <c r="AC141" s="105"/>
      <c r="AD141" s="106"/>
      <c r="AE141" s="138"/>
      <c r="AF141" s="107"/>
      <c r="AG141" s="108"/>
      <c r="AH141" s="108"/>
      <c r="AI141" s="108"/>
      <c r="AJ141" s="109"/>
      <c r="AK141" s="110"/>
      <c r="AL141" s="111"/>
      <c r="AM141" s="111"/>
      <c r="AN141" s="112"/>
      <c r="AO141" s="8"/>
      <c r="AP141" s="113"/>
      <c r="AQ141" s="114"/>
      <c r="AR141" s="89"/>
      <c r="AS141" s="115" t="e">
        <f t="shared" si="0"/>
        <v>#DIV/0!</v>
      </c>
      <c r="AT141" s="116" t="e">
        <f t="shared" si="1"/>
        <v>#DIV/0!</v>
      </c>
      <c r="AU141" s="116" t="e">
        <f t="shared" si="2"/>
        <v>#DIV/0!</v>
      </c>
      <c r="AV141" s="116" t="e">
        <f t="shared" si="3"/>
        <v>#DIV/0!</v>
      </c>
      <c r="AW141" s="148" t="e">
        <f t="shared" si="4"/>
        <v>#DIV/0!</v>
      </c>
      <c r="AX141" s="148" t="e">
        <f t="shared" si="5"/>
        <v>#DIV/0!</v>
      </c>
      <c r="AY141" s="148" t="e">
        <f t="shared" si="6"/>
        <v>#DIV/0!</v>
      </c>
      <c r="AZ141" s="148" t="e">
        <f t="shared" si="7"/>
        <v>#DIV/0!</v>
      </c>
      <c r="BA141" s="117" t="e">
        <f t="shared" si="18"/>
        <v>#DIV/0!</v>
      </c>
      <c r="BB141" s="117" t="e">
        <f t="shared" si="19"/>
        <v>#DIV/0!</v>
      </c>
      <c r="BC141" s="117" t="e">
        <f t="shared" si="20"/>
        <v>#DIV/0!</v>
      </c>
      <c r="BD141" s="117" t="e">
        <f t="shared" si="21"/>
        <v>#DIV/0!</v>
      </c>
      <c r="BE141" s="118">
        <v>0.2</v>
      </c>
      <c r="BF141" s="118">
        <v>0.8</v>
      </c>
      <c r="BG141" s="117" t="e">
        <f t="shared" si="8"/>
        <v>#DIV/0!</v>
      </c>
      <c r="BH141" s="117" t="e">
        <f t="shared" si="9"/>
        <v>#DIV/0!</v>
      </c>
      <c r="BI141" s="117" t="e">
        <f t="shared" si="10"/>
        <v>#DIV/0!</v>
      </c>
      <c r="BJ141" s="117" t="e">
        <f t="shared" ref="BJ141:BK156" si="60">+AZ141*BE141</f>
        <v>#DIV/0!</v>
      </c>
      <c r="BK141" s="117" t="e">
        <f t="shared" si="60"/>
        <v>#DIV/0!</v>
      </c>
      <c r="BL141" s="117" t="e">
        <f t="shared" si="12"/>
        <v>#DIV/0!</v>
      </c>
      <c r="BM141" s="117" t="e">
        <f t="shared" si="13"/>
        <v>#DIV/0!</v>
      </c>
      <c r="BN141" s="117" t="e">
        <f t="shared" si="14"/>
        <v>#DIV/0!</v>
      </c>
      <c r="BO141" s="117" t="e">
        <f t="shared" ref="BO141:BR156" si="61">+BG141+BK141</f>
        <v>#DIV/0!</v>
      </c>
      <c r="BP141" s="117" t="e">
        <f t="shared" si="61"/>
        <v>#DIV/0!</v>
      </c>
      <c r="BQ141" s="117" t="e">
        <f t="shared" si="61"/>
        <v>#DIV/0!</v>
      </c>
      <c r="BR141" s="117" t="e">
        <f t="shared" si="61"/>
        <v>#DIV/0!</v>
      </c>
      <c r="BS141" s="2153"/>
      <c r="BT141" s="2153"/>
      <c r="BU141" s="2153"/>
      <c r="BV141" s="2153"/>
      <c r="BW141" s="2153"/>
      <c r="BX141" s="2153"/>
      <c r="BY141" s="2153"/>
      <c r="BZ141" s="2153"/>
      <c r="CA141" s="2150"/>
      <c r="CB141" s="8"/>
      <c r="CC141" s="2184"/>
      <c r="CD141" s="2153"/>
      <c r="CE141" s="2153"/>
      <c r="CF141" s="2150"/>
      <c r="CG141" s="2288"/>
      <c r="CH141" s="8"/>
      <c r="CI141" s="8"/>
      <c r="CJ141" s="8"/>
      <c r="CK141" s="8"/>
      <c r="CL141" s="8"/>
      <c r="CM141" s="8"/>
      <c r="CN141" s="8"/>
      <c r="CO141" s="8"/>
      <c r="CP141" s="8"/>
      <c r="CQ141" s="8"/>
      <c r="CR141" s="8"/>
      <c r="CS141" s="8"/>
      <c r="CT141" s="8"/>
    </row>
    <row r="142" spans="1:98" ht="14.25" customHeight="1" thickBot="1">
      <c r="A142" s="2260"/>
      <c r="B142" s="2200"/>
      <c r="C142" s="2201"/>
      <c r="D142" s="2200"/>
      <c r="E142" s="2201"/>
      <c r="F142" s="150"/>
      <c r="G142" s="151"/>
      <c r="H142" s="2151"/>
      <c r="I142" s="121"/>
      <c r="J142" s="122"/>
      <c r="K142" s="122"/>
      <c r="L142" s="122"/>
      <c r="M142" s="2151"/>
      <c r="N142" s="2179"/>
      <c r="O142" s="123"/>
      <c r="P142" s="124"/>
      <c r="Q142" s="2179"/>
      <c r="R142" s="2154"/>
      <c r="S142" s="2154"/>
      <c r="T142" s="2151"/>
      <c r="U142" s="27"/>
      <c r="V142" s="168">
        <v>10</v>
      </c>
      <c r="W142" s="179"/>
      <c r="X142" s="152"/>
      <c r="Y142" s="152"/>
      <c r="Z142" s="153"/>
      <c r="AA142" s="125"/>
      <c r="AB142" s="126"/>
      <c r="AC142" s="126"/>
      <c r="AD142" s="127"/>
      <c r="AE142" s="138"/>
      <c r="AF142" s="154"/>
      <c r="AG142" s="156"/>
      <c r="AH142" s="156"/>
      <c r="AI142" s="156"/>
      <c r="AJ142" s="157"/>
      <c r="AK142" s="128"/>
      <c r="AL142" s="129"/>
      <c r="AM142" s="129"/>
      <c r="AN142" s="130"/>
      <c r="AO142" s="8"/>
      <c r="AP142" s="131"/>
      <c r="AQ142" s="132"/>
      <c r="AR142" s="89"/>
      <c r="AS142" s="133" t="e">
        <f t="shared" si="0"/>
        <v>#DIV/0!</v>
      </c>
      <c r="AT142" s="169" t="e">
        <f t="shared" si="1"/>
        <v>#DIV/0!</v>
      </c>
      <c r="AU142" s="169" t="e">
        <f t="shared" si="2"/>
        <v>#DIV/0!</v>
      </c>
      <c r="AV142" s="169" t="e">
        <f t="shared" si="3"/>
        <v>#DIV/0!</v>
      </c>
      <c r="AW142" s="180" t="e">
        <f t="shared" si="4"/>
        <v>#DIV/0!</v>
      </c>
      <c r="AX142" s="180" t="e">
        <f t="shared" si="5"/>
        <v>#DIV/0!</v>
      </c>
      <c r="AY142" s="180" t="e">
        <f t="shared" si="6"/>
        <v>#DIV/0!</v>
      </c>
      <c r="AZ142" s="180" t="e">
        <f t="shared" si="7"/>
        <v>#DIV/0!</v>
      </c>
      <c r="BA142" s="160" t="e">
        <f t="shared" si="18"/>
        <v>#DIV/0!</v>
      </c>
      <c r="BB142" s="160" t="e">
        <f t="shared" si="19"/>
        <v>#DIV/0!</v>
      </c>
      <c r="BC142" s="160" t="e">
        <f t="shared" si="20"/>
        <v>#DIV/0!</v>
      </c>
      <c r="BD142" s="160" t="e">
        <f t="shared" si="21"/>
        <v>#DIV/0!</v>
      </c>
      <c r="BE142" s="159">
        <v>0.2</v>
      </c>
      <c r="BF142" s="159">
        <v>0.8</v>
      </c>
      <c r="BG142" s="160" t="e">
        <f t="shared" si="8"/>
        <v>#DIV/0!</v>
      </c>
      <c r="BH142" s="160" t="e">
        <f t="shared" si="9"/>
        <v>#DIV/0!</v>
      </c>
      <c r="BI142" s="160" t="e">
        <f t="shared" si="10"/>
        <v>#DIV/0!</v>
      </c>
      <c r="BJ142" s="160" t="e">
        <f t="shared" si="60"/>
        <v>#DIV/0!</v>
      </c>
      <c r="BK142" s="160" t="e">
        <f t="shared" si="60"/>
        <v>#DIV/0!</v>
      </c>
      <c r="BL142" s="160" t="e">
        <f t="shared" si="12"/>
        <v>#DIV/0!</v>
      </c>
      <c r="BM142" s="160" t="e">
        <f t="shared" si="13"/>
        <v>#DIV/0!</v>
      </c>
      <c r="BN142" s="160" t="e">
        <f t="shared" si="14"/>
        <v>#DIV/0!</v>
      </c>
      <c r="BO142" s="160" t="e">
        <f t="shared" si="61"/>
        <v>#DIV/0!</v>
      </c>
      <c r="BP142" s="160" t="e">
        <f t="shared" si="61"/>
        <v>#DIV/0!</v>
      </c>
      <c r="BQ142" s="160" t="e">
        <f t="shared" si="61"/>
        <v>#DIV/0!</v>
      </c>
      <c r="BR142" s="160" t="e">
        <f t="shared" si="61"/>
        <v>#DIV/0!</v>
      </c>
      <c r="BS142" s="2154"/>
      <c r="BT142" s="2154"/>
      <c r="BU142" s="2154"/>
      <c r="BV142" s="2154"/>
      <c r="BW142" s="2154"/>
      <c r="BX142" s="2154"/>
      <c r="BY142" s="2154"/>
      <c r="BZ142" s="2154"/>
      <c r="CA142" s="2151"/>
      <c r="CB142" s="8"/>
      <c r="CC142" s="2179"/>
      <c r="CD142" s="2154"/>
      <c r="CE142" s="2154"/>
      <c r="CF142" s="2151"/>
      <c r="CG142" s="2289"/>
      <c r="CH142" s="8"/>
      <c r="CI142" s="8"/>
      <c r="CJ142" s="8"/>
      <c r="CK142" s="8"/>
      <c r="CL142" s="8"/>
      <c r="CM142" s="8"/>
      <c r="CN142" s="8"/>
      <c r="CO142" s="8"/>
      <c r="CP142" s="8"/>
      <c r="CQ142" s="8"/>
      <c r="CR142" s="8"/>
      <c r="CS142" s="8"/>
      <c r="CT142" s="8"/>
    </row>
    <row r="143" spans="1:98" ht="14.25" customHeight="1">
      <c r="A143" s="2124">
        <v>14</v>
      </c>
      <c r="B143" s="2127"/>
      <c r="C143" s="2252"/>
      <c r="D143" s="2157"/>
      <c r="E143" s="2252"/>
      <c r="F143" s="66"/>
      <c r="G143" s="135"/>
      <c r="H143" s="2139"/>
      <c r="I143" s="69"/>
      <c r="J143" s="70"/>
      <c r="K143" s="70"/>
      <c r="L143" s="70"/>
      <c r="M143" s="2148"/>
      <c r="N143" s="2263">
        <f>+P143+P144+P145+P146+P147+P148+P149+P150+P151+P152</f>
        <v>0</v>
      </c>
      <c r="O143" s="72"/>
      <c r="P143" s="73"/>
      <c r="Q143" s="2264"/>
      <c r="R143" s="2265"/>
      <c r="S143" s="2265"/>
      <c r="T143" s="2266"/>
      <c r="U143" s="138"/>
      <c r="V143" s="75">
        <v>1</v>
      </c>
      <c r="W143" s="230"/>
      <c r="X143" s="228"/>
      <c r="Y143" s="228"/>
      <c r="Z143" s="210"/>
      <c r="AA143" s="78"/>
      <c r="AB143" s="79"/>
      <c r="AC143" s="79"/>
      <c r="AD143" s="80"/>
      <c r="AE143" s="138"/>
      <c r="AF143" s="81"/>
      <c r="AG143" s="82"/>
      <c r="AH143" s="82"/>
      <c r="AI143" s="82"/>
      <c r="AJ143" s="83"/>
      <c r="AK143" s="84"/>
      <c r="AL143" s="85"/>
      <c r="AM143" s="85"/>
      <c r="AN143" s="86"/>
      <c r="AO143" s="162"/>
      <c r="AP143" s="87"/>
      <c r="AQ143" s="88"/>
      <c r="AR143" s="89"/>
      <c r="AS143" s="90" t="e">
        <f t="shared" si="0"/>
        <v>#DIV/0!</v>
      </c>
      <c r="AT143" s="164" t="e">
        <f t="shared" si="1"/>
        <v>#DIV/0!</v>
      </c>
      <c r="AU143" s="164" t="e">
        <f t="shared" si="2"/>
        <v>#DIV/0!</v>
      </c>
      <c r="AV143" s="164" t="e">
        <f t="shared" si="3"/>
        <v>#DIV/0!</v>
      </c>
      <c r="AW143" s="176" t="e">
        <f t="shared" si="4"/>
        <v>#DIV/0!</v>
      </c>
      <c r="AX143" s="176" t="e">
        <f t="shared" si="5"/>
        <v>#DIV/0!</v>
      </c>
      <c r="AY143" s="176" t="e">
        <f t="shared" si="6"/>
        <v>#DIV/0!</v>
      </c>
      <c r="AZ143" s="176" t="e">
        <f t="shared" si="7"/>
        <v>#DIV/0!</v>
      </c>
      <c r="BA143" s="165" t="e">
        <f t="shared" si="18"/>
        <v>#DIV/0!</v>
      </c>
      <c r="BB143" s="165" t="e">
        <f t="shared" si="19"/>
        <v>#DIV/0!</v>
      </c>
      <c r="BC143" s="165" t="e">
        <f t="shared" si="20"/>
        <v>#DIV/0!</v>
      </c>
      <c r="BD143" s="165" t="e">
        <f t="shared" si="21"/>
        <v>#DIV/0!</v>
      </c>
      <c r="BE143" s="166">
        <v>0.2</v>
      </c>
      <c r="BF143" s="166">
        <v>0.8</v>
      </c>
      <c r="BG143" s="165" t="e">
        <f t="shared" si="8"/>
        <v>#DIV/0!</v>
      </c>
      <c r="BH143" s="165" t="e">
        <f t="shared" si="9"/>
        <v>#DIV/0!</v>
      </c>
      <c r="BI143" s="165" t="e">
        <f t="shared" si="10"/>
        <v>#DIV/0!</v>
      </c>
      <c r="BJ143" s="165" t="e">
        <f t="shared" si="60"/>
        <v>#DIV/0!</v>
      </c>
      <c r="BK143" s="165" t="e">
        <f t="shared" si="60"/>
        <v>#DIV/0!</v>
      </c>
      <c r="BL143" s="165" t="e">
        <f t="shared" si="12"/>
        <v>#DIV/0!</v>
      </c>
      <c r="BM143" s="165" t="e">
        <f t="shared" si="13"/>
        <v>#DIV/0!</v>
      </c>
      <c r="BN143" s="165" t="e">
        <f t="shared" si="14"/>
        <v>#DIV/0!</v>
      </c>
      <c r="BO143" s="165" t="e">
        <f t="shared" si="61"/>
        <v>#DIV/0!</v>
      </c>
      <c r="BP143" s="93" t="e">
        <f t="shared" si="61"/>
        <v>#DIV/0!</v>
      </c>
      <c r="BQ143" s="93" t="e">
        <f t="shared" si="61"/>
        <v>#DIV/0!</v>
      </c>
      <c r="BR143" s="93" t="e">
        <f t="shared" si="61"/>
        <v>#DIV/0!</v>
      </c>
      <c r="BS143" s="2152" t="e">
        <f t="shared" ref="BS143:BV143" si="62">AVERAGEIF(BO143:BO152,"&lt;&gt;#¡DIV/0!")</f>
        <v>#DIV/0!</v>
      </c>
      <c r="BT143" s="2152" t="e">
        <f t="shared" si="62"/>
        <v>#DIV/0!</v>
      </c>
      <c r="BU143" s="2152" t="e">
        <f t="shared" si="62"/>
        <v>#DIV/0!</v>
      </c>
      <c r="BV143" s="2152" t="e">
        <f t="shared" si="62"/>
        <v>#DIV/0!</v>
      </c>
      <c r="BW143" s="2155" t="e">
        <f>+C143*BS143</f>
        <v>#DIV/0!</v>
      </c>
      <c r="BX143" s="2155" t="e">
        <f>+C143*BT143</f>
        <v>#DIV/0!</v>
      </c>
      <c r="BY143" s="2155" t="e">
        <f>+C143*BU143</f>
        <v>#DIV/0!</v>
      </c>
      <c r="BZ143" s="2155" t="e">
        <f>+C143*BV143</f>
        <v>#DIV/0!</v>
      </c>
      <c r="CA143" s="2149" t="e">
        <f>SUM(BW143:BZ152)</f>
        <v>#DIV/0!</v>
      </c>
      <c r="CB143" s="8"/>
      <c r="CC143" s="2273" t="e">
        <f t="shared" ref="CC143:CF143" si="63">+Q143/$N$143</f>
        <v>#DIV/0!</v>
      </c>
      <c r="CD143" s="2267" t="e">
        <f t="shared" si="63"/>
        <v>#DIV/0!</v>
      </c>
      <c r="CE143" s="2267" t="e">
        <f t="shared" si="63"/>
        <v>#DIV/0!</v>
      </c>
      <c r="CF143" s="2297" t="e">
        <f t="shared" si="63"/>
        <v>#DIV/0!</v>
      </c>
      <c r="CG143" s="2287" t="e">
        <f>AVERAGE(CC143:CF152)</f>
        <v>#DIV/0!</v>
      </c>
      <c r="CH143" s="8"/>
      <c r="CI143" s="8"/>
      <c r="CJ143" s="8"/>
      <c r="CK143" s="8"/>
      <c r="CL143" s="8"/>
      <c r="CM143" s="8"/>
      <c r="CN143" s="8"/>
      <c r="CO143" s="8"/>
      <c r="CP143" s="8"/>
      <c r="CQ143" s="8"/>
      <c r="CR143" s="8"/>
      <c r="CS143" s="8"/>
      <c r="CT143" s="8"/>
    </row>
    <row r="144" spans="1:98" ht="14.25" customHeight="1">
      <c r="A144" s="2184"/>
      <c r="B144" s="2261"/>
      <c r="C144" s="2254"/>
      <c r="D144" s="2261"/>
      <c r="E144" s="2254"/>
      <c r="F144" s="95"/>
      <c r="G144" s="142"/>
      <c r="H144" s="2150"/>
      <c r="I144" s="97"/>
      <c r="J144" s="98"/>
      <c r="K144" s="98"/>
      <c r="L144" s="98"/>
      <c r="M144" s="2150"/>
      <c r="N144" s="2184"/>
      <c r="O144" s="99"/>
      <c r="P144" s="100"/>
      <c r="Q144" s="2184"/>
      <c r="R144" s="2153"/>
      <c r="S144" s="2153"/>
      <c r="T144" s="2150"/>
      <c r="U144" s="27"/>
      <c r="V144" s="231">
        <v>2</v>
      </c>
      <c r="W144" s="95"/>
      <c r="X144" s="102"/>
      <c r="Y144" s="102"/>
      <c r="Z144" s="232"/>
      <c r="AA144" s="104"/>
      <c r="AB144" s="105"/>
      <c r="AC144" s="105"/>
      <c r="AD144" s="106"/>
      <c r="AE144" s="138"/>
      <c r="AF144" s="107"/>
      <c r="AG144" s="108"/>
      <c r="AH144" s="108"/>
      <c r="AI144" s="108"/>
      <c r="AJ144" s="109"/>
      <c r="AK144" s="110"/>
      <c r="AL144" s="111"/>
      <c r="AM144" s="111"/>
      <c r="AN144" s="112"/>
      <c r="AO144" s="8"/>
      <c r="AP144" s="113"/>
      <c r="AQ144" s="114"/>
      <c r="AR144" s="89"/>
      <c r="AS144" s="115" t="e">
        <f t="shared" si="0"/>
        <v>#DIV/0!</v>
      </c>
      <c r="AT144" s="116" t="e">
        <f t="shared" si="1"/>
        <v>#DIV/0!</v>
      </c>
      <c r="AU144" s="116" t="e">
        <f t="shared" si="2"/>
        <v>#DIV/0!</v>
      </c>
      <c r="AV144" s="116" t="e">
        <f t="shared" si="3"/>
        <v>#DIV/0!</v>
      </c>
      <c r="AW144" s="148" t="e">
        <f t="shared" si="4"/>
        <v>#DIV/0!</v>
      </c>
      <c r="AX144" s="148" t="e">
        <f t="shared" si="5"/>
        <v>#DIV/0!</v>
      </c>
      <c r="AY144" s="148" t="e">
        <f t="shared" si="6"/>
        <v>#DIV/0!</v>
      </c>
      <c r="AZ144" s="148" t="e">
        <f t="shared" si="7"/>
        <v>#DIV/0!</v>
      </c>
      <c r="BA144" s="117" t="e">
        <f t="shared" si="18"/>
        <v>#DIV/0!</v>
      </c>
      <c r="BB144" s="117" t="e">
        <f t="shared" si="19"/>
        <v>#DIV/0!</v>
      </c>
      <c r="BC144" s="117" t="e">
        <f t="shared" si="20"/>
        <v>#DIV/0!</v>
      </c>
      <c r="BD144" s="117" t="e">
        <f t="shared" si="21"/>
        <v>#DIV/0!</v>
      </c>
      <c r="BE144" s="118">
        <v>0.2</v>
      </c>
      <c r="BF144" s="118">
        <v>0.8</v>
      </c>
      <c r="BG144" s="117" t="e">
        <f t="shared" si="8"/>
        <v>#DIV/0!</v>
      </c>
      <c r="BH144" s="117" t="e">
        <f t="shared" si="9"/>
        <v>#DIV/0!</v>
      </c>
      <c r="BI144" s="117" t="e">
        <f t="shared" si="10"/>
        <v>#DIV/0!</v>
      </c>
      <c r="BJ144" s="117" t="e">
        <f t="shared" si="60"/>
        <v>#DIV/0!</v>
      </c>
      <c r="BK144" s="117" t="e">
        <f t="shared" si="60"/>
        <v>#DIV/0!</v>
      </c>
      <c r="BL144" s="117" t="e">
        <f t="shared" si="12"/>
        <v>#DIV/0!</v>
      </c>
      <c r="BM144" s="117" t="e">
        <f t="shared" si="13"/>
        <v>#DIV/0!</v>
      </c>
      <c r="BN144" s="117" t="e">
        <f t="shared" si="14"/>
        <v>#DIV/0!</v>
      </c>
      <c r="BO144" s="117" t="e">
        <f t="shared" si="61"/>
        <v>#DIV/0!</v>
      </c>
      <c r="BP144" s="117" t="e">
        <f t="shared" si="61"/>
        <v>#DIV/0!</v>
      </c>
      <c r="BQ144" s="117" t="e">
        <f t="shared" si="61"/>
        <v>#DIV/0!</v>
      </c>
      <c r="BR144" s="117" t="e">
        <f t="shared" si="61"/>
        <v>#DIV/0!</v>
      </c>
      <c r="BS144" s="2153"/>
      <c r="BT144" s="2153"/>
      <c r="BU144" s="2153"/>
      <c r="BV144" s="2153"/>
      <c r="BW144" s="2153"/>
      <c r="BX144" s="2153"/>
      <c r="BY144" s="2153"/>
      <c r="BZ144" s="2153"/>
      <c r="CA144" s="2150"/>
      <c r="CB144" s="8"/>
      <c r="CC144" s="2184"/>
      <c r="CD144" s="2153"/>
      <c r="CE144" s="2153"/>
      <c r="CF144" s="2150"/>
      <c r="CG144" s="2288"/>
      <c r="CH144" s="8"/>
      <c r="CI144" s="8"/>
      <c r="CJ144" s="8"/>
      <c r="CK144" s="8"/>
      <c r="CL144" s="8"/>
      <c r="CM144" s="8"/>
      <c r="CN144" s="8"/>
      <c r="CO144" s="8"/>
      <c r="CP144" s="8"/>
      <c r="CQ144" s="8"/>
      <c r="CR144" s="8"/>
      <c r="CS144" s="8"/>
      <c r="CT144" s="8"/>
    </row>
    <row r="145" spans="1:98" ht="14.25" customHeight="1">
      <c r="A145" s="2184"/>
      <c r="B145" s="2261"/>
      <c r="C145" s="2254"/>
      <c r="D145" s="2261"/>
      <c r="E145" s="2254"/>
      <c r="F145" s="95"/>
      <c r="G145" s="142"/>
      <c r="H145" s="2150"/>
      <c r="I145" s="97"/>
      <c r="J145" s="98"/>
      <c r="K145" s="98"/>
      <c r="L145" s="98"/>
      <c r="M145" s="2150"/>
      <c r="N145" s="2184"/>
      <c r="O145" s="99"/>
      <c r="P145" s="100"/>
      <c r="Q145" s="2184"/>
      <c r="R145" s="2153"/>
      <c r="S145" s="2153"/>
      <c r="T145" s="2150"/>
      <c r="U145" s="27"/>
      <c r="V145" s="231">
        <v>3</v>
      </c>
      <c r="W145" s="95"/>
      <c r="X145" s="102"/>
      <c r="Y145" s="102"/>
      <c r="Z145" s="232"/>
      <c r="AA145" s="104"/>
      <c r="AB145" s="105"/>
      <c r="AC145" s="105"/>
      <c r="AD145" s="106"/>
      <c r="AE145" s="138"/>
      <c r="AF145" s="107"/>
      <c r="AG145" s="108"/>
      <c r="AH145" s="108"/>
      <c r="AI145" s="108"/>
      <c r="AJ145" s="109"/>
      <c r="AK145" s="110"/>
      <c r="AL145" s="111"/>
      <c r="AM145" s="111"/>
      <c r="AN145" s="112"/>
      <c r="AO145" s="8"/>
      <c r="AP145" s="113"/>
      <c r="AQ145" s="114"/>
      <c r="AR145" s="89"/>
      <c r="AS145" s="115" t="e">
        <f t="shared" si="0"/>
        <v>#DIV/0!</v>
      </c>
      <c r="AT145" s="116" t="e">
        <f t="shared" si="1"/>
        <v>#DIV/0!</v>
      </c>
      <c r="AU145" s="116" t="e">
        <f t="shared" si="2"/>
        <v>#DIV/0!</v>
      </c>
      <c r="AV145" s="116" t="e">
        <f t="shared" si="3"/>
        <v>#DIV/0!</v>
      </c>
      <c r="AW145" s="148" t="e">
        <f t="shared" si="4"/>
        <v>#DIV/0!</v>
      </c>
      <c r="AX145" s="148" t="e">
        <f t="shared" si="5"/>
        <v>#DIV/0!</v>
      </c>
      <c r="AY145" s="148" t="e">
        <f t="shared" si="6"/>
        <v>#DIV/0!</v>
      </c>
      <c r="AZ145" s="148" t="e">
        <f t="shared" si="7"/>
        <v>#DIV/0!</v>
      </c>
      <c r="BA145" s="117" t="e">
        <f t="shared" si="18"/>
        <v>#DIV/0!</v>
      </c>
      <c r="BB145" s="117" t="e">
        <f t="shared" si="19"/>
        <v>#DIV/0!</v>
      </c>
      <c r="BC145" s="117" t="e">
        <f t="shared" si="20"/>
        <v>#DIV/0!</v>
      </c>
      <c r="BD145" s="117" t="e">
        <f t="shared" si="21"/>
        <v>#DIV/0!</v>
      </c>
      <c r="BE145" s="118">
        <v>0.2</v>
      </c>
      <c r="BF145" s="118">
        <v>0.8</v>
      </c>
      <c r="BG145" s="117" t="e">
        <f t="shared" si="8"/>
        <v>#DIV/0!</v>
      </c>
      <c r="BH145" s="117" t="e">
        <f t="shared" si="9"/>
        <v>#DIV/0!</v>
      </c>
      <c r="BI145" s="117" t="e">
        <f t="shared" si="10"/>
        <v>#DIV/0!</v>
      </c>
      <c r="BJ145" s="117" t="e">
        <f t="shared" si="60"/>
        <v>#DIV/0!</v>
      </c>
      <c r="BK145" s="117" t="e">
        <f t="shared" si="60"/>
        <v>#DIV/0!</v>
      </c>
      <c r="BL145" s="117" t="e">
        <f t="shared" si="12"/>
        <v>#DIV/0!</v>
      </c>
      <c r="BM145" s="117" t="e">
        <f t="shared" si="13"/>
        <v>#DIV/0!</v>
      </c>
      <c r="BN145" s="117" t="e">
        <f t="shared" si="14"/>
        <v>#DIV/0!</v>
      </c>
      <c r="BO145" s="117" t="e">
        <f t="shared" si="61"/>
        <v>#DIV/0!</v>
      </c>
      <c r="BP145" s="117" t="e">
        <f t="shared" si="61"/>
        <v>#DIV/0!</v>
      </c>
      <c r="BQ145" s="117" t="e">
        <f t="shared" si="61"/>
        <v>#DIV/0!</v>
      </c>
      <c r="BR145" s="117" t="e">
        <f t="shared" si="61"/>
        <v>#DIV/0!</v>
      </c>
      <c r="BS145" s="2153"/>
      <c r="BT145" s="2153"/>
      <c r="BU145" s="2153"/>
      <c r="BV145" s="2153"/>
      <c r="BW145" s="2153"/>
      <c r="BX145" s="2153"/>
      <c r="BY145" s="2153"/>
      <c r="BZ145" s="2153"/>
      <c r="CA145" s="2150"/>
      <c r="CB145" s="8"/>
      <c r="CC145" s="2184"/>
      <c r="CD145" s="2153"/>
      <c r="CE145" s="2153"/>
      <c r="CF145" s="2150"/>
      <c r="CG145" s="2288"/>
      <c r="CH145" s="8"/>
      <c r="CI145" s="8"/>
      <c r="CJ145" s="8"/>
      <c r="CK145" s="8"/>
      <c r="CL145" s="8"/>
      <c r="CM145" s="8"/>
      <c r="CN145" s="8"/>
      <c r="CO145" s="8"/>
      <c r="CP145" s="8"/>
      <c r="CQ145" s="8"/>
      <c r="CR145" s="8"/>
      <c r="CS145" s="8"/>
      <c r="CT145" s="8"/>
    </row>
    <row r="146" spans="1:98" ht="14.25" customHeight="1">
      <c r="A146" s="2184"/>
      <c r="B146" s="2261"/>
      <c r="C146" s="2254"/>
      <c r="D146" s="2261"/>
      <c r="E146" s="2254"/>
      <c r="F146" s="95"/>
      <c r="G146" s="142"/>
      <c r="H146" s="2150"/>
      <c r="I146" s="97"/>
      <c r="J146" s="98"/>
      <c r="K146" s="98"/>
      <c r="L146" s="98"/>
      <c r="M146" s="2150"/>
      <c r="N146" s="2184"/>
      <c r="O146" s="99"/>
      <c r="P146" s="100"/>
      <c r="Q146" s="2184"/>
      <c r="R146" s="2153"/>
      <c r="S146" s="2153"/>
      <c r="T146" s="2150"/>
      <c r="U146" s="27"/>
      <c r="V146" s="231">
        <v>4</v>
      </c>
      <c r="W146" s="95"/>
      <c r="X146" s="102"/>
      <c r="Y146" s="102"/>
      <c r="Z146" s="232"/>
      <c r="AA146" s="104"/>
      <c r="AB146" s="105"/>
      <c r="AC146" s="105"/>
      <c r="AD146" s="106"/>
      <c r="AE146" s="138"/>
      <c r="AF146" s="107"/>
      <c r="AG146" s="108"/>
      <c r="AH146" s="108"/>
      <c r="AI146" s="108"/>
      <c r="AJ146" s="109"/>
      <c r="AK146" s="110"/>
      <c r="AL146" s="111"/>
      <c r="AM146" s="111"/>
      <c r="AN146" s="112"/>
      <c r="AO146" s="8"/>
      <c r="AP146" s="113"/>
      <c r="AQ146" s="114"/>
      <c r="AR146" s="89"/>
      <c r="AS146" s="115" t="e">
        <f t="shared" si="0"/>
        <v>#DIV/0!</v>
      </c>
      <c r="AT146" s="116" t="e">
        <f t="shared" si="1"/>
        <v>#DIV/0!</v>
      </c>
      <c r="AU146" s="116" t="e">
        <f t="shared" si="2"/>
        <v>#DIV/0!</v>
      </c>
      <c r="AV146" s="116" t="e">
        <f t="shared" si="3"/>
        <v>#DIV/0!</v>
      </c>
      <c r="AW146" s="148" t="e">
        <f t="shared" si="4"/>
        <v>#DIV/0!</v>
      </c>
      <c r="AX146" s="148" t="e">
        <f t="shared" si="5"/>
        <v>#DIV/0!</v>
      </c>
      <c r="AY146" s="148" t="e">
        <f t="shared" si="6"/>
        <v>#DIV/0!</v>
      </c>
      <c r="AZ146" s="148" t="e">
        <f t="shared" si="7"/>
        <v>#DIV/0!</v>
      </c>
      <c r="BA146" s="117" t="e">
        <f t="shared" si="18"/>
        <v>#DIV/0!</v>
      </c>
      <c r="BB146" s="117" t="e">
        <f t="shared" si="19"/>
        <v>#DIV/0!</v>
      </c>
      <c r="BC146" s="117" t="e">
        <f t="shared" si="20"/>
        <v>#DIV/0!</v>
      </c>
      <c r="BD146" s="117" t="e">
        <f t="shared" si="21"/>
        <v>#DIV/0!</v>
      </c>
      <c r="BE146" s="118">
        <v>0.2</v>
      </c>
      <c r="BF146" s="118">
        <v>0.8</v>
      </c>
      <c r="BG146" s="117" t="e">
        <f t="shared" si="8"/>
        <v>#DIV/0!</v>
      </c>
      <c r="BH146" s="117" t="e">
        <f t="shared" si="9"/>
        <v>#DIV/0!</v>
      </c>
      <c r="BI146" s="117" t="e">
        <f t="shared" si="10"/>
        <v>#DIV/0!</v>
      </c>
      <c r="BJ146" s="117" t="e">
        <f t="shared" si="60"/>
        <v>#DIV/0!</v>
      </c>
      <c r="BK146" s="117" t="e">
        <f t="shared" si="60"/>
        <v>#DIV/0!</v>
      </c>
      <c r="BL146" s="117" t="e">
        <f t="shared" si="12"/>
        <v>#DIV/0!</v>
      </c>
      <c r="BM146" s="117" t="e">
        <f t="shared" si="13"/>
        <v>#DIV/0!</v>
      </c>
      <c r="BN146" s="117" t="e">
        <f t="shared" si="14"/>
        <v>#DIV/0!</v>
      </c>
      <c r="BO146" s="117" t="e">
        <f t="shared" si="61"/>
        <v>#DIV/0!</v>
      </c>
      <c r="BP146" s="117" t="e">
        <f t="shared" si="61"/>
        <v>#DIV/0!</v>
      </c>
      <c r="BQ146" s="117" t="e">
        <f t="shared" si="61"/>
        <v>#DIV/0!</v>
      </c>
      <c r="BR146" s="117" t="e">
        <f t="shared" si="61"/>
        <v>#DIV/0!</v>
      </c>
      <c r="BS146" s="2153"/>
      <c r="BT146" s="2153"/>
      <c r="BU146" s="2153"/>
      <c r="BV146" s="2153"/>
      <c r="BW146" s="2153"/>
      <c r="BX146" s="2153"/>
      <c r="BY146" s="2153"/>
      <c r="BZ146" s="2153"/>
      <c r="CA146" s="2150"/>
      <c r="CB146" s="8"/>
      <c r="CC146" s="2184"/>
      <c r="CD146" s="2153"/>
      <c r="CE146" s="2153"/>
      <c r="CF146" s="2150"/>
      <c r="CG146" s="2288"/>
      <c r="CH146" s="8"/>
      <c r="CI146" s="8"/>
      <c r="CJ146" s="8"/>
      <c r="CK146" s="8"/>
      <c r="CL146" s="8"/>
      <c r="CM146" s="8"/>
      <c r="CN146" s="8"/>
      <c r="CO146" s="8"/>
      <c r="CP146" s="8"/>
      <c r="CQ146" s="8"/>
      <c r="CR146" s="8"/>
      <c r="CS146" s="8"/>
      <c r="CT146" s="8"/>
    </row>
    <row r="147" spans="1:98" ht="14.25" customHeight="1">
      <c r="A147" s="2184"/>
      <c r="B147" s="2261"/>
      <c r="C147" s="2254"/>
      <c r="D147" s="2261"/>
      <c r="E147" s="2254"/>
      <c r="F147" s="95"/>
      <c r="G147" s="142"/>
      <c r="H147" s="2150"/>
      <c r="I147" s="97"/>
      <c r="J147" s="98"/>
      <c r="K147" s="98"/>
      <c r="L147" s="98"/>
      <c r="M147" s="2150"/>
      <c r="N147" s="2184"/>
      <c r="O147" s="99"/>
      <c r="P147" s="100"/>
      <c r="Q147" s="2184"/>
      <c r="R147" s="2153"/>
      <c r="S147" s="2153"/>
      <c r="T147" s="2150"/>
      <c r="U147" s="27"/>
      <c r="V147" s="231">
        <v>5</v>
      </c>
      <c r="W147" s="95"/>
      <c r="X147" s="102"/>
      <c r="Y147" s="102"/>
      <c r="Z147" s="232"/>
      <c r="AA147" s="104"/>
      <c r="AB147" s="105"/>
      <c r="AC147" s="105"/>
      <c r="AD147" s="106"/>
      <c r="AE147" s="138"/>
      <c r="AF147" s="107"/>
      <c r="AG147" s="108"/>
      <c r="AH147" s="108"/>
      <c r="AI147" s="108"/>
      <c r="AJ147" s="109"/>
      <c r="AK147" s="110"/>
      <c r="AL147" s="111"/>
      <c r="AM147" s="111"/>
      <c r="AN147" s="112"/>
      <c r="AO147" s="8"/>
      <c r="AP147" s="113"/>
      <c r="AQ147" s="114"/>
      <c r="AR147" s="89"/>
      <c r="AS147" s="115" t="e">
        <f t="shared" si="0"/>
        <v>#DIV/0!</v>
      </c>
      <c r="AT147" s="116" t="e">
        <f t="shared" si="1"/>
        <v>#DIV/0!</v>
      </c>
      <c r="AU147" s="116" t="e">
        <f t="shared" si="2"/>
        <v>#DIV/0!</v>
      </c>
      <c r="AV147" s="116" t="e">
        <f t="shared" si="3"/>
        <v>#DIV/0!</v>
      </c>
      <c r="AW147" s="148" t="e">
        <f t="shared" si="4"/>
        <v>#DIV/0!</v>
      </c>
      <c r="AX147" s="148" t="e">
        <f t="shared" si="5"/>
        <v>#DIV/0!</v>
      </c>
      <c r="AY147" s="148" t="e">
        <f t="shared" si="6"/>
        <v>#DIV/0!</v>
      </c>
      <c r="AZ147" s="148" t="e">
        <f t="shared" si="7"/>
        <v>#DIV/0!</v>
      </c>
      <c r="BA147" s="117" t="e">
        <f t="shared" si="18"/>
        <v>#DIV/0!</v>
      </c>
      <c r="BB147" s="117" t="e">
        <f t="shared" si="19"/>
        <v>#DIV/0!</v>
      </c>
      <c r="BC147" s="117" t="e">
        <f t="shared" si="20"/>
        <v>#DIV/0!</v>
      </c>
      <c r="BD147" s="117" t="e">
        <f t="shared" si="21"/>
        <v>#DIV/0!</v>
      </c>
      <c r="BE147" s="118">
        <v>0.2</v>
      </c>
      <c r="BF147" s="118">
        <v>0.8</v>
      </c>
      <c r="BG147" s="117" t="e">
        <f t="shared" si="8"/>
        <v>#DIV/0!</v>
      </c>
      <c r="BH147" s="117" t="e">
        <f t="shared" si="9"/>
        <v>#DIV/0!</v>
      </c>
      <c r="BI147" s="117" t="e">
        <f t="shared" si="10"/>
        <v>#DIV/0!</v>
      </c>
      <c r="BJ147" s="117" t="e">
        <f t="shared" si="60"/>
        <v>#DIV/0!</v>
      </c>
      <c r="BK147" s="117" t="e">
        <f t="shared" si="60"/>
        <v>#DIV/0!</v>
      </c>
      <c r="BL147" s="117" t="e">
        <f t="shared" si="12"/>
        <v>#DIV/0!</v>
      </c>
      <c r="BM147" s="117" t="e">
        <f t="shared" si="13"/>
        <v>#DIV/0!</v>
      </c>
      <c r="BN147" s="117" t="e">
        <f t="shared" si="14"/>
        <v>#DIV/0!</v>
      </c>
      <c r="BO147" s="117" t="e">
        <f t="shared" si="61"/>
        <v>#DIV/0!</v>
      </c>
      <c r="BP147" s="117" t="e">
        <f t="shared" si="61"/>
        <v>#DIV/0!</v>
      </c>
      <c r="BQ147" s="117" t="e">
        <f t="shared" si="61"/>
        <v>#DIV/0!</v>
      </c>
      <c r="BR147" s="117" t="e">
        <f t="shared" si="61"/>
        <v>#DIV/0!</v>
      </c>
      <c r="BS147" s="2153"/>
      <c r="BT147" s="2153"/>
      <c r="BU147" s="2153"/>
      <c r="BV147" s="2153"/>
      <c r="BW147" s="2153"/>
      <c r="BX147" s="2153"/>
      <c r="BY147" s="2153"/>
      <c r="BZ147" s="2153"/>
      <c r="CA147" s="2150"/>
      <c r="CB147" s="8"/>
      <c r="CC147" s="2184"/>
      <c r="CD147" s="2153"/>
      <c r="CE147" s="2153"/>
      <c r="CF147" s="2150"/>
      <c r="CG147" s="2288"/>
      <c r="CH147" s="8"/>
      <c r="CI147" s="8"/>
      <c r="CJ147" s="8"/>
      <c r="CK147" s="8"/>
      <c r="CL147" s="8"/>
      <c r="CM147" s="8"/>
      <c r="CN147" s="8"/>
      <c r="CO147" s="8"/>
      <c r="CP147" s="8"/>
      <c r="CQ147" s="8"/>
      <c r="CR147" s="8"/>
      <c r="CS147" s="8"/>
      <c r="CT147" s="8"/>
    </row>
    <row r="148" spans="1:98" ht="14.25" customHeight="1">
      <c r="A148" s="2184"/>
      <c r="B148" s="2261"/>
      <c r="C148" s="2254"/>
      <c r="D148" s="2261"/>
      <c r="E148" s="2254"/>
      <c r="F148" s="95"/>
      <c r="G148" s="142"/>
      <c r="H148" s="2150"/>
      <c r="I148" s="97"/>
      <c r="J148" s="98"/>
      <c r="K148" s="98"/>
      <c r="L148" s="98"/>
      <c r="M148" s="2150"/>
      <c r="N148" s="2184"/>
      <c r="O148" s="99"/>
      <c r="P148" s="100"/>
      <c r="Q148" s="2184"/>
      <c r="R148" s="2153"/>
      <c r="S148" s="2153"/>
      <c r="T148" s="2150"/>
      <c r="U148" s="27"/>
      <c r="V148" s="231">
        <v>6</v>
      </c>
      <c r="W148" s="95"/>
      <c r="X148" s="102"/>
      <c r="Y148" s="102"/>
      <c r="Z148" s="232"/>
      <c r="AA148" s="104"/>
      <c r="AB148" s="105"/>
      <c r="AC148" s="105"/>
      <c r="AD148" s="106"/>
      <c r="AE148" s="138"/>
      <c r="AF148" s="107"/>
      <c r="AG148" s="108"/>
      <c r="AH148" s="108"/>
      <c r="AI148" s="108"/>
      <c r="AJ148" s="109"/>
      <c r="AK148" s="110"/>
      <c r="AL148" s="111"/>
      <c r="AM148" s="111"/>
      <c r="AN148" s="112"/>
      <c r="AO148" s="8"/>
      <c r="AP148" s="113"/>
      <c r="AQ148" s="114"/>
      <c r="AR148" s="89"/>
      <c r="AS148" s="115" t="e">
        <f t="shared" si="0"/>
        <v>#DIV/0!</v>
      </c>
      <c r="AT148" s="116" t="e">
        <f t="shared" si="1"/>
        <v>#DIV/0!</v>
      </c>
      <c r="AU148" s="116" t="e">
        <f t="shared" si="2"/>
        <v>#DIV/0!</v>
      </c>
      <c r="AV148" s="116" t="e">
        <f t="shared" si="3"/>
        <v>#DIV/0!</v>
      </c>
      <c r="AW148" s="148" t="e">
        <f t="shared" si="4"/>
        <v>#DIV/0!</v>
      </c>
      <c r="AX148" s="148" t="e">
        <f t="shared" si="5"/>
        <v>#DIV/0!</v>
      </c>
      <c r="AY148" s="148" t="e">
        <f t="shared" si="6"/>
        <v>#DIV/0!</v>
      </c>
      <c r="AZ148" s="148" t="e">
        <f t="shared" si="7"/>
        <v>#DIV/0!</v>
      </c>
      <c r="BA148" s="117" t="e">
        <f t="shared" si="18"/>
        <v>#DIV/0!</v>
      </c>
      <c r="BB148" s="117" t="e">
        <f t="shared" si="19"/>
        <v>#DIV/0!</v>
      </c>
      <c r="BC148" s="117" t="e">
        <f t="shared" si="20"/>
        <v>#DIV/0!</v>
      </c>
      <c r="BD148" s="117" t="e">
        <f t="shared" si="21"/>
        <v>#DIV/0!</v>
      </c>
      <c r="BE148" s="118">
        <v>0.2</v>
      </c>
      <c r="BF148" s="118">
        <v>0.8</v>
      </c>
      <c r="BG148" s="117" t="e">
        <f t="shared" si="8"/>
        <v>#DIV/0!</v>
      </c>
      <c r="BH148" s="117" t="e">
        <f t="shared" si="9"/>
        <v>#DIV/0!</v>
      </c>
      <c r="BI148" s="117" t="e">
        <f t="shared" si="10"/>
        <v>#DIV/0!</v>
      </c>
      <c r="BJ148" s="117" t="e">
        <f t="shared" si="60"/>
        <v>#DIV/0!</v>
      </c>
      <c r="BK148" s="117" t="e">
        <f t="shared" si="60"/>
        <v>#DIV/0!</v>
      </c>
      <c r="BL148" s="117" t="e">
        <f t="shared" si="12"/>
        <v>#DIV/0!</v>
      </c>
      <c r="BM148" s="117" t="e">
        <f t="shared" si="13"/>
        <v>#DIV/0!</v>
      </c>
      <c r="BN148" s="117" t="e">
        <f t="shared" si="14"/>
        <v>#DIV/0!</v>
      </c>
      <c r="BO148" s="117" t="e">
        <f t="shared" si="61"/>
        <v>#DIV/0!</v>
      </c>
      <c r="BP148" s="117" t="e">
        <f t="shared" si="61"/>
        <v>#DIV/0!</v>
      </c>
      <c r="BQ148" s="117" t="e">
        <f t="shared" si="61"/>
        <v>#DIV/0!</v>
      </c>
      <c r="BR148" s="117" t="e">
        <f t="shared" si="61"/>
        <v>#DIV/0!</v>
      </c>
      <c r="BS148" s="2153"/>
      <c r="BT148" s="2153"/>
      <c r="BU148" s="2153"/>
      <c r="BV148" s="2153"/>
      <c r="BW148" s="2153"/>
      <c r="BX148" s="2153"/>
      <c r="BY148" s="2153"/>
      <c r="BZ148" s="2153"/>
      <c r="CA148" s="2150"/>
      <c r="CB148" s="8"/>
      <c r="CC148" s="2184"/>
      <c r="CD148" s="2153"/>
      <c r="CE148" s="2153"/>
      <c r="CF148" s="2150"/>
      <c r="CG148" s="2288"/>
      <c r="CH148" s="8"/>
      <c r="CI148" s="8"/>
      <c r="CJ148" s="8"/>
      <c r="CK148" s="8"/>
      <c r="CL148" s="8"/>
      <c r="CM148" s="8"/>
      <c r="CN148" s="8"/>
      <c r="CO148" s="8"/>
      <c r="CP148" s="8"/>
      <c r="CQ148" s="8"/>
      <c r="CR148" s="8"/>
      <c r="CS148" s="8"/>
      <c r="CT148" s="8"/>
    </row>
    <row r="149" spans="1:98" ht="14.25" customHeight="1">
      <c r="A149" s="2184"/>
      <c r="B149" s="2261"/>
      <c r="C149" s="2254"/>
      <c r="D149" s="2261"/>
      <c r="E149" s="2254"/>
      <c r="F149" s="95"/>
      <c r="G149" s="142"/>
      <c r="H149" s="2150"/>
      <c r="I149" s="97"/>
      <c r="J149" s="98"/>
      <c r="K149" s="98"/>
      <c r="L149" s="98"/>
      <c r="M149" s="2150"/>
      <c r="N149" s="2184"/>
      <c r="O149" s="99"/>
      <c r="P149" s="100"/>
      <c r="Q149" s="2184"/>
      <c r="R149" s="2153"/>
      <c r="S149" s="2153"/>
      <c r="T149" s="2150"/>
      <c r="U149" s="27"/>
      <c r="V149" s="101">
        <v>7</v>
      </c>
      <c r="W149" s="170"/>
      <c r="X149" s="163"/>
      <c r="Y149" s="163"/>
      <c r="Z149" s="232"/>
      <c r="AA149" s="104"/>
      <c r="AB149" s="105"/>
      <c r="AC149" s="105"/>
      <c r="AD149" s="106"/>
      <c r="AE149" s="138"/>
      <c r="AF149" s="107"/>
      <c r="AG149" s="108"/>
      <c r="AH149" s="108"/>
      <c r="AI149" s="108"/>
      <c r="AJ149" s="109"/>
      <c r="AK149" s="110"/>
      <c r="AL149" s="111"/>
      <c r="AM149" s="111"/>
      <c r="AN149" s="112"/>
      <c r="AO149" s="8"/>
      <c r="AP149" s="113"/>
      <c r="AQ149" s="114"/>
      <c r="AR149" s="89"/>
      <c r="AS149" s="115" t="e">
        <f t="shared" si="0"/>
        <v>#DIV/0!</v>
      </c>
      <c r="AT149" s="116" t="e">
        <f t="shared" si="1"/>
        <v>#DIV/0!</v>
      </c>
      <c r="AU149" s="116" t="e">
        <f t="shared" si="2"/>
        <v>#DIV/0!</v>
      </c>
      <c r="AV149" s="116" t="e">
        <f t="shared" si="3"/>
        <v>#DIV/0!</v>
      </c>
      <c r="AW149" s="148" t="e">
        <f t="shared" si="4"/>
        <v>#DIV/0!</v>
      </c>
      <c r="AX149" s="148" t="e">
        <f t="shared" si="5"/>
        <v>#DIV/0!</v>
      </c>
      <c r="AY149" s="148" t="e">
        <f t="shared" si="6"/>
        <v>#DIV/0!</v>
      </c>
      <c r="AZ149" s="148" t="e">
        <f t="shared" si="7"/>
        <v>#DIV/0!</v>
      </c>
      <c r="BA149" s="117" t="e">
        <f t="shared" si="18"/>
        <v>#DIV/0!</v>
      </c>
      <c r="BB149" s="117" t="e">
        <f t="shared" si="19"/>
        <v>#DIV/0!</v>
      </c>
      <c r="BC149" s="117" t="e">
        <f t="shared" si="20"/>
        <v>#DIV/0!</v>
      </c>
      <c r="BD149" s="117" t="e">
        <f t="shared" si="21"/>
        <v>#DIV/0!</v>
      </c>
      <c r="BE149" s="118">
        <v>0.2</v>
      </c>
      <c r="BF149" s="118">
        <v>0.8</v>
      </c>
      <c r="BG149" s="117" t="e">
        <f t="shared" si="8"/>
        <v>#DIV/0!</v>
      </c>
      <c r="BH149" s="117" t="e">
        <f t="shared" si="9"/>
        <v>#DIV/0!</v>
      </c>
      <c r="BI149" s="117" t="e">
        <f t="shared" si="10"/>
        <v>#DIV/0!</v>
      </c>
      <c r="BJ149" s="117" t="e">
        <f t="shared" si="60"/>
        <v>#DIV/0!</v>
      </c>
      <c r="BK149" s="117" t="e">
        <f t="shared" si="60"/>
        <v>#DIV/0!</v>
      </c>
      <c r="BL149" s="117" t="e">
        <f t="shared" si="12"/>
        <v>#DIV/0!</v>
      </c>
      <c r="BM149" s="117" t="e">
        <f t="shared" si="13"/>
        <v>#DIV/0!</v>
      </c>
      <c r="BN149" s="117" t="e">
        <f t="shared" si="14"/>
        <v>#DIV/0!</v>
      </c>
      <c r="BO149" s="117" t="e">
        <f t="shared" si="61"/>
        <v>#DIV/0!</v>
      </c>
      <c r="BP149" s="117" t="e">
        <f t="shared" si="61"/>
        <v>#DIV/0!</v>
      </c>
      <c r="BQ149" s="117" t="e">
        <f t="shared" si="61"/>
        <v>#DIV/0!</v>
      </c>
      <c r="BR149" s="117" t="e">
        <f t="shared" si="61"/>
        <v>#DIV/0!</v>
      </c>
      <c r="BS149" s="2153"/>
      <c r="BT149" s="2153"/>
      <c r="BU149" s="2153"/>
      <c r="BV149" s="2153"/>
      <c r="BW149" s="2153"/>
      <c r="BX149" s="2153"/>
      <c r="BY149" s="2153"/>
      <c r="BZ149" s="2153"/>
      <c r="CA149" s="2150"/>
      <c r="CB149" s="8"/>
      <c r="CC149" s="2184"/>
      <c r="CD149" s="2153"/>
      <c r="CE149" s="2153"/>
      <c r="CF149" s="2150"/>
      <c r="CG149" s="2288"/>
      <c r="CH149" s="8"/>
      <c r="CI149" s="8"/>
      <c r="CJ149" s="8"/>
      <c r="CK149" s="8"/>
      <c r="CL149" s="8"/>
      <c r="CM149" s="8"/>
      <c r="CN149" s="8"/>
      <c r="CO149" s="8"/>
      <c r="CP149" s="8"/>
      <c r="CQ149" s="8"/>
      <c r="CR149" s="8"/>
      <c r="CS149" s="8"/>
      <c r="CT149" s="8"/>
    </row>
    <row r="150" spans="1:98" ht="14.25" customHeight="1">
      <c r="A150" s="2184"/>
      <c r="B150" s="2261"/>
      <c r="C150" s="2254"/>
      <c r="D150" s="2261"/>
      <c r="E150" s="2254"/>
      <c r="F150" s="95"/>
      <c r="G150" s="142"/>
      <c r="H150" s="2150"/>
      <c r="I150" s="97"/>
      <c r="J150" s="98"/>
      <c r="K150" s="98"/>
      <c r="L150" s="98"/>
      <c r="M150" s="2150"/>
      <c r="N150" s="2184"/>
      <c r="O150" s="99"/>
      <c r="P150" s="100"/>
      <c r="Q150" s="2184"/>
      <c r="R150" s="2153"/>
      <c r="S150" s="2153"/>
      <c r="T150" s="2150"/>
      <c r="U150" s="27"/>
      <c r="V150" s="101">
        <v>8</v>
      </c>
      <c r="W150" s="95"/>
      <c r="X150" s="102"/>
      <c r="Y150" s="102"/>
      <c r="Z150" s="211"/>
      <c r="AA150" s="104"/>
      <c r="AB150" s="105"/>
      <c r="AC150" s="105"/>
      <c r="AD150" s="106"/>
      <c r="AE150" s="138"/>
      <c r="AF150" s="107"/>
      <c r="AG150" s="108"/>
      <c r="AH150" s="108"/>
      <c r="AI150" s="108"/>
      <c r="AJ150" s="109"/>
      <c r="AK150" s="110"/>
      <c r="AL150" s="111"/>
      <c r="AM150" s="111"/>
      <c r="AN150" s="112"/>
      <c r="AO150" s="8"/>
      <c r="AP150" s="113"/>
      <c r="AQ150" s="114"/>
      <c r="AR150" s="89"/>
      <c r="AS150" s="115" t="e">
        <f t="shared" si="0"/>
        <v>#DIV/0!</v>
      </c>
      <c r="AT150" s="116" t="e">
        <f t="shared" si="1"/>
        <v>#DIV/0!</v>
      </c>
      <c r="AU150" s="116" t="e">
        <f t="shared" si="2"/>
        <v>#DIV/0!</v>
      </c>
      <c r="AV150" s="116" t="e">
        <f t="shared" si="3"/>
        <v>#DIV/0!</v>
      </c>
      <c r="AW150" s="148" t="e">
        <f t="shared" si="4"/>
        <v>#DIV/0!</v>
      </c>
      <c r="AX150" s="148" t="e">
        <f t="shared" si="5"/>
        <v>#DIV/0!</v>
      </c>
      <c r="AY150" s="148" t="e">
        <f t="shared" si="6"/>
        <v>#DIV/0!</v>
      </c>
      <c r="AZ150" s="148" t="e">
        <f t="shared" si="7"/>
        <v>#DIV/0!</v>
      </c>
      <c r="BA150" s="117" t="e">
        <f t="shared" si="18"/>
        <v>#DIV/0!</v>
      </c>
      <c r="BB150" s="117" t="e">
        <f t="shared" si="19"/>
        <v>#DIV/0!</v>
      </c>
      <c r="BC150" s="117" t="e">
        <f t="shared" si="20"/>
        <v>#DIV/0!</v>
      </c>
      <c r="BD150" s="117" t="e">
        <f t="shared" si="21"/>
        <v>#DIV/0!</v>
      </c>
      <c r="BE150" s="118">
        <v>0.2</v>
      </c>
      <c r="BF150" s="118">
        <v>0.8</v>
      </c>
      <c r="BG150" s="117" t="e">
        <f t="shared" si="8"/>
        <v>#DIV/0!</v>
      </c>
      <c r="BH150" s="117" t="e">
        <f t="shared" si="9"/>
        <v>#DIV/0!</v>
      </c>
      <c r="BI150" s="117" t="e">
        <f t="shared" si="10"/>
        <v>#DIV/0!</v>
      </c>
      <c r="BJ150" s="117" t="e">
        <f t="shared" si="60"/>
        <v>#DIV/0!</v>
      </c>
      <c r="BK150" s="117" t="e">
        <f t="shared" si="60"/>
        <v>#DIV/0!</v>
      </c>
      <c r="BL150" s="117" t="e">
        <f t="shared" si="12"/>
        <v>#DIV/0!</v>
      </c>
      <c r="BM150" s="117" t="e">
        <f t="shared" si="13"/>
        <v>#DIV/0!</v>
      </c>
      <c r="BN150" s="117" t="e">
        <f t="shared" si="14"/>
        <v>#DIV/0!</v>
      </c>
      <c r="BO150" s="117" t="e">
        <f t="shared" si="61"/>
        <v>#DIV/0!</v>
      </c>
      <c r="BP150" s="117" t="e">
        <f t="shared" si="61"/>
        <v>#DIV/0!</v>
      </c>
      <c r="BQ150" s="117" t="e">
        <f t="shared" si="61"/>
        <v>#DIV/0!</v>
      </c>
      <c r="BR150" s="117" t="e">
        <f t="shared" si="61"/>
        <v>#DIV/0!</v>
      </c>
      <c r="BS150" s="2153"/>
      <c r="BT150" s="2153"/>
      <c r="BU150" s="2153"/>
      <c r="BV150" s="2153"/>
      <c r="BW150" s="2153"/>
      <c r="BX150" s="2153"/>
      <c r="BY150" s="2153"/>
      <c r="BZ150" s="2153"/>
      <c r="CA150" s="2150"/>
      <c r="CB150" s="8"/>
      <c r="CC150" s="2184"/>
      <c r="CD150" s="2153"/>
      <c r="CE150" s="2153"/>
      <c r="CF150" s="2150"/>
      <c r="CG150" s="2288"/>
      <c r="CH150" s="8"/>
      <c r="CI150" s="8"/>
      <c r="CJ150" s="8"/>
      <c r="CK150" s="8"/>
      <c r="CL150" s="8"/>
      <c r="CM150" s="8"/>
      <c r="CN150" s="8"/>
      <c r="CO150" s="8"/>
      <c r="CP150" s="8"/>
      <c r="CQ150" s="8"/>
      <c r="CR150" s="8"/>
      <c r="CS150" s="8"/>
      <c r="CT150" s="8"/>
    </row>
    <row r="151" spans="1:98" ht="14.25" customHeight="1">
      <c r="A151" s="2184"/>
      <c r="B151" s="2261"/>
      <c r="C151" s="2254"/>
      <c r="D151" s="2261"/>
      <c r="E151" s="2254"/>
      <c r="F151" s="95"/>
      <c r="G151" s="142"/>
      <c r="H151" s="2150"/>
      <c r="I151" s="97"/>
      <c r="J151" s="98"/>
      <c r="K151" s="98"/>
      <c r="L151" s="98"/>
      <c r="M151" s="2150"/>
      <c r="N151" s="2184"/>
      <c r="O151" s="99"/>
      <c r="P151" s="100"/>
      <c r="Q151" s="2184"/>
      <c r="R151" s="2153"/>
      <c r="S151" s="2153"/>
      <c r="T151" s="2150"/>
      <c r="U151" s="27"/>
      <c r="V151" s="101">
        <v>9</v>
      </c>
      <c r="W151" s="120"/>
      <c r="X151" s="102"/>
      <c r="Y151" s="102"/>
      <c r="Z151" s="211"/>
      <c r="AA151" s="104"/>
      <c r="AB151" s="105"/>
      <c r="AC151" s="105"/>
      <c r="AD151" s="106"/>
      <c r="AE151" s="138"/>
      <c r="AF151" s="107"/>
      <c r="AG151" s="108"/>
      <c r="AH151" s="108"/>
      <c r="AI151" s="108"/>
      <c r="AJ151" s="109"/>
      <c r="AK151" s="110"/>
      <c r="AL151" s="111"/>
      <c r="AM151" s="111"/>
      <c r="AN151" s="112"/>
      <c r="AO151" s="8"/>
      <c r="AP151" s="113"/>
      <c r="AQ151" s="114"/>
      <c r="AR151" s="89"/>
      <c r="AS151" s="115" t="e">
        <f t="shared" si="0"/>
        <v>#DIV/0!</v>
      </c>
      <c r="AT151" s="116" t="e">
        <f t="shared" si="1"/>
        <v>#DIV/0!</v>
      </c>
      <c r="AU151" s="116" t="e">
        <f t="shared" si="2"/>
        <v>#DIV/0!</v>
      </c>
      <c r="AV151" s="116" t="e">
        <f t="shared" si="3"/>
        <v>#DIV/0!</v>
      </c>
      <c r="AW151" s="148" t="e">
        <f t="shared" si="4"/>
        <v>#DIV/0!</v>
      </c>
      <c r="AX151" s="148" t="e">
        <f t="shared" si="5"/>
        <v>#DIV/0!</v>
      </c>
      <c r="AY151" s="148" t="e">
        <f t="shared" si="6"/>
        <v>#DIV/0!</v>
      </c>
      <c r="AZ151" s="148" t="e">
        <f t="shared" si="7"/>
        <v>#DIV/0!</v>
      </c>
      <c r="BA151" s="117" t="e">
        <f t="shared" si="18"/>
        <v>#DIV/0!</v>
      </c>
      <c r="BB151" s="117" t="e">
        <f t="shared" si="19"/>
        <v>#DIV/0!</v>
      </c>
      <c r="BC151" s="117" t="e">
        <f t="shared" si="20"/>
        <v>#DIV/0!</v>
      </c>
      <c r="BD151" s="117" t="e">
        <f t="shared" si="21"/>
        <v>#DIV/0!</v>
      </c>
      <c r="BE151" s="118">
        <v>0.2</v>
      </c>
      <c r="BF151" s="118">
        <v>0.8</v>
      </c>
      <c r="BG151" s="117" t="e">
        <f t="shared" si="8"/>
        <v>#DIV/0!</v>
      </c>
      <c r="BH151" s="117" t="e">
        <f t="shared" si="9"/>
        <v>#DIV/0!</v>
      </c>
      <c r="BI151" s="117" t="e">
        <f t="shared" si="10"/>
        <v>#DIV/0!</v>
      </c>
      <c r="BJ151" s="117" t="e">
        <f t="shared" si="60"/>
        <v>#DIV/0!</v>
      </c>
      <c r="BK151" s="117" t="e">
        <f t="shared" si="60"/>
        <v>#DIV/0!</v>
      </c>
      <c r="BL151" s="117" t="e">
        <f t="shared" si="12"/>
        <v>#DIV/0!</v>
      </c>
      <c r="BM151" s="117" t="e">
        <f t="shared" si="13"/>
        <v>#DIV/0!</v>
      </c>
      <c r="BN151" s="117" t="e">
        <f t="shared" si="14"/>
        <v>#DIV/0!</v>
      </c>
      <c r="BO151" s="117" t="e">
        <f t="shared" si="61"/>
        <v>#DIV/0!</v>
      </c>
      <c r="BP151" s="117" t="e">
        <f t="shared" si="61"/>
        <v>#DIV/0!</v>
      </c>
      <c r="BQ151" s="117" t="e">
        <f t="shared" si="61"/>
        <v>#DIV/0!</v>
      </c>
      <c r="BR151" s="117" t="e">
        <f t="shared" si="61"/>
        <v>#DIV/0!</v>
      </c>
      <c r="BS151" s="2153"/>
      <c r="BT151" s="2153"/>
      <c r="BU151" s="2153"/>
      <c r="BV151" s="2153"/>
      <c r="BW151" s="2153"/>
      <c r="BX151" s="2153"/>
      <c r="BY151" s="2153"/>
      <c r="BZ151" s="2153"/>
      <c r="CA151" s="2150"/>
      <c r="CB151" s="8"/>
      <c r="CC151" s="2184"/>
      <c r="CD151" s="2153"/>
      <c r="CE151" s="2153"/>
      <c r="CF151" s="2150"/>
      <c r="CG151" s="2288"/>
      <c r="CH151" s="8"/>
      <c r="CI151" s="8"/>
      <c r="CJ151" s="8"/>
      <c r="CK151" s="8"/>
      <c r="CL151" s="8"/>
      <c r="CM151" s="8"/>
      <c r="CN151" s="8"/>
      <c r="CO151" s="8"/>
      <c r="CP151" s="8"/>
      <c r="CQ151" s="8"/>
      <c r="CR151" s="8"/>
      <c r="CS151" s="8"/>
      <c r="CT151" s="8"/>
    </row>
    <row r="152" spans="1:98" ht="14.25" customHeight="1" thickBot="1">
      <c r="A152" s="2179"/>
      <c r="B152" s="2200"/>
      <c r="C152" s="2201"/>
      <c r="D152" s="2200"/>
      <c r="E152" s="2201"/>
      <c r="F152" s="150"/>
      <c r="G152" s="151"/>
      <c r="H152" s="2151"/>
      <c r="I152" s="121"/>
      <c r="J152" s="122"/>
      <c r="K152" s="122"/>
      <c r="L152" s="122"/>
      <c r="M152" s="2151"/>
      <c r="N152" s="2179"/>
      <c r="O152" s="123"/>
      <c r="P152" s="124"/>
      <c r="Q152" s="2179"/>
      <c r="R152" s="2154"/>
      <c r="S152" s="2154"/>
      <c r="T152" s="2151"/>
      <c r="U152" s="27"/>
      <c r="V152" s="168">
        <v>10</v>
      </c>
      <c r="W152" s="179"/>
      <c r="X152" s="152"/>
      <c r="Y152" s="152"/>
      <c r="Z152" s="153"/>
      <c r="AA152" s="125"/>
      <c r="AB152" s="126"/>
      <c r="AC152" s="126"/>
      <c r="AD152" s="127"/>
      <c r="AE152" s="138"/>
      <c r="AF152" s="154"/>
      <c r="AG152" s="156"/>
      <c r="AH152" s="156"/>
      <c r="AI152" s="156"/>
      <c r="AJ152" s="157"/>
      <c r="AK152" s="128"/>
      <c r="AL152" s="129"/>
      <c r="AM152" s="129"/>
      <c r="AN152" s="130"/>
      <c r="AO152" s="8"/>
      <c r="AP152" s="131"/>
      <c r="AQ152" s="132"/>
      <c r="AR152" s="89"/>
      <c r="AS152" s="133" t="e">
        <f t="shared" si="0"/>
        <v>#DIV/0!</v>
      </c>
      <c r="AT152" s="169" t="e">
        <f t="shared" si="1"/>
        <v>#DIV/0!</v>
      </c>
      <c r="AU152" s="169" t="e">
        <f t="shared" si="2"/>
        <v>#DIV/0!</v>
      </c>
      <c r="AV152" s="169" t="e">
        <f t="shared" si="3"/>
        <v>#DIV/0!</v>
      </c>
      <c r="AW152" s="180" t="e">
        <f t="shared" si="4"/>
        <v>#DIV/0!</v>
      </c>
      <c r="AX152" s="180" t="e">
        <f t="shared" si="5"/>
        <v>#DIV/0!</v>
      </c>
      <c r="AY152" s="180" t="e">
        <f t="shared" si="6"/>
        <v>#DIV/0!</v>
      </c>
      <c r="AZ152" s="180" t="e">
        <f t="shared" si="7"/>
        <v>#DIV/0!</v>
      </c>
      <c r="BA152" s="160" t="e">
        <f t="shared" si="18"/>
        <v>#DIV/0!</v>
      </c>
      <c r="BB152" s="160" t="e">
        <f t="shared" si="19"/>
        <v>#DIV/0!</v>
      </c>
      <c r="BC152" s="160" t="e">
        <f t="shared" si="20"/>
        <v>#DIV/0!</v>
      </c>
      <c r="BD152" s="160" t="e">
        <f t="shared" si="21"/>
        <v>#DIV/0!</v>
      </c>
      <c r="BE152" s="159">
        <v>0.2</v>
      </c>
      <c r="BF152" s="159">
        <v>0.8</v>
      </c>
      <c r="BG152" s="160" t="e">
        <f t="shared" si="8"/>
        <v>#DIV/0!</v>
      </c>
      <c r="BH152" s="160" t="e">
        <f t="shared" si="9"/>
        <v>#DIV/0!</v>
      </c>
      <c r="BI152" s="160" t="e">
        <f t="shared" si="10"/>
        <v>#DIV/0!</v>
      </c>
      <c r="BJ152" s="160" t="e">
        <f t="shared" si="60"/>
        <v>#DIV/0!</v>
      </c>
      <c r="BK152" s="160" t="e">
        <f t="shared" si="60"/>
        <v>#DIV/0!</v>
      </c>
      <c r="BL152" s="160" t="e">
        <f t="shared" si="12"/>
        <v>#DIV/0!</v>
      </c>
      <c r="BM152" s="160" t="e">
        <f t="shared" si="13"/>
        <v>#DIV/0!</v>
      </c>
      <c r="BN152" s="160" t="e">
        <f t="shared" si="14"/>
        <v>#DIV/0!</v>
      </c>
      <c r="BO152" s="160" t="e">
        <f t="shared" si="61"/>
        <v>#DIV/0!</v>
      </c>
      <c r="BP152" s="160" t="e">
        <f t="shared" si="61"/>
        <v>#DIV/0!</v>
      </c>
      <c r="BQ152" s="160" t="e">
        <f t="shared" si="61"/>
        <v>#DIV/0!</v>
      </c>
      <c r="BR152" s="160" t="e">
        <f t="shared" si="61"/>
        <v>#DIV/0!</v>
      </c>
      <c r="BS152" s="2154"/>
      <c r="BT152" s="2154"/>
      <c r="BU152" s="2154"/>
      <c r="BV152" s="2154"/>
      <c r="BW152" s="2154"/>
      <c r="BX152" s="2154"/>
      <c r="BY152" s="2154"/>
      <c r="BZ152" s="2154"/>
      <c r="CA152" s="2151"/>
      <c r="CB152" s="8"/>
      <c r="CC152" s="2179"/>
      <c r="CD152" s="2154"/>
      <c r="CE152" s="2154"/>
      <c r="CF152" s="2151"/>
      <c r="CG152" s="2289"/>
      <c r="CH152" s="8"/>
      <c r="CI152" s="8"/>
      <c r="CJ152" s="8"/>
      <c r="CK152" s="8"/>
      <c r="CL152" s="8"/>
      <c r="CM152" s="8"/>
      <c r="CN152" s="8"/>
      <c r="CO152" s="8"/>
      <c r="CP152" s="8"/>
      <c r="CQ152" s="8"/>
      <c r="CR152" s="8"/>
      <c r="CS152" s="8"/>
      <c r="CT152" s="8"/>
    </row>
    <row r="153" spans="1:98" ht="14.25" customHeight="1">
      <c r="A153" s="2124">
        <v>15</v>
      </c>
      <c r="B153" s="2127"/>
      <c r="C153" s="2252"/>
      <c r="D153" s="2157"/>
      <c r="E153" s="2252"/>
      <c r="F153" s="227"/>
      <c r="G153" s="135"/>
      <c r="H153" s="2139"/>
      <c r="I153" s="69"/>
      <c r="J153" s="70"/>
      <c r="K153" s="70"/>
      <c r="L153" s="70"/>
      <c r="M153" s="2148"/>
      <c r="N153" s="2263">
        <f>+P153+P154+P155+P156+P157+P158+P159+P160+P161+P162</f>
        <v>0</v>
      </c>
      <c r="O153" s="72"/>
      <c r="P153" s="73"/>
      <c r="Q153" s="2264"/>
      <c r="R153" s="2265"/>
      <c r="S153" s="2265"/>
      <c r="T153" s="2266"/>
      <c r="U153" s="138"/>
      <c r="V153" s="75">
        <v>1</v>
      </c>
      <c r="W153" s="181"/>
      <c r="X153" s="212"/>
      <c r="Y153" s="212"/>
      <c r="Z153" s="217"/>
      <c r="AA153" s="78"/>
      <c r="AB153" s="79"/>
      <c r="AC153" s="79"/>
      <c r="AD153" s="80"/>
      <c r="AE153" s="138"/>
      <c r="AF153" s="81"/>
      <c r="AG153" s="233"/>
      <c r="AH153" s="233"/>
      <c r="AI153" s="233"/>
      <c r="AJ153" s="83"/>
      <c r="AK153" s="84"/>
      <c r="AL153" s="85"/>
      <c r="AM153" s="85"/>
      <c r="AN153" s="86"/>
      <c r="AO153" s="162"/>
      <c r="AP153" s="87"/>
      <c r="AQ153" s="88"/>
      <c r="AR153" s="89"/>
      <c r="AS153" s="90" t="e">
        <f t="shared" si="0"/>
        <v>#DIV/0!</v>
      </c>
      <c r="AT153" s="164" t="e">
        <f t="shared" si="1"/>
        <v>#DIV/0!</v>
      </c>
      <c r="AU153" s="164" t="e">
        <f t="shared" si="2"/>
        <v>#DIV/0!</v>
      </c>
      <c r="AV153" s="164" t="e">
        <f t="shared" si="3"/>
        <v>#DIV/0!</v>
      </c>
      <c r="AW153" s="176" t="e">
        <f t="shared" si="4"/>
        <v>#DIV/0!</v>
      </c>
      <c r="AX153" s="176" t="e">
        <f t="shared" si="5"/>
        <v>#DIV/0!</v>
      </c>
      <c r="AY153" s="176" t="e">
        <f t="shared" si="6"/>
        <v>#DIV/0!</v>
      </c>
      <c r="AZ153" s="176" t="e">
        <f t="shared" si="7"/>
        <v>#DIV/0!</v>
      </c>
      <c r="BA153" s="165" t="e">
        <f t="shared" si="18"/>
        <v>#DIV/0!</v>
      </c>
      <c r="BB153" s="165" t="e">
        <f t="shared" si="19"/>
        <v>#DIV/0!</v>
      </c>
      <c r="BC153" s="165" t="e">
        <f t="shared" si="20"/>
        <v>#DIV/0!</v>
      </c>
      <c r="BD153" s="165" t="e">
        <f t="shared" si="21"/>
        <v>#DIV/0!</v>
      </c>
      <c r="BE153" s="166">
        <v>0.2</v>
      </c>
      <c r="BF153" s="166">
        <v>0.8</v>
      </c>
      <c r="BG153" s="165" t="e">
        <f t="shared" si="8"/>
        <v>#DIV/0!</v>
      </c>
      <c r="BH153" s="165" t="e">
        <f t="shared" si="9"/>
        <v>#DIV/0!</v>
      </c>
      <c r="BI153" s="165" t="e">
        <f t="shared" si="10"/>
        <v>#DIV/0!</v>
      </c>
      <c r="BJ153" s="165" t="e">
        <f t="shared" si="60"/>
        <v>#DIV/0!</v>
      </c>
      <c r="BK153" s="165" t="e">
        <f t="shared" si="60"/>
        <v>#DIV/0!</v>
      </c>
      <c r="BL153" s="165" t="e">
        <f t="shared" si="12"/>
        <v>#DIV/0!</v>
      </c>
      <c r="BM153" s="165" t="e">
        <f t="shared" si="13"/>
        <v>#DIV/0!</v>
      </c>
      <c r="BN153" s="165" t="e">
        <f t="shared" si="14"/>
        <v>#DIV/0!</v>
      </c>
      <c r="BO153" s="165" t="e">
        <f t="shared" si="61"/>
        <v>#DIV/0!</v>
      </c>
      <c r="BP153" s="93" t="e">
        <f t="shared" si="61"/>
        <v>#DIV/0!</v>
      </c>
      <c r="BQ153" s="93" t="e">
        <f t="shared" si="61"/>
        <v>#DIV/0!</v>
      </c>
      <c r="BR153" s="93" t="e">
        <f t="shared" si="61"/>
        <v>#DIV/0!</v>
      </c>
      <c r="BS153" s="2152" t="e">
        <f t="shared" ref="BS153:BV153" si="64">AVERAGEIF(BO153:BO162,"&lt;&gt;#¡DIV/0!")</f>
        <v>#DIV/0!</v>
      </c>
      <c r="BT153" s="2152" t="e">
        <f t="shared" si="64"/>
        <v>#DIV/0!</v>
      </c>
      <c r="BU153" s="2152" t="e">
        <f t="shared" si="64"/>
        <v>#DIV/0!</v>
      </c>
      <c r="BV153" s="2152" t="e">
        <f t="shared" si="64"/>
        <v>#DIV/0!</v>
      </c>
      <c r="BW153" s="2155" t="e">
        <f>+C153*BS153</f>
        <v>#DIV/0!</v>
      </c>
      <c r="BX153" s="2155" t="e">
        <f>+C153*BT153</f>
        <v>#DIV/0!</v>
      </c>
      <c r="BY153" s="2155" t="e">
        <f>+C153*BU153</f>
        <v>#DIV/0!</v>
      </c>
      <c r="BZ153" s="2155" t="e">
        <f>+C153*BV153</f>
        <v>#DIV/0!</v>
      </c>
      <c r="CA153" s="2149" t="e">
        <f>SUM(BW153:BZ162)</f>
        <v>#DIV/0!</v>
      </c>
      <c r="CB153" s="8"/>
      <c r="CC153" s="2273" t="e">
        <f t="shared" ref="CC153:CF153" si="65">+Q153/$N$153</f>
        <v>#DIV/0!</v>
      </c>
      <c r="CD153" s="2267" t="e">
        <f t="shared" si="65"/>
        <v>#DIV/0!</v>
      </c>
      <c r="CE153" s="2267" t="e">
        <f t="shared" si="65"/>
        <v>#DIV/0!</v>
      </c>
      <c r="CF153" s="2297" t="e">
        <f t="shared" si="65"/>
        <v>#DIV/0!</v>
      </c>
      <c r="CG153" s="2287" t="e">
        <f>AVERAGE(CC153:CF162)</f>
        <v>#DIV/0!</v>
      </c>
      <c r="CH153" s="8"/>
      <c r="CI153" s="8"/>
      <c r="CJ153" s="8"/>
      <c r="CK153" s="8"/>
      <c r="CL153" s="8"/>
      <c r="CM153" s="8"/>
      <c r="CN153" s="8"/>
      <c r="CO153" s="8"/>
      <c r="CP153" s="8"/>
      <c r="CQ153" s="8"/>
      <c r="CR153" s="8"/>
      <c r="CS153" s="8"/>
      <c r="CT153" s="8"/>
    </row>
    <row r="154" spans="1:98" ht="14.25" customHeight="1">
      <c r="A154" s="2184"/>
      <c r="B154" s="2261"/>
      <c r="C154" s="2254"/>
      <c r="D154" s="2261"/>
      <c r="E154" s="2254"/>
      <c r="F154" s="227"/>
      <c r="G154" s="142"/>
      <c r="H154" s="2150"/>
      <c r="I154" s="97"/>
      <c r="J154" s="98"/>
      <c r="K154" s="98"/>
      <c r="L154" s="98"/>
      <c r="M154" s="2150"/>
      <c r="N154" s="2184"/>
      <c r="O154" s="99"/>
      <c r="P154" s="100"/>
      <c r="Q154" s="2184"/>
      <c r="R154" s="2153"/>
      <c r="S154" s="2153"/>
      <c r="T154" s="2150"/>
      <c r="U154" s="27"/>
      <c r="V154" s="101">
        <v>2</v>
      </c>
      <c r="W154" s="184"/>
      <c r="X154" s="212"/>
      <c r="Y154" s="212"/>
      <c r="Z154" s="217"/>
      <c r="AA154" s="104"/>
      <c r="AB154" s="105"/>
      <c r="AC154" s="105"/>
      <c r="AD154" s="106"/>
      <c r="AE154" s="138"/>
      <c r="AF154" s="107"/>
      <c r="AG154" s="108"/>
      <c r="AH154" s="108"/>
      <c r="AI154" s="108"/>
      <c r="AJ154" s="109"/>
      <c r="AK154" s="110"/>
      <c r="AL154" s="111"/>
      <c r="AM154" s="111"/>
      <c r="AN154" s="112"/>
      <c r="AO154" s="8"/>
      <c r="AP154" s="113"/>
      <c r="AQ154" s="114"/>
      <c r="AR154" s="89"/>
      <c r="AS154" s="115" t="e">
        <f t="shared" si="0"/>
        <v>#DIV/0!</v>
      </c>
      <c r="AT154" s="116" t="e">
        <f t="shared" si="1"/>
        <v>#DIV/0!</v>
      </c>
      <c r="AU154" s="116" t="e">
        <f t="shared" si="2"/>
        <v>#DIV/0!</v>
      </c>
      <c r="AV154" s="116" t="e">
        <f t="shared" si="3"/>
        <v>#DIV/0!</v>
      </c>
      <c r="AW154" s="148" t="e">
        <f t="shared" si="4"/>
        <v>#DIV/0!</v>
      </c>
      <c r="AX154" s="148" t="e">
        <f t="shared" si="5"/>
        <v>#DIV/0!</v>
      </c>
      <c r="AY154" s="148" t="e">
        <f t="shared" si="6"/>
        <v>#DIV/0!</v>
      </c>
      <c r="AZ154" s="148" t="e">
        <f t="shared" si="7"/>
        <v>#DIV/0!</v>
      </c>
      <c r="BA154" s="117" t="e">
        <f t="shared" si="18"/>
        <v>#DIV/0!</v>
      </c>
      <c r="BB154" s="117" t="e">
        <f t="shared" si="19"/>
        <v>#DIV/0!</v>
      </c>
      <c r="BC154" s="117" t="e">
        <f t="shared" si="20"/>
        <v>#DIV/0!</v>
      </c>
      <c r="BD154" s="117" t="e">
        <f t="shared" si="21"/>
        <v>#DIV/0!</v>
      </c>
      <c r="BE154" s="118">
        <v>0.2</v>
      </c>
      <c r="BF154" s="118">
        <v>0.8</v>
      </c>
      <c r="BG154" s="117" t="e">
        <f t="shared" si="8"/>
        <v>#DIV/0!</v>
      </c>
      <c r="BH154" s="117" t="e">
        <f t="shared" si="9"/>
        <v>#DIV/0!</v>
      </c>
      <c r="BI154" s="117" t="e">
        <f t="shared" si="10"/>
        <v>#DIV/0!</v>
      </c>
      <c r="BJ154" s="117" t="e">
        <f t="shared" si="60"/>
        <v>#DIV/0!</v>
      </c>
      <c r="BK154" s="117" t="e">
        <f t="shared" si="60"/>
        <v>#DIV/0!</v>
      </c>
      <c r="BL154" s="117" t="e">
        <f t="shared" si="12"/>
        <v>#DIV/0!</v>
      </c>
      <c r="BM154" s="117" t="e">
        <f t="shared" si="13"/>
        <v>#DIV/0!</v>
      </c>
      <c r="BN154" s="117" t="e">
        <f t="shared" si="14"/>
        <v>#DIV/0!</v>
      </c>
      <c r="BO154" s="117" t="e">
        <f t="shared" si="61"/>
        <v>#DIV/0!</v>
      </c>
      <c r="BP154" s="117" t="e">
        <f t="shared" si="61"/>
        <v>#DIV/0!</v>
      </c>
      <c r="BQ154" s="117" t="e">
        <f t="shared" si="61"/>
        <v>#DIV/0!</v>
      </c>
      <c r="BR154" s="117" t="e">
        <f t="shared" si="61"/>
        <v>#DIV/0!</v>
      </c>
      <c r="BS154" s="2153"/>
      <c r="BT154" s="2153"/>
      <c r="BU154" s="2153"/>
      <c r="BV154" s="2153"/>
      <c r="BW154" s="2153"/>
      <c r="BX154" s="2153"/>
      <c r="BY154" s="2153"/>
      <c r="BZ154" s="2153"/>
      <c r="CA154" s="2150"/>
      <c r="CB154" s="8"/>
      <c r="CC154" s="2184"/>
      <c r="CD154" s="2153"/>
      <c r="CE154" s="2153"/>
      <c r="CF154" s="2150"/>
      <c r="CG154" s="2288"/>
      <c r="CH154" s="8"/>
      <c r="CI154" s="8"/>
      <c r="CJ154" s="8"/>
      <c r="CK154" s="8"/>
      <c r="CL154" s="8"/>
      <c r="CM154" s="8"/>
      <c r="CN154" s="8"/>
      <c r="CO154" s="8"/>
      <c r="CP154" s="8"/>
      <c r="CQ154" s="8"/>
      <c r="CR154" s="8"/>
      <c r="CS154" s="8"/>
      <c r="CT154" s="8"/>
    </row>
    <row r="155" spans="1:98" ht="14.25" customHeight="1">
      <c r="A155" s="2184"/>
      <c r="B155" s="2261"/>
      <c r="C155" s="2254"/>
      <c r="D155" s="2261"/>
      <c r="E155" s="2254"/>
      <c r="F155" s="227"/>
      <c r="G155" s="142"/>
      <c r="H155" s="2150"/>
      <c r="I155" s="97"/>
      <c r="J155" s="98"/>
      <c r="K155" s="98"/>
      <c r="L155" s="98"/>
      <c r="M155" s="2150"/>
      <c r="N155" s="2184"/>
      <c r="O155" s="99"/>
      <c r="P155" s="100"/>
      <c r="Q155" s="2184"/>
      <c r="R155" s="2153"/>
      <c r="S155" s="2153"/>
      <c r="T155" s="2150"/>
      <c r="U155" s="27"/>
      <c r="V155" s="101">
        <v>3</v>
      </c>
      <c r="W155" s="184"/>
      <c r="X155" s="212"/>
      <c r="Y155" s="212"/>
      <c r="Z155" s="217"/>
      <c r="AA155" s="104"/>
      <c r="AB155" s="105"/>
      <c r="AC155" s="105"/>
      <c r="AD155" s="106"/>
      <c r="AE155" s="138"/>
      <c r="AF155" s="107"/>
      <c r="AG155" s="108"/>
      <c r="AH155" s="108"/>
      <c r="AI155" s="108"/>
      <c r="AJ155" s="109"/>
      <c r="AK155" s="110"/>
      <c r="AL155" s="111"/>
      <c r="AM155" s="111"/>
      <c r="AN155" s="112"/>
      <c r="AO155" s="8"/>
      <c r="AP155" s="113"/>
      <c r="AQ155" s="114"/>
      <c r="AR155" s="89"/>
      <c r="AS155" s="115" t="e">
        <f t="shared" si="0"/>
        <v>#DIV/0!</v>
      </c>
      <c r="AT155" s="116" t="e">
        <f t="shared" si="1"/>
        <v>#DIV/0!</v>
      </c>
      <c r="AU155" s="116" t="e">
        <f t="shared" si="2"/>
        <v>#DIV/0!</v>
      </c>
      <c r="AV155" s="116" t="e">
        <f t="shared" si="3"/>
        <v>#DIV/0!</v>
      </c>
      <c r="AW155" s="148" t="e">
        <f t="shared" si="4"/>
        <v>#DIV/0!</v>
      </c>
      <c r="AX155" s="148" t="e">
        <f t="shared" si="5"/>
        <v>#DIV/0!</v>
      </c>
      <c r="AY155" s="148" t="e">
        <f t="shared" si="6"/>
        <v>#DIV/0!</v>
      </c>
      <c r="AZ155" s="148" t="e">
        <f t="shared" si="7"/>
        <v>#DIV/0!</v>
      </c>
      <c r="BA155" s="117" t="e">
        <f t="shared" si="18"/>
        <v>#DIV/0!</v>
      </c>
      <c r="BB155" s="117" t="e">
        <f t="shared" si="19"/>
        <v>#DIV/0!</v>
      </c>
      <c r="BC155" s="117" t="e">
        <f t="shared" si="20"/>
        <v>#DIV/0!</v>
      </c>
      <c r="BD155" s="117" t="e">
        <f t="shared" si="21"/>
        <v>#DIV/0!</v>
      </c>
      <c r="BE155" s="118">
        <v>0.2</v>
      </c>
      <c r="BF155" s="118">
        <v>0.8</v>
      </c>
      <c r="BG155" s="117" t="e">
        <f t="shared" si="8"/>
        <v>#DIV/0!</v>
      </c>
      <c r="BH155" s="117" t="e">
        <f t="shared" si="9"/>
        <v>#DIV/0!</v>
      </c>
      <c r="BI155" s="117" t="e">
        <f t="shared" si="10"/>
        <v>#DIV/0!</v>
      </c>
      <c r="BJ155" s="117" t="e">
        <f t="shared" si="60"/>
        <v>#DIV/0!</v>
      </c>
      <c r="BK155" s="117" t="e">
        <f t="shared" si="60"/>
        <v>#DIV/0!</v>
      </c>
      <c r="BL155" s="117" t="e">
        <f t="shared" si="12"/>
        <v>#DIV/0!</v>
      </c>
      <c r="BM155" s="117" t="e">
        <f t="shared" si="13"/>
        <v>#DIV/0!</v>
      </c>
      <c r="BN155" s="117" t="e">
        <f t="shared" si="14"/>
        <v>#DIV/0!</v>
      </c>
      <c r="BO155" s="117" t="e">
        <f t="shared" si="61"/>
        <v>#DIV/0!</v>
      </c>
      <c r="BP155" s="117" t="e">
        <f t="shared" si="61"/>
        <v>#DIV/0!</v>
      </c>
      <c r="BQ155" s="117" t="e">
        <f t="shared" si="61"/>
        <v>#DIV/0!</v>
      </c>
      <c r="BR155" s="117" t="e">
        <f t="shared" si="61"/>
        <v>#DIV/0!</v>
      </c>
      <c r="BS155" s="2153"/>
      <c r="BT155" s="2153"/>
      <c r="BU155" s="2153"/>
      <c r="BV155" s="2153"/>
      <c r="BW155" s="2153"/>
      <c r="BX155" s="2153"/>
      <c r="BY155" s="2153"/>
      <c r="BZ155" s="2153"/>
      <c r="CA155" s="2150"/>
      <c r="CB155" s="8"/>
      <c r="CC155" s="2184"/>
      <c r="CD155" s="2153"/>
      <c r="CE155" s="2153"/>
      <c r="CF155" s="2150"/>
      <c r="CG155" s="2288"/>
      <c r="CH155" s="8"/>
      <c r="CI155" s="8"/>
      <c r="CJ155" s="8"/>
      <c r="CK155" s="8"/>
      <c r="CL155" s="8"/>
      <c r="CM155" s="8"/>
      <c r="CN155" s="8"/>
      <c r="CO155" s="8"/>
      <c r="CP155" s="8"/>
      <c r="CQ155" s="8"/>
      <c r="CR155" s="8"/>
      <c r="CS155" s="8"/>
      <c r="CT155" s="8"/>
    </row>
    <row r="156" spans="1:98" ht="14.25" customHeight="1">
      <c r="A156" s="2184"/>
      <c r="B156" s="2261"/>
      <c r="C156" s="2254"/>
      <c r="D156" s="2261"/>
      <c r="E156" s="2254"/>
      <c r="F156" s="227"/>
      <c r="G156" s="142"/>
      <c r="H156" s="2150"/>
      <c r="I156" s="97"/>
      <c r="J156" s="98"/>
      <c r="K156" s="98"/>
      <c r="L156" s="98"/>
      <c r="M156" s="2150"/>
      <c r="N156" s="2184"/>
      <c r="O156" s="99"/>
      <c r="P156" s="100"/>
      <c r="Q156" s="2184"/>
      <c r="R156" s="2153"/>
      <c r="S156" s="2153"/>
      <c r="T156" s="2150"/>
      <c r="U156" s="27"/>
      <c r="V156" s="101">
        <v>4</v>
      </c>
      <c r="W156" s="184"/>
      <c r="X156" s="212"/>
      <c r="Y156" s="212"/>
      <c r="Z156" s="217"/>
      <c r="AA156" s="104"/>
      <c r="AB156" s="105"/>
      <c r="AC156" s="105"/>
      <c r="AD156" s="106"/>
      <c r="AE156" s="138"/>
      <c r="AF156" s="107"/>
      <c r="AG156" s="108"/>
      <c r="AH156" s="108"/>
      <c r="AI156" s="108"/>
      <c r="AJ156" s="109"/>
      <c r="AK156" s="110"/>
      <c r="AL156" s="111"/>
      <c r="AM156" s="111"/>
      <c r="AN156" s="112"/>
      <c r="AO156" s="8"/>
      <c r="AP156" s="113"/>
      <c r="AQ156" s="114"/>
      <c r="AR156" s="89"/>
      <c r="AS156" s="115" t="e">
        <f t="shared" si="0"/>
        <v>#DIV/0!</v>
      </c>
      <c r="AT156" s="116" t="e">
        <f t="shared" si="1"/>
        <v>#DIV/0!</v>
      </c>
      <c r="AU156" s="116" t="e">
        <f t="shared" si="2"/>
        <v>#DIV/0!</v>
      </c>
      <c r="AV156" s="116" t="e">
        <f t="shared" si="3"/>
        <v>#DIV/0!</v>
      </c>
      <c r="AW156" s="148" t="e">
        <f t="shared" si="4"/>
        <v>#DIV/0!</v>
      </c>
      <c r="AX156" s="148" t="e">
        <f t="shared" si="5"/>
        <v>#DIV/0!</v>
      </c>
      <c r="AY156" s="148" t="e">
        <f t="shared" si="6"/>
        <v>#DIV/0!</v>
      </c>
      <c r="AZ156" s="148" t="e">
        <f t="shared" si="7"/>
        <v>#DIV/0!</v>
      </c>
      <c r="BA156" s="117" t="e">
        <f t="shared" si="18"/>
        <v>#DIV/0!</v>
      </c>
      <c r="BB156" s="117" t="e">
        <f t="shared" si="19"/>
        <v>#DIV/0!</v>
      </c>
      <c r="BC156" s="117" t="e">
        <f t="shared" si="20"/>
        <v>#DIV/0!</v>
      </c>
      <c r="BD156" s="117" t="e">
        <f t="shared" si="21"/>
        <v>#DIV/0!</v>
      </c>
      <c r="BE156" s="118">
        <v>0.2</v>
      </c>
      <c r="BF156" s="118">
        <v>0.8</v>
      </c>
      <c r="BG156" s="117" t="e">
        <f t="shared" si="8"/>
        <v>#DIV/0!</v>
      </c>
      <c r="BH156" s="117" t="e">
        <f t="shared" si="9"/>
        <v>#DIV/0!</v>
      </c>
      <c r="BI156" s="117" t="e">
        <f t="shared" si="10"/>
        <v>#DIV/0!</v>
      </c>
      <c r="BJ156" s="117" t="e">
        <f t="shared" si="60"/>
        <v>#DIV/0!</v>
      </c>
      <c r="BK156" s="117" t="e">
        <f t="shared" si="60"/>
        <v>#DIV/0!</v>
      </c>
      <c r="BL156" s="117" t="e">
        <f t="shared" si="12"/>
        <v>#DIV/0!</v>
      </c>
      <c r="BM156" s="117" t="e">
        <f t="shared" si="13"/>
        <v>#DIV/0!</v>
      </c>
      <c r="BN156" s="117" t="e">
        <f t="shared" si="14"/>
        <v>#DIV/0!</v>
      </c>
      <c r="BO156" s="117" t="e">
        <f t="shared" si="61"/>
        <v>#DIV/0!</v>
      </c>
      <c r="BP156" s="117" t="e">
        <f t="shared" si="61"/>
        <v>#DIV/0!</v>
      </c>
      <c r="BQ156" s="117" t="e">
        <f t="shared" si="61"/>
        <v>#DIV/0!</v>
      </c>
      <c r="BR156" s="117" t="e">
        <f t="shared" si="61"/>
        <v>#DIV/0!</v>
      </c>
      <c r="BS156" s="2153"/>
      <c r="BT156" s="2153"/>
      <c r="BU156" s="2153"/>
      <c r="BV156" s="2153"/>
      <c r="BW156" s="2153"/>
      <c r="BX156" s="2153"/>
      <c r="BY156" s="2153"/>
      <c r="BZ156" s="2153"/>
      <c r="CA156" s="2150"/>
      <c r="CB156" s="8"/>
      <c r="CC156" s="2184"/>
      <c r="CD156" s="2153"/>
      <c r="CE156" s="2153"/>
      <c r="CF156" s="2150"/>
      <c r="CG156" s="2288"/>
      <c r="CH156" s="8"/>
      <c r="CI156" s="8"/>
      <c r="CJ156" s="8"/>
      <c r="CK156" s="8"/>
      <c r="CL156" s="8"/>
      <c r="CM156" s="8"/>
      <c r="CN156" s="8"/>
      <c r="CO156" s="8"/>
      <c r="CP156" s="8"/>
      <c r="CQ156" s="8"/>
      <c r="CR156" s="8"/>
      <c r="CS156" s="8"/>
      <c r="CT156" s="8"/>
    </row>
    <row r="157" spans="1:98" ht="14.25" customHeight="1">
      <c r="A157" s="2184"/>
      <c r="B157" s="2261"/>
      <c r="C157" s="2254"/>
      <c r="D157" s="2261"/>
      <c r="E157" s="2254"/>
      <c r="F157" s="95"/>
      <c r="G157" s="142"/>
      <c r="H157" s="2150"/>
      <c r="I157" s="97"/>
      <c r="J157" s="98"/>
      <c r="K157" s="98"/>
      <c r="L157" s="98"/>
      <c r="M157" s="2150"/>
      <c r="N157" s="2184"/>
      <c r="O157" s="99"/>
      <c r="P157" s="100"/>
      <c r="Q157" s="2184"/>
      <c r="R157" s="2153"/>
      <c r="S157" s="2153"/>
      <c r="T157" s="2150"/>
      <c r="U157" s="27"/>
      <c r="V157" s="101">
        <v>5</v>
      </c>
      <c r="W157" s="120"/>
      <c r="X157" s="102"/>
      <c r="Y157" s="102"/>
      <c r="Z157" s="211"/>
      <c r="AA157" s="104"/>
      <c r="AB157" s="105"/>
      <c r="AC157" s="105"/>
      <c r="AD157" s="106"/>
      <c r="AE157" s="138"/>
      <c r="AF157" s="107"/>
      <c r="AG157" s="108"/>
      <c r="AH157" s="108"/>
      <c r="AI157" s="108"/>
      <c r="AJ157" s="109"/>
      <c r="AK157" s="110"/>
      <c r="AL157" s="111"/>
      <c r="AM157" s="111"/>
      <c r="AN157" s="112"/>
      <c r="AO157" s="8"/>
      <c r="AP157" s="113"/>
      <c r="AQ157" s="114"/>
      <c r="AR157" s="89"/>
      <c r="AS157" s="115" t="e">
        <f t="shared" si="0"/>
        <v>#DIV/0!</v>
      </c>
      <c r="AT157" s="116" t="e">
        <f t="shared" si="1"/>
        <v>#DIV/0!</v>
      </c>
      <c r="AU157" s="116" t="e">
        <f t="shared" si="2"/>
        <v>#DIV/0!</v>
      </c>
      <c r="AV157" s="116" t="e">
        <f t="shared" si="3"/>
        <v>#DIV/0!</v>
      </c>
      <c r="AW157" s="148" t="e">
        <f t="shared" si="4"/>
        <v>#DIV/0!</v>
      </c>
      <c r="AX157" s="148" t="e">
        <f t="shared" si="5"/>
        <v>#DIV/0!</v>
      </c>
      <c r="AY157" s="148" t="e">
        <f t="shared" si="6"/>
        <v>#DIV/0!</v>
      </c>
      <c r="AZ157" s="148" t="e">
        <f t="shared" si="7"/>
        <v>#DIV/0!</v>
      </c>
      <c r="BA157" s="117" t="e">
        <f t="shared" si="18"/>
        <v>#DIV/0!</v>
      </c>
      <c r="BB157" s="117" t="e">
        <f t="shared" si="19"/>
        <v>#DIV/0!</v>
      </c>
      <c r="BC157" s="117" t="e">
        <f t="shared" si="20"/>
        <v>#DIV/0!</v>
      </c>
      <c r="BD157" s="117" t="e">
        <f t="shared" si="21"/>
        <v>#DIV/0!</v>
      </c>
      <c r="BE157" s="118">
        <v>0.2</v>
      </c>
      <c r="BF157" s="118">
        <v>0.8</v>
      </c>
      <c r="BG157" s="117" t="e">
        <f t="shared" si="8"/>
        <v>#DIV/0!</v>
      </c>
      <c r="BH157" s="117" t="e">
        <f t="shared" si="9"/>
        <v>#DIV/0!</v>
      </c>
      <c r="BI157" s="117" t="e">
        <f t="shared" si="10"/>
        <v>#DIV/0!</v>
      </c>
      <c r="BJ157" s="117" t="e">
        <f t="shared" ref="BJ157:BK172" si="66">+AZ157*BE157</f>
        <v>#DIV/0!</v>
      </c>
      <c r="BK157" s="117" t="e">
        <f t="shared" si="66"/>
        <v>#DIV/0!</v>
      </c>
      <c r="BL157" s="117" t="e">
        <f t="shared" si="12"/>
        <v>#DIV/0!</v>
      </c>
      <c r="BM157" s="117" t="e">
        <f t="shared" si="13"/>
        <v>#DIV/0!</v>
      </c>
      <c r="BN157" s="117" t="e">
        <f t="shared" si="14"/>
        <v>#DIV/0!</v>
      </c>
      <c r="BO157" s="117" t="e">
        <f t="shared" ref="BO157:BR172" si="67">+BG157+BK157</f>
        <v>#DIV/0!</v>
      </c>
      <c r="BP157" s="117" t="e">
        <f t="shared" si="67"/>
        <v>#DIV/0!</v>
      </c>
      <c r="BQ157" s="117" t="e">
        <f t="shared" si="67"/>
        <v>#DIV/0!</v>
      </c>
      <c r="BR157" s="117" t="e">
        <f t="shared" si="67"/>
        <v>#DIV/0!</v>
      </c>
      <c r="BS157" s="2153"/>
      <c r="BT157" s="2153"/>
      <c r="BU157" s="2153"/>
      <c r="BV157" s="2153"/>
      <c r="BW157" s="2153"/>
      <c r="BX157" s="2153"/>
      <c r="BY157" s="2153"/>
      <c r="BZ157" s="2153"/>
      <c r="CA157" s="2150"/>
      <c r="CB157" s="8"/>
      <c r="CC157" s="2184"/>
      <c r="CD157" s="2153"/>
      <c r="CE157" s="2153"/>
      <c r="CF157" s="2150"/>
      <c r="CG157" s="2288"/>
      <c r="CH157" s="8"/>
      <c r="CI157" s="8"/>
      <c r="CJ157" s="8"/>
      <c r="CK157" s="8"/>
      <c r="CL157" s="8"/>
      <c r="CM157" s="8"/>
      <c r="CN157" s="8"/>
      <c r="CO157" s="8"/>
      <c r="CP157" s="8"/>
      <c r="CQ157" s="8"/>
      <c r="CR157" s="8"/>
      <c r="CS157" s="8"/>
      <c r="CT157" s="8"/>
    </row>
    <row r="158" spans="1:98" ht="14.25" customHeight="1">
      <c r="A158" s="2184"/>
      <c r="B158" s="2261"/>
      <c r="C158" s="2254"/>
      <c r="D158" s="2261"/>
      <c r="E158" s="2254"/>
      <c r="F158" s="95"/>
      <c r="G158" s="142"/>
      <c r="H158" s="2150"/>
      <c r="I158" s="97"/>
      <c r="J158" s="98"/>
      <c r="K158" s="98"/>
      <c r="L158" s="98"/>
      <c r="M158" s="2150"/>
      <c r="N158" s="2184"/>
      <c r="O158" s="99"/>
      <c r="P158" s="100"/>
      <c r="Q158" s="2184"/>
      <c r="R158" s="2153"/>
      <c r="S158" s="2153"/>
      <c r="T158" s="2150"/>
      <c r="U158" s="27"/>
      <c r="V158" s="101">
        <v>6</v>
      </c>
      <c r="W158" s="120"/>
      <c r="X158" s="102"/>
      <c r="Y158" s="102"/>
      <c r="Z158" s="211"/>
      <c r="AA158" s="104"/>
      <c r="AB158" s="105"/>
      <c r="AC158" s="105"/>
      <c r="AD158" s="106"/>
      <c r="AE158" s="138"/>
      <c r="AF158" s="107"/>
      <c r="AG158" s="108"/>
      <c r="AH158" s="108"/>
      <c r="AI158" s="108"/>
      <c r="AJ158" s="109"/>
      <c r="AK158" s="110"/>
      <c r="AL158" s="111"/>
      <c r="AM158" s="111"/>
      <c r="AN158" s="112"/>
      <c r="AO158" s="8"/>
      <c r="AP158" s="113"/>
      <c r="AQ158" s="114"/>
      <c r="AR158" s="89"/>
      <c r="AS158" s="115" t="e">
        <f t="shared" si="0"/>
        <v>#DIV/0!</v>
      </c>
      <c r="AT158" s="116" t="e">
        <f t="shared" si="1"/>
        <v>#DIV/0!</v>
      </c>
      <c r="AU158" s="116" t="e">
        <f t="shared" si="2"/>
        <v>#DIV/0!</v>
      </c>
      <c r="AV158" s="116" t="e">
        <f t="shared" si="3"/>
        <v>#DIV/0!</v>
      </c>
      <c r="AW158" s="148" t="e">
        <f t="shared" si="4"/>
        <v>#DIV/0!</v>
      </c>
      <c r="AX158" s="148" t="e">
        <f t="shared" si="5"/>
        <v>#DIV/0!</v>
      </c>
      <c r="AY158" s="148" t="e">
        <f t="shared" si="6"/>
        <v>#DIV/0!</v>
      </c>
      <c r="AZ158" s="148" t="e">
        <f t="shared" si="7"/>
        <v>#DIV/0!</v>
      </c>
      <c r="BA158" s="117" t="e">
        <f t="shared" si="18"/>
        <v>#DIV/0!</v>
      </c>
      <c r="BB158" s="117" t="e">
        <f t="shared" si="19"/>
        <v>#DIV/0!</v>
      </c>
      <c r="BC158" s="117" t="e">
        <f t="shared" si="20"/>
        <v>#DIV/0!</v>
      </c>
      <c r="BD158" s="117" t="e">
        <f t="shared" si="21"/>
        <v>#DIV/0!</v>
      </c>
      <c r="BE158" s="118">
        <v>0.2</v>
      </c>
      <c r="BF158" s="118">
        <v>0.8</v>
      </c>
      <c r="BG158" s="117" t="e">
        <f t="shared" si="8"/>
        <v>#DIV/0!</v>
      </c>
      <c r="BH158" s="117" t="e">
        <f t="shared" si="9"/>
        <v>#DIV/0!</v>
      </c>
      <c r="BI158" s="117" t="e">
        <f t="shared" si="10"/>
        <v>#DIV/0!</v>
      </c>
      <c r="BJ158" s="117" t="e">
        <f t="shared" si="66"/>
        <v>#DIV/0!</v>
      </c>
      <c r="BK158" s="117" t="e">
        <f t="shared" si="66"/>
        <v>#DIV/0!</v>
      </c>
      <c r="BL158" s="117" t="e">
        <f t="shared" si="12"/>
        <v>#DIV/0!</v>
      </c>
      <c r="BM158" s="117" t="e">
        <f t="shared" si="13"/>
        <v>#DIV/0!</v>
      </c>
      <c r="BN158" s="117" t="e">
        <f t="shared" si="14"/>
        <v>#DIV/0!</v>
      </c>
      <c r="BO158" s="117" t="e">
        <f t="shared" si="67"/>
        <v>#DIV/0!</v>
      </c>
      <c r="BP158" s="117" t="e">
        <f t="shared" si="67"/>
        <v>#DIV/0!</v>
      </c>
      <c r="BQ158" s="117" t="e">
        <f t="shared" si="67"/>
        <v>#DIV/0!</v>
      </c>
      <c r="BR158" s="117" t="e">
        <f t="shared" si="67"/>
        <v>#DIV/0!</v>
      </c>
      <c r="BS158" s="2153"/>
      <c r="BT158" s="2153"/>
      <c r="BU158" s="2153"/>
      <c r="BV158" s="2153"/>
      <c r="BW158" s="2153"/>
      <c r="BX158" s="2153"/>
      <c r="BY158" s="2153"/>
      <c r="BZ158" s="2153"/>
      <c r="CA158" s="2150"/>
      <c r="CB158" s="8"/>
      <c r="CC158" s="2184"/>
      <c r="CD158" s="2153"/>
      <c r="CE158" s="2153"/>
      <c r="CF158" s="2150"/>
      <c r="CG158" s="2288"/>
      <c r="CH158" s="8"/>
      <c r="CI158" s="8"/>
      <c r="CJ158" s="8"/>
      <c r="CK158" s="8"/>
      <c r="CL158" s="8"/>
      <c r="CM158" s="8"/>
      <c r="CN158" s="8"/>
      <c r="CO158" s="8"/>
      <c r="CP158" s="8"/>
      <c r="CQ158" s="8"/>
      <c r="CR158" s="8"/>
      <c r="CS158" s="8"/>
      <c r="CT158" s="8"/>
    </row>
    <row r="159" spans="1:98" ht="14.25" customHeight="1">
      <c r="A159" s="2184"/>
      <c r="B159" s="2261"/>
      <c r="C159" s="2254"/>
      <c r="D159" s="2261"/>
      <c r="E159" s="2254"/>
      <c r="F159" s="95"/>
      <c r="G159" s="142"/>
      <c r="H159" s="2150"/>
      <c r="I159" s="97"/>
      <c r="J159" s="98"/>
      <c r="K159" s="98"/>
      <c r="L159" s="98"/>
      <c r="M159" s="2150"/>
      <c r="N159" s="2184"/>
      <c r="O159" s="99"/>
      <c r="P159" s="100"/>
      <c r="Q159" s="2184"/>
      <c r="R159" s="2153"/>
      <c r="S159" s="2153"/>
      <c r="T159" s="2150"/>
      <c r="U159" s="27"/>
      <c r="V159" s="101">
        <v>7</v>
      </c>
      <c r="W159" s="120"/>
      <c r="X159" s="102"/>
      <c r="Y159" s="102"/>
      <c r="Z159" s="211"/>
      <c r="AA159" s="104"/>
      <c r="AB159" s="105"/>
      <c r="AC159" s="105"/>
      <c r="AD159" s="106"/>
      <c r="AE159" s="138"/>
      <c r="AF159" s="107"/>
      <c r="AG159" s="108"/>
      <c r="AH159" s="108"/>
      <c r="AI159" s="108"/>
      <c r="AJ159" s="109"/>
      <c r="AK159" s="110"/>
      <c r="AL159" s="111"/>
      <c r="AM159" s="111"/>
      <c r="AN159" s="112"/>
      <c r="AO159" s="8"/>
      <c r="AP159" s="113"/>
      <c r="AQ159" s="114"/>
      <c r="AR159" s="89"/>
      <c r="AS159" s="115" t="e">
        <f t="shared" si="0"/>
        <v>#DIV/0!</v>
      </c>
      <c r="AT159" s="116" t="e">
        <f t="shared" si="1"/>
        <v>#DIV/0!</v>
      </c>
      <c r="AU159" s="116" t="e">
        <f t="shared" si="2"/>
        <v>#DIV/0!</v>
      </c>
      <c r="AV159" s="116" t="e">
        <f t="shared" si="3"/>
        <v>#DIV/0!</v>
      </c>
      <c r="AW159" s="148" t="e">
        <f t="shared" si="4"/>
        <v>#DIV/0!</v>
      </c>
      <c r="AX159" s="148" t="e">
        <f t="shared" si="5"/>
        <v>#DIV/0!</v>
      </c>
      <c r="AY159" s="148" t="e">
        <f t="shared" si="6"/>
        <v>#DIV/0!</v>
      </c>
      <c r="AZ159" s="148" t="e">
        <f t="shared" si="7"/>
        <v>#DIV/0!</v>
      </c>
      <c r="BA159" s="117" t="e">
        <f t="shared" si="18"/>
        <v>#DIV/0!</v>
      </c>
      <c r="BB159" s="117" t="e">
        <f t="shared" si="19"/>
        <v>#DIV/0!</v>
      </c>
      <c r="BC159" s="117" t="e">
        <f t="shared" si="20"/>
        <v>#DIV/0!</v>
      </c>
      <c r="BD159" s="117" t="e">
        <f t="shared" si="21"/>
        <v>#DIV/0!</v>
      </c>
      <c r="BE159" s="118">
        <v>0.2</v>
      </c>
      <c r="BF159" s="118">
        <v>0.8</v>
      </c>
      <c r="BG159" s="117" t="e">
        <f t="shared" si="8"/>
        <v>#DIV/0!</v>
      </c>
      <c r="BH159" s="117" t="e">
        <f t="shared" si="9"/>
        <v>#DIV/0!</v>
      </c>
      <c r="BI159" s="117" t="e">
        <f t="shared" si="10"/>
        <v>#DIV/0!</v>
      </c>
      <c r="BJ159" s="117" t="e">
        <f t="shared" si="66"/>
        <v>#DIV/0!</v>
      </c>
      <c r="BK159" s="117" t="e">
        <f t="shared" si="66"/>
        <v>#DIV/0!</v>
      </c>
      <c r="BL159" s="117" t="e">
        <f t="shared" si="12"/>
        <v>#DIV/0!</v>
      </c>
      <c r="BM159" s="117" t="e">
        <f t="shared" si="13"/>
        <v>#DIV/0!</v>
      </c>
      <c r="BN159" s="117" t="e">
        <f t="shared" si="14"/>
        <v>#DIV/0!</v>
      </c>
      <c r="BO159" s="117" t="e">
        <f t="shared" si="67"/>
        <v>#DIV/0!</v>
      </c>
      <c r="BP159" s="117" t="e">
        <f t="shared" si="67"/>
        <v>#DIV/0!</v>
      </c>
      <c r="BQ159" s="117" t="e">
        <f t="shared" si="67"/>
        <v>#DIV/0!</v>
      </c>
      <c r="BR159" s="117" t="e">
        <f t="shared" si="67"/>
        <v>#DIV/0!</v>
      </c>
      <c r="BS159" s="2153"/>
      <c r="BT159" s="2153"/>
      <c r="BU159" s="2153"/>
      <c r="BV159" s="2153"/>
      <c r="BW159" s="2153"/>
      <c r="BX159" s="2153"/>
      <c r="BY159" s="2153"/>
      <c r="BZ159" s="2153"/>
      <c r="CA159" s="2150"/>
      <c r="CB159" s="8"/>
      <c r="CC159" s="2184"/>
      <c r="CD159" s="2153"/>
      <c r="CE159" s="2153"/>
      <c r="CF159" s="2150"/>
      <c r="CG159" s="2288"/>
      <c r="CH159" s="8"/>
      <c r="CI159" s="8"/>
      <c r="CJ159" s="8"/>
      <c r="CK159" s="8"/>
      <c r="CL159" s="8"/>
      <c r="CM159" s="8"/>
      <c r="CN159" s="8"/>
      <c r="CO159" s="8"/>
      <c r="CP159" s="8"/>
      <c r="CQ159" s="8"/>
      <c r="CR159" s="8"/>
      <c r="CS159" s="8"/>
      <c r="CT159" s="8"/>
    </row>
    <row r="160" spans="1:98" ht="14.25" customHeight="1">
      <c r="A160" s="2184"/>
      <c r="B160" s="2261"/>
      <c r="C160" s="2254"/>
      <c r="D160" s="2261"/>
      <c r="E160" s="2254"/>
      <c r="F160" s="95"/>
      <c r="G160" s="142"/>
      <c r="H160" s="2150"/>
      <c r="I160" s="97"/>
      <c r="J160" s="98"/>
      <c r="K160" s="98"/>
      <c r="L160" s="98"/>
      <c r="M160" s="2150"/>
      <c r="N160" s="2184"/>
      <c r="O160" s="99"/>
      <c r="P160" s="100"/>
      <c r="Q160" s="2184"/>
      <c r="R160" s="2153"/>
      <c r="S160" s="2153"/>
      <c r="T160" s="2150"/>
      <c r="U160" s="27"/>
      <c r="V160" s="101">
        <v>8</v>
      </c>
      <c r="W160" s="120"/>
      <c r="X160" s="102"/>
      <c r="Y160" s="102"/>
      <c r="Z160" s="211"/>
      <c r="AA160" s="104"/>
      <c r="AB160" s="105"/>
      <c r="AC160" s="105"/>
      <c r="AD160" s="106"/>
      <c r="AE160" s="138"/>
      <c r="AF160" s="107"/>
      <c r="AG160" s="108"/>
      <c r="AH160" s="108"/>
      <c r="AI160" s="108"/>
      <c r="AJ160" s="109"/>
      <c r="AK160" s="110"/>
      <c r="AL160" s="111"/>
      <c r="AM160" s="111"/>
      <c r="AN160" s="112"/>
      <c r="AO160" s="8"/>
      <c r="AP160" s="113"/>
      <c r="AQ160" s="114"/>
      <c r="AR160" s="89"/>
      <c r="AS160" s="115" t="e">
        <f t="shared" si="0"/>
        <v>#DIV/0!</v>
      </c>
      <c r="AT160" s="116" t="e">
        <f t="shared" si="1"/>
        <v>#DIV/0!</v>
      </c>
      <c r="AU160" s="116" t="e">
        <f t="shared" si="2"/>
        <v>#DIV/0!</v>
      </c>
      <c r="AV160" s="116" t="e">
        <f t="shared" si="3"/>
        <v>#DIV/0!</v>
      </c>
      <c r="AW160" s="148" t="e">
        <f t="shared" si="4"/>
        <v>#DIV/0!</v>
      </c>
      <c r="AX160" s="148" t="e">
        <f t="shared" si="5"/>
        <v>#DIV/0!</v>
      </c>
      <c r="AY160" s="148" t="e">
        <f t="shared" si="6"/>
        <v>#DIV/0!</v>
      </c>
      <c r="AZ160" s="148" t="e">
        <f t="shared" si="7"/>
        <v>#DIV/0!</v>
      </c>
      <c r="BA160" s="117" t="e">
        <f t="shared" si="18"/>
        <v>#DIV/0!</v>
      </c>
      <c r="BB160" s="117" t="e">
        <f t="shared" si="19"/>
        <v>#DIV/0!</v>
      </c>
      <c r="BC160" s="117" t="e">
        <f t="shared" si="20"/>
        <v>#DIV/0!</v>
      </c>
      <c r="BD160" s="117" t="e">
        <f t="shared" si="21"/>
        <v>#DIV/0!</v>
      </c>
      <c r="BE160" s="118">
        <v>0.2</v>
      </c>
      <c r="BF160" s="118">
        <v>0.8</v>
      </c>
      <c r="BG160" s="117" t="e">
        <f t="shared" si="8"/>
        <v>#DIV/0!</v>
      </c>
      <c r="BH160" s="117" t="e">
        <f t="shared" si="9"/>
        <v>#DIV/0!</v>
      </c>
      <c r="BI160" s="117" t="e">
        <f t="shared" si="10"/>
        <v>#DIV/0!</v>
      </c>
      <c r="BJ160" s="117" t="e">
        <f t="shared" si="66"/>
        <v>#DIV/0!</v>
      </c>
      <c r="BK160" s="117" t="e">
        <f t="shared" si="66"/>
        <v>#DIV/0!</v>
      </c>
      <c r="BL160" s="117" t="e">
        <f t="shared" si="12"/>
        <v>#DIV/0!</v>
      </c>
      <c r="BM160" s="117" t="e">
        <f t="shared" si="13"/>
        <v>#DIV/0!</v>
      </c>
      <c r="BN160" s="117" t="e">
        <f t="shared" si="14"/>
        <v>#DIV/0!</v>
      </c>
      <c r="BO160" s="117" t="e">
        <f t="shared" si="67"/>
        <v>#DIV/0!</v>
      </c>
      <c r="BP160" s="117" t="e">
        <f t="shared" si="67"/>
        <v>#DIV/0!</v>
      </c>
      <c r="BQ160" s="117" t="e">
        <f t="shared" si="67"/>
        <v>#DIV/0!</v>
      </c>
      <c r="BR160" s="117" t="e">
        <f t="shared" si="67"/>
        <v>#DIV/0!</v>
      </c>
      <c r="BS160" s="2153"/>
      <c r="BT160" s="2153"/>
      <c r="BU160" s="2153"/>
      <c r="BV160" s="2153"/>
      <c r="BW160" s="2153"/>
      <c r="BX160" s="2153"/>
      <c r="BY160" s="2153"/>
      <c r="BZ160" s="2153"/>
      <c r="CA160" s="2150"/>
      <c r="CB160" s="8"/>
      <c r="CC160" s="2184"/>
      <c r="CD160" s="2153"/>
      <c r="CE160" s="2153"/>
      <c r="CF160" s="2150"/>
      <c r="CG160" s="2288"/>
      <c r="CH160" s="8"/>
      <c r="CI160" s="8"/>
      <c r="CJ160" s="8"/>
      <c r="CK160" s="8"/>
      <c r="CL160" s="8"/>
      <c r="CM160" s="8"/>
      <c r="CN160" s="8"/>
      <c r="CO160" s="8"/>
      <c r="CP160" s="8"/>
      <c r="CQ160" s="8"/>
      <c r="CR160" s="8"/>
      <c r="CS160" s="8"/>
      <c r="CT160" s="8"/>
    </row>
    <row r="161" spans="1:98" ht="14.25" customHeight="1">
      <c r="A161" s="2184"/>
      <c r="B161" s="2261"/>
      <c r="C161" s="2254"/>
      <c r="D161" s="2261"/>
      <c r="E161" s="2254"/>
      <c r="F161" s="95"/>
      <c r="G161" s="142"/>
      <c r="H161" s="2150"/>
      <c r="I161" s="97"/>
      <c r="J161" s="98"/>
      <c r="K161" s="98"/>
      <c r="L161" s="98"/>
      <c r="M161" s="2150"/>
      <c r="N161" s="2184"/>
      <c r="O161" s="99"/>
      <c r="P161" s="100"/>
      <c r="Q161" s="2184"/>
      <c r="R161" s="2153"/>
      <c r="S161" s="2153"/>
      <c r="T161" s="2150"/>
      <c r="U161" s="27"/>
      <c r="V161" s="101">
        <v>9</v>
      </c>
      <c r="W161" s="120"/>
      <c r="X161" s="102"/>
      <c r="Y161" s="102"/>
      <c r="Z161" s="211"/>
      <c r="AA161" s="104"/>
      <c r="AB161" s="105"/>
      <c r="AC161" s="105"/>
      <c r="AD161" s="106"/>
      <c r="AE161" s="138"/>
      <c r="AF161" s="107"/>
      <c r="AG161" s="108"/>
      <c r="AH161" s="108"/>
      <c r="AI161" s="108"/>
      <c r="AJ161" s="109"/>
      <c r="AK161" s="110"/>
      <c r="AL161" s="111"/>
      <c r="AM161" s="111"/>
      <c r="AN161" s="112"/>
      <c r="AO161" s="8"/>
      <c r="AP161" s="113"/>
      <c r="AQ161" s="114"/>
      <c r="AR161" s="89"/>
      <c r="AS161" s="115" t="e">
        <f t="shared" si="0"/>
        <v>#DIV/0!</v>
      </c>
      <c r="AT161" s="116" t="e">
        <f t="shared" si="1"/>
        <v>#DIV/0!</v>
      </c>
      <c r="AU161" s="116" t="e">
        <f t="shared" si="2"/>
        <v>#DIV/0!</v>
      </c>
      <c r="AV161" s="116" t="e">
        <f t="shared" si="3"/>
        <v>#DIV/0!</v>
      </c>
      <c r="AW161" s="148" t="e">
        <f t="shared" si="4"/>
        <v>#DIV/0!</v>
      </c>
      <c r="AX161" s="148" t="e">
        <f t="shared" si="5"/>
        <v>#DIV/0!</v>
      </c>
      <c r="AY161" s="148" t="e">
        <f t="shared" si="6"/>
        <v>#DIV/0!</v>
      </c>
      <c r="AZ161" s="148" t="e">
        <f t="shared" si="7"/>
        <v>#DIV/0!</v>
      </c>
      <c r="BA161" s="117" t="e">
        <f t="shared" si="18"/>
        <v>#DIV/0!</v>
      </c>
      <c r="BB161" s="117" t="e">
        <f t="shared" si="19"/>
        <v>#DIV/0!</v>
      </c>
      <c r="BC161" s="117" t="e">
        <f t="shared" si="20"/>
        <v>#DIV/0!</v>
      </c>
      <c r="BD161" s="117" t="e">
        <f t="shared" si="21"/>
        <v>#DIV/0!</v>
      </c>
      <c r="BE161" s="118">
        <v>0.2</v>
      </c>
      <c r="BF161" s="118">
        <v>0.8</v>
      </c>
      <c r="BG161" s="117" t="e">
        <f t="shared" si="8"/>
        <v>#DIV/0!</v>
      </c>
      <c r="BH161" s="117" t="e">
        <f t="shared" si="9"/>
        <v>#DIV/0!</v>
      </c>
      <c r="BI161" s="117" t="e">
        <f t="shared" si="10"/>
        <v>#DIV/0!</v>
      </c>
      <c r="BJ161" s="117" t="e">
        <f t="shared" si="66"/>
        <v>#DIV/0!</v>
      </c>
      <c r="BK161" s="117" t="e">
        <f t="shared" si="66"/>
        <v>#DIV/0!</v>
      </c>
      <c r="BL161" s="117" t="e">
        <f t="shared" si="12"/>
        <v>#DIV/0!</v>
      </c>
      <c r="BM161" s="117" t="e">
        <f t="shared" si="13"/>
        <v>#DIV/0!</v>
      </c>
      <c r="BN161" s="117" t="e">
        <f t="shared" si="14"/>
        <v>#DIV/0!</v>
      </c>
      <c r="BO161" s="117" t="e">
        <f t="shared" si="67"/>
        <v>#DIV/0!</v>
      </c>
      <c r="BP161" s="117" t="e">
        <f t="shared" si="67"/>
        <v>#DIV/0!</v>
      </c>
      <c r="BQ161" s="117" t="e">
        <f t="shared" si="67"/>
        <v>#DIV/0!</v>
      </c>
      <c r="BR161" s="117" t="e">
        <f t="shared" si="67"/>
        <v>#DIV/0!</v>
      </c>
      <c r="BS161" s="2153"/>
      <c r="BT161" s="2153"/>
      <c r="BU161" s="2153"/>
      <c r="BV161" s="2153"/>
      <c r="BW161" s="2153"/>
      <c r="BX161" s="2153"/>
      <c r="BY161" s="2153"/>
      <c r="BZ161" s="2153"/>
      <c r="CA161" s="2150"/>
      <c r="CB161" s="8"/>
      <c r="CC161" s="2184"/>
      <c r="CD161" s="2153"/>
      <c r="CE161" s="2153"/>
      <c r="CF161" s="2150"/>
      <c r="CG161" s="2288"/>
      <c r="CH161" s="8"/>
      <c r="CI161" s="8"/>
      <c r="CJ161" s="8"/>
      <c r="CK161" s="8"/>
      <c r="CL161" s="8"/>
      <c r="CM161" s="8"/>
      <c r="CN161" s="8"/>
      <c r="CO161" s="8"/>
      <c r="CP161" s="8"/>
      <c r="CQ161" s="8"/>
      <c r="CR161" s="8"/>
      <c r="CS161" s="8"/>
      <c r="CT161" s="8"/>
    </row>
    <row r="162" spans="1:98" ht="14.25" customHeight="1" thickBot="1">
      <c r="A162" s="2260"/>
      <c r="B162" s="2200"/>
      <c r="C162" s="2201"/>
      <c r="D162" s="2200"/>
      <c r="E162" s="2201"/>
      <c r="F162" s="150"/>
      <c r="G162" s="151"/>
      <c r="H162" s="2151"/>
      <c r="I162" s="121"/>
      <c r="J162" s="122"/>
      <c r="K162" s="122"/>
      <c r="L162" s="122"/>
      <c r="M162" s="2151"/>
      <c r="N162" s="2179"/>
      <c r="O162" s="123"/>
      <c r="P162" s="124"/>
      <c r="Q162" s="2179"/>
      <c r="R162" s="2154"/>
      <c r="S162" s="2154"/>
      <c r="T162" s="2151"/>
      <c r="U162" s="27"/>
      <c r="V162" s="168">
        <v>10</v>
      </c>
      <c r="W162" s="179"/>
      <c r="X162" s="152"/>
      <c r="Y162" s="152"/>
      <c r="Z162" s="153"/>
      <c r="AA162" s="125"/>
      <c r="AB162" s="126"/>
      <c r="AC162" s="126"/>
      <c r="AD162" s="127"/>
      <c r="AE162" s="138"/>
      <c r="AF162" s="154"/>
      <c r="AG162" s="156"/>
      <c r="AH162" s="156"/>
      <c r="AI162" s="156"/>
      <c r="AJ162" s="157"/>
      <c r="AK162" s="128"/>
      <c r="AL162" s="129"/>
      <c r="AM162" s="129"/>
      <c r="AN162" s="130"/>
      <c r="AO162" s="8"/>
      <c r="AP162" s="131"/>
      <c r="AQ162" s="132"/>
      <c r="AR162" s="89"/>
      <c r="AS162" s="133" t="e">
        <f t="shared" si="0"/>
        <v>#DIV/0!</v>
      </c>
      <c r="AT162" s="169" t="e">
        <f t="shared" si="1"/>
        <v>#DIV/0!</v>
      </c>
      <c r="AU162" s="169" t="e">
        <f t="shared" si="2"/>
        <v>#DIV/0!</v>
      </c>
      <c r="AV162" s="169" t="e">
        <f t="shared" si="3"/>
        <v>#DIV/0!</v>
      </c>
      <c r="AW162" s="180" t="e">
        <f t="shared" si="4"/>
        <v>#DIV/0!</v>
      </c>
      <c r="AX162" s="180" t="e">
        <f t="shared" si="5"/>
        <v>#DIV/0!</v>
      </c>
      <c r="AY162" s="180" t="e">
        <f t="shared" si="6"/>
        <v>#DIV/0!</v>
      </c>
      <c r="AZ162" s="180" t="e">
        <f t="shared" si="7"/>
        <v>#DIV/0!</v>
      </c>
      <c r="BA162" s="160" t="e">
        <f t="shared" si="18"/>
        <v>#DIV/0!</v>
      </c>
      <c r="BB162" s="160" t="e">
        <f t="shared" si="19"/>
        <v>#DIV/0!</v>
      </c>
      <c r="BC162" s="160" t="e">
        <f t="shared" si="20"/>
        <v>#DIV/0!</v>
      </c>
      <c r="BD162" s="160" t="e">
        <f t="shared" si="21"/>
        <v>#DIV/0!</v>
      </c>
      <c r="BE162" s="159">
        <v>0.2</v>
      </c>
      <c r="BF162" s="159">
        <v>0.8</v>
      </c>
      <c r="BG162" s="160" t="e">
        <f t="shared" si="8"/>
        <v>#DIV/0!</v>
      </c>
      <c r="BH162" s="160" t="e">
        <f t="shared" si="9"/>
        <v>#DIV/0!</v>
      </c>
      <c r="BI162" s="160" t="e">
        <f t="shared" si="10"/>
        <v>#DIV/0!</v>
      </c>
      <c r="BJ162" s="160" t="e">
        <f t="shared" si="66"/>
        <v>#DIV/0!</v>
      </c>
      <c r="BK162" s="160" t="e">
        <f t="shared" si="66"/>
        <v>#DIV/0!</v>
      </c>
      <c r="BL162" s="160" t="e">
        <f t="shared" si="12"/>
        <v>#DIV/0!</v>
      </c>
      <c r="BM162" s="160" t="e">
        <f t="shared" si="13"/>
        <v>#DIV/0!</v>
      </c>
      <c r="BN162" s="160" t="e">
        <f t="shared" si="14"/>
        <v>#DIV/0!</v>
      </c>
      <c r="BO162" s="160" t="e">
        <f t="shared" si="67"/>
        <v>#DIV/0!</v>
      </c>
      <c r="BP162" s="160" t="e">
        <f t="shared" si="67"/>
        <v>#DIV/0!</v>
      </c>
      <c r="BQ162" s="160" t="e">
        <f t="shared" si="67"/>
        <v>#DIV/0!</v>
      </c>
      <c r="BR162" s="160" t="e">
        <f t="shared" si="67"/>
        <v>#DIV/0!</v>
      </c>
      <c r="BS162" s="2154"/>
      <c r="BT162" s="2154"/>
      <c r="BU162" s="2154"/>
      <c r="BV162" s="2154"/>
      <c r="BW162" s="2154"/>
      <c r="BX162" s="2154"/>
      <c r="BY162" s="2154"/>
      <c r="BZ162" s="2154"/>
      <c r="CA162" s="2151"/>
      <c r="CB162" s="8"/>
      <c r="CC162" s="2179"/>
      <c r="CD162" s="2154"/>
      <c r="CE162" s="2154"/>
      <c r="CF162" s="2151"/>
      <c r="CG162" s="2289"/>
      <c r="CH162" s="8"/>
      <c r="CI162" s="8"/>
      <c r="CJ162" s="8"/>
      <c r="CK162" s="8"/>
      <c r="CL162" s="8"/>
      <c r="CM162" s="8"/>
      <c r="CN162" s="8"/>
      <c r="CO162" s="8"/>
      <c r="CP162" s="8"/>
      <c r="CQ162" s="8"/>
      <c r="CR162" s="8"/>
      <c r="CS162" s="8"/>
      <c r="CT162" s="8"/>
    </row>
    <row r="163" spans="1:98" ht="14.25" customHeight="1">
      <c r="A163" s="2124">
        <v>16</v>
      </c>
      <c r="B163" s="2127"/>
      <c r="C163" s="2252"/>
      <c r="D163" s="2157"/>
      <c r="E163" s="2252"/>
      <c r="F163" s="66"/>
      <c r="G163" s="135"/>
      <c r="H163" s="2139"/>
      <c r="I163" s="69"/>
      <c r="J163" s="70"/>
      <c r="K163" s="70"/>
      <c r="L163" s="70"/>
      <c r="M163" s="2148"/>
      <c r="N163" s="2263">
        <f>+P163+P164+P165+P166+P167+P168+P169+P170+P171+P172</f>
        <v>0</v>
      </c>
      <c r="O163" s="72"/>
      <c r="P163" s="73"/>
      <c r="Q163" s="2264"/>
      <c r="R163" s="2265"/>
      <c r="S163" s="2265"/>
      <c r="T163" s="2266"/>
      <c r="U163" s="138"/>
      <c r="V163" s="75">
        <v>1</v>
      </c>
      <c r="W163" s="66"/>
      <c r="X163" s="76"/>
      <c r="Y163" s="76"/>
      <c r="Z163" s="210"/>
      <c r="AA163" s="78"/>
      <c r="AB163" s="79"/>
      <c r="AC163" s="79"/>
      <c r="AD163" s="80"/>
      <c r="AE163" s="138"/>
      <c r="AF163" s="81"/>
      <c r="AG163" s="82"/>
      <c r="AH163" s="82"/>
      <c r="AI163" s="82"/>
      <c r="AJ163" s="83"/>
      <c r="AK163" s="84"/>
      <c r="AL163" s="85"/>
      <c r="AM163" s="85"/>
      <c r="AN163" s="86"/>
      <c r="AO163" s="162"/>
      <c r="AP163" s="87"/>
      <c r="AQ163" s="88"/>
      <c r="AR163" s="89"/>
      <c r="AS163" s="90" t="e">
        <f t="shared" si="0"/>
        <v>#DIV/0!</v>
      </c>
      <c r="AT163" s="164" t="e">
        <f t="shared" si="1"/>
        <v>#DIV/0!</v>
      </c>
      <c r="AU163" s="164" t="e">
        <f t="shared" si="2"/>
        <v>#DIV/0!</v>
      </c>
      <c r="AV163" s="164" t="e">
        <f t="shared" si="3"/>
        <v>#DIV/0!</v>
      </c>
      <c r="AW163" s="176" t="e">
        <f t="shared" si="4"/>
        <v>#DIV/0!</v>
      </c>
      <c r="AX163" s="176" t="e">
        <f t="shared" si="5"/>
        <v>#DIV/0!</v>
      </c>
      <c r="AY163" s="176" t="e">
        <f t="shared" si="6"/>
        <v>#DIV/0!</v>
      </c>
      <c r="AZ163" s="176" t="e">
        <f t="shared" si="7"/>
        <v>#DIV/0!</v>
      </c>
      <c r="BA163" s="165" t="e">
        <f t="shared" si="18"/>
        <v>#DIV/0!</v>
      </c>
      <c r="BB163" s="165" t="e">
        <f t="shared" si="19"/>
        <v>#DIV/0!</v>
      </c>
      <c r="BC163" s="165" t="e">
        <f t="shared" si="20"/>
        <v>#DIV/0!</v>
      </c>
      <c r="BD163" s="165" t="e">
        <f t="shared" si="21"/>
        <v>#DIV/0!</v>
      </c>
      <c r="BE163" s="166">
        <v>0.2</v>
      </c>
      <c r="BF163" s="166">
        <v>0.8</v>
      </c>
      <c r="BG163" s="165" t="e">
        <f t="shared" si="8"/>
        <v>#DIV/0!</v>
      </c>
      <c r="BH163" s="165" t="e">
        <f t="shared" si="9"/>
        <v>#DIV/0!</v>
      </c>
      <c r="BI163" s="165" t="e">
        <f t="shared" si="10"/>
        <v>#DIV/0!</v>
      </c>
      <c r="BJ163" s="165" t="e">
        <f t="shared" si="66"/>
        <v>#DIV/0!</v>
      </c>
      <c r="BK163" s="165" t="e">
        <f t="shared" si="66"/>
        <v>#DIV/0!</v>
      </c>
      <c r="BL163" s="165" t="e">
        <f t="shared" si="12"/>
        <v>#DIV/0!</v>
      </c>
      <c r="BM163" s="165" t="e">
        <f t="shared" si="13"/>
        <v>#DIV/0!</v>
      </c>
      <c r="BN163" s="165" t="e">
        <f t="shared" si="14"/>
        <v>#DIV/0!</v>
      </c>
      <c r="BO163" s="165" t="e">
        <f t="shared" si="67"/>
        <v>#DIV/0!</v>
      </c>
      <c r="BP163" s="93" t="e">
        <f t="shared" si="67"/>
        <v>#DIV/0!</v>
      </c>
      <c r="BQ163" s="93" t="e">
        <f t="shared" si="67"/>
        <v>#DIV/0!</v>
      </c>
      <c r="BR163" s="93" t="e">
        <f t="shared" si="67"/>
        <v>#DIV/0!</v>
      </c>
      <c r="BS163" s="2152" t="e">
        <f t="shared" ref="BS163:BV163" si="68">AVERAGEIF(BO163:BO172,"&lt;&gt;#¡DIV/0!")</f>
        <v>#DIV/0!</v>
      </c>
      <c r="BT163" s="2152" t="e">
        <f t="shared" si="68"/>
        <v>#DIV/0!</v>
      </c>
      <c r="BU163" s="2152" t="e">
        <f t="shared" si="68"/>
        <v>#DIV/0!</v>
      </c>
      <c r="BV163" s="2152" t="e">
        <f t="shared" si="68"/>
        <v>#DIV/0!</v>
      </c>
      <c r="BW163" s="2155" t="e">
        <f>+C163*BS163</f>
        <v>#DIV/0!</v>
      </c>
      <c r="BX163" s="2155" t="e">
        <f>+C163*BT163</f>
        <v>#DIV/0!</v>
      </c>
      <c r="BY163" s="2155" t="e">
        <f>+C163*BU163</f>
        <v>#DIV/0!</v>
      </c>
      <c r="BZ163" s="2155" t="e">
        <f>+C163*BV163</f>
        <v>#DIV/0!</v>
      </c>
      <c r="CA163" s="2149" t="e">
        <f>SUM(BW163:BZ172)</f>
        <v>#DIV/0!</v>
      </c>
      <c r="CB163" s="8"/>
      <c r="CC163" s="2273" t="e">
        <f t="shared" ref="CC163:CF163" si="69">+Q163/$N$163</f>
        <v>#DIV/0!</v>
      </c>
      <c r="CD163" s="2267" t="e">
        <f t="shared" si="69"/>
        <v>#DIV/0!</v>
      </c>
      <c r="CE163" s="2267" t="e">
        <f t="shared" si="69"/>
        <v>#DIV/0!</v>
      </c>
      <c r="CF163" s="2297" t="e">
        <f t="shared" si="69"/>
        <v>#DIV/0!</v>
      </c>
      <c r="CG163" s="2287" t="e">
        <f>AVERAGE(CC163:CF172)</f>
        <v>#DIV/0!</v>
      </c>
      <c r="CH163" s="8"/>
      <c r="CI163" s="8"/>
      <c r="CJ163" s="8"/>
      <c r="CK163" s="8"/>
      <c r="CL163" s="8"/>
      <c r="CM163" s="8"/>
      <c r="CN163" s="8"/>
      <c r="CO163" s="8"/>
      <c r="CP163" s="8"/>
      <c r="CQ163" s="8"/>
      <c r="CR163" s="8"/>
      <c r="CS163" s="8"/>
      <c r="CT163" s="8"/>
    </row>
    <row r="164" spans="1:98" ht="14.25" customHeight="1">
      <c r="A164" s="2184"/>
      <c r="B164" s="2261"/>
      <c r="C164" s="2254"/>
      <c r="D164" s="2261"/>
      <c r="E164" s="2254"/>
      <c r="F164" s="95"/>
      <c r="G164" s="142"/>
      <c r="H164" s="2150"/>
      <c r="I164" s="97"/>
      <c r="J164" s="98"/>
      <c r="K164" s="98"/>
      <c r="L164" s="98"/>
      <c r="M164" s="2150"/>
      <c r="N164" s="2184"/>
      <c r="O164" s="99"/>
      <c r="P164" s="100"/>
      <c r="Q164" s="2184"/>
      <c r="R164" s="2153"/>
      <c r="S164" s="2153"/>
      <c r="T164" s="2150"/>
      <c r="U164" s="27"/>
      <c r="V164" s="101">
        <v>2</v>
      </c>
      <c r="W164" s="120"/>
      <c r="X164" s="234"/>
      <c r="Y164" s="234"/>
      <c r="Z164" s="211"/>
      <c r="AA164" s="104"/>
      <c r="AB164" s="105"/>
      <c r="AC164" s="105"/>
      <c r="AD164" s="106"/>
      <c r="AE164" s="138"/>
      <c r="AF164" s="107"/>
      <c r="AG164" s="108"/>
      <c r="AH164" s="108"/>
      <c r="AI164" s="108"/>
      <c r="AJ164" s="109"/>
      <c r="AK164" s="110"/>
      <c r="AL164" s="111"/>
      <c r="AM164" s="111"/>
      <c r="AN164" s="112"/>
      <c r="AO164" s="8"/>
      <c r="AP164" s="113"/>
      <c r="AQ164" s="114"/>
      <c r="AR164" s="89"/>
      <c r="AS164" s="115" t="e">
        <f t="shared" si="0"/>
        <v>#DIV/0!</v>
      </c>
      <c r="AT164" s="116" t="e">
        <f t="shared" si="1"/>
        <v>#DIV/0!</v>
      </c>
      <c r="AU164" s="116" t="e">
        <f t="shared" si="2"/>
        <v>#DIV/0!</v>
      </c>
      <c r="AV164" s="116" t="e">
        <f t="shared" si="3"/>
        <v>#DIV/0!</v>
      </c>
      <c r="AW164" s="148" t="e">
        <f t="shared" si="4"/>
        <v>#DIV/0!</v>
      </c>
      <c r="AX164" s="148" t="e">
        <f t="shared" si="5"/>
        <v>#DIV/0!</v>
      </c>
      <c r="AY164" s="148" t="e">
        <f t="shared" si="6"/>
        <v>#DIV/0!</v>
      </c>
      <c r="AZ164" s="148" t="e">
        <f t="shared" si="7"/>
        <v>#DIV/0!</v>
      </c>
      <c r="BA164" s="117" t="e">
        <f t="shared" si="18"/>
        <v>#DIV/0!</v>
      </c>
      <c r="BB164" s="117" t="e">
        <f t="shared" si="19"/>
        <v>#DIV/0!</v>
      </c>
      <c r="BC164" s="117" t="e">
        <f t="shared" si="20"/>
        <v>#DIV/0!</v>
      </c>
      <c r="BD164" s="117" t="e">
        <f t="shared" si="21"/>
        <v>#DIV/0!</v>
      </c>
      <c r="BE164" s="118">
        <v>0.2</v>
      </c>
      <c r="BF164" s="118">
        <v>0.8</v>
      </c>
      <c r="BG164" s="117" t="e">
        <f t="shared" si="8"/>
        <v>#DIV/0!</v>
      </c>
      <c r="BH164" s="117" t="e">
        <f t="shared" si="9"/>
        <v>#DIV/0!</v>
      </c>
      <c r="BI164" s="117" t="e">
        <f t="shared" si="10"/>
        <v>#DIV/0!</v>
      </c>
      <c r="BJ164" s="117" t="e">
        <f t="shared" si="66"/>
        <v>#DIV/0!</v>
      </c>
      <c r="BK164" s="117" t="e">
        <f t="shared" si="66"/>
        <v>#DIV/0!</v>
      </c>
      <c r="BL164" s="117" t="e">
        <f t="shared" si="12"/>
        <v>#DIV/0!</v>
      </c>
      <c r="BM164" s="117" t="e">
        <f t="shared" si="13"/>
        <v>#DIV/0!</v>
      </c>
      <c r="BN164" s="117" t="e">
        <f t="shared" si="14"/>
        <v>#DIV/0!</v>
      </c>
      <c r="BO164" s="117" t="e">
        <f t="shared" si="67"/>
        <v>#DIV/0!</v>
      </c>
      <c r="BP164" s="117" t="e">
        <f t="shared" si="67"/>
        <v>#DIV/0!</v>
      </c>
      <c r="BQ164" s="117" t="e">
        <f t="shared" si="67"/>
        <v>#DIV/0!</v>
      </c>
      <c r="BR164" s="117" t="e">
        <f t="shared" si="67"/>
        <v>#DIV/0!</v>
      </c>
      <c r="BS164" s="2153"/>
      <c r="BT164" s="2153"/>
      <c r="BU164" s="2153"/>
      <c r="BV164" s="2153"/>
      <c r="BW164" s="2153"/>
      <c r="BX164" s="2153"/>
      <c r="BY164" s="2153"/>
      <c r="BZ164" s="2153"/>
      <c r="CA164" s="2150"/>
      <c r="CB164" s="8"/>
      <c r="CC164" s="2184"/>
      <c r="CD164" s="2153"/>
      <c r="CE164" s="2153"/>
      <c r="CF164" s="2150"/>
      <c r="CG164" s="2288"/>
      <c r="CH164" s="8"/>
      <c r="CI164" s="8"/>
      <c r="CJ164" s="8"/>
      <c r="CK164" s="8"/>
      <c r="CL164" s="8"/>
      <c r="CM164" s="8"/>
      <c r="CN164" s="8"/>
      <c r="CO164" s="8"/>
      <c r="CP164" s="8"/>
      <c r="CQ164" s="8"/>
      <c r="CR164" s="8"/>
      <c r="CS164" s="8"/>
      <c r="CT164" s="8"/>
    </row>
    <row r="165" spans="1:98" ht="14.25" customHeight="1">
      <c r="A165" s="2184"/>
      <c r="B165" s="2261"/>
      <c r="C165" s="2254"/>
      <c r="D165" s="2261"/>
      <c r="E165" s="2254"/>
      <c r="F165" s="95"/>
      <c r="G165" s="142"/>
      <c r="H165" s="2150"/>
      <c r="I165" s="97"/>
      <c r="J165" s="98"/>
      <c r="K165" s="98"/>
      <c r="L165" s="98"/>
      <c r="M165" s="2150"/>
      <c r="N165" s="2184"/>
      <c r="O165" s="99"/>
      <c r="P165" s="100"/>
      <c r="Q165" s="2184"/>
      <c r="R165" s="2153"/>
      <c r="S165" s="2153"/>
      <c r="T165" s="2150"/>
      <c r="U165" s="27"/>
      <c r="V165" s="101">
        <v>3</v>
      </c>
      <c r="W165" s="120"/>
      <c r="X165" s="234"/>
      <c r="Y165" s="234"/>
      <c r="Z165" s="211"/>
      <c r="AA165" s="104"/>
      <c r="AB165" s="105"/>
      <c r="AC165" s="105"/>
      <c r="AD165" s="106"/>
      <c r="AE165" s="138"/>
      <c r="AF165" s="107"/>
      <c r="AG165" s="108"/>
      <c r="AH165" s="108"/>
      <c r="AI165" s="108"/>
      <c r="AJ165" s="109"/>
      <c r="AK165" s="110"/>
      <c r="AL165" s="111"/>
      <c r="AM165" s="111"/>
      <c r="AN165" s="112"/>
      <c r="AO165" s="8"/>
      <c r="AP165" s="113"/>
      <c r="AQ165" s="114"/>
      <c r="AR165" s="89"/>
      <c r="AS165" s="115" t="e">
        <f t="shared" si="0"/>
        <v>#DIV/0!</v>
      </c>
      <c r="AT165" s="116" t="e">
        <f t="shared" si="1"/>
        <v>#DIV/0!</v>
      </c>
      <c r="AU165" s="116" t="e">
        <f t="shared" si="2"/>
        <v>#DIV/0!</v>
      </c>
      <c r="AV165" s="116" t="e">
        <f t="shared" si="3"/>
        <v>#DIV/0!</v>
      </c>
      <c r="AW165" s="148" t="e">
        <f t="shared" si="4"/>
        <v>#DIV/0!</v>
      </c>
      <c r="AX165" s="148" t="e">
        <f t="shared" si="5"/>
        <v>#DIV/0!</v>
      </c>
      <c r="AY165" s="148" t="e">
        <f t="shared" si="6"/>
        <v>#DIV/0!</v>
      </c>
      <c r="AZ165" s="148" t="e">
        <f t="shared" si="7"/>
        <v>#DIV/0!</v>
      </c>
      <c r="BA165" s="117" t="e">
        <f t="shared" si="18"/>
        <v>#DIV/0!</v>
      </c>
      <c r="BB165" s="117" t="e">
        <f t="shared" si="19"/>
        <v>#DIV/0!</v>
      </c>
      <c r="BC165" s="117" t="e">
        <f t="shared" si="20"/>
        <v>#DIV/0!</v>
      </c>
      <c r="BD165" s="117" t="e">
        <f t="shared" si="21"/>
        <v>#DIV/0!</v>
      </c>
      <c r="BE165" s="118">
        <v>0.2</v>
      </c>
      <c r="BF165" s="118">
        <v>0.8</v>
      </c>
      <c r="BG165" s="117" t="e">
        <f t="shared" si="8"/>
        <v>#DIV/0!</v>
      </c>
      <c r="BH165" s="117" t="e">
        <f t="shared" si="9"/>
        <v>#DIV/0!</v>
      </c>
      <c r="BI165" s="117" t="e">
        <f t="shared" si="10"/>
        <v>#DIV/0!</v>
      </c>
      <c r="BJ165" s="117" t="e">
        <f t="shared" si="66"/>
        <v>#DIV/0!</v>
      </c>
      <c r="BK165" s="117" t="e">
        <f t="shared" si="66"/>
        <v>#DIV/0!</v>
      </c>
      <c r="BL165" s="117" t="e">
        <f t="shared" si="12"/>
        <v>#DIV/0!</v>
      </c>
      <c r="BM165" s="117" t="e">
        <f t="shared" si="13"/>
        <v>#DIV/0!</v>
      </c>
      <c r="BN165" s="117" t="e">
        <f t="shared" si="14"/>
        <v>#DIV/0!</v>
      </c>
      <c r="BO165" s="117" t="e">
        <f t="shared" si="67"/>
        <v>#DIV/0!</v>
      </c>
      <c r="BP165" s="117" t="e">
        <f t="shared" si="67"/>
        <v>#DIV/0!</v>
      </c>
      <c r="BQ165" s="117" t="e">
        <f t="shared" si="67"/>
        <v>#DIV/0!</v>
      </c>
      <c r="BR165" s="117" t="e">
        <f t="shared" si="67"/>
        <v>#DIV/0!</v>
      </c>
      <c r="BS165" s="2153"/>
      <c r="BT165" s="2153"/>
      <c r="BU165" s="2153"/>
      <c r="BV165" s="2153"/>
      <c r="BW165" s="2153"/>
      <c r="BX165" s="2153"/>
      <c r="BY165" s="2153"/>
      <c r="BZ165" s="2153"/>
      <c r="CA165" s="2150"/>
      <c r="CB165" s="8"/>
      <c r="CC165" s="2184"/>
      <c r="CD165" s="2153"/>
      <c r="CE165" s="2153"/>
      <c r="CF165" s="2150"/>
      <c r="CG165" s="2288"/>
      <c r="CH165" s="8"/>
      <c r="CI165" s="8"/>
      <c r="CJ165" s="8"/>
      <c r="CK165" s="8"/>
      <c r="CL165" s="8"/>
      <c r="CM165" s="8"/>
      <c r="CN165" s="8"/>
      <c r="CO165" s="8"/>
      <c r="CP165" s="8"/>
      <c r="CQ165" s="8"/>
      <c r="CR165" s="8"/>
      <c r="CS165" s="8"/>
      <c r="CT165" s="8"/>
    </row>
    <row r="166" spans="1:98" ht="14.25" customHeight="1">
      <c r="A166" s="2184"/>
      <c r="B166" s="2261"/>
      <c r="C166" s="2254"/>
      <c r="D166" s="2261"/>
      <c r="E166" s="2254"/>
      <c r="F166" s="95"/>
      <c r="G166" s="142"/>
      <c r="H166" s="2150"/>
      <c r="I166" s="97"/>
      <c r="J166" s="98"/>
      <c r="K166" s="98"/>
      <c r="L166" s="98"/>
      <c r="M166" s="2150"/>
      <c r="N166" s="2184"/>
      <c r="O166" s="99"/>
      <c r="P166" s="100"/>
      <c r="Q166" s="2184"/>
      <c r="R166" s="2153"/>
      <c r="S166" s="2153"/>
      <c r="T166" s="2150"/>
      <c r="U166" s="27"/>
      <c r="V166" s="101">
        <v>4</v>
      </c>
      <c r="W166" s="120"/>
      <c r="X166" s="234"/>
      <c r="Y166" s="234"/>
      <c r="Z166" s="211"/>
      <c r="AA166" s="104"/>
      <c r="AB166" s="105"/>
      <c r="AC166" s="105"/>
      <c r="AD166" s="106"/>
      <c r="AE166" s="138"/>
      <c r="AF166" s="107"/>
      <c r="AG166" s="108"/>
      <c r="AH166" s="108"/>
      <c r="AI166" s="108"/>
      <c r="AJ166" s="109"/>
      <c r="AK166" s="110"/>
      <c r="AL166" s="111"/>
      <c r="AM166" s="111"/>
      <c r="AN166" s="112"/>
      <c r="AO166" s="8"/>
      <c r="AP166" s="113"/>
      <c r="AQ166" s="114"/>
      <c r="AR166" s="89"/>
      <c r="AS166" s="115" t="e">
        <f t="shared" si="0"/>
        <v>#DIV/0!</v>
      </c>
      <c r="AT166" s="116" t="e">
        <f t="shared" si="1"/>
        <v>#DIV/0!</v>
      </c>
      <c r="AU166" s="116" t="e">
        <f t="shared" si="2"/>
        <v>#DIV/0!</v>
      </c>
      <c r="AV166" s="116" t="e">
        <f t="shared" si="3"/>
        <v>#DIV/0!</v>
      </c>
      <c r="AW166" s="148" t="e">
        <f t="shared" si="4"/>
        <v>#DIV/0!</v>
      </c>
      <c r="AX166" s="148" t="e">
        <f t="shared" si="5"/>
        <v>#DIV/0!</v>
      </c>
      <c r="AY166" s="148" t="e">
        <f t="shared" si="6"/>
        <v>#DIV/0!</v>
      </c>
      <c r="AZ166" s="148" t="e">
        <f t="shared" si="7"/>
        <v>#DIV/0!</v>
      </c>
      <c r="BA166" s="117" t="e">
        <f t="shared" si="18"/>
        <v>#DIV/0!</v>
      </c>
      <c r="BB166" s="117" t="e">
        <f t="shared" si="19"/>
        <v>#DIV/0!</v>
      </c>
      <c r="BC166" s="117" t="e">
        <f t="shared" si="20"/>
        <v>#DIV/0!</v>
      </c>
      <c r="BD166" s="117" t="e">
        <f t="shared" si="21"/>
        <v>#DIV/0!</v>
      </c>
      <c r="BE166" s="118">
        <v>0.2</v>
      </c>
      <c r="BF166" s="118">
        <v>0.8</v>
      </c>
      <c r="BG166" s="117" t="e">
        <f t="shared" si="8"/>
        <v>#DIV/0!</v>
      </c>
      <c r="BH166" s="117" t="e">
        <f t="shared" si="9"/>
        <v>#DIV/0!</v>
      </c>
      <c r="BI166" s="117" t="e">
        <f t="shared" si="10"/>
        <v>#DIV/0!</v>
      </c>
      <c r="BJ166" s="117" t="e">
        <f t="shared" si="66"/>
        <v>#DIV/0!</v>
      </c>
      <c r="BK166" s="117" t="e">
        <f t="shared" si="66"/>
        <v>#DIV/0!</v>
      </c>
      <c r="BL166" s="117" t="e">
        <f t="shared" si="12"/>
        <v>#DIV/0!</v>
      </c>
      <c r="BM166" s="117" t="e">
        <f t="shared" si="13"/>
        <v>#DIV/0!</v>
      </c>
      <c r="BN166" s="117" t="e">
        <f t="shared" si="14"/>
        <v>#DIV/0!</v>
      </c>
      <c r="BO166" s="117" t="e">
        <f t="shared" si="67"/>
        <v>#DIV/0!</v>
      </c>
      <c r="BP166" s="117" t="e">
        <f t="shared" si="67"/>
        <v>#DIV/0!</v>
      </c>
      <c r="BQ166" s="117" t="e">
        <f t="shared" si="67"/>
        <v>#DIV/0!</v>
      </c>
      <c r="BR166" s="117" t="e">
        <f t="shared" si="67"/>
        <v>#DIV/0!</v>
      </c>
      <c r="BS166" s="2153"/>
      <c r="BT166" s="2153"/>
      <c r="BU166" s="2153"/>
      <c r="BV166" s="2153"/>
      <c r="BW166" s="2153"/>
      <c r="BX166" s="2153"/>
      <c r="BY166" s="2153"/>
      <c r="BZ166" s="2153"/>
      <c r="CA166" s="2150"/>
      <c r="CB166" s="8"/>
      <c r="CC166" s="2184"/>
      <c r="CD166" s="2153"/>
      <c r="CE166" s="2153"/>
      <c r="CF166" s="2150"/>
      <c r="CG166" s="2288"/>
      <c r="CH166" s="8"/>
      <c r="CI166" s="8"/>
      <c r="CJ166" s="8"/>
      <c r="CK166" s="8"/>
      <c r="CL166" s="8"/>
      <c r="CM166" s="8"/>
      <c r="CN166" s="8"/>
      <c r="CO166" s="8"/>
      <c r="CP166" s="8"/>
      <c r="CQ166" s="8"/>
      <c r="CR166" s="8"/>
      <c r="CS166" s="8"/>
      <c r="CT166" s="8"/>
    </row>
    <row r="167" spans="1:98" ht="14.25" customHeight="1">
      <c r="A167" s="2184"/>
      <c r="B167" s="2261"/>
      <c r="C167" s="2254"/>
      <c r="D167" s="2261"/>
      <c r="E167" s="2254"/>
      <c r="F167" s="95"/>
      <c r="G167" s="142"/>
      <c r="H167" s="2150"/>
      <c r="I167" s="97"/>
      <c r="J167" s="98"/>
      <c r="K167" s="98"/>
      <c r="L167" s="98"/>
      <c r="M167" s="2150"/>
      <c r="N167" s="2184"/>
      <c r="O167" s="99"/>
      <c r="P167" s="100"/>
      <c r="Q167" s="2184"/>
      <c r="R167" s="2153"/>
      <c r="S167" s="2153"/>
      <c r="T167" s="2150"/>
      <c r="U167" s="27"/>
      <c r="V167" s="101">
        <v>5</v>
      </c>
      <c r="W167" s="120"/>
      <c r="X167" s="234"/>
      <c r="Y167" s="234"/>
      <c r="Z167" s="211"/>
      <c r="AA167" s="104"/>
      <c r="AB167" s="105"/>
      <c r="AC167" s="105"/>
      <c r="AD167" s="106"/>
      <c r="AE167" s="138"/>
      <c r="AF167" s="107"/>
      <c r="AG167" s="108"/>
      <c r="AH167" s="108"/>
      <c r="AI167" s="108"/>
      <c r="AJ167" s="109"/>
      <c r="AK167" s="110"/>
      <c r="AL167" s="111"/>
      <c r="AM167" s="111"/>
      <c r="AN167" s="112"/>
      <c r="AO167" s="8"/>
      <c r="AP167" s="113"/>
      <c r="AQ167" s="114"/>
      <c r="AR167" s="89"/>
      <c r="AS167" s="115" t="e">
        <f t="shared" si="0"/>
        <v>#DIV/0!</v>
      </c>
      <c r="AT167" s="116" t="e">
        <f t="shared" si="1"/>
        <v>#DIV/0!</v>
      </c>
      <c r="AU167" s="116" t="e">
        <f t="shared" si="2"/>
        <v>#DIV/0!</v>
      </c>
      <c r="AV167" s="116" t="e">
        <f t="shared" si="3"/>
        <v>#DIV/0!</v>
      </c>
      <c r="AW167" s="148" t="e">
        <f t="shared" si="4"/>
        <v>#DIV/0!</v>
      </c>
      <c r="AX167" s="148" t="e">
        <f t="shared" si="5"/>
        <v>#DIV/0!</v>
      </c>
      <c r="AY167" s="148" t="e">
        <f t="shared" si="6"/>
        <v>#DIV/0!</v>
      </c>
      <c r="AZ167" s="148" t="e">
        <f t="shared" si="7"/>
        <v>#DIV/0!</v>
      </c>
      <c r="BA167" s="117" t="e">
        <f t="shared" si="18"/>
        <v>#DIV/0!</v>
      </c>
      <c r="BB167" s="117" t="e">
        <f t="shared" si="19"/>
        <v>#DIV/0!</v>
      </c>
      <c r="BC167" s="117" t="e">
        <f t="shared" si="20"/>
        <v>#DIV/0!</v>
      </c>
      <c r="BD167" s="117" t="e">
        <f t="shared" si="21"/>
        <v>#DIV/0!</v>
      </c>
      <c r="BE167" s="118">
        <v>0.2</v>
      </c>
      <c r="BF167" s="118">
        <v>0.8</v>
      </c>
      <c r="BG167" s="117" t="e">
        <f t="shared" si="8"/>
        <v>#DIV/0!</v>
      </c>
      <c r="BH167" s="117" t="e">
        <f t="shared" si="9"/>
        <v>#DIV/0!</v>
      </c>
      <c r="BI167" s="117" t="e">
        <f t="shared" si="10"/>
        <v>#DIV/0!</v>
      </c>
      <c r="BJ167" s="117" t="e">
        <f t="shared" si="66"/>
        <v>#DIV/0!</v>
      </c>
      <c r="BK167" s="117" t="e">
        <f t="shared" si="66"/>
        <v>#DIV/0!</v>
      </c>
      <c r="BL167" s="117" t="e">
        <f t="shared" si="12"/>
        <v>#DIV/0!</v>
      </c>
      <c r="BM167" s="117" t="e">
        <f t="shared" si="13"/>
        <v>#DIV/0!</v>
      </c>
      <c r="BN167" s="117" t="e">
        <f t="shared" si="14"/>
        <v>#DIV/0!</v>
      </c>
      <c r="BO167" s="117" t="e">
        <f t="shared" si="67"/>
        <v>#DIV/0!</v>
      </c>
      <c r="BP167" s="117" t="e">
        <f t="shared" si="67"/>
        <v>#DIV/0!</v>
      </c>
      <c r="BQ167" s="117" t="e">
        <f t="shared" si="67"/>
        <v>#DIV/0!</v>
      </c>
      <c r="BR167" s="117" t="e">
        <f t="shared" si="67"/>
        <v>#DIV/0!</v>
      </c>
      <c r="BS167" s="2153"/>
      <c r="BT167" s="2153"/>
      <c r="BU167" s="2153"/>
      <c r="BV167" s="2153"/>
      <c r="BW167" s="2153"/>
      <c r="BX167" s="2153"/>
      <c r="BY167" s="2153"/>
      <c r="BZ167" s="2153"/>
      <c r="CA167" s="2150"/>
      <c r="CB167" s="8"/>
      <c r="CC167" s="2184"/>
      <c r="CD167" s="2153"/>
      <c r="CE167" s="2153"/>
      <c r="CF167" s="2150"/>
      <c r="CG167" s="2288"/>
      <c r="CH167" s="8"/>
      <c r="CI167" s="8"/>
      <c r="CJ167" s="8"/>
      <c r="CK167" s="8"/>
      <c r="CL167" s="8"/>
      <c r="CM167" s="8"/>
      <c r="CN167" s="8"/>
      <c r="CO167" s="8"/>
      <c r="CP167" s="8"/>
      <c r="CQ167" s="8"/>
      <c r="CR167" s="8"/>
      <c r="CS167" s="8"/>
      <c r="CT167" s="8"/>
    </row>
    <row r="168" spans="1:98" ht="14.25" customHeight="1">
      <c r="A168" s="2184"/>
      <c r="B168" s="2261"/>
      <c r="C168" s="2254"/>
      <c r="D168" s="2261"/>
      <c r="E168" s="2254"/>
      <c r="F168" s="95"/>
      <c r="G168" s="142"/>
      <c r="H168" s="2150"/>
      <c r="I168" s="97"/>
      <c r="J168" s="98"/>
      <c r="K168" s="98"/>
      <c r="L168" s="98"/>
      <c r="M168" s="2150"/>
      <c r="N168" s="2184"/>
      <c r="O168" s="99"/>
      <c r="P168" s="100"/>
      <c r="Q168" s="2184"/>
      <c r="R168" s="2153"/>
      <c r="S168" s="2153"/>
      <c r="T168" s="2150"/>
      <c r="U168" s="27"/>
      <c r="V168" s="101">
        <v>6</v>
      </c>
      <c r="W168" s="120"/>
      <c r="X168" s="234"/>
      <c r="Y168" s="234"/>
      <c r="Z168" s="211"/>
      <c r="AA168" s="104"/>
      <c r="AB168" s="105"/>
      <c r="AC168" s="105"/>
      <c r="AD168" s="106"/>
      <c r="AE168" s="138"/>
      <c r="AF168" s="107"/>
      <c r="AG168" s="108"/>
      <c r="AH168" s="108"/>
      <c r="AI168" s="108"/>
      <c r="AJ168" s="109"/>
      <c r="AK168" s="110"/>
      <c r="AL168" s="111"/>
      <c r="AM168" s="111"/>
      <c r="AN168" s="112"/>
      <c r="AO168" s="8"/>
      <c r="AP168" s="113"/>
      <c r="AQ168" s="114"/>
      <c r="AR168" s="89"/>
      <c r="AS168" s="115" t="e">
        <f t="shared" si="0"/>
        <v>#DIV/0!</v>
      </c>
      <c r="AT168" s="116" t="e">
        <f t="shared" si="1"/>
        <v>#DIV/0!</v>
      </c>
      <c r="AU168" s="116" t="e">
        <f t="shared" si="2"/>
        <v>#DIV/0!</v>
      </c>
      <c r="AV168" s="116" t="e">
        <f t="shared" si="3"/>
        <v>#DIV/0!</v>
      </c>
      <c r="AW168" s="148" t="e">
        <f t="shared" si="4"/>
        <v>#DIV/0!</v>
      </c>
      <c r="AX168" s="148" t="e">
        <f t="shared" si="5"/>
        <v>#DIV/0!</v>
      </c>
      <c r="AY168" s="148" t="e">
        <f t="shared" si="6"/>
        <v>#DIV/0!</v>
      </c>
      <c r="AZ168" s="148" t="e">
        <f t="shared" si="7"/>
        <v>#DIV/0!</v>
      </c>
      <c r="BA168" s="117" t="e">
        <f t="shared" si="18"/>
        <v>#DIV/0!</v>
      </c>
      <c r="BB168" s="117" t="e">
        <f t="shared" si="19"/>
        <v>#DIV/0!</v>
      </c>
      <c r="BC168" s="117" t="e">
        <f t="shared" si="20"/>
        <v>#DIV/0!</v>
      </c>
      <c r="BD168" s="117" t="e">
        <f t="shared" si="21"/>
        <v>#DIV/0!</v>
      </c>
      <c r="BE168" s="118">
        <v>0.2</v>
      </c>
      <c r="BF168" s="118">
        <v>0.8</v>
      </c>
      <c r="BG168" s="117" t="e">
        <f t="shared" si="8"/>
        <v>#DIV/0!</v>
      </c>
      <c r="BH168" s="117" t="e">
        <f t="shared" si="9"/>
        <v>#DIV/0!</v>
      </c>
      <c r="BI168" s="117" t="e">
        <f t="shared" si="10"/>
        <v>#DIV/0!</v>
      </c>
      <c r="BJ168" s="117" t="e">
        <f t="shared" si="66"/>
        <v>#DIV/0!</v>
      </c>
      <c r="BK168" s="117" t="e">
        <f t="shared" si="66"/>
        <v>#DIV/0!</v>
      </c>
      <c r="BL168" s="117" t="e">
        <f t="shared" si="12"/>
        <v>#DIV/0!</v>
      </c>
      <c r="BM168" s="117" t="e">
        <f t="shared" si="13"/>
        <v>#DIV/0!</v>
      </c>
      <c r="BN168" s="117" t="e">
        <f t="shared" si="14"/>
        <v>#DIV/0!</v>
      </c>
      <c r="BO168" s="117" t="e">
        <f t="shared" si="67"/>
        <v>#DIV/0!</v>
      </c>
      <c r="BP168" s="117" t="e">
        <f t="shared" si="67"/>
        <v>#DIV/0!</v>
      </c>
      <c r="BQ168" s="117" t="e">
        <f t="shared" si="67"/>
        <v>#DIV/0!</v>
      </c>
      <c r="BR168" s="117" t="e">
        <f t="shared" si="67"/>
        <v>#DIV/0!</v>
      </c>
      <c r="BS168" s="2153"/>
      <c r="BT168" s="2153"/>
      <c r="BU168" s="2153"/>
      <c r="BV168" s="2153"/>
      <c r="BW168" s="2153"/>
      <c r="BX168" s="2153"/>
      <c r="BY168" s="2153"/>
      <c r="BZ168" s="2153"/>
      <c r="CA168" s="2150"/>
      <c r="CB168" s="8"/>
      <c r="CC168" s="2184"/>
      <c r="CD168" s="2153"/>
      <c r="CE168" s="2153"/>
      <c r="CF168" s="2150"/>
      <c r="CG168" s="2288"/>
      <c r="CH168" s="8"/>
      <c r="CI168" s="8"/>
      <c r="CJ168" s="8"/>
      <c r="CK168" s="8"/>
      <c r="CL168" s="8"/>
      <c r="CM168" s="8"/>
      <c r="CN168" s="8"/>
      <c r="CO168" s="8"/>
      <c r="CP168" s="8"/>
      <c r="CQ168" s="8"/>
      <c r="CR168" s="8"/>
      <c r="CS168" s="8"/>
      <c r="CT168" s="8"/>
    </row>
    <row r="169" spans="1:98" ht="14.25" customHeight="1">
      <c r="A169" s="2184"/>
      <c r="B169" s="2261"/>
      <c r="C169" s="2254"/>
      <c r="D169" s="2261"/>
      <c r="E169" s="2254"/>
      <c r="F169" s="95"/>
      <c r="G169" s="142"/>
      <c r="H169" s="2150"/>
      <c r="I169" s="97"/>
      <c r="J169" s="98"/>
      <c r="K169" s="98"/>
      <c r="L169" s="98"/>
      <c r="M169" s="2150"/>
      <c r="N169" s="2184"/>
      <c r="O169" s="99"/>
      <c r="P169" s="100"/>
      <c r="Q169" s="2184"/>
      <c r="R169" s="2153"/>
      <c r="S169" s="2153"/>
      <c r="T169" s="2150"/>
      <c r="U169" s="27"/>
      <c r="V169" s="101">
        <v>7</v>
      </c>
      <c r="W169" s="120"/>
      <c r="X169" s="234"/>
      <c r="Y169" s="234"/>
      <c r="Z169" s="211"/>
      <c r="AA169" s="104"/>
      <c r="AB169" s="105"/>
      <c r="AC169" s="105"/>
      <c r="AD169" s="106"/>
      <c r="AE169" s="138"/>
      <c r="AF169" s="107"/>
      <c r="AG169" s="108"/>
      <c r="AH169" s="108"/>
      <c r="AI169" s="108"/>
      <c r="AJ169" s="109"/>
      <c r="AK169" s="110"/>
      <c r="AL169" s="111"/>
      <c r="AM169" s="111"/>
      <c r="AN169" s="112"/>
      <c r="AO169" s="8"/>
      <c r="AP169" s="113"/>
      <c r="AQ169" s="114"/>
      <c r="AR169" s="89"/>
      <c r="AS169" s="115" t="e">
        <f t="shared" si="0"/>
        <v>#DIV/0!</v>
      </c>
      <c r="AT169" s="116" t="e">
        <f t="shared" si="1"/>
        <v>#DIV/0!</v>
      </c>
      <c r="AU169" s="116" t="e">
        <f t="shared" si="2"/>
        <v>#DIV/0!</v>
      </c>
      <c r="AV169" s="116" t="e">
        <f t="shared" si="3"/>
        <v>#DIV/0!</v>
      </c>
      <c r="AW169" s="148" t="e">
        <f t="shared" si="4"/>
        <v>#DIV/0!</v>
      </c>
      <c r="AX169" s="148" t="e">
        <f t="shared" si="5"/>
        <v>#DIV/0!</v>
      </c>
      <c r="AY169" s="148" t="e">
        <f t="shared" si="6"/>
        <v>#DIV/0!</v>
      </c>
      <c r="AZ169" s="148" t="e">
        <f t="shared" si="7"/>
        <v>#DIV/0!</v>
      </c>
      <c r="BA169" s="117" t="e">
        <f t="shared" si="18"/>
        <v>#DIV/0!</v>
      </c>
      <c r="BB169" s="117" t="e">
        <f t="shared" si="19"/>
        <v>#DIV/0!</v>
      </c>
      <c r="BC169" s="117" t="e">
        <f t="shared" si="20"/>
        <v>#DIV/0!</v>
      </c>
      <c r="BD169" s="117" t="e">
        <f t="shared" si="21"/>
        <v>#DIV/0!</v>
      </c>
      <c r="BE169" s="118">
        <v>0.2</v>
      </c>
      <c r="BF169" s="118">
        <v>0.8</v>
      </c>
      <c r="BG169" s="117" t="e">
        <f t="shared" si="8"/>
        <v>#DIV/0!</v>
      </c>
      <c r="BH169" s="117" t="e">
        <f t="shared" si="9"/>
        <v>#DIV/0!</v>
      </c>
      <c r="BI169" s="117" t="e">
        <f t="shared" si="10"/>
        <v>#DIV/0!</v>
      </c>
      <c r="BJ169" s="117" t="e">
        <f t="shared" si="66"/>
        <v>#DIV/0!</v>
      </c>
      <c r="BK169" s="117" t="e">
        <f t="shared" si="66"/>
        <v>#DIV/0!</v>
      </c>
      <c r="BL169" s="117" t="e">
        <f t="shared" si="12"/>
        <v>#DIV/0!</v>
      </c>
      <c r="BM169" s="117" t="e">
        <f t="shared" si="13"/>
        <v>#DIV/0!</v>
      </c>
      <c r="BN169" s="117" t="e">
        <f t="shared" si="14"/>
        <v>#DIV/0!</v>
      </c>
      <c r="BO169" s="117" t="e">
        <f t="shared" si="67"/>
        <v>#DIV/0!</v>
      </c>
      <c r="BP169" s="117" t="e">
        <f t="shared" si="67"/>
        <v>#DIV/0!</v>
      </c>
      <c r="BQ169" s="117" t="e">
        <f t="shared" si="67"/>
        <v>#DIV/0!</v>
      </c>
      <c r="BR169" s="117" t="e">
        <f t="shared" si="67"/>
        <v>#DIV/0!</v>
      </c>
      <c r="BS169" s="2153"/>
      <c r="BT169" s="2153"/>
      <c r="BU169" s="2153"/>
      <c r="BV169" s="2153"/>
      <c r="BW169" s="2153"/>
      <c r="BX169" s="2153"/>
      <c r="BY169" s="2153"/>
      <c r="BZ169" s="2153"/>
      <c r="CA169" s="2150"/>
      <c r="CB169" s="8"/>
      <c r="CC169" s="2184"/>
      <c r="CD169" s="2153"/>
      <c r="CE169" s="2153"/>
      <c r="CF169" s="2150"/>
      <c r="CG169" s="2288"/>
      <c r="CH169" s="8"/>
      <c r="CI169" s="8"/>
      <c r="CJ169" s="8"/>
      <c r="CK169" s="8"/>
      <c r="CL169" s="8"/>
      <c r="CM169" s="8"/>
      <c r="CN169" s="8"/>
      <c r="CO169" s="8"/>
      <c r="CP169" s="8"/>
      <c r="CQ169" s="8"/>
      <c r="CR169" s="8"/>
      <c r="CS169" s="8"/>
      <c r="CT169" s="8"/>
    </row>
    <row r="170" spans="1:98" ht="14.25" customHeight="1">
      <c r="A170" s="2184"/>
      <c r="B170" s="2261"/>
      <c r="C170" s="2254"/>
      <c r="D170" s="2261"/>
      <c r="E170" s="2254"/>
      <c r="F170" s="95"/>
      <c r="G170" s="142"/>
      <c r="H170" s="2150"/>
      <c r="I170" s="97"/>
      <c r="J170" s="98"/>
      <c r="K170" s="98"/>
      <c r="L170" s="98"/>
      <c r="M170" s="2150"/>
      <c r="N170" s="2184"/>
      <c r="O170" s="99"/>
      <c r="P170" s="100"/>
      <c r="Q170" s="2184"/>
      <c r="R170" s="2153"/>
      <c r="S170" s="2153"/>
      <c r="T170" s="2150"/>
      <c r="U170" s="27"/>
      <c r="V170" s="101">
        <v>8</v>
      </c>
      <c r="W170" s="120"/>
      <c r="X170" s="234"/>
      <c r="Y170" s="234"/>
      <c r="Z170" s="211"/>
      <c r="AA170" s="104"/>
      <c r="AB170" s="105"/>
      <c r="AC170" s="105"/>
      <c r="AD170" s="106"/>
      <c r="AE170" s="138"/>
      <c r="AF170" s="107"/>
      <c r="AG170" s="108"/>
      <c r="AH170" s="108"/>
      <c r="AI170" s="108"/>
      <c r="AJ170" s="109"/>
      <c r="AK170" s="110"/>
      <c r="AL170" s="111"/>
      <c r="AM170" s="111"/>
      <c r="AN170" s="112"/>
      <c r="AO170" s="8"/>
      <c r="AP170" s="113"/>
      <c r="AQ170" s="114"/>
      <c r="AR170" s="89"/>
      <c r="AS170" s="115" t="e">
        <f t="shared" si="0"/>
        <v>#DIV/0!</v>
      </c>
      <c r="AT170" s="116" t="e">
        <f t="shared" si="1"/>
        <v>#DIV/0!</v>
      </c>
      <c r="AU170" s="116" t="e">
        <f t="shared" si="2"/>
        <v>#DIV/0!</v>
      </c>
      <c r="AV170" s="116" t="e">
        <f t="shared" si="3"/>
        <v>#DIV/0!</v>
      </c>
      <c r="AW170" s="148" t="e">
        <f t="shared" si="4"/>
        <v>#DIV/0!</v>
      </c>
      <c r="AX170" s="148" t="e">
        <f t="shared" si="5"/>
        <v>#DIV/0!</v>
      </c>
      <c r="AY170" s="148" t="e">
        <f t="shared" si="6"/>
        <v>#DIV/0!</v>
      </c>
      <c r="AZ170" s="148" t="e">
        <f t="shared" si="7"/>
        <v>#DIV/0!</v>
      </c>
      <c r="BA170" s="117" t="e">
        <f t="shared" si="18"/>
        <v>#DIV/0!</v>
      </c>
      <c r="BB170" s="117" t="e">
        <f t="shared" si="19"/>
        <v>#DIV/0!</v>
      </c>
      <c r="BC170" s="117" t="e">
        <f t="shared" si="20"/>
        <v>#DIV/0!</v>
      </c>
      <c r="BD170" s="117" t="e">
        <f t="shared" si="21"/>
        <v>#DIV/0!</v>
      </c>
      <c r="BE170" s="118">
        <v>0.2</v>
      </c>
      <c r="BF170" s="118">
        <v>0.8</v>
      </c>
      <c r="BG170" s="117" t="e">
        <f t="shared" si="8"/>
        <v>#DIV/0!</v>
      </c>
      <c r="BH170" s="117" t="e">
        <f t="shared" si="9"/>
        <v>#DIV/0!</v>
      </c>
      <c r="BI170" s="117" t="e">
        <f t="shared" si="10"/>
        <v>#DIV/0!</v>
      </c>
      <c r="BJ170" s="117" t="e">
        <f t="shared" si="66"/>
        <v>#DIV/0!</v>
      </c>
      <c r="BK170" s="117" t="e">
        <f t="shared" si="66"/>
        <v>#DIV/0!</v>
      </c>
      <c r="BL170" s="117" t="e">
        <f t="shared" si="12"/>
        <v>#DIV/0!</v>
      </c>
      <c r="BM170" s="117" t="e">
        <f t="shared" si="13"/>
        <v>#DIV/0!</v>
      </c>
      <c r="BN170" s="117" t="e">
        <f t="shared" si="14"/>
        <v>#DIV/0!</v>
      </c>
      <c r="BO170" s="117" t="e">
        <f t="shared" si="67"/>
        <v>#DIV/0!</v>
      </c>
      <c r="BP170" s="117" t="e">
        <f t="shared" si="67"/>
        <v>#DIV/0!</v>
      </c>
      <c r="BQ170" s="117" t="e">
        <f t="shared" si="67"/>
        <v>#DIV/0!</v>
      </c>
      <c r="BR170" s="117" t="e">
        <f t="shared" si="67"/>
        <v>#DIV/0!</v>
      </c>
      <c r="BS170" s="2153"/>
      <c r="BT170" s="2153"/>
      <c r="BU170" s="2153"/>
      <c r="BV170" s="2153"/>
      <c r="BW170" s="2153"/>
      <c r="BX170" s="2153"/>
      <c r="BY170" s="2153"/>
      <c r="BZ170" s="2153"/>
      <c r="CA170" s="2150"/>
      <c r="CB170" s="8"/>
      <c r="CC170" s="2184"/>
      <c r="CD170" s="2153"/>
      <c r="CE170" s="2153"/>
      <c r="CF170" s="2150"/>
      <c r="CG170" s="2288"/>
      <c r="CH170" s="8"/>
      <c r="CI170" s="8"/>
      <c r="CJ170" s="8"/>
      <c r="CK170" s="8"/>
      <c r="CL170" s="8"/>
      <c r="CM170" s="8"/>
      <c r="CN170" s="8"/>
      <c r="CO170" s="8"/>
      <c r="CP170" s="8"/>
      <c r="CQ170" s="8"/>
      <c r="CR170" s="8"/>
      <c r="CS170" s="8"/>
      <c r="CT170" s="8"/>
    </row>
    <row r="171" spans="1:98" ht="14.25" customHeight="1">
      <c r="A171" s="2184"/>
      <c r="B171" s="2261"/>
      <c r="C171" s="2254"/>
      <c r="D171" s="2261"/>
      <c r="E171" s="2254"/>
      <c r="F171" s="95"/>
      <c r="G171" s="142"/>
      <c r="H171" s="2150"/>
      <c r="I171" s="97"/>
      <c r="J171" s="98"/>
      <c r="K171" s="98"/>
      <c r="L171" s="98"/>
      <c r="M171" s="2150"/>
      <c r="N171" s="2184"/>
      <c r="O171" s="99"/>
      <c r="P171" s="100"/>
      <c r="Q171" s="2184"/>
      <c r="R171" s="2153"/>
      <c r="S171" s="2153"/>
      <c r="T171" s="2150"/>
      <c r="U171" s="27"/>
      <c r="V171" s="101">
        <v>9</v>
      </c>
      <c r="W171" s="120"/>
      <c r="X171" s="234"/>
      <c r="Y171" s="234"/>
      <c r="Z171" s="211"/>
      <c r="AA171" s="104"/>
      <c r="AB171" s="105"/>
      <c r="AC171" s="105"/>
      <c r="AD171" s="106"/>
      <c r="AE171" s="138"/>
      <c r="AF171" s="107"/>
      <c r="AG171" s="108"/>
      <c r="AH171" s="108"/>
      <c r="AI171" s="108"/>
      <c r="AJ171" s="109"/>
      <c r="AK171" s="110"/>
      <c r="AL171" s="111"/>
      <c r="AM171" s="111"/>
      <c r="AN171" s="112"/>
      <c r="AO171" s="8"/>
      <c r="AP171" s="113"/>
      <c r="AQ171" s="114"/>
      <c r="AR171" s="89"/>
      <c r="AS171" s="115" t="e">
        <f t="shared" si="0"/>
        <v>#DIV/0!</v>
      </c>
      <c r="AT171" s="116" t="e">
        <f t="shared" si="1"/>
        <v>#DIV/0!</v>
      </c>
      <c r="AU171" s="116" t="e">
        <f t="shared" si="2"/>
        <v>#DIV/0!</v>
      </c>
      <c r="AV171" s="116" t="e">
        <f t="shared" si="3"/>
        <v>#DIV/0!</v>
      </c>
      <c r="AW171" s="148" t="e">
        <f t="shared" si="4"/>
        <v>#DIV/0!</v>
      </c>
      <c r="AX171" s="148" t="e">
        <f t="shared" si="5"/>
        <v>#DIV/0!</v>
      </c>
      <c r="AY171" s="148" t="e">
        <f t="shared" si="6"/>
        <v>#DIV/0!</v>
      </c>
      <c r="AZ171" s="148" t="e">
        <f t="shared" si="7"/>
        <v>#DIV/0!</v>
      </c>
      <c r="BA171" s="117" t="e">
        <f t="shared" si="18"/>
        <v>#DIV/0!</v>
      </c>
      <c r="BB171" s="117" t="e">
        <f t="shared" si="19"/>
        <v>#DIV/0!</v>
      </c>
      <c r="BC171" s="117" t="e">
        <f t="shared" si="20"/>
        <v>#DIV/0!</v>
      </c>
      <c r="BD171" s="117" t="e">
        <f t="shared" si="21"/>
        <v>#DIV/0!</v>
      </c>
      <c r="BE171" s="118">
        <v>0.2</v>
      </c>
      <c r="BF171" s="118">
        <v>0.8</v>
      </c>
      <c r="BG171" s="117" t="e">
        <f t="shared" si="8"/>
        <v>#DIV/0!</v>
      </c>
      <c r="BH171" s="117" t="e">
        <f t="shared" si="9"/>
        <v>#DIV/0!</v>
      </c>
      <c r="BI171" s="117" t="e">
        <f t="shared" si="10"/>
        <v>#DIV/0!</v>
      </c>
      <c r="BJ171" s="117" t="e">
        <f t="shared" si="66"/>
        <v>#DIV/0!</v>
      </c>
      <c r="BK171" s="117" t="e">
        <f t="shared" si="66"/>
        <v>#DIV/0!</v>
      </c>
      <c r="BL171" s="117" t="e">
        <f t="shared" si="12"/>
        <v>#DIV/0!</v>
      </c>
      <c r="BM171" s="117" t="e">
        <f t="shared" si="13"/>
        <v>#DIV/0!</v>
      </c>
      <c r="BN171" s="117" t="e">
        <f t="shared" si="14"/>
        <v>#DIV/0!</v>
      </c>
      <c r="BO171" s="117" t="e">
        <f t="shared" si="67"/>
        <v>#DIV/0!</v>
      </c>
      <c r="BP171" s="117" t="e">
        <f t="shared" si="67"/>
        <v>#DIV/0!</v>
      </c>
      <c r="BQ171" s="117" t="e">
        <f t="shared" si="67"/>
        <v>#DIV/0!</v>
      </c>
      <c r="BR171" s="117" t="e">
        <f t="shared" si="67"/>
        <v>#DIV/0!</v>
      </c>
      <c r="BS171" s="2153"/>
      <c r="BT171" s="2153"/>
      <c r="BU171" s="2153"/>
      <c r="BV171" s="2153"/>
      <c r="BW171" s="2153"/>
      <c r="BX171" s="2153"/>
      <c r="BY171" s="2153"/>
      <c r="BZ171" s="2153"/>
      <c r="CA171" s="2150"/>
      <c r="CB171" s="8"/>
      <c r="CC171" s="2184"/>
      <c r="CD171" s="2153"/>
      <c r="CE171" s="2153"/>
      <c r="CF171" s="2150"/>
      <c r="CG171" s="2288"/>
      <c r="CH171" s="8"/>
      <c r="CI171" s="8"/>
      <c r="CJ171" s="8"/>
      <c r="CK171" s="8"/>
      <c r="CL171" s="8"/>
      <c r="CM171" s="8"/>
      <c r="CN171" s="8"/>
      <c r="CO171" s="8"/>
      <c r="CP171" s="8"/>
      <c r="CQ171" s="8"/>
      <c r="CR171" s="8"/>
      <c r="CS171" s="8"/>
      <c r="CT171" s="8"/>
    </row>
    <row r="172" spans="1:98" ht="14.25" customHeight="1" thickBot="1">
      <c r="A172" s="2179"/>
      <c r="B172" s="2200"/>
      <c r="C172" s="2201"/>
      <c r="D172" s="2200"/>
      <c r="E172" s="2201"/>
      <c r="F172" s="150"/>
      <c r="G172" s="151"/>
      <c r="H172" s="2151"/>
      <c r="I172" s="121"/>
      <c r="J172" s="122"/>
      <c r="K172" s="122"/>
      <c r="L172" s="122"/>
      <c r="M172" s="2151"/>
      <c r="N172" s="2179"/>
      <c r="O172" s="123"/>
      <c r="P172" s="124"/>
      <c r="Q172" s="2179"/>
      <c r="R172" s="2154"/>
      <c r="S172" s="2154"/>
      <c r="T172" s="2151"/>
      <c r="U172" s="27"/>
      <c r="V172" s="168">
        <v>10</v>
      </c>
      <c r="W172" s="179"/>
      <c r="X172" s="235"/>
      <c r="Y172" s="235"/>
      <c r="Z172" s="153"/>
      <c r="AA172" s="125"/>
      <c r="AB172" s="126"/>
      <c r="AC172" s="126"/>
      <c r="AD172" s="127"/>
      <c r="AE172" s="138"/>
      <c r="AF172" s="154"/>
      <c r="AG172" s="156"/>
      <c r="AH172" s="156"/>
      <c r="AI172" s="156"/>
      <c r="AJ172" s="157"/>
      <c r="AK172" s="128"/>
      <c r="AL172" s="129"/>
      <c r="AM172" s="129"/>
      <c r="AN172" s="130"/>
      <c r="AO172" s="8"/>
      <c r="AP172" s="131"/>
      <c r="AQ172" s="132"/>
      <c r="AR172" s="89"/>
      <c r="AS172" s="133" t="e">
        <f t="shared" si="0"/>
        <v>#DIV/0!</v>
      </c>
      <c r="AT172" s="169" t="e">
        <f t="shared" si="1"/>
        <v>#DIV/0!</v>
      </c>
      <c r="AU172" s="169" t="e">
        <f t="shared" si="2"/>
        <v>#DIV/0!</v>
      </c>
      <c r="AV172" s="169" t="e">
        <f t="shared" si="3"/>
        <v>#DIV/0!</v>
      </c>
      <c r="AW172" s="180" t="e">
        <f t="shared" si="4"/>
        <v>#DIV/0!</v>
      </c>
      <c r="AX172" s="180" t="e">
        <f t="shared" si="5"/>
        <v>#DIV/0!</v>
      </c>
      <c r="AY172" s="180" t="e">
        <f t="shared" si="6"/>
        <v>#DIV/0!</v>
      </c>
      <c r="AZ172" s="180" t="e">
        <f t="shared" si="7"/>
        <v>#DIV/0!</v>
      </c>
      <c r="BA172" s="160" t="e">
        <f t="shared" si="18"/>
        <v>#DIV/0!</v>
      </c>
      <c r="BB172" s="160" t="e">
        <f t="shared" si="19"/>
        <v>#DIV/0!</v>
      </c>
      <c r="BC172" s="160" t="e">
        <f t="shared" si="20"/>
        <v>#DIV/0!</v>
      </c>
      <c r="BD172" s="160" t="e">
        <f t="shared" si="21"/>
        <v>#DIV/0!</v>
      </c>
      <c r="BE172" s="159">
        <v>0.2</v>
      </c>
      <c r="BF172" s="159">
        <v>0.8</v>
      </c>
      <c r="BG172" s="160" t="e">
        <f t="shared" si="8"/>
        <v>#DIV/0!</v>
      </c>
      <c r="BH172" s="160" t="e">
        <f t="shared" si="9"/>
        <v>#DIV/0!</v>
      </c>
      <c r="BI172" s="160" t="e">
        <f t="shared" si="10"/>
        <v>#DIV/0!</v>
      </c>
      <c r="BJ172" s="160" t="e">
        <f t="shared" si="66"/>
        <v>#DIV/0!</v>
      </c>
      <c r="BK172" s="160" t="e">
        <f t="shared" si="66"/>
        <v>#DIV/0!</v>
      </c>
      <c r="BL172" s="160" t="e">
        <f t="shared" si="12"/>
        <v>#DIV/0!</v>
      </c>
      <c r="BM172" s="160" t="e">
        <f t="shared" si="13"/>
        <v>#DIV/0!</v>
      </c>
      <c r="BN172" s="160" t="e">
        <f t="shared" si="14"/>
        <v>#DIV/0!</v>
      </c>
      <c r="BO172" s="160" t="e">
        <f t="shared" si="67"/>
        <v>#DIV/0!</v>
      </c>
      <c r="BP172" s="160" t="e">
        <f t="shared" si="67"/>
        <v>#DIV/0!</v>
      </c>
      <c r="BQ172" s="160" t="e">
        <f t="shared" si="67"/>
        <v>#DIV/0!</v>
      </c>
      <c r="BR172" s="160" t="e">
        <f t="shared" si="67"/>
        <v>#DIV/0!</v>
      </c>
      <c r="BS172" s="2154"/>
      <c r="BT172" s="2154"/>
      <c r="BU172" s="2154"/>
      <c r="BV172" s="2154"/>
      <c r="BW172" s="2154"/>
      <c r="BX172" s="2154"/>
      <c r="BY172" s="2154"/>
      <c r="BZ172" s="2154"/>
      <c r="CA172" s="2151"/>
      <c r="CB172" s="8"/>
      <c r="CC172" s="2179"/>
      <c r="CD172" s="2154"/>
      <c r="CE172" s="2154"/>
      <c r="CF172" s="2151"/>
      <c r="CG172" s="2289"/>
      <c r="CH172" s="8"/>
      <c r="CI172" s="8"/>
      <c r="CJ172" s="8"/>
      <c r="CK172" s="8"/>
      <c r="CL172" s="8"/>
      <c r="CM172" s="8"/>
      <c r="CN172" s="8"/>
      <c r="CO172" s="8"/>
      <c r="CP172" s="8"/>
      <c r="CQ172" s="8"/>
      <c r="CR172" s="8"/>
      <c r="CS172" s="8"/>
      <c r="CT172" s="8"/>
    </row>
    <row r="173" spans="1:98" ht="14.25" customHeight="1">
      <c r="A173" s="2124">
        <v>17</v>
      </c>
      <c r="B173" s="2127"/>
      <c r="C173" s="2252"/>
      <c r="D173" s="2157"/>
      <c r="E173" s="2252"/>
      <c r="F173" s="66"/>
      <c r="G173" s="135"/>
      <c r="H173" s="2139"/>
      <c r="I173" s="69"/>
      <c r="J173" s="70"/>
      <c r="K173" s="70"/>
      <c r="L173" s="70"/>
      <c r="M173" s="2148"/>
      <c r="N173" s="2263">
        <f>+P173+P174+P175+P176+P177+P178+P179+P180+P181+P182</f>
        <v>0</v>
      </c>
      <c r="O173" s="72"/>
      <c r="P173" s="73"/>
      <c r="Q173" s="2264"/>
      <c r="R173" s="2265"/>
      <c r="S173" s="2265"/>
      <c r="T173" s="2266"/>
      <c r="U173" s="138"/>
      <c r="V173" s="75">
        <v>1</v>
      </c>
      <c r="W173" s="72"/>
      <c r="X173" s="236"/>
      <c r="Y173" s="236"/>
      <c r="Z173" s="210"/>
      <c r="AA173" s="78"/>
      <c r="AB173" s="79"/>
      <c r="AC173" s="79"/>
      <c r="AD173" s="80"/>
      <c r="AE173" s="138"/>
      <c r="AF173" s="81"/>
      <c r="AG173" s="82"/>
      <c r="AH173" s="82"/>
      <c r="AI173" s="82"/>
      <c r="AJ173" s="83"/>
      <c r="AK173" s="84"/>
      <c r="AL173" s="85"/>
      <c r="AM173" s="85"/>
      <c r="AN173" s="86"/>
      <c r="AO173" s="162"/>
      <c r="AP173" s="87"/>
      <c r="AQ173" s="88"/>
      <c r="AR173" s="89"/>
      <c r="AS173" s="90" t="e">
        <f t="shared" si="0"/>
        <v>#DIV/0!</v>
      </c>
      <c r="AT173" s="164" t="e">
        <f t="shared" si="1"/>
        <v>#DIV/0!</v>
      </c>
      <c r="AU173" s="164" t="e">
        <f t="shared" si="2"/>
        <v>#DIV/0!</v>
      </c>
      <c r="AV173" s="164" t="e">
        <f t="shared" si="3"/>
        <v>#DIV/0!</v>
      </c>
      <c r="AW173" s="176" t="e">
        <f t="shared" si="4"/>
        <v>#DIV/0!</v>
      </c>
      <c r="AX173" s="176" t="e">
        <f t="shared" si="5"/>
        <v>#DIV/0!</v>
      </c>
      <c r="AY173" s="176" t="e">
        <f t="shared" si="6"/>
        <v>#DIV/0!</v>
      </c>
      <c r="AZ173" s="176" t="e">
        <f t="shared" si="7"/>
        <v>#DIV/0!</v>
      </c>
      <c r="BA173" s="165" t="e">
        <f t="shared" si="18"/>
        <v>#DIV/0!</v>
      </c>
      <c r="BB173" s="165" t="e">
        <f t="shared" si="19"/>
        <v>#DIV/0!</v>
      </c>
      <c r="BC173" s="165" t="e">
        <f t="shared" si="20"/>
        <v>#DIV/0!</v>
      </c>
      <c r="BD173" s="165" t="e">
        <f t="shared" si="21"/>
        <v>#DIV/0!</v>
      </c>
      <c r="BE173" s="166">
        <v>0.2</v>
      </c>
      <c r="BF173" s="166">
        <v>0.8</v>
      </c>
      <c r="BG173" s="165" t="e">
        <f t="shared" si="8"/>
        <v>#DIV/0!</v>
      </c>
      <c r="BH173" s="165" t="e">
        <f t="shared" si="9"/>
        <v>#DIV/0!</v>
      </c>
      <c r="BI173" s="165" t="e">
        <f t="shared" si="10"/>
        <v>#DIV/0!</v>
      </c>
      <c r="BJ173" s="165" t="e">
        <f t="shared" ref="BJ173:BK188" si="70">+AZ173*BE173</f>
        <v>#DIV/0!</v>
      </c>
      <c r="BK173" s="165" t="e">
        <f t="shared" si="70"/>
        <v>#DIV/0!</v>
      </c>
      <c r="BL173" s="165" t="e">
        <f t="shared" si="12"/>
        <v>#DIV/0!</v>
      </c>
      <c r="BM173" s="165" t="e">
        <f t="shared" si="13"/>
        <v>#DIV/0!</v>
      </c>
      <c r="BN173" s="165" t="e">
        <f t="shared" si="14"/>
        <v>#DIV/0!</v>
      </c>
      <c r="BO173" s="165" t="e">
        <f t="shared" ref="BO173:BR188" si="71">+BG173+BK173</f>
        <v>#DIV/0!</v>
      </c>
      <c r="BP173" s="93" t="e">
        <f t="shared" si="71"/>
        <v>#DIV/0!</v>
      </c>
      <c r="BQ173" s="93" t="e">
        <f t="shared" si="71"/>
        <v>#DIV/0!</v>
      </c>
      <c r="BR173" s="93" t="e">
        <f t="shared" si="71"/>
        <v>#DIV/0!</v>
      </c>
      <c r="BS173" s="2152" t="e">
        <f t="shared" ref="BS173:BV173" si="72">AVERAGEIF(BO173:BO182,"&lt;&gt;#¡DIV/0!")</f>
        <v>#DIV/0!</v>
      </c>
      <c r="BT173" s="2152" t="e">
        <f t="shared" si="72"/>
        <v>#DIV/0!</v>
      </c>
      <c r="BU173" s="2152" t="e">
        <f t="shared" si="72"/>
        <v>#DIV/0!</v>
      </c>
      <c r="BV173" s="2152" t="e">
        <f t="shared" si="72"/>
        <v>#DIV/0!</v>
      </c>
      <c r="BW173" s="2155" t="e">
        <f>+C173*BS173</f>
        <v>#DIV/0!</v>
      </c>
      <c r="BX173" s="2155" t="e">
        <f>+C173*BT173</f>
        <v>#DIV/0!</v>
      </c>
      <c r="BY173" s="2155" t="e">
        <f>+C173*BU173</f>
        <v>#DIV/0!</v>
      </c>
      <c r="BZ173" s="2155" t="e">
        <f>+C173*BV173</f>
        <v>#DIV/0!</v>
      </c>
      <c r="CA173" s="2149" t="e">
        <f>SUM(BW173:BZ182)</f>
        <v>#DIV/0!</v>
      </c>
      <c r="CB173" s="8"/>
      <c r="CC173" s="2273" t="e">
        <f t="shared" ref="CC173:CF173" si="73">+Q173/$N$173</f>
        <v>#DIV/0!</v>
      </c>
      <c r="CD173" s="2267" t="e">
        <f t="shared" si="73"/>
        <v>#DIV/0!</v>
      </c>
      <c r="CE173" s="2267" t="e">
        <f t="shared" si="73"/>
        <v>#DIV/0!</v>
      </c>
      <c r="CF173" s="2297" t="e">
        <f t="shared" si="73"/>
        <v>#DIV/0!</v>
      </c>
      <c r="CG173" s="2287" t="e">
        <f>AVERAGE(CC173:CF182)</f>
        <v>#DIV/0!</v>
      </c>
      <c r="CH173" s="8"/>
      <c r="CI173" s="8"/>
      <c r="CJ173" s="8"/>
      <c r="CK173" s="8"/>
      <c r="CL173" s="8"/>
      <c r="CM173" s="8"/>
      <c r="CN173" s="8"/>
      <c r="CO173" s="8"/>
      <c r="CP173" s="8"/>
      <c r="CQ173" s="8"/>
      <c r="CR173" s="8"/>
      <c r="CS173" s="8"/>
      <c r="CT173" s="8"/>
    </row>
    <row r="174" spans="1:98" ht="14.25" customHeight="1">
      <c r="A174" s="2184"/>
      <c r="B174" s="2261"/>
      <c r="C174" s="2254"/>
      <c r="D174" s="2261"/>
      <c r="E174" s="2254"/>
      <c r="F174" s="95"/>
      <c r="G174" s="142"/>
      <c r="H174" s="2150"/>
      <c r="I174" s="97"/>
      <c r="J174" s="98"/>
      <c r="K174" s="98"/>
      <c r="L174" s="98"/>
      <c r="M174" s="2150"/>
      <c r="N174" s="2184"/>
      <c r="O174" s="99"/>
      <c r="P174" s="100"/>
      <c r="Q174" s="2184"/>
      <c r="R174" s="2153"/>
      <c r="S174" s="2153"/>
      <c r="T174" s="2150"/>
      <c r="U174" s="27"/>
      <c r="V174" s="101">
        <v>2</v>
      </c>
      <c r="W174" s="120"/>
      <c r="X174" s="234"/>
      <c r="Y174" s="234"/>
      <c r="Z174" s="211"/>
      <c r="AA174" s="104"/>
      <c r="AB174" s="105"/>
      <c r="AC174" s="105"/>
      <c r="AD174" s="106"/>
      <c r="AE174" s="138"/>
      <c r="AF174" s="107"/>
      <c r="AG174" s="108"/>
      <c r="AH174" s="108"/>
      <c r="AI174" s="108"/>
      <c r="AJ174" s="109"/>
      <c r="AK174" s="110"/>
      <c r="AL174" s="111"/>
      <c r="AM174" s="111"/>
      <c r="AN174" s="112"/>
      <c r="AO174" s="8"/>
      <c r="AP174" s="113"/>
      <c r="AQ174" s="114"/>
      <c r="AR174" s="89"/>
      <c r="AS174" s="115" t="e">
        <f t="shared" si="0"/>
        <v>#DIV/0!</v>
      </c>
      <c r="AT174" s="116" t="e">
        <f t="shared" si="1"/>
        <v>#DIV/0!</v>
      </c>
      <c r="AU174" s="116" t="e">
        <f t="shared" si="2"/>
        <v>#DIV/0!</v>
      </c>
      <c r="AV174" s="116" t="e">
        <f t="shared" si="3"/>
        <v>#DIV/0!</v>
      </c>
      <c r="AW174" s="148" t="e">
        <f t="shared" si="4"/>
        <v>#DIV/0!</v>
      </c>
      <c r="AX174" s="148" t="e">
        <f t="shared" si="5"/>
        <v>#DIV/0!</v>
      </c>
      <c r="AY174" s="148" t="e">
        <f t="shared" si="6"/>
        <v>#DIV/0!</v>
      </c>
      <c r="AZ174" s="148" t="e">
        <f t="shared" si="7"/>
        <v>#DIV/0!</v>
      </c>
      <c r="BA174" s="117" t="e">
        <f t="shared" si="18"/>
        <v>#DIV/0!</v>
      </c>
      <c r="BB174" s="117" t="e">
        <f t="shared" si="19"/>
        <v>#DIV/0!</v>
      </c>
      <c r="BC174" s="117" t="e">
        <f t="shared" si="20"/>
        <v>#DIV/0!</v>
      </c>
      <c r="BD174" s="117" t="e">
        <f t="shared" si="21"/>
        <v>#DIV/0!</v>
      </c>
      <c r="BE174" s="118">
        <v>0.2</v>
      </c>
      <c r="BF174" s="118">
        <v>0.8</v>
      </c>
      <c r="BG174" s="117" t="e">
        <f t="shared" si="8"/>
        <v>#DIV/0!</v>
      </c>
      <c r="BH174" s="117" t="e">
        <f t="shared" si="9"/>
        <v>#DIV/0!</v>
      </c>
      <c r="BI174" s="117" t="e">
        <f t="shared" si="10"/>
        <v>#DIV/0!</v>
      </c>
      <c r="BJ174" s="117" t="e">
        <f t="shared" si="70"/>
        <v>#DIV/0!</v>
      </c>
      <c r="BK174" s="117" t="e">
        <f t="shared" si="70"/>
        <v>#DIV/0!</v>
      </c>
      <c r="BL174" s="117" t="e">
        <f t="shared" si="12"/>
        <v>#DIV/0!</v>
      </c>
      <c r="BM174" s="117" t="e">
        <f t="shared" si="13"/>
        <v>#DIV/0!</v>
      </c>
      <c r="BN174" s="117" t="e">
        <f t="shared" si="14"/>
        <v>#DIV/0!</v>
      </c>
      <c r="BO174" s="117" t="e">
        <f t="shared" si="71"/>
        <v>#DIV/0!</v>
      </c>
      <c r="BP174" s="117" t="e">
        <f t="shared" si="71"/>
        <v>#DIV/0!</v>
      </c>
      <c r="BQ174" s="117" t="e">
        <f t="shared" si="71"/>
        <v>#DIV/0!</v>
      </c>
      <c r="BR174" s="117" t="e">
        <f t="shared" si="71"/>
        <v>#DIV/0!</v>
      </c>
      <c r="BS174" s="2153"/>
      <c r="BT174" s="2153"/>
      <c r="BU174" s="2153"/>
      <c r="BV174" s="2153"/>
      <c r="BW174" s="2153"/>
      <c r="BX174" s="2153"/>
      <c r="BY174" s="2153"/>
      <c r="BZ174" s="2153"/>
      <c r="CA174" s="2150"/>
      <c r="CB174" s="8"/>
      <c r="CC174" s="2184"/>
      <c r="CD174" s="2153"/>
      <c r="CE174" s="2153"/>
      <c r="CF174" s="2150"/>
      <c r="CG174" s="2288"/>
      <c r="CH174" s="8"/>
      <c r="CI174" s="8"/>
      <c r="CJ174" s="8"/>
      <c r="CK174" s="8"/>
      <c r="CL174" s="8"/>
      <c r="CM174" s="8"/>
      <c r="CN174" s="8"/>
      <c r="CO174" s="8"/>
      <c r="CP174" s="8"/>
      <c r="CQ174" s="8"/>
      <c r="CR174" s="8"/>
      <c r="CS174" s="8"/>
      <c r="CT174" s="8"/>
    </row>
    <row r="175" spans="1:98" ht="14.25" customHeight="1">
      <c r="A175" s="2184"/>
      <c r="B175" s="2261"/>
      <c r="C175" s="2254"/>
      <c r="D175" s="2261"/>
      <c r="E175" s="2254"/>
      <c r="F175" s="95"/>
      <c r="G175" s="142"/>
      <c r="H175" s="2150"/>
      <c r="I175" s="97"/>
      <c r="J175" s="98"/>
      <c r="K175" s="98"/>
      <c r="L175" s="98"/>
      <c r="M175" s="2150"/>
      <c r="N175" s="2184"/>
      <c r="O175" s="99"/>
      <c r="P175" s="100"/>
      <c r="Q175" s="2184"/>
      <c r="R175" s="2153"/>
      <c r="S175" s="2153"/>
      <c r="T175" s="2150"/>
      <c r="U175" s="27"/>
      <c r="V175" s="101">
        <v>3</v>
      </c>
      <c r="W175" s="120"/>
      <c r="X175" s="234"/>
      <c r="Y175" s="234"/>
      <c r="Z175" s="211"/>
      <c r="AA175" s="104"/>
      <c r="AB175" s="105"/>
      <c r="AC175" s="105"/>
      <c r="AD175" s="106"/>
      <c r="AE175" s="138"/>
      <c r="AF175" s="107"/>
      <c r="AG175" s="108"/>
      <c r="AH175" s="108"/>
      <c r="AI175" s="108"/>
      <c r="AJ175" s="109"/>
      <c r="AK175" s="110"/>
      <c r="AL175" s="111"/>
      <c r="AM175" s="111"/>
      <c r="AN175" s="112"/>
      <c r="AO175" s="8"/>
      <c r="AP175" s="113"/>
      <c r="AQ175" s="114"/>
      <c r="AR175" s="89"/>
      <c r="AS175" s="115" t="e">
        <f t="shared" si="0"/>
        <v>#DIV/0!</v>
      </c>
      <c r="AT175" s="116" t="e">
        <f t="shared" si="1"/>
        <v>#DIV/0!</v>
      </c>
      <c r="AU175" s="116" t="e">
        <f t="shared" si="2"/>
        <v>#DIV/0!</v>
      </c>
      <c r="AV175" s="116" t="e">
        <f t="shared" si="3"/>
        <v>#DIV/0!</v>
      </c>
      <c r="AW175" s="148" t="e">
        <f t="shared" si="4"/>
        <v>#DIV/0!</v>
      </c>
      <c r="AX175" s="148" t="e">
        <f t="shared" si="5"/>
        <v>#DIV/0!</v>
      </c>
      <c r="AY175" s="148" t="e">
        <f t="shared" si="6"/>
        <v>#DIV/0!</v>
      </c>
      <c r="AZ175" s="148" t="e">
        <f t="shared" si="7"/>
        <v>#DIV/0!</v>
      </c>
      <c r="BA175" s="117" t="e">
        <f t="shared" si="18"/>
        <v>#DIV/0!</v>
      </c>
      <c r="BB175" s="117" t="e">
        <f t="shared" si="19"/>
        <v>#DIV/0!</v>
      </c>
      <c r="BC175" s="117" t="e">
        <f t="shared" si="20"/>
        <v>#DIV/0!</v>
      </c>
      <c r="BD175" s="117" t="e">
        <f t="shared" si="21"/>
        <v>#DIV/0!</v>
      </c>
      <c r="BE175" s="118">
        <v>0.2</v>
      </c>
      <c r="BF175" s="118">
        <v>0.8</v>
      </c>
      <c r="BG175" s="117" t="e">
        <f t="shared" si="8"/>
        <v>#DIV/0!</v>
      </c>
      <c r="BH175" s="117" t="e">
        <f t="shared" si="9"/>
        <v>#DIV/0!</v>
      </c>
      <c r="BI175" s="117" t="e">
        <f t="shared" si="10"/>
        <v>#DIV/0!</v>
      </c>
      <c r="BJ175" s="117" t="e">
        <f t="shared" si="70"/>
        <v>#DIV/0!</v>
      </c>
      <c r="BK175" s="117" t="e">
        <f t="shared" si="70"/>
        <v>#DIV/0!</v>
      </c>
      <c r="BL175" s="117" t="e">
        <f t="shared" si="12"/>
        <v>#DIV/0!</v>
      </c>
      <c r="BM175" s="117" t="e">
        <f t="shared" si="13"/>
        <v>#DIV/0!</v>
      </c>
      <c r="BN175" s="117" t="e">
        <f t="shared" si="14"/>
        <v>#DIV/0!</v>
      </c>
      <c r="BO175" s="117" t="e">
        <f t="shared" si="71"/>
        <v>#DIV/0!</v>
      </c>
      <c r="BP175" s="117" t="e">
        <f t="shared" si="71"/>
        <v>#DIV/0!</v>
      </c>
      <c r="BQ175" s="117" t="e">
        <f t="shared" si="71"/>
        <v>#DIV/0!</v>
      </c>
      <c r="BR175" s="117" t="e">
        <f t="shared" si="71"/>
        <v>#DIV/0!</v>
      </c>
      <c r="BS175" s="2153"/>
      <c r="BT175" s="2153"/>
      <c r="BU175" s="2153"/>
      <c r="BV175" s="2153"/>
      <c r="BW175" s="2153"/>
      <c r="BX175" s="2153"/>
      <c r="BY175" s="2153"/>
      <c r="BZ175" s="2153"/>
      <c r="CA175" s="2150"/>
      <c r="CB175" s="8"/>
      <c r="CC175" s="2184"/>
      <c r="CD175" s="2153"/>
      <c r="CE175" s="2153"/>
      <c r="CF175" s="2150"/>
      <c r="CG175" s="2288"/>
      <c r="CH175" s="8"/>
      <c r="CI175" s="8"/>
      <c r="CJ175" s="8"/>
      <c r="CK175" s="8"/>
      <c r="CL175" s="8"/>
      <c r="CM175" s="8"/>
      <c r="CN175" s="8"/>
      <c r="CO175" s="8"/>
      <c r="CP175" s="8"/>
      <c r="CQ175" s="8"/>
      <c r="CR175" s="8"/>
      <c r="CS175" s="8"/>
      <c r="CT175" s="8"/>
    </row>
    <row r="176" spans="1:98" ht="14.25" customHeight="1">
      <c r="A176" s="2184"/>
      <c r="B176" s="2261"/>
      <c r="C176" s="2254"/>
      <c r="D176" s="2261"/>
      <c r="E176" s="2254"/>
      <c r="F176" s="95"/>
      <c r="G176" s="142"/>
      <c r="H176" s="2150"/>
      <c r="I176" s="97"/>
      <c r="J176" s="98"/>
      <c r="K176" s="98"/>
      <c r="L176" s="98"/>
      <c r="M176" s="2150"/>
      <c r="N176" s="2184"/>
      <c r="O176" s="99"/>
      <c r="P176" s="100"/>
      <c r="Q176" s="2184"/>
      <c r="R176" s="2153"/>
      <c r="S176" s="2153"/>
      <c r="T176" s="2150"/>
      <c r="U176" s="27"/>
      <c r="V176" s="101">
        <v>4</v>
      </c>
      <c r="W176" s="120"/>
      <c r="X176" s="234"/>
      <c r="Y176" s="234"/>
      <c r="Z176" s="211"/>
      <c r="AA176" s="104"/>
      <c r="AB176" s="105"/>
      <c r="AC176" s="105"/>
      <c r="AD176" s="106"/>
      <c r="AE176" s="138"/>
      <c r="AF176" s="107"/>
      <c r="AG176" s="108"/>
      <c r="AH176" s="108"/>
      <c r="AI176" s="108"/>
      <c r="AJ176" s="109"/>
      <c r="AK176" s="110"/>
      <c r="AL176" s="111"/>
      <c r="AM176" s="111"/>
      <c r="AN176" s="112"/>
      <c r="AO176" s="8"/>
      <c r="AP176" s="113"/>
      <c r="AQ176" s="114"/>
      <c r="AR176" s="89"/>
      <c r="AS176" s="115" t="e">
        <f t="shared" si="0"/>
        <v>#DIV/0!</v>
      </c>
      <c r="AT176" s="116" t="e">
        <f t="shared" si="1"/>
        <v>#DIV/0!</v>
      </c>
      <c r="AU176" s="116" t="e">
        <f t="shared" si="2"/>
        <v>#DIV/0!</v>
      </c>
      <c r="AV176" s="116" t="e">
        <f t="shared" si="3"/>
        <v>#DIV/0!</v>
      </c>
      <c r="AW176" s="148" t="e">
        <f t="shared" si="4"/>
        <v>#DIV/0!</v>
      </c>
      <c r="AX176" s="148" t="e">
        <f t="shared" si="5"/>
        <v>#DIV/0!</v>
      </c>
      <c r="AY176" s="148" t="e">
        <f t="shared" si="6"/>
        <v>#DIV/0!</v>
      </c>
      <c r="AZ176" s="148" t="e">
        <f t="shared" si="7"/>
        <v>#DIV/0!</v>
      </c>
      <c r="BA176" s="117" t="e">
        <f t="shared" si="18"/>
        <v>#DIV/0!</v>
      </c>
      <c r="BB176" s="117" t="e">
        <f t="shared" si="19"/>
        <v>#DIV/0!</v>
      </c>
      <c r="BC176" s="117" t="e">
        <f t="shared" si="20"/>
        <v>#DIV/0!</v>
      </c>
      <c r="BD176" s="117" t="e">
        <f t="shared" si="21"/>
        <v>#DIV/0!</v>
      </c>
      <c r="BE176" s="118">
        <v>0.2</v>
      </c>
      <c r="BF176" s="118">
        <v>0.8</v>
      </c>
      <c r="BG176" s="117" t="e">
        <f t="shared" si="8"/>
        <v>#DIV/0!</v>
      </c>
      <c r="BH176" s="117" t="e">
        <f t="shared" si="9"/>
        <v>#DIV/0!</v>
      </c>
      <c r="BI176" s="117" t="e">
        <f t="shared" si="10"/>
        <v>#DIV/0!</v>
      </c>
      <c r="BJ176" s="117" t="e">
        <f t="shared" si="70"/>
        <v>#DIV/0!</v>
      </c>
      <c r="BK176" s="117" t="e">
        <f t="shared" si="70"/>
        <v>#DIV/0!</v>
      </c>
      <c r="BL176" s="117" t="e">
        <f t="shared" si="12"/>
        <v>#DIV/0!</v>
      </c>
      <c r="BM176" s="117" t="e">
        <f t="shared" si="13"/>
        <v>#DIV/0!</v>
      </c>
      <c r="BN176" s="117" t="e">
        <f t="shared" si="14"/>
        <v>#DIV/0!</v>
      </c>
      <c r="BO176" s="117" t="e">
        <f t="shared" si="71"/>
        <v>#DIV/0!</v>
      </c>
      <c r="BP176" s="117" t="e">
        <f t="shared" si="71"/>
        <v>#DIV/0!</v>
      </c>
      <c r="BQ176" s="117" t="e">
        <f t="shared" si="71"/>
        <v>#DIV/0!</v>
      </c>
      <c r="BR176" s="117" t="e">
        <f t="shared" si="71"/>
        <v>#DIV/0!</v>
      </c>
      <c r="BS176" s="2153"/>
      <c r="BT176" s="2153"/>
      <c r="BU176" s="2153"/>
      <c r="BV176" s="2153"/>
      <c r="BW176" s="2153"/>
      <c r="BX176" s="2153"/>
      <c r="BY176" s="2153"/>
      <c r="BZ176" s="2153"/>
      <c r="CA176" s="2150"/>
      <c r="CB176" s="8"/>
      <c r="CC176" s="2184"/>
      <c r="CD176" s="2153"/>
      <c r="CE176" s="2153"/>
      <c r="CF176" s="2150"/>
      <c r="CG176" s="2288"/>
      <c r="CH176" s="8"/>
      <c r="CI176" s="8"/>
      <c r="CJ176" s="8"/>
      <c r="CK176" s="8"/>
      <c r="CL176" s="8"/>
      <c r="CM176" s="8"/>
      <c r="CN176" s="8"/>
      <c r="CO176" s="8"/>
      <c r="CP176" s="8"/>
      <c r="CQ176" s="8"/>
      <c r="CR176" s="8"/>
      <c r="CS176" s="8"/>
      <c r="CT176" s="8"/>
    </row>
    <row r="177" spans="1:98" ht="14.25" customHeight="1">
      <c r="A177" s="2184"/>
      <c r="B177" s="2261"/>
      <c r="C177" s="2254"/>
      <c r="D177" s="2261"/>
      <c r="E177" s="2254"/>
      <c r="F177" s="95"/>
      <c r="G177" s="142"/>
      <c r="H177" s="2150"/>
      <c r="I177" s="97"/>
      <c r="J177" s="98"/>
      <c r="K177" s="98"/>
      <c r="L177" s="98"/>
      <c r="M177" s="2150"/>
      <c r="N177" s="2184"/>
      <c r="O177" s="99"/>
      <c r="P177" s="100"/>
      <c r="Q177" s="2184"/>
      <c r="R177" s="2153"/>
      <c r="S177" s="2153"/>
      <c r="T177" s="2150"/>
      <c r="U177" s="27"/>
      <c r="V177" s="101">
        <v>5</v>
      </c>
      <c r="W177" s="120"/>
      <c r="X177" s="234"/>
      <c r="Y177" s="234"/>
      <c r="Z177" s="211"/>
      <c r="AA177" s="104"/>
      <c r="AB177" s="105"/>
      <c r="AC177" s="105"/>
      <c r="AD177" s="106"/>
      <c r="AE177" s="138"/>
      <c r="AF177" s="107"/>
      <c r="AG177" s="108"/>
      <c r="AH177" s="108"/>
      <c r="AI177" s="108"/>
      <c r="AJ177" s="109"/>
      <c r="AK177" s="110"/>
      <c r="AL177" s="111"/>
      <c r="AM177" s="111"/>
      <c r="AN177" s="112"/>
      <c r="AO177" s="8"/>
      <c r="AP177" s="113"/>
      <c r="AQ177" s="114"/>
      <c r="AR177" s="89"/>
      <c r="AS177" s="115" t="e">
        <f t="shared" si="0"/>
        <v>#DIV/0!</v>
      </c>
      <c r="AT177" s="116" t="e">
        <f t="shared" si="1"/>
        <v>#DIV/0!</v>
      </c>
      <c r="AU177" s="116" t="e">
        <f t="shared" si="2"/>
        <v>#DIV/0!</v>
      </c>
      <c r="AV177" s="116" t="e">
        <f t="shared" si="3"/>
        <v>#DIV/0!</v>
      </c>
      <c r="AW177" s="148" t="e">
        <f t="shared" si="4"/>
        <v>#DIV/0!</v>
      </c>
      <c r="AX177" s="148" t="e">
        <f t="shared" si="5"/>
        <v>#DIV/0!</v>
      </c>
      <c r="AY177" s="148" t="e">
        <f t="shared" si="6"/>
        <v>#DIV/0!</v>
      </c>
      <c r="AZ177" s="148" t="e">
        <f t="shared" si="7"/>
        <v>#DIV/0!</v>
      </c>
      <c r="BA177" s="117" t="e">
        <f t="shared" si="18"/>
        <v>#DIV/0!</v>
      </c>
      <c r="BB177" s="117" t="e">
        <f t="shared" si="19"/>
        <v>#DIV/0!</v>
      </c>
      <c r="BC177" s="117" t="e">
        <f t="shared" si="20"/>
        <v>#DIV/0!</v>
      </c>
      <c r="BD177" s="117" t="e">
        <f t="shared" si="21"/>
        <v>#DIV/0!</v>
      </c>
      <c r="BE177" s="118">
        <v>0.2</v>
      </c>
      <c r="BF177" s="118">
        <v>0.8</v>
      </c>
      <c r="BG177" s="117" t="e">
        <f t="shared" si="8"/>
        <v>#DIV/0!</v>
      </c>
      <c r="BH177" s="117" t="e">
        <f t="shared" si="9"/>
        <v>#DIV/0!</v>
      </c>
      <c r="BI177" s="117" t="e">
        <f t="shared" si="10"/>
        <v>#DIV/0!</v>
      </c>
      <c r="BJ177" s="117" t="e">
        <f t="shared" si="70"/>
        <v>#DIV/0!</v>
      </c>
      <c r="BK177" s="117" t="e">
        <f t="shared" si="70"/>
        <v>#DIV/0!</v>
      </c>
      <c r="BL177" s="117" t="e">
        <f t="shared" si="12"/>
        <v>#DIV/0!</v>
      </c>
      <c r="BM177" s="117" t="e">
        <f t="shared" si="13"/>
        <v>#DIV/0!</v>
      </c>
      <c r="BN177" s="117" t="e">
        <f t="shared" si="14"/>
        <v>#DIV/0!</v>
      </c>
      <c r="BO177" s="117" t="e">
        <f t="shared" si="71"/>
        <v>#DIV/0!</v>
      </c>
      <c r="BP177" s="117" t="e">
        <f t="shared" si="71"/>
        <v>#DIV/0!</v>
      </c>
      <c r="BQ177" s="117" t="e">
        <f t="shared" si="71"/>
        <v>#DIV/0!</v>
      </c>
      <c r="BR177" s="117" t="e">
        <f t="shared" si="71"/>
        <v>#DIV/0!</v>
      </c>
      <c r="BS177" s="2153"/>
      <c r="BT177" s="2153"/>
      <c r="BU177" s="2153"/>
      <c r="BV177" s="2153"/>
      <c r="BW177" s="2153"/>
      <c r="BX177" s="2153"/>
      <c r="BY177" s="2153"/>
      <c r="BZ177" s="2153"/>
      <c r="CA177" s="2150"/>
      <c r="CB177" s="8"/>
      <c r="CC177" s="2184"/>
      <c r="CD177" s="2153"/>
      <c r="CE177" s="2153"/>
      <c r="CF177" s="2150"/>
      <c r="CG177" s="2288"/>
      <c r="CH177" s="8"/>
      <c r="CI177" s="8"/>
      <c r="CJ177" s="8"/>
      <c r="CK177" s="8"/>
      <c r="CL177" s="8"/>
      <c r="CM177" s="8"/>
      <c r="CN177" s="8"/>
      <c r="CO177" s="8"/>
      <c r="CP177" s="8"/>
      <c r="CQ177" s="8"/>
      <c r="CR177" s="8"/>
      <c r="CS177" s="8"/>
      <c r="CT177" s="8"/>
    </row>
    <row r="178" spans="1:98" ht="14.25" customHeight="1">
      <c r="A178" s="2184"/>
      <c r="B178" s="2261"/>
      <c r="C178" s="2254"/>
      <c r="D178" s="2261"/>
      <c r="E178" s="2254"/>
      <c r="F178" s="95"/>
      <c r="G178" s="142"/>
      <c r="H178" s="2150"/>
      <c r="I178" s="97"/>
      <c r="J178" s="98"/>
      <c r="K178" s="98"/>
      <c r="L178" s="98"/>
      <c r="M178" s="2150"/>
      <c r="N178" s="2184"/>
      <c r="O178" s="99"/>
      <c r="P178" s="100"/>
      <c r="Q178" s="2184"/>
      <c r="R178" s="2153"/>
      <c r="S178" s="2153"/>
      <c r="T178" s="2150"/>
      <c r="U178" s="27"/>
      <c r="V178" s="101">
        <v>6</v>
      </c>
      <c r="W178" s="120"/>
      <c r="X178" s="234"/>
      <c r="Y178" s="234"/>
      <c r="Z178" s="211"/>
      <c r="AA178" s="104"/>
      <c r="AB178" s="105"/>
      <c r="AC178" s="105"/>
      <c r="AD178" s="106"/>
      <c r="AE178" s="138"/>
      <c r="AF178" s="107"/>
      <c r="AG178" s="108"/>
      <c r="AH178" s="108"/>
      <c r="AI178" s="108"/>
      <c r="AJ178" s="109"/>
      <c r="AK178" s="110"/>
      <c r="AL178" s="111"/>
      <c r="AM178" s="111"/>
      <c r="AN178" s="112"/>
      <c r="AO178" s="8"/>
      <c r="AP178" s="113"/>
      <c r="AQ178" s="114"/>
      <c r="AR178" s="89"/>
      <c r="AS178" s="115" t="e">
        <f t="shared" si="0"/>
        <v>#DIV/0!</v>
      </c>
      <c r="AT178" s="116" t="e">
        <f t="shared" si="1"/>
        <v>#DIV/0!</v>
      </c>
      <c r="AU178" s="116" t="e">
        <f t="shared" si="2"/>
        <v>#DIV/0!</v>
      </c>
      <c r="AV178" s="116" t="e">
        <f t="shared" si="3"/>
        <v>#DIV/0!</v>
      </c>
      <c r="AW178" s="148" t="e">
        <f t="shared" si="4"/>
        <v>#DIV/0!</v>
      </c>
      <c r="AX178" s="148" t="e">
        <f t="shared" si="5"/>
        <v>#DIV/0!</v>
      </c>
      <c r="AY178" s="148" t="e">
        <f t="shared" si="6"/>
        <v>#DIV/0!</v>
      </c>
      <c r="AZ178" s="148" t="e">
        <f t="shared" si="7"/>
        <v>#DIV/0!</v>
      </c>
      <c r="BA178" s="117" t="e">
        <f t="shared" si="18"/>
        <v>#DIV/0!</v>
      </c>
      <c r="BB178" s="117" t="e">
        <f t="shared" si="19"/>
        <v>#DIV/0!</v>
      </c>
      <c r="BC178" s="117" t="e">
        <f t="shared" si="20"/>
        <v>#DIV/0!</v>
      </c>
      <c r="BD178" s="117" t="e">
        <f t="shared" si="21"/>
        <v>#DIV/0!</v>
      </c>
      <c r="BE178" s="118">
        <v>0.2</v>
      </c>
      <c r="BF178" s="118">
        <v>0.8</v>
      </c>
      <c r="BG178" s="117" t="e">
        <f t="shared" si="8"/>
        <v>#DIV/0!</v>
      </c>
      <c r="BH178" s="117" t="e">
        <f t="shared" si="9"/>
        <v>#DIV/0!</v>
      </c>
      <c r="BI178" s="117" t="e">
        <f t="shared" si="10"/>
        <v>#DIV/0!</v>
      </c>
      <c r="BJ178" s="117" t="e">
        <f t="shared" si="70"/>
        <v>#DIV/0!</v>
      </c>
      <c r="BK178" s="117" t="e">
        <f t="shared" si="70"/>
        <v>#DIV/0!</v>
      </c>
      <c r="BL178" s="117" t="e">
        <f t="shared" si="12"/>
        <v>#DIV/0!</v>
      </c>
      <c r="BM178" s="117" t="e">
        <f t="shared" si="13"/>
        <v>#DIV/0!</v>
      </c>
      <c r="BN178" s="117" t="e">
        <f t="shared" si="14"/>
        <v>#DIV/0!</v>
      </c>
      <c r="BO178" s="117" t="e">
        <f t="shared" si="71"/>
        <v>#DIV/0!</v>
      </c>
      <c r="BP178" s="117" t="e">
        <f t="shared" si="71"/>
        <v>#DIV/0!</v>
      </c>
      <c r="BQ178" s="117" t="e">
        <f t="shared" si="71"/>
        <v>#DIV/0!</v>
      </c>
      <c r="BR178" s="117" t="e">
        <f t="shared" si="71"/>
        <v>#DIV/0!</v>
      </c>
      <c r="BS178" s="2153"/>
      <c r="BT178" s="2153"/>
      <c r="BU178" s="2153"/>
      <c r="BV178" s="2153"/>
      <c r="BW178" s="2153"/>
      <c r="BX178" s="2153"/>
      <c r="BY178" s="2153"/>
      <c r="BZ178" s="2153"/>
      <c r="CA178" s="2150"/>
      <c r="CB178" s="8"/>
      <c r="CC178" s="2184"/>
      <c r="CD178" s="2153"/>
      <c r="CE178" s="2153"/>
      <c r="CF178" s="2150"/>
      <c r="CG178" s="2288"/>
      <c r="CH178" s="8"/>
      <c r="CI178" s="8"/>
      <c r="CJ178" s="8"/>
      <c r="CK178" s="8"/>
      <c r="CL178" s="8"/>
      <c r="CM178" s="8"/>
      <c r="CN178" s="8"/>
      <c r="CO178" s="8"/>
      <c r="CP178" s="8"/>
      <c r="CQ178" s="8"/>
      <c r="CR178" s="8"/>
      <c r="CS178" s="8"/>
      <c r="CT178" s="8"/>
    </row>
    <row r="179" spans="1:98" ht="14.25" customHeight="1">
      <c r="A179" s="2184"/>
      <c r="B179" s="2261"/>
      <c r="C179" s="2254"/>
      <c r="D179" s="2261"/>
      <c r="E179" s="2254"/>
      <c r="F179" s="95"/>
      <c r="G179" s="142"/>
      <c r="H179" s="2150"/>
      <c r="I179" s="97"/>
      <c r="J179" s="98"/>
      <c r="K179" s="98"/>
      <c r="L179" s="98"/>
      <c r="M179" s="2150"/>
      <c r="N179" s="2184"/>
      <c r="O179" s="99"/>
      <c r="P179" s="100"/>
      <c r="Q179" s="2184"/>
      <c r="R179" s="2153"/>
      <c r="S179" s="2153"/>
      <c r="T179" s="2150"/>
      <c r="U179" s="27"/>
      <c r="V179" s="101">
        <v>7</v>
      </c>
      <c r="W179" s="120"/>
      <c r="X179" s="234"/>
      <c r="Y179" s="234"/>
      <c r="Z179" s="211"/>
      <c r="AA179" s="104"/>
      <c r="AB179" s="105"/>
      <c r="AC179" s="105"/>
      <c r="AD179" s="106"/>
      <c r="AE179" s="138"/>
      <c r="AF179" s="107"/>
      <c r="AG179" s="108"/>
      <c r="AH179" s="108"/>
      <c r="AI179" s="108"/>
      <c r="AJ179" s="109"/>
      <c r="AK179" s="110"/>
      <c r="AL179" s="111"/>
      <c r="AM179" s="111"/>
      <c r="AN179" s="112"/>
      <c r="AO179" s="8"/>
      <c r="AP179" s="113"/>
      <c r="AQ179" s="114"/>
      <c r="AR179" s="89"/>
      <c r="AS179" s="115" t="e">
        <f t="shared" si="0"/>
        <v>#DIV/0!</v>
      </c>
      <c r="AT179" s="116" t="e">
        <f t="shared" si="1"/>
        <v>#DIV/0!</v>
      </c>
      <c r="AU179" s="116" t="e">
        <f t="shared" si="2"/>
        <v>#DIV/0!</v>
      </c>
      <c r="AV179" s="116" t="e">
        <f t="shared" si="3"/>
        <v>#DIV/0!</v>
      </c>
      <c r="AW179" s="148" t="e">
        <f t="shared" si="4"/>
        <v>#DIV/0!</v>
      </c>
      <c r="AX179" s="148" t="e">
        <f t="shared" si="5"/>
        <v>#DIV/0!</v>
      </c>
      <c r="AY179" s="148" t="e">
        <f t="shared" si="6"/>
        <v>#DIV/0!</v>
      </c>
      <c r="AZ179" s="148" t="e">
        <f t="shared" si="7"/>
        <v>#DIV/0!</v>
      </c>
      <c r="BA179" s="117" t="e">
        <f t="shared" si="18"/>
        <v>#DIV/0!</v>
      </c>
      <c r="BB179" s="117" t="e">
        <f t="shared" si="19"/>
        <v>#DIV/0!</v>
      </c>
      <c r="BC179" s="117" t="e">
        <f t="shared" si="20"/>
        <v>#DIV/0!</v>
      </c>
      <c r="BD179" s="117" t="e">
        <f t="shared" si="21"/>
        <v>#DIV/0!</v>
      </c>
      <c r="BE179" s="118">
        <v>0.2</v>
      </c>
      <c r="BF179" s="118">
        <v>0.8</v>
      </c>
      <c r="BG179" s="117" t="e">
        <f t="shared" si="8"/>
        <v>#DIV/0!</v>
      </c>
      <c r="BH179" s="117" t="e">
        <f t="shared" si="9"/>
        <v>#DIV/0!</v>
      </c>
      <c r="BI179" s="117" t="e">
        <f t="shared" si="10"/>
        <v>#DIV/0!</v>
      </c>
      <c r="BJ179" s="117" t="e">
        <f t="shared" si="70"/>
        <v>#DIV/0!</v>
      </c>
      <c r="BK179" s="117" t="e">
        <f t="shared" si="70"/>
        <v>#DIV/0!</v>
      </c>
      <c r="BL179" s="117" t="e">
        <f t="shared" si="12"/>
        <v>#DIV/0!</v>
      </c>
      <c r="BM179" s="117" t="e">
        <f t="shared" si="13"/>
        <v>#DIV/0!</v>
      </c>
      <c r="BN179" s="117" t="e">
        <f t="shared" si="14"/>
        <v>#DIV/0!</v>
      </c>
      <c r="BO179" s="117" t="e">
        <f t="shared" si="71"/>
        <v>#DIV/0!</v>
      </c>
      <c r="BP179" s="117" t="e">
        <f t="shared" si="71"/>
        <v>#DIV/0!</v>
      </c>
      <c r="BQ179" s="117" t="e">
        <f t="shared" si="71"/>
        <v>#DIV/0!</v>
      </c>
      <c r="BR179" s="117" t="e">
        <f t="shared" si="71"/>
        <v>#DIV/0!</v>
      </c>
      <c r="BS179" s="2153"/>
      <c r="BT179" s="2153"/>
      <c r="BU179" s="2153"/>
      <c r="BV179" s="2153"/>
      <c r="BW179" s="2153"/>
      <c r="BX179" s="2153"/>
      <c r="BY179" s="2153"/>
      <c r="BZ179" s="2153"/>
      <c r="CA179" s="2150"/>
      <c r="CB179" s="8"/>
      <c r="CC179" s="2184"/>
      <c r="CD179" s="2153"/>
      <c r="CE179" s="2153"/>
      <c r="CF179" s="2150"/>
      <c r="CG179" s="2288"/>
      <c r="CH179" s="8"/>
      <c r="CI179" s="8"/>
      <c r="CJ179" s="8"/>
      <c r="CK179" s="8"/>
      <c r="CL179" s="8"/>
      <c r="CM179" s="8"/>
      <c r="CN179" s="8"/>
      <c r="CO179" s="8"/>
      <c r="CP179" s="8"/>
      <c r="CQ179" s="8"/>
      <c r="CR179" s="8"/>
      <c r="CS179" s="8"/>
      <c r="CT179" s="8"/>
    </row>
    <row r="180" spans="1:98" ht="14.25" customHeight="1">
      <c r="A180" s="2184"/>
      <c r="B180" s="2261"/>
      <c r="C180" s="2254"/>
      <c r="D180" s="2261"/>
      <c r="E180" s="2254"/>
      <c r="F180" s="95"/>
      <c r="G180" s="142"/>
      <c r="H180" s="2150"/>
      <c r="I180" s="97"/>
      <c r="J180" s="98"/>
      <c r="K180" s="98"/>
      <c r="L180" s="98"/>
      <c r="M180" s="2150"/>
      <c r="N180" s="2184"/>
      <c r="O180" s="99"/>
      <c r="P180" s="100"/>
      <c r="Q180" s="2184"/>
      <c r="R180" s="2153"/>
      <c r="S180" s="2153"/>
      <c r="T180" s="2150"/>
      <c r="U180" s="27"/>
      <c r="V180" s="101">
        <v>8</v>
      </c>
      <c r="W180" s="120"/>
      <c r="X180" s="234"/>
      <c r="Y180" s="234"/>
      <c r="Z180" s="211"/>
      <c r="AA180" s="104"/>
      <c r="AB180" s="105"/>
      <c r="AC180" s="105"/>
      <c r="AD180" s="106"/>
      <c r="AE180" s="138"/>
      <c r="AF180" s="107"/>
      <c r="AG180" s="108"/>
      <c r="AH180" s="108"/>
      <c r="AI180" s="108"/>
      <c r="AJ180" s="109"/>
      <c r="AK180" s="110"/>
      <c r="AL180" s="111"/>
      <c r="AM180" s="111"/>
      <c r="AN180" s="112"/>
      <c r="AO180" s="8"/>
      <c r="AP180" s="113"/>
      <c r="AQ180" s="114"/>
      <c r="AR180" s="89"/>
      <c r="AS180" s="115" t="e">
        <f t="shared" si="0"/>
        <v>#DIV/0!</v>
      </c>
      <c r="AT180" s="116" t="e">
        <f t="shared" si="1"/>
        <v>#DIV/0!</v>
      </c>
      <c r="AU180" s="116" t="e">
        <f t="shared" si="2"/>
        <v>#DIV/0!</v>
      </c>
      <c r="AV180" s="116" t="e">
        <f t="shared" si="3"/>
        <v>#DIV/0!</v>
      </c>
      <c r="AW180" s="148" t="e">
        <f t="shared" si="4"/>
        <v>#DIV/0!</v>
      </c>
      <c r="AX180" s="148" t="e">
        <f t="shared" si="5"/>
        <v>#DIV/0!</v>
      </c>
      <c r="AY180" s="148" t="e">
        <f t="shared" si="6"/>
        <v>#DIV/0!</v>
      </c>
      <c r="AZ180" s="148" t="e">
        <f t="shared" si="7"/>
        <v>#DIV/0!</v>
      </c>
      <c r="BA180" s="117" t="e">
        <f t="shared" si="18"/>
        <v>#DIV/0!</v>
      </c>
      <c r="BB180" s="117" t="e">
        <f t="shared" si="19"/>
        <v>#DIV/0!</v>
      </c>
      <c r="BC180" s="117" t="e">
        <f t="shared" si="20"/>
        <v>#DIV/0!</v>
      </c>
      <c r="BD180" s="117" t="e">
        <f t="shared" si="21"/>
        <v>#DIV/0!</v>
      </c>
      <c r="BE180" s="118">
        <v>0.2</v>
      </c>
      <c r="BF180" s="118">
        <v>0.8</v>
      </c>
      <c r="BG180" s="117" t="e">
        <f t="shared" si="8"/>
        <v>#DIV/0!</v>
      </c>
      <c r="BH180" s="117" t="e">
        <f t="shared" si="9"/>
        <v>#DIV/0!</v>
      </c>
      <c r="BI180" s="117" t="e">
        <f t="shared" si="10"/>
        <v>#DIV/0!</v>
      </c>
      <c r="BJ180" s="117" t="e">
        <f t="shared" si="70"/>
        <v>#DIV/0!</v>
      </c>
      <c r="BK180" s="117" t="e">
        <f t="shared" si="70"/>
        <v>#DIV/0!</v>
      </c>
      <c r="BL180" s="117" t="e">
        <f t="shared" si="12"/>
        <v>#DIV/0!</v>
      </c>
      <c r="BM180" s="117" t="e">
        <f t="shared" si="13"/>
        <v>#DIV/0!</v>
      </c>
      <c r="BN180" s="117" t="e">
        <f t="shared" si="14"/>
        <v>#DIV/0!</v>
      </c>
      <c r="BO180" s="117" t="e">
        <f t="shared" si="71"/>
        <v>#DIV/0!</v>
      </c>
      <c r="BP180" s="117" t="e">
        <f t="shared" si="71"/>
        <v>#DIV/0!</v>
      </c>
      <c r="BQ180" s="117" t="e">
        <f t="shared" si="71"/>
        <v>#DIV/0!</v>
      </c>
      <c r="BR180" s="117" t="e">
        <f t="shared" si="71"/>
        <v>#DIV/0!</v>
      </c>
      <c r="BS180" s="2153"/>
      <c r="BT180" s="2153"/>
      <c r="BU180" s="2153"/>
      <c r="BV180" s="2153"/>
      <c r="BW180" s="2153"/>
      <c r="BX180" s="2153"/>
      <c r="BY180" s="2153"/>
      <c r="BZ180" s="2153"/>
      <c r="CA180" s="2150"/>
      <c r="CB180" s="8"/>
      <c r="CC180" s="2184"/>
      <c r="CD180" s="2153"/>
      <c r="CE180" s="2153"/>
      <c r="CF180" s="2150"/>
      <c r="CG180" s="2288"/>
      <c r="CH180" s="8"/>
      <c r="CI180" s="8"/>
      <c r="CJ180" s="8"/>
      <c r="CK180" s="8"/>
      <c r="CL180" s="8"/>
      <c r="CM180" s="8"/>
      <c r="CN180" s="8"/>
      <c r="CO180" s="8"/>
      <c r="CP180" s="8"/>
      <c r="CQ180" s="8"/>
      <c r="CR180" s="8"/>
      <c r="CS180" s="8"/>
      <c r="CT180" s="8"/>
    </row>
    <row r="181" spans="1:98" ht="14.25" customHeight="1">
      <c r="A181" s="2184"/>
      <c r="B181" s="2261"/>
      <c r="C181" s="2254"/>
      <c r="D181" s="2261"/>
      <c r="E181" s="2254"/>
      <c r="F181" s="95"/>
      <c r="G181" s="142"/>
      <c r="H181" s="2150"/>
      <c r="I181" s="97"/>
      <c r="J181" s="98"/>
      <c r="K181" s="98"/>
      <c r="L181" s="98"/>
      <c r="M181" s="2150"/>
      <c r="N181" s="2184"/>
      <c r="O181" s="99"/>
      <c r="P181" s="100"/>
      <c r="Q181" s="2184"/>
      <c r="R181" s="2153"/>
      <c r="S181" s="2153"/>
      <c r="T181" s="2150"/>
      <c r="U181" s="27"/>
      <c r="V181" s="101">
        <v>9</v>
      </c>
      <c r="W181" s="120"/>
      <c r="X181" s="234"/>
      <c r="Y181" s="234"/>
      <c r="Z181" s="211"/>
      <c r="AA181" s="104"/>
      <c r="AB181" s="105"/>
      <c r="AC181" s="105"/>
      <c r="AD181" s="106"/>
      <c r="AE181" s="138"/>
      <c r="AF181" s="107"/>
      <c r="AG181" s="108"/>
      <c r="AH181" s="108"/>
      <c r="AI181" s="108"/>
      <c r="AJ181" s="109"/>
      <c r="AK181" s="110"/>
      <c r="AL181" s="111"/>
      <c r="AM181" s="111"/>
      <c r="AN181" s="112"/>
      <c r="AO181" s="8"/>
      <c r="AP181" s="113"/>
      <c r="AQ181" s="114"/>
      <c r="AR181" s="89"/>
      <c r="AS181" s="115" t="e">
        <f t="shared" si="0"/>
        <v>#DIV/0!</v>
      </c>
      <c r="AT181" s="116" t="e">
        <f t="shared" si="1"/>
        <v>#DIV/0!</v>
      </c>
      <c r="AU181" s="116" t="e">
        <f t="shared" si="2"/>
        <v>#DIV/0!</v>
      </c>
      <c r="AV181" s="116" t="e">
        <f t="shared" si="3"/>
        <v>#DIV/0!</v>
      </c>
      <c r="AW181" s="148" t="e">
        <f t="shared" si="4"/>
        <v>#DIV/0!</v>
      </c>
      <c r="AX181" s="148" t="e">
        <f t="shared" si="5"/>
        <v>#DIV/0!</v>
      </c>
      <c r="AY181" s="148" t="e">
        <f t="shared" si="6"/>
        <v>#DIV/0!</v>
      </c>
      <c r="AZ181" s="148" t="e">
        <f t="shared" si="7"/>
        <v>#DIV/0!</v>
      </c>
      <c r="BA181" s="117" t="e">
        <f t="shared" si="18"/>
        <v>#DIV/0!</v>
      </c>
      <c r="BB181" s="117" t="e">
        <f t="shared" si="19"/>
        <v>#DIV/0!</v>
      </c>
      <c r="BC181" s="117" t="e">
        <f t="shared" si="20"/>
        <v>#DIV/0!</v>
      </c>
      <c r="BD181" s="117" t="e">
        <f t="shared" si="21"/>
        <v>#DIV/0!</v>
      </c>
      <c r="BE181" s="118">
        <v>0.2</v>
      </c>
      <c r="BF181" s="118">
        <v>0.8</v>
      </c>
      <c r="BG181" s="117" t="e">
        <f t="shared" si="8"/>
        <v>#DIV/0!</v>
      </c>
      <c r="BH181" s="117" t="e">
        <f t="shared" si="9"/>
        <v>#DIV/0!</v>
      </c>
      <c r="BI181" s="117" t="e">
        <f t="shared" si="10"/>
        <v>#DIV/0!</v>
      </c>
      <c r="BJ181" s="117" t="e">
        <f t="shared" si="70"/>
        <v>#DIV/0!</v>
      </c>
      <c r="BK181" s="117" t="e">
        <f t="shared" si="70"/>
        <v>#DIV/0!</v>
      </c>
      <c r="BL181" s="117" t="e">
        <f t="shared" si="12"/>
        <v>#DIV/0!</v>
      </c>
      <c r="BM181" s="117" t="e">
        <f t="shared" si="13"/>
        <v>#DIV/0!</v>
      </c>
      <c r="BN181" s="117" t="e">
        <f t="shared" si="14"/>
        <v>#DIV/0!</v>
      </c>
      <c r="BO181" s="117" t="e">
        <f t="shared" si="71"/>
        <v>#DIV/0!</v>
      </c>
      <c r="BP181" s="117" t="e">
        <f t="shared" si="71"/>
        <v>#DIV/0!</v>
      </c>
      <c r="BQ181" s="117" t="e">
        <f t="shared" si="71"/>
        <v>#DIV/0!</v>
      </c>
      <c r="BR181" s="117" t="e">
        <f t="shared" si="71"/>
        <v>#DIV/0!</v>
      </c>
      <c r="BS181" s="2153"/>
      <c r="BT181" s="2153"/>
      <c r="BU181" s="2153"/>
      <c r="BV181" s="2153"/>
      <c r="BW181" s="2153"/>
      <c r="BX181" s="2153"/>
      <c r="BY181" s="2153"/>
      <c r="BZ181" s="2153"/>
      <c r="CA181" s="2150"/>
      <c r="CB181" s="8"/>
      <c r="CC181" s="2184"/>
      <c r="CD181" s="2153"/>
      <c r="CE181" s="2153"/>
      <c r="CF181" s="2150"/>
      <c r="CG181" s="2288"/>
      <c r="CH181" s="8"/>
      <c r="CI181" s="8"/>
      <c r="CJ181" s="8"/>
      <c r="CK181" s="8"/>
      <c r="CL181" s="8"/>
      <c r="CM181" s="8"/>
      <c r="CN181" s="8"/>
      <c r="CO181" s="8"/>
      <c r="CP181" s="8"/>
      <c r="CQ181" s="8"/>
      <c r="CR181" s="8"/>
      <c r="CS181" s="8"/>
      <c r="CT181" s="8"/>
    </row>
    <row r="182" spans="1:98" ht="14.25" customHeight="1" thickBot="1">
      <c r="A182" s="2260"/>
      <c r="B182" s="2200"/>
      <c r="C182" s="2201"/>
      <c r="D182" s="2200"/>
      <c r="E182" s="2201"/>
      <c r="F182" s="150"/>
      <c r="G182" s="151"/>
      <c r="H182" s="2151"/>
      <c r="I182" s="121"/>
      <c r="J182" s="122"/>
      <c r="K182" s="122"/>
      <c r="L182" s="122"/>
      <c r="M182" s="2151"/>
      <c r="N182" s="2179"/>
      <c r="O182" s="123"/>
      <c r="P182" s="124"/>
      <c r="Q182" s="2179"/>
      <c r="R182" s="2154"/>
      <c r="S182" s="2154"/>
      <c r="T182" s="2151"/>
      <c r="U182" s="27"/>
      <c r="V182" s="168">
        <v>10</v>
      </c>
      <c r="W182" s="179"/>
      <c r="X182" s="235"/>
      <c r="Y182" s="235"/>
      <c r="Z182" s="153"/>
      <c r="AA182" s="125"/>
      <c r="AB182" s="126"/>
      <c r="AC182" s="126"/>
      <c r="AD182" s="127"/>
      <c r="AE182" s="138"/>
      <c r="AF182" s="154"/>
      <c r="AG182" s="156"/>
      <c r="AH182" s="156"/>
      <c r="AI182" s="156"/>
      <c r="AJ182" s="157"/>
      <c r="AK182" s="128"/>
      <c r="AL182" s="129"/>
      <c r="AM182" s="129"/>
      <c r="AN182" s="130"/>
      <c r="AO182" s="8"/>
      <c r="AP182" s="131"/>
      <c r="AQ182" s="132"/>
      <c r="AR182" s="89"/>
      <c r="AS182" s="133" t="e">
        <f t="shared" si="0"/>
        <v>#DIV/0!</v>
      </c>
      <c r="AT182" s="169" t="e">
        <f t="shared" si="1"/>
        <v>#DIV/0!</v>
      </c>
      <c r="AU182" s="169" t="e">
        <f t="shared" si="2"/>
        <v>#DIV/0!</v>
      </c>
      <c r="AV182" s="169" t="e">
        <f t="shared" si="3"/>
        <v>#DIV/0!</v>
      </c>
      <c r="AW182" s="180" t="e">
        <f t="shared" si="4"/>
        <v>#DIV/0!</v>
      </c>
      <c r="AX182" s="180" t="e">
        <f t="shared" si="5"/>
        <v>#DIV/0!</v>
      </c>
      <c r="AY182" s="180" t="e">
        <f t="shared" si="6"/>
        <v>#DIV/0!</v>
      </c>
      <c r="AZ182" s="180" t="e">
        <f t="shared" si="7"/>
        <v>#DIV/0!</v>
      </c>
      <c r="BA182" s="160" t="e">
        <f t="shared" si="18"/>
        <v>#DIV/0!</v>
      </c>
      <c r="BB182" s="160" t="e">
        <f t="shared" si="19"/>
        <v>#DIV/0!</v>
      </c>
      <c r="BC182" s="160" t="e">
        <f t="shared" si="20"/>
        <v>#DIV/0!</v>
      </c>
      <c r="BD182" s="160" t="e">
        <f t="shared" si="21"/>
        <v>#DIV/0!</v>
      </c>
      <c r="BE182" s="159">
        <v>0.2</v>
      </c>
      <c r="BF182" s="159">
        <v>0.8</v>
      </c>
      <c r="BG182" s="160" t="e">
        <f t="shared" si="8"/>
        <v>#DIV/0!</v>
      </c>
      <c r="BH182" s="160" t="e">
        <f t="shared" si="9"/>
        <v>#DIV/0!</v>
      </c>
      <c r="BI182" s="160" t="e">
        <f t="shared" si="10"/>
        <v>#DIV/0!</v>
      </c>
      <c r="BJ182" s="160" t="e">
        <f t="shared" si="70"/>
        <v>#DIV/0!</v>
      </c>
      <c r="BK182" s="160" t="e">
        <f t="shared" si="70"/>
        <v>#DIV/0!</v>
      </c>
      <c r="BL182" s="160" t="e">
        <f t="shared" si="12"/>
        <v>#DIV/0!</v>
      </c>
      <c r="BM182" s="160" t="e">
        <f t="shared" si="13"/>
        <v>#DIV/0!</v>
      </c>
      <c r="BN182" s="160" t="e">
        <f t="shared" si="14"/>
        <v>#DIV/0!</v>
      </c>
      <c r="BO182" s="160" t="e">
        <f t="shared" si="71"/>
        <v>#DIV/0!</v>
      </c>
      <c r="BP182" s="160" t="e">
        <f t="shared" si="71"/>
        <v>#DIV/0!</v>
      </c>
      <c r="BQ182" s="160" t="e">
        <f t="shared" si="71"/>
        <v>#DIV/0!</v>
      </c>
      <c r="BR182" s="160" t="e">
        <f t="shared" si="71"/>
        <v>#DIV/0!</v>
      </c>
      <c r="BS182" s="2154"/>
      <c r="BT182" s="2154"/>
      <c r="BU182" s="2154"/>
      <c r="BV182" s="2154"/>
      <c r="BW182" s="2154"/>
      <c r="BX182" s="2154"/>
      <c r="BY182" s="2154"/>
      <c r="BZ182" s="2154"/>
      <c r="CA182" s="2151"/>
      <c r="CB182" s="8"/>
      <c r="CC182" s="2179"/>
      <c r="CD182" s="2154"/>
      <c r="CE182" s="2154"/>
      <c r="CF182" s="2151"/>
      <c r="CG182" s="2289"/>
      <c r="CH182" s="8"/>
      <c r="CI182" s="8"/>
      <c r="CJ182" s="8"/>
      <c r="CK182" s="8"/>
      <c r="CL182" s="8"/>
      <c r="CM182" s="8"/>
      <c r="CN182" s="8"/>
      <c r="CO182" s="8"/>
      <c r="CP182" s="8"/>
      <c r="CQ182" s="8"/>
      <c r="CR182" s="8"/>
      <c r="CS182" s="8"/>
      <c r="CT182" s="8"/>
    </row>
    <row r="183" spans="1:98" ht="14.25" customHeight="1">
      <c r="A183" s="2124">
        <v>18</v>
      </c>
      <c r="B183" s="2127"/>
      <c r="C183" s="2252"/>
      <c r="D183" s="2157"/>
      <c r="E183" s="2252"/>
      <c r="F183" s="66"/>
      <c r="G183" s="135"/>
      <c r="H183" s="2139"/>
      <c r="I183" s="69"/>
      <c r="J183" s="70"/>
      <c r="K183" s="70"/>
      <c r="L183" s="70"/>
      <c r="M183" s="2148"/>
      <c r="N183" s="2263">
        <f>+P183+P184+P185+P186+P187+P188+P189+P190+P191+P192</f>
        <v>0</v>
      </c>
      <c r="O183" s="72"/>
      <c r="P183" s="73"/>
      <c r="Q183" s="2264"/>
      <c r="R183" s="2265"/>
      <c r="S183" s="2265"/>
      <c r="T183" s="2266"/>
      <c r="U183" s="138"/>
      <c r="V183" s="75">
        <v>1</v>
      </c>
      <c r="W183" s="72"/>
      <c r="X183" s="236"/>
      <c r="Y183" s="236"/>
      <c r="Z183" s="210"/>
      <c r="AA183" s="78"/>
      <c r="AB183" s="79"/>
      <c r="AC183" s="79"/>
      <c r="AD183" s="80"/>
      <c r="AE183" s="138"/>
      <c r="AF183" s="81"/>
      <c r="AG183" s="82"/>
      <c r="AH183" s="82"/>
      <c r="AI183" s="82"/>
      <c r="AJ183" s="83"/>
      <c r="AK183" s="84"/>
      <c r="AL183" s="85"/>
      <c r="AM183" s="85"/>
      <c r="AN183" s="86"/>
      <c r="AO183" s="162"/>
      <c r="AP183" s="87"/>
      <c r="AQ183" s="88"/>
      <c r="AR183" s="89"/>
      <c r="AS183" s="90" t="e">
        <f t="shared" si="0"/>
        <v>#DIV/0!</v>
      </c>
      <c r="AT183" s="164" t="e">
        <f t="shared" si="1"/>
        <v>#DIV/0!</v>
      </c>
      <c r="AU183" s="164" t="e">
        <f t="shared" si="2"/>
        <v>#DIV/0!</v>
      </c>
      <c r="AV183" s="164" t="e">
        <f t="shared" si="3"/>
        <v>#DIV/0!</v>
      </c>
      <c r="AW183" s="176" t="e">
        <f t="shared" si="4"/>
        <v>#DIV/0!</v>
      </c>
      <c r="AX183" s="176" t="e">
        <f t="shared" si="5"/>
        <v>#DIV/0!</v>
      </c>
      <c r="AY183" s="176" t="e">
        <f t="shared" si="6"/>
        <v>#DIV/0!</v>
      </c>
      <c r="AZ183" s="176" t="e">
        <f t="shared" si="7"/>
        <v>#DIV/0!</v>
      </c>
      <c r="BA183" s="165" t="e">
        <f t="shared" si="18"/>
        <v>#DIV/0!</v>
      </c>
      <c r="BB183" s="165" t="e">
        <f t="shared" si="19"/>
        <v>#DIV/0!</v>
      </c>
      <c r="BC183" s="165" t="e">
        <f t="shared" si="20"/>
        <v>#DIV/0!</v>
      </c>
      <c r="BD183" s="165" t="e">
        <f t="shared" si="21"/>
        <v>#DIV/0!</v>
      </c>
      <c r="BE183" s="166">
        <v>0.2</v>
      </c>
      <c r="BF183" s="166">
        <v>0.8</v>
      </c>
      <c r="BG183" s="165" t="e">
        <f t="shared" si="8"/>
        <v>#DIV/0!</v>
      </c>
      <c r="BH183" s="165" t="e">
        <f t="shared" si="9"/>
        <v>#DIV/0!</v>
      </c>
      <c r="BI183" s="165" t="e">
        <f t="shared" si="10"/>
        <v>#DIV/0!</v>
      </c>
      <c r="BJ183" s="165" t="e">
        <f t="shared" si="70"/>
        <v>#DIV/0!</v>
      </c>
      <c r="BK183" s="165" t="e">
        <f t="shared" si="70"/>
        <v>#DIV/0!</v>
      </c>
      <c r="BL183" s="165" t="e">
        <f t="shared" si="12"/>
        <v>#DIV/0!</v>
      </c>
      <c r="BM183" s="165" t="e">
        <f t="shared" si="13"/>
        <v>#DIV/0!</v>
      </c>
      <c r="BN183" s="165" t="e">
        <f t="shared" si="14"/>
        <v>#DIV/0!</v>
      </c>
      <c r="BO183" s="165" t="e">
        <f t="shared" si="71"/>
        <v>#DIV/0!</v>
      </c>
      <c r="BP183" s="93" t="e">
        <f t="shared" si="71"/>
        <v>#DIV/0!</v>
      </c>
      <c r="BQ183" s="93" t="e">
        <f t="shared" si="71"/>
        <v>#DIV/0!</v>
      </c>
      <c r="BR183" s="93" t="e">
        <f t="shared" si="71"/>
        <v>#DIV/0!</v>
      </c>
      <c r="BS183" s="2152" t="e">
        <f t="shared" ref="BS183:BV183" si="74">AVERAGEIF(BO183:BO192,"&lt;&gt;#¡DIV/0!")</f>
        <v>#DIV/0!</v>
      </c>
      <c r="BT183" s="2152" t="e">
        <f t="shared" si="74"/>
        <v>#DIV/0!</v>
      </c>
      <c r="BU183" s="2152" t="e">
        <f t="shared" si="74"/>
        <v>#DIV/0!</v>
      </c>
      <c r="BV183" s="2152" t="e">
        <f t="shared" si="74"/>
        <v>#DIV/0!</v>
      </c>
      <c r="BW183" s="2155" t="e">
        <f>+C183*BS183</f>
        <v>#DIV/0!</v>
      </c>
      <c r="BX183" s="2155" t="e">
        <f>+C183*BT183</f>
        <v>#DIV/0!</v>
      </c>
      <c r="BY183" s="2155" t="e">
        <f>+C183*BU183</f>
        <v>#DIV/0!</v>
      </c>
      <c r="BZ183" s="2155" t="e">
        <f>+C183*BV183</f>
        <v>#DIV/0!</v>
      </c>
      <c r="CA183" s="2149" t="e">
        <f>SUM(BW183:BZ192)</f>
        <v>#DIV/0!</v>
      </c>
      <c r="CB183" s="8"/>
      <c r="CC183" s="2273" t="e">
        <f t="shared" ref="CC183:CF183" si="75">+Q183/$N$183</f>
        <v>#DIV/0!</v>
      </c>
      <c r="CD183" s="2267" t="e">
        <f t="shared" si="75"/>
        <v>#DIV/0!</v>
      </c>
      <c r="CE183" s="2267" t="e">
        <f t="shared" si="75"/>
        <v>#DIV/0!</v>
      </c>
      <c r="CF183" s="2297" t="e">
        <f t="shared" si="75"/>
        <v>#DIV/0!</v>
      </c>
      <c r="CG183" s="2287" t="e">
        <f>AVERAGE(CC183:CF192)</f>
        <v>#DIV/0!</v>
      </c>
      <c r="CH183" s="8"/>
      <c r="CI183" s="8"/>
      <c r="CJ183" s="8"/>
      <c r="CK183" s="8"/>
      <c r="CL183" s="8"/>
      <c r="CM183" s="8"/>
      <c r="CN183" s="8"/>
      <c r="CO183" s="8"/>
      <c r="CP183" s="8"/>
      <c r="CQ183" s="8"/>
      <c r="CR183" s="8"/>
      <c r="CS183" s="8"/>
      <c r="CT183" s="8"/>
    </row>
    <row r="184" spans="1:98" ht="14.25" customHeight="1">
      <c r="A184" s="2184"/>
      <c r="B184" s="2261"/>
      <c r="C184" s="2254"/>
      <c r="D184" s="2261"/>
      <c r="E184" s="2254"/>
      <c r="F184" s="95"/>
      <c r="G184" s="142"/>
      <c r="H184" s="2150"/>
      <c r="I184" s="97"/>
      <c r="J184" s="98"/>
      <c r="K184" s="98"/>
      <c r="L184" s="98"/>
      <c r="M184" s="2150"/>
      <c r="N184" s="2184"/>
      <c r="O184" s="99"/>
      <c r="P184" s="100"/>
      <c r="Q184" s="2184"/>
      <c r="R184" s="2153"/>
      <c r="S184" s="2153"/>
      <c r="T184" s="2150"/>
      <c r="U184" s="27"/>
      <c r="V184" s="101">
        <v>2</v>
      </c>
      <c r="W184" s="120"/>
      <c r="X184" s="234"/>
      <c r="Y184" s="234"/>
      <c r="Z184" s="211"/>
      <c r="AA184" s="104"/>
      <c r="AB184" s="105"/>
      <c r="AC184" s="105"/>
      <c r="AD184" s="106"/>
      <c r="AE184" s="138"/>
      <c r="AF184" s="107"/>
      <c r="AG184" s="108"/>
      <c r="AH184" s="108"/>
      <c r="AI184" s="108"/>
      <c r="AJ184" s="109"/>
      <c r="AK184" s="110"/>
      <c r="AL184" s="111"/>
      <c r="AM184" s="111"/>
      <c r="AN184" s="112"/>
      <c r="AO184" s="8"/>
      <c r="AP184" s="113"/>
      <c r="AQ184" s="114"/>
      <c r="AR184" s="89"/>
      <c r="AS184" s="115" t="e">
        <f t="shared" si="0"/>
        <v>#DIV/0!</v>
      </c>
      <c r="AT184" s="116" t="e">
        <f t="shared" si="1"/>
        <v>#DIV/0!</v>
      </c>
      <c r="AU184" s="116" t="e">
        <f t="shared" si="2"/>
        <v>#DIV/0!</v>
      </c>
      <c r="AV184" s="116" t="e">
        <f t="shared" si="3"/>
        <v>#DIV/0!</v>
      </c>
      <c r="AW184" s="148" t="e">
        <f t="shared" si="4"/>
        <v>#DIV/0!</v>
      </c>
      <c r="AX184" s="148" t="e">
        <f t="shared" si="5"/>
        <v>#DIV/0!</v>
      </c>
      <c r="AY184" s="148" t="e">
        <f t="shared" si="6"/>
        <v>#DIV/0!</v>
      </c>
      <c r="AZ184" s="148" t="e">
        <f t="shared" si="7"/>
        <v>#DIV/0!</v>
      </c>
      <c r="BA184" s="117" t="e">
        <f t="shared" si="18"/>
        <v>#DIV/0!</v>
      </c>
      <c r="BB184" s="117" t="e">
        <f t="shared" si="19"/>
        <v>#DIV/0!</v>
      </c>
      <c r="BC184" s="117" t="e">
        <f t="shared" si="20"/>
        <v>#DIV/0!</v>
      </c>
      <c r="BD184" s="117" t="e">
        <f t="shared" si="21"/>
        <v>#DIV/0!</v>
      </c>
      <c r="BE184" s="118">
        <v>0.2</v>
      </c>
      <c r="BF184" s="118">
        <v>0.8</v>
      </c>
      <c r="BG184" s="117" t="e">
        <f t="shared" si="8"/>
        <v>#DIV/0!</v>
      </c>
      <c r="BH184" s="117" t="e">
        <f t="shared" si="9"/>
        <v>#DIV/0!</v>
      </c>
      <c r="BI184" s="117" t="e">
        <f t="shared" si="10"/>
        <v>#DIV/0!</v>
      </c>
      <c r="BJ184" s="117" t="e">
        <f t="shared" si="70"/>
        <v>#DIV/0!</v>
      </c>
      <c r="BK184" s="117" t="e">
        <f t="shared" si="70"/>
        <v>#DIV/0!</v>
      </c>
      <c r="BL184" s="117" t="e">
        <f t="shared" si="12"/>
        <v>#DIV/0!</v>
      </c>
      <c r="BM184" s="117" t="e">
        <f t="shared" si="13"/>
        <v>#DIV/0!</v>
      </c>
      <c r="BN184" s="117" t="e">
        <f t="shared" si="14"/>
        <v>#DIV/0!</v>
      </c>
      <c r="BO184" s="117" t="e">
        <f t="shared" si="71"/>
        <v>#DIV/0!</v>
      </c>
      <c r="BP184" s="117" t="e">
        <f t="shared" si="71"/>
        <v>#DIV/0!</v>
      </c>
      <c r="BQ184" s="117" t="e">
        <f t="shared" si="71"/>
        <v>#DIV/0!</v>
      </c>
      <c r="BR184" s="117" t="e">
        <f t="shared" si="71"/>
        <v>#DIV/0!</v>
      </c>
      <c r="BS184" s="2153"/>
      <c r="BT184" s="2153"/>
      <c r="BU184" s="2153"/>
      <c r="BV184" s="2153"/>
      <c r="BW184" s="2153"/>
      <c r="BX184" s="2153"/>
      <c r="BY184" s="2153"/>
      <c r="BZ184" s="2153"/>
      <c r="CA184" s="2150"/>
      <c r="CB184" s="8"/>
      <c r="CC184" s="2184"/>
      <c r="CD184" s="2153"/>
      <c r="CE184" s="2153"/>
      <c r="CF184" s="2150"/>
      <c r="CG184" s="2288"/>
      <c r="CH184" s="8"/>
      <c r="CI184" s="8"/>
      <c r="CJ184" s="8"/>
      <c r="CK184" s="8"/>
      <c r="CL184" s="8"/>
      <c r="CM184" s="8"/>
      <c r="CN184" s="8"/>
      <c r="CO184" s="8"/>
      <c r="CP184" s="8"/>
      <c r="CQ184" s="8"/>
      <c r="CR184" s="8"/>
      <c r="CS184" s="8"/>
      <c r="CT184" s="8"/>
    </row>
    <row r="185" spans="1:98" ht="14.25" customHeight="1">
      <c r="A185" s="2184"/>
      <c r="B185" s="2261"/>
      <c r="C185" s="2254"/>
      <c r="D185" s="2261"/>
      <c r="E185" s="2254"/>
      <c r="F185" s="95"/>
      <c r="G185" s="142"/>
      <c r="H185" s="2150"/>
      <c r="I185" s="97"/>
      <c r="J185" s="98"/>
      <c r="K185" s="98"/>
      <c r="L185" s="98"/>
      <c r="M185" s="2150"/>
      <c r="N185" s="2184"/>
      <c r="O185" s="99"/>
      <c r="P185" s="100"/>
      <c r="Q185" s="2184"/>
      <c r="R185" s="2153"/>
      <c r="S185" s="2153"/>
      <c r="T185" s="2150"/>
      <c r="U185" s="27"/>
      <c r="V185" s="101">
        <v>3</v>
      </c>
      <c r="W185" s="120"/>
      <c r="X185" s="234"/>
      <c r="Y185" s="234"/>
      <c r="Z185" s="211"/>
      <c r="AA185" s="104"/>
      <c r="AB185" s="105"/>
      <c r="AC185" s="105"/>
      <c r="AD185" s="106"/>
      <c r="AE185" s="138"/>
      <c r="AF185" s="107"/>
      <c r="AG185" s="108"/>
      <c r="AH185" s="108"/>
      <c r="AI185" s="108"/>
      <c r="AJ185" s="109"/>
      <c r="AK185" s="110"/>
      <c r="AL185" s="111"/>
      <c r="AM185" s="111"/>
      <c r="AN185" s="112"/>
      <c r="AO185" s="8"/>
      <c r="AP185" s="113"/>
      <c r="AQ185" s="114"/>
      <c r="AR185" s="89"/>
      <c r="AS185" s="115" t="e">
        <f t="shared" si="0"/>
        <v>#DIV/0!</v>
      </c>
      <c r="AT185" s="116" t="e">
        <f t="shared" si="1"/>
        <v>#DIV/0!</v>
      </c>
      <c r="AU185" s="116" t="e">
        <f t="shared" si="2"/>
        <v>#DIV/0!</v>
      </c>
      <c r="AV185" s="116" t="e">
        <f t="shared" si="3"/>
        <v>#DIV/0!</v>
      </c>
      <c r="AW185" s="148" t="e">
        <f t="shared" si="4"/>
        <v>#DIV/0!</v>
      </c>
      <c r="AX185" s="148" t="e">
        <f t="shared" si="5"/>
        <v>#DIV/0!</v>
      </c>
      <c r="AY185" s="148" t="e">
        <f t="shared" si="6"/>
        <v>#DIV/0!</v>
      </c>
      <c r="AZ185" s="148" t="e">
        <f t="shared" si="7"/>
        <v>#DIV/0!</v>
      </c>
      <c r="BA185" s="117" t="e">
        <f t="shared" si="18"/>
        <v>#DIV/0!</v>
      </c>
      <c r="BB185" s="117" t="e">
        <f t="shared" si="19"/>
        <v>#DIV/0!</v>
      </c>
      <c r="BC185" s="117" t="e">
        <f t="shared" si="20"/>
        <v>#DIV/0!</v>
      </c>
      <c r="BD185" s="117" t="e">
        <f t="shared" si="21"/>
        <v>#DIV/0!</v>
      </c>
      <c r="BE185" s="118">
        <v>0.2</v>
      </c>
      <c r="BF185" s="118">
        <v>0.8</v>
      </c>
      <c r="BG185" s="117" t="e">
        <f t="shared" si="8"/>
        <v>#DIV/0!</v>
      </c>
      <c r="BH185" s="117" t="e">
        <f t="shared" si="9"/>
        <v>#DIV/0!</v>
      </c>
      <c r="BI185" s="117" t="e">
        <f t="shared" si="10"/>
        <v>#DIV/0!</v>
      </c>
      <c r="BJ185" s="117" t="e">
        <f t="shared" si="70"/>
        <v>#DIV/0!</v>
      </c>
      <c r="BK185" s="117" t="e">
        <f t="shared" si="70"/>
        <v>#DIV/0!</v>
      </c>
      <c r="BL185" s="117" t="e">
        <f t="shared" si="12"/>
        <v>#DIV/0!</v>
      </c>
      <c r="BM185" s="117" t="e">
        <f t="shared" si="13"/>
        <v>#DIV/0!</v>
      </c>
      <c r="BN185" s="117" t="e">
        <f t="shared" si="14"/>
        <v>#DIV/0!</v>
      </c>
      <c r="BO185" s="117" t="e">
        <f t="shared" si="71"/>
        <v>#DIV/0!</v>
      </c>
      <c r="BP185" s="117" t="e">
        <f t="shared" si="71"/>
        <v>#DIV/0!</v>
      </c>
      <c r="BQ185" s="117" t="e">
        <f t="shared" si="71"/>
        <v>#DIV/0!</v>
      </c>
      <c r="BR185" s="117" t="e">
        <f t="shared" si="71"/>
        <v>#DIV/0!</v>
      </c>
      <c r="BS185" s="2153"/>
      <c r="BT185" s="2153"/>
      <c r="BU185" s="2153"/>
      <c r="BV185" s="2153"/>
      <c r="BW185" s="2153"/>
      <c r="BX185" s="2153"/>
      <c r="BY185" s="2153"/>
      <c r="BZ185" s="2153"/>
      <c r="CA185" s="2150"/>
      <c r="CB185" s="8"/>
      <c r="CC185" s="2184"/>
      <c r="CD185" s="2153"/>
      <c r="CE185" s="2153"/>
      <c r="CF185" s="2150"/>
      <c r="CG185" s="2288"/>
      <c r="CH185" s="8"/>
      <c r="CI185" s="8"/>
      <c r="CJ185" s="8"/>
      <c r="CK185" s="8"/>
      <c r="CL185" s="8"/>
      <c r="CM185" s="8"/>
      <c r="CN185" s="8"/>
      <c r="CO185" s="8"/>
      <c r="CP185" s="8"/>
      <c r="CQ185" s="8"/>
      <c r="CR185" s="8"/>
      <c r="CS185" s="8"/>
      <c r="CT185" s="8"/>
    </row>
    <row r="186" spans="1:98" ht="14.25" customHeight="1">
      <c r="A186" s="2184"/>
      <c r="B186" s="2261"/>
      <c r="C186" s="2254"/>
      <c r="D186" s="2261"/>
      <c r="E186" s="2254"/>
      <c r="F186" s="95"/>
      <c r="G186" s="142"/>
      <c r="H186" s="2150"/>
      <c r="I186" s="97"/>
      <c r="J186" s="98"/>
      <c r="K186" s="98"/>
      <c r="L186" s="98"/>
      <c r="M186" s="2150"/>
      <c r="N186" s="2184"/>
      <c r="O186" s="99"/>
      <c r="P186" s="100"/>
      <c r="Q186" s="2184"/>
      <c r="R186" s="2153"/>
      <c r="S186" s="2153"/>
      <c r="T186" s="2150"/>
      <c r="U186" s="27"/>
      <c r="V186" s="101">
        <v>4</v>
      </c>
      <c r="W186" s="120"/>
      <c r="X186" s="234"/>
      <c r="Y186" s="234"/>
      <c r="Z186" s="211"/>
      <c r="AA186" s="104"/>
      <c r="AB186" s="105"/>
      <c r="AC186" s="105"/>
      <c r="AD186" s="106"/>
      <c r="AE186" s="138"/>
      <c r="AF186" s="107"/>
      <c r="AG186" s="108"/>
      <c r="AH186" s="108"/>
      <c r="AI186" s="108"/>
      <c r="AJ186" s="109"/>
      <c r="AK186" s="110"/>
      <c r="AL186" s="111"/>
      <c r="AM186" s="111"/>
      <c r="AN186" s="112"/>
      <c r="AO186" s="8"/>
      <c r="AP186" s="113"/>
      <c r="AQ186" s="114"/>
      <c r="AR186" s="89"/>
      <c r="AS186" s="115" t="e">
        <f t="shared" si="0"/>
        <v>#DIV/0!</v>
      </c>
      <c r="AT186" s="116" t="e">
        <f t="shared" si="1"/>
        <v>#DIV/0!</v>
      </c>
      <c r="AU186" s="116" t="e">
        <f t="shared" si="2"/>
        <v>#DIV/0!</v>
      </c>
      <c r="AV186" s="116" t="e">
        <f t="shared" si="3"/>
        <v>#DIV/0!</v>
      </c>
      <c r="AW186" s="148" t="e">
        <f t="shared" si="4"/>
        <v>#DIV/0!</v>
      </c>
      <c r="AX186" s="148" t="e">
        <f t="shared" si="5"/>
        <v>#DIV/0!</v>
      </c>
      <c r="AY186" s="148" t="e">
        <f t="shared" si="6"/>
        <v>#DIV/0!</v>
      </c>
      <c r="AZ186" s="148" t="e">
        <f t="shared" si="7"/>
        <v>#DIV/0!</v>
      </c>
      <c r="BA186" s="117" t="e">
        <f t="shared" si="18"/>
        <v>#DIV/0!</v>
      </c>
      <c r="BB186" s="117" t="e">
        <f t="shared" si="19"/>
        <v>#DIV/0!</v>
      </c>
      <c r="BC186" s="117" t="e">
        <f t="shared" si="20"/>
        <v>#DIV/0!</v>
      </c>
      <c r="BD186" s="117" t="e">
        <f t="shared" si="21"/>
        <v>#DIV/0!</v>
      </c>
      <c r="BE186" s="118">
        <v>0.2</v>
      </c>
      <c r="BF186" s="118">
        <v>0.8</v>
      </c>
      <c r="BG186" s="117" t="e">
        <f t="shared" si="8"/>
        <v>#DIV/0!</v>
      </c>
      <c r="BH186" s="117" t="e">
        <f t="shared" si="9"/>
        <v>#DIV/0!</v>
      </c>
      <c r="BI186" s="117" t="e">
        <f t="shared" si="10"/>
        <v>#DIV/0!</v>
      </c>
      <c r="BJ186" s="117" t="e">
        <f t="shared" si="70"/>
        <v>#DIV/0!</v>
      </c>
      <c r="BK186" s="117" t="e">
        <f t="shared" si="70"/>
        <v>#DIV/0!</v>
      </c>
      <c r="BL186" s="117" t="e">
        <f t="shared" si="12"/>
        <v>#DIV/0!</v>
      </c>
      <c r="BM186" s="117" t="e">
        <f t="shared" si="13"/>
        <v>#DIV/0!</v>
      </c>
      <c r="BN186" s="117" t="e">
        <f t="shared" si="14"/>
        <v>#DIV/0!</v>
      </c>
      <c r="BO186" s="117" t="e">
        <f t="shared" si="71"/>
        <v>#DIV/0!</v>
      </c>
      <c r="BP186" s="117" t="e">
        <f t="shared" si="71"/>
        <v>#DIV/0!</v>
      </c>
      <c r="BQ186" s="117" t="e">
        <f t="shared" si="71"/>
        <v>#DIV/0!</v>
      </c>
      <c r="BR186" s="117" t="e">
        <f t="shared" si="71"/>
        <v>#DIV/0!</v>
      </c>
      <c r="BS186" s="2153"/>
      <c r="BT186" s="2153"/>
      <c r="BU186" s="2153"/>
      <c r="BV186" s="2153"/>
      <c r="BW186" s="2153"/>
      <c r="BX186" s="2153"/>
      <c r="BY186" s="2153"/>
      <c r="BZ186" s="2153"/>
      <c r="CA186" s="2150"/>
      <c r="CB186" s="8"/>
      <c r="CC186" s="2184"/>
      <c r="CD186" s="2153"/>
      <c r="CE186" s="2153"/>
      <c r="CF186" s="2150"/>
      <c r="CG186" s="2288"/>
      <c r="CH186" s="8"/>
      <c r="CI186" s="8"/>
      <c r="CJ186" s="8"/>
      <c r="CK186" s="8"/>
      <c r="CL186" s="8"/>
      <c r="CM186" s="8"/>
      <c r="CN186" s="8"/>
      <c r="CO186" s="8"/>
      <c r="CP186" s="8"/>
      <c r="CQ186" s="8"/>
      <c r="CR186" s="8"/>
      <c r="CS186" s="8"/>
      <c r="CT186" s="8"/>
    </row>
    <row r="187" spans="1:98" ht="14.25" customHeight="1">
      <c r="A187" s="2184"/>
      <c r="B187" s="2261"/>
      <c r="C187" s="2254"/>
      <c r="D187" s="2261"/>
      <c r="E187" s="2254"/>
      <c r="F187" s="95"/>
      <c r="G187" s="142"/>
      <c r="H187" s="2150"/>
      <c r="I187" s="97"/>
      <c r="J187" s="98"/>
      <c r="K187" s="98"/>
      <c r="L187" s="98"/>
      <c r="M187" s="2150"/>
      <c r="N187" s="2184"/>
      <c r="O187" s="99"/>
      <c r="P187" s="100"/>
      <c r="Q187" s="2184"/>
      <c r="R187" s="2153"/>
      <c r="S187" s="2153"/>
      <c r="T187" s="2150"/>
      <c r="U187" s="27"/>
      <c r="V187" s="101">
        <v>5</v>
      </c>
      <c r="W187" s="120"/>
      <c r="X187" s="234"/>
      <c r="Y187" s="234"/>
      <c r="Z187" s="211"/>
      <c r="AA187" s="104"/>
      <c r="AB187" s="105"/>
      <c r="AC187" s="105"/>
      <c r="AD187" s="106"/>
      <c r="AE187" s="138"/>
      <c r="AF187" s="107"/>
      <c r="AG187" s="108"/>
      <c r="AH187" s="108"/>
      <c r="AI187" s="108"/>
      <c r="AJ187" s="109"/>
      <c r="AK187" s="110"/>
      <c r="AL187" s="111"/>
      <c r="AM187" s="111"/>
      <c r="AN187" s="112"/>
      <c r="AO187" s="8"/>
      <c r="AP187" s="113"/>
      <c r="AQ187" s="114"/>
      <c r="AR187" s="89"/>
      <c r="AS187" s="115" t="e">
        <f t="shared" si="0"/>
        <v>#DIV/0!</v>
      </c>
      <c r="AT187" s="116" t="e">
        <f t="shared" si="1"/>
        <v>#DIV/0!</v>
      </c>
      <c r="AU187" s="116" t="e">
        <f t="shared" si="2"/>
        <v>#DIV/0!</v>
      </c>
      <c r="AV187" s="116" t="e">
        <f t="shared" si="3"/>
        <v>#DIV/0!</v>
      </c>
      <c r="AW187" s="148" t="e">
        <f t="shared" si="4"/>
        <v>#DIV/0!</v>
      </c>
      <c r="AX187" s="148" t="e">
        <f t="shared" si="5"/>
        <v>#DIV/0!</v>
      </c>
      <c r="AY187" s="148" t="e">
        <f t="shared" si="6"/>
        <v>#DIV/0!</v>
      </c>
      <c r="AZ187" s="148" t="e">
        <f t="shared" si="7"/>
        <v>#DIV/0!</v>
      </c>
      <c r="BA187" s="117" t="e">
        <f t="shared" si="18"/>
        <v>#DIV/0!</v>
      </c>
      <c r="BB187" s="117" t="e">
        <f t="shared" si="19"/>
        <v>#DIV/0!</v>
      </c>
      <c r="BC187" s="117" t="e">
        <f t="shared" si="20"/>
        <v>#DIV/0!</v>
      </c>
      <c r="BD187" s="117" t="e">
        <f t="shared" si="21"/>
        <v>#DIV/0!</v>
      </c>
      <c r="BE187" s="118">
        <v>0.2</v>
      </c>
      <c r="BF187" s="118">
        <v>0.8</v>
      </c>
      <c r="BG187" s="117" t="e">
        <f t="shared" si="8"/>
        <v>#DIV/0!</v>
      </c>
      <c r="BH187" s="117" t="e">
        <f t="shared" si="9"/>
        <v>#DIV/0!</v>
      </c>
      <c r="BI187" s="117" t="e">
        <f t="shared" si="10"/>
        <v>#DIV/0!</v>
      </c>
      <c r="BJ187" s="117" t="e">
        <f t="shared" si="70"/>
        <v>#DIV/0!</v>
      </c>
      <c r="BK187" s="117" t="e">
        <f t="shared" si="70"/>
        <v>#DIV/0!</v>
      </c>
      <c r="BL187" s="117" t="e">
        <f t="shared" si="12"/>
        <v>#DIV/0!</v>
      </c>
      <c r="BM187" s="117" t="e">
        <f t="shared" si="13"/>
        <v>#DIV/0!</v>
      </c>
      <c r="BN187" s="117" t="e">
        <f t="shared" si="14"/>
        <v>#DIV/0!</v>
      </c>
      <c r="BO187" s="117" t="e">
        <f t="shared" si="71"/>
        <v>#DIV/0!</v>
      </c>
      <c r="BP187" s="117" t="e">
        <f t="shared" si="71"/>
        <v>#DIV/0!</v>
      </c>
      <c r="BQ187" s="117" t="e">
        <f t="shared" si="71"/>
        <v>#DIV/0!</v>
      </c>
      <c r="BR187" s="117" t="e">
        <f t="shared" si="71"/>
        <v>#DIV/0!</v>
      </c>
      <c r="BS187" s="2153"/>
      <c r="BT187" s="2153"/>
      <c r="BU187" s="2153"/>
      <c r="BV187" s="2153"/>
      <c r="BW187" s="2153"/>
      <c r="BX187" s="2153"/>
      <c r="BY187" s="2153"/>
      <c r="BZ187" s="2153"/>
      <c r="CA187" s="2150"/>
      <c r="CB187" s="8"/>
      <c r="CC187" s="2184"/>
      <c r="CD187" s="2153"/>
      <c r="CE187" s="2153"/>
      <c r="CF187" s="2150"/>
      <c r="CG187" s="2288"/>
      <c r="CH187" s="8"/>
      <c r="CI187" s="8"/>
      <c r="CJ187" s="8"/>
      <c r="CK187" s="8"/>
      <c r="CL187" s="8"/>
      <c r="CM187" s="8"/>
      <c r="CN187" s="8"/>
      <c r="CO187" s="8"/>
      <c r="CP187" s="8"/>
      <c r="CQ187" s="8"/>
      <c r="CR187" s="8"/>
      <c r="CS187" s="8"/>
      <c r="CT187" s="8"/>
    </row>
    <row r="188" spans="1:98" ht="14.25" customHeight="1">
      <c r="A188" s="2184"/>
      <c r="B188" s="2261"/>
      <c r="C188" s="2254"/>
      <c r="D188" s="2261"/>
      <c r="E188" s="2254"/>
      <c r="F188" s="95"/>
      <c r="G188" s="142"/>
      <c r="H188" s="2150"/>
      <c r="I188" s="97"/>
      <c r="J188" s="98"/>
      <c r="K188" s="98"/>
      <c r="L188" s="98"/>
      <c r="M188" s="2150"/>
      <c r="N188" s="2184"/>
      <c r="O188" s="99"/>
      <c r="P188" s="100"/>
      <c r="Q188" s="2184"/>
      <c r="R188" s="2153"/>
      <c r="S188" s="2153"/>
      <c r="T188" s="2150"/>
      <c r="U188" s="27"/>
      <c r="V188" s="101">
        <v>6</v>
      </c>
      <c r="W188" s="120"/>
      <c r="X188" s="234"/>
      <c r="Y188" s="234"/>
      <c r="Z188" s="211"/>
      <c r="AA188" s="104"/>
      <c r="AB188" s="105"/>
      <c r="AC188" s="105"/>
      <c r="AD188" s="106"/>
      <c r="AE188" s="138"/>
      <c r="AF188" s="107"/>
      <c r="AG188" s="108"/>
      <c r="AH188" s="108"/>
      <c r="AI188" s="108"/>
      <c r="AJ188" s="109"/>
      <c r="AK188" s="110"/>
      <c r="AL188" s="111"/>
      <c r="AM188" s="111"/>
      <c r="AN188" s="112"/>
      <c r="AO188" s="8"/>
      <c r="AP188" s="113"/>
      <c r="AQ188" s="114"/>
      <c r="AR188" s="89"/>
      <c r="AS188" s="115" t="e">
        <f t="shared" si="0"/>
        <v>#DIV/0!</v>
      </c>
      <c r="AT188" s="116" t="e">
        <f t="shared" si="1"/>
        <v>#DIV/0!</v>
      </c>
      <c r="AU188" s="116" t="e">
        <f t="shared" si="2"/>
        <v>#DIV/0!</v>
      </c>
      <c r="AV188" s="116" t="e">
        <f t="shared" si="3"/>
        <v>#DIV/0!</v>
      </c>
      <c r="AW188" s="148" t="e">
        <f t="shared" si="4"/>
        <v>#DIV/0!</v>
      </c>
      <c r="AX188" s="148" t="e">
        <f t="shared" si="5"/>
        <v>#DIV/0!</v>
      </c>
      <c r="AY188" s="148" t="e">
        <f t="shared" si="6"/>
        <v>#DIV/0!</v>
      </c>
      <c r="AZ188" s="148" t="e">
        <f t="shared" si="7"/>
        <v>#DIV/0!</v>
      </c>
      <c r="BA188" s="117" t="e">
        <f t="shared" si="18"/>
        <v>#DIV/0!</v>
      </c>
      <c r="BB188" s="117" t="e">
        <f t="shared" si="19"/>
        <v>#DIV/0!</v>
      </c>
      <c r="BC188" s="117" t="e">
        <f t="shared" si="20"/>
        <v>#DIV/0!</v>
      </c>
      <c r="BD188" s="117" t="e">
        <f t="shared" si="21"/>
        <v>#DIV/0!</v>
      </c>
      <c r="BE188" s="118">
        <v>0.2</v>
      </c>
      <c r="BF188" s="118">
        <v>0.8</v>
      </c>
      <c r="BG188" s="117" t="e">
        <f t="shared" si="8"/>
        <v>#DIV/0!</v>
      </c>
      <c r="BH188" s="117" t="e">
        <f t="shared" si="9"/>
        <v>#DIV/0!</v>
      </c>
      <c r="BI188" s="117" t="e">
        <f t="shared" si="10"/>
        <v>#DIV/0!</v>
      </c>
      <c r="BJ188" s="117" t="e">
        <f t="shared" si="70"/>
        <v>#DIV/0!</v>
      </c>
      <c r="BK188" s="117" t="e">
        <f t="shared" si="70"/>
        <v>#DIV/0!</v>
      </c>
      <c r="BL188" s="117" t="e">
        <f t="shared" si="12"/>
        <v>#DIV/0!</v>
      </c>
      <c r="BM188" s="117" t="e">
        <f t="shared" si="13"/>
        <v>#DIV/0!</v>
      </c>
      <c r="BN188" s="117" t="e">
        <f t="shared" si="14"/>
        <v>#DIV/0!</v>
      </c>
      <c r="BO188" s="117" t="e">
        <f t="shared" si="71"/>
        <v>#DIV/0!</v>
      </c>
      <c r="BP188" s="117" t="e">
        <f t="shared" si="71"/>
        <v>#DIV/0!</v>
      </c>
      <c r="BQ188" s="117" t="e">
        <f t="shared" si="71"/>
        <v>#DIV/0!</v>
      </c>
      <c r="BR188" s="117" t="e">
        <f t="shared" si="71"/>
        <v>#DIV/0!</v>
      </c>
      <c r="BS188" s="2153"/>
      <c r="BT188" s="2153"/>
      <c r="BU188" s="2153"/>
      <c r="BV188" s="2153"/>
      <c r="BW188" s="2153"/>
      <c r="BX188" s="2153"/>
      <c r="BY188" s="2153"/>
      <c r="BZ188" s="2153"/>
      <c r="CA188" s="2150"/>
      <c r="CB188" s="8"/>
      <c r="CC188" s="2184"/>
      <c r="CD188" s="2153"/>
      <c r="CE188" s="2153"/>
      <c r="CF188" s="2150"/>
      <c r="CG188" s="2288"/>
      <c r="CH188" s="8"/>
      <c r="CI188" s="8"/>
      <c r="CJ188" s="8"/>
      <c r="CK188" s="8"/>
      <c r="CL188" s="8"/>
      <c r="CM188" s="8"/>
      <c r="CN188" s="8"/>
      <c r="CO188" s="8"/>
      <c r="CP188" s="8"/>
      <c r="CQ188" s="8"/>
      <c r="CR188" s="8"/>
      <c r="CS188" s="8"/>
      <c r="CT188" s="8"/>
    </row>
    <row r="189" spans="1:98" ht="14.25" customHeight="1">
      <c r="A189" s="2184"/>
      <c r="B189" s="2261"/>
      <c r="C189" s="2254"/>
      <c r="D189" s="2261"/>
      <c r="E189" s="2254"/>
      <c r="F189" s="95"/>
      <c r="G189" s="142"/>
      <c r="H189" s="2150"/>
      <c r="I189" s="97"/>
      <c r="J189" s="98"/>
      <c r="K189" s="98"/>
      <c r="L189" s="98"/>
      <c r="M189" s="2150"/>
      <c r="N189" s="2184"/>
      <c r="O189" s="99"/>
      <c r="P189" s="100"/>
      <c r="Q189" s="2184"/>
      <c r="R189" s="2153"/>
      <c r="S189" s="2153"/>
      <c r="T189" s="2150"/>
      <c r="U189" s="27"/>
      <c r="V189" s="101">
        <v>7</v>
      </c>
      <c r="W189" s="120"/>
      <c r="X189" s="234"/>
      <c r="Y189" s="234"/>
      <c r="Z189" s="211"/>
      <c r="AA189" s="104"/>
      <c r="AB189" s="105"/>
      <c r="AC189" s="105"/>
      <c r="AD189" s="106"/>
      <c r="AE189" s="138"/>
      <c r="AF189" s="107"/>
      <c r="AG189" s="108"/>
      <c r="AH189" s="108"/>
      <c r="AI189" s="108"/>
      <c r="AJ189" s="109"/>
      <c r="AK189" s="110"/>
      <c r="AL189" s="111"/>
      <c r="AM189" s="111"/>
      <c r="AN189" s="112"/>
      <c r="AO189" s="8"/>
      <c r="AP189" s="113"/>
      <c r="AQ189" s="114"/>
      <c r="AR189" s="89"/>
      <c r="AS189" s="115" t="e">
        <f t="shared" si="0"/>
        <v>#DIV/0!</v>
      </c>
      <c r="AT189" s="116" t="e">
        <f t="shared" si="1"/>
        <v>#DIV/0!</v>
      </c>
      <c r="AU189" s="116" t="e">
        <f t="shared" si="2"/>
        <v>#DIV/0!</v>
      </c>
      <c r="AV189" s="116" t="e">
        <f t="shared" si="3"/>
        <v>#DIV/0!</v>
      </c>
      <c r="AW189" s="148" t="e">
        <f t="shared" si="4"/>
        <v>#DIV/0!</v>
      </c>
      <c r="AX189" s="148" t="e">
        <f t="shared" si="5"/>
        <v>#DIV/0!</v>
      </c>
      <c r="AY189" s="148" t="e">
        <f t="shared" si="6"/>
        <v>#DIV/0!</v>
      </c>
      <c r="AZ189" s="148" t="e">
        <f t="shared" si="7"/>
        <v>#DIV/0!</v>
      </c>
      <c r="BA189" s="117" t="e">
        <f t="shared" si="18"/>
        <v>#DIV/0!</v>
      </c>
      <c r="BB189" s="117" t="e">
        <f t="shared" si="19"/>
        <v>#DIV/0!</v>
      </c>
      <c r="BC189" s="117" t="e">
        <f t="shared" si="20"/>
        <v>#DIV/0!</v>
      </c>
      <c r="BD189" s="117" t="e">
        <f t="shared" si="21"/>
        <v>#DIV/0!</v>
      </c>
      <c r="BE189" s="118">
        <v>0.2</v>
      </c>
      <c r="BF189" s="118">
        <v>0.8</v>
      </c>
      <c r="BG189" s="117" t="e">
        <f t="shared" si="8"/>
        <v>#DIV/0!</v>
      </c>
      <c r="BH189" s="117" t="e">
        <f t="shared" si="9"/>
        <v>#DIV/0!</v>
      </c>
      <c r="BI189" s="117" t="e">
        <f t="shared" si="10"/>
        <v>#DIV/0!</v>
      </c>
      <c r="BJ189" s="117" t="e">
        <f t="shared" ref="BJ189:BK204" si="76">+AZ189*BE189</f>
        <v>#DIV/0!</v>
      </c>
      <c r="BK189" s="117" t="e">
        <f t="shared" si="76"/>
        <v>#DIV/0!</v>
      </c>
      <c r="BL189" s="117" t="e">
        <f t="shared" si="12"/>
        <v>#DIV/0!</v>
      </c>
      <c r="BM189" s="117" t="e">
        <f t="shared" si="13"/>
        <v>#DIV/0!</v>
      </c>
      <c r="BN189" s="117" t="e">
        <f t="shared" si="14"/>
        <v>#DIV/0!</v>
      </c>
      <c r="BO189" s="117" t="e">
        <f t="shared" ref="BO189:BR204" si="77">+BG189+BK189</f>
        <v>#DIV/0!</v>
      </c>
      <c r="BP189" s="117" t="e">
        <f t="shared" si="77"/>
        <v>#DIV/0!</v>
      </c>
      <c r="BQ189" s="117" t="e">
        <f t="shared" si="77"/>
        <v>#DIV/0!</v>
      </c>
      <c r="BR189" s="117" t="e">
        <f t="shared" si="77"/>
        <v>#DIV/0!</v>
      </c>
      <c r="BS189" s="2153"/>
      <c r="BT189" s="2153"/>
      <c r="BU189" s="2153"/>
      <c r="BV189" s="2153"/>
      <c r="BW189" s="2153"/>
      <c r="BX189" s="2153"/>
      <c r="BY189" s="2153"/>
      <c r="BZ189" s="2153"/>
      <c r="CA189" s="2150"/>
      <c r="CB189" s="8"/>
      <c r="CC189" s="2184"/>
      <c r="CD189" s="2153"/>
      <c r="CE189" s="2153"/>
      <c r="CF189" s="2150"/>
      <c r="CG189" s="2288"/>
      <c r="CH189" s="8"/>
      <c r="CI189" s="8"/>
      <c r="CJ189" s="8"/>
      <c r="CK189" s="8"/>
      <c r="CL189" s="8"/>
      <c r="CM189" s="8"/>
      <c r="CN189" s="8"/>
      <c r="CO189" s="8"/>
      <c r="CP189" s="8"/>
      <c r="CQ189" s="8"/>
      <c r="CR189" s="8"/>
      <c r="CS189" s="8"/>
      <c r="CT189" s="8"/>
    </row>
    <row r="190" spans="1:98" ht="14.25" customHeight="1">
      <c r="A190" s="2184"/>
      <c r="B190" s="2261"/>
      <c r="C190" s="2254"/>
      <c r="D190" s="2261"/>
      <c r="E190" s="2254"/>
      <c r="F190" s="95"/>
      <c r="G190" s="142"/>
      <c r="H190" s="2150"/>
      <c r="I190" s="97"/>
      <c r="J190" s="98"/>
      <c r="K190" s="98"/>
      <c r="L190" s="98"/>
      <c r="M190" s="2150"/>
      <c r="N190" s="2184"/>
      <c r="O190" s="99"/>
      <c r="P190" s="100"/>
      <c r="Q190" s="2184"/>
      <c r="R190" s="2153"/>
      <c r="S190" s="2153"/>
      <c r="T190" s="2150"/>
      <c r="U190" s="27"/>
      <c r="V190" s="101">
        <v>8</v>
      </c>
      <c r="W190" s="120"/>
      <c r="X190" s="234"/>
      <c r="Y190" s="234"/>
      <c r="Z190" s="211"/>
      <c r="AA190" s="104"/>
      <c r="AB190" s="105"/>
      <c r="AC190" s="105"/>
      <c r="AD190" s="106"/>
      <c r="AE190" s="138"/>
      <c r="AF190" s="107"/>
      <c r="AG190" s="108"/>
      <c r="AH190" s="108"/>
      <c r="AI190" s="108"/>
      <c r="AJ190" s="109"/>
      <c r="AK190" s="110"/>
      <c r="AL190" s="111"/>
      <c r="AM190" s="111"/>
      <c r="AN190" s="112"/>
      <c r="AO190" s="8"/>
      <c r="AP190" s="113"/>
      <c r="AQ190" s="114"/>
      <c r="AR190" s="89"/>
      <c r="AS190" s="115" t="e">
        <f t="shared" si="0"/>
        <v>#DIV/0!</v>
      </c>
      <c r="AT190" s="116" t="e">
        <f t="shared" si="1"/>
        <v>#DIV/0!</v>
      </c>
      <c r="AU190" s="116" t="e">
        <f t="shared" si="2"/>
        <v>#DIV/0!</v>
      </c>
      <c r="AV190" s="116" t="e">
        <f t="shared" si="3"/>
        <v>#DIV/0!</v>
      </c>
      <c r="AW190" s="148" t="e">
        <f t="shared" si="4"/>
        <v>#DIV/0!</v>
      </c>
      <c r="AX190" s="148" t="e">
        <f t="shared" si="5"/>
        <v>#DIV/0!</v>
      </c>
      <c r="AY190" s="148" t="e">
        <f t="shared" si="6"/>
        <v>#DIV/0!</v>
      </c>
      <c r="AZ190" s="148" t="e">
        <f t="shared" si="7"/>
        <v>#DIV/0!</v>
      </c>
      <c r="BA190" s="117" t="e">
        <f t="shared" si="18"/>
        <v>#DIV/0!</v>
      </c>
      <c r="BB190" s="117" t="e">
        <f t="shared" si="19"/>
        <v>#DIV/0!</v>
      </c>
      <c r="BC190" s="117" t="e">
        <f t="shared" si="20"/>
        <v>#DIV/0!</v>
      </c>
      <c r="BD190" s="117" t="e">
        <f t="shared" si="21"/>
        <v>#DIV/0!</v>
      </c>
      <c r="BE190" s="118">
        <v>0.2</v>
      </c>
      <c r="BF190" s="118">
        <v>0.8</v>
      </c>
      <c r="BG190" s="117" t="e">
        <f t="shared" si="8"/>
        <v>#DIV/0!</v>
      </c>
      <c r="BH190" s="117" t="e">
        <f t="shared" si="9"/>
        <v>#DIV/0!</v>
      </c>
      <c r="BI190" s="117" t="e">
        <f t="shared" si="10"/>
        <v>#DIV/0!</v>
      </c>
      <c r="BJ190" s="117" t="e">
        <f t="shared" si="76"/>
        <v>#DIV/0!</v>
      </c>
      <c r="BK190" s="117" t="e">
        <f t="shared" si="76"/>
        <v>#DIV/0!</v>
      </c>
      <c r="BL190" s="117" t="e">
        <f t="shared" si="12"/>
        <v>#DIV/0!</v>
      </c>
      <c r="BM190" s="117" t="e">
        <f t="shared" si="13"/>
        <v>#DIV/0!</v>
      </c>
      <c r="BN190" s="117" t="e">
        <f t="shared" si="14"/>
        <v>#DIV/0!</v>
      </c>
      <c r="BO190" s="117" t="e">
        <f t="shared" si="77"/>
        <v>#DIV/0!</v>
      </c>
      <c r="BP190" s="117" t="e">
        <f t="shared" si="77"/>
        <v>#DIV/0!</v>
      </c>
      <c r="BQ190" s="117" t="e">
        <f t="shared" si="77"/>
        <v>#DIV/0!</v>
      </c>
      <c r="BR190" s="117" t="e">
        <f t="shared" si="77"/>
        <v>#DIV/0!</v>
      </c>
      <c r="BS190" s="2153"/>
      <c r="BT190" s="2153"/>
      <c r="BU190" s="2153"/>
      <c r="BV190" s="2153"/>
      <c r="BW190" s="2153"/>
      <c r="BX190" s="2153"/>
      <c r="BY190" s="2153"/>
      <c r="BZ190" s="2153"/>
      <c r="CA190" s="2150"/>
      <c r="CB190" s="8"/>
      <c r="CC190" s="2184"/>
      <c r="CD190" s="2153"/>
      <c r="CE190" s="2153"/>
      <c r="CF190" s="2150"/>
      <c r="CG190" s="2288"/>
      <c r="CH190" s="8"/>
      <c r="CI190" s="8"/>
      <c r="CJ190" s="8"/>
      <c r="CK190" s="8"/>
      <c r="CL190" s="8"/>
      <c r="CM190" s="8"/>
      <c r="CN190" s="8"/>
      <c r="CO190" s="8"/>
      <c r="CP190" s="8"/>
      <c r="CQ190" s="8"/>
      <c r="CR190" s="8"/>
      <c r="CS190" s="8"/>
      <c r="CT190" s="8"/>
    </row>
    <row r="191" spans="1:98" ht="14.25" customHeight="1">
      <c r="A191" s="2184"/>
      <c r="B191" s="2261"/>
      <c r="C191" s="2254"/>
      <c r="D191" s="2261"/>
      <c r="E191" s="2254"/>
      <c r="F191" s="95"/>
      <c r="G191" s="142"/>
      <c r="H191" s="2150"/>
      <c r="I191" s="97"/>
      <c r="J191" s="98"/>
      <c r="K191" s="98"/>
      <c r="L191" s="98"/>
      <c r="M191" s="2150"/>
      <c r="N191" s="2184"/>
      <c r="O191" s="99"/>
      <c r="P191" s="100"/>
      <c r="Q191" s="2184"/>
      <c r="R191" s="2153"/>
      <c r="S191" s="2153"/>
      <c r="T191" s="2150"/>
      <c r="U191" s="27"/>
      <c r="V191" s="101">
        <v>9</v>
      </c>
      <c r="W191" s="120"/>
      <c r="X191" s="234"/>
      <c r="Y191" s="234"/>
      <c r="Z191" s="211"/>
      <c r="AA191" s="104"/>
      <c r="AB191" s="105"/>
      <c r="AC191" s="105"/>
      <c r="AD191" s="106"/>
      <c r="AE191" s="138"/>
      <c r="AF191" s="107"/>
      <c r="AG191" s="108"/>
      <c r="AH191" s="108"/>
      <c r="AI191" s="108"/>
      <c r="AJ191" s="109"/>
      <c r="AK191" s="110"/>
      <c r="AL191" s="111"/>
      <c r="AM191" s="111"/>
      <c r="AN191" s="112"/>
      <c r="AO191" s="8"/>
      <c r="AP191" s="113"/>
      <c r="AQ191" s="114"/>
      <c r="AR191" s="89"/>
      <c r="AS191" s="115" t="e">
        <f t="shared" si="0"/>
        <v>#DIV/0!</v>
      </c>
      <c r="AT191" s="116" t="e">
        <f t="shared" si="1"/>
        <v>#DIV/0!</v>
      </c>
      <c r="AU191" s="116" t="e">
        <f t="shared" si="2"/>
        <v>#DIV/0!</v>
      </c>
      <c r="AV191" s="116" t="e">
        <f t="shared" si="3"/>
        <v>#DIV/0!</v>
      </c>
      <c r="AW191" s="148" t="e">
        <f t="shared" si="4"/>
        <v>#DIV/0!</v>
      </c>
      <c r="AX191" s="148" t="e">
        <f t="shared" si="5"/>
        <v>#DIV/0!</v>
      </c>
      <c r="AY191" s="148" t="e">
        <f t="shared" si="6"/>
        <v>#DIV/0!</v>
      </c>
      <c r="AZ191" s="148" t="e">
        <f t="shared" si="7"/>
        <v>#DIV/0!</v>
      </c>
      <c r="BA191" s="117" t="e">
        <f t="shared" si="18"/>
        <v>#DIV/0!</v>
      </c>
      <c r="BB191" s="117" t="e">
        <f t="shared" si="19"/>
        <v>#DIV/0!</v>
      </c>
      <c r="BC191" s="117" t="e">
        <f t="shared" si="20"/>
        <v>#DIV/0!</v>
      </c>
      <c r="BD191" s="117" t="e">
        <f t="shared" si="21"/>
        <v>#DIV/0!</v>
      </c>
      <c r="BE191" s="118">
        <v>0.2</v>
      </c>
      <c r="BF191" s="118">
        <v>0.8</v>
      </c>
      <c r="BG191" s="117" t="e">
        <f t="shared" si="8"/>
        <v>#DIV/0!</v>
      </c>
      <c r="BH191" s="117" t="e">
        <f t="shared" si="9"/>
        <v>#DIV/0!</v>
      </c>
      <c r="BI191" s="117" t="e">
        <f t="shared" si="10"/>
        <v>#DIV/0!</v>
      </c>
      <c r="BJ191" s="117" t="e">
        <f t="shared" si="76"/>
        <v>#DIV/0!</v>
      </c>
      <c r="BK191" s="117" t="e">
        <f t="shared" si="76"/>
        <v>#DIV/0!</v>
      </c>
      <c r="BL191" s="117" t="e">
        <f t="shared" si="12"/>
        <v>#DIV/0!</v>
      </c>
      <c r="BM191" s="117" t="e">
        <f t="shared" si="13"/>
        <v>#DIV/0!</v>
      </c>
      <c r="BN191" s="117" t="e">
        <f t="shared" si="14"/>
        <v>#DIV/0!</v>
      </c>
      <c r="BO191" s="117" t="e">
        <f t="shared" si="77"/>
        <v>#DIV/0!</v>
      </c>
      <c r="BP191" s="117" t="e">
        <f t="shared" si="77"/>
        <v>#DIV/0!</v>
      </c>
      <c r="BQ191" s="117" t="e">
        <f t="shared" si="77"/>
        <v>#DIV/0!</v>
      </c>
      <c r="BR191" s="117" t="e">
        <f t="shared" si="77"/>
        <v>#DIV/0!</v>
      </c>
      <c r="BS191" s="2153"/>
      <c r="BT191" s="2153"/>
      <c r="BU191" s="2153"/>
      <c r="BV191" s="2153"/>
      <c r="BW191" s="2153"/>
      <c r="BX191" s="2153"/>
      <c r="BY191" s="2153"/>
      <c r="BZ191" s="2153"/>
      <c r="CA191" s="2150"/>
      <c r="CB191" s="8"/>
      <c r="CC191" s="2184"/>
      <c r="CD191" s="2153"/>
      <c r="CE191" s="2153"/>
      <c r="CF191" s="2150"/>
      <c r="CG191" s="2288"/>
      <c r="CH191" s="8"/>
      <c r="CI191" s="8"/>
      <c r="CJ191" s="8"/>
      <c r="CK191" s="8"/>
      <c r="CL191" s="8"/>
      <c r="CM191" s="8"/>
      <c r="CN191" s="8"/>
      <c r="CO191" s="8"/>
      <c r="CP191" s="8"/>
      <c r="CQ191" s="8"/>
      <c r="CR191" s="8"/>
      <c r="CS191" s="8"/>
      <c r="CT191" s="8"/>
    </row>
    <row r="192" spans="1:98" ht="14.25" customHeight="1" thickBot="1">
      <c r="A192" s="2179"/>
      <c r="B192" s="2200"/>
      <c r="C192" s="2201"/>
      <c r="D192" s="2200"/>
      <c r="E192" s="2201"/>
      <c r="F192" s="150"/>
      <c r="G192" s="151"/>
      <c r="H192" s="2151"/>
      <c r="I192" s="121"/>
      <c r="J192" s="122"/>
      <c r="K192" s="122"/>
      <c r="L192" s="122"/>
      <c r="M192" s="2151"/>
      <c r="N192" s="2179"/>
      <c r="O192" s="123"/>
      <c r="P192" s="124"/>
      <c r="Q192" s="2179"/>
      <c r="R192" s="2154"/>
      <c r="S192" s="2154"/>
      <c r="T192" s="2151"/>
      <c r="U192" s="27"/>
      <c r="V192" s="168">
        <v>10</v>
      </c>
      <c r="W192" s="179"/>
      <c r="X192" s="235"/>
      <c r="Y192" s="235"/>
      <c r="Z192" s="153"/>
      <c r="AA192" s="125"/>
      <c r="AB192" s="126"/>
      <c r="AC192" s="126"/>
      <c r="AD192" s="127"/>
      <c r="AE192" s="138"/>
      <c r="AF192" s="154"/>
      <c r="AG192" s="156"/>
      <c r="AH192" s="156"/>
      <c r="AI192" s="156"/>
      <c r="AJ192" s="157"/>
      <c r="AK192" s="128"/>
      <c r="AL192" s="129"/>
      <c r="AM192" s="129"/>
      <c r="AN192" s="130"/>
      <c r="AO192" s="8"/>
      <c r="AP192" s="131"/>
      <c r="AQ192" s="132"/>
      <c r="AR192" s="89"/>
      <c r="AS192" s="133" t="e">
        <f t="shared" si="0"/>
        <v>#DIV/0!</v>
      </c>
      <c r="AT192" s="169" t="e">
        <f t="shared" si="1"/>
        <v>#DIV/0!</v>
      </c>
      <c r="AU192" s="169" t="e">
        <f t="shared" si="2"/>
        <v>#DIV/0!</v>
      </c>
      <c r="AV192" s="169" t="e">
        <f t="shared" si="3"/>
        <v>#DIV/0!</v>
      </c>
      <c r="AW192" s="180" t="e">
        <f t="shared" si="4"/>
        <v>#DIV/0!</v>
      </c>
      <c r="AX192" s="180" t="e">
        <f t="shared" si="5"/>
        <v>#DIV/0!</v>
      </c>
      <c r="AY192" s="180" t="e">
        <f t="shared" si="6"/>
        <v>#DIV/0!</v>
      </c>
      <c r="AZ192" s="180" t="e">
        <f t="shared" si="7"/>
        <v>#DIV/0!</v>
      </c>
      <c r="BA192" s="160" t="e">
        <f t="shared" si="18"/>
        <v>#DIV/0!</v>
      </c>
      <c r="BB192" s="160" t="e">
        <f t="shared" si="19"/>
        <v>#DIV/0!</v>
      </c>
      <c r="BC192" s="160" t="e">
        <f t="shared" si="20"/>
        <v>#DIV/0!</v>
      </c>
      <c r="BD192" s="160" t="e">
        <f t="shared" si="21"/>
        <v>#DIV/0!</v>
      </c>
      <c r="BE192" s="159">
        <v>0.2</v>
      </c>
      <c r="BF192" s="159">
        <v>0.8</v>
      </c>
      <c r="BG192" s="160" t="e">
        <f t="shared" si="8"/>
        <v>#DIV/0!</v>
      </c>
      <c r="BH192" s="160" t="e">
        <f t="shared" si="9"/>
        <v>#DIV/0!</v>
      </c>
      <c r="BI192" s="160" t="e">
        <f t="shared" si="10"/>
        <v>#DIV/0!</v>
      </c>
      <c r="BJ192" s="160" t="e">
        <f t="shared" si="76"/>
        <v>#DIV/0!</v>
      </c>
      <c r="BK192" s="160" t="e">
        <f t="shared" si="76"/>
        <v>#DIV/0!</v>
      </c>
      <c r="BL192" s="160" t="e">
        <f t="shared" si="12"/>
        <v>#DIV/0!</v>
      </c>
      <c r="BM192" s="160" t="e">
        <f t="shared" si="13"/>
        <v>#DIV/0!</v>
      </c>
      <c r="BN192" s="160" t="e">
        <f t="shared" si="14"/>
        <v>#DIV/0!</v>
      </c>
      <c r="BO192" s="160" t="e">
        <f t="shared" si="77"/>
        <v>#DIV/0!</v>
      </c>
      <c r="BP192" s="160" t="e">
        <f t="shared" si="77"/>
        <v>#DIV/0!</v>
      </c>
      <c r="BQ192" s="160" t="e">
        <f t="shared" si="77"/>
        <v>#DIV/0!</v>
      </c>
      <c r="BR192" s="160" t="e">
        <f t="shared" si="77"/>
        <v>#DIV/0!</v>
      </c>
      <c r="BS192" s="2154"/>
      <c r="BT192" s="2154"/>
      <c r="BU192" s="2154"/>
      <c r="BV192" s="2154"/>
      <c r="BW192" s="2154"/>
      <c r="BX192" s="2154"/>
      <c r="BY192" s="2154"/>
      <c r="BZ192" s="2154"/>
      <c r="CA192" s="2151"/>
      <c r="CB192" s="8"/>
      <c r="CC192" s="2179"/>
      <c r="CD192" s="2154"/>
      <c r="CE192" s="2154"/>
      <c r="CF192" s="2151"/>
      <c r="CG192" s="2289"/>
      <c r="CH192" s="8"/>
      <c r="CI192" s="8"/>
      <c r="CJ192" s="8"/>
      <c r="CK192" s="8"/>
      <c r="CL192" s="8"/>
      <c r="CM192" s="8"/>
      <c r="CN192" s="8"/>
      <c r="CO192" s="8"/>
      <c r="CP192" s="8"/>
      <c r="CQ192" s="8"/>
      <c r="CR192" s="8"/>
      <c r="CS192" s="8"/>
      <c r="CT192" s="8"/>
    </row>
    <row r="193" spans="1:98" ht="14.25" customHeight="1">
      <c r="A193" s="2124">
        <v>19</v>
      </c>
      <c r="B193" s="2127"/>
      <c r="C193" s="2252"/>
      <c r="D193" s="2157"/>
      <c r="E193" s="2252"/>
      <c r="F193" s="66"/>
      <c r="G193" s="135"/>
      <c r="H193" s="2139"/>
      <c r="I193" s="69"/>
      <c r="J193" s="70"/>
      <c r="K193" s="70"/>
      <c r="L193" s="70"/>
      <c r="M193" s="2148"/>
      <c r="N193" s="2263">
        <f>+P193+P194+P195+P196+P197+P198+P199+P200+P201+P202</f>
        <v>0</v>
      </c>
      <c r="O193" s="72"/>
      <c r="P193" s="73"/>
      <c r="Q193" s="2264"/>
      <c r="R193" s="2265"/>
      <c r="S193" s="2265"/>
      <c r="T193" s="2266"/>
      <c r="U193" s="138"/>
      <c r="V193" s="75">
        <v>1</v>
      </c>
      <c r="W193" s="72"/>
      <c r="X193" s="236"/>
      <c r="Y193" s="236"/>
      <c r="Z193" s="210"/>
      <c r="AA193" s="78"/>
      <c r="AB193" s="79"/>
      <c r="AC193" s="79"/>
      <c r="AD193" s="80"/>
      <c r="AE193" s="138"/>
      <c r="AF193" s="81"/>
      <c r="AG193" s="82"/>
      <c r="AH193" s="82"/>
      <c r="AI193" s="82"/>
      <c r="AJ193" s="83"/>
      <c r="AK193" s="84"/>
      <c r="AL193" s="85"/>
      <c r="AM193" s="85"/>
      <c r="AN193" s="86"/>
      <c r="AO193" s="162"/>
      <c r="AP193" s="87"/>
      <c r="AQ193" s="88"/>
      <c r="AR193" s="89"/>
      <c r="AS193" s="90" t="e">
        <f t="shared" si="0"/>
        <v>#DIV/0!</v>
      </c>
      <c r="AT193" s="164" t="e">
        <f t="shared" si="1"/>
        <v>#DIV/0!</v>
      </c>
      <c r="AU193" s="164" t="e">
        <f t="shared" si="2"/>
        <v>#DIV/0!</v>
      </c>
      <c r="AV193" s="164" t="e">
        <f t="shared" si="3"/>
        <v>#DIV/0!</v>
      </c>
      <c r="AW193" s="176" t="e">
        <f t="shared" si="4"/>
        <v>#DIV/0!</v>
      </c>
      <c r="AX193" s="176" t="e">
        <f t="shared" si="5"/>
        <v>#DIV/0!</v>
      </c>
      <c r="AY193" s="176" t="e">
        <f t="shared" si="6"/>
        <v>#DIV/0!</v>
      </c>
      <c r="AZ193" s="176" t="e">
        <f t="shared" si="7"/>
        <v>#DIV/0!</v>
      </c>
      <c r="BA193" s="165" t="e">
        <f t="shared" si="18"/>
        <v>#DIV/0!</v>
      </c>
      <c r="BB193" s="165" t="e">
        <f t="shared" si="19"/>
        <v>#DIV/0!</v>
      </c>
      <c r="BC193" s="165" t="e">
        <f t="shared" si="20"/>
        <v>#DIV/0!</v>
      </c>
      <c r="BD193" s="165" t="e">
        <f t="shared" si="21"/>
        <v>#DIV/0!</v>
      </c>
      <c r="BE193" s="166">
        <v>0.2</v>
      </c>
      <c r="BF193" s="166">
        <v>0.8</v>
      </c>
      <c r="BG193" s="165" t="e">
        <f t="shared" si="8"/>
        <v>#DIV/0!</v>
      </c>
      <c r="BH193" s="165" t="e">
        <f t="shared" si="9"/>
        <v>#DIV/0!</v>
      </c>
      <c r="BI193" s="165" t="e">
        <f t="shared" si="10"/>
        <v>#DIV/0!</v>
      </c>
      <c r="BJ193" s="165" t="e">
        <f t="shared" si="76"/>
        <v>#DIV/0!</v>
      </c>
      <c r="BK193" s="165" t="e">
        <f t="shared" si="76"/>
        <v>#DIV/0!</v>
      </c>
      <c r="BL193" s="165" t="e">
        <f t="shared" si="12"/>
        <v>#DIV/0!</v>
      </c>
      <c r="BM193" s="165" t="e">
        <f t="shared" si="13"/>
        <v>#DIV/0!</v>
      </c>
      <c r="BN193" s="165" t="e">
        <f t="shared" si="14"/>
        <v>#DIV/0!</v>
      </c>
      <c r="BO193" s="165" t="e">
        <f t="shared" si="77"/>
        <v>#DIV/0!</v>
      </c>
      <c r="BP193" s="93" t="e">
        <f t="shared" si="77"/>
        <v>#DIV/0!</v>
      </c>
      <c r="BQ193" s="93" t="e">
        <f t="shared" si="77"/>
        <v>#DIV/0!</v>
      </c>
      <c r="BR193" s="93" t="e">
        <f t="shared" si="77"/>
        <v>#DIV/0!</v>
      </c>
      <c r="BS193" s="2152" t="e">
        <f t="shared" ref="BS193:BV193" si="78">AVERAGEIF(BO193:BO202,"&lt;&gt;#¡DIV/0!")</f>
        <v>#DIV/0!</v>
      </c>
      <c r="BT193" s="2152" t="e">
        <f t="shared" si="78"/>
        <v>#DIV/0!</v>
      </c>
      <c r="BU193" s="2152" t="e">
        <f t="shared" si="78"/>
        <v>#DIV/0!</v>
      </c>
      <c r="BV193" s="2152" t="e">
        <f t="shared" si="78"/>
        <v>#DIV/0!</v>
      </c>
      <c r="BW193" s="2155" t="e">
        <f>+C193*BS193</f>
        <v>#DIV/0!</v>
      </c>
      <c r="BX193" s="2155" t="e">
        <f>+C193*BT193</f>
        <v>#DIV/0!</v>
      </c>
      <c r="BY193" s="2155" t="e">
        <f>+C193*BU193</f>
        <v>#DIV/0!</v>
      </c>
      <c r="BZ193" s="2155" t="e">
        <f>+C193*BV193</f>
        <v>#DIV/0!</v>
      </c>
      <c r="CA193" s="2149" t="e">
        <f>SUM(BW193:BZ202)</f>
        <v>#DIV/0!</v>
      </c>
      <c r="CB193" s="8"/>
      <c r="CC193" s="2273" t="e">
        <f t="shared" ref="CC193:CF193" si="79">+Q193/$N$193</f>
        <v>#DIV/0!</v>
      </c>
      <c r="CD193" s="2267" t="e">
        <f t="shared" si="79"/>
        <v>#DIV/0!</v>
      </c>
      <c r="CE193" s="2267" t="e">
        <f t="shared" si="79"/>
        <v>#DIV/0!</v>
      </c>
      <c r="CF193" s="2297" t="e">
        <f t="shared" si="79"/>
        <v>#DIV/0!</v>
      </c>
      <c r="CG193" s="2287" t="e">
        <f>AVERAGE(CC193:CF202)</f>
        <v>#DIV/0!</v>
      </c>
      <c r="CH193" s="8"/>
      <c r="CI193" s="8"/>
      <c r="CJ193" s="8"/>
      <c r="CK193" s="8"/>
      <c r="CL193" s="8"/>
      <c r="CM193" s="8"/>
      <c r="CN193" s="8"/>
      <c r="CO193" s="8"/>
      <c r="CP193" s="8"/>
      <c r="CQ193" s="8"/>
      <c r="CR193" s="8"/>
      <c r="CS193" s="8"/>
      <c r="CT193" s="8"/>
    </row>
    <row r="194" spans="1:98" ht="14.25" customHeight="1">
      <c r="A194" s="2184"/>
      <c r="B194" s="2261"/>
      <c r="C194" s="2254"/>
      <c r="D194" s="2261"/>
      <c r="E194" s="2254"/>
      <c r="F194" s="95"/>
      <c r="G194" s="142"/>
      <c r="H194" s="2150"/>
      <c r="I194" s="97"/>
      <c r="J194" s="98"/>
      <c r="K194" s="98"/>
      <c r="L194" s="98"/>
      <c r="M194" s="2150"/>
      <c r="N194" s="2184"/>
      <c r="O194" s="99"/>
      <c r="P194" s="100"/>
      <c r="Q194" s="2184"/>
      <c r="R194" s="2153"/>
      <c r="S194" s="2153"/>
      <c r="T194" s="2150"/>
      <c r="U194" s="27"/>
      <c r="V194" s="101">
        <v>2</v>
      </c>
      <c r="W194" s="120"/>
      <c r="X194" s="234"/>
      <c r="Y194" s="234"/>
      <c r="Z194" s="211"/>
      <c r="AA194" s="104"/>
      <c r="AB194" s="105"/>
      <c r="AC194" s="105"/>
      <c r="AD194" s="106"/>
      <c r="AE194" s="138"/>
      <c r="AF194" s="107"/>
      <c r="AG194" s="108"/>
      <c r="AH194" s="108"/>
      <c r="AI194" s="108"/>
      <c r="AJ194" s="109"/>
      <c r="AK194" s="110"/>
      <c r="AL194" s="111"/>
      <c r="AM194" s="111"/>
      <c r="AN194" s="112"/>
      <c r="AO194" s="8"/>
      <c r="AP194" s="113"/>
      <c r="AQ194" s="114"/>
      <c r="AR194" s="89"/>
      <c r="AS194" s="115" t="e">
        <f t="shared" si="0"/>
        <v>#DIV/0!</v>
      </c>
      <c r="AT194" s="116" t="e">
        <f t="shared" si="1"/>
        <v>#DIV/0!</v>
      </c>
      <c r="AU194" s="116" t="e">
        <f t="shared" si="2"/>
        <v>#DIV/0!</v>
      </c>
      <c r="AV194" s="116" t="e">
        <f t="shared" si="3"/>
        <v>#DIV/0!</v>
      </c>
      <c r="AW194" s="148" t="e">
        <f t="shared" si="4"/>
        <v>#DIV/0!</v>
      </c>
      <c r="AX194" s="148" t="e">
        <f t="shared" si="5"/>
        <v>#DIV/0!</v>
      </c>
      <c r="AY194" s="148" t="e">
        <f t="shared" si="6"/>
        <v>#DIV/0!</v>
      </c>
      <c r="AZ194" s="148" t="e">
        <f t="shared" si="7"/>
        <v>#DIV/0!</v>
      </c>
      <c r="BA194" s="117" t="e">
        <f t="shared" si="18"/>
        <v>#DIV/0!</v>
      </c>
      <c r="BB194" s="117" t="e">
        <f t="shared" si="19"/>
        <v>#DIV/0!</v>
      </c>
      <c r="BC194" s="117" t="e">
        <f t="shared" si="20"/>
        <v>#DIV/0!</v>
      </c>
      <c r="BD194" s="117" t="e">
        <f t="shared" si="21"/>
        <v>#DIV/0!</v>
      </c>
      <c r="BE194" s="118">
        <v>0.2</v>
      </c>
      <c r="BF194" s="118">
        <v>0.8</v>
      </c>
      <c r="BG194" s="117" t="e">
        <f t="shared" si="8"/>
        <v>#DIV/0!</v>
      </c>
      <c r="BH194" s="117" t="e">
        <f t="shared" si="9"/>
        <v>#DIV/0!</v>
      </c>
      <c r="BI194" s="117" t="e">
        <f t="shared" si="10"/>
        <v>#DIV/0!</v>
      </c>
      <c r="BJ194" s="117" t="e">
        <f t="shared" si="76"/>
        <v>#DIV/0!</v>
      </c>
      <c r="BK194" s="117" t="e">
        <f t="shared" si="76"/>
        <v>#DIV/0!</v>
      </c>
      <c r="BL194" s="117" t="e">
        <f t="shared" si="12"/>
        <v>#DIV/0!</v>
      </c>
      <c r="BM194" s="117" t="e">
        <f t="shared" si="13"/>
        <v>#DIV/0!</v>
      </c>
      <c r="BN194" s="117" t="e">
        <f t="shared" si="14"/>
        <v>#DIV/0!</v>
      </c>
      <c r="BO194" s="117" t="e">
        <f t="shared" si="77"/>
        <v>#DIV/0!</v>
      </c>
      <c r="BP194" s="117" t="e">
        <f t="shared" si="77"/>
        <v>#DIV/0!</v>
      </c>
      <c r="BQ194" s="117" t="e">
        <f t="shared" si="77"/>
        <v>#DIV/0!</v>
      </c>
      <c r="BR194" s="117" t="e">
        <f t="shared" si="77"/>
        <v>#DIV/0!</v>
      </c>
      <c r="BS194" s="2153"/>
      <c r="BT194" s="2153"/>
      <c r="BU194" s="2153"/>
      <c r="BV194" s="2153"/>
      <c r="BW194" s="2153"/>
      <c r="BX194" s="2153"/>
      <c r="BY194" s="2153"/>
      <c r="BZ194" s="2153"/>
      <c r="CA194" s="2150"/>
      <c r="CB194" s="8"/>
      <c r="CC194" s="2184"/>
      <c r="CD194" s="2153"/>
      <c r="CE194" s="2153"/>
      <c r="CF194" s="2150"/>
      <c r="CG194" s="2288"/>
      <c r="CH194" s="8"/>
      <c r="CI194" s="8"/>
      <c r="CJ194" s="8"/>
      <c r="CK194" s="8"/>
      <c r="CL194" s="8"/>
      <c r="CM194" s="8"/>
      <c r="CN194" s="8"/>
      <c r="CO194" s="8"/>
      <c r="CP194" s="8"/>
      <c r="CQ194" s="8"/>
      <c r="CR194" s="8"/>
      <c r="CS194" s="8"/>
      <c r="CT194" s="8"/>
    </row>
    <row r="195" spans="1:98" ht="14.25" customHeight="1">
      <c r="A195" s="2184"/>
      <c r="B195" s="2261"/>
      <c r="C195" s="2254"/>
      <c r="D195" s="2261"/>
      <c r="E195" s="2254"/>
      <c r="F195" s="95"/>
      <c r="G195" s="142"/>
      <c r="H195" s="2150"/>
      <c r="I195" s="97"/>
      <c r="J195" s="98"/>
      <c r="K195" s="98"/>
      <c r="L195" s="98"/>
      <c r="M195" s="2150"/>
      <c r="N195" s="2184"/>
      <c r="O195" s="99"/>
      <c r="P195" s="100"/>
      <c r="Q195" s="2184"/>
      <c r="R195" s="2153"/>
      <c r="S195" s="2153"/>
      <c r="T195" s="2150"/>
      <c r="U195" s="27"/>
      <c r="V195" s="101">
        <v>3</v>
      </c>
      <c r="W195" s="120"/>
      <c r="X195" s="234"/>
      <c r="Y195" s="234"/>
      <c r="Z195" s="211"/>
      <c r="AA195" s="104"/>
      <c r="AB195" s="105"/>
      <c r="AC195" s="105"/>
      <c r="AD195" s="106"/>
      <c r="AE195" s="138"/>
      <c r="AF195" s="107"/>
      <c r="AG195" s="108"/>
      <c r="AH195" s="108"/>
      <c r="AI195" s="108"/>
      <c r="AJ195" s="109"/>
      <c r="AK195" s="110"/>
      <c r="AL195" s="111"/>
      <c r="AM195" s="111"/>
      <c r="AN195" s="112"/>
      <c r="AO195" s="8"/>
      <c r="AP195" s="113"/>
      <c r="AQ195" s="114"/>
      <c r="AR195" s="89"/>
      <c r="AS195" s="115" t="e">
        <f t="shared" si="0"/>
        <v>#DIV/0!</v>
      </c>
      <c r="AT195" s="116" t="e">
        <f t="shared" si="1"/>
        <v>#DIV/0!</v>
      </c>
      <c r="AU195" s="116" t="e">
        <f t="shared" si="2"/>
        <v>#DIV/0!</v>
      </c>
      <c r="AV195" s="116" t="e">
        <f t="shared" si="3"/>
        <v>#DIV/0!</v>
      </c>
      <c r="AW195" s="148" t="e">
        <f t="shared" si="4"/>
        <v>#DIV/0!</v>
      </c>
      <c r="AX195" s="148" t="e">
        <f t="shared" si="5"/>
        <v>#DIV/0!</v>
      </c>
      <c r="AY195" s="148" t="e">
        <f t="shared" si="6"/>
        <v>#DIV/0!</v>
      </c>
      <c r="AZ195" s="148" t="e">
        <f t="shared" si="7"/>
        <v>#DIV/0!</v>
      </c>
      <c r="BA195" s="117" t="e">
        <f t="shared" si="18"/>
        <v>#DIV/0!</v>
      </c>
      <c r="BB195" s="117" t="e">
        <f t="shared" si="19"/>
        <v>#DIV/0!</v>
      </c>
      <c r="BC195" s="117" t="e">
        <f t="shared" si="20"/>
        <v>#DIV/0!</v>
      </c>
      <c r="BD195" s="117" t="e">
        <f t="shared" si="21"/>
        <v>#DIV/0!</v>
      </c>
      <c r="BE195" s="118">
        <v>0.2</v>
      </c>
      <c r="BF195" s="118">
        <v>0.8</v>
      </c>
      <c r="BG195" s="117" t="e">
        <f t="shared" si="8"/>
        <v>#DIV/0!</v>
      </c>
      <c r="BH195" s="117" t="e">
        <f t="shared" si="9"/>
        <v>#DIV/0!</v>
      </c>
      <c r="BI195" s="117" t="e">
        <f t="shared" si="10"/>
        <v>#DIV/0!</v>
      </c>
      <c r="BJ195" s="117" t="e">
        <f t="shared" si="76"/>
        <v>#DIV/0!</v>
      </c>
      <c r="BK195" s="117" t="e">
        <f t="shared" si="76"/>
        <v>#DIV/0!</v>
      </c>
      <c r="BL195" s="117" t="e">
        <f t="shared" si="12"/>
        <v>#DIV/0!</v>
      </c>
      <c r="BM195" s="117" t="e">
        <f t="shared" si="13"/>
        <v>#DIV/0!</v>
      </c>
      <c r="BN195" s="117" t="e">
        <f t="shared" si="14"/>
        <v>#DIV/0!</v>
      </c>
      <c r="BO195" s="117" t="e">
        <f t="shared" si="77"/>
        <v>#DIV/0!</v>
      </c>
      <c r="BP195" s="117" t="e">
        <f t="shared" si="77"/>
        <v>#DIV/0!</v>
      </c>
      <c r="BQ195" s="117" t="e">
        <f t="shared" si="77"/>
        <v>#DIV/0!</v>
      </c>
      <c r="BR195" s="117" t="e">
        <f t="shared" si="77"/>
        <v>#DIV/0!</v>
      </c>
      <c r="BS195" s="2153"/>
      <c r="BT195" s="2153"/>
      <c r="BU195" s="2153"/>
      <c r="BV195" s="2153"/>
      <c r="BW195" s="2153"/>
      <c r="BX195" s="2153"/>
      <c r="BY195" s="2153"/>
      <c r="BZ195" s="2153"/>
      <c r="CA195" s="2150"/>
      <c r="CB195" s="8"/>
      <c r="CC195" s="2184"/>
      <c r="CD195" s="2153"/>
      <c r="CE195" s="2153"/>
      <c r="CF195" s="2150"/>
      <c r="CG195" s="2288"/>
      <c r="CH195" s="8"/>
      <c r="CI195" s="8"/>
      <c r="CJ195" s="8"/>
      <c r="CK195" s="8"/>
      <c r="CL195" s="8"/>
      <c r="CM195" s="8"/>
      <c r="CN195" s="8"/>
      <c r="CO195" s="8"/>
      <c r="CP195" s="8"/>
      <c r="CQ195" s="8"/>
      <c r="CR195" s="8"/>
      <c r="CS195" s="8"/>
      <c r="CT195" s="8"/>
    </row>
    <row r="196" spans="1:98" ht="14.25" customHeight="1">
      <c r="A196" s="2184"/>
      <c r="B196" s="2261"/>
      <c r="C196" s="2254"/>
      <c r="D196" s="2261"/>
      <c r="E196" s="2254"/>
      <c r="F196" s="95"/>
      <c r="G196" s="142"/>
      <c r="H196" s="2150"/>
      <c r="I196" s="97"/>
      <c r="J196" s="98"/>
      <c r="K196" s="98"/>
      <c r="L196" s="98"/>
      <c r="M196" s="2150"/>
      <c r="N196" s="2184"/>
      <c r="O196" s="99"/>
      <c r="P196" s="100"/>
      <c r="Q196" s="2184"/>
      <c r="R196" s="2153"/>
      <c r="S196" s="2153"/>
      <c r="T196" s="2150"/>
      <c r="U196" s="27"/>
      <c r="V196" s="101">
        <v>4</v>
      </c>
      <c r="W196" s="120"/>
      <c r="X196" s="234"/>
      <c r="Y196" s="234"/>
      <c r="Z196" s="211"/>
      <c r="AA196" s="104"/>
      <c r="AB196" s="105"/>
      <c r="AC196" s="105"/>
      <c r="AD196" s="106"/>
      <c r="AE196" s="138"/>
      <c r="AF196" s="107"/>
      <c r="AG196" s="108"/>
      <c r="AH196" s="108"/>
      <c r="AI196" s="108"/>
      <c r="AJ196" s="109"/>
      <c r="AK196" s="110"/>
      <c r="AL196" s="111"/>
      <c r="AM196" s="111"/>
      <c r="AN196" s="112"/>
      <c r="AO196" s="8"/>
      <c r="AP196" s="113"/>
      <c r="AQ196" s="114"/>
      <c r="AR196" s="89"/>
      <c r="AS196" s="115" t="e">
        <f t="shared" si="0"/>
        <v>#DIV/0!</v>
      </c>
      <c r="AT196" s="116" t="e">
        <f t="shared" si="1"/>
        <v>#DIV/0!</v>
      </c>
      <c r="AU196" s="116" t="e">
        <f t="shared" si="2"/>
        <v>#DIV/0!</v>
      </c>
      <c r="AV196" s="116" t="e">
        <f t="shared" si="3"/>
        <v>#DIV/0!</v>
      </c>
      <c r="AW196" s="148" t="e">
        <f t="shared" si="4"/>
        <v>#DIV/0!</v>
      </c>
      <c r="AX196" s="148" t="e">
        <f t="shared" si="5"/>
        <v>#DIV/0!</v>
      </c>
      <c r="AY196" s="148" t="e">
        <f t="shared" si="6"/>
        <v>#DIV/0!</v>
      </c>
      <c r="AZ196" s="148" t="e">
        <f t="shared" si="7"/>
        <v>#DIV/0!</v>
      </c>
      <c r="BA196" s="117" t="e">
        <f t="shared" si="18"/>
        <v>#DIV/0!</v>
      </c>
      <c r="BB196" s="117" t="e">
        <f t="shared" si="19"/>
        <v>#DIV/0!</v>
      </c>
      <c r="BC196" s="117" t="e">
        <f t="shared" si="20"/>
        <v>#DIV/0!</v>
      </c>
      <c r="BD196" s="117" t="e">
        <f t="shared" si="21"/>
        <v>#DIV/0!</v>
      </c>
      <c r="BE196" s="118">
        <v>0.2</v>
      </c>
      <c r="BF196" s="118">
        <v>0.8</v>
      </c>
      <c r="BG196" s="117" t="e">
        <f t="shared" si="8"/>
        <v>#DIV/0!</v>
      </c>
      <c r="BH196" s="117" t="e">
        <f t="shared" si="9"/>
        <v>#DIV/0!</v>
      </c>
      <c r="BI196" s="117" t="e">
        <f t="shared" si="10"/>
        <v>#DIV/0!</v>
      </c>
      <c r="BJ196" s="117" t="e">
        <f t="shared" si="76"/>
        <v>#DIV/0!</v>
      </c>
      <c r="BK196" s="117" t="e">
        <f t="shared" si="76"/>
        <v>#DIV/0!</v>
      </c>
      <c r="BL196" s="117" t="e">
        <f t="shared" si="12"/>
        <v>#DIV/0!</v>
      </c>
      <c r="BM196" s="117" t="e">
        <f t="shared" si="13"/>
        <v>#DIV/0!</v>
      </c>
      <c r="BN196" s="117" t="e">
        <f t="shared" si="14"/>
        <v>#DIV/0!</v>
      </c>
      <c r="BO196" s="117" t="e">
        <f t="shared" si="77"/>
        <v>#DIV/0!</v>
      </c>
      <c r="BP196" s="117" t="e">
        <f t="shared" si="77"/>
        <v>#DIV/0!</v>
      </c>
      <c r="BQ196" s="117" t="e">
        <f t="shared" si="77"/>
        <v>#DIV/0!</v>
      </c>
      <c r="BR196" s="117" t="e">
        <f t="shared" si="77"/>
        <v>#DIV/0!</v>
      </c>
      <c r="BS196" s="2153"/>
      <c r="BT196" s="2153"/>
      <c r="BU196" s="2153"/>
      <c r="BV196" s="2153"/>
      <c r="BW196" s="2153"/>
      <c r="BX196" s="2153"/>
      <c r="BY196" s="2153"/>
      <c r="BZ196" s="2153"/>
      <c r="CA196" s="2150"/>
      <c r="CB196" s="8"/>
      <c r="CC196" s="2184"/>
      <c r="CD196" s="2153"/>
      <c r="CE196" s="2153"/>
      <c r="CF196" s="2150"/>
      <c r="CG196" s="2288"/>
      <c r="CH196" s="8"/>
      <c r="CI196" s="8"/>
      <c r="CJ196" s="8"/>
      <c r="CK196" s="8"/>
      <c r="CL196" s="8"/>
      <c r="CM196" s="8"/>
      <c r="CN196" s="8"/>
      <c r="CO196" s="8"/>
      <c r="CP196" s="8"/>
      <c r="CQ196" s="8"/>
      <c r="CR196" s="8"/>
      <c r="CS196" s="8"/>
      <c r="CT196" s="8"/>
    </row>
    <row r="197" spans="1:98" ht="14.25" customHeight="1">
      <c r="A197" s="2184"/>
      <c r="B197" s="2261"/>
      <c r="C197" s="2254"/>
      <c r="D197" s="2261"/>
      <c r="E197" s="2254"/>
      <c r="F197" s="95"/>
      <c r="G197" s="142"/>
      <c r="H197" s="2150"/>
      <c r="I197" s="97"/>
      <c r="J197" s="98"/>
      <c r="K197" s="98"/>
      <c r="L197" s="98"/>
      <c r="M197" s="2150"/>
      <c r="N197" s="2184"/>
      <c r="O197" s="99"/>
      <c r="P197" s="100"/>
      <c r="Q197" s="2184"/>
      <c r="R197" s="2153"/>
      <c r="S197" s="2153"/>
      <c r="T197" s="2150"/>
      <c r="U197" s="27"/>
      <c r="V197" s="101">
        <v>5</v>
      </c>
      <c r="W197" s="120"/>
      <c r="X197" s="234"/>
      <c r="Y197" s="234"/>
      <c r="Z197" s="211"/>
      <c r="AA197" s="104"/>
      <c r="AB197" s="105"/>
      <c r="AC197" s="105"/>
      <c r="AD197" s="106"/>
      <c r="AE197" s="138"/>
      <c r="AF197" s="107"/>
      <c r="AG197" s="108"/>
      <c r="AH197" s="108"/>
      <c r="AI197" s="108"/>
      <c r="AJ197" s="109"/>
      <c r="AK197" s="110"/>
      <c r="AL197" s="111"/>
      <c r="AM197" s="111"/>
      <c r="AN197" s="112"/>
      <c r="AO197" s="8"/>
      <c r="AP197" s="113"/>
      <c r="AQ197" s="114"/>
      <c r="AR197" s="89"/>
      <c r="AS197" s="115" t="e">
        <f t="shared" si="0"/>
        <v>#DIV/0!</v>
      </c>
      <c r="AT197" s="116" t="e">
        <f t="shared" si="1"/>
        <v>#DIV/0!</v>
      </c>
      <c r="AU197" s="116" t="e">
        <f t="shared" si="2"/>
        <v>#DIV/0!</v>
      </c>
      <c r="AV197" s="116" t="e">
        <f t="shared" si="3"/>
        <v>#DIV/0!</v>
      </c>
      <c r="AW197" s="148" t="e">
        <f t="shared" si="4"/>
        <v>#DIV/0!</v>
      </c>
      <c r="AX197" s="148" t="e">
        <f t="shared" si="5"/>
        <v>#DIV/0!</v>
      </c>
      <c r="AY197" s="148" t="e">
        <f t="shared" si="6"/>
        <v>#DIV/0!</v>
      </c>
      <c r="AZ197" s="148" t="e">
        <f t="shared" si="7"/>
        <v>#DIV/0!</v>
      </c>
      <c r="BA197" s="117" t="e">
        <f t="shared" si="18"/>
        <v>#DIV/0!</v>
      </c>
      <c r="BB197" s="117" t="e">
        <f t="shared" si="19"/>
        <v>#DIV/0!</v>
      </c>
      <c r="BC197" s="117" t="e">
        <f t="shared" si="20"/>
        <v>#DIV/0!</v>
      </c>
      <c r="BD197" s="117" t="e">
        <f t="shared" si="21"/>
        <v>#DIV/0!</v>
      </c>
      <c r="BE197" s="118">
        <v>0.2</v>
      </c>
      <c r="BF197" s="118">
        <v>0.8</v>
      </c>
      <c r="BG197" s="117" t="e">
        <f t="shared" si="8"/>
        <v>#DIV/0!</v>
      </c>
      <c r="BH197" s="117" t="e">
        <f t="shared" si="9"/>
        <v>#DIV/0!</v>
      </c>
      <c r="BI197" s="117" t="e">
        <f t="shared" si="10"/>
        <v>#DIV/0!</v>
      </c>
      <c r="BJ197" s="117" t="e">
        <f t="shared" si="76"/>
        <v>#DIV/0!</v>
      </c>
      <c r="BK197" s="117" t="e">
        <f t="shared" si="76"/>
        <v>#DIV/0!</v>
      </c>
      <c r="BL197" s="117" t="e">
        <f t="shared" si="12"/>
        <v>#DIV/0!</v>
      </c>
      <c r="BM197" s="117" t="e">
        <f t="shared" si="13"/>
        <v>#DIV/0!</v>
      </c>
      <c r="BN197" s="117" t="e">
        <f t="shared" si="14"/>
        <v>#DIV/0!</v>
      </c>
      <c r="BO197" s="117" t="e">
        <f t="shared" si="77"/>
        <v>#DIV/0!</v>
      </c>
      <c r="BP197" s="117" t="e">
        <f t="shared" si="77"/>
        <v>#DIV/0!</v>
      </c>
      <c r="BQ197" s="117" t="e">
        <f t="shared" si="77"/>
        <v>#DIV/0!</v>
      </c>
      <c r="BR197" s="117" t="e">
        <f t="shared" si="77"/>
        <v>#DIV/0!</v>
      </c>
      <c r="BS197" s="2153"/>
      <c r="BT197" s="2153"/>
      <c r="BU197" s="2153"/>
      <c r="BV197" s="2153"/>
      <c r="BW197" s="2153"/>
      <c r="BX197" s="2153"/>
      <c r="BY197" s="2153"/>
      <c r="BZ197" s="2153"/>
      <c r="CA197" s="2150"/>
      <c r="CB197" s="8"/>
      <c r="CC197" s="2184"/>
      <c r="CD197" s="2153"/>
      <c r="CE197" s="2153"/>
      <c r="CF197" s="2150"/>
      <c r="CG197" s="2288"/>
      <c r="CH197" s="8"/>
      <c r="CI197" s="8"/>
      <c r="CJ197" s="8"/>
      <c r="CK197" s="8"/>
      <c r="CL197" s="8"/>
      <c r="CM197" s="8"/>
      <c r="CN197" s="8"/>
      <c r="CO197" s="8"/>
      <c r="CP197" s="8"/>
      <c r="CQ197" s="8"/>
      <c r="CR197" s="8"/>
      <c r="CS197" s="8"/>
      <c r="CT197" s="8"/>
    </row>
    <row r="198" spans="1:98" ht="14.25" customHeight="1">
      <c r="A198" s="2184"/>
      <c r="B198" s="2261"/>
      <c r="C198" s="2254"/>
      <c r="D198" s="2261"/>
      <c r="E198" s="2254"/>
      <c r="F198" s="95"/>
      <c r="G198" s="142"/>
      <c r="H198" s="2150"/>
      <c r="I198" s="97"/>
      <c r="J198" s="98"/>
      <c r="K198" s="98"/>
      <c r="L198" s="98"/>
      <c r="M198" s="2150"/>
      <c r="N198" s="2184"/>
      <c r="O198" s="99"/>
      <c r="P198" s="100"/>
      <c r="Q198" s="2184"/>
      <c r="R198" s="2153"/>
      <c r="S198" s="2153"/>
      <c r="T198" s="2150"/>
      <c r="U198" s="27"/>
      <c r="V198" s="101">
        <v>6</v>
      </c>
      <c r="W198" s="120"/>
      <c r="X198" s="234"/>
      <c r="Y198" s="234"/>
      <c r="Z198" s="211"/>
      <c r="AA198" s="104"/>
      <c r="AB198" s="105"/>
      <c r="AC198" s="105"/>
      <c r="AD198" s="106"/>
      <c r="AE198" s="138"/>
      <c r="AF198" s="107"/>
      <c r="AG198" s="108"/>
      <c r="AH198" s="108"/>
      <c r="AI198" s="108"/>
      <c r="AJ198" s="109"/>
      <c r="AK198" s="110"/>
      <c r="AL198" s="111"/>
      <c r="AM198" s="111"/>
      <c r="AN198" s="112"/>
      <c r="AO198" s="8"/>
      <c r="AP198" s="113"/>
      <c r="AQ198" s="114"/>
      <c r="AR198" s="89"/>
      <c r="AS198" s="115" t="e">
        <f t="shared" si="0"/>
        <v>#DIV/0!</v>
      </c>
      <c r="AT198" s="116" t="e">
        <f t="shared" si="1"/>
        <v>#DIV/0!</v>
      </c>
      <c r="AU198" s="116" t="e">
        <f t="shared" si="2"/>
        <v>#DIV/0!</v>
      </c>
      <c r="AV198" s="116" t="e">
        <f t="shared" si="3"/>
        <v>#DIV/0!</v>
      </c>
      <c r="AW198" s="148" t="e">
        <f t="shared" si="4"/>
        <v>#DIV/0!</v>
      </c>
      <c r="AX198" s="148" t="e">
        <f t="shared" si="5"/>
        <v>#DIV/0!</v>
      </c>
      <c r="AY198" s="148" t="e">
        <f t="shared" si="6"/>
        <v>#DIV/0!</v>
      </c>
      <c r="AZ198" s="148" t="e">
        <f t="shared" si="7"/>
        <v>#DIV/0!</v>
      </c>
      <c r="BA198" s="117" t="e">
        <f t="shared" si="18"/>
        <v>#DIV/0!</v>
      </c>
      <c r="BB198" s="117" t="e">
        <f t="shared" si="19"/>
        <v>#DIV/0!</v>
      </c>
      <c r="BC198" s="117" t="e">
        <f t="shared" si="20"/>
        <v>#DIV/0!</v>
      </c>
      <c r="BD198" s="117" t="e">
        <f t="shared" si="21"/>
        <v>#DIV/0!</v>
      </c>
      <c r="BE198" s="118">
        <v>0.2</v>
      </c>
      <c r="BF198" s="118">
        <v>0.8</v>
      </c>
      <c r="BG198" s="117" t="e">
        <f t="shared" si="8"/>
        <v>#DIV/0!</v>
      </c>
      <c r="BH198" s="117" t="e">
        <f t="shared" si="9"/>
        <v>#DIV/0!</v>
      </c>
      <c r="BI198" s="117" t="e">
        <f t="shared" si="10"/>
        <v>#DIV/0!</v>
      </c>
      <c r="BJ198" s="117" t="e">
        <f t="shared" si="76"/>
        <v>#DIV/0!</v>
      </c>
      <c r="BK198" s="117" t="e">
        <f t="shared" si="76"/>
        <v>#DIV/0!</v>
      </c>
      <c r="BL198" s="117" t="e">
        <f t="shared" si="12"/>
        <v>#DIV/0!</v>
      </c>
      <c r="BM198" s="117" t="e">
        <f t="shared" si="13"/>
        <v>#DIV/0!</v>
      </c>
      <c r="BN198" s="117" t="e">
        <f t="shared" si="14"/>
        <v>#DIV/0!</v>
      </c>
      <c r="BO198" s="117" t="e">
        <f t="shared" si="77"/>
        <v>#DIV/0!</v>
      </c>
      <c r="BP198" s="117" t="e">
        <f t="shared" si="77"/>
        <v>#DIV/0!</v>
      </c>
      <c r="BQ198" s="117" t="e">
        <f t="shared" si="77"/>
        <v>#DIV/0!</v>
      </c>
      <c r="BR198" s="117" t="e">
        <f t="shared" si="77"/>
        <v>#DIV/0!</v>
      </c>
      <c r="BS198" s="2153"/>
      <c r="BT198" s="2153"/>
      <c r="BU198" s="2153"/>
      <c r="BV198" s="2153"/>
      <c r="BW198" s="2153"/>
      <c r="BX198" s="2153"/>
      <c r="BY198" s="2153"/>
      <c r="BZ198" s="2153"/>
      <c r="CA198" s="2150"/>
      <c r="CB198" s="8"/>
      <c r="CC198" s="2184"/>
      <c r="CD198" s="2153"/>
      <c r="CE198" s="2153"/>
      <c r="CF198" s="2150"/>
      <c r="CG198" s="2288"/>
      <c r="CH198" s="8"/>
      <c r="CI198" s="8"/>
      <c r="CJ198" s="8"/>
      <c r="CK198" s="8"/>
      <c r="CL198" s="8"/>
      <c r="CM198" s="8"/>
      <c r="CN198" s="8"/>
      <c r="CO198" s="8"/>
      <c r="CP198" s="8"/>
      <c r="CQ198" s="8"/>
      <c r="CR198" s="8"/>
      <c r="CS198" s="8"/>
      <c r="CT198" s="8"/>
    </row>
    <row r="199" spans="1:98" ht="14.25" customHeight="1">
      <c r="A199" s="2184"/>
      <c r="B199" s="2261"/>
      <c r="C199" s="2254"/>
      <c r="D199" s="2261"/>
      <c r="E199" s="2254"/>
      <c r="F199" s="95"/>
      <c r="G199" s="142"/>
      <c r="H199" s="2150"/>
      <c r="I199" s="97"/>
      <c r="J199" s="98"/>
      <c r="K199" s="98"/>
      <c r="L199" s="98"/>
      <c r="M199" s="2150"/>
      <c r="N199" s="2184"/>
      <c r="O199" s="99"/>
      <c r="P199" s="100"/>
      <c r="Q199" s="2184"/>
      <c r="R199" s="2153"/>
      <c r="S199" s="2153"/>
      <c r="T199" s="2150"/>
      <c r="U199" s="27"/>
      <c r="V199" s="101">
        <v>7</v>
      </c>
      <c r="W199" s="120"/>
      <c r="X199" s="234"/>
      <c r="Y199" s="234"/>
      <c r="Z199" s="211"/>
      <c r="AA199" s="104"/>
      <c r="AB199" s="105"/>
      <c r="AC199" s="105"/>
      <c r="AD199" s="106"/>
      <c r="AE199" s="138"/>
      <c r="AF199" s="107"/>
      <c r="AG199" s="108"/>
      <c r="AH199" s="108"/>
      <c r="AI199" s="108"/>
      <c r="AJ199" s="109"/>
      <c r="AK199" s="110"/>
      <c r="AL199" s="111"/>
      <c r="AM199" s="111"/>
      <c r="AN199" s="112"/>
      <c r="AO199" s="8"/>
      <c r="AP199" s="113"/>
      <c r="AQ199" s="114"/>
      <c r="AR199" s="89"/>
      <c r="AS199" s="115" t="e">
        <f t="shared" si="0"/>
        <v>#DIV/0!</v>
      </c>
      <c r="AT199" s="116" t="e">
        <f t="shared" si="1"/>
        <v>#DIV/0!</v>
      </c>
      <c r="AU199" s="116" t="e">
        <f t="shared" si="2"/>
        <v>#DIV/0!</v>
      </c>
      <c r="AV199" s="116" t="e">
        <f t="shared" si="3"/>
        <v>#DIV/0!</v>
      </c>
      <c r="AW199" s="148" t="e">
        <f t="shared" si="4"/>
        <v>#DIV/0!</v>
      </c>
      <c r="AX199" s="148" t="e">
        <f t="shared" si="5"/>
        <v>#DIV/0!</v>
      </c>
      <c r="AY199" s="148" t="e">
        <f t="shared" si="6"/>
        <v>#DIV/0!</v>
      </c>
      <c r="AZ199" s="148" t="e">
        <f t="shared" si="7"/>
        <v>#DIV/0!</v>
      </c>
      <c r="BA199" s="117" t="e">
        <f t="shared" si="18"/>
        <v>#DIV/0!</v>
      </c>
      <c r="BB199" s="117" t="e">
        <f t="shared" si="19"/>
        <v>#DIV/0!</v>
      </c>
      <c r="BC199" s="117" t="e">
        <f t="shared" si="20"/>
        <v>#DIV/0!</v>
      </c>
      <c r="BD199" s="117" t="e">
        <f t="shared" si="21"/>
        <v>#DIV/0!</v>
      </c>
      <c r="BE199" s="118">
        <v>0.2</v>
      </c>
      <c r="BF199" s="118">
        <v>0.8</v>
      </c>
      <c r="BG199" s="117" t="e">
        <f t="shared" si="8"/>
        <v>#DIV/0!</v>
      </c>
      <c r="BH199" s="117" t="e">
        <f t="shared" si="9"/>
        <v>#DIV/0!</v>
      </c>
      <c r="BI199" s="117" t="e">
        <f t="shared" si="10"/>
        <v>#DIV/0!</v>
      </c>
      <c r="BJ199" s="117" t="e">
        <f t="shared" si="76"/>
        <v>#DIV/0!</v>
      </c>
      <c r="BK199" s="117" t="e">
        <f t="shared" si="76"/>
        <v>#DIV/0!</v>
      </c>
      <c r="BL199" s="117" t="e">
        <f t="shared" si="12"/>
        <v>#DIV/0!</v>
      </c>
      <c r="BM199" s="117" t="e">
        <f t="shared" si="13"/>
        <v>#DIV/0!</v>
      </c>
      <c r="BN199" s="117" t="e">
        <f t="shared" si="14"/>
        <v>#DIV/0!</v>
      </c>
      <c r="BO199" s="117" t="e">
        <f t="shared" si="77"/>
        <v>#DIV/0!</v>
      </c>
      <c r="BP199" s="117" t="e">
        <f t="shared" si="77"/>
        <v>#DIV/0!</v>
      </c>
      <c r="BQ199" s="117" t="e">
        <f t="shared" si="77"/>
        <v>#DIV/0!</v>
      </c>
      <c r="BR199" s="117" t="e">
        <f t="shared" si="77"/>
        <v>#DIV/0!</v>
      </c>
      <c r="BS199" s="2153"/>
      <c r="BT199" s="2153"/>
      <c r="BU199" s="2153"/>
      <c r="BV199" s="2153"/>
      <c r="BW199" s="2153"/>
      <c r="BX199" s="2153"/>
      <c r="BY199" s="2153"/>
      <c r="BZ199" s="2153"/>
      <c r="CA199" s="2150"/>
      <c r="CB199" s="8"/>
      <c r="CC199" s="2184"/>
      <c r="CD199" s="2153"/>
      <c r="CE199" s="2153"/>
      <c r="CF199" s="2150"/>
      <c r="CG199" s="2288"/>
      <c r="CH199" s="8"/>
      <c r="CI199" s="8"/>
      <c r="CJ199" s="8"/>
      <c r="CK199" s="8"/>
      <c r="CL199" s="8"/>
      <c r="CM199" s="8"/>
      <c r="CN199" s="8"/>
      <c r="CO199" s="8"/>
      <c r="CP199" s="8"/>
      <c r="CQ199" s="8"/>
      <c r="CR199" s="8"/>
      <c r="CS199" s="8"/>
      <c r="CT199" s="8"/>
    </row>
    <row r="200" spans="1:98" ht="14.25" customHeight="1">
      <c r="A200" s="2184"/>
      <c r="B200" s="2261"/>
      <c r="C200" s="2254"/>
      <c r="D200" s="2261"/>
      <c r="E200" s="2254"/>
      <c r="F200" s="95"/>
      <c r="G200" s="142"/>
      <c r="H200" s="2150"/>
      <c r="I200" s="97"/>
      <c r="J200" s="98"/>
      <c r="K200" s="98"/>
      <c r="L200" s="98"/>
      <c r="M200" s="2150"/>
      <c r="N200" s="2184"/>
      <c r="O200" s="99"/>
      <c r="P200" s="100"/>
      <c r="Q200" s="2184"/>
      <c r="R200" s="2153"/>
      <c r="S200" s="2153"/>
      <c r="T200" s="2150"/>
      <c r="U200" s="27"/>
      <c r="V200" s="101">
        <v>8</v>
      </c>
      <c r="W200" s="120"/>
      <c r="X200" s="234"/>
      <c r="Y200" s="234"/>
      <c r="Z200" s="211"/>
      <c r="AA200" s="104"/>
      <c r="AB200" s="105"/>
      <c r="AC200" s="105"/>
      <c r="AD200" s="106"/>
      <c r="AE200" s="138"/>
      <c r="AF200" s="107"/>
      <c r="AG200" s="108"/>
      <c r="AH200" s="108"/>
      <c r="AI200" s="108"/>
      <c r="AJ200" s="109"/>
      <c r="AK200" s="110"/>
      <c r="AL200" s="111"/>
      <c r="AM200" s="111"/>
      <c r="AN200" s="112"/>
      <c r="AO200" s="8"/>
      <c r="AP200" s="113"/>
      <c r="AQ200" s="114"/>
      <c r="AR200" s="89"/>
      <c r="AS200" s="115" t="e">
        <f t="shared" si="0"/>
        <v>#DIV/0!</v>
      </c>
      <c r="AT200" s="116" t="e">
        <f t="shared" si="1"/>
        <v>#DIV/0!</v>
      </c>
      <c r="AU200" s="116" t="e">
        <f t="shared" si="2"/>
        <v>#DIV/0!</v>
      </c>
      <c r="AV200" s="116" t="e">
        <f t="shared" si="3"/>
        <v>#DIV/0!</v>
      </c>
      <c r="AW200" s="148" t="e">
        <f t="shared" si="4"/>
        <v>#DIV/0!</v>
      </c>
      <c r="AX200" s="148" t="e">
        <f t="shared" si="5"/>
        <v>#DIV/0!</v>
      </c>
      <c r="AY200" s="148" t="e">
        <f t="shared" si="6"/>
        <v>#DIV/0!</v>
      </c>
      <c r="AZ200" s="148" t="e">
        <f t="shared" si="7"/>
        <v>#DIV/0!</v>
      </c>
      <c r="BA200" s="117" t="e">
        <f t="shared" si="18"/>
        <v>#DIV/0!</v>
      </c>
      <c r="BB200" s="117" t="e">
        <f t="shared" si="19"/>
        <v>#DIV/0!</v>
      </c>
      <c r="BC200" s="117" t="e">
        <f t="shared" si="20"/>
        <v>#DIV/0!</v>
      </c>
      <c r="BD200" s="117" t="e">
        <f t="shared" si="21"/>
        <v>#DIV/0!</v>
      </c>
      <c r="BE200" s="118">
        <v>0.2</v>
      </c>
      <c r="BF200" s="118">
        <v>0.8</v>
      </c>
      <c r="BG200" s="117" t="e">
        <f t="shared" si="8"/>
        <v>#DIV/0!</v>
      </c>
      <c r="BH200" s="117" t="e">
        <f t="shared" si="9"/>
        <v>#DIV/0!</v>
      </c>
      <c r="BI200" s="117" t="e">
        <f t="shared" si="10"/>
        <v>#DIV/0!</v>
      </c>
      <c r="BJ200" s="117" t="e">
        <f t="shared" si="76"/>
        <v>#DIV/0!</v>
      </c>
      <c r="BK200" s="117" t="e">
        <f t="shared" si="76"/>
        <v>#DIV/0!</v>
      </c>
      <c r="BL200" s="117" t="e">
        <f t="shared" si="12"/>
        <v>#DIV/0!</v>
      </c>
      <c r="BM200" s="117" t="e">
        <f t="shared" si="13"/>
        <v>#DIV/0!</v>
      </c>
      <c r="BN200" s="117" t="e">
        <f t="shared" si="14"/>
        <v>#DIV/0!</v>
      </c>
      <c r="BO200" s="117" t="e">
        <f t="shared" si="77"/>
        <v>#DIV/0!</v>
      </c>
      <c r="BP200" s="117" t="e">
        <f t="shared" si="77"/>
        <v>#DIV/0!</v>
      </c>
      <c r="BQ200" s="117" t="e">
        <f t="shared" si="77"/>
        <v>#DIV/0!</v>
      </c>
      <c r="BR200" s="117" t="e">
        <f t="shared" si="77"/>
        <v>#DIV/0!</v>
      </c>
      <c r="BS200" s="2153"/>
      <c r="BT200" s="2153"/>
      <c r="BU200" s="2153"/>
      <c r="BV200" s="2153"/>
      <c r="BW200" s="2153"/>
      <c r="BX200" s="2153"/>
      <c r="BY200" s="2153"/>
      <c r="BZ200" s="2153"/>
      <c r="CA200" s="2150"/>
      <c r="CB200" s="8"/>
      <c r="CC200" s="2184"/>
      <c r="CD200" s="2153"/>
      <c r="CE200" s="2153"/>
      <c r="CF200" s="2150"/>
      <c r="CG200" s="2288"/>
      <c r="CH200" s="8"/>
      <c r="CI200" s="8"/>
      <c r="CJ200" s="8"/>
      <c r="CK200" s="8"/>
      <c r="CL200" s="8"/>
      <c r="CM200" s="8"/>
      <c r="CN200" s="8"/>
      <c r="CO200" s="8"/>
      <c r="CP200" s="8"/>
      <c r="CQ200" s="8"/>
      <c r="CR200" s="8"/>
      <c r="CS200" s="8"/>
      <c r="CT200" s="8"/>
    </row>
    <row r="201" spans="1:98" ht="14.25" customHeight="1">
      <c r="A201" s="2184"/>
      <c r="B201" s="2261"/>
      <c r="C201" s="2254"/>
      <c r="D201" s="2261"/>
      <c r="E201" s="2254"/>
      <c r="F201" s="95"/>
      <c r="G201" s="142"/>
      <c r="H201" s="2150"/>
      <c r="I201" s="97"/>
      <c r="J201" s="98"/>
      <c r="K201" s="98"/>
      <c r="L201" s="98"/>
      <c r="M201" s="2150"/>
      <c r="N201" s="2184"/>
      <c r="O201" s="99"/>
      <c r="P201" s="100"/>
      <c r="Q201" s="2184"/>
      <c r="R201" s="2153"/>
      <c r="S201" s="2153"/>
      <c r="T201" s="2150"/>
      <c r="U201" s="27"/>
      <c r="V201" s="101">
        <v>9</v>
      </c>
      <c r="W201" s="120"/>
      <c r="X201" s="234"/>
      <c r="Y201" s="234"/>
      <c r="Z201" s="211"/>
      <c r="AA201" s="104"/>
      <c r="AB201" s="105"/>
      <c r="AC201" s="105"/>
      <c r="AD201" s="106"/>
      <c r="AE201" s="138"/>
      <c r="AF201" s="107"/>
      <c r="AG201" s="108"/>
      <c r="AH201" s="108"/>
      <c r="AI201" s="108"/>
      <c r="AJ201" s="109"/>
      <c r="AK201" s="110"/>
      <c r="AL201" s="111"/>
      <c r="AM201" s="111"/>
      <c r="AN201" s="112"/>
      <c r="AO201" s="8"/>
      <c r="AP201" s="113"/>
      <c r="AQ201" s="114"/>
      <c r="AR201" s="89"/>
      <c r="AS201" s="115" t="e">
        <f t="shared" si="0"/>
        <v>#DIV/0!</v>
      </c>
      <c r="AT201" s="116" t="e">
        <f t="shared" si="1"/>
        <v>#DIV/0!</v>
      </c>
      <c r="AU201" s="116" t="e">
        <f t="shared" si="2"/>
        <v>#DIV/0!</v>
      </c>
      <c r="AV201" s="116" t="e">
        <f t="shared" si="3"/>
        <v>#DIV/0!</v>
      </c>
      <c r="AW201" s="148" t="e">
        <f t="shared" si="4"/>
        <v>#DIV/0!</v>
      </c>
      <c r="AX201" s="148" t="e">
        <f t="shared" si="5"/>
        <v>#DIV/0!</v>
      </c>
      <c r="AY201" s="148" t="e">
        <f t="shared" si="6"/>
        <v>#DIV/0!</v>
      </c>
      <c r="AZ201" s="148" t="e">
        <f t="shared" si="7"/>
        <v>#DIV/0!</v>
      </c>
      <c r="BA201" s="117" t="e">
        <f t="shared" si="18"/>
        <v>#DIV/0!</v>
      </c>
      <c r="BB201" s="117" t="e">
        <f t="shared" si="19"/>
        <v>#DIV/0!</v>
      </c>
      <c r="BC201" s="117" t="e">
        <f t="shared" si="20"/>
        <v>#DIV/0!</v>
      </c>
      <c r="BD201" s="117" t="e">
        <f t="shared" si="21"/>
        <v>#DIV/0!</v>
      </c>
      <c r="BE201" s="118">
        <v>0.2</v>
      </c>
      <c r="BF201" s="118">
        <v>0.8</v>
      </c>
      <c r="BG201" s="117" t="e">
        <f t="shared" si="8"/>
        <v>#DIV/0!</v>
      </c>
      <c r="BH201" s="117" t="e">
        <f t="shared" si="9"/>
        <v>#DIV/0!</v>
      </c>
      <c r="BI201" s="117" t="e">
        <f t="shared" si="10"/>
        <v>#DIV/0!</v>
      </c>
      <c r="BJ201" s="117" t="e">
        <f t="shared" si="76"/>
        <v>#DIV/0!</v>
      </c>
      <c r="BK201" s="117" t="e">
        <f t="shared" si="76"/>
        <v>#DIV/0!</v>
      </c>
      <c r="BL201" s="117" t="e">
        <f t="shared" si="12"/>
        <v>#DIV/0!</v>
      </c>
      <c r="BM201" s="117" t="e">
        <f t="shared" si="13"/>
        <v>#DIV/0!</v>
      </c>
      <c r="BN201" s="117" t="e">
        <f t="shared" si="14"/>
        <v>#DIV/0!</v>
      </c>
      <c r="BO201" s="117" t="e">
        <f t="shared" si="77"/>
        <v>#DIV/0!</v>
      </c>
      <c r="BP201" s="117" t="e">
        <f t="shared" si="77"/>
        <v>#DIV/0!</v>
      </c>
      <c r="BQ201" s="117" t="e">
        <f t="shared" si="77"/>
        <v>#DIV/0!</v>
      </c>
      <c r="BR201" s="117" t="e">
        <f t="shared" si="77"/>
        <v>#DIV/0!</v>
      </c>
      <c r="BS201" s="2153"/>
      <c r="BT201" s="2153"/>
      <c r="BU201" s="2153"/>
      <c r="BV201" s="2153"/>
      <c r="BW201" s="2153"/>
      <c r="BX201" s="2153"/>
      <c r="BY201" s="2153"/>
      <c r="BZ201" s="2153"/>
      <c r="CA201" s="2150"/>
      <c r="CB201" s="8"/>
      <c r="CC201" s="2184"/>
      <c r="CD201" s="2153"/>
      <c r="CE201" s="2153"/>
      <c r="CF201" s="2150"/>
      <c r="CG201" s="2288"/>
      <c r="CH201" s="8"/>
      <c r="CI201" s="8"/>
      <c r="CJ201" s="8"/>
      <c r="CK201" s="8"/>
      <c r="CL201" s="8"/>
      <c r="CM201" s="8"/>
      <c r="CN201" s="8"/>
      <c r="CO201" s="8"/>
      <c r="CP201" s="8"/>
      <c r="CQ201" s="8"/>
      <c r="CR201" s="8"/>
      <c r="CS201" s="8"/>
      <c r="CT201" s="8"/>
    </row>
    <row r="202" spans="1:98" ht="14.25" customHeight="1" thickBot="1">
      <c r="A202" s="2260"/>
      <c r="B202" s="2200"/>
      <c r="C202" s="2201"/>
      <c r="D202" s="2200"/>
      <c r="E202" s="2201"/>
      <c r="F202" s="150"/>
      <c r="G202" s="151"/>
      <c r="H202" s="2151"/>
      <c r="I202" s="121"/>
      <c r="J202" s="122"/>
      <c r="K202" s="122"/>
      <c r="L202" s="122"/>
      <c r="M202" s="2151"/>
      <c r="N202" s="2179"/>
      <c r="O202" s="123"/>
      <c r="P202" s="124"/>
      <c r="Q202" s="2179"/>
      <c r="R202" s="2154"/>
      <c r="S202" s="2154"/>
      <c r="T202" s="2151"/>
      <c r="U202" s="27"/>
      <c r="V202" s="168">
        <v>10</v>
      </c>
      <c r="W202" s="179"/>
      <c r="X202" s="235"/>
      <c r="Y202" s="235"/>
      <c r="Z202" s="153"/>
      <c r="AA202" s="125"/>
      <c r="AB202" s="126"/>
      <c r="AC202" s="126"/>
      <c r="AD202" s="127"/>
      <c r="AE202" s="138"/>
      <c r="AF202" s="154"/>
      <c r="AG202" s="156"/>
      <c r="AH202" s="156"/>
      <c r="AI202" s="156"/>
      <c r="AJ202" s="157"/>
      <c r="AK202" s="128"/>
      <c r="AL202" s="129"/>
      <c r="AM202" s="129"/>
      <c r="AN202" s="130"/>
      <c r="AO202" s="8"/>
      <c r="AP202" s="131"/>
      <c r="AQ202" s="132"/>
      <c r="AR202" s="89"/>
      <c r="AS202" s="133" t="e">
        <f t="shared" si="0"/>
        <v>#DIV/0!</v>
      </c>
      <c r="AT202" s="169" t="e">
        <f t="shared" si="1"/>
        <v>#DIV/0!</v>
      </c>
      <c r="AU202" s="169" t="e">
        <f t="shared" si="2"/>
        <v>#DIV/0!</v>
      </c>
      <c r="AV202" s="169" t="e">
        <f t="shared" si="3"/>
        <v>#DIV/0!</v>
      </c>
      <c r="AW202" s="180" t="e">
        <f t="shared" si="4"/>
        <v>#DIV/0!</v>
      </c>
      <c r="AX202" s="180" t="e">
        <f t="shared" si="5"/>
        <v>#DIV/0!</v>
      </c>
      <c r="AY202" s="180" t="e">
        <f t="shared" si="6"/>
        <v>#DIV/0!</v>
      </c>
      <c r="AZ202" s="180" t="e">
        <f t="shared" si="7"/>
        <v>#DIV/0!</v>
      </c>
      <c r="BA202" s="160" t="e">
        <f t="shared" si="18"/>
        <v>#DIV/0!</v>
      </c>
      <c r="BB202" s="160" t="e">
        <f t="shared" si="19"/>
        <v>#DIV/0!</v>
      </c>
      <c r="BC202" s="160" t="e">
        <f t="shared" si="20"/>
        <v>#DIV/0!</v>
      </c>
      <c r="BD202" s="160" t="e">
        <f t="shared" si="21"/>
        <v>#DIV/0!</v>
      </c>
      <c r="BE202" s="159">
        <v>0.2</v>
      </c>
      <c r="BF202" s="159">
        <v>0.8</v>
      </c>
      <c r="BG202" s="160" t="e">
        <f t="shared" si="8"/>
        <v>#DIV/0!</v>
      </c>
      <c r="BH202" s="160" t="e">
        <f t="shared" si="9"/>
        <v>#DIV/0!</v>
      </c>
      <c r="BI202" s="160" t="e">
        <f t="shared" si="10"/>
        <v>#DIV/0!</v>
      </c>
      <c r="BJ202" s="160" t="e">
        <f t="shared" si="76"/>
        <v>#DIV/0!</v>
      </c>
      <c r="BK202" s="160" t="e">
        <f t="shared" si="76"/>
        <v>#DIV/0!</v>
      </c>
      <c r="BL202" s="160" t="e">
        <f t="shared" si="12"/>
        <v>#DIV/0!</v>
      </c>
      <c r="BM202" s="160" t="e">
        <f t="shared" si="13"/>
        <v>#DIV/0!</v>
      </c>
      <c r="BN202" s="160" t="e">
        <f t="shared" si="14"/>
        <v>#DIV/0!</v>
      </c>
      <c r="BO202" s="160" t="e">
        <f t="shared" si="77"/>
        <v>#DIV/0!</v>
      </c>
      <c r="BP202" s="160" t="e">
        <f t="shared" si="77"/>
        <v>#DIV/0!</v>
      </c>
      <c r="BQ202" s="160" t="e">
        <f t="shared" si="77"/>
        <v>#DIV/0!</v>
      </c>
      <c r="BR202" s="160" t="e">
        <f t="shared" si="77"/>
        <v>#DIV/0!</v>
      </c>
      <c r="BS202" s="2154"/>
      <c r="BT202" s="2154"/>
      <c r="BU202" s="2154"/>
      <c r="BV202" s="2154"/>
      <c r="BW202" s="2154"/>
      <c r="BX202" s="2154"/>
      <c r="BY202" s="2154"/>
      <c r="BZ202" s="2154"/>
      <c r="CA202" s="2151"/>
      <c r="CB202" s="8"/>
      <c r="CC202" s="2179"/>
      <c r="CD202" s="2154"/>
      <c r="CE202" s="2154"/>
      <c r="CF202" s="2151"/>
      <c r="CG202" s="2289"/>
      <c r="CH202" s="8"/>
      <c r="CI202" s="8"/>
      <c r="CJ202" s="8"/>
      <c r="CK202" s="8"/>
      <c r="CL202" s="8"/>
      <c r="CM202" s="8"/>
      <c r="CN202" s="8"/>
      <c r="CO202" s="8"/>
      <c r="CP202" s="8"/>
      <c r="CQ202" s="8"/>
      <c r="CR202" s="8"/>
      <c r="CS202" s="8"/>
      <c r="CT202" s="8"/>
    </row>
    <row r="203" spans="1:98" ht="14.25" customHeight="1">
      <c r="A203" s="2124">
        <v>20</v>
      </c>
      <c r="B203" s="2127"/>
      <c r="C203" s="2252"/>
      <c r="D203" s="2325"/>
      <c r="E203" s="2252"/>
      <c r="F203" s="66"/>
      <c r="G203" s="135"/>
      <c r="H203" s="2139"/>
      <c r="I203" s="69"/>
      <c r="J203" s="70"/>
      <c r="K203" s="70"/>
      <c r="L203" s="70"/>
      <c r="M203" s="2148"/>
      <c r="N203" s="2263">
        <f>+P203+P204+P205+P206+P207+P208+P209+P210+P211+P212</f>
        <v>0</v>
      </c>
      <c r="O203" s="72"/>
      <c r="P203" s="73"/>
      <c r="Q203" s="2264"/>
      <c r="R203" s="2265"/>
      <c r="S203" s="2265"/>
      <c r="T203" s="2266"/>
      <c r="U203" s="27"/>
      <c r="V203" s="75">
        <v>1</v>
      </c>
      <c r="W203" s="72"/>
      <c r="X203" s="236"/>
      <c r="Y203" s="236"/>
      <c r="Z203" s="210"/>
      <c r="AA203" s="78"/>
      <c r="AB203" s="79"/>
      <c r="AC203" s="79"/>
      <c r="AD203" s="80"/>
      <c r="AE203" s="138"/>
      <c r="AF203" s="81"/>
      <c r="AG203" s="82"/>
      <c r="AH203" s="82"/>
      <c r="AI203" s="82"/>
      <c r="AJ203" s="83"/>
      <c r="AK203" s="84"/>
      <c r="AL203" s="85"/>
      <c r="AM203" s="85"/>
      <c r="AN203" s="86"/>
      <c r="AO203" s="8"/>
      <c r="AP203" s="87"/>
      <c r="AQ203" s="88"/>
      <c r="AR203" s="89"/>
      <c r="AS203" s="90" t="e">
        <f t="shared" si="0"/>
        <v>#DIV/0!</v>
      </c>
      <c r="AT203" s="238" t="e">
        <f t="shared" si="1"/>
        <v>#DIV/0!</v>
      </c>
      <c r="AU203" s="238" t="e">
        <f t="shared" si="2"/>
        <v>#DIV/0!</v>
      </c>
      <c r="AV203" s="238" t="e">
        <f t="shared" si="3"/>
        <v>#DIV/0!</v>
      </c>
      <c r="AW203" s="93" t="e">
        <f t="shared" si="4"/>
        <v>#DIV/0!</v>
      </c>
      <c r="AX203" s="93" t="e">
        <f t="shared" si="5"/>
        <v>#DIV/0!</v>
      </c>
      <c r="AY203" s="93" t="e">
        <f t="shared" si="6"/>
        <v>#DIV/0!</v>
      </c>
      <c r="AZ203" s="93" t="e">
        <f t="shared" si="7"/>
        <v>#DIV/0!</v>
      </c>
      <c r="BA203" s="93" t="e">
        <f t="shared" si="18"/>
        <v>#DIV/0!</v>
      </c>
      <c r="BB203" s="93" t="e">
        <f t="shared" si="19"/>
        <v>#DIV/0!</v>
      </c>
      <c r="BC203" s="93" t="e">
        <f t="shared" si="20"/>
        <v>#DIV/0!</v>
      </c>
      <c r="BD203" s="93" t="e">
        <f t="shared" si="21"/>
        <v>#DIV/0!</v>
      </c>
      <c r="BE203" s="94">
        <v>0.2</v>
      </c>
      <c r="BF203" s="94">
        <v>0.8</v>
      </c>
      <c r="BG203" s="93" t="e">
        <f t="shared" si="8"/>
        <v>#DIV/0!</v>
      </c>
      <c r="BH203" s="93" t="e">
        <f t="shared" si="9"/>
        <v>#DIV/0!</v>
      </c>
      <c r="BI203" s="93" t="e">
        <f t="shared" si="10"/>
        <v>#DIV/0!</v>
      </c>
      <c r="BJ203" s="93" t="e">
        <f t="shared" si="76"/>
        <v>#DIV/0!</v>
      </c>
      <c r="BK203" s="93" t="e">
        <f t="shared" si="76"/>
        <v>#DIV/0!</v>
      </c>
      <c r="BL203" s="93" t="e">
        <f t="shared" si="12"/>
        <v>#DIV/0!</v>
      </c>
      <c r="BM203" s="93" t="e">
        <f t="shared" si="13"/>
        <v>#DIV/0!</v>
      </c>
      <c r="BN203" s="93" t="e">
        <f t="shared" si="14"/>
        <v>#DIV/0!</v>
      </c>
      <c r="BO203" s="93" t="e">
        <f t="shared" si="77"/>
        <v>#DIV/0!</v>
      </c>
      <c r="BP203" s="93" t="e">
        <f t="shared" si="77"/>
        <v>#DIV/0!</v>
      </c>
      <c r="BQ203" s="93" t="e">
        <f t="shared" si="77"/>
        <v>#DIV/0!</v>
      </c>
      <c r="BR203" s="93" t="e">
        <f t="shared" si="77"/>
        <v>#DIV/0!</v>
      </c>
      <c r="BS203" s="2324" t="e">
        <f t="shared" ref="BS203:BV203" si="80">AVERAGEIF(BO203:BO212,"&lt;&gt;#¡DIV/0!")</f>
        <v>#DIV/0!</v>
      </c>
      <c r="BT203" s="2324" t="e">
        <f t="shared" si="80"/>
        <v>#DIV/0!</v>
      </c>
      <c r="BU203" s="2324" t="e">
        <f t="shared" si="80"/>
        <v>#DIV/0!</v>
      </c>
      <c r="BV203" s="2324" t="e">
        <f t="shared" si="80"/>
        <v>#DIV/0!</v>
      </c>
      <c r="BW203" s="2327" t="e">
        <f>+C203*BS203</f>
        <v>#DIV/0!</v>
      </c>
      <c r="BX203" s="2327" t="e">
        <f>+C203*BT203</f>
        <v>#DIV/0!</v>
      </c>
      <c r="BY203" s="2327" t="e">
        <f>+C203*BU203</f>
        <v>#DIV/0!</v>
      </c>
      <c r="BZ203" s="2327" t="e">
        <f>+C203*BV203</f>
        <v>#DIV/0!</v>
      </c>
      <c r="CA203" s="2326" t="e">
        <f>SUM(BW203:BZ212)</f>
        <v>#DIV/0!</v>
      </c>
      <c r="CB203" s="8"/>
      <c r="CC203" s="2273" t="e">
        <f t="shared" ref="CC203:CF203" si="81">+Q203/$N$203</f>
        <v>#DIV/0!</v>
      </c>
      <c r="CD203" s="2267" t="e">
        <f t="shared" si="81"/>
        <v>#DIV/0!</v>
      </c>
      <c r="CE203" s="2267" t="e">
        <f t="shared" si="81"/>
        <v>#DIV/0!</v>
      </c>
      <c r="CF203" s="2297" t="e">
        <f t="shared" si="81"/>
        <v>#DIV/0!</v>
      </c>
      <c r="CG203" s="2287" t="e">
        <f>AVERAGE(CC203:CF212)</f>
        <v>#DIV/0!</v>
      </c>
      <c r="CH203" s="8"/>
      <c r="CI203" s="8"/>
      <c r="CJ203" s="8"/>
      <c r="CK203" s="8"/>
      <c r="CL203" s="8"/>
      <c r="CM203" s="8"/>
      <c r="CN203" s="8"/>
      <c r="CO203" s="8"/>
      <c r="CP203" s="8"/>
      <c r="CQ203" s="8"/>
      <c r="CR203" s="8"/>
      <c r="CS203" s="8"/>
      <c r="CT203" s="8"/>
    </row>
    <row r="204" spans="1:98" ht="14.25" customHeight="1">
      <c r="A204" s="2184"/>
      <c r="B204" s="2261"/>
      <c r="C204" s="2254"/>
      <c r="D204" s="2261"/>
      <c r="E204" s="2254"/>
      <c r="F204" s="95"/>
      <c r="G204" s="142"/>
      <c r="H204" s="2150"/>
      <c r="I204" s="97"/>
      <c r="J204" s="98"/>
      <c r="K204" s="98"/>
      <c r="L204" s="98"/>
      <c r="M204" s="2150"/>
      <c r="N204" s="2184"/>
      <c r="O204" s="99"/>
      <c r="P204" s="100"/>
      <c r="Q204" s="2184"/>
      <c r="R204" s="2153"/>
      <c r="S204" s="2153"/>
      <c r="T204" s="2150"/>
      <c r="U204" s="27"/>
      <c r="V204" s="101">
        <v>2</v>
      </c>
      <c r="W204" s="120"/>
      <c r="X204" s="234"/>
      <c r="Y204" s="234"/>
      <c r="Z204" s="211"/>
      <c r="AA204" s="104"/>
      <c r="AB204" s="105"/>
      <c r="AC204" s="105"/>
      <c r="AD204" s="106"/>
      <c r="AE204" s="138"/>
      <c r="AF204" s="107"/>
      <c r="AG204" s="108"/>
      <c r="AH204" s="108"/>
      <c r="AI204" s="108"/>
      <c r="AJ204" s="109"/>
      <c r="AK204" s="110"/>
      <c r="AL204" s="111"/>
      <c r="AM204" s="111"/>
      <c r="AN204" s="112"/>
      <c r="AO204" s="8"/>
      <c r="AP204" s="113"/>
      <c r="AQ204" s="114"/>
      <c r="AR204" s="89"/>
      <c r="AS204" s="115" t="e">
        <f t="shared" si="0"/>
        <v>#DIV/0!</v>
      </c>
      <c r="AT204" s="239" t="e">
        <f t="shared" si="1"/>
        <v>#DIV/0!</v>
      </c>
      <c r="AU204" s="239" t="e">
        <f t="shared" si="2"/>
        <v>#DIV/0!</v>
      </c>
      <c r="AV204" s="239" t="e">
        <f t="shared" si="3"/>
        <v>#DIV/0!</v>
      </c>
      <c r="AW204" s="117" t="e">
        <f t="shared" si="4"/>
        <v>#DIV/0!</v>
      </c>
      <c r="AX204" s="117" t="e">
        <f t="shared" si="5"/>
        <v>#DIV/0!</v>
      </c>
      <c r="AY204" s="117" t="e">
        <f t="shared" si="6"/>
        <v>#DIV/0!</v>
      </c>
      <c r="AZ204" s="117" t="e">
        <f t="shared" si="7"/>
        <v>#DIV/0!</v>
      </c>
      <c r="BA204" s="117" t="e">
        <f t="shared" si="18"/>
        <v>#DIV/0!</v>
      </c>
      <c r="BB204" s="117" t="e">
        <f t="shared" si="19"/>
        <v>#DIV/0!</v>
      </c>
      <c r="BC204" s="117" t="e">
        <f t="shared" si="20"/>
        <v>#DIV/0!</v>
      </c>
      <c r="BD204" s="117" t="e">
        <f t="shared" si="21"/>
        <v>#DIV/0!</v>
      </c>
      <c r="BE204" s="118">
        <v>0.2</v>
      </c>
      <c r="BF204" s="118">
        <v>0.8</v>
      </c>
      <c r="BG204" s="117" t="e">
        <f t="shared" si="8"/>
        <v>#DIV/0!</v>
      </c>
      <c r="BH204" s="117" t="e">
        <f t="shared" si="9"/>
        <v>#DIV/0!</v>
      </c>
      <c r="BI204" s="117" t="e">
        <f t="shared" si="10"/>
        <v>#DIV/0!</v>
      </c>
      <c r="BJ204" s="117" t="e">
        <f t="shared" si="76"/>
        <v>#DIV/0!</v>
      </c>
      <c r="BK204" s="117" t="e">
        <f t="shared" si="76"/>
        <v>#DIV/0!</v>
      </c>
      <c r="BL204" s="117" t="e">
        <f t="shared" si="12"/>
        <v>#DIV/0!</v>
      </c>
      <c r="BM204" s="117" t="e">
        <f t="shared" si="13"/>
        <v>#DIV/0!</v>
      </c>
      <c r="BN204" s="117" t="e">
        <f t="shared" si="14"/>
        <v>#DIV/0!</v>
      </c>
      <c r="BO204" s="117" t="e">
        <f t="shared" si="77"/>
        <v>#DIV/0!</v>
      </c>
      <c r="BP204" s="117" t="e">
        <f t="shared" si="77"/>
        <v>#DIV/0!</v>
      </c>
      <c r="BQ204" s="117" t="e">
        <f t="shared" si="77"/>
        <v>#DIV/0!</v>
      </c>
      <c r="BR204" s="117" t="e">
        <f t="shared" si="77"/>
        <v>#DIV/0!</v>
      </c>
      <c r="BS204" s="2153"/>
      <c r="BT204" s="2153"/>
      <c r="BU204" s="2153"/>
      <c r="BV204" s="2153"/>
      <c r="BW204" s="2153"/>
      <c r="BX204" s="2153"/>
      <c r="BY204" s="2153"/>
      <c r="BZ204" s="2153"/>
      <c r="CA204" s="2150"/>
      <c r="CB204" s="8"/>
      <c r="CC204" s="2184"/>
      <c r="CD204" s="2153"/>
      <c r="CE204" s="2153"/>
      <c r="CF204" s="2150"/>
      <c r="CG204" s="2288"/>
      <c r="CH204" s="8"/>
      <c r="CI204" s="8"/>
      <c r="CJ204" s="8"/>
      <c r="CK204" s="8"/>
      <c r="CL204" s="8"/>
      <c r="CM204" s="8"/>
      <c r="CN204" s="8"/>
      <c r="CO204" s="8"/>
      <c r="CP204" s="8"/>
      <c r="CQ204" s="8"/>
      <c r="CR204" s="8"/>
      <c r="CS204" s="8"/>
      <c r="CT204" s="8"/>
    </row>
    <row r="205" spans="1:98" ht="14.25" customHeight="1">
      <c r="A205" s="2184"/>
      <c r="B205" s="2261"/>
      <c r="C205" s="2254"/>
      <c r="D205" s="2261"/>
      <c r="E205" s="2254"/>
      <c r="F205" s="95"/>
      <c r="G205" s="142"/>
      <c r="H205" s="2150"/>
      <c r="I205" s="97"/>
      <c r="J205" s="98"/>
      <c r="K205" s="98"/>
      <c r="L205" s="98"/>
      <c r="M205" s="2150"/>
      <c r="N205" s="2184"/>
      <c r="O205" s="99"/>
      <c r="P205" s="100"/>
      <c r="Q205" s="2184"/>
      <c r="R205" s="2153"/>
      <c r="S205" s="2153"/>
      <c r="T205" s="2150"/>
      <c r="U205" s="27"/>
      <c r="V205" s="101">
        <v>3</v>
      </c>
      <c r="W205" s="120"/>
      <c r="X205" s="234"/>
      <c r="Y205" s="234"/>
      <c r="Z205" s="211"/>
      <c r="AA205" s="104"/>
      <c r="AB205" s="105"/>
      <c r="AC205" s="105"/>
      <c r="AD205" s="106"/>
      <c r="AE205" s="138"/>
      <c r="AF205" s="107"/>
      <c r="AG205" s="108"/>
      <c r="AH205" s="108"/>
      <c r="AI205" s="108"/>
      <c r="AJ205" s="109"/>
      <c r="AK205" s="110"/>
      <c r="AL205" s="111"/>
      <c r="AM205" s="111"/>
      <c r="AN205" s="112"/>
      <c r="AO205" s="8"/>
      <c r="AP205" s="113"/>
      <c r="AQ205" s="114"/>
      <c r="AR205" s="89"/>
      <c r="AS205" s="115" t="e">
        <f t="shared" si="0"/>
        <v>#DIV/0!</v>
      </c>
      <c r="AT205" s="239" t="e">
        <f t="shared" si="1"/>
        <v>#DIV/0!</v>
      </c>
      <c r="AU205" s="239" t="e">
        <f t="shared" si="2"/>
        <v>#DIV/0!</v>
      </c>
      <c r="AV205" s="239" t="e">
        <f t="shared" si="3"/>
        <v>#DIV/0!</v>
      </c>
      <c r="AW205" s="117" t="e">
        <f t="shared" si="4"/>
        <v>#DIV/0!</v>
      </c>
      <c r="AX205" s="117" t="e">
        <f t="shared" si="5"/>
        <v>#DIV/0!</v>
      </c>
      <c r="AY205" s="117" t="e">
        <f t="shared" si="6"/>
        <v>#DIV/0!</v>
      </c>
      <c r="AZ205" s="117" t="e">
        <f t="shared" si="7"/>
        <v>#DIV/0!</v>
      </c>
      <c r="BA205" s="117" t="e">
        <f t="shared" si="18"/>
        <v>#DIV/0!</v>
      </c>
      <c r="BB205" s="117" t="e">
        <f t="shared" si="19"/>
        <v>#DIV/0!</v>
      </c>
      <c r="BC205" s="117" t="e">
        <f t="shared" si="20"/>
        <v>#DIV/0!</v>
      </c>
      <c r="BD205" s="117" t="e">
        <f t="shared" si="21"/>
        <v>#DIV/0!</v>
      </c>
      <c r="BE205" s="118">
        <v>0.2</v>
      </c>
      <c r="BF205" s="118">
        <v>0.8</v>
      </c>
      <c r="BG205" s="117" t="e">
        <f t="shared" si="8"/>
        <v>#DIV/0!</v>
      </c>
      <c r="BH205" s="117" t="e">
        <f t="shared" si="9"/>
        <v>#DIV/0!</v>
      </c>
      <c r="BI205" s="117" t="e">
        <f t="shared" si="10"/>
        <v>#DIV/0!</v>
      </c>
      <c r="BJ205" s="117" t="e">
        <f t="shared" ref="BJ205:BK220" si="82">+AZ205*BE205</f>
        <v>#DIV/0!</v>
      </c>
      <c r="BK205" s="117" t="e">
        <f t="shared" si="82"/>
        <v>#DIV/0!</v>
      </c>
      <c r="BL205" s="117" t="e">
        <f t="shared" si="12"/>
        <v>#DIV/0!</v>
      </c>
      <c r="BM205" s="117" t="e">
        <f t="shared" si="13"/>
        <v>#DIV/0!</v>
      </c>
      <c r="BN205" s="117" t="e">
        <f t="shared" si="14"/>
        <v>#DIV/0!</v>
      </c>
      <c r="BO205" s="117" t="e">
        <f t="shared" ref="BO205:BR220" si="83">+BG205+BK205</f>
        <v>#DIV/0!</v>
      </c>
      <c r="BP205" s="117" t="e">
        <f t="shared" si="83"/>
        <v>#DIV/0!</v>
      </c>
      <c r="BQ205" s="117" t="e">
        <f t="shared" si="83"/>
        <v>#DIV/0!</v>
      </c>
      <c r="BR205" s="117" t="e">
        <f t="shared" si="83"/>
        <v>#DIV/0!</v>
      </c>
      <c r="BS205" s="2153"/>
      <c r="BT205" s="2153"/>
      <c r="BU205" s="2153"/>
      <c r="BV205" s="2153"/>
      <c r="BW205" s="2153"/>
      <c r="BX205" s="2153"/>
      <c r="BY205" s="2153"/>
      <c r="BZ205" s="2153"/>
      <c r="CA205" s="2150"/>
      <c r="CB205" s="8"/>
      <c r="CC205" s="2184"/>
      <c r="CD205" s="2153"/>
      <c r="CE205" s="2153"/>
      <c r="CF205" s="2150"/>
      <c r="CG205" s="2288"/>
      <c r="CH205" s="8"/>
      <c r="CI205" s="8"/>
      <c r="CJ205" s="8"/>
      <c r="CK205" s="8"/>
      <c r="CL205" s="8"/>
      <c r="CM205" s="8"/>
      <c r="CN205" s="8"/>
      <c r="CO205" s="8"/>
      <c r="CP205" s="8"/>
      <c r="CQ205" s="8"/>
      <c r="CR205" s="8"/>
      <c r="CS205" s="8"/>
      <c r="CT205" s="8"/>
    </row>
    <row r="206" spans="1:98" ht="14.25" customHeight="1">
      <c r="A206" s="2184"/>
      <c r="B206" s="2261"/>
      <c r="C206" s="2254"/>
      <c r="D206" s="2261"/>
      <c r="E206" s="2254"/>
      <c r="F206" s="95"/>
      <c r="G206" s="142"/>
      <c r="H206" s="2150"/>
      <c r="I206" s="97"/>
      <c r="J206" s="98"/>
      <c r="K206" s="98"/>
      <c r="L206" s="98"/>
      <c r="M206" s="2150"/>
      <c r="N206" s="2184"/>
      <c r="O206" s="99"/>
      <c r="P206" s="100"/>
      <c r="Q206" s="2184"/>
      <c r="R206" s="2153"/>
      <c r="S206" s="2153"/>
      <c r="T206" s="2150"/>
      <c r="U206" s="27"/>
      <c r="V206" s="101">
        <v>4</v>
      </c>
      <c r="W206" s="120"/>
      <c r="X206" s="234"/>
      <c r="Y206" s="234"/>
      <c r="Z206" s="211"/>
      <c r="AA206" s="104"/>
      <c r="AB206" s="105"/>
      <c r="AC206" s="105"/>
      <c r="AD206" s="106"/>
      <c r="AE206" s="138"/>
      <c r="AF206" s="107"/>
      <c r="AG206" s="108"/>
      <c r="AH206" s="108"/>
      <c r="AI206" s="108"/>
      <c r="AJ206" s="109"/>
      <c r="AK206" s="110"/>
      <c r="AL206" s="111"/>
      <c r="AM206" s="111"/>
      <c r="AN206" s="112"/>
      <c r="AO206" s="8"/>
      <c r="AP206" s="113"/>
      <c r="AQ206" s="114"/>
      <c r="AR206" s="89"/>
      <c r="AS206" s="115" t="e">
        <f t="shared" si="0"/>
        <v>#DIV/0!</v>
      </c>
      <c r="AT206" s="239" t="e">
        <f t="shared" si="1"/>
        <v>#DIV/0!</v>
      </c>
      <c r="AU206" s="239" t="e">
        <f t="shared" si="2"/>
        <v>#DIV/0!</v>
      </c>
      <c r="AV206" s="239" t="e">
        <f t="shared" si="3"/>
        <v>#DIV/0!</v>
      </c>
      <c r="AW206" s="117" t="e">
        <f t="shared" si="4"/>
        <v>#DIV/0!</v>
      </c>
      <c r="AX206" s="117" t="e">
        <f t="shared" si="5"/>
        <v>#DIV/0!</v>
      </c>
      <c r="AY206" s="117" t="e">
        <f t="shared" si="6"/>
        <v>#DIV/0!</v>
      </c>
      <c r="AZ206" s="117" t="e">
        <f t="shared" si="7"/>
        <v>#DIV/0!</v>
      </c>
      <c r="BA206" s="117" t="e">
        <f t="shared" si="18"/>
        <v>#DIV/0!</v>
      </c>
      <c r="BB206" s="117" t="e">
        <f t="shared" si="19"/>
        <v>#DIV/0!</v>
      </c>
      <c r="BC206" s="117" t="e">
        <f t="shared" si="20"/>
        <v>#DIV/0!</v>
      </c>
      <c r="BD206" s="117" t="e">
        <f t="shared" si="21"/>
        <v>#DIV/0!</v>
      </c>
      <c r="BE206" s="118">
        <v>0.2</v>
      </c>
      <c r="BF206" s="118">
        <v>0.8</v>
      </c>
      <c r="BG206" s="117" t="e">
        <f t="shared" si="8"/>
        <v>#DIV/0!</v>
      </c>
      <c r="BH206" s="117" t="e">
        <f t="shared" si="9"/>
        <v>#DIV/0!</v>
      </c>
      <c r="BI206" s="117" t="e">
        <f t="shared" si="10"/>
        <v>#DIV/0!</v>
      </c>
      <c r="BJ206" s="117" t="e">
        <f t="shared" si="82"/>
        <v>#DIV/0!</v>
      </c>
      <c r="BK206" s="117" t="e">
        <f t="shared" si="82"/>
        <v>#DIV/0!</v>
      </c>
      <c r="BL206" s="117" t="e">
        <f t="shared" si="12"/>
        <v>#DIV/0!</v>
      </c>
      <c r="BM206" s="117" t="e">
        <f t="shared" si="13"/>
        <v>#DIV/0!</v>
      </c>
      <c r="BN206" s="117" t="e">
        <f t="shared" si="14"/>
        <v>#DIV/0!</v>
      </c>
      <c r="BO206" s="117" t="e">
        <f t="shared" si="83"/>
        <v>#DIV/0!</v>
      </c>
      <c r="BP206" s="117" t="e">
        <f t="shared" si="83"/>
        <v>#DIV/0!</v>
      </c>
      <c r="BQ206" s="117" t="e">
        <f t="shared" si="83"/>
        <v>#DIV/0!</v>
      </c>
      <c r="BR206" s="117" t="e">
        <f t="shared" si="83"/>
        <v>#DIV/0!</v>
      </c>
      <c r="BS206" s="2153"/>
      <c r="BT206" s="2153"/>
      <c r="BU206" s="2153"/>
      <c r="BV206" s="2153"/>
      <c r="BW206" s="2153"/>
      <c r="BX206" s="2153"/>
      <c r="BY206" s="2153"/>
      <c r="BZ206" s="2153"/>
      <c r="CA206" s="2150"/>
      <c r="CB206" s="8"/>
      <c r="CC206" s="2184"/>
      <c r="CD206" s="2153"/>
      <c r="CE206" s="2153"/>
      <c r="CF206" s="2150"/>
      <c r="CG206" s="2288"/>
      <c r="CH206" s="8"/>
      <c r="CI206" s="8"/>
      <c r="CJ206" s="8"/>
      <c r="CK206" s="8"/>
      <c r="CL206" s="8"/>
      <c r="CM206" s="8"/>
      <c r="CN206" s="8"/>
      <c r="CO206" s="8"/>
      <c r="CP206" s="8"/>
      <c r="CQ206" s="8"/>
      <c r="CR206" s="8"/>
      <c r="CS206" s="8"/>
      <c r="CT206" s="8"/>
    </row>
    <row r="207" spans="1:98" ht="14.25" customHeight="1">
      <c r="A207" s="2184"/>
      <c r="B207" s="2261"/>
      <c r="C207" s="2254"/>
      <c r="D207" s="2261"/>
      <c r="E207" s="2254"/>
      <c r="F207" s="95"/>
      <c r="G207" s="142"/>
      <c r="H207" s="2150"/>
      <c r="I207" s="97"/>
      <c r="J207" s="98"/>
      <c r="K207" s="98"/>
      <c r="L207" s="98"/>
      <c r="M207" s="2150"/>
      <c r="N207" s="2184"/>
      <c r="O207" s="99"/>
      <c r="P207" s="100"/>
      <c r="Q207" s="2184"/>
      <c r="R207" s="2153"/>
      <c r="S207" s="2153"/>
      <c r="T207" s="2150"/>
      <c r="U207" s="27"/>
      <c r="V207" s="101">
        <v>5</v>
      </c>
      <c r="W207" s="120"/>
      <c r="X207" s="234"/>
      <c r="Y207" s="234"/>
      <c r="Z207" s="211"/>
      <c r="AA207" s="104"/>
      <c r="AB207" s="105"/>
      <c r="AC207" s="105"/>
      <c r="AD207" s="106"/>
      <c r="AE207" s="138"/>
      <c r="AF207" s="107"/>
      <c r="AG207" s="108"/>
      <c r="AH207" s="108"/>
      <c r="AI207" s="108"/>
      <c r="AJ207" s="109"/>
      <c r="AK207" s="110"/>
      <c r="AL207" s="111"/>
      <c r="AM207" s="111"/>
      <c r="AN207" s="112"/>
      <c r="AO207" s="8"/>
      <c r="AP207" s="113"/>
      <c r="AQ207" s="114"/>
      <c r="AR207" s="89"/>
      <c r="AS207" s="115" t="e">
        <f t="shared" si="0"/>
        <v>#DIV/0!</v>
      </c>
      <c r="AT207" s="239" t="e">
        <f t="shared" si="1"/>
        <v>#DIV/0!</v>
      </c>
      <c r="AU207" s="239" t="e">
        <f t="shared" si="2"/>
        <v>#DIV/0!</v>
      </c>
      <c r="AV207" s="239" t="e">
        <f t="shared" si="3"/>
        <v>#DIV/0!</v>
      </c>
      <c r="AW207" s="117" t="e">
        <f t="shared" si="4"/>
        <v>#DIV/0!</v>
      </c>
      <c r="AX207" s="117" t="e">
        <f t="shared" si="5"/>
        <v>#DIV/0!</v>
      </c>
      <c r="AY207" s="117" t="e">
        <f t="shared" si="6"/>
        <v>#DIV/0!</v>
      </c>
      <c r="AZ207" s="117" t="e">
        <f t="shared" si="7"/>
        <v>#DIV/0!</v>
      </c>
      <c r="BA207" s="117" t="e">
        <f t="shared" si="18"/>
        <v>#DIV/0!</v>
      </c>
      <c r="BB207" s="117" t="e">
        <f t="shared" si="19"/>
        <v>#DIV/0!</v>
      </c>
      <c r="BC207" s="117" t="e">
        <f t="shared" si="20"/>
        <v>#DIV/0!</v>
      </c>
      <c r="BD207" s="117" t="e">
        <f t="shared" si="21"/>
        <v>#DIV/0!</v>
      </c>
      <c r="BE207" s="118">
        <v>0.2</v>
      </c>
      <c r="BF207" s="118">
        <v>0.8</v>
      </c>
      <c r="BG207" s="117" t="e">
        <f t="shared" si="8"/>
        <v>#DIV/0!</v>
      </c>
      <c r="BH207" s="117" t="e">
        <f t="shared" si="9"/>
        <v>#DIV/0!</v>
      </c>
      <c r="BI207" s="117" t="e">
        <f t="shared" si="10"/>
        <v>#DIV/0!</v>
      </c>
      <c r="BJ207" s="117" t="e">
        <f t="shared" si="82"/>
        <v>#DIV/0!</v>
      </c>
      <c r="BK207" s="117" t="e">
        <f t="shared" si="82"/>
        <v>#DIV/0!</v>
      </c>
      <c r="BL207" s="117" t="e">
        <f t="shared" si="12"/>
        <v>#DIV/0!</v>
      </c>
      <c r="BM207" s="117" t="e">
        <f t="shared" si="13"/>
        <v>#DIV/0!</v>
      </c>
      <c r="BN207" s="117" t="e">
        <f t="shared" si="14"/>
        <v>#DIV/0!</v>
      </c>
      <c r="BO207" s="117" t="e">
        <f t="shared" si="83"/>
        <v>#DIV/0!</v>
      </c>
      <c r="BP207" s="117" t="e">
        <f t="shared" si="83"/>
        <v>#DIV/0!</v>
      </c>
      <c r="BQ207" s="117" t="e">
        <f t="shared" si="83"/>
        <v>#DIV/0!</v>
      </c>
      <c r="BR207" s="117" t="e">
        <f t="shared" si="83"/>
        <v>#DIV/0!</v>
      </c>
      <c r="BS207" s="2153"/>
      <c r="BT207" s="2153"/>
      <c r="BU207" s="2153"/>
      <c r="BV207" s="2153"/>
      <c r="BW207" s="2153"/>
      <c r="BX207" s="2153"/>
      <c r="BY207" s="2153"/>
      <c r="BZ207" s="2153"/>
      <c r="CA207" s="2150"/>
      <c r="CB207" s="8"/>
      <c r="CC207" s="2184"/>
      <c r="CD207" s="2153"/>
      <c r="CE207" s="2153"/>
      <c r="CF207" s="2150"/>
      <c r="CG207" s="2288"/>
      <c r="CH207" s="8"/>
      <c r="CI207" s="8"/>
      <c r="CJ207" s="8"/>
      <c r="CK207" s="8"/>
      <c r="CL207" s="8"/>
      <c r="CM207" s="8"/>
      <c r="CN207" s="8"/>
      <c r="CO207" s="8"/>
      <c r="CP207" s="8"/>
      <c r="CQ207" s="8"/>
      <c r="CR207" s="8"/>
      <c r="CS207" s="8"/>
      <c r="CT207" s="8"/>
    </row>
    <row r="208" spans="1:98" ht="14.25" customHeight="1">
      <c r="A208" s="2184"/>
      <c r="B208" s="2261"/>
      <c r="C208" s="2254"/>
      <c r="D208" s="2261"/>
      <c r="E208" s="2254"/>
      <c r="F208" s="95"/>
      <c r="G208" s="142"/>
      <c r="H208" s="2150"/>
      <c r="I208" s="97"/>
      <c r="J208" s="98"/>
      <c r="K208" s="98"/>
      <c r="L208" s="98"/>
      <c r="M208" s="2150"/>
      <c r="N208" s="2184"/>
      <c r="O208" s="99"/>
      <c r="P208" s="100"/>
      <c r="Q208" s="2184"/>
      <c r="R208" s="2153"/>
      <c r="S208" s="2153"/>
      <c r="T208" s="2150"/>
      <c r="U208" s="27"/>
      <c r="V208" s="101">
        <v>6</v>
      </c>
      <c r="W208" s="120"/>
      <c r="X208" s="234"/>
      <c r="Y208" s="234"/>
      <c r="Z208" s="211"/>
      <c r="AA208" s="104"/>
      <c r="AB208" s="105"/>
      <c r="AC208" s="105"/>
      <c r="AD208" s="106"/>
      <c r="AE208" s="138"/>
      <c r="AF208" s="107"/>
      <c r="AG208" s="108"/>
      <c r="AH208" s="108"/>
      <c r="AI208" s="108"/>
      <c r="AJ208" s="109"/>
      <c r="AK208" s="110"/>
      <c r="AL208" s="111"/>
      <c r="AM208" s="111"/>
      <c r="AN208" s="112"/>
      <c r="AO208" s="8"/>
      <c r="AP208" s="113"/>
      <c r="AQ208" s="114"/>
      <c r="AR208" s="89"/>
      <c r="AS208" s="115" t="e">
        <f t="shared" si="0"/>
        <v>#DIV/0!</v>
      </c>
      <c r="AT208" s="239" t="e">
        <f t="shared" si="1"/>
        <v>#DIV/0!</v>
      </c>
      <c r="AU208" s="239" t="e">
        <f t="shared" si="2"/>
        <v>#DIV/0!</v>
      </c>
      <c r="AV208" s="239" t="e">
        <f t="shared" si="3"/>
        <v>#DIV/0!</v>
      </c>
      <c r="AW208" s="117" t="e">
        <f t="shared" si="4"/>
        <v>#DIV/0!</v>
      </c>
      <c r="AX208" s="117" t="e">
        <f t="shared" si="5"/>
        <v>#DIV/0!</v>
      </c>
      <c r="AY208" s="117" t="e">
        <f t="shared" si="6"/>
        <v>#DIV/0!</v>
      </c>
      <c r="AZ208" s="117" t="e">
        <f t="shared" si="7"/>
        <v>#DIV/0!</v>
      </c>
      <c r="BA208" s="117" t="e">
        <f t="shared" si="18"/>
        <v>#DIV/0!</v>
      </c>
      <c r="BB208" s="117" t="e">
        <f t="shared" si="19"/>
        <v>#DIV/0!</v>
      </c>
      <c r="BC208" s="117" t="e">
        <f t="shared" si="20"/>
        <v>#DIV/0!</v>
      </c>
      <c r="BD208" s="117" t="e">
        <f t="shared" si="21"/>
        <v>#DIV/0!</v>
      </c>
      <c r="BE208" s="118">
        <v>0.2</v>
      </c>
      <c r="BF208" s="118">
        <v>0.8</v>
      </c>
      <c r="BG208" s="117" t="e">
        <f t="shared" si="8"/>
        <v>#DIV/0!</v>
      </c>
      <c r="BH208" s="117" t="e">
        <f t="shared" si="9"/>
        <v>#DIV/0!</v>
      </c>
      <c r="BI208" s="117" t="e">
        <f t="shared" si="10"/>
        <v>#DIV/0!</v>
      </c>
      <c r="BJ208" s="117" t="e">
        <f t="shared" si="82"/>
        <v>#DIV/0!</v>
      </c>
      <c r="BK208" s="117" t="e">
        <f t="shared" si="82"/>
        <v>#DIV/0!</v>
      </c>
      <c r="BL208" s="117" t="e">
        <f t="shared" si="12"/>
        <v>#DIV/0!</v>
      </c>
      <c r="BM208" s="117" t="e">
        <f t="shared" si="13"/>
        <v>#DIV/0!</v>
      </c>
      <c r="BN208" s="117" t="e">
        <f t="shared" si="14"/>
        <v>#DIV/0!</v>
      </c>
      <c r="BO208" s="117" t="e">
        <f t="shared" si="83"/>
        <v>#DIV/0!</v>
      </c>
      <c r="BP208" s="117" t="e">
        <f t="shared" si="83"/>
        <v>#DIV/0!</v>
      </c>
      <c r="BQ208" s="117" t="e">
        <f t="shared" si="83"/>
        <v>#DIV/0!</v>
      </c>
      <c r="BR208" s="117" t="e">
        <f t="shared" si="83"/>
        <v>#DIV/0!</v>
      </c>
      <c r="BS208" s="2153"/>
      <c r="BT208" s="2153"/>
      <c r="BU208" s="2153"/>
      <c r="BV208" s="2153"/>
      <c r="BW208" s="2153"/>
      <c r="BX208" s="2153"/>
      <c r="BY208" s="2153"/>
      <c r="BZ208" s="2153"/>
      <c r="CA208" s="2150"/>
      <c r="CB208" s="8"/>
      <c r="CC208" s="2184"/>
      <c r="CD208" s="2153"/>
      <c r="CE208" s="2153"/>
      <c r="CF208" s="2150"/>
      <c r="CG208" s="2288"/>
      <c r="CH208" s="8"/>
      <c r="CI208" s="8"/>
      <c r="CJ208" s="8"/>
      <c r="CK208" s="8"/>
      <c r="CL208" s="8"/>
      <c r="CM208" s="8"/>
      <c r="CN208" s="8"/>
      <c r="CO208" s="8"/>
      <c r="CP208" s="8"/>
      <c r="CQ208" s="8"/>
      <c r="CR208" s="8"/>
      <c r="CS208" s="8"/>
      <c r="CT208" s="8"/>
    </row>
    <row r="209" spans="1:98" ht="14.25" customHeight="1">
      <c r="A209" s="2184"/>
      <c r="B209" s="2261"/>
      <c r="C209" s="2254"/>
      <c r="D209" s="2261"/>
      <c r="E209" s="2254"/>
      <c r="F209" s="95"/>
      <c r="G209" s="142"/>
      <c r="H209" s="2150"/>
      <c r="I209" s="97"/>
      <c r="J209" s="98"/>
      <c r="K209" s="98"/>
      <c r="L209" s="98"/>
      <c r="M209" s="2150"/>
      <c r="N209" s="2184"/>
      <c r="O209" s="99"/>
      <c r="P209" s="100"/>
      <c r="Q209" s="2184"/>
      <c r="R209" s="2153"/>
      <c r="S209" s="2153"/>
      <c r="T209" s="2150"/>
      <c r="U209" s="27"/>
      <c r="V209" s="101">
        <v>7</v>
      </c>
      <c r="W209" s="120"/>
      <c r="X209" s="234"/>
      <c r="Y209" s="234"/>
      <c r="Z209" s="211"/>
      <c r="AA209" s="104"/>
      <c r="AB209" s="105"/>
      <c r="AC209" s="105"/>
      <c r="AD209" s="106"/>
      <c r="AE209" s="138"/>
      <c r="AF209" s="107"/>
      <c r="AG209" s="108"/>
      <c r="AH209" s="108"/>
      <c r="AI209" s="108"/>
      <c r="AJ209" s="109"/>
      <c r="AK209" s="110"/>
      <c r="AL209" s="111"/>
      <c r="AM209" s="111"/>
      <c r="AN209" s="112"/>
      <c r="AO209" s="8"/>
      <c r="AP209" s="113"/>
      <c r="AQ209" s="114"/>
      <c r="AR209" s="89"/>
      <c r="AS209" s="115" t="e">
        <f t="shared" si="0"/>
        <v>#DIV/0!</v>
      </c>
      <c r="AT209" s="239" t="e">
        <f t="shared" si="1"/>
        <v>#DIV/0!</v>
      </c>
      <c r="AU209" s="239" t="e">
        <f t="shared" si="2"/>
        <v>#DIV/0!</v>
      </c>
      <c r="AV209" s="239" t="e">
        <f t="shared" si="3"/>
        <v>#DIV/0!</v>
      </c>
      <c r="AW209" s="117" t="e">
        <f t="shared" si="4"/>
        <v>#DIV/0!</v>
      </c>
      <c r="AX209" s="117" t="e">
        <f t="shared" si="5"/>
        <v>#DIV/0!</v>
      </c>
      <c r="AY209" s="117" t="e">
        <f t="shared" si="6"/>
        <v>#DIV/0!</v>
      </c>
      <c r="AZ209" s="117" t="e">
        <f t="shared" si="7"/>
        <v>#DIV/0!</v>
      </c>
      <c r="BA209" s="117" t="e">
        <f t="shared" si="18"/>
        <v>#DIV/0!</v>
      </c>
      <c r="BB209" s="117" t="e">
        <f t="shared" si="19"/>
        <v>#DIV/0!</v>
      </c>
      <c r="BC209" s="117" t="e">
        <f t="shared" si="20"/>
        <v>#DIV/0!</v>
      </c>
      <c r="BD209" s="117" t="e">
        <f t="shared" si="21"/>
        <v>#DIV/0!</v>
      </c>
      <c r="BE209" s="118">
        <v>0.2</v>
      </c>
      <c r="BF209" s="118">
        <v>0.8</v>
      </c>
      <c r="BG209" s="117" t="e">
        <f t="shared" si="8"/>
        <v>#DIV/0!</v>
      </c>
      <c r="BH209" s="117" t="e">
        <f t="shared" si="9"/>
        <v>#DIV/0!</v>
      </c>
      <c r="BI209" s="117" t="e">
        <f t="shared" si="10"/>
        <v>#DIV/0!</v>
      </c>
      <c r="BJ209" s="117" t="e">
        <f t="shared" si="82"/>
        <v>#DIV/0!</v>
      </c>
      <c r="BK209" s="117" t="e">
        <f t="shared" si="82"/>
        <v>#DIV/0!</v>
      </c>
      <c r="BL209" s="117" t="e">
        <f t="shared" si="12"/>
        <v>#DIV/0!</v>
      </c>
      <c r="BM209" s="117" t="e">
        <f t="shared" si="13"/>
        <v>#DIV/0!</v>
      </c>
      <c r="BN209" s="117" t="e">
        <f t="shared" si="14"/>
        <v>#DIV/0!</v>
      </c>
      <c r="BO209" s="117" t="e">
        <f t="shared" si="83"/>
        <v>#DIV/0!</v>
      </c>
      <c r="BP209" s="117" t="e">
        <f t="shared" si="83"/>
        <v>#DIV/0!</v>
      </c>
      <c r="BQ209" s="117" t="e">
        <f t="shared" si="83"/>
        <v>#DIV/0!</v>
      </c>
      <c r="BR209" s="117" t="e">
        <f t="shared" si="83"/>
        <v>#DIV/0!</v>
      </c>
      <c r="BS209" s="2153"/>
      <c r="BT209" s="2153"/>
      <c r="BU209" s="2153"/>
      <c r="BV209" s="2153"/>
      <c r="BW209" s="2153"/>
      <c r="BX209" s="2153"/>
      <c r="BY209" s="2153"/>
      <c r="BZ209" s="2153"/>
      <c r="CA209" s="2150"/>
      <c r="CB209" s="8"/>
      <c r="CC209" s="2184"/>
      <c r="CD209" s="2153"/>
      <c r="CE209" s="2153"/>
      <c r="CF209" s="2150"/>
      <c r="CG209" s="2288"/>
      <c r="CH209" s="8"/>
      <c r="CI209" s="8"/>
      <c r="CJ209" s="8"/>
      <c r="CK209" s="8"/>
      <c r="CL209" s="8"/>
      <c r="CM209" s="8"/>
      <c r="CN209" s="8"/>
      <c r="CO209" s="8"/>
      <c r="CP209" s="8"/>
      <c r="CQ209" s="8"/>
      <c r="CR209" s="8"/>
      <c r="CS209" s="8"/>
      <c r="CT209" s="8"/>
    </row>
    <row r="210" spans="1:98" ht="14.25" customHeight="1">
      <c r="A210" s="2184"/>
      <c r="B210" s="2261"/>
      <c r="C210" s="2254"/>
      <c r="D210" s="2261"/>
      <c r="E210" s="2254"/>
      <c r="F210" s="95"/>
      <c r="G210" s="142"/>
      <c r="H210" s="2150"/>
      <c r="I210" s="97"/>
      <c r="J210" s="98"/>
      <c r="K210" s="98"/>
      <c r="L210" s="98"/>
      <c r="M210" s="2150"/>
      <c r="N210" s="2184"/>
      <c r="O210" s="99"/>
      <c r="P210" s="100"/>
      <c r="Q210" s="2184"/>
      <c r="R210" s="2153"/>
      <c r="S210" s="2153"/>
      <c r="T210" s="2150"/>
      <c r="U210" s="27"/>
      <c r="V210" s="101">
        <v>8</v>
      </c>
      <c r="W210" s="120"/>
      <c r="X210" s="234"/>
      <c r="Y210" s="234"/>
      <c r="Z210" s="211"/>
      <c r="AA210" s="104"/>
      <c r="AB210" s="105"/>
      <c r="AC210" s="105"/>
      <c r="AD210" s="106"/>
      <c r="AE210" s="138"/>
      <c r="AF210" s="107"/>
      <c r="AG210" s="108"/>
      <c r="AH210" s="108"/>
      <c r="AI210" s="108"/>
      <c r="AJ210" s="109"/>
      <c r="AK210" s="110"/>
      <c r="AL210" s="111"/>
      <c r="AM210" s="111"/>
      <c r="AN210" s="112"/>
      <c r="AO210" s="8"/>
      <c r="AP210" s="113"/>
      <c r="AQ210" s="114"/>
      <c r="AR210" s="89"/>
      <c r="AS210" s="115" t="e">
        <f t="shared" si="0"/>
        <v>#DIV/0!</v>
      </c>
      <c r="AT210" s="239" t="e">
        <f t="shared" si="1"/>
        <v>#DIV/0!</v>
      </c>
      <c r="AU210" s="239" t="e">
        <f t="shared" si="2"/>
        <v>#DIV/0!</v>
      </c>
      <c r="AV210" s="239" t="e">
        <f t="shared" si="3"/>
        <v>#DIV/0!</v>
      </c>
      <c r="AW210" s="117" t="e">
        <f t="shared" si="4"/>
        <v>#DIV/0!</v>
      </c>
      <c r="AX210" s="117" t="e">
        <f t="shared" si="5"/>
        <v>#DIV/0!</v>
      </c>
      <c r="AY210" s="117" t="e">
        <f t="shared" si="6"/>
        <v>#DIV/0!</v>
      </c>
      <c r="AZ210" s="117" t="e">
        <f t="shared" si="7"/>
        <v>#DIV/0!</v>
      </c>
      <c r="BA210" s="117" t="e">
        <f t="shared" si="18"/>
        <v>#DIV/0!</v>
      </c>
      <c r="BB210" s="117" t="e">
        <f t="shared" si="19"/>
        <v>#DIV/0!</v>
      </c>
      <c r="BC210" s="117" t="e">
        <f t="shared" si="20"/>
        <v>#DIV/0!</v>
      </c>
      <c r="BD210" s="117" t="e">
        <f t="shared" si="21"/>
        <v>#DIV/0!</v>
      </c>
      <c r="BE210" s="118">
        <v>0.2</v>
      </c>
      <c r="BF210" s="118">
        <v>0.8</v>
      </c>
      <c r="BG210" s="117" t="e">
        <f t="shared" si="8"/>
        <v>#DIV/0!</v>
      </c>
      <c r="BH210" s="117" t="e">
        <f t="shared" si="9"/>
        <v>#DIV/0!</v>
      </c>
      <c r="BI210" s="117" t="e">
        <f t="shared" si="10"/>
        <v>#DIV/0!</v>
      </c>
      <c r="BJ210" s="117" t="e">
        <f t="shared" si="82"/>
        <v>#DIV/0!</v>
      </c>
      <c r="BK210" s="117" t="e">
        <f t="shared" si="82"/>
        <v>#DIV/0!</v>
      </c>
      <c r="BL210" s="117" t="e">
        <f t="shared" si="12"/>
        <v>#DIV/0!</v>
      </c>
      <c r="BM210" s="117" t="e">
        <f t="shared" si="13"/>
        <v>#DIV/0!</v>
      </c>
      <c r="BN210" s="117" t="e">
        <f t="shared" si="14"/>
        <v>#DIV/0!</v>
      </c>
      <c r="BO210" s="117" t="e">
        <f t="shared" si="83"/>
        <v>#DIV/0!</v>
      </c>
      <c r="BP210" s="117" t="e">
        <f t="shared" si="83"/>
        <v>#DIV/0!</v>
      </c>
      <c r="BQ210" s="117" t="e">
        <f t="shared" si="83"/>
        <v>#DIV/0!</v>
      </c>
      <c r="BR210" s="117" t="e">
        <f t="shared" si="83"/>
        <v>#DIV/0!</v>
      </c>
      <c r="BS210" s="2153"/>
      <c r="BT210" s="2153"/>
      <c r="BU210" s="2153"/>
      <c r="BV210" s="2153"/>
      <c r="BW210" s="2153"/>
      <c r="BX210" s="2153"/>
      <c r="BY210" s="2153"/>
      <c r="BZ210" s="2153"/>
      <c r="CA210" s="2150"/>
      <c r="CB210" s="8"/>
      <c r="CC210" s="2184"/>
      <c r="CD210" s="2153"/>
      <c r="CE210" s="2153"/>
      <c r="CF210" s="2150"/>
      <c r="CG210" s="2288"/>
      <c r="CH210" s="8"/>
      <c r="CI210" s="8"/>
      <c r="CJ210" s="8"/>
      <c r="CK210" s="8"/>
      <c r="CL210" s="8"/>
      <c r="CM210" s="8"/>
      <c r="CN210" s="8"/>
      <c r="CO210" s="8"/>
      <c r="CP210" s="8"/>
      <c r="CQ210" s="8"/>
      <c r="CR210" s="8"/>
      <c r="CS210" s="8"/>
      <c r="CT210" s="8"/>
    </row>
    <row r="211" spans="1:98" ht="14.25" customHeight="1">
      <c r="A211" s="2184"/>
      <c r="B211" s="2261"/>
      <c r="C211" s="2254"/>
      <c r="D211" s="2261"/>
      <c r="E211" s="2254"/>
      <c r="F211" s="95"/>
      <c r="G211" s="142"/>
      <c r="H211" s="2150"/>
      <c r="I211" s="97"/>
      <c r="J211" s="98"/>
      <c r="K211" s="98"/>
      <c r="L211" s="98"/>
      <c r="M211" s="2150"/>
      <c r="N211" s="2184"/>
      <c r="O211" s="99"/>
      <c r="P211" s="100"/>
      <c r="Q211" s="2184"/>
      <c r="R211" s="2153"/>
      <c r="S211" s="2153"/>
      <c r="T211" s="2150"/>
      <c r="U211" s="27"/>
      <c r="V211" s="101">
        <v>9</v>
      </c>
      <c r="W211" s="120"/>
      <c r="X211" s="234"/>
      <c r="Y211" s="234"/>
      <c r="Z211" s="211"/>
      <c r="AA211" s="104"/>
      <c r="AB211" s="105"/>
      <c r="AC211" s="105"/>
      <c r="AD211" s="106"/>
      <c r="AE211" s="138"/>
      <c r="AF211" s="107"/>
      <c r="AG211" s="108"/>
      <c r="AH211" s="108"/>
      <c r="AI211" s="108"/>
      <c r="AJ211" s="109"/>
      <c r="AK211" s="110"/>
      <c r="AL211" s="111"/>
      <c r="AM211" s="111"/>
      <c r="AN211" s="112"/>
      <c r="AO211" s="8"/>
      <c r="AP211" s="113"/>
      <c r="AQ211" s="114"/>
      <c r="AR211" s="89"/>
      <c r="AS211" s="115" t="e">
        <f t="shared" si="0"/>
        <v>#DIV/0!</v>
      </c>
      <c r="AT211" s="239" t="e">
        <f t="shared" si="1"/>
        <v>#DIV/0!</v>
      </c>
      <c r="AU211" s="239" t="e">
        <f t="shared" si="2"/>
        <v>#DIV/0!</v>
      </c>
      <c r="AV211" s="239" t="e">
        <f t="shared" si="3"/>
        <v>#DIV/0!</v>
      </c>
      <c r="AW211" s="117" t="e">
        <f t="shared" si="4"/>
        <v>#DIV/0!</v>
      </c>
      <c r="AX211" s="117" t="e">
        <f t="shared" si="5"/>
        <v>#DIV/0!</v>
      </c>
      <c r="AY211" s="117" t="e">
        <f t="shared" si="6"/>
        <v>#DIV/0!</v>
      </c>
      <c r="AZ211" s="117" t="e">
        <f t="shared" si="7"/>
        <v>#DIV/0!</v>
      </c>
      <c r="BA211" s="117" t="e">
        <f t="shared" si="18"/>
        <v>#DIV/0!</v>
      </c>
      <c r="BB211" s="117" t="e">
        <f t="shared" si="19"/>
        <v>#DIV/0!</v>
      </c>
      <c r="BC211" s="117" t="e">
        <f t="shared" si="20"/>
        <v>#DIV/0!</v>
      </c>
      <c r="BD211" s="117" t="e">
        <f t="shared" si="21"/>
        <v>#DIV/0!</v>
      </c>
      <c r="BE211" s="118">
        <v>0.2</v>
      </c>
      <c r="BF211" s="118">
        <v>0.8</v>
      </c>
      <c r="BG211" s="117" t="e">
        <f t="shared" si="8"/>
        <v>#DIV/0!</v>
      </c>
      <c r="BH211" s="117" t="e">
        <f t="shared" si="9"/>
        <v>#DIV/0!</v>
      </c>
      <c r="BI211" s="117" t="e">
        <f t="shared" si="10"/>
        <v>#DIV/0!</v>
      </c>
      <c r="BJ211" s="117" t="e">
        <f t="shared" si="82"/>
        <v>#DIV/0!</v>
      </c>
      <c r="BK211" s="117" t="e">
        <f t="shared" si="82"/>
        <v>#DIV/0!</v>
      </c>
      <c r="BL211" s="117" t="e">
        <f t="shared" si="12"/>
        <v>#DIV/0!</v>
      </c>
      <c r="BM211" s="117" t="e">
        <f t="shared" si="13"/>
        <v>#DIV/0!</v>
      </c>
      <c r="BN211" s="117" t="e">
        <f t="shared" si="14"/>
        <v>#DIV/0!</v>
      </c>
      <c r="BO211" s="117" t="e">
        <f t="shared" si="83"/>
        <v>#DIV/0!</v>
      </c>
      <c r="BP211" s="117" t="e">
        <f t="shared" si="83"/>
        <v>#DIV/0!</v>
      </c>
      <c r="BQ211" s="117" t="e">
        <f t="shared" si="83"/>
        <v>#DIV/0!</v>
      </c>
      <c r="BR211" s="117" t="e">
        <f t="shared" si="83"/>
        <v>#DIV/0!</v>
      </c>
      <c r="BS211" s="2153"/>
      <c r="BT211" s="2153"/>
      <c r="BU211" s="2153"/>
      <c r="BV211" s="2153"/>
      <c r="BW211" s="2153"/>
      <c r="BX211" s="2153"/>
      <c r="BY211" s="2153"/>
      <c r="BZ211" s="2153"/>
      <c r="CA211" s="2150"/>
      <c r="CB211" s="8"/>
      <c r="CC211" s="2184"/>
      <c r="CD211" s="2153"/>
      <c r="CE211" s="2153"/>
      <c r="CF211" s="2150"/>
      <c r="CG211" s="2288"/>
      <c r="CH211" s="8"/>
      <c r="CI211" s="8"/>
      <c r="CJ211" s="8"/>
      <c r="CK211" s="8"/>
      <c r="CL211" s="8"/>
      <c r="CM211" s="8"/>
      <c r="CN211" s="8"/>
      <c r="CO211" s="8"/>
      <c r="CP211" s="8"/>
      <c r="CQ211" s="8"/>
      <c r="CR211" s="8"/>
      <c r="CS211" s="8"/>
      <c r="CT211" s="8"/>
    </row>
    <row r="212" spans="1:98" ht="14.25" customHeight="1" thickBot="1">
      <c r="A212" s="2184"/>
      <c r="B212" s="2261"/>
      <c r="C212" s="2254"/>
      <c r="D212" s="2261"/>
      <c r="E212" s="2254"/>
      <c r="F212" s="177"/>
      <c r="G212" s="187"/>
      <c r="H212" s="2151"/>
      <c r="I212" s="121"/>
      <c r="J212" s="122"/>
      <c r="K212" s="122"/>
      <c r="L212" s="122"/>
      <c r="M212" s="2151"/>
      <c r="N212" s="2179"/>
      <c r="O212" s="123"/>
      <c r="P212" s="124"/>
      <c r="Q212" s="2179"/>
      <c r="R212" s="2154"/>
      <c r="S212" s="2154"/>
      <c r="T212" s="2151"/>
      <c r="U212" s="27"/>
      <c r="V212" s="168">
        <v>10</v>
      </c>
      <c r="W212" s="179"/>
      <c r="X212" s="235"/>
      <c r="Y212" s="235"/>
      <c r="Z212" s="153"/>
      <c r="AA212" s="125"/>
      <c r="AB212" s="126"/>
      <c r="AC212" s="126"/>
      <c r="AD212" s="127"/>
      <c r="AE212" s="138"/>
      <c r="AF212" s="154"/>
      <c r="AG212" s="156"/>
      <c r="AH212" s="156"/>
      <c r="AI212" s="156"/>
      <c r="AJ212" s="157"/>
      <c r="AK212" s="128"/>
      <c r="AL212" s="129"/>
      <c r="AM212" s="129"/>
      <c r="AN212" s="130"/>
      <c r="AO212" s="8"/>
      <c r="AP212" s="131"/>
      <c r="AQ212" s="132"/>
      <c r="AR212" s="89"/>
      <c r="AS212" s="133" t="e">
        <f t="shared" si="0"/>
        <v>#DIV/0!</v>
      </c>
      <c r="AT212" s="240" t="e">
        <f t="shared" si="1"/>
        <v>#DIV/0!</v>
      </c>
      <c r="AU212" s="240" t="e">
        <f t="shared" si="2"/>
        <v>#DIV/0!</v>
      </c>
      <c r="AV212" s="240" t="e">
        <f t="shared" si="3"/>
        <v>#DIV/0!</v>
      </c>
      <c r="AW212" s="160" t="e">
        <f t="shared" si="4"/>
        <v>#DIV/0!</v>
      </c>
      <c r="AX212" s="160" t="e">
        <f t="shared" si="5"/>
        <v>#DIV/0!</v>
      </c>
      <c r="AY212" s="160" t="e">
        <f t="shared" si="6"/>
        <v>#DIV/0!</v>
      </c>
      <c r="AZ212" s="160" t="e">
        <f t="shared" si="7"/>
        <v>#DIV/0!</v>
      </c>
      <c r="BA212" s="160" t="e">
        <f t="shared" si="18"/>
        <v>#DIV/0!</v>
      </c>
      <c r="BB212" s="160" t="e">
        <f t="shared" si="19"/>
        <v>#DIV/0!</v>
      </c>
      <c r="BC212" s="160" t="e">
        <f t="shared" si="20"/>
        <v>#DIV/0!</v>
      </c>
      <c r="BD212" s="160" t="e">
        <f t="shared" si="21"/>
        <v>#DIV/0!</v>
      </c>
      <c r="BE212" s="159">
        <v>0.2</v>
      </c>
      <c r="BF212" s="159">
        <v>0.8</v>
      </c>
      <c r="BG212" s="160" t="e">
        <f t="shared" si="8"/>
        <v>#DIV/0!</v>
      </c>
      <c r="BH212" s="160" t="e">
        <f t="shared" si="9"/>
        <v>#DIV/0!</v>
      </c>
      <c r="BI212" s="160" t="e">
        <f t="shared" si="10"/>
        <v>#DIV/0!</v>
      </c>
      <c r="BJ212" s="160" t="e">
        <f t="shared" si="82"/>
        <v>#DIV/0!</v>
      </c>
      <c r="BK212" s="160" t="e">
        <f t="shared" si="82"/>
        <v>#DIV/0!</v>
      </c>
      <c r="BL212" s="160" t="e">
        <f t="shared" si="12"/>
        <v>#DIV/0!</v>
      </c>
      <c r="BM212" s="160" t="e">
        <f t="shared" si="13"/>
        <v>#DIV/0!</v>
      </c>
      <c r="BN212" s="160" t="e">
        <f t="shared" si="14"/>
        <v>#DIV/0!</v>
      </c>
      <c r="BO212" s="160" t="e">
        <f t="shared" si="83"/>
        <v>#DIV/0!</v>
      </c>
      <c r="BP212" s="160" t="e">
        <f t="shared" si="83"/>
        <v>#DIV/0!</v>
      </c>
      <c r="BQ212" s="160" t="e">
        <f t="shared" si="83"/>
        <v>#DIV/0!</v>
      </c>
      <c r="BR212" s="160" t="e">
        <f t="shared" si="83"/>
        <v>#DIV/0!</v>
      </c>
      <c r="BS212" s="2154"/>
      <c r="BT212" s="2154"/>
      <c r="BU212" s="2154"/>
      <c r="BV212" s="2154"/>
      <c r="BW212" s="2154"/>
      <c r="BX212" s="2154"/>
      <c r="BY212" s="2154"/>
      <c r="BZ212" s="2154"/>
      <c r="CA212" s="2151"/>
      <c r="CB212" s="8"/>
      <c r="CC212" s="2179"/>
      <c r="CD212" s="2154"/>
      <c r="CE212" s="2154"/>
      <c r="CF212" s="2151"/>
      <c r="CG212" s="2289"/>
      <c r="CH212" s="8"/>
      <c r="CI212" s="8"/>
      <c r="CJ212" s="8"/>
      <c r="CK212" s="8"/>
      <c r="CL212" s="8"/>
      <c r="CM212" s="8"/>
      <c r="CN212" s="8"/>
      <c r="CO212" s="8"/>
      <c r="CP212" s="8"/>
      <c r="CQ212" s="8"/>
      <c r="CR212" s="8"/>
      <c r="CS212" s="8"/>
      <c r="CT212" s="8"/>
    </row>
    <row r="213" spans="1:98" ht="14.25" customHeight="1">
      <c r="A213" s="2124">
        <v>21</v>
      </c>
      <c r="B213" s="2127"/>
      <c r="C213" s="2252"/>
      <c r="D213" s="2325"/>
      <c r="E213" s="2252"/>
      <c r="F213" s="66"/>
      <c r="G213" s="135"/>
      <c r="H213" s="2139"/>
      <c r="I213" s="69"/>
      <c r="J213" s="70"/>
      <c r="K213" s="70"/>
      <c r="L213" s="70"/>
      <c r="M213" s="2328"/>
      <c r="N213" s="2263">
        <f>+P213+P214+P215+P216+P217+P218+P219+P220+P221+P222</f>
        <v>0</v>
      </c>
      <c r="O213" s="72"/>
      <c r="P213" s="73"/>
      <c r="Q213" s="2264"/>
      <c r="R213" s="2265"/>
      <c r="S213" s="2265"/>
      <c r="T213" s="2266"/>
      <c r="U213" s="27"/>
      <c r="V213" s="75">
        <v>1</v>
      </c>
      <c r="W213" s="72"/>
      <c r="X213" s="236"/>
      <c r="Y213" s="236"/>
      <c r="Z213" s="66"/>
      <c r="AA213" s="79"/>
      <c r="AB213" s="79"/>
      <c r="AC213" s="79"/>
      <c r="AD213" s="80"/>
      <c r="AE213" s="138"/>
      <c r="AF213" s="81"/>
      <c r="AG213" s="82"/>
      <c r="AH213" s="82"/>
      <c r="AI213" s="82"/>
      <c r="AJ213" s="83"/>
      <c r="AK213" s="84"/>
      <c r="AL213" s="85"/>
      <c r="AM213" s="85"/>
      <c r="AN213" s="86"/>
      <c r="AO213" s="8"/>
      <c r="AP213" s="87"/>
      <c r="AQ213" s="88"/>
      <c r="AR213" s="89"/>
      <c r="AS213" s="241" t="e">
        <f t="shared" si="0"/>
        <v>#DIV/0!</v>
      </c>
      <c r="AT213" s="242" t="e">
        <f t="shared" si="1"/>
        <v>#DIV/0!</v>
      </c>
      <c r="AU213" s="242" t="e">
        <f t="shared" si="2"/>
        <v>#DIV/0!</v>
      </c>
      <c r="AV213" s="242" t="e">
        <f t="shared" si="3"/>
        <v>#DIV/0!</v>
      </c>
      <c r="AW213" s="243" t="e">
        <f t="shared" si="4"/>
        <v>#DIV/0!</v>
      </c>
      <c r="AX213" s="243" t="e">
        <f t="shared" si="5"/>
        <v>#DIV/0!</v>
      </c>
      <c r="AY213" s="243" t="e">
        <f t="shared" si="6"/>
        <v>#DIV/0!</v>
      </c>
      <c r="AZ213" s="243" t="e">
        <f t="shared" si="7"/>
        <v>#DIV/0!</v>
      </c>
      <c r="BA213" s="244" t="e">
        <f t="shared" si="18"/>
        <v>#DIV/0!</v>
      </c>
      <c r="BB213" s="244" t="e">
        <f t="shared" si="19"/>
        <v>#DIV/0!</v>
      </c>
      <c r="BC213" s="244" t="e">
        <f t="shared" si="20"/>
        <v>#DIV/0!</v>
      </c>
      <c r="BD213" s="244" t="e">
        <f t="shared" si="21"/>
        <v>#DIV/0!</v>
      </c>
      <c r="BE213" s="94">
        <v>0.2</v>
      </c>
      <c r="BF213" s="94">
        <v>0.8</v>
      </c>
      <c r="BG213" s="244" t="e">
        <f t="shared" si="8"/>
        <v>#DIV/0!</v>
      </c>
      <c r="BH213" s="244" t="e">
        <f t="shared" si="9"/>
        <v>#DIV/0!</v>
      </c>
      <c r="BI213" s="244" t="e">
        <f t="shared" si="10"/>
        <v>#DIV/0!</v>
      </c>
      <c r="BJ213" s="244" t="e">
        <f t="shared" si="82"/>
        <v>#DIV/0!</v>
      </c>
      <c r="BK213" s="244" t="e">
        <f t="shared" si="82"/>
        <v>#DIV/0!</v>
      </c>
      <c r="BL213" s="244" t="e">
        <f t="shared" si="12"/>
        <v>#DIV/0!</v>
      </c>
      <c r="BM213" s="244" t="e">
        <f t="shared" si="13"/>
        <v>#DIV/0!</v>
      </c>
      <c r="BN213" s="244" t="e">
        <f t="shared" si="14"/>
        <v>#DIV/0!</v>
      </c>
      <c r="BO213" s="244" t="e">
        <f t="shared" si="83"/>
        <v>#DIV/0!</v>
      </c>
      <c r="BP213" s="244" t="e">
        <f t="shared" si="83"/>
        <v>#DIV/0!</v>
      </c>
      <c r="BQ213" s="244" t="e">
        <f t="shared" si="83"/>
        <v>#DIV/0!</v>
      </c>
      <c r="BR213" s="244" t="e">
        <f t="shared" si="83"/>
        <v>#DIV/0!</v>
      </c>
      <c r="BS213" s="2324" t="e">
        <f t="shared" ref="BS213:BV213" si="84">AVERAGEIF(BO213:BO222,"&lt;&gt;#¡DIV/0!")</f>
        <v>#DIV/0!</v>
      </c>
      <c r="BT213" s="2324" t="e">
        <f t="shared" si="84"/>
        <v>#DIV/0!</v>
      </c>
      <c r="BU213" s="2324" t="e">
        <f t="shared" si="84"/>
        <v>#DIV/0!</v>
      </c>
      <c r="BV213" s="2324" t="e">
        <f t="shared" si="84"/>
        <v>#DIV/0!</v>
      </c>
      <c r="BW213" s="2327" t="e">
        <f>+C213*BS213</f>
        <v>#DIV/0!</v>
      </c>
      <c r="BX213" s="2327" t="e">
        <f>+C213*BT213</f>
        <v>#DIV/0!</v>
      </c>
      <c r="BY213" s="2327" t="e">
        <f>+C213*BU213</f>
        <v>#DIV/0!</v>
      </c>
      <c r="BZ213" s="2327" t="e">
        <f>+C213*BV213</f>
        <v>#DIV/0!</v>
      </c>
      <c r="CA213" s="2326" t="e">
        <f>SUM(BW213:BZ222)</f>
        <v>#DIV/0!</v>
      </c>
      <c r="CB213" s="8"/>
      <c r="CC213" s="2273" t="e">
        <f t="shared" ref="CC213:CF213" si="85">+Q213/$N$213</f>
        <v>#DIV/0!</v>
      </c>
      <c r="CD213" s="2267" t="e">
        <f t="shared" si="85"/>
        <v>#DIV/0!</v>
      </c>
      <c r="CE213" s="2267" t="e">
        <f t="shared" si="85"/>
        <v>#DIV/0!</v>
      </c>
      <c r="CF213" s="2297" t="e">
        <f t="shared" si="85"/>
        <v>#DIV/0!</v>
      </c>
      <c r="CG213" s="2287" t="e">
        <f>AVERAGE(CC213:CF222)</f>
        <v>#DIV/0!</v>
      </c>
      <c r="CH213" s="8"/>
      <c r="CI213" s="8"/>
      <c r="CJ213" s="8"/>
      <c r="CK213" s="8"/>
      <c r="CL213" s="8"/>
      <c r="CM213" s="8"/>
      <c r="CN213" s="8"/>
      <c r="CO213" s="8"/>
      <c r="CP213" s="8"/>
      <c r="CQ213" s="8"/>
      <c r="CR213" s="8"/>
      <c r="CS213" s="8"/>
      <c r="CT213" s="8"/>
    </row>
    <row r="214" spans="1:98" ht="14.25" customHeight="1">
      <c r="A214" s="2184"/>
      <c r="B214" s="2261"/>
      <c r="C214" s="2254"/>
      <c r="D214" s="2261"/>
      <c r="E214" s="2254"/>
      <c r="F214" s="95"/>
      <c r="G214" s="142"/>
      <c r="H214" s="2150"/>
      <c r="I214" s="97"/>
      <c r="J214" s="98"/>
      <c r="K214" s="98"/>
      <c r="L214" s="98"/>
      <c r="M214" s="2150"/>
      <c r="N214" s="2184"/>
      <c r="O214" s="99"/>
      <c r="P214" s="100"/>
      <c r="Q214" s="2184"/>
      <c r="R214" s="2153"/>
      <c r="S214" s="2153"/>
      <c r="T214" s="2150"/>
      <c r="U214" s="27"/>
      <c r="V214" s="101">
        <v>2</v>
      </c>
      <c r="W214" s="120"/>
      <c r="X214" s="234"/>
      <c r="Y214" s="234"/>
      <c r="Z214" s="95"/>
      <c r="AA214" s="105"/>
      <c r="AB214" s="105"/>
      <c r="AC214" s="105"/>
      <c r="AD214" s="106"/>
      <c r="AE214" s="138"/>
      <c r="AF214" s="107"/>
      <c r="AG214" s="108"/>
      <c r="AH214" s="108"/>
      <c r="AI214" s="108"/>
      <c r="AJ214" s="109"/>
      <c r="AK214" s="110"/>
      <c r="AL214" s="111"/>
      <c r="AM214" s="111"/>
      <c r="AN214" s="112"/>
      <c r="AO214" s="8"/>
      <c r="AP214" s="113"/>
      <c r="AQ214" s="114"/>
      <c r="AR214" s="89"/>
      <c r="AS214" s="245" t="e">
        <f t="shared" si="0"/>
        <v>#DIV/0!</v>
      </c>
      <c r="AT214" s="246" t="e">
        <f t="shared" si="1"/>
        <v>#DIV/0!</v>
      </c>
      <c r="AU214" s="246" t="e">
        <f t="shared" si="2"/>
        <v>#DIV/0!</v>
      </c>
      <c r="AV214" s="246" t="e">
        <f t="shared" si="3"/>
        <v>#DIV/0!</v>
      </c>
      <c r="AW214" s="247" t="e">
        <f t="shared" si="4"/>
        <v>#DIV/0!</v>
      </c>
      <c r="AX214" s="247" t="e">
        <f t="shared" si="5"/>
        <v>#DIV/0!</v>
      </c>
      <c r="AY214" s="247" t="e">
        <f t="shared" si="6"/>
        <v>#DIV/0!</v>
      </c>
      <c r="AZ214" s="247" t="e">
        <f t="shared" si="7"/>
        <v>#DIV/0!</v>
      </c>
      <c r="BA214" s="248" t="e">
        <f t="shared" si="18"/>
        <v>#DIV/0!</v>
      </c>
      <c r="BB214" s="248" t="e">
        <f t="shared" si="19"/>
        <v>#DIV/0!</v>
      </c>
      <c r="BC214" s="248" t="e">
        <f t="shared" si="20"/>
        <v>#DIV/0!</v>
      </c>
      <c r="BD214" s="248" t="e">
        <f t="shared" si="21"/>
        <v>#DIV/0!</v>
      </c>
      <c r="BE214" s="118">
        <v>0.2</v>
      </c>
      <c r="BF214" s="118">
        <v>0.8</v>
      </c>
      <c r="BG214" s="248" t="e">
        <f t="shared" si="8"/>
        <v>#DIV/0!</v>
      </c>
      <c r="BH214" s="248" t="e">
        <f t="shared" si="9"/>
        <v>#DIV/0!</v>
      </c>
      <c r="BI214" s="248" t="e">
        <f t="shared" si="10"/>
        <v>#DIV/0!</v>
      </c>
      <c r="BJ214" s="248" t="e">
        <f t="shared" si="82"/>
        <v>#DIV/0!</v>
      </c>
      <c r="BK214" s="248" t="e">
        <f t="shared" si="82"/>
        <v>#DIV/0!</v>
      </c>
      <c r="BL214" s="248" t="e">
        <f t="shared" si="12"/>
        <v>#DIV/0!</v>
      </c>
      <c r="BM214" s="248" t="e">
        <f t="shared" si="13"/>
        <v>#DIV/0!</v>
      </c>
      <c r="BN214" s="248" t="e">
        <f t="shared" si="14"/>
        <v>#DIV/0!</v>
      </c>
      <c r="BO214" s="248" t="e">
        <f t="shared" si="83"/>
        <v>#DIV/0!</v>
      </c>
      <c r="BP214" s="248" t="e">
        <f t="shared" si="83"/>
        <v>#DIV/0!</v>
      </c>
      <c r="BQ214" s="248" t="e">
        <f t="shared" si="83"/>
        <v>#DIV/0!</v>
      </c>
      <c r="BR214" s="248" t="e">
        <f t="shared" si="83"/>
        <v>#DIV/0!</v>
      </c>
      <c r="BS214" s="2153"/>
      <c r="BT214" s="2153"/>
      <c r="BU214" s="2153"/>
      <c r="BV214" s="2153"/>
      <c r="BW214" s="2153"/>
      <c r="BX214" s="2153"/>
      <c r="BY214" s="2153"/>
      <c r="BZ214" s="2153"/>
      <c r="CA214" s="2150"/>
      <c r="CB214" s="8"/>
      <c r="CC214" s="2184"/>
      <c r="CD214" s="2153"/>
      <c r="CE214" s="2153"/>
      <c r="CF214" s="2150"/>
      <c r="CG214" s="2288"/>
      <c r="CH214" s="8"/>
      <c r="CI214" s="8"/>
      <c r="CJ214" s="8"/>
      <c r="CK214" s="8"/>
      <c r="CL214" s="8"/>
      <c r="CM214" s="8"/>
      <c r="CN214" s="8"/>
      <c r="CO214" s="8"/>
      <c r="CP214" s="8"/>
      <c r="CQ214" s="8"/>
      <c r="CR214" s="8"/>
      <c r="CS214" s="8"/>
      <c r="CT214" s="8"/>
    </row>
    <row r="215" spans="1:98" ht="13.5" customHeight="1">
      <c r="A215" s="2184"/>
      <c r="B215" s="2261"/>
      <c r="C215" s="2254"/>
      <c r="D215" s="2261"/>
      <c r="E215" s="2254"/>
      <c r="F215" s="95"/>
      <c r="G215" s="142"/>
      <c r="H215" s="2150"/>
      <c r="I215" s="97"/>
      <c r="J215" s="98"/>
      <c r="K215" s="98"/>
      <c r="L215" s="98"/>
      <c r="M215" s="2150"/>
      <c r="N215" s="2184"/>
      <c r="O215" s="99"/>
      <c r="P215" s="100"/>
      <c r="Q215" s="2184"/>
      <c r="R215" s="2153"/>
      <c r="S215" s="2153"/>
      <c r="T215" s="2150"/>
      <c r="U215" s="27"/>
      <c r="V215" s="101">
        <v>3</v>
      </c>
      <c r="W215" s="120"/>
      <c r="X215" s="234"/>
      <c r="Y215" s="234"/>
      <c r="Z215" s="95"/>
      <c r="AA215" s="105"/>
      <c r="AB215" s="105"/>
      <c r="AC215" s="105"/>
      <c r="AD215" s="106"/>
      <c r="AE215" s="138"/>
      <c r="AF215" s="107"/>
      <c r="AG215" s="108"/>
      <c r="AH215" s="108"/>
      <c r="AI215" s="108"/>
      <c r="AJ215" s="109"/>
      <c r="AK215" s="110"/>
      <c r="AL215" s="111"/>
      <c r="AM215" s="111"/>
      <c r="AN215" s="112"/>
      <c r="AO215" s="8"/>
      <c r="AP215" s="113"/>
      <c r="AQ215" s="114"/>
      <c r="AR215" s="89"/>
      <c r="AS215" s="245" t="e">
        <f t="shared" si="0"/>
        <v>#DIV/0!</v>
      </c>
      <c r="AT215" s="246" t="e">
        <f t="shared" si="1"/>
        <v>#DIV/0!</v>
      </c>
      <c r="AU215" s="246" t="e">
        <f t="shared" si="2"/>
        <v>#DIV/0!</v>
      </c>
      <c r="AV215" s="246" t="e">
        <f t="shared" si="3"/>
        <v>#DIV/0!</v>
      </c>
      <c r="AW215" s="247" t="e">
        <f t="shared" si="4"/>
        <v>#DIV/0!</v>
      </c>
      <c r="AX215" s="247" t="e">
        <f t="shared" si="5"/>
        <v>#DIV/0!</v>
      </c>
      <c r="AY215" s="247" t="e">
        <f t="shared" si="6"/>
        <v>#DIV/0!</v>
      </c>
      <c r="AZ215" s="247" t="e">
        <f t="shared" si="7"/>
        <v>#DIV/0!</v>
      </c>
      <c r="BA215" s="248" t="e">
        <f t="shared" si="18"/>
        <v>#DIV/0!</v>
      </c>
      <c r="BB215" s="248" t="e">
        <f t="shared" si="19"/>
        <v>#DIV/0!</v>
      </c>
      <c r="BC215" s="248" t="e">
        <f t="shared" si="20"/>
        <v>#DIV/0!</v>
      </c>
      <c r="BD215" s="248" t="e">
        <f t="shared" si="21"/>
        <v>#DIV/0!</v>
      </c>
      <c r="BE215" s="118">
        <v>0.2</v>
      </c>
      <c r="BF215" s="118">
        <v>0.8</v>
      </c>
      <c r="BG215" s="248" t="e">
        <f t="shared" si="8"/>
        <v>#DIV/0!</v>
      </c>
      <c r="BH215" s="248" t="e">
        <f t="shared" si="9"/>
        <v>#DIV/0!</v>
      </c>
      <c r="BI215" s="248" t="e">
        <f t="shared" si="10"/>
        <v>#DIV/0!</v>
      </c>
      <c r="BJ215" s="248" t="e">
        <f t="shared" si="82"/>
        <v>#DIV/0!</v>
      </c>
      <c r="BK215" s="248" t="e">
        <f t="shared" si="82"/>
        <v>#DIV/0!</v>
      </c>
      <c r="BL215" s="248" t="e">
        <f t="shared" si="12"/>
        <v>#DIV/0!</v>
      </c>
      <c r="BM215" s="248" t="e">
        <f t="shared" si="13"/>
        <v>#DIV/0!</v>
      </c>
      <c r="BN215" s="248" t="e">
        <f t="shared" si="14"/>
        <v>#DIV/0!</v>
      </c>
      <c r="BO215" s="248" t="e">
        <f t="shared" si="83"/>
        <v>#DIV/0!</v>
      </c>
      <c r="BP215" s="248" t="e">
        <f t="shared" si="83"/>
        <v>#DIV/0!</v>
      </c>
      <c r="BQ215" s="248" t="e">
        <f t="shared" si="83"/>
        <v>#DIV/0!</v>
      </c>
      <c r="BR215" s="248" t="e">
        <f t="shared" si="83"/>
        <v>#DIV/0!</v>
      </c>
      <c r="BS215" s="2153"/>
      <c r="BT215" s="2153"/>
      <c r="BU215" s="2153"/>
      <c r="BV215" s="2153"/>
      <c r="BW215" s="2153"/>
      <c r="BX215" s="2153"/>
      <c r="BY215" s="2153"/>
      <c r="BZ215" s="2153"/>
      <c r="CA215" s="2150"/>
      <c r="CB215" s="8"/>
      <c r="CC215" s="2184"/>
      <c r="CD215" s="2153"/>
      <c r="CE215" s="2153"/>
      <c r="CF215" s="2150"/>
      <c r="CG215" s="2288"/>
      <c r="CH215" s="8"/>
      <c r="CI215" s="8"/>
      <c r="CJ215" s="8"/>
      <c r="CK215" s="8"/>
      <c r="CL215" s="8"/>
      <c r="CM215" s="8"/>
      <c r="CN215" s="8"/>
      <c r="CO215" s="8"/>
      <c r="CP215" s="8"/>
      <c r="CQ215" s="8"/>
      <c r="CR215" s="8"/>
      <c r="CS215" s="8"/>
      <c r="CT215" s="8"/>
    </row>
    <row r="216" spans="1:98" ht="13.5" customHeight="1">
      <c r="A216" s="2184"/>
      <c r="B216" s="2261"/>
      <c r="C216" s="2254"/>
      <c r="D216" s="2261"/>
      <c r="E216" s="2254"/>
      <c r="F216" s="95"/>
      <c r="G216" s="142"/>
      <c r="H216" s="2150"/>
      <c r="I216" s="97"/>
      <c r="J216" s="98"/>
      <c r="K216" s="98"/>
      <c r="L216" s="98"/>
      <c r="M216" s="2150"/>
      <c r="N216" s="2184"/>
      <c r="O216" s="99"/>
      <c r="P216" s="100"/>
      <c r="Q216" s="2184"/>
      <c r="R216" s="2153"/>
      <c r="S216" s="2153"/>
      <c r="T216" s="2150"/>
      <c r="U216" s="27"/>
      <c r="V216" s="101">
        <v>4</v>
      </c>
      <c r="W216" s="120"/>
      <c r="X216" s="234"/>
      <c r="Y216" s="234"/>
      <c r="Z216" s="95"/>
      <c r="AA216" s="105"/>
      <c r="AB216" s="105"/>
      <c r="AC216" s="105"/>
      <c r="AD216" s="106"/>
      <c r="AE216" s="138"/>
      <c r="AF216" s="107"/>
      <c r="AG216" s="108"/>
      <c r="AH216" s="108"/>
      <c r="AI216" s="108"/>
      <c r="AJ216" s="109"/>
      <c r="AK216" s="110"/>
      <c r="AL216" s="111"/>
      <c r="AM216" s="111"/>
      <c r="AN216" s="112"/>
      <c r="AO216" s="8"/>
      <c r="AP216" s="113"/>
      <c r="AQ216" s="114"/>
      <c r="AR216" s="89"/>
      <c r="AS216" s="245" t="e">
        <f t="shared" si="0"/>
        <v>#DIV/0!</v>
      </c>
      <c r="AT216" s="246" t="e">
        <f t="shared" si="1"/>
        <v>#DIV/0!</v>
      </c>
      <c r="AU216" s="246" t="e">
        <f t="shared" si="2"/>
        <v>#DIV/0!</v>
      </c>
      <c r="AV216" s="246" t="e">
        <f t="shared" si="3"/>
        <v>#DIV/0!</v>
      </c>
      <c r="AW216" s="247" t="e">
        <f t="shared" si="4"/>
        <v>#DIV/0!</v>
      </c>
      <c r="AX216" s="247" t="e">
        <f t="shared" si="5"/>
        <v>#DIV/0!</v>
      </c>
      <c r="AY216" s="247" t="e">
        <f t="shared" si="6"/>
        <v>#DIV/0!</v>
      </c>
      <c r="AZ216" s="247" t="e">
        <f t="shared" si="7"/>
        <v>#DIV/0!</v>
      </c>
      <c r="BA216" s="248" t="e">
        <f t="shared" si="18"/>
        <v>#DIV/0!</v>
      </c>
      <c r="BB216" s="248" t="e">
        <f t="shared" si="19"/>
        <v>#DIV/0!</v>
      </c>
      <c r="BC216" s="248" t="e">
        <f t="shared" si="20"/>
        <v>#DIV/0!</v>
      </c>
      <c r="BD216" s="248" t="e">
        <f t="shared" si="21"/>
        <v>#DIV/0!</v>
      </c>
      <c r="BE216" s="118">
        <v>0.2</v>
      </c>
      <c r="BF216" s="118">
        <v>0.8</v>
      </c>
      <c r="BG216" s="248" t="e">
        <f t="shared" si="8"/>
        <v>#DIV/0!</v>
      </c>
      <c r="BH216" s="248" t="e">
        <f t="shared" si="9"/>
        <v>#DIV/0!</v>
      </c>
      <c r="BI216" s="248" t="e">
        <f t="shared" si="10"/>
        <v>#DIV/0!</v>
      </c>
      <c r="BJ216" s="248" t="e">
        <f t="shared" si="82"/>
        <v>#DIV/0!</v>
      </c>
      <c r="BK216" s="248" t="e">
        <f t="shared" si="82"/>
        <v>#DIV/0!</v>
      </c>
      <c r="BL216" s="248" t="e">
        <f t="shared" si="12"/>
        <v>#DIV/0!</v>
      </c>
      <c r="BM216" s="248" t="e">
        <f t="shared" si="13"/>
        <v>#DIV/0!</v>
      </c>
      <c r="BN216" s="248" t="e">
        <f t="shared" si="14"/>
        <v>#DIV/0!</v>
      </c>
      <c r="BO216" s="248" t="e">
        <f t="shared" si="83"/>
        <v>#DIV/0!</v>
      </c>
      <c r="BP216" s="248" t="e">
        <f t="shared" si="83"/>
        <v>#DIV/0!</v>
      </c>
      <c r="BQ216" s="248" t="e">
        <f t="shared" si="83"/>
        <v>#DIV/0!</v>
      </c>
      <c r="BR216" s="248" t="e">
        <f t="shared" si="83"/>
        <v>#DIV/0!</v>
      </c>
      <c r="BS216" s="2153"/>
      <c r="BT216" s="2153"/>
      <c r="BU216" s="2153"/>
      <c r="BV216" s="2153"/>
      <c r="BW216" s="2153"/>
      <c r="BX216" s="2153"/>
      <c r="BY216" s="2153"/>
      <c r="BZ216" s="2153"/>
      <c r="CA216" s="2150"/>
      <c r="CB216" s="8"/>
      <c r="CC216" s="2184"/>
      <c r="CD216" s="2153"/>
      <c r="CE216" s="2153"/>
      <c r="CF216" s="2150"/>
      <c r="CG216" s="2288"/>
      <c r="CH216" s="8"/>
      <c r="CI216" s="8"/>
      <c r="CJ216" s="8"/>
      <c r="CK216" s="8"/>
      <c r="CL216" s="8"/>
      <c r="CM216" s="8"/>
      <c r="CN216" s="8"/>
      <c r="CO216" s="8"/>
      <c r="CP216" s="8"/>
      <c r="CQ216" s="8"/>
      <c r="CR216" s="8"/>
      <c r="CS216" s="8"/>
      <c r="CT216" s="8"/>
    </row>
    <row r="217" spans="1:98" ht="13.5" customHeight="1">
      <c r="A217" s="2184"/>
      <c r="B217" s="2261"/>
      <c r="C217" s="2254"/>
      <c r="D217" s="2261"/>
      <c r="E217" s="2254"/>
      <c r="F217" s="95"/>
      <c r="G217" s="142"/>
      <c r="H217" s="2150"/>
      <c r="I217" s="97"/>
      <c r="J217" s="98"/>
      <c r="K217" s="98"/>
      <c r="L217" s="98"/>
      <c r="M217" s="2150"/>
      <c r="N217" s="2184"/>
      <c r="O217" s="99"/>
      <c r="P217" s="100"/>
      <c r="Q217" s="2184"/>
      <c r="R217" s="2153"/>
      <c r="S217" s="2153"/>
      <c r="T217" s="2150"/>
      <c r="U217" s="27"/>
      <c r="V217" s="101">
        <v>5</v>
      </c>
      <c r="W217" s="120"/>
      <c r="X217" s="234"/>
      <c r="Y217" s="234"/>
      <c r="Z217" s="95"/>
      <c r="AA217" s="105"/>
      <c r="AB217" s="105"/>
      <c r="AC217" s="105"/>
      <c r="AD217" s="106"/>
      <c r="AE217" s="138"/>
      <c r="AF217" s="107"/>
      <c r="AG217" s="108"/>
      <c r="AH217" s="108"/>
      <c r="AI217" s="108"/>
      <c r="AJ217" s="109"/>
      <c r="AK217" s="110"/>
      <c r="AL217" s="111"/>
      <c r="AM217" s="111"/>
      <c r="AN217" s="112"/>
      <c r="AO217" s="8"/>
      <c r="AP217" s="113"/>
      <c r="AQ217" s="114"/>
      <c r="AR217" s="89"/>
      <c r="AS217" s="245" t="e">
        <f t="shared" si="0"/>
        <v>#DIV/0!</v>
      </c>
      <c r="AT217" s="246" t="e">
        <f t="shared" si="1"/>
        <v>#DIV/0!</v>
      </c>
      <c r="AU217" s="246" t="e">
        <f t="shared" si="2"/>
        <v>#DIV/0!</v>
      </c>
      <c r="AV217" s="246" t="e">
        <f t="shared" si="3"/>
        <v>#DIV/0!</v>
      </c>
      <c r="AW217" s="247" t="e">
        <f t="shared" si="4"/>
        <v>#DIV/0!</v>
      </c>
      <c r="AX217" s="247" t="e">
        <f t="shared" si="5"/>
        <v>#DIV/0!</v>
      </c>
      <c r="AY217" s="247" t="e">
        <f t="shared" si="6"/>
        <v>#DIV/0!</v>
      </c>
      <c r="AZ217" s="247" t="e">
        <f t="shared" si="7"/>
        <v>#DIV/0!</v>
      </c>
      <c r="BA217" s="248" t="e">
        <f t="shared" si="18"/>
        <v>#DIV/0!</v>
      </c>
      <c r="BB217" s="248" t="e">
        <f t="shared" si="19"/>
        <v>#DIV/0!</v>
      </c>
      <c r="BC217" s="248" t="e">
        <f t="shared" si="20"/>
        <v>#DIV/0!</v>
      </c>
      <c r="BD217" s="248" t="e">
        <f t="shared" si="21"/>
        <v>#DIV/0!</v>
      </c>
      <c r="BE217" s="118">
        <v>0.2</v>
      </c>
      <c r="BF217" s="118">
        <v>0.8</v>
      </c>
      <c r="BG217" s="248" t="e">
        <f t="shared" si="8"/>
        <v>#DIV/0!</v>
      </c>
      <c r="BH217" s="248" t="e">
        <f t="shared" si="9"/>
        <v>#DIV/0!</v>
      </c>
      <c r="BI217" s="248" t="e">
        <f t="shared" si="10"/>
        <v>#DIV/0!</v>
      </c>
      <c r="BJ217" s="248" t="e">
        <f t="shared" si="82"/>
        <v>#DIV/0!</v>
      </c>
      <c r="BK217" s="248" t="e">
        <f t="shared" si="82"/>
        <v>#DIV/0!</v>
      </c>
      <c r="BL217" s="248" t="e">
        <f t="shared" si="12"/>
        <v>#DIV/0!</v>
      </c>
      <c r="BM217" s="248" t="e">
        <f t="shared" si="13"/>
        <v>#DIV/0!</v>
      </c>
      <c r="BN217" s="248" t="e">
        <f t="shared" si="14"/>
        <v>#DIV/0!</v>
      </c>
      <c r="BO217" s="248" t="e">
        <f t="shared" si="83"/>
        <v>#DIV/0!</v>
      </c>
      <c r="BP217" s="248" t="e">
        <f t="shared" si="83"/>
        <v>#DIV/0!</v>
      </c>
      <c r="BQ217" s="248" t="e">
        <f t="shared" si="83"/>
        <v>#DIV/0!</v>
      </c>
      <c r="BR217" s="248" t="e">
        <f t="shared" si="83"/>
        <v>#DIV/0!</v>
      </c>
      <c r="BS217" s="2153"/>
      <c r="BT217" s="2153"/>
      <c r="BU217" s="2153"/>
      <c r="BV217" s="2153"/>
      <c r="BW217" s="2153"/>
      <c r="BX217" s="2153"/>
      <c r="BY217" s="2153"/>
      <c r="BZ217" s="2153"/>
      <c r="CA217" s="2150"/>
      <c r="CB217" s="8"/>
      <c r="CC217" s="2184"/>
      <c r="CD217" s="2153"/>
      <c r="CE217" s="2153"/>
      <c r="CF217" s="2150"/>
      <c r="CG217" s="2288"/>
      <c r="CH217" s="8"/>
      <c r="CI217" s="8"/>
      <c r="CJ217" s="8"/>
      <c r="CK217" s="8"/>
      <c r="CL217" s="8"/>
      <c r="CM217" s="8"/>
      <c r="CN217" s="8"/>
      <c r="CO217" s="8"/>
      <c r="CP217" s="8"/>
      <c r="CQ217" s="8"/>
      <c r="CR217" s="8"/>
      <c r="CS217" s="8"/>
      <c r="CT217" s="8"/>
    </row>
    <row r="218" spans="1:98" ht="13.5" customHeight="1">
      <c r="A218" s="2184"/>
      <c r="B218" s="2261"/>
      <c r="C218" s="2254"/>
      <c r="D218" s="2261"/>
      <c r="E218" s="2254"/>
      <c r="F218" s="95"/>
      <c r="G218" s="142"/>
      <c r="H218" s="2150"/>
      <c r="I218" s="97"/>
      <c r="J218" s="98"/>
      <c r="K218" s="98"/>
      <c r="L218" s="98"/>
      <c r="M218" s="2150"/>
      <c r="N218" s="2184"/>
      <c r="O218" s="99"/>
      <c r="P218" s="100"/>
      <c r="Q218" s="2184"/>
      <c r="R218" s="2153"/>
      <c r="S218" s="2153"/>
      <c r="T218" s="2150"/>
      <c r="U218" s="27"/>
      <c r="V218" s="101">
        <v>6</v>
      </c>
      <c r="W218" s="120"/>
      <c r="X218" s="234"/>
      <c r="Y218" s="234"/>
      <c r="Z218" s="95"/>
      <c r="AA218" s="105"/>
      <c r="AB218" s="105"/>
      <c r="AC218" s="105"/>
      <c r="AD218" s="106"/>
      <c r="AE218" s="138"/>
      <c r="AF218" s="107"/>
      <c r="AG218" s="108"/>
      <c r="AH218" s="108"/>
      <c r="AI218" s="108"/>
      <c r="AJ218" s="109"/>
      <c r="AK218" s="110"/>
      <c r="AL218" s="111"/>
      <c r="AM218" s="111"/>
      <c r="AN218" s="112"/>
      <c r="AO218" s="8"/>
      <c r="AP218" s="113"/>
      <c r="AQ218" s="114"/>
      <c r="AR218" s="89"/>
      <c r="AS218" s="245" t="e">
        <f t="shared" si="0"/>
        <v>#DIV/0!</v>
      </c>
      <c r="AT218" s="246" t="e">
        <f t="shared" si="1"/>
        <v>#DIV/0!</v>
      </c>
      <c r="AU218" s="246" t="e">
        <f t="shared" si="2"/>
        <v>#DIV/0!</v>
      </c>
      <c r="AV218" s="246" t="e">
        <f t="shared" si="3"/>
        <v>#DIV/0!</v>
      </c>
      <c r="AW218" s="247" t="e">
        <f t="shared" si="4"/>
        <v>#DIV/0!</v>
      </c>
      <c r="AX218" s="247" t="e">
        <f t="shared" si="5"/>
        <v>#DIV/0!</v>
      </c>
      <c r="AY218" s="247" t="e">
        <f t="shared" si="6"/>
        <v>#DIV/0!</v>
      </c>
      <c r="AZ218" s="247" t="e">
        <f t="shared" si="7"/>
        <v>#DIV/0!</v>
      </c>
      <c r="BA218" s="248" t="e">
        <f t="shared" si="18"/>
        <v>#DIV/0!</v>
      </c>
      <c r="BB218" s="248" t="e">
        <f t="shared" si="19"/>
        <v>#DIV/0!</v>
      </c>
      <c r="BC218" s="248" t="e">
        <f t="shared" si="20"/>
        <v>#DIV/0!</v>
      </c>
      <c r="BD218" s="248" t="e">
        <f t="shared" si="21"/>
        <v>#DIV/0!</v>
      </c>
      <c r="BE218" s="118">
        <v>0.2</v>
      </c>
      <c r="BF218" s="118">
        <v>0.8</v>
      </c>
      <c r="BG218" s="248" t="e">
        <f t="shared" si="8"/>
        <v>#DIV/0!</v>
      </c>
      <c r="BH218" s="248" t="e">
        <f t="shared" si="9"/>
        <v>#DIV/0!</v>
      </c>
      <c r="BI218" s="248" t="e">
        <f t="shared" si="10"/>
        <v>#DIV/0!</v>
      </c>
      <c r="BJ218" s="248" t="e">
        <f t="shared" si="82"/>
        <v>#DIV/0!</v>
      </c>
      <c r="BK218" s="248" t="e">
        <f t="shared" si="82"/>
        <v>#DIV/0!</v>
      </c>
      <c r="BL218" s="248" t="e">
        <f t="shared" si="12"/>
        <v>#DIV/0!</v>
      </c>
      <c r="BM218" s="248" t="e">
        <f t="shared" si="13"/>
        <v>#DIV/0!</v>
      </c>
      <c r="BN218" s="248" t="e">
        <f t="shared" si="14"/>
        <v>#DIV/0!</v>
      </c>
      <c r="BO218" s="248" t="e">
        <f t="shared" si="83"/>
        <v>#DIV/0!</v>
      </c>
      <c r="BP218" s="248" t="e">
        <f t="shared" si="83"/>
        <v>#DIV/0!</v>
      </c>
      <c r="BQ218" s="248" t="e">
        <f t="shared" si="83"/>
        <v>#DIV/0!</v>
      </c>
      <c r="BR218" s="248" t="e">
        <f t="shared" si="83"/>
        <v>#DIV/0!</v>
      </c>
      <c r="BS218" s="2153"/>
      <c r="BT218" s="2153"/>
      <c r="BU218" s="2153"/>
      <c r="BV218" s="2153"/>
      <c r="BW218" s="2153"/>
      <c r="BX218" s="2153"/>
      <c r="BY218" s="2153"/>
      <c r="BZ218" s="2153"/>
      <c r="CA218" s="2150"/>
      <c r="CB218" s="8"/>
      <c r="CC218" s="2184"/>
      <c r="CD218" s="2153"/>
      <c r="CE218" s="2153"/>
      <c r="CF218" s="2150"/>
      <c r="CG218" s="2288"/>
      <c r="CH218" s="8"/>
      <c r="CI218" s="8"/>
      <c r="CJ218" s="8"/>
      <c r="CK218" s="8"/>
      <c r="CL218" s="8"/>
      <c r="CM218" s="8"/>
      <c r="CN218" s="8"/>
      <c r="CO218" s="8"/>
      <c r="CP218" s="8"/>
      <c r="CQ218" s="8"/>
      <c r="CR218" s="8"/>
      <c r="CS218" s="8"/>
      <c r="CT218" s="8"/>
    </row>
    <row r="219" spans="1:98" ht="13.5" customHeight="1">
      <c r="A219" s="2184"/>
      <c r="B219" s="2261"/>
      <c r="C219" s="2254"/>
      <c r="D219" s="2261"/>
      <c r="E219" s="2254"/>
      <c r="F219" s="95"/>
      <c r="G219" s="142"/>
      <c r="H219" s="2150"/>
      <c r="I219" s="97"/>
      <c r="J219" s="98"/>
      <c r="K219" s="98"/>
      <c r="L219" s="98"/>
      <c r="M219" s="2150"/>
      <c r="N219" s="2184"/>
      <c r="O219" s="99"/>
      <c r="P219" s="100"/>
      <c r="Q219" s="2184"/>
      <c r="R219" s="2153"/>
      <c r="S219" s="2153"/>
      <c r="T219" s="2150"/>
      <c r="U219" s="27"/>
      <c r="V219" s="101">
        <v>7</v>
      </c>
      <c r="W219" s="120"/>
      <c r="X219" s="234"/>
      <c r="Y219" s="234"/>
      <c r="Z219" s="95"/>
      <c r="AA219" s="105"/>
      <c r="AB219" s="105"/>
      <c r="AC219" s="105"/>
      <c r="AD219" s="106"/>
      <c r="AE219" s="138"/>
      <c r="AF219" s="107"/>
      <c r="AG219" s="108"/>
      <c r="AH219" s="108"/>
      <c r="AI219" s="108"/>
      <c r="AJ219" s="109"/>
      <c r="AK219" s="110"/>
      <c r="AL219" s="111"/>
      <c r="AM219" s="111"/>
      <c r="AN219" s="112"/>
      <c r="AO219" s="8"/>
      <c r="AP219" s="113"/>
      <c r="AQ219" s="114"/>
      <c r="AR219" s="89"/>
      <c r="AS219" s="245" t="e">
        <f t="shared" si="0"/>
        <v>#DIV/0!</v>
      </c>
      <c r="AT219" s="246" t="e">
        <f t="shared" si="1"/>
        <v>#DIV/0!</v>
      </c>
      <c r="AU219" s="246" t="e">
        <f t="shared" si="2"/>
        <v>#DIV/0!</v>
      </c>
      <c r="AV219" s="246" t="e">
        <f t="shared" si="3"/>
        <v>#DIV/0!</v>
      </c>
      <c r="AW219" s="247" t="e">
        <f t="shared" si="4"/>
        <v>#DIV/0!</v>
      </c>
      <c r="AX219" s="247" t="e">
        <f t="shared" si="5"/>
        <v>#DIV/0!</v>
      </c>
      <c r="AY219" s="247" t="e">
        <f t="shared" si="6"/>
        <v>#DIV/0!</v>
      </c>
      <c r="AZ219" s="247" t="e">
        <f t="shared" si="7"/>
        <v>#DIV/0!</v>
      </c>
      <c r="BA219" s="248" t="e">
        <f t="shared" si="18"/>
        <v>#DIV/0!</v>
      </c>
      <c r="BB219" s="248" t="e">
        <f t="shared" si="19"/>
        <v>#DIV/0!</v>
      </c>
      <c r="BC219" s="248" t="e">
        <f t="shared" si="20"/>
        <v>#DIV/0!</v>
      </c>
      <c r="BD219" s="248" t="e">
        <f t="shared" si="21"/>
        <v>#DIV/0!</v>
      </c>
      <c r="BE219" s="118">
        <v>0.2</v>
      </c>
      <c r="BF219" s="118">
        <v>0.8</v>
      </c>
      <c r="BG219" s="248" t="e">
        <f t="shared" si="8"/>
        <v>#DIV/0!</v>
      </c>
      <c r="BH219" s="248" t="e">
        <f t="shared" si="9"/>
        <v>#DIV/0!</v>
      </c>
      <c r="BI219" s="248" t="e">
        <f t="shared" si="10"/>
        <v>#DIV/0!</v>
      </c>
      <c r="BJ219" s="248" t="e">
        <f t="shared" si="82"/>
        <v>#DIV/0!</v>
      </c>
      <c r="BK219" s="248" t="e">
        <f t="shared" si="82"/>
        <v>#DIV/0!</v>
      </c>
      <c r="BL219" s="248" t="e">
        <f t="shared" si="12"/>
        <v>#DIV/0!</v>
      </c>
      <c r="BM219" s="248" t="e">
        <f t="shared" si="13"/>
        <v>#DIV/0!</v>
      </c>
      <c r="BN219" s="248" t="e">
        <f t="shared" si="14"/>
        <v>#DIV/0!</v>
      </c>
      <c r="BO219" s="248" t="e">
        <f t="shared" si="83"/>
        <v>#DIV/0!</v>
      </c>
      <c r="BP219" s="248" t="e">
        <f t="shared" si="83"/>
        <v>#DIV/0!</v>
      </c>
      <c r="BQ219" s="248" t="e">
        <f t="shared" si="83"/>
        <v>#DIV/0!</v>
      </c>
      <c r="BR219" s="248" t="e">
        <f t="shared" si="83"/>
        <v>#DIV/0!</v>
      </c>
      <c r="BS219" s="2153"/>
      <c r="BT219" s="2153"/>
      <c r="BU219" s="2153"/>
      <c r="BV219" s="2153"/>
      <c r="BW219" s="2153"/>
      <c r="BX219" s="2153"/>
      <c r="BY219" s="2153"/>
      <c r="BZ219" s="2153"/>
      <c r="CA219" s="2150"/>
      <c r="CB219" s="8"/>
      <c r="CC219" s="2184"/>
      <c r="CD219" s="2153"/>
      <c r="CE219" s="2153"/>
      <c r="CF219" s="2150"/>
      <c r="CG219" s="2288"/>
      <c r="CH219" s="8"/>
      <c r="CI219" s="8"/>
      <c r="CJ219" s="8"/>
      <c r="CK219" s="8"/>
      <c r="CL219" s="8"/>
      <c r="CM219" s="8"/>
      <c r="CN219" s="8"/>
      <c r="CO219" s="8"/>
      <c r="CP219" s="8"/>
      <c r="CQ219" s="8"/>
      <c r="CR219" s="8"/>
      <c r="CS219" s="8"/>
      <c r="CT219" s="8"/>
    </row>
    <row r="220" spans="1:98" ht="13.5" customHeight="1">
      <c r="A220" s="2184"/>
      <c r="B220" s="2261"/>
      <c r="C220" s="2254"/>
      <c r="D220" s="2261"/>
      <c r="E220" s="2254"/>
      <c r="F220" s="95"/>
      <c r="G220" s="142"/>
      <c r="H220" s="2150"/>
      <c r="I220" s="97"/>
      <c r="J220" s="98"/>
      <c r="K220" s="98"/>
      <c r="L220" s="98"/>
      <c r="M220" s="2150"/>
      <c r="N220" s="2184"/>
      <c r="O220" s="99"/>
      <c r="P220" s="100"/>
      <c r="Q220" s="2184"/>
      <c r="R220" s="2153"/>
      <c r="S220" s="2153"/>
      <c r="T220" s="2150"/>
      <c r="U220" s="27"/>
      <c r="V220" s="101">
        <v>8</v>
      </c>
      <c r="W220" s="120"/>
      <c r="X220" s="234"/>
      <c r="Y220" s="234"/>
      <c r="Z220" s="95"/>
      <c r="AA220" s="105"/>
      <c r="AB220" s="105"/>
      <c r="AC220" s="105"/>
      <c r="AD220" s="106"/>
      <c r="AE220" s="138"/>
      <c r="AF220" s="107"/>
      <c r="AG220" s="108"/>
      <c r="AH220" s="108"/>
      <c r="AI220" s="108"/>
      <c r="AJ220" s="109"/>
      <c r="AK220" s="110"/>
      <c r="AL220" s="111"/>
      <c r="AM220" s="111"/>
      <c r="AN220" s="112"/>
      <c r="AO220" s="8"/>
      <c r="AP220" s="113"/>
      <c r="AQ220" s="114"/>
      <c r="AR220" s="89"/>
      <c r="AS220" s="245" t="e">
        <f t="shared" si="0"/>
        <v>#DIV/0!</v>
      </c>
      <c r="AT220" s="246" t="e">
        <f t="shared" si="1"/>
        <v>#DIV/0!</v>
      </c>
      <c r="AU220" s="246" t="e">
        <f t="shared" si="2"/>
        <v>#DIV/0!</v>
      </c>
      <c r="AV220" s="246" t="e">
        <f t="shared" si="3"/>
        <v>#DIV/0!</v>
      </c>
      <c r="AW220" s="247" t="e">
        <f t="shared" si="4"/>
        <v>#DIV/0!</v>
      </c>
      <c r="AX220" s="247" t="e">
        <f t="shared" si="5"/>
        <v>#DIV/0!</v>
      </c>
      <c r="AY220" s="247" t="e">
        <f t="shared" si="6"/>
        <v>#DIV/0!</v>
      </c>
      <c r="AZ220" s="247" t="e">
        <f t="shared" si="7"/>
        <v>#DIV/0!</v>
      </c>
      <c r="BA220" s="248" t="e">
        <f t="shared" si="18"/>
        <v>#DIV/0!</v>
      </c>
      <c r="BB220" s="248" t="e">
        <f t="shared" si="19"/>
        <v>#DIV/0!</v>
      </c>
      <c r="BC220" s="248" t="e">
        <f t="shared" si="20"/>
        <v>#DIV/0!</v>
      </c>
      <c r="BD220" s="248" t="e">
        <f t="shared" si="21"/>
        <v>#DIV/0!</v>
      </c>
      <c r="BE220" s="118">
        <v>0.2</v>
      </c>
      <c r="BF220" s="118">
        <v>0.8</v>
      </c>
      <c r="BG220" s="248" t="e">
        <f t="shared" si="8"/>
        <v>#DIV/0!</v>
      </c>
      <c r="BH220" s="248" t="e">
        <f t="shared" si="9"/>
        <v>#DIV/0!</v>
      </c>
      <c r="BI220" s="248" t="e">
        <f t="shared" si="10"/>
        <v>#DIV/0!</v>
      </c>
      <c r="BJ220" s="248" t="e">
        <f t="shared" si="82"/>
        <v>#DIV/0!</v>
      </c>
      <c r="BK220" s="248" t="e">
        <f t="shared" si="82"/>
        <v>#DIV/0!</v>
      </c>
      <c r="BL220" s="248" t="e">
        <f t="shared" si="12"/>
        <v>#DIV/0!</v>
      </c>
      <c r="BM220" s="248" t="e">
        <f t="shared" si="13"/>
        <v>#DIV/0!</v>
      </c>
      <c r="BN220" s="248" t="e">
        <f t="shared" si="14"/>
        <v>#DIV/0!</v>
      </c>
      <c r="BO220" s="248" t="e">
        <f t="shared" si="83"/>
        <v>#DIV/0!</v>
      </c>
      <c r="BP220" s="248" t="e">
        <f t="shared" si="83"/>
        <v>#DIV/0!</v>
      </c>
      <c r="BQ220" s="248" t="e">
        <f t="shared" si="83"/>
        <v>#DIV/0!</v>
      </c>
      <c r="BR220" s="248" t="e">
        <f t="shared" si="83"/>
        <v>#DIV/0!</v>
      </c>
      <c r="BS220" s="2153"/>
      <c r="BT220" s="2153"/>
      <c r="BU220" s="2153"/>
      <c r="BV220" s="2153"/>
      <c r="BW220" s="2153"/>
      <c r="BX220" s="2153"/>
      <c r="BY220" s="2153"/>
      <c r="BZ220" s="2153"/>
      <c r="CA220" s="2150"/>
      <c r="CB220" s="8"/>
      <c r="CC220" s="2184"/>
      <c r="CD220" s="2153"/>
      <c r="CE220" s="2153"/>
      <c r="CF220" s="2150"/>
      <c r="CG220" s="2288"/>
      <c r="CH220" s="8"/>
      <c r="CI220" s="8"/>
      <c r="CJ220" s="8"/>
      <c r="CK220" s="8"/>
      <c r="CL220" s="8"/>
      <c r="CM220" s="8"/>
      <c r="CN220" s="8"/>
      <c r="CO220" s="8"/>
      <c r="CP220" s="8"/>
      <c r="CQ220" s="8"/>
      <c r="CR220" s="8"/>
      <c r="CS220" s="8"/>
      <c r="CT220" s="8"/>
    </row>
    <row r="221" spans="1:98" ht="13.5" customHeight="1">
      <c r="A221" s="2184"/>
      <c r="B221" s="2261"/>
      <c r="C221" s="2254"/>
      <c r="D221" s="2261"/>
      <c r="E221" s="2254"/>
      <c r="F221" s="95"/>
      <c r="G221" s="142"/>
      <c r="H221" s="2150"/>
      <c r="I221" s="97"/>
      <c r="J221" s="98"/>
      <c r="K221" s="98"/>
      <c r="L221" s="98"/>
      <c r="M221" s="2150"/>
      <c r="N221" s="2184"/>
      <c r="O221" s="99"/>
      <c r="P221" s="100"/>
      <c r="Q221" s="2184"/>
      <c r="R221" s="2153"/>
      <c r="S221" s="2153"/>
      <c r="T221" s="2150"/>
      <c r="U221" s="27"/>
      <c r="V221" s="101">
        <v>9</v>
      </c>
      <c r="W221" s="120"/>
      <c r="X221" s="234"/>
      <c r="Y221" s="234"/>
      <c r="Z221" s="95"/>
      <c r="AA221" s="105"/>
      <c r="AB221" s="105"/>
      <c r="AC221" s="105"/>
      <c r="AD221" s="106"/>
      <c r="AE221" s="138"/>
      <c r="AF221" s="107"/>
      <c r="AG221" s="108"/>
      <c r="AH221" s="108"/>
      <c r="AI221" s="108"/>
      <c r="AJ221" s="109"/>
      <c r="AK221" s="110"/>
      <c r="AL221" s="111"/>
      <c r="AM221" s="111"/>
      <c r="AN221" s="112"/>
      <c r="AO221" s="8"/>
      <c r="AP221" s="113"/>
      <c r="AQ221" s="114"/>
      <c r="AR221" s="89"/>
      <c r="AS221" s="245" t="e">
        <f t="shared" si="0"/>
        <v>#DIV/0!</v>
      </c>
      <c r="AT221" s="246" t="e">
        <f t="shared" si="1"/>
        <v>#DIV/0!</v>
      </c>
      <c r="AU221" s="246" t="e">
        <f t="shared" si="2"/>
        <v>#DIV/0!</v>
      </c>
      <c r="AV221" s="246" t="e">
        <f t="shared" si="3"/>
        <v>#DIV/0!</v>
      </c>
      <c r="AW221" s="247" t="e">
        <f t="shared" si="4"/>
        <v>#DIV/0!</v>
      </c>
      <c r="AX221" s="247" t="e">
        <f t="shared" si="5"/>
        <v>#DIV/0!</v>
      </c>
      <c r="AY221" s="247" t="e">
        <f t="shared" si="6"/>
        <v>#DIV/0!</v>
      </c>
      <c r="AZ221" s="247" t="e">
        <f t="shared" si="7"/>
        <v>#DIV/0!</v>
      </c>
      <c r="BA221" s="248" t="e">
        <f t="shared" si="18"/>
        <v>#DIV/0!</v>
      </c>
      <c r="BB221" s="248" t="e">
        <f t="shared" si="19"/>
        <v>#DIV/0!</v>
      </c>
      <c r="BC221" s="248" t="e">
        <f t="shared" si="20"/>
        <v>#DIV/0!</v>
      </c>
      <c r="BD221" s="248" t="e">
        <f t="shared" si="21"/>
        <v>#DIV/0!</v>
      </c>
      <c r="BE221" s="118">
        <v>0.2</v>
      </c>
      <c r="BF221" s="118">
        <v>0.8</v>
      </c>
      <c r="BG221" s="248" t="e">
        <f t="shared" si="8"/>
        <v>#DIV/0!</v>
      </c>
      <c r="BH221" s="248" t="e">
        <f t="shared" si="9"/>
        <v>#DIV/0!</v>
      </c>
      <c r="BI221" s="248" t="e">
        <f t="shared" si="10"/>
        <v>#DIV/0!</v>
      </c>
      <c r="BJ221" s="248" t="e">
        <f t="shared" ref="BJ221:BK236" si="86">+AZ221*BE221</f>
        <v>#DIV/0!</v>
      </c>
      <c r="BK221" s="248" t="e">
        <f t="shared" si="86"/>
        <v>#DIV/0!</v>
      </c>
      <c r="BL221" s="248" t="e">
        <f t="shared" si="12"/>
        <v>#DIV/0!</v>
      </c>
      <c r="BM221" s="248" t="e">
        <f t="shared" si="13"/>
        <v>#DIV/0!</v>
      </c>
      <c r="BN221" s="248" t="e">
        <f t="shared" si="14"/>
        <v>#DIV/0!</v>
      </c>
      <c r="BO221" s="248" t="e">
        <f t="shared" ref="BO221:BR236" si="87">+BG221+BK221</f>
        <v>#DIV/0!</v>
      </c>
      <c r="BP221" s="248" t="e">
        <f t="shared" si="87"/>
        <v>#DIV/0!</v>
      </c>
      <c r="BQ221" s="248" t="e">
        <f t="shared" si="87"/>
        <v>#DIV/0!</v>
      </c>
      <c r="BR221" s="248" t="e">
        <f t="shared" si="87"/>
        <v>#DIV/0!</v>
      </c>
      <c r="BS221" s="2153"/>
      <c r="BT221" s="2153"/>
      <c r="BU221" s="2153"/>
      <c r="BV221" s="2153"/>
      <c r="BW221" s="2153"/>
      <c r="BX221" s="2153"/>
      <c r="BY221" s="2153"/>
      <c r="BZ221" s="2153"/>
      <c r="CA221" s="2150"/>
      <c r="CB221" s="8"/>
      <c r="CC221" s="2184"/>
      <c r="CD221" s="2153"/>
      <c r="CE221" s="2153"/>
      <c r="CF221" s="2150"/>
      <c r="CG221" s="2288"/>
      <c r="CH221" s="8"/>
      <c r="CI221" s="8"/>
      <c r="CJ221" s="8"/>
      <c r="CK221" s="8"/>
      <c r="CL221" s="8"/>
      <c r="CM221" s="8"/>
      <c r="CN221" s="8"/>
      <c r="CO221" s="8"/>
      <c r="CP221" s="8"/>
      <c r="CQ221" s="8"/>
      <c r="CR221" s="8"/>
      <c r="CS221" s="8"/>
      <c r="CT221" s="8"/>
    </row>
    <row r="222" spans="1:98" ht="15" customHeight="1" thickBot="1">
      <c r="A222" s="2179"/>
      <c r="B222" s="2200"/>
      <c r="C222" s="2201"/>
      <c r="D222" s="2200"/>
      <c r="E222" s="2201"/>
      <c r="F222" s="150"/>
      <c r="G222" s="151"/>
      <c r="H222" s="2151"/>
      <c r="I222" s="121"/>
      <c r="J222" s="122"/>
      <c r="K222" s="122"/>
      <c r="L222" s="122"/>
      <c r="M222" s="2151"/>
      <c r="N222" s="2179"/>
      <c r="O222" s="123"/>
      <c r="P222" s="124"/>
      <c r="Q222" s="2179"/>
      <c r="R222" s="2154"/>
      <c r="S222" s="2154"/>
      <c r="T222" s="2151"/>
      <c r="U222" s="27"/>
      <c r="V222" s="168">
        <v>10</v>
      </c>
      <c r="W222" s="179"/>
      <c r="X222" s="235"/>
      <c r="Y222" s="235"/>
      <c r="Z222" s="150"/>
      <c r="AA222" s="126"/>
      <c r="AB222" s="126"/>
      <c r="AC222" s="126"/>
      <c r="AD222" s="127"/>
      <c r="AE222" s="138"/>
      <c r="AF222" s="154"/>
      <c r="AG222" s="156"/>
      <c r="AH222" s="156"/>
      <c r="AI222" s="156"/>
      <c r="AJ222" s="157"/>
      <c r="AK222" s="128"/>
      <c r="AL222" s="129"/>
      <c r="AM222" s="129"/>
      <c r="AN222" s="130"/>
      <c r="AO222" s="8"/>
      <c r="AP222" s="131"/>
      <c r="AQ222" s="132"/>
      <c r="AR222" s="89"/>
      <c r="AS222" s="249" t="e">
        <f t="shared" si="0"/>
        <v>#DIV/0!</v>
      </c>
      <c r="AT222" s="250" t="e">
        <f t="shared" si="1"/>
        <v>#DIV/0!</v>
      </c>
      <c r="AU222" s="250" t="e">
        <f t="shared" si="2"/>
        <v>#DIV/0!</v>
      </c>
      <c r="AV222" s="250" t="e">
        <f t="shared" si="3"/>
        <v>#DIV/0!</v>
      </c>
      <c r="AW222" s="251" t="e">
        <f t="shared" si="4"/>
        <v>#DIV/0!</v>
      </c>
      <c r="AX222" s="251" t="e">
        <f t="shared" si="5"/>
        <v>#DIV/0!</v>
      </c>
      <c r="AY222" s="251" t="e">
        <f t="shared" si="6"/>
        <v>#DIV/0!</v>
      </c>
      <c r="AZ222" s="251" t="e">
        <f t="shared" si="7"/>
        <v>#DIV/0!</v>
      </c>
      <c r="BA222" s="252" t="e">
        <f t="shared" si="18"/>
        <v>#DIV/0!</v>
      </c>
      <c r="BB222" s="252" t="e">
        <f t="shared" si="19"/>
        <v>#DIV/0!</v>
      </c>
      <c r="BC222" s="252" t="e">
        <f t="shared" si="20"/>
        <v>#DIV/0!</v>
      </c>
      <c r="BD222" s="252" t="e">
        <f t="shared" si="21"/>
        <v>#DIV/0!</v>
      </c>
      <c r="BE222" s="159">
        <v>0.2</v>
      </c>
      <c r="BF222" s="159">
        <v>0.8</v>
      </c>
      <c r="BG222" s="252" t="e">
        <f t="shared" si="8"/>
        <v>#DIV/0!</v>
      </c>
      <c r="BH222" s="252" t="e">
        <f t="shared" si="9"/>
        <v>#DIV/0!</v>
      </c>
      <c r="BI222" s="252" t="e">
        <f t="shared" si="10"/>
        <v>#DIV/0!</v>
      </c>
      <c r="BJ222" s="252" t="e">
        <f t="shared" si="86"/>
        <v>#DIV/0!</v>
      </c>
      <c r="BK222" s="252" t="e">
        <f t="shared" si="86"/>
        <v>#DIV/0!</v>
      </c>
      <c r="BL222" s="252" t="e">
        <f t="shared" si="12"/>
        <v>#DIV/0!</v>
      </c>
      <c r="BM222" s="252" t="e">
        <f t="shared" si="13"/>
        <v>#DIV/0!</v>
      </c>
      <c r="BN222" s="252" t="e">
        <f t="shared" si="14"/>
        <v>#DIV/0!</v>
      </c>
      <c r="BO222" s="252" t="e">
        <f t="shared" si="87"/>
        <v>#DIV/0!</v>
      </c>
      <c r="BP222" s="252" t="e">
        <f t="shared" si="87"/>
        <v>#DIV/0!</v>
      </c>
      <c r="BQ222" s="252" t="e">
        <f t="shared" si="87"/>
        <v>#DIV/0!</v>
      </c>
      <c r="BR222" s="252" t="e">
        <f t="shared" si="87"/>
        <v>#DIV/0!</v>
      </c>
      <c r="BS222" s="2154"/>
      <c r="BT222" s="2154"/>
      <c r="BU222" s="2154"/>
      <c r="BV222" s="2154"/>
      <c r="BW222" s="2154"/>
      <c r="BX222" s="2154"/>
      <c r="BY222" s="2154"/>
      <c r="BZ222" s="2154"/>
      <c r="CA222" s="2151"/>
      <c r="CB222" s="8"/>
      <c r="CC222" s="2179"/>
      <c r="CD222" s="2154"/>
      <c r="CE222" s="2154"/>
      <c r="CF222" s="2151"/>
      <c r="CG222" s="2289"/>
      <c r="CH222" s="8"/>
      <c r="CI222" s="8"/>
      <c r="CJ222" s="8"/>
      <c r="CK222" s="8"/>
      <c r="CL222" s="8"/>
      <c r="CM222" s="8"/>
      <c r="CN222" s="8"/>
      <c r="CO222" s="8"/>
      <c r="CP222" s="8"/>
      <c r="CQ222" s="8"/>
      <c r="CR222" s="8"/>
      <c r="CS222" s="8"/>
      <c r="CT222" s="8"/>
    </row>
    <row r="223" spans="1:98" ht="14.25" customHeight="1">
      <c r="A223" s="2124">
        <v>22</v>
      </c>
      <c r="B223" s="2127"/>
      <c r="C223" s="2252"/>
      <c r="D223" s="2325"/>
      <c r="E223" s="2252"/>
      <c r="F223" s="66"/>
      <c r="G223" s="135"/>
      <c r="H223" s="2139"/>
      <c r="I223" s="69"/>
      <c r="J223" s="70"/>
      <c r="K223" s="70"/>
      <c r="L223" s="70"/>
      <c r="M223" s="2328"/>
      <c r="N223" s="2263">
        <f>+P223+P224+P225+P226+P227+P228+P229+P230+P231+P232</f>
        <v>0</v>
      </c>
      <c r="O223" s="72"/>
      <c r="P223" s="73"/>
      <c r="Q223" s="2264"/>
      <c r="R223" s="2265"/>
      <c r="S223" s="2265"/>
      <c r="T223" s="2266"/>
      <c r="U223" s="27"/>
      <c r="V223" s="75">
        <v>1</v>
      </c>
      <c r="W223" s="72"/>
      <c r="X223" s="236"/>
      <c r="Y223" s="236"/>
      <c r="Z223" s="66"/>
      <c r="AA223" s="79"/>
      <c r="AB223" s="79"/>
      <c r="AC223" s="79"/>
      <c r="AD223" s="80"/>
      <c r="AE223" s="138"/>
      <c r="AF223" s="81"/>
      <c r="AG223" s="82"/>
      <c r="AH223" s="82"/>
      <c r="AI223" s="82"/>
      <c r="AJ223" s="83"/>
      <c r="AK223" s="84"/>
      <c r="AL223" s="85"/>
      <c r="AM223" s="85"/>
      <c r="AN223" s="86"/>
      <c r="AO223" s="8"/>
      <c r="AP223" s="87"/>
      <c r="AQ223" s="88"/>
      <c r="AR223" s="89"/>
      <c r="AS223" s="241" t="e">
        <f t="shared" si="0"/>
        <v>#DIV/0!</v>
      </c>
      <c r="AT223" s="242" t="e">
        <f t="shared" si="1"/>
        <v>#DIV/0!</v>
      </c>
      <c r="AU223" s="242" t="e">
        <f t="shared" si="2"/>
        <v>#DIV/0!</v>
      </c>
      <c r="AV223" s="242" t="e">
        <f t="shared" si="3"/>
        <v>#DIV/0!</v>
      </c>
      <c r="AW223" s="243" t="e">
        <f t="shared" si="4"/>
        <v>#DIV/0!</v>
      </c>
      <c r="AX223" s="243" t="e">
        <f t="shared" si="5"/>
        <v>#DIV/0!</v>
      </c>
      <c r="AY223" s="243" t="e">
        <f t="shared" si="6"/>
        <v>#DIV/0!</v>
      </c>
      <c r="AZ223" s="243" t="e">
        <f t="shared" si="7"/>
        <v>#DIV/0!</v>
      </c>
      <c r="BA223" s="244" t="e">
        <f t="shared" si="18"/>
        <v>#DIV/0!</v>
      </c>
      <c r="BB223" s="244" t="e">
        <f t="shared" si="19"/>
        <v>#DIV/0!</v>
      </c>
      <c r="BC223" s="244" t="e">
        <f t="shared" si="20"/>
        <v>#DIV/0!</v>
      </c>
      <c r="BD223" s="244" t="e">
        <f t="shared" si="21"/>
        <v>#DIV/0!</v>
      </c>
      <c r="BE223" s="94">
        <v>0.2</v>
      </c>
      <c r="BF223" s="94">
        <v>0.8</v>
      </c>
      <c r="BG223" s="244" t="e">
        <f t="shared" si="8"/>
        <v>#DIV/0!</v>
      </c>
      <c r="BH223" s="244" t="e">
        <f t="shared" si="9"/>
        <v>#DIV/0!</v>
      </c>
      <c r="BI223" s="244" t="e">
        <f t="shared" si="10"/>
        <v>#DIV/0!</v>
      </c>
      <c r="BJ223" s="244" t="e">
        <f t="shared" si="86"/>
        <v>#DIV/0!</v>
      </c>
      <c r="BK223" s="244" t="e">
        <f t="shared" si="86"/>
        <v>#DIV/0!</v>
      </c>
      <c r="BL223" s="244" t="e">
        <f t="shared" si="12"/>
        <v>#DIV/0!</v>
      </c>
      <c r="BM223" s="244" t="e">
        <f t="shared" si="13"/>
        <v>#DIV/0!</v>
      </c>
      <c r="BN223" s="244" t="e">
        <f t="shared" si="14"/>
        <v>#DIV/0!</v>
      </c>
      <c r="BO223" s="244" t="e">
        <f t="shared" si="87"/>
        <v>#DIV/0!</v>
      </c>
      <c r="BP223" s="244" t="e">
        <f t="shared" si="87"/>
        <v>#DIV/0!</v>
      </c>
      <c r="BQ223" s="244" t="e">
        <f t="shared" si="87"/>
        <v>#DIV/0!</v>
      </c>
      <c r="BR223" s="244" t="e">
        <f t="shared" si="87"/>
        <v>#DIV/0!</v>
      </c>
      <c r="BS223" s="2324" t="e">
        <f t="shared" ref="BS223:BV223" si="88">AVERAGEIF(BO223:BO232,"&lt;&gt;#¡DIV/0!")</f>
        <v>#DIV/0!</v>
      </c>
      <c r="BT223" s="2324" t="e">
        <f t="shared" si="88"/>
        <v>#DIV/0!</v>
      </c>
      <c r="BU223" s="2324" t="e">
        <f t="shared" si="88"/>
        <v>#DIV/0!</v>
      </c>
      <c r="BV223" s="2324" t="e">
        <f t="shared" si="88"/>
        <v>#DIV/0!</v>
      </c>
      <c r="BW223" s="2327" t="e">
        <f>+C223*BS223</f>
        <v>#DIV/0!</v>
      </c>
      <c r="BX223" s="2327" t="e">
        <f>+C223*BT223</f>
        <v>#DIV/0!</v>
      </c>
      <c r="BY223" s="2327" t="e">
        <f>+C223*BU223</f>
        <v>#DIV/0!</v>
      </c>
      <c r="BZ223" s="2327" t="e">
        <f>+C223*BV223</f>
        <v>#DIV/0!</v>
      </c>
      <c r="CA223" s="2326" t="e">
        <f>SUM(BW223:BZ232)</f>
        <v>#DIV/0!</v>
      </c>
      <c r="CB223" s="8"/>
      <c r="CC223" s="2273" t="e">
        <f t="shared" ref="CC223:CF223" si="89">+Q223/$N$223</f>
        <v>#DIV/0!</v>
      </c>
      <c r="CD223" s="2267" t="e">
        <f t="shared" si="89"/>
        <v>#DIV/0!</v>
      </c>
      <c r="CE223" s="2267" t="e">
        <f t="shared" si="89"/>
        <v>#DIV/0!</v>
      </c>
      <c r="CF223" s="2297" t="e">
        <f t="shared" si="89"/>
        <v>#DIV/0!</v>
      </c>
      <c r="CG223" s="2287" t="e">
        <f>AVERAGE(CC223:CF232)</f>
        <v>#DIV/0!</v>
      </c>
      <c r="CH223" s="8"/>
      <c r="CI223" s="8"/>
      <c r="CJ223" s="8"/>
      <c r="CK223" s="8"/>
      <c r="CL223" s="8"/>
      <c r="CM223" s="8"/>
      <c r="CN223" s="8"/>
      <c r="CO223" s="8"/>
      <c r="CP223" s="8"/>
      <c r="CQ223" s="8"/>
      <c r="CR223" s="8"/>
      <c r="CS223" s="8"/>
      <c r="CT223" s="8"/>
    </row>
    <row r="224" spans="1:98" ht="14.25" customHeight="1">
      <c r="A224" s="2184"/>
      <c r="B224" s="2261"/>
      <c r="C224" s="2254"/>
      <c r="D224" s="2261"/>
      <c r="E224" s="2254"/>
      <c r="F224" s="95"/>
      <c r="G224" s="142"/>
      <c r="H224" s="2150"/>
      <c r="I224" s="97"/>
      <c r="J224" s="98"/>
      <c r="K224" s="98"/>
      <c r="L224" s="98"/>
      <c r="M224" s="2150"/>
      <c r="N224" s="2184"/>
      <c r="O224" s="99"/>
      <c r="P224" s="100"/>
      <c r="Q224" s="2184"/>
      <c r="R224" s="2153"/>
      <c r="S224" s="2153"/>
      <c r="T224" s="2150"/>
      <c r="U224" s="27"/>
      <c r="V224" s="101">
        <v>2</v>
      </c>
      <c r="W224" s="120"/>
      <c r="X224" s="234"/>
      <c r="Y224" s="234"/>
      <c r="Z224" s="95"/>
      <c r="AA224" s="105"/>
      <c r="AB224" s="105"/>
      <c r="AC224" s="105"/>
      <c r="AD224" s="106"/>
      <c r="AE224" s="138"/>
      <c r="AF224" s="107"/>
      <c r="AG224" s="108"/>
      <c r="AH224" s="108"/>
      <c r="AI224" s="108"/>
      <c r="AJ224" s="109"/>
      <c r="AK224" s="110"/>
      <c r="AL224" s="111"/>
      <c r="AM224" s="111"/>
      <c r="AN224" s="112"/>
      <c r="AO224" s="8"/>
      <c r="AP224" s="113"/>
      <c r="AQ224" s="114"/>
      <c r="AR224" s="89"/>
      <c r="AS224" s="245" t="e">
        <f t="shared" si="0"/>
        <v>#DIV/0!</v>
      </c>
      <c r="AT224" s="246" t="e">
        <f t="shared" si="1"/>
        <v>#DIV/0!</v>
      </c>
      <c r="AU224" s="246" t="e">
        <f t="shared" si="2"/>
        <v>#DIV/0!</v>
      </c>
      <c r="AV224" s="246" t="e">
        <f t="shared" si="3"/>
        <v>#DIV/0!</v>
      </c>
      <c r="AW224" s="247" t="e">
        <f t="shared" si="4"/>
        <v>#DIV/0!</v>
      </c>
      <c r="AX224" s="247" t="e">
        <f t="shared" si="5"/>
        <v>#DIV/0!</v>
      </c>
      <c r="AY224" s="247" t="e">
        <f t="shared" si="6"/>
        <v>#DIV/0!</v>
      </c>
      <c r="AZ224" s="247" t="e">
        <f t="shared" si="7"/>
        <v>#DIV/0!</v>
      </c>
      <c r="BA224" s="248" t="e">
        <f t="shared" si="18"/>
        <v>#DIV/0!</v>
      </c>
      <c r="BB224" s="248" t="e">
        <f t="shared" si="19"/>
        <v>#DIV/0!</v>
      </c>
      <c r="BC224" s="248" t="e">
        <f t="shared" si="20"/>
        <v>#DIV/0!</v>
      </c>
      <c r="BD224" s="248" t="e">
        <f t="shared" si="21"/>
        <v>#DIV/0!</v>
      </c>
      <c r="BE224" s="118">
        <v>0.2</v>
      </c>
      <c r="BF224" s="118">
        <v>0.8</v>
      </c>
      <c r="BG224" s="248" t="e">
        <f t="shared" si="8"/>
        <v>#DIV/0!</v>
      </c>
      <c r="BH224" s="248" t="e">
        <f t="shared" si="9"/>
        <v>#DIV/0!</v>
      </c>
      <c r="BI224" s="248" t="e">
        <f t="shared" si="10"/>
        <v>#DIV/0!</v>
      </c>
      <c r="BJ224" s="248" t="e">
        <f t="shared" si="86"/>
        <v>#DIV/0!</v>
      </c>
      <c r="BK224" s="248" t="e">
        <f t="shared" si="86"/>
        <v>#DIV/0!</v>
      </c>
      <c r="BL224" s="248" t="e">
        <f t="shared" si="12"/>
        <v>#DIV/0!</v>
      </c>
      <c r="BM224" s="248" t="e">
        <f t="shared" si="13"/>
        <v>#DIV/0!</v>
      </c>
      <c r="BN224" s="248" t="e">
        <f t="shared" si="14"/>
        <v>#DIV/0!</v>
      </c>
      <c r="BO224" s="248" t="e">
        <f t="shared" si="87"/>
        <v>#DIV/0!</v>
      </c>
      <c r="BP224" s="248" t="e">
        <f t="shared" si="87"/>
        <v>#DIV/0!</v>
      </c>
      <c r="BQ224" s="248" t="e">
        <f t="shared" si="87"/>
        <v>#DIV/0!</v>
      </c>
      <c r="BR224" s="248" t="e">
        <f t="shared" si="87"/>
        <v>#DIV/0!</v>
      </c>
      <c r="BS224" s="2153"/>
      <c r="BT224" s="2153"/>
      <c r="BU224" s="2153"/>
      <c r="BV224" s="2153"/>
      <c r="BW224" s="2153"/>
      <c r="BX224" s="2153"/>
      <c r="BY224" s="2153"/>
      <c r="BZ224" s="2153"/>
      <c r="CA224" s="2150"/>
      <c r="CB224" s="8"/>
      <c r="CC224" s="2184"/>
      <c r="CD224" s="2153"/>
      <c r="CE224" s="2153"/>
      <c r="CF224" s="2150"/>
      <c r="CG224" s="2288"/>
      <c r="CH224" s="8"/>
      <c r="CI224" s="8"/>
      <c r="CJ224" s="8"/>
      <c r="CK224" s="8"/>
      <c r="CL224" s="8"/>
      <c r="CM224" s="8"/>
      <c r="CN224" s="8"/>
      <c r="CO224" s="8"/>
      <c r="CP224" s="8"/>
      <c r="CQ224" s="8"/>
      <c r="CR224" s="8"/>
      <c r="CS224" s="8"/>
      <c r="CT224" s="8"/>
    </row>
    <row r="225" spans="1:98" ht="14.25" customHeight="1">
      <c r="A225" s="2184"/>
      <c r="B225" s="2261"/>
      <c r="C225" s="2254"/>
      <c r="D225" s="2261"/>
      <c r="E225" s="2254"/>
      <c r="F225" s="95"/>
      <c r="G225" s="142"/>
      <c r="H225" s="2150"/>
      <c r="I225" s="97"/>
      <c r="J225" s="98"/>
      <c r="K225" s="98"/>
      <c r="L225" s="98"/>
      <c r="M225" s="2150"/>
      <c r="N225" s="2184"/>
      <c r="O225" s="99"/>
      <c r="P225" s="100"/>
      <c r="Q225" s="2184"/>
      <c r="R225" s="2153"/>
      <c r="S225" s="2153"/>
      <c r="T225" s="2150"/>
      <c r="U225" s="27"/>
      <c r="V225" s="101">
        <v>3</v>
      </c>
      <c r="W225" s="120"/>
      <c r="X225" s="234"/>
      <c r="Y225" s="234"/>
      <c r="Z225" s="95"/>
      <c r="AA225" s="105"/>
      <c r="AB225" s="105"/>
      <c r="AC225" s="105"/>
      <c r="AD225" s="106"/>
      <c r="AE225" s="138"/>
      <c r="AF225" s="107"/>
      <c r="AG225" s="108"/>
      <c r="AH225" s="108"/>
      <c r="AI225" s="108"/>
      <c r="AJ225" s="109"/>
      <c r="AK225" s="110"/>
      <c r="AL225" s="111"/>
      <c r="AM225" s="111"/>
      <c r="AN225" s="112"/>
      <c r="AO225" s="8"/>
      <c r="AP225" s="113"/>
      <c r="AQ225" s="114"/>
      <c r="AR225" s="89"/>
      <c r="AS225" s="245" t="e">
        <f t="shared" si="0"/>
        <v>#DIV/0!</v>
      </c>
      <c r="AT225" s="246" t="e">
        <f t="shared" si="1"/>
        <v>#DIV/0!</v>
      </c>
      <c r="AU225" s="246" t="e">
        <f t="shared" si="2"/>
        <v>#DIV/0!</v>
      </c>
      <c r="AV225" s="246" t="e">
        <f t="shared" si="3"/>
        <v>#DIV/0!</v>
      </c>
      <c r="AW225" s="247" t="e">
        <f t="shared" si="4"/>
        <v>#DIV/0!</v>
      </c>
      <c r="AX225" s="247" t="e">
        <f t="shared" si="5"/>
        <v>#DIV/0!</v>
      </c>
      <c r="AY225" s="247" t="e">
        <f t="shared" si="6"/>
        <v>#DIV/0!</v>
      </c>
      <c r="AZ225" s="247" t="e">
        <f t="shared" si="7"/>
        <v>#DIV/0!</v>
      </c>
      <c r="BA225" s="248" t="e">
        <f t="shared" si="18"/>
        <v>#DIV/0!</v>
      </c>
      <c r="BB225" s="248" t="e">
        <f t="shared" si="19"/>
        <v>#DIV/0!</v>
      </c>
      <c r="BC225" s="248" t="e">
        <f t="shared" si="20"/>
        <v>#DIV/0!</v>
      </c>
      <c r="BD225" s="248" t="e">
        <f t="shared" si="21"/>
        <v>#DIV/0!</v>
      </c>
      <c r="BE225" s="118">
        <v>0.2</v>
      </c>
      <c r="BF225" s="118">
        <v>0.8</v>
      </c>
      <c r="BG225" s="248" t="e">
        <f t="shared" si="8"/>
        <v>#DIV/0!</v>
      </c>
      <c r="BH225" s="248" t="e">
        <f t="shared" si="9"/>
        <v>#DIV/0!</v>
      </c>
      <c r="BI225" s="248" t="e">
        <f t="shared" si="10"/>
        <v>#DIV/0!</v>
      </c>
      <c r="BJ225" s="248" t="e">
        <f t="shared" si="86"/>
        <v>#DIV/0!</v>
      </c>
      <c r="BK225" s="248" t="e">
        <f t="shared" si="86"/>
        <v>#DIV/0!</v>
      </c>
      <c r="BL225" s="248" t="e">
        <f t="shared" si="12"/>
        <v>#DIV/0!</v>
      </c>
      <c r="BM225" s="248" t="e">
        <f t="shared" si="13"/>
        <v>#DIV/0!</v>
      </c>
      <c r="BN225" s="248" t="e">
        <f t="shared" si="14"/>
        <v>#DIV/0!</v>
      </c>
      <c r="BO225" s="248" t="e">
        <f t="shared" si="87"/>
        <v>#DIV/0!</v>
      </c>
      <c r="BP225" s="248" t="e">
        <f t="shared" si="87"/>
        <v>#DIV/0!</v>
      </c>
      <c r="BQ225" s="248" t="e">
        <f t="shared" si="87"/>
        <v>#DIV/0!</v>
      </c>
      <c r="BR225" s="248" t="e">
        <f t="shared" si="87"/>
        <v>#DIV/0!</v>
      </c>
      <c r="BS225" s="2153"/>
      <c r="BT225" s="2153"/>
      <c r="BU225" s="2153"/>
      <c r="BV225" s="2153"/>
      <c r="BW225" s="2153"/>
      <c r="BX225" s="2153"/>
      <c r="BY225" s="2153"/>
      <c r="BZ225" s="2153"/>
      <c r="CA225" s="2150"/>
      <c r="CB225" s="8"/>
      <c r="CC225" s="2184"/>
      <c r="CD225" s="2153"/>
      <c r="CE225" s="2153"/>
      <c r="CF225" s="2150"/>
      <c r="CG225" s="2288"/>
      <c r="CH225" s="8"/>
      <c r="CI225" s="8"/>
      <c r="CJ225" s="8"/>
      <c r="CK225" s="8"/>
      <c r="CL225" s="8"/>
      <c r="CM225" s="8"/>
      <c r="CN225" s="8"/>
      <c r="CO225" s="8"/>
      <c r="CP225" s="8"/>
      <c r="CQ225" s="8"/>
      <c r="CR225" s="8"/>
      <c r="CS225" s="8"/>
      <c r="CT225" s="8"/>
    </row>
    <row r="226" spans="1:98" ht="14.25" customHeight="1">
      <c r="A226" s="2184"/>
      <c r="B226" s="2261"/>
      <c r="C226" s="2254"/>
      <c r="D226" s="2261"/>
      <c r="E226" s="2254"/>
      <c r="F226" s="95"/>
      <c r="G226" s="142"/>
      <c r="H226" s="2150"/>
      <c r="I226" s="97"/>
      <c r="J226" s="98"/>
      <c r="K226" s="98"/>
      <c r="L226" s="98"/>
      <c r="M226" s="2150"/>
      <c r="N226" s="2184"/>
      <c r="O226" s="99"/>
      <c r="P226" s="100"/>
      <c r="Q226" s="2184"/>
      <c r="R226" s="2153"/>
      <c r="S226" s="2153"/>
      <c r="T226" s="2150"/>
      <c r="U226" s="27"/>
      <c r="V226" s="101">
        <v>4</v>
      </c>
      <c r="W226" s="120"/>
      <c r="X226" s="234"/>
      <c r="Y226" s="234"/>
      <c r="Z226" s="95"/>
      <c r="AA226" s="105"/>
      <c r="AB226" s="105"/>
      <c r="AC226" s="105"/>
      <c r="AD226" s="106"/>
      <c r="AE226" s="138"/>
      <c r="AF226" s="107"/>
      <c r="AG226" s="108"/>
      <c r="AH226" s="108"/>
      <c r="AI226" s="108"/>
      <c r="AJ226" s="109"/>
      <c r="AK226" s="110"/>
      <c r="AL226" s="111"/>
      <c r="AM226" s="111"/>
      <c r="AN226" s="112"/>
      <c r="AO226" s="8"/>
      <c r="AP226" s="113"/>
      <c r="AQ226" s="114"/>
      <c r="AR226" s="89"/>
      <c r="AS226" s="245" t="e">
        <f t="shared" si="0"/>
        <v>#DIV/0!</v>
      </c>
      <c r="AT226" s="246" t="e">
        <f t="shared" si="1"/>
        <v>#DIV/0!</v>
      </c>
      <c r="AU226" s="246" t="e">
        <f t="shared" si="2"/>
        <v>#DIV/0!</v>
      </c>
      <c r="AV226" s="246" t="e">
        <f t="shared" si="3"/>
        <v>#DIV/0!</v>
      </c>
      <c r="AW226" s="247" t="e">
        <f t="shared" si="4"/>
        <v>#DIV/0!</v>
      </c>
      <c r="AX226" s="247" t="e">
        <f t="shared" si="5"/>
        <v>#DIV/0!</v>
      </c>
      <c r="AY226" s="247" t="e">
        <f t="shared" si="6"/>
        <v>#DIV/0!</v>
      </c>
      <c r="AZ226" s="247" t="e">
        <f t="shared" si="7"/>
        <v>#DIV/0!</v>
      </c>
      <c r="BA226" s="248" t="e">
        <f t="shared" si="18"/>
        <v>#DIV/0!</v>
      </c>
      <c r="BB226" s="248" t="e">
        <f t="shared" si="19"/>
        <v>#DIV/0!</v>
      </c>
      <c r="BC226" s="248" t="e">
        <f t="shared" si="20"/>
        <v>#DIV/0!</v>
      </c>
      <c r="BD226" s="248" t="e">
        <f t="shared" si="21"/>
        <v>#DIV/0!</v>
      </c>
      <c r="BE226" s="118">
        <v>0.2</v>
      </c>
      <c r="BF226" s="118">
        <v>0.8</v>
      </c>
      <c r="BG226" s="248" t="e">
        <f t="shared" si="8"/>
        <v>#DIV/0!</v>
      </c>
      <c r="BH226" s="248" t="e">
        <f t="shared" si="9"/>
        <v>#DIV/0!</v>
      </c>
      <c r="BI226" s="248" t="e">
        <f t="shared" si="10"/>
        <v>#DIV/0!</v>
      </c>
      <c r="BJ226" s="248" t="e">
        <f t="shared" si="86"/>
        <v>#DIV/0!</v>
      </c>
      <c r="BK226" s="248" t="e">
        <f t="shared" si="86"/>
        <v>#DIV/0!</v>
      </c>
      <c r="BL226" s="248" t="e">
        <f t="shared" si="12"/>
        <v>#DIV/0!</v>
      </c>
      <c r="BM226" s="248" t="e">
        <f t="shared" si="13"/>
        <v>#DIV/0!</v>
      </c>
      <c r="BN226" s="248" t="e">
        <f t="shared" si="14"/>
        <v>#DIV/0!</v>
      </c>
      <c r="BO226" s="248" t="e">
        <f t="shared" si="87"/>
        <v>#DIV/0!</v>
      </c>
      <c r="BP226" s="248" t="e">
        <f t="shared" si="87"/>
        <v>#DIV/0!</v>
      </c>
      <c r="BQ226" s="248" t="e">
        <f t="shared" si="87"/>
        <v>#DIV/0!</v>
      </c>
      <c r="BR226" s="248" t="e">
        <f t="shared" si="87"/>
        <v>#DIV/0!</v>
      </c>
      <c r="BS226" s="2153"/>
      <c r="BT226" s="2153"/>
      <c r="BU226" s="2153"/>
      <c r="BV226" s="2153"/>
      <c r="BW226" s="2153"/>
      <c r="BX226" s="2153"/>
      <c r="BY226" s="2153"/>
      <c r="BZ226" s="2153"/>
      <c r="CA226" s="2150"/>
      <c r="CB226" s="8"/>
      <c r="CC226" s="2184"/>
      <c r="CD226" s="2153"/>
      <c r="CE226" s="2153"/>
      <c r="CF226" s="2150"/>
      <c r="CG226" s="2288"/>
      <c r="CH226" s="8"/>
      <c r="CI226" s="8"/>
      <c r="CJ226" s="8"/>
      <c r="CK226" s="8"/>
      <c r="CL226" s="8"/>
      <c r="CM226" s="8"/>
      <c r="CN226" s="8"/>
      <c r="CO226" s="8"/>
      <c r="CP226" s="8"/>
      <c r="CQ226" s="8"/>
      <c r="CR226" s="8"/>
      <c r="CS226" s="8"/>
      <c r="CT226" s="8"/>
    </row>
    <row r="227" spans="1:98" ht="14.25" customHeight="1">
      <c r="A227" s="2184"/>
      <c r="B227" s="2261"/>
      <c r="C227" s="2254"/>
      <c r="D227" s="2261"/>
      <c r="E227" s="2254"/>
      <c r="F227" s="95"/>
      <c r="G227" s="142"/>
      <c r="H227" s="2150"/>
      <c r="I227" s="97"/>
      <c r="J227" s="98"/>
      <c r="K227" s="98"/>
      <c r="L227" s="98"/>
      <c r="M227" s="2150"/>
      <c r="N227" s="2184"/>
      <c r="O227" s="99"/>
      <c r="P227" s="100"/>
      <c r="Q227" s="2184"/>
      <c r="R227" s="2153"/>
      <c r="S227" s="2153"/>
      <c r="T227" s="2150"/>
      <c r="U227" s="27"/>
      <c r="V227" s="101">
        <v>5</v>
      </c>
      <c r="W227" s="120"/>
      <c r="X227" s="234"/>
      <c r="Y227" s="234"/>
      <c r="Z227" s="95"/>
      <c r="AA227" s="105"/>
      <c r="AB227" s="105"/>
      <c r="AC227" s="105"/>
      <c r="AD227" s="106"/>
      <c r="AE227" s="138"/>
      <c r="AF227" s="107"/>
      <c r="AG227" s="108"/>
      <c r="AH227" s="108"/>
      <c r="AI227" s="108"/>
      <c r="AJ227" s="109"/>
      <c r="AK227" s="110"/>
      <c r="AL227" s="111"/>
      <c r="AM227" s="111"/>
      <c r="AN227" s="112"/>
      <c r="AO227" s="8"/>
      <c r="AP227" s="113"/>
      <c r="AQ227" s="114"/>
      <c r="AR227" s="89"/>
      <c r="AS227" s="245" t="e">
        <f t="shared" si="0"/>
        <v>#DIV/0!</v>
      </c>
      <c r="AT227" s="246" t="e">
        <f t="shared" si="1"/>
        <v>#DIV/0!</v>
      </c>
      <c r="AU227" s="246" t="e">
        <f t="shared" si="2"/>
        <v>#DIV/0!</v>
      </c>
      <c r="AV227" s="246" t="e">
        <f t="shared" si="3"/>
        <v>#DIV/0!</v>
      </c>
      <c r="AW227" s="247" t="e">
        <f t="shared" si="4"/>
        <v>#DIV/0!</v>
      </c>
      <c r="AX227" s="247" t="e">
        <f t="shared" si="5"/>
        <v>#DIV/0!</v>
      </c>
      <c r="AY227" s="247" t="e">
        <f t="shared" si="6"/>
        <v>#DIV/0!</v>
      </c>
      <c r="AZ227" s="247" t="e">
        <f t="shared" si="7"/>
        <v>#DIV/0!</v>
      </c>
      <c r="BA227" s="248" t="e">
        <f t="shared" si="18"/>
        <v>#DIV/0!</v>
      </c>
      <c r="BB227" s="248" t="e">
        <f t="shared" si="19"/>
        <v>#DIV/0!</v>
      </c>
      <c r="BC227" s="248" t="e">
        <f t="shared" si="20"/>
        <v>#DIV/0!</v>
      </c>
      <c r="BD227" s="248" t="e">
        <f t="shared" si="21"/>
        <v>#DIV/0!</v>
      </c>
      <c r="BE227" s="118">
        <v>0.2</v>
      </c>
      <c r="BF227" s="118">
        <v>0.8</v>
      </c>
      <c r="BG227" s="248" t="e">
        <f t="shared" si="8"/>
        <v>#DIV/0!</v>
      </c>
      <c r="BH227" s="248" t="e">
        <f t="shared" si="9"/>
        <v>#DIV/0!</v>
      </c>
      <c r="BI227" s="248" t="e">
        <f t="shared" si="10"/>
        <v>#DIV/0!</v>
      </c>
      <c r="BJ227" s="248" t="e">
        <f t="shared" si="86"/>
        <v>#DIV/0!</v>
      </c>
      <c r="BK227" s="248" t="e">
        <f t="shared" si="86"/>
        <v>#DIV/0!</v>
      </c>
      <c r="BL227" s="248" t="e">
        <f t="shared" si="12"/>
        <v>#DIV/0!</v>
      </c>
      <c r="BM227" s="248" t="e">
        <f t="shared" si="13"/>
        <v>#DIV/0!</v>
      </c>
      <c r="BN227" s="248" t="e">
        <f t="shared" si="14"/>
        <v>#DIV/0!</v>
      </c>
      <c r="BO227" s="248" t="e">
        <f t="shared" si="87"/>
        <v>#DIV/0!</v>
      </c>
      <c r="BP227" s="248" t="e">
        <f t="shared" si="87"/>
        <v>#DIV/0!</v>
      </c>
      <c r="BQ227" s="248" t="e">
        <f t="shared" si="87"/>
        <v>#DIV/0!</v>
      </c>
      <c r="BR227" s="248" t="e">
        <f t="shared" si="87"/>
        <v>#DIV/0!</v>
      </c>
      <c r="BS227" s="2153"/>
      <c r="BT227" s="2153"/>
      <c r="BU227" s="2153"/>
      <c r="BV227" s="2153"/>
      <c r="BW227" s="2153"/>
      <c r="BX227" s="2153"/>
      <c r="BY227" s="2153"/>
      <c r="BZ227" s="2153"/>
      <c r="CA227" s="2150"/>
      <c r="CB227" s="8"/>
      <c r="CC227" s="2184"/>
      <c r="CD227" s="2153"/>
      <c r="CE227" s="2153"/>
      <c r="CF227" s="2150"/>
      <c r="CG227" s="2288"/>
      <c r="CH227" s="8"/>
      <c r="CI227" s="8"/>
      <c r="CJ227" s="8"/>
      <c r="CK227" s="8"/>
      <c r="CL227" s="8"/>
      <c r="CM227" s="8"/>
      <c r="CN227" s="8"/>
      <c r="CO227" s="8"/>
      <c r="CP227" s="8"/>
      <c r="CQ227" s="8"/>
      <c r="CR227" s="8"/>
      <c r="CS227" s="8"/>
      <c r="CT227" s="8"/>
    </row>
    <row r="228" spans="1:98" ht="14.25" customHeight="1">
      <c r="A228" s="2184"/>
      <c r="B228" s="2261"/>
      <c r="C228" s="2254"/>
      <c r="D228" s="2261"/>
      <c r="E228" s="2254"/>
      <c r="F228" s="95"/>
      <c r="G228" s="142"/>
      <c r="H228" s="2150"/>
      <c r="I228" s="97"/>
      <c r="J228" s="98"/>
      <c r="K228" s="98"/>
      <c r="L228" s="98"/>
      <c r="M228" s="2150"/>
      <c r="N228" s="2184"/>
      <c r="O228" s="99"/>
      <c r="P228" s="100"/>
      <c r="Q228" s="2184"/>
      <c r="R228" s="2153"/>
      <c r="S228" s="2153"/>
      <c r="T228" s="2150"/>
      <c r="U228" s="27"/>
      <c r="V228" s="101">
        <v>6</v>
      </c>
      <c r="W228" s="120"/>
      <c r="X228" s="234"/>
      <c r="Y228" s="234"/>
      <c r="Z228" s="95"/>
      <c r="AA228" s="105"/>
      <c r="AB228" s="105"/>
      <c r="AC228" s="105"/>
      <c r="AD228" s="106"/>
      <c r="AE228" s="138"/>
      <c r="AF228" s="107"/>
      <c r="AG228" s="108"/>
      <c r="AH228" s="108"/>
      <c r="AI228" s="108"/>
      <c r="AJ228" s="109"/>
      <c r="AK228" s="110"/>
      <c r="AL228" s="111"/>
      <c r="AM228" s="111"/>
      <c r="AN228" s="112"/>
      <c r="AO228" s="8"/>
      <c r="AP228" s="113"/>
      <c r="AQ228" s="114"/>
      <c r="AR228" s="89"/>
      <c r="AS228" s="245" t="e">
        <f t="shared" si="0"/>
        <v>#DIV/0!</v>
      </c>
      <c r="AT228" s="246" t="e">
        <f t="shared" si="1"/>
        <v>#DIV/0!</v>
      </c>
      <c r="AU228" s="246" t="e">
        <f t="shared" si="2"/>
        <v>#DIV/0!</v>
      </c>
      <c r="AV228" s="246" t="e">
        <f t="shared" si="3"/>
        <v>#DIV/0!</v>
      </c>
      <c r="AW228" s="247" t="e">
        <f t="shared" si="4"/>
        <v>#DIV/0!</v>
      </c>
      <c r="AX228" s="247" t="e">
        <f t="shared" si="5"/>
        <v>#DIV/0!</v>
      </c>
      <c r="AY228" s="247" t="e">
        <f t="shared" si="6"/>
        <v>#DIV/0!</v>
      </c>
      <c r="AZ228" s="247" t="e">
        <f t="shared" si="7"/>
        <v>#DIV/0!</v>
      </c>
      <c r="BA228" s="248" t="e">
        <f t="shared" si="18"/>
        <v>#DIV/0!</v>
      </c>
      <c r="BB228" s="248" t="e">
        <f t="shared" si="19"/>
        <v>#DIV/0!</v>
      </c>
      <c r="BC228" s="248" t="e">
        <f t="shared" si="20"/>
        <v>#DIV/0!</v>
      </c>
      <c r="BD228" s="248" t="e">
        <f t="shared" si="21"/>
        <v>#DIV/0!</v>
      </c>
      <c r="BE228" s="118">
        <v>0.2</v>
      </c>
      <c r="BF228" s="118">
        <v>0.8</v>
      </c>
      <c r="BG228" s="248" t="e">
        <f t="shared" si="8"/>
        <v>#DIV/0!</v>
      </c>
      <c r="BH228" s="248" t="e">
        <f t="shared" si="9"/>
        <v>#DIV/0!</v>
      </c>
      <c r="BI228" s="248" t="e">
        <f t="shared" si="10"/>
        <v>#DIV/0!</v>
      </c>
      <c r="BJ228" s="248" t="e">
        <f t="shared" si="86"/>
        <v>#DIV/0!</v>
      </c>
      <c r="BK228" s="248" t="e">
        <f t="shared" si="86"/>
        <v>#DIV/0!</v>
      </c>
      <c r="BL228" s="248" t="e">
        <f t="shared" si="12"/>
        <v>#DIV/0!</v>
      </c>
      <c r="BM228" s="248" t="e">
        <f t="shared" si="13"/>
        <v>#DIV/0!</v>
      </c>
      <c r="BN228" s="248" t="e">
        <f t="shared" si="14"/>
        <v>#DIV/0!</v>
      </c>
      <c r="BO228" s="248" t="e">
        <f t="shared" si="87"/>
        <v>#DIV/0!</v>
      </c>
      <c r="BP228" s="248" t="e">
        <f t="shared" si="87"/>
        <v>#DIV/0!</v>
      </c>
      <c r="BQ228" s="248" t="e">
        <f t="shared" si="87"/>
        <v>#DIV/0!</v>
      </c>
      <c r="BR228" s="248" t="e">
        <f t="shared" si="87"/>
        <v>#DIV/0!</v>
      </c>
      <c r="BS228" s="2153"/>
      <c r="BT228" s="2153"/>
      <c r="BU228" s="2153"/>
      <c r="BV228" s="2153"/>
      <c r="BW228" s="2153"/>
      <c r="BX228" s="2153"/>
      <c r="BY228" s="2153"/>
      <c r="BZ228" s="2153"/>
      <c r="CA228" s="2150"/>
      <c r="CB228" s="8"/>
      <c r="CC228" s="2184"/>
      <c r="CD228" s="2153"/>
      <c r="CE228" s="2153"/>
      <c r="CF228" s="2150"/>
      <c r="CG228" s="2288"/>
      <c r="CH228" s="8"/>
      <c r="CI228" s="8"/>
      <c r="CJ228" s="8"/>
      <c r="CK228" s="8"/>
      <c r="CL228" s="8"/>
      <c r="CM228" s="8"/>
      <c r="CN228" s="8"/>
      <c r="CO228" s="8"/>
      <c r="CP228" s="8"/>
      <c r="CQ228" s="8"/>
      <c r="CR228" s="8"/>
      <c r="CS228" s="8"/>
      <c r="CT228" s="8"/>
    </row>
    <row r="229" spans="1:98" ht="14.25" customHeight="1">
      <c r="A229" s="2184"/>
      <c r="B229" s="2261"/>
      <c r="C229" s="2254"/>
      <c r="D229" s="2261"/>
      <c r="E229" s="2254"/>
      <c r="F229" s="95"/>
      <c r="G229" s="142"/>
      <c r="H229" s="2150"/>
      <c r="I229" s="97"/>
      <c r="J229" s="98"/>
      <c r="K229" s="98"/>
      <c r="L229" s="98"/>
      <c r="M229" s="2150"/>
      <c r="N229" s="2184"/>
      <c r="O229" s="99"/>
      <c r="P229" s="100"/>
      <c r="Q229" s="2184"/>
      <c r="R229" s="2153"/>
      <c r="S229" s="2153"/>
      <c r="T229" s="2150"/>
      <c r="U229" s="27"/>
      <c r="V229" s="101">
        <v>7</v>
      </c>
      <c r="W229" s="120"/>
      <c r="X229" s="234"/>
      <c r="Y229" s="234"/>
      <c r="Z229" s="95"/>
      <c r="AA229" s="105"/>
      <c r="AB229" s="105"/>
      <c r="AC229" s="105"/>
      <c r="AD229" s="106"/>
      <c r="AE229" s="138"/>
      <c r="AF229" s="107"/>
      <c r="AG229" s="108"/>
      <c r="AH229" s="108"/>
      <c r="AI229" s="108"/>
      <c r="AJ229" s="109"/>
      <c r="AK229" s="110"/>
      <c r="AL229" s="111"/>
      <c r="AM229" s="111"/>
      <c r="AN229" s="112"/>
      <c r="AO229" s="8"/>
      <c r="AP229" s="113"/>
      <c r="AQ229" s="114"/>
      <c r="AR229" s="89"/>
      <c r="AS229" s="245" t="e">
        <f t="shared" si="0"/>
        <v>#DIV/0!</v>
      </c>
      <c r="AT229" s="246" t="e">
        <f t="shared" si="1"/>
        <v>#DIV/0!</v>
      </c>
      <c r="AU229" s="246" t="e">
        <f t="shared" si="2"/>
        <v>#DIV/0!</v>
      </c>
      <c r="AV229" s="246" t="e">
        <f t="shared" si="3"/>
        <v>#DIV/0!</v>
      </c>
      <c r="AW229" s="247" t="e">
        <f t="shared" si="4"/>
        <v>#DIV/0!</v>
      </c>
      <c r="AX229" s="247" t="e">
        <f t="shared" si="5"/>
        <v>#DIV/0!</v>
      </c>
      <c r="AY229" s="247" t="e">
        <f t="shared" si="6"/>
        <v>#DIV/0!</v>
      </c>
      <c r="AZ229" s="247" t="e">
        <f t="shared" si="7"/>
        <v>#DIV/0!</v>
      </c>
      <c r="BA229" s="248" t="e">
        <f t="shared" si="18"/>
        <v>#DIV/0!</v>
      </c>
      <c r="BB229" s="248" t="e">
        <f t="shared" si="19"/>
        <v>#DIV/0!</v>
      </c>
      <c r="BC229" s="248" t="e">
        <f t="shared" si="20"/>
        <v>#DIV/0!</v>
      </c>
      <c r="BD229" s="248" t="e">
        <f t="shared" si="21"/>
        <v>#DIV/0!</v>
      </c>
      <c r="BE229" s="118">
        <v>0.2</v>
      </c>
      <c r="BF229" s="118">
        <v>0.8</v>
      </c>
      <c r="BG229" s="248" t="e">
        <f t="shared" si="8"/>
        <v>#DIV/0!</v>
      </c>
      <c r="BH229" s="248" t="e">
        <f t="shared" si="9"/>
        <v>#DIV/0!</v>
      </c>
      <c r="BI229" s="248" t="e">
        <f t="shared" si="10"/>
        <v>#DIV/0!</v>
      </c>
      <c r="BJ229" s="248" t="e">
        <f t="shared" si="86"/>
        <v>#DIV/0!</v>
      </c>
      <c r="BK229" s="248" t="e">
        <f t="shared" si="86"/>
        <v>#DIV/0!</v>
      </c>
      <c r="BL229" s="248" t="e">
        <f t="shared" si="12"/>
        <v>#DIV/0!</v>
      </c>
      <c r="BM229" s="248" t="e">
        <f t="shared" si="13"/>
        <v>#DIV/0!</v>
      </c>
      <c r="BN229" s="248" t="e">
        <f t="shared" si="14"/>
        <v>#DIV/0!</v>
      </c>
      <c r="BO229" s="248" t="e">
        <f t="shared" si="87"/>
        <v>#DIV/0!</v>
      </c>
      <c r="BP229" s="248" t="e">
        <f t="shared" si="87"/>
        <v>#DIV/0!</v>
      </c>
      <c r="BQ229" s="248" t="e">
        <f t="shared" si="87"/>
        <v>#DIV/0!</v>
      </c>
      <c r="BR229" s="248" t="e">
        <f t="shared" si="87"/>
        <v>#DIV/0!</v>
      </c>
      <c r="BS229" s="2153"/>
      <c r="BT229" s="2153"/>
      <c r="BU229" s="2153"/>
      <c r="BV229" s="2153"/>
      <c r="BW229" s="2153"/>
      <c r="BX229" s="2153"/>
      <c r="BY229" s="2153"/>
      <c r="BZ229" s="2153"/>
      <c r="CA229" s="2150"/>
      <c r="CB229" s="8"/>
      <c r="CC229" s="2184"/>
      <c r="CD229" s="2153"/>
      <c r="CE229" s="2153"/>
      <c r="CF229" s="2150"/>
      <c r="CG229" s="2288"/>
      <c r="CH229" s="8"/>
      <c r="CI229" s="8"/>
      <c r="CJ229" s="8"/>
      <c r="CK229" s="8"/>
      <c r="CL229" s="8"/>
      <c r="CM229" s="8"/>
      <c r="CN229" s="8"/>
      <c r="CO229" s="8"/>
      <c r="CP229" s="8"/>
      <c r="CQ229" s="8"/>
      <c r="CR229" s="8"/>
      <c r="CS229" s="8"/>
      <c r="CT229" s="8"/>
    </row>
    <row r="230" spans="1:98" ht="14.25" customHeight="1">
      <c r="A230" s="2184"/>
      <c r="B230" s="2261"/>
      <c r="C230" s="2254"/>
      <c r="D230" s="2261"/>
      <c r="E230" s="2254"/>
      <c r="F230" s="95"/>
      <c r="G230" s="142"/>
      <c r="H230" s="2150"/>
      <c r="I230" s="97"/>
      <c r="J230" s="98"/>
      <c r="K230" s="98"/>
      <c r="L230" s="98"/>
      <c r="M230" s="2150"/>
      <c r="N230" s="2184"/>
      <c r="O230" s="99"/>
      <c r="P230" s="100"/>
      <c r="Q230" s="2184"/>
      <c r="R230" s="2153"/>
      <c r="S230" s="2153"/>
      <c r="T230" s="2150"/>
      <c r="U230" s="27"/>
      <c r="V230" s="101">
        <v>8</v>
      </c>
      <c r="W230" s="120"/>
      <c r="X230" s="234"/>
      <c r="Y230" s="234"/>
      <c r="Z230" s="95"/>
      <c r="AA230" s="105"/>
      <c r="AB230" s="105"/>
      <c r="AC230" s="105"/>
      <c r="AD230" s="106"/>
      <c r="AE230" s="138"/>
      <c r="AF230" s="107"/>
      <c r="AG230" s="108"/>
      <c r="AH230" s="108"/>
      <c r="AI230" s="108"/>
      <c r="AJ230" s="109"/>
      <c r="AK230" s="110"/>
      <c r="AL230" s="111"/>
      <c r="AM230" s="111"/>
      <c r="AN230" s="112"/>
      <c r="AO230" s="8"/>
      <c r="AP230" s="113"/>
      <c r="AQ230" s="114"/>
      <c r="AR230" s="89"/>
      <c r="AS230" s="245" t="e">
        <f t="shared" si="0"/>
        <v>#DIV/0!</v>
      </c>
      <c r="AT230" s="246" t="e">
        <f t="shared" si="1"/>
        <v>#DIV/0!</v>
      </c>
      <c r="AU230" s="246" t="e">
        <f t="shared" si="2"/>
        <v>#DIV/0!</v>
      </c>
      <c r="AV230" s="246" t="e">
        <f t="shared" si="3"/>
        <v>#DIV/0!</v>
      </c>
      <c r="AW230" s="247" t="e">
        <f t="shared" si="4"/>
        <v>#DIV/0!</v>
      </c>
      <c r="AX230" s="247" t="e">
        <f t="shared" si="5"/>
        <v>#DIV/0!</v>
      </c>
      <c r="AY230" s="247" t="e">
        <f t="shared" si="6"/>
        <v>#DIV/0!</v>
      </c>
      <c r="AZ230" s="247" t="e">
        <f t="shared" si="7"/>
        <v>#DIV/0!</v>
      </c>
      <c r="BA230" s="248" t="e">
        <f t="shared" si="18"/>
        <v>#DIV/0!</v>
      </c>
      <c r="BB230" s="248" t="e">
        <f t="shared" si="19"/>
        <v>#DIV/0!</v>
      </c>
      <c r="BC230" s="248" t="e">
        <f t="shared" si="20"/>
        <v>#DIV/0!</v>
      </c>
      <c r="BD230" s="248" t="e">
        <f t="shared" si="21"/>
        <v>#DIV/0!</v>
      </c>
      <c r="BE230" s="118">
        <v>0.2</v>
      </c>
      <c r="BF230" s="118">
        <v>0.8</v>
      </c>
      <c r="BG230" s="248" t="e">
        <f t="shared" si="8"/>
        <v>#DIV/0!</v>
      </c>
      <c r="BH230" s="248" t="e">
        <f t="shared" si="9"/>
        <v>#DIV/0!</v>
      </c>
      <c r="BI230" s="248" t="e">
        <f t="shared" si="10"/>
        <v>#DIV/0!</v>
      </c>
      <c r="BJ230" s="248" t="e">
        <f t="shared" si="86"/>
        <v>#DIV/0!</v>
      </c>
      <c r="BK230" s="248" t="e">
        <f t="shared" si="86"/>
        <v>#DIV/0!</v>
      </c>
      <c r="BL230" s="248" t="e">
        <f t="shared" si="12"/>
        <v>#DIV/0!</v>
      </c>
      <c r="BM230" s="248" t="e">
        <f t="shared" si="13"/>
        <v>#DIV/0!</v>
      </c>
      <c r="BN230" s="248" t="e">
        <f t="shared" si="14"/>
        <v>#DIV/0!</v>
      </c>
      <c r="BO230" s="248" t="e">
        <f t="shared" si="87"/>
        <v>#DIV/0!</v>
      </c>
      <c r="BP230" s="248" t="e">
        <f t="shared" si="87"/>
        <v>#DIV/0!</v>
      </c>
      <c r="BQ230" s="248" t="e">
        <f t="shared" si="87"/>
        <v>#DIV/0!</v>
      </c>
      <c r="BR230" s="248" t="e">
        <f t="shared" si="87"/>
        <v>#DIV/0!</v>
      </c>
      <c r="BS230" s="2153"/>
      <c r="BT230" s="2153"/>
      <c r="BU230" s="2153"/>
      <c r="BV230" s="2153"/>
      <c r="BW230" s="2153"/>
      <c r="BX230" s="2153"/>
      <c r="BY230" s="2153"/>
      <c r="BZ230" s="2153"/>
      <c r="CA230" s="2150"/>
      <c r="CB230" s="8"/>
      <c r="CC230" s="2184"/>
      <c r="CD230" s="2153"/>
      <c r="CE230" s="2153"/>
      <c r="CF230" s="2150"/>
      <c r="CG230" s="2288"/>
      <c r="CH230" s="8"/>
      <c r="CI230" s="8"/>
      <c r="CJ230" s="8"/>
      <c r="CK230" s="8"/>
      <c r="CL230" s="8"/>
      <c r="CM230" s="8"/>
      <c r="CN230" s="8"/>
      <c r="CO230" s="8"/>
      <c r="CP230" s="8"/>
      <c r="CQ230" s="8"/>
      <c r="CR230" s="8"/>
      <c r="CS230" s="8"/>
      <c r="CT230" s="8"/>
    </row>
    <row r="231" spans="1:98" ht="14.25" customHeight="1">
      <c r="A231" s="2184"/>
      <c r="B231" s="2261"/>
      <c r="C231" s="2254"/>
      <c r="D231" s="2261"/>
      <c r="E231" s="2254"/>
      <c r="F231" s="95"/>
      <c r="G231" s="142"/>
      <c r="H231" s="2150"/>
      <c r="I231" s="97"/>
      <c r="J231" s="98"/>
      <c r="K231" s="98"/>
      <c r="L231" s="98"/>
      <c r="M231" s="2150"/>
      <c r="N231" s="2184"/>
      <c r="O231" s="99"/>
      <c r="P231" s="100"/>
      <c r="Q231" s="2184"/>
      <c r="R231" s="2153"/>
      <c r="S231" s="2153"/>
      <c r="T231" s="2150"/>
      <c r="U231" s="27"/>
      <c r="V231" s="101">
        <v>9</v>
      </c>
      <c r="W231" s="120"/>
      <c r="X231" s="234"/>
      <c r="Y231" s="234"/>
      <c r="Z231" s="95"/>
      <c r="AA231" s="105"/>
      <c r="AB231" s="105"/>
      <c r="AC231" s="105"/>
      <c r="AD231" s="106"/>
      <c r="AE231" s="138"/>
      <c r="AF231" s="107"/>
      <c r="AG231" s="108"/>
      <c r="AH231" s="108"/>
      <c r="AI231" s="108"/>
      <c r="AJ231" s="109"/>
      <c r="AK231" s="110"/>
      <c r="AL231" s="111"/>
      <c r="AM231" s="111"/>
      <c r="AN231" s="112"/>
      <c r="AO231" s="8"/>
      <c r="AP231" s="113"/>
      <c r="AQ231" s="114"/>
      <c r="AR231" s="89"/>
      <c r="AS231" s="245" t="e">
        <f t="shared" si="0"/>
        <v>#DIV/0!</v>
      </c>
      <c r="AT231" s="246" t="e">
        <f t="shared" si="1"/>
        <v>#DIV/0!</v>
      </c>
      <c r="AU231" s="246" t="e">
        <f t="shared" si="2"/>
        <v>#DIV/0!</v>
      </c>
      <c r="AV231" s="246" t="e">
        <f t="shared" si="3"/>
        <v>#DIV/0!</v>
      </c>
      <c r="AW231" s="247" t="e">
        <f t="shared" si="4"/>
        <v>#DIV/0!</v>
      </c>
      <c r="AX231" s="247" t="e">
        <f t="shared" si="5"/>
        <v>#DIV/0!</v>
      </c>
      <c r="AY231" s="247" t="e">
        <f t="shared" si="6"/>
        <v>#DIV/0!</v>
      </c>
      <c r="AZ231" s="247" t="e">
        <f t="shared" si="7"/>
        <v>#DIV/0!</v>
      </c>
      <c r="BA231" s="248" t="e">
        <f t="shared" si="18"/>
        <v>#DIV/0!</v>
      </c>
      <c r="BB231" s="248" t="e">
        <f t="shared" si="19"/>
        <v>#DIV/0!</v>
      </c>
      <c r="BC231" s="248" t="e">
        <f t="shared" si="20"/>
        <v>#DIV/0!</v>
      </c>
      <c r="BD231" s="248" t="e">
        <f t="shared" si="21"/>
        <v>#DIV/0!</v>
      </c>
      <c r="BE231" s="118">
        <v>0.2</v>
      </c>
      <c r="BF231" s="118">
        <v>0.8</v>
      </c>
      <c r="BG231" s="248" t="e">
        <f t="shared" si="8"/>
        <v>#DIV/0!</v>
      </c>
      <c r="BH231" s="248" t="e">
        <f t="shared" si="9"/>
        <v>#DIV/0!</v>
      </c>
      <c r="BI231" s="248" t="e">
        <f t="shared" si="10"/>
        <v>#DIV/0!</v>
      </c>
      <c r="BJ231" s="248" t="e">
        <f t="shared" si="86"/>
        <v>#DIV/0!</v>
      </c>
      <c r="BK231" s="248" t="e">
        <f t="shared" si="86"/>
        <v>#DIV/0!</v>
      </c>
      <c r="BL231" s="248" t="e">
        <f t="shared" si="12"/>
        <v>#DIV/0!</v>
      </c>
      <c r="BM231" s="248" t="e">
        <f t="shared" si="13"/>
        <v>#DIV/0!</v>
      </c>
      <c r="BN231" s="248" t="e">
        <f t="shared" si="14"/>
        <v>#DIV/0!</v>
      </c>
      <c r="BO231" s="248" t="e">
        <f t="shared" si="87"/>
        <v>#DIV/0!</v>
      </c>
      <c r="BP231" s="248" t="e">
        <f t="shared" si="87"/>
        <v>#DIV/0!</v>
      </c>
      <c r="BQ231" s="248" t="e">
        <f t="shared" si="87"/>
        <v>#DIV/0!</v>
      </c>
      <c r="BR231" s="248" t="e">
        <f t="shared" si="87"/>
        <v>#DIV/0!</v>
      </c>
      <c r="BS231" s="2153"/>
      <c r="BT231" s="2153"/>
      <c r="BU231" s="2153"/>
      <c r="BV231" s="2153"/>
      <c r="BW231" s="2153"/>
      <c r="BX231" s="2153"/>
      <c r="BY231" s="2153"/>
      <c r="BZ231" s="2153"/>
      <c r="CA231" s="2150"/>
      <c r="CB231" s="8"/>
      <c r="CC231" s="2184"/>
      <c r="CD231" s="2153"/>
      <c r="CE231" s="2153"/>
      <c r="CF231" s="2150"/>
      <c r="CG231" s="2288"/>
      <c r="CH231" s="8"/>
      <c r="CI231" s="8"/>
      <c r="CJ231" s="8"/>
      <c r="CK231" s="8"/>
      <c r="CL231" s="8"/>
      <c r="CM231" s="8"/>
      <c r="CN231" s="8"/>
      <c r="CO231" s="8"/>
      <c r="CP231" s="8"/>
      <c r="CQ231" s="8"/>
      <c r="CR231" s="8"/>
      <c r="CS231" s="8"/>
      <c r="CT231" s="8"/>
    </row>
    <row r="232" spans="1:98" ht="14.25" customHeight="1" thickBot="1">
      <c r="A232" s="2179"/>
      <c r="B232" s="2200"/>
      <c r="C232" s="2201"/>
      <c r="D232" s="2200"/>
      <c r="E232" s="2201"/>
      <c r="F232" s="150"/>
      <c r="G232" s="151"/>
      <c r="H232" s="2151"/>
      <c r="I232" s="121"/>
      <c r="J232" s="122"/>
      <c r="K232" s="122"/>
      <c r="L232" s="122"/>
      <c r="M232" s="2151"/>
      <c r="N232" s="2179"/>
      <c r="O232" s="123"/>
      <c r="P232" s="124"/>
      <c r="Q232" s="2179"/>
      <c r="R232" s="2154"/>
      <c r="S232" s="2154"/>
      <c r="T232" s="2151"/>
      <c r="U232" s="27"/>
      <c r="V232" s="168">
        <v>10</v>
      </c>
      <c r="W232" s="179"/>
      <c r="X232" s="235"/>
      <c r="Y232" s="235"/>
      <c r="Z232" s="150"/>
      <c r="AA232" s="126"/>
      <c r="AB232" s="126"/>
      <c r="AC232" s="126"/>
      <c r="AD232" s="127"/>
      <c r="AE232" s="138"/>
      <c r="AF232" s="154"/>
      <c r="AG232" s="156"/>
      <c r="AH232" s="156"/>
      <c r="AI232" s="156"/>
      <c r="AJ232" s="157"/>
      <c r="AK232" s="128"/>
      <c r="AL232" s="129"/>
      <c r="AM232" s="129"/>
      <c r="AN232" s="130"/>
      <c r="AO232" s="8"/>
      <c r="AP232" s="131"/>
      <c r="AQ232" s="132"/>
      <c r="AR232" s="89"/>
      <c r="AS232" s="249" t="e">
        <f t="shared" si="0"/>
        <v>#DIV/0!</v>
      </c>
      <c r="AT232" s="250" t="e">
        <f t="shared" si="1"/>
        <v>#DIV/0!</v>
      </c>
      <c r="AU232" s="250" t="e">
        <f t="shared" si="2"/>
        <v>#DIV/0!</v>
      </c>
      <c r="AV232" s="250" t="e">
        <f t="shared" si="3"/>
        <v>#DIV/0!</v>
      </c>
      <c r="AW232" s="251" t="e">
        <f t="shared" si="4"/>
        <v>#DIV/0!</v>
      </c>
      <c r="AX232" s="251" t="e">
        <f t="shared" si="5"/>
        <v>#DIV/0!</v>
      </c>
      <c r="AY232" s="251" t="e">
        <f t="shared" si="6"/>
        <v>#DIV/0!</v>
      </c>
      <c r="AZ232" s="251" t="e">
        <f t="shared" si="7"/>
        <v>#DIV/0!</v>
      </c>
      <c r="BA232" s="252" t="e">
        <f t="shared" si="18"/>
        <v>#DIV/0!</v>
      </c>
      <c r="BB232" s="252" t="e">
        <f t="shared" si="19"/>
        <v>#DIV/0!</v>
      </c>
      <c r="BC232" s="252" t="e">
        <f t="shared" si="20"/>
        <v>#DIV/0!</v>
      </c>
      <c r="BD232" s="252" t="e">
        <f t="shared" si="21"/>
        <v>#DIV/0!</v>
      </c>
      <c r="BE232" s="159">
        <v>0.2</v>
      </c>
      <c r="BF232" s="159">
        <v>0.8</v>
      </c>
      <c r="BG232" s="252" t="e">
        <f t="shared" si="8"/>
        <v>#DIV/0!</v>
      </c>
      <c r="BH232" s="252" t="e">
        <f t="shared" si="9"/>
        <v>#DIV/0!</v>
      </c>
      <c r="BI232" s="252" t="e">
        <f t="shared" si="10"/>
        <v>#DIV/0!</v>
      </c>
      <c r="BJ232" s="252" t="e">
        <f t="shared" si="86"/>
        <v>#DIV/0!</v>
      </c>
      <c r="BK232" s="252" t="e">
        <f t="shared" si="86"/>
        <v>#DIV/0!</v>
      </c>
      <c r="BL232" s="252" t="e">
        <f t="shared" si="12"/>
        <v>#DIV/0!</v>
      </c>
      <c r="BM232" s="252" t="e">
        <f t="shared" si="13"/>
        <v>#DIV/0!</v>
      </c>
      <c r="BN232" s="252" t="e">
        <f t="shared" si="14"/>
        <v>#DIV/0!</v>
      </c>
      <c r="BO232" s="252" t="e">
        <f t="shared" si="87"/>
        <v>#DIV/0!</v>
      </c>
      <c r="BP232" s="252" t="e">
        <f t="shared" si="87"/>
        <v>#DIV/0!</v>
      </c>
      <c r="BQ232" s="252" t="e">
        <f t="shared" si="87"/>
        <v>#DIV/0!</v>
      </c>
      <c r="BR232" s="252" t="e">
        <f t="shared" si="87"/>
        <v>#DIV/0!</v>
      </c>
      <c r="BS232" s="2154"/>
      <c r="BT232" s="2154"/>
      <c r="BU232" s="2154"/>
      <c r="BV232" s="2154"/>
      <c r="BW232" s="2154"/>
      <c r="BX232" s="2154"/>
      <c r="BY232" s="2154"/>
      <c r="BZ232" s="2154"/>
      <c r="CA232" s="2151"/>
      <c r="CB232" s="8"/>
      <c r="CC232" s="2179"/>
      <c r="CD232" s="2154"/>
      <c r="CE232" s="2154"/>
      <c r="CF232" s="2151"/>
      <c r="CG232" s="2289"/>
      <c r="CH232" s="8"/>
      <c r="CI232" s="8"/>
      <c r="CJ232" s="8"/>
      <c r="CK232" s="8"/>
      <c r="CL232" s="8"/>
      <c r="CM232" s="8"/>
      <c r="CN232" s="8"/>
      <c r="CO232" s="8"/>
      <c r="CP232" s="8"/>
      <c r="CQ232" s="8"/>
      <c r="CR232" s="8"/>
      <c r="CS232" s="8"/>
      <c r="CT232" s="8"/>
    </row>
    <row r="233" spans="1:98" ht="14.25" customHeight="1">
      <c r="A233" s="2124">
        <v>23</v>
      </c>
      <c r="B233" s="2127"/>
      <c r="C233" s="2252"/>
      <c r="D233" s="2325"/>
      <c r="E233" s="2252"/>
      <c r="F233" s="66"/>
      <c r="G233" s="135"/>
      <c r="H233" s="2139"/>
      <c r="I233" s="69"/>
      <c r="J233" s="70"/>
      <c r="K233" s="70"/>
      <c r="L233" s="70"/>
      <c r="M233" s="2328"/>
      <c r="N233" s="2263">
        <f>+P233+P234+P235+P236+P237+P238+P239+P240+P241+P242</f>
        <v>0</v>
      </c>
      <c r="O233" s="72"/>
      <c r="P233" s="73"/>
      <c r="Q233" s="2264"/>
      <c r="R233" s="2265"/>
      <c r="S233" s="2265"/>
      <c r="T233" s="2266"/>
      <c r="U233" s="27"/>
      <c r="V233" s="75">
        <v>1</v>
      </c>
      <c r="W233" s="72"/>
      <c r="X233" s="236"/>
      <c r="Y233" s="236"/>
      <c r="Z233" s="66"/>
      <c r="AA233" s="79"/>
      <c r="AB233" s="79"/>
      <c r="AC233" s="79"/>
      <c r="AD233" s="80"/>
      <c r="AE233" s="138"/>
      <c r="AF233" s="81"/>
      <c r="AG233" s="82"/>
      <c r="AH233" s="82"/>
      <c r="AI233" s="82"/>
      <c r="AJ233" s="83"/>
      <c r="AK233" s="84"/>
      <c r="AL233" s="85"/>
      <c r="AM233" s="85"/>
      <c r="AN233" s="86"/>
      <c r="AO233" s="8"/>
      <c r="AP233" s="87"/>
      <c r="AQ233" s="88"/>
      <c r="AR233" s="89"/>
      <c r="AS233" s="241" t="e">
        <f t="shared" si="0"/>
        <v>#DIV/0!</v>
      </c>
      <c r="AT233" s="242" t="e">
        <f t="shared" si="1"/>
        <v>#DIV/0!</v>
      </c>
      <c r="AU233" s="242" t="e">
        <f t="shared" si="2"/>
        <v>#DIV/0!</v>
      </c>
      <c r="AV233" s="242" t="e">
        <f t="shared" si="3"/>
        <v>#DIV/0!</v>
      </c>
      <c r="AW233" s="243" t="e">
        <f t="shared" si="4"/>
        <v>#DIV/0!</v>
      </c>
      <c r="AX233" s="243" t="e">
        <f t="shared" si="5"/>
        <v>#DIV/0!</v>
      </c>
      <c r="AY233" s="243" t="e">
        <f t="shared" si="6"/>
        <v>#DIV/0!</v>
      </c>
      <c r="AZ233" s="243" t="e">
        <f t="shared" si="7"/>
        <v>#DIV/0!</v>
      </c>
      <c r="BA233" s="244" t="e">
        <f t="shared" si="18"/>
        <v>#DIV/0!</v>
      </c>
      <c r="BB233" s="244" t="e">
        <f t="shared" si="19"/>
        <v>#DIV/0!</v>
      </c>
      <c r="BC233" s="244" t="e">
        <f t="shared" si="20"/>
        <v>#DIV/0!</v>
      </c>
      <c r="BD233" s="244" t="e">
        <f t="shared" si="21"/>
        <v>#DIV/0!</v>
      </c>
      <c r="BE233" s="94">
        <v>0.2</v>
      </c>
      <c r="BF233" s="94">
        <v>0.8</v>
      </c>
      <c r="BG233" s="244" t="e">
        <f t="shared" si="8"/>
        <v>#DIV/0!</v>
      </c>
      <c r="BH233" s="244" t="e">
        <f t="shared" si="9"/>
        <v>#DIV/0!</v>
      </c>
      <c r="BI233" s="244" t="e">
        <f t="shared" si="10"/>
        <v>#DIV/0!</v>
      </c>
      <c r="BJ233" s="244" t="e">
        <f t="shared" si="86"/>
        <v>#DIV/0!</v>
      </c>
      <c r="BK233" s="244" t="e">
        <f t="shared" si="86"/>
        <v>#DIV/0!</v>
      </c>
      <c r="BL233" s="244" t="e">
        <f t="shared" si="12"/>
        <v>#DIV/0!</v>
      </c>
      <c r="BM233" s="244" t="e">
        <f t="shared" si="13"/>
        <v>#DIV/0!</v>
      </c>
      <c r="BN233" s="244" t="e">
        <f t="shared" si="14"/>
        <v>#DIV/0!</v>
      </c>
      <c r="BO233" s="244" t="e">
        <f t="shared" si="87"/>
        <v>#DIV/0!</v>
      </c>
      <c r="BP233" s="244" t="e">
        <f t="shared" si="87"/>
        <v>#DIV/0!</v>
      </c>
      <c r="BQ233" s="244" t="e">
        <f t="shared" si="87"/>
        <v>#DIV/0!</v>
      </c>
      <c r="BR233" s="244" t="e">
        <f t="shared" si="87"/>
        <v>#DIV/0!</v>
      </c>
      <c r="BS233" s="2324" t="e">
        <f t="shared" ref="BS233:BV233" si="90">AVERAGEIF(BO233:BO242,"&lt;&gt;#¡DIV/0!")</f>
        <v>#DIV/0!</v>
      </c>
      <c r="BT233" s="2324" t="e">
        <f t="shared" si="90"/>
        <v>#DIV/0!</v>
      </c>
      <c r="BU233" s="2324" t="e">
        <f t="shared" si="90"/>
        <v>#DIV/0!</v>
      </c>
      <c r="BV233" s="2324" t="e">
        <f t="shared" si="90"/>
        <v>#DIV/0!</v>
      </c>
      <c r="BW233" s="2327" t="e">
        <f>+C233*BS233</f>
        <v>#DIV/0!</v>
      </c>
      <c r="BX233" s="2327" t="e">
        <f>+C233*BT233</f>
        <v>#DIV/0!</v>
      </c>
      <c r="BY233" s="2327" t="e">
        <f>+C233*BU233</f>
        <v>#DIV/0!</v>
      </c>
      <c r="BZ233" s="2327" t="e">
        <f>+C233*BV233</f>
        <v>#DIV/0!</v>
      </c>
      <c r="CA233" s="2326" t="e">
        <f>SUM(BW233:BZ242)</f>
        <v>#DIV/0!</v>
      </c>
      <c r="CB233" s="253"/>
      <c r="CC233" s="2273" t="e">
        <f t="shared" ref="CC233:CF233" si="91">+Q233/$N$233</f>
        <v>#DIV/0!</v>
      </c>
      <c r="CD233" s="2267" t="e">
        <f t="shared" si="91"/>
        <v>#DIV/0!</v>
      </c>
      <c r="CE233" s="2267" t="e">
        <f t="shared" si="91"/>
        <v>#DIV/0!</v>
      </c>
      <c r="CF233" s="2297" t="e">
        <f t="shared" si="91"/>
        <v>#DIV/0!</v>
      </c>
      <c r="CG233" s="2287" t="e">
        <f>AVERAGE(CC233:CF242)</f>
        <v>#DIV/0!</v>
      </c>
      <c r="CH233" s="253"/>
      <c r="CI233" s="253"/>
      <c r="CJ233" s="253"/>
      <c r="CK233" s="253"/>
      <c r="CL233" s="253"/>
      <c r="CM233" s="253"/>
      <c r="CN233" s="253"/>
      <c r="CO233" s="253"/>
      <c r="CP233" s="253"/>
      <c r="CQ233" s="253"/>
      <c r="CR233" s="253"/>
      <c r="CS233" s="253"/>
      <c r="CT233" s="253"/>
    </row>
    <row r="234" spans="1:98" ht="14.25" customHeight="1">
      <c r="A234" s="2184"/>
      <c r="B234" s="2261"/>
      <c r="C234" s="2254"/>
      <c r="D234" s="2261"/>
      <c r="E234" s="2254"/>
      <c r="F234" s="95"/>
      <c r="G234" s="142"/>
      <c r="H234" s="2150"/>
      <c r="I234" s="97"/>
      <c r="J234" s="98"/>
      <c r="K234" s="98"/>
      <c r="L234" s="98"/>
      <c r="M234" s="2150"/>
      <c r="N234" s="2184"/>
      <c r="O234" s="99"/>
      <c r="P234" s="100"/>
      <c r="Q234" s="2184"/>
      <c r="R234" s="2153"/>
      <c r="S234" s="2153"/>
      <c r="T234" s="2150"/>
      <c r="U234" s="27"/>
      <c r="V234" s="101">
        <v>2</v>
      </c>
      <c r="W234" s="120"/>
      <c r="X234" s="234"/>
      <c r="Y234" s="234"/>
      <c r="Z234" s="95"/>
      <c r="AA234" s="105"/>
      <c r="AB234" s="105"/>
      <c r="AC234" s="105"/>
      <c r="AD234" s="106"/>
      <c r="AE234" s="138"/>
      <c r="AF234" s="107"/>
      <c r="AG234" s="108"/>
      <c r="AH234" s="108"/>
      <c r="AI234" s="108"/>
      <c r="AJ234" s="109"/>
      <c r="AK234" s="110"/>
      <c r="AL234" s="111"/>
      <c r="AM234" s="111"/>
      <c r="AN234" s="112"/>
      <c r="AO234" s="8"/>
      <c r="AP234" s="113"/>
      <c r="AQ234" s="114"/>
      <c r="AR234" s="89"/>
      <c r="AS234" s="245" t="e">
        <f t="shared" si="0"/>
        <v>#DIV/0!</v>
      </c>
      <c r="AT234" s="246" t="e">
        <f t="shared" si="1"/>
        <v>#DIV/0!</v>
      </c>
      <c r="AU234" s="246" t="e">
        <f t="shared" si="2"/>
        <v>#DIV/0!</v>
      </c>
      <c r="AV234" s="246" t="e">
        <f t="shared" si="3"/>
        <v>#DIV/0!</v>
      </c>
      <c r="AW234" s="247" t="e">
        <f t="shared" si="4"/>
        <v>#DIV/0!</v>
      </c>
      <c r="AX234" s="247" t="e">
        <f t="shared" si="5"/>
        <v>#DIV/0!</v>
      </c>
      <c r="AY234" s="247" t="e">
        <f t="shared" si="6"/>
        <v>#DIV/0!</v>
      </c>
      <c r="AZ234" s="247" t="e">
        <f t="shared" si="7"/>
        <v>#DIV/0!</v>
      </c>
      <c r="BA234" s="248" t="e">
        <f t="shared" si="18"/>
        <v>#DIV/0!</v>
      </c>
      <c r="BB234" s="248" t="e">
        <f t="shared" si="19"/>
        <v>#DIV/0!</v>
      </c>
      <c r="BC234" s="248" t="e">
        <f t="shared" si="20"/>
        <v>#DIV/0!</v>
      </c>
      <c r="BD234" s="248" t="e">
        <f t="shared" si="21"/>
        <v>#DIV/0!</v>
      </c>
      <c r="BE234" s="118">
        <v>0.2</v>
      </c>
      <c r="BF234" s="118">
        <v>0.8</v>
      </c>
      <c r="BG234" s="248" t="e">
        <f t="shared" si="8"/>
        <v>#DIV/0!</v>
      </c>
      <c r="BH234" s="248" t="e">
        <f t="shared" si="9"/>
        <v>#DIV/0!</v>
      </c>
      <c r="BI234" s="248" t="e">
        <f t="shared" si="10"/>
        <v>#DIV/0!</v>
      </c>
      <c r="BJ234" s="248" t="e">
        <f t="shared" si="86"/>
        <v>#DIV/0!</v>
      </c>
      <c r="BK234" s="248" t="e">
        <f t="shared" si="86"/>
        <v>#DIV/0!</v>
      </c>
      <c r="BL234" s="248" t="e">
        <f t="shared" si="12"/>
        <v>#DIV/0!</v>
      </c>
      <c r="BM234" s="248" t="e">
        <f t="shared" si="13"/>
        <v>#DIV/0!</v>
      </c>
      <c r="BN234" s="248" t="e">
        <f t="shared" si="14"/>
        <v>#DIV/0!</v>
      </c>
      <c r="BO234" s="248" t="e">
        <f t="shared" si="87"/>
        <v>#DIV/0!</v>
      </c>
      <c r="BP234" s="248" t="e">
        <f t="shared" si="87"/>
        <v>#DIV/0!</v>
      </c>
      <c r="BQ234" s="248" t="e">
        <f t="shared" si="87"/>
        <v>#DIV/0!</v>
      </c>
      <c r="BR234" s="248" t="e">
        <f t="shared" si="87"/>
        <v>#DIV/0!</v>
      </c>
      <c r="BS234" s="2153"/>
      <c r="BT234" s="2153"/>
      <c r="BU234" s="2153"/>
      <c r="BV234" s="2153"/>
      <c r="BW234" s="2153"/>
      <c r="BX234" s="2153"/>
      <c r="BY234" s="2153"/>
      <c r="BZ234" s="2153"/>
      <c r="CA234" s="2150"/>
      <c r="CC234" s="2184"/>
      <c r="CD234" s="2153"/>
      <c r="CE234" s="2153"/>
      <c r="CF234" s="2150"/>
      <c r="CG234" s="2288"/>
    </row>
    <row r="235" spans="1:98" ht="14.25" customHeight="1">
      <c r="A235" s="2184"/>
      <c r="B235" s="2261"/>
      <c r="C235" s="2254"/>
      <c r="D235" s="2261"/>
      <c r="E235" s="2254"/>
      <c r="F235" s="95"/>
      <c r="G235" s="142"/>
      <c r="H235" s="2150"/>
      <c r="I235" s="97"/>
      <c r="J235" s="98"/>
      <c r="K235" s="98"/>
      <c r="L235" s="98"/>
      <c r="M235" s="2150"/>
      <c r="N235" s="2184"/>
      <c r="O235" s="99"/>
      <c r="P235" s="100"/>
      <c r="Q235" s="2184"/>
      <c r="R235" s="2153"/>
      <c r="S235" s="2153"/>
      <c r="T235" s="2150"/>
      <c r="U235" s="27"/>
      <c r="V235" s="101">
        <v>3</v>
      </c>
      <c r="W235" s="120"/>
      <c r="X235" s="234"/>
      <c r="Y235" s="234"/>
      <c r="Z235" s="95"/>
      <c r="AA235" s="105"/>
      <c r="AB235" s="105"/>
      <c r="AC235" s="105"/>
      <c r="AD235" s="106"/>
      <c r="AE235" s="138"/>
      <c r="AF235" s="107"/>
      <c r="AG235" s="108"/>
      <c r="AH235" s="108"/>
      <c r="AI235" s="108"/>
      <c r="AJ235" s="109"/>
      <c r="AK235" s="110"/>
      <c r="AL235" s="111"/>
      <c r="AM235" s="111"/>
      <c r="AN235" s="112"/>
      <c r="AO235" s="8"/>
      <c r="AP235" s="113"/>
      <c r="AQ235" s="114"/>
      <c r="AR235" s="89"/>
      <c r="AS235" s="245" t="e">
        <f t="shared" si="0"/>
        <v>#DIV/0!</v>
      </c>
      <c r="AT235" s="246" t="e">
        <f t="shared" si="1"/>
        <v>#DIV/0!</v>
      </c>
      <c r="AU235" s="246" t="e">
        <f t="shared" si="2"/>
        <v>#DIV/0!</v>
      </c>
      <c r="AV235" s="246" t="e">
        <f t="shared" si="3"/>
        <v>#DIV/0!</v>
      </c>
      <c r="AW235" s="247" t="e">
        <f t="shared" si="4"/>
        <v>#DIV/0!</v>
      </c>
      <c r="AX235" s="247" t="e">
        <f t="shared" si="5"/>
        <v>#DIV/0!</v>
      </c>
      <c r="AY235" s="247" t="e">
        <f t="shared" si="6"/>
        <v>#DIV/0!</v>
      </c>
      <c r="AZ235" s="247" t="e">
        <f t="shared" si="7"/>
        <v>#DIV/0!</v>
      </c>
      <c r="BA235" s="248" t="e">
        <f t="shared" si="18"/>
        <v>#DIV/0!</v>
      </c>
      <c r="BB235" s="248" t="e">
        <f t="shared" si="19"/>
        <v>#DIV/0!</v>
      </c>
      <c r="BC235" s="248" t="e">
        <f t="shared" si="20"/>
        <v>#DIV/0!</v>
      </c>
      <c r="BD235" s="248" t="e">
        <f t="shared" si="21"/>
        <v>#DIV/0!</v>
      </c>
      <c r="BE235" s="118">
        <v>0.2</v>
      </c>
      <c r="BF235" s="118">
        <v>0.8</v>
      </c>
      <c r="BG235" s="248" t="e">
        <f t="shared" si="8"/>
        <v>#DIV/0!</v>
      </c>
      <c r="BH235" s="248" t="e">
        <f t="shared" si="9"/>
        <v>#DIV/0!</v>
      </c>
      <c r="BI235" s="248" t="e">
        <f t="shared" si="10"/>
        <v>#DIV/0!</v>
      </c>
      <c r="BJ235" s="248" t="e">
        <f t="shared" si="86"/>
        <v>#DIV/0!</v>
      </c>
      <c r="BK235" s="248" t="e">
        <f t="shared" si="86"/>
        <v>#DIV/0!</v>
      </c>
      <c r="BL235" s="248" t="e">
        <f t="shared" si="12"/>
        <v>#DIV/0!</v>
      </c>
      <c r="BM235" s="248" t="e">
        <f t="shared" si="13"/>
        <v>#DIV/0!</v>
      </c>
      <c r="BN235" s="248" t="e">
        <f t="shared" si="14"/>
        <v>#DIV/0!</v>
      </c>
      <c r="BO235" s="248" t="e">
        <f t="shared" si="87"/>
        <v>#DIV/0!</v>
      </c>
      <c r="BP235" s="248" t="e">
        <f t="shared" si="87"/>
        <v>#DIV/0!</v>
      </c>
      <c r="BQ235" s="248" t="e">
        <f t="shared" si="87"/>
        <v>#DIV/0!</v>
      </c>
      <c r="BR235" s="248" t="e">
        <f t="shared" si="87"/>
        <v>#DIV/0!</v>
      </c>
      <c r="BS235" s="2153"/>
      <c r="BT235" s="2153"/>
      <c r="BU235" s="2153"/>
      <c r="BV235" s="2153"/>
      <c r="BW235" s="2153"/>
      <c r="BX235" s="2153"/>
      <c r="BY235" s="2153"/>
      <c r="BZ235" s="2153"/>
      <c r="CA235" s="2150"/>
      <c r="CC235" s="2184"/>
      <c r="CD235" s="2153"/>
      <c r="CE235" s="2153"/>
      <c r="CF235" s="2150"/>
      <c r="CG235" s="2288"/>
    </row>
    <row r="236" spans="1:98" ht="14.25" customHeight="1">
      <c r="A236" s="2184"/>
      <c r="B236" s="2261"/>
      <c r="C236" s="2254"/>
      <c r="D236" s="2261"/>
      <c r="E236" s="2254"/>
      <c r="F236" s="95"/>
      <c r="G236" s="142"/>
      <c r="H236" s="2150"/>
      <c r="I236" s="97"/>
      <c r="J236" s="98"/>
      <c r="K236" s="98"/>
      <c r="L236" s="98"/>
      <c r="M236" s="2150"/>
      <c r="N236" s="2184"/>
      <c r="O236" s="99"/>
      <c r="P236" s="100"/>
      <c r="Q236" s="2184"/>
      <c r="R236" s="2153"/>
      <c r="S236" s="2153"/>
      <c r="T236" s="2150"/>
      <c r="U236" s="27"/>
      <c r="V236" s="101">
        <v>4</v>
      </c>
      <c r="W236" s="120"/>
      <c r="X236" s="234"/>
      <c r="Y236" s="234"/>
      <c r="Z236" s="95"/>
      <c r="AA236" s="105"/>
      <c r="AB236" s="105"/>
      <c r="AC236" s="105"/>
      <c r="AD236" s="106"/>
      <c r="AE236" s="138"/>
      <c r="AF236" s="107"/>
      <c r="AG236" s="108"/>
      <c r="AH236" s="108"/>
      <c r="AI236" s="108"/>
      <c r="AJ236" s="109"/>
      <c r="AK236" s="110"/>
      <c r="AL236" s="111"/>
      <c r="AM236" s="111"/>
      <c r="AN236" s="112"/>
      <c r="AO236" s="8"/>
      <c r="AP236" s="113"/>
      <c r="AQ236" s="114"/>
      <c r="AR236" s="89"/>
      <c r="AS236" s="245" t="e">
        <f t="shared" si="0"/>
        <v>#DIV/0!</v>
      </c>
      <c r="AT236" s="246" t="e">
        <f t="shared" si="1"/>
        <v>#DIV/0!</v>
      </c>
      <c r="AU236" s="246" t="e">
        <f t="shared" si="2"/>
        <v>#DIV/0!</v>
      </c>
      <c r="AV236" s="246" t="e">
        <f t="shared" si="3"/>
        <v>#DIV/0!</v>
      </c>
      <c r="AW236" s="247" t="e">
        <f t="shared" si="4"/>
        <v>#DIV/0!</v>
      </c>
      <c r="AX236" s="247" t="e">
        <f t="shared" si="5"/>
        <v>#DIV/0!</v>
      </c>
      <c r="AY236" s="247" t="e">
        <f t="shared" si="6"/>
        <v>#DIV/0!</v>
      </c>
      <c r="AZ236" s="247" t="e">
        <f t="shared" si="7"/>
        <v>#DIV/0!</v>
      </c>
      <c r="BA236" s="248" t="e">
        <f t="shared" si="18"/>
        <v>#DIV/0!</v>
      </c>
      <c r="BB236" s="248" t="e">
        <f t="shared" si="19"/>
        <v>#DIV/0!</v>
      </c>
      <c r="BC236" s="248" t="e">
        <f t="shared" si="20"/>
        <v>#DIV/0!</v>
      </c>
      <c r="BD236" s="248" t="e">
        <f t="shared" si="21"/>
        <v>#DIV/0!</v>
      </c>
      <c r="BE236" s="118">
        <v>0.2</v>
      </c>
      <c r="BF236" s="118">
        <v>0.8</v>
      </c>
      <c r="BG236" s="248" t="e">
        <f t="shared" si="8"/>
        <v>#DIV/0!</v>
      </c>
      <c r="BH236" s="248" t="e">
        <f t="shared" si="9"/>
        <v>#DIV/0!</v>
      </c>
      <c r="BI236" s="248" t="e">
        <f t="shared" si="10"/>
        <v>#DIV/0!</v>
      </c>
      <c r="BJ236" s="248" t="e">
        <f t="shared" si="86"/>
        <v>#DIV/0!</v>
      </c>
      <c r="BK236" s="248" t="e">
        <f t="shared" si="86"/>
        <v>#DIV/0!</v>
      </c>
      <c r="BL236" s="248" t="e">
        <f t="shared" si="12"/>
        <v>#DIV/0!</v>
      </c>
      <c r="BM236" s="248" t="e">
        <f t="shared" si="13"/>
        <v>#DIV/0!</v>
      </c>
      <c r="BN236" s="248" t="e">
        <f t="shared" si="14"/>
        <v>#DIV/0!</v>
      </c>
      <c r="BO236" s="248" t="e">
        <f t="shared" si="87"/>
        <v>#DIV/0!</v>
      </c>
      <c r="BP236" s="248" t="e">
        <f t="shared" si="87"/>
        <v>#DIV/0!</v>
      </c>
      <c r="BQ236" s="248" t="e">
        <f t="shared" si="87"/>
        <v>#DIV/0!</v>
      </c>
      <c r="BR236" s="248" t="e">
        <f t="shared" si="87"/>
        <v>#DIV/0!</v>
      </c>
      <c r="BS236" s="2153"/>
      <c r="BT236" s="2153"/>
      <c r="BU236" s="2153"/>
      <c r="BV236" s="2153"/>
      <c r="BW236" s="2153"/>
      <c r="BX236" s="2153"/>
      <c r="BY236" s="2153"/>
      <c r="BZ236" s="2153"/>
      <c r="CA236" s="2150"/>
      <c r="CC236" s="2184"/>
      <c r="CD236" s="2153"/>
      <c r="CE236" s="2153"/>
      <c r="CF236" s="2150"/>
      <c r="CG236" s="2288"/>
    </row>
    <row r="237" spans="1:98" ht="14.25" customHeight="1">
      <c r="A237" s="2184"/>
      <c r="B237" s="2261"/>
      <c r="C237" s="2254"/>
      <c r="D237" s="2261"/>
      <c r="E237" s="2254"/>
      <c r="F237" s="95"/>
      <c r="G237" s="142"/>
      <c r="H237" s="2150"/>
      <c r="I237" s="97"/>
      <c r="J237" s="98"/>
      <c r="K237" s="98"/>
      <c r="L237" s="98"/>
      <c r="M237" s="2150"/>
      <c r="N237" s="2184"/>
      <c r="O237" s="99"/>
      <c r="P237" s="100"/>
      <c r="Q237" s="2184"/>
      <c r="R237" s="2153"/>
      <c r="S237" s="2153"/>
      <c r="T237" s="2150"/>
      <c r="U237" s="27"/>
      <c r="V237" s="101">
        <v>5</v>
      </c>
      <c r="W237" s="120"/>
      <c r="X237" s="234"/>
      <c r="Y237" s="234"/>
      <c r="Z237" s="95"/>
      <c r="AA237" s="105"/>
      <c r="AB237" s="105"/>
      <c r="AC237" s="105"/>
      <c r="AD237" s="106"/>
      <c r="AE237" s="138"/>
      <c r="AF237" s="107"/>
      <c r="AG237" s="108"/>
      <c r="AH237" s="108"/>
      <c r="AI237" s="108"/>
      <c r="AJ237" s="109"/>
      <c r="AK237" s="110"/>
      <c r="AL237" s="111"/>
      <c r="AM237" s="111"/>
      <c r="AN237" s="112"/>
      <c r="AO237" s="8"/>
      <c r="AP237" s="113"/>
      <c r="AQ237" s="114"/>
      <c r="AR237" s="89"/>
      <c r="AS237" s="245" t="e">
        <f t="shared" si="0"/>
        <v>#DIV/0!</v>
      </c>
      <c r="AT237" s="246" t="e">
        <f t="shared" si="1"/>
        <v>#DIV/0!</v>
      </c>
      <c r="AU237" s="246" t="e">
        <f t="shared" si="2"/>
        <v>#DIV/0!</v>
      </c>
      <c r="AV237" s="246" t="e">
        <f t="shared" si="3"/>
        <v>#DIV/0!</v>
      </c>
      <c r="AW237" s="247" t="e">
        <f t="shared" si="4"/>
        <v>#DIV/0!</v>
      </c>
      <c r="AX237" s="247" t="e">
        <f t="shared" si="5"/>
        <v>#DIV/0!</v>
      </c>
      <c r="AY237" s="247" t="e">
        <f t="shared" si="6"/>
        <v>#DIV/0!</v>
      </c>
      <c r="AZ237" s="247" t="e">
        <f t="shared" si="7"/>
        <v>#DIV/0!</v>
      </c>
      <c r="BA237" s="248" t="e">
        <f t="shared" si="18"/>
        <v>#DIV/0!</v>
      </c>
      <c r="BB237" s="248" t="e">
        <f t="shared" si="19"/>
        <v>#DIV/0!</v>
      </c>
      <c r="BC237" s="248" t="e">
        <f t="shared" si="20"/>
        <v>#DIV/0!</v>
      </c>
      <c r="BD237" s="248" t="e">
        <f t="shared" si="21"/>
        <v>#DIV/0!</v>
      </c>
      <c r="BE237" s="118">
        <v>0.2</v>
      </c>
      <c r="BF237" s="118">
        <v>0.8</v>
      </c>
      <c r="BG237" s="248" t="e">
        <f t="shared" si="8"/>
        <v>#DIV/0!</v>
      </c>
      <c r="BH237" s="248" t="e">
        <f t="shared" si="9"/>
        <v>#DIV/0!</v>
      </c>
      <c r="BI237" s="248" t="e">
        <f t="shared" si="10"/>
        <v>#DIV/0!</v>
      </c>
      <c r="BJ237" s="248" t="e">
        <f t="shared" ref="BJ237:BK252" si="92">+AZ237*BE237</f>
        <v>#DIV/0!</v>
      </c>
      <c r="BK237" s="248" t="e">
        <f t="shared" si="92"/>
        <v>#DIV/0!</v>
      </c>
      <c r="BL237" s="248" t="e">
        <f t="shared" si="12"/>
        <v>#DIV/0!</v>
      </c>
      <c r="BM237" s="248" t="e">
        <f t="shared" si="13"/>
        <v>#DIV/0!</v>
      </c>
      <c r="BN237" s="248" t="e">
        <f t="shared" si="14"/>
        <v>#DIV/0!</v>
      </c>
      <c r="BO237" s="248" t="e">
        <f t="shared" ref="BO237:BR252" si="93">+BG237+BK237</f>
        <v>#DIV/0!</v>
      </c>
      <c r="BP237" s="248" t="e">
        <f t="shared" si="93"/>
        <v>#DIV/0!</v>
      </c>
      <c r="BQ237" s="248" t="e">
        <f t="shared" si="93"/>
        <v>#DIV/0!</v>
      </c>
      <c r="BR237" s="248" t="e">
        <f t="shared" si="93"/>
        <v>#DIV/0!</v>
      </c>
      <c r="BS237" s="2153"/>
      <c r="BT237" s="2153"/>
      <c r="BU237" s="2153"/>
      <c r="BV237" s="2153"/>
      <c r="BW237" s="2153"/>
      <c r="BX237" s="2153"/>
      <c r="BY237" s="2153"/>
      <c r="BZ237" s="2153"/>
      <c r="CA237" s="2150"/>
      <c r="CC237" s="2184"/>
      <c r="CD237" s="2153"/>
      <c r="CE237" s="2153"/>
      <c r="CF237" s="2150"/>
      <c r="CG237" s="2288"/>
    </row>
    <row r="238" spans="1:98" ht="14.25" customHeight="1">
      <c r="A238" s="2184"/>
      <c r="B238" s="2261"/>
      <c r="C238" s="2254"/>
      <c r="D238" s="2261"/>
      <c r="E238" s="2254"/>
      <c r="F238" s="95"/>
      <c r="G238" s="142"/>
      <c r="H238" s="2150"/>
      <c r="I238" s="97"/>
      <c r="J238" s="98"/>
      <c r="K238" s="98"/>
      <c r="L238" s="98"/>
      <c r="M238" s="2150"/>
      <c r="N238" s="2184"/>
      <c r="O238" s="99"/>
      <c r="P238" s="100"/>
      <c r="Q238" s="2184"/>
      <c r="R238" s="2153"/>
      <c r="S238" s="2153"/>
      <c r="T238" s="2150"/>
      <c r="U238" s="27"/>
      <c r="V238" s="101">
        <v>6</v>
      </c>
      <c r="W238" s="120"/>
      <c r="X238" s="234"/>
      <c r="Y238" s="234"/>
      <c r="Z238" s="95"/>
      <c r="AA238" s="105"/>
      <c r="AB238" s="105"/>
      <c r="AC238" s="105"/>
      <c r="AD238" s="106"/>
      <c r="AE238" s="138"/>
      <c r="AF238" s="107"/>
      <c r="AG238" s="108"/>
      <c r="AH238" s="108"/>
      <c r="AI238" s="108"/>
      <c r="AJ238" s="109"/>
      <c r="AK238" s="110"/>
      <c r="AL238" s="111"/>
      <c r="AM238" s="111"/>
      <c r="AN238" s="112"/>
      <c r="AO238" s="8"/>
      <c r="AP238" s="113"/>
      <c r="AQ238" s="114"/>
      <c r="AR238" s="89"/>
      <c r="AS238" s="245" t="e">
        <f t="shared" si="0"/>
        <v>#DIV/0!</v>
      </c>
      <c r="AT238" s="246" t="e">
        <f t="shared" si="1"/>
        <v>#DIV/0!</v>
      </c>
      <c r="AU238" s="246" t="e">
        <f t="shared" si="2"/>
        <v>#DIV/0!</v>
      </c>
      <c r="AV238" s="246" t="e">
        <f t="shared" si="3"/>
        <v>#DIV/0!</v>
      </c>
      <c r="AW238" s="247" t="e">
        <f t="shared" si="4"/>
        <v>#DIV/0!</v>
      </c>
      <c r="AX238" s="247" t="e">
        <f t="shared" si="5"/>
        <v>#DIV/0!</v>
      </c>
      <c r="AY238" s="247" t="e">
        <f t="shared" si="6"/>
        <v>#DIV/0!</v>
      </c>
      <c r="AZ238" s="247" t="e">
        <f t="shared" si="7"/>
        <v>#DIV/0!</v>
      </c>
      <c r="BA238" s="248" t="e">
        <f t="shared" si="18"/>
        <v>#DIV/0!</v>
      </c>
      <c r="BB238" s="248" t="e">
        <f t="shared" si="19"/>
        <v>#DIV/0!</v>
      </c>
      <c r="BC238" s="248" t="e">
        <f t="shared" si="20"/>
        <v>#DIV/0!</v>
      </c>
      <c r="BD238" s="248" t="e">
        <f t="shared" si="21"/>
        <v>#DIV/0!</v>
      </c>
      <c r="BE238" s="118">
        <v>0.2</v>
      </c>
      <c r="BF238" s="118">
        <v>0.8</v>
      </c>
      <c r="BG238" s="248" t="e">
        <f t="shared" si="8"/>
        <v>#DIV/0!</v>
      </c>
      <c r="BH238" s="248" t="e">
        <f t="shared" si="9"/>
        <v>#DIV/0!</v>
      </c>
      <c r="BI238" s="248" t="e">
        <f t="shared" si="10"/>
        <v>#DIV/0!</v>
      </c>
      <c r="BJ238" s="248" t="e">
        <f t="shared" si="92"/>
        <v>#DIV/0!</v>
      </c>
      <c r="BK238" s="248" t="e">
        <f t="shared" si="92"/>
        <v>#DIV/0!</v>
      </c>
      <c r="BL238" s="248" t="e">
        <f t="shared" si="12"/>
        <v>#DIV/0!</v>
      </c>
      <c r="BM238" s="248" t="e">
        <f t="shared" si="13"/>
        <v>#DIV/0!</v>
      </c>
      <c r="BN238" s="248" t="e">
        <f t="shared" si="14"/>
        <v>#DIV/0!</v>
      </c>
      <c r="BO238" s="248" t="e">
        <f t="shared" si="93"/>
        <v>#DIV/0!</v>
      </c>
      <c r="BP238" s="248" t="e">
        <f t="shared" si="93"/>
        <v>#DIV/0!</v>
      </c>
      <c r="BQ238" s="248" t="e">
        <f t="shared" si="93"/>
        <v>#DIV/0!</v>
      </c>
      <c r="BR238" s="248" t="e">
        <f t="shared" si="93"/>
        <v>#DIV/0!</v>
      </c>
      <c r="BS238" s="2153"/>
      <c r="BT238" s="2153"/>
      <c r="BU238" s="2153"/>
      <c r="BV238" s="2153"/>
      <c r="BW238" s="2153"/>
      <c r="BX238" s="2153"/>
      <c r="BY238" s="2153"/>
      <c r="BZ238" s="2153"/>
      <c r="CA238" s="2150"/>
      <c r="CC238" s="2184"/>
      <c r="CD238" s="2153"/>
      <c r="CE238" s="2153"/>
      <c r="CF238" s="2150"/>
      <c r="CG238" s="2288"/>
    </row>
    <row r="239" spans="1:98" ht="14.25" customHeight="1">
      <c r="A239" s="2184"/>
      <c r="B239" s="2261"/>
      <c r="C239" s="2254"/>
      <c r="D239" s="2261"/>
      <c r="E239" s="2254"/>
      <c r="F239" s="95"/>
      <c r="G239" s="142"/>
      <c r="H239" s="2150"/>
      <c r="I239" s="97"/>
      <c r="J239" s="98"/>
      <c r="K239" s="98"/>
      <c r="L239" s="98"/>
      <c r="M239" s="2150"/>
      <c r="N239" s="2184"/>
      <c r="O239" s="99"/>
      <c r="P239" s="100"/>
      <c r="Q239" s="2184"/>
      <c r="R239" s="2153"/>
      <c r="S239" s="2153"/>
      <c r="T239" s="2150"/>
      <c r="U239" s="27"/>
      <c r="V239" s="101">
        <v>7</v>
      </c>
      <c r="W239" s="120"/>
      <c r="X239" s="234"/>
      <c r="Y239" s="234"/>
      <c r="Z239" s="95"/>
      <c r="AA239" s="105"/>
      <c r="AB239" s="105"/>
      <c r="AC239" s="105"/>
      <c r="AD239" s="106"/>
      <c r="AE239" s="138"/>
      <c r="AF239" s="107"/>
      <c r="AG239" s="108"/>
      <c r="AH239" s="108"/>
      <c r="AI239" s="108"/>
      <c r="AJ239" s="109"/>
      <c r="AK239" s="110"/>
      <c r="AL239" s="111"/>
      <c r="AM239" s="111"/>
      <c r="AN239" s="112"/>
      <c r="AO239" s="8"/>
      <c r="AP239" s="113"/>
      <c r="AQ239" s="114"/>
      <c r="AR239" s="89"/>
      <c r="AS239" s="245" t="e">
        <f t="shared" si="0"/>
        <v>#DIV/0!</v>
      </c>
      <c r="AT239" s="246" t="e">
        <f t="shared" si="1"/>
        <v>#DIV/0!</v>
      </c>
      <c r="AU239" s="246" t="e">
        <f t="shared" si="2"/>
        <v>#DIV/0!</v>
      </c>
      <c r="AV239" s="246" t="e">
        <f t="shared" si="3"/>
        <v>#DIV/0!</v>
      </c>
      <c r="AW239" s="247" t="e">
        <f t="shared" si="4"/>
        <v>#DIV/0!</v>
      </c>
      <c r="AX239" s="247" t="e">
        <f t="shared" si="5"/>
        <v>#DIV/0!</v>
      </c>
      <c r="AY239" s="247" t="e">
        <f t="shared" si="6"/>
        <v>#DIV/0!</v>
      </c>
      <c r="AZ239" s="247" t="e">
        <f t="shared" si="7"/>
        <v>#DIV/0!</v>
      </c>
      <c r="BA239" s="248" t="e">
        <f t="shared" si="18"/>
        <v>#DIV/0!</v>
      </c>
      <c r="BB239" s="248" t="e">
        <f t="shared" si="19"/>
        <v>#DIV/0!</v>
      </c>
      <c r="BC239" s="248" t="e">
        <f t="shared" si="20"/>
        <v>#DIV/0!</v>
      </c>
      <c r="BD239" s="248" t="e">
        <f t="shared" si="21"/>
        <v>#DIV/0!</v>
      </c>
      <c r="BE239" s="118">
        <v>0.2</v>
      </c>
      <c r="BF239" s="118">
        <v>0.8</v>
      </c>
      <c r="BG239" s="248" t="e">
        <f t="shared" si="8"/>
        <v>#DIV/0!</v>
      </c>
      <c r="BH239" s="248" t="e">
        <f t="shared" si="9"/>
        <v>#DIV/0!</v>
      </c>
      <c r="BI239" s="248" t="e">
        <f t="shared" si="10"/>
        <v>#DIV/0!</v>
      </c>
      <c r="BJ239" s="248" t="e">
        <f t="shared" si="92"/>
        <v>#DIV/0!</v>
      </c>
      <c r="BK239" s="248" t="e">
        <f t="shared" si="92"/>
        <v>#DIV/0!</v>
      </c>
      <c r="BL239" s="248" t="e">
        <f t="shared" si="12"/>
        <v>#DIV/0!</v>
      </c>
      <c r="BM239" s="248" t="e">
        <f t="shared" si="13"/>
        <v>#DIV/0!</v>
      </c>
      <c r="BN239" s="248" t="e">
        <f t="shared" si="14"/>
        <v>#DIV/0!</v>
      </c>
      <c r="BO239" s="248" t="e">
        <f t="shared" si="93"/>
        <v>#DIV/0!</v>
      </c>
      <c r="BP239" s="248" t="e">
        <f t="shared" si="93"/>
        <v>#DIV/0!</v>
      </c>
      <c r="BQ239" s="248" t="e">
        <f t="shared" si="93"/>
        <v>#DIV/0!</v>
      </c>
      <c r="BR239" s="248" t="e">
        <f t="shared" si="93"/>
        <v>#DIV/0!</v>
      </c>
      <c r="BS239" s="2153"/>
      <c r="BT239" s="2153"/>
      <c r="BU239" s="2153"/>
      <c r="BV239" s="2153"/>
      <c r="BW239" s="2153"/>
      <c r="BX239" s="2153"/>
      <c r="BY239" s="2153"/>
      <c r="BZ239" s="2153"/>
      <c r="CA239" s="2150"/>
      <c r="CC239" s="2184"/>
      <c r="CD239" s="2153"/>
      <c r="CE239" s="2153"/>
      <c r="CF239" s="2150"/>
      <c r="CG239" s="2288"/>
    </row>
    <row r="240" spans="1:98" ht="14.25" customHeight="1">
      <c r="A240" s="2184"/>
      <c r="B240" s="2261"/>
      <c r="C240" s="2254"/>
      <c r="D240" s="2261"/>
      <c r="E240" s="2254"/>
      <c r="F240" s="95"/>
      <c r="G240" s="142"/>
      <c r="H240" s="2150"/>
      <c r="I240" s="97"/>
      <c r="J240" s="98"/>
      <c r="K240" s="98"/>
      <c r="L240" s="98"/>
      <c r="M240" s="2150"/>
      <c r="N240" s="2184"/>
      <c r="O240" s="99"/>
      <c r="P240" s="100"/>
      <c r="Q240" s="2184"/>
      <c r="R240" s="2153"/>
      <c r="S240" s="2153"/>
      <c r="T240" s="2150"/>
      <c r="U240" s="27"/>
      <c r="V240" s="101">
        <v>8</v>
      </c>
      <c r="W240" s="120"/>
      <c r="X240" s="234"/>
      <c r="Y240" s="234"/>
      <c r="Z240" s="95"/>
      <c r="AA240" s="105"/>
      <c r="AB240" s="105"/>
      <c r="AC240" s="105"/>
      <c r="AD240" s="106"/>
      <c r="AE240" s="138"/>
      <c r="AF240" s="107"/>
      <c r="AG240" s="108"/>
      <c r="AH240" s="108"/>
      <c r="AI240" s="108"/>
      <c r="AJ240" s="109"/>
      <c r="AK240" s="110"/>
      <c r="AL240" s="111"/>
      <c r="AM240" s="111"/>
      <c r="AN240" s="112"/>
      <c r="AO240" s="8"/>
      <c r="AP240" s="113"/>
      <c r="AQ240" s="114"/>
      <c r="AR240" s="89"/>
      <c r="AS240" s="245" t="e">
        <f t="shared" si="0"/>
        <v>#DIV/0!</v>
      </c>
      <c r="AT240" s="246" t="e">
        <f t="shared" si="1"/>
        <v>#DIV/0!</v>
      </c>
      <c r="AU240" s="246" t="e">
        <f t="shared" si="2"/>
        <v>#DIV/0!</v>
      </c>
      <c r="AV240" s="246" t="e">
        <f t="shared" si="3"/>
        <v>#DIV/0!</v>
      </c>
      <c r="AW240" s="247" t="e">
        <f t="shared" si="4"/>
        <v>#DIV/0!</v>
      </c>
      <c r="AX240" s="247" t="e">
        <f t="shared" si="5"/>
        <v>#DIV/0!</v>
      </c>
      <c r="AY240" s="247" t="e">
        <f t="shared" si="6"/>
        <v>#DIV/0!</v>
      </c>
      <c r="AZ240" s="247" t="e">
        <f t="shared" si="7"/>
        <v>#DIV/0!</v>
      </c>
      <c r="BA240" s="248" t="e">
        <f t="shared" si="18"/>
        <v>#DIV/0!</v>
      </c>
      <c r="BB240" s="248" t="e">
        <f t="shared" si="19"/>
        <v>#DIV/0!</v>
      </c>
      <c r="BC240" s="248" t="e">
        <f t="shared" si="20"/>
        <v>#DIV/0!</v>
      </c>
      <c r="BD240" s="248" t="e">
        <f t="shared" si="21"/>
        <v>#DIV/0!</v>
      </c>
      <c r="BE240" s="118">
        <v>0.2</v>
      </c>
      <c r="BF240" s="118">
        <v>0.8</v>
      </c>
      <c r="BG240" s="248" t="e">
        <f t="shared" si="8"/>
        <v>#DIV/0!</v>
      </c>
      <c r="BH240" s="248" t="e">
        <f t="shared" si="9"/>
        <v>#DIV/0!</v>
      </c>
      <c r="BI240" s="248" t="e">
        <f t="shared" si="10"/>
        <v>#DIV/0!</v>
      </c>
      <c r="BJ240" s="248" t="e">
        <f t="shared" si="92"/>
        <v>#DIV/0!</v>
      </c>
      <c r="BK240" s="248" t="e">
        <f t="shared" si="92"/>
        <v>#DIV/0!</v>
      </c>
      <c r="BL240" s="248" t="e">
        <f t="shared" si="12"/>
        <v>#DIV/0!</v>
      </c>
      <c r="BM240" s="248" t="e">
        <f t="shared" si="13"/>
        <v>#DIV/0!</v>
      </c>
      <c r="BN240" s="248" t="e">
        <f t="shared" si="14"/>
        <v>#DIV/0!</v>
      </c>
      <c r="BO240" s="248" t="e">
        <f t="shared" si="93"/>
        <v>#DIV/0!</v>
      </c>
      <c r="BP240" s="248" t="e">
        <f t="shared" si="93"/>
        <v>#DIV/0!</v>
      </c>
      <c r="BQ240" s="248" t="e">
        <f t="shared" si="93"/>
        <v>#DIV/0!</v>
      </c>
      <c r="BR240" s="248" t="e">
        <f t="shared" si="93"/>
        <v>#DIV/0!</v>
      </c>
      <c r="BS240" s="2153"/>
      <c r="BT240" s="2153"/>
      <c r="BU240" s="2153"/>
      <c r="BV240" s="2153"/>
      <c r="BW240" s="2153"/>
      <c r="BX240" s="2153"/>
      <c r="BY240" s="2153"/>
      <c r="BZ240" s="2153"/>
      <c r="CA240" s="2150"/>
      <c r="CC240" s="2184"/>
      <c r="CD240" s="2153"/>
      <c r="CE240" s="2153"/>
      <c r="CF240" s="2150"/>
      <c r="CG240" s="2288"/>
    </row>
    <row r="241" spans="1:85" ht="14.25" customHeight="1">
      <c r="A241" s="2184"/>
      <c r="B241" s="2261"/>
      <c r="C241" s="2254"/>
      <c r="D241" s="2261"/>
      <c r="E241" s="2254"/>
      <c r="F241" s="95"/>
      <c r="G241" s="142"/>
      <c r="H241" s="2150"/>
      <c r="I241" s="97"/>
      <c r="J241" s="98"/>
      <c r="K241" s="98"/>
      <c r="L241" s="98"/>
      <c r="M241" s="2150"/>
      <c r="N241" s="2184"/>
      <c r="O241" s="99"/>
      <c r="P241" s="100"/>
      <c r="Q241" s="2184"/>
      <c r="R241" s="2153"/>
      <c r="S241" s="2153"/>
      <c r="T241" s="2150"/>
      <c r="U241" s="27"/>
      <c r="V241" s="101">
        <v>9</v>
      </c>
      <c r="W241" s="120"/>
      <c r="X241" s="234"/>
      <c r="Y241" s="234"/>
      <c r="Z241" s="95"/>
      <c r="AA241" s="105"/>
      <c r="AB241" s="105"/>
      <c r="AC241" s="105"/>
      <c r="AD241" s="106"/>
      <c r="AE241" s="138"/>
      <c r="AF241" s="107"/>
      <c r="AG241" s="108"/>
      <c r="AH241" s="108"/>
      <c r="AI241" s="108"/>
      <c r="AJ241" s="109"/>
      <c r="AK241" s="110"/>
      <c r="AL241" s="111"/>
      <c r="AM241" s="111"/>
      <c r="AN241" s="112"/>
      <c r="AO241" s="8"/>
      <c r="AP241" s="113"/>
      <c r="AQ241" s="114"/>
      <c r="AR241" s="89"/>
      <c r="AS241" s="245" t="e">
        <f t="shared" si="0"/>
        <v>#DIV/0!</v>
      </c>
      <c r="AT241" s="246" t="e">
        <f t="shared" si="1"/>
        <v>#DIV/0!</v>
      </c>
      <c r="AU241" s="246" t="e">
        <f t="shared" si="2"/>
        <v>#DIV/0!</v>
      </c>
      <c r="AV241" s="246" t="e">
        <f t="shared" si="3"/>
        <v>#DIV/0!</v>
      </c>
      <c r="AW241" s="247" t="e">
        <f t="shared" si="4"/>
        <v>#DIV/0!</v>
      </c>
      <c r="AX241" s="247" t="e">
        <f t="shared" si="5"/>
        <v>#DIV/0!</v>
      </c>
      <c r="AY241" s="247" t="e">
        <f t="shared" si="6"/>
        <v>#DIV/0!</v>
      </c>
      <c r="AZ241" s="247" t="e">
        <f t="shared" si="7"/>
        <v>#DIV/0!</v>
      </c>
      <c r="BA241" s="248" t="e">
        <f t="shared" si="18"/>
        <v>#DIV/0!</v>
      </c>
      <c r="BB241" s="248" t="e">
        <f t="shared" si="19"/>
        <v>#DIV/0!</v>
      </c>
      <c r="BC241" s="248" t="e">
        <f t="shared" si="20"/>
        <v>#DIV/0!</v>
      </c>
      <c r="BD241" s="248" t="e">
        <f t="shared" si="21"/>
        <v>#DIV/0!</v>
      </c>
      <c r="BE241" s="118">
        <v>0.2</v>
      </c>
      <c r="BF241" s="118">
        <v>0.8</v>
      </c>
      <c r="BG241" s="248" t="e">
        <f t="shared" si="8"/>
        <v>#DIV/0!</v>
      </c>
      <c r="BH241" s="248" t="e">
        <f t="shared" si="9"/>
        <v>#DIV/0!</v>
      </c>
      <c r="BI241" s="248" t="e">
        <f t="shared" si="10"/>
        <v>#DIV/0!</v>
      </c>
      <c r="BJ241" s="248" t="e">
        <f t="shared" si="92"/>
        <v>#DIV/0!</v>
      </c>
      <c r="BK241" s="248" t="e">
        <f t="shared" si="92"/>
        <v>#DIV/0!</v>
      </c>
      <c r="BL241" s="248" t="e">
        <f t="shared" si="12"/>
        <v>#DIV/0!</v>
      </c>
      <c r="BM241" s="248" t="e">
        <f t="shared" si="13"/>
        <v>#DIV/0!</v>
      </c>
      <c r="BN241" s="248" t="e">
        <f t="shared" si="14"/>
        <v>#DIV/0!</v>
      </c>
      <c r="BO241" s="248" t="e">
        <f t="shared" si="93"/>
        <v>#DIV/0!</v>
      </c>
      <c r="BP241" s="248" t="e">
        <f t="shared" si="93"/>
        <v>#DIV/0!</v>
      </c>
      <c r="BQ241" s="248" t="e">
        <f t="shared" si="93"/>
        <v>#DIV/0!</v>
      </c>
      <c r="BR241" s="248" t="e">
        <f t="shared" si="93"/>
        <v>#DIV/0!</v>
      </c>
      <c r="BS241" s="2153"/>
      <c r="BT241" s="2153"/>
      <c r="BU241" s="2153"/>
      <c r="BV241" s="2153"/>
      <c r="BW241" s="2153"/>
      <c r="BX241" s="2153"/>
      <c r="BY241" s="2153"/>
      <c r="BZ241" s="2153"/>
      <c r="CA241" s="2150"/>
      <c r="CC241" s="2184"/>
      <c r="CD241" s="2153"/>
      <c r="CE241" s="2153"/>
      <c r="CF241" s="2150"/>
      <c r="CG241" s="2288"/>
    </row>
    <row r="242" spans="1:85" ht="14.25" customHeight="1" thickBot="1">
      <c r="A242" s="2179"/>
      <c r="B242" s="2200"/>
      <c r="C242" s="2201"/>
      <c r="D242" s="2200"/>
      <c r="E242" s="2201"/>
      <c r="F242" s="150"/>
      <c r="G242" s="151"/>
      <c r="H242" s="2151"/>
      <c r="I242" s="121"/>
      <c r="J242" s="122"/>
      <c r="K242" s="122"/>
      <c r="L242" s="122"/>
      <c r="M242" s="2151"/>
      <c r="N242" s="2179"/>
      <c r="O242" s="123"/>
      <c r="P242" s="124"/>
      <c r="Q242" s="2179"/>
      <c r="R242" s="2154"/>
      <c r="S242" s="2154"/>
      <c r="T242" s="2151"/>
      <c r="U242" s="27"/>
      <c r="V242" s="168">
        <v>10</v>
      </c>
      <c r="W242" s="179"/>
      <c r="X242" s="235"/>
      <c r="Y242" s="235"/>
      <c r="Z242" s="150"/>
      <c r="AA242" s="126"/>
      <c r="AB242" s="126"/>
      <c r="AC242" s="126"/>
      <c r="AD242" s="127"/>
      <c r="AE242" s="138"/>
      <c r="AF242" s="154"/>
      <c r="AG242" s="156"/>
      <c r="AH242" s="156"/>
      <c r="AI242" s="156"/>
      <c r="AJ242" s="157"/>
      <c r="AK242" s="128"/>
      <c r="AL242" s="129"/>
      <c r="AM242" s="129"/>
      <c r="AN242" s="130"/>
      <c r="AO242" s="8"/>
      <c r="AP242" s="131"/>
      <c r="AQ242" s="132"/>
      <c r="AR242" s="89"/>
      <c r="AS242" s="249" t="e">
        <f t="shared" si="0"/>
        <v>#DIV/0!</v>
      </c>
      <c r="AT242" s="250" t="e">
        <f t="shared" si="1"/>
        <v>#DIV/0!</v>
      </c>
      <c r="AU242" s="250" t="e">
        <f t="shared" si="2"/>
        <v>#DIV/0!</v>
      </c>
      <c r="AV242" s="250" t="e">
        <f t="shared" si="3"/>
        <v>#DIV/0!</v>
      </c>
      <c r="AW242" s="251" t="e">
        <f t="shared" si="4"/>
        <v>#DIV/0!</v>
      </c>
      <c r="AX242" s="251" t="e">
        <f t="shared" si="5"/>
        <v>#DIV/0!</v>
      </c>
      <c r="AY242" s="251" t="e">
        <f t="shared" si="6"/>
        <v>#DIV/0!</v>
      </c>
      <c r="AZ242" s="251" t="e">
        <f t="shared" si="7"/>
        <v>#DIV/0!</v>
      </c>
      <c r="BA242" s="252" t="e">
        <f t="shared" si="18"/>
        <v>#DIV/0!</v>
      </c>
      <c r="BB242" s="252" t="e">
        <f t="shared" si="19"/>
        <v>#DIV/0!</v>
      </c>
      <c r="BC242" s="252" t="e">
        <f t="shared" si="20"/>
        <v>#DIV/0!</v>
      </c>
      <c r="BD242" s="252" t="e">
        <f t="shared" si="21"/>
        <v>#DIV/0!</v>
      </c>
      <c r="BE242" s="159">
        <v>0.2</v>
      </c>
      <c r="BF242" s="159">
        <v>0.8</v>
      </c>
      <c r="BG242" s="252" t="e">
        <f t="shared" si="8"/>
        <v>#DIV/0!</v>
      </c>
      <c r="BH242" s="252" t="e">
        <f t="shared" si="9"/>
        <v>#DIV/0!</v>
      </c>
      <c r="BI242" s="252" t="e">
        <f t="shared" si="10"/>
        <v>#DIV/0!</v>
      </c>
      <c r="BJ242" s="252" t="e">
        <f t="shared" si="92"/>
        <v>#DIV/0!</v>
      </c>
      <c r="BK242" s="252" t="e">
        <f t="shared" si="92"/>
        <v>#DIV/0!</v>
      </c>
      <c r="BL242" s="252" t="e">
        <f t="shared" si="12"/>
        <v>#DIV/0!</v>
      </c>
      <c r="BM242" s="252" t="e">
        <f t="shared" si="13"/>
        <v>#DIV/0!</v>
      </c>
      <c r="BN242" s="252" t="e">
        <f t="shared" si="14"/>
        <v>#DIV/0!</v>
      </c>
      <c r="BO242" s="252" t="e">
        <f t="shared" si="93"/>
        <v>#DIV/0!</v>
      </c>
      <c r="BP242" s="252" t="e">
        <f t="shared" si="93"/>
        <v>#DIV/0!</v>
      </c>
      <c r="BQ242" s="252" t="e">
        <f t="shared" si="93"/>
        <v>#DIV/0!</v>
      </c>
      <c r="BR242" s="252" t="e">
        <f t="shared" si="93"/>
        <v>#DIV/0!</v>
      </c>
      <c r="BS242" s="2154"/>
      <c r="BT242" s="2154"/>
      <c r="BU242" s="2154"/>
      <c r="BV242" s="2154"/>
      <c r="BW242" s="2154"/>
      <c r="BX242" s="2154"/>
      <c r="BY242" s="2154"/>
      <c r="BZ242" s="2154"/>
      <c r="CA242" s="2151"/>
      <c r="CC242" s="2179"/>
      <c r="CD242" s="2154"/>
      <c r="CE242" s="2154"/>
      <c r="CF242" s="2151"/>
      <c r="CG242" s="2289"/>
    </row>
    <row r="243" spans="1:85" ht="14.25" customHeight="1">
      <c r="A243" s="2124">
        <v>24</v>
      </c>
      <c r="B243" s="2127"/>
      <c r="C243" s="2252"/>
      <c r="D243" s="2325"/>
      <c r="E243" s="2252"/>
      <c r="F243" s="66"/>
      <c r="G243" s="135"/>
      <c r="H243" s="2139"/>
      <c r="I243" s="69"/>
      <c r="J243" s="70"/>
      <c r="K243" s="70"/>
      <c r="L243" s="70"/>
      <c r="M243" s="2328"/>
      <c r="N243" s="2263">
        <f>+P243+P244+P245+P246+P247+P248+P249+P250+P251+P252</f>
        <v>0</v>
      </c>
      <c r="O243" s="72"/>
      <c r="P243" s="73"/>
      <c r="Q243" s="2264"/>
      <c r="R243" s="2265"/>
      <c r="S243" s="2265"/>
      <c r="T243" s="2266"/>
      <c r="U243" s="27"/>
      <c r="V243" s="75">
        <v>1</v>
      </c>
      <c r="W243" s="72"/>
      <c r="X243" s="236"/>
      <c r="Y243" s="236"/>
      <c r="Z243" s="66"/>
      <c r="AA243" s="79"/>
      <c r="AB243" s="79"/>
      <c r="AC243" s="79"/>
      <c r="AD243" s="80"/>
      <c r="AE243" s="138"/>
      <c r="AF243" s="81"/>
      <c r="AG243" s="82"/>
      <c r="AH243" s="82"/>
      <c r="AI243" s="82"/>
      <c r="AJ243" s="83"/>
      <c r="AK243" s="84"/>
      <c r="AL243" s="85"/>
      <c r="AM243" s="85"/>
      <c r="AN243" s="86"/>
      <c r="AO243" s="8"/>
      <c r="AP243" s="87"/>
      <c r="AQ243" s="88"/>
      <c r="AR243" s="89"/>
      <c r="AS243" s="241" t="e">
        <f t="shared" si="0"/>
        <v>#DIV/0!</v>
      </c>
      <c r="AT243" s="242" t="e">
        <f t="shared" si="1"/>
        <v>#DIV/0!</v>
      </c>
      <c r="AU243" s="242" t="e">
        <f t="shared" si="2"/>
        <v>#DIV/0!</v>
      </c>
      <c r="AV243" s="242" t="e">
        <f t="shared" si="3"/>
        <v>#DIV/0!</v>
      </c>
      <c r="AW243" s="243" t="e">
        <f t="shared" si="4"/>
        <v>#DIV/0!</v>
      </c>
      <c r="AX243" s="243" t="e">
        <f t="shared" si="5"/>
        <v>#DIV/0!</v>
      </c>
      <c r="AY243" s="243" t="e">
        <f t="shared" si="6"/>
        <v>#DIV/0!</v>
      </c>
      <c r="AZ243" s="243" t="e">
        <f t="shared" si="7"/>
        <v>#DIV/0!</v>
      </c>
      <c r="BA243" s="244" t="e">
        <f t="shared" si="18"/>
        <v>#DIV/0!</v>
      </c>
      <c r="BB243" s="244" t="e">
        <f t="shared" si="19"/>
        <v>#DIV/0!</v>
      </c>
      <c r="BC243" s="244" t="e">
        <f t="shared" si="20"/>
        <v>#DIV/0!</v>
      </c>
      <c r="BD243" s="244" t="e">
        <f t="shared" si="21"/>
        <v>#DIV/0!</v>
      </c>
      <c r="BE243" s="94">
        <v>0.2</v>
      </c>
      <c r="BF243" s="94">
        <v>0.8</v>
      </c>
      <c r="BG243" s="244" t="e">
        <f t="shared" si="8"/>
        <v>#DIV/0!</v>
      </c>
      <c r="BH243" s="244" t="e">
        <f t="shared" si="9"/>
        <v>#DIV/0!</v>
      </c>
      <c r="BI243" s="244" t="e">
        <f t="shared" si="10"/>
        <v>#DIV/0!</v>
      </c>
      <c r="BJ243" s="244" t="e">
        <f t="shared" si="92"/>
        <v>#DIV/0!</v>
      </c>
      <c r="BK243" s="244" t="e">
        <f t="shared" si="92"/>
        <v>#DIV/0!</v>
      </c>
      <c r="BL243" s="244" t="e">
        <f t="shared" si="12"/>
        <v>#DIV/0!</v>
      </c>
      <c r="BM243" s="244" t="e">
        <f t="shared" si="13"/>
        <v>#DIV/0!</v>
      </c>
      <c r="BN243" s="244" t="e">
        <f t="shared" si="14"/>
        <v>#DIV/0!</v>
      </c>
      <c r="BO243" s="244" t="e">
        <f t="shared" si="93"/>
        <v>#DIV/0!</v>
      </c>
      <c r="BP243" s="244" t="e">
        <f t="shared" si="93"/>
        <v>#DIV/0!</v>
      </c>
      <c r="BQ243" s="244" t="e">
        <f t="shared" si="93"/>
        <v>#DIV/0!</v>
      </c>
      <c r="BR243" s="244" t="e">
        <f t="shared" si="93"/>
        <v>#DIV/0!</v>
      </c>
      <c r="BS243" s="2324" t="e">
        <f t="shared" ref="BS243:BV243" si="94">AVERAGEIF(BO243:BO252,"&lt;&gt;#¡DIV/0!")</f>
        <v>#DIV/0!</v>
      </c>
      <c r="BT243" s="2324" t="e">
        <f t="shared" si="94"/>
        <v>#DIV/0!</v>
      </c>
      <c r="BU243" s="2324" t="e">
        <f t="shared" si="94"/>
        <v>#DIV/0!</v>
      </c>
      <c r="BV243" s="2324" t="e">
        <f t="shared" si="94"/>
        <v>#DIV/0!</v>
      </c>
      <c r="BW243" s="2327" t="e">
        <f>+C243*BS243</f>
        <v>#DIV/0!</v>
      </c>
      <c r="BX243" s="2327" t="e">
        <f>+C243*BT243</f>
        <v>#DIV/0!</v>
      </c>
      <c r="BY243" s="2327" t="e">
        <f>+C243*BU243</f>
        <v>#DIV/0!</v>
      </c>
      <c r="BZ243" s="2327" t="e">
        <f>+C243*BV243</f>
        <v>#DIV/0!</v>
      </c>
      <c r="CA243" s="2326" t="e">
        <f>SUM(BW243:BZ252)</f>
        <v>#DIV/0!</v>
      </c>
      <c r="CC243" s="2273" t="e">
        <f t="shared" ref="CC243:CF243" si="95">+Q243/$N$243</f>
        <v>#DIV/0!</v>
      </c>
      <c r="CD243" s="2267" t="e">
        <f t="shared" si="95"/>
        <v>#DIV/0!</v>
      </c>
      <c r="CE243" s="2267" t="e">
        <f t="shared" si="95"/>
        <v>#DIV/0!</v>
      </c>
      <c r="CF243" s="2297" t="e">
        <f t="shared" si="95"/>
        <v>#DIV/0!</v>
      </c>
      <c r="CG243" s="2287" t="e">
        <f>AVERAGE(CC243:CF252)</f>
        <v>#DIV/0!</v>
      </c>
    </row>
    <row r="244" spans="1:85" ht="14.25" customHeight="1">
      <c r="A244" s="2184"/>
      <c r="B244" s="2261"/>
      <c r="C244" s="2254"/>
      <c r="D244" s="2261"/>
      <c r="E244" s="2254"/>
      <c r="F244" s="95"/>
      <c r="G244" s="142"/>
      <c r="H244" s="2150"/>
      <c r="I244" s="97"/>
      <c r="J244" s="98"/>
      <c r="K244" s="98"/>
      <c r="L244" s="98"/>
      <c r="M244" s="2150"/>
      <c r="N244" s="2184"/>
      <c r="O244" s="99"/>
      <c r="P244" s="100"/>
      <c r="Q244" s="2184"/>
      <c r="R244" s="2153"/>
      <c r="S244" s="2153"/>
      <c r="T244" s="2150"/>
      <c r="U244" s="27"/>
      <c r="V244" s="101">
        <v>2</v>
      </c>
      <c r="W244" s="120"/>
      <c r="X244" s="234"/>
      <c r="Y244" s="234"/>
      <c r="Z244" s="95"/>
      <c r="AA244" s="105"/>
      <c r="AB244" s="105"/>
      <c r="AC244" s="105"/>
      <c r="AD244" s="106"/>
      <c r="AE244" s="138"/>
      <c r="AF244" s="107"/>
      <c r="AG244" s="108"/>
      <c r="AH244" s="108"/>
      <c r="AI244" s="108"/>
      <c r="AJ244" s="109"/>
      <c r="AK244" s="110"/>
      <c r="AL244" s="111"/>
      <c r="AM244" s="111"/>
      <c r="AN244" s="112"/>
      <c r="AO244" s="8"/>
      <c r="AP244" s="113"/>
      <c r="AQ244" s="114"/>
      <c r="AR244" s="89"/>
      <c r="AS244" s="245" t="e">
        <f t="shared" si="0"/>
        <v>#DIV/0!</v>
      </c>
      <c r="AT244" s="246" t="e">
        <f t="shared" si="1"/>
        <v>#DIV/0!</v>
      </c>
      <c r="AU244" s="246" t="e">
        <f t="shared" si="2"/>
        <v>#DIV/0!</v>
      </c>
      <c r="AV244" s="246" t="e">
        <f t="shared" si="3"/>
        <v>#DIV/0!</v>
      </c>
      <c r="AW244" s="247" t="e">
        <f t="shared" si="4"/>
        <v>#DIV/0!</v>
      </c>
      <c r="AX244" s="247" t="e">
        <f t="shared" si="5"/>
        <v>#DIV/0!</v>
      </c>
      <c r="AY244" s="247" t="e">
        <f t="shared" si="6"/>
        <v>#DIV/0!</v>
      </c>
      <c r="AZ244" s="247" t="e">
        <f t="shared" si="7"/>
        <v>#DIV/0!</v>
      </c>
      <c r="BA244" s="248" t="e">
        <f t="shared" si="18"/>
        <v>#DIV/0!</v>
      </c>
      <c r="BB244" s="248" t="e">
        <f t="shared" si="19"/>
        <v>#DIV/0!</v>
      </c>
      <c r="BC244" s="248" t="e">
        <f t="shared" si="20"/>
        <v>#DIV/0!</v>
      </c>
      <c r="BD244" s="248" t="e">
        <f t="shared" si="21"/>
        <v>#DIV/0!</v>
      </c>
      <c r="BE244" s="118">
        <v>0.2</v>
      </c>
      <c r="BF244" s="118">
        <v>0.8</v>
      </c>
      <c r="BG244" s="248" t="e">
        <f t="shared" si="8"/>
        <v>#DIV/0!</v>
      </c>
      <c r="BH244" s="248" t="e">
        <f t="shared" si="9"/>
        <v>#DIV/0!</v>
      </c>
      <c r="BI244" s="248" t="e">
        <f t="shared" si="10"/>
        <v>#DIV/0!</v>
      </c>
      <c r="BJ244" s="248" t="e">
        <f t="shared" si="92"/>
        <v>#DIV/0!</v>
      </c>
      <c r="BK244" s="248" t="e">
        <f t="shared" si="92"/>
        <v>#DIV/0!</v>
      </c>
      <c r="BL244" s="248" t="e">
        <f t="shared" si="12"/>
        <v>#DIV/0!</v>
      </c>
      <c r="BM244" s="248" t="e">
        <f t="shared" si="13"/>
        <v>#DIV/0!</v>
      </c>
      <c r="BN244" s="248" t="e">
        <f t="shared" si="14"/>
        <v>#DIV/0!</v>
      </c>
      <c r="BO244" s="248" t="e">
        <f t="shared" si="93"/>
        <v>#DIV/0!</v>
      </c>
      <c r="BP244" s="248" t="e">
        <f t="shared" si="93"/>
        <v>#DIV/0!</v>
      </c>
      <c r="BQ244" s="248" t="e">
        <f t="shared" si="93"/>
        <v>#DIV/0!</v>
      </c>
      <c r="BR244" s="248" t="e">
        <f t="shared" si="93"/>
        <v>#DIV/0!</v>
      </c>
      <c r="BS244" s="2153"/>
      <c r="BT244" s="2153"/>
      <c r="BU244" s="2153"/>
      <c r="BV244" s="2153"/>
      <c r="BW244" s="2153"/>
      <c r="BX244" s="2153"/>
      <c r="BY244" s="2153"/>
      <c r="BZ244" s="2153"/>
      <c r="CA244" s="2150"/>
      <c r="CC244" s="2184"/>
      <c r="CD244" s="2153"/>
      <c r="CE244" s="2153"/>
      <c r="CF244" s="2150"/>
      <c r="CG244" s="2288"/>
    </row>
    <row r="245" spans="1:85" ht="14.25" customHeight="1">
      <c r="A245" s="2184"/>
      <c r="B245" s="2261"/>
      <c r="C245" s="2254"/>
      <c r="D245" s="2261"/>
      <c r="E245" s="2254"/>
      <c r="F245" s="95"/>
      <c r="G245" s="142"/>
      <c r="H245" s="2150"/>
      <c r="I245" s="97"/>
      <c r="J245" s="98"/>
      <c r="K245" s="98"/>
      <c r="L245" s="98"/>
      <c r="M245" s="2150"/>
      <c r="N245" s="2184"/>
      <c r="O245" s="99"/>
      <c r="P245" s="100"/>
      <c r="Q245" s="2184"/>
      <c r="R245" s="2153"/>
      <c r="S245" s="2153"/>
      <c r="T245" s="2150"/>
      <c r="U245" s="27"/>
      <c r="V245" s="101">
        <v>3</v>
      </c>
      <c r="W245" s="120"/>
      <c r="X245" s="234"/>
      <c r="Y245" s="234"/>
      <c r="Z245" s="95"/>
      <c r="AA245" s="105"/>
      <c r="AB245" s="105"/>
      <c r="AC245" s="105"/>
      <c r="AD245" s="106"/>
      <c r="AE245" s="138"/>
      <c r="AF245" s="107"/>
      <c r="AG245" s="108"/>
      <c r="AH245" s="108"/>
      <c r="AI245" s="108"/>
      <c r="AJ245" s="109"/>
      <c r="AK245" s="110"/>
      <c r="AL245" s="111"/>
      <c r="AM245" s="111"/>
      <c r="AN245" s="112"/>
      <c r="AO245" s="8"/>
      <c r="AP245" s="113"/>
      <c r="AQ245" s="114"/>
      <c r="AR245" s="89"/>
      <c r="AS245" s="245" t="e">
        <f t="shared" si="0"/>
        <v>#DIV/0!</v>
      </c>
      <c r="AT245" s="246" t="e">
        <f t="shared" si="1"/>
        <v>#DIV/0!</v>
      </c>
      <c r="AU245" s="246" t="e">
        <f t="shared" si="2"/>
        <v>#DIV/0!</v>
      </c>
      <c r="AV245" s="246" t="e">
        <f t="shared" si="3"/>
        <v>#DIV/0!</v>
      </c>
      <c r="AW245" s="247" t="e">
        <f t="shared" si="4"/>
        <v>#DIV/0!</v>
      </c>
      <c r="AX245" s="247" t="e">
        <f t="shared" si="5"/>
        <v>#DIV/0!</v>
      </c>
      <c r="AY245" s="247" t="e">
        <f t="shared" si="6"/>
        <v>#DIV/0!</v>
      </c>
      <c r="AZ245" s="247" t="e">
        <f t="shared" si="7"/>
        <v>#DIV/0!</v>
      </c>
      <c r="BA245" s="248" t="e">
        <f t="shared" si="18"/>
        <v>#DIV/0!</v>
      </c>
      <c r="BB245" s="248" t="e">
        <f t="shared" si="19"/>
        <v>#DIV/0!</v>
      </c>
      <c r="BC245" s="248" t="e">
        <f t="shared" si="20"/>
        <v>#DIV/0!</v>
      </c>
      <c r="BD245" s="248" t="e">
        <f t="shared" si="21"/>
        <v>#DIV/0!</v>
      </c>
      <c r="BE245" s="118">
        <v>0.2</v>
      </c>
      <c r="BF245" s="118">
        <v>0.8</v>
      </c>
      <c r="BG245" s="248" t="e">
        <f t="shared" si="8"/>
        <v>#DIV/0!</v>
      </c>
      <c r="BH245" s="248" t="e">
        <f t="shared" si="9"/>
        <v>#DIV/0!</v>
      </c>
      <c r="BI245" s="248" t="e">
        <f t="shared" si="10"/>
        <v>#DIV/0!</v>
      </c>
      <c r="BJ245" s="248" t="e">
        <f t="shared" si="92"/>
        <v>#DIV/0!</v>
      </c>
      <c r="BK245" s="248" t="e">
        <f t="shared" si="92"/>
        <v>#DIV/0!</v>
      </c>
      <c r="BL245" s="248" t="e">
        <f t="shared" si="12"/>
        <v>#DIV/0!</v>
      </c>
      <c r="BM245" s="248" t="e">
        <f t="shared" si="13"/>
        <v>#DIV/0!</v>
      </c>
      <c r="BN245" s="248" t="e">
        <f t="shared" si="14"/>
        <v>#DIV/0!</v>
      </c>
      <c r="BO245" s="248" t="e">
        <f t="shared" si="93"/>
        <v>#DIV/0!</v>
      </c>
      <c r="BP245" s="248" t="e">
        <f t="shared" si="93"/>
        <v>#DIV/0!</v>
      </c>
      <c r="BQ245" s="248" t="e">
        <f t="shared" si="93"/>
        <v>#DIV/0!</v>
      </c>
      <c r="BR245" s="248" t="e">
        <f t="shared" si="93"/>
        <v>#DIV/0!</v>
      </c>
      <c r="BS245" s="2153"/>
      <c r="BT245" s="2153"/>
      <c r="BU245" s="2153"/>
      <c r="BV245" s="2153"/>
      <c r="BW245" s="2153"/>
      <c r="BX245" s="2153"/>
      <c r="BY245" s="2153"/>
      <c r="BZ245" s="2153"/>
      <c r="CA245" s="2150"/>
      <c r="CC245" s="2184"/>
      <c r="CD245" s="2153"/>
      <c r="CE245" s="2153"/>
      <c r="CF245" s="2150"/>
      <c r="CG245" s="2288"/>
    </row>
    <row r="246" spans="1:85" ht="14.25" customHeight="1">
      <c r="A246" s="2184"/>
      <c r="B246" s="2261"/>
      <c r="C246" s="2254"/>
      <c r="D246" s="2261"/>
      <c r="E246" s="2254"/>
      <c r="F246" s="95"/>
      <c r="G246" s="142"/>
      <c r="H246" s="2150"/>
      <c r="I246" s="97"/>
      <c r="J246" s="98"/>
      <c r="K246" s="98"/>
      <c r="L246" s="98"/>
      <c r="M246" s="2150"/>
      <c r="N246" s="2184"/>
      <c r="O246" s="99"/>
      <c r="P246" s="100"/>
      <c r="Q246" s="2184"/>
      <c r="R246" s="2153"/>
      <c r="S246" s="2153"/>
      <c r="T246" s="2150"/>
      <c r="U246" s="27"/>
      <c r="V246" s="101">
        <v>4</v>
      </c>
      <c r="W246" s="120"/>
      <c r="X246" s="234"/>
      <c r="Y246" s="234"/>
      <c r="Z246" s="95"/>
      <c r="AA246" s="105"/>
      <c r="AB246" s="105"/>
      <c r="AC246" s="105"/>
      <c r="AD246" s="106"/>
      <c r="AE246" s="138"/>
      <c r="AF246" s="107"/>
      <c r="AG246" s="108"/>
      <c r="AH246" s="108"/>
      <c r="AI246" s="108"/>
      <c r="AJ246" s="109"/>
      <c r="AK246" s="110"/>
      <c r="AL246" s="111"/>
      <c r="AM246" s="111"/>
      <c r="AN246" s="112"/>
      <c r="AO246" s="8"/>
      <c r="AP246" s="113"/>
      <c r="AQ246" s="114"/>
      <c r="AR246" s="89"/>
      <c r="AS246" s="245" t="e">
        <f t="shared" si="0"/>
        <v>#DIV/0!</v>
      </c>
      <c r="AT246" s="246" t="e">
        <f t="shared" si="1"/>
        <v>#DIV/0!</v>
      </c>
      <c r="AU246" s="246" t="e">
        <f t="shared" si="2"/>
        <v>#DIV/0!</v>
      </c>
      <c r="AV246" s="246" t="e">
        <f t="shared" si="3"/>
        <v>#DIV/0!</v>
      </c>
      <c r="AW246" s="247" t="e">
        <f t="shared" si="4"/>
        <v>#DIV/0!</v>
      </c>
      <c r="AX246" s="247" t="e">
        <f t="shared" si="5"/>
        <v>#DIV/0!</v>
      </c>
      <c r="AY246" s="247" t="e">
        <f t="shared" si="6"/>
        <v>#DIV/0!</v>
      </c>
      <c r="AZ246" s="247" t="e">
        <f t="shared" si="7"/>
        <v>#DIV/0!</v>
      </c>
      <c r="BA246" s="248" t="e">
        <f t="shared" si="18"/>
        <v>#DIV/0!</v>
      </c>
      <c r="BB246" s="248" t="e">
        <f t="shared" si="19"/>
        <v>#DIV/0!</v>
      </c>
      <c r="BC246" s="248" t="e">
        <f t="shared" si="20"/>
        <v>#DIV/0!</v>
      </c>
      <c r="BD246" s="248" t="e">
        <f t="shared" si="21"/>
        <v>#DIV/0!</v>
      </c>
      <c r="BE246" s="118">
        <v>0.2</v>
      </c>
      <c r="BF246" s="118">
        <v>0.8</v>
      </c>
      <c r="BG246" s="248" t="e">
        <f t="shared" si="8"/>
        <v>#DIV/0!</v>
      </c>
      <c r="BH246" s="248" t="e">
        <f t="shared" si="9"/>
        <v>#DIV/0!</v>
      </c>
      <c r="BI246" s="248" t="e">
        <f t="shared" si="10"/>
        <v>#DIV/0!</v>
      </c>
      <c r="BJ246" s="248" t="e">
        <f t="shared" si="92"/>
        <v>#DIV/0!</v>
      </c>
      <c r="BK246" s="248" t="e">
        <f t="shared" si="92"/>
        <v>#DIV/0!</v>
      </c>
      <c r="BL246" s="248" t="e">
        <f t="shared" si="12"/>
        <v>#DIV/0!</v>
      </c>
      <c r="BM246" s="248" t="e">
        <f t="shared" si="13"/>
        <v>#DIV/0!</v>
      </c>
      <c r="BN246" s="248" t="e">
        <f t="shared" si="14"/>
        <v>#DIV/0!</v>
      </c>
      <c r="BO246" s="248" t="e">
        <f t="shared" si="93"/>
        <v>#DIV/0!</v>
      </c>
      <c r="BP246" s="248" t="e">
        <f t="shared" si="93"/>
        <v>#DIV/0!</v>
      </c>
      <c r="BQ246" s="248" t="e">
        <f t="shared" si="93"/>
        <v>#DIV/0!</v>
      </c>
      <c r="BR246" s="248" t="e">
        <f t="shared" si="93"/>
        <v>#DIV/0!</v>
      </c>
      <c r="BS246" s="2153"/>
      <c r="BT246" s="2153"/>
      <c r="BU246" s="2153"/>
      <c r="BV246" s="2153"/>
      <c r="BW246" s="2153"/>
      <c r="BX246" s="2153"/>
      <c r="BY246" s="2153"/>
      <c r="BZ246" s="2153"/>
      <c r="CA246" s="2150"/>
      <c r="CC246" s="2184"/>
      <c r="CD246" s="2153"/>
      <c r="CE246" s="2153"/>
      <c r="CF246" s="2150"/>
      <c r="CG246" s="2288"/>
    </row>
    <row r="247" spans="1:85" ht="14.25" customHeight="1">
      <c r="A247" s="2184"/>
      <c r="B247" s="2261"/>
      <c r="C247" s="2254"/>
      <c r="D247" s="2261"/>
      <c r="E247" s="2254"/>
      <c r="F247" s="95"/>
      <c r="G247" s="142"/>
      <c r="H247" s="2150"/>
      <c r="I247" s="97"/>
      <c r="J247" s="98"/>
      <c r="K247" s="98"/>
      <c r="L247" s="98"/>
      <c r="M247" s="2150"/>
      <c r="N247" s="2184"/>
      <c r="O247" s="99"/>
      <c r="P247" s="100"/>
      <c r="Q247" s="2184"/>
      <c r="R247" s="2153"/>
      <c r="S247" s="2153"/>
      <c r="T247" s="2150"/>
      <c r="U247" s="27"/>
      <c r="V247" s="101">
        <v>5</v>
      </c>
      <c r="W247" s="120"/>
      <c r="X247" s="234"/>
      <c r="Y247" s="234"/>
      <c r="Z247" s="95"/>
      <c r="AA247" s="105"/>
      <c r="AB247" s="105"/>
      <c r="AC247" s="105"/>
      <c r="AD247" s="106"/>
      <c r="AE247" s="138"/>
      <c r="AF247" s="107"/>
      <c r="AG247" s="108"/>
      <c r="AH247" s="108"/>
      <c r="AI247" s="108"/>
      <c r="AJ247" s="109"/>
      <c r="AK247" s="110"/>
      <c r="AL247" s="111"/>
      <c r="AM247" s="111"/>
      <c r="AN247" s="112"/>
      <c r="AO247" s="8"/>
      <c r="AP247" s="113"/>
      <c r="AQ247" s="114"/>
      <c r="AR247" s="89"/>
      <c r="AS247" s="245" t="e">
        <f t="shared" si="0"/>
        <v>#DIV/0!</v>
      </c>
      <c r="AT247" s="246" t="e">
        <f t="shared" si="1"/>
        <v>#DIV/0!</v>
      </c>
      <c r="AU247" s="246" t="e">
        <f t="shared" si="2"/>
        <v>#DIV/0!</v>
      </c>
      <c r="AV247" s="246" t="e">
        <f t="shared" si="3"/>
        <v>#DIV/0!</v>
      </c>
      <c r="AW247" s="247" t="e">
        <f t="shared" si="4"/>
        <v>#DIV/0!</v>
      </c>
      <c r="AX247" s="247" t="e">
        <f t="shared" si="5"/>
        <v>#DIV/0!</v>
      </c>
      <c r="AY247" s="247" t="e">
        <f t="shared" si="6"/>
        <v>#DIV/0!</v>
      </c>
      <c r="AZ247" s="247" t="e">
        <f t="shared" si="7"/>
        <v>#DIV/0!</v>
      </c>
      <c r="BA247" s="248" t="e">
        <f t="shared" si="18"/>
        <v>#DIV/0!</v>
      </c>
      <c r="BB247" s="248" t="e">
        <f t="shared" si="19"/>
        <v>#DIV/0!</v>
      </c>
      <c r="BC247" s="248" t="e">
        <f t="shared" si="20"/>
        <v>#DIV/0!</v>
      </c>
      <c r="BD247" s="248" t="e">
        <f t="shared" si="21"/>
        <v>#DIV/0!</v>
      </c>
      <c r="BE247" s="118">
        <v>0.2</v>
      </c>
      <c r="BF247" s="118">
        <v>0.8</v>
      </c>
      <c r="BG247" s="248" t="e">
        <f t="shared" si="8"/>
        <v>#DIV/0!</v>
      </c>
      <c r="BH247" s="248" t="e">
        <f t="shared" si="9"/>
        <v>#DIV/0!</v>
      </c>
      <c r="BI247" s="248" t="e">
        <f t="shared" si="10"/>
        <v>#DIV/0!</v>
      </c>
      <c r="BJ247" s="248" t="e">
        <f t="shared" si="92"/>
        <v>#DIV/0!</v>
      </c>
      <c r="BK247" s="248" t="e">
        <f t="shared" si="92"/>
        <v>#DIV/0!</v>
      </c>
      <c r="BL247" s="248" t="e">
        <f t="shared" si="12"/>
        <v>#DIV/0!</v>
      </c>
      <c r="BM247" s="248" t="e">
        <f t="shared" si="13"/>
        <v>#DIV/0!</v>
      </c>
      <c r="BN247" s="248" t="e">
        <f t="shared" si="14"/>
        <v>#DIV/0!</v>
      </c>
      <c r="BO247" s="248" t="e">
        <f t="shared" si="93"/>
        <v>#DIV/0!</v>
      </c>
      <c r="BP247" s="248" t="e">
        <f t="shared" si="93"/>
        <v>#DIV/0!</v>
      </c>
      <c r="BQ247" s="248" t="e">
        <f t="shared" si="93"/>
        <v>#DIV/0!</v>
      </c>
      <c r="BR247" s="248" t="e">
        <f t="shared" si="93"/>
        <v>#DIV/0!</v>
      </c>
      <c r="BS247" s="2153"/>
      <c r="BT247" s="2153"/>
      <c r="BU247" s="2153"/>
      <c r="BV247" s="2153"/>
      <c r="BW247" s="2153"/>
      <c r="BX247" s="2153"/>
      <c r="BY247" s="2153"/>
      <c r="BZ247" s="2153"/>
      <c r="CA247" s="2150"/>
      <c r="CC247" s="2184"/>
      <c r="CD247" s="2153"/>
      <c r="CE247" s="2153"/>
      <c r="CF247" s="2150"/>
      <c r="CG247" s="2288"/>
    </row>
    <row r="248" spans="1:85" ht="14.25" customHeight="1">
      <c r="A248" s="2184"/>
      <c r="B248" s="2261"/>
      <c r="C248" s="2254"/>
      <c r="D248" s="2261"/>
      <c r="E248" s="2254"/>
      <c r="F248" s="95"/>
      <c r="G248" s="142"/>
      <c r="H248" s="2150"/>
      <c r="I248" s="97"/>
      <c r="J248" s="98"/>
      <c r="K248" s="98"/>
      <c r="L248" s="98"/>
      <c r="M248" s="2150"/>
      <c r="N248" s="2184"/>
      <c r="O248" s="99"/>
      <c r="P248" s="100"/>
      <c r="Q248" s="2184"/>
      <c r="R248" s="2153"/>
      <c r="S248" s="2153"/>
      <c r="T248" s="2150"/>
      <c r="U248" s="27"/>
      <c r="V248" s="101">
        <v>6</v>
      </c>
      <c r="W248" s="120"/>
      <c r="X248" s="234"/>
      <c r="Y248" s="234"/>
      <c r="Z248" s="95"/>
      <c r="AA248" s="105"/>
      <c r="AB248" s="105"/>
      <c r="AC248" s="105"/>
      <c r="AD248" s="106"/>
      <c r="AE248" s="138"/>
      <c r="AF248" s="107"/>
      <c r="AG248" s="108"/>
      <c r="AH248" s="108"/>
      <c r="AI248" s="108"/>
      <c r="AJ248" s="109"/>
      <c r="AK248" s="110"/>
      <c r="AL248" s="111"/>
      <c r="AM248" s="111"/>
      <c r="AN248" s="112"/>
      <c r="AO248" s="8"/>
      <c r="AP248" s="113"/>
      <c r="AQ248" s="114"/>
      <c r="AR248" s="89"/>
      <c r="AS248" s="245" t="e">
        <f t="shared" si="0"/>
        <v>#DIV/0!</v>
      </c>
      <c r="AT248" s="246" t="e">
        <f t="shared" si="1"/>
        <v>#DIV/0!</v>
      </c>
      <c r="AU248" s="246" t="e">
        <f t="shared" si="2"/>
        <v>#DIV/0!</v>
      </c>
      <c r="AV248" s="246" t="e">
        <f t="shared" si="3"/>
        <v>#DIV/0!</v>
      </c>
      <c r="AW248" s="247" t="e">
        <f t="shared" si="4"/>
        <v>#DIV/0!</v>
      </c>
      <c r="AX248" s="247" t="e">
        <f t="shared" si="5"/>
        <v>#DIV/0!</v>
      </c>
      <c r="AY248" s="247" t="e">
        <f t="shared" si="6"/>
        <v>#DIV/0!</v>
      </c>
      <c r="AZ248" s="247" t="e">
        <f t="shared" si="7"/>
        <v>#DIV/0!</v>
      </c>
      <c r="BA248" s="248" t="e">
        <f t="shared" si="18"/>
        <v>#DIV/0!</v>
      </c>
      <c r="BB248" s="248" t="e">
        <f t="shared" si="19"/>
        <v>#DIV/0!</v>
      </c>
      <c r="BC248" s="248" t="e">
        <f t="shared" si="20"/>
        <v>#DIV/0!</v>
      </c>
      <c r="BD248" s="248" t="e">
        <f t="shared" si="21"/>
        <v>#DIV/0!</v>
      </c>
      <c r="BE248" s="118">
        <v>0.2</v>
      </c>
      <c r="BF248" s="118">
        <v>0.8</v>
      </c>
      <c r="BG248" s="248" t="e">
        <f t="shared" si="8"/>
        <v>#DIV/0!</v>
      </c>
      <c r="BH248" s="248" t="e">
        <f t="shared" si="9"/>
        <v>#DIV/0!</v>
      </c>
      <c r="BI248" s="248" t="e">
        <f t="shared" si="10"/>
        <v>#DIV/0!</v>
      </c>
      <c r="BJ248" s="248" t="e">
        <f t="shared" si="92"/>
        <v>#DIV/0!</v>
      </c>
      <c r="BK248" s="248" t="e">
        <f t="shared" si="92"/>
        <v>#DIV/0!</v>
      </c>
      <c r="BL248" s="248" t="e">
        <f t="shared" si="12"/>
        <v>#DIV/0!</v>
      </c>
      <c r="BM248" s="248" t="e">
        <f t="shared" si="13"/>
        <v>#DIV/0!</v>
      </c>
      <c r="BN248" s="248" t="e">
        <f t="shared" si="14"/>
        <v>#DIV/0!</v>
      </c>
      <c r="BO248" s="248" t="e">
        <f t="shared" si="93"/>
        <v>#DIV/0!</v>
      </c>
      <c r="BP248" s="248" t="e">
        <f t="shared" si="93"/>
        <v>#DIV/0!</v>
      </c>
      <c r="BQ248" s="248" t="e">
        <f t="shared" si="93"/>
        <v>#DIV/0!</v>
      </c>
      <c r="BR248" s="248" t="e">
        <f t="shared" si="93"/>
        <v>#DIV/0!</v>
      </c>
      <c r="BS248" s="2153"/>
      <c r="BT248" s="2153"/>
      <c r="BU248" s="2153"/>
      <c r="BV248" s="2153"/>
      <c r="BW248" s="2153"/>
      <c r="BX248" s="2153"/>
      <c r="BY248" s="2153"/>
      <c r="BZ248" s="2153"/>
      <c r="CA248" s="2150"/>
      <c r="CC248" s="2184"/>
      <c r="CD248" s="2153"/>
      <c r="CE248" s="2153"/>
      <c r="CF248" s="2150"/>
      <c r="CG248" s="2288"/>
    </row>
    <row r="249" spans="1:85" ht="14.25" customHeight="1">
      <c r="A249" s="2184"/>
      <c r="B249" s="2261"/>
      <c r="C249" s="2254"/>
      <c r="D249" s="2261"/>
      <c r="E249" s="2254"/>
      <c r="F249" s="95"/>
      <c r="G249" s="142"/>
      <c r="H249" s="2150"/>
      <c r="I249" s="97"/>
      <c r="J249" s="98"/>
      <c r="K249" s="98"/>
      <c r="L249" s="98"/>
      <c r="M249" s="2150"/>
      <c r="N249" s="2184"/>
      <c r="O249" s="99"/>
      <c r="P249" s="100"/>
      <c r="Q249" s="2184"/>
      <c r="R249" s="2153"/>
      <c r="S249" s="2153"/>
      <c r="T249" s="2150"/>
      <c r="U249" s="27"/>
      <c r="V249" s="101">
        <v>7</v>
      </c>
      <c r="W249" s="120"/>
      <c r="X249" s="234"/>
      <c r="Y249" s="234"/>
      <c r="Z249" s="95"/>
      <c r="AA249" s="105"/>
      <c r="AB249" s="105"/>
      <c r="AC249" s="105"/>
      <c r="AD249" s="106"/>
      <c r="AE249" s="138"/>
      <c r="AF249" s="107"/>
      <c r="AG249" s="108"/>
      <c r="AH249" s="108"/>
      <c r="AI249" s="108"/>
      <c r="AJ249" s="109"/>
      <c r="AK249" s="110"/>
      <c r="AL249" s="111"/>
      <c r="AM249" s="111"/>
      <c r="AN249" s="112"/>
      <c r="AO249" s="8"/>
      <c r="AP249" s="113"/>
      <c r="AQ249" s="114"/>
      <c r="AR249" s="89"/>
      <c r="AS249" s="245" t="e">
        <f t="shared" si="0"/>
        <v>#DIV/0!</v>
      </c>
      <c r="AT249" s="246" t="e">
        <f t="shared" si="1"/>
        <v>#DIV/0!</v>
      </c>
      <c r="AU249" s="246" t="e">
        <f t="shared" si="2"/>
        <v>#DIV/0!</v>
      </c>
      <c r="AV249" s="246" t="e">
        <f t="shared" si="3"/>
        <v>#DIV/0!</v>
      </c>
      <c r="AW249" s="247" t="e">
        <f t="shared" si="4"/>
        <v>#DIV/0!</v>
      </c>
      <c r="AX249" s="247" t="e">
        <f t="shared" si="5"/>
        <v>#DIV/0!</v>
      </c>
      <c r="AY249" s="247" t="e">
        <f t="shared" si="6"/>
        <v>#DIV/0!</v>
      </c>
      <c r="AZ249" s="247" t="e">
        <f t="shared" si="7"/>
        <v>#DIV/0!</v>
      </c>
      <c r="BA249" s="248" t="e">
        <f t="shared" si="18"/>
        <v>#DIV/0!</v>
      </c>
      <c r="BB249" s="248" t="e">
        <f t="shared" si="19"/>
        <v>#DIV/0!</v>
      </c>
      <c r="BC249" s="248" t="e">
        <f t="shared" si="20"/>
        <v>#DIV/0!</v>
      </c>
      <c r="BD249" s="248" t="e">
        <f t="shared" si="21"/>
        <v>#DIV/0!</v>
      </c>
      <c r="BE249" s="118">
        <v>0.2</v>
      </c>
      <c r="BF249" s="118">
        <v>0.8</v>
      </c>
      <c r="BG249" s="248" t="e">
        <f t="shared" si="8"/>
        <v>#DIV/0!</v>
      </c>
      <c r="BH249" s="248" t="e">
        <f t="shared" si="9"/>
        <v>#DIV/0!</v>
      </c>
      <c r="BI249" s="248" t="e">
        <f t="shared" si="10"/>
        <v>#DIV/0!</v>
      </c>
      <c r="BJ249" s="248" t="e">
        <f t="shared" si="92"/>
        <v>#DIV/0!</v>
      </c>
      <c r="BK249" s="248" t="e">
        <f t="shared" si="92"/>
        <v>#DIV/0!</v>
      </c>
      <c r="BL249" s="248" t="e">
        <f t="shared" si="12"/>
        <v>#DIV/0!</v>
      </c>
      <c r="BM249" s="248" t="e">
        <f t="shared" si="13"/>
        <v>#DIV/0!</v>
      </c>
      <c r="BN249" s="248" t="e">
        <f t="shared" si="14"/>
        <v>#DIV/0!</v>
      </c>
      <c r="BO249" s="248" t="e">
        <f t="shared" si="93"/>
        <v>#DIV/0!</v>
      </c>
      <c r="BP249" s="248" t="e">
        <f t="shared" si="93"/>
        <v>#DIV/0!</v>
      </c>
      <c r="BQ249" s="248" t="e">
        <f t="shared" si="93"/>
        <v>#DIV/0!</v>
      </c>
      <c r="BR249" s="248" t="e">
        <f t="shared" si="93"/>
        <v>#DIV/0!</v>
      </c>
      <c r="BS249" s="2153"/>
      <c r="BT249" s="2153"/>
      <c r="BU249" s="2153"/>
      <c r="BV249" s="2153"/>
      <c r="BW249" s="2153"/>
      <c r="BX249" s="2153"/>
      <c r="BY249" s="2153"/>
      <c r="BZ249" s="2153"/>
      <c r="CA249" s="2150"/>
      <c r="CC249" s="2184"/>
      <c r="CD249" s="2153"/>
      <c r="CE249" s="2153"/>
      <c r="CF249" s="2150"/>
      <c r="CG249" s="2288"/>
    </row>
    <row r="250" spans="1:85" ht="14.25" customHeight="1">
      <c r="A250" s="2184"/>
      <c r="B250" s="2261"/>
      <c r="C250" s="2254"/>
      <c r="D250" s="2261"/>
      <c r="E250" s="2254"/>
      <c r="F250" s="95"/>
      <c r="G250" s="142"/>
      <c r="H250" s="2150"/>
      <c r="I250" s="97"/>
      <c r="J250" s="98"/>
      <c r="K250" s="98"/>
      <c r="L250" s="98"/>
      <c r="M250" s="2150"/>
      <c r="N250" s="2184"/>
      <c r="O250" s="99"/>
      <c r="P250" s="100"/>
      <c r="Q250" s="2184"/>
      <c r="R250" s="2153"/>
      <c r="S250" s="2153"/>
      <c r="T250" s="2150"/>
      <c r="U250" s="27"/>
      <c r="V250" s="101">
        <v>8</v>
      </c>
      <c r="W250" s="120"/>
      <c r="X250" s="234"/>
      <c r="Y250" s="234"/>
      <c r="Z250" s="95"/>
      <c r="AA250" s="105"/>
      <c r="AB250" s="105"/>
      <c r="AC250" s="105"/>
      <c r="AD250" s="106"/>
      <c r="AE250" s="138"/>
      <c r="AF250" s="107"/>
      <c r="AG250" s="108"/>
      <c r="AH250" s="108"/>
      <c r="AI250" s="108"/>
      <c r="AJ250" s="109"/>
      <c r="AK250" s="110"/>
      <c r="AL250" s="111"/>
      <c r="AM250" s="111"/>
      <c r="AN250" s="112"/>
      <c r="AO250" s="8"/>
      <c r="AP250" s="113"/>
      <c r="AQ250" s="114"/>
      <c r="AR250" s="89"/>
      <c r="AS250" s="245" t="e">
        <f t="shared" si="0"/>
        <v>#DIV/0!</v>
      </c>
      <c r="AT250" s="246" t="e">
        <f t="shared" si="1"/>
        <v>#DIV/0!</v>
      </c>
      <c r="AU250" s="246" t="e">
        <f t="shared" si="2"/>
        <v>#DIV/0!</v>
      </c>
      <c r="AV250" s="246" t="e">
        <f t="shared" si="3"/>
        <v>#DIV/0!</v>
      </c>
      <c r="AW250" s="247" t="e">
        <f t="shared" si="4"/>
        <v>#DIV/0!</v>
      </c>
      <c r="AX250" s="247" t="e">
        <f t="shared" si="5"/>
        <v>#DIV/0!</v>
      </c>
      <c r="AY250" s="247" t="e">
        <f t="shared" si="6"/>
        <v>#DIV/0!</v>
      </c>
      <c r="AZ250" s="247" t="e">
        <f t="shared" si="7"/>
        <v>#DIV/0!</v>
      </c>
      <c r="BA250" s="248" t="e">
        <f t="shared" si="18"/>
        <v>#DIV/0!</v>
      </c>
      <c r="BB250" s="248" t="e">
        <f t="shared" si="19"/>
        <v>#DIV/0!</v>
      </c>
      <c r="BC250" s="248" t="e">
        <f t="shared" si="20"/>
        <v>#DIV/0!</v>
      </c>
      <c r="BD250" s="248" t="e">
        <f t="shared" si="21"/>
        <v>#DIV/0!</v>
      </c>
      <c r="BE250" s="118">
        <v>0.2</v>
      </c>
      <c r="BF250" s="118">
        <v>0.8</v>
      </c>
      <c r="BG250" s="248" t="e">
        <f t="shared" si="8"/>
        <v>#DIV/0!</v>
      </c>
      <c r="BH250" s="248" t="e">
        <f t="shared" si="9"/>
        <v>#DIV/0!</v>
      </c>
      <c r="BI250" s="248" t="e">
        <f t="shared" si="10"/>
        <v>#DIV/0!</v>
      </c>
      <c r="BJ250" s="248" t="e">
        <f t="shared" si="92"/>
        <v>#DIV/0!</v>
      </c>
      <c r="BK250" s="248" t="e">
        <f t="shared" si="92"/>
        <v>#DIV/0!</v>
      </c>
      <c r="BL250" s="248" t="e">
        <f t="shared" si="12"/>
        <v>#DIV/0!</v>
      </c>
      <c r="BM250" s="248" t="e">
        <f t="shared" si="13"/>
        <v>#DIV/0!</v>
      </c>
      <c r="BN250" s="248" t="e">
        <f t="shared" si="14"/>
        <v>#DIV/0!</v>
      </c>
      <c r="BO250" s="248" t="e">
        <f t="shared" si="93"/>
        <v>#DIV/0!</v>
      </c>
      <c r="BP250" s="248" t="e">
        <f t="shared" si="93"/>
        <v>#DIV/0!</v>
      </c>
      <c r="BQ250" s="248" t="e">
        <f t="shared" si="93"/>
        <v>#DIV/0!</v>
      </c>
      <c r="BR250" s="248" t="e">
        <f t="shared" si="93"/>
        <v>#DIV/0!</v>
      </c>
      <c r="BS250" s="2153"/>
      <c r="BT250" s="2153"/>
      <c r="BU250" s="2153"/>
      <c r="BV250" s="2153"/>
      <c r="BW250" s="2153"/>
      <c r="BX250" s="2153"/>
      <c r="BY250" s="2153"/>
      <c r="BZ250" s="2153"/>
      <c r="CA250" s="2150"/>
      <c r="CC250" s="2184"/>
      <c r="CD250" s="2153"/>
      <c r="CE250" s="2153"/>
      <c r="CF250" s="2150"/>
      <c r="CG250" s="2288"/>
    </row>
    <row r="251" spans="1:85" ht="14.25" customHeight="1">
      <c r="A251" s="2184"/>
      <c r="B251" s="2261"/>
      <c r="C251" s="2254"/>
      <c r="D251" s="2261"/>
      <c r="E251" s="2254"/>
      <c r="F251" s="95"/>
      <c r="G251" s="142"/>
      <c r="H251" s="2150"/>
      <c r="I251" s="97"/>
      <c r="J251" s="98"/>
      <c r="K251" s="98"/>
      <c r="L251" s="98"/>
      <c r="M251" s="2150"/>
      <c r="N251" s="2184"/>
      <c r="O251" s="99"/>
      <c r="P251" s="100"/>
      <c r="Q251" s="2184"/>
      <c r="R251" s="2153"/>
      <c r="S251" s="2153"/>
      <c r="T251" s="2150"/>
      <c r="U251" s="27"/>
      <c r="V251" s="101">
        <v>9</v>
      </c>
      <c r="W251" s="120"/>
      <c r="X251" s="234"/>
      <c r="Y251" s="234"/>
      <c r="Z251" s="95"/>
      <c r="AA251" s="105"/>
      <c r="AB251" s="105"/>
      <c r="AC251" s="105"/>
      <c r="AD251" s="106"/>
      <c r="AE251" s="138"/>
      <c r="AF251" s="107"/>
      <c r="AG251" s="108"/>
      <c r="AH251" s="108"/>
      <c r="AI251" s="108"/>
      <c r="AJ251" s="109"/>
      <c r="AK251" s="110"/>
      <c r="AL251" s="111"/>
      <c r="AM251" s="111"/>
      <c r="AN251" s="112"/>
      <c r="AO251" s="8"/>
      <c r="AP251" s="113"/>
      <c r="AQ251" s="114"/>
      <c r="AR251" s="89"/>
      <c r="AS251" s="245" t="e">
        <f t="shared" si="0"/>
        <v>#DIV/0!</v>
      </c>
      <c r="AT251" s="246" t="e">
        <f t="shared" si="1"/>
        <v>#DIV/0!</v>
      </c>
      <c r="AU251" s="246" t="e">
        <f t="shared" si="2"/>
        <v>#DIV/0!</v>
      </c>
      <c r="AV251" s="246" t="e">
        <f t="shared" si="3"/>
        <v>#DIV/0!</v>
      </c>
      <c r="AW251" s="247" t="e">
        <f t="shared" si="4"/>
        <v>#DIV/0!</v>
      </c>
      <c r="AX251" s="247" t="e">
        <f t="shared" si="5"/>
        <v>#DIV/0!</v>
      </c>
      <c r="AY251" s="247" t="e">
        <f t="shared" si="6"/>
        <v>#DIV/0!</v>
      </c>
      <c r="AZ251" s="247" t="e">
        <f t="shared" si="7"/>
        <v>#DIV/0!</v>
      </c>
      <c r="BA251" s="248" t="e">
        <f t="shared" si="18"/>
        <v>#DIV/0!</v>
      </c>
      <c r="BB251" s="248" t="e">
        <f t="shared" si="19"/>
        <v>#DIV/0!</v>
      </c>
      <c r="BC251" s="248" t="e">
        <f t="shared" si="20"/>
        <v>#DIV/0!</v>
      </c>
      <c r="BD251" s="248" t="e">
        <f t="shared" si="21"/>
        <v>#DIV/0!</v>
      </c>
      <c r="BE251" s="118">
        <v>0.2</v>
      </c>
      <c r="BF251" s="118">
        <v>0.8</v>
      </c>
      <c r="BG251" s="248" t="e">
        <f t="shared" si="8"/>
        <v>#DIV/0!</v>
      </c>
      <c r="BH251" s="248" t="e">
        <f t="shared" si="9"/>
        <v>#DIV/0!</v>
      </c>
      <c r="BI251" s="248" t="e">
        <f t="shared" si="10"/>
        <v>#DIV/0!</v>
      </c>
      <c r="BJ251" s="248" t="e">
        <f t="shared" si="92"/>
        <v>#DIV/0!</v>
      </c>
      <c r="BK251" s="248" t="e">
        <f t="shared" si="92"/>
        <v>#DIV/0!</v>
      </c>
      <c r="BL251" s="248" t="e">
        <f t="shared" si="12"/>
        <v>#DIV/0!</v>
      </c>
      <c r="BM251" s="248" t="e">
        <f t="shared" si="13"/>
        <v>#DIV/0!</v>
      </c>
      <c r="BN251" s="248" t="e">
        <f t="shared" si="14"/>
        <v>#DIV/0!</v>
      </c>
      <c r="BO251" s="248" t="e">
        <f t="shared" si="93"/>
        <v>#DIV/0!</v>
      </c>
      <c r="BP251" s="248" t="e">
        <f t="shared" si="93"/>
        <v>#DIV/0!</v>
      </c>
      <c r="BQ251" s="248" t="e">
        <f t="shared" si="93"/>
        <v>#DIV/0!</v>
      </c>
      <c r="BR251" s="248" t="e">
        <f t="shared" si="93"/>
        <v>#DIV/0!</v>
      </c>
      <c r="BS251" s="2153"/>
      <c r="BT251" s="2153"/>
      <c r="BU251" s="2153"/>
      <c r="BV251" s="2153"/>
      <c r="BW251" s="2153"/>
      <c r="BX251" s="2153"/>
      <c r="BY251" s="2153"/>
      <c r="BZ251" s="2153"/>
      <c r="CA251" s="2150"/>
      <c r="CC251" s="2184"/>
      <c r="CD251" s="2153"/>
      <c r="CE251" s="2153"/>
      <c r="CF251" s="2150"/>
      <c r="CG251" s="2288"/>
    </row>
    <row r="252" spans="1:85" ht="14.25" customHeight="1" thickBot="1">
      <c r="A252" s="2179"/>
      <c r="B252" s="2200"/>
      <c r="C252" s="2201"/>
      <c r="D252" s="2200"/>
      <c r="E252" s="2201"/>
      <c r="F252" s="150"/>
      <c r="G252" s="151"/>
      <c r="H252" s="2151"/>
      <c r="I252" s="121"/>
      <c r="J252" s="122"/>
      <c r="K252" s="122"/>
      <c r="L252" s="122"/>
      <c r="M252" s="2151"/>
      <c r="N252" s="2179"/>
      <c r="O252" s="123"/>
      <c r="P252" s="124"/>
      <c r="Q252" s="2179"/>
      <c r="R252" s="2154"/>
      <c r="S252" s="2154"/>
      <c r="T252" s="2151"/>
      <c r="U252" s="27"/>
      <c r="V252" s="168">
        <v>10</v>
      </c>
      <c r="W252" s="179"/>
      <c r="X252" s="235"/>
      <c r="Y252" s="235"/>
      <c r="Z252" s="150"/>
      <c r="AA252" s="126"/>
      <c r="AB252" s="126"/>
      <c r="AC252" s="126"/>
      <c r="AD252" s="127"/>
      <c r="AE252" s="138"/>
      <c r="AF252" s="154"/>
      <c r="AG252" s="156"/>
      <c r="AH252" s="156"/>
      <c r="AI252" s="156"/>
      <c r="AJ252" s="157"/>
      <c r="AK252" s="128"/>
      <c r="AL252" s="129"/>
      <c r="AM252" s="129"/>
      <c r="AN252" s="130"/>
      <c r="AO252" s="8"/>
      <c r="AP252" s="131"/>
      <c r="AQ252" s="132"/>
      <c r="AR252" s="89"/>
      <c r="AS252" s="249" t="e">
        <f t="shared" si="0"/>
        <v>#DIV/0!</v>
      </c>
      <c r="AT252" s="250" t="e">
        <f t="shared" si="1"/>
        <v>#DIV/0!</v>
      </c>
      <c r="AU252" s="250" t="e">
        <f t="shared" si="2"/>
        <v>#DIV/0!</v>
      </c>
      <c r="AV252" s="250" t="e">
        <f t="shared" si="3"/>
        <v>#DIV/0!</v>
      </c>
      <c r="AW252" s="251" t="e">
        <f t="shared" si="4"/>
        <v>#DIV/0!</v>
      </c>
      <c r="AX252" s="251" t="e">
        <f t="shared" si="5"/>
        <v>#DIV/0!</v>
      </c>
      <c r="AY252" s="251" t="e">
        <f t="shared" si="6"/>
        <v>#DIV/0!</v>
      </c>
      <c r="AZ252" s="251" t="e">
        <f t="shared" si="7"/>
        <v>#DIV/0!</v>
      </c>
      <c r="BA252" s="252" t="e">
        <f t="shared" si="18"/>
        <v>#DIV/0!</v>
      </c>
      <c r="BB252" s="252" t="e">
        <f t="shared" si="19"/>
        <v>#DIV/0!</v>
      </c>
      <c r="BC252" s="252" t="e">
        <f t="shared" si="20"/>
        <v>#DIV/0!</v>
      </c>
      <c r="BD252" s="252" t="e">
        <f t="shared" si="21"/>
        <v>#DIV/0!</v>
      </c>
      <c r="BE252" s="159">
        <v>0.2</v>
      </c>
      <c r="BF252" s="159">
        <v>0.8</v>
      </c>
      <c r="BG252" s="252" t="e">
        <f t="shared" si="8"/>
        <v>#DIV/0!</v>
      </c>
      <c r="BH252" s="252" t="e">
        <f t="shared" si="9"/>
        <v>#DIV/0!</v>
      </c>
      <c r="BI252" s="252" t="e">
        <f t="shared" si="10"/>
        <v>#DIV/0!</v>
      </c>
      <c r="BJ252" s="252" t="e">
        <f t="shared" si="92"/>
        <v>#DIV/0!</v>
      </c>
      <c r="BK252" s="252" t="e">
        <f t="shared" si="92"/>
        <v>#DIV/0!</v>
      </c>
      <c r="BL252" s="252" t="e">
        <f t="shared" si="12"/>
        <v>#DIV/0!</v>
      </c>
      <c r="BM252" s="252" t="e">
        <f t="shared" si="13"/>
        <v>#DIV/0!</v>
      </c>
      <c r="BN252" s="252" t="e">
        <f t="shared" si="14"/>
        <v>#DIV/0!</v>
      </c>
      <c r="BO252" s="252" t="e">
        <f t="shared" si="93"/>
        <v>#DIV/0!</v>
      </c>
      <c r="BP252" s="252" t="e">
        <f t="shared" si="93"/>
        <v>#DIV/0!</v>
      </c>
      <c r="BQ252" s="252" t="e">
        <f t="shared" si="93"/>
        <v>#DIV/0!</v>
      </c>
      <c r="BR252" s="252" t="e">
        <f t="shared" si="93"/>
        <v>#DIV/0!</v>
      </c>
      <c r="BS252" s="2154"/>
      <c r="BT252" s="2154"/>
      <c r="BU252" s="2154"/>
      <c r="BV252" s="2154"/>
      <c r="BW252" s="2154"/>
      <c r="BX252" s="2154"/>
      <c r="BY252" s="2154"/>
      <c r="BZ252" s="2154"/>
      <c r="CA252" s="2151"/>
      <c r="CC252" s="2179"/>
      <c r="CD252" s="2154"/>
      <c r="CE252" s="2154"/>
      <c r="CF252" s="2151"/>
      <c r="CG252" s="2289"/>
    </row>
    <row r="253" spans="1:85" ht="14.25" customHeight="1">
      <c r="A253" s="2124">
        <v>25</v>
      </c>
      <c r="B253" s="2127"/>
      <c r="C253" s="2252"/>
      <c r="D253" s="2325"/>
      <c r="E253" s="2252"/>
      <c r="F253" s="66"/>
      <c r="G253" s="135"/>
      <c r="H253" s="2139"/>
      <c r="I253" s="69"/>
      <c r="J253" s="70"/>
      <c r="K253" s="70"/>
      <c r="L253" s="70"/>
      <c r="M253" s="2328"/>
      <c r="N253" s="2263">
        <f>+P253+P254+P255+P256+P257+P258+P259+P260+P261+P262</f>
        <v>0</v>
      </c>
      <c r="O253" s="72"/>
      <c r="P253" s="73"/>
      <c r="Q253" s="2264"/>
      <c r="R253" s="2265"/>
      <c r="S253" s="2265"/>
      <c r="T253" s="2266"/>
      <c r="U253" s="27"/>
      <c r="V253" s="75">
        <v>1</v>
      </c>
      <c r="W253" s="72"/>
      <c r="X253" s="236"/>
      <c r="Y253" s="236"/>
      <c r="Z253" s="66"/>
      <c r="AA253" s="79"/>
      <c r="AB253" s="79"/>
      <c r="AC253" s="79"/>
      <c r="AD253" s="80"/>
      <c r="AE253" s="138"/>
      <c r="AF253" s="81"/>
      <c r="AG253" s="82"/>
      <c r="AH253" s="82"/>
      <c r="AI253" s="82"/>
      <c r="AJ253" s="83"/>
      <c r="AK253" s="84"/>
      <c r="AL253" s="85"/>
      <c r="AM253" s="85"/>
      <c r="AN253" s="86"/>
      <c r="AO253" s="8"/>
      <c r="AP253" s="87"/>
      <c r="AQ253" s="88"/>
      <c r="AR253" s="89"/>
      <c r="AS253" s="241" t="e">
        <f t="shared" si="0"/>
        <v>#DIV/0!</v>
      </c>
      <c r="AT253" s="242" t="e">
        <f t="shared" si="1"/>
        <v>#DIV/0!</v>
      </c>
      <c r="AU253" s="242" t="e">
        <f t="shared" si="2"/>
        <v>#DIV/0!</v>
      </c>
      <c r="AV253" s="242" t="e">
        <f t="shared" si="3"/>
        <v>#DIV/0!</v>
      </c>
      <c r="AW253" s="243" t="e">
        <f t="shared" si="4"/>
        <v>#DIV/0!</v>
      </c>
      <c r="AX253" s="243" t="e">
        <f t="shared" si="5"/>
        <v>#DIV/0!</v>
      </c>
      <c r="AY253" s="243" t="e">
        <f t="shared" si="6"/>
        <v>#DIV/0!</v>
      </c>
      <c r="AZ253" s="243" t="e">
        <f t="shared" si="7"/>
        <v>#DIV/0!</v>
      </c>
      <c r="BA253" s="244" t="e">
        <f t="shared" si="18"/>
        <v>#DIV/0!</v>
      </c>
      <c r="BB253" s="244" t="e">
        <f t="shared" si="19"/>
        <v>#DIV/0!</v>
      </c>
      <c r="BC253" s="244" t="e">
        <f t="shared" si="20"/>
        <v>#DIV/0!</v>
      </c>
      <c r="BD253" s="244" t="e">
        <f t="shared" si="21"/>
        <v>#DIV/0!</v>
      </c>
      <c r="BE253" s="94">
        <v>0.2</v>
      </c>
      <c r="BF253" s="94">
        <v>0.8</v>
      </c>
      <c r="BG253" s="244" t="e">
        <f t="shared" si="8"/>
        <v>#DIV/0!</v>
      </c>
      <c r="BH253" s="244" t="e">
        <f t="shared" si="9"/>
        <v>#DIV/0!</v>
      </c>
      <c r="BI253" s="244" t="e">
        <f t="shared" si="10"/>
        <v>#DIV/0!</v>
      </c>
      <c r="BJ253" s="244" t="e">
        <f t="shared" ref="BJ253:BK268" si="96">+AZ253*BE253</f>
        <v>#DIV/0!</v>
      </c>
      <c r="BK253" s="244" t="e">
        <f t="shared" si="96"/>
        <v>#DIV/0!</v>
      </c>
      <c r="BL253" s="244" t="e">
        <f t="shared" si="12"/>
        <v>#DIV/0!</v>
      </c>
      <c r="BM253" s="244" t="e">
        <f t="shared" si="13"/>
        <v>#DIV/0!</v>
      </c>
      <c r="BN253" s="244" t="e">
        <f t="shared" si="14"/>
        <v>#DIV/0!</v>
      </c>
      <c r="BO253" s="244" t="e">
        <f t="shared" ref="BO253:BR268" si="97">+BG253+BK253</f>
        <v>#DIV/0!</v>
      </c>
      <c r="BP253" s="244" t="e">
        <f t="shared" si="97"/>
        <v>#DIV/0!</v>
      </c>
      <c r="BQ253" s="244" t="e">
        <f t="shared" si="97"/>
        <v>#DIV/0!</v>
      </c>
      <c r="BR253" s="244" t="e">
        <f t="shared" si="97"/>
        <v>#DIV/0!</v>
      </c>
      <c r="BS253" s="2324" t="e">
        <f t="shared" ref="BS253:BV253" si="98">AVERAGEIF(BO253:BO262,"&lt;&gt;#¡DIV/0!")</f>
        <v>#DIV/0!</v>
      </c>
      <c r="BT253" s="2324" t="e">
        <f t="shared" si="98"/>
        <v>#DIV/0!</v>
      </c>
      <c r="BU253" s="2324" t="e">
        <f t="shared" si="98"/>
        <v>#DIV/0!</v>
      </c>
      <c r="BV253" s="2324" t="e">
        <f t="shared" si="98"/>
        <v>#DIV/0!</v>
      </c>
      <c r="BW253" s="2327" t="e">
        <f>+C253*BS253</f>
        <v>#DIV/0!</v>
      </c>
      <c r="BX253" s="2327" t="e">
        <f>+C253*BT253</f>
        <v>#DIV/0!</v>
      </c>
      <c r="BY253" s="2327" t="e">
        <f>+C253*BU253</f>
        <v>#DIV/0!</v>
      </c>
      <c r="BZ253" s="2327" t="e">
        <f>+C253*BV253</f>
        <v>#DIV/0!</v>
      </c>
      <c r="CA253" s="2326" t="e">
        <f>SUM(BW253:BZ262)</f>
        <v>#DIV/0!</v>
      </c>
      <c r="CC253" s="2273" t="e">
        <f t="shared" ref="CC253:CF253" si="99">+Q253/$N$253</f>
        <v>#DIV/0!</v>
      </c>
      <c r="CD253" s="2267" t="e">
        <f t="shared" si="99"/>
        <v>#DIV/0!</v>
      </c>
      <c r="CE253" s="2267" t="e">
        <f t="shared" si="99"/>
        <v>#DIV/0!</v>
      </c>
      <c r="CF253" s="2297" t="e">
        <f t="shared" si="99"/>
        <v>#DIV/0!</v>
      </c>
      <c r="CG253" s="2287" t="e">
        <f>AVERAGE(CC253:CF262)</f>
        <v>#DIV/0!</v>
      </c>
    </row>
    <row r="254" spans="1:85" ht="14.25" customHeight="1">
      <c r="A254" s="2184"/>
      <c r="B254" s="2261"/>
      <c r="C254" s="2254"/>
      <c r="D254" s="2261"/>
      <c r="E254" s="2254"/>
      <c r="F254" s="95"/>
      <c r="G254" s="142"/>
      <c r="H254" s="2150"/>
      <c r="I254" s="97"/>
      <c r="J254" s="98"/>
      <c r="K254" s="98"/>
      <c r="L254" s="98"/>
      <c r="M254" s="2150"/>
      <c r="N254" s="2184"/>
      <c r="O254" s="99"/>
      <c r="P254" s="100"/>
      <c r="Q254" s="2184"/>
      <c r="R254" s="2153"/>
      <c r="S254" s="2153"/>
      <c r="T254" s="2150"/>
      <c r="U254" s="27"/>
      <c r="V254" s="101">
        <v>2</v>
      </c>
      <c r="W254" s="120"/>
      <c r="X254" s="234"/>
      <c r="Y254" s="234"/>
      <c r="Z254" s="95"/>
      <c r="AA254" s="105"/>
      <c r="AB254" s="105"/>
      <c r="AC254" s="105"/>
      <c r="AD254" s="106"/>
      <c r="AE254" s="138"/>
      <c r="AF254" s="107"/>
      <c r="AG254" s="108"/>
      <c r="AH254" s="108"/>
      <c r="AI254" s="108"/>
      <c r="AJ254" s="109"/>
      <c r="AK254" s="110"/>
      <c r="AL254" s="111"/>
      <c r="AM254" s="111"/>
      <c r="AN254" s="112"/>
      <c r="AO254" s="8"/>
      <c r="AP254" s="113"/>
      <c r="AQ254" s="114"/>
      <c r="AR254" s="89"/>
      <c r="AS254" s="245" t="e">
        <f t="shared" si="0"/>
        <v>#DIV/0!</v>
      </c>
      <c r="AT254" s="246" t="e">
        <f t="shared" si="1"/>
        <v>#DIV/0!</v>
      </c>
      <c r="AU254" s="246" t="e">
        <f t="shared" si="2"/>
        <v>#DIV/0!</v>
      </c>
      <c r="AV254" s="246" t="e">
        <f t="shared" si="3"/>
        <v>#DIV/0!</v>
      </c>
      <c r="AW254" s="247" t="e">
        <f t="shared" si="4"/>
        <v>#DIV/0!</v>
      </c>
      <c r="AX254" s="247" t="e">
        <f t="shared" si="5"/>
        <v>#DIV/0!</v>
      </c>
      <c r="AY254" s="247" t="e">
        <f t="shared" si="6"/>
        <v>#DIV/0!</v>
      </c>
      <c r="AZ254" s="247" t="e">
        <f t="shared" si="7"/>
        <v>#DIV/0!</v>
      </c>
      <c r="BA254" s="248" t="e">
        <f t="shared" si="18"/>
        <v>#DIV/0!</v>
      </c>
      <c r="BB254" s="248" t="e">
        <f t="shared" si="19"/>
        <v>#DIV/0!</v>
      </c>
      <c r="BC254" s="248" t="e">
        <f t="shared" si="20"/>
        <v>#DIV/0!</v>
      </c>
      <c r="BD254" s="248" t="e">
        <f t="shared" si="21"/>
        <v>#DIV/0!</v>
      </c>
      <c r="BE254" s="118">
        <v>0.2</v>
      </c>
      <c r="BF254" s="118">
        <v>0.8</v>
      </c>
      <c r="BG254" s="248" t="e">
        <f t="shared" si="8"/>
        <v>#DIV/0!</v>
      </c>
      <c r="BH254" s="248" t="e">
        <f t="shared" si="9"/>
        <v>#DIV/0!</v>
      </c>
      <c r="BI254" s="248" t="e">
        <f t="shared" si="10"/>
        <v>#DIV/0!</v>
      </c>
      <c r="BJ254" s="248" t="e">
        <f t="shared" si="96"/>
        <v>#DIV/0!</v>
      </c>
      <c r="BK254" s="248" t="e">
        <f t="shared" si="96"/>
        <v>#DIV/0!</v>
      </c>
      <c r="BL254" s="248" t="e">
        <f t="shared" si="12"/>
        <v>#DIV/0!</v>
      </c>
      <c r="BM254" s="248" t="e">
        <f t="shared" si="13"/>
        <v>#DIV/0!</v>
      </c>
      <c r="BN254" s="248" t="e">
        <f t="shared" si="14"/>
        <v>#DIV/0!</v>
      </c>
      <c r="BO254" s="248" t="e">
        <f t="shared" si="97"/>
        <v>#DIV/0!</v>
      </c>
      <c r="BP254" s="248" t="e">
        <f t="shared" si="97"/>
        <v>#DIV/0!</v>
      </c>
      <c r="BQ254" s="248" t="e">
        <f t="shared" si="97"/>
        <v>#DIV/0!</v>
      </c>
      <c r="BR254" s="248" t="e">
        <f t="shared" si="97"/>
        <v>#DIV/0!</v>
      </c>
      <c r="BS254" s="2153"/>
      <c r="BT254" s="2153"/>
      <c r="BU254" s="2153"/>
      <c r="BV254" s="2153"/>
      <c r="BW254" s="2153"/>
      <c r="BX254" s="2153"/>
      <c r="BY254" s="2153"/>
      <c r="BZ254" s="2153"/>
      <c r="CA254" s="2150"/>
      <c r="CC254" s="2184"/>
      <c r="CD254" s="2153"/>
      <c r="CE254" s="2153"/>
      <c r="CF254" s="2150"/>
      <c r="CG254" s="2288"/>
    </row>
    <row r="255" spans="1:85" ht="14.25" customHeight="1">
      <c r="A255" s="2184"/>
      <c r="B255" s="2261"/>
      <c r="C255" s="2254"/>
      <c r="D255" s="2261"/>
      <c r="E255" s="2254"/>
      <c r="F255" s="95"/>
      <c r="G255" s="142"/>
      <c r="H255" s="2150"/>
      <c r="I255" s="97"/>
      <c r="J255" s="98"/>
      <c r="K255" s="98"/>
      <c r="L255" s="98"/>
      <c r="M255" s="2150"/>
      <c r="N255" s="2184"/>
      <c r="O255" s="99"/>
      <c r="P255" s="100"/>
      <c r="Q255" s="2184"/>
      <c r="R255" s="2153"/>
      <c r="S255" s="2153"/>
      <c r="T255" s="2150"/>
      <c r="U255" s="27"/>
      <c r="V255" s="101">
        <v>3</v>
      </c>
      <c r="W255" s="120"/>
      <c r="X255" s="234"/>
      <c r="Y255" s="234"/>
      <c r="Z255" s="95"/>
      <c r="AA255" s="105"/>
      <c r="AB255" s="105"/>
      <c r="AC255" s="105"/>
      <c r="AD255" s="106"/>
      <c r="AE255" s="138"/>
      <c r="AF255" s="107"/>
      <c r="AG255" s="108"/>
      <c r="AH255" s="108"/>
      <c r="AI255" s="108"/>
      <c r="AJ255" s="109"/>
      <c r="AK255" s="110"/>
      <c r="AL255" s="111"/>
      <c r="AM255" s="111"/>
      <c r="AN255" s="112"/>
      <c r="AO255" s="8"/>
      <c r="AP255" s="113"/>
      <c r="AQ255" s="114"/>
      <c r="AR255" s="89"/>
      <c r="AS255" s="245" t="e">
        <f t="shared" si="0"/>
        <v>#DIV/0!</v>
      </c>
      <c r="AT255" s="246" t="e">
        <f t="shared" si="1"/>
        <v>#DIV/0!</v>
      </c>
      <c r="AU255" s="246" t="e">
        <f t="shared" si="2"/>
        <v>#DIV/0!</v>
      </c>
      <c r="AV255" s="246" t="e">
        <f t="shared" si="3"/>
        <v>#DIV/0!</v>
      </c>
      <c r="AW255" s="247" t="e">
        <f t="shared" si="4"/>
        <v>#DIV/0!</v>
      </c>
      <c r="AX255" s="247" t="e">
        <f t="shared" si="5"/>
        <v>#DIV/0!</v>
      </c>
      <c r="AY255" s="247" t="e">
        <f t="shared" si="6"/>
        <v>#DIV/0!</v>
      </c>
      <c r="AZ255" s="247" t="e">
        <f t="shared" si="7"/>
        <v>#DIV/0!</v>
      </c>
      <c r="BA255" s="248" t="e">
        <f t="shared" si="18"/>
        <v>#DIV/0!</v>
      </c>
      <c r="BB255" s="248" t="e">
        <f t="shared" si="19"/>
        <v>#DIV/0!</v>
      </c>
      <c r="BC255" s="248" t="e">
        <f t="shared" si="20"/>
        <v>#DIV/0!</v>
      </c>
      <c r="BD255" s="248" t="e">
        <f t="shared" si="21"/>
        <v>#DIV/0!</v>
      </c>
      <c r="BE255" s="118">
        <v>0.2</v>
      </c>
      <c r="BF255" s="118">
        <v>0.8</v>
      </c>
      <c r="BG255" s="248" t="e">
        <f t="shared" si="8"/>
        <v>#DIV/0!</v>
      </c>
      <c r="BH255" s="248" t="e">
        <f t="shared" si="9"/>
        <v>#DIV/0!</v>
      </c>
      <c r="BI255" s="248" t="e">
        <f t="shared" si="10"/>
        <v>#DIV/0!</v>
      </c>
      <c r="BJ255" s="248" t="e">
        <f t="shared" si="96"/>
        <v>#DIV/0!</v>
      </c>
      <c r="BK255" s="248" t="e">
        <f t="shared" si="96"/>
        <v>#DIV/0!</v>
      </c>
      <c r="BL255" s="248" t="e">
        <f t="shared" si="12"/>
        <v>#DIV/0!</v>
      </c>
      <c r="BM255" s="248" t="e">
        <f t="shared" si="13"/>
        <v>#DIV/0!</v>
      </c>
      <c r="BN255" s="248" t="e">
        <f t="shared" si="14"/>
        <v>#DIV/0!</v>
      </c>
      <c r="BO255" s="248" t="e">
        <f t="shared" si="97"/>
        <v>#DIV/0!</v>
      </c>
      <c r="BP255" s="248" t="e">
        <f t="shared" si="97"/>
        <v>#DIV/0!</v>
      </c>
      <c r="BQ255" s="248" t="e">
        <f t="shared" si="97"/>
        <v>#DIV/0!</v>
      </c>
      <c r="BR255" s="248" t="e">
        <f t="shared" si="97"/>
        <v>#DIV/0!</v>
      </c>
      <c r="BS255" s="2153"/>
      <c r="BT255" s="2153"/>
      <c r="BU255" s="2153"/>
      <c r="BV255" s="2153"/>
      <c r="BW255" s="2153"/>
      <c r="BX255" s="2153"/>
      <c r="BY255" s="2153"/>
      <c r="BZ255" s="2153"/>
      <c r="CA255" s="2150"/>
      <c r="CC255" s="2184"/>
      <c r="CD255" s="2153"/>
      <c r="CE255" s="2153"/>
      <c r="CF255" s="2150"/>
      <c r="CG255" s="2288"/>
    </row>
    <row r="256" spans="1:85" ht="14.25" customHeight="1">
      <c r="A256" s="2184"/>
      <c r="B256" s="2261"/>
      <c r="C256" s="2254"/>
      <c r="D256" s="2261"/>
      <c r="E256" s="2254"/>
      <c r="F256" s="95"/>
      <c r="G256" s="142"/>
      <c r="H256" s="2150"/>
      <c r="I256" s="97"/>
      <c r="J256" s="98"/>
      <c r="K256" s="98"/>
      <c r="L256" s="98"/>
      <c r="M256" s="2150"/>
      <c r="N256" s="2184"/>
      <c r="O256" s="99"/>
      <c r="P256" s="100"/>
      <c r="Q256" s="2184"/>
      <c r="R256" s="2153"/>
      <c r="S256" s="2153"/>
      <c r="T256" s="2150"/>
      <c r="U256" s="27"/>
      <c r="V256" s="101">
        <v>4</v>
      </c>
      <c r="W256" s="120"/>
      <c r="X256" s="234"/>
      <c r="Y256" s="234"/>
      <c r="Z256" s="95"/>
      <c r="AA256" s="105"/>
      <c r="AB256" s="105"/>
      <c r="AC256" s="105"/>
      <c r="AD256" s="106"/>
      <c r="AE256" s="138"/>
      <c r="AF256" s="107"/>
      <c r="AG256" s="108"/>
      <c r="AH256" s="108"/>
      <c r="AI256" s="108"/>
      <c r="AJ256" s="109"/>
      <c r="AK256" s="110"/>
      <c r="AL256" s="111"/>
      <c r="AM256" s="111"/>
      <c r="AN256" s="112"/>
      <c r="AO256" s="8"/>
      <c r="AP256" s="113"/>
      <c r="AQ256" s="114"/>
      <c r="AR256" s="89"/>
      <c r="AS256" s="245" t="e">
        <f t="shared" si="0"/>
        <v>#DIV/0!</v>
      </c>
      <c r="AT256" s="246" t="e">
        <f t="shared" si="1"/>
        <v>#DIV/0!</v>
      </c>
      <c r="AU256" s="246" t="e">
        <f t="shared" si="2"/>
        <v>#DIV/0!</v>
      </c>
      <c r="AV256" s="246" t="e">
        <f t="shared" si="3"/>
        <v>#DIV/0!</v>
      </c>
      <c r="AW256" s="247" t="e">
        <f t="shared" si="4"/>
        <v>#DIV/0!</v>
      </c>
      <c r="AX256" s="247" t="e">
        <f t="shared" si="5"/>
        <v>#DIV/0!</v>
      </c>
      <c r="AY256" s="247" t="e">
        <f t="shared" si="6"/>
        <v>#DIV/0!</v>
      </c>
      <c r="AZ256" s="247" t="e">
        <f t="shared" si="7"/>
        <v>#DIV/0!</v>
      </c>
      <c r="BA256" s="248" t="e">
        <f t="shared" si="18"/>
        <v>#DIV/0!</v>
      </c>
      <c r="BB256" s="248" t="e">
        <f t="shared" si="19"/>
        <v>#DIV/0!</v>
      </c>
      <c r="BC256" s="248" t="e">
        <f t="shared" si="20"/>
        <v>#DIV/0!</v>
      </c>
      <c r="BD256" s="248" t="e">
        <f t="shared" si="21"/>
        <v>#DIV/0!</v>
      </c>
      <c r="BE256" s="118">
        <v>0.2</v>
      </c>
      <c r="BF256" s="118">
        <v>0.8</v>
      </c>
      <c r="BG256" s="248" t="e">
        <f t="shared" si="8"/>
        <v>#DIV/0!</v>
      </c>
      <c r="BH256" s="248" t="e">
        <f t="shared" si="9"/>
        <v>#DIV/0!</v>
      </c>
      <c r="BI256" s="248" t="e">
        <f t="shared" si="10"/>
        <v>#DIV/0!</v>
      </c>
      <c r="BJ256" s="248" t="e">
        <f t="shared" si="96"/>
        <v>#DIV/0!</v>
      </c>
      <c r="BK256" s="248" t="e">
        <f t="shared" si="96"/>
        <v>#DIV/0!</v>
      </c>
      <c r="BL256" s="248" t="e">
        <f t="shared" si="12"/>
        <v>#DIV/0!</v>
      </c>
      <c r="BM256" s="248" t="e">
        <f t="shared" si="13"/>
        <v>#DIV/0!</v>
      </c>
      <c r="BN256" s="248" t="e">
        <f t="shared" si="14"/>
        <v>#DIV/0!</v>
      </c>
      <c r="BO256" s="248" t="e">
        <f t="shared" si="97"/>
        <v>#DIV/0!</v>
      </c>
      <c r="BP256" s="248" t="e">
        <f t="shared" si="97"/>
        <v>#DIV/0!</v>
      </c>
      <c r="BQ256" s="248" t="e">
        <f t="shared" si="97"/>
        <v>#DIV/0!</v>
      </c>
      <c r="BR256" s="248" t="e">
        <f t="shared" si="97"/>
        <v>#DIV/0!</v>
      </c>
      <c r="BS256" s="2153"/>
      <c r="BT256" s="2153"/>
      <c r="BU256" s="2153"/>
      <c r="BV256" s="2153"/>
      <c r="BW256" s="2153"/>
      <c r="BX256" s="2153"/>
      <c r="BY256" s="2153"/>
      <c r="BZ256" s="2153"/>
      <c r="CA256" s="2150"/>
      <c r="CC256" s="2184"/>
      <c r="CD256" s="2153"/>
      <c r="CE256" s="2153"/>
      <c r="CF256" s="2150"/>
      <c r="CG256" s="2288"/>
    </row>
    <row r="257" spans="1:85" ht="14.25" customHeight="1">
      <c r="A257" s="2184"/>
      <c r="B257" s="2261"/>
      <c r="C257" s="2254"/>
      <c r="D257" s="2261"/>
      <c r="E257" s="2254"/>
      <c r="F257" s="95"/>
      <c r="G257" s="142"/>
      <c r="H257" s="2150"/>
      <c r="I257" s="97"/>
      <c r="J257" s="98"/>
      <c r="K257" s="98"/>
      <c r="L257" s="98"/>
      <c r="M257" s="2150"/>
      <c r="N257" s="2184"/>
      <c r="O257" s="99"/>
      <c r="P257" s="100"/>
      <c r="Q257" s="2184"/>
      <c r="R257" s="2153"/>
      <c r="S257" s="2153"/>
      <c r="T257" s="2150"/>
      <c r="U257" s="27"/>
      <c r="V257" s="101">
        <v>5</v>
      </c>
      <c r="W257" s="120"/>
      <c r="X257" s="234"/>
      <c r="Y257" s="234"/>
      <c r="Z257" s="95"/>
      <c r="AA257" s="105"/>
      <c r="AB257" s="105"/>
      <c r="AC257" s="105"/>
      <c r="AD257" s="106"/>
      <c r="AE257" s="138"/>
      <c r="AF257" s="107"/>
      <c r="AG257" s="108"/>
      <c r="AH257" s="108"/>
      <c r="AI257" s="108"/>
      <c r="AJ257" s="109"/>
      <c r="AK257" s="110"/>
      <c r="AL257" s="111"/>
      <c r="AM257" s="111"/>
      <c r="AN257" s="112"/>
      <c r="AO257" s="8"/>
      <c r="AP257" s="113"/>
      <c r="AQ257" s="114"/>
      <c r="AR257" s="89"/>
      <c r="AS257" s="245" t="e">
        <f t="shared" si="0"/>
        <v>#DIV/0!</v>
      </c>
      <c r="AT257" s="246" t="e">
        <f t="shared" si="1"/>
        <v>#DIV/0!</v>
      </c>
      <c r="AU257" s="246" t="e">
        <f t="shared" si="2"/>
        <v>#DIV/0!</v>
      </c>
      <c r="AV257" s="246" t="e">
        <f t="shared" si="3"/>
        <v>#DIV/0!</v>
      </c>
      <c r="AW257" s="247" t="e">
        <f t="shared" si="4"/>
        <v>#DIV/0!</v>
      </c>
      <c r="AX257" s="247" t="e">
        <f t="shared" si="5"/>
        <v>#DIV/0!</v>
      </c>
      <c r="AY257" s="247" t="e">
        <f t="shared" si="6"/>
        <v>#DIV/0!</v>
      </c>
      <c r="AZ257" s="247" t="e">
        <f t="shared" si="7"/>
        <v>#DIV/0!</v>
      </c>
      <c r="BA257" s="248" t="e">
        <f t="shared" si="18"/>
        <v>#DIV/0!</v>
      </c>
      <c r="BB257" s="248" t="e">
        <f t="shared" si="19"/>
        <v>#DIV/0!</v>
      </c>
      <c r="BC257" s="248" t="e">
        <f t="shared" si="20"/>
        <v>#DIV/0!</v>
      </c>
      <c r="BD257" s="248" t="e">
        <f t="shared" si="21"/>
        <v>#DIV/0!</v>
      </c>
      <c r="BE257" s="118">
        <v>0.2</v>
      </c>
      <c r="BF257" s="118">
        <v>0.8</v>
      </c>
      <c r="BG257" s="248" t="e">
        <f t="shared" si="8"/>
        <v>#DIV/0!</v>
      </c>
      <c r="BH257" s="248" t="e">
        <f t="shared" si="9"/>
        <v>#DIV/0!</v>
      </c>
      <c r="BI257" s="248" t="e">
        <f t="shared" si="10"/>
        <v>#DIV/0!</v>
      </c>
      <c r="BJ257" s="248" t="e">
        <f t="shared" si="96"/>
        <v>#DIV/0!</v>
      </c>
      <c r="BK257" s="248" t="e">
        <f t="shared" si="96"/>
        <v>#DIV/0!</v>
      </c>
      <c r="BL257" s="248" t="e">
        <f t="shared" si="12"/>
        <v>#DIV/0!</v>
      </c>
      <c r="BM257" s="248" t="e">
        <f t="shared" si="13"/>
        <v>#DIV/0!</v>
      </c>
      <c r="BN257" s="248" t="e">
        <f t="shared" si="14"/>
        <v>#DIV/0!</v>
      </c>
      <c r="BO257" s="248" t="e">
        <f t="shared" si="97"/>
        <v>#DIV/0!</v>
      </c>
      <c r="BP257" s="248" t="e">
        <f t="shared" si="97"/>
        <v>#DIV/0!</v>
      </c>
      <c r="BQ257" s="248" t="e">
        <f t="shared" si="97"/>
        <v>#DIV/0!</v>
      </c>
      <c r="BR257" s="248" t="e">
        <f t="shared" si="97"/>
        <v>#DIV/0!</v>
      </c>
      <c r="BS257" s="2153"/>
      <c r="BT257" s="2153"/>
      <c r="BU257" s="2153"/>
      <c r="BV257" s="2153"/>
      <c r="BW257" s="2153"/>
      <c r="BX257" s="2153"/>
      <c r="BY257" s="2153"/>
      <c r="BZ257" s="2153"/>
      <c r="CA257" s="2150"/>
      <c r="CC257" s="2184"/>
      <c r="CD257" s="2153"/>
      <c r="CE257" s="2153"/>
      <c r="CF257" s="2150"/>
      <c r="CG257" s="2288"/>
    </row>
    <row r="258" spans="1:85" ht="14.25" customHeight="1">
      <c r="A258" s="2184"/>
      <c r="B258" s="2261"/>
      <c r="C258" s="2254"/>
      <c r="D258" s="2261"/>
      <c r="E258" s="2254"/>
      <c r="F258" s="95"/>
      <c r="G258" s="142"/>
      <c r="H258" s="2150"/>
      <c r="I258" s="97"/>
      <c r="J258" s="98"/>
      <c r="K258" s="98"/>
      <c r="L258" s="98"/>
      <c r="M258" s="2150"/>
      <c r="N258" s="2184"/>
      <c r="O258" s="99"/>
      <c r="P258" s="100"/>
      <c r="Q258" s="2184"/>
      <c r="R258" s="2153"/>
      <c r="S258" s="2153"/>
      <c r="T258" s="2150"/>
      <c r="U258" s="27"/>
      <c r="V258" s="101">
        <v>6</v>
      </c>
      <c r="W258" s="120"/>
      <c r="X258" s="234"/>
      <c r="Y258" s="234"/>
      <c r="Z258" s="95"/>
      <c r="AA258" s="105"/>
      <c r="AB258" s="105"/>
      <c r="AC258" s="105"/>
      <c r="AD258" s="106"/>
      <c r="AE258" s="138"/>
      <c r="AF258" s="107"/>
      <c r="AG258" s="108"/>
      <c r="AH258" s="108"/>
      <c r="AI258" s="108"/>
      <c r="AJ258" s="109"/>
      <c r="AK258" s="110"/>
      <c r="AL258" s="111"/>
      <c r="AM258" s="111"/>
      <c r="AN258" s="112"/>
      <c r="AO258" s="8"/>
      <c r="AP258" s="113"/>
      <c r="AQ258" s="114"/>
      <c r="AR258" s="89"/>
      <c r="AS258" s="245" t="e">
        <f t="shared" si="0"/>
        <v>#DIV/0!</v>
      </c>
      <c r="AT258" s="246" t="e">
        <f t="shared" si="1"/>
        <v>#DIV/0!</v>
      </c>
      <c r="AU258" s="246" t="e">
        <f t="shared" si="2"/>
        <v>#DIV/0!</v>
      </c>
      <c r="AV258" s="246" t="e">
        <f t="shared" si="3"/>
        <v>#DIV/0!</v>
      </c>
      <c r="AW258" s="247" t="e">
        <f t="shared" si="4"/>
        <v>#DIV/0!</v>
      </c>
      <c r="AX258" s="247" t="e">
        <f t="shared" si="5"/>
        <v>#DIV/0!</v>
      </c>
      <c r="AY258" s="247" t="e">
        <f t="shared" si="6"/>
        <v>#DIV/0!</v>
      </c>
      <c r="AZ258" s="247" t="e">
        <f t="shared" si="7"/>
        <v>#DIV/0!</v>
      </c>
      <c r="BA258" s="248" t="e">
        <f t="shared" si="18"/>
        <v>#DIV/0!</v>
      </c>
      <c r="BB258" s="248" t="e">
        <f t="shared" si="19"/>
        <v>#DIV/0!</v>
      </c>
      <c r="BC258" s="248" t="e">
        <f t="shared" si="20"/>
        <v>#DIV/0!</v>
      </c>
      <c r="BD258" s="248" t="e">
        <f t="shared" si="21"/>
        <v>#DIV/0!</v>
      </c>
      <c r="BE258" s="118">
        <v>0.2</v>
      </c>
      <c r="BF258" s="118">
        <v>0.8</v>
      </c>
      <c r="BG258" s="248" t="e">
        <f t="shared" si="8"/>
        <v>#DIV/0!</v>
      </c>
      <c r="BH258" s="248" t="e">
        <f t="shared" si="9"/>
        <v>#DIV/0!</v>
      </c>
      <c r="BI258" s="248" t="e">
        <f t="shared" si="10"/>
        <v>#DIV/0!</v>
      </c>
      <c r="BJ258" s="248" t="e">
        <f t="shared" si="96"/>
        <v>#DIV/0!</v>
      </c>
      <c r="BK258" s="248" t="e">
        <f t="shared" si="96"/>
        <v>#DIV/0!</v>
      </c>
      <c r="BL258" s="248" t="e">
        <f t="shared" si="12"/>
        <v>#DIV/0!</v>
      </c>
      <c r="BM258" s="248" t="e">
        <f t="shared" si="13"/>
        <v>#DIV/0!</v>
      </c>
      <c r="BN258" s="248" t="e">
        <f t="shared" si="14"/>
        <v>#DIV/0!</v>
      </c>
      <c r="BO258" s="248" t="e">
        <f t="shared" si="97"/>
        <v>#DIV/0!</v>
      </c>
      <c r="BP258" s="248" t="e">
        <f t="shared" si="97"/>
        <v>#DIV/0!</v>
      </c>
      <c r="BQ258" s="248" t="e">
        <f t="shared" si="97"/>
        <v>#DIV/0!</v>
      </c>
      <c r="BR258" s="248" t="e">
        <f t="shared" si="97"/>
        <v>#DIV/0!</v>
      </c>
      <c r="BS258" s="2153"/>
      <c r="BT258" s="2153"/>
      <c r="BU258" s="2153"/>
      <c r="BV258" s="2153"/>
      <c r="BW258" s="2153"/>
      <c r="BX258" s="2153"/>
      <c r="BY258" s="2153"/>
      <c r="BZ258" s="2153"/>
      <c r="CA258" s="2150"/>
      <c r="CC258" s="2184"/>
      <c r="CD258" s="2153"/>
      <c r="CE258" s="2153"/>
      <c r="CF258" s="2150"/>
      <c r="CG258" s="2288"/>
    </row>
    <row r="259" spans="1:85" ht="14.25" customHeight="1">
      <c r="A259" s="2184"/>
      <c r="B259" s="2261"/>
      <c r="C259" s="2254"/>
      <c r="D259" s="2261"/>
      <c r="E259" s="2254"/>
      <c r="F259" s="95"/>
      <c r="G259" s="142"/>
      <c r="H259" s="2150"/>
      <c r="I259" s="97"/>
      <c r="J259" s="98"/>
      <c r="K259" s="98"/>
      <c r="L259" s="98"/>
      <c r="M259" s="2150"/>
      <c r="N259" s="2184"/>
      <c r="O259" s="99"/>
      <c r="P259" s="100"/>
      <c r="Q259" s="2184"/>
      <c r="R259" s="2153"/>
      <c r="S259" s="2153"/>
      <c r="T259" s="2150"/>
      <c r="U259" s="27"/>
      <c r="V259" s="101">
        <v>7</v>
      </c>
      <c r="W259" s="120"/>
      <c r="X259" s="234"/>
      <c r="Y259" s="234"/>
      <c r="Z259" s="95"/>
      <c r="AA259" s="105"/>
      <c r="AB259" s="105"/>
      <c r="AC259" s="105"/>
      <c r="AD259" s="106"/>
      <c r="AE259" s="138"/>
      <c r="AF259" s="107"/>
      <c r="AG259" s="108"/>
      <c r="AH259" s="108"/>
      <c r="AI259" s="108"/>
      <c r="AJ259" s="109"/>
      <c r="AK259" s="110"/>
      <c r="AL259" s="111"/>
      <c r="AM259" s="111"/>
      <c r="AN259" s="112"/>
      <c r="AO259" s="8"/>
      <c r="AP259" s="113"/>
      <c r="AQ259" s="114"/>
      <c r="AR259" s="89"/>
      <c r="AS259" s="245" t="e">
        <f t="shared" si="0"/>
        <v>#DIV/0!</v>
      </c>
      <c r="AT259" s="246" t="e">
        <f t="shared" si="1"/>
        <v>#DIV/0!</v>
      </c>
      <c r="AU259" s="246" t="e">
        <f t="shared" si="2"/>
        <v>#DIV/0!</v>
      </c>
      <c r="AV259" s="246" t="e">
        <f t="shared" si="3"/>
        <v>#DIV/0!</v>
      </c>
      <c r="AW259" s="247" t="e">
        <f t="shared" si="4"/>
        <v>#DIV/0!</v>
      </c>
      <c r="AX259" s="247" t="e">
        <f t="shared" si="5"/>
        <v>#DIV/0!</v>
      </c>
      <c r="AY259" s="247" t="e">
        <f t="shared" si="6"/>
        <v>#DIV/0!</v>
      </c>
      <c r="AZ259" s="247" t="e">
        <f t="shared" si="7"/>
        <v>#DIV/0!</v>
      </c>
      <c r="BA259" s="248" t="e">
        <f t="shared" si="18"/>
        <v>#DIV/0!</v>
      </c>
      <c r="BB259" s="248" t="e">
        <f t="shared" si="19"/>
        <v>#DIV/0!</v>
      </c>
      <c r="BC259" s="248" t="e">
        <f t="shared" si="20"/>
        <v>#DIV/0!</v>
      </c>
      <c r="BD259" s="248" t="e">
        <f t="shared" si="21"/>
        <v>#DIV/0!</v>
      </c>
      <c r="BE259" s="118">
        <v>0.2</v>
      </c>
      <c r="BF259" s="118">
        <v>0.8</v>
      </c>
      <c r="BG259" s="248" t="e">
        <f t="shared" si="8"/>
        <v>#DIV/0!</v>
      </c>
      <c r="BH259" s="248" t="e">
        <f t="shared" si="9"/>
        <v>#DIV/0!</v>
      </c>
      <c r="BI259" s="248" t="e">
        <f t="shared" si="10"/>
        <v>#DIV/0!</v>
      </c>
      <c r="BJ259" s="248" t="e">
        <f t="shared" si="96"/>
        <v>#DIV/0!</v>
      </c>
      <c r="BK259" s="248" t="e">
        <f t="shared" si="96"/>
        <v>#DIV/0!</v>
      </c>
      <c r="BL259" s="248" t="e">
        <f t="shared" si="12"/>
        <v>#DIV/0!</v>
      </c>
      <c r="BM259" s="248" t="e">
        <f t="shared" si="13"/>
        <v>#DIV/0!</v>
      </c>
      <c r="BN259" s="248" t="e">
        <f t="shared" si="14"/>
        <v>#DIV/0!</v>
      </c>
      <c r="BO259" s="248" t="e">
        <f t="shared" si="97"/>
        <v>#DIV/0!</v>
      </c>
      <c r="BP259" s="248" t="e">
        <f t="shared" si="97"/>
        <v>#DIV/0!</v>
      </c>
      <c r="BQ259" s="248" t="e">
        <f t="shared" si="97"/>
        <v>#DIV/0!</v>
      </c>
      <c r="BR259" s="248" t="e">
        <f t="shared" si="97"/>
        <v>#DIV/0!</v>
      </c>
      <c r="BS259" s="2153"/>
      <c r="BT259" s="2153"/>
      <c r="BU259" s="2153"/>
      <c r="BV259" s="2153"/>
      <c r="BW259" s="2153"/>
      <c r="BX259" s="2153"/>
      <c r="BY259" s="2153"/>
      <c r="BZ259" s="2153"/>
      <c r="CA259" s="2150"/>
      <c r="CC259" s="2184"/>
      <c r="CD259" s="2153"/>
      <c r="CE259" s="2153"/>
      <c r="CF259" s="2150"/>
      <c r="CG259" s="2288"/>
    </row>
    <row r="260" spans="1:85" ht="14.25" customHeight="1">
      <c r="A260" s="2184"/>
      <c r="B260" s="2261"/>
      <c r="C260" s="2254"/>
      <c r="D260" s="2261"/>
      <c r="E260" s="2254"/>
      <c r="F260" s="95"/>
      <c r="G260" s="142"/>
      <c r="H260" s="2150"/>
      <c r="I260" s="97"/>
      <c r="J260" s="98"/>
      <c r="K260" s="98"/>
      <c r="L260" s="98"/>
      <c r="M260" s="2150"/>
      <c r="N260" s="2184"/>
      <c r="O260" s="99"/>
      <c r="P260" s="100"/>
      <c r="Q260" s="2184"/>
      <c r="R260" s="2153"/>
      <c r="S260" s="2153"/>
      <c r="T260" s="2150"/>
      <c r="U260" s="27"/>
      <c r="V260" s="101">
        <v>8</v>
      </c>
      <c r="W260" s="120"/>
      <c r="X260" s="234"/>
      <c r="Y260" s="234"/>
      <c r="Z260" s="95"/>
      <c r="AA260" s="105"/>
      <c r="AB260" s="105"/>
      <c r="AC260" s="105"/>
      <c r="AD260" s="106"/>
      <c r="AE260" s="138"/>
      <c r="AF260" s="107"/>
      <c r="AG260" s="108"/>
      <c r="AH260" s="108"/>
      <c r="AI260" s="108"/>
      <c r="AJ260" s="109"/>
      <c r="AK260" s="110"/>
      <c r="AL260" s="111"/>
      <c r="AM260" s="111"/>
      <c r="AN260" s="112"/>
      <c r="AO260" s="8"/>
      <c r="AP260" s="113"/>
      <c r="AQ260" s="114"/>
      <c r="AR260" s="89"/>
      <c r="AS260" s="245" t="e">
        <f t="shared" si="0"/>
        <v>#DIV/0!</v>
      </c>
      <c r="AT260" s="246" t="e">
        <f t="shared" si="1"/>
        <v>#DIV/0!</v>
      </c>
      <c r="AU260" s="246" t="e">
        <f t="shared" si="2"/>
        <v>#DIV/0!</v>
      </c>
      <c r="AV260" s="246" t="e">
        <f t="shared" si="3"/>
        <v>#DIV/0!</v>
      </c>
      <c r="AW260" s="247" t="e">
        <f t="shared" si="4"/>
        <v>#DIV/0!</v>
      </c>
      <c r="AX260" s="247" t="e">
        <f t="shared" si="5"/>
        <v>#DIV/0!</v>
      </c>
      <c r="AY260" s="247" t="e">
        <f t="shared" si="6"/>
        <v>#DIV/0!</v>
      </c>
      <c r="AZ260" s="247" t="e">
        <f t="shared" si="7"/>
        <v>#DIV/0!</v>
      </c>
      <c r="BA260" s="248" t="e">
        <f t="shared" si="18"/>
        <v>#DIV/0!</v>
      </c>
      <c r="BB260" s="248" t="e">
        <f t="shared" si="19"/>
        <v>#DIV/0!</v>
      </c>
      <c r="BC260" s="248" t="e">
        <f t="shared" si="20"/>
        <v>#DIV/0!</v>
      </c>
      <c r="BD260" s="248" t="e">
        <f t="shared" si="21"/>
        <v>#DIV/0!</v>
      </c>
      <c r="BE260" s="118">
        <v>0.2</v>
      </c>
      <c r="BF260" s="118">
        <v>0.8</v>
      </c>
      <c r="BG260" s="248" t="e">
        <f t="shared" si="8"/>
        <v>#DIV/0!</v>
      </c>
      <c r="BH260" s="248" t="e">
        <f t="shared" si="9"/>
        <v>#DIV/0!</v>
      </c>
      <c r="BI260" s="248" t="e">
        <f t="shared" si="10"/>
        <v>#DIV/0!</v>
      </c>
      <c r="BJ260" s="248" t="e">
        <f t="shared" si="96"/>
        <v>#DIV/0!</v>
      </c>
      <c r="BK260" s="248" t="e">
        <f t="shared" si="96"/>
        <v>#DIV/0!</v>
      </c>
      <c r="BL260" s="248" t="e">
        <f t="shared" si="12"/>
        <v>#DIV/0!</v>
      </c>
      <c r="BM260" s="248" t="e">
        <f t="shared" si="13"/>
        <v>#DIV/0!</v>
      </c>
      <c r="BN260" s="248" t="e">
        <f t="shared" si="14"/>
        <v>#DIV/0!</v>
      </c>
      <c r="BO260" s="248" t="e">
        <f t="shared" si="97"/>
        <v>#DIV/0!</v>
      </c>
      <c r="BP260" s="248" t="e">
        <f t="shared" si="97"/>
        <v>#DIV/0!</v>
      </c>
      <c r="BQ260" s="248" t="e">
        <f t="shared" si="97"/>
        <v>#DIV/0!</v>
      </c>
      <c r="BR260" s="248" t="e">
        <f t="shared" si="97"/>
        <v>#DIV/0!</v>
      </c>
      <c r="BS260" s="2153"/>
      <c r="BT260" s="2153"/>
      <c r="BU260" s="2153"/>
      <c r="BV260" s="2153"/>
      <c r="BW260" s="2153"/>
      <c r="BX260" s="2153"/>
      <c r="BY260" s="2153"/>
      <c r="BZ260" s="2153"/>
      <c r="CA260" s="2150"/>
      <c r="CC260" s="2184"/>
      <c r="CD260" s="2153"/>
      <c r="CE260" s="2153"/>
      <c r="CF260" s="2150"/>
      <c r="CG260" s="2288"/>
    </row>
    <row r="261" spans="1:85" ht="14.25" customHeight="1">
      <c r="A261" s="2184"/>
      <c r="B261" s="2261"/>
      <c r="C261" s="2254"/>
      <c r="D261" s="2261"/>
      <c r="E261" s="2254"/>
      <c r="F261" s="95"/>
      <c r="G261" s="142"/>
      <c r="H261" s="2150"/>
      <c r="I261" s="97"/>
      <c r="J261" s="98"/>
      <c r="K261" s="98"/>
      <c r="L261" s="98"/>
      <c r="M261" s="2150"/>
      <c r="N261" s="2184"/>
      <c r="O261" s="99"/>
      <c r="P261" s="100"/>
      <c r="Q261" s="2184"/>
      <c r="R261" s="2153"/>
      <c r="S261" s="2153"/>
      <c r="T261" s="2150"/>
      <c r="U261" s="27"/>
      <c r="V261" s="101">
        <v>9</v>
      </c>
      <c r="W261" s="120"/>
      <c r="X261" s="234"/>
      <c r="Y261" s="234"/>
      <c r="Z261" s="95"/>
      <c r="AA261" s="105"/>
      <c r="AB261" s="105"/>
      <c r="AC261" s="105"/>
      <c r="AD261" s="106"/>
      <c r="AE261" s="138"/>
      <c r="AF261" s="107"/>
      <c r="AG261" s="108"/>
      <c r="AH261" s="108"/>
      <c r="AI261" s="108"/>
      <c r="AJ261" s="109"/>
      <c r="AK261" s="110"/>
      <c r="AL261" s="111"/>
      <c r="AM261" s="111"/>
      <c r="AN261" s="112"/>
      <c r="AO261" s="8"/>
      <c r="AP261" s="113"/>
      <c r="AQ261" s="114"/>
      <c r="AR261" s="89"/>
      <c r="AS261" s="245" t="e">
        <f t="shared" si="0"/>
        <v>#DIV/0!</v>
      </c>
      <c r="AT261" s="246" t="e">
        <f t="shared" si="1"/>
        <v>#DIV/0!</v>
      </c>
      <c r="AU261" s="246" t="e">
        <f t="shared" si="2"/>
        <v>#DIV/0!</v>
      </c>
      <c r="AV261" s="246" t="e">
        <f t="shared" si="3"/>
        <v>#DIV/0!</v>
      </c>
      <c r="AW261" s="247" t="e">
        <f t="shared" si="4"/>
        <v>#DIV/0!</v>
      </c>
      <c r="AX261" s="247" t="e">
        <f t="shared" si="5"/>
        <v>#DIV/0!</v>
      </c>
      <c r="AY261" s="247" t="e">
        <f t="shared" si="6"/>
        <v>#DIV/0!</v>
      </c>
      <c r="AZ261" s="247" t="e">
        <f t="shared" si="7"/>
        <v>#DIV/0!</v>
      </c>
      <c r="BA261" s="248" t="e">
        <f t="shared" si="18"/>
        <v>#DIV/0!</v>
      </c>
      <c r="BB261" s="248" t="e">
        <f t="shared" si="19"/>
        <v>#DIV/0!</v>
      </c>
      <c r="BC261" s="248" t="e">
        <f t="shared" si="20"/>
        <v>#DIV/0!</v>
      </c>
      <c r="BD261" s="248" t="e">
        <f t="shared" si="21"/>
        <v>#DIV/0!</v>
      </c>
      <c r="BE261" s="118">
        <v>0.2</v>
      </c>
      <c r="BF261" s="118">
        <v>0.8</v>
      </c>
      <c r="BG261" s="248" t="e">
        <f t="shared" si="8"/>
        <v>#DIV/0!</v>
      </c>
      <c r="BH261" s="248" t="e">
        <f t="shared" si="9"/>
        <v>#DIV/0!</v>
      </c>
      <c r="BI261" s="248" t="e">
        <f t="shared" si="10"/>
        <v>#DIV/0!</v>
      </c>
      <c r="BJ261" s="248" t="e">
        <f t="shared" si="96"/>
        <v>#DIV/0!</v>
      </c>
      <c r="BK261" s="248" t="e">
        <f t="shared" si="96"/>
        <v>#DIV/0!</v>
      </c>
      <c r="BL261" s="248" t="e">
        <f t="shared" si="12"/>
        <v>#DIV/0!</v>
      </c>
      <c r="BM261" s="248" t="e">
        <f t="shared" si="13"/>
        <v>#DIV/0!</v>
      </c>
      <c r="BN261" s="248" t="e">
        <f t="shared" si="14"/>
        <v>#DIV/0!</v>
      </c>
      <c r="BO261" s="248" t="e">
        <f t="shared" si="97"/>
        <v>#DIV/0!</v>
      </c>
      <c r="BP261" s="248" t="e">
        <f t="shared" si="97"/>
        <v>#DIV/0!</v>
      </c>
      <c r="BQ261" s="248" t="e">
        <f t="shared" si="97"/>
        <v>#DIV/0!</v>
      </c>
      <c r="BR261" s="248" t="e">
        <f t="shared" si="97"/>
        <v>#DIV/0!</v>
      </c>
      <c r="BS261" s="2153"/>
      <c r="BT261" s="2153"/>
      <c r="BU261" s="2153"/>
      <c r="BV261" s="2153"/>
      <c r="BW261" s="2153"/>
      <c r="BX261" s="2153"/>
      <c r="BY261" s="2153"/>
      <c r="BZ261" s="2153"/>
      <c r="CA261" s="2150"/>
      <c r="CC261" s="2184"/>
      <c r="CD261" s="2153"/>
      <c r="CE261" s="2153"/>
      <c r="CF261" s="2150"/>
      <c r="CG261" s="2288"/>
    </row>
    <row r="262" spans="1:85" ht="14.25" customHeight="1" thickBot="1">
      <c r="A262" s="2179"/>
      <c r="B262" s="2200"/>
      <c r="C262" s="2201"/>
      <c r="D262" s="2200"/>
      <c r="E262" s="2201"/>
      <c r="F262" s="150"/>
      <c r="G262" s="151"/>
      <c r="H262" s="2151"/>
      <c r="I262" s="121"/>
      <c r="J262" s="122"/>
      <c r="K262" s="122"/>
      <c r="L262" s="122"/>
      <c r="M262" s="2151"/>
      <c r="N262" s="2179"/>
      <c r="O262" s="123"/>
      <c r="P262" s="124"/>
      <c r="Q262" s="2179"/>
      <c r="R262" s="2154"/>
      <c r="S262" s="2154"/>
      <c r="T262" s="2151"/>
      <c r="U262" s="27"/>
      <c r="V262" s="168">
        <v>10</v>
      </c>
      <c r="W262" s="179"/>
      <c r="X262" s="235"/>
      <c r="Y262" s="235"/>
      <c r="Z262" s="150"/>
      <c r="AA262" s="126"/>
      <c r="AB262" s="126"/>
      <c r="AC262" s="126"/>
      <c r="AD262" s="127"/>
      <c r="AE262" s="138"/>
      <c r="AF262" s="154"/>
      <c r="AG262" s="156"/>
      <c r="AH262" s="156"/>
      <c r="AI262" s="156"/>
      <c r="AJ262" s="157"/>
      <c r="AK262" s="128"/>
      <c r="AL262" s="129"/>
      <c r="AM262" s="129"/>
      <c r="AN262" s="130"/>
      <c r="AO262" s="8"/>
      <c r="AP262" s="131"/>
      <c r="AQ262" s="132"/>
      <c r="AR262" s="89"/>
      <c r="AS262" s="249" t="e">
        <f t="shared" si="0"/>
        <v>#DIV/0!</v>
      </c>
      <c r="AT262" s="250" t="e">
        <f t="shared" si="1"/>
        <v>#DIV/0!</v>
      </c>
      <c r="AU262" s="250" t="e">
        <f t="shared" si="2"/>
        <v>#DIV/0!</v>
      </c>
      <c r="AV262" s="250" t="e">
        <f t="shared" si="3"/>
        <v>#DIV/0!</v>
      </c>
      <c r="AW262" s="251" t="e">
        <f t="shared" si="4"/>
        <v>#DIV/0!</v>
      </c>
      <c r="AX262" s="251" t="e">
        <f t="shared" si="5"/>
        <v>#DIV/0!</v>
      </c>
      <c r="AY262" s="251" t="e">
        <f t="shared" si="6"/>
        <v>#DIV/0!</v>
      </c>
      <c r="AZ262" s="251" t="e">
        <f t="shared" si="7"/>
        <v>#DIV/0!</v>
      </c>
      <c r="BA262" s="252" t="e">
        <f t="shared" si="18"/>
        <v>#DIV/0!</v>
      </c>
      <c r="BB262" s="252" t="e">
        <f t="shared" si="19"/>
        <v>#DIV/0!</v>
      </c>
      <c r="BC262" s="252" t="e">
        <f t="shared" si="20"/>
        <v>#DIV/0!</v>
      </c>
      <c r="BD262" s="252" t="e">
        <f t="shared" si="21"/>
        <v>#DIV/0!</v>
      </c>
      <c r="BE262" s="159">
        <v>0.2</v>
      </c>
      <c r="BF262" s="159">
        <v>0.8</v>
      </c>
      <c r="BG262" s="252" t="e">
        <f t="shared" si="8"/>
        <v>#DIV/0!</v>
      </c>
      <c r="BH262" s="252" t="e">
        <f t="shared" si="9"/>
        <v>#DIV/0!</v>
      </c>
      <c r="BI262" s="252" t="e">
        <f t="shared" si="10"/>
        <v>#DIV/0!</v>
      </c>
      <c r="BJ262" s="252" t="e">
        <f t="shared" si="96"/>
        <v>#DIV/0!</v>
      </c>
      <c r="BK262" s="252" t="e">
        <f t="shared" si="96"/>
        <v>#DIV/0!</v>
      </c>
      <c r="BL262" s="252" t="e">
        <f t="shared" si="12"/>
        <v>#DIV/0!</v>
      </c>
      <c r="BM262" s="252" t="e">
        <f t="shared" si="13"/>
        <v>#DIV/0!</v>
      </c>
      <c r="BN262" s="252" t="e">
        <f t="shared" si="14"/>
        <v>#DIV/0!</v>
      </c>
      <c r="BO262" s="252" t="e">
        <f t="shared" si="97"/>
        <v>#DIV/0!</v>
      </c>
      <c r="BP262" s="252" t="e">
        <f t="shared" si="97"/>
        <v>#DIV/0!</v>
      </c>
      <c r="BQ262" s="252" t="e">
        <f t="shared" si="97"/>
        <v>#DIV/0!</v>
      </c>
      <c r="BR262" s="252" t="e">
        <f t="shared" si="97"/>
        <v>#DIV/0!</v>
      </c>
      <c r="BS262" s="2154"/>
      <c r="BT262" s="2154"/>
      <c r="BU262" s="2154"/>
      <c r="BV262" s="2154"/>
      <c r="BW262" s="2154"/>
      <c r="BX262" s="2154"/>
      <c r="BY262" s="2154"/>
      <c r="BZ262" s="2154"/>
      <c r="CA262" s="2151"/>
      <c r="CC262" s="2179"/>
      <c r="CD262" s="2154"/>
      <c r="CE262" s="2154"/>
      <c r="CF262" s="2151"/>
      <c r="CG262" s="2289"/>
    </row>
    <row r="263" spans="1:85" ht="14.25" customHeight="1">
      <c r="A263" s="2124">
        <v>26</v>
      </c>
      <c r="B263" s="2127"/>
      <c r="C263" s="2252"/>
      <c r="D263" s="2325"/>
      <c r="E263" s="2252"/>
      <c r="F263" s="66"/>
      <c r="G263" s="135"/>
      <c r="H263" s="2139"/>
      <c r="I263" s="69"/>
      <c r="J263" s="70"/>
      <c r="K263" s="70"/>
      <c r="L263" s="70"/>
      <c r="M263" s="2328"/>
      <c r="N263" s="2263">
        <f>+P263+P264+P265+P266+P267+P268+P269+P270+P271+P272</f>
        <v>0</v>
      </c>
      <c r="O263" s="72"/>
      <c r="P263" s="73"/>
      <c r="Q263" s="2264"/>
      <c r="R263" s="2265"/>
      <c r="S263" s="2265"/>
      <c r="T263" s="2266"/>
      <c r="U263" s="27"/>
      <c r="V263" s="75">
        <v>1</v>
      </c>
      <c r="W263" s="72"/>
      <c r="X263" s="236"/>
      <c r="Y263" s="236"/>
      <c r="Z263" s="66"/>
      <c r="AA263" s="79"/>
      <c r="AB263" s="79"/>
      <c r="AC263" s="79"/>
      <c r="AD263" s="80"/>
      <c r="AE263" s="138"/>
      <c r="AF263" s="81"/>
      <c r="AG263" s="82"/>
      <c r="AH263" s="82"/>
      <c r="AI263" s="82"/>
      <c r="AJ263" s="83"/>
      <c r="AK263" s="84"/>
      <c r="AL263" s="85"/>
      <c r="AM263" s="85"/>
      <c r="AN263" s="86"/>
      <c r="AO263" s="8"/>
      <c r="AP263" s="87"/>
      <c r="AQ263" s="88"/>
      <c r="AR263" s="89"/>
      <c r="AS263" s="241" t="e">
        <f t="shared" si="0"/>
        <v>#DIV/0!</v>
      </c>
      <c r="AT263" s="242" t="e">
        <f t="shared" si="1"/>
        <v>#DIV/0!</v>
      </c>
      <c r="AU263" s="242" t="e">
        <f t="shared" si="2"/>
        <v>#DIV/0!</v>
      </c>
      <c r="AV263" s="242" t="e">
        <f t="shared" si="3"/>
        <v>#DIV/0!</v>
      </c>
      <c r="AW263" s="243" t="e">
        <f t="shared" si="4"/>
        <v>#DIV/0!</v>
      </c>
      <c r="AX263" s="243" t="e">
        <f t="shared" si="5"/>
        <v>#DIV/0!</v>
      </c>
      <c r="AY263" s="243" t="e">
        <f t="shared" si="6"/>
        <v>#DIV/0!</v>
      </c>
      <c r="AZ263" s="243" t="e">
        <f t="shared" si="7"/>
        <v>#DIV/0!</v>
      </c>
      <c r="BA263" s="244" t="e">
        <f t="shared" si="18"/>
        <v>#DIV/0!</v>
      </c>
      <c r="BB263" s="244" t="e">
        <f t="shared" si="19"/>
        <v>#DIV/0!</v>
      </c>
      <c r="BC263" s="244" t="e">
        <f t="shared" si="20"/>
        <v>#DIV/0!</v>
      </c>
      <c r="BD263" s="244" t="e">
        <f t="shared" si="21"/>
        <v>#DIV/0!</v>
      </c>
      <c r="BE263" s="94">
        <v>0.2</v>
      </c>
      <c r="BF263" s="94">
        <v>0.8</v>
      </c>
      <c r="BG263" s="244" t="e">
        <f t="shared" si="8"/>
        <v>#DIV/0!</v>
      </c>
      <c r="BH263" s="244" t="e">
        <f t="shared" si="9"/>
        <v>#DIV/0!</v>
      </c>
      <c r="BI263" s="244" t="e">
        <f t="shared" si="10"/>
        <v>#DIV/0!</v>
      </c>
      <c r="BJ263" s="244" t="e">
        <f t="shared" si="96"/>
        <v>#DIV/0!</v>
      </c>
      <c r="BK263" s="244" t="e">
        <f t="shared" si="96"/>
        <v>#DIV/0!</v>
      </c>
      <c r="BL263" s="244" t="e">
        <f t="shared" si="12"/>
        <v>#DIV/0!</v>
      </c>
      <c r="BM263" s="244" t="e">
        <f t="shared" si="13"/>
        <v>#DIV/0!</v>
      </c>
      <c r="BN263" s="244" t="e">
        <f t="shared" si="14"/>
        <v>#DIV/0!</v>
      </c>
      <c r="BO263" s="244" t="e">
        <f t="shared" si="97"/>
        <v>#DIV/0!</v>
      </c>
      <c r="BP263" s="244" t="e">
        <f t="shared" si="97"/>
        <v>#DIV/0!</v>
      </c>
      <c r="BQ263" s="244" t="e">
        <f t="shared" si="97"/>
        <v>#DIV/0!</v>
      </c>
      <c r="BR263" s="244" t="e">
        <f t="shared" si="97"/>
        <v>#DIV/0!</v>
      </c>
      <c r="BS263" s="2324" t="e">
        <f t="shared" ref="BS263:BV263" si="100">AVERAGEIF(BO263:BO272,"&lt;&gt;#¡DIV/0!")</f>
        <v>#DIV/0!</v>
      </c>
      <c r="BT263" s="2324" t="e">
        <f t="shared" si="100"/>
        <v>#DIV/0!</v>
      </c>
      <c r="BU263" s="2324" t="e">
        <f t="shared" si="100"/>
        <v>#DIV/0!</v>
      </c>
      <c r="BV263" s="2324" t="e">
        <f t="shared" si="100"/>
        <v>#DIV/0!</v>
      </c>
      <c r="BW263" s="2327" t="e">
        <f>+C263*BS263</f>
        <v>#DIV/0!</v>
      </c>
      <c r="BX263" s="2327" t="e">
        <f>+C263*BT263</f>
        <v>#DIV/0!</v>
      </c>
      <c r="BY263" s="2327" t="e">
        <f>+C263*BU263</f>
        <v>#DIV/0!</v>
      </c>
      <c r="BZ263" s="2327" t="e">
        <f>+C263*BV263</f>
        <v>#DIV/0!</v>
      </c>
      <c r="CA263" s="2326" t="e">
        <f>SUM(BW263:BZ272)</f>
        <v>#DIV/0!</v>
      </c>
      <c r="CC263" s="2273" t="e">
        <f t="shared" ref="CC263:CF263" si="101">+Q263/$N$263</f>
        <v>#DIV/0!</v>
      </c>
      <c r="CD263" s="2267" t="e">
        <f t="shared" si="101"/>
        <v>#DIV/0!</v>
      </c>
      <c r="CE263" s="2267" t="e">
        <f t="shared" si="101"/>
        <v>#DIV/0!</v>
      </c>
      <c r="CF263" s="2297" t="e">
        <f t="shared" si="101"/>
        <v>#DIV/0!</v>
      </c>
      <c r="CG263" s="2287" t="e">
        <f>AVERAGE(CC263:CF272)</f>
        <v>#DIV/0!</v>
      </c>
    </row>
    <row r="264" spans="1:85" ht="14.25" customHeight="1">
      <c r="A264" s="2184"/>
      <c r="B264" s="2261"/>
      <c r="C264" s="2254"/>
      <c r="D264" s="2261"/>
      <c r="E264" s="2254"/>
      <c r="F264" s="95"/>
      <c r="G264" s="142"/>
      <c r="H264" s="2150"/>
      <c r="I264" s="97"/>
      <c r="J264" s="98"/>
      <c r="K264" s="98"/>
      <c r="L264" s="98"/>
      <c r="M264" s="2150"/>
      <c r="N264" s="2184"/>
      <c r="O264" s="99"/>
      <c r="P264" s="100"/>
      <c r="Q264" s="2184"/>
      <c r="R264" s="2153"/>
      <c r="S264" s="2153"/>
      <c r="T264" s="2150"/>
      <c r="U264" s="27"/>
      <c r="V264" s="101">
        <v>2</v>
      </c>
      <c r="W264" s="120"/>
      <c r="X264" s="234"/>
      <c r="Y264" s="234"/>
      <c r="Z264" s="95"/>
      <c r="AA264" s="105"/>
      <c r="AB264" s="105"/>
      <c r="AC264" s="105"/>
      <c r="AD264" s="106"/>
      <c r="AE264" s="138"/>
      <c r="AF264" s="107"/>
      <c r="AG264" s="108"/>
      <c r="AH264" s="108"/>
      <c r="AI264" s="108"/>
      <c r="AJ264" s="109"/>
      <c r="AK264" s="110"/>
      <c r="AL264" s="111"/>
      <c r="AM264" s="111"/>
      <c r="AN264" s="112"/>
      <c r="AO264" s="8"/>
      <c r="AP264" s="113"/>
      <c r="AQ264" s="114"/>
      <c r="AR264" s="89"/>
      <c r="AS264" s="245" t="e">
        <f t="shared" si="0"/>
        <v>#DIV/0!</v>
      </c>
      <c r="AT264" s="246" t="e">
        <f t="shared" si="1"/>
        <v>#DIV/0!</v>
      </c>
      <c r="AU264" s="246" t="e">
        <f t="shared" si="2"/>
        <v>#DIV/0!</v>
      </c>
      <c r="AV264" s="246" t="e">
        <f t="shared" si="3"/>
        <v>#DIV/0!</v>
      </c>
      <c r="AW264" s="247" t="e">
        <f t="shared" si="4"/>
        <v>#DIV/0!</v>
      </c>
      <c r="AX264" s="247" t="e">
        <f t="shared" si="5"/>
        <v>#DIV/0!</v>
      </c>
      <c r="AY264" s="247" t="e">
        <f t="shared" si="6"/>
        <v>#DIV/0!</v>
      </c>
      <c r="AZ264" s="247" t="e">
        <f t="shared" si="7"/>
        <v>#DIV/0!</v>
      </c>
      <c r="BA264" s="248" t="e">
        <f t="shared" si="18"/>
        <v>#DIV/0!</v>
      </c>
      <c r="BB264" s="248" t="e">
        <f t="shared" si="19"/>
        <v>#DIV/0!</v>
      </c>
      <c r="BC264" s="248" t="e">
        <f t="shared" si="20"/>
        <v>#DIV/0!</v>
      </c>
      <c r="BD264" s="248" t="e">
        <f t="shared" si="21"/>
        <v>#DIV/0!</v>
      </c>
      <c r="BE264" s="118">
        <v>0.2</v>
      </c>
      <c r="BF264" s="118">
        <v>0.8</v>
      </c>
      <c r="BG264" s="248" t="e">
        <f t="shared" si="8"/>
        <v>#DIV/0!</v>
      </c>
      <c r="BH264" s="248" t="e">
        <f t="shared" si="9"/>
        <v>#DIV/0!</v>
      </c>
      <c r="BI264" s="248" t="e">
        <f t="shared" si="10"/>
        <v>#DIV/0!</v>
      </c>
      <c r="BJ264" s="248" t="e">
        <f t="shared" si="96"/>
        <v>#DIV/0!</v>
      </c>
      <c r="BK264" s="248" t="e">
        <f t="shared" si="96"/>
        <v>#DIV/0!</v>
      </c>
      <c r="BL264" s="248" t="e">
        <f t="shared" si="12"/>
        <v>#DIV/0!</v>
      </c>
      <c r="BM264" s="248" t="e">
        <f t="shared" si="13"/>
        <v>#DIV/0!</v>
      </c>
      <c r="BN264" s="248" t="e">
        <f t="shared" si="14"/>
        <v>#DIV/0!</v>
      </c>
      <c r="BO264" s="248" t="e">
        <f t="shared" si="97"/>
        <v>#DIV/0!</v>
      </c>
      <c r="BP264" s="248" t="e">
        <f t="shared" si="97"/>
        <v>#DIV/0!</v>
      </c>
      <c r="BQ264" s="248" t="e">
        <f t="shared" si="97"/>
        <v>#DIV/0!</v>
      </c>
      <c r="BR264" s="248" t="e">
        <f t="shared" si="97"/>
        <v>#DIV/0!</v>
      </c>
      <c r="BS264" s="2153"/>
      <c r="BT264" s="2153"/>
      <c r="BU264" s="2153"/>
      <c r="BV264" s="2153"/>
      <c r="BW264" s="2153"/>
      <c r="BX264" s="2153"/>
      <c r="BY264" s="2153"/>
      <c r="BZ264" s="2153"/>
      <c r="CA264" s="2150"/>
      <c r="CC264" s="2184"/>
      <c r="CD264" s="2153"/>
      <c r="CE264" s="2153"/>
      <c r="CF264" s="2150"/>
      <c r="CG264" s="2288"/>
    </row>
    <row r="265" spans="1:85" ht="14.25" customHeight="1">
      <c r="A265" s="2184"/>
      <c r="B265" s="2261"/>
      <c r="C265" s="2254"/>
      <c r="D265" s="2261"/>
      <c r="E265" s="2254"/>
      <c r="F265" s="95"/>
      <c r="G265" s="142"/>
      <c r="H265" s="2150"/>
      <c r="I265" s="97"/>
      <c r="J265" s="98"/>
      <c r="K265" s="98"/>
      <c r="L265" s="98"/>
      <c r="M265" s="2150"/>
      <c r="N265" s="2184"/>
      <c r="O265" s="99"/>
      <c r="P265" s="100"/>
      <c r="Q265" s="2184"/>
      <c r="R265" s="2153"/>
      <c r="S265" s="2153"/>
      <c r="T265" s="2150"/>
      <c r="U265" s="27"/>
      <c r="V265" s="101">
        <v>3</v>
      </c>
      <c r="W265" s="120"/>
      <c r="X265" s="234"/>
      <c r="Y265" s="234"/>
      <c r="Z265" s="95"/>
      <c r="AA265" s="105"/>
      <c r="AB265" s="105"/>
      <c r="AC265" s="105"/>
      <c r="AD265" s="106"/>
      <c r="AE265" s="138"/>
      <c r="AF265" s="107"/>
      <c r="AG265" s="108"/>
      <c r="AH265" s="108"/>
      <c r="AI265" s="108"/>
      <c r="AJ265" s="109"/>
      <c r="AK265" s="110"/>
      <c r="AL265" s="111"/>
      <c r="AM265" s="111"/>
      <c r="AN265" s="112"/>
      <c r="AO265" s="8"/>
      <c r="AP265" s="113"/>
      <c r="AQ265" s="114"/>
      <c r="AR265" s="89"/>
      <c r="AS265" s="245" t="e">
        <f t="shared" si="0"/>
        <v>#DIV/0!</v>
      </c>
      <c r="AT265" s="246" t="e">
        <f t="shared" si="1"/>
        <v>#DIV/0!</v>
      </c>
      <c r="AU265" s="246" t="e">
        <f t="shared" si="2"/>
        <v>#DIV/0!</v>
      </c>
      <c r="AV265" s="246" t="e">
        <f t="shared" si="3"/>
        <v>#DIV/0!</v>
      </c>
      <c r="AW265" s="247" t="e">
        <f t="shared" si="4"/>
        <v>#DIV/0!</v>
      </c>
      <c r="AX265" s="247" t="e">
        <f t="shared" si="5"/>
        <v>#DIV/0!</v>
      </c>
      <c r="AY265" s="247" t="e">
        <f t="shared" si="6"/>
        <v>#DIV/0!</v>
      </c>
      <c r="AZ265" s="247" t="e">
        <f t="shared" si="7"/>
        <v>#DIV/0!</v>
      </c>
      <c r="BA265" s="248" t="e">
        <f t="shared" si="18"/>
        <v>#DIV/0!</v>
      </c>
      <c r="BB265" s="248" t="e">
        <f t="shared" si="19"/>
        <v>#DIV/0!</v>
      </c>
      <c r="BC265" s="248" t="e">
        <f t="shared" si="20"/>
        <v>#DIV/0!</v>
      </c>
      <c r="BD265" s="248" t="e">
        <f t="shared" si="21"/>
        <v>#DIV/0!</v>
      </c>
      <c r="BE265" s="118">
        <v>0.2</v>
      </c>
      <c r="BF265" s="118">
        <v>0.8</v>
      </c>
      <c r="BG265" s="248" t="e">
        <f t="shared" si="8"/>
        <v>#DIV/0!</v>
      </c>
      <c r="BH265" s="248" t="e">
        <f t="shared" si="9"/>
        <v>#DIV/0!</v>
      </c>
      <c r="BI265" s="248" t="e">
        <f t="shared" si="10"/>
        <v>#DIV/0!</v>
      </c>
      <c r="BJ265" s="248" t="e">
        <f t="shared" si="96"/>
        <v>#DIV/0!</v>
      </c>
      <c r="BK265" s="248" t="e">
        <f t="shared" si="96"/>
        <v>#DIV/0!</v>
      </c>
      <c r="BL265" s="248" t="e">
        <f t="shared" si="12"/>
        <v>#DIV/0!</v>
      </c>
      <c r="BM265" s="248" t="e">
        <f t="shared" si="13"/>
        <v>#DIV/0!</v>
      </c>
      <c r="BN265" s="248" t="e">
        <f t="shared" si="14"/>
        <v>#DIV/0!</v>
      </c>
      <c r="BO265" s="248" t="e">
        <f t="shared" si="97"/>
        <v>#DIV/0!</v>
      </c>
      <c r="BP265" s="248" t="e">
        <f t="shared" si="97"/>
        <v>#DIV/0!</v>
      </c>
      <c r="BQ265" s="248" t="e">
        <f t="shared" si="97"/>
        <v>#DIV/0!</v>
      </c>
      <c r="BR265" s="248" t="e">
        <f t="shared" si="97"/>
        <v>#DIV/0!</v>
      </c>
      <c r="BS265" s="2153"/>
      <c r="BT265" s="2153"/>
      <c r="BU265" s="2153"/>
      <c r="BV265" s="2153"/>
      <c r="BW265" s="2153"/>
      <c r="BX265" s="2153"/>
      <c r="BY265" s="2153"/>
      <c r="BZ265" s="2153"/>
      <c r="CA265" s="2150"/>
      <c r="CC265" s="2184"/>
      <c r="CD265" s="2153"/>
      <c r="CE265" s="2153"/>
      <c r="CF265" s="2150"/>
      <c r="CG265" s="2288"/>
    </row>
    <row r="266" spans="1:85" ht="14.25" customHeight="1">
      <c r="A266" s="2184"/>
      <c r="B266" s="2261"/>
      <c r="C266" s="2254"/>
      <c r="D266" s="2261"/>
      <c r="E266" s="2254"/>
      <c r="F266" s="95"/>
      <c r="G266" s="142"/>
      <c r="H266" s="2150"/>
      <c r="I266" s="97"/>
      <c r="J266" s="98"/>
      <c r="K266" s="98"/>
      <c r="L266" s="98"/>
      <c r="M266" s="2150"/>
      <c r="N266" s="2184"/>
      <c r="O266" s="99"/>
      <c r="P266" s="100"/>
      <c r="Q266" s="2184"/>
      <c r="R266" s="2153"/>
      <c r="S266" s="2153"/>
      <c r="T266" s="2150"/>
      <c r="U266" s="27"/>
      <c r="V266" s="101">
        <v>4</v>
      </c>
      <c r="W266" s="120"/>
      <c r="X266" s="234"/>
      <c r="Y266" s="234"/>
      <c r="Z266" s="95"/>
      <c r="AA266" s="105"/>
      <c r="AB266" s="105"/>
      <c r="AC266" s="105"/>
      <c r="AD266" s="106"/>
      <c r="AE266" s="138"/>
      <c r="AF266" s="107"/>
      <c r="AG266" s="108"/>
      <c r="AH266" s="108"/>
      <c r="AI266" s="108"/>
      <c r="AJ266" s="109"/>
      <c r="AK266" s="110"/>
      <c r="AL266" s="111"/>
      <c r="AM266" s="111"/>
      <c r="AN266" s="112"/>
      <c r="AO266" s="8"/>
      <c r="AP266" s="113"/>
      <c r="AQ266" s="114"/>
      <c r="AR266" s="89"/>
      <c r="AS266" s="245" t="e">
        <f t="shared" si="0"/>
        <v>#DIV/0!</v>
      </c>
      <c r="AT266" s="246" t="e">
        <f t="shared" si="1"/>
        <v>#DIV/0!</v>
      </c>
      <c r="AU266" s="246" t="e">
        <f t="shared" si="2"/>
        <v>#DIV/0!</v>
      </c>
      <c r="AV266" s="246" t="e">
        <f t="shared" si="3"/>
        <v>#DIV/0!</v>
      </c>
      <c r="AW266" s="247" t="e">
        <f t="shared" si="4"/>
        <v>#DIV/0!</v>
      </c>
      <c r="AX266" s="247" t="e">
        <f t="shared" si="5"/>
        <v>#DIV/0!</v>
      </c>
      <c r="AY266" s="247" t="e">
        <f t="shared" si="6"/>
        <v>#DIV/0!</v>
      </c>
      <c r="AZ266" s="247" t="e">
        <f t="shared" si="7"/>
        <v>#DIV/0!</v>
      </c>
      <c r="BA266" s="248" t="e">
        <f t="shared" si="18"/>
        <v>#DIV/0!</v>
      </c>
      <c r="BB266" s="248" t="e">
        <f t="shared" si="19"/>
        <v>#DIV/0!</v>
      </c>
      <c r="BC266" s="248" t="e">
        <f t="shared" si="20"/>
        <v>#DIV/0!</v>
      </c>
      <c r="BD266" s="248" t="e">
        <f t="shared" si="21"/>
        <v>#DIV/0!</v>
      </c>
      <c r="BE266" s="118">
        <v>0.2</v>
      </c>
      <c r="BF266" s="118">
        <v>0.8</v>
      </c>
      <c r="BG266" s="248" t="e">
        <f t="shared" si="8"/>
        <v>#DIV/0!</v>
      </c>
      <c r="BH266" s="248" t="e">
        <f t="shared" si="9"/>
        <v>#DIV/0!</v>
      </c>
      <c r="BI266" s="248" t="e">
        <f t="shared" si="10"/>
        <v>#DIV/0!</v>
      </c>
      <c r="BJ266" s="248" t="e">
        <f t="shared" si="96"/>
        <v>#DIV/0!</v>
      </c>
      <c r="BK266" s="248" t="e">
        <f t="shared" si="96"/>
        <v>#DIV/0!</v>
      </c>
      <c r="BL266" s="248" t="e">
        <f t="shared" si="12"/>
        <v>#DIV/0!</v>
      </c>
      <c r="BM266" s="248" t="e">
        <f t="shared" si="13"/>
        <v>#DIV/0!</v>
      </c>
      <c r="BN266" s="248" t="e">
        <f t="shared" si="14"/>
        <v>#DIV/0!</v>
      </c>
      <c r="BO266" s="248" t="e">
        <f t="shared" si="97"/>
        <v>#DIV/0!</v>
      </c>
      <c r="BP266" s="248" t="e">
        <f t="shared" si="97"/>
        <v>#DIV/0!</v>
      </c>
      <c r="BQ266" s="248" t="e">
        <f t="shared" si="97"/>
        <v>#DIV/0!</v>
      </c>
      <c r="BR266" s="248" t="e">
        <f t="shared" si="97"/>
        <v>#DIV/0!</v>
      </c>
      <c r="BS266" s="2153"/>
      <c r="BT266" s="2153"/>
      <c r="BU266" s="2153"/>
      <c r="BV266" s="2153"/>
      <c r="BW266" s="2153"/>
      <c r="BX266" s="2153"/>
      <c r="BY266" s="2153"/>
      <c r="BZ266" s="2153"/>
      <c r="CA266" s="2150"/>
      <c r="CC266" s="2184"/>
      <c r="CD266" s="2153"/>
      <c r="CE266" s="2153"/>
      <c r="CF266" s="2150"/>
      <c r="CG266" s="2288"/>
    </row>
    <row r="267" spans="1:85" ht="14.25" customHeight="1">
      <c r="A267" s="2184"/>
      <c r="B267" s="2261"/>
      <c r="C267" s="2254"/>
      <c r="D267" s="2261"/>
      <c r="E267" s="2254"/>
      <c r="F267" s="95"/>
      <c r="G267" s="142"/>
      <c r="H267" s="2150"/>
      <c r="I267" s="97"/>
      <c r="J267" s="98"/>
      <c r="K267" s="98"/>
      <c r="L267" s="98"/>
      <c r="M267" s="2150"/>
      <c r="N267" s="2184"/>
      <c r="O267" s="99"/>
      <c r="P267" s="100"/>
      <c r="Q267" s="2184"/>
      <c r="R267" s="2153"/>
      <c r="S267" s="2153"/>
      <c r="T267" s="2150"/>
      <c r="U267" s="27"/>
      <c r="V267" s="101">
        <v>5</v>
      </c>
      <c r="W267" s="120"/>
      <c r="X267" s="234"/>
      <c r="Y267" s="234"/>
      <c r="Z267" s="95"/>
      <c r="AA267" s="105"/>
      <c r="AB267" s="105"/>
      <c r="AC267" s="105"/>
      <c r="AD267" s="106"/>
      <c r="AE267" s="138"/>
      <c r="AF267" s="107"/>
      <c r="AG267" s="108"/>
      <c r="AH267" s="108"/>
      <c r="AI267" s="108"/>
      <c r="AJ267" s="109"/>
      <c r="AK267" s="110"/>
      <c r="AL267" s="111"/>
      <c r="AM267" s="111"/>
      <c r="AN267" s="112"/>
      <c r="AO267" s="8"/>
      <c r="AP267" s="113"/>
      <c r="AQ267" s="114"/>
      <c r="AR267" s="89"/>
      <c r="AS267" s="245" t="e">
        <f t="shared" si="0"/>
        <v>#DIV/0!</v>
      </c>
      <c r="AT267" s="246" t="e">
        <f t="shared" si="1"/>
        <v>#DIV/0!</v>
      </c>
      <c r="AU267" s="246" t="e">
        <f t="shared" si="2"/>
        <v>#DIV/0!</v>
      </c>
      <c r="AV267" s="246" t="e">
        <f t="shared" si="3"/>
        <v>#DIV/0!</v>
      </c>
      <c r="AW267" s="247" t="e">
        <f t="shared" si="4"/>
        <v>#DIV/0!</v>
      </c>
      <c r="AX267" s="247" t="e">
        <f t="shared" si="5"/>
        <v>#DIV/0!</v>
      </c>
      <c r="AY267" s="247" t="e">
        <f t="shared" si="6"/>
        <v>#DIV/0!</v>
      </c>
      <c r="AZ267" s="247" t="e">
        <f t="shared" si="7"/>
        <v>#DIV/0!</v>
      </c>
      <c r="BA267" s="248" t="e">
        <f t="shared" si="18"/>
        <v>#DIV/0!</v>
      </c>
      <c r="BB267" s="248" t="e">
        <f t="shared" si="19"/>
        <v>#DIV/0!</v>
      </c>
      <c r="BC267" s="248" t="e">
        <f t="shared" si="20"/>
        <v>#DIV/0!</v>
      </c>
      <c r="BD267" s="248" t="e">
        <f t="shared" si="21"/>
        <v>#DIV/0!</v>
      </c>
      <c r="BE267" s="118">
        <v>0.2</v>
      </c>
      <c r="BF267" s="118">
        <v>0.8</v>
      </c>
      <c r="BG267" s="248" t="e">
        <f t="shared" si="8"/>
        <v>#DIV/0!</v>
      </c>
      <c r="BH267" s="248" t="e">
        <f t="shared" si="9"/>
        <v>#DIV/0!</v>
      </c>
      <c r="BI267" s="248" t="e">
        <f t="shared" si="10"/>
        <v>#DIV/0!</v>
      </c>
      <c r="BJ267" s="248" t="e">
        <f t="shared" si="96"/>
        <v>#DIV/0!</v>
      </c>
      <c r="BK267" s="248" t="e">
        <f t="shared" si="96"/>
        <v>#DIV/0!</v>
      </c>
      <c r="BL267" s="248" t="e">
        <f t="shared" si="12"/>
        <v>#DIV/0!</v>
      </c>
      <c r="BM267" s="248" t="e">
        <f t="shared" si="13"/>
        <v>#DIV/0!</v>
      </c>
      <c r="BN267" s="248" t="e">
        <f t="shared" si="14"/>
        <v>#DIV/0!</v>
      </c>
      <c r="BO267" s="248" t="e">
        <f t="shared" si="97"/>
        <v>#DIV/0!</v>
      </c>
      <c r="BP267" s="248" t="e">
        <f t="shared" si="97"/>
        <v>#DIV/0!</v>
      </c>
      <c r="BQ267" s="248" t="e">
        <f t="shared" si="97"/>
        <v>#DIV/0!</v>
      </c>
      <c r="BR267" s="248" t="e">
        <f t="shared" si="97"/>
        <v>#DIV/0!</v>
      </c>
      <c r="BS267" s="2153"/>
      <c r="BT267" s="2153"/>
      <c r="BU267" s="2153"/>
      <c r="BV267" s="2153"/>
      <c r="BW267" s="2153"/>
      <c r="BX267" s="2153"/>
      <c r="BY267" s="2153"/>
      <c r="BZ267" s="2153"/>
      <c r="CA267" s="2150"/>
      <c r="CC267" s="2184"/>
      <c r="CD267" s="2153"/>
      <c r="CE267" s="2153"/>
      <c r="CF267" s="2150"/>
      <c r="CG267" s="2288"/>
    </row>
    <row r="268" spans="1:85" ht="14.25" customHeight="1">
      <c r="A268" s="2184"/>
      <c r="B268" s="2261"/>
      <c r="C268" s="2254"/>
      <c r="D268" s="2261"/>
      <c r="E268" s="2254"/>
      <c r="F268" s="95"/>
      <c r="G268" s="142"/>
      <c r="H268" s="2150"/>
      <c r="I268" s="97"/>
      <c r="J268" s="98"/>
      <c r="K268" s="98"/>
      <c r="L268" s="98"/>
      <c r="M268" s="2150"/>
      <c r="N268" s="2184"/>
      <c r="O268" s="99"/>
      <c r="P268" s="100"/>
      <c r="Q268" s="2184"/>
      <c r="R268" s="2153"/>
      <c r="S268" s="2153"/>
      <c r="T268" s="2150"/>
      <c r="U268" s="27"/>
      <c r="V268" s="101">
        <v>6</v>
      </c>
      <c r="W268" s="120"/>
      <c r="X268" s="234"/>
      <c r="Y268" s="234"/>
      <c r="Z268" s="95"/>
      <c r="AA268" s="105"/>
      <c r="AB268" s="105"/>
      <c r="AC268" s="105"/>
      <c r="AD268" s="106"/>
      <c r="AE268" s="138"/>
      <c r="AF268" s="107"/>
      <c r="AG268" s="108"/>
      <c r="AH268" s="108"/>
      <c r="AI268" s="108"/>
      <c r="AJ268" s="109"/>
      <c r="AK268" s="110"/>
      <c r="AL268" s="111"/>
      <c r="AM268" s="111"/>
      <c r="AN268" s="112"/>
      <c r="AO268" s="8"/>
      <c r="AP268" s="113"/>
      <c r="AQ268" s="114"/>
      <c r="AR268" s="89"/>
      <c r="AS268" s="245" t="e">
        <f t="shared" ref="AS268:AS313" si="102">+I268/G268</f>
        <v>#DIV/0!</v>
      </c>
      <c r="AT268" s="246" t="e">
        <f t="shared" ref="AT268:AT313" si="103">+J268/G268</f>
        <v>#DIV/0!</v>
      </c>
      <c r="AU268" s="246" t="e">
        <f t="shared" ref="AU268:AU313" si="104">+K268/G268</f>
        <v>#DIV/0!</v>
      </c>
      <c r="AV268" s="246" t="e">
        <f t="shared" ref="AV268:AV313" si="105">+L268/G268</f>
        <v>#DIV/0!</v>
      </c>
      <c r="AW268" s="247" t="e">
        <f t="shared" ref="AW268:AW312" si="106">+AA268/COUNTIF(W268,"*")</f>
        <v>#DIV/0!</v>
      </c>
      <c r="AX268" s="247" t="e">
        <f t="shared" ref="AX268:AX312" si="107">+AB268/COUNTIF(W268,"*")</f>
        <v>#DIV/0!</v>
      </c>
      <c r="AY268" s="247" t="e">
        <f t="shared" ref="AY268:AY312" si="108">+AC268/COUNTIF(W268,"*")</f>
        <v>#DIV/0!</v>
      </c>
      <c r="AZ268" s="247" t="e">
        <f t="shared" ref="AZ268:AZ312" si="109">+AD268/COUNTIF(AD268,"*")</f>
        <v>#DIV/0!</v>
      </c>
      <c r="BA268" s="248" t="e">
        <f t="shared" ref="BA268:BA312" si="110">+AK268/AJ268</f>
        <v>#DIV/0!</v>
      </c>
      <c r="BB268" s="248" t="e">
        <f t="shared" ref="BB268:BB312" si="111">+AL268/AJ268</f>
        <v>#DIV/0!</v>
      </c>
      <c r="BC268" s="248" t="e">
        <f t="shared" ref="BC268:BC312" si="112">+AM268/AJ268</f>
        <v>#DIV/0!</v>
      </c>
      <c r="BD268" s="248" t="e">
        <f t="shared" ref="BD268:BD312" si="113">+AN268/AJ268</f>
        <v>#DIV/0!</v>
      </c>
      <c r="BE268" s="118">
        <v>0.2</v>
      </c>
      <c r="BF268" s="118">
        <v>0.8</v>
      </c>
      <c r="BG268" s="248" t="e">
        <f t="shared" ref="BG268:BG312" si="114">+AW268*BE268</f>
        <v>#DIV/0!</v>
      </c>
      <c r="BH268" s="248" t="e">
        <f t="shared" ref="BH268:BH312" si="115">+AX268*BE268</f>
        <v>#DIV/0!</v>
      </c>
      <c r="BI268" s="248" t="e">
        <f t="shared" ref="BI268:BI312" si="116">+AY268*BE268</f>
        <v>#DIV/0!</v>
      </c>
      <c r="BJ268" s="248" t="e">
        <f t="shared" si="96"/>
        <v>#DIV/0!</v>
      </c>
      <c r="BK268" s="248" t="e">
        <f t="shared" si="96"/>
        <v>#DIV/0!</v>
      </c>
      <c r="BL268" s="248" t="e">
        <f t="shared" ref="BL268:BL312" si="117">+BB268*BF268</f>
        <v>#DIV/0!</v>
      </c>
      <c r="BM268" s="248" t="e">
        <f t="shared" ref="BM268:BM312" si="118">+BC268*BF268</f>
        <v>#DIV/0!</v>
      </c>
      <c r="BN268" s="248" t="e">
        <f t="shared" ref="BN268:BN312" si="119">+BD268*BF268</f>
        <v>#DIV/0!</v>
      </c>
      <c r="BO268" s="248" t="e">
        <f t="shared" si="97"/>
        <v>#DIV/0!</v>
      </c>
      <c r="BP268" s="248" t="e">
        <f t="shared" si="97"/>
        <v>#DIV/0!</v>
      </c>
      <c r="BQ268" s="248" t="e">
        <f t="shared" si="97"/>
        <v>#DIV/0!</v>
      </c>
      <c r="BR268" s="248" t="e">
        <f t="shared" si="97"/>
        <v>#DIV/0!</v>
      </c>
      <c r="BS268" s="2153"/>
      <c r="BT268" s="2153"/>
      <c r="BU268" s="2153"/>
      <c r="BV268" s="2153"/>
      <c r="BW268" s="2153"/>
      <c r="BX268" s="2153"/>
      <c r="BY268" s="2153"/>
      <c r="BZ268" s="2153"/>
      <c r="CA268" s="2150"/>
      <c r="CC268" s="2184"/>
      <c r="CD268" s="2153"/>
      <c r="CE268" s="2153"/>
      <c r="CF268" s="2150"/>
      <c r="CG268" s="2288"/>
    </row>
    <row r="269" spans="1:85" ht="14.25" customHeight="1">
      <c r="A269" s="2184"/>
      <c r="B269" s="2261"/>
      <c r="C269" s="2254"/>
      <c r="D269" s="2261"/>
      <c r="E269" s="2254"/>
      <c r="F269" s="95"/>
      <c r="G269" s="142"/>
      <c r="H269" s="2150"/>
      <c r="I269" s="97"/>
      <c r="J269" s="98"/>
      <c r="K269" s="98"/>
      <c r="L269" s="98"/>
      <c r="M269" s="2150"/>
      <c r="N269" s="2184"/>
      <c r="O269" s="99"/>
      <c r="P269" s="100"/>
      <c r="Q269" s="2184"/>
      <c r="R269" s="2153"/>
      <c r="S269" s="2153"/>
      <c r="T269" s="2150"/>
      <c r="U269" s="27"/>
      <c r="V269" s="101">
        <v>7</v>
      </c>
      <c r="W269" s="120"/>
      <c r="X269" s="234"/>
      <c r="Y269" s="234"/>
      <c r="Z269" s="95"/>
      <c r="AA269" s="105"/>
      <c r="AB269" s="105"/>
      <c r="AC269" s="105"/>
      <c r="AD269" s="106"/>
      <c r="AE269" s="138"/>
      <c r="AF269" s="107"/>
      <c r="AG269" s="108"/>
      <c r="AH269" s="108"/>
      <c r="AI269" s="108"/>
      <c r="AJ269" s="109"/>
      <c r="AK269" s="110"/>
      <c r="AL269" s="111"/>
      <c r="AM269" s="111"/>
      <c r="AN269" s="112"/>
      <c r="AO269" s="8"/>
      <c r="AP269" s="113"/>
      <c r="AQ269" s="114"/>
      <c r="AR269" s="89"/>
      <c r="AS269" s="245" t="e">
        <f t="shared" si="102"/>
        <v>#DIV/0!</v>
      </c>
      <c r="AT269" s="246" t="e">
        <f t="shared" si="103"/>
        <v>#DIV/0!</v>
      </c>
      <c r="AU269" s="246" t="e">
        <f t="shared" si="104"/>
        <v>#DIV/0!</v>
      </c>
      <c r="AV269" s="246" t="e">
        <f t="shared" si="105"/>
        <v>#DIV/0!</v>
      </c>
      <c r="AW269" s="247" t="e">
        <f t="shared" si="106"/>
        <v>#DIV/0!</v>
      </c>
      <c r="AX269" s="247" t="e">
        <f t="shared" si="107"/>
        <v>#DIV/0!</v>
      </c>
      <c r="AY269" s="247" t="e">
        <f t="shared" si="108"/>
        <v>#DIV/0!</v>
      </c>
      <c r="AZ269" s="247" t="e">
        <f t="shared" si="109"/>
        <v>#DIV/0!</v>
      </c>
      <c r="BA269" s="248" t="e">
        <f t="shared" si="110"/>
        <v>#DIV/0!</v>
      </c>
      <c r="BB269" s="248" t="e">
        <f t="shared" si="111"/>
        <v>#DIV/0!</v>
      </c>
      <c r="BC269" s="248" t="e">
        <f t="shared" si="112"/>
        <v>#DIV/0!</v>
      </c>
      <c r="BD269" s="248" t="e">
        <f t="shared" si="113"/>
        <v>#DIV/0!</v>
      </c>
      <c r="BE269" s="118">
        <v>0.2</v>
      </c>
      <c r="BF269" s="118">
        <v>0.8</v>
      </c>
      <c r="BG269" s="248" t="e">
        <f t="shared" si="114"/>
        <v>#DIV/0!</v>
      </c>
      <c r="BH269" s="248" t="e">
        <f t="shared" si="115"/>
        <v>#DIV/0!</v>
      </c>
      <c r="BI269" s="248" t="e">
        <f t="shared" si="116"/>
        <v>#DIV/0!</v>
      </c>
      <c r="BJ269" s="248" t="e">
        <f t="shared" ref="BJ269:BK284" si="120">+AZ269*BE269</f>
        <v>#DIV/0!</v>
      </c>
      <c r="BK269" s="248" t="e">
        <f t="shared" si="120"/>
        <v>#DIV/0!</v>
      </c>
      <c r="BL269" s="248" t="e">
        <f t="shared" si="117"/>
        <v>#DIV/0!</v>
      </c>
      <c r="BM269" s="248" t="e">
        <f t="shared" si="118"/>
        <v>#DIV/0!</v>
      </c>
      <c r="BN269" s="248" t="e">
        <f t="shared" si="119"/>
        <v>#DIV/0!</v>
      </c>
      <c r="BO269" s="248" t="e">
        <f t="shared" ref="BO269:BR284" si="121">+BG269+BK269</f>
        <v>#DIV/0!</v>
      </c>
      <c r="BP269" s="248" t="e">
        <f t="shared" si="121"/>
        <v>#DIV/0!</v>
      </c>
      <c r="BQ269" s="248" t="e">
        <f t="shared" si="121"/>
        <v>#DIV/0!</v>
      </c>
      <c r="BR269" s="248" t="e">
        <f t="shared" si="121"/>
        <v>#DIV/0!</v>
      </c>
      <c r="BS269" s="2153"/>
      <c r="BT269" s="2153"/>
      <c r="BU269" s="2153"/>
      <c r="BV269" s="2153"/>
      <c r="BW269" s="2153"/>
      <c r="BX269" s="2153"/>
      <c r="BY269" s="2153"/>
      <c r="BZ269" s="2153"/>
      <c r="CA269" s="2150"/>
      <c r="CC269" s="2184"/>
      <c r="CD269" s="2153"/>
      <c r="CE269" s="2153"/>
      <c r="CF269" s="2150"/>
      <c r="CG269" s="2288"/>
    </row>
    <row r="270" spans="1:85" ht="14.25" customHeight="1">
      <c r="A270" s="2184"/>
      <c r="B270" s="2261"/>
      <c r="C270" s="2254"/>
      <c r="D270" s="2261"/>
      <c r="E270" s="2254"/>
      <c r="F270" s="95"/>
      <c r="G270" s="142"/>
      <c r="H270" s="2150"/>
      <c r="I270" s="97"/>
      <c r="J270" s="98"/>
      <c r="K270" s="98"/>
      <c r="L270" s="98"/>
      <c r="M270" s="2150"/>
      <c r="N270" s="2184"/>
      <c r="O270" s="99"/>
      <c r="P270" s="100"/>
      <c r="Q270" s="2184"/>
      <c r="R270" s="2153"/>
      <c r="S270" s="2153"/>
      <c r="T270" s="2150"/>
      <c r="U270" s="27"/>
      <c r="V270" s="101">
        <v>8</v>
      </c>
      <c r="W270" s="120"/>
      <c r="X270" s="234"/>
      <c r="Y270" s="234"/>
      <c r="Z270" s="95"/>
      <c r="AA270" s="105"/>
      <c r="AB270" s="105"/>
      <c r="AC270" s="105"/>
      <c r="AD270" s="106"/>
      <c r="AE270" s="138"/>
      <c r="AF270" s="107"/>
      <c r="AG270" s="108"/>
      <c r="AH270" s="108"/>
      <c r="AI270" s="108"/>
      <c r="AJ270" s="109"/>
      <c r="AK270" s="110"/>
      <c r="AL270" s="111"/>
      <c r="AM270" s="111"/>
      <c r="AN270" s="112"/>
      <c r="AO270" s="8"/>
      <c r="AP270" s="113"/>
      <c r="AQ270" s="114"/>
      <c r="AR270" s="89"/>
      <c r="AS270" s="245" t="e">
        <f t="shared" si="102"/>
        <v>#DIV/0!</v>
      </c>
      <c r="AT270" s="246" t="e">
        <f t="shared" si="103"/>
        <v>#DIV/0!</v>
      </c>
      <c r="AU270" s="246" t="e">
        <f t="shared" si="104"/>
        <v>#DIV/0!</v>
      </c>
      <c r="AV270" s="246" t="e">
        <f t="shared" si="105"/>
        <v>#DIV/0!</v>
      </c>
      <c r="AW270" s="247" t="e">
        <f t="shared" si="106"/>
        <v>#DIV/0!</v>
      </c>
      <c r="AX270" s="247" t="e">
        <f t="shared" si="107"/>
        <v>#DIV/0!</v>
      </c>
      <c r="AY270" s="247" t="e">
        <f t="shared" si="108"/>
        <v>#DIV/0!</v>
      </c>
      <c r="AZ270" s="247" t="e">
        <f t="shared" si="109"/>
        <v>#DIV/0!</v>
      </c>
      <c r="BA270" s="248" t="e">
        <f t="shared" si="110"/>
        <v>#DIV/0!</v>
      </c>
      <c r="BB270" s="248" t="e">
        <f t="shared" si="111"/>
        <v>#DIV/0!</v>
      </c>
      <c r="BC270" s="248" t="e">
        <f t="shared" si="112"/>
        <v>#DIV/0!</v>
      </c>
      <c r="BD270" s="248" t="e">
        <f t="shared" si="113"/>
        <v>#DIV/0!</v>
      </c>
      <c r="BE270" s="118">
        <v>0.2</v>
      </c>
      <c r="BF270" s="118">
        <v>0.8</v>
      </c>
      <c r="BG270" s="248" t="e">
        <f t="shared" si="114"/>
        <v>#DIV/0!</v>
      </c>
      <c r="BH270" s="248" t="e">
        <f t="shared" si="115"/>
        <v>#DIV/0!</v>
      </c>
      <c r="BI270" s="248" t="e">
        <f t="shared" si="116"/>
        <v>#DIV/0!</v>
      </c>
      <c r="BJ270" s="248" t="e">
        <f t="shared" si="120"/>
        <v>#DIV/0!</v>
      </c>
      <c r="BK270" s="248" t="e">
        <f t="shared" si="120"/>
        <v>#DIV/0!</v>
      </c>
      <c r="BL270" s="248" t="e">
        <f t="shared" si="117"/>
        <v>#DIV/0!</v>
      </c>
      <c r="BM270" s="248" t="e">
        <f t="shared" si="118"/>
        <v>#DIV/0!</v>
      </c>
      <c r="BN270" s="248" t="e">
        <f t="shared" si="119"/>
        <v>#DIV/0!</v>
      </c>
      <c r="BO270" s="248" t="e">
        <f t="shared" si="121"/>
        <v>#DIV/0!</v>
      </c>
      <c r="BP270" s="248" t="e">
        <f t="shared" si="121"/>
        <v>#DIV/0!</v>
      </c>
      <c r="BQ270" s="248" t="e">
        <f t="shared" si="121"/>
        <v>#DIV/0!</v>
      </c>
      <c r="BR270" s="248" t="e">
        <f t="shared" si="121"/>
        <v>#DIV/0!</v>
      </c>
      <c r="BS270" s="2153"/>
      <c r="BT270" s="2153"/>
      <c r="BU270" s="2153"/>
      <c r="BV270" s="2153"/>
      <c r="BW270" s="2153"/>
      <c r="BX270" s="2153"/>
      <c r="BY270" s="2153"/>
      <c r="BZ270" s="2153"/>
      <c r="CA270" s="2150"/>
      <c r="CC270" s="2184"/>
      <c r="CD270" s="2153"/>
      <c r="CE270" s="2153"/>
      <c r="CF270" s="2150"/>
      <c r="CG270" s="2288"/>
    </row>
    <row r="271" spans="1:85" ht="14.25" customHeight="1">
      <c r="A271" s="2184"/>
      <c r="B271" s="2261"/>
      <c r="C271" s="2254"/>
      <c r="D271" s="2261"/>
      <c r="E271" s="2254"/>
      <c r="F271" s="95"/>
      <c r="G271" s="142"/>
      <c r="H271" s="2150"/>
      <c r="I271" s="97"/>
      <c r="J271" s="98"/>
      <c r="K271" s="98"/>
      <c r="L271" s="98"/>
      <c r="M271" s="2150"/>
      <c r="N271" s="2184"/>
      <c r="O271" s="99"/>
      <c r="P271" s="100"/>
      <c r="Q271" s="2184"/>
      <c r="R271" s="2153"/>
      <c r="S271" s="2153"/>
      <c r="T271" s="2150"/>
      <c r="U271" s="27"/>
      <c r="V271" s="101">
        <v>9</v>
      </c>
      <c r="W271" s="120"/>
      <c r="X271" s="234"/>
      <c r="Y271" s="234"/>
      <c r="Z271" s="95"/>
      <c r="AA271" s="105"/>
      <c r="AB271" s="105"/>
      <c r="AC271" s="105"/>
      <c r="AD271" s="106"/>
      <c r="AE271" s="138"/>
      <c r="AF271" s="107"/>
      <c r="AG271" s="108"/>
      <c r="AH271" s="108"/>
      <c r="AI271" s="108"/>
      <c r="AJ271" s="109"/>
      <c r="AK271" s="110"/>
      <c r="AL271" s="111"/>
      <c r="AM271" s="111"/>
      <c r="AN271" s="112"/>
      <c r="AO271" s="8"/>
      <c r="AP271" s="113"/>
      <c r="AQ271" s="114"/>
      <c r="AR271" s="89"/>
      <c r="AS271" s="245" t="e">
        <f t="shared" si="102"/>
        <v>#DIV/0!</v>
      </c>
      <c r="AT271" s="246" t="e">
        <f t="shared" si="103"/>
        <v>#DIV/0!</v>
      </c>
      <c r="AU271" s="246" t="e">
        <f t="shared" si="104"/>
        <v>#DIV/0!</v>
      </c>
      <c r="AV271" s="246" t="e">
        <f t="shared" si="105"/>
        <v>#DIV/0!</v>
      </c>
      <c r="AW271" s="247" t="e">
        <f t="shared" si="106"/>
        <v>#DIV/0!</v>
      </c>
      <c r="AX271" s="247" t="e">
        <f t="shared" si="107"/>
        <v>#DIV/0!</v>
      </c>
      <c r="AY271" s="247" t="e">
        <f t="shared" si="108"/>
        <v>#DIV/0!</v>
      </c>
      <c r="AZ271" s="247" t="e">
        <f t="shared" si="109"/>
        <v>#DIV/0!</v>
      </c>
      <c r="BA271" s="248" t="e">
        <f t="shared" si="110"/>
        <v>#DIV/0!</v>
      </c>
      <c r="BB271" s="248" t="e">
        <f t="shared" si="111"/>
        <v>#DIV/0!</v>
      </c>
      <c r="BC271" s="248" t="e">
        <f t="shared" si="112"/>
        <v>#DIV/0!</v>
      </c>
      <c r="BD271" s="248" t="e">
        <f t="shared" si="113"/>
        <v>#DIV/0!</v>
      </c>
      <c r="BE271" s="118">
        <v>0.2</v>
      </c>
      <c r="BF271" s="118">
        <v>0.8</v>
      </c>
      <c r="BG271" s="248" t="e">
        <f t="shared" si="114"/>
        <v>#DIV/0!</v>
      </c>
      <c r="BH271" s="248" t="e">
        <f t="shared" si="115"/>
        <v>#DIV/0!</v>
      </c>
      <c r="BI271" s="248" t="e">
        <f t="shared" si="116"/>
        <v>#DIV/0!</v>
      </c>
      <c r="BJ271" s="248" t="e">
        <f t="shared" si="120"/>
        <v>#DIV/0!</v>
      </c>
      <c r="BK271" s="248" t="e">
        <f t="shared" si="120"/>
        <v>#DIV/0!</v>
      </c>
      <c r="BL271" s="248" t="e">
        <f t="shared" si="117"/>
        <v>#DIV/0!</v>
      </c>
      <c r="BM271" s="248" t="e">
        <f t="shared" si="118"/>
        <v>#DIV/0!</v>
      </c>
      <c r="BN271" s="248" t="e">
        <f t="shared" si="119"/>
        <v>#DIV/0!</v>
      </c>
      <c r="BO271" s="248" t="e">
        <f t="shared" si="121"/>
        <v>#DIV/0!</v>
      </c>
      <c r="BP271" s="248" t="e">
        <f t="shared" si="121"/>
        <v>#DIV/0!</v>
      </c>
      <c r="BQ271" s="248" t="e">
        <f t="shared" si="121"/>
        <v>#DIV/0!</v>
      </c>
      <c r="BR271" s="248" t="e">
        <f t="shared" si="121"/>
        <v>#DIV/0!</v>
      </c>
      <c r="BS271" s="2153"/>
      <c r="BT271" s="2153"/>
      <c r="BU271" s="2153"/>
      <c r="BV271" s="2153"/>
      <c r="BW271" s="2153"/>
      <c r="BX271" s="2153"/>
      <c r="BY271" s="2153"/>
      <c r="BZ271" s="2153"/>
      <c r="CA271" s="2150"/>
      <c r="CC271" s="2184"/>
      <c r="CD271" s="2153"/>
      <c r="CE271" s="2153"/>
      <c r="CF271" s="2150"/>
      <c r="CG271" s="2288"/>
    </row>
    <row r="272" spans="1:85" ht="14.25" customHeight="1" thickBot="1">
      <c r="A272" s="2179"/>
      <c r="B272" s="2200"/>
      <c r="C272" s="2201"/>
      <c r="D272" s="2200"/>
      <c r="E272" s="2201"/>
      <c r="F272" s="150"/>
      <c r="G272" s="151"/>
      <c r="H272" s="2151"/>
      <c r="I272" s="121"/>
      <c r="J272" s="122"/>
      <c r="K272" s="122"/>
      <c r="L272" s="122"/>
      <c r="M272" s="2151"/>
      <c r="N272" s="2179"/>
      <c r="O272" s="123"/>
      <c r="P272" s="124"/>
      <c r="Q272" s="2179"/>
      <c r="R272" s="2154"/>
      <c r="S272" s="2154"/>
      <c r="T272" s="2151"/>
      <c r="U272" s="27"/>
      <c r="V272" s="168">
        <v>10</v>
      </c>
      <c r="W272" s="179"/>
      <c r="X272" s="235"/>
      <c r="Y272" s="235"/>
      <c r="Z272" s="150"/>
      <c r="AA272" s="126"/>
      <c r="AB272" s="126"/>
      <c r="AC272" s="126"/>
      <c r="AD272" s="127"/>
      <c r="AE272" s="138"/>
      <c r="AF272" s="154"/>
      <c r="AG272" s="156"/>
      <c r="AH272" s="156"/>
      <c r="AI272" s="156"/>
      <c r="AJ272" s="157"/>
      <c r="AK272" s="128"/>
      <c r="AL272" s="129"/>
      <c r="AM272" s="129"/>
      <c r="AN272" s="130"/>
      <c r="AO272" s="8"/>
      <c r="AP272" s="131"/>
      <c r="AQ272" s="132"/>
      <c r="AR272" s="89"/>
      <c r="AS272" s="249" t="e">
        <f t="shared" si="102"/>
        <v>#DIV/0!</v>
      </c>
      <c r="AT272" s="250" t="e">
        <f t="shared" si="103"/>
        <v>#DIV/0!</v>
      </c>
      <c r="AU272" s="250" t="e">
        <f t="shared" si="104"/>
        <v>#DIV/0!</v>
      </c>
      <c r="AV272" s="250" t="e">
        <f t="shared" si="105"/>
        <v>#DIV/0!</v>
      </c>
      <c r="AW272" s="251" t="e">
        <f t="shared" si="106"/>
        <v>#DIV/0!</v>
      </c>
      <c r="AX272" s="251" t="e">
        <f t="shared" si="107"/>
        <v>#DIV/0!</v>
      </c>
      <c r="AY272" s="251" t="e">
        <f t="shared" si="108"/>
        <v>#DIV/0!</v>
      </c>
      <c r="AZ272" s="251" t="e">
        <f t="shared" si="109"/>
        <v>#DIV/0!</v>
      </c>
      <c r="BA272" s="252" t="e">
        <f t="shared" si="110"/>
        <v>#DIV/0!</v>
      </c>
      <c r="BB272" s="252" t="e">
        <f t="shared" si="111"/>
        <v>#DIV/0!</v>
      </c>
      <c r="BC272" s="252" t="e">
        <f t="shared" si="112"/>
        <v>#DIV/0!</v>
      </c>
      <c r="BD272" s="252" t="e">
        <f t="shared" si="113"/>
        <v>#DIV/0!</v>
      </c>
      <c r="BE272" s="159">
        <v>0.2</v>
      </c>
      <c r="BF272" s="159">
        <v>0.8</v>
      </c>
      <c r="BG272" s="252" t="e">
        <f t="shared" si="114"/>
        <v>#DIV/0!</v>
      </c>
      <c r="BH272" s="252" t="e">
        <f t="shared" si="115"/>
        <v>#DIV/0!</v>
      </c>
      <c r="BI272" s="252" t="e">
        <f t="shared" si="116"/>
        <v>#DIV/0!</v>
      </c>
      <c r="BJ272" s="252" t="e">
        <f t="shared" si="120"/>
        <v>#DIV/0!</v>
      </c>
      <c r="BK272" s="252" t="e">
        <f t="shared" si="120"/>
        <v>#DIV/0!</v>
      </c>
      <c r="BL272" s="252" t="e">
        <f t="shared" si="117"/>
        <v>#DIV/0!</v>
      </c>
      <c r="BM272" s="252" t="e">
        <f t="shared" si="118"/>
        <v>#DIV/0!</v>
      </c>
      <c r="BN272" s="252" t="e">
        <f t="shared" si="119"/>
        <v>#DIV/0!</v>
      </c>
      <c r="BO272" s="252" t="e">
        <f t="shared" si="121"/>
        <v>#DIV/0!</v>
      </c>
      <c r="BP272" s="252" t="e">
        <f t="shared" si="121"/>
        <v>#DIV/0!</v>
      </c>
      <c r="BQ272" s="252" t="e">
        <f t="shared" si="121"/>
        <v>#DIV/0!</v>
      </c>
      <c r="BR272" s="252" t="e">
        <f t="shared" si="121"/>
        <v>#DIV/0!</v>
      </c>
      <c r="BS272" s="2154"/>
      <c r="BT272" s="2154"/>
      <c r="BU272" s="2154"/>
      <c r="BV272" s="2154"/>
      <c r="BW272" s="2154"/>
      <c r="BX272" s="2154"/>
      <c r="BY272" s="2154"/>
      <c r="BZ272" s="2154"/>
      <c r="CA272" s="2151"/>
      <c r="CC272" s="2179"/>
      <c r="CD272" s="2154"/>
      <c r="CE272" s="2154"/>
      <c r="CF272" s="2151"/>
      <c r="CG272" s="2289"/>
    </row>
    <row r="273" spans="1:85" ht="14.25" customHeight="1">
      <c r="A273" s="2124">
        <v>27</v>
      </c>
      <c r="B273" s="2127"/>
      <c r="C273" s="2252"/>
      <c r="D273" s="2325"/>
      <c r="E273" s="2252"/>
      <c r="F273" s="66"/>
      <c r="G273" s="135"/>
      <c r="H273" s="2139"/>
      <c r="I273" s="69"/>
      <c r="J273" s="70"/>
      <c r="K273" s="70"/>
      <c r="L273" s="70"/>
      <c r="M273" s="2328"/>
      <c r="N273" s="2263">
        <f>+P273+P274+P275+P276+P277+P278+P279+P280+P281+P282</f>
        <v>0</v>
      </c>
      <c r="O273" s="72"/>
      <c r="P273" s="73"/>
      <c r="Q273" s="2264"/>
      <c r="R273" s="2265"/>
      <c r="S273" s="2265"/>
      <c r="T273" s="2266"/>
      <c r="U273" s="27"/>
      <c r="V273" s="75">
        <v>1</v>
      </c>
      <c r="W273" s="72"/>
      <c r="X273" s="236"/>
      <c r="Y273" s="236"/>
      <c r="Z273" s="66"/>
      <c r="AA273" s="79"/>
      <c r="AB273" s="79"/>
      <c r="AC273" s="79"/>
      <c r="AD273" s="80"/>
      <c r="AE273" s="138"/>
      <c r="AF273" s="81"/>
      <c r="AG273" s="82"/>
      <c r="AH273" s="82"/>
      <c r="AI273" s="82"/>
      <c r="AJ273" s="83"/>
      <c r="AK273" s="84"/>
      <c r="AL273" s="85"/>
      <c r="AM273" s="85"/>
      <c r="AN273" s="86"/>
      <c r="AO273" s="8"/>
      <c r="AP273" s="87"/>
      <c r="AQ273" s="88"/>
      <c r="AR273" s="89"/>
      <c r="AS273" s="241" t="e">
        <f t="shared" si="102"/>
        <v>#DIV/0!</v>
      </c>
      <c r="AT273" s="242" t="e">
        <f t="shared" si="103"/>
        <v>#DIV/0!</v>
      </c>
      <c r="AU273" s="242" t="e">
        <f t="shared" si="104"/>
        <v>#DIV/0!</v>
      </c>
      <c r="AV273" s="242" t="e">
        <f t="shared" si="105"/>
        <v>#DIV/0!</v>
      </c>
      <c r="AW273" s="243" t="e">
        <f t="shared" si="106"/>
        <v>#DIV/0!</v>
      </c>
      <c r="AX273" s="243" t="e">
        <f t="shared" si="107"/>
        <v>#DIV/0!</v>
      </c>
      <c r="AY273" s="243" t="e">
        <f t="shared" si="108"/>
        <v>#DIV/0!</v>
      </c>
      <c r="AZ273" s="243" t="e">
        <f t="shared" si="109"/>
        <v>#DIV/0!</v>
      </c>
      <c r="BA273" s="244" t="e">
        <f t="shared" si="110"/>
        <v>#DIV/0!</v>
      </c>
      <c r="BB273" s="244" t="e">
        <f t="shared" si="111"/>
        <v>#DIV/0!</v>
      </c>
      <c r="BC273" s="244" t="e">
        <f t="shared" si="112"/>
        <v>#DIV/0!</v>
      </c>
      <c r="BD273" s="244" t="e">
        <f t="shared" si="113"/>
        <v>#DIV/0!</v>
      </c>
      <c r="BE273" s="94">
        <v>0.2</v>
      </c>
      <c r="BF273" s="94">
        <v>0.8</v>
      </c>
      <c r="BG273" s="244" t="e">
        <f t="shared" si="114"/>
        <v>#DIV/0!</v>
      </c>
      <c r="BH273" s="244" t="e">
        <f t="shared" si="115"/>
        <v>#DIV/0!</v>
      </c>
      <c r="BI273" s="244" t="e">
        <f t="shared" si="116"/>
        <v>#DIV/0!</v>
      </c>
      <c r="BJ273" s="244" t="e">
        <f t="shared" si="120"/>
        <v>#DIV/0!</v>
      </c>
      <c r="BK273" s="244" t="e">
        <f t="shared" si="120"/>
        <v>#DIV/0!</v>
      </c>
      <c r="BL273" s="244" t="e">
        <f t="shared" si="117"/>
        <v>#DIV/0!</v>
      </c>
      <c r="BM273" s="244" t="e">
        <f t="shared" si="118"/>
        <v>#DIV/0!</v>
      </c>
      <c r="BN273" s="244" t="e">
        <f t="shared" si="119"/>
        <v>#DIV/0!</v>
      </c>
      <c r="BO273" s="244" t="e">
        <f t="shared" si="121"/>
        <v>#DIV/0!</v>
      </c>
      <c r="BP273" s="244" t="e">
        <f t="shared" si="121"/>
        <v>#DIV/0!</v>
      </c>
      <c r="BQ273" s="244" t="e">
        <f t="shared" si="121"/>
        <v>#DIV/0!</v>
      </c>
      <c r="BR273" s="244" t="e">
        <f t="shared" si="121"/>
        <v>#DIV/0!</v>
      </c>
      <c r="BS273" s="2324" t="e">
        <f t="shared" ref="BS273:BV273" si="122">AVERAGEIF(BO273:BO282,"&lt;&gt;#¡DIV/0!")</f>
        <v>#DIV/0!</v>
      </c>
      <c r="BT273" s="2324" t="e">
        <f t="shared" si="122"/>
        <v>#DIV/0!</v>
      </c>
      <c r="BU273" s="2324" t="e">
        <f t="shared" si="122"/>
        <v>#DIV/0!</v>
      </c>
      <c r="BV273" s="2324" t="e">
        <f t="shared" si="122"/>
        <v>#DIV/0!</v>
      </c>
      <c r="BW273" s="2327" t="e">
        <f>+C273*BS273</f>
        <v>#DIV/0!</v>
      </c>
      <c r="BX273" s="2327" t="e">
        <f>+C273*BT273</f>
        <v>#DIV/0!</v>
      </c>
      <c r="BY273" s="2327" t="e">
        <f>+C273*BU273</f>
        <v>#DIV/0!</v>
      </c>
      <c r="BZ273" s="2327" t="e">
        <f>+C273*BV273</f>
        <v>#DIV/0!</v>
      </c>
      <c r="CA273" s="2326" t="e">
        <f>SUM(BW273:BZ282)</f>
        <v>#DIV/0!</v>
      </c>
      <c r="CC273" s="2273" t="e">
        <f t="shared" ref="CC273:CF273" si="123">+Q273/$N$273</f>
        <v>#DIV/0!</v>
      </c>
      <c r="CD273" s="2267" t="e">
        <f t="shared" si="123"/>
        <v>#DIV/0!</v>
      </c>
      <c r="CE273" s="2267" t="e">
        <f t="shared" si="123"/>
        <v>#DIV/0!</v>
      </c>
      <c r="CF273" s="2297" t="e">
        <f t="shared" si="123"/>
        <v>#DIV/0!</v>
      </c>
      <c r="CG273" s="2287" t="e">
        <f>AVERAGE(CC273:CF282)</f>
        <v>#DIV/0!</v>
      </c>
    </row>
    <row r="274" spans="1:85" ht="14.25" customHeight="1">
      <c r="A274" s="2184"/>
      <c r="B274" s="2261"/>
      <c r="C274" s="2254"/>
      <c r="D274" s="2261"/>
      <c r="E274" s="2254"/>
      <c r="F274" s="95"/>
      <c r="G274" s="142"/>
      <c r="H274" s="2150"/>
      <c r="I274" s="97"/>
      <c r="J274" s="98"/>
      <c r="K274" s="98"/>
      <c r="L274" s="98"/>
      <c r="M274" s="2150"/>
      <c r="N274" s="2184"/>
      <c r="O274" s="99"/>
      <c r="P274" s="100"/>
      <c r="Q274" s="2184"/>
      <c r="R274" s="2153"/>
      <c r="S274" s="2153"/>
      <c r="T274" s="2150"/>
      <c r="U274" s="27"/>
      <c r="V274" s="101">
        <v>2</v>
      </c>
      <c r="W274" s="120"/>
      <c r="X274" s="234"/>
      <c r="Y274" s="234"/>
      <c r="Z274" s="95"/>
      <c r="AA274" s="105"/>
      <c r="AB274" s="105"/>
      <c r="AC274" s="105"/>
      <c r="AD274" s="106"/>
      <c r="AE274" s="138"/>
      <c r="AF274" s="107"/>
      <c r="AG274" s="108"/>
      <c r="AH274" s="108"/>
      <c r="AI274" s="108"/>
      <c r="AJ274" s="109"/>
      <c r="AK274" s="110"/>
      <c r="AL274" s="111"/>
      <c r="AM274" s="111"/>
      <c r="AN274" s="112"/>
      <c r="AO274" s="8"/>
      <c r="AP274" s="113"/>
      <c r="AQ274" s="114"/>
      <c r="AR274" s="89"/>
      <c r="AS274" s="245" t="e">
        <f t="shared" si="102"/>
        <v>#DIV/0!</v>
      </c>
      <c r="AT274" s="246" t="e">
        <f t="shared" si="103"/>
        <v>#DIV/0!</v>
      </c>
      <c r="AU274" s="246" t="e">
        <f t="shared" si="104"/>
        <v>#DIV/0!</v>
      </c>
      <c r="AV274" s="246" t="e">
        <f t="shared" si="105"/>
        <v>#DIV/0!</v>
      </c>
      <c r="AW274" s="247" t="e">
        <f t="shared" si="106"/>
        <v>#DIV/0!</v>
      </c>
      <c r="AX274" s="247" t="e">
        <f t="shared" si="107"/>
        <v>#DIV/0!</v>
      </c>
      <c r="AY274" s="247" t="e">
        <f t="shared" si="108"/>
        <v>#DIV/0!</v>
      </c>
      <c r="AZ274" s="247" t="e">
        <f t="shared" si="109"/>
        <v>#DIV/0!</v>
      </c>
      <c r="BA274" s="248" t="e">
        <f t="shared" si="110"/>
        <v>#DIV/0!</v>
      </c>
      <c r="BB274" s="248" t="e">
        <f t="shared" si="111"/>
        <v>#DIV/0!</v>
      </c>
      <c r="BC274" s="248" t="e">
        <f t="shared" si="112"/>
        <v>#DIV/0!</v>
      </c>
      <c r="BD274" s="248" t="e">
        <f t="shared" si="113"/>
        <v>#DIV/0!</v>
      </c>
      <c r="BE274" s="118">
        <v>0.2</v>
      </c>
      <c r="BF274" s="118">
        <v>0.8</v>
      </c>
      <c r="BG274" s="248" t="e">
        <f t="shared" si="114"/>
        <v>#DIV/0!</v>
      </c>
      <c r="BH274" s="248" t="e">
        <f t="shared" si="115"/>
        <v>#DIV/0!</v>
      </c>
      <c r="BI274" s="248" t="e">
        <f t="shared" si="116"/>
        <v>#DIV/0!</v>
      </c>
      <c r="BJ274" s="248" t="e">
        <f t="shared" si="120"/>
        <v>#DIV/0!</v>
      </c>
      <c r="BK274" s="248" t="e">
        <f t="shared" si="120"/>
        <v>#DIV/0!</v>
      </c>
      <c r="BL274" s="248" t="e">
        <f t="shared" si="117"/>
        <v>#DIV/0!</v>
      </c>
      <c r="BM274" s="248" t="e">
        <f t="shared" si="118"/>
        <v>#DIV/0!</v>
      </c>
      <c r="BN274" s="248" t="e">
        <f t="shared" si="119"/>
        <v>#DIV/0!</v>
      </c>
      <c r="BO274" s="248" t="e">
        <f t="shared" si="121"/>
        <v>#DIV/0!</v>
      </c>
      <c r="BP274" s="248" t="e">
        <f t="shared" si="121"/>
        <v>#DIV/0!</v>
      </c>
      <c r="BQ274" s="248" t="e">
        <f t="shared" si="121"/>
        <v>#DIV/0!</v>
      </c>
      <c r="BR274" s="248" t="e">
        <f t="shared" si="121"/>
        <v>#DIV/0!</v>
      </c>
      <c r="BS274" s="2153"/>
      <c r="BT274" s="2153"/>
      <c r="BU274" s="2153"/>
      <c r="BV274" s="2153"/>
      <c r="BW274" s="2153"/>
      <c r="BX274" s="2153"/>
      <c r="BY274" s="2153"/>
      <c r="BZ274" s="2153"/>
      <c r="CA274" s="2150"/>
      <c r="CC274" s="2184"/>
      <c r="CD274" s="2153"/>
      <c r="CE274" s="2153"/>
      <c r="CF274" s="2150"/>
      <c r="CG274" s="2288"/>
    </row>
    <row r="275" spans="1:85" ht="14.25" customHeight="1">
      <c r="A275" s="2184"/>
      <c r="B275" s="2261"/>
      <c r="C275" s="2254"/>
      <c r="D275" s="2261"/>
      <c r="E275" s="2254"/>
      <c r="F275" s="95"/>
      <c r="G275" s="142"/>
      <c r="H275" s="2150"/>
      <c r="I275" s="97"/>
      <c r="J275" s="98"/>
      <c r="K275" s="98"/>
      <c r="L275" s="98"/>
      <c r="M275" s="2150"/>
      <c r="N275" s="2184"/>
      <c r="O275" s="99"/>
      <c r="P275" s="100"/>
      <c r="Q275" s="2184"/>
      <c r="R275" s="2153"/>
      <c r="S275" s="2153"/>
      <c r="T275" s="2150"/>
      <c r="U275" s="27"/>
      <c r="V275" s="101">
        <v>3</v>
      </c>
      <c r="W275" s="120"/>
      <c r="X275" s="234"/>
      <c r="Y275" s="234"/>
      <c r="Z275" s="95"/>
      <c r="AA275" s="105"/>
      <c r="AB275" s="105"/>
      <c r="AC275" s="105"/>
      <c r="AD275" s="106"/>
      <c r="AE275" s="138"/>
      <c r="AF275" s="107"/>
      <c r="AG275" s="108"/>
      <c r="AH275" s="108"/>
      <c r="AI275" s="108"/>
      <c r="AJ275" s="109"/>
      <c r="AK275" s="110"/>
      <c r="AL275" s="111"/>
      <c r="AM275" s="111"/>
      <c r="AN275" s="112"/>
      <c r="AO275" s="8"/>
      <c r="AP275" s="113"/>
      <c r="AQ275" s="114"/>
      <c r="AR275" s="89"/>
      <c r="AS275" s="245" t="e">
        <f t="shared" si="102"/>
        <v>#DIV/0!</v>
      </c>
      <c r="AT275" s="246" t="e">
        <f t="shared" si="103"/>
        <v>#DIV/0!</v>
      </c>
      <c r="AU275" s="246" t="e">
        <f t="shared" si="104"/>
        <v>#DIV/0!</v>
      </c>
      <c r="AV275" s="246" t="e">
        <f t="shared" si="105"/>
        <v>#DIV/0!</v>
      </c>
      <c r="AW275" s="247" t="e">
        <f t="shared" si="106"/>
        <v>#DIV/0!</v>
      </c>
      <c r="AX275" s="247" t="e">
        <f t="shared" si="107"/>
        <v>#DIV/0!</v>
      </c>
      <c r="AY275" s="247" t="e">
        <f t="shared" si="108"/>
        <v>#DIV/0!</v>
      </c>
      <c r="AZ275" s="247" t="e">
        <f t="shared" si="109"/>
        <v>#DIV/0!</v>
      </c>
      <c r="BA275" s="248" t="e">
        <f t="shared" si="110"/>
        <v>#DIV/0!</v>
      </c>
      <c r="BB275" s="248" t="e">
        <f t="shared" si="111"/>
        <v>#DIV/0!</v>
      </c>
      <c r="BC275" s="248" t="e">
        <f t="shared" si="112"/>
        <v>#DIV/0!</v>
      </c>
      <c r="BD275" s="248" t="e">
        <f t="shared" si="113"/>
        <v>#DIV/0!</v>
      </c>
      <c r="BE275" s="118">
        <v>0.2</v>
      </c>
      <c r="BF275" s="118">
        <v>0.8</v>
      </c>
      <c r="BG275" s="248" t="e">
        <f t="shared" si="114"/>
        <v>#DIV/0!</v>
      </c>
      <c r="BH275" s="248" t="e">
        <f t="shared" si="115"/>
        <v>#DIV/0!</v>
      </c>
      <c r="BI275" s="248" t="e">
        <f t="shared" si="116"/>
        <v>#DIV/0!</v>
      </c>
      <c r="BJ275" s="248" t="e">
        <f t="shared" si="120"/>
        <v>#DIV/0!</v>
      </c>
      <c r="BK275" s="248" t="e">
        <f t="shared" si="120"/>
        <v>#DIV/0!</v>
      </c>
      <c r="BL275" s="248" t="e">
        <f t="shared" si="117"/>
        <v>#DIV/0!</v>
      </c>
      <c r="BM275" s="248" t="e">
        <f t="shared" si="118"/>
        <v>#DIV/0!</v>
      </c>
      <c r="BN275" s="248" t="e">
        <f t="shared" si="119"/>
        <v>#DIV/0!</v>
      </c>
      <c r="BO275" s="248" t="e">
        <f t="shared" si="121"/>
        <v>#DIV/0!</v>
      </c>
      <c r="BP275" s="248" t="e">
        <f t="shared" si="121"/>
        <v>#DIV/0!</v>
      </c>
      <c r="BQ275" s="248" t="e">
        <f t="shared" si="121"/>
        <v>#DIV/0!</v>
      </c>
      <c r="BR275" s="248" t="e">
        <f t="shared" si="121"/>
        <v>#DIV/0!</v>
      </c>
      <c r="BS275" s="2153"/>
      <c r="BT275" s="2153"/>
      <c r="BU275" s="2153"/>
      <c r="BV275" s="2153"/>
      <c r="BW275" s="2153"/>
      <c r="BX275" s="2153"/>
      <c r="BY275" s="2153"/>
      <c r="BZ275" s="2153"/>
      <c r="CA275" s="2150"/>
      <c r="CC275" s="2184"/>
      <c r="CD275" s="2153"/>
      <c r="CE275" s="2153"/>
      <c r="CF275" s="2150"/>
      <c r="CG275" s="2288"/>
    </row>
    <row r="276" spans="1:85" ht="14.25" customHeight="1">
      <c r="A276" s="2184"/>
      <c r="B276" s="2261"/>
      <c r="C276" s="2254"/>
      <c r="D276" s="2261"/>
      <c r="E276" s="2254"/>
      <c r="F276" s="95"/>
      <c r="G276" s="142"/>
      <c r="H276" s="2150"/>
      <c r="I276" s="97"/>
      <c r="J276" s="98"/>
      <c r="K276" s="98"/>
      <c r="L276" s="98"/>
      <c r="M276" s="2150"/>
      <c r="N276" s="2184"/>
      <c r="O276" s="99"/>
      <c r="P276" s="100"/>
      <c r="Q276" s="2184"/>
      <c r="R276" s="2153"/>
      <c r="S276" s="2153"/>
      <c r="T276" s="2150"/>
      <c r="U276" s="27"/>
      <c r="V276" s="101">
        <v>4</v>
      </c>
      <c r="W276" s="120"/>
      <c r="X276" s="234"/>
      <c r="Y276" s="234"/>
      <c r="Z276" s="95"/>
      <c r="AA276" s="105"/>
      <c r="AB276" s="105"/>
      <c r="AC276" s="105"/>
      <c r="AD276" s="106"/>
      <c r="AE276" s="138"/>
      <c r="AF276" s="107"/>
      <c r="AG276" s="108"/>
      <c r="AH276" s="108"/>
      <c r="AI276" s="108"/>
      <c r="AJ276" s="109"/>
      <c r="AK276" s="110"/>
      <c r="AL276" s="111"/>
      <c r="AM276" s="111"/>
      <c r="AN276" s="112"/>
      <c r="AO276" s="8"/>
      <c r="AP276" s="113"/>
      <c r="AQ276" s="114"/>
      <c r="AR276" s="89"/>
      <c r="AS276" s="245" t="e">
        <f t="shared" si="102"/>
        <v>#DIV/0!</v>
      </c>
      <c r="AT276" s="246" t="e">
        <f t="shared" si="103"/>
        <v>#DIV/0!</v>
      </c>
      <c r="AU276" s="246" t="e">
        <f t="shared" si="104"/>
        <v>#DIV/0!</v>
      </c>
      <c r="AV276" s="246" t="e">
        <f t="shared" si="105"/>
        <v>#DIV/0!</v>
      </c>
      <c r="AW276" s="247" t="e">
        <f t="shared" si="106"/>
        <v>#DIV/0!</v>
      </c>
      <c r="AX276" s="247" t="e">
        <f t="shared" si="107"/>
        <v>#DIV/0!</v>
      </c>
      <c r="AY276" s="247" t="e">
        <f t="shared" si="108"/>
        <v>#DIV/0!</v>
      </c>
      <c r="AZ276" s="247" t="e">
        <f t="shared" si="109"/>
        <v>#DIV/0!</v>
      </c>
      <c r="BA276" s="248" t="e">
        <f t="shared" si="110"/>
        <v>#DIV/0!</v>
      </c>
      <c r="BB276" s="248" t="e">
        <f t="shared" si="111"/>
        <v>#DIV/0!</v>
      </c>
      <c r="BC276" s="248" t="e">
        <f t="shared" si="112"/>
        <v>#DIV/0!</v>
      </c>
      <c r="BD276" s="248" t="e">
        <f t="shared" si="113"/>
        <v>#DIV/0!</v>
      </c>
      <c r="BE276" s="118">
        <v>0.2</v>
      </c>
      <c r="BF276" s="118">
        <v>0.8</v>
      </c>
      <c r="BG276" s="248" t="e">
        <f t="shared" si="114"/>
        <v>#DIV/0!</v>
      </c>
      <c r="BH276" s="248" t="e">
        <f t="shared" si="115"/>
        <v>#DIV/0!</v>
      </c>
      <c r="BI276" s="248" t="e">
        <f t="shared" si="116"/>
        <v>#DIV/0!</v>
      </c>
      <c r="BJ276" s="248" t="e">
        <f t="shared" si="120"/>
        <v>#DIV/0!</v>
      </c>
      <c r="BK276" s="248" t="e">
        <f t="shared" si="120"/>
        <v>#DIV/0!</v>
      </c>
      <c r="BL276" s="248" t="e">
        <f t="shared" si="117"/>
        <v>#DIV/0!</v>
      </c>
      <c r="BM276" s="248" t="e">
        <f t="shared" si="118"/>
        <v>#DIV/0!</v>
      </c>
      <c r="BN276" s="248" t="e">
        <f t="shared" si="119"/>
        <v>#DIV/0!</v>
      </c>
      <c r="BO276" s="248" t="e">
        <f t="shared" si="121"/>
        <v>#DIV/0!</v>
      </c>
      <c r="BP276" s="248" t="e">
        <f t="shared" si="121"/>
        <v>#DIV/0!</v>
      </c>
      <c r="BQ276" s="248" t="e">
        <f t="shared" si="121"/>
        <v>#DIV/0!</v>
      </c>
      <c r="BR276" s="248" t="e">
        <f t="shared" si="121"/>
        <v>#DIV/0!</v>
      </c>
      <c r="BS276" s="2153"/>
      <c r="BT276" s="2153"/>
      <c r="BU276" s="2153"/>
      <c r="BV276" s="2153"/>
      <c r="BW276" s="2153"/>
      <c r="BX276" s="2153"/>
      <c r="BY276" s="2153"/>
      <c r="BZ276" s="2153"/>
      <c r="CA276" s="2150"/>
      <c r="CC276" s="2184"/>
      <c r="CD276" s="2153"/>
      <c r="CE276" s="2153"/>
      <c r="CF276" s="2150"/>
      <c r="CG276" s="2288"/>
    </row>
    <row r="277" spans="1:85" ht="14.25" customHeight="1">
      <c r="A277" s="2184"/>
      <c r="B277" s="2261"/>
      <c r="C277" s="2254"/>
      <c r="D277" s="2261"/>
      <c r="E277" s="2254"/>
      <c r="F277" s="95"/>
      <c r="G277" s="142"/>
      <c r="H277" s="2150"/>
      <c r="I277" s="97"/>
      <c r="J277" s="98"/>
      <c r="K277" s="98"/>
      <c r="L277" s="98"/>
      <c r="M277" s="2150"/>
      <c r="N277" s="2184"/>
      <c r="O277" s="99"/>
      <c r="P277" s="100"/>
      <c r="Q277" s="2184"/>
      <c r="R277" s="2153"/>
      <c r="S277" s="2153"/>
      <c r="T277" s="2150"/>
      <c r="U277" s="27"/>
      <c r="V277" s="101">
        <v>5</v>
      </c>
      <c r="W277" s="120"/>
      <c r="X277" s="234"/>
      <c r="Y277" s="234"/>
      <c r="Z277" s="95"/>
      <c r="AA277" s="105"/>
      <c r="AB277" s="105"/>
      <c r="AC277" s="105"/>
      <c r="AD277" s="106"/>
      <c r="AE277" s="138"/>
      <c r="AF277" s="107"/>
      <c r="AG277" s="108"/>
      <c r="AH277" s="108"/>
      <c r="AI277" s="108"/>
      <c r="AJ277" s="109"/>
      <c r="AK277" s="110"/>
      <c r="AL277" s="111"/>
      <c r="AM277" s="111"/>
      <c r="AN277" s="112"/>
      <c r="AO277" s="8"/>
      <c r="AP277" s="113"/>
      <c r="AQ277" s="114"/>
      <c r="AR277" s="89"/>
      <c r="AS277" s="245" t="e">
        <f t="shared" si="102"/>
        <v>#DIV/0!</v>
      </c>
      <c r="AT277" s="246" t="e">
        <f t="shared" si="103"/>
        <v>#DIV/0!</v>
      </c>
      <c r="AU277" s="246" t="e">
        <f t="shared" si="104"/>
        <v>#DIV/0!</v>
      </c>
      <c r="AV277" s="246" t="e">
        <f t="shared" si="105"/>
        <v>#DIV/0!</v>
      </c>
      <c r="AW277" s="247" t="e">
        <f t="shared" si="106"/>
        <v>#DIV/0!</v>
      </c>
      <c r="AX277" s="247" t="e">
        <f t="shared" si="107"/>
        <v>#DIV/0!</v>
      </c>
      <c r="AY277" s="247" t="e">
        <f t="shared" si="108"/>
        <v>#DIV/0!</v>
      </c>
      <c r="AZ277" s="247" t="e">
        <f t="shared" si="109"/>
        <v>#DIV/0!</v>
      </c>
      <c r="BA277" s="248" t="e">
        <f t="shared" si="110"/>
        <v>#DIV/0!</v>
      </c>
      <c r="BB277" s="248" t="e">
        <f t="shared" si="111"/>
        <v>#DIV/0!</v>
      </c>
      <c r="BC277" s="248" t="e">
        <f t="shared" si="112"/>
        <v>#DIV/0!</v>
      </c>
      <c r="BD277" s="248" t="e">
        <f t="shared" si="113"/>
        <v>#DIV/0!</v>
      </c>
      <c r="BE277" s="118">
        <v>0.2</v>
      </c>
      <c r="BF277" s="118">
        <v>0.8</v>
      </c>
      <c r="BG277" s="248" t="e">
        <f t="shared" si="114"/>
        <v>#DIV/0!</v>
      </c>
      <c r="BH277" s="248" t="e">
        <f t="shared" si="115"/>
        <v>#DIV/0!</v>
      </c>
      <c r="BI277" s="248" t="e">
        <f t="shared" si="116"/>
        <v>#DIV/0!</v>
      </c>
      <c r="BJ277" s="248" t="e">
        <f t="shared" si="120"/>
        <v>#DIV/0!</v>
      </c>
      <c r="BK277" s="248" t="e">
        <f t="shared" si="120"/>
        <v>#DIV/0!</v>
      </c>
      <c r="BL277" s="248" t="e">
        <f t="shared" si="117"/>
        <v>#DIV/0!</v>
      </c>
      <c r="BM277" s="248" t="e">
        <f t="shared" si="118"/>
        <v>#DIV/0!</v>
      </c>
      <c r="BN277" s="248" t="e">
        <f t="shared" si="119"/>
        <v>#DIV/0!</v>
      </c>
      <c r="BO277" s="248" t="e">
        <f t="shared" si="121"/>
        <v>#DIV/0!</v>
      </c>
      <c r="BP277" s="248" t="e">
        <f t="shared" si="121"/>
        <v>#DIV/0!</v>
      </c>
      <c r="BQ277" s="248" t="e">
        <f t="shared" si="121"/>
        <v>#DIV/0!</v>
      </c>
      <c r="BR277" s="248" t="e">
        <f t="shared" si="121"/>
        <v>#DIV/0!</v>
      </c>
      <c r="BS277" s="2153"/>
      <c r="BT277" s="2153"/>
      <c r="BU277" s="2153"/>
      <c r="BV277" s="2153"/>
      <c r="BW277" s="2153"/>
      <c r="BX277" s="2153"/>
      <c r="BY277" s="2153"/>
      <c r="BZ277" s="2153"/>
      <c r="CA277" s="2150"/>
      <c r="CC277" s="2184"/>
      <c r="CD277" s="2153"/>
      <c r="CE277" s="2153"/>
      <c r="CF277" s="2150"/>
      <c r="CG277" s="2288"/>
    </row>
    <row r="278" spans="1:85" ht="14.25" customHeight="1">
      <c r="A278" s="2184"/>
      <c r="B278" s="2261"/>
      <c r="C278" s="2254"/>
      <c r="D278" s="2261"/>
      <c r="E278" s="2254"/>
      <c r="F278" s="95"/>
      <c r="G278" s="142"/>
      <c r="H278" s="2150"/>
      <c r="I278" s="97"/>
      <c r="J278" s="98"/>
      <c r="K278" s="98"/>
      <c r="L278" s="98"/>
      <c r="M278" s="2150"/>
      <c r="N278" s="2184"/>
      <c r="O278" s="99"/>
      <c r="P278" s="100"/>
      <c r="Q278" s="2184"/>
      <c r="R278" s="2153"/>
      <c r="S278" s="2153"/>
      <c r="T278" s="2150"/>
      <c r="U278" s="27"/>
      <c r="V278" s="101">
        <v>6</v>
      </c>
      <c r="W278" s="120"/>
      <c r="X278" s="234"/>
      <c r="Y278" s="234"/>
      <c r="Z278" s="95"/>
      <c r="AA278" s="105"/>
      <c r="AB278" s="105"/>
      <c r="AC278" s="105"/>
      <c r="AD278" s="106"/>
      <c r="AE278" s="138"/>
      <c r="AF278" s="107"/>
      <c r="AG278" s="108"/>
      <c r="AH278" s="108"/>
      <c r="AI278" s="108"/>
      <c r="AJ278" s="109"/>
      <c r="AK278" s="110"/>
      <c r="AL278" s="111"/>
      <c r="AM278" s="111"/>
      <c r="AN278" s="112"/>
      <c r="AO278" s="8"/>
      <c r="AP278" s="113"/>
      <c r="AQ278" s="114"/>
      <c r="AR278" s="89"/>
      <c r="AS278" s="245" t="e">
        <f t="shared" si="102"/>
        <v>#DIV/0!</v>
      </c>
      <c r="AT278" s="246" t="e">
        <f t="shared" si="103"/>
        <v>#DIV/0!</v>
      </c>
      <c r="AU278" s="246" t="e">
        <f t="shared" si="104"/>
        <v>#DIV/0!</v>
      </c>
      <c r="AV278" s="246" t="e">
        <f t="shared" si="105"/>
        <v>#DIV/0!</v>
      </c>
      <c r="AW278" s="247" t="e">
        <f t="shared" si="106"/>
        <v>#DIV/0!</v>
      </c>
      <c r="AX278" s="247" t="e">
        <f t="shared" si="107"/>
        <v>#DIV/0!</v>
      </c>
      <c r="AY278" s="247" t="e">
        <f t="shared" si="108"/>
        <v>#DIV/0!</v>
      </c>
      <c r="AZ278" s="247" t="e">
        <f t="shared" si="109"/>
        <v>#DIV/0!</v>
      </c>
      <c r="BA278" s="248" t="e">
        <f t="shared" si="110"/>
        <v>#DIV/0!</v>
      </c>
      <c r="BB278" s="248" t="e">
        <f t="shared" si="111"/>
        <v>#DIV/0!</v>
      </c>
      <c r="BC278" s="248" t="e">
        <f t="shared" si="112"/>
        <v>#DIV/0!</v>
      </c>
      <c r="BD278" s="248" t="e">
        <f t="shared" si="113"/>
        <v>#DIV/0!</v>
      </c>
      <c r="BE278" s="118">
        <v>0.2</v>
      </c>
      <c r="BF278" s="118">
        <v>0.8</v>
      </c>
      <c r="BG278" s="248" t="e">
        <f t="shared" si="114"/>
        <v>#DIV/0!</v>
      </c>
      <c r="BH278" s="248" t="e">
        <f t="shared" si="115"/>
        <v>#DIV/0!</v>
      </c>
      <c r="BI278" s="248" t="e">
        <f t="shared" si="116"/>
        <v>#DIV/0!</v>
      </c>
      <c r="BJ278" s="248" t="e">
        <f t="shared" si="120"/>
        <v>#DIV/0!</v>
      </c>
      <c r="BK278" s="248" t="e">
        <f t="shared" si="120"/>
        <v>#DIV/0!</v>
      </c>
      <c r="BL278" s="248" t="e">
        <f t="shared" si="117"/>
        <v>#DIV/0!</v>
      </c>
      <c r="BM278" s="248" t="e">
        <f t="shared" si="118"/>
        <v>#DIV/0!</v>
      </c>
      <c r="BN278" s="248" t="e">
        <f t="shared" si="119"/>
        <v>#DIV/0!</v>
      </c>
      <c r="BO278" s="248" t="e">
        <f t="shared" si="121"/>
        <v>#DIV/0!</v>
      </c>
      <c r="BP278" s="248" t="e">
        <f t="shared" si="121"/>
        <v>#DIV/0!</v>
      </c>
      <c r="BQ278" s="248" t="e">
        <f t="shared" si="121"/>
        <v>#DIV/0!</v>
      </c>
      <c r="BR278" s="248" t="e">
        <f t="shared" si="121"/>
        <v>#DIV/0!</v>
      </c>
      <c r="BS278" s="2153"/>
      <c r="BT278" s="2153"/>
      <c r="BU278" s="2153"/>
      <c r="BV278" s="2153"/>
      <c r="BW278" s="2153"/>
      <c r="BX278" s="2153"/>
      <c r="BY278" s="2153"/>
      <c r="BZ278" s="2153"/>
      <c r="CA278" s="2150"/>
      <c r="CC278" s="2184"/>
      <c r="CD278" s="2153"/>
      <c r="CE278" s="2153"/>
      <c r="CF278" s="2150"/>
      <c r="CG278" s="2288"/>
    </row>
    <row r="279" spans="1:85" ht="14.25" customHeight="1">
      <c r="A279" s="2184"/>
      <c r="B279" s="2261"/>
      <c r="C279" s="2254"/>
      <c r="D279" s="2261"/>
      <c r="E279" s="2254"/>
      <c r="F279" s="95"/>
      <c r="G279" s="142"/>
      <c r="H279" s="2150"/>
      <c r="I279" s="97"/>
      <c r="J279" s="98"/>
      <c r="K279" s="98"/>
      <c r="L279" s="98"/>
      <c r="M279" s="2150"/>
      <c r="N279" s="2184"/>
      <c r="O279" s="99"/>
      <c r="P279" s="100"/>
      <c r="Q279" s="2184"/>
      <c r="R279" s="2153"/>
      <c r="S279" s="2153"/>
      <c r="T279" s="2150"/>
      <c r="U279" s="27"/>
      <c r="V279" s="101">
        <v>7</v>
      </c>
      <c r="W279" s="120"/>
      <c r="X279" s="234"/>
      <c r="Y279" s="234"/>
      <c r="Z279" s="95"/>
      <c r="AA279" s="105"/>
      <c r="AB279" s="105"/>
      <c r="AC279" s="105"/>
      <c r="AD279" s="106"/>
      <c r="AE279" s="138"/>
      <c r="AF279" s="107"/>
      <c r="AG279" s="108"/>
      <c r="AH279" s="108"/>
      <c r="AI279" s="108"/>
      <c r="AJ279" s="109"/>
      <c r="AK279" s="110"/>
      <c r="AL279" s="111"/>
      <c r="AM279" s="111"/>
      <c r="AN279" s="112"/>
      <c r="AO279" s="8"/>
      <c r="AP279" s="113"/>
      <c r="AQ279" s="114"/>
      <c r="AR279" s="89"/>
      <c r="AS279" s="245" t="e">
        <f t="shared" si="102"/>
        <v>#DIV/0!</v>
      </c>
      <c r="AT279" s="246" t="e">
        <f t="shared" si="103"/>
        <v>#DIV/0!</v>
      </c>
      <c r="AU279" s="246" t="e">
        <f t="shared" si="104"/>
        <v>#DIV/0!</v>
      </c>
      <c r="AV279" s="246" t="e">
        <f t="shared" si="105"/>
        <v>#DIV/0!</v>
      </c>
      <c r="AW279" s="247" t="e">
        <f t="shared" si="106"/>
        <v>#DIV/0!</v>
      </c>
      <c r="AX279" s="247" t="e">
        <f t="shared" si="107"/>
        <v>#DIV/0!</v>
      </c>
      <c r="AY279" s="247" t="e">
        <f t="shared" si="108"/>
        <v>#DIV/0!</v>
      </c>
      <c r="AZ279" s="247" t="e">
        <f t="shared" si="109"/>
        <v>#DIV/0!</v>
      </c>
      <c r="BA279" s="248" t="e">
        <f t="shared" si="110"/>
        <v>#DIV/0!</v>
      </c>
      <c r="BB279" s="248" t="e">
        <f t="shared" si="111"/>
        <v>#DIV/0!</v>
      </c>
      <c r="BC279" s="248" t="e">
        <f t="shared" si="112"/>
        <v>#DIV/0!</v>
      </c>
      <c r="BD279" s="248" t="e">
        <f t="shared" si="113"/>
        <v>#DIV/0!</v>
      </c>
      <c r="BE279" s="118">
        <v>0.2</v>
      </c>
      <c r="BF279" s="118">
        <v>0.8</v>
      </c>
      <c r="BG279" s="248" t="e">
        <f t="shared" si="114"/>
        <v>#DIV/0!</v>
      </c>
      <c r="BH279" s="248" t="e">
        <f t="shared" si="115"/>
        <v>#DIV/0!</v>
      </c>
      <c r="BI279" s="248" t="e">
        <f t="shared" si="116"/>
        <v>#DIV/0!</v>
      </c>
      <c r="BJ279" s="248" t="e">
        <f t="shared" si="120"/>
        <v>#DIV/0!</v>
      </c>
      <c r="BK279" s="248" t="e">
        <f t="shared" si="120"/>
        <v>#DIV/0!</v>
      </c>
      <c r="BL279" s="248" t="e">
        <f t="shared" si="117"/>
        <v>#DIV/0!</v>
      </c>
      <c r="BM279" s="248" t="e">
        <f t="shared" si="118"/>
        <v>#DIV/0!</v>
      </c>
      <c r="BN279" s="248" t="e">
        <f t="shared" si="119"/>
        <v>#DIV/0!</v>
      </c>
      <c r="BO279" s="248" t="e">
        <f t="shared" si="121"/>
        <v>#DIV/0!</v>
      </c>
      <c r="BP279" s="248" t="e">
        <f t="shared" si="121"/>
        <v>#DIV/0!</v>
      </c>
      <c r="BQ279" s="248" t="e">
        <f t="shared" si="121"/>
        <v>#DIV/0!</v>
      </c>
      <c r="BR279" s="248" t="e">
        <f t="shared" si="121"/>
        <v>#DIV/0!</v>
      </c>
      <c r="BS279" s="2153"/>
      <c r="BT279" s="2153"/>
      <c r="BU279" s="2153"/>
      <c r="BV279" s="2153"/>
      <c r="BW279" s="2153"/>
      <c r="BX279" s="2153"/>
      <c r="BY279" s="2153"/>
      <c r="BZ279" s="2153"/>
      <c r="CA279" s="2150"/>
      <c r="CC279" s="2184"/>
      <c r="CD279" s="2153"/>
      <c r="CE279" s="2153"/>
      <c r="CF279" s="2150"/>
      <c r="CG279" s="2288"/>
    </row>
    <row r="280" spans="1:85" ht="14.25" customHeight="1">
      <c r="A280" s="2184"/>
      <c r="B280" s="2261"/>
      <c r="C280" s="2254"/>
      <c r="D280" s="2261"/>
      <c r="E280" s="2254"/>
      <c r="F280" s="95"/>
      <c r="G280" s="142"/>
      <c r="H280" s="2150"/>
      <c r="I280" s="97"/>
      <c r="J280" s="98"/>
      <c r="K280" s="98"/>
      <c r="L280" s="98"/>
      <c r="M280" s="2150"/>
      <c r="N280" s="2184"/>
      <c r="O280" s="99"/>
      <c r="P280" s="100"/>
      <c r="Q280" s="2184"/>
      <c r="R280" s="2153"/>
      <c r="S280" s="2153"/>
      <c r="T280" s="2150"/>
      <c r="U280" s="27"/>
      <c r="V280" s="101">
        <v>8</v>
      </c>
      <c r="W280" s="120"/>
      <c r="X280" s="234"/>
      <c r="Y280" s="234"/>
      <c r="Z280" s="95"/>
      <c r="AA280" s="105"/>
      <c r="AB280" s="105"/>
      <c r="AC280" s="105"/>
      <c r="AD280" s="106"/>
      <c r="AE280" s="138"/>
      <c r="AF280" s="107"/>
      <c r="AG280" s="108"/>
      <c r="AH280" s="108"/>
      <c r="AI280" s="108"/>
      <c r="AJ280" s="109"/>
      <c r="AK280" s="110"/>
      <c r="AL280" s="111"/>
      <c r="AM280" s="111"/>
      <c r="AN280" s="112"/>
      <c r="AO280" s="8"/>
      <c r="AP280" s="113"/>
      <c r="AQ280" s="114"/>
      <c r="AR280" s="89"/>
      <c r="AS280" s="245" t="e">
        <f t="shared" si="102"/>
        <v>#DIV/0!</v>
      </c>
      <c r="AT280" s="246" t="e">
        <f t="shared" si="103"/>
        <v>#DIV/0!</v>
      </c>
      <c r="AU280" s="246" t="e">
        <f t="shared" si="104"/>
        <v>#DIV/0!</v>
      </c>
      <c r="AV280" s="246" t="e">
        <f t="shared" si="105"/>
        <v>#DIV/0!</v>
      </c>
      <c r="AW280" s="247" t="e">
        <f t="shared" si="106"/>
        <v>#DIV/0!</v>
      </c>
      <c r="AX280" s="247" t="e">
        <f t="shared" si="107"/>
        <v>#DIV/0!</v>
      </c>
      <c r="AY280" s="247" t="e">
        <f t="shared" si="108"/>
        <v>#DIV/0!</v>
      </c>
      <c r="AZ280" s="247" t="e">
        <f t="shared" si="109"/>
        <v>#DIV/0!</v>
      </c>
      <c r="BA280" s="248" t="e">
        <f t="shared" si="110"/>
        <v>#DIV/0!</v>
      </c>
      <c r="BB280" s="248" t="e">
        <f t="shared" si="111"/>
        <v>#DIV/0!</v>
      </c>
      <c r="BC280" s="248" t="e">
        <f t="shared" si="112"/>
        <v>#DIV/0!</v>
      </c>
      <c r="BD280" s="248" t="e">
        <f t="shared" si="113"/>
        <v>#DIV/0!</v>
      </c>
      <c r="BE280" s="118">
        <v>0.2</v>
      </c>
      <c r="BF280" s="118">
        <v>0.8</v>
      </c>
      <c r="BG280" s="248" t="e">
        <f t="shared" si="114"/>
        <v>#DIV/0!</v>
      </c>
      <c r="BH280" s="248" t="e">
        <f t="shared" si="115"/>
        <v>#DIV/0!</v>
      </c>
      <c r="BI280" s="248" t="e">
        <f t="shared" si="116"/>
        <v>#DIV/0!</v>
      </c>
      <c r="BJ280" s="248" t="e">
        <f t="shared" si="120"/>
        <v>#DIV/0!</v>
      </c>
      <c r="BK280" s="248" t="e">
        <f t="shared" si="120"/>
        <v>#DIV/0!</v>
      </c>
      <c r="BL280" s="248" t="e">
        <f t="shared" si="117"/>
        <v>#DIV/0!</v>
      </c>
      <c r="BM280" s="248" t="e">
        <f t="shared" si="118"/>
        <v>#DIV/0!</v>
      </c>
      <c r="BN280" s="248" t="e">
        <f t="shared" si="119"/>
        <v>#DIV/0!</v>
      </c>
      <c r="BO280" s="248" t="e">
        <f t="shared" si="121"/>
        <v>#DIV/0!</v>
      </c>
      <c r="BP280" s="248" t="e">
        <f t="shared" si="121"/>
        <v>#DIV/0!</v>
      </c>
      <c r="BQ280" s="248" t="e">
        <f t="shared" si="121"/>
        <v>#DIV/0!</v>
      </c>
      <c r="BR280" s="248" t="e">
        <f t="shared" si="121"/>
        <v>#DIV/0!</v>
      </c>
      <c r="BS280" s="2153"/>
      <c r="BT280" s="2153"/>
      <c r="BU280" s="2153"/>
      <c r="BV280" s="2153"/>
      <c r="BW280" s="2153"/>
      <c r="BX280" s="2153"/>
      <c r="BY280" s="2153"/>
      <c r="BZ280" s="2153"/>
      <c r="CA280" s="2150"/>
      <c r="CC280" s="2184"/>
      <c r="CD280" s="2153"/>
      <c r="CE280" s="2153"/>
      <c r="CF280" s="2150"/>
      <c r="CG280" s="2288"/>
    </row>
    <row r="281" spans="1:85" ht="14.25" customHeight="1">
      <c r="A281" s="2184"/>
      <c r="B281" s="2261"/>
      <c r="C281" s="2254"/>
      <c r="D281" s="2261"/>
      <c r="E281" s="2254"/>
      <c r="F281" s="95"/>
      <c r="G281" s="142"/>
      <c r="H281" s="2150"/>
      <c r="I281" s="97"/>
      <c r="J281" s="98"/>
      <c r="K281" s="98"/>
      <c r="L281" s="98"/>
      <c r="M281" s="2150"/>
      <c r="N281" s="2184"/>
      <c r="O281" s="99"/>
      <c r="P281" s="100"/>
      <c r="Q281" s="2184"/>
      <c r="R281" s="2153"/>
      <c r="S281" s="2153"/>
      <c r="T281" s="2150"/>
      <c r="U281" s="27"/>
      <c r="V281" s="101">
        <v>9</v>
      </c>
      <c r="W281" s="120"/>
      <c r="X281" s="234"/>
      <c r="Y281" s="234"/>
      <c r="Z281" s="95"/>
      <c r="AA281" s="105"/>
      <c r="AB281" s="105"/>
      <c r="AC281" s="105"/>
      <c r="AD281" s="106"/>
      <c r="AE281" s="138"/>
      <c r="AF281" s="107"/>
      <c r="AG281" s="108"/>
      <c r="AH281" s="108"/>
      <c r="AI281" s="108"/>
      <c r="AJ281" s="109"/>
      <c r="AK281" s="110"/>
      <c r="AL281" s="111"/>
      <c r="AM281" s="111"/>
      <c r="AN281" s="112"/>
      <c r="AO281" s="8"/>
      <c r="AP281" s="113"/>
      <c r="AQ281" s="114"/>
      <c r="AR281" s="89"/>
      <c r="AS281" s="245" t="e">
        <f t="shared" si="102"/>
        <v>#DIV/0!</v>
      </c>
      <c r="AT281" s="246" t="e">
        <f t="shared" si="103"/>
        <v>#DIV/0!</v>
      </c>
      <c r="AU281" s="246" t="e">
        <f t="shared" si="104"/>
        <v>#DIV/0!</v>
      </c>
      <c r="AV281" s="246" t="e">
        <f t="shared" si="105"/>
        <v>#DIV/0!</v>
      </c>
      <c r="AW281" s="247" t="e">
        <f t="shared" si="106"/>
        <v>#DIV/0!</v>
      </c>
      <c r="AX281" s="247" t="e">
        <f t="shared" si="107"/>
        <v>#DIV/0!</v>
      </c>
      <c r="AY281" s="247" t="e">
        <f t="shared" si="108"/>
        <v>#DIV/0!</v>
      </c>
      <c r="AZ281" s="247" t="e">
        <f t="shared" si="109"/>
        <v>#DIV/0!</v>
      </c>
      <c r="BA281" s="248" t="e">
        <f t="shared" si="110"/>
        <v>#DIV/0!</v>
      </c>
      <c r="BB281" s="248" t="e">
        <f t="shared" si="111"/>
        <v>#DIV/0!</v>
      </c>
      <c r="BC281" s="248" t="e">
        <f t="shared" si="112"/>
        <v>#DIV/0!</v>
      </c>
      <c r="BD281" s="248" t="e">
        <f t="shared" si="113"/>
        <v>#DIV/0!</v>
      </c>
      <c r="BE281" s="118">
        <v>0.2</v>
      </c>
      <c r="BF281" s="118">
        <v>0.8</v>
      </c>
      <c r="BG281" s="248" t="e">
        <f t="shared" si="114"/>
        <v>#DIV/0!</v>
      </c>
      <c r="BH281" s="248" t="e">
        <f t="shared" si="115"/>
        <v>#DIV/0!</v>
      </c>
      <c r="BI281" s="248" t="e">
        <f t="shared" si="116"/>
        <v>#DIV/0!</v>
      </c>
      <c r="BJ281" s="248" t="e">
        <f t="shared" si="120"/>
        <v>#DIV/0!</v>
      </c>
      <c r="BK281" s="248" t="e">
        <f t="shared" si="120"/>
        <v>#DIV/0!</v>
      </c>
      <c r="BL281" s="248" t="e">
        <f t="shared" si="117"/>
        <v>#DIV/0!</v>
      </c>
      <c r="BM281" s="248" t="e">
        <f t="shared" si="118"/>
        <v>#DIV/0!</v>
      </c>
      <c r="BN281" s="248" t="e">
        <f t="shared" si="119"/>
        <v>#DIV/0!</v>
      </c>
      <c r="BO281" s="248" t="e">
        <f t="shared" si="121"/>
        <v>#DIV/0!</v>
      </c>
      <c r="BP281" s="248" t="e">
        <f t="shared" si="121"/>
        <v>#DIV/0!</v>
      </c>
      <c r="BQ281" s="248" t="e">
        <f t="shared" si="121"/>
        <v>#DIV/0!</v>
      </c>
      <c r="BR281" s="248" t="e">
        <f t="shared" si="121"/>
        <v>#DIV/0!</v>
      </c>
      <c r="BS281" s="2153"/>
      <c r="BT281" s="2153"/>
      <c r="BU281" s="2153"/>
      <c r="BV281" s="2153"/>
      <c r="BW281" s="2153"/>
      <c r="BX281" s="2153"/>
      <c r="BY281" s="2153"/>
      <c r="BZ281" s="2153"/>
      <c r="CA281" s="2150"/>
      <c r="CC281" s="2184"/>
      <c r="CD281" s="2153"/>
      <c r="CE281" s="2153"/>
      <c r="CF281" s="2150"/>
      <c r="CG281" s="2288"/>
    </row>
    <row r="282" spans="1:85" ht="14.25" customHeight="1" thickBot="1">
      <c r="A282" s="2179"/>
      <c r="B282" s="2200"/>
      <c r="C282" s="2201"/>
      <c r="D282" s="2200"/>
      <c r="E282" s="2201"/>
      <c r="F282" s="150"/>
      <c r="G282" s="151"/>
      <c r="H282" s="2151"/>
      <c r="I282" s="121"/>
      <c r="J282" s="122"/>
      <c r="K282" s="122"/>
      <c r="L282" s="122"/>
      <c r="M282" s="2151"/>
      <c r="N282" s="2179"/>
      <c r="O282" s="123"/>
      <c r="P282" s="124"/>
      <c r="Q282" s="2179"/>
      <c r="R282" s="2154"/>
      <c r="S282" s="2154"/>
      <c r="T282" s="2151"/>
      <c r="U282" s="27"/>
      <c r="V282" s="168">
        <v>10</v>
      </c>
      <c r="W282" s="179"/>
      <c r="X282" s="235"/>
      <c r="Y282" s="235"/>
      <c r="Z282" s="150"/>
      <c r="AA282" s="126"/>
      <c r="AB282" s="126"/>
      <c r="AC282" s="126"/>
      <c r="AD282" s="127"/>
      <c r="AE282" s="138"/>
      <c r="AF282" s="154"/>
      <c r="AG282" s="156"/>
      <c r="AH282" s="156"/>
      <c r="AI282" s="156"/>
      <c r="AJ282" s="157"/>
      <c r="AK282" s="128"/>
      <c r="AL282" s="129"/>
      <c r="AM282" s="129"/>
      <c r="AN282" s="130"/>
      <c r="AO282" s="8"/>
      <c r="AP282" s="131"/>
      <c r="AQ282" s="132"/>
      <c r="AR282" s="89"/>
      <c r="AS282" s="249" t="e">
        <f t="shared" si="102"/>
        <v>#DIV/0!</v>
      </c>
      <c r="AT282" s="250" t="e">
        <f t="shared" si="103"/>
        <v>#DIV/0!</v>
      </c>
      <c r="AU282" s="250" t="e">
        <f t="shared" si="104"/>
        <v>#DIV/0!</v>
      </c>
      <c r="AV282" s="250" t="e">
        <f t="shared" si="105"/>
        <v>#DIV/0!</v>
      </c>
      <c r="AW282" s="251" t="e">
        <f t="shared" si="106"/>
        <v>#DIV/0!</v>
      </c>
      <c r="AX282" s="251" t="e">
        <f t="shared" si="107"/>
        <v>#DIV/0!</v>
      </c>
      <c r="AY282" s="251" t="e">
        <f t="shared" si="108"/>
        <v>#DIV/0!</v>
      </c>
      <c r="AZ282" s="251" t="e">
        <f t="shared" si="109"/>
        <v>#DIV/0!</v>
      </c>
      <c r="BA282" s="252" t="e">
        <f t="shared" si="110"/>
        <v>#DIV/0!</v>
      </c>
      <c r="BB282" s="252" t="e">
        <f t="shared" si="111"/>
        <v>#DIV/0!</v>
      </c>
      <c r="BC282" s="252" t="e">
        <f t="shared" si="112"/>
        <v>#DIV/0!</v>
      </c>
      <c r="BD282" s="252" t="e">
        <f t="shared" si="113"/>
        <v>#DIV/0!</v>
      </c>
      <c r="BE282" s="159">
        <v>0.2</v>
      </c>
      <c r="BF282" s="159">
        <v>0.8</v>
      </c>
      <c r="BG282" s="252" t="e">
        <f t="shared" si="114"/>
        <v>#DIV/0!</v>
      </c>
      <c r="BH282" s="252" t="e">
        <f t="shared" si="115"/>
        <v>#DIV/0!</v>
      </c>
      <c r="BI282" s="252" t="e">
        <f t="shared" si="116"/>
        <v>#DIV/0!</v>
      </c>
      <c r="BJ282" s="252" t="e">
        <f t="shared" si="120"/>
        <v>#DIV/0!</v>
      </c>
      <c r="BK282" s="252" t="e">
        <f t="shared" si="120"/>
        <v>#DIV/0!</v>
      </c>
      <c r="BL282" s="252" t="e">
        <f t="shared" si="117"/>
        <v>#DIV/0!</v>
      </c>
      <c r="BM282" s="252" t="e">
        <f t="shared" si="118"/>
        <v>#DIV/0!</v>
      </c>
      <c r="BN282" s="252" t="e">
        <f t="shared" si="119"/>
        <v>#DIV/0!</v>
      </c>
      <c r="BO282" s="252" t="e">
        <f t="shared" si="121"/>
        <v>#DIV/0!</v>
      </c>
      <c r="BP282" s="252" t="e">
        <f t="shared" si="121"/>
        <v>#DIV/0!</v>
      </c>
      <c r="BQ282" s="252" t="e">
        <f t="shared" si="121"/>
        <v>#DIV/0!</v>
      </c>
      <c r="BR282" s="252" t="e">
        <f t="shared" si="121"/>
        <v>#DIV/0!</v>
      </c>
      <c r="BS282" s="2154"/>
      <c r="BT282" s="2154"/>
      <c r="BU282" s="2154"/>
      <c r="BV282" s="2154"/>
      <c r="BW282" s="2154"/>
      <c r="BX282" s="2154"/>
      <c r="BY282" s="2154"/>
      <c r="BZ282" s="2154"/>
      <c r="CA282" s="2151"/>
      <c r="CC282" s="2179"/>
      <c r="CD282" s="2154"/>
      <c r="CE282" s="2154"/>
      <c r="CF282" s="2151"/>
      <c r="CG282" s="2289"/>
    </row>
    <row r="283" spans="1:85" ht="14.25" customHeight="1">
      <c r="A283" s="2124">
        <v>28</v>
      </c>
      <c r="B283" s="2127"/>
      <c r="C283" s="2252"/>
      <c r="D283" s="2325"/>
      <c r="E283" s="2252"/>
      <c r="F283" s="66"/>
      <c r="G283" s="135"/>
      <c r="H283" s="2139"/>
      <c r="I283" s="69"/>
      <c r="J283" s="70"/>
      <c r="K283" s="70"/>
      <c r="L283" s="70"/>
      <c r="M283" s="2328"/>
      <c r="N283" s="2263">
        <f>+P283+P284+P285+P286+P287+P288+P289+P290+P291+P292</f>
        <v>0</v>
      </c>
      <c r="O283" s="72"/>
      <c r="P283" s="73"/>
      <c r="Q283" s="2264"/>
      <c r="R283" s="2265"/>
      <c r="S283" s="2265"/>
      <c r="T283" s="2266"/>
      <c r="U283" s="27"/>
      <c r="V283" s="75">
        <v>1</v>
      </c>
      <c r="W283" s="72"/>
      <c r="X283" s="236"/>
      <c r="Y283" s="236"/>
      <c r="Z283" s="66"/>
      <c r="AA283" s="79"/>
      <c r="AB283" s="79"/>
      <c r="AC283" s="79"/>
      <c r="AD283" s="80"/>
      <c r="AE283" s="138"/>
      <c r="AF283" s="81"/>
      <c r="AG283" s="82"/>
      <c r="AH283" s="82"/>
      <c r="AI283" s="82"/>
      <c r="AJ283" s="83"/>
      <c r="AK283" s="84"/>
      <c r="AL283" s="85"/>
      <c r="AM283" s="85"/>
      <c r="AN283" s="86"/>
      <c r="AO283" s="8"/>
      <c r="AP283" s="87"/>
      <c r="AQ283" s="88"/>
      <c r="AR283" s="89"/>
      <c r="AS283" s="241" t="e">
        <f t="shared" si="102"/>
        <v>#DIV/0!</v>
      </c>
      <c r="AT283" s="242" t="e">
        <f t="shared" si="103"/>
        <v>#DIV/0!</v>
      </c>
      <c r="AU283" s="242" t="e">
        <f t="shared" si="104"/>
        <v>#DIV/0!</v>
      </c>
      <c r="AV283" s="242" t="e">
        <f t="shared" si="105"/>
        <v>#DIV/0!</v>
      </c>
      <c r="AW283" s="243" t="e">
        <f t="shared" si="106"/>
        <v>#DIV/0!</v>
      </c>
      <c r="AX283" s="243" t="e">
        <f t="shared" si="107"/>
        <v>#DIV/0!</v>
      </c>
      <c r="AY283" s="243" t="e">
        <f t="shared" si="108"/>
        <v>#DIV/0!</v>
      </c>
      <c r="AZ283" s="243" t="e">
        <f t="shared" si="109"/>
        <v>#DIV/0!</v>
      </c>
      <c r="BA283" s="244" t="e">
        <f t="shared" si="110"/>
        <v>#DIV/0!</v>
      </c>
      <c r="BB283" s="244" t="e">
        <f t="shared" si="111"/>
        <v>#DIV/0!</v>
      </c>
      <c r="BC283" s="244" t="e">
        <f t="shared" si="112"/>
        <v>#DIV/0!</v>
      </c>
      <c r="BD283" s="244" t="e">
        <f t="shared" si="113"/>
        <v>#DIV/0!</v>
      </c>
      <c r="BE283" s="94">
        <v>0.2</v>
      </c>
      <c r="BF283" s="94">
        <v>0.8</v>
      </c>
      <c r="BG283" s="244" t="e">
        <f t="shared" si="114"/>
        <v>#DIV/0!</v>
      </c>
      <c r="BH283" s="244" t="e">
        <f t="shared" si="115"/>
        <v>#DIV/0!</v>
      </c>
      <c r="BI283" s="244" t="e">
        <f t="shared" si="116"/>
        <v>#DIV/0!</v>
      </c>
      <c r="BJ283" s="244" t="e">
        <f t="shared" si="120"/>
        <v>#DIV/0!</v>
      </c>
      <c r="BK283" s="244" t="e">
        <f t="shared" si="120"/>
        <v>#DIV/0!</v>
      </c>
      <c r="BL283" s="244" t="e">
        <f t="shared" si="117"/>
        <v>#DIV/0!</v>
      </c>
      <c r="BM283" s="244" t="e">
        <f t="shared" si="118"/>
        <v>#DIV/0!</v>
      </c>
      <c r="BN283" s="244" t="e">
        <f t="shared" si="119"/>
        <v>#DIV/0!</v>
      </c>
      <c r="BO283" s="244" t="e">
        <f t="shared" si="121"/>
        <v>#DIV/0!</v>
      </c>
      <c r="BP283" s="244" t="e">
        <f t="shared" si="121"/>
        <v>#DIV/0!</v>
      </c>
      <c r="BQ283" s="244" t="e">
        <f t="shared" si="121"/>
        <v>#DIV/0!</v>
      </c>
      <c r="BR283" s="244" t="e">
        <f t="shared" si="121"/>
        <v>#DIV/0!</v>
      </c>
      <c r="BS283" s="2324" t="e">
        <f t="shared" ref="BS283:BV283" si="124">AVERAGEIF(BO283:BO292,"&lt;&gt;#¡DIV/0!")</f>
        <v>#DIV/0!</v>
      </c>
      <c r="BT283" s="2324" t="e">
        <f t="shared" si="124"/>
        <v>#DIV/0!</v>
      </c>
      <c r="BU283" s="2324" t="e">
        <f t="shared" si="124"/>
        <v>#DIV/0!</v>
      </c>
      <c r="BV283" s="2324" t="e">
        <f t="shared" si="124"/>
        <v>#DIV/0!</v>
      </c>
      <c r="BW283" s="2327" t="e">
        <f>+C283*BS283</f>
        <v>#DIV/0!</v>
      </c>
      <c r="BX283" s="2327" t="e">
        <f>+C283*BT283</f>
        <v>#DIV/0!</v>
      </c>
      <c r="BY283" s="2327" t="e">
        <f>+C283*BU283</f>
        <v>#DIV/0!</v>
      </c>
      <c r="BZ283" s="2327" t="e">
        <f>+C283*BV283</f>
        <v>#DIV/0!</v>
      </c>
      <c r="CA283" s="2326" t="e">
        <f>SUM(BW283:BZ292)</f>
        <v>#DIV/0!</v>
      </c>
      <c r="CC283" s="2273" t="e">
        <f t="shared" ref="CC283:CF283" si="125">+Q283/$N$283</f>
        <v>#DIV/0!</v>
      </c>
      <c r="CD283" s="2267" t="e">
        <f t="shared" si="125"/>
        <v>#DIV/0!</v>
      </c>
      <c r="CE283" s="2267" t="e">
        <f t="shared" si="125"/>
        <v>#DIV/0!</v>
      </c>
      <c r="CF283" s="2297" t="e">
        <f t="shared" si="125"/>
        <v>#DIV/0!</v>
      </c>
      <c r="CG283" s="2287" t="e">
        <f>AVERAGE(CC283:CF292)</f>
        <v>#DIV/0!</v>
      </c>
    </row>
    <row r="284" spans="1:85" ht="14.25" customHeight="1">
      <c r="A284" s="2184"/>
      <c r="B284" s="2261"/>
      <c r="C284" s="2254"/>
      <c r="D284" s="2261"/>
      <c r="E284" s="2254"/>
      <c r="F284" s="95"/>
      <c r="G284" s="142"/>
      <c r="H284" s="2150"/>
      <c r="I284" s="97"/>
      <c r="J284" s="98"/>
      <c r="K284" s="98"/>
      <c r="L284" s="98"/>
      <c r="M284" s="2150"/>
      <c r="N284" s="2184"/>
      <c r="O284" s="99"/>
      <c r="P284" s="100"/>
      <c r="Q284" s="2184"/>
      <c r="R284" s="2153"/>
      <c r="S284" s="2153"/>
      <c r="T284" s="2150"/>
      <c r="U284" s="27"/>
      <c r="V284" s="101">
        <v>2</v>
      </c>
      <c r="W284" s="120"/>
      <c r="X284" s="234"/>
      <c r="Y284" s="234"/>
      <c r="Z284" s="95"/>
      <c r="AA284" s="105"/>
      <c r="AB284" s="105"/>
      <c r="AC284" s="105"/>
      <c r="AD284" s="106"/>
      <c r="AE284" s="138"/>
      <c r="AF284" s="107"/>
      <c r="AG284" s="108"/>
      <c r="AH284" s="108"/>
      <c r="AI284" s="108"/>
      <c r="AJ284" s="109"/>
      <c r="AK284" s="110"/>
      <c r="AL284" s="111"/>
      <c r="AM284" s="111"/>
      <c r="AN284" s="112"/>
      <c r="AO284" s="8"/>
      <c r="AP284" s="113"/>
      <c r="AQ284" s="114"/>
      <c r="AR284" s="89"/>
      <c r="AS284" s="245" t="e">
        <f t="shared" si="102"/>
        <v>#DIV/0!</v>
      </c>
      <c r="AT284" s="246" t="e">
        <f t="shared" si="103"/>
        <v>#DIV/0!</v>
      </c>
      <c r="AU284" s="246" t="e">
        <f t="shared" si="104"/>
        <v>#DIV/0!</v>
      </c>
      <c r="AV284" s="246" t="e">
        <f t="shared" si="105"/>
        <v>#DIV/0!</v>
      </c>
      <c r="AW284" s="247" t="e">
        <f t="shared" si="106"/>
        <v>#DIV/0!</v>
      </c>
      <c r="AX284" s="247" t="e">
        <f t="shared" si="107"/>
        <v>#DIV/0!</v>
      </c>
      <c r="AY284" s="247" t="e">
        <f t="shared" si="108"/>
        <v>#DIV/0!</v>
      </c>
      <c r="AZ284" s="247" t="e">
        <f t="shared" si="109"/>
        <v>#DIV/0!</v>
      </c>
      <c r="BA284" s="248" t="e">
        <f t="shared" si="110"/>
        <v>#DIV/0!</v>
      </c>
      <c r="BB284" s="248" t="e">
        <f t="shared" si="111"/>
        <v>#DIV/0!</v>
      </c>
      <c r="BC284" s="248" t="e">
        <f t="shared" si="112"/>
        <v>#DIV/0!</v>
      </c>
      <c r="BD284" s="248" t="e">
        <f t="shared" si="113"/>
        <v>#DIV/0!</v>
      </c>
      <c r="BE284" s="118">
        <v>0.2</v>
      </c>
      <c r="BF284" s="118">
        <v>0.8</v>
      </c>
      <c r="BG284" s="248" t="e">
        <f t="shared" si="114"/>
        <v>#DIV/0!</v>
      </c>
      <c r="BH284" s="248" t="e">
        <f t="shared" si="115"/>
        <v>#DIV/0!</v>
      </c>
      <c r="BI284" s="248" t="e">
        <f t="shared" si="116"/>
        <v>#DIV/0!</v>
      </c>
      <c r="BJ284" s="248" t="e">
        <f t="shared" si="120"/>
        <v>#DIV/0!</v>
      </c>
      <c r="BK284" s="248" t="e">
        <f t="shared" si="120"/>
        <v>#DIV/0!</v>
      </c>
      <c r="BL284" s="248" t="e">
        <f t="shared" si="117"/>
        <v>#DIV/0!</v>
      </c>
      <c r="BM284" s="248" t="e">
        <f t="shared" si="118"/>
        <v>#DIV/0!</v>
      </c>
      <c r="BN284" s="248" t="e">
        <f t="shared" si="119"/>
        <v>#DIV/0!</v>
      </c>
      <c r="BO284" s="248" t="e">
        <f t="shared" si="121"/>
        <v>#DIV/0!</v>
      </c>
      <c r="BP284" s="248" t="e">
        <f t="shared" si="121"/>
        <v>#DIV/0!</v>
      </c>
      <c r="BQ284" s="248" t="e">
        <f t="shared" si="121"/>
        <v>#DIV/0!</v>
      </c>
      <c r="BR284" s="248" t="e">
        <f t="shared" si="121"/>
        <v>#DIV/0!</v>
      </c>
      <c r="BS284" s="2153"/>
      <c r="BT284" s="2153"/>
      <c r="BU284" s="2153"/>
      <c r="BV284" s="2153"/>
      <c r="BW284" s="2153"/>
      <c r="BX284" s="2153"/>
      <c r="BY284" s="2153"/>
      <c r="BZ284" s="2153"/>
      <c r="CA284" s="2150"/>
      <c r="CC284" s="2184"/>
      <c r="CD284" s="2153"/>
      <c r="CE284" s="2153"/>
      <c r="CF284" s="2150"/>
      <c r="CG284" s="2288"/>
    </row>
    <row r="285" spans="1:85" ht="14.25" customHeight="1">
      <c r="A285" s="2184"/>
      <c r="B285" s="2261"/>
      <c r="C285" s="2254"/>
      <c r="D285" s="2261"/>
      <c r="E285" s="2254"/>
      <c r="F285" s="95"/>
      <c r="G285" s="142"/>
      <c r="H285" s="2150"/>
      <c r="I285" s="97"/>
      <c r="J285" s="98"/>
      <c r="K285" s="98"/>
      <c r="L285" s="98"/>
      <c r="M285" s="2150"/>
      <c r="N285" s="2184"/>
      <c r="O285" s="99"/>
      <c r="P285" s="100"/>
      <c r="Q285" s="2184"/>
      <c r="R285" s="2153"/>
      <c r="S285" s="2153"/>
      <c r="T285" s="2150"/>
      <c r="U285" s="27"/>
      <c r="V285" s="101">
        <v>3</v>
      </c>
      <c r="W285" s="120"/>
      <c r="X285" s="234"/>
      <c r="Y285" s="234"/>
      <c r="Z285" s="95"/>
      <c r="AA285" s="105"/>
      <c r="AB285" s="105"/>
      <c r="AC285" s="105"/>
      <c r="AD285" s="106"/>
      <c r="AE285" s="138"/>
      <c r="AF285" s="107"/>
      <c r="AG285" s="108"/>
      <c r="AH285" s="108"/>
      <c r="AI285" s="108"/>
      <c r="AJ285" s="109"/>
      <c r="AK285" s="110"/>
      <c r="AL285" s="111"/>
      <c r="AM285" s="111"/>
      <c r="AN285" s="112"/>
      <c r="AO285" s="8"/>
      <c r="AP285" s="113"/>
      <c r="AQ285" s="114"/>
      <c r="AR285" s="89"/>
      <c r="AS285" s="245" t="e">
        <f t="shared" si="102"/>
        <v>#DIV/0!</v>
      </c>
      <c r="AT285" s="246" t="e">
        <f t="shared" si="103"/>
        <v>#DIV/0!</v>
      </c>
      <c r="AU285" s="246" t="e">
        <f t="shared" si="104"/>
        <v>#DIV/0!</v>
      </c>
      <c r="AV285" s="246" t="e">
        <f t="shared" si="105"/>
        <v>#DIV/0!</v>
      </c>
      <c r="AW285" s="247" t="e">
        <f t="shared" si="106"/>
        <v>#DIV/0!</v>
      </c>
      <c r="AX285" s="247" t="e">
        <f t="shared" si="107"/>
        <v>#DIV/0!</v>
      </c>
      <c r="AY285" s="247" t="e">
        <f t="shared" si="108"/>
        <v>#DIV/0!</v>
      </c>
      <c r="AZ285" s="247" t="e">
        <f t="shared" si="109"/>
        <v>#DIV/0!</v>
      </c>
      <c r="BA285" s="248" t="e">
        <f t="shared" si="110"/>
        <v>#DIV/0!</v>
      </c>
      <c r="BB285" s="248" t="e">
        <f t="shared" si="111"/>
        <v>#DIV/0!</v>
      </c>
      <c r="BC285" s="248" t="e">
        <f t="shared" si="112"/>
        <v>#DIV/0!</v>
      </c>
      <c r="BD285" s="248" t="e">
        <f t="shared" si="113"/>
        <v>#DIV/0!</v>
      </c>
      <c r="BE285" s="118">
        <v>0.2</v>
      </c>
      <c r="BF285" s="118">
        <v>0.8</v>
      </c>
      <c r="BG285" s="248" t="e">
        <f t="shared" si="114"/>
        <v>#DIV/0!</v>
      </c>
      <c r="BH285" s="248" t="e">
        <f t="shared" si="115"/>
        <v>#DIV/0!</v>
      </c>
      <c r="BI285" s="248" t="e">
        <f t="shared" si="116"/>
        <v>#DIV/0!</v>
      </c>
      <c r="BJ285" s="248" t="e">
        <f t="shared" ref="BJ285:BK300" si="126">+AZ285*BE285</f>
        <v>#DIV/0!</v>
      </c>
      <c r="BK285" s="248" t="e">
        <f t="shared" si="126"/>
        <v>#DIV/0!</v>
      </c>
      <c r="BL285" s="248" t="e">
        <f t="shared" si="117"/>
        <v>#DIV/0!</v>
      </c>
      <c r="BM285" s="248" t="e">
        <f t="shared" si="118"/>
        <v>#DIV/0!</v>
      </c>
      <c r="BN285" s="248" t="e">
        <f t="shared" si="119"/>
        <v>#DIV/0!</v>
      </c>
      <c r="BO285" s="248" t="e">
        <f t="shared" ref="BO285:BR300" si="127">+BG285+BK285</f>
        <v>#DIV/0!</v>
      </c>
      <c r="BP285" s="248" t="e">
        <f t="shared" si="127"/>
        <v>#DIV/0!</v>
      </c>
      <c r="BQ285" s="248" t="e">
        <f t="shared" si="127"/>
        <v>#DIV/0!</v>
      </c>
      <c r="BR285" s="248" t="e">
        <f t="shared" si="127"/>
        <v>#DIV/0!</v>
      </c>
      <c r="BS285" s="2153"/>
      <c r="BT285" s="2153"/>
      <c r="BU285" s="2153"/>
      <c r="BV285" s="2153"/>
      <c r="BW285" s="2153"/>
      <c r="BX285" s="2153"/>
      <c r="BY285" s="2153"/>
      <c r="BZ285" s="2153"/>
      <c r="CA285" s="2150"/>
      <c r="CC285" s="2184"/>
      <c r="CD285" s="2153"/>
      <c r="CE285" s="2153"/>
      <c r="CF285" s="2150"/>
      <c r="CG285" s="2288"/>
    </row>
    <row r="286" spans="1:85" ht="14.25" customHeight="1">
      <c r="A286" s="2184"/>
      <c r="B286" s="2261"/>
      <c r="C286" s="2254"/>
      <c r="D286" s="2261"/>
      <c r="E286" s="2254"/>
      <c r="F286" s="95"/>
      <c r="G286" s="142"/>
      <c r="H286" s="2150"/>
      <c r="I286" s="97"/>
      <c r="J286" s="98"/>
      <c r="K286" s="98"/>
      <c r="L286" s="98"/>
      <c r="M286" s="2150"/>
      <c r="N286" s="2184"/>
      <c r="O286" s="99"/>
      <c r="P286" s="100"/>
      <c r="Q286" s="2184"/>
      <c r="R286" s="2153"/>
      <c r="S286" s="2153"/>
      <c r="T286" s="2150"/>
      <c r="U286" s="27"/>
      <c r="V286" s="101">
        <v>4</v>
      </c>
      <c r="W286" s="120"/>
      <c r="X286" s="234"/>
      <c r="Y286" s="234"/>
      <c r="Z286" s="95"/>
      <c r="AA286" s="105"/>
      <c r="AB286" s="105"/>
      <c r="AC286" s="105"/>
      <c r="AD286" s="106"/>
      <c r="AE286" s="138"/>
      <c r="AF286" s="107"/>
      <c r="AG286" s="108"/>
      <c r="AH286" s="108"/>
      <c r="AI286" s="108"/>
      <c r="AJ286" s="109"/>
      <c r="AK286" s="110"/>
      <c r="AL286" s="111"/>
      <c r="AM286" s="111"/>
      <c r="AN286" s="112"/>
      <c r="AO286" s="8"/>
      <c r="AP286" s="113"/>
      <c r="AQ286" s="114"/>
      <c r="AR286" s="89"/>
      <c r="AS286" s="245" t="e">
        <f t="shared" si="102"/>
        <v>#DIV/0!</v>
      </c>
      <c r="AT286" s="246" t="e">
        <f t="shared" si="103"/>
        <v>#DIV/0!</v>
      </c>
      <c r="AU286" s="246" t="e">
        <f t="shared" si="104"/>
        <v>#DIV/0!</v>
      </c>
      <c r="AV286" s="246" t="e">
        <f t="shared" si="105"/>
        <v>#DIV/0!</v>
      </c>
      <c r="AW286" s="247" t="e">
        <f t="shared" si="106"/>
        <v>#DIV/0!</v>
      </c>
      <c r="AX286" s="247" t="e">
        <f t="shared" si="107"/>
        <v>#DIV/0!</v>
      </c>
      <c r="AY286" s="247" t="e">
        <f t="shared" si="108"/>
        <v>#DIV/0!</v>
      </c>
      <c r="AZ286" s="247" t="e">
        <f t="shared" si="109"/>
        <v>#DIV/0!</v>
      </c>
      <c r="BA286" s="248" t="e">
        <f t="shared" si="110"/>
        <v>#DIV/0!</v>
      </c>
      <c r="BB286" s="248" t="e">
        <f t="shared" si="111"/>
        <v>#DIV/0!</v>
      </c>
      <c r="BC286" s="248" t="e">
        <f t="shared" si="112"/>
        <v>#DIV/0!</v>
      </c>
      <c r="BD286" s="248" t="e">
        <f t="shared" si="113"/>
        <v>#DIV/0!</v>
      </c>
      <c r="BE286" s="118">
        <v>0.2</v>
      </c>
      <c r="BF286" s="118">
        <v>0.8</v>
      </c>
      <c r="BG286" s="248" t="e">
        <f t="shared" si="114"/>
        <v>#DIV/0!</v>
      </c>
      <c r="BH286" s="248" t="e">
        <f t="shared" si="115"/>
        <v>#DIV/0!</v>
      </c>
      <c r="BI286" s="248" t="e">
        <f t="shared" si="116"/>
        <v>#DIV/0!</v>
      </c>
      <c r="BJ286" s="248" t="e">
        <f t="shared" si="126"/>
        <v>#DIV/0!</v>
      </c>
      <c r="BK286" s="248" t="e">
        <f t="shared" si="126"/>
        <v>#DIV/0!</v>
      </c>
      <c r="BL286" s="248" t="e">
        <f t="shared" si="117"/>
        <v>#DIV/0!</v>
      </c>
      <c r="BM286" s="248" t="e">
        <f t="shared" si="118"/>
        <v>#DIV/0!</v>
      </c>
      <c r="BN286" s="248" t="e">
        <f t="shared" si="119"/>
        <v>#DIV/0!</v>
      </c>
      <c r="BO286" s="248" t="e">
        <f t="shared" si="127"/>
        <v>#DIV/0!</v>
      </c>
      <c r="BP286" s="248" t="e">
        <f t="shared" si="127"/>
        <v>#DIV/0!</v>
      </c>
      <c r="BQ286" s="248" t="e">
        <f t="shared" si="127"/>
        <v>#DIV/0!</v>
      </c>
      <c r="BR286" s="248" t="e">
        <f t="shared" si="127"/>
        <v>#DIV/0!</v>
      </c>
      <c r="BS286" s="2153"/>
      <c r="BT286" s="2153"/>
      <c r="BU286" s="2153"/>
      <c r="BV286" s="2153"/>
      <c r="BW286" s="2153"/>
      <c r="BX286" s="2153"/>
      <c r="BY286" s="2153"/>
      <c r="BZ286" s="2153"/>
      <c r="CA286" s="2150"/>
      <c r="CC286" s="2184"/>
      <c r="CD286" s="2153"/>
      <c r="CE286" s="2153"/>
      <c r="CF286" s="2150"/>
      <c r="CG286" s="2288"/>
    </row>
    <row r="287" spans="1:85" ht="14.25" customHeight="1">
      <c r="A287" s="2184"/>
      <c r="B287" s="2261"/>
      <c r="C287" s="2254"/>
      <c r="D287" s="2261"/>
      <c r="E287" s="2254"/>
      <c r="F287" s="95"/>
      <c r="G287" s="142"/>
      <c r="H287" s="2150"/>
      <c r="I287" s="97"/>
      <c r="J287" s="98"/>
      <c r="K287" s="98"/>
      <c r="L287" s="98"/>
      <c r="M287" s="2150"/>
      <c r="N287" s="2184"/>
      <c r="O287" s="99"/>
      <c r="P287" s="100"/>
      <c r="Q287" s="2184"/>
      <c r="R287" s="2153"/>
      <c r="S287" s="2153"/>
      <c r="T287" s="2150"/>
      <c r="U287" s="27"/>
      <c r="V287" s="101">
        <v>5</v>
      </c>
      <c r="W287" s="120"/>
      <c r="X287" s="234"/>
      <c r="Y287" s="234"/>
      <c r="Z287" s="95"/>
      <c r="AA287" s="105"/>
      <c r="AB287" s="105"/>
      <c r="AC287" s="105"/>
      <c r="AD287" s="106"/>
      <c r="AE287" s="138"/>
      <c r="AF287" s="107"/>
      <c r="AG287" s="108"/>
      <c r="AH287" s="108"/>
      <c r="AI287" s="108"/>
      <c r="AJ287" s="109"/>
      <c r="AK287" s="110"/>
      <c r="AL287" s="111"/>
      <c r="AM287" s="111"/>
      <c r="AN287" s="112"/>
      <c r="AO287" s="8"/>
      <c r="AP287" s="113"/>
      <c r="AQ287" s="114"/>
      <c r="AR287" s="89"/>
      <c r="AS287" s="245" t="e">
        <f t="shared" si="102"/>
        <v>#DIV/0!</v>
      </c>
      <c r="AT287" s="246" t="e">
        <f t="shared" si="103"/>
        <v>#DIV/0!</v>
      </c>
      <c r="AU287" s="246" t="e">
        <f t="shared" si="104"/>
        <v>#DIV/0!</v>
      </c>
      <c r="AV287" s="246" t="e">
        <f t="shared" si="105"/>
        <v>#DIV/0!</v>
      </c>
      <c r="AW287" s="247" t="e">
        <f t="shared" si="106"/>
        <v>#DIV/0!</v>
      </c>
      <c r="AX287" s="247" t="e">
        <f t="shared" si="107"/>
        <v>#DIV/0!</v>
      </c>
      <c r="AY287" s="247" t="e">
        <f t="shared" si="108"/>
        <v>#DIV/0!</v>
      </c>
      <c r="AZ287" s="247" t="e">
        <f t="shared" si="109"/>
        <v>#DIV/0!</v>
      </c>
      <c r="BA287" s="248" t="e">
        <f t="shared" si="110"/>
        <v>#DIV/0!</v>
      </c>
      <c r="BB287" s="248" t="e">
        <f t="shared" si="111"/>
        <v>#DIV/0!</v>
      </c>
      <c r="BC287" s="248" t="e">
        <f t="shared" si="112"/>
        <v>#DIV/0!</v>
      </c>
      <c r="BD287" s="248" t="e">
        <f t="shared" si="113"/>
        <v>#DIV/0!</v>
      </c>
      <c r="BE287" s="118">
        <v>0.2</v>
      </c>
      <c r="BF287" s="118">
        <v>0.8</v>
      </c>
      <c r="BG287" s="248" t="e">
        <f t="shared" si="114"/>
        <v>#DIV/0!</v>
      </c>
      <c r="BH287" s="248" t="e">
        <f t="shared" si="115"/>
        <v>#DIV/0!</v>
      </c>
      <c r="BI287" s="248" t="e">
        <f t="shared" si="116"/>
        <v>#DIV/0!</v>
      </c>
      <c r="BJ287" s="248" t="e">
        <f t="shared" si="126"/>
        <v>#DIV/0!</v>
      </c>
      <c r="BK287" s="248" t="e">
        <f t="shared" si="126"/>
        <v>#DIV/0!</v>
      </c>
      <c r="BL287" s="248" t="e">
        <f t="shared" si="117"/>
        <v>#DIV/0!</v>
      </c>
      <c r="BM287" s="248" t="e">
        <f t="shared" si="118"/>
        <v>#DIV/0!</v>
      </c>
      <c r="BN287" s="248" t="e">
        <f t="shared" si="119"/>
        <v>#DIV/0!</v>
      </c>
      <c r="BO287" s="248" t="e">
        <f t="shared" si="127"/>
        <v>#DIV/0!</v>
      </c>
      <c r="BP287" s="248" t="e">
        <f t="shared" si="127"/>
        <v>#DIV/0!</v>
      </c>
      <c r="BQ287" s="248" t="e">
        <f t="shared" si="127"/>
        <v>#DIV/0!</v>
      </c>
      <c r="BR287" s="248" t="e">
        <f t="shared" si="127"/>
        <v>#DIV/0!</v>
      </c>
      <c r="BS287" s="2153"/>
      <c r="BT287" s="2153"/>
      <c r="BU287" s="2153"/>
      <c r="BV287" s="2153"/>
      <c r="BW287" s="2153"/>
      <c r="BX287" s="2153"/>
      <c r="BY287" s="2153"/>
      <c r="BZ287" s="2153"/>
      <c r="CA287" s="2150"/>
      <c r="CC287" s="2184"/>
      <c r="CD287" s="2153"/>
      <c r="CE287" s="2153"/>
      <c r="CF287" s="2150"/>
      <c r="CG287" s="2288"/>
    </row>
    <row r="288" spans="1:85" ht="14.25" customHeight="1">
      <c r="A288" s="2184"/>
      <c r="B288" s="2261"/>
      <c r="C288" s="2254"/>
      <c r="D288" s="2261"/>
      <c r="E288" s="2254"/>
      <c r="F288" s="95"/>
      <c r="G288" s="142"/>
      <c r="H288" s="2150"/>
      <c r="I288" s="97"/>
      <c r="J288" s="98"/>
      <c r="K288" s="98"/>
      <c r="L288" s="98"/>
      <c r="M288" s="2150"/>
      <c r="N288" s="2184"/>
      <c r="O288" s="99"/>
      <c r="P288" s="100"/>
      <c r="Q288" s="2184"/>
      <c r="R288" s="2153"/>
      <c r="S288" s="2153"/>
      <c r="T288" s="2150"/>
      <c r="U288" s="27"/>
      <c r="V288" s="101">
        <v>6</v>
      </c>
      <c r="W288" s="120"/>
      <c r="X288" s="234"/>
      <c r="Y288" s="234"/>
      <c r="Z288" s="95"/>
      <c r="AA288" s="105"/>
      <c r="AB288" s="105"/>
      <c r="AC288" s="105"/>
      <c r="AD288" s="106"/>
      <c r="AE288" s="138"/>
      <c r="AF288" s="107"/>
      <c r="AG288" s="108"/>
      <c r="AH288" s="108"/>
      <c r="AI288" s="108"/>
      <c r="AJ288" s="109"/>
      <c r="AK288" s="110"/>
      <c r="AL288" s="111"/>
      <c r="AM288" s="111"/>
      <c r="AN288" s="112"/>
      <c r="AO288" s="8"/>
      <c r="AP288" s="113"/>
      <c r="AQ288" s="114"/>
      <c r="AR288" s="89"/>
      <c r="AS288" s="245" t="e">
        <f t="shared" si="102"/>
        <v>#DIV/0!</v>
      </c>
      <c r="AT288" s="246" t="e">
        <f t="shared" si="103"/>
        <v>#DIV/0!</v>
      </c>
      <c r="AU288" s="246" t="e">
        <f t="shared" si="104"/>
        <v>#DIV/0!</v>
      </c>
      <c r="AV288" s="246" t="e">
        <f t="shared" si="105"/>
        <v>#DIV/0!</v>
      </c>
      <c r="AW288" s="247" t="e">
        <f t="shared" si="106"/>
        <v>#DIV/0!</v>
      </c>
      <c r="AX288" s="247" t="e">
        <f t="shared" si="107"/>
        <v>#DIV/0!</v>
      </c>
      <c r="AY288" s="247" t="e">
        <f t="shared" si="108"/>
        <v>#DIV/0!</v>
      </c>
      <c r="AZ288" s="247" t="e">
        <f t="shared" si="109"/>
        <v>#DIV/0!</v>
      </c>
      <c r="BA288" s="248" t="e">
        <f t="shared" si="110"/>
        <v>#DIV/0!</v>
      </c>
      <c r="BB288" s="248" t="e">
        <f t="shared" si="111"/>
        <v>#DIV/0!</v>
      </c>
      <c r="BC288" s="248" t="e">
        <f t="shared" si="112"/>
        <v>#DIV/0!</v>
      </c>
      <c r="BD288" s="248" t="e">
        <f t="shared" si="113"/>
        <v>#DIV/0!</v>
      </c>
      <c r="BE288" s="118">
        <v>0.2</v>
      </c>
      <c r="BF288" s="118">
        <v>0.8</v>
      </c>
      <c r="BG288" s="248" t="e">
        <f t="shared" si="114"/>
        <v>#DIV/0!</v>
      </c>
      <c r="BH288" s="248" t="e">
        <f t="shared" si="115"/>
        <v>#DIV/0!</v>
      </c>
      <c r="BI288" s="248" t="e">
        <f t="shared" si="116"/>
        <v>#DIV/0!</v>
      </c>
      <c r="BJ288" s="248" t="e">
        <f t="shared" si="126"/>
        <v>#DIV/0!</v>
      </c>
      <c r="BK288" s="248" t="e">
        <f t="shared" si="126"/>
        <v>#DIV/0!</v>
      </c>
      <c r="BL288" s="248" t="e">
        <f t="shared" si="117"/>
        <v>#DIV/0!</v>
      </c>
      <c r="BM288" s="248" t="e">
        <f t="shared" si="118"/>
        <v>#DIV/0!</v>
      </c>
      <c r="BN288" s="248" t="e">
        <f t="shared" si="119"/>
        <v>#DIV/0!</v>
      </c>
      <c r="BO288" s="248" t="e">
        <f t="shared" si="127"/>
        <v>#DIV/0!</v>
      </c>
      <c r="BP288" s="248" t="e">
        <f t="shared" si="127"/>
        <v>#DIV/0!</v>
      </c>
      <c r="BQ288" s="248" t="e">
        <f t="shared" si="127"/>
        <v>#DIV/0!</v>
      </c>
      <c r="BR288" s="248" t="e">
        <f t="shared" si="127"/>
        <v>#DIV/0!</v>
      </c>
      <c r="BS288" s="2153"/>
      <c r="BT288" s="2153"/>
      <c r="BU288" s="2153"/>
      <c r="BV288" s="2153"/>
      <c r="BW288" s="2153"/>
      <c r="BX288" s="2153"/>
      <c r="BY288" s="2153"/>
      <c r="BZ288" s="2153"/>
      <c r="CA288" s="2150"/>
      <c r="CC288" s="2184"/>
      <c r="CD288" s="2153"/>
      <c r="CE288" s="2153"/>
      <c r="CF288" s="2150"/>
      <c r="CG288" s="2288"/>
    </row>
    <row r="289" spans="1:85" ht="14.25" customHeight="1">
      <c r="A289" s="2184"/>
      <c r="B289" s="2261"/>
      <c r="C289" s="2254"/>
      <c r="D289" s="2261"/>
      <c r="E289" s="2254"/>
      <c r="F289" s="95"/>
      <c r="G289" s="142"/>
      <c r="H289" s="2150"/>
      <c r="I289" s="97"/>
      <c r="J289" s="98"/>
      <c r="K289" s="98"/>
      <c r="L289" s="98"/>
      <c r="M289" s="2150"/>
      <c r="N289" s="2184"/>
      <c r="O289" s="99"/>
      <c r="P289" s="100"/>
      <c r="Q289" s="2184"/>
      <c r="R289" s="2153"/>
      <c r="S289" s="2153"/>
      <c r="T289" s="2150"/>
      <c r="U289" s="27"/>
      <c r="V289" s="101">
        <v>7</v>
      </c>
      <c r="W289" s="120"/>
      <c r="X289" s="234"/>
      <c r="Y289" s="234"/>
      <c r="Z289" s="95"/>
      <c r="AA289" s="105"/>
      <c r="AB289" s="105"/>
      <c r="AC289" s="105"/>
      <c r="AD289" s="106"/>
      <c r="AE289" s="138"/>
      <c r="AF289" s="107"/>
      <c r="AG289" s="108"/>
      <c r="AH289" s="108"/>
      <c r="AI289" s="108"/>
      <c r="AJ289" s="109"/>
      <c r="AK289" s="110"/>
      <c r="AL289" s="111"/>
      <c r="AM289" s="111"/>
      <c r="AN289" s="112"/>
      <c r="AO289" s="8"/>
      <c r="AP289" s="113"/>
      <c r="AQ289" s="114"/>
      <c r="AR289" s="89"/>
      <c r="AS289" s="245" t="e">
        <f t="shared" si="102"/>
        <v>#DIV/0!</v>
      </c>
      <c r="AT289" s="246" t="e">
        <f t="shared" si="103"/>
        <v>#DIV/0!</v>
      </c>
      <c r="AU289" s="246" t="e">
        <f t="shared" si="104"/>
        <v>#DIV/0!</v>
      </c>
      <c r="AV289" s="246" t="e">
        <f t="shared" si="105"/>
        <v>#DIV/0!</v>
      </c>
      <c r="AW289" s="247" t="e">
        <f t="shared" si="106"/>
        <v>#DIV/0!</v>
      </c>
      <c r="AX289" s="247" t="e">
        <f t="shared" si="107"/>
        <v>#DIV/0!</v>
      </c>
      <c r="AY289" s="247" t="e">
        <f t="shared" si="108"/>
        <v>#DIV/0!</v>
      </c>
      <c r="AZ289" s="247" t="e">
        <f t="shared" si="109"/>
        <v>#DIV/0!</v>
      </c>
      <c r="BA289" s="248" t="e">
        <f t="shared" si="110"/>
        <v>#DIV/0!</v>
      </c>
      <c r="BB289" s="248" t="e">
        <f t="shared" si="111"/>
        <v>#DIV/0!</v>
      </c>
      <c r="BC289" s="248" t="e">
        <f t="shared" si="112"/>
        <v>#DIV/0!</v>
      </c>
      <c r="BD289" s="248" t="e">
        <f t="shared" si="113"/>
        <v>#DIV/0!</v>
      </c>
      <c r="BE289" s="118">
        <v>0.2</v>
      </c>
      <c r="BF289" s="118">
        <v>0.8</v>
      </c>
      <c r="BG289" s="248" t="e">
        <f t="shared" si="114"/>
        <v>#DIV/0!</v>
      </c>
      <c r="BH289" s="248" t="e">
        <f t="shared" si="115"/>
        <v>#DIV/0!</v>
      </c>
      <c r="BI289" s="248" t="e">
        <f t="shared" si="116"/>
        <v>#DIV/0!</v>
      </c>
      <c r="BJ289" s="248" t="e">
        <f t="shared" si="126"/>
        <v>#DIV/0!</v>
      </c>
      <c r="BK289" s="248" t="e">
        <f t="shared" si="126"/>
        <v>#DIV/0!</v>
      </c>
      <c r="BL289" s="248" t="e">
        <f t="shared" si="117"/>
        <v>#DIV/0!</v>
      </c>
      <c r="BM289" s="248" t="e">
        <f t="shared" si="118"/>
        <v>#DIV/0!</v>
      </c>
      <c r="BN289" s="248" t="e">
        <f t="shared" si="119"/>
        <v>#DIV/0!</v>
      </c>
      <c r="BO289" s="248" t="e">
        <f t="shared" si="127"/>
        <v>#DIV/0!</v>
      </c>
      <c r="BP289" s="248" t="e">
        <f t="shared" si="127"/>
        <v>#DIV/0!</v>
      </c>
      <c r="BQ289" s="248" t="e">
        <f t="shared" si="127"/>
        <v>#DIV/0!</v>
      </c>
      <c r="BR289" s="248" t="e">
        <f t="shared" si="127"/>
        <v>#DIV/0!</v>
      </c>
      <c r="BS289" s="2153"/>
      <c r="BT289" s="2153"/>
      <c r="BU289" s="2153"/>
      <c r="BV289" s="2153"/>
      <c r="BW289" s="2153"/>
      <c r="BX289" s="2153"/>
      <c r="BY289" s="2153"/>
      <c r="BZ289" s="2153"/>
      <c r="CA289" s="2150"/>
      <c r="CC289" s="2184"/>
      <c r="CD289" s="2153"/>
      <c r="CE289" s="2153"/>
      <c r="CF289" s="2150"/>
      <c r="CG289" s="2288"/>
    </row>
    <row r="290" spans="1:85" ht="14.25" customHeight="1">
      <c r="A290" s="2184"/>
      <c r="B290" s="2261"/>
      <c r="C290" s="2254"/>
      <c r="D290" s="2261"/>
      <c r="E290" s="2254"/>
      <c r="F290" s="95"/>
      <c r="G290" s="142"/>
      <c r="H290" s="2150"/>
      <c r="I290" s="97"/>
      <c r="J290" s="98"/>
      <c r="K290" s="98"/>
      <c r="L290" s="98"/>
      <c r="M290" s="2150"/>
      <c r="N290" s="2184"/>
      <c r="O290" s="99"/>
      <c r="P290" s="100"/>
      <c r="Q290" s="2184"/>
      <c r="R290" s="2153"/>
      <c r="S290" s="2153"/>
      <c r="T290" s="2150"/>
      <c r="U290" s="27"/>
      <c r="V290" s="101">
        <v>8</v>
      </c>
      <c r="W290" s="120"/>
      <c r="X290" s="234"/>
      <c r="Y290" s="234"/>
      <c r="Z290" s="95"/>
      <c r="AA290" s="105"/>
      <c r="AB290" s="105"/>
      <c r="AC290" s="105"/>
      <c r="AD290" s="106"/>
      <c r="AE290" s="138"/>
      <c r="AF290" s="107"/>
      <c r="AG290" s="108"/>
      <c r="AH290" s="108"/>
      <c r="AI290" s="108"/>
      <c r="AJ290" s="109"/>
      <c r="AK290" s="110"/>
      <c r="AL290" s="111"/>
      <c r="AM290" s="111"/>
      <c r="AN290" s="112"/>
      <c r="AO290" s="8"/>
      <c r="AP290" s="113"/>
      <c r="AQ290" s="114"/>
      <c r="AR290" s="89"/>
      <c r="AS290" s="245" t="e">
        <f t="shared" si="102"/>
        <v>#DIV/0!</v>
      </c>
      <c r="AT290" s="246" t="e">
        <f t="shared" si="103"/>
        <v>#DIV/0!</v>
      </c>
      <c r="AU290" s="246" t="e">
        <f t="shared" si="104"/>
        <v>#DIV/0!</v>
      </c>
      <c r="AV290" s="246" t="e">
        <f t="shared" si="105"/>
        <v>#DIV/0!</v>
      </c>
      <c r="AW290" s="247" t="e">
        <f t="shared" si="106"/>
        <v>#DIV/0!</v>
      </c>
      <c r="AX290" s="247" t="e">
        <f t="shared" si="107"/>
        <v>#DIV/0!</v>
      </c>
      <c r="AY290" s="247" t="e">
        <f t="shared" si="108"/>
        <v>#DIV/0!</v>
      </c>
      <c r="AZ290" s="247" t="e">
        <f t="shared" si="109"/>
        <v>#DIV/0!</v>
      </c>
      <c r="BA290" s="248" t="e">
        <f t="shared" si="110"/>
        <v>#DIV/0!</v>
      </c>
      <c r="BB290" s="248" t="e">
        <f t="shared" si="111"/>
        <v>#DIV/0!</v>
      </c>
      <c r="BC290" s="248" t="e">
        <f t="shared" si="112"/>
        <v>#DIV/0!</v>
      </c>
      <c r="BD290" s="248" t="e">
        <f t="shared" si="113"/>
        <v>#DIV/0!</v>
      </c>
      <c r="BE290" s="118">
        <v>0.2</v>
      </c>
      <c r="BF290" s="118">
        <v>0.8</v>
      </c>
      <c r="BG290" s="248" t="e">
        <f t="shared" si="114"/>
        <v>#DIV/0!</v>
      </c>
      <c r="BH290" s="248" t="e">
        <f t="shared" si="115"/>
        <v>#DIV/0!</v>
      </c>
      <c r="BI290" s="248" t="e">
        <f t="shared" si="116"/>
        <v>#DIV/0!</v>
      </c>
      <c r="BJ290" s="248" t="e">
        <f t="shared" si="126"/>
        <v>#DIV/0!</v>
      </c>
      <c r="BK290" s="248" t="e">
        <f t="shared" si="126"/>
        <v>#DIV/0!</v>
      </c>
      <c r="BL290" s="248" t="e">
        <f t="shared" si="117"/>
        <v>#DIV/0!</v>
      </c>
      <c r="BM290" s="248" t="e">
        <f t="shared" si="118"/>
        <v>#DIV/0!</v>
      </c>
      <c r="BN290" s="248" t="e">
        <f t="shared" si="119"/>
        <v>#DIV/0!</v>
      </c>
      <c r="BO290" s="248" t="e">
        <f t="shared" si="127"/>
        <v>#DIV/0!</v>
      </c>
      <c r="BP290" s="248" t="e">
        <f t="shared" si="127"/>
        <v>#DIV/0!</v>
      </c>
      <c r="BQ290" s="248" t="e">
        <f t="shared" si="127"/>
        <v>#DIV/0!</v>
      </c>
      <c r="BR290" s="248" t="e">
        <f t="shared" si="127"/>
        <v>#DIV/0!</v>
      </c>
      <c r="BS290" s="2153"/>
      <c r="BT290" s="2153"/>
      <c r="BU290" s="2153"/>
      <c r="BV290" s="2153"/>
      <c r="BW290" s="2153"/>
      <c r="BX290" s="2153"/>
      <c r="BY290" s="2153"/>
      <c r="BZ290" s="2153"/>
      <c r="CA290" s="2150"/>
      <c r="CC290" s="2184"/>
      <c r="CD290" s="2153"/>
      <c r="CE290" s="2153"/>
      <c r="CF290" s="2150"/>
      <c r="CG290" s="2288"/>
    </row>
    <row r="291" spans="1:85" ht="14.25" customHeight="1">
      <c r="A291" s="2184"/>
      <c r="B291" s="2261"/>
      <c r="C291" s="2254"/>
      <c r="D291" s="2261"/>
      <c r="E291" s="2254"/>
      <c r="F291" s="95"/>
      <c r="G291" s="142"/>
      <c r="H291" s="2150"/>
      <c r="I291" s="97"/>
      <c r="J291" s="98"/>
      <c r="K291" s="98"/>
      <c r="L291" s="98"/>
      <c r="M291" s="2150"/>
      <c r="N291" s="2184"/>
      <c r="O291" s="99"/>
      <c r="P291" s="100"/>
      <c r="Q291" s="2184"/>
      <c r="R291" s="2153"/>
      <c r="S291" s="2153"/>
      <c r="T291" s="2150"/>
      <c r="U291" s="27"/>
      <c r="V291" s="101">
        <v>9</v>
      </c>
      <c r="W291" s="120"/>
      <c r="X291" s="234"/>
      <c r="Y291" s="234"/>
      <c r="Z291" s="95"/>
      <c r="AA291" s="105"/>
      <c r="AB291" s="105"/>
      <c r="AC291" s="105"/>
      <c r="AD291" s="106"/>
      <c r="AE291" s="138"/>
      <c r="AF291" s="107"/>
      <c r="AG291" s="108"/>
      <c r="AH291" s="108"/>
      <c r="AI291" s="108"/>
      <c r="AJ291" s="109"/>
      <c r="AK291" s="110"/>
      <c r="AL291" s="111"/>
      <c r="AM291" s="111"/>
      <c r="AN291" s="112"/>
      <c r="AO291" s="8"/>
      <c r="AP291" s="113"/>
      <c r="AQ291" s="114"/>
      <c r="AR291" s="89"/>
      <c r="AS291" s="245" t="e">
        <f t="shared" si="102"/>
        <v>#DIV/0!</v>
      </c>
      <c r="AT291" s="246" t="e">
        <f t="shared" si="103"/>
        <v>#DIV/0!</v>
      </c>
      <c r="AU291" s="246" t="e">
        <f t="shared" si="104"/>
        <v>#DIV/0!</v>
      </c>
      <c r="AV291" s="246" t="e">
        <f t="shared" si="105"/>
        <v>#DIV/0!</v>
      </c>
      <c r="AW291" s="247" t="e">
        <f t="shared" si="106"/>
        <v>#DIV/0!</v>
      </c>
      <c r="AX291" s="247" t="e">
        <f t="shared" si="107"/>
        <v>#DIV/0!</v>
      </c>
      <c r="AY291" s="247" t="e">
        <f t="shared" si="108"/>
        <v>#DIV/0!</v>
      </c>
      <c r="AZ291" s="247" t="e">
        <f t="shared" si="109"/>
        <v>#DIV/0!</v>
      </c>
      <c r="BA291" s="248" t="e">
        <f t="shared" si="110"/>
        <v>#DIV/0!</v>
      </c>
      <c r="BB291" s="248" t="e">
        <f t="shared" si="111"/>
        <v>#DIV/0!</v>
      </c>
      <c r="BC291" s="248" t="e">
        <f t="shared" si="112"/>
        <v>#DIV/0!</v>
      </c>
      <c r="BD291" s="248" t="e">
        <f t="shared" si="113"/>
        <v>#DIV/0!</v>
      </c>
      <c r="BE291" s="118">
        <v>0.2</v>
      </c>
      <c r="BF291" s="118">
        <v>0.8</v>
      </c>
      <c r="BG291" s="248" t="e">
        <f t="shared" si="114"/>
        <v>#DIV/0!</v>
      </c>
      <c r="BH291" s="248" t="e">
        <f t="shared" si="115"/>
        <v>#DIV/0!</v>
      </c>
      <c r="BI291" s="248" t="e">
        <f t="shared" si="116"/>
        <v>#DIV/0!</v>
      </c>
      <c r="BJ291" s="248" t="e">
        <f t="shared" si="126"/>
        <v>#DIV/0!</v>
      </c>
      <c r="BK291" s="248" t="e">
        <f t="shared" si="126"/>
        <v>#DIV/0!</v>
      </c>
      <c r="BL291" s="248" t="e">
        <f t="shared" si="117"/>
        <v>#DIV/0!</v>
      </c>
      <c r="BM291" s="248" t="e">
        <f t="shared" si="118"/>
        <v>#DIV/0!</v>
      </c>
      <c r="BN291" s="248" t="e">
        <f t="shared" si="119"/>
        <v>#DIV/0!</v>
      </c>
      <c r="BO291" s="248" t="e">
        <f t="shared" si="127"/>
        <v>#DIV/0!</v>
      </c>
      <c r="BP291" s="248" t="e">
        <f t="shared" si="127"/>
        <v>#DIV/0!</v>
      </c>
      <c r="BQ291" s="248" t="e">
        <f t="shared" si="127"/>
        <v>#DIV/0!</v>
      </c>
      <c r="BR291" s="248" t="e">
        <f t="shared" si="127"/>
        <v>#DIV/0!</v>
      </c>
      <c r="BS291" s="2153"/>
      <c r="BT291" s="2153"/>
      <c r="BU291" s="2153"/>
      <c r="BV291" s="2153"/>
      <c r="BW291" s="2153"/>
      <c r="BX291" s="2153"/>
      <c r="BY291" s="2153"/>
      <c r="BZ291" s="2153"/>
      <c r="CA291" s="2150"/>
      <c r="CC291" s="2184"/>
      <c r="CD291" s="2153"/>
      <c r="CE291" s="2153"/>
      <c r="CF291" s="2150"/>
      <c r="CG291" s="2288"/>
    </row>
    <row r="292" spans="1:85" ht="14.25" customHeight="1" thickBot="1">
      <c r="A292" s="2179"/>
      <c r="B292" s="2200"/>
      <c r="C292" s="2201"/>
      <c r="D292" s="2200"/>
      <c r="E292" s="2201"/>
      <c r="F292" s="150"/>
      <c r="G292" s="151"/>
      <c r="H292" s="2151"/>
      <c r="I292" s="121"/>
      <c r="J292" s="122"/>
      <c r="K292" s="122"/>
      <c r="L292" s="122"/>
      <c r="M292" s="2151"/>
      <c r="N292" s="2179"/>
      <c r="O292" s="123"/>
      <c r="P292" s="124"/>
      <c r="Q292" s="2179"/>
      <c r="R292" s="2154"/>
      <c r="S292" s="2154"/>
      <c r="T292" s="2151"/>
      <c r="U292" s="27"/>
      <c r="V292" s="168">
        <v>10</v>
      </c>
      <c r="W292" s="179"/>
      <c r="X292" s="235"/>
      <c r="Y292" s="235"/>
      <c r="Z292" s="150"/>
      <c r="AA292" s="126"/>
      <c r="AB292" s="126"/>
      <c r="AC292" s="126"/>
      <c r="AD292" s="127"/>
      <c r="AE292" s="138"/>
      <c r="AF292" s="154"/>
      <c r="AG292" s="156"/>
      <c r="AH292" s="156"/>
      <c r="AI292" s="156"/>
      <c r="AJ292" s="157"/>
      <c r="AK292" s="128"/>
      <c r="AL292" s="129"/>
      <c r="AM292" s="129"/>
      <c r="AN292" s="130"/>
      <c r="AO292" s="8"/>
      <c r="AP292" s="131"/>
      <c r="AQ292" s="132"/>
      <c r="AR292" s="89"/>
      <c r="AS292" s="249" t="e">
        <f t="shared" si="102"/>
        <v>#DIV/0!</v>
      </c>
      <c r="AT292" s="250" t="e">
        <f t="shared" si="103"/>
        <v>#DIV/0!</v>
      </c>
      <c r="AU292" s="250" t="e">
        <f t="shared" si="104"/>
        <v>#DIV/0!</v>
      </c>
      <c r="AV292" s="250" t="e">
        <f t="shared" si="105"/>
        <v>#DIV/0!</v>
      </c>
      <c r="AW292" s="251" t="e">
        <f t="shared" si="106"/>
        <v>#DIV/0!</v>
      </c>
      <c r="AX292" s="251" t="e">
        <f t="shared" si="107"/>
        <v>#DIV/0!</v>
      </c>
      <c r="AY292" s="251" t="e">
        <f t="shared" si="108"/>
        <v>#DIV/0!</v>
      </c>
      <c r="AZ292" s="251" t="e">
        <f t="shared" si="109"/>
        <v>#DIV/0!</v>
      </c>
      <c r="BA292" s="252" t="e">
        <f t="shared" si="110"/>
        <v>#DIV/0!</v>
      </c>
      <c r="BB292" s="252" t="e">
        <f t="shared" si="111"/>
        <v>#DIV/0!</v>
      </c>
      <c r="BC292" s="252" t="e">
        <f t="shared" si="112"/>
        <v>#DIV/0!</v>
      </c>
      <c r="BD292" s="252" t="e">
        <f t="shared" si="113"/>
        <v>#DIV/0!</v>
      </c>
      <c r="BE292" s="159">
        <v>0.2</v>
      </c>
      <c r="BF292" s="159">
        <v>0.8</v>
      </c>
      <c r="BG292" s="252" t="e">
        <f t="shared" si="114"/>
        <v>#DIV/0!</v>
      </c>
      <c r="BH292" s="252" t="e">
        <f t="shared" si="115"/>
        <v>#DIV/0!</v>
      </c>
      <c r="BI292" s="252" t="e">
        <f t="shared" si="116"/>
        <v>#DIV/0!</v>
      </c>
      <c r="BJ292" s="252" t="e">
        <f t="shared" si="126"/>
        <v>#DIV/0!</v>
      </c>
      <c r="BK292" s="252" t="e">
        <f t="shared" si="126"/>
        <v>#DIV/0!</v>
      </c>
      <c r="BL292" s="252" t="e">
        <f t="shared" si="117"/>
        <v>#DIV/0!</v>
      </c>
      <c r="BM292" s="252" t="e">
        <f t="shared" si="118"/>
        <v>#DIV/0!</v>
      </c>
      <c r="BN292" s="252" t="e">
        <f t="shared" si="119"/>
        <v>#DIV/0!</v>
      </c>
      <c r="BO292" s="252" t="e">
        <f t="shared" si="127"/>
        <v>#DIV/0!</v>
      </c>
      <c r="BP292" s="252" t="e">
        <f t="shared" si="127"/>
        <v>#DIV/0!</v>
      </c>
      <c r="BQ292" s="252" t="e">
        <f t="shared" si="127"/>
        <v>#DIV/0!</v>
      </c>
      <c r="BR292" s="252" t="e">
        <f t="shared" si="127"/>
        <v>#DIV/0!</v>
      </c>
      <c r="BS292" s="2154"/>
      <c r="BT292" s="2154"/>
      <c r="BU292" s="2154"/>
      <c r="BV292" s="2154"/>
      <c r="BW292" s="2154"/>
      <c r="BX292" s="2154"/>
      <c r="BY292" s="2154"/>
      <c r="BZ292" s="2154"/>
      <c r="CA292" s="2151"/>
      <c r="CC292" s="2179"/>
      <c r="CD292" s="2154"/>
      <c r="CE292" s="2154"/>
      <c r="CF292" s="2151"/>
      <c r="CG292" s="2289"/>
    </row>
    <row r="293" spans="1:85" ht="14.25" customHeight="1">
      <c r="A293" s="2124">
        <v>29</v>
      </c>
      <c r="B293" s="2127"/>
      <c r="C293" s="2252"/>
      <c r="D293" s="2325"/>
      <c r="E293" s="2252"/>
      <c r="F293" s="66"/>
      <c r="G293" s="135"/>
      <c r="H293" s="2139"/>
      <c r="I293" s="69"/>
      <c r="J293" s="70"/>
      <c r="K293" s="70"/>
      <c r="L293" s="70"/>
      <c r="M293" s="2328"/>
      <c r="N293" s="2263">
        <f>+P293+P294+P295+P296+P297+P298+P299+P300+P301+P302</f>
        <v>0</v>
      </c>
      <c r="O293" s="72"/>
      <c r="P293" s="73"/>
      <c r="Q293" s="2264"/>
      <c r="R293" s="2265"/>
      <c r="S293" s="2265"/>
      <c r="T293" s="2266"/>
      <c r="U293" s="27"/>
      <c r="V293" s="75">
        <v>1</v>
      </c>
      <c r="W293" s="72"/>
      <c r="X293" s="236"/>
      <c r="Y293" s="236"/>
      <c r="Z293" s="66"/>
      <c r="AA293" s="79"/>
      <c r="AB293" s="79"/>
      <c r="AC293" s="79"/>
      <c r="AD293" s="80"/>
      <c r="AE293" s="138"/>
      <c r="AF293" s="81"/>
      <c r="AG293" s="82"/>
      <c r="AH293" s="82"/>
      <c r="AI293" s="82"/>
      <c r="AJ293" s="83"/>
      <c r="AK293" s="84"/>
      <c r="AL293" s="85"/>
      <c r="AM293" s="85"/>
      <c r="AN293" s="86"/>
      <c r="AO293" s="8"/>
      <c r="AP293" s="87"/>
      <c r="AQ293" s="88"/>
      <c r="AR293" s="89"/>
      <c r="AS293" s="241" t="e">
        <f t="shared" si="102"/>
        <v>#DIV/0!</v>
      </c>
      <c r="AT293" s="242" t="e">
        <f t="shared" si="103"/>
        <v>#DIV/0!</v>
      </c>
      <c r="AU293" s="242" t="e">
        <f t="shared" si="104"/>
        <v>#DIV/0!</v>
      </c>
      <c r="AV293" s="242" t="e">
        <f t="shared" si="105"/>
        <v>#DIV/0!</v>
      </c>
      <c r="AW293" s="243" t="e">
        <f t="shared" si="106"/>
        <v>#DIV/0!</v>
      </c>
      <c r="AX293" s="243" t="e">
        <f t="shared" si="107"/>
        <v>#DIV/0!</v>
      </c>
      <c r="AY293" s="243" t="e">
        <f t="shared" si="108"/>
        <v>#DIV/0!</v>
      </c>
      <c r="AZ293" s="243" t="e">
        <f t="shared" si="109"/>
        <v>#DIV/0!</v>
      </c>
      <c r="BA293" s="244" t="e">
        <f t="shared" si="110"/>
        <v>#DIV/0!</v>
      </c>
      <c r="BB293" s="244" t="e">
        <f t="shared" si="111"/>
        <v>#DIV/0!</v>
      </c>
      <c r="BC293" s="244" t="e">
        <f t="shared" si="112"/>
        <v>#DIV/0!</v>
      </c>
      <c r="BD293" s="244" t="e">
        <f t="shared" si="113"/>
        <v>#DIV/0!</v>
      </c>
      <c r="BE293" s="94">
        <v>0.2</v>
      </c>
      <c r="BF293" s="94">
        <v>0.8</v>
      </c>
      <c r="BG293" s="244" t="e">
        <f t="shared" si="114"/>
        <v>#DIV/0!</v>
      </c>
      <c r="BH293" s="244" t="e">
        <f t="shared" si="115"/>
        <v>#DIV/0!</v>
      </c>
      <c r="BI293" s="244" t="e">
        <f t="shared" si="116"/>
        <v>#DIV/0!</v>
      </c>
      <c r="BJ293" s="244" t="e">
        <f t="shared" si="126"/>
        <v>#DIV/0!</v>
      </c>
      <c r="BK293" s="244" t="e">
        <f t="shared" si="126"/>
        <v>#DIV/0!</v>
      </c>
      <c r="BL293" s="244" t="e">
        <f t="shared" si="117"/>
        <v>#DIV/0!</v>
      </c>
      <c r="BM293" s="244" t="e">
        <f t="shared" si="118"/>
        <v>#DIV/0!</v>
      </c>
      <c r="BN293" s="244" t="e">
        <f t="shared" si="119"/>
        <v>#DIV/0!</v>
      </c>
      <c r="BO293" s="244" t="e">
        <f t="shared" si="127"/>
        <v>#DIV/0!</v>
      </c>
      <c r="BP293" s="244" t="e">
        <f t="shared" si="127"/>
        <v>#DIV/0!</v>
      </c>
      <c r="BQ293" s="244" t="e">
        <f t="shared" si="127"/>
        <v>#DIV/0!</v>
      </c>
      <c r="BR293" s="244" t="e">
        <f t="shared" si="127"/>
        <v>#DIV/0!</v>
      </c>
      <c r="BS293" s="2324" t="e">
        <f t="shared" ref="BS293:BV293" si="128">AVERAGEIF(BO293:BO302,"&lt;&gt;#¡DIV/0!")</f>
        <v>#DIV/0!</v>
      </c>
      <c r="BT293" s="2324" t="e">
        <f t="shared" si="128"/>
        <v>#DIV/0!</v>
      </c>
      <c r="BU293" s="2324" t="e">
        <f t="shared" si="128"/>
        <v>#DIV/0!</v>
      </c>
      <c r="BV293" s="2324" t="e">
        <f t="shared" si="128"/>
        <v>#DIV/0!</v>
      </c>
      <c r="BW293" s="2327" t="e">
        <f>+C293*BS293</f>
        <v>#DIV/0!</v>
      </c>
      <c r="BX293" s="2327" t="e">
        <f>+C293*BT293</f>
        <v>#DIV/0!</v>
      </c>
      <c r="BY293" s="2327" t="e">
        <f>+C293*BU293</f>
        <v>#DIV/0!</v>
      </c>
      <c r="BZ293" s="2327" t="e">
        <f>+C293*BV293</f>
        <v>#DIV/0!</v>
      </c>
      <c r="CA293" s="2326" t="e">
        <f>SUM(BW293:BZ302)</f>
        <v>#DIV/0!</v>
      </c>
      <c r="CC293" s="2273" t="e">
        <f t="shared" ref="CC293:CF293" si="129">+Q293/$N$293</f>
        <v>#DIV/0!</v>
      </c>
      <c r="CD293" s="2267" t="e">
        <f t="shared" si="129"/>
        <v>#DIV/0!</v>
      </c>
      <c r="CE293" s="2267" t="e">
        <f t="shared" si="129"/>
        <v>#DIV/0!</v>
      </c>
      <c r="CF293" s="2297" t="e">
        <f t="shared" si="129"/>
        <v>#DIV/0!</v>
      </c>
      <c r="CG293" s="2287" t="e">
        <f>AVERAGE(CC293:CF302)</f>
        <v>#DIV/0!</v>
      </c>
    </row>
    <row r="294" spans="1:85" ht="14.25" customHeight="1">
      <c r="A294" s="2184"/>
      <c r="B294" s="2261"/>
      <c r="C294" s="2254"/>
      <c r="D294" s="2261"/>
      <c r="E294" s="2254"/>
      <c r="F294" s="95"/>
      <c r="G294" s="142"/>
      <c r="H294" s="2150"/>
      <c r="I294" s="97"/>
      <c r="J294" s="98"/>
      <c r="K294" s="98"/>
      <c r="L294" s="98"/>
      <c r="M294" s="2150"/>
      <c r="N294" s="2184"/>
      <c r="O294" s="99"/>
      <c r="P294" s="100"/>
      <c r="Q294" s="2184"/>
      <c r="R294" s="2153"/>
      <c r="S294" s="2153"/>
      <c r="T294" s="2150"/>
      <c r="U294" s="27"/>
      <c r="V294" s="101">
        <v>2</v>
      </c>
      <c r="W294" s="120"/>
      <c r="X294" s="234"/>
      <c r="Y294" s="234"/>
      <c r="Z294" s="95"/>
      <c r="AA294" s="105"/>
      <c r="AB294" s="105"/>
      <c r="AC294" s="105"/>
      <c r="AD294" s="106"/>
      <c r="AE294" s="138"/>
      <c r="AF294" s="107"/>
      <c r="AG294" s="108"/>
      <c r="AH294" s="108"/>
      <c r="AI294" s="108"/>
      <c r="AJ294" s="109"/>
      <c r="AK294" s="110"/>
      <c r="AL294" s="111"/>
      <c r="AM294" s="111"/>
      <c r="AN294" s="112"/>
      <c r="AO294" s="8"/>
      <c r="AP294" s="113"/>
      <c r="AQ294" s="114"/>
      <c r="AR294" s="89"/>
      <c r="AS294" s="245" t="e">
        <f t="shared" si="102"/>
        <v>#DIV/0!</v>
      </c>
      <c r="AT294" s="246" t="e">
        <f t="shared" si="103"/>
        <v>#DIV/0!</v>
      </c>
      <c r="AU294" s="246" t="e">
        <f t="shared" si="104"/>
        <v>#DIV/0!</v>
      </c>
      <c r="AV294" s="246" t="e">
        <f t="shared" si="105"/>
        <v>#DIV/0!</v>
      </c>
      <c r="AW294" s="247" t="e">
        <f t="shared" si="106"/>
        <v>#DIV/0!</v>
      </c>
      <c r="AX294" s="247" t="e">
        <f t="shared" si="107"/>
        <v>#DIV/0!</v>
      </c>
      <c r="AY294" s="247" t="e">
        <f t="shared" si="108"/>
        <v>#DIV/0!</v>
      </c>
      <c r="AZ294" s="247" t="e">
        <f t="shared" si="109"/>
        <v>#DIV/0!</v>
      </c>
      <c r="BA294" s="248" t="e">
        <f t="shared" si="110"/>
        <v>#DIV/0!</v>
      </c>
      <c r="BB294" s="248" t="e">
        <f t="shared" si="111"/>
        <v>#DIV/0!</v>
      </c>
      <c r="BC294" s="248" t="e">
        <f t="shared" si="112"/>
        <v>#DIV/0!</v>
      </c>
      <c r="BD294" s="248" t="e">
        <f t="shared" si="113"/>
        <v>#DIV/0!</v>
      </c>
      <c r="BE294" s="118">
        <v>0.2</v>
      </c>
      <c r="BF294" s="118">
        <v>0.8</v>
      </c>
      <c r="BG294" s="248" t="e">
        <f t="shared" si="114"/>
        <v>#DIV/0!</v>
      </c>
      <c r="BH294" s="248" t="e">
        <f t="shared" si="115"/>
        <v>#DIV/0!</v>
      </c>
      <c r="BI294" s="248" t="e">
        <f t="shared" si="116"/>
        <v>#DIV/0!</v>
      </c>
      <c r="BJ294" s="248" t="e">
        <f t="shared" si="126"/>
        <v>#DIV/0!</v>
      </c>
      <c r="BK294" s="248" t="e">
        <f t="shared" si="126"/>
        <v>#DIV/0!</v>
      </c>
      <c r="BL294" s="248" t="e">
        <f t="shared" si="117"/>
        <v>#DIV/0!</v>
      </c>
      <c r="BM294" s="248" t="e">
        <f t="shared" si="118"/>
        <v>#DIV/0!</v>
      </c>
      <c r="BN294" s="248" t="e">
        <f t="shared" si="119"/>
        <v>#DIV/0!</v>
      </c>
      <c r="BO294" s="248" t="e">
        <f t="shared" si="127"/>
        <v>#DIV/0!</v>
      </c>
      <c r="BP294" s="248" t="e">
        <f t="shared" si="127"/>
        <v>#DIV/0!</v>
      </c>
      <c r="BQ294" s="248" t="e">
        <f t="shared" si="127"/>
        <v>#DIV/0!</v>
      </c>
      <c r="BR294" s="248" t="e">
        <f t="shared" si="127"/>
        <v>#DIV/0!</v>
      </c>
      <c r="BS294" s="2153"/>
      <c r="BT294" s="2153"/>
      <c r="BU294" s="2153"/>
      <c r="BV294" s="2153"/>
      <c r="BW294" s="2153"/>
      <c r="BX294" s="2153"/>
      <c r="BY294" s="2153"/>
      <c r="BZ294" s="2153"/>
      <c r="CA294" s="2150"/>
      <c r="CC294" s="2184"/>
      <c r="CD294" s="2153"/>
      <c r="CE294" s="2153"/>
      <c r="CF294" s="2150"/>
      <c r="CG294" s="2288"/>
    </row>
    <row r="295" spans="1:85" ht="14.25" customHeight="1">
      <c r="A295" s="2184"/>
      <c r="B295" s="2261"/>
      <c r="C295" s="2254"/>
      <c r="D295" s="2261"/>
      <c r="E295" s="2254"/>
      <c r="F295" s="95"/>
      <c r="G295" s="142"/>
      <c r="H295" s="2150"/>
      <c r="I295" s="97"/>
      <c r="J295" s="98"/>
      <c r="K295" s="98"/>
      <c r="L295" s="98"/>
      <c r="M295" s="2150"/>
      <c r="N295" s="2184"/>
      <c r="O295" s="99"/>
      <c r="P295" s="100"/>
      <c r="Q295" s="2184"/>
      <c r="R295" s="2153"/>
      <c r="S295" s="2153"/>
      <c r="T295" s="2150"/>
      <c r="U295" s="27"/>
      <c r="V295" s="101">
        <v>3</v>
      </c>
      <c r="W295" s="120"/>
      <c r="X295" s="234"/>
      <c r="Y295" s="234"/>
      <c r="Z295" s="95"/>
      <c r="AA295" s="105"/>
      <c r="AB295" s="105"/>
      <c r="AC295" s="105"/>
      <c r="AD295" s="106"/>
      <c r="AE295" s="138"/>
      <c r="AF295" s="107"/>
      <c r="AG295" s="108"/>
      <c r="AH295" s="108"/>
      <c r="AI295" s="108"/>
      <c r="AJ295" s="109"/>
      <c r="AK295" s="110"/>
      <c r="AL295" s="111"/>
      <c r="AM295" s="111"/>
      <c r="AN295" s="112"/>
      <c r="AO295" s="8"/>
      <c r="AP295" s="113"/>
      <c r="AQ295" s="114"/>
      <c r="AR295" s="89"/>
      <c r="AS295" s="245" t="e">
        <f t="shared" si="102"/>
        <v>#DIV/0!</v>
      </c>
      <c r="AT295" s="246" t="e">
        <f t="shared" si="103"/>
        <v>#DIV/0!</v>
      </c>
      <c r="AU295" s="246" t="e">
        <f t="shared" si="104"/>
        <v>#DIV/0!</v>
      </c>
      <c r="AV295" s="246" t="e">
        <f t="shared" si="105"/>
        <v>#DIV/0!</v>
      </c>
      <c r="AW295" s="247" t="e">
        <f t="shared" si="106"/>
        <v>#DIV/0!</v>
      </c>
      <c r="AX295" s="247" t="e">
        <f t="shared" si="107"/>
        <v>#DIV/0!</v>
      </c>
      <c r="AY295" s="247" t="e">
        <f t="shared" si="108"/>
        <v>#DIV/0!</v>
      </c>
      <c r="AZ295" s="247" t="e">
        <f t="shared" si="109"/>
        <v>#DIV/0!</v>
      </c>
      <c r="BA295" s="248" t="e">
        <f t="shared" si="110"/>
        <v>#DIV/0!</v>
      </c>
      <c r="BB295" s="248" t="e">
        <f t="shared" si="111"/>
        <v>#DIV/0!</v>
      </c>
      <c r="BC295" s="248" t="e">
        <f t="shared" si="112"/>
        <v>#DIV/0!</v>
      </c>
      <c r="BD295" s="248" t="e">
        <f t="shared" si="113"/>
        <v>#DIV/0!</v>
      </c>
      <c r="BE295" s="118">
        <v>0.2</v>
      </c>
      <c r="BF295" s="118">
        <v>0.8</v>
      </c>
      <c r="BG295" s="248" t="e">
        <f t="shared" si="114"/>
        <v>#DIV/0!</v>
      </c>
      <c r="BH295" s="248" t="e">
        <f t="shared" si="115"/>
        <v>#DIV/0!</v>
      </c>
      <c r="BI295" s="248" t="e">
        <f t="shared" si="116"/>
        <v>#DIV/0!</v>
      </c>
      <c r="BJ295" s="248" t="e">
        <f t="shared" si="126"/>
        <v>#DIV/0!</v>
      </c>
      <c r="BK295" s="248" t="e">
        <f t="shared" si="126"/>
        <v>#DIV/0!</v>
      </c>
      <c r="BL295" s="248" t="e">
        <f t="shared" si="117"/>
        <v>#DIV/0!</v>
      </c>
      <c r="BM295" s="248" t="e">
        <f t="shared" si="118"/>
        <v>#DIV/0!</v>
      </c>
      <c r="BN295" s="248" t="e">
        <f t="shared" si="119"/>
        <v>#DIV/0!</v>
      </c>
      <c r="BO295" s="248" t="e">
        <f t="shared" si="127"/>
        <v>#DIV/0!</v>
      </c>
      <c r="BP295" s="248" t="e">
        <f t="shared" si="127"/>
        <v>#DIV/0!</v>
      </c>
      <c r="BQ295" s="248" t="e">
        <f t="shared" si="127"/>
        <v>#DIV/0!</v>
      </c>
      <c r="BR295" s="248" t="e">
        <f t="shared" si="127"/>
        <v>#DIV/0!</v>
      </c>
      <c r="BS295" s="2153"/>
      <c r="BT295" s="2153"/>
      <c r="BU295" s="2153"/>
      <c r="BV295" s="2153"/>
      <c r="BW295" s="2153"/>
      <c r="BX295" s="2153"/>
      <c r="BY295" s="2153"/>
      <c r="BZ295" s="2153"/>
      <c r="CA295" s="2150"/>
      <c r="CC295" s="2184"/>
      <c r="CD295" s="2153"/>
      <c r="CE295" s="2153"/>
      <c r="CF295" s="2150"/>
      <c r="CG295" s="2288"/>
    </row>
    <row r="296" spans="1:85" ht="14.25" customHeight="1">
      <c r="A296" s="2184"/>
      <c r="B296" s="2261"/>
      <c r="C296" s="2254"/>
      <c r="D296" s="2261"/>
      <c r="E296" s="2254"/>
      <c r="F296" s="95"/>
      <c r="G296" s="142"/>
      <c r="H296" s="2150"/>
      <c r="I296" s="97"/>
      <c r="J296" s="98"/>
      <c r="K296" s="98"/>
      <c r="L296" s="98"/>
      <c r="M296" s="2150"/>
      <c r="N296" s="2184"/>
      <c r="O296" s="99"/>
      <c r="P296" s="100"/>
      <c r="Q296" s="2184"/>
      <c r="R296" s="2153"/>
      <c r="S296" s="2153"/>
      <c r="T296" s="2150"/>
      <c r="U296" s="27"/>
      <c r="V296" s="101">
        <v>4</v>
      </c>
      <c r="W296" s="120"/>
      <c r="X296" s="234"/>
      <c r="Y296" s="234"/>
      <c r="Z296" s="95"/>
      <c r="AA296" s="105"/>
      <c r="AB296" s="105"/>
      <c r="AC296" s="105"/>
      <c r="AD296" s="106"/>
      <c r="AE296" s="138"/>
      <c r="AF296" s="107"/>
      <c r="AG296" s="108"/>
      <c r="AH296" s="108"/>
      <c r="AI296" s="108"/>
      <c r="AJ296" s="109"/>
      <c r="AK296" s="110"/>
      <c r="AL296" s="111"/>
      <c r="AM296" s="111"/>
      <c r="AN296" s="112"/>
      <c r="AO296" s="8"/>
      <c r="AP296" s="113"/>
      <c r="AQ296" s="114"/>
      <c r="AR296" s="89"/>
      <c r="AS296" s="245" t="e">
        <f t="shared" si="102"/>
        <v>#DIV/0!</v>
      </c>
      <c r="AT296" s="246" t="e">
        <f t="shared" si="103"/>
        <v>#DIV/0!</v>
      </c>
      <c r="AU296" s="246" t="e">
        <f t="shared" si="104"/>
        <v>#DIV/0!</v>
      </c>
      <c r="AV296" s="246" t="e">
        <f t="shared" si="105"/>
        <v>#DIV/0!</v>
      </c>
      <c r="AW296" s="247" t="e">
        <f t="shared" si="106"/>
        <v>#DIV/0!</v>
      </c>
      <c r="AX296" s="247" t="e">
        <f t="shared" si="107"/>
        <v>#DIV/0!</v>
      </c>
      <c r="AY296" s="247" t="e">
        <f t="shared" si="108"/>
        <v>#DIV/0!</v>
      </c>
      <c r="AZ296" s="247" t="e">
        <f t="shared" si="109"/>
        <v>#DIV/0!</v>
      </c>
      <c r="BA296" s="248" t="e">
        <f t="shared" si="110"/>
        <v>#DIV/0!</v>
      </c>
      <c r="BB296" s="248" t="e">
        <f t="shared" si="111"/>
        <v>#DIV/0!</v>
      </c>
      <c r="BC296" s="248" t="e">
        <f t="shared" si="112"/>
        <v>#DIV/0!</v>
      </c>
      <c r="BD296" s="248" t="e">
        <f t="shared" si="113"/>
        <v>#DIV/0!</v>
      </c>
      <c r="BE296" s="118">
        <v>0.2</v>
      </c>
      <c r="BF296" s="118">
        <v>0.8</v>
      </c>
      <c r="BG296" s="248" t="e">
        <f t="shared" si="114"/>
        <v>#DIV/0!</v>
      </c>
      <c r="BH296" s="248" t="e">
        <f t="shared" si="115"/>
        <v>#DIV/0!</v>
      </c>
      <c r="BI296" s="248" t="e">
        <f t="shared" si="116"/>
        <v>#DIV/0!</v>
      </c>
      <c r="BJ296" s="248" t="e">
        <f t="shared" si="126"/>
        <v>#DIV/0!</v>
      </c>
      <c r="BK296" s="248" t="e">
        <f t="shared" si="126"/>
        <v>#DIV/0!</v>
      </c>
      <c r="BL296" s="248" t="e">
        <f t="shared" si="117"/>
        <v>#DIV/0!</v>
      </c>
      <c r="BM296" s="248" t="e">
        <f t="shared" si="118"/>
        <v>#DIV/0!</v>
      </c>
      <c r="BN296" s="248" t="e">
        <f t="shared" si="119"/>
        <v>#DIV/0!</v>
      </c>
      <c r="BO296" s="248" t="e">
        <f t="shared" si="127"/>
        <v>#DIV/0!</v>
      </c>
      <c r="BP296" s="248" t="e">
        <f t="shared" si="127"/>
        <v>#DIV/0!</v>
      </c>
      <c r="BQ296" s="248" t="e">
        <f t="shared" si="127"/>
        <v>#DIV/0!</v>
      </c>
      <c r="BR296" s="248" t="e">
        <f t="shared" si="127"/>
        <v>#DIV/0!</v>
      </c>
      <c r="BS296" s="2153"/>
      <c r="BT296" s="2153"/>
      <c r="BU296" s="2153"/>
      <c r="BV296" s="2153"/>
      <c r="BW296" s="2153"/>
      <c r="BX296" s="2153"/>
      <c r="BY296" s="2153"/>
      <c r="BZ296" s="2153"/>
      <c r="CA296" s="2150"/>
      <c r="CC296" s="2184"/>
      <c r="CD296" s="2153"/>
      <c r="CE296" s="2153"/>
      <c r="CF296" s="2150"/>
      <c r="CG296" s="2288"/>
    </row>
    <row r="297" spans="1:85" ht="14.25" customHeight="1">
      <c r="A297" s="2184"/>
      <c r="B297" s="2261"/>
      <c r="C297" s="2254"/>
      <c r="D297" s="2261"/>
      <c r="E297" s="2254"/>
      <c r="F297" s="95"/>
      <c r="G297" s="142"/>
      <c r="H297" s="2150"/>
      <c r="I297" s="97"/>
      <c r="J297" s="98"/>
      <c r="K297" s="98"/>
      <c r="L297" s="98"/>
      <c r="M297" s="2150"/>
      <c r="N297" s="2184"/>
      <c r="O297" s="99"/>
      <c r="P297" s="100"/>
      <c r="Q297" s="2184"/>
      <c r="R297" s="2153"/>
      <c r="S297" s="2153"/>
      <c r="T297" s="2150"/>
      <c r="U297" s="27"/>
      <c r="V297" s="101">
        <v>5</v>
      </c>
      <c r="W297" s="120"/>
      <c r="X297" s="234"/>
      <c r="Y297" s="234"/>
      <c r="Z297" s="95"/>
      <c r="AA297" s="105"/>
      <c r="AB297" s="105"/>
      <c r="AC297" s="105"/>
      <c r="AD297" s="106"/>
      <c r="AE297" s="138"/>
      <c r="AF297" s="107"/>
      <c r="AG297" s="108"/>
      <c r="AH297" s="108"/>
      <c r="AI297" s="108"/>
      <c r="AJ297" s="109"/>
      <c r="AK297" s="110"/>
      <c r="AL297" s="111"/>
      <c r="AM297" s="111"/>
      <c r="AN297" s="112"/>
      <c r="AO297" s="8"/>
      <c r="AP297" s="113"/>
      <c r="AQ297" s="114"/>
      <c r="AR297" s="89"/>
      <c r="AS297" s="245" t="e">
        <f t="shared" si="102"/>
        <v>#DIV/0!</v>
      </c>
      <c r="AT297" s="246" t="e">
        <f t="shared" si="103"/>
        <v>#DIV/0!</v>
      </c>
      <c r="AU297" s="246" t="e">
        <f t="shared" si="104"/>
        <v>#DIV/0!</v>
      </c>
      <c r="AV297" s="246" t="e">
        <f t="shared" si="105"/>
        <v>#DIV/0!</v>
      </c>
      <c r="AW297" s="247" t="e">
        <f t="shared" si="106"/>
        <v>#DIV/0!</v>
      </c>
      <c r="AX297" s="247" t="e">
        <f t="shared" si="107"/>
        <v>#DIV/0!</v>
      </c>
      <c r="AY297" s="247" t="e">
        <f t="shared" si="108"/>
        <v>#DIV/0!</v>
      </c>
      <c r="AZ297" s="247" t="e">
        <f t="shared" si="109"/>
        <v>#DIV/0!</v>
      </c>
      <c r="BA297" s="248" t="e">
        <f t="shared" si="110"/>
        <v>#DIV/0!</v>
      </c>
      <c r="BB297" s="248" t="e">
        <f t="shared" si="111"/>
        <v>#DIV/0!</v>
      </c>
      <c r="BC297" s="248" t="e">
        <f t="shared" si="112"/>
        <v>#DIV/0!</v>
      </c>
      <c r="BD297" s="248" t="e">
        <f t="shared" si="113"/>
        <v>#DIV/0!</v>
      </c>
      <c r="BE297" s="118">
        <v>0.2</v>
      </c>
      <c r="BF297" s="118">
        <v>0.8</v>
      </c>
      <c r="BG297" s="248" t="e">
        <f t="shared" si="114"/>
        <v>#DIV/0!</v>
      </c>
      <c r="BH297" s="248" t="e">
        <f t="shared" si="115"/>
        <v>#DIV/0!</v>
      </c>
      <c r="BI297" s="248" t="e">
        <f t="shared" si="116"/>
        <v>#DIV/0!</v>
      </c>
      <c r="BJ297" s="248" t="e">
        <f t="shared" si="126"/>
        <v>#DIV/0!</v>
      </c>
      <c r="BK297" s="248" t="e">
        <f t="shared" si="126"/>
        <v>#DIV/0!</v>
      </c>
      <c r="BL297" s="248" t="e">
        <f t="shared" si="117"/>
        <v>#DIV/0!</v>
      </c>
      <c r="BM297" s="248" t="e">
        <f t="shared" si="118"/>
        <v>#DIV/0!</v>
      </c>
      <c r="BN297" s="248" t="e">
        <f t="shared" si="119"/>
        <v>#DIV/0!</v>
      </c>
      <c r="BO297" s="248" t="e">
        <f t="shared" si="127"/>
        <v>#DIV/0!</v>
      </c>
      <c r="BP297" s="248" t="e">
        <f t="shared" si="127"/>
        <v>#DIV/0!</v>
      </c>
      <c r="BQ297" s="248" t="e">
        <f t="shared" si="127"/>
        <v>#DIV/0!</v>
      </c>
      <c r="BR297" s="248" t="e">
        <f t="shared" si="127"/>
        <v>#DIV/0!</v>
      </c>
      <c r="BS297" s="2153"/>
      <c r="BT297" s="2153"/>
      <c r="BU297" s="2153"/>
      <c r="BV297" s="2153"/>
      <c r="BW297" s="2153"/>
      <c r="BX297" s="2153"/>
      <c r="BY297" s="2153"/>
      <c r="BZ297" s="2153"/>
      <c r="CA297" s="2150"/>
      <c r="CC297" s="2184"/>
      <c r="CD297" s="2153"/>
      <c r="CE297" s="2153"/>
      <c r="CF297" s="2150"/>
      <c r="CG297" s="2288"/>
    </row>
    <row r="298" spans="1:85" ht="14.25" customHeight="1">
      <c r="A298" s="2184"/>
      <c r="B298" s="2261"/>
      <c r="C298" s="2254"/>
      <c r="D298" s="2261"/>
      <c r="E298" s="2254"/>
      <c r="F298" s="95"/>
      <c r="G298" s="142"/>
      <c r="H298" s="2150"/>
      <c r="I298" s="97"/>
      <c r="J298" s="98"/>
      <c r="K298" s="98"/>
      <c r="L298" s="98"/>
      <c r="M298" s="2150"/>
      <c r="N298" s="2184"/>
      <c r="O298" s="99"/>
      <c r="P298" s="100"/>
      <c r="Q298" s="2184"/>
      <c r="R298" s="2153"/>
      <c r="S298" s="2153"/>
      <c r="T298" s="2150"/>
      <c r="U298" s="27"/>
      <c r="V298" s="101">
        <v>6</v>
      </c>
      <c r="W298" s="120"/>
      <c r="X298" s="234"/>
      <c r="Y298" s="234"/>
      <c r="Z298" s="95"/>
      <c r="AA298" s="105"/>
      <c r="AB298" s="105"/>
      <c r="AC298" s="105"/>
      <c r="AD298" s="106"/>
      <c r="AE298" s="138"/>
      <c r="AF298" s="107"/>
      <c r="AG298" s="108"/>
      <c r="AH298" s="108"/>
      <c r="AI298" s="108"/>
      <c r="AJ298" s="109"/>
      <c r="AK298" s="110"/>
      <c r="AL298" s="111"/>
      <c r="AM298" s="111"/>
      <c r="AN298" s="112"/>
      <c r="AO298" s="8"/>
      <c r="AP298" s="113"/>
      <c r="AQ298" s="114"/>
      <c r="AR298" s="89"/>
      <c r="AS298" s="245" t="e">
        <f t="shared" si="102"/>
        <v>#DIV/0!</v>
      </c>
      <c r="AT298" s="246" t="e">
        <f t="shared" si="103"/>
        <v>#DIV/0!</v>
      </c>
      <c r="AU298" s="246" t="e">
        <f t="shared" si="104"/>
        <v>#DIV/0!</v>
      </c>
      <c r="AV298" s="246" t="e">
        <f t="shared" si="105"/>
        <v>#DIV/0!</v>
      </c>
      <c r="AW298" s="247" t="e">
        <f t="shared" si="106"/>
        <v>#DIV/0!</v>
      </c>
      <c r="AX298" s="247" t="e">
        <f t="shared" si="107"/>
        <v>#DIV/0!</v>
      </c>
      <c r="AY298" s="247" t="e">
        <f t="shared" si="108"/>
        <v>#DIV/0!</v>
      </c>
      <c r="AZ298" s="247" t="e">
        <f t="shared" si="109"/>
        <v>#DIV/0!</v>
      </c>
      <c r="BA298" s="248" t="e">
        <f t="shared" si="110"/>
        <v>#DIV/0!</v>
      </c>
      <c r="BB298" s="248" t="e">
        <f t="shared" si="111"/>
        <v>#DIV/0!</v>
      </c>
      <c r="BC298" s="248" t="e">
        <f t="shared" si="112"/>
        <v>#DIV/0!</v>
      </c>
      <c r="BD298" s="248" t="e">
        <f t="shared" si="113"/>
        <v>#DIV/0!</v>
      </c>
      <c r="BE298" s="118">
        <v>0.2</v>
      </c>
      <c r="BF298" s="118">
        <v>0.8</v>
      </c>
      <c r="BG298" s="248" t="e">
        <f t="shared" si="114"/>
        <v>#DIV/0!</v>
      </c>
      <c r="BH298" s="248" t="e">
        <f t="shared" si="115"/>
        <v>#DIV/0!</v>
      </c>
      <c r="BI298" s="248" t="e">
        <f t="shared" si="116"/>
        <v>#DIV/0!</v>
      </c>
      <c r="BJ298" s="248" t="e">
        <f t="shared" si="126"/>
        <v>#DIV/0!</v>
      </c>
      <c r="BK298" s="248" t="e">
        <f t="shared" si="126"/>
        <v>#DIV/0!</v>
      </c>
      <c r="BL298" s="248" t="e">
        <f t="shared" si="117"/>
        <v>#DIV/0!</v>
      </c>
      <c r="BM298" s="248" t="e">
        <f t="shared" si="118"/>
        <v>#DIV/0!</v>
      </c>
      <c r="BN298" s="248" t="e">
        <f t="shared" si="119"/>
        <v>#DIV/0!</v>
      </c>
      <c r="BO298" s="248" t="e">
        <f t="shared" si="127"/>
        <v>#DIV/0!</v>
      </c>
      <c r="BP298" s="248" t="e">
        <f t="shared" si="127"/>
        <v>#DIV/0!</v>
      </c>
      <c r="BQ298" s="248" t="e">
        <f t="shared" si="127"/>
        <v>#DIV/0!</v>
      </c>
      <c r="BR298" s="248" t="e">
        <f t="shared" si="127"/>
        <v>#DIV/0!</v>
      </c>
      <c r="BS298" s="2153"/>
      <c r="BT298" s="2153"/>
      <c r="BU298" s="2153"/>
      <c r="BV298" s="2153"/>
      <c r="BW298" s="2153"/>
      <c r="BX298" s="2153"/>
      <c r="BY298" s="2153"/>
      <c r="BZ298" s="2153"/>
      <c r="CA298" s="2150"/>
      <c r="CC298" s="2184"/>
      <c r="CD298" s="2153"/>
      <c r="CE298" s="2153"/>
      <c r="CF298" s="2150"/>
      <c r="CG298" s="2288"/>
    </row>
    <row r="299" spans="1:85" ht="14.25" customHeight="1">
      <c r="A299" s="2184"/>
      <c r="B299" s="2261"/>
      <c r="C299" s="2254"/>
      <c r="D299" s="2261"/>
      <c r="E299" s="2254"/>
      <c r="F299" s="95"/>
      <c r="G299" s="142"/>
      <c r="H299" s="2150"/>
      <c r="I299" s="97"/>
      <c r="J299" s="98"/>
      <c r="K299" s="98"/>
      <c r="L299" s="98"/>
      <c r="M299" s="2150"/>
      <c r="N299" s="2184"/>
      <c r="O299" s="99"/>
      <c r="P299" s="100"/>
      <c r="Q299" s="2184"/>
      <c r="R299" s="2153"/>
      <c r="S299" s="2153"/>
      <c r="T299" s="2150"/>
      <c r="U299" s="27"/>
      <c r="V299" s="101">
        <v>7</v>
      </c>
      <c r="W299" s="120"/>
      <c r="X299" s="234"/>
      <c r="Y299" s="234"/>
      <c r="Z299" s="95"/>
      <c r="AA299" s="105"/>
      <c r="AB299" s="105"/>
      <c r="AC299" s="105"/>
      <c r="AD299" s="106"/>
      <c r="AE299" s="138"/>
      <c r="AF299" s="107"/>
      <c r="AG299" s="108"/>
      <c r="AH299" s="108"/>
      <c r="AI299" s="108"/>
      <c r="AJ299" s="109"/>
      <c r="AK299" s="110"/>
      <c r="AL299" s="111"/>
      <c r="AM299" s="111"/>
      <c r="AN299" s="112"/>
      <c r="AO299" s="8"/>
      <c r="AP299" s="113"/>
      <c r="AQ299" s="114"/>
      <c r="AR299" s="89"/>
      <c r="AS299" s="245" t="e">
        <f t="shared" si="102"/>
        <v>#DIV/0!</v>
      </c>
      <c r="AT299" s="246" t="e">
        <f t="shared" si="103"/>
        <v>#DIV/0!</v>
      </c>
      <c r="AU299" s="246" t="e">
        <f t="shared" si="104"/>
        <v>#DIV/0!</v>
      </c>
      <c r="AV299" s="246" t="e">
        <f t="shared" si="105"/>
        <v>#DIV/0!</v>
      </c>
      <c r="AW299" s="247" t="e">
        <f t="shared" si="106"/>
        <v>#DIV/0!</v>
      </c>
      <c r="AX299" s="247" t="e">
        <f t="shared" si="107"/>
        <v>#DIV/0!</v>
      </c>
      <c r="AY299" s="247" t="e">
        <f t="shared" si="108"/>
        <v>#DIV/0!</v>
      </c>
      <c r="AZ299" s="247" t="e">
        <f t="shared" si="109"/>
        <v>#DIV/0!</v>
      </c>
      <c r="BA299" s="248" t="e">
        <f t="shared" si="110"/>
        <v>#DIV/0!</v>
      </c>
      <c r="BB299" s="248" t="e">
        <f t="shared" si="111"/>
        <v>#DIV/0!</v>
      </c>
      <c r="BC299" s="248" t="e">
        <f t="shared" si="112"/>
        <v>#DIV/0!</v>
      </c>
      <c r="BD299" s="248" t="e">
        <f t="shared" si="113"/>
        <v>#DIV/0!</v>
      </c>
      <c r="BE299" s="118">
        <v>0.2</v>
      </c>
      <c r="BF299" s="118">
        <v>0.8</v>
      </c>
      <c r="BG299" s="248" t="e">
        <f t="shared" si="114"/>
        <v>#DIV/0!</v>
      </c>
      <c r="BH299" s="248" t="e">
        <f t="shared" si="115"/>
        <v>#DIV/0!</v>
      </c>
      <c r="BI299" s="248" t="e">
        <f t="shared" si="116"/>
        <v>#DIV/0!</v>
      </c>
      <c r="BJ299" s="248" t="e">
        <f t="shared" si="126"/>
        <v>#DIV/0!</v>
      </c>
      <c r="BK299" s="248" t="e">
        <f t="shared" si="126"/>
        <v>#DIV/0!</v>
      </c>
      <c r="BL299" s="248" t="e">
        <f t="shared" si="117"/>
        <v>#DIV/0!</v>
      </c>
      <c r="BM299" s="248" t="e">
        <f t="shared" si="118"/>
        <v>#DIV/0!</v>
      </c>
      <c r="BN299" s="248" t="e">
        <f t="shared" si="119"/>
        <v>#DIV/0!</v>
      </c>
      <c r="BO299" s="248" t="e">
        <f t="shared" si="127"/>
        <v>#DIV/0!</v>
      </c>
      <c r="BP299" s="248" t="e">
        <f t="shared" si="127"/>
        <v>#DIV/0!</v>
      </c>
      <c r="BQ299" s="248" t="e">
        <f t="shared" si="127"/>
        <v>#DIV/0!</v>
      </c>
      <c r="BR299" s="248" t="e">
        <f t="shared" si="127"/>
        <v>#DIV/0!</v>
      </c>
      <c r="BS299" s="2153"/>
      <c r="BT299" s="2153"/>
      <c r="BU299" s="2153"/>
      <c r="BV299" s="2153"/>
      <c r="BW299" s="2153"/>
      <c r="BX299" s="2153"/>
      <c r="BY299" s="2153"/>
      <c r="BZ299" s="2153"/>
      <c r="CA299" s="2150"/>
      <c r="CC299" s="2184"/>
      <c r="CD299" s="2153"/>
      <c r="CE299" s="2153"/>
      <c r="CF299" s="2150"/>
      <c r="CG299" s="2288"/>
    </row>
    <row r="300" spans="1:85" ht="14.25" customHeight="1">
      <c r="A300" s="2184"/>
      <c r="B300" s="2261"/>
      <c r="C300" s="2254"/>
      <c r="D300" s="2261"/>
      <c r="E300" s="2254"/>
      <c r="F300" s="95"/>
      <c r="G300" s="142"/>
      <c r="H300" s="2150"/>
      <c r="I300" s="97"/>
      <c r="J300" s="98"/>
      <c r="K300" s="98"/>
      <c r="L300" s="98"/>
      <c r="M300" s="2150"/>
      <c r="N300" s="2184"/>
      <c r="O300" s="99"/>
      <c r="P300" s="100"/>
      <c r="Q300" s="2184"/>
      <c r="R300" s="2153"/>
      <c r="S300" s="2153"/>
      <c r="T300" s="2150"/>
      <c r="U300" s="27"/>
      <c r="V300" s="101">
        <v>8</v>
      </c>
      <c r="W300" s="120"/>
      <c r="X300" s="234"/>
      <c r="Y300" s="234"/>
      <c r="Z300" s="95"/>
      <c r="AA300" s="105"/>
      <c r="AB300" s="105"/>
      <c r="AC300" s="105"/>
      <c r="AD300" s="106"/>
      <c r="AE300" s="138"/>
      <c r="AF300" s="107"/>
      <c r="AG300" s="108"/>
      <c r="AH300" s="108"/>
      <c r="AI300" s="108"/>
      <c r="AJ300" s="109"/>
      <c r="AK300" s="110"/>
      <c r="AL300" s="111"/>
      <c r="AM300" s="111"/>
      <c r="AN300" s="112"/>
      <c r="AO300" s="8"/>
      <c r="AP300" s="113"/>
      <c r="AQ300" s="114"/>
      <c r="AR300" s="89"/>
      <c r="AS300" s="245" t="e">
        <f t="shared" si="102"/>
        <v>#DIV/0!</v>
      </c>
      <c r="AT300" s="246" t="e">
        <f t="shared" si="103"/>
        <v>#DIV/0!</v>
      </c>
      <c r="AU300" s="246" t="e">
        <f t="shared" si="104"/>
        <v>#DIV/0!</v>
      </c>
      <c r="AV300" s="246" t="e">
        <f t="shared" si="105"/>
        <v>#DIV/0!</v>
      </c>
      <c r="AW300" s="247" t="e">
        <f t="shared" si="106"/>
        <v>#DIV/0!</v>
      </c>
      <c r="AX300" s="247" t="e">
        <f t="shared" si="107"/>
        <v>#DIV/0!</v>
      </c>
      <c r="AY300" s="247" t="e">
        <f t="shared" si="108"/>
        <v>#DIV/0!</v>
      </c>
      <c r="AZ300" s="247" t="e">
        <f t="shared" si="109"/>
        <v>#DIV/0!</v>
      </c>
      <c r="BA300" s="248" t="e">
        <f t="shared" si="110"/>
        <v>#DIV/0!</v>
      </c>
      <c r="BB300" s="248" t="e">
        <f t="shared" si="111"/>
        <v>#DIV/0!</v>
      </c>
      <c r="BC300" s="248" t="e">
        <f t="shared" si="112"/>
        <v>#DIV/0!</v>
      </c>
      <c r="BD300" s="248" t="e">
        <f t="shared" si="113"/>
        <v>#DIV/0!</v>
      </c>
      <c r="BE300" s="118">
        <v>0.2</v>
      </c>
      <c r="BF300" s="118">
        <v>0.8</v>
      </c>
      <c r="BG300" s="248" t="e">
        <f t="shared" si="114"/>
        <v>#DIV/0!</v>
      </c>
      <c r="BH300" s="248" t="e">
        <f t="shared" si="115"/>
        <v>#DIV/0!</v>
      </c>
      <c r="BI300" s="248" t="e">
        <f t="shared" si="116"/>
        <v>#DIV/0!</v>
      </c>
      <c r="BJ300" s="248" t="e">
        <f t="shared" si="126"/>
        <v>#DIV/0!</v>
      </c>
      <c r="BK300" s="248" t="e">
        <f t="shared" si="126"/>
        <v>#DIV/0!</v>
      </c>
      <c r="BL300" s="248" t="e">
        <f t="shared" si="117"/>
        <v>#DIV/0!</v>
      </c>
      <c r="BM300" s="248" t="e">
        <f t="shared" si="118"/>
        <v>#DIV/0!</v>
      </c>
      <c r="BN300" s="248" t="e">
        <f t="shared" si="119"/>
        <v>#DIV/0!</v>
      </c>
      <c r="BO300" s="248" t="e">
        <f t="shared" si="127"/>
        <v>#DIV/0!</v>
      </c>
      <c r="BP300" s="248" t="e">
        <f t="shared" si="127"/>
        <v>#DIV/0!</v>
      </c>
      <c r="BQ300" s="248" t="e">
        <f t="shared" si="127"/>
        <v>#DIV/0!</v>
      </c>
      <c r="BR300" s="248" t="e">
        <f t="shared" si="127"/>
        <v>#DIV/0!</v>
      </c>
      <c r="BS300" s="2153"/>
      <c r="BT300" s="2153"/>
      <c r="BU300" s="2153"/>
      <c r="BV300" s="2153"/>
      <c r="BW300" s="2153"/>
      <c r="BX300" s="2153"/>
      <c r="BY300" s="2153"/>
      <c r="BZ300" s="2153"/>
      <c r="CA300" s="2150"/>
      <c r="CC300" s="2184"/>
      <c r="CD300" s="2153"/>
      <c r="CE300" s="2153"/>
      <c r="CF300" s="2150"/>
      <c r="CG300" s="2288"/>
    </row>
    <row r="301" spans="1:85" ht="14.25" customHeight="1">
      <c r="A301" s="2184"/>
      <c r="B301" s="2261"/>
      <c r="C301" s="2254"/>
      <c r="D301" s="2261"/>
      <c r="E301" s="2254"/>
      <c r="F301" s="95"/>
      <c r="G301" s="142"/>
      <c r="H301" s="2150"/>
      <c r="I301" s="97"/>
      <c r="J301" s="98"/>
      <c r="K301" s="98"/>
      <c r="L301" s="98"/>
      <c r="M301" s="2150"/>
      <c r="N301" s="2184"/>
      <c r="O301" s="99"/>
      <c r="P301" s="100"/>
      <c r="Q301" s="2184"/>
      <c r="R301" s="2153"/>
      <c r="S301" s="2153"/>
      <c r="T301" s="2150"/>
      <c r="U301" s="27"/>
      <c r="V301" s="101">
        <v>9</v>
      </c>
      <c r="W301" s="120"/>
      <c r="X301" s="234"/>
      <c r="Y301" s="234"/>
      <c r="Z301" s="95"/>
      <c r="AA301" s="105"/>
      <c r="AB301" s="105"/>
      <c r="AC301" s="105"/>
      <c r="AD301" s="106"/>
      <c r="AE301" s="138"/>
      <c r="AF301" s="107"/>
      <c r="AG301" s="108"/>
      <c r="AH301" s="108"/>
      <c r="AI301" s="108"/>
      <c r="AJ301" s="109"/>
      <c r="AK301" s="110"/>
      <c r="AL301" s="111"/>
      <c r="AM301" s="111"/>
      <c r="AN301" s="112"/>
      <c r="AO301" s="8"/>
      <c r="AP301" s="113"/>
      <c r="AQ301" s="114"/>
      <c r="AR301" s="89"/>
      <c r="AS301" s="245" t="e">
        <f t="shared" si="102"/>
        <v>#DIV/0!</v>
      </c>
      <c r="AT301" s="246" t="e">
        <f t="shared" si="103"/>
        <v>#DIV/0!</v>
      </c>
      <c r="AU301" s="246" t="e">
        <f t="shared" si="104"/>
        <v>#DIV/0!</v>
      </c>
      <c r="AV301" s="246" t="e">
        <f t="shared" si="105"/>
        <v>#DIV/0!</v>
      </c>
      <c r="AW301" s="247" t="e">
        <f t="shared" si="106"/>
        <v>#DIV/0!</v>
      </c>
      <c r="AX301" s="247" t="e">
        <f t="shared" si="107"/>
        <v>#DIV/0!</v>
      </c>
      <c r="AY301" s="247" t="e">
        <f t="shared" si="108"/>
        <v>#DIV/0!</v>
      </c>
      <c r="AZ301" s="247" t="e">
        <f t="shared" si="109"/>
        <v>#DIV/0!</v>
      </c>
      <c r="BA301" s="248" t="e">
        <f t="shared" si="110"/>
        <v>#DIV/0!</v>
      </c>
      <c r="BB301" s="248" t="e">
        <f t="shared" si="111"/>
        <v>#DIV/0!</v>
      </c>
      <c r="BC301" s="248" t="e">
        <f t="shared" si="112"/>
        <v>#DIV/0!</v>
      </c>
      <c r="BD301" s="248" t="e">
        <f t="shared" si="113"/>
        <v>#DIV/0!</v>
      </c>
      <c r="BE301" s="118">
        <v>0.2</v>
      </c>
      <c r="BF301" s="118">
        <v>0.8</v>
      </c>
      <c r="BG301" s="248" t="e">
        <f t="shared" si="114"/>
        <v>#DIV/0!</v>
      </c>
      <c r="BH301" s="248" t="e">
        <f t="shared" si="115"/>
        <v>#DIV/0!</v>
      </c>
      <c r="BI301" s="248" t="e">
        <f t="shared" si="116"/>
        <v>#DIV/0!</v>
      </c>
      <c r="BJ301" s="248" t="e">
        <f t="shared" ref="BJ301:BK312" si="130">+AZ301*BE301</f>
        <v>#DIV/0!</v>
      </c>
      <c r="BK301" s="248" t="e">
        <f t="shared" si="130"/>
        <v>#DIV/0!</v>
      </c>
      <c r="BL301" s="248" t="e">
        <f t="shared" si="117"/>
        <v>#DIV/0!</v>
      </c>
      <c r="BM301" s="248" t="e">
        <f t="shared" si="118"/>
        <v>#DIV/0!</v>
      </c>
      <c r="BN301" s="248" t="e">
        <f t="shared" si="119"/>
        <v>#DIV/0!</v>
      </c>
      <c r="BO301" s="248" t="e">
        <f t="shared" ref="BO301:BR312" si="131">+BG301+BK301</f>
        <v>#DIV/0!</v>
      </c>
      <c r="BP301" s="248" t="e">
        <f t="shared" si="131"/>
        <v>#DIV/0!</v>
      </c>
      <c r="BQ301" s="248" t="e">
        <f t="shared" si="131"/>
        <v>#DIV/0!</v>
      </c>
      <c r="BR301" s="248" t="e">
        <f t="shared" si="131"/>
        <v>#DIV/0!</v>
      </c>
      <c r="BS301" s="2153"/>
      <c r="BT301" s="2153"/>
      <c r="BU301" s="2153"/>
      <c r="BV301" s="2153"/>
      <c r="BW301" s="2153"/>
      <c r="BX301" s="2153"/>
      <c r="BY301" s="2153"/>
      <c r="BZ301" s="2153"/>
      <c r="CA301" s="2150"/>
      <c r="CC301" s="2184"/>
      <c r="CD301" s="2153"/>
      <c r="CE301" s="2153"/>
      <c r="CF301" s="2150"/>
      <c r="CG301" s="2288"/>
    </row>
    <row r="302" spans="1:85" ht="14.25" customHeight="1" thickBot="1">
      <c r="A302" s="2179"/>
      <c r="B302" s="2200"/>
      <c r="C302" s="2201"/>
      <c r="D302" s="2200"/>
      <c r="E302" s="2201"/>
      <c r="F302" s="150"/>
      <c r="G302" s="151"/>
      <c r="H302" s="2151"/>
      <c r="I302" s="121"/>
      <c r="J302" s="122"/>
      <c r="K302" s="122"/>
      <c r="L302" s="122"/>
      <c r="M302" s="2151"/>
      <c r="N302" s="2179"/>
      <c r="O302" s="123"/>
      <c r="P302" s="124"/>
      <c r="Q302" s="2179"/>
      <c r="R302" s="2154"/>
      <c r="S302" s="2154"/>
      <c r="T302" s="2151"/>
      <c r="U302" s="27"/>
      <c r="V302" s="168">
        <v>10</v>
      </c>
      <c r="W302" s="179"/>
      <c r="X302" s="235"/>
      <c r="Y302" s="235"/>
      <c r="Z302" s="150"/>
      <c r="AA302" s="126"/>
      <c r="AB302" s="126"/>
      <c r="AC302" s="126"/>
      <c r="AD302" s="127"/>
      <c r="AE302" s="138"/>
      <c r="AF302" s="154"/>
      <c r="AG302" s="156"/>
      <c r="AH302" s="156"/>
      <c r="AI302" s="156"/>
      <c r="AJ302" s="157"/>
      <c r="AK302" s="128"/>
      <c r="AL302" s="129"/>
      <c r="AM302" s="129"/>
      <c r="AN302" s="130"/>
      <c r="AO302" s="8"/>
      <c r="AP302" s="131"/>
      <c r="AQ302" s="132"/>
      <c r="AR302" s="89"/>
      <c r="AS302" s="249" t="e">
        <f t="shared" si="102"/>
        <v>#DIV/0!</v>
      </c>
      <c r="AT302" s="250" t="e">
        <f t="shared" si="103"/>
        <v>#DIV/0!</v>
      </c>
      <c r="AU302" s="250" t="e">
        <f t="shared" si="104"/>
        <v>#DIV/0!</v>
      </c>
      <c r="AV302" s="250" t="e">
        <f t="shared" si="105"/>
        <v>#DIV/0!</v>
      </c>
      <c r="AW302" s="251" t="e">
        <f t="shared" si="106"/>
        <v>#DIV/0!</v>
      </c>
      <c r="AX302" s="251" t="e">
        <f t="shared" si="107"/>
        <v>#DIV/0!</v>
      </c>
      <c r="AY302" s="251" t="e">
        <f t="shared" si="108"/>
        <v>#DIV/0!</v>
      </c>
      <c r="AZ302" s="251" t="e">
        <f t="shared" si="109"/>
        <v>#DIV/0!</v>
      </c>
      <c r="BA302" s="252" t="e">
        <f t="shared" si="110"/>
        <v>#DIV/0!</v>
      </c>
      <c r="BB302" s="252" t="e">
        <f t="shared" si="111"/>
        <v>#DIV/0!</v>
      </c>
      <c r="BC302" s="252" t="e">
        <f t="shared" si="112"/>
        <v>#DIV/0!</v>
      </c>
      <c r="BD302" s="252" t="e">
        <f t="shared" si="113"/>
        <v>#DIV/0!</v>
      </c>
      <c r="BE302" s="159">
        <v>0.2</v>
      </c>
      <c r="BF302" s="159">
        <v>0.8</v>
      </c>
      <c r="BG302" s="252" t="e">
        <f t="shared" si="114"/>
        <v>#DIV/0!</v>
      </c>
      <c r="BH302" s="252" t="e">
        <f t="shared" si="115"/>
        <v>#DIV/0!</v>
      </c>
      <c r="BI302" s="252" t="e">
        <f t="shared" si="116"/>
        <v>#DIV/0!</v>
      </c>
      <c r="BJ302" s="252" t="e">
        <f t="shared" si="130"/>
        <v>#DIV/0!</v>
      </c>
      <c r="BK302" s="252" t="e">
        <f t="shared" si="130"/>
        <v>#DIV/0!</v>
      </c>
      <c r="BL302" s="252" t="e">
        <f t="shared" si="117"/>
        <v>#DIV/0!</v>
      </c>
      <c r="BM302" s="252" t="e">
        <f t="shared" si="118"/>
        <v>#DIV/0!</v>
      </c>
      <c r="BN302" s="252" t="e">
        <f t="shared" si="119"/>
        <v>#DIV/0!</v>
      </c>
      <c r="BO302" s="252" t="e">
        <f t="shared" si="131"/>
        <v>#DIV/0!</v>
      </c>
      <c r="BP302" s="252" t="e">
        <f t="shared" si="131"/>
        <v>#DIV/0!</v>
      </c>
      <c r="BQ302" s="252" t="e">
        <f t="shared" si="131"/>
        <v>#DIV/0!</v>
      </c>
      <c r="BR302" s="252" t="e">
        <f t="shared" si="131"/>
        <v>#DIV/0!</v>
      </c>
      <c r="BS302" s="2154"/>
      <c r="BT302" s="2154"/>
      <c r="BU302" s="2154"/>
      <c r="BV302" s="2154"/>
      <c r="BW302" s="2154"/>
      <c r="BX302" s="2154"/>
      <c r="BY302" s="2154"/>
      <c r="BZ302" s="2154"/>
      <c r="CA302" s="2151"/>
      <c r="CC302" s="2179"/>
      <c r="CD302" s="2154"/>
      <c r="CE302" s="2154"/>
      <c r="CF302" s="2151"/>
      <c r="CG302" s="2289"/>
    </row>
    <row r="303" spans="1:85" ht="14.25" customHeight="1">
      <c r="A303" s="2124">
        <v>30</v>
      </c>
      <c r="B303" s="2127"/>
      <c r="C303" s="2252"/>
      <c r="D303" s="2325"/>
      <c r="E303" s="2252"/>
      <c r="F303" s="66"/>
      <c r="G303" s="135"/>
      <c r="H303" s="2139"/>
      <c r="I303" s="69"/>
      <c r="J303" s="70"/>
      <c r="K303" s="70"/>
      <c r="L303" s="70"/>
      <c r="M303" s="2328"/>
      <c r="N303" s="2263">
        <f>+P303+P304+P305+P306+P307+P308+P309+P310+P311+P312</f>
        <v>0</v>
      </c>
      <c r="O303" s="72"/>
      <c r="P303" s="73"/>
      <c r="Q303" s="2264"/>
      <c r="R303" s="2265"/>
      <c r="S303" s="2265"/>
      <c r="T303" s="2266"/>
      <c r="U303" s="27"/>
      <c r="V303" s="75">
        <v>1</v>
      </c>
      <c r="W303" s="72"/>
      <c r="X303" s="236"/>
      <c r="Y303" s="236"/>
      <c r="Z303" s="66"/>
      <c r="AA303" s="79"/>
      <c r="AB303" s="79"/>
      <c r="AC303" s="79"/>
      <c r="AD303" s="80"/>
      <c r="AE303" s="138"/>
      <c r="AF303" s="81"/>
      <c r="AG303" s="82"/>
      <c r="AH303" s="82"/>
      <c r="AI303" s="82"/>
      <c r="AJ303" s="83"/>
      <c r="AK303" s="84"/>
      <c r="AL303" s="85"/>
      <c r="AM303" s="85"/>
      <c r="AN303" s="86"/>
      <c r="AO303" s="8"/>
      <c r="AP303" s="87"/>
      <c r="AQ303" s="88"/>
      <c r="AR303" s="89"/>
      <c r="AS303" s="241" t="e">
        <f t="shared" si="102"/>
        <v>#DIV/0!</v>
      </c>
      <c r="AT303" s="242" t="e">
        <f t="shared" si="103"/>
        <v>#DIV/0!</v>
      </c>
      <c r="AU303" s="242" t="e">
        <f t="shared" si="104"/>
        <v>#DIV/0!</v>
      </c>
      <c r="AV303" s="242" t="e">
        <f t="shared" si="105"/>
        <v>#DIV/0!</v>
      </c>
      <c r="AW303" s="243" t="e">
        <f t="shared" si="106"/>
        <v>#DIV/0!</v>
      </c>
      <c r="AX303" s="243" t="e">
        <f t="shared" si="107"/>
        <v>#DIV/0!</v>
      </c>
      <c r="AY303" s="243" t="e">
        <f t="shared" si="108"/>
        <v>#DIV/0!</v>
      </c>
      <c r="AZ303" s="243" t="e">
        <f t="shared" si="109"/>
        <v>#DIV/0!</v>
      </c>
      <c r="BA303" s="244" t="e">
        <f t="shared" si="110"/>
        <v>#DIV/0!</v>
      </c>
      <c r="BB303" s="244" t="e">
        <f t="shared" si="111"/>
        <v>#DIV/0!</v>
      </c>
      <c r="BC303" s="244" t="e">
        <f t="shared" si="112"/>
        <v>#DIV/0!</v>
      </c>
      <c r="BD303" s="244" t="e">
        <f t="shared" si="113"/>
        <v>#DIV/0!</v>
      </c>
      <c r="BE303" s="94">
        <v>0.2</v>
      </c>
      <c r="BF303" s="94">
        <v>0.8</v>
      </c>
      <c r="BG303" s="244" t="e">
        <f t="shared" si="114"/>
        <v>#DIV/0!</v>
      </c>
      <c r="BH303" s="244" t="e">
        <f t="shared" si="115"/>
        <v>#DIV/0!</v>
      </c>
      <c r="BI303" s="244" t="e">
        <f t="shared" si="116"/>
        <v>#DIV/0!</v>
      </c>
      <c r="BJ303" s="244" t="e">
        <f t="shared" si="130"/>
        <v>#DIV/0!</v>
      </c>
      <c r="BK303" s="244" t="e">
        <f t="shared" si="130"/>
        <v>#DIV/0!</v>
      </c>
      <c r="BL303" s="244" t="e">
        <f t="shared" si="117"/>
        <v>#DIV/0!</v>
      </c>
      <c r="BM303" s="244" t="e">
        <f t="shared" si="118"/>
        <v>#DIV/0!</v>
      </c>
      <c r="BN303" s="244" t="e">
        <f t="shared" si="119"/>
        <v>#DIV/0!</v>
      </c>
      <c r="BO303" s="244" t="e">
        <f t="shared" si="131"/>
        <v>#DIV/0!</v>
      </c>
      <c r="BP303" s="244" t="e">
        <f t="shared" si="131"/>
        <v>#DIV/0!</v>
      </c>
      <c r="BQ303" s="244" t="e">
        <f t="shared" si="131"/>
        <v>#DIV/0!</v>
      </c>
      <c r="BR303" s="244" t="e">
        <f t="shared" si="131"/>
        <v>#DIV/0!</v>
      </c>
      <c r="BS303" s="2324" t="e">
        <f t="shared" ref="BS303:BV303" si="132">AVERAGEIF(BO303:BO312,"&lt;&gt;#¡DIV/0!")</f>
        <v>#DIV/0!</v>
      </c>
      <c r="BT303" s="2324" t="e">
        <f t="shared" si="132"/>
        <v>#DIV/0!</v>
      </c>
      <c r="BU303" s="2324" t="e">
        <f t="shared" si="132"/>
        <v>#DIV/0!</v>
      </c>
      <c r="BV303" s="2324" t="e">
        <f t="shared" si="132"/>
        <v>#DIV/0!</v>
      </c>
      <c r="BW303" s="2327" t="e">
        <f>+C303*BS303</f>
        <v>#DIV/0!</v>
      </c>
      <c r="BX303" s="2327" t="e">
        <f>+C303*BT303</f>
        <v>#DIV/0!</v>
      </c>
      <c r="BY303" s="2327" t="e">
        <f>+C303*BU303</f>
        <v>#DIV/0!</v>
      </c>
      <c r="BZ303" s="2327" t="e">
        <f>+C303*BV303</f>
        <v>#DIV/0!</v>
      </c>
      <c r="CA303" s="2326" t="e">
        <f>SUM(BW303:BZ312)</f>
        <v>#DIV/0!</v>
      </c>
      <c r="CC303" s="2273" t="e">
        <f t="shared" ref="CC303:CF303" si="133">+Q303/$N$303</f>
        <v>#DIV/0!</v>
      </c>
      <c r="CD303" s="2267" t="e">
        <f t="shared" si="133"/>
        <v>#DIV/0!</v>
      </c>
      <c r="CE303" s="2267" t="e">
        <f t="shared" si="133"/>
        <v>#DIV/0!</v>
      </c>
      <c r="CF303" s="2297" t="e">
        <f t="shared" si="133"/>
        <v>#DIV/0!</v>
      </c>
      <c r="CG303" s="2287" t="e">
        <f>AVERAGE(CC303:CF312)</f>
        <v>#DIV/0!</v>
      </c>
    </row>
    <row r="304" spans="1:85" ht="14.25" customHeight="1">
      <c r="A304" s="2184"/>
      <c r="B304" s="2261"/>
      <c r="C304" s="2254"/>
      <c r="D304" s="2261"/>
      <c r="E304" s="2254"/>
      <c r="F304" s="95"/>
      <c r="G304" s="142"/>
      <c r="H304" s="2150"/>
      <c r="I304" s="97"/>
      <c r="J304" s="98"/>
      <c r="K304" s="98"/>
      <c r="L304" s="98"/>
      <c r="M304" s="2150"/>
      <c r="N304" s="2184"/>
      <c r="O304" s="99"/>
      <c r="P304" s="100"/>
      <c r="Q304" s="2184"/>
      <c r="R304" s="2153"/>
      <c r="S304" s="2153"/>
      <c r="T304" s="2150"/>
      <c r="U304" s="27"/>
      <c r="V304" s="101">
        <v>2</v>
      </c>
      <c r="W304" s="120"/>
      <c r="X304" s="234"/>
      <c r="Y304" s="234"/>
      <c r="Z304" s="95"/>
      <c r="AA304" s="105"/>
      <c r="AB304" s="105"/>
      <c r="AC304" s="105"/>
      <c r="AD304" s="106"/>
      <c r="AE304" s="138"/>
      <c r="AF304" s="107"/>
      <c r="AG304" s="108"/>
      <c r="AH304" s="108"/>
      <c r="AI304" s="108"/>
      <c r="AJ304" s="109"/>
      <c r="AK304" s="110"/>
      <c r="AL304" s="111"/>
      <c r="AM304" s="111"/>
      <c r="AN304" s="112"/>
      <c r="AO304" s="8"/>
      <c r="AP304" s="113"/>
      <c r="AQ304" s="114"/>
      <c r="AR304" s="89"/>
      <c r="AS304" s="245" t="e">
        <f t="shared" si="102"/>
        <v>#DIV/0!</v>
      </c>
      <c r="AT304" s="246" t="e">
        <f t="shared" si="103"/>
        <v>#DIV/0!</v>
      </c>
      <c r="AU304" s="246" t="e">
        <f t="shared" si="104"/>
        <v>#DIV/0!</v>
      </c>
      <c r="AV304" s="246" t="e">
        <f t="shared" si="105"/>
        <v>#DIV/0!</v>
      </c>
      <c r="AW304" s="247" t="e">
        <f t="shared" si="106"/>
        <v>#DIV/0!</v>
      </c>
      <c r="AX304" s="247" t="e">
        <f t="shared" si="107"/>
        <v>#DIV/0!</v>
      </c>
      <c r="AY304" s="247" t="e">
        <f t="shared" si="108"/>
        <v>#DIV/0!</v>
      </c>
      <c r="AZ304" s="247" t="e">
        <f t="shared" si="109"/>
        <v>#DIV/0!</v>
      </c>
      <c r="BA304" s="248" t="e">
        <f t="shared" si="110"/>
        <v>#DIV/0!</v>
      </c>
      <c r="BB304" s="248" t="e">
        <f t="shared" si="111"/>
        <v>#DIV/0!</v>
      </c>
      <c r="BC304" s="248" t="e">
        <f t="shared" si="112"/>
        <v>#DIV/0!</v>
      </c>
      <c r="BD304" s="248" t="e">
        <f t="shared" si="113"/>
        <v>#DIV/0!</v>
      </c>
      <c r="BE304" s="118">
        <v>0.2</v>
      </c>
      <c r="BF304" s="118">
        <v>0.8</v>
      </c>
      <c r="BG304" s="248" t="e">
        <f t="shared" si="114"/>
        <v>#DIV/0!</v>
      </c>
      <c r="BH304" s="248" t="e">
        <f t="shared" si="115"/>
        <v>#DIV/0!</v>
      </c>
      <c r="BI304" s="248" t="e">
        <f t="shared" si="116"/>
        <v>#DIV/0!</v>
      </c>
      <c r="BJ304" s="248" t="e">
        <f t="shared" si="130"/>
        <v>#DIV/0!</v>
      </c>
      <c r="BK304" s="248" t="e">
        <f t="shared" si="130"/>
        <v>#DIV/0!</v>
      </c>
      <c r="BL304" s="248" t="e">
        <f t="shared" si="117"/>
        <v>#DIV/0!</v>
      </c>
      <c r="BM304" s="248" t="e">
        <f t="shared" si="118"/>
        <v>#DIV/0!</v>
      </c>
      <c r="BN304" s="248" t="e">
        <f t="shared" si="119"/>
        <v>#DIV/0!</v>
      </c>
      <c r="BO304" s="248" t="e">
        <f t="shared" si="131"/>
        <v>#DIV/0!</v>
      </c>
      <c r="BP304" s="248" t="e">
        <f t="shared" si="131"/>
        <v>#DIV/0!</v>
      </c>
      <c r="BQ304" s="248" t="e">
        <f t="shared" si="131"/>
        <v>#DIV/0!</v>
      </c>
      <c r="BR304" s="248" t="e">
        <f t="shared" si="131"/>
        <v>#DIV/0!</v>
      </c>
      <c r="BS304" s="2153"/>
      <c r="BT304" s="2153"/>
      <c r="BU304" s="2153"/>
      <c r="BV304" s="2153"/>
      <c r="BW304" s="2153"/>
      <c r="BX304" s="2153"/>
      <c r="BY304" s="2153"/>
      <c r="BZ304" s="2153"/>
      <c r="CA304" s="2150"/>
      <c r="CC304" s="2184"/>
      <c r="CD304" s="2153"/>
      <c r="CE304" s="2153"/>
      <c r="CF304" s="2150"/>
      <c r="CG304" s="2288"/>
    </row>
    <row r="305" spans="1:85" ht="14.25" customHeight="1">
      <c r="A305" s="2184"/>
      <c r="B305" s="2261"/>
      <c r="C305" s="2254"/>
      <c r="D305" s="2261"/>
      <c r="E305" s="2254"/>
      <c r="F305" s="95"/>
      <c r="G305" s="142"/>
      <c r="H305" s="2150"/>
      <c r="I305" s="97"/>
      <c r="J305" s="98"/>
      <c r="K305" s="98"/>
      <c r="L305" s="98"/>
      <c r="M305" s="2150"/>
      <c r="N305" s="2184"/>
      <c r="O305" s="99"/>
      <c r="P305" s="100"/>
      <c r="Q305" s="2184"/>
      <c r="R305" s="2153"/>
      <c r="S305" s="2153"/>
      <c r="T305" s="2150"/>
      <c r="U305" s="27"/>
      <c r="V305" s="101">
        <v>3</v>
      </c>
      <c r="W305" s="120"/>
      <c r="X305" s="234"/>
      <c r="Y305" s="234"/>
      <c r="Z305" s="95"/>
      <c r="AA305" s="105"/>
      <c r="AB305" s="105"/>
      <c r="AC305" s="105"/>
      <c r="AD305" s="106"/>
      <c r="AE305" s="138"/>
      <c r="AF305" s="107"/>
      <c r="AG305" s="108"/>
      <c r="AH305" s="108"/>
      <c r="AI305" s="108"/>
      <c r="AJ305" s="109"/>
      <c r="AK305" s="110"/>
      <c r="AL305" s="111"/>
      <c r="AM305" s="111"/>
      <c r="AN305" s="112"/>
      <c r="AO305" s="8"/>
      <c r="AP305" s="113"/>
      <c r="AQ305" s="114"/>
      <c r="AR305" s="89"/>
      <c r="AS305" s="245" t="e">
        <f t="shared" si="102"/>
        <v>#DIV/0!</v>
      </c>
      <c r="AT305" s="246" t="e">
        <f t="shared" si="103"/>
        <v>#DIV/0!</v>
      </c>
      <c r="AU305" s="246" t="e">
        <f t="shared" si="104"/>
        <v>#DIV/0!</v>
      </c>
      <c r="AV305" s="246" t="e">
        <f t="shared" si="105"/>
        <v>#DIV/0!</v>
      </c>
      <c r="AW305" s="247" t="e">
        <f t="shared" si="106"/>
        <v>#DIV/0!</v>
      </c>
      <c r="AX305" s="247" t="e">
        <f t="shared" si="107"/>
        <v>#DIV/0!</v>
      </c>
      <c r="AY305" s="247" t="e">
        <f t="shared" si="108"/>
        <v>#DIV/0!</v>
      </c>
      <c r="AZ305" s="247" t="e">
        <f t="shared" si="109"/>
        <v>#DIV/0!</v>
      </c>
      <c r="BA305" s="248" t="e">
        <f t="shared" si="110"/>
        <v>#DIV/0!</v>
      </c>
      <c r="BB305" s="248" t="e">
        <f t="shared" si="111"/>
        <v>#DIV/0!</v>
      </c>
      <c r="BC305" s="248" t="e">
        <f t="shared" si="112"/>
        <v>#DIV/0!</v>
      </c>
      <c r="BD305" s="248" t="e">
        <f t="shared" si="113"/>
        <v>#DIV/0!</v>
      </c>
      <c r="BE305" s="118">
        <v>0.2</v>
      </c>
      <c r="BF305" s="118">
        <v>0.8</v>
      </c>
      <c r="BG305" s="248" t="e">
        <f t="shared" si="114"/>
        <v>#DIV/0!</v>
      </c>
      <c r="BH305" s="248" t="e">
        <f t="shared" si="115"/>
        <v>#DIV/0!</v>
      </c>
      <c r="BI305" s="248" t="e">
        <f t="shared" si="116"/>
        <v>#DIV/0!</v>
      </c>
      <c r="BJ305" s="248" t="e">
        <f t="shared" si="130"/>
        <v>#DIV/0!</v>
      </c>
      <c r="BK305" s="248" t="e">
        <f t="shared" si="130"/>
        <v>#DIV/0!</v>
      </c>
      <c r="BL305" s="248" t="e">
        <f t="shared" si="117"/>
        <v>#DIV/0!</v>
      </c>
      <c r="BM305" s="248" t="e">
        <f t="shared" si="118"/>
        <v>#DIV/0!</v>
      </c>
      <c r="BN305" s="248" t="e">
        <f t="shared" si="119"/>
        <v>#DIV/0!</v>
      </c>
      <c r="BO305" s="248" t="e">
        <f t="shared" si="131"/>
        <v>#DIV/0!</v>
      </c>
      <c r="BP305" s="248" t="e">
        <f t="shared" si="131"/>
        <v>#DIV/0!</v>
      </c>
      <c r="BQ305" s="248" t="e">
        <f t="shared" si="131"/>
        <v>#DIV/0!</v>
      </c>
      <c r="BR305" s="248" t="e">
        <f t="shared" si="131"/>
        <v>#DIV/0!</v>
      </c>
      <c r="BS305" s="2153"/>
      <c r="BT305" s="2153"/>
      <c r="BU305" s="2153"/>
      <c r="BV305" s="2153"/>
      <c r="BW305" s="2153"/>
      <c r="BX305" s="2153"/>
      <c r="BY305" s="2153"/>
      <c r="BZ305" s="2153"/>
      <c r="CA305" s="2150"/>
      <c r="CC305" s="2184"/>
      <c r="CD305" s="2153"/>
      <c r="CE305" s="2153"/>
      <c r="CF305" s="2150"/>
      <c r="CG305" s="2288"/>
    </row>
    <row r="306" spans="1:85" ht="14.25" customHeight="1">
      <c r="A306" s="2184"/>
      <c r="B306" s="2261"/>
      <c r="C306" s="2254"/>
      <c r="D306" s="2261"/>
      <c r="E306" s="2254"/>
      <c r="F306" s="95"/>
      <c r="G306" s="142"/>
      <c r="H306" s="2150"/>
      <c r="I306" s="97"/>
      <c r="J306" s="98"/>
      <c r="K306" s="98"/>
      <c r="L306" s="98"/>
      <c r="M306" s="2150"/>
      <c r="N306" s="2184"/>
      <c r="O306" s="99"/>
      <c r="P306" s="100"/>
      <c r="Q306" s="2184"/>
      <c r="R306" s="2153"/>
      <c r="S306" s="2153"/>
      <c r="T306" s="2150"/>
      <c r="U306" s="27"/>
      <c r="V306" s="101">
        <v>4</v>
      </c>
      <c r="W306" s="120"/>
      <c r="X306" s="234"/>
      <c r="Y306" s="234"/>
      <c r="Z306" s="95"/>
      <c r="AA306" s="105"/>
      <c r="AB306" s="105"/>
      <c r="AC306" s="105"/>
      <c r="AD306" s="106"/>
      <c r="AE306" s="138"/>
      <c r="AF306" s="107"/>
      <c r="AG306" s="108"/>
      <c r="AH306" s="108"/>
      <c r="AI306" s="108"/>
      <c r="AJ306" s="109"/>
      <c r="AK306" s="110"/>
      <c r="AL306" s="111"/>
      <c r="AM306" s="111"/>
      <c r="AN306" s="112"/>
      <c r="AO306" s="8"/>
      <c r="AP306" s="113"/>
      <c r="AQ306" s="114"/>
      <c r="AR306" s="89"/>
      <c r="AS306" s="245" t="e">
        <f t="shared" si="102"/>
        <v>#DIV/0!</v>
      </c>
      <c r="AT306" s="246" t="e">
        <f t="shared" si="103"/>
        <v>#DIV/0!</v>
      </c>
      <c r="AU306" s="246" t="e">
        <f t="shared" si="104"/>
        <v>#DIV/0!</v>
      </c>
      <c r="AV306" s="246" t="e">
        <f t="shared" si="105"/>
        <v>#DIV/0!</v>
      </c>
      <c r="AW306" s="247" t="e">
        <f t="shared" si="106"/>
        <v>#DIV/0!</v>
      </c>
      <c r="AX306" s="247" t="e">
        <f t="shared" si="107"/>
        <v>#DIV/0!</v>
      </c>
      <c r="AY306" s="247" t="e">
        <f t="shared" si="108"/>
        <v>#DIV/0!</v>
      </c>
      <c r="AZ306" s="247" t="e">
        <f t="shared" si="109"/>
        <v>#DIV/0!</v>
      </c>
      <c r="BA306" s="248" t="e">
        <f t="shared" si="110"/>
        <v>#DIV/0!</v>
      </c>
      <c r="BB306" s="248" t="e">
        <f t="shared" si="111"/>
        <v>#DIV/0!</v>
      </c>
      <c r="BC306" s="248" t="e">
        <f t="shared" si="112"/>
        <v>#DIV/0!</v>
      </c>
      <c r="BD306" s="248" t="e">
        <f t="shared" si="113"/>
        <v>#DIV/0!</v>
      </c>
      <c r="BE306" s="118">
        <v>0.2</v>
      </c>
      <c r="BF306" s="118">
        <v>0.8</v>
      </c>
      <c r="BG306" s="248" t="e">
        <f t="shared" si="114"/>
        <v>#DIV/0!</v>
      </c>
      <c r="BH306" s="248" t="e">
        <f t="shared" si="115"/>
        <v>#DIV/0!</v>
      </c>
      <c r="BI306" s="248" t="e">
        <f t="shared" si="116"/>
        <v>#DIV/0!</v>
      </c>
      <c r="BJ306" s="248" t="e">
        <f t="shared" si="130"/>
        <v>#DIV/0!</v>
      </c>
      <c r="BK306" s="248" t="e">
        <f t="shared" si="130"/>
        <v>#DIV/0!</v>
      </c>
      <c r="BL306" s="248" t="e">
        <f t="shared" si="117"/>
        <v>#DIV/0!</v>
      </c>
      <c r="BM306" s="248" t="e">
        <f t="shared" si="118"/>
        <v>#DIV/0!</v>
      </c>
      <c r="BN306" s="248" t="e">
        <f t="shared" si="119"/>
        <v>#DIV/0!</v>
      </c>
      <c r="BO306" s="248" t="e">
        <f t="shared" si="131"/>
        <v>#DIV/0!</v>
      </c>
      <c r="BP306" s="248" t="e">
        <f t="shared" si="131"/>
        <v>#DIV/0!</v>
      </c>
      <c r="BQ306" s="248" t="e">
        <f t="shared" si="131"/>
        <v>#DIV/0!</v>
      </c>
      <c r="BR306" s="248" t="e">
        <f t="shared" si="131"/>
        <v>#DIV/0!</v>
      </c>
      <c r="BS306" s="2153"/>
      <c r="BT306" s="2153"/>
      <c r="BU306" s="2153"/>
      <c r="BV306" s="2153"/>
      <c r="BW306" s="2153"/>
      <c r="BX306" s="2153"/>
      <c r="BY306" s="2153"/>
      <c r="BZ306" s="2153"/>
      <c r="CA306" s="2150"/>
      <c r="CC306" s="2184"/>
      <c r="CD306" s="2153"/>
      <c r="CE306" s="2153"/>
      <c r="CF306" s="2150"/>
      <c r="CG306" s="2288"/>
    </row>
    <row r="307" spans="1:85" ht="14.25" customHeight="1">
      <c r="A307" s="2184"/>
      <c r="B307" s="2261"/>
      <c r="C307" s="2254"/>
      <c r="D307" s="2261"/>
      <c r="E307" s="2254"/>
      <c r="F307" s="95"/>
      <c r="G307" s="142"/>
      <c r="H307" s="2150"/>
      <c r="I307" s="97"/>
      <c r="J307" s="98"/>
      <c r="K307" s="98"/>
      <c r="L307" s="98"/>
      <c r="M307" s="2150"/>
      <c r="N307" s="2184"/>
      <c r="O307" s="99"/>
      <c r="P307" s="100"/>
      <c r="Q307" s="2184"/>
      <c r="R307" s="2153"/>
      <c r="S307" s="2153"/>
      <c r="T307" s="2150"/>
      <c r="U307" s="27"/>
      <c r="V307" s="101">
        <v>5</v>
      </c>
      <c r="W307" s="120"/>
      <c r="X307" s="234"/>
      <c r="Y307" s="234"/>
      <c r="Z307" s="95"/>
      <c r="AA307" s="105"/>
      <c r="AB307" s="105"/>
      <c r="AC307" s="105"/>
      <c r="AD307" s="106"/>
      <c r="AE307" s="138"/>
      <c r="AF307" s="107"/>
      <c r="AG307" s="108"/>
      <c r="AH307" s="108"/>
      <c r="AI307" s="108"/>
      <c r="AJ307" s="109"/>
      <c r="AK307" s="110"/>
      <c r="AL307" s="111"/>
      <c r="AM307" s="111"/>
      <c r="AN307" s="112"/>
      <c r="AO307" s="8"/>
      <c r="AP307" s="113"/>
      <c r="AQ307" s="114"/>
      <c r="AR307" s="89"/>
      <c r="AS307" s="245" t="e">
        <f t="shared" si="102"/>
        <v>#DIV/0!</v>
      </c>
      <c r="AT307" s="246" t="e">
        <f t="shared" si="103"/>
        <v>#DIV/0!</v>
      </c>
      <c r="AU307" s="246" t="e">
        <f t="shared" si="104"/>
        <v>#DIV/0!</v>
      </c>
      <c r="AV307" s="246" t="e">
        <f t="shared" si="105"/>
        <v>#DIV/0!</v>
      </c>
      <c r="AW307" s="247" t="e">
        <f t="shared" si="106"/>
        <v>#DIV/0!</v>
      </c>
      <c r="AX307" s="247" t="e">
        <f t="shared" si="107"/>
        <v>#DIV/0!</v>
      </c>
      <c r="AY307" s="247" t="e">
        <f t="shared" si="108"/>
        <v>#DIV/0!</v>
      </c>
      <c r="AZ307" s="247" t="e">
        <f t="shared" si="109"/>
        <v>#DIV/0!</v>
      </c>
      <c r="BA307" s="248" t="e">
        <f t="shared" si="110"/>
        <v>#DIV/0!</v>
      </c>
      <c r="BB307" s="248" t="e">
        <f t="shared" si="111"/>
        <v>#DIV/0!</v>
      </c>
      <c r="BC307" s="248" t="e">
        <f t="shared" si="112"/>
        <v>#DIV/0!</v>
      </c>
      <c r="BD307" s="248" t="e">
        <f t="shared" si="113"/>
        <v>#DIV/0!</v>
      </c>
      <c r="BE307" s="118">
        <v>0.2</v>
      </c>
      <c r="BF307" s="118">
        <v>0.8</v>
      </c>
      <c r="BG307" s="248" t="e">
        <f t="shared" si="114"/>
        <v>#DIV/0!</v>
      </c>
      <c r="BH307" s="248" t="e">
        <f t="shared" si="115"/>
        <v>#DIV/0!</v>
      </c>
      <c r="BI307" s="248" t="e">
        <f t="shared" si="116"/>
        <v>#DIV/0!</v>
      </c>
      <c r="BJ307" s="248" t="e">
        <f t="shared" si="130"/>
        <v>#DIV/0!</v>
      </c>
      <c r="BK307" s="248" t="e">
        <f t="shared" si="130"/>
        <v>#DIV/0!</v>
      </c>
      <c r="BL307" s="248" t="e">
        <f t="shared" si="117"/>
        <v>#DIV/0!</v>
      </c>
      <c r="BM307" s="248" t="e">
        <f t="shared" si="118"/>
        <v>#DIV/0!</v>
      </c>
      <c r="BN307" s="248" t="e">
        <f t="shared" si="119"/>
        <v>#DIV/0!</v>
      </c>
      <c r="BO307" s="248" t="e">
        <f t="shared" si="131"/>
        <v>#DIV/0!</v>
      </c>
      <c r="BP307" s="248" t="e">
        <f t="shared" si="131"/>
        <v>#DIV/0!</v>
      </c>
      <c r="BQ307" s="248" t="e">
        <f t="shared" si="131"/>
        <v>#DIV/0!</v>
      </c>
      <c r="BR307" s="248" t="e">
        <f t="shared" si="131"/>
        <v>#DIV/0!</v>
      </c>
      <c r="BS307" s="2153"/>
      <c r="BT307" s="2153"/>
      <c r="BU307" s="2153"/>
      <c r="BV307" s="2153"/>
      <c r="BW307" s="2153"/>
      <c r="BX307" s="2153"/>
      <c r="BY307" s="2153"/>
      <c r="BZ307" s="2153"/>
      <c r="CA307" s="2150"/>
      <c r="CC307" s="2184"/>
      <c r="CD307" s="2153"/>
      <c r="CE307" s="2153"/>
      <c r="CF307" s="2150"/>
      <c r="CG307" s="2288"/>
    </row>
    <row r="308" spans="1:85" ht="14.25" customHeight="1">
      <c r="A308" s="2184"/>
      <c r="B308" s="2261"/>
      <c r="C308" s="2254"/>
      <c r="D308" s="2261"/>
      <c r="E308" s="2254"/>
      <c r="F308" s="95"/>
      <c r="G308" s="142"/>
      <c r="H308" s="2150"/>
      <c r="I308" s="97"/>
      <c r="J308" s="98"/>
      <c r="K308" s="98"/>
      <c r="L308" s="98"/>
      <c r="M308" s="2150"/>
      <c r="N308" s="2184"/>
      <c r="O308" s="99"/>
      <c r="P308" s="100"/>
      <c r="Q308" s="2184"/>
      <c r="R308" s="2153"/>
      <c r="S308" s="2153"/>
      <c r="T308" s="2150"/>
      <c r="U308" s="27"/>
      <c r="V308" s="101">
        <v>6</v>
      </c>
      <c r="W308" s="120"/>
      <c r="X308" s="234"/>
      <c r="Y308" s="234"/>
      <c r="Z308" s="95"/>
      <c r="AA308" s="105"/>
      <c r="AB308" s="105"/>
      <c r="AC308" s="105"/>
      <c r="AD308" s="106"/>
      <c r="AE308" s="138"/>
      <c r="AF308" s="107"/>
      <c r="AG308" s="108"/>
      <c r="AH308" s="108"/>
      <c r="AI308" s="108"/>
      <c r="AJ308" s="109"/>
      <c r="AK308" s="110"/>
      <c r="AL308" s="111"/>
      <c r="AM308" s="111"/>
      <c r="AN308" s="112"/>
      <c r="AO308" s="8"/>
      <c r="AP308" s="113"/>
      <c r="AQ308" s="114"/>
      <c r="AR308" s="89"/>
      <c r="AS308" s="245" t="e">
        <f t="shared" si="102"/>
        <v>#DIV/0!</v>
      </c>
      <c r="AT308" s="246" t="e">
        <f t="shared" si="103"/>
        <v>#DIV/0!</v>
      </c>
      <c r="AU308" s="246" t="e">
        <f t="shared" si="104"/>
        <v>#DIV/0!</v>
      </c>
      <c r="AV308" s="246" t="e">
        <f t="shared" si="105"/>
        <v>#DIV/0!</v>
      </c>
      <c r="AW308" s="247" t="e">
        <f t="shared" si="106"/>
        <v>#DIV/0!</v>
      </c>
      <c r="AX308" s="247" t="e">
        <f t="shared" si="107"/>
        <v>#DIV/0!</v>
      </c>
      <c r="AY308" s="247" t="e">
        <f t="shared" si="108"/>
        <v>#DIV/0!</v>
      </c>
      <c r="AZ308" s="247" t="e">
        <f t="shared" si="109"/>
        <v>#DIV/0!</v>
      </c>
      <c r="BA308" s="248" t="e">
        <f t="shared" si="110"/>
        <v>#DIV/0!</v>
      </c>
      <c r="BB308" s="248" t="e">
        <f t="shared" si="111"/>
        <v>#DIV/0!</v>
      </c>
      <c r="BC308" s="248" t="e">
        <f t="shared" si="112"/>
        <v>#DIV/0!</v>
      </c>
      <c r="BD308" s="248" t="e">
        <f t="shared" si="113"/>
        <v>#DIV/0!</v>
      </c>
      <c r="BE308" s="118">
        <v>0.2</v>
      </c>
      <c r="BF308" s="118">
        <v>0.8</v>
      </c>
      <c r="BG308" s="248" t="e">
        <f t="shared" si="114"/>
        <v>#DIV/0!</v>
      </c>
      <c r="BH308" s="248" t="e">
        <f t="shared" si="115"/>
        <v>#DIV/0!</v>
      </c>
      <c r="BI308" s="248" t="e">
        <f t="shared" si="116"/>
        <v>#DIV/0!</v>
      </c>
      <c r="BJ308" s="248" t="e">
        <f t="shared" si="130"/>
        <v>#DIV/0!</v>
      </c>
      <c r="BK308" s="248" t="e">
        <f t="shared" si="130"/>
        <v>#DIV/0!</v>
      </c>
      <c r="BL308" s="248" t="e">
        <f t="shared" si="117"/>
        <v>#DIV/0!</v>
      </c>
      <c r="BM308" s="248" t="e">
        <f t="shared" si="118"/>
        <v>#DIV/0!</v>
      </c>
      <c r="BN308" s="248" t="e">
        <f t="shared" si="119"/>
        <v>#DIV/0!</v>
      </c>
      <c r="BO308" s="248" t="e">
        <f t="shared" si="131"/>
        <v>#DIV/0!</v>
      </c>
      <c r="BP308" s="248" t="e">
        <f t="shared" si="131"/>
        <v>#DIV/0!</v>
      </c>
      <c r="BQ308" s="248" t="e">
        <f t="shared" si="131"/>
        <v>#DIV/0!</v>
      </c>
      <c r="BR308" s="248" t="e">
        <f t="shared" si="131"/>
        <v>#DIV/0!</v>
      </c>
      <c r="BS308" s="2153"/>
      <c r="BT308" s="2153"/>
      <c r="BU308" s="2153"/>
      <c r="BV308" s="2153"/>
      <c r="BW308" s="2153"/>
      <c r="BX308" s="2153"/>
      <c r="BY308" s="2153"/>
      <c r="BZ308" s="2153"/>
      <c r="CA308" s="2150"/>
      <c r="CC308" s="2184"/>
      <c r="CD308" s="2153"/>
      <c r="CE308" s="2153"/>
      <c r="CF308" s="2150"/>
      <c r="CG308" s="2288"/>
    </row>
    <row r="309" spans="1:85" ht="14.25" customHeight="1">
      <c r="A309" s="2184"/>
      <c r="B309" s="2261"/>
      <c r="C309" s="2254"/>
      <c r="D309" s="2261"/>
      <c r="E309" s="2254"/>
      <c r="F309" s="95"/>
      <c r="G309" s="142"/>
      <c r="H309" s="2150"/>
      <c r="I309" s="97"/>
      <c r="J309" s="98"/>
      <c r="K309" s="98"/>
      <c r="L309" s="98"/>
      <c r="M309" s="2150"/>
      <c r="N309" s="2184"/>
      <c r="O309" s="99"/>
      <c r="P309" s="100"/>
      <c r="Q309" s="2184"/>
      <c r="R309" s="2153"/>
      <c r="S309" s="2153"/>
      <c r="T309" s="2150"/>
      <c r="U309" s="27"/>
      <c r="V309" s="101">
        <v>7</v>
      </c>
      <c r="W309" s="120"/>
      <c r="X309" s="234"/>
      <c r="Y309" s="234"/>
      <c r="Z309" s="95"/>
      <c r="AA309" s="105"/>
      <c r="AB309" s="105"/>
      <c r="AC309" s="105"/>
      <c r="AD309" s="106"/>
      <c r="AE309" s="138"/>
      <c r="AF309" s="107"/>
      <c r="AG309" s="108"/>
      <c r="AH309" s="108"/>
      <c r="AI309" s="108"/>
      <c r="AJ309" s="109"/>
      <c r="AK309" s="110"/>
      <c r="AL309" s="111"/>
      <c r="AM309" s="111"/>
      <c r="AN309" s="112"/>
      <c r="AO309" s="8"/>
      <c r="AP309" s="113"/>
      <c r="AQ309" s="114"/>
      <c r="AR309" s="89"/>
      <c r="AS309" s="245" t="e">
        <f t="shared" si="102"/>
        <v>#DIV/0!</v>
      </c>
      <c r="AT309" s="246" t="e">
        <f t="shared" si="103"/>
        <v>#DIV/0!</v>
      </c>
      <c r="AU309" s="246" t="e">
        <f t="shared" si="104"/>
        <v>#DIV/0!</v>
      </c>
      <c r="AV309" s="246" t="e">
        <f t="shared" si="105"/>
        <v>#DIV/0!</v>
      </c>
      <c r="AW309" s="247" t="e">
        <f t="shared" si="106"/>
        <v>#DIV/0!</v>
      </c>
      <c r="AX309" s="247" t="e">
        <f t="shared" si="107"/>
        <v>#DIV/0!</v>
      </c>
      <c r="AY309" s="247" t="e">
        <f t="shared" si="108"/>
        <v>#DIV/0!</v>
      </c>
      <c r="AZ309" s="247" t="e">
        <f t="shared" si="109"/>
        <v>#DIV/0!</v>
      </c>
      <c r="BA309" s="248" t="e">
        <f t="shared" si="110"/>
        <v>#DIV/0!</v>
      </c>
      <c r="BB309" s="248" t="e">
        <f t="shared" si="111"/>
        <v>#DIV/0!</v>
      </c>
      <c r="BC309" s="248" t="e">
        <f t="shared" si="112"/>
        <v>#DIV/0!</v>
      </c>
      <c r="BD309" s="248" t="e">
        <f t="shared" si="113"/>
        <v>#DIV/0!</v>
      </c>
      <c r="BE309" s="118">
        <v>0.2</v>
      </c>
      <c r="BF309" s="118">
        <v>0.8</v>
      </c>
      <c r="BG309" s="248" t="e">
        <f t="shared" si="114"/>
        <v>#DIV/0!</v>
      </c>
      <c r="BH309" s="248" t="e">
        <f t="shared" si="115"/>
        <v>#DIV/0!</v>
      </c>
      <c r="BI309" s="248" t="e">
        <f t="shared" si="116"/>
        <v>#DIV/0!</v>
      </c>
      <c r="BJ309" s="248" t="e">
        <f t="shared" si="130"/>
        <v>#DIV/0!</v>
      </c>
      <c r="BK309" s="248" t="e">
        <f t="shared" si="130"/>
        <v>#DIV/0!</v>
      </c>
      <c r="BL309" s="248" t="e">
        <f t="shared" si="117"/>
        <v>#DIV/0!</v>
      </c>
      <c r="BM309" s="248" t="e">
        <f t="shared" si="118"/>
        <v>#DIV/0!</v>
      </c>
      <c r="BN309" s="248" t="e">
        <f t="shared" si="119"/>
        <v>#DIV/0!</v>
      </c>
      <c r="BO309" s="248" t="e">
        <f t="shared" si="131"/>
        <v>#DIV/0!</v>
      </c>
      <c r="BP309" s="248" t="e">
        <f t="shared" si="131"/>
        <v>#DIV/0!</v>
      </c>
      <c r="BQ309" s="248" t="e">
        <f t="shared" si="131"/>
        <v>#DIV/0!</v>
      </c>
      <c r="BR309" s="248" t="e">
        <f t="shared" si="131"/>
        <v>#DIV/0!</v>
      </c>
      <c r="BS309" s="2153"/>
      <c r="BT309" s="2153"/>
      <c r="BU309" s="2153"/>
      <c r="BV309" s="2153"/>
      <c r="BW309" s="2153"/>
      <c r="BX309" s="2153"/>
      <c r="BY309" s="2153"/>
      <c r="BZ309" s="2153"/>
      <c r="CA309" s="2150"/>
      <c r="CC309" s="2184"/>
      <c r="CD309" s="2153"/>
      <c r="CE309" s="2153"/>
      <c r="CF309" s="2150"/>
      <c r="CG309" s="2288"/>
    </row>
    <row r="310" spans="1:85" ht="14.25" customHeight="1">
      <c r="A310" s="2184"/>
      <c r="B310" s="2261"/>
      <c r="C310" s="2254"/>
      <c r="D310" s="2261"/>
      <c r="E310" s="2254"/>
      <c r="F310" s="95"/>
      <c r="G310" s="142"/>
      <c r="H310" s="2150"/>
      <c r="I310" s="97"/>
      <c r="J310" s="98"/>
      <c r="K310" s="98"/>
      <c r="L310" s="98"/>
      <c r="M310" s="2150"/>
      <c r="N310" s="2184"/>
      <c r="O310" s="99"/>
      <c r="P310" s="100"/>
      <c r="Q310" s="2184"/>
      <c r="R310" s="2153"/>
      <c r="S310" s="2153"/>
      <c r="T310" s="2150"/>
      <c r="U310" s="27"/>
      <c r="V310" s="101">
        <v>8</v>
      </c>
      <c r="W310" s="120"/>
      <c r="X310" s="234"/>
      <c r="Y310" s="234"/>
      <c r="Z310" s="95"/>
      <c r="AA310" s="105"/>
      <c r="AB310" s="105"/>
      <c r="AC310" s="105"/>
      <c r="AD310" s="106"/>
      <c r="AE310" s="138"/>
      <c r="AF310" s="107"/>
      <c r="AG310" s="108"/>
      <c r="AH310" s="108"/>
      <c r="AI310" s="108"/>
      <c r="AJ310" s="109"/>
      <c r="AK310" s="110"/>
      <c r="AL310" s="111"/>
      <c r="AM310" s="111"/>
      <c r="AN310" s="112"/>
      <c r="AO310" s="8"/>
      <c r="AP310" s="113"/>
      <c r="AQ310" s="114"/>
      <c r="AR310" s="89"/>
      <c r="AS310" s="245" t="e">
        <f t="shared" si="102"/>
        <v>#DIV/0!</v>
      </c>
      <c r="AT310" s="246" t="e">
        <f t="shared" si="103"/>
        <v>#DIV/0!</v>
      </c>
      <c r="AU310" s="246" t="e">
        <f t="shared" si="104"/>
        <v>#DIV/0!</v>
      </c>
      <c r="AV310" s="246" t="e">
        <f t="shared" si="105"/>
        <v>#DIV/0!</v>
      </c>
      <c r="AW310" s="247" t="e">
        <f t="shared" si="106"/>
        <v>#DIV/0!</v>
      </c>
      <c r="AX310" s="247" t="e">
        <f t="shared" si="107"/>
        <v>#DIV/0!</v>
      </c>
      <c r="AY310" s="247" t="e">
        <f t="shared" si="108"/>
        <v>#DIV/0!</v>
      </c>
      <c r="AZ310" s="247" t="e">
        <f t="shared" si="109"/>
        <v>#DIV/0!</v>
      </c>
      <c r="BA310" s="248" t="e">
        <f t="shared" si="110"/>
        <v>#DIV/0!</v>
      </c>
      <c r="BB310" s="248" t="e">
        <f t="shared" si="111"/>
        <v>#DIV/0!</v>
      </c>
      <c r="BC310" s="248" t="e">
        <f t="shared" si="112"/>
        <v>#DIV/0!</v>
      </c>
      <c r="BD310" s="248" t="e">
        <f t="shared" si="113"/>
        <v>#DIV/0!</v>
      </c>
      <c r="BE310" s="118">
        <v>0.2</v>
      </c>
      <c r="BF310" s="118">
        <v>0.8</v>
      </c>
      <c r="BG310" s="248" t="e">
        <f t="shared" si="114"/>
        <v>#DIV/0!</v>
      </c>
      <c r="BH310" s="248" t="e">
        <f t="shared" si="115"/>
        <v>#DIV/0!</v>
      </c>
      <c r="BI310" s="248" t="e">
        <f t="shared" si="116"/>
        <v>#DIV/0!</v>
      </c>
      <c r="BJ310" s="248" t="e">
        <f t="shared" si="130"/>
        <v>#DIV/0!</v>
      </c>
      <c r="BK310" s="248" t="e">
        <f t="shared" si="130"/>
        <v>#DIV/0!</v>
      </c>
      <c r="BL310" s="248" t="e">
        <f t="shared" si="117"/>
        <v>#DIV/0!</v>
      </c>
      <c r="BM310" s="248" t="e">
        <f t="shared" si="118"/>
        <v>#DIV/0!</v>
      </c>
      <c r="BN310" s="248" t="e">
        <f t="shared" si="119"/>
        <v>#DIV/0!</v>
      </c>
      <c r="BO310" s="248" t="e">
        <f t="shared" si="131"/>
        <v>#DIV/0!</v>
      </c>
      <c r="BP310" s="248" t="e">
        <f t="shared" si="131"/>
        <v>#DIV/0!</v>
      </c>
      <c r="BQ310" s="248" t="e">
        <f t="shared" si="131"/>
        <v>#DIV/0!</v>
      </c>
      <c r="BR310" s="248" t="e">
        <f t="shared" si="131"/>
        <v>#DIV/0!</v>
      </c>
      <c r="BS310" s="2153"/>
      <c r="BT310" s="2153"/>
      <c r="BU310" s="2153"/>
      <c r="BV310" s="2153"/>
      <c r="BW310" s="2153"/>
      <c r="BX310" s="2153"/>
      <c r="BY310" s="2153"/>
      <c r="BZ310" s="2153"/>
      <c r="CA310" s="2150"/>
      <c r="CC310" s="2184"/>
      <c r="CD310" s="2153"/>
      <c r="CE310" s="2153"/>
      <c r="CF310" s="2150"/>
      <c r="CG310" s="2288"/>
    </row>
    <row r="311" spans="1:85" ht="14.25" customHeight="1">
      <c r="A311" s="2184"/>
      <c r="B311" s="2261"/>
      <c r="C311" s="2254"/>
      <c r="D311" s="2261"/>
      <c r="E311" s="2254"/>
      <c r="F311" s="95"/>
      <c r="G311" s="142"/>
      <c r="H311" s="2150"/>
      <c r="I311" s="97"/>
      <c r="J311" s="98"/>
      <c r="K311" s="98"/>
      <c r="L311" s="98"/>
      <c r="M311" s="2150"/>
      <c r="N311" s="2184"/>
      <c r="O311" s="99"/>
      <c r="P311" s="100"/>
      <c r="Q311" s="2184"/>
      <c r="R311" s="2153"/>
      <c r="S311" s="2153"/>
      <c r="T311" s="2150"/>
      <c r="U311" s="27"/>
      <c r="V311" s="101">
        <v>9</v>
      </c>
      <c r="W311" s="120"/>
      <c r="X311" s="234"/>
      <c r="Y311" s="234"/>
      <c r="Z311" s="95"/>
      <c r="AA311" s="105"/>
      <c r="AB311" s="105"/>
      <c r="AC311" s="105"/>
      <c r="AD311" s="106"/>
      <c r="AE311" s="138"/>
      <c r="AF311" s="107"/>
      <c r="AG311" s="108"/>
      <c r="AH311" s="108"/>
      <c r="AI311" s="108"/>
      <c r="AJ311" s="109"/>
      <c r="AK311" s="110"/>
      <c r="AL311" s="111"/>
      <c r="AM311" s="111"/>
      <c r="AN311" s="112"/>
      <c r="AO311" s="8"/>
      <c r="AP311" s="113"/>
      <c r="AQ311" s="114"/>
      <c r="AR311" s="89"/>
      <c r="AS311" s="245" t="e">
        <f t="shared" si="102"/>
        <v>#DIV/0!</v>
      </c>
      <c r="AT311" s="246" t="e">
        <f t="shared" si="103"/>
        <v>#DIV/0!</v>
      </c>
      <c r="AU311" s="246" t="e">
        <f t="shared" si="104"/>
        <v>#DIV/0!</v>
      </c>
      <c r="AV311" s="246" t="e">
        <f t="shared" si="105"/>
        <v>#DIV/0!</v>
      </c>
      <c r="AW311" s="247" t="e">
        <f t="shared" si="106"/>
        <v>#DIV/0!</v>
      </c>
      <c r="AX311" s="247" t="e">
        <f t="shared" si="107"/>
        <v>#DIV/0!</v>
      </c>
      <c r="AY311" s="247" t="e">
        <f t="shared" si="108"/>
        <v>#DIV/0!</v>
      </c>
      <c r="AZ311" s="247" t="e">
        <f t="shared" si="109"/>
        <v>#DIV/0!</v>
      </c>
      <c r="BA311" s="248" t="e">
        <f t="shared" si="110"/>
        <v>#DIV/0!</v>
      </c>
      <c r="BB311" s="248" t="e">
        <f t="shared" si="111"/>
        <v>#DIV/0!</v>
      </c>
      <c r="BC311" s="248" t="e">
        <f t="shared" si="112"/>
        <v>#DIV/0!</v>
      </c>
      <c r="BD311" s="248" t="e">
        <f t="shared" si="113"/>
        <v>#DIV/0!</v>
      </c>
      <c r="BE311" s="118">
        <v>0.2</v>
      </c>
      <c r="BF311" s="118">
        <v>0.8</v>
      </c>
      <c r="BG311" s="248" t="e">
        <f t="shared" si="114"/>
        <v>#DIV/0!</v>
      </c>
      <c r="BH311" s="248" t="e">
        <f t="shared" si="115"/>
        <v>#DIV/0!</v>
      </c>
      <c r="BI311" s="248" t="e">
        <f t="shared" si="116"/>
        <v>#DIV/0!</v>
      </c>
      <c r="BJ311" s="248" t="e">
        <f t="shared" si="130"/>
        <v>#DIV/0!</v>
      </c>
      <c r="BK311" s="248" t="e">
        <f t="shared" si="130"/>
        <v>#DIV/0!</v>
      </c>
      <c r="BL311" s="248" t="e">
        <f t="shared" si="117"/>
        <v>#DIV/0!</v>
      </c>
      <c r="BM311" s="248" t="e">
        <f t="shared" si="118"/>
        <v>#DIV/0!</v>
      </c>
      <c r="BN311" s="248" t="e">
        <f t="shared" si="119"/>
        <v>#DIV/0!</v>
      </c>
      <c r="BO311" s="248" t="e">
        <f t="shared" si="131"/>
        <v>#DIV/0!</v>
      </c>
      <c r="BP311" s="248" t="e">
        <f t="shared" si="131"/>
        <v>#DIV/0!</v>
      </c>
      <c r="BQ311" s="248" t="e">
        <f t="shared" si="131"/>
        <v>#DIV/0!</v>
      </c>
      <c r="BR311" s="248" t="e">
        <f t="shared" si="131"/>
        <v>#DIV/0!</v>
      </c>
      <c r="BS311" s="2153"/>
      <c r="BT311" s="2153"/>
      <c r="BU311" s="2153"/>
      <c r="BV311" s="2153"/>
      <c r="BW311" s="2153"/>
      <c r="BX311" s="2153"/>
      <c r="BY311" s="2153"/>
      <c r="BZ311" s="2153"/>
      <c r="CA311" s="2150"/>
      <c r="CC311" s="2184"/>
      <c r="CD311" s="2153"/>
      <c r="CE311" s="2153"/>
      <c r="CF311" s="2150"/>
      <c r="CG311" s="2288"/>
    </row>
    <row r="312" spans="1:85" ht="14.25" customHeight="1" thickBot="1">
      <c r="A312" s="2179"/>
      <c r="B312" s="2200"/>
      <c r="C312" s="2201"/>
      <c r="D312" s="2200"/>
      <c r="E312" s="2201"/>
      <c r="F312" s="150"/>
      <c r="G312" s="151"/>
      <c r="H312" s="2151"/>
      <c r="I312" s="121"/>
      <c r="J312" s="122"/>
      <c r="K312" s="122"/>
      <c r="L312" s="122"/>
      <c r="M312" s="2151"/>
      <c r="N312" s="2179"/>
      <c r="O312" s="123"/>
      <c r="P312" s="124"/>
      <c r="Q312" s="2179"/>
      <c r="R312" s="2154"/>
      <c r="S312" s="2154"/>
      <c r="T312" s="2151"/>
      <c r="U312" s="27"/>
      <c r="V312" s="168">
        <v>10</v>
      </c>
      <c r="W312" s="179"/>
      <c r="X312" s="235"/>
      <c r="Y312" s="235"/>
      <c r="Z312" s="150"/>
      <c r="AA312" s="126"/>
      <c r="AB312" s="126"/>
      <c r="AC312" s="126"/>
      <c r="AD312" s="127"/>
      <c r="AE312" s="138"/>
      <c r="AF312" s="154"/>
      <c r="AG312" s="156"/>
      <c r="AH312" s="156"/>
      <c r="AI312" s="156"/>
      <c r="AJ312" s="157"/>
      <c r="AK312" s="128"/>
      <c r="AL312" s="129"/>
      <c r="AM312" s="129"/>
      <c r="AN312" s="130"/>
      <c r="AO312" s="8"/>
      <c r="AP312" s="131"/>
      <c r="AQ312" s="132"/>
      <c r="AR312" s="89"/>
      <c r="AS312" s="249" t="e">
        <f t="shared" si="102"/>
        <v>#DIV/0!</v>
      </c>
      <c r="AT312" s="250" t="e">
        <f t="shared" si="103"/>
        <v>#DIV/0!</v>
      </c>
      <c r="AU312" s="250" t="e">
        <f t="shared" si="104"/>
        <v>#DIV/0!</v>
      </c>
      <c r="AV312" s="250" t="e">
        <f t="shared" si="105"/>
        <v>#DIV/0!</v>
      </c>
      <c r="AW312" s="251" t="e">
        <f t="shared" si="106"/>
        <v>#DIV/0!</v>
      </c>
      <c r="AX312" s="251" t="e">
        <f t="shared" si="107"/>
        <v>#DIV/0!</v>
      </c>
      <c r="AY312" s="251" t="e">
        <f t="shared" si="108"/>
        <v>#DIV/0!</v>
      </c>
      <c r="AZ312" s="251" t="e">
        <f t="shared" si="109"/>
        <v>#DIV/0!</v>
      </c>
      <c r="BA312" s="252" t="e">
        <f t="shared" si="110"/>
        <v>#DIV/0!</v>
      </c>
      <c r="BB312" s="252" t="e">
        <f t="shared" si="111"/>
        <v>#DIV/0!</v>
      </c>
      <c r="BC312" s="252" t="e">
        <f t="shared" si="112"/>
        <v>#DIV/0!</v>
      </c>
      <c r="BD312" s="252" t="e">
        <f t="shared" si="113"/>
        <v>#DIV/0!</v>
      </c>
      <c r="BE312" s="159">
        <v>0.2</v>
      </c>
      <c r="BF312" s="159">
        <v>0.8</v>
      </c>
      <c r="BG312" s="252" t="e">
        <f t="shared" si="114"/>
        <v>#DIV/0!</v>
      </c>
      <c r="BH312" s="252" t="e">
        <f t="shared" si="115"/>
        <v>#DIV/0!</v>
      </c>
      <c r="BI312" s="252" t="e">
        <f t="shared" si="116"/>
        <v>#DIV/0!</v>
      </c>
      <c r="BJ312" s="252" t="e">
        <f t="shared" si="130"/>
        <v>#DIV/0!</v>
      </c>
      <c r="BK312" s="252" t="e">
        <f t="shared" si="130"/>
        <v>#DIV/0!</v>
      </c>
      <c r="BL312" s="252" t="e">
        <f t="shared" si="117"/>
        <v>#DIV/0!</v>
      </c>
      <c r="BM312" s="252" t="e">
        <f t="shared" si="118"/>
        <v>#DIV/0!</v>
      </c>
      <c r="BN312" s="252" t="e">
        <f t="shared" si="119"/>
        <v>#DIV/0!</v>
      </c>
      <c r="BO312" s="252" t="e">
        <f t="shared" si="131"/>
        <v>#DIV/0!</v>
      </c>
      <c r="BP312" s="252" t="e">
        <f t="shared" si="131"/>
        <v>#DIV/0!</v>
      </c>
      <c r="BQ312" s="252" t="e">
        <f t="shared" si="131"/>
        <v>#DIV/0!</v>
      </c>
      <c r="BR312" s="252" t="e">
        <f t="shared" si="131"/>
        <v>#DIV/0!</v>
      </c>
      <c r="BS312" s="2154"/>
      <c r="BT312" s="2154"/>
      <c r="BU312" s="2154"/>
      <c r="BV312" s="2154"/>
      <c r="BW312" s="2154"/>
      <c r="BX312" s="2154"/>
      <c r="BY312" s="2154"/>
      <c r="BZ312" s="2154"/>
      <c r="CA312" s="2151"/>
      <c r="CC312" s="2179"/>
      <c r="CD312" s="2154"/>
      <c r="CE312" s="2154"/>
      <c r="CF312" s="2151"/>
      <c r="CG312" s="2289"/>
    </row>
    <row r="313" spans="1:85" ht="14.25" customHeight="1" thickBot="1">
      <c r="A313" s="254"/>
      <c r="B313" s="2329"/>
      <c r="C313" s="2320"/>
      <c r="D313" s="2330"/>
      <c r="E313" s="2249"/>
      <c r="F313" s="2320"/>
      <c r="G313" s="255">
        <f>SUM(G13:G312)</f>
        <v>10456094</v>
      </c>
      <c r="H313" s="256"/>
      <c r="I313" s="257">
        <f t="shared" ref="I313:L313" si="134">SUM(I13:I312)</f>
        <v>0</v>
      </c>
      <c r="J313" s="258">
        <f t="shared" si="134"/>
        <v>0</v>
      </c>
      <c r="K313" s="258">
        <f t="shared" si="134"/>
        <v>0</v>
      </c>
      <c r="L313" s="258">
        <f t="shared" si="134"/>
        <v>0</v>
      </c>
      <c r="M313" s="259"/>
      <c r="N313" s="260">
        <f>SUM(N13:N312)</f>
        <v>5438669054</v>
      </c>
      <c r="O313" s="261"/>
      <c r="P313" s="256"/>
      <c r="Q313" s="262">
        <f t="shared" ref="Q313:T313" si="135">SUM(Q13:Q312)</f>
        <v>0</v>
      </c>
      <c r="R313" s="263">
        <f t="shared" si="135"/>
        <v>0</v>
      </c>
      <c r="S313" s="263">
        <f t="shared" si="135"/>
        <v>0</v>
      </c>
      <c r="T313" s="264">
        <f t="shared" si="135"/>
        <v>0</v>
      </c>
      <c r="U313" s="265"/>
      <c r="V313" s="266"/>
      <c r="W313" s="267">
        <f>COUNTIF(W13:W312,"*")</f>
        <v>9</v>
      </c>
      <c r="X313" s="2090"/>
      <c r="Y313" s="2249"/>
      <c r="Z313" s="2250"/>
      <c r="AA313" s="268">
        <f t="shared" ref="AA313:AD313" si="136">COUNTIFS(AA13:AA312,1)</f>
        <v>0</v>
      </c>
      <c r="AB313" s="269">
        <f t="shared" si="136"/>
        <v>0</v>
      </c>
      <c r="AC313" s="269">
        <f t="shared" si="136"/>
        <v>0</v>
      </c>
      <c r="AD313" s="270">
        <f t="shared" si="136"/>
        <v>0</v>
      </c>
      <c r="AE313" s="253"/>
      <c r="AF313" s="271"/>
      <c r="AG313" s="272"/>
      <c r="AH313" s="267">
        <f>COUNTIF(AH13:AH312,"*")</f>
        <v>9</v>
      </c>
      <c r="AI313" s="272"/>
      <c r="AJ313" s="273"/>
      <c r="AK313" s="2093"/>
      <c r="AL313" s="2249"/>
      <c r="AM313" s="2249"/>
      <c r="AN313" s="2250"/>
      <c r="AO313" s="253"/>
      <c r="AP313" s="274"/>
      <c r="AQ313" s="275"/>
      <c r="AR313" s="276"/>
      <c r="AS313" s="277">
        <f t="shared" si="102"/>
        <v>0</v>
      </c>
      <c r="AT313" s="278">
        <f t="shared" si="103"/>
        <v>0</v>
      </c>
      <c r="AU313" s="278">
        <f t="shared" si="104"/>
        <v>0</v>
      </c>
      <c r="AV313" s="278">
        <f t="shared" si="105"/>
        <v>0</v>
      </c>
      <c r="AW313" s="272"/>
      <c r="AX313" s="272"/>
      <c r="AY313" s="272"/>
      <c r="AZ313" s="272"/>
      <c r="BA313" s="272"/>
      <c r="BB313" s="272"/>
      <c r="BC313" s="272"/>
      <c r="BD313" s="272"/>
      <c r="BE313" s="272"/>
      <c r="BF313" s="272"/>
      <c r="BG313" s="272"/>
      <c r="BH313" s="272"/>
      <c r="BI313" s="272"/>
      <c r="BJ313" s="272"/>
      <c r="BK313" s="272"/>
      <c r="BL313" s="272"/>
      <c r="BM313" s="272"/>
      <c r="BN313" s="272"/>
      <c r="BO313" s="272"/>
      <c r="BP313" s="272"/>
      <c r="BQ313" s="272"/>
      <c r="BR313" s="272"/>
      <c r="BS313" s="279" t="e">
        <f t="shared" ref="BS313:BV313" si="137">AVERAGEIF(BS13:BS312,"&lt;&gt;#¡DIV/0!")</f>
        <v>#REF!</v>
      </c>
      <c r="BT313" s="279" t="e">
        <f t="shared" si="137"/>
        <v>#REF!</v>
      </c>
      <c r="BU313" s="279" t="e">
        <f t="shared" si="137"/>
        <v>#REF!</v>
      </c>
      <c r="BV313" s="279" t="e">
        <f t="shared" si="137"/>
        <v>#DIV/0!</v>
      </c>
      <c r="BW313" s="280" t="e">
        <f t="shared" ref="BW313:CA313" si="138">SUM(BW13:BW312)</f>
        <v>#REF!</v>
      </c>
      <c r="BX313" s="280" t="e">
        <f t="shared" si="138"/>
        <v>#REF!</v>
      </c>
      <c r="BY313" s="280" t="e">
        <f t="shared" si="138"/>
        <v>#REF!</v>
      </c>
      <c r="BZ313" s="280" t="e">
        <f t="shared" si="138"/>
        <v>#DIV/0!</v>
      </c>
      <c r="CA313" s="281" t="e">
        <f t="shared" si="138"/>
        <v>#REF!</v>
      </c>
      <c r="CC313" s="282" t="e">
        <f t="shared" ref="CC313:CG313" si="139">AVERAGE(CC13:CC312)</f>
        <v>#DIV/0!</v>
      </c>
      <c r="CD313" s="282" t="e">
        <f t="shared" si="139"/>
        <v>#DIV/0!</v>
      </c>
      <c r="CE313" s="282" t="e">
        <f t="shared" si="139"/>
        <v>#DIV/0!</v>
      </c>
      <c r="CF313" s="282" t="e">
        <f t="shared" si="139"/>
        <v>#DIV/0!</v>
      </c>
      <c r="CG313" s="283" t="e">
        <f t="shared" si="139"/>
        <v>#DIV/0!</v>
      </c>
    </row>
  </sheetData>
  <autoFilter ref="A12:CT212" xr:uid="{00000000-0009-0000-0000-000000000000}"/>
  <mergeCells count="777">
    <mergeCell ref="B313:C313"/>
    <mergeCell ref="D313:F313"/>
    <mergeCell ref="X313:Z313"/>
    <mergeCell ref="AK313:AN313"/>
    <mergeCell ref="BZ303:BZ312"/>
    <mergeCell ref="CA303:CA312"/>
    <mergeCell ref="CC303:CC312"/>
    <mergeCell ref="CD303:CD312"/>
    <mergeCell ref="CE303:CE312"/>
    <mergeCell ref="BT303:BT312"/>
    <mergeCell ref="BU303:BU312"/>
    <mergeCell ref="BV303:BV312"/>
    <mergeCell ref="BW303:BW312"/>
    <mergeCell ref="BX303:BX312"/>
    <mergeCell ref="BY303:BY312"/>
    <mergeCell ref="N303:N312"/>
    <mergeCell ref="Q303:Q312"/>
    <mergeCell ref="R303:R312"/>
    <mergeCell ref="S303:S312"/>
    <mergeCell ref="T303:T312"/>
    <mergeCell ref="BS303:BS312"/>
    <mergeCell ref="CC293:CC302"/>
    <mergeCell ref="CD293:CD302"/>
    <mergeCell ref="CE293:CE302"/>
    <mergeCell ref="CF293:CF302"/>
    <mergeCell ref="CG293:CG302"/>
    <mergeCell ref="A303:A312"/>
    <mergeCell ref="B303:C312"/>
    <mergeCell ref="D303:E312"/>
    <mergeCell ref="H303:H312"/>
    <mergeCell ref="M303:M312"/>
    <mergeCell ref="BV293:BV302"/>
    <mergeCell ref="BW293:BW302"/>
    <mergeCell ref="BX293:BX302"/>
    <mergeCell ref="BY293:BY302"/>
    <mergeCell ref="BZ293:BZ302"/>
    <mergeCell ref="CA293:CA302"/>
    <mergeCell ref="R293:R302"/>
    <mergeCell ref="S293:S302"/>
    <mergeCell ref="T293:T302"/>
    <mergeCell ref="BS293:BS302"/>
    <mergeCell ref="BT293:BT302"/>
    <mergeCell ref="BU293:BU302"/>
    <mergeCell ref="CG303:CG312"/>
    <mergeCell ref="CF303:CF312"/>
    <mergeCell ref="N273:N282"/>
    <mergeCell ref="Q273:Q282"/>
    <mergeCell ref="CE283:CE292"/>
    <mergeCell ref="CF283:CF292"/>
    <mergeCell ref="CG283:CG292"/>
    <mergeCell ref="A293:A302"/>
    <mergeCell ref="B293:C302"/>
    <mergeCell ref="D293:E302"/>
    <mergeCell ref="H293:H302"/>
    <mergeCell ref="M293:M302"/>
    <mergeCell ref="N293:N302"/>
    <mergeCell ref="Q293:Q302"/>
    <mergeCell ref="BX283:BX292"/>
    <mergeCell ref="BY283:BY292"/>
    <mergeCell ref="BZ283:BZ292"/>
    <mergeCell ref="CA283:CA292"/>
    <mergeCell ref="CC283:CC292"/>
    <mergeCell ref="CD283:CD292"/>
    <mergeCell ref="T283:T292"/>
    <mergeCell ref="BS283:BS292"/>
    <mergeCell ref="BT283:BT292"/>
    <mergeCell ref="BU283:BU292"/>
    <mergeCell ref="BV283:BV292"/>
    <mergeCell ref="BW283:BW292"/>
    <mergeCell ref="CC263:CC272"/>
    <mergeCell ref="CD263:CD272"/>
    <mergeCell ref="CE263:CE272"/>
    <mergeCell ref="CF263:CF272"/>
    <mergeCell ref="CG263:CG272"/>
    <mergeCell ref="BZ263:BZ272"/>
    <mergeCell ref="CA263:CA272"/>
    <mergeCell ref="CG273:CG282"/>
    <mergeCell ref="A283:A292"/>
    <mergeCell ref="B283:C292"/>
    <mergeCell ref="D283:E292"/>
    <mergeCell ref="H283:H292"/>
    <mergeCell ref="M283:M292"/>
    <mergeCell ref="N283:N292"/>
    <mergeCell ref="Q283:Q292"/>
    <mergeCell ref="R283:R292"/>
    <mergeCell ref="S283:S292"/>
    <mergeCell ref="BZ273:BZ282"/>
    <mergeCell ref="CA273:CA282"/>
    <mergeCell ref="CC273:CC282"/>
    <mergeCell ref="CD273:CD282"/>
    <mergeCell ref="CE273:CE282"/>
    <mergeCell ref="CF273:CF282"/>
    <mergeCell ref="BT273:BT282"/>
    <mergeCell ref="A273:A282"/>
    <mergeCell ref="B273:C282"/>
    <mergeCell ref="D273:E282"/>
    <mergeCell ref="H273:H282"/>
    <mergeCell ref="M273:M282"/>
    <mergeCell ref="BV263:BV272"/>
    <mergeCell ref="BW263:BW272"/>
    <mergeCell ref="BX263:BX272"/>
    <mergeCell ref="BY263:BY272"/>
    <mergeCell ref="R263:R272"/>
    <mergeCell ref="S263:S272"/>
    <mergeCell ref="T263:T272"/>
    <mergeCell ref="BS263:BS272"/>
    <mergeCell ref="BT263:BT272"/>
    <mergeCell ref="BU263:BU272"/>
    <mergeCell ref="R273:R282"/>
    <mergeCell ref="S273:S282"/>
    <mergeCell ref="T273:T282"/>
    <mergeCell ref="BS273:BS282"/>
    <mergeCell ref="BU273:BU282"/>
    <mergeCell ref="BV273:BV282"/>
    <mergeCell ref="BW273:BW282"/>
    <mergeCell ref="BX273:BX282"/>
    <mergeCell ref="BY273:BY282"/>
    <mergeCell ref="N243:N252"/>
    <mergeCell ref="Q243:Q252"/>
    <mergeCell ref="CE253:CE262"/>
    <mergeCell ref="CF253:CF262"/>
    <mergeCell ref="CG253:CG262"/>
    <mergeCell ref="A263:A272"/>
    <mergeCell ref="B263:C272"/>
    <mergeCell ref="D263:E272"/>
    <mergeCell ref="H263:H272"/>
    <mergeCell ref="M263:M272"/>
    <mergeCell ref="N263:N272"/>
    <mergeCell ref="Q263:Q272"/>
    <mergeCell ref="BX253:BX262"/>
    <mergeCell ref="BY253:BY262"/>
    <mergeCell ref="BZ253:BZ262"/>
    <mergeCell ref="CA253:CA262"/>
    <mergeCell ref="CC253:CC262"/>
    <mergeCell ref="CD253:CD262"/>
    <mergeCell ref="T253:T262"/>
    <mergeCell ref="BS253:BS262"/>
    <mergeCell ref="BT253:BT262"/>
    <mergeCell ref="BU253:BU262"/>
    <mergeCell ref="BV253:BV262"/>
    <mergeCell ref="BW253:BW262"/>
    <mergeCell ref="CC233:CC242"/>
    <mergeCell ref="CD233:CD242"/>
    <mergeCell ref="CE233:CE242"/>
    <mergeCell ref="CF233:CF242"/>
    <mergeCell ref="CG233:CG242"/>
    <mergeCell ref="BZ233:BZ242"/>
    <mergeCell ref="CA233:CA242"/>
    <mergeCell ref="CG243:CG252"/>
    <mergeCell ref="A253:A262"/>
    <mergeCell ref="B253:C262"/>
    <mergeCell ref="D253:E262"/>
    <mergeCell ref="H253:H262"/>
    <mergeCell ref="M253:M262"/>
    <mergeCell ref="N253:N262"/>
    <mergeCell ref="Q253:Q262"/>
    <mergeCell ref="R253:R262"/>
    <mergeCell ref="S253:S262"/>
    <mergeCell ref="BZ243:BZ252"/>
    <mergeCell ref="CA243:CA252"/>
    <mergeCell ref="CC243:CC252"/>
    <mergeCell ref="CD243:CD252"/>
    <mergeCell ref="CE243:CE252"/>
    <mergeCell ref="CF243:CF252"/>
    <mergeCell ref="BT243:BT252"/>
    <mergeCell ref="A243:A252"/>
    <mergeCell ref="B243:C252"/>
    <mergeCell ref="D243:E252"/>
    <mergeCell ref="H243:H252"/>
    <mergeCell ref="M243:M252"/>
    <mergeCell ref="BV233:BV242"/>
    <mergeCell ref="BW233:BW242"/>
    <mergeCell ref="BX233:BX242"/>
    <mergeCell ref="BY233:BY242"/>
    <mergeCell ref="R233:R242"/>
    <mergeCell ref="S233:S242"/>
    <mergeCell ref="T233:T242"/>
    <mergeCell ref="BS233:BS242"/>
    <mergeCell ref="BT233:BT242"/>
    <mergeCell ref="BU233:BU242"/>
    <mergeCell ref="R243:R252"/>
    <mergeCell ref="S243:S252"/>
    <mergeCell ref="T243:T252"/>
    <mergeCell ref="BS243:BS252"/>
    <mergeCell ref="BU243:BU252"/>
    <mergeCell ref="BV243:BV252"/>
    <mergeCell ref="BW243:BW252"/>
    <mergeCell ref="BX243:BX252"/>
    <mergeCell ref="BY243:BY252"/>
    <mergeCell ref="N213:N222"/>
    <mergeCell ref="Q213:Q222"/>
    <mergeCell ref="CE223:CE232"/>
    <mergeCell ref="CF223:CF232"/>
    <mergeCell ref="CG223:CG232"/>
    <mergeCell ref="A233:A242"/>
    <mergeCell ref="B233:C242"/>
    <mergeCell ref="D233:E242"/>
    <mergeCell ref="H233:H242"/>
    <mergeCell ref="M233:M242"/>
    <mergeCell ref="N233:N242"/>
    <mergeCell ref="Q233:Q242"/>
    <mergeCell ref="BX223:BX232"/>
    <mergeCell ref="BY223:BY232"/>
    <mergeCell ref="BZ223:BZ232"/>
    <mergeCell ref="CA223:CA232"/>
    <mergeCell ref="CC223:CC232"/>
    <mergeCell ref="CD223:CD232"/>
    <mergeCell ref="T223:T232"/>
    <mergeCell ref="BS223:BS232"/>
    <mergeCell ref="BT223:BT232"/>
    <mergeCell ref="BU223:BU232"/>
    <mergeCell ref="BV223:BV232"/>
    <mergeCell ref="BW223:BW232"/>
    <mergeCell ref="CC203:CC212"/>
    <mergeCell ref="CD203:CD212"/>
    <mergeCell ref="CE203:CE212"/>
    <mergeCell ref="CF203:CF212"/>
    <mergeCell ref="CG203:CG212"/>
    <mergeCell ref="BZ203:BZ212"/>
    <mergeCell ref="CA203:CA212"/>
    <mergeCell ref="CG213:CG222"/>
    <mergeCell ref="A223:A232"/>
    <mergeCell ref="B223:C232"/>
    <mergeCell ref="D223:E232"/>
    <mergeCell ref="H223:H232"/>
    <mergeCell ref="M223:M232"/>
    <mergeCell ref="N223:N232"/>
    <mergeCell ref="Q223:Q232"/>
    <mergeCell ref="R223:R232"/>
    <mergeCell ref="S223:S232"/>
    <mergeCell ref="BZ213:BZ222"/>
    <mergeCell ref="CA213:CA222"/>
    <mergeCell ref="CC213:CC222"/>
    <mergeCell ref="CD213:CD222"/>
    <mergeCell ref="CE213:CE222"/>
    <mergeCell ref="CF213:CF222"/>
    <mergeCell ref="BT213:BT222"/>
    <mergeCell ref="A213:A222"/>
    <mergeCell ref="B213:C222"/>
    <mergeCell ref="D213:E222"/>
    <mergeCell ref="H213:H222"/>
    <mergeCell ref="M213:M222"/>
    <mergeCell ref="BV203:BV212"/>
    <mergeCell ref="BW203:BW212"/>
    <mergeCell ref="BX203:BX212"/>
    <mergeCell ref="BY203:BY212"/>
    <mergeCell ref="R203:R212"/>
    <mergeCell ref="S203:S212"/>
    <mergeCell ref="T203:T212"/>
    <mergeCell ref="BS203:BS212"/>
    <mergeCell ref="BT203:BT212"/>
    <mergeCell ref="BU203:BU212"/>
    <mergeCell ref="R213:R222"/>
    <mergeCell ref="S213:S222"/>
    <mergeCell ref="T213:T222"/>
    <mergeCell ref="BS213:BS222"/>
    <mergeCell ref="BU213:BU222"/>
    <mergeCell ref="BV213:BV222"/>
    <mergeCell ref="BW213:BW222"/>
    <mergeCell ref="BX213:BX222"/>
    <mergeCell ref="BY213:BY222"/>
    <mergeCell ref="N183:N192"/>
    <mergeCell ref="Q183:Q192"/>
    <mergeCell ref="CE193:CE202"/>
    <mergeCell ref="CF193:CF202"/>
    <mergeCell ref="CG193:CG202"/>
    <mergeCell ref="A203:A212"/>
    <mergeCell ref="B203:C212"/>
    <mergeCell ref="D203:E212"/>
    <mergeCell ref="H203:H212"/>
    <mergeCell ref="M203:M212"/>
    <mergeCell ref="N203:N212"/>
    <mergeCell ref="Q203:Q212"/>
    <mergeCell ref="BX193:BX202"/>
    <mergeCell ref="BY193:BY202"/>
    <mergeCell ref="BZ193:BZ202"/>
    <mergeCell ref="CA193:CA202"/>
    <mergeCell ref="CC193:CC202"/>
    <mergeCell ref="CD193:CD202"/>
    <mergeCell ref="T193:T202"/>
    <mergeCell ref="BS193:BS202"/>
    <mergeCell ref="BT193:BT202"/>
    <mergeCell ref="BU193:BU202"/>
    <mergeCell ref="BV193:BV202"/>
    <mergeCell ref="BW193:BW202"/>
    <mergeCell ref="CC173:CC182"/>
    <mergeCell ref="CD173:CD182"/>
    <mergeCell ref="CE173:CE182"/>
    <mergeCell ref="CF173:CF182"/>
    <mergeCell ref="CG173:CG182"/>
    <mergeCell ref="BZ173:BZ182"/>
    <mergeCell ref="CA173:CA182"/>
    <mergeCell ref="CG183:CG192"/>
    <mergeCell ref="A193:A202"/>
    <mergeCell ref="B193:C202"/>
    <mergeCell ref="D193:E202"/>
    <mergeCell ref="H193:H202"/>
    <mergeCell ref="M193:M202"/>
    <mergeCell ref="N193:N202"/>
    <mergeCell ref="Q193:Q202"/>
    <mergeCell ref="R193:R202"/>
    <mergeCell ref="S193:S202"/>
    <mergeCell ref="BZ183:BZ192"/>
    <mergeCell ref="CA183:CA192"/>
    <mergeCell ref="CC183:CC192"/>
    <mergeCell ref="CD183:CD192"/>
    <mergeCell ref="CE183:CE192"/>
    <mergeCell ref="CF183:CF192"/>
    <mergeCell ref="BT183:BT192"/>
    <mergeCell ref="A183:A192"/>
    <mergeCell ref="B183:C192"/>
    <mergeCell ref="D183:E192"/>
    <mergeCell ref="H183:H192"/>
    <mergeCell ref="M183:M192"/>
    <mergeCell ref="BV173:BV182"/>
    <mergeCell ref="BW173:BW182"/>
    <mergeCell ref="BX173:BX182"/>
    <mergeCell ref="BY173:BY182"/>
    <mergeCell ref="R173:R182"/>
    <mergeCell ref="S173:S182"/>
    <mergeCell ref="T173:T182"/>
    <mergeCell ref="BS173:BS182"/>
    <mergeCell ref="BT173:BT182"/>
    <mergeCell ref="BU173:BU182"/>
    <mergeCell ref="R183:R192"/>
    <mergeCell ref="S183:S192"/>
    <mergeCell ref="T183:T192"/>
    <mergeCell ref="BS183:BS192"/>
    <mergeCell ref="BU183:BU192"/>
    <mergeCell ref="BV183:BV192"/>
    <mergeCell ref="BW183:BW192"/>
    <mergeCell ref="BX183:BX192"/>
    <mergeCell ref="BY183:BY192"/>
    <mergeCell ref="N153:N162"/>
    <mergeCell ref="Q153:Q162"/>
    <mergeCell ref="CE163:CE172"/>
    <mergeCell ref="CF163:CF172"/>
    <mergeCell ref="CG163:CG172"/>
    <mergeCell ref="A173:A182"/>
    <mergeCell ref="B173:C182"/>
    <mergeCell ref="D173:E182"/>
    <mergeCell ref="H173:H182"/>
    <mergeCell ref="M173:M182"/>
    <mergeCell ref="N173:N182"/>
    <mergeCell ref="Q173:Q182"/>
    <mergeCell ref="BX163:BX172"/>
    <mergeCell ref="BY163:BY172"/>
    <mergeCell ref="BZ163:BZ172"/>
    <mergeCell ref="CA163:CA172"/>
    <mergeCell ref="CC163:CC172"/>
    <mergeCell ref="CD163:CD172"/>
    <mergeCell ref="T163:T172"/>
    <mergeCell ref="BS163:BS172"/>
    <mergeCell ref="BT163:BT172"/>
    <mergeCell ref="BU163:BU172"/>
    <mergeCell ref="BV163:BV172"/>
    <mergeCell ref="BW163:BW172"/>
    <mergeCell ref="CC143:CC152"/>
    <mergeCell ref="CD143:CD152"/>
    <mergeCell ref="CE143:CE152"/>
    <mergeCell ref="CF143:CF152"/>
    <mergeCell ref="CG143:CG152"/>
    <mergeCell ref="BZ143:BZ152"/>
    <mergeCell ref="CA143:CA152"/>
    <mergeCell ref="CG153:CG162"/>
    <mergeCell ref="A163:A172"/>
    <mergeCell ref="B163:C172"/>
    <mergeCell ref="D163:E172"/>
    <mergeCell ref="H163:H172"/>
    <mergeCell ref="M163:M172"/>
    <mergeCell ref="N163:N172"/>
    <mergeCell ref="Q163:Q172"/>
    <mergeCell ref="R163:R172"/>
    <mergeCell ref="S163:S172"/>
    <mergeCell ref="BZ153:BZ162"/>
    <mergeCell ref="CA153:CA162"/>
    <mergeCell ref="CC153:CC162"/>
    <mergeCell ref="CD153:CD162"/>
    <mergeCell ref="CE153:CE162"/>
    <mergeCell ref="CF153:CF162"/>
    <mergeCell ref="BT153:BT162"/>
    <mergeCell ref="A153:A162"/>
    <mergeCell ref="B153:C162"/>
    <mergeCell ref="D153:E162"/>
    <mergeCell ref="H153:H162"/>
    <mergeCell ref="M153:M162"/>
    <mergeCell ref="BV143:BV152"/>
    <mergeCell ref="BW143:BW152"/>
    <mergeCell ref="BX143:BX152"/>
    <mergeCell ref="BY143:BY152"/>
    <mergeCell ref="R143:R152"/>
    <mergeCell ref="S143:S152"/>
    <mergeCell ref="T143:T152"/>
    <mergeCell ref="BS143:BS152"/>
    <mergeCell ref="BT143:BT152"/>
    <mergeCell ref="BU143:BU152"/>
    <mergeCell ref="R153:R162"/>
    <mergeCell ref="S153:S162"/>
    <mergeCell ref="T153:T162"/>
    <mergeCell ref="BS153:BS162"/>
    <mergeCell ref="BU153:BU162"/>
    <mergeCell ref="BV153:BV162"/>
    <mergeCell ref="BW153:BW162"/>
    <mergeCell ref="BX153:BX162"/>
    <mergeCell ref="BY153:BY162"/>
    <mergeCell ref="N123:N132"/>
    <mergeCell ref="Q123:Q132"/>
    <mergeCell ref="CE133:CE142"/>
    <mergeCell ref="CF133:CF142"/>
    <mergeCell ref="CG133:CG142"/>
    <mergeCell ref="A143:A152"/>
    <mergeCell ref="B143:C152"/>
    <mergeCell ref="D143:E152"/>
    <mergeCell ref="H143:H152"/>
    <mergeCell ref="M143:M152"/>
    <mergeCell ref="N143:N152"/>
    <mergeCell ref="Q143:Q152"/>
    <mergeCell ref="BX133:BX142"/>
    <mergeCell ref="BY133:BY142"/>
    <mergeCell ref="BZ133:BZ142"/>
    <mergeCell ref="CA133:CA142"/>
    <mergeCell ref="CC133:CC142"/>
    <mergeCell ref="CD133:CD142"/>
    <mergeCell ref="T133:T142"/>
    <mergeCell ref="BS133:BS142"/>
    <mergeCell ref="BT133:BT142"/>
    <mergeCell ref="BU133:BU142"/>
    <mergeCell ref="BV133:BV142"/>
    <mergeCell ref="BW133:BW142"/>
    <mergeCell ref="CC113:CC122"/>
    <mergeCell ref="CD113:CD122"/>
    <mergeCell ref="CE113:CE122"/>
    <mergeCell ref="CF113:CF122"/>
    <mergeCell ref="CG113:CG122"/>
    <mergeCell ref="BZ113:BZ122"/>
    <mergeCell ref="CA113:CA122"/>
    <mergeCell ref="CG123:CG132"/>
    <mergeCell ref="A133:A142"/>
    <mergeCell ref="B133:C142"/>
    <mergeCell ref="D133:E142"/>
    <mergeCell ref="H133:H142"/>
    <mergeCell ref="M133:M142"/>
    <mergeCell ref="N133:N142"/>
    <mergeCell ref="Q133:Q142"/>
    <mergeCell ref="R133:R142"/>
    <mergeCell ref="S133:S142"/>
    <mergeCell ref="BZ123:BZ132"/>
    <mergeCell ref="CA123:CA132"/>
    <mergeCell ref="CC123:CC132"/>
    <mergeCell ref="CD123:CD132"/>
    <mergeCell ref="CE123:CE132"/>
    <mergeCell ref="CF123:CF132"/>
    <mergeCell ref="BT123:BT132"/>
    <mergeCell ref="A123:A132"/>
    <mergeCell ref="B123:C132"/>
    <mergeCell ref="D123:E132"/>
    <mergeCell ref="H123:H132"/>
    <mergeCell ref="M123:M132"/>
    <mergeCell ref="BV113:BV122"/>
    <mergeCell ref="BW113:BW122"/>
    <mergeCell ref="BX113:BX122"/>
    <mergeCell ref="BY113:BY122"/>
    <mergeCell ref="R113:R122"/>
    <mergeCell ref="S113:S122"/>
    <mergeCell ref="T113:T122"/>
    <mergeCell ref="BS113:BS122"/>
    <mergeCell ref="BT113:BT122"/>
    <mergeCell ref="BU113:BU122"/>
    <mergeCell ref="R123:R132"/>
    <mergeCell ref="S123:S132"/>
    <mergeCell ref="T123:T132"/>
    <mergeCell ref="BS123:BS132"/>
    <mergeCell ref="BU123:BU132"/>
    <mergeCell ref="BV123:BV132"/>
    <mergeCell ref="BW123:BW132"/>
    <mergeCell ref="BX123:BX132"/>
    <mergeCell ref="BY123:BY132"/>
    <mergeCell ref="N93:N102"/>
    <mergeCell ref="Q93:Q102"/>
    <mergeCell ref="CE103:CE112"/>
    <mergeCell ref="CF103:CF112"/>
    <mergeCell ref="CG103:CG112"/>
    <mergeCell ref="A113:A122"/>
    <mergeCell ref="B113:C122"/>
    <mergeCell ref="D113:E122"/>
    <mergeCell ref="H113:H122"/>
    <mergeCell ref="M113:M122"/>
    <mergeCell ref="N113:N122"/>
    <mergeCell ref="Q113:Q122"/>
    <mergeCell ref="BX103:BX112"/>
    <mergeCell ref="BY103:BY112"/>
    <mergeCell ref="BZ103:BZ112"/>
    <mergeCell ref="CA103:CA112"/>
    <mergeCell ref="CC103:CC112"/>
    <mergeCell ref="CD103:CD112"/>
    <mergeCell ref="T103:T112"/>
    <mergeCell ref="BS103:BS112"/>
    <mergeCell ref="BT103:BT112"/>
    <mergeCell ref="BU103:BU112"/>
    <mergeCell ref="BV103:BV112"/>
    <mergeCell ref="BW103:BW112"/>
    <mergeCell ref="CC83:CC92"/>
    <mergeCell ref="CD83:CD92"/>
    <mergeCell ref="CE83:CE92"/>
    <mergeCell ref="CF83:CF92"/>
    <mergeCell ref="CG83:CG92"/>
    <mergeCell ref="BZ83:BZ92"/>
    <mergeCell ref="CA83:CA92"/>
    <mergeCell ref="CG93:CG102"/>
    <mergeCell ref="A103:A112"/>
    <mergeCell ref="B103:C112"/>
    <mergeCell ref="D103:E112"/>
    <mergeCell ref="H103:H112"/>
    <mergeCell ref="M103:M112"/>
    <mergeCell ref="N103:N112"/>
    <mergeCell ref="Q103:Q112"/>
    <mergeCell ref="R103:R112"/>
    <mergeCell ref="S103:S112"/>
    <mergeCell ref="BZ93:BZ102"/>
    <mergeCell ref="CA93:CA102"/>
    <mergeCell ref="CC93:CC102"/>
    <mergeCell ref="CD93:CD102"/>
    <mergeCell ref="CE93:CE102"/>
    <mergeCell ref="CF93:CF102"/>
    <mergeCell ref="BT93:BT102"/>
    <mergeCell ref="A93:A102"/>
    <mergeCell ref="B93:C102"/>
    <mergeCell ref="D93:E102"/>
    <mergeCell ref="H93:H102"/>
    <mergeCell ref="M93:M102"/>
    <mergeCell ref="BV83:BV92"/>
    <mergeCell ref="BW83:BW92"/>
    <mergeCell ref="BX83:BX92"/>
    <mergeCell ref="BY83:BY92"/>
    <mergeCell ref="R83:R92"/>
    <mergeCell ref="S83:S92"/>
    <mergeCell ref="T83:T92"/>
    <mergeCell ref="BS83:BS92"/>
    <mergeCell ref="BT83:BT92"/>
    <mergeCell ref="BU83:BU92"/>
    <mergeCell ref="R93:R102"/>
    <mergeCell ref="S93:S102"/>
    <mergeCell ref="T93:T102"/>
    <mergeCell ref="BS93:BS102"/>
    <mergeCell ref="BU93:BU102"/>
    <mergeCell ref="BV93:BV102"/>
    <mergeCell ref="BW93:BW102"/>
    <mergeCell ref="BX93:BX102"/>
    <mergeCell ref="BY93:BY102"/>
    <mergeCell ref="N63:N72"/>
    <mergeCell ref="Q63:Q72"/>
    <mergeCell ref="CE73:CE82"/>
    <mergeCell ref="CF73:CF82"/>
    <mergeCell ref="CG73:CG82"/>
    <mergeCell ref="A83:A92"/>
    <mergeCell ref="B83:C92"/>
    <mergeCell ref="D83:E92"/>
    <mergeCell ref="H83:H92"/>
    <mergeCell ref="M83:M92"/>
    <mergeCell ref="N83:N92"/>
    <mergeCell ref="Q83:Q92"/>
    <mergeCell ref="BX73:BX82"/>
    <mergeCell ref="BY73:BY82"/>
    <mergeCell ref="BZ73:BZ82"/>
    <mergeCell ref="CA73:CA82"/>
    <mergeCell ref="CC73:CC82"/>
    <mergeCell ref="CD73:CD82"/>
    <mergeCell ref="T73:T82"/>
    <mergeCell ref="BS73:BS82"/>
    <mergeCell ref="BT73:BT82"/>
    <mergeCell ref="BU73:BU82"/>
    <mergeCell ref="BV73:BV82"/>
    <mergeCell ref="BW73:BW82"/>
    <mergeCell ref="CC53:CC62"/>
    <mergeCell ref="CD53:CD62"/>
    <mergeCell ref="CE53:CE62"/>
    <mergeCell ref="CF53:CF62"/>
    <mergeCell ref="CG53:CG62"/>
    <mergeCell ref="BZ53:BZ62"/>
    <mergeCell ref="CA53:CA62"/>
    <mergeCell ref="CG63:CG72"/>
    <mergeCell ref="A73:A82"/>
    <mergeCell ref="B73:C82"/>
    <mergeCell ref="D73:E82"/>
    <mergeCell ref="H73:H82"/>
    <mergeCell ref="M73:M82"/>
    <mergeCell ref="N73:N82"/>
    <mergeCell ref="Q73:Q82"/>
    <mergeCell ref="R73:R82"/>
    <mergeCell ref="S73:S82"/>
    <mergeCell ref="BZ63:BZ72"/>
    <mergeCell ref="CA63:CA72"/>
    <mergeCell ref="CC63:CC72"/>
    <mergeCell ref="CD63:CD72"/>
    <mergeCell ref="CE63:CE72"/>
    <mergeCell ref="CF63:CF72"/>
    <mergeCell ref="BT63:BT72"/>
    <mergeCell ref="A63:A72"/>
    <mergeCell ref="B63:C72"/>
    <mergeCell ref="D63:E72"/>
    <mergeCell ref="H63:H72"/>
    <mergeCell ref="M63:M72"/>
    <mergeCell ref="BV53:BV62"/>
    <mergeCell ref="BW53:BW62"/>
    <mergeCell ref="BX53:BX62"/>
    <mergeCell ref="BY53:BY62"/>
    <mergeCell ref="R53:R62"/>
    <mergeCell ref="S53:S62"/>
    <mergeCell ref="T53:T62"/>
    <mergeCell ref="BS53:BS62"/>
    <mergeCell ref="BT53:BT62"/>
    <mergeCell ref="BU53:BU62"/>
    <mergeCell ref="R63:R72"/>
    <mergeCell ref="S63:S72"/>
    <mergeCell ref="T63:T72"/>
    <mergeCell ref="BS63:BS72"/>
    <mergeCell ref="BU63:BU72"/>
    <mergeCell ref="BV63:BV72"/>
    <mergeCell ref="BW63:BW72"/>
    <mergeCell ref="BX63:BX72"/>
    <mergeCell ref="BY63:BY72"/>
    <mergeCell ref="N33:N42"/>
    <mergeCell ref="Q33:Q42"/>
    <mergeCell ref="CE43:CE52"/>
    <mergeCell ref="CF43:CF52"/>
    <mergeCell ref="CG43:CG52"/>
    <mergeCell ref="A53:A62"/>
    <mergeCell ref="B53:C62"/>
    <mergeCell ref="D53:E62"/>
    <mergeCell ref="H53:H62"/>
    <mergeCell ref="M53:M62"/>
    <mergeCell ref="N53:N62"/>
    <mergeCell ref="Q53:Q62"/>
    <mergeCell ref="BX43:BX52"/>
    <mergeCell ref="BY43:BY52"/>
    <mergeCell ref="BZ43:BZ52"/>
    <mergeCell ref="CA43:CA52"/>
    <mergeCell ref="CC43:CC52"/>
    <mergeCell ref="CD43:CD52"/>
    <mergeCell ref="T43:T52"/>
    <mergeCell ref="BS43:BS52"/>
    <mergeCell ref="BT43:BT52"/>
    <mergeCell ref="BU43:BU52"/>
    <mergeCell ref="BV43:BV52"/>
    <mergeCell ref="BW43:BW52"/>
    <mergeCell ref="CC23:CC32"/>
    <mergeCell ref="CD23:CD32"/>
    <mergeCell ref="CE23:CE32"/>
    <mergeCell ref="CF23:CF32"/>
    <mergeCell ref="CG23:CG32"/>
    <mergeCell ref="BZ23:BZ32"/>
    <mergeCell ref="CA23:CA32"/>
    <mergeCell ref="CG33:CG42"/>
    <mergeCell ref="A43:A52"/>
    <mergeCell ref="B43:C52"/>
    <mergeCell ref="D43:E52"/>
    <mergeCell ref="H43:H52"/>
    <mergeCell ref="M43:M52"/>
    <mergeCell ref="N43:N52"/>
    <mergeCell ref="Q43:Q52"/>
    <mergeCell ref="R43:R52"/>
    <mergeCell ref="S43:S52"/>
    <mergeCell ref="BZ33:BZ42"/>
    <mergeCell ref="CA33:CA42"/>
    <mergeCell ref="CC33:CC42"/>
    <mergeCell ref="CD33:CD42"/>
    <mergeCell ref="CE33:CE42"/>
    <mergeCell ref="CF33:CF42"/>
    <mergeCell ref="BT33:BT42"/>
    <mergeCell ref="A33:A42"/>
    <mergeCell ref="B33:C42"/>
    <mergeCell ref="D33:E42"/>
    <mergeCell ref="H33:H42"/>
    <mergeCell ref="M33:M42"/>
    <mergeCell ref="BV23:BV32"/>
    <mergeCell ref="BW23:BW32"/>
    <mergeCell ref="BX23:BX32"/>
    <mergeCell ref="BY23:BY32"/>
    <mergeCell ref="R23:R32"/>
    <mergeCell ref="S23:S32"/>
    <mergeCell ref="T23:T32"/>
    <mergeCell ref="BS23:BS32"/>
    <mergeCell ref="BT23:BT32"/>
    <mergeCell ref="BU23:BU32"/>
    <mergeCell ref="R33:R42"/>
    <mergeCell ref="S33:S42"/>
    <mergeCell ref="T33:T42"/>
    <mergeCell ref="BS33:BS42"/>
    <mergeCell ref="BU33:BU42"/>
    <mergeCell ref="BV33:BV42"/>
    <mergeCell ref="BW33:BW42"/>
    <mergeCell ref="BX33:BX42"/>
    <mergeCell ref="BY33:BY42"/>
    <mergeCell ref="Z11:Z12"/>
    <mergeCell ref="AA11:AD11"/>
    <mergeCell ref="CE13:CE22"/>
    <mergeCell ref="CF13:CF22"/>
    <mergeCell ref="CG13:CG22"/>
    <mergeCell ref="A23:A32"/>
    <mergeCell ref="B23:C32"/>
    <mergeCell ref="D23:E32"/>
    <mergeCell ref="H23:H28"/>
    <mergeCell ref="M23:M32"/>
    <mergeCell ref="N23:N32"/>
    <mergeCell ref="Q23:Q32"/>
    <mergeCell ref="BX13:BX22"/>
    <mergeCell ref="BY13:BY22"/>
    <mergeCell ref="BZ13:BZ22"/>
    <mergeCell ref="CA13:CA22"/>
    <mergeCell ref="CC13:CC22"/>
    <mergeCell ref="CD13:CD22"/>
    <mergeCell ref="T13:T22"/>
    <mergeCell ref="BS13:BS22"/>
    <mergeCell ref="BT13:BT22"/>
    <mergeCell ref="BU13:BU22"/>
    <mergeCell ref="BV13:BV22"/>
    <mergeCell ref="BW13:BW22"/>
    <mergeCell ref="X11:X12"/>
    <mergeCell ref="Y11:Y12"/>
    <mergeCell ref="CC11:CG11"/>
    <mergeCell ref="A13:A22"/>
    <mergeCell ref="B13:C22"/>
    <mergeCell ref="D13:E22"/>
    <mergeCell ref="H13:H18"/>
    <mergeCell ref="M13:M22"/>
    <mergeCell ref="N13:N22"/>
    <mergeCell ref="Q13:Q22"/>
    <mergeCell ref="R13:R22"/>
    <mergeCell ref="S13:S22"/>
    <mergeCell ref="BA11:BD11"/>
    <mergeCell ref="BG11:BJ11"/>
    <mergeCell ref="BK11:BN11"/>
    <mergeCell ref="BO11:BR11"/>
    <mergeCell ref="BS11:BV11"/>
    <mergeCell ref="BW11:CA11"/>
    <mergeCell ref="AJ11:AJ12"/>
    <mergeCell ref="AK11:AN11"/>
    <mergeCell ref="AP11:AP12"/>
    <mergeCell ref="AQ11:AQ12"/>
    <mergeCell ref="AS11:AV11"/>
    <mergeCell ref="AW11:AZ11"/>
    <mergeCell ref="BS10:CA10"/>
    <mergeCell ref="CC10:CG10"/>
    <mergeCell ref="A11:A12"/>
    <mergeCell ref="B11:C12"/>
    <mergeCell ref="D11:E12"/>
    <mergeCell ref="F11:G11"/>
    <mergeCell ref="H11:H12"/>
    <mergeCell ref="I11:L11"/>
    <mergeCell ref="N11:N12"/>
    <mergeCell ref="O11:O12"/>
    <mergeCell ref="A10:T10"/>
    <mergeCell ref="V10:AD10"/>
    <mergeCell ref="AF10:AN10"/>
    <mergeCell ref="AP10:AQ10"/>
    <mergeCell ref="AS10:BD10"/>
    <mergeCell ref="BE10:BR10"/>
    <mergeCell ref="AF11:AF12"/>
    <mergeCell ref="AG11:AG12"/>
    <mergeCell ref="AH11:AH12"/>
    <mergeCell ref="AI11:AI12"/>
    <mergeCell ref="P11:P12"/>
    <mergeCell ref="Q11:T11"/>
    <mergeCell ref="V11:V12"/>
    <mergeCell ref="W11:W12"/>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89270-D8AC-46CC-8BA1-29BE67C08A76}">
  <dimension ref="A1:CT96"/>
  <sheetViews>
    <sheetView showGridLines="0" zoomScale="80" zoomScaleNormal="80" workbookViewId="0">
      <pane ySplit="12" topLeftCell="A13" activePane="bottomLeft" state="frozen"/>
      <selection pane="bottomLeft" sqref="A1:G1"/>
    </sheetView>
  </sheetViews>
  <sheetFormatPr baseColWidth="10" defaultColWidth="14.44140625" defaultRowHeight="14.4"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hidden="1" customWidth="1" outlineLevel="1"/>
    <col min="13" max="13" width="17.33203125" hidden="1" customWidth="1" outlineLevel="1"/>
    <col min="14" max="14" width="21.109375" customWidth="1" collapsed="1"/>
    <col min="15" max="15" width="18.6640625" customWidth="1"/>
    <col min="16" max="16" width="19.33203125" customWidth="1"/>
    <col min="17" max="20" width="17.33203125" hidden="1" customWidth="1" outlineLevel="1"/>
    <col min="21" max="21" width="1.33203125" customWidth="1" collapsed="1"/>
    <col min="22" max="22" width="7.44140625" customWidth="1"/>
    <col min="23" max="23" width="65.33203125" customWidth="1"/>
    <col min="24" max="24" width="18.44140625" customWidth="1"/>
    <col min="25" max="25" width="16.44140625" customWidth="1"/>
    <col min="26" max="26" width="21.6640625" customWidth="1"/>
    <col min="27" max="30" width="13.5546875" hidden="1" customWidth="1" outlineLevel="1"/>
    <col min="31" max="31" width="1.5546875" customWidth="1" collapsed="1"/>
    <col min="32" max="32" width="12.44140625"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8.600000000000001" thickBot="1">
      <c r="A1" s="2230" t="s">
        <v>20</v>
      </c>
      <c r="B1" s="2231"/>
      <c r="C1" s="2231"/>
      <c r="D1" s="2231"/>
      <c r="E1" s="2231"/>
      <c r="F1" s="2231"/>
      <c r="G1" s="2232"/>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s="287" customFormat="1" ht="15.6">
      <c r="A2" s="2233" t="s">
        <v>21</v>
      </c>
      <c r="B2" s="2234"/>
      <c r="C2" s="284">
        <v>2024</v>
      </c>
      <c r="D2" s="284"/>
      <c r="E2" s="2237" t="s">
        <v>22</v>
      </c>
      <c r="F2" s="285" t="s">
        <v>23</v>
      </c>
      <c r="G2" s="286" t="s">
        <v>24</v>
      </c>
      <c r="H2" s="13"/>
      <c r="I2" s="14"/>
      <c r="J2" s="14"/>
      <c r="K2" s="14"/>
      <c r="L2" s="14"/>
      <c r="M2" s="14"/>
      <c r="N2" s="14"/>
      <c r="O2" s="14"/>
      <c r="P2" s="14"/>
      <c r="Q2" s="14"/>
      <c r="R2" s="14"/>
      <c r="S2" s="14"/>
      <c r="T2" s="14"/>
      <c r="U2" s="14"/>
      <c r="V2" s="14"/>
      <c r="W2" s="15"/>
      <c r="X2" s="2239"/>
      <c r="Y2" s="2240"/>
      <c r="Z2" s="2240"/>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s="287" customFormat="1" ht="15.6">
      <c r="A3" s="2235"/>
      <c r="B3" s="2236"/>
      <c r="C3" s="288">
        <v>2025</v>
      </c>
      <c r="D3" s="288"/>
      <c r="E3" s="2238"/>
      <c r="F3" s="289" t="s">
        <v>25</v>
      </c>
      <c r="G3" s="290"/>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s="287" customFormat="1" ht="15.6">
      <c r="A4" s="2235"/>
      <c r="B4" s="2236"/>
      <c r="C4" s="288">
        <v>2026</v>
      </c>
      <c r="D4" s="288" t="s">
        <v>24</v>
      </c>
      <c r="E4" s="2238"/>
      <c r="F4" s="289" t="s">
        <v>26</v>
      </c>
      <c r="G4" s="290"/>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s="287" customFormat="1" ht="16.2" thickBot="1">
      <c r="A5" s="2235"/>
      <c r="B5" s="2236"/>
      <c r="C5" s="291">
        <v>2027</v>
      </c>
      <c r="D5" s="291"/>
      <c r="E5" s="2238"/>
      <c r="F5" s="292" t="s">
        <v>27</v>
      </c>
      <c r="G5" s="293"/>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s="287" customFormat="1" ht="15.6">
      <c r="A6" s="2241" t="s">
        <v>28</v>
      </c>
      <c r="B6" s="2242"/>
      <c r="C6" s="2243" t="s">
        <v>96</v>
      </c>
      <c r="D6" s="2244"/>
      <c r="E6" s="2244"/>
      <c r="F6" s="2244"/>
      <c r="G6" s="2245"/>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s="287" customFormat="1" ht="15.6">
      <c r="A7" s="2216" t="s">
        <v>30</v>
      </c>
      <c r="B7" s="2217"/>
      <c r="C7" s="2218" t="s">
        <v>97</v>
      </c>
      <c r="D7" s="2219"/>
      <c r="E7" s="2219"/>
      <c r="F7" s="2219"/>
      <c r="G7" s="2220"/>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s="287" customFormat="1" ht="16.2" thickBot="1">
      <c r="A8" s="2221" t="s">
        <v>31</v>
      </c>
      <c r="B8" s="2222"/>
      <c r="C8" s="2223">
        <v>46044</v>
      </c>
      <c r="D8" s="2224"/>
      <c r="E8" s="2224"/>
      <c r="F8" s="2224"/>
      <c r="G8" s="2225"/>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2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7" t="s">
        <v>32</v>
      </c>
      <c r="CD9" s="2228"/>
      <c r="CE9" s="2228"/>
      <c r="CF9" s="2228"/>
      <c r="CG9" s="2229"/>
      <c r="CH9" s="8"/>
      <c r="CI9" s="8"/>
      <c r="CJ9" s="8"/>
      <c r="CK9" s="8"/>
      <c r="CL9" s="8"/>
      <c r="CM9" s="8"/>
      <c r="CN9" s="8"/>
      <c r="CO9" s="8"/>
      <c r="CP9" s="8"/>
      <c r="CQ9" s="8"/>
      <c r="CR9" s="8"/>
      <c r="CS9" s="8"/>
      <c r="CT9" s="8"/>
    </row>
    <row r="10" spans="1:98" ht="20.399999999999999" customHeight="1">
      <c r="A10" s="2206" t="s">
        <v>33</v>
      </c>
      <c r="B10" s="2207"/>
      <c r="C10" s="2207"/>
      <c r="D10" s="2207"/>
      <c r="E10" s="2207"/>
      <c r="F10" s="2207"/>
      <c r="G10" s="2207"/>
      <c r="H10" s="2207"/>
      <c r="I10" s="2207"/>
      <c r="J10" s="2207"/>
      <c r="K10" s="2207"/>
      <c r="L10" s="2207"/>
      <c r="M10" s="2207"/>
      <c r="N10" s="2207"/>
      <c r="O10" s="2207"/>
      <c r="P10" s="2207"/>
      <c r="Q10" s="2207"/>
      <c r="R10" s="2207"/>
      <c r="S10" s="2207"/>
      <c r="T10" s="2208"/>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192" t="s">
        <v>40</v>
      </c>
      <c r="CD10" s="2193"/>
      <c r="CE10" s="2193"/>
      <c r="CF10" s="2193"/>
      <c r="CG10" s="2194"/>
      <c r="CH10" s="8"/>
      <c r="CI10" s="8"/>
      <c r="CJ10" s="8"/>
      <c r="CK10" s="8"/>
      <c r="CL10" s="8"/>
      <c r="CM10" s="8"/>
      <c r="CN10" s="8"/>
      <c r="CO10" s="8"/>
      <c r="CP10" s="8"/>
      <c r="CQ10" s="8"/>
      <c r="CR10" s="8"/>
      <c r="CS10" s="8"/>
      <c r="CT10" s="8"/>
    </row>
    <row r="11" spans="1:98" ht="14.4" customHeight="1">
      <c r="A11" s="2178" t="s">
        <v>41</v>
      </c>
      <c r="B11" s="2195" t="s">
        <v>42</v>
      </c>
      <c r="C11" s="2196"/>
      <c r="D11" s="2195" t="s">
        <v>43</v>
      </c>
      <c r="E11" s="2199"/>
      <c r="F11" s="2202" t="s">
        <v>44</v>
      </c>
      <c r="G11" s="2171"/>
      <c r="H11" s="2176" t="s">
        <v>45</v>
      </c>
      <c r="I11" s="2181" t="s">
        <v>46</v>
      </c>
      <c r="J11" s="2182"/>
      <c r="K11" s="2182"/>
      <c r="L11" s="2203"/>
      <c r="M11" s="2204" t="s">
        <v>47</v>
      </c>
      <c r="N11" s="2178" t="s">
        <v>48</v>
      </c>
      <c r="O11" s="2175" t="s">
        <v>49</v>
      </c>
      <c r="P11" s="2176" t="s">
        <v>50</v>
      </c>
      <c r="Q11" s="2188" t="s">
        <v>51</v>
      </c>
      <c r="R11" s="2189"/>
      <c r="S11" s="2189"/>
      <c r="T11" s="2190"/>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2185" t="s">
        <v>69</v>
      </c>
      <c r="BF11" s="2185"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13" t="s">
        <v>75</v>
      </c>
      <c r="CD11" s="2214"/>
      <c r="CE11" s="2214"/>
      <c r="CF11" s="2214"/>
      <c r="CG11" s="2215"/>
      <c r="CH11" s="3"/>
      <c r="CI11" s="3"/>
      <c r="CJ11" s="3"/>
      <c r="CK11" s="3"/>
      <c r="CL11" s="3"/>
      <c r="CM11" s="3"/>
      <c r="CN11" s="3"/>
      <c r="CO11" s="3"/>
      <c r="CP11" s="3"/>
      <c r="CQ11" s="3"/>
      <c r="CR11" s="3"/>
      <c r="CS11" s="3"/>
      <c r="CT11" s="3"/>
    </row>
    <row r="12" spans="1:98" ht="15" thickBot="1">
      <c r="A12" s="2179"/>
      <c r="B12" s="2197"/>
      <c r="C12" s="2198"/>
      <c r="D12" s="2200"/>
      <c r="E12" s="2201"/>
      <c r="F12" s="44" t="s">
        <v>12</v>
      </c>
      <c r="G12" s="44" t="s">
        <v>76</v>
      </c>
      <c r="H12" s="2151"/>
      <c r="I12" s="46" t="s">
        <v>77</v>
      </c>
      <c r="J12" s="47" t="s">
        <v>78</v>
      </c>
      <c r="K12" s="47" t="s">
        <v>79</v>
      </c>
      <c r="L12" s="47" t="s">
        <v>80</v>
      </c>
      <c r="M12" s="2151"/>
      <c r="N12" s="2205"/>
      <c r="O12" s="2186"/>
      <c r="P12" s="2187"/>
      <c r="Q12" s="46" t="s">
        <v>77</v>
      </c>
      <c r="R12" s="47" t="s">
        <v>78</v>
      </c>
      <c r="S12" s="47" t="s">
        <v>79</v>
      </c>
      <c r="T12" s="47" t="s">
        <v>80</v>
      </c>
      <c r="U12" s="36"/>
      <c r="V12" s="2179"/>
      <c r="W12" s="2154"/>
      <c r="X12" s="2154"/>
      <c r="Y12" s="2154"/>
      <c r="Z12" s="2151"/>
      <c r="AA12" s="46" t="s">
        <v>77</v>
      </c>
      <c r="AB12" s="47" t="s">
        <v>78</v>
      </c>
      <c r="AC12" s="47" t="s">
        <v>79</v>
      </c>
      <c r="AD12" s="52" t="s">
        <v>80</v>
      </c>
      <c r="AE12" s="36"/>
      <c r="AF12" s="2179"/>
      <c r="AG12" s="2154"/>
      <c r="AH12" s="2154"/>
      <c r="AI12" s="2154"/>
      <c r="AJ12" s="2151"/>
      <c r="AK12" s="46" t="s">
        <v>77</v>
      </c>
      <c r="AL12" s="47" t="s">
        <v>78</v>
      </c>
      <c r="AM12" s="47" t="s">
        <v>79</v>
      </c>
      <c r="AN12" s="52" t="s">
        <v>80</v>
      </c>
      <c r="AO12" s="36"/>
      <c r="AP12" s="2179"/>
      <c r="AQ12" s="2151"/>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2154"/>
      <c r="BF12" s="2154"/>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294" t="s">
        <v>77</v>
      </c>
      <c r="CD12" s="295" t="s">
        <v>78</v>
      </c>
      <c r="CE12" s="295" t="s">
        <v>79</v>
      </c>
      <c r="CF12" s="295" t="s">
        <v>80</v>
      </c>
      <c r="CG12" s="296" t="s">
        <v>81</v>
      </c>
      <c r="CH12" s="3"/>
      <c r="CI12" s="3"/>
      <c r="CJ12" s="3"/>
      <c r="CK12" s="3"/>
      <c r="CL12" s="3"/>
      <c r="CM12" s="3"/>
      <c r="CN12" s="3"/>
      <c r="CO12" s="3"/>
      <c r="CP12" s="3"/>
      <c r="CQ12" s="3"/>
      <c r="CR12" s="3"/>
      <c r="CS12" s="3"/>
      <c r="CT12" s="3"/>
    </row>
    <row r="13" spans="1:98" ht="16.5" customHeight="1">
      <c r="A13" s="2124">
        <v>1</v>
      </c>
      <c r="B13" s="2819" t="s">
        <v>98</v>
      </c>
      <c r="C13" s="2820"/>
      <c r="D13" s="2823">
        <v>202500000016323</v>
      </c>
      <c r="E13" s="2824"/>
      <c r="F13" s="66" t="s">
        <v>99</v>
      </c>
      <c r="G13" s="67"/>
      <c r="H13" s="2827" t="s">
        <v>100</v>
      </c>
      <c r="I13" s="69"/>
      <c r="J13" s="70"/>
      <c r="K13" s="70"/>
      <c r="L13" s="70"/>
      <c r="M13" s="2148"/>
      <c r="N13" s="2829">
        <v>5919556354</v>
      </c>
      <c r="O13" s="297" t="s">
        <v>83</v>
      </c>
      <c r="P13" s="298">
        <f>+N13</f>
        <v>5919556354</v>
      </c>
      <c r="Q13" s="2115"/>
      <c r="R13" s="2118"/>
      <c r="S13" s="2118"/>
      <c r="T13" s="2121"/>
      <c r="U13" s="74"/>
      <c r="V13" s="75">
        <v>1</v>
      </c>
      <c r="W13" s="299" t="s">
        <v>101</v>
      </c>
      <c r="X13" s="300">
        <v>46037</v>
      </c>
      <c r="Y13" s="301">
        <v>46386</v>
      </c>
      <c r="Z13" s="103" t="s">
        <v>102</v>
      </c>
      <c r="AA13" s="78"/>
      <c r="AB13" s="79"/>
      <c r="AC13" s="79"/>
      <c r="AD13" s="80"/>
      <c r="AE13" s="74"/>
      <c r="AF13" s="302" t="s">
        <v>103</v>
      </c>
      <c r="AG13" s="2" t="s">
        <v>104</v>
      </c>
      <c r="AH13" s="303" t="s">
        <v>105</v>
      </c>
      <c r="AI13" s="2" t="s">
        <v>88</v>
      </c>
      <c r="AJ13" s="304">
        <v>1</v>
      </c>
      <c r="AK13" s="84"/>
      <c r="AL13" s="85"/>
      <c r="AM13" s="85"/>
      <c r="AN13" s="86"/>
      <c r="AO13" s="8"/>
      <c r="AP13" s="87"/>
      <c r="AQ13" s="88"/>
      <c r="AR13" s="89"/>
      <c r="AS13" s="90" t="e">
        <f t="shared" ref="AS13:AS76" si="0">+I13/G13</f>
        <v>#DIV/0!</v>
      </c>
      <c r="AT13" s="91" t="e">
        <f t="shared" ref="AT13:AT76" si="1">+J13/G13</f>
        <v>#DIV/0!</v>
      </c>
      <c r="AU13" s="91" t="e">
        <f t="shared" ref="AU13:AU76" si="2">+K13/G13</f>
        <v>#DIV/0!</v>
      </c>
      <c r="AV13" s="91" t="e">
        <f t="shared" ref="AV13:AV76" si="3">+L13/G13</f>
        <v>#DIV/0!</v>
      </c>
      <c r="AW13" s="92" t="e">
        <f>+AA13/COUNTIF(#REF!,"*")</f>
        <v>#REF!</v>
      </c>
      <c r="AX13" s="92" t="e">
        <f>+AB13/COUNTIF(#REF!,"*")</f>
        <v>#REF!</v>
      </c>
      <c r="AY13" s="92" t="e">
        <f>+AC13/COUNTIF(#REF!,"*")</f>
        <v>#REF!</v>
      </c>
      <c r="AZ13" s="92" t="e">
        <f t="shared" ref="AZ13:AZ95" si="4">+AD13/COUNTIF(AD13,"*")</f>
        <v>#DIV/0!</v>
      </c>
      <c r="BA13" s="93">
        <f t="shared" ref="BA13:BA95" si="5">+AK13/AJ13</f>
        <v>0</v>
      </c>
      <c r="BB13" s="93">
        <f t="shared" ref="BB13:BB95" si="6">+AL13/AJ13</f>
        <v>0</v>
      </c>
      <c r="BC13" s="93">
        <f t="shared" ref="BC13:BC95" si="7">+AM13/AJ13</f>
        <v>0</v>
      </c>
      <c r="BD13" s="93">
        <f t="shared" ref="BD13:BD95" si="8">+AN13/AJ13</f>
        <v>0</v>
      </c>
      <c r="BE13" s="94">
        <v>0.2</v>
      </c>
      <c r="BF13" s="94">
        <v>0.8</v>
      </c>
      <c r="BG13" s="93" t="e">
        <f t="shared" ref="BG13:BG95" si="9">+AW13*BE13</f>
        <v>#REF!</v>
      </c>
      <c r="BH13" s="93" t="e">
        <f t="shared" ref="BH13:BH95" si="10">+AX13*BE13</f>
        <v>#REF!</v>
      </c>
      <c r="BI13" s="93" t="e">
        <f t="shared" ref="BI13:BI95" si="11">+AY13*BE13</f>
        <v>#REF!</v>
      </c>
      <c r="BJ13" s="93" t="e">
        <f t="shared" ref="BJ13:BK28" si="12">+AZ13*BE13</f>
        <v>#DIV/0!</v>
      </c>
      <c r="BK13" s="93">
        <f t="shared" si="12"/>
        <v>0</v>
      </c>
      <c r="BL13" s="93">
        <f t="shared" ref="BL13:BL95" si="13">+BB13*BF13</f>
        <v>0</v>
      </c>
      <c r="BM13" s="93">
        <f t="shared" ref="BM13:BM95" si="14">+BC13*BF13</f>
        <v>0</v>
      </c>
      <c r="BN13" s="93">
        <f t="shared" ref="BN13:BN95" si="15">+BD13*BF13</f>
        <v>0</v>
      </c>
      <c r="BO13" s="93" t="e">
        <f t="shared" ref="BO13:BR28" si="16">+BG13+BK13</f>
        <v>#REF!</v>
      </c>
      <c r="BP13" s="93" t="e">
        <f t="shared" si="16"/>
        <v>#REF!</v>
      </c>
      <c r="BQ13" s="93" t="e">
        <f t="shared" si="16"/>
        <v>#REF!</v>
      </c>
      <c r="BR13" s="93" t="e">
        <f t="shared" si="16"/>
        <v>#DIV/0!</v>
      </c>
      <c r="BS13" s="2166" t="e">
        <f>AVERAGEIF(BO13:BO21,"&lt;&gt;#¡DIV/0!")</f>
        <v>#REF!</v>
      </c>
      <c r="BT13" s="2166" t="e">
        <f>AVERAGEIF(BP13:BP21,"&lt;&gt;#¡DIV/0!")</f>
        <v>#REF!</v>
      </c>
      <c r="BU13" s="2166" t="e">
        <f>AVERAGEIF(BQ13:BQ21,"&lt;&gt;#¡DIV/0!")</f>
        <v>#REF!</v>
      </c>
      <c r="BV13" s="2166" t="e">
        <f>AVERAGEIF(BR13:BR21,"&lt;&gt;#¡DIV/0!")</f>
        <v>#DIV/0!</v>
      </c>
      <c r="BW13" s="2155" t="e">
        <f>+C13*BS13</f>
        <v>#REF!</v>
      </c>
      <c r="BX13" s="2155" t="e">
        <f>+C13*BT13</f>
        <v>#REF!</v>
      </c>
      <c r="BY13" s="2155" t="e">
        <f>+C13*BU13</f>
        <v>#REF!</v>
      </c>
      <c r="BZ13" s="2155" t="e">
        <f>+C13*BV13</f>
        <v>#DIV/0!</v>
      </c>
      <c r="CA13" s="2165" t="e">
        <f>SUM(BW13:BZ21)</f>
        <v>#REF!</v>
      </c>
      <c r="CB13" s="8"/>
      <c r="CC13" s="2097">
        <f>+Q13/$N$13</f>
        <v>0</v>
      </c>
      <c r="CD13" s="2100">
        <f t="shared" ref="CD13:CF13" si="17">+R13/$N$13</f>
        <v>0</v>
      </c>
      <c r="CE13" s="2100">
        <f t="shared" si="17"/>
        <v>0</v>
      </c>
      <c r="CF13" s="2100">
        <f t="shared" si="17"/>
        <v>0</v>
      </c>
      <c r="CG13" s="2167">
        <f>AVERAGE(CC13:CF21)</f>
        <v>0</v>
      </c>
      <c r="CH13" s="8"/>
      <c r="CI13" s="8"/>
      <c r="CJ13" s="8"/>
      <c r="CK13" s="8"/>
      <c r="CL13" s="8"/>
      <c r="CM13" s="8"/>
      <c r="CN13" s="8"/>
      <c r="CO13" s="8"/>
      <c r="CP13" s="8"/>
      <c r="CQ13" s="8"/>
      <c r="CR13" s="8"/>
      <c r="CS13" s="8"/>
      <c r="CT13" s="8"/>
    </row>
    <row r="14" spans="1:98" ht="16.5" customHeight="1">
      <c r="A14" s="2306"/>
      <c r="B14" s="2821"/>
      <c r="C14" s="2822"/>
      <c r="D14" s="2825"/>
      <c r="E14" s="2826"/>
      <c r="F14" s="95"/>
      <c r="G14" s="96"/>
      <c r="H14" s="2828"/>
      <c r="I14" s="97"/>
      <c r="J14" s="98"/>
      <c r="K14" s="98"/>
      <c r="L14" s="98"/>
      <c r="M14" s="2140"/>
      <c r="N14" s="2830"/>
      <c r="O14" s="297"/>
      <c r="P14" s="305"/>
      <c r="Q14" s="2116"/>
      <c r="R14" s="2119"/>
      <c r="S14" s="2119"/>
      <c r="T14" s="2122"/>
      <c r="U14" s="74"/>
      <c r="V14" s="101">
        <v>2</v>
      </c>
      <c r="W14" s="299" t="s">
        <v>106</v>
      </c>
      <c r="X14" s="300">
        <v>46054</v>
      </c>
      <c r="Y14" s="301">
        <v>46111</v>
      </c>
      <c r="Z14" s="103" t="s">
        <v>102</v>
      </c>
      <c r="AA14" s="104"/>
      <c r="AB14" s="105"/>
      <c r="AC14" s="105"/>
      <c r="AD14" s="106"/>
      <c r="AE14" s="74"/>
      <c r="AF14" s="302" t="s">
        <v>103</v>
      </c>
      <c r="AG14" s="306" t="s">
        <v>107</v>
      </c>
      <c r="AH14" s="303" t="s">
        <v>105</v>
      </c>
      <c r="AI14" s="2" t="s">
        <v>88</v>
      </c>
      <c r="AJ14" s="304">
        <v>1</v>
      </c>
      <c r="AK14" s="110"/>
      <c r="AL14" s="111"/>
      <c r="AM14" s="111"/>
      <c r="AN14" s="112"/>
      <c r="AO14" s="8"/>
      <c r="AP14" s="307"/>
      <c r="AQ14" s="308"/>
      <c r="AR14" s="89"/>
      <c r="AS14" s="115" t="e">
        <f t="shared" si="0"/>
        <v>#DIV/0!</v>
      </c>
      <c r="AT14" s="116" t="e">
        <f t="shared" si="1"/>
        <v>#DIV/0!</v>
      </c>
      <c r="AU14" s="116" t="e">
        <f t="shared" si="2"/>
        <v>#DIV/0!</v>
      </c>
      <c r="AV14" s="116" t="e">
        <f t="shared" si="3"/>
        <v>#DIV/0!</v>
      </c>
      <c r="AW14" s="117" t="e">
        <f>+AA14/COUNTIF(#REF!,"*")</f>
        <v>#REF!</v>
      </c>
      <c r="AX14" s="117" t="e">
        <f>+AB14/COUNTIF(#REF!,"*")</f>
        <v>#REF!</v>
      </c>
      <c r="AY14" s="117" t="e">
        <f>+AC14/COUNTIF(#REF!,"*")</f>
        <v>#REF!</v>
      </c>
      <c r="AZ14" s="117" t="e">
        <f t="shared" si="4"/>
        <v>#DIV/0!</v>
      </c>
      <c r="BA14" s="117">
        <f t="shared" si="5"/>
        <v>0</v>
      </c>
      <c r="BB14" s="117">
        <f t="shared" si="6"/>
        <v>0</v>
      </c>
      <c r="BC14" s="117">
        <f t="shared" si="7"/>
        <v>0</v>
      </c>
      <c r="BD14" s="117">
        <f t="shared" si="8"/>
        <v>0</v>
      </c>
      <c r="BE14" s="118">
        <v>0.2</v>
      </c>
      <c r="BF14" s="118">
        <v>0.8</v>
      </c>
      <c r="BG14" s="117" t="e">
        <f t="shared" si="9"/>
        <v>#REF!</v>
      </c>
      <c r="BH14" s="117" t="e">
        <f t="shared" si="10"/>
        <v>#REF!</v>
      </c>
      <c r="BI14" s="117" t="e">
        <f t="shared" si="11"/>
        <v>#REF!</v>
      </c>
      <c r="BJ14" s="117" t="e">
        <f t="shared" si="12"/>
        <v>#DIV/0!</v>
      </c>
      <c r="BK14" s="117">
        <f t="shared" si="12"/>
        <v>0</v>
      </c>
      <c r="BL14" s="117">
        <f t="shared" si="13"/>
        <v>0</v>
      </c>
      <c r="BM14" s="117">
        <f t="shared" si="14"/>
        <v>0</v>
      </c>
      <c r="BN14" s="117">
        <f t="shared" si="15"/>
        <v>0</v>
      </c>
      <c r="BO14" s="117" t="e">
        <f t="shared" si="16"/>
        <v>#REF!</v>
      </c>
      <c r="BP14" s="117" t="e">
        <f t="shared" si="16"/>
        <v>#REF!</v>
      </c>
      <c r="BQ14" s="117" t="e">
        <f t="shared" si="16"/>
        <v>#REF!</v>
      </c>
      <c r="BR14" s="117" t="e">
        <f t="shared" si="16"/>
        <v>#DIV/0!</v>
      </c>
      <c r="BS14" s="2153"/>
      <c r="BT14" s="2153"/>
      <c r="BU14" s="2153"/>
      <c r="BV14" s="2153"/>
      <c r="BW14" s="2153"/>
      <c r="BX14" s="2153"/>
      <c r="BY14" s="2153"/>
      <c r="BZ14" s="2153"/>
      <c r="CA14" s="2150"/>
      <c r="CB14" s="8"/>
      <c r="CC14" s="2098"/>
      <c r="CD14" s="2101"/>
      <c r="CE14" s="2101"/>
      <c r="CF14" s="2101"/>
      <c r="CG14" s="2168"/>
      <c r="CH14" s="8"/>
      <c r="CI14" s="8"/>
      <c r="CJ14" s="8"/>
      <c r="CK14" s="8"/>
      <c r="CL14" s="8"/>
      <c r="CM14" s="8"/>
      <c r="CN14" s="8"/>
      <c r="CO14" s="8"/>
      <c r="CP14" s="8"/>
      <c r="CQ14" s="8"/>
      <c r="CR14" s="8"/>
      <c r="CS14" s="8"/>
      <c r="CT14" s="8"/>
    </row>
    <row r="15" spans="1:98" ht="16.5" customHeight="1">
      <c r="A15" s="2306"/>
      <c r="B15" s="2821"/>
      <c r="C15" s="2822"/>
      <c r="D15" s="2825"/>
      <c r="E15" s="2826"/>
      <c r="F15" s="95"/>
      <c r="G15" s="96"/>
      <c r="H15" s="2828"/>
      <c r="I15" s="97"/>
      <c r="J15" s="98"/>
      <c r="K15" s="98"/>
      <c r="L15" s="98"/>
      <c r="M15" s="2140"/>
      <c r="N15" s="2830"/>
      <c r="O15" s="297"/>
      <c r="P15" s="305"/>
      <c r="Q15" s="2116"/>
      <c r="R15" s="2119"/>
      <c r="S15" s="2119"/>
      <c r="T15" s="2122"/>
      <c r="U15" s="74"/>
      <c r="V15" s="101">
        <v>3</v>
      </c>
      <c r="W15" s="299" t="s">
        <v>108</v>
      </c>
      <c r="X15" s="300">
        <v>46037</v>
      </c>
      <c r="Y15" s="301">
        <v>46386</v>
      </c>
      <c r="Z15" s="103" t="s">
        <v>102</v>
      </c>
      <c r="AA15" s="104"/>
      <c r="AB15" s="105"/>
      <c r="AC15" s="105"/>
      <c r="AD15" s="106"/>
      <c r="AE15" s="74"/>
      <c r="AF15" s="107"/>
      <c r="AG15" s="119"/>
      <c r="AH15" s="119"/>
      <c r="AI15" s="119"/>
      <c r="AJ15" s="109"/>
      <c r="AK15" s="110"/>
      <c r="AL15" s="111"/>
      <c r="AM15" s="111"/>
      <c r="AN15" s="112"/>
      <c r="AO15" s="8"/>
      <c r="AP15" s="307"/>
      <c r="AQ15" s="308"/>
      <c r="AR15" s="89"/>
      <c r="AS15" s="115" t="e">
        <f t="shared" si="0"/>
        <v>#DIV/0!</v>
      </c>
      <c r="AT15" s="116" t="e">
        <f t="shared" si="1"/>
        <v>#DIV/0!</v>
      </c>
      <c r="AU15" s="116" t="e">
        <f t="shared" si="2"/>
        <v>#DIV/0!</v>
      </c>
      <c r="AV15" s="116" t="e">
        <f t="shared" si="3"/>
        <v>#DIV/0!</v>
      </c>
      <c r="AW15" s="117" t="e">
        <f>+AA15/COUNTIF(#REF!,"*")</f>
        <v>#REF!</v>
      </c>
      <c r="AX15" s="117" t="e">
        <f>+AB15/COUNTIF(#REF!,"*")</f>
        <v>#REF!</v>
      </c>
      <c r="AY15" s="117" t="e">
        <f>+AC15/COUNTIF(#REF!,"*")</f>
        <v>#REF!</v>
      </c>
      <c r="AZ15" s="117" t="e">
        <f t="shared" si="4"/>
        <v>#DIV/0!</v>
      </c>
      <c r="BA15" s="117" t="e">
        <f t="shared" si="5"/>
        <v>#DIV/0!</v>
      </c>
      <c r="BB15" s="117" t="e">
        <f t="shared" si="6"/>
        <v>#DIV/0!</v>
      </c>
      <c r="BC15" s="117" t="e">
        <f t="shared" si="7"/>
        <v>#DIV/0!</v>
      </c>
      <c r="BD15" s="117" t="e">
        <f t="shared" si="8"/>
        <v>#DIV/0!</v>
      </c>
      <c r="BE15" s="118">
        <v>0.2</v>
      </c>
      <c r="BF15" s="118">
        <v>0.8</v>
      </c>
      <c r="BG15" s="117" t="e">
        <f t="shared" si="9"/>
        <v>#REF!</v>
      </c>
      <c r="BH15" s="117" t="e">
        <f t="shared" si="10"/>
        <v>#REF!</v>
      </c>
      <c r="BI15" s="117" t="e">
        <f t="shared" si="11"/>
        <v>#REF!</v>
      </c>
      <c r="BJ15" s="117" t="e">
        <f t="shared" si="12"/>
        <v>#DIV/0!</v>
      </c>
      <c r="BK15" s="117" t="e">
        <f t="shared" si="12"/>
        <v>#DIV/0!</v>
      </c>
      <c r="BL15" s="117" t="e">
        <f t="shared" si="13"/>
        <v>#DIV/0!</v>
      </c>
      <c r="BM15" s="117" t="e">
        <f t="shared" si="14"/>
        <v>#DIV/0!</v>
      </c>
      <c r="BN15" s="117" t="e">
        <f t="shared" si="15"/>
        <v>#DIV/0!</v>
      </c>
      <c r="BO15" s="117" t="e">
        <f t="shared" si="16"/>
        <v>#REF!</v>
      </c>
      <c r="BP15" s="117" t="e">
        <f t="shared" si="16"/>
        <v>#REF!</v>
      </c>
      <c r="BQ15" s="117" t="e">
        <f t="shared" si="16"/>
        <v>#REF!</v>
      </c>
      <c r="BR15" s="117" t="e">
        <f t="shared" si="16"/>
        <v>#DIV/0!</v>
      </c>
      <c r="BS15" s="2153"/>
      <c r="BT15" s="2153"/>
      <c r="BU15" s="2153"/>
      <c r="BV15" s="2153"/>
      <c r="BW15" s="2153"/>
      <c r="BX15" s="2153"/>
      <c r="BY15" s="2153"/>
      <c r="BZ15" s="2153"/>
      <c r="CA15" s="2150"/>
      <c r="CB15" s="8"/>
      <c r="CC15" s="2098"/>
      <c r="CD15" s="2101"/>
      <c r="CE15" s="2101"/>
      <c r="CF15" s="2101"/>
      <c r="CG15" s="2168"/>
      <c r="CH15" s="8"/>
      <c r="CI15" s="8"/>
      <c r="CJ15" s="8"/>
      <c r="CK15" s="8"/>
      <c r="CL15" s="8"/>
      <c r="CM15" s="8"/>
      <c r="CN15" s="8"/>
      <c r="CO15" s="8"/>
      <c r="CP15" s="8"/>
      <c r="CQ15" s="8"/>
      <c r="CR15" s="8"/>
      <c r="CS15" s="8"/>
      <c r="CT15" s="8"/>
    </row>
    <row r="16" spans="1:98" ht="16.5" customHeight="1">
      <c r="A16" s="2306"/>
      <c r="B16" s="2821"/>
      <c r="C16" s="2822"/>
      <c r="D16" s="2825"/>
      <c r="E16" s="2826"/>
      <c r="F16" s="120"/>
      <c r="G16" s="96"/>
      <c r="H16" s="2828"/>
      <c r="I16" s="97"/>
      <c r="J16" s="98"/>
      <c r="K16" s="98"/>
      <c r="L16" s="98"/>
      <c r="M16" s="2140"/>
      <c r="N16" s="2830"/>
      <c r="O16" s="297"/>
      <c r="P16" s="305"/>
      <c r="Q16" s="2116"/>
      <c r="R16" s="2119"/>
      <c r="S16" s="2119"/>
      <c r="T16" s="2122"/>
      <c r="U16" s="74"/>
      <c r="V16" s="101">
        <v>4</v>
      </c>
      <c r="W16" s="299" t="s">
        <v>109</v>
      </c>
      <c r="X16" s="300">
        <v>46037</v>
      </c>
      <c r="Y16" s="301">
        <v>46386</v>
      </c>
      <c r="Z16" s="103" t="s">
        <v>102</v>
      </c>
      <c r="AA16" s="104"/>
      <c r="AB16" s="105"/>
      <c r="AC16" s="105"/>
      <c r="AD16" s="106"/>
      <c r="AE16" s="74"/>
      <c r="AF16" s="107"/>
      <c r="AG16" s="119"/>
      <c r="AH16" s="119"/>
      <c r="AI16" s="119"/>
      <c r="AJ16" s="109"/>
      <c r="AK16" s="110"/>
      <c r="AL16" s="111"/>
      <c r="AM16" s="111"/>
      <c r="AN16" s="112"/>
      <c r="AO16" s="8"/>
      <c r="AP16" s="307"/>
      <c r="AQ16" s="308"/>
      <c r="AR16" s="89"/>
      <c r="AS16" s="115" t="e">
        <f t="shared" si="0"/>
        <v>#DIV/0!</v>
      </c>
      <c r="AT16" s="116" t="e">
        <f t="shared" si="1"/>
        <v>#DIV/0!</v>
      </c>
      <c r="AU16" s="116" t="e">
        <f t="shared" si="2"/>
        <v>#DIV/0!</v>
      </c>
      <c r="AV16" s="116" t="e">
        <f t="shared" si="3"/>
        <v>#DIV/0!</v>
      </c>
      <c r="AW16" s="117" t="e">
        <f>+AA16/COUNTIF(#REF!,"*")</f>
        <v>#REF!</v>
      </c>
      <c r="AX16" s="117" t="e">
        <f>+AB16/COUNTIF(#REF!,"*")</f>
        <v>#REF!</v>
      </c>
      <c r="AY16" s="117" t="e">
        <f>+AC16/COUNTIF(#REF!,"*")</f>
        <v>#REF!</v>
      </c>
      <c r="AZ16" s="117" t="e">
        <f t="shared" si="4"/>
        <v>#DIV/0!</v>
      </c>
      <c r="BA16" s="117" t="e">
        <f t="shared" si="5"/>
        <v>#DIV/0!</v>
      </c>
      <c r="BB16" s="117" t="e">
        <f t="shared" si="6"/>
        <v>#DIV/0!</v>
      </c>
      <c r="BC16" s="117" t="e">
        <f t="shared" si="7"/>
        <v>#DIV/0!</v>
      </c>
      <c r="BD16" s="117" t="e">
        <f t="shared" si="8"/>
        <v>#DIV/0!</v>
      </c>
      <c r="BE16" s="118">
        <v>0.2</v>
      </c>
      <c r="BF16" s="118">
        <v>0.8</v>
      </c>
      <c r="BG16" s="117" t="e">
        <f t="shared" si="9"/>
        <v>#REF!</v>
      </c>
      <c r="BH16" s="117" t="e">
        <f t="shared" si="10"/>
        <v>#REF!</v>
      </c>
      <c r="BI16" s="117" t="e">
        <f t="shared" si="11"/>
        <v>#REF!</v>
      </c>
      <c r="BJ16" s="117" t="e">
        <f t="shared" si="12"/>
        <v>#DIV/0!</v>
      </c>
      <c r="BK16" s="117" t="e">
        <f t="shared" si="12"/>
        <v>#DIV/0!</v>
      </c>
      <c r="BL16" s="117" t="e">
        <f t="shared" si="13"/>
        <v>#DIV/0!</v>
      </c>
      <c r="BM16" s="117" t="e">
        <f t="shared" si="14"/>
        <v>#DIV/0!</v>
      </c>
      <c r="BN16" s="117" t="e">
        <f t="shared" si="15"/>
        <v>#DIV/0!</v>
      </c>
      <c r="BO16" s="117" t="e">
        <f t="shared" si="16"/>
        <v>#REF!</v>
      </c>
      <c r="BP16" s="117" t="e">
        <f t="shared" si="16"/>
        <v>#REF!</v>
      </c>
      <c r="BQ16" s="117" t="e">
        <f t="shared" si="16"/>
        <v>#REF!</v>
      </c>
      <c r="BR16" s="117" t="e">
        <f t="shared" si="16"/>
        <v>#DIV/0!</v>
      </c>
      <c r="BS16" s="2153"/>
      <c r="BT16" s="2153"/>
      <c r="BU16" s="2153"/>
      <c r="BV16" s="2153"/>
      <c r="BW16" s="2153"/>
      <c r="BX16" s="2153"/>
      <c r="BY16" s="2153"/>
      <c r="BZ16" s="2153"/>
      <c r="CA16" s="2150"/>
      <c r="CB16" s="8"/>
      <c r="CC16" s="2098"/>
      <c r="CD16" s="2101"/>
      <c r="CE16" s="2101"/>
      <c r="CF16" s="2101"/>
      <c r="CG16" s="2168"/>
      <c r="CH16" s="8"/>
      <c r="CI16" s="8"/>
      <c r="CJ16" s="8"/>
      <c r="CK16" s="8"/>
      <c r="CL16" s="8"/>
      <c r="CM16" s="8"/>
      <c r="CN16" s="8"/>
      <c r="CO16" s="8"/>
      <c r="CP16" s="8"/>
      <c r="CQ16" s="8"/>
      <c r="CR16" s="8"/>
      <c r="CS16" s="8"/>
      <c r="CT16" s="8"/>
    </row>
    <row r="17" spans="1:98" ht="16.5" customHeight="1">
      <c r="A17" s="2306"/>
      <c r="B17" s="2821"/>
      <c r="C17" s="2822"/>
      <c r="D17" s="2825"/>
      <c r="E17" s="2826"/>
      <c r="F17" s="120"/>
      <c r="G17" s="96"/>
      <c r="H17" s="2828"/>
      <c r="I17" s="97"/>
      <c r="J17" s="98"/>
      <c r="K17" s="98"/>
      <c r="L17" s="98"/>
      <c r="M17" s="2140"/>
      <c r="N17" s="2830"/>
      <c r="O17" s="297"/>
      <c r="P17" s="305"/>
      <c r="Q17" s="2116"/>
      <c r="R17" s="2119"/>
      <c r="S17" s="2119"/>
      <c r="T17" s="2122"/>
      <c r="U17" s="74"/>
      <c r="V17" s="101">
        <v>5</v>
      </c>
      <c r="W17" s="299" t="s">
        <v>110</v>
      </c>
      <c r="X17" s="102">
        <v>46037</v>
      </c>
      <c r="Y17" s="309">
        <v>46386</v>
      </c>
      <c r="Z17" s="103" t="s">
        <v>111</v>
      </c>
      <c r="AA17" s="104"/>
      <c r="AB17" s="105"/>
      <c r="AC17" s="105"/>
      <c r="AD17" s="106"/>
      <c r="AE17" s="74"/>
      <c r="AF17" s="107"/>
      <c r="AG17" s="119"/>
      <c r="AH17" s="119"/>
      <c r="AI17" s="119"/>
      <c r="AJ17" s="109"/>
      <c r="AK17" s="110"/>
      <c r="AL17" s="111"/>
      <c r="AM17" s="111"/>
      <c r="AN17" s="112"/>
      <c r="AO17" s="8"/>
      <c r="AP17" s="307"/>
      <c r="AQ17" s="308"/>
      <c r="AR17" s="89"/>
      <c r="AS17" s="115" t="e">
        <f t="shared" si="0"/>
        <v>#DIV/0!</v>
      </c>
      <c r="AT17" s="116" t="e">
        <f t="shared" si="1"/>
        <v>#DIV/0!</v>
      </c>
      <c r="AU17" s="116" t="e">
        <f t="shared" si="2"/>
        <v>#DIV/0!</v>
      </c>
      <c r="AV17" s="116" t="e">
        <f t="shared" si="3"/>
        <v>#DIV/0!</v>
      </c>
      <c r="AW17" s="117" t="e">
        <f>+AA17/COUNTIF(#REF!,"*")</f>
        <v>#REF!</v>
      </c>
      <c r="AX17" s="117" t="e">
        <f>+AB17/COUNTIF(#REF!,"*")</f>
        <v>#REF!</v>
      </c>
      <c r="AY17" s="117" t="e">
        <f>+AC17/COUNTIF(#REF!,"*")</f>
        <v>#REF!</v>
      </c>
      <c r="AZ17" s="117" t="e">
        <f t="shared" si="4"/>
        <v>#DIV/0!</v>
      </c>
      <c r="BA17" s="117" t="e">
        <f t="shared" si="5"/>
        <v>#DIV/0!</v>
      </c>
      <c r="BB17" s="117" t="e">
        <f t="shared" si="6"/>
        <v>#DIV/0!</v>
      </c>
      <c r="BC17" s="117" t="e">
        <f t="shared" si="7"/>
        <v>#DIV/0!</v>
      </c>
      <c r="BD17" s="117" t="e">
        <f t="shared" si="8"/>
        <v>#DIV/0!</v>
      </c>
      <c r="BE17" s="118">
        <v>0.2</v>
      </c>
      <c r="BF17" s="118">
        <v>0.8</v>
      </c>
      <c r="BG17" s="117" t="e">
        <f t="shared" si="9"/>
        <v>#REF!</v>
      </c>
      <c r="BH17" s="117" t="e">
        <f t="shared" si="10"/>
        <v>#REF!</v>
      </c>
      <c r="BI17" s="117" t="e">
        <f t="shared" si="11"/>
        <v>#REF!</v>
      </c>
      <c r="BJ17" s="117" t="e">
        <f t="shared" si="12"/>
        <v>#DIV/0!</v>
      </c>
      <c r="BK17" s="117" t="e">
        <f t="shared" si="12"/>
        <v>#DIV/0!</v>
      </c>
      <c r="BL17" s="117" t="e">
        <f t="shared" si="13"/>
        <v>#DIV/0!</v>
      </c>
      <c r="BM17" s="117" t="e">
        <f t="shared" si="14"/>
        <v>#DIV/0!</v>
      </c>
      <c r="BN17" s="117" t="e">
        <f t="shared" si="15"/>
        <v>#DIV/0!</v>
      </c>
      <c r="BO17" s="117" t="e">
        <f t="shared" si="16"/>
        <v>#REF!</v>
      </c>
      <c r="BP17" s="117" t="e">
        <f t="shared" si="16"/>
        <v>#REF!</v>
      </c>
      <c r="BQ17" s="117" t="e">
        <f t="shared" si="16"/>
        <v>#REF!</v>
      </c>
      <c r="BR17" s="117" t="e">
        <f t="shared" si="16"/>
        <v>#DIV/0!</v>
      </c>
      <c r="BS17" s="2153"/>
      <c r="BT17" s="2153"/>
      <c r="BU17" s="2153"/>
      <c r="BV17" s="2153"/>
      <c r="BW17" s="2153"/>
      <c r="BX17" s="2153"/>
      <c r="BY17" s="2153"/>
      <c r="BZ17" s="2153"/>
      <c r="CA17" s="2150"/>
      <c r="CB17" s="8"/>
      <c r="CC17" s="2098"/>
      <c r="CD17" s="2101"/>
      <c r="CE17" s="2101"/>
      <c r="CF17" s="2101"/>
      <c r="CG17" s="2168"/>
      <c r="CH17" s="8"/>
      <c r="CI17" s="8"/>
      <c r="CJ17" s="8"/>
      <c r="CK17" s="8"/>
      <c r="CL17" s="8"/>
      <c r="CM17" s="8"/>
      <c r="CN17" s="8"/>
      <c r="CO17" s="8"/>
      <c r="CP17" s="8"/>
      <c r="CQ17" s="8"/>
      <c r="CR17" s="8"/>
      <c r="CS17" s="8"/>
      <c r="CT17" s="8"/>
    </row>
    <row r="18" spans="1:98" ht="16.5" customHeight="1">
      <c r="A18" s="2306"/>
      <c r="B18" s="2821"/>
      <c r="C18" s="2822"/>
      <c r="D18" s="2825"/>
      <c r="E18" s="2826"/>
      <c r="F18" s="120"/>
      <c r="G18" s="96"/>
      <c r="H18" s="2828"/>
      <c r="I18" s="97"/>
      <c r="J18" s="98"/>
      <c r="K18" s="98"/>
      <c r="L18" s="98"/>
      <c r="M18" s="2140"/>
      <c r="N18" s="2830"/>
      <c r="O18" s="297"/>
      <c r="P18" s="305"/>
      <c r="Q18" s="2116"/>
      <c r="R18" s="2119"/>
      <c r="S18" s="2119"/>
      <c r="T18" s="2122"/>
      <c r="U18" s="74"/>
      <c r="V18" s="101">
        <v>6</v>
      </c>
      <c r="W18" s="299" t="s">
        <v>112</v>
      </c>
      <c r="X18" s="300">
        <v>46037</v>
      </c>
      <c r="Y18" s="301">
        <v>46386</v>
      </c>
      <c r="Z18" s="103" t="s">
        <v>102</v>
      </c>
      <c r="AA18" s="104"/>
      <c r="AB18" s="105"/>
      <c r="AC18" s="105"/>
      <c r="AD18" s="106"/>
      <c r="AE18" s="74"/>
      <c r="AF18" s="107"/>
      <c r="AG18" s="119"/>
      <c r="AH18" s="119"/>
      <c r="AI18" s="119"/>
      <c r="AJ18" s="109"/>
      <c r="AK18" s="110"/>
      <c r="AL18" s="111"/>
      <c r="AM18" s="111"/>
      <c r="AN18" s="112"/>
      <c r="AO18" s="8"/>
      <c r="AP18" s="307"/>
      <c r="AQ18" s="308"/>
      <c r="AR18" s="89"/>
      <c r="AS18" s="115" t="e">
        <f t="shared" si="0"/>
        <v>#DIV/0!</v>
      </c>
      <c r="AT18" s="116" t="e">
        <f t="shared" si="1"/>
        <v>#DIV/0!</v>
      </c>
      <c r="AU18" s="116" t="e">
        <f t="shared" si="2"/>
        <v>#DIV/0!</v>
      </c>
      <c r="AV18" s="116" t="e">
        <f t="shared" si="3"/>
        <v>#DIV/0!</v>
      </c>
      <c r="AW18" s="117">
        <f t="shared" ref="AW18:AW55" si="18">+AA18/COUNTIF(W13,"*")</f>
        <v>0</v>
      </c>
      <c r="AX18" s="117">
        <f t="shared" ref="AX18:AX55" si="19">+AB18/COUNTIF(W13,"*")</f>
        <v>0</v>
      </c>
      <c r="AY18" s="117">
        <f t="shared" ref="AY18:AY55" si="20">+AC18/COUNTIF(W13,"*")</f>
        <v>0</v>
      </c>
      <c r="AZ18" s="117" t="e">
        <f t="shared" si="4"/>
        <v>#DIV/0!</v>
      </c>
      <c r="BA18" s="117" t="e">
        <f t="shared" si="5"/>
        <v>#DIV/0!</v>
      </c>
      <c r="BB18" s="117" t="e">
        <f t="shared" si="6"/>
        <v>#DIV/0!</v>
      </c>
      <c r="BC18" s="117" t="e">
        <f t="shared" si="7"/>
        <v>#DIV/0!</v>
      </c>
      <c r="BD18" s="117" t="e">
        <f t="shared" si="8"/>
        <v>#DIV/0!</v>
      </c>
      <c r="BE18" s="118">
        <v>0.2</v>
      </c>
      <c r="BF18" s="118">
        <v>0.8</v>
      </c>
      <c r="BG18" s="117">
        <f t="shared" si="9"/>
        <v>0</v>
      </c>
      <c r="BH18" s="117">
        <f t="shared" si="10"/>
        <v>0</v>
      </c>
      <c r="BI18" s="117">
        <f t="shared" si="11"/>
        <v>0</v>
      </c>
      <c r="BJ18" s="117" t="e">
        <f t="shared" si="12"/>
        <v>#DIV/0!</v>
      </c>
      <c r="BK18" s="117" t="e">
        <f t="shared" si="12"/>
        <v>#DIV/0!</v>
      </c>
      <c r="BL18" s="117" t="e">
        <f t="shared" si="13"/>
        <v>#DIV/0!</v>
      </c>
      <c r="BM18" s="117" t="e">
        <f t="shared" si="14"/>
        <v>#DIV/0!</v>
      </c>
      <c r="BN18" s="117" t="e">
        <f t="shared" si="15"/>
        <v>#DIV/0!</v>
      </c>
      <c r="BO18" s="117" t="e">
        <f t="shared" si="16"/>
        <v>#DIV/0!</v>
      </c>
      <c r="BP18" s="117" t="e">
        <f t="shared" si="16"/>
        <v>#DIV/0!</v>
      </c>
      <c r="BQ18" s="117" t="e">
        <f t="shared" si="16"/>
        <v>#DIV/0!</v>
      </c>
      <c r="BR18" s="117" t="e">
        <f t="shared" si="16"/>
        <v>#DIV/0!</v>
      </c>
      <c r="BS18" s="2153"/>
      <c r="BT18" s="2153"/>
      <c r="BU18" s="2153"/>
      <c r="BV18" s="2153"/>
      <c r="BW18" s="2153"/>
      <c r="BX18" s="2153"/>
      <c r="BY18" s="2153"/>
      <c r="BZ18" s="2153"/>
      <c r="CA18" s="2150"/>
      <c r="CB18" s="8"/>
      <c r="CC18" s="2098"/>
      <c r="CD18" s="2101"/>
      <c r="CE18" s="2101"/>
      <c r="CF18" s="2101"/>
      <c r="CG18" s="2168"/>
      <c r="CH18" s="8"/>
      <c r="CI18" s="8"/>
      <c r="CJ18" s="8"/>
      <c r="CK18" s="8"/>
      <c r="CL18" s="8"/>
      <c r="CM18" s="8"/>
      <c r="CN18" s="8"/>
      <c r="CO18" s="8"/>
      <c r="CP18" s="8"/>
      <c r="CQ18" s="8"/>
      <c r="CR18" s="8"/>
      <c r="CS18" s="8"/>
      <c r="CT18" s="8"/>
    </row>
    <row r="19" spans="1:98" ht="16.5" customHeight="1">
      <c r="A19" s="2306"/>
      <c r="B19" s="2821"/>
      <c r="C19" s="2822"/>
      <c r="D19" s="2825"/>
      <c r="E19" s="2826"/>
      <c r="F19" s="120"/>
      <c r="G19" s="96"/>
      <c r="H19" s="2828"/>
      <c r="I19" s="97"/>
      <c r="J19" s="98"/>
      <c r="K19" s="98"/>
      <c r="L19" s="98"/>
      <c r="M19" s="2140"/>
      <c r="N19" s="2830"/>
      <c r="O19" s="297"/>
      <c r="P19" s="305"/>
      <c r="Q19" s="2116"/>
      <c r="R19" s="2119"/>
      <c r="S19" s="2119"/>
      <c r="T19" s="2122"/>
      <c r="U19" s="74"/>
      <c r="V19" s="101">
        <v>7</v>
      </c>
      <c r="W19" s="299" t="s">
        <v>113</v>
      </c>
      <c r="X19" s="300">
        <v>46037</v>
      </c>
      <c r="Y19" s="301">
        <v>46386</v>
      </c>
      <c r="Z19" s="103" t="s">
        <v>102</v>
      </c>
      <c r="AA19" s="104"/>
      <c r="AB19" s="105"/>
      <c r="AC19" s="105"/>
      <c r="AD19" s="106"/>
      <c r="AE19" s="74"/>
      <c r="AF19" s="107"/>
      <c r="AG19" s="119"/>
      <c r="AH19" s="119"/>
      <c r="AI19" s="119"/>
      <c r="AJ19" s="109"/>
      <c r="AK19" s="110"/>
      <c r="AL19" s="111"/>
      <c r="AM19" s="111"/>
      <c r="AN19" s="112"/>
      <c r="AO19" s="8"/>
      <c r="AP19" s="307"/>
      <c r="AQ19" s="308"/>
      <c r="AR19" s="89"/>
      <c r="AS19" s="115" t="e">
        <f t="shared" si="0"/>
        <v>#DIV/0!</v>
      </c>
      <c r="AT19" s="116" t="e">
        <f t="shared" si="1"/>
        <v>#DIV/0!</v>
      </c>
      <c r="AU19" s="116" t="e">
        <f t="shared" si="2"/>
        <v>#DIV/0!</v>
      </c>
      <c r="AV19" s="116" t="e">
        <f t="shared" si="3"/>
        <v>#DIV/0!</v>
      </c>
      <c r="AW19" s="117">
        <f t="shared" si="18"/>
        <v>0</v>
      </c>
      <c r="AX19" s="117">
        <f t="shared" si="19"/>
        <v>0</v>
      </c>
      <c r="AY19" s="117">
        <f t="shared" si="20"/>
        <v>0</v>
      </c>
      <c r="AZ19" s="117" t="e">
        <f t="shared" si="4"/>
        <v>#DIV/0!</v>
      </c>
      <c r="BA19" s="117" t="e">
        <f t="shared" si="5"/>
        <v>#DIV/0!</v>
      </c>
      <c r="BB19" s="117" t="e">
        <f t="shared" si="6"/>
        <v>#DIV/0!</v>
      </c>
      <c r="BC19" s="117" t="e">
        <f t="shared" si="7"/>
        <v>#DIV/0!</v>
      </c>
      <c r="BD19" s="117" t="e">
        <f t="shared" si="8"/>
        <v>#DIV/0!</v>
      </c>
      <c r="BE19" s="118">
        <v>0.2</v>
      </c>
      <c r="BF19" s="118">
        <v>0.8</v>
      </c>
      <c r="BG19" s="117">
        <f t="shared" si="9"/>
        <v>0</v>
      </c>
      <c r="BH19" s="117">
        <f t="shared" si="10"/>
        <v>0</v>
      </c>
      <c r="BI19" s="117">
        <f t="shared" si="11"/>
        <v>0</v>
      </c>
      <c r="BJ19" s="117" t="e">
        <f t="shared" si="12"/>
        <v>#DIV/0!</v>
      </c>
      <c r="BK19" s="117" t="e">
        <f t="shared" si="12"/>
        <v>#DIV/0!</v>
      </c>
      <c r="BL19" s="117" t="e">
        <f t="shared" si="13"/>
        <v>#DIV/0!</v>
      </c>
      <c r="BM19" s="117" t="e">
        <f t="shared" si="14"/>
        <v>#DIV/0!</v>
      </c>
      <c r="BN19" s="117" t="e">
        <f t="shared" si="15"/>
        <v>#DIV/0!</v>
      </c>
      <c r="BO19" s="117" t="e">
        <f t="shared" si="16"/>
        <v>#DIV/0!</v>
      </c>
      <c r="BP19" s="117" t="e">
        <f t="shared" si="16"/>
        <v>#DIV/0!</v>
      </c>
      <c r="BQ19" s="117" t="e">
        <f t="shared" si="16"/>
        <v>#DIV/0!</v>
      </c>
      <c r="BR19" s="117" t="e">
        <f t="shared" si="16"/>
        <v>#DIV/0!</v>
      </c>
      <c r="BS19" s="2153"/>
      <c r="BT19" s="2153"/>
      <c r="BU19" s="2153"/>
      <c r="BV19" s="2153"/>
      <c r="BW19" s="2153"/>
      <c r="BX19" s="2153"/>
      <c r="BY19" s="2153"/>
      <c r="BZ19" s="2153"/>
      <c r="CA19" s="2150"/>
      <c r="CB19" s="8"/>
      <c r="CC19" s="2098"/>
      <c r="CD19" s="2101"/>
      <c r="CE19" s="2101"/>
      <c r="CF19" s="2101"/>
      <c r="CG19" s="2168"/>
      <c r="CH19" s="8"/>
      <c r="CI19" s="8"/>
      <c r="CJ19" s="8"/>
      <c r="CK19" s="8"/>
      <c r="CL19" s="8"/>
      <c r="CM19" s="8"/>
      <c r="CN19" s="8"/>
      <c r="CO19" s="8"/>
      <c r="CP19" s="8"/>
      <c r="CQ19" s="8"/>
      <c r="CR19" s="8"/>
      <c r="CS19" s="8"/>
      <c r="CT19" s="8"/>
    </row>
    <row r="20" spans="1:98" ht="16.5" customHeight="1">
      <c r="A20" s="2306"/>
      <c r="B20" s="2821"/>
      <c r="C20" s="2822"/>
      <c r="D20" s="2825"/>
      <c r="E20" s="2826"/>
      <c r="F20" s="120"/>
      <c r="G20" s="96"/>
      <c r="H20" s="2828"/>
      <c r="I20" s="97"/>
      <c r="J20" s="98"/>
      <c r="K20" s="98"/>
      <c r="L20" s="98"/>
      <c r="M20" s="2140"/>
      <c r="N20" s="2830"/>
      <c r="O20" s="297"/>
      <c r="P20" s="305"/>
      <c r="Q20" s="2116"/>
      <c r="R20" s="2119"/>
      <c r="S20" s="2119"/>
      <c r="T20" s="2122"/>
      <c r="U20" s="74"/>
      <c r="V20" s="101">
        <v>8</v>
      </c>
      <c r="W20" s="299" t="s">
        <v>114</v>
      </c>
      <c r="X20" s="300">
        <v>46037</v>
      </c>
      <c r="Y20" s="301">
        <v>46386</v>
      </c>
      <c r="Z20" s="103" t="s">
        <v>102</v>
      </c>
      <c r="AA20" s="104"/>
      <c r="AB20" s="105"/>
      <c r="AC20" s="105"/>
      <c r="AD20" s="106"/>
      <c r="AE20" s="74"/>
      <c r="AF20" s="107"/>
      <c r="AG20" s="119"/>
      <c r="AH20" s="119"/>
      <c r="AI20" s="119"/>
      <c r="AJ20" s="109"/>
      <c r="AK20" s="110"/>
      <c r="AL20" s="111"/>
      <c r="AM20" s="111"/>
      <c r="AN20" s="112"/>
      <c r="AO20" s="8"/>
      <c r="AP20" s="307"/>
      <c r="AQ20" s="308"/>
      <c r="AR20" s="89"/>
      <c r="AS20" s="115" t="e">
        <f t="shared" si="0"/>
        <v>#DIV/0!</v>
      </c>
      <c r="AT20" s="116" t="e">
        <f t="shared" si="1"/>
        <v>#DIV/0!</v>
      </c>
      <c r="AU20" s="116" t="e">
        <f t="shared" si="2"/>
        <v>#DIV/0!</v>
      </c>
      <c r="AV20" s="116" t="e">
        <f t="shared" si="3"/>
        <v>#DIV/0!</v>
      </c>
      <c r="AW20" s="117">
        <f t="shared" si="18"/>
        <v>0</v>
      </c>
      <c r="AX20" s="117">
        <f t="shared" si="19"/>
        <v>0</v>
      </c>
      <c r="AY20" s="117">
        <f t="shared" si="20"/>
        <v>0</v>
      </c>
      <c r="AZ20" s="117" t="e">
        <f t="shared" si="4"/>
        <v>#DIV/0!</v>
      </c>
      <c r="BA20" s="117" t="e">
        <f t="shared" si="5"/>
        <v>#DIV/0!</v>
      </c>
      <c r="BB20" s="117" t="e">
        <f t="shared" si="6"/>
        <v>#DIV/0!</v>
      </c>
      <c r="BC20" s="117" t="e">
        <f t="shared" si="7"/>
        <v>#DIV/0!</v>
      </c>
      <c r="BD20" s="117" t="e">
        <f t="shared" si="8"/>
        <v>#DIV/0!</v>
      </c>
      <c r="BE20" s="118">
        <v>0.2</v>
      </c>
      <c r="BF20" s="118">
        <v>0.8</v>
      </c>
      <c r="BG20" s="117">
        <f t="shared" si="9"/>
        <v>0</v>
      </c>
      <c r="BH20" s="117">
        <f t="shared" si="10"/>
        <v>0</v>
      </c>
      <c r="BI20" s="117">
        <f t="shared" si="11"/>
        <v>0</v>
      </c>
      <c r="BJ20" s="117" t="e">
        <f t="shared" si="12"/>
        <v>#DIV/0!</v>
      </c>
      <c r="BK20" s="117" t="e">
        <f t="shared" si="12"/>
        <v>#DIV/0!</v>
      </c>
      <c r="BL20" s="117" t="e">
        <f t="shared" si="13"/>
        <v>#DIV/0!</v>
      </c>
      <c r="BM20" s="117" t="e">
        <f t="shared" si="14"/>
        <v>#DIV/0!</v>
      </c>
      <c r="BN20" s="117" t="e">
        <f t="shared" si="15"/>
        <v>#DIV/0!</v>
      </c>
      <c r="BO20" s="117" t="e">
        <f t="shared" si="16"/>
        <v>#DIV/0!</v>
      </c>
      <c r="BP20" s="117" t="e">
        <f t="shared" si="16"/>
        <v>#DIV/0!</v>
      </c>
      <c r="BQ20" s="117" t="e">
        <f t="shared" si="16"/>
        <v>#DIV/0!</v>
      </c>
      <c r="BR20" s="117" t="e">
        <f t="shared" si="16"/>
        <v>#DIV/0!</v>
      </c>
      <c r="BS20" s="2153"/>
      <c r="BT20" s="2153"/>
      <c r="BU20" s="2153"/>
      <c r="BV20" s="2153"/>
      <c r="BW20" s="2153"/>
      <c r="BX20" s="2153"/>
      <c r="BY20" s="2153"/>
      <c r="BZ20" s="2153"/>
      <c r="CA20" s="2150"/>
      <c r="CB20" s="8"/>
      <c r="CC20" s="2098"/>
      <c r="CD20" s="2101"/>
      <c r="CE20" s="2101"/>
      <c r="CF20" s="2101"/>
      <c r="CG20" s="2168"/>
      <c r="CH20" s="8"/>
      <c r="CI20" s="8"/>
      <c r="CJ20" s="8"/>
      <c r="CK20" s="8"/>
      <c r="CL20" s="8"/>
      <c r="CM20" s="8"/>
      <c r="CN20" s="8"/>
      <c r="CO20" s="8"/>
      <c r="CP20" s="8"/>
      <c r="CQ20" s="8"/>
      <c r="CR20" s="8"/>
      <c r="CS20" s="8"/>
      <c r="CT20" s="8"/>
    </row>
    <row r="21" spans="1:98" ht="16.5" customHeight="1" thickBot="1">
      <c r="A21" s="2306"/>
      <c r="B21" s="2821"/>
      <c r="C21" s="2822"/>
      <c r="D21" s="2825"/>
      <c r="E21" s="2826"/>
      <c r="F21" s="310"/>
      <c r="G21" s="311"/>
      <c r="H21" s="2828"/>
      <c r="I21" s="121"/>
      <c r="J21" s="122"/>
      <c r="K21" s="122"/>
      <c r="L21" s="122"/>
      <c r="M21" s="2141"/>
      <c r="N21" s="2830"/>
      <c r="O21" s="312"/>
      <c r="P21" s="313"/>
      <c r="Q21" s="2117"/>
      <c r="R21" s="2120"/>
      <c r="S21" s="2120"/>
      <c r="T21" s="2123"/>
      <c r="U21" s="74"/>
      <c r="V21" s="101">
        <v>9</v>
      </c>
      <c r="W21" s="299" t="s">
        <v>115</v>
      </c>
      <c r="X21" s="300">
        <v>46037</v>
      </c>
      <c r="Y21" s="301">
        <v>46386</v>
      </c>
      <c r="Z21" s="103" t="s">
        <v>102</v>
      </c>
      <c r="AA21" s="125"/>
      <c r="AB21" s="126"/>
      <c r="AC21" s="126"/>
      <c r="AD21" s="127"/>
      <c r="AE21" s="74"/>
      <c r="AF21" s="314"/>
      <c r="AG21" s="315"/>
      <c r="AH21" s="315"/>
      <c r="AI21" s="315"/>
      <c r="AJ21" s="316"/>
      <c r="AK21" s="128"/>
      <c r="AL21" s="129"/>
      <c r="AM21" s="129"/>
      <c r="AN21" s="130"/>
      <c r="AO21" s="8"/>
      <c r="AP21" s="317"/>
      <c r="AQ21" s="318"/>
      <c r="AR21" s="89"/>
      <c r="AS21" s="133" t="e">
        <f t="shared" si="0"/>
        <v>#DIV/0!</v>
      </c>
      <c r="AT21" s="134" t="e">
        <f t="shared" si="1"/>
        <v>#DIV/0!</v>
      </c>
      <c r="AU21" s="134" t="e">
        <f t="shared" si="2"/>
        <v>#DIV/0!</v>
      </c>
      <c r="AV21" s="134" t="e">
        <f t="shared" si="3"/>
        <v>#DIV/0!</v>
      </c>
      <c r="AW21" s="117">
        <f t="shared" si="18"/>
        <v>0</v>
      </c>
      <c r="AX21" s="117">
        <f t="shared" si="19"/>
        <v>0</v>
      </c>
      <c r="AY21" s="117">
        <f t="shared" si="20"/>
        <v>0</v>
      </c>
      <c r="AZ21" s="117" t="e">
        <f t="shared" si="4"/>
        <v>#DIV/0!</v>
      </c>
      <c r="BA21" s="117" t="e">
        <f t="shared" si="5"/>
        <v>#DIV/0!</v>
      </c>
      <c r="BB21" s="117" t="e">
        <f t="shared" si="6"/>
        <v>#DIV/0!</v>
      </c>
      <c r="BC21" s="117" t="e">
        <f t="shared" si="7"/>
        <v>#DIV/0!</v>
      </c>
      <c r="BD21" s="117" t="e">
        <f t="shared" si="8"/>
        <v>#DIV/0!</v>
      </c>
      <c r="BE21" s="118">
        <v>0.2</v>
      </c>
      <c r="BF21" s="118">
        <v>0.8</v>
      </c>
      <c r="BG21" s="117">
        <f t="shared" si="9"/>
        <v>0</v>
      </c>
      <c r="BH21" s="117">
        <f t="shared" si="10"/>
        <v>0</v>
      </c>
      <c r="BI21" s="117">
        <f t="shared" si="11"/>
        <v>0</v>
      </c>
      <c r="BJ21" s="117" t="e">
        <f t="shared" si="12"/>
        <v>#DIV/0!</v>
      </c>
      <c r="BK21" s="117" t="e">
        <f t="shared" si="12"/>
        <v>#DIV/0!</v>
      </c>
      <c r="BL21" s="117" t="e">
        <f t="shared" si="13"/>
        <v>#DIV/0!</v>
      </c>
      <c r="BM21" s="117" t="e">
        <f t="shared" si="14"/>
        <v>#DIV/0!</v>
      </c>
      <c r="BN21" s="117" t="e">
        <f t="shared" si="15"/>
        <v>#DIV/0!</v>
      </c>
      <c r="BO21" s="117" t="e">
        <f t="shared" si="16"/>
        <v>#DIV/0!</v>
      </c>
      <c r="BP21" s="117" t="e">
        <f t="shared" si="16"/>
        <v>#DIV/0!</v>
      </c>
      <c r="BQ21" s="117" t="e">
        <f t="shared" si="16"/>
        <v>#DIV/0!</v>
      </c>
      <c r="BR21" s="117" t="e">
        <f t="shared" si="16"/>
        <v>#DIV/0!</v>
      </c>
      <c r="BS21" s="2274"/>
      <c r="BT21" s="2274"/>
      <c r="BU21" s="2274"/>
      <c r="BV21" s="2274"/>
      <c r="BW21" s="2154"/>
      <c r="BX21" s="2154"/>
      <c r="BY21" s="2154"/>
      <c r="BZ21" s="2154"/>
      <c r="CA21" s="2272"/>
      <c r="CB21" s="8"/>
      <c r="CC21" s="2099"/>
      <c r="CD21" s="2102"/>
      <c r="CE21" s="2102"/>
      <c r="CF21" s="2102"/>
      <c r="CG21" s="2618"/>
      <c r="CH21" s="8"/>
      <c r="CI21" s="8"/>
      <c r="CJ21" s="8"/>
      <c r="CK21" s="8"/>
      <c r="CL21" s="8"/>
      <c r="CM21" s="8"/>
      <c r="CN21" s="8"/>
      <c r="CO21" s="8"/>
      <c r="CP21" s="8"/>
      <c r="CQ21" s="8"/>
      <c r="CR21" s="8"/>
      <c r="CS21" s="8"/>
      <c r="CT21" s="8"/>
    </row>
    <row r="22" spans="1:98" ht="16.5" customHeight="1">
      <c r="A22" s="2306"/>
      <c r="B22" s="2821"/>
      <c r="C22" s="2822"/>
      <c r="D22" s="2825"/>
      <c r="E22" s="2826"/>
      <c r="F22" s="170"/>
      <c r="G22" s="171"/>
      <c r="H22" s="2828"/>
      <c r="I22" s="69"/>
      <c r="J22" s="70"/>
      <c r="K22" s="70"/>
      <c r="L22" s="70"/>
      <c r="M22" s="2148"/>
      <c r="N22" s="2830"/>
      <c r="O22" s="319"/>
      <c r="P22" s="320"/>
      <c r="Q22" s="2115"/>
      <c r="R22" s="2118"/>
      <c r="S22" s="2118"/>
      <c r="T22" s="2121"/>
      <c r="U22" s="74"/>
      <c r="V22" s="101">
        <v>10</v>
      </c>
      <c r="W22" s="299" t="s">
        <v>116</v>
      </c>
      <c r="X22" s="321">
        <v>46037</v>
      </c>
      <c r="Y22" s="322">
        <v>46386</v>
      </c>
      <c r="Z22" s="103" t="s">
        <v>102</v>
      </c>
      <c r="AA22" s="78"/>
      <c r="AB22" s="79"/>
      <c r="AC22" s="79"/>
      <c r="AD22" s="80"/>
      <c r="AE22" s="138"/>
      <c r="AF22" s="144"/>
      <c r="AG22" s="185"/>
      <c r="AH22" s="186"/>
      <c r="AI22" s="146"/>
      <c r="AJ22" s="147"/>
      <c r="AK22" s="84"/>
      <c r="AL22" s="85"/>
      <c r="AM22" s="85"/>
      <c r="AN22" s="86"/>
      <c r="AO22" s="8"/>
      <c r="AP22" s="323"/>
      <c r="AQ22" s="324"/>
      <c r="AR22" s="89"/>
      <c r="AS22" s="90" t="e">
        <f t="shared" si="0"/>
        <v>#DIV/0!</v>
      </c>
      <c r="AT22" s="91" t="e">
        <f t="shared" si="1"/>
        <v>#DIV/0!</v>
      </c>
      <c r="AU22" s="91" t="e">
        <f t="shared" si="2"/>
        <v>#DIV/0!</v>
      </c>
      <c r="AV22" s="91" t="e">
        <f t="shared" si="3"/>
        <v>#DIV/0!</v>
      </c>
      <c r="AW22" s="141">
        <f t="shared" si="18"/>
        <v>0</v>
      </c>
      <c r="AX22" s="141">
        <f t="shared" si="19"/>
        <v>0</v>
      </c>
      <c r="AY22" s="141">
        <f t="shared" si="20"/>
        <v>0</v>
      </c>
      <c r="AZ22" s="141" t="e">
        <f t="shared" si="4"/>
        <v>#DIV/0!</v>
      </c>
      <c r="BA22" s="93" t="e">
        <f t="shared" si="5"/>
        <v>#DIV/0!</v>
      </c>
      <c r="BB22" s="93" t="e">
        <f t="shared" si="6"/>
        <v>#DIV/0!</v>
      </c>
      <c r="BC22" s="93" t="e">
        <f t="shared" si="7"/>
        <v>#DIV/0!</v>
      </c>
      <c r="BD22" s="93" t="e">
        <f t="shared" si="8"/>
        <v>#DIV/0!</v>
      </c>
      <c r="BE22" s="94">
        <v>0.2</v>
      </c>
      <c r="BF22" s="94">
        <v>0.8</v>
      </c>
      <c r="BG22" s="93">
        <f t="shared" si="9"/>
        <v>0</v>
      </c>
      <c r="BH22" s="93">
        <f t="shared" si="10"/>
        <v>0</v>
      </c>
      <c r="BI22" s="93">
        <f t="shared" si="11"/>
        <v>0</v>
      </c>
      <c r="BJ22" s="93" t="e">
        <f t="shared" si="12"/>
        <v>#DIV/0!</v>
      </c>
      <c r="BK22" s="93" t="e">
        <f t="shared" si="12"/>
        <v>#DIV/0!</v>
      </c>
      <c r="BL22" s="93" t="e">
        <f t="shared" si="13"/>
        <v>#DIV/0!</v>
      </c>
      <c r="BM22" s="93" t="e">
        <f t="shared" si="14"/>
        <v>#DIV/0!</v>
      </c>
      <c r="BN22" s="93" t="e">
        <f t="shared" si="15"/>
        <v>#DIV/0!</v>
      </c>
      <c r="BO22" s="93" t="e">
        <f t="shared" si="16"/>
        <v>#DIV/0!</v>
      </c>
      <c r="BP22" s="93" t="e">
        <f t="shared" si="16"/>
        <v>#DIV/0!</v>
      </c>
      <c r="BQ22" s="93" t="e">
        <f t="shared" si="16"/>
        <v>#DIV/0!</v>
      </c>
      <c r="BR22" s="93" t="e">
        <f t="shared" si="16"/>
        <v>#DIV/0!</v>
      </c>
      <c r="BS22" s="2166" t="e">
        <f t="shared" ref="BS22:BV22" si="21">AVERAGEIF(BO22:BO31,"&lt;&gt;#¡DIV/0!")</f>
        <v>#DIV/0!</v>
      </c>
      <c r="BT22" s="2166" t="e">
        <f t="shared" si="21"/>
        <v>#DIV/0!</v>
      </c>
      <c r="BU22" s="2166" t="e">
        <f t="shared" si="21"/>
        <v>#DIV/0!</v>
      </c>
      <c r="BV22" s="2166" t="e">
        <f t="shared" si="21"/>
        <v>#DIV/0!</v>
      </c>
      <c r="BW22" s="2155" t="e">
        <f>+C22*BS22</f>
        <v>#DIV/0!</v>
      </c>
      <c r="BX22" s="2155" t="e">
        <f>+C22*BT22</f>
        <v>#DIV/0!</v>
      </c>
      <c r="BY22" s="2155" t="e">
        <f>+C22*BU22</f>
        <v>#DIV/0!</v>
      </c>
      <c r="BZ22" s="2155" t="e">
        <f>+C22*BV22</f>
        <v>#DIV/0!</v>
      </c>
      <c r="CA22" s="2165" t="e">
        <f>SUM(BW22:BZ31)</f>
        <v>#DIV/0!</v>
      </c>
      <c r="CB22" s="8"/>
      <c r="CC22" s="2097" t="e">
        <f>+Q22/$N$22</f>
        <v>#DIV/0!</v>
      </c>
      <c r="CD22" s="2100" t="e">
        <f t="shared" ref="CD22:CF22" si="22">+R22/$N$22</f>
        <v>#DIV/0!</v>
      </c>
      <c r="CE22" s="2100" t="e">
        <f t="shared" si="22"/>
        <v>#DIV/0!</v>
      </c>
      <c r="CF22" s="2100" t="e">
        <f t="shared" si="22"/>
        <v>#DIV/0!</v>
      </c>
      <c r="CG22" s="2167" t="e">
        <f t="shared" ref="CG22" si="23">AVERAGE(CC22:CF31)</f>
        <v>#DIV/0!</v>
      </c>
      <c r="CH22" s="8"/>
      <c r="CI22" s="8"/>
      <c r="CJ22" s="8"/>
      <c r="CK22" s="8"/>
      <c r="CL22" s="8"/>
      <c r="CM22" s="8"/>
      <c r="CN22" s="8"/>
      <c r="CO22" s="8"/>
      <c r="CP22" s="8"/>
      <c r="CQ22" s="8"/>
      <c r="CR22" s="8"/>
      <c r="CS22" s="8"/>
      <c r="CT22" s="8"/>
    </row>
    <row r="23" spans="1:98" ht="16.5" customHeight="1">
      <c r="A23" s="2306"/>
      <c r="B23" s="2821"/>
      <c r="C23" s="2822"/>
      <c r="D23" s="2825"/>
      <c r="E23" s="2826"/>
      <c r="F23" s="95"/>
      <c r="G23" s="142"/>
      <c r="H23" s="2828"/>
      <c r="I23" s="97"/>
      <c r="J23" s="98"/>
      <c r="K23" s="98"/>
      <c r="L23" s="98"/>
      <c r="M23" s="2140"/>
      <c r="N23" s="2830"/>
      <c r="O23" s="297"/>
      <c r="P23" s="305"/>
      <c r="Q23" s="2116"/>
      <c r="R23" s="2119"/>
      <c r="S23" s="2119"/>
      <c r="T23" s="2122"/>
      <c r="U23" s="74"/>
      <c r="V23" s="101">
        <v>11</v>
      </c>
      <c r="W23" s="299" t="s">
        <v>117</v>
      </c>
      <c r="X23" s="325">
        <v>46037</v>
      </c>
      <c r="Y23" s="163">
        <v>46386</v>
      </c>
      <c r="Z23" s="103" t="s">
        <v>118</v>
      </c>
      <c r="AA23" s="104"/>
      <c r="AB23" s="105"/>
      <c r="AC23" s="105"/>
      <c r="AD23" s="106"/>
      <c r="AE23" s="138"/>
      <c r="AF23" s="144"/>
      <c r="AG23" s="145"/>
      <c r="AH23" s="146"/>
      <c r="AI23" s="146"/>
      <c r="AJ23" s="147"/>
      <c r="AK23" s="110"/>
      <c r="AL23" s="111"/>
      <c r="AM23" s="111"/>
      <c r="AN23" s="112"/>
      <c r="AO23" s="8"/>
      <c r="AP23" s="307"/>
      <c r="AQ23" s="308"/>
      <c r="AR23" s="89"/>
      <c r="AS23" s="115" t="e">
        <f t="shared" si="0"/>
        <v>#DIV/0!</v>
      </c>
      <c r="AT23" s="116" t="e">
        <f t="shared" si="1"/>
        <v>#DIV/0!</v>
      </c>
      <c r="AU23" s="116" t="e">
        <f t="shared" si="2"/>
        <v>#DIV/0!</v>
      </c>
      <c r="AV23" s="116" t="e">
        <f t="shared" si="3"/>
        <v>#DIV/0!</v>
      </c>
      <c r="AW23" s="148">
        <f t="shared" si="18"/>
        <v>0</v>
      </c>
      <c r="AX23" s="148">
        <f t="shared" si="19"/>
        <v>0</v>
      </c>
      <c r="AY23" s="148">
        <f t="shared" si="20"/>
        <v>0</v>
      </c>
      <c r="AZ23" s="148" t="e">
        <f t="shared" si="4"/>
        <v>#DIV/0!</v>
      </c>
      <c r="BA23" s="117" t="e">
        <f t="shared" si="5"/>
        <v>#DIV/0!</v>
      </c>
      <c r="BB23" s="117" t="e">
        <f t="shared" si="6"/>
        <v>#DIV/0!</v>
      </c>
      <c r="BC23" s="117" t="e">
        <f t="shared" si="7"/>
        <v>#DIV/0!</v>
      </c>
      <c r="BD23" s="117" t="e">
        <f t="shared" si="8"/>
        <v>#DIV/0!</v>
      </c>
      <c r="BE23" s="118">
        <v>0.2</v>
      </c>
      <c r="BF23" s="118">
        <v>0.8</v>
      </c>
      <c r="BG23" s="117">
        <f t="shared" si="9"/>
        <v>0</v>
      </c>
      <c r="BH23" s="117">
        <f t="shared" si="10"/>
        <v>0</v>
      </c>
      <c r="BI23" s="117">
        <f t="shared" si="11"/>
        <v>0</v>
      </c>
      <c r="BJ23" s="117" t="e">
        <f t="shared" si="12"/>
        <v>#DIV/0!</v>
      </c>
      <c r="BK23" s="117" t="e">
        <f t="shared" si="12"/>
        <v>#DIV/0!</v>
      </c>
      <c r="BL23" s="117" t="e">
        <f t="shared" si="13"/>
        <v>#DIV/0!</v>
      </c>
      <c r="BM23" s="117" t="e">
        <f t="shared" si="14"/>
        <v>#DIV/0!</v>
      </c>
      <c r="BN23" s="117" t="e">
        <f t="shared" si="15"/>
        <v>#DIV/0!</v>
      </c>
      <c r="BO23" s="117" t="e">
        <f t="shared" si="16"/>
        <v>#DIV/0!</v>
      </c>
      <c r="BP23" s="117" t="e">
        <f t="shared" si="16"/>
        <v>#DIV/0!</v>
      </c>
      <c r="BQ23" s="117" t="e">
        <f t="shared" si="16"/>
        <v>#DIV/0!</v>
      </c>
      <c r="BR23" s="117" t="e">
        <f t="shared" si="16"/>
        <v>#DIV/0!</v>
      </c>
      <c r="BS23" s="2153"/>
      <c r="BT23" s="2153"/>
      <c r="BU23" s="2153"/>
      <c r="BV23" s="2153"/>
      <c r="BW23" s="2153"/>
      <c r="BX23" s="2153"/>
      <c r="BY23" s="2153"/>
      <c r="BZ23" s="2153"/>
      <c r="CA23" s="2150"/>
      <c r="CB23" s="8"/>
      <c r="CC23" s="2098"/>
      <c r="CD23" s="2101"/>
      <c r="CE23" s="2101"/>
      <c r="CF23" s="2101"/>
      <c r="CG23" s="2168"/>
      <c r="CH23" s="8"/>
      <c r="CI23" s="8"/>
      <c r="CJ23" s="8"/>
      <c r="CK23" s="8"/>
      <c r="CL23" s="8"/>
      <c r="CM23" s="8"/>
      <c r="CN23" s="8"/>
      <c r="CO23" s="8"/>
      <c r="CP23" s="8"/>
      <c r="CQ23" s="8"/>
      <c r="CR23" s="8"/>
      <c r="CS23" s="8"/>
      <c r="CT23" s="8"/>
    </row>
    <row r="24" spans="1:98" ht="16.5" customHeight="1">
      <c r="A24" s="2306"/>
      <c r="B24" s="2821"/>
      <c r="C24" s="2822"/>
      <c r="D24" s="2825"/>
      <c r="E24" s="2826"/>
      <c r="F24" s="95"/>
      <c r="G24" s="142"/>
      <c r="H24" s="2828"/>
      <c r="I24" s="97"/>
      <c r="J24" s="98"/>
      <c r="K24" s="98"/>
      <c r="L24" s="98"/>
      <c r="M24" s="2140"/>
      <c r="N24" s="2830"/>
      <c r="O24" s="297"/>
      <c r="P24" s="305"/>
      <c r="Q24" s="2116"/>
      <c r="R24" s="2119"/>
      <c r="S24" s="2119"/>
      <c r="T24" s="2122"/>
      <c r="U24" s="74"/>
      <c r="V24" s="101">
        <v>12</v>
      </c>
      <c r="W24" s="299" t="s">
        <v>119</v>
      </c>
      <c r="X24" s="326">
        <v>46054</v>
      </c>
      <c r="Y24" s="102">
        <v>46142</v>
      </c>
      <c r="Z24" s="103" t="s">
        <v>118</v>
      </c>
      <c r="AA24" s="104"/>
      <c r="AB24" s="105"/>
      <c r="AC24" s="105"/>
      <c r="AD24" s="106"/>
      <c r="AE24" s="138"/>
      <c r="AF24" s="107"/>
      <c r="AG24" s="149"/>
      <c r="AH24" s="108"/>
      <c r="AI24" s="108"/>
      <c r="AJ24" s="109"/>
      <c r="AK24" s="110"/>
      <c r="AL24" s="111"/>
      <c r="AM24" s="111"/>
      <c r="AN24" s="112"/>
      <c r="AO24" s="8"/>
      <c r="AP24" s="307"/>
      <c r="AQ24" s="308"/>
      <c r="AR24" s="89"/>
      <c r="AS24" s="115" t="e">
        <f t="shared" si="0"/>
        <v>#DIV/0!</v>
      </c>
      <c r="AT24" s="116" t="e">
        <f t="shared" si="1"/>
        <v>#DIV/0!</v>
      </c>
      <c r="AU24" s="116" t="e">
        <f t="shared" si="2"/>
        <v>#DIV/0!</v>
      </c>
      <c r="AV24" s="116" t="e">
        <f t="shared" si="3"/>
        <v>#DIV/0!</v>
      </c>
      <c r="AW24" s="148">
        <f t="shared" si="18"/>
        <v>0</v>
      </c>
      <c r="AX24" s="148">
        <f t="shared" si="19"/>
        <v>0</v>
      </c>
      <c r="AY24" s="148">
        <f t="shared" si="20"/>
        <v>0</v>
      </c>
      <c r="AZ24" s="148" t="e">
        <f t="shared" si="4"/>
        <v>#DIV/0!</v>
      </c>
      <c r="BA24" s="117" t="e">
        <f t="shared" si="5"/>
        <v>#DIV/0!</v>
      </c>
      <c r="BB24" s="117" t="e">
        <f t="shared" si="6"/>
        <v>#DIV/0!</v>
      </c>
      <c r="BC24" s="117" t="e">
        <f t="shared" si="7"/>
        <v>#DIV/0!</v>
      </c>
      <c r="BD24" s="117" t="e">
        <f t="shared" si="8"/>
        <v>#DIV/0!</v>
      </c>
      <c r="BE24" s="118">
        <v>0.2</v>
      </c>
      <c r="BF24" s="118">
        <v>0.8</v>
      </c>
      <c r="BG24" s="117">
        <f t="shared" si="9"/>
        <v>0</v>
      </c>
      <c r="BH24" s="117">
        <f t="shared" si="10"/>
        <v>0</v>
      </c>
      <c r="BI24" s="117">
        <f t="shared" si="11"/>
        <v>0</v>
      </c>
      <c r="BJ24" s="117" t="e">
        <f t="shared" si="12"/>
        <v>#DIV/0!</v>
      </c>
      <c r="BK24" s="117" t="e">
        <f t="shared" si="12"/>
        <v>#DIV/0!</v>
      </c>
      <c r="BL24" s="117" t="e">
        <f t="shared" si="13"/>
        <v>#DIV/0!</v>
      </c>
      <c r="BM24" s="117" t="e">
        <f t="shared" si="14"/>
        <v>#DIV/0!</v>
      </c>
      <c r="BN24" s="117" t="e">
        <f t="shared" si="15"/>
        <v>#DIV/0!</v>
      </c>
      <c r="BO24" s="117" t="e">
        <f t="shared" si="16"/>
        <v>#DIV/0!</v>
      </c>
      <c r="BP24" s="117" t="e">
        <f t="shared" si="16"/>
        <v>#DIV/0!</v>
      </c>
      <c r="BQ24" s="117" t="e">
        <f t="shared" si="16"/>
        <v>#DIV/0!</v>
      </c>
      <c r="BR24" s="117" t="e">
        <f t="shared" si="16"/>
        <v>#DIV/0!</v>
      </c>
      <c r="BS24" s="2153"/>
      <c r="BT24" s="2153"/>
      <c r="BU24" s="2153"/>
      <c r="BV24" s="2153"/>
      <c r="BW24" s="2153"/>
      <c r="BX24" s="2153"/>
      <c r="BY24" s="2153"/>
      <c r="BZ24" s="2153"/>
      <c r="CA24" s="2150"/>
      <c r="CB24" s="8"/>
      <c r="CC24" s="2098"/>
      <c r="CD24" s="2101"/>
      <c r="CE24" s="2101"/>
      <c r="CF24" s="2101"/>
      <c r="CG24" s="2168"/>
      <c r="CH24" s="8"/>
      <c r="CI24" s="8"/>
      <c r="CJ24" s="8"/>
      <c r="CK24" s="8"/>
      <c r="CL24" s="8"/>
      <c r="CM24" s="8"/>
      <c r="CN24" s="8"/>
      <c r="CO24" s="8"/>
      <c r="CP24" s="8"/>
      <c r="CQ24" s="8"/>
      <c r="CR24" s="8"/>
      <c r="CS24" s="8"/>
      <c r="CT24" s="8"/>
    </row>
    <row r="25" spans="1:98" ht="16.5" customHeight="1">
      <c r="A25" s="2306"/>
      <c r="B25" s="2821"/>
      <c r="C25" s="2822"/>
      <c r="D25" s="2825"/>
      <c r="E25" s="2826"/>
      <c r="F25" s="95"/>
      <c r="G25" s="142"/>
      <c r="H25" s="2828"/>
      <c r="I25" s="97"/>
      <c r="J25" s="98"/>
      <c r="K25" s="98"/>
      <c r="L25" s="98"/>
      <c r="M25" s="2140"/>
      <c r="N25" s="2830"/>
      <c r="O25" s="297"/>
      <c r="P25" s="305"/>
      <c r="Q25" s="2116"/>
      <c r="R25" s="2119"/>
      <c r="S25" s="2119"/>
      <c r="T25" s="2122"/>
      <c r="U25" s="74"/>
      <c r="V25" s="101">
        <v>13</v>
      </c>
      <c r="W25" s="299" t="s">
        <v>120</v>
      </c>
      <c r="X25" s="326">
        <v>46054</v>
      </c>
      <c r="Y25" s="102">
        <v>46386</v>
      </c>
      <c r="Z25" s="103" t="s">
        <v>118</v>
      </c>
      <c r="AA25" s="104"/>
      <c r="AB25" s="105"/>
      <c r="AC25" s="105"/>
      <c r="AD25" s="106"/>
      <c r="AE25" s="138"/>
      <c r="AF25" s="107"/>
      <c r="AG25" s="149"/>
      <c r="AH25" s="108"/>
      <c r="AI25" s="108"/>
      <c r="AJ25" s="109"/>
      <c r="AK25" s="110"/>
      <c r="AL25" s="111"/>
      <c r="AM25" s="111"/>
      <c r="AN25" s="112"/>
      <c r="AO25" s="8"/>
      <c r="AP25" s="307"/>
      <c r="AQ25" s="308"/>
      <c r="AR25" s="89"/>
      <c r="AS25" s="115" t="e">
        <f t="shared" si="0"/>
        <v>#DIV/0!</v>
      </c>
      <c r="AT25" s="116" t="e">
        <f t="shared" si="1"/>
        <v>#DIV/0!</v>
      </c>
      <c r="AU25" s="116" t="e">
        <f t="shared" si="2"/>
        <v>#DIV/0!</v>
      </c>
      <c r="AV25" s="116" t="e">
        <f t="shared" si="3"/>
        <v>#DIV/0!</v>
      </c>
      <c r="AW25" s="148">
        <f t="shared" si="18"/>
        <v>0</v>
      </c>
      <c r="AX25" s="148">
        <f t="shared" si="19"/>
        <v>0</v>
      </c>
      <c r="AY25" s="148">
        <f t="shared" si="20"/>
        <v>0</v>
      </c>
      <c r="AZ25" s="148" t="e">
        <f t="shared" si="4"/>
        <v>#DIV/0!</v>
      </c>
      <c r="BA25" s="117" t="e">
        <f t="shared" si="5"/>
        <v>#DIV/0!</v>
      </c>
      <c r="BB25" s="117" t="e">
        <f t="shared" si="6"/>
        <v>#DIV/0!</v>
      </c>
      <c r="BC25" s="117" t="e">
        <f t="shared" si="7"/>
        <v>#DIV/0!</v>
      </c>
      <c r="BD25" s="117" t="e">
        <f t="shared" si="8"/>
        <v>#DIV/0!</v>
      </c>
      <c r="BE25" s="118">
        <v>0.2</v>
      </c>
      <c r="BF25" s="118">
        <v>0.8</v>
      </c>
      <c r="BG25" s="117">
        <f t="shared" si="9"/>
        <v>0</v>
      </c>
      <c r="BH25" s="117">
        <f t="shared" si="10"/>
        <v>0</v>
      </c>
      <c r="BI25" s="117">
        <f t="shared" si="11"/>
        <v>0</v>
      </c>
      <c r="BJ25" s="117" t="e">
        <f t="shared" si="12"/>
        <v>#DIV/0!</v>
      </c>
      <c r="BK25" s="117" t="e">
        <f t="shared" si="12"/>
        <v>#DIV/0!</v>
      </c>
      <c r="BL25" s="117" t="e">
        <f t="shared" si="13"/>
        <v>#DIV/0!</v>
      </c>
      <c r="BM25" s="117" t="e">
        <f t="shared" si="14"/>
        <v>#DIV/0!</v>
      </c>
      <c r="BN25" s="117" t="e">
        <f t="shared" si="15"/>
        <v>#DIV/0!</v>
      </c>
      <c r="BO25" s="117" t="e">
        <f t="shared" si="16"/>
        <v>#DIV/0!</v>
      </c>
      <c r="BP25" s="117" t="e">
        <f t="shared" si="16"/>
        <v>#DIV/0!</v>
      </c>
      <c r="BQ25" s="117" t="e">
        <f t="shared" si="16"/>
        <v>#DIV/0!</v>
      </c>
      <c r="BR25" s="117" t="e">
        <f t="shared" si="16"/>
        <v>#DIV/0!</v>
      </c>
      <c r="BS25" s="2153"/>
      <c r="BT25" s="2153"/>
      <c r="BU25" s="2153"/>
      <c r="BV25" s="2153"/>
      <c r="BW25" s="2153"/>
      <c r="BX25" s="2153"/>
      <c r="BY25" s="2153"/>
      <c r="BZ25" s="2153"/>
      <c r="CA25" s="2150"/>
      <c r="CB25" s="8"/>
      <c r="CC25" s="2098"/>
      <c r="CD25" s="2101"/>
      <c r="CE25" s="2101"/>
      <c r="CF25" s="2101"/>
      <c r="CG25" s="2168"/>
      <c r="CH25" s="8"/>
      <c r="CI25" s="8"/>
      <c r="CJ25" s="8"/>
      <c r="CK25" s="8"/>
      <c r="CL25" s="8"/>
      <c r="CM25" s="8"/>
      <c r="CN25" s="8"/>
      <c r="CO25" s="8"/>
      <c r="CP25" s="8"/>
      <c r="CQ25" s="8"/>
      <c r="CR25" s="8"/>
      <c r="CS25" s="8"/>
      <c r="CT25" s="8"/>
    </row>
    <row r="26" spans="1:98" ht="16.5" customHeight="1">
      <c r="A26" s="2306"/>
      <c r="B26" s="2821"/>
      <c r="C26" s="2822"/>
      <c r="D26" s="2825"/>
      <c r="E26" s="2826"/>
      <c r="F26" s="95"/>
      <c r="G26" s="142"/>
      <c r="H26" s="2828"/>
      <c r="I26" s="97"/>
      <c r="J26" s="98"/>
      <c r="K26" s="98"/>
      <c r="L26" s="98"/>
      <c r="M26" s="2140"/>
      <c r="N26" s="2830"/>
      <c r="O26" s="297"/>
      <c r="P26" s="305"/>
      <c r="Q26" s="2116"/>
      <c r="R26" s="2119"/>
      <c r="S26" s="2119"/>
      <c r="T26" s="2122"/>
      <c r="U26" s="74"/>
      <c r="V26" s="101">
        <v>14</v>
      </c>
      <c r="W26" s="299" t="s">
        <v>121</v>
      </c>
      <c r="X26" s="326">
        <v>46054</v>
      </c>
      <c r="Y26" s="102">
        <v>46203</v>
      </c>
      <c r="Z26" s="103" t="s">
        <v>118</v>
      </c>
      <c r="AA26" s="104"/>
      <c r="AB26" s="105"/>
      <c r="AC26" s="105"/>
      <c r="AD26" s="106"/>
      <c r="AE26" s="138"/>
      <c r="AF26" s="107"/>
      <c r="AG26" s="149"/>
      <c r="AH26" s="108"/>
      <c r="AI26" s="108"/>
      <c r="AJ26" s="109"/>
      <c r="AK26" s="110"/>
      <c r="AL26" s="111"/>
      <c r="AM26" s="111"/>
      <c r="AN26" s="112"/>
      <c r="AO26" s="8"/>
      <c r="AP26" s="307"/>
      <c r="AQ26" s="308"/>
      <c r="AR26" s="89"/>
      <c r="AS26" s="115" t="e">
        <f t="shared" si="0"/>
        <v>#DIV/0!</v>
      </c>
      <c r="AT26" s="116" t="e">
        <f t="shared" si="1"/>
        <v>#DIV/0!</v>
      </c>
      <c r="AU26" s="116" t="e">
        <f t="shared" si="2"/>
        <v>#DIV/0!</v>
      </c>
      <c r="AV26" s="116" t="e">
        <f t="shared" si="3"/>
        <v>#DIV/0!</v>
      </c>
      <c r="AW26" s="148">
        <f t="shared" si="18"/>
        <v>0</v>
      </c>
      <c r="AX26" s="148">
        <f t="shared" si="19"/>
        <v>0</v>
      </c>
      <c r="AY26" s="148">
        <f t="shared" si="20"/>
        <v>0</v>
      </c>
      <c r="AZ26" s="148" t="e">
        <f t="shared" si="4"/>
        <v>#DIV/0!</v>
      </c>
      <c r="BA26" s="117" t="e">
        <f t="shared" si="5"/>
        <v>#DIV/0!</v>
      </c>
      <c r="BB26" s="117" t="e">
        <f t="shared" si="6"/>
        <v>#DIV/0!</v>
      </c>
      <c r="BC26" s="117" t="e">
        <f t="shared" si="7"/>
        <v>#DIV/0!</v>
      </c>
      <c r="BD26" s="117" t="e">
        <f t="shared" si="8"/>
        <v>#DIV/0!</v>
      </c>
      <c r="BE26" s="118">
        <v>0.2</v>
      </c>
      <c r="BF26" s="118">
        <v>0.8</v>
      </c>
      <c r="BG26" s="117">
        <f t="shared" si="9"/>
        <v>0</v>
      </c>
      <c r="BH26" s="117">
        <f t="shared" si="10"/>
        <v>0</v>
      </c>
      <c r="BI26" s="117">
        <f t="shared" si="11"/>
        <v>0</v>
      </c>
      <c r="BJ26" s="117" t="e">
        <f t="shared" si="12"/>
        <v>#DIV/0!</v>
      </c>
      <c r="BK26" s="117" t="e">
        <f t="shared" si="12"/>
        <v>#DIV/0!</v>
      </c>
      <c r="BL26" s="117" t="e">
        <f t="shared" si="13"/>
        <v>#DIV/0!</v>
      </c>
      <c r="BM26" s="117" t="e">
        <f t="shared" si="14"/>
        <v>#DIV/0!</v>
      </c>
      <c r="BN26" s="117" t="e">
        <f t="shared" si="15"/>
        <v>#DIV/0!</v>
      </c>
      <c r="BO26" s="117" t="e">
        <f t="shared" si="16"/>
        <v>#DIV/0!</v>
      </c>
      <c r="BP26" s="117" t="e">
        <f t="shared" si="16"/>
        <v>#DIV/0!</v>
      </c>
      <c r="BQ26" s="117" t="e">
        <f t="shared" si="16"/>
        <v>#DIV/0!</v>
      </c>
      <c r="BR26" s="117" t="e">
        <f t="shared" si="16"/>
        <v>#DIV/0!</v>
      </c>
      <c r="BS26" s="2153"/>
      <c r="BT26" s="2153"/>
      <c r="BU26" s="2153"/>
      <c r="BV26" s="2153"/>
      <c r="BW26" s="2153"/>
      <c r="BX26" s="2153"/>
      <c r="BY26" s="2153"/>
      <c r="BZ26" s="2153"/>
      <c r="CA26" s="2150"/>
      <c r="CB26" s="8"/>
      <c r="CC26" s="2098"/>
      <c r="CD26" s="2101"/>
      <c r="CE26" s="2101"/>
      <c r="CF26" s="2101"/>
      <c r="CG26" s="2168"/>
      <c r="CH26" s="8"/>
      <c r="CI26" s="8"/>
      <c r="CJ26" s="8"/>
      <c r="CK26" s="8"/>
      <c r="CL26" s="8"/>
      <c r="CM26" s="8"/>
      <c r="CN26" s="8"/>
      <c r="CO26" s="8"/>
      <c r="CP26" s="8"/>
      <c r="CQ26" s="8"/>
      <c r="CR26" s="8"/>
      <c r="CS26" s="8"/>
      <c r="CT26" s="8"/>
    </row>
    <row r="27" spans="1:98" ht="16.5" customHeight="1">
      <c r="A27" s="2306"/>
      <c r="B27" s="2821"/>
      <c r="C27" s="2822"/>
      <c r="D27" s="2825"/>
      <c r="E27" s="2826"/>
      <c r="F27" s="95"/>
      <c r="G27" s="142"/>
      <c r="H27" s="2828"/>
      <c r="I27" s="97"/>
      <c r="J27" s="98"/>
      <c r="K27" s="98"/>
      <c r="L27" s="98"/>
      <c r="M27" s="2140"/>
      <c r="N27" s="2830"/>
      <c r="O27" s="297"/>
      <c r="P27" s="305"/>
      <c r="Q27" s="2116"/>
      <c r="R27" s="2119"/>
      <c r="S27" s="2119"/>
      <c r="T27" s="2122"/>
      <c r="U27" s="74"/>
      <c r="V27" s="101">
        <v>15</v>
      </c>
      <c r="W27" s="299" t="s">
        <v>122</v>
      </c>
      <c r="X27" s="102">
        <v>46037</v>
      </c>
      <c r="Y27" s="309">
        <v>46386</v>
      </c>
      <c r="Z27" s="103" t="s">
        <v>123</v>
      </c>
      <c r="AA27" s="104"/>
      <c r="AB27" s="105"/>
      <c r="AC27" s="105"/>
      <c r="AD27" s="106"/>
      <c r="AE27" s="138"/>
      <c r="AF27" s="107"/>
      <c r="AG27" s="149"/>
      <c r="AH27" s="108"/>
      <c r="AI27" s="108"/>
      <c r="AJ27" s="109"/>
      <c r="AK27" s="110"/>
      <c r="AL27" s="111"/>
      <c r="AM27" s="111"/>
      <c r="AN27" s="112"/>
      <c r="AO27" s="8"/>
      <c r="AP27" s="307"/>
      <c r="AQ27" s="308"/>
      <c r="AR27" s="89"/>
      <c r="AS27" s="115" t="e">
        <f t="shared" si="0"/>
        <v>#DIV/0!</v>
      </c>
      <c r="AT27" s="116" t="e">
        <f t="shared" si="1"/>
        <v>#DIV/0!</v>
      </c>
      <c r="AU27" s="116" t="e">
        <f t="shared" si="2"/>
        <v>#DIV/0!</v>
      </c>
      <c r="AV27" s="116" t="e">
        <f t="shared" si="3"/>
        <v>#DIV/0!</v>
      </c>
      <c r="AW27" s="148">
        <f t="shared" si="18"/>
        <v>0</v>
      </c>
      <c r="AX27" s="148">
        <f t="shared" si="19"/>
        <v>0</v>
      </c>
      <c r="AY27" s="148">
        <f t="shared" si="20"/>
        <v>0</v>
      </c>
      <c r="AZ27" s="148" t="e">
        <f t="shared" si="4"/>
        <v>#DIV/0!</v>
      </c>
      <c r="BA27" s="117" t="e">
        <f t="shared" si="5"/>
        <v>#DIV/0!</v>
      </c>
      <c r="BB27" s="117" t="e">
        <f t="shared" si="6"/>
        <v>#DIV/0!</v>
      </c>
      <c r="BC27" s="117" t="e">
        <f t="shared" si="7"/>
        <v>#DIV/0!</v>
      </c>
      <c r="BD27" s="117" t="e">
        <f t="shared" si="8"/>
        <v>#DIV/0!</v>
      </c>
      <c r="BE27" s="118">
        <v>0.2</v>
      </c>
      <c r="BF27" s="118">
        <v>0.8</v>
      </c>
      <c r="BG27" s="117">
        <f t="shared" si="9"/>
        <v>0</v>
      </c>
      <c r="BH27" s="117">
        <f t="shared" si="10"/>
        <v>0</v>
      </c>
      <c r="BI27" s="117">
        <f t="shared" si="11"/>
        <v>0</v>
      </c>
      <c r="BJ27" s="117" t="e">
        <f t="shared" si="12"/>
        <v>#DIV/0!</v>
      </c>
      <c r="BK27" s="117" t="e">
        <f t="shared" si="12"/>
        <v>#DIV/0!</v>
      </c>
      <c r="BL27" s="117" t="e">
        <f t="shared" si="13"/>
        <v>#DIV/0!</v>
      </c>
      <c r="BM27" s="117" t="e">
        <f t="shared" si="14"/>
        <v>#DIV/0!</v>
      </c>
      <c r="BN27" s="117" t="e">
        <f t="shared" si="15"/>
        <v>#DIV/0!</v>
      </c>
      <c r="BO27" s="117" t="e">
        <f t="shared" si="16"/>
        <v>#DIV/0!</v>
      </c>
      <c r="BP27" s="117" t="e">
        <f t="shared" si="16"/>
        <v>#DIV/0!</v>
      </c>
      <c r="BQ27" s="117" t="e">
        <f t="shared" si="16"/>
        <v>#DIV/0!</v>
      </c>
      <c r="BR27" s="117" t="e">
        <f t="shared" si="16"/>
        <v>#DIV/0!</v>
      </c>
      <c r="BS27" s="2153"/>
      <c r="BT27" s="2153"/>
      <c r="BU27" s="2153"/>
      <c r="BV27" s="2153"/>
      <c r="BW27" s="2153"/>
      <c r="BX27" s="2153"/>
      <c r="BY27" s="2153"/>
      <c r="BZ27" s="2153"/>
      <c r="CA27" s="2150"/>
      <c r="CB27" s="8"/>
      <c r="CC27" s="2098"/>
      <c r="CD27" s="2101"/>
      <c r="CE27" s="2101"/>
      <c r="CF27" s="2101"/>
      <c r="CG27" s="2168"/>
      <c r="CH27" s="8"/>
      <c r="CI27" s="8"/>
      <c r="CJ27" s="8"/>
      <c r="CK27" s="8"/>
      <c r="CL27" s="8"/>
      <c r="CM27" s="8"/>
      <c r="CN27" s="8"/>
      <c r="CO27" s="8"/>
      <c r="CP27" s="8"/>
      <c r="CQ27" s="8"/>
      <c r="CR27" s="8"/>
      <c r="CS27" s="8"/>
      <c r="CT27" s="8"/>
    </row>
    <row r="28" spans="1:98" ht="16.5" customHeight="1">
      <c r="A28" s="2306"/>
      <c r="B28" s="2821"/>
      <c r="C28" s="2822"/>
      <c r="D28" s="2825"/>
      <c r="E28" s="2826"/>
      <c r="F28" s="95"/>
      <c r="G28" s="142"/>
      <c r="H28" s="2828"/>
      <c r="I28" s="97"/>
      <c r="J28" s="98"/>
      <c r="K28" s="98"/>
      <c r="L28" s="98"/>
      <c r="M28" s="2140"/>
      <c r="N28" s="2830"/>
      <c r="O28" s="297"/>
      <c r="P28" s="305"/>
      <c r="Q28" s="2116"/>
      <c r="R28" s="2119"/>
      <c r="S28" s="2119"/>
      <c r="T28" s="2122"/>
      <c r="U28" s="74"/>
      <c r="V28" s="101">
        <v>16</v>
      </c>
      <c r="W28" s="299" t="s">
        <v>124</v>
      </c>
      <c r="X28" s="102">
        <v>46037</v>
      </c>
      <c r="Y28" s="309">
        <v>46386</v>
      </c>
      <c r="Z28" s="103" t="s">
        <v>125</v>
      </c>
      <c r="AA28" s="104"/>
      <c r="AB28" s="105"/>
      <c r="AC28" s="105"/>
      <c r="AD28" s="106"/>
      <c r="AE28" s="138"/>
      <c r="AF28" s="107"/>
      <c r="AG28" s="149"/>
      <c r="AH28" s="108"/>
      <c r="AI28" s="108"/>
      <c r="AJ28" s="109"/>
      <c r="AK28" s="110"/>
      <c r="AL28" s="111"/>
      <c r="AM28" s="111"/>
      <c r="AN28" s="112"/>
      <c r="AO28" s="8"/>
      <c r="AP28" s="307"/>
      <c r="AQ28" s="308"/>
      <c r="AR28" s="89"/>
      <c r="AS28" s="115" t="e">
        <f t="shared" si="0"/>
        <v>#DIV/0!</v>
      </c>
      <c r="AT28" s="116" t="e">
        <f t="shared" si="1"/>
        <v>#DIV/0!</v>
      </c>
      <c r="AU28" s="116" t="e">
        <f t="shared" si="2"/>
        <v>#DIV/0!</v>
      </c>
      <c r="AV28" s="116" t="e">
        <f t="shared" si="3"/>
        <v>#DIV/0!</v>
      </c>
      <c r="AW28" s="148">
        <f t="shared" si="18"/>
        <v>0</v>
      </c>
      <c r="AX28" s="148">
        <f t="shared" si="19"/>
        <v>0</v>
      </c>
      <c r="AY28" s="148">
        <f t="shared" si="20"/>
        <v>0</v>
      </c>
      <c r="AZ28" s="148" t="e">
        <f t="shared" si="4"/>
        <v>#DIV/0!</v>
      </c>
      <c r="BA28" s="117" t="e">
        <f t="shared" si="5"/>
        <v>#DIV/0!</v>
      </c>
      <c r="BB28" s="117" t="e">
        <f t="shared" si="6"/>
        <v>#DIV/0!</v>
      </c>
      <c r="BC28" s="117" t="e">
        <f t="shared" si="7"/>
        <v>#DIV/0!</v>
      </c>
      <c r="BD28" s="117" t="e">
        <f t="shared" si="8"/>
        <v>#DIV/0!</v>
      </c>
      <c r="BE28" s="118">
        <v>0.2</v>
      </c>
      <c r="BF28" s="118">
        <v>0.8</v>
      </c>
      <c r="BG28" s="117">
        <f t="shared" si="9"/>
        <v>0</v>
      </c>
      <c r="BH28" s="117">
        <f t="shared" si="10"/>
        <v>0</v>
      </c>
      <c r="BI28" s="117">
        <f t="shared" si="11"/>
        <v>0</v>
      </c>
      <c r="BJ28" s="117" t="e">
        <f t="shared" si="12"/>
        <v>#DIV/0!</v>
      </c>
      <c r="BK28" s="117" t="e">
        <f t="shared" si="12"/>
        <v>#DIV/0!</v>
      </c>
      <c r="BL28" s="117" t="e">
        <f t="shared" si="13"/>
        <v>#DIV/0!</v>
      </c>
      <c r="BM28" s="117" t="e">
        <f t="shared" si="14"/>
        <v>#DIV/0!</v>
      </c>
      <c r="BN28" s="117" t="e">
        <f t="shared" si="15"/>
        <v>#DIV/0!</v>
      </c>
      <c r="BO28" s="117" t="e">
        <f t="shared" si="16"/>
        <v>#DIV/0!</v>
      </c>
      <c r="BP28" s="117" t="e">
        <f t="shared" si="16"/>
        <v>#DIV/0!</v>
      </c>
      <c r="BQ28" s="117" t="e">
        <f t="shared" si="16"/>
        <v>#DIV/0!</v>
      </c>
      <c r="BR28" s="117" t="e">
        <f t="shared" si="16"/>
        <v>#DIV/0!</v>
      </c>
      <c r="BS28" s="2153"/>
      <c r="BT28" s="2153"/>
      <c r="BU28" s="2153"/>
      <c r="BV28" s="2153"/>
      <c r="BW28" s="2153"/>
      <c r="BX28" s="2153"/>
      <c r="BY28" s="2153"/>
      <c r="BZ28" s="2153"/>
      <c r="CA28" s="2150"/>
      <c r="CB28" s="8"/>
      <c r="CC28" s="2098"/>
      <c r="CD28" s="2101"/>
      <c r="CE28" s="2101"/>
      <c r="CF28" s="2101"/>
      <c r="CG28" s="2168"/>
      <c r="CH28" s="8"/>
      <c r="CI28" s="8"/>
      <c r="CJ28" s="8"/>
      <c r="CK28" s="8"/>
      <c r="CL28" s="8"/>
      <c r="CM28" s="8"/>
      <c r="CN28" s="8"/>
      <c r="CO28" s="8"/>
      <c r="CP28" s="8"/>
      <c r="CQ28" s="8"/>
      <c r="CR28" s="8"/>
      <c r="CS28" s="8"/>
      <c r="CT28" s="8"/>
    </row>
    <row r="29" spans="1:98" ht="16.5" customHeight="1">
      <c r="A29" s="2306"/>
      <c r="B29" s="2821"/>
      <c r="C29" s="2822"/>
      <c r="D29" s="2825"/>
      <c r="E29" s="2826"/>
      <c r="F29" s="95"/>
      <c r="G29" s="142"/>
      <c r="H29" s="2828"/>
      <c r="I29" s="97"/>
      <c r="J29" s="98"/>
      <c r="K29" s="98"/>
      <c r="L29" s="98"/>
      <c r="M29" s="2140"/>
      <c r="N29" s="2830"/>
      <c r="O29" s="297"/>
      <c r="P29" s="305"/>
      <c r="Q29" s="2116"/>
      <c r="R29" s="2119"/>
      <c r="S29" s="2119"/>
      <c r="T29" s="2122"/>
      <c r="U29" s="74"/>
      <c r="V29" s="101">
        <v>17</v>
      </c>
      <c r="W29" s="299" t="s">
        <v>126</v>
      </c>
      <c r="X29" s="326">
        <v>46037</v>
      </c>
      <c r="Y29" s="102">
        <v>46386</v>
      </c>
      <c r="Z29" s="103" t="s">
        <v>102</v>
      </c>
      <c r="AA29" s="104"/>
      <c r="AB29" s="105"/>
      <c r="AC29" s="105"/>
      <c r="AD29" s="106"/>
      <c r="AE29" s="138"/>
      <c r="AF29" s="107"/>
      <c r="AG29" s="149"/>
      <c r="AH29" s="108"/>
      <c r="AI29" s="108"/>
      <c r="AJ29" s="109"/>
      <c r="AK29" s="110"/>
      <c r="AL29" s="111"/>
      <c r="AM29" s="111"/>
      <c r="AN29" s="112"/>
      <c r="AO29" s="8"/>
      <c r="AP29" s="307"/>
      <c r="AQ29" s="308"/>
      <c r="AR29" s="89"/>
      <c r="AS29" s="115" t="e">
        <f t="shared" si="0"/>
        <v>#DIV/0!</v>
      </c>
      <c r="AT29" s="116" t="e">
        <f t="shared" si="1"/>
        <v>#DIV/0!</v>
      </c>
      <c r="AU29" s="116" t="e">
        <f t="shared" si="2"/>
        <v>#DIV/0!</v>
      </c>
      <c r="AV29" s="116" t="e">
        <f t="shared" si="3"/>
        <v>#DIV/0!</v>
      </c>
      <c r="AW29" s="148">
        <f t="shared" si="18"/>
        <v>0</v>
      </c>
      <c r="AX29" s="148">
        <f t="shared" si="19"/>
        <v>0</v>
      </c>
      <c r="AY29" s="148">
        <f t="shared" si="20"/>
        <v>0</v>
      </c>
      <c r="AZ29" s="148" t="e">
        <f t="shared" si="4"/>
        <v>#DIV/0!</v>
      </c>
      <c r="BA29" s="117" t="e">
        <f t="shared" si="5"/>
        <v>#DIV/0!</v>
      </c>
      <c r="BB29" s="117" t="e">
        <f t="shared" si="6"/>
        <v>#DIV/0!</v>
      </c>
      <c r="BC29" s="117" t="e">
        <f t="shared" si="7"/>
        <v>#DIV/0!</v>
      </c>
      <c r="BD29" s="117" t="e">
        <f t="shared" si="8"/>
        <v>#DIV/0!</v>
      </c>
      <c r="BE29" s="118">
        <v>0.2</v>
      </c>
      <c r="BF29" s="118">
        <v>0.8</v>
      </c>
      <c r="BG29" s="117">
        <f t="shared" si="9"/>
        <v>0</v>
      </c>
      <c r="BH29" s="117">
        <f t="shared" si="10"/>
        <v>0</v>
      </c>
      <c r="BI29" s="117">
        <f t="shared" si="11"/>
        <v>0</v>
      </c>
      <c r="BJ29" s="117" t="e">
        <f t="shared" ref="BJ29:BK44" si="24">+AZ29*BE29</f>
        <v>#DIV/0!</v>
      </c>
      <c r="BK29" s="117" t="e">
        <f t="shared" si="24"/>
        <v>#DIV/0!</v>
      </c>
      <c r="BL29" s="117" t="e">
        <f t="shared" si="13"/>
        <v>#DIV/0!</v>
      </c>
      <c r="BM29" s="117" t="e">
        <f t="shared" si="14"/>
        <v>#DIV/0!</v>
      </c>
      <c r="BN29" s="117" t="e">
        <f t="shared" si="15"/>
        <v>#DIV/0!</v>
      </c>
      <c r="BO29" s="117" t="e">
        <f t="shared" ref="BO29:BR44" si="25">+BG29+BK29</f>
        <v>#DIV/0!</v>
      </c>
      <c r="BP29" s="117" t="e">
        <f t="shared" si="25"/>
        <v>#DIV/0!</v>
      </c>
      <c r="BQ29" s="117" t="e">
        <f t="shared" si="25"/>
        <v>#DIV/0!</v>
      </c>
      <c r="BR29" s="117" t="e">
        <f t="shared" si="25"/>
        <v>#DIV/0!</v>
      </c>
      <c r="BS29" s="2153"/>
      <c r="BT29" s="2153"/>
      <c r="BU29" s="2153"/>
      <c r="BV29" s="2153"/>
      <c r="BW29" s="2153"/>
      <c r="BX29" s="2153"/>
      <c r="BY29" s="2153"/>
      <c r="BZ29" s="2153"/>
      <c r="CA29" s="2150"/>
      <c r="CB29" s="8"/>
      <c r="CC29" s="2098"/>
      <c r="CD29" s="2101"/>
      <c r="CE29" s="2101"/>
      <c r="CF29" s="2101"/>
      <c r="CG29" s="2168"/>
      <c r="CH29" s="8"/>
      <c r="CI29" s="8"/>
      <c r="CJ29" s="8"/>
      <c r="CK29" s="8"/>
      <c r="CL29" s="8"/>
      <c r="CM29" s="8"/>
      <c r="CN29" s="8"/>
      <c r="CO29" s="8"/>
      <c r="CP29" s="8"/>
      <c r="CQ29" s="8"/>
      <c r="CR29" s="8"/>
      <c r="CS29" s="8"/>
      <c r="CT29" s="8"/>
    </row>
    <row r="30" spans="1:98" ht="16.5" customHeight="1">
      <c r="A30" s="2306"/>
      <c r="B30" s="2821"/>
      <c r="C30" s="2822"/>
      <c r="D30" s="2825"/>
      <c r="E30" s="2826"/>
      <c r="F30" s="95"/>
      <c r="G30" s="142"/>
      <c r="H30" s="2828"/>
      <c r="I30" s="97"/>
      <c r="J30" s="98"/>
      <c r="K30" s="98"/>
      <c r="L30" s="98"/>
      <c r="M30" s="2140"/>
      <c r="N30" s="2830"/>
      <c r="O30" s="297"/>
      <c r="P30" s="305"/>
      <c r="Q30" s="2116"/>
      <c r="R30" s="2119"/>
      <c r="S30" s="2119"/>
      <c r="T30" s="2122"/>
      <c r="U30" s="74"/>
      <c r="V30" s="101">
        <v>18</v>
      </c>
      <c r="W30" s="299" t="s">
        <v>127</v>
      </c>
      <c r="X30" s="326">
        <v>46037</v>
      </c>
      <c r="Y30" s="102">
        <v>46203</v>
      </c>
      <c r="Z30" s="103" t="s">
        <v>102</v>
      </c>
      <c r="AA30" s="104"/>
      <c r="AB30" s="105"/>
      <c r="AC30" s="105"/>
      <c r="AD30" s="106"/>
      <c r="AE30" s="138"/>
      <c r="AF30" s="107"/>
      <c r="AG30" s="149"/>
      <c r="AH30" s="108"/>
      <c r="AI30" s="108"/>
      <c r="AJ30" s="109"/>
      <c r="AK30" s="110"/>
      <c r="AL30" s="111"/>
      <c r="AM30" s="111"/>
      <c r="AN30" s="112"/>
      <c r="AO30" s="8"/>
      <c r="AP30" s="307"/>
      <c r="AQ30" s="308"/>
      <c r="AR30" s="89"/>
      <c r="AS30" s="115" t="e">
        <f t="shared" si="0"/>
        <v>#DIV/0!</v>
      </c>
      <c r="AT30" s="116" t="e">
        <f t="shared" si="1"/>
        <v>#DIV/0!</v>
      </c>
      <c r="AU30" s="116" t="e">
        <f t="shared" si="2"/>
        <v>#DIV/0!</v>
      </c>
      <c r="AV30" s="116" t="e">
        <f t="shared" si="3"/>
        <v>#DIV/0!</v>
      </c>
      <c r="AW30" s="148">
        <f t="shared" si="18"/>
        <v>0</v>
      </c>
      <c r="AX30" s="148">
        <f t="shared" si="19"/>
        <v>0</v>
      </c>
      <c r="AY30" s="148">
        <f t="shared" si="20"/>
        <v>0</v>
      </c>
      <c r="AZ30" s="148" t="e">
        <f t="shared" si="4"/>
        <v>#DIV/0!</v>
      </c>
      <c r="BA30" s="117" t="e">
        <f t="shared" si="5"/>
        <v>#DIV/0!</v>
      </c>
      <c r="BB30" s="117" t="e">
        <f t="shared" si="6"/>
        <v>#DIV/0!</v>
      </c>
      <c r="BC30" s="117" t="e">
        <f t="shared" si="7"/>
        <v>#DIV/0!</v>
      </c>
      <c r="BD30" s="117" t="e">
        <f t="shared" si="8"/>
        <v>#DIV/0!</v>
      </c>
      <c r="BE30" s="118">
        <v>0.2</v>
      </c>
      <c r="BF30" s="118">
        <v>0.8</v>
      </c>
      <c r="BG30" s="117">
        <f t="shared" si="9"/>
        <v>0</v>
      </c>
      <c r="BH30" s="117">
        <f t="shared" si="10"/>
        <v>0</v>
      </c>
      <c r="BI30" s="117">
        <f t="shared" si="11"/>
        <v>0</v>
      </c>
      <c r="BJ30" s="117" t="e">
        <f t="shared" si="24"/>
        <v>#DIV/0!</v>
      </c>
      <c r="BK30" s="117" t="e">
        <f t="shared" si="24"/>
        <v>#DIV/0!</v>
      </c>
      <c r="BL30" s="117" t="e">
        <f t="shared" si="13"/>
        <v>#DIV/0!</v>
      </c>
      <c r="BM30" s="117" t="e">
        <f t="shared" si="14"/>
        <v>#DIV/0!</v>
      </c>
      <c r="BN30" s="117" t="e">
        <f t="shared" si="15"/>
        <v>#DIV/0!</v>
      </c>
      <c r="BO30" s="117" t="e">
        <f t="shared" si="25"/>
        <v>#DIV/0!</v>
      </c>
      <c r="BP30" s="117" t="e">
        <f t="shared" si="25"/>
        <v>#DIV/0!</v>
      </c>
      <c r="BQ30" s="117" t="e">
        <f t="shared" si="25"/>
        <v>#DIV/0!</v>
      </c>
      <c r="BR30" s="117" t="e">
        <f t="shared" si="25"/>
        <v>#DIV/0!</v>
      </c>
      <c r="BS30" s="2153"/>
      <c r="BT30" s="2153"/>
      <c r="BU30" s="2153"/>
      <c r="BV30" s="2153"/>
      <c r="BW30" s="2153"/>
      <c r="BX30" s="2153"/>
      <c r="BY30" s="2153"/>
      <c r="BZ30" s="2153"/>
      <c r="CA30" s="2150"/>
      <c r="CB30" s="8"/>
      <c r="CC30" s="2098"/>
      <c r="CD30" s="2101"/>
      <c r="CE30" s="2101"/>
      <c r="CF30" s="2101"/>
      <c r="CG30" s="2168"/>
      <c r="CH30" s="8"/>
      <c r="CI30" s="8"/>
      <c r="CJ30" s="8"/>
      <c r="CK30" s="8"/>
      <c r="CL30" s="8"/>
      <c r="CM30" s="8"/>
      <c r="CN30" s="8"/>
      <c r="CO30" s="8"/>
      <c r="CP30" s="8"/>
      <c r="CQ30" s="8"/>
      <c r="CR30" s="8"/>
      <c r="CS30" s="8"/>
      <c r="CT30" s="8"/>
    </row>
    <row r="31" spans="1:98" ht="16.5" customHeight="1" thickBot="1">
      <c r="A31" s="2306"/>
      <c r="B31" s="2821"/>
      <c r="C31" s="2822"/>
      <c r="D31" s="2825"/>
      <c r="E31" s="2826"/>
      <c r="F31" s="327"/>
      <c r="G31" s="328"/>
      <c r="H31" s="2828"/>
      <c r="I31" s="121"/>
      <c r="J31" s="122"/>
      <c r="K31" s="122"/>
      <c r="L31" s="122"/>
      <c r="M31" s="2141"/>
      <c r="N31" s="2830"/>
      <c r="O31" s="312"/>
      <c r="P31" s="313"/>
      <c r="Q31" s="2117"/>
      <c r="R31" s="2120"/>
      <c r="S31" s="2120"/>
      <c r="T31" s="2123"/>
      <c r="U31" s="74"/>
      <c r="V31" s="101">
        <v>19</v>
      </c>
      <c r="W31" s="299" t="s">
        <v>128</v>
      </c>
      <c r="X31" s="326">
        <v>46042</v>
      </c>
      <c r="Y31" s="102">
        <v>46386</v>
      </c>
      <c r="Z31" s="103" t="s">
        <v>102</v>
      </c>
      <c r="AA31" s="125"/>
      <c r="AB31" s="126"/>
      <c r="AC31" s="126"/>
      <c r="AD31" s="127"/>
      <c r="AE31" s="138"/>
      <c r="AF31" s="314"/>
      <c r="AG31" s="329"/>
      <c r="AH31" s="330"/>
      <c r="AI31" s="330"/>
      <c r="AJ31" s="316"/>
      <c r="AK31" s="128"/>
      <c r="AL31" s="129"/>
      <c r="AM31" s="129"/>
      <c r="AN31" s="130"/>
      <c r="AO31" s="8"/>
      <c r="AP31" s="317"/>
      <c r="AQ31" s="318"/>
      <c r="AR31" s="89"/>
      <c r="AS31" s="133" t="e">
        <f t="shared" si="0"/>
        <v>#DIV/0!</v>
      </c>
      <c r="AT31" s="134" t="e">
        <f t="shared" si="1"/>
        <v>#DIV/0!</v>
      </c>
      <c r="AU31" s="134" t="e">
        <f t="shared" si="2"/>
        <v>#DIV/0!</v>
      </c>
      <c r="AV31" s="134" t="e">
        <f t="shared" si="3"/>
        <v>#DIV/0!</v>
      </c>
      <c r="AW31" s="148">
        <f t="shared" si="18"/>
        <v>0</v>
      </c>
      <c r="AX31" s="148">
        <f t="shared" si="19"/>
        <v>0</v>
      </c>
      <c r="AY31" s="148">
        <f t="shared" si="20"/>
        <v>0</v>
      </c>
      <c r="AZ31" s="148" t="e">
        <f t="shared" si="4"/>
        <v>#DIV/0!</v>
      </c>
      <c r="BA31" s="117" t="e">
        <f t="shared" si="5"/>
        <v>#DIV/0!</v>
      </c>
      <c r="BB31" s="158" t="e">
        <f t="shared" si="6"/>
        <v>#DIV/0!</v>
      </c>
      <c r="BC31" s="158" t="e">
        <f t="shared" si="7"/>
        <v>#DIV/0!</v>
      </c>
      <c r="BD31" s="158" t="e">
        <f t="shared" si="8"/>
        <v>#DIV/0!</v>
      </c>
      <c r="BE31" s="159">
        <v>0.2</v>
      </c>
      <c r="BF31" s="159">
        <v>0.8</v>
      </c>
      <c r="BG31" s="117">
        <f t="shared" si="9"/>
        <v>0</v>
      </c>
      <c r="BH31" s="117">
        <f t="shared" si="10"/>
        <v>0</v>
      </c>
      <c r="BI31" s="117">
        <f t="shared" si="11"/>
        <v>0</v>
      </c>
      <c r="BJ31" s="117" t="e">
        <f t="shared" si="24"/>
        <v>#DIV/0!</v>
      </c>
      <c r="BK31" s="117" t="e">
        <f t="shared" si="24"/>
        <v>#DIV/0!</v>
      </c>
      <c r="BL31" s="117" t="e">
        <f t="shared" si="13"/>
        <v>#DIV/0!</v>
      </c>
      <c r="BM31" s="117" t="e">
        <f t="shared" si="14"/>
        <v>#DIV/0!</v>
      </c>
      <c r="BN31" s="117" t="e">
        <f t="shared" si="15"/>
        <v>#DIV/0!</v>
      </c>
      <c r="BO31" s="117" t="e">
        <f t="shared" si="25"/>
        <v>#DIV/0!</v>
      </c>
      <c r="BP31" s="160" t="e">
        <f t="shared" si="25"/>
        <v>#DIV/0!</v>
      </c>
      <c r="BQ31" s="160" t="e">
        <f t="shared" si="25"/>
        <v>#DIV/0!</v>
      </c>
      <c r="BR31" s="160" t="e">
        <f t="shared" si="25"/>
        <v>#DIV/0!</v>
      </c>
      <c r="BS31" s="2154"/>
      <c r="BT31" s="2154"/>
      <c r="BU31" s="2154"/>
      <c r="BV31" s="2154"/>
      <c r="BW31" s="2154"/>
      <c r="BX31" s="2154"/>
      <c r="BY31" s="2154"/>
      <c r="BZ31" s="2154"/>
      <c r="CA31" s="2151"/>
      <c r="CB31" s="8"/>
      <c r="CC31" s="2099"/>
      <c r="CD31" s="2102"/>
      <c r="CE31" s="2102"/>
      <c r="CF31" s="2102"/>
      <c r="CG31" s="2618"/>
      <c r="CH31" s="8"/>
      <c r="CI31" s="8"/>
      <c r="CJ31" s="8"/>
      <c r="CK31" s="8"/>
      <c r="CL31" s="8"/>
      <c r="CM31" s="8"/>
      <c r="CN31" s="8"/>
      <c r="CO31" s="8"/>
      <c r="CP31" s="8"/>
      <c r="CQ31" s="8"/>
      <c r="CR31" s="8"/>
      <c r="CS31" s="8"/>
      <c r="CT31" s="8"/>
    </row>
    <row r="32" spans="1:98" ht="16.5" customHeight="1">
      <c r="A32" s="2306"/>
      <c r="B32" s="2821"/>
      <c r="C32" s="2822"/>
      <c r="D32" s="2825"/>
      <c r="E32" s="2826"/>
      <c r="F32" s="170"/>
      <c r="G32" s="171"/>
      <c r="H32" s="2828"/>
      <c r="I32" s="69"/>
      <c r="J32" s="70"/>
      <c r="K32" s="70"/>
      <c r="L32" s="70"/>
      <c r="M32" s="2148"/>
      <c r="N32" s="2830"/>
      <c r="O32" s="319"/>
      <c r="P32" s="320"/>
      <c r="Q32" s="2115"/>
      <c r="R32" s="2118"/>
      <c r="S32" s="2118"/>
      <c r="T32" s="2121"/>
      <c r="U32" s="74"/>
      <c r="V32" s="101">
        <v>20</v>
      </c>
      <c r="W32" s="299" t="s">
        <v>129</v>
      </c>
      <c r="X32" s="326">
        <v>46037</v>
      </c>
      <c r="Y32" s="102">
        <v>46386</v>
      </c>
      <c r="Z32" s="103" t="s">
        <v>118</v>
      </c>
      <c r="AA32" s="78"/>
      <c r="AB32" s="79"/>
      <c r="AC32" s="79"/>
      <c r="AD32" s="80"/>
      <c r="AE32" s="138"/>
      <c r="AF32" s="144"/>
      <c r="AG32" s="185"/>
      <c r="AH32" s="146"/>
      <c r="AI32" s="146"/>
      <c r="AJ32" s="147"/>
      <c r="AK32" s="84"/>
      <c r="AL32" s="85"/>
      <c r="AM32" s="85"/>
      <c r="AN32" s="86"/>
      <c r="AO32" s="8"/>
      <c r="AP32" s="323"/>
      <c r="AQ32" s="324"/>
      <c r="AR32" s="161"/>
      <c r="AS32" s="90" t="e">
        <f t="shared" si="0"/>
        <v>#DIV/0!</v>
      </c>
      <c r="AT32" s="91" t="e">
        <f t="shared" si="1"/>
        <v>#DIV/0!</v>
      </c>
      <c r="AU32" s="91" t="e">
        <f t="shared" si="2"/>
        <v>#DIV/0!</v>
      </c>
      <c r="AV32" s="91" t="e">
        <f t="shared" si="3"/>
        <v>#DIV/0!</v>
      </c>
      <c r="AW32" s="141">
        <f t="shared" si="18"/>
        <v>0</v>
      </c>
      <c r="AX32" s="141">
        <f t="shared" si="19"/>
        <v>0</v>
      </c>
      <c r="AY32" s="141">
        <f t="shared" si="20"/>
        <v>0</v>
      </c>
      <c r="AZ32" s="141" t="e">
        <f t="shared" si="4"/>
        <v>#DIV/0!</v>
      </c>
      <c r="BA32" s="93" t="e">
        <f t="shared" si="5"/>
        <v>#DIV/0!</v>
      </c>
      <c r="BB32" s="93" t="e">
        <f t="shared" si="6"/>
        <v>#DIV/0!</v>
      </c>
      <c r="BC32" s="93" t="e">
        <f t="shared" si="7"/>
        <v>#DIV/0!</v>
      </c>
      <c r="BD32" s="93" t="e">
        <f t="shared" si="8"/>
        <v>#DIV/0!</v>
      </c>
      <c r="BE32" s="94">
        <v>0.2</v>
      </c>
      <c r="BF32" s="94">
        <v>0.8</v>
      </c>
      <c r="BG32" s="93">
        <f t="shared" si="9"/>
        <v>0</v>
      </c>
      <c r="BH32" s="93">
        <f t="shared" si="10"/>
        <v>0</v>
      </c>
      <c r="BI32" s="93">
        <f t="shared" si="11"/>
        <v>0</v>
      </c>
      <c r="BJ32" s="93" t="e">
        <f t="shared" si="24"/>
        <v>#DIV/0!</v>
      </c>
      <c r="BK32" s="93" t="e">
        <f t="shared" si="24"/>
        <v>#DIV/0!</v>
      </c>
      <c r="BL32" s="93" t="e">
        <f t="shared" si="13"/>
        <v>#DIV/0!</v>
      </c>
      <c r="BM32" s="93" t="e">
        <f t="shared" si="14"/>
        <v>#DIV/0!</v>
      </c>
      <c r="BN32" s="93" t="e">
        <f t="shared" si="15"/>
        <v>#DIV/0!</v>
      </c>
      <c r="BO32" s="93" t="e">
        <f t="shared" si="25"/>
        <v>#DIV/0!</v>
      </c>
      <c r="BP32" s="93" t="e">
        <f t="shared" si="25"/>
        <v>#DIV/0!</v>
      </c>
      <c r="BQ32" s="93" t="e">
        <f t="shared" si="25"/>
        <v>#DIV/0!</v>
      </c>
      <c r="BR32" s="93" t="e">
        <f t="shared" si="25"/>
        <v>#DIV/0!</v>
      </c>
      <c r="BS32" s="2166" t="e">
        <f t="shared" ref="BS32:BV32" si="26">AVERAGEIF(BO32:BO41,"&lt;&gt;#¡DIV/0!")</f>
        <v>#DIV/0!</v>
      </c>
      <c r="BT32" s="2166" t="e">
        <f t="shared" si="26"/>
        <v>#DIV/0!</v>
      </c>
      <c r="BU32" s="2166" t="e">
        <f t="shared" si="26"/>
        <v>#DIV/0!</v>
      </c>
      <c r="BV32" s="2166" t="e">
        <f t="shared" si="26"/>
        <v>#DIV/0!</v>
      </c>
      <c r="BW32" s="2155" t="e">
        <f>+C32*BS32</f>
        <v>#DIV/0!</v>
      </c>
      <c r="BX32" s="2155" t="e">
        <f>+C32*BT32</f>
        <v>#DIV/0!</v>
      </c>
      <c r="BY32" s="2155" t="e">
        <f>+C32*BU32</f>
        <v>#DIV/0!</v>
      </c>
      <c r="BZ32" s="2155" t="e">
        <f>+C32*BV32</f>
        <v>#DIV/0!</v>
      </c>
      <c r="CA32" s="2165" t="e">
        <f>SUM(BW32:BZ41)</f>
        <v>#DIV/0!</v>
      </c>
      <c r="CB32" s="8"/>
      <c r="CC32" s="2097" t="e">
        <f>+Q32/$N$32</f>
        <v>#DIV/0!</v>
      </c>
      <c r="CD32" s="2100" t="e">
        <f t="shared" ref="CD32:CF32" si="27">+R32/$N$32</f>
        <v>#DIV/0!</v>
      </c>
      <c r="CE32" s="2100" t="e">
        <f t="shared" si="27"/>
        <v>#DIV/0!</v>
      </c>
      <c r="CF32" s="2103" t="e">
        <f t="shared" si="27"/>
        <v>#DIV/0!</v>
      </c>
      <c r="CG32" s="2106" t="e">
        <f t="shared" ref="CG32" si="28">AVERAGE(CC32:CF41)</f>
        <v>#DIV/0!</v>
      </c>
      <c r="CH32" s="8"/>
      <c r="CI32" s="8"/>
      <c r="CJ32" s="8"/>
      <c r="CK32" s="8"/>
      <c r="CL32" s="8"/>
      <c r="CM32" s="8"/>
      <c r="CN32" s="8"/>
      <c r="CO32" s="8"/>
      <c r="CP32" s="8"/>
      <c r="CQ32" s="8"/>
      <c r="CR32" s="8"/>
      <c r="CS32" s="8"/>
      <c r="CT32" s="8"/>
    </row>
    <row r="33" spans="1:98" ht="16.5" customHeight="1">
      <c r="A33" s="2306"/>
      <c r="B33" s="2821"/>
      <c r="C33" s="2822"/>
      <c r="D33" s="2825"/>
      <c r="E33" s="2826"/>
      <c r="F33" s="95"/>
      <c r="G33" s="142"/>
      <c r="H33" s="2828"/>
      <c r="I33" s="97"/>
      <c r="J33" s="98"/>
      <c r="K33" s="98"/>
      <c r="L33" s="98"/>
      <c r="M33" s="2140"/>
      <c r="N33" s="2830"/>
      <c r="O33" s="297"/>
      <c r="P33" s="305"/>
      <c r="Q33" s="2116"/>
      <c r="R33" s="2119"/>
      <c r="S33" s="2119"/>
      <c r="T33" s="2122"/>
      <c r="U33" s="74"/>
      <c r="V33" s="101">
        <v>21</v>
      </c>
      <c r="W33" s="299" t="s">
        <v>130</v>
      </c>
      <c r="X33" s="326">
        <v>46037</v>
      </c>
      <c r="Y33" s="102">
        <v>46386</v>
      </c>
      <c r="Z33" s="103" t="s">
        <v>102</v>
      </c>
      <c r="AA33" s="104"/>
      <c r="AB33" s="105"/>
      <c r="AC33" s="105"/>
      <c r="AD33" s="106"/>
      <c r="AE33" s="138"/>
      <c r="AF33" s="107"/>
      <c r="AG33" s="95"/>
      <c r="AH33" s="119"/>
      <c r="AI33" s="108"/>
      <c r="AJ33" s="109"/>
      <c r="AK33" s="110"/>
      <c r="AL33" s="111"/>
      <c r="AM33" s="111"/>
      <c r="AN33" s="112"/>
      <c r="AO33" s="162"/>
      <c r="AP33" s="307"/>
      <c r="AQ33" s="308"/>
      <c r="AR33" s="161"/>
      <c r="AS33" s="115" t="e">
        <f t="shared" si="0"/>
        <v>#DIV/0!</v>
      </c>
      <c r="AT33" s="116" t="e">
        <f t="shared" si="1"/>
        <v>#DIV/0!</v>
      </c>
      <c r="AU33" s="116" t="e">
        <f t="shared" si="2"/>
        <v>#DIV/0!</v>
      </c>
      <c r="AV33" s="116" t="e">
        <f t="shared" si="3"/>
        <v>#DIV/0!</v>
      </c>
      <c r="AW33" s="148">
        <f t="shared" si="18"/>
        <v>0</v>
      </c>
      <c r="AX33" s="148">
        <f t="shared" si="19"/>
        <v>0</v>
      </c>
      <c r="AY33" s="148">
        <f t="shared" si="20"/>
        <v>0</v>
      </c>
      <c r="AZ33" s="148" t="e">
        <f t="shared" si="4"/>
        <v>#DIV/0!</v>
      </c>
      <c r="BA33" s="117" t="e">
        <f t="shared" si="5"/>
        <v>#DIV/0!</v>
      </c>
      <c r="BB33" s="117" t="e">
        <f t="shared" si="6"/>
        <v>#DIV/0!</v>
      </c>
      <c r="BC33" s="117" t="e">
        <f t="shared" si="7"/>
        <v>#DIV/0!</v>
      </c>
      <c r="BD33" s="117" t="e">
        <f t="shared" si="8"/>
        <v>#DIV/0!</v>
      </c>
      <c r="BE33" s="118">
        <v>0.2</v>
      </c>
      <c r="BF33" s="118">
        <v>0.8</v>
      </c>
      <c r="BG33" s="117">
        <f t="shared" si="9"/>
        <v>0</v>
      </c>
      <c r="BH33" s="117">
        <f t="shared" si="10"/>
        <v>0</v>
      </c>
      <c r="BI33" s="117">
        <f t="shared" si="11"/>
        <v>0</v>
      </c>
      <c r="BJ33" s="117" t="e">
        <f t="shared" si="24"/>
        <v>#DIV/0!</v>
      </c>
      <c r="BK33" s="117" t="e">
        <f t="shared" si="24"/>
        <v>#DIV/0!</v>
      </c>
      <c r="BL33" s="117" t="e">
        <f t="shared" si="13"/>
        <v>#DIV/0!</v>
      </c>
      <c r="BM33" s="117" t="e">
        <f t="shared" si="14"/>
        <v>#DIV/0!</v>
      </c>
      <c r="BN33" s="117" t="e">
        <f t="shared" si="15"/>
        <v>#DIV/0!</v>
      </c>
      <c r="BO33" s="117" t="e">
        <f t="shared" si="25"/>
        <v>#DIV/0!</v>
      </c>
      <c r="BP33" s="117" t="e">
        <f t="shared" si="25"/>
        <v>#DIV/0!</v>
      </c>
      <c r="BQ33" s="117" t="e">
        <f t="shared" si="25"/>
        <v>#DIV/0!</v>
      </c>
      <c r="BR33" s="117" t="e">
        <f t="shared" si="25"/>
        <v>#DIV/0!</v>
      </c>
      <c r="BS33" s="2153"/>
      <c r="BT33" s="2153"/>
      <c r="BU33" s="2153"/>
      <c r="BV33" s="2153"/>
      <c r="BW33" s="2153"/>
      <c r="BX33" s="2153"/>
      <c r="BY33" s="2153"/>
      <c r="BZ33" s="2153"/>
      <c r="CA33" s="2150"/>
      <c r="CB33" s="8"/>
      <c r="CC33" s="2098"/>
      <c r="CD33" s="2101"/>
      <c r="CE33" s="2101"/>
      <c r="CF33" s="2104"/>
      <c r="CG33" s="2107"/>
      <c r="CH33" s="8"/>
      <c r="CI33" s="8"/>
      <c r="CJ33" s="8"/>
      <c r="CK33" s="8"/>
      <c r="CL33" s="8"/>
      <c r="CM33" s="8"/>
      <c r="CN33" s="8"/>
      <c r="CO33" s="8"/>
      <c r="CP33" s="8"/>
      <c r="CQ33" s="8"/>
      <c r="CR33" s="8"/>
      <c r="CS33" s="8"/>
      <c r="CT33" s="8"/>
    </row>
    <row r="34" spans="1:98" ht="16.5" customHeight="1">
      <c r="A34" s="2306"/>
      <c r="B34" s="2821"/>
      <c r="C34" s="2822"/>
      <c r="D34" s="2825"/>
      <c r="E34" s="2826"/>
      <c r="F34" s="95"/>
      <c r="G34" s="142"/>
      <c r="H34" s="2828"/>
      <c r="I34" s="97"/>
      <c r="J34" s="98"/>
      <c r="K34" s="98"/>
      <c r="L34" s="98"/>
      <c r="M34" s="2140"/>
      <c r="N34" s="2830"/>
      <c r="O34" s="297"/>
      <c r="P34" s="305"/>
      <c r="Q34" s="2116"/>
      <c r="R34" s="2119"/>
      <c r="S34" s="2119"/>
      <c r="T34" s="2122"/>
      <c r="U34" s="74"/>
      <c r="V34" s="101">
        <v>22</v>
      </c>
      <c r="W34" s="299" t="s">
        <v>131</v>
      </c>
      <c r="X34" s="326">
        <v>46037</v>
      </c>
      <c r="Y34" s="102">
        <v>46386</v>
      </c>
      <c r="Z34" s="103" t="s">
        <v>102</v>
      </c>
      <c r="AA34" s="104"/>
      <c r="AB34" s="105"/>
      <c r="AC34" s="105"/>
      <c r="AD34" s="106"/>
      <c r="AE34" s="138"/>
      <c r="AF34" s="107"/>
      <c r="AG34" s="119"/>
      <c r="AH34" s="108"/>
      <c r="AI34" s="108"/>
      <c r="AJ34" s="109"/>
      <c r="AK34" s="110"/>
      <c r="AL34" s="111"/>
      <c r="AM34" s="111"/>
      <c r="AN34" s="112"/>
      <c r="AO34" s="8"/>
      <c r="AP34" s="307"/>
      <c r="AQ34" s="308"/>
      <c r="AR34" s="161"/>
      <c r="AS34" s="115" t="e">
        <f t="shared" si="0"/>
        <v>#DIV/0!</v>
      </c>
      <c r="AT34" s="116" t="e">
        <f t="shared" si="1"/>
        <v>#DIV/0!</v>
      </c>
      <c r="AU34" s="116" t="e">
        <f t="shared" si="2"/>
        <v>#DIV/0!</v>
      </c>
      <c r="AV34" s="116" t="e">
        <f t="shared" si="3"/>
        <v>#DIV/0!</v>
      </c>
      <c r="AW34" s="148">
        <f t="shared" si="18"/>
        <v>0</v>
      </c>
      <c r="AX34" s="148">
        <f t="shared" si="19"/>
        <v>0</v>
      </c>
      <c r="AY34" s="148">
        <f t="shared" si="20"/>
        <v>0</v>
      </c>
      <c r="AZ34" s="148" t="e">
        <f t="shared" si="4"/>
        <v>#DIV/0!</v>
      </c>
      <c r="BA34" s="117" t="e">
        <f t="shared" si="5"/>
        <v>#DIV/0!</v>
      </c>
      <c r="BB34" s="117" t="e">
        <f t="shared" si="6"/>
        <v>#DIV/0!</v>
      </c>
      <c r="BC34" s="117" t="e">
        <f t="shared" si="7"/>
        <v>#DIV/0!</v>
      </c>
      <c r="BD34" s="117" t="e">
        <f t="shared" si="8"/>
        <v>#DIV/0!</v>
      </c>
      <c r="BE34" s="118">
        <v>0.2</v>
      </c>
      <c r="BF34" s="118">
        <v>0.8</v>
      </c>
      <c r="BG34" s="117">
        <f t="shared" si="9"/>
        <v>0</v>
      </c>
      <c r="BH34" s="117">
        <f t="shared" si="10"/>
        <v>0</v>
      </c>
      <c r="BI34" s="117">
        <f t="shared" si="11"/>
        <v>0</v>
      </c>
      <c r="BJ34" s="117" t="e">
        <f t="shared" si="24"/>
        <v>#DIV/0!</v>
      </c>
      <c r="BK34" s="117" t="e">
        <f t="shared" si="24"/>
        <v>#DIV/0!</v>
      </c>
      <c r="BL34" s="117" t="e">
        <f t="shared" si="13"/>
        <v>#DIV/0!</v>
      </c>
      <c r="BM34" s="117" t="e">
        <f t="shared" si="14"/>
        <v>#DIV/0!</v>
      </c>
      <c r="BN34" s="117" t="e">
        <f t="shared" si="15"/>
        <v>#DIV/0!</v>
      </c>
      <c r="BO34" s="117" t="e">
        <f t="shared" si="25"/>
        <v>#DIV/0!</v>
      </c>
      <c r="BP34" s="117" t="e">
        <f t="shared" si="25"/>
        <v>#DIV/0!</v>
      </c>
      <c r="BQ34" s="117" t="e">
        <f t="shared" si="25"/>
        <v>#DIV/0!</v>
      </c>
      <c r="BR34" s="117" t="e">
        <f t="shared" si="25"/>
        <v>#DIV/0!</v>
      </c>
      <c r="BS34" s="2153"/>
      <c r="BT34" s="2153"/>
      <c r="BU34" s="2153"/>
      <c r="BV34" s="2153"/>
      <c r="BW34" s="2153"/>
      <c r="BX34" s="2153"/>
      <c r="BY34" s="2153"/>
      <c r="BZ34" s="2153"/>
      <c r="CA34" s="2150"/>
      <c r="CB34" s="8"/>
      <c r="CC34" s="2098"/>
      <c r="CD34" s="2101"/>
      <c r="CE34" s="2101"/>
      <c r="CF34" s="2104"/>
      <c r="CG34" s="2107"/>
      <c r="CH34" s="8"/>
      <c r="CI34" s="8"/>
      <c r="CJ34" s="8"/>
      <c r="CK34" s="8"/>
      <c r="CL34" s="8"/>
      <c r="CM34" s="8"/>
      <c r="CN34" s="8"/>
      <c r="CO34" s="8"/>
      <c r="CP34" s="8"/>
      <c r="CQ34" s="8"/>
      <c r="CR34" s="8"/>
      <c r="CS34" s="8"/>
      <c r="CT34" s="8"/>
    </row>
    <row r="35" spans="1:98" ht="16.5" customHeight="1">
      <c r="A35" s="2306"/>
      <c r="B35" s="2821"/>
      <c r="C35" s="2822"/>
      <c r="D35" s="2825"/>
      <c r="E35" s="2826"/>
      <c r="F35" s="95"/>
      <c r="G35" s="142"/>
      <c r="H35" s="2828"/>
      <c r="I35" s="97"/>
      <c r="J35" s="98"/>
      <c r="K35" s="98"/>
      <c r="L35" s="98"/>
      <c r="M35" s="2140"/>
      <c r="N35" s="2830"/>
      <c r="O35" s="297"/>
      <c r="P35" s="305"/>
      <c r="Q35" s="2116"/>
      <c r="R35" s="2119"/>
      <c r="S35" s="2119"/>
      <c r="T35" s="2122"/>
      <c r="U35" s="74"/>
      <c r="V35" s="101">
        <v>23</v>
      </c>
      <c r="W35" s="299" t="s">
        <v>132</v>
      </c>
      <c r="X35" s="326">
        <v>46037</v>
      </c>
      <c r="Y35" s="102">
        <v>46386</v>
      </c>
      <c r="Z35" s="103" t="s">
        <v>102</v>
      </c>
      <c r="AA35" s="104"/>
      <c r="AB35" s="105"/>
      <c r="AC35" s="105"/>
      <c r="AD35" s="106"/>
      <c r="AE35" s="138"/>
      <c r="AF35" s="107"/>
      <c r="AG35" s="108"/>
      <c r="AH35" s="108"/>
      <c r="AI35" s="108"/>
      <c r="AJ35" s="109"/>
      <c r="AK35" s="110"/>
      <c r="AL35" s="111"/>
      <c r="AM35" s="111"/>
      <c r="AN35" s="112"/>
      <c r="AO35" s="8"/>
      <c r="AP35" s="307"/>
      <c r="AQ35" s="308"/>
      <c r="AR35" s="161"/>
      <c r="AS35" s="115" t="e">
        <f t="shared" si="0"/>
        <v>#DIV/0!</v>
      </c>
      <c r="AT35" s="116" t="e">
        <f t="shared" si="1"/>
        <v>#DIV/0!</v>
      </c>
      <c r="AU35" s="116" t="e">
        <f t="shared" si="2"/>
        <v>#DIV/0!</v>
      </c>
      <c r="AV35" s="116" t="e">
        <f t="shared" si="3"/>
        <v>#DIV/0!</v>
      </c>
      <c r="AW35" s="148">
        <f t="shared" si="18"/>
        <v>0</v>
      </c>
      <c r="AX35" s="148">
        <f t="shared" si="19"/>
        <v>0</v>
      </c>
      <c r="AY35" s="148">
        <f t="shared" si="20"/>
        <v>0</v>
      </c>
      <c r="AZ35" s="148" t="e">
        <f t="shared" si="4"/>
        <v>#DIV/0!</v>
      </c>
      <c r="BA35" s="117" t="e">
        <f t="shared" si="5"/>
        <v>#DIV/0!</v>
      </c>
      <c r="BB35" s="117" t="e">
        <f t="shared" si="6"/>
        <v>#DIV/0!</v>
      </c>
      <c r="BC35" s="117" t="e">
        <f t="shared" si="7"/>
        <v>#DIV/0!</v>
      </c>
      <c r="BD35" s="117" t="e">
        <f t="shared" si="8"/>
        <v>#DIV/0!</v>
      </c>
      <c r="BE35" s="118">
        <v>0.2</v>
      </c>
      <c r="BF35" s="118">
        <v>0.8</v>
      </c>
      <c r="BG35" s="117">
        <f t="shared" si="9"/>
        <v>0</v>
      </c>
      <c r="BH35" s="117">
        <f t="shared" si="10"/>
        <v>0</v>
      </c>
      <c r="BI35" s="117">
        <f t="shared" si="11"/>
        <v>0</v>
      </c>
      <c r="BJ35" s="117" t="e">
        <f t="shared" si="24"/>
        <v>#DIV/0!</v>
      </c>
      <c r="BK35" s="117" t="e">
        <f t="shared" si="24"/>
        <v>#DIV/0!</v>
      </c>
      <c r="BL35" s="117" t="e">
        <f t="shared" si="13"/>
        <v>#DIV/0!</v>
      </c>
      <c r="BM35" s="117" t="e">
        <f t="shared" si="14"/>
        <v>#DIV/0!</v>
      </c>
      <c r="BN35" s="117" t="e">
        <f t="shared" si="15"/>
        <v>#DIV/0!</v>
      </c>
      <c r="BO35" s="117" t="e">
        <f t="shared" si="25"/>
        <v>#DIV/0!</v>
      </c>
      <c r="BP35" s="117" t="e">
        <f t="shared" si="25"/>
        <v>#DIV/0!</v>
      </c>
      <c r="BQ35" s="117" t="e">
        <f t="shared" si="25"/>
        <v>#DIV/0!</v>
      </c>
      <c r="BR35" s="117" t="e">
        <f t="shared" si="25"/>
        <v>#DIV/0!</v>
      </c>
      <c r="BS35" s="2153"/>
      <c r="BT35" s="2153"/>
      <c r="BU35" s="2153"/>
      <c r="BV35" s="2153"/>
      <c r="BW35" s="2153"/>
      <c r="BX35" s="2153"/>
      <c r="BY35" s="2153"/>
      <c r="BZ35" s="2153"/>
      <c r="CA35" s="2150"/>
      <c r="CB35" s="8"/>
      <c r="CC35" s="2098"/>
      <c r="CD35" s="2101"/>
      <c r="CE35" s="2101"/>
      <c r="CF35" s="2104"/>
      <c r="CG35" s="2107"/>
      <c r="CH35" s="8"/>
      <c r="CI35" s="8"/>
      <c r="CJ35" s="8"/>
      <c r="CK35" s="8"/>
      <c r="CL35" s="8"/>
      <c r="CM35" s="8"/>
      <c r="CN35" s="8"/>
      <c r="CO35" s="8"/>
      <c r="CP35" s="8"/>
      <c r="CQ35" s="8"/>
      <c r="CR35" s="8"/>
      <c r="CS35" s="8"/>
      <c r="CT35" s="8"/>
    </row>
    <row r="36" spans="1:98" ht="16.5" customHeight="1">
      <c r="A36" s="2306"/>
      <c r="B36" s="2821"/>
      <c r="C36" s="2822"/>
      <c r="D36" s="2825"/>
      <c r="E36" s="2826"/>
      <c r="F36" s="95"/>
      <c r="G36" s="142"/>
      <c r="H36" s="2828"/>
      <c r="I36" s="97"/>
      <c r="J36" s="98"/>
      <c r="K36" s="98"/>
      <c r="L36" s="98"/>
      <c r="M36" s="2140"/>
      <c r="N36" s="2830"/>
      <c r="O36" s="297"/>
      <c r="P36" s="305"/>
      <c r="Q36" s="2116"/>
      <c r="R36" s="2119"/>
      <c r="S36" s="2119"/>
      <c r="T36" s="2122"/>
      <c r="U36" s="74"/>
      <c r="V36" s="101">
        <v>24</v>
      </c>
      <c r="W36" s="299" t="s">
        <v>133</v>
      </c>
      <c r="X36" s="326">
        <v>46037</v>
      </c>
      <c r="Y36" s="102">
        <v>46386</v>
      </c>
      <c r="Z36" s="103" t="s">
        <v>102</v>
      </c>
      <c r="AA36" s="104"/>
      <c r="AB36" s="105"/>
      <c r="AC36" s="105"/>
      <c r="AD36" s="106"/>
      <c r="AE36" s="138"/>
      <c r="AF36" s="107"/>
      <c r="AG36" s="108"/>
      <c r="AH36" s="108"/>
      <c r="AI36" s="108"/>
      <c r="AJ36" s="109"/>
      <c r="AK36" s="110"/>
      <c r="AL36" s="111"/>
      <c r="AM36" s="111"/>
      <c r="AN36" s="112"/>
      <c r="AO36" s="8"/>
      <c r="AP36" s="307"/>
      <c r="AQ36" s="308"/>
      <c r="AR36" s="161"/>
      <c r="AS36" s="115" t="e">
        <f t="shared" si="0"/>
        <v>#DIV/0!</v>
      </c>
      <c r="AT36" s="164" t="e">
        <f t="shared" si="1"/>
        <v>#DIV/0!</v>
      </c>
      <c r="AU36" s="164" t="e">
        <f t="shared" si="2"/>
        <v>#DIV/0!</v>
      </c>
      <c r="AV36" s="164" t="e">
        <f t="shared" si="3"/>
        <v>#DIV/0!</v>
      </c>
      <c r="AW36" s="165">
        <f t="shared" si="18"/>
        <v>0</v>
      </c>
      <c r="AX36" s="165">
        <f t="shared" si="19"/>
        <v>0</v>
      </c>
      <c r="AY36" s="165">
        <f t="shared" si="20"/>
        <v>0</v>
      </c>
      <c r="AZ36" s="165" t="e">
        <f t="shared" si="4"/>
        <v>#DIV/0!</v>
      </c>
      <c r="BA36" s="117" t="e">
        <f t="shared" si="5"/>
        <v>#DIV/0!</v>
      </c>
      <c r="BB36" s="165" t="e">
        <f t="shared" si="6"/>
        <v>#DIV/0!</v>
      </c>
      <c r="BC36" s="165" t="e">
        <f t="shared" si="7"/>
        <v>#DIV/0!</v>
      </c>
      <c r="BD36" s="165" t="e">
        <f t="shared" si="8"/>
        <v>#DIV/0!</v>
      </c>
      <c r="BE36" s="166">
        <v>0.2</v>
      </c>
      <c r="BF36" s="166">
        <v>0.8</v>
      </c>
      <c r="BG36" s="165">
        <f t="shared" si="9"/>
        <v>0</v>
      </c>
      <c r="BH36" s="165">
        <f t="shared" si="10"/>
        <v>0</v>
      </c>
      <c r="BI36" s="165">
        <f t="shared" si="11"/>
        <v>0</v>
      </c>
      <c r="BJ36" s="165" t="e">
        <f t="shared" si="24"/>
        <v>#DIV/0!</v>
      </c>
      <c r="BK36" s="117" t="e">
        <f t="shared" si="24"/>
        <v>#DIV/0!</v>
      </c>
      <c r="BL36" s="165" t="e">
        <f t="shared" si="13"/>
        <v>#DIV/0!</v>
      </c>
      <c r="BM36" s="165" t="e">
        <f t="shared" si="14"/>
        <v>#DIV/0!</v>
      </c>
      <c r="BN36" s="165" t="e">
        <f t="shared" si="15"/>
        <v>#DIV/0!</v>
      </c>
      <c r="BO36" s="165" t="e">
        <f t="shared" si="25"/>
        <v>#DIV/0!</v>
      </c>
      <c r="BP36" s="117" t="e">
        <f t="shared" si="25"/>
        <v>#DIV/0!</v>
      </c>
      <c r="BQ36" s="117" t="e">
        <f t="shared" si="25"/>
        <v>#DIV/0!</v>
      </c>
      <c r="BR36" s="117" t="e">
        <f t="shared" si="25"/>
        <v>#DIV/0!</v>
      </c>
      <c r="BS36" s="2153"/>
      <c r="BT36" s="2153"/>
      <c r="BU36" s="2153"/>
      <c r="BV36" s="2153"/>
      <c r="BW36" s="2153"/>
      <c r="BX36" s="2153"/>
      <c r="BY36" s="2153"/>
      <c r="BZ36" s="2153"/>
      <c r="CA36" s="2150"/>
      <c r="CB36" s="8"/>
      <c r="CC36" s="2098"/>
      <c r="CD36" s="2101"/>
      <c r="CE36" s="2101"/>
      <c r="CF36" s="2104"/>
      <c r="CG36" s="2107"/>
      <c r="CH36" s="8"/>
      <c r="CI36" s="8"/>
      <c r="CJ36" s="8"/>
      <c r="CK36" s="8"/>
      <c r="CL36" s="8"/>
      <c r="CM36" s="8"/>
      <c r="CN36" s="8"/>
      <c r="CO36" s="8"/>
      <c r="CP36" s="8"/>
      <c r="CQ36" s="8"/>
      <c r="CR36" s="8"/>
      <c r="CS36" s="8"/>
      <c r="CT36" s="8"/>
    </row>
    <row r="37" spans="1:98" ht="16.5" customHeight="1">
      <c r="A37" s="2306"/>
      <c r="B37" s="2821"/>
      <c r="C37" s="2822"/>
      <c r="D37" s="2825"/>
      <c r="E37" s="2826"/>
      <c r="F37" s="95"/>
      <c r="G37" s="142"/>
      <c r="H37" s="2828"/>
      <c r="I37" s="97"/>
      <c r="J37" s="98"/>
      <c r="K37" s="98"/>
      <c r="L37" s="98"/>
      <c r="M37" s="2140"/>
      <c r="N37" s="2830"/>
      <c r="O37" s="297"/>
      <c r="P37" s="305"/>
      <c r="Q37" s="2116"/>
      <c r="R37" s="2119"/>
      <c r="S37" s="2119"/>
      <c r="T37" s="2122"/>
      <c r="U37" s="74"/>
      <c r="V37" s="101">
        <v>25</v>
      </c>
      <c r="W37" s="299" t="s">
        <v>134</v>
      </c>
      <c r="X37" s="102">
        <v>46037</v>
      </c>
      <c r="Y37" s="163">
        <v>46386</v>
      </c>
      <c r="Z37" s="103" t="s">
        <v>135</v>
      </c>
      <c r="AA37" s="104"/>
      <c r="AB37" s="105"/>
      <c r="AC37" s="105"/>
      <c r="AD37" s="106"/>
      <c r="AE37" s="138"/>
      <c r="AF37" s="107"/>
      <c r="AG37" s="108"/>
      <c r="AH37" s="108"/>
      <c r="AI37" s="108"/>
      <c r="AJ37" s="109"/>
      <c r="AK37" s="110"/>
      <c r="AL37" s="111"/>
      <c r="AM37" s="111"/>
      <c r="AN37" s="112"/>
      <c r="AO37" s="8"/>
      <c r="AP37" s="307"/>
      <c r="AQ37" s="308"/>
      <c r="AR37" s="167"/>
      <c r="AS37" s="115" t="e">
        <f t="shared" si="0"/>
        <v>#DIV/0!</v>
      </c>
      <c r="AT37" s="164" t="e">
        <f t="shared" si="1"/>
        <v>#DIV/0!</v>
      </c>
      <c r="AU37" s="164" t="e">
        <f t="shared" si="2"/>
        <v>#DIV/0!</v>
      </c>
      <c r="AV37" s="164" t="e">
        <f t="shared" si="3"/>
        <v>#DIV/0!</v>
      </c>
      <c r="AW37" s="165">
        <f t="shared" si="18"/>
        <v>0</v>
      </c>
      <c r="AX37" s="165">
        <f t="shared" si="19"/>
        <v>0</v>
      </c>
      <c r="AY37" s="165">
        <f t="shared" si="20"/>
        <v>0</v>
      </c>
      <c r="AZ37" s="165" t="e">
        <f t="shared" si="4"/>
        <v>#DIV/0!</v>
      </c>
      <c r="BA37" s="117" t="e">
        <f t="shared" si="5"/>
        <v>#DIV/0!</v>
      </c>
      <c r="BB37" s="165" t="e">
        <f t="shared" si="6"/>
        <v>#DIV/0!</v>
      </c>
      <c r="BC37" s="165" t="e">
        <f t="shared" si="7"/>
        <v>#DIV/0!</v>
      </c>
      <c r="BD37" s="165" t="e">
        <f t="shared" si="8"/>
        <v>#DIV/0!</v>
      </c>
      <c r="BE37" s="166">
        <v>0.2</v>
      </c>
      <c r="BF37" s="166">
        <v>0.8</v>
      </c>
      <c r="BG37" s="165">
        <f t="shared" si="9"/>
        <v>0</v>
      </c>
      <c r="BH37" s="165">
        <f t="shared" si="10"/>
        <v>0</v>
      </c>
      <c r="BI37" s="165">
        <f t="shared" si="11"/>
        <v>0</v>
      </c>
      <c r="BJ37" s="165" t="e">
        <f t="shared" si="24"/>
        <v>#DIV/0!</v>
      </c>
      <c r="BK37" s="117" t="e">
        <f t="shared" si="24"/>
        <v>#DIV/0!</v>
      </c>
      <c r="BL37" s="165" t="e">
        <f t="shared" si="13"/>
        <v>#DIV/0!</v>
      </c>
      <c r="BM37" s="165" t="e">
        <f t="shared" si="14"/>
        <v>#DIV/0!</v>
      </c>
      <c r="BN37" s="165" t="e">
        <f t="shared" si="15"/>
        <v>#DIV/0!</v>
      </c>
      <c r="BO37" s="165" t="e">
        <f t="shared" si="25"/>
        <v>#DIV/0!</v>
      </c>
      <c r="BP37" s="117" t="e">
        <f t="shared" si="25"/>
        <v>#DIV/0!</v>
      </c>
      <c r="BQ37" s="117" t="e">
        <f t="shared" si="25"/>
        <v>#DIV/0!</v>
      </c>
      <c r="BR37" s="117" t="e">
        <f t="shared" si="25"/>
        <v>#DIV/0!</v>
      </c>
      <c r="BS37" s="2153"/>
      <c r="BT37" s="2153"/>
      <c r="BU37" s="2153"/>
      <c r="BV37" s="2153"/>
      <c r="BW37" s="2153"/>
      <c r="BX37" s="2153"/>
      <c r="BY37" s="2153"/>
      <c r="BZ37" s="2153"/>
      <c r="CA37" s="2150"/>
      <c r="CB37" s="8"/>
      <c r="CC37" s="2098"/>
      <c r="CD37" s="2101"/>
      <c r="CE37" s="2101"/>
      <c r="CF37" s="2104"/>
      <c r="CG37" s="2107"/>
      <c r="CH37" s="8"/>
      <c r="CI37" s="8"/>
      <c r="CJ37" s="8"/>
      <c r="CK37" s="8"/>
      <c r="CL37" s="8"/>
      <c r="CM37" s="8"/>
      <c r="CN37" s="8"/>
      <c r="CO37" s="8"/>
      <c r="CP37" s="8"/>
      <c r="CQ37" s="8"/>
      <c r="CR37" s="8"/>
      <c r="CS37" s="8"/>
      <c r="CT37" s="8"/>
    </row>
    <row r="38" spans="1:98" ht="16.5" customHeight="1">
      <c r="A38" s="2306"/>
      <c r="B38" s="2821"/>
      <c r="C38" s="2822"/>
      <c r="D38" s="2825"/>
      <c r="E38" s="2826"/>
      <c r="F38" s="95"/>
      <c r="G38" s="142"/>
      <c r="H38" s="2828"/>
      <c r="I38" s="97"/>
      <c r="J38" s="98"/>
      <c r="K38" s="98"/>
      <c r="L38" s="98"/>
      <c r="M38" s="2140"/>
      <c r="N38" s="2830"/>
      <c r="O38" s="297"/>
      <c r="P38" s="305"/>
      <c r="Q38" s="2116"/>
      <c r="R38" s="2119"/>
      <c r="S38" s="2119"/>
      <c r="T38" s="2122"/>
      <c r="U38" s="74"/>
      <c r="V38" s="101">
        <v>26</v>
      </c>
      <c r="W38" s="299" t="s">
        <v>136</v>
      </c>
      <c r="X38" s="102">
        <v>46037</v>
      </c>
      <c r="Y38" s="163">
        <v>46386</v>
      </c>
      <c r="Z38" s="103" t="s">
        <v>135</v>
      </c>
      <c r="AA38" s="104"/>
      <c r="AB38" s="105"/>
      <c r="AC38" s="105"/>
      <c r="AD38" s="106"/>
      <c r="AE38" s="138"/>
      <c r="AF38" s="107"/>
      <c r="AG38" s="108"/>
      <c r="AH38" s="108"/>
      <c r="AI38" s="108"/>
      <c r="AJ38" s="109"/>
      <c r="AK38" s="110"/>
      <c r="AL38" s="111"/>
      <c r="AM38" s="111"/>
      <c r="AN38" s="112"/>
      <c r="AO38" s="8"/>
      <c r="AP38" s="307"/>
      <c r="AQ38" s="308"/>
      <c r="AR38" s="167"/>
      <c r="AS38" s="115" t="e">
        <f t="shared" si="0"/>
        <v>#DIV/0!</v>
      </c>
      <c r="AT38" s="164" t="e">
        <f t="shared" si="1"/>
        <v>#DIV/0!</v>
      </c>
      <c r="AU38" s="164" t="e">
        <f t="shared" si="2"/>
        <v>#DIV/0!</v>
      </c>
      <c r="AV38" s="164" t="e">
        <f t="shared" si="3"/>
        <v>#DIV/0!</v>
      </c>
      <c r="AW38" s="165">
        <f t="shared" si="18"/>
        <v>0</v>
      </c>
      <c r="AX38" s="165">
        <f t="shared" si="19"/>
        <v>0</v>
      </c>
      <c r="AY38" s="165">
        <f t="shared" si="20"/>
        <v>0</v>
      </c>
      <c r="AZ38" s="165" t="e">
        <f t="shared" si="4"/>
        <v>#DIV/0!</v>
      </c>
      <c r="BA38" s="117" t="e">
        <f t="shared" si="5"/>
        <v>#DIV/0!</v>
      </c>
      <c r="BB38" s="165" t="e">
        <f t="shared" si="6"/>
        <v>#DIV/0!</v>
      </c>
      <c r="BC38" s="165" t="e">
        <f t="shared" si="7"/>
        <v>#DIV/0!</v>
      </c>
      <c r="BD38" s="165" t="e">
        <f t="shared" si="8"/>
        <v>#DIV/0!</v>
      </c>
      <c r="BE38" s="166">
        <v>0.2</v>
      </c>
      <c r="BF38" s="166">
        <v>0.8</v>
      </c>
      <c r="BG38" s="165">
        <f t="shared" si="9"/>
        <v>0</v>
      </c>
      <c r="BH38" s="165">
        <f t="shared" si="10"/>
        <v>0</v>
      </c>
      <c r="BI38" s="165">
        <f t="shared" si="11"/>
        <v>0</v>
      </c>
      <c r="BJ38" s="165" t="e">
        <f t="shared" si="24"/>
        <v>#DIV/0!</v>
      </c>
      <c r="BK38" s="117" t="e">
        <f t="shared" si="24"/>
        <v>#DIV/0!</v>
      </c>
      <c r="BL38" s="165" t="e">
        <f t="shared" si="13"/>
        <v>#DIV/0!</v>
      </c>
      <c r="BM38" s="165" t="e">
        <f t="shared" si="14"/>
        <v>#DIV/0!</v>
      </c>
      <c r="BN38" s="165" t="e">
        <f t="shared" si="15"/>
        <v>#DIV/0!</v>
      </c>
      <c r="BO38" s="165" t="e">
        <f t="shared" si="25"/>
        <v>#DIV/0!</v>
      </c>
      <c r="BP38" s="117" t="e">
        <f t="shared" si="25"/>
        <v>#DIV/0!</v>
      </c>
      <c r="BQ38" s="117" t="e">
        <f t="shared" si="25"/>
        <v>#DIV/0!</v>
      </c>
      <c r="BR38" s="117" t="e">
        <f t="shared" si="25"/>
        <v>#DIV/0!</v>
      </c>
      <c r="BS38" s="2153"/>
      <c r="BT38" s="2153"/>
      <c r="BU38" s="2153"/>
      <c r="BV38" s="2153"/>
      <c r="BW38" s="2153"/>
      <c r="BX38" s="2153"/>
      <c r="BY38" s="2153"/>
      <c r="BZ38" s="2153"/>
      <c r="CA38" s="2150"/>
      <c r="CB38" s="8"/>
      <c r="CC38" s="2098"/>
      <c r="CD38" s="2101"/>
      <c r="CE38" s="2101"/>
      <c r="CF38" s="2104"/>
      <c r="CG38" s="2107"/>
      <c r="CH38" s="8"/>
      <c r="CI38" s="8"/>
      <c r="CJ38" s="8"/>
      <c r="CK38" s="8"/>
      <c r="CL38" s="8"/>
      <c r="CM38" s="8"/>
      <c r="CN38" s="8"/>
      <c r="CO38" s="8"/>
      <c r="CP38" s="8"/>
      <c r="CQ38" s="8"/>
      <c r="CR38" s="8"/>
      <c r="CS38" s="8"/>
      <c r="CT38" s="8"/>
    </row>
    <row r="39" spans="1:98" ht="16.5" customHeight="1">
      <c r="A39" s="2306"/>
      <c r="B39" s="2821"/>
      <c r="C39" s="2822"/>
      <c r="D39" s="2825"/>
      <c r="E39" s="2826"/>
      <c r="F39" s="95"/>
      <c r="G39" s="142"/>
      <c r="H39" s="2828"/>
      <c r="I39" s="97"/>
      <c r="J39" s="98"/>
      <c r="K39" s="98"/>
      <c r="L39" s="98"/>
      <c r="M39" s="2140"/>
      <c r="N39" s="2830"/>
      <c r="O39" s="297"/>
      <c r="P39" s="305"/>
      <c r="Q39" s="2116"/>
      <c r="R39" s="2119"/>
      <c r="S39" s="2119"/>
      <c r="T39" s="2122"/>
      <c r="U39" s="74"/>
      <c r="V39" s="101">
        <v>27</v>
      </c>
      <c r="W39" s="299" t="s">
        <v>137</v>
      </c>
      <c r="X39" s="326">
        <v>46037</v>
      </c>
      <c r="Y39" s="102">
        <v>46386</v>
      </c>
      <c r="Z39" s="103" t="s">
        <v>102</v>
      </c>
      <c r="AA39" s="104"/>
      <c r="AB39" s="105"/>
      <c r="AC39" s="105"/>
      <c r="AD39" s="106"/>
      <c r="AE39" s="138"/>
      <c r="AF39" s="107"/>
      <c r="AG39" s="108"/>
      <c r="AH39" s="108"/>
      <c r="AI39" s="108"/>
      <c r="AJ39" s="109"/>
      <c r="AK39" s="110"/>
      <c r="AL39" s="111"/>
      <c r="AM39" s="111"/>
      <c r="AN39" s="112"/>
      <c r="AO39" s="8"/>
      <c r="AP39" s="307"/>
      <c r="AQ39" s="308"/>
      <c r="AR39" s="167"/>
      <c r="AS39" s="115" t="e">
        <f t="shared" si="0"/>
        <v>#DIV/0!</v>
      </c>
      <c r="AT39" s="164" t="e">
        <f t="shared" si="1"/>
        <v>#DIV/0!</v>
      </c>
      <c r="AU39" s="164" t="e">
        <f t="shared" si="2"/>
        <v>#DIV/0!</v>
      </c>
      <c r="AV39" s="164" t="e">
        <f t="shared" si="3"/>
        <v>#DIV/0!</v>
      </c>
      <c r="AW39" s="165">
        <f t="shared" si="18"/>
        <v>0</v>
      </c>
      <c r="AX39" s="165">
        <f t="shared" si="19"/>
        <v>0</v>
      </c>
      <c r="AY39" s="165">
        <f t="shared" si="20"/>
        <v>0</v>
      </c>
      <c r="AZ39" s="165" t="e">
        <f t="shared" si="4"/>
        <v>#DIV/0!</v>
      </c>
      <c r="BA39" s="117" t="e">
        <f t="shared" si="5"/>
        <v>#DIV/0!</v>
      </c>
      <c r="BB39" s="165" t="e">
        <f t="shared" si="6"/>
        <v>#DIV/0!</v>
      </c>
      <c r="BC39" s="165" t="e">
        <f t="shared" si="7"/>
        <v>#DIV/0!</v>
      </c>
      <c r="BD39" s="165" t="e">
        <f t="shared" si="8"/>
        <v>#DIV/0!</v>
      </c>
      <c r="BE39" s="166">
        <v>0.2</v>
      </c>
      <c r="BF39" s="166">
        <v>0.8</v>
      </c>
      <c r="BG39" s="165">
        <f t="shared" si="9"/>
        <v>0</v>
      </c>
      <c r="BH39" s="165">
        <f t="shared" si="10"/>
        <v>0</v>
      </c>
      <c r="BI39" s="165">
        <f t="shared" si="11"/>
        <v>0</v>
      </c>
      <c r="BJ39" s="165" t="e">
        <f t="shared" si="24"/>
        <v>#DIV/0!</v>
      </c>
      <c r="BK39" s="117" t="e">
        <f t="shared" si="24"/>
        <v>#DIV/0!</v>
      </c>
      <c r="BL39" s="165" t="e">
        <f t="shared" si="13"/>
        <v>#DIV/0!</v>
      </c>
      <c r="BM39" s="165" t="e">
        <f t="shared" si="14"/>
        <v>#DIV/0!</v>
      </c>
      <c r="BN39" s="165" t="e">
        <f t="shared" si="15"/>
        <v>#DIV/0!</v>
      </c>
      <c r="BO39" s="165" t="e">
        <f t="shared" si="25"/>
        <v>#DIV/0!</v>
      </c>
      <c r="BP39" s="117" t="e">
        <f t="shared" si="25"/>
        <v>#DIV/0!</v>
      </c>
      <c r="BQ39" s="117" t="e">
        <f t="shared" si="25"/>
        <v>#DIV/0!</v>
      </c>
      <c r="BR39" s="117" t="e">
        <f t="shared" si="25"/>
        <v>#DIV/0!</v>
      </c>
      <c r="BS39" s="2153"/>
      <c r="BT39" s="2153"/>
      <c r="BU39" s="2153"/>
      <c r="BV39" s="2153"/>
      <c r="BW39" s="2153"/>
      <c r="BX39" s="2153"/>
      <c r="BY39" s="2153"/>
      <c r="BZ39" s="2153"/>
      <c r="CA39" s="2150"/>
      <c r="CB39" s="8"/>
      <c r="CC39" s="2098"/>
      <c r="CD39" s="2101"/>
      <c r="CE39" s="2101"/>
      <c r="CF39" s="2104"/>
      <c r="CG39" s="2107"/>
      <c r="CH39" s="8"/>
      <c r="CI39" s="8"/>
      <c r="CJ39" s="8"/>
      <c r="CK39" s="8"/>
      <c r="CL39" s="8"/>
      <c r="CM39" s="8"/>
      <c r="CN39" s="8"/>
      <c r="CO39" s="8"/>
      <c r="CP39" s="8"/>
      <c r="CQ39" s="8"/>
      <c r="CR39" s="8"/>
      <c r="CS39" s="8"/>
      <c r="CT39" s="8"/>
    </row>
    <row r="40" spans="1:98" ht="16.5" customHeight="1">
      <c r="A40" s="2306"/>
      <c r="B40" s="2821"/>
      <c r="C40" s="2822"/>
      <c r="D40" s="2825"/>
      <c r="E40" s="2826"/>
      <c r="F40" s="95"/>
      <c r="G40" s="142"/>
      <c r="H40" s="2828"/>
      <c r="I40" s="97"/>
      <c r="J40" s="98"/>
      <c r="K40" s="98"/>
      <c r="L40" s="98"/>
      <c r="M40" s="2140"/>
      <c r="N40" s="2830"/>
      <c r="O40" s="297"/>
      <c r="P40" s="305"/>
      <c r="Q40" s="2116"/>
      <c r="R40" s="2119"/>
      <c r="S40" s="2119"/>
      <c r="T40" s="2122"/>
      <c r="U40" s="74"/>
      <c r="V40" s="101">
        <v>28</v>
      </c>
      <c r="W40" s="299" t="s">
        <v>138</v>
      </c>
      <c r="X40" s="102">
        <v>46037</v>
      </c>
      <c r="Y40" s="163">
        <v>46386</v>
      </c>
      <c r="Z40" s="103" t="s">
        <v>135</v>
      </c>
      <c r="AA40" s="104"/>
      <c r="AB40" s="105"/>
      <c r="AC40" s="105"/>
      <c r="AD40" s="106"/>
      <c r="AE40" s="138"/>
      <c r="AF40" s="107"/>
      <c r="AG40" s="119"/>
      <c r="AH40" s="108"/>
      <c r="AI40" s="108"/>
      <c r="AJ40" s="109"/>
      <c r="AK40" s="110"/>
      <c r="AL40" s="111"/>
      <c r="AM40" s="111"/>
      <c r="AN40" s="112"/>
      <c r="AO40" s="8"/>
      <c r="AP40" s="307"/>
      <c r="AQ40" s="308"/>
      <c r="AR40" s="167"/>
      <c r="AS40" s="115" t="e">
        <f t="shared" si="0"/>
        <v>#DIV/0!</v>
      </c>
      <c r="AT40" s="116" t="e">
        <f t="shared" si="1"/>
        <v>#DIV/0!</v>
      </c>
      <c r="AU40" s="116" t="e">
        <f t="shared" si="2"/>
        <v>#DIV/0!</v>
      </c>
      <c r="AV40" s="116" t="e">
        <f t="shared" si="3"/>
        <v>#DIV/0!</v>
      </c>
      <c r="AW40" s="117">
        <f t="shared" si="18"/>
        <v>0</v>
      </c>
      <c r="AX40" s="117">
        <f t="shared" si="19"/>
        <v>0</v>
      </c>
      <c r="AY40" s="117">
        <f t="shared" si="20"/>
        <v>0</v>
      </c>
      <c r="AZ40" s="117" t="e">
        <f t="shared" si="4"/>
        <v>#DIV/0!</v>
      </c>
      <c r="BA40" s="117" t="e">
        <f t="shared" si="5"/>
        <v>#DIV/0!</v>
      </c>
      <c r="BB40" s="117" t="e">
        <f t="shared" si="6"/>
        <v>#DIV/0!</v>
      </c>
      <c r="BC40" s="117" t="e">
        <f t="shared" si="7"/>
        <v>#DIV/0!</v>
      </c>
      <c r="BD40" s="117" t="e">
        <f t="shared" si="8"/>
        <v>#DIV/0!</v>
      </c>
      <c r="BE40" s="118">
        <v>0.2</v>
      </c>
      <c r="BF40" s="118">
        <v>0.8</v>
      </c>
      <c r="BG40" s="117">
        <f t="shared" si="9"/>
        <v>0</v>
      </c>
      <c r="BH40" s="117">
        <f t="shared" si="10"/>
        <v>0</v>
      </c>
      <c r="BI40" s="117">
        <f t="shared" si="11"/>
        <v>0</v>
      </c>
      <c r="BJ40" s="117" t="e">
        <f t="shared" si="24"/>
        <v>#DIV/0!</v>
      </c>
      <c r="BK40" s="117" t="e">
        <f t="shared" si="24"/>
        <v>#DIV/0!</v>
      </c>
      <c r="BL40" s="117" t="e">
        <f t="shared" si="13"/>
        <v>#DIV/0!</v>
      </c>
      <c r="BM40" s="117" t="e">
        <f t="shared" si="14"/>
        <v>#DIV/0!</v>
      </c>
      <c r="BN40" s="117" t="e">
        <f t="shared" si="15"/>
        <v>#DIV/0!</v>
      </c>
      <c r="BO40" s="117" t="e">
        <f t="shared" si="25"/>
        <v>#DIV/0!</v>
      </c>
      <c r="BP40" s="117" t="e">
        <f t="shared" si="25"/>
        <v>#DIV/0!</v>
      </c>
      <c r="BQ40" s="117" t="e">
        <f t="shared" si="25"/>
        <v>#DIV/0!</v>
      </c>
      <c r="BR40" s="117" t="e">
        <f t="shared" si="25"/>
        <v>#DIV/0!</v>
      </c>
      <c r="BS40" s="2153"/>
      <c r="BT40" s="2153"/>
      <c r="BU40" s="2153"/>
      <c r="BV40" s="2153"/>
      <c r="BW40" s="2153"/>
      <c r="BX40" s="2153"/>
      <c r="BY40" s="2153"/>
      <c r="BZ40" s="2153"/>
      <c r="CA40" s="2150"/>
      <c r="CB40" s="8"/>
      <c r="CC40" s="2098"/>
      <c r="CD40" s="2101"/>
      <c r="CE40" s="2101"/>
      <c r="CF40" s="2104"/>
      <c r="CG40" s="2107"/>
      <c r="CH40" s="8"/>
      <c r="CI40" s="8"/>
      <c r="CJ40" s="8"/>
      <c r="CK40" s="8"/>
      <c r="CL40" s="8"/>
      <c r="CM40" s="8"/>
      <c r="CN40" s="8"/>
      <c r="CO40" s="8"/>
      <c r="CP40" s="8"/>
      <c r="CQ40" s="8"/>
      <c r="CR40" s="8"/>
      <c r="CS40" s="8"/>
      <c r="CT40" s="8"/>
    </row>
    <row r="41" spans="1:98" ht="16.5" customHeight="1" thickBot="1">
      <c r="A41" s="2306"/>
      <c r="B41" s="2821"/>
      <c r="C41" s="2822"/>
      <c r="D41" s="2825"/>
      <c r="E41" s="2826"/>
      <c r="F41" s="327"/>
      <c r="G41" s="328"/>
      <c r="H41" s="2828"/>
      <c r="I41" s="121"/>
      <c r="J41" s="122"/>
      <c r="K41" s="122"/>
      <c r="L41" s="122"/>
      <c r="M41" s="2141"/>
      <c r="N41" s="2830"/>
      <c r="O41" s="312"/>
      <c r="P41" s="313"/>
      <c r="Q41" s="2117"/>
      <c r="R41" s="2120"/>
      <c r="S41" s="2120"/>
      <c r="T41" s="2123"/>
      <c r="U41" s="74"/>
      <c r="V41" s="101">
        <v>29</v>
      </c>
      <c r="W41" s="299" t="s">
        <v>139</v>
      </c>
      <c r="X41" s="326">
        <v>46037</v>
      </c>
      <c r="Y41" s="102">
        <v>46386</v>
      </c>
      <c r="Z41" s="103" t="s">
        <v>102</v>
      </c>
      <c r="AA41" s="125"/>
      <c r="AB41" s="126"/>
      <c r="AC41" s="126"/>
      <c r="AD41" s="127"/>
      <c r="AE41" s="138"/>
      <c r="AF41" s="314"/>
      <c r="AG41" s="330"/>
      <c r="AH41" s="327"/>
      <c r="AI41" s="330"/>
      <c r="AJ41" s="316"/>
      <c r="AK41" s="128"/>
      <c r="AL41" s="129"/>
      <c r="AM41" s="129"/>
      <c r="AN41" s="130"/>
      <c r="AO41" s="8"/>
      <c r="AP41" s="317"/>
      <c r="AQ41" s="318"/>
      <c r="AR41" s="167"/>
      <c r="AS41" s="133" t="e">
        <f t="shared" si="0"/>
        <v>#DIV/0!</v>
      </c>
      <c r="AT41" s="169" t="e">
        <f t="shared" si="1"/>
        <v>#DIV/0!</v>
      </c>
      <c r="AU41" s="169" t="e">
        <f t="shared" si="2"/>
        <v>#DIV/0!</v>
      </c>
      <c r="AV41" s="169" t="e">
        <f t="shared" si="3"/>
        <v>#DIV/0!</v>
      </c>
      <c r="AW41" s="160">
        <f t="shared" si="18"/>
        <v>0</v>
      </c>
      <c r="AX41" s="160">
        <f t="shared" si="19"/>
        <v>0</v>
      </c>
      <c r="AY41" s="160">
        <f t="shared" si="20"/>
        <v>0</v>
      </c>
      <c r="AZ41" s="160" t="e">
        <f t="shared" si="4"/>
        <v>#DIV/0!</v>
      </c>
      <c r="BA41" s="160" t="e">
        <f t="shared" si="5"/>
        <v>#DIV/0!</v>
      </c>
      <c r="BB41" s="160" t="e">
        <f t="shared" si="6"/>
        <v>#DIV/0!</v>
      </c>
      <c r="BC41" s="160" t="e">
        <f t="shared" si="7"/>
        <v>#DIV/0!</v>
      </c>
      <c r="BD41" s="160" t="e">
        <f t="shared" si="8"/>
        <v>#DIV/0!</v>
      </c>
      <c r="BE41" s="159">
        <v>0.2</v>
      </c>
      <c r="BF41" s="159">
        <v>0.8</v>
      </c>
      <c r="BG41" s="160">
        <f t="shared" si="9"/>
        <v>0</v>
      </c>
      <c r="BH41" s="160">
        <f t="shared" si="10"/>
        <v>0</v>
      </c>
      <c r="BI41" s="160">
        <f t="shared" si="11"/>
        <v>0</v>
      </c>
      <c r="BJ41" s="160" t="e">
        <f t="shared" si="24"/>
        <v>#DIV/0!</v>
      </c>
      <c r="BK41" s="160" t="e">
        <f t="shared" si="24"/>
        <v>#DIV/0!</v>
      </c>
      <c r="BL41" s="160" t="e">
        <f t="shared" si="13"/>
        <v>#DIV/0!</v>
      </c>
      <c r="BM41" s="160" t="e">
        <f t="shared" si="14"/>
        <v>#DIV/0!</v>
      </c>
      <c r="BN41" s="160" t="e">
        <f t="shared" si="15"/>
        <v>#DIV/0!</v>
      </c>
      <c r="BO41" s="160" t="e">
        <f t="shared" si="25"/>
        <v>#DIV/0!</v>
      </c>
      <c r="BP41" s="160" t="e">
        <f t="shared" si="25"/>
        <v>#DIV/0!</v>
      </c>
      <c r="BQ41" s="160" t="e">
        <f t="shared" si="25"/>
        <v>#DIV/0!</v>
      </c>
      <c r="BR41" s="160" t="e">
        <f t="shared" si="25"/>
        <v>#DIV/0!</v>
      </c>
      <c r="BS41" s="2154"/>
      <c r="BT41" s="2154"/>
      <c r="BU41" s="2154"/>
      <c r="BV41" s="2154"/>
      <c r="BW41" s="2154"/>
      <c r="BX41" s="2154"/>
      <c r="BY41" s="2154"/>
      <c r="BZ41" s="2154"/>
      <c r="CA41" s="2151"/>
      <c r="CB41" s="8"/>
      <c r="CC41" s="2099"/>
      <c r="CD41" s="2102"/>
      <c r="CE41" s="2102"/>
      <c r="CF41" s="2105"/>
      <c r="CG41" s="2108"/>
      <c r="CH41" s="8"/>
      <c r="CI41" s="8"/>
      <c r="CJ41" s="8"/>
      <c r="CK41" s="8"/>
      <c r="CL41" s="8"/>
      <c r="CM41" s="8"/>
      <c r="CN41" s="8"/>
      <c r="CO41" s="8"/>
      <c r="CP41" s="8"/>
      <c r="CQ41" s="8"/>
      <c r="CR41" s="8"/>
      <c r="CS41" s="8"/>
      <c r="CT41" s="8"/>
    </row>
    <row r="42" spans="1:98" ht="16.5" customHeight="1">
      <c r="A42" s="2306"/>
      <c r="B42" s="2821"/>
      <c r="C42" s="2822"/>
      <c r="D42" s="2825"/>
      <c r="E42" s="2826"/>
      <c r="F42" s="170"/>
      <c r="G42" s="171"/>
      <c r="H42" s="2828"/>
      <c r="I42" s="69"/>
      <c r="J42" s="70"/>
      <c r="K42" s="70"/>
      <c r="L42" s="70"/>
      <c r="M42" s="2148"/>
      <c r="N42" s="2830"/>
      <c r="O42" s="319"/>
      <c r="P42" s="320"/>
      <c r="Q42" s="2115"/>
      <c r="R42" s="2118"/>
      <c r="S42" s="2118"/>
      <c r="T42" s="2121"/>
      <c r="U42" s="74"/>
      <c r="V42" s="101">
        <v>30</v>
      </c>
      <c r="W42" s="299" t="s">
        <v>140</v>
      </c>
      <c r="X42" s="326">
        <v>46037</v>
      </c>
      <c r="Y42" s="102">
        <v>46386</v>
      </c>
      <c r="Z42" s="103" t="s">
        <v>141</v>
      </c>
      <c r="AA42" s="78"/>
      <c r="AB42" s="79"/>
      <c r="AC42" s="79"/>
      <c r="AD42" s="80"/>
      <c r="AE42" s="138"/>
      <c r="AF42" s="144"/>
      <c r="AG42" s="331"/>
      <c r="AH42" s="331"/>
      <c r="AI42" s="146"/>
      <c r="AJ42" s="147"/>
      <c r="AK42" s="84"/>
      <c r="AL42" s="85"/>
      <c r="AM42" s="85"/>
      <c r="AN42" s="86"/>
      <c r="AO42" s="162"/>
      <c r="AP42" s="323"/>
      <c r="AQ42" s="324"/>
      <c r="AR42" s="89"/>
      <c r="AS42" s="175" t="e">
        <f t="shared" si="0"/>
        <v>#DIV/0!</v>
      </c>
      <c r="AT42" s="164" t="e">
        <f t="shared" si="1"/>
        <v>#DIV/0!</v>
      </c>
      <c r="AU42" s="164" t="e">
        <f t="shared" si="2"/>
        <v>#DIV/0!</v>
      </c>
      <c r="AV42" s="164" t="e">
        <f t="shared" si="3"/>
        <v>#DIV/0!</v>
      </c>
      <c r="AW42" s="176">
        <f t="shared" si="18"/>
        <v>0</v>
      </c>
      <c r="AX42" s="176">
        <f t="shared" si="19"/>
        <v>0</v>
      </c>
      <c r="AY42" s="176">
        <f t="shared" si="20"/>
        <v>0</v>
      </c>
      <c r="AZ42" s="176" t="e">
        <f t="shared" si="4"/>
        <v>#DIV/0!</v>
      </c>
      <c r="BA42" s="165" t="e">
        <f t="shared" si="5"/>
        <v>#DIV/0!</v>
      </c>
      <c r="BB42" s="165" t="e">
        <f t="shared" si="6"/>
        <v>#DIV/0!</v>
      </c>
      <c r="BC42" s="165" t="e">
        <f t="shared" si="7"/>
        <v>#DIV/0!</v>
      </c>
      <c r="BD42" s="165" t="e">
        <f t="shared" si="8"/>
        <v>#DIV/0!</v>
      </c>
      <c r="BE42" s="166">
        <v>0.2</v>
      </c>
      <c r="BF42" s="166">
        <v>0.8</v>
      </c>
      <c r="BG42" s="165">
        <f t="shared" si="9"/>
        <v>0</v>
      </c>
      <c r="BH42" s="165">
        <f t="shared" si="10"/>
        <v>0</v>
      </c>
      <c r="BI42" s="165">
        <f t="shared" si="11"/>
        <v>0</v>
      </c>
      <c r="BJ42" s="165" t="e">
        <f t="shared" si="24"/>
        <v>#DIV/0!</v>
      </c>
      <c r="BK42" s="165" t="e">
        <f t="shared" si="24"/>
        <v>#DIV/0!</v>
      </c>
      <c r="BL42" s="165" t="e">
        <f t="shared" si="13"/>
        <v>#DIV/0!</v>
      </c>
      <c r="BM42" s="165" t="e">
        <f t="shared" si="14"/>
        <v>#DIV/0!</v>
      </c>
      <c r="BN42" s="165" t="e">
        <f t="shared" si="15"/>
        <v>#DIV/0!</v>
      </c>
      <c r="BO42" s="165" t="e">
        <f t="shared" si="25"/>
        <v>#DIV/0!</v>
      </c>
      <c r="BP42" s="93" t="e">
        <f t="shared" si="25"/>
        <v>#DIV/0!</v>
      </c>
      <c r="BQ42" s="93" t="e">
        <f t="shared" si="25"/>
        <v>#DIV/0!</v>
      </c>
      <c r="BR42" s="93" t="e">
        <f t="shared" si="25"/>
        <v>#DIV/0!</v>
      </c>
      <c r="BS42" s="2152" t="e">
        <f t="shared" ref="BS42:BV42" si="29">AVERAGEIF(BO42:BO51,"&lt;&gt;#¡DIV/0!")</f>
        <v>#DIV/0!</v>
      </c>
      <c r="BT42" s="2152" t="e">
        <f t="shared" si="29"/>
        <v>#DIV/0!</v>
      </c>
      <c r="BU42" s="2152" t="e">
        <f t="shared" si="29"/>
        <v>#DIV/0!</v>
      </c>
      <c r="BV42" s="2152" t="e">
        <f t="shared" si="29"/>
        <v>#DIV/0!</v>
      </c>
      <c r="BW42" s="2155" t="e">
        <f>+C42*BS42</f>
        <v>#DIV/0!</v>
      </c>
      <c r="BX42" s="2155" t="e">
        <f>+C42*BT42</f>
        <v>#DIV/0!</v>
      </c>
      <c r="BY42" s="2155" t="e">
        <f>+C42*BU42</f>
        <v>#DIV/0!</v>
      </c>
      <c r="BZ42" s="2155" t="e">
        <f>+C42*BV42</f>
        <v>#DIV/0!</v>
      </c>
      <c r="CA42" s="2149" t="e">
        <f>SUM(BW42:BZ51)</f>
        <v>#DIV/0!</v>
      </c>
      <c r="CB42" s="8"/>
      <c r="CC42" s="2097" t="e">
        <f>+Q42/$N$42</f>
        <v>#DIV/0!</v>
      </c>
      <c r="CD42" s="2100" t="e">
        <f t="shared" ref="CD42:CF42" si="30">+R42/$N$42</f>
        <v>#DIV/0!</v>
      </c>
      <c r="CE42" s="2100" t="e">
        <f t="shared" si="30"/>
        <v>#DIV/0!</v>
      </c>
      <c r="CF42" s="2103" t="e">
        <f t="shared" si="30"/>
        <v>#DIV/0!</v>
      </c>
      <c r="CG42" s="2106" t="e">
        <f t="shared" ref="CG42" si="31">AVERAGE(CC42:CF51)</f>
        <v>#DIV/0!</v>
      </c>
      <c r="CH42" s="8"/>
      <c r="CI42" s="8"/>
      <c r="CJ42" s="8"/>
      <c r="CK42" s="8"/>
      <c r="CL42" s="8"/>
      <c r="CM42" s="8"/>
      <c r="CN42" s="8"/>
      <c r="CO42" s="8"/>
      <c r="CP42" s="8"/>
      <c r="CQ42" s="8"/>
      <c r="CR42" s="8"/>
      <c r="CS42" s="8"/>
      <c r="CT42" s="8"/>
    </row>
    <row r="43" spans="1:98" ht="16.5" customHeight="1">
      <c r="A43" s="2306"/>
      <c r="B43" s="2821"/>
      <c r="C43" s="2822"/>
      <c r="D43" s="2825"/>
      <c r="E43" s="2826"/>
      <c r="F43" s="95"/>
      <c r="G43" s="142"/>
      <c r="H43" s="2828"/>
      <c r="I43" s="97"/>
      <c r="J43" s="98"/>
      <c r="K43" s="98"/>
      <c r="L43" s="98"/>
      <c r="M43" s="2140"/>
      <c r="N43" s="2830"/>
      <c r="O43" s="297"/>
      <c r="P43" s="305"/>
      <c r="Q43" s="2116"/>
      <c r="R43" s="2119"/>
      <c r="S43" s="2119"/>
      <c r="T43" s="2122"/>
      <c r="U43" s="74"/>
      <c r="V43" s="101">
        <v>31</v>
      </c>
      <c r="W43" s="299" t="s">
        <v>142</v>
      </c>
      <c r="X43" s="102">
        <v>46042</v>
      </c>
      <c r="Y43" s="163">
        <v>46386</v>
      </c>
      <c r="Z43" s="103" t="s">
        <v>143</v>
      </c>
      <c r="AA43" s="104"/>
      <c r="AB43" s="105"/>
      <c r="AC43" s="105"/>
      <c r="AD43" s="106"/>
      <c r="AE43" s="138"/>
      <c r="AF43" s="107"/>
      <c r="AG43" s="149"/>
      <c r="AH43" s="108"/>
      <c r="AI43" s="108"/>
      <c r="AJ43" s="109"/>
      <c r="AK43" s="110"/>
      <c r="AL43" s="111"/>
      <c r="AM43" s="111"/>
      <c r="AN43" s="112"/>
      <c r="AO43" s="8"/>
      <c r="AP43" s="307"/>
      <c r="AQ43" s="308"/>
      <c r="AR43" s="89"/>
      <c r="AS43" s="115" t="e">
        <f t="shared" si="0"/>
        <v>#DIV/0!</v>
      </c>
      <c r="AT43" s="116" t="e">
        <f t="shared" si="1"/>
        <v>#DIV/0!</v>
      </c>
      <c r="AU43" s="116" t="e">
        <f t="shared" si="2"/>
        <v>#DIV/0!</v>
      </c>
      <c r="AV43" s="116" t="e">
        <f t="shared" si="3"/>
        <v>#DIV/0!</v>
      </c>
      <c r="AW43" s="148">
        <f t="shared" si="18"/>
        <v>0</v>
      </c>
      <c r="AX43" s="148">
        <f t="shared" si="19"/>
        <v>0</v>
      </c>
      <c r="AY43" s="148">
        <f t="shared" si="20"/>
        <v>0</v>
      </c>
      <c r="AZ43" s="148" t="e">
        <f t="shared" si="4"/>
        <v>#DIV/0!</v>
      </c>
      <c r="BA43" s="117" t="e">
        <f t="shared" si="5"/>
        <v>#DIV/0!</v>
      </c>
      <c r="BB43" s="117" t="e">
        <f t="shared" si="6"/>
        <v>#DIV/0!</v>
      </c>
      <c r="BC43" s="117" t="e">
        <f t="shared" si="7"/>
        <v>#DIV/0!</v>
      </c>
      <c r="BD43" s="117" t="e">
        <f t="shared" si="8"/>
        <v>#DIV/0!</v>
      </c>
      <c r="BE43" s="118">
        <v>0.2</v>
      </c>
      <c r="BF43" s="118">
        <v>0.8</v>
      </c>
      <c r="BG43" s="117">
        <f t="shared" si="9"/>
        <v>0</v>
      </c>
      <c r="BH43" s="117">
        <f t="shared" si="10"/>
        <v>0</v>
      </c>
      <c r="BI43" s="117">
        <f t="shared" si="11"/>
        <v>0</v>
      </c>
      <c r="BJ43" s="117" t="e">
        <f t="shared" si="24"/>
        <v>#DIV/0!</v>
      </c>
      <c r="BK43" s="117" t="e">
        <f t="shared" si="24"/>
        <v>#DIV/0!</v>
      </c>
      <c r="BL43" s="117" t="e">
        <f t="shared" si="13"/>
        <v>#DIV/0!</v>
      </c>
      <c r="BM43" s="117" t="e">
        <f t="shared" si="14"/>
        <v>#DIV/0!</v>
      </c>
      <c r="BN43" s="117" t="e">
        <f t="shared" si="15"/>
        <v>#DIV/0!</v>
      </c>
      <c r="BO43" s="117" t="e">
        <f t="shared" si="25"/>
        <v>#DIV/0!</v>
      </c>
      <c r="BP43" s="117" t="e">
        <f t="shared" si="25"/>
        <v>#DIV/0!</v>
      </c>
      <c r="BQ43" s="117" t="e">
        <f t="shared" si="25"/>
        <v>#DIV/0!</v>
      </c>
      <c r="BR43" s="117" t="e">
        <f t="shared" si="25"/>
        <v>#DIV/0!</v>
      </c>
      <c r="BS43" s="2153"/>
      <c r="BT43" s="2153"/>
      <c r="BU43" s="2153"/>
      <c r="BV43" s="2153"/>
      <c r="BW43" s="2153"/>
      <c r="BX43" s="2153"/>
      <c r="BY43" s="2153"/>
      <c r="BZ43" s="2153"/>
      <c r="CA43" s="2150"/>
      <c r="CB43" s="8"/>
      <c r="CC43" s="2098"/>
      <c r="CD43" s="2101"/>
      <c r="CE43" s="2101"/>
      <c r="CF43" s="2104"/>
      <c r="CG43" s="2107"/>
      <c r="CH43" s="8"/>
      <c r="CI43" s="8"/>
      <c r="CJ43" s="8"/>
      <c r="CK43" s="8"/>
      <c r="CL43" s="8"/>
      <c r="CM43" s="8"/>
      <c r="CN43" s="8"/>
      <c r="CO43" s="8"/>
      <c r="CP43" s="8"/>
      <c r="CQ43" s="8"/>
      <c r="CR43" s="8"/>
      <c r="CS43" s="8"/>
      <c r="CT43" s="8"/>
    </row>
    <row r="44" spans="1:98" ht="16.5" customHeight="1">
      <c r="A44" s="2306"/>
      <c r="B44" s="2821"/>
      <c r="C44" s="2822"/>
      <c r="D44" s="2825"/>
      <c r="E44" s="2826"/>
      <c r="F44" s="95"/>
      <c r="G44" s="142"/>
      <c r="H44" s="2828"/>
      <c r="I44" s="97"/>
      <c r="J44" s="98"/>
      <c r="K44" s="98"/>
      <c r="L44" s="98"/>
      <c r="M44" s="2140"/>
      <c r="N44" s="2830"/>
      <c r="O44" s="297"/>
      <c r="P44" s="305"/>
      <c r="Q44" s="2116"/>
      <c r="R44" s="2119"/>
      <c r="S44" s="2119"/>
      <c r="T44" s="2122"/>
      <c r="U44" s="74"/>
      <c r="V44" s="101">
        <v>32</v>
      </c>
      <c r="W44" s="299" t="s">
        <v>144</v>
      </c>
      <c r="X44" s="102">
        <v>46037</v>
      </c>
      <c r="Y44" s="309">
        <v>46386</v>
      </c>
      <c r="Z44" s="103" t="s">
        <v>123</v>
      </c>
      <c r="AA44" s="104"/>
      <c r="AB44" s="105"/>
      <c r="AC44" s="105"/>
      <c r="AD44" s="106"/>
      <c r="AE44" s="138"/>
      <c r="AF44" s="107"/>
      <c r="AG44" s="149"/>
      <c r="AH44" s="108"/>
      <c r="AI44" s="108"/>
      <c r="AJ44" s="109"/>
      <c r="AK44" s="110"/>
      <c r="AL44" s="111"/>
      <c r="AM44" s="111"/>
      <c r="AN44" s="112"/>
      <c r="AO44" s="8"/>
      <c r="AP44" s="307"/>
      <c r="AQ44" s="308"/>
      <c r="AR44" s="89"/>
      <c r="AS44" s="115" t="e">
        <f t="shared" si="0"/>
        <v>#DIV/0!</v>
      </c>
      <c r="AT44" s="116" t="e">
        <f t="shared" si="1"/>
        <v>#DIV/0!</v>
      </c>
      <c r="AU44" s="116" t="e">
        <f t="shared" si="2"/>
        <v>#DIV/0!</v>
      </c>
      <c r="AV44" s="116" t="e">
        <f t="shared" si="3"/>
        <v>#DIV/0!</v>
      </c>
      <c r="AW44" s="148">
        <f t="shared" si="18"/>
        <v>0</v>
      </c>
      <c r="AX44" s="148">
        <f t="shared" si="19"/>
        <v>0</v>
      </c>
      <c r="AY44" s="148">
        <f t="shared" si="20"/>
        <v>0</v>
      </c>
      <c r="AZ44" s="148" t="e">
        <f t="shared" si="4"/>
        <v>#DIV/0!</v>
      </c>
      <c r="BA44" s="117" t="e">
        <f t="shared" si="5"/>
        <v>#DIV/0!</v>
      </c>
      <c r="BB44" s="117" t="e">
        <f t="shared" si="6"/>
        <v>#DIV/0!</v>
      </c>
      <c r="BC44" s="117" t="e">
        <f t="shared" si="7"/>
        <v>#DIV/0!</v>
      </c>
      <c r="BD44" s="117" t="e">
        <f t="shared" si="8"/>
        <v>#DIV/0!</v>
      </c>
      <c r="BE44" s="118">
        <v>0.2</v>
      </c>
      <c r="BF44" s="118">
        <v>0.8</v>
      </c>
      <c r="BG44" s="117">
        <f t="shared" si="9"/>
        <v>0</v>
      </c>
      <c r="BH44" s="117">
        <f t="shared" si="10"/>
        <v>0</v>
      </c>
      <c r="BI44" s="117">
        <f t="shared" si="11"/>
        <v>0</v>
      </c>
      <c r="BJ44" s="117" t="e">
        <f t="shared" si="24"/>
        <v>#DIV/0!</v>
      </c>
      <c r="BK44" s="117" t="e">
        <f t="shared" si="24"/>
        <v>#DIV/0!</v>
      </c>
      <c r="BL44" s="117" t="e">
        <f t="shared" si="13"/>
        <v>#DIV/0!</v>
      </c>
      <c r="BM44" s="117" t="e">
        <f t="shared" si="14"/>
        <v>#DIV/0!</v>
      </c>
      <c r="BN44" s="117" t="e">
        <f t="shared" si="15"/>
        <v>#DIV/0!</v>
      </c>
      <c r="BO44" s="117" t="e">
        <f t="shared" si="25"/>
        <v>#DIV/0!</v>
      </c>
      <c r="BP44" s="117" t="e">
        <f t="shared" si="25"/>
        <v>#DIV/0!</v>
      </c>
      <c r="BQ44" s="117" t="e">
        <f t="shared" si="25"/>
        <v>#DIV/0!</v>
      </c>
      <c r="BR44" s="117" t="e">
        <f t="shared" si="25"/>
        <v>#DIV/0!</v>
      </c>
      <c r="BS44" s="2153"/>
      <c r="BT44" s="2153"/>
      <c r="BU44" s="2153"/>
      <c r="BV44" s="2153"/>
      <c r="BW44" s="2153"/>
      <c r="BX44" s="2153"/>
      <c r="BY44" s="2153"/>
      <c r="BZ44" s="2153"/>
      <c r="CA44" s="2150"/>
      <c r="CB44" s="8"/>
      <c r="CC44" s="2098"/>
      <c r="CD44" s="2101"/>
      <c r="CE44" s="2101"/>
      <c r="CF44" s="2104"/>
      <c r="CG44" s="2107"/>
      <c r="CH44" s="8"/>
      <c r="CI44" s="8"/>
      <c r="CJ44" s="8"/>
      <c r="CK44" s="8"/>
      <c r="CL44" s="8"/>
      <c r="CM44" s="8"/>
      <c r="CN44" s="8"/>
      <c r="CO44" s="8"/>
      <c r="CP44" s="8"/>
      <c r="CQ44" s="8"/>
      <c r="CR44" s="8"/>
      <c r="CS44" s="8"/>
      <c r="CT44" s="8"/>
    </row>
    <row r="45" spans="1:98" ht="16.5" customHeight="1">
      <c r="A45" s="2306"/>
      <c r="B45" s="2821"/>
      <c r="C45" s="2822"/>
      <c r="D45" s="2825"/>
      <c r="E45" s="2826"/>
      <c r="F45" s="95"/>
      <c r="G45" s="142"/>
      <c r="H45" s="2828"/>
      <c r="I45" s="97"/>
      <c r="J45" s="98"/>
      <c r="K45" s="98"/>
      <c r="L45" s="98"/>
      <c r="M45" s="2140"/>
      <c r="N45" s="2830"/>
      <c r="O45" s="297"/>
      <c r="P45" s="305"/>
      <c r="Q45" s="2116"/>
      <c r="R45" s="2119"/>
      <c r="S45" s="2119"/>
      <c r="T45" s="2122"/>
      <c r="U45" s="74"/>
      <c r="V45" s="101">
        <v>33</v>
      </c>
      <c r="W45" s="299" t="s">
        <v>145</v>
      </c>
      <c r="X45" s="102">
        <v>46042</v>
      </c>
      <c r="Y45" s="163">
        <v>46386</v>
      </c>
      <c r="Z45" s="103" t="s">
        <v>143</v>
      </c>
      <c r="AA45" s="104"/>
      <c r="AB45" s="105"/>
      <c r="AC45" s="105"/>
      <c r="AD45" s="106"/>
      <c r="AE45" s="138"/>
      <c r="AF45" s="107"/>
      <c r="AG45" s="149"/>
      <c r="AH45" s="108"/>
      <c r="AI45" s="108"/>
      <c r="AJ45" s="109"/>
      <c r="AK45" s="110"/>
      <c r="AL45" s="111"/>
      <c r="AM45" s="111"/>
      <c r="AN45" s="112"/>
      <c r="AO45" s="8"/>
      <c r="AP45" s="307"/>
      <c r="AQ45" s="308"/>
      <c r="AR45" s="89"/>
      <c r="AS45" s="115" t="e">
        <f t="shared" si="0"/>
        <v>#DIV/0!</v>
      </c>
      <c r="AT45" s="116" t="e">
        <f t="shared" si="1"/>
        <v>#DIV/0!</v>
      </c>
      <c r="AU45" s="116" t="e">
        <f t="shared" si="2"/>
        <v>#DIV/0!</v>
      </c>
      <c r="AV45" s="116" t="e">
        <f t="shared" si="3"/>
        <v>#DIV/0!</v>
      </c>
      <c r="AW45" s="148">
        <f t="shared" si="18"/>
        <v>0</v>
      </c>
      <c r="AX45" s="148">
        <f t="shared" si="19"/>
        <v>0</v>
      </c>
      <c r="AY45" s="148">
        <f t="shared" si="20"/>
        <v>0</v>
      </c>
      <c r="AZ45" s="148" t="e">
        <f t="shared" si="4"/>
        <v>#DIV/0!</v>
      </c>
      <c r="BA45" s="117" t="e">
        <f t="shared" si="5"/>
        <v>#DIV/0!</v>
      </c>
      <c r="BB45" s="117" t="e">
        <f t="shared" si="6"/>
        <v>#DIV/0!</v>
      </c>
      <c r="BC45" s="117" t="e">
        <f t="shared" si="7"/>
        <v>#DIV/0!</v>
      </c>
      <c r="BD45" s="117" t="e">
        <f t="shared" si="8"/>
        <v>#DIV/0!</v>
      </c>
      <c r="BE45" s="118">
        <v>0.2</v>
      </c>
      <c r="BF45" s="118">
        <v>0.8</v>
      </c>
      <c r="BG45" s="117">
        <f t="shared" si="9"/>
        <v>0</v>
      </c>
      <c r="BH45" s="117">
        <f t="shared" si="10"/>
        <v>0</v>
      </c>
      <c r="BI45" s="117">
        <f t="shared" si="11"/>
        <v>0</v>
      </c>
      <c r="BJ45" s="117" t="e">
        <f t="shared" ref="BJ45:BK60" si="32">+AZ45*BE45</f>
        <v>#DIV/0!</v>
      </c>
      <c r="BK45" s="117" t="e">
        <f t="shared" si="32"/>
        <v>#DIV/0!</v>
      </c>
      <c r="BL45" s="117" t="e">
        <f t="shared" si="13"/>
        <v>#DIV/0!</v>
      </c>
      <c r="BM45" s="117" t="e">
        <f t="shared" si="14"/>
        <v>#DIV/0!</v>
      </c>
      <c r="BN45" s="117" t="e">
        <f t="shared" si="15"/>
        <v>#DIV/0!</v>
      </c>
      <c r="BO45" s="117" t="e">
        <f t="shared" ref="BO45:BR60" si="33">+BG45+BK45</f>
        <v>#DIV/0!</v>
      </c>
      <c r="BP45" s="117" t="e">
        <f t="shared" si="33"/>
        <v>#DIV/0!</v>
      </c>
      <c r="BQ45" s="117" t="e">
        <f t="shared" si="33"/>
        <v>#DIV/0!</v>
      </c>
      <c r="BR45" s="117" t="e">
        <f t="shared" si="33"/>
        <v>#DIV/0!</v>
      </c>
      <c r="BS45" s="2153"/>
      <c r="BT45" s="2153"/>
      <c r="BU45" s="2153"/>
      <c r="BV45" s="2153"/>
      <c r="BW45" s="2153"/>
      <c r="BX45" s="2153"/>
      <c r="BY45" s="2153"/>
      <c r="BZ45" s="2153"/>
      <c r="CA45" s="2150"/>
      <c r="CB45" s="8"/>
      <c r="CC45" s="2098"/>
      <c r="CD45" s="2101"/>
      <c r="CE45" s="2101"/>
      <c r="CF45" s="2104"/>
      <c r="CG45" s="2107"/>
      <c r="CH45" s="8"/>
      <c r="CI45" s="8"/>
      <c r="CJ45" s="8"/>
      <c r="CK45" s="8"/>
      <c r="CL45" s="8"/>
      <c r="CM45" s="8"/>
      <c r="CN45" s="8"/>
      <c r="CO45" s="8"/>
      <c r="CP45" s="8"/>
      <c r="CQ45" s="8"/>
      <c r="CR45" s="8"/>
      <c r="CS45" s="8"/>
      <c r="CT45" s="8"/>
    </row>
    <row r="46" spans="1:98" ht="16.5" customHeight="1">
      <c r="A46" s="2306"/>
      <c r="B46" s="2821"/>
      <c r="C46" s="2822"/>
      <c r="D46" s="2825"/>
      <c r="E46" s="2826"/>
      <c r="F46" s="95"/>
      <c r="G46" s="142"/>
      <c r="H46" s="2828"/>
      <c r="I46" s="97"/>
      <c r="J46" s="98"/>
      <c r="K46" s="98"/>
      <c r="L46" s="98"/>
      <c r="M46" s="2140"/>
      <c r="N46" s="2830"/>
      <c r="O46" s="297"/>
      <c r="P46" s="305"/>
      <c r="Q46" s="2116"/>
      <c r="R46" s="2119"/>
      <c r="S46" s="2119"/>
      <c r="T46" s="2122"/>
      <c r="U46" s="74"/>
      <c r="V46" s="101">
        <v>34</v>
      </c>
      <c r="W46" s="299" t="s">
        <v>146</v>
      </c>
      <c r="X46" s="102">
        <v>46037</v>
      </c>
      <c r="Y46" s="163">
        <v>46386</v>
      </c>
      <c r="Z46" s="103" t="s">
        <v>135</v>
      </c>
      <c r="AA46" s="104"/>
      <c r="AB46" s="105"/>
      <c r="AC46" s="105"/>
      <c r="AD46" s="106"/>
      <c r="AE46" s="138"/>
      <c r="AF46" s="107"/>
      <c r="AG46" s="149"/>
      <c r="AH46" s="108"/>
      <c r="AI46" s="108"/>
      <c r="AJ46" s="109"/>
      <c r="AK46" s="110"/>
      <c r="AL46" s="111"/>
      <c r="AM46" s="111"/>
      <c r="AN46" s="112"/>
      <c r="AO46" s="8"/>
      <c r="AP46" s="307"/>
      <c r="AQ46" s="308"/>
      <c r="AR46" s="89"/>
      <c r="AS46" s="115" t="e">
        <f t="shared" si="0"/>
        <v>#DIV/0!</v>
      </c>
      <c r="AT46" s="116" t="e">
        <f t="shared" si="1"/>
        <v>#DIV/0!</v>
      </c>
      <c r="AU46" s="116" t="e">
        <f t="shared" si="2"/>
        <v>#DIV/0!</v>
      </c>
      <c r="AV46" s="116" t="e">
        <f t="shared" si="3"/>
        <v>#DIV/0!</v>
      </c>
      <c r="AW46" s="148">
        <f t="shared" si="18"/>
        <v>0</v>
      </c>
      <c r="AX46" s="148">
        <f t="shared" si="19"/>
        <v>0</v>
      </c>
      <c r="AY46" s="148">
        <f t="shared" si="20"/>
        <v>0</v>
      </c>
      <c r="AZ46" s="148" t="e">
        <f t="shared" si="4"/>
        <v>#DIV/0!</v>
      </c>
      <c r="BA46" s="117" t="e">
        <f t="shared" si="5"/>
        <v>#DIV/0!</v>
      </c>
      <c r="BB46" s="117" t="e">
        <f t="shared" si="6"/>
        <v>#DIV/0!</v>
      </c>
      <c r="BC46" s="117" t="e">
        <f t="shared" si="7"/>
        <v>#DIV/0!</v>
      </c>
      <c r="BD46" s="117" t="e">
        <f t="shared" si="8"/>
        <v>#DIV/0!</v>
      </c>
      <c r="BE46" s="118">
        <v>0.2</v>
      </c>
      <c r="BF46" s="118">
        <v>0.8</v>
      </c>
      <c r="BG46" s="117">
        <f t="shared" si="9"/>
        <v>0</v>
      </c>
      <c r="BH46" s="117">
        <f t="shared" si="10"/>
        <v>0</v>
      </c>
      <c r="BI46" s="117">
        <f t="shared" si="11"/>
        <v>0</v>
      </c>
      <c r="BJ46" s="117" t="e">
        <f t="shared" si="32"/>
        <v>#DIV/0!</v>
      </c>
      <c r="BK46" s="117" t="e">
        <f t="shared" si="32"/>
        <v>#DIV/0!</v>
      </c>
      <c r="BL46" s="117" t="e">
        <f t="shared" si="13"/>
        <v>#DIV/0!</v>
      </c>
      <c r="BM46" s="117" t="e">
        <f t="shared" si="14"/>
        <v>#DIV/0!</v>
      </c>
      <c r="BN46" s="117" t="e">
        <f t="shared" si="15"/>
        <v>#DIV/0!</v>
      </c>
      <c r="BO46" s="117" t="e">
        <f t="shared" si="33"/>
        <v>#DIV/0!</v>
      </c>
      <c r="BP46" s="117" t="e">
        <f t="shared" si="33"/>
        <v>#DIV/0!</v>
      </c>
      <c r="BQ46" s="117" t="e">
        <f t="shared" si="33"/>
        <v>#DIV/0!</v>
      </c>
      <c r="BR46" s="117" t="e">
        <f t="shared" si="33"/>
        <v>#DIV/0!</v>
      </c>
      <c r="BS46" s="2153"/>
      <c r="BT46" s="2153"/>
      <c r="BU46" s="2153"/>
      <c r="BV46" s="2153"/>
      <c r="BW46" s="2153"/>
      <c r="BX46" s="2153"/>
      <c r="BY46" s="2153"/>
      <c r="BZ46" s="2153"/>
      <c r="CA46" s="2150"/>
      <c r="CB46" s="8"/>
      <c r="CC46" s="2098"/>
      <c r="CD46" s="2101"/>
      <c r="CE46" s="2101"/>
      <c r="CF46" s="2104"/>
      <c r="CG46" s="2107"/>
      <c r="CH46" s="8"/>
      <c r="CI46" s="8"/>
      <c r="CJ46" s="8"/>
      <c r="CK46" s="8"/>
      <c r="CL46" s="8"/>
      <c r="CM46" s="8"/>
      <c r="CN46" s="8"/>
      <c r="CO46" s="8"/>
      <c r="CP46" s="8"/>
      <c r="CQ46" s="8"/>
      <c r="CR46" s="8"/>
      <c r="CS46" s="8"/>
      <c r="CT46" s="8"/>
    </row>
    <row r="47" spans="1:98" ht="16.5" customHeight="1">
      <c r="A47" s="2306"/>
      <c r="B47" s="2821"/>
      <c r="C47" s="2822"/>
      <c r="D47" s="2825"/>
      <c r="E47" s="2826"/>
      <c r="F47" s="95"/>
      <c r="G47" s="142"/>
      <c r="H47" s="2828"/>
      <c r="I47" s="97"/>
      <c r="J47" s="98"/>
      <c r="K47" s="98"/>
      <c r="L47" s="98"/>
      <c r="M47" s="2140"/>
      <c r="N47" s="2830"/>
      <c r="O47" s="297"/>
      <c r="P47" s="305"/>
      <c r="Q47" s="2116"/>
      <c r="R47" s="2119"/>
      <c r="S47" s="2119"/>
      <c r="T47" s="2122"/>
      <c r="U47" s="74"/>
      <c r="V47" s="101">
        <v>35</v>
      </c>
      <c r="W47" s="299" t="s">
        <v>147</v>
      </c>
      <c r="X47" s="102">
        <v>46037</v>
      </c>
      <c r="Y47" s="163">
        <v>46386</v>
      </c>
      <c r="Z47" s="103" t="s">
        <v>123</v>
      </c>
      <c r="AA47" s="104"/>
      <c r="AB47" s="105"/>
      <c r="AC47" s="105"/>
      <c r="AD47" s="106"/>
      <c r="AE47" s="138"/>
      <c r="AF47" s="107"/>
      <c r="AG47" s="149"/>
      <c r="AH47" s="108"/>
      <c r="AI47" s="108"/>
      <c r="AJ47" s="109"/>
      <c r="AK47" s="110"/>
      <c r="AL47" s="111"/>
      <c r="AM47" s="111"/>
      <c r="AN47" s="112"/>
      <c r="AO47" s="8"/>
      <c r="AP47" s="307"/>
      <c r="AQ47" s="308"/>
      <c r="AR47" s="89"/>
      <c r="AS47" s="115" t="e">
        <f t="shared" si="0"/>
        <v>#DIV/0!</v>
      </c>
      <c r="AT47" s="116" t="e">
        <f t="shared" si="1"/>
        <v>#DIV/0!</v>
      </c>
      <c r="AU47" s="116" t="e">
        <f t="shared" si="2"/>
        <v>#DIV/0!</v>
      </c>
      <c r="AV47" s="116" t="e">
        <f t="shared" si="3"/>
        <v>#DIV/0!</v>
      </c>
      <c r="AW47" s="148">
        <f t="shared" si="18"/>
        <v>0</v>
      </c>
      <c r="AX47" s="148">
        <f t="shared" si="19"/>
        <v>0</v>
      </c>
      <c r="AY47" s="148">
        <f t="shared" si="20"/>
        <v>0</v>
      </c>
      <c r="AZ47" s="148" t="e">
        <f t="shared" si="4"/>
        <v>#DIV/0!</v>
      </c>
      <c r="BA47" s="117" t="e">
        <f t="shared" si="5"/>
        <v>#DIV/0!</v>
      </c>
      <c r="BB47" s="117" t="e">
        <f t="shared" si="6"/>
        <v>#DIV/0!</v>
      </c>
      <c r="BC47" s="117" t="e">
        <f t="shared" si="7"/>
        <v>#DIV/0!</v>
      </c>
      <c r="BD47" s="117" t="e">
        <f t="shared" si="8"/>
        <v>#DIV/0!</v>
      </c>
      <c r="BE47" s="118">
        <v>0.2</v>
      </c>
      <c r="BF47" s="118">
        <v>0.8</v>
      </c>
      <c r="BG47" s="117">
        <f t="shared" si="9"/>
        <v>0</v>
      </c>
      <c r="BH47" s="117">
        <f t="shared" si="10"/>
        <v>0</v>
      </c>
      <c r="BI47" s="117">
        <f t="shared" si="11"/>
        <v>0</v>
      </c>
      <c r="BJ47" s="117" t="e">
        <f t="shared" si="32"/>
        <v>#DIV/0!</v>
      </c>
      <c r="BK47" s="117" t="e">
        <f t="shared" si="32"/>
        <v>#DIV/0!</v>
      </c>
      <c r="BL47" s="117" t="e">
        <f t="shared" si="13"/>
        <v>#DIV/0!</v>
      </c>
      <c r="BM47" s="117" t="e">
        <f t="shared" si="14"/>
        <v>#DIV/0!</v>
      </c>
      <c r="BN47" s="117" t="e">
        <f t="shared" si="15"/>
        <v>#DIV/0!</v>
      </c>
      <c r="BO47" s="117" t="e">
        <f t="shared" si="33"/>
        <v>#DIV/0!</v>
      </c>
      <c r="BP47" s="117" t="e">
        <f t="shared" si="33"/>
        <v>#DIV/0!</v>
      </c>
      <c r="BQ47" s="117" t="e">
        <f t="shared" si="33"/>
        <v>#DIV/0!</v>
      </c>
      <c r="BR47" s="117" t="e">
        <f t="shared" si="33"/>
        <v>#DIV/0!</v>
      </c>
      <c r="BS47" s="2153"/>
      <c r="BT47" s="2153"/>
      <c r="BU47" s="2153"/>
      <c r="BV47" s="2153"/>
      <c r="BW47" s="2153"/>
      <c r="BX47" s="2153"/>
      <c r="BY47" s="2153"/>
      <c r="BZ47" s="2153"/>
      <c r="CA47" s="2150"/>
      <c r="CB47" s="8"/>
      <c r="CC47" s="2098"/>
      <c r="CD47" s="2101"/>
      <c r="CE47" s="2101"/>
      <c r="CF47" s="2104"/>
      <c r="CG47" s="2107"/>
      <c r="CH47" s="8"/>
      <c r="CI47" s="8"/>
      <c r="CJ47" s="8"/>
      <c r="CK47" s="8"/>
      <c r="CL47" s="8"/>
      <c r="CM47" s="8"/>
      <c r="CN47" s="8"/>
      <c r="CO47" s="8"/>
      <c r="CP47" s="8"/>
      <c r="CQ47" s="8"/>
      <c r="CR47" s="8"/>
      <c r="CS47" s="8"/>
      <c r="CT47" s="8"/>
    </row>
    <row r="48" spans="1:98" ht="16.5" customHeight="1">
      <c r="A48" s="2306"/>
      <c r="B48" s="2821"/>
      <c r="C48" s="2822"/>
      <c r="D48" s="2825"/>
      <c r="E48" s="2826"/>
      <c r="F48" s="95"/>
      <c r="G48" s="142"/>
      <c r="H48" s="2828"/>
      <c r="I48" s="97"/>
      <c r="J48" s="98"/>
      <c r="K48" s="98"/>
      <c r="L48" s="98"/>
      <c r="M48" s="2140"/>
      <c r="N48" s="2830"/>
      <c r="O48" s="297"/>
      <c r="P48" s="305"/>
      <c r="Q48" s="2116"/>
      <c r="R48" s="2119"/>
      <c r="S48" s="2119"/>
      <c r="T48" s="2122"/>
      <c r="U48" s="74"/>
      <c r="V48" s="101">
        <v>36</v>
      </c>
      <c r="W48" s="299" t="s">
        <v>148</v>
      </c>
      <c r="X48" s="102">
        <v>46037</v>
      </c>
      <c r="Y48" s="163">
        <v>46386</v>
      </c>
      <c r="Z48" s="103" t="s">
        <v>141</v>
      </c>
      <c r="AA48" s="104"/>
      <c r="AB48" s="105"/>
      <c r="AC48" s="105"/>
      <c r="AD48" s="106"/>
      <c r="AE48" s="138"/>
      <c r="AF48" s="107"/>
      <c r="AG48" s="149"/>
      <c r="AH48" s="108"/>
      <c r="AI48" s="108"/>
      <c r="AJ48" s="109"/>
      <c r="AK48" s="110"/>
      <c r="AL48" s="111"/>
      <c r="AM48" s="111"/>
      <c r="AN48" s="112"/>
      <c r="AO48" s="8"/>
      <c r="AP48" s="307"/>
      <c r="AQ48" s="308"/>
      <c r="AR48" s="89"/>
      <c r="AS48" s="115" t="e">
        <f t="shared" si="0"/>
        <v>#DIV/0!</v>
      </c>
      <c r="AT48" s="116" t="e">
        <f t="shared" si="1"/>
        <v>#DIV/0!</v>
      </c>
      <c r="AU48" s="116" t="e">
        <f t="shared" si="2"/>
        <v>#DIV/0!</v>
      </c>
      <c r="AV48" s="116" t="e">
        <f t="shared" si="3"/>
        <v>#DIV/0!</v>
      </c>
      <c r="AW48" s="148">
        <f t="shared" si="18"/>
        <v>0</v>
      </c>
      <c r="AX48" s="148">
        <f t="shared" si="19"/>
        <v>0</v>
      </c>
      <c r="AY48" s="148">
        <f t="shared" si="20"/>
        <v>0</v>
      </c>
      <c r="AZ48" s="148" t="e">
        <f t="shared" si="4"/>
        <v>#DIV/0!</v>
      </c>
      <c r="BA48" s="117" t="e">
        <f t="shared" si="5"/>
        <v>#DIV/0!</v>
      </c>
      <c r="BB48" s="117" t="e">
        <f t="shared" si="6"/>
        <v>#DIV/0!</v>
      </c>
      <c r="BC48" s="117" t="e">
        <f t="shared" si="7"/>
        <v>#DIV/0!</v>
      </c>
      <c r="BD48" s="117" t="e">
        <f t="shared" si="8"/>
        <v>#DIV/0!</v>
      </c>
      <c r="BE48" s="118">
        <v>0.2</v>
      </c>
      <c r="BF48" s="118">
        <v>0.8</v>
      </c>
      <c r="BG48" s="117">
        <f t="shared" si="9"/>
        <v>0</v>
      </c>
      <c r="BH48" s="117">
        <f t="shared" si="10"/>
        <v>0</v>
      </c>
      <c r="BI48" s="117">
        <f t="shared" si="11"/>
        <v>0</v>
      </c>
      <c r="BJ48" s="117" t="e">
        <f t="shared" si="32"/>
        <v>#DIV/0!</v>
      </c>
      <c r="BK48" s="117" t="e">
        <f t="shared" si="32"/>
        <v>#DIV/0!</v>
      </c>
      <c r="BL48" s="117" t="e">
        <f t="shared" si="13"/>
        <v>#DIV/0!</v>
      </c>
      <c r="BM48" s="117" t="e">
        <f t="shared" si="14"/>
        <v>#DIV/0!</v>
      </c>
      <c r="BN48" s="117" t="e">
        <f t="shared" si="15"/>
        <v>#DIV/0!</v>
      </c>
      <c r="BO48" s="117" t="e">
        <f t="shared" si="33"/>
        <v>#DIV/0!</v>
      </c>
      <c r="BP48" s="117" t="e">
        <f t="shared" si="33"/>
        <v>#DIV/0!</v>
      </c>
      <c r="BQ48" s="117" t="e">
        <f t="shared" si="33"/>
        <v>#DIV/0!</v>
      </c>
      <c r="BR48" s="117" t="e">
        <f t="shared" si="33"/>
        <v>#DIV/0!</v>
      </c>
      <c r="BS48" s="2153"/>
      <c r="BT48" s="2153"/>
      <c r="BU48" s="2153"/>
      <c r="BV48" s="2153"/>
      <c r="BW48" s="2153"/>
      <c r="BX48" s="2153"/>
      <c r="BY48" s="2153"/>
      <c r="BZ48" s="2153"/>
      <c r="CA48" s="2150"/>
      <c r="CB48" s="8"/>
      <c r="CC48" s="2098"/>
      <c r="CD48" s="2101"/>
      <c r="CE48" s="2101"/>
      <c r="CF48" s="2104"/>
      <c r="CG48" s="2107"/>
      <c r="CH48" s="8"/>
      <c r="CI48" s="8"/>
      <c r="CJ48" s="8"/>
      <c r="CK48" s="8"/>
      <c r="CL48" s="8"/>
      <c r="CM48" s="8"/>
      <c r="CN48" s="8"/>
      <c r="CO48" s="8"/>
      <c r="CP48" s="8"/>
      <c r="CQ48" s="8"/>
      <c r="CR48" s="8"/>
      <c r="CS48" s="8"/>
      <c r="CT48" s="8"/>
    </row>
    <row r="49" spans="1:98" ht="16.5" customHeight="1">
      <c r="A49" s="2306"/>
      <c r="B49" s="2821"/>
      <c r="C49" s="2822"/>
      <c r="D49" s="2825"/>
      <c r="E49" s="2826"/>
      <c r="F49" s="95"/>
      <c r="G49" s="142"/>
      <c r="H49" s="2828"/>
      <c r="I49" s="97"/>
      <c r="J49" s="98"/>
      <c r="K49" s="98"/>
      <c r="L49" s="98"/>
      <c r="M49" s="2140"/>
      <c r="N49" s="2830"/>
      <c r="O49" s="297"/>
      <c r="P49" s="305"/>
      <c r="Q49" s="2116"/>
      <c r="R49" s="2119"/>
      <c r="S49" s="2119"/>
      <c r="T49" s="2122"/>
      <c r="U49" s="74"/>
      <c r="V49" s="101">
        <v>37</v>
      </c>
      <c r="W49" s="299" t="s">
        <v>149</v>
      </c>
      <c r="X49" s="102">
        <v>46042</v>
      </c>
      <c r="Y49" s="163">
        <v>46386</v>
      </c>
      <c r="Z49" s="103" t="s">
        <v>143</v>
      </c>
      <c r="AA49" s="104"/>
      <c r="AB49" s="105"/>
      <c r="AC49" s="105"/>
      <c r="AD49" s="106"/>
      <c r="AE49" s="138"/>
      <c r="AF49" s="107"/>
      <c r="AG49" s="149"/>
      <c r="AH49" s="108"/>
      <c r="AI49" s="108"/>
      <c r="AJ49" s="109"/>
      <c r="AK49" s="110"/>
      <c r="AL49" s="111"/>
      <c r="AM49" s="111"/>
      <c r="AN49" s="112"/>
      <c r="AO49" s="8"/>
      <c r="AP49" s="307"/>
      <c r="AQ49" s="308"/>
      <c r="AR49" s="89"/>
      <c r="AS49" s="115" t="e">
        <f t="shared" si="0"/>
        <v>#DIV/0!</v>
      </c>
      <c r="AT49" s="116" t="e">
        <f t="shared" si="1"/>
        <v>#DIV/0!</v>
      </c>
      <c r="AU49" s="116" t="e">
        <f t="shared" si="2"/>
        <v>#DIV/0!</v>
      </c>
      <c r="AV49" s="116" t="e">
        <f t="shared" si="3"/>
        <v>#DIV/0!</v>
      </c>
      <c r="AW49" s="148">
        <f t="shared" si="18"/>
        <v>0</v>
      </c>
      <c r="AX49" s="148">
        <f t="shared" si="19"/>
        <v>0</v>
      </c>
      <c r="AY49" s="148">
        <f t="shared" si="20"/>
        <v>0</v>
      </c>
      <c r="AZ49" s="148" t="e">
        <f t="shared" si="4"/>
        <v>#DIV/0!</v>
      </c>
      <c r="BA49" s="117" t="e">
        <f t="shared" si="5"/>
        <v>#DIV/0!</v>
      </c>
      <c r="BB49" s="117" t="e">
        <f t="shared" si="6"/>
        <v>#DIV/0!</v>
      </c>
      <c r="BC49" s="117" t="e">
        <f t="shared" si="7"/>
        <v>#DIV/0!</v>
      </c>
      <c r="BD49" s="117" t="e">
        <f t="shared" si="8"/>
        <v>#DIV/0!</v>
      </c>
      <c r="BE49" s="118">
        <v>0.2</v>
      </c>
      <c r="BF49" s="118">
        <v>0.8</v>
      </c>
      <c r="BG49" s="117">
        <f t="shared" si="9"/>
        <v>0</v>
      </c>
      <c r="BH49" s="117">
        <f t="shared" si="10"/>
        <v>0</v>
      </c>
      <c r="BI49" s="117">
        <f t="shared" si="11"/>
        <v>0</v>
      </c>
      <c r="BJ49" s="117" t="e">
        <f t="shared" si="32"/>
        <v>#DIV/0!</v>
      </c>
      <c r="BK49" s="117" t="e">
        <f t="shared" si="32"/>
        <v>#DIV/0!</v>
      </c>
      <c r="BL49" s="117" t="e">
        <f t="shared" si="13"/>
        <v>#DIV/0!</v>
      </c>
      <c r="BM49" s="117" t="e">
        <f t="shared" si="14"/>
        <v>#DIV/0!</v>
      </c>
      <c r="BN49" s="117" t="e">
        <f t="shared" si="15"/>
        <v>#DIV/0!</v>
      </c>
      <c r="BO49" s="117" t="e">
        <f t="shared" si="33"/>
        <v>#DIV/0!</v>
      </c>
      <c r="BP49" s="117" t="e">
        <f t="shared" si="33"/>
        <v>#DIV/0!</v>
      </c>
      <c r="BQ49" s="117" t="e">
        <f t="shared" si="33"/>
        <v>#DIV/0!</v>
      </c>
      <c r="BR49" s="117" t="e">
        <f t="shared" si="33"/>
        <v>#DIV/0!</v>
      </c>
      <c r="BS49" s="2153"/>
      <c r="BT49" s="2153"/>
      <c r="BU49" s="2153"/>
      <c r="BV49" s="2153"/>
      <c r="BW49" s="2153"/>
      <c r="BX49" s="2153"/>
      <c r="BY49" s="2153"/>
      <c r="BZ49" s="2153"/>
      <c r="CA49" s="2150"/>
      <c r="CB49" s="8"/>
      <c r="CC49" s="2098"/>
      <c r="CD49" s="2101"/>
      <c r="CE49" s="2101"/>
      <c r="CF49" s="2104"/>
      <c r="CG49" s="2107"/>
      <c r="CH49" s="8"/>
      <c r="CI49" s="8"/>
      <c r="CJ49" s="8"/>
      <c r="CK49" s="8"/>
      <c r="CL49" s="8"/>
      <c r="CM49" s="8"/>
      <c r="CN49" s="8"/>
      <c r="CO49" s="8"/>
      <c r="CP49" s="8"/>
      <c r="CQ49" s="8"/>
      <c r="CR49" s="8"/>
      <c r="CS49" s="8"/>
      <c r="CT49" s="8"/>
    </row>
    <row r="50" spans="1:98" ht="16.5" customHeight="1">
      <c r="A50" s="2306"/>
      <c r="B50" s="2821"/>
      <c r="C50" s="2822"/>
      <c r="D50" s="2825"/>
      <c r="E50" s="2826"/>
      <c r="F50" s="95"/>
      <c r="G50" s="142"/>
      <c r="H50" s="2828"/>
      <c r="I50" s="97"/>
      <c r="J50" s="98"/>
      <c r="K50" s="98"/>
      <c r="L50" s="98"/>
      <c r="M50" s="2140"/>
      <c r="N50" s="2830"/>
      <c r="O50" s="297"/>
      <c r="P50" s="305"/>
      <c r="Q50" s="2116"/>
      <c r="R50" s="2119"/>
      <c r="S50" s="2119"/>
      <c r="T50" s="2122"/>
      <c r="U50" s="74"/>
      <c r="V50" s="101">
        <v>38</v>
      </c>
      <c r="W50" s="299" t="s">
        <v>150</v>
      </c>
      <c r="X50" s="102">
        <v>46042</v>
      </c>
      <c r="Y50" s="163">
        <v>46386</v>
      </c>
      <c r="Z50" s="103" t="s">
        <v>143</v>
      </c>
      <c r="AA50" s="104"/>
      <c r="AB50" s="105"/>
      <c r="AC50" s="105"/>
      <c r="AD50" s="106"/>
      <c r="AE50" s="138"/>
      <c r="AF50" s="107"/>
      <c r="AG50" s="149"/>
      <c r="AH50" s="108"/>
      <c r="AI50" s="108"/>
      <c r="AJ50" s="109"/>
      <c r="AK50" s="110"/>
      <c r="AL50" s="111"/>
      <c r="AM50" s="111"/>
      <c r="AN50" s="112"/>
      <c r="AO50" s="8"/>
      <c r="AP50" s="307"/>
      <c r="AQ50" s="308"/>
      <c r="AR50" s="89"/>
      <c r="AS50" s="115" t="e">
        <f t="shared" si="0"/>
        <v>#DIV/0!</v>
      </c>
      <c r="AT50" s="116" t="e">
        <f t="shared" si="1"/>
        <v>#DIV/0!</v>
      </c>
      <c r="AU50" s="116" t="e">
        <f t="shared" si="2"/>
        <v>#DIV/0!</v>
      </c>
      <c r="AV50" s="116" t="e">
        <f t="shared" si="3"/>
        <v>#DIV/0!</v>
      </c>
      <c r="AW50" s="148">
        <f t="shared" si="18"/>
        <v>0</v>
      </c>
      <c r="AX50" s="148">
        <f t="shared" si="19"/>
        <v>0</v>
      </c>
      <c r="AY50" s="148">
        <f t="shared" si="20"/>
        <v>0</v>
      </c>
      <c r="AZ50" s="148" t="e">
        <f t="shared" si="4"/>
        <v>#DIV/0!</v>
      </c>
      <c r="BA50" s="117" t="e">
        <f t="shared" si="5"/>
        <v>#DIV/0!</v>
      </c>
      <c r="BB50" s="117" t="e">
        <f t="shared" si="6"/>
        <v>#DIV/0!</v>
      </c>
      <c r="BC50" s="117" t="e">
        <f t="shared" si="7"/>
        <v>#DIV/0!</v>
      </c>
      <c r="BD50" s="117" t="e">
        <f t="shared" si="8"/>
        <v>#DIV/0!</v>
      </c>
      <c r="BE50" s="118">
        <v>0.2</v>
      </c>
      <c r="BF50" s="118">
        <v>0.8</v>
      </c>
      <c r="BG50" s="117">
        <f t="shared" si="9"/>
        <v>0</v>
      </c>
      <c r="BH50" s="117">
        <f t="shared" si="10"/>
        <v>0</v>
      </c>
      <c r="BI50" s="117">
        <f t="shared" si="11"/>
        <v>0</v>
      </c>
      <c r="BJ50" s="117" t="e">
        <f t="shared" si="32"/>
        <v>#DIV/0!</v>
      </c>
      <c r="BK50" s="117" t="e">
        <f t="shared" si="32"/>
        <v>#DIV/0!</v>
      </c>
      <c r="BL50" s="117" t="e">
        <f t="shared" si="13"/>
        <v>#DIV/0!</v>
      </c>
      <c r="BM50" s="117" t="e">
        <f t="shared" si="14"/>
        <v>#DIV/0!</v>
      </c>
      <c r="BN50" s="117" t="e">
        <f t="shared" si="15"/>
        <v>#DIV/0!</v>
      </c>
      <c r="BO50" s="117" t="e">
        <f t="shared" si="33"/>
        <v>#DIV/0!</v>
      </c>
      <c r="BP50" s="117" t="e">
        <f t="shared" si="33"/>
        <v>#DIV/0!</v>
      </c>
      <c r="BQ50" s="117" t="e">
        <f t="shared" si="33"/>
        <v>#DIV/0!</v>
      </c>
      <c r="BR50" s="117" t="e">
        <f t="shared" si="33"/>
        <v>#DIV/0!</v>
      </c>
      <c r="BS50" s="2153"/>
      <c r="BT50" s="2153"/>
      <c r="BU50" s="2153"/>
      <c r="BV50" s="2153"/>
      <c r="BW50" s="2153"/>
      <c r="BX50" s="2153"/>
      <c r="BY50" s="2153"/>
      <c r="BZ50" s="2153"/>
      <c r="CA50" s="2150"/>
      <c r="CB50" s="8"/>
      <c r="CC50" s="2098"/>
      <c r="CD50" s="2101"/>
      <c r="CE50" s="2101"/>
      <c r="CF50" s="2104"/>
      <c r="CG50" s="2107"/>
      <c r="CH50" s="8"/>
      <c r="CI50" s="8"/>
      <c r="CJ50" s="8"/>
      <c r="CK50" s="8"/>
      <c r="CL50" s="8"/>
      <c r="CM50" s="8"/>
      <c r="CN50" s="8"/>
      <c r="CO50" s="8"/>
      <c r="CP50" s="8"/>
      <c r="CQ50" s="8"/>
      <c r="CR50" s="8"/>
      <c r="CS50" s="8"/>
      <c r="CT50" s="8"/>
    </row>
    <row r="51" spans="1:98" ht="16.5" customHeight="1" thickBot="1">
      <c r="A51" s="2306"/>
      <c r="B51" s="2821"/>
      <c r="C51" s="2822"/>
      <c r="D51" s="2825"/>
      <c r="E51" s="2826"/>
      <c r="F51" s="327"/>
      <c r="G51" s="328"/>
      <c r="H51" s="2828"/>
      <c r="I51" s="121"/>
      <c r="J51" s="122"/>
      <c r="K51" s="122"/>
      <c r="L51" s="122"/>
      <c r="M51" s="2141"/>
      <c r="N51" s="2830"/>
      <c r="O51" s="312"/>
      <c r="P51" s="313"/>
      <c r="Q51" s="2117"/>
      <c r="R51" s="2120"/>
      <c r="S51" s="2120"/>
      <c r="T51" s="2123"/>
      <c r="U51" s="74"/>
      <c r="V51" s="101">
        <v>39</v>
      </c>
      <c r="W51" s="299" t="s">
        <v>151</v>
      </c>
      <c r="X51" s="102">
        <v>46037</v>
      </c>
      <c r="Y51" s="309">
        <v>46386</v>
      </c>
      <c r="Z51" s="103" t="s">
        <v>125</v>
      </c>
      <c r="AA51" s="125"/>
      <c r="AB51" s="126"/>
      <c r="AC51" s="126"/>
      <c r="AD51" s="127"/>
      <c r="AE51" s="138"/>
      <c r="AF51" s="314"/>
      <c r="AG51" s="329"/>
      <c r="AH51" s="330"/>
      <c r="AI51" s="330"/>
      <c r="AJ51" s="316"/>
      <c r="AK51" s="128"/>
      <c r="AL51" s="129"/>
      <c r="AM51" s="129"/>
      <c r="AN51" s="130"/>
      <c r="AO51" s="8"/>
      <c r="AP51" s="317"/>
      <c r="AQ51" s="318"/>
      <c r="AR51" s="89"/>
      <c r="AS51" s="133" t="e">
        <f t="shared" si="0"/>
        <v>#DIV/0!</v>
      </c>
      <c r="AT51" s="169" t="e">
        <f t="shared" si="1"/>
        <v>#DIV/0!</v>
      </c>
      <c r="AU51" s="169" t="e">
        <f t="shared" si="2"/>
        <v>#DIV/0!</v>
      </c>
      <c r="AV51" s="169" t="e">
        <f t="shared" si="3"/>
        <v>#DIV/0!</v>
      </c>
      <c r="AW51" s="180">
        <f t="shared" si="18"/>
        <v>0</v>
      </c>
      <c r="AX51" s="180">
        <f t="shared" si="19"/>
        <v>0</v>
      </c>
      <c r="AY51" s="180">
        <f t="shared" si="20"/>
        <v>0</v>
      </c>
      <c r="AZ51" s="180" t="e">
        <f t="shared" si="4"/>
        <v>#DIV/0!</v>
      </c>
      <c r="BA51" s="160" t="e">
        <f t="shared" si="5"/>
        <v>#DIV/0!</v>
      </c>
      <c r="BB51" s="160" t="e">
        <f t="shared" si="6"/>
        <v>#DIV/0!</v>
      </c>
      <c r="BC51" s="160" t="e">
        <f t="shared" si="7"/>
        <v>#DIV/0!</v>
      </c>
      <c r="BD51" s="160" t="e">
        <f t="shared" si="8"/>
        <v>#DIV/0!</v>
      </c>
      <c r="BE51" s="159">
        <v>0.2</v>
      </c>
      <c r="BF51" s="159">
        <v>0.8</v>
      </c>
      <c r="BG51" s="160">
        <f t="shared" si="9"/>
        <v>0</v>
      </c>
      <c r="BH51" s="160">
        <f t="shared" si="10"/>
        <v>0</v>
      </c>
      <c r="BI51" s="160">
        <f t="shared" si="11"/>
        <v>0</v>
      </c>
      <c r="BJ51" s="160" t="e">
        <f t="shared" si="32"/>
        <v>#DIV/0!</v>
      </c>
      <c r="BK51" s="160" t="e">
        <f t="shared" si="32"/>
        <v>#DIV/0!</v>
      </c>
      <c r="BL51" s="160" t="e">
        <f t="shared" si="13"/>
        <v>#DIV/0!</v>
      </c>
      <c r="BM51" s="160" t="e">
        <f t="shared" si="14"/>
        <v>#DIV/0!</v>
      </c>
      <c r="BN51" s="160" t="e">
        <f t="shared" si="15"/>
        <v>#DIV/0!</v>
      </c>
      <c r="BO51" s="160" t="e">
        <f t="shared" si="33"/>
        <v>#DIV/0!</v>
      </c>
      <c r="BP51" s="160" t="e">
        <f t="shared" si="33"/>
        <v>#DIV/0!</v>
      </c>
      <c r="BQ51" s="160" t="e">
        <f t="shared" si="33"/>
        <v>#DIV/0!</v>
      </c>
      <c r="BR51" s="160" t="e">
        <f t="shared" si="33"/>
        <v>#DIV/0!</v>
      </c>
      <c r="BS51" s="2154"/>
      <c r="BT51" s="2154"/>
      <c r="BU51" s="2154"/>
      <c r="BV51" s="2154"/>
      <c r="BW51" s="2154"/>
      <c r="BX51" s="2154"/>
      <c r="BY51" s="2154"/>
      <c r="BZ51" s="2154"/>
      <c r="CA51" s="2151"/>
      <c r="CB51" s="8"/>
      <c r="CC51" s="2099"/>
      <c r="CD51" s="2102"/>
      <c r="CE51" s="2102"/>
      <c r="CF51" s="2105"/>
      <c r="CG51" s="2108"/>
      <c r="CH51" s="8"/>
      <c r="CI51" s="8"/>
      <c r="CJ51" s="8"/>
      <c r="CK51" s="8"/>
      <c r="CL51" s="8"/>
      <c r="CM51" s="8"/>
      <c r="CN51" s="8"/>
      <c r="CO51" s="8"/>
      <c r="CP51" s="8"/>
      <c r="CQ51" s="8"/>
      <c r="CR51" s="8"/>
      <c r="CS51" s="8"/>
      <c r="CT51" s="8"/>
    </row>
    <row r="52" spans="1:98" ht="16.5" customHeight="1">
      <c r="A52" s="2306"/>
      <c r="B52" s="2821"/>
      <c r="C52" s="2822"/>
      <c r="D52" s="2825"/>
      <c r="E52" s="2826"/>
      <c r="F52" s="170"/>
      <c r="G52" s="171"/>
      <c r="H52" s="2828"/>
      <c r="I52" s="69"/>
      <c r="J52" s="70"/>
      <c r="K52" s="70"/>
      <c r="L52" s="70"/>
      <c r="M52" s="2148"/>
      <c r="N52" s="2830"/>
      <c r="O52" s="319"/>
      <c r="P52" s="320"/>
      <c r="Q52" s="2115"/>
      <c r="R52" s="2118"/>
      <c r="S52" s="2118"/>
      <c r="T52" s="2121"/>
      <c r="U52" s="74"/>
      <c r="V52" s="101">
        <v>40</v>
      </c>
      <c r="W52" s="299" t="s">
        <v>152</v>
      </c>
      <c r="X52" s="102">
        <v>46037</v>
      </c>
      <c r="Y52" s="163">
        <v>46386</v>
      </c>
      <c r="Z52" s="103" t="s">
        <v>135</v>
      </c>
      <c r="AA52" s="78"/>
      <c r="AB52" s="79"/>
      <c r="AC52" s="79"/>
      <c r="AD52" s="80"/>
      <c r="AE52" s="138"/>
      <c r="AF52" s="332"/>
      <c r="AG52" s="331"/>
      <c r="AH52" s="331"/>
      <c r="AI52" s="186"/>
      <c r="AJ52" s="333"/>
      <c r="AK52" s="84"/>
      <c r="AL52" s="85"/>
      <c r="AM52" s="85"/>
      <c r="AN52" s="86"/>
      <c r="AO52" s="8"/>
      <c r="AP52" s="323"/>
      <c r="AQ52" s="324"/>
      <c r="AR52" s="89"/>
      <c r="AS52" s="90" t="e">
        <f t="shared" si="0"/>
        <v>#DIV/0!</v>
      </c>
      <c r="AT52" s="164" t="e">
        <f t="shared" si="1"/>
        <v>#DIV/0!</v>
      </c>
      <c r="AU52" s="164" t="e">
        <f t="shared" si="2"/>
        <v>#DIV/0!</v>
      </c>
      <c r="AV52" s="164" t="e">
        <f t="shared" si="3"/>
        <v>#DIV/0!</v>
      </c>
      <c r="AW52" s="176">
        <f t="shared" si="18"/>
        <v>0</v>
      </c>
      <c r="AX52" s="176">
        <f t="shared" si="19"/>
        <v>0</v>
      </c>
      <c r="AY52" s="176">
        <f t="shared" si="20"/>
        <v>0</v>
      </c>
      <c r="AZ52" s="176" t="e">
        <f t="shared" si="4"/>
        <v>#DIV/0!</v>
      </c>
      <c r="BA52" s="165" t="e">
        <f t="shared" si="5"/>
        <v>#DIV/0!</v>
      </c>
      <c r="BB52" s="165" t="e">
        <f t="shared" si="6"/>
        <v>#DIV/0!</v>
      </c>
      <c r="BC52" s="165" t="e">
        <f t="shared" si="7"/>
        <v>#DIV/0!</v>
      </c>
      <c r="BD52" s="165" t="e">
        <f t="shared" si="8"/>
        <v>#DIV/0!</v>
      </c>
      <c r="BE52" s="166">
        <v>0.2</v>
      </c>
      <c r="BF52" s="166">
        <v>0.8</v>
      </c>
      <c r="BG52" s="165">
        <f t="shared" si="9"/>
        <v>0</v>
      </c>
      <c r="BH52" s="165">
        <f t="shared" si="10"/>
        <v>0</v>
      </c>
      <c r="BI52" s="165">
        <f t="shared" si="11"/>
        <v>0</v>
      </c>
      <c r="BJ52" s="165" t="e">
        <f t="shared" si="32"/>
        <v>#DIV/0!</v>
      </c>
      <c r="BK52" s="165" t="e">
        <f t="shared" si="32"/>
        <v>#DIV/0!</v>
      </c>
      <c r="BL52" s="165" t="e">
        <f t="shared" si="13"/>
        <v>#DIV/0!</v>
      </c>
      <c r="BM52" s="165" t="e">
        <f t="shared" si="14"/>
        <v>#DIV/0!</v>
      </c>
      <c r="BN52" s="165" t="e">
        <f t="shared" si="15"/>
        <v>#DIV/0!</v>
      </c>
      <c r="BO52" s="165" t="e">
        <f t="shared" si="33"/>
        <v>#DIV/0!</v>
      </c>
      <c r="BP52" s="93" t="e">
        <f t="shared" si="33"/>
        <v>#DIV/0!</v>
      </c>
      <c r="BQ52" s="93" t="e">
        <f t="shared" si="33"/>
        <v>#DIV/0!</v>
      </c>
      <c r="BR52" s="93" t="e">
        <f t="shared" si="33"/>
        <v>#DIV/0!</v>
      </c>
      <c r="BS52" s="2152" t="e">
        <f>AVERAGEIF(BO52:BO55,"&lt;&gt;#¡DIV/0!")</f>
        <v>#DIV/0!</v>
      </c>
      <c r="BT52" s="2152" t="e">
        <f>AVERAGEIF(BP52:BP55,"&lt;&gt;#¡DIV/0!")</f>
        <v>#DIV/0!</v>
      </c>
      <c r="BU52" s="2152" t="e">
        <f>AVERAGEIF(BQ52:BQ55,"&lt;&gt;#¡DIV/0!")</f>
        <v>#DIV/0!</v>
      </c>
      <c r="BV52" s="2152" t="e">
        <f>AVERAGEIF(BR52:BR55,"&lt;&gt;#¡DIV/0!")</f>
        <v>#DIV/0!</v>
      </c>
      <c r="BW52" s="2155" t="e">
        <f>+C52*BS52</f>
        <v>#DIV/0!</v>
      </c>
      <c r="BX52" s="2155" t="e">
        <f>+C52*BT52</f>
        <v>#DIV/0!</v>
      </c>
      <c r="BY52" s="2155" t="e">
        <f>+C52*BU52</f>
        <v>#DIV/0!</v>
      </c>
      <c r="BZ52" s="2155" t="e">
        <f>+C52*BV52</f>
        <v>#DIV/0!</v>
      </c>
      <c r="CA52" s="2149" t="e">
        <f>SUM(BW52:BZ55)</f>
        <v>#DIV/0!</v>
      </c>
      <c r="CB52" s="8"/>
      <c r="CC52" s="2097" t="e">
        <f>+Q52/$N$52</f>
        <v>#DIV/0!</v>
      </c>
      <c r="CD52" s="2100" t="e">
        <f t="shared" ref="CD52:CF52" si="34">+R52/$N$52</f>
        <v>#DIV/0!</v>
      </c>
      <c r="CE52" s="2100" t="e">
        <f t="shared" si="34"/>
        <v>#DIV/0!</v>
      </c>
      <c r="CF52" s="2103" t="e">
        <f t="shared" si="34"/>
        <v>#DIV/0!</v>
      </c>
      <c r="CG52" s="2106" t="e">
        <f>AVERAGE(CC52:CF55)</f>
        <v>#DIV/0!</v>
      </c>
      <c r="CH52" s="8"/>
      <c r="CI52" s="8"/>
      <c r="CJ52" s="8"/>
      <c r="CK52" s="8"/>
      <c r="CL52" s="8"/>
      <c r="CM52" s="8"/>
      <c r="CN52" s="8"/>
      <c r="CO52" s="8"/>
      <c r="CP52" s="8"/>
      <c r="CQ52" s="8"/>
      <c r="CR52" s="8"/>
      <c r="CS52" s="8"/>
      <c r="CT52" s="8"/>
    </row>
    <row r="53" spans="1:98" ht="16.5" customHeight="1">
      <c r="A53" s="2306"/>
      <c r="B53" s="2821"/>
      <c r="C53" s="2822"/>
      <c r="D53" s="2825"/>
      <c r="E53" s="2826"/>
      <c r="F53" s="95"/>
      <c r="G53" s="142"/>
      <c r="H53" s="2828"/>
      <c r="I53" s="97"/>
      <c r="J53" s="98"/>
      <c r="K53" s="98"/>
      <c r="L53" s="98"/>
      <c r="M53" s="2140"/>
      <c r="N53" s="2830"/>
      <c r="O53" s="297"/>
      <c r="P53" s="305"/>
      <c r="Q53" s="2116"/>
      <c r="R53" s="2119"/>
      <c r="S53" s="2119"/>
      <c r="T53" s="2122"/>
      <c r="U53" s="74"/>
      <c r="V53" s="101">
        <v>41</v>
      </c>
      <c r="W53" s="299" t="s">
        <v>153</v>
      </c>
      <c r="X53" s="102">
        <v>46042</v>
      </c>
      <c r="Y53" s="163">
        <v>46386</v>
      </c>
      <c r="Z53" s="103" t="s">
        <v>143</v>
      </c>
      <c r="AA53" s="104"/>
      <c r="AB53" s="105"/>
      <c r="AC53" s="105"/>
      <c r="AD53" s="106"/>
      <c r="AE53" s="138"/>
      <c r="AF53" s="107"/>
      <c r="AG53" s="185"/>
      <c r="AH53" s="186"/>
      <c r="AI53" s="146"/>
      <c r="AJ53" s="147"/>
      <c r="AK53" s="110"/>
      <c r="AL53" s="111"/>
      <c r="AM53" s="111"/>
      <c r="AN53" s="112"/>
      <c r="AO53" s="8"/>
      <c r="AP53" s="307"/>
      <c r="AQ53" s="308"/>
      <c r="AR53" s="89"/>
      <c r="AS53" s="115" t="e">
        <f t="shared" si="0"/>
        <v>#DIV/0!</v>
      </c>
      <c r="AT53" s="116" t="e">
        <f t="shared" si="1"/>
        <v>#DIV/0!</v>
      </c>
      <c r="AU53" s="116" t="e">
        <f t="shared" si="2"/>
        <v>#DIV/0!</v>
      </c>
      <c r="AV53" s="116" t="e">
        <f t="shared" si="3"/>
        <v>#DIV/0!</v>
      </c>
      <c r="AW53" s="148">
        <f t="shared" si="18"/>
        <v>0</v>
      </c>
      <c r="AX53" s="148">
        <f t="shared" si="19"/>
        <v>0</v>
      </c>
      <c r="AY53" s="148">
        <f t="shared" si="20"/>
        <v>0</v>
      </c>
      <c r="AZ53" s="148" t="e">
        <f t="shared" si="4"/>
        <v>#DIV/0!</v>
      </c>
      <c r="BA53" s="117" t="e">
        <f t="shared" si="5"/>
        <v>#DIV/0!</v>
      </c>
      <c r="BB53" s="117" t="e">
        <f t="shared" si="6"/>
        <v>#DIV/0!</v>
      </c>
      <c r="BC53" s="117" t="e">
        <f t="shared" si="7"/>
        <v>#DIV/0!</v>
      </c>
      <c r="BD53" s="117" t="e">
        <f t="shared" si="8"/>
        <v>#DIV/0!</v>
      </c>
      <c r="BE53" s="118">
        <v>0.2</v>
      </c>
      <c r="BF53" s="118">
        <v>0.8</v>
      </c>
      <c r="BG53" s="117">
        <f t="shared" si="9"/>
        <v>0</v>
      </c>
      <c r="BH53" s="117">
        <f t="shared" si="10"/>
        <v>0</v>
      </c>
      <c r="BI53" s="117">
        <f t="shared" si="11"/>
        <v>0</v>
      </c>
      <c r="BJ53" s="117" t="e">
        <f t="shared" si="32"/>
        <v>#DIV/0!</v>
      </c>
      <c r="BK53" s="117" t="e">
        <f t="shared" si="32"/>
        <v>#DIV/0!</v>
      </c>
      <c r="BL53" s="117" t="e">
        <f t="shared" si="13"/>
        <v>#DIV/0!</v>
      </c>
      <c r="BM53" s="117" t="e">
        <f t="shared" si="14"/>
        <v>#DIV/0!</v>
      </c>
      <c r="BN53" s="117" t="e">
        <f t="shared" si="15"/>
        <v>#DIV/0!</v>
      </c>
      <c r="BO53" s="117" t="e">
        <f t="shared" si="33"/>
        <v>#DIV/0!</v>
      </c>
      <c r="BP53" s="117" t="e">
        <f t="shared" si="33"/>
        <v>#DIV/0!</v>
      </c>
      <c r="BQ53" s="117" t="e">
        <f t="shared" si="33"/>
        <v>#DIV/0!</v>
      </c>
      <c r="BR53" s="117" t="e">
        <f t="shared" si="33"/>
        <v>#DIV/0!</v>
      </c>
      <c r="BS53" s="2153"/>
      <c r="BT53" s="2153"/>
      <c r="BU53" s="2153"/>
      <c r="BV53" s="2153"/>
      <c r="BW53" s="2153"/>
      <c r="BX53" s="2153"/>
      <c r="BY53" s="2153"/>
      <c r="BZ53" s="2153"/>
      <c r="CA53" s="2150"/>
      <c r="CB53" s="8"/>
      <c r="CC53" s="2098"/>
      <c r="CD53" s="2101"/>
      <c r="CE53" s="2101"/>
      <c r="CF53" s="2104"/>
      <c r="CG53" s="2107"/>
      <c r="CH53" s="8"/>
      <c r="CI53" s="8"/>
      <c r="CJ53" s="8"/>
      <c r="CK53" s="8"/>
      <c r="CL53" s="8"/>
      <c r="CM53" s="8"/>
      <c r="CN53" s="8"/>
      <c r="CO53" s="8"/>
      <c r="CP53" s="8"/>
      <c r="CQ53" s="8"/>
      <c r="CR53" s="8"/>
      <c r="CS53" s="8"/>
      <c r="CT53" s="8"/>
    </row>
    <row r="54" spans="1:98" ht="16.5" customHeight="1">
      <c r="A54" s="2306"/>
      <c r="B54" s="2821"/>
      <c r="C54" s="2822"/>
      <c r="D54" s="2825"/>
      <c r="E54" s="2826"/>
      <c r="F54" s="177"/>
      <c r="G54" s="187"/>
      <c r="H54" s="2828"/>
      <c r="I54" s="97"/>
      <c r="J54" s="98"/>
      <c r="K54" s="98"/>
      <c r="L54" s="98"/>
      <c r="M54" s="2140"/>
      <c r="N54" s="2830"/>
      <c r="O54" s="297"/>
      <c r="P54" s="305"/>
      <c r="Q54" s="2116"/>
      <c r="R54" s="2119"/>
      <c r="S54" s="2119"/>
      <c r="T54" s="2122"/>
      <c r="U54" s="74"/>
      <c r="V54" s="101">
        <v>42</v>
      </c>
      <c r="W54" s="299" t="s">
        <v>154</v>
      </c>
      <c r="X54" s="102">
        <v>46037</v>
      </c>
      <c r="Y54" s="163">
        <v>46386</v>
      </c>
      <c r="Z54" s="103" t="s">
        <v>135</v>
      </c>
      <c r="AA54" s="104"/>
      <c r="AB54" s="105"/>
      <c r="AC54" s="105"/>
      <c r="AD54" s="106"/>
      <c r="AE54" s="138"/>
      <c r="AF54" s="188"/>
      <c r="AG54" s="189"/>
      <c r="AH54" s="190"/>
      <c r="AI54" s="191"/>
      <c r="AJ54" s="192"/>
      <c r="AK54" s="110"/>
      <c r="AL54" s="111"/>
      <c r="AM54" s="111"/>
      <c r="AN54" s="112"/>
      <c r="AO54" s="8"/>
      <c r="AP54" s="307"/>
      <c r="AQ54" s="308"/>
      <c r="AR54" s="89"/>
      <c r="AS54" s="115" t="e">
        <f t="shared" si="0"/>
        <v>#DIV/0!</v>
      </c>
      <c r="AT54" s="116" t="e">
        <f t="shared" si="1"/>
        <v>#DIV/0!</v>
      </c>
      <c r="AU54" s="116" t="e">
        <f t="shared" si="2"/>
        <v>#DIV/0!</v>
      </c>
      <c r="AV54" s="116" t="e">
        <f t="shared" si="3"/>
        <v>#DIV/0!</v>
      </c>
      <c r="AW54" s="148">
        <f t="shared" si="18"/>
        <v>0</v>
      </c>
      <c r="AX54" s="148">
        <f t="shared" si="19"/>
        <v>0</v>
      </c>
      <c r="AY54" s="148">
        <f t="shared" si="20"/>
        <v>0</v>
      </c>
      <c r="AZ54" s="148" t="e">
        <f t="shared" si="4"/>
        <v>#DIV/0!</v>
      </c>
      <c r="BA54" s="117" t="e">
        <f t="shared" si="5"/>
        <v>#DIV/0!</v>
      </c>
      <c r="BB54" s="117" t="e">
        <f t="shared" si="6"/>
        <v>#DIV/0!</v>
      </c>
      <c r="BC54" s="117" t="e">
        <f t="shared" si="7"/>
        <v>#DIV/0!</v>
      </c>
      <c r="BD54" s="117" t="e">
        <f t="shared" si="8"/>
        <v>#DIV/0!</v>
      </c>
      <c r="BE54" s="118">
        <v>0.2</v>
      </c>
      <c r="BF54" s="118">
        <v>0.8</v>
      </c>
      <c r="BG54" s="117">
        <f t="shared" si="9"/>
        <v>0</v>
      </c>
      <c r="BH54" s="117">
        <f t="shared" si="10"/>
        <v>0</v>
      </c>
      <c r="BI54" s="117">
        <f t="shared" si="11"/>
        <v>0</v>
      </c>
      <c r="BJ54" s="117" t="e">
        <f t="shared" si="32"/>
        <v>#DIV/0!</v>
      </c>
      <c r="BK54" s="117" t="e">
        <f t="shared" si="32"/>
        <v>#DIV/0!</v>
      </c>
      <c r="BL54" s="117" t="e">
        <f t="shared" si="13"/>
        <v>#DIV/0!</v>
      </c>
      <c r="BM54" s="117" t="e">
        <f t="shared" si="14"/>
        <v>#DIV/0!</v>
      </c>
      <c r="BN54" s="117" t="e">
        <f t="shared" si="15"/>
        <v>#DIV/0!</v>
      </c>
      <c r="BO54" s="117" t="e">
        <f t="shared" si="33"/>
        <v>#DIV/0!</v>
      </c>
      <c r="BP54" s="117" t="e">
        <f t="shared" si="33"/>
        <v>#DIV/0!</v>
      </c>
      <c r="BQ54" s="117" t="e">
        <f t="shared" si="33"/>
        <v>#DIV/0!</v>
      </c>
      <c r="BR54" s="117" t="e">
        <f t="shared" si="33"/>
        <v>#DIV/0!</v>
      </c>
      <c r="BS54" s="2153"/>
      <c r="BT54" s="2153"/>
      <c r="BU54" s="2153"/>
      <c r="BV54" s="2153"/>
      <c r="BW54" s="2153"/>
      <c r="BX54" s="2153"/>
      <c r="BY54" s="2153"/>
      <c r="BZ54" s="2153"/>
      <c r="CA54" s="2150"/>
      <c r="CB54" s="8"/>
      <c r="CC54" s="2098"/>
      <c r="CD54" s="2101"/>
      <c r="CE54" s="2101"/>
      <c r="CF54" s="2104"/>
      <c r="CG54" s="2107"/>
      <c r="CH54" s="8"/>
      <c r="CI54" s="8"/>
      <c r="CJ54" s="8"/>
      <c r="CK54" s="8"/>
      <c r="CL54" s="8"/>
      <c r="CM54" s="8"/>
      <c r="CN54" s="8"/>
      <c r="CO54" s="8"/>
      <c r="CP54" s="8"/>
      <c r="CQ54" s="8"/>
      <c r="CR54" s="8"/>
      <c r="CS54" s="8"/>
      <c r="CT54" s="8"/>
    </row>
    <row r="55" spans="1:98" ht="16.5" customHeight="1" thickBot="1">
      <c r="A55" s="2306"/>
      <c r="B55" s="2821"/>
      <c r="C55" s="2822"/>
      <c r="D55" s="2825"/>
      <c r="E55" s="2826"/>
      <c r="F55" s="177"/>
      <c r="G55" s="187"/>
      <c r="H55" s="2828"/>
      <c r="I55" s="97"/>
      <c r="J55" s="98"/>
      <c r="K55" s="98"/>
      <c r="L55" s="98"/>
      <c r="M55" s="2140"/>
      <c r="N55" s="2830"/>
      <c r="O55" s="297"/>
      <c r="P55" s="305"/>
      <c r="Q55" s="2116"/>
      <c r="R55" s="2119"/>
      <c r="S55" s="2119"/>
      <c r="T55" s="2122"/>
      <c r="U55" s="74"/>
      <c r="V55" s="334">
        <v>43</v>
      </c>
      <c r="W55" s="335" t="s">
        <v>155</v>
      </c>
      <c r="X55" s="336">
        <v>46037</v>
      </c>
      <c r="Y55" s="336">
        <v>46386</v>
      </c>
      <c r="Z55" s="337" t="s">
        <v>135</v>
      </c>
      <c r="AA55" s="104"/>
      <c r="AB55" s="105"/>
      <c r="AC55" s="105"/>
      <c r="AD55" s="106"/>
      <c r="AE55" s="138"/>
      <c r="AF55" s="188"/>
      <c r="AG55" s="119"/>
      <c r="AH55" s="119"/>
      <c r="AI55" s="108"/>
      <c r="AJ55" s="109"/>
      <c r="AK55" s="110"/>
      <c r="AL55" s="111"/>
      <c r="AM55" s="111"/>
      <c r="AN55" s="112"/>
      <c r="AO55" s="8"/>
      <c r="AP55" s="307"/>
      <c r="AQ55" s="308"/>
      <c r="AR55" s="89"/>
      <c r="AS55" s="115" t="e">
        <f t="shared" si="0"/>
        <v>#DIV/0!</v>
      </c>
      <c r="AT55" s="116" t="e">
        <f t="shared" si="1"/>
        <v>#DIV/0!</v>
      </c>
      <c r="AU55" s="116" t="e">
        <f t="shared" si="2"/>
        <v>#DIV/0!</v>
      </c>
      <c r="AV55" s="116" t="e">
        <f t="shared" si="3"/>
        <v>#DIV/0!</v>
      </c>
      <c r="AW55" s="148">
        <f t="shared" si="18"/>
        <v>0</v>
      </c>
      <c r="AX55" s="148">
        <f t="shared" si="19"/>
        <v>0</v>
      </c>
      <c r="AY55" s="148">
        <f t="shared" si="20"/>
        <v>0</v>
      </c>
      <c r="AZ55" s="148" t="e">
        <f t="shared" si="4"/>
        <v>#DIV/0!</v>
      </c>
      <c r="BA55" s="117" t="e">
        <f t="shared" si="5"/>
        <v>#DIV/0!</v>
      </c>
      <c r="BB55" s="117" t="e">
        <f t="shared" si="6"/>
        <v>#DIV/0!</v>
      </c>
      <c r="BC55" s="117" t="e">
        <f t="shared" si="7"/>
        <v>#DIV/0!</v>
      </c>
      <c r="BD55" s="117" t="e">
        <f t="shared" si="8"/>
        <v>#DIV/0!</v>
      </c>
      <c r="BE55" s="118">
        <v>0.2</v>
      </c>
      <c r="BF55" s="118">
        <v>0.8</v>
      </c>
      <c r="BG55" s="117">
        <f t="shared" si="9"/>
        <v>0</v>
      </c>
      <c r="BH55" s="117">
        <f t="shared" si="10"/>
        <v>0</v>
      </c>
      <c r="BI55" s="117">
        <f t="shared" si="11"/>
        <v>0</v>
      </c>
      <c r="BJ55" s="117" t="e">
        <f t="shared" si="32"/>
        <v>#DIV/0!</v>
      </c>
      <c r="BK55" s="117" t="e">
        <f t="shared" si="32"/>
        <v>#DIV/0!</v>
      </c>
      <c r="BL55" s="117" t="e">
        <f t="shared" si="13"/>
        <v>#DIV/0!</v>
      </c>
      <c r="BM55" s="117" t="e">
        <f t="shared" si="14"/>
        <v>#DIV/0!</v>
      </c>
      <c r="BN55" s="117" t="e">
        <f t="shared" si="15"/>
        <v>#DIV/0!</v>
      </c>
      <c r="BO55" s="117" t="e">
        <f t="shared" si="33"/>
        <v>#DIV/0!</v>
      </c>
      <c r="BP55" s="117" t="e">
        <f t="shared" si="33"/>
        <v>#DIV/0!</v>
      </c>
      <c r="BQ55" s="117" t="e">
        <f t="shared" si="33"/>
        <v>#DIV/0!</v>
      </c>
      <c r="BR55" s="117" t="e">
        <f t="shared" si="33"/>
        <v>#DIV/0!</v>
      </c>
      <c r="BS55" s="2153"/>
      <c r="BT55" s="2153"/>
      <c r="BU55" s="2153"/>
      <c r="BV55" s="2153"/>
      <c r="BW55" s="2153"/>
      <c r="BX55" s="2153"/>
      <c r="BY55" s="2153"/>
      <c r="BZ55" s="2153"/>
      <c r="CA55" s="2150"/>
      <c r="CB55" s="8"/>
      <c r="CC55" s="2098"/>
      <c r="CD55" s="2101"/>
      <c r="CE55" s="2101"/>
      <c r="CF55" s="2104"/>
      <c r="CG55" s="2107"/>
      <c r="CH55" s="8"/>
      <c r="CI55" s="8"/>
      <c r="CJ55" s="8"/>
      <c r="CK55" s="8"/>
      <c r="CL55" s="8"/>
      <c r="CM55" s="8"/>
      <c r="CN55" s="8"/>
      <c r="CO55" s="8"/>
      <c r="CP55" s="8"/>
      <c r="CQ55" s="8"/>
      <c r="CR55" s="8"/>
      <c r="CS55" s="8"/>
      <c r="CT55" s="8"/>
    </row>
    <row r="56" spans="1:98" ht="16.5" customHeight="1">
      <c r="A56" s="2124">
        <v>2</v>
      </c>
      <c r="B56" s="2819" t="s">
        <v>156</v>
      </c>
      <c r="C56" s="2820"/>
      <c r="D56" s="2823">
        <v>202500000008606</v>
      </c>
      <c r="E56" s="2824"/>
      <c r="F56" s="170" t="s">
        <v>99</v>
      </c>
      <c r="G56" s="171"/>
      <c r="H56" s="2827" t="s">
        <v>100</v>
      </c>
      <c r="I56" s="69"/>
      <c r="J56" s="70"/>
      <c r="K56" s="70"/>
      <c r="L56" s="70"/>
      <c r="M56" s="2148"/>
      <c r="N56" s="2829">
        <v>935103848</v>
      </c>
      <c r="O56" s="72" t="s">
        <v>83</v>
      </c>
      <c r="P56" s="298">
        <f>+N56</f>
        <v>935103848</v>
      </c>
      <c r="Q56" s="2115"/>
      <c r="R56" s="2118"/>
      <c r="S56" s="2118"/>
      <c r="T56" s="2121"/>
      <c r="U56" s="138"/>
      <c r="V56" s="338">
        <v>1</v>
      </c>
      <c r="W56" s="339" t="s">
        <v>157</v>
      </c>
      <c r="X56" s="340">
        <v>46042</v>
      </c>
      <c r="Y56" s="163">
        <v>46386</v>
      </c>
      <c r="Z56" s="173" t="s">
        <v>102</v>
      </c>
      <c r="AA56" s="78"/>
      <c r="AB56" s="79"/>
      <c r="AC56" s="79"/>
      <c r="AD56" s="80"/>
      <c r="AE56" s="138"/>
      <c r="AF56" s="341">
        <v>459903100</v>
      </c>
      <c r="AG56" s="342" t="s">
        <v>158</v>
      </c>
      <c r="AH56" s="343" t="s">
        <v>159</v>
      </c>
      <c r="AI56" s="344" t="s">
        <v>88</v>
      </c>
      <c r="AJ56" s="345">
        <v>1</v>
      </c>
      <c r="AK56" s="84"/>
      <c r="AL56" s="85"/>
      <c r="AM56" s="85"/>
      <c r="AN56" s="86"/>
      <c r="AO56" s="8"/>
      <c r="AP56" s="87"/>
      <c r="AQ56" s="88"/>
      <c r="AR56" s="89"/>
      <c r="AS56" s="90" t="e">
        <f t="shared" si="0"/>
        <v>#DIV/0!</v>
      </c>
      <c r="AT56" s="164" t="e">
        <f t="shared" si="1"/>
        <v>#DIV/0!</v>
      </c>
      <c r="AU56" s="164" t="e">
        <f t="shared" si="2"/>
        <v>#DIV/0!</v>
      </c>
      <c r="AV56" s="164" t="e">
        <f t="shared" si="3"/>
        <v>#DIV/0!</v>
      </c>
      <c r="AW56" s="176">
        <f t="shared" ref="AW56:AW95" si="35">+AA56/COUNTIF(W56,"*")</f>
        <v>0</v>
      </c>
      <c r="AX56" s="176">
        <f t="shared" ref="AX56:AX95" si="36">+AB56/COUNTIF(W56,"*")</f>
        <v>0</v>
      </c>
      <c r="AY56" s="176">
        <f t="shared" ref="AY56:AY95" si="37">+AC56/COUNTIF(W56,"*")</f>
        <v>0</v>
      </c>
      <c r="AZ56" s="176" t="e">
        <f t="shared" si="4"/>
        <v>#DIV/0!</v>
      </c>
      <c r="BA56" s="165">
        <f t="shared" si="5"/>
        <v>0</v>
      </c>
      <c r="BB56" s="165">
        <f t="shared" si="6"/>
        <v>0</v>
      </c>
      <c r="BC56" s="165">
        <f t="shared" si="7"/>
        <v>0</v>
      </c>
      <c r="BD56" s="165">
        <f t="shared" si="8"/>
        <v>0</v>
      </c>
      <c r="BE56" s="166">
        <v>0.2</v>
      </c>
      <c r="BF56" s="166">
        <v>0.8</v>
      </c>
      <c r="BG56" s="165">
        <f t="shared" si="9"/>
        <v>0</v>
      </c>
      <c r="BH56" s="165">
        <f t="shared" si="10"/>
        <v>0</v>
      </c>
      <c r="BI56" s="165">
        <f t="shared" si="11"/>
        <v>0</v>
      </c>
      <c r="BJ56" s="165" t="e">
        <f t="shared" si="32"/>
        <v>#DIV/0!</v>
      </c>
      <c r="BK56" s="165">
        <f t="shared" si="32"/>
        <v>0</v>
      </c>
      <c r="BL56" s="165">
        <f t="shared" si="13"/>
        <v>0</v>
      </c>
      <c r="BM56" s="165">
        <f t="shared" si="14"/>
        <v>0</v>
      </c>
      <c r="BN56" s="165">
        <f t="shared" si="15"/>
        <v>0</v>
      </c>
      <c r="BO56" s="165">
        <f t="shared" si="33"/>
        <v>0</v>
      </c>
      <c r="BP56" s="93">
        <f t="shared" si="33"/>
        <v>0</v>
      </c>
      <c r="BQ56" s="93">
        <f t="shared" si="33"/>
        <v>0</v>
      </c>
      <c r="BR56" s="93" t="e">
        <f t="shared" si="33"/>
        <v>#DIV/0!</v>
      </c>
      <c r="BS56" s="2152">
        <f t="shared" ref="BS56:BV56" si="38">AVERAGEIF(BO56:BO65,"&lt;&gt;#¡DIV/0!")</f>
        <v>0</v>
      </c>
      <c r="BT56" s="2152">
        <f t="shared" si="38"/>
        <v>0</v>
      </c>
      <c r="BU56" s="2152">
        <f t="shared" si="38"/>
        <v>0</v>
      </c>
      <c r="BV56" s="2152" t="e">
        <f t="shared" si="38"/>
        <v>#DIV/0!</v>
      </c>
      <c r="BW56" s="2155">
        <f>+C56*BS56</f>
        <v>0</v>
      </c>
      <c r="BX56" s="2155">
        <f>+C56*BT56</f>
        <v>0</v>
      </c>
      <c r="BY56" s="2155">
        <f>+C56*BU56</f>
        <v>0</v>
      </c>
      <c r="BZ56" s="2155" t="e">
        <f>+C56*BV56</f>
        <v>#DIV/0!</v>
      </c>
      <c r="CA56" s="2149" t="e">
        <f>SUM(BW56:BZ65)</f>
        <v>#DIV/0!</v>
      </c>
      <c r="CB56" s="8"/>
      <c r="CC56" s="2097">
        <f>+Q56/$N$56</f>
        <v>0</v>
      </c>
      <c r="CD56" s="2100">
        <f t="shared" ref="CD56:CF56" si="39">+R56/$N$56</f>
        <v>0</v>
      </c>
      <c r="CE56" s="2100">
        <f t="shared" si="39"/>
        <v>0</v>
      </c>
      <c r="CF56" s="2103">
        <f t="shared" si="39"/>
        <v>0</v>
      </c>
      <c r="CG56" s="2106">
        <f t="shared" ref="CG56" si="40">AVERAGE(CC56:CF65)</f>
        <v>0</v>
      </c>
      <c r="CH56" s="8"/>
      <c r="CI56" s="8"/>
      <c r="CJ56" s="8"/>
      <c r="CK56" s="8"/>
      <c r="CL56" s="8"/>
      <c r="CM56" s="8"/>
      <c r="CN56" s="8"/>
      <c r="CO56" s="8"/>
      <c r="CP56" s="8"/>
      <c r="CQ56" s="8"/>
      <c r="CR56" s="8"/>
      <c r="CS56" s="8"/>
      <c r="CT56" s="8"/>
    </row>
    <row r="57" spans="1:98" ht="16.5" customHeight="1">
      <c r="A57" s="2306"/>
      <c r="B57" s="2821"/>
      <c r="C57" s="2822"/>
      <c r="D57" s="2825"/>
      <c r="E57" s="2826"/>
      <c r="F57" s="95"/>
      <c r="G57" s="142"/>
      <c r="H57" s="2828"/>
      <c r="I57" s="97"/>
      <c r="J57" s="98"/>
      <c r="K57" s="98"/>
      <c r="L57" s="98"/>
      <c r="M57" s="2140"/>
      <c r="N57" s="2830"/>
      <c r="O57" s="297"/>
      <c r="P57" s="305"/>
      <c r="Q57" s="2116"/>
      <c r="R57" s="2119"/>
      <c r="S57" s="2119"/>
      <c r="T57" s="2122"/>
      <c r="U57" s="138"/>
      <c r="V57" s="101">
        <v>2</v>
      </c>
      <c r="W57" s="346" t="s">
        <v>160</v>
      </c>
      <c r="X57" s="347">
        <v>46037</v>
      </c>
      <c r="Y57" s="102">
        <v>46386</v>
      </c>
      <c r="Z57" s="103" t="s">
        <v>102</v>
      </c>
      <c r="AA57" s="104"/>
      <c r="AB57" s="105"/>
      <c r="AC57" s="105"/>
      <c r="AD57" s="106"/>
      <c r="AE57" s="138"/>
      <c r="AF57" s="107"/>
      <c r="AG57" s="149"/>
      <c r="AH57" s="108"/>
      <c r="AI57" s="108"/>
      <c r="AJ57" s="109"/>
      <c r="AK57" s="110"/>
      <c r="AL57" s="111"/>
      <c r="AM57" s="111"/>
      <c r="AN57" s="112"/>
      <c r="AO57" s="8"/>
      <c r="AP57" s="307"/>
      <c r="AQ57" s="308"/>
      <c r="AR57" s="89"/>
      <c r="AS57" s="115" t="e">
        <f t="shared" si="0"/>
        <v>#DIV/0!</v>
      </c>
      <c r="AT57" s="116" t="e">
        <f t="shared" si="1"/>
        <v>#DIV/0!</v>
      </c>
      <c r="AU57" s="116" t="e">
        <f t="shared" si="2"/>
        <v>#DIV/0!</v>
      </c>
      <c r="AV57" s="116" t="e">
        <f t="shared" si="3"/>
        <v>#DIV/0!</v>
      </c>
      <c r="AW57" s="148">
        <f t="shared" si="35"/>
        <v>0</v>
      </c>
      <c r="AX57" s="148">
        <f t="shared" si="36"/>
        <v>0</v>
      </c>
      <c r="AY57" s="148">
        <f t="shared" si="37"/>
        <v>0</v>
      </c>
      <c r="AZ57" s="148" t="e">
        <f t="shared" si="4"/>
        <v>#DIV/0!</v>
      </c>
      <c r="BA57" s="117" t="e">
        <f t="shared" si="5"/>
        <v>#DIV/0!</v>
      </c>
      <c r="BB57" s="117" t="e">
        <f t="shared" si="6"/>
        <v>#DIV/0!</v>
      </c>
      <c r="BC57" s="117" t="e">
        <f t="shared" si="7"/>
        <v>#DIV/0!</v>
      </c>
      <c r="BD57" s="117" t="e">
        <f t="shared" si="8"/>
        <v>#DIV/0!</v>
      </c>
      <c r="BE57" s="118">
        <v>0.2</v>
      </c>
      <c r="BF57" s="118">
        <v>0.8</v>
      </c>
      <c r="BG57" s="117">
        <f t="shared" si="9"/>
        <v>0</v>
      </c>
      <c r="BH57" s="117">
        <f t="shared" si="10"/>
        <v>0</v>
      </c>
      <c r="BI57" s="117">
        <f t="shared" si="11"/>
        <v>0</v>
      </c>
      <c r="BJ57" s="117" t="e">
        <f t="shared" si="32"/>
        <v>#DIV/0!</v>
      </c>
      <c r="BK57" s="117" t="e">
        <f t="shared" si="32"/>
        <v>#DIV/0!</v>
      </c>
      <c r="BL57" s="117" t="e">
        <f t="shared" si="13"/>
        <v>#DIV/0!</v>
      </c>
      <c r="BM57" s="117" t="e">
        <f t="shared" si="14"/>
        <v>#DIV/0!</v>
      </c>
      <c r="BN57" s="117" t="e">
        <f t="shared" si="15"/>
        <v>#DIV/0!</v>
      </c>
      <c r="BO57" s="117" t="e">
        <f t="shared" si="33"/>
        <v>#DIV/0!</v>
      </c>
      <c r="BP57" s="117" t="e">
        <f t="shared" si="33"/>
        <v>#DIV/0!</v>
      </c>
      <c r="BQ57" s="117" t="e">
        <f t="shared" si="33"/>
        <v>#DIV/0!</v>
      </c>
      <c r="BR57" s="117" t="e">
        <f t="shared" si="33"/>
        <v>#DIV/0!</v>
      </c>
      <c r="BS57" s="2153"/>
      <c r="BT57" s="2153"/>
      <c r="BU57" s="2153"/>
      <c r="BV57" s="2153"/>
      <c r="BW57" s="2153"/>
      <c r="BX57" s="2153"/>
      <c r="BY57" s="2153"/>
      <c r="BZ57" s="2153"/>
      <c r="CA57" s="2150"/>
      <c r="CB57" s="8"/>
      <c r="CC57" s="2098"/>
      <c r="CD57" s="2101"/>
      <c r="CE57" s="2101"/>
      <c r="CF57" s="2104"/>
      <c r="CG57" s="2107"/>
      <c r="CH57" s="8"/>
      <c r="CI57" s="8"/>
      <c r="CJ57" s="8"/>
      <c r="CK57" s="8"/>
      <c r="CL57" s="8"/>
      <c r="CM57" s="8"/>
      <c r="CN57" s="8"/>
      <c r="CO57" s="8"/>
      <c r="CP57" s="8"/>
      <c r="CQ57" s="8"/>
      <c r="CR57" s="8"/>
      <c r="CS57" s="8"/>
      <c r="CT57" s="8"/>
    </row>
    <row r="58" spans="1:98" ht="16.5" customHeight="1">
      <c r="A58" s="2306"/>
      <c r="B58" s="2821"/>
      <c r="C58" s="2822"/>
      <c r="D58" s="2825"/>
      <c r="E58" s="2826"/>
      <c r="F58" s="95"/>
      <c r="G58" s="142"/>
      <c r="H58" s="2828"/>
      <c r="I58" s="97"/>
      <c r="J58" s="98"/>
      <c r="K58" s="98"/>
      <c r="L58" s="98"/>
      <c r="M58" s="2140"/>
      <c r="N58" s="2830"/>
      <c r="O58" s="297"/>
      <c r="P58" s="305"/>
      <c r="Q58" s="2116"/>
      <c r="R58" s="2119"/>
      <c r="S58" s="2119"/>
      <c r="T58" s="2122"/>
      <c r="U58" s="138"/>
      <c r="V58" s="101">
        <v>3</v>
      </c>
      <c r="W58" s="299" t="s">
        <v>161</v>
      </c>
      <c r="X58" s="347">
        <v>46037</v>
      </c>
      <c r="Y58" s="102">
        <v>46386</v>
      </c>
      <c r="Z58" s="103" t="s">
        <v>102</v>
      </c>
      <c r="AA58" s="104"/>
      <c r="AB58" s="105"/>
      <c r="AC58" s="105"/>
      <c r="AD58" s="106"/>
      <c r="AE58" s="138"/>
      <c r="AF58" s="107"/>
      <c r="AG58" s="149"/>
      <c r="AH58" s="108"/>
      <c r="AI58" s="108"/>
      <c r="AJ58" s="109"/>
      <c r="AK58" s="110"/>
      <c r="AL58" s="111"/>
      <c r="AM58" s="111"/>
      <c r="AN58" s="112"/>
      <c r="AO58" s="8"/>
      <c r="AP58" s="307"/>
      <c r="AQ58" s="308"/>
      <c r="AR58" s="89"/>
      <c r="AS58" s="115" t="e">
        <f t="shared" si="0"/>
        <v>#DIV/0!</v>
      </c>
      <c r="AT58" s="116" t="e">
        <f t="shared" si="1"/>
        <v>#DIV/0!</v>
      </c>
      <c r="AU58" s="116" t="e">
        <f t="shared" si="2"/>
        <v>#DIV/0!</v>
      </c>
      <c r="AV58" s="116" t="e">
        <f t="shared" si="3"/>
        <v>#DIV/0!</v>
      </c>
      <c r="AW58" s="148">
        <f t="shared" si="35"/>
        <v>0</v>
      </c>
      <c r="AX58" s="148">
        <f t="shared" si="36"/>
        <v>0</v>
      </c>
      <c r="AY58" s="148">
        <f t="shared" si="37"/>
        <v>0</v>
      </c>
      <c r="AZ58" s="148" t="e">
        <f t="shared" si="4"/>
        <v>#DIV/0!</v>
      </c>
      <c r="BA58" s="117" t="e">
        <f t="shared" si="5"/>
        <v>#DIV/0!</v>
      </c>
      <c r="BB58" s="117" t="e">
        <f t="shared" si="6"/>
        <v>#DIV/0!</v>
      </c>
      <c r="BC58" s="117" t="e">
        <f t="shared" si="7"/>
        <v>#DIV/0!</v>
      </c>
      <c r="BD58" s="117" t="e">
        <f t="shared" si="8"/>
        <v>#DIV/0!</v>
      </c>
      <c r="BE58" s="118">
        <v>0.2</v>
      </c>
      <c r="BF58" s="118">
        <v>0.8</v>
      </c>
      <c r="BG58" s="117">
        <f t="shared" si="9"/>
        <v>0</v>
      </c>
      <c r="BH58" s="117">
        <f t="shared" si="10"/>
        <v>0</v>
      </c>
      <c r="BI58" s="117">
        <f t="shared" si="11"/>
        <v>0</v>
      </c>
      <c r="BJ58" s="117" t="e">
        <f t="shared" si="32"/>
        <v>#DIV/0!</v>
      </c>
      <c r="BK58" s="117" t="e">
        <f t="shared" si="32"/>
        <v>#DIV/0!</v>
      </c>
      <c r="BL58" s="117" t="e">
        <f t="shared" si="13"/>
        <v>#DIV/0!</v>
      </c>
      <c r="BM58" s="117" t="e">
        <f t="shared" si="14"/>
        <v>#DIV/0!</v>
      </c>
      <c r="BN58" s="117" t="e">
        <f t="shared" si="15"/>
        <v>#DIV/0!</v>
      </c>
      <c r="BO58" s="117" t="e">
        <f t="shared" si="33"/>
        <v>#DIV/0!</v>
      </c>
      <c r="BP58" s="117" t="e">
        <f t="shared" si="33"/>
        <v>#DIV/0!</v>
      </c>
      <c r="BQ58" s="117" t="e">
        <f t="shared" si="33"/>
        <v>#DIV/0!</v>
      </c>
      <c r="BR58" s="117" t="e">
        <f t="shared" si="33"/>
        <v>#DIV/0!</v>
      </c>
      <c r="BS58" s="2153"/>
      <c r="BT58" s="2153"/>
      <c r="BU58" s="2153"/>
      <c r="BV58" s="2153"/>
      <c r="BW58" s="2153"/>
      <c r="BX58" s="2153"/>
      <c r="BY58" s="2153"/>
      <c r="BZ58" s="2153"/>
      <c r="CA58" s="2150"/>
      <c r="CB58" s="8"/>
      <c r="CC58" s="2098"/>
      <c r="CD58" s="2101"/>
      <c r="CE58" s="2101"/>
      <c r="CF58" s="2104"/>
      <c r="CG58" s="2107"/>
      <c r="CH58" s="8"/>
      <c r="CI58" s="8"/>
      <c r="CJ58" s="8"/>
      <c r="CK58" s="8"/>
      <c r="CL58" s="8"/>
      <c r="CM58" s="8"/>
      <c r="CN58" s="8"/>
      <c r="CO58" s="8"/>
      <c r="CP58" s="8"/>
      <c r="CQ58" s="8"/>
      <c r="CR58" s="8"/>
      <c r="CS58" s="8"/>
      <c r="CT58" s="8"/>
    </row>
    <row r="59" spans="1:98" ht="16.5" customHeight="1">
      <c r="A59" s="2306"/>
      <c r="B59" s="2821"/>
      <c r="C59" s="2822"/>
      <c r="D59" s="2825"/>
      <c r="E59" s="2826"/>
      <c r="F59" s="177"/>
      <c r="G59" s="187"/>
      <c r="H59" s="2828"/>
      <c r="I59" s="97"/>
      <c r="J59" s="98"/>
      <c r="K59" s="98"/>
      <c r="L59" s="98"/>
      <c r="M59" s="2140"/>
      <c r="N59" s="2830"/>
      <c r="O59" s="297"/>
      <c r="P59" s="305"/>
      <c r="Q59" s="2116"/>
      <c r="R59" s="2119"/>
      <c r="S59" s="2119"/>
      <c r="T59" s="2122"/>
      <c r="U59" s="138"/>
      <c r="V59" s="101">
        <v>4</v>
      </c>
      <c r="W59" s="299" t="s">
        <v>162</v>
      </c>
      <c r="X59" s="347">
        <v>46037</v>
      </c>
      <c r="Y59" s="102">
        <v>46386</v>
      </c>
      <c r="Z59" s="103" t="s">
        <v>102</v>
      </c>
      <c r="AA59" s="104"/>
      <c r="AB59" s="105"/>
      <c r="AC59" s="105"/>
      <c r="AD59" s="106"/>
      <c r="AE59" s="138"/>
      <c r="AF59" s="188"/>
      <c r="AG59" s="194"/>
      <c r="AH59" s="195"/>
      <c r="AI59" s="195"/>
      <c r="AJ59" s="196"/>
      <c r="AK59" s="110"/>
      <c r="AL59" s="111"/>
      <c r="AM59" s="111"/>
      <c r="AN59" s="112"/>
      <c r="AO59" s="8"/>
      <c r="AP59" s="307"/>
      <c r="AQ59" s="308"/>
      <c r="AR59" s="89"/>
      <c r="AS59" s="115" t="e">
        <f t="shared" si="0"/>
        <v>#DIV/0!</v>
      </c>
      <c r="AT59" s="116" t="e">
        <f t="shared" si="1"/>
        <v>#DIV/0!</v>
      </c>
      <c r="AU59" s="116" t="e">
        <f t="shared" si="2"/>
        <v>#DIV/0!</v>
      </c>
      <c r="AV59" s="116" t="e">
        <f t="shared" si="3"/>
        <v>#DIV/0!</v>
      </c>
      <c r="AW59" s="148">
        <f t="shared" si="35"/>
        <v>0</v>
      </c>
      <c r="AX59" s="148">
        <f t="shared" si="36"/>
        <v>0</v>
      </c>
      <c r="AY59" s="148">
        <f t="shared" si="37"/>
        <v>0</v>
      </c>
      <c r="AZ59" s="148" t="e">
        <f t="shared" si="4"/>
        <v>#DIV/0!</v>
      </c>
      <c r="BA59" s="117" t="e">
        <f t="shared" si="5"/>
        <v>#DIV/0!</v>
      </c>
      <c r="BB59" s="117" t="e">
        <f t="shared" si="6"/>
        <v>#DIV/0!</v>
      </c>
      <c r="BC59" s="117" t="e">
        <f t="shared" si="7"/>
        <v>#DIV/0!</v>
      </c>
      <c r="BD59" s="117" t="e">
        <f t="shared" si="8"/>
        <v>#DIV/0!</v>
      </c>
      <c r="BE59" s="118">
        <v>0.2</v>
      </c>
      <c r="BF59" s="118">
        <v>0.8</v>
      </c>
      <c r="BG59" s="117">
        <f t="shared" si="9"/>
        <v>0</v>
      </c>
      <c r="BH59" s="117">
        <f t="shared" si="10"/>
        <v>0</v>
      </c>
      <c r="BI59" s="117">
        <f t="shared" si="11"/>
        <v>0</v>
      </c>
      <c r="BJ59" s="117" t="e">
        <f t="shared" si="32"/>
        <v>#DIV/0!</v>
      </c>
      <c r="BK59" s="117" t="e">
        <f t="shared" si="32"/>
        <v>#DIV/0!</v>
      </c>
      <c r="BL59" s="117" t="e">
        <f t="shared" si="13"/>
        <v>#DIV/0!</v>
      </c>
      <c r="BM59" s="117" t="e">
        <f t="shared" si="14"/>
        <v>#DIV/0!</v>
      </c>
      <c r="BN59" s="117" t="e">
        <f t="shared" si="15"/>
        <v>#DIV/0!</v>
      </c>
      <c r="BO59" s="117" t="e">
        <f t="shared" si="33"/>
        <v>#DIV/0!</v>
      </c>
      <c r="BP59" s="117" t="e">
        <f t="shared" si="33"/>
        <v>#DIV/0!</v>
      </c>
      <c r="BQ59" s="117" t="e">
        <f t="shared" si="33"/>
        <v>#DIV/0!</v>
      </c>
      <c r="BR59" s="117" t="e">
        <f t="shared" si="33"/>
        <v>#DIV/0!</v>
      </c>
      <c r="BS59" s="2153"/>
      <c r="BT59" s="2153"/>
      <c r="BU59" s="2153"/>
      <c r="BV59" s="2153"/>
      <c r="BW59" s="2153"/>
      <c r="BX59" s="2153"/>
      <c r="BY59" s="2153"/>
      <c r="BZ59" s="2153"/>
      <c r="CA59" s="2150"/>
      <c r="CB59" s="8"/>
      <c r="CC59" s="2098"/>
      <c r="CD59" s="2101"/>
      <c r="CE59" s="2101"/>
      <c r="CF59" s="2104"/>
      <c r="CG59" s="2107"/>
      <c r="CH59" s="8"/>
      <c r="CI59" s="8"/>
      <c r="CJ59" s="8"/>
      <c r="CK59" s="8"/>
      <c r="CL59" s="8"/>
      <c r="CM59" s="8"/>
      <c r="CN59" s="8"/>
      <c r="CO59" s="8"/>
      <c r="CP59" s="8"/>
      <c r="CQ59" s="8"/>
      <c r="CR59" s="8"/>
      <c r="CS59" s="8"/>
      <c r="CT59" s="8"/>
    </row>
    <row r="60" spans="1:98" ht="16.5" customHeight="1">
      <c r="A60" s="2306"/>
      <c r="B60" s="2821"/>
      <c r="C60" s="2822"/>
      <c r="D60" s="2825"/>
      <c r="E60" s="2826"/>
      <c r="F60" s="177"/>
      <c r="G60" s="187"/>
      <c r="H60" s="2828"/>
      <c r="I60" s="97"/>
      <c r="J60" s="98"/>
      <c r="K60" s="98"/>
      <c r="L60" s="98"/>
      <c r="M60" s="2140"/>
      <c r="N60" s="2830"/>
      <c r="O60" s="297"/>
      <c r="P60" s="305"/>
      <c r="Q60" s="2116"/>
      <c r="R60" s="2119"/>
      <c r="S60" s="2119"/>
      <c r="T60" s="2122"/>
      <c r="U60" s="138"/>
      <c r="V60" s="101">
        <v>5</v>
      </c>
      <c r="W60" s="299" t="s">
        <v>163</v>
      </c>
      <c r="X60" s="347">
        <v>46037</v>
      </c>
      <c r="Y60" s="102">
        <v>46386</v>
      </c>
      <c r="Z60" s="103" t="s">
        <v>102</v>
      </c>
      <c r="AA60" s="104"/>
      <c r="AB60" s="105"/>
      <c r="AC60" s="105"/>
      <c r="AD60" s="106"/>
      <c r="AE60" s="138"/>
      <c r="AF60" s="188"/>
      <c r="AG60" s="194"/>
      <c r="AH60" s="195"/>
      <c r="AI60" s="195"/>
      <c r="AJ60" s="196"/>
      <c r="AK60" s="110"/>
      <c r="AL60" s="111"/>
      <c r="AM60" s="111"/>
      <c r="AN60" s="112"/>
      <c r="AO60" s="8"/>
      <c r="AP60" s="307"/>
      <c r="AQ60" s="308"/>
      <c r="AR60" s="89"/>
      <c r="AS60" s="115" t="e">
        <f t="shared" si="0"/>
        <v>#DIV/0!</v>
      </c>
      <c r="AT60" s="116" t="e">
        <f t="shared" si="1"/>
        <v>#DIV/0!</v>
      </c>
      <c r="AU60" s="116" t="e">
        <f t="shared" si="2"/>
        <v>#DIV/0!</v>
      </c>
      <c r="AV60" s="116" t="e">
        <f t="shared" si="3"/>
        <v>#DIV/0!</v>
      </c>
      <c r="AW60" s="148">
        <f t="shared" si="35"/>
        <v>0</v>
      </c>
      <c r="AX60" s="148">
        <f t="shared" si="36"/>
        <v>0</v>
      </c>
      <c r="AY60" s="148">
        <f t="shared" si="37"/>
        <v>0</v>
      </c>
      <c r="AZ60" s="148" t="e">
        <f t="shared" si="4"/>
        <v>#DIV/0!</v>
      </c>
      <c r="BA60" s="117" t="e">
        <f t="shared" si="5"/>
        <v>#DIV/0!</v>
      </c>
      <c r="BB60" s="117" t="e">
        <f t="shared" si="6"/>
        <v>#DIV/0!</v>
      </c>
      <c r="BC60" s="117" t="e">
        <f t="shared" si="7"/>
        <v>#DIV/0!</v>
      </c>
      <c r="BD60" s="117" t="e">
        <f t="shared" si="8"/>
        <v>#DIV/0!</v>
      </c>
      <c r="BE60" s="118">
        <v>0.2</v>
      </c>
      <c r="BF60" s="118">
        <v>0.8</v>
      </c>
      <c r="BG60" s="117">
        <f t="shared" si="9"/>
        <v>0</v>
      </c>
      <c r="BH60" s="117">
        <f t="shared" si="10"/>
        <v>0</v>
      </c>
      <c r="BI60" s="117">
        <f t="shared" si="11"/>
        <v>0</v>
      </c>
      <c r="BJ60" s="117" t="e">
        <f t="shared" si="32"/>
        <v>#DIV/0!</v>
      </c>
      <c r="BK60" s="117" t="e">
        <f t="shared" si="32"/>
        <v>#DIV/0!</v>
      </c>
      <c r="BL60" s="117" t="e">
        <f t="shared" si="13"/>
        <v>#DIV/0!</v>
      </c>
      <c r="BM60" s="117" t="e">
        <f t="shared" si="14"/>
        <v>#DIV/0!</v>
      </c>
      <c r="BN60" s="117" t="e">
        <f t="shared" si="15"/>
        <v>#DIV/0!</v>
      </c>
      <c r="BO60" s="117" t="e">
        <f t="shared" si="33"/>
        <v>#DIV/0!</v>
      </c>
      <c r="BP60" s="117" t="e">
        <f t="shared" si="33"/>
        <v>#DIV/0!</v>
      </c>
      <c r="BQ60" s="117" t="e">
        <f t="shared" si="33"/>
        <v>#DIV/0!</v>
      </c>
      <c r="BR60" s="117" t="e">
        <f t="shared" si="33"/>
        <v>#DIV/0!</v>
      </c>
      <c r="BS60" s="2153"/>
      <c r="BT60" s="2153"/>
      <c r="BU60" s="2153"/>
      <c r="BV60" s="2153"/>
      <c r="BW60" s="2153"/>
      <c r="BX60" s="2153"/>
      <c r="BY60" s="2153"/>
      <c r="BZ60" s="2153"/>
      <c r="CA60" s="2150"/>
      <c r="CB60" s="8"/>
      <c r="CC60" s="2098"/>
      <c r="CD60" s="2101"/>
      <c r="CE60" s="2101"/>
      <c r="CF60" s="2104"/>
      <c r="CG60" s="2107"/>
      <c r="CH60" s="8"/>
      <c r="CI60" s="8"/>
      <c r="CJ60" s="8"/>
      <c r="CK60" s="8"/>
      <c r="CL60" s="8"/>
      <c r="CM60" s="8"/>
      <c r="CN60" s="8"/>
      <c r="CO60" s="8"/>
      <c r="CP60" s="8"/>
      <c r="CQ60" s="8"/>
      <c r="CR60" s="8"/>
      <c r="CS60" s="8"/>
      <c r="CT60" s="8"/>
    </row>
    <row r="61" spans="1:98" ht="16.5" customHeight="1">
      <c r="A61" s="2306"/>
      <c r="B61" s="2821"/>
      <c r="C61" s="2822"/>
      <c r="D61" s="2825"/>
      <c r="E61" s="2826"/>
      <c r="F61" s="177"/>
      <c r="G61" s="187"/>
      <c r="H61" s="2828"/>
      <c r="I61" s="97"/>
      <c r="J61" s="98"/>
      <c r="K61" s="98"/>
      <c r="L61" s="98"/>
      <c r="M61" s="2140"/>
      <c r="N61" s="2830"/>
      <c r="O61" s="297"/>
      <c r="P61" s="305"/>
      <c r="Q61" s="2116"/>
      <c r="R61" s="2119"/>
      <c r="S61" s="2119"/>
      <c r="T61" s="2122"/>
      <c r="U61" s="138"/>
      <c r="V61" s="101">
        <v>6</v>
      </c>
      <c r="W61" s="299" t="s">
        <v>164</v>
      </c>
      <c r="X61" s="347">
        <v>46037</v>
      </c>
      <c r="Y61" s="102">
        <v>46386</v>
      </c>
      <c r="Z61" s="103" t="s">
        <v>102</v>
      </c>
      <c r="AA61" s="104"/>
      <c r="AB61" s="105"/>
      <c r="AC61" s="105"/>
      <c r="AD61" s="106"/>
      <c r="AE61" s="138"/>
      <c r="AF61" s="188"/>
      <c r="AG61" s="194"/>
      <c r="AH61" s="195"/>
      <c r="AI61" s="195"/>
      <c r="AJ61" s="196"/>
      <c r="AK61" s="110"/>
      <c r="AL61" s="111"/>
      <c r="AM61" s="111"/>
      <c r="AN61" s="112"/>
      <c r="AO61" s="8"/>
      <c r="AP61" s="307"/>
      <c r="AQ61" s="308"/>
      <c r="AR61" s="89"/>
      <c r="AS61" s="115" t="e">
        <f t="shared" si="0"/>
        <v>#DIV/0!</v>
      </c>
      <c r="AT61" s="116" t="e">
        <f t="shared" si="1"/>
        <v>#DIV/0!</v>
      </c>
      <c r="AU61" s="116" t="e">
        <f t="shared" si="2"/>
        <v>#DIV/0!</v>
      </c>
      <c r="AV61" s="116" t="e">
        <f t="shared" si="3"/>
        <v>#DIV/0!</v>
      </c>
      <c r="AW61" s="148">
        <f t="shared" si="35"/>
        <v>0</v>
      </c>
      <c r="AX61" s="148">
        <f t="shared" si="36"/>
        <v>0</v>
      </c>
      <c r="AY61" s="148">
        <f t="shared" si="37"/>
        <v>0</v>
      </c>
      <c r="AZ61" s="148" t="e">
        <f t="shared" si="4"/>
        <v>#DIV/0!</v>
      </c>
      <c r="BA61" s="117" t="e">
        <f t="shared" si="5"/>
        <v>#DIV/0!</v>
      </c>
      <c r="BB61" s="117" t="e">
        <f t="shared" si="6"/>
        <v>#DIV/0!</v>
      </c>
      <c r="BC61" s="117" t="e">
        <f t="shared" si="7"/>
        <v>#DIV/0!</v>
      </c>
      <c r="BD61" s="117" t="e">
        <f t="shared" si="8"/>
        <v>#DIV/0!</v>
      </c>
      <c r="BE61" s="118">
        <v>0.2</v>
      </c>
      <c r="BF61" s="118">
        <v>0.8</v>
      </c>
      <c r="BG61" s="117">
        <f t="shared" si="9"/>
        <v>0</v>
      </c>
      <c r="BH61" s="117">
        <f t="shared" si="10"/>
        <v>0</v>
      </c>
      <c r="BI61" s="117">
        <f t="shared" si="11"/>
        <v>0</v>
      </c>
      <c r="BJ61" s="117" t="e">
        <f t="shared" ref="BJ61:BK76" si="41">+AZ61*BE61</f>
        <v>#DIV/0!</v>
      </c>
      <c r="BK61" s="117" t="e">
        <f t="shared" si="41"/>
        <v>#DIV/0!</v>
      </c>
      <c r="BL61" s="117" t="e">
        <f t="shared" si="13"/>
        <v>#DIV/0!</v>
      </c>
      <c r="BM61" s="117" t="e">
        <f t="shared" si="14"/>
        <v>#DIV/0!</v>
      </c>
      <c r="BN61" s="117" t="e">
        <f t="shared" si="15"/>
        <v>#DIV/0!</v>
      </c>
      <c r="BO61" s="117" t="e">
        <f t="shared" ref="BO61:BR76" si="42">+BG61+BK61</f>
        <v>#DIV/0!</v>
      </c>
      <c r="BP61" s="117" t="e">
        <f t="shared" si="42"/>
        <v>#DIV/0!</v>
      </c>
      <c r="BQ61" s="117" t="e">
        <f t="shared" si="42"/>
        <v>#DIV/0!</v>
      </c>
      <c r="BR61" s="117" t="e">
        <f t="shared" si="42"/>
        <v>#DIV/0!</v>
      </c>
      <c r="BS61" s="2153"/>
      <c r="BT61" s="2153"/>
      <c r="BU61" s="2153"/>
      <c r="BV61" s="2153"/>
      <c r="BW61" s="2153"/>
      <c r="BX61" s="2153"/>
      <c r="BY61" s="2153"/>
      <c r="BZ61" s="2153"/>
      <c r="CA61" s="2150"/>
      <c r="CB61" s="8"/>
      <c r="CC61" s="2098"/>
      <c r="CD61" s="2101"/>
      <c r="CE61" s="2101"/>
      <c r="CF61" s="2104"/>
      <c r="CG61" s="2107"/>
      <c r="CH61" s="8"/>
      <c r="CI61" s="8"/>
      <c r="CJ61" s="8"/>
      <c r="CK61" s="8"/>
      <c r="CL61" s="8"/>
      <c r="CM61" s="8"/>
      <c r="CN61" s="8"/>
      <c r="CO61" s="8"/>
      <c r="CP61" s="8"/>
      <c r="CQ61" s="8"/>
      <c r="CR61" s="8"/>
      <c r="CS61" s="8"/>
      <c r="CT61" s="8"/>
    </row>
    <row r="62" spans="1:98" ht="16.5" customHeight="1">
      <c r="A62" s="2306"/>
      <c r="B62" s="2821"/>
      <c r="C62" s="2822"/>
      <c r="D62" s="2825"/>
      <c r="E62" s="2826"/>
      <c r="F62" s="177"/>
      <c r="G62" s="187"/>
      <c r="H62" s="2828"/>
      <c r="I62" s="97"/>
      <c r="J62" s="98"/>
      <c r="K62" s="98"/>
      <c r="L62" s="98"/>
      <c r="M62" s="2140"/>
      <c r="N62" s="2830"/>
      <c r="O62" s="297"/>
      <c r="P62" s="305"/>
      <c r="Q62" s="2116"/>
      <c r="R62" s="2119"/>
      <c r="S62" s="2119"/>
      <c r="T62" s="2122"/>
      <c r="U62" s="138"/>
      <c r="V62" s="101">
        <v>7</v>
      </c>
      <c r="W62" s="299" t="s">
        <v>165</v>
      </c>
      <c r="X62" s="347">
        <v>46037</v>
      </c>
      <c r="Y62" s="102">
        <v>46386</v>
      </c>
      <c r="Z62" s="103" t="s">
        <v>102</v>
      </c>
      <c r="AA62" s="104"/>
      <c r="AB62" s="105"/>
      <c r="AC62" s="105"/>
      <c r="AD62" s="106"/>
      <c r="AE62" s="138"/>
      <c r="AF62" s="188"/>
      <c r="AG62" s="194"/>
      <c r="AH62" s="195"/>
      <c r="AI62" s="195"/>
      <c r="AJ62" s="196"/>
      <c r="AK62" s="110"/>
      <c r="AL62" s="111"/>
      <c r="AM62" s="111"/>
      <c r="AN62" s="112"/>
      <c r="AO62" s="8"/>
      <c r="AP62" s="307"/>
      <c r="AQ62" s="308"/>
      <c r="AR62" s="89"/>
      <c r="AS62" s="115" t="e">
        <f t="shared" si="0"/>
        <v>#DIV/0!</v>
      </c>
      <c r="AT62" s="116" t="e">
        <f t="shared" si="1"/>
        <v>#DIV/0!</v>
      </c>
      <c r="AU62" s="116" t="e">
        <f t="shared" si="2"/>
        <v>#DIV/0!</v>
      </c>
      <c r="AV62" s="116" t="e">
        <f t="shared" si="3"/>
        <v>#DIV/0!</v>
      </c>
      <c r="AW62" s="148">
        <f t="shared" si="35"/>
        <v>0</v>
      </c>
      <c r="AX62" s="148">
        <f t="shared" si="36"/>
        <v>0</v>
      </c>
      <c r="AY62" s="148">
        <f t="shared" si="37"/>
        <v>0</v>
      </c>
      <c r="AZ62" s="148" t="e">
        <f t="shared" si="4"/>
        <v>#DIV/0!</v>
      </c>
      <c r="BA62" s="117" t="e">
        <f t="shared" si="5"/>
        <v>#DIV/0!</v>
      </c>
      <c r="BB62" s="117" t="e">
        <f t="shared" si="6"/>
        <v>#DIV/0!</v>
      </c>
      <c r="BC62" s="117" t="e">
        <f t="shared" si="7"/>
        <v>#DIV/0!</v>
      </c>
      <c r="BD62" s="117" t="e">
        <f t="shared" si="8"/>
        <v>#DIV/0!</v>
      </c>
      <c r="BE62" s="118">
        <v>0.2</v>
      </c>
      <c r="BF62" s="118">
        <v>0.8</v>
      </c>
      <c r="BG62" s="117">
        <f t="shared" si="9"/>
        <v>0</v>
      </c>
      <c r="BH62" s="117">
        <f t="shared" si="10"/>
        <v>0</v>
      </c>
      <c r="BI62" s="117">
        <f t="shared" si="11"/>
        <v>0</v>
      </c>
      <c r="BJ62" s="117" t="e">
        <f t="shared" si="41"/>
        <v>#DIV/0!</v>
      </c>
      <c r="BK62" s="117" t="e">
        <f t="shared" si="41"/>
        <v>#DIV/0!</v>
      </c>
      <c r="BL62" s="117" t="e">
        <f t="shared" si="13"/>
        <v>#DIV/0!</v>
      </c>
      <c r="BM62" s="117" t="e">
        <f t="shared" si="14"/>
        <v>#DIV/0!</v>
      </c>
      <c r="BN62" s="117" t="e">
        <f t="shared" si="15"/>
        <v>#DIV/0!</v>
      </c>
      <c r="BO62" s="117" t="e">
        <f t="shared" si="42"/>
        <v>#DIV/0!</v>
      </c>
      <c r="BP62" s="117" t="e">
        <f t="shared" si="42"/>
        <v>#DIV/0!</v>
      </c>
      <c r="BQ62" s="117" t="e">
        <f t="shared" si="42"/>
        <v>#DIV/0!</v>
      </c>
      <c r="BR62" s="117" t="e">
        <f t="shared" si="42"/>
        <v>#DIV/0!</v>
      </c>
      <c r="BS62" s="2153"/>
      <c r="BT62" s="2153"/>
      <c r="BU62" s="2153"/>
      <c r="BV62" s="2153"/>
      <c r="BW62" s="2153"/>
      <c r="BX62" s="2153"/>
      <c r="BY62" s="2153"/>
      <c r="BZ62" s="2153"/>
      <c r="CA62" s="2150"/>
      <c r="CB62" s="8"/>
      <c r="CC62" s="2098"/>
      <c r="CD62" s="2101"/>
      <c r="CE62" s="2101"/>
      <c r="CF62" s="2104"/>
      <c r="CG62" s="2107"/>
      <c r="CH62" s="8"/>
      <c r="CI62" s="8"/>
      <c r="CJ62" s="8"/>
      <c r="CK62" s="8"/>
      <c r="CL62" s="8"/>
      <c r="CM62" s="8"/>
      <c r="CN62" s="8"/>
      <c r="CO62" s="8"/>
      <c r="CP62" s="8"/>
      <c r="CQ62" s="8"/>
      <c r="CR62" s="8"/>
      <c r="CS62" s="8"/>
      <c r="CT62" s="8"/>
    </row>
    <row r="63" spans="1:98" ht="16.5" customHeight="1">
      <c r="A63" s="2306"/>
      <c r="B63" s="2821"/>
      <c r="C63" s="2822"/>
      <c r="D63" s="2825"/>
      <c r="E63" s="2826"/>
      <c r="F63" s="177"/>
      <c r="G63" s="187"/>
      <c r="H63" s="2828"/>
      <c r="I63" s="97"/>
      <c r="J63" s="98"/>
      <c r="K63" s="98"/>
      <c r="L63" s="98"/>
      <c r="M63" s="2140"/>
      <c r="N63" s="2830"/>
      <c r="O63" s="297"/>
      <c r="P63" s="305"/>
      <c r="Q63" s="2116"/>
      <c r="R63" s="2119"/>
      <c r="S63" s="2119"/>
      <c r="T63" s="2122"/>
      <c r="U63" s="138"/>
      <c r="V63" s="101">
        <v>8</v>
      </c>
      <c r="W63" s="299" t="s">
        <v>166</v>
      </c>
      <c r="X63" s="347">
        <v>46037</v>
      </c>
      <c r="Y63" s="102">
        <v>46386</v>
      </c>
      <c r="Z63" s="103" t="s">
        <v>102</v>
      </c>
      <c r="AA63" s="104"/>
      <c r="AB63" s="105"/>
      <c r="AC63" s="105"/>
      <c r="AD63" s="106"/>
      <c r="AE63" s="138"/>
      <c r="AF63" s="188"/>
      <c r="AG63" s="194"/>
      <c r="AH63" s="195"/>
      <c r="AI63" s="195"/>
      <c r="AJ63" s="196"/>
      <c r="AK63" s="110"/>
      <c r="AL63" s="111"/>
      <c r="AM63" s="111"/>
      <c r="AN63" s="112"/>
      <c r="AO63" s="8"/>
      <c r="AP63" s="307"/>
      <c r="AQ63" s="308"/>
      <c r="AR63" s="89"/>
      <c r="AS63" s="115" t="e">
        <f t="shared" si="0"/>
        <v>#DIV/0!</v>
      </c>
      <c r="AT63" s="116" t="e">
        <f t="shared" si="1"/>
        <v>#DIV/0!</v>
      </c>
      <c r="AU63" s="116" t="e">
        <f t="shared" si="2"/>
        <v>#DIV/0!</v>
      </c>
      <c r="AV63" s="116" t="e">
        <f t="shared" si="3"/>
        <v>#DIV/0!</v>
      </c>
      <c r="AW63" s="148">
        <f t="shared" si="35"/>
        <v>0</v>
      </c>
      <c r="AX63" s="148">
        <f t="shared" si="36"/>
        <v>0</v>
      </c>
      <c r="AY63" s="148">
        <f t="shared" si="37"/>
        <v>0</v>
      </c>
      <c r="AZ63" s="148" t="e">
        <f t="shared" si="4"/>
        <v>#DIV/0!</v>
      </c>
      <c r="BA63" s="117" t="e">
        <f t="shared" si="5"/>
        <v>#DIV/0!</v>
      </c>
      <c r="BB63" s="117" t="e">
        <f t="shared" si="6"/>
        <v>#DIV/0!</v>
      </c>
      <c r="BC63" s="117" t="e">
        <f t="shared" si="7"/>
        <v>#DIV/0!</v>
      </c>
      <c r="BD63" s="117" t="e">
        <f t="shared" si="8"/>
        <v>#DIV/0!</v>
      </c>
      <c r="BE63" s="118">
        <v>0.2</v>
      </c>
      <c r="BF63" s="118">
        <v>0.8</v>
      </c>
      <c r="BG63" s="117">
        <f t="shared" si="9"/>
        <v>0</v>
      </c>
      <c r="BH63" s="117">
        <f t="shared" si="10"/>
        <v>0</v>
      </c>
      <c r="BI63" s="117">
        <f t="shared" si="11"/>
        <v>0</v>
      </c>
      <c r="BJ63" s="117" t="e">
        <f t="shared" si="41"/>
        <v>#DIV/0!</v>
      </c>
      <c r="BK63" s="117" t="e">
        <f t="shared" si="41"/>
        <v>#DIV/0!</v>
      </c>
      <c r="BL63" s="117" t="e">
        <f t="shared" si="13"/>
        <v>#DIV/0!</v>
      </c>
      <c r="BM63" s="117" t="e">
        <f t="shared" si="14"/>
        <v>#DIV/0!</v>
      </c>
      <c r="BN63" s="117" t="e">
        <f t="shared" si="15"/>
        <v>#DIV/0!</v>
      </c>
      <c r="BO63" s="117" t="e">
        <f t="shared" si="42"/>
        <v>#DIV/0!</v>
      </c>
      <c r="BP63" s="117" t="e">
        <f t="shared" si="42"/>
        <v>#DIV/0!</v>
      </c>
      <c r="BQ63" s="117" t="e">
        <f t="shared" si="42"/>
        <v>#DIV/0!</v>
      </c>
      <c r="BR63" s="117" t="e">
        <f t="shared" si="42"/>
        <v>#DIV/0!</v>
      </c>
      <c r="BS63" s="2153"/>
      <c r="BT63" s="2153"/>
      <c r="BU63" s="2153"/>
      <c r="BV63" s="2153"/>
      <c r="BW63" s="2153"/>
      <c r="BX63" s="2153"/>
      <c r="BY63" s="2153"/>
      <c r="BZ63" s="2153"/>
      <c r="CA63" s="2150"/>
      <c r="CB63" s="8"/>
      <c r="CC63" s="2098"/>
      <c r="CD63" s="2101"/>
      <c r="CE63" s="2101"/>
      <c r="CF63" s="2104"/>
      <c r="CG63" s="2107"/>
      <c r="CH63" s="8"/>
      <c r="CI63" s="8"/>
      <c r="CJ63" s="8"/>
      <c r="CK63" s="8"/>
      <c r="CL63" s="8"/>
      <c r="CM63" s="8"/>
      <c r="CN63" s="8"/>
      <c r="CO63" s="8"/>
      <c r="CP63" s="8"/>
      <c r="CQ63" s="8"/>
      <c r="CR63" s="8"/>
      <c r="CS63" s="8"/>
      <c r="CT63" s="8"/>
    </row>
    <row r="64" spans="1:98" ht="16.5" customHeight="1">
      <c r="A64" s="2306"/>
      <c r="B64" s="2821"/>
      <c r="C64" s="2822"/>
      <c r="D64" s="2825"/>
      <c r="E64" s="2826"/>
      <c r="F64" s="177"/>
      <c r="G64" s="187"/>
      <c r="H64" s="2828"/>
      <c r="I64" s="97"/>
      <c r="J64" s="98"/>
      <c r="K64" s="98"/>
      <c r="L64" s="98"/>
      <c r="M64" s="2140"/>
      <c r="N64" s="2830"/>
      <c r="O64" s="297"/>
      <c r="P64" s="305"/>
      <c r="Q64" s="2116"/>
      <c r="R64" s="2119"/>
      <c r="S64" s="2119"/>
      <c r="T64" s="2122"/>
      <c r="U64" s="138"/>
      <c r="V64" s="101">
        <v>9</v>
      </c>
      <c r="W64" s="299" t="s">
        <v>167</v>
      </c>
      <c r="X64" s="347">
        <v>46037</v>
      </c>
      <c r="Y64" s="102">
        <v>46386</v>
      </c>
      <c r="Z64" s="103" t="s">
        <v>102</v>
      </c>
      <c r="AA64" s="104"/>
      <c r="AB64" s="105"/>
      <c r="AC64" s="105"/>
      <c r="AD64" s="106"/>
      <c r="AE64" s="138"/>
      <c r="AF64" s="188"/>
      <c r="AG64" s="194"/>
      <c r="AH64" s="195"/>
      <c r="AI64" s="195"/>
      <c r="AJ64" s="196"/>
      <c r="AK64" s="110"/>
      <c r="AL64" s="111"/>
      <c r="AM64" s="111"/>
      <c r="AN64" s="112"/>
      <c r="AO64" s="8"/>
      <c r="AP64" s="307"/>
      <c r="AQ64" s="308"/>
      <c r="AR64" s="89"/>
      <c r="AS64" s="115" t="e">
        <f t="shared" si="0"/>
        <v>#DIV/0!</v>
      </c>
      <c r="AT64" s="116" t="e">
        <f t="shared" si="1"/>
        <v>#DIV/0!</v>
      </c>
      <c r="AU64" s="116" t="e">
        <f t="shared" si="2"/>
        <v>#DIV/0!</v>
      </c>
      <c r="AV64" s="116" t="e">
        <f t="shared" si="3"/>
        <v>#DIV/0!</v>
      </c>
      <c r="AW64" s="148">
        <f t="shared" si="35"/>
        <v>0</v>
      </c>
      <c r="AX64" s="148">
        <f t="shared" si="36"/>
        <v>0</v>
      </c>
      <c r="AY64" s="148">
        <f t="shared" si="37"/>
        <v>0</v>
      </c>
      <c r="AZ64" s="148" t="e">
        <f t="shared" si="4"/>
        <v>#DIV/0!</v>
      </c>
      <c r="BA64" s="117" t="e">
        <f t="shared" si="5"/>
        <v>#DIV/0!</v>
      </c>
      <c r="BB64" s="117" t="e">
        <f t="shared" si="6"/>
        <v>#DIV/0!</v>
      </c>
      <c r="BC64" s="117" t="e">
        <f t="shared" si="7"/>
        <v>#DIV/0!</v>
      </c>
      <c r="BD64" s="117" t="e">
        <f t="shared" si="8"/>
        <v>#DIV/0!</v>
      </c>
      <c r="BE64" s="118">
        <v>0.2</v>
      </c>
      <c r="BF64" s="118">
        <v>0.8</v>
      </c>
      <c r="BG64" s="117">
        <f t="shared" si="9"/>
        <v>0</v>
      </c>
      <c r="BH64" s="117">
        <f t="shared" si="10"/>
        <v>0</v>
      </c>
      <c r="BI64" s="117">
        <f t="shared" si="11"/>
        <v>0</v>
      </c>
      <c r="BJ64" s="117" t="e">
        <f t="shared" si="41"/>
        <v>#DIV/0!</v>
      </c>
      <c r="BK64" s="117" t="e">
        <f t="shared" si="41"/>
        <v>#DIV/0!</v>
      </c>
      <c r="BL64" s="117" t="e">
        <f t="shared" si="13"/>
        <v>#DIV/0!</v>
      </c>
      <c r="BM64" s="117" t="e">
        <f t="shared" si="14"/>
        <v>#DIV/0!</v>
      </c>
      <c r="BN64" s="117" t="e">
        <f t="shared" si="15"/>
        <v>#DIV/0!</v>
      </c>
      <c r="BO64" s="117" t="e">
        <f t="shared" si="42"/>
        <v>#DIV/0!</v>
      </c>
      <c r="BP64" s="117" t="e">
        <f t="shared" si="42"/>
        <v>#DIV/0!</v>
      </c>
      <c r="BQ64" s="117" t="e">
        <f t="shared" si="42"/>
        <v>#DIV/0!</v>
      </c>
      <c r="BR64" s="117" t="e">
        <f t="shared" si="42"/>
        <v>#DIV/0!</v>
      </c>
      <c r="BS64" s="2153"/>
      <c r="BT64" s="2153"/>
      <c r="BU64" s="2153"/>
      <c r="BV64" s="2153"/>
      <c r="BW64" s="2153"/>
      <c r="BX64" s="2153"/>
      <c r="BY64" s="2153"/>
      <c r="BZ64" s="2153"/>
      <c r="CA64" s="2150"/>
      <c r="CB64" s="8"/>
      <c r="CC64" s="2098"/>
      <c r="CD64" s="2101"/>
      <c r="CE64" s="2101"/>
      <c r="CF64" s="2104"/>
      <c r="CG64" s="2107"/>
      <c r="CH64" s="8"/>
      <c r="CI64" s="8"/>
      <c r="CJ64" s="8"/>
      <c r="CK64" s="8"/>
      <c r="CL64" s="8"/>
      <c r="CM64" s="8"/>
      <c r="CN64" s="8"/>
      <c r="CO64" s="8"/>
      <c r="CP64" s="8"/>
      <c r="CQ64" s="8"/>
      <c r="CR64" s="8"/>
      <c r="CS64" s="8"/>
      <c r="CT64" s="8"/>
    </row>
    <row r="65" spans="1:98" ht="16.5" customHeight="1" thickBot="1">
      <c r="A65" s="2306"/>
      <c r="B65" s="2821"/>
      <c r="C65" s="2822"/>
      <c r="D65" s="2825"/>
      <c r="E65" s="2826"/>
      <c r="F65" s="327"/>
      <c r="G65" s="328"/>
      <c r="H65" s="2828"/>
      <c r="I65" s="121"/>
      <c r="J65" s="122"/>
      <c r="K65" s="122"/>
      <c r="L65" s="122"/>
      <c r="M65" s="2141"/>
      <c r="N65" s="2830"/>
      <c r="O65" s="312"/>
      <c r="P65" s="313"/>
      <c r="Q65" s="2117"/>
      <c r="R65" s="2120"/>
      <c r="S65" s="2120"/>
      <c r="T65" s="2123"/>
      <c r="U65" s="138"/>
      <c r="V65" s="101">
        <v>10</v>
      </c>
      <c r="W65" s="299" t="s">
        <v>168</v>
      </c>
      <c r="X65" s="347">
        <v>46037</v>
      </c>
      <c r="Y65" s="102">
        <v>46386</v>
      </c>
      <c r="Z65" s="103" t="s">
        <v>102</v>
      </c>
      <c r="AA65" s="125"/>
      <c r="AB65" s="126"/>
      <c r="AC65" s="126"/>
      <c r="AD65" s="127"/>
      <c r="AE65" s="138"/>
      <c r="AF65" s="314"/>
      <c r="AG65" s="329"/>
      <c r="AH65" s="330"/>
      <c r="AI65" s="330"/>
      <c r="AJ65" s="316"/>
      <c r="AK65" s="128"/>
      <c r="AL65" s="129"/>
      <c r="AM65" s="129"/>
      <c r="AN65" s="130"/>
      <c r="AO65" s="8"/>
      <c r="AP65" s="317"/>
      <c r="AQ65" s="318"/>
      <c r="AR65" s="89"/>
      <c r="AS65" s="133" t="e">
        <f t="shared" si="0"/>
        <v>#DIV/0!</v>
      </c>
      <c r="AT65" s="169" t="e">
        <f t="shared" si="1"/>
        <v>#DIV/0!</v>
      </c>
      <c r="AU65" s="169" t="e">
        <f t="shared" si="2"/>
        <v>#DIV/0!</v>
      </c>
      <c r="AV65" s="169" t="e">
        <f t="shared" si="3"/>
        <v>#DIV/0!</v>
      </c>
      <c r="AW65" s="180">
        <f t="shared" si="35"/>
        <v>0</v>
      </c>
      <c r="AX65" s="180">
        <f t="shared" si="36"/>
        <v>0</v>
      </c>
      <c r="AY65" s="180">
        <f t="shared" si="37"/>
        <v>0</v>
      </c>
      <c r="AZ65" s="180" t="e">
        <f t="shared" si="4"/>
        <v>#DIV/0!</v>
      </c>
      <c r="BA65" s="160" t="e">
        <f t="shared" si="5"/>
        <v>#DIV/0!</v>
      </c>
      <c r="BB65" s="160" t="e">
        <f t="shared" si="6"/>
        <v>#DIV/0!</v>
      </c>
      <c r="BC65" s="160" t="e">
        <f t="shared" si="7"/>
        <v>#DIV/0!</v>
      </c>
      <c r="BD65" s="160" t="e">
        <f t="shared" si="8"/>
        <v>#DIV/0!</v>
      </c>
      <c r="BE65" s="159">
        <v>0.2</v>
      </c>
      <c r="BF65" s="159">
        <v>0.8</v>
      </c>
      <c r="BG65" s="160">
        <f t="shared" si="9"/>
        <v>0</v>
      </c>
      <c r="BH65" s="160">
        <f t="shared" si="10"/>
        <v>0</v>
      </c>
      <c r="BI65" s="160">
        <f t="shared" si="11"/>
        <v>0</v>
      </c>
      <c r="BJ65" s="160" t="e">
        <f t="shared" si="41"/>
        <v>#DIV/0!</v>
      </c>
      <c r="BK65" s="160" t="e">
        <f t="shared" si="41"/>
        <v>#DIV/0!</v>
      </c>
      <c r="BL65" s="160" t="e">
        <f t="shared" si="13"/>
        <v>#DIV/0!</v>
      </c>
      <c r="BM65" s="160" t="e">
        <f t="shared" si="14"/>
        <v>#DIV/0!</v>
      </c>
      <c r="BN65" s="160" t="e">
        <f t="shared" si="15"/>
        <v>#DIV/0!</v>
      </c>
      <c r="BO65" s="160" t="e">
        <f t="shared" si="42"/>
        <v>#DIV/0!</v>
      </c>
      <c r="BP65" s="160" t="e">
        <f t="shared" si="42"/>
        <v>#DIV/0!</v>
      </c>
      <c r="BQ65" s="160" t="e">
        <f t="shared" si="42"/>
        <v>#DIV/0!</v>
      </c>
      <c r="BR65" s="160" t="e">
        <f t="shared" si="42"/>
        <v>#DIV/0!</v>
      </c>
      <c r="BS65" s="2154"/>
      <c r="BT65" s="2154"/>
      <c r="BU65" s="2154"/>
      <c r="BV65" s="2154"/>
      <c r="BW65" s="2154"/>
      <c r="BX65" s="2154"/>
      <c r="BY65" s="2154"/>
      <c r="BZ65" s="2154"/>
      <c r="CA65" s="2151"/>
      <c r="CB65" s="8"/>
      <c r="CC65" s="2099"/>
      <c r="CD65" s="2102"/>
      <c r="CE65" s="2102"/>
      <c r="CF65" s="2105"/>
      <c r="CG65" s="2108"/>
      <c r="CH65" s="8"/>
      <c r="CI65" s="8"/>
      <c r="CJ65" s="8"/>
      <c r="CK65" s="8"/>
      <c r="CL65" s="8"/>
      <c r="CM65" s="8"/>
      <c r="CN65" s="8"/>
      <c r="CO65" s="8"/>
      <c r="CP65" s="8"/>
      <c r="CQ65" s="8"/>
      <c r="CR65" s="8"/>
      <c r="CS65" s="8"/>
      <c r="CT65" s="8"/>
    </row>
    <row r="66" spans="1:98" ht="16.5" customHeight="1">
      <c r="A66" s="2306"/>
      <c r="B66" s="2821"/>
      <c r="C66" s="2822"/>
      <c r="D66" s="2825"/>
      <c r="E66" s="2826"/>
      <c r="F66" s="170"/>
      <c r="G66" s="171"/>
      <c r="H66" s="2828"/>
      <c r="I66" s="69"/>
      <c r="J66" s="70"/>
      <c r="K66" s="70"/>
      <c r="L66" s="70"/>
      <c r="M66" s="2148"/>
      <c r="N66" s="2830"/>
      <c r="O66" s="319"/>
      <c r="P66" s="320"/>
      <c r="Q66" s="2115"/>
      <c r="R66" s="2118"/>
      <c r="S66" s="2118"/>
      <c r="T66" s="2121"/>
      <c r="U66" s="138"/>
      <c r="V66" s="101">
        <v>11</v>
      </c>
      <c r="W66" s="299" t="s">
        <v>169</v>
      </c>
      <c r="X66" s="347">
        <v>46037</v>
      </c>
      <c r="Y66" s="102">
        <v>46386</v>
      </c>
      <c r="Z66" s="103" t="s">
        <v>102</v>
      </c>
      <c r="AA66" s="78"/>
      <c r="AB66" s="79"/>
      <c r="AC66" s="79"/>
      <c r="AD66" s="80"/>
      <c r="AE66" s="138"/>
      <c r="AF66" s="144"/>
      <c r="AG66" s="186"/>
      <c r="AH66" s="186"/>
      <c r="AI66" s="146"/>
      <c r="AJ66" s="147"/>
      <c r="AK66" s="84"/>
      <c r="AL66" s="85"/>
      <c r="AM66" s="85"/>
      <c r="AN66" s="86"/>
      <c r="AO66" s="162"/>
      <c r="AP66" s="323"/>
      <c r="AQ66" s="324"/>
      <c r="AR66" s="89"/>
      <c r="AS66" s="90" t="e">
        <f t="shared" si="0"/>
        <v>#DIV/0!</v>
      </c>
      <c r="AT66" s="164" t="e">
        <f t="shared" si="1"/>
        <v>#DIV/0!</v>
      </c>
      <c r="AU66" s="164" t="e">
        <f t="shared" si="2"/>
        <v>#DIV/0!</v>
      </c>
      <c r="AV66" s="164" t="e">
        <f t="shared" si="3"/>
        <v>#DIV/0!</v>
      </c>
      <c r="AW66" s="176">
        <f t="shared" si="35"/>
        <v>0</v>
      </c>
      <c r="AX66" s="176">
        <f t="shared" si="36"/>
        <v>0</v>
      </c>
      <c r="AY66" s="176">
        <f t="shared" si="37"/>
        <v>0</v>
      </c>
      <c r="AZ66" s="176" t="e">
        <f t="shared" si="4"/>
        <v>#DIV/0!</v>
      </c>
      <c r="BA66" s="165" t="e">
        <f t="shared" si="5"/>
        <v>#DIV/0!</v>
      </c>
      <c r="BB66" s="165" t="e">
        <f t="shared" si="6"/>
        <v>#DIV/0!</v>
      </c>
      <c r="BC66" s="165" t="e">
        <f t="shared" si="7"/>
        <v>#DIV/0!</v>
      </c>
      <c r="BD66" s="165" t="e">
        <f t="shared" si="8"/>
        <v>#DIV/0!</v>
      </c>
      <c r="BE66" s="166">
        <v>0.2</v>
      </c>
      <c r="BF66" s="166">
        <v>0.8</v>
      </c>
      <c r="BG66" s="165">
        <f t="shared" si="9"/>
        <v>0</v>
      </c>
      <c r="BH66" s="165">
        <f t="shared" si="10"/>
        <v>0</v>
      </c>
      <c r="BI66" s="165">
        <f t="shared" si="11"/>
        <v>0</v>
      </c>
      <c r="BJ66" s="165" t="e">
        <f t="shared" si="41"/>
        <v>#DIV/0!</v>
      </c>
      <c r="BK66" s="165" t="e">
        <f t="shared" si="41"/>
        <v>#DIV/0!</v>
      </c>
      <c r="BL66" s="165" t="e">
        <f t="shared" si="13"/>
        <v>#DIV/0!</v>
      </c>
      <c r="BM66" s="165" t="e">
        <f t="shared" si="14"/>
        <v>#DIV/0!</v>
      </c>
      <c r="BN66" s="165" t="e">
        <f t="shared" si="15"/>
        <v>#DIV/0!</v>
      </c>
      <c r="BO66" s="165" t="e">
        <f t="shared" si="42"/>
        <v>#DIV/0!</v>
      </c>
      <c r="BP66" s="93" t="e">
        <f t="shared" si="42"/>
        <v>#DIV/0!</v>
      </c>
      <c r="BQ66" s="93" t="e">
        <f t="shared" si="42"/>
        <v>#DIV/0!</v>
      </c>
      <c r="BR66" s="93" t="e">
        <f t="shared" si="42"/>
        <v>#DIV/0!</v>
      </c>
      <c r="BS66" s="2152" t="e">
        <f t="shared" ref="BS66:BV66" si="43">AVERAGEIF(BO66:BO75,"&lt;&gt;#¡DIV/0!")</f>
        <v>#DIV/0!</v>
      </c>
      <c r="BT66" s="2152" t="e">
        <f t="shared" si="43"/>
        <v>#DIV/0!</v>
      </c>
      <c r="BU66" s="2152" t="e">
        <f t="shared" si="43"/>
        <v>#DIV/0!</v>
      </c>
      <c r="BV66" s="2152" t="e">
        <f t="shared" si="43"/>
        <v>#DIV/0!</v>
      </c>
      <c r="BW66" s="2155" t="e">
        <f>+C66*BS66</f>
        <v>#DIV/0!</v>
      </c>
      <c r="BX66" s="2155" t="e">
        <f>+C66*BT66</f>
        <v>#DIV/0!</v>
      </c>
      <c r="BY66" s="2155" t="e">
        <f>+C66*BU66</f>
        <v>#DIV/0!</v>
      </c>
      <c r="BZ66" s="2155" t="e">
        <f>+C66*BV66</f>
        <v>#DIV/0!</v>
      </c>
      <c r="CA66" s="2149" t="e">
        <f>SUM(BW66:BZ75)</f>
        <v>#DIV/0!</v>
      </c>
      <c r="CB66" s="8"/>
      <c r="CC66" s="2097" t="e">
        <f>+Q66/$N$66</f>
        <v>#DIV/0!</v>
      </c>
      <c r="CD66" s="2100" t="e">
        <f t="shared" ref="CD66:CF66" si="44">+R66/$N$66</f>
        <v>#DIV/0!</v>
      </c>
      <c r="CE66" s="2100" t="e">
        <f t="shared" si="44"/>
        <v>#DIV/0!</v>
      </c>
      <c r="CF66" s="2103" t="e">
        <f t="shared" si="44"/>
        <v>#DIV/0!</v>
      </c>
      <c r="CG66" s="2106" t="e">
        <f t="shared" ref="CG66" si="45">AVERAGE(CC66:CF75)</f>
        <v>#DIV/0!</v>
      </c>
      <c r="CH66" s="8"/>
      <c r="CI66" s="8"/>
      <c r="CJ66" s="8"/>
      <c r="CK66" s="8"/>
      <c r="CL66" s="8"/>
      <c r="CM66" s="8"/>
      <c r="CN66" s="8"/>
      <c r="CO66" s="8"/>
      <c r="CP66" s="8"/>
      <c r="CQ66" s="8"/>
      <c r="CR66" s="8"/>
      <c r="CS66" s="8"/>
      <c r="CT66" s="8"/>
    </row>
    <row r="67" spans="1:98" ht="16.5" customHeight="1">
      <c r="A67" s="2306"/>
      <c r="B67" s="2821"/>
      <c r="C67" s="2822"/>
      <c r="D67" s="2825"/>
      <c r="E67" s="2826"/>
      <c r="F67" s="95"/>
      <c r="G67" s="142"/>
      <c r="H67" s="2828"/>
      <c r="I67" s="97"/>
      <c r="J67" s="98"/>
      <c r="K67" s="98"/>
      <c r="L67" s="98"/>
      <c r="M67" s="2140"/>
      <c r="N67" s="2830"/>
      <c r="O67" s="297"/>
      <c r="P67" s="305"/>
      <c r="Q67" s="2116"/>
      <c r="R67" s="2119"/>
      <c r="S67" s="2119"/>
      <c r="T67" s="2122"/>
      <c r="U67" s="138"/>
      <c r="V67" s="101">
        <v>12</v>
      </c>
      <c r="W67" s="299" t="s">
        <v>170</v>
      </c>
      <c r="X67" s="347">
        <v>46037</v>
      </c>
      <c r="Y67" s="102">
        <v>46386</v>
      </c>
      <c r="Z67" s="103" t="s">
        <v>102</v>
      </c>
      <c r="AA67" s="104"/>
      <c r="AB67" s="105"/>
      <c r="AC67" s="105"/>
      <c r="AD67" s="106"/>
      <c r="AE67" s="138"/>
      <c r="AF67" s="107"/>
      <c r="AG67" s="108"/>
      <c r="AH67" s="108"/>
      <c r="AI67" s="108"/>
      <c r="AJ67" s="109"/>
      <c r="AK67" s="110"/>
      <c r="AL67" s="111"/>
      <c r="AM67" s="111"/>
      <c r="AN67" s="112"/>
      <c r="AO67" s="8"/>
      <c r="AP67" s="307"/>
      <c r="AQ67" s="308"/>
      <c r="AR67" s="89"/>
      <c r="AS67" s="115" t="e">
        <f t="shared" si="0"/>
        <v>#DIV/0!</v>
      </c>
      <c r="AT67" s="116" t="e">
        <f t="shared" si="1"/>
        <v>#DIV/0!</v>
      </c>
      <c r="AU67" s="116" t="e">
        <f t="shared" si="2"/>
        <v>#DIV/0!</v>
      </c>
      <c r="AV67" s="116" t="e">
        <f t="shared" si="3"/>
        <v>#DIV/0!</v>
      </c>
      <c r="AW67" s="148">
        <f t="shared" si="35"/>
        <v>0</v>
      </c>
      <c r="AX67" s="148">
        <f t="shared" si="36"/>
        <v>0</v>
      </c>
      <c r="AY67" s="148">
        <f t="shared" si="37"/>
        <v>0</v>
      </c>
      <c r="AZ67" s="148" t="e">
        <f t="shared" si="4"/>
        <v>#DIV/0!</v>
      </c>
      <c r="BA67" s="117" t="e">
        <f t="shared" si="5"/>
        <v>#DIV/0!</v>
      </c>
      <c r="BB67" s="117" t="e">
        <f t="shared" si="6"/>
        <v>#DIV/0!</v>
      </c>
      <c r="BC67" s="117" t="e">
        <f t="shared" si="7"/>
        <v>#DIV/0!</v>
      </c>
      <c r="BD67" s="117" t="e">
        <f t="shared" si="8"/>
        <v>#DIV/0!</v>
      </c>
      <c r="BE67" s="118">
        <v>0.2</v>
      </c>
      <c r="BF67" s="118">
        <v>0.8</v>
      </c>
      <c r="BG67" s="117">
        <f t="shared" si="9"/>
        <v>0</v>
      </c>
      <c r="BH67" s="117">
        <f t="shared" si="10"/>
        <v>0</v>
      </c>
      <c r="BI67" s="117">
        <f t="shared" si="11"/>
        <v>0</v>
      </c>
      <c r="BJ67" s="117" t="e">
        <f t="shared" si="41"/>
        <v>#DIV/0!</v>
      </c>
      <c r="BK67" s="117" t="e">
        <f t="shared" si="41"/>
        <v>#DIV/0!</v>
      </c>
      <c r="BL67" s="117" t="e">
        <f t="shared" si="13"/>
        <v>#DIV/0!</v>
      </c>
      <c r="BM67" s="117" t="e">
        <f t="shared" si="14"/>
        <v>#DIV/0!</v>
      </c>
      <c r="BN67" s="117" t="e">
        <f t="shared" si="15"/>
        <v>#DIV/0!</v>
      </c>
      <c r="BO67" s="117" t="e">
        <f t="shared" si="42"/>
        <v>#DIV/0!</v>
      </c>
      <c r="BP67" s="117" t="e">
        <f t="shared" si="42"/>
        <v>#DIV/0!</v>
      </c>
      <c r="BQ67" s="117" t="e">
        <f t="shared" si="42"/>
        <v>#DIV/0!</v>
      </c>
      <c r="BR67" s="117" t="e">
        <f t="shared" si="42"/>
        <v>#DIV/0!</v>
      </c>
      <c r="BS67" s="2153"/>
      <c r="BT67" s="2153"/>
      <c r="BU67" s="2153"/>
      <c r="BV67" s="2153"/>
      <c r="BW67" s="2153"/>
      <c r="BX67" s="2153"/>
      <c r="BY67" s="2153"/>
      <c r="BZ67" s="2153"/>
      <c r="CA67" s="2150"/>
      <c r="CB67" s="8"/>
      <c r="CC67" s="2098"/>
      <c r="CD67" s="2101"/>
      <c r="CE67" s="2101"/>
      <c r="CF67" s="2104"/>
      <c r="CG67" s="2107"/>
      <c r="CH67" s="8"/>
      <c r="CI67" s="8"/>
      <c r="CJ67" s="8"/>
      <c r="CK67" s="8"/>
      <c r="CL67" s="8"/>
      <c r="CM67" s="8"/>
      <c r="CN67" s="8"/>
      <c r="CO67" s="8"/>
      <c r="CP67" s="8"/>
      <c r="CQ67" s="8"/>
      <c r="CR67" s="8"/>
      <c r="CS67" s="8"/>
      <c r="CT67" s="8"/>
    </row>
    <row r="68" spans="1:98" ht="16.5" customHeight="1">
      <c r="A68" s="2306"/>
      <c r="B68" s="2821"/>
      <c r="C68" s="2822"/>
      <c r="D68" s="2825"/>
      <c r="E68" s="2826"/>
      <c r="F68" s="95"/>
      <c r="G68" s="142"/>
      <c r="H68" s="2828"/>
      <c r="I68" s="97"/>
      <c r="J68" s="98"/>
      <c r="K68" s="98"/>
      <c r="L68" s="98"/>
      <c r="M68" s="2140"/>
      <c r="N68" s="2830"/>
      <c r="O68" s="297"/>
      <c r="P68" s="305"/>
      <c r="Q68" s="2116"/>
      <c r="R68" s="2119"/>
      <c r="S68" s="2119"/>
      <c r="T68" s="2122"/>
      <c r="U68" s="138"/>
      <c r="V68" s="101">
        <v>13</v>
      </c>
      <c r="W68" s="299" t="s">
        <v>171</v>
      </c>
      <c r="X68" s="347">
        <v>46037</v>
      </c>
      <c r="Y68" s="102">
        <v>46386</v>
      </c>
      <c r="Z68" s="103" t="s">
        <v>102</v>
      </c>
      <c r="AA68" s="104"/>
      <c r="AB68" s="105"/>
      <c r="AC68" s="105"/>
      <c r="AD68" s="106"/>
      <c r="AE68" s="138"/>
      <c r="AF68" s="107"/>
      <c r="AG68" s="108"/>
      <c r="AH68" s="108"/>
      <c r="AI68" s="108"/>
      <c r="AJ68" s="109"/>
      <c r="AK68" s="110"/>
      <c r="AL68" s="111"/>
      <c r="AM68" s="111"/>
      <c r="AN68" s="112"/>
      <c r="AO68" s="8"/>
      <c r="AP68" s="307"/>
      <c r="AQ68" s="308"/>
      <c r="AR68" s="89"/>
      <c r="AS68" s="115" t="e">
        <f t="shared" si="0"/>
        <v>#DIV/0!</v>
      </c>
      <c r="AT68" s="116" t="e">
        <f t="shared" si="1"/>
        <v>#DIV/0!</v>
      </c>
      <c r="AU68" s="116" t="e">
        <f t="shared" si="2"/>
        <v>#DIV/0!</v>
      </c>
      <c r="AV68" s="116" t="e">
        <f t="shared" si="3"/>
        <v>#DIV/0!</v>
      </c>
      <c r="AW68" s="148">
        <f t="shared" si="35"/>
        <v>0</v>
      </c>
      <c r="AX68" s="148">
        <f t="shared" si="36"/>
        <v>0</v>
      </c>
      <c r="AY68" s="148">
        <f t="shared" si="37"/>
        <v>0</v>
      </c>
      <c r="AZ68" s="148" t="e">
        <f t="shared" si="4"/>
        <v>#DIV/0!</v>
      </c>
      <c r="BA68" s="117" t="e">
        <f t="shared" si="5"/>
        <v>#DIV/0!</v>
      </c>
      <c r="BB68" s="117" t="e">
        <f t="shared" si="6"/>
        <v>#DIV/0!</v>
      </c>
      <c r="BC68" s="117" t="e">
        <f t="shared" si="7"/>
        <v>#DIV/0!</v>
      </c>
      <c r="BD68" s="117" t="e">
        <f t="shared" si="8"/>
        <v>#DIV/0!</v>
      </c>
      <c r="BE68" s="118">
        <v>0.2</v>
      </c>
      <c r="BF68" s="118">
        <v>0.8</v>
      </c>
      <c r="BG68" s="117">
        <f t="shared" si="9"/>
        <v>0</v>
      </c>
      <c r="BH68" s="117">
        <f t="shared" si="10"/>
        <v>0</v>
      </c>
      <c r="BI68" s="117">
        <f t="shared" si="11"/>
        <v>0</v>
      </c>
      <c r="BJ68" s="117" t="e">
        <f t="shared" si="41"/>
        <v>#DIV/0!</v>
      </c>
      <c r="BK68" s="117" t="e">
        <f t="shared" si="41"/>
        <v>#DIV/0!</v>
      </c>
      <c r="BL68" s="117" t="e">
        <f t="shared" si="13"/>
        <v>#DIV/0!</v>
      </c>
      <c r="BM68" s="117" t="e">
        <f t="shared" si="14"/>
        <v>#DIV/0!</v>
      </c>
      <c r="BN68" s="117" t="e">
        <f t="shared" si="15"/>
        <v>#DIV/0!</v>
      </c>
      <c r="BO68" s="117" t="e">
        <f t="shared" si="42"/>
        <v>#DIV/0!</v>
      </c>
      <c r="BP68" s="117" t="e">
        <f t="shared" si="42"/>
        <v>#DIV/0!</v>
      </c>
      <c r="BQ68" s="117" t="e">
        <f t="shared" si="42"/>
        <v>#DIV/0!</v>
      </c>
      <c r="BR68" s="117" t="e">
        <f t="shared" si="42"/>
        <v>#DIV/0!</v>
      </c>
      <c r="BS68" s="2153"/>
      <c r="BT68" s="2153"/>
      <c r="BU68" s="2153"/>
      <c r="BV68" s="2153"/>
      <c r="BW68" s="2153"/>
      <c r="BX68" s="2153"/>
      <c r="BY68" s="2153"/>
      <c r="BZ68" s="2153"/>
      <c r="CA68" s="2150"/>
      <c r="CB68" s="8"/>
      <c r="CC68" s="2098"/>
      <c r="CD68" s="2101"/>
      <c r="CE68" s="2101"/>
      <c r="CF68" s="2104"/>
      <c r="CG68" s="2107"/>
      <c r="CH68" s="8"/>
      <c r="CI68" s="8"/>
      <c r="CJ68" s="8"/>
      <c r="CK68" s="8"/>
      <c r="CL68" s="8"/>
      <c r="CM68" s="8"/>
      <c r="CN68" s="8"/>
      <c r="CO68" s="8"/>
      <c r="CP68" s="8"/>
      <c r="CQ68" s="8"/>
      <c r="CR68" s="8"/>
      <c r="CS68" s="8"/>
      <c r="CT68" s="8"/>
    </row>
    <row r="69" spans="1:98" ht="16.5" customHeight="1">
      <c r="A69" s="2306"/>
      <c r="B69" s="2821"/>
      <c r="C69" s="2822"/>
      <c r="D69" s="2825"/>
      <c r="E69" s="2826"/>
      <c r="F69" s="95"/>
      <c r="G69" s="142"/>
      <c r="H69" s="2828"/>
      <c r="I69" s="97"/>
      <c r="J69" s="98"/>
      <c r="K69" s="98"/>
      <c r="L69" s="98"/>
      <c r="M69" s="2140"/>
      <c r="N69" s="2830"/>
      <c r="O69" s="297"/>
      <c r="P69" s="305"/>
      <c r="Q69" s="2116"/>
      <c r="R69" s="2119"/>
      <c r="S69" s="2119"/>
      <c r="T69" s="2122"/>
      <c r="U69" s="138"/>
      <c r="V69" s="101">
        <v>14</v>
      </c>
      <c r="W69" s="299" t="s">
        <v>172</v>
      </c>
      <c r="X69" s="347">
        <v>46037</v>
      </c>
      <c r="Y69" s="102">
        <v>46386</v>
      </c>
      <c r="Z69" s="103" t="s">
        <v>102</v>
      </c>
      <c r="AA69" s="104"/>
      <c r="AB69" s="105"/>
      <c r="AC69" s="105"/>
      <c r="AD69" s="106"/>
      <c r="AE69" s="138"/>
      <c r="AF69" s="107"/>
      <c r="AG69" s="108"/>
      <c r="AH69" s="108"/>
      <c r="AI69" s="108"/>
      <c r="AJ69" s="109"/>
      <c r="AK69" s="110"/>
      <c r="AL69" s="111"/>
      <c r="AM69" s="111"/>
      <c r="AN69" s="112"/>
      <c r="AO69" s="8"/>
      <c r="AP69" s="307"/>
      <c r="AQ69" s="308"/>
      <c r="AR69" s="89"/>
      <c r="AS69" s="115" t="e">
        <f t="shared" si="0"/>
        <v>#DIV/0!</v>
      </c>
      <c r="AT69" s="116" t="e">
        <f t="shared" si="1"/>
        <v>#DIV/0!</v>
      </c>
      <c r="AU69" s="116" t="e">
        <f t="shared" si="2"/>
        <v>#DIV/0!</v>
      </c>
      <c r="AV69" s="116" t="e">
        <f t="shared" si="3"/>
        <v>#DIV/0!</v>
      </c>
      <c r="AW69" s="148">
        <f t="shared" si="35"/>
        <v>0</v>
      </c>
      <c r="AX69" s="148">
        <f t="shared" si="36"/>
        <v>0</v>
      </c>
      <c r="AY69" s="148">
        <f t="shared" si="37"/>
        <v>0</v>
      </c>
      <c r="AZ69" s="148" t="e">
        <f t="shared" si="4"/>
        <v>#DIV/0!</v>
      </c>
      <c r="BA69" s="117" t="e">
        <f t="shared" si="5"/>
        <v>#DIV/0!</v>
      </c>
      <c r="BB69" s="117" t="e">
        <f t="shared" si="6"/>
        <v>#DIV/0!</v>
      </c>
      <c r="BC69" s="117" t="e">
        <f t="shared" si="7"/>
        <v>#DIV/0!</v>
      </c>
      <c r="BD69" s="117" t="e">
        <f t="shared" si="8"/>
        <v>#DIV/0!</v>
      </c>
      <c r="BE69" s="118">
        <v>0.2</v>
      </c>
      <c r="BF69" s="118">
        <v>0.8</v>
      </c>
      <c r="BG69" s="117">
        <f t="shared" si="9"/>
        <v>0</v>
      </c>
      <c r="BH69" s="117">
        <f t="shared" si="10"/>
        <v>0</v>
      </c>
      <c r="BI69" s="117">
        <f t="shared" si="11"/>
        <v>0</v>
      </c>
      <c r="BJ69" s="117" t="e">
        <f t="shared" si="41"/>
        <v>#DIV/0!</v>
      </c>
      <c r="BK69" s="117" t="e">
        <f t="shared" si="41"/>
        <v>#DIV/0!</v>
      </c>
      <c r="BL69" s="117" t="e">
        <f t="shared" si="13"/>
        <v>#DIV/0!</v>
      </c>
      <c r="BM69" s="117" t="e">
        <f t="shared" si="14"/>
        <v>#DIV/0!</v>
      </c>
      <c r="BN69" s="117" t="e">
        <f t="shared" si="15"/>
        <v>#DIV/0!</v>
      </c>
      <c r="BO69" s="117" t="e">
        <f t="shared" si="42"/>
        <v>#DIV/0!</v>
      </c>
      <c r="BP69" s="117" t="e">
        <f t="shared" si="42"/>
        <v>#DIV/0!</v>
      </c>
      <c r="BQ69" s="117" t="e">
        <f t="shared" si="42"/>
        <v>#DIV/0!</v>
      </c>
      <c r="BR69" s="117" t="e">
        <f t="shared" si="42"/>
        <v>#DIV/0!</v>
      </c>
      <c r="BS69" s="2153"/>
      <c r="BT69" s="2153"/>
      <c r="BU69" s="2153"/>
      <c r="BV69" s="2153"/>
      <c r="BW69" s="2153"/>
      <c r="BX69" s="2153"/>
      <c r="BY69" s="2153"/>
      <c r="BZ69" s="2153"/>
      <c r="CA69" s="2150"/>
      <c r="CB69" s="8"/>
      <c r="CC69" s="2098"/>
      <c r="CD69" s="2101"/>
      <c r="CE69" s="2101"/>
      <c r="CF69" s="2104"/>
      <c r="CG69" s="2107"/>
      <c r="CH69" s="8"/>
      <c r="CI69" s="8"/>
      <c r="CJ69" s="8"/>
      <c r="CK69" s="8"/>
      <c r="CL69" s="8"/>
      <c r="CM69" s="8"/>
      <c r="CN69" s="8"/>
      <c r="CO69" s="8"/>
      <c r="CP69" s="8"/>
      <c r="CQ69" s="8"/>
      <c r="CR69" s="8"/>
      <c r="CS69" s="8"/>
      <c r="CT69" s="8"/>
    </row>
    <row r="70" spans="1:98" ht="16.5" customHeight="1">
      <c r="A70" s="2306"/>
      <c r="B70" s="2821"/>
      <c r="C70" s="2822"/>
      <c r="D70" s="2825"/>
      <c r="E70" s="2826"/>
      <c r="F70" s="177"/>
      <c r="G70" s="187"/>
      <c r="H70" s="2828"/>
      <c r="I70" s="97"/>
      <c r="J70" s="98"/>
      <c r="K70" s="98"/>
      <c r="L70" s="98"/>
      <c r="M70" s="2140"/>
      <c r="N70" s="2830"/>
      <c r="O70" s="297"/>
      <c r="P70" s="305"/>
      <c r="Q70" s="2116"/>
      <c r="R70" s="2119"/>
      <c r="S70" s="2119"/>
      <c r="T70" s="2122"/>
      <c r="U70" s="138"/>
      <c r="V70" s="101">
        <v>15</v>
      </c>
      <c r="W70" s="299" t="s">
        <v>173</v>
      </c>
      <c r="X70" s="347">
        <v>46037</v>
      </c>
      <c r="Y70" s="102">
        <v>46386</v>
      </c>
      <c r="Z70" s="103" t="s">
        <v>102</v>
      </c>
      <c r="AA70" s="104"/>
      <c r="AB70" s="105"/>
      <c r="AC70" s="105"/>
      <c r="AD70" s="106"/>
      <c r="AE70" s="138"/>
      <c r="AF70" s="188"/>
      <c r="AG70" s="195"/>
      <c r="AH70" s="195"/>
      <c r="AI70" s="195"/>
      <c r="AJ70" s="196"/>
      <c r="AK70" s="110"/>
      <c r="AL70" s="111"/>
      <c r="AM70" s="111"/>
      <c r="AN70" s="112"/>
      <c r="AO70" s="8"/>
      <c r="AP70" s="307"/>
      <c r="AQ70" s="308"/>
      <c r="AR70" s="89"/>
      <c r="AS70" s="115" t="e">
        <f t="shared" si="0"/>
        <v>#DIV/0!</v>
      </c>
      <c r="AT70" s="116" t="e">
        <f t="shared" si="1"/>
        <v>#DIV/0!</v>
      </c>
      <c r="AU70" s="116" t="e">
        <f t="shared" si="2"/>
        <v>#DIV/0!</v>
      </c>
      <c r="AV70" s="116" t="e">
        <f t="shared" si="3"/>
        <v>#DIV/0!</v>
      </c>
      <c r="AW70" s="148">
        <f t="shared" si="35"/>
        <v>0</v>
      </c>
      <c r="AX70" s="148">
        <f t="shared" si="36"/>
        <v>0</v>
      </c>
      <c r="AY70" s="148">
        <f t="shared" si="37"/>
        <v>0</v>
      </c>
      <c r="AZ70" s="148" t="e">
        <f t="shared" si="4"/>
        <v>#DIV/0!</v>
      </c>
      <c r="BA70" s="117" t="e">
        <f t="shared" si="5"/>
        <v>#DIV/0!</v>
      </c>
      <c r="BB70" s="117" t="e">
        <f t="shared" si="6"/>
        <v>#DIV/0!</v>
      </c>
      <c r="BC70" s="117" t="e">
        <f t="shared" si="7"/>
        <v>#DIV/0!</v>
      </c>
      <c r="BD70" s="117" t="e">
        <f t="shared" si="8"/>
        <v>#DIV/0!</v>
      </c>
      <c r="BE70" s="118">
        <v>0.2</v>
      </c>
      <c r="BF70" s="118">
        <v>0.8</v>
      </c>
      <c r="BG70" s="117">
        <f t="shared" si="9"/>
        <v>0</v>
      </c>
      <c r="BH70" s="117">
        <f t="shared" si="10"/>
        <v>0</v>
      </c>
      <c r="BI70" s="117">
        <f t="shared" si="11"/>
        <v>0</v>
      </c>
      <c r="BJ70" s="117" t="e">
        <f t="shared" si="41"/>
        <v>#DIV/0!</v>
      </c>
      <c r="BK70" s="117" t="e">
        <f t="shared" si="41"/>
        <v>#DIV/0!</v>
      </c>
      <c r="BL70" s="117" t="e">
        <f t="shared" si="13"/>
        <v>#DIV/0!</v>
      </c>
      <c r="BM70" s="117" t="e">
        <f t="shared" si="14"/>
        <v>#DIV/0!</v>
      </c>
      <c r="BN70" s="117" t="e">
        <f t="shared" si="15"/>
        <v>#DIV/0!</v>
      </c>
      <c r="BO70" s="117" t="e">
        <f t="shared" si="42"/>
        <v>#DIV/0!</v>
      </c>
      <c r="BP70" s="117" t="e">
        <f t="shared" si="42"/>
        <v>#DIV/0!</v>
      </c>
      <c r="BQ70" s="117" t="e">
        <f t="shared" si="42"/>
        <v>#DIV/0!</v>
      </c>
      <c r="BR70" s="117" t="e">
        <f t="shared" si="42"/>
        <v>#DIV/0!</v>
      </c>
      <c r="BS70" s="2153"/>
      <c r="BT70" s="2153"/>
      <c r="BU70" s="2153"/>
      <c r="BV70" s="2153"/>
      <c r="BW70" s="2153"/>
      <c r="BX70" s="2153"/>
      <c r="BY70" s="2153"/>
      <c r="BZ70" s="2153"/>
      <c r="CA70" s="2150"/>
      <c r="CB70" s="8"/>
      <c r="CC70" s="2098"/>
      <c r="CD70" s="2101"/>
      <c r="CE70" s="2101"/>
      <c r="CF70" s="2104"/>
      <c r="CG70" s="2107"/>
      <c r="CH70" s="8"/>
      <c r="CI70" s="8"/>
      <c r="CJ70" s="8"/>
      <c r="CK70" s="8"/>
      <c r="CL70" s="8"/>
      <c r="CM70" s="8"/>
      <c r="CN70" s="8"/>
      <c r="CO70" s="8"/>
      <c r="CP70" s="8"/>
      <c r="CQ70" s="8"/>
      <c r="CR70" s="8"/>
      <c r="CS70" s="8"/>
      <c r="CT70" s="8"/>
    </row>
    <row r="71" spans="1:98" ht="16.5" customHeight="1">
      <c r="A71" s="2306"/>
      <c r="B71" s="2821"/>
      <c r="C71" s="2822"/>
      <c r="D71" s="2825"/>
      <c r="E71" s="2826"/>
      <c r="F71" s="177"/>
      <c r="G71" s="187"/>
      <c r="H71" s="2828"/>
      <c r="I71" s="97"/>
      <c r="J71" s="98"/>
      <c r="K71" s="98"/>
      <c r="L71" s="98"/>
      <c r="M71" s="2140"/>
      <c r="N71" s="2830"/>
      <c r="O71" s="297"/>
      <c r="P71" s="305"/>
      <c r="Q71" s="2116"/>
      <c r="R71" s="2119"/>
      <c r="S71" s="2119"/>
      <c r="T71" s="2122"/>
      <c r="U71" s="138"/>
      <c r="V71" s="101">
        <v>16</v>
      </c>
      <c r="W71" s="299" t="s">
        <v>174</v>
      </c>
      <c r="X71" s="347">
        <v>46037</v>
      </c>
      <c r="Y71" s="102">
        <v>46386</v>
      </c>
      <c r="Z71" s="103" t="s">
        <v>102</v>
      </c>
      <c r="AA71" s="104"/>
      <c r="AB71" s="105"/>
      <c r="AC71" s="105"/>
      <c r="AD71" s="106"/>
      <c r="AE71" s="138"/>
      <c r="AF71" s="188"/>
      <c r="AG71" s="195"/>
      <c r="AH71" s="195"/>
      <c r="AI71" s="195"/>
      <c r="AJ71" s="196"/>
      <c r="AK71" s="110"/>
      <c r="AL71" s="111"/>
      <c r="AM71" s="111"/>
      <c r="AN71" s="112"/>
      <c r="AO71" s="8"/>
      <c r="AP71" s="307"/>
      <c r="AQ71" s="308"/>
      <c r="AR71" s="89"/>
      <c r="AS71" s="115" t="e">
        <f t="shared" si="0"/>
        <v>#DIV/0!</v>
      </c>
      <c r="AT71" s="116" t="e">
        <f t="shared" si="1"/>
        <v>#DIV/0!</v>
      </c>
      <c r="AU71" s="116" t="e">
        <f t="shared" si="2"/>
        <v>#DIV/0!</v>
      </c>
      <c r="AV71" s="116" t="e">
        <f t="shared" si="3"/>
        <v>#DIV/0!</v>
      </c>
      <c r="AW71" s="148">
        <f t="shared" si="35"/>
        <v>0</v>
      </c>
      <c r="AX71" s="148">
        <f t="shared" si="36"/>
        <v>0</v>
      </c>
      <c r="AY71" s="148">
        <f t="shared" si="37"/>
        <v>0</v>
      </c>
      <c r="AZ71" s="148" t="e">
        <f t="shared" si="4"/>
        <v>#DIV/0!</v>
      </c>
      <c r="BA71" s="117" t="e">
        <f t="shared" si="5"/>
        <v>#DIV/0!</v>
      </c>
      <c r="BB71" s="117" t="e">
        <f t="shared" si="6"/>
        <v>#DIV/0!</v>
      </c>
      <c r="BC71" s="117" t="e">
        <f t="shared" si="7"/>
        <v>#DIV/0!</v>
      </c>
      <c r="BD71" s="117" t="e">
        <f t="shared" si="8"/>
        <v>#DIV/0!</v>
      </c>
      <c r="BE71" s="118">
        <v>0.2</v>
      </c>
      <c r="BF71" s="118">
        <v>0.8</v>
      </c>
      <c r="BG71" s="117">
        <f t="shared" si="9"/>
        <v>0</v>
      </c>
      <c r="BH71" s="117">
        <f t="shared" si="10"/>
        <v>0</v>
      </c>
      <c r="BI71" s="117">
        <f t="shared" si="11"/>
        <v>0</v>
      </c>
      <c r="BJ71" s="117" t="e">
        <f t="shared" si="41"/>
        <v>#DIV/0!</v>
      </c>
      <c r="BK71" s="117" t="e">
        <f t="shared" si="41"/>
        <v>#DIV/0!</v>
      </c>
      <c r="BL71" s="117" t="e">
        <f t="shared" si="13"/>
        <v>#DIV/0!</v>
      </c>
      <c r="BM71" s="117" t="e">
        <f t="shared" si="14"/>
        <v>#DIV/0!</v>
      </c>
      <c r="BN71" s="117" t="e">
        <f t="shared" si="15"/>
        <v>#DIV/0!</v>
      </c>
      <c r="BO71" s="117" t="e">
        <f t="shared" si="42"/>
        <v>#DIV/0!</v>
      </c>
      <c r="BP71" s="117" t="e">
        <f t="shared" si="42"/>
        <v>#DIV/0!</v>
      </c>
      <c r="BQ71" s="117" t="e">
        <f t="shared" si="42"/>
        <v>#DIV/0!</v>
      </c>
      <c r="BR71" s="117" t="e">
        <f t="shared" si="42"/>
        <v>#DIV/0!</v>
      </c>
      <c r="BS71" s="2153"/>
      <c r="BT71" s="2153"/>
      <c r="BU71" s="2153"/>
      <c r="BV71" s="2153"/>
      <c r="BW71" s="2153"/>
      <c r="BX71" s="2153"/>
      <c r="BY71" s="2153"/>
      <c r="BZ71" s="2153"/>
      <c r="CA71" s="2150"/>
      <c r="CB71" s="8"/>
      <c r="CC71" s="2098"/>
      <c r="CD71" s="2101"/>
      <c r="CE71" s="2101"/>
      <c r="CF71" s="2104"/>
      <c r="CG71" s="2107"/>
      <c r="CH71" s="8"/>
      <c r="CI71" s="8"/>
      <c r="CJ71" s="8"/>
      <c r="CK71" s="8"/>
      <c r="CL71" s="8"/>
      <c r="CM71" s="8"/>
      <c r="CN71" s="8"/>
      <c r="CO71" s="8"/>
      <c r="CP71" s="8"/>
      <c r="CQ71" s="8"/>
      <c r="CR71" s="8"/>
      <c r="CS71" s="8"/>
      <c r="CT71" s="8"/>
    </row>
    <row r="72" spans="1:98" ht="16.5" customHeight="1">
      <c r="A72" s="2306"/>
      <c r="B72" s="2821"/>
      <c r="C72" s="2822"/>
      <c r="D72" s="2825"/>
      <c r="E72" s="2826"/>
      <c r="F72" s="177"/>
      <c r="G72" s="187"/>
      <c r="H72" s="2828"/>
      <c r="I72" s="97"/>
      <c r="J72" s="98"/>
      <c r="K72" s="98"/>
      <c r="L72" s="98"/>
      <c r="M72" s="2140"/>
      <c r="N72" s="2830"/>
      <c r="O72" s="297"/>
      <c r="P72" s="305"/>
      <c r="Q72" s="2116"/>
      <c r="R72" s="2119"/>
      <c r="S72" s="2119"/>
      <c r="T72" s="2122"/>
      <c r="U72" s="138"/>
      <c r="V72" s="101">
        <v>17</v>
      </c>
      <c r="W72" s="299" t="s">
        <v>175</v>
      </c>
      <c r="X72" s="347">
        <v>46037</v>
      </c>
      <c r="Y72" s="102">
        <v>46386</v>
      </c>
      <c r="Z72" s="103" t="s">
        <v>102</v>
      </c>
      <c r="AA72" s="104"/>
      <c r="AB72" s="105"/>
      <c r="AC72" s="105"/>
      <c r="AD72" s="106"/>
      <c r="AE72" s="138"/>
      <c r="AF72" s="188"/>
      <c r="AG72" s="195"/>
      <c r="AH72" s="195"/>
      <c r="AI72" s="195"/>
      <c r="AJ72" s="196"/>
      <c r="AK72" s="110"/>
      <c r="AL72" s="111"/>
      <c r="AM72" s="111"/>
      <c r="AN72" s="112"/>
      <c r="AO72" s="8"/>
      <c r="AP72" s="307"/>
      <c r="AQ72" s="308"/>
      <c r="AR72" s="89"/>
      <c r="AS72" s="115" t="e">
        <f t="shared" si="0"/>
        <v>#DIV/0!</v>
      </c>
      <c r="AT72" s="116" t="e">
        <f t="shared" si="1"/>
        <v>#DIV/0!</v>
      </c>
      <c r="AU72" s="116" t="e">
        <f t="shared" si="2"/>
        <v>#DIV/0!</v>
      </c>
      <c r="AV72" s="116" t="e">
        <f t="shared" si="3"/>
        <v>#DIV/0!</v>
      </c>
      <c r="AW72" s="148">
        <f t="shared" si="35"/>
        <v>0</v>
      </c>
      <c r="AX72" s="148">
        <f t="shared" si="36"/>
        <v>0</v>
      </c>
      <c r="AY72" s="148">
        <f t="shared" si="37"/>
        <v>0</v>
      </c>
      <c r="AZ72" s="148" t="e">
        <f t="shared" si="4"/>
        <v>#DIV/0!</v>
      </c>
      <c r="BA72" s="117" t="e">
        <f t="shared" si="5"/>
        <v>#DIV/0!</v>
      </c>
      <c r="BB72" s="117" t="e">
        <f t="shared" si="6"/>
        <v>#DIV/0!</v>
      </c>
      <c r="BC72" s="117" t="e">
        <f t="shared" si="7"/>
        <v>#DIV/0!</v>
      </c>
      <c r="BD72" s="117" t="e">
        <f t="shared" si="8"/>
        <v>#DIV/0!</v>
      </c>
      <c r="BE72" s="118">
        <v>0.2</v>
      </c>
      <c r="BF72" s="118">
        <v>0.8</v>
      </c>
      <c r="BG72" s="117">
        <f t="shared" si="9"/>
        <v>0</v>
      </c>
      <c r="BH72" s="117">
        <f t="shared" si="10"/>
        <v>0</v>
      </c>
      <c r="BI72" s="117">
        <f t="shared" si="11"/>
        <v>0</v>
      </c>
      <c r="BJ72" s="117" t="e">
        <f t="shared" si="41"/>
        <v>#DIV/0!</v>
      </c>
      <c r="BK72" s="117" t="e">
        <f t="shared" si="41"/>
        <v>#DIV/0!</v>
      </c>
      <c r="BL72" s="117" t="e">
        <f t="shared" si="13"/>
        <v>#DIV/0!</v>
      </c>
      <c r="BM72" s="117" t="e">
        <f t="shared" si="14"/>
        <v>#DIV/0!</v>
      </c>
      <c r="BN72" s="117" t="e">
        <f t="shared" si="15"/>
        <v>#DIV/0!</v>
      </c>
      <c r="BO72" s="117" t="e">
        <f t="shared" si="42"/>
        <v>#DIV/0!</v>
      </c>
      <c r="BP72" s="117" t="e">
        <f t="shared" si="42"/>
        <v>#DIV/0!</v>
      </c>
      <c r="BQ72" s="117" t="e">
        <f t="shared" si="42"/>
        <v>#DIV/0!</v>
      </c>
      <c r="BR72" s="117" t="e">
        <f t="shared" si="42"/>
        <v>#DIV/0!</v>
      </c>
      <c r="BS72" s="2153"/>
      <c r="BT72" s="2153"/>
      <c r="BU72" s="2153"/>
      <c r="BV72" s="2153"/>
      <c r="BW72" s="2153"/>
      <c r="BX72" s="2153"/>
      <c r="BY72" s="2153"/>
      <c r="BZ72" s="2153"/>
      <c r="CA72" s="2150"/>
      <c r="CB72" s="8"/>
      <c r="CC72" s="2098"/>
      <c r="CD72" s="2101"/>
      <c r="CE72" s="2101"/>
      <c r="CF72" s="2104"/>
      <c r="CG72" s="2107"/>
      <c r="CH72" s="8"/>
      <c r="CI72" s="8"/>
      <c r="CJ72" s="8"/>
      <c r="CK72" s="8"/>
      <c r="CL72" s="8"/>
      <c r="CM72" s="8"/>
      <c r="CN72" s="8"/>
      <c r="CO72" s="8"/>
      <c r="CP72" s="8"/>
      <c r="CQ72" s="8"/>
      <c r="CR72" s="8"/>
      <c r="CS72" s="8"/>
      <c r="CT72" s="8"/>
    </row>
    <row r="73" spans="1:98" ht="16.5" customHeight="1">
      <c r="A73" s="2306"/>
      <c r="B73" s="2821"/>
      <c r="C73" s="2822"/>
      <c r="D73" s="2825"/>
      <c r="E73" s="2826"/>
      <c r="F73" s="177"/>
      <c r="G73" s="187"/>
      <c r="H73" s="2828"/>
      <c r="I73" s="97"/>
      <c r="J73" s="98"/>
      <c r="K73" s="98"/>
      <c r="L73" s="98"/>
      <c r="M73" s="2140"/>
      <c r="N73" s="2830"/>
      <c r="O73" s="297"/>
      <c r="P73" s="305"/>
      <c r="Q73" s="2116"/>
      <c r="R73" s="2119"/>
      <c r="S73" s="2119"/>
      <c r="T73" s="2122"/>
      <c r="U73" s="138"/>
      <c r="V73" s="101">
        <v>18</v>
      </c>
      <c r="W73" s="299" t="s">
        <v>176</v>
      </c>
      <c r="X73" s="347">
        <v>46037</v>
      </c>
      <c r="Y73" s="102">
        <v>46386</v>
      </c>
      <c r="Z73" s="103" t="s">
        <v>102</v>
      </c>
      <c r="AA73" s="104"/>
      <c r="AB73" s="105"/>
      <c r="AC73" s="105"/>
      <c r="AD73" s="106"/>
      <c r="AE73" s="138"/>
      <c r="AF73" s="188"/>
      <c r="AG73" s="195"/>
      <c r="AH73" s="195"/>
      <c r="AI73" s="195"/>
      <c r="AJ73" s="196"/>
      <c r="AK73" s="110"/>
      <c r="AL73" s="111"/>
      <c r="AM73" s="111"/>
      <c r="AN73" s="112"/>
      <c r="AO73" s="8"/>
      <c r="AP73" s="307"/>
      <c r="AQ73" s="308"/>
      <c r="AR73" s="89"/>
      <c r="AS73" s="115" t="e">
        <f t="shared" si="0"/>
        <v>#DIV/0!</v>
      </c>
      <c r="AT73" s="116" t="e">
        <f t="shared" si="1"/>
        <v>#DIV/0!</v>
      </c>
      <c r="AU73" s="116" t="e">
        <f t="shared" si="2"/>
        <v>#DIV/0!</v>
      </c>
      <c r="AV73" s="116" t="e">
        <f t="shared" si="3"/>
        <v>#DIV/0!</v>
      </c>
      <c r="AW73" s="148">
        <f t="shared" si="35"/>
        <v>0</v>
      </c>
      <c r="AX73" s="148">
        <f t="shared" si="36"/>
        <v>0</v>
      </c>
      <c r="AY73" s="148">
        <f t="shared" si="37"/>
        <v>0</v>
      </c>
      <c r="AZ73" s="148" t="e">
        <f t="shared" si="4"/>
        <v>#DIV/0!</v>
      </c>
      <c r="BA73" s="117" t="e">
        <f t="shared" si="5"/>
        <v>#DIV/0!</v>
      </c>
      <c r="BB73" s="117" t="e">
        <f t="shared" si="6"/>
        <v>#DIV/0!</v>
      </c>
      <c r="BC73" s="117" t="e">
        <f t="shared" si="7"/>
        <v>#DIV/0!</v>
      </c>
      <c r="BD73" s="117" t="e">
        <f t="shared" si="8"/>
        <v>#DIV/0!</v>
      </c>
      <c r="BE73" s="118">
        <v>0.2</v>
      </c>
      <c r="BF73" s="118">
        <v>0.8</v>
      </c>
      <c r="BG73" s="117">
        <f t="shared" si="9"/>
        <v>0</v>
      </c>
      <c r="BH73" s="117">
        <f t="shared" si="10"/>
        <v>0</v>
      </c>
      <c r="BI73" s="117">
        <f t="shared" si="11"/>
        <v>0</v>
      </c>
      <c r="BJ73" s="117" t="e">
        <f t="shared" si="41"/>
        <v>#DIV/0!</v>
      </c>
      <c r="BK73" s="117" t="e">
        <f t="shared" si="41"/>
        <v>#DIV/0!</v>
      </c>
      <c r="BL73" s="117" t="e">
        <f t="shared" si="13"/>
        <v>#DIV/0!</v>
      </c>
      <c r="BM73" s="117" t="e">
        <f t="shared" si="14"/>
        <v>#DIV/0!</v>
      </c>
      <c r="BN73" s="117" t="e">
        <f t="shared" si="15"/>
        <v>#DIV/0!</v>
      </c>
      <c r="BO73" s="117" t="e">
        <f t="shared" si="42"/>
        <v>#DIV/0!</v>
      </c>
      <c r="BP73" s="117" t="e">
        <f t="shared" si="42"/>
        <v>#DIV/0!</v>
      </c>
      <c r="BQ73" s="117" t="e">
        <f t="shared" si="42"/>
        <v>#DIV/0!</v>
      </c>
      <c r="BR73" s="117" t="e">
        <f t="shared" si="42"/>
        <v>#DIV/0!</v>
      </c>
      <c r="BS73" s="2153"/>
      <c r="BT73" s="2153"/>
      <c r="BU73" s="2153"/>
      <c r="BV73" s="2153"/>
      <c r="BW73" s="2153"/>
      <c r="BX73" s="2153"/>
      <c r="BY73" s="2153"/>
      <c r="BZ73" s="2153"/>
      <c r="CA73" s="2150"/>
      <c r="CB73" s="8"/>
      <c r="CC73" s="2098"/>
      <c r="CD73" s="2101"/>
      <c r="CE73" s="2101"/>
      <c r="CF73" s="2104"/>
      <c r="CG73" s="2107"/>
      <c r="CH73" s="8"/>
      <c r="CI73" s="8"/>
      <c r="CJ73" s="8"/>
      <c r="CK73" s="8"/>
      <c r="CL73" s="8"/>
      <c r="CM73" s="8"/>
      <c r="CN73" s="8"/>
      <c r="CO73" s="8"/>
      <c r="CP73" s="8"/>
      <c r="CQ73" s="8"/>
      <c r="CR73" s="8"/>
      <c r="CS73" s="8"/>
      <c r="CT73" s="8"/>
    </row>
    <row r="74" spans="1:98" ht="16.5" customHeight="1">
      <c r="A74" s="2306"/>
      <c r="B74" s="2821"/>
      <c r="C74" s="2822"/>
      <c r="D74" s="2825"/>
      <c r="E74" s="2826"/>
      <c r="F74" s="177"/>
      <c r="G74" s="187"/>
      <c r="H74" s="2828"/>
      <c r="I74" s="97"/>
      <c r="J74" s="98"/>
      <c r="K74" s="98"/>
      <c r="L74" s="98"/>
      <c r="M74" s="2140"/>
      <c r="N74" s="2830"/>
      <c r="O74" s="297"/>
      <c r="P74" s="305"/>
      <c r="Q74" s="2116"/>
      <c r="R74" s="2119"/>
      <c r="S74" s="2119"/>
      <c r="T74" s="2122"/>
      <c r="U74" s="138"/>
      <c r="V74" s="101">
        <v>19</v>
      </c>
      <c r="W74" s="299" t="s">
        <v>177</v>
      </c>
      <c r="X74" s="347">
        <v>46037</v>
      </c>
      <c r="Y74" s="102">
        <v>46386</v>
      </c>
      <c r="Z74" s="103" t="s">
        <v>102</v>
      </c>
      <c r="AA74" s="104"/>
      <c r="AB74" s="105"/>
      <c r="AC74" s="105"/>
      <c r="AD74" s="106"/>
      <c r="AE74" s="138"/>
      <c r="AF74" s="188"/>
      <c r="AG74" s="195"/>
      <c r="AH74" s="195"/>
      <c r="AI74" s="195"/>
      <c r="AJ74" s="196"/>
      <c r="AK74" s="110"/>
      <c r="AL74" s="111"/>
      <c r="AM74" s="111"/>
      <c r="AN74" s="112"/>
      <c r="AO74" s="8"/>
      <c r="AP74" s="307"/>
      <c r="AQ74" s="308"/>
      <c r="AR74" s="89"/>
      <c r="AS74" s="115" t="e">
        <f t="shared" si="0"/>
        <v>#DIV/0!</v>
      </c>
      <c r="AT74" s="116" t="e">
        <f t="shared" si="1"/>
        <v>#DIV/0!</v>
      </c>
      <c r="AU74" s="116" t="e">
        <f t="shared" si="2"/>
        <v>#DIV/0!</v>
      </c>
      <c r="AV74" s="116" t="e">
        <f t="shared" si="3"/>
        <v>#DIV/0!</v>
      </c>
      <c r="AW74" s="148">
        <f t="shared" si="35"/>
        <v>0</v>
      </c>
      <c r="AX74" s="148">
        <f t="shared" si="36"/>
        <v>0</v>
      </c>
      <c r="AY74" s="148">
        <f t="shared" si="37"/>
        <v>0</v>
      </c>
      <c r="AZ74" s="148" t="e">
        <f t="shared" si="4"/>
        <v>#DIV/0!</v>
      </c>
      <c r="BA74" s="117" t="e">
        <f t="shared" si="5"/>
        <v>#DIV/0!</v>
      </c>
      <c r="BB74" s="117" t="e">
        <f t="shared" si="6"/>
        <v>#DIV/0!</v>
      </c>
      <c r="BC74" s="117" t="e">
        <f t="shared" si="7"/>
        <v>#DIV/0!</v>
      </c>
      <c r="BD74" s="117" t="e">
        <f t="shared" si="8"/>
        <v>#DIV/0!</v>
      </c>
      <c r="BE74" s="118">
        <v>0.2</v>
      </c>
      <c r="BF74" s="118">
        <v>0.8</v>
      </c>
      <c r="BG74" s="117">
        <f t="shared" si="9"/>
        <v>0</v>
      </c>
      <c r="BH74" s="117">
        <f t="shared" si="10"/>
        <v>0</v>
      </c>
      <c r="BI74" s="117">
        <f t="shared" si="11"/>
        <v>0</v>
      </c>
      <c r="BJ74" s="117" t="e">
        <f t="shared" si="41"/>
        <v>#DIV/0!</v>
      </c>
      <c r="BK74" s="117" t="e">
        <f t="shared" si="41"/>
        <v>#DIV/0!</v>
      </c>
      <c r="BL74" s="117" t="e">
        <f t="shared" si="13"/>
        <v>#DIV/0!</v>
      </c>
      <c r="BM74" s="117" t="e">
        <f t="shared" si="14"/>
        <v>#DIV/0!</v>
      </c>
      <c r="BN74" s="117" t="e">
        <f t="shared" si="15"/>
        <v>#DIV/0!</v>
      </c>
      <c r="BO74" s="117" t="e">
        <f t="shared" si="42"/>
        <v>#DIV/0!</v>
      </c>
      <c r="BP74" s="117" t="e">
        <f t="shared" si="42"/>
        <v>#DIV/0!</v>
      </c>
      <c r="BQ74" s="117" t="e">
        <f t="shared" si="42"/>
        <v>#DIV/0!</v>
      </c>
      <c r="BR74" s="117" t="e">
        <f t="shared" si="42"/>
        <v>#DIV/0!</v>
      </c>
      <c r="BS74" s="2153"/>
      <c r="BT74" s="2153"/>
      <c r="BU74" s="2153"/>
      <c r="BV74" s="2153"/>
      <c r="BW74" s="2153"/>
      <c r="BX74" s="2153"/>
      <c r="BY74" s="2153"/>
      <c r="BZ74" s="2153"/>
      <c r="CA74" s="2150"/>
      <c r="CB74" s="8"/>
      <c r="CC74" s="2098"/>
      <c r="CD74" s="2101"/>
      <c r="CE74" s="2101"/>
      <c r="CF74" s="2104"/>
      <c r="CG74" s="2107"/>
      <c r="CH74" s="8"/>
      <c r="CI74" s="8"/>
      <c r="CJ74" s="8"/>
      <c r="CK74" s="8"/>
      <c r="CL74" s="8"/>
      <c r="CM74" s="8"/>
      <c r="CN74" s="8"/>
      <c r="CO74" s="8"/>
      <c r="CP74" s="8"/>
      <c r="CQ74" s="8"/>
      <c r="CR74" s="8"/>
      <c r="CS74" s="8"/>
      <c r="CT74" s="8"/>
    </row>
    <row r="75" spans="1:98" ht="16.5" customHeight="1" thickBot="1">
      <c r="A75" s="2306"/>
      <c r="B75" s="2821"/>
      <c r="C75" s="2822"/>
      <c r="D75" s="2825"/>
      <c r="E75" s="2826"/>
      <c r="F75" s="327"/>
      <c r="G75" s="328"/>
      <c r="H75" s="2828"/>
      <c r="I75" s="121"/>
      <c r="J75" s="122"/>
      <c r="K75" s="122"/>
      <c r="L75" s="122"/>
      <c r="M75" s="2141"/>
      <c r="N75" s="2830"/>
      <c r="O75" s="312"/>
      <c r="P75" s="313"/>
      <c r="Q75" s="2117"/>
      <c r="R75" s="2120"/>
      <c r="S75" s="2120"/>
      <c r="T75" s="2123"/>
      <c r="U75" s="138"/>
      <c r="V75" s="101">
        <v>20</v>
      </c>
      <c r="W75" s="299" t="s">
        <v>178</v>
      </c>
      <c r="X75" s="347">
        <v>46037</v>
      </c>
      <c r="Y75" s="102">
        <v>46386</v>
      </c>
      <c r="Z75" s="103" t="s">
        <v>102</v>
      </c>
      <c r="AA75" s="125"/>
      <c r="AB75" s="126"/>
      <c r="AC75" s="126"/>
      <c r="AD75" s="127"/>
      <c r="AE75" s="138"/>
      <c r="AF75" s="314"/>
      <c r="AG75" s="330"/>
      <c r="AH75" s="330"/>
      <c r="AI75" s="330"/>
      <c r="AJ75" s="316"/>
      <c r="AK75" s="128"/>
      <c r="AL75" s="129"/>
      <c r="AM75" s="129"/>
      <c r="AN75" s="130"/>
      <c r="AO75" s="8"/>
      <c r="AP75" s="317"/>
      <c r="AQ75" s="318"/>
      <c r="AR75" s="89"/>
      <c r="AS75" s="133" t="e">
        <f t="shared" si="0"/>
        <v>#DIV/0!</v>
      </c>
      <c r="AT75" s="169" t="e">
        <f t="shared" si="1"/>
        <v>#DIV/0!</v>
      </c>
      <c r="AU75" s="169" t="e">
        <f t="shared" si="2"/>
        <v>#DIV/0!</v>
      </c>
      <c r="AV75" s="169" t="e">
        <f t="shared" si="3"/>
        <v>#DIV/0!</v>
      </c>
      <c r="AW75" s="180">
        <f t="shared" si="35"/>
        <v>0</v>
      </c>
      <c r="AX75" s="180">
        <f t="shared" si="36"/>
        <v>0</v>
      </c>
      <c r="AY75" s="180">
        <f t="shared" si="37"/>
        <v>0</v>
      </c>
      <c r="AZ75" s="180" t="e">
        <f t="shared" si="4"/>
        <v>#DIV/0!</v>
      </c>
      <c r="BA75" s="160" t="e">
        <f t="shared" si="5"/>
        <v>#DIV/0!</v>
      </c>
      <c r="BB75" s="160" t="e">
        <f t="shared" si="6"/>
        <v>#DIV/0!</v>
      </c>
      <c r="BC75" s="160" t="e">
        <f t="shared" si="7"/>
        <v>#DIV/0!</v>
      </c>
      <c r="BD75" s="160" t="e">
        <f t="shared" si="8"/>
        <v>#DIV/0!</v>
      </c>
      <c r="BE75" s="159">
        <v>0.2</v>
      </c>
      <c r="BF75" s="159">
        <v>0.8</v>
      </c>
      <c r="BG75" s="160">
        <f t="shared" si="9"/>
        <v>0</v>
      </c>
      <c r="BH75" s="160">
        <f t="shared" si="10"/>
        <v>0</v>
      </c>
      <c r="BI75" s="160">
        <f t="shared" si="11"/>
        <v>0</v>
      </c>
      <c r="BJ75" s="160" t="e">
        <f t="shared" si="41"/>
        <v>#DIV/0!</v>
      </c>
      <c r="BK75" s="160" t="e">
        <f t="shared" si="41"/>
        <v>#DIV/0!</v>
      </c>
      <c r="BL75" s="160" t="e">
        <f t="shared" si="13"/>
        <v>#DIV/0!</v>
      </c>
      <c r="BM75" s="160" t="e">
        <f t="shared" si="14"/>
        <v>#DIV/0!</v>
      </c>
      <c r="BN75" s="160" t="e">
        <f t="shared" si="15"/>
        <v>#DIV/0!</v>
      </c>
      <c r="BO75" s="160" t="e">
        <f t="shared" si="42"/>
        <v>#DIV/0!</v>
      </c>
      <c r="BP75" s="160" t="e">
        <f t="shared" si="42"/>
        <v>#DIV/0!</v>
      </c>
      <c r="BQ75" s="160" t="e">
        <f t="shared" si="42"/>
        <v>#DIV/0!</v>
      </c>
      <c r="BR75" s="160" t="e">
        <f t="shared" si="42"/>
        <v>#DIV/0!</v>
      </c>
      <c r="BS75" s="2154"/>
      <c r="BT75" s="2154"/>
      <c r="BU75" s="2154"/>
      <c r="BV75" s="2154"/>
      <c r="BW75" s="2154"/>
      <c r="BX75" s="2154"/>
      <c r="BY75" s="2154"/>
      <c r="BZ75" s="2154"/>
      <c r="CA75" s="2151"/>
      <c r="CB75" s="8"/>
      <c r="CC75" s="2099"/>
      <c r="CD75" s="2102"/>
      <c r="CE75" s="2102"/>
      <c r="CF75" s="2105"/>
      <c r="CG75" s="2108"/>
      <c r="CH75" s="8"/>
      <c r="CI75" s="8"/>
      <c r="CJ75" s="8"/>
      <c r="CK75" s="8"/>
      <c r="CL75" s="8"/>
      <c r="CM75" s="8"/>
      <c r="CN75" s="8"/>
      <c r="CO75" s="8"/>
      <c r="CP75" s="8"/>
      <c r="CQ75" s="8"/>
      <c r="CR75" s="8"/>
      <c r="CS75" s="8"/>
      <c r="CT75" s="8"/>
    </row>
    <row r="76" spans="1:98" ht="16.5" customHeight="1">
      <c r="A76" s="2306"/>
      <c r="B76" s="2821"/>
      <c r="C76" s="2822"/>
      <c r="D76" s="2825"/>
      <c r="E76" s="2826"/>
      <c r="F76" s="186"/>
      <c r="G76" s="171"/>
      <c r="H76" s="2828"/>
      <c r="I76" s="69"/>
      <c r="J76" s="70"/>
      <c r="K76" s="70"/>
      <c r="L76" s="70"/>
      <c r="M76" s="2148"/>
      <c r="N76" s="2830"/>
      <c r="O76" s="319"/>
      <c r="P76" s="320"/>
      <c r="Q76" s="2115"/>
      <c r="R76" s="2118"/>
      <c r="S76" s="2118"/>
      <c r="T76" s="2121"/>
      <c r="U76" s="138"/>
      <c r="V76" s="101">
        <v>21</v>
      </c>
      <c r="W76" s="299" t="s">
        <v>179</v>
      </c>
      <c r="X76" s="347">
        <v>46037</v>
      </c>
      <c r="Y76" s="102">
        <v>46386</v>
      </c>
      <c r="Z76" s="103" t="s">
        <v>102</v>
      </c>
      <c r="AA76" s="78"/>
      <c r="AB76" s="79"/>
      <c r="AC76" s="79"/>
      <c r="AD76" s="80"/>
      <c r="AE76" s="138"/>
      <c r="AF76" s="348"/>
      <c r="AG76" s="349"/>
      <c r="AH76" s="349"/>
      <c r="AI76" s="349"/>
      <c r="AJ76" s="350"/>
      <c r="AK76" s="84"/>
      <c r="AL76" s="85"/>
      <c r="AM76" s="85"/>
      <c r="AN76" s="86"/>
      <c r="AO76" s="8"/>
      <c r="AP76" s="323"/>
      <c r="AQ76" s="324"/>
      <c r="AR76" s="89"/>
      <c r="AS76" s="90" t="e">
        <f t="shared" si="0"/>
        <v>#DIV/0!</v>
      </c>
      <c r="AT76" s="164" t="e">
        <f t="shared" si="1"/>
        <v>#DIV/0!</v>
      </c>
      <c r="AU76" s="164" t="e">
        <f t="shared" si="2"/>
        <v>#DIV/0!</v>
      </c>
      <c r="AV76" s="164" t="e">
        <f t="shared" si="3"/>
        <v>#DIV/0!</v>
      </c>
      <c r="AW76" s="176">
        <f t="shared" si="35"/>
        <v>0</v>
      </c>
      <c r="AX76" s="176">
        <f t="shared" si="36"/>
        <v>0</v>
      </c>
      <c r="AY76" s="176">
        <f t="shared" si="37"/>
        <v>0</v>
      </c>
      <c r="AZ76" s="176" t="e">
        <f t="shared" si="4"/>
        <v>#DIV/0!</v>
      </c>
      <c r="BA76" s="165" t="e">
        <f t="shared" si="5"/>
        <v>#DIV/0!</v>
      </c>
      <c r="BB76" s="165" t="e">
        <f t="shared" si="6"/>
        <v>#DIV/0!</v>
      </c>
      <c r="BC76" s="165" t="e">
        <f t="shared" si="7"/>
        <v>#DIV/0!</v>
      </c>
      <c r="BD76" s="165" t="e">
        <f t="shared" si="8"/>
        <v>#DIV/0!</v>
      </c>
      <c r="BE76" s="166">
        <v>0.2</v>
      </c>
      <c r="BF76" s="166">
        <v>0.8</v>
      </c>
      <c r="BG76" s="165">
        <f t="shared" si="9"/>
        <v>0</v>
      </c>
      <c r="BH76" s="165">
        <f t="shared" si="10"/>
        <v>0</v>
      </c>
      <c r="BI76" s="165">
        <f t="shared" si="11"/>
        <v>0</v>
      </c>
      <c r="BJ76" s="165" t="e">
        <f t="shared" si="41"/>
        <v>#DIV/0!</v>
      </c>
      <c r="BK76" s="165" t="e">
        <f t="shared" si="41"/>
        <v>#DIV/0!</v>
      </c>
      <c r="BL76" s="165" t="e">
        <f t="shared" si="13"/>
        <v>#DIV/0!</v>
      </c>
      <c r="BM76" s="165" t="e">
        <f t="shared" si="14"/>
        <v>#DIV/0!</v>
      </c>
      <c r="BN76" s="165" t="e">
        <f t="shared" si="15"/>
        <v>#DIV/0!</v>
      </c>
      <c r="BO76" s="165" t="e">
        <f t="shared" si="42"/>
        <v>#DIV/0!</v>
      </c>
      <c r="BP76" s="93" t="e">
        <f t="shared" si="42"/>
        <v>#DIV/0!</v>
      </c>
      <c r="BQ76" s="93" t="e">
        <f t="shared" si="42"/>
        <v>#DIV/0!</v>
      </c>
      <c r="BR76" s="93" t="e">
        <f t="shared" si="42"/>
        <v>#DIV/0!</v>
      </c>
      <c r="BS76" s="2152" t="e">
        <f t="shared" ref="BS76:BV76" si="46">AVERAGEIF(BO76:BO85,"&lt;&gt;#¡DIV/0!")</f>
        <v>#DIV/0!</v>
      </c>
      <c r="BT76" s="2152" t="e">
        <f t="shared" si="46"/>
        <v>#DIV/0!</v>
      </c>
      <c r="BU76" s="2152" t="e">
        <f t="shared" si="46"/>
        <v>#DIV/0!</v>
      </c>
      <c r="BV76" s="2152" t="e">
        <f t="shared" si="46"/>
        <v>#DIV/0!</v>
      </c>
      <c r="BW76" s="2155" t="e">
        <f>+C76*BS76</f>
        <v>#DIV/0!</v>
      </c>
      <c r="BX76" s="2155" t="e">
        <f>+C76*BT76</f>
        <v>#DIV/0!</v>
      </c>
      <c r="BY76" s="2155" t="e">
        <f>+C76*BU76</f>
        <v>#DIV/0!</v>
      </c>
      <c r="BZ76" s="2155" t="e">
        <f>+C76*BV76</f>
        <v>#DIV/0!</v>
      </c>
      <c r="CA76" s="2149" t="e">
        <f>SUM(BW76:BZ85)</f>
        <v>#DIV/0!</v>
      </c>
      <c r="CB76" s="8"/>
      <c r="CC76" s="2097" t="e">
        <f>+Q76/$N$76</f>
        <v>#DIV/0!</v>
      </c>
      <c r="CD76" s="2100" t="e">
        <f t="shared" ref="CD76:CF76" si="47">+R76/$N$76</f>
        <v>#DIV/0!</v>
      </c>
      <c r="CE76" s="2100" t="e">
        <f t="shared" si="47"/>
        <v>#DIV/0!</v>
      </c>
      <c r="CF76" s="2103" t="e">
        <f t="shared" si="47"/>
        <v>#DIV/0!</v>
      </c>
      <c r="CG76" s="2106" t="e">
        <f t="shared" ref="CG76" si="48">AVERAGE(CC76:CF85)</f>
        <v>#DIV/0!</v>
      </c>
      <c r="CH76" s="8"/>
      <c r="CI76" s="8"/>
      <c r="CJ76" s="8"/>
      <c r="CK76" s="8"/>
      <c r="CL76" s="8"/>
      <c r="CM76" s="8"/>
      <c r="CN76" s="8"/>
      <c r="CO76" s="8"/>
      <c r="CP76" s="8"/>
      <c r="CQ76" s="8"/>
      <c r="CR76" s="8"/>
      <c r="CS76" s="8"/>
      <c r="CT76" s="8"/>
    </row>
    <row r="77" spans="1:98" ht="16.5" customHeight="1">
      <c r="A77" s="2306"/>
      <c r="B77" s="2821"/>
      <c r="C77" s="2822"/>
      <c r="D77" s="2825"/>
      <c r="E77" s="2826"/>
      <c r="F77" s="297"/>
      <c r="G77" s="297"/>
      <c r="H77" s="2828"/>
      <c r="I77" s="97"/>
      <c r="J77" s="98"/>
      <c r="K77" s="98"/>
      <c r="L77" s="98"/>
      <c r="M77" s="2140"/>
      <c r="N77" s="2830"/>
      <c r="O77" s="297"/>
      <c r="P77" s="305"/>
      <c r="Q77" s="2116"/>
      <c r="R77" s="2119"/>
      <c r="S77" s="2119"/>
      <c r="T77" s="2122"/>
      <c r="U77" s="138"/>
      <c r="V77" s="101">
        <v>22</v>
      </c>
      <c r="W77" s="299" t="s">
        <v>180</v>
      </c>
      <c r="X77" s="347">
        <v>46037</v>
      </c>
      <c r="Y77" s="102">
        <v>46386</v>
      </c>
      <c r="Z77" s="103" t="s">
        <v>102</v>
      </c>
      <c r="AA77" s="104"/>
      <c r="AB77" s="105"/>
      <c r="AC77" s="105"/>
      <c r="AD77" s="106"/>
      <c r="AE77" s="138"/>
      <c r="AF77" s="307"/>
      <c r="AG77" s="297"/>
      <c r="AH77" s="297"/>
      <c r="AI77" s="297"/>
      <c r="AJ77" s="308"/>
      <c r="AK77" s="110"/>
      <c r="AL77" s="111"/>
      <c r="AM77" s="111"/>
      <c r="AN77" s="112"/>
      <c r="AO77" s="8"/>
      <c r="AP77" s="307"/>
      <c r="AQ77" s="308"/>
      <c r="AR77" s="89"/>
      <c r="AS77" s="115" t="e">
        <f t="shared" ref="AS77:AS96" si="49">+I77/G77</f>
        <v>#DIV/0!</v>
      </c>
      <c r="AT77" s="116" t="e">
        <f t="shared" ref="AT77:AT96" si="50">+J77/G77</f>
        <v>#DIV/0!</v>
      </c>
      <c r="AU77" s="116" t="e">
        <f t="shared" ref="AU77:AU96" si="51">+K77/G77</f>
        <v>#DIV/0!</v>
      </c>
      <c r="AV77" s="116" t="e">
        <f t="shared" ref="AV77:AV96" si="52">+L77/G77</f>
        <v>#DIV/0!</v>
      </c>
      <c r="AW77" s="148">
        <f t="shared" si="35"/>
        <v>0</v>
      </c>
      <c r="AX77" s="148">
        <f t="shared" si="36"/>
        <v>0</v>
      </c>
      <c r="AY77" s="148">
        <f t="shared" si="37"/>
        <v>0</v>
      </c>
      <c r="AZ77" s="148" t="e">
        <f t="shared" si="4"/>
        <v>#DIV/0!</v>
      </c>
      <c r="BA77" s="117" t="e">
        <f t="shared" si="5"/>
        <v>#DIV/0!</v>
      </c>
      <c r="BB77" s="117" t="e">
        <f t="shared" si="6"/>
        <v>#DIV/0!</v>
      </c>
      <c r="BC77" s="117" t="e">
        <f t="shared" si="7"/>
        <v>#DIV/0!</v>
      </c>
      <c r="BD77" s="117" t="e">
        <f t="shared" si="8"/>
        <v>#DIV/0!</v>
      </c>
      <c r="BE77" s="118">
        <v>0.2</v>
      </c>
      <c r="BF77" s="118">
        <v>0.8</v>
      </c>
      <c r="BG77" s="117">
        <f t="shared" si="9"/>
        <v>0</v>
      </c>
      <c r="BH77" s="117">
        <f t="shared" si="10"/>
        <v>0</v>
      </c>
      <c r="BI77" s="117">
        <f t="shared" si="11"/>
        <v>0</v>
      </c>
      <c r="BJ77" s="117" t="e">
        <f t="shared" ref="BJ77:BK92" si="53">+AZ77*BE77</f>
        <v>#DIV/0!</v>
      </c>
      <c r="BK77" s="117" t="e">
        <f t="shared" si="53"/>
        <v>#DIV/0!</v>
      </c>
      <c r="BL77" s="117" t="e">
        <f t="shared" si="13"/>
        <v>#DIV/0!</v>
      </c>
      <c r="BM77" s="117" t="e">
        <f t="shared" si="14"/>
        <v>#DIV/0!</v>
      </c>
      <c r="BN77" s="117" t="e">
        <f t="shared" si="15"/>
        <v>#DIV/0!</v>
      </c>
      <c r="BO77" s="117" t="e">
        <f t="shared" ref="BO77:BR92" si="54">+BG77+BK77</f>
        <v>#DIV/0!</v>
      </c>
      <c r="BP77" s="117" t="e">
        <f t="shared" si="54"/>
        <v>#DIV/0!</v>
      </c>
      <c r="BQ77" s="117" t="e">
        <f t="shared" si="54"/>
        <v>#DIV/0!</v>
      </c>
      <c r="BR77" s="117" t="e">
        <f t="shared" si="54"/>
        <v>#DIV/0!</v>
      </c>
      <c r="BS77" s="2153"/>
      <c r="BT77" s="2153"/>
      <c r="BU77" s="2153"/>
      <c r="BV77" s="2153"/>
      <c r="BW77" s="2153"/>
      <c r="BX77" s="2153"/>
      <c r="BY77" s="2153"/>
      <c r="BZ77" s="2153"/>
      <c r="CA77" s="2150"/>
      <c r="CB77" s="8"/>
      <c r="CC77" s="2098"/>
      <c r="CD77" s="2101"/>
      <c r="CE77" s="2101"/>
      <c r="CF77" s="2104"/>
      <c r="CG77" s="2107"/>
      <c r="CH77" s="8"/>
      <c r="CI77" s="8"/>
      <c r="CJ77" s="8"/>
      <c r="CK77" s="8"/>
      <c r="CL77" s="8"/>
      <c r="CM77" s="8"/>
      <c r="CN77" s="8"/>
      <c r="CO77" s="8"/>
      <c r="CP77" s="8"/>
      <c r="CQ77" s="8"/>
      <c r="CR77" s="8"/>
      <c r="CS77" s="8"/>
      <c r="CT77" s="8"/>
    </row>
    <row r="78" spans="1:98" ht="16.5" customHeight="1">
      <c r="A78" s="2306"/>
      <c r="B78" s="2821"/>
      <c r="C78" s="2822"/>
      <c r="D78" s="2825"/>
      <c r="E78" s="2826"/>
      <c r="F78" s="297"/>
      <c r="G78" s="297"/>
      <c r="H78" s="2828"/>
      <c r="I78" s="97"/>
      <c r="J78" s="98"/>
      <c r="K78" s="98"/>
      <c r="L78" s="98"/>
      <c r="M78" s="2140"/>
      <c r="N78" s="2830"/>
      <c r="O78" s="297"/>
      <c r="P78" s="305"/>
      <c r="Q78" s="2116"/>
      <c r="R78" s="2119"/>
      <c r="S78" s="2119"/>
      <c r="T78" s="2122"/>
      <c r="U78" s="138"/>
      <c r="V78" s="101">
        <v>23</v>
      </c>
      <c r="W78" s="299" t="s">
        <v>181</v>
      </c>
      <c r="X78" s="347">
        <v>46037</v>
      </c>
      <c r="Y78" s="102">
        <v>46386</v>
      </c>
      <c r="Z78" s="103" t="s">
        <v>102</v>
      </c>
      <c r="AA78" s="104"/>
      <c r="AB78" s="105"/>
      <c r="AC78" s="105"/>
      <c r="AD78" s="106"/>
      <c r="AE78" s="138"/>
      <c r="AF78" s="307"/>
      <c r="AG78" s="297"/>
      <c r="AH78" s="297"/>
      <c r="AI78" s="297"/>
      <c r="AJ78" s="308"/>
      <c r="AK78" s="110"/>
      <c r="AL78" s="111"/>
      <c r="AM78" s="111"/>
      <c r="AN78" s="112"/>
      <c r="AO78" s="8"/>
      <c r="AP78" s="307"/>
      <c r="AQ78" s="308"/>
      <c r="AR78" s="89"/>
      <c r="AS78" s="115" t="e">
        <f t="shared" si="49"/>
        <v>#DIV/0!</v>
      </c>
      <c r="AT78" s="116" t="e">
        <f t="shared" si="50"/>
        <v>#DIV/0!</v>
      </c>
      <c r="AU78" s="116" t="e">
        <f t="shared" si="51"/>
        <v>#DIV/0!</v>
      </c>
      <c r="AV78" s="116" t="e">
        <f t="shared" si="52"/>
        <v>#DIV/0!</v>
      </c>
      <c r="AW78" s="148">
        <f t="shared" si="35"/>
        <v>0</v>
      </c>
      <c r="AX78" s="148">
        <f t="shared" si="36"/>
        <v>0</v>
      </c>
      <c r="AY78" s="148">
        <f t="shared" si="37"/>
        <v>0</v>
      </c>
      <c r="AZ78" s="148" t="e">
        <f t="shared" si="4"/>
        <v>#DIV/0!</v>
      </c>
      <c r="BA78" s="117" t="e">
        <f t="shared" si="5"/>
        <v>#DIV/0!</v>
      </c>
      <c r="BB78" s="117" t="e">
        <f t="shared" si="6"/>
        <v>#DIV/0!</v>
      </c>
      <c r="BC78" s="117" t="e">
        <f t="shared" si="7"/>
        <v>#DIV/0!</v>
      </c>
      <c r="BD78" s="117" t="e">
        <f t="shared" si="8"/>
        <v>#DIV/0!</v>
      </c>
      <c r="BE78" s="118">
        <v>0.2</v>
      </c>
      <c r="BF78" s="118">
        <v>0.8</v>
      </c>
      <c r="BG78" s="117">
        <f t="shared" si="9"/>
        <v>0</v>
      </c>
      <c r="BH78" s="117">
        <f t="shared" si="10"/>
        <v>0</v>
      </c>
      <c r="BI78" s="117">
        <f t="shared" si="11"/>
        <v>0</v>
      </c>
      <c r="BJ78" s="117" t="e">
        <f t="shared" si="53"/>
        <v>#DIV/0!</v>
      </c>
      <c r="BK78" s="117" t="e">
        <f t="shared" si="53"/>
        <v>#DIV/0!</v>
      </c>
      <c r="BL78" s="117" t="e">
        <f t="shared" si="13"/>
        <v>#DIV/0!</v>
      </c>
      <c r="BM78" s="117" t="e">
        <f t="shared" si="14"/>
        <v>#DIV/0!</v>
      </c>
      <c r="BN78" s="117" t="e">
        <f t="shared" si="15"/>
        <v>#DIV/0!</v>
      </c>
      <c r="BO78" s="117" t="e">
        <f t="shared" si="54"/>
        <v>#DIV/0!</v>
      </c>
      <c r="BP78" s="117" t="e">
        <f t="shared" si="54"/>
        <v>#DIV/0!</v>
      </c>
      <c r="BQ78" s="117" t="e">
        <f t="shared" si="54"/>
        <v>#DIV/0!</v>
      </c>
      <c r="BR78" s="117" t="e">
        <f t="shared" si="54"/>
        <v>#DIV/0!</v>
      </c>
      <c r="BS78" s="2153"/>
      <c r="BT78" s="2153"/>
      <c r="BU78" s="2153"/>
      <c r="BV78" s="2153"/>
      <c r="BW78" s="2153"/>
      <c r="BX78" s="2153"/>
      <c r="BY78" s="2153"/>
      <c r="BZ78" s="2153"/>
      <c r="CA78" s="2150"/>
      <c r="CB78" s="8"/>
      <c r="CC78" s="2098"/>
      <c r="CD78" s="2101"/>
      <c r="CE78" s="2101"/>
      <c r="CF78" s="2104"/>
      <c r="CG78" s="2107"/>
      <c r="CH78" s="8"/>
      <c r="CI78" s="8"/>
      <c r="CJ78" s="8"/>
      <c r="CK78" s="8"/>
      <c r="CL78" s="8"/>
      <c r="CM78" s="8"/>
      <c r="CN78" s="8"/>
      <c r="CO78" s="8"/>
      <c r="CP78" s="8"/>
      <c r="CQ78" s="8"/>
      <c r="CR78" s="8"/>
      <c r="CS78" s="8"/>
      <c r="CT78" s="8"/>
    </row>
    <row r="79" spans="1:98" ht="16.5" customHeight="1">
      <c r="A79" s="2306"/>
      <c r="B79" s="2821"/>
      <c r="C79" s="2822"/>
      <c r="D79" s="2825"/>
      <c r="E79" s="2826"/>
      <c r="F79" s="297"/>
      <c r="G79" s="297"/>
      <c r="H79" s="2828"/>
      <c r="I79" s="97"/>
      <c r="J79" s="98"/>
      <c r="K79" s="98"/>
      <c r="L79" s="98"/>
      <c r="M79" s="2140"/>
      <c r="N79" s="2830"/>
      <c r="O79" s="297"/>
      <c r="P79" s="305"/>
      <c r="Q79" s="2116"/>
      <c r="R79" s="2119"/>
      <c r="S79" s="2119"/>
      <c r="T79" s="2122"/>
      <c r="U79" s="138"/>
      <c r="V79" s="101">
        <v>24</v>
      </c>
      <c r="W79" s="299" t="s">
        <v>182</v>
      </c>
      <c r="X79" s="347">
        <v>46037</v>
      </c>
      <c r="Y79" s="102">
        <v>46386</v>
      </c>
      <c r="Z79" s="103" t="s">
        <v>102</v>
      </c>
      <c r="AA79" s="104"/>
      <c r="AB79" s="105"/>
      <c r="AC79" s="105"/>
      <c r="AD79" s="106"/>
      <c r="AE79" s="138"/>
      <c r="AF79" s="307"/>
      <c r="AG79" s="297"/>
      <c r="AH79" s="297"/>
      <c r="AI79" s="297"/>
      <c r="AJ79" s="308"/>
      <c r="AK79" s="110"/>
      <c r="AL79" s="111"/>
      <c r="AM79" s="111"/>
      <c r="AN79" s="112"/>
      <c r="AO79" s="8"/>
      <c r="AP79" s="307"/>
      <c r="AQ79" s="308"/>
      <c r="AR79" s="89"/>
      <c r="AS79" s="115" t="e">
        <f t="shared" si="49"/>
        <v>#DIV/0!</v>
      </c>
      <c r="AT79" s="116" t="e">
        <f t="shared" si="50"/>
        <v>#DIV/0!</v>
      </c>
      <c r="AU79" s="116" t="e">
        <f t="shared" si="51"/>
        <v>#DIV/0!</v>
      </c>
      <c r="AV79" s="116" t="e">
        <f t="shared" si="52"/>
        <v>#DIV/0!</v>
      </c>
      <c r="AW79" s="148">
        <f t="shared" si="35"/>
        <v>0</v>
      </c>
      <c r="AX79" s="148">
        <f t="shared" si="36"/>
        <v>0</v>
      </c>
      <c r="AY79" s="148">
        <f t="shared" si="37"/>
        <v>0</v>
      </c>
      <c r="AZ79" s="148" t="e">
        <f t="shared" si="4"/>
        <v>#DIV/0!</v>
      </c>
      <c r="BA79" s="117" t="e">
        <f t="shared" si="5"/>
        <v>#DIV/0!</v>
      </c>
      <c r="BB79" s="117" t="e">
        <f t="shared" si="6"/>
        <v>#DIV/0!</v>
      </c>
      <c r="BC79" s="117" t="e">
        <f t="shared" si="7"/>
        <v>#DIV/0!</v>
      </c>
      <c r="BD79" s="117" t="e">
        <f t="shared" si="8"/>
        <v>#DIV/0!</v>
      </c>
      <c r="BE79" s="118">
        <v>0.2</v>
      </c>
      <c r="BF79" s="118">
        <v>0.8</v>
      </c>
      <c r="BG79" s="117">
        <f t="shared" si="9"/>
        <v>0</v>
      </c>
      <c r="BH79" s="117">
        <f t="shared" si="10"/>
        <v>0</v>
      </c>
      <c r="BI79" s="117">
        <f t="shared" si="11"/>
        <v>0</v>
      </c>
      <c r="BJ79" s="117" t="e">
        <f t="shared" si="53"/>
        <v>#DIV/0!</v>
      </c>
      <c r="BK79" s="117" t="e">
        <f t="shared" si="53"/>
        <v>#DIV/0!</v>
      </c>
      <c r="BL79" s="117" t="e">
        <f t="shared" si="13"/>
        <v>#DIV/0!</v>
      </c>
      <c r="BM79" s="117" t="e">
        <f t="shared" si="14"/>
        <v>#DIV/0!</v>
      </c>
      <c r="BN79" s="117" t="e">
        <f t="shared" si="15"/>
        <v>#DIV/0!</v>
      </c>
      <c r="BO79" s="117" t="e">
        <f t="shared" si="54"/>
        <v>#DIV/0!</v>
      </c>
      <c r="BP79" s="117" t="e">
        <f t="shared" si="54"/>
        <v>#DIV/0!</v>
      </c>
      <c r="BQ79" s="117" t="e">
        <f t="shared" si="54"/>
        <v>#DIV/0!</v>
      </c>
      <c r="BR79" s="117" t="e">
        <f t="shared" si="54"/>
        <v>#DIV/0!</v>
      </c>
      <c r="BS79" s="2153"/>
      <c r="BT79" s="2153"/>
      <c r="BU79" s="2153"/>
      <c r="BV79" s="2153"/>
      <c r="BW79" s="2153"/>
      <c r="BX79" s="2153"/>
      <c r="BY79" s="2153"/>
      <c r="BZ79" s="2153"/>
      <c r="CA79" s="2150"/>
      <c r="CB79" s="8"/>
      <c r="CC79" s="2098"/>
      <c r="CD79" s="2101"/>
      <c r="CE79" s="2101"/>
      <c r="CF79" s="2104"/>
      <c r="CG79" s="2107"/>
      <c r="CH79" s="8"/>
      <c r="CI79" s="8"/>
      <c r="CJ79" s="8"/>
      <c r="CK79" s="8"/>
      <c r="CL79" s="8"/>
      <c r="CM79" s="8"/>
      <c r="CN79" s="8"/>
      <c r="CO79" s="8"/>
      <c r="CP79" s="8"/>
      <c r="CQ79" s="8"/>
      <c r="CR79" s="8"/>
      <c r="CS79" s="8"/>
      <c r="CT79" s="8"/>
    </row>
    <row r="80" spans="1:98" ht="16.5" customHeight="1">
      <c r="A80" s="2306"/>
      <c r="B80" s="2821"/>
      <c r="C80" s="2822"/>
      <c r="D80" s="2825"/>
      <c r="E80" s="2826"/>
      <c r="F80" s="297"/>
      <c r="G80" s="297"/>
      <c r="H80" s="2828"/>
      <c r="I80" s="97"/>
      <c r="J80" s="98"/>
      <c r="K80" s="98"/>
      <c r="L80" s="98"/>
      <c r="M80" s="2140"/>
      <c r="N80" s="2830"/>
      <c r="O80" s="297"/>
      <c r="P80" s="305"/>
      <c r="Q80" s="2116"/>
      <c r="R80" s="2119"/>
      <c r="S80" s="2119"/>
      <c r="T80" s="2122"/>
      <c r="U80" s="138"/>
      <c r="V80" s="101">
        <v>25</v>
      </c>
      <c r="W80" s="299" t="s">
        <v>183</v>
      </c>
      <c r="X80" s="347">
        <v>46037</v>
      </c>
      <c r="Y80" s="102">
        <v>46386</v>
      </c>
      <c r="Z80" s="103" t="s">
        <v>102</v>
      </c>
      <c r="AA80" s="104"/>
      <c r="AB80" s="105"/>
      <c r="AC80" s="105"/>
      <c r="AD80" s="106"/>
      <c r="AE80" s="138"/>
      <c r="AF80" s="307"/>
      <c r="AG80" s="297"/>
      <c r="AH80" s="297"/>
      <c r="AI80" s="297"/>
      <c r="AJ80" s="308"/>
      <c r="AK80" s="110"/>
      <c r="AL80" s="111"/>
      <c r="AM80" s="111"/>
      <c r="AN80" s="112"/>
      <c r="AO80" s="8"/>
      <c r="AP80" s="307"/>
      <c r="AQ80" s="308"/>
      <c r="AR80" s="89"/>
      <c r="AS80" s="115" t="e">
        <f t="shared" si="49"/>
        <v>#DIV/0!</v>
      </c>
      <c r="AT80" s="116" t="e">
        <f t="shared" si="50"/>
        <v>#DIV/0!</v>
      </c>
      <c r="AU80" s="116" t="e">
        <f t="shared" si="51"/>
        <v>#DIV/0!</v>
      </c>
      <c r="AV80" s="116" t="e">
        <f t="shared" si="52"/>
        <v>#DIV/0!</v>
      </c>
      <c r="AW80" s="148">
        <f t="shared" si="35"/>
        <v>0</v>
      </c>
      <c r="AX80" s="148">
        <f t="shared" si="36"/>
        <v>0</v>
      </c>
      <c r="AY80" s="148">
        <f t="shared" si="37"/>
        <v>0</v>
      </c>
      <c r="AZ80" s="148" t="e">
        <f t="shared" si="4"/>
        <v>#DIV/0!</v>
      </c>
      <c r="BA80" s="117" t="e">
        <f t="shared" si="5"/>
        <v>#DIV/0!</v>
      </c>
      <c r="BB80" s="117" t="e">
        <f t="shared" si="6"/>
        <v>#DIV/0!</v>
      </c>
      <c r="BC80" s="117" t="e">
        <f t="shared" si="7"/>
        <v>#DIV/0!</v>
      </c>
      <c r="BD80" s="117" t="e">
        <f t="shared" si="8"/>
        <v>#DIV/0!</v>
      </c>
      <c r="BE80" s="118">
        <v>0.2</v>
      </c>
      <c r="BF80" s="118">
        <v>0.8</v>
      </c>
      <c r="BG80" s="117">
        <f t="shared" si="9"/>
        <v>0</v>
      </c>
      <c r="BH80" s="117">
        <f t="shared" si="10"/>
        <v>0</v>
      </c>
      <c r="BI80" s="117">
        <f t="shared" si="11"/>
        <v>0</v>
      </c>
      <c r="BJ80" s="117" t="e">
        <f t="shared" si="53"/>
        <v>#DIV/0!</v>
      </c>
      <c r="BK80" s="117" t="e">
        <f t="shared" si="53"/>
        <v>#DIV/0!</v>
      </c>
      <c r="BL80" s="117" t="e">
        <f t="shared" si="13"/>
        <v>#DIV/0!</v>
      </c>
      <c r="BM80" s="117" t="e">
        <f t="shared" si="14"/>
        <v>#DIV/0!</v>
      </c>
      <c r="BN80" s="117" t="e">
        <f t="shared" si="15"/>
        <v>#DIV/0!</v>
      </c>
      <c r="BO80" s="117" t="e">
        <f t="shared" si="54"/>
        <v>#DIV/0!</v>
      </c>
      <c r="BP80" s="117" t="e">
        <f t="shared" si="54"/>
        <v>#DIV/0!</v>
      </c>
      <c r="BQ80" s="117" t="e">
        <f t="shared" si="54"/>
        <v>#DIV/0!</v>
      </c>
      <c r="BR80" s="117" t="e">
        <f t="shared" si="54"/>
        <v>#DIV/0!</v>
      </c>
      <c r="BS80" s="2153"/>
      <c r="BT80" s="2153"/>
      <c r="BU80" s="2153"/>
      <c r="BV80" s="2153"/>
      <c r="BW80" s="2153"/>
      <c r="BX80" s="2153"/>
      <c r="BY80" s="2153"/>
      <c r="BZ80" s="2153"/>
      <c r="CA80" s="2150"/>
      <c r="CB80" s="8"/>
      <c r="CC80" s="2098"/>
      <c r="CD80" s="2101"/>
      <c r="CE80" s="2101"/>
      <c r="CF80" s="2104"/>
      <c r="CG80" s="2107"/>
      <c r="CH80" s="8"/>
      <c r="CI80" s="8"/>
      <c r="CJ80" s="8"/>
      <c r="CK80" s="8"/>
      <c r="CL80" s="8"/>
      <c r="CM80" s="8"/>
      <c r="CN80" s="8"/>
      <c r="CO80" s="8"/>
      <c r="CP80" s="8"/>
      <c r="CQ80" s="8"/>
      <c r="CR80" s="8"/>
      <c r="CS80" s="8"/>
      <c r="CT80" s="8"/>
    </row>
    <row r="81" spans="1:98" ht="16.5" customHeight="1">
      <c r="A81" s="2306"/>
      <c r="B81" s="2821"/>
      <c r="C81" s="2822"/>
      <c r="D81" s="2825"/>
      <c r="E81" s="2826"/>
      <c r="F81" s="297"/>
      <c r="G81" s="297"/>
      <c r="H81" s="2828"/>
      <c r="I81" s="97"/>
      <c r="J81" s="98"/>
      <c r="K81" s="98"/>
      <c r="L81" s="98"/>
      <c r="M81" s="2140"/>
      <c r="N81" s="2830"/>
      <c r="O81" s="297"/>
      <c r="P81" s="305"/>
      <c r="Q81" s="2116"/>
      <c r="R81" s="2119"/>
      <c r="S81" s="2119"/>
      <c r="T81" s="2122"/>
      <c r="U81" s="138"/>
      <c r="V81" s="101">
        <v>26</v>
      </c>
      <c r="W81" s="299" t="s">
        <v>184</v>
      </c>
      <c r="X81" s="347">
        <v>46037</v>
      </c>
      <c r="Y81" s="102">
        <v>46386</v>
      </c>
      <c r="Z81" s="103" t="s">
        <v>102</v>
      </c>
      <c r="AA81" s="104"/>
      <c r="AB81" s="105"/>
      <c r="AC81" s="105"/>
      <c r="AD81" s="106"/>
      <c r="AE81" s="138"/>
      <c r="AF81" s="207"/>
      <c r="AG81" s="208"/>
      <c r="AH81" s="208"/>
      <c r="AI81" s="208"/>
      <c r="AJ81" s="209"/>
      <c r="AK81" s="110"/>
      <c r="AL81" s="111"/>
      <c r="AM81" s="111"/>
      <c r="AN81" s="112"/>
      <c r="AO81" s="8"/>
      <c r="AP81" s="307"/>
      <c r="AQ81" s="308"/>
      <c r="AR81" s="89"/>
      <c r="AS81" s="115" t="e">
        <f t="shared" si="49"/>
        <v>#DIV/0!</v>
      </c>
      <c r="AT81" s="116" t="e">
        <f t="shared" si="50"/>
        <v>#DIV/0!</v>
      </c>
      <c r="AU81" s="116" t="e">
        <f t="shared" si="51"/>
        <v>#DIV/0!</v>
      </c>
      <c r="AV81" s="116" t="e">
        <f t="shared" si="52"/>
        <v>#DIV/0!</v>
      </c>
      <c r="AW81" s="148">
        <f t="shared" si="35"/>
        <v>0</v>
      </c>
      <c r="AX81" s="148">
        <f t="shared" si="36"/>
        <v>0</v>
      </c>
      <c r="AY81" s="148">
        <f t="shared" si="37"/>
        <v>0</v>
      </c>
      <c r="AZ81" s="148" t="e">
        <f t="shared" si="4"/>
        <v>#DIV/0!</v>
      </c>
      <c r="BA81" s="117" t="e">
        <f t="shared" si="5"/>
        <v>#DIV/0!</v>
      </c>
      <c r="BB81" s="117" t="e">
        <f t="shared" si="6"/>
        <v>#DIV/0!</v>
      </c>
      <c r="BC81" s="117" t="e">
        <f t="shared" si="7"/>
        <v>#DIV/0!</v>
      </c>
      <c r="BD81" s="117" t="e">
        <f t="shared" si="8"/>
        <v>#DIV/0!</v>
      </c>
      <c r="BE81" s="118">
        <v>0.2</v>
      </c>
      <c r="BF81" s="118">
        <v>0.8</v>
      </c>
      <c r="BG81" s="117">
        <f t="shared" si="9"/>
        <v>0</v>
      </c>
      <c r="BH81" s="117">
        <f t="shared" si="10"/>
        <v>0</v>
      </c>
      <c r="BI81" s="117">
        <f t="shared" si="11"/>
        <v>0</v>
      </c>
      <c r="BJ81" s="117" t="e">
        <f t="shared" si="53"/>
        <v>#DIV/0!</v>
      </c>
      <c r="BK81" s="117" t="e">
        <f t="shared" si="53"/>
        <v>#DIV/0!</v>
      </c>
      <c r="BL81" s="117" t="e">
        <f t="shared" si="13"/>
        <v>#DIV/0!</v>
      </c>
      <c r="BM81" s="117" t="e">
        <f t="shared" si="14"/>
        <v>#DIV/0!</v>
      </c>
      <c r="BN81" s="117" t="e">
        <f t="shared" si="15"/>
        <v>#DIV/0!</v>
      </c>
      <c r="BO81" s="117" t="e">
        <f t="shared" si="54"/>
        <v>#DIV/0!</v>
      </c>
      <c r="BP81" s="117" t="e">
        <f t="shared" si="54"/>
        <v>#DIV/0!</v>
      </c>
      <c r="BQ81" s="117" t="e">
        <f t="shared" si="54"/>
        <v>#DIV/0!</v>
      </c>
      <c r="BR81" s="117" t="e">
        <f t="shared" si="54"/>
        <v>#DIV/0!</v>
      </c>
      <c r="BS81" s="2153"/>
      <c r="BT81" s="2153"/>
      <c r="BU81" s="2153"/>
      <c r="BV81" s="2153"/>
      <c r="BW81" s="2153"/>
      <c r="BX81" s="2153"/>
      <c r="BY81" s="2153"/>
      <c r="BZ81" s="2153"/>
      <c r="CA81" s="2150"/>
      <c r="CB81" s="8"/>
      <c r="CC81" s="2098"/>
      <c r="CD81" s="2101"/>
      <c r="CE81" s="2101"/>
      <c r="CF81" s="2104"/>
      <c r="CG81" s="2107"/>
      <c r="CH81" s="8"/>
      <c r="CI81" s="8"/>
      <c r="CJ81" s="8"/>
      <c r="CK81" s="8"/>
      <c r="CL81" s="8"/>
      <c r="CM81" s="8"/>
      <c r="CN81" s="8"/>
      <c r="CO81" s="8"/>
      <c r="CP81" s="8"/>
      <c r="CQ81" s="8"/>
      <c r="CR81" s="8"/>
      <c r="CS81" s="8"/>
      <c r="CT81" s="8"/>
    </row>
    <row r="82" spans="1:98" ht="16.5" customHeight="1">
      <c r="A82" s="2306"/>
      <c r="B82" s="2821"/>
      <c r="C82" s="2822"/>
      <c r="D82" s="2825"/>
      <c r="E82" s="2826"/>
      <c r="F82" s="297"/>
      <c r="G82" s="297"/>
      <c r="H82" s="2828"/>
      <c r="I82" s="97"/>
      <c r="J82" s="98"/>
      <c r="K82" s="98"/>
      <c r="L82" s="98"/>
      <c r="M82" s="2140"/>
      <c r="N82" s="2830"/>
      <c r="O82" s="297"/>
      <c r="P82" s="305"/>
      <c r="Q82" s="2116"/>
      <c r="R82" s="2119"/>
      <c r="S82" s="2119"/>
      <c r="T82" s="2122"/>
      <c r="U82" s="138"/>
      <c r="V82" s="101">
        <v>27</v>
      </c>
      <c r="W82" s="299" t="s">
        <v>185</v>
      </c>
      <c r="X82" s="347">
        <v>46037</v>
      </c>
      <c r="Y82" s="102">
        <v>46386</v>
      </c>
      <c r="Z82" s="103" t="s">
        <v>102</v>
      </c>
      <c r="AA82" s="104"/>
      <c r="AB82" s="105"/>
      <c r="AC82" s="105"/>
      <c r="AD82" s="106"/>
      <c r="AE82" s="138"/>
      <c r="AF82" s="307"/>
      <c r="AG82" s="297"/>
      <c r="AH82" s="297"/>
      <c r="AI82" s="297"/>
      <c r="AJ82" s="308"/>
      <c r="AK82" s="110"/>
      <c r="AL82" s="111"/>
      <c r="AM82" s="111"/>
      <c r="AN82" s="112"/>
      <c r="AO82" s="8"/>
      <c r="AP82" s="307"/>
      <c r="AQ82" s="308"/>
      <c r="AR82" s="89"/>
      <c r="AS82" s="115" t="e">
        <f t="shared" si="49"/>
        <v>#DIV/0!</v>
      </c>
      <c r="AT82" s="116" t="e">
        <f t="shared" si="50"/>
        <v>#DIV/0!</v>
      </c>
      <c r="AU82" s="116" t="e">
        <f t="shared" si="51"/>
        <v>#DIV/0!</v>
      </c>
      <c r="AV82" s="116" t="e">
        <f t="shared" si="52"/>
        <v>#DIV/0!</v>
      </c>
      <c r="AW82" s="148">
        <f t="shared" si="35"/>
        <v>0</v>
      </c>
      <c r="AX82" s="148">
        <f t="shared" si="36"/>
        <v>0</v>
      </c>
      <c r="AY82" s="148">
        <f t="shared" si="37"/>
        <v>0</v>
      </c>
      <c r="AZ82" s="148" t="e">
        <f t="shared" si="4"/>
        <v>#DIV/0!</v>
      </c>
      <c r="BA82" s="117" t="e">
        <f t="shared" si="5"/>
        <v>#DIV/0!</v>
      </c>
      <c r="BB82" s="117" t="e">
        <f t="shared" si="6"/>
        <v>#DIV/0!</v>
      </c>
      <c r="BC82" s="117" t="e">
        <f t="shared" si="7"/>
        <v>#DIV/0!</v>
      </c>
      <c r="BD82" s="117" t="e">
        <f t="shared" si="8"/>
        <v>#DIV/0!</v>
      </c>
      <c r="BE82" s="118">
        <v>0.2</v>
      </c>
      <c r="BF82" s="118">
        <v>0.8</v>
      </c>
      <c r="BG82" s="117">
        <f t="shared" si="9"/>
        <v>0</v>
      </c>
      <c r="BH82" s="117">
        <f t="shared" si="10"/>
        <v>0</v>
      </c>
      <c r="BI82" s="117">
        <f t="shared" si="11"/>
        <v>0</v>
      </c>
      <c r="BJ82" s="117" t="e">
        <f t="shared" si="53"/>
        <v>#DIV/0!</v>
      </c>
      <c r="BK82" s="117" t="e">
        <f t="shared" si="53"/>
        <v>#DIV/0!</v>
      </c>
      <c r="BL82" s="117" t="e">
        <f t="shared" si="13"/>
        <v>#DIV/0!</v>
      </c>
      <c r="BM82" s="117" t="e">
        <f t="shared" si="14"/>
        <v>#DIV/0!</v>
      </c>
      <c r="BN82" s="117" t="e">
        <f t="shared" si="15"/>
        <v>#DIV/0!</v>
      </c>
      <c r="BO82" s="117" t="e">
        <f t="shared" si="54"/>
        <v>#DIV/0!</v>
      </c>
      <c r="BP82" s="117" t="e">
        <f t="shared" si="54"/>
        <v>#DIV/0!</v>
      </c>
      <c r="BQ82" s="117" t="e">
        <f t="shared" si="54"/>
        <v>#DIV/0!</v>
      </c>
      <c r="BR82" s="117" t="e">
        <f t="shared" si="54"/>
        <v>#DIV/0!</v>
      </c>
      <c r="BS82" s="2153"/>
      <c r="BT82" s="2153"/>
      <c r="BU82" s="2153"/>
      <c r="BV82" s="2153"/>
      <c r="BW82" s="2153"/>
      <c r="BX82" s="2153"/>
      <c r="BY82" s="2153"/>
      <c r="BZ82" s="2153"/>
      <c r="CA82" s="2150"/>
      <c r="CB82" s="8"/>
      <c r="CC82" s="2098"/>
      <c r="CD82" s="2101"/>
      <c r="CE82" s="2101"/>
      <c r="CF82" s="2104"/>
      <c r="CG82" s="2107"/>
      <c r="CH82" s="8"/>
      <c r="CI82" s="8"/>
      <c r="CJ82" s="8"/>
      <c r="CK82" s="8"/>
      <c r="CL82" s="8"/>
      <c r="CM82" s="8"/>
      <c r="CN82" s="8"/>
      <c r="CO82" s="8"/>
      <c r="CP82" s="8"/>
      <c r="CQ82" s="8"/>
      <c r="CR82" s="8"/>
      <c r="CS82" s="8"/>
      <c r="CT82" s="8"/>
    </row>
    <row r="83" spans="1:98" ht="16.5" customHeight="1">
      <c r="A83" s="2306"/>
      <c r="B83" s="2821"/>
      <c r="C83" s="2822"/>
      <c r="D83" s="2825"/>
      <c r="E83" s="2826"/>
      <c r="F83" s="297"/>
      <c r="G83" s="297"/>
      <c r="H83" s="2828"/>
      <c r="I83" s="97"/>
      <c r="J83" s="98"/>
      <c r="K83" s="98"/>
      <c r="L83" s="98"/>
      <c r="M83" s="2140"/>
      <c r="N83" s="2830"/>
      <c r="O83" s="297"/>
      <c r="P83" s="305"/>
      <c r="Q83" s="2116"/>
      <c r="R83" s="2119"/>
      <c r="S83" s="2119"/>
      <c r="T83" s="2122"/>
      <c r="U83" s="138"/>
      <c r="V83" s="101">
        <v>28</v>
      </c>
      <c r="W83" s="299" t="s">
        <v>186</v>
      </c>
      <c r="X83" s="347">
        <v>46037</v>
      </c>
      <c r="Y83" s="102">
        <v>46386</v>
      </c>
      <c r="Z83" s="103" t="s">
        <v>102</v>
      </c>
      <c r="AA83" s="104"/>
      <c r="AB83" s="105"/>
      <c r="AC83" s="105"/>
      <c r="AD83" s="106"/>
      <c r="AE83" s="138"/>
      <c r="AF83" s="307"/>
      <c r="AG83" s="297"/>
      <c r="AH83" s="297"/>
      <c r="AI83" s="297"/>
      <c r="AJ83" s="308"/>
      <c r="AK83" s="110"/>
      <c r="AL83" s="111"/>
      <c r="AM83" s="111"/>
      <c r="AN83" s="112"/>
      <c r="AO83" s="8"/>
      <c r="AP83" s="307"/>
      <c r="AQ83" s="308"/>
      <c r="AR83" s="89"/>
      <c r="AS83" s="115" t="e">
        <f t="shared" si="49"/>
        <v>#DIV/0!</v>
      </c>
      <c r="AT83" s="116" t="e">
        <f t="shared" si="50"/>
        <v>#DIV/0!</v>
      </c>
      <c r="AU83" s="116" t="e">
        <f t="shared" si="51"/>
        <v>#DIV/0!</v>
      </c>
      <c r="AV83" s="116" t="e">
        <f t="shared" si="52"/>
        <v>#DIV/0!</v>
      </c>
      <c r="AW83" s="148">
        <f t="shared" si="35"/>
        <v>0</v>
      </c>
      <c r="AX83" s="148">
        <f t="shared" si="36"/>
        <v>0</v>
      </c>
      <c r="AY83" s="148">
        <f t="shared" si="37"/>
        <v>0</v>
      </c>
      <c r="AZ83" s="148" t="e">
        <f t="shared" si="4"/>
        <v>#DIV/0!</v>
      </c>
      <c r="BA83" s="117" t="e">
        <f t="shared" si="5"/>
        <v>#DIV/0!</v>
      </c>
      <c r="BB83" s="117" t="e">
        <f t="shared" si="6"/>
        <v>#DIV/0!</v>
      </c>
      <c r="BC83" s="117" t="e">
        <f t="shared" si="7"/>
        <v>#DIV/0!</v>
      </c>
      <c r="BD83" s="117" t="e">
        <f t="shared" si="8"/>
        <v>#DIV/0!</v>
      </c>
      <c r="BE83" s="118">
        <v>0.2</v>
      </c>
      <c r="BF83" s="118">
        <v>0.8</v>
      </c>
      <c r="BG83" s="117">
        <f t="shared" si="9"/>
        <v>0</v>
      </c>
      <c r="BH83" s="117">
        <f t="shared" si="10"/>
        <v>0</v>
      </c>
      <c r="BI83" s="117">
        <f t="shared" si="11"/>
        <v>0</v>
      </c>
      <c r="BJ83" s="117" t="e">
        <f t="shared" si="53"/>
        <v>#DIV/0!</v>
      </c>
      <c r="BK83" s="117" t="e">
        <f t="shared" si="53"/>
        <v>#DIV/0!</v>
      </c>
      <c r="BL83" s="117" t="e">
        <f t="shared" si="13"/>
        <v>#DIV/0!</v>
      </c>
      <c r="BM83" s="117" t="e">
        <f t="shared" si="14"/>
        <v>#DIV/0!</v>
      </c>
      <c r="BN83" s="117" t="e">
        <f t="shared" si="15"/>
        <v>#DIV/0!</v>
      </c>
      <c r="BO83" s="117" t="e">
        <f t="shared" si="54"/>
        <v>#DIV/0!</v>
      </c>
      <c r="BP83" s="117" t="e">
        <f t="shared" si="54"/>
        <v>#DIV/0!</v>
      </c>
      <c r="BQ83" s="117" t="e">
        <f t="shared" si="54"/>
        <v>#DIV/0!</v>
      </c>
      <c r="BR83" s="117" t="e">
        <f t="shared" si="54"/>
        <v>#DIV/0!</v>
      </c>
      <c r="BS83" s="2153"/>
      <c r="BT83" s="2153"/>
      <c r="BU83" s="2153"/>
      <c r="BV83" s="2153"/>
      <c r="BW83" s="2153"/>
      <c r="BX83" s="2153"/>
      <c r="BY83" s="2153"/>
      <c r="BZ83" s="2153"/>
      <c r="CA83" s="2150"/>
      <c r="CB83" s="8"/>
      <c r="CC83" s="2098"/>
      <c r="CD83" s="2101"/>
      <c r="CE83" s="2101"/>
      <c r="CF83" s="2104"/>
      <c r="CG83" s="2107"/>
      <c r="CH83" s="8"/>
      <c r="CI83" s="8"/>
      <c r="CJ83" s="8"/>
      <c r="CK83" s="8"/>
      <c r="CL83" s="8"/>
      <c r="CM83" s="8"/>
      <c r="CN83" s="8"/>
      <c r="CO83" s="8"/>
      <c r="CP83" s="8"/>
      <c r="CQ83" s="8"/>
      <c r="CR83" s="8"/>
      <c r="CS83" s="8"/>
      <c r="CT83" s="8"/>
    </row>
    <row r="84" spans="1:98" ht="16.5" customHeight="1">
      <c r="A84" s="2306"/>
      <c r="B84" s="2821"/>
      <c r="C84" s="2822"/>
      <c r="D84" s="2825"/>
      <c r="E84" s="2826"/>
      <c r="F84" s="297"/>
      <c r="G84" s="297"/>
      <c r="H84" s="2828"/>
      <c r="I84" s="97"/>
      <c r="J84" s="98"/>
      <c r="K84" s="98"/>
      <c r="L84" s="98"/>
      <c r="M84" s="2140"/>
      <c r="N84" s="2830"/>
      <c r="O84" s="297"/>
      <c r="P84" s="305"/>
      <c r="Q84" s="2116"/>
      <c r="R84" s="2119"/>
      <c r="S84" s="2119"/>
      <c r="T84" s="2122"/>
      <c r="U84" s="138"/>
      <c r="V84" s="101">
        <v>29</v>
      </c>
      <c r="W84" s="299" t="s">
        <v>187</v>
      </c>
      <c r="X84" s="347">
        <v>46037</v>
      </c>
      <c r="Y84" s="102">
        <v>46386</v>
      </c>
      <c r="Z84" s="103" t="s">
        <v>102</v>
      </c>
      <c r="AA84" s="104"/>
      <c r="AB84" s="105"/>
      <c r="AC84" s="105"/>
      <c r="AD84" s="106"/>
      <c r="AE84" s="138"/>
      <c r="AF84" s="188"/>
      <c r="AG84" s="195"/>
      <c r="AH84" s="195"/>
      <c r="AI84" s="195"/>
      <c r="AJ84" s="196"/>
      <c r="AK84" s="110"/>
      <c r="AL84" s="111"/>
      <c r="AM84" s="111"/>
      <c r="AN84" s="112"/>
      <c r="AO84" s="8"/>
      <c r="AP84" s="307"/>
      <c r="AQ84" s="308"/>
      <c r="AR84" s="89"/>
      <c r="AS84" s="115" t="e">
        <f t="shared" si="49"/>
        <v>#DIV/0!</v>
      </c>
      <c r="AT84" s="116" t="e">
        <f t="shared" si="50"/>
        <v>#DIV/0!</v>
      </c>
      <c r="AU84" s="116" t="e">
        <f t="shared" si="51"/>
        <v>#DIV/0!</v>
      </c>
      <c r="AV84" s="116" t="e">
        <f t="shared" si="52"/>
        <v>#DIV/0!</v>
      </c>
      <c r="AW84" s="148">
        <f t="shared" si="35"/>
        <v>0</v>
      </c>
      <c r="AX84" s="148">
        <f t="shared" si="36"/>
        <v>0</v>
      </c>
      <c r="AY84" s="148">
        <f t="shared" si="37"/>
        <v>0</v>
      </c>
      <c r="AZ84" s="148" t="e">
        <f t="shared" si="4"/>
        <v>#DIV/0!</v>
      </c>
      <c r="BA84" s="117" t="e">
        <f t="shared" si="5"/>
        <v>#DIV/0!</v>
      </c>
      <c r="BB84" s="117" t="e">
        <f t="shared" si="6"/>
        <v>#DIV/0!</v>
      </c>
      <c r="BC84" s="117" t="e">
        <f t="shared" si="7"/>
        <v>#DIV/0!</v>
      </c>
      <c r="BD84" s="117" t="e">
        <f t="shared" si="8"/>
        <v>#DIV/0!</v>
      </c>
      <c r="BE84" s="118">
        <v>0.2</v>
      </c>
      <c r="BF84" s="118">
        <v>0.8</v>
      </c>
      <c r="BG84" s="117">
        <f t="shared" si="9"/>
        <v>0</v>
      </c>
      <c r="BH84" s="117">
        <f t="shared" si="10"/>
        <v>0</v>
      </c>
      <c r="BI84" s="117">
        <f t="shared" si="11"/>
        <v>0</v>
      </c>
      <c r="BJ84" s="117" t="e">
        <f t="shared" si="53"/>
        <v>#DIV/0!</v>
      </c>
      <c r="BK84" s="117" t="e">
        <f t="shared" si="53"/>
        <v>#DIV/0!</v>
      </c>
      <c r="BL84" s="117" t="e">
        <f t="shared" si="13"/>
        <v>#DIV/0!</v>
      </c>
      <c r="BM84" s="117" t="e">
        <f t="shared" si="14"/>
        <v>#DIV/0!</v>
      </c>
      <c r="BN84" s="117" t="e">
        <f t="shared" si="15"/>
        <v>#DIV/0!</v>
      </c>
      <c r="BO84" s="117" t="e">
        <f t="shared" si="54"/>
        <v>#DIV/0!</v>
      </c>
      <c r="BP84" s="117" t="e">
        <f t="shared" si="54"/>
        <v>#DIV/0!</v>
      </c>
      <c r="BQ84" s="117" t="e">
        <f t="shared" si="54"/>
        <v>#DIV/0!</v>
      </c>
      <c r="BR84" s="117" t="e">
        <f t="shared" si="54"/>
        <v>#DIV/0!</v>
      </c>
      <c r="BS84" s="2153"/>
      <c r="BT84" s="2153"/>
      <c r="BU84" s="2153"/>
      <c r="BV84" s="2153"/>
      <c r="BW84" s="2153"/>
      <c r="BX84" s="2153"/>
      <c r="BY84" s="2153"/>
      <c r="BZ84" s="2153"/>
      <c r="CA84" s="2150"/>
      <c r="CB84" s="8"/>
      <c r="CC84" s="2098"/>
      <c r="CD84" s="2101"/>
      <c r="CE84" s="2101"/>
      <c r="CF84" s="2104"/>
      <c r="CG84" s="2107"/>
      <c r="CH84" s="8"/>
      <c r="CI84" s="8"/>
      <c r="CJ84" s="8"/>
      <c r="CK84" s="8"/>
      <c r="CL84" s="8"/>
      <c r="CM84" s="8"/>
      <c r="CN84" s="8"/>
      <c r="CO84" s="8"/>
      <c r="CP84" s="8"/>
      <c r="CQ84" s="8"/>
      <c r="CR84" s="8"/>
      <c r="CS84" s="8"/>
      <c r="CT84" s="8"/>
    </row>
    <row r="85" spans="1:98" ht="16.5" customHeight="1" thickBot="1">
      <c r="A85" s="2306"/>
      <c r="B85" s="2821"/>
      <c r="C85" s="2822"/>
      <c r="D85" s="2825"/>
      <c r="E85" s="2826"/>
      <c r="F85" s="312"/>
      <c r="G85" s="312"/>
      <c r="H85" s="2828"/>
      <c r="I85" s="121"/>
      <c r="J85" s="122"/>
      <c r="K85" s="122"/>
      <c r="L85" s="122"/>
      <c r="M85" s="2141"/>
      <c r="N85" s="2830"/>
      <c r="O85" s="312"/>
      <c r="P85" s="313"/>
      <c r="Q85" s="2117"/>
      <c r="R85" s="2120"/>
      <c r="S85" s="2120"/>
      <c r="T85" s="2123"/>
      <c r="U85" s="138"/>
      <c r="V85" s="101">
        <v>30</v>
      </c>
      <c r="W85" s="299" t="s">
        <v>188</v>
      </c>
      <c r="X85" s="347">
        <v>46037</v>
      </c>
      <c r="Y85" s="102">
        <v>46386</v>
      </c>
      <c r="Z85" s="103" t="s">
        <v>102</v>
      </c>
      <c r="AA85" s="125"/>
      <c r="AB85" s="126"/>
      <c r="AC85" s="126"/>
      <c r="AD85" s="127"/>
      <c r="AE85" s="138"/>
      <c r="AF85" s="314"/>
      <c r="AG85" s="330"/>
      <c r="AH85" s="330"/>
      <c r="AI85" s="330"/>
      <c r="AJ85" s="316"/>
      <c r="AK85" s="128"/>
      <c r="AL85" s="129"/>
      <c r="AM85" s="129"/>
      <c r="AN85" s="130"/>
      <c r="AO85" s="8"/>
      <c r="AP85" s="317"/>
      <c r="AQ85" s="318"/>
      <c r="AR85" s="89"/>
      <c r="AS85" s="133" t="e">
        <f t="shared" si="49"/>
        <v>#DIV/0!</v>
      </c>
      <c r="AT85" s="169" t="e">
        <f t="shared" si="50"/>
        <v>#DIV/0!</v>
      </c>
      <c r="AU85" s="169" t="e">
        <f t="shared" si="51"/>
        <v>#DIV/0!</v>
      </c>
      <c r="AV85" s="169" t="e">
        <f t="shared" si="52"/>
        <v>#DIV/0!</v>
      </c>
      <c r="AW85" s="180">
        <f t="shared" si="35"/>
        <v>0</v>
      </c>
      <c r="AX85" s="180">
        <f t="shared" si="36"/>
        <v>0</v>
      </c>
      <c r="AY85" s="180">
        <f t="shared" si="37"/>
        <v>0</v>
      </c>
      <c r="AZ85" s="180" t="e">
        <f t="shared" si="4"/>
        <v>#DIV/0!</v>
      </c>
      <c r="BA85" s="160" t="e">
        <f t="shared" si="5"/>
        <v>#DIV/0!</v>
      </c>
      <c r="BB85" s="160" t="e">
        <f t="shared" si="6"/>
        <v>#DIV/0!</v>
      </c>
      <c r="BC85" s="160" t="e">
        <f t="shared" si="7"/>
        <v>#DIV/0!</v>
      </c>
      <c r="BD85" s="160" t="e">
        <f t="shared" si="8"/>
        <v>#DIV/0!</v>
      </c>
      <c r="BE85" s="159">
        <v>0.2</v>
      </c>
      <c r="BF85" s="159">
        <v>0.8</v>
      </c>
      <c r="BG85" s="160">
        <f t="shared" si="9"/>
        <v>0</v>
      </c>
      <c r="BH85" s="160">
        <f t="shared" si="10"/>
        <v>0</v>
      </c>
      <c r="BI85" s="160">
        <f t="shared" si="11"/>
        <v>0</v>
      </c>
      <c r="BJ85" s="160" t="e">
        <f t="shared" si="53"/>
        <v>#DIV/0!</v>
      </c>
      <c r="BK85" s="160" t="e">
        <f t="shared" si="53"/>
        <v>#DIV/0!</v>
      </c>
      <c r="BL85" s="160" t="e">
        <f t="shared" si="13"/>
        <v>#DIV/0!</v>
      </c>
      <c r="BM85" s="160" t="e">
        <f t="shared" si="14"/>
        <v>#DIV/0!</v>
      </c>
      <c r="BN85" s="160" t="e">
        <f t="shared" si="15"/>
        <v>#DIV/0!</v>
      </c>
      <c r="BO85" s="160" t="e">
        <f t="shared" si="54"/>
        <v>#DIV/0!</v>
      </c>
      <c r="BP85" s="160" t="e">
        <f t="shared" si="54"/>
        <v>#DIV/0!</v>
      </c>
      <c r="BQ85" s="160" t="e">
        <f t="shared" si="54"/>
        <v>#DIV/0!</v>
      </c>
      <c r="BR85" s="160" t="e">
        <f t="shared" si="54"/>
        <v>#DIV/0!</v>
      </c>
      <c r="BS85" s="2154"/>
      <c r="BT85" s="2154"/>
      <c r="BU85" s="2154"/>
      <c r="BV85" s="2154"/>
      <c r="BW85" s="2154"/>
      <c r="BX85" s="2154"/>
      <c r="BY85" s="2154"/>
      <c r="BZ85" s="2154"/>
      <c r="CA85" s="2151"/>
      <c r="CB85" s="8"/>
      <c r="CC85" s="2099"/>
      <c r="CD85" s="2102"/>
      <c r="CE85" s="2102"/>
      <c r="CF85" s="2105"/>
      <c r="CG85" s="2108"/>
      <c r="CH85" s="8"/>
      <c r="CI85" s="8"/>
      <c r="CJ85" s="8"/>
      <c r="CK85" s="8"/>
      <c r="CL85" s="8"/>
      <c r="CM85" s="8"/>
      <c r="CN85" s="8"/>
      <c r="CO85" s="8"/>
      <c r="CP85" s="8"/>
      <c r="CQ85" s="8"/>
      <c r="CR85" s="8"/>
      <c r="CS85" s="8"/>
      <c r="CT85" s="8"/>
    </row>
    <row r="86" spans="1:98" ht="16.5" customHeight="1">
      <c r="A86" s="2306"/>
      <c r="B86" s="2821"/>
      <c r="C86" s="2822"/>
      <c r="D86" s="2825"/>
      <c r="E86" s="2826"/>
      <c r="F86" s="186"/>
      <c r="G86" s="171"/>
      <c r="H86" s="2828"/>
      <c r="I86" s="69"/>
      <c r="J86" s="70"/>
      <c r="K86" s="70"/>
      <c r="L86" s="70"/>
      <c r="M86" s="2148"/>
      <c r="N86" s="2830"/>
      <c r="O86" s="319"/>
      <c r="P86" s="320"/>
      <c r="Q86" s="2115"/>
      <c r="R86" s="2118"/>
      <c r="S86" s="2118"/>
      <c r="T86" s="2121"/>
      <c r="U86" s="138"/>
      <c r="V86" s="101">
        <v>31</v>
      </c>
      <c r="W86" s="299" t="s">
        <v>189</v>
      </c>
      <c r="X86" s="347">
        <v>46037</v>
      </c>
      <c r="Y86" s="102">
        <v>46386</v>
      </c>
      <c r="Z86" s="103" t="s">
        <v>102</v>
      </c>
      <c r="AA86" s="78"/>
      <c r="AB86" s="79"/>
      <c r="AC86" s="79"/>
      <c r="AD86" s="80"/>
      <c r="AE86" s="138"/>
      <c r="AF86" s="348"/>
      <c r="AG86" s="349"/>
      <c r="AH86" s="349"/>
      <c r="AI86" s="349"/>
      <c r="AJ86" s="350"/>
      <c r="AK86" s="84"/>
      <c r="AL86" s="85"/>
      <c r="AM86" s="85"/>
      <c r="AN86" s="86"/>
      <c r="AO86" s="162"/>
      <c r="AP86" s="323"/>
      <c r="AQ86" s="324"/>
      <c r="AR86" s="89"/>
      <c r="AS86" s="90" t="e">
        <f t="shared" si="49"/>
        <v>#DIV/0!</v>
      </c>
      <c r="AT86" s="164" t="e">
        <f t="shared" si="50"/>
        <v>#DIV/0!</v>
      </c>
      <c r="AU86" s="164" t="e">
        <f t="shared" si="51"/>
        <v>#DIV/0!</v>
      </c>
      <c r="AV86" s="164" t="e">
        <f t="shared" si="52"/>
        <v>#DIV/0!</v>
      </c>
      <c r="AW86" s="176">
        <f t="shared" si="35"/>
        <v>0</v>
      </c>
      <c r="AX86" s="176">
        <f t="shared" si="36"/>
        <v>0</v>
      </c>
      <c r="AY86" s="176">
        <f t="shared" si="37"/>
        <v>0</v>
      </c>
      <c r="AZ86" s="176" t="e">
        <f t="shared" si="4"/>
        <v>#DIV/0!</v>
      </c>
      <c r="BA86" s="165" t="e">
        <f t="shared" si="5"/>
        <v>#DIV/0!</v>
      </c>
      <c r="BB86" s="165" t="e">
        <f t="shared" si="6"/>
        <v>#DIV/0!</v>
      </c>
      <c r="BC86" s="165" t="e">
        <f t="shared" si="7"/>
        <v>#DIV/0!</v>
      </c>
      <c r="BD86" s="165" t="e">
        <f t="shared" si="8"/>
        <v>#DIV/0!</v>
      </c>
      <c r="BE86" s="166">
        <v>0.2</v>
      </c>
      <c r="BF86" s="166">
        <v>0.8</v>
      </c>
      <c r="BG86" s="165">
        <f t="shared" si="9"/>
        <v>0</v>
      </c>
      <c r="BH86" s="165">
        <f t="shared" si="10"/>
        <v>0</v>
      </c>
      <c r="BI86" s="165">
        <f t="shared" si="11"/>
        <v>0</v>
      </c>
      <c r="BJ86" s="165" t="e">
        <f t="shared" si="53"/>
        <v>#DIV/0!</v>
      </c>
      <c r="BK86" s="165" t="e">
        <f t="shared" si="53"/>
        <v>#DIV/0!</v>
      </c>
      <c r="BL86" s="165" t="e">
        <f t="shared" si="13"/>
        <v>#DIV/0!</v>
      </c>
      <c r="BM86" s="165" t="e">
        <f t="shared" si="14"/>
        <v>#DIV/0!</v>
      </c>
      <c r="BN86" s="165" t="e">
        <f t="shared" si="15"/>
        <v>#DIV/0!</v>
      </c>
      <c r="BO86" s="165" t="e">
        <f t="shared" si="54"/>
        <v>#DIV/0!</v>
      </c>
      <c r="BP86" s="93" t="e">
        <f t="shared" si="54"/>
        <v>#DIV/0!</v>
      </c>
      <c r="BQ86" s="93" t="e">
        <f t="shared" si="54"/>
        <v>#DIV/0!</v>
      </c>
      <c r="BR86" s="93" t="e">
        <f t="shared" si="54"/>
        <v>#DIV/0!</v>
      </c>
      <c r="BS86" s="2152" t="e">
        <f t="shared" ref="BS86:BV86" si="55">AVERAGEIF(BO86:BO95,"&lt;&gt;#¡DIV/0!")</f>
        <v>#DIV/0!</v>
      </c>
      <c r="BT86" s="2152" t="e">
        <f t="shared" si="55"/>
        <v>#DIV/0!</v>
      </c>
      <c r="BU86" s="2152" t="e">
        <f t="shared" si="55"/>
        <v>#DIV/0!</v>
      </c>
      <c r="BV86" s="2152" t="e">
        <f t="shared" si="55"/>
        <v>#DIV/0!</v>
      </c>
      <c r="BW86" s="2155" t="e">
        <f>+C86*BS86</f>
        <v>#DIV/0!</v>
      </c>
      <c r="BX86" s="2155" t="e">
        <f>+C86*BT86</f>
        <v>#DIV/0!</v>
      </c>
      <c r="BY86" s="2155" t="e">
        <f>+C86*BU86</f>
        <v>#DIV/0!</v>
      </c>
      <c r="BZ86" s="2155" t="e">
        <f>+C86*BV86</f>
        <v>#DIV/0!</v>
      </c>
      <c r="CA86" s="2149" t="e">
        <f>SUM(BW86:BZ95)</f>
        <v>#DIV/0!</v>
      </c>
      <c r="CB86" s="8"/>
      <c r="CC86" s="2097" t="e">
        <f>+Q86/$N$86</f>
        <v>#DIV/0!</v>
      </c>
      <c r="CD86" s="2100" t="e">
        <f t="shared" ref="CD86:CF86" si="56">+R86/$N$86</f>
        <v>#DIV/0!</v>
      </c>
      <c r="CE86" s="2100" t="e">
        <f t="shared" si="56"/>
        <v>#DIV/0!</v>
      </c>
      <c r="CF86" s="2103" t="e">
        <f t="shared" si="56"/>
        <v>#DIV/0!</v>
      </c>
      <c r="CG86" s="2106" t="e">
        <f t="shared" ref="CG86" si="57">AVERAGE(CC86:CF95)</f>
        <v>#DIV/0!</v>
      </c>
      <c r="CH86" s="8"/>
      <c r="CI86" s="8"/>
      <c r="CJ86" s="8"/>
      <c r="CK86" s="8"/>
      <c r="CL86" s="8"/>
      <c r="CM86" s="8"/>
      <c r="CN86" s="8"/>
      <c r="CO86" s="8"/>
      <c r="CP86" s="8"/>
      <c r="CQ86" s="8"/>
      <c r="CR86" s="8"/>
      <c r="CS86" s="8"/>
      <c r="CT86" s="8"/>
    </row>
    <row r="87" spans="1:98" ht="16.5" customHeight="1">
      <c r="A87" s="2306"/>
      <c r="B87" s="2821"/>
      <c r="C87" s="2822"/>
      <c r="D87" s="2825"/>
      <c r="E87" s="2826"/>
      <c r="F87" s="297"/>
      <c r="G87" s="297"/>
      <c r="H87" s="2828"/>
      <c r="I87" s="97"/>
      <c r="J87" s="98"/>
      <c r="K87" s="98"/>
      <c r="L87" s="98"/>
      <c r="M87" s="2140"/>
      <c r="N87" s="2830"/>
      <c r="O87" s="297"/>
      <c r="P87" s="305"/>
      <c r="Q87" s="2116"/>
      <c r="R87" s="2119"/>
      <c r="S87" s="2119"/>
      <c r="T87" s="2122"/>
      <c r="U87" s="138"/>
      <c r="V87" s="101">
        <v>32</v>
      </c>
      <c r="W87" s="299" t="s">
        <v>190</v>
      </c>
      <c r="X87" s="347">
        <v>46037</v>
      </c>
      <c r="Y87" s="102">
        <v>46386</v>
      </c>
      <c r="Z87" s="103" t="s">
        <v>102</v>
      </c>
      <c r="AA87" s="104"/>
      <c r="AB87" s="105"/>
      <c r="AC87" s="105"/>
      <c r="AD87" s="106"/>
      <c r="AE87" s="138"/>
      <c r="AF87" s="307"/>
      <c r="AG87" s="297"/>
      <c r="AH87" s="297"/>
      <c r="AI87" s="297"/>
      <c r="AJ87" s="308"/>
      <c r="AK87" s="110"/>
      <c r="AL87" s="111"/>
      <c r="AM87" s="111"/>
      <c r="AN87" s="112"/>
      <c r="AO87" s="8"/>
      <c r="AP87" s="307"/>
      <c r="AQ87" s="308"/>
      <c r="AR87" s="89"/>
      <c r="AS87" s="115" t="e">
        <f t="shared" si="49"/>
        <v>#DIV/0!</v>
      </c>
      <c r="AT87" s="116" t="e">
        <f t="shared" si="50"/>
        <v>#DIV/0!</v>
      </c>
      <c r="AU87" s="116" t="e">
        <f t="shared" si="51"/>
        <v>#DIV/0!</v>
      </c>
      <c r="AV87" s="116" t="e">
        <f t="shared" si="52"/>
        <v>#DIV/0!</v>
      </c>
      <c r="AW87" s="148">
        <f t="shared" si="35"/>
        <v>0</v>
      </c>
      <c r="AX87" s="148">
        <f t="shared" si="36"/>
        <v>0</v>
      </c>
      <c r="AY87" s="148">
        <f t="shared" si="37"/>
        <v>0</v>
      </c>
      <c r="AZ87" s="148" t="e">
        <f t="shared" si="4"/>
        <v>#DIV/0!</v>
      </c>
      <c r="BA87" s="117" t="e">
        <f t="shared" si="5"/>
        <v>#DIV/0!</v>
      </c>
      <c r="BB87" s="117" t="e">
        <f t="shared" si="6"/>
        <v>#DIV/0!</v>
      </c>
      <c r="BC87" s="117" t="e">
        <f t="shared" si="7"/>
        <v>#DIV/0!</v>
      </c>
      <c r="BD87" s="117" t="e">
        <f t="shared" si="8"/>
        <v>#DIV/0!</v>
      </c>
      <c r="BE87" s="118">
        <v>0.2</v>
      </c>
      <c r="BF87" s="118">
        <v>0.8</v>
      </c>
      <c r="BG87" s="117">
        <f t="shared" si="9"/>
        <v>0</v>
      </c>
      <c r="BH87" s="117">
        <f t="shared" si="10"/>
        <v>0</v>
      </c>
      <c r="BI87" s="117">
        <f t="shared" si="11"/>
        <v>0</v>
      </c>
      <c r="BJ87" s="117" t="e">
        <f t="shared" si="53"/>
        <v>#DIV/0!</v>
      </c>
      <c r="BK87" s="117" t="e">
        <f t="shared" si="53"/>
        <v>#DIV/0!</v>
      </c>
      <c r="BL87" s="117" t="e">
        <f t="shared" si="13"/>
        <v>#DIV/0!</v>
      </c>
      <c r="BM87" s="117" t="e">
        <f t="shared" si="14"/>
        <v>#DIV/0!</v>
      </c>
      <c r="BN87" s="117" t="e">
        <f t="shared" si="15"/>
        <v>#DIV/0!</v>
      </c>
      <c r="BO87" s="117" t="e">
        <f t="shared" si="54"/>
        <v>#DIV/0!</v>
      </c>
      <c r="BP87" s="117" t="e">
        <f t="shared" si="54"/>
        <v>#DIV/0!</v>
      </c>
      <c r="BQ87" s="117" t="e">
        <f t="shared" si="54"/>
        <v>#DIV/0!</v>
      </c>
      <c r="BR87" s="117" t="e">
        <f t="shared" si="54"/>
        <v>#DIV/0!</v>
      </c>
      <c r="BS87" s="2153"/>
      <c r="BT87" s="2153"/>
      <c r="BU87" s="2153"/>
      <c r="BV87" s="2153"/>
      <c r="BW87" s="2153"/>
      <c r="BX87" s="2153"/>
      <c r="BY87" s="2153"/>
      <c r="BZ87" s="2153"/>
      <c r="CA87" s="2150"/>
      <c r="CB87" s="8"/>
      <c r="CC87" s="2098"/>
      <c r="CD87" s="2101"/>
      <c r="CE87" s="2101"/>
      <c r="CF87" s="2104"/>
      <c r="CG87" s="2107"/>
      <c r="CH87" s="8"/>
      <c r="CI87" s="8"/>
      <c r="CJ87" s="8"/>
      <c r="CK87" s="8"/>
      <c r="CL87" s="8"/>
      <c r="CM87" s="8"/>
      <c r="CN87" s="8"/>
      <c r="CO87" s="8"/>
      <c r="CP87" s="8"/>
      <c r="CQ87" s="8"/>
      <c r="CR87" s="8"/>
      <c r="CS87" s="8"/>
      <c r="CT87" s="8"/>
    </row>
    <row r="88" spans="1:98" ht="16.5" customHeight="1">
      <c r="A88" s="2306"/>
      <c r="B88" s="2821"/>
      <c r="C88" s="2822"/>
      <c r="D88" s="2825"/>
      <c r="E88" s="2826"/>
      <c r="F88" s="297"/>
      <c r="G88" s="297"/>
      <c r="H88" s="2828"/>
      <c r="I88" s="97"/>
      <c r="J88" s="98"/>
      <c r="K88" s="98"/>
      <c r="L88" s="98"/>
      <c r="M88" s="2140"/>
      <c r="N88" s="2830"/>
      <c r="O88" s="297"/>
      <c r="P88" s="305"/>
      <c r="Q88" s="2116"/>
      <c r="R88" s="2119"/>
      <c r="S88" s="2119"/>
      <c r="T88" s="2122"/>
      <c r="U88" s="138"/>
      <c r="V88" s="101">
        <v>33</v>
      </c>
      <c r="W88" s="299" t="s">
        <v>191</v>
      </c>
      <c r="X88" s="347">
        <v>46037</v>
      </c>
      <c r="Y88" s="102">
        <v>46386</v>
      </c>
      <c r="Z88" s="103" t="s">
        <v>102</v>
      </c>
      <c r="AA88" s="104"/>
      <c r="AB88" s="105"/>
      <c r="AC88" s="105"/>
      <c r="AD88" s="106"/>
      <c r="AE88" s="138"/>
      <c r="AF88" s="307"/>
      <c r="AG88" s="297"/>
      <c r="AH88" s="297"/>
      <c r="AI88" s="297"/>
      <c r="AJ88" s="308"/>
      <c r="AK88" s="110"/>
      <c r="AL88" s="111"/>
      <c r="AM88" s="111"/>
      <c r="AN88" s="112"/>
      <c r="AO88" s="8"/>
      <c r="AP88" s="307"/>
      <c r="AQ88" s="308"/>
      <c r="AR88" s="89"/>
      <c r="AS88" s="115" t="e">
        <f t="shared" si="49"/>
        <v>#DIV/0!</v>
      </c>
      <c r="AT88" s="116" t="e">
        <f t="shared" si="50"/>
        <v>#DIV/0!</v>
      </c>
      <c r="AU88" s="116" t="e">
        <f t="shared" si="51"/>
        <v>#DIV/0!</v>
      </c>
      <c r="AV88" s="116" t="e">
        <f t="shared" si="52"/>
        <v>#DIV/0!</v>
      </c>
      <c r="AW88" s="148">
        <f t="shared" si="35"/>
        <v>0</v>
      </c>
      <c r="AX88" s="148">
        <f t="shared" si="36"/>
        <v>0</v>
      </c>
      <c r="AY88" s="148">
        <f t="shared" si="37"/>
        <v>0</v>
      </c>
      <c r="AZ88" s="148" t="e">
        <f t="shared" si="4"/>
        <v>#DIV/0!</v>
      </c>
      <c r="BA88" s="117" t="e">
        <f t="shared" si="5"/>
        <v>#DIV/0!</v>
      </c>
      <c r="BB88" s="117" t="e">
        <f t="shared" si="6"/>
        <v>#DIV/0!</v>
      </c>
      <c r="BC88" s="117" t="e">
        <f t="shared" si="7"/>
        <v>#DIV/0!</v>
      </c>
      <c r="BD88" s="117" t="e">
        <f t="shared" si="8"/>
        <v>#DIV/0!</v>
      </c>
      <c r="BE88" s="118">
        <v>0.2</v>
      </c>
      <c r="BF88" s="118">
        <v>0.8</v>
      </c>
      <c r="BG88" s="117">
        <f t="shared" si="9"/>
        <v>0</v>
      </c>
      <c r="BH88" s="117">
        <f t="shared" si="10"/>
        <v>0</v>
      </c>
      <c r="BI88" s="117">
        <f t="shared" si="11"/>
        <v>0</v>
      </c>
      <c r="BJ88" s="117" t="e">
        <f t="shared" si="53"/>
        <v>#DIV/0!</v>
      </c>
      <c r="BK88" s="117" t="e">
        <f t="shared" si="53"/>
        <v>#DIV/0!</v>
      </c>
      <c r="BL88" s="117" t="e">
        <f t="shared" si="13"/>
        <v>#DIV/0!</v>
      </c>
      <c r="BM88" s="117" t="e">
        <f t="shared" si="14"/>
        <v>#DIV/0!</v>
      </c>
      <c r="BN88" s="117" t="e">
        <f t="shared" si="15"/>
        <v>#DIV/0!</v>
      </c>
      <c r="BO88" s="117" t="e">
        <f t="shared" si="54"/>
        <v>#DIV/0!</v>
      </c>
      <c r="BP88" s="117" t="e">
        <f t="shared" si="54"/>
        <v>#DIV/0!</v>
      </c>
      <c r="BQ88" s="117" t="e">
        <f t="shared" si="54"/>
        <v>#DIV/0!</v>
      </c>
      <c r="BR88" s="117" t="e">
        <f t="shared" si="54"/>
        <v>#DIV/0!</v>
      </c>
      <c r="BS88" s="2153"/>
      <c r="BT88" s="2153"/>
      <c r="BU88" s="2153"/>
      <c r="BV88" s="2153"/>
      <c r="BW88" s="2153"/>
      <c r="BX88" s="2153"/>
      <c r="BY88" s="2153"/>
      <c r="BZ88" s="2153"/>
      <c r="CA88" s="2150"/>
      <c r="CB88" s="8"/>
      <c r="CC88" s="2098"/>
      <c r="CD88" s="2101"/>
      <c r="CE88" s="2101"/>
      <c r="CF88" s="2104"/>
      <c r="CG88" s="2107"/>
      <c r="CH88" s="8"/>
      <c r="CI88" s="8"/>
      <c r="CJ88" s="8"/>
      <c r="CK88" s="8"/>
      <c r="CL88" s="8"/>
      <c r="CM88" s="8"/>
      <c r="CN88" s="8"/>
      <c r="CO88" s="8"/>
      <c r="CP88" s="8"/>
      <c r="CQ88" s="8"/>
      <c r="CR88" s="8"/>
      <c r="CS88" s="8"/>
      <c r="CT88" s="8"/>
    </row>
    <row r="89" spans="1:98" ht="16.5" customHeight="1">
      <c r="A89" s="2306"/>
      <c r="B89" s="2821"/>
      <c r="C89" s="2822"/>
      <c r="D89" s="2825"/>
      <c r="E89" s="2826"/>
      <c r="F89" s="297"/>
      <c r="G89" s="297"/>
      <c r="H89" s="2828"/>
      <c r="I89" s="97"/>
      <c r="J89" s="98"/>
      <c r="K89" s="98"/>
      <c r="L89" s="98"/>
      <c r="M89" s="2140"/>
      <c r="N89" s="2830"/>
      <c r="O89" s="297"/>
      <c r="P89" s="305"/>
      <c r="Q89" s="2116"/>
      <c r="R89" s="2119"/>
      <c r="S89" s="2119"/>
      <c r="T89" s="2122"/>
      <c r="U89" s="138"/>
      <c r="V89" s="101">
        <v>34</v>
      </c>
      <c r="W89" s="299" t="s">
        <v>192</v>
      </c>
      <c r="X89" s="347">
        <v>46037</v>
      </c>
      <c r="Y89" s="102">
        <v>46386</v>
      </c>
      <c r="Z89" s="103" t="s">
        <v>102</v>
      </c>
      <c r="AA89" s="104"/>
      <c r="AB89" s="105"/>
      <c r="AC89" s="105"/>
      <c r="AD89" s="106"/>
      <c r="AE89" s="138"/>
      <c r="AF89" s="307"/>
      <c r="AG89" s="297"/>
      <c r="AH89" s="297"/>
      <c r="AI89" s="297"/>
      <c r="AJ89" s="308"/>
      <c r="AK89" s="110"/>
      <c r="AL89" s="111"/>
      <c r="AM89" s="111"/>
      <c r="AN89" s="112"/>
      <c r="AO89" s="8"/>
      <c r="AP89" s="307"/>
      <c r="AQ89" s="308"/>
      <c r="AR89" s="89"/>
      <c r="AS89" s="115" t="e">
        <f t="shared" si="49"/>
        <v>#DIV/0!</v>
      </c>
      <c r="AT89" s="116" t="e">
        <f t="shared" si="50"/>
        <v>#DIV/0!</v>
      </c>
      <c r="AU89" s="116" t="e">
        <f t="shared" si="51"/>
        <v>#DIV/0!</v>
      </c>
      <c r="AV89" s="116" t="e">
        <f t="shared" si="52"/>
        <v>#DIV/0!</v>
      </c>
      <c r="AW89" s="148">
        <f t="shared" si="35"/>
        <v>0</v>
      </c>
      <c r="AX89" s="148">
        <f t="shared" si="36"/>
        <v>0</v>
      </c>
      <c r="AY89" s="148">
        <f t="shared" si="37"/>
        <v>0</v>
      </c>
      <c r="AZ89" s="148" t="e">
        <f t="shared" si="4"/>
        <v>#DIV/0!</v>
      </c>
      <c r="BA89" s="117" t="e">
        <f t="shared" si="5"/>
        <v>#DIV/0!</v>
      </c>
      <c r="BB89" s="117" t="e">
        <f t="shared" si="6"/>
        <v>#DIV/0!</v>
      </c>
      <c r="BC89" s="117" t="e">
        <f t="shared" si="7"/>
        <v>#DIV/0!</v>
      </c>
      <c r="BD89" s="117" t="e">
        <f t="shared" si="8"/>
        <v>#DIV/0!</v>
      </c>
      <c r="BE89" s="118">
        <v>0.2</v>
      </c>
      <c r="BF89" s="118">
        <v>0.8</v>
      </c>
      <c r="BG89" s="117">
        <f t="shared" si="9"/>
        <v>0</v>
      </c>
      <c r="BH89" s="117">
        <f t="shared" si="10"/>
        <v>0</v>
      </c>
      <c r="BI89" s="117">
        <f t="shared" si="11"/>
        <v>0</v>
      </c>
      <c r="BJ89" s="117" t="e">
        <f t="shared" si="53"/>
        <v>#DIV/0!</v>
      </c>
      <c r="BK89" s="117" t="e">
        <f t="shared" si="53"/>
        <v>#DIV/0!</v>
      </c>
      <c r="BL89" s="117" t="e">
        <f t="shared" si="13"/>
        <v>#DIV/0!</v>
      </c>
      <c r="BM89" s="117" t="e">
        <f t="shared" si="14"/>
        <v>#DIV/0!</v>
      </c>
      <c r="BN89" s="117" t="e">
        <f t="shared" si="15"/>
        <v>#DIV/0!</v>
      </c>
      <c r="BO89" s="117" t="e">
        <f t="shared" si="54"/>
        <v>#DIV/0!</v>
      </c>
      <c r="BP89" s="117" t="e">
        <f t="shared" si="54"/>
        <v>#DIV/0!</v>
      </c>
      <c r="BQ89" s="117" t="e">
        <f t="shared" si="54"/>
        <v>#DIV/0!</v>
      </c>
      <c r="BR89" s="117" t="e">
        <f t="shared" si="54"/>
        <v>#DIV/0!</v>
      </c>
      <c r="BS89" s="2153"/>
      <c r="BT89" s="2153"/>
      <c r="BU89" s="2153"/>
      <c r="BV89" s="2153"/>
      <c r="BW89" s="2153"/>
      <c r="BX89" s="2153"/>
      <c r="BY89" s="2153"/>
      <c r="BZ89" s="2153"/>
      <c r="CA89" s="2150"/>
      <c r="CB89" s="8"/>
      <c r="CC89" s="2098"/>
      <c r="CD89" s="2101"/>
      <c r="CE89" s="2101"/>
      <c r="CF89" s="2104"/>
      <c r="CG89" s="2107"/>
      <c r="CH89" s="8"/>
      <c r="CI89" s="8"/>
      <c r="CJ89" s="8"/>
      <c r="CK89" s="8"/>
      <c r="CL89" s="8"/>
      <c r="CM89" s="8"/>
      <c r="CN89" s="8"/>
      <c r="CO89" s="8"/>
      <c r="CP89" s="8"/>
      <c r="CQ89" s="8"/>
      <c r="CR89" s="8"/>
      <c r="CS89" s="8"/>
      <c r="CT89" s="8"/>
    </row>
    <row r="90" spans="1:98" ht="16.5" customHeight="1">
      <c r="A90" s="2306"/>
      <c r="B90" s="2821"/>
      <c r="C90" s="2822"/>
      <c r="D90" s="2825"/>
      <c r="E90" s="2826"/>
      <c r="F90" s="297"/>
      <c r="G90" s="297"/>
      <c r="H90" s="2828"/>
      <c r="I90" s="97"/>
      <c r="J90" s="98"/>
      <c r="K90" s="98"/>
      <c r="L90" s="98"/>
      <c r="M90" s="2140"/>
      <c r="N90" s="2830"/>
      <c r="O90" s="297"/>
      <c r="P90" s="305"/>
      <c r="Q90" s="2116"/>
      <c r="R90" s="2119"/>
      <c r="S90" s="2119"/>
      <c r="T90" s="2122"/>
      <c r="U90" s="138"/>
      <c r="V90" s="101">
        <v>35</v>
      </c>
      <c r="W90" s="299" t="s">
        <v>193</v>
      </c>
      <c r="X90" s="347">
        <v>46037</v>
      </c>
      <c r="Y90" s="102">
        <v>46386</v>
      </c>
      <c r="Z90" s="103" t="s">
        <v>102</v>
      </c>
      <c r="AA90" s="104"/>
      <c r="AB90" s="105"/>
      <c r="AC90" s="105"/>
      <c r="AD90" s="106"/>
      <c r="AE90" s="138"/>
      <c r="AF90" s="207"/>
      <c r="AG90" s="208"/>
      <c r="AH90" s="208"/>
      <c r="AI90" s="208"/>
      <c r="AJ90" s="209"/>
      <c r="AK90" s="110"/>
      <c r="AL90" s="111"/>
      <c r="AM90" s="111"/>
      <c r="AN90" s="112"/>
      <c r="AO90" s="8"/>
      <c r="AP90" s="307"/>
      <c r="AQ90" s="308"/>
      <c r="AR90" s="89"/>
      <c r="AS90" s="115" t="e">
        <f t="shared" si="49"/>
        <v>#DIV/0!</v>
      </c>
      <c r="AT90" s="116" t="e">
        <f t="shared" si="50"/>
        <v>#DIV/0!</v>
      </c>
      <c r="AU90" s="116" t="e">
        <f t="shared" si="51"/>
        <v>#DIV/0!</v>
      </c>
      <c r="AV90" s="116" t="e">
        <f t="shared" si="52"/>
        <v>#DIV/0!</v>
      </c>
      <c r="AW90" s="148">
        <f t="shared" si="35"/>
        <v>0</v>
      </c>
      <c r="AX90" s="148">
        <f t="shared" si="36"/>
        <v>0</v>
      </c>
      <c r="AY90" s="148">
        <f t="shared" si="37"/>
        <v>0</v>
      </c>
      <c r="AZ90" s="148" t="e">
        <f t="shared" si="4"/>
        <v>#DIV/0!</v>
      </c>
      <c r="BA90" s="117" t="e">
        <f t="shared" si="5"/>
        <v>#DIV/0!</v>
      </c>
      <c r="BB90" s="117" t="e">
        <f t="shared" si="6"/>
        <v>#DIV/0!</v>
      </c>
      <c r="BC90" s="117" t="e">
        <f t="shared" si="7"/>
        <v>#DIV/0!</v>
      </c>
      <c r="BD90" s="117" t="e">
        <f t="shared" si="8"/>
        <v>#DIV/0!</v>
      </c>
      <c r="BE90" s="118">
        <v>0.2</v>
      </c>
      <c r="BF90" s="118">
        <v>0.8</v>
      </c>
      <c r="BG90" s="117">
        <f t="shared" si="9"/>
        <v>0</v>
      </c>
      <c r="BH90" s="117">
        <f t="shared" si="10"/>
        <v>0</v>
      </c>
      <c r="BI90" s="117">
        <f t="shared" si="11"/>
        <v>0</v>
      </c>
      <c r="BJ90" s="117" t="e">
        <f t="shared" si="53"/>
        <v>#DIV/0!</v>
      </c>
      <c r="BK90" s="117" t="e">
        <f t="shared" si="53"/>
        <v>#DIV/0!</v>
      </c>
      <c r="BL90" s="117" t="e">
        <f t="shared" si="13"/>
        <v>#DIV/0!</v>
      </c>
      <c r="BM90" s="117" t="e">
        <f t="shared" si="14"/>
        <v>#DIV/0!</v>
      </c>
      <c r="BN90" s="117" t="e">
        <f t="shared" si="15"/>
        <v>#DIV/0!</v>
      </c>
      <c r="BO90" s="117" t="e">
        <f t="shared" si="54"/>
        <v>#DIV/0!</v>
      </c>
      <c r="BP90" s="117" t="e">
        <f t="shared" si="54"/>
        <v>#DIV/0!</v>
      </c>
      <c r="BQ90" s="117" t="e">
        <f t="shared" si="54"/>
        <v>#DIV/0!</v>
      </c>
      <c r="BR90" s="117" t="e">
        <f t="shared" si="54"/>
        <v>#DIV/0!</v>
      </c>
      <c r="BS90" s="2153"/>
      <c r="BT90" s="2153"/>
      <c r="BU90" s="2153"/>
      <c r="BV90" s="2153"/>
      <c r="BW90" s="2153"/>
      <c r="BX90" s="2153"/>
      <c r="BY90" s="2153"/>
      <c r="BZ90" s="2153"/>
      <c r="CA90" s="2150"/>
      <c r="CB90" s="8"/>
      <c r="CC90" s="2098"/>
      <c r="CD90" s="2101"/>
      <c r="CE90" s="2101"/>
      <c r="CF90" s="2104"/>
      <c r="CG90" s="2107"/>
      <c r="CH90" s="8"/>
      <c r="CI90" s="8"/>
      <c r="CJ90" s="8"/>
      <c r="CK90" s="8"/>
      <c r="CL90" s="8"/>
      <c r="CM90" s="8"/>
      <c r="CN90" s="8"/>
      <c r="CO90" s="8"/>
      <c r="CP90" s="8"/>
      <c r="CQ90" s="8"/>
      <c r="CR90" s="8"/>
      <c r="CS90" s="8"/>
      <c r="CT90" s="8"/>
    </row>
    <row r="91" spans="1:98" ht="16.5" customHeight="1">
      <c r="A91" s="2306"/>
      <c r="B91" s="2821"/>
      <c r="C91" s="2822"/>
      <c r="D91" s="2825"/>
      <c r="E91" s="2826"/>
      <c r="F91" s="297"/>
      <c r="G91" s="297"/>
      <c r="H91" s="2828"/>
      <c r="I91" s="97"/>
      <c r="J91" s="98"/>
      <c r="K91" s="98"/>
      <c r="L91" s="98"/>
      <c r="M91" s="2140"/>
      <c r="N91" s="2830"/>
      <c r="O91" s="297"/>
      <c r="P91" s="305"/>
      <c r="Q91" s="2116"/>
      <c r="R91" s="2119"/>
      <c r="S91" s="2119"/>
      <c r="T91" s="2122"/>
      <c r="U91" s="138"/>
      <c r="V91" s="101">
        <v>36</v>
      </c>
      <c r="W91" s="299" t="s">
        <v>194</v>
      </c>
      <c r="X91" s="347">
        <v>46037</v>
      </c>
      <c r="Y91" s="102">
        <v>46386</v>
      </c>
      <c r="Z91" s="103" t="s">
        <v>102</v>
      </c>
      <c r="AA91" s="104"/>
      <c r="AB91" s="105"/>
      <c r="AC91" s="105"/>
      <c r="AD91" s="106"/>
      <c r="AE91" s="138"/>
      <c r="AF91" s="307"/>
      <c r="AG91" s="297"/>
      <c r="AH91" s="297"/>
      <c r="AI91" s="297"/>
      <c r="AJ91" s="308"/>
      <c r="AK91" s="110"/>
      <c r="AL91" s="111"/>
      <c r="AM91" s="111"/>
      <c r="AN91" s="112"/>
      <c r="AO91" s="8"/>
      <c r="AP91" s="307"/>
      <c r="AQ91" s="308"/>
      <c r="AR91" s="89"/>
      <c r="AS91" s="115" t="e">
        <f t="shared" si="49"/>
        <v>#DIV/0!</v>
      </c>
      <c r="AT91" s="116" t="e">
        <f t="shared" si="50"/>
        <v>#DIV/0!</v>
      </c>
      <c r="AU91" s="116" t="e">
        <f t="shared" si="51"/>
        <v>#DIV/0!</v>
      </c>
      <c r="AV91" s="116" t="e">
        <f t="shared" si="52"/>
        <v>#DIV/0!</v>
      </c>
      <c r="AW91" s="148">
        <f t="shared" si="35"/>
        <v>0</v>
      </c>
      <c r="AX91" s="148">
        <f t="shared" si="36"/>
        <v>0</v>
      </c>
      <c r="AY91" s="148">
        <f t="shared" si="37"/>
        <v>0</v>
      </c>
      <c r="AZ91" s="148" t="e">
        <f t="shared" si="4"/>
        <v>#DIV/0!</v>
      </c>
      <c r="BA91" s="117" t="e">
        <f t="shared" si="5"/>
        <v>#DIV/0!</v>
      </c>
      <c r="BB91" s="117" t="e">
        <f t="shared" si="6"/>
        <v>#DIV/0!</v>
      </c>
      <c r="BC91" s="117" t="e">
        <f t="shared" si="7"/>
        <v>#DIV/0!</v>
      </c>
      <c r="BD91" s="117" t="e">
        <f t="shared" si="8"/>
        <v>#DIV/0!</v>
      </c>
      <c r="BE91" s="118">
        <v>0.2</v>
      </c>
      <c r="BF91" s="118">
        <v>0.8</v>
      </c>
      <c r="BG91" s="117">
        <f t="shared" si="9"/>
        <v>0</v>
      </c>
      <c r="BH91" s="117">
        <f t="shared" si="10"/>
        <v>0</v>
      </c>
      <c r="BI91" s="117">
        <f t="shared" si="11"/>
        <v>0</v>
      </c>
      <c r="BJ91" s="117" t="e">
        <f t="shared" si="53"/>
        <v>#DIV/0!</v>
      </c>
      <c r="BK91" s="117" t="e">
        <f t="shared" si="53"/>
        <v>#DIV/0!</v>
      </c>
      <c r="BL91" s="117" t="e">
        <f t="shared" si="13"/>
        <v>#DIV/0!</v>
      </c>
      <c r="BM91" s="117" t="e">
        <f t="shared" si="14"/>
        <v>#DIV/0!</v>
      </c>
      <c r="BN91" s="117" t="e">
        <f t="shared" si="15"/>
        <v>#DIV/0!</v>
      </c>
      <c r="BO91" s="117" t="e">
        <f t="shared" si="54"/>
        <v>#DIV/0!</v>
      </c>
      <c r="BP91" s="117" t="e">
        <f t="shared" si="54"/>
        <v>#DIV/0!</v>
      </c>
      <c r="BQ91" s="117" t="e">
        <f t="shared" si="54"/>
        <v>#DIV/0!</v>
      </c>
      <c r="BR91" s="117" t="e">
        <f t="shared" si="54"/>
        <v>#DIV/0!</v>
      </c>
      <c r="BS91" s="2153"/>
      <c r="BT91" s="2153"/>
      <c r="BU91" s="2153"/>
      <c r="BV91" s="2153"/>
      <c r="BW91" s="2153"/>
      <c r="BX91" s="2153"/>
      <c r="BY91" s="2153"/>
      <c r="BZ91" s="2153"/>
      <c r="CA91" s="2150"/>
      <c r="CB91" s="8"/>
      <c r="CC91" s="2098"/>
      <c r="CD91" s="2101"/>
      <c r="CE91" s="2101"/>
      <c r="CF91" s="2104"/>
      <c r="CG91" s="2107"/>
      <c r="CH91" s="8"/>
      <c r="CI91" s="8"/>
      <c r="CJ91" s="8"/>
      <c r="CK91" s="8"/>
      <c r="CL91" s="8"/>
      <c r="CM91" s="8"/>
      <c r="CN91" s="8"/>
      <c r="CO91" s="8"/>
      <c r="CP91" s="8"/>
      <c r="CQ91" s="8"/>
      <c r="CR91" s="8"/>
      <c r="CS91" s="8"/>
      <c r="CT91" s="8"/>
    </row>
    <row r="92" spans="1:98" ht="16.5" customHeight="1">
      <c r="A92" s="2306"/>
      <c r="B92" s="2821"/>
      <c r="C92" s="2822"/>
      <c r="D92" s="2825"/>
      <c r="E92" s="2826"/>
      <c r="F92" s="297"/>
      <c r="G92" s="297"/>
      <c r="H92" s="2828"/>
      <c r="I92" s="97"/>
      <c r="J92" s="98"/>
      <c r="K92" s="98"/>
      <c r="L92" s="98"/>
      <c r="M92" s="2140"/>
      <c r="N92" s="2830"/>
      <c r="O92" s="297"/>
      <c r="P92" s="305"/>
      <c r="Q92" s="2116"/>
      <c r="R92" s="2119"/>
      <c r="S92" s="2119"/>
      <c r="T92" s="2122"/>
      <c r="U92" s="138"/>
      <c r="V92" s="101">
        <v>37</v>
      </c>
      <c r="W92" s="299" t="s">
        <v>195</v>
      </c>
      <c r="X92" s="347">
        <v>46037</v>
      </c>
      <c r="Y92" s="102">
        <v>46386</v>
      </c>
      <c r="Z92" s="103" t="s">
        <v>102</v>
      </c>
      <c r="AA92" s="104"/>
      <c r="AB92" s="105"/>
      <c r="AC92" s="105"/>
      <c r="AD92" s="106"/>
      <c r="AE92" s="138"/>
      <c r="AF92" s="307"/>
      <c r="AG92" s="297"/>
      <c r="AH92" s="297"/>
      <c r="AI92" s="297"/>
      <c r="AJ92" s="308"/>
      <c r="AK92" s="110"/>
      <c r="AL92" s="111"/>
      <c r="AM92" s="111"/>
      <c r="AN92" s="112"/>
      <c r="AO92" s="8"/>
      <c r="AP92" s="307"/>
      <c r="AQ92" s="308"/>
      <c r="AR92" s="89"/>
      <c r="AS92" s="115" t="e">
        <f t="shared" si="49"/>
        <v>#DIV/0!</v>
      </c>
      <c r="AT92" s="116" t="e">
        <f t="shared" si="50"/>
        <v>#DIV/0!</v>
      </c>
      <c r="AU92" s="116" t="e">
        <f t="shared" si="51"/>
        <v>#DIV/0!</v>
      </c>
      <c r="AV92" s="116" t="e">
        <f t="shared" si="52"/>
        <v>#DIV/0!</v>
      </c>
      <c r="AW92" s="148">
        <f t="shared" si="35"/>
        <v>0</v>
      </c>
      <c r="AX92" s="148">
        <f t="shared" si="36"/>
        <v>0</v>
      </c>
      <c r="AY92" s="148">
        <f t="shared" si="37"/>
        <v>0</v>
      </c>
      <c r="AZ92" s="148" t="e">
        <f t="shared" si="4"/>
        <v>#DIV/0!</v>
      </c>
      <c r="BA92" s="117" t="e">
        <f t="shared" si="5"/>
        <v>#DIV/0!</v>
      </c>
      <c r="BB92" s="117" t="e">
        <f t="shared" si="6"/>
        <v>#DIV/0!</v>
      </c>
      <c r="BC92" s="117" t="e">
        <f t="shared" si="7"/>
        <v>#DIV/0!</v>
      </c>
      <c r="BD92" s="117" t="e">
        <f t="shared" si="8"/>
        <v>#DIV/0!</v>
      </c>
      <c r="BE92" s="118">
        <v>0.2</v>
      </c>
      <c r="BF92" s="118">
        <v>0.8</v>
      </c>
      <c r="BG92" s="117">
        <f t="shared" si="9"/>
        <v>0</v>
      </c>
      <c r="BH92" s="117">
        <f t="shared" si="10"/>
        <v>0</v>
      </c>
      <c r="BI92" s="117">
        <f t="shared" si="11"/>
        <v>0</v>
      </c>
      <c r="BJ92" s="117" t="e">
        <f t="shared" si="53"/>
        <v>#DIV/0!</v>
      </c>
      <c r="BK92" s="117" t="e">
        <f t="shared" si="53"/>
        <v>#DIV/0!</v>
      </c>
      <c r="BL92" s="117" t="e">
        <f t="shared" si="13"/>
        <v>#DIV/0!</v>
      </c>
      <c r="BM92" s="117" t="e">
        <f t="shared" si="14"/>
        <v>#DIV/0!</v>
      </c>
      <c r="BN92" s="117" t="e">
        <f t="shared" si="15"/>
        <v>#DIV/0!</v>
      </c>
      <c r="BO92" s="117" t="e">
        <f t="shared" si="54"/>
        <v>#DIV/0!</v>
      </c>
      <c r="BP92" s="117" t="e">
        <f t="shared" si="54"/>
        <v>#DIV/0!</v>
      </c>
      <c r="BQ92" s="117" t="e">
        <f t="shared" si="54"/>
        <v>#DIV/0!</v>
      </c>
      <c r="BR92" s="117" t="e">
        <f t="shared" si="54"/>
        <v>#DIV/0!</v>
      </c>
      <c r="BS92" s="2153"/>
      <c r="BT92" s="2153"/>
      <c r="BU92" s="2153"/>
      <c r="BV92" s="2153"/>
      <c r="BW92" s="2153"/>
      <c r="BX92" s="2153"/>
      <c r="BY92" s="2153"/>
      <c r="BZ92" s="2153"/>
      <c r="CA92" s="2150"/>
      <c r="CB92" s="8"/>
      <c r="CC92" s="2098"/>
      <c r="CD92" s="2101"/>
      <c r="CE92" s="2101"/>
      <c r="CF92" s="2104"/>
      <c r="CG92" s="2107"/>
      <c r="CH92" s="8"/>
      <c r="CI92" s="8"/>
      <c r="CJ92" s="8"/>
      <c r="CK92" s="8"/>
      <c r="CL92" s="8"/>
      <c r="CM92" s="8"/>
      <c r="CN92" s="8"/>
      <c r="CO92" s="8"/>
      <c r="CP92" s="8"/>
      <c r="CQ92" s="8"/>
      <c r="CR92" s="8"/>
      <c r="CS92" s="8"/>
      <c r="CT92" s="8"/>
    </row>
    <row r="93" spans="1:98" ht="16.5" customHeight="1">
      <c r="A93" s="2306"/>
      <c r="B93" s="2821"/>
      <c r="C93" s="2822"/>
      <c r="D93" s="2825"/>
      <c r="E93" s="2826"/>
      <c r="F93" s="297"/>
      <c r="G93" s="297"/>
      <c r="H93" s="2828"/>
      <c r="I93" s="97"/>
      <c r="J93" s="98"/>
      <c r="K93" s="98"/>
      <c r="L93" s="98"/>
      <c r="M93" s="2140"/>
      <c r="N93" s="2830"/>
      <c r="O93" s="297"/>
      <c r="P93" s="305"/>
      <c r="Q93" s="2116"/>
      <c r="R93" s="2119"/>
      <c r="S93" s="2119"/>
      <c r="T93" s="2122"/>
      <c r="U93" s="138"/>
      <c r="V93" s="101">
        <v>38</v>
      </c>
      <c r="W93" s="299" t="s">
        <v>196</v>
      </c>
      <c r="X93" s="347">
        <v>46037</v>
      </c>
      <c r="Y93" s="102">
        <v>46386</v>
      </c>
      <c r="Z93" s="103" t="s">
        <v>102</v>
      </c>
      <c r="AA93" s="104"/>
      <c r="AB93" s="105"/>
      <c r="AC93" s="105"/>
      <c r="AD93" s="106"/>
      <c r="AE93" s="138"/>
      <c r="AF93" s="107"/>
      <c r="AG93" s="108"/>
      <c r="AH93" s="108"/>
      <c r="AI93" s="108"/>
      <c r="AJ93" s="109"/>
      <c r="AK93" s="110"/>
      <c r="AL93" s="111"/>
      <c r="AM93" s="111"/>
      <c r="AN93" s="112"/>
      <c r="AO93" s="8"/>
      <c r="AP93" s="307"/>
      <c r="AQ93" s="308"/>
      <c r="AR93" s="89"/>
      <c r="AS93" s="115" t="e">
        <f t="shared" si="49"/>
        <v>#DIV/0!</v>
      </c>
      <c r="AT93" s="116" t="e">
        <f t="shared" si="50"/>
        <v>#DIV/0!</v>
      </c>
      <c r="AU93" s="116" t="e">
        <f t="shared" si="51"/>
        <v>#DIV/0!</v>
      </c>
      <c r="AV93" s="116" t="e">
        <f t="shared" si="52"/>
        <v>#DIV/0!</v>
      </c>
      <c r="AW93" s="148">
        <f t="shared" si="35"/>
        <v>0</v>
      </c>
      <c r="AX93" s="148">
        <f t="shared" si="36"/>
        <v>0</v>
      </c>
      <c r="AY93" s="148">
        <f t="shared" si="37"/>
        <v>0</v>
      </c>
      <c r="AZ93" s="148" t="e">
        <f t="shared" si="4"/>
        <v>#DIV/0!</v>
      </c>
      <c r="BA93" s="117" t="e">
        <f t="shared" si="5"/>
        <v>#DIV/0!</v>
      </c>
      <c r="BB93" s="117" t="e">
        <f t="shared" si="6"/>
        <v>#DIV/0!</v>
      </c>
      <c r="BC93" s="117" t="e">
        <f t="shared" si="7"/>
        <v>#DIV/0!</v>
      </c>
      <c r="BD93" s="117" t="e">
        <f t="shared" si="8"/>
        <v>#DIV/0!</v>
      </c>
      <c r="BE93" s="118">
        <v>0.2</v>
      </c>
      <c r="BF93" s="118">
        <v>0.8</v>
      </c>
      <c r="BG93" s="117">
        <f t="shared" si="9"/>
        <v>0</v>
      </c>
      <c r="BH93" s="117">
        <f t="shared" si="10"/>
        <v>0</v>
      </c>
      <c r="BI93" s="117">
        <f t="shared" si="11"/>
        <v>0</v>
      </c>
      <c r="BJ93" s="117" t="e">
        <f t="shared" ref="BJ93:BK95" si="58">+AZ93*BE93</f>
        <v>#DIV/0!</v>
      </c>
      <c r="BK93" s="117" t="e">
        <f t="shared" si="58"/>
        <v>#DIV/0!</v>
      </c>
      <c r="BL93" s="117" t="e">
        <f t="shared" si="13"/>
        <v>#DIV/0!</v>
      </c>
      <c r="BM93" s="117" t="e">
        <f t="shared" si="14"/>
        <v>#DIV/0!</v>
      </c>
      <c r="BN93" s="117" t="e">
        <f t="shared" si="15"/>
        <v>#DIV/0!</v>
      </c>
      <c r="BO93" s="117" t="e">
        <f t="shared" ref="BO93:BR95" si="59">+BG93+BK93</f>
        <v>#DIV/0!</v>
      </c>
      <c r="BP93" s="117" t="e">
        <f t="shared" si="59"/>
        <v>#DIV/0!</v>
      </c>
      <c r="BQ93" s="117" t="e">
        <f t="shared" si="59"/>
        <v>#DIV/0!</v>
      </c>
      <c r="BR93" s="117" t="e">
        <f t="shared" si="59"/>
        <v>#DIV/0!</v>
      </c>
      <c r="BS93" s="2153"/>
      <c r="BT93" s="2153"/>
      <c r="BU93" s="2153"/>
      <c r="BV93" s="2153"/>
      <c r="BW93" s="2153"/>
      <c r="BX93" s="2153"/>
      <c r="BY93" s="2153"/>
      <c r="BZ93" s="2153"/>
      <c r="CA93" s="2150"/>
      <c r="CB93" s="8"/>
      <c r="CC93" s="2098"/>
      <c r="CD93" s="2101"/>
      <c r="CE93" s="2101"/>
      <c r="CF93" s="2104"/>
      <c r="CG93" s="2107"/>
      <c r="CH93" s="8"/>
      <c r="CI93" s="8"/>
      <c r="CJ93" s="8"/>
      <c r="CK93" s="8"/>
      <c r="CL93" s="8"/>
      <c r="CM93" s="8"/>
      <c r="CN93" s="8"/>
      <c r="CO93" s="8"/>
      <c r="CP93" s="8"/>
      <c r="CQ93" s="8"/>
      <c r="CR93" s="8"/>
      <c r="CS93" s="8"/>
      <c r="CT93" s="8"/>
    </row>
    <row r="94" spans="1:98" ht="16.5" customHeight="1">
      <c r="A94" s="2306"/>
      <c r="B94" s="2821"/>
      <c r="C94" s="2822"/>
      <c r="D94" s="2825"/>
      <c r="E94" s="2826"/>
      <c r="F94" s="297"/>
      <c r="G94" s="297"/>
      <c r="H94" s="2828"/>
      <c r="I94" s="97"/>
      <c r="J94" s="98"/>
      <c r="K94" s="98"/>
      <c r="L94" s="98"/>
      <c r="M94" s="2140"/>
      <c r="N94" s="2830"/>
      <c r="O94" s="297"/>
      <c r="P94" s="305"/>
      <c r="Q94" s="2116"/>
      <c r="R94" s="2119"/>
      <c r="S94" s="2119"/>
      <c r="T94" s="2122"/>
      <c r="U94" s="138"/>
      <c r="V94" s="101">
        <v>39</v>
      </c>
      <c r="W94" s="299" t="s">
        <v>197</v>
      </c>
      <c r="X94" s="347">
        <v>46037</v>
      </c>
      <c r="Y94" s="102">
        <v>46386</v>
      </c>
      <c r="Z94" s="103" t="s">
        <v>102</v>
      </c>
      <c r="AA94" s="104"/>
      <c r="AB94" s="105"/>
      <c r="AC94" s="105"/>
      <c r="AD94" s="106"/>
      <c r="AE94" s="138"/>
      <c r="AF94" s="107"/>
      <c r="AG94" s="108"/>
      <c r="AH94" s="108"/>
      <c r="AI94" s="108"/>
      <c r="AJ94" s="109"/>
      <c r="AK94" s="110"/>
      <c r="AL94" s="111"/>
      <c r="AM94" s="111"/>
      <c r="AN94" s="112"/>
      <c r="AO94" s="8"/>
      <c r="AP94" s="307"/>
      <c r="AQ94" s="308"/>
      <c r="AR94" s="89"/>
      <c r="AS94" s="115" t="e">
        <f t="shared" si="49"/>
        <v>#DIV/0!</v>
      </c>
      <c r="AT94" s="116" t="e">
        <f t="shared" si="50"/>
        <v>#DIV/0!</v>
      </c>
      <c r="AU94" s="116" t="e">
        <f t="shared" si="51"/>
        <v>#DIV/0!</v>
      </c>
      <c r="AV94" s="116" t="e">
        <f t="shared" si="52"/>
        <v>#DIV/0!</v>
      </c>
      <c r="AW94" s="148">
        <f t="shared" si="35"/>
        <v>0</v>
      </c>
      <c r="AX94" s="148">
        <f t="shared" si="36"/>
        <v>0</v>
      </c>
      <c r="AY94" s="148">
        <f t="shared" si="37"/>
        <v>0</v>
      </c>
      <c r="AZ94" s="148" t="e">
        <f t="shared" si="4"/>
        <v>#DIV/0!</v>
      </c>
      <c r="BA94" s="117" t="e">
        <f t="shared" si="5"/>
        <v>#DIV/0!</v>
      </c>
      <c r="BB94" s="117" t="e">
        <f t="shared" si="6"/>
        <v>#DIV/0!</v>
      </c>
      <c r="BC94" s="117" t="e">
        <f t="shared" si="7"/>
        <v>#DIV/0!</v>
      </c>
      <c r="BD94" s="117" t="e">
        <f t="shared" si="8"/>
        <v>#DIV/0!</v>
      </c>
      <c r="BE94" s="118">
        <v>0.2</v>
      </c>
      <c r="BF94" s="118">
        <v>0.8</v>
      </c>
      <c r="BG94" s="117">
        <f t="shared" si="9"/>
        <v>0</v>
      </c>
      <c r="BH94" s="117">
        <f t="shared" si="10"/>
        <v>0</v>
      </c>
      <c r="BI94" s="117">
        <f t="shared" si="11"/>
        <v>0</v>
      </c>
      <c r="BJ94" s="117" t="e">
        <f t="shared" si="58"/>
        <v>#DIV/0!</v>
      </c>
      <c r="BK94" s="117" t="e">
        <f t="shared" si="58"/>
        <v>#DIV/0!</v>
      </c>
      <c r="BL94" s="117" t="e">
        <f t="shared" si="13"/>
        <v>#DIV/0!</v>
      </c>
      <c r="BM94" s="117" t="e">
        <f t="shared" si="14"/>
        <v>#DIV/0!</v>
      </c>
      <c r="BN94" s="117" t="e">
        <f t="shared" si="15"/>
        <v>#DIV/0!</v>
      </c>
      <c r="BO94" s="117" t="e">
        <f t="shared" si="59"/>
        <v>#DIV/0!</v>
      </c>
      <c r="BP94" s="117" t="e">
        <f t="shared" si="59"/>
        <v>#DIV/0!</v>
      </c>
      <c r="BQ94" s="117" t="e">
        <f t="shared" si="59"/>
        <v>#DIV/0!</v>
      </c>
      <c r="BR94" s="117" t="e">
        <f t="shared" si="59"/>
        <v>#DIV/0!</v>
      </c>
      <c r="BS94" s="2153"/>
      <c r="BT94" s="2153"/>
      <c r="BU94" s="2153"/>
      <c r="BV94" s="2153"/>
      <c r="BW94" s="2153"/>
      <c r="BX94" s="2153"/>
      <c r="BY94" s="2153"/>
      <c r="BZ94" s="2153"/>
      <c r="CA94" s="2150"/>
      <c r="CB94" s="8"/>
      <c r="CC94" s="2098"/>
      <c r="CD94" s="2101"/>
      <c r="CE94" s="2101"/>
      <c r="CF94" s="2104"/>
      <c r="CG94" s="2107"/>
      <c r="CH94" s="8"/>
      <c r="CI94" s="8"/>
      <c r="CJ94" s="8"/>
      <c r="CK94" s="8"/>
      <c r="CL94" s="8"/>
      <c r="CM94" s="8"/>
      <c r="CN94" s="8"/>
      <c r="CO94" s="8"/>
      <c r="CP94" s="8"/>
      <c r="CQ94" s="8"/>
      <c r="CR94" s="8"/>
      <c r="CS94" s="8"/>
      <c r="CT94" s="8"/>
    </row>
    <row r="95" spans="1:98" ht="16.5" customHeight="1" thickBot="1">
      <c r="A95" s="2831"/>
      <c r="B95" s="2832"/>
      <c r="C95" s="2833"/>
      <c r="D95" s="2834"/>
      <c r="E95" s="2835"/>
      <c r="F95" s="351"/>
      <c r="G95" s="351"/>
      <c r="H95" s="2836"/>
      <c r="I95" s="121"/>
      <c r="J95" s="122"/>
      <c r="K95" s="122"/>
      <c r="L95" s="122"/>
      <c r="M95" s="2141"/>
      <c r="N95" s="2837"/>
      <c r="O95" s="351"/>
      <c r="P95" s="352"/>
      <c r="Q95" s="2117"/>
      <c r="R95" s="2120"/>
      <c r="S95" s="2120"/>
      <c r="T95" s="2123"/>
      <c r="U95" s="138"/>
      <c r="V95" s="101">
        <v>40</v>
      </c>
      <c r="W95" s="299" t="s">
        <v>198</v>
      </c>
      <c r="X95" s="347">
        <v>46037</v>
      </c>
      <c r="Y95" s="102">
        <v>46386</v>
      </c>
      <c r="Z95" s="103" t="s">
        <v>102</v>
      </c>
      <c r="AA95" s="125"/>
      <c r="AB95" s="126"/>
      <c r="AC95" s="126"/>
      <c r="AD95" s="127"/>
      <c r="AE95" s="138"/>
      <c r="AF95" s="154"/>
      <c r="AG95" s="156"/>
      <c r="AH95" s="156"/>
      <c r="AI95" s="156"/>
      <c r="AJ95" s="157"/>
      <c r="AK95" s="128"/>
      <c r="AL95" s="129"/>
      <c r="AM95" s="129"/>
      <c r="AN95" s="130"/>
      <c r="AO95" s="8"/>
      <c r="AP95" s="353"/>
      <c r="AQ95" s="354"/>
      <c r="AR95" s="89"/>
      <c r="AS95" s="133" t="e">
        <f t="shared" si="49"/>
        <v>#DIV/0!</v>
      </c>
      <c r="AT95" s="169" t="e">
        <f t="shared" si="50"/>
        <v>#DIV/0!</v>
      </c>
      <c r="AU95" s="169" t="e">
        <f t="shared" si="51"/>
        <v>#DIV/0!</v>
      </c>
      <c r="AV95" s="169" t="e">
        <f t="shared" si="52"/>
        <v>#DIV/0!</v>
      </c>
      <c r="AW95" s="180">
        <f t="shared" si="35"/>
        <v>0</v>
      </c>
      <c r="AX95" s="180">
        <f t="shared" si="36"/>
        <v>0</v>
      </c>
      <c r="AY95" s="180">
        <f t="shared" si="37"/>
        <v>0</v>
      </c>
      <c r="AZ95" s="180" t="e">
        <f t="shared" si="4"/>
        <v>#DIV/0!</v>
      </c>
      <c r="BA95" s="160" t="e">
        <f t="shared" si="5"/>
        <v>#DIV/0!</v>
      </c>
      <c r="BB95" s="160" t="e">
        <f t="shared" si="6"/>
        <v>#DIV/0!</v>
      </c>
      <c r="BC95" s="160" t="e">
        <f t="shared" si="7"/>
        <v>#DIV/0!</v>
      </c>
      <c r="BD95" s="160" t="e">
        <f t="shared" si="8"/>
        <v>#DIV/0!</v>
      </c>
      <c r="BE95" s="159">
        <v>0.2</v>
      </c>
      <c r="BF95" s="159">
        <v>0.8</v>
      </c>
      <c r="BG95" s="160">
        <f t="shared" si="9"/>
        <v>0</v>
      </c>
      <c r="BH95" s="160">
        <f t="shared" si="10"/>
        <v>0</v>
      </c>
      <c r="BI95" s="160">
        <f t="shared" si="11"/>
        <v>0</v>
      </c>
      <c r="BJ95" s="160" t="e">
        <f t="shared" si="58"/>
        <v>#DIV/0!</v>
      </c>
      <c r="BK95" s="160" t="e">
        <f t="shared" si="58"/>
        <v>#DIV/0!</v>
      </c>
      <c r="BL95" s="160" t="e">
        <f t="shared" si="13"/>
        <v>#DIV/0!</v>
      </c>
      <c r="BM95" s="160" t="e">
        <f t="shared" si="14"/>
        <v>#DIV/0!</v>
      </c>
      <c r="BN95" s="160" t="e">
        <f t="shared" si="15"/>
        <v>#DIV/0!</v>
      </c>
      <c r="BO95" s="160" t="e">
        <f t="shared" si="59"/>
        <v>#DIV/0!</v>
      </c>
      <c r="BP95" s="160" t="e">
        <f t="shared" si="59"/>
        <v>#DIV/0!</v>
      </c>
      <c r="BQ95" s="160" t="e">
        <f t="shared" si="59"/>
        <v>#DIV/0!</v>
      </c>
      <c r="BR95" s="160" t="e">
        <f t="shared" si="59"/>
        <v>#DIV/0!</v>
      </c>
      <c r="BS95" s="2154"/>
      <c r="BT95" s="2154"/>
      <c r="BU95" s="2154"/>
      <c r="BV95" s="2154"/>
      <c r="BW95" s="2154"/>
      <c r="BX95" s="2154"/>
      <c r="BY95" s="2154"/>
      <c r="BZ95" s="2154"/>
      <c r="CA95" s="2151"/>
      <c r="CB95" s="8"/>
      <c r="CC95" s="2099"/>
      <c r="CD95" s="2102"/>
      <c r="CE95" s="2102"/>
      <c r="CF95" s="2105"/>
      <c r="CG95" s="2108"/>
      <c r="CH95" s="8"/>
      <c r="CI95" s="8"/>
      <c r="CJ95" s="8"/>
      <c r="CK95" s="8"/>
      <c r="CL95" s="8"/>
      <c r="CM95" s="8"/>
      <c r="CN95" s="8"/>
      <c r="CO95" s="8"/>
      <c r="CP95" s="8"/>
      <c r="CQ95" s="8"/>
      <c r="CR95" s="8"/>
      <c r="CS95" s="8"/>
      <c r="CT95" s="8"/>
    </row>
    <row r="96" spans="1:98" ht="18.600000000000001" thickBot="1">
      <c r="A96" s="254"/>
      <c r="B96" s="2085"/>
      <c r="C96" s="2086"/>
      <c r="D96" s="2087"/>
      <c r="E96" s="2088"/>
      <c r="F96" s="2089"/>
      <c r="G96" s="255">
        <f>SUM(G13:G95)</f>
        <v>0</v>
      </c>
      <c r="H96" s="256"/>
      <c r="I96" s="257">
        <f>SUM(I13:I95)</f>
        <v>0</v>
      </c>
      <c r="J96" s="258">
        <f>SUM(J13:J95)</f>
        <v>0</v>
      </c>
      <c r="K96" s="258">
        <f>SUM(K13:K95)</f>
        <v>0</v>
      </c>
      <c r="L96" s="258">
        <f>SUM(L13:L95)</f>
        <v>0</v>
      </c>
      <c r="M96" s="259"/>
      <c r="N96" s="355">
        <f>SUM(N13:N95)</f>
        <v>6854660202</v>
      </c>
      <c r="O96" s="355"/>
      <c r="P96" s="355">
        <f>SUM(P13:P95)</f>
        <v>6854660202</v>
      </c>
      <c r="Q96" s="356">
        <f>SUM(Q13:Q95)</f>
        <v>0</v>
      </c>
      <c r="R96" s="357">
        <f>SUM(R13:R95)</f>
        <v>0</v>
      </c>
      <c r="S96" s="357">
        <f>SUM(S13:S95)</f>
        <v>0</v>
      </c>
      <c r="T96" s="358">
        <f>SUM(T13:T95)</f>
        <v>0</v>
      </c>
      <c r="U96" s="265"/>
      <c r="V96" s="266"/>
      <c r="W96" s="266"/>
      <c r="X96" s="2090"/>
      <c r="Y96" s="2091"/>
      <c r="Z96" s="2092"/>
      <c r="AA96" s="268">
        <f>COUNTIFS(AA13:AA95,1)</f>
        <v>0</v>
      </c>
      <c r="AB96" s="269">
        <f>COUNTIFS(AB13:AB95,1)</f>
        <v>0</v>
      </c>
      <c r="AC96" s="269">
        <f>COUNTIFS(AC13:AC95,1)</f>
        <v>0</v>
      </c>
      <c r="AD96" s="270">
        <f>COUNTIFS(AD13:AD95,1)</f>
        <v>0</v>
      </c>
      <c r="AE96" s="253"/>
      <c r="AF96" s="271"/>
      <c r="AG96" s="272"/>
      <c r="AH96" s="267">
        <f>COUNTIF(AH13:AH95,"*")</f>
        <v>3</v>
      </c>
      <c r="AI96" s="272"/>
      <c r="AJ96" s="273"/>
      <c r="AK96" s="2093"/>
      <c r="AL96" s="2091"/>
      <c r="AM96" s="2091"/>
      <c r="AN96" s="2092"/>
      <c r="AO96" s="253"/>
      <c r="AP96" s="274"/>
      <c r="AQ96" s="275"/>
      <c r="AR96" s="276"/>
      <c r="AS96" s="277" t="e">
        <f t="shared" si="49"/>
        <v>#DIV/0!</v>
      </c>
      <c r="AT96" s="278" t="e">
        <f t="shared" si="50"/>
        <v>#DIV/0!</v>
      </c>
      <c r="AU96" s="278" t="e">
        <f t="shared" si="51"/>
        <v>#DIV/0!</v>
      </c>
      <c r="AV96" s="278" t="e">
        <f t="shared" si="52"/>
        <v>#DIV/0!</v>
      </c>
      <c r="AW96" s="272"/>
      <c r="AX96" s="272"/>
      <c r="AY96" s="272"/>
      <c r="AZ96" s="272"/>
      <c r="BA96" s="272"/>
      <c r="BB96" s="272"/>
      <c r="BC96" s="272"/>
      <c r="BD96" s="272"/>
      <c r="BE96" s="272"/>
      <c r="BF96" s="272"/>
      <c r="BG96" s="272"/>
      <c r="BH96" s="272"/>
      <c r="BI96" s="272"/>
      <c r="BJ96" s="272"/>
      <c r="BK96" s="272"/>
      <c r="BL96" s="272"/>
      <c r="BM96" s="272"/>
      <c r="BN96" s="272"/>
      <c r="BO96" s="272"/>
      <c r="BP96" s="272"/>
      <c r="BQ96" s="272"/>
      <c r="BR96" s="272"/>
      <c r="BS96" s="279" t="e">
        <f>AVERAGEIF(BS13:BS95,"&lt;&gt;#¡DIV/0!")</f>
        <v>#REF!</v>
      </c>
      <c r="BT96" s="279" t="e">
        <f>AVERAGEIF(BT13:BT95,"&lt;&gt;#¡DIV/0!")</f>
        <v>#REF!</v>
      </c>
      <c r="BU96" s="279" t="e">
        <f>AVERAGEIF(BU13:BU95,"&lt;&gt;#¡DIV/0!")</f>
        <v>#REF!</v>
      </c>
      <c r="BV96" s="279" t="e">
        <f>AVERAGEIF(BV13:BV95,"&lt;&gt;#¡DIV/0!")</f>
        <v>#DIV/0!</v>
      </c>
      <c r="BW96" s="280" t="e">
        <f>SUM(BW13:BW95)</f>
        <v>#REF!</v>
      </c>
      <c r="BX96" s="280" t="e">
        <f>SUM(BX13:BX95)</f>
        <v>#REF!</v>
      </c>
      <c r="BY96" s="280" t="e">
        <f>SUM(BY13:BY95)</f>
        <v>#REF!</v>
      </c>
      <c r="BZ96" s="280" t="e">
        <f>SUM(BZ13:BZ95)</f>
        <v>#DIV/0!</v>
      </c>
      <c r="CA96" s="281" t="e">
        <f>SUM(CA13:CA95)</f>
        <v>#REF!</v>
      </c>
      <c r="CC96" s="359" t="e">
        <f>AVERAGE(CC13:CC95)</f>
        <v>#DIV/0!</v>
      </c>
      <c r="CD96" s="359" t="e">
        <f>AVERAGE(CD13:CD95)</f>
        <v>#DIV/0!</v>
      </c>
      <c r="CE96" s="359" t="e">
        <f>AVERAGE(CE13:CE95)</f>
        <v>#DIV/0!</v>
      </c>
      <c r="CF96" s="359" t="e">
        <f>AVERAGE(CF13:CF95)</f>
        <v>#DIV/0!</v>
      </c>
      <c r="CG96" s="360" t="e">
        <f>AVERAGE(CG13:CG95)</f>
        <v>#DIV/0!</v>
      </c>
    </row>
  </sheetData>
  <autoFilter ref="A12:CT96" xr:uid="{00000000-0009-0000-0000-000001000000}">
    <filterColumn colId="1" showButton="0"/>
    <filterColumn colId="3" showButton="0"/>
  </autoFilter>
  <mergeCells count="241">
    <mergeCell ref="B96:C96"/>
    <mergeCell ref="D96:F96"/>
    <mergeCell ref="X96:Z96"/>
    <mergeCell ref="AK96:AN96"/>
    <mergeCell ref="BZ86:BZ95"/>
    <mergeCell ref="CA86:CA95"/>
    <mergeCell ref="CC86:CC95"/>
    <mergeCell ref="CD86:CD95"/>
    <mergeCell ref="CE86:CE95"/>
    <mergeCell ref="BT86:BT95"/>
    <mergeCell ref="BU86:BU95"/>
    <mergeCell ref="BV86:BV95"/>
    <mergeCell ref="BW86:BW95"/>
    <mergeCell ref="BX86:BX95"/>
    <mergeCell ref="BY86:BY95"/>
    <mergeCell ref="CD76:CD85"/>
    <mergeCell ref="CE76:CE85"/>
    <mergeCell ref="CF76:CF85"/>
    <mergeCell ref="CG76:CG85"/>
    <mergeCell ref="M86:M95"/>
    <mergeCell ref="Q86:Q95"/>
    <mergeCell ref="R86:R95"/>
    <mergeCell ref="S86:S95"/>
    <mergeCell ref="T86:T95"/>
    <mergeCell ref="BS86:BS95"/>
    <mergeCell ref="BW76:BW85"/>
    <mergeCell ref="BX76:BX85"/>
    <mergeCell ref="BY76:BY85"/>
    <mergeCell ref="BZ76:BZ85"/>
    <mergeCell ref="CA76:CA85"/>
    <mergeCell ref="CC76:CC85"/>
    <mergeCell ref="CG86:CG95"/>
    <mergeCell ref="CF86:CF95"/>
    <mergeCell ref="CG66:CG75"/>
    <mergeCell ref="M76:M85"/>
    <mergeCell ref="Q76:Q85"/>
    <mergeCell ref="R76:R85"/>
    <mergeCell ref="S76:S85"/>
    <mergeCell ref="T76:T85"/>
    <mergeCell ref="BS76:BS85"/>
    <mergeCell ref="BT76:BT85"/>
    <mergeCell ref="BU76:BU85"/>
    <mergeCell ref="BV76:BV85"/>
    <mergeCell ref="BZ66:BZ75"/>
    <mergeCell ref="CA66:CA75"/>
    <mergeCell ref="CC66:CC75"/>
    <mergeCell ref="CD66:CD75"/>
    <mergeCell ref="CE66:CE75"/>
    <mergeCell ref="CF66:CF75"/>
    <mergeCell ref="BT66:BT75"/>
    <mergeCell ref="BU66:BU75"/>
    <mergeCell ref="BV66:BV75"/>
    <mergeCell ref="BW66:BW75"/>
    <mergeCell ref="BX66:BX75"/>
    <mergeCell ref="BY66:BY75"/>
    <mergeCell ref="M66:M75"/>
    <mergeCell ref="Q66:Q75"/>
    <mergeCell ref="CG56:CG65"/>
    <mergeCell ref="BU56:BU65"/>
    <mergeCell ref="BV56:BV65"/>
    <mergeCell ref="BW56:BW65"/>
    <mergeCell ref="BX56:BX65"/>
    <mergeCell ref="BY56:BY65"/>
    <mergeCell ref="BZ56:BZ65"/>
    <mergeCell ref="Q56:Q65"/>
    <mergeCell ref="R56:R65"/>
    <mergeCell ref="S56:S65"/>
    <mergeCell ref="T56:T65"/>
    <mergeCell ref="BS56:BS65"/>
    <mergeCell ref="BT56:BT65"/>
    <mergeCell ref="CA56:CA65"/>
    <mergeCell ref="CC56:CC65"/>
    <mergeCell ref="CD56:CD65"/>
    <mergeCell ref="CE56:CE65"/>
    <mergeCell ref="CF56:CF65"/>
    <mergeCell ref="A56:A95"/>
    <mergeCell ref="B56:C95"/>
    <mergeCell ref="D56:E95"/>
    <mergeCell ref="H56:H95"/>
    <mergeCell ref="M56:M65"/>
    <mergeCell ref="N56:N95"/>
    <mergeCell ref="BW52:BW55"/>
    <mergeCell ref="BX52:BX55"/>
    <mergeCell ref="BY52:BY55"/>
    <mergeCell ref="R66:R75"/>
    <mergeCell ref="S66:S75"/>
    <mergeCell ref="T66:T75"/>
    <mergeCell ref="BS66:BS75"/>
    <mergeCell ref="M52:M55"/>
    <mergeCell ref="Q52:Q55"/>
    <mergeCell ref="R52:R55"/>
    <mergeCell ref="S52:S55"/>
    <mergeCell ref="T52:T55"/>
    <mergeCell ref="BS52:BS55"/>
    <mergeCell ref="BT52:BT55"/>
    <mergeCell ref="BU42:BU51"/>
    <mergeCell ref="BV42:BV51"/>
    <mergeCell ref="BW42:BW51"/>
    <mergeCell ref="BX42:BX51"/>
    <mergeCell ref="BY42:BY51"/>
    <mergeCell ref="CD52:CD55"/>
    <mergeCell ref="CE52:CE55"/>
    <mergeCell ref="CF52:CF55"/>
    <mergeCell ref="CG52:CG55"/>
    <mergeCell ref="BZ52:BZ55"/>
    <mergeCell ref="CA52:CA55"/>
    <mergeCell ref="CC52:CC55"/>
    <mergeCell ref="BU52:BU55"/>
    <mergeCell ref="BV52:BV55"/>
    <mergeCell ref="CD32:CD41"/>
    <mergeCell ref="CE32:CE41"/>
    <mergeCell ref="CF32:CF41"/>
    <mergeCell ref="CG32:CG41"/>
    <mergeCell ref="M42:M51"/>
    <mergeCell ref="Q42:Q51"/>
    <mergeCell ref="R42:R51"/>
    <mergeCell ref="S42:S51"/>
    <mergeCell ref="T42:T51"/>
    <mergeCell ref="BS42:BS51"/>
    <mergeCell ref="BW32:BW41"/>
    <mergeCell ref="BX32:BX41"/>
    <mergeCell ref="BY32:BY41"/>
    <mergeCell ref="BZ32:BZ41"/>
    <mergeCell ref="CA32:CA41"/>
    <mergeCell ref="CC32:CC41"/>
    <mergeCell ref="CG42:CG51"/>
    <mergeCell ref="BZ42:BZ51"/>
    <mergeCell ref="CA42:CA51"/>
    <mergeCell ref="CC42:CC51"/>
    <mergeCell ref="CD42:CD51"/>
    <mergeCell ref="CE42:CE51"/>
    <mergeCell ref="CF42:CF51"/>
    <mergeCell ref="BT42:BT51"/>
    <mergeCell ref="CG22:CG31"/>
    <mergeCell ref="M32:M41"/>
    <mergeCell ref="Q32:Q41"/>
    <mergeCell ref="R32:R41"/>
    <mergeCell ref="S32:S41"/>
    <mergeCell ref="T32:T41"/>
    <mergeCell ref="BS32:BS41"/>
    <mergeCell ref="BT32:BT41"/>
    <mergeCell ref="BU32:BU41"/>
    <mergeCell ref="BV32:BV41"/>
    <mergeCell ref="BZ22:BZ31"/>
    <mergeCell ref="CA22:CA31"/>
    <mergeCell ref="CC22:CC31"/>
    <mergeCell ref="CD22:CD31"/>
    <mergeCell ref="CE22:CE31"/>
    <mergeCell ref="CF22:CF31"/>
    <mergeCell ref="BT22:BT31"/>
    <mergeCell ref="BU22:BU31"/>
    <mergeCell ref="BV22:BV31"/>
    <mergeCell ref="BW22:BW31"/>
    <mergeCell ref="BX22:BX31"/>
    <mergeCell ref="BY22:BY31"/>
    <mergeCell ref="M22:M31"/>
    <mergeCell ref="Q22:Q31"/>
    <mergeCell ref="Q13:Q21"/>
    <mergeCell ref="R13:R21"/>
    <mergeCell ref="S13:S21"/>
    <mergeCell ref="T13:T21"/>
    <mergeCell ref="BS13:BS21"/>
    <mergeCell ref="BT13:BT21"/>
    <mergeCell ref="R22:R31"/>
    <mergeCell ref="S22:S31"/>
    <mergeCell ref="T22:T31"/>
    <mergeCell ref="BS22:BS31"/>
    <mergeCell ref="Y11:Y12"/>
    <mergeCell ref="Z11:Z12"/>
    <mergeCell ref="CG13:CG21"/>
    <mergeCell ref="BU13:BU21"/>
    <mergeCell ref="BV13:BV21"/>
    <mergeCell ref="BW13:BW21"/>
    <mergeCell ref="BX13:BX21"/>
    <mergeCell ref="BY13:BY21"/>
    <mergeCell ref="BZ13:BZ21"/>
    <mergeCell ref="CA13:CA21"/>
    <mergeCell ref="CC13:CC21"/>
    <mergeCell ref="CD13:CD21"/>
    <mergeCell ref="CE13:CE21"/>
    <mergeCell ref="CF13:CF21"/>
    <mergeCell ref="W11:W12"/>
    <mergeCell ref="X11:X12"/>
    <mergeCell ref="BO11:BR11"/>
    <mergeCell ref="BS11:BV11"/>
    <mergeCell ref="BW11:CA11"/>
    <mergeCell ref="CC11:CG11"/>
    <mergeCell ref="A13:A55"/>
    <mergeCell ref="B13:C55"/>
    <mergeCell ref="D13:E55"/>
    <mergeCell ref="H13:H55"/>
    <mergeCell ref="M13:M21"/>
    <mergeCell ref="N13:N55"/>
    <mergeCell ref="AW11:AZ11"/>
    <mergeCell ref="BA11:BD11"/>
    <mergeCell ref="BE11:BE12"/>
    <mergeCell ref="BF11:BF12"/>
    <mergeCell ref="BG11:BJ11"/>
    <mergeCell ref="BK11:BN11"/>
    <mergeCell ref="AI11:AI12"/>
    <mergeCell ref="AJ11:AJ12"/>
    <mergeCell ref="AK11:AN11"/>
    <mergeCell ref="AP11:AP12"/>
    <mergeCell ref="AQ11:AQ12"/>
    <mergeCell ref="AS11:AV11"/>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AA11:AD11"/>
    <mergeCell ref="AF11:AF12"/>
    <mergeCell ref="AG11:AG12"/>
    <mergeCell ref="AH11:AH12"/>
    <mergeCell ref="O11:O12"/>
    <mergeCell ref="P11:P12"/>
    <mergeCell ref="Q11:T11"/>
    <mergeCell ref="V11:V12"/>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362B2-54B9-4BBB-9293-50BB849AB76C}">
  <dimension ref="A1:CT314"/>
  <sheetViews>
    <sheetView showGridLines="0" workbookViewId="0">
      <pane ySplit="12" topLeftCell="A13" activePane="bottomLeft" state="frozen"/>
      <selection pane="bottomLeft" activeCell="B13" sqref="B13:C22"/>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9" customWidth="1"/>
    <col min="8" max="8" width="15.33203125" customWidth="1"/>
    <col min="9" max="12" width="13.109375" hidden="1" customWidth="1" outlineLevel="1"/>
    <col min="13" max="13" width="17.33203125" hidden="1" customWidth="1" outlineLevel="1"/>
    <col min="14" max="14" width="18.44140625" customWidth="1" collapsed="1"/>
    <col min="15" max="15" width="18.6640625" customWidth="1"/>
    <col min="16" max="16" width="19.33203125" customWidth="1"/>
    <col min="17" max="20" width="17.33203125" hidden="1" customWidth="1" outlineLevel="1"/>
    <col min="21" max="21" width="1.33203125" customWidth="1" collapsed="1"/>
    <col min="22" max="22" width="7.44140625" customWidth="1"/>
    <col min="23" max="23" width="40.109375" customWidth="1"/>
    <col min="24" max="24" width="18.44140625" customWidth="1"/>
    <col min="25" max="25" width="16.44140625" customWidth="1"/>
    <col min="26" max="26" width="18.33203125" customWidth="1"/>
    <col min="27" max="30" width="13.5546875" hidden="1" customWidth="1" outlineLevel="1"/>
    <col min="31" max="31" width="1.5546875" customWidth="1" collapsed="1"/>
    <col min="32" max="32" width="10.44140625"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2230" t="s">
        <v>20</v>
      </c>
      <c r="B1" s="2249"/>
      <c r="C1" s="2249"/>
      <c r="D1" s="2249"/>
      <c r="E1" s="2249"/>
      <c r="F1" s="2249"/>
      <c r="G1" s="2250"/>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ht="14.25" customHeight="1">
      <c r="A2" s="2251" t="s">
        <v>21</v>
      </c>
      <c r="B2" s="2252"/>
      <c r="C2" s="10">
        <v>2024</v>
      </c>
      <c r="D2" s="10"/>
      <c r="E2" s="2255" t="s">
        <v>22</v>
      </c>
      <c r="F2" s="11" t="s">
        <v>23</v>
      </c>
      <c r="G2" s="12" t="s">
        <v>24</v>
      </c>
      <c r="H2" s="13"/>
      <c r="I2" s="14"/>
      <c r="J2" s="14"/>
      <c r="K2" s="14"/>
      <c r="L2" s="14"/>
      <c r="M2" s="14"/>
      <c r="N2" s="14"/>
      <c r="O2" s="14"/>
      <c r="P2" s="14"/>
      <c r="Q2" s="14"/>
      <c r="R2" s="14"/>
      <c r="S2" s="14"/>
      <c r="T2" s="14"/>
      <c r="U2" s="14"/>
      <c r="V2" s="14"/>
      <c r="W2" s="15"/>
      <c r="X2" s="2239"/>
      <c r="Y2" s="2256"/>
      <c r="Z2" s="2256"/>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ht="14.25" customHeight="1">
      <c r="A3" s="2253"/>
      <c r="B3" s="2254"/>
      <c r="C3" s="19">
        <v>2025</v>
      </c>
      <c r="D3" s="19"/>
      <c r="E3" s="2153"/>
      <c r="F3" s="20" t="s">
        <v>25</v>
      </c>
      <c r="G3" s="21"/>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ht="14.25" customHeight="1">
      <c r="A4" s="2253"/>
      <c r="B4" s="2254"/>
      <c r="C4" s="19">
        <v>2026</v>
      </c>
      <c r="D4" s="19" t="s">
        <v>24</v>
      </c>
      <c r="E4" s="2153"/>
      <c r="F4" s="20" t="s">
        <v>26</v>
      </c>
      <c r="G4" s="21"/>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ht="14.25" customHeight="1" thickBot="1">
      <c r="A5" s="2253"/>
      <c r="B5" s="2254"/>
      <c r="C5" s="23">
        <v>2027</v>
      </c>
      <c r="D5" s="23"/>
      <c r="E5" s="2153"/>
      <c r="F5" s="24" t="s">
        <v>27</v>
      </c>
      <c r="G5" s="25"/>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ht="14.25" customHeight="1">
      <c r="A6" s="2241" t="s">
        <v>28</v>
      </c>
      <c r="B6" s="2257"/>
      <c r="C6" s="2243" t="s">
        <v>1</v>
      </c>
      <c r="D6" s="2209"/>
      <c r="E6" s="2209"/>
      <c r="F6" s="2209"/>
      <c r="G6" s="2210"/>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ht="14.25" customHeight="1">
      <c r="A7" s="2216" t="s">
        <v>30</v>
      </c>
      <c r="B7" s="2171"/>
      <c r="C7" s="2218" t="s">
        <v>199</v>
      </c>
      <c r="D7" s="2170"/>
      <c r="E7" s="2170"/>
      <c r="F7" s="2170"/>
      <c r="G7" s="2174"/>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ht="14.25" customHeight="1" thickBot="1">
      <c r="A8" s="2221" t="s">
        <v>31</v>
      </c>
      <c r="B8" s="2246"/>
      <c r="C8" s="2223">
        <v>46051</v>
      </c>
      <c r="D8" s="2247"/>
      <c r="E8" s="2247"/>
      <c r="F8" s="2247"/>
      <c r="G8" s="2248"/>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14.25" customHeight="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6" t="s">
        <v>32</v>
      </c>
      <c r="CD9" s="2209"/>
      <c r="CE9" s="2209"/>
      <c r="CF9" s="2209"/>
      <c r="CG9" s="2210"/>
      <c r="CH9" s="8"/>
      <c r="CI9" s="8"/>
      <c r="CJ9" s="8"/>
      <c r="CK9" s="8"/>
      <c r="CL9" s="8"/>
      <c r="CM9" s="8"/>
      <c r="CN9" s="8"/>
      <c r="CO9" s="8"/>
      <c r="CP9" s="8"/>
      <c r="CQ9" s="8"/>
      <c r="CR9" s="8"/>
      <c r="CS9" s="8"/>
      <c r="CT9" s="8"/>
    </row>
    <row r="10" spans="1:98" ht="20.25" customHeight="1">
      <c r="A10" s="2206" t="s">
        <v>33</v>
      </c>
      <c r="B10" s="2209"/>
      <c r="C10" s="2209"/>
      <c r="D10" s="2209"/>
      <c r="E10" s="2209"/>
      <c r="F10" s="2209"/>
      <c r="G10" s="2209"/>
      <c r="H10" s="2209"/>
      <c r="I10" s="2209"/>
      <c r="J10" s="2209"/>
      <c r="K10" s="2209"/>
      <c r="L10" s="2209"/>
      <c r="M10" s="2209"/>
      <c r="N10" s="2209"/>
      <c r="O10" s="2209"/>
      <c r="P10" s="2209"/>
      <c r="Q10" s="2209"/>
      <c r="R10" s="2209"/>
      <c r="S10" s="2209"/>
      <c r="T10" s="2210"/>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258" t="s">
        <v>40</v>
      </c>
      <c r="CD10" s="2170"/>
      <c r="CE10" s="2170"/>
      <c r="CF10" s="2170"/>
      <c r="CG10" s="2174"/>
      <c r="CH10" s="8"/>
      <c r="CI10" s="8"/>
      <c r="CJ10" s="8"/>
      <c r="CK10" s="8"/>
      <c r="CL10" s="8"/>
      <c r="CM10" s="8"/>
      <c r="CN10" s="8"/>
      <c r="CO10" s="8"/>
      <c r="CP10" s="8"/>
      <c r="CQ10" s="8"/>
      <c r="CR10" s="8"/>
      <c r="CS10" s="8"/>
      <c r="CT10" s="8"/>
    </row>
    <row r="11" spans="1:98" ht="14.25" customHeight="1">
      <c r="A11" s="29" t="s">
        <v>41</v>
      </c>
      <c r="B11" s="30" t="s">
        <v>42</v>
      </c>
      <c r="C11" s="31"/>
      <c r="D11" s="30" t="s">
        <v>43</v>
      </c>
      <c r="E11" s="31"/>
      <c r="F11" s="2202" t="s">
        <v>44</v>
      </c>
      <c r="G11" s="2171"/>
      <c r="H11" s="33" t="s">
        <v>45</v>
      </c>
      <c r="I11" s="2181" t="s">
        <v>46</v>
      </c>
      <c r="J11" s="2182"/>
      <c r="K11" s="2182"/>
      <c r="L11" s="2203"/>
      <c r="M11" s="34" t="s">
        <v>47</v>
      </c>
      <c r="N11" s="29" t="s">
        <v>48</v>
      </c>
      <c r="O11" s="35" t="s">
        <v>49</v>
      </c>
      <c r="P11" s="33" t="s">
        <v>50</v>
      </c>
      <c r="Q11" s="2177" t="s">
        <v>51</v>
      </c>
      <c r="R11" s="2170"/>
      <c r="S11" s="2170"/>
      <c r="T11" s="2174"/>
      <c r="U11" s="36"/>
      <c r="V11" s="29" t="s">
        <v>52</v>
      </c>
      <c r="W11" s="35" t="s">
        <v>53</v>
      </c>
      <c r="X11" s="35" t="s">
        <v>54</v>
      </c>
      <c r="Y11" s="35" t="s">
        <v>55</v>
      </c>
      <c r="Z11" s="33" t="s">
        <v>56</v>
      </c>
      <c r="AA11" s="2181" t="s">
        <v>57</v>
      </c>
      <c r="AB11" s="2182"/>
      <c r="AC11" s="2182"/>
      <c r="AD11" s="2183"/>
      <c r="AE11" s="36"/>
      <c r="AF11" s="29" t="s">
        <v>58</v>
      </c>
      <c r="AG11" s="35" t="s">
        <v>59</v>
      </c>
      <c r="AH11" s="35" t="s">
        <v>60</v>
      </c>
      <c r="AI11" s="35" t="s">
        <v>61</v>
      </c>
      <c r="AJ11" s="33" t="s">
        <v>62</v>
      </c>
      <c r="AK11" s="2177" t="s">
        <v>63</v>
      </c>
      <c r="AL11" s="2170"/>
      <c r="AM11" s="2170"/>
      <c r="AN11" s="2174"/>
      <c r="AO11" s="36"/>
      <c r="AP11" s="29" t="s">
        <v>64</v>
      </c>
      <c r="AQ11" s="33" t="s">
        <v>65</v>
      </c>
      <c r="AR11" s="37"/>
      <c r="AS11" s="2180" t="s">
        <v>66</v>
      </c>
      <c r="AT11" s="2170"/>
      <c r="AU11" s="2170"/>
      <c r="AV11" s="2171"/>
      <c r="AW11" s="2169" t="s">
        <v>67</v>
      </c>
      <c r="AX11" s="2170"/>
      <c r="AY11" s="2170"/>
      <c r="AZ11" s="2171"/>
      <c r="BA11" s="2169" t="s">
        <v>68</v>
      </c>
      <c r="BB11" s="2170"/>
      <c r="BC11" s="2170"/>
      <c r="BD11" s="2171"/>
      <c r="BE11" s="38" t="s">
        <v>69</v>
      </c>
      <c r="BF11" s="38"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59" t="s">
        <v>75</v>
      </c>
      <c r="CD11" s="2170"/>
      <c r="CE11" s="2170"/>
      <c r="CF11" s="2170"/>
      <c r="CG11" s="2174"/>
      <c r="CH11" s="3"/>
      <c r="CI11" s="3"/>
      <c r="CJ11" s="3"/>
      <c r="CK11" s="3"/>
      <c r="CL11" s="3"/>
      <c r="CM11" s="3"/>
      <c r="CN11" s="3"/>
      <c r="CO11" s="3"/>
      <c r="CP11" s="3"/>
      <c r="CQ11" s="3"/>
      <c r="CR11" s="3"/>
      <c r="CS11" s="3"/>
      <c r="CT11" s="3"/>
    </row>
    <row r="12" spans="1:98" ht="14.25" customHeight="1" thickBot="1">
      <c r="A12" s="48"/>
      <c r="B12" s="40"/>
      <c r="C12" s="41"/>
      <c r="D12" s="40"/>
      <c r="E12" s="41"/>
      <c r="F12" s="44" t="s">
        <v>12</v>
      </c>
      <c r="G12" s="44" t="s">
        <v>76</v>
      </c>
      <c r="H12" s="50"/>
      <c r="I12" s="46" t="s">
        <v>77</v>
      </c>
      <c r="J12" s="47" t="s">
        <v>78</v>
      </c>
      <c r="K12" s="47" t="s">
        <v>79</v>
      </c>
      <c r="L12" s="47" t="s">
        <v>80</v>
      </c>
      <c r="M12" s="45"/>
      <c r="N12" s="48"/>
      <c r="O12" s="49"/>
      <c r="P12" s="50"/>
      <c r="Q12" s="46" t="s">
        <v>77</v>
      </c>
      <c r="R12" s="47" t="s">
        <v>78</v>
      </c>
      <c r="S12" s="47" t="s">
        <v>79</v>
      </c>
      <c r="T12" s="47" t="s">
        <v>80</v>
      </c>
      <c r="U12" s="36"/>
      <c r="V12" s="48"/>
      <c r="W12" s="49"/>
      <c r="X12" s="49"/>
      <c r="Y12" s="49"/>
      <c r="Z12" s="50"/>
      <c r="AA12" s="46" t="s">
        <v>77</v>
      </c>
      <c r="AB12" s="47" t="s">
        <v>78</v>
      </c>
      <c r="AC12" s="47" t="s">
        <v>79</v>
      </c>
      <c r="AD12" s="52" t="s">
        <v>80</v>
      </c>
      <c r="AE12" s="36"/>
      <c r="AF12" s="48"/>
      <c r="AG12" s="49"/>
      <c r="AH12" s="49"/>
      <c r="AI12" s="49"/>
      <c r="AJ12" s="50"/>
      <c r="AK12" s="46" t="s">
        <v>77</v>
      </c>
      <c r="AL12" s="47" t="s">
        <v>78</v>
      </c>
      <c r="AM12" s="47" t="s">
        <v>79</v>
      </c>
      <c r="AN12" s="52" t="s">
        <v>80</v>
      </c>
      <c r="AO12" s="36"/>
      <c r="AP12" s="48"/>
      <c r="AQ12" s="50"/>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51"/>
      <c r="BF12" s="51"/>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60" t="s">
        <v>77</v>
      </c>
      <c r="CD12" s="61" t="s">
        <v>78</v>
      </c>
      <c r="CE12" s="61" t="s">
        <v>79</v>
      </c>
      <c r="CF12" s="61" t="s">
        <v>80</v>
      </c>
      <c r="CG12" s="62" t="s">
        <v>81</v>
      </c>
      <c r="CH12" s="3"/>
      <c r="CI12" s="3"/>
      <c r="CJ12" s="3"/>
      <c r="CK12" s="3"/>
      <c r="CL12" s="3"/>
      <c r="CM12" s="3"/>
      <c r="CN12" s="3"/>
      <c r="CO12" s="3"/>
      <c r="CP12" s="3"/>
      <c r="CQ12" s="3"/>
      <c r="CR12" s="3"/>
      <c r="CS12" s="3"/>
      <c r="CT12" s="3"/>
    </row>
    <row r="13" spans="1:98" ht="14.25" customHeight="1">
      <c r="A13" s="2124">
        <v>1</v>
      </c>
      <c r="B13" s="2127" t="s">
        <v>200</v>
      </c>
      <c r="C13" s="2252"/>
      <c r="D13" s="2157" t="s">
        <v>99</v>
      </c>
      <c r="E13" s="2252"/>
      <c r="F13" s="66" t="s">
        <v>99</v>
      </c>
      <c r="G13" s="67"/>
      <c r="H13" s="2139" t="s">
        <v>100</v>
      </c>
      <c r="I13" s="69"/>
      <c r="J13" s="70"/>
      <c r="K13" s="70"/>
      <c r="L13" s="70"/>
      <c r="M13" s="2148"/>
      <c r="N13" s="2263">
        <f>+P13+P14+P15+P16+P17+P18+P19+P20+P21+P22</f>
        <v>0</v>
      </c>
      <c r="O13" s="72"/>
      <c r="P13" s="73"/>
      <c r="Q13" s="2264"/>
      <c r="R13" s="2265"/>
      <c r="S13" s="2265"/>
      <c r="T13" s="2266"/>
      <c r="U13" s="74"/>
      <c r="V13" s="75">
        <v>1</v>
      </c>
      <c r="W13" s="361" t="s">
        <v>201</v>
      </c>
      <c r="X13" s="362">
        <v>46024</v>
      </c>
      <c r="Y13" s="362">
        <v>46106</v>
      </c>
      <c r="Z13" s="363" t="s">
        <v>202</v>
      </c>
      <c r="AA13" s="78"/>
      <c r="AB13" s="79"/>
      <c r="AC13" s="79"/>
      <c r="AD13" s="80"/>
      <c r="AE13" s="74"/>
      <c r="AF13" s="81"/>
      <c r="AG13" s="82"/>
      <c r="AH13" s="82"/>
      <c r="AI13" s="8"/>
      <c r="AJ13" s="83"/>
      <c r="AK13" s="84"/>
      <c r="AL13" s="85"/>
      <c r="AM13" s="85"/>
      <c r="AN13" s="86"/>
      <c r="AO13" s="8"/>
      <c r="AP13" s="87" t="s">
        <v>203</v>
      </c>
      <c r="AQ13" s="88" t="s">
        <v>89</v>
      </c>
      <c r="AR13" s="89"/>
      <c r="AS13" s="90" t="e">
        <f t="shared" ref="AS13:AS121" si="0">+I13/G13</f>
        <v>#DIV/0!</v>
      </c>
      <c r="AT13" s="91" t="e">
        <f t="shared" ref="AT13:AT121" si="1">+J13/G13</f>
        <v>#DIV/0!</v>
      </c>
      <c r="AU13" s="91" t="e">
        <f t="shared" ref="AU13:AU121" si="2">+K13/G13</f>
        <v>#DIV/0!</v>
      </c>
      <c r="AV13" s="91" t="e">
        <f t="shared" ref="AV13:AV121" si="3">+L13/G13</f>
        <v>#DIV/0!</v>
      </c>
      <c r="AW13" s="92">
        <f t="shared" ref="AW13:AW37" si="4">+AA13/COUNTIF(W13,"*")</f>
        <v>0</v>
      </c>
      <c r="AX13" s="92">
        <f t="shared" ref="AX13:AX37" si="5">+AB13/COUNTIF(W13,"*")</f>
        <v>0</v>
      </c>
      <c r="AY13" s="92">
        <f t="shared" ref="AY13:AY37" si="6">+AC13/COUNTIF(W13,"*")</f>
        <v>0</v>
      </c>
      <c r="AZ13" s="92" t="e">
        <f t="shared" ref="AZ13:AZ121" si="7">+AD13/COUNTIF(AD13,"*")</f>
        <v>#DIV/0!</v>
      </c>
      <c r="BA13" s="93" t="e">
        <f t="shared" ref="BA13:BA121" si="8">+AK13/AJ13</f>
        <v>#DIV/0!</v>
      </c>
      <c r="BB13" s="93" t="e">
        <f t="shared" ref="BB13:BB121" si="9">+AL13/AJ13</f>
        <v>#DIV/0!</v>
      </c>
      <c r="BC13" s="93" t="e">
        <f t="shared" ref="BC13:BC121" si="10">+AM13/AJ13</f>
        <v>#DIV/0!</v>
      </c>
      <c r="BD13" s="93" t="e">
        <f t="shared" ref="BD13:BD121" si="11">+AN13/AJ13</f>
        <v>#DIV/0!</v>
      </c>
      <c r="BE13" s="94">
        <v>0.2</v>
      </c>
      <c r="BF13" s="94">
        <v>0.8</v>
      </c>
      <c r="BG13" s="93">
        <f t="shared" ref="BG13:BG121" si="12">+AW13*BE13</f>
        <v>0</v>
      </c>
      <c r="BH13" s="93">
        <f t="shared" ref="BH13:BH121" si="13">+AX13*BE13</f>
        <v>0</v>
      </c>
      <c r="BI13" s="93">
        <f t="shared" ref="BI13:BI121" si="14">+AY13*BE13</f>
        <v>0</v>
      </c>
      <c r="BJ13" s="93" t="e">
        <f t="shared" ref="BJ13:BK28" si="15">+AZ13*BE13</f>
        <v>#DIV/0!</v>
      </c>
      <c r="BK13" s="93" t="e">
        <f t="shared" si="15"/>
        <v>#DIV/0!</v>
      </c>
      <c r="BL13" s="93" t="e">
        <f t="shared" ref="BL13:BL121" si="16">+BB13*BF13</f>
        <v>#DIV/0!</v>
      </c>
      <c r="BM13" s="93" t="e">
        <f t="shared" ref="BM13:BM121" si="17">+BC13*BF13</f>
        <v>#DIV/0!</v>
      </c>
      <c r="BN13" s="93" t="e">
        <f t="shared" ref="BN13:BN121" si="18">+BD13*BF13</f>
        <v>#DIV/0!</v>
      </c>
      <c r="BO13" s="93" t="e">
        <f t="shared" ref="BO13:BR28" si="19">+BG13+BK13</f>
        <v>#DIV/0!</v>
      </c>
      <c r="BP13" s="93" t="e">
        <f t="shared" si="19"/>
        <v>#DIV/0!</v>
      </c>
      <c r="BQ13" s="93" t="e">
        <f t="shared" si="19"/>
        <v>#DIV/0!</v>
      </c>
      <c r="BR13" s="93" t="e">
        <f t="shared" si="19"/>
        <v>#DIV/0!</v>
      </c>
      <c r="BS13" s="2166" t="e">
        <f t="shared" ref="BS13:BV13" si="20">AVERAGEIF(BO13:BO22,"&lt;&gt;#¡DIV/0!")</f>
        <v>#DIV/0!</v>
      </c>
      <c r="BT13" s="2166" t="e">
        <f t="shared" si="20"/>
        <v>#DIV/0!</v>
      </c>
      <c r="BU13" s="2166" t="e">
        <f t="shared" si="20"/>
        <v>#DIV/0!</v>
      </c>
      <c r="BV13" s="2166" t="e">
        <f t="shared" si="20"/>
        <v>#DIV/0!</v>
      </c>
      <c r="BW13" s="2155" t="e">
        <f>+C13*BS13</f>
        <v>#DIV/0!</v>
      </c>
      <c r="BX13" s="2155" t="e">
        <f>+C13*BT13</f>
        <v>#DIV/0!</v>
      </c>
      <c r="BY13" s="2155" t="e">
        <f>+C13*BU13</f>
        <v>#DIV/0!</v>
      </c>
      <c r="BZ13" s="2155" t="e">
        <f>+C13*BV13</f>
        <v>#DIV/0!</v>
      </c>
      <c r="CA13" s="2165" t="e">
        <f>SUM(BW13:BZ22)</f>
        <v>#DIV/0!</v>
      </c>
      <c r="CB13" s="8"/>
      <c r="CC13" s="2273" t="e">
        <f t="shared" ref="CC13:CF13" si="21">+Q13/$N$13</f>
        <v>#DIV/0!</v>
      </c>
      <c r="CD13" s="2267" t="e">
        <f t="shared" si="21"/>
        <v>#DIV/0!</v>
      </c>
      <c r="CE13" s="2267" t="e">
        <f t="shared" si="21"/>
        <v>#DIV/0!</v>
      </c>
      <c r="CF13" s="2267" t="e">
        <f t="shared" si="21"/>
        <v>#DIV/0!</v>
      </c>
      <c r="CG13" s="2268" t="e">
        <f>AVERAGE(CC13:CF22)</f>
        <v>#DIV/0!</v>
      </c>
      <c r="CH13" s="8"/>
      <c r="CI13" s="8"/>
      <c r="CJ13" s="8"/>
      <c r="CK13" s="8"/>
      <c r="CL13" s="8"/>
      <c r="CM13" s="8"/>
      <c r="CN13" s="8"/>
      <c r="CO13" s="8"/>
      <c r="CP13" s="8"/>
      <c r="CQ13" s="8"/>
      <c r="CR13" s="8"/>
      <c r="CS13" s="8"/>
      <c r="CT13" s="8"/>
    </row>
    <row r="14" spans="1:98" ht="14.25" customHeight="1">
      <c r="A14" s="2184"/>
      <c r="B14" s="2261"/>
      <c r="C14" s="2254"/>
      <c r="D14" s="2261"/>
      <c r="E14" s="2254"/>
      <c r="F14" s="95"/>
      <c r="G14" s="96"/>
      <c r="H14" s="2150"/>
      <c r="I14" s="97"/>
      <c r="J14" s="98"/>
      <c r="K14" s="98"/>
      <c r="L14" s="98"/>
      <c r="M14" s="2150"/>
      <c r="N14" s="2184"/>
      <c r="O14" s="99"/>
      <c r="P14" s="100"/>
      <c r="Q14" s="2184"/>
      <c r="R14" s="2153"/>
      <c r="S14" s="2153"/>
      <c r="T14" s="2150"/>
      <c r="U14" s="74"/>
      <c r="V14" s="101">
        <v>2</v>
      </c>
      <c r="W14" s="361" t="s">
        <v>204</v>
      </c>
      <c r="X14" s="364">
        <v>46024</v>
      </c>
      <c r="Y14" s="364">
        <v>46038</v>
      </c>
      <c r="Z14" s="365" t="s">
        <v>205</v>
      </c>
      <c r="AA14" s="104"/>
      <c r="AB14" s="105"/>
      <c r="AC14" s="105"/>
      <c r="AD14" s="106"/>
      <c r="AE14" s="74"/>
      <c r="AF14" s="107"/>
      <c r="AG14" s="108"/>
      <c r="AH14" s="108"/>
      <c r="AI14" s="108"/>
      <c r="AJ14" s="109"/>
      <c r="AK14" s="110"/>
      <c r="AL14" s="111"/>
      <c r="AM14" s="111"/>
      <c r="AN14" s="112"/>
      <c r="AO14" s="8"/>
      <c r="AP14" s="113"/>
      <c r="AQ14" s="114"/>
      <c r="AR14" s="89"/>
      <c r="AS14" s="115" t="e">
        <f t="shared" si="0"/>
        <v>#DIV/0!</v>
      </c>
      <c r="AT14" s="116" t="e">
        <f t="shared" si="1"/>
        <v>#DIV/0!</v>
      </c>
      <c r="AU14" s="116" t="e">
        <f t="shared" si="2"/>
        <v>#DIV/0!</v>
      </c>
      <c r="AV14" s="116" t="e">
        <f t="shared" si="3"/>
        <v>#DIV/0!</v>
      </c>
      <c r="AW14" s="117">
        <f t="shared" si="4"/>
        <v>0</v>
      </c>
      <c r="AX14" s="117">
        <f t="shared" si="5"/>
        <v>0</v>
      </c>
      <c r="AY14" s="117">
        <f t="shared" si="6"/>
        <v>0</v>
      </c>
      <c r="AZ14" s="117" t="e">
        <f t="shared" si="7"/>
        <v>#DIV/0!</v>
      </c>
      <c r="BA14" s="117" t="e">
        <f t="shared" si="8"/>
        <v>#DIV/0!</v>
      </c>
      <c r="BB14" s="117" t="e">
        <f t="shared" si="9"/>
        <v>#DIV/0!</v>
      </c>
      <c r="BC14" s="117" t="e">
        <f t="shared" si="10"/>
        <v>#DIV/0!</v>
      </c>
      <c r="BD14" s="117" t="e">
        <f t="shared" si="11"/>
        <v>#DIV/0!</v>
      </c>
      <c r="BE14" s="118">
        <v>0.2</v>
      </c>
      <c r="BF14" s="118">
        <v>0.8</v>
      </c>
      <c r="BG14" s="117">
        <f t="shared" si="12"/>
        <v>0</v>
      </c>
      <c r="BH14" s="117">
        <f t="shared" si="13"/>
        <v>0</v>
      </c>
      <c r="BI14" s="117">
        <f t="shared" si="14"/>
        <v>0</v>
      </c>
      <c r="BJ14" s="117" t="e">
        <f t="shared" si="15"/>
        <v>#DIV/0!</v>
      </c>
      <c r="BK14" s="117" t="e">
        <f t="shared" si="15"/>
        <v>#DIV/0!</v>
      </c>
      <c r="BL14" s="117" t="e">
        <f t="shared" si="16"/>
        <v>#DIV/0!</v>
      </c>
      <c r="BM14" s="117" t="e">
        <f t="shared" si="17"/>
        <v>#DIV/0!</v>
      </c>
      <c r="BN14" s="117" t="e">
        <f t="shared" si="18"/>
        <v>#DIV/0!</v>
      </c>
      <c r="BO14" s="117" t="e">
        <f t="shared" si="19"/>
        <v>#DIV/0!</v>
      </c>
      <c r="BP14" s="117" t="e">
        <f t="shared" si="19"/>
        <v>#DIV/0!</v>
      </c>
      <c r="BQ14" s="117" t="e">
        <f t="shared" si="19"/>
        <v>#DIV/0!</v>
      </c>
      <c r="BR14" s="117" t="e">
        <f t="shared" si="19"/>
        <v>#DIV/0!</v>
      </c>
      <c r="BS14" s="2153"/>
      <c r="BT14" s="2153"/>
      <c r="BU14" s="2153"/>
      <c r="BV14" s="2153"/>
      <c r="BW14" s="2153"/>
      <c r="BX14" s="2153"/>
      <c r="BY14" s="2153"/>
      <c r="BZ14" s="2153"/>
      <c r="CA14" s="2150"/>
      <c r="CB14" s="8"/>
      <c r="CC14" s="2184"/>
      <c r="CD14" s="2153"/>
      <c r="CE14" s="2153"/>
      <c r="CF14" s="2153"/>
      <c r="CG14" s="2150"/>
      <c r="CH14" s="8"/>
      <c r="CI14" s="8"/>
      <c r="CJ14" s="8"/>
      <c r="CK14" s="8"/>
      <c r="CL14" s="8"/>
      <c r="CM14" s="8"/>
      <c r="CN14" s="8"/>
      <c r="CO14" s="8"/>
      <c r="CP14" s="8"/>
      <c r="CQ14" s="8"/>
      <c r="CR14" s="8"/>
      <c r="CS14" s="8"/>
      <c r="CT14" s="8"/>
    </row>
    <row r="15" spans="1:98" ht="14.25" customHeight="1">
      <c r="A15" s="2184"/>
      <c r="B15" s="2261"/>
      <c r="C15" s="2254"/>
      <c r="D15" s="2261"/>
      <c r="E15" s="2254"/>
      <c r="F15" s="95"/>
      <c r="G15" s="96"/>
      <c r="H15" s="2150"/>
      <c r="I15" s="97"/>
      <c r="J15" s="98"/>
      <c r="K15" s="98"/>
      <c r="L15" s="98"/>
      <c r="M15" s="2150"/>
      <c r="N15" s="2184"/>
      <c r="O15" s="99"/>
      <c r="P15" s="100"/>
      <c r="Q15" s="2184"/>
      <c r="R15" s="2153"/>
      <c r="S15" s="2153"/>
      <c r="T15" s="2150"/>
      <c r="U15" s="74"/>
      <c r="V15" s="101">
        <v>3</v>
      </c>
      <c r="W15" s="361" t="s">
        <v>206</v>
      </c>
      <c r="X15" s="364">
        <v>46024</v>
      </c>
      <c r="Y15" s="364">
        <v>46080</v>
      </c>
      <c r="Z15" s="365" t="s">
        <v>205</v>
      </c>
      <c r="AA15" s="104"/>
      <c r="AB15" s="105"/>
      <c r="AC15" s="105"/>
      <c r="AD15" s="106"/>
      <c r="AE15" s="74"/>
      <c r="AF15" s="107"/>
      <c r="AG15" s="119"/>
      <c r="AH15" s="119"/>
      <c r="AI15" s="119"/>
      <c r="AJ15" s="109"/>
      <c r="AK15" s="110"/>
      <c r="AL15" s="111"/>
      <c r="AM15" s="111"/>
      <c r="AN15" s="112"/>
      <c r="AO15" s="8"/>
      <c r="AP15" s="113"/>
      <c r="AQ15" s="114"/>
      <c r="AR15" s="89"/>
      <c r="AS15" s="115" t="e">
        <f t="shared" si="0"/>
        <v>#DIV/0!</v>
      </c>
      <c r="AT15" s="116" t="e">
        <f t="shared" si="1"/>
        <v>#DIV/0!</v>
      </c>
      <c r="AU15" s="116" t="e">
        <f t="shared" si="2"/>
        <v>#DIV/0!</v>
      </c>
      <c r="AV15" s="116" t="e">
        <f t="shared" si="3"/>
        <v>#DIV/0!</v>
      </c>
      <c r="AW15" s="117">
        <f t="shared" si="4"/>
        <v>0</v>
      </c>
      <c r="AX15" s="117">
        <f t="shared" si="5"/>
        <v>0</v>
      </c>
      <c r="AY15" s="117">
        <f t="shared" si="6"/>
        <v>0</v>
      </c>
      <c r="AZ15" s="117" t="e">
        <f t="shared" si="7"/>
        <v>#DIV/0!</v>
      </c>
      <c r="BA15" s="117" t="e">
        <f t="shared" si="8"/>
        <v>#DIV/0!</v>
      </c>
      <c r="BB15" s="117" t="e">
        <f t="shared" si="9"/>
        <v>#DIV/0!</v>
      </c>
      <c r="BC15" s="117" t="e">
        <f t="shared" si="10"/>
        <v>#DIV/0!</v>
      </c>
      <c r="BD15" s="117" t="e">
        <f t="shared" si="11"/>
        <v>#DIV/0!</v>
      </c>
      <c r="BE15" s="118">
        <v>0.2</v>
      </c>
      <c r="BF15" s="118">
        <v>0.8</v>
      </c>
      <c r="BG15" s="117">
        <f t="shared" si="12"/>
        <v>0</v>
      </c>
      <c r="BH15" s="117">
        <f t="shared" si="13"/>
        <v>0</v>
      </c>
      <c r="BI15" s="117">
        <f t="shared" si="14"/>
        <v>0</v>
      </c>
      <c r="BJ15" s="117" t="e">
        <f t="shared" si="15"/>
        <v>#DIV/0!</v>
      </c>
      <c r="BK15" s="117" t="e">
        <f t="shared" si="15"/>
        <v>#DIV/0!</v>
      </c>
      <c r="BL15" s="117" t="e">
        <f t="shared" si="16"/>
        <v>#DIV/0!</v>
      </c>
      <c r="BM15" s="117" t="e">
        <f t="shared" si="17"/>
        <v>#DIV/0!</v>
      </c>
      <c r="BN15" s="117" t="e">
        <f t="shared" si="18"/>
        <v>#DIV/0!</v>
      </c>
      <c r="BO15" s="117" t="e">
        <f t="shared" si="19"/>
        <v>#DIV/0!</v>
      </c>
      <c r="BP15" s="117" t="e">
        <f t="shared" si="19"/>
        <v>#DIV/0!</v>
      </c>
      <c r="BQ15" s="117" t="e">
        <f t="shared" si="19"/>
        <v>#DIV/0!</v>
      </c>
      <c r="BR15" s="117" t="e">
        <f t="shared" si="19"/>
        <v>#DIV/0!</v>
      </c>
      <c r="BS15" s="2153"/>
      <c r="BT15" s="2153"/>
      <c r="BU15" s="2153"/>
      <c r="BV15" s="2153"/>
      <c r="BW15" s="2153"/>
      <c r="BX15" s="2153"/>
      <c r="BY15" s="2153"/>
      <c r="BZ15" s="2153"/>
      <c r="CA15" s="2150"/>
      <c r="CB15" s="8"/>
      <c r="CC15" s="2184"/>
      <c r="CD15" s="2153"/>
      <c r="CE15" s="2153"/>
      <c r="CF15" s="2153"/>
      <c r="CG15" s="2150"/>
      <c r="CH15" s="8"/>
      <c r="CI15" s="8"/>
      <c r="CJ15" s="8"/>
      <c r="CK15" s="8"/>
      <c r="CL15" s="8"/>
      <c r="CM15" s="8"/>
      <c r="CN15" s="8"/>
      <c r="CO15" s="8"/>
      <c r="CP15" s="8"/>
      <c r="CQ15" s="8"/>
      <c r="CR15" s="8"/>
      <c r="CS15" s="8"/>
      <c r="CT15" s="8"/>
    </row>
    <row r="16" spans="1:98" ht="14.25" customHeight="1">
      <c r="A16" s="2184"/>
      <c r="B16" s="2261"/>
      <c r="C16" s="2254"/>
      <c r="D16" s="2261"/>
      <c r="E16" s="2254"/>
      <c r="F16" s="120"/>
      <c r="G16" s="96"/>
      <c r="H16" s="2150"/>
      <c r="I16" s="97"/>
      <c r="J16" s="98"/>
      <c r="K16" s="98"/>
      <c r="L16" s="98"/>
      <c r="M16" s="2150"/>
      <c r="N16" s="2184"/>
      <c r="O16" s="99"/>
      <c r="P16" s="100"/>
      <c r="Q16" s="2184"/>
      <c r="R16" s="2153"/>
      <c r="S16" s="2153"/>
      <c r="T16" s="2150"/>
      <c r="U16" s="74"/>
      <c r="V16" s="101">
        <v>4</v>
      </c>
      <c r="W16" s="361" t="s">
        <v>207</v>
      </c>
      <c r="X16" s="364">
        <v>46044</v>
      </c>
      <c r="Y16" s="364">
        <v>46057</v>
      </c>
      <c r="Z16" s="365" t="s">
        <v>202</v>
      </c>
      <c r="AA16" s="104"/>
      <c r="AB16" s="105"/>
      <c r="AC16" s="105"/>
      <c r="AD16" s="106"/>
      <c r="AE16" s="74"/>
      <c r="AF16" s="107"/>
      <c r="AG16" s="119"/>
      <c r="AH16" s="119"/>
      <c r="AI16" s="119"/>
      <c r="AJ16" s="109"/>
      <c r="AK16" s="110"/>
      <c r="AL16" s="111"/>
      <c r="AM16" s="111"/>
      <c r="AN16" s="112"/>
      <c r="AO16" s="8"/>
      <c r="AP16" s="113"/>
      <c r="AQ16" s="114"/>
      <c r="AR16" s="89"/>
      <c r="AS16" s="115" t="e">
        <f t="shared" si="0"/>
        <v>#DIV/0!</v>
      </c>
      <c r="AT16" s="116" t="e">
        <f t="shared" si="1"/>
        <v>#DIV/0!</v>
      </c>
      <c r="AU16" s="116" t="e">
        <f t="shared" si="2"/>
        <v>#DIV/0!</v>
      </c>
      <c r="AV16" s="116" t="e">
        <f t="shared" si="3"/>
        <v>#DIV/0!</v>
      </c>
      <c r="AW16" s="117">
        <f t="shared" si="4"/>
        <v>0</v>
      </c>
      <c r="AX16" s="117">
        <f t="shared" si="5"/>
        <v>0</v>
      </c>
      <c r="AY16" s="117">
        <f t="shared" si="6"/>
        <v>0</v>
      </c>
      <c r="AZ16" s="117" t="e">
        <f t="shared" si="7"/>
        <v>#DIV/0!</v>
      </c>
      <c r="BA16" s="117" t="e">
        <f t="shared" si="8"/>
        <v>#DIV/0!</v>
      </c>
      <c r="BB16" s="117" t="e">
        <f t="shared" si="9"/>
        <v>#DIV/0!</v>
      </c>
      <c r="BC16" s="117" t="e">
        <f t="shared" si="10"/>
        <v>#DIV/0!</v>
      </c>
      <c r="BD16" s="117" t="e">
        <f t="shared" si="11"/>
        <v>#DIV/0!</v>
      </c>
      <c r="BE16" s="118">
        <v>0.2</v>
      </c>
      <c r="BF16" s="118">
        <v>0.8</v>
      </c>
      <c r="BG16" s="117">
        <f t="shared" si="12"/>
        <v>0</v>
      </c>
      <c r="BH16" s="117">
        <f t="shared" si="13"/>
        <v>0</v>
      </c>
      <c r="BI16" s="117">
        <f t="shared" si="14"/>
        <v>0</v>
      </c>
      <c r="BJ16" s="117" t="e">
        <f t="shared" si="15"/>
        <v>#DIV/0!</v>
      </c>
      <c r="BK16" s="117" t="e">
        <f t="shared" si="15"/>
        <v>#DIV/0!</v>
      </c>
      <c r="BL16" s="117" t="e">
        <f t="shared" si="16"/>
        <v>#DIV/0!</v>
      </c>
      <c r="BM16" s="117" t="e">
        <f t="shared" si="17"/>
        <v>#DIV/0!</v>
      </c>
      <c r="BN16" s="117" t="e">
        <f t="shared" si="18"/>
        <v>#DIV/0!</v>
      </c>
      <c r="BO16" s="117" t="e">
        <f t="shared" si="19"/>
        <v>#DIV/0!</v>
      </c>
      <c r="BP16" s="117" t="e">
        <f t="shared" si="19"/>
        <v>#DIV/0!</v>
      </c>
      <c r="BQ16" s="117" t="e">
        <f t="shared" si="19"/>
        <v>#DIV/0!</v>
      </c>
      <c r="BR16" s="117" t="e">
        <f t="shared" si="19"/>
        <v>#DIV/0!</v>
      </c>
      <c r="BS16" s="2153"/>
      <c r="BT16" s="2153"/>
      <c r="BU16" s="2153"/>
      <c r="BV16" s="2153"/>
      <c r="BW16" s="2153"/>
      <c r="BX16" s="2153"/>
      <c r="BY16" s="2153"/>
      <c r="BZ16" s="2153"/>
      <c r="CA16" s="2150"/>
      <c r="CB16" s="8"/>
      <c r="CC16" s="2184"/>
      <c r="CD16" s="2153"/>
      <c r="CE16" s="2153"/>
      <c r="CF16" s="2153"/>
      <c r="CG16" s="2150"/>
      <c r="CH16" s="8"/>
      <c r="CI16" s="8"/>
      <c r="CJ16" s="8"/>
      <c r="CK16" s="8"/>
      <c r="CL16" s="8"/>
      <c r="CM16" s="8"/>
      <c r="CN16" s="8"/>
      <c r="CO16" s="8"/>
      <c r="CP16" s="8"/>
      <c r="CQ16" s="8"/>
      <c r="CR16" s="8"/>
      <c r="CS16" s="8"/>
      <c r="CT16" s="8"/>
    </row>
    <row r="17" spans="1:98" ht="14.25" customHeight="1">
      <c r="A17" s="2184"/>
      <c r="B17" s="2261"/>
      <c r="C17" s="2254"/>
      <c r="D17" s="2261"/>
      <c r="E17" s="2254"/>
      <c r="F17" s="120"/>
      <c r="G17" s="96"/>
      <c r="H17" s="2150"/>
      <c r="I17" s="97"/>
      <c r="J17" s="98"/>
      <c r="K17" s="98"/>
      <c r="L17" s="98"/>
      <c r="M17" s="2150"/>
      <c r="N17" s="2184"/>
      <c r="O17" s="99"/>
      <c r="P17" s="100"/>
      <c r="Q17" s="2184"/>
      <c r="R17" s="2153"/>
      <c r="S17" s="2153"/>
      <c r="T17" s="2150"/>
      <c r="U17" s="74"/>
      <c r="V17" s="101">
        <v>5</v>
      </c>
      <c r="W17" s="361" t="s">
        <v>208</v>
      </c>
      <c r="X17" s="364">
        <v>46044</v>
      </c>
      <c r="Y17" s="364">
        <v>46055</v>
      </c>
      <c r="Z17" s="365" t="s">
        <v>202</v>
      </c>
      <c r="AA17" s="104"/>
      <c r="AB17" s="105"/>
      <c r="AC17" s="105"/>
      <c r="AD17" s="106"/>
      <c r="AE17" s="74"/>
      <c r="AF17" s="107"/>
      <c r="AG17" s="119"/>
      <c r="AH17" s="119"/>
      <c r="AI17" s="119"/>
      <c r="AJ17" s="109"/>
      <c r="AK17" s="110"/>
      <c r="AL17" s="111"/>
      <c r="AM17" s="111"/>
      <c r="AN17" s="112"/>
      <c r="AO17" s="8"/>
      <c r="AP17" s="113"/>
      <c r="AQ17" s="114"/>
      <c r="AR17" s="89"/>
      <c r="AS17" s="115" t="e">
        <f t="shared" si="0"/>
        <v>#DIV/0!</v>
      </c>
      <c r="AT17" s="116" t="e">
        <f t="shared" si="1"/>
        <v>#DIV/0!</v>
      </c>
      <c r="AU17" s="116" t="e">
        <f t="shared" si="2"/>
        <v>#DIV/0!</v>
      </c>
      <c r="AV17" s="116" t="e">
        <f t="shared" si="3"/>
        <v>#DIV/0!</v>
      </c>
      <c r="AW17" s="117">
        <f t="shared" si="4"/>
        <v>0</v>
      </c>
      <c r="AX17" s="117">
        <f t="shared" si="5"/>
        <v>0</v>
      </c>
      <c r="AY17" s="117">
        <f t="shared" si="6"/>
        <v>0</v>
      </c>
      <c r="AZ17" s="117" t="e">
        <f t="shared" si="7"/>
        <v>#DIV/0!</v>
      </c>
      <c r="BA17" s="117" t="e">
        <f t="shared" si="8"/>
        <v>#DIV/0!</v>
      </c>
      <c r="BB17" s="117" t="e">
        <f t="shared" si="9"/>
        <v>#DIV/0!</v>
      </c>
      <c r="BC17" s="117" t="e">
        <f t="shared" si="10"/>
        <v>#DIV/0!</v>
      </c>
      <c r="BD17" s="117" t="e">
        <f t="shared" si="11"/>
        <v>#DIV/0!</v>
      </c>
      <c r="BE17" s="118">
        <v>0.2</v>
      </c>
      <c r="BF17" s="118">
        <v>0.8</v>
      </c>
      <c r="BG17" s="117">
        <f t="shared" si="12"/>
        <v>0</v>
      </c>
      <c r="BH17" s="117">
        <f t="shared" si="13"/>
        <v>0</v>
      </c>
      <c r="BI17" s="117">
        <f t="shared" si="14"/>
        <v>0</v>
      </c>
      <c r="BJ17" s="117" t="e">
        <f t="shared" si="15"/>
        <v>#DIV/0!</v>
      </c>
      <c r="BK17" s="117" t="e">
        <f t="shared" si="15"/>
        <v>#DIV/0!</v>
      </c>
      <c r="BL17" s="117" t="e">
        <f t="shared" si="16"/>
        <v>#DIV/0!</v>
      </c>
      <c r="BM17" s="117" t="e">
        <f t="shared" si="17"/>
        <v>#DIV/0!</v>
      </c>
      <c r="BN17" s="117" t="e">
        <f t="shared" si="18"/>
        <v>#DIV/0!</v>
      </c>
      <c r="BO17" s="117" t="e">
        <f t="shared" si="19"/>
        <v>#DIV/0!</v>
      </c>
      <c r="BP17" s="117" t="e">
        <f t="shared" si="19"/>
        <v>#DIV/0!</v>
      </c>
      <c r="BQ17" s="117" t="e">
        <f t="shared" si="19"/>
        <v>#DIV/0!</v>
      </c>
      <c r="BR17" s="117" t="e">
        <f t="shared" si="19"/>
        <v>#DIV/0!</v>
      </c>
      <c r="BS17" s="2153"/>
      <c r="BT17" s="2153"/>
      <c r="BU17" s="2153"/>
      <c r="BV17" s="2153"/>
      <c r="BW17" s="2153"/>
      <c r="BX17" s="2153"/>
      <c r="BY17" s="2153"/>
      <c r="BZ17" s="2153"/>
      <c r="CA17" s="2150"/>
      <c r="CB17" s="8"/>
      <c r="CC17" s="2184"/>
      <c r="CD17" s="2153"/>
      <c r="CE17" s="2153"/>
      <c r="CF17" s="2153"/>
      <c r="CG17" s="2150"/>
      <c r="CH17" s="8"/>
      <c r="CI17" s="8"/>
      <c r="CJ17" s="8"/>
      <c r="CK17" s="8"/>
      <c r="CL17" s="8"/>
      <c r="CM17" s="8"/>
      <c r="CN17" s="8"/>
      <c r="CO17" s="8"/>
      <c r="CP17" s="8"/>
      <c r="CQ17" s="8"/>
      <c r="CR17" s="8"/>
      <c r="CS17" s="8"/>
      <c r="CT17" s="8"/>
    </row>
    <row r="18" spans="1:98" ht="14.25" customHeight="1">
      <c r="A18" s="2184"/>
      <c r="B18" s="2261"/>
      <c r="C18" s="2254"/>
      <c r="D18" s="2261"/>
      <c r="E18" s="2254"/>
      <c r="F18" s="120"/>
      <c r="G18" s="96"/>
      <c r="H18" s="2150"/>
      <c r="I18" s="97"/>
      <c r="J18" s="98"/>
      <c r="K18" s="98"/>
      <c r="L18" s="98"/>
      <c r="M18" s="2150"/>
      <c r="N18" s="2184"/>
      <c r="O18" s="99"/>
      <c r="P18" s="100"/>
      <c r="Q18" s="2184"/>
      <c r="R18" s="2153"/>
      <c r="S18" s="2153"/>
      <c r="T18" s="2150"/>
      <c r="U18" s="74"/>
      <c r="V18" s="101">
        <v>6</v>
      </c>
      <c r="W18" s="361" t="s">
        <v>209</v>
      </c>
      <c r="X18" s="364">
        <v>46045</v>
      </c>
      <c r="Y18" s="364">
        <v>46080</v>
      </c>
      <c r="Z18" s="365" t="s">
        <v>205</v>
      </c>
      <c r="AA18" s="104"/>
      <c r="AB18" s="105"/>
      <c r="AC18" s="105"/>
      <c r="AD18" s="106"/>
      <c r="AE18" s="74"/>
      <c r="AF18" s="107"/>
      <c r="AG18" s="119"/>
      <c r="AH18" s="119"/>
      <c r="AI18" s="119"/>
      <c r="AJ18" s="109"/>
      <c r="AK18" s="110"/>
      <c r="AL18" s="111"/>
      <c r="AM18" s="111"/>
      <c r="AN18" s="112"/>
      <c r="AO18" s="8"/>
      <c r="AP18" s="113"/>
      <c r="AQ18" s="114"/>
      <c r="AR18" s="89"/>
      <c r="AS18" s="115" t="e">
        <f t="shared" si="0"/>
        <v>#DIV/0!</v>
      </c>
      <c r="AT18" s="116" t="e">
        <f t="shared" si="1"/>
        <v>#DIV/0!</v>
      </c>
      <c r="AU18" s="116" t="e">
        <f t="shared" si="2"/>
        <v>#DIV/0!</v>
      </c>
      <c r="AV18" s="116" t="e">
        <f t="shared" si="3"/>
        <v>#DIV/0!</v>
      </c>
      <c r="AW18" s="117">
        <f t="shared" si="4"/>
        <v>0</v>
      </c>
      <c r="AX18" s="117">
        <f t="shared" si="5"/>
        <v>0</v>
      </c>
      <c r="AY18" s="117">
        <f t="shared" si="6"/>
        <v>0</v>
      </c>
      <c r="AZ18" s="117" t="e">
        <f t="shared" si="7"/>
        <v>#DIV/0!</v>
      </c>
      <c r="BA18" s="117" t="e">
        <f t="shared" si="8"/>
        <v>#DIV/0!</v>
      </c>
      <c r="BB18" s="117" t="e">
        <f t="shared" si="9"/>
        <v>#DIV/0!</v>
      </c>
      <c r="BC18" s="117" t="e">
        <f t="shared" si="10"/>
        <v>#DIV/0!</v>
      </c>
      <c r="BD18" s="117" t="e">
        <f t="shared" si="11"/>
        <v>#DIV/0!</v>
      </c>
      <c r="BE18" s="118">
        <v>0.2</v>
      </c>
      <c r="BF18" s="118">
        <v>0.8</v>
      </c>
      <c r="BG18" s="117">
        <f t="shared" si="12"/>
        <v>0</v>
      </c>
      <c r="BH18" s="117">
        <f t="shared" si="13"/>
        <v>0</v>
      </c>
      <c r="BI18" s="117">
        <f t="shared" si="14"/>
        <v>0</v>
      </c>
      <c r="BJ18" s="117" t="e">
        <f t="shared" si="15"/>
        <v>#DIV/0!</v>
      </c>
      <c r="BK18" s="117" t="e">
        <f t="shared" si="15"/>
        <v>#DIV/0!</v>
      </c>
      <c r="BL18" s="117" t="e">
        <f t="shared" si="16"/>
        <v>#DIV/0!</v>
      </c>
      <c r="BM18" s="117" t="e">
        <f t="shared" si="17"/>
        <v>#DIV/0!</v>
      </c>
      <c r="BN18" s="117" t="e">
        <f t="shared" si="18"/>
        <v>#DIV/0!</v>
      </c>
      <c r="BO18" s="117" t="e">
        <f t="shared" si="19"/>
        <v>#DIV/0!</v>
      </c>
      <c r="BP18" s="117" t="e">
        <f t="shared" si="19"/>
        <v>#DIV/0!</v>
      </c>
      <c r="BQ18" s="117" t="e">
        <f t="shared" si="19"/>
        <v>#DIV/0!</v>
      </c>
      <c r="BR18" s="117" t="e">
        <f t="shared" si="19"/>
        <v>#DIV/0!</v>
      </c>
      <c r="BS18" s="2153"/>
      <c r="BT18" s="2153"/>
      <c r="BU18" s="2153"/>
      <c r="BV18" s="2153"/>
      <c r="BW18" s="2153"/>
      <c r="BX18" s="2153"/>
      <c r="BY18" s="2153"/>
      <c r="BZ18" s="2153"/>
      <c r="CA18" s="2150"/>
      <c r="CB18" s="8"/>
      <c r="CC18" s="2184"/>
      <c r="CD18" s="2153"/>
      <c r="CE18" s="2153"/>
      <c r="CF18" s="2153"/>
      <c r="CG18" s="2150"/>
      <c r="CH18" s="8"/>
      <c r="CI18" s="8"/>
      <c r="CJ18" s="8"/>
      <c r="CK18" s="8"/>
      <c r="CL18" s="8"/>
      <c r="CM18" s="8"/>
      <c r="CN18" s="8"/>
      <c r="CO18" s="8"/>
      <c r="CP18" s="8"/>
      <c r="CQ18" s="8"/>
      <c r="CR18" s="8"/>
      <c r="CS18" s="8"/>
      <c r="CT18" s="8"/>
    </row>
    <row r="19" spans="1:98" ht="14.25" customHeight="1">
      <c r="A19" s="2184"/>
      <c r="B19" s="2261"/>
      <c r="C19" s="2254"/>
      <c r="D19" s="2261"/>
      <c r="E19" s="2254"/>
      <c r="F19" s="120"/>
      <c r="G19" s="96"/>
      <c r="H19" s="2150"/>
      <c r="I19" s="97"/>
      <c r="J19" s="98"/>
      <c r="K19" s="98"/>
      <c r="L19" s="98"/>
      <c r="M19" s="2150"/>
      <c r="N19" s="2184"/>
      <c r="O19" s="99"/>
      <c r="P19" s="100"/>
      <c r="Q19" s="2184"/>
      <c r="R19" s="2153"/>
      <c r="S19" s="2153"/>
      <c r="T19" s="2150"/>
      <c r="U19" s="74"/>
      <c r="V19" s="101">
        <v>7</v>
      </c>
      <c r="W19" s="361" t="s">
        <v>210</v>
      </c>
      <c r="X19" s="364">
        <v>46073</v>
      </c>
      <c r="Y19" s="364">
        <v>46080</v>
      </c>
      <c r="Z19" s="365" t="s">
        <v>205</v>
      </c>
      <c r="AA19" s="104"/>
      <c r="AB19" s="105"/>
      <c r="AC19" s="105"/>
      <c r="AD19" s="106"/>
      <c r="AE19" s="74"/>
      <c r="AF19" s="107"/>
      <c r="AG19" s="119"/>
      <c r="AH19" s="119"/>
      <c r="AI19" s="119"/>
      <c r="AJ19" s="109"/>
      <c r="AK19" s="110"/>
      <c r="AL19" s="111"/>
      <c r="AM19" s="111"/>
      <c r="AN19" s="112"/>
      <c r="AO19" s="8"/>
      <c r="AP19" s="113"/>
      <c r="AQ19" s="114"/>
      <c r="AR19" s="89"/>
      <c r="AS19" s="115" t="e">
        <f t="shared" si="0"/>
        <v>#DIV/0!</v>
      </c>
      <c r="AT19" s="116" t="e">
        <f t="shared" si="1"/>
        <v>#DIV/0!</v>
      </c>
      <c r="AU19" s="116" t="e">
        <f t="shared" si="2"/>
        <v>#DIV/0!</v>
      </c>
      <c r="AV19" s="116" t="e">
        <f t="shared" si="3"/>
        <v>#DIV/0!</v>
      </c>
      <c r="AW19" s="117">
        <f t="shared" si="4"/>
        <v>0</v>
      </c>
      <c r="AX19" s="117">
        <f t="shared" si="5"/>
        <v>0</v>
      </c>
      <c r="AY19" s="117">
        <f t="shared" si="6"/>
        <v>0</v>
      </c>
      <c r="AZ19" s="117" t="e">
        <f t="shared" si="7"/>
        <v>#DIV/0!</v>
      </c>
      <c r="BA19" s="117" t="e">
        <f t="shared" si="8"/>
        <v>#DIV/0!</v>
      </c>
      <c r="BB19" s="117" t="e">
        <f t="shared" si="9"/>
        <v>#DIV/0!</v>
      </c>
      <c r="BC19" s="117" t="e">
        <f t="shared" si="10"/>
        <v>#DIV/0!</v>
      </c>
      <c r="BD19" s="117" t="e">
        <f t="shared" si="11"/>
        <v>#DIV/0!</v>
      </c>
      <c r="BE19" s="118">
        <v>0.2</v>
      </c>
      <c r="BF19" s="118">
        <v>0.8</v>
      </c>
      <c r="BG19" s="117">
        <f t="shared" si="12"/>
        <v>0</v>
      </c>
      <c r="BH19" s="117">
        <f t="shared" si="13"/>
        <v>0</v>
      </c>
      <c r="BI19" s="117">
        <f t="shared" si="14"/>
        <v>0</v>
      </c>
      <c r="BJ19" s="117" t="e">
        <f t="shared" si="15"/>
        <v>#DIV/0!</v>
      </c>
      <c r="BK19" s="117" t="e">
        <f t="shared" si="15"/>
        <v>#DIV/0!</v>
      </c>
      <c r="BL19" s="117" t="e">
        <f t="shared" si="16"/>
        <v>#DIV/0!</v>
      </c>
      <c r="BM19" s="117" t="e">
        <f t="shared" si="17"/>
        <v>#DIV/0!</v>
      </c>
      <c r="BN19" s="117" t="e">
        <f t="shared" si="18"/>
        <v>#DIV/0!</v>
      </c>
      <c r="BO19" s="117" t="e">
        <f t="shared" si="19"/>
        <v>#DIV/0!</v>
      </c>
      <c r="BP19" s="117" t="e">
        <f t="shared" si="19"/>
        <v>#DIV/0!</v>
      </c>
      <c r="BQ19" s="117" t="e">
        <f t="shared" si="19"/>
        <v>#DIV/0!</v>
      </c>
      <c r="BR19" s="117" t="e">
        <f t="shared" si="19"/>
        <v>#DIV/0!</v>
      </c>
      <c r="BS19" s="2153"/>
      <c r="BT19" s="2153"/>
      <c r="BU19" s="2153"/>
      <c r="BV19" s="2153"/>
      <c r="BW19" s="2153"/>
      <c r="BX19" s="2153"/>
      <c r="BY19" s="2153"/>
      <c r="BZ19" s="2153"/>
      <c r="CA19" s="2150"/>
      <c r="CB19" s="8"/>
      <c r="CC19" s="2184"/>
      <c r="CD19" s="2153"/>
      <c r="CE19" s="2153"/>
      <c r="CF19" s="2153"/>
      <c r="CG19" s="2150"/>
      <c r="CH19" s="8"/>
      <c r="CI19" s="8"/>
      <c r="CJ19" s="8"/>
      <c r="CK19" s="8"/>
      <c r="CL19" s="8"/>
      <c r="CM19" s="8"/>
      <c r="CN19" s="8"/>
      <c r="CO19" s="8"/>
      <c r="CP19" s="8"/>
      <c r="CQ19" s="8"/>
      <c r="CR19" s="8"/>
      <c r="CS19" s="8"/>
      <c r="CT19" s="8"/>
    </row>
    <row r="20" spans="1:98" ht="14.25" customHeight="1">
      <c r="A20" s="2184"/>
      <c r="B20" s="2261"/>
      <c r="C20" s="2254"/>
      <c r="D20" s="2261"/>
      <c r="E20" s="2254"/>
      <c r="F20" s="120"/>
      <c r="G20" s="96"/>
      <c r="H20" s="2150"/>
      <c r="I20" s="97"/>
      <c r="J20" s="98"/>
      <c r="K20" s="98"/>
      <c r="L20" s="98"/>
      <c r="M20" s="2150"/>
      <c r="N20" s="2184"/>
      <c r="O20" s="99"/>
      <c r="P20" s="100"/>
      <c r="Q20" s="2184"/>
      <c r="R20" s="2153"/>
      <c r="S20" s="2153"/>
      <c r="T20" s="2150"/>
      <c r="U20" s="74"/>
      <c r="V20" s="101">
        <v>8</v>
      </c>
      <c r="W20" s="361" t="s">
        <v>211</v>
      </c>
      <c r="X20" s="364">
        <v>46073</v>
      </c>
      <c r="Y20" s="364">
        <v>46080</v>
      </c>
      <c r="Z20" s="365" t="s">
        <v>205</v>
      </c>
      <c r="AA20" s="104"/>
      <c r="AB20" s="105"/>
      <c r="AC20" s="105"/>
      <c r="AD20" s="106"/>
      <c r="AE20" s="74"/>
      <c r="AF20" s="107"/>
      <c r="AG20" s="119"/>
      <c r="AH20" s="119"/>
      <c r="AI20" s="119"/>
      <c r="AJ20" s="109"/>
      <c r="AK20" s="110"/>
      <c r="AL20" s="111"/>
      <c r="AM20" s="111"/>
      <c r="AN20" s="112"/>
      <c r="AO20" s="8"/>
      <c r="AP20" s="113"/>
      <c r="AQ20" s="114"/>
      <c r="AR20" s="89"/>
      <c r="AS20" s="115" t="e">
        <f t="shared" si="0"/>
        <v>#DIV/0!</v>
      </c>
      <c r="AT20" s="116" t="e">
        <f t="shared" si="1"/>
        <v>#DIV/0!</v>
      </c>
      <c r="AU20" s="116" t="e">
        <f t="shared" si="2"/>
        <v>#DIV/0!</v>
      </c>
      <c r="AV20" s="116" t="e">
        <f t="shared" si="3"/>
        <v>#DIV/0!</v>
      </c>
      <c r="AW20" s="117">
        <f t="shared" si="4"/>
        <v>0</v>
      </c>
      <c r="AX20" s="117">
        <f t="shared" si="5"/>
        <v>0</v>
      </c>
      <c r="AY20" s="117">
        <f t="shared" si="6"/>
        <v>0</v>
      </c>
      <c r="AZ20" s="117" t="e">
        <f t="shared" si="7"/>
        <v>#DIV/0!</v>
      </c>
      <c r="BA20" s="117" t="e">
        <f t="shared" si="8"/>
        <v>#DIV/0!</v>
      </c>
      <c r="BB20" s="117" t="e">
        <f t="shared" si="9"/>
        <v>#DIV/0!</v>
      </c>
      <c r="BC20" s="117" t="e">
        <f t="shared" si="10"/>
        <v>#DIV/0!</v>
      </c>
      <c r="BD20" s="117" t="e">
        <f t="shared" si="11"/>
        <v>#DIV/0!</v>
      </c>
      <c r="BE20" s="118">
        <v>0.2</v>
      </c>
      <c r="BF20" s="118">
        <v>0.8</v>
      </c>
      <c r="BG20" s="117">
        <f t="shared" si="12"/>
        <v>0</v>
      </c>
      <c r="BH20" s="117">
        <f t="shared" si="13"/>
        <v>0</v>
      </c>
      <c r="BI20" s="117">
        <f t="shared" si="14"/>
        <v>0</v>
      </c>
      <c r="BJ20" s="117" t="e">
        <f t="shared" si="15"/>
        <v>#DIV/0!</v>
      </c>
      <c r="BK20" s="117" t="e">
        <f t="shared" si="15"/>
        <v>#DIV/0!</v>
      </c>
      <c r="BL20" s="117" t="e">
        <f t="shared" si="16"/>
        <v>#DIV/0!</v>
      </c>
      <c r="BM20" s="117" t="e">
        <f t="shared" si="17"/>
        <v>#DIV/0!</v>
      </c>
      <c r="BN20" s="117" t="e">
        <f t="shared" si="18"/>
        <v>#DIV/0!</v>
      </c>
      <c r="BO20" s="117" t="e">
        <f t="shared" si="19"/>
        <v>#DIV/0!</v>
      </c>
      <c r="BP20" s="117" t="e">
        <f t="shared" si="19"/>
        <v>#DIV/0!</v>
      </c>
      <c r="BQ20" s="117" t="e">
        <f t="shared" si="19"/>
        <v>#DIV/0!</v>
      </c>
      <c r="BR20" s="117" t="e">
        <f t="shared" si="19"/>
        <v>#DIV/0!</v>
      </c>
      <c r="BS20" s="2153"/>
      <c r="BT20" s="2153"/>
      <c r="BU20" s="2153"/>
      <c r="BV20" s="2153"/>
      <c r="BW20" s="2153"/>
      <c r="BX20" s="2153"/>
      <c r="BY20" s="2153"/>
      <c r="BZ20" s="2153"/>
      <c r="CA20" s="2150"/>
      <c r="CB20" s="8"/>
      <c r="CC20" s="2184"/>
      <c r="CD20" s="2153"/>
      <c r="CE20" s="2153"/>
      <c r="CF20" s="2153"/>
      <c r="CG20" s="2150"/>
      <c r="CH20" s="8"/>
      <c r="CI20" s="8"/>
      <c r="CJ20" s="8"/>
      <c r="CK20" s="8"/>
      <c r="CL20" s="8"/>
      <c r="CM20" s="8"/>
      <c r="CN20" s="8"/>
      <c r="CO20" s="8"/>
      <c r="CP20" s="8"/>
      <c r="CQ20" s="8"/>
      <c r="CR20" s="8"/>
      <c r="CS20" s="8"/>
      <c r="CT20" s="8"/>
    </row>
    <row r="21" spans="1:98" ht="14.25" customHeight="1">
      <c r="A21" s="2184"/>
      <c r="B21" s="2261"/>
      <c r="C21" s="2254"/>
      <c r="D21" s="2261"/>
      <c r="E21" s="2254"/>
      <c r="F21" s="120"/>
      <c r="G21" s="96"/>
      <c r="H21" s="2150"/>
      <c r="I21" s="97"/>
      <c r="J21" s="98"/>
      <c r="K21" s="98"/>
      <c r="L21" s="98"/>
      <c r="M21" s="2150"/>
      <c r="N21" s="2184"/>
      <c r="O21" s="99"/>
      <c r="P21" s="100"/>
      <c r="Q21" s="2184"/>
      <c r="R21" s="2153"/>
      <c r="S21" s="2153"/>
      <c r="T21" s="2150"/>
      <c r="U21" s="74"/>
      <c r="V21" s="101">
        <v>9</v>
      </c>
      <c r="W21" s="361" t="s">
        <v>212</v>
      </c>
      <c r="X21" s="364">
        <v>46073</v>
      </c>
      <c r="Y21" s="364">
        <v>46080</v>
      </c>
      <c r="Z21" s="365" t="s">
        <v>205</v>
      </c>
      <c r="AA21" s="104"/>
      <c r="AB21" s="105"/>
      <c r="AC21" s="105"/>
      <c r="AD21" s="106"/>
      <c r="AE21" s="74"/>
      <c r="AF21" s="107"/>
      <c r="AG21" s="119"/>
      <c r="AH21" s="119"/>
      <c r="AI21" s="119"/>
      <c r="AJ21" s="109"/>
      <c r="AK21" s="110"/>
      <c r="AL21" s="111"/>
      <c r="AM21" s="111"/>
      <c r="AN21" s="112"/>
      <c r="AO21" s="8"/>
      <c r="AP21" s="113"/>
      <c r="AQ21" s="114"/>
      <c r="AR21" s="89"/>
      <c r="AS21" s="115" t="e">
        <f t="shared" si="0"/>
        <v>#DIV/0!</v>
      </c>
      <c r="AT21" s="116" t="e">
        <f t="shared" si="1"/>
        <v>#DIV/0!</v>
      </c>
      <c r="AU21" s="116" t="e">
        <f t="shared" si="2"/>
        <v>#DIV/0!</v>
      </c>
      <c r="AV21" s="116" t="e">
        <f t="shared" si="3"/>
        <v>#DIV/0!</v>
      </c>
      <c r="AW21" s="117">
        <f t="shared" si="4"/>
        <v>0</v>
      </c>
      <c r="AX21" s="117">
        <f t="shared" si="5"/>
        <v>0</v>
      </c>
      <c r="AY21" s="117">
        <f t="shared" si="6"/>
        <v>0</v>
      </c>
      <c r="AZ21" s="117" t="e">
        <f t="shared" si="7"/>
        <v>#DIV/0!</v>
      </c>
      <c r="BA21" s="117" t="e">
        <f t="shared" si="8"/>
        <v>#DIV/0!</v>
      </c>
      <c r="BB21" s="117" t="e">
        <f t="shared" si="9"/>
        <v>#DIV/0!</v>
      </c>
      <c r="BC21" s="117" t="e">
        <f t="shared" si="10"/>
        <v>#DIV/0!</v>
      </c>
      <c r="BD21" s="117" t="e">
        <f t="shared" si="11"/>
        <v>#DIV/0!</v>
      </c>
      <c r="BE21" s="118">
        <v>0.2</v>
      </c>
      <c r="BF21" s="118">
        <v>0.8</v>
      </c>
      <c r="BG21" s="117">
        <f t="shared" si="12"/>
        <v>0</v>
      </c>
      <c r="BH21" s="117">
        <f t="shared" si="13"/>
        <v>0</v>
      </c>
      <c r="BI21" s="117">
        <f t="shared" si="14"/>
        <v>0</v>
      </c>
      <c r="BJ21" s="117" t="e">
        <f t="shared" si="15"/>
        <v>#DIV/0!</v>
      </c>
      <c r="BK21" s="117" t="e">
        <f t="shared" si="15"/>
        <v>#DIV/0!</v>
      </c>
      <c r="BL21" s="117" t="e">
        <f t="shared" si="16"/>
        <v>#DIV/0!</v>
      </c>
      <c r="BM21" s="117" t="e">
        <f t="shared" si="17"/>
        <v>#DIV/0!</v>
      </c>
      <c r="BN21" s="117" t="e">
        <f t="shared" si="18"/>
        <v>#DIV/0!</v>
      </c>
      <c r="BO21" s="117" t="e">
        <f t="shared" si="19"/>
        <v>#DIV/0!</v>
      </c>
      <c r="BP21" s="117" t="e">
        <f t="shared" si="19"/>
        <v>#DIV/0!</v>
      </c>
      <c r="BQ21" s="117" t="e">
        <f t="shared" si="19"/>
        <v>#DIV/0!</v>
      </c>
      <c r="BR21" s="117" t="e">
        <f t="shared" si="19"/>
        <v>#DIV/0!</v>
      </c>
      <c r="BS21" s="2153"/>
      <c r="BT21" s="2153"/>
      <c r="BU21" s="2153"/>
      <c r="BV21" s="2153"/>
      <c r="BW21" s="2153"/>
      <c r="BX21" s="2153"/>
      <c r="BY21" s="2153"/>
      <c r="BZ21" s="2153"/>
      <c r="CA21" s="2150"/>
      <c r="CB21" s="8"/>
      <c r="CC21" s="2184"/>
      <c r="CD21" s="2153"/>
      <c r="CE21" s="2153"/>
      <c r="CF21" s="2153"/>
      <c r="CG21" s="2150"/>
      <c r="CH21" s="8"/>
      <c r="CI21" s="8"/>
      <c r="CJ21" s="8"/>
      <c r="CK21" s="8"/>
      <c r="CL21" s="8"/>
      <c r="CM21" s="8"/>
      <c r="CN21" s="8"/>
      <c r="CO21" s="8"/>
      <c r="CP21" s="8"/>
      <c r="CQ21" s="8"/>
      <c r="CR21" s="8"/>
      <c r="CS21" s="8"/>
      <c r="CT21" s="8"/>
    </row>
    <row r="22" spans="1:98" ht="14.25" customHeight="1" thickBot="1">
      <c r="A22" s="2260"/>
      <c r="B22" s="2200"/>
      <c r="C22" s="2201"/>
      <c r="D22" s="2200"/>
      <c r="E22" s="2201"/>
      <c r="F22" s="120"/>
      <c r="G22" s="96"/>
      <c r="H22" s="2151"/>
      <c r="I22" s="121"/>
      <c r="J22" s="122"/>
      <c r="K22" s="122"/>
      <c r="L22" s="122"/>
      <c r="M22" s="2151"/>
      <c r="N22" s="2179"/>
      <c r="O22" s="123"/>
      <c r="P22" s="124"/>
      <c r="Q22" s="2179"/>
      <c r="R22" s="2154"/>
      <c r="S22" s="2154"/>
      <c r="T22" s="2151"/>
      <c r="U22" s="74"/>
      <c r="V22" s="101">
        <v>10</v>
      </c>
      <c r="W22" s="361" t="s">
        <v>213</v>
      </c>
      <c r="X22" s="364">
        <v>46073</v>
      </c>
      <c r="Y22" s="364">
        <v>46080</v>
      </c>
      <c r="Z22" s="365" t="s">
        <v>202</v>
      </c>
      <c r="AA22" s="125"/>
      <c r="AB22" s="126"/>
      <c r="AC22" s="126"/>
      <c r="AD22" s="127"/>
      <c r="AE22" s="74"/>
      <c r="AF22" s="107"/>
      <c r="AG22" s="119"/>
      <c r="AH22" s="119"/>
      <c r="AI22" s="119"/>
      <c r="AJ22" s="109"/>
      <c r="AK22" s="128"/>
      <c r="AL22" s="129"/>
      <c r="AM22" s="129"/>
      <c r="AN22" s="130"/>
      <c r="AO22" s="8"/>
      <c r="AP22" s="131"/>
      <c r="AQ22" s="132"/>
      <c r="AR22" s="89"/>
      <c r="AS22" s="133" t="e">
        <f t="shared" si="0"/>
        <v>#DIV/0!</v>
      </c>
      <c r="AT22" s="134" t="e">
        <f t="shared" si="1"/>
        <v>#DIV/0!</v>
      </c>
      <c r="AU22" s="134" t="e">
        <f t="shared" si="2"/>
        <v>#DIV/0!</v>
      </c>
      <c r="AV22" s="134" t="e">
        <f t="shared" si="3"/>
        <v>#DIV/0!</v>
      </c>
      <c r="AW22" s="117">
        <f t="shared" si="4"/>
        <v>0</v>
      </c>
      <c r="AX22" s="117">
        <f t="shared" si="5"/>
        <v>0</v>
      </c>
      <c r="AY22" s="117">
        <f t="shared" si="6"/>
        <v>0</v>
      </c>
      <c r="AZ22" s="117" t="e">
        <f t="shared" si="7"/>
        <v>#DIV/0!</v>
      </c>
      <c r="BA22" s="117" t="e">
        <f t="shared" si="8"/>
        <v>#DIV/0!</v>
      </c>
      <c r="BB22" s="117" t="e">
        <f t="shared" si="9"/>
        <v>#DIV/0!</v>
      </c>
      <c r="BC22" s="117" t="e">
        <f t="shared" si="10"/>
        <v>#DIV/0!</v>
      </c>
      <c r="BD22" s="117" t="e">
        <f t="shared" si="11"/>
        <v>#DIV/0!</v>
      </c>
      <c r="BE22" s="118">
        <v>0.2</v>
      </c>
      <c r="BF22" s="118">
        <v>0.8</v>
      </c>
      <c r="BG22" s="117">
        <f t="shared" si="12"/>
        <v>0</v>
      </c>
      <c r="BH22" s="117">
        <f t="shared" si="13"/>
        <v>0</v>
      </c>
      <c r="BI22" s="117">
        <f t="shared" si="14"/>
        <v>0</v>
      </c>
      <c r="BJ22" s="117" t="e">
        <f t="shared" si="15"/>
        <v>#DIV/0!</v>
      </c>
      <c r="BK22" s="117" t="e">
        <f t="shared" si="15"/>
        <v>#DIV/0!</v>
      </c>
      <c r="BL22" s="117" t="e">
        <f t="shared" si="16"/>
        <v>#DIV/0!</v>
      </c>
      <c r="BM22" s="117" t="e">
        <f t="shared" si="17"/>
        <v>#DIV/0!</v>
      </c>
      <c r="BN22" s="117" t="e">
        <f t="shared" si="18"/>
        <v>#DIV/0!</v>
      </c>
      <c r="BO22" s="117" t="e">
        <f t="shared" si="19"/>
        <v>#DIV/0!</v>
      </c>
      <c r="BP22" s="117" t="e">
        <f t="shared" si="19"/>
        <v>#DIV/0!</v>
      </c>
      <c r="BQ22" s="117" t="e">
        <f t="shared" si="19"/>
        <v>#DIV/0!</v>
      </c>
      <c r="BR22" s="117" t="e">
        <f t="shared" si="19"/>
        <v>#DIV/0!</v>
      </c>
      <c r="BS22" s="2274"/>
      <c r="BT22" s="2274"/>
      <c r="BU22" s="2274"/>
      <c r="BV22" s="2274"/>
      <c r="BW22" s="2154"/>
      <c r="BX22" s="2154"/>
      <c r="BY22" s="2154"/>
      <c r="BZ22" s="2154"/>
      <c r="CA22" s="2272"/>
      <c r="CB22" s="8"/>
      <c r="CC22" s="2179"/>
      <c r="CD22" s="2154"/>
      <c r="CE22" s="2154"/>
      <c r="CF22" s="2154"/>
      <c r="CG22" s="2151"/>
      <c r="CH22" s="8"/>
      <c r="CI22" s="8"/>
      <c r="CJ22" s="8"/>
      <c r="CK22" s="8"/>
      <c r="CL22" s="8"/>
      <c r="CM22" s="8"/>
      <c r="CN22" s="8"/>
      <c r="CO22" s="8"/>
      <c r="CP22" s="8"/>
      <c r="CQ22" s="8"/>
      <c r="CR22" s="8"/>
      <c r="CS22" s="8"/>
      <c r="CT22" s="8"/>
    </row>
    <row r="23" spans="1:98" ht="14.25" customHeight="1">
      <c r="A23" s="2124">
        <v>2</v>
      </c>
      <c r="B23" s="2127" t="s">
        <v>214</v>
      </c>
      <c r="C23" s="2252"/>
      <c r="D23" s="2157" t="s">
        <v>99</v>
      </c>
      <c r="E23" s="2252"/>
      <c r="F23" s="66" t="s">
        <v>99</v>
      </c>
      <c r="G23" s="135"/>
      <c r="H23" s="2431" t="s">
        <v>99</v>
      </c>
      <c r="I23" s="69"/>
      <c r="J23" s="70"/>
      <c r="K23" s="70"/>
      <c r="L23" s="70"/>
      <c r="M23" s="2148"/>
      <c r="N23" s="2263">
        <f>+P23+P24+P25+P26+P27+P28+P29+P30+P31+P32</f>
        <v>0</v>
      </c>
      <c r="O23" s="72"/>
      <c r="P23" s="73"/>
      <c r="Q23" s="2264"/>
      <c r="R23" s="2265"/>
      <c r="S23" s="2265"/>
      <c r="T23" s="2266"/>
      <c r="U23" s="74"/>
      <c r="V23" s="75">
        <v>1</v>
      </c>
      <c r="W23" s="66" t="s">
        <v>215</v>
      </c>
      <c r="X23" s="137">
        <v>46107</v>
      </c>
      <c r="Y23" s="137">
        <v>46117</v>
      </c>
      <c r="Z23" s="77" t="s">
        <v>205</v>
      </c>
      <c r="AA23" s="78"/>
      <c r="AB23" s="79"/>
      <c r="AC23" s="79"/>
      <c r="AD23" s="80"/>
      <c r="AE23" s="138"/>
      <c r="AF23" s="81"/>
      <c r="AG23" s="139"/>
      <c r="AH23" s="140"/>
      <c r="AI23" s="82"/>
      <c r="AJ23" s="83"/>
      <c r="AK23" s="84"/>
      <c r="AL23" s="85"/>
      <c r="AM23" s="85"/>
      <c r="AN23" s="86"/>
      <c r="AO23" s="8"/>
      <c r="AP23" s="87" t="s">
        <v>203</v>
      </c>
      <c r="AQ23" s="88" t="s">
        <v>89</v>
      </c>
      <c r="AR23" s="89"/>
      <c r="AS23" s="90" t="e">
        <f t="shared" si="0"/>
        <v>#DIV/0!</v>
      </c>
      <c r="AT23" s="91" t="e">
        <f t="shared" si="1"/>
        <v>#DIV/0!</v>
      </c>
      <c r="AU23" s="91" t="e">
        <f t="shared" si="2"/>
        <v>#DIV/0!</v>
      </c>
      <c r="AV23" s="91" t="e">
        <f t="shared" si="3"/>
        <v>#DIV/0!</v>
      </c>
      <c r="AW23" s="141">
        <f t="shared" si="4"/>
        <v>0</v>
      </c>
      <c r="AX23" s="141">
        <f t="shared" si="5"/>
        <v>0</v>
      </c>
      <c r="AY23" s="141">
        <f t="shared" si="6"/>
        <v>0</v>
      </c>
      <c r="AZ23" s="141" t="e">
        <f t="shared" si="7"/>
        <v>#DIV/0!</v>
      </c>
      <c r="BA23" s="93" t="e">
        <f t="shared" si="8"/>
        <v>#DIV/0!</v>
      </c>
      <c r="BB23" s="93" t="e">
        <f t="shared" si="9"/>
        <v>#DIV/0!</v>
      </c>
      <c r="BC23" s="93" t="e">
        <f t="shared" si="10"/>
        <v>#DIV/0!</v>
      </c>
      <c r="BD23" s="93" t="e">
        <f t="shared" si="11"/>
        <v>#DIV/0!</v>
      </c>
      <c r="BE23" s="94">
        <v>0.2</v>
      </c>
      <c r="BF23" s="94">
        <v>0.8</v>
      </c>
      <c r="BG23" s="93">
        <f t="shared" si="12"/>
        <v>0</v>
      </c>
      <c r="BH23" s="93">
        <f t="shared" si="13"/>
        <v>0</v>
      </c>
      <c r="BI23" s="93">
        <f t="shared" si="14"/>
        <v>0</v>
      </c>
      <c r="BJ23" s="93" t="e">
        <f t="shared" si="15"/>
        <v>#DIV/0!</v>
      </c>
      <c r="BK23" s="93" t="e">
        <f t="shared" si="15"/>
        <v>#DIV/0!</v>
      </c>
      <c r="BL23" s="93" t="e">
        <f t="shared" si="16"/>
        <v>#DIV/0!</v>
      </c>
      <c r="BM23" s="93" t="e">
        <f t="shared" si="17"/>
        <v>#DIV/0!</v>
      </c>
      <c r="BN23" s="93" t="e">
        <f t="shared" si="18"/>
        <v>#DIV/0!</v>
      </c>
      <c r="BO23" s="93" t="e">
        <f t="shared" si="19"/>
        <v>#DIV/0!</v>
      </c>
      <c r="BP23" s="93" t="e">
        <f t="shared" si="19"/>
        <v>#DIV/0!</v>
      </c>
      <c r="BQ23" s="93" t="e">
        <f t="shared" si="19"/>
        <v>#DIV/0!</v>
      </c>
      <c r="BR23" s="93" t="e">
        <f t="shared" si="19"/>
        <v>#DIV/0!</v>
      </c>
      <c r="BS23" s="2166" t="e">
        <f t="shared" ref="BS23:BV23" si="22">AVERAGEIF(BO23:BO32,"&lt;&gt;#¡DIV/0!")</f>
        <v>#DIV/0!</v>
      </c>
      <c r="BT23" s="2166" t="e">
        <f t="shared" si="22"/>
        <v>#DIV/0!</v>
      </c>
      <c r="BU23" s="2166" t="e">
        <f t="shared" si="22"/>
        <v>#DIV/0!</v>
      </c>
      <c r="BV23" s="2166" t="e">
        <f t="shared" si="22"/>
        <v>#DIV/0!</v>
      </c>
      <c r="BW23" s="2155" t="e">
        <f>+C23*BS23</f>
        <v>#DIV/0!</v>
      </c>
      <c r="BX23" s="2155" t="e">
        <f>+C23*BT23</f>
        <v>#DIV/0!</v>
      </c>
      <c r="BY23" s="2155" t="e">
        <f>+C23*BU23</f>
        <v>#DIV/0!</v>
      </c>
      <c r="BZ23" s="2155" t="e">
        <f>+C23*BV23</f>
        <v>#DIV/0!</v>
      </c>
      <c r="CA23" s="2165" t="e">
        <f>SUM(BW23:BZ32)</f>
        <v>#DIV/0!</v>
      </c>
      <c r="CB23" s="8"/>
      <c r="CC23" s="2273" t="e">
        <f t="shared" ref="CC23:CF23" si="23">+Q23/$N$23</f>
        <v>#DIV/0!</v>
      </c>
      <c r="CD23" s="2267" t="e">
        <f t="shared" si="23"/>
        <v>#DIV/0!</v>
      </c>
      <c r="CE23" s="2267" t="e">
        <f t="shared" si="23"/>
        <v>#DIV/0!</v>
      </c>
      <c r="CF23" s="2267" t="e">
        <f t="shared" si="23"/>
        <v>#DIV/0!</v>
      </c>
      <c r="CG23" s="2268" t="e">
        <f>AVERAGE(CC23:CF32)</f>
        <v>#DIV/0!</v>
      </c>
      <c r="CH23" s="8"/>
      <c r="CI23" s="8"/>
      <c r="CJ23" s="8"/>
      <c r="CK23" s="8"/>
      <c r="CL23" s="8"/>
      <c r="CM23" s="8"/>
      <c r="CN23" s="8"/>
      <c r="CO23" s="8"/>
      <c r="CP23" s="8"/>
      <c r="CQ23" s="8"/>
      <c r="CR23" s="8"/>
      <c r="CS23" s="8"/>
      <c r="CT23" s="8"/>
    </row>
    <row r="24" spans="1:98" ht="14.25" customHeight="1">
      <c r="A24" s="2184"/>
      <c r="B24" s="2261"/>
      <c r="C24" s="2254"/>
      <c r="D24" s="2261"/>
      <c r="E24" s="2254"/>
      <c r="F24" s="95"/>
      <c r="G24" s="142"/>
      <c r="H24" s="2150"/>
      <c r="I24" s="97"/>
      <c r="J24" s="98"/>
      <c r="K24" s="98"/>
      <c r="L24" s="98"/>
      <c r="M24" s="2150"/>
      <c r="N24" s="2184"/>
      <c r="O24" s="99"/>
      <c r="P24" s="100"/>
      <c r="Q24" s="2184"/>
      <c r="R24" s="2153"/>
      <c r="S24" s="2153"/>
      <c r="T24" s="2150"/>
      <c r="U24" s="74"/>
      <c r="V24" s="101">
        <v>2</v>
      </c>
      <c r="W24" s="95" t="s">
        <v>216</v>
      </c>
      <c r="X24" s="143">
        <v>46107</v>
      </c>
      <c r="Y24" s="143">
        <v>46387</v>
      </c>
      <c r="Z24" s="103" t="s">
        <v>205</v>
      </c>
      <c r="AA24" s="104"/>
      <c r="AB24" s="105"/>
      <c r="AC24" s="105"/>
      <c r="AD24" s="106"/>
      <c r="AE24" s="138"/>
      <c r="AF24" s="144"/>
      <c r="AG24" s="145"/>
      <c r="AH24" s="146"/>
      <c r="AI24" s="146"/>
      <c r="AJ24" s="147"/>
      <c r="AK24" s="110"/>
      <c r="AL24" s="111"/>
      <c r="AM24" s="111"/>
      <c r="AN24" s="112"/>
      <c r="AO24" s="8"/>
      <c r="AP24" s="113"/>
      <c r="AQ24" s="114"/>
      <c r="AR24" s="89"/>
      <c r="AS24" s="115" t="e">
        <f t="shared" si="0"/>
        <v>#DIV/0!</v>
      </c>
      <c r="AT24" s="116" t="e">
        <f t="shared" si="1"/>
        <v>#DIV/0!</v>
      </c>
      <c r="AU24" s="116" t="e">
        <f t="shared" si="2"/>
        <v>#DIV/0!</v>
      </c>
      <c r="AV24" s="116" t="e">
        <f t="shared" si="3"/>
        <v>#DIV/0!</v>
      </c>
      <c r="AW24" s="148">
        <f t="shared" si="4"/>
        <v>0</v>
      </c>
      <c r="AX24" s="148">
        <f t="shared" si="5"/>
        <v>0</v>
      </c>
      <c r="AY24" s="148">
        <f t="shared" si="6"/>
        <v>0</v>
      </c>
      <c r="AZ24" s="148" t="e">
        <f t="shared" si="7"/>
        <v>#DIV/0!</v>
      </c>
      <c r="BA24" s="117" t="e">
        <f t="shared" si="8"/>
        <v>#DIV/0!</v>
      </c>
      <c r="BB24" s="117" t="e">
        <f t="shared" si="9"/>
        <v>#DIV/0!</v>
      </c>
      <c r="BC24" s="117" t="e">
        <f t="shared" si="10"/>
        <v>#DIV/0!</v>
      </c>
      <c r="BD24" s="117" t="e">
        <f t="shared" si="11"/>
        <v>#DIV/0!</v>
      </c>
      <c r="BE24" s="118">
        <v>0.2</v>
      </c>
      <c r="BF24" s="118">
        <v>0.8</v>
      </c>
      <c r="BG24" s="117">
        <f t="shared" si="12"/>
        <v>0</v>
      </c>
      <c r="BH24" s="117">
        <f t="shared" si="13"/>
        <v>0</v>
      </c>
      <c r="BI24" s="117">
        <f t="shared" si="14"/>
        <v>0</v>
      </c>
      <c r="BJ24" s="117" t="e">
        <f t="shared" si="15"/>
        <v>#DIV/0!</v>
      </c>
      <c r="BK24" s="117" t="e">
        <f t="shared" si="15"/>
        <v>#DIV/0!</v>
      </c>
      <c r="BL24" s="117" t="e">
        <f t="shared" si="16"/>
        <v>#DIV/0!</v>
      </c>
      <c r="BM24" s="117" t="e">
        <f t="shared" si="17"/>
        <v>#DIV/0!</v>
      </c>
      <c r="BN24" s="117" t="e">
        <f t="shared" si="18"/>
        <v>#DIV/0!</v>
      </c>
      <c r="BO24" s="117" t="e">
        <f t="shared" si="19"/>
        <v>#DIV/0!</v>
      </c>
      <c r="BP24" s="117" t="e">
        <f t="shared" si="19"/>
        <v>#DIV/0!</v>
      </c>
      <c r="BQ24" s="117" t="e">
        <f t="shared" si="19"/>
        <v>#DIV/0!</v>
      </c>
      <c r="BR24" s="117" t="e">
        <f t="shared" si="19"/>
        <v>#DIV/0!</v>
      </c>
      <c r="BS24" s="2153"/>
      <c r="BT24" s="2153"/>
      <c r="BU24" s="2153"/>
      <c r="BV24" s="2153"/>
      <c r="BW24" s="2153"/>
      <c r="BX24" s="2153"/>
      <c r="BY24" s="2153"/>
      <c r="BZ24" s="2153"/>
      <c r="CA24" s="2150"/>
      <c r="CB24" s="8"/>
      <c r="CC24" s="2184"/>
      <c r="CD24" s="2153"/>
      <c r="CE24" s="2153"/>
      <c r="CF24" s="2153"/>
      <c r="CG24" s="2150"/>
      <c r="CH24" s="8"/>
      <c r="CI24" s="8"/>
      <c r="CJ24" s="8"/>
      <c r="CK24" s="8"/>
      <c r="CL24" s="8"/>
      <c r="CM24" s="8"/>
      <c r="CN24" s="8"/>
      <c r="CO24" s="8"/>
      <c r="CP24" s="8"/>
      <c r="CQ24" s="8"/>
      <c r="CR24" s="8"/>
      <c r="CS24" s="8"/>
      <c r="CT24" s="8"/>
    </row>
    <row r="25" spans="1:98" ht="14.25" customHeight="1">
      <c r="A25" s="2184"/>
      <c r="B25" s="2261"/>
      <c r="C25" s="2254"/>
      <c r="D25" s="2261"/>
      <c r="E25" s="2254"/>
      <c r="F25" s="95"/>
      <c r="G25" s="142"/>
      <c r="H25" s="2150"/>
      <c r="I25" s="97"/>
      <c r="J25" s="98"/>
      <c r="K25" s="98"/>
      <c r="L25" s="98"/>
      <c r="M25" s="2150"/>
      <c r="N25" s="2184"/>
      <c r="O25" s="99"/>
      <c r="P25" s="100"/>
      <c r="Q25" s="2184"/>
      <c r="R25" s="2153"/>
      <c r="S25" s="2153"/>
      <c r="T25" s="2150"/>
      <c r="U25" s="74"/>
      <c r="V25" s="101">
        <v>3</v>
      </c>
      <c r="W25" s="319" t="s">
        <v>217</v>
      </c>
      <c r="X25" s="143">
        <v>46107</v>
      </c>
      <c r="Y25" s="143">
        <v>46127</v>
      </c>
      <c r="Z25" s="103" t="s">
        <v>205</v>
      </c>
      <c r="AA25" s="104"/>
      <c r="AB25" s="105"/>
      <c r="AC25" s="105"/>
      <c r="AD25" s="106"/>
      <c r="AE25" s="138"/>
      <c r="AF25" s="107"/>
      <c r="AG25" s="149"/>
      <c r="AH25" s="108"/>
      <c r="AI25" s="108"/>
      <c r="AJ25" s="109"/>
      <c r="AK25" s="110"/>
      <c r="AL25" s="111"/>
      <c r="AM25" s="111"/>
      <c r="AN25" s="112"/>
      <c r="AO25" s="8"/>
      <c r="AP25" s="113"/>
      <c r="AQ25" s="114"/>
      <c r="AR25" s="89"/>
      <c r="AS25" s="115" t="e">
        <f t="shared" si="0"/>
        <v>#DIV/0!</v>
      </c>
      <c r="AT25" s="116" t="e">
        <f t="shared" si="1"/>
        <v>#DIV/0!</v>
      </c>
      <c r="AU25" s="116" t="e">
        <f t="shared" si="2"/>
        <v>#DIV/0!</v>
      </c>
      <c r="AV25" s="116" t="e">
        <f t="shared" si="3"/>
        <v>#DIV/0!</v>
      </c>
      <c r="AW25" s="148">
        <f t="shared" si="4"/>
        <v>0</v>
      </c>
      <c r="AX25" s="148">
        <f t="shared" si="5"/>
        <v>0</v>
      </c>
      <c r="AY25" s="148">
        <f t="shared" si="6"/>
        <v>0</v>
      </c>
      <c r="AZ25" s="148" t="e">
        <f t="shared" si="7"/>
        <v>#DIV/0!</v>
      </c>
      <c r="BA25" s="117" t="e">
        <f t="shared" si="8"/>
        <v>#DIV/0!</v>
      </c>
      <c r="BB25" s="117" t="e">
        <f t="shared" si="9"/>
        <v>#DIV/0!</v>
      </c>
      <c r="BC25" s="117" t="e">
        <f t="shared" si="10"/>
        <v>#DIV/0!</v>
      </c>
      <c r="BD25" s="117" t="e">
        <f t="shared" si="11"/>
        <v>#DIV/0!</v>
      </c>
      <c r="BE25" s="118">
        <v>0.2</v>
      </c>
      <c r="BF25" s="118">
        <v>0.8</v>
      </c>
      <c r="BG25" s="117">
        <f t="shared" si="12"/>
        <v>0</v>
      </c>
      <c r="BH25" s="117">
        <f t="shared" si="13"/>
        <v>0</v>
      </c>
      <c r="BI25" s="117">
        <f t="shared" si="14"/>
        <v>0</v>
      </c>
      <c r="BJ25" s="117" t="e">
        <f t="shared" si="15"/>
        <v>#DIV/0!</v>
      </c>
      <c r="BK25" s="117" t="e">
        <f t="shared" si="15"/>
        <v>#DIV/0!</v>
      </c>
      <c r="BL25" s="117" t="e">
        <f t="shared" si="16"/>
        <v>#DIV/0!</v>
      </c>
      <c r="BM25" s="117" t="e">
        <f t="shared" si="17"/>
        <v>#DIV/0!</v>
      </c>
      <c r="BN25" s="117" t="e">
        <f t="shared" si="18"/>
        <v>#DIV/0!</v>
      </c>
      <c r="BO25" s="117" t="e">
        <f t="shared" si="19"/>
        <v>#DIV/0!</v>
      </c>
      <c r="BP25" s="117" t="e">
        <f t="shared" si="19"/>
        <v>#DIV/0!</v>
      </c>
      <c r="BQ25" s="117" t="e">
        <f t="shared" si="19"/>
        <v>#DIV/0!</v>
      </c>
      <c r="BR25" s="117" t="e">
        <f t="shared" si="19"/>
        <v>#DIV/0!</v>
      </c>
      <c r="BS25" s="2153"/>
      <c r="BT25" s="2153"/>
      <c r="BU25" s="2153"/>
      <c r="BV25" s="2153"/>
      <c r="BW25" s="2153"/>
      <c r="BX25" s="2153"/>
      <c r="BY25" s="2153"/>
      <c r="BZ25" s="2153"/>
      <c r="CA25" s="2150"/>
      <c r="CB25" s="8"/>
      <c r="CC25" s="2184"/>
      <c r="CD25" s="2153"/>
      <c r="CE25" s="2153"/>
      <c r="CF25" s="2153"/>
      <c r="CG25" s="2150"/>
      <c r="CH25" s="8"/>
      <c r="CI25" s="8"/>
      <c r="CJ25" s="8"/>
      <c r="CK25" s="8"/>
      <c r="CL25" s="8"/>
      <c r="CM25" s="8"/>
      <c r="CN25" s="8"/>
      <c r="CO25" s="8"/>
      <c r="CP25" s="8"/>
      <c r="CQ25" s="8"/>
      <c r="CR25" s="8"/>
      <c r="CS25" s="8"/>
      <c r="CT25" s="8"/>
    </row>
    <row r="26" spans="1:98" ht="14.25" customHeight="1">
      <c r="A26" s="2184"/>
      <c r="B26" s="2261"/>
      <c r="C26" s="2254"/>
      <c r="D26" s="2261"/>
      <c r="E26" s="2254"/>
      <c r="F26" s="95"/>
      <c r="G26" s="142"/>
      <c r="H26" s="2150"/>
      <c r="I26" s="97"/>
      <c r="J26" s="98"/>
      <c r="K26" s="98"/>
      <c r="L26" s="98"/>
      <c r="M26" s="2150"/>
      <c r="N26" s="2184"/>
      <c r="O26" s="99"/>
      <c r="P26" s="100"/>
      <c r="Q26" s="2184"/>
      <c r="R26" s="2153"/>
      <c r="S26" s="2153"/>
      <c r="T26" s="2150"/>
      <c r="U26" s="74"/>
      <c r="V26" s="101">
        <v>4</v>
      </c>
      <c r="W26" s="120" t="s">
        <v>218</v>
      </c>
      <c r="X26" s="143">
        <v>46107</v>
      </c>
      <c r="Y26" s="143">
        <v>46387</v>
      </c>
      <c r="Z26" s="103" t="s">
        <v>202</v>
      </c>
      <c r="AA26" s="104"/>
      <c r="AB26" s="105"/>
      <c r="AC26" s="105"/>
      <c r="AD26" s="106"/>
      <c r="AE26" s="138"/>
      <c r="AF26" s="107"/>
      <c r="AG26" s="149"/>
      <c r="AH26" s="108"/>
      <c r="AI26" s="108"/>
      <c r="AJ26" s="109"/>
      <c r="AK26" s="110"/>
      <c r="AL26" s="111"/>
      <c r="AM26" s="111"/>
      <c r="AN26" s="112"/>
      <c r="AO26" s="8"/>
      <c r="AP26" s="113"/>
      <c r="AQ26" s="114"/>
      <c r="AR26" s="89"/>
      <c r="AS26" s="115" t="e">
        <f t="shared" si="0"/>
        <v>#DIV/0!</v>
      </c>
      <c r="AT26" s="116" t="e">
        <f t="shared" si="1"/>
        <v>#DIV/0!</v>
      </c>
      <c r="AU26" s="116" t="e">
        <f t="shared" si="2"/>
        <v>#DIV/0!</v>
      </c>
      <c r="AV26" s="116" t="e">
        <f t="shared" si="3"/>
        <v>#DIV/0!</v>
      </c>
      <c r="AW26" s="148">
        <f t="shared" si="4"/>
        <v>0</v>
      </c>
      <c r="AX26" s="148">
        <f t="shared" si="5"/>
        <v>0</v>
      </c>
      <c r="AY26" s="148">
        <f t="shared" si="6"/>
        <v>0</v>
      </c>
      <c r="AZ26" s="148" t="e">
        <f t="shared" si="7"/>
        <v>#DIV/0!</v>
      </c>
      <c r="BA26" s="117" t="e">
        <f t="shared" si="8"/>
        <v>#DIV/0!</v>
      </c>
      <c r="BB26" s="117" t="e">
        <f t="shared" si="9"/>
        <v>#DIV/0!</v>
      </c>
      <c r="BC26" s="117" t="e">
        <f t="shared" si="10"/>
        <v>#DIV/0!</v>
      </c>
      <c r="BD26" s="117" t="e">
        <f t="shared" si="11"/>
        <v>#DIV/0!</v>
      </c>
      <c r="BE26" s="118">
        <v>0.2</v>
      </c>
      <c r="BF26" s="118">
        <v>0.8</v>
      </c>
      <c r="BG26" s="117">
        <f t="shared" si="12"/>
        <v>0</v>
      </c>
      <c r="BH26" s="117">
        <f t="shared" si="13"/>
        <v>0</v>
      </c>
      <c r="BI26" s="117">
        <f t="shared" si="14"/>
        <v>0</v>
      </c>
      <c r="BJ26" s="117" t="e">
        <f t="shared" si="15"/>
        <v>#DIV/0!</v>
      </c>
      <c r="BK26" s="117" t="e">
        <f t="shared" si="15"/>
        <v>#DIV/0!</v>
      </c>
      <c r="BL26" s="117" t="e">
        <f t="shared" si="16"/>
        <v>#DIV/0!</v>
      </c>
      <c r="BM26" s="117" t="e">
        <f t="shared" si="17"/>
        <v>#DIV/0!</v>
      </c>
      <c r="BN26" s="117" t="e">
        <f t="shared" si="18"/>
        <v>#DIV/0!</v>
      </c>
      <c r="BO26" s="117" t="e">
        <f t="shared" si="19"/>
        <v>#DIV/0!</v>
      </c>
      <c r="BP26" s="117" t="e">
        <f t="shared" si="19"/>
        <v>#DIV/0!</v>
      </c>
      <c r="BQ26" s="117" t="e">
        <f t="shared" si="19"/>
        <v>#DIV/0!</v>
      </c>
      <c r="BR26" s="117" t="e">
        <f t="shared" si="19"/>
        <v>#DIV/0!</v>
      </c>
      <c r="BS26" s="2153"/>
      <c r="BT26" s="2153"/>
      <c r="BU26" s="2153"/>
      <c r="BV26" s="2153"/>
      <c r="BW26" s="2153"/>
      <c r="BX26" s="2153"/>
      <c r="BY26" s="2153"/>
      <c r="BZ26" s="2153"/>
      <c r="CA26" s="2150"/>
      <c r="CB26" s="8"/>
      <c r="CC26" s="2184"/>
      <c r="CD26" s="2153"/>
      <c r="CE26" s="2153"/>
      <c r="CF26" s="2153"/>
      <c r="CG26" s="2150"/>
      <c r="CH26" s="8"/>
      <c r="CI26" s="8"/>
      <c r="CJ26" s="8"/>
      <c r="CK26" s="8"/>
      <c r="CL26" s="8"/>
      <c r="CM26" s="8"/>
      <c r="CN26" s="8"/>
      <c r="CO26" s="8"/>
      <c r="CP26" s="8"/>
      <c r="CQ26" s="8"/>
      <c r="CR26" s="8"/>
      <c r="CS26" s="8"/>
      <c r="CT26" s="8"/>
    </row>
    <row r="27" spans="1:98" ht="14.25" customHeight="1">
      <c r="A27" s="2184"/>
      <c r="B27" s="2261"/>
      <c r="C27" s="2254"/>
      <c r="D27" s="2261"/>
      <c r="E27" s="2254"/>
      <c r="F27" s="95"/>
      <c r="G27" s="142"/>
      <c r="H27" s="2150"/>
      <c r="I27" s="97"/>
      <c r="J27" s="98"/>
      <c r="K27" s="98"/>
      <c r="L27" s="98"/>
      <c r="M27" s="2150"/>
      <c r="N27" s="2184"/>
      <c r="O27" s="99"/>
      <c r="P27" s="100"/>
      <c r="Q27" s="2184"/>
      <c r="R27" s="2153"/>
      <c r="S27" s="2153"/>
      <c r="T27" s="2150"/>
      <c r="U27" s="74"/>
      <c r="V27" s="101">
        <v>5</v>
      </c>
      <c r="W27" s="120" t="s">
        <v>219</v>
      </c>
      <c r="X27" s="143">
        <v>46107</v>
      </c>
      <c r="Y27" s="143">
        <v>46387</v>
      </c>
      <c r="Z27" s="103" t="s">
        <v>205</v>
      </c>
      <c r="AA27" s="104"/>
      <c r="AB27" s="105"/>
      <c r="AC27" s="105"/>
      <c r="AD27" s="106"/>
      <c r="AE27" s="138"/>
      <c r="AF27" s="107"/>
      <c r="AG27" s="149"/>
      <c r="AH27" s="108"/>
      <c r="AI27" s="108"/>
      <c r="AJ27" s="109"/>
      <c r="AK27" s="110"/>
      <c r="AL27" s="111"/>
      <c r="AM27" s="111"/>
      <c r="AN27" s="112"/>
      <c r="AO27" s="8"/>
      <c r="AP27" s="113"/>
      <c r="AQ27" s="114"/>
      <c r="AR27" s="89"/>
      <c r="AS27" s="115" t="e">
        <f t="shared" si="0"/>
        <v>#DIV/0!</v>
      </c>
      <c r="AT27" s="116" t="e">
        <f t="shared" si="1"/>
        <v>#DIV/0!</v>
      </c>
      <c r="AU27" s="116" t="e">
        <f t="shared" si="2"/>
        <v>#DIV/0!</v>
      </c>
      <c r="AV27" s="116" t="e">
        <f t="shared" si="3"/>
        <v>#DIV/0!</v>
      </c>
      <c r="AW27" s="148">
        <f t="shared" si="4"/>
        <v>0</v>
      </c>
      <c r="AX27" s="148">
        <f t="shared" si="5"/>
        <v>0</v>
      </c>
      <c r="AY27" s="148">
        <f t="shared" si="6"/>
        <v>0</v>
      </c>
      <c r="AZ27" s="148" t="e">
        <f t="shared" si="7"/>
        <v>#DIV/0!</v>
      </c>
      <c r="BA27" s="117" t="e">
        <f t="shared" si="8"/>
        <v>#DIV/0!</v>
      </c>
      <c r="BB27" s="117" t="e">
        <f t="shared" si="9"/>
        <v>#DIV/0!</v>
      </c>
      <c r="BC27" s="117" t="e">
        <f t="shared" si="10"/>
        <v>#DIV/0!</v>
      </c>
      <c r="BD27" s="117" t="e">
        <f t="shared" si="11"/>
        <v>#DIV/0!</v>
      </c>
      <c r="BE27" s="118">
        <v>0.2</v>
      </c>
      <c r="BF27" s="118">
        <v>0.8</v>
      </c>
      <c r="BG27" s="117">
        <f t="shared" si="12"/>
        <v>0</v>
      </c>
      <c r="BH27" s="117">
        <f t="shared" si="13"/>
        <v>0</v>
      </c>
      <c r="BI27" s="117">
        <f t="shared" si="14"/>
        <v>0</v>
      </c>
      <c r="BJ27" s="117" t="e">
        <f t="shared" si="15"/>
        <v>#DIV/0!</v>
      </c>
      <c r="BK27" s="117" t="e">
        <f t="shared" si="15"/>
        <v>#DIV/0!</v>
      </c>
      <c r="BL27" s="117" t="e">
        <f t="shared" si="16"/>
        <v>#DIV/0!</v>
      </c>
      <c r="BM27" s="117" t="e">
        <f t="shared" si="17"/>
        <v>#DIV/0!</v>
      </c>
      <c r="BN27" s="117" t="e">
        <f t="shared" si="18"/>
        <v>#DIV/0!</v>
      </c>
      <c r="BO27" s="117" t="e">
        <f t="shared" si="19"/>
        <v>#DIV/0!</v>
      </c>
      <c r="BP27" s="117" t="e">
        <f t="shared" si="19"/>
        <v>#DIV/0!</v>
      </c>
      <c r="BQ27" s="117" t="e">
        <f t="shared" si="19"/>
        <v>#DIV/0!</v>
      </c>
      <c r="BR27" s="117" t="e">
        <f t="shared" si="19"/>
        <v>#DIV/0!</v>
      </c>
      <c r="BS27" s="2153"/>
      <c r="BT27" s="2153"/>
      <c r="BU27" s="2153"/>
      <c r="BV27" s="2153"/>
      <c r="BW27" s="2153"/>
      <c r="BX27" s="2153"/>
      <c r="BY27" s="2153"/>
      <c r="BZ27" s="2153"/>
      <c r="CA27" s="2150"/>
      <c r="CB27" s="8"/>
      <c r="CC27" s="2184"/>
      <c r="CD27" s="2153"/>
      <c r="CE27" s="2153"/>
      <c r="CF27" s="2153"/>
      <c r="CG27" s="2150"/>
      <c r="CH27" s="8"/>
      <c r="CI27" s="8"/>
      <c r="CJ27" s="8"/>
      <c r="CK27" s="8"/>
      <c r="CL27" s="8"/>
      <c r="CM27" s="8"/>
      <c r="CN27" s="8"/>
      <c r="CO27" s="8"/>
      <c r="CP27" s="8"/>
      <c r="CQ27" s="8"/>
      <c r="CR27" s="8"/>
      <c r="CS27" s="8"/>
      <c r="CT27" s="8"/>
    </row>
    <row r="28" spans="1:98" ht="14.25" customHeight="1">
      <c r="A28" s="2184"/>
      <c r="B28" s="2261"/>
      <c r="C28" s="2254"/>
      <c r="D28" s="2261"/>
      <c r="E28" s="2254"/>
      <c r="F28" s="95"/>
      <c r="G28" s="142"/>
      <c r="H28" s="2150"/>
      <c r="I28" s="97"/>
      <c r="J28" s="98"/>
      <c r="K28" s="98"/>
      <c r="L28" s="98"/>
      <c r="M28" s="2150"/>
      <c r="N28" s="2184"/>
      <c r="O28" s="99"/>
      <c r="P28" s="100"/>
      <c r="Q28" s="2184"/>
      <c r="R28" s="2153"/>
      <c r="S28" s="2153"/>
      <c r="T28" s="2150"/>
      <c r="U28" s="74"/>
      <c r="V28" s="101">
        <v>6</v>
      </c>
      <c r="W28" s="120" t="s">
        <v>220</v>
      </c>
      <c r="X28" s="143">
        <v>46142</v>
      </c>
      <c r="Y28" s="143">
        <v>46387</v>
      </c>
      <c r="Z28" s="103" t="s">
        <v>205</v>
      </c>
      <c r="AA28" s="104"/>
      <c r="AB28" s="105"/>
      <c r="AC28" s="105"/>
      <c r="AD28" s="106"/>
      <c r="AE28" s="138"/>
      <c r="AF28" s="107"/>
      <c r="AG28" s="149"/>
      <c r="AH28" s="108"/>
      <c r="AI28" s="108"/>
      <c r="AJ28" s="109"/>
      <c r="AK28" s="110"/>
      <c r="AL28" s="111"/>
      <c r="AM28" s="111"/>
      <c r="AN28" s="112"/>
      <c r="AO28" s="8"/>
      <c r="AP28" s="113"/>
      <c r="AQ28" s="114"/>
      <c r="AR28" s="89"/>
      <c r="AS28" s="115" t="e">
        <f t="shared" si="0"/>
        <v>#DIV/0!</v>
      </c>
      <c r="AT28" s="116" t="e">
        <f t="shared" si="1"/>
        <v>#DIV/0!</v>
      </c>
      <c r="AU28" s="116" t="e">
        <f t="shared" si="2"/>
        <v>#DIV/0!</v>
      </c>
      <c r="AV28" s="116" t="e">
        <f t="shared" si="3"/>
        <v>#DIV/0!</v>
      </c>
      <c r="AW28" s="148">
        <f t="shared" si="4"/>
        <v>0</v>
      </c>
      <c r="AX28" s="148">
        <f t="shared" si="5"/>
        <v>0</v>
      </c>
      <c r="AY28" s="148">
        <f t="shared" si="6"/>
        <v>0</v>
      </c>
      <c r="AZ28" s="148" t="e">
        <f t="shared" si="7"/>
        <v>#DIV/0!</v>
      </c>
      <c r="BA28" s="117" t="e">
        <f t="shared" si="8"/>
        <v>#DIV/0!</v>
      </c>
      <c r="BB28" s="117" t="e">
        <f t="shared" si="9"/>
        <v>#DIV/0!</v>
      </c>
      <c r="BC28" s="117" t="e">
        <f t="shared" si="10"/>
        <v>#DIV/0!</v>
      </c>
      <c r="BD28" s="117" t="e">
        <f t="shared" si="11"/>
        <v>#DIV/0!</v>
      </c>
      <c r="BE28" s="118">
        <v>0.2</v>
      </c>
      <c r="BF28" s="118">
        <v>0.8</v>
      </c>
      <c r="BG28" s="117">
        <f t="shared" si="12"/>
        <v>0</v>
      </c>
      <c r="BH28" s="117">
        <f t="shared" si="13"/>
        <v>0</v>
      </c>
      <c r="BI28" s="117">
        <f t="shared" si="14"/>
        <v>0</v>
      </c>
      <c r="BJ28" s="117" t="e">
        <f t="shared" si="15"/>
        <v>#DIV/0!</v>
      </c>
      <c r="BK28" s="117" t="e">
        <f t="shared" si="15"/>
        <v>#DIV/0!</v>
      </c>
      <c r="BL28" s="117" t="e">
        <f t="shared" si="16"/>
        <v>#DIV/0!</v>
      </c>
      <c r="BM28" s="117" t="e">
        <f t="shared" si="17"/>
        <v>#DIV/0!</v>
      </c>
      <c r="BN28" s="117" t="e">
        <f t="shared" si="18"/>
        <v>#DIV/0!</v>
      </c>
      <c r="BO28" s="117" t="e">
        <f t="shared" si="19"/>
        <v>#DIV/0!</v>
      </c>
      <c r="BP28" s="117" t="e">
        <f t="shared" si="19"/>
        <v>#DIV/0!</v>
      </c>
      <c r="BQ28" s="117" t="e">
        <f t="shared" si="19"/>
        <v>#DIV/0!</v>
      </c>
      <c r="BR28" s="117" t="e">
        <f t="shared" si="19"/>
        <v>#DIV/0!</v>
      </c>
      <c r="BS28" s="2153"/>
      <c r="BT28" s="2153"/>
      <c r="BU28" s="2153"/>
      <c r="BV28" s="2153"/>
      <c r="BW28" s="2153"/>
      <c r="BX28" s="2153"/>
      <c r="BY28" s="2153"/>
      <c r="BZ28" s="2153"/>
      <c r="CA28" s="2150"/>
      <c r="CB28" s="8"/>
      <c r="CC28" s="2184"/>
      <c r="CD28" s="2153"/>
      <c r="CE28" s="2153"/>
      <c r="CF28" s="2153"/>
      <c r="CG28" s="2150"/>
      <c r="CH28" s="8"/>
      <c r="CI28" s="8"/>
      <c r="CJ28" s="8"/>
      <c r="CK28" s="8"/>
      <c r="CL28" s="8"/>
      <c r="CM28" s="8"/>
      <c r="CN28" s="8"/>
      <c r="CO28" s="8"/>
      <c r="CP28" s="8"/>
      <c r="CQ28" s="8"/>
      <c r="CR28" s="8"/>
      <c r="CS28" s="8"/>
      <c r="CT28" s="8"/>
    </row>
    <row r="29" spans="1:98" ht="14.25" customHeight="1">
      <c r="A29" s="2184"/>
      <c r="B29" s="2261"/>
      <c r="C29" s="2254"/>
      <c r="D29" s="2261"/>
      <c r="E29" s="2254"/>
      <c r="F29" s="95"/>
      <c r="G29" s="142"/>
      <c r="H29" s="2150"/>
      <c r="I29" s="97"/>
      <c r="J29" s="98"/>
      <c r="K29" s="98"/>
      <c r="L29" s="98"/>
      <c r="M29" s="2150"/>
      <c r="N29" s="2184"/>
      <c r="O29" s="99"/>
      <c r="P29" s="100"/>
      <c r="Q29" s="2184"/>
      <c r="R29" s="2153"/>
      <c r="S29" s="2153"/>
      <c r="T29" s="2150"/>
      <c r="U29" s="74"/>
      <c r="V29" s="101">
        <v>7</v>
      </c>
      <c r="W29" s="120" t="s">
        <v>221</v>
      </c>
      <c r="X29" s="143">
        <v>46055</v>
      </c>
      <c r="Y29" s="143">
        <v>46111</v>
      </c>
      <c r="Z29" s="103" t="s">
        <v>205</v>
      </c>
      <c r="AA29" s="104"/>
      <c r="AB29" s="105"/>
      <c r="AC29" s="105"/>
      <c r="AD29" s="106"/>
      <c r="AE29" s="138"/>
      <c r="AF29" s="107"/>
      <c r="AG29" s="149"/>
      <c r="AH29" s="108"/>
      <c r="AI29" s="108"/>
      <c r="AJ29" s="109"/>
      <c r="AK29" s="110"/>
      <c r="AL29" s="111"/>
      <c r="AM29" s="111"/>
      <c r="AN29" s="112"/>
      <c r="AO29" s="8"/>
      <c r="AP29" s="113"/>
      <c r="AQ29" s="114"/>
      <c r="AR29" s="89"/>
      <c r="AS29" s="115" t="e">
        <f t="shared" si="0"/>
        <v>#DIV/0!</v>
      </c>
      <c r="AT29" s="116" t="e">
        <f t="shared" si="1"/>
        <v>#DIV/0!</v>
      </c>
      <c r="AU29" s="116" t="e">
        <f t="shared" si="2"/>
        <v>#DIV/0!</v>
      </c>
      <c r="AV29" s="116" t="e">
        <f t="shared" si="3"/>
        <v>#DIV/0!</v>
      </c>
      <c r="AW29" s="148">
        <f t="shared" si="4"/>
        <v>0</v>
      </c>
      <c r="AX29" s="148">
        <f t="shared" si="5"/>
        <v>0</v>
      </c>
      <c r="AY29" s="148">
        <f t="shared" si="6"/>
        <v>0</v>
      </c>
      <c r="AZ29" s="148" t="e">
        <f t="shared" si="7"/>
        <v>#DIV/0!</v>
      </c>
      <c r="BA29" s="117" t="e">
        <f t="shared" si="8"/>
        <v>#DIV/0!</v>
      </c>
      <c r="BB29" s="117" t="e">
        <f t="shared" si="9"/>
        <v>#DIV/0!</v>
      </c>
      <c r="BC29" s="117" t="e">
        <f t="shared" si="10"/>
        <v>#DIV/0!</v>
      </c>
      <c r="BD29" s="117" t="e">
        <f t="shared" si="11"/>
        <v>#DIV/0!</v>
      </c>
      <c r="BE29" s="118">
        <v>0.2</v>
      </c>
      <c r="BF29" s="118">
        <v>0.8</v>
      </c>
      <c r="BG29" s="117">
        <f t="shared" si="12"/>
        <v>0</v>
      </c>
      <c r="BH29" s="117">
        <f t="shared" si="13"/>
        <v>0</v>
      </c>
      <c r="BI29" s="117">
        <f t="shared" si="14"/>
        <v>0</v>
      </c>
      <c r="BJ29" s="117" t="e">
        <f t="shared" ref="BJ29:BK44" si="24">+AZ29*BE29</f>
        <v>#DIV/0!</v>
      </c>
      <c r="BK29" s="117" t="e">
        <f t="shared" si="24"/>
        <v>#DIV/0!</v>
      </c>
      <c r="BL29" s="117" t="e">
        <f t="shared" si="16"/>
        <v>#DIV/0!</v>
      </c>
      <c r="BM29" s="117" t="e">
        <f t="shared" si="17"/>
        <v>#DIV/0!</v>
      </c>
      <c r="BN29" s="117" t="e">
        <f t="shared" si="18"/>
        <v>#DIV/0!</v>
      </c>
      <c r="BO29" s="117" t="e">
        <f t="shared" ref="BO29:BR44" si="25">+BG29+BK29</f>
        <v>#DIV/0!</v>
      </c>
      <c r="BP29" s="117" t="e">
        <f t="shared" si="25"/>
        <v>#DIV/0!</v>
      </c>
      <c r="BQ29" s="117" t="e">
        <f t="shared" si="25"/>
        <v>#DIV/0!</v>
      </c>
      <c r="BR29" s="117" t="e">
        <f t="shared" si="25"/>
        <v>#DIV/0!</v>
      </c>
      <c r="BS29" s="2153"/>
      <c r="BT29" s="2153"/>
      <c r="BU29" s="2153"/>
      <c r="BV29" s="2153"/>
      <c r="BW29" s="2153"/>
      <c r="BX29" s="2153"/>
      <c r="BY29" s="2153"/>
      <c r="BZ29" s="2153"/>
      <c r="CA29" s="2150"/>
      <c r="CB29" s="8"/>
      <c r="CC29" s="2184"/>
      <c r="CD29" s="2153"/>
      <c r="CE29" s="2153"/>
      <c r="CF29" s="2153"/>
      <c r="CG29" s="2150"/>
      <c r="CH29" s="8"/>
      <c r="CI29" s="8"/>
      <c r="CJ29" s="8"/>
      <c r="CK29" s="8"/>
      <c r="CL29" s="8"/>
      <c r="CM29" s="8"/>
      <c r="CN29" s="8"/>
      <c r="CO29" s="8"/>
      <c r="CP29" s="8"/>
      <c r="CQ29" s="8"/>
      <c r="CR29" s="8"/>
      <c r="CS29" s="8"/>
      <c r="CT29" s="8"/>
    </row>
    <row r="30" spans="1:98" ht="14.4">
      <c r="A30" s="2184"/>
      <c r="B30" s="2261"/>
      <c r="C30" s="2254"/>
      <c r="D30" s="2261"/>
      <c r="E30" s="2254"/>
      <c r="F30" s="95"/>
      <c r="G30" s="142"/>
      <c r="H30" s="2150"/>
      <c r="I30" s="97"/>
      <c r="J30" s="98"/>
      <c r="K30" s="98"/>
      <c r="L30" s="98"/>
      <c r="M30" s="2150"/>
      <c r="N30" s="2184"/>
      <c r="O30" s="99"/>
      <c r="P30" s="100"/>
      <c r="Q30" s="2184"/>
      <c r="R30" s="2153"/>
      <c r="S30" s="2153"/>
      <c r="T30" s="2150"/>
      <c r="U30" s="74"/>
      <c r="V30" s="101">
        <v>8</v>
      </c>
      <c r="W30" s="120" t="s">
        <v>222</v>
      </c>
      <c r="X30" s="143">
        <v>46357</v>
      </c>
      <c r="Y30" s="143">
        <v>46382</v>
      </c>
      <c r="Z30" s="103" t="s">
        <v>205</v>
      </c>
      <c r="AA30" s="104"/>
      <c r="AB30" s="105"/>
      <c r="AC30" s="105"/>
      <c r="AD30" s="106"/>
      <c r="AE30" s="138"/>
      <c r="AF30" s="107"/>
      <c r="AG30" s="149"/>
      <c r="AH30" s="108"/>
      <c r="AI30" s="108"/>
      <c r="AJ30" s="109"/>
      <c r="AK30" s="110"/>
      <c r="AL30" s="111"/>
      <c r="AM30" s="111"/>
      <c r="AN30" s="112"/>
      <c r="AO30" s="8"/>
      <c r="AP30" s="113"/>
      <c r="AQ30" s="114"/>
      <c r="AR30" s="89"/>
      <c r="AS30" s="115" t="e">
        <f t="shared" si="0"/>
        <v>#DIV/0!</v>
      </c>
      <c r="AT30" s="116" t="e">
        <f t="shared" si="1"/>
        <v>#DIV/0!</v>
      </c>
      <c r="AU30" s="116" t="e">
        <f t="shared" si="2"/>
        <v>#DIV/0!</v>
      </c>
      <c r="AV30" s="116" t="e">
        <f t="shared" si="3"/>
        <v>#DIV/0!</v>
      </c>
      <c r="AW30" s="148">
        <f t="shared" si="4"/>
        <v>0</v>
      </c>
      <c r="AX30" s="148">
        <f t="shared" si="5"/>
        <v>0</v>
      </c>
      <c r="AY30" s="148">
        <f t="shared" si="6"/>
        <v>0</v>
      </c>
      <c r="AZ30" s="148" t="e">
        <f t="shared" si="7"/>
        <v>#DIV/0!</v>
      </c>
      <c r="BA30" s="117" t="e">
        <f t="shared" si="8"/>
        <v>#DIV/0!</v>
      </c>
      <c r="BB30" s="117" t="e">
        <f t="shared" si="9"/>
        <v>#DIV/0!</v>
      </c>
      <c r="BC30" s="117" t="e">
        <f t="shared" si="10"/>
        <v>#DIV/0!</v>
      </c>
      <c r="BD30" s="117" t="e">
        <f t="shared" si="11"/>
        <v>#DIV/0!</v>
      </c>
      <c r="BE30" s="118">
        <v>0.2</v>
      </c>
      <c r="BF30" s="118">
        <v>0.8</v>
      </c>
      <c r="BG30" s="117">
        <f t="shared" si="12"/>
        <v>0</v>
      </c>
      <c r="BH30" s="117">
        <f t="shared" si="13"/>
        <v>0</v>
      </c>
      <c r="BI30" s="117">
        <f t="shared" si="14"/>
        <v>0</v>
      </c>
      <c r="BJ30" s="117" t="e">
        <f t="shared" si="24"/>
        <v>#DIV/0!</v>
      </c>
      <c r="BK30" s="117" t="e">
        <f t="shared" si="24"/>
        <v>#DIV/0!</v>
      </c>
      <c r="BL30" s="117" t="e">
        <f t="shared" si="16"/>
        <v>#DIV/0!</v>
      </c>
      <c r="BM30" s="117" t="e">
        <f t="shared" si="17"/>
        <v>#DIV/0!</v>
      </c>
      <c r="BN30" s="117" t="e">
        <f t="shared" si="18"/>
        <v>#DIV/0!</v>
      </c>
      <c r="BO30" s="117" t="e">
        <f t="shared" si="25"/>
        <v>#DIV/0!</v>
      </c>
      <c r="BP30" s="117" t="e">
        <f t="shared" si="25"/>
        <v>#DIV/0!</v>
      </c>
      <c r="BQ30" s="117" t="e">
        <f t="shared" si="25"/>
        <v>#DIV/0!</v>
      </c>
      <c r="BR30" s="117" t="e">
        <f t="shared" si="25"/>
        <v>#DIV/0!</v>
      </c>
      <c r="BS30" s="2153"/>
      <c r="BT30" s="2153"/>
      <c r="BU30" s="2153"/>
      <c r="BV30" s="2153"/>
      <c r="BW30" s="2153"/>
      <c r="BX30" s="2153"/>
      <c r="BY30" s="2153"/>
      <c r="BZ30" s="2153"/>
      <c r="CA30" s="2150"/>
      <c r="CB30" s="8"/>
      <c r="CC30" s="2184"/>
      <c r="CD30" s="2153"/>
      <c r="CE30" s="2153"/>
      <c r="CF30" s="2153"/>
      <c r="CG30" s="2150"/>
      <c r="CH30" s="8"/>
      <c r="CI30" s="8"/>
      <c r="CJ30" s="8"/>
      <c r="CK30" s="8"/>
      <c r="CL30" s="8"/>
      <c r="CM30" s="8"/>
      <c r="CN30" s="8"/>
      <c r="CO30" s="8"/>
      <c r="CP30" s="8"/>
      <c r="CQ30" s="8"/>
      <c r="CR30" s="8"/>
      <c r="CS30" s="8"/>
      <c r="CT30" s="8"/>
    </row>
    <row r="31" spans="1:98" ht="14.25" customHeight="1">
      <c r="A31" s="2184"/>
      <c r="B31" s="2261"/>
      <c r="C31" s="2254"/>
      <c r="D31" s="2261"/>
      <c r="E31" s="2254"/>
      <c r="F31" s="95"/>
      <c r="G31" s="142"/>
      <c r="H31" s="2150"/>
      <c r="I31" s="97"/>
      <c r="J31" s="98"/>
      <c r="K31" s="98"/>
      <c r="L31" s="98"/>
      <c r="M31" s="2150"/>
      <c r="N31" s="2184"/>
      <c r="O31" s="99"/>
      <c r="P31" s="100"/>
      <c r="Q31" s="2184"/>
      <c r="R31" s="2153"/>
      <c r="S31" s="2153"/>
      <c r="T31" s="2150"/>
      <c r="U31" s="74"/>
      <c r="V31" s="101">
        <v>9</v>
      </c>
      <c r="W31" s="95"/>
      <c r="X31" s="143"/>
      <c r="Y31" s="143"/>
      <c r="Z31" s="103"/>
      <c r="AA31" s="104"/>
      <c r="AB31" s="105"/>
      <c r="AC31" s="105"/>
      <c r="AD31" s="106"/>
      <c r="AE31" s="138"/>
      <c r="AF31" s="107"/>
      <c r="AG31" s="149"/>
      <c r="AH31" s="108"/>
      <c r="AI31" s="108"/>
      <c r="AJ31" s="109"/>
      <c r="AK31" s="110"/>
      <c r="AL31" s="111"/>
      <c r="AM31" s="111"/>
      <c r="AN31" s="112"/>
      <c r="AO31" s="8"/>
      <c r="AP31" s="113"/>
      <c r="AQ31" s="114"/>
      <c r="AR31" s="89"/>
      <c r="AS31" s="115" t="e">
        <f t="shared" si="0"/>
        <v>#DIV/0!</v>
      </c>
      <c r="AT31" s="116" t="e">
        <f t="shared" si="1"/>
        <v>#DIV/0!</v>
      </c>
      <c r="AU31" s="116" t="e">
        <f t="shared" si="2"/>
        <v>#DIV/0!</v>
      </c>
      <c r="AV31" s="116" t="e">
        <f t="shared" si="3"/>
        <v>#DIV/0!</v>
      </c>
      <c r="AW31" s="148" t="e">
        <f t="shared" si="4"/>
        <v>#DIV/0!</v>
      </c>
      <c r="AX31" s="148" t="e">
        <f t="shared" si="5"/>
        <v>#DIV/0!</v>
      </c>
      <c r="AY31" s="148" t="e">
        <f t="shared" si="6"/>
        <v>#DIV/0!</v>
      </c>
      <c r="AZ31" s="148" t="e">
        <f t="shared" si="7"/>
        <v>#DIV/0!</v>
      </c>
      <c r="BA31" s="117" t="e">
        <f t="shared" si="8"/>
        <v>#DIV/0!</v>
      </c>
      <c r="BB31" s="117" t="e">
        <f t="shared" si="9"/>
        <v>#DIV/0!</v>
      </c>
      <c r="BC31" s="117" t="e">
        <f t="shared" si="10"/>
        <v>#DIV/0!</v>
      </c>
      <c r="BD31" s="117" t="e">
        <f t="shared" si="11"/>
        <v>#DIV/0!</v>
      </c>
      <c r="BE31" s="118">
        <v>0.2</v>
      </c>
      <c r="BF31" s="118">
        <v>0.8</v>
      </c>
      <c r="BG31" s="117" t="e">
        <f t="shared" si="12"/>
        <v>#DIV/0!</v>
      </c>
      <c r="BH31" s="117" t="e">
        <f t="shared" si="13"/>
        <v>#DIV/0!</v>
      </c>
      <c r="BI31" s="117" t="e">
        <f t="shared" si="14"/>
        <v>#DIV/0!</v>
      </c>
      <c r="BJ31" s="117" t="e">
        <f t="shared" si="24"/>
        <v>#DIV/0!</v>
      </c>
      <c r="BK31" s="117" t="e">
        <f t="shared" si="24"/>
        <v>#DIV/0!</v>
      </c>
      <c r="BL31" s="117" t="e">
        <f t="shared" si="16"/>
        <v>#DIV/0!</v>
      </c>
      <c r="BM31" s="117" t="e">
        <f t="shared" si="17"/>
        <v>#DIV/0!</v>
      </c>
      <c r="BN31" s="117" t="e">
        <f t="shared" si="18"/>
        <v>#DIV/0!</v>
      </c>
      <c r="BO31" s="117" t="e">
        <f t="shared" si="25"/>
        <v>#DIV/0!</v>
      </c>
      <c r="BP31" s="117" t="e">
        <f t="shared" si="25"/>
        <v>#DIV/0!</v>
      </c>
      <c r="BQ31" s="117" t="e">
        <f t="shared" si="25"/>
        <v>#DIV/0!</v>
      </c>
      <c r="BR31" s="117" t="e">
        <f t="shared" si="25"/>
        <v>#DIV/0!</v>
      </c>
      <c r="BS31" s="2153"/>
      <c r="BT31" s="2153"/>
      <c r="BU31" s="2153"/>
      <c r="BV31" s="2153"/>
      <c r="BW31" s="2153"/>
      <c r="BX31" s="2153"/>
      <c r="BY31" s="2153"/>
      <c r="BZ31" s="2153"/>
      <c r="CA31" s="2150"/>
      <c r="CB31" s="8"/>
      <c r="CC31" s="2184"/>
      <c r="CD31" s="2153"/>
      <c r="CE31" s="2153"/>
      <c r="CF31" s="2153"/>
      <c r="CG31" s="2150"/>
      <c r="CH31" s="8"/>
      <c r="CI31" s="8"/>
      <c r="CJ31" s="8"/>
      <c r="CK31" s="8"/>
      <c r="CL31" s="8"/>
      <c r="CM31" s="8"/>
      <c r="CN31" s="8"/>
      <c r="CO31" s="8"/>
      <c r="CP31" s="8"/>
      <c r="CQ31" s="8"/>
      <c r="CR31" s="8"/>
      <c r="CS31" s="8"/>
      <c r="CT31" s="8"/>
    </row>
    <row r="32" spans="1:98" ht="14.25" customHeight="1" thickBot="1">
      <c r="A32" s="2179"/>
      <c r="B32" s="2200"/>
      <c r="C32" s="2201"/>
      <c r="D32" s="2200"/>
      <c r="E32" s="2201"/>
      <c r="F32" s="150"/>
      <c r="G32" s="151"/>
      <c r="H32" s="2151"/>
      <c r="I32" s="121"/>
      <c r="J32" s="122"/>
      <c r="K32" s="122"/>
      <c r="L32" s="122"/>
      <c r="M32" s="2151"/>
      <c r="N32" s="2179"/>
      <c r="O32" s="123"/>
      <c r="P32" s="124"/>
      <c r="Q32" s="2179"/>
      <c r="R32" s="2154"/>
      <c r="S32" s="2154"/>
      <c r="T32" s="2151"/>
      <c r="U32" s="74"/>
      <c r="V32" s="101">
        <v>10</v>
      </c>
      <c r="W32" s="150"/>
      <c r="X32" s="152"/>
      <c r="Y32" s="152"/>
      <c r="Z32" s="153"/>
      <c r="AA32" s="125"/>
      <c r="AB32" s="126"/>
      <c r="AC32" s="126"/>
      <c r="AD32" s="127"/>
      <c r="AE32" s="138"/>
      <c r="AF32" s="154"/>
      <c r="AG32" s="155"/>
      <c r="AH32" s="156"/>
      <c r="AI32" s="156"/>
      <c r="AJ32" s="157"/>
      <c r="AK32" s="128"/>
      <c r="AL32" s="129"/>
      <c r="AM32" s="129"/>
      <c r="AN32" s="130"/>
      <c r="AO32" s="8"/>
      <c r="AP32" s="131"/>
      <c r="AQ32" s="132"/>
      <c r="AR32" s="89"/>
      <c r="AS32" s="133" t="e">
        <f t="shared" si="0"/>
        <v>#DIV/0!</v>
      </c>
      <c r="AT32" s="134" t="e">
        <f t="shared" si="1"/>
        <v>#DIV/0!</v>
      </c>
      <c r="AU32" s="134" t="e">
        <f t="shared" si="2"/>
        <v>#DIV/0!</v>
      </c>
      <c r="AV32" s="134" t="e">
        <f t="shared" si="3"/>
        <v>#DIV/0!</v>
      </c>
      <c r="AW32" s="148" t="e">
        <f t="shared" si="4"/>
        <v>#DIV/0!</v>
      </c>
      <c r="AX32" s="148" t="e">
        <f t="shared" si="5"/>
        <v>#DIV/0!</v>
      </c>
      <c r="AY32" s="148" t="e">
        <f t="shared" si="6"/>
        <v>#DIV/0!</v>
      </c>
      <c r="AZ32" s="148" t="e">
        <f t="shared" si="7"/>
        <v>#DIV/0!</v>
      </c>
      <c r="BA32" s="117" t="e">
        <f t="shared" si="8"/>
        <v>#DIV/0!</v>
      </c>
      <c r="BB32" s="158" t="e">
        <f t="shared" si="9"/>
        <v>#DIV/0!</v>
      </c>
      <c r="BC32" s="158" t="e">
        <f t="shared" si="10"/>
        <v>#DIV/0!</v>
      </c>
      <c r="BD32" s="158" t="e">
        <f t="shared" si="11"/>
        <v>#DIV/0!</v>
      </c>
      <c r="BE32" s="159">
        <v>0.2</v>
      </c>
      <c r="BF32" s="159">
        <v>0.8</v>
      </c>
      <c r="BG32" s="117" t="e">
        <f t="shared" si="12"/>
        <v>#DIV/0!</v>
      </c>
      <c r="BH32" s="117" t="e">
        <f t="shared" si="13"/>
        <v>#DIV/0!</v>
      </c>
      <c r="BI32" s="117" t="e">
        <f t="shared" si="14"/>
        <v>#DIV/0!</v>
      </c>
      <c r="BJ32" s="117" t="e">
        <f t="shared" si="24"/>
        <v>#DIV/0!</v>
      </c>
      <c r="BK32" s="117" t="e">
        <f t="shared" si="24"/>
        <v>#DIV/0!</v>
      </c>
      <c r="BL32" s="117" t="e">
        <f t="shared" si="16"/>
        <v>#DIV/0!</v>
      </c>
      <c r="BM32" s="117" t="e">
        <f t="shared" si="17"/>
        <v>#DIV/0!</v>
      </c>
      <c r="BN32" s="117" t="e">
        <f t="shared" si="18"/>
        <v>#DIV/0!</v>
      </c>
      <c r="BO32" s="117" t="e">
        <f t="shared" si="25"/>
        <v>#DIV/0!</v>
      </c>
      <c r="BP32" s="160" t="e">
        <f t="shared" si="25"/>
        <v>#DIV/0!</v>
      </c>
      <c r="BQ32" s="160" t="e">
        <f t="shared" si="25"/>
        <v>#DIV/0!</v>
      </c>
      <c r="BR32" s="160" t="e">
        <f t="shared" si="25"/>
        <v>#DIV/0!</v>
      </c>
      <c r="BS32" s="2154"/>
      <c r="BT32" s="2154"/>
      <c r="BU32" s="2154"/>
      <c r="BV32" s="2154"/>
      <c r="BW32" s="2154"/>
      <c r="BX32" s="2154"/>
      <c r="BY32" s="2154"/>
      <c r="BZ32" s="2154"/>
      <c r="CA32" s="2151"/>
      <c r="CB32" s="8"/>
      <c r="CC32" s="2179"/>
      <c r="CD32" s="2154"/>
      <c r="CE32" s="2154"/>
      <c r="CF32" s="2154"/>
      <c r="CG32" s="2151"/>
      <c r="CH32" s="8"/>
      <c r="CI32" s="8"/>
      <c r="CJ32" s="8"/>
      <c r="CK32" s="8"/>
      <c r="CL32" s="8"/>
      <c r="CM32" s="8"/>
      <c r="CN32" s="8"/>
      <c r="CO32" s="8"/>
      <c r="CP32" s="8"/>
      <c r="CQ32" s="8"/>
      <c r="CR32" s="8"/>
      <c r="CS32" s="8"/>
      <c r="CT32" s="8"/>
    </row>
    <row r="33" spans="1:98" ht="14.25" customHeight="1">
      <c r="A33" s="2124">
        <v>3</v>
      </c>
      <c r="B33" s="2127" t="s">
        <v>223</v>
      </c>
      <c r="C33" s="2252"/>
      <c r="D33" s="2157" t="s">
        <v>224</v>
      </c>
      <c r="E33" s="2252"/>
      <c r="F33" s="66" t="s">
        <v>99</v>
      </c>
      <c r="G33" s="135"/>
      <c r="H33" s="2431" t="s">
        <v>99</v>
      </c>
      <c r="I33" s="69"/>
      <c r="J33" s="70"/>
      <c r="K33" s="70"/>
      <c r="L33" s="70"/>
      <c r="M33" s="2148"/>
      <c r="N33" s="2263">
        <f>+P33+P34+P35+P36+P37+P38+P39+P40+P41+P42</f>
        <v>9237292298</v>
      </c>
      <c r="O33" s="72" t="s">
        <v>83</v>
      </c>
      <c r="P33" s="366">
        <v>9237292298</v>
      </c>
      <c r="Q33" s="2264"/>
      <c r="R33" s="2265"/>
      <c r="S33" s="2265"/>
      <c r="T33" s="2266"/>
      <c r="U33" s="74"/>
      <c r="V33" s="75">
        <v>1</v>
      </c>
      <c r="W33" s="361" t="s">
        <v>225</v>
      </c>
      <c r="X33" s="76">
        <v>46042</v>
      </c>
      <c r="Y33" s="76">
        <v>46080</v>
      </c>
      <c r="Z33" s="77" t="s">
        <v>205</v>
      </c>
      <c r="AA33" s="78"/>
      <c r="AB33" s="79"/>
      <c r="AC33" s="79"/>
      <c r="AD33" s="80"/>
      <c r="AE33" s="138"/>
      <c r="AF33" s="81" t="s">
        <v>226</v>
      </c>
      <c r="AG33" s="139" t="s">
        <v>227</v>
      </c>
      <c r="AH33" s="82" t="s">
        <v>228</v>
      </c>
      <c r="AI33" s="82" t="s">
        <v>229</v>
      </c>
      <c r="AJ33" s="83">
        <v>1</v>
      </c>
      <c r="AK33" s="84"/>
      <c r="AL33" s="85"/>
      <c r="AM33" s="85"/>
      <c r="AN33" s="86"/>
      <c r="AO33" s="8"/>
      <c r="AP33" s="87" t="s">
        <v>203</v>
      </c>
      <c r="AQ33" s="88" t="s">
        <v>89</v>
      </c>
      <c r="AR33" s="161"/>
      <c r="AS33" s="90" t="e">
        <f t="shared" si="0"/>
        <v>#DIV/0!</v>
      </c>
      <c r="AT33" s="91" t="e">
        <f t="shared" si="1"/>
        <v>#DIV/0!</v>
      </c>
      <c r="AU33" s="91" t="e">
        <f t="shared" si="2"/>
        <v>#DIV/0!</v>
      </c>
      <c r="AV33" s="91" t="e">
        <f t="shared" si="3"/>
        <v>#DIV/0!</v>
      </c>
      <c r="AW33" s="141">
        <f t="shared" si="4"/>
        <v>0</v>
      </c>
      <c r="AX33" s="141">
        <f t="shared" si="5"/>
        <v>0</v>
      </c>
      <c r="AY33" s="141">
        <f t="shared" si="6"/>
        <v>0</v>
      </c>
      <c r="AZ33" s="141" t="e">
        <f t="shared" si="7"/>
        <v>#DIV/0!</v>
      </c>
      <c r="BA33" s="93">
        <f t="shared" si="8"/>
        <v>0</v>
      </c>
      <c r="BB33" s="93">
        <f t="shared" si="9"/>
        <v>0</v>
      </c>
      <c r="BC33" s="93">
        <f t="shared" si="10"/>
        <v>0</v>
      </c>
      <c r="BD33" s="93">
        <f t="shared" si="11"/>
        <v>0</v>
      </c>
      <c r="BE33" s="94">
        <v>0.2</v>
      </c>
      <c r="BF33" s="94">
        <v>0.8</v>
      </c>
      <c r="BG33" s="93">
        <f t="shared" si="12"/>
        <v>0</v>
      </c>
      <c r="BH33" s="93">
        <f t="shared" si="13"/>
        <v>0</v>
      </c>
      <c r="BI33" s="93">
        <f t="shared" si="14"/>
        <v>0</v>
      </c>
      <c r="BJ33" s="93" t="e">
        <f t="shared" si="24"/>
        <v>#DIV/0!</v>
      </c>
      <c r="BK33" s="93">
        <f t="shared" si="24"/>
        <v>0</v>
      </c>
      <c r="BL33" s="93">
        <f t="shared" si="16"/>
        <v>0</v>
      </c>
      <c r="BM33" s="93">
        <f t="shared" si="17"/>
        <v>0</v>
      </c>
      <c r="BN33" s="93">
        <f t="shared" si="18"/>
        <v>0</v>
      </c>
      <c r="BO33" s="93">
        <f t="shared" si="25"/>
        <v>0</v>
      </c>
      <c r="BP33" s="93">
        <f t="shared" si="25"/>
        <v>0</v>
      </c>
      <c r="BQ33" s="93">
        <f t="shared" si="25"/>
        <v>0</v>
      </c>
      <c r="BR33" s="93" t="e">
        <f t="shared" si="25"/>
        <v>#DIV/0!</v>
      </c>
      <c r="BS33" s="2166" t="e">
        <f t="shared" ref="BS33:BV33" si="26">AVERAGEIF(BO33:BO42,"&lt;&gt;#¡DIV/0!")</f>
        <v>#REF!</v>
      </c>
      <c r="BT33" s="2166" t="e">
        <f t="shared" si="26"/>
        <v>#REF!</v>
      </c>
      <c r="BU33" s="2166" t="e">
        <f t="shared" si="26"/>
        <v>#REF!</v>
      </c>
      <c r="BV33" s="2166" t="e">
        <f t="shared" si="26"/>
        <v>#DIV/0!</v>
      </c>
      <c r="BW33" s="2155" t="e">
        <f>+C33*BS33</f>
        <v>#REF!</v>
      </c>
      <c r="BX33" s="2155" t="e">
        <f>+C33*BT33</f>
        <v>#REF!</v>
      </c>
      <c r="BY33" s="2155" t="e">
        <f>+C33*BU33</f>
        <v>#REF!</v>
      </c>
      <c r="BZ33" s="2155" t="e">
        <f>+C33*BV33</f>
        <v>#DIV/0!</v>
      </c>
      <c r="CA33" s="2165" t="e">
        <f>SUM(BW33:BZ42)</f>
        <v>#REF!</v>
      </c>
      <c r="CB33" s="8"/>
      <c r="CC33" s="2273">
        <f t="shared" ref="CC33:CF33" si="27">+Q33/$N$33</f>
        <v>0</v>
      </c>
      <c r="CD33" s="2267">
        <f t="shared" si="27"/>
        <v>0</v>
      </c>
      <c r="CE33" s="2267">
        <f t="shared" si="27"/>
        <v>0</v>
      </c>
      <c r="CF33" s="2297">
        <f t="shared" si="27"/>
        <v>0</v>
      </c>
      <c r="CG33" s="2287">
        <f>AVERAGE(CC33:CF42)</f>
        <v>0</v>
      </c>
      <c r="CH33" s="8"/>
      <c r="CI33" s="8"/>
      <c r="CJ33" s="8"/>
      <c r="CK33" s="8"/>
      <c r="CL33" s="8"/>
      <c r="CM33" s="8"/>
      <c r="CN33" s="8"/>
      <c r="CO33" s="8"/>
      <c r="CP33" s="8"/>
      <c r="CQ33" s="8"/>
      <c r="CR33" s="8"/>
      <c r="CS33" s="8"/>
      <c r="CT33" s="8"/>
    </row>
    <row r="34" spans="1:98" ht="14.25" customHeight="1">
      <c r="A34" s="2184"/>
      <c r="B34" s="2261"/>
      <c r="C34" s="2254"/>
      <c r="D34" s="2261"/>
      <c r="E34" s="2254"/>
      <c r="F34" s="95"/>
      <c r="G34" s="142"/>
      <c r="H34" s="2150"/>
      <c r="I34" s="97"/>
      <c r="J34" s="98"/>
      <c r="K34" s="98"/>
      <c r="L34" s="98"/>
      <c r="M34" s="2150"/>
      <c r="N34" s="2184"/>
      <c r="O34" s="99"/>
      <c r="P34" s="100"/>
      <c r="Q34" s="2184"/>
      <c r="R34" s="2153"/>
      <c r="S34" s="2153"/>
      <c r="T34" s="2150"/>
      <c r="U34" s="74"/>
      <c r="V34" s="101">
        <v>2</v>
      </c>
      <c r="W34" s="361" t="s">
        <v>230</v>
      </c>
      <c r="X34" s="102">
        <v>46042</v>
      </c>
      <c r="Y34" s="102">
        <v>46111</v>
      </c>
      <c r="Z34" s="103" t="s">
        <v>205</v>
      </c>
      <c r="AA34" s="104"/>
      <c r="AB34" s="105"/>
      <c r="AC34" s="105"/>
      <c r="AD34" s="106"/>
      <c r="AE34" s="138"/>
      <c r="AF34" s="107"/>
      <c r="AG34" s="95"/>
      <c r="AH34" s="119"/>
      <c r="AI34" s="108"/>
      <c r="AJ34" s="109"/>
      <c r="AK34" s="110"/>
      <c r="AL34" s="111"/>
      <c r="AM34" s="111"/>
      <c r="AN34" s="112"/>
      <c r="AO34" s="162"/>
      <c r="AP34" s="113"/>
      <c r="AQ34" s="114"/>
      <c r="AR34" s="161"/>
      <c r="AS34" s="115" t="e">
        <f t="shared" si="0"/>
        <v>#DIV/0!</v>
      </c>
      <c r="AT34" s="116" t="e">
        <f t="shared" si="1"/>
        <v>#DIV/0!</v>
      </c>
      <c r="AU34" s="116" t="e">
        <f t="shared" si="2"/>
        <v>#DIV/0!</v>
      </c>
      <c r="AV34" s="116" t="e">
        <f t="shared" si="3"/>
        <v>#DIV/0!</v>
      </c>
      <c r="AW34" s="148">
        <f t="shared" si="4"/>
        <v>0</v>
      </c>
      <c r="AX34" s="148">
        <f t="shared" si="5"/>
        <v>0</v>
      </c>
      <c r="AY34" s="148">
        <f t="shared" si="6"/>
        <v>0</v>
      </c>
      <c r="AZ34" s="148" t="e">
        <f t="shared" si="7"/>
        <v>#DIV/0!</v>
      </c>
      <c r="BA34" s="117" t="e">
        <f t="shared" si="8"/>
        <v>#DIV/0!</v>
      </c>
      <c r="BB34" s="117" t="e">
        <f t="shared" si="9"/>
        <v>#DIV/0!</v>
      </c>
      <c r="BC34" s="117" t="e">
        <f t="shared" si="10"/>
        <v>#DIV/0!</v>
      </c>
      <c r="BD34" s="117" t="e">
        <f t="shared" si="11"/>
        <v>#DIV/0!</v>
      </c>
      <c r="BE34" s="118">
        <v>0.2</v>
      </c>
      <c r="BF34" s="118">
        <v>0.8</v>
      </c>
      <c r="BG34" s="117">
        <f t="shared" si="12"/>
        <v>0</v>
      </c>
      <c r="BH34" s="117">
        <f t="shared" si="13"/>
        <v>0</v>
      </c>
      <c r="BI34" s="117">
        <f t="shared" si="14"/>
        <v>0</v>
      </c>
      <c r="BJ34" s="117" t="e">
        <f t="shared" si="24"/>
        <v>#DIV/0!</v>
      </c>
      <c r="BK34" s="117" t="e">
        <f t="shared" si="24"/>
        <v>#DIV/0!</v>
      </c>
      <c r="BL34" s="117" t="e">
        <f t="shared" si="16"/>
        <v>#DIV/0!</v>
      </c>
      <c r="BM34" s="117" t="e">
        <f t="shared" si="17"/>
        <v>#DIV/0!</v>
      </c>
      <c r="BN34" s="117" t="e">
        <f t="shared" si="18"/>
        <v>#DIV/0!</v>
      </c>
      <c r="BO34" s="117" t="e">
        <f t="shared" si="25"/>
        <v>#DIV/0!</v>
      </c>
      <c r="BP34" s="117" t="e">
        <f t="shared" si="25"/>
        <v>#DIV/0!</v>
      </c>
      <c r="BQ34" s="117" t="e">
        <f t="shared" si="25"/>
        <v>#DIV/0!</v>
      </c>
      <c r="BR34" s="117" t="e">
        <f t="shared" si="25"/>
        <v>#DIV/0!</v>
      </c>
      <c r="BS34" s="2153"/>
      <c r="BT34" s="2153"/>
      <c r="BU34" s="2153"/>
      <c r="BV34" s="2153"/>
      <c r="BW34" s="2153"/>
      <c r="BX34" s="2153"/>
      <c r="BY34" s="2153"/>
      <c r="BZ34" s="2153"/>
      <c r="CA34" s="2150"/>
      <c r="CB34" s="8"/>
      <c r="CC34" s="2184"/>
      <c r="CD34" s="2153"/>
      <c r="CE34" s="2153"/>
      <c r="CF34" s="2150"/>
      <c r="CG34" s="2288"/>
      <c r="CH34" s="8"/>
      <c r="CI34" s="8"/>
      <c r="CJ34" s="8"/>
      <c r="CK34" s="8"/>
      <c r="CL34" s="8"/>
      <c r="CM34" s="8"/>
      <c r="CN34" s="8"/>
      <c r="CO34" s="8"/>
      <c r="CP34" s="8"/>
      <c r="CQ34" s="8"/>
      <c r="CR34" s="8"/>
      <c r="CS34" s="8"/>
      <c r="CT34" s="8"/>
    </row>
    <row r="35" spans="1:98" ht="14.25" customHeight="1">
      <c r="A35" s="2184"/>
      <c r="B35" s="2261"/>
      <c r="C35" s="2254"/>
      <c r="D35" s="2261"/>
      <c r="E35" s="2254"/>
      <c r="F35" s="95"/>
      <c r="G35" s="142"/>
      <c r="H35" s="2150"/>
      <c r="I35" s="97"/>
      <c r="J35" s="98"/>
      <c r="K35" s="98"/>
      <c r="L35" s="98"/>
      <c r="M35" s="2150"/>
      <c r="N35" s="2184"/>
      <c r="O35" s="99"/>
      <c r="P35" s="100"/>
      <c r="Q35" s="2184"/>
      <c r="R35" s="2153"/>
      <c r="S35" s="2153"/>
      <c r="T35" s="2150"/>
      <c r="U35" s="74"/>
      <c r="V35" s="101">
        <v>3</v>
      </c>
      <c r="W35" s="361" t="s">
        <v>231</v>
      </c>
      <c r="X35" s="102">
        <v>46048</v>
      </c>
      <c r="Y35" s="102">
        <v>46063</v>
      </c>
      <c r="Z35" s="103" t="s">
        <v>202</v>
      </c>
      <c r="AA35" s="104"/>
      <c r="AB35" s="105"/>
      <c r="AC35" s="105"/>
      <c r="AD35" s="106"/>
      <c r="AE35" s="138"/>
      <c r="AF35" s="107"/>
      <c r="AG35" s="119"/>
      <c r="AH35" s="108"/>
      <c r="AI35" s="108"/>
      <c r="AJ35" s="109"/>
      <c r="AK35" s="110"/>
      <c r="AL35" s="111"/>
      <c r="AM35" s="111"/>
      <c r="AN35" s="112"/>
      <c r="AO35" s="8"/>
      <c r="AP35" s="113"/>
      <c r="AQ35" s="114"/>
      <c r="AR35" s="161"/>
      <c r="AS35" s="115" t="e">
        <f t="shared" si="0"/>
        <v>#DIV/0!</v>
      </c>
      <c r="AT35" s="116" t="e">
        <f t="shared" si="1"/>
        <v>#DIV/0!</v>
      </c>
      <c r="AU35" s="116" t="e">
        <f t="shared" si="2"/>
        <v>#DIV/0!</v>
      </c>
      <c r="AV35" s="116" t="e">
        <f t="shared" si="3"/>
        <v>#DIV/0!</v>
      </c>
      <c r="AW35" s="148">
        <f t="shared" si="4"/>
        <v>0</v>
      </c>
      <c r="AX35" s="148">
        <f t="shared" si="5"/>
        <v>0</v>
      </c>
      <c r="AY35" s="148">
        <f t="shared" si="6"/>
        <v>0</v>
      </c>
      <c r="AZ35" s="148" t="e">
        <f t="shared" si="7"/>
        <v>#DIV/0!</v>
      </c>
      <c r="BA35" s="117" t="e">
        <f t="shared" si="8"/>
        <v>#DIV/0!</v>
      </c>
      <c r="BB35" s="117" t="e">
        <f t="shared" si="9"/>
        <v>#DIV/0!</v>
      </c>
      <c r="BC35" s="117" t="e">
        <f t="shared" si="10"/>
        <v>#DIV/0!</v>
      </c>
      <c r="BD35" s="117" t="e">
        <f t="shared" si="11"/>
        <v>#DIV/0!</v>
      </c>
      <c r="BE35" s="118">
        <v>0.2</v>
      </c>
      <c r="BF35" s="118">
        <v>0.8</v>
      </c>
      <c r="BG35" s="117">
        <f t="shared" si="12"/>
        <v>0</v>
      </c>
      <c r="BH35" s="117">
        <f t="shared" si="13"/>
        <v>0</v>
      </c>
      <c r="BI35" s="117">
        <f t="shared" si="14"/>
        <v>0</v>
      </c>
      <c r="BJ35" s="117" t="e">
        <f t="shared" si="24"/>
        <v>#DIV/0!</v>
      </c>
      <c r="BK35" s="117" t="e">
        <f t="shared" si="24"/>
        <v>#DIV/0!</v>
      </c>
      <c r="BL35" s="117" t="e">
        <f t="shared" si="16"/>
        <v>#DIV/0!</v>
      </c>
      <c r="BM35" s="117" t="e">
        <f t="shared" si="17"/>
        <v>#DIV/0!</v>
      </c>
      <c r="BN35" s="117" t="e">
        <f t="shared" si="18"/>
        <v>#DIV/0!</v>
      </c>
      <c r="BO35" s="117" t="e">
        <f t="shared" si="25"/>
        <v>#DIV/0!</v>
      </c>
      <c r="BP35" s="117" t="e">
        <f t="shared" si="25"/>
        <v>#DIV/0!</v>
      </c>
      <c r="BQ35" s="117" t="e">
        <f t="shared" si="25"/>
        <v>#DIV/0!</v>
      </c>
      <c r="BR35" s="117" t="e">
        <f t="shared" si="25"/>
        <v>#DIV/0!</v>
      </c>
      <c r="BS35" s="2153"/>
      <c r="BT35" s="2153"/>
      <c r="BU35" s="2153"/>
      <c r="BV35" s="2153"/>
      <c r="BW35" s="2153"/>
      <c r="BX35" s="2153"/>
      <c r="BY35" s="2153"/>
      <c r="BZ35" s="2153"/>
      <c r="CA35" s="2150"/>
      <c r="CB35" s="8"/>
      <c r="CC35" s="2184"/>
      <c r="CD35" s="2153"/>
      <c r="CE35" s="2153"/>
      <c r="CF35" s="2150"/>
      <c r="CG35" s="2288"/>
      <c r="CH35" s="8"/>
      <c r="CI35" s="8"/>
      <c r="CJ35" s="8"/>
      <c r="CK35" s="8"/>
      <c r="CL35" s="8"/>
      <c r="CM35" s="8"/>
      <c r="CN35" s="8"/>
      <c r="CO35" s="8"/>
      <c r="CP35" s="8"/>
      <c r="CQ35" s="8"/>
      <c r="CR35" s="8"/>
      <c r="CS35" s="8"/>
      <c r="CT35" s="8"/>
    </row>
    <row r="36" spans="1:98" ht="14.25" customHeight="1">
      <c r="A36" s="2184"/>
      <c r="B36" s="2261"/>
      <c r="C36" s="2254"/>
      <c r="D36" s="2261"/>
      <c r="E36" s="2254"/>
      <c r="F36" s="95"/>
      <c r="G36" s="142"/>
      <c r="H36" s="2150"/>
      <c r="I36" s="97"/>
      <c r="J36" s="98"/>
      <c r="K36" s="98"/>
      <c r="L36" s="98"/>
      <c r="M36" s="2150"/>
      <c r="N36" s="2184"/>
      <c r="O36" s="99"/>
      <c r="P36" s="100"/>
      <c r="Q36" s="2184"/>
      <c r="R36" s="2153"/>
      <c r="S36" s="2153"/>
      <c r="T36" s="2150"/>
      <c r="U36" s="74"/>
      <c r="V36" s="101">
        <v>4</v>
      </c>
      <c r="W36" s="361" t="s">
        <v>232</v>
      </c>
      <c r="X36" s="102">
        <v>46054</v>
      </c>
      <c r="Y36" s="102">
        <v>46172</v>
      </c>
      <c r="Z36" s="103" t="s">
        <v>205</v>
      </c>
      <c r="AA36" s="104"/>
      <c r="AB36" s="105"/>
      <c r="AC36" s="105"/>
      <c r="AD36" s="106"/>
      <c r="AE36" s="138"/>
      <c r="AF36" s="107"/>
      <c r="AG36" s="108"/>
      <c r="AH36" s="108"/>
      <c r="AI36" s="108"/>
      <c r="AJ36" s="109"/>
      <c r="AK36" s="110"/>
      <c r="AL36" s="111"/>
      <c r="AM36" s="111"/>
      <c r="AN36" s="112"/>
      <c r="AO36" s="8"/>
      <c r="AP36" s="113"/>
      <c r="AQ36" s="114"/>
      <c r="AR36" s="161"/>
      <c r="AS36" s="115" t="e">
        <f t="shared" si="0"/>
        <v>#DIV/0!</v>
      </c>
      <c r="AT36" s="116" t="e">
        <f t="shared" si="1"/>
        <v>#DIV/0!</v>
      </c>
      <c r="AU36" s="116" t="e">
        <f t="shared" si="2"/>
        <v>#DIV/0!</v>
      </c>
      <c r="AV36" s="116" t="e">
        <f t="shared" si="3"/>
        <v>#DIV/0!</v>
      </c>
      <c r="AW36" s="148">
        <f t="shared" si="4"/>
        <v>0</v>
      </c>
      <c r="AX36" s="148">
        <f t="shared" si="5"/>
        <v>0</v>
      </c>
      <c r="AY36" s="148">
        <f t="shared" si="6"/>
        <v>0</v>
      </c>
      <c r="AZ36" s="148" t="e">
        <f t="shared" si="7"/>
        <v>#DIV/0!</v>
      </c>
      <c r="BA36" s="117" t="e">
        <f t="shared" si="8"/>
        <v>#DIV/0!</v>
      </c>
      <c r="BB36" s="117" t="e">
        <f t="shared" si="9"/>
        <v>#DIV/0!</v>
      </c>
      <c r="BC36" s="117" t="e">
        <f t="shared" si="10"/>
        <v>#DIV/0!</v>
      </c>
      <c r="BD36" s="117" t="e">
        <f t="shared" si="11"/>
        <v>#DIV/0!</v>
      </c>
      <c r="BE36" s="118">
        <v>0.2</v>
      </c>
      <c r="BF36" s="118">
        <v>0.8</v>
      </c>
      <c r="BG36" s="117">
        <f t="shared" si="12"/>
        <v>0</v>
      </c>
      <c r="BH36" s="117">
        <f t="shared" si="13"/>
        <v>0</v>
      </c>
      <c r="BI36" s="117">
        <f t="shared" si="14"/>
        <v>0</v>
      </c>
      <c r="BJ36" s="117" t="e">
        <f t="shared" si="24"/>
        <v>#DIV/0!</v>
      </c>
      <c r="BK36" s="117" t="e">
        <f t="shared" si="24"/>
        <v>#DIV/0!</v>
      </c>
      <c r="BL36" s="117" t="e">
        <f t="shared" si="16"/>
        <v>#DIV/0!</v>
      </c>
      <c r="BM36" s="117" t="e">
        <f t="shared" si="17"/>
        <v>#DIV/0!</v>
      </c>
      <c r="BN36" s="117" t="e">
        <f t="shared" si="18"/>
        <v>#DIV/0!</v>
      </c>
      <c r="BO36" s="117" t="e">
        <f t="shared" si="25"/>
        <v>#DIV/0!</v>
      </c>
      <c r="BP36" s="117" t="e">
        <f t="shared" si="25"/>
        <v>#DIV/0!</v>
      </c>
      <c r="BQ36" s="117" t="e">
        <f t="shared" si="25"/>
        <v>#DIV/0!</v>
      </c>
      <c r="BR36" s="117" t="e">
        <f t="shared" si="25"/>
        <v>#DIV/0!</v>
      </c>
      <c r="BS36" s="2153"/>
      <c r="BT36" s="2153"/>
      <c r="BU36" s="2153"/>
      <c r="BV36" s="2153"/>
      <c r="BW36" s="2153"/>
      <c r="BX36" s="2153"/>
      <c r="BY36" s="2153"/>
      <c r="BZ36" s="2153"/>
      <c r="CA36" s="2150"/>
      <c r="CB36" s="8"/>
      <c r="CC36" s="2184"/>
      <c r="CD36" s="2153"/>
      <c r="CE36" s="2153"/>
      <c r="CF36" s="2150"/>
      <c r="CG36" s="2288"/>
      <c r="CH36" s="8"/>
      <c r="CI36" s="8"/>
      <c r="CJ36" s="8"/>
      <c r="CK36" s="8"/>
      <c r="CL36" s="8"/>
      <c r="CM36" s="8"/>
      <c r="CN36" s="8"/>
      <c r="CO36" s="8"/>
      <c r="CP36" s="8"/>
      <c r="CQ36" s="8"/>
      <c r="CR36" s="8"/>
      <c r="CS36" s="8"/>
      <c r="CT36" s="8"/>
    </row>
    <row r="37" spans="1:98" ht="14.25" customHeight="1">
      <c r="A37" s="2184"/>
      <c r="B37" s="2261"/>
      <c r="C37" s="2254"/>
      <c r="D37" s="2261"/>
      <c r="E37" s="2254"/>
      <c r="F37" s="95"/>
      <c r="G37" s="142"/>
      <c r="H37" s="2150"/>
      <c r="I37" s="97"/>
      <c r="J37" s="98"/>
      <c r="K37" s="98"/>
      <c r="L37" s="98"/>
      <c r="M37" s="2150"/>
      <c r="N37" s="2184"/>
      <c r="O37" s="99"/>
      <c r="P37" s="100"/>
      <c r="Q37" s="2184"/>
      <c r="R37" s="2153"/>
      <c r="S37" s="2153"/>
      <c r="T37" s="2150"/>
      <c r="U37" s="74"/>
      <c r="V37" s="101">
        <v>5</v>
      </c>
      <c r="W37" s="361" t="s">
        <v>233</v>
      </c>
      <c r="X37" s="163">
        <v>46054</v>
      </c>
      <c r="Y37" s="163">
        <v>46142</v>
      </c>
      <c r="Z37" s="103" t="s">
        <v>205</v>
      </c>
      <c r="AA37" s="104"/>
      <c r="AB37" s="105"/>
      <c r="AC37" s="105"/>
      <c r="AD37" s="106"/>
      <c r="AE37" s="138"/>
      <c r="AF37" s="107"/>
      <c r="AG37" s="108"/>
      <c r="AH37" s="108"/>
      <c r="AI37" s="108"/>
      <c r="AJ37" s="109"/>
      <c r="AK37" s="110"/>
      <c r="AL37" s="111"/>
      <c r="AM37" s="111"/>
      <c r="AN37" s="112"/>
      <c r="AO37" s="8"/>
      <c r="AP37" s="113"/>
      <c r="AQ37" s="114"/>
      <c r="AR37" s="161"/>
      <c r="AS37" s="115" t="e">
        <f t="shared" si="0"/>
        <v>#DIV/0!</v>
      </c>
      <c r="AT37" s="164" t="e">
        <f t="shared" si="1"/>
        <v>#DIV/0!</v>
      </c>
      <c r="AU37" s="164" t="e">
        <f t="shared" si="2"/>
        <v>#DIV/0!</v>
      </c>
      <c r="AV37" s="164" t="e">
        <f t="shared" si="3"/>
        <v>#DIV/0!</v>
      </c>
      <c r="AW37" s="165">
        <f t="shared" si="4"/>
        <v>0</v>
      </c>
      <c r="AX37" s="165">
        <f t="shared" si="5"/>
        <v>0</v>
      </c>
      <c r="AY37" s="165">
        <f t="shared" si="6"/>
        <v>0</v>
      </c>
      <c r="AZ37" s="165" t="e">
        <f t="shared" si="7"/>
        <v>#DIV/0!</v>
      </c>
      <c r="BA37" s="117" t="e">
        <f t="shared" si="8"/>
        <v>#DIV/0!</v>
      </c>
      <c r="BB37" s="165" t="e">
        <f t="shared" si="9"/>
        <v>#DIV/0!</v>
      </c>
      <c r="BC37" s="165" t="e">
        <f t="shared" si="10"/>
        <v>#DIV/0!</v>
      </c>
      <c r="BD37" s="165" t="e">
        <f t="shared" si="11"/>
        <v>#DIV/0!</v>
      </c>
      <c r="BE37" s="166">
        <v>0.2</v>
      </c>
      <c r="BF37" s="166">
        <v>0.8</v>
      </c>
      <c r="BG37" s="165">
        <f t="shared" si="12"/>
        <v>0</v>
      </c>
      <c r="BH37" s="165">
        <f t="shared" si="13"/>
        <v>0</v>
      </c>
      <c r="BI37" s="165">
        <f t="shared" si="14"/>
        <v>0</v>
      </c>
      <c r="BJ37" s="165" t="e">
        <f t="shared" si="24"/>
        <v>#DIV/0!</v>
      </c>
      <c r="BK37" s="117" t="e">
        <f t="shared" si="24"/>
        <v>#DIV/0!</v>
      </c>
      <c r="BL37" s="165" t="e">
        <f t="shared" si="16"/>
        <v>#DIV/0!</v>
      </c>
      <c r="BM37" s="165" t="e">
        <f t="shared" si="17"/>
        <v>#DIV/0!</v>
      </c>
      <c r="BN37" s="165" t="e">
        <f t="shared" si="18"/>
        <v>#DIV/0!</v>
      </c>
      <c r="BO37" s="165" t="e">
        <f t="shared" si="25"/>
        <v>#DIV/0!</v>
      </c>
      <c r="BP37" s="117" t="e">
        <f t="shared" si="25"/>
        <v>#DIV/0!</v>
      </c>
      <c r="BQ37" s="117" t="e">
        <f t="shared" si="25"/>
        <v>#DIV/0!</v>
      </c>
      <c r="BR37" s="117" t="e">
        <f t="shared" si="25"/>
        <v>#DIV/0!</v>
      </c>
      <c r="BS37" s="2153"/>
      <c r="BT37" s="2153"/>
      <c r="BU37" s="2153"/>
      <c r="BV37" s="2153"/>
      <c r="BW37" s="2153"/>
      <c r="BX37" s="2153"/>
      <c r="BY37" s="2153"/>
      <c r="BZ37" s="2153"/>
      <c r="CA37" s="2150"/>
      <c r="CB37" s="8"/>
      <c r="CC37" s="2184"/>
      <c r="CD37" s="2153"/>
      <c r="CE37" s="2153"/>
      <c r="CF37" s="2150"/>
      <c r="CG37" s="2288"/>
      <c r="CH37" s="8"/>
      <c r="CI37" s="8"/>
      <c r="CJ37" s="8"/>
      <c r="CK37" s="8"/>
      <c r="CL37" s="8"/>
      <c r="CM37" s="8"/>
      <c r="CN37" s="8"/>
      <c r="CO37" s="8"/>
      <c r="CP37" s="8"/>
      <c r="CQ37" s="8"/>
      <c r="CR37" s="8"/>
      <c r="CS37" s="8"/>
      <c r="CT37" s="8"/>
    </row>
    <row r="38" spans="1:98" ht="14.25" customHeight="1">
      <c r="A38" s="2184"/>
      <c r="B38" s="2261"/>
      <c r="C38" s="2254"/>
      <c r="D38" s="2261"/>
      <c r="E38" s="2254"/>
      <c r="F38" s="95"/>
      <c r="G38" s="142"/>
      <c r="H38" s="2150"/>
      <c r="I38" s="97"/>
      <c r="J38" s="98"/>
      <c r="K38" s="98"/>
      <c r="L38" s="98"/>
      <c r="M38" s="2150"/>
      <c r="N38" s="2184"/>
      <c r="O38" s="99"/>
      <c r="P38" s="100"/>
      <c r="Q38" s="2184"/>
      <c r="R38" s="2153"/>
      <c r="S38" s="2153"/>
      <c r="T38" s="2150"/>
      <c r="U38" s="74"/>
      <c r="V38" s="101">
        <v>6</v>
      </c>
      <c r="W38" s="361" t="s">
        <v>234</v>
      </c>
      <c r="X38" s="102">
        <v>46143</v>
      </c>
      <c r="Y38" s="102">
        <v>46203</v>
      </c>
      <c r="Z38" s="103" t="s">
        <v>202</v>
      </c>
      <c r="AA38" s="104"/>
      <c r="AB38" s="105"/>
      <c r="AC38" s="105"/>
      <c r="AD38" s="106"/>
      <c r="AE38" s="138"/>
      <c r="AF38" s="107"/>
      <c r="AG38" s="108"/>
      <c r="AH38" s="108"/>
      <c r="AI38" s="108"/>
      <c r="AJ38" s="109"/>
      <c r="AK38" s="110"/>
      <c r="AL38" s="111"/>
      <c r="AM38" s="111"/>
      <c r="AN38" s="112"/>
      <c r="AO38" s="8"/>
      <c r="AP38" s="113"/>
      <c r="AQ38" s="114"/>
      <c r="AR38" s="167"/>
      <c r="AS38" s="115" t="e">
        <f t="shared" si="0"/>
        <v>#DIV/0!</v>
      </c>
      <c r="AT38" s="164" t="e">
        <f t="shared" si="1"/>
        <v>#DIV/0!</v>
      </c>
      <c r="AU38" s="164" t="e">
        <f t="shared" si="2"/>
        <v>#DIV/0!</v>
      </c>
      <c r="AV38" s="164" t="e">
        <f t="shared" si="3"/>
        <v>#DIV/0!</v>
      </c>
      <c r="AW38" s="165" t="e">
        <f t="shared" ref="AW38:AY38" si="28">+AA38/COUNTIF(#REF!,"*")</f>
        <v>#REF!</v>
      </c>
      <c r="AX38" s="165" t="e">
        <f t="shared" si="28"/>
        <v>#REF!</v>
      </c>
      <c r="AY38" s="165" t="e">
        <f t="shared" si="28"/>
        <v>#REF!</v>
      </c>
      <c r="AZ38" s="165" t="e">
        <f t="shared" si="7"/>
        <v>#DIV/0!</v>
      </c>
      <c r="BA38" s="117" t="e">
        <f t="shared" si="8"/>
        <v>#DIV/0!</v>
      </c>
      <c r="BB38" s="165" t="e">
        <f t="shared" si="9"/>
        <v>#DIV/0!</v>
      </c>
      <c r="BC38" s="165" t="e">
        <f t="shared" si="10"/>
        <v>#DIV/0!</v>
      </c>
      <c r="BD38" s="165" t="e">
        <f t="shared" si="11"/>
        <v>#DIV/0!</v>
      </c>
      <c r="BE38" s="166">
        <v>0.2</v>
      </c>
      <c r="BF38" s="166">
        <v>0.8</v>
      </c>
      <c r="BG38" s="165" t="e">
        <f t="shared" si="12"/>
        <v>#REF!</v>
      </c>
      <c r="BH38" s="165" t="e">
        <f t="shared" si="13"/>
        <v>#REF!</v>
      </c>
      <c r="BI38" s="165" t="e">
        <f t="shared" si="14"/>
        <v>#REF!</v>
      </c>
      <c r="BJ38" s="165" t="e">
        <f t="shared" si="24"/>
        <v>#DIV/0!</v>
      </c>
      <c r="BK38" s="117" t="e">
        <f t="shared" si="24"/>
        <v>#DIV/0!</v>
      </c>
      <c r="BL38" s="165" t="e">
        <f t="shared" si="16"/>
        <v>#DIV/0!</v>
      </c>
      <c r="BM38" s="165" t="e">
        <f t="shared" si="17"/>
        <v>#DIV/0!</v>
      </c>
      <c r="BN38" s="165" t="e">
        <f t="shared" si="18"/>
        <v>#DIV/0!</v>
      </c>
      <c r="BO38" s="165" t="e">
        <f t="shared" si="25"/>
        <v>#REF!</v>
      </c>
      <c r="BP38" s="117" t="e">
        <f t="shared" si="25"/>
        <v>#REF!</v>
      </c>
      <c r="BQ38" s="117" t="e">
        <f t="shared" si="25"/>
        <v>#REF!</v>
      </c>
      <c r="BR38" s="117" t="e">
        <f t="shared" si="25"/>
        <v>#DIV/0!</v>
      </c>
      <c r="BS38" s="2153"/>
      <c r="BT38" s="2153"/>
      <c r="BU38" s="2153"/>
      <c r="BV38" s="2153"/>
      <c r="BW38" s="2153"/>
      <c r="BX38" s="2153"/>
      <c r="BY38" s="2153"/>
      <c r="BZ38" s="2153"/>
      <c r="CA38" s="2150"/>
      <c r="CB38" s="8"/>
      <c r="CC38" s="2184"/>
      <c r="CD38" s="2153"/>
      <c r="CE38" s="2153"/>
      <c r="CF38" s="2150"/>
      <c r="CG38" s="2288"/>
      <c r="CH38" s="8"/>
      <c r="CI38" s="8"/>
      <c r="CJ38" s="8"/>
      <c r="CK38" s="8"/>
      <c r="CL38" s="8"/>
      <c r="CM38" s="8"/>
      <c r="CN38" s="8"/>
      <c r="CO38" s="8"/>
      <c r="CP38" s="8"/>
      <c r="CQ38" s="8"/>
      <c r="CR38" s="8"/>
      <c r="CS38" s="8"/>
      <c r="CT38" s="8"/>
    </row>
    <row r="39" spans="1:98" ht="14.25" customHeight="1">
      <c r="A39" s="2184"/>
      <c r="B39" s="2261"/>
      <c r="C39" s="2254"/>
      <c r="D39" s="2261"/>
      <c r="E39" s="2254"/>
      <c r="F39" s="95"/>
      <c r="G39" s="142"/>
      <c r="H39" s="2150"/>
      <c r="I39" s="97"/>
      <c r="J39" s="98"/>
      <c r="K39" s="98"/>
      <c r="L39" s="98"/>
      <c r="M39" s="2150"/>
      <c r="N39" s="2184"/>
      <c r="O39" s="99"/>
      <c r="P39" s="100"/>
      <c r="Q39" s="2184"/>
      <c r="R39" s="2153"/>
      <c r="S39" s="2153"/>
      <c r="T39" s="2150"/>
      <c r="U39" s="74"/>
      <c r="V39" s="101">
        <v>7</v>
      </c>
      <c r="W39" s="361" t="s">
        <v>235</v>
      </c>
      <c r="X39" s="102">
        <v>46188</v>
      </c>
      <c r="Y39" s="102">
        <v>46233</v>
      </c>
      <c r="Z39" s="103" t="s">
        <v>202</v>
      </c>
      <c r="AA39" s="104"/>
      <c r="AB39" s="105"/>
      <c r="AC39" s="105"/>
      <c r="AD39" s="106"/>
      <c r="AE39" s="138"/>
      <c r="AF39" s="107"/>
      <c r="AG39" s="108"/>
      <c r="AH39" s="108"/>
      <c r="AI39" s="108"/>
      <c r="AJ39" s="109"/>
      <c r="AK39" s="110"/>
      <c r="AL39" s="111"/>
      <c r="AM39" s="111"/>
      <c r="AN39" s="112"/>
      <c r="AO39" s="8"/>
      <c r="AP39" s="113"/>
      <c r="AQ39" s="114"/>
      <c r="AR39" s="167"/>
      <c r="AS39" s="115" t="e">
        <f t="shared" si="0"/>
        <v>#DIV/0!</v>
      </c>
      <c r="AT39" s="164" t="e">
        <f t="shared" si="1"/>
        <v>#DIV/0!</v>
      </c>
      <c r="AU39" s="164" t="e">
        <f t="shared" si="2"/>
        <v>#DIV/0!</v>
      </c>
      <c r="AV39" s="164" t="e">
        <f t="shared" si="3"/>
        <v>#DIV/0!</v>
      </c>
      <c r="AW39" s="165">
        <f t="shared" ref="AW39:AW40" si="29">+AA39/COUNTIF(W38,"*")</f>
        <v>0</v>
      </c>
      <c r="AX39" s="165">
        <f t="shared" ref="AX39:AX40" si="30">+AB39/COUNTIF(W38,"*")</f>
        <v>0</v>
      </c>
      <c r="AY39" s="165">
        <f t="shared" ref="AY39:AY40" si="31">+AC39/COUNTIF(W38,"*")</f>
        <v>0</v>
      </c>
      <c r="AZ39" s="165" t="e">
        <f t="shared" si="7"/>
        <v>#DIV/0!</v>
      </c>
      <c r="BA39" s="117" t="e">
        <f t="shared" si="8"/>
        <v>#DIV/0!</v>
      </c>
      <c r="BB39" s="165" t="e">
        <f t="shared" si="9"/>
        <v>#DIV/0!</v>
      </c>
      <c r="BC39" s="165" t="e">
        <f t="shared" si="10"/>
        <v>#DIV/0!</v>
      </c>
      <c r="BD39" s="165" t="e">
        <f t="shared" si="11"/>
        <v>#DIV/0!</v>
      </c>
      <c r="BE39" s="166">
        <v>0.2</v>
      </c>
      <c r="BF39" s="166">
        <v>0.8</v>
      </c>
      <c r="BG39" s="165">
        <f t="shared" si="12"/>
        <v>0</v>
      </c>
      <c r="BH39" s="165">
        <f t="shared" si="13"/>
        <v>0</v>
      </c>
      <c r="BI39" s="165">
        <f t="shared" si="14"/>
        <v>0</v>
      </c>
      <c r="BJ39" s="165" t="e">
        <f t="shared" si="24"/>
        <v>#DIV/0!</v>
      </c>
      <c r="BK39" s="117" t="e">
        <f t="shared" si="24"/>
        <v>#DIV/0!</v>
      </c>
      <c r="BL39" s="165" t="e">
        <f t="shared" si="16"/>
        <v>#DIV/0!</v>
      </c>
      <c r="BM39" s="165" t="e">
        <f t="shared" si="17"/>
        <v>#DIV/0!</v>
      </c>
      <c r="BN39" s="165" t="e">
        <f t="shared" si="18"/>
        <v>#DIV/0!</v>
      </c>
      <c r="BO39" s="165" t="e">
        <f t="shared" si="25"/>
        <v>#DIV/0!</v>
      </c>
      <c r="BP39" s="117" t="e">
        <f t="shared" si="25"/>
        <v>#DIV/0!</v>
      </c>
      <c r="BQ39" s="117" t="e">
        <f t="shared" si="25"/>
        <v>#DIV/0!</v>
      </c>
      <c r="BR39" s="117" t="e">
        <f t="shared" si="25"/>
        <v>#DIV/0!</v>
      </c>
      <c r="BS39" s="2153"/>
      <c r="BT39" s="2153"/>
      <c r="BU39" s="2153"/>
      <c r="BV39" s="2153"/>
      <c r="BW39" s="2153"/>
      <c r="BX39" s="2153"/>
      <c r="BY39" s="2153"/>
      <c r="BZ39" s="2153"/>
      <c r="CA39" s="2150"/>
      <c r="CB39" s="8"/>
      <c r="CC39" s="2184"/>
      <c r="CD39" s="2153"/>
      <c r="CE39" s="2153"/>
      <c r="CF39" s="2150"/>
      <c r="CG39" s="2288"/>
      <c r="CH39" s="8"/>
      <c r="CI39" s="8"/>
      <c r="CJ39" s="8"/>
      <c r="CK39" s="8"/>
      <c r="CL39" s="8"/>
      <c r="CM39" s="8"/>
      <c r="CN39" s="8"/>
      <c r="CO39" s="8"/>
      <c r="CP39" s="8"/>
      <c r="CQ39" s="8"/>
      <c r="CR39" s="8"/>
      <c r="CS39" s="8"/>
      <c r="CT39" s="8"/>
    </row>
    <row r="40" spans="1:98" ht="14.25" customHeight="1">
      <c r="A40" s="2184"/>
      <c r="B40" s="2261"/>
      <c r="C40" s="2254"/>
      <c r="D40" s="2261"/>
      <c r="E40" s="2254"/>
      <c r="F40" s="95"/>
      <c r="G40" s="142"/>
      <c r="H40" s="2150"/>
      <c r="I40" s="97"/>
      <c r="J40" s="98"/>
      <c r="K40" s="98"/>
      <c r="L40" s="98"/>
      <c r="M40" s="2150"/>
      <c r="N40" s="2184"/>
      <c r="O40" s="99"/>
      <c r="P40" s="100"/>
      <c r="Q40" s="2184"/>
      <c r="R40" s="2153"/>
      <c r="S40" s="2153"/>
      <c r="T40" s="2150"/>
      <c r="U40" s="74"/>
      <c r="V40" s="101">
        <v>8</v>
      </c>
      <c r="X40" s="102"/>
      <c r="Y40" s="102"/>
      <c r="Z40" s="103"/>
      <c r="AA40" s="104"/>
      <c r="AB40" s="105"/>
      <c r="AC40" s="105"/>
      <c r="AD40" s="106"/>
      <c r="AE40" s="138"/>
      <c r="AF40" s="107"/>
      <c r="AG40" s="108"/>
      <c r="AH40" s="108"/>
      <c r="AI40" s="108"/>
      <c r="AJ40" s="109"/>
      <c r="AK40" s="110"/>
      <c r="AL40" s="111"/>
      <c r="AM40" s="111"/>
      <c r="AN40" s="112"/>
      <c r="AO40" s="8"/>
      <c r="AP40" s="113"/>
      <c r="AQ40" s="114"/>
      <c r="AR40" s="167"/>
      <c r="AS40" s="115" t="e">
        <f t="shared" si="0"/>
        <v>#DIV/0!</v>
      </c>
      <c r="AT40" s="164" t="e">
        <f t="shared" si="1"/>
        <v>#DIV/0!</v>
      </c>
      <c r="AU40" s="164" t="e">
        <f t="shared" si="2"/>
        <v>#DIV/0!</v>
      </c>
      <c r="AV40" s="164" t="e">
        <f t="shared" si="3"/>
        <v>#DIV/0!</v>
      </c>
      <c r="AW40" s="165">
        <f t="shared" si="29"/>
        <v>0</v>
      </c>
      <c r="AX40" s="165">
        <f t="shared" si="30"/>
        <v>0</v>
      </c>
      <c r="AY40" s="165">
        <f t="shared" si="31"/>
        <v>0</v>
      </c>
      <c r="AZ40" s="165" t="e">
        <f t="shared" si="7"/>
        <v>#DIV/0!</v>
      </c>
      <c r="BA40" s="117" t="e">
        <f t="shared" si="8"/>
        <v>#DIV/0!</v>
      </c>
      <c r="BB40" s="165" t="e">
        <f t="shared" si="9"/>
        <v>#DIV/0!</v>
      </c>
      <c r="BC40" s="165" t="e">
        <f t="shared" si="10"/>
        <v>#DIV/0!</v>
      </c>
      <c r="BD40" s="165" t="e">
        <f t="shared" si="11"/>
        <v>#DIV/0!</v>
      </c>
      <c r="BE40" s="166">
        <v>0.2</v>
      </c>
      <c r="BF40" s="166">
        <v>0.8</v>
      </c>
      <c r="BG40" s="165">
        <f t="shared" si="12"/>
        <v>0</v>
      </c>
      <c r="BH40" s="165">
        <f t="shared" si="13"/>
        <v>0</v>
      </c>
      <c r="BI40" s="165">
        <f t="shared" si="14"/>
        <v>0</v>
      </c>
      <c r="BJ40" s="165" t="e">
        <f t="shared" si="24"/>
        <v>#DIV/0!</v>
      </c>
      <c r="BK40" s="117" t="e">
        <f t="shared" si="24"/>
        <v>#DIV/0!</v>
      </c>
      <c r="BL40" s="165" t="e">
        <f t="shared" si="16"/>
        <v>#DIV/0!</v>
      </c>
      <c r="BM40" s="165" t="e">
        <f t="shared" si="17"/>
        <v>#DIV/0!</v>
      </c>
      <c r="BN40" s="165" t="e">
        <f t="shared" si="18"/>
        <v>#DIV/0!</v>
      </c>
      <c r="BO40" s="165" t="e">
        <f t="shared" si="25"/>
        <v>#DIV/0!</v>
      </c>
      <c r="BP40" s="117" t="e">
        <f t="shared" si="25"/>
        <v>#DIV/0!</v>
      </c>
      <c r="BQ40" s="117" t="e">
        <f t="shared" si="25"/>
        <v>#DIV/0!</v>
      </c>
      <c r="BR40" s="117" t="e">
        <f t="shared" si="25"/>
        <v>#DIV/0!</v>
      </c>
      <c r="BS40" s="2153"/>
      <c r="BT40" s="2153"/>
      <c r="BU40" s="2153"/>
      <c r="BV40" s="2153"/>
      <c r="BW40" s="2153"/>
      <c r="BX40" s="2153"/>
      <c r="BY40" s="2153"/>
      <c r="BZ40" s="2153"/>
      <c r="CA40" s="2150"/>
      <c r="CB40" s="8"/>
      <c r="CC40" s="2184"/>
      <c r="CD40" s="2153"/>
      <c r="CE40" s="2153"/>
      <c r="CF40" s="2150"/>
      <c r="CG40" s="2288"/>
      <c r="CH40" s="8"/>
      <c r="CI40" s="8"/>
      <c r="CJ40" s="8"/>
      <c r="CK40" s="8"/>
      <c r="CL40" s="8"/>
      <c r="CM40" s="8"/>
      <c r="CN40" s="8"/>
      <c r="CO40" s="8"/>
      <c r="CP40" s="8"/>
      <c r="CQ40" s="8"/>
      <c r="CR40" s="8"/>
      <c r="CS40" s="8"/>
      <c r="CT40" s="8"/>
    </row>
    <row r="41" spans="1:98" ht="14.25" customHeight="1">
      <c r="A41" s="2184"/>
      <c r="B41" s="2261"/>
      <c r="C41" s="2254"/>
      <c r="D41" s="2261"/>
      <c r="E41" s="2254"/>
      <c r="F41" s="95"/>
      <c r="G41" s="142"/>
      <c r="H41" s="2150"/>
      <c r="I41" s="97"/>
      <c r="J41" s="98"/>
      <c r="K41" s="98"/>
      <c r="L41" s="98"/>
      <c r="M41" s="2150"/>
      <c r="N41" s="2184"/>
      <c r="O41" s="99"/>
      <c r="P41" s="100"/>
      <c r="Q41" s="2184"/>
      <c r="R41" s="2153"/>
      <c r="S41" s="2153"/>
      <c r="T41" s="2150"/>
      <c r="U41" s="74"/>
      <c r="V41" s="101">
        <v>9</v>
      </c>
      <c r="W41" s="95"/>
      <c r="X41" s="102"/>
      <c r="Y41" s="102"/>
      <c r="Z41" s="103"/>
      <c r="AA41" s="104"/>
      <c r="AB41" s="105"/>
      <c r="AC41" s="105"/>
      <c r="AD41" s="106"/>
      <c r="AE41" s="138"/>
      <c r="AF41" s="107"/>
      <c r="AG41" s="119"/>
      <c r="AH41" s="108"/>
      <c r="AI41" s="108"/>
      <c r="AJ41" s="109"/>
      <c r="AK41" s="110"/>
      <c r="AL41" s="111"/>
      <c r="AM41" s="111"/>
      <c r="AN41" s="112"/>
      <c r="AO41" s="8"/>
      <c r="AP41" s="113"/>
      <c r="AQ41" s="114"/>
      <c r="AR41" s="167"/>
      <c r="AS41" s="115" t="e">
        <f t="shared" si="0"/>
        <v>#DIV/0!</v>
      </c>
      <c r="AT41" s="116" t="e">
        <f t="shared" si="1"/>
        <v>#DIV/0!</v>
      </c>
      <c r="AU41" s="116" t="e">
        <f t="shared" si="2"/>
        <v>#DIV/0!</v>
      </c>
      <c r="AV41" s="116" t="e">
        <f t="shared" si="3"/>
        <v>#DIV/0!</v>
      </c>
      <c r="AW41" s="117" t="e">
        <f t="shared" ref="AW41:AW121" si="32">+AA41/COUNTIF(W41,"*")</f>
        <v>#DIV/0!</v>
      </c>
      <c r="AX41" s="117" t="e">
        <f t="shared" ref="AX41:AX121" si="33">+AB41/COUNTIF(W41,"*")</f>
        <v>#DIV/0!</v>
      </c>
      <c r="AY41" s="117" t="e">
        <f t="shared" ref="AY41:AY121" si="34">+AC41/COUNTIF(W41,"*")</f>
        <v>#DIV/0!</v>
      </c>
      <c r="AZ41" s="117" t="e">
        <f t="shared" si="7"/>
        <v>#DIV/0!</v>
      </c>
      <c r="BA41" s="117" t="e">
        <f t="shared" si="8"/>
        <v>#DIV/0!</v>
      </c>
      <c r="BB41" s="117" t="e">
        <f t="shared" si="9"/>
        <v>#DIV/0!</v>
      </c>
      <c r="BC41" s="117" t="e">
        <f t="shared" si="10"/>
        <v>#DIV/0!</v>
      </c>
      <c r="BD41" s="117" t="e">
        <f t="shared" si="11"/>
        <v>#DIV/0!</v>
      </c>
      <c r="BE41" s="118">
        <v>0.2</v>
      </c>
      <c r="BF41" s="118">
        <v>0.8</v>
      </c>
      <c r="BG41" s="117" t="e">
        <f t="shared" si="12"/>
        <v>#DIV/0!</v>
      </c>
      <c r="BH41" s="117" t="e">
        <f t="shared" si="13"/>
        <v>#DIV/0!</v>
      </c>
      <c r="BI41" s="117" t="e">
        <f t="shared" si="14"/>
        <v>#DIV/0!</v>
      </c>
      <c r="BJ41" s="117" t="e">
        <f t="shared" si="24"/>
        <v>#DIV/0!</v>
      </c>
      <c r="BK41" s="117" t="e">
        <f t="shared" si="24"/>
        <v>#DIV/0!</v>
      </c>
      <c r="BL41" s="117" t="e">
        <f t="shared" si="16"/>
        <v>#DIV/0!</v>
      </c>
      <c r="BM41" s="117" t="e">
        <f t="shared" si="17"/>
        <v>#DIV/0!</v>
      </c>
      <c r="BN41" s="117" t="e">
        <f t="shared" si="18"/>
        <v>#DIV/0!</v>
      </c>
      <c r="BO41" s="117" t="e">
        <f t="shared" si="25"/>
        <v>#DIV/0!</v>
      </c>
      <c r="BP41" s="117" t="e">
        <f t="shared" si="25"/>
        <v>#DIV/0!</v>
      </c>
      <c r="BQ41" s="117" t="e">
        <f t="shared" si="25"/>
        <v>#DIV/0!</v>
      </c>
      <c r="BR41" s="117" t="e">
        <f t="shared" si="25"/>
        <v>#DIV/0!</v>
      </c>
      <c r="BS41" s="2153"/>
      <c r="BT41" s="2153"/>
      <c r="BU41" s="2153"/>
      <c r="BV41" s="2153"/>
      <c r="BW41" s="2153"/>
      <c r="BX41" s="2153"/>
      <c r="BY41" s="2153"/>
      <c r="BZ41" s="2153"/>
      <c r="CA41" s="2150"/>
      <c r="CB41" s="8"/>
      <c r="CC41" s="2184"/>
      <c r="CD41" s="2153"/>
      <c r="CE41" s="2153"/>
      <c r="CF41" s="2150"/>
      <c r="CG41" s="2288"/>
      <c r="CH41" s="8"/>
      <c r="CI41" s="8"/>
      <c r="CJ41" s="8"/>
      <c r="CK41" s="8"/>
      <c r="CL41" s="8"/>
      <c r="CM41" s="8"/>
      <c r="CN41" s="8"/>
      <c r="CO41" s="8"/>
      <c r="CP41" s="8"/>
      <c r="CQ41" s="8"/>
      <c r="CR41" s="8"/>
      <c r="CS41" s="8"/>
      <c r="CT41" s="8"/>
    </row>
    <row r="42" spans="1:98" ht="14.25" customHeight="1" thickBot="1">
      <c r="A42" s="2260"/>
      <c r="B42" s="2200"/>
      <c r="C42" s="2201"/>
      <c r="D42" s="2200"/>
      <c r="E42" s="2201"/>
      <c r="F42" s="150"/>
      <c r="G42" s="151"/>
      <c r="H42" s="2151"/>
      <c r="I42" s="121"/>
      <c r="J42" s="122"/>
      <c r="K42" s="122"/>
      <c r="L42" s="122"/>
      <c r="M42" s="2151"/>
      <c r="N42" s="2179"/>
      <c r="O42" s="123"/>
      <c r="P42" s="124"/>
      <c r="Q42" s="2179"/>
      <c r="R42" s="2154"/>
      <c r="S42" s="2154"/>
      <c r="T42" s="2151"/>
      <c r="U42" s="74"/>
      <c r="V42" s="168">
        <v>10</v>
      </c>
      <c r="W42" s="150"/>
      <c r="X42" s="152"/>
      <c r="Y42" s="152"/>
      <c r="Z42" s="153"/>
      <c r="AA42" s="125"/>
      <c r="AB42" s="126"/>
      <c r="AC42" s="126"/>
      <c r="AD42" s="127"/>
      <c r="AE42" s="138"/>
      <c r="AF42" s="154"/>
      <c r="AG42" s="156"/>
      <c r="AH42" s="150"/>
      <c r="AI42" s="156"/>
      <c r="AJ42" s="157"/>
      <c r="AK42" s="128"/>
      <c r="AL42" s="129"/>
      <c r="AM42" s="129"/>
      <c r="AN42" s="130"/>
      <c r="AO42" s="8"/>
      <c r="AP42" s="131"/>
      <c r="AQ42" s="132"/>
      <c r="AR42" s="167"/>
      <c r="AS42" s="133" t="e">
        <f t="shared" si="0"/>
        <v>#DIV/0!</v>
      </c>
      <c r="AT42" s="169" t="e">
        <f t="shared" si="1"/>
        <v>#DIV/0!</v>
      </c>
      <c r="AU42" s="169" t="e">
        <f t="shared" si="2"/>
        <v>#DIV/0!</v>
      </c>
      <c r="AV42" s="169" t="e">
        <f t="shared" si="3"/>
        <v>#DIV/0!</v>
      </c>
      <c r="AW42" s="160" t="e">
        <f t="shared" si="32"/>
        <v>#DIV/0!</v>
      </c>
      <c r="AX42" s="160" t="e">
        <f t="shared" si="33"/>
        <v>#DIV/0!</v>
      </c>
      <c r="AY42" s="160" t="e">
        <f t="shared" si="34"/>
        <v>#DIV/0!</v>
      </c>
      <c r="AZ42" s="160" t="e">
        <f t="shared" si="7"/>
        <v>#DIV/0!</v>
      </c>
      <c r="BA42" s="160" t="e">
        <f t="shared" si="8"/>
        <v>#DIV/0!</v>
      </c>
      <c r="BB42" s="160" t="e">
        <f t="shared" si="9"/>
        <v>#DIV/0!</v>
      </c>
      <c r="BC42" s="160" t="e">
        <f t="shared" si="10"/>
        <v>#DIV/0!</v>
      </c>
      <c r="BD42" s="160" t="e">
        <f t="shared" si="11"/>
        <v>#DIV/0!</v>
      </c>
      <c r="BE42" s="159">
        <v>0.2</v>
      </c>
      <c r="BF42" s="159">
        <v>0.8</v>
      </c>
      <c r="BG42" s="160" t="e">
        <f t="shared" si="12"/>
        <v>#DIV/0!</v>
      </c>
      <c r="BH42" s="160" t="e">
        <f t="shared" si="13"/>
        <v>#DIV/0!</v>
      </c>
      <c r="BI42" s="160" t="e">
        <f t="shared" si="14"/>
        <v>#DIV/0!</v>
      </c>
      <c r="BJ42" s="160" t="e">
        <f t="shared" si="24"/>
        <v>#DIV/0!</v>
      </c>
      <c r="BK42" s="160" t="e">
        <f t="shared" si="24"/>
        <v>#DIV/0!</v>
      </c>
      <c r="BL42" s="160" t="e">
        <f t="shared" si="16"/>
        <v>#DIV/0!</v>
      </c>
      <c r="BM42" s="160" t="e">
        <f t="shared" si="17"/>
        <v>#DIV/0!</v>
      </c>
      <c r="BN42" s="160" t="e">
        <f t="shared" si="18"/>
        <v>#DIV/0!</v>
      </c>
      <c r="BO42" s="160" t="e">
        <f t="shared" si="25"/>
        <v>#DIV/0!</v>
      </c>
      <c r="BP42" s="160" t="e">
        <f t="shared" si="25"/>
        <v>#DIV/0!</v>
      </c>
      <c r="BQ42" s="160" t="e">
        <f t="shared" si="25"/>
        <v>#DIV/0!</v>
      </c>
      <c r="BR42" s="160" t="e">
        <f t="shared" si="25"/>
        <v>#DIV/0!</v>
      </c>
      <c r="BS42" s="2154"/>
      <c r="BT42" s="2154"/>
      <c r="BU42" s="2154"/>
      <c r="BV42" s="2154"/>
      <c r="BW42" s="2154"/>
      <c r="BX42" s="2154"/>
      <c r="BY42" s="2154"/>
      <c r="BZ42" s="2154"/>
      <c r="CA42" s="2151"/>
      <c r="CB42" s="8"/>
      <c r="CC42" s="2179"/>
      <c r="CD42" s="2154"/>
      <c r="CE42" s="2154"/>
      <c r="CF42" s="2151"/>
      <c r="CG42" s="2289"/>
      <c r="CH42" s="8"/>
      <c r="CI42" s="8"/>
      <c r="CJ42" s="8"/>
      <c r="CK42" s="8"/>
      <c r="CL42" s="8"/>
      <c r="CM42" s="8"/>
      <c r="CN42" s="8"/>
      <c r="CO42" s="8"/>
      <c r="CP42" s="8"/>
      <c r="CQ42" s="8"/>
      <c r="CR42" s="8"/>
      <c r="CS42" s="8"/>
      <c r="CT42" s="8"/>
    </row>
    <row r="43" spans="1:98" ht="14.25" customHeight="1">
      <c r="A43" s="2124">
        <v>4</v>
      </c>
      <c r="B43" s="2127" t="s">
        <v>236</v>
      </c>
      <c r="C43" s="2252"/>
      <c r="D43" s="2157"/>
      <c r="E43" s="2252"/>
      <c r="F43" s="170" t="s">
        <v>237</v>
      </c>
      <c r="G43" s="367">
        <v>1000</v>
      </c>
      <c r="H43" s="368" t="s">
        <v>238</v>
      </c>
      <c r="I43" s="69"/>
      <c r="J43" s="70"/>
      <c r="K43" s="70"/>
      <c r="L43" s="70"/>
      <c r="M43" s="2148"/>
      <c r="N43" s="2263">
        <f>+P43+P44+P45+P46+P47+P48+P49+P50+P51+P52</f>
        <v>0</v>
      </c>
      <c r="O43" s="72"/>
      <c r="P43" s="73"/>
      <c r="Q43" s="2264"/>
      <c r="R43" s="2265"/>
      <c r="S43" s="2265"/>
      <c r="T43" s="2266"/>
      <c r="U43" s="74"/>
      <c r="V43" s="369">
        <v>1</v>
      </c>
      <c r="W43" s="370" t="s">
        <v>239</v>
      </c>
      <c r="X43" s="76">
        <v>46055</v>
      </c>
      <c r="Y43" s="76">
        <v>46094</v>
      </c>
      <c r="Z43" s="371" t="s">
        <v>240</v>
      </c>
      <c r="AA43" s="78"/>
      <c r="AB43" s="79"/>
      <c r="AC43" s="79"/>
      <c r="AD43" s="80"/>
      <c r="AE43" s="138"/>
      <c r="AF43" s="372" t="s">
        <v>241</v>
      </c>
      <c r="AG43" s="373" t="s">
        <v>242</v>
      </c>
      <c r="AH43" s="373" t="s">
        <v>243</v>
      </c>
      <c r="AI43" s="374" t="s">
        <v>88</v>
      </c>
      <c r="AJ43" s="375">
        <v>1000</v>
      </c>
      <c r="AK43" s="84"/>
      <c r="AL43" s="85"/>
      <c r="AM43" s="85"/>
      <c r="AN43" s="86"/>
      <c r="AO43" s="162"/>
      <c r="AP43" s="87" t="s">
        <v>203</v>
      </c>
      <c r="AQ43" s="88" t="s">
        <v>89</v>
      </c>
      <c r="AR43" s="89"/>
      <c r="AS43" s="175">
        <f t="shared" si="0"/>
        <v>0</v>
      </c>
      <c r="AT43" s="164">
        <f t="shared" si="1"/>
        <v>0</v>
      </c>
      <c r="AU43" s="164">
        <f t="shared" si="2"/>
        <v>0</v>
      </c>
      <c r="AV43" s="164">
        <f t="shared" si="3"/>
        <v>0</v>
      </c>
      <c r="AW43" s="176">
        <f t="shared" si="32"/>
        <v>0</v>
      </c>
      <c r="AX43" s="176">
        <f t="shared" si="33"/>
        <v>0</v>
      </c>
      <c r="AY43" s="176">
        <f t="shared" si="34"/>
        <v>0</v>
      </c>
      <c r="AZ43" s="176" t="e">
        <f t="shared" si="7"/>
        <v>#DIV/0!</v>
      </c>
      <c r="BA43" s="165">
        <f t="shared" si="8"/>
        <v>0</v>
      </c>
      <c r="BB43" s="165">
        <f t="shared" si="9"/>
        <v>0</v>
      </c>
      <c r="BC43" s="165">
        <f t="shared" si="10"/>
        <v>0</v>
      </c>
      <c r="BD43" s="165">
        <f t="shared" si="11"/>
        <v>0</v>
      </c>
      <c r="BE43" s="166">
        <v>0.2</v>
      </c>
      <c r="BF43" s="166">
        <v>0.8</v>
      </c>
      <c r="BG43" s="165">
        <f t="shared" si="12"/>
        <v>0</v>
      </c>
      <c r="BH43" s="165">
        <f t="shared" si="13"/>
        <v>0</v>
      </c>
      <c r="BI43" s="165">
        <f t="shared" si="14"/>
        <v>0</v>
      </c>
      <c r="BJ43" s="165" t="e">
        <f t="shared" si="24"/>
        <v>#DIV/0!</v>
      </c>
      <c r="BK43" s="165">
        <f t="shared" si="24"/>
        <v>0</v>
      </c>
      <c r="BL43" s="165">
        <f t="shared" si="16"/>
        <v>0</v>
      </c>
      <c r="BM43" s="165">
        <f t="shared" si="17"/>
        <v>0</v>
      </c>
      <c r="BN43" s="165">
        <f t="shared" si="18"/>
        <v>0</v>
      </c>
      <c r="BO43" s="165">
        <f t="shared" si="25"/>
        <v>0</v>
      </c>
      <c r="BP43" s="93">
        <f t="shared" si="25"/>
        <v>0</v>
      </c>
      <c r="BQ43" s="93">
        <f t="shared" si="25"/>
        <v>0</v>
      </c>
      <c r="BR43" s="93" t="e">
        <f t="shared" si="25"/>
        <v>#DIV/0!</v>
      </c>
      <c r="BS43" s="2152">
        <f t="shared" ref="BS43:BV43" si="35">AVERAGEIF(BO43:BO52,"&lt;&gt;#¡DIV/0!")</f>
        <v>0</v>
      </c>
      <c r="BT43" s="2152">
        <f t="shared" si="35"/>
        <v>0</v>
      </c>
      <c r="BU43" s="2152">
        <f t="shared" si="35"/>
        <v>0</v>
      </c>
      <c r="BV43" s="2152" t="e">
        <f t="shared" si="35"/>
        <v>#DIV/0!</v>
      </c>
      <c r="BW43" s="2155">
        <f>+C43*BS43</f>
        <v>0</v>
      </c>
      <c r="BX43" s="2155">
        <f>+C43*BT43</f>
        <v>0</v>
      </c>
      <c r="BY43" s="2155">
        <f>+C43*BU43</f>
        <v>0</v>
      </c>
      <c r="BZ43" s="2155" t="e">
        <f>+C43*BV43</f>
        <v>#DIV/0!</v>
      </c>
      <c r="CA43" s="2149" t="e">
        <f>SUM(BW43:BZ52)</f>
        <v>#DIV/0!</v>
      </c>
      <c r="CB43" s="8"/>
      <c r="CC43" s="2273" t="e">
        <f t="shared" ref="CC43:CF43" si="36">+Q43/$N$43</f>
        <v>#DIV/0!</v>
      </c>
      <c r="CD43" s="2267" t="e">
        <f t="shared" si="36"/>
        <v>#DIV/0!</v>
      </c>
      <c r="CE43" s="2267" t="e">
        <f t="shared" si="36"/>
        <v>#DIV/0!</v>
      </c>
      <c r="CF43" s="2297" t="e">
        <f t="shared" si="36"/>
        <v>#DIV/0!</v>
      </c>
      <c r="CG43" s="2287" t="e">
        <f>AVERAGE(CC43:CF52)</f>
        <v>#DIV/0!</v>
      </c>
      <c r="CH43" s="8"/>
      <c r="CI43" s="8"/>
      <c r="CJ43" s="8"/>
      <c r="CK43" s="8"/>
      <c r="CL43" s="8"/>
      <c r="CM43" s="8"/>
      <c r="CN43" s="8"/>
      <c r="CO43" s="8"/>
      <c r="CP43" s="8"/>
      <c r="CQ43" s="8"/>
      <c r="CR43" s="8"/>
      <c r="CS43" s="8"/>
      <c r="CT43" s="8"/>
    </row>
    <row r="44" spans="1:98" ht="14.25" customHeight="1">
      <c r="A44" s="2184"/>
      <c r="B44" s="2261"/>
      <c r="C44" s="2254"/>
      <c r="D44" s="2261"/>
      <c r="E44" s="2254"/>
      <c r="F44" s="95" t="s">
        <v>237</v>
      </c>
      <c r="G44" s="376">
        <v>300</v>
      </c>
      <c r="H44" s="377" t="s">
        <v>244</v>
      </c>
      <c r="I44" s="97"/>
      <c r="J44" s="98"/>
      <c r="K44" s="98"/>
      <c r="L44" s="98"/>
      <c r="M44" s="2150"/>
      <c r="N44" s="2184"/>
      <c r="O44" s="99"/>
      <c r="P44" s="100"/>
      <c r="Q44" s="2184"/>
      <c r="R44" s="2153"/>
      <c r="S44" s="2153"/>
      <c r="T44" s="2150"/>
      <c r="U44" s="74"/>
      <c r="V44" s="378">
        <v>2</v>
      </c>
      <c r="W44" s="379" t="s">
        <v>245</v>
      </c>
      <c r="X44" s="143">
        <v>46056</v>
      </c>
      <c r="Y44" s="143">
        <v>46083</v>
      </c>
      <c r="Z44" s="380" t="s">
        <v>240</v>
      </c>
      <c r="AA44" s="104"/>
      <c r="AB44" s="105"/>
      <c r="AC44" s="105"/>
      <c r="AD44" s="106"/>
      <c r="AE44" s="138"/>
      <c r="AF44" s="107"/>
      <c r="AG44" s="149"/>
      <c r="AH44" s="108"/>
      <c r="AI44" s="108"/>
      <c r="AJ44" s="109"/>
      <c r="AK44" s="110"/>
      <c r="AL44" s="111"/>
      <c r="AM44" s="111"/>
      <c r="AN44" s="112"/>
      <c r="AO44" s="8"/>
      <c r="AP44" s="113"/>
      <c r="AQ44" s="114"/>
      <c r="AR44" s="89"/>
      <c r="AS44" s="115">
        <f t="shared" si="0"/>
        <v>0</v>
      </c>
      <c r="AT44" s="116">
        <f t="shared" si="1"/>
        <v>0</v>
      </c>
      <c r="AU44" s="116">
        <f t="shared" si="2"/>
        <v>0</v>
      </c>
      <c r="AV44" s="116">
        <f t="shared" si="3"/>
        <v>0</v>
      </c>
      <c r="AW44" s="148">
        <f t="shared" si="32"/>
        <v>0</v>
      </c>
      <c r="AX44" s="148">
        <f t="shared" si="33"/>
        <v>0</v>
      </c>
      <c r="AY44" s="148">
        <f t="shared" si="34"/>
        <v>0</v>
      </c>
      <c r="AZ44" s="148" t="e">
        <f t="shared" si="7"/>
        <v>#DIV/0!</v>
      </c>
      <c r="BA44" s="117" t="e">
        <f t="shared" si="8"/>
        <v>#DIV/0!</v>
      </c>
      <c r="BB44" s="117" t="e">
        <f t="shared" si="9"/>
        <v>#DIV/0!</v>
      </c>
      <c r="BC44" s="117" t="e">
        <f t="shared" si="10"/>
        <v>#DIV/0!</v>
      </c>
      <c r="BD44" s="117" t="e">
        <f t="shared" si="11"/>
        <v>#DIV/0!</v>
      </c>
      <c r="BE44" s="118">
        <v>0.2</v>
      </c>
      <c r="BF44" s="118">
        <v>0.8</v>
      </c>
      <c r="BG44" s="117">
        <f t="shared" si="12"/>
        <v>0</v>
      </c>
      <c r="BH44" s="117">
        <f t="shared" si="13"/>
        <v>0</v>
      </c>
      <c r="BI44" s="117">
        <f t="shared" si="14"/>
        <v>0</v>
      </c>
      <c r="BJ44" s="117" t="e">
        <f t="shared" si="24"/>
        <v>#DIV/0!</v>
      </c>
      <c r="BK44" s="117" t="e">
        <f t="shared" si="24"/>
        <v>#DIV/0!</v>
      </c>
      <c r="BL44" s="117" t="e">
        <f t="shared" si="16"/>
        <v>#DIV/0!</v>
      </c>
      <c r="BM44" s="117" t="e">
        <f t="shared" si="17"/>
        <v>#DIV/0!</v>
      </c>
      <c r="BN44" s="117" t="e">
        <f t="shared" si="18"/>
        <v>#DIV/0!</v>
      </c>
      <c r="BO44" s="117" t="e">
        <f t="shared" si="25"/>
        <v>#DIV/0!</v>
      </c>
      <c r="BP44" s="117" t="e">
        <f t="shared" si="25"/>
        <v>#DIV/0!</v>
      </c>
      <c r="BQ44" s="117" t="e">
        <f t="shared" si="25"/>
        <v>#DIV/0!</v>
      </c>
      <c r="BR44" s="117" t="e">
        <f t="shared" si="25"/>
        <v>#DIV/0!</v>
      </c>
      <c r="BS44" s="2153"/>
      <c r="BT44" s="2153"/>
      <c r="BU44" s="2153"/>
      <c r="BV44" s="2153"/>
      <c r="BW44" s="2153"/>
      <c r="BX44" s="2153"/>
      <c r="BY44" s="2153"/>
      <c r="BZ44" s="2153"/>
      <c r="CA44" s="2150"/>
      <c r="CB44" s="8"/>
      <c r="CC44" s="2184"/>
      <c r="CD44" s="2153"/>
      <c r="CE44" s="2153"/>
      <c r="CF44" s="2150"/>
      <c r="CG44" s="2288"/>
      <c r="CH44" s="8"/>
      <c r="CI44" s="8"/>
      <c r="CJ44" s="8"/>
      <c r="CK44" s="8"/>
      <c r="CL44" s="8"/>
      <c r="CM44" s="8"/>
      <c r="CN44" s="8"/>
      <c r="CO44" s="8"/>
      <c r="CP44" s="8"/>
      <c r="CQ44" s="8"/>
      <c r="CR44" s="8"/>
      <c r="CS44" s="8"/>
      <c r="CT44" s="8"/>
    </row>
    <row r="45" spans="1:98" ht="14.25" customHeight="1">
      <c r="A45" s="2184"/>
      <c r="B45" s="2261"/>
      <c r="C45" s="2254"/>
      <c r="D45" s="2261"/>
      <c r="E45" s="2254"/>
      <c r="F45" s="95" t="s">
        <v>237</v>
      </c>
      <c r="G45" s="376">
        <v>300</v>
      </c>
      <c r="H45" s="377" t="s">
        <v>246</v>
      </c>
      <c r="I45" s="97"/>
      <c r="J45" s="98"/>
      <c r="K45" s="98"/>
      <c r="L45" s="98"/>
      <c r="M45" s="2150"/>
      <c r="N45" s="2184"/>
      <c r="O45" s="99"/>
      <c r="P45" s="100"/>
      <c r="Q45" s="2184"/>
      <c r="R45" s="2153"/>
      <c r="S45" s="2153"/>
      <c r="T45" s="2150"/>
      <c r="U45" s="74"/>
      <c r="V45" s="378">
        <v>3</v>
      </c>
      <c r="W45" s="379" t="s">
        <v>247</v>
      </c>
      <c r="X45" s="143">
        <v>46055</v>
      </c>
      <c r="Y45" s="143">
        <v>46080</v>
      </c>
      <c r="Z45" s="380" t="s">
        <v>240</v>
      </c>
      <c r="AA45" s="104"/>
      <c r="AB45" s="105"/>
      <c r="AC45" s="105"/>
      <c r="AD45" s="106"/>
      <c r="AE45" s="138"/>
      <c r="AF45" s="107"/>
      <c r="AG45" s="149"/>
      <c r="AH45" s="108"/>
      <c r="AI45" s="108"/>
      <c r="AJ45" s="109"/>
      <c r="AK45" s="110"/>
      <c r="AL45" s="111"/>
      <c r="AM45" s="111"/>
      <c r="AN45" s="112"/>
      <c r="AO45" s="8"/>
      <c r="AP45" s="113"/>
      <c r="AQ45" s="114"/>
      <c r="AR45" s="89"/>
      <c r="AS45" s="115">
        <f t="shared" si="0"/>
        <v>0</v>
      </c>
      <c r="AT45" s="116">
        <f t="shared" si="1"/>
        <v>0</v>
      </c>
      <c r="AU45" s="116">
        <f t="shared" si="2"/>
        <v>0</v>
      </c>
      <c r="AV45" s="116">
        <f t="shared" si="3"/>
        <v>0</v>
      </c>
      <c r="AW45" s="148">
        <f t="shared" si="32"/>
        <v>0</v>
      </c>
      <c r="AX45" s="148">
        <f t="shared" si="33"/>
        <v>0</v>
      </c>
      <c r="AY45" s="148">
        <f t="shared" si="34"/>
        <v>0</v>
      </c>
      <c r="AZ45" s="148" t="e">
        <f t="shared" si="7"/>
        <v>#DIV/0!</v>
      </c>
      <c r="BA45" s="117" t="e">
        <f t="shared" si="8"/>
        <v>#DIV/0!</v>
      </c>
      <c r="BB45" s="117" t="e">
        <f t="shared" si="9"/>
        <v>#DIV/0!</v>
      </c>
      <c r="BC45" s="117" t="e">
        <f t="shared" si="10"/>
        <v>#DIV/0!</v>
      </c>
      <c r="BD45" s="117" t="e">
        <f t="shared" si="11"/>
        <v>#DIV/0!</v>
      </c>
      <c r="BE45" s="118">
        <v>0.2</v>
      </c>
      <c r="BF45" s="118">
        <v>0.8</v>
      </c>
      <c r="BG45" s="117">
        <f t="shared" si="12"/>
        <v>0</v>
      </c>
      <c r="BH45" s="117">
        <f t="shared" si="13"/>
        <v>0</v>
      </c>
      <c r="BI45" s="117">
        <f t="shared" si="14"/>
        <v>0</v>
      </c>
      <c r="BJ45" s="117" t="e">
        <f t="shared" ref="BJ45:BK60" si="37">+AZ45*BE45</f>
        <v>#DIV/0!</v>
      </c>
      <c r="BK45" s="117" t="e">
        <f t="shared" si="37"/>
        <v>#DIV/0!</v>
      </c>
      <c r="BL45" s="117" t="e">
        <f t="shared" si="16"/>
        <v>#DIV/0!</v>
      </c>
      <c r="BM45" s="117" t="e">
        <f t="shared" si="17"/>
        <v>#DIV/0!</v>
      </c>
      <c r="BN45" s="117" t="e">
        <f t="shared" si="18"/>
        <v>#DIV/0!</v>
      </c>
      <c r="BO45" s="117" t="e">
        <f t="shared" ref="BO45:BR60" si="38">+BG45+BK45</f>
        <v>#DIV/0!</v>
      </c>
      <c r="BP45" s="117" t="e">
        <f t="shared" si="38"/>
        <v>#DIV/0!</v>
      </c>
      <c r="BQ45" s="117" t="e">
        <f t="shared" si="38"/>
        <v>#DIV/0!</v>
      </c>
      <c r="BR45" s="117" t="e">
        <f t="shared" si="38"/>
        <v>#DIV/0!</v>
      </c>
      <c r="BS45" s="2153"/>
      <c r="BT45" s="2153"/>
      <c r="BU45" s="2153"/>
      <c r="BV45" s="2153"/>
      <c r="BW45" s="2153"/>
      <c r="BX45" s="2153"/>
      <c r="BY45" s="2153"/>
      <c r="BZ45" s="2153"/>
      <c r="CA45" s="2150"/>
      <c r="CB45" s="8"/>
      <c r="CC45" s="2184"/>
      <c r="CD45" s="2153"/>
      <c r="CE45" s="2153"/>
      <c r="CF45" s="2150"/>
      <c r="CG45" s="2288"/>
      <c r="CH45" s="8"/>
      <c r="CI45" s="8"/>
      <c r="CJ45" s="8"/>
      <c r="CK45" s="8"/>
      <c r="CL45" s="8"/>
      <c r="CM45" s="8"/>
      <c r="CN45" s="8"/>
      <c r="CO45" s="8"/>
      <c r="CP45" s="8"/>
      <c r="CQ45" s="8"/>
      <c r="CR45" s="8"/>
      <c r="CS45" s="8"/>
      <c r="CT45" s="8"/>
    </row>
    <row r="46" spans="1:98" ht="14.25" customHeight="1">
      <c r="A46" s="2184"/>
      <c r="B46" s="2261"/>
      <c r="C46" s="2254"/>
      <c r="D46" s="2261"/>
      <c r="E46" s="2254"/>
      <c r="F46" s="95" t="s">
        <v>237</v>
      </c>
      <c r="G46" s="376">
        <v>200</v>
      </c>
      <c r="H46" s="377" t="s">
        <v>248</v>
      </c>
      <c r="I46" s="97"/>
      <c r="J46" s="98"/>
      <c r="K46" s="98"/>
      <c r="L46" s="98"/>
      <c r="M46" s="2150"/>
      <c r="N46" s="2184"/>
      <c r="O46" s="99"/>
      <c r="P46" s="100"/>
      <c r="Q46" s="2184"/>
      <c r="R46" s="2153"/>
      <c r="S46" s="2153"/>
      <c r="T46" s="2150"/>
      <c r="U46" s="74"/>
      <c r="V46" s="378">
        <v>4</v>
      </c>
      <c r="W46" s="379" t="s">
        <v>249</v>
      </c>
      <c r="X46" s="143">
        <v>46080</v>
      </c>
      <c r="Y46" s="143">
        <v>46234</v>
      </c>
      <c r="Z46" s="380" t="s">
        <v>240</v>
      </c>
      <c r="AA46" s="104"/>
      <c r="AB46" s="105"/>
      <c r="AC46" s="105"/>
      <c r="AD46" s="106"/>
      <c r="AE46" s="138"/>
      <c r="AF46" s="107"/>
      <c r="AG46" s="149"/>
      <c r="AH46" s="108"/>
      <c r="AI46" s="108"/>
      <c r="AJ46" s="109"/>
      <c r="AK46" s="110"/>
      <c r="AL46" s="111"/>
      <c r="AM46" s="111"/>
      <c r="AN46" s="112"/>
      <c r="AO46" s="8"/>
      <c r="AP46" s="113"/>
      <c r="AQ46" s="114"/>
      <c r="AR46" s="89"/>
      <c r="AS46" s="115">
        <f t="shared" si="0"/>
        <v>0</v>
      </c>
      <c r="AT46" s="116">
        <f t="shared" si="1"/>
        <v>0</v>
      </c>
      <c r="AU46" s="116">
        <f t="shared" si="2"/>
        <v>0</v>
      </c>
      <c r="AV46" s="116">
        <f t="shared" si="3"/>
        <v>0</v>
      </c>
      <c r="AW46" s="148">
        <f t="shared" si="32"/>
        <v>0</v>
      </c>
      <c r="AX46" s="148">
        <f t="shared" si="33"/>
        <v>0</v>
      </c>
      <c r="AY46" s="148">
        <f t="shared" si="34"/>
        <v>0</v>
      </c>
      <c r="AZ46" s="148" t="e">
        <f t="shared" si="7"/>
        <v>#DIV/0!</v>
      </c>
      <c r="BA46" s="117" t="e">
        <f t="shared" si="8"/>
        <v>#DIV/0!</v>
      </c>
      <c r="BB46" s="117" t="e">
        <f t="shared" si="9"/>
        <v>#DIV/0!</v>
      </c>
      <c r="BC46" s="117" t="e">
        <f t="shared" si="10"/>
        <v>#DIV/0!</v>
      </c>
      <c r="BD46" s="117" t="e">
        <f t="shared" si="11"/>
        <v>#DIV/0!</v>
      </c>
      <c r="BE46" s="118">
        <v>0.2</v>
      </c>
      <c r="BF46" s="118">
        <v>0.8</v>
      </c>
      <c r="BG46" s="117">
        <f t="shared" si="12"/>
        <v>0</v>
      </c>
      <c r="BH46" s="117">
        <f t="shared" si="13"/>
        <v>0</v>
      </c>
      <c r="BI46" s="117">
        <f t="shared" si="14"/>
        <v>0</v>
      </c>
      <c r="BJ46" s="117" t="e">
        <f t="shared" si="37"/>
        <v>#DIV/0!</v>
      </c>
      <c r="BK46" s="117" t="e">
        <f t="shared" si="37"/>
        <v>#DIV/0!</v>
      </c>
      <c r="BL46" s="117" t="e">
        <f t="shared" si="16"/>
        <v>#DIV/0!</v>
      </c>
      <c r="BM46" s="117" t="e">
        <f t="shared" si="17"/>
        <v>#DIV/0!</v>
      </c>
      <c r="BN46" s="117" t="e">
        <f t="shared" si="18"/>
        <v>#DIV/0!</v>
      </c>
      <c r="BO46" s="117" t="e">
        <f t="shared" si="38"/>
        <v>#DIV/0!</v>
      </c>
      <c r="BP46" s="117" t="e">
        <f t="shared" si="38"/>
        <v>#DIV/0!</v>
      </c>
      <c r="BQ46" s="117" t="e">
        <f t="shared" si="38"/>
        <v>#DIV/0!</v>
      </c>
      <c r="BR46" s="117" t="e">
        <f t="shared" si="38"/>
        <v>#DIV/0!</v>
      </c>
      <c r="BS46" s="2153"/>
      <c r="BT46" s="2153"/>
      <c r="BU46" s="2153"/>
      <c r="BV46" s="2153"/>
      <c r="BW46" s="2153"/>
      <c r="BX46" s="2153"/>
      <c r="BY46" s="2153"/>
      <c r="BZ46" s="2153"/>
      <c r="CA46" s="2150"/>
      <c r="CB46" s="8"/>
      <c r="CC46" s="2184"/>
      <c r="CD46" s="2153"/>
      <c r="CE46" s="2153"/>
      <c r="CF46" s="2150"/>
      <c r="CG46" s="2288"/>
      <c r="CH46" s="8"/>
      <c r="CI46" s="8"/>
      <c r="CJ46" s="8"/>
      <c r="CK46" s="8"/>
      <c r="CL46" s="8"/>
      <c r="CM46" s="8"/>
      <c r="CN46" s="8"/>
      <c r="CO46" s="8"/>
      <c r="CP46" s="8"/>
      <c r="CQ46" s="8"/>
      <c r="CR46" s="8"/>
      <c r="CS46" s="8"/>
      <c r="CT46" s="8"/>
    </row>
    <row r="47" spans="1:98" ht="14.25" customHeight="1">
      <c r="A47" s="2184"/>
      <c r="B47" s="2261"/>
      <c r="C47" s="2254"/>
      <c r="D47" s="2261"/>
      <c r="E47" s="2254"/>
      <c r="F47" s="95"/>
      <c r="G47" s="142"/>
      <c r="H47" s="381"/>
      <c r="I47" s="97"/>
      <c r="J47" s="98"/>
      <c r="K47" s="98"/>
      <c r="L47" s="98"/>
      <c r="M47" s="2150"/>
      <c r="N47" s="2184"/>
      <c r="O47" s="99"/>
      <c r="P47" s="100"/>
      <c r="Q47" s="2184"/>
      <c r="R47" s="2153"/>
      <c r="S47" s="2153"/>
      <c r="T47" s="2150"/>
      <c r="U47" s="74"/>
      <c r="V47" s="378">
        <v>5</v>
      </c>
      <c r="W47" s="379" t="s">
        <v>250</v>
      </c>
      <c r="X47" s="143">
        <v>46080</v>
      </c>
      <c r="Y47" s="143">
        <v>46234</v>
      </c>
      <c r="Z47" s="380" t="s">
        <v>240</v>
      </c>
      <c r="AA47" s="104"/>
      <c r="AB47" s="105"/>
      <c r="AC47" s="105"/>
      <c r="AD47" s="106"/>
      <c r="AE47" s="138"/>
      <c r="AF47" s="107"/>
      <c r="AG47" s="149"/>
      <c r="AH47" s="108"/>
      <c r="AI47" s="108"/>
      <c r="AJ47" s="109"/>
      <c r="AK47" s="110"/>
      <c r="AL47" s="111"/>
      <c r="AM47" s="111"/>
      <c r="AN47" s="112"/>
      <c r="AO47" s="8"/>
      <c r="AP47" s="113"/>
      <c r="AQ47" s="114"/>
      <c r="AR47" s="89"/>
      <c r="AS47" s="115" t="e">
        <f t="shared" si="0"/>
        <v>#DIV/0!</v>
      </c>
      <c r="AT47" s="116" t="e">
        <f t="shared" si="1"/>
        <v>#DIV/0!</v>
      </c>
      <c r="AU47" s="116" t="e">
        <f t="shared" si="2"/>
        <v>#DIV/0!</v>
      </c>
      <c r="AV47" s="116" t="e">
        <f t="shared" si="3"/>
        <v>#DIV/0!</v>
      </c>
      <c r="AW47" s="148">
        <f t="shared" si="32"/>
        <v>0</v>
      </c>
      <c r="AX47" s="148">
        <f t="shared" si="33"/>
        <v>0</v>
      </c>
      <c r="AY47" s="148">
        <f t="shared" si="34"/>
        <v>0</v>
      </c>
      <c r="AZ47" s="148" t="e">
        <f t="shared" si="7"/>
        <v>#DIV/0!</v>
      </c>
      <c r="BA47" s="117" t="e">
        <f t="shared" si="8"/>
        <v>#DIV/0!</v>
      </c>
      <c r="BB47" s="117" t="e">
        <f t="shared" si="9"/>
        <v>#DIV/0!</v>
      </c>
      <c r="BC47" s="117" t="e">
        <f t="shared" si="10"/>
        <v>#DIV/0!</v>
      </c>
      <c r="BD47" s="117" t="e">
        <f t="shared" si="11"/>
        <v>#DIV/0!</v>
      </c>
      <c r="BE47" s="118">
        <v>0.2</v>
      </c>
      <c r="BF47" s="118">
        <v>0.8</v>
      </c>
      <c r="BG47" s="117">
        <f t="shared" si="12"/>
        <v>0</v>
      </c>
      <c r="BH47" s="117">
        <f t="shared" si="13"/>
        <v>0</v>
      </c>
      <c r="BI47" s="117">
        <f t="shared" si="14"/>
        <v>0</v>
      </c>
      <c r="BJ47" s="117" t="e">
        <f t="shared" si="37"/>
        <v>#DIV/0!</v>
      </c>
      <c r="BK47" s="117" t="e">
        <f t="shared" si="37"/>
        <v>#DIV/0!</v>
      </c>
      <c r="BL47" s="117" t="e">
        <f t="shared" si="16"/>
        <v>#DIV/0!</v>
      </c>
      <c r="BM47" s="117" t="e">
        <f t="shared" si="17"/>
        <v>#DIV/0!</v>
      </c>
      <c r="BN47" s="117" t="e">
        <f t="shared" si="18"/>
        <v>#DIV/0!</v>
      </c>
      <c r="BO47" s="117" t="e">
        <f t="shared" si="38"/>
        <v>#DIV/0!</v>
      </c>
      <c r="BP47" s="117" t="e">
        <f t="shared" si="38"/>
        <v>#DIV/0!</v>
      </c>
      <c r="BQ47" s="117" t="e">
        <f t="shared" si="38"/>
        <v>#DIV/0!</v>
      </c>
      <c r="BR47" s="117" t="e">
        <f t="shared" si="38"/>
        <v>#DIV/0!</v>
      </c>
      <c r="BS47" s="2153"/>
      <c r="BT47" s="2153"/>
      <c r="BU47" s="2153"/>
      <c r="BV47" s="2153"/>
      <c r="BW47" s="2153"/>
      <c r="BX47" s="2153"/>
      <c r="BY47" s="2153"/>
      <c r="BZ47" s="2153"/>
      <c r="CA47" s="2150"/>
      <c r="CB47" s="8"/>
      <c r="CC47" s="2184"/>
      <c r="CD47" s="2153"/>
      <c r="CE47" s="2153"/>
      <c r="CF47" s="2150"/>
      <c r="CG47" s="2288"/>
      <c r="CH47" s="8"/>
      <c r="CI47" s="8"/>
      <c r="CJ47" s="8"/>
      <c r="CK47" s="8"/>
      <c r="CL47" s="8"/>
      <c r="CM47" s="8"/>
      <c r="CN47" s="8"/>
      <c r="CO47" s="8"/>
      <c r="CP47" s="8"/>
      <c r="CQ47" s="8"/>
      <c r="CR47" s="8"/>
      <c r="CS47" s="8"/>
      <c r="CT47" s="8"/>
    </row>
    <row r="48" spans="1:98" ht="14.25" customHeight="1">
      <c r="A48" s="2184"/>
      <c r="B48" s="2261"/>
      <c r="C48" s="2254"/>
      <c r="D48" s="2261"/>
      <c r="E48" s="2254"/>
      <c r="F48" s="95"/>
      <c r="G48" s="142"/>
      <c r="H48" s="381"/>
      <c r="I48" s="97"/>
      <c r="J48" s="98"/>
      <c r="K48" s="98"/>
      <c r="L48" s="98"/>
      <c r="M48" s="2150"/>
      <c r="N48" s="2184"/>
      <c r="O48" s="99"/>
      <c r="P48" s="100"/>
      <c r="Q48" s="2184"/>
      <c r="R48" s="2153"/>
      <c r="S48" s="2153"/>
      <c r="T48" s="2150"/>
      <c r="U48" s="74"/>
      <c r="V48" s="378">
        <v>6</v>
      </c>
      <c r="W48" s="379" t="s">
        <v>251</v>
      </c>
      <c r="X48" s="143">
        <v>46237</v>
      </c>
      <c r="Y48" s="143">
        <v>46265</v>
      </c>
      <c r="Z48" s="380" t="s">
        <v>240</v>
      </c>
      <c r="AA48" s="104"/>
      <c r="AB48" s="105"/>
      <c r="AC48" s="105"/>
      <c r="AD48" s="106"/>
      <c r="AE48" s="138"/>
      <c r="AF48" s="107"/>
      <c r="AG48" s="149"/>
      <c r="AH48" s="108"/>
      <c r="AI48" s="108"/>
      <c r="AJ48" s="109"/>
      <c r="AK48" s="110"/>
      <c r="AL48" s="111"/>
      <c r="AM48" s="111"/>
      <c r="AN48" s="112"/>
      <c r="AO48" s="8"/>
      <c r="AP48" s="113"/>
      <c r="AQ48" s="114"/>
      <c r="AR48" s="89"/>
      <c r="AS48" s="115" t="e">
        <f t="shared" si="0"/>
        <v>#DIV/0!</v>
      </c>
      <c r="AT48" s="116" t="e">
        <f t="shared" si="1"/>
        <v>#DIV/0!</v>
      </c>
      <c r="AU48" s="116" t="e">
        <f t="shared" si="2"/>
        <v>#DIV/0!</v>
      </c>
      <c r="AV48" s="116" t="e">
        <f t="shared" si="3"/>
        <v>#DIV/0!</v>
      </c>
      <c r="AW48" s="148">
        <f t="shared" si="32"/>
        <v>0</v>
      </c>
      <c r="AX48" s="148">
        <f t="shared" si="33"/>
        <v>0</v>
      </c>
      <c r="AY48" s="148">
        <f t="shared" si="34"/>
        <v>0</v>
      </c>
      <c r="AZ48" s="148" t="e">
        <f t="shared" si="7"/>
        <v>#DIV/0!</v>
      </c>
      <c r="BA48" s="117" t="e">
        <f t="shared" si="8"/>
        <v>#DIV/0!</v>
      </c>
      <c r="BB48" s="117" t="e">
        <f t="shared" si="9"/>
        <v>#DIV/0!</v>
      </c>
      <c r="BC48" s="117" t="e">
        <f t="shared" si="10"/>
        <v>#DIV/0!</v>
      </c>
      <c r="BD48" s="117" t="e">
        <f t="shared" si="11"/>
        <v>#DIV/0!</v>
      </c>
      <c r="BE48" s="118">
        <v>0.2</v>
      </c>
      <c r="BF48" s="118">
        <v>0.8</v>
      </c>
      <c r="BG48" s="117">
        <f t="shared" si="12"/>
        <v>0</v>
      </c>
      <c r="BH48" s="117">
        <f t="shared" si="13"/>
        <v>0</v>
      </c>
      <c r="BI48" s="117">
        <f t="shared" si="14"/>
        <v>0</v>
      </c>
      <c r="BJ48" s="117" t="e">
        <f t="shared" si="37"/>
        <v>#DIV/0!</v>
      </c>
      <c r="BK48" s="117" t="e">
        <f t="shared" si="37"/>
        <v>#DIV/0!</v>
      </c>
      <c r="BL48" s="117" t="e">
        <f t="shared" si="16"/>
        <v>#DIV/0!</v>
      </c>
      <c r="BM48" s="117" t="e">
        <f t="shared" si="17"/>
        <v>#DIV/0!</v>
      </c>
      <c r="BN48" s="117" t="e">
        <f t="shared" si="18"/>
        <v>#DIV/0!</v>
      </c>
      <c r="BO48" s="117" t="e">
        <f t="shared" si="38"/>
        <v>#DIV/0!</v>
      </c>
      <c r="BP48" s="117" t="e">
        <f t="shared" si="38"/>
        <v>#DIV/0!</v>
      </c>
      <c r="BQ48" s="117" t="e">
        <f t="shared" si="38"/>
        <v>#DIV/0!</v>
      </c>
      <c r="BR48" s="117" t="e">
        <f t="shared" si="38"/>
        <v>#DIV/0!</v>
      </c>
      <c r="BS48" s="2153"/>
      <c r="BT48" s="2153"/>
      <c r="BU48" s="2153"/>
      <c r="BV48" s="2153"/>
      <c r="BW48" s="2153"/>
      <c r="BX48" s="2153"/>
      <c r="BY48" s="2153"/>
      <c r="BZ48" s="2153"/>
      <c r="CA48" s="2150"/>
      <c r="CB48" s="8"/>
      <c r="CC48" s="2184"/>
      <c r="CD48" s="2153"/>
      <c r="CE48" s="2153"/>
      <c r="CF48" s="2150"/>
      <c r="CG48" s="2288"/>
      <c r="CH48" s="8"/>
      <c r="CI48" s="8"/>
      <c r="CJ48" s="8"/>
      <c r="CK48" s="8"/>
      <c r="CL48" s="8"/>
      <c r="CM48" s="8"/>
      <c r="CN48" s="8"/>
      <c r="CO48" s="8"/>
      <c r="CP48" s="8"/>
      <c r="CQ48" s="8"/>
      <c r="CR48" s="8"/>
      <c r="CS48" s="8"/>
      <c r="CT48" s="8"/>
    </row>
    <row r="49" spans="1:98" ht="14.25" customHeight="1">
      <c r="A49" s="2184"/>
      <c r="B49" s="2261"/>
      <c r="C49" s="2254"/>
      <c r="D49" s="2261"/>
      <c r="E49" s="2254"/>
      <c r="F49" s="95"/>
      <c r="G49" s="142"/>
      <c r="H49" s="381"/>
      <c r="I49" s="97"/>
      <c r="J49" s="98"/>
      <c r="K49" s="98"/>
      <c r="L49" s="98"/>
      <c r="M49" s="2150"/>
      <c r="N49" s="2184"/>
      <c r="O49" s="99"/>
      <c r="P49" s="100"/>
      <c r="Q49" s="2184"/>
      <c r="R49" s="2153"/>
      <c r="S49" s="2153"/>
      <c r="T49" s="2150"/>
      <c r="U49" s="74"/>
      <c r="V49" s="378">
        <v>7</v>
      </c>
      <c r="W49" s="379" t="s">
        <v>252</v>
      </c>
      <c r="X49" s="143">
        <v>46237</v>
      </c>
      <c r="Y49" s="143">
        <v>46280</v>
      </c>
      <c r="Z49" s="380" t="s">
        <v>240</v>
      </c>
      <c r="AA49" s="104"/>
      <c r="AB49" s="105"/>
      <c r="AC49" s="105"/>
      <c r="AD49" s="106"/>
      <c r="AE49" s="138"/>
      <c r="AF49" s="107"/>
      <c r="AG49" s="149"/>
      <c r="AH49" s="108"/>
      <c r="AI49" s="108"/>
      <c r="AJ49" s="109"/>
      <c r="AK49" s="110"/>
      <c r="AL49" s="111"/>
      <c r="AM49" s="111"/>
      <c r="AN49" s="112"/>
      <c r="AO49" s="8"/>
      <c r="AP49" s="113"/>
      <c r="AQ49" s="114"/>
      <c r="AR49" s="89"/>
      <c r="AS49" s="115" t="e">
        <f t="shared" si="0"/>
        <v>#DIV/0!</v>
      </c>
      <c r="AT49" s="116" t="e">
        <f t="shared" si="1"/>
        <v>#DIV/0!</v>
      </c>
      <c r="AU49" s="116" t="e">
        <f t="shared" si="2"/>
        <v>#DIV/0!</v>
      </c>
      <c r="AV49" s="116" t="e">
        <f t="shared" si="3"/>
        <v>#DIV/0!</v>
      </c>
      <c r="AW49" s="148">
        <f t="shared" si="32"/>
        <v>0</v>
      </c>
      <c r="AX49" s="148">
        <f t="shared" si="33"/>
        <v>0</v>
      </c>
      <c r="AY49" s="148">
        <f t="shared" si="34"/>
        <v>0</v>
      </c>
      <c r="AZ49" s="148" t="e">
        <f t="shared" si="7"/>
        <v>#DIV/0!</v>
      </c>
      <c r="BA49" s="117" t="e">
        <f t="shared" si="8"/>
        <v>#DIV/0!</v>
      </c>
      <c r="BB49" s="117" t="e">
        <f t="shared" si="9"/>
        <v>#DIV/0!</v>
      </c>
      <c r="BC49" s="117" t="e">
        <f t="shared" si="10"/>
        <v>#DIV/0!</v>
      </c>
      <c r="BD49" s="117" t="e">
        <f t="shared" si="11"/>
        <v>#DIV/0!</v>
      </c>
      <c r="BE49" s="118">
        <v>0.2</v>
      </c>
      <c r="BF49" s="118">
        <v>0.8</v>
      </c>
      <c r="BG49" s="117">
        <f t="shared" si="12"/>
        <v>0</v>
      </c>
      <c r="BH49" s="117">
        <f t="shared" si="13"/>
        <v>0</v>
      </c>
      <c r="BI49" s="117">
        <f t="shared" si="14"/>
        <v>0</v>
      </c>
      <c r="BJ49" s="117" t="e">
        <f t="shared" si="37"/>
        <v>#DIV/0!</v>
      </c>
      <c r="BK49" s="117" t="e">
        <f t="shared" si="37"/>
        <v>#DIV/0!</v>
      </c>
      <c r="BL49" s="117" t="e">
        <f t="shared" si="16"/>
        <v>#DIV/0!</v>
      </c>
      <c r="BM49" s="117" t="e">
        <f t="shared" si="17"/>
        <v>#DIV/0!</v>
      </c>
      <c r="BN49" s="117" t="e">
        <f t="shared" si="18"/>
        <v>#DIV/0!</v>
      </c>
      <c r="BO49" s="117" t="e">
        <f t="shared" si="38"/>
        <v>#DIV/0!</v>
      </c>
      <c r="BP49" s="117" t="e">
        <f t="shared" si="38"/>
        <v>#DIV/0!</v>
      </c>
      <c r="BQ49" s="117" t="e">
        <f t="shared" si="38"/>
        <v>#DIV/0!</v>
      </c>
      <c r="BR49" s="117" t="e">
        <f t="shared" si="38"/>
        <v>#DIV/0!</v>
      </c>
      <c r="BS49" s="2153"/>
      <c r="BT49" s="2153"/>
      <c r="BU49" s="2153"/>
      <c r="BV49" s="2153"/>
      <c r="BW49" s="2153"/>
      <c r="BX49" s="2153"/>
      <c r="BY49" s="2153"/>
      <c r="BZ49" s="2153"/>
      <c r="CA49" s="2150"/>
      <c r="CB49" s="8"/>
      <c r="CC49" s="2184"/>
      <c r="CD49" s="2153"/>
      <c r="CE49" s="2153"/>
      <c r="CF49" s="2150"/>
      <c r="CG49" s="2288"/>
      <c r="CH49" s="8"/>
      <c r="CI49" s="8"/>
      <c r="CJ49" s="8"/>
      <c r="CK49" s="8"/>
      <c r="CL49" s="8"/>
      <c r="CM49" s="8"/>
      <c r="CN49" s="8"/>
      <c r="CO49" s="8"/>
      <c r="CP49" s="8"/>
      <c r="CQ49" s="8"/>
      <c r="CR49" s="8"/>
      <c r="CS49" s="8"/>
      <c r="CT49" s="8"/>
    </row>
    <row r="50" spans="1:98" ht="14.25" customHeight="1">
      <c r="A50" s="2184"/>
      <c r="B50" s="2261"/>
      <c r="C50" s="2254"/>
      <c r="D50" s="2261"/>
      <c r="E50" s="2254"/>
      <c r="F50" s="95"/>
      <c r="G50" s="142"/>
      <c r="H50" s="381"/>
      <c r="I50" s="97"/>
      <c r="J50" s="98"/>
      <c r="K50" s="98"/>
      <c r="L50" s="98"/>
      <c r="M50" s="2150"/>
      <c r="N50" s="2184"/>
      <c r="O50" s="99"/>
      <c r="P50" s="100"/>
      <c r="Q50" s="2184"/>
      <c r="R50" s="2153"/>
      <c r="S50" s="2153"/>
      <c r="T50" s="2150"/>
      <c r="U50" s="74"/>
      <c r="V50" s="378">
        <v>8</v>
      </c>
      <c r="W50" s="379" t="s">
        <v>253</v>
      </c>
      <c r="X50" s="143">
        <v>46157</v>
      </c>
      <c r="Y50" s="143">
        <v>46203</v>
      </c>
      <c r="Z50" s="380" t="s">
        <v>240</v>
      </c>
      <c r="AA50" s="104"/>
      <c r="AB50" s="105"/>
      <c r="AC50" s="105"/>
      <c r="AD50" s="106"/>
      <c r="AE50" s="138"/>
      <c r="AF50" s="107"/>
      <c r="AG50" s="149"/>
      <c r="AH50" s="108"/>
      <c r="AI50" s="108"/>
      <c r="AJ50" s="109"/>
      <c r="AK50" s="110"/>
      <c r="AL50" s="111"/>
      <c r="AM50" s="111"/>
      <c r="AN50" s="112"/>
      <c r="AO50" s="8"/>
      <c r="AP50" s="113"/>
      <c r="AQ50" s="114"/>
      <c r="AR50" s="89"/>
      <c r="AS50" s="115" t="e">
        <f t="shared" si="0"/>
        <v>#DIV/0!</v>
      </c>
      <c r="AT50" s="116" t="e">
        <f t="shared" si="1"/>
        <v>#DIV/0!</v>
      </c>
      <c r="AU50" s="116" t="e">
        <f t="shared" si="2"/>
        <v>#DIV/0!</v>
      </c>
      <c r="AV50" s="116" t="e">
        <f t="shared" si="3"/>
        <v>#DIV/0!</v>
      </c>
      <c r="AW50" s="148">
        <f t="shared" si="32"/>
        <v>0</v>
      </c>
      <c r="AX50" s="148">
        <f t="shared" si="33"/>
        <v>0</v>
      </c>
      <c r="AY50" s="148">
        <f t="shared" si="34"/>
        <v>0</v>
      </c>
      <c r="AZ50" s="148" t="e">
        <f t="shared" si="7"/>
        <v>#DIV/0!</v>
      </c>
      <c r="BA50" s="117" t="e">
        <f t="shared" si="8"/>
        <v>#DIV/0!</v>
      </c>
      <c r="BB50" s="117" t="e">
        <f t="shared" si="9"/>
        <v>#DIV/0!</v>
      </c>
      <c r="BC50" s="117" t="e">
        <f t="shared" si="10"/>
        <v>#DIV/0!</v>
      </c>
      <c r="BD50" s="117" t="e">
        <f t="shared" si="11"/>
        <v>#DIV/0!</v>
      </c>
      <c r="BE50" s="118">
        <v>0.2</v>
      </c>
      <c r="BF50" s="118">
        <v>0.8</v>
      </c>
      <c r="BG50" s="117">
        <f t="shared" si="12"/>
        <v>0</v>
      </c>
      <c r="BH50" s="117">
        <f t="shared" si="13"/>
        <v>0</v>
      </c>
      <c r="BI50" s="117">
        <f t="shared" si="14"/>
        <v>0</v>
      </c>
      <c r="BJ50" s="117" t="e">
        <f t="shared" si="37"/>
        <v>#DIV/0!</v>
      </c>
      <c r="BK50" s="117" t="e">
        <f t="shared" si="37"/>
        <v>#DIV/0!</v>
      </c>
      <c r="BL50" s="117" t="e">
        <f t="shared" si="16"/>
        <v>#DIV/0!</v>
      </c>
      <c r="BM50" s="117" t="e">
        <f t="shared" si="17"/>
        <v>#DIV/0!</v>
      </c>
      <c r="BN50" s="117" t="e">
        <f t="shared" si="18"/>
        <v>#DIV/0!</v>
      </c>
      <c r="BO50" s="117" t="e">
        <f t="shared" si="38"/>
        <v>#DIV/0!</v>
      </c>
      <c r="BP50" s="117" t="e">
        <f t="shared" si="38"/>
        <v>#DIV/0!</v>
      </c>
      <c r="BQ50" s="117" t="e">
        <f t="shared" si="38"/>
        <v>#DIV/0!</v>
      </c>
      <c r="BR50" s="117" t="e">
        <f t="shared" si="38"/>
        <v>#DIV/0!</v>
      </c>
      <c r="BS50" s="2153"/>
      <c r="BT50" s="2153"/>
      <c r="BU50" s="2153"/>
      <c r="BV50" s="2153"/>
      <c r="BW50" s="2153"/>
      <c r="BX50" s="2153"/>
      <c r="BY50" s="2153"/>
      <c r="BZ50" s="2153"/>
      <c r="CA50" s="2150"/>
      <c r="CB50" s="8"/>
      <c r="CC50" s="2184"/>
      <c r="CD50" s="2153"/>
      <c r="CE50" s="2153"/>
      <c r="CF50" s="2150"/>
      <c r="CG50" s="2288"/>
      <c r="CH50" s="8"/>
      <c r="CI50" s="8"/>
      <c r="CJ50" s="8"/>
      <c r="CK50" s="8"/>
      <c r="CL50" s="8"/>
      <c r="CM50" s="8"/>
      <c r="CN50" s="8"/>
      <c r="CO50" s="8"/>
      <c r="CP50" s="8"/>
      <c r="CQ50" s="8"/>
      <c r="CR50" s="8"/>
      <c r="CS50" s="8"/>
      <c r="CT50" s="8"/>
    </row>
    <row r="51" spans="1:98" ht="14.25" customHeight="1">
      <c r="A51" s="2184"/>
      <c r="B51" s="2261"/>
      <c r="C51" s="2254"/>
      <c r="D51" s="2261"/>
      <c r="E51" s="2254"/>
      <c r="F51" s="95"/>
      <c r="G51" s="142"/>
      <c r="H51" s="381"/>
      <c r="I51" s="97"/>
      <c r="J51" s="98"/>
      <c r="K51" s="98"/>
      <c r="L51" s="98"/>
      <c r="M51" s="2150"/>
      <c r="N51" s="2184"/>
      <c r="O51" s="99"/>
      <c r="P51" s="100"/>
      <c r="Q51" s="2184"/>
      <c r="R51" s="2153"/>
      <c r="S51" s="2153"/>
      <c r="T51" s="2150"/>
      <c r="U51" s="74"/>
      <c r="V51" s="378">
        <v>9</v>
      </c>
      <c r="W51" s="379" t="s">
        <v>254</v>
      </c>
      <c r="X51" s="143">
        <v>46266</v>
      </c>
      <c r="Y51" s="143">
        <v>46295</v>
      </c>
      <c r="Z51" s="380" t="s">
        <v>240</v>
      </c>
      <c r="AA51" s="104"/>
      <c r="AB51" s="105"/>
      <c r="AC51" s="105"/>
      <c r="AD51" s="106"/>
      <c r="AE51" s="138"/>
      <c r="AF51" s="107"/>
      <c r="AG51" s="149"/>
      <c r="AH51" s="108"/>
      <c r="AI51" s="108"/>
      <c r="AJ51" s="109"/>
      <c r="AK51" s="110"/>
      <c r="AL51" s="111"/>
      <c r="AM51" s="111"/>
      <c r="AN51" s="112"/>
      <c r="AO51" s="8"/>
      <c r="AP51" s="113"/>
      <c r="AQ51" s="114"/>
      <c r="AR51" s="89"/>
      <c r="AS51" s="115" t="e">
        <f t="shared" si="0"/>
        <v>#DIV/0!</v>
      </c>
      <c r="AT51" s="116" t="e">
        <f t="shared" si="1"/>
        <v>#DIV/0!</v>
      </c>
      <c r="AU51" s="116" t="e">
        <f t="shared" si="2"/>
        <v>#DIV/0!</v>
      </c>
      <c r="AV51" s="116" t="e">
        <f t="shared" si="3"/>
        <v>#DIV/0!</v>
      </c>
      <c r="AW51" s="148">
        <f t="shared" si="32"/>
        <v>0</v>
      </c>
      <c r="AX51" s="148">
        <f t="shared" si="33"/>
        <v>0</v>
      </c>
      <c r="AY51" s="148">
        <f t="shared" si="34"/>
        <v>0</v>
      </c>
      <c r="AZ51" s="148" t="e">
        <f t="shared" si="7"/>
        <v>#DIV/0!</v>
      </c>
      <c r="BA51" s="117" t="e">
        <f t="shared" si="8"/>
        <v>#DIV/0!</v>
      </c>
      <c r="BB51" s="117" t="e">
        <f t="shared" si="9"/>
        <v>#DIV/0!</v>
      </c>
      <c r="BC51" s="117" t="e">
        <f t="shared" si="10"/>
        <v>#DIV/0!</v>
      </c>
      <c r="BD51" s="117" t="e">
        <f t="shared" si="11"/>
        <v>#DIV/0!</v>
      </c>
      <c r="BE51" s="118">
        <v>0.2</v>
      </c>
      <c r="BF51" s="118">
        <v>0.8</v>
      </c>
      <c r="BG51" s="117">
        <f t="shared" si="12"/>
        <v>0</v>
      </c>
      <c r="BH51" s="117">
        <f t="shared" si="13"/>
        <v>0</v>
      </c>
      <c r="BI51" s="117">
        <f t="shared" si="14"/>
        <v>0</v>
      </c>
      <c r="BJ51" s="117" t="e">
        <f t="shared" si="37"/>
        <v>#DIV/0!</v>
      </c>
      <c r="BK51" s="117" t="e">
        <f t="shared" si="37"/>
        <v>#DIV/0!</v>
      </c>
      <c r="BL51" s="117" t="e">
        <f t="shared" si="16"/>
        <v>#DIV/0!</v>
      </c>
      <c r="BM51" s="117" t="e">
        <f t="shared" si="17"/>
        <v>#DIV/0!</v>
      </c>
      <c r="BN51" s="117" t="e">
        <f t="shared" si="18"/>
        <v>#DIV/0!</v>
      </c>
      <c r="BO51" s="117" t="e">
        <f t="shared" si="38"/>
        <v>#DIV/0!</v>
      </c>
      <c r="BP51" s="117" t="e">
        <f t="shared" si="38"/>
        <v>#DIV/0!</v>
      </c>
      <c r="BQ51" s="117" t="e">
        <f t="shared" si="38"/>
        <v>#DIV/0!</v>
      </c>
      <c r="BR51" s="117" t="e">
        <f t="shared" si="38"/>
        <v>#DIV/0!</v>
      </c>
      <c r="BS51" s="2153"/>
      <c r="BT51" s="2153"/>
      <c r="BU51" s="2153"/>
      <c r="BV51" s="2153"/>
      <c r="BW51" s="2153"/>
      <c r="BX51" s="2153"/>
      <c r="BY51" s="2153"/>
      <c r="BZ51" s="2153"/>
      <c r="CA51" s="2150"/>
      <c r="CB51" s="8"/>
      <c r="CC51" s="2184"/>
      <c r="CD51" s="2153"/>
      <c r="CE51" s="2153"/>
      <c r="CF51" s="2150"/>
      <c r="CG51" s="2288"/>
      <c r="CH51" s="8"/>
      <c r="CI51" s="8"/>
      <c r="CJ51" s="8"/>
      <c r="CK51" s="8"/>
      <c r="CL51" s="8"/>
      <c r="CM51" s="8"/>
      <c r="CN51" s="8"/>
      <c r="CO51" s="8"/>
      <c r="CP51" s="8"/>
      <c r="CQ51" s="8"/>
      <c r="CR51" s="8"/>
      <c r="CS51" s="8"/>
      <c r="CT51" s="8"/>
    </row>
    <row r="52" spans="1:98" ht="14.25" customHeight="1" thickBot="1">
      <c r="A52" s="2179"/>
      <c r="B52" s="2200"/>
      <c r="C52" s="2201"/>
      <c r="D52" s="2200"/>
      <c r="E52" s="2201"/>
      <c r="F52" s="150"/>
      <c r="G52" s="151"/>
      <c r="H52" s="382"/>
      <c r="I52" s="121"/>
      <c r="J52" s="122"/>
      <c r="K52" s="122"/>
      <c r="L52" s="122"/>
      <c r="M52" s="2151"/>
      <c r="N52" s="2179"/>
      <c r="O52" s="123"/>
      <c r="P52" s="124"/>
      <c r="Q52" s="2179"/>
      <c r="R52" s="2154"/>
      <c r="S52" s="2154"/>
      <c r="T52" s="2151"/>
      <c r="U52" s="74"/>
      <c r="V52" s="378">
        <v>10</v>
      </c>
      <c r="W52" s="383" t="s">
        <v>255</v>
      </c>
      <c r="X52" s="384">
        <v>46310</v>
      </c>
      <c r="Y52" s="384">
        <v>46387</v>
      </c>
      <c r="Z52" s="385" t="s">
        <v>240</v>
      </c>
      <c r="AA52" s="125"/>
      <c r="AB52" s="126"/>
      <c r="AC52" s="126"/>
      <c r="AD52" s="127"/>
      <c r="AE52" s="138"/>
      <c r="AF52" s="154"/>
      <c r="AG52" s="155"/>
      <c r="AH52" s="156"/>
      <c r="AI52" s="156"/>
      <c r="AJ52" s="157"/>
      <c r="AK52" s="128"/>
      <c r="AL52" s="129"/>
      <c r="AM52" s="129"/>
      <c r="AN52" s="130"/>
      <c r="AO52" s="8"/>
      <c r="AP52" s="131"/>
      <c r="AQ52" s="132"/>
      <c r="AR52" s="89"/>
      <c r="AS52" s="133" t="e">
        <f t="shared" si="0"/>
        <v>#DIV/0!</v>
      </c>
      <c r="AT52" s="169" t="e">
        <f t="shared" si="1"/>
        <v>#DIV/0!</v>
      </c>
      <c r="AU52" s="169" t="e">
        <f t="shared" si="2"/>
        <v>#DIV/0!</v>
      </c>
      <c r="AV52" s="169" t="e">
        <f t="shared" si="3"/>
        <v>#DIV/0!</v>
      </c>
      <c r="AW52" s="180">
        <f t="shared" si="32"/>
        <v>0</v>
      </c>
      <c r="AX52" s="180">
        <f t="shared" si="33"/>
        <v>0</v>
      </c>
      <c r="AY52" s="180">
        <f t="shared" si="34"/>
        <v>0</v>
      </c>
      <c r="AZ52" s="180" t="e">
        <f t="shared" si="7"/>
        <v>#DIV/0!</v>
      </c>
      <c r="BA52" s="160" t="e">
        <f t="shared" si="8"/>
        <v>#DIV/0!</v>
      </c>
      <c r="BB52" s="160" t="e">
        <f t="shared" si="9"/>
        <v>#DIV/0!</v>
      </c>
      <c r="BC52" s="160" t="e">
        <f t="shared" si="10"/>
        <v>#DIV/0!</v>
      </c>
      <c r="BD52" s="160" t="e">
        <f t="shared" si="11"/>
        <v>#DIV/0!</v>
      </c>
      <c r="BE52" s="159">
        <v>0.2</v>
      </c>
      <c r="BF52" s="159">
        <v>0.8</v>
      </c>
      <c r="BG52" s="160">
        <f t="shared" si="12"/>
        <v>0</v>
      </c>
      <c r="BH52" s="160">
        <f t="shared" si="13"/>
        <v>0</v>
      </c>
      <c r="BI52" s="160">
        <f t="shared" si="14"/>
        <v>0</v>
      </c>
      <c r="BJ52" s="160" t="e">
        <f t="shared" si="37"/>
        <v>#DIV/0!</v>
      </c>
      <c r="BK52" s="160" t="e">
        <f t="shared" si="37"/>
        <v>#DIV/0!</v>
      </c>
      <c r="BL52" s="160" t="e">
        <f t="shared" si="16"/>
        <v>#DIV/0!</v>
      </c>
      <c r="BM52" s="160" t="e">
        <f t="shared" si="17"/>
        <v>#DIV/0!</v>
      </c>
      <c r="BN52" s="160" t="e">
        <f t="shared" si="18"/>
        <v>#DIV/0!</v>
      </c>
      <c r="BO52" s="160" t="e">
        <f t="shared" si="38"/>
        <v>#DIV/0!</v>
      </c>
      <c r="BP52" s="160" t="e">
        <f t="shared" si="38"/>
        <v>#DIV/0!</v>
      </c>
      <c r="BQ52" s="160" t="e">
        <f t="shared" si="38"/>
        <v>#DIV/0!</v>
      </c>
      <c r="BR52" s="160" t="e">
        <f t="shared" si="38"/>
        <v>#DIV/0!</v>
      </c>
      <c r="BS52" s="2154"/>
      <c r="BT52" s="2154"/>
      <c r="BU52" s="2154"/>
      <c r="BV52" s="2154"/>
      <c r="BW52" s="2154"/>
      <c r="BX52" s="2154"/>
      <c r="BY52" s="2154"/>
      <c r="BZ52" s="2154"/>
      <c r="CA52" s="2151"/>
      <c r="CB52" s="8"/>
      <c r="CC52" s="2179"/>
      <c r="CD52" s="2154"/>
      <c r="CE52" s="2154"/>
      <c r="CF52" s="2151"/>
      <c r="CG52" s="2289"/>
      <c r="CH52" s="8"/>
      <c r="CI52" s="8"/>
      <c r="CJ52" s="8"/>
      <c r="CK52" s="8"/>
      <c r="CL52" s="8"/>
      <c r="CM52" s="8"/>
      <c r="CN52" s="8"/>
      <c r="CO52" s="8"/>
      <c r="CP52" s="8"/>
      <c r="CQ52" s="8"/>
      <c r="CR52" s="8"/>
      <c r="CS52" s="8"/>
      <c r="CT52" s="8"/>
    </row>
    <row r="53" spans="1:98" ht="14.25" customHeight="1">
      <c r="A53" s="2124">
        <v>5</v>
      </c>
      <c r="B53" s="2127" t="s">
        <v>256</v>
      </c>
      <c r="C53" s="2252"/>
      <c r="D53" s="2157" t="s">
        <v>257</v>
      </c>
      <c r="E53" s="2252"/>
      <c r="F53" s="170"/>
      <c r="G53" s="171"/>
      <c r="H53" s="2139" t="s">
        <v>258</v>
      </c>
      <c r="I53" s="69"/>
      <c r="J53" s="70"/>
      <c r="K53" s="70"/>
      <c r="L53" s="70"/>
      <c r="M53" s="2148"/>
      <c r="N53" s="2838">
        <f>+P53+P54+P55+P56+P57+P58+P59+P60+P61+P62</f>
        <v>585028000</v>
      </c>
      <c r="O53" s="72" t="s">
        <v>83</v>
      </c>
      <c r="P53" s="386">
        <v>585028000</v>
      </c>
      <c r="Q53" s="2264"/>
      <c r="R53" s="2265"/>
      <c r="S53" s="2265"/>
      <c r="T53" s="2266"/>
      <c r="U53" s="74"/>
      <c r="V53" s="75">
        <v>1</v>
      </c>
      <c r="W53" s="184" t="s">
        <v>259</v>
      </c>
      <c r="X53" s="387">
        <v>46049</v>
      </c>
      <c r="Y53" s="388">
        <v>45104</v>
      </c>
      <c r="Z53" s="389" t="s">
        <v>260</v>
      </c>
      <c r="AA53" s="78"/>
      <c r="AB53" s="79"/>
      <c r="AC53" s="79"/>
      <c r="AD53" s="80"/>
      <c r="AE53" s="138"/>
      <c r="AF53" s="390">
        <v>400201500</v>
      </c>
      <c r="AG53" s="170" t="s">
        <v>261</v>
      </c>
      <c r="AH53" s="170" t="s">
        <v>262</v>
      </c>
      <c r="AI53" s="146" t="s">
        <v>88</v>
      </c>
      <c r="AJ53" s="147">
        <v>1</v>
      </c>
      <c r="AK53" s="84"/>
      <c r="AL53" s="85"/>
      <c r="AM53" s="85"/>
      <c r="AN53" s="86"/>
      <c r="AO53" s="8"/>
      <c r="AP53" s="87" t="s">
        <v>203</v>
      </c>
      <c r="AQ53" s="88" t="s">
        <v>263</v>
      </c>
      <c r="AR53" s="89"/>
      <c r="AS53" s="90" t="e">
        <f t="shared" si="0"/>
        <v>#DIV/0!</v>
      </c>
      <c r="AT53" s="164" t="e">
        <f t="shared" si="1"/>
        <v>#DIV/0!</v>
      </c>
      <c r="AU53" s="164" t="e">
        <f t="shared" si="2"/>
        <v>#DIV/0!</v>
      </c>
      <c r="AV53" s="164" t="e">
        <f t="shared" si="3"/>
        <v>#DIV/0!</v>
      </c>
      <c r="AW53" s="176">
        <f t="shared" si="32"/>
        <v>0</v>
      </c>
      <c r="AX53" s="176">
        <f t="shared" si="33"/>
        <v>0</v>
      </c>
      <c r="AY53" s="176">
        <f t="shared" si="34"/>
        <v>0</v>
      </c>
      <c r="AZ53" s="176" t="e">
        <f t="shared" si="7"/>
        <v>#DIV/0!</v>
      </c>
      <c r="BA53" s="165">
        <f t="shared" si="8"/>
        <v>0</v>
      </c>
      <c r="BB53" s="165">
        <f t="shared" si="9"/>
        <v>0</v>
      </c>
      <c r="BC53" s="165">
        <f t="shared" si="10"/>
        <v>0</v>
      </c>
      <c r="BD53" s="165">
        <f t="shared" si="11"/>
        <v>0</v>
      </c>
      <c r="BE53" s="166">
        <v>0.2</v>
      </c>
      <c r="BF53" s="166">
        <v>0.8</v>
      </c>
      <c r="BG53" s="165">
        <f t="shared" si="12"/>
        <v>0</v>
      </c>
      <c r="BH53" s="165">
        <f t="shared" si="13"/>
        <v>0</v>
      </c>
      <c r="BI53" s="165">
        <f t="shared" si="14"/>
        <v>0</v>
      </c>
      <c r="BJ53" s="165" t="e">
        <f t="shared" si="37"/>
        <v>#DIV/0!</v>
      </c>
      <c r="BK53" s="165">
        <f t="shared" si="37"/>
        <v>0</v>
      </c>
      <c r="BL53" s="165">
        <f t="shared" si="16"/>
        <v>0</v>
      </c>
      <c r="BM53" s="165">
        <f t="shared" si="17"/>
        <v>0</v>
      </c>
      <c r="BN53" s="165">
        <f t="shared" si="18"/>
        <v>0</v>
      </c>
      <c r="BO53" s="165">
        <f t="shared" si="38"/>
        <v>0</v>
      </c>
      <c r="BP53" s="93">
        <f t="shared" si="38"/>
        <v>0</v>
      </c>
      <c r="BQ53" s="93">
        <f t="shared" si="38"/>
        <v>0</v>
      </c>
      <c r="BR53" s="93" t="e">
        <f t="shared" si="38"/>
        <v>#DIV/0!</v>
      </c>
      <c r="BS53" s="2152">
        <f t="shared" ref="BS53:BV53" si="39">AVERAGEIF(BO53:BO62,"&lt;&gt;#¡DIV/0!")</f>
        <v>0</v>
      </c>
      <c r="BT53" s="2152">
        <f t="shared" si="39"/>
        <v>0</v>
      </c>
      <c r="BU53" s="2152">
        <f t="shared" si="39"/>
        <v>0</v>
      </c>
      <c r="BV53" s="2152" t="e">
        <f t="shared" si="39"/>
        <v>#DIV/0!</v>
      </c>
      <c r="BW53" s="2155">
        <f>+C53*BS53</f>
        <v>0</v>
      </c>
      <c r="BX53" s="2155">
        <f>+C53*BT53</f>
        <v>0</v>
      </c>
      <c r="BY53" s="2155">
        <f>+C53*BU53</f>
        <v>0</v>
      </c>
      <c r="BZ53" s="2155" t="e">
        <f>+C53*BV53</f>
        <v>#DIV/0!</v>
      </c>
      <c r="CA53" s="2149" t="e">
        <f>SUM(BW53:BZ62)</f>
        <v>#DIV/0!</v>
      </c>
      <c r="CB53" s="8"/>
      <c r="CC53" s="2273">
        <f t="shared" ref="CC53:CF53" si="40">+Q53/$N$53</f>
        <v>0</v>
      </c>
      <c r="CD53" s="2267">
        <f t="shared" si="40"/>
        <v>0</v>
      </c>
      <c r="CE53" s="2267">
        <f t="shared" si="40"/>
        <v>0</v>
      </c>
      <c r="CF53" s="2297">
        <f t="shared" si="40"/>
        <v>0</v>
      </c>
      <c r="CG53" s="2287">
        <f>AVERAGE(CC53:CF62)</f>
        <v>0</v>
      </c>
      <c r="CH53" s="8"/>
      <c r="CI53" s="8"/>
      <c r="CJ53" s="8"/>
      <c r="CK53" s="8"/>
      <c r="CL53" s="8"/>
      <c r="CM53" s="8"/>
      <c r="CN53" s="8"/>
      <c r="CO53" s="8"/>
      <c r="CP53" s="8"/>
      <c r="CQ53" s="8"/>
      <c r="CR53" s="8"/>
      <c r="CS53" s="8"/>
      <c r="CT53" s="8"/>
    </row>
    <row r="54" spans="1:98" ht="14.25" customHeight="1">
      <c r="A54" s="2184"/>
      <c r="B54" s="2261"/>
      <c r="C54" s="2254"/>
      <c r="D54" s="2261"/>
      <c r="E54" s="2254"/>
      <c r="F54" s="95"/>
      <c r="G54" s="142"/>
      <c r="H54" s="2150"/>
      <c r="I54" s="97"/>
      <c r="J54" s="98"/>
      <c r="K54" s="98"/>
      <c r="L54" s="98"/>
      <c r="M54" s="2150"/>
      <c r="N54" s="2184"/>
      <c r="O54" s="99"/>
      <c r="P54" s="100"/>
      <c r="Q54" s="2184"/>
      <c r="R54" s="2153"/>
      <c r="S54" s="2153"/>
      <c r="T54" s="2150"/>
      <c r="U54" s="74"/>
      <c r="V54" s="101">
        <v>2</v>
      </c>
      <c r="W54" s="391" t="s">
        <v>264</v>
      </c>
      <c r="X54" s="387">
        <v>46049</v>
      </c>
      <c r="Y54" s="388">
        <v>45104</v>
      </c>
      <c r="Z54" s="389" t="s">
        <v>260</v>
      </c>
      <c r="AA54" s="104"/>
      <c r="AB54" s="105"/>
      <c r="AC54" s="105"/>
      <c r="AD54" s="106"/>
      <c r="AE54" s="138"/>
      <c r="AF54" s="107"/>
      <c r="AG54" s="185"/>
      <c r="AH54" s="186"/>
      <c r="AI54" s="146"/>
      <c r="AJ54" s="147"/>
      <c r="AK54" s="110"/>
      <c r="AL54" s="111"/>
      <c r="AM54" s="111"/>
      <c r="AN54" s="112"/>
      <c r="AO54" s="8"/>
      <c r="AP54" s="113"/>
      <c r="AQ54" s="114"/>
      <c r="AR54" s="89"/>
      <c r="AS54" s="115" t="e">
        <f t="shared" si="0"/>
        <v>#DIV/0!</v>
      </c>
      <c r="AT54" s="116" t="e">
        <f t="shared" si="1"/>
        <v>#DIV/0!</v>
      </c>
      <c r="AU54" s="116" t="e">
        <f t="shared" si="2"/>
        <v>#DIV/0!</v>
      </c>
      <c r="AV54" s="116" t="e">
        <f t="shared" si="3"/>
        <v>#DIV/0!</v>
      </c>
      <c r="AW54" s="148">
        <f t="shared" si="32"/>
        <v>0</v>
      </c>
      <c r="AX54" s="148">
        <f t="shared" si="33"/>
        <v>0</v>
      </c>
      <c r="AY54" s="148">
        <f t="shared" si="34"/>
        <v>0</v>
      </c>
      <c r="AZ54" s="148" t="e">
        <f t="shared" si="7"/>
        <v>#DIV/0!</v>
      </c>
      <c r="BA54" s="117" t="e">
        <f t="shared" si="8"/>
        <v>#DIV/0!</v>
      </c>
      <c r="BB54" s="117" t="e">
        <f t="shared" si="9"/>
        <v>#DIV/0!</v>
      </c>
      <c r="BC54" s="117" t="e">
        <f t="shared" si="10"/>
        <v>#DIV/0!</v>
      </c>
      <c r="BD54" s="117" t="e">
        <f t="shared" si="11"/>
        <v>#DIV/0!</v>
      </c>
      <c r="BE54" s="118">
        <v>0.2</v>
      </c>
      <c r="BF54" s="118">
        <v>0.8</v>
      </c>
      <c r="BG54" s="117">
        <f t="shared" si="12"/>
        <v>0</v>
      </c>
      <c r="BH54" s="117">
        <f t="shared" si="13"/>
        <v>0</v>
      </c>
      <c r="BI54" s="117">
        <f t="shared" si="14"/>
        <v>0</v>
      </c>
      <c r="BJ54" s="117" t="e">
        <f t="shared" si="37"/>
        <v>#DIV/0!</v>
      </c>
      <c r="BK54" s="117" t="e">
        <f t="shared" si="37"/>
        <v>#DIV/0!</v>
      </c>
      <c r="BL54" s="117" t="e">
        <f t="shared" si="16"/>
        <v>#DIV/0!</v>
      </c>
      <c r="BM54" s="117" t="e">
        <f t="shared" si="17"/>
        <v>#DIV/0!</v>
      </c>
      <c r="BN54" s="117" t="e">
        <f t="shared" si="18"/>
        <v>#DIV/0!</v>
      </c>
      <c r="BO54" s="117" t="e">
        <f t="shared" si="38"/>
        <v>#DIV/0!</v>
      </c>
      <c r="BP54" s="117" t="e">
        <f t="shared" si="38"/>
        <v>#DIV/0!</v>
      </c>
      <c r="BQ54" s="117" t="e">
        <f t="shared" si="38"/>
        <v>#DIV/0!</v>
      </c>
      <c r="BR54" s="117" t="e">
        <f t="shared" si="38"/>
        <v>#DIV/0!</v>
      </c>
      <c r="BS54" s="2153"/>
      <c r="BT54" s="2153"/>
      <c r="BU54" s="2153"/>
      <c r="BV54" s="2153"/>
      <c r="BW54" s="2153"/>
      <c r="BX54" s="2153"/>
      <c r="BY54" s="2153"/>
      <c r="BZ54" s="2153"/>
      <c r="CA54" s="2150"/>
      <c r="CB54" s="8"/>
      <c r="CC54" s="2184"/>
      <c r="CD54" s="2153"/>
      <c r="CE54" s="2153"/>
      <c r="CF54" s="2150"/>
      <c r="CG54" s="2288"/>
      <c r="CH54" s="8"/>
      <c r="CI54" s="8"/>
      <c r="CJ54" s="8"/>
      <c r="CK54" s="8"/>
      <c r="CL54" s="8"/>
      <c r="CM54" s="8"/>
      <c r="CN54" s="8"/>
      <c r="CO54" s="8"/>
      <c r="CP54" s="8"/>
      <c r="CQ54" s="8"/>
      <c r="CR54" s="8"/>
      <c r="CS54" s="8"/>
      <c r="CT54" s="8"/>
    </row>
    <row r="55" spans="1:98" ht="14.25" customHeight="1">
      <c r="A55" s="2184"/>
      <c r="B55" s="2261"/>
      <c r="C55" s="2254"/>
      <c r="D55" s="2261"/>
      <c r="E55" s="2254"/>
      <c r="F55" s="177"/>
      <c r="G55" s="187"/>
      <c r="H55" s="2150"/>
      <c r="I55" s="97"/>
      <c r="J55" s="98"/>
      <c r="K55" s="98"/>
      <c r="L55" s="98"/>
      <c r="M55" s="2150"/>
      <c r="N55" s="2184"/>
      <c r="O55" s="99"/>
      <c r="P55" s="100"/>
      <c r="Q55" s="2184"/>
      <c r="R55" s="2153"/>
      <c r="S55" s="2153"/>
      <c r="T55" s="2150"/>
      <c r="U55" s="74"/>
      <c r="V55" s="101">
        <v>3</v>
      </c>
      <c r="W55" s="391" t="s">
        <v>265</v>
      </c>
      <c r="X55" s="387">
        <v>46049</v>
      </c>
      <c r="Y55" s="388">
        <v>45104</v>
      </c>
      <c r="Z55" s="389" t="s">
        <v>260</v>
      </c>
      <c r="AA55" s="104"/>
      <c r="AB55" s="105"/>
      <c r="AC55" s="105"/>
      <c r="AD55" s="106"/>
      <c r="AE55" s="138"/>
      <c r="AF55" s="188"/>
      <c r="AG55" s="189"/>
      <c r="AH55" s="190"/>
      <c r="AI55" s="191"/>
      <c r="AJ55" s="192"/>
      <c r="AK55" s="110"/>
      <c r="AL55" s="111"/>
      <c r="AM55" s="111"/>
      <c r="AN55" s="112"/>
      <c r="AO55" s="8"/>
      <c r="AP55" s="113"/>
      <c r="AQ55" s="114"/>
      <c r="AR55" s="89"/>
      <c r="AS55" s="115" t="e">
        <f t="shared" si="0"/>
        <v>#DIV/0!</v>
      </c>
      <c r="AT55" s="116" t="e">
        <f t="shared" si="1"/>
        <v>#DIV/0!</v>
      </c>
      <c r="AU55" s="116" t="e">
        <f t="shared" si="2"/>
        <v>#DIV/0!</v>
      </c>
      <c r="AV55" s="116" t="e">
        <f t="shared" si="3"/>
        <v>#DIV/0!</v>
      </c>
      <c r="AW55" s="148">
        <f t="shared" si="32"/>
        <v>0</v>
      </c>
      <c r="AX55" s="148">
        <f t="shared" si="33"/>
        <v>0</v>
      </c>
      <c r="AY55" s="148">
        <f t="shared" si="34"/>
        <v>0</v>
      </c>
      <c r="AZ55" s="148" t="e">
        <f t="shared" si="7"/>
        <v>#DIV/0!</v>
      </c>
      <c r="BA55" s="117" t="e">
        <f t="shared" si="8"/>
        <v>#DIV/0!</v>
      </c>
      <c r="BB55" s="117" t="e">
        <f t="shared" si="9"/>
        <v>#DIV/0!</v>
      </c>
      <c r="BC55" s="117" t="e">
        <f t="shared" si="10"/>
        <v>#DIV/0!</v>
      </c>
      <c r="BD55" s="117" t="e">
        <f t="shared" si="11"/>
        <v>#DIV/0!</v>
      </c>
      <c r="BE55" s="118">
        <v>0.2</v>
      </c>
      <c r="BF55" s="118">
        <v>0.8</v>
      </c>
      <c r="BG55" s="117">
        <f t="shared" si="12"/>
        <v>0</v>
      </c>
      <c r="BH55" s="117">
        <f t="shared" si="13"/>
        <v>0</v>
      </c>
      <c r="BI55" s="117">
        <f t="shared" si="14"/>
        <v>0</v>
      </c>
      <c r="BJ55" s="117" t="e">
        <f t="shared" si="37"/>
        <v>#DIV/0!</v>
      </c>
      <c r="BK55" s="117" t="e">
        <f t="shared" si="37"/>
        <v>#DIV/0!</v>
      </c>
      <c r="BL55" s="117" t="e">
        <f t="shared" si="16"/>
        <v>#DIV/0!</v>
      </c>
      <c r="BM55" s="117" t="e">
        <f t="shared" si="17"/>
        <v>#DIV/0!</v>
      </c>
      <c r="BN55" s="117" t="e">
        <f t="shared" si="18"/>
        <v>#DIV/0!</v>
      </c>
      <c r="BO55" s="117" t="e">
        <f t="shared" si="38"/>
        <v>#DIV/0!</v>
      </c>
      <c r="BP55" s="117" t="e">
        <f t="shared" si="38"/>
        <v>#DIV/0!</v>
      </c>
      <c r="BQ55" s="117" t="e">
        <f t="shared" si="38"/>
        <v>#DIV/0!</v>
      </c>
      <c r="BR55" s="117" t="e">
        <f t="shared" si="38"/>
        <v>#DIV/0!</v>
      </c>
      <c r="BS55" s="2153"/>
      <c r="BT55" s="2153"/>
      <c r="BU55" s="2153"/>
      <c r="BV55" s="2153"/>
      <c r="BW55" s="2153"/>
      <c r="BX55" s="2153"/>
      <c r="BY55" s="2153"/>
      <c r="BZ55" s="2153"/>
      <c r="CA55" s="2150"/>
      <c r="CB55" s="8"/>
      <c r="CC55" s="2184"/>
      <c r="CD55" s="2153"/>
      <c r="CE55" s="2153"/>
      <c r="CF55" s="2150"/>
      <c r="CG55" s="2288"/>
      <c r="CH55" s="8"/>
      <c r="CI55" s="8"/>
      <c r="CJ55" s="8"/>
      <c r="CK55" s="8"/>
      <c r="CL55" s="8"/>
      <c r="CM55" s="8"/>
      <c r="CN55" s="8"/>
      <c r="CO55" s="8"/>
      <c r="CP55" s="8"/>
      <c r="CQ55" s="8"/>
      <c r="CR55" s="8"/>
      <c r="CS55" s="8"/>
      <c r="CT55" s="8"/>
    </row>
    <row r="56" spans="1:98" ht="14.25" customHeight="1">
      <c r="A56" s="2184"/>
      <c r="B56" s="2261"/>
      <c r="C56" s="2254"/>
      <c r="D56" s="2261"/>
      <c r="E56" s="2254"/>
      <c r="F56" s="177"/>
      <c r="G56" s="187"/>
      <c r="H56" s="2150"/>
      <c r="I56" s="97"/>
      <c r="J56" s="98"/>
      <c r="K56" s="98"/>
      <c r="L56" s="98"/>
      <c r="M56" s="2150"/>
      <c r="N56" s="2184"/>
      <c r="O56" s="99"/>
      <c r="P56" s="100"/>
      <c r="Q56" s="2184"/>
      <c r="R56" s="2153"/>
      <c r="S56" s="2153"/>
      <c r="T56" s="2150"/>
      <c r="U56" s="74"/>
      <c r="V56" s="101">
        <v>4</v>
      </c>
      <c r="W56" s="391" t="s">
        <v>266</v>
      </c>
      <c r="X56" s="387">
        <v>46049</v>
      </c>
      <c r="Y56" s="388">
        <v>45104</v>
      </c>
      <c r="Z56" s="389" t="s">
        <v>260</v>
      </c>
      <c r="AA56" s="104"/>
      <c r="AB56" s="105"/>
      <c r="AC56" s="105"/>
      <c r="AD56" s="106"/>
      <c r="AE56" s="138"/>
      <c r="AF56" s="188"/>
      <c r="AG56" s="119"/>
      <c r="AH56" s="119"/>
      <c r="AI56" s="108"/>
      <c r="AJ56" s="109"/>
      <c r="AK56" s="110"/>
      <c r="AL56" s="111"/>
      <c r="AM56" s="111"/>
      <c r="AN56" s="112"/>
      <c r="AO56" s="8"/>
      <c r="AP56" s="113"/>
      <c r="AQ56" s="114"/>
      <c r="AR56" s="89"/>
      <c r="AS56" s="115" t="e">
        <f t="shared" si="0"/>
        <v>#DIV/0!</v>
      </c>
      <c r="AT56" s="116" t="e">
        <f t="shared" si="1"/>
        <v>#DIV/0!</v>
      </c>
      <c r="AU56" s="116" t="e">
        <f t="shared" si="2"/>
        <v>#DIV/0!</v>
      </c>
      <c r="AV56" s="116" t="e">
        <f t="shared" si="3"/>
        <v>#DIV/0!</v>
      </c>
      <c r="AW56" s="148">
        <f t="shared" si="32"/>
        <v>0</v>
      </c>
      <c r="AX56" s="148">
        <f t="shared" si="33"/>
        <v>0</v>
      </c>
      <c r="AY56" s="148">
        <f t="shared" si="34"/>
        <v>0</v>
      </c>
      <c r="AZ56" s="148" t="e">
        <f t="shared" si="7"/>
        <v>#DIV/0!</v>
      </c>
      <c r="BA56" s="117" t="e">
        <f t="shared" si="8"/>
        <v>#DIV/0!</v>
      </c>
      <c r="BB56" s="117" t="e">
        <f t="shared" si="9"/>
        <v>#DIV/0!</v>
      </c>
      <c r="BC56" s="117" t="e">
        <f t="shared" si="10"/>
        <v>#DIV/0!</v>
      </c>
      <c r="BD56" s="117" t="e">
        <f t="shared" si="11"/>
        <v>#DIV/0!</v>
      </c>
      <c r="BE56" s="118">
        <v>0.2</v>
      </c>
      <c r="BF56" s="118">
        <v>0.8</v>
      </c>
      <c r="BG56" s="117">
        <f t="shared" si="12"/>
        <v>0</v>
      </c>
      <c r="BH56" s="117">
        <f t="shared" si="13"/>
        <v>0</v>
      </c>
      <c r="BI56" s="117">
        <f t="shared" si="14"/>
        <v>0</v>
      </c>
      <c r="BJ56" s="117" t="e">
        <f t="shared" si="37"/>
        <v>#DIV/0!</v>
      </c>
      <c r="BK56" s="117" t="e">
        <f t="shared" si="37"/>
        <v>#DIV/0!</v>
      </c>
      <c r="BL56" s="117" t="e">
        <f t="shared" si="16"/>
        <v>#DIV/0!</v>
      </c>
      <c r="BM56" s="117" t="e">
        <f t="shared" si="17"/>
        <v>#DIV/0!</v>
      </c>
      <c r="BN56" s="117" t="e">
        <f t="shared" si="18"/>
        <v>#DIV/0!</v>
      </c>
      <c r="BO56" s="117" t="e">
        <f t="shared" si="38"/>
        <v>#DIV/0!</v>
      </c>
      <c r="BP56" s="117" t="e">
        <f t="shared" si="38"/>
        <v>#DIV/0!</v>
      </c>
      <c r="BQ56" s="117" t="e">
        <f t="shared" si="38"/>
        <v>#DIV/0!</v>
      </c>
      <c r="BR56" s="117" t="e">
        <f t="shared" si="38"/>
        <v>#DIV/0!</v>
      </c>
      <c r="BS56" s="2153"/>
      <c r="BT56" s="2153"/>
      <c r="BU56" s="2153"/>
      <c r="BV56" s="2153"/>
      <c r="BW56" s="2153"/>
      <c r="BX56" s="2153"/>
      <c r="BY56" s="2153"/>
      <c r="BZ56" s="2153"/>
      <c r="CA56" s="2150"/>
      <c r="CB56" s="8"/>
      <c r="CC56" s="2184"/>
      <c r="CD56" s="2153"/>
      <c r="CE56" s="2153"/>
      <c r="CF56" s="2150"/>
      <c r="CG56" s="2288"/>
      <c r="CH56" s="8"/>
      <c r="CI56" s="8"/>
      <c r="CJ56" s="8"/>
      <c r="CK56" s="8"/>
      <c r="CL56" s="8"/>
      <c r="CM56" s="8"/>
      <c r="CN56" s="8"/>
      <c r="CO56" s="8"/>
      <c r="CP56" s="8"/>
      <c r="CQ56" s="8"/>
      <c r="CR56" s="8"/>
      <c r="CS56" s="8"/>
      <c r="CT56" s="8"/>
    </row>
    <row r="57" spans="1:98" ht="14.25" customHeight="1">
      <c r="A57" s="2184"/>
      <c r="B57" s="2261"/>
      <c r="C57" s="2254"/>
      <c r="D57" s="2261"/>
      <c r="E57" s="2254"/>
      <c r="F57" s="177"/>
      <c r="G57" s="187"/>
      <c r="H57" s="2150"/>
      <c r="I57" s="97"/>
      <c r="J57" s="98"/>
      <c r="K57" s="98"/>
      <c r="L57" s="98"/>
      <c r="M57" s="2150"/>
      <c r="N57" s="2184"/>
      <c r="O57" s="99"/>
      <c r="P57" s="100"/>
      <c r="Q57" s="2184"/>
      <c r="R57" s="2153"/>
      <c r="S57" s="2153"/>
      <c r="T57" s="2150"/>
      <c r="U57" s="74"/>
      <c r="V57" s="101">
        <v>5</v>
      </c>
      <c r="W57" s="391" t="s">
        <v>267</v>
      </c>
      <c r="X57" s="387">
        <v>46049</v>
      </c>
      <c r="Y57" s="388">
        <v>45104</v>
      </c>
      <c r="Z57" s="389" t="s">
        <v>260</v>
      </c>
      <c r="AA57" s="104"/>
      <c r="AB57" s="105"/>
      <c r="AC57" s="105"/>
      <c r="AD57" s="106"/>
      <c r="AE57" s="138"/>
      <c r="AF57" s="188"/>
      <c r="AG57" s="119"/>
      <c r="AH57" s="119"/>
      <c r="AI57" s="108"/>
      <c r="AJ57" s="109"/>
      <c r="AK57" s="110"/>
      <c r="AL57" s="111"/>
      <c r="AM57" s="111"/>
      <c r="AN57" s="112"/>
      <c r="AO57" s="8"/>
      <c r="AP57" s="113"/>
      <c r="AQ57" s="114"/>
      <c r="AR57" s="89"/>
      <c r="AS57" s="115" t="e">
        <f t="shared" si="0"/>
        <v>#DIV/0!</v>
      </c>
      <c r="AT57" s="116" t="e">
        <f t="shared" si="1"/>
        <v>#DIV/0!</v>
      </c>
      <c r="AU57" s="116" t="e">
        <f t="shared" si="2"/>
        <v>#DIV/0!</v>
      </c>
      <c r="AV57" s="116" t="e">
        <f t="shared" si="3"/>
        <v>#DIV/0!</v>
      </c>
      <c r="AW57" s="148">
        <f t="shared" si="32"/>
        <v>0</v>
      </c>
      <c r="AX57" s="148">
        <f t="shared" si="33"/>
        <v>0</v>
      </c>
      <c r="AY57" s="148">
        <f t="shared" si="34"/>
        <v>0</v>
      </c>
      <c r="AZ57" s="148" t="e">
        <f t="shared" si="7"/>
        <v>#DIV/0!</v>
      </c>
      <c r="BA57" s="117" t="e">
        <f t="shared" si="8"/>
        <v>#DIV/0!</v>
      </c>
      <c r="BB57" s="117" t="e">
        <f t="shared" si="9"/>
        <v>#DIV/0!</v>
      </c>
      <c r="BC57" s="117" t="e">
        <f t="shared" si="10"/>
        <v>#DIV/0!</v>
      </c>
      <c r="BD57" s="117" t="e">
        <f t="shared" si="11"/>
        <v>#DIV/0!</v>
      </c>
      <c r="BE57" s="118">
        <v>0.2</v>
      </c>
      <c r="BF57" s="118">
        <v>0.8</v>
      </c>
      <c r="BG57" s="117">
        <f t="shared" si="12"/>
        <v>0</v>
      </c>
      <c r="BH57" s="117">
        <f t="shared" si="13"/>
        <v>0</v>
      </c>
      <c r="BI57" s="117">
        <f t="shared" si="14"/>
        <v>0</v>
      </c>
      <c r="BJ57" s="117" t="e">
        <f t="shared" si="37"/>
        <v>#DIV/0!</v>
      </c>
      <c r="BK57" s="117" t="e">
        <f t="shared" si="37"/>
        <v>#DIV/0!</v>
      </c>
      <c r="BL57" s="117" t="e">
        <f t="shared" si="16"/>
        <v>#DIV/0!</v>
      </c>
      <c r="BM57" s="117" t="e">
        <f t="shared" si="17"/>
        <v>#DIV/0!</v>
      </c>
      <c r="BN57" s="117" t="e">
        <f t="shared" si="18"/>
        <v>#DIV/0!</v>
      </c>
      <c r="BO57" s="117" t="e">
        <f t="shared" si="38"/>
        <v>#DIV/0!</v>
      </c>
      <c r="BP57" s="117" t="e">
        <f t="shared" si="38"/>
        <v>#DIV/0!</v>
      </c>
      <c r="BQ57" s="117" t="e">
        <f t="shared" si="38"/>
        <v>#DIV/0!</v>
      </c>
      <c r="BR57" s="117" t="e">
        <f t="shared" si="38"/>
        <v>#DIV/0!</v>
      </c>
      <c r="BS57" s="2153"/>
      <c r="BT57" s="2153"/>
      <c r="BU57" s="2153"/>
      <c r="BV57" s="2153"/>
      <c r="BW57" s="2153"/>
      <c r="BX57" s="2153"/>
      <c r="BY57" s="2153"/>
      <c r="BZ57" s="2153"/>
      <c r="CA57" s="2150"/>
      <c r="CB57" s="8"/>
      <c r="CC57" s="2184"/>
      <c r="CD57" s="2153"/>
      <c r="CE57" s="2153"/>
      <c r="CF57" s="2150"/>
      <c r="CG57" s="2288"/>
      <c r="CH57" s="8"/>
      <c r="CI57" s="8"/>
      <c r="CJ57" s="8"/>
      <c r="CK57" s="8"/>
      <c r="CL57" s="8"/>
      <c r="CM57" s="8"/>
      <c r="CN57" s="8"/>
      <c r="CO57" s="8"/>
      <c r="CP57" s="8"/>
      <c r="CQ57" s="8"/>
      <c r="CR57" s="8"/>
      <c r="CS57" s="8"/>
      <c r="CT57" s="8"/>
    </row>
    <row r="58" spans="1:98" ht="14.25" customHeight="1">
      <c r="A58" s="2184"/>
      <c r="B58" s="2261"/>
      <c r="C58" s="2254"/>
      <c r="D58" s="2261"/>
      <c r="E58" s="2254"/>
      <c r="F58" s="177"/>
      <c r="G58" s="187"/>
      <c r="H58" s="2150"/>
      <c r="I58" s="97"/>
      <c r="J58" s="98"/>
      <c r="K58" s="98"/>
      <c r="L58" s="98"/>
      <c r="M58" s="2150"/>
      <c r="N58" s="2184"/>
      <c r="O58" s="99"/>
      <c r="P58" s="100"/>
      <c r="Q58" s="2184"/>
      <c r="R58" s="2153"/>
      <c r="S58" s="2153"/>
      <c r="T58" s="2150"/>
      <c r="U58" s="74"/>
      <c r="V58" s="101">
        <v>6</v>
      </c>
      <c r="W58" s="391" t="s">
        <v>268</v>
      </c>
      <c r="X58" s="387">
        <v>46049</v>
      </c>
      <c r="Y58" s="388">
        <v>45104</v>
      </c>
      <c r="Z58" s="389" t="s">
        <v>260</v>
      </c>
      <c r="AA58" s="104"/>
      <c r="AB58" s="105"/>
      <c r="AC58" s="105"/>
      <c r="AD58" s="106"/>
      <c r="AE58" s="138"/>
      <c r="AF58" s="188"/>
      <c r="AG58" s="119"/>
      <c r="AH58" s="119"/>
      <c r="AI58" s="108"/>
      <c r="AJ58" s="109"/>
      <c r="AK58" s="110"/>
      <c r="AL58" s="111"/>
      <c r="AM58" s="111"/>
      <c r="AN58" s="112"/>
      <c r="AO58" s="8"/>
      <c r="AP58" s="113"/>
      <c r="AQ58" s="114"/>
      <c r="AR58" s="89"/>
      <c r="AS58" s="115" t="e">
        <f t="shared" si="0"/>
        <v>#DIV/0!</v>
      </c>
      <c r="AT58" s="116" t="e">
        <f t="shared" si="1"/>
        <v>#DIV/0!</v>
      </c>
      <c r="AU58" s="116" t="e">
        <f t="shared" si="2"/>
        <v>#DIV/0!</v>
      </c>
      <c r="AV58" s="116" t="e">
        <f t="shared" si="3"/>
        <v>#DIV/0!</v>
      </c>
      <c r="AW58" s="148">
        <f t="shared" si="32"/>
        <v>0</v>
      </c>
      <c r="AX58" s="148">
        <f t="shared" si="33"/>
        <v>0</v>
      </c>
      <c r="AY58" s="148">
        <f t="shared" si="34"/>
        <v>0</v>
      </c>
      <c r="AZ58" s="148" t="e">
        <f t="shared" si="7"/>
        <v>#DIV/0!</v>
      </c>
      <c r="BA58" s="117" t="e">
        <f t="shared" si="8"/>
        <v>#DIV/0!</v>
      </c>
      <c r="BB58" s="117" t="e">
        <f t="shared" si="9"/>
        <v>#DIV/0!</v>
      </c>
      <c r="BC58" s="117" t="e">
        <f t="shared" si="10"/>
        <v>#DIV/0!</v>
      </c>
      <c r="BD58" s="117" t="e">
        <f t="shared" si="11"/>
        <v>#DIV/0!</v>
      </c>
      <c r="BE58" s="118">
        <v>0.2</v>
      </c>
      <c r="BF58" s="118">
        <v>0.8</v>
      </c>
      <c r="BG58" s="117">
        <f t="shared" si="12"/>
        <v>0</v>
      </c>
      <c r="BH58" s="117">
        <f t="shared" si="13"/>
        <v>0</v>
      </c>
      <c r="BI58" s="117">
        <f t="shared" si="14"/>
        <v>0</v>
      </c>
      <c r="BJ58" s="117" t="e">
        <f t="shared" si="37"/>
        <v>#DIV/0!</v>
      </c>
      <c r="BK58" s="117" t="e">
        <f t="shared" si="37"/>
        <v>#DIV/0!</v>
      </c>
      <c r="BL58" s="117" t="e">
        <f t="shared" si="16"/>
        <v>#DIV/0!</v>
      </c>
      <c r="BM58" s="117" t="e">
        <f t="shared" si="17"/>
        <v>#DIV/0!</v>
      </c>
      <c r="BN58" s="117" t="e">
        <f t="shared" si="18"/>
        <v>#DIV/0!</v>
      </c>
      <c r="BO58" s="117" t="e">
        <f t="shared" si="38"/>
        <v>#DIV/0!</v>
      </c>
      <c r="BP58" s="117" t="e">
        <f t="shared" si="38"/>
        <v>#DIV/0!</v>
      </c>
      <c r="BQ58" s="117" t="e">
        <f t="shared" si="38"/>
        <v>#DIV/0!</v>
      </c>
      <c r="BR58" s="117" t="e">
        <f t="shared" si="38"/>
        <v>#DIV/0!</v>
      </c>
      <c r="BS58" s="2153"/>
      <c r="BT58" s="2153"/>
      <c r="BU58" s="2153"/>
      <c r="BV58" s="2153"/>
      <c r="BW58" s="2153"/>
      <c r="BX58" s="2153"/>
      <c r="BY58" s="2153"/>
      <c r="BZ58" s="2153"/>
      <c r="CA58" s="2150"/>
      <c r="CB58" s="8"/>
      <c r="CC58" s="2184"/>
      <c r="CD58" s="2153"/>
      <c r="CE58" s="2153"/>
      <c r="CF58" s="2150"/>
      <c r="CG58" s="2288"/>
      <c r="CH58" s="8"/>
      <c r="CI58" s="8"/>
      <c r="CJ58" s="8"/>
      <c r="CK58" s="8"/>
      <c r="CL58" s="8"/>
      <c r="CM58" s="8"/>
      <c r="CN58" s="8"/>
      <c r="CO58" s="8"/>
      <c r="CP58" s="8"/>
      <c r="CQ58" s="8"/>
      <c r="CR58" s="8"/>
      <c r="CS58" s="8"/>
      <c r="CT58" s="8"/>
    </row>
    <row r="59" spans="1:98" ht="14.25" customHeight="1">
      <c r="A59" s="2184"/>
      <c r="B59" s="2261"/>
      <c r="C59" s="2254"/>
      <c r="D59" s="2261"/>
      <c r="E59" s="2254"/>
      <c r="F59" s="177"/>
      <c r="G59" s="187"/>
      <c r="H59" s="2150"/>
      <c r="I59" s="97"/>
      <c r="J59" s="98"/>
      <c r="K59" s="98"/>
      <c r="L59" s="98"/>
      <c r="M59" s="2150"/>
      <c r="N59" s="2184"/>
      <c r="O59" s="99"/>
      <c r="P59" s="100"/>
      <c r="Q59" s="2184"/>
      <c r="R59" s="2153"/>
      <c r="S59" s="2153"/>
      <c r="T59" s="2150"/>
      <c r="U59" s="74"/>
      <c r="V59" s="101">
        <v>7</v>
      </c>
      <c r="W59" s="391" t="s">
        <v>269</v>
      </c>
      <c r="X59" s="387">
        <v>46049</v>
      </c>
      <c r="Y59" s="388">
        <v>45104</v>
      </c>
      <c r="Z59" s="389" t="s">
        <v>260</v>
      </c>
      <c r="AA59" s="104"/>
      <c r="AB59" s="105"/>
      <c r="AC59" s="105"/>
      <c r="AD59" s="106"/>
      <c r="AE59" s="138"/>
      <c r="AF59" s="188"/>
      <c r="AG59" s="119"/>
      <c r="AH59" s="119"/>
      <c r="AI59" s="108"/>
      <c r="AJ59" s="109"/>
      <c r="AK59" s="110"/>
      <c r="AL59" s="111"/>
      <c r="AM59" s="111"/>
      <c r="AN59" s="112"/>
      <c r="AO59" s="8"/>
      <c r="AP59" s="113"/>
      <c r="AQ59" s="114"/>
      <c r="AR59" s="89"/>
      <c r="AS59" s="115" t="e">
        <f t="shared" si="0"/>
        <v>#DIV/0!</v>
      </c>
      <c r="AT59" s="116" t="e">
        <f t="shared" si="1"/>
        <v>#DIV/0!</v>
      </c>
      <c r="AU59" s="116" t="e">
        <f t="shared" si="2"/>
        <v>#DIV/0!</v>
      </c>
      <c r="AV59" s="116" t="e">
        <f t="shared" si="3"/>
        <v>#DIV/0!</v>
      </c>
      <c r="AW59" s="148">
        <f t="shared" si="32"/>
        <v>0</v>
      </c>
      <c r="AX59" s="148">
        <f t="shared" si="33"/>
        <v>0</v>
      </c>
      <c r="AY59" s="148">
        <f t="shared" si="34"/>
        <v>0</v>
      </c>
      <c r="AZ59" s="148" t="e">
        <f t="shared" si="7"/>
        <v>#DIV/0!</v>
      </c>
      <c r="BA59" s="117" t="e">
        <f t="shared" si="8"/>
        <v>#DIV/0!</v>
      </c>
      <c r="BB59" s="117" t="e">
        <f t="shared" si="9"/>
        <v>#DIV/0!</v>
      </c>
      <c r="BC59" s="117" t="e">
        <f t="shared" si="10"/>
        <v>#DIV/0!</v>
      </c>
      <c r="BD59" s="117" t="e">
        <f t="shared" si="11"/>
        <v>#DIV/0!</v>
      </c>
      <c r="BE59" s="118">
        <v>0.2</v>
      </c>
      <c r="BF59" s="118">
        <v>0.8</v>
      </c>
      <c r="BG59" s="117">
        <f t="shared" si="12"/>
        <v>0</v>
      </c>
      <c r="BH59" s="117">
        <f t="shared" si="13"/>
        <v>0</v>
      </c>
      <c r="BI59" s="117">
        <f t="shared" si="14"/>
        <v>0</v>
      </c>
      <c r="BJ59" s="117" t="e">
        <f t="shared" si="37"/>
        <v>#DIV/0!</v>
      </c>
      <c r="BK59" s="117" t="e">
        <f t="shared" si="37"/>
        <v>#DIV/0!</v>
      </c>
      <c r="BL59" s="117" t="e">
        <f t="shared" si="16"/>
        <v>#DIV/0!</v>
      </c>
      <c r="BM59" s="117" t="e">
        <f t="shared" si="17"/>
        <v>#DIV/0!</v>
      </c>
      <c r="BN59" s="117" t="e">
        <f t="shared" si="18"/>
        <v>#DIV/0!</v>
      </c>
      <c r="BO59" s="117" t="e">
        <f t="shared" si="38"/>
        <v>#DIV/0!</v>
      </c>
      <c r="BP59" s="117" t="e">
        <f t="shared" si="38"/>
        <v>#DIV/0!</v>
      </c>
      <c r="BQ59" s="117" t="e">
        <f t="shared" si="38"/>
        <v>#DIV/0!</v>
      </c>
      <c r="BR59" s="117" t="e">
        <f t="shared" si="38"/>
        <v>#DIV/0!</v>
      </c>
      <c r="BS59" s="2153"/>
      <c r="BT59" s="2153"/>
      <c r="BU59" s="2153"/>
      <c r="BV59" s="2153"/>
      <c r="BW59" s="2153"/>
      <c r="BX59" s="2153"/>
      <c r="BY59" s="2153"/>
      <c r="BZ59" s="2153"/>
      <c r="CA59" s="2150"/>
      <c r="CB59" s="8"/>
      <c r="CC59" s="2184"/>
      <c r="CD59" s="2153"/>
      <c r="CE59" s="2153"/>
      <c r="CF59" s="2150"/>
      <c r="CG59" s="2288"/>
      <c r="CH59" s="8"/>
      <c r="CI59" s="8"/>
      <c r="CJ59" s="8"/>
      <c r="CK59" s="8"/>
      <c r="CL59" s="8"/>
      <c r="CM59" s="8"/>
      <c r="CN59" s="8"/>
      <c r="CO59" s="8"/>
      <c r="CP59" s="8"/>
      <c r="CQ59" s="8"/>
      <c r="CR59" s="8"/>
      <c r="CS59" s="8"/>
      <c r="CT59" s="8"/>
    </row>
    <row r="60" spans="1:98" ht="14.25" customHeight="1">
      <c r="A60" s="2184"/>
      <c r="B60" s="2261"/>
      <c r="C60" s="2254"/>
      <c r="D60" s="2261"/>
      <c r="E60" s="2254"/>
      <c r="F60" s="177"/>
      <c r="G60" s="187"/>
      <c r="H60" s="2150"/>
      <c r="I60" s="97"/>
      <c r="J60" s="98"/>
      <c r="K60" s="98"/>
      <c r="L60" s="98"/>
      <c r="M60" s="2150"/>
      <c r="N60" s="2184"/>
      <c r="O60" s="99"/>
      <c r="P60" s="100"/>
      <c r="Q60" s="2184"/>
      <c r="R60" s="2153"/>
      <c r="S60" s="2153"/>
      <c r="T60" s="2150"/>
      <c r="U60" s="74"/>
      <c r="V60" s="101">
        <v>8</v>
      </c>
      <c r="W60" s="391" t="s">
        <v>270</v>
      </c>
      <c r="X60" s="364">
        <v>46049</v>
      </c>
      <c r="Y60" s="364">
        <v>45104</v>
      </c>
      <c r="Z60" s="389" t="s">
        <v>260</v>
      </c>
      <c r="AA60" s="104"/>
      <c r="AB60" s="105"/>
      <c r="AC60" s="105"/>
      <c r="AD60" s="106"/>
      <c r="AE60" s="138"/>
      <c r="AF60" s="188"/>
      <c r="AG60" s="119"/>
      <c r="AH60" s="119"/>
      <c r="AI60" s="108"/>
      <c r="AJ60" s="109"/>
      <c r="AK60" s="110"/>
      <c r="AL60" s="111"/>
      <c r="AM60" s="111"/>
      <c r="AN60" s="112"/>
      <c r="AO60" s="8"/>
      <c r="AP60" s="113"/>
      <c r="AQ60" s="114"/>
      <c r="AR60" s="89"/>
      <c r="AS60" s="115" t="e">
        <f t="shared" si="0"/>
        <v>#DIV/0!</v>
      </c>
      <c r="AT60" s="116" t="e">
        <f t="shared" si="1"/>
        <v>#DIV/0!</v>
      </c>
      <c r="AU60" s="116" t="e">
        <f t="shared" si="2"/>
        <v>#DIV/0!</v>
      </c>
      <c r="AV60" s="116" t="e">
        <f t="shared" si="3"/>
        <v>#DIV/0!</v>
      </c>
      <c r="AW60" s="148">
        <f t="shared" si="32"/>
        <v>0</v>
      </c>
      <c r="AX60" s="148">
        <f t="shared" si="33"/>
        <v>0</v>
      </c>
      <c r="AY60" s="148">
        <f t="shared" si="34"/>
        <v>0</v>
      </c>
      <c r="AZ60" s="148" t="e">
        <f t="shared" si="7"/>
        <v>#DIV/0!</v>
      </c>
      <c r="BA60" s="117" t="e">
        <f t="shared" si="8"/>
        <v>#DIV/0!</v>
      </c>
      <c r="BB60" s="117" t="e">
        <f t="shared" si="9"/>
        <v>#DIV/0!</v>
      </c>
      <c r="BC60" s="117" t="e">
        <f t="shared" si="10"/>
        <v>#DIV/0!</v>
      </c>
      <c r="BD60" s="117" t="e">
        <f t="shared" si="11"/>
        <v>#DIV/0!</v>
      </c>
      <c r="BE60" s="118">
        <v>0.2</v>
      </c>
      <c r="BF60" s="118">
        <v>0.8</v>
      </c>
      <c r="BG60" s="117">
        <f t="shared" si="12"/>
        <v>0</v>
      </c>
      <c r="BH60" s="117">
        <f t="shared" si="13"/>
        <v>0</v>
      </c>
      <c r="BI60" s="117">
        <f t="shared" si="14"/>
        <v>0</v>
      </c>
      <c r="BJ60" s="117" t="e">
        <f t="shared" si="37"/>
        <v>#DIV/0!</v>
      </c>
      <c r="BK60" s="117" t="e">
        <f t="shared" si="37"/>
        <v>#DIV/0!</v>
      </c>
      <c r="BL60" s="117" t="e">
        <f t="shared" si="16"/>
        <v>#DIV/0!</v>
      </c>
      <c r="BM60" s="117" t="e">
        <f t="shared" si="17"/>
        <v>#DIV/0!</v>
      </c>
      <c r="BN60" s="117" t="e">
        <f t="shared" si="18"/>
        <v>#DIV/0!</v>
      </c>
      <c r="BO60" s="117" t="e">
        <f t="shared" si="38"/>
        <v>#DIV/0!</v>
      </c>
      <c r="BP60" s="117" t="e">
        <f t="shared" si="38"/>
        <v>#DIV/0!</v>
      </c>
      <c r="BQ60" s="117" t="e">
        <f t="shared" si="38"/>
        <v>#DIV/0!</v>
      </c>
      <c r="BR60" s="117" t="e">
        <f t="shared" si="38"/>
        <v>#DIV/0!</v>
      </c>
      <c r="BS60" s="2153"/>
      <c r="BT60" s="2153"/>
      <c r="BU60" s="2153"/>
      <c r="BV60" s="2153"/>
      <c r="BW60" s="2153"/>
      <c r="BX60" s="2153"/>
      <c r="BY60" s="2153"/>
      <c r="BZ60" s="2153"/>
      <c r="CA60" s="2150"/>
      <c r="CB60" s="8"/>
      <c r="CC60" s="2184"/>
      <c r="CD60" s="2153"/>
      <c r="CE60" s="2153"/>
      <c r="CF60" s="2150"/>
      <c r="CG60" s="2288"/>
      <c r="CH60" s="8"/>
      <c r="CI60" s="8"/>
      <c r="CJ60" s="8"/>
      <c r="CK60" s="8"/>
      <c r="CL60" s="8"/>
      <c r="CM60" s="8"/>
      <c r="CN60" s="8"/>
      <c r="CO60" s="8"/>
      <c r="CP60" s="8"/>
      <c r="CQ60" s="8"/>
      <c r="CR60" s="8"/>
      <c r="CS60" s="8"/>
      <c r="CT60" s="8"/>
    </row>
    <row r="61" spans="1:98" ht="14.25" customHeight="1">
      <c r="A61" s="2184"/>
      <c r="B61" s="2261"/>
      <c r="C61" s="2254"/>
      <c r="D61" s="2261"/>
      <c r="E61" s="2254"/>
      <c r="F61" s="177"/>
      <c r="G61" s="187"/>
      <c r="H61" s="2150"/>
      <c r="I61" s="97"/>
      <c r="J61" s="98"/>
      <c r="K61" s="98"/>
      <c r="L61" s="98"/>
      <c r="M61" s="2150"/>
      <c r="N61" s="2184"/>
      <c r="O61" s="99"/>
      <c r="P61" s="100"/>
      <c r="Q61" s="2184"/>
      <c r="R61" s="2153"/>
      <c r="S61" s="2153"/>
      <c r="T61" s="2150"/>
      <c r="U61" s="74"/>
      <c r="V61" s="101">
        <v>9</v>
      </c>
      <c r="W61" s="95"/>
      <c r="X61" s="102"/>
      <c r="Y61" s="102"/>
      <c r="Z61" s="103"/>
      <c r="AA61" s="104"/>
      <c r="AB61" s="105"/>
      <c r="AC61" s="105"/>
      <c r="AD61" s="106"/>
      <c r="AE61" s="138"/>
      <c r="AF61" s="188"/>
      <c r="AG61" s="119"/>
      <c r="AH61" s="119"/>
      <c r="AI61" s="108"/>
      <c r="AJ61" s="109"/>
      <c r="AK61" s="110"/>
      <c r="AL61" s="111"/>
      <c r="AM61" s="111"/>
      <c r="AN61" s="112"/>
      <c r="AO61" s="8"/>
      <c r="AP61" s="113"/>
      <c r="AQ61" s="114"/>
      <c r="AR61" s="89"/>
      <c r="AS61" s="115" t="e">
        <f t="shared" si="0"/>
        <v>#DIV/0!</v>
      </c>
      <c r="AT61" s="116" t="e">
        <f t="shared" si="1"/>
        <v>#DIV/0!</v>
      </c>
      <c r="AU61" s="116" t="e">
        <f t="shared" si="2"/>
        <v>#DIV/0!</v>
      </c>
      <c r="AV61" s="116" t="e">
        <f t="shared" si="3"/>
        <v>#DIV/0!</v>
      </c>
      <c r="AW61" s="148" t="e">
        <f t="shared" si="32"/>
        <v>#DIV/0!</v>
      </c>
      <c r="AX61" s="148" t="e">
        <f t="shared" si="33"/>
        <v>#DIV/0!</v>
      </c>
      <c r="AY61" s="148" t="e">
        <f t="shared" si="34"/>
        <v>#DIV/0!</v>
      </c>
      <c r="AZ61" s="148" t="e">
        <f t="shared" si="7"/>
        <v>#DIV/0!</v>
      </c>
      <c r="BA61" s="117" t="e">
        <f t="shared" si="8"/>
        <v>#DIV/0!</v>
      </c>
      <c r="BB61" s="117" t="e">
        <f t="shared" si="9"/>
        <v>#DIV/0!</v>
      </c>
      <c r="BC61" s="117" t="e">
        <f t="shared" si="10"/>
        <v>#DIV/0!</v>
      </c>
      <c r="BD61" s="117" t="e">
        <f t="shared" si="11"/>
        <v>#DIV/0!</v>
      </c>
      <c r="BE61" s="118">
        <v>0.2</v>
      </c>
      <c r="BF61" s="118">
        <v>0.8</v>
      </c>
      <c r="BG61" s="117" t="e">
        <f t="shared" si="12"/>
        <v>#DIV/0!</v>
      </c>
      <c r="BH61" s="117" t="e">
        <f t="shared" si="13"/>
        <v>#DIV/0!</v>
      </c>
      <c r="BI61" s="117" t="e">
        <f t="shared" si="14"/>
        <v>#DIV/0!</v>
      </c>
      <c r="BJ61" s="117" t="e">
        <f t="shared" ref="BJ61:BK76" si="41">+AZ61*BE61</f>
        <v>#DIV/0!</v>
      </c>
      <c r="BK61" s="117" t="e">
        <f t="shared" si="41"/>
        <v>#DIV/0!</v>
      </c>
      <c r="BL61" s="117" t="e">
        <f t="shared" si="16"/>
        <v>#DIV/0!</v>
      </c>
      <c r="BM61" s="117" t="e">
        <f t="shared" si="17"/>
        <v>#DIV/0!</v>
      </c>
      <c r="BN61" s="117" t="e">
        <f t="shared" si="18"/>
        <v>#DIV/0!</v>
      </c>
      <c r="BO61" s="117" t="e">
        <f t="shared" ref="BO61:BR76" si="42">+BG61+BK61</f>
        <v>#DIV/0!</v>
      </c>
      <c r="BP61" s="117" t="e">
        <f t="shared" si="42"/>
        <v>#DIV/0!</v>
      </c>
      <c r="BQ61" s="117" t="e">
        <f t="shared" si="42"/>
        <v>#DIV/0!</v>
      </c>
      <c r="BR61" s="117" t="e">
        <f t="shared" si="42"/>
        <v>#DIV/0!</v>
      </c>
      <c r="BS61" s="2153"/>
      <c r="BT61" s="2153"/>
      <c r="BU61" s="2153"/>
      <c r="BV61" s="2153"/>
      <c r="BW61" s="2153"/>
      <c r="BX61" s="2153"/>
      <c r="BY61" s="2153"/>
      <c r="BZ61" s="2153"/>
      <c r="CA61" s="2150"/>
      <c r="CB61" s="8"/>
      <c r="CC61" s="2184"/>
      <c r="CD61" s="2153"/>
      <c r="CE61" s="2153"/>
      <c r="CF61" s="2150"/>
      <c r="CG61" s="2288"/>
      <c r="CH61" s="8"/>
      <c r="CI61" s="8"/>
      <c r="CJ61" s="8"/>
      <c r="CK61" s="8"/>
      <c r="CL61" s="8"/>
      <c r="CM61" s="8"/>
      <c r="CN61" s="8"/>
      <c r="CO61" s="8"/>
      <c r="CP61" s="8"/>
      <c r="CQ61" s="8"/>
      <c r="CR61" s="8"/>
      <c r="CS61" s="8"/>
      <c r="CT61" s="8"/>
    </row>
    <row r="62" spans="1:98" ht="14.25" customHeight="1" thickBot="1">
      <c r="A62" s="2260"/>
      <c r="B62" s="2200"/>
      <c r="C62" s="2201"/>
      <c r="D62" s="2200"/>
      <c r="E62" s="2201"/>
      <c r="F62" s="150"/>
      <c r="G62" s="187"/>
      <c r="H62" s="2151"/>
      <c r="I62" s="121"/>
      <c r="J62" s="122"/>
      <c r="K62" s="122"/>
      <c r="L62" s="122"/>
      <c r="M62" s="2151"/>
      <c r="N62" s="2179"/>
      <c r="O62" s="123"/>
      <c r="P62" s="124"/>
      <c r="Q62" s="2179"/>
      <c r="R62" s="2154"/>
      <c r="S62" s="2154"/>
      <c r="T62" s="2151"/>
      <c r="U62" s="74"/>
      <c r="V62" s="168">
        <v>10</v>
      </c>
      <c r="W62" s="197"/>
      <c r="X62" s="193"/>
      <c r="Y62" s="152"/>
      <c r="Z62" s="153"/>
      <c r="AA62" s="125"/>
      <c r="AB62" s="126"/>
      <c r="AC62" s="126"/>
      <c r="AD62" s="127"/>
      <c r="AE62" s="138"/>
      <c r="AF62" s="154"/>
      <c r="AG62" s="155"/>
      <c r="AH62" s="156"/>
      <c r="AI62" s="156"/>
      <c r="AJ62" s="157"/>
      <c r="AK62" s="128"/>
      <c r="AL62" s="129"/>
      <c r="AM62" s="129"/>
      <c r="AN62" s="130"/>
      <c r="AO62" s="8"/>
      <c r="AP62" s="131"/>
      <c r="AQ62" s="132"/>
      <c r="AR62" s="89"/>
      <c r="AS62" s="133" t="e">
        <f t="shared" si="0"/>
        <v>#DIV/0!</v>
      </c>
      <c r="AT62" s="169" t="e">
        <f t="shared" si="1"/>
        <v>#DIV/0!</v>
      </c>
      <c r="AU62" s="169" t="e">
        <f t="shared" si="2"/>
        <v>#DIV/0!</v>
      </c>
      <c r="AV62" s="169" t="e">
        <f t="shared" si="3"/>
        <v>#DIV/0!</v>
      </c>
      <c r="AW62" s="180" t="e">
        <f t="shared" si="32"/>
        <v>#DIV/0!</v>
      </c>
      <c r="AX62" s="180" t="e">
        <f t="shared" si="33"/>
        <v>#DIV/0!</v>
      </c>
      <c r="AY62" s="180" t="e">
        <f t="shared" si="34"/>
        <v>#DIV/0!</v>
      </c>
      <c r="AZ62" s="180" t="e">
        <f t="shared" si="7"/>
        <v>#DIV/0!</v>
      </c>
      <c r="BA62" s="160" t="e">
        <f t="shared" si="8"/>
        <v>#DIV/0!</v>
      </c>
      <c r="BB62" s="160" t="e">
        <f t="shared" si="9"/>
        <v>#DIV/0!</v>
      </c>
      <c r="BC62" s="160" t="e">
        <f t="shared" si="10"/>
        <v>#DIV/0!</v>
      </c>
      <c r="BD62" s="160" t="e">
        <f t="shared" si="11"/>
        <v>#DIV/0!</v>
      </c>
      <c r="BE62" s="159">
        <v>0.2</v>
      </c>
      <c r="BF62" s="159">
        <v>0.8</v>
      </c>
      <c r="BG62" s="160" t="e">
        <f t="shared" si="12"/>
        <v>#DIV/0!</v>
      </c>
      <c r="BH62" s="160" t="e">
        <f t="shared" si="13"/>
        <v>#DIV/0!</v>
      </c>
      <c r="BI62" s="160" t="e">
        <f t="shared" si="14"/>
        <v>#DIV/0!</v>
      </c>
      <c r="BJ62" s="160" t="e">
        <f t="shared" si="41"/>
        <v>#DIV/0!</v>
      </c>
      <c r="BK62" s="160" t="e">
        <f t="shared" si="41"/>
        <v>#DIV/0!</v>
      </c>
      <c r="BL62" s="160" t="e">
        <f t="shared" si="16"/>
        <v>#DIV/0!</v>
      </c>
      <c r="BM62" s="160" t="e">
        <f t="shared" si="17"/>
        <v>#DIV/0!</v>
      </c>
      <c r="BN62" s="160" t="e">
        <f t="shared" si="18"/>
        <v>#DIV/0!</v>
      </c>
      <c r="BO62" s="160" t="e">
        <f t="shared" si="42"/>
        <v>#DIV/0!</v>
      </c>
      <c r="BP62" s="160" t="e">
        <f t="shared" si="42"/>
        <v>#DIV/0!</v>
      </c>
      <c r="BQ62" s="160" t="e">
        <f t="shared" si="42"/>
        <v>#DIV/0!</v>
      </c>
      <c r="BR62" s="160" t="e">
        <f t="shared" si="42"/>
        <v>#DIV/0!</v>
      </c>
      <c r="BS62" s="2154"/>
      <c r="BT62" s="2154"/>
      <c r="BU62" s="2154"/>
      <c r="BV62" s="2154"/>
      <c r="BW62" s="2154"/>
      <c r="BX62" s="2154"/>
      <c r="BY62" s="2154"/>
      <c r="BZ62" s="2154"/>
      <c r="CA62" s="2151"/>
      <c r="CB62" s="8"/>
      <c r="CC62" s="2179"/>
      <c r="CD62" s="2154"/>
      <c r="CE62" s="2154"/>
      <c r="CF62" s="2151"/>
      <c r="CG62" s="2289"/>
      <c r="CH62" s="8"/>
      <c r="CI62" s="8"/>
      <c r="CJ62" s="8"/>
      <c r="CK62" s="8"/>
      <c r="CL62" s="8"/>
      <c r="CM62" s="8"/>
      <c r="CN62" s="8"/>
      <c r="CO62" s="8"/>
      <c r="CP62" s="8"/>
      <c r="CQ62" s="8"/>
      <c r="CR62" s="8"/>
      <c r="CS62" s="8"/>
      <c r="CT62" s="8"/>
    </row>
    <row r="63" spans="1:98" ht="14.25" customHeight="1">
      <c r="A63" s="2124">
        <v>6</v>
      </c>
      <c r="B63" s="2127" t="s">
        <v>271</v>
      </c>
      <c r="C63" s="2252"/>
      <c r="D63" s="2157" t="s">
        <v>272</v>
      </c>
      <c r="E63" s="2252"/>
      <c r="F63" s="170" t="s">
        <v>237</v>
      </c>
      <c r="G63" s="392"/>
      <c r="H63" s="2139" t="s">
        <v>258</v>
      </c>
      <c r="I63" s="69"/>
      <c r="J63" s="70"/>
      <c r="K63" s="70"/>
      <c r="L63" s="70"/>
      <c r="M63" s="2148"/>
      <c r="N63" s="2838">
        <f>+P63+P64+P65+P66+P67+P68+P69+P70+P71+P72</f>
        <v>846327795</v>
      </c>
      <c r="O63" s="72" t="s">
        <v>83</v>
      </c>
      <c r="P63" s="393">
        <v>846327795</v>
      </c>
      <c r="Q63" s="2264"/>
      <c r="R63" s="2265"/>
      <c r="S63" s="2265"/>
      <c r="T63" s="2266"/>
      <c r="U63" s="138"/>
      <c r="V63" s="75">
        <v>1</v>
      </c>
      <c r="W63" s="394" t="s">
        <v>273</v>
      </c>
      <c r="X63" s="395" t="s">
        <v>274</v>
      </c>
      <c r="Y63" s="396" t="s">
        <v>275</v>
      </c>
      <c r="Z63" s="389" t="s">
        <v>260</v>
      </c>
      <c r="AA63" s="78"/>
      <c r="AB63" s="79"/>
      <c r="AC63" s="79"/>
      <c r="AD63" s="80"/>
      <c r="AE63" s="138"/>
      <c r="AF63" s="390" t="s">
        <v>276</v>
      </c>
      <c r="AG63" s="170" t="s">
        <v>277</v>
      </c>
      <c r="AH63" s="170" t="s">
        <v>278</v>
      </c>
      <c r="AI63" s="146" t="s">
        <v>279</v>
      </c>
      <c r="AJ63" s="147">
        <v>1</v>
      </c>
      <c r="AK63" s="84"/>
      <c r="AL63" s="85"/>
      <c r="AM63" s="85"/>
      <c r="AN63" s="86"/>
      <c r="AO63" s="8"/>
      <c r="AP63" s="87" t="s">
        <v>203</v>
      </c>
      <c r="AQ63" s="88" t="s">
        <v>263</v>
      </c>
      <c r="AR63" s="89"/>
      <c r="AS63" s="90" t="e">
        <f t="shared" si="0"/>
        <v>#DIV/0!</v>
      </c>
      <c r="AT63" s="164" t="e">
        <f t="shared" si="1"/>
        <v>#DIV/0!</v>
      </c>
      <c r="AU63" s="164" t="e">
        <f t="shared" si="2"/>
        <v>#DIV/0!</v>
      </c>
      <c r="AV63" s="164" t="e">
        <f t="shared" si="3"/>
        <v>#DIV/0!</v>
      </c>
      <c r="AW63" s="176">
        <f t="shared" si="32"/>
        <v>0</v>
      </c>
      <c r="AX63" s="176">
        <f t="shared" si="33"/>
        <v>0</v>
      </c>
      <c r="AY63" s="176">
        <f t="shared" si="34"/>
        <v>0</v>
      </c>
      <c r="AZ63" s="176" t="e">
        <f t="shared" si="7"/>
        <v>#DIV/0!</v>
      </c>
      <c r="BA63" s="165">
        <f t="shared" si="8"/>
        <v>0</v>
      </c>
      <c r="BB63" s="165">
        <f t="shared" si="9"/>
        <v>0</v>
      </c>
      <c r="BC63" s="165">
        <f t="shared" si="10"/>
        <v>0</v>
      </c>
      <c r="BD63" s="165">
        <f t="shared" si="11"/>
        <v>0</v>
      </c>
      <c r="BE63" s="166">
        <v>0.2</v>
      </c>
      <c r="BF63" s="166">
        <v>0.8</v>
      </c>
      <c r="BG63" s="165">
        <f t="shared" si="12"/>
        <v>0</v>
      </c>
      <c r="BH63" s="165">
        <f t="shared" si="13"/>
        <v>0</v>
      </c>
      <c r="BI63" s="165">
        <f t="shared" si="14"/>
        <v>0</v>
      </c>
      <c r="BJ63" s="165" t="e">
        <f t="shared" si="41"/>
        <v>#DIV/0!</v>
      </c>
      <c r="BK63" s="165">
        <f t="shared" si="41"/>
        <v>0</v>
      </c>
      <c r="BL63" s="165">
        <f t="shared" si="16"/>
        <v>0</v>
      </c>
      <c r="BM63" s="165">
        <f t="shared" si="17"/>
        <v>0</v>
      </c>
      <c r="BN63" s="165">
        <f t="shared" si="18"/>
        <v>0</v>
      </c>
      <c r="BO63" s="165">
        <f t="shared" si="42"/>
        <v>0</v>
      </c>
      <c r="BP63" s="93">
        <f t="shared" si="42"/>
        <v>0</v>
      </c>
      <c r="BQ63" s="93">
        <f t="shared" si="42"/>
        <v>0</v>
      </c>
      <c r="BR63" s="93" t="e">
        <f t="shared" si="42"/>
        <v>#DIV/0!</v>
      </c>
      <c r="BS63" s="2152">
        <f t="shared" ref="BS63:BV63" si="43">AVERAGEIF(BO63:BO72,"&lt;&gt;#¡DIV/0!")</f>
        <v>0</v>
      </c>
      <c r="BT63" s="2152">
        <f t="shared" si="43"/>
        <v>0</v>
      </c>
      <c r="BU63" s="2152">
        <f t="shared" si="43"/>
        <v>0</v>
      </c>
      <c r="BV63" s="2152" t="e">
        <f t="shared" si="43"/>
        <v>#DIV/0!</v>
      </c>
      <c r="BW63" s="2155">
        <f>+C63*BS63</f>
        <v>0</v>
      </c>
      <c r="BX63" s="2155">
        <f>+C63*BT63</f>
        <v>0</v>
      </c>
      <c r="BY63" s="2155">
        <f>+C63*BU63</f>
        <v>0</v>
      </c>
      <c r="BZ63" s="2155" t="e">
        <f>+C63*BV63</f>
        <v>#DIV/0!</v>
      </c>
      <c r="CA63" s="2149" t="e">
        <f>SUM(BW63:BZ72)</f>
        <v>#DIV/0!</v>
      </c>
      <c r="CB63" s="8"/>
      <c r="CC63" s="2273">
        <f t="shared" ref="CC63:CF63" si="44">+Q63/$N$63</f>
        <v>0</v>
      </c>
      <c r="CD63" s="2267">
        <f t="shared" si="44"/>
        <v>0</v>
      </c>
      <c r="CE63" s="2267">
        <f t="shared" si="44"/>
        <v>0</v>
      </c>
      <c r="CF63" s="2297">
        <f t="shared" si="44"/>
        <v>0</v>
      </c>
      <c r="CG63" s="2287">
        <f>AVERAGE(CC63:CF72)</f>
        <v>0</v>
      </c>
      <c r="CH63" s="8"/>
      <c r="CI63" s="8"/>
      <c r="CJ63" s="8"/>
      <c r="CK63" s="8"/>
      <c r="CL63" s="8"/>
      <c r="CM63" s="8"/>
      <c r="CN63" s="8"/>
      <c r="CO63" s="8"/>
      <c r="CP63" s="8"/>
      <c r="CQ63" s="8"/>
      <c r="CR63" s="8"/>
      <c r="CS63" s="8"/>
      <c r="CT63" s="8"/>
    </row>
    <row r="64" spans="1:98" ht="14.25" customHeight="1">
      <c r="A64" s="2184"/>
      <c r="B64" s="2261"/>
      <c r="C64" s="2254"/>
      <c r="D64" s="2261"/>
      <c r="E64" s="2254"/>
      <c r="F64" s="95"/>
      <c r="G64" s="142"/>
      <c r="H64" s="2150"/>
      <c r="I64" s="97"/>
      <c r="J64" s="98"/>
      <c r="K64" s="98"/>
      <c r="L64" s="98"/>
      <c r="M64" s="2150"/>
      <c r="N64" s="2184"/>
      <c r="O64" s="99"/>
      <c r="P64" s="100"/>
      <c r="Q64" s="2184"/>
      <c r="R64" s="2153"/>
      <c r="S64" s="2153"/>
      <c r="T64" s="2150"/>
      <c r="U64" s="138"/>
      <c r="V64" s="101">
        <v>2</v>
      </c>
      <c r="W64" s="379" t="s">
        <v>280</v>
      </c>
      <c r="X64" s="397" t="s">
        <v>274</v>
      </c>
      <c r="Y64" s="397" t="s">
        <v>281</v>
      </c>
      <c r="Z64" s="173" t="s">
        <v>260</v>
      </c>
      <c r="AA64" s="104"/>
      <c r="AB64" s="105"/>
      <c r="AC64" s="105"/>
      <c r="AD64" s="106"/>
      <c r="AE64" s="138"/>
      <c r="AF64" s="107"/>
      <c r="AG64" s="149"/>
      <c r="AH64" s="108"/>
      <c r="AI64" s="108"/>
      <c r="AJ64" s="109"/>
      <c r="AK64" s="110"/>
      <c r="AL64" s="111"/>
      <c r="AM64" s="111"/>
      <c r="AN64" s="112"/>
      <c r="AO64" s="8"/>
      <c r="AP64" s="113"/>
      <c r="AQ64" s="114"/>
      <c r="AR64" s="89"/>
      <c r="AS64" s="115" t="e">
        <f t="shared" si="0"/>
        <v>#DIV/0!</v>
      </c>
      <c r="AT64" s="116" t="e">
        <f t="shared" si="1"/>
        <v>#DIV/0!</v>
      </c>
      <c r="AU64" s="116" t="e">
        <f t="shared" si="2"/>
        <v>#DIV/0!</v>
      </c>
      <c r="AV64" s="116" t="e">
        <f t="shared" si="3"/>
        <v>#DIV/0!</v>
      </c>
      <c r="AW64" s="148">
        <f t="shared" si="32"/>
        <v>0</v>
      </c>
      <c r="AX64" s="148">
        <f t="shared" si="33"/>
        <v>0</v>
      </c>
      <c r="AY64" s="148">
        <f t="shared" si="34"/>
        <v>0</v>
      </c>
      <c r="AZ64" s="148" t="e">
        <f t="shared" si="7"/>
        <v>#DIV/0!</v>
      </c>
      <c r="BA64" s="117" t="e">
        <f t="shared" si="8"/>
        <v>#DIV/0!</v>
      </c>
      <c r="BB64" s="117" t="e">
        <f t="shared" si="9"/>
        <v>#DIV/0!</v>
      </c>
      <c r="BC64" s="117" t="e">
        <f t="shared" si="10"/>
        <v>#DIV/0!</v>
      </c>
      <c r="BD64" s="117" t="e">
        <f t="shared" si="11"/>
        <v>#DIV/0!</v>
      </c>
      <c r="BE64" s="118">
        <v>0.2</v>
      </c>
      <c r="BF64" s="118">
        <v>0.8</v>
      </c>
      <c r="BG64" s="117">
        <f t="shared" si="12"/>
        <v>0</v>
      </c>
      <c r="BH64" s="117">
        <f t="shared" si="13"/>
        <v>0</v>
      </c>
      <c r="BI64" s="117">
        <f t="shared" si="14"/>
        <v>0</v>
      </c>
      <c r="BJ64" s="117" t="e">
        <f t="shared" si="41"/>
        <v>#DIV/0!</v>
      </c>
      <c r="BK64" s="117" t="e">
        <f t="shared" si="41"/>
        <v>#DIV/0!</v>
      </c>
      <c r="BL64" s="117" t="e">
        <f t="shared" si="16"/>
        <v>#DIV/0!</v>
      </c>
      <c r="BM64" s="117" t="e">
        <f t="shared" si="17"/>
        <v>#DIV/0!</v>
      </c>
      <c r="BN64" s="117" t="e">
        <f t="shared" si="18"/>
        <v>#DIV/0!</v>
      </c>
      <c r="BO64" s="117" t="e">
        <f t="shared" si="42"/>
        <v>#DIV/0!</v>
      </c>
      <c r="BP64" s="117" t="e">
        <f t="shared" si="42"/>
        <v>#DIV/0!</v>
      </c>
      <c r="BQ64" s="117" t="e">
        <f t="shared" si="42"/>
        <v>#DIV/0!</v>
      </c>
      <c r="BR64" s="117" t="e">
        <f t="shared" si="42"/>
        <v>#DIV/0!</v>
      </c>
      <c r="BS64" s="2153"/>
      <c r="BT64" s="2153"/>
      <c r="BU64" s="2153"/>
      <c r="BV64" s="2153"/>
      <c r="BW64" s="2153"/>
      <c r="BX64" s="2153"/>
      <c r="BY64" s="2153"/>
      <c r="BZ64" s="2153"/>
      <c r="CA64" s="2150"/>
      <c r="CB64" s="8"/>
      <c r="CC64" s="2184"/>
      <c r="CD64" s="2153"/>
      <c r="CE64" s="2153"/>
      <c r="CF64" s="2150"/>
      <c r="CG64" s="2288"/>
      <c r="CH64" s="8"/>
      <c r="CI64" s="8"/>
      <c r="CJ64" s="8"/>
      <c r="CK64" s="8"/>
      <c r="CL64" s="8"/>
      <c r="CM64" s="8"/>
      <c r="CN64" s="8"/>
      <c r="CO64" s="8"/>
      <c r="CP64" s="8"/>
      <c r="CQ64" s="8"/>
      <c r="CR64" s="8"/>
      <c r="CS64" s="8"/>
      <c r="CT64" s="8"/>
    </row>
    <row r="65" spans="1:98" ht="14.25" customHeight="1">
      <c r="A65" s="2184"/>
      <c r="B65" s="2261"/>
      <c r="C65" s="2254"/>
      <c r="D65" s="2261"/>
      <c r="E65" s="2254"/>
      <c r="F65" s="95"/>
      <c r="G65" s="142"/>
      <c r="H65" s="2150"/>
      <c r="I65" s="97"/>
      <c r="J65" s="98"/>
      <c r="K65" s="98"/>
      <c r="L65" s="98"/>
      <c r="M65" s="2150"/>
      <c r="N65" s="2184"/>
      <c r="O65" s="99"/>
      <c r="P65" s="100"/>
      <c r="Q65" s="2184"/>
      <c r="R65" s="2153"/>
      <c r="S65" s="2153"/>
      <c r="T65" s="2150"/>
      <c r="U65" s="138"/>
      <c r="V65" s="101">
        <v>3</v>
      </c>
      <c r="W65" s="379" t="s">
        <v>282</v>
      </c>
      <c r="X65" s="397" t="s">
        <v>274</v>
      </c>
      <c r="Y65" s="396" t="s">
        <v>275</v>
      </c>
      <c r="Z65" s="173" t="s">
        <v>260</v>
      </c>
      <c r="AA65" s="104"/>
      <c r="AB65" s="105"/>
      <c r="AC65" s="105"/>
      <c r="AD65" s="106"/>
      <c r="AE65" s="138"/>
      <c r="AF65" s="107"/>
      <c r="AG65" s="149"/>
      <c r="AH65" s="108"/>
      <c r="AI65" s="108"/>
      <c r="AJ65" s="109"/>
      <c r="AK65" s="110"/>
      <c r="AL65" s="111"/>
      <c r="AM65" s="111"/>
      <c r="AN65" s="112"/>
      <c r="AO65" s="8"/>
      <c r="AP65" s="113"/>
      <c r="AQ65" s="114"/>
      <c r="AR65" s="89"/>
      <c r="AS65" s="115" t="e">
        <f t="shared" si="0"/>
        <v>#DIV/0!</v>
      </c>
      <c r="AT65" s="116" t="e">
        <f t="shared" si="1"/>
        <v>#DIV/0!</v>
      </c>
      <c r="AU65" s="116" t="e">
        <f t="shared" si="2"/>
        <v>#DIV/0!</v>
      </c>
      <c r="AV65" s="116" t="e">
        <f t="shared" si="3"/>
        <v>#DIV/0!</v>
      </c>
      <c r="AW65" s="148">
        <f t="shared" si="32"/>
        <v>0</v>
      </c>
      <c r="AX65" s="148">
        <f t="shared" si="33"/>
        <v>0</v>
      </c>
      <c r="AY65" s="148">
        <f t="shared" si="34"/>
        <v>0</v>
      </c>
      <c r="AZ65" s="148" t="e">
        <f t="shared" si="7"/>
        <v>#DIV/0!</v>
      </c>
      <c r="BA65" s="117" t="e">
        <f t="shared" si="8"/>
        <v>#DIV/0!</v>
      </c>
      <c r="BB65" s="117" t="e">
        <f t="shared" si="9"/>
        <v>#DIV/0!</v>
      </c>
      <c r="BC65" s="117" t="e">
        <f t="shared" si="10"/>
        <v>#DIV/0!</v>
      </c>
      <c r="BD65" s="117" t="e">
        <f t="shared" si="11"/>
        <v>#DIV/0!</v>
      </c>
      <c r="BE65" s="118">
        <v>0.2</v>
      </c>
      <c r="BF65" s="118">
        <v>0.8</v>
      </c>
      <c r="BG65" s="117">
        <f t="shared" si="12"/>
        <v>0</v>
      </c>
      <c r="BH65" s="117">
        <f t="shared" si="13"/>
        <v>0</v>
      </c>
      <c r="BI65" s="117">
        <f t="shared" si="14"/>
        <v>0</v>
      </c>
      <c r="BJ65" s="117" t="e">
        <f t="shared" si="41"/>
        <v>#DIV/0!</v>
      </c>
      <c r="BK65" s="117" t="e">
        <f t="shared" si="41"/>
        <v>#DIV/0!</v>
      </c>
      <c r="BL65" s="117" t="e">
        <f t="shared" si="16"/>
        <v>#DIV/0!</v>
      </c>
      <c r="BM65" s="117" t="e">
        <f t="shared" si="17"/>
        <v>#DIV/0!</v>
      </c>
      <c r="BN65" s="117" t="e">
        <f t="shared" si="18"/>
        <v>#DIV/0!</v>
      </c>
      <c r="BO65" s="117" t="e">
        <f t="shared" si="42"/>
        <v>#DIV/0!</v>
      </c>
      <c r="BP65" s="117" t="e">
        <f t="shared" si="42"/>
        <v>#DIV/0!</v>
      </c>
      <c r="BQ65" s="117" t="e">
        <f t="shared" si="42"/>
        <v>#DIV/0!</v>
      </c>
      <c r="BR65" s="117" t="e">
        <f t="shared" si="42"/>
        <v>#DIV/0!</v>
      </c>
      <c r="BS65" s="2153"/>
      <c r="BT65" s="2153"/>
      <c r="BU65" s="2153"/>
      <c r="BV65" s="2153"/>
      <c r="BW65" s="2153"/>
      <c r="BX65" s="2153"/>
      <c r="BY65" s="2153"/>
      <c r="BZ65" s="2153"/>
      <c r="CA65" s="2150"/>
      <c r="CB65" s="8"/>
      <c r="CC65" s="2184"/>
      <c r="CD65" s="2153"/>
      <c r="CE65" s="2153"/>
      <c r="CF65" s="2150"/>
      <c r="CG65" s="2288"/>
      <c r="CH65" s="8"/>
      <c r="CI65" s="8"/>
      <c r="CJ65" s="8"/>
      <c r="CK65" s="8"/>
      <c r="CL65" s="8"/>
      <c r="CM65" s="8"/>
      <c r="CN65" s="8"/>
      <c r="CO65" s="8"/>
      <c r="CP65" s="8"/>
      <c r="CQ65" s="8"/>
      <c r="CR65" s="8"/>
      <c r="CS65" s="8"/>
      <c r="CT65" s="8"/>
    </row>
    <row r="66" spans="1:98" ht="14.25" customHeight="1">
      <c r="A66" s="2184"/>
      <c r="B66" s="2261"/>
      <c r="C66" s="2254"/>
      <c r="D66" s="2261"/>
      <c r="E66" s="2254"/>
      <c r="F66" s="177"/>
      <c r="G66" s="142"/>
      <c r="H66" s="2150"/>
      <c r="I66" s="97"/>
      <c r="J66" s="98"/>
      <c r="K66" s="98"/>
      <c r="L66" s="98"/>
      <c r="M66" s="2150"/>
      <c r="N66" s="2184"/>
      <c r="O66" s="99"/>
      <c r="P66" s="100"/>
      <c r="Q66" s="2184"/>
      <c r="R66" s="2153"/>
      <c r="S66" s="2153"/>
      <c r="T66" s="2150"/>
      <c r="U66" s="138"/>
      <c r="V66" s="101">
        <v>4</v>
      </c>
      <c r="W66" s="379" t="s">
        <v>283</v>
      </c>
      <c r="X66" s="397" t="s">
        <v>274</v>
      </c>
      <c r="Y66" s="396" t="s">
        <v>275</v>
      </c>
      <c r="Z66" s="173" t="s">
        <v>260</v>
      </c>
      <c r="AA66" s="104"/>
      <c r="AB66" s="105"/>
      <c r="AC66" s="105"/>
      <c r="AD66" s="106"/>
      <c r="AE66" s="138"/>
      <c r="AF66" s="188"/>
      <c r="AG66" s="194"/>
      <c r="AH66" s="195"/>
      <c r="AI66" s="195"/>
      <c r="AJ66" s="196"/>
      <c r="AK66" s="110"/>
      <c r="AL66" s="111"/>
      <c r="AM66" s="111"/>
      <c r="AN66" s="112"/>
      <c r="AO66" s="8"/>
      <c r="AP66" s="113"/>
      <c r="AQ66" s="114"/>
      <c r="AR66" s="89"/>
      <c r="AS66" s="115" t="e">
        <f t="shared" si="0"/>
        <v>#DIV/0!</v>
      </c>
      <c r="AT66" s="116" t="e">
        <f t="shared" si="1"/>
        <v>#DIV/0!</v>
      </c>
      <c r="AU66" s="116" t="e">
        <f t="shared" si="2"/>
        <v>#DIV/0!</v>
      </c>
      <c r="AV66" s="116" t="e">
        <f t="shared" si="3"/>
        <v>#DIV/0!</v>
      </c>
      <c r="AW66" s="148">
        <f t="shared" si="32"/>
        <v>0</v>
      </c>
      <c r="AX66" s="148">
        <f t="shared" si="33"/>
        <v>0</v>
      </c>
      <c r="AY66" s="148">
        <f t="shared" si="34"/>
        <v>0</v>
      </c>
      <c r="AZ66" s="148" t="e">
        <f t="shared" si="7"/>
        <v>#DIV/0!</v>
      </c>
      <c r="BA66" s="117" t="e">
        <f t="shared" si="8"/>
        <v>#DIV/0!</v>
      </c>
      <c r="BB66" s="117" t="e">
        <f t="shared" si="9"/>
        <v>#DIV/0!</v>
      </c>
      <c r="BC66" s="117" t="e">
        <f t="shared" si="10"/>
        <v>#DIV/0!</v>
      </c>
      <c r="BD66" s="117" t="e">
        <f t="shared" si="11"/>
        <v>#DIV/0!</v>
      </c>
      <c r="BE66" s="118">
        <v>0.2</v>
      </c>
      <c r="BF66" s="118">
        <v>0.8</v>
      </c>
      <c r="BG66" s="117">
        <f t="shared" si="12"/>
        <v>0</v>
      </c>
      <c r="BH66" s="117">
        <f t="shared" si="13"/>
        <v>0</v>
      </c>
      <c r="BI66" s="117">
        <f t="shared" si="14"/>
        <v>0</v>
      </c>
      <c r="BJ66" s="117" t="e">
        <f t="shared" si="41"/>
        <v>#DIV/0!</v>
      </c>
      <c r="BK66" s="117" t="e">
        <f t="shared" si="41"/>
        <v>#DIV/0!</v>
      </c>
      <c r="BL66" s="117" t="e">
        <f t="shared" si="16"/>
        <v>#DIV/0!</v>
      </c>
      <c r="BM66" s="117" t="e">
        <f t="shared" si="17"/>
        <v>#DIV/0!</v>
      </c>
      <c r="BN66" s="117" t="e">
        <f t="shared" si="18"/>
        <v>#DIV/0!</v>
      </c>
      <c r="BO66" s="117" t="e">
        <f t="shared" si="42"/>
        <v>#DIV/0!</v>
      </c>
      <c r="BP66" s="117" t="e">
        <f t="shared" si="42"/>
        <v>#DIV/0!</v>
      </c>
      <c r="BQ66" s="117" t="e">
        <f t="shared" si="42"/>
        <v>#DIV/0!</v>
      </c>
      <c r="BR66" s="117" t="e">
        <f t="shared" si="42"/>
        <v>#DIV/0!</v>
      </c>
      <c r="BS66" s="2153"/>
      <c r="BT66" s="2153"/>
      <c r="BU66" s="2153"/>
      <c r="BV66" s="2153"/>
      <c r="BW66" s="2153"/>
      <c r="BX66" s="2153"/>
      <c r="BY66" s="2153"/>
      <c r="BZ66" s="2153"/>
      <c r="CA66" s="2150"/>
      <c r="CB66" s="8"/>
      <c r="CC66" s="2184"/>
      <c r="CD66" s="2153"/>
      <c r="CE66" s="2153"/>
      <c r="CF66" s="2150"/>
      <c r="CG66" s="2288"/>
      <c r="CH66" s="8"/>
      <c r="CI66" s="8"/>
      <c r="CJ66" s="8"/>
      <c r="CK66" s="8"/>
      <c r="CL66" s="8"/>
      <c r="CM66" s="8"/>
      <c r="CN66" s="8"/>
      <c r="CO66" s="8"/>
      <c r="CP66" s="8"/>
      <c r="CQ66" s="8"/>
      <c r="CR66" s="8"/>
      <c r="CS66" s="8"/>
      <c r="CT66" s="8"/>
    </row>
    <row r="67" spans="1:98" ht="14.25" customHeight="1">
      <c r="A67" s="2184"/>
      <c r="B67" s="2261"/>
      <c r="C67" s="2254"/>
      <c r="D67" s="2261"/>
      <c r="E67" s="2254"/>
      <c r="F67" s="177"/>
      <c r="G67" s="142"/>
      <c r="H67" s="2150"/>
      <c r="I67" s="97"/>
      <c r="J67" s="98"/>
      <c r="K67" s="98"/>
      <c r="L67" s="98"/>
      <c r="M67" s="2150"/>
      <c r="N67" s="2184"/>
      <c r="O67" s="99"/>
      <c r="P67" s="100"/>
      <c r="Q67" s="2184"/>
      <c r="R67" s="2153"/>
      <c r="S67" s="2153"/>
      <c r="T67" s="2150"/>
      <c r="U67" s="138"/>
      <c r="V67" s="101">
        <v>5</v>
      </c>
      <c r="W67" s="379" t="s">
        <v>284</v>
      </c>
      <c r="X67" s="396" t="s">
        <v>285</v>
      </c>
      <c r="Y67" s="396" t="s">
        <v>275</v>
      </c>
      <c r="Z67" s="173" t="s">
        <v>260</v>
      </c>
      <c r="AA67" s="104"/>
      <c r="AB67" s="105"/>
      <c r="AC67" s="105"/>
      <c r="AD67" s="106"/>
      <c r="AE67" s="138"/>
      <c r="AF67" s="188"/>
      <c r="AG67" s="194"/>
      <c r="AH67" s="195"/>
      <c r="AI67" s="195"/>
      <c r="AJ67" s="196"/>
      <c r="AK67" s="110"/>
      <c r="AL67" s="111"/>
      <c r="AM67" s="111"/>
      <c r="AN67" s="112"/>
      <c r="AO67" s="8"/>
      <c r="AP67" s="113"/>
      <c r="AQ67" s="114"/>
      <c r="AR67" s="89"/>
      <c r="AS67" s="115" t="e">
        <f t="shared" si="0"/>
        <v>#DIV/0!</v>
      </c>
      <c r="AT67" s="116" t="e">
        <f t="shared" si="1"/>
        <v>#DIV/0!</v>
      </c>
      <c r="AU67" s="116" t="e">
        <f t="shared" si="2"/>
        <v>#DIV/0!</v>
      </c>
      <c r="AV67" s="116" t="e">
        <f t="shared" si="3"/>
        <v>#DIV/0!</v>
      </c>
      <c r="AW67" s="148">
        <f t="shared" si="32"/>
        <v>0</v>
      </c>
      <c r="AX67" s="148">
        <f t="shared" si="33"/>
        <v>0</v>
      </c>
      <c r="AY67" s="148">
        <f t="shared" si="34"/>
        <v>0</v>
      </c>
      <c r="AZ67" s="148" t="e">
        <f t="shared" si="7"/>
        <v>#DIV/0!</v>
      </c>
      <c r="BA67" s="117" t="e">
        <f t="shared" si="8"/>
        <v>#DIV/0!</v>
      </c>
      <c r="BB67" s="117" t="e">
        <f t="shared" si="9"/>
        <v>#DIV/0!</v>
      </c>
      <c r="BC67" s="117" t="e">
        <f t="shared" si="10"/>
        <v>#DIV/0!</v>
      </c>
      <c r="BD67" s="117" t="e">
        <f t="shared" si="11"/>
        <v>#DIV/0!</v>
      </c>
      <c r="BE67" s="118">
        <v>0.2</v>
      </c>
      <c r="BF67" s="118">
        <v>0.8</v>
      </c>
      <c r="BG67" s="117">
        <f t="shared" si="12"/>
        <v>0</v>
      </c>
      <c r="BH67" s="117">
        <f t="shared" si="13"/>
        <v>0</v>
      </c>
      <c r="BI67" s="117">
        <f t="shared" si="14"/>
        <v>0</v>
      </c>
      <c r="BJ67" s="117" t="e">
        <f t="shared" si="41"/>
        <v>#DIV/0!</v>
      </c>
      <c r="BK67" s="117" t="e">
        <f t="shared" si="41"/>
        <v>#DIV/0!</v>
      </c>
      <c r="BL67" s="117" t="e">
        <f t="shared" si="16"/>
        <v>#DIV/0!</v>
      </c>
      <c r="BM67" s="117" t="e">
        <f t="shared" si="17"/>
        <v>#DIV/0!</v>
      </c>
      <c r="BN67" s="117" t="e">
        <f t="shared" si="18"/>
        <v>#DIV/0!</v>
      </c>
      <c r="BO67" s="117" t="e">
        <f t="shared" si="42"/>
        <v>#DIV/0!</v>
      </c>
      <c r="BP67" s="117" t="e">
        <f t="shared" si="42"/>
        <v>#DIV/0!</v>
      </c>
      <c r="BQ67" s="117" t="e">
        <f t="shared" si="42"/>
        <v>#DIV/0!</v>
      </c>
      <c r="BR67" s="117" t="e">
        <f t="shared" si="42"/>
        <v>#DIV/0!</v>
      </c>
      <c r="BS67" s="2153"/>
      <c r="BT67" s="2153"/>
      <c r="BU67" s="2153"/>
      <c r="BV67" s="2153"/>
      <c r="BW67" s="2153"/>
      <c r="BX67" s="2153"/>
      <c r="BY67" s="2153"/>
      <c r="BZ67" s="2153"/>
      <c r="CA67" s="2150"/>
      <c r="CB67" s="8"/>
      <c r="CC67" s="2184"/>
      <c r="CD67" s="2153"/>
      <c r="CE67" s="2153"/>
      <c r="CF67" s="2150"/>
      <c r="CG67" s="2288"/>
      <c r="CH67" s="8"/>
      <c r="CI67" s="8"/>
      <c r="CJ67" s="8"/>
      <c r="CK67" s="8"/>
      <c r="CL67" s="8"/>
      <c r="CM67" s="8"/>
      <c r="CN67" s="8"/>
      <c r="CO67" s="8"/>
      <c r="CP67" s="8"/>
      <c r="CQ67" s="8"/>
      <c r="CR67" s="8"/>
      <c r="CS67" s="8"/>
      <c r="CT67" s="8"/>
    </row>
    <row r="68" spans="1:98" ht="14.25" customHeight="1">
      <c r="A68" s="2184"/>
      <c r="B68" s="2261"/>
      <c r="C68" s="2254"/>
      <c r="D68" s="2261"/>
      <c r="E68" s="2254"/>
      <c r="F68" s="177"/>
      <c r="G68" s="142"/>
      <c r="H68" s="2150"/>
      <c r="I68" s="97"/>
      <c r="J68" s="98"/>
      <c r="K68" s="98"/>
      <c r="L68" s="98"/>
      <c r="M68" s="2150"/>
      <c r="N68" s="2184"/>
      <c r="O68" s="99"/>
      <c r="P68" s="100"/>
      <c r="Q68" s="2184"/>
      <c r="R68" s="2153"/>
      <c r="S68" s="2153"/>
      <c r="T68" s="2150"/>
      <c r="U68" s="138"/>
      <c r="V68" s="101">
        <v>6</v>
      </c>
      <c r="W68" s="379" t="s">
        <v>286</v>
      </c>
      <c r="X68" s="396" t="s">
        <v>285</v>
      </c>
      <c r="Y68" s="396" t="s">
        <v>287</v>
      </c>
      <c r="Z68" s="173" t="s">
        <v>260</v>
      </c>
      <c r="AA68" s="104"/>
      <c r="AB68" s="105"/>
      <c r="AC68" s="105"/>
      <c r="AD68" s="106"/>
      <c r="AE68" s="138"/>
      <c r="AF68" s="188"/>
      <c r="AG68" s="194"/>
      <c r="AH68" s="195"/>
      <c r="AI68" s="195"/>
      <c r="AJ68" s="196"/>
      <c r="AK68" s="110"/>
      <c r="AL68" s="111"/>
      <c r="AM68" s="111"/>
      <c r="AN68" s="112"/>
      <c r="AO68" s="8"/>
      <c r="AP68" s="113"/>
      <c r="AQ68" s="114"/>
      <c r="AR68" s="89"/>
      <c r="AS68" s="115" t="e">
        <f t="shared" si="0"/>
        <v>#DIV/0!</v>
      </c>
      <c r="AT68" s="116" t="e">
        <f t="shared" si="1"/>
        <v>#DIV/0!</v>
      </c>
      <c r="AU68" s="116" t="e">
        <f t="shared" si="2"/>
        <v>#DIV/0!</v>
      </c>
      <c r="AV68" s="116" t="e">
        <f t="shared" si="3"/>
        <v>#DIV/0!</v>
      </c>
      <c r="AW68" s="148">
        <f t="shared" si="32"/>
        <v>0</v>
      </c>
      <c r="AX68" s="148">
        <f t="shared" si="33"/>
        <v>0</v>
      </c>
      <c r="AY68" s="148">
        <f t="shared" si="34"/>
        <v>0</v>
      </c>
      <c r="AZ68" s="148" t="e">
        <f t="shared" si="7"/>
        <v>#DIV/0!</v>
      </c>
      <c r="BA68" s="117" t="e">
        <f t="shared" si="8"/>
        <v>#DIV/0!</v>
      </c>
      <c r="BB68" s="117" t="e">
        <f t="shared" si="9"/>
        <v>#DIV/0!</v>
      </c>
      <c r="BC68" s="117" t="e">
        <f t="shared" si="10"/>
        <v>#DIV/0!</v>
      </c>
      <c r="BD68" s="117" t="e">
        <f t="shared" si="11"/>
        <v>#DIV/0!</v>
      </c>
      <c r="BE68" s="118">
        <v>0.2</v>
      </c>
      <c r="BF68" s="118">
        <v>0.8</v>
      </c>
      <c r="BG68" s="117">
        <f t="shared" si="12"/>
        <v>0</v>
      </c>
      <c r="BH68" s="117">
        <f t="shared" si="13"/>
        <v>0</v>
      </c>
      <c r="BI68" s="117">
        <f t="shared" si="14"/>
        <v>0</v>
      </c>
      <c r="BJ68" s="117" t="e">
        <f t="shared" si="41"/>
        <v>#DIV/0!</v>
      </c>
      <c r="BK68" s="117" t="e">
        <f t="shared" si="41"/>
        <v>#DIV/0!</v>
      </c>
      <c r="BL68" s="117" t="e">
        <f t="shared" si="16"/>
        <v>#DIV/0!</v>
      </c>
      <c r="BM68" s="117" t="e">
        <f t="shared" si="17"/>
        <v>#DIV/0!</v>
      </c>
      <c r="BN68" s="117" t="e">
        <f t="shared" si="18"/>
        <v>#DIV/0!</v>
      </c>
      <c r="BO68" s="117" t="e">
        <f t="shared" si="42"/>
        <v>#DIV/0!</v>
      </c>
      <c r="BP68" s="117" t="e">
        <f t="shared" si="42"/>
        <v>#DIV/0!</v>
      </c>
      <c r="BQ68" s="117" t="e">
        <f t="shared" si="42"/>
        <v>#DIV/0!</v>
      </c>
      <c r="BR68" s="117" t="e">
        <f t="shared" si="42"/>
        <v>#DIV/0!</v>
      </c>
      <c r="BS68" s="2153"/>
      <c r="BT68" s="2153"/>
      <c r="BU68" s="2153"/>
      <c r="BV68" s="2153"/>
      <c r="BW68" s="2153"/>
      <c r="BX68" s="2153"/>
      <c r="BY68" s="2153"/>
      <c r="BZ68" s="2153"/>
      <c r="CA68" s="2150"/>
      <c r="CB68" s="8"/>
      <c r="CC68" s="2184"/>
      <c r="CD68" s="2153"/>
      <c r="CE68" s="2153"/>
      <c r="CF68" s="2150"/>
      <c r="CG68" s="2288"/>
      <c r="CH68" s="8"/>
      <c r="CI68" s="8"/>
      <c r="CJ68" s="8"/>
      <c r="CK68" s="8"/>
      <c r="CL68" s="8"/>
      <c r="CM68" s="8"/>
      <c r="CN68" s="8"/>
      <c r="CO68" s="8"/>
      <c r="CP68" s="8"/>
      <c r="CQ68" s="8"/>
      <c r="CR68" s="8"/>
      <c r="CS68" s="8"/>
      <c r="CT68" s="8"/>
    </row>
    <row r="69" spans="1:98" ht="14.25" customHeight="1">
      <c r="A69" s="2184"/>
      <c r="B69" s="2261"/>
      <c r="C69" s="2254"/>
      <c r="D69" s="2261"/>
      <c r="E69" s="2254"/>
      <c r="F69" s="177"/>
      <c r="G69" s="142"/>
      <c r="H69" s="2150"/>
      <c r="I69" s="97"/>
      <c r="J69" s="98"/>
      <c r="K69" s="98"/>
      <c r="L69" s="98"/>
      <c r="M69" s="2150"/>
      <c r="N69" s="2184"/>
      <c r="O69" s="99"/>
      <c r="P69" s="100"/>
      <c r="Q69" s="2184"/>
      <c r="R69" s="2153"/>
      <c r="S69" s="2153"/>
      <c r="T69" s="2150"/>
      <c r="U69" s="138"/>
      <c r="V69" s="101">
        <v>7</v>
      </c>
      <c r="W69" s="379" t="s">
        <v>288</v>
      </c>
      <c r="X69" s="396" t="s">
        <v>285</v>
      </c>
      <c r="Y69" s="396" t="s">
        <v>289</v>
      </c>
      <c r="Z69" s="173" t="s">
        <v>260</v>
      </c>
      <c r="AA69" s="104"/>
      <c r="AB69" s="105"/>
      <c r="AC69" s="105"/>
      <c r="AD69" s="106"/>
      <c r="AE69" s="138"/>
      <c r="AF69" s="188"/>
      <c r="AG69" s="194"/>
      <c r="AH69" s="195"/>
      <c r="AI69" s="195"/>
      <c r="AJ69" s="196"/>
      <c r="AK69" s="110"/>
      <c r="AL69" s="111"/>
      <c r="AM69" s="111"/>
      <c r="AN69" s="112"/>
      <c r="AO69" s="8"/>
      <c r="AP69" s="113"/>
      <c r="AQ69" s="114"/>
      <c r="AR69" s="89"/>
      <c r="AS69" s="115" t="e">
        <f t="shared" si="0"/>
        <v>#DIV/0!</v>
      </c>
      <c r="AT69" s="116" t="e">
        <f t="shared" si="1"/>
        <v>#DIV/0!</v>
      </c>
      <c r="AU69" s="116" t="e">
        <f t="shared" si="2"/>
        <v>#DIV/0!</v>
      </c>
      <c r="AV69" s="116" t="e">
        <f t="shared" si="3"/>
        <v>#DIV/0!</v>
      </c>
      <c r="AW69" s="148">
        <f t="shared" si="32"/>
        <v>0</v>
      </c>
      <c r="AX69" s="148">
        <f t="shared" si="33"/>
        <v>0</v>
      </c>
      <c r="AY69" s="148">
        <f t="shared" si="34"/>
        <v>0</v>
      </c>
      <c r="AZ69" s="148" t="e">
        <f t="shared" si="7"/>
        <v>#DIV/0!</v>
      </c>
      <c r="BA69" s="117" t="e">
        <f t="shared" si="8"/>
        <v>#DIV/0!</v>
      </c>
      <c r="BB69" s="117" t="e">
        <f t="shared" si="9"/>
        <v>#DIV/0!</v>
      </c>
      <c r="BC69" s="117" t="e">
        <f t="shared" si="10"/>
        <v>#DIV/0!</v>
      </c>
      <c r="BD69" s="117" t="e">
        <f t="shared" si="11"/>
        <v>#DIV/0!</v>
      </c>
      <c r="BE69" s="118">
        <v>0.2</v>
      </c>
      <c r="BF69" s="118">
        <v>0.8</v>
      </c>
      <c r="BG69" s="117">
        <f t="shared" si="12"/>
        <v>0</v>
      </c>
      <c r="BH69" s="117">
        <f t="shared" si="13"/>
        <v>0</v>
      </c>
      <c r="BI69" s="117">
        <f t="shared" si="14"/>
        <v>0</v>
      </c>
      <c r="BJ69" s="117" t="e">
        <f t="shared" si="41"/>
        <v>#DIV/0!</v>
      </c>
      <c r="BK69" s="117" t="e">
        <f t="shared" si="41"/>
        <v>#DIV/0!</v>
      </c>
      <c r="BL69" s="117" t="e">
        <f t="shared" si="16"/>
        <v>#DIV/0!</v>
      </c>
      <c r="BM69" s="117" t="e">
        <f t="shared" si="17"/>
        <v>#DIV/0!</v>
      </c>
      <c r="BN69" s="117" t="e">
        <f t="shared" si="18"/>
        <v>#DIV/0!</v>
      </c>
      <c r="BO69" s="117" t="e">
        <f t="shared" si="42"/>
        <v>#DIV/0!</v>
      </c>
      <c r="BP69" s="117" t="e">
        <f t="shared" si="42"/>
        <v>#DIV/0!</v>
      </c>
      <c r="BQ69" s="117" t="e">
        <f t="shared" si="42"/>
        <v>#DIV/0!</v>
      </c>
      <c r="BR69" s="117" t="e">
        <f t="shared" si="42"/>
        <v>#DIV/0!</v>
      </c>
      <c r="BS69" s="2153"/>
      <c r="BT69" s="2153"/>
      <c r="BU69" s="2153"/>
      <c r="BV69" s="2153"/>
      <c r="BW69" s="2153"/>
      <c r="BX69" s="2153"/>
      <c r="BY69" s="2153"/>
      <c r="BZ69" s="2153"/>
      <c r="CA69" s="2150"/>
      <c r="CB69" s="8"/>
      <c r="CC69" s="2184"/>
      <c r="CD69" s="2153"/>
      <c r="CE69" s="2153"/>
      <c r="CF69" s="2150"/>
      <c r="CG69" s="2288"/>
      <c r="CH69" s="8"/>
      <c r="CI69" s="8"/>
      <c r="CJ69" s="8"/>
      <c r="CK69" s="8"/>
      <c r="CL69" s="8"/>
      <c r="CM69" s="8"/>
      <c r="CN69" s="8"/>
      <c r="CO69" s="8"/>
      <c r="CP69" s="8"/>
      <c r="CQ69" s="8"/>
      <c r="CR69" s="8"/>
      <c r="CS69" s="8"/>
      <c r="CT69" s="8"/>
    </row>
    <row r="70" spans="1:98" ht="14.25" customHeight="1">
      <c r="A70" s="2184"/>
      <c r="B70" s="2261"/>
      <c r="C70" s="2254"/>
      <c r="D70" s="2261"/>
      <c r="E70" s="2254"/>
      <c r="F70" s="177"/>
      <c r="G70" s="142"/>
      <c r="H70" s="2150"/>
      <c r="I70" s="97"/>
      <c r="J70" s="98"/>
      <c r="K70" s="98"/>
      <c r="L70" s="98"/>
      <c r="M70" s="2150"/>
      <c r="N70" s="2184"/>
      <c r="O70" s="99"/>
      <c r="P70" s="100"/>
      <c r="Q70" s="2184"/>
      <c r="R70" s="2153"/>
      <c r="S70" s="2153"/>
      <c r="T70" s="2150"/>
      <c r="U70" s="138"/>
      <c r="V70" s="101">
        <v>8</v>
      </c>
      <c r="W70" s="379" t="s">
        <v>290</v>
      </c>
      <c r="X70" s="396" t="s">
        <v>281</v>
      </c>
      <c r="Y70" s="396" t="s">
        <v>291</v>
      </c>
      <c r="Z70" s="173" t="s">
        <v>260</v>
      </c>
      <c r="AA70" s="104"/>
      <c r="AB70" s="105"/>
      <c r="AC70" s="105"/>
      <c r="AD70" s="106"/>
      <c r="AE70" s="138"/>
      <c r="AF70" s="188"/>
      <c r="AG70" s="194"/>
      <c r="AH70" s="195"/>
      <c r="AI70" s="195"/>
      <c r="AJ70" s="196"/>
      <c r="AK70" s="110"/>
      <c r="AL70" s="111"/>
      <c r="AM70" s="111"/>
      <c r="AN70" s="112"/>
      <c r="AO70" s="8"/>
      <c r="AP70" s="113"/>
      <c r="AQ70" s="114"/>
      <c r="AR70" s="89"/>
      <c r="AS70" s="115" t="e">
        <f t="shared" si="0"/>
        <v>#DIV/0!</v>
      </c>
      <c r="AT70" s="116" t="e">
        <f t="shared" si="1"/>
        <v>#DIV/0!</v>
      </c>
      <c r="AU70" s="116" t="e">
        <f t="shared" si="2"/>
        <v>#DIV/0!</v>
      </c>
      <c r="AV70" s="116" t="e">
        <f t="shared" si="3"/>
        <v>#DIV/0!</v>
      </c>
      <c r="AW70" s="148">
        <f t="shared" si="32"/>
        <v>0</v>
      </c>
      <c r="AX70" s="148">
        <f t="shared" si="33"/>
        <v>0</v>
      </c>
      <c r="AY70" s="148">
        <f t="shared" si="34"/>
        <v>0</v>
      </c>
      <c r="AZ70" s="148" t="e">
        <f t="shared" si="7"/>
        <v>#DIV/0!</v>
      </c>
      <c r="BA70" s="117" t="e">
        <f t="shared" si="8"/>
        <v>#DIV/0!</v>
      </c>
      <c r="BB70" s="117" t="e">
        <f t="shared" si="9"/>
        <v>#DIV/0!</v>
      </c>
      <c r="BC70" s="117" t="e">
        <f t="shared" si="10"/>
        <v>#DIV/0!</v>
      </c>
      <c r="BD70" s="117" t="e">
        <f t="shared" si="11"/>
        <v>#DIV/0!</v>
      </c>
      <c r="BE70" s="118">
        <v>0.2</v>
      </c>
      <c r="BF70" s="118">
        <v>0.8</v>
      </c>
      <c r="BG70" s="117">
        <f t="shared" si="12"/>
        <v>0</v>
      </c>
      <c r="BH70" s="117">
        <f t="shared" si="13"/>
        <v>0</v>
      </c>
      <c r="BI70" s="117">
        <f t="shared" si="14"/>
        <v>0</v>
      </c>
      <c r="BJ70" s="117" t="e">
        <f t="shared" si="41"/>
        <v>#DIV/0!</v>
      </c>
      <c r="BK70" s="117" t="e">
        <f t="shared" si="41"/>
        <v>#DIV/0!</v>
      </c>
      <c r="BL70" s="117" t="e">
        <f t="shared" si="16"/>
        <v>#DIV/0!</v>
      </c>
      <c r="BM70" s="117" t="e">
        <f t="shared" si="17"/>
        <v>#DIV/0!</v>
      </c>
      <c r="BN70" s="117" t="e">
        <f t="shared" si="18"/>
        <v>#DIV/0!</v>
      </c>
      <c r="BO70" s="117" t="e">
        <f t="shared" si="42"/>
        <v>#DIV/0!</v>
      </c>
      <c r="BP70" s="117" t="e">
        <f t="shared" si="42"/>
        <v>#DIV/0!</v>
      </c>
      <c r="BQ70" s="117" t="e">
        <f t="shared" si="42"/>
        <v>#DIV/0!</v>
      </c>
      <c r="BR70" s="117" t="e">
        <f t="shared" si="42"/>
        <v>#DIV/0!</v>
      </c>
      <c r="BS70" s="2153"/>
      <c r="BT70" s="2153"/>
      <c r="BU70" s="2153"/>
      <c r="BV70" s="2153"/>
      <c r="BW70" s="2153"/>
      <c r="BX70" s="2153"/>
      <c r="BY70" s="2153"/>
      <c r="BZ70" s="2153"/>
      <c r="CA70" s="2150"/>
      <c r="CB70" s="8"/>
      <c r="CC70" s="2184"/>
      <c r="CD70" s="2153"/>
      <c r="CE70" s="2153"/>
      <c r="CF70" s="2150"/>
      <c r="CG70" s="2288"/>
      <c r="CH70" s="8"/>
      <c r="CI70" s="8"/>
      <c r="CJ70" s="8"/>
      <c r="CK70" s="8"/>
      <c r="CL70" s="8"/>
      <c r="CM70" s="8"/>
      <c r="CN70" s="8"/>
      <c r="CO70" s="8"/>
      <c r="CP70" s="8"/>
      <c r="CQ70" s="8"/>
      <c r="CR70" s="8"/>
      <c r="CS70" s="8"/>
      <c r="CT70" s="8"/>
    </row>
    <row r="71" spans="1:98" ht="14.25" customHeight="1">
      <c r="A71" s="2184"/>
      <c r="B71" s="2261"/>
      <c r="C71" s="2254"/>
      <c r="D71" s="2261"/>
      <c r="E71" s="2254"/>
      <c r="F71" s="177"/>
      <c r="G71" s="187"/>
      <c r="H71" s="2150"/>
      <c r="I71" s="97"/>
      <c r="J71" s="98"/>
      <c r="K71" s="98"/>
      <c r="L71" s="98"/>
      <c r="M71" s="2150"/>
      <c r="N71" s="2184"/>
      <c r="O71" s="99"/>
      <c r="P71" s="100"/>
      <c r="Q71" s="2184"/>
      <c r="R71" s="2153"/>
      <c r="S71" s="2153"/>
      <c r="T71" s="2150"/>
      <c r="U71" s="138"/>
      <c r="V71" s="101">
        <v>9</v>
      </c>
      <c r="W71" s="379" t="s">
        <v>292</v>
      </c>
      <c r="X71" s="396" t="s">
        <v>291</v>
      </c>
      <c r="Y71" s="396" t="s">
        <v>275</v>
      </c>
      <c r="Z71" s="173" t="s">
        <v>260</v>
      </c>
      <c r="AA71" s="104"/>
      <c r="AB71" s="105"/>
      <c r="AC71" s="105"/>
      <c r="AD71" s="106"/>
      <c r="AE71" s="138"/>
      <c r="AF71" s="188"/>
      <c r="AG71" s="194"/>
      <c r="AH71" s="195"/>
      <c r="AI71" s="195"/>
      <c r="AJ71" s="196"/>
      <c r="AK71" s="110"/>
      <c r="AL71" s="111"/>
      <c r="AM71" s="111"/>
      <c r="AN71" s="112"/>
      <c r="AO71" s="8"/>
      <c r="AP71" s="113"/>
      <c r="AQ71" s="114"/>
      <c r="AR71" s="89"/>
      <c r="AS71" s="115" t="e">
        <f t="shared" si="0"/>
        <v>#DIV/0!</v>
      </c>
      <c r="AT71" s="116" t="e">
        <f t="shared" si="1"/>
        <v>#DIV/0!</v>
      </c>
      <c r="AU71" s="116" t="e">
        <f t="shared" si="2"/>
        <v>#DIV/0!</v>
      </c>
      <c r="AV71" s="116" t="e">
        <f t="shared" si="3"/>
        <v>#DIV/0!</v>
      </c>
      <c r="AW71" s="148">
        <f t="shared" si="32"/>
        <v>0</v>
      </c>
      <c r="AX71" s="148">
        <f t="shared" si="33"/>
        <v>0</v>
      </c>
      <c r="AY71" s="148">
        <f t="shared" si="34"/>
        <v>0</v>
      </c>
      <c r="AZ71" s="148" t="e">
        <f t="shared" si="7"/>
        <v>#DIV/0!</v>
      </c>
      <c r="BA71" s="117" t="e">
        <f t="shared" si="8"/>
        <v>#DIV/0!</v>
      </c>
      <c r="BB71" s="117" t="e">
        <f t="shared" si="9"/>
        <v>#DIV/0!</v>
      </c>
      <c r="BC71" s="117" t="e">
        <f t="shared" si="10"/>
        <v>#DIV/0!</v>
      </c>
      <c r="BD71" s="117" t="e">
        <f t="shared" si="11"/>
        <v>#DIV/0!</v>
      </c>
      <c r="BE71" s="118">
        <v>0.2</v>
      </c>
      <c r="BF71" s="118">
        <v>0.8</v>
      </c>
      <c r="BG71" s="117">
        <f t="shared" si="12"/>
        <v>0</v>
      </c>
      <c r="BH71" s="117">
        <f t="shared" si="13"/>
        <v>0</v>
      </c>
      <c r="BI71" s="117">
        <f t="shared" si="14"/>
        <v>0</v>
      </c>
      <c r="BJ71" s="117" t="e">
        <f t="shared" si="41"/>
        <v>#DIV/0!</v>
      </c>
      <c r="BK71" s="117" t="e">
        <f t="shared" si="41"/>
        <v>#DIV/0!</v>
      </c>
      <c r="BL71" s="117" t="e">
        <f t="shared" si="16"/>
        <v>#DIV/0!</v>
      </c>
      <c r="BM71" s="117" t="e">
        <f t="shared" si="17"/>
        <v>#DIV/0!</v>
      </c>
      <c r="BN71" s="117" t="e">
        <f t="shared" si="18"/>
        <v>#DIV/0!</v>
      </c>
      <c r="BO71" s="117" t="e">
        <f t="shared" si="42"/>
        <v>#DIV/0!</v>
      </c>
      <c r="BP71" s="117" t="e">
        <f t="shared" si="42"/>
        <v>#DIV/0!</v>
      </c>
      <c r="BQ71" s="117" t="e">
        <f t="shared" si="42"/>
        <v>#DIV/0!</v>
      </c>
      <c r="BR71" s="117" t="e">
        <f t="shared" si="42"/>
        <v>#DIV/0!</v>
      </c>
      <c r="BS71" s="2153"/>
      <c r="BT71" s="2153"/>
      <c r="BU71" s="2153"/>
      <c r="BV71" s="2153"/>
      <c r="BW71" s="2153"/>
      <c r="BX71" s="2153"/>
      <c r="BY71" s="2153"/>
      <c r="BZ71" s="2153"/>
      <c r="CA71" s="2150"/>
      <c r="CB71" s="8"/>
      <c r="CC71" s="2184"/>
      <c r="CD71" s="2153"/>
      <c r="CE71" s="2153"/>
      <c r="CF71" s="2150"/>
      <c r="CG71" s="2288"/>
      <c r="CH71" s="8"/>
      <c r="CI71" s="8"/>
      <c r="CJ71" s="8"/>
      <c r="CK71" s="8"/>
      <c r="CL71" s="8"/>
      <c r="CM71" s="8"/>
      <c r="CN71" s="8"/>
      <c r="CO71" s="8"/>
      <c r="CP71" s="8"/>
      <c r="CQ71" s="8"/>
      <c r="CR71" s="8"/>
      <c r="CS71" s="8"/>
      <c r="CT71" s="8"/>
    </row>
    <row r="72" spans="1:98" ht="14.25" customHeight="1" thickBot="1">
      <c r="A72" s="2179"/>
      <c r="B72" s="2200"/>
      <c r="C72" s="2201"/>
      <c r="D72" s="2200"/>
      <c r="E72" s="2201"/>
      <c r="F72" s="150"/>
      <c r="G72" s="151"/>
      <c r="H72" s="2151"/>
      <c r="I72" s="121"/>
      <c r="J72" s="122"/>
      <c r="K72" s="122"/>
      <c r="L72" s="122"/>
      <c r="M72" s="2151"/>
      <c r="N72" s="2179"/>
      <c r="O72" s="123"/>
      <c r="P72" s="124"/>
      <c r="Q72" s="2179"/>
      <c r="R72" s="2154"/>
      <c r="S72" s="2154"/>
      <c r="T72" s="2151"/>
      <c r="U72" s="138"/>
      <c r="V72" s="168">
        <v>10</v>
      </c>
      <c r="W72" s="156" t="s">
        <v>293</v>
      </c>
      <c r="X72" s="396" t="s">
        <v>291</v>
      </c>
      <c r="Y72" s="396" t="s">
        <v>275</v>
      </c>
      <c r="Z72" s="173" t="s">
        <v>260</v>
      </c>
      <c r="AA72" s="125"/>
      <c r="AB72" s="126"/>
      <c r="AC72" s="126"/>
      <c r="AD72" s="127"/>
      <c r="AE72" s="138"/>
      <c r="AF72" s="188"/>
      <c r="AG72" s="194"/>
      <c r="AH72" s="195"/>
      <c r="AI72" s="195"/>
      <c r="AJ72" s="196"/>
      <c r="AK72" s="128"/>
      <c r="AL72" s="129"/>
      <c r="AM72" s="129"/>
      <c r="AN72" s="130"/>
      <c r="AO72" s="8"/>
      <c r="AP72" s="131"/>
      <c r="AQ72" s="132"/>
      <c r="AR72" s="89"/>
      <c r="AS72" s="133" t="e">
        <f t="shared" si="0"/>
        <v>#DIV/0!</v>
      </c>
      <c r="AT72" s="169" t="e">
        <f t="shared" si="1"/>
        <v>#DIV/0!</v>
      </c>
      <c r="AU72" s="169" t="e">
        <f t="shared" si="2"/>
        <v>#DIV/0!</v>
      </c>
      <c r="AV72" s="169" t="e">
        <f t="shared" si="3"/>
        <v>#DIV/0!</v>
      </c>
      <c r="AW72" s="180">
        <f t="shared" si="32"/>
        <v>0</v>
      </c>
      <c r="AX72" s="180">
        <f t="shared" si="33"/>
        <v>0</v>
      </c>
      <c r="AY72" s="180">
        <f t="shared" si="34"/>
        <v>0</v>
      </c>
      <c r="AZ72" s="180" t="e">
        <f t="shared" si="7"/>
        <v>#DIV/0!</v>
      </c>
      <c r="BA72" s="160" t="e">
        <f t="shared" si="8"/>
        <v>#DIV/0!</v>
      </c>
      <c r="BB72" s="160" t="e">
        <f t="shared" si="9"/>
        <v>#DIV/0!</v>
      </c>
      <c r="BC72" s="160" t="e">
        <f t="shared" si="10"/>
        <v>#DIV/0!</v>
      </c>
      <c r="BD72" s="160" t="e">
        <f t="shared" si="11"/>
        <v>#DIV/0!</v>
      </c>
      <c r="BE72" s="159">
        <v>0.2</v>
      </c>
      <c r="BF72" s="159">
        <v>0.8</v>
      </c>
      <c r="BG72" s="160">
        <f t="shared" si="12"/>
        <v>0</v>
      </c>
      <c r="BH72" s="160">
        <f t="shared" si="13"/>
        <v>0</v>
      </c>
      <c r="BI72" s="160">
        <f t="shared" si="14"/>
        <v>0</v>
      </c>
      <c r="BJ72" s="160" t="e">
        <f t="shared" si="41"/>
        <v>#DIV/0!</v>
      </c>
      <c r="BK72" s="160" t="e">
        <f t="shared" si="41"/>
        <v>#DIV/0!</v>
      </c>
      <c r="BL72" s="160" t="e">
        <f t="shared" si="16"/>
        <v>#DIV/0!</v>
      </c>
      <c r="BM72" s="160" t="e">
        <f t="shared" si="17"/>
        <v>#DIV/0!</v>
      </c>
      <c r="BN72" s="160" t="e">
        <f t="shared" si="18"/>
        <v>#DIV/0!</v>
      </c>
      <c r="BO72" s="160" t="e">
        <f t="shared" si="42"/>
        <v>#DIV/0!</v>
      </c>
      <c r="BP72" s="160" t="e">
        <f t="shared" si="42"/>
        <v>#DIV/0!</v>
      </c>
      <c r="BQ72" s="160" t="e">
        <f t="shared" si="42"/>
        <v>#DIV/0!</v>
      </c>
      <c r="BR72" s="160" t="e">
        <f t="shared" si="42"/>
        <v>#DIV/0!</v>
      </c>
      <c r="BS72" s="2154"/>
      <c r="BT72" s="2154"/>
      <c r="BU72" s="2154"/>
      <c r="BV72" s="2154"/>
      <c r="BW72" s="2154"/>
      <c r="BX72" s="2154"/>
      <c r="BY72" s="2154"/>
      <c r="BZ72" s="2154"/>
      <c r="CA72" s="2151"/>
      <c r="CB72" s="8"/>
      <c r="CC72" s="2179"/>
      <c r="CD72" s="2154"/>
      <c r="CE72" s="2154"/>
      <c r="CF72" s="2151"/>
      <c r="CG72" s="2289"/>
      <c r="CH72" s="8"/>
      <c r="CI72" s="8"/>
      <c r="CJ72" s="8"/>
      <c r="CK72" s="8"/>
      <c r="CL72" s="8"/>
      <c r="CM72" s="8"/>
      <c r="CN72" s="8"/>
      <c r="CO72" s="8"/>
      <c r="CP72" s="8"/>
      <c r="CQ72" s="8"/>
      <c r="CR72" s="8"/>
      <c r="CS72" s="8"/>
      <c r="CT72" s="8"/>
    </row>
    <row r="73" spans="1:98" ht="14.25" customHeight="1">
      <c r="A73" s="2124">
        <v>7</v>
      </c>
      <c r="B73" s="2127" t="s">
        <v>294</v>
      </c>
      <c r="C73" s="2252"/>
      <c r="D73" s="2157" t="s">
        <v>99</v>
      </c>
      <c r="E73" s="2252"/>
      <c r="F73" s="66" t="s">
        <v>99</v>
      </c>
      <c r="G73" s="135"/>
      <c r="H73" s="2139"/>
      <c r="I73" s="69"/>
      <c r="J73" s="70"/>
      <c r="K73" s="70"/>
      <c r="L73" s="70"/>
      <c r="M73" s="2148"/>
      <c r="N73" s="2263">
        <f>+P73+P74+P75+P76+P77+P78+P79+P80+P81+P82</f>
        <v>0</v>
      </c>
      <c r="O73" s="72"/>
      <c r="P73" s="73"/>
      <c r="Q73" s="2264"/>
      <c r="R73" s="2265"/>
      <c r="S73" s="2265"/>
      <c r="T73" s="2266"/>
      <c r="U73" s="138"/>
      <c r="V73" s="75">
        <v>1</v>
      </c>
      <c r="W73" s="319" t="s">
        <v>295</v>
      </c>
      <c r="X73" s="398">
        <v>46080</v>
      </c>
      <c r="Y73" s="398">
        <v>46091</v>
      </c>
      <c r="Z73" s="371" t="s">
        <v>296</v>
      </c>
      <c r="AA73" s="78"/>
      <c r="AB73" s="79"/>
      <c r="AC73" s="79"/>
      <c r="AD73" s="80"/>
      <c r="AE73" s="138"/>
      <c r="AF73" s="81" t="s">
        <v>297</v>
      </c>
      <c r="AG73" s="399" t="s">
        <v>298</v>
      </c>
      <c r="AH73" s="399" t="s">
        <v>228</v>
      </c>
      <c r="AI73" s="400" t="s">
        <v>88</v>
      </c>
      <c r="AJ73" s="401">
        <v>1</v>
      </c>
      <c r="AK73" s="84"/>
      <c r="AL73" s="85"/>
      <c r="AM73" s="85"/>
      <c r="AN73" s="86"/>
      <c r="AO73" s="162"/>
      <c r="AP73" s="87" t="s">
        <v>203</v>
      </c>
      <c r="AQ73" s="88" t="s">
        <v>263</v>
      </c>
      <c r="AR73" s="89"/>
      <c r="AS73" s="90" t="e">
        <f t="shared" si="0"/>
        <v>#DIV/0!</v>
      </c>
      <c r="AT73" s="164" t="e">
        <f t="shared" si="1"/>
        <v>#DIV/0!</v>
      </c>
      <c r="AU73" s="164" t="e">
        <f t="shared" si="2"/>
        <v>#DIV/0!</v>
      </c>
      <c r="AV73" s="164" t="e">
        <f t="shared" si="3"/>
        <v>#DIV/0!</v>
      </c>
      <c r="AW73" s="176">
        <f t="shared" si="32"/>
        <v>0</v>
      </c>
      <c r="AX73" s="176">
        <f t="shared" si="33"/>
        <v>0</v>
      </c>
      <c r="AY73" s="176">
        <f t="shared" si="34"/>
        <v>0</v>
      </c>
      <c r="AZ73" s="176" t="e">
        <f t="shared" si="7"/>
        <v>#DIV/0!</v>
      </c>
      <c r="BA73" s="165">
        <f t="shared" si="8"/>
        <v>0</v>
      </c>
      <c r="BB73" s="165">
        <f t="shared" si="9"/>
        <v>0</v>
      </c>
      <c r="BC73" s="165">
        <f t="shared" si="10"/>
        <v>0</v>
      </c>
      <c r="BD73" s="165">
        <f t="shared" si="11"/>
        <v>0</v>
      </c>
      <c r="BE73" s="166">
        <v>0.2</v>
      </c>
      <c r="BF73" s="166">
        <v>0.8</v>
      </c>
      <c r="BG73" s="165">
        <f t="shared" si="12"/>
        <v>0</v>
      </c>
      <c r="BH73" s="165">
        <f t="shared" si="13"/>
        <v>0</v>
      </c>
      <c r="BI73" s="165">
        <f t="shared" si="14"/>
        <v>0</v>
      </c>
      <c r="BJ73" s="165" t="e">
        <f t="shared" si="41"/>
        <v>#DIV/0!</v>
      </c>
      <c r="BK73" s="165">
        <f t="shared" si="41"/>
        <v>0</v>
      </c>
      <c r="BL73" s="165">
        <f t="shared" si="16"/>
        <v>0</v>
      </c>
      <c r="BM73" s="165">
        <f t="shared" si="17"/>
        <v>0</v>
      </c>
      <c r="BN73" s="165">
        <f t="shared" si="18"/>
        <v>0</v>
      </c>
      <c r="BO73" s="165">
        <f t="shared" si="42"/>
        <v>0</v>
      </c>
      <c r="BP73" s="93">
        <f t="shared" si="42"/>
        <v>0</v>
      </c>
      <c r="BQ73" s="93">
        <f t="shared" si="42"/>
        <v>0</v>
      </c>
      <c r="BR73" s="93" t="e">
        <f t="shared" si="42"/>
        <v>#DIV/0!</v>
      </c>
      <c r="BS73" s="2152">
        <f t="shared" ref="BS73:BV73" si="45">AVERAGEIF(BO73:BO82,"&lt;&gt;#¡DIV/0!")</f>
        <v>0</v>
      </c>
      <c r="BT73" s="2152">
        <f t="shared" si="45"/>
        <v>0</v>
      </c>
      <c r="BU73" s="2152">
        <f t="shared" si="45"/>
        <v>0</v>
      </c>
      <c r="BV73" s="2152" t="e">
        <f t="shared" si="45"/>
        <v>#DIV/0!</v>
      </c>
      <c r="BW73" s="2155">
        <f>+C73*BS73</f>
        <v>0</v>
      </c>
      <c r="BX73" s="2155">
        <f>+C73*BT73</f>
        <v>0</v>
      </c>
      <c r="BY73" s="2155">
        <f>+C73*BU73</f>
        <v>0</v>
      </c>
      <c r="BZ73" s="2155" t="e">
        <f>+C73*BV73</f>
        <v>#DIV/0!</v>
      </c>
      <c r="CA73" s="2149" t="e">
        <f>SUM(BW73:BZ82)</f>
        <v>#DIV/0!</v>
      </c>
      <c r="CB73" s="8"/>
      <c r="CC73" s="2273" t="e">
        <f t="shared" ref="CC73:CF73" si="46">+Q73/$N$73</f>
        <v>#DIV/0!</v>
      </c>
      <c r="CD73" s="2267" t="e">
        <f t="shared" si="46"/>
        <v>#DIV/0!</v>
      </c>
      <c r="CE73" s="2267" t="e">
        <f t="shared" si="46"/>
        <v>#DIV/0!</v>
      </c>
      <c r="CF73" s="2297" t="e">
        <f t="shared" si="46"/>
        <v>#DIV/0!</v>
      </c>
      <c r="CG73" s="2287" t="e">
        <f>AVERAGE(CC73:CF82)</f>
        <v>#DIV/0!</v>
      </c>
      <c r="CH73" s="8"/>
      <c r="CI73" s="8"/>
      <c r="CJ73" s="8"/>
      <c r="CK73" s="8"/>
      <c r="CL73" s="8"/>
      <c r="CM73" s="8"/>
      <c r="CN73" s="8"/>
      <c r="CO73" s="8"/>
      <c r="CP73" s="8"/>
      <c r="CQ73" s="8"/>
      <c r="CR73" s="8"/>
      <c r="CS73" s="8"/>
      <c r="CT73" s="8"/>
    </row>
    <row r="74" spans="1:98" ht="14.25" customHeight="1">
      <c r="A74" s="2184"/>
      <c r="B74" s="2261"/>
      <c r="C74" s="2254"/>
      <c r="D74" s="2261"/>
      <c r="E74" s="2254"/>
      <c r="F74" s="95"/>
      <c r="G74" s="142"/>
      <c r="H74" s="2150"/>
      <c r="I74" s="97"/>
      <c r="J74" s="98"/>
      <c r="K74" s="98"/>
      <c r="L74" s="98"/>
      <c r="M74" s="2150"/>
      <c r="N74" s="2184"/>
      <c r="O74" s="99"/>
      <c r="P74" s="100"/>
      <c r="Q74" s="2184"/>
      <c r="R74" s="2153"/>
      <c r="S74" s="2153"/>
      <c r="T74" s="2150"/>
      <c r="U74" s="138"/>
      <c r="V74" s="101">
        <v>2</v>
      </c>
      <c r="W74" s="120" t="s">
        <v>299</v>
      </c>
      <c r="X74" s="402">
        <v>46098</v>
      </c>
      <c r="Y74" s="402">
        <v>46120</v>
      </c>
      <c r="Z74" s="403" t="s">
        <v>296</v>
      </c>
      <c r="AA74" s="104"/>
      <c r="AB74" s="105"/>
      <c r="AC74" s="105"/>
      <c r="AD74" s="106"/>
      <c r="AE74" s="138"/>
      <c r="AF74" s="107"/>
      <c r="AG74" s="108"/>
      <c r="AH74" s="108"/>
      <c r="AI74" s="108"/>
      <c r="AJ74" s="109"/>
      <c r="AK74" s="110"/>
      <c r="AL74" s="111"/>
      <c r="AM74" s="111"/>
      <c r="AN74" s="112"/>
      <c r="AO74" s="8"/>
      <c r="AP74" s="113"/>
      <c r="AQ74" s="114"/>
      <c r="AR74" s="89"/>
      <c r="AS74" s="115" t="e">
        <f t="shared" si="0"/>
        <v>#DIV/0!</v>
      </c>
      <c r="AT74" s="116" t="e">
        <f t="shared" si="1"/>
        <v>#DIV/0!</v>
      </c>
      <c r="AU74" s="116" t="e">
        <f t="shared" si="2"/>
        <v>#DIV/0!</v>
      </c>
      <c r="AV74" s="116" t="e">
        <f t="shared" si="3"/>
        <v>#DIV/0!</v>
      </c>
      <c r="AW74" s="148">
        <f t="shared" si="32"/>
        <v>0</v>
      </c>
      <c r="AX74" s="148">
        <f t="shared" si="33"/>
        <v>0</v>
      </c>
      <c r="AY74" s="148">
        <f t="shared" si="34"/>
        <v>0</v>
      </c>
      <c r="AZ74" s="148" t="e">
        <f t="shared" si="7"/>
        <v>#DIV/0!</v>
      </c>
      <c r="BA74" s="117" t="e">
        <f t="shared" si="8"/>
        <v>#DIV/0!</v>
      </c>
      <c r="BB74" s="117" t="e">
        <f t="shared" si="9"/>
        <v>#DIV/0!</v>
      </c>
      <c r="BC74" s="117" t="e">
        <f t="shared" si="10"/>
        <v>#DIV/0!</v>
      </c>
      <c r="BD74" s="117" t="e">
        <f t="shared" si="11"/>
        <v>#DIV/0!</v>
      </c>
      <c r="BE74" s="118">
        <v>0.2</v>
      </c>
      <c r="BF74" s="118">
        <v>0.8</v>
      </c>
      <c r="BG74" s="117">
        <f t="shared" si="12"/>
        <v>0</v>
      </c>
      <c r="BH74" s="117">
        <f t="shared" si="13"/>
        <v>0</v>
      </c>
      <c r="BI74" s="117">
        <f t="shared" si="14"/>
        <v>0</v>
      </c>
      <c r="BJ74" s="117" t="e">
        <f t="shared" si="41"/>
        <v>#DIV/0!</v>
      </c>
      <c r="BK74" s="117" t="e">
        <f t="shared" si="41"/>
        <v>#DIV/0!</v>
      </c>
      <c r="BL74" s="117" t="e">
        <f t="shared" si="16"/>
        <v>#DIV/0!</v>
      </c>
      <c r="BM74" s="117" t="e">
        <f t="shared" si="17"/>
        <v>#DIV/0!</v>
      </c>
      <c r="BN74" s="117" t="e">
        <f t="shared" si="18"/>
        <v>#DIV/0!</v>
      </c>
      <c r="BO74" s="117" t="e">
        <f t="shared" si="42"/>
        <v>#DIV/0!</v>
      </c>
      <c r="BP74" s="117" t="e">
        <f t="shared" si="42"/>
        <v>#DIV/0!</v>
      </c>
      <c r="BQ74" s="117" t="e">
        <f t="shared" si="42"/>
        <v>#DIV/0!</v>
      </c>
      <c r="BR74" s="117" t="e">
        <f t="shared" si="42"/>
        <v>#DIV/0!</v>
      </c>
      <c r="BS74" s="2153"/>
      <c r="BT74" s="2153"/>
      <c r="BU74" s="2153"/>
      <c r="BV74" s="2153"/>
      <c r="BW74" s="2153"/>
      <c r="BX74" s="2153"/>
      <c r="BY74" s="2153"/>
      <c r="BZ74" s="2153"/>
      <c r="CA74" s="2150"/>
      <c r="CB74" s="8"/>
      <c r="CC74" s="2184"/>
      <c r="CD74" s="2153"/>
      <c r="CE74" s="2153"/>
      <c r="CF74" s="2150"/>
      <c r="CG74" s="2288"/>
      <c r="CH74" s="8"/>
      <c r="CI74" s="8"/>
      <c r="CJ74" s="8"/>
      <c r="CK74" s="8"/>
      <c r="CL74" s="8"/>
      <c r="CM74" s="8"/>
      <c r="CN74" s="8"/>
      <c r="CO74" s="8"/>
      <c r="CP74" s="8"/>
      <c r="CQ74" s="8"/>
      <c r="CR74" s="8"/>
      <c r="CS74" s="8"/>
      <c r="CT74" s="8"/>
    </row>
    <row r="75" spans="1:98" ht="14.25" customHeight="1">
      <c r="A75" s="2184"/>
      <c r="B75" s="2261"/>
      <c r="C75" s="2254"/>
      <c r="D75" s="2261"/>
      <c r="E75" s="2254"/>
      <c r="F75" s="95"/>
      <c r="G75" s="142"/>
      <c r="H75" s="2150"/>
      <c r="I75" s="97"/>
      <c r="J75" s="98"/>
      <c r="K75" s="98"/>
      <c r="L75" s="98"/>
      <c r="M75" s="2150"/>
      <c r="N75" s="2184"/>
      <c r="O75" s="99"/>
      <c r="P75" s="100"/>
      <c r="Q75" s="2184"/>
      <c r="R75" s="2153"/>
      <c r="S75" s="2153"/>
      <c r="T75" s="2150"/>
      <c r="U75" s="138"/>
      <c r="V75" s="101">
        <v>3</v>
      </c>
      <c r="W75" s="120" t="s">
        <v>300</v>
      </c>
      <c r="X75" s="402">
        <v>46120</v>
      </c>
      <c r="Y75" s="402">
        <v>46133</v>
      </c>
      <c r="Z75" s="403" t="s">
        <v>296</v>
      </c>
      <c r="AA75" s="104"/>
      <c r="AB75" s="105"/>
      <c r="AC75" s="105"/>
      <c r="AD75" s="106"/>
      <c r="AE75" s="138"/>
      <c r="AF75" s="107"/>
      <c r="AG75" s="108"/>
      <c r="AH75" s="108"/>
      <c r="AI75" s="108"/>
      <c r="AJ75" s="109"/>
      <c r="AK75" s="110"/>
      <c r="AL75" s="111"/>
      <c r="AM75" s="111"/>
      <c r="AN75" s="112"/>
      <c r="AO75" s="8"/>
      <c r="AP75" s="113"/>
      <c r="AQ75" s="114"/>
      <c r="AR75" s="89"/>
      <c r="AS75" s="115" t="e">
        <f t="shared" si="0"/>
        <v>#DIV/0!</v>
      </c>
      <c r="AT75" s="116" t="e">
        <f t="shared" si="1"/>
        <v>#DIV/0!</v>
      </c>
      <c r="AU75" s="116" t="e">
        <f t="shared" si="2"/>
        <v>#DIV/0!</v>
      </c>
      <c r="AV75" s="116" t="e">
        <f t="shared" si="3"/>
        <v>#DIV/0!</v>
      </c>
      <c r="AW75" s="148">
        <f t="shared" si="32"/>
        <v>0</v>
      </c>
      <c r="AX75" s="148">
        <f t="shared" si="33"/>
        <v>0</v>
      </c>
      <c r="AY75" s="148">
        <f t="shared" si="34"/>
        <v>0</v>
      </c>
      <c r="AZ75" s="148" t="e">
        <f t="shared" si="7"/>
        <v>#DIV/0!</v>
      </c>
      <c r="BA75" s="117" t="e">
        <f t="shared" si="8"/>
        <v>#DIV/0!</v>
      </c>
      <c r="BB75" s="117" t="e">
        <f t="shared" si="9"/>
        <v>#DIV/0!</v>
      </c>
      <c r="BC75" s="117" t="e">
        <f t="shared" si="10"/>
        <v>#DIV/0!</v>
      </c>
      <c r="BD75" s="117" t="e">
        <f t="shared" si="11"/>
        <v>#DIV/0!</v>
      </c>
      <c r="BE75" s="118">
        <v>0.2</v>
      </c>
      <c r="BF75" s="118">
        <v>0.8</v>
      </c>
      <c r="BG75" s="117">
        <f t="shared" si="12"/>
        <v>0</v>
      </c>
      <c r="BH75" s="117">
        <f t="shared" si="13"/>
        <v>0</v>
      </c>
      <c r="BI75" s="117">
        <f t="shared" si="14"/>
        <v>0</v>
      </c>
      <c r="BJ75" s="117" t="e">
        <f t="shared" si="41"/>
        <v>#DIV/0!</v>
      </c>
      <c r="BK75" s="117" t="e">
        <f t="shared" si="41"/>
        <v>#DIV/0!</v>
      </c>
      <c r="BL75" s="117" t="e">
        <f t="shared" si="16"/>
        <v>#DIV/0!</v>
      </c>
      <c r="BM75" s="117" t="e">
        <f t="shared" si="17"/>
        <v>#DIV/0!</v>
      </c>
      <c r="BN75" s="117" t="e">
        <f t="shared" si="18"/>
        <v>#DIV/0!</v>
      </c>
      <c r="BO75" s="117" t="e">
        <f t="shared" si="42"/>
        <v>#DIV/0!</v>
      </c>
      <c r="BP75" s="117" t="e">
        <f t="shared" si="42"/>
        <v>#DIV/0!</v>
      </c>
      <c r="BQ75" s="117" t="e">
        <f t="shared" si="42"/>
        <v>#DIV/0!</v>
      </c>
      <c r="BR75" s="117" t="e">
        <f t="shared" si="42"/>
        <v>#DIV/0!</v>
      </c>
      <c r="BS75" s="2153"/>
      <c r="BT75" s="2153"/>
      <c r="BU75" s="2153"/>
      <c r="BV75" s="2153"/>
      <c r="BW75" s="2153"/>
      <c r="BX75" s="2153"/>
      <c r="BY75" s="2153"/>
      <c r="BZ75" s="2153"/>
      <c r="CA75" s="2150"/>
      <c r="CB75" s="8"/>
      <c r="CC75" s="2184"/>
      <c r="CD75" s="2153"/>
      <c r="CE75" s="2153"/>
      <c r="CF75" s="2150"/>
      <c r="CG75" s="2288"/>
      <c r="CH75" s="8"/>
      <c r="CI75" s="8"/>
      <c r="CJ75" s="8"/>
      <c r="CK75" s="8"/>
      <c r="CL75" s="8"/>
      <c r="CM75" s="8"/>
      <c r="CN75" s="8"/>
      <c r="CO75" s="8"/>
      <c r="CP75" s="8"/>
      <c r="CQ75" s="8"/>
      <c r="CR75" s="8"/>
      <c r="CS75" s="8"/>
      <c r="CT75" s="8"/>
    </row>
    <row r="76" spans="1:98" ht="14.25" customHeight="1">
      <c r="A76" s="2184"/>
      <c r="B76" s="2261"/>
      <c r="C76" s="2254"/>
      <c r="D76" s="2261"/>
      <c r="E76" s="2254"/>
      <c r="F76" s="95"/>
      <c r="G76" s="142"/>
      <c r="H76" s="2150"/>
      <c r="I76" s="97"/>
      <c r="J76" s="98"/>
      <c r="K76" s="98"/>
      <c r="L76" s="98"/>
      <c r="M76" s="2150"/>
      <c r="N76" s="2184"/>
      <c r="O76" s="99"/>
      <c r="P76" s="100"/>
      <c r="Q76" s="2184"/>
      <c r="R76" s="2153"/>
      <c r="S76" s="2153"/>
      <c r="T76" s="2150"/>
      <c r="U76" s="138"/>
      <c r="V76" s="101">
        <v>4</v>
      </c>
      <c r="W76" s="120" t="s">
        <v>301</v>
      </c>
      <c r="X76" s="402">
        <v>46133</v>
      </c>
      <c r="Y76" s="402">
        <v>46162</v>
      </c>
      <c r="Z76" s="403" t="s">
        <v>296</v>
      </c>
      <c r="AA76" s="104"/>
      <c r="AB76" s="105"/>
      <c r="AC76" s="105"/>
      <c r="AD76" s="106"/>
      <c r="AE76" s="138"/>
      <c r="AF76" s="107"/>
      <c r="AG76" s="108"/>
      <c r="AH76" s="108"/>
      <c r="AI76" s="108"/>
      <c r="AJ76" s="109"/>
      <c r="AK76" s="110"/>
      <c r="AL76" s="111"/>
      <c r="AM76" s="111"/>
      <c r="AN76" s="112"/>
      <c r="AO76" s="8"/>
      <c r="AP76" s="113"/>
      <c r="AQ76" s="114"/>
      <c r="AR76" s="89"/>
      <c r="AS76" s="115" t="e">
        <f t="shared" si="0"/>
        <v>#DIV/0!</v>
      </c>
      <c r="AT76" s="116" t="e">
        <f t="shared" si="1"/>
        <v>#DIV/0!</v>
      </c>
      <c r="AU76" s="116" t="e">
        <f t="shared" si="2"/>
        <v>#DIV/0!</v>
      </c>
      <c r="AV76" s="116" t="e">
        <f t="shared" si="3"/>
        <v>#DIV/0!</v>
      </c>
      <c r="AW76" s="148">
        <f t="shared" si="32"/>
        <v>0</v>
      </c>
      <c r="AX76" s="148">
        <f t="shared" si="33"/>
        <v>0</v>
      </c>
      <c r="AY76" s="148">
        <f t="shared" si="34"/>
        <v>0</v>
      </c>
      <c r="AZ76" s="148" t="e">
        <f t="shared" si="7"/>
        <v>#DIV/0!</v>
      </c>
      <c r="BA76" s="117" t="e">
        <f t="shared" si="8"/>
        <v>#DIV/0!</v>
      </c>
      <c r="BB76" s="117" t="e">
        <f t="shared" si="9"/>
        <v>#DIV/0!</v>
      </c>
      <c r="BC76" s="117" t="e">
        <f t="shared" si="10"/>
        <v>#DIV/0!</v>
      </c>
      <c r="BD76" s="117" t="e">
        <f t="shared" si="11"/>
        <v>#DIV/0!</v>
      </c>
      <c r="BE76" s="118">
        <v>0.2</v>
      </c>
      <c r="BF76" s="118">
        <v>0.8</v>
      </c>
      <c r="BG76" s="117">
        <f t="shared" si="12"/>
        <v>0</v>
      </c>
      <c r="BH76" s="117">
        <f t="shared" si="13"/>
        <v>0</v>
      </c>
      <c r="BI76" s="117">
        <f t="shared" si="14"/>
        <v>0</v>
      </c>
      <c r="BJ76" s="117" t="e">
        <f t="shared" si="41"/>
        <v>#DIV/0!</v>
      </c>
      <c r="BK76" s="117" t="e">
        <f t="shared" si="41"/>
        <v>#DIV/0!</v>
      </c>
      <c r="BL76" s="117" t="e">
        <f t="shared" si="16"/>
        <v>#DIV/0!</v>
      </c>
      <c r="BM76" s="117" t="e">
        <f t="shared" si="17"/>
        <v>#DIV/0!</v>
      </c>
      <c r="BN76" s="117" t="e">
        <f t="shared" si="18"/>
        <v>#DIV/0!</v>
      </c>
      <c r="BO76" s="117" t="e">
        <f t="shared" si="42"/>
        <v>#DIV/0!</v>
      </c>
      <c r="BP76" s="117" t="e">
        <f t="shared" si="42"/>
        <v>#DIV/0!</v>
      </c>
      <c r="BQ76" s="117" t="e">
        <f t="shared" si="42"/>
        <v>#DIV/0!</v>
      </c>
      <c r="BR76" s="117" t="e">
        <f t="shared" si="42"/>
        <v>#DIV/0!</v>
      </c>
      <c r="BS76" s="2153"/>
      <c r="BT76" s="2153"/>
      <c r="BU76" s="2153"/>
      <c r="BV76" s="2153"/>
      <c r="BW76" s="2153"/>
      <c r="BX76" s="2153"/>
      <c r="BY76" s="2153"/>
      <c r="BZ76" s="2153"/>
      <c r="CA76" s="2150"/>
      <c r="CB76" s="8"/>
      <c r="CC76" s="2184"/>
      <c r="CD76" s="2153"/>
      <c r="CE76" s="2153"/>
      <c r="CF76" s="2150"/>
      <c r="CG76" s="2288"/>
      <c r="CH76" s="8"/>
      <c r="CI76" s="8"/>
      <c r="CJ76" s="8"/>
      <c r="CK76" s="8"/>
      <c r="CL76" s="8"/>
      <c r="CM76" s="8"/>
      <c r="CN76" s="8"/>
      <c r="CO76" s="8"/>
      <c r="CP76" s="8"/>
      <c r="CQ76" s="8"/>
      <c r="CR76" s="8"/>
      <c r="CS76" s="8"/>
      <c r="CT76" s="8"/>
    </row>
    <row r="77" spans="1:98" ht="14.25" customHeight="1">
      <c r="A77" s="2184"/>
      <c r="B77" s="2261"/>
      <c r="C77" s="2254"/>
      <c r="D77" s="2261"/>
      <c r="E77" s="2254"/>
      <c r="F77" s="177"/>
      <c r="G77" s="187"/>
      <c r="H77" s="2150"/>
      <c r="I77" s="97"/>
      <c r="J77" s="98"/>
      <c r="K77" s="98"/>
      <c r="L77" s="98"/>
      <c r="M77" s="2150"/>
      <c r="N77" s="2184"/>
      <c r="O77" s="99"/>
      <c r="P77" s="100"/>
      <c r="Q77" s="2184"/>
      <c r="R77" s="2153"/>
      <c r="S77" s="2153"/>
      <c r="T77" s="2150"/>
      <c r="U77" s="138"/>
      <c r="V77" s="101">
        <v>5</v>
      </c>
      <c r="W77" s="120" t="s">
        <v>302</v>
      </c>
      <c r="X77" s="402">
        <v>46172</v>
      </c>
      <c r="Y77" s="402">
        <v>46174</v>
      </c>
      <c r="Z77" s="403" t="s">
        <v>202</v>
      </c>
      <c r="AA77" s="104"/>
      <c r="AB77" s="105"/>
      <c r="AC77" s="105"/>
      <c r="AD77" s="106"/>
      <c r="AE77" s="138"/>
      <c r="AF77" s="188"/>
      <c r="AG77" s="195"/>
      <c r="AH77" s="195"/>
      <c r="AI77" s="195"/>
      <c r="AJ77" s="196"/>
      <c r="AK77" s="110"/>
      <c r="AL77" s="111"/>
      <c r="AM77" s="111"/>
      <c r="AN77" s="112"/>
      <c r="AO77" s="8"/>
      <c r="AP77" s="113"/>
      <c r="AQ77" s="114"/>
      <c r="AR77" s="89"/>
      <c r="AS77" s="115" t="e">
        <f t="shared" si="0"/>
        <v>#DIV/0!</v>
      </c>
      <c r="AT77" s="116" t="e">
        <f t="shared" si="1"/>
        <v>#DIV/0!</v>
      </c>
      <c r="AU77" s="116" t="e">
        <f t="shared" si="2"/>
        <v>#DIV/0!</v>
      </c>
      <c r="AV77" s="116" t="e">
        <f t="shared" si="3"/>
        <v>#DIV/0!</v>
      </c>
      <c r="AW77" s="148">
        <f t="shared" si="32"/>
        <v>0</v>
      </c>
      <c r="AX77" s="148">
        <f t="shared" si="33"/>
        <v>0</v>
      </c>
      <c r="AY77" s="148">
        <f t="shared" si="34"/>
        <v>0</v>
      </c>
      <c r="AZ77" s="148" t="e">
        <f t="shared" si="7"/>
        <v>#DIV/0!</v>
      </c>
      <c r="BA77" s="117" t="e">
        <f t="shared" si="8"/>
        <v>#DIV/0!</v>
      </c>
      <c r="BB77" s="117" t="e">
        <f t="shared" si="9"/>
        <v>#DIV/0!</v>
      </c>
      <c r="BC77" s="117" t="e">
        <f t="shared" si="10"/>
        <v>#DIV/0!</v>
      </c>
      <c r="BD77" s="117" t="e">
        <f t="shared" si="11"/>
        <v>#DIV/0!</v>
      </c>
      <c r="BE77" s="118">
        <v>0.2</v>
      </c>
      <c r="BF77" s="118">
        <v>0.8</v>
      </c>
      <c r="BG77" s="117">
        <f t="shared" si="12"/>
        <v>0</v>
      </c>
      <c r="BH77" s="117">
        <f t="shared" si="13"/>
        <v>0</v>
      </c>
      <c r="BI77" s="117">
        <f t="shared" si="14"/>
        <v>0</v>
      </c>
      <c r="BJ77" s="117" t="e">
        <f t="shared" ref="BJ77:BK92" si="47">+AZ77*BE77</f>
        <v>#DIV/0!</v>
      </c>
      <c r="BK77" s="117" t="e">
        <f t="shared" si="47"/>
        <v>#DIV/0!</v>
      </c>
      <c r="BL77" s="117" t="e">
        <f t="shared" si="16"/>
        <v>#DIV/0!</v>
      </c>
      <c r="BM77" s="117" t="e">
        <f t="shared" si="17"/>
        <v>#DIV/0!</v>
      </c>
      <c r="BN77" s="117" t="e">
        <f t="shared" si="18"/>
        <v>#DIV/0!</v>
      </c>
      <c r="BO77" s="117" t="e">
        <f t="shared" ref="BO77:BR92" si="48">+BG77+BK77</f>
        <v>#DIV/0!</v>
      </c>
      <c r="BP77" s="117" t="e">
        <f t="shared" si="48"/>
        <v>#DIV/0!</v>
      </c>
      <c r="BQ77" s="117" t="e">
        <f t="shared" si="48"/>
        <v>#DIV/0!</v>
      </c>
      <c r="BR77" s="117" t="e">
        <f t="shared" si="48"/>
        <v>#DIV/0!</v>
      </c>
      <c r="BS77" s="2153"/>
      <c r="BT77" s="2153"/>
      <c r="BU77" s="2153"/>
      <c r="BV77" s="2153"/>
      <c r="BW77" s="2153"/>
      <c r="BX77" s="2153"/>
      <c r="BY77" s="2153"/>
      <c r="BZ77" s="2153"/>
      <c r="CA77" s="2150"/>
      <c r="CB77" s="8"/>
      <c r="CC77" s="2184"/>
      <c r="CD77" s="2153"/>
      <c r="CE77" s="2153"/>
      <c r="CF77" s="2150"/>
      <c r="CG77" s="2288"/>
      <c r="CH77" s="8"/>
      <c r="CI77" s="8"/>
      <c r="CJ77" s="8"/>
      <c r="CK77" s="8"/>
      <c r="CL77" s="8"/>
      <c r="CM77" s="8"/>
      <c r="CN77" s="8"/>
      <c r="CO77" s="8"/>
      <c r="CP77" s="8"/>
      <c r="CQ77" s="8"/>
      <c r="CR77" s="8"/>
      <c r="CS77" s="8"/>
      <c r="CT77" s="8"/>
    </row>
    <row r="78" spans="1:98" ht="14.25" customHeight="1">
      <c r="A78" s="2184"/>
      <c r="B78" s="2261"/>
      <c r="C78" s="2254"/>
      <c r="D78" s="2261"/>
      <c r="E78" s="2254"/>
      <c r="F78" s="177"/>
      <c r="G78" s="187"/>
      <c r="H78" s="2150"/>
      <c r="I78" s="97"/>
      <c r="J78" s="98"/>
      <c r="K78" s="98"/>
      <c r="L78" s="98"/>
      <c r="M78" s="2150"/>
      <c r="N78" s="2184"/>
      <c r="O78" s="99"/>
      <c r="P78" s="100"/>
      <c r="Q78" s="2184"/>
      <c r="R78" s="2153"/>
      <c r="S78" s="2153"/>
      <c r="T78" s="2150"/>
      <c r="U78" s="138"/>
      <c r="V78" s="101">
        <v>6</v>
      </c>
      <c r="W78" s="120" t="s">
        <v>303</v>
      </c>
      <c r="X78" s="402">
        <v>46252</v>
      </c>
      <c r="Y78" s="402">
        <v>46265</v>
      </c>
      <c r="Z78" s="403" t="s">
        <v>296</v>
      </c>
      <c r="AA78" s="104"/>
      <c r="AB78" s="105"/>
      <c r="AC78" s="105"/>
      <c r="AD78" s="106"/>
      <c r="AE78" s="138"/>
      <c r="AF78" s="188"/>
      <c r="AG78" s="195"/>
      <c r="AH78" s="195"/>
      <c r="AI78" s="195"/>
      <c r="AJ78" s="196"/>
      <c r="AK78" s="110"/>
      <c r="AL78" s="111"/>
      <c r="AM78" s="111"/>
      <c r="AN78" s="112"/>
      <c r="AO78" s="8"/>
      <c r="AP78" s="113"/>
      <c r="AQ78" s="114"/>
      <c r="AR78" s="89"/>
      <c r="AS78" s="115" t="e">
        <f t="shared" si="0"/>
        <v>#DIV/0!</v>
      </c>
      <c r="AT78" s="116" t="e">
        <f t="shared" si="1"/>
        <v>#DIV/0!</v>
      </c>
      <c r="AU78" s="116" t="e">
        <f t="shared" si="2"/>
        <v>#DIV/0!</v>
      </c>
      <c r="AV78" s="116" t="e">
        <f t="shared" si="3"/>
        <v>#DIV/0!</v>
      </c>
      <c r="AW78" s="148">
        <f t="shared" si="32"/>
        <v>0</v>
      </c>
      <c r="AX78" s="148">
        <f t="shared" si="33"/>
        <v>0</v>
      </c>
      <c r="AY78" s="148">
        <f t="shared" si="34"/>
        <v>0</v>
      </c>
      <c r="AZ78" s="148" t="e">
        <f t="shared" si="7"/>
        <v>#DIV/0!</v>
      </c>
      <c r="BA78" s="117" t="e">
        <f t="shared" si="8"/>
        <v>#DIV/0!</v>
      </c>
      <c r="BB78" s="117" t="e">
        <f t="shared" si="9"/>
        <v>#DIV/0!</v>
      </c>
      <c r="BC78" s="117" t="e">
        <f t="shared" si="10"/>
        <v>#DIV/0!</v>
      </c>
      <c r="BD78" s="117" t="e">
        <f t="shared" si="11"/>
        <v>#DIV/0!</v>
      </c>
      <c r="BE78" s="118">
        <v>0.2</v>
      </c>
      <c r="BF78" s="118">
        <v>0.8</v>
      </c>
      <c r="BG78" s="117">
        <f t="shared" si="12"/>
        <v>0</v>
      </c>
      <c r="BH78" s="117">
        <f t="shared" si="13"/>
        <v>0</v>
      </c>
      <c r="BI78" s="117">
        <f t="shared" si="14"/>
        <v>0</v>
      </c>
      <c r="BJ78" s="117" t="e">
        <f t="shared" si="47"/>
        <v>#DIV/0!</v>
      </c>
      <c r="BK78" s="117" t="e">
        <f t="shared" si="47"/>
        <v>#DIV/0!</v>
      </c>
      <c r="BL78" s="117" t="e">
        <f t="shared" si="16"/>
        <v>#DIV/0!</v>
      </c>
      <c r="BM78" s="117" t="e">
        <f t="shared" si="17"/>
        <v>#DIV/0!</v>
      </c>
      <c r="BN78" s="117" t="e">
        <f t="shared" si="18"/>
        <v>#DIV/0!</v>
      </c>
      <c r="BO78" s="117" t="e">
        <f t="shared" si="48"/>
        <v>#DIV/0!</v>
      </c>
      <c r="BP78" s="117" t="e">
        <f t="shared" si="48"/>
        <v>#DIV/0!</v>
      </c>
      <c r="BQ78" s="117" t="e">
        <f t="shared" si="48"/>
        <v>#DIV/0!</v>
      </c>
      <c r="BR78" s="117" t="e">
        <f t="shared" si="48"/>
        <v>#DIV/0!</v>
      </c>
      <c r="BS78" s="2153"/>
      <c r="BT78" s="2153"/>
      <c r="BU78" s="2153"/>
      <c r="BV78" s="2153"/>
      <c r="BW78" s="2153"/>
      <c r="BX78" s="2153"/>
      <c r="BY78" s="2153"/>
      <c r="BZ78" s="2153"/>
      <c r="CA78" s="2150"/>
      <c r="CB78" s="8"/>
      <c r="CC78" s="2184"/>
      <c r="CD78" s="2153"/>
      <c r="CE78" s="2153"/>
      <c r="CF78" s="2150"/>
      <c r="CG78" s="2288"/>
      <c r="CH78" s="8"/>
      <c r="CI78" s="8"/>
      <c r="CJ78" s="8"/>
      <c r="CK78" s="8"/>
      <c r="CL78" s="8"/>
      <c r="CM78" s="8"/>
      <c r="CN78" s="8"/>
      <c r="CO78" s="8"/>
      <c r="CP78" s="8"/>
      <c r="CQ78" s="8"/>
      <c r="CR78" s="8"/>
      <c r="CS78" s="8"/>
      <c r="CT78" s="8"/>
    </row>
    <row r="79" spans="1:98" ht="14.25" customHeight="1">
      <c r="A79" s="2184"/>
      <c r="B79" s="2261"/>
      <c r="C79" s="2254"/>
      <c r="D79" s="2261"/>
      <c r="E79" s="2254"/>
      <c r="F79" s="177"/>
      <c r="G79" s="187"/>
      <c r="H79" s="2150"/>
      <c r="I79" s="97"/>
      <c r="J79" s="98"/>
      <c r="K79" s="98"/>
      <c r="L79" s="98"/>
      <c r="M79" s="2150"/>
      <c r="N79" s="2184"/>
      <c r="O79" s="99"/>
      <c r="P79" s="100"/>
      <c r="Q79" s="2184"/>
      <c r="R79" s="2153"/>
      <c r="S79" s="2153"/>
      <c r="T79" s="2150"/>
      <c r="U79" s="138"/>
      <c r="V79" s="101">
        <v>7</v>
      </c>
      <c r="W79" s="120" t="s">
        <v>304</v>
      </c>
      <c r="X79" s="402">
        <v>46266</v>
      </c>
      <c r="Y79" s="402">
        <v>46280</v>
      </c>
      <c r="Z79" s="403" t="s">
        <v>296</v>
      </c>
      <c r="AA79" s="104"/>
      <c r="AB79" s="105"/>
      <c r="AC79" s="105"/>
      <c r="AD79" s="106"/>
      <c r="AE79" s="138"/>
      <c r="AF79" s="188"/>
      <c r="AG79" s="195"/>
      <c r="AH79" s="195"/>
      <c r="AI79" s="195"/>
      <c r="AJ79" s="196"/>
      <c r="AK79" s="110"/>
      <c r="AL79" s="111"/>
      <c r="AM79" s="111"/>
      <c r="AN79" s="112"/>
      <c r="AO79" s="8"/>
      <c r="AP79" s="113"/>
      <c r="AQ79" s="114"/>
      <c r="AR79" s="89"/>
      <c r="AS79" s="115" t="e">
        <f t="shared" si="0"/>
        <v>#DIV/0!</v>
      </c>
      <c r="AT79" s="116" t="e">
        <f t="shared" si="1"/>
        <v>#DIV/0!</v>
      </c>
      <c r="AU79" s="116" t="e">
        <f t="shared" si="2"/>
        <v>#DIV/0!</v>
      </c>
      <c r="AV79" s="116" t="e">
        <f t="shared" si="3"/>
        <v>#DIV/0!</v>
      </c>
      <c r="AW79" s="148">
        <f t="shared" si="32"/>
        <v>0</v>
      </c>
      <c r="AX79" s="148">
        <f t="shared" si="33"/>
        <v>0</v>
      </c>
      <c r="AY79" s="148">
        <f t="shared" si="34"/>
        <v>0</v>
      </c>
      <c r="AZ79" s="148" t="e">
        <f t="shared" si="7"/>
        <v>#DIV/0!</v>
      </c>
      <c r="BA79" s="117" t="e">
        <f t="shared" si="8"/>
        <v>#DIV/0!</v>
      </c>
      <c r="BB79" s="117" t="e">
        <f t="shared" si="9"/>
        <v>#DIV/0!</v>
      </c>
      <c r="BC79" s="117" t="e">
        <f t="shared" si="10"/>
        <v>#DIV/0!</v>
      </c>
      <c r="BD79" s="117" t="e">
        <f t="shared" si="11"/>
        <v>#DIV/0!</v>
      </c>
      <c r="BE79" s="118">
        <v>0.2</v>
      </c>
      <c r="BF79" s="118">
        <v>0.8</v>
      </c>
      <c r="BG79" s="117">
        <f t="shared" si="12"/>
        <v>0</v>
      </c>
      <c r="BH79" s="117">
        <f t="shared" si="13"/>
        <v>0</v>
      </c>
      <c r="BI79" s="117">
        <f t="shared" si="14"/>
        <v>0</v>
      </c>
      <c r="BJ79" s="117" t="e">
        <f t="shared" si="47"/>
        <v>#DIV/0!</v>
      </c>
      <c r="BK79" s="117" t="e">
        <f t="shared" si="47"/>
        <v>#DIV/0!</v>
      </c>
      <c r="BL79" s="117" t="e">
        <f t="shared" si="16"/>
        <v>#DIV/0!</v>
      </c>
      <c r="BM79" s="117" t="e">
        <f t="shared" si="17"/>
        <v>#DIV/0!</v>
      </c>
      <c r="BN79" s="117" t="e">
        <f t="shared" si="18"/>
        <v>#DIV/0!</v>
      </c>
      <c r="BO79" s="117" t="e">
        <f t="shared" si="48"/>
        <v>#DIV/0!</v>
      </c>
      <c r="BP79" s="117" t="e">
        <f t="shared" si="48"/>
        <v>#DIV/0!</v>
      </c>
      <c r="BQ79" s="117" t="e">
        <f t="shared" si="48"/>
        <v>#DIV/0!</v>
      </c>
      <c r="BR79" s="117" t="e">
        <f t="shared" si="48"/>
        <v>#DIV/0!</v>
      </c>
      <c r="BS79" s="2153"/>
      <c r="BT79" s="2153"/>
      <c r="BU79" s="2153"/>
      <c r="BV79" s="2153"/>
      <c r="BW79" s="2153"/>
      <c r="BX79" s="2153"/>
      <c r="BY79" s="2153"/>
      <c r="BZ79" s="2153"/>
      <c r="CA79" s="2150"/>
      <c r="CB79" s="8"/>
      <c r="CC79" s="2184"/>
      <c r="CD79" s="2153"/>
      <c r="CE79" s="2153"/>
      <c r="CF79" s="2150"/>
      <c r="CG79" s="2288"/>
      <c r="CH79" s="8"/>
      <c r="CI79" s="8"/>
      <c r="CJ79" s="8"/>
      <c r="CK79" s="8"/>
      <c r="CL79" s="8"/>
      <c r="CM79" s="8"/>
      <c r="CN79" s="8"/>
      <c r="CO79" s="8"/>
      <c r="CP79" s="8"/>
      <c r="CQ79" s="8"/>
      <c r="CR79" s="8"/>
      <c r="CS79" s="8"/>
      <c r="CT79" s="8"/>
    </row>
    <row r="80" spans="1:98" ht="14.25" customHeight="1">
      <c r="A80" s="2184"/>
      <c r="B80" s="2261"/>
      <c r="C80" s="2254"/>
      <c r="D80" s="2261"/>
      <c r="E80" s="2254"/>
      <c r="F80" s="177"/>
      <c r="G80" s="187"/>
      <c r="H80" s="2150"/>
      <c r="I80" s="97"/>
      <c r="J80" s="98"/>
      <c r="K80" s="98"/>
      <c r="L80" s="98"/>
      <c r="M80" s="2150"/>
      <c r="N80" s="2184"/>
      <c r="O80" s="99"/>
      <c r="P80" s="100"/>
      <c r="Q80" s="2184"/>
      <c r="R80" s="2153"/>
      <c r="S80" s="2153"/>
      <c r="T80" s="2150"/>
      <c r="U80" s="138"/>
      <c r="V80" s="101">
        <v>8</v>
      </c>
      <c r="W80" s="120" t="s">
        <v>305</v>
      </c>
      <c r="X80" s="402">
        <v>46281</v>
      </c>
      <c r="Y80" s="402">
        <v>46288</v>
      </c>
      <c r="Z80" s="403" t="s">
        <v>202</v>
      </c>
      <c r="AA80" s="104"/>
      <c r="AB80" s="105"/>
      <c r="AC80" s="105"/>
      <c r="AD80" s="106"/>
      <c r="AE80" s="138"/>
      <c r="AF80" s="188"/>
      <c r="AG80" s="195"/>
      <c r="AH80" s="195"/>
      <c r="AI80" s="195"/>
      <c r="AJ80" s="196"/>
      <c r="AK80" s="110"/>
      <c r="AL80" s="111"/>
      <c r="AM80" s="111"/>
      <c r="AN80" s="112"/>
      <c r="AO80" s="8"/>
      <c r="AP80" s="113"/>
      <c r="AQ80" s="114"/>
      <c r="AR80" s="89"/>
      <c r="AS80" s="115" t="e">
        <f t="shared" si="0"/>
        <v>#DIV/0!</v>
      </c>
      <c r="AT80" s="116" t="e">
        <f t="shared" si="1"/>
        <v>#DIV/0!</v>
      </c>
      <c r="AU80" s="116" t="e">
        <f t="shared" si="2"/>
        <v>#DIV/0!</v>
      </c>
      <c r="AV80" s="116" t="e">
        <f t="shared" si="3"/>
        <v>#DIV/0!</v>
      </c>
      <c r="AW80" s="148">
        <f t="shared" si="32"/>
        <v>0</v>
      </c>
      <c r="AX80" s="148">
        <f t="shared" si="33"/>
        <v>0</v>
      </c>
      <c r="AY80" s="148">
        <f t="shared" si="34"/>
        <v>0</v>
      </c>
      <c r="AZ80" s="148" t="e">
        <f t="shared" si="7"/>
        <v>#DIV/0!</v>
      </c>
      <c r="BA80" s="117" t="e">
        <f t="shared" si="8"/>
        <v>#DIV/0!</v>
      </c>
      <c r="BB80" s="117" t="e">
        <f t="shared" si="9"/>
        <v>#DIV/0!</v>
      </c>
      <c r="BC80" s="117" t="e">
        <f t="shared" si="10"/>
        <v>#DIV/0!</v>
      </c>
      <c r="BD80" s="117" t="e">
        <f t="shared" si="11"/>
        <v>#DIV/0!</v>
      </c>
      <c r="BE80" s="118">
        <v>0.2</v>
      </c>
      <c r="BF80" s="118">
        <v>0.8</v>
      </c>
      <c r="BG80" s="117">
        <f t="shared" si="12"/>
        <v>0</v>
      </c>
      <c r="BH80" s="117">
        <f t="shared" si="13"/>
        <v>0</v>
      </c>
      <c r="BI80" s="117">
        <f t="shared" si="14"/>
        <v>0</v>
      </c>
      <c r="BJ80" s="117" t="e">
        <f t="shared" si="47"/>
        <v>#DIV/0!</v>
      </c>
      <c r="BK80" s="117" t="e">
        <f t="shared" si="47"/>
        <v>#DIV/0!</v>
      </c>
      <c r="BL80" s="117" t="e">
        <f t="shared" si="16"/>
        <v>#DIV/0!</v>
      </c>
      <c r="BM80" s="117" t="e">
        <f t="shared" si="17"/>
        <v>#DIV/0!</v>
      </c>
      <c r="BN80" s="117" t="e">
        <f t="shared" si="18"/>
        <v>#DIV/0!</v>
      </c>
      <c r="BO80" s="117" t="e">
        <f t="shared" si="48"/>
        <v>#DIV/0!</v>
      </c>
      <c r="BP80" s="117" t="e">
        <f t="shared" si="48"/>
        <v>#DIV/0!</v>
      </c>
      <c r="BQ80" s="117" t="e">
        <f t="shared" si="48"/>
        <v>#DIV/0!</v>
      </c>
      <c r="BR80" s="117" t="e">
        <f t="shared" si="48"/>
        <v>#DIV/0!</v>
      </c>
      <c r="BS80" s="2153"/>
      <c r="BT80" s="2153"/>
      <c r="BU80" s="2153"/>
      <c r="BV80" s="2153"/>
      <c r="BW80" s="2153"/>
      <c r="BX80" s="2153"/>
      <c r="BY80" s="2153"/>
      <c r="BZ80" s="2153"/>
      <c r="CA80" s="2150"/>
      <c r="CB80" s="8"/>
      <c r="CC80" s="2184"/>
      <c r="CD80" s="2153"/>
      <c r="CE80" s="2153"/>
      <c r="CF80" s="2150"/>
      <c r="CG80" s="2288"/>
      <c r="CH80" s="8"/>
      <c r="CI80" s="8"/>
      <c r="CJ80" s="8"/>
      <c r="CK80" s="8"/>
      <c r="CL80" s="8"/>
      <c r="CM80" s="8"/>
      <c r="CN80" s="8"/>
      <c r="CO80" s="8"/>
      <c r="CP80" s="8"/>
      <c r="CQ80" s="8"/>
      <c r="CR80" s="8"/>
      <c r="CS80" s="8"/>
      <c r="CT80" s="8"/>
    </row>
    <row r="81" spans="1:98" ht="14.25" customHeight="1">
      <c r="A81" s="2184"/>
      <c r="B81" s="2261"/>
      <c r="C81" s="2254"/>
      <c r="D81" s="2261"/>
      <c r="E81" s="2254"/>
      <c r="F81" s="177"/>
      <c r="G81" s="187"/>
      <c r="H81" s="2150"/>
      <c r="I81" s="97"/>
      <c r="J81" s="98"/>
      <c r="K81" s="98"/>
      <c r="L81" s="98"/>
      <c r="M81" s="2150"/>
      <c r="N81" s="2184"/>
      <c r="O81" s="99"/>
      <c r="P81" s="100"/>
      <c r="Q81" s="2184"/>
      <c r="R81" s="2153"/>
      <c r="S81" s="2153"/>
      <c r="T81" s="2150"/>
      <c r="U81" s="138"/>
      <c r="V81" s="101">
        <v>9</v>
      </c>
      <c r="W81" s="197"/>
      <c r="X81" s="193"/>
      <c r="Y81" s="193"/>
      <c r="Z81" s="198"/>
      <c r="AA81" s="104"/>
      <c r="AB81" s="105"/>
      <c r="AC81" s="105"/>
      <c r="AD81" s="106"/>
      <c r="AE81" s="138"/>
      <c r="AF81" s="188"/>
      <c r="AG81" s="195"/>
      <c r="AH81" s="195"/>
      <c r="AI81" s="195"/>
      <c r="AJ81" s="196"/>
      <c r="AK81" s="110"/>
      <c r="AL81" s="111"/>
      <c r="AM81" s="111"/>
      <c r="AN81" s="112"/>
      <c r="AO81" s="8"/>
      <c r="AP81" s="113"/>
      <c r="AQ81" s="114"/>
      <c r="AR81" s="89"/>
      <c r="AS81" s="115" t="e">
        <f t="shared" si="0"/>
        <v>#DIV/0!</v>
      </c>
      <c r="AT81" s="116" t="e">
        <f t="shared" si="1"/>
        <v>#DIV/0!</v>
      </c>
      <c r="AU81" s="116" t="e">
        <f t="shared" si="2"/>
        <v>#DIV/0!</v>
      </c>
      <c r="AV81" s="116" t="e">
        <f t="shared" si="3"/>
        <v>#DIV/0!</v>
      </c>
      <c r="AW81" s="148" t="e">
        <f t="shared" si="32"/>
        <v>#DIV/0!</v>
      </c>
      <c r="AX81" s="148" t="e">
        <f t="shared" si="33"/>
        <v>#DIV/0!</v>
      </c>
      <c r="AY81" s="148" t="e">
        <f t="shared" si="34"/>
        <v>#DIV/0!</v>
      </c>
      <c r="AZ81" s="148" t="e">
        <f t="shared" si="7"/>
        <v>#DIV/0!</v>
      </c>
      <c r="BA81" s="117" t="e">
        <f t="shared" si="8"/>
        <v>#DIV/0!</v>
      </c>
      <c r="BB81" s="117" t="e">
        <f t="shared" si="9"/>
        <v>#DIV/0!</v>
      </c>
      <c r="BC81" s="117" t="e">
        <f t="shared" si="10"/>
        <v>#DIV/0!</v>
      </c>
      <c r="BD81" s="117" t="e">
        <f t="shared" si="11"/>
        <v>#DIV/0!</v>
      </c>
      <c r="BE81" s="118">
        <v>0.2</v>
      </c>
      <c r="BF81" s="118">
        <v>0.8</v>
      </c>
      <c r="BG81" s="117" t="e">
        <f t="shared" si="12"/>
        <v>#DIV/0!</v>
      </c>
      <c r="BH81" s="117" t="e">
        <f t="shared" si="13"/>
        <v>#DIV/0!</v>
      </c>
      <c r="BI81" s="117" t="e">
        <f t="shared" si="14"/>
        <v>#DIV/0!</v>
      </c>
      <c r="BJ81" s="117" t="e">
        <f t="shared" si="47"/>
        <v>#DIV/0!</v>
      </c>
      <c r="BK81" s="117" t="e">
        <f t="shared" si="47"/>
        <v>#DIV/0!</v>
      </c>
      <c r="BL81" s="117" t="e">
        <f t="shared" si="16"/>
        <v>#DIV/0!</v>
      </c>
      <c r="BM81" s="117" t="e">
        <f t="shared" si="17"/>
        <v>#DIV/0!</v>
      </c>
      <c r="BN81" s="117" t="e">
        <f t="shared" si="18"/>
        <v>#DIV/0!</v>
      </c>
      <c r="BO81" s="117" t="e">
        <f t="shared" si="48"/>
        <v>#DIV/0!</v>
      </c>
      <c r="BP81" s="117" t="e">
        <f t="shared" si="48"/>
        <v>#DIV/0!</v>
      </c>
      <c r="BQ81" s="117" t="e">
        <f t="shared" si="48"/>
        <v>#DIV/0!</v>
      </c>
      <c r="BR81" s="117" t="e">
        <f t="shared" si="48"/>
        <v>#DIV/0!</v>
      </c>
      <c r="BS81" s="2153"/>
      <c r="BT81" s="2153"/>
      <c r="BU81" s="2153"/>
      <c r="BV81" s="2153"/>
      <c r="BW81" s="2153"/>
      <c r="BX81" s="2153"/>
      <c r="BY81" s="2153"/>
      <c r="BZ81" s="2153"/>
      <c r="CA81" s="2150"/>
      <c r="CB81" s="8"/>
      <c r="CC81" s="2184"/>
      <c r="CD81" s="2153"/>
      <c r="CE81" s="2153"/>
      <c r="CF81" s="2150"/>
      <c r="CG81" s="2288"/>
      <c r="CH81" s="8"/>
      <c r="CI81" s="8"/>
      <c r="CJ81" s="8"/>
      <c r="CK81" s="8"/>
      <c r="CL81" s="8"/>
      <c r="CM81" s="8"/>
      <c r="CN81" s="8"/>
      <c r="CO81" s="8"/>
      <c r="CP81" s="8"/>
      <c r="CQ81" s="8"/>
      <c r="CR81" s="8"/>
      <c r="CS81" s="8"/>
      <c r="CT81" s="8"/>
    </row>
    <row r="82" spans="1:98" ht="14.25" customHeight="1" thickBot="1">
      <c r="A82" s="2260"/>
      <c r="B82" s="2200"/>
      <c r="C82" s="2201"/>
      <c r="D82" s="2200"/>
      <c r="E82" s="2201"/>
      <c r="F82" s="150"/>
      <c r="G82" s="151"/>
      <c r="H82" s="2151"/>
      <c r="I82" s="121"/>
      <c r="J82" s="122"/>
      <c r="K82" s="122"/>
      <c r="L82" s="122"/>
      <c r="M82" s="2151"/>
      <c r="N82" s="2179"/>
      <c r="O82" s="123"/>
      <c r="P82" s="124"/>
      <c r="Q82" s="2179"/>
      <c r="R82" s="2154"/>
      <c r="S82" s="2154"/>
      <c r="T82" s="2151"/>
      <c r="U82" s="138"/>
      <c r="V82" s="168">
        <v>10</v>
      </c>
      <c r="W82" s="179"/>
      <c r="X82" s="152"/>
      <c r="Y82" s="152"/>
      <c r="Z82" s="153"/>
      <c r="AA82" s="125"/>
      <c r="AB82" s="126"/>
      <c r="AC82" s="126"/>
      <c r="AD82" s="127"/>
      <c r="AE82" s="138"/>
      <c r="AF82" s="154"/>
      <c r="AG82" s="156"/>
      <c r="AH82" s="156"/>
      <c r="AI82" s="156"/>
      <c r="AJ82" s="157"/>
      <c r="AK82" s="128"/>
      <c r="AL82" s="129"/>
      <c r="AM82" s="129"/>
      <c r="AN82" s="130"/>
      <c r="AO82" s="8"/>
      <c r="AP82" s="131"/>
      <c r="AQ82" s="132"/>
      <c r="AR82" s="89"/>
      <c r="AS82" s="133" t="e">
        <f t="shared" si="0"/>
        <v>#DIV/0!</v>
      </c>
      <c r="AT82" s="169" t="e">
        <f t="shared" si="1"/>
        <v>#DIV/0!</v>
      </c>
      <c r="AU82" s="169" t="e">
        <f t="shared" si="2"/>
        <v>#DIV/0!</v>
      </c>
      <c r="AV82" s="169" t="e">
        <f t="shared" si="3"/>
        <v>#DIV/0!</v>
      </c>
      <c r="AW82" s="180" t="e">
        <f t="shared" si="32"/>
        <v>#DIV/0!</v>
      </c>
      <c r="AX82" s="180" t="e">
        <f t="shared" si="33"/>
        <v>#DIV/0!</v>
      </c>
      <c r="AY82" s="180" t="e">
        <f t="shared" si="34"/>
        <v>#DIV/0!</v>
      </c>
      <c r="AZ82" s="180" t="e">
        <f t="shared" si="7"/>
        <v>#DIV/0!</v>
      </c>
      <c r="BA82" s="160" t="e">
        <f t="shared" si="8"/>
        <v>#DIV/0!</v>
      </c>
      <c r="BB82" s="160" t="e">
        <f t="shared" si="9"/>
        <v>#DIV/0!</v>
      </c>
      <c r="BC82" s="160" t="e">
        <f t="shared" si="10"/>
        <v>#DIV/0!</v>
      </c>
      <c r="BD82" s="160" t="e">
        <f t="shared" si="11"/>
        <v>#DIV/0!</v>
      </c>
      <c r="BE82" s="159">
        <v>0.2</v>
      </c>
      <c r="BF82" s="159">
        <v>0.8</v>
      </c>
      <c r="BG82" s="160" t="e">
        <f t="shared" si="12"/>
        <v>#DIV/0!</v>
      </c>
      <c r="BH82" s="160" t="e">
        <f t="shared" si="13"/>
        <v>#DIV/0!</v>
      </c>
      <c r="BI82" s="160" t="e">
        <f t="shared" si="14"/>
        <v>#DIV/0!</v>
      </c>
      <c r="BJ82" s="160" t="e">
        <f t="shared" si="47"/>
        <v>#DIV/0!</v>
      </c>
      <c r="BK82" s="160" t="e">
        <f t="shared" si="47"/>
        <v>#DIV/0!</v>
      </c>
      <c r="BL82" s="160" t="e">
        <f t="shared" si="16"/>
        <v>#DIV/0!</v>
      </c>
      <c r="BM82" s="160" t="e">
        <f t="shared" si="17"/>
        <v>#DIV/0!</v>
      </c>
      <c r="BN82" s="160" t="e">
        <f t="shared" si="18"/>
        <v>#DIV/0!</v>
      </c>
      <c r="BO82" s="160" t="e">
        <f t="shared" si="48"/>
        <v>#DIV/0!</v>
      </c>
      <c r="BP82" s="160" t="e">
        <f t="shared" si="48"/>
        <v>#DIV/0!</v>
      </c>
      <c r="BQ82" s="160" t="e">
        <f t="shared" si="48"/>
        <v>#DIV/0!</v>
      </c>
      <c r="BR82" s="160" t="e">
        <f t="shared" si="48"/>
        <v>#DIV/0!</v>
      </c>
      <c r="BS82" s="2154"/>
      <c r="BT82" s="2154"/>
      <c r="BU82" s="2154"/>
      <c r="BV82" s="2154"/>
      <c r="BW82" s="2154"/>
      <c r="BX82" s="2154"/>
      <c r="BY82" s="2154"/>
      <c r="BZ82" s="2154"/>
      <c r="CA82" s="2151"/>
      <c r="CB82" s="8"/>
      <c r="CC82" s="2179"/>
      <c r="CD82" s="2154"/>
      <c r="CE82" s="2154"/>
      <c r="CF82" s="2151"/>
      <c r="CG82" s="2289"/>
      <c r="CH82" s="8"/>
      <c r="CI82" s="8"/>
      <c r="CJ82" s="8"/>
      <c r="CK82" s="8"/>
      <c r="CL82" s="8"/>
      <c r="CM82" s="8"/>
      <c r="CN82" s="8"/>
      <c r="CO82" s="8"/>
      <c r="CP82" s="8"/>
      <c r="CQ82" s="8"/>
      <c r="CR82" s="8"/>
      <c r="CS82" s="8"/>
      <c r="CT82" s="8"/>
    </row>
    <row r="83" spans="1:98" ht="14.25" customHeight="1">
      <c r="A83" s="2124">
        <v>8</v>
      </c>
      <c r="B83" s="2127" t="s">
        <v>306</v>
      </c>
      <c r="C83" s="2252"/>
      <c r="D83" s="2157" t="s">
        <v>99</v>
      </c>
      <c r="E83" s="2252"/>
      <c r="F83" s="140" t="s">
        <v>99</v>
      </c>
      <c r="G83" s="135"/>
      <c r="H83" s="2139"/>
      <c r="I83" s="69"/>
      <c r="J83" s="70"/>
      <c r="K83" s="70"/>
      <c r="L83" s="70"/>
      <c r="M83" s="2148"/>
      <c r="N83" s="2263">
        <f>+P83+P84+P85+P86+P87+P88+P89+P90+P91+P92</f>
        <v>0</v>
      </c>
      <c r="O83" s="72"/>
      <c r="P83" s="73"/>
      <c r="Q83" s="2264"/>
      <c r="R83" s="2265"/>
      <c r="S83" s="2265"/>
      <c r="T83" s="2266"/>
      <c r="U83" s="138"/>
      <c r="V83" s="75">
        <v>1</v>
      </c>
      <c r="W83" s="404" t="s">
        <v>307</v>
      </c>
      <c r="X83" s="405" t="s">
        <v>308</v>
      </c>
      <c r="Y83" s="405" t="s">
        <v>308</v>
      </c>
      <c r="Z83" s="77" t="s">
        <v>296</v>
      </c>
      <c r="AA83" s="78"/>
      <c r="AB83" s="79"/>
      <c r="AC83" s="79"/>
      <c r="AD83" s="80"/>
      <c r="AE83" s="138"/>
      <c r="AF83" s="81" t="s">
        <v>297</v>
      </c>
      <c r="AG83" s="399" t="s">
        <v>309</v>
      </c>
      <c r="AH83" s="399" t="s">
        <v>228</v>
      </c>
      <c r="AI83" s="400" t="s">
        <v>88</v>
      </c>
      <c r="AJ83" s="401">
        <v>1</v>
      </c>
      <c r="AK83" s="84"/>
      <c r="AL83" s="85"/>
      <c r="AM83" s="85"/>
      <c r="AN83" s="86"/>
      <c r="AO83" s="8"/>
      <c r="AP83" s="87" t="s">
        <v>203</v>
      </c>
      <c r="AQ83" s="88" t="s">
        <v>263</v>
      </c>
      <c r="AR83" s="89"/>
      <c r="AS83" s="90" t="e">
        <f t="shared" si="0"/>
        <v>#DIV/0!</v>
      </c>
      <c r="AT83" s="164" t="e">
        <f t="shared" si="1"/>
        <v>#DIV/0!</v>
      </c>
      <c r="AU83" s="164" t="e">
        <f t="shared" si="2"/>
        <v>#DIV/0!</v>
      </c>
      <c r="AV83" s="164" t="e">
        <f t="shared" si="3"/>
        <v>#DIV/0!</v>
      </c>
      <c r="AW83" s="176">
        <f t="shared" si="32"/>
        <v>0</v>
      </c>
      <c r="AX83" s="176">
        <f t="shared" si="33"/>
        <v>0</v>
      </c>
      <c r="AY83" s="176">
        <f t="shared" si="34"/>
        <v>0</v>
      </c>
      <c r="AZ83" s="176" t="e">
        <f t="shared" si="7"/>
        <v>#DIV/0!</v>
      </c>
      <c r="BA83" s="165">
        <f t="shared" si="8"/>
        <v>0</v>
      </c>
      <c r="BB83" s="165">
        <f t="shared" si="9"/>
        <v>0</v>
      </c>
      <c r="BC83" s="165">
        <f t="shared" si="10"/>
        <v>0</v>
      </c>
      <c r="BD83" s="165">
        <f t="shared" si="11"/>
        <v>0</v>
      </c>
      <c r="BE83" s="166">
        <v>0.2</v>
      </c>
      <c r="BF83" s="166">
        <v>0.8</v>
      </c>
      <c r="BG83" s="165">
        <f t="shared" si="12"/>
        <v>0</v>
      </c>
      <c r="BH83" s="165">
        <f t="shared" si="13"/>
        <v>0</v>
      </c>
      <c r="BI83" s="165">
        <f t="shared" si="14"/>
        <v>0</v>
      </c>
      <c r="BJ83" s="165" t="e">
        <f t="shared" si="47"/>
        <v>#DIV/0!</v>
      </c>
      <c r="BK83" s="165">
        <f t="shared" si="47"/>
        <v>0</v>
      </c>
      <c r="BL83" s="165">
        <f t="shared" si="16"/>
        <v>0</v>
      </c>
      <c r="BM83" s="165">
        <f t="shared" si="17"/>
        <v>0</v>
      </c>
      <c r="BN83" s="165">
        <f t="shared" si="18"/>
        <v>0</v>
      </c>
      <c r="BO83" s="165">
        <f t="shared" si="48"/>
        <v>0</v>
      </c>
      <c r="BP83" s="93">
        <f t="shared" si="48"/>
        <v>0</v>
      </c>
      <c r="BQ83" s="93">
        <f t="shared" si="48"/>
        <v>0</v>
      </c>
      <c r="BR83" s="93" t="e">
        <f t="shared" si="48"/>
        <v>#DIV/0!</v>
      </c>
      <c r="BS83" s="2152">
        <f t="shared" ref="BS83:BV83" si="49">AVERAGEIF(BO83:BO92,"&lt;&gt;#¡DIV/0!")</f>
        <v>0</v>
      </c>
      <c r="BT83" s="2152">
        <f t="shared" si="49"/>
        <v>0</v>
      </c>
      <c r="BU83" s="2152">
        <f t="shared" si="49"/>
        <v>0</v>
      </c>
      <c r="BV83" s="2152" t="e">
        <f t="shared" si="49"/>
        <v>#DIV/0!</v>
      </c>
      <c r="BW83" s="2155">
        <f>+C83*BS83</f>
        <v>0</v>
      </c>
      <c r="BX83" s="2155">
        <f>+C83*BT83</f>
        <v>0</v>
      </c>
      <c r="BY83" s="2155">
        <f>+C83*BU83</f>
        <v>0</v>
      </c>
      <c r="BZ83" s="2155" t="e">
        <f>+C83*BV83</f>
        <v>#DIV/0!</v>
      </c>
      <c r="CA83" s="2149" t="e">
        <f>SUM(BW83:BZ92)</f>
        <v>#DIV/0!</v>
      </c>
      <c r="CB83" s="8"/>
      <c r="CC83" s="2273" t="e">
        <f t="shared" ref="CC83:CF83" si="50">+Q83/$N$83</f>
        <v>#DIV/0!</v>
      </c>
      <c r="CD83" s="2267" t="e">
        <f t="shared" si="50"/>
        <v>#DIV/0!</v>
      </c>
      <c r="CE83" s="2267" t="e">
        <f t="shared" si="50"/>
        <v>#DIV/0!</v>
      </c>
      <c r="CF83" s="2297" t="e">
        <f t="shared" si="50"/>
        <v>#DIV/0!</v>
      </c>
      <c r="CG83" s="2287" t="e">
        <f>AVERAGE(CC83:CF92)</f>
        <v>#DIV/0!</v>
      </c>
      <c r="CH83" s="8"/>
      <c r="CI83" s="8"/>
      <c r="CJ83" s="8"/>
      <c r="CK83" s="8"/>
      <c r="CL83" s="8"/>
      <c r="CM83" s="8"/>
      <c r="CN83" s="8"/>
      <c r="CO83" s="8"/>
      <c r="CP83" s="8"/>
      <c r="CQ83" s="8"/>
      <c r="CR83" s="8"/>
      <c r="CS83" s="8"/>
      <c r="CT83" s="8"/>
    </row>
    <row r="84" spans="1:98" ht="14.25" customHeight="1">
      <c r="A84" s="2184"/>
      <c r="B84" s="2261"/>
      <c r="C84" s="2254"/>
      <c r="D84" s="2261"/>
      <c r="E84" s="2254"/>
      <c r="F84" s="99"/>
      <c r="G84" s="99"/>
      <c r="H84" s="2150"/>
      <c r="I84" s="97"/>
      <c r="J84" s="98"/>
      <c r="K84" s="98"/>
      <c r="L84" s="98"/>
      <c r="M84" s="2150"/>
      <c r="N84" s="2184"/>
      <c r="O84" s="99"/>
      <c r="P84" s="100"/>
      <c r="Q84" s="2184"/>
      <c r="R84" s="2153"/>
      <c r="S84" s="2153"/>
      <c r="T84" s="2150"/>
      <c r="U84" s="138"/>
      <c r="V84" s="101">
        <v>2</v>
      </c>
      <c r="W84" s="406" t="s">
        <v>310</v>
      </c>
      <c r="X84" s="405" t="s">
        <v>308</v>
      </c>
      <c r="Y84" s="405" t="s">
        <v>308</v>
      </c>
      <c r="Z84" s="103" t="s">
        <v>296</v>
      </c>
      <c r="AA84" s="104"/>
      <c r="AB84" s="105"/>
      <c r="AC84" s="105"/>
      <c r="AD84" s="106"/>
      <c r="AE84" s="138"/>
      <c r="AF84" s="113"/>
      <c r="AG84" s="99"/>
      <c r="AH84" s="99"/>
      <c r="AI84" s="99"/>
      <c r="AJ84" s="114"/>
      <c r="AK84" s="110"/>
      <c r="AL84" s="111"/>
      <c r="AM84" s="111"/>
      <c r="AN84" s="112"/>
      <c r="AO84" s="8"/>
      <c r="AP84" s="113"/>
      <c r="AQ84" s="114"/>
      <c r="AR84" s="89"/>
      <c r="AS84" s="115" t="e">
        <f t="shared" si="0"/>
        <v>#DIV/0!</v>
      </c>
      <c r="AT84" s="116" t="e">
        <f t="shared" si="1"/>
        <v>#DIV/0!</v>
      </c>
      <c r="AU84" s="116" t="e">
        <f t="shared" si="2"/>
        <v>#DIV/0!</v>
      </c>
      <c r="AV84" s="116" t="e">
        <f t="shared" si="3"/>
        <v>#DIV/0!</v>
      </c>
      <c r="AW84" s="148">
        <f t="shared" si="32"/>
        <v>0</v>
      </c>
      <c r="AX84" s="148">
        <f t="shared" si="33"/>
        <v>0</v>
      </c>
      <c r="AY84" s="148">
        <f t="shared" si="34"/>
        <v>0</v>
      </c>
      <c r="AZ84" s="148" t="e">
        <f t="shared" si="7"/>
        <v>#DIV/0!</v>
      </c>
      <c r="BA84" s="117" t="e">
        <f t="shared" si="8"/>
        <v>#DIV/0!</v>
      </c>
      <c r="BB84" s="117" t="e">
        <f t="shared" si="9"/>
        <v>#DIV/0!</v>
      </c>
      <c r="BC84" s="117" t="e">
        <f t="shared" si="10"/>
        <v>#DIV/0!</v>
      </c>
      <c r="BD84" s="117" t="e">
        <f t="shared" si="11"/>
        <v>#DIV/0!</v>
      </c>
      <c r="BE84" s="118">
        <v>0.2</v>
      </c>
      <c r="BF84" s="118">
        <v>0.8</v>
      </c>
      <c r="BG84" s="117">
        <f t="shared" si="12"/>
        <v>0</v>
      </c>
      <c r="BH84" s="117">
        <f t="shared" si="13"/>
        <v>0</v>
      </c>
      <c r="BI84" s="117">
        <f t="shared" si="14"/>
        <v>0</v>
      </c>
      <c r="BJ84" s="117" t="e">
        <f t="shared" si="47"/>
        <v>#DIV/0!</v>
      </c>
      <c r="BK84" s="117" t="e">
        <f t="shared" si="47"/>
        <v>#DIV/0!</v>
      </c>
      <c r="BL84" s="117" t="e">
        <f t="shared" si="16"/>
        <v>#DIV/0!</v>
      </c>
      <c r="BM84" s="117" t="e">
        <f t="shared" si="17"/>
        <v>#DIV/0!</v>
      </c>
      <c r="BN84" s="117" t="e">
        <f t="shared" si="18"/>
        <v>#DIV/0!</v>
      </c>
      <c r="BO84" s="117" t="e">
        <f t="shared" si="48"/>
        <v>#DIV/0!</v>
      </c>
      <c r="BP84" s="117" t="e">
        <f t="shared" si="48"/>
        <v>#DIV/0!</v>
      </c>
      <c r="BQ84" s="117" t="e">
        <f t="shared" si="48"/>
        <v>#DIV/0!</v>
      </c>
      <c r="BR84" s="117" t="e">
        <f t="shared" si="48"/>
        <v>#DIV/0!</v>
      </c>
      <c r="BS84" s="2153"/>
      <c r="BT84" s="2153"/>
      <c r="BU84" s="2153"/>
      <c r="BV84" s="2153"/>
      <c r="BW84" s="2153"/>
      <c r="BX84" s="2153"/>
      <c r="BY84" s="2153"/>
      <c r="BZ84" s="2153"/>
      <c r="CA84" s="2150"/>
      <c r="CB84" s="8"/>
      <c r="CC84" s="2184"/>
      <c r="CD84" s="2153"/>
      <c r="CE84" s="2153"/>
      <c r="CF84" s="2150"/>
      <c r="CG84" s="2288"/>
      <c r="CH84" s="8"/>
      <c r="CI84" s="8"/>
      <c r="CJ84" s="8"/>
      <c r="CK84" s="8"/>
      <c r="CL84" s="8"/>
      <c r="CM84" s="8"/>
      <c r="CN84" s="8"/>
      <c r="CO84" s="8"/>
      <c r="CP84" s="8"/>
      <c r="CQ84" s="8"/>
      <c r="CR84" s="8"/>
      <c r="CS84" s="8"/>
      <c r="CT84" s="8"/>
    </row>
    <row r="85" spans="1:98" ht="14.25" customHeight="1">
      <c r="A85" s="2184"/>
      <c r="B85" s="2261"/>
      <c r="C85" s="2254"/>
      <c r="D85" s="2261"/>
      <c r="E85" s="2254"/>
      <c r="F85" s="99"/>
      <c r="G85" s="99"/>
      <c r="H85" s="2150"/>
      <c r="I85" s="97"/>
      <c r="J85" s="98"/>
      <c r="K85" s="98"/>
      <c r="L85" s="98"/>
      <c r="M85" s="2150"/>
      <c r="N85" s="2184"/>
      <c r="O85" s="99"/>
      <c r="P85" s="100"/>
      <c r="Q85" s="2184"/>
      <c r="R85" s="2153"/>
      <c r="S85" s="2153"/>
      <c r="T85" s="2150"/>
      <c r="U85" s="138"/>
      <c r="V85" s="101">
        <v>3</v>
      </c>
      <c r="W85" s="406" t="s">
        <v>311</v>
      </c>
      <c r="X85" s="405" t="s">
        <v>308</v>
      </c>
      <c r="Y85" s="405" t="s">
        <v>308</v>
      </c>
      <c r="Z85" s="103" t="s">
        <v>296</v>
      </c>
      <c r="AA85" s="104"/>
      <c r="AB85" s="105"/>
      <c r="AC85" s="105"/>
      <c r="AD85" s="106"/>
      <c r="AE85" s="138"/>
      <c r="AF85" s="113"/>
      <c r="AG85" s="99"/>
      <c r="AH85" s="99"/>
      <c r="AI85" s="99"/>
      <c r="AJ85" s="114"/>
      <c r="AK85" s="110"/>
      <c r="AL85" s="111"/>
      <c r="AM85" s="111"/>
      <c r="AN85" s="112"/>
      <c r="AO85" s="8"/>
      <c r="AP85" s="113"/>
      <c r="AQ85" s="114"/>
      <c r="AR85" s="89"/>
      <c r="AS85" s="115" t="e">
        <f t="shared" si="0"/>
        <v>#DIV/0!</v>
      </c>
      <c r="AT85" s="116" t="e">
        <f t="shared" si="1"/>
        <v>#DIV/0!</v>
      </c>
      <c r="AU85" s="116" t="e">
        <f t="shared" si="2"/>
        <v>#DIV/0!</v>
      </c>
      <c r="AV85" s="116" t="e">
        <f t="shared" si="3"/>
        <v>#DIV/0!</v>
      </c>
      <c r="AW85" s="148">
        <f t="shared" si="32"/>
        <v>0</v>
      </c>
      <c r="AX85" s="148">
        <f t="shared" si="33"/>
        <v>0</v>
      </c>
      <c r="AY85" s="148">
        <f t="shared" si="34"/>
        <v>0</v>
      </c>
      <c r="AZ85" s="148" t="e">
        <f t="shared" si="7"/>
        <v>#DIV/0!</v>
      </c>
      <c r="BA85" s="117" t="e">
        <f t="shared" si="8"/>
        <v>#DIV/0!</v>
      </c>
      <c r="BB85" s="117" t="e">
        <f t="shared" si="9"/>
        <v>#DIV/0!</v>
      </c>
      <c r="BC85" s="117" t="e">
        <f t="shared" si="10"/>
        <v>#DIV/0!</v>
      </c>
      <c r="BD85" s="117" t="e">
        <f t="shared" si="11"/>
        <v>#DIV/0!</v>
      </c>
      <c r="BE85" s="118">
        <v>0.2</v>
      </c>
      <c r="BF85" s="118">
        <v>0.8</v>
      </c>
      <c r="BG85" s="117">
        <f t="shared" si="12"/>
        <v>0</v>
      </c>
      <c r="BH85" s="117">
        <f t="shared" si="13"/>
        <v>0</v>
      </c>
      <c r="BI85" s="117">
        <f t="shared" si="14"/>
        <v>0</v>
      </c>
      <c r="BJ85" s="117" t="e">
        <f t="shared" si="47"/>
        <v>#DIV/0!</v>
      </c>
      <c r="BK85" s="117" t="e">
        <f t="shared" si="47"/>
        <v>#DIV/0!</v>
      </c>
      <c r="BL85" s="117" t="e">
        <f t="shared" si="16"/>
        <v>#DIV/0!</v>
      </c>
      <c r="BM85" s="117" t="e">
        <f t="shared" si="17"/>
        <v>#DIV/0!</v>
      </c>
      <c r="BN85" s="117" t="e">
        <f t="shared" si="18"/>
        <v>#DIV/0!</v>
      </c>
      <c r="BO85" s="117" t="e">
        <f t="shared" si="48"/>
        <v>#DIV/0!</v>
      </c>
      <c r="BP85" s="117" t="e">
        <f t="shared" si="48"/>
        <v>#DIV/0!</v>
      </c>
      <c r="BQ85" s="117" t="e">
        <f t="shared" si="48"/>
        <v>#DIV/0!</v>
      </c>
      <c r="BR85" s="117" t="e">
        <f t="shared" si="48"/>
        <v>#DIV/0!</v>
      </c>
      <c r="BS85" s="2153"/>
      <c r="BT85" s="2153"/>
      <c r="BU85" s="2153"/>
      <c r="BV85" s="2153"/>
      <c r="BW85" s="2153"/>
      <c r="BX85" s="2153"/>
      <c r="BY85" s="2153"/>
      <c r="BZ85" s="2153"/>
      <c r="CA85" s="2150"/>
      <c r="CB85" s="8"/>
      <c r="CC85" s="2184"/>
      <c r="CD85" s="2153"/>
      <c r="CE85" s="2153"/>
      <c r="CF85" s="2150"/>
      <c r="CG85" s="2288"/>
      <c r="CH85" s="8"/>
      <c r="CI85" s="8"/>
      <c r="CJ85" s="8"/>
      <c r="CK85" s="8"/>
      <c r="CL85" s="8"/>
      <c r="CM85" s="8"/>
      <c r="CN85" s="8"/>
      <c r="CO85" s="8"/>
      <c r="CP85" s="8"/>
      <c r="CQ85" s="8"/>
      <c r="CR85" s="8"/>
      <c r="CS85" s="8"/>
      <c r="CT85" s="8"/>
    </row>
    <row r="86" spans="1:98" ht="14.25" customHeight="1">
      <c r="A86" s="2184"/>
      <c r="B86" s="2261"/>
      <c r="C86" s="2254"/>
      <c r="D86" s="2261"/>
      <c r="E86" s="2254"/>
      <c r="F86" s="99"/>
      <c r="G86" s="99"/>
      <c r="H86" s="2150"/>
      <c r="I86" s="97"/>
      <c r="J86" s="98"/>
      <c r="K86" s="98"/>
      <c r="L86" s="98"/>
      <c r="M86" s="2150"/>
      <c r="N86" s="2184"/>
      <c r="O86" s="99"/>
      <c r="P86" s="100"/>
      <c r="Q86" s="2184"/>
      <c r="R86" s="2153"/>
      <c r="S86" s="2153"/>
      <c r="T86" s="2150"/>
      <c r="U86" s="138"/>
      <c r="V86" s="101">
        <v>4</v>
      </c>
      <c r="W86" s="407" t="s">
        <v>312</v>
      </c>
      <c r="X86" s="405" t="s">
        <v>308</v>
      </c>
      <c r="Y86" s="405" t="s">
        <v>308</v>
      </c>
      <c r="Z86" s="103" t="s">
        <v>313</v>
      </c>
      <c r="AA86" s="104"/>
      <c r="AB86" s="105"/>
      <c r="AC86" s="105"/>
      <c r="AD86" s="106"/>
      <c r="AE86" s="138"/>
      <c r="AF86" s="113"/>
      <c r="AG86" s="99"/>
      <c r="AH86" s="99"/>
      <c r="AI86" s="99"/>
      <c r="AJ86" s="114"/>
      <c r="AK86" s="110"/>
      <c r="AL86" s="111"/>
      <c r="AM86" s="111"/>
      <c r="AN86" s="112"/>
      <c r="AO86" s="8"/>
      <c r="AP86" s="113"/>
      <c r="AQ86" s="114"/>
      <c r="AR86" s="89"/>
      <c r="AS86" s="115" t="e">
        <f t="shared" si="0"/>
        <v>#DIV/0!</v>
      </c>
      <c r="AT86" s="116" t="e">
        <f t="shared" si="1"/>
        <v>#DIV/0!</v>
      </c>
      <c r="AU86" s="116" t="e">
        <f t="shared" si="2"/>
        <v>#DIV/0!</v>
      </c>
      <c r="AV86" s="116" t="e">
        <f t="shared" si="3"/>
        <v>#DIV/0!</v>
      </c>
      <c r="AW86" s="148">
        <f t="shared" si="32"/>
        <v>0</v>
      </c>
      <c r="AX86" s="148">
        <f t="shared" si="33"/>
        <v>0</v>
      </c>
      <c r="AY86" s="148">
        <f t="shared" si="34"/>
        <v>0</v>
      </c>
      <c r="AZ86" s="148" t="e">
        <f t="shared" si="7"/>
        <v>#DIV/0!</v>
      </c>
      <c r="BA86" s="117" t="e">
        <f t="shared" si="8"/>
        <v>#DIV/0!</v>
      </c>
      <c r="BB86" s="117" t="e">
        <f t="shared" si="9"/>
        <v>#DIV/0!</v>
      </c>
      <c r="BC86" s="117" t="e">
        <f t="shared" si="10"/>
        <v>#DIV/0!</v>
      </c>
      <c r="BD86" s="117" t="e">
        <f t="shared" si="11"/>
        <v>#DIV/0!</v>
      </c>
      <c r="BE86" s="118">
        <v>0.2</v>
      </c>
      <c r="BF86" s="118">
        <v>0.8</v>
      </c>
      <c r="BG86" s="117">
        <f t="shared" si="12"/>
        <v>0</v>
      </c>
      <c r="BH86" s="117">
        <f t="shared" si="13"/>
        <v>0</v>
      </c>
      <c r="BI86" s="117">
        <f t="shared" si="14"/>
        <v>0</v>
      </c>
      <c r="BJ86" s="117" t="e">
        <f t="shared" si="47"/>
        <v>#DIV/0!</v>
      </c>
      <c r="BK86" s="117" t="e">
        <f t="shared" si="47"/>
        <v>#DIV/0!</v>
      </c>
      <c r="BL86" s="117" t="e">
        <f t="shared" si="16"/>
        <v>#DIV/0!</v>
      </c>
      <c r="BM86" s="117" t="e">
        <f t="shared" si="17"/>
        <v>#DIV/0!</v>
      </c>
      <c r="BN86" s="117" t="e">
        <f t="shared" si="18"/>
        <v>#DIV/0!</v>
      </c>
      <c r="BO86" s="117" t="e">
        <f t="shared" si="48"/>
        <v>#DIV/0!</v>
      </c>
      <c r="BP86" s="117" t="e">
        <f t="shared" si="48"/>
        <v>#DIV/0!</v>
      </c>
      <c r="BQ86" s="117" t="e">
        <f t="shared" si="48"/>
        <v>#DIV/0!</v>
      </c>
      <c r="BR86" s="117" t="e">
        <f t="shared" si="48"/>
        <v>#DIV/0!</v>
      </c>
      <c r="BS86" s="2153"/>
      <c r="BT86" s="2153"/>
      <c r="BU86" s="2153"/>
      <c r="BV86" s="2153"/>
      <c r="BW86" s="2153"/>
      <c r="BX86" s="2153"/>
      <c r="BY86" s="2153"/>
      <c r="BZ86" s="2153"/>
      <c r="CA86" s="2150"/>
      <c r="CB86" s="8"/>
      <c r="CC86" s="2184"/>
      <c r="CD86" s="2153"/>
      <c r="CE86" s="2153"/>
      <c r="CF86" s="2150"/>
      <c r="CG86" s="2288"/>
      <c r="CH86" s="8"/>
      <c r="CI86" s="8"/>
      <c r="CJ86" s="8"/>
      <c r="CK86" s="8"/>
      <c r="CL86" s="8"/>
      <c r="CM86" s="8"/>
      <c r="CN86" s="8"/>
      <c r="CO86" s="8"/>
      <c r="CP86" s="8"/>
      <c r="CQ86" s="8"/>
      <c r="CR86" s="8"/>
      <c r="CS86" s="8"/>
      <c r="CT86" s="8"/>
    </row>
    <row r="87" spans="1:98" ht="14.25" customHeight="1">
      <c r="A87" s="2184"/>
      <c r="B87" s="2261"/>
      <c r="C87" s="2254"/>
      <c r="D87" s="2261"/>
      <c r="E87" s="2254"/>
      <c r="F87" s="99"/>
      <c r="G87" s="99"/>
      <c r="H87" s="2150"/>
      <c r="I87" s="97"/>
      <c r="J87" s="98"/>
      <c r="K87" s="98"/>
      <c r="L87" s="98"/>
      <c r="M87" s="2150"/>
      <c r="N87" s="2184"/>
      <c r="O87" s="99"/>
      <c r="P87" s="100"/>
      <c r="Q87" s="2184"/>
      <c r="R87" s="2153"/>
      <c r="S87" s="2153"/>
      <c r="T87" s="2150"/>
      <c r="U87" s="138"/>
      <c r="V87" s="101">
        <v>5</v>
      </c>
      <c r="W87" s="406" t="s">
        <v>314</v>
      </c>
      <c r="X87" s="405" t="s">
        <v>308</v>
      </c>
      <c r="Y87" s="405" t="s">
        <v>308</v>
      </c>
      <c r="Z87" s="103" t="s">
        <v>296</v>
      </c>
      <c r="AA87" s="104"/>
      <c r="AB87" s="105"/>
      <c r="AC87" s="105"/>
      <c r="AD87" s="106"/>
      <c r="AE87" s="138"/>
      <c r="AF87" s="113"/>
      <c r="AG87" s="99"/>
      <c r="AH87" s="99"/>
      <c r="AI87" s="99"/>
      <c r="AJ87" s="114"/>
      <c r="AK87" s="110"/>
      <c r="AL87" s="111"/>
      <c r="AM87" s="111"/>
      <c r="AN87" s="112"/>
      <c r="AO87" s="8"/>
      <c r="AP87" s="113"/>
      <c r="AQ87" s="114"/>
      <c r="AR87" s="89"/>
      <c r="AS87" s="115" t="e">
        <f t="shared" si="0"/>
        <v>#DIV/0!</v>
      </c>
      <c r="AT87" s="116" t="e">
        <f t="shared" si="1"/>
        <v>#DIV/0!</v>
      </c>
      <c r="AU87" s="116" t="e">
        <f t="shared" si="2"/>
        <v>#DIV/0!</v>
      </c>
      <c r="AV87" s="116" t="e">
        <f t="shared" si="3"/>
        <v>#DIV/0!</v>
      </c>
      <c r="AW87" s="148">
        <f t="shared" si="32"/>
        <v>0</v>
      </c>
      <c r="AX87" s="148">
        <f t="shared" si="33"/>
        <v>0</v>
      </c>
      <c r="AY87" s="148">
        <f t="shared" si="34"/>
        <v>0</v>
      </c>
      <c r="AZ87" s="148" t="e">
        <f t="shared" si="7"/>
        <v>#DIV/0!</v>
      </c>
      <c r="BA87" s="117" t="e">
        <f t="shared" si="8"/>
        <v>#DIV/0!</v>
      </c>
      <c r="BB87" s="117" t="e">
        <f t="shared" si="9"/>
        <v>#DIV/0!</v>
      </c>
      <c r="BC87" s="117" t="e">
        <f t="shared" si="10"/>
        <v>#DIV/0!</v>
      </c>
      <c r="BD87" s="117" t="e">
        <f t="shared" si="11"/>
        <v>#DIV/0!</v>
      </c>
      <c r="BE87" s="118">
        <v>0.2</v>
      </c>
      <c r="BF87" s="118">
        <v>0.8</v>
      </c>
      <c r="BG87" s="117">
        <f t="shared" si="12"/>
        <v>0</v>
      </c>
      <c r="BH87" s="117">
        <f t="shared" si="13"/>
        <v>0</v>
      </c>
      <c r="BI87" s="117">
        <f t="shared" si="14"/>
        <v>0</v>
      </c>
      <c r="BJ87" s="117" t="e">
        <f t="shared" si="47"/>
        <v>#DIV/0!</v>
      </c>
      <c r="BK87" s="117" t="e">
        <f t="shared" si="47"/>
        <v>#DIV/0!</v>
      </c>
      <c r="BL87" s="117" t="e">
        <f t="shared" si="16"/>
        <v>#DIV/0!</v>
      </c>
      <c r="BM87" s="117" t="e">
        <f t="shared" si="17"/>
        <v>#DIV/0!</v>
      </c>
      <c r="BN87" s="117" t="e">
        <f t="shared" si="18"/>
        <v>#DIV/0!</v>
      </c>
      <c r="BO87" s="117" t="e">
        <f t="shared" si="48"/>
        <v>#DIV/0!</v>
      </c>
      <c r="BP87" s="117" t="e">
        <f t="shared" si="48"/>
        <v>#DIV/0!</v>
      </c>
      <c r="BQ87" s="117" t="e">
        <f t="shared" si="48"/>
        <v>#DIV/0!</v>
      </c>
      <c r="BR87" s="117" t="e">
        <f t="shared" si="48"/>
        <v>#DIV/0!</v>
      </c>
      <c r="BS87" s="2153"/>
      <c r="BT87" s="2153"/>
      <c r="BU87" s="2153"/>
      <c r="BV87" s="2153"/>
      <c r="BW87" s="2153"/>
      <c r="BX87" s="2153"/>
      <c r="BY87" s="2153"/>
      <c r="BZ87" s="2153"/>
      <c r="CA87" s="2150"/>
      <c r="CB87" s="8"/>
      <c r="CC87" s="2184"/>
      <c r="CD87" s="2153"/>
      <c r="CE87" s="2153"/>
      <c r="CF87" s="2150"/>
      <c r="CG87" s="2288"/>
      <c r="CH87" s="8"/>
      <c r="CI87" s="8"/>
      <c r="CJ87" s="8"/>
      <c r="CK87" s="8"/>
      <c r="CL87" s="8"/>
      <c r="CM87" s="8"/>
      <c r="CN87" s="8"/>
      <c r="CO87" s="8"/>
      <c r="CP87" s="8"/>
      <c r="CQ87" s="8"/>
      <c r="CR87" s="8"/>
      <c r="CS87" s="8"/>
      <c r="CT87" s="8"/>
    </row>
    <row r="88" spans="1:98" ht="14.25" customHeight="1">
      <c r="A88" s="2184"/>
      <c r="B88" s="2261"/>
      <c r="C88" s="2254"/>
      <c r="D88" s="2261"/>
      <c r="E88" s="2254"/>
      <c r="F88" s="99"/>
      <c r="G88" s="99"/>
      <c r="H88" s="2150"/>
      <c r="I88" s="97"/>
      <c r="J88" s="98"/>
      <c r="K88" s="98"/>
      <c r="L88" s="98"/>
      <c r="M88" s="2150"/>
      <c r="N88" s="2184"/>
      <c r="O88" s="99"/>
      <c r="P88" s="100"/>
      <c r="Q88" s="2184"/>
      <c r="R88" s="2153"/>
      <c r="S88" s="2153"/>
      <c r="T88" s="2150"/>
      <c r="U88" s="138"/>
      <c r="V88" s="101">
        <v>6</v>
      </c>
      <c r="W88" s="406" t="s">
        <v>315</v>
      </c>
      <c r="X88" s="405" t="s">
        <v>308</v>
      </c>
      <c r="Y88" s="405" t="s">
        <v>308</v>
      </c>
      <c r="Z88" s="103" t="s">
        <v>296</v>
      </c>
      <c r="AA88" s="104"/>
      <c r="AB88" s="105"/>
      <c r="AC88" s="105"/>
      <c r="AD88" s="106"/>
      <c r="AE88" s="138"/>
      <c r="AF88" s="207"/>
      <c r="AG88" s="208"/>
      <c r="AH88" s="208"/>
      <c r="AI88" s="208"/>
      <c r="AJ88" s="209"/>
      <c r="AK88" s="110"/>
      <c r="AL88" s="111"/>
      <c r="AM88" s="111"/>
      <c r="AN88" s="112"/>
      <c r="AO88" s="8"/>
      <c r="AP88" s="113"/>
      <c r="AQ88" s="114"/>
      <c r="AR88" s="89"/>
      <c r="AS88" s="115" t="e">
        <f t="shared" si="0"/>
        <v>#DIV/0!</v>
      </c>
      <c r="AT88" s="116" t="e">
        <f t="shared" si="1"/>
        <v>#DIV/0!</v>
      </c>
      <c r="AU88" s="116" t="e">
        <f t="shared" si="2"/>
        <v>#DIV/0!</v>
      </c>
      <c r="AV88" s="116" t="e">
        <f t="shared" si="3"/>
        <v>#DIV/0!</v>
      </c>
      <c r="AW88" s="148">
        <f t="shared" si="32"/>
        <v>0</v>
      </c>
      <c r="AX88" s="148">
        <f t="shared" si="33"/>
        <v>0</v>
      </c>
      <c r="AY88" s="148">
        <f t="shared" si="34"/>
        <v>0</v>
      </c>
      <c r="AZ88" s="148" t="e">
        <f t="shared" si="7"/>
        <v>#DIV/0!</v>
      </c>
      <c r="BA88" s="117" t="e">
        <f t="shared" si="8"/>
        <v>#DIV/0!</v>
      </c>
      <c r="BB88" s="117" t="e">
        <f t="shared" si="9"/>
        <v>#DIV/0!</v>
      </c>
      <c r="BC88" s="117" t="e">
        <f t="shared" si="10"/>
        <v>#DIV/0!</v>
      </c>
      <c r="BD88" s="117" t="e">
        <f t="shared" si="11"/>
        <v>#DIV/0!</v>
      </c>
      <c r="BE88" s="118">
        <v>0.2</v>
      </c>
      <c r="BF88" s="118">
        <v>0.8</v>
      </c>
      <c r="BG88" s="117">
        <f t="shared" si="12"/>
        <v>0</v>
      </c>
      <c r="BH88" s="117">
        <f t="shared" si="13"/>
        <v>0</v>
      </c>
      <c r="BI88" s="117">
        <f t="shared" si="14"/>
        <v>0</v>
      </c>
      <c r="BJ88" s="117" t="e">
        <f t="shared" si="47"/>
        <v>#DIV/0!</v>
      </c>
      <c r="BK88" s="117" t="e">
        <f t="shared" si="47"/>
        <v>#DIV/0!</v>
      </c>
      <c r="BL88" s="117" t="e">
        <f t="shared" si="16"/>
        <v>#DIV/0!</v>
      </c>
      <c r="BM88" s="117" t="e">
        <f t="shared" si="17"/>
        <v>#DIV/0!</v>
      </c>
      <c r="BN88" s="117" t="e">
        <f t="shared" si="18"/>
        <v>#DIV/0!</v>
      </c>
      <c r="BO88" s="117" t="e">
        <f t="shared" si="48"/>
        <v>#DIV/0!</v>
      </c>
      <c r="BP88" s="117" t="e">
        <f t="shared" si="48"/>
        <v>#DIV/0!</v>
      </c>
      <c r="BQ88" s="117" t="e">
        <f t="shared" si="48"/>
        <v>#DIV/0!</v>
      </c>
      <c r="BR88" s="117" t="e">
        <f t="shared" si="48"/>
        <v>#DIV/0!</v>
      </c>
      <c r="BS88" s="2153"/>
      <c r="BT88" s="2153"/>
      <c r="BU88" s="2153"/>
      <c r="BV88" s="2153"/>
      <c r="BW88" s="2153"/>
      <c r="BX88" s="2153"/>
      <c r="BY88" s="2153"/>
      <c r="BZ88" s="2153"/>
      <c r="CA88" s="2150"/>
      <c r="CB88" s="8"/>
      <c r="CC88" s="2184"/>
      <c r="CD88" s="2153"/>
      <c r="CE88" s="2153"/>
      <c r="CF88" s="2150"/>
      <c r="CG88" s="2288"/>
      <c r="CH88" s="8"/>
      <c r="CI88" s="8"/>
      <c r="CJ88" s="8"/>
      <c r="CK88" s="8"/>
      <c r="CL88" s="8"/>
      <c r="CM88" s="8"/>
      <c r="CN88" s="8"/>
      <c r="CO88" s="8"/>
      <c r="CP88" s="8"/>
      <c r="CQ88" s="8"/>
      <c r="CR88" s="8"/>
      <c r="CS88" s="8"/>
      <c r="CT88" s="8"/>
    </row>
    <row r="89" spans="1:98" ht="14.25" customHeight="1">
      <c r="A89" s="2184"/>
      <c r="B89" s="2261"/>
      <c r="C89" s="2254"/>
      <c r="D89" s="2261"/>
      <c r="E89" s="2254"/>
      <c r="F89" s="99"/>
      <c r="G89" s="99"/>
      <c r="H89" s="2150"/>
      <c r="I89" s="97"/>
      <c r="J89" s="98"/>
      <c r="K89" s="98"/>
      <c r="L89" s="98"/>
      <c r="M89" s="2150"/>
      <c r="N89" s="2184"/>
      <c r="O89" s="99"/>
      <c r="P89" s="100"/>
      <c r="Q89" s="2184"/>
      <c r="R89" s="2153"/>
      <c r="S89" s="2153"/>
      <c r="T89" s="2150"/>
      <c r="U89" s="138"/>
      <c r="V89" s="101">
        <v>7</v>
      </c>
      <c r="W89" s="406" t="s">
        <v>316</v>
      </c>
      <c r="X89" s="405" t="s">
        <v>308</v>
      </c>
      <c r="Y89" s="405" t="s">
        <v>308</v>
      </c>
      <c r="Z89" s="103" t="s">
        <v>313</v>
      </c>
      <c r="AA89" s="104"/>
      <c r="AB89" s="105"/>
      <c r="AC89" s="105"/>
      <c r="AD89" s="106"/>
      <c r="AE89" s="138"/>
      <c r="AF89" s="113"/>
      <c r="AG89" s="99"/>
      <c r="AH89" s="99"/>
      <c r="AI89" s="99"/>
      <c r="AJ89" s="114"/>
      <c r="AK89" s="110"/>
      <c r="AL89" s="111"/>
      <c r="AM89" s="111"/>
      <c r="AN89" s="112"/>
      <c r="AO89" s="8"/>
      <c r="AP89" s="113"/>
      <c r="AQ89" s="114"/>
      <c r="AR89" s="89"/>
      <c r="AS89" s="115" t="e">
        <f t="shared" si="0"/>
        <v>#DIV/0!</v>
      </c>
      <c r="AT89" s="116" t="e">
        <f t="shared" si="1"/>
        <v>#DIV/0!</v>
      </c>
      <c r="AU89" s="116" t="e">
        <f t="shared" si="2"/>
        <v>#DIV/0!</v>
      </c>
      <c r="AV89" s="116" t="e">
        <f t="shared" si="3"/>
        <v>#DIV/0!</v>
      </c>
      <c r="AW89" s="148">
        <f t="shared" si="32"/>
        <v>0</v>
      </c>
      <c r="AX89" s="148">
        <f t="shared" si="33"/>
        <v>0</v>
      </c>
      <c r="AY89" s="148">
        <f t="shared" si="34"/>
        <v>0</v>
      </c>
      <c r="AZ89" s="148" t="e">
        <f t="shared" si="7"/>
        <v>#DIV/0!</v>
      </c>
      <c r="BA89" s="117" t="e">
        <f t="shared" si="8"/>
        <v>#DIV/0!</v>
      </c>
      <c r="BB89" s="117" t="e">
        <f t="shared" si="9"/>
        <v>#DIV/0!</v>
      </c>
      <c r="BC89" s="117" t="e">
        <f t="shared" si="10"/>
        <v>#DIV/0!</v>
      </c>
      <c r="BD89" s="117" t="e">
        <f t="shared" si="11"/>
        <v>#DIV/0!</v>
      </c>
      <c r="BE89" s="118">
        <v>0.2</v>
      </c>
      <c r="BF89" s="118">
        <v>0.8</v>
      </c>
      <c r="BG89" s="117">
        <f t="shared" si="12"/>
        <v>0</v>
      </c>
      <c r="BH89" s="117">
        <f t="shared" si="13"/>
        <v>0</v>
      </c>
      <c r="BI89" s="117">
        <f t="shared" si="14"/>
        <v>0</v>
      </c>
      <c r="BJ89" s="117" t="e">
        <f t="shared" si="47"/>
        <v>#DIV/0!</v>
      </c>
      <c r="BK89" s="117" t="e">
        <f t="shared" si="47"/>
        <v>#DIV/0!</v>
      </c>
      <c r="BL89" s="117" t="e">
        <f t="shared" si="16"/>
        <v>#DIV/0!</v>
      </c>
      <c r="BM89" s="117" t="e">
        <f t="shared" si="17"/>
        <v>#DIV/0!</v>
      </c>
      <c r="BN89" s="117" t="e">
        <f t="shared" si="18"/>
        <v>#DIV/0!</v>
      </c>
      <c r="BO89" s="117" t="e">
        <f t="shared" si="48"/>
        <v>#DIV/0!</v>
      </c>
      <c r="BP89" s="117" t="e">
        <f t="shared" si="48"/>
        <v>#DIV/0!</v>
      </c>
      <c r="BQ89" s="117" t="e">
        <f t="shared" si="48"/>
        <v>#DIV/0!</v>
      </c>
      <c r="BR89" s="117" t="e">
        <f t="shared" si="48"/>
        <v>#DIV/0!</v>
      </c>
      <c r="BS89" s="2153"/>
      <c r="BT89" s="2153"/>
      <c r="BU89" s="2153"/>
      <c r="BV89" s="2153"/>
      <c r="BW89" s="2153"/>
      <c r="BX89" s="2153"/>
      <c r="BY89" s="2153"/>
      <c r="BZ89" s="2153"/>
      <c r="CA89" s="2150"/>
      <c r="CB89" s="8"/>
      <c r="CC89" s="2184"/>
      <c r="CD89" s="2153"/>
      <c r="CE89" s="2153"/>
      <c r="CF89" s="2150"/>
      <c r="CG89" s="2288"/>
      <c r="CH89" s="8"/>
      <c r="CI89" s="8"/>
      <c r="CJ89" s="8"/>
      <c r="CK89" s="8"/>
      <c r="CL89" s="8"/>
      <c r="CM89" s="8"/>
      <c r="CN89" s="8"/>
      <c r="CO89" s="8"/>
      <c r="CP89" s="8"/>
      <c r="CQ89" s="8"/>
      <c r="CR89" s="8"/>
      <c r="CS89" s="8"/>
      <c r="CT89" s="8"/>
    </row>
    <row r="90" spans="1:98" ht="14.25" customHeight="1">
      <c r="A90" s="2184"/>
      <c r="B90" s="2261"/>
      <c r="C90" s="2254"/>
      <c r="D90" s="2261"/>
      <c r="E90" s="2254"/>
      <c r="F90" s="99"/>
      <c r="G90" s="99"/>
      <c r="H90" s="2150"/>
      <c r="I90" s="97"/>
      <c r="J90" s="98"/>
      <c r="K90" s="98"/>
      <c r="L90" s="98"/>
      <c r="M90" s="2150"/>
      <c r="N90" s="2184"/>
      <c r="O90" s="99"/>
      <c r="P90" s="100"/>
      <c r="Q90" s="2184"/>
      <c r="R90" s="2153"/>
      <c r="S90" s="2153"/>
      <c r="T90" s="2150"/>
      <c r="U90" s="138"/>
      <c r="V90" s="101">
        <v>8</v>
      </c>
      <c r="W90" s="120" t="s">
        <v>317</v>
      </c>
      <c r="X90" s="405" t="s">
        <v>308</v>
      </c>
      <c r="Y90" s="405" t="s">
        <v>308</v>
      </c>
      <c r="Z90" s="103" t="s">
        <v>296</v>
      </c>
      <c r="AA90" s="104"/>
      <c r="AB90" s="105"/>
      <c r="AC90" s="105"/>
      <c r="AD90" s="106"/>
      <c r="AE90" s="138"/>
      <c r="AF90" s="113"/>
      <c r="AG90" s="99"/>
      <c r="AH90" s="99"/>
      <c r="AI90" s="99"/>
      <c r="AJ90" s="114"/>
      <c r="AK90" s="110"/>
      <c r="AL90" s="111"/>
      <c r="AM90" s="111"/>
      <c r="AN90" s="112"/>
      <c r="AO90" s="8"/>
      <c r="AP90" s="113"/>
      <c r="AQ90" s="114"/>
      <c r="AR90" s="89"/>
      <c r="AS90" s="115" t="e">
        <f t="shared" si="0"/>
        <v>#DIV/0!</v>
      </c>
      <c r="AT90" s="116" t="e">
        <f t="shared" si="1"/>
        <v>#DIV/0!</v>
      </c>
      <c r="AU90" s="116" t="e">
        <f t="shared" si="2"/>
        <v>#DIV/0!</v>
      </c>
      <c r="AV90" s="116" t="e">
        <f t="shared" si="3"/>
        <v>#DIV/0!</v>
      </c>
      <c r="AW90" s="148">
        <f t="shared" si="32"/>
        <v>0</v>
      </c>
      <c r="AX90" s="148">
        <f t="shared" si="33"/>
        <v>0</v>
      </c>
      <c r="AY90" s="148">
        <f t="shared" si="34"/>
        <v>0</v>
      </c>
      <c r="AZ90" s="148" t="e">
        <f t="shared" si="7"/>
        <v>#DIV/0!</v>
      </c>
      <c r="BA90" s="117" t="e">
        <f t="shared" si="8"/>
        <v>#DIV/0!</v>
      </c>
      <c r="BB90" s="117" t="e">
        <f t="shared" si="9"/>
        <v>#DIV/0!</v>
      </c>
      <c r="BC90" s="117" t="e">
        <f t="shared" si="10"/>
        <v>#DIV/0!</v>
      </c>
      <c r="BD90" s="117" t="e">
        <f t="shared" si="11"/>
        <v>#DIV/0!</v>
      </c>
      <c r="BE90" s="118">
        <v>0.2</v>
      </c>
      <c r="BF90" s="118">
        <v>0.8</v>
      </c>
      <c r="BG90" s="117">
        <f t="shared" si="12"/>
        <v>0</v>
      </c>
      <c r="BH90" s="117">
        <f t="shared" si="13"/>
        <v>0</v>
      </c>
      <c r="BI90" s="117">
        <f t="shared" si="14"/>
        <v>0</v>
      </c>
      <c r="BJ90" s="117" t="e">
        <f t="shared" si="47"/>
        <v>#DIV/0!</v>
      </c>
      <c r="BK90" s="117" t="e">
        <f t="shared" si="47"/>
        <v>#DIV/0!</v>
      </c>
      <c r="BL90" s="117" t="e">
        <f t="shared" si="16"/>
        <v>#DIV/0!</v>
      </c>
      <c r="BM90" s="117" t="e">
        <f t="shared" si="17"/>
        <v>#DIV/0!</v>
      </c>
      <c r="BN90" s="117" t="e">
        <f t="shared" si="18"/>
        <v>#DIV/0!</v>
      </c>
      <c r="BO90" s="117" t="e">
        <f t="shared" si="48"/>
        <v>#DIV/0!</v>
      </c>
      <c r="BP90" s="117" t="e">
        <f t="shared" si="48"/>
        <v>#DIV/0!</v>
      </c>
      <c r="BQ90" s="117" t="e">
        <f t="shared" si="48"/>
        <v>#DIV/0!</v>
      </c>
      <c r="BR90" s="117" t="e">
        <f t="shared" si="48"/>
        <v>#DIV/0!</v>
      </c>
      <c r="BS90" s="2153"/>
      <c r="BT90" s="2153"/>
      <c r="BU90" s="2153"/>
      <c r="BV90" s="2153"/>
      <c r="BW90" s="2153"/>
      <c r="BX90" s="2153"/>
      <c r="BY90" s="2153"/>
      <c r="BZ90" s="2153"/>
      <c r="CA90" s="2150"/>
      <c r="CB90" s="8"/>
      <c r="CC90" s="2184"/>
      <c r="CD90" s="2153"/>
      <c r="CE90" s="2153"/>
      <c r="CF90" s="2150"/>
      <c r="CG90" s="2288"/>
      <c r="CH90" s="8"/>
      <c r="CI90" s="8"/>
      <c r="CJ90" s="8"/>
      <c r="CK90" s="8"/>
      <c r="CL90" s="8"/>
      <c r="CM90" s="8"/>
      <c r="CN90" s="8"/>
      <c r="CO90" s="8"/>
      <c r="CP90" s="8"/>
      <c r="CQ90" s="8"/>
      <c r="CR90" s="8"/>
      <c r="CS90" s="8"/>
      <c r="CT90" s="8"/>
    </row>
    <row r="91" spans="1:98" ht="14.25" customHeight="1">
      <c r="A91" s="2184"/>
      <c r="B91" s="2261"/>
      <c r="C91" s="2254"/>
      <c r="D91" s="2261"/>
      <c r="E91" s="2254"/>
      <c r="F91" s="99"/>
      <c r="G91" s="99"/>
      <c r="H91" s="2150"/>
      <c r="I91" s="97"/>
      <c r="J91" s="98"/>
      <c r="K91" s="98"/>
      <c r="L91" s="98"/>
      <c r="M91" s="2150"/>
      <c r="N91" s="2184"/>
      <c r="O91" s="99"/>
      <c r="P91" s="100"/>
      <c r="Q91" s="2184"/>
      <c r="R91" s="2153"/>
      <c r="S91" s="2153"/>
      <c r="T91" s="2150"/>
      <c r="U91" s="138"/>
      <c r="V91" s="101">
        <v>9</v>
      </c>
      <c r="W91" s="406" t="s">
        <v>318</v>
      </c>
      <c r="X91" s="405" t="s">
        <v>308</v>
      </c>
      <c r="Y91" s="405" t="s">
        <v>308</v>
      </c>
      <c r="Z91" s="198" t="s">
        <v>319</v>
      </c>
      <c r="AA91" s="104"/>
      <c r="AB91" s="105"/>
      <c r="AC91" s="105"/>
      <c r="AD91" s="106"/>
      <c r="AE91" s="138"/>
      <c r="AF91" s="188"/>
      <c r="AG91" s="195"/>
      <c r="AH91" s="195"/>
      <c r="AI91" s="195"/>
      <c r="AJ91" s="196"/>
      <c r="AK91" s="110"/>
      <c r="AL91" s="111"/>
      <c r="AM91" s="111"/>
      <c r="AN91" s="112"/>
      <c r="AO91" s="8"/>
      <c r="AP91" s="113"/>
      <c r="AQ91" s="114"/>
      <c r="AR91" s="89"/>
      <c r="AS91" s="115" t="e">
        <f t="shared" si="0"/>
        <v>#DIV/0!</v>
      </c>
      <c r="AT91" s="116" t="e">
        <f t="shared" si="1"/>
        <v>#DIV/0!</v>
      </c>
      <c r="AU91" s="116" t="e">
        <f t="shared" si="2"/>
        <v>#DIV/0!</v>
      </c>
      <c r="AV91" s="116" t="e">
        <f t="shared" si="3"/>
        <v>#DIV/0!</v>
      </c>
      <c r="AW91" s="148">
        <f t="shared" si="32"/>
        <v>0</v>
      </c>
      <c r="AX91" s="148">
        <f t="shared" si="33"/>
        <v>0</v>
      </c>
      <c r="AY91" s="148">
        <f t="shared" si="34"/>
        <v>0</v>
      </c>
      <c r="AZ91" s="148" t="e">
        <f t="shared" si="7"/>
        <v>#DIV/0!</v>
      </c>
      <c r="BA91" s="117" t="e">
        <f t="shared" si="8"/>
        <v>#DIV/0!</v>
      </c>
      <c r="BB91" s="117" t="e">
        <f t="shared" si="9"/>
        <v>#DIV/0!</v>
      </c>
      <c r="BC91" s="117" t="e">
        <f t="shared" si="10"/>
        <v>#DIV/0!</v>
      </c>
      <c r="BD91" s="117" t="e">
        <f t="shared" si="11"/>
        <v>#DIV/0!</v>
      </c>
      <c r="BE91" s="118">
        <v>0.2</v>
      </c>
      <c r="BF91" s="118">
        <v>0.8</v>
      </c>
      <c r="BG91" s="117">
        <f t="shared" si="12"/>
        <v>0</v>
      </c>
      <c r="BH91" s="117">
        <f t="shared" si="13"/>
        <v>0</v>
      </c>
      <c r="BI91" s="117">
        <f t="shared" si="14"/>
        <v>0</v>
      </c>
      <c r="BJ91" s="117" t="e">
        <f t="shared" si="47"/>
        <v>#DIV/0!</v>
      </c>
      <c r="BK91" s="117" t="e">
        <f t="shared" si="47"/>
        <v>#DIV/0!</v>
      </c>
      <c r="BL91" s="117" t="e">
        <f t="shared" si="16"/>
        <v>#DIV/0!</v>
      </c>
      <c r="BM91" s="117" t="e">
        <f t="shared" si="17"/>
        <v>#DIV/0!</v>
      </c>
      <c r="BN91" s="117" t="e">
        <f t="shared" si="18"/>
        <v>#DIV/0!</v>
      </c>
      <c r="BO91" s="117" t="e">
        <f t="shared" si="48"/>
        <v>#DIV/0!</v>
      </c>
      <c r="BP91" s="117" t="e">
        <f t="shared" si="48"/>
        <v>#DIV/0!</v>
      </c>
      <c r="BQ91" s="117" t="e">
        <f t="shared" si="48"/>
        <v>#DIV/0!</v>
      </c>
      <c r="BR91" s="117" t="e">
        <f t="shared" si="48"/>
        <v>#DIV/0!</v>
      </c>
      <c r="BS91" s="2153"/>
      <c r="BT91" s="2153"/>
      <c r="BU91" s="2153"/>
      <c r="BV91" s="2153"/>
      <c r="BW91" s="2153"/>
      <c r="BX91" s="2153"/>
      <c r="BY91" s="2153"/>
      <c r="BZ91" s="2153"/>
      <c r="CA91" s="2150"/>
      <c r="CB91" s="8"/>
      <c r="CC91" s="2184"/>
      <c r="CD91" s="2153"/>
      <c r="CE91" s="2153"/>
      <c r="CF91" s="2150"/>
      <c r="CG91" s="2288"/>
      <c r="CH91" s="8"/>
      <c r="CI91" s="8"/>
      <c r="CJ91" s="8"/>
      <c r="CK91" s="8"/>
      <c r="CL91" s="8"/>
      <c r="CM91" s="8"/>
      <c r="CN91" s="8"/>
      <c r="CO91" s="8"/>
      <c r="CP91" s="8"/>
      <c r="CQ91" s="8"/>
      <c r="CR91" s="8"/>
      <c r="CS91" s="8"/>
      <c r="CT91" s="8"/>
    </row>
    <row r="92" spans="1:98" ht="14.25" customHeight="1" thickBot="1">
      <c r="A92" s="2179"/>
      <c r="B92" s="2200"/>
      <c r="C92" s="2201"/>
      <c r="D92" s="2200"/>
      <c r="E92" s="2201"/>
      <c r="F92" s="123"/>
      <c r="G92" s="123"/>
      <c r="H92" s="2151"/>
      <c r="I92" s="121"/>
      <c r="J92" s="122"/>
      <c r="K92" s="122"/>
      <c r="L92" s="122"/>
      <c r="M92" s="2151"/>
      <c r="N92" s="2179"/>
      <c r="O92" s="123"/>
      <c r="P92" s="124"/>
      <c r="Q92" s="2179"/>
      <c r="R92" s="2154"/>
      <c r="S92" s="2154"/>
      <c r="T92" s="2151"/>
      <c r="U92" s="138"/>
      <c r="V92" s="168">
        <v>10</v>
      </c>
      <c r="W92" s="408" t="s">
        <v>320</v>
      </c>
      <c r="X92" s="409" t="s">
        <v>308</v>
      </c>
      <c r="Y92" s="410" t="s">
        <v>308</v>
      </c>
      <c r="Z92" s="153" t="s">
        <v>202</v>
      </c>
      <c r="AA92" s="125"/>
      <c r="AB92" s="126"/>
      <c r="AC92" s="126"/>
      <c r="AD92" s="127"/>
      <c r="AE92" s="138"/>
      <c r="AF92" s="154"/>
      <c r="AG92" s="156"/>
      <c r="AH92" s="156"/>
      <c r="AI92" s="156"/>
      <c r="AJ92" s="157"/>
      <c r="AK92" s="128"/>
      <c r="AL92" s="129"/>
      <c r="AM92" s="129"/>
      <c r="AN92" s="130"/>
      <c r="AO92" s="8"/>
      <c r="AP92" s="131"/>
      <c r="AQ92" s="132"/>
      <c r="AR92" s="89"/>
      <c r="AS92" s="133" t="e">
        <f t="shared" si="0"/>
        <v>#DIV/0!</v>
      </c>
      <c r="AT92" s="169" t="e">
        <f t="shared" si="1"/>
        <v>#DIV/0!</v>
      </c>
      <c r="AU92" s="169" t="e">
        <f t="shared" si="2"/>
        <v>#DIV/0!</v>
      </c>
      <c r="AV92" s="169" t="e">
        <f t="shared" si="3"/>
        <v>#DIV/0!</v>
      </c>
      <c r="AW92" s="180">
        <f t="shared" si="32"/>
        <v>0</v>
      </c>
      <c r="AX92" s="180">
        <f t="shared" si="33"/>
        <v>0</v>
      </c>
      <c r="AY92" s="180">
        <f t="shared" si="34"/>
        <v>0</v>
      </c>
      <c r="AZ92" s="180" t="e">
        <f t="shared" si="7"/>
        <v>#DIV/0!</v>
      </c>
      <c r="BA92" s="160" t="e">
        <f t="shared" si="8"/>
        <v>#DIV/0!</v>
      </c>
      <c r="BB92" s="160" t="e">
        <f t="shared" si="9"/>
        <v>#DIV/0!</v>
      </c>
      <c r="BC92" s="160" t="e">
        <f t="shared" si="10"/>
        <v>#DIV/0!</v>
      </c>
      <c r="BD92" s="160" t="e">
        <f t="shared" si="11"/>
        <v>#DIV/0!</v>
      </c>
      <c r="BE92" s="159">
        <v>0.2</v>
      </c>
      <c r="BF92" s="159">
        <v>0.8</v>
      </c>
      <c r="BG92" s="160">
        <f t="shared" si="12"/>
        <v>0</v>
      </c>
      <c r="BH92" s="160">
        <f t="shared" si="13"/>
        <v>0</v>
      </c>
      <c r="BI92" s="160">
        <f t="shared" si="14"/>
        <v>0</v>
      </c>
      <c r="BJ92" s="160" t="e">
        <f t="shared" si="47"/>
        <v>#DIV/0!</v>
      </c>
      <c r="BK92" s="160" t="e">
        <f t="shared" si="47"/>
        <v>#DIV/0!</v>
      </c>
      <c r="BL92" s="160" t="e">
        <f t="shared" si="16"/>
        <v>#DIV/0!</v>
      </c>
      <c r="BM92" s="160" t="e">
        <f t="shared" si="17"/>
        <v>#DIV/0!</v>
      </c>
      <c r="BN92" s="160" t="e">
        <f t="shared" si="18"/>
        <v>#DIV/0!</v>
      </c>
      <c r="BO92" s="160" t="e">
        <f t="shared" si="48"/>
        <v>#DIV/0!</v>
      </c>
      <c r="BP92" s="160" t="e">
        <f t="shared" si="48"/>
        <v>#DIV/0!</v>
      </c>
      <c r="BQ92" s="160" t="e">
        <f t="shared" si="48"/>
        <v>#DIV/0!</v>
      </c>
      <c r="BR92" s="160" t="e">
        <f t="shared" si="48"/>
        <v>#DIV/0!</v>
      </c>
      <c r="BS92" s="2154"/>
      <c r="BT92" s="2154"/>
      <c r="BU92" s="2154"/>
      <c r="BV92" s="2154"/>
      <c r="BW92" s="2154"/>
      <c r="BX92" s="2154"/>
      <c r="BY92" s="2154"/>
      <c r="BZ92" s="2154"/>
      <c r="CA92" s="2151"/>
      <c r="CB92" s="8"/>
      <c r="CC92" s="2179"/>
      <c r="CD92" s="2154"/>
      <c r="CE92" s="2154"/>
      <c r="CF92" s="2151"/>
      <c r="CG92" s="2289"/>
      <c r="CH92" s="8"/>
      <c r="CI92" s="8"/>
      <c r="CJ92" s="8"/>
      <c r="CK92" s="8"/>
      <c r="CL92" s="8"/>
      <c r="CM92" s="8"/>
      <c r="CN92" s="8"/>
      <c r="CO92" s="8"/>
      <c r="CP92" s="8"/>
      <c r="CQ92" s="8"/>
      <c r="CR92" s="8"/>
      <c r="CS92" s="8"/>
      <c r="CT92" s="8"/>
    </row>
    <row r="93" spans="1:98" ht="14.25" customHeight="1">
      <c r="A93" s="2124">
        <v>9</v>
      </c>
      <c r="B93" s="2127" t="s">
        <v>321</v>
      </c>
      <c r="C93" s="2252"/>
      <c r="D93" s="2157" t="s">
        <v>99</v>
      </c>
      <c r="E93" s="2252"/>
      <c r="F93" s="140" t="s">
        <v>99</v>
      </c>
      <c r="G93" s="135"/>
      <c r="H93" s="2139"/>
      <c r="I93" s="69"/>
      <c r="J93" s="70"/>
      <c r="K93" s="70"/>
      <c r="L93" s="70"/>
      <c r="M93" s="2148"/>
      <c r="N93" s="2263">
        <f>+P93+P94+P95+P96+P97+P98+P99+P100+P101+P102</f>
        <v>0</v>
      </c>
      <c r="O93" s="72"/>
      <c r="P93" s="73"/>
      <c r="Q93" s="2264"/>
      <c r="R93" s="2265"/>
      <c r="S93" s="2265"/>
      <c r="T93" s="2266"/>
      <c r="U93" s="138"/>
      <c r="V93" s="75">
        <v>1</v>
      </c>
      <c r="W93" s="404" t="s">
        <v>322</v>
      </c>
      <c r="X93" s="405" t="s">
        <v>308</v>
      </c>
      <c r="Y93" s="405" t="s">
        <v>308</v>
      </c>
      <c r="Z93" s="77" t="s">
        <v>296</v>
      </c>
      <c r="AA93" s="78"/>
      <c r="AB93" s="79"/>
      <c r="AC93" s="79"/>
      <c r="AD93" s="80"/>
      <c r="AE93" s="138"/>
      <c r="AF93" s="81" t="s">
        <v>297</v>
      </c>
      <c r="AG93" s="399" t="s">
        <v>323</v>
      </c>
      <c r="AH93" s="399" t="s">
        <v>228</v>
      </c>
      <c r="AI93" s="400" t="s">
        <v>88</v>
      </c>
      <c r="AJ93" s="401">
        <v>1</v>
      </c>
      <c r="AK93" s="84"/>
      <c r="AL93" s="85"/>
      <c r="AM93" s="85"/>
      <c r="AN93" s="86"/>
      <c r="AO93" s="162"/>
      <c r="AP93" s="87" t="s">
        <v>203</v>
      </c>
      <c r="AQ93" s="88" t="s">
        <v>263</v>
      </c>
      <c r="AR93" s="89"/>
      <c r="AS93" s="90" t="e">
        <f t="shared" si="0"/>
        <v>#DIV/0!</v>
      </c>
      <c r="AT93" s="164" t="e">
        <f t="shared" si="1"/>
        <v>#DIV/0!</v>
      </c>
      <c r="AU93" s="164" t="e">
        <f t="shared" si="2"/>
        <v>#DIV/0!</v>
      </c>
      <c r="AV93" s="164" t="e">
        <f t="shared" si="3"/>
        <v>#DIV/0!</v>
      </c>
      <c r="AW93" s="176">
        <f t="shared" si="32"/>
        <v>0</v>
      </c>
      <c r="AX93" s="176">
        <f t="shared" si="33"/>
        <v>0</v>
      </c>
      <c r="AY93" s="176">
        <f t="shared" si="34"/>
        <v>0</v>
      </c>
      <c r="AZ93" s="176" t="e">
        <f t="shared" si="7"/>
        <v>#DIV/0!</v>
      </c>
      <c r="BA93" s="165">
        <f t="shared" si="8"/>
        <v>0</v>
      </c>
      <c r="BB93" s="165">
        <f t="shared" si="9"/>
        <v>0</v>
      </c>
      <c r="BC93" s="165">
        <f t="shared" si="10"/>
        <v>0</v>
      </c>
      <c r="BD93" s="165">
        <f t="shared" si="11"/>
        <v>0</v>
      </c>
      <c r="BE93" s="166">
        <v>0.2</v>
      </c>
      <c r="BF93" s="166">
        <v>0.8</v>
      </c>
      <c r="BG93" s="165">
        <f t="shared" si="12"/>
        <v>0</v>
      </c>
      <c r="BH93" s="165">
        <f t="shared" si="13"/>
        <v>0</v>
      </c>
      <c r="BI93" s="165">
        <f t="shared" si="14"/>
        <v>0</v>
      </c>
      <c r="BJ93" s="165" t="e">
        <f t="shared" ref="BJ93:BK108" si="51">+AZ93*BE93</f>
        <v>#DIV/0!</v>
      </c>
      <c r="BK93" s="165">
        <f t="shared" si="51"/>
        <v>0</v>
      </c>
      <c r="BL93" s="165">
        <f t="shared" si="16"/>
        <v>0</v>
      </c>
      <c r="BM93" s="165">
        <f t="shared" si="17"/>
        <v>0</v>
      </c>
      <c r="BN93" s="165">
        <f t="shared" si="18"/>
        <v>0</v>
      </c>
      <c r="BO93" s="165">
        <f t="shared" ref="BO93:BR108" si="52">+BG93+BK93</f>
        <v>0</v>
      </c>
      <c r="BP93" s="93">
        <f t="shared" si="52"/>
        <v>0</v>
      </c>
      <c r="BQ93" s="93">
        <f t="shared" si="52"/>
        <v>0</v>
      </c>
      <c r="BR93" s="93" t="e">
        <f t="shared" si="52"/>
        <v>#DIV/0!</v>
      </c>
      <c r="BS93" s="2152">
        <f t="shared" ref="BS93:BV93" si="53">AVERAGEIF(BO93:BO102,"&lt;&gt;#¡DIV/0!")</f>
        <v>0</v>
      </c>
      <c r="BT93" s="2152">
        <f t="shared" si="53"/>
        <v>0</v>
      </c>
      <c r="BU93" s="2152">
        <f t="shared" si="53"/>
        <v>0</v>
      </c>
      <c r="BV93" s="2152" t="e">
        <f t="shared" si="53"/>
        <v>#DIV/0!</v>
      </c>
      <c r="BW93" s="2155">
        <f>+C93*BS93</f>
        <v>0</v>
      </c>
      <c r="BX93" s="2155">
        <f>+C93*BT93</f>
        <v>0</v>
      </c>
      <c r="BY93" s="2155">
        <f>+C93*BU93</f>
        <v>0</v>
      </c>
      <c r="BZ93" s="2155" t="e">
        <f>+C93*BV93</f>
        <v>#DIV/0!</v>
      </c>
      <c r="CA93" s="2149" t="e">
        <f>SUM(BW93:BZ102)</f>
        <v>#DIV/0!</v>
      </c>
      <c r="CB93" s="8"/>
      <c r="CC93" s="2273" t="e">
        <f t="shared" ref="CC93:CF93" si="54">+Q93/$N$93</f>
        <v>#DIV/0!</v>
      </c>
      <c r="CD93" s="2267" t="e">
        <f t="shared" si="54"/>
        <v>#DIV/0!</v>
      </c>
      <c r="CE93" s="2267" t="e">
        <f t="shared" si="54"/>
        <v>#DIV/0!</v>
      </c>
      <c r="CF93" s="2297" t="e">
        <f t="shared" si="54"/>
        <v>#DIV/0!</v>
      </c>
      <c r="CG93" s="2287" t="e">
        <f>AVERAGE(CC93:CF102)</f>
        <v>#DIV/0!</v>
      </c>
      <c r="CH93" s="8"/>
      <c r="CI93" s="8"/>
      <c r="CJ93" s="8"/>
      <c r="CK93" s="8"/>
      <c r="CL93" s="8"/>
      <c r="CM93" s="8"/>
      <c r="CN93" s="8"/>
      <c r="CO93" s="8"/>
      <c r="CP93" s="8"/>
      <c r="CQ93" s="8"/>
      <c r="CR93" s="8"/>
      <c r="CS93" s="8"/>
      <c r="CT93" s="8"/>
    </row>
    <row r="94" spans="1:98" ht="14.25" customHeight="1">
      <c r="A94" s="2184"/>
      <c r="B94" s="2261"/>
      <c r="C94" s="2254"/>
      <c r="D94" s="2261"/>
      <c r="E94" s="2254"/>
      <c r="F94" s="99"/>
      <c r="G94" s="99"/>
      <c r="H94" s="2150"/>
      <c r="I94" s="97"/>
      <c r="J94" s="98"/>
      <c r="K94" s="98"/>
      <c r="L94" s="98"/>
      <c r="M94" s="2150"/>
      <c r="N94" s="2184"/>
      <c r="O94" s="99"/>
      <c r="P94" s="100"/>
      <c r="Q94" s="2184"/>
      <c r="R94" s="2153"/>
      <c r="S94" s="2153"/>
      <c r="T94" s="2150"/>
      <c r="U94" s="138"/>
      <c r="V94" s="101">
        <v>2</v>
      </c>
      <c r="W94" s="406" t="s">
        <v>310</v>
      </c>
      <c r="X94" s="405" t="s">
        <v>308</v>
      </c>
      <c r="Y94" s="405" t="s">
        <v>308</v>
      </c>
      <c r="Z94" s="103" t="s">
        <v>296</v>
      </c>
      <c r="AA94" s="104"/>
      <c r="AB94" s="105"/>
      <c r="AC94" s="105"/>
      <c r="AD94" s="106"/>
      <c r="AE94" s="138"/>
      <c r="AF94" s="113"/>
      <c r="AG94" s="99"/>
      <c r="AH94" s="99"/>
      <c r="AI94" s="99"/>
      <c r="AJ94" s="114"/>
      <c r="AK94" s="110"/>
      <c r="AL94" s="111"/>
      <c r="AM94" s="111"/>
      <c r="AN94" s="112"/>
      <c r="AO94" s="8"/>
      <c r="AP94" s="113"/>
      <c r="AQ94" s="114"/>
      <c r="AR94" s="89"/>
      <c r="AS94" s="115" t="e">
        <f t="shared" si="0"/>
        <v>#DIV/0!</v>
      </c>
      <c r="AT94" s="116" t="e">
        <f t="shared" si="1"/>
        <v>#DIV/0!</v>
      </c>
      <c r="AU94" s="116" t="e">
        <f t="shared" si="2"/>
        <v>#DIV/0!</v>
      </c>
      <c r="AV94" s="116" t="e">
        <f t="shared" si="3"/>
        <v>#DIV/0!</v>
      </c>
      <c r="AW94" s="148">
        <f t="shared" si="32"/>
        <v>0</v>
      </c>
      <c r="AX94" s="148">
        <f t="shared" si="33"/>
        <v>0</v>
      </c>
      <c r="AY94" s="148">
        <f t="shared" si="34"/>
        <v>0</v>
      </c>
      <c r="AZ94" s="148" t="e">
        <f t="shared" si="7"/>
        <v>#DIV/0!</v>
      </c>
      <c r="BA94" s="117" t="e">
        <f t="shared" si="8"/>
        <v>#DIV/0!</v>
      </c>
      <c r="BB94" s="117" t="e">
        <f t="shared" si="9"/>
        <v>#DIV/0!</v>
      </c>
      <c r="BC94" s="117" t="e">
        <f t="shared" si="10"/>
        <v>#DIV/0!</v>
      </c>
      <c r="BD94" s="117" t="e">
        <f t="shared" si="11"/>
        <v>#DIV/0!</v>
      </c>
      <c r="BE94" s="118">
        <v>0.2</v>
      </c>
      <c r="BF94" s="118">
        <v>0.8</v>
      </c>
      <c r="BG94" s="117">
        <f t="shared" si="12"/>
        <v>0</v>
      </c>
      <c r="BH94" s="117">
        <f t="shared" si="13"/>
        <v>0</v>
      </c>
      <c r="BI94" s="117">
        <f t="shared" si="14"/>
        <v>0</v>
      </c>
      <c r="BJ94" s="117" t="e">
        <f t="shared" si="51"/>
        <v>#DIV/0!</v>
      </c>
      <c r="BK94" s="117" t="e">
        <f t="shared" si="51"/>
        <v>#DIV/0!</v>
      </c>
      <c r="BL94" s="117" t="e">
        <f t="shared" si="16"/>
        <v>#DIV/0!</v>
      </c>
      <c r="BM94" s="117" t="e">
        <f t="shared" si="17"/>
        <v>#DIV/0!</v>
      </c>
      <c r="BN94" s="117" t="e">
        <f t="shared" si="18"/>
        <v>#DIV/0!</v>
      </c>
      <c r="BO94" s="117" t="e">
        <f t="shared" si="52"/>
        <v>#DIV/0!</v>
      </c>
      <c r="BP94" s="117" t="e">
        <f t="shared" si="52"/>
        <v>#DIV/0!</v>
      </c>
      <c r="BQ94" s="117" t="e">
        <f t="shared" si="52"/>
        <v>#DIV/0!</v>
      </c>
      <c r="BR94" s="117" t="e">
        <f t="shared" si="52"/>
        <v>#DIV/0!</v>
      </c>
      <c r="BS94" s="2153"/>
      <c r="BT94" s="2153"/>
      <c r="BU94" s="2153"/>
      <c r="BV94" s="2153"/>
      <c r="BW94" s="2153"/>
      <c r="BX94" s="2153"/>
      <c r="BY94" s="2153"/>
      <c r="BZ94" s="2153"/>
      <c r="CA94" s="2150"/>
      <c r="CB94" s="8"/>
      <c r="CC94" s="2184"/>
      <c r="CD94" s="2153"/>
      <c r="CE94" s="2153"/>
      <c r="CF94" s="2150"/>
      <c r="CG94" s="2288"/>
      <c r="CH94" s="8"/>
      <c r="CI94" s="8"/>
      <c r="CJ94" s="8"/>
      <c r="CK94" s="8"/>
      <c r="CL94" s="8"/>
      <c r="CM94" s="8"/>
      <c r="CN94" s="8"/>
      <c r="CO94" s="8"/>
      <c r="CP94" s="8"/>
      <c r="CQ94" s="8"/>
      <c r="CR94" s="8"/>
      <c r="CS94" s="8"/>
      <c r="CT94" s="8"/>
    </row>
    <row r="95" spans="1:98" ht="14.25" customHeight="1">
      <c r="A95" s="2184"/>
      <c r="B95" s="2261"/>
      <c r="C95" s="2254"/>
      <c r="D95" s="2261"/>
      <c r="E95" s="2254"/>
      <c r="F95" s="99"/>
      <c r="G95" s="99"/>
      <c r="H95" s="2150"/>
      <c r="I95" s="97"/>
      <c r="J95" s="98"/>
      <c r="K95" s="98"/>
      <c r="L95" s="98"/>
      <c r="M95" s="2150"/>
      <c r="N95" s="2184"/>
      <c r="O95" s="99"/>
      <c r="P95" s="100"/>
      <c r="Q95" s="2184"/>
      <c r="R95" s="2153"/>
      <c r="S95" s="2153"/>
      <c r="T95" s="2150"/>
      <c r="U95" s="138"/>
      <c r="V95" s="101">
        <v>3</v>
      </c>
      <c r="W95" s="406" t="s">
        <v>311</v>
      </c>
      <c r="X95" s="405" t="s">
        <v>308</v>
      </c>
      <c r="Y95" s="405" t="s">
        <v>308</v>
      </c>
      <c r="Z95" s="103" t="s">
        <v>296</v>
      </c>
      <c r="AA95" s="104"/>
      <c r="AB95" s="105"/>
      <c r="AC95" s="105"/>
      <c r="AD95" s="106"/>
      <c r="AE95" s="138"/>
      <c r="AF95" s="113"/>
      <c r="AG95" s="99"/>
      <c r="AH95" s="99"/>
      <c r="AI95" s="99"/>
      <c r="AJ95" s="114"/>
      <c r="AK95" s="110"/>
      <c r="AL95" s="111"/>
      <c r="AM95" s="111"/>
      <c r="AN95" s="112"/>
      <c r="AO95" s="8"/>
      <c r="AP95" s="113"/>
      <c r="AQ95" s="114"/>
      <c r="AR95" s="89"/>
      <c r="AS95" s="115" t="e">
        <f t="shared" si="0"/>
        <v>#DIV/0!</v>
      </c>
      <c r="AT95" s="116" t="e">
        <f t="shared" si="1"/>
        <v>#DIV/0!</v>
      </c>
      <c r="AU95" s="116" t="e">
        <f t="shared" si="2"/>
        <v>#DIV/0!</v>
      </c>
      <c r="AV95" s="116" t="e">
        <f t="shared" si="3"/>
        <v>#DIV/0!</v>
      </c>
      <c r="AW95" s="148">
        <f t="shared" si="32"/>
        <v>0</v>
      </c>
      <c r="AX95" s="148">
        <f t="shared" si="33"/>
        <v>0</v>
      </c>
      <c r="AY95" s="148">
        <f t="shared" si="34"/>
        <v>0</v>
      </c>
      <c r="AZ95" s="148" t="e">
        <f t="shared" si="7"/>
        <v>#DIV/0!</v>
      </c>
      <c r="BA95" s="117" t="e">
        <f t="shared" si="8"/>
        <v>#DIV/0!</v>
      </c>
      <c r="BB95" s="117" t="e">
        <f t="shared" si="9"/>
        <v>#DIV/0!</v>
      </c>
      <c r="BC95" s="117" t="e">
        <f t="shared" si="10"/>
        <v>#DIV/0!</v>
      </c>
      <c r="BD95" s="117" t="e">
        <f t="shared" si="11"/>
        <v>#DIV/0!</v>
      </c>
      <c r="BE95" s="118">
        <v>0.2</v>
      </c>
      <c r="BF95" s="118">
        <v>0.8</v>
      </c>
      <c r="BG95" s="117">
        <f t="shared" si="12"/>
        <v>0</v>
      </c>
      <c r="BH95" s="117">
        <f t="shared" si="13"/>
        <v>0</v>
      </c>
      <c r="BI95" s="117">
        <f t="shared" si="14"/>
        <v>0</v>
      </c>
      <c r="BJ95" s="117" t="e">
        <f t="shared" si="51"/>
        <v>#DIV/0!</v>
      </c>
      <c r="BK95" s="117" t="e">
        <f t="shared" si="51"/>
        <v>#DIV/0!</v>
      </c>
      <c r="BL95" s="117" t="e">
        <f t="shared" si="16"/>
        <v>#DIV/0!</v>
      </c>
      <c r="BM95" s="117" t="e">
        <f t="shared" si="17"/>
        <v>#DIV/0!</v>
      </c>
      <c r="BN95" s="117" t="e">
        <f t="shared" si="18"/>
        <v>#DIV/0!</v>
      </c>
      <c r="BO95" s="117" t="e">
        <f t="shared" si="52"/>
        <v>#DIV/0!</v>
      </c>
      <c r="BP95" s="117" t="e">
        <f t="shared" si="52"/>
        <v>#DIV/0!</v>
      </c>
      <c r="BQ95" s="117" t="e">
        <f t="shared" si="52"/>
        <v>#DIV/0!</v>
      </c>
      <c r="BR95" s="117" t="e">
        <f t="shared" si="52"/>
        <v>#DIV/0!</v>
      </c>
      <c r="BS95" s="2153"/>
      <c r="BT95" s="2153"/>
      <c r="BU95" s="2153"/>
      <c r="BV95" s="2153"/>
      <c r="BW95" s="2153"/>
      <c r="BX95" s="2153"/>
      <c r="BY95" s="2153"/>
      <c r="BZ95" s="2153"/>
      <c r="CA95" s="2150"/>
      <c r="CB95" s="8"/>
      <c r="CC95" s="2184"/>
      <c r="CD95" s="2153"/>
      <c r="CE95" s="2153"/>
      <c r="CF95" s="2150"/>
      <c r="CG95" s="2288"/>
      <c r="CH95" s="8"/>
      <c r="CI95" s="8"/>
      <c r="CJ95" s="8"/>
      <c r="CK95" s="8"/>
      <c r="CL95" s="8"/>
      <c r="CM95" s="8"/>
      <c r="CN95" s="8"/>
      <c r="CO95" s="8"/>
      <c r="CP95" s="8"/>
      <c r="CQ95" s="8"/>
      <c r="CR95" s="8"/>
      <c r="CS95" s="8"/>
      <c r="CT95" s="8"/>
    </row>
    <row r="96" spans="1:98" ht="14.25" customHeight="1">
      <c r="A96" s="2184"/>
      <c r="B96" s="2261"/>
      <c r="C96" s="2254"/>
      <c r="D96" s="2261"/>
      <c r="E96" s="2254"/>
      <c r="F96" s="99"/>
      <c r="G96" s="99"/>
      <c r="H96" s="2150"/>
      <c r="I96" s="97"/>
      <c r="J96" s="98"/>
      <c r="K96" s="98"/>
      <c r="L96" s="98"/>
      <c r="M96" s="2150"/>
      <c r="N96" s="2184"/>
      <c r="O96" s="99"/>
      <c r="P96" s="100"/>
      <c r="Q96" s="2184"/>
      <c r="R96" s="2153"/>
      <c r="S96" s="2153"/>
      <c r="T96" s="2150"/>
      <c r="U96" s="138"/>
      <c r="V96" s="101">
        <v>4</v>
      </c>
      <c r="W96" s="407" t="s">
        <v>312</v>
      </c>
      <c r="X96" s="405" t="s">
        <v>308</v>
      </c>
      <c r="Y96" s="405" t="s">
        <v>308</v>
      </c>
      <c r="Z96" s="103" t="s">
        <v>313</v>
      </c>
      <c r="AA96" s="104"/>
      <c r="AB96" s="105"/>
      <c r="AC96" s="105"/>
      <c r="AD96" s="106"/>
      <c r="AE96" s="138"/>
      <c r="AF96" s="113"/>
      <c r="AG96" s="99"/>
      <c r="AH96" s="99"/>
      <c r="AI96" s="99"/>
      <c r="AJ96" s="114"/>
      <c r="AK96" s="110"/>
      <c r="AL96" s="111"/>
      <c r="AM96" s="111"/>
      <c r="AN96" s="112"/>
      <c r="AO96" s="8"/>
      <c r="AP96" s="113"/>
      <c r="AQ96" s="114"/>
      <c r="AR96" s="89"/>
      <c r="AS96" s="115" t="e">
        <f t="shared" si="0"/>
        <v>#DIV/0!</v>
      </c>
      <c r="AT96" s="116" t="e">
        <f t="shared" si="1"/>
        <v>#DIV/0!</v>
      </c>
      <c r="AU96" s="116" t="e">
        <f t="shared" si="2"/>
        <v>#DIV/0!</v>
      </c>
      <c r="AV96" s="116" t="e">
        <f t="shared" si="3"/>
        <v>#DIV/0!</v>
      </c>
      <c r="AW96" s="148">
        <f t="shared" si="32"/>
        <v>0</v>
      </c>
      <c r="AX96" s="148">
        <f t="shared" si="33"/>
        <v>0</v>
      </c>
      <c r="AY96" s="148">
        <f t="shared" si="34"/>
        <v>0</v>
      </c>
      <c r="AZ96" s="148" t="e">
        <f t="shared" si="7"/>
        <v>#DIV/0!</v>
      </c>
      <c r="BA96" s="117" t="e">
        <f t="shared" si="8"/>
        <v>#DIV/0!</v>
      </c>
      <c r="BB96" s="117" t="e">
        <f t="shared" si="9"/>
        <v>#DIV/0!</v>
      </c>
      <c r="BC96" s="117" t="e">
        <f t="shared" si="10"/>
        <v>#DIV/0!</v>
      </c>
      <c r="BD96" s="117" t="e">
        <f t="shared" si="11"/>
        <v>#DIV/0!</v>
      </c>
      <c r="BE96" s="118">
        <v>0.2</v>
      </c>
      <c r="BF96" s="118">
        <v>0.8</v>
      </c>
      <c r="BG96" s="117">
        <f t="shared" si="12"/>
        <v>0</v>
      </c>
      <c r="BH96" s="117">
        <f t="shared" si="13"/>
        <v>0</v>
      </c>
      <c r="BI96" s="117">
        <f t="shared" si="14"/>
        <v>0</v>
      </c>
      <c r="BJ96" s="117" t="e">
        <f t="shared" si="51"/>
        <v>#DIV/0!</v>
      </c>
      <c r="BK96" s="117" t="e">
        <f t="shared" si="51"/>
        <v>#DIV/0!</v>
      </c>
      <c r="BL96" s="117" t="e">
        <f t="shared" si="16"/>
        <v>#DIV/0!</v>
      </c>
      <c r="BM96" s="117" t="e">
        <f t="shared" si="17"/>
        <v>#DIV/0!</v>
      </c>
      <c r="BN96" s="117" t="e">
        <f t="shared" si="18"/>
        <v>#DIV/0!</v>
      </c>
      <c r="BO96" s="117" t="e">
        <f t="shared" si="52"/>
        <v>#DIV/0!</v>
      </c>
      <c r="BP96" s="117" t="e">
        <f t="shared" si="52"/>
        <v>#DIV/0!</v>
      </c>
      <c r="BQ96" s="117" t="e">
        <f t="shared" si="52"/>
        <v>#DIV/0!</v>
      </c>
      <c r="BR96" s="117" t="e">
        <f t="shared" si="52"/>
        <v>#DIV/0!</v>
      </c>
      <c r="BS96" s="2153"/>
      <c r="BT96" s="2153"/>
      <c r="BU96" s="2153"/>
      <c r="BV96" s="2153"/>
      <c r="BW96" s="2153"/>
      <c r="BX96" s="2153"/>
      <c r="BY96" s="2153"/>
      <c r="BZ96" s="2153"/>
      <c r="CA96" s="2150"/>
      <c r="CB96" s="8"/>
      <c r="CC96" s="2184"/>
      <c r="CD96" s="2153"/>
      <c r="CE96" s="2153"/>
      <c r="CF96" s="2150"/>
      <c r="CG96" s="2288"/>
      <c r="CH96" s="8"/>
      <c r="CI96" s="8"/>
      <c r="CJ96" s="8"/>
      <c r="CK96" s="8"/>
      <c r="CL96" s="8"/>
      <c r="CM96" s="8"/>
      <c r="CN96" s="8"/>
      <c r="CO96" s="8"/>
      <c r="CP96" s="8"/>
      <c r="CQ96" s="8"/>
      <c r="CR96" s="8"/>
      <c r="CS96" s="8"/>
      <c r="CT96" s="8"/>
    </row>
    <row r="97" spans="1:98" ht="14.25" customHeight="1">
      <c r="A97" s="2184"/>
      <c r="B97" s="2261"/>
      <c r="C97" s="2254"/>
      <c r="D97" s="2261"/>
      <c r="E97" s="2254"/>
      <c r="F97" s="99"/>
      <c r="G97" s="99"/>
      <c r="H97" s="2150"/>
      <c r="I97" s="97"/>
      <c r="J97" s="98"/>
      <c r="K97" s="98"/>
      <c r="L97" s="98"/>
      <c r="M97" s="2150"/>
      <c r="N97" s="2184"/>
      <c r="O97" s="99"/>
      <c r="P97" s="100"/>
      <c r="Q97" s="2184"/>
      <c r="R97" s="2153"/>
      <c r="S97" s="2153"/>
      <c r="T97" s="2150"/>
      <c r="U97" s="138"/>
      <c r="V97" s="101">
        <v>5</v>
      </c>
      <c r="W97" s="406" t="s">
        <v>314</v>
      </c>
      <c r="X97" s="405" t="s">
        <v>308</v>
      </c>
      <c r="Y97" s="405" t="s">
        <v>308</v>
      </c>
      <c r="Z97" s="103" t="s">
        <v>296</v>
      </c>
      <c r="AA97" s="104"/>
      <c r="AB97" s="105"/>
      <c r="AC97" s="105"/>
      <c r="AD97" s="106"/>
      <c r="AE97" s="138"/>
      <c r="AF97" s="207"/>
      <c r="AG97" s="208"/>
      <c r="AH97" s="208"/>
      <c r="AI97" s="208"/>
      <c r="AJ97" s="209"/>
      <c r="AK97" s="110"/>
      <c r="AL97" s="111"/>
      <c r="AM97" s="111"/>
      <c r="AN97" s="112"/>
      <c r="AO97" s="8"/>
      <c r="AP97" s="113"/>
      <c r="AQ97" s="114"/>
      <c r="AR97" s="89"/>
      <c r="AS97" s="115" t="e">
        <f t="shared" si="0"/>
        <v>#DIV/0!</v>
      </c>
      <c r="AT97" s="116" t="e">
        <f t="shared" si="1"/>
        <v>#DIV/0!</v>
      </c>
      <c r="AU97" s="116" t="e">
        <f t="shared" si="2"/>
        <v>#DIV/0!</v>
      </c>
      <c r="AV97" s="116" t="e">
        <f t="shared" si="3"/>
        <v>#DIV/0!</v>
      </c>
      <c r="AW97" s="148">
        <f t="shared" si="32"/>
        <v>0</v>
      </c>
      <c r="AX97" s="148">
        <f t="shared" si="33"/>
        <v>0</v>
      </c>
      <c r="AY97" s="148">
        <f t="shared" si="34"/>
        <v>0</v>
      </c>
      <c r="AZ97" s="148" t="e">
        <f t="shared" si="7"/>
        <v>#DIV/0!</v>
      </c>
      <c r="BA97" s="117" t="e">
        <f t="shared" si="8"/>
        <v>#DIV/0!</v>
      </c>
      <c r="BB97" s="117" t="e">
        <f t="shared" si="9"/>
        <v>#DIV/0!</v>
      </c>
      <c r="BC97" s="117" t="e">
        <f t="shared" si="10"/>
        <v>#DIV/0!</v>
      </c>
      <c r="BD97" s="117" t="e">
        <f t="shared" si="11"/>
        <v>#DIV/0!</v>
      </c>
      <c r="BE97" s="118">
        <v>0.2</v>
      </c>
      <c r="BF97" s="118">
        <v>0.8</v>
      </c>
      <c r="BG97" s="117">
        <f t="shared" si="12"/>
        <v>0</v>
      </c>
      <c r="BH97" s="117">
        <f t="shared" si="13"/>
        <v>0</v>
      </c>
      <c r="BI97" s="117">
        <f t="shared" si="14"/>
        <v>0</v>
      </c>
      <c r="BJ97" s="117" t="e">
        <f t="shared" si="51"/>
        <v>#DIV/0!</v>
      </c>
      <c r="BK97" s="117" t="e">
        <f t="shared" si="51"/>
        <v>#DIV/0!</v>
      </c>
      <c r="BL97" s="117" t="e">
        <f t="shared" si="16"/>
        <v>#DIV/0!</v>
      </c>
      <c r="BM97" s="117" t="e">
        <f t="shared" si="17"/>
        <v>#DIV/0!</v>
      </c>
      <c r="BN97" s="117" t="e">
        <f t="shared" si="18"/>
        <v>#DIV/0!</v>
      </c>
      <c r="BO97" s="117" t="e">
        <f t="shared" si="52"/>
        <v>#DIV/0!</v>
      </c>
      <c r="BP97" s="117" t="e">
        <f t="shared" si="52"/>
        <v>#DIV/0!</v>
      </c>
      <c r="BQ97" s="117" t="e">
        <f t="shared" si="52"/>
        <v>#DIV/0!</v>
      </c>
      <c r="BR97" s="117" t="e">
        <f t="shared" si="52"/>
        <v>#DIV/0!</v>
      </c>
      <c r="BS97" s="2153"/>
      <c r="BT97" s="2153"/>
      <c r="BU97" s="2153"/>
      <c r="BV97" s="2153"/>
      <c r="BW97" s="2153"/>
      <c r="BX97" s="2153"/>
      <c r="BY97" s="2153"/>
      <c r="BZ97" s="2153"/>
      <c r="CA97" s="2150"/>
      <c r="CB97" s="8"/>
      <c r="CC97" s="2184"/>
      <c r="CD97" s="2153"/>
      <c r="CE97" s="2153"/>
      <c r="CF97" s="2150"/>
      <c r="CG97" s="2288"/>
      <c r="CH97" s="8"/>
      <c r="CI97" s="8"/>
      <c r="CJ97" s="8"/>
      <c r="CK97" s="8"/>
      <c r="CL97" s="8"/>
      <c r="CM97" s="8"/>
      <c r="CN97" s="8"/>
      <c r="CO97" s="8"/>
      <c r="CP97" s="8"/>
      <c r="CQ97" s="8"/>
      <c r="CR97" s="8"/>
      <c r="CS97" s="8"/>
      <c r="CT97" s="8"/>
    </row>
    <row r="98" spans="1:98" ht="14.25" customHeight="1">
      <c r="A98" s="2184"/>
      <c r="B98" s="2261"/>
      <c r="C98" s="2254"/>
      <c r="D98" s="2261"/>
      <c r="E98" s="2254"/>
      <c r="F98" s="99"/>
      <c r="G98" s="99"/>
      <c r="H98" s="2150"/>
      <c r="I98" s="97"/>
      <c r="J98" s="98"/>
      <c r="K98" s="98"/>
      <c r="L98" s="98"/>
      <c r="M98" s="2150"/>
      <c r="N98" s="2184"/>
      <c r="O98" s="99"/>
      <c r="P98" s="100"/>
      <c r="Q98" s="2184"/>
      <c r="R98" s="2153"/>
      <c r="S98" s="2153"/>
      <c r="T98" s="2150"/>
      <c r="U98" s="138"/>
      <c r="V98" s="101">
        <v>6</v>
      </c>
      <c r="W98" s="204" t="s">
        <v>315</v>
      </c>
      <c r="X98" s="405" t="s">
        <v>308</v>
      </c>
      <c r="Y98" s="405" t="s">
        <v>308</v>
      </c>
      <c r="Z98" s="103" t="s">
        <v>296</v>
      </c>
      <c r="AA98" s="104"/>
      <c r="AB98" s="105"/>
      <c r="AC98" s="105"/>
      <c r="AD98" s="106"/>
      <c r="AE98" s="138"/>
      <c r="AF98" s="113"/>
      <c r="AG98" s="99"/>
      <c r="AH98" s="99"/>
      <c r="AI98" s="99"/>
      <c r="AJ98" s="114"/>
      <c r="AK98" s="110"/>
      <c r="AL98" s="111"/>
      <c r="AM98" s="111"/>
      <c r="AN98" s="112"/>
      <c r="AO98" s="8"/>
      <c r="AP98" s="113"/>
      <c r="AQ98" s="114"/>
      <c r="AR98" s="89"/>
      <c r="AS98" s="115" t="e">
        <f t="shared" si="0"/>
        <v>#DIV/0!</v>
      </c>
      <c r="AT98" s="116" t="e">
        <f t="shared" si="1"/>
        <v>#DIV/0!</v>
      </c>
      <c r="AU98" s="116" t="e">
        <f t="shared" si="2"/>
        <v>#DIV/0!</v>
      </c>
      <c r="AV98" s="116" t="e">
        <f t="shared" si="3"/>
        <v>#DIV/0!</v>
      </c>
      <c r="AW98" s="148">
        <f t="shared" si="32"/>
        <v>0</v>
      </c>
      <c r="AX98" s="148">
        <f t="shared" si="33"/>
        <v>0</v>
      </c>
      <c r="AY98" s="148">
        <f t="shared" si="34"/>
        <v>0</v>
      </c>
      <c r="AZ98" s="148" t="e">
        <f t="shared" si="7"/>
        <v>#DIV/0!</v>
      </c>
      <c r="BA98" s="117" t="e">
        <f t="shared" si="8"/>
        <v>#DIV/0!</v>
      </c>
      <c r="BB98" s="117" t="e">
        <f t="shared" si="9"/>
        <v>#DIV/0!</v>
      </c>
      <c r="BC98" s="117" t="e">
        <f t="shared" si="10"/>
        <v>#DIV/0!</v>
      </c>
      <c r="BD98" s="117" t="e">
        <f t="shared" si="11"/>
        <v>#DIV/0!</v>
      </c>
      <c r="BE98" s="118">
        <v>0.2</v>
      </c>
      <c r="BF98" s="118">
        <v>0.8</v>
      </c>
      <c r="BG98" s="117">
        <f t="shared" si="12"/>
        <v>0</v>
      </c>
      <c r="BH98" s="117">
        <f t="shared" si="13"/>
        <v>0</v>
      </c>
      <c r="BI98" s="117">
        <f t="shared" si="14"/>
        <v>0</v>
      </c>
      <c r="BJ98" s="117" t="e">
        <f t="shared" si="51"/>
        <v>#DIV/0!</v>
      </c>
      <c r="BK98" s="117" t="e">
        <f t="shared" si="51"/>
        <v>#DIV/0!</v>
      </c>
      <c r="BL98" s="117" t="e">
        <f t="shared" si="16"/>
        <v>#DIV/0!</v>
      </c>
      <c r="BM98" s="117" t="e">
        <f t="shared" si="17"/>
        <v>#DIV/0!</v>
      </c>
      <c r="BN98" s="117" t="e">
        <f t="shared" si="18"/>
        <v>#DIV/0!</v>
      </c>
      <c r="BO98" s="117" t="e">
        <f t="shared" si="52"/>
        <v>#DIV/0!</v>
      </c>
      <c r="BP98" s="117" t="e">
        <f t="shared" si="52"/>
        <v>#DIV/0!</v>
      </c>
      <c r="BQ98" s="117" t="e">
        <f t="shared" si="52"/>
        <v>#DIV/0!</v>
      </c>
      <c r="BR98" s="117" t="e">
        <f t="shared" si="52"/>
        <v>#DIV/0!</v>
      </c>
      <c r="BS98" s="2153"/>
      <c r="BT98" s="2153"/>
      <c r="BU98" s="2153"/>
      <c r="BV98" s="2153"/>
      <c r="BW98" s="2153"/>
      <c r="BX98" s="2153"/>
      <c r="BY98" s="2153"/>
      <c r="BZ98" s="2153"/>
      <c r="CA98" s="2150"/>
      <c r="CB98" s="8"/>
      <c r="CC98" s="2184"/>
      <c r="CD98" s="2153"/>
      <c r="CE98" s="2153"/>
      <c r="CF98" s="2150"/>
      <c r="CG98" s="2288"/>
      <c r="CH98" s="8"/>
      <c r="CI98" s="8"/>
      <c r="CJ98" s="8"/>
      <c r="CK98" s="8"/>
      <c r="CL98" s="8"/>
      <c r="CM98" s="8"/>
      <c r="CN98" s="8"/>
      <c r="CO98" s="8"/>
      <c r="CP98" s="8"/>
      <c r="CQ98" s="8"/>
      <c r="CR98" s="8"/>
      <c r="CS98" s="8"/>
      <c r="CT98" s="8"/>
    </row>
    <row r="99" spans="1:98" ht="14.25" customHeight="1">
      <c r="A99" s="2184"/>
      <c r="B99" s="2261"/>
      <c r="C99" s="2254"/>
      <c r="D99" s="2261"/>
      <c r="E99" s="2254"/>
      <c r="F99" s="99"/>
      <c r="G99" s="99"/>
      <c r="H99" s="2150"/>
      <c r="I99" s="97"/>
      <c r="J99" s="98"/>
      <c r="K99" s="98"/>
      <c r="L99" s="98"/>
      <c r="M99" s="2150"/>
      <c r="N99" s="2184"/>
      <c r="O99" s="99"/>
      <c r="P99" s="100"/>
      <c r="Q99" s="2184"/>
      <c r="R99" s="2153"/>
      <c r="S99" s="2153"/>
      <c r="T99" s="2150"/>
      <c r="U99" s="138"/>
      <c r="V99" s="101">
        <v>7</v>
      </c>
      <c r="W99" s="204" t="s">
        <v>316</v>
      </c>
      <c r="X99" s="405" t="s">
        <v>308</v>
      </c>
      <c r="Y99" s="405" t="s">
        <v>308</v>
      </c>
      <c r="Z99" s="103" t="s">
        <v>313</v>
      </c>
      <c r="AA99" s="104"/>
      <c r="AB99" s="105"/>
      <c r="AC99" s="105"/>
      <c r="AD99" s="106"/>
      <c r="AE99" s="138"/>
      <c r="AF99" s="113"/>
      <c r="AG99" s="99"/>
      <c r="AH99" s="99"/>
      <c r="AI99" s="99"/>
      <c r="AJ99" s="114"/>
      <c r="AK99" s="110"/>
      <c r="AL99" s="111"/>
      <c r="AM99" s="111"/>
      <c r="AN99" s="112"/>
      <c r="AO99" s="8"/>
      <c r="AP99" s="113"/>
      <c r="AQ99" s="114"/>
      <c r="AR99" s="89"/>
      <c r="AS99" s="115" t="e">
        <f t="shared" si="0"/>
        <v>#DIV/0!</v>
      </c>
      <c r="AT99" s="116" t="e">
        <f t="shared" si="1"/>
        <v>#DIV/0!</v>
      </c>
      <c r="AU99" s="116" t="e">
        <f t="shared" si="2"/>
        <v>#DIV/0!</v>
      </c>
      <c r="AV99" s="116" t="e">
        <f t="shared" si="3"/>
        <v>#DIV/0!</v>
      </c>
      <c r="AW99" s="148">
        <f t="shared" si="32"/>
        <v>0</v>
      </c>
      <c r="AX99" s="148">
        <f t="shared" si="33"/>
        <v>0</v>
      </c>
      <c r="AY99" s="148">
        <f t="shared" si="34"/>
        <v>0</v>
      </c>
      <c r="AZ99" s="148" t="e">
        <f t="shared" si="7"/>
        <v>#DIV/0!</v>
      </c>
      <c r="BA99" s="117" t="e">
        <f t="shared" si="8"/>
        <v>#DIV/0!</v>
      </c>
      <c r="BB99" s="117" t="e">
        <f t="shared" si="9"/>
        <v>#DIV/0!</v>
      </c>
      <c r="BC99" s="117" t="e">
        <f t="shared" si="10"/>
        <v>#DIV/0!</v>
      </c>
      <c r="BD99" s="117" t="e">
        <f t="shared" si="11"/>
        <v>#DIV/0!</v>
      </c>
      <c r="BE99" s="118">
        <v>0.2</v>
      </c>
      <c r="BF99" s="118">
        <v>0.8</v>
      </c>
      <c r="BG99" s="117">
        <f t="shared" si="12"/>
        <v>0</v>
      </c>
      <c r="BH99" s="117">
        <f t="shared" si="13"/>
        <v>0</v>
      </c>
      <c r="BI99" s="117">
        <f t="shared" si="14"/>
        <v>0</v>
      </c>
      <c r="BJ99" s="117" t="e">
        <f t="shared" si="51"/>
        <v>#DIV/0!</v>
      </c>
      <c r="BK99" s="117" t="e">
        <f t="shared" si="51"/>
        <v>#DIV/0!</v>
      </c>
      <c r="BL99" s="117" t="e">
        <f t="shared" si="16"/>
        <v>#DIV/0!</v>
      </c>
      <c r="BM99" s="117" t="e">
        <f t="shared" si="17"/>
        <v>#DIV/0!</v>
      </c>
      <c r="BN99" s="117" t="e">
        <f t="shared" si="18"/>
        <v>#DIV/0!</v>
      </c>
      <c r="BO99" s="117" t="e">
        <f t="shared" si="52"/>
        <v>#DIV/0!</v>
      </c>
      <c r="BP99" s="117" t="e">
        <f t="shared" si="52"/>
        <v>#DIV/0!</v>
      </c>
      <c r="BQ99" s="117" t="e">
        <f t="shared" si="52"/>
        <v>#DIV/0!</v>
      </c>
      <c r="BR99" s="117" t="e">
        <f t="shared" si="52"/>
        <v>#DIV/0!</v>
      </c>
      <c r="BS99" s="2153"/>
      <c r="BT99" s="2153"/>
      <c r="BU99" s="2153"/>
      <c r="BV99" s="2153"/>
      <c r="BW99" s="2153"/>
      <c r="BX99" s="2153"/>
      <c r="BY99" s="2153"/>
      <c r="BZ99" s="2153"/>
      <c r="CA99" s="2150"/>
      <c r="CB99" s="8"/>
      <c r="CC99" s="2184"/>
      <c r="CD99" s="2153"/>
      <c r="CE99" s="2153"/>
      <c r="CF99" s="2150"/>
      <c r="CG99" s="2288"/>
      <c r="CH99" s="8"/>
      <c r="CI99" s="8"/>
      <c r="CJ99" s="8"/>
      <c r="CK99" s="8"/>
      <c r="CL99" s="8"/>
      <c r="CM99" s="8"/>
      <c r="CN99" s="8"/>
      <c r="CO99" s="8"/>
      <c r="CP99" s="8"/>
      <c r="CQ99" s="8"/>
      <c r="CR99" s="8"/>
      <c r="CS99" s="8"/>
      <c r="CT99" s="8"/>
    </row>
    <row r="100" spans="1:98" ht="14.25" customHeight="1">
      <c r="A100" s="2184"/>
      <c r="B100" s="2261"/>
      <c r="C100" s="2254"/>
      <c r="D100" s="2261"/>
      <c r="E100" s="2254"/>
      <c r="F100" s="99"/>
      <c r="G100" s="99"/>
      <c r="H100" s="2150"/>
      <c r="I100" s="97"/>
      <c r="J100" s="98"/>
      <c r="K100" s="98"/>
      <c r="L100" s="98"/>
      <c r="M100" s="2150"/>
      <c r="N100" s="2184"/>
      <c r="O100" s="99"/>
      <c r="P100" s="100"/>
      <c r="Q100" s="2184"/>
      <c r="R100" s="2153"/>
      <c r="S100" s="2153"/>
      <c r="T100" s="2150"/>
      <c r="U100" s="138"/>
      <c r="V100" s="101">
        <v>8</v>
      </c>
      <c r="W100" s="406" t="s">
        <v>324</v>
      </c>
      <c r="X100" s="405" t="s">
        <v>308</v>
      </c>
      <c r="Y100" s="405" t="s">
        <v>308</v>
      </c>
      <c r="Z100" s="198" t="s">
        <v>319</v>
      </c>
      <c r="AA100" s="104"/>
      <c r="AB100" s="105"/>
      <c r="AC100" s="105"/>
      <c r="AD100" s="106"/>
      <c r="AE100" s="138"/>
      <c r="AF100" s="107"/>
      <c r="AG100" s="108"/>
      <c r="AH100" s="108"/>
      <c r="AI100" s="108"/>
      <c r="AJ100" s="109"/>
      <c r="AK100" s="110"/>
      <c r="AL100" s="111"/>
      <c r="AM100" s="111"/>
      <c r="AN100" s="112"/>
      <c r="AO100" s="8"/>
      <c r="AP100" s="113"/>
      <c r="AQ100" s="114"/>
      <c r="AR100" s="89"/>
      <c r="AS100" s="115" t="e">
        <f t="shared" si="0"/>
        <v>#DIV/0!</v>
      </c>
      <c r="AT100" s="116" t="e">
        <f t="shared" si="1"/>
        <v>#DIV/0!</v>
      </c>
      <c r="AU100" s="116" t="e">
        <f t="shared" si="2"/>
        <v>#DIV/0!</v>
      </c>
      <c r="AV100" s="116" t="e">
        <f t="shared" si="3"/>
        <v>#DIV/0!</v>
      </c>
      <c r="AW100" s="148">
        <f t="shared" si="32"/>
        <v>0</v>
      </c>
      <c r="AX100" s="148">
        <f t="shared" si="33"/>
        <v>0</v>
      </c>
      <c r="AY100" s="148">
        <f t="shared" si="34"/>
        <v>0</v>
      </c>
      <c r="AZ100" s="148" t="e">
        <f t="shared" si="7"/>
        <v>#DIV/0!</v>
      </c>
      <c r="BA100" s="117" t="e">
        <f t="shared" si="8"/>
        <v>#DIV/0!</v>
      </c>
      <c r="BB100" s="117" t="e">
        <f t="shared" si="9"/>
        <v>#DIV/0!</v>
      </c>
      <c r="BC100" s="117" t="e">
        <f t="shared" si="10"/>
        <v>#DIV/0!</v>
      </c>
      <c r="BD100" s="117" t="e">
        <f t="shared" si="11"/>
        <v>#DIV/0!</v>
      </c>
      <c r="BE100" s="118">
        <v>0.2</v>
      </c>
      <c r="BF100" s="118">
        <v>0.8</v>
      </c>
      <c r="BG100" s="117">
        <f t="shared" si="12"/>
        <v>0</v>
      </c>
      <c r="BH100" s="117">
        <f t="shared" si="13"/>
        <v>0</v>
      </c>
      <c r="BI100" s="117">
        <f t="shared" si="14"/>
        <v>0</v>
      </c>
      <c r="BJ100" s="117" t="e">
        <f t="shared" si="51"/>
        <v>#DIV/0!</v>
      </c>
      <c r="BK100" s="117" t="e">
        <f t="shared" si="51"/>
        <v>#DIV/0!</v>
      </c>
      <c r="BL100" s="117" t="e">
        <f t="shared" si="16"/>
        <v>#DIV/0!</v>
      </c>
      <c r="BM100" s="117" t="e">
        <f t="shared" si="17"/>
        <v>#DIV/0!</v>
      </c>
      <c r="BN100" s="117" t="e">
        <f t="shared" si="18"/>
        <v>#DIV/0!</v>
      </c>
      <c r="BO100" s="117" t="e">
        <f t="shared" si="52"/>
        <v>#DIV/0!</v>
      </c>
      <c r="BP100" s="117" t="e">
        <f t="shared" si="52"/>
        <v>#DIV/0!</v>
      </c>
      <c r="BQ100" s="117" t="e">
        <f t="shared" si="52"/>
        <v>#DIV/0!</v>
      </c>
      <c r="BR100" s="117" t="e">
        <f t="shared" si="52"/>
        <v>#DIV/0!</v>
      </c>
      <c r="BS100" s="2153"/>
      <c r="BT100" s="2153"/>
      <c r="BU100" s="2153"/>
      <c r="BV100" s="2153"/>
      <c r="BW100" s="2153"/>
      <c r="BX100" s="2153"/>
      <c r="BY100" s="2153"/>
      <c r="BZ100" s="2153"/>
      <c r="CA100" s="2150"/>
      <c r="CB100" s="8"/>
      <c r="CC100" s="2184"/>
      <c r="CD100" s="2153"/>
      <c r="CE100" s="2153"/>
      <c r="CF100" s="2150"/>
      <c r="CG100" s="2288"/>
      <c r="CH100" s="8"/>
      <c r="CI100" s="8"/>
      <c r="CJ100" s="8"/>
      <c r="CK100" s="8"/>
      <c r="CL100" s="8"/>
      <c r="CM100" s="8"/>
      <c r="CN100" s="8"/>
      <c r="CO100" s="8"/>
      <c r="CP100" s="8"/>
      <c r="CQ100" s="8"/>
      <c r="CR100" s="8"/>
      <c r="CS100" s="8"/>
      <c r="CT100" s="8"/>
    </row>
    <row r="101" spans="1:98" ht="14.25" customHeight="1">
      <c r="A101" s="2184"/>
      <c r="B101" s="2261"/>
      <c r="C101" s="2254"/>
      <c r="D101" s="2261"/>
      <c r="E101" s="2254"/>
      <c r="F101" s="99"/>
      <c r="G101" s="99"/>
      <c r="H101" s="2150"/>
      <c r="I101" s="97"/>
      <c r="J101" s="98"/>
      <c r="K101" s="98"/>
      <c r="L101" s="98"/>
      <c r="M101" s="2150"/>
      <c r="N101" s="2184"/>
      <c r="O101" s="99"/>
      <c r="P101" s="100"/>
      <c r="Q101" s="2184"/>
      <c r="R101" s="2153"/>
      <c r="S101" s="2153"/>
      <c r="T101" s="2150"/>
      <c r="U101" s="138"/>
      <c r="V101" s="101">
        <v>9</v>
      </c>
      <c r="W101" s="199" t="s">
        <v>325</v>
      </c>
      <c r="X101" s="411" t="s">
        <v>308</v>
      </c>
      <c r="Y101" s="412" t="s">
        <v>308</v>
      </c>
      <c r="Z101" s="103" t="s">
        <v>202</v>
      </c>
      <c r="AA101" s="104"/>
      <c r="AB101" s="105"/>
      <c r="AC101" s="105"/>
      <c r="AD101" s="106"/>
      <c r="AE101" s="138"/>
      <c r="AF101" s="107"/>
      <c r="AG101" s="108"/>
      <c r="AH101" s="108"/>
      <c r="AI101" s="108"/>
      <c r="AJ101" s="109"/>
      <c r="AK101" s="110"/>
      <c r="AL101" s="111"/>
      <c r="AM101" s="111"/>
      <c r="AN101" s="112"/>
      <c r="AO101" s="8"/>
      <c r="AP101" s="113"/>
      <c r="AQ101" s="114"/>
      <c r="AR101" s="89"/>
      <c r="AS101" s="115" t="e">
        <f t="shared" si="0"/>
        <v>#DIV/0!</v>
      </c>
      <c r="AT101" s="116" t="e">
        <f t="shared" si="1"/>
        <v>#DIV/0!</v>
      </c>
      <c r="AU101" s="116" t="e">
        <f t="shared" si="2"/>
        <v>#DIV/0!</v>
      </c>
      <c r="AV101" s="116" t="e">
        <f t="shared" si="3"/>
        <v>#DIV/0!</v>
      </c>
      <c r="AW101" s="148">
        <f t="shared" si="32"/>
        <v>0</v>
      </c>
      <c r="AX101" s="148">
        <f t="shared" si="33"/>
        <v>0</v>
      </c>
      <c r="AY101" s="148">
        <f t="shared" si="34"/>
        <v>0</v>
      </c>
      <c r="AZ101" s="148" t="e">
        <f t="shared" si="7"/>
        <v>#DIV/0!</v>
      </c>
      <c r="BA101" s="117" t="e">
        <f t="shared" si="8"/>
        <v>#DIV/0!</v>
      </c>
      <c r="BB101" s="117" t="e">
        <f t="shared" si="9"/>
        <v>#DIV/0!</v>
      </c>
      <c r="BC101" s="117" t="e">
        <f t="shared" si="10"/>
        <v>#DIV/0!</v>
      </c>
      <c r="BD101" s="117" t="e">
        <f t="shared" si="11"/>
        <v>#DIV/0!</v>
      </c>
      <c r="BE101" s="118">
        <v>0.2</v>
      </c>
      <c r="BF101" s="118">
        <v>0.8</v>
      </c>
      <c r="BG101" s="117">
        <f t="shared" si="12"/>
        <v>0</v>
      </c>
      <c r="BH101" s="117">
        <f t="shared" si="13"/>
        <v>0</v>
      </c>
      <c r="BI101" s="117">
        <f t="shared" si="14"/>
        <v>0</v>
      </c>
      <c r="BJ101" s="117" t="e">
        <f t="shared" si="51"/>
        <v>#DIV/0!</v>
      </c>
      <c r="BK101" s="117" t="e">
        <f t="shared" si="51"/>
        <v>#DIV/0!</v>
      </c>
      <c r="BL101" s="117" t="e">
        <f t="shared" si="16"/>
        <v>#DIV/0!</v>
      </c>
      <c r="BM101" s="117" t="e">
        <f t="shared" si="17"/>
        <v>#DIV/0!</v>
      </c>
      <c r="BN101" s="117" t="e">
        <f t="shared" si="18"/>
        <v>#DIV/0!</v>
      </c>
      <c r="BO101" s="117" t="e">
        <f t="shared" si="52"/>
        <v>#DIV/0!</v>
      </c>
      <c r="BP101" s="117" t="e">
        <f t="shared" si="52"/>
        <v>#DIV/0!</v>
      </c>
      <c r="BQ101" s="117" t="e">
        <f t="shared" si="52"/>
        <v>#DIV/0!</v>
      </c>
      <c r="BR101" s="117" t="e">
        <f t="shared" si="52"/>
        <v>#DIV/0!</v>
      </c>
      <c r="BS101" s="2153"/>
      <c r="BT101" s="2153"/>
      <c r="BU101" s="2153"/>
      <c r="BV101" s="2153"/>
      <c r="BW101" s="2153"/>
      <c r="BX101" s="2153"/>
      <c r="BY101" s="2153"/>
      <c r="BZ101" s="2153"/>
      <c r="CA101" s="2150"/>
      <c r="CB101" s="8"/>
      <c r="CC101" s="2184"/>
      <c r="CD101" s="2153"/>
      <c r="CE101" s="2153"/>
      <c r="CF101" s="2150"/>
      <c r="CG101" s="2288"/>
      <c r="CH101" s="8"/>
      <c r="CI101" s="8"/>
      <c r="CJ101" s="8"/>
      <c r="CK101" s="8"/>
      <c r="CL101" s="8"/>
      <c r="CM101" s="8"/>
      <c r="CN101" s="8"/>
      <c r="CO101" s="8"/>
      <c r="CP101" s="8"/>
      <c r="CQ101" s="8"/>
      <c r="CR101" s="8"/>
      <c r="CS101" s="8"/>
      <c r="CT101" s="8"/>
    </row>
    <row r="102" spans="1:98" ht="14.25" customHeight="1" thickBot="1">
      <c r="A102" s="2260"/>
      <c r="B102" s="2200"/>
      <c r="C102" s="2201"/>
      <c r="D102" s="2200"/>
      <c r="E102" s="2201"/>
      <c r="F102" s="123"/>
      <c r="G102" s="123"/>
      <c r="H102" s="2151"/>
      <c r="I102" s="121"/>
      <c r="J102" s="122"/>
      <c r="K102" s="122"/>
      <c r="L102" s="122"/>
      <c r="M102" s="2151"/>
      <c r="N102" s="2179"/>
      <c r="O102" s="123"/>
      <c r="P102" s="124"/>
      <c r="Q102" s="2179"/>
      <c r="R102" s="2154"/>
      <c r="S102" s="2154"/>
      <c r="T102" s="2151"/>
      <c r="U102" s="138"/>
      <c r="V102" s="168">
        <v>10</v>
      </c>
      <c r="W102" s="413"/>
      <c r="X102" s="205"/>
      <c r="Y102" s="205"/>
      <c r="Z102" s="173"/>
      <c r="AA102" s="125"/>
      <c r="AB102" s="126"/>
      <c r="AC102" s="126"/>
      <c r="AD102" s="127"/>
      <c r="AE102" s="138"/>
      <c r="AF102" s="154"/>
      <c r="AG102" s="156"/>
      <c r="AH102" s="156"/>
      <c r="AI102" s="156"/>
      <c r="AJ102" s="157"/>
      <c r="AK102" s="128"/>
      <c r="AL102" s="129"/>
      <c r="AM102" s="129"/>
      <c r="AN102" s="130"/>
      <c r="AO102" s="8"/>
      <c r="AP102" s="131"/>
      <c r="AQ102" s="132"/>
      <c r="AR102" s="89"/>
      <c r="AS102" s="133" t="e">
        <f t="shared" si="0"/>
        <v>#DIV/0!</v>
      </c>
      <c r="AT102" s="169" t="e">
        <f t="shared" si="1"/>
        <v>#DIV/0!</v>
      </c>
      <c r="AU102" s="169" t="e">
        <f t="shared" si="2"/>
        <v>#DIV/0!</v>
      </c>
      <c r="AV102" s="169" t="e">
        <f t="shared" si="3"/>
        <v>#DIV/0!</v>
      </c>
      <c r="AW102" s="180" t="e">
        <f t="shared" si="32"/>
        <v>#DIV/0!</v>
      </c>
      <c r="AX102" s="180" t="e">
        <f t="shared" si="33"/>
        <v>#DIV/0!</v>
      </c>
      <c r="AY102" s="180" t="e">
        <f t="shared" si="34"/>
        <v>#DIV/0!</v>
      </c>
      <c r="AZ102" s="180" t="e">
        <f t="shared" si="7"/>
        <v>#DIV/0!</v>
      </c>
      <c r="BA102" s="160" t="e">
        <f t="shared" si="8"/>
        <v>#DIV/0!</v>
      </c>
      <c r="BB102" s="160" t="e">
        <f t="shared" si="9"/>
        <v>#DIV/0!</v>
      </c>
      <c r="BC102" s="160" t="e">
        <f t="shared" si="10"/>
        <v>#DIV/0!</v>
      </c>
      <c r="BD102" s="160" t="e">
        <f t="shared" si="11"/>
        <v>#DIV/0!</v>
      </c>
      <c r="BE102" s="159">
        <v>0.2</v>
      </c>
      <c r="BF102" s="159">
        <v>0.8</v>
      </c>
      <c r="BG102" s="160" t="e">
        <f t="shared" si="12"/>
        <v>#DIV/0!</v>
      </c>
      <c r="BH102" s="160" t="e">
        <f t="shared" si="13"/>
        <v>#DIV/0!</v>
      </c>
      <c r="BI102" s="160" t="e">
        <f t="shared" si="14"/>
        <v>#DIV/0!</v>
      </c>
      <c r="BJ102" s="160" t="e">
        <f t="shared" si="51"/>
        <v>#DIV/0!</v>
      </c>
      <c r="BK102" s="160" t="e">
        <f t="shared" si="51"/>
        <v>#DIV/0!</v>
      </c>
      <c r="BL102" s="160" t="e">
        <f t="shared" si="16"/>
        <v>#DIV/0!</v>
      </c>
      <c r="BM102" s="160" t="e">
        <f t="shared" si="17"/>
        <v>#DIV/0!</v>
      </c>
      <c r="BN102" s="160" t="e">
        <f t="shared" si="18"/>
        <v>#DIV/0!</v>
      </c>
      <c r="BO102" s="160" t="e">
        <f t="shared" si="52"/>
        <v>#DIV/0!</v>
      </c>
      <c r="BP102" s="160" t="e">
        <f t="shared" si="52"/>
        <v>#DIV/0!</v>
      </c>
      <c r="BQ102" s="160" t="e">
        <f t="shared" si="52"/>
        <v>#DIV/0!</v>
      </c>
      <c r="BR102" s="160" t="e">
        <f t="shared" si="52"/>
        <v>#DIV/0!</v>
      </c>
      <c r="BS102" s="2154"/>
      <c r="BT102" s="2154"/>
      <c r="BU102" s="2154"/>
      <c r="BV102" s="2154"/>
      <c r="BW102" s="2154"/>
      <c r="BX102" s="2154"/>
      <c r="BY102" s="2154"/>
      <c r="BZ102" s="2154"/>
      <c r="CA102" s="2151"/>
      <c r="CB102" s="8"/>
      <c r="CC102" s="2179"/>
      <c r="CD102" s="2154"/>
      <c r="CE102" s="2154"/>
      <c r="CF102" s="2151"/>
      <c r="CG102" s="2289"/>
      <c r="CH102" s="8"/>
      <c r="CI102" s="8"/>
      <c r="CJ102" s="8"/>
      <c r="CK102" s="8"/>
      <c r="CL102" s="8"/>
      <c r="CM102" s="8"/>
      <c r="CN102" s="8"/>
      <c r="CO102" s="8"/>
      <c r="CP102" s="8"/>
      <c r="CQ102" s="8"/>
      <c r="CR102" s="8"/>
      <c r="CS102" s="8"/>
      <c r="CT102" s="8"/>
    </row>
    <row r="103" spans="1:98" ht="14.25" customHeight="1" thickBot="1">
      <c r="A103" s="2124">
        <v>10</v>
      </c>
      <c r="B103" s="2127" t="s">
        <v>326</v>
      </c>
      <c r="C103" s="2252"/>
      <c r="D103" s="2157" t="s">
        <v>99</v>
      </c>
      <c r="E103" s="2252"/>
      <c r="F103" s="66" t="s">
        <v>99</v>
      </c>
      <c r="G103" s="135"/>
      <c r="H103" s="2139"/>
      <c r="I103" s="69"/>
      <c r="J103" s="70"/>
      <c r="K103" s="70"/>
      <c r="L103" s="70"/>
      <c r="M103" s="2148"/>
      <c r="N103" s="2263">
        <f>+P103+P104+P105+P106+P107+P108+P109+P110+P111+P112</f>
        <v>0</v>
      </c>
      <c r="O103" s="72"/>
      <c r="P103" s="73"/>
      <c r="Q103" s="2264"/>
      <c r="R103" s="2265"/>
      <c r="S103" s="2265"/>
      <c r="T103" s="2266"/>
      <c r="U103" s="138"/>
      <c r="V103" s="75">
        <v>1</v>
      </c>
      <c r="W103" s="394" t="s">
        <v>327</v>
      </c>
      <c r="X103" s="76">
        <v>46055</v>
      </c>
      <c r="Y103" s="76">
        <v>46083</v>
      </c>
      <c r="Z103" s="210" t="s">
        <v>328</v>
      </c>
      <c r="AA103" s="78"/>
      <c r="AB103" s="79"/>
      <c r="AC103" s="79"/>
      <c r="AD103" s="80"/>
      <c r="AE103" s="138"/>
      <c r="AF103" s="81"/>
      <c r="AG103" s="82"/>
      <c r="AH103" s="140"/>
      <c r="AI103" s="82"/>
      <c r="AJ103" s="83"/>
      <c r="AK103" s="84"/>
      <c r="AL103" s="85"/>
      <c r="AM103" s="85"/>
      <c r="AN103" s="86"/>
      <c r="AO103" s="162"/>
      <c r="AP103" s="87" t="s">
        <v>203</v>
      </c>
      <c r="AQ103" s="88" t="s">
        <v>329</v>
      </c>
      <c r="AR103" s="89"/>
      <c r="AS103" s="90" t="e">
        <f t="shared" si="0"/>
        <v>#DIV/0!</v>
      </c>
      <c r="AT103" s="164" t="e">
        <f t="shared" si="1"/>
        <v>#DIV/0!</v>
      </c>
      <c r="AU103" s="164" t="e">
        <f t="shared" si="2"/>
        <v>#DIV/0!</v>
      </c>
      <c r="AV103" s="164" t="e">
        <f t="shared" si="3"/>
        <v>#DIV/0!</v>
      </c>
      <c r="AW103" s="176">
        <f t="shared" si="32"/>
        <v>0</v>
      </c>
      <c r="AX103" s="176">
        <f t="shared" si="33"/>
        <v>0</v>
      </c>
      <c r="AY103" s="176">
        <f t="shared" si="34"/>
        <v>0</v>
      </c>
      <c r="AZ103" s="176" t="e">
        <f t="shared" si="7"/>
        <v>#DIV/0!</v>
      </c>
      <c r="BA103" s="165" t="e">
        <f t="shared" si="8"/>
        <v>#DIV/0!</v>
      </c>
      <c r="BB103" s="165" t="e">
        <f t="shared" si="9"/>
        <v>#DIV/0!</v>
      </c>
      <c r="BC103" s="165" t="e">
        <f t="shared" si="10"/>
        <v>#DIV/0!</v>
      </c>
      <c r="BD103" s="165" t="e">
        <f t="shared" si="11"/>
        <v>#DIV/0!</v>
      </c>
      <c r="BE103" s="166">
        <v>0.2</v>
      </c>
      <c r="BF103" s="166">
        <v>0.8</v>
      </c>
      <c r="BG103" s="165">
        <f t="shared" si="12"/>
        <v>0</v>
      </c>
      <c r="BH103" s="165">
        <f t="shared" si="13"/>
        <v>0</v>
      </c>
      <c r="BI103" s="165">
        <f t="shared" si="14"/>
        <v>0</v>
      </c>
      <c r="BJ103" s="165" t="e">
        <f t="shared" si="51"/>
        <v>#DIV/0!</v>
      </c>
      <c r="BK103" s="165" t="e">
        <f t="shared" si="51"/>
        <v>#DIV/0!</v>
      </c>
      <c r="BL103" s="165" t="e">
        <f t="shared" si="16"/>
        <v>#DIV/0!</v>
      </c>
      <c r="BM103" s="165" t="e">
        <f t="shared" si="17"/>
        <v>#DIV/0!</v>
      </c>
      <c r="BN103" s="165" t="e">
        <f t="shared" si="18"/>
        <v>#DIV/0!</v>
      </c>
      <c r="BO103" s="165" t="e">
        <f t="shared" si="52"/>
        <v>#DIV/0!</v>
      </c>
      <c r="BP103" s="93" t="e">
        <f t="shared" si="52"/>
        <v>#DIV/0!</v>
      </c>
      <c r="BQ103" s="93" t="e">
        <f t="shared" si="52"/>
        <v>#DIV/0!</v>
      </c>
      <c r="BR103" s="93" t="e">
        <f t="shared" si="52"/>
        <v>#DIV/0!</v>
      </c>
      <c r="BS103" s="2152" t="e">
        <f t="shared" ref="BS103:BV103" si="55">AVERAGEIF(BO103:BO112,"&lt;&gt;#¡DIV/0!")</f>
        <v>#DIV/0!</v>
      </c>
      <c r="BT103" s="2152" t="e">
        <f t="shared" si="55"/>
        <v>#DIV/0!</v>
      </c>
      <c r="BU103" s="2152" t="e">
        <f t="shared" si="55"/>
        <v>#DIV/0!</v>
      </c>
      <c r="BV103" s="2152" t="e">
        <f t="shared" si="55"/>
        <v>#DIV/0!</v>
      </c>
      <c r="BW103" s="2155" t="e">
        <f>+C103*BS103</f>
        <v>#DIV/0!</v>
      </c>
      <c r="BX103" s="2155" t="e">
        <f>+C103*BT103</f>
        <v>#DIV/0!</v>
      </c>
      <c r="BY103" s="2155" t="e">
        <f>+C103*BU103</f>
        <v>#DIV/0!</v>
      </c>
      <c r="BZ103" s="2155" t="e">
        <f>+C103*BV103</f>
        <v>#DIV/0!</v>
      </c>
      <c r="CA103" s="2149" t="e">
        <f>SUM(BW103:BZ112)</f>
        <v>#DIV/0!</v>
      </c>
      <c r="CB103" s="8"/>
      <c r="CC103" s="2273" t="e">
        <f t="shared" ref="CC103:CF103" si="56">+Q103/$N$103</f>
        <v>#DIV/0!</v>
      </c>
      <c r="CD103" s="2267" t="e">
        <f t="shared" si="56"/>
        <v>#DIV/0!</v>
      </c>
      <c r="CE103" s="2267" t="e">
        <f t="shared" si="56"/>
        <v>#DIV/0!</v>
      </c>
      <c r="CF103" s="2297" t="e">
        <f t="shared" si="56"/>
        <v>#DIV/0!</v>
      </c>
      <c r="CG103" s="2287" t="e">
        <f>AVERAGE(CC103:CF112)</f>
        <v>#DIV/0!</v>
      </c>
      <c r="CH103" s="8"/>
      <c r="CI103" s="8"/>
      <c r="CJ103" s="8"/>
      <c r="CK103" s="8"/>
      <c r="CL103" s="8"/>
      <c r="CM103" s="8"/>
      <c r="CN103" s="8"/>
      <c r="CO103" s="8"/>
      <c r="CP103" s="8"/>
      <c r="CQ103" s="8"/>
      <c r="CR103" s="8"/>
      <c r="CS103" s="8"/>
      <c r="CT103" s="8"/>
    </row>
    <row r="104" spans="1:98" ht="14.25" customHeight="1">
      <c r="A104" s="2184"/>
      <c r="B104" s="2261"/>
      <c r="C104" s="2254"/>
      <c r="D104" s="2261"/>
      <c r="E104" s="2254"/>
      <c r="F104" s="95"/>
      <c r="G104" s="142"/>
      <c r="H104" s="2150"/>
      <c r="I104" s="97"/>
      <c r="J104" s="98"/>
      <c r="K104" s="98"/>
      <c r="L104" s="98"/>
      <c r="M104" s="2150"/>
      <c r="N104" s="2184"/>
      <c r="O104" s="99"/>
      <c r="P104" s="100"/>
      <c r="Q104" s="2184"/>
      <c r="R104" s="2153"/>
      <c r="S104" s="2153"/>
      <c r="T104" s="2150"/>
      <c r="U104" s="27"/>
      <c r="V104" s="101">
        <v>2</v>
      </c>
      <c r="W104" s="95" t="s">
        <v>330</v>
      </c>
      <c r="X104" s="102">
        <v>46083</v>
      </c>
      <c r="Y104" s="102">
        <v>46111</v>
      </c>
      <c r="Z104" s="211" t="s">
        <v>328</v>
      </c>
      <c r="AA104" s="78"/>
      <c r="AB104" s="79"/>
      <c r="AC104" s="79"/>
      <c r="AD104" s="80"/>
      <c r="AE104" s="138"/>
      <c r="AF104" s="107"/>
      <c r="AG104" s="108"/>
      <c r="AH104" s="108"/>
      <c r="AI104" s="108"/>
      <c r="AJ104" s="109"/>
      <c r="AK104" s="110"/>
      <c r="AL104" s="111"/>
      <c r="AM104" s="111"/>
      <c r="AN104" s="112"/>
      <c r="AO104" s="8"/>
      <c r="AP104" s="113"/>
      <c r="AQ104" s="114"/>
      <c r="AR104" s="89"/>
      <c r="AS104" s="115" t="e">
        <f t="shared" si="0"/>
        <v>#DIV/0!</v>
      </c>
      <c r="AT104" s="116" t="e">
        <f t="shared" si="1"/>
        <v>#DIV/0!</v>
      </c>
      <c r="AU104" s="116" t="e">
        <f t="shared" si="2"/>
        <v>#DIV/0!</v>
      </c>
      <c r="AV104" s="116" t="e">
        <f t="shared" si="3"/>
        <v>#DIV/0!</v>
      </c>
      <c r="AW104" s="148">
        <f t="shared" si="32"/>
        <v>0</v>
      </c>
      <c r="AX104" s="148">
        <f t="shared" si="33"/>
        <v>0</v>
      </c>
      <c r="AY104" s="148">
        <f t="shared" si="34"/>
        <v>0</v>
      </c>
      <c r="AZ104" s="148" t="e">
        <f t="shared" si="7"/>
        <v>#DIV/0!</v>
      </c>
      <c r="BA104" s="117" t="e">
        <f t="shared" si="8"/>
        <v>#DIV/0!</v>
      </c>
      <c r="BB104" s="117" t="e">
        <f t="shared" si="9"/>
        <v>#DIV/0!</v>
      </c>
      <c r="BC104" s="117" t="e">
        <f t="shared" si="10"/>
        <v>#DIV/0!</v>
      </c>
      <c r="BD104" s="117" t="e">
        <f t="shared" si="11"/>
        <v>#DIV/0!</v>
      </c>
      <c r="BE104" s="118">
        <v>0.2</v>
      </c>
      <c r="BF104" s="118">
        <v>0.8</v>
      </c>
      <c r="BG104" s="117">
        <f t="shared" si="12"/>
        <v>0</v>
      </c>
      <c r="BH104" s="117">
        <f t="shared" si="13"/>
        <v>0</v>
      </c>
      <c r="BI104" s="117">
        <f t="shared" si="14"/>
        <v>0</v>
      </c>
      <c r="BJ104" s="117" t="e">
        <f t="shared" si="51"/>
        <v>#DIV/0!</v>
      </c>
      <c r="BK104" s="117" t="e">
        <f t="shared" si="51"/>
        <v>#DIV/0!</v>
      </c>
      <c r="BL104" s="117" t="e">
        <f t="shared" si="16"/>
        <v>#DIV/0!</v>
      </c>
      <c r="BM104" s="117" t="e">
        <f t="shared" si="17"/>
        <v>#DIV/0!</v>
      </c>
      <c r="BN104" s="117" t="e">
        <f t="shared" si="18"/>
        <v>#DIV/0!</v>
      </c>
      <c r="BO104" s="117" t="e">
        <f t="shared" si="52"/>
        <v>#DIV/0!</v>
      </c>
      <c r="BP104" s="117" t="e">
        <f t="shared" si="52"/>
        <v>#DIV/0!</v>
      </c>
      <c r="BQ104" s="117" t="e">
        <f t="shared" si="52"/>
        <v>#DIV/0!</v>
      </c>
      <c r="BR104" s="117" t="e">
        <f t="shared" si="52"/>
        <v>#DIV/0!</v>
      </c>
      <c r="BS104" s="2153"/>
      <c r="BT104" s="2153"/>
      <c r="BU104" s="2153"/>
      <c r="BV104" s="2153"/>
      <c r="BW104" s="2153"/>
      <c r="BX104" s="2153"/>
      <c r="BY104" s="2153"/>
      <c r="BZ104" s="2153"/>
      <c r="CA104" s="2150"/>
      <c r="CB104" s="8"/>
      <c r="CC104" s="2184"/>
      <c r="CD104" s="2153"/>
      <c r="CE104" s="2153"/>
      <c r="CF104" s="2150"/>
      <c r="CG104" s="2288"/>
      <c r="CH104" s="8"/>
      <c r="CI104" s="8"/>
      <c r="CJ104" s="8"/>
      <c r="CK104" s="8"/>
      <c r="CL104" s="8"/>
      <c r="CM104" s="8"/>
      <c r="CN104" s="8"/>
      <c r="CO104" s="8"/>
      <c r="CP104" s="8"/>
      <c r="CQ104" s="8"/>
      <c r="CR104" s="8"/>
      <c r="CS104" s="8"/>
      <c r="CT104" s="8"/>
    </row>
    <row r="105" spans="1:98" ht="14.25" customHeight="1">
      <c r="A105" s="2184"/>
      <c r="B105" s="2261"/>
      <c r="C105" s="2254"/>
      <c r="D105" s="2261"/>
      <c r="E105" s="2254"/>
      <c r="F105" s="95"/>
      <c r="G105" s="142"/>
      <c r="H105" s="2150"/>
      <c r="I105" s="97"/>
      <c r="J105" s="98"/>
      <c r="K105" s="98"/>
      <c r="L105" s="98"/>
      <c r="M105" s="2150"/>
      <c r="N105" s="2184"/>
      <c r="O105" s="99"/>
      <c r="P105" s="100"/>
      <c r="Q105" s="2184"/>
      <c r="R105" s="2153"/>
      <c r="S105" s="2153"/>
      <c r="T105" s="2150"/>
      <c r="U105" s="27"/>
      <c r="V105" s="101">
        <v>3</v>
      </c>
      <c r="W105" s="95" t="s">
        <v>331</v>
      </c>
      <c r="X105" s="102">
        <v>46112</v>
      </c>
      <c r="Y105" s="102">
        <v>46142</v>
      </c>
      <c r="Z105" s="211" t="s">
        <v>328</v>
      </c>
      <c r="AA105" s="104"/>
      <c r="AB105" s="105"/>
      <c r="AC105" s="105"/>
      <c r="AD105" s="106"/>
      <c r="AE105" s="138"/>
      <c r="AF105" s="107"/>
      <c r="AG105" s="108"/>
      <c r="AH105" s="108"/>
      <c r="AI105" s="108"/>
      <c r="AJ105" s="109"/>
      <c r="AK105" s="110"/>
      <c r="AL105" s="111"/>
      <c r="AM105" s="111"/>
      <c r="AN105" s="112"/>
      <c r="AO105" s="8"/>
      <c r="AP105" s="113"/>
      <c r="AQ105" s="114"/>
      <c r="AR105" s="89"/>
      <c r="AS105" s="115" t="e">
        <f t="shared" si="0"/>
        <v>#DIV/0!</v>
      </c>
      <c r="AT105" s="116" t="e">
        <f t="shared" si="1"/>
        <v>#DIV/0!</v>
      </c>
      <c r="AU105" s="116" t="e">
        <f t="shared" si="2"/>
        <v>#DIV/0!</v>
      </c>
      <c r="AV105" s="116" t="e">
        <f t="shared" si="3"/>
        <v>#DIV/0!</v>
      </c>
      <c r="AW105" s="148">
        <f t="shared" si="32"/>
        <v>0</v>
      </c>
      <c r="AX105" s="148">
        <f t="shared" si="33"/>
        <v>0</v>
      </c>
      <c r="AY105" s="148">
        <f t="shared" si="34"/>
        <v>0</v>
      </c>
      <c r="AZ105" s="148" t="e">
        <f t="shared" si="7"/>
        <v>#DIV/0!</v>
      </c>
      <c r="BA105" s="117" t="e">
        <f t="shared" si="8"/>
        <v>#DIV/0!</v>
      </c>
      <c r="BB105" s="117" t="e">
        <f t="shared" si="9"/>
        <v>#DIV/0!</v>
      </c>
      <c r="BC105" s="117" t="e">
        <f t="shared" si="10"/>
        <v>#DIV/0!</v>
      </c>
      <c r="BD105" s="117" t="e">
        <f t="shared" si="11"/>
        <v>#DIV/0!</v>
      </c>
      <c r="BE105" s="118">
        <v>0.2</v>
      </c>
      <c r="BF105" s="118">
        <v>0.8</v>
      </c>
      <c r="BG105" s="117">
        <f t="shared" si="12"/>
        <v>0</v>
      </c>
      <c r="BH105" s="117">
        <f t="shared" si="13"/>
        <v>0</v>
      </c>
      <c r="BI105" s="117">
        <f t="shared" si="14"/>
        <v>0</v>
      </c>
      <c r="BJ105" s="117" t="e">
        <f t="shared" si="51"/>
        <v>#DIV/0!</v>
      </c>
      <c r="BK105" s="117" t="e">
        <f t="shared" si="51"/>
        <v>#DIV/0!</v>
      </c>
      <c r="BL105" s="117" t="e">
        <f t="shared" si="16"/>
        <v>#DIV/0!</v>
      </c>
      <c r="BM105" s="117" t="e">
        <f t="shared" si="17"/>
        <v>#DIV/0!</v>
      </c>
      <c r="BN105" s="117" t="e">
        <f t="shared" si="18"/>
        <v>#DIV/0!</v>
      </c>
      <c r="BO105" s="117" t="e">
        <f t="shared" si="52"/>
        <v>#DIV/0!</v>
      </c>
      <c r="BP105" s="117" t="e">
        <f t="shared" si="52"/>
        <v>#DIV/0!</v>
      </c>
      <c r="BQ105" s="117" t="e">
        <f t="shared" si="52"/>
        <v>#DIV/0!</v>
      </c>
      <c r="BR105" s="117" t="e">
        <f t="shared" si="52"/>
        <v>#DIV/0!</v>
      </c>
      <c r="BS105" s="2153"/>
      <c r="BT105" s="2153"/>
      <c r="BU105" s="2153"/>
      <c r="BV105" s="2153"/>
      <c r="BW105" s="2153"/>
      <c r="BX105" s="2153"/>
      <c r="BY105" s="2153"/>
      <c r="BZ105" s="2153"/>
      <c r="CA105" s="2150"/>
      <c r="CB105" s="8"/>
      <c r="CC105" s="2184"/>
      <c r="CD105" s="2153"/>
      <c r="CE105" s="2153"/>
      <c r="CF105" s="2150"/>
      <c r="CG105" s="2288"/>
      <c r="CH105" s="8"/>
      <c r="CI105" s="8"/>
      <c r="CJ105" s="8"/>
      <c r="CK105" s="8"/>
      <c r="CL105" s="8"/>
      <c r="CM105" s="8"/>
      <c r="CN105" s="8"/>
      <c r="CO105" s="8"/>
      <c r="CP105" s="8"/>
      <c r="CQ105" s="8"/>
      <c r="CR105" s="8"/>
      <c r="CS105" s="8"/>
      <c r="CT105" s="8"/>
    </row>
    <row r="106" spans="1:98" ht="14.25" customHeight="1">
      <c r="A106" s="2184"/>
      <c r="B106" s="2261"/>
      <c r="C106" s="2254"/>
      <c r="D106" s="2261"/>
      <c r="E106" s="2254"/>
      <c r="F106" s="95"/>
      <c r="G106" s="142"/>
      <c r="H106" s="2150"/>
      <c r="I106" s="97"/>
      <c r="J106" s="98"/>
      <c r="K106" s="98"/>
      <c r="L106" s="98"/>
      <c r="M106" s="2150"/>
      <c r="N106" s="2184"/>
      <c r="O106" s="99"/>
      <c r="P106" s="100"/>
      <c r="Q106" s="2184"/>
      <c r="R106" s="2153"/>
      <c r="S106" s="2153"/>
      <c r="T106" s="2150"/>
      <c r="U106" s="27"/>
      <c r="V106" s="101">
        <v>4</v>
      </c>
      <c r="W106" s="95" t="s">
        <v>332</v>
      </c>
      <c r="X106" s="102">
        <v>46142</v>
      </c>
      <c r="Y106" s="102">
        <v>46262</v>
      </c>
      <c r="Z106" s="211" t="s">
        <v>328</v>
      </c>
      <c r="AA106" s="104"/>
      <c r="AB106" s="105"/>
      <c r="AC106" s="105"/>
      <c r="AD106" s="106"/>
      <c r="AE106" s="138"/>
      <c r="AF106" s="107"/>
      <c r="AG106" s="108"/>
      <c r="AH106" s="108"/>
      <c r="AI106" s="108"/>
      <c r="AJ106" s="109"/>
      <c r="AK106" s="110"/>
      <c r="AL106" s="111"/>
      <c r="AM106" s="111"/>
      <c r="AN106" s="112"/>
      <c r="AO106" s="8"/>
      <c r="AP106" s="113"/>
      <c r="AQ106" s="114"/>
      <c r="AR106" s="89"/>
      <c r="AS106" s="115" t="e">
        <f t="shared" si="0"/>
        <v>#DIV/0!</v>
      </c>
      <c r="AT106" s="116" t="e">
        <f t="shared" si="1"/>
        <v>#DIV/0!</v>
      </c>
      <c r="AU106" s="116" t="e">
        <f t="shared" si="2"/>
        <v>#DIV/0!</v>
      </c>
      <c r="AV106" s="116" t="e">
        <f t="shared" si="3"/>
        <v>#DIV/0!</v>
      </c>
      <c r="AW106" s="148">
        <f t="shared" si="32"/>
        <v>0</v>
      </c>
      <c r="AX106" s="148">
        <f t="shared" si="33"/>
        <v>0</v>
      </c>
      <c r="AY106" s="148">
        <f t="shared" si="34"/>
        <v>0</v>
      </c>
      <c r="AZ106" s="148" t="e">
        <f t="shared" si="7"/>
        <v>#DIV/0!</v>
      </c>
      <c r="BA106" s="117" t="e">
        <f t="shared" si="8"/>
        <v>#DIV/0!</v>
      </c>
      <c r="BB106" s="117" t="e">
        <f t="shared" si="9"/>
        <v>#DIV/0!</v>
      </c>
      <c r="BC106" s="117" t="e">
        <f t="shared" si="10"/>
        <v>#DIV/0!</v>
      </c>
      <c r="BD106" s="117" t="e">
        <f t="shared" si="11"/>
        <v>#DIV/0!</v>
      </c>
      <c r="BE106" s="118">
        <v>0.2</v>
      </c>
      <c r="BF106" s="118">
        <v>0.8</v>
      </c>
      <c r="BG106" s="117">
        <f t="shared" si="12"/>
        <v>0</v>
      </c>
      <c r="BH106" s="117">
        <f t="shared" si="13"/>
        <v>0</v>
      </c>
      <c r="BI106" s="117">
        <f t="shared" si="14"/>
        <v>0</v>
      </c>
      <c r="BJ106" s="117" t="e">
        <f t="shared" si="51"/>
        <v>#DIV/0!</v>
      </c>
      <c r="BK106" s="117" t="e">
        <f t="shared" si="51"/>
        <v>#DIV/0!</v>
      </c>
      <c r="BL106" s="117" t="e">
        <f t="shared" si="16"/>
        <v>#DIV/0!</v>
      </c>
      <c r="BM106" s="117" t="e">
        <f t="shared" si="17"/>
        <v>#DIV/0!</v>
      </c>
      <c r="BN106" s="117" t="e">
        <f t="shared" si="18"/>
        <v>#DIV/0!</v>
      </c>
      <c r="BO106" s="117" t="e">
        <f t="shared" si="52"/>
        <v>#DIV/0!</v>
      </c>
      <c r="BP106" s="117" t="e">
        <f t="shared" si="52"/>
        <v>#DIV/0!</v>
      </c>
      <c r="BQ106" s="117" t="e">
        <f t="shared" si="52"/>
        <v>#DIV/0!</v>
      </c>
      <c r="BR106" s="117" t="e">
        <f t="shared" si="52"/>
        <v>#DIV/0!</v>
      </c>
      <c r="BS106" s="2153"/>
      <c r="BT106" s="2153"/>
      <c r="BU106" s="2153"/>
      <c r="BV106" s="2153"/>
      <c r="BW106" s="2153"/>
      <c r="BX106" s="2153"/>
      <c r="BY106" s="2153"/>
      <c r="BZ106" s="2153"/>
      <c r="CA106" s="2150"/>
      <c r="CB106" s="8"/>
      <c r="CC106" s="2184"/>
      <c r="CD106" s="2153"/>
      <c r="CE106" s="2153"/>
      <c r="CF106" s="2150"/>
      <c r="CG106" s="2288"/>
      <c r="CH106" s="8"/>
      <c r="CI106" s="8"/>
      <c r="CJ106" s="8"/>
      <c r="CK106" s="8"/>
      <c r="CL106" s="8"/>
      <c r="CM106" s="8"/>
      <c r="CN106" s="8"/>
      <c r="CO106" s="8"/>
      <c r="CP106" s="8"/>
      <c r="CQ106" s="8"/>
      <c r="CR106" s="8"/>
      <c r="CS106" s="8"/>
      <c r="CT106" s="8"/>
    </row>
    <row r="107" spans="1:98" ht="14.25" customHeight="1">
      <c r="A107" s="2184"/>
      <c r="B107" s="2261"/>
      <c r="C107" s="2254"/>
      <c r="D107" s="2261"/>
      <c r="E107" s="2254"/>
      <c r="F107" s="95"/>
      <c r="G107" s="142"/>
      <c r="H107" s="2150"/>
      <c r="I107" s="97"/>
      <c r="J107" s="98"/>
      <c r="K107" s="98"/>
      <c r="L107" s="98"/>
      <c r="M107" s="2150"/>
      <c r="N107" s="2184"/>
      <c r="O107" s="99"/>
      <c r="P107" s="100"/>
      <c r="Q107" s="2184"/>
      <c r="R107" s="2153"/>
      <c r="S107" s="2153"/>
      <c r="T107" s="2150"/>
      <c r="U107" s="27"/>
      <c r="V107" s="101">
        <v>5</v>
      </c>
      <c r="W107" s="120" t="s">
        <v>333</v>
      </c>
      <c r="X107" s="102">
        <v>46262</v>
      </c>
      <c r="Y107" s="102">
        <v>46356</v>
      </c>
      <c r="Z107" s="211" t="s">
        <v>328</v>
      </c>
      <c r="AA107" s="104"/>
      <c r="AB107" s="105"/>
      <c r="AC107" s="105"/>
      <c r="AD107" s="106"/>
      <c r="AE107" s="138"/>
      <c r="AF107" s="107"/>
      <c r="AG107" s="108"/>
      <c r="AH107" s="108"/>
      <c r="AI107" s="108"/>
      <c r="AJ107" s="109"/>
      <c r="AK107" s="110"/>
      <c r="AL107" s="111"/>
      <c r="AM107" s="111"/>
      <c r="AN107" s="112"/>
      <c r="AO107" s="8"/>
      <c r="AP107" s="113"/>
      <c r="AQ107" s="114"/>
      <c r="AR107" s="89"/>
      <c r="AS107" s="115" t="e">
        <f t="shared" si="0"/>
        <v>#DIV/0!</v>
      </c>
      <c r="AT107" s="116" t="e">
        <f t="shared" si="1"/>
        <v>#DIV/0!</v>
      </c>
      <c r="AU107" s="116" t="e">
        <f t="shared" si="2"/>
        <v>#DIV/0!</v>
      </c>
      <c r="AV107" s="116" t="e">
        <f t="shared" si="3"/>
        <v>#DIV/0!</v>
      </c>
      <c r="AW107" s="148">
        <f t="shared" si="32"/>
        <v>0</v>
      </c>
      <c r="AX107" s="148">
        <f t="shared" si="33"/>
        <v>0</v>
      </c>
      <c r="AY107" s="148">
        <f t="shared" si="34"/>
        <v>0</v>
      </c>
      <c r="AZ107" s="148" t="e">
        <f t="shared" si="7"/>
        <v>#DIV/0!</v>
      </c>
      <c r="BA107" s="117" t="e">
        <f t="shared" si="8"/>
        <v>#DIV/0!</v>
      </c>
      <c r="BB107" s="117" t="e">
        <f t="shared" si="9"/>
        <v>#DIV/0!</v>
      </c>
      <c r="BC107" s="117" t="e">
        <f t="shared" si="10"/>
        <v>#DIV/0!</v>
      </c>
      <c r="BD107" s="117" t="e">
        <f t="shared" si="11"/>
        <v>#DIV/0!</v>
      </c>
      <c r="BE107" s="118">
        <v>0.2</v>
      </c>
      <c r="BF107" s="118">
        <v>0.8</v>
      </c>
      <c r="BG107" s="117">
        <f t="shared" si="12"/>
        <v>0</v>
      </c>
      <c r="BH107" s="117">
        <f t="shared" si="13"/>
        <v>0</v>
      </c>
      <c r="BI107" s="117">
        <f t="shared" si="14"/>
        <v>0</v>
      </c>
      <c r="BJ107" s="117" t="e">
        <f t="shared" si="51"/>
        <v>#DIV/0!</v>
      </c>
      <c r="BK107" s="117" t="e">
        <f t="shared" si="51"/>
        <v>#DIV/0!</v>
      </c>
      <c r="BL107" s="117" t="e">
        <f t="shared" si="16"/>
        <v>#DIV/0!</v>
      </c>
      <c r="BM107" s="117" t="e">
        <f t="shared" si="17"/>
        <v>#DIV/0!</v>
      </c>
      <c r="BN107" s="117" t="e">
        <f t="shared" si="18"/>
        <v>#DIV/0!</v>
      </c>
      <c r="BO107" s="117" t="e">
        <f t="shared" si="52"/>
        <v>#DIV/0!</v>
      </c>
      <c r="BP107" s="117" t="e">
        <f t="shared" si="52"/>
        <v>#DIV/0!</v>
      </c>
      <c r="BQ107" s="117" t="e">
        <f t="shared" si="52"/>
        <v>#DIV/0!</v>
      </c>
      <c r="BR107" s="117" t="e">
        <f t="shared" si="52"/>
        <v>#DIV/0!</v>
      </c>
      <c r="BS107" s="2153"/>
      <c r="BT107" s="2153"/>
      <c r="BU107" s="2153"/>
      <c r="BV107" s="2153"/>
      <c r="BW107" s="2153"/>
      <c r="BX107" s="2153"/>
      <c r="BY107" s="2153"/>
      <c r="BZ107" s="2153"/>
      <c r="CA107" s="2150"/>
      <c r="CB107" s="8"/>
      <c r="CC107" s="2184"/>
      <c r="CD107" s="2153"/>
      <c r="CE107" s="2153"/>
      <c r="CF107" s="2150"/>
      <c r="CG107" s="2288"/>
      <c r="CH107" s="8"/>
      <c r="CI107" s="8"/>
      <c r="CJ107" s="8"/>
      <c r="CK107" s="8"/>
      <c r="CL107" s="8"/>
      <c r="CM107" s="8"/>
      <c r="CN107" s="8"/>
      <c r="CO107" s="8"/>
      <c r="CP107" s="8"/>
      <c r="CQ107" s="8"/>
      <c r="CR107" s="8"/>
      <c r="CS107" s="8"/>
      <c r="CT107" s="8"/>
    </row>
    <row r="108" spans="1:98" ht="14.25" customHeight="1">
      <c r="A108" s="2184"/>
      <c r="B108" s="2261"/>
      <c r="C108" s="2254"/>
      <c r="D108" s="2261"/>
      <c r="E108" s="2254"/>
      <c r="F108" s="95"/>
      <c r="G108" s="142"/>
      <c r="H108" s="2150"/>
      <c r="I108" s="97"/>
      <c r="J108" s="98"/>
      <c r="K108" s="98"/>
      <c r="L108" s="98"/>
      <c r="M108" s="2150"/>
      <c r="N108" s="2184"/>
      <c r="O108" s="99"/>
      <c r="P108" s="100"/>
      <c r="Q108" s="2184"/>
      <c r="R108" s="2153"/>
      <c r="S108" s="2153"/>
      <c r="T108" s="2150"/>
      <c r="U108" s="27"/>
      <c r="V108" s="101">
        <v>6</v>
      </c>
      <c r="W108" s="120" t="s">
        <v>334</v>
      </c>
      <c r="X108" s="102">
        <v>46356</v>
      </c>
      <c r="Y108" s="102">
        <v>46387</v>
      </c>
      <c r="Z108" s="211" t="s">
        <v>328</v>
      </c>
      <c r="AA108" s="104"/>
      <c r="AB108" s="105"/>
      <c r="AC108" s="105"/>
      <c r="AD108" s="106"/>
      <c r="AE108" s="138"/>
      <c r="AF108" s="107"/>
      <c r="AG108" s="108"/>
      <c r="AH108" s="108"/>
      <c r="AI108" s="108"/>
      <c r="AJ108" s="109"/>
      <c r="AK108" s="110"/>
      <c r="AL108" s="111"/>
      <c r="AM108" s="111"/>
      <c r="AN108" s="112"/>
      <c r="AO108" s="8"/>
      <c r="AP108" s="113"/>
      <c r="AQ108" s="114"/>
      <c r="AR108" s="89"/>
      <c r="AS108" s="115" t="e">
        <f t="shared" si="0"/>
        <v>#DIV/0!</v>
      </c>
      <c r="AT108" s="116" t="e">
        <f t="shared" si="1"/>
        <v>#DIV/0!</v>
      </c>
      <c r="AU108" s="116" t="e">
        <f t="shared" si="2"/>
        <v>#DIV/0!</v>
      </c>
      <c r="AV108" s="116" t="e">
        <f t="shared" si="3"/>
        <v>#DIV/0!</v>
      </c>
      <c r="AW108" s="148">
        <f t="shared" si="32"/>
        <v>0</v>
      </c>
      <c r="AX108" s="148">
        <f t="shared" si="33"/>
        <v>0</v>
      </c>
      <c r="AY108" s="148">
        <f t="shared" si="34"/>
        <v>0</v>
      </c>
      <c r="AZ108" s="148" t="e">
        <f t="shared" si="7"/>
        <v>#DIV/0!</v>
      </c>
      <c r="BA108" s="117" t="e">
        <f t="shared" si="8"/>
        <v>#DIV/0!</v>
      </c>
      <c r="BB108" s="117" t="e">
        <f t="shared" si="9"/>
        <v>#DIV/0!</v>
      </c>
      <c r="BC108" s="117" t="e">
        <f t="shared" si="10"/>
        <v>#DIV/0!</v>
      </c>
      <c r="BD108" s="117" t="e">
        <f t="shared" si="11"/>
        <v>#DIV/0!</v>
      </c>
      <c r="BE108" s="118">
        <v>0.2</v>
      </c>
      <c r="BF108" s="118">
        <v>0.8</v>
      </c>
      <c r="BG108" s="117">
        <f t="shared" si="12"/>
        <v>0</v>
      </c>
      <c r="BH108" s="117">
        <f t="shared" si="13"/>
        <v>0</v>
      </c>
      <c r="BI108" s="117">
        <f t="shared" si="14"/>
        <v>0</v>
      </c>
      <c r="BJ108" s="117" t="e">
        <f t="shared" si="51"/>
        <v>#DIV/0!</v>
      </c>
      <c r="BK108" s="117" t="e">
        <f t="shared" si="51"/>
        <v>#DIV/0!</v>
      </c>
      <c r="BL108" s="117" t="e">
        <f t="shared" si="16"/>
        <v>#DIV/0!</v>
      </c>
      <c r="BM108" s="117" t="e">
        <f t="shared" si="17"/>
        <v>#DIV/0!</v>
      </c>
      <c r="BN108" s="117" t="e">
        <f t="shared" si="18"/>
        <v>#DIV/0!</v>
      </c>
      <c r="BO108" s="117" t="e">
        <f t="shared" si="52"/>
        <v>#DIV/0!</v>
      </c>
      <c r="BP108" s="117" t="e">
        <f t="shared" si="52"/>
        <v>#DIV/0!</v>
      </c>
      <c r="BQ108" s="117" t="e">
        <f t="shared" si="52"/>
        <v>#DIV/0!</v>
      </c>
      <c r="BR108" s="117" t="e">
        <f t="shared" si="52"/>
        <v>#DIV/0!</v>
      </c>
      <c r="BS108" s="2153"/>
      <c r="BT108" s="2153"/>
      <c r="BU108" s="2153"/>
      <c r="BV108" s="2153"/>
      <c r="BW108" s="2153"/>
      <c r="BX108" s="2153"/>
      <c r="BY108" s="2153"/>
      <c r="BZ108" s="2153"/>
      <c r="CA108" s="2150"/>
      <c r="CB108" s="8"/>
      <c r="CC108" s="2184"/>
      <c r="CD108" s="2153"/>
      <c r="CE108" s="2153"/>
      <c r="CF108" s="2150"/>
      <c r="CG108" s="2288"/>
      <c r="CH108" s="8"/>
      <c r="CI108" s="8"/>
      <c r="CJ108" s="8"/>
      <c r="CK108" s="8"/>
      <c r="CL108" s="8"/>
      <c r="CM108" s="8"/>
      <c r="CN108" s="8"/>
      <c r="CO108" s="8"/>
      <c r="CP108" s="8"/>
      <c r="CQ108" s="8"/>
      <c r="CR108" s="8"/>
      <c r="CS108" s="8"/>
      <c r="CT108" s="8"/>
    </row>
    <row r="109" spans="1:98" ht="14.25" customHeight="1">
      <c r="A109" s="2184"/>
      <c r="B109" s="2261"/>
      <c r="C109" s="2254"/>
      <c r="D109" s="2261"/>
      <c r="E109" s="2254"/>
      <c r="F109" s="95"/>
      <c r="G109" s="142"/>
      <c r="H109" s="2150"/>
      <c r="I109" s="97"/>
      <c r="J109" s="98"/>
      <c r="K109" s="98"/>
      <c r="L109" s="98"/>
      <c r="M109" s="2150"/>
      <c r="N109" s="2184"/>
      <c r="O109" s="99"/>
      <c r="P109" s="100"/>
      <c r="Q109" s="2184"/>
      <c r="R109" s="2153"/>
      <c r="S109" s="2153"/>
      <c r="T109" s="2150"/>
      <c r="U109" s="27"/>
      <c r="V109" s="101">
        <v>7</v>
      </c>
      <c r="W109" s="120"/>
      <c r="X109" s="102"/>
      <c r="Y109" s="102"/>
      <c r="Z109" s="211"/>
      <c r="AA109" s="104"/>
      <c r="AB109" s="105"/>
      <c r="AC109" s="105"/>
      <c r="AD109" s="106"/>
      <c r="AE109" s="138"/>
      <c r="AF109" s="107"/>
      <c r="AG109" s="108"/>
      <c r="AH109" s="108"/>
      <c r="AI109" s="108"/>
      <c r="AJ109" s="109"/>
      <c r="AK109" s="110"/>
      <c r="AL109" s="111"/>
      <c r="AM109" s="111"/>
      <c r="AN109" s="112"/>
      <c r="AO109" s="8"/>
      <c r="AP109" s="113"/>
      <c r="AQ109" s="114"/>
      <c r="AR109" s="89"/>
      <c r="AS109" s="115" t="e">
        <f t="shared" si="0"/>
        <v>#DIV/0!</v>
      </c>
      <c r="AT109" s="116" t="e">
        <f t="shared" si="1"/>
        <v>#DIV/0!</v>
      </c>
      <c r="AU109" s="116" t="e">
        <f t="shared" si="2"/>
        <v>#DIV/0!</v>
      </c>
      <c r="AV109" s="116" t="e">
        <f t="shared" si="3"/>
        <v>#DIV/0!</v>
      </c>
      <c r="AW109" s="148" t="e">
        <f t="shared" si="32"/>
        <v>#DIV/0!</v>
      </c>
      <c r="AX109" s="148" t="e">
        <f t="shared" si="33"/>
        <v>#DIV/0!</v>
      </c>
      <c r="AY109" s="148" t="e">
        <f t="shared" si="34"/>
        <v>#DIV/0!</v>
      </c>
      <c r="AZ109" s="148" t="e">
        <f t="shared" si="7"/>
        <v>#DIV/0!</v>
      </c>
      <c r="BA109" s="117" t="e">
        <f t="shared" si="8"/>
        <v>#DIV/0!</v>
      </c>
      <c r="BB109" s="117" t="e">
        <f t="shared" si="9"/>
        <v>#DIV/0!</v>
      </c>
      <c r="BC109" s="117" t="e">
        <f t="shared" si="10"/>
        <v>#DIV/0!</v>
      </c>
      <c r="BD109" s="117" t="e">
        <f t="shared" si="11"/>
        <v>#DIV/0!</v>
      </c>
      <c r="BE109" s="118">
        <v>0.2</v>
      </c>
      <c r="BF109" s="118">
        <v>0.8</v>
      </c>
      <c r="BG109" s="117" t="e">
        <f t="shared" si="12"/>
        <v>#DIV/0!</v>
      </c>
      <c r="BH109" s="117" t="e">
        <f t="shared" si="13"/>
        <v>#DIV/0!</v>
      </c>
      <c r="BI109" s="117" t="e">
        <f t="shared" si="14"/>
        <v>#DIV/0!</v>
      </c>
      <c r="BJ109" s="117" t="e">
        <f t="shared" ref="BJ109:BK121" si="57">+AZ109*BE109</f>
        <v>#DIV/0!</v>
      </c>
      <c r="BK109" s="117" t="e">
        <f t="shared" si="57"/>
        <v>#DIV/0!</v>
      </c>
      <c r="BL109" s="117" t="e">
        <f t="shared" si="16"/>
        <v>#DIV/0!</v>
      </c>
      <c r="BM109" s="117" t="e">
        <f t="shared" si="17"/>
        <v>#DIV/0!</v>
      </c>
      <c r="BN109" s="117" t="e">
        <f t="shared" si="18"/>
        <v>#DIV/0!</v>
      </c>
      <c r="BO109" s="117" t="e">
        <f t="shared" ref="BO109:BR121" si="58">+BG109+BK109</f>
        <v>#DIV/0!</v>
      </c>
      <c r="BP109" s="117" t="e">
        <f t="shared" si="58"/>
        <v>#DIV/0!</v>
      </c>
      <c r="BQ109" s="117" t="e">
        <f t="shared" si="58"/>
        <v>#DIV/0!</v>
      </c>
      <c r="BR109" s="117" t="e">
        <f t="shared" si="58"/>
        <v>#DIV/0!</v>
      </c>
      <c r="BS109" s="2153"/>
      <c r="BT109" s="2153"/>
      <c r="BU109" s="2153"/>
      <c r="BV109" s="2153"/>
      <c r="BW109" s="2153"/>
      <c r="BX109" s="2153"/>
      <c r="BY109" s="2153"/>
      <c r="BZ109" s="2153"/>
      <c r="CA109" s="2150"/>
      <c r="CB109" s="8"/>
      <c r="CC109" s="2184"/>
      <c r="CD109" s="2153"/>
      <c r="CE109" s="2153"/>
      <c r="CF109" s="2150"/>
      <c r="CG109" s="2288"/>
      <c r="CH109" s="8"/>
      <c r="CI109" s="8"/>
      <c r="CJ109" s="8"/>
      <c r="CK109" s="8"/>
      <c r="CL109" s="8"/>
      <c r="CM109" s="8"/>
      <c r="CN109" s="8"/>
      <c r="CO109" s="8"/>
      <c r="CP109" s="8"/>
      <c r="CQ109" s="8"/>
      <c r="CR109" s="8"/>
      <c r="CS109" s="8"/>
      <c r="CT109" s="8"/>
    </row>
    <row r="110" spans="1:98" ht="14.25" customHeight="1">
      <c r="A110" s="2184"/>
      <c r="B110" s="2261"/>
      <c r="C110" s="2254"/>
      <c r="D110" s="2261"/>
      <c r="E110" s="2254"/>
      <c r="F110" s="95"/>
      <c r="G110" s="142"/>
      <c r="H110" s="2150"/>
      <c r="I110" s="97"/>
      <c r="J110" s="98"/>
      <c r="K110" s="98"/>
      <c r="L110" s="98"/>
      <c r="M110" s="2150"/>
      <c r="N110" s="2184"/>
      <c r="O110" s="99"/>
      <c r="P110" s="100"/>
      <c r="Q110" s="2184"/>
      <c r="R110" s="2153"/>
      <c r="S110" s="2153"/>
      <c r="T110" s="2150"/>
      <c r="U110" s="27"/>
      <c r="V110" s="101">
        <v>8</v>
      </c>
      <c r="W110" s="120"/>
      <c r="X110" s="102"/>
      <c r="Y110" s="102"/>
      <c r="Z110" s="211"/>
      <c r="AA110" s="104"/>
      <c r="AB110" s="105"/>
      <c r="AC110" s="105"/>
      <c r="AD110" s="106"/>
      <c r="AE110" s="138"/>
      <c r="AF110" s="107"/>
      <c r="AG110" s="108"/>
      <c r="AH110" s="108"/>
      <c r="AI110" s="108"/>
      <c r="AJ110" s="109"/>
      <c r="AK110" s="110"/>
      <c r="AL110" s="111"/>
      <c r="AM110" s="111"/>
      <c r="AN110" s="112"/>
      <c r="AO110" s="8"/>
      <c r="AP110" s="113"/>
      <c r="AQ110" s="114"/>
      <c r="AR110" s="89"/>
      <c r="AS110" s="115" t="e">
        <f t="shared" si="0"/>
        <v>#DIV/0!</v>
      </c>
      <c r="AT110" s="116" t="e">
        <f t="shared" si="1"/>
        <v>#DIV/0!</v>
      </c>
      <c r="AU110" s="116" t="e">
        <f t="shared" si="2"/>
        <v>#DIV/0!</v>
      </c>
      <c r="AV110" s="116" t="e">
        <f t="shared" si="3"/>
        <v>#DIV/0!</v>
      </c>
      <c r="AW110" s="148" t="e">
        <f t="shared" si="32"/>
        <v>#DIV/0!</v>
      </c>
      <c r="AX110" s="148" t="e">
        <f t="shared" si="33"/>
        <v>#DIV/0!</v>
      </c>
      <c r="AY110" s="148" t="e">
        <f t="shared" si="34"/>
        <v>#DIV/0!</v>
      </c>
      <c r="AZ110" s="148" t="e">
        <f t="shared" si="7"/>
        <v>#DIV/0!</v>
      </c>
      <c r="BA110" s="117" t="e">
        <f t="shared" si="8"/>
        <v>#DIV/0!</v>
      </c>
      <c r="BB110" s="117" t="e">
        <f t="shared" si="9"/>
        <v>#DIV/0!</v>
      </c>
      <c r="BC110" s="117" t="e">
        <f t="shared" si="10"/>
        <v>#DIV/0!</v>
      </c>
      <c r="BD110" s="117" t="e">
        <f t="shared" si="11"/>
        <v>#DIV/0!</v>
      </c>
      <c r="BE110" s="118">
        <v>0.2</v>
      </c>
      <c r="BF110" s="118">
        <v>0.8</v>
      </c>
      <c r="BG110" s="117" t="e">
        <f t="shared" si="12"/>
        <v>#DIV/0!</v>
      </c>
      <c r="BH110" s="117" t="e">
        <f t="shared" si="13"/>
        <v>#DIV/0!</v>
      </c>
      <c r="BI110" s="117" t="e">
        <f t="shared" si="14"/>
        <v>#DIV/0!</v>
      </c>
      <c r="BJ110" s="117" t="e">
        <f t="shared" si="57"/>
        <v>#DIV/0!</v>
      </c>
      <c r="BK110" s="117" t="e">
        <f t="shared" si="57"/>
        <v>#DIV/0!</v>
      </c>
      <c r="BL110" s="117" t="e">
        <f t="shared" si="16"/>
        <v>#DIV/0!</v>
      </c>
      <c r="BM110" s="117" t="e">
        <f t="shared" si="17"/>
        <v>#DIV/0!</v>
      </c>
      <c r="BN110" s="117" t="e">
        <f t="shared" si="18"/>
        <v>#DIV/0!</v>
      </c>
      <c r="BO110" s="117" t="e">
        <f t="shared" si="58"/>
        <v>#DIV/0!</v>
      </c>
      <c r="BP110" s="117" t="e">
        <f t="shared" si="58"/>
        <v>#DIV/0!</v>
      </c>
      <c r="BQ110" s="117" t="e">
        <f t="shared" si="58"/>
        <v>#DIV/0!</v>
      </c>
      <c r="BR110" s="117" t="e">
        <f t="shared" si="58"/>
        <v>#DIV/0!</v>
      </c>
      <c r="BS110" s="2153"/>
      <c r="BT110" s="2153"/>
      <c r="BU110" s="2153"/>
      <c r="BV110" s="2153"/>
      <c r="BW110" s="2153"/>
      <c r="BX110" s="2153"/>
      <c r="BY110" s="2153"/>
      <c r="BZ110" s="2153"/>
      <c r="CA110" s="2150"/>
      <c r="CB110" s="8"/>
      <c r="CC110" s="2184"/>
      <c r="CD110" s="2153"/>
      <c r="CE110" s="2153"/>
      <c r="CF110" s="2150"/>
      <c r="CG110" s="2288"/>
      <c r="CH110" s="8"/>
      <c r="CI110" s="8"/>
      <c r="CJ110" s="8"/>
      <c r="CK110" s="8"/>
      <c r="CL110" s="8"/>
      <c r="CM110" s="8"/>
      <c r="CN110" s="8"/>
      <c r="CO110" s="8"/>
      <c r="CP110" s="8"/>
      <c r="CQ110" s="8"/>
      <c r="CR110" s="8"/>
      <c r="CS110" s="8"/>
      <c r="CT110" s="8"/>
    </row>
    <row r="111" spans="1:98" ht="14.25" customHeight="1">
      <c r="A111" s="2184"/>
      <c r="B111" s="2261"/>
      <c r="C111" s="2254"/>
      <c r="D111" s="2261"/>
      <c r="E111" s="2254"/>
      <c r="F111" s="95"/>
      <c r="G111" s="142"/>
      <c r="H111" s="2150"/>
      <c r="I111" s="97"/>
      <c r="J111" s="98"/>
      <c r="K111" s="98"/>
      <c r="L111" s="98"/>
      <c r="M111" s="2150"/>
      <c r="N111" s="2184"/>
      <c r="O111" s="99"/>
      <c r="P111" s="100"/>
      <c r="Q111" s="2184"/>
      <c r="R111" s="2153"/>
      <c r="S111" s="2153"/>
      <c r="T111" s="2150"/>
      <c r="U111" s="27"/>
      <c r="V111" s="101">
        <v>9</v>
      </c>
      <c r="W111" s="120"/>
      <c r="X111" s="102"/>
      <c r="Y111" s="102"/>
      <c r="Z111" s="211"/>
      <c r="AA111" s="104"/>
      <c r="AB111" s="105"/>
      <c r="AC111" s="105"/>
      <c r="AD111" s="106"/>
      <c r="AE111" s="138"/>
      <c r="AF111" s="107"/>
      <c r="AG111" s="108"/>
      <c r="AH111" s="108"/>
      <c r="AI111" s="108"/>
      <c r="AJ111" s="109"/>
      <c r="AK111" s="110"/>
      <c r="AL111" s="111"/>
      <c r="AM111" s="111"/>
      <c r="AN111" s="112"/>
      <c r="AO111" s="8"/>
      <c r="AP111" s="113"/>
      <c r="AQ111" s="114"/>
      <c r="AR111" s="89"/>
      <c r="AS111" s="115" t="e">
        <f t="shared" si="0"/>
        <v>#DIV/0!</v>
      </c>
      <c r="AT111" s="116" t="e">
        <f t="shared" si="1"/>
        <v>#DIV/0!</v>
      </c>
      <c r="AU111" s="116" t="e">
        <f t="shared" si="2"/>
        <v>#DIV/0!</v>
      </c>
      <c r="AV111" s="116" t="e">
        <f t="shared" si="3"/>
        <v>#DIV/0!</v>
      </c>
      <c r="AW111" s="148" t="e">
        <f t="shared" si="32"/>
        <v>#DIV/0!</v>
      </c>
      <c r="AX111" s="148" t="e">
        <f t="shared" si="33"/>
        <v>#DIV/0!</v>
      </c>
      <c r="AY111" s="148" t="e">
        <f t="shared" si="34"/>
        <v>#DIV/0!</v>
      </c>
      <c r="AZ111" s="148" t="e">
        <f t="shared" si="7"/>
        <v>#DIV/0!</v>
      </c>
      <c r="BA111" s="117" t="e">
        <f t="shared" si="8"/>
        <v>#DIV/0!</v>
      </c>
      <c r="BB111" s="117" t="e">
        <f t="shared" si="9"/>
        <v>#DIV/0!</v>
      </c>
      <c r="BC111" s="117" t="e">
        <f t="shared" si="10"/>
        <v>#DIV/0!</v>
      </c>
      <c r="BD111" s="117" t="e">
        <f t="shared" si="11"/>
        <v>#DIV/0!</v>
      </c>
      <c r="BE111" s="118">
        <v>0.2</v>
      </c>
      <c r="BF111" s="118">
        <v>0.8</v>
      </c>
      <c r="BG111" s="117" t="e">
        <f t="shared" si="12"/>
        <v>#DIV/0!</v>
      </c>
      <c r="BH111" s="117" t="e">
        <f t="shared" si="13"/>
        <v>#DIV/0!</v>
      </c>
      <c r="BI111" s="117" t="e">
        <f t="shared" si="14"/>
        <v>#DIV/0!</v>
      </c>
      <c r="BJ111" s="117" t="e">
        <f t="shared" si="57"/>
        <v>#DIV/0!</v>
      </c>
      <c r="BK111" s="117" t="e">
        <f t="shared" si="57"/>
        <v>#DIV/0!</v>
      </c>
      <c r="BL111" s="117" t="e">
        <f t="shared" si="16"/>
        <v>#DIV/0!</v>
      </c>
      <c r="BM111" s="117" t="e">
        <f t="shared" si="17"/>
        <v>#DIV/0!</v>
      </c>
      <c r="BN111" s="117" t="e">
        <f t="shared" si="18"/>
        <v>#DIV/0!</v>
      </c>
      <c r="BO111" s="117" t="e">
        <f t="shared" si="58"/>
        <v>#DIV/0!</v>
      </c>
      <c r="BP111" s="117" t="e">
        <f t="shared" si="58"/>
        <v>#DIV/0!</v>
      </c>
      <c r="BQ111" s="117" t="e">
        <f t="shared" si="58"/>
        <v>#DIV/0!</v>
      </c>
      <c r="BR111" s="117" t="e">
        <f t="shared" si="58"/>
        <v>#DIV/0!</v>
      </c>
      <c r="BS111" s="2153"/>
      <c r="BT111" s="2153"/>
      <c r="BU111" s="2153"/>
      <c r="BV111" s="2153"/>
      <c r="BW111" s="2153"/>
      <c r="BX111" s="2153"/>
      <c r="BY111" s="2153"/>
      <c r="BZ111" s="2153"/>
      <c r="CA111" s="2150"/>
      <c r="CB111" s="8"/>
      <c r="CC111" s="2184"/>
      <c r="CD111" s="2153"/>
      <c r="CE111" s="2153"/>
      <c r="CF111" s="2150"/>
      <c r="CG111" s="2288"/>
      <c r="CH111" s="8"/>
      <c r="CI111" s="8"/>
      <c r="CJ111" s="8"/>
      <c r="CK111" s="8"/>
      <c r="CL111" s="8"/>
      <c r="CM111" s="8"/>
      <c r="CN111" s="8"/>
      <c r="CO111" s="8"/>
      <c r="CP111" s="8"/>
      <c r="CQ111" s="8"/>
      <c r="CR111" s="8"/>
      <c r="CS111" s="8"/>
      <c r="CT111" s="8"/>
    </row>
    <row r="112" spans="1:98" ht="14.25" customHeight="1" thickBot="1">
      <c r="A112" s="2179"/>
      <c r="B112" s="2200"/>
      <c r="C112" s="2201"/>
      <c r="D112" s="2200"/>
      <c r="E112" s="2201"/>
      <c r="F112" s="150"/>
      <c r="G112" s="151"/>
      <c r="H112" s="2151"/>
      <c r="I112" s="121"/>
      <c r="J112" s="122"/>
      <c r="K112" s="122"/>
      <c r="L112" s="122"/>
      <c r="M112" s="2151"/>
      <c r="N112" s="2179"/>
      <c r="O112" s="123"/>
      <c r="P112" s="124"/>
      <c r="Q112" s="2179"/>
      <c r="R112" s="2154"/>
      <c r="S112" s="2154"/>
      <c r="T112" s="2151"/>
      <c r="U112" s="27"/>
      <c r="V112" s="168">
        <v>10</v>
      </c>
      <c r="W112" s="179"/>
      <c r="X112" s="152"/>
      <c r="Y112" s="152"/>
      <c r="Z112" s="153"/>
      <c r="AA112" s="125"/>
      <c r="AB112" s="126"/>
      <c r="AC112" s="126"/>
      <c r="AD112" s="127"/>
      <c r="AE112" s="138"/>
      <c r="AF112" s="154"/>
      <c r="AG112" s="156"/>
      <c r="AH112" s="156"/>
      <c r="AI112" s="156"/>
      <c r="AJ112" s="157"/>
      <c r="AK112" s="128"/>
      <c r="AL112" s="129"/>
      <c r="AM112" s="129"/>
      <c r="AN112" s="130"/>
      <c r="AO112" s="8"/>
      <c r="AP112" s="131"/>
      <c r="AQ112" s="132"/>
      <c r="AR112" s="89"/>
      <c r="AS112" s="133" t="e">
        <f t="shared" si="0"/>
        <v>#DIV/0!</v>
      </c>
      <c r="AT112" s="169" t="e">
        <f t="shared" si="1"/>
        <v>#DIV/0!</v>
      </c>
      <c r="AU112" s="169" t="e">
        <f t="shared" si="2"/>
        <v>#DIV/0!</v>
      </c>
      <c r="AV112" s="169" t="e">
        <f t="shared" si="3"/>
        <v>#DIV/0!</v>
      </c>
      <c r="AW112" s="180" t="e">
        <f t="shared" si="32"/>
        <v>#DIV/0!</v>
      </c>
      <c r="AX112" s="180" t="e">
        <f t="shared" si="33"/>
        <v>#DIV/0!</v>
      </c>
      <c r="AY112" s="180" t="e">
        <f t="shared" si="34"/>
        <v>#DIV/0!</v>
      </c>
      <c r="AZ112" s="180" t="e">
        <f t="shared" si="7"/>
        <v>#DIV/0!</v>
      </c>
      <c r="BA112" s="160" t="e">
        <f t="shared" si="8"/>
        <v>#DIV/0!</v>
      </c>
      <c r="BB112" s="160" t="e">
        <f t="shared" si="9"/>
        <v>#DIV/0!</v>
      </c>
      <c r="BC112" s="160" t="e">
        <f t="shared" si="10"/>
        <v>#DIV/0!</v>
      </c>
      <c r="BD112" s="160" t="e">
        <f t="shared" si="11"/>
        <v>#DIV/0!</v>
      </c>
      <c r="BE112" s="159">
        <v>0.2</v>
      </c>
      <c r="BF112" s="159">
        <v>0.8</v>
      </c>
      <c r="BG112" s="160" t="e">
        <f t="shared" si="12"/>
        <v>#DIV/0!</v>
      </c>
      <c r="BH112" s="160" t="e">
        <f t="shared" si="13"/>
        <v>#DIV/0!</v>
      </c>
      <c r="BI112" s="160" t="e">
        <f t="shared" si="14"/>
        <v>#DIV/0!</v>
      </c>
      <c r="BJ112" s="160" t="e">
        <f t="shared" si="57"/>
        <v>#DIV/0!</v>
      </c>
      <c r="BK112" s="160" t="e">
        <f t="shared" si="57"/>
        <v>#DIV/0!</v>
      </c>
      <c r="BL112" s="160" t="e">
        <f t="shared" si="16"/>
        <v>#DIV/0!</v>
      </c>
      <c r="BM112" s="160" t="e">
        <f t="shared" si="17"/>
        <v>#DIV/0!</v>
      </c>
      <c r="BN112" s="160" t="e">
        <f t="shared" si="18"/>
        <v>#DIV/0!</v>
      </c>
      <c r="BO112" s="160" t="e">
        <f t="shared" si="58"/>
        <v>#DIV/0!</v>
      </c>
      <c r="BP112" s="160" t="e">
        <f t="shared" si="58"/>
        <v>#DIV/0!</v>
      </c>
      <c r="BQ112" s="160" t="e">
        <f t="shared" si="58"/>
        <v>#DIV/0!</v>
      </c>
      <c r="BR112" s="160" t="e">
        <f t="shared" si="58"/>
        <v>#DIV/0!</v>
      </c>
      <c r="BS112" s="2154"/>
      <c r="BT112" s="2154"/>
      <c r="BU112" s="2154"/>
      <c r="BV112" s="2154"/>
      <c r="BW112" s="2154"/>
      <c r="BX112" s="2154"/>
      <c r="BY112" s="2154"/>
      <c r="BZ112" s="2154"/>
      <c r="CA112" s="2151"/>
      <c r="CB112" s="8"/>
      <c r="CC112" s="2179"/>
      <c r="CD112" s="2154"/>
      <c r="CE112" s="2154"/>
      <c r="CF112" s="2151"/>
      <c r="CG112" s="2289"/>
      <c r="CH112" s="8"/>
      <c r="CI112" s="8"/>
      <c r="CJ112" s="8"/>
      <c r="CK112" s="8"/>
      <c r="CL112" s="8"/>
      <c r="CM112" s="8"/>
      <c r="CN112" s="8"/>
      <c r="CO112" s="8"/>
      <c r="CP112" s="8"/>
      <c r="CQ112" s="8"/>
      <c r="CR112" s="8"/>
      <c r="CS112" s="8"/>
      <c r="CT112" s="8"/>
    </row>
    <row r="113" spans="1:98" ht="14.25" customHeight="1">
      <c r="A113" s="2124">
        <v>11</v>
      </c>
      <c r="B113" s="2127" t="s">
        <v>335</v>
      </c>
      <c r="C113" s="2252"/>
      <c r="D113" s="2157" t="s">
        <v>99</v>
      </c>
      <c r="E113" s="2252"/>
      <c r="F113" s="66" t="s">
        <v>99</v>
      </c>
      <c r="G113" s="135"/>
      <c r="H113" s="2139"/>
      <c r="I113" s="69"/>
      <c r="J113" s="70"/>
      <c r="K113" s="70"/>
      <c r="L113" s="70"/>
      <c r="M113" s="2148"/>
      <c r="N113" s="2263">
        <f>+P113+P114+P115+P116+P117+P118+P119+P120+P121+P123</f>
        <v>0</v>
      </c>
      <c r="O113" s="72"/>
      <c r="P113" s="73"/>
      <c r="Q113" s="2264"/>
      <c r="R113" s="2265"/>
      <c r="S113" s="2265"/>
      <c r="T113" s="2266"/>
      <c r="U113" s="138"/>
      <c r="V113" s="75">
        <v>1</v>
      </c>
      <c r="W113" s="361" t="s">
        <v>336</v>
      </c>
      <c r="X113" s="414">
        <v>46024</v>
      </c>
      <c r="Y113" s="414">
        <v>46046</v>
      </c>
      <c r="Z113" s="415" t="s">
        <v>337</v>
      </c>
      <c r="AA113" s="214"/>
      <c r="AB113" s="215"/>
      <c r="AC113" s="215"/>
      <c r="AD113" s="216"/>
      <c r="AE113" s="213"/>
      <c r="AF113" s="416"/>
      <c r="AG113" s="217"/>
      <c r="AH113" s="217"/>
      <c r="AI113" s="217"/>
      <c r="AJ113" s="219"/>
      <c r="AK113" s="84"/>
      <c r="AL113" s="85"/>
      <c r="AM113" s="85"/>
      <c r="AN113" s="86"/>
      <c r="AO113" s="162"/>
      <c r="AP113" s="87" t="s">
        <v>203</v>
      </c>
      <c r="AQ113" s="88" t="s">
        <v>338</v>
      </c>
      <c r="AR113" s="89"/>
      <c r="AS113" s="90" t="e">
        <f t="shared" si="0"/>
        <v>#DIV/0!</v>
      </c>
      <c r="AT113" s="164" t="e">
        <f t="shared" si="1"/>
        <v>#DIV/0!</v>
      </c>
      <c r="AU113" s="164" t="e">
        <f t="shared" si="2"/>
        <v>#DIV/0!</v>
      </c>
      <c r="AV113" s="164" t="e">
        <f t="shared" si="3"/>
        <v>#DIV/0!</v>
      </c>
      <c r="AW113" s="176">
        <f t="shared" si="32"/>
        <v>0</v>
      </c>
      <c r="AX113" s="176">
        <f t="shared" si="33"/>
        <v>0</v>
      </c>
      <c r="AY113" s="176">
        <f t="shared" si="34"/>
        <v>0</v>
      </c>
      <c r="AZ113" s="176" t="e">
        <f t="shared" si="7"/>
        <v>#DIV/0!</v>
      </c>
      <c r="BA113" s="165" t="e">
        <f t="shared" si="8"/>
        <v>#DIV/0!</v>
      </c>
      <c r="BB113" s="165" t="e">
        <f t="shared" si="9"/>
        <v>#DIV/0!</v>
      </c>
      <c r="BC113" s="165" t="e">
        <f t="shared" si="10"/>
        <v>#DIV/0!</v>
      </c>
      <c r="BD113" s="165" t="e">
        <f t="shared" si="11"/>
        <v>#DIV/0!</v>
      </c>
      <c r="BE113" s="166">
        <v>0.2</v>
      </c>
      <c r="BF113" s="166">
        <v>0.8</v>
      </c>
      <c r="BG113" s="165">
        <f t="shared" si="12"/>
        <v>0</v>
      </c>
      <c r="BH113" s="165">
        <f t="shared" si="13"/>
        <v>0</v>
      </c>
      <c r="BI113" s="165">
        <f t="shared" si="14"/>
        <v>0</v>
      </c>
      <c r="BJ113" s="165" t="e">
        <f t="shared" si="57"/>
        <v>#DIV/0!</v>
      </c>
      <c r="BK113" s="165" t="e">
        <f t="shared" si="57"/>
        <v>#DIV/0!</v>
      </c>
      <c r="BL113" s="165" t="e">
        <f t="shared" si="16"/>
        <v>#DIV/0!</v>
      </c>
      <c r="BM113" s="165" t="e">
        <f t="shared" si="17"/>
        <v>#DIV/0!</v>
      </c>
      <c r="BN113" s="165" t="e">
        <f t="shared" si="18"/>
        <v>#DIV/0!</v>
      </c>
      <c r="BO113" s="165" t="e">
        <f t="shared" si="58"/>
        <v>#DIV/0!</v>
      </c>
      <c r="BP113" s="93" t="e">
        <f t="shared" si="58"/>
        <v>#DIV/0!</v>
      </c>
      <c r="BQ113" s="93" t="e">
        <f t="shared" si="58"/>
        <v>#DIV/0!</v>
      </c>
      <c r="BR113" s="93" t="e">
        <f t="shared" si="58"/>
        <v>#DIV/0!</v>
      </c>
      <c r="BS113" s="2152" t="e">
        <f t="shared" ref="BS113:BV113" si="59">AVERAGEIF(BO113:BO123,"&lt;&gt;#¡DIV/0!")</f>
        <v>#DIV/0!</v>
      </c>
      <c r="BT113" s="2152" t="e">
        <f t="shared" si="59"/>
        <v>#DIV/0!</v>
      </c>
      <c r="BU113" s="2152" t="e">
        <f t="shared" si="59"/>
        <v>#DIV/0!</v>
      </c>
      <c r="BV113" s="2152" t="e">
        <f t="shared" si="59"/>
        <v>#DIV/0!</v>
      </c>
      <c r="BW113" s="2155" t="e">
        <f>+C113*BS113</f>
        <v>#DIV/0!</v>
      </c>
      <c r="BX113" s="2155" t="e">
        <f>+C113*BT113</f>
        <v>#DIV/0!</v>
      </c>
      <c r="BY113" s="2155" t="e">
        <f>+C113*BU113</f>
        <v>#DIV/0!</v>
      </c>
      <c r="BZ113" s="2155" t="e">
        <f>+C113*BV113</f>
        <v>#DIV/0!</v>
      </c>
      <c r="CA113" s="2149" t="e">
        <f>SUM(BW113:BZ123)</f>
        <v>#DIV/0!</v>
      </c>
      <c r="CB113" s="8"/>
      <c r="CC113" s="2273" t="e">
        <f t="shared" ref="CC113:CF113" si="60">+Q113/$N$113</f>
        <v>#DIV/0!</v>
      </c>
      <c r="CD113" s="2267" t="e">
        <f t="shared" si="60"/>
        <v>#DIV/0!</v>
      </c>
      <c r="CE113" s="2267" t="e">
        <f t="shared" si="60"/>
        <v>#DIV/0!</v>
      </c>
      <c r="CF113" s="2297" t="e">
        <f t="shared" si="60"/>
        <v>#DIV/0!</v>
      </c>
      <c r="CG113" s="2287" t="e">
        <f>AVERAGE(CC113:CF123)</f>
        <v>#DIV/0!</v>
      </c>
      <c r="CH113" s="8"/>
      <c r="CI113" s="8"/>
      <c r="CJ113" s="8"/>
      <c r="CK113" s="8"/>
      <c r="CL113" s="8"/>
      <c r="CM113" s="8"/>
      <c r="CN113" s="8"/>
      <c r="CO113" s="8"/>
      <c r="CP113" s="8"/>
      <c r="CQ113" s="8"/>
      <c r="CR113" s="8"/>
      <c r="CS113" s="8"/>
      <c r="CT113" s="8"/>
    </row>
    <row r="114" spans="1:98" ht="14.25" customHeight="1">
      <c r="A114" s="2184"/>
      <c r="B114" s="2261"/>
      <c r="C114" s="2254"/>
      <c r="D114" s="2261"/>
      <c r="E114" s="2254"/>
      <c r="F114" s="95"/>
      <c r="G114" s="142"/>
      <c r="H114" s="2150"/>
      <c r="I114" s="97"/>
      <c r="J114" s="98"/>
      <c r="K114" s="98"/>
      <c r="L114" s="98"/>
      <c r="M114" s="2150"/>
      <c r="N114" s="2184"/>
      <c r="O114" s="99"/>
      <c r="P114" s="100"/>
      <c r="Q114" s="2184"/>
      <c r="R114" s="2153"/>
      <c r="S114" s="2153"/>
      <c r="T114" s="2150"/>
      <c r="U114" s="27"/>
      <c r="V114" s="101">
        <v>2</v>
      </c>
      <c r="W114" s="361" t="s">
        <v>339</v>
      </c>
      <c r="X114" s="417">
        <v>46024</v>
      </c>
      <c r="Y114" s="417">
        <v>46044</v>
      </c>
      <c r="Z114" s="415" t="s">
        <v>337</v>
      </c>
      <c r="AA114" s="220"/>
      <c r="AB114" s="221"/>
      <c r="AC114" s="222"/>
      <c r="AD114" s="223"/>
      <c r="AE114" s="418"/>
      <c r="AF114" s="419"/>
      <c r="AG114" s="225"/>
      <c r="AH114" s="225"/>
      <c r="AI114" s="108"/>
      <c r="AJ114" s="142"/>
      <c r="AK114" s="226"/>
      <c r="AL114" s="111"/>
      <c r="AM114" s="111"/>
      <c r="AN114" s="112"/>
      <c r="AO114" s="8"/>
      <c r="AP114" s="113"/>
      <c r="AQ114" s="114"/>
      <c r="AR114" s="89"/>
      <c r="AS114" s="115" t="e">
        <f t="shared" si="0"/>
        <v>#DIV/0!</v>
      </c>
      <c r="AT114" s="116" t="e">
        <f t="shared" si="1"/>
        <v>#DIV/0!</v>
      </c>
      <c r="AU114" s="116" t="e">
        <f t="shared" si="2"/>
        <v>#DIV/0!</v>
      </c>
      <c r="AV114" s="116" t="e">
        <f t="shared" si="3"/>
        <v>#DIV/0!</v>
      </c>
      <c r="AW114" s="148">
        <f t="shared" si="32"/>
        <v>0</v>
      </c>
      <c r="AX114" s="148">
        <f t="shared" si="33"/>
        <v>0</v>
      </c>
      <c r="AY114" s="148">
        <f t="shared" si="34"/>
        <v>0</v>
      </c>
      <c r="AZ114" s="148" t="e">
        <f t="shared" si="7"/>
        <v>#DIV/0!</v>
      </c>
      <c r="BA114" s="117" t="e">
        <f t="shared" si="8"/>
        <v>#DIV/0!</v>
      </c>
      <c r="BB114" s="117" t="e">
        <f t="shared" si="9"/>
        <v>#DIV/0!</v>
      </c>
      <c r="BC114" s="117" t="e">
        <f t="shared" si="10"/>
        <v>#DIV/0!</v>
      </c>
      <c r="BD114" s="117" t="e">
        <f t="shared" si="11"/>
        <v>#DIV/0!</v>
      </c>
      <c r="BE114" s="118">
        <v>0.2</v>
      </c>
      <c r="BF114" s="118">
        <v>0.8</v>
      </c>
      <c r="BG114" s="117">
        <f t="shared" si="12"/>
        <v>0</v>
      </c>
      <c r="BH114" s="117">
        <f t="shared" si="13"/>
        <v>0</v>
      </c>
      <c r="BI114" s="117">
        <f t="shared" si="14"/>
        <v>0</v>
      </c>
      <c r="BJ114" s="117" t="e">
        <f t="shared" si="57"/>
        <v>#DIV/0!</v>
      </c>
      <c r="BK114" s="117" t="e">
        <f t="shared" si="57"/>
        <v>#DIV/0!</v>
      </c>
      <c r="BL114" s="117" t="e">
        <f t="shared" si="16"/>
        <v>#DIV/0!</v>
      </c>
      <c r="BM114" s="117" t="e">
        <f t="shared" si="17"/>
        <v>#DIV/0!</v>
      </c>
      <c r="BN114" s="117" t="e">
        <f t="shared" si="18"/>
        <v>#DIV/0!</v>
      </c>
      <c r="BO114" s="117" t="e">
        <f t="shared" si="58"/>
        <v>#DIV/0!</v>
      </c>
      <c r="BP114" s="117" t="e">
        <f t="shared" si="58"/>
        <v>#DIV/0!</v>
      </c>
      <c r="BQ114" s="117" t="e">
        <f t="shared" si="58"/>
        <v>#DIV/0!</v>
      </c>
      <c r="BR114" s="117" t="e">
        <f t="shared" si="58"/>
        <v>#DIV/0!</v>
      </c>
      <c r="BS114" s="2153"/>
      <c r="BT114" s="2153"/>
      <c r="BU114" s="2153"/>
      <c r="BV114" s="2153"/>
      <c r="BW114" s="2153"/>
      <c r="BX114" s="2153"/>
      <c r="BY114" s="2153"/>
      <c r="BZ114" s="2153"/>
      <c r="CA114" s="2150"/>
      <c r="CB114" s="8"/>
      <c r="CC114" s="2184"/>
      <c r="CD114" s="2153"/>
      <c r="CE114" s="2153"/>
      <c r="CF114" s="2150"/>
      <c r="CG114" s="2288"/>
      <c r="CH114" s="8"/>
      <c r="CI114" s="8"/>
      <c r="CJ114" s="8"/>
      <c r="CK114" s="8"/>
      <c r="CL114" s="8"/>
      <c r="CM114" s="8"/>
      <c r="CN114" s="8"/>
      <c r="CO114" s="8"/>
      <c r="CP114" s="8"/>
      <c r="CQ114" s="8"/>
      <c r="CR114" s="8"/>
      <c r="CS114" s="8"/>
      <c r="CT114" s="8"/>
    </row>
    <row r="115" spans="1:98" ht="14.25" customHeight="1">
      <c r="A115" s="2184"/>
      <c r="B115" s="2261"/>
      <c r="C115" s="2254"/>
      <c r="D115" s="2261"/>
      <c r="E115" s="2254"/>
      <c r="F115" s="95"/>
      <c r="G115" s="142"/>
      <c r="H115" s="2150"/>
      <c r="I115" s="97"/>
      <c r="J115" s="98"/>
      <c r="K115" s="98"/>
      <c r="L115" s="98"/>
      <c r="M115" s="2150"/>
      <c r="N115" s="2184"/>
      <c r="O115" s="99"/>
      <c r="P115" s="100"/>
      <c r="Q115" s="2184"/>
      <c r="R115" s="2153"/>
      <c r="S115" s="2153"/>
      <c r="T115" s="2150"/>
      <c r="U115" s="27"/>
      <c r="V115" s="101">
        <v>3</v>
      </c>
      <c r="W115" s="361" t="s">
        <v>340</v>
      </c>
      <c r="X115" s="417">
        <v>46044</v>
      </c>
      <c r="Y115" s="417">
        <v>46048</v>
      </c>
      <c r="Z115" s="415" t="s">
        <v>337</v>
      </c>
      <c r="AA115" s="220"/>
      <c r="AB115" s="221"/>
      <c r="AC115" s="222"/>
      <c r="AD115" s="223"/>
      <c r="AE115" s="418"/>
      <c r="AF115" s="419"/>
      <c r="AG115" s="225"/>
      <c r="AH115" s="225"/>
      <c r="AI115" s="108"/>
      <c r="AJ115" s="142"/>
      <c r="AK115" s="226"/>
      <c r="AL115" s="111"/>
      <c r="AM115" s="111"/>
      <c r="AN115" s="112"/>
      <c r="AO115" s="8"/>
      <c r="AP115" s="113"/>
      <c r="AQ115" s="114"/>
      <c r="AR115" s="89"/>
      <c r="AS115" s="115" t="e">
        <f t="shared" si="0"/>
        <v>#DIV/0!</v>
      </c>
      <c r="AT115" s="116" t="e">
        <f t="shared" si="1"/>
        <v>#DIV/0!</v>
      </c>
      <c r="AU115" s="116" t="e">
        <f t="shared" si="2"/>
        <v>#DIV/0!</v>
      </c>
      <c r="AV115" s="116" t="e">
        <f t="shared" si="3"/>
        <v>#DIV/0!</v>
      </c>
      <c r="AW115" s="148">
        <f t="shared" si="32"/>
        <v>0</v>
      </c>
      <c r="AX115" s="148">
        <f t="shared" si="33"/>
        <v>0</v>
      </c>
      <c r="AY115" s="148">
        <f t="shared" si="34"/>
        <v>0</v>
      </c>
      <c r="AZ115" s="148" t="e">
        <f t="shared" si="7"/>
        <v>#DIV/0!</v>
      </c>
      <c r="BA115" s="117" t="e">
        <f t="shared" si="8"/>
        <v>#DIV/0!</v>
      </c>
      <c r="BB115" s="117" t="e">
        <f t="shared" si="9"/>
        <v>#DIV/0!</v>
      </c>
      <c r="BC115" s="117" t="e">
        <f t="shared" si="10"/>
        <v>#DIV/0!</v>
      </c>
      <c r="BD115" s="117" t="e">
        <f t="shared" si="11"/>
        <v>#DIV/0!</v>
      </c>
      <c r="BE115" s="118">
        <v>0.2</v>
      </c>
      <c r="BF115" s="118">
        <v>0.8</v>
      </c>
      <c r="BG115" s="117">
        <f t="shared" si="12"/>
        <v>0</v>
      </c>
      <c r="BH115" s="117">
        <f t="shared" si="13"/>
        <v>0</v>
      </c>
      <c r="BI115" s="117">
        <f t="shared" si="14"/>
        <v>0</v>
      </c>
      <c r="BJ115" s="117" t="e">
        <f t="shared" si="57"/>
        <v>#DIV/0!</v>
      </c>
      <c r="BK115" s="117" t="e">
        <f t="shared" si="57"/>
        <v>#DIV/0!</v>
      </c>
      <c r="BL115" s="117" t="e">
        <f t="shared" si="16"/>
        <v>#DIV/0!</v>
      </c>
      <c r="BM115" s="117" t="e">
        <f t="shared" si="17"/>
        <v>#DIV/0!</v>
      </c>
      <c r="BN115" s="117" t="e">
        <f t="shared" si="18"/>
        <v>#DIV/0!</v>
      </c>
      <c r="BO115" s="117" t="e">
        <f t="shared" si="58"/>
        <v>#DIV/0!</v>
      </c>
      <c r="BP115" s="117" t="e">
        <f t="shared" si="58"/>
        <v>#DIV/0!</v>
      </c>
      <c r="BQ115" s="117" t="e">
        <f t="shared" si="58"/>
        <v>#DIV/0!</v>
      </c>
      <c r="BR115" s="117" t="e">
        <f t="shared" si="58"/>
        <v>#DIV/0!</v>
      </c>
      <c r="BS115" s="2153"/>
      <c r="BT115" s="2153"/>
      <c r="BU115" s="2153"/>
      <c r="BV115" s="2153"/>
      <c r="BW115" s="2153"/>
      <c r="BX115" s="2153"/>
      <c r="BY115" s="2153"/>
      <c r="BZ115" s="2153"/>
      <c r="CA115" s="2150"/>
      <c r="CB115" s="8"/>
      <c r="CC115" s="2184"/>
      <c r="CD115" s="2153"/>
      <c r="CE115" s="2153"/>
      <c r="CF115" s="2150"/>
      <c r="CG115" s="2288"/>
      <c r="CH115" s="8"/>
      <c r="CI115" s="8"/>
      <c r="CJ115" s="8"/>
      <c r="CK115" s="8"/>
      <c r="CL115" s="8"/>
      <c r="CM115" s="8"/>
      <c r="CN115" s="8"/>
      <c r="CO115" s="8"/>
      <c r="CP115" s="8"/>
      <c r="CQ115" s="8"/>
      <c r="CR115" s="8"/>
      <c r="CS115" s="8"/>
      <c r="CT115" s="8"/>
    </row>
    <row r="116" spans="1:98" ht="14.25" customHeight="1">
      <c r="A116" s="2184"/>
      <c r="B116" s="2261"/>
      <c r="C116" s="2254"/>
      <c r="D116" s="2261"/>
      <c r="E116" s="2254"/>
      <c r="F116" s="95"/>
      <c r="G116" s="142"/>
      <c r="H116" s="2150"/>
      <c r="I116" s="97"/>
      <c r="J116" s="98"/>
      <c r="K116" s="98"/>
      <c r="L116" s="98"/>
      <c r="M116" s="2150"/>
      <c r="N116" s="2184"/>
      <c r="O116" s="99"/>
      <c r="P116" s="100"/>
      <c r="Q116" s="2184"/>
      <c r="R116" s="2153"/>
      <c r="S116" s="2153"/>
      <c r="T116" s="2150"/>
      <c r="U116" s="27"/>
      <c r="V116" s="101">
        <v>4</v>
      </c>
      <c r="W116" s="361" t="s">
        <v>341</v>
      </c>
      <c r="X116" s="417">
        <v>46051</v>
      </c>
      <c r="Y116" s="417">
        <v>46051</v>
      </c>
      <c r="Z116" s="415" t="s">
        <v>337</v>
      </c>
      <c r="AA116" s="220"/>
      <c r="AB116" s="221"/>
      <c r="AC116" s="222"/>
      <c r="AD116" s="223"/>
      <c r="AE116" s="418"/>
      <c r="AF116" s="419"/>
      <c r="AG116" s="225"/>
      <c r="AH116" s="225"/>
      <c r="AI116" s="108"/>
      <c r="AJ116" s="142"/>
      <c r="AK116" s="226"/>
      <c r="AL116" s="111"/>
      <c r="AM116" s="111"/>
      <c r="AN116" s="112"/>
      <c r="AO116" s="8"/>
      <c r="AP116" s="113"/>
      <c r="AQ116" s="114"/>
      <c r="AR116" s="89"/>
      <c r="AS116" s="115" t="e">
        <f t="shared" si="0"/>
        <v>#DIV/0!</v>
      </c>
      <c r="AT116" s="116" t="e">
        <f t="shared" si="1"/>
        <v>#DIV/0!</v>
      </c>
      <c r="AU116" s="116" t="e">
        <f t="shared" si="2"/>
        <v>#DIV/0!</v>
      </c>
      <c r="AV116" s="116" t="e">
        <f t="shared" si="3"/>
        <v>#DIV/0!</v>
      </c>
      <c r="AW116" s="148">
        <f t="shared" si="32"/>
        <v>0</v>
      </c>
      <c r="AX116" s="148">
        <f t="shared" si="33"/>
        <v>0</v>
      </c>
      <c r="AY116" s="148">
        <f t="shared" si="34"/>
        <v>0</v>
      </c>
      <c r="AZ116" s="148" t="e">
        <f t="shared" si="7"/>
        <v>#DIV/0!</v>
      </c>
      <c r="BA116" s="117" t="e">
        <f t="shared" si="8"/>
        <v>#DIV/0!</v>
      </c>
      <c r="BB116" s="117" t="e">
        <f t="shared" si="9"/>
        <v>#DIV/0!</v>
      </c>
      <c r="BC116" s="117" t="e">
        <f t="shared" si="10"/>
        <v>#DIV/0!</v>
      </c>
      <c r="BD116" s="117" t="e">
        <f t="shared" si="11"/>
        <v>#DIV/0!</v>
      </c>
      <c r="BE116" s="118">
        <v>0.2</v>
      </c>
      <c r="BF116" s="118">
        <v>0.8</v>
      </c>
      <c r="BG116" s="117">
        <f t="shared" si="12"/>
        <v>0</v>
      </c>
      <c r="BH116" s="117">
        <f t="shared" si="13"/>
        <v>0</v>
      </c>
      <c r="BI116" s="117">
        <f t="shared" si="14"/>
        <v>0</v>
      </c>
      <c r="BJ116" s="117" t="e">
        <f t="shared" si="57"/>
        <v>#DIV/0!</v>
      </c>
      <c r="BK116" s="117" t="e">
        <f t="shared" si="57"/>
        <v>#DIV/0!</v>
      </c>
      <c r="BL116" s="117" t="e">
        <f t="shared" si="16"/>
        <v>#DIV/0!</v>
      </c>
      <c r="BM116" s="117" t="e">
        <f t="shared" si="17"/>
        <v>#DIV/0!</v>
      </c>
      <c r="BN116" s="117" t="e">
        <f t="shared" si="18"/>
        <v>#DIV/0!</v>
      </c>
      <c r="BO116" s="117" t="e">
        <f t="shared" si="58"/>
        <v>#DIV/0!</v>
      </c>
      <c r="BP116" s="117" t="e">
        <f t="shared" si="58"/>
        <v>#DIV/0!</v>
      </c>
      <c r="BQ116" s="117" t="e">
        <f t="shared" si="58"/>
        <v>#DIV/0!</v>
      </c>
      <c r="BR116" s="117" t="e">
        <f t="shared" si="58"/>
        <v>#DIV/0!</v>
      </c>
      <c r="BS116" s="2153"/>
      <c r="BT116" s="2153"/>
      <c r="BU116" s="2153"/>
      <c r="BV116" s="2153"/>
      <c r="BW116" s="2153"/>
      <c r="BX116" s="2153"/>
      <c r="BY116" s="2153"/>
      <c r="BZ116" s="2153"/>
      <c r="CA116" s="2150"/>
      <c r="CB116" s="8"/>
      <c r="CC116" s="2184"/>
      <c r="CD116" s="2153"/>
      <c r="CE116" s="2153"/>
      <c r="CF116" s="2150"/>
      <c r="CG116" s="2288"/>
      <c r="CH116" s="8"/>
      <c r="CI116" s="8"/>
      <c r="CJ116" s="8"/>
      <c r="CK116" s="8"/>
      <c r="CL116" s="8"/>
      <c r="CM116" s="8"/>
      <c r="CN116" s="8"/>
      <c r="CO116" s="8"/>
      <c r="CP116" s="8"/>
      <c r="CQ116" s="8"/>
      <c r="CR116" s="8"/>
      <c r="CS116" s="8"/>
      <c r="CT116" s="8"/>
    </row>
    <row r="117" spans="1:98" ht="14.25" customHeight="1">
      <c r="A117" s="2184"/>
      <c r="B117" s="2261"/>
      <c r="C117" s="2254"/>
      <c r="D117" s="2261"/>
      <c r="E117" s="2254"/>
      <c r="F117" s="95"/>
      <c r="G117" s="142"/>
      <c r="H117" s="2150"/>
      <c r="I117" s="97"/>
      <c r="J117" s="98"/>
      <c r="K117" s="98"/>
      <c r="L117" s="98"/>
      <c r="M117" s="2150"/>
      <c r="N117" s="2184"/>
      <c r="O117" s="99"/>
      <c r="P117" s="100"/>
      <c r="Q117" s="2184"/>
      <c r="R117" s="2153"/>
      <c r="S117" s="2153"/>
      <c r="T117" s="2150"/>
      <c r="U117" s="27"/>
      <c r="V117" s="101">
        <v>5</v>
      </c>
      <c r="W117" s="361" t="s">
        <v>342</v>
      </c>
      <c r="X117" s="417">
        <v>46055</v>
      </c>
      <c r="Y117" s="417">
        <v>46387</v>
      </c>
      <c r="Z117" s="415" t="s">
        <v>337</v>
      </c>
      <c r="AA117" s="220"/>
      <c r="AB117" s="221"/>
      <c r="AC117" s="222"/>
      <c r="AD117" s="223"/>
      <c r="AE117" s="418"/>
      <c r="AF117" s="419"/>
      <c r="AG117" s="225"/>
      <c r="AH117" s="225"/>
      <c r="AI117" s="108"/>
      <c r="AJ117" s="142"/>
      <c r="AK117" s="226"/>
      <c r="AL117" s="111"/>
      <c r="AM117" s="111"/>
      <c r="AN117" s="112"/>
      <c r="AO117" s="8"/>
      <c r="AP117" s="113"/>
      <c r="AQ117" s="114"/>
      <c r="AR117" s="89"/>
      <c r="AS117" s="115" t="e">
        <f t="shared" si="0"/>
        <v>#DIV/0!</v>
      </c>
      <c r="AT117" s="116" t="e">
        <f t="shared" si="1"/>
        <v>#DIV/0!</v>
      </c>
      <c r="AU117" s="116" t="e">
        <f t="shared" si="2"/>
        <v>#DIV/0!</v>
      </c>
      <c r="AV117" s="116" t="e">
        <f t="shared" si="3"/>
        <v>#DIV/0!</v>
      </c>
      <c r="AW117" s="148">
        <f t="shared" si="32"/>
        <v>0</v>
      </c>
      <c r="AX117" s="148">
        <f t="shared" si="33"/>
        <v>0</v>
      </c>
      <c r="AY117" s="148">
        <f t="shared" si="34"/>
        <v>0</v>
      </c>
      <c r="AZ117" s="148" t="e">
        <f t="shared" si="7"/>
        <v>#DIV/0!</v>
      </c>
      <c r="BA117" s="117" t="e">
        <f t="shared" si="8"/>
        <v>#DIV/0!</v>
      </c>
      <c r="BB117" s="117" t="e">
        <f t="shared" si="9"/>
        <v>#DIV/0!</v>
      </c>
      <c r="BC117" s="117" t="e">
        <f t="shared" si="10"/>
        <v>#DIV/0!</v>
      </c>
      <c r="BD117" s="117" t="e">
        <f t="shared" si="11"/>
        <v>#DIV/0!</v>
      </c>
      <c r="BE117" s="118">
        <v>0.2</v>
      </c>
      <c r="BF117" s="118">
        <v>0.8</v>
      </c>
      <c r="BG117" s="117">
        <f t="shared" si="12"/>
        <v>0</v>
      </c>
      <c r="BH117" s="117">
        <f t="shared" si="13"/>
        <v>0</v>
      </c>
      <c r="BI117" s="117">
        <f t="shared" si="14"/>
        <v>0</v>
      </c>
      <c r="BJ117" s="117" t="e">
        <f t="shared" si="57"/>
        <v>#DIV/0!</v>
      </c>
      <c r="BK117" s="117" t="e">
        <f t="shared" si="57"/>
        <v>#DIV/0!</v>
      </c>
      <c r="BL117" s="117" t="e">
        <f t="shared" si="16"/>
        <v>#DIV/0!</v>
      </c>
      <c r="BM117" s="117" t="e">
        <f t="shared" si="17"/>
        <v>#DIV/0!</v>
      </c>
      <c r="BN117" s="117" t="e">
        <f t="shared" si="18"/>
        <v>#DIV/0!</v>
      </c>
      <c r="BO117" s="117" t="e">
        <f t="shared" si="58"/>
        <v>#DIV/0!</v>
      </c>
      <c r="BP117" s="117" t="e">
        <f t="shared" si="58"/>
        <v>#DIV/0!</v>
      </c>
      <c r="BQ117" s="117" t="e">
        <f t="shared" si="58"/>
        <v>#DIV/0!</v>
      </c>
      <c r="BR117" s="117" t="e">
        <f t="shared" si="58"/>
        <v>#DIV/0!</v>
      </c>
      <c r="BS117" s="2153"/>
      <c r="BT117" s="2153"/>
      <c r="BU117" s="2153"/>
      <c r="BV117" s="2153"/>
      <c r="BW117" s="2153"/>
      <c r="BX117" s="2153"/>
      <c r="BY117" s="2153"/>
      <c r="BZ117" s="2153"/>
      <c r="CA117" s="2150"/>
      <c r="CB117" s="8"/>
      <c r="CC117" s="2184"/>
      <c r="CD117" s="2153"/>
      <c r="CE117" s="2153"/>
      <c r="CF117" s="2150"/>
      <c r="CG117" s="2288"/>
      <c r="CH117" s="8"/>
      <c r="CI117" s="8"/>
      <c r="CJ117" s="8"/>
      <c r="CK117" s="8"/>
      <c r="CL117" s="8"/>
      <c r="CM117" s="8"/>
      <c r="CN117" s="8"/>
      <c r="CO117" s="8"/>
      <c r="CP117" s="8"/>
      <c r="CQ117" s="8"/>
      <c r="CR117" s="8"/>
      <c r="CS117" s="8"/>
      <c r="CT117" s="8"/>
    </row>
    <row r="118" spans="1:98" ht="14.25" customHeight="1">
      <c r="A118" s="2184"/>
      <c r="B118" s="2261"/>
      <c r="C118" s="2254"/>
      <c r="D118" s="2261"/>
      <c r="E118" s="2254"/>
      <c r="F118" s="95"/>
      <c r="G118" s="142"/>
      <c r="H118" s="2150"/>
      <c r="I118" s="97"/>
      <c r="J118" s="98"/>
      <c r="K118" s="98"/>
      <c r="L118" s="98"/>
      <c r="M118" s="2150"/>
      <c r="N118" s="2184"/>
      <c r="O118" s="99"/>
      <c r="P118" s="100"/>
      <c r="Q118" s="2184"/>
      <c r="R118" s="2153"/>
      <c r="S118" s="2153"/>
      <c r="T118" s="2150"/>
      <c r="U118" s="27"/>
      <c r="V118" s="101">
        <v>6</v>
      </c>
      <c r="W118" s="361" t="s">
        <v>343</v>
      </c>
      <c r="X118" s="417">
        <v>46125</v>
      </c>
      <c r="Y118" s="417">
        <v>46387</v>
      </c>
      <c r="Z118" s="415" t="s">
        <v>337</v>
      </c>
      <c r="AA118" s="220"/>
      <c r="AB118" s="221"/>
      <c r="AC118" s="222"/>
      <c r="AD118" s="223"/>
      <c r="AE118" s="418"/>
      <c r="AF118" s="419"/>
      <c r="AG118" s="225"/>
      <c r="AH118" s="225"/>
      <c r="AI118" s="108"/>
      <c r="AJ118" s="142"/>
      <c r="AK118" s="226"/>
      <c r="AL118" s="111"/>
      <c r="AM118" s="111"/>
      <c r="AN118" s="112"/>
      <c r="AO118" s="8"/>
      <c r="AP118" s="113"/>
      <c r="AQ118" s="114"/>
      <c r="AR118" s="89"/>
      <c r="AS118" s="115" t="e">
        <f t="shared" si="0"/>
        <v>#DIV/0!</v>
      </c>
      <c r="AT118" s="116" t="e">
        <f t="shared" si="1"/>
        <v>#DIV/0!</v>
      </c>
      <c r="AU118" s="116" t="e">
        <f t="shared" si="2"/>
        <v>#DIV/0!</v>
      </c>
      <c r="AV118" s="116" t="e">
        <f t="shared" si="3"/>
        <v>#DIV/0!</v>
      </c>
      <c r="AW118" s="148">
        <f t="shared" si="32"/>
        <v>0</v>
      </c>
      <c r="AX118" s="148">
        <f t="shared" si="33"/>
        <v>0</v>
      </c>
      <c r="AY118" s="148">
        <f t="shared" si="34"/>
        <v>0</v>
      </c>
      <c r="AZ118" s="148" t="e">
        <f t="shared" si="7"/>
        <v>#DIV/0!</v>
      </c>
      <c r="BA118" s="117" t="e">
        <f t="shared" si="8"/>
        <v>#DIV/0!</v>
      </c>
      <c r="BB118" s="117" t="e">
        <f t="shared" si="9"/>
        <v>#DIV/0!</v>
      </c>
      <c r="BC118" s="117" t="e">
        <f t="shared" si="10"/>
        <v>#DIV/0!</v>
      </c>
      <c r="BD118" s="117" t="e">
        <f t="shared" si="11"/>
        <v>#DIV/0!</v>
      </c>
      <c r="BE118" s="118">
        <v>0.2</v>
      </c>
      <c r="BF118" s="118">
        <v>0.8</v>
      </c>
      <c r="BG118" s="117">
        <f t="shared" si="12"/>
        <v>0</v>
      </c>
      <c r="BH118" s="117">
        <f t="shared" si="13"/>
        <v>0</v>
      </c>
      <c r="BI118" s="117">
        <f t="shared" si="14"/>
        <v>0</v>
      </c>
      <c r="BJ118" s="117" t="e">
        <f t="shared" si="57"/>
        <v>#DIV/0!</v>
      </c>
      <c r="BK118" s="117" t="e">
        <f t="shared" si="57"/>
        <v>#DIV/0!</v>
      </c>
      <c r="BL118" s="117" t="e">
        <f t="shared" si="16"/>
        <v>#DIV/0!</v>
      </c>
      <c r="BM118" s="117" t="e">
        <f t="shared" si="17"/>
        <v>#DIV/0!</v>
      </c>
      <c r="BN118" s="117" t="e">
        <f t="shared" si="18"/>
        <v>#DIV/0!</v>
      </c>
      <c r="BO118" s="117" t="e">
        <f t="shared" si="58"/>
        <v>#DIV/0!</v>
      </c>
      <c r="BP118" s="117" t="e">
        <f t="shared" si="58"/>
        <v>#DIV/0!</v>
      </c>
      <c r="BQ118" s="117" t="e">
        <f t="shared" si="58"/>
        <v>#DIV/0!</v>
      </c>
      <c r="BR118" s="117" t="e">
        <f t="shared" si="58"/>
        <v>#DIV/0!</v>
      </c>
      <c r="BS118" s="2153"/>
      <c r="BT118" s="2153"/>
      <c r="BU118" s="2153"/>
      <c r="BV118" s="2153"/>
      <c r="BW118" s="2153"/>
      <c r="BX118" s="2153"/>
      <c r="BY118" s="2153"/>
      <c r="BZ118" s="2153"/>
      <c r="CA118" s="2150"/>
      <c r="CB118" s="8"/>
      <c r="CC118" s="2184"/>
      <c r="CD118" s="2153"/>
      <c r="CE118" s="2153"/>
      <c r="CF118" s="2150"/>
      <c r="CG118" s="2288"/>
      <c r="CH118" s="8"/>
      <c r="CI118" s="8"/>
      <c r="CJ118" s="8"/>
      <c r="CK118" s="8"/>
      <c r="CL118" s="8"/>
      <c r="CM118" s="8"/>
      <c r="CN118" s="8"/>
      <c r="CO118" s="8"/>
      <c r="CP118" s="8"/>
      <c r="CQ118" s="8"/>
      <c r="CR118" s="8"/>
      <c r="CS118" s="8"/>
      <c r="CT118" s="8"/>
    </row>
    <row r="119" spans="1:98" ht="14.25" customHeight="1">
      <c r="A119" s="2184"/>
      <c r="B119" s="2261"/>
      <c r="C119" s="2254"/>
      <c r="D119" s="2261"/>
      <c r="E119" s="2254"/>
      <c r="F119" s="95"/>
      <c r="G119" s="142"/>
      <c r="H119" s="2150"/>
      <c r="I119" s="97"/>
      <c r="J119" s="98"/>
      <c r="K119" s="98"/>
      <c r="L119" s="98"/>
      <c r="M119" s="2150"/>
      <c r="N119" s="2184"/>
      <c r="O119" s="99"/>
      <c r="P119" s="100"/>
      <c r="Q119" s="2184"/>
      <c r="R119" s="2153"/>
      <c r="S119" s="2153"/>
      <c r="T119" s="2150"/>
      <c r="U119" s="27"/>
      <c r="V119" s="101">
        <v>7</v>
      </c>
      <c r="W119" s="361" t="s">
        <v>344</v>
      </c>
      <c r="X119" s="417">
        <v>46024</v>
      </c>
      <c r="Y119" s="417">
        <v>46264</v>
      </c>
      <c r="Z119" s="415" t="s">
        <v>337</v>
      </c>
      <c r="AA119" s="220"/>
      <c r="AB119" s="221"/>
      <c r="AC119" s="222"/>
      <c r="AD119" s="223"/>
      <c r="AE119" s="418"/>
      <c r="AF119" s="419"/>
      <c r="AG119" s="225"/>
      <c r="AH119" s="225"/>
      <c r="AI119" s="108"/>
      <c r="AJ119" s="142"/>
      <c r="AK119" s="226"/>
      <c r="AL119" s="111"/>
      <c r="AM119" s="111"/>
      <c r="AN119" s="112"/>
      <c r="AO119" s="8"/>
      <c r="AP119" s="113"/>
      <c r="AQ119" s="114"/>
      <c r="AR119" s="89"/>
      <c r="AS119" s="115" t="e">
        <f t="shared" si="0"/>
        <v>#DIV/0!</v>
      </c>
      <c r="AT119" s="116" t="e">
        <f t="shared" si="1"/>
        <v>#DIV/0!</v>
      </c>
      <c r="AU119" s="116" t="e">
        <f t="shared" si="2"/>
        <v>#DIV/0!</v>
      </c>
      <c r="AV119" s="116" t="e">
        <f t="shared" si="3"/>
        <v>#DIV/0!</v>
      </c>
      <c r="AW119" s="148">
        <f t="shared" si="32"/>
        <v>0</v>
      </c>
      <c r="AX119" s="148">
        <f t="shared" si="33"/>
        <v>0</v>
      </c>
      <c r="AY119" s="148">
        <f t="shared" si="34"/>
        <v>0</v>
      </c>
      <c r="AZ119" s="148" t="e">
        <f t="shared" si="7"/>
        <v>#DIV/0!</v>
      </c>
      <c r="BA119" s="117" t="e">
        <f t="shared" si="8"/>
        <v>#DIV/0!</v>
      </c>
      <c r="BB119" s="117" t="e">
        <f t="shared" si="9"/>
        <v>#DIV/0!</v>
      </c>
      <c r="BC119" s="117" t="e">
        <f t="shared" si="10"/>
        <v>#DIV/0!</v>
      </c>
      <c r="BD119" s="117" t="e">
        <f t="shared" si="11"/>
        <v>#DIV/0!</v>
      </c>
      <c r="BE119" s="118">
        <v>0.2</v>
      </c>
      <c r="BF119" s="118">
        <v>0.8</v>
      </c>
      <c r="BG119" s="117">
        <f t="shared" si="12"/>
        <v>0</v>
      </c>
      <c r="BH119" s="117">
        <f t="shared" si="13"/>
        <v>0</v>
      </c>
      <c r="BI119" s="117">
        <f t="shared" si="14"/>
        <v>0</v>
      </c>
      <c r="BJ119" s="117" t="e">
        <f t="shared" si="57"/>
        <v>#DIV/0!</v>
      </c>
      <c r="BK119" s="117" t="e">
        <f t="shared" si="57"/>
        <v>#DIV/0!</v>
      </c>
      <c r="BL119" s="117" t="e">
        <f t="shared" si="16"/>
        <v>#DIV/0!</v>
      </c>
      <c r="BM119" s="117" t="e">
        <f t="shared" si="17"/>
        <v>#DIV/0!</v>
      </c>
      <c r="BN119" s="117" t="e">
        <f t="shared" si="18"/>
        <v>#DIV/0!</v>
      </c>
      <c r="BO119" s="117" t="e">
        <f t="shared" si="58"/>
        <v>#DIV/0!</v>
      </c>
      <c r="BP119" s="117" t="e">
        <f t="shared" si="58"/>
        <v>#DIV/0!</v>
      </c>
      <c r="BQ119" s="117" t="e">
        <f t="shared" si="58"/>
        <v>#DIV/0!</v>
      </c>
      <c r="BR119" s="117" t="e">
        <f t="shared" si="58"/>
        <v>#DIV/0!</v>
      </c>
      <c r="BS119" s="2153"/>
      <c r="BT119" s="2153"/>
      <c r="BU119" s="2153"/>
      <c r="BV119" s="2153"/>
      <c r="BW119" s="2153"/>
      <c r="BX119" s="2153"/>
      <c r="BY119" s="2153"/>
      <c r="BZ119" s="2153"/>
      <c r="CA119" s="2150"/>
      <c r="CB119" s="8"/>
      <c r="CC119" s="2184"/>
      <c r="CD119" s="2153"/>
      <c r="CE119" s="2153"/>
      <c r="CF119" s="2150"/>
      <c r="CG119" s="2288"/>
      <c r="CH119" s="8"/>
      <c r="CI119" s="8"/>
      <c r="CJ119" s="8"/>
      <c r="CK119" s="8"/>
      <c r="CL119" s="8"/>
      <c r="CM119" s="8"/>
      <c r="CN119" s="8"/>
      <c r="CO119" s="8"/>
      <c r="CP119" s="8"/>
      <c r="CQ119" s="8"/>
      <c r="CR119" s="8"/>
      <c r="CS119" s="8"/>
      <c r="CT119" s="8"/>
    </row>
    <row r="120" spans="1:98" ht="14.25" customHeight="1">
      <c r="A120" s="2184"/>
      <c r="B120" s="2261"/>
      <c r="C120" s="2254"/>
      <c r="D120" s="2261"/>
      <c r="E120" s="2254"/>
      <c r="F120" s="95"/>
      <c r="G120" s="142"/>
      <c r="H120" s="2150"/>
      <c r="I120" s="97"/>
      <c r="J120" s="98"/>
      <c r="K120" s="98"/>
      <c r="L120" s="98"/>
      <c r="M120" s="2150"/>
      <c r="N120" s="2184"/>
      <c r="O120" s="99"/>
      <c r="P120" s="100"/>
      <c r="Q120" s="2184"/>
      <c r="R120" s="2153"/>
      <c r="S120" s="2153"/>
      <c r="T120" s="2150"/>
      <c r="U120" s="27"/>
      <c r="V120" s="101">
        <v>8</v>
      </c>
      <c r="W120" s="361" t="s">
        <v>345</v>
      </c>
      <c r="X120" s="417">
        <v>46069</v>
      </c>
      <c r="Y120" s="417">
        <v>46129</v>
      </c>
      <c r="Z120" s="415" t="s">
        <v>337</v>
      </c>
      <c r="AA120" s="104"/>
      <c r="AB120" s="105"/>
      <c r="AC120" s="105"/>
      <c r="AD120" s="106"/>
      <c r="AE120" s="138"/>
      <c r="AF120" s="107"/>
      <c r="AG120" s="108"/>
      <c r="AH120" s="108"/>
      <c r="AI120" s="108"/>
      <c r="AJ120" s="109"/>
      <c r="AK120" s="110"/>
      <c r="AL120" s="111"/>
      <c r="AM120" s="111"/>
      <c r="AN120" s="112"/>
      <c r="AO120" s="8"/>
      <c r="AP120" s="113"/>
      <c r="AQ120" s="114"/>
      <c r="AR120" s="89"/>
      <c r="AS120" s="115" t="e">
        <f t="shared" si="0"/>
        <v>#DIV/0!</v>
      </c>
      <c r="AT120" s="116" t="e">
        <f t="shared" si="1"/>
        <v>#DIV/0!</v>
      </c>
      <c r="AU120" s="116" t="e">
        <f t="shared" si="2"/>
        <v>#DIV/0!</v>
      </c>
      <c r="AV120" s="116" t="e">
        <f t="shared" si="3"/>
        <v>#DIV/0!</v>
      </c>
      <c r="AW120" s="148">
        <f t="shared" si="32"/>
        <v>0</v>
      </c>
      <c r="AX120" s="148">
        <f t="shared" si="33"/>
        <v>0</v>
      </c>
      <c r="AY120" s="148">
        <f t="shared" si="34"/>
        <v>0</v>
      </c>
      <c r="AZ120" s="148" t="e">
        <f t="shared" si="7"/>
        <v>#DIV/0!</v>
      </c>
      <c r="BA120" s="117" t="e">
        <f t="shared" si="8"/>
        <v>#DIV/0!</v>
      </c>
      <c r="BB120" s="117" t="e">
        <f t="shared" si="9"/>
        <v>#DIV/0!</v>
      </c>
      <c r="BC120" s="117" t="e">
        <f t="shared" si="10"/>
        <v>#DIV/0!</v>
      </c>
      <c r="BD120" s="117" t="e">
        <f t="shared" si="11"/>
        <v>#DIV/0!</v>
      </c>
      <c r="BE120" s="118">
        <v>0.2</v>
      </c>
      <c r="BF120" s="118">
        <v>0.8</v>
      </c>
      <c r="BG120" s="117">
        <f t="shared" si="12"/>
        <v>0</v>
      </c>
      <c r="BH120" s="117">
        <f t="shared" si="13"/>
        <v>0</v>
      </c>
      <c r="BI120" s="117">
        <f t="shared" si="14"/>
        <v>0</v>
      </c>
      <c r="BJ120" s="117" t="e">
        <f t="shared" si="57"/>
        <v>#DIV/0!</v>
      </c>
      <c r="BK120" s="117" t="e">
        <f t="shared" si="57"/>
        <v>#DIV/0!</v>
      </c>
      <c r="BL120" s="117" t="e">
        <f t="shared" si="16"/>
        <v>#DIV/0!</v>
      </c>
      <c r="BM120" s="117" t="e">
        <f t="shared" si="17"/>
        <v>#DIV/0!</v>
      </c>
      <c r="BN120" s="117" t="e">
        <f t="shared" si="18"/>
        <v>#DIV/0!</v>
      </c>
      <c r="BO120" s="117" t="e">
        <f t="shared" si="58"/>
        <v>#DIV/0!</v>
      </c>
      <c r="BP120" s="117" t="e">
        <f t="shared" si="58"/>
        <v>#DIV/0!</v>
      </c>
      <c r="BQ120" s="117" t="e">
        <f t="shared" si="58"/>
        <v>#DIV/0!</v>
      </c>
      <c r="BR120" s="117" t="e">
        <f t="shared" si="58"/>
        <v>#DIV/0!</v>
      </c>
      <c r="BS120" s="2153"/>
      <c r="BT120" s="2153"/>
      <c r="BU120" s="2153"/>
      <c r="BV120" s="2153"/>
      <c r="BW120" s="2153"/>
      <c r="BX120" s="2153"/>
      <c r="BY120" s="2153"/>
      <c r="BZ120" s="2153"/>
      <c r="CA120" s="2150"/>
      <c r="CB120" s="8"/>
      <c r="CC120" s="2184"/>
      <c r="CD120" s="2153"/>
      <c r="CE120" s="2153"/>
      <c r="CF120" s="2150"/>
      <c r="CG120" s="2288"/>
      <c r="CH120" s="8"/>
      <c r="CI120" s="8"/>
      <c r="CJ120" s="8"/>
      <c r="CK120" s="8"/>
      <c r="CL120" s="8"/>
      <c r="CM120" s="8"/>
      <c r="CN120" s="8"/>
      <c r="CO120" s="8"/>
      <c r="CP120" s="8"/>
      <c r="CQ120" s="8"/>
      <c r="CR120" s="8"/>
      <c r="CS120" s="8"/>
      <c r="CT120" s="8"/>
    </row>
    <row r="121" spans="1:98" ht="14.25" customHeight="1">
      <c r="A121" s="2184"/>
      <c r="B121" s="2261"/>
      <c r="C121" s="2254"/>
      <c r="D121" s="2261"/>
      <c r="E121" s="2254"/>
      <c r="F121" s="95"/>
      <c r="G121" s="142"/>
      <c r="H121" s="2150"/>
      <c r="I121" s="97"/>
      <c r="J121" s="98"/>
      <c r="K121" s="98"/>
      <c r="L121" s="98"/>
      <c r="M121" s="2150"/>
      <c r="N121" s="2184"/>
      <c r="O121" s="99"/>
      <c r="P121" s="100"/>
      <c r="Q121" s="2184"/>
      <c r="R121" s="2153"/>
      <c r="S121" s="2153"/>
      <c r="T121" s="2150"/>
      <c r="U121" s="27"/>
      <c r="V121" s="101">
        <v>9</v>
      </c>
      <c r="W121" s="361" t="s">
        <v>346</v>
      </c>
      <c r="X121" s="417">
        <v>46082</v>
      </c>
      <c r="Y121" s="417">
        <v>46129</v>
      </c>
      <c r="Z121" s="415" t="s">
        <v>337</v>
      </c>
      <c r="AA121" s="104"/>
      <c r="AB121" s="105"/>
      <c r="AC121" s="105"/>
      <c r="AD121" s="106"/>
      <c r="AE121" s="138"/>
      <c r="AF121" s="107"/>
      <c r="AG121" s="108"/>
      <c r="AH121" s="108"/>
      <c r="AI121" s="108"/>
      <c r="AJ121" s="109"/>
      <c r="AK121" s="110"/>
      <c r="AL121" s="111"/>
      <c r="AM121" s="111"/>
      <c r="AN121" s="112"/>
      <c r="AO121" s="8"/>
      <c r="AP121" s="113"/>
      <c r="AQ121" s="114"/>
      <c r="AR121" s="89"/>
      <c r="AS121" s="115" t="e">
        <f t="shared" si="0"/>
        <v>#DIV/0!</v>
      </c>
      <c r="AT121" s="116" t="e">
        <f t="shared" si="1"/>
        <v>#DIV/0!</v>
      </c>
      <c r="AU121" s="116" t="e">
        <f t="shared" si="2"/>
        <v>#DIV/0!</v>
      </c>
      <c r="AV121" s="116" t="e">
        <f t="shared" si="3"/>
        <v>#DIV/0!</v>
      </c>
      <c r="AW121" s="148">
        <f t="shared" si="32"/>
        <v>0</v>
      </c>
      <c r="AX121" s="148">
        <f t="shared" si="33"/>
        <v>0</v>
      </c>
      <c r="AY121" s="148">
        <f t="shared" si="34"/>
        <v>0</v>
      </c>
      <c r="AZ121" s="148" t="e">
        <f t="shared" si="7"/>
        <v>#DIV/0!</v>
      </c>
      <c r="BA121" s="117" t="e">
        <f t="shared" si="8"/>
        <v>#DIV/0!</v>
      </c>
      <c r="BB121" s="117" t="e">
        <f t="shared" si="9"/>
        <v>#DIV/0!</v>
      </c>
      <c r="BC121" s="117" t="e">
        <f t="shared" si="10"/>
        <v>#DIV/0!</v>
      </c>
      <c r="BD121" s="117" t="e">
        <f t="shared" si="11"/>
        <v>#DIV/0!</v>
      </c>
      <c r="BE121" s="118">
        <v>0.2</v>
      </c>
      <c r="BF121" s="118">
        <v>0.8</v>
      </c>
      <c r="BG121" s="117">
        <f t="shared" si="12"/>
        <v>0</v>
      </c>
      <c r="BH121" s="117">
        <f t="shared" si="13"/>
        <v>0</v>
      </c>
      <c r="BI121" s="117">
        <f t="shared" si="14"/>
        <v>0</v>
      </c>
      <c r="BJ121" s="117" t="e">
        <f t="shared" si="57"/>
        <v>#DIV/0!</v>
      </c>
      <c r="BK121" s="117" t="e">
        <f t="shared" si="57"/>
        <v>#DIV/0!</v>
      </c>
      <c r="BL121" s="117" t="e">
        <f t="shared" si="16"/>
        <v>#DIV/0!</v>
      </c>
      <c r="BM121" s="117" t="e">
        <f t="shared" si="17"/>
        <v>#DIV/0!</v>
      </c>
      <c r="BN121" s="117" t="e">
        <f t="shared" si="18"/>
        <v>#DIV/0!</v>
      </c>
      <c r="BO121" s="117" t="e">
        <f t="shared" si="58"/>
        <v>#DIV/0!</v>
      </c>
      <c r="BP121" s="117" t="e">
        <f t="shared" si="58"/>
        <v>#DIV/0!</v>
      </c>
      <c r="BQ121" s="117" t="e">
        <f t="shared" si="58"/>
        <v>#DIV/0!</v>
      </c>
      <c r="BR121" s="117" t="e">
        <f t="shared" si="58"/>
        <v>#DIV/0!</v>
      </c>
      <c r="BS121" s="2153"/>
      <c r="BT121" s="2153"/>
      <c r="BU121" s="2153"/>
      <c r="BV121" s="2153"/>
      <c r="BW121" s="2153"/>
      <c r="BX121" s="2153"/>
      <c r="BY121" s="2153"/>
      <c r="BZ121" s="2153"/>
      <c r="CA121" s="2150"/>
      <c r="CB121" s="8"/>
      <c r="CC121" s="2184"/>
      <c r="CD121" s="2153"/>
      <c r="CE121" s="2153"/>
      <c r="CF121" s="2150"/>
      <c r="CG121" s="2288"/>
      <c r="CH121" s="8"/>
      <c r="CI121" s="8"/>
      <c r="CJ121" s="8"/>
      <c r="CK121" s="8"/>
      <c r="CL121" s="8"/>
      <c r="CM121" s="8"/>
      <c r="CN121" s="8"/>
      <c r="CO121" s="8"/>
      <c r="CP121" s="8"/>
      <c r="CQ121" s="8"/>
      <c r="CR121" s="8"/>
      <c r="CS121" s="8"/>
      <c r="CT121" s="8"/>
    </row>
    <row r="122" spans="1:98" ht="14.25" customHeight="1">
      <c r="A122" s="2184"/>
      <c r="B122" s="2261"/>
      <c r="C122" s="2254"/>
      <c r="D122" s="2261"/>
      <c r="E122" s="2254"/>
      <c r="F122" s="177"/>
      <c r="G122" s="187"/>
      <c r="H122" s="2150"/>
      <c r="I122" s="420"/>
      <c r="J122" s="421"/>
      <c r="K122" s="421"/>
      <c r="L122" s="421"/>
      <c r="M122" s="2150"/>
      <c r="N122" s="2184"/>
      <c r="O122" s="422"/>
      <c r="P122" s="423"/>
      <c r="Q122" s="2184"/>
      <c r="R122" s="2153"/>
      <c r="S122" s="2153"/>
      <c r="T122" s="2150"/>
      <c r="U122" s="27"/>
      <c r="V122" s="424">
        <v>10</v>
      </c>
      <c r="W122" s="120" t="s">
        <v>347</v>
      </c>
      <c r="X122" s="102">
        <v>46113</v>
      </c>
      <c r="Y122" s="102">
        <v>46129</v>
      </c>
      <c r="Z122" s="415" t="s">
        <v>337</v>
      </c>
      <c r="AA122" s="425"/>
      <c r="AB122" s="426"/>
      <c r="AC122" s="426"/>
      <c r="AD122" s="427"/>
      <c r="AE122" s="138"/>
      <c r="AF122" s="188"/>
      <c r="AG122" s="195"/>
      <c r="AH122" s="195"/>
      <c r="AI122" s="195"/>
      <c r="AJ122" s="196"/>
      <c r="AK122" s="428"/>
      <c r="AL122" s="429"/>
      <c r="AM122" s="429"/>
      <c r="AN122" s="430"/>
      <c r="AO122" s="8"/>
      <c r="AP122" s="431"/>
      <c r="AQ122" s="432"/>
      <c r="AR122" s="89"/>
      <c r="AS122" s="433"/>
      <c r="AT122" s="134"/>
      <c r="AU122" s="134"/>
      <c r="AV122" s="134"/>
      <c r="AW122" s="434"/>
      <c r="AX122" s="434"/>
      <c r="AY122" s="434"/>
      <c r="AZ122" s="434"/>
      <c r="BA122" s="158"/>
      <c r="BB122" s="158"/>
      <c r="BC122" s="158"/>
      <c r="BD122" s="158"/>
      <c r="BE122" s="435"/>
      <c r="BF122" s="435"/>
      <c r="BG122" s="158"/>
      <c r="BH122" s="158"/>
      <c r="BI122" s="158"/>
      <c r="BJ122" s="158"/>
      <c r="BK122" s="158"/>
      <c r="BL122" s="158"/>
      <c r="BM122" s="158"/>
      <c r="BN122" s="158"/>
      <c r="BO122" s="158"/>
      <c r="BP122" s="158"/>
      <c r="BQ122" s="158"/>
      <c r="BR122" s="158"/>
      <c r="BS122" s="2153"/>
      <c r="BT122" s="2153"/>
      <c r="BU122" s="2153"/>
      <c r="BV122" s="2153"/>
      <c r="BW122" s="2153"/>
      <c r="BX122" s="2153"/>
      <c r="BY122" s="2153"/>
      <c r="BZ122" s="2153"/>
      <c r="CA122" s="2150"/>
      <c r="CB122" s="8"/>
      <c r="CC122" s="2184"/>
      <c r="CD122" s="2153"/>
      <c r="CE122" s="2153"/>
      <c r="CF122" s="2150"/>
      <c r="CG122" s="2288"/>
      <c r="CH122" s="8"/>
      <c r="CI122" s="8"/>
      <c r="CJ122" s="8"/>
      <c r="CK122" s="8"/>
      <c r="CL122" s="8"/>
      <c r="CM122" s="8"/>
      <c r="CN122" s="8"/>
      <c r="CO122" s="8"/>
      <c r="CP122" s="8"/>
      <c r="CQ122" s="8"/>
      <c r="CR122" s="8"/>
      <c r="CS122" s="8"/>
      <c r="CT122" s="8"/>
    </row>
    <row r="123" spans="1:98" ht="14.25" customHeight="1" thickBot="1">
      <c r="A123" s="2260"/>
      <c r="B123" s="2200"/>
      <c r="C123" s="2201"/>
      <c r="D123" s="2200"/>
      <c r="E123" s="2201"/>
      <c r="F123" s="150"/>
      <c r="G123" s="151"/>
      <c r="H123" s="2151"/>
      <c r="I123" s="121"/>
      <c r="J123" s="122"/>
      <c r="K123" s="122"/>
      <c r="L123" s="122"/>
      <c r="M123" s="2151"/>
      <c r="N123" s="2179"/>
      <c r="O123" s="123"/>
      <c r="P123" s="124"/>
      <c r="Q123" s="2179"/>
      <c r="R123" s="2154"/>
      <c r="S123" s="2154"/>
      <c r="T123" s="2151"/>
      <c r="U123" s="27"/>
      <c r="V123" s="168">
        <v>11</v>
      </c>
      <c r="W123" s="179" t="s">
        <v>348</v>
      </c>
      <c r="X123" s="152">
        <v>46204</v>
      </c>
      <c r="Y123" s="152">
        <v>46264</v>
      </c>
      <c r="Z123" s="415" t="s">
        <v>349</v>
      </c>
      <c r="AA123" s="125"/>
      <c r="AB123" s="126"/>
      <c r="AC123" s="126"/>
      <c r="AD123" s="127"/>
      <c r="AE123" s="138"/>
      <c r="AF123" s="154"/>
      <c r="AG123" s="156"/>
      <c r="AH123" s="156"/>
      <c r="AI123" s="156"/>
      <c r="AJ123" s="157"/>
      <c r="AK123" s="128"/>
      <c r="AL123" s="129"/>
      <c r="AM123" s="129"/>
      <c r="AN123" s="130"/>
      <c r="AO123" s="8"/>
      <c r="AP123" s="131"/>
      <c r="AQ123" s="132"/>
      <c r="AR123" s="89"/>
      <c r="AS123" s="133" t="e">
        <f t="shared" ref="AS123:AS224" si="61">+I123/G123</f>
        <v>#DIV/0!</v>
      </c>
      <c r="AT123" s="169" t="e">
        <f t="shared" ref="AT123:AT224" si="62">+J123/G123</f>
        <v>#DIV/0!</v>
      </c>
      <c r="AU123" s="169" t="e">
        <f t="shared" ref="AU123:AU224" si="63">+K123/G123</f>
        <v>#DIV/0!</v>
      </c>
      <c r="AV123" s="169" t="e">
        <f t="shared" ref="AV123:AV224" si="64">+L123/G123</f>
        <v>#DIV/0!</v>
      </c>
      <c r="AW123" s="180">
        <f t="shared" ref="AW123:AW224" si="65">+AA123/COUNTIF(W123,"*")</f>
        <v>0</v>
      </c>
      <c r="AX123" s="180">
        <f t="shared" ref="AX123:AX224" si="66">+AB123/COUNTIF(W123,"*")</f>
        <v>0</v>
      </c>
      <c r="AY123" s="180">
        <f t="shared" ref="AY123:AY224" si="67">+AC123/COUNTIF(W123,"*")</f>
        <v>0</v>
      </c>
      <c r="AZ123" s="180" t="e">
        <f t="shared" ref="AZ123:AZ224" si="68">+AD123/COUNTIF(AD123,"*")</f>
        <v>#DIV/0!</v>
      </c>
      <c r="BA123" s="160" t="e">
        <f t="shared" ref="BA123:BA224" si="69">+AK123/AJ123</f>
        <v>#DIV/0!</v>
      </c>
      <c r="BB123" s="160" t="e">
        <f t="shared" ref="BB123:BB224" si="70">+AL123/AJ123</f>
        <v>#DIV/0!</v>
      </c>
      <c r="BC123" s="160" t="e">
        <f t="shared" ref="BC123:BC224" si="71">+AM123/AJ123</f>
        <v>#DIV/0!</v>
      </c>
      <c r="BD123" s="160" t="e">
        <f t="shared" ref="BD123:BD224" si="72">+AN123/AJ123</f>
        <v>#DIV/0!</v>
      </c>
      <c r="BE123" s="159">
        <v>0.2</v>
      </c>
      <c r="BF123" s="159">
        <v>0.8</v>
      </c>
      <c r="BG123" s="160">
        <f t="shared" ref="BG123:BG224" si="73">+AW123*BE123</f>
        <v>0</v>
      </c>
      <c r="BH123" s="160">
        <f t="shared" ref="BH123:BH224" si="74">+AX123*BE123</f>
        <v>0</v>
      </c>
      <c r="BI123" s="160">
        <f t="shared" ref="BI123:BI224" si="75">+AY123*BE123</f>
        <v>0</v>
      </c>
      <c r="BJ123" s="160" t="e">
        <f t="shared" ref="BJ123:BK138" si="76">+AZ123*BE123</f>
        <v>#DIV/0!</v>
      </c>
      <c r="BK123" s="160" t="e">
        <f t="shared" si="76"/>
        <v>#DIV/0!</v>
      </c>
      <c r="BL123" s="160" t="e">
        <f t="shared" ref="BL123:BL224" si="77">+BB123*BF123</f>
        <v>#DIV/0!</v>
      </c>
      <c r="BM123" s="160" t="e">
        <f t="shared" ref="BM123:BM224" si="78">+BC123*BF123</f>
        <v>#DIV/0!</v>
      </c>
      <c r="BN123" s="160" t="e">
        <f t="shared" ref="BN123:BN224" si="79">+BD123*BF123</f>
        <v>#DIV/0!</v>
      </c>
      <c r="BO123" s="160" t="e">
        <f t="shared" ref="BO123:BR138" si="80">+BG123+BK123</f>
        <v>#DIV/0!</v>
      </c>
      <c r="BP123" s="160" t="e">
        <f t="shared" si="80"/>
        <v>#DIV/0!</v>
      </c>
      <c r="BQ123" s="160" t="e">
        <f t="shared" si="80"/>
        <v>#DIV/0!</v>
      </c>
      <c r="BR123" s="160" t="e">
        <f t="shared" si="80"/>
        <v>#DIV/0!</v>
      </c>
      <c r="BS123" s="2154"/>
      <c r="BT123" s="2154"/>
      <c r="BU123" s="2154"/>
      <c r="BV123" s="2154"/>
      <c r="BW123" s="2154"/>
      <c r="BX123" s="2154"/>
      <c r="BY123" s="2154"/>
      <c r="BZ123" s="2154"/>
      <c r="CA123" s="2151"/>
      <c r="CB123" s="8"/>
      <c r="CC123" s="2179"/>
      <c r="CD123" s="2154"/>
      <c r="CE123" s="2154"/>
      <c r="CF123" s="2151"/>
      <c r="CG123" s="2289"/>
      <c r="CH123" s="8"/>
      <c r="CI123" s="8"/>
      <c r="CJ123" s="8"/>
      <c r="CK123" s="8"/>
      <c r="CL123" s="8"/>
      <c r="CM123" s="8"/>
      <c r="CN123" s="8"/>
      <c r="CO123" s="8"/>
      <c r="CP123" s="8"/>
      <c r="CQ123" s="8"/>
      <c r="CR123" s="8"/>
      <c r="CS123" s="8"/>
      <c r="CT123" s="8"/>
    </row>
    <row r="124" spans="1:98" ht="14.25" customHeight="1">
      <c r="A124" s="2124">
        <v>12</v>
      </c>
      <c r="B124" s="2127" t="s">
        <v>350</v>
      </c>
      <c r="C124" s="2252"/>
      <c r="D124" s="2157" t="s">
        <v>99</v>
      </c>
      <c r="E124" s="2252"/>
      <c r="F124" s="66" t="s">
        <v>99</v>
      </c>
      <c r="G124" s="135"/>
      <c r="H124" s="2139" t="s">
        <v>99</v>
      </c>
      <c r="I124" s="69"/>
      <c r="J124" s="70"/>
      <c r="K124" s="70"/>
      <c r="L124" s="70"/>
      <c r="M124" s="2148"/>
      <c r="N124" s="2263">
        <f>+P124+P125+P126+P127+P128+P129+P130+P131+P132+P133</f>
        <v>0</v>
      </c>
      <c r="O124" s="72"/>
      <c r="P124" s="73"/>
      <c r="Q124" s="2264"/>
      <c r="R124" s="2265"/>
      <c r="S124" s="2265"/>
      <c r="T124" s="2266"/>
      <c r="U124" s="138"/>
      <c r="V124" s="75">
        <v>1</v>
      </c>
      <c r="W124" s="361" t="s">
        <v>351</v>
      </c>
      <c r="X124" s="76">
        <v>46024</v>
      </c>
      <c r="Y124" s="76">
        <v>46058</v>
      </c>
      <c r="Z124" s="210" t="s">
        <v>205</v>
      </c>
      <c r="AA124" s="78"/>
      <c r="AB124" s="79"/>
      <c r="AC124" s="79"/>
      <c r="AD124" s="80"/>
      <c r="AE124" s="138"/>
      <c r="AF124" s="81"/>
      <c r="AG124" s="140"/>
      <c r="AH124" s="140"/>
      <c r="AI124" s="82"/>
      <c r="AJ124" s="83"/>
      <c r="AK124" s="84"/>
      <c r="AL124" s="85"/>
      <c r="AM124" s="85"/>
      <c r="AN124" s="86"/>
      <c r="AO124" s="162"/>
      <c r="AP124" s="87" t="s">
        <v>203</v>
      </c>
      <c r="AQ124" s="88" t="s">
        <v>338</v>
      </c>
      <c r="AR124" s="89"/>
      <c r="AS124" s="90" t="e">
        <f t="shared" si="61"/>
        <v>#DIV/0!</v>
      </c>
      <c r="AT124" s="164" t="e">
        <f t="shared" si="62"/>
        <v>#DIV/0!</v>
      </c>
      <c r="AU124" s="164" t="e">
        <f t="shared" si="63"/>
        <v>#DIV/0!</v>
      </c>
      <c r="AV124" s="164" t="e">
        <f t="shared" si="64"/>
        <v>#DIV/0!</v>
      </c>
      <c r="AW124" s="176">
        <f t="shared" si="65"/>
        <v>0</v>
      </c>
      <c r="AX124" s="176">
        <f t="shared" si="66"/>
        <v>0</v>
      </c>
      <c r="AY124" s="176">
        <f t="shared" si="67"/>
        <v>0</v>
      </c>
      <c r="AZ124" s="176" t="e">
        <f t="shared" si="68"/>
        <v>#DIV/0!</v>
      </c>
      <c r="BA124" s="165" t="e">
        <f t="shared" si="69"/>
        <v>#DIV/0!</v>
      </c>
      <c r="BB124" s="165" t="e">
        <f t="shared" si="70"/>
        <v>#DIV/0!</v>
      </c>
      <c r="BC124" s="165" t="e">
        <f t="shared" si="71"/>
        <v>#DIV/0!</v>
      </c>
      <c r="BD124" s="165" t="e">
        <f t="shared" si="72"/>
        <v>#DIV/0!</v>
      </c>
      <c r="BE124" s="166">
        <v>0.2</v>
      </c>
      <c r="BF124" s="166">
        <v>0.8</v>
      </c>
      <c r="BG124" s="165">
        <f t="shared" si="73"/>
        <v>0</v>
      </c>
      <c r="BH124" s="165">
        <f t="shared" si="74"/>
        <v>0</v>
      </c>
      <c r="BI124" s="165">
        <f t="shared" si="75"/>
        <v>0</v>
      </c>
      <c r="BJ124" s="165" t="e">
        <f t="shared" si="76"/>
        <v>#DIV/0!</v>
      </c>
      <c r="BK124" s="165" t="e">
        <f t="shared" si="76"/>
        <v>#DIV/0!</v>
      </c>
      <c r="BL124" s="165" t="e">
        <f t="shared" si="77"/>
        <v>#DIV/0!</v>
      </c>
      <c r="BM124" s="165" t="e">
        <f t="shared" si="78"/>
        <v>#DIV/0!</v>
      </c>
      <c r="BN124" s="165" t="e">
        <f t="shared" si="79"/>
        <v>#DIV/0!</v>
      </c>
      <c r="BO124" s="165" t="e">
        <f t="shared" si="80"/>
        <v>#DIV/0!</v>
      </c>
      <c r="BP124" s="93" t="e">
        <f t="shared" si="80"/>
        <v>#DIV/0!</v>
      </c>
      <c r="BQ124" s="93" t="e">
        <f t="shared" si="80"/>
        <v>#DIV/0!</v>
      </c>
      <c r="BR124" s="93" t="e">
        <f t="shared" si="80"/>
        <v>#DIV/0!</v>
      </c>
      <c r="BS124" s="2152" t="e">
        <f t="shared" ref="BS124:BV124" si="81">AVERAGEIF(BO124:BO133,"&lt;&gt;#¡DIV/0!")</f>
        <v>#DIV/0!</v>
      </c>
      <c r="BT124" s="2152" t="e">
        <f t="shared" si="81"/>
        <v>#DIV/0!</v>
      </c>
      <c r="BU124" s="2152" t="e">
        <f t="shared" si="81"/>
        <v>#DIV/0!</v>
      </c>
      <c r="BV124" s="2152" t="e">
        <f t="shared" si="81"/>
        <v>#DIV/0!</v>
      </c>
      <c r="BW124" s="2155" t="e">
        <f>+C124*BS124</f>
        <v>#DIV/0!</v>
      </c>
      <c r="BX124" s="2155" t="e">
        <f>+C124*BT124</f>
        <v>#DIV/0!</v>
      </c>
      <c r="BY124" s="2155" t="e">
        <f>+C124*BU124</f>
        <v>#DIV/0!</v>
      </c>
      <c r="BZ124" s="2155" t="e">
        <f>+C124*BV124</f>
        <v>#DIV/0!</v>
      </c>
      <c r="CA124" s="2149" t="e">
        <f>SUM(BW124:BZ133)</f>
        <v>#DIV/0!</v>
      </c>
      <c r="CB124" s="8"/>
      <c r="CC124" s="2273" t="e">
        <f t="shared" ref="CC124:CF124" si="82">+Q124/$N$124</f>
        <v>#DIV/0!</v>
      </c>
      <c r="CD124" s="2267" t="e">
        <f t="shared" si="82"/>
        <v>#DIV/0!</v>
      </c>
      <c r="CE124" s="2267" t="e">
        <f t="shared" si="82"/>
        <v>#DIV/0!</v>
      </c>
      <c r="CF124" s="2297" t="e">
        <f t="shared" si="82"/>
        <v>#DIV/0!</v>
      </c>
      <c r="CG124" s="2287" t="e">
        <f>AVERAGE(CC124:CF133)</f>
        <v>#DIV/0!</v>
      </c>
      <c r="CH124" s="8"/>
      <c r="CI124" s="8"/>
      <c r="CJ124" s="8"/>
      <c r="CK124" s="8"/>
      <c r="CL124" s="8"/>
      <c r="CM124" s="8"/>
      <c r="CN124" s="8"/>
      <c r="CO124" s="8"/>
      <c r="CP124" s="8"/>
      <c r="CQ124" s="8"/>
      <c r="CR124" s="8"/>
      <c r="CS124" s="8"/>
      <c r="CT124" s="8"/>
    </row>
    <row r="125" spans="1:98" ht="14.25" customHeight="1">
      <c r="A125" s="2184"/>
      <c r="B125" s="2261"/>
      <c r="C125" s="2254"/>
      <c r="D125" s="2261"/>
      <c r="E125" s="2254"/>
      <c r="F125" s="95"/>
      <c r="G125" s="142"/>
      <c r="H125" s="2150"/>
      <c r="I125" s="97"/>
      <c r="J125" s="98"/>
      <c r="K125" s="98"/>
      <c r="L125" s="98"/>
      <c r="M125" s="2150"/>
      <c r="N125" s="2184"/>
      <c r="O125" s="99"/>
      <c r="P125" s="100"/>
      <c r="Q125" s="2184"/>
      <c r="R125" s="2153"/>
      <c r="S125" s="2153"/>
      <c r="T125" s="2150"/>
      <c r="U125" s="27"/>
      <c r="V125" s="101">
        <v>2</v>
      </c>
      <c r="W125" s="361" t="s">
        <v>352</v>
      </c>
      <c r="X125" s="102">
        <v>46037</v>
      </c>
      <c r="Y125" s="102">
        <v>46051</v>
      </c>
      <c r="Z125" s="211" t="s">
        <v>205</v>
      </c>
      <c r="AA125" s="104"/>
      <c r="AB125" s="105"/>
      <c r="AC125" s="105"/>
      <c r="AD125" s="106"/>
      <c r="AE125" s="138"/>
      <c r="AF125" s="107"/>
      <c r="AG125" s="108"/>
      <c r="AH125" s="108"/>
      <c r="AI125" s="108"/>
      <c r="AJ125" s="109"/>
      <c r="AK125" s="110"/>
      <c r="AL125" s="111"/>
      <c r="AM125" s="111"/>
      <c r="AN125" s="112"/>
      <c r="AO125" s="8"/>
      <c r="AP125" s="113"/>
      <c r="AQ125" s="114"/>
      <c r="AR125" s="89"/>
      <c r="AS125" s="115" t="e">
        <f t="shared" si="61"/>
        <v>#DIV/0!</v>
      </c>
      <c r="AT125" s="116" t="e">
        <f t="shared" si="62"/>
        <v>#DIV/0!</v>
      </c>
      <c r="AU125" s="116" t="e">
        <f t="shared" si="63"/>
        <v>#DIV/0!</v>
      </c>
      <c r="AV125" s="116" t="e">
        <f t="shared" si="64"/>
        <v>#DIV/0!</v>
      </c>
      <c r="AW125" s="148">
        <f t="shared" si="65"/>
        <v>0</v>
      </c>
      <c r="AX125" s="148">
        <f t="shared" si="66"/>
        <v>0</v>
      </c>
      <c r="AY125" s="148">
        <f t="shared" si="67"/>
        <v>0</v>
      </c>
      <c r="AZ125" s="148" t="e">
        <f t="shared" si="68"/>
        <v>#DIV/0!</v>
      </c>
      <c r="BA125" s="117" t="e">
        <f t="shared" si="69"/>
        <v>#DIV/0!</v>
      </c>
      <c r="BB125" s="117" t="e">
        <f t="shared" si="70"/>
        <v>#DIV/0!</v>
      </c>
      <c r="BC125" s="117" t="e">
        <f t="shared" si="71"/>
        <v>#DIV/0!</v>
      </c>
      <c r="BD125" s="117" t="e">
        <f t="shared" si="72"/>
        <v>#DIV/0!</v>
      </c>
      <c r="BE125" s="118">
        <v>0.2</v>
      </c>
      <c r="BF125" s="118">
        <v>0.8</v>
      </c>
      <c r="BG125" s="117">
        <f t="shared" si="73"/>
        <v>0</v>
      </c>
      <c r="BH125" s="117">
        <f t="shared" si="74"/>
        <v>0</v>
      </c>
      <c r="BI125" s="117">
        <f t="shared" si="75"/>
        <v>0</v>
      </c>
      <c r="BJ125" s="117" t="e">
        <f t="shared" si="76"/>
        <v>#DIV/0!</v>
      </c>
      <c r="BK125" s="117" t="e">
        <f t="shared" si="76"/>
        <v>#DIV/0!</v>
      </c>
      <c r="BL125" s="117" t="e">
        <f t="shared" si="77"/>
        <v>#DIV/0!</v>
      </c>
      <c r="BM125" s="117" t="e">
        <f t="shared" si="78"/>
        <v>#DIV/0!</v>
      </c>
      <c r="BN125" s="117" t="e">
        <f t="shared" si="79"/>
        <v>#DIV/0!</v>
      </c>
      <c r="BO125" s="117" t="e">
        <f t="shared" si="80"/>
        <v>#DIV/0!</v>
      </c>
      <c r="BP125" s="117" t="e">
        <f t="shared" si="80"/>
        <v>#DIV/0!</v>
      </c>
      <c r="BQ125" s="117" t="e">
        <f t="shared" si="80"/>
        <v>#DIV/0!</v>
      </c>
      <c r="BR125" s="117" t="e">
        <f t="shared" si="80"/>
        <v>#DIV/0!</v>
      </c>
      <c r="BS125" s="2153"/>
      <c r="BT125" s="2153"/>
      <c r="BU125" s="2153"/>
      <c r="BV125" s="2153"/>
      <c r="BW125" s="2153"/>
      <c r="BX125" s="2153"/>
      <c r="BY125" s="2153"/>
      <c r="BZ125" s="2153"/>
      <c r="CA125" s="2150"/>
      <c r="CB125" s="8"/>
      <c r="CC125" s="2184"/>
      <c r="CD125" s="2153"/>
      <c r="CE125" s="2153"/>
      <c r="CF125" s="2150"/>
      <c r="CG125" s="2288"/>
      <c r="CH125" s="8"/>
      <c r="CI125" s="8"/>
      <c r="CJ125" s="8"/>
      <c r="CK125" s="8"/>
      <c r="CL125" s="8"/>
      <c r="CM125" s="8"/>
      <c r="CN125" s="8"/>
      <c r="CO125" s="8"/>
      <c r="CP125" s="8"/>
      <c r="CQ125" s="8"/>
      <c r="CR125" s="8"/>
      <c r="CS125" s="8"/>
      <c r="CT125" s="8"/>
    </row>
    <row r="126" spans="1:98" ht="14.25" customHeight="1">
      <c r="A126" s="2184"/>
      <c r="B126" s="2261"/>
      <c r="C126" s="2254"/>
      <c r="D126" s="2261"/>
      <c r="E126" s="2254"/>
      <c r="F126" s="95"/>
      <c r="G126" s="142"/>
      <c r="H126" s="2150"/>
      <c r="I126" s="97"/>
      <c r="J126" s="98"/>
      <c r="K126" s="98"/>
      <c r="L126" s="98"/>
      <c r="M126" s="2150"/>
      <c r="N126" s="2184"/>
      <c r="O126" s="99"/>
      <c r="P126" s="100"/>
      <c r="Q126" s="2184"/>
      <c r="R126" s="2153"/>
      <c r="S126" s="2153"/>
      <c r="T126" s="2150"/>
      <c r="U126" s="27"/>
      <c r="V126" s="101">
        <v>3</v>
      </c>
      <c r="W126" s="361" t="s">
        <v>353</v>
      </c>
      <c r="X126" s="102">
        <v>46051</v>
      </c>
      <c r="Y126" s="102">
        <v>46051</v>
      </c>
      <c r="Z126" s="211" t="s">
        <v>205</v>
      </c>
      <c r="AA126" s="104"/>
      <c r="AB126" s="105"/>
      <c r="AC126" s="105"/>
      <c r="AD126" s="106"/>
      <c r="AE126" s="138"/>
      <c r="AF126" s="107"/>
      <c r="AG126" s="108"/>
      <c r="AH126" s="108"/>
      <c r="AI126" s="108"/>
      <c r="AJ126" s="109"/>
      <c r="AK126" s="110"/>
      <c r="AL126" s="111"/>
      <c r="AM126" s="111"/>
      <c r="AN126" s="112"/>
      <c r="AO126" s="8"/>
      <c r="AP126" s="113"/>
      <c r="AQ126" s="114"/>
      <c r="AR126" s="89"/>
      <c r="AS126" s="115" t="e">
        <f t="shared" si="61"/>
        <v>#DIV/0!</v>
      </c>
      <c r="AT126" s="116" t="e">
        <f t="shared" si="62"/>
        <v>#DIV/0!</v>
      </c>
      <c r="AU126" s="116" t="e">
        <f t="shared" si="63"/>
        <v>#DIV/0!</v>
      </c>
      <c r="AV126" s="116" t="e">
        <f t="shared" si="64"/>
        <v>#DIV/0!</v>
      </c>
      <c r="AW126" s="148">
        <f t="shared" si="65"/>
        <v>0</v>
      </c>
      <c r="AX126" s="148">
        <f t="shared" si="66"/>
        <v>0</v>
      </c>
      <c r="AY126" s="148">
        <f t="shared" si="67"/>
        <v>0</v>
      </c>
      <c r="AZ126" s="148" t="e">
        <f t="shared" si="68"/>
        <v>#DIV/0!</v>
      </c>
      <c r="BA126" s="117" t="e">
        <f t="shared" si="69"/>
        <v>#DIV/0!</v>
      </c>
      <c r="BB126" s="117" t="e">
        <f t="shared" si="70"/>
        <v>#DIV/0!</v>
      </c>
      <c r="BC126" s="117" t="e">
        <f t="shared" si="71"/>
        <v>#DIV/0!</v>
      </c>
      <c r="BD126" s="117" t="e">
        <f t="shared" si="72"/>
        <v>#DIV/0!</v>
      </c>
      <c r="BE126" s="118">
        <v>0.2</v>
      </c>
      <c r="BF126" s="118">
        <v>0.8</v>
      </c>
      <c r="BG126" s="117">
        <f t="shared" si="73"/>
        <v>0</v>
      </c>
      <c r="BH126" s="117">
        <f t="shared" si="74"/>
        <v>0</v>
      </c>
      <c r="BI126" s="117">
        <f t="shared" si="75"/>
        <v>0</v>
      </c>
      <c r="BJ126" s="117" t="e">
        <f t="shared" si="76"/>
        <v>#DIV/0!</v>
      </c>
      <c r="BK126" s="117" t="e">
        <f t="shared" si="76"/>
        <v>#DIV/0!</v>
      </c>
      <c r="BL126" s="117" t="e">
        <f t="shared" si="77"/>
        <v>#DIV/0!</v>
      </c>
      <c r="BM126" s="117" t="e">
        <f t="shared" si="78"/>
        <v>#DIV/0!</v>
      </c>
      <c r="BN126" s="117" t="e">
        <f t="shared" si="79"/>
        <v>#DIV/0!</v>
      </c>
      <c r="BO126" s="117" t="e">
        <f t="shared" si="80"/>
        <v>#DIV/0!</v>
      </c>
      <c r="BP126" s="117" t="e">
        <f t="shared" si="80"/>
        <v>#DIV/0!</v>
      </c>
      <c r="BQ126" s="117" t="e">
        <f t="shared" si="80"/>
        <v>#DIV/0!</v>
      </c>
      <c r="BR126" s="117" t="e">
        <f t="shared" si="80"/>
        <v>#DIV/0!</v>
      </c>
      <c r="BS126" s="2153"/>
      <c r="BT126" s="2153"/>
      <c r="BU126" s="2153"/>
      <c r="BV126" s="2153"/>
      <c r="BW126" s="2153"/>
      <c r="BX126" s="2153"/>
      <c r="BY126" s="2153"/>
      <c r="BZ126" s="2153"/>
      <c r="CA126" s="2150"/>
      <c r="CB126" s="8"/>
      <c r="CC126" s="2184"/>
      <c r="CD126" s="2153"/>
      <c r="CE126" s="2153"/>
      <c r="CF126" s="2150"/>
      <c r="CG126" s="2288"/>
      <c r="CH126" s="8"/>
      <c r="CI126" s="8"/>
      <c r="CJ126" s="8"/>
      <c r="CK126" s="8"/>
      <c r="CL126" s="8"/>
      <c r="CM126" s="8"/>
      <c r="CN126" s="8"/>
      <c r="CO126" s="8"/>
      <c r="CP126" s="8"/>
      <c r="CQ126" s="8"/>
      <c r="CR126" s="8"/>
      <c r="CS126" s="8"/>
      <c r="CT126" s="8"/>
    </row>
    <row r="127" spans="1:98" ht="14.25" customHeight="1">
      <c r="A127" s="2184"/>
      <c r="B127" s="2261"/>
      <c r="C127" s="2254"/>
      <c r="D127" s="2261"/>
      <c r="E127" s="2254"/>
      <c r="F127" s="95"/>
      <c r="G127" s="142"/>
      <c r="H127" s="2150"/>
      <c r="I127" s="97"/>
      <c r="J127" s="98"/>
      <c r="K127" s="98"/>
      <c r="L127" s="98"/>
      <c r="M127" s="2150"/>
      <c r="N127" s="2184"/>
      <c r="O127" s="99"/>
      <c r="P127" s="100"/>
      <c r="Q127" s="2184"/>
      <c r="R127" s="2153"/>
      <c r="S127" s="2153"/>
      <c r="T127" s="2150"/>
      <c r="U127" s="27"/>
      <c r="V127" s="101">
        <v>4</v>
      </c>
      <c r="W127" s="361" t="s">
        <v>354</v>
      </c>
      <c r="X127" s="102">
        <v>46055</v>
      </c>
      <c r="Y127" s="102">
        <v>46387</v>
      </c>
      <c r="Z127" s="211" t="s">
        <v>205</v>
      </c>
      <c r="AA127" s="104"/>
      <c r="AB127" s="105"/>
      <c r="AC127" s="105"/>
      <c r="AD127" s="106"/>
      <c r="AE127" s="138"/>
      <c r="AF127" s="107"/>
      <c r="AG127" s="108"/>
      <c r="AH127" s="108"/>
      <c r="AI127" s="108"/>
      <c r="AJ127" s="109"/>
      <c r="AK127" s="110"/>
      <c r="AL127" s="111"/>
      <c r="AM127" s="111"/>
      <c r="AN127" s="112"/>
      <c r="AO127" s="8"/>
      <c r="AP127" s="113"/>
      <c r="AQ127" s="114"/>
      <c r="AR127" s="89"/>
      <c r="AS127" s="115" t="e">
        <f t="shared" si="61"/>
        <v>#DIV/0!</v>
      </c>
      <c r="AT127" s="116" t="e">
        <f t="shared" si="62"/>
        <v>#DIV/0!</v>
      </c>
      <c r="AU127" s="116" t="e">
        <f t="shared" si="63"/>
        <v>#DIV/0!</v>
      </c>
      <c r="AV127" s="116" t="e">
        <f t="shared" si="64"/>
        <v>#DIV/0!</v>
      </c>
      <c r="AW127" s="148">
        <f t="shared" si="65"/>
        <v>0</v>
      </c>
      <c r="AX127" s="148">
        <f t="shared" si="66"/>
        <v>0</v>
      </c>
      <c r="AY127" s="148">
        <f t="shared" si="67"/>
        <v>0</v>
      </c>
      <c r="AZ127" s="148" t="e">
        <f t="shared" si="68"/>
        <v>#DIV/0!</v>
      </c>
      <c r="BA127" s="117" t="e">
        <f t="shared" si="69"/>
        <v>#DIV/0!</v>
      </c>
      <c r="BB127" s="117" t="e">
        <f t="shared" si="70"/>
        <v>#DIV/0!</v>
      </c>
      <c r="BC127" s="117" t="e">
        <f t="shared" si="71"/>
        <v>#DIV/0!</v>
      </c>
      <c r="BD127" s="117" t="e">
        <f t="shared" si="72"/>
        <v>#DIV/0!</v>
      </c>
      <c r="BE127" s="118">
        <v>0.2</v>
      </c>
      <c r="BF127" s="118">
        <v>0.8</v>
      </c>
      <c r="BG127" s="117">
        <f t="shared" si="73"/>
        <v>0</v>
      </c>
      <c r="BH127" s="117">
        <f t="shared" si="74"/>
        <v>0</v>
      </c>
      <c r="BI127" s="117">
        <f t="shared" si="75"/>
        <v>0</v>
      </c>
      <c r="BJ127" s="117" t="e">
        <f t="shared" si="76"/>
        <v>#DIV/0!</v>
      </c>
      <c r="BK127" s="117" t="e">
        <f t="shared" si="76"/>
        <v>#DIV/0!</v>
      </c>
      <c r="BL127" s="117" t="e">
        <f t="shared" si="77"/>
        <v>#DIV/0!</v>
      </c>
      <c r="BM127" s="117" t="e">
        <f t="shared" si="78"/>
        <v>#DIV/0!</v>
      </c>
      <c r="BN127" s="117" t="e">
        <f t="shared" si="79"/>
        <v>#DIV/0!</v>
      </c>
      <c r="BO127" s="117" t="e">
        <f t="shared" si="80"/>
        <v>#DIV/0!</v>
      </c>
      <c r="BP127" s="117" t="e">
        <f t="shared" si="80"/>
        <v>#DIV/0!</v>
      </c>
      <c r="BQ127" s="117" t="e">
        <f t="shared" si="80"/>
        <v>#DIV/0!</v>
      </c>
      <c r="BR127" s="117" t="e">
        <f t="shared" si="80"/>
        <v>#DIV/0!</v>
      </c>
      <c r="BS127" s="2153"/>
      <c r="BT127" s="2153"/>
      <c r="BU127" s="2153"/>
      <c r="BV127" s="2153"/>
      <c r="BW127" s="2153"/>
      <c r="BX127" s="2153"/>
      <c r="BY127" s="2153"/>
      <c r="BZ127" s="2153"/>
      <c r="CA127" s="2150"/>
      <c r="CB127" s="8"/>
      <c r="CC127" s="2184"/>
      <c r="CD127" s="2153"/>
      <c r="CE127" s="2153"/>
      <c r="CF127" s="2150"/>
      <c r="CG127" s="2288"/>
      <c r="CH127" s="8"/>
      <c r="CI127" s="8"/>
      <c r="CJ127" s="8"/>
      <c r="CK127" s="8"/>
      <c r="CL127" s="8"/>
      <c r="CM127" s="8"/>
      <c r="CN127" s="8"/>
      <c r="CO127" s="8"/>
      <c r="CP127" s="8"/>
      <c r="CQ127" s="8"/>
      <c r="CR127" s="8"/>
      <c r="CS127" s="8"/>
      <c r="CT127" s="8"/>
    </row>
    <row r="128" spans="1:98" ht="14.25" customHeight="1">
      <c r="A128" s="2184"/>
      <c r="B128" s="2261"/>
      <c r="C128" s="2254"/>
      <c r="D128" s="2261"/>
      <c r="E128" s="2254"/>
      <c r="F128" s="95"/>
      <c r="G128" s="142"/>
      <c r="H128" s="2150"/>
      <c r="I128" s="97"/>
      <c r="J128" s="98"/>
      <c r="K128" s="98"/>
      <c r="L128" s="98"/>
      <c r="M128" s="2150"/>
      <c r="N128" s="2184"/>
      <c r="O128" s="99"/>
      <c r="P128" s="100"/>
      <c r="Q128" s="2184"/>
      <c r="R128" s="2153"/>
      <c r="S128" s="2153"/>
      <c r="T128" s="2150"/>
      <c r="U128" s="27"/>
      <c r="V128" s="101">
        <v>5</v>
      </c>
      <c r="W128" s="361" t="s">
        <v>355</v>
      </c>
      <c r="X128" s="102">
        <v>46055</v>
      </c>
      <c r="Y128" s="102">
        <v>46387</v>
      </c>
      <c r="Z128" s="211" t="s">
        <v>205</v>
      </c>
      <c r="AA128" s="104"/>
      <c r="AB128" s="105"/>
      <c r="AC128" s="105"/>
      <c r="AD128" s="106"/>
      <c r="AE128" s="138"/>
      <c r="AF128" s="107"/>
      <c r="AG128" s="108"/>
      <c r="AH128" s="108"/>
      <c r="AI128" s="108"/>
      <c r="AJ128" s="109"/>
      <c r="AK128" s="110"/>
      <c r="AL128" s="111"/>
      <c r="AM128" s="111"/>
      <c r="AN128" s="112"/>
      <c r="AO128" s="8"/>
      <c r="AP128" s="113"/>
      <c r="AQ128" s="114"/>
      <c r="AR128" s="89"/>
      <c r="AS128" s="115" t="e">
        <f t="shared" si="61"/>
        <v>#DIV/0!</v>
      </c>
      <c r="AT128" s="116" t="e">
        <f t="shared" si="62"/>
        <v>#DIV/0!</v>
      </c>
      <c r="AU128" s="116" t="e">
        <f t="shared" si="63"/>
        <v>#DIV/0!</v>
      </c>
      <c r="AV128" s="116" t="e">
        <f t="shared" si="64"/>
        <v>#DIV/0!</v>
      </c>
      <c r="AW128" s="148">
        <f t="shared" si="65"/>
        <v>0</v>
      </c>
      <c r="AX128" s="148">
        <f t="shared" si="66"/>
        <v>0</v>
      </c>
      <c r="AY128" s="148">
        <f t="shared" si="67"/>
        <v>0</v>
      </c>
      <c r="AZ128" s="148" t="e">
        <f t="shared" si="68"/>
        <v>#DIV/0!</v>
      </c>
      <c r="BA128" s="117" t="e">
        <f t="shared" si="69"/>
        <v>#DIV/0!</v>
      </c>
      <c r="BB128" s="117" t="e">
        <f t="shared" si="70"/>
        <v>#DIV/0!</v>
      </c>
      <c r="BC128" s="117" t="e">
        <f t="shared" si="71"/>
        <v>#DIV/0!</v>
      </c>
      <c r="BD128" s="117" t="e">
        <f t="shared" si="72"/>
        <v>#DIV/0!</v>
      </c>
      <c r="BE128" s="118">
        <v>0.2</v>
      </c>
      <c r="BF128" s="118">
        <v>0.8</v>
      </c>
      <c r="BG128" s="117">
        <f t="shared" si="73"/>
        <v>0</v>
      </c>
      <c r="BH128" s="117">
        <f t="shared" si="74"/>
        <v>0</v>
      </c>
      <c r="BI128" s="117">
        <f t="shared" si="75"/>
        <v>0</v>
      </c>
      <c r="BJ128" s="117" t="e">
        <f t="shared" si="76"/>
        <v>#DIV/0!</v>
      </c>
      <c r="BK128" s="117" t="e">
        <f t="shared" si="76"/>
        <v>#DIV/0!</v>
      </c>
      <c r="BL128" s="117" t="e">
        <f t="shared" si="77"/>
        <v>#DIV/0!</v>
      </c>
      <c r="BM128" s="117" t="e">
        <f t="shared" si="78"/>
        <v>#DIV/0!</v>
      </c>
      <c r="BN128" s="117" t="e">
        <f t="shared" si="79"/>
        <v>#DIV/0!</v>
      </c>
      <c r="BO128" s="117" t="e">
        <f t="shared" si="80"/>
        <v>#DIV/0!</v>
      </c>
      <c r="BP128" s="117" t="e">
        <f t="shared" si="80"/>
        <v>#DIV/0!</v>
      </c>
      <c r="BQ128" s="117" t="e">
        <f t="shared" si="80"/>
        <v>#DIV/0!</v>
      </c>
      <c r="BR128" s="117" t="e">
        <f t="shared" si="80"/>
        <v>#DIV/0!</v>
      </c>
      <c r="BS128" s="2153"/>
      <c r="BT128" s="2153"/>
      <c r="BU128" s="2153"/>
      <c r="BV128" s="2153"/>
      <c r="BW128" s="2153"/>
      <c r="BX128" s="2153"/>
      <c r="BY128" s="2153"/>
      <c r="BZ128" s="2153"/>
      <c r="CA128" s="2150"/>
      <c r="CB128" s="8"/>
      <c r="CC128" s="2184"/>
      <c r="CD128" s="2153"/>
      <c r="CE128" s="2153"/>
      <c r="CF128" s="2150"/>
      <c r="CG128" s="2288"/>
      <c r="CH128" s="8"/>
      <c r="CI128" s="8"/>
      <c r="CJ128" s="8"/>
      <c r="CK128" s="8"/>
      <c r="CL128" s="8"/>
      <c r="CM128" s="8"/>
      <c r="CN128" s="8"/>
      <c r="CO128" s="8"/>
      <c r="CP128" s="8"/>
      <c r="CQ128" s="8"/>
      <c r="CR128" s="8"/>
      <c r="CS128" s="8"/>
      <c r="CT128" s="8"/>
    </row>
    <row r="129" spans="1:98" ht="14.25" customHeight="1">
      <c r="A129" s="2184"/>
      <c r="B129" s="2261"/>
      <c r="C129" s="2254"/>
      <c r="D129" s="2261"/>
      <c r="E129" s="2254"/>
      <c r="F129" s="95"/>
      <c r="G129" s="142"/>
      <c r="H129" s="2150"/>
      <c r="I129" s="97"/>
      <c r="J129" s="98"/>
      <c r="K129" s="98"/>
      <c r="L129" s="98"/>
      <c r="M129" s="2150"/>
      <c r="N129" s="2184"/>
      <c r="O129" s="99"/>
      <c r="P129" s="100"/>
      <c r="Q129" s="2184"/>
      <c r="R129" s="2153"/>
      <c r="S129" s="2153"/>
      <c r="T129" s="2150"/>
      <c r="U129" s="27"/>
      <c r="V129" s="101">
        <v>6</v>
      </c>
      <c r="W129" s="361" t="s">
        <v>356</v>
      </c>
      <c r="X129" s="102">
        <v>46055</v>
      </c>
      <c r="Y129" s="102">
        <v>46142</v>
      </c>
      <c r="Z129" s="211" t="s">
        <v>205</v>
      </c>
      <c r="AA129" s="104"/>
      <c r="AB129" s="105"/>
      <c r="AC129" s="105"/>
      <c r="AD129" s="106"/>
      <c r="AE129" s="138"/>
      <c r="AF129" s="107"/>
      <c r="AG129" s="108"/>
      <c r="AH129" s="108"/>
      <c r="AI129" s="108"/>
      <c r="AJ129" s="109"/>
      <c r="AK129" s="110"/>
      <c r="AL129" s="111"/>
      <c r="AM129" s="111"/>
      <c r="AN129" s="112"/>
      <c r="AO129" s="8"/>
      <c r="AP129" s="113"/>
      <c r="AQ129" s="114"/>
      <c r="AR129" s="89"/>
      <c r="AS129" s="115" t="e">
        <f t="shared" si="61"/>
        <v>#DIV/0!</v>
      </c>
      <c r="AT129" s="116" t="e">
        <f t="shared" si="62"/>
        <v>#DIV/0!</v>
      </c>
      <c r="AU129" s="116" t="e">
        <f t="shared" si="63"/>
        <v>#DIV/0!</v>
      </c>
      <c r="AV129" s="116" t="e">
        <f t="shared" si="64"/>
        <v>#DIV/0!</v>
      </c>
      <c r="AW129" s="148">
        <f t="shared" si="65"/>
        <v>0</v>
      </c>
      <c r="AX129" s="148">
        <f t="shared" si="66"/>
        <v>0</v>
      </c>
      <c r="AY129" s="148">
        <f t="shared" si="67"/>
        <v>0</v>
      </c>
      <c r="AZ129" s="148" t="e">
        <f t="shared" si="68"/>
        <v>#DIV/0!</v>
      </c>
      <c r="BA129" s="117" t="e">
        <f t="shared" si="69"/>
        <v>#DIV/0!</v>
      </c>
      <c r="BB129" s="117" t="e">
        <f t="shared" si="70"/>
        <v>#DIV/0!</v>
      </c>
      <c r="BC129" s="117" t="e">
        <f t="shared" si="71"/>
        <v>#DIV/0!</v>
      </c>
      <c r="BD129" s="117" t="e">
        <f t="shared" si="72"/>
        <v>#DIV/0!</v>
      </c>
      <c r="BE129" s="118">
        <v>0.2</v>
      </c>
      <c r="BF129" s="118">
        <v>0.8</v>
      </c>
      <c r="BG129" s="117">
        <f t="shared" si="73"/>
        <v>0</v>
      </c>
      <c r="BH129" s="117">
        <f t="shared" si="74"/>
        <v>0</v>
      </c>
      <c r="BI129" s="117">
        <f t="shared" si="75"/>
        <v>0</v>
      </c>
      <c r="BJ129" s="117" t="e">
        <f t="shared" si="76"/>
        <v>#DIV/0!</v>
      </c>
      <c r="BK129" s="117" t="e">
        <f t="shared" si="76"/>
        <v>#DIV/0!</v>
      </c>
      <c r="BL129" s="117" t="e">
        <f t="shared" si="77"/>
        <v>#DIV/0!</v>
      </c>
      <c r="BM129" s="117" t="e">
        <f t="shared" si="78"/>
        <v>#DIV/0!</v>
      </c>
      <c r="BN129" s="117" t="e">
        <f t="shared" si="79"/>
        <v>#DIV/0!</v>
      </c>
      <c r="BO129" s="117" t="e">
        <f t="shared" si="80"/>
        <v>#DIV/0!</v>
      </c>
      <c r="BP129" s="117" t="e">
        <f t="shared" si="80"/>
        <v>#DIV/0!</v>
      </c>
      <c r="BQ129" s="117" t="e">
        <f t="shared" si="80"/>
        <v>#DIV/0!</v>
      </c>
      <c r="BR129" s="117" t="e">
        <f t="shared" si="80"/>
        <v>#DIV/0!</v>
      </c>
      <c r="BS129" s="2153"/>
      <c r="BT129" s="2153"/>
      <c r="BU129" s="2153"/>
      <c r="BV129" s="2153"/>
      <c r="BW129" s="2153"/>
      <c r="BX129" s="2153"/>
      <c r="BY129" s="2153"/>
      <c r="BZ129" s="2153"/>
      <c r="CA129" s="2150"/>
      <c r="CB129" s="8"/>
      <c r="CC129" s="2184"/>
      <c r="CD129" s="2153"/>
      <c r="CE129" s="2153"/>
      <c r="CF129" s="2150"/>
      <c r="CG129" s="2288"/>
      <c r="CH129" s="8"/>
      <c r="CI129" s="8"/>
      <c r="CJ129" s="8"/>
      <c r="CK129" s="8"/>
      <c r="CL129" s="8"/>
      <c r="CM129" s="8"/>
      <c r="CN129" s="8"/>
      <c r="CO129" s="8"/>
      <c r="CP129" s="8"/>
      <c r="CQ129" s="8"/>
      <c r="CR129" s="8"/>
      <c r="CS129" s="8"/>
      <c r="CT129" s="8"/>
    </row>
    <row r="130" spans="1:98" ht="14.25" customHeight="1">
      <c r="A130" s="2184"/>
      <c r="B130" s="2261"/>
      <c r="C130" s="2254"/>
      <c r="D130" s="2261"/>
      <c r="E130" s="2254"/>
      <c r="F130" s="95"/>
      <c r="G130" s="142"/>
      <c r="H130" s="2150"/>
      <c r="I130" s="97"/>
      <c r="J130" s="98"/>
      <c r="K130" s="98"/>
      <c r="L130" s="98"/>
      <c r="M130" s="2150"/>
      <c r="N130" s="2184"/>
      <c r="O130" s="99"/>
      <c r="P130" s="100"/>
      <c r="Q130" s="2184"/>
      <c r="R130" s="2153"/>
      <c r="S130" s="2153"/>
      <c r="T130" s="2150"/>
      <c r="U130" s="27"/>
      <c r="V130" s="101">
        <v>7</v>
      </c>
      <c r="W130" s="361" t="s">
        <v>357</v>
      </c>
      <c r="X130" s="102">
        <v>46357</v>
      </c>
      <c r="Y130" s="102">
        <v>46387</v>
      </c>
      <c r="Z130" s="211" t="s">
        <v>205</v>
      </c>
      <c r="AA130" s="104"/>
      <c r="AB130" s="105"/>
      <c r="AC130" s="105"/>
      <c r="AD130" s="106"/>
      <c r="AE130" s="138"/>
      <c r="AF130" s="107"/>
      <c r="AG130" s="108"/>
      <c r="AH130" s="108"/>
      <c r="AI130" s="108"/>
      <c r="AJ130" s="109"/>
      <c r="AK130" s="110"/>
      <c r="AL130" s="111"/>
      <c r="AM130" s="111"/>
      <c r="AN130" s="112"/>
      <c r="AO130" s="8"/>
      <c r="AP130" s="113"/>
      <c r="AQ130" s="114"/>
      <c r="AR130" s="89"/>
      <c r="AS130" s="115" t="e">
        <f t="shared" si="61"/>
        <v>#DIV/0!</v>
      </c>
      <c r="AT130" s="116" t="e">
        <f t="shared" si="62"/>
        <v>#DIV/0!</v>
      </c>
      <c r="AU130" s="116" t="e">
        <f t="shared" si="63"/>
        <v>#DIV/0!</v>
      </c>
      <c r="AV130" s="116" t="e">
        <f t="shared" si="64"/>
        <v>#DIV/0!</v>
      </c>
      <c r="AW130" s="148">
        <f t="shared" si="65"/>
        <v>0</v>
      </c>
      <c r="AX130" s="148">
        <f t="shared" si="66"/>
        <v>0</v>
      </c>
      <c r="AY130" s="148">
        <f t="shared" si="67"/>
        <v>0</v>
      </c>
      <c r="AZ130" s="148" t="e">
        <f t="shared" si="68"/>
        <v>#DIV/0!</v>
      </c>
      <c r="BA130" s="117" t="e">
        <f t="shared" si="69"/>
        <v>#DIV/0!</v>
      </c>
      <c r="BB130" s="117" t="e">
        <f t="shared" si="70"/>
        <v>#DIV/0!</v>
      </c>
      <c r="BC130" s="117" t="e">
        <f t="shared" si="71"/>
        <v>#DIV/0!</v>
      </c>
      <c r="BD130" s="117" t="e">
        <f t="shared" si="72"/>
        <v>#DIV/0!</v>
      </c>
      <c r="BE130" s="118">
        <v>0.2</v>
      </c>
      <c r="BF130" s="118">
        <v>0.8</v>
      </c>
      <c r="BG130" s="117">
        <f t="shared" si="73"/>
        <v>0</v>
      </c>
      <c r="BH130" s="117">
        <f t="shared" si="74"/>
        <v>0</v>
      </c>
      <c r="BI130" s="117">
        <f t="shared" si="75"/>
        <v>0</v>
      </c>
      <c r="BJ130" s="117" t="e">
        <f t="shared" si="76"/>
        <v>#DIV/0!</v>
      </c>
      <c r="BK130" s="117" t="e">
        <f t="shared" si="76"/>
        <v>#DIV/0!</v>
      </c>
      <c r="BL130" s="117" t="e">
        <f t="shared" si="77"/>
        <v>#DIV/0!</v>
      </c>
      <c r="BM130" s="117" t="e">
        <f t="shared" si="78"/>
        <v>#DIV/0!</v>
      </c>
      <c r="BN130" s="117" t="e">
        <f t="shared" si="79"/>
        <v>#DIV/0!</v>
      </c>
      <c r="BO130" s="117" t="e">
        <f t="shared" si="80"/>
        <v>#DIV/0!</v>
      </c>
      <c r="BP130" s="117" t="e">
        <f t="shared" si="80"/>
        <v>#DIV/0!</v>
      </c>
      <c r="BQ130" s="117" t="e">
        <f t="shared" si="80"/>
        <v>#DIV/0!</v>
      </c>
      <c r="BR130" s="117" t="e">
        <f t="shared" si="80"/>
        <v>#DIV/0!</v>
      </c>
      <c r="BS130" s="2153"/>
      <c r="BT130" s="2153"/>
      <c r="BU130" s="2153"/>
      <c r="BV130" s="2153"/>
      <c r="BW130" s="2153"/>
      <c r="BX130" s="2153"/>
      <c r="BY130" s="2153"/>
      <c r="BZ130" s="2153"/>
      <c r="CA130" s="2150"/>
      <c r="CB130" s="8"/>
      <c r="CC130" s="2184"/>
      <c r="CD130" s="2153"/>
      <c r="CE130" s="2153"/>
      <c r="CF130" s="2150"/>
      <c r="CG130" s="2288"/>
      <c r="CH130" s="8"/>
      <c r="CI130" s="8"/>
      <c r="CJ130" s="8"/>
      <c r="CK130" s="8"/>
      <c r="CL130" s="8"/>
      <c r="CM130" s="8"/>
      <c r="CN130" s="8"/>
      <c r="CO130" s="8"/>
      <c r="CP130" s="8"/>
      <c r="CQ130" s="8"/>
      <c r="CR130" s="8"/>
      <c r="CS130" s="8"/>
      <c r="CT130" s="8"/>
    </row>
    <row r="131" spans="1:98" ht="14.25" customHeight="1">
      <c r="A131" s="2184"/>
      <c r="B131" s="2261"/>
      <c r="C131" s="2254"/>
      <c r="D131" s="2261"/>
      <c r="E131" s="2254"/>
      <c r="F131" s="95"/>
      <c r="G131" s="142"/>
      <c r="H131" s="2150"/>
      <c r="I131" s="97"/>
      <c r="J131" s="98"/>
      <c r="K131" s="98"/>
      <c r="L131" s="98"/>
      <c r="M131" s="2150"/>
      <c r="N131" s="2184"/>
      <c r="O131" s="99"/>
      <c r="P131" s="100"/>
      <c r="Q131" s="2184"/>
      <c r="R131" s="2153"/>
      <c r="S131" s="2153"/>
      <c r="T131" s="2150"/>
      <c r="U131" s="27"/>
      <c r="V131" s="101">
        <v>8</v>
      </c>
      <c r="W131" s="361"/>
      <c r="X131" s="102"/>
      <c r="Y131" s="102"/>
      <c r="Z131" s="211"/>
      <c r="AA131" s="104"/>
      <c r="AB131" s="105"/>
      <c r="AC131" s="105"/>
      <c r="AD131" s="106"/>
      <c r="AE131" s="138"/>
      <c r="AF131" s="107"/>
      <c r="AG131" s="108"/>
      <c r="AH131" s="108"/>
      <c r="AI131" s="108"/>
      <c r="AJ131" s="109"/>
      <c r="AK131" s="110"/>
      <c r="AL131" s="111"/>
      <c r="AM131" s="111"/>
      <c r="AN131" s="112"/>
      <c r="AO131" s="8"/>
      <c r="AP131" s="113"/>
      <c r="AQ131" s="114"/>
      <c r="AR131" s="89"/>
      <c r="AS131" s="115" t="e">
        <f t="shared" si="61"/>
        <v>#DIV/0!</v>
      </c>
      <c r="AT131" s="116" t="e">
        <f t="shared" si="62"/>
        <v>#DIV/0!</v>
      </c>
      <c r="AU131" s="116" t="e">
        <f t="shared" si="63"/>
        <v>#DIV/0!</v>
      </c>
      <c r="AV131" s="116" t="e">
        <f t="shared" si="64"/>
        <v>#DIV/0!</v>
      </c>
      <c r="AW131" s="148" t="e">
        <f t="shared" si="65"/>
        <v>#DIV/0!</v>
      </c>
      <c r="AX131" s="148" t="e">
        <f t="shared" si="66"/>
        <v>#DIV/0!</v>
      </c>
      <c r="AY131" s="148" t="e">
        <f t="shared" si="67"/>
        <v>#DIV/0!</v>
      </c>
      <c r="AZ131" s="148" t="e">
        <f t="shared" si="68"/>
        <v>#DIV/0!</v>
      </c>
      <c r="BA131" s="117" t="e">
        <f t="shared" si="69"/>
        <v>#DIV/0!</v>
      </c>
      <c r="BB131" s="117" t="e">
        <f t="shared" si="70"/>
        <v>#DIV/0!</v>
      </c>
      <c r="BC131" s="117" t="e">
        <f t="shared" si="71"/>
        <v>#DIV/0!</v>
      </c>
      <c r="BD131" s="117" t="e">
        <f t="shared" si="72"/>
        <v>#DIV/0!</v>
      </c>
      <c r="BE131" s="118">
        <v>0.2</v>
      </c>
      <c r="BF131" s="118">
        <v>0.8</v>
      </c>
      <c r="BG131" s="117" t="e">
        <f t="shared" si="73"/>
        <v>#DIV/0!</v>
      </c>
      <c r="BH131" s="117" t="e">
        <f t="shared" si="74"/>
        <v>#DIV/0!</v>
      </c>
      <c r="BI131" s="117" t="e">
        <f t="shared" si="75"/>
        <v>#DIV/0!</v>
      </c>
      <c r="BJ131" s="117" t="e">
        <f t="shared" si="76"/>
        <v>#DIV/0!</v>
      </c>
      <c r="BK131" s="117" t="e">
        <f t="shared" si="76"/>
        <v>#DIV/0!</v>
      </c>
      <c r="BL131" s="117" t="e">
        <f t="shared" si="77"/>
        <v>#DIV/0!</v>
      </c>
      <c r="BM131" s="117" t="e">
        <f t="shared" si="78"/>
        <v>#DIV/0!</v>
      </c>
      <c r="BN131" s="117" t="e">
        <f t="shared" si="79"/>
        <v>#DIV/0!</v>
      </c>
      <c r="BO131" s="117" t="e">
        <f t="shared" si="80"/>
        <v>#DIV/0!</v>
      </c>
      <c r="BP131" s="117" t="e">
        <f t="shared" si="80"/>
        <v>#DIV/0!</v>
      </c>
      <c r="BQ131" s="117" t="e">
        <f t="shared" si="80"/>
        <v>#DIV/0!</v>
      </c>
      <c r="BR131" s="117" t="e">
        <f t="shared" si="80"/>
        <v>#DIV/0!</v>
      </c>
      <c r="BS131" s="2153"/>
      <c r="BT131" s="2153"/>
      <c r="BU131" s="2153"/>
      <c r="BV131" s="2153"/>
      <c r="BW131" s="2153"/>
      <c r="BX131" s="2153"/>
      <c r="BY131" s="2153"/>
      <c r="BZ131" s="2153"/>
      <c r="CA131" s="2150"/>
      <c r="CB131" s="8"/>
      <c r="CC131" s="2184"/>
      <c r="CD131" s="2153"/>
      <c r="CE131" s="2153"/>
      <c r="CF131" s="2150"/>
      <c r="CG131" s="2288"/>
      <c r="CH131" s="8"/>
      <c r="CI131" s="8"/>
      <c r="CJ131" s="8"/>
      <c r="CK131" s="8"/>
      <c r="CL131" s="8"/>
      <c r="CM131" s="8"/>
      <c r="CN131" s="8"/>
      <c r="CO131" s="8"/>
      <c r="CP131" s="8"/>
      <c r="CQ131" s="8"/>
      <c r="CR131" s="8"/>
      <c r="CS131" s="8"/>
      <c r="CT131" s="8"/>
    </row>
    <row r="132" spans="1:98" ht="14.25" customHeight="1">
      <c r="A132" s="2184"/>
      <c r="B132" s="2261"/>
      <c r="C132" s="2254"/>
      <c r="D132" s="2261"/>
      <c r="E132" s="2254"/>
      <c r="F132" s="95"/>
      <c r="G132" s="142"/>
      <c r="H132" s="2150"/>
      <c r="I132" s="97"/>
      <c r="J132" s="98"/>
      <c r="K132" s="98"/>
      <c r="L132" s="98"/>
      <c r="M132" s="2150"/>
      <c r="N132" s="2184"/>
      <c r="O132" s="99"/>
      <c r="P132" s="100"/>
      <c r="Q132" s="2184"/>
      <c r="R132" s="2153"/>
      <c r="S132" s="2153"/>
      <c r="T132" s="2150"/>
      <c r="U132" s="27"/>
      <c r="V132" s="101">
        <v>9</v>
      </c>
      <c r="W132" s="120"/>
      <c r="X132" s="102"/>
      <c r="Y132" s="102"/>
      <c r="Z132" s="211"/>
      <c r="AA132" s="104"/>
      <c r="AB132" s="105"/>
      <c r="AC132" s="105"/>
      <c r="AD132" s="106"/>
      <c r="AE132" s="138"/>
      <c r="AF132" s="107"/>
      <c r="AG132" s="108"/>
      <c r="AH132" s="108"/>
      <c r="AI132" s="108"/>
      <c r="AJ132" s="109"/>
      <c r="AK132" s="110"/>
      <c r="AL132" s="111"/>
      <c r="AM132" s="111"/>
      <c r="AN132" s="112"/>
      <c r="AO132" s="8"/>
      <c r="AP132" s="113"/>
      <c r="AQ132" s="114"/>
      <c r="AR132" s="89"/>
      <c r="AS132" s="115" t="e">
        <f t="shared" si="61"/>
        <v>#DIV/0!</v>
      </c>
      <c r="AT132" s="116" t="e">
        <f t="shared" si="62"/>
        <v>#DIV/0!</v>
      </c>
      <c r="AU132" s="116" t="e">
        <f t="shared" si="63"/>
        <v>#DIV/0!</v>
      </c>
      <c r="AV132" s="116" t="e">
        <f t="shared" si="64"/>
        <v>#DIV/0!</v>
      </c>
      <c r="AW132" s="148" t="e">
        <f t="shared" si="65"/>
        <v>#DIV/0!</v>
      </c>
      <c r="AX132" s="148" t="e">
        <f t="shared" si="66"/>
        <v>#DIV/0!</v>
      </c>
      <c r="AY132" s="148" t="e">
        <f t="shared" si="67"/>
        <v>#DIV/0!</v>
      </c>
      <c r="AZ132" s="148" t="e">
        <f t="shared" si="68"/>
        <v>#DIV/0!</v>
      </c>
      <c r="BA132" s="117" t="e">
        <f t="shared" si="69"/>
        <v>#DIV/0!</v>
      </c>
      <c r="BB132" s="117" t="e">
        <f t="shared" si="70"/>
        <v>#DIV/0!</v>
      </c>
      <c r="BC132" s="117" t="e">
        <f t="shared" si="71"/>
        <v>#DIV/0!</v>
      </c>
      <c r="BD132" s="117" t="e">
        <f t="shared" si="72"/>
        <v>#DIV/0!</v>
      </c>
      <c r="BE132" s="118">
        <v>0.2</v>
      </c>
      <c r="BF132" s="118">
        <v>0.8</v>
      </c>
      <c r="BG132" s="117" t="e">
        <f t="shared" si="73"/>
        <v>#DIV/0!</v>
      </c>
      <c r="BH132" s="117" t="e">
        <f t="shared" si="74"/>
        <v>#DIV/0!</v>
      </c>
      <c r="BI132" s="117" t="e">
        <f t="shared" si="75"/>
        <v>#DIV/0!</v>
      </c>
      <c r="BJ132" s="117" t="e">
        <f t="shared" si="76"/>
        <v>#DIV/0!</v>
      </c>
      <c r="BK132" s="117" t="e">
        <f t="shared" si="76"/>
        <v>#DIV/0!</v>
      </c>
      <c r="BL132" s="117" t="e">
        <f t="shared" si="77"/>
        <v>#DIV/0!</v>
      </c>
      <c r="BM132" s="117" t="e">
        <f t="shared" si="78"/>
        <v>#DIV/0!</v>
      </c>
      <c r="BN132" s="117" t="e">
        <f t="shared" si="79"/>
        <v>#DIV/0!</v>
      </c>
      <c r="BO132" s="117" t="e">
        <f t="shared" si="80"/>
        <v>#DIV/0!</v>
      </c>
      <c r="BP132" s="117" t="e">
        <f t="shared" si="80"/>
        <v>#DIV/0!</v>
      </c>
      <c r="BQ132" s="117" t="e">
        <f t="shared" si="80"/>
        <v>#DIV/0!</v>
      </c>
      <c r="BR132" s="117" t="e">
        <f t="shared" si="80"/>
        <v>#DIV/0!</v>
      </c>
      <c r="BS132" s="2153"/>
      <c r="BT132" s="2153"/>
      <c r="BU132" s="2153"/>
      <c r="BV132" s="2153"/>
      <c r="BW132" s="2153"/>
      <c r="BX132" s="2153"/>
      <c r="BY132" s="2153"/>
      <c r="BZ132" s="2153"/>
      <c r="CA132" s="2150"/>
      <c r="CB132" s="8"/>
      <c r="CC132" s="2184"/>
      <c r="CD132" s="2153"/>
      <c r="CE132" s="2153"/>
      <c r="CF132" s="2150"/>
      <c r="CG132" s="2288"/>
      <c r="CH132" s="8"/>
      <c r="CI132" s="8"/>
      <c r="CJ132" s="8"/>
      <c r="CK132" s="8"/>
      <c r="CL132" s="8"/>
      <c r="CM132" s="8"/>
      <c r="CN132" s="8"/>
      <c r="CO132" s="8"/>
      <c r="CP132" s="8"/>
      <c r="CQ132" s="8"/>
      <c r="CR132" s="8"/>
      <c r="CS132" s="8"/>
      <c r="CT132" s="8"/>
    </row>
    <row r="133" spans="1:98" ht="14.25" customHeight="1" thickBot="1">
      <c r="A133" s="2179"/>
      <c r="B133" s="2200"/>
      <c r="C133" s="2201"/>
      <c r="D133" s="2200"/>
      <c r="E133" s="2201"/>
      <c r="F133" s="150"/>
      <c r="G133" s="151"/>
      <c r="H133" s="2151"/>
      <c r="I133" s="121"/>
      <c r="J133" s="122"/>
      <c r="K133" s="122"/>
      <c r="L133" s="122"/>
      <c r="M133" s="2151"/>
      <c r="N133" s="2179"/>
      <c r="O133" s="123"/>
      <c r="P133" s="124"/>
      <c r="Q133" s="2179"/>
      <c r="R133" s="2154"/>
      <c r="S133" s="2154"/>
      <c r="T133" s="2151"/>
      <c r="U133" s="27"/>
      <c r="V133" s="168">
        <v>10</v>
      </c>
      <c r="W133" s="179"/>
      <c r="X133" s="152"/>
      <c r="Y133" s="152"/>
      <c r="Z133" s="153"/>
      <c r="AA133" s="125"/>
      <c r="AB133" s="126"/>
      <c r="AC133" s="126"/>
      <c r="AD133" s="127"/>
      <c r="AE133" s="138"/>
      <c r="AF133" s="154"/>
      <c r="AG133" s="156"/>
      <c r="AH133" s="156"/>
      <c r="AI133" s="156"/>
      <c r="AJ133" s="157"/>
      <c r="AK133" s="128"/>
      <c r="AL133" s="129"/>
      <c r="AM133" s="129"/>
      <c r="AN133" s="130"/>
      <c r="AO133" s="8"/>
      <c r="AP133" s="131"/>
      <c r="AQ133" s="132"/>
      <c r="AR133" s="89"/>
      <c r="AS133" s="133" t="e">
        <f t="shared" si="61"/>
        <v>#DIV/0!</v>
      </c>
      <c r="AT133" s="169" t="e">
        <f t="shared" si="62"/>
        <v>#DIV/0!</v>
      </c>
      <c r="AU133" s="169" t="e">
        <f t="shared" si="63"/>
        <v>#DIV/0!</v>
      </c>
      <c r="AV133" s="169" t="e">
        <f t="shared" si="64"/>
        <v>#DIV/0!</v>
      </c>
      <c r="AW133" s="180" t="e">
        <f t="shared" si="65"/>
        <v>#DIV/0!</v>
      </c>
      <c r="AX133" s="180" t="e">
        <f t="shared" si="66"/>
        <v>#DIV/0!</v>
      </c>
      <c r="AY133" s="180" t="e">
        <f t="shared" si="67"/>
        <v>#DIV/0!</v>
      </c>
      <c r="AZ133" s="180" t="e">
        <f t="shared" si="68"/>
        <v>#DIV/0!</v>
      </c>
      <c r="BA133" s="160" t="e">
        <f t="shared" si="69"/>
        <v>#DIV/0!</v>
      </c>
      <c r="BB133" s="160" t="e">
        <f t="shared" si="70"/>
        <v>#DIV/0!</v>
      </c>
      <c r="BC133" s="160" t="e">
        <f t="shared" si="71"/>
        <v>#DIV/0!</v>
      </c>
      <c r="BD133" s="160" t="e">
        <f t="shared" si="72"/>
        <v>#DIV/0!</v>
      </c>
      <c r="BE133" s="159">
        <v>0.2</v>
      </c>
      <c r="BF133" s="159">
        <v>0.8</v>
      </c>
      <c r="BG133" s="160" t="e">
        <f t="shared" si="73"/>
        <v>#DIV/0!</v>
      </c>
      <c r="BH133" s="160" t="e">
        <f t="shared" si="74"/>
        <v>#DIV/0!</v>
      </c>
      <c r="BI133" s="160" t="e">
        <f t="shared" si="75"/>
        <v>#DIV/0!</v>
      </c>
      <c r="BJ133" s="160" t="e">
        <f t="shared" si="76"/>
        <v>#DIV/0!</v>
      </c>
      <c r="BK133" s="160" t="e">
        <f t="shared" si="76"/>
        <v>#DIV/0!</v>
      </c>
      <c r="BL133" s="160" t="e">
        <f t="shared" si="77"/>
        <v>#DIV/0!</v>
      </c>
      <c r="BM133" s="160" t="e">
        <f t="shared" si="78"/>
        <v>#DIV/0!</v>
      </c>
      <c r="BN133" s="160" t="e">
        <f t="shared" si="79"/>
        <v>#DIV/0!</v>
      </c>
      <c r="BO133" s="160" t="e">
        <f t="shared" si="80"/>
        <v>#DIV/0!</v>
      </c>
      <c r="BP133" s="160" t="e">
        <f t="shared" si="80"/>
        <v>#DIV/0!</v>
      </c>
      <c r="BQ133" s="160" t="e">
        <f t="shared" si="80"/>
        <v>#DIV/0!</v>
      </c>
      <c r="BR133" s="160" t="e">
        <f t="shared" si="80"/>
        <v>#DIV/0!</v>
      </c>
      <c r="BS133" s="2154"/>
      <c r="BT133" s="2154"/>
      <c r="BU133" s="2154"/>
      <c r="BV133" s="2154"/>
      <c r="BW133" s="2154"/>
      <c r="BX133" s="2154"/>
      <c r="BY133" s="2154"/>
      <c r="BZ133" s="2154"/>
      <c r="CA133" s="2151"/>
      <c r="CB133" s="8"/>
      <c r="CC133" s="2179"/>
      <c r="CD133" s="2154"/>
      <c r="CE133" s="2154"/>
      <c r="CF133" s="2151"/>
      <c r="CG133" s="2289"/>
      <c r="CH133" s="8"/>
      <c r="CI133" s="8"/>
      <c r="CJ133" s="8"/>
      <c r="CK133" s="8"/>
      <c r="CL133" s="8"/>
      <c r="CM133" s="8"/>
      <c r="CN133" s="8"/>
      <c r="CO133" s="8"/>
      <c r="CP133" s="8"/>
      <c r="CQ133" s="8"/>
      <c r="CR133" s="8"/>
      <c r="CS133" s="8"/>
      <c r="CT133" s="8"/>
    </row>
    <row r="134" spans="1:98" ht="14.25" customHeight="1">
      <c r="A134" s="2124">
        <v>13</v>
      </c>
      <c r="B134" s="2127" t="s">
        <v>358</v>
      </c>
      <c r="C134" s="2252"/>
      <c r="D134" s="2157"/>
      <c r="E134" s="2252"/>
      <c r="F134" s="66"/>
      <c r="G134" s="135"/>
      <c r="H134" s="2139"/>
      <c r="I134" s="69"/>
      <c r="J134" s="70"/>
      <c r="K134" s="70"/>
      <c r="L134" s="70"/>
      <c r="M134" s="2148"/>
      <c r="N134" s="2263">
        <f>+P134+P135+P136+P137+P138+P139+P140+P141+P142+P143</f>
        <v>0</v>
      </c>
      <c r="O134" s="72"/>
      <c r="P134" s="73"/>
      <c r="Q134" s="2264"/>
      <c r="R134" s="2265"/>
      <c r="S134" s="2265"/>
      <c r="T134" s="2266"/>
      <c r="U134" s="138"/>
      <c r="V134" s="75">
        <v>1</v>
      </c>
      <c r="W134" s="361" t="s">
        <v>359</v>
      </c>
      <c r="X134" s="228">
        <v>46024</v>
      </c>
      <c r="Y134" s="228">
        <v>46059</v>
      </c>
      <c r="Z134" s="211" t="s">
        <v>360</v>
      </c>
      <c r="AA134" s="78"/>
      <c r="AB134" s="79"/>
      <c r="AC134" s="79"/>
      <c r="AD134" s="80"/>
      <c r="AE134" s="138"/>
      <c r="AF134" s="81"/>
      <c r="AG134" s="82"/>
      <c r="AH134" s="82"/>
      <c r="AI134" s="82"/>
      <c r="AJ134" s="83"/>
      <c r="AK134" s="84"/>
      <c r="AL134" s="85"/>
      <c r="AM134" s="85"/>
      <c r="AN134" s="86"/>
      <c r="AO134" s="162"/>
      <c r="AP134" s="87"/>
      <c r="AQ134" s="88"/>
      <c r="AR134" s="89"/>
      <c r="AS134" s="90" t="e">
        <f t="shared" si="61"/>
        <v>#DIV/0!</v>
      </c>
      <c r="AT134" s="164" t="e">
        <f t="shared" si="62"/>
        <v>#DIV/0!</v>
      </c>
      <c r="AU134" s="164" t="e">
        <f t="shared" si="63"/>
        <v>#DIV/0!</v>
      </c>
      <c r="AV134" s="164" t="e">
        <f t="shared" si="64"/>
        <v>#DIV/0!</v>
      </c>
      <c r="AW134" s="176">
        <f t="shared" si="65"/>
        <v>0</v>
      </c>
      <c r="AX134" s="176">
        <f t="shared" si="66"/>
        <v>0</v>
      </c>
      <c r="AY134" s="176">
        <f t="shared" si="67"/>
        <v>0</v>
      </c>
      <c r="AZ134" s="176" t="e">
        <f t="shared" si="68"/>
        <v>#DIV/0!</v>
      </c>
      <c r="BA134" s="165" t="e">
        <f t="shared" si="69"/>
        <v>#DIV/0!</v>
      </c>
      <c r="BB134" s="165" t="e">
        <f t="shared" si="70"/>
        <v>#DIV/0!</v>
      </c>
      <c r="BC134" s="165" t="e">
        <f t="shared" si="71"/>
        <v>#DIV/0!</v>
      </c>
      <c r="BD134" s="165" t="e">
        <f t="shared" si="72"/>
        <v>#DIV/0!</v>
      </c>
      <c r="BE134" s="166">
        <v>0.2</v>
      </c>
      <c r="BF134" s="166">
        <v>0.8</v>
      </c>
      <c r="BG134" s="165">
        <f t="shared" si="73"/>
        <v>0</v>
      </c>
      <c r="BH134" s="165">
        <f t="shared" si="74"/>
        <v>0</v>
      </c>
      <c r="BI134" s="165">
        <f t="shared" si="75"/>
        <v>0</v>
      </c>
      <c r="BJ134" s="165" t="e">
        <f t="shared" si="76"/>
        <v>#DIV/0!</v>
      </c>
      <c r="BK134" s="165" t="e">
        <f t="shared" si="76"/>
        <v>#DIV/0!</v>
      </c>
      <c r="BL134" s="165" t="e">
        <f t="shared" si="77"/>
        <v>#DIV/0!</v>
      </c>
      <c r="BM134" s="165" t="e">
        <f t="shared" si="78"/>
        <v>#DIV/0!</v>
      </c>
      <c r="BN134" s="165" t="e">
        <f t="shared" si="79"/>
        <v>#DIV/0!</v>
      </c>
      <c r="BO134" s="165" t="e">
        <f t="shared" si="80"/>
        <v>#DIV/0!</v>
      </c>
      <c r="BP134" s="93" t="e">
        <f t="shared" si="80"/>
        <v>#DIV/0!</v>
      </c>
      <c r="BQ134" s="93" t="e">
        <f t="shared" si="80"/>
        <v>#DIV/0!</v>
      </c>
      <c r="BR134" s="93" t="e">
        <f t="shared" si="80"/>
        <v>#DIV/0!</v>
      </c>
      <c r="BS134" s="2152" t="e">
        <f t="shared" ref="BS134:BV134" si="83">AVERAGEIF(BO134:BO143,"&lt;&gt;#¡DIV/0!")</f>
        <v>#DIV/0!</v>
      </c>
      <c r="BT134" s="2152" t="e">
        <f t="shared" si="83"/>
        <v>#DIV/0!</v>
      </c>
      <c r="BU134" s="2152" t="e">
        <f t="shared" si="83"/>
        <v>#DIV/0!</v>
      </c>
      <c r="BV134" s="2152" t="e">
        <f t="shared" si="83"/>
        <v>#DIV/0!</v>
      </c>
      <c r="BW134" s="2155" t="e">
        <f>+C134*BS134</f>
        <v>#DIV/0!</v>
      </c>
      <c r="BX134" s="2155" t="e">
        <f>+C134*BT134</f>
        <v>#DIV/0!</v>
      </c>
      <c r="BY134" s="2155" t="e">
        <f>+C134*BU134</f>
        <v>#DIV/0!</v>
      </c>
      <c r="BZ134" s="2155" t="e">
        <f>+C134*BV134</f>
        <v>#DIV/0!</v>
      </c>
      <c r="CA134" s="2149" t="e">
        <f>SUM(BW134:BZ143)</f>
        <v>#DIV/0!</v>
      </c>
      <c r="CB134" s="8"/>
      <c r="CC134" s="2273" t="e">
        <f t="shared" ref="CC134:CF134" si="84">+Q134/$N$134</f>
        <v>#DIV/0!</v>
      </c>
      <c r="CD134" s="2267" t="e">
        <f t="shared" si="84"/>
        <v>#DIV/0!</v>
      </c>
      <c r="CE134" s="2267" t="e">
        <f t="shared" si="84"/>
        <v>#DIV/0!</v>
      </c>
      <c r="CF134" s="2297" t="e">
        <f t="shared" si="84"/>
        <v>#DIV/0!</v>
      </c>
      <c r="CG134" s="2287" t="e">
        <f>AVERAGE(CC134:CF143)</f>
        <v>#DIV/0!</v>
      </c>
      <c r="CH134" s="8"/>
      <c r="CI134" s="8"/>
      <c r="CJ134" s="8"/>
      <c r="CK134" s="8"/>
      <c r="CL134" s="8"/>
      <c r="CM134" s="8"/>
      <c r="CN134" s="8"/>
      <c r="CO134" s="8"/>
      <c r="CP134" s="8"/>
      <c r="CQ134" s="8"/>
      <c r="CR134" s="8"/>
      <c r="CS134" s="8"/>
      <c r="CT134" s="8"/>
    </row>
    <row r="135" spans="1:98" ht="14.25" customHeight="1">
      <c r="A135" s="2184"/>
      <c r="B135" s="2261"/>
      <c r="C135" s="2254"/>
      <c r="D135" s="2261"/>
      <c r="E135" s="2254"/>
      <c r="F135" s="95"/>
      <c r="G135" s="142"/>
      <c r="H135" s="2150"/>
      <c r="I135" s="97"/>
      <c r="J135" s="98"/>
      <c r="K135" s="98"/>
      <c r="L135" s="98"/>
      <c r="M135" s="2150"/>
      <c r="N135" s="2184"/>
      <c r="O135" s="99"/>
      <c r="P135" s="100"/>
      <c r="Q135" s="2184"/>
      <c r="R135" s="2153"/>
      <c r="S135" s="2153"/>
      <c r="T135" s="2150"/>
      <c r="U135" s="27"/>
      <c r="V135" s="101">
        <v>2</v>
      </c>
      <c r="W135" s="361" t="s">
        <v>361</v>
      </c>
      <c r="X135" s="102">
        <v>46059</v>
      </c>
      <c r="Y135" s="102">
        <v>46203</v>
      </c>
      <c r="Z135" s="211" t="s">
        <v>362</v>
      </c>
      <c r="AA135" s="104"/>
      <c r="AB135" s="105"/>
      <c r="AC135" s="105"/>
      <c r="AD135" s="106"/>
      <c r="AE135" s="138"/>
      <c r="AF135" s="107"/>
      <c r="AG135" s="108"/>
      <c r="AH135" s="108"/>
      <c r="AI135" s="108"/>
      <c r="AJ135" s="109"/>
      <c r="AK135" s="110"/>
      <c r="AL135" s="111"/>
      <c r="AM135" s="111"/>
      <c r="AN135" s="112"/>
      <c r="AO135" s="8"/>
      <c r="AP135" s="113"/>
      <c r="AQ135" s="114"/>
      <c r="AR135" s="89"/>
      <c r="AS135" s="115" t="e">
        <f t="shared" si="61"/>
        <v>#DIV/0!</v>
      </c>
      <c r="AT135" s="116" t="e">
        <f t="shared" si="62"/>
        <v>#DIV/0!</v>
      </c>
      <c r="AU135" s="116" t="e">
        <f t="shared" si="63"/>
        <v>#DIV/0!</v>
      </c>
      <c r="AV135" s="116" t="e">
        <f t="shared" si="64"/>
        <v>#DIV/0!</v>
      </c>
      <c r="AW135" s="148">
        <f t="shared" si="65"/>
        <v>0</v>
      </c>
      <c r="AX135" s="148">
        <f t="shared" si="66"/>
        <v>0</v>
      </c>
      <c r="AY135" s="148">
        <f t="shared" si="67"/>
        <v>0</v>
      </c>
      <c r="AZ135" s="148" t="e">
        <f t="shared" si="68"/>
        <v>#DIV/0!</v>
      </c>
      <c r="BA135" s="117" t="e">
        <f t="shared" si="69"/>
        <v>#DIV/0!</v>
      </c>
      <c r="BB135" s="117" t="e">
        <f t="shared" si="70"/>
        <v>#DIV/0!</v>
      </c>
      <c r="BC135" s="117" t="e">
        <f t="shared" si="71"/>
        <v>#DIV/0!</v>
      </c>
      <c r="BD135" s="117" t="e">
        <f t="shared" si="72"/>
        <v>#DIV/0!</v>
      </c>
      <c r="BE135" s="118">
        <v>0.2</v>
      </c>
      <c r="BF135" s="118">
        <v>0.8</v>
      </c>
      <c r="BG135" s="117">
        <f t="shared" si="73"/>
        <v>0</v>
      </c>
      <c r="BH135" s="117">
        <f t="shared" si="74"/>
        <v>0</v>
      </c>
      <c r="BI135" s="117">
        <f t="shared" si="75"/>
        <v>0</v>
      </c>
      <c r="BJ135" s="117" t="e">
        <f t="shared" si="76"/>
        <v>#DIV/0!</v>
      </c>
      <c r="BK135" s="117" t="e">
        <f t="shared" si="76"/>
        <v>#DIV/0!</v>
      </c>
      <c r="BL135" s="117" t="e">
        <f t="shared" si="77"/>
        <v>#DIV/0!</v>
      </c>
      <c r="BM135" s="117" t="e">
        <f t="shared" si="78"/>
        <v>#DIV/0!</v>
      </c>
      <c r="BN135" s="117" t="e">
        <f t="shared" si="79"/>
        <v>#DIV/0!</v>
      </c>
      <c r="BO135" s="117" t="e">
        <f t="shared" si="80"/>
        <v>#DIV/0!</v>
      </c>
      <c r="BP135" s="117" t="e">
        <f t="shared" si="80"/>
        <v>#DIV/0!</v>
      </c>
      <c r="BQ135" s="117" t="e">
        <f t="shared" si="80"/>
        <v>#DIV/0!</v>
      </c>
      <c r="BR135" s="117" t="e">
        <f t="shared" si="80"/>
        <v>#DIV/0!</v>
      </c>
      <c r="BS135" s="2153"/>
      <c r="BT135" s="2153"/>
      <c r="BU135" s="2153"/>
      <c r="BV135" s="2153"/>
      <c r="BW135" s="2153"/>
      <c r="BX135" s="2153"/>
      <c r="BY135" s="2153"/>
      <c r="BZ135" s="2153"/>
      <c r="CA135" s="2150"/>
      <c r="CB135" s="8"/>
      <c r="CC135" s="2184"/>
      <c r="CD135" s="2153"/>
      <c r="CE135" s="2153"/>
      <c r="CF135" s="2150"/>
      <c r="CG135" s="2288"/>
      <c r="CH135" s="8"/>
      <c r="CI135" s="8"/>
      <c r="CJ135" s="8"/>
      <c r="CK135" s="8"/>
      <c r="CL135" s="8"/>
      <c r="CM135" s="8"/>
      <c r="CN135" s="8"/>
      <c r="CO135" s="8"/>
      <c r="CP135" s="8"/>
      <c r="CQ135" s="8"/>
      <c r="CR135" s="8"/>
      <c r="CS135" s="8"/>
      <c r="CT135" s="8"/>
    </row>
    <row r="136" spans="1:98" ht="14.25" customHeight="1">
      <c r="A136" s="2184"/>
      <c r="B136" s="2261"/>
      <c r="C136" s="2254"/>
      <c r="D136" s="2261"/>
      <c r="E136" s="2254"/>
      <c r="F136" s="95"/>
      <c r="G136" s="142"/>
      <c r="H136" s="2150"/>
      <c r="I136" s="97"/>
      <c r="J136" s="98"/>
      <c r="K136" s="98"/>
      <c r="L136" s="98"/>
      <c r="M136" s="2150"/>
      <c r="N136" s="2184"/>
      <c r="O136" s="99"/>
      <c r="P136" s="100"/>
      <c r="Q136" s="2184"/>
      <c r="R136" s="2153"/>
      <c r="S136" s="2153"/>
      <c r="T136" s="2150"/>
      <c r="U136" s="27"/>
      <c r="V136" s="101">
        <v>3</v>
      </c>
      <c r="W136" s="361" t="s">
        <v>363</v>
      </c>
      <c r="X136" s="102">
        <v>46203</v>
      </c>
      <c r="Y136" s="102">
        <v>46220</v>
      </c>
      <c r="Z136" s="211" t="s">
        <v>362</v>
      </c>
      <c r="AA136" s="104"/>
      <c r="AB136" s="105"/>
      <c r="AC136" s="105"/>
      <c r="AD136" s="106"/>
      <c r="AE136" s="138"/>
      <c r="AF136" s="107"/>
      <c r="AG136" s="108"/>
      <c r="AH136" s="108"/>
      <c r="AI136" s="108"/>
      <c r="AJ136" s="109"/>
      <c r="AK136" s="110"/>
      <c r="AL136" s="111"/>
      <c r="AM136" s="111"/>
      <c r="AN136" s="112"/>
      <c r="AO136" s="8"/>
      <c r="AP136" s="113"/>
      <c r="AQ136" s="114"/>
      <c r="AR136" s="89"/>
      <c r="AS136" s="115" t="e">
        <f t="shared" si="61"/>
        <v>#DIV/0!</v>
      </c>
      <c r="AT136" s="116" t="e">
        <f t="shared" si="62"/>
        <v>#DIV/0!</v>
      </c>
      <c r="AU136" s="116" t="e">
        <f t="shared" si="63"/>
        <v>#DIV/0!</v>
      </c>
      <c r="AV136" s="116" t="e">
        <f t="shared" si="64"/>
        <v>#DIV/0!</v>
      </c>
      <c r="AW136" s="148">
        <f t="shared" si="65"/>
        <v>0</v>
      </c>
      <c r="AX136" s="148">
        <f t="shared" si="66"/>
        <v>0</v>
      </c>
      <c r="AY136" s="148">
        <f t="shared" si="67"/>
        <v>0</v>
      </c>
      <c r="AZ136" s="148" t="e">
        <f t="shared" si="68"/>
        <v>#DIV/0!</v>
      </c>
      <c r="BA136" s="117" t="e">
        <f t="shared" si="69"/>
        <v>#DIV/0!</v>
      </c>
      <c r="BB136" s="117" t="e">
        <f t="shared" si="70"/>
        <v>#DIV/0!</v>
      </c>
      <c r="BC136" s="117" t="e">
        <f t="shared" si="71"/>
        <v>#DIV/0!</v>
      </c>
      <c r="BD136" s="117" t="e">
        <f t="shared" si="72"/>
        <v>#DIV/0!</v>
      </c>
      <c r="BE136" s="118">
        <v>0.2</v>
      </c>
      <c r="BF136" s="118">
        <v>0.8</v>
      </c>
      <c r="BG136" s="117">
        <f t="shared" si="73"/>
        <v>0</v>
      </c>
      <c r="BH136" s="117">
        <f t="shared" si="74"/>
        <v>0</v>
      </c>
      <c r="BI136" s="117">
        <f t="shared" si="75"/>
        <v>0</v>
      </c>
      <c r="BJ136" s="117" t="e">
        <f t="shared" si="76"/>
        <v>#DIV/0!</v>
      </c>
      <c r="BK136" s="117" t="e">
        <f t="shared" si="76"/>
        <v>#DIV/0!</v>
      </c>
      <c r="BL136" s="117" t="e">
        <f t="shared" si="77"/>
        <v>#DIV/0!</v>
      </c>
      <c r="BM136" s="117" t="e">
        <f t="shared" si="78"/>
        <v>#DIV/0!</v>
      </c>
      <c r="BN136" s="117" t="e">
        <f t="shared" si="79"/>
        <v>#DIV/0!</v>
      </c>
      <c r="BO136" s="117" t="e">
        <f t="shared" si="80"/>
        <v>#DIV/0!</v>
      </c>
      <c r="BP136" s="117" t="e">
        <f t="shared" si="80"/>
        <v>#DIV/0!</v>
      </c>
      <c r="BQ136" s="117" t="e">
        <f t="shared" si="80"/>
        <v>#DIV/0!</v>
      </c>
      <c r="BR136" s="117" t="e">
        <f t="shared" si="80"/>
        <v>#DIV/0!</v>
      </c>
      <c r="BS136" s="2153"/>
      <c r="BT136" s="2153"/>
      <c r="BU136" s="2153"/>
      <c r="BV136" s="2153"/>
      <c r="BW136" s="2153"/>
      <c r="BX136" s="2153"/>
      <c r="BY136" s="2153"/>
      <c r="BZ136" s="2153"/>
      <c r="CA136" s="2150"/>
      <c r="CB136" s="8"/>
      <c r="CC136" s="2184"/>
      <c r="CD136" s="2153"/>
      <c r="CE136" s="2153"/>
      <c r="CF136" s="2150"/>
      <c r="CG136" s="2288"/>
      <c r="CH136" s="8"/>
      <c r="CI136" s="8"/>
      <c r="CJ136" s="8"/>
      <c r="CK136" s="8"/>
      <c r="CL136" s="8"/>
      <c r="CM136" s="8"/>
      <c r="CN136" s="8"/>
      <c r="CO136" s="8"/>
      <c r="CP136" s="8"/>
      <c r="CQ136" s="8"/>
      <c r="CR136" s="8"/>
      <c r="CS136" s="8"/>
      <c r="CT136" s="8"/>
    </row>
    <row r="137" spans="1:98" ht="14.25" customHeight="1">
      <c r="A137" s="2184"/>
      <c r="B137" s="2261"/>
      <c r="C137" s="2254"/>
      <c r="D137" s="2261"/>
      <c r="E137" s="2254"/>
      <c r="F137" s="95"/>
      <c r="G137" s="142"/>
      <c r="H137" s="2150"/>
      <c r="I137" s="97"/>
      <c r="J137" s="98"/>
      <c r="K137" s="98"/>
      <c r="L137" s="98"/>
      <c r="M137" s="2150"/>
      <c r="N137" s="2184"/>
      <c r="O137" s="99"/>
      <c r="P137" s="100"/>
      <c r="Q137" s="2184"/>
      <c r="R137" s="2153"/>
      <c r="S137" s="2153"/>
      <c r="T137" s="2150"/>
      <c r="U137" s="27"/>
      <c r="V137" s="101">
        <v>4</v>
      </c>
      <c r="W137" s="361" t="s">
        <v>364</v>
      </c>
      <c r="X137" s="163">
        <v>46220</v>
      </c>
      <c r="Y137" s="163">
        <v>46233</v>
      </c>
      <c r="Z137" s="211" t="s">
        <v>362</v>
      </c>
      <c r="AA137" s="104"/>
      <c r="AB137" s="105"/>
      <c r="AC137" s="105"/>
      <c r="AD137" s="106"/>
      <c r="AE137" s="138"/>
      <c r="AF137" s="107"/>
      <c r="AG137" s="108"/>
      <c r="AH137" s="108"/>
      <c r="AI137" s="108"/>
      <c r="AJ137" s="109"/>
      <c r="AK137" s="110"/>
      <c r="AL137" s="111"/>
      <c r="AM137" s="111"/>
      <c r="AN137" s="112"/>
      <c r="AO137" s="8"/>
      <c r="AP137" s="113"/>
      <c r="AQ137" s="114"/>
      <c r="AR137" s="89"/>
      <c r="AS137" s="115" t="e">
        <f t="shared" si="61"/>
        <v>#DIV/0!</v>
      </c>
      <c r="AT137" s="116" t="e">
        <f t="shared" si="62"/>
        <v>#DIV/0!</v>
      </c>
      <c r="AU137" s="116" t="e">
        <f t="shared" si="63"/>
        <v>#DIV/0!</v>
      </c>
      <c r="AV137" s="116" t="e">
        <f t="shared" si="64"/>
        <v>#DIV/0!</v>
      </c>
      <c r="AW137" s="148">
        <f t="shared" si="65"/>
        <v>0</v>
      </c>
      <c r="AX137" s="148">
        <f t="shared" si="66"/>
        <v>0</v>
      </c>
      <c r="AY137" s="148">
        <f t="shared" si="67"/>
        <v>0</v>
      </c>
      <c r="AZ137" s="148" t="e">
        <f t="shared" si="68"/>
        <v>#DIV/0!</v>
      </c>
      <c r="BA137" s="117" t="e">
        <f t="shared" si="69"/>
        <v>#DIV/0!</v>
      </c>
      <c r="BB137" s="117" t="e">
        <f t="shared" si="70"/>
        <v>#DIV/0!</v>
      </c>
      <c r="BC137" s="117" t="e">
        <f t="shared" si="71"/>
        <v>#DIV/0!</v>
      </c>
      <c r="BD137" s="117" t="e">
        <f t="shared" si="72"/>
        <v>#DIV/0!</v>
      </c>
      <c r="BE137" s="118">
        <v>0.2</v>
      </c>
      <c r="BF137" s="118">
        <v>0.8</v>
      </c>
      <c r="BG137" s="117">
        <f t="shared" si="73"/>
        <v>0</v>
      </c>
      <c r="BH137" s="117">
        <f t="shared" si="74"/>
        <v>0</v>
      </c>
      <c r="BI137" s="117">
        <f t="shared" si="75"/>
        <v>0</v>
      </c>
      <c r="BJ137" s="117" t="e">
        <f t="shared" si="76"/>
        <v>#DIV/0!</v>
      </c>
      <c r="BK137" s="117" t="e">
        <f t="shared" si="76"/>
        <v>#DIV/0!</v>
      </c>
      <c r="BL137" s="117" t="e">
        <f t="shared" si="77"/>
        <v>#DIV/0!</v>
      </c>
      <c r="BM137" s="117" t="e">
        <f t="shared" si="78"/>
        <v>#DIV/0!</v>
      </c>
      <c r="BN137" s="117" t="e">
        <f t="shared" si="79"/>
        <v>#DIV/0!</v>
      </c>
      <c r="BO137" s="117" t="e">
        <f t="shared" si="80"/>
        <v>#DIV/0!</v>
      </c>
      <c r="BP137" s="117" t="e">
        <f t="shared" si="80"/>
        <v>#DIV/0!</v>
      </c>
      <c r="BQ137" s="117" t="e">
        <f t="shared" si="80"/>
        <v>#DIV/0!</v>
      </c>
      <c r="BR137" s="117" t="e">
        <f t="shared" si="80"/>
        <v>#DIV/0!</v>
      </c>
      <c r="BS137" s="2153"/>
      <c r="BT137" s="2153"/>
      <c r="BU137" s="2153"/>
      <c r="BV137" s="2153"/>
      <c r="BW137" s="2153"/>
      <c r="BX137" s="2153"/>
      <c r="BY137" s="2153"/>
      <c r="BZ137" s="2153"/>
      <c r="CA137" s="2150"/>
      <c r="CB137" s="8"/>
      <c r="CC137" s="2184"/>
      <c r="CD137" s="2153"/>
      <c r="CE137" s="2153"/>
      <c r="CF137" s="2150"/>
      <c r="CG137" s="2288"/>
      <c r="CH137" s="8"/>
      <c r="CI137" s="8"/>
      <c r="CJ137" s="8"/>
      <c r="CK137" s="8"/>
      <c r="CL137" s="8"/>
      <c r="CM137" s="8"/>
      <c r="CN137" s="8"/>
      <c r="CO137" s="8"/>
      <c r="CP137" s="8"/>
      <c r="CQ137" s="8"/>
      <c r="CR137" s="8"/>
      <c r="CS137" s="8"/>
      <c r="CT137" s="8"/>
    </row>
    <row r="138" spans="1:98" ht="14.25" customHeight="1">
      <c r="A138" s="2184"/>
      <c r="B138" s="2261"/>
      <c r="C138" s="2254"/>
      <c r="D138" s="2261"/>
      <c r="E138" s="2254"/>
      <c r="F138" s="95"/>
      <c r="G138" s="142"/>
      <c r="H138" s="2150"/>
      <c r="I138" s="97"/>
      <c r="J138" s="98"/>
      <c r="K138" s="98"/>
      <c r="L138" s="98"/>
      <c r="M138" s="2150"/>
      <c r="N138" s="2184"/>
      <c r="O138" s="99"/>
      <c r="P138" s="100"/>
      <c r="Q138" s="2184"/>
      <c r="R138" s="2153"/>
      <c r="S138" s="2153"/>
      <c r="T138" s="2150"/>
      <c r="U138" s="27"/>
      <c r="V138" s="101">
        <v>5</v>
      </c>
      <c r="W138" s="361" t="s">
        <v>365</v>
      </c>
      <c r="X138" s="102">
        <v>46234</v>
      </c>
      <c r="Y138" s="102">
        <v>46249</v>
      </c>
      <c r="Z138" s="211" t="s">
        <v>366</v>
      </c>
      <c r="AA138" s="104"/>
      <c r="AB138" s="105"/>
      <c r="AC138" s="105"/>
      <c r="AD138" s="106"/>
      <c r="AE138" s="138"/>
      <c r="AF138" s="107"/>
      <c r="AG138" s="108"/>
      <c r="AH138" s="108"/>
      <c r="AI138" s="108"/>
      <c r="AJ138" s="109"/>
      <c r="AK138" s="110"/>
      <c r="AL138" s="111"/>
      <c r="AM138" s="111"/>
      <c r="AN138" s="112"/>
      <c r="AO138" s="8"/>
      <c r="AP138" s="113"/>
      <c r="AQ138" s="114"/>
      <c r="AR138" s="89"/>
      <c r="AS138" s="115" t="e">
        <f t="shared" si="61"/>
        <v>#DIV/0!</v>
      </c>
      <c r="AT138" s="116" t="e">
        <f t="shared" si="62"/>
        <v>#DIV/0!</v>
      </c>
      <c r="AU138" s="116" t="e">
        <f t="shared" si="63"/>
        <v>#DIV/0!</v>
      </c>
      <c r="AV138" s="116" t="e">
        <f t="shared" si="64"/>
        <v>#DIV/0!</v>
      </c>
      <c r="AW138" s="148">
        <f t="shared" si="65"/>
        <v>0</v>
      </c>
      <c r="AX138" s="148">
        <f t="shared" si="66"/>
        <v>0</v>
      </c>
      <c r="AY138" s="148">
        <f t="shared" si="67"/>
        <v>0</v>
      </c>
      <c r="AZ138" s="148" t="e">
        <f t="shared" si="68"/>
        <v>#DIV/0!</v>
      </c>
      <c r="BA138" s="117" t="e">
        <f t="shared" si="69"/>
        <v>#DIV/0!</v>
      </c>
      <c r="BB138" s="117" t="e">
        <f t="shared" si="70"/>
        <v>#DIV/0!</v>
      </c>
      <c r="BC138" s="117" t="e">
        <f t="shared" si="71"/>
        <v>#DIV/0!</v>
      </c>
      <c r="BD138" s="117" t="e">
        <f t="shared" si="72"/>
        <v>#DIV/0!</v>
      </c>
      <c r="BE138" s="118">
        <v>0.2</v>
      </c>
      <c r="BF138" s="118">
        <v>0.8</v>
      </c>
      <c r="BG138" s="117">
        <f t="shared" si="73"/>
        <v>0</v>
      </c>
      <c r="BH138" s="117">
        <f t="shared" si="74"/>
        <v>0</v>
      </c>
      <c r="BI138" s="117">
        <f t="shared" si="75"/>
        <v>0</v>
      </c>
      <c r="BJ138" s="117" t="e">
        <f t="shared" si="76"/>
        <v>#DIV/0!</v>
      </c>
      <c r="BK138" s="117" t="e">
        <f t="shared" si="76"/>
        <v>#DIV/0!</v>
      </c>
      <c r="BL138" s="117" t="e">
        <f t="shared" si="77"/>
        <v>#DIV/0!</v>
      </c>
      <c r="BM138" s="117" t="e">
        <f t="shared" si="78"/>
        <v>#DIV/0!</v>
      </c>
      <c r="BN138" s="117" t="e">
        <f t="shared" si="79"/>
        <v>#DIV/0!</v>
      </c>
      <c r="BO138" s="117" t="e">
        <f t="shared" si="80"/>
        <v>#DIV/0!</v>
      </c>
      <c r="BP138" s="117" t="e">
        <f t="shared" si="80"/>
        <v>#DIV/0!</v>
      </c>
      <c r="BQ138" s="117" t="e">
        <f t="shared" si="80"/>
        <v>#DIV/0!</v>
      </c>
      <c r="BR138" s="117" t="e">
        <f t="shared" si="80"/>
        <v>#DIV/0!</v>
      </c>
      <c r="BS138" s="2153"/>
      <c r="BT138" s="2153"/>
      <c r="BU138" s="2153"/>
      <c r="BV138" s="2153"/>
      <c r="BW138" s="2153"/>
      <c r="BX138" s="2153"/>
      <c r="BY138" s="2153"/>
      <c r="BZ138" s="2153"/>
      <c r="CA138" s="2150"/>
      <c r="CB138" s="8"/>
      <c r="CC138" s="2184"/>
      <c r="CD138" s="2153"/>
      <c r="CE138" s="2153"/>
      <c r="CF138" s="2150"/>
      <c r="CG138" s="2288"/>
      <c r="CH138" s="8"/>
      <c r="CI138" s="8"/>
      <c r="CJ138" s="8"/>
      <c r="CK138" s="8"/>
      <c r="CL138" s="8"/>
      <c r="CM138" s="8"/>
      <c r="CN138" s="8"/>
      <c r="CO138" s="8"/>
      <c r="CP138" s="8"/>
      <c r="CQ138" s="8"/>
      <c r="CR138" s="8"/>
      <c r="CS138" s="8"/>
      <c r="CT138" s="8"/>
    </row>
    <row r="139" spans="1:98" ht="14.25" customHeight="1">
      <c r="A139" s="2184"/>
      <c r="B139" s="2261"/>
      <c r="C139" s="2254"/>
      <c r="D139" s="2261"/>
      <c r="E139" s="2254"/>
      <c r="F139" s="95"/>
      <c r="G139" s="142"/>
      <c r="H139" s="2150"/>
      <c r="I139" s="97"/>
      <c r="J139" s="98"/>
      <c r="K139" s="98"/>
      <c r="L139" s="98"/>
      <c r="M139" s="2150"/>
      <c r="N139" s="2184"/>
      <c r="O139" s="99"/>
      <c r="P139" s="100"/>
      <c r="Q139" s="2184"/>
      <c r="R139" s="2153"/>
      <c r="S139" s="2153"/>
      <c r="T139" s="2150"/>
      <c r="U139" s="27"/>
      <c r="V139" s="101">
        <v>6</v>
      </c>
      <c r="W139" s="361" t="s">
        <v>367</v>
      </c>
      <c r="X139" s="102">
        <v>46258</v>
      </c>
      <c r="Y139" s="102">
        <v>46262</v>
      </c>
      <c r="Z139" s="211" t="s">
        <v>368</v>
      </c>
      <c r="AA139" s="104"/>
      <c r="AB139" s="105"/>
      <c r="AC139" s="105"/>
      <c r="AD139" s="106"/>
      <c r="AE139" s="138"/>
      <c r="AF139" s="107"/>
      <c r="AG139" s="108"/>
      <c r="AH139" s="108"/>
      <c r="AI139" s="108"/>
      <c r="AJ139" s="109"/>
      <c r="AK139" s="110"/>
      <c r="AL139" s="111"/>
      <c r="AM139" s="111"/>
      <c r="AN139" s="112"/>
      <c r="AO139" s="8"/>
      <c r="AP139" s="113"/>
      <c r="AQ139" s="114"/>
      <c r="AR139" s="89"/>
      <c r="AS139" s="115" t="e">
        <f t="shared" si="61"/>
        <v>#DIV/0!</v>
      </c>
      <c r="AT139" s="116" t="e">
        <f t="shared" si="62"/>
        <v>#DIV/0!</v>
      </c>
      <c r="AU139" s="116" t="e">
        <f t="shared" si="63"/>
        <v>#DIV/0!</v>
      </c>
      <c r="AV139" s="116" t="e">
        <f t="shared" si="64"/>
        <v>#DIV/0!</v>
      </c>
      <c r="AW139" s="148">
        <f t="shared" si="65"/>
        <v>0</v>
      </c>
      <c r="AX139" s="148">
        <f t="shared" si="66"/>
        <v>0</v>
      </c>
      <c r="AY139" s="148">
        <f t="shared" si="67"/>
        <v>0</v>
      </c>
      <c r="AZ139" s="148" t="e">
        <f t="shared" si="68"/>
        <v>#DIV/0!</v>
      </c>
      <c r="BA139" s="117" t="e">
        <f t="shared" si="69"/>
        <v>#DIV/0!</v>
      </c>
      <c r="BB139" s="117" t="e">
        <f t="shared" si="70"/>
        <v>#DIV/0!</v>
      </c>
      <c r="BC139" s="117" t="e">
        <f t="shared" si="71"/>
        <v>#DIV/0!</v>
      </c>
      <c r="BD139" s="117" t="e">
        <f t="shared" si="72"/>
        <v>#DIV/0!</v>
      </c>
      <c r="BE139" s="118">
        <v>0.2</v>
      </c>
      <c r="BF139" s="118">
        <v>0.8</v>
      </c>
      <c r="BG139" s="117">
        <f t="shared" si="73"/>
        <v>0</v>
      </c>
      <c r="BH139" s="117">
        <f t="shared" si="74"/>
        <v>0</v>
      </c>
      <c r="BI139" s="117">
        <f t="shared" si="75"/>
        <v>0</v>
      </c>
      <c r="BJ139" s="117" t="e">
        <f t="shared" ref="BJ139:BK154" si="85">+AZ139*BE139</f>
        <v>#DIV/0!</v>
      </c>
      <c r="BK139" s="117" t="e">
        <f t="shared" si="85"/>
        <v>#DIV/0!</v>
      </c>
      <c r="BL139" s="117" t="e">
        <f t="shared" si="77"/>
        <v>#DIV/0!</v>
      </c>
      <c r="BM139" s="117" t="e">
        <f t="shared" si="78"/>
        <v>#DIV/0!</v>
      </c>
      <c r="BN139" s="117" t="e">
        <f t="shared" si="79"/>
        <v>#DIV/0!</v>
      </c>
      <c r="BO139" s="117" t="e">
        <f t="shared" ref="BO139:BR154" si="86">+BG139+BK139</f>
        <v>#DIV/0!</v>
      </c>
      <c r="BP139" s="117" t="e">
        <f t="shared" si="86"/>
        <v>#DIV/0!</v>
      </c>
      <c r="BQ139" s="117" t="e">
        <f t="shared" si="86"/>
        <v>#DIV/0!</v>
      </c>
      <c r="BR139" s="117" t="e">
        <f t="shared" si="86"/>
        <v>#DIV/0!</v>
      </c>
      <c r="BS139" s="2153"/>
      <c r="BT139" s="2153"/>
      <c r="BU139" s="2153"/>
      <c r="BV139" s="2153"/>
      <c r="BW139" s="2153"/>
      <c r="BX139" s="2153"/>
      <c r="BY139" s="2153"/>
      <c r="BZ139" s="2153"/>
      <c r="CA139" s="2150"/>
      <c r="CB139" s="8"/>
      <c r="CC139" s="2184"/>
      <c r="CD139" s="2153"/>
      <c r="CE139" s="2153"/>
      <c r="CF139" s="2150"/>
      <c r="CG139" s="2288"/>
      <c r="CH139" s="8"/>
      <c r="CI139" s="8"/>
      <c r="CJ139" s="8"/>
      <c r="CK139" s="8"/>
      <c r="CL139" s="8"/>
      <c r="CM139" s="8"/>
      <c r="CN139" s="8"/>
      <c r="CO139" s="8"/>
      <c r="CP139" s="8"/>
      <c r="CQ139" s="8"/>
      <c r="CR139" s="8"/>
      <c r="CS139" s="8"/>
      <c r="CT139" s="8"/>
    </row>
    <row r="140" spans="1:98" ht="14.25" customHeight="1">
      <c r="A140" s="2184"/>
      <c r="B140" s="2261"/>
      <c r="C140" s="2254"/>
      <c r="D140" s="2261"/>
      <c r="E140" s="2254"/>
      <c r="F140" s="95"/>
      <c r="G140" s="142"/>
      <c r="H140" s="2150"/>
      <c r="I140" s="97"/>
      <c r="J140" s="98"/>
      <c r="K140" s="98"/>
      <c r="L140" s="98"/>
      <c r="M140" s="2150"/>
      <c r="N140" s="2184"/>
      <c r="O140" s="99"/>
      <c r="P140" s="100"/>
      <c r="Q140" s="2184"/>
      <c r="R140" s="2153"/>
      <c r="S140" s="2153"/>
      <c r="T140" s="2150"/>
      <c r="U140" s="27"/>
      <c r="V140" s="101">
        <v>7</v>
      </c>
      <c r="W140" s="361" t="s">
        <v>369</v>
      </c>
      <c r="X140" s="102">
        <v>46266</v>
      </c>
      <c r="Y140" s="102">
        <v>46387</v>
      </c>
      <c r="Z140" s="211" t="s">
        <v>370</v>
      </c>
      <c r="AA140" s="104"/>
      <c r="AB140" s="105"/>
      <c r="AC140" s="105"/>
      <c r="AD140" s="106"/>
      <c r="AE140" s="138"/>
      <c r="AF140" s="107"/>
      <c r="AG140" s="108"/>
      <c r="AH140" s="108"/>
      <c r="AI140" s="108"/>
      <c r="AJ140" s="109"/>
      <c r="AK140" s="110"/>
      <c r="AL140" s="111"/>
      <c r="AM140" s="111"/>
      <c r="AN140" s="112"/>
      <c r="AO140" s="8"/>
      <c r="AP140" s="113"/>
      <c r="AQ140" s="114"/>
      <c r="AR140" s="89"/>
      <c r="AS140" s="115" t="e">
        <f t="shared" si="61"/>
        <v>#DIV/0!</v>
      </c>
      <c r="AT140" s="116" t="e">
        <f t="shared" si="62"/>
        <v>#DIV/0!</v>
      </c>
      <c r="AU140" s="116" t="e">
        <f t="shared" si="63"/>
        <v>#DIV/0!</v>
      </c>
      <c r="AV140" s="116" t="e">
        <f t="shared" si="64"/>
        <v>#DIV/0!</v>
      </c>
      <c r="AW140" s="148">
        <f t="shared" si="65"/>
        <v>0</v>
      </c>
      <c r="AX140" s="148">
        <f t="shared" si="66"/>
        <v>0</v>
      </c>
      <c r="AY140" s="148">
        <f t="shared" si="67"/>
        <v>0</v>
      </c>
      <c r="AZ140" s="148" t="e">
        <f t="shared" si="68"/>
        <v>#DIV/0!</v>
      </c>
      <c r="BA140" s="117" t="e">
        <f t="shared" si="69"/>
        <v>#DIV/0!</v>
      </c>
      <c r="BB140" s="117" t="e">
        <f t="shared" si="70"/>
        <v>#DIV/0!</v>
      </c>
      <c r="BC140" s="117" t="e">
        <f t="shared" si="71"/>
        <v>#DIV/0!</v>
      </c>
      <c r="BD140" s="117" t="e">
        <f t="shared" si="72"/>
        <v>#DIV/0!</v>
      </c>
      <c r="BE140" s="118">
        <v>0.2</v>
      </c>
      <c r="BF140" s="118">
        <v>0.8</v>
      </c>
      <c r="BG140" s="117">
        <f t="shared" si="73"/>
        <v>0</v>
      </c>
      <c r="BH140" s="117">
        <f t="shared" si="74"/>
        <v>0</v>
      </c>
      <c r="BI140" s="117">
        <f t="shared" si="75"/>
        <v>0</v>
      </c>
      <c r="BJ140" s="117" t="e">
        <f t="shared" si="85"/>
        <v>#DIV/0!</v>
      </c>
      <c r="BK140" s="117" t="e">
        <f t="shared" si="85"/>
        <v>#DIV/0!</v>
      </c>
      <c r="BL140" s="117" t="e">
        <f t="shared" si="77"/>
        <v>#DIV/0!</v>
      </c>
      <c r="BM140" s="117" t="e">
        <f t="shared" si="78"/>
        <v>#DIV/0!</v>
      </c>
      <c r="BN140" s="117" t="e">
        <f t="shared" si="79"/>
        <v>#DIV/0!</v>
      </c>
      <c r="BO140" s="117" t="e">
        <f t="shared" si="86"/>
        <v>#DIV/0!</v>
      </c>
      <c r="BP140" s="117" t="e">
        <f t="shared" si="86"/>
        <v>#DIV/0!</v>
      </c>
      <c r="BQ140" s="117" t="e">
        <f t="shared" si="86"/>
        <v>#DIV/0!</v>
      </c>
      <c r="BR140" s="117" t="e">
        <f t="shared" si="86"/>
        <v>#DIV/0!</v>
      </c>
      <c r="BS140" s="2153"/>
      <c r="BT140" s="2153"/>
      <c r="BU140" s="2153"/>
      <c r="BV140" s="2153"/>
      <c r="BW140" s="2153"/>
      <c r="BX140" s="2153"/>
      <c r="BY140" s="2153"/>
      <c r="BZ140" s="2153"/>
      <c r="CA140" s="2150"/>
      <c r="CB140" s="8"/>
      <c r="CC140" s="2184"/>
      <c r="CD140" s="2153"/>
      <c r="CE140" s="2153"/>
      <c r="CF140" s="2150"/>
      <c r="CG140" s="2288"/>
      <c r="CH140" s="8"/>
      <c r="CI140" s="8"/>
      <c r="CJ140" s="8"/>
      <c r="CK140" s="8"/>
      <c r="CL140" s="8"/>
      <c r="CM140" s="8"/>
      <c r="CN140" s="8"/>
      <c r="CO140" s="8"/>
      <c r="CP140" s="8"/>
      <c r="CQ140" s="8"/>
      <c r="CR140" s="8"/>
      <c r="CS140" s="8"/>
      <c r="CT140" s="8"/>
    </row>
    <row r="141" spans="1:98" ht="14.25" customHeight="1">
      <c r="A141" s="2184"/>
      <c r="B141" s="2261"/>
      <c r="C141" s="2254"/>
      <c r="D141" s="2261"/>
      <c r="E141" s="2254"/>
      <c r="F141" s="95"/>
      <c r="G141" s="142"/>
      <c r="H141" s="2150"/>
      <c r="I141" s="97"/>
      <c r="J141" s="98"/>
      <c r="K141" s="98"/>
      <c r="L141" s="98"/>
      <c r="M141" s="2150"/>
      <c r="N141" s="2184"/>
      <c r="O141" s="99"/>
      <c r="P141" s="100"/>
      <c r="Q141" s="2184"/>
      <c r="R141" s="2153"/>
      <c r="S141" s="2153"/>
      <c r="T141" s="2150"/>
      <c r="U141" s="27"/>
      <c r="V141" s="101">
        <v>8</v>
      </c>
      <c r="W141" s="120"/>
      <c r="X141" s="102"/>
      <c r="Y141" s="102"/>
      <c r="Z141" s="211"/>
      <c r="AA141" s="104"/>
      <c r="AB141" s="105"/>
      <c r="AC141" s="105"/>
      <c r="AD141" s="106"/>
      <c r="AE141" s="138"/>
      <c r="AF141" s="107"/>
      <c r="AG141" s="108"/>
      <c r="AH141" s="108"/>
      <c r="AI141" s="108"/>
      <c r="AJ141" s="109"/>
      <c r="AK141" s="110"/>
      <c r="AL141" s="111"/>
      <c r="AM141" s="111"/>
      <c r="AN141" s="112"/>
      <c r="AO141" s="8"/>
      <c r="AP141" s="113"/>
      <c r="AQ141" s="114"/>
      <c r="AR141" s="89"/>
      <c r="AS141" s="115" t="e">
        <f t="shared" si="61"/>
        <v>#DIV/0!</v>
      </c>
      <c r="AT141" s="116" t="e">
        <f t="shared" si="62"/>
        <v>#DIV/0!</v>
      </c>
      <c r="AU141" s="116" t="e">
        <f t="shared" si="63"/>
        <v>#DIV/0!</v>
      </c>
      <c r="AV141" s="116" t="e">
        <f t="shared" si="64"/>
        <v>#DIV/0!</v>
      </c>
      <c r="AW141" s="148" t="e">
        <f t="shared" si="65"/>
        <v>#DIV/0!</v>
      </c>
      <c r="AX141" s="148" t="e">
        <f t="shared" si="66"/>
        <v>#DIV/0!</v>
      </c>
      <c r="AY141" s="148" t="e">
        <f t="shared" si="67"/>
        <v>#DIV/0!</v>
      </c>
      <c r="AZ141" s="148" t="e">
        <f t="shared" si="68"/>
        <v>#DIV/0!</v>
      </c>
      <c r="BA141" s="117" t="e">
        <f t="shared" si="69"/>
        <v>#DIV/0!</v>
      </c>
      <c r="BB141" s="117" t="e">
        <f t="shared" si="70"/>
        <v>#DIV/0!</v>
      </c>
      <c r="BC141" s="117" t="e">
        <f t="shared" si="71"/>
        <v>#DIV/0!</v>
      </c>
      <c r="BD141" s="117" t="e">
        <f t="shared" si="72"/>
        <v>#DIV/0!</v>
      </c>
      <c r="BE141" s="118">
        <v>0.2</v>
      </c>
      <c r="BF141" s="118">
        <v>0.8</v>
      </c>
      <c r="BG141" s="117" t="e">
        <f t="shared" si="73"/>
        <v>#DIV/0!</v>
      </c>
      <c r="BH141" s="117" t="e">
        <f t="shared" si="74"/>
        <v>#DIV/0!</v>
      </c>
      <c r="BI141" s="117" t="e">
        <f t="shared" si="75"/>
        <v>#DIV/0!</v>
      </c>
      <c r="BJ141" s="117" t="e">
        <f t="shared" si="85"/>
        <v>#DIV/0!</v>
      </c>
      <c r="BK141" s="117" t="e">
        <f t="shared" si="85"/>
        <v>#DIV/0!</v>
      </c>
      <c r="BL141" s="117" t="e">
        <f t="shared" si="77"/>
        <v>#DIV/0!</v>
      </c>
      <c r="BM141" s="117" t="e">
        <f t="shared" si="78"/>
        <v>#DIV/0!</v>
      </c>
      <c r="BN141" s="117" t="e">
        <f t="shared" si="79"/>
        <v>#DIV/0!</v>
      </c>
      <c r="BO141" s="117" t="e">
        <f t="shared" si="86"/>
        <v>#DIV/0!</v>
      </c>
      <c r="BP141" s="117" t="e">
        <f t="shared" si="86"/>
        <v>#DIV/0!</v>
      </c>
      <c r="BQ141" s="117" t="e">
        <f t="shared" si="86"/>
        <v>#DIV/0!</v>
      </c>
      <c r="BR141" s="117" t="e">
        <f t="shared" si="86"/>
        <v>#DIV/0!</v>
      </c>
      <c r="BS141" s="2153"/>
      <c r="BT141" s="2153"/>
      <c r="BU141" s="2153"/>
      <c r="BV141" s="2153"/>
      <c r="BW141" s="2153"/>
      <c r="BX141" s="2153"/>
      <c r="BY141" s="2153"/>
      <c r="BZ141" s="2153"/>
      <c r="CA141" s="2150"/>
      <c r="CB141" s="8"/>
      <c r="CC141" s="2184"/>
      <c r="CD141" s="2153"/>
      <c r="CE141" s="2153"/>
      <c r="CF141" s="2150"/>
      <c r="CG141" s="2288"/>
      <c r="CH141" s="8"/>
      <c r="CI141" s="8"/>
      <c r="CJ141" s="8"/>
      <c r="CK141" s="8"/>
      <c r="CL141" s="8"/>
      <c r="CM141" s="8"/>
      <c r="CN141" s="8"/>
      <c r="CO141" s="8"/>
      <c r="CP141" s="8"/>
      <c r="CQ141" s="8"/>
      <c r="CR141" s="8"/>
      <c r="CS141" s="8"/>
      <c r="CT141" s="8"/>
    </row>
    <row r="142" spans="1:98" ht="14.25" customHeight="1">
      <c r="A142" s="2184"/>
      <c r="B142" s="2261"/>
      <c r="C142" s="2254"/>
      <c r="D142" s="2261"/>
      <c r="E142" s="2254"/>
      <c r="F142" s="95"/>
      <c r="G142" s="142"/>
      <c r="H142" s="2150"/>
      <c r="I142" s="97"/>
      <c r="J142" s="98"/>
      <c r="K142" s="98"/>
      <c r="L142" s="98"/>
      <c r="M142" s="2150"/>
      <c r="N142" s="2184"/>
      <c r="O142" s="99"/>
      <c r="P142" s="100"/>
      <c r="Q142" s="2184"/>
      <c r="R142" s="2153"/>
      <c r="S142" s="2153"/>
      <c r="T142" s="2150"/>
      <c r="U142" s="27"/>
      <c r="V142" s="101">
        <v>9</v>
      </c>
      <c r="W142" s="120"/>
      <c r="X142" s="102"/>
      <c r="Y142" s="102"/>
      <c r="Z142" s="211"/>
      <c r="AA142" s="104"/>
      <c r="AB142" s="105"/>
      <c r="AC142" s="105"/>
      <c r="AD142" s="106"/>
      <c r="AE142" s="138"/>
      <c r="AF142" s="107"/>
      <c r="AG142" s="108"/>
      <c r="AH142" s="108"/>
      <c r="AI142" s="108"/>
      <c r="AJ142" s="109"/>
      <c r="AK142" s="110"/>
      <c r="AL142" s="111"/>
      <c r="AM142" s="111"/>
      <c r="AN142" s="112"/>
      <c r="AO142" s="8"/>
      <c r="AP142" s="113"/>
      <c r="AQ142" s="114"/>
      <c r="AR142" s="89"/>
      <c r="AS142" s="115" t="e">
        <f t="shared" si="61"/>
        <v>#DIV/0!</v>
      </c>
      <c r="AT142" s="116" t="e">
        <f t="shared" si="62"/>
        <v>#DIV/0!</v>
      </c>
      <c r="AU142" s="116" t="e">
        <f t="shared" si="63"/>
        <v>#DIV/0!</v>
      </c>
      <c r="AV142" s="116" t="e">
        <f t="shared" si="64"/>
        <v>#DIV/0!</v>
      </c>
      <c r="AW142" s="148" t="e">
        <f t="shared" si="65"/>
        <v>#DIV/0!</v>
      </c>
      <c r="AX142" s="148" t="e">
        <f t="shared" si="66"/>
        <v>#DIV/0!</v>
      </c>
      <c r="AY142" s="148" t="e">
        <f t="shared" si="67"/>
        <v>#DIV/0!</v>
      </c>
      <c r="AZ142" s="148" t="e">
        <f t="shared" si="68"/>
        <v>#DIV/0!</v>
      </c>
      <c r="BA142" s="117" t="e">
        <f t="shared" si="69"/>
        <v>#DIV/0!</v>
      </c>
      <c r="BB142" s="117" t="e">
        <f t="shared" si="70"/>
        <v>#DIV/0!</v>
      </c>
      <c r="BC142" s="117" t="e">
        <f t="shared" si="71"/>
        <v>#DIV/0!</v>
      </c>
      <c r="BD142" s="117" t="e">
        <f t="shared" si="72"/>
        <v>#DIV/0!</v>
      </c>
      <c r="BE142" s="118">
        <v>0.2</v>
      </c>
      <c r="BF142" s="118">
        <v>0.8</v>
      </c>
      <c r="BG142" s="117" t="e">
        <f t="shared" si="73"/>
        <v>#DIV/0!</v>
      </c>
      <c r="BH142" s="117" t="e">
        <f t="shared" si="74"/>
        <v>#DIV/0!</v>
      </c>
      <c r="BI142" s="117" t="e">
        <f t="shared" si="75"/>
        <v>#DIV/0!</v>
      </c>
      <c r="BJ142" s="117" t="e">
        <f t="shared" si="85"/>
        <v>#DIV/0!</v>
      </c>
      <c r="BK142" s="117" t="e">
        <f t="shared" si="85"/>
        <v>#DIV/0!</v>
      </c>
      <c r="BL142" s="117" t="e">
        <f t="shared" si="77"/>
        <v>#DIV/0!</v>
      </c>
      <c r="BM142" s="117" t="e">
        <f t="shared" si="78"/>
        <v>#DIV/0!</v>
      </c>
      <c r="BN142" s="117" t="e">
        <f t="shared" si="79"/>
        <v>#DIV/0!</v>
      </c>
      <c r="BO142" s="117" t="e">
        <f t="shared" si="86"/>
        <v>#DIV/0!</v>
      </c>
      <c r="BP142" s="117" t="e">
        <f t="shared" si="86"/>
        <v>#DIV/0!</v>
      </c>
      <c r="BQ142" s="117" t="e">
        <f t="shared" si="86"/>
        <v>#DIV/0!</v>
      </c>
      <c r="BR142" s="117" t="e">
        <f t="shared" si="86"/>
        <v>#DIV/0!</v>
      </c>
      <c r="BS142" s="2153"/>
      <c r="BT142" s="2153"/>
      <c r="BU142" s="2153"/>
      <c r="BV142" s="2153"/>
      <c r="BW142" s="2153"/>
      <c r="BX142" s="2153"/>
      <c r="BY142" s="2153"/>
      <c r="BZ142" s="2153"/>
      <c r="CA142" s="2150"/>
      <c r="CB142" s="8"/>
      <c r="CC142" s="2184"/>
      <c r="CD142" s="2153"/>
      <c r="CE142" s="2153"/>
      <c r="CF142" s="2150"/>
      <c r="CG142" s="2288"/>
      <c r="CH142" s="8"/>
      <c r="CI142" s="8"/>
      <c r="CJ142" s="8"/>
      <c r="CK142" s="8"/>
      <c r="CL142" s="8"/>
      <c r="CM142" s="8"/>
      <c r="CN142" s="8"/>
      <c r="CO142" s="8"/>
      <c r="CP142" s="8"/>
      <c r="CQ142" s="8"/>
      <c r="CR142" s="8"/>
      <c r="CS142" s="8"/>
      <c r="CT142" s="8"/>
    </row>
    <row r="143" spans="1:98" ht="14.25" customHeight="1" thickBot="1">
      <c r="A143" s="2260"/>
      <c r="B143" s="2200"/>
      <c r="C143" s="2201"/>
      <c r="D143" s="2200"/>
      <c r="E143" s="2201"/>
      <c r="F143" s="150"/>
      <c r="G143" s="151"/>
      <c r="H143" s="2151"/>
      <c r="I143" s="121"/>
      <c r="J143" s="122"/>
      <c r="K143" s="122"/>
      <c r="L143" s="122"/>
      <c r="M143" s="2151"/>
      <c r="N143" s="2179"/>
      <c r="O143" s="123"/>
      <c r="P143" s="124"/>
      <c r="Q143" s="2179"/>
      <c r="R143" s="2154"/>
      <c r="S143" s="2154"/>
      <c r="T143" s="2151"/>
      <c r="U143" s="27"/>
      <c r="V143" s="168">
        <v>10</v>
      </c>
      <c r="W143" s="179"/>
      <c r="X143" s="152"/>
      <c r="Y143" s="152"/>
      <c r="Z143" s="153"/>
      <c r="AA143" s="125"/>
      <c r="AB143" s="126"/>
      <c r="AC143" s="126"/>
      <c r="AD143" s="127"/>
      <c r="AE143" s="138"/>
      <c r="AF143" s="154"/>
      <c r="AG143" s="156"/>
      <c r="AH143" s="156"/>
      <c r="AI143" s="156"/>
      <c r="AJ143" s="157"/>
      <c r="AK143" s="128"/>
      <c r="AL143" s="129"/>
      <c r="AM143" s="129"/>
      <c r="AN143" s="130"/>
      <c r="AO143" s="8"/>
      <c r="AP143" s="131"/>
      <c r="AQ143" s="132"/>
      <c r="AR143" s="89"/>
      <c r="AS143" s="133" t="e">
        <f t="shared" si="61"/>
        <v>#DIV/0!</v>
      </c>
      <c r="AT143" s="169" t="e">
        <f t="shared" si="62"/>
        <v>#DIV/0!</v>
      </c>
      <c r="AU143" s="169" t="e">
        <f t="shared" si="63"/>
        <v>#DIV/0!</v>
      </c>
      <c r="AV143" s="169" t="e">
        <f t="shared" si="64"/>
        <v>#DIV/0!</v>
      </c>
      <c r="AW143" s="180" t="e">
        <f t="shared" si="65"/>
        <v>#DIV/0!</v>
      </c>
      <c r="AX143" s="180" t="e">
        <f t="shared" si="66"/>
        <v>#DIV/0!</v>
      </c>
      <c r="AY143" s="180" t="e">
        <f t="shared" si="67"/>
        <v>#DIV/0!</v>
      </c>
      <c r="AZ143" s="180" t="e">
        <f t="shared" si="68"/>
        <v>#DIV/0!</v>
      </c>
      <c r="BA143" s="160" t="e">
        <f t="shared" si="69"/>
        <v>#DIV/0!</v>
      </c>
      <c r="BB143" s="160" t="e">
        <f t="shared" si="70"/>
        <v>#DIV/0!</v>
      </c>
      <c r="BC143" s="160" t="e">
        <f t="shared" si="71"/>
        <v>#DIV/0!</v>
      </c>
      <c r="BD143" s="160" t="e">
        <f t="shared" si="72"/>
        <v>#DIV/0!</v>
      </c>
      <c r="BE143" s="159">
        <v>0.2</v>
      </c>
      <c r="BF143" s="159">
        <v>0.8</v>
      </c>
      <c r="BG143" s="160" t="e">
        <f t="shared" si="73"/>
        <v>#DIV/0!</v>
      </c>
      <c r="BH143" s="160" t="e">
        <f t="shared" si="74"/>
        <v>#DIV/0!</v>
      </c>
      <c r="BI143" s="160" t="e">
        <f t="shared" si="75"/>
        <v>#DIV/0!</v>
      </c>
      <c r="BJ143" s="160" t="e">
        <f t="shared" si="85"/>
        <v>#DIV/0!</v>
      </c>
      <c r="BK143" s="160" t="e">
        <f t="shared" si="85"/>
        <v>#DIV/0!</v>
      </c>
      <c r="BL143" s="160" t="e">
        <f t="shared" si="77"/>
        <v>#DIV/0!</v>
      </c>
      <c r="BM143" s="160" t="e">
        <f t="shared" si="78"/>
        <v>#DIV/0!</v>
      </c>
      <c r="BN143" s="160" t="e">
        <f t="shared" si="79"/>
        <v>#DIV/0!</v>
      </c>
      <c r="BO143" s="160" t="e">
        <f t="shared" si="86"/>
        <v>#DIV/0!</v>
      </c>
      <c r="BP143" s="160" t="e">
        <f t="shared" si="86"/>
        <v>#DIV/0!</v>
      </c>
      <c r="BQ143" s="160" t="e">
        <f t="shared" si="86"/>
        <v>#DIV/0!</v>
      </c>
      <c r="BR143" s="160" t="e">
        <f t="shared" si="86"/>
        <v>#DIV/0!</v>
      </c>
      <c r="BS143" s="2154"/>
      <c r="BT143" s="2154"/>
      <c r="BU143" s="2154"/>
      <c r="BV143" s="2154"/>
      <c r="BW143" s="2154"/>
      <c r="BX143" s="2154"/>
      <c r="BY143" s="2154"/>
      <c r="BZ143" s="2154"/>
      <c r="CA143" s="2151"/>
      <c r="CB143" s="8"/>
      <c r="CC143" s="2179"/>
      <c r="CD143" s="2154"/>
      <c r="CE143" s="2154"/>
      <c r="CF143" s="2151"/>
      <c r="CG143" s="2289"/>
      <c r="CH143" s="8"/>
      <c r="CI143" s="8"/>
      <c r="CJ143" s="8"/>
      <c r="CK143" s="8"/>
      <c r="CL143" s="8"/>
      <c r="CM143" s="8"/>
      <c r="CN143" s="8"/>
      <c r="CO143" s="8"/>
      <c r="CP143" s="8"/>
      <c r="CQ143" s="8"/>
      <c r="CR143" s="8"/>
      <c r="CS143" s="8"/>
      <c r="CT143" s="8"/>
    </row>
    <row r="144" spans="1:98" ht="14.25" customHeight="1">
      <c r="A144" s="2839">
        <v>14</v>
      </c>
      <c r="B144" s="2843" t="s">
        <v>371</v>
      </c>
      <c r="C144" s="2844"/>
      <c r="D144" s="2851"/>
      <c r="E144" s="2844"/>
      <c r="F144" s="436" t="s">
        <v>99</v>
      </c>
      <c r="G144" s="437"/>
      <c r="H144" s="2852"/>
      <c r="I144" s="438"/>
      <c r="J144" s="439"/>
      <c r="K144" s="439"/>
      <c r="L144" s="439"/>
      <c r="M144" s="2856"/>
      <c r="N144" s="2872">
        <f>+P144+P145+P146+P147+P148+P149+P150+P151+P152+P153</f>
        <v>0</v>
      </c>
      <c r="O144" s="439"/>
      <c r="P144" s="440"/>
      <c r="Q144" s="2872"/>
      <c r="R144" s="2857"/>
      <c r="S144" s="2857"/>
      <c r="T144" s="2861"/>
      <c r="U144" s="441"/>
      <c r="V144" s="442">
        <v>1</v>
      </c>
      <c r="W144" s="443" t="s">
        <v>372</v>
      </c>
      <c r="X144" s="444">
        <v>46023</v>
      </c>
      <c r="Y144" s="444">
        <v>46053</v>
      </c>
      <c r="Z144" s="445" t="s">
        <v>373</v>
      </c>
      <c r="AA144" s="446"/>
      <c r="AB144" s="447"/>
      <c r="AC144" s="447"/>
      <c r="AD144" s="448"/>
      <c r="AE144" s="441"/>
      <c r="AF144" s="438"/>
      <c r="AG144" s="449"/>
      <c r="AH144" s="449"/>
      <c r="AI144" s="449"/>
      <c r="AJ144" s="450"/>
      <c r="AK144" s="451"/>
      <c r="AL144" s="452"/>
      <c r="AM144" s="452"/>
      <c r="AN144" s="453"/>
      <c r="AO144" s="454"/>
      <c r="AP144" s="455"/>
      <c r="AQ144" s="456"/>
      <c r="AR144" s="457"/>
      <c r="AS144" s="458" t="e">
        <f t="shared" si="61"/>
        <v>#DIV/0!</v>
      </c>
      <c r="AT144" s="459" t="e">
        <f t="shared" si="62"/>
        <v>#DIV/0!</v>
      </c>
      <c r="AU144" s="459" t="e">
        <f t="shared" si="63"/>
        <v>#DIV/0!</v>
      </c>
      <c r="AV144" s="459" t="e">
        <f t="shared" si="64"/>
        <v>#DIV/0!</v>
      </c>
      <c r="AW144" s="460">
        <f t="shared" si="65"/>
        <v>0</v>
      </c>
      <c r="AX144" s="460">
        <f t="shared" si="66"/>
        <v>0</v>
      </c>
      <c r="AY144" s="460">
        <f t="shared" si="67"/>
        <v>0</v>
      </c>
      <c r="AZ144" s="460" t="e">
        <f t="shared" si="68"/>
        <v>#DIV/0!</v>
      </c>
      <c r="BA144" s="461" t="e">
        <f t="shared" si="69"/>
        <v>#DIV/0!</v>
      </c>
      <c r="BB144" s="461" t="e">
        <f t="shared" si="70"/>
        <v>#DIV/0!</v>
      </c>
      <c r="BC144" s="461" t="e">
        <f t="shared" si="71"/>
        <v>#DIV/0!</v>
      </c>
      <c r="BD144" s="461" t="e">
        <f t="shared" si="72"/>
        <v>#DIV/0!</v>
      </c>
      <c r="BE144" s="462">
        <v>0.2</v>
      </c>
      <c r="BF144" s="462">
        <v>0.8</v>
      </c>
      <c r="BG144" s="461">
        <f t="shared" si="73"/>
        <v>0</v>
      </c>
      <c r="BH144" s="461">
        <f t="shared" si="74"/>
        <v>0</v>
      </c>
      <c r="BI144" s="461">
        <f t="shared" si="75"/>
        <v>0</v>
      </c>
      <c r="BJ144" s="461" t="e">
        <f t="shared" si="85"/>
        <v>#DIV/0!</v>
      </c>
      <c r="BK144" s="461" t="e">
        <f t="shared" si="85"/>
        <v>#DIV/0!</v>
      </c>
      <c r="BL144" s="461" t="e">
        <f t="shared" si="77"/>
        <v>#DIV/0!</v>
      </c>
      <c r="BM144" s="461" t="e">
        <f t="shared" si="78"/>
        <v>#DIV/0!</v>
      </c>
      <c r="BN144" s="461" t="e">
        <f t="shared" si="79"/>
        <v>#DIV/0!</v>
      </c>
      <c r="BO144" s="461" t="e">
        <f t="shared" si="86"/>
        <v>#DIV/0!</v>
      </c>
      <c r="BP144" s="463" t="e">
        <f t="shared" si="86"/>
        <v>#DIV/0!</v>
      </c>
      <c r="BQ144" s="463" t="e">
        <f t="shared" si="86"/>
        <v>#DIV/0!</v>
      </c>
      <c r="BR144" s="463" t="e">
        <f t="shared" si="86"/>
        <v>#DIV/0!</v>
      </c>
      <c r="BS144" s="2862" t="e">
        <f t="shared" ref="BS144:BV144" si="87">AVERAGEIF(BO144:BO153,"&lt;&gt;#¡DIV/0!")</f>
        <v>#DIV/0!</v>
      </c>
      <c r="BT144" s="2862" t="e">
        <f t="shared" si="87"/>
        <v>#DIV/0!</v>
      </c>
      <c r="BU144" s="2862" t="e">
        <f t="shared" si="87"/>
        <v>#DIV/0!</v>
      </c>
      <c r="BV144" s="2862" t="e">
        <f t="shared" si="87"/>
        <v>#DIV/0!</v>
      </c>
      <c r="BW144" s="2863" t="e">
        <f>+C144*BS144</f>
        <v>#DIV/0!</v>
      </c>
      <c r="BX144" s="2863" t="e">
        <f>+C144*BT144</f>
        <v>#DIV/0!</v>
      </c>
      <c r="BY144" s="2863" t="e">
        <f>+C144*BU144</f>
        <v>#DIV/0!</v>
      </c>
      <c r="BZ144" s="2863" t="e">
        <f>+C144*BV144</f>
        <v>#DIV/0!</v>
      </c>
      <c r="CA144" s="2868" t="e">
        <f>SUM(BW144:BZ153)</f>
        <v>#DIV/0!</v>
      </c>
      <c r="CB144" s="464"/>
      <c r="CC144" s="2869" t="e">
        <f t="shared" ref="CC144:CF144" si="88">+Q144/$N$144</f>
        <v>#DIV/0!</v>
      </c>
      <c r="CD144" s="2870" t="e">
        <f t="shared" si="88"/>
        <v>#DIV/0!</v>
      </c>
      <c r="CE144" s="2870" t="e">
        <f t="shared" si="88"/>
        <v>#DIV/0!</v>
      </c>
      <c r="CF144" s="2871" t="e">
        <f t="shared" si="88"/>
        <v>#DIV/0!</v>
      </c>
      <c r="CG144" s="2864" t="e">
        <f>AVERAGE(CC144:CF153)</f>
        <v>#DIV/0!</v>
      </c>
      <c r="CH144" s="464"/>
      <c r="CI144" s="464"/>
      <c r="CJ144" s="465"/>
      <c r="CK144" s="465"/>
      <c r="CL144" s="465"/>
      <c r="CM144" s="465"/>
      <c r="CN144" s="465"/>
      <c r="CO144" s="465"/>
      <c r="CP144" s="465"/>
      <c r="CQ144" s="465"/>
      <c r="CR144" s="465"/>
      <c r="CS144" s="465"/>
      <c r="CT144" s="465"/>
    </row>
    <row r="145" spans="1:98" ht="14.25" customHeight="1">
      <c r="A145" s="2840"/>
      <c r="B145" s="2845"/>
      <c r="C145" s="2846"/>
      <c r="D145" s="2845"/>
      <c r="E145" s="2846"/>
      <c r="F145" s="466"/>
      <c r="G145" s="467"/>
      <c r="H145" s="2853"/>
      <c r="I145" s="468"/>
      <c r="J145" s="469"/>
      <c r="K145" s="469"/>
      <c r="L145" s="469"/>
      <c r="M145" s="2853"/>
      <c r="N145" s="2840"/>
      <c r="O145" s="470"/>
      <c r="P145" s="471"/>
      <c r="Q145" s="2840"/>
      <c r="R145" s="2858"/>
      <c r="S145" s="2858"/>
      <c r="T145" s="2853"/>
      <c r="U145" s="472"/>
      <c r="V145" s="473">
        <v>2</v>
      </c>
      <c r="W145" s="443" t="s">
        <v>374</v>
      </c>
      <c r="X145" s="474">
        <v>46023</v>
      </c>
      <c r="Y145" s="474">
        <v>46048</v>
      </c>
      <c r="Z145" s="475" t="s">
        <v>375</v>
      </c>
      <c r="AA145" s="476"/>
      <c r="AB145" s="477"/>
      <c r="AC145" s="477"/>
      <c r="AD145" s="478"/>
      <c r="AE145" s="441"/>
      <c r="AF145" s="468"/>
      <c r="AG145" s="479"/>
      <c r="AH145" s="479"/>
      <c r="AI145" s="479"/>
      <c r="AJ145" s="480"/>
      <c r="AK145" s="481"/>
      <c r="AL145" s="482"/>
      <c r="AM145" s="482"/>
      <c r="AN145" s="483"/>
      <c r="AO145" s="464"/>
      <c r="AP145" s="484"/>
      <c r="AQ145" s="485"/>
      <c r="AR145" s="457"/>
      <c r="AS145" s="486" t="e">
        <f t="shared" si="61"/>
        <v>#DIV/0!</v>
      </c>
      <c r="AT145" s="487" t="e">
        <f t="shared" si="62"/>
        <v>#DIV/0!</v>
      </c>
      <c r="AU145" s="487" t="e">
        <f t="shared" si="63"/>
        <v>#DIV/0!</v>
      </c>
      <c r="AV145" s="487" t="e">
        <f t="shared" si="64"/>
        <v>#DIV/0!</v>
      </c>
      <c r="AW145" s="488">
        <f t="shared" si="65"/>
        <v>0</v>
      </c>
      <c r="AX145" s="488">
        <f t="shared" si="66"/>
        <v>0</v>
      </c>
      <c r="AY145" s="488">
        <f t="shared" si="67"/>
        <v>0</v>
      </c>
      <c r="AZ145" s="488" t="e">
        <f t="shared" si="68"/>
        <v>#DIV/0!</v>
      </c>
      <c r="BA145" s="489" t="e">
        <f t="shared" si="69"/>
        <v>#DIV/0!</v>
      </c>
      <c r="BB145" s="489" t="e">
        <f t="shared" si="70"/>
        <v>#DIV/0!</v>
      </c>
      <c r="BC145" s="489" t="e">
        <f t="shared" si="71"/>
        <v>#DIV/0!</v>
      </c>
      <c r="BD145" s="489" t="e">
        <f t="shared" si="72"/>
        <v>#DIV/0!</v>
      </c>
      <c r="BE145" s="490">
        <v>0.2</v>
      </c>
      <c r="BF145" s="490">
        <v>0.8</v>
      </c>
      <c r="BG145" s="489">
        <f t="shared" si="73"/>
        <v>0</v>
      </c>
      <c r="BH145" s="489">
        <f t="shared" si="74"/>
        <v>0</v>
      </c>
      <c r="BI145" s="489">
        <f t="shared" si="75"/>
        <v>0</v>
      </c>
      <c r="BJ145" s="489" t="e">
        <f t="shared" si="85"/>
        <v>#DIV/0!</v>
      </c>
      <c r="BK145" s="489" t="e">
        <f t="shared" si="85"/>
        <v>#DIV/0!</v>
      </c>
      <c r="BL145" s="489" t="e">
        <f t="shared" si="77"/>
        <v>#DIV/0!</v>
      </c>
      <c r="BM145" s="489" t="e">
        <f t="shared" si="78"/>
        <v>#DIV/0!</v>
      </c>
      <c r="BN145" s="489" t="e">
        <f t="shared" si="79"/>
        <v>#DIV/0!</v>
      </c>
      <c r="BO145" s="489" t="e">
        <f t="shared" si="86"/>
        <v>#DIV/0!</v>
      </c>
      <c r="BP145" s="489" t="e">
        <f t="shared" si="86"/>
        <v>#DIV/0!</v>
      </c>
      <c r="BQ145" s="489" t="e">
        <f t="shared" si="86"/>
        <v>#DIV/0!</v>
      </c>
      <c r="BR145" s="489" t="e">
        <f t="shared" si="86"/>
        <v>#DIV/0!</v>
      </c>
      <c r="BS145" s="2858"/>
      <c r="BT145" s="2858"/>
      <c r="BU145" s="2858"/>
      <c r="BV145" s="2858"/>
      <c r="BW145" s="2858"/>
      <c r="BX145" s="2858"/>
      <c r="BY145" s="2858"/>
      <c r="BZ145" s="2858"/>
      <c r="CA145" s="2853"/>
      <c r="CB145" s="464"/>
      <c r="CC145" s="2840"/>
      <c r="CD145" s="2858"/>
      <c r="CE145" s="2858"/>
      <c r="CF145" s="2853"/>
      <c r="CG145" s="2865"/>
      <c r="CH145" s="464"/>
      <c r="CI145" s="464"/>
      <c r="CJ145" s="464"/>
      <c r="CK145" s="464"/>
      <c r="CL145" s="464"/>
      <c r="CM145" s="464"/>
      <c r="CN145" s="464"/>
      <c r="CO145" s="464"/>
      <c r="CP145" s="464"/>
      <c r="CQ145" s="464"/>
      <c r="CR145" s="464"/>
      <c r="CS145" s="464"/>
      <c r="CT145" s="464"/>
    </row>
    <row r="146" spans="1:98" ht="14.25" customHeight="1">
      <c r="A146" s="2841"/>
      <c r="B146" s="2847"/>
      <c r="C146" s="2848"/>
      <c r="D146" s="2847"/>
      <c r="E146" s="2848"/>
      <c r="F146" s="466"/>
      <c r="G146" s="467"/>
      <c r="H146" s="2854"/>
      <c r="I146" s="468"/>
      <c r="J146" s="469"/>
      <c r="K146" s="469"/>
      <c r="L146" s="469"/>
      <c r="M146" s="2854"/>
      <c r="N146" s="2841"/>
      <c r="O146" s="470"/>
      <c r="P146" s="471"/>
      <c r="Q146" s="2841"/>
      <c r="R146" s="2859"/>
      <c r="S146" s="2859"/>
      <c r="T146" s="2854"/>
      <c r="U146" s="472"/>
      <c r="V146" s="473">
        <v>3</v>
      </c>
      <c r="W146" s="443" t="s">
        <v>376</v>
      </c>
      <c r="X146" s="474">
        <v>46048</v>
      </c>
      <c r="Y146" s="474">
        <v>46053</v>
      </c>
      <c r="Z146" s="475" t="s">
        <v>373</v>
      </c>
      <c r="AA146" s="476"/>
      <c r="AB146" s="477"/>
      <c r="AC146" s="477"/>
      <c r="AD146" s="478"/>
      <c r="AE146" s="441"/>
      <c r="AF146" s="468"/>
      <c r="AG146" s="479"/>
      <c r="AH146" s="479"/>
      <c r="AI146" s="479"/>
      <c r="AJ146" s="480"/>
      <c r="AK146" s="481"/>
      <c r="AL146" s="482"/>
      <c r="AM146" s="482"/>
      <c r="AN146" s="483"/>
      <c r="AO146" s="464"/>
      <c r="AP146" s="484"/>
      <c r="AQ146" s="485"/>
      <c r="AR146" s="457"/>
      <c r="AS146" s="486" t="e">
        <f t="shared" si="61"/>
        <v>#DIV/0!</v>
      </c>
      <c r="AT146" s="487" t="e">
        <f t="shared" si="62"/>
        <v>#DIV/0!</v>
      </c>
      <c r="AU146" s="487" t="e">
        <f t="shared" si="63"/>
        <v>#DIV/0!</v>
      </c>
      <c r="AV146" s="487" t="e">
        <f t="shared" si="64"/>
        <v>#DIV/0!</v>
      </c>
      <c r="AW146" s="488">
        <f t="shared" si="65"/>
        <v>0</v>
      </c>
      <c r="AX146" s="488">
        <f t="shared" si="66"/>
        <v>0</v>
      </c>
      <c r="AY146" s="488">
        <f t="shared" si="67"/>
        <v>0</v>
      </c>
      <c r="AZ146" s="488" t="e">
        <f t="shared" si="68"/>
        <v>#DIV/0!</v>
      </c>
      <c r="BA146" s="489" t="e">
        <f t="shared" si="69"/>
        <v>#DIV/0!</v>
      </c>
      <c r="BB146" s="489" t="e">
        <f t="shared" si="70"/>
        <v>#DIV/0!</v>
      </c>
      <c r="BC146" s="489" t="e">
        <f t="shared" si="71"/>
        <v>#DIV/0!</v>
      </c>
      <c r="BD146" s="489" t="e">
        <f t="shared" si="72"/>
        <v>#DIV/0!</v>
      </c>
      <c r="BE146" s="490">
        <v>0.2</v>
      </c>
      <c r="BF146" s="490">
        <v>0.8</v>
      </c>
      <c r="BG146" s="489">
        <f t="shared" si="73"/>
        <v>0</v>
      </c>
      <c r="BH146" s="489">
        <f t="shared" si="74"/>
        <v>0</v>
      </c>
      <c r="BI146" s="489">
        <f t="shared" si="75"/>
        <v>0</v>
      </c>
      <c r="BJ146" s="489" t="e">
        <f t="shared" si="85"/>
        <v>#DIV/0!</v>
      </c>
      <c r="BK146" s="489" t="e">
        <f t="shared" si="85"/>
        <v>#DIV/0!</v>
      </c>
      <c r="BL146" s="489" t="e">
        <f t="shared" si="77"/>
        <v>#DIV/0!</v>
      </c>
      <c r="BM146" s="489" t="e">
        <f t="shared" si="78"/>
        <v>#DIV/0!</v>
      </c>
      <c r="BN146" s="489" t="e">
        <f t="shared" si="79"/>
        <v>#DIV/0!</v>
      </c>
      <c r="BO146" s="489" t="e">
        <f t="shared" si="86"/>
        <v>#DIV/0!</v>
      </c>
      <c r="BP146" s="489" t="e">
        <f t="shared" si="86"/>
        <v>#DIV/0!</v>
      </c>
      <c r="BQ146" s="489" t="e">
        <f t="shared" si="86"/>
        <v>#DIV/0!</v>
      </c>
      <c r="BR146" s="489" t="e">
        <f t="shared" si="86"/>
        <v>#DIV/0!</v>
      </c>
      <c r="BS146" s="2859"/>
      <c r="BT146" s="2859"/>
      <c r="BU146" s="2859"/>
      <c r="BV146" s="2859"/>
      <c r="BW146" s="2859"/>
      <c r="BX146" s="2859"/>
      <c r="BY146" s="2859"/>
      <c r="BZ146" s="2859"/>
      <c r="CA146" s="2854"/>
      <c r="CB146" s="464"/>
      <c r="CC146" s="2841"/>
      <c r="CD146" s="2859"/>
      <c r="CE146" s="2859"/>
      <c r="CF146" s="2854"/>
      <c r="CG146" s="2866"/>
      <c r="CH146" s="464"/>
      <c r="CI146" s="464"/>
      <c r="CJ146" s="491"/>
      <c r="CK146" s="491"/>
      <c r="CL146" s="491"/>
      <c r="CM146" s="491"/>
      <c r="CN146" s="491"/>
      <c r="CO146" s="491"/>
      <c r="CP146" s="491"/>
      <c r="CQ146" s="491"/>
      <c r="CR146" s="491"/>
      <c r="CS146" s="491"/>
      <c r="CT146" s="491"/>
    </row>
    <row r="147" spans="1:98" ht="14.25" customHeight="1">
      <c r="A147" s="2840"/>
      <c r="B147" s="2845"/>
      <c r="C147" s="2846"/>
      <c r="D147" s="2845"/>
      <c r="E147" s="2846"/>
      <c r="F147" s="466"/>
      <c r="G147" s="467"/>
      <c r="H147" s="2853"/>
      <c r="I147" s="468"/>
      <c r="J147" s="469"/>
      <c r="K147" s="469"/>
      <c r="L147" s="469"/>
      <c r="M147" s="2853"/>
      <c r="N147" s="2840"/>
      <c r="O147" s="470"/>
      <c r="P147" s="471"/>
      <c r="Q147" s="2840"/>
      <c r="R147" s="2858"/>
      <c r="S147" s="2858"/>
      <c r="T147" s="2853"/>
      <c r="U147" s="472"/>
      <c r="V147" s="473">
        <v>4</v>
      </c>
      <c r="W147" s="443" t="s">
        <v>377</v>
      </c>
      <c r="X147" s="474">
        <v>46023</v>
      </c>
      <c r="Y147" s="474">
        <v>46387</v>
      </c>
      <c r="Z147" s="475" t="s">
        <v>373</v>
      </c>
      <c r="AA147" s="476"/>
      <c r="AB147" s="477"/>
      <c r="AC147" s="477"/>
      <c r="AD147" s="478"/>
      <c r="AE147" s="441"/>
      <c r="AF147" s="468"/>
      <c r="AG147" s="479"/>
      <c r="AH147" s="479"/>
      <c r="AI147" s="479"/>
      <c r="AJ147" s="480"/>
      <c r="AK147" s="481"/>
      <c r="AL147" s="482"/>
      <c r="AM147" s="482"/>
      <c r="AN147" s="483"/>
      <c r="AO147" s="464"/>
      <c r="AP147" s="484"/>
      <c r="AQ147" s="485"/>
      <c r="AR147" s="457"/>
      <c r="AS147" s="486" t="e">
        <f t="shared" si="61"/>
        <v>#DIV/0!</v>
      </c>
      <c r="AT147" s="487" t="e">
        <f t="shared" si="62"/>
        <v>#DIV/0!</v>
      </c>
      <c r="AU147" s="487" t="e">
        <f t="shared" si="63"/>
        <v>#DIV/0!</v>
      </c>
      <c r="AV147" s="487" t="e">
        <f t="shared" si="64"/>
        <v>#DIV/0!</v>
      </c>
      <c r="AW147" s="488">
        <f t="shared" si="65"/>
        <v>0</v>
      </c>
      <c r="AX147" s="488">
        <f t="shared" si="66"/>
        <v>0</v>
      </c>
      <c r="AY147" s="488">
        <f t="shared" si="67"/>
        <v>0</v>
      </c>
      <c r="AZ147" s="488" t="e">
        <f t="shared" si="68"/>
        <v>#DIV/0!</v>
      </c>
      <c r="BA147" s="489" t="e">
        <f t="shared" si="69"/>
        <v>#DIV/0!</v>
      </c>
      <c r="BB147" s="489" t="e">
        <f t="shared" si="70"/>
        <v>#DIV/0!</v>
      </c>
      <c r="BC147" s="489" t="e">
        <f t="shared" si="71"/>
        <v>#DIV/0!</v>
      </c>
      <c r="BD147" s="489" t="e">
        <f t="shared" si="72"/>
        <v>#DIV/0!</v>
      </c>
      <c r="BE147" s="490">
        <v>0.2</v>
      </c>
      <c r="BF147" s="490">
        <v>0.8</v>
      </c>
      <c r="BG147" s="489">
        <f t="shared" si="73"/>
        <v>0</v>
      </c>
      <c r="BH147" s="489">
        <f t="shared" si="74"/>
        <v>0</v>
      </c>
      <c r="BI147" s="489">
        <f t="shared" si="75"/>
        <v>0</v>
      </c>
      <c r="BJ147" s="489" t="e">
        <f t="shared" si="85"/>
        <v>#DIV/0!</v>
      </c>
      <c r="BK147" s="489" t="e">
        <f t="shared" si="85"/>
        <v>#DIV/0!</v>
      </c>
      <c r="BL147" s="489" t="e">
        <f t="shared" si="77"/>
        <v>#DIV/0!</v>
      </c>
      <c r="BM147" s="489" t="e">
        <f t="shared" si="78"/>
        <v>#DIV/0!</v>
      </c>
      <c r="BN147" s="489" t="e">
        <f t="shared" si="79"/>
        <v>#DIV/0!</v>
      </c>
      <c r="BO147" s="489" t="e">
        <f t="shared" si="86"/>
        <v>#DIV/0!</v>
      </c>
      <c r="BP147" s="489" t="e">
        <f t="shared" si="86"/>
        <v>#DIV/0!</v>
      </c>
      <c r="BQ147" s="489" t="e">
        <f t="shared" si="86"/>
        <v>#DIV/0!</v>
      </c>
      <c r="BR147" s="489" t="e">
        <f t="shared" si="86"/>
        <v>#DIV/0!</v>
      </c>
      <c r="BS147" s="2858"/>
      <c r="BT147" s="2858"/>
      <c r="BU147" s="2858"/>
      <c r="BV147" s="2858"/>
      <c r="BW147" s="2858"/>
      <c r="BX147" s="2858"/>
      <c r="BY147" s="2858"/>
      <c r="BZ147" s="2858"/>
      <c r="CA147" s="2853"/>
      <c r="CB147" s="464"/>
      <c r="CC147" s="2840"/>
      <c r="CD147" s="2858"/>
      <c r="CE147" s="2858"/>
      <c r="CF147" s="2853"/>
      <c r="CG147" s="2865"/>
      <c r="CH147" s="464"/>
      <c r="CI147" s="464"/>
      <c r="CJ147" s="464"/>
      <c r="CK147" s="464"/>
      <c r="CL147" s="464"/>
      <c r="CM147" s="464"/>
      <c r="CN147" s="464"/>
      <c r="CO147" s="464"/>
      <c r="CP147" s="464"/>
      <c r="CQ147" s="464"/>
      <c r="CR147" s="464"/>
      <c r="CS147" s="464"/>
      <c r="CT147" s="464"/>
    </row>
    <row r="148" spans="1:98" ht="14.25" customHeight="1">
      <c r="A148" s="2841"/>
      <c r="B148" s="2847"/>
      <c r="C148" s="2848"/>
      <c r="D148" s="2847"/>
      <c r="E148" s="2848"/>
      <c r="F148" s="466"/>
      <c r="G148" s="467"/>
      <c r="H148" s="2854"/>
      <c r="I148" s="468"/>
      <c r="J148" s="469"/>
      <c r="K148" s="469"/>
      <c r="L148" s="469"/>
      <c r="M148" s="2854"/>
      <c r="N148" s="2841"/>
      <c r="O148" s="470"/>
      <c r="P148" s="471"/>
      <c r="Q148" s="2841"/>
      <c r="R148" s="2859"/>
      <c r="S148" s="2859"/>
      <c r="T148" s="2854"/>
      <c r="U148" s="472"/>
      <c r="V148" s="473">
        <v>5</v>
      </c>
      <c r="W148" s="443" t="s">
        <v>378</v>
      </c>
      <c r="X148" s="474">
        <v>46054</v>
      </c>
      <c r="Y148" s="474">
        <v>46387</v>
      </c>
      <c r="Z148" s="475" t="s">
        <v>373</v>
      </c>
      <c r="AA148" s="476"/>
      <c r="AB148" s="477"/>
      <c r="AC148" s="477"/>
      <c r="AD148" s="478"/>
      <c r="AE148" s="441"/>
      <c r="AF148" s="468"/>
      <c r="AG148" s="479"/>
      <c r="AH148" s="479"/>
      <c r="AI148" s="479"/>
      <c r="AJ148" s="480"/>
      <c r="AK148" s="481"/>
      <c r="AL148" s="482"/>
      <c r="AM148" s="482"/>
      <c r="AN148" s="483"/>
      <c r="AO148" s="464"/>
      <c r="AP148" s="484"/>
      <c r="AQ148" s="485"/>
      <c r="AR148" s="457"/>
      <c r="AS148" s="486" t="e">
        <f t="shared" si="61"/>
        <v>#DIV/0!</v>
      </c>
      <c r="AT148" s="487" t="e">
        <f t="shared" si="62"/>
        <v>#DIV/0!</v>
      </c>
      <c r="AU148" s="487" t="e">
        <f t="shared" si="63"/>
        <v>#DIV/0!</v>
      </c>
      <c r="AV148" s="487" t="e">
        <f t="shared" si="64"/>
        <v>#DIV/0!</v>
      </c>
      <c r="AW148" s="488">
        <f t="shared" si="65"/>
        <v>0</v>
      </c>
      <c r="AX148" s="488">
        <f t="shared" si="66"/>
        <v>0</v>
      </c>
      <c r="AY148" s="488">
        <f t="shared" si="67"/>
        <v>0</v>
      </c>
      <c r="AZ148" s="488" t="e">
        <f t="shared" si="68"/>
        <v>#DIV/0!</v>
      </c>
      <c r="BA148" s="489" t="e">
        <f t="shared" si="69"/>
        <v>#DIV/0!</v>
      </c>
      <c r="BB148" s="489" t="e">
        <f t="shared" si="70"/>
        <v>#DIV/0!</v>
      </c>
      <c r="BC148" s="489" t="e">
        <f t="shared" si="71"/>
        <v>#DIV/0!</v>
      </c>
      <c r="BD148" s="489" t="e">
        <f t="shared" si="72"/>
        <v>#DIV/0!</v>
      </c>
      <c r="BE148" s="490">
        <v>0.2</v>
      </c>
      <c r="BF148" s="490">
        <v>0.8</v>
      </c>
      <c r="BG148" s="489">
        <f t="shared" si="73"/>
        <v>0</v>
      </c>
      <c r="BH148" s="489">
        <f t="shared" si="74"/>
        <v>0</v>
      </c>
      <c r="BI148" s="489">
        <f t="shared" si="75"/>
        <v>0</v>
      </c>
      <c r="BJ148" s="489" t="e">
        <f t="shared" si="85"/>
        <v>#DIV/0!</v>
      </c>
      <c r="BK148" s="489" t="e">
        <f t="shared" si="85"/>
        <v>#DIV/0!</v>
      </c>
      <c r="BL148" s="489" t="e">
        <f t="shared" si="77"/>
        <v>#DIV/0!</v>
      </c>
      <c r="BM148" s="489" t="e">
        <f t="shared" si="78"/>
        <v>#DIV/0!</v>
      </c>
      <c r="BN148" s="489" t="e">
        <f t="shared" si="79"/>
        <v>#DIV/0!</v>
      </c>
      <c r="BO148" s="489" t="e">
        <f t="shared" si="86"/>
        <v>#DIV/0!</v>
      </c>
      <c r="BP148" s="489" t="e">
        <f t="shared" si="86"/>
        <v>#DIV/0!</v>
      </c>
      <c r="BQ148" s="489" t="e">
        <f t="shared" si="86"/>
        <v>#DIV/0!</v>
      </c>
      <c r="BR148" s="489" t="e">
        <f t="shared" si="86"/>
        <v>#DIV/0!</v>
      </c>
      <c r="BS148" s="2859"/>
      <c r="BT148" s="2859"/>
      <c r="BU148" s="2859"/>
      <c r="BV148" s="2859"/>
      <c r="BW148" s="2859"/>
      <c r="BX148" s="2859"/>
      <c r="BY148" s="2859"/>
      <c r="BZ148" s="2859"/>
      <c r="CA148" s="2854"/>
      <c r="CB148" s="464"/>
      <c r="CC148" s="2841"/>
      <c r="CD148" s="2859"/>
      <c r="CE148" s="2859"/>
      <c r="CF148" s="2854"/>
      <c r="CG148" s="2866"/>
      <c r="CH148" s="464"/>
      <c r="CI148" s="464"/>
      <c r="CJ148" s="491"/>
      <c r="CK148" s="491"/>
      <c r="CL148" s="491"/>
      <c r="CM148" s="491"/>
      <c r="CN148" s="491"/>
      <c r="CO148" s="491"/>
      <c r="CP148" s="491"/>
      <c r="CQ148" s="491"/>
      <c r="CR148" s="491"/>
      <c r="CS148" s="491"/>
      <c r="CT148" s="491"/>
    </row>
    <row r="149" spans="1:98" ht="14.25" customHeight="1">
      <c r="A149" s="2840"/>
      <c r="B149" s="2845"/>
      <c r="C149" s="2846"/>
      <c r="D149" s="2845"/>
      <c r="E149" s="2846"/>
      <c r="F149" s="466"/>
      <c r="G149" s="467"/>
      <c r="H149" s="2853"/>
      <c r="I149" s="468"/>
      <c r="J149" s="469"/>
      <c r="K149" s="469"/>
      <c r="L149" s="469"/>
      <c r="M149" s="2853"/>
      <c r="N149" s="2840"/>
      <c r="O149" s="470"/>
      <c r="P149" s="471"/>
      <c r="Q149" s="2840"/>
      <c r="R149" s="2858"/>
      <c r="S149" s="2858"/>
      <c r="T149" s="2853"/>
      <c r="U149" s="472"/>
      <c r="V149" s="473">
        <v>6</v>
      </c>
      <c r="W149" s="443" t="s">
        <v>379</v>
      </c>
      <c r="X149" s="474">
        <v>46174</v>
      </c>
      <c r="Y149" s="474">
        <v>46387</v>
      </c>
      <c r="Z149" s="475" t="s">
        <v>373</v>
      </c>
      <c r="AA149" s="476"/>
      <c r="AB149" s="477"/>
      <c r="AC149" s="477"/>
      <c r="AD149" s="478"/>
      <c r="AE149" s="441"/>
      <c r="AF149" s="468"/>
      <c r="AG149" s="479"/>
      <c r="AH149" s="479"/>
      <c r="AI149" s="479"/>
      <c r="AJ149" s="480"/>
      <c r="AK149" s="481"/>
      <c r="AL149" s="482"/>
      <c r="AM149" s="482"/>
      <c r="AN149" s="483"/>
      <c r="AO149" s="464"/>
      <c r="AP149" s="484"/>
      <c r="AQ149" s="485"/>
      <c r="AR149" s="457"/>
      <c r="AS149" s="486" t="e">
        <f t="shared" si="61"/>
        <v>#DIV/0!</v>
      </c>
      <c r="AT149" s="487" t="e">
        <f t="shared" si="62"/>
        <v>#DIV/0!</v>
      </c>
      <c r="AU149" s="487" t="e">
        <f t="shared" si="63"/>
        <v>#DIV/0!</v>
      </c>
      <c r="AV149" s="487" t="e">
        <f t="shared" si="64"/>
        <v>#DIV/0!</v>
      </c>
      <c r="AW149" s="488">
        <f t="shared" si="65"/>
        <v>0</v>
      </c>
      <c r="AX149" s="488">
        <f t="shared" si="66"/>
        <v>0</v>
      </c>
      <c r="AY149" s="488">
        <f t="shared" si="67"/>
        <v>0</v>
      </c>
      <c r="AZ149" s="488" t="e">
        <f t="shared" si="68"/>
        <v>#DIV/0!</v>
      </c>
      <c r="BA149" s="489" t="e">
        <f t="shared" si="69"/>
        <v>#DIV/0!</v>
      </c>
      <c r="BB149" s="489" t="e">
        <f t="shared" si="70"/>
        <v>#DIV/0!</v>
      </c>
      <c r="BC149" s="489" t="e">
        <f t="shared" si="71"/>
        <v>#DIV/0!</v>
      </c>
      <c r="BD149" s="489" t="e">
        <f t="shared" si="72"/>
        <v>#DIV/0!</v>
      </c>
      <c r="BE149" s="490">
        <v>0.2</v>
      </c>
      <c r="BF149" s="490">
        <v>0.8</v>
      </c>
      <c r="BG149" s="489">
        <f t="shared" si="73"/>
        <v>0</v>
      </c>
      <c r="BH149" s="489">
        <f t="shared" si="74"/>
        <v>0</v>
      </c>
      <c r="BI149" s="489">
        <f t="shared" si="75"/>
        <v>0</v>
      </c>
      <c r="BJ149" s="489" t="e">
        <f t="shared" si="85"/>
        <v>#DIV/0!</v>
      </c>
      <c r="BK149" s="489" t="e">
        <f t="shared" si="85"/>
        <v>#DIV/0!</v>
      </c>
      <c r="BL149" s="489" t="e">
        <f t="shared" si="77"/>
        <v>#DIV/0!</v>
      </c>
      <c r="BM149" s="489" t="e">
        <f t="shared" si="78"/>
        <v>#DIV/0!</v>
      </c>
      <c r="BN149" s="489" t="e">
        <f t="shared" si="79"/>
        <v>#DIV/0!</v>
      </c>
      <c r="BO149" s="489" t="e">
        <f t="shared" si="86"/>
        <v>#DIV/0!</v>
      </c>
      <c r="BP149" s="489" t="e">
        <f t="shared" si="86"/>
        <v>#DIV/0!</v>
      </c>
      <c r="BQ149" s="489" t="e">
        <f t="shared" si="86"/>
        <v>#DIV/0!</v>
      </c>
      <c r="BR149" s="489" t="e">
        <f t="shared" si="86"/>
        <v>#DIV/0!</v>
      </c>
      <c r="BS149" s="2858"/>
      <c r="BT149" s="2858"/>
      <c r="BU149" s="2858"/>
      <c r="BV149" s="2858"/>
      <c r="BW149" s="2858"/>
      <c r="BX149" s="2858"/>
      <c r="BY149" s="2858"/>
      <c r="BZ149" s="2858"/>
      <c r="CA149" s="2853"/>
      <c r="CB149" s="464"/>
      <c r="CC149" s="2840"/>
      <c r="CD149" s="2858"/>
      <c r="CE149" s="2858"/>
      <c r="CF149" s="2853"/>
      <c r="CG149" s="2865"/>
      <c r="CH149" s="464"/>
      <c r="CI149" s="464"/>
      <c r="CJ149" s="464"/>
      <c r="CK149" s="464"/>
      <c r="CL149" s="464"/>
      <c r="CM149" s="464"/>
      <c r="CN149" s="464"/>
      <c r="CO149" s="464"/>
      <c r="CP149" s="464"/>
      <c r="CQ149" s="464"/>
      <c r="CR149" s="464"/>
      <c r="CS149" s="464"/>
      <c r="CT149" s="464"/>
    </row>
    <row r="150" spans="1:98" ht="14.25" customHeight="1">
      <c r="A150" s="2841"/>
      <c r="B150" s="2847"/>
      <c r="C150" s="2848"/>
      <c r="D150" s="2847"/>
      <c r="E150" s="2848"/>
      <c r="F150" s="466"/>
      <c r="G150" s="467"/>
      <c r="H150" s="2854"/>
      <c r="I150" s="468"/>
      <c r="J150" s="469"/>
      <c r="K150" s="469"/>
      <c r="L150" s="469"/>
      <c r="M150" s="2854"/>
      <c r="N150" s="2841"/>
      <c r="O150" s="470"/>
      <c r="P150" s="471"/>
      <c r="Q150" s="2841"/>
      <c r="R150" s="2859"/>
      <c r="S150" s="2859"/>
      <c r="T150" s="2854"/>
      <c r="U150" s="472"/>
      <c r="V150" s="492">
        <v>7</v>
      </c>
      <c r="W150" s="443" t="s">
        <v>380</v>
      </c>
      <c r="X150" s="474">
        <v>46174</v>
      </c>
      <c r="Y150" s="474">
        <v>46387</v>
      </c>
      <c r="Z150" s="475" t="s">
        <v>373</v>
      </c>
      <c r="AA150" s="476"/>
      <c r="AB150" s="477"/>
      <c r="AC150" s="477"/>
      <c r="AD150" s="478"/>
      <c r="AE150" s="441"/>
      <c r="AF150" s="468"/>
      <c r="AG150" s="479"/>
      <c r="AH150" s="479"/>
      <c r="AI150" s="479"/>
      <c r="AJ150" s="480"/>
      <c r="AK150" s="481"/>
      <c r="AL150" s="482"/>
      <c r="AM150" s="482"/>
      <c r="AN150" s="483"/>
      <c r="AO150" s="464"/>
      <c r="AP150" s="484"/>
      <c r="AQ150" s="485"/>
      <c r="AR150" s="457"/>
      <c r="AS150" s="486" t="e">
        <f t="shared" si="61"/>
        <v>#DIV/0!</v>
      </c>
      <c r="AT150" s="487" t="e">
        <f t="shared" si="62"/>
        <v>#DIV/0!</v>
      </c>
      <c r="AU150" s="487" t="e">
        <f t="shared" si="63"/>
        <v>#DIV/0!</v>
      </c>
      <c r="AV150" s="487" t="e">
        <f t="shared" si="64"/>
        <v>#DIV/0!</v>
      </c>
      <c r="AW150" s="488">
        <f t="shared" si="65"/>
        <v>0</v>
      </c>
      <c r="AX150" s="488">
        <f t="shared" si="66"/>
        <v>0</v>
      </c>
      <c r="AY150" s="488">
        <f t="shared" si="67"/>
        <v>0</v>
      </c>
      <c r="AZ150" s="488" t="e">
        <f t="shared" si="68"/>
        <v>#DIV/0!</v>
      </c>
      <c r="BA150" s="489" t="e">
        <f t="shared" si="69"/>
        <v>#DIV/0!</v>
      </c>
      <c r="BB150" s="489" t="e">
        <f t="shared" si="70"/>
        <v>#DIV/0!</v>
      </c>
      <c r="BC150" s="489" t="e">
        <f t="shared" si="71"/>
        <v>#DIV/0!</v>
      </c>
      <c r="BD150" s="489" t="e">
        <f t="shared" si="72"/>
        <v>#DIV/0!</v>
      </c>
      <c r="BE150" s="490">
        <v>0.2</v>
      </c>
      <c r="BF150" s="490">
        <v>0.8</v>
      </c>
      <c r="BG150" s="489">
        <f t="shared" si="73"/>
        <v>0</v>
      </c>
      <c r="BH150" s="489">
        <f t="shared" si="74"/>
        <v>0</v>
      </c>
      <c r="BI150" s="489">
        <f t="shared" si="75"/>
        <v>0</v>
      </c>
      <c r="BJ150" s="489" t="e">
        <f t="shared" si="85"/>
        <v>#DIV/0!</v>
      </c>
      <c r="BK150" s="489" t="e">
        <f t="shared" si="85"/>
        <v>#DIV/0!</v>
      </c>
      <c r="BL150" s="489" t="e">
        <f t="shared" si="77"/>
        <v>#DIV/0!</v>
      </c>
      <c r="BM150" s="489" t="e">
        <f t="shared" si="78"/>
        <v>#DIV/0!</v>
      </c>
      <c r="BN150" s="489" t="e">
        <f t="shared" si="79"/>
        <v>#DIV/0!</v>
      </c>
      <c r="BO150" s="489" t="e">
        <f t="shared" si="86"/>
        <v>#DIV/0!</v>
      </c>
      <c r="BP150" s="489" t="e">
        <f t="shared" si="86"/>
        <v>#DIV/0!</v>
      </c>
      <c r="BQ150" s="489" t="e">
        <f t="shared" si="86"/>
        <v>#DIV/0!</v>
      </c>
      <c r="BR150" s="489" t="e">
        <f t="shared" si="86"/>
        <v>#DIV/0!</v>
      </c>
      <c r="BS150" s="2859"/>
      <c r="BT150" s="2859"/>
      <c r="BU150" s="2859"/>
      <c r="BV150" s="2859"/>
      <c r="BW150" s="2859"/>
      <c r="BX150" s="2859"/>
      <c r="BY150" s="2859"/>
      <c r="BZ150" s="2859"/>
      <c r="CA150" s="2854"/>
      <c r="CB150" s="464"/>
      <c r="CC150" s="2841"/>
      <c r="CD150" s="2859"/>
      <c r="CE150" s="2859"/>
      <c r="CF150" s="2854"/>
      <c r="CG150" s="2866"/>
      <c r="CH150" s="464"/>
      <c r="CI150" s="464"/>
      <c r="CJ150" s="491"/>
      <c r="CK150" s="491"/>
      <c r="CL150" s="491"/>
      <c r="CM150" s="491"/>
      <c r="CN150" s="491"/>
      <c r="CO150" s="491"/>
      <c r="CP150" s="491"/>
      <c r="CQ150" s="491"/>
      <c r="CR150" s="491"/>
      <c r="CS150" s="491"/>
      <c r="CT150" s="491"/>
    </row>
    <row r="151" spans="1:98" ht="14.25" customHeight="1">
      <c r="A151" s="2840"/>
      <c r="B151" s="2845"/>
      <c r="C151" s="2846"/>
      <c r="D151" s="2845"/>
      <c r="E151" s="2846"/>
      <c r="F151" s="466"/>
      <c r="G151" s="467"/>
      <c r="H151" s="2853"/>
      <c r="I151" s="468"/>
      <c r="J151" s="469"/>
      <c r="K151" s="469"/>
      <c r="L151" s="469"/>
      <c r="M151" s="2853"/>
      <c r="N151" s="2840"/>
      <c r="O151" s="470"/>
      <c r="P151" s="471"/>
      <c r="Q151" s="2840"/>
      <c r="R151" s="2858"/>
      <c r="S151" s="2858"/>
      <c r="T151" s="2853"/>
      <c r="U151" s="472"/>
      <c r="V151" s="492">
        <v>8</v>
      </c>
      <c r="W151" s="443" t="s">
        <v>381</v>
      </c>
      <c r="X151" s="474">
        <v>46023</v>
      </c>
      <c r="Y151" s="474">
        <v>46387</v>
      </c>
      <c r="Z151" s="475" t="s">
        <v>373</v>
      </c>
      <c r="AA151" s="476"/>
      <c r="AB151" s="477"/>
      <c r="AC151" s="477"/>
      <c r="AD151" s="478"/>
      <c r="AE151" s="441"/>
      <c r="AF151" s="468"/>
      <c r="AG151" s="479"/>
      <c r="AH151" s="479"/>
      <c r="AI151" s="479"/>
      <c r="AJ151" s="480"/>
      <c r="AK151" s="481"/>
      <c r="AL151" s="482"/>
      <c r="AM151" s="482"/>
      <c r="AN151" s="483"/>
      <c r="AO151" s="464"/>
      <c r="AP151" s="484"/>
      <c r="AQ151" s="485"/>
      <c r="AR151" s="457"/>
      <c r="AS151" s="486" t="e">
        <f t="shared" si="61"/>
        <v>#DIV/0!</v>
      </c>
      <c r="AT151" s="487" t="e">
        <f t="shared" si="62"/>
        <v>#DIV/0!</v>
      </c>
      <c r="AU151" s="487" t="e">
        <f t="shared" si="63"/>
        <v>#DIV/0!</v>
      </c>
      <c r="AV151" s="487" t="e">
        <f t="shared" si="64"/>
        <v>#DIV/0!</v>
      </c>
      <c r="AW151" s="488">
        <f t="shared" si="65"/>
        <v>0</v>
      </c>
      <c r="AX151" s="488">
        <f t="shared" si="66"/>
        <v>0</v>
      </c>
      <c r="AY151" s="488">
        <f t="shared" si="67"/>
        <v>0</v>
      </c>
      <c r="AZ151" s="488" t="e">
        <f t="shared" si="68"/>
        <v>#DIV/0!</v>
      </c>
      <c r="BA151" s="489" t="e">
        <f t="shared" si="69"/>
        <v>#DIV/0!</v>
      </c>
      <c r="BB151" s="489" t="e">
        <f t="shared" si="70"/>
        <v>#DIV/0!</v>
      </c>
      <c r="BC151" s="489" t="e">
        <f t="shared" si="71"/>
        <v>#DIV/0!</v>
      </c>
      <c r="BD151" s="489" t="e">
        <f t="shared" si="72"/>
        <v>#DIV/0!</v>
      </c>
      <c r="BE151" s="490">
        <v>0.2</v>
      </c>
      <c r="BF151" s="490">
        <v>0.8</v>
      </c>
      <c r="BG151" s="489">
        <f t="shared" si="73"/>
        <v>0</v>
      </c>
      <c r="BH151" s="489">
        <f t="shared" si="74"/>
        <v>0</v>
      </c>
      <c r="BI151" s="489">
        <f t="shared" si="75"/>
        <v>0</v>
      </c>
      <c r="BJ151" s="489" t="e">
        <f t="shared" si="85"/>
        <v>#DIV/0!</v>
      </c>
      <c r="BK151" s="489" t="e">
        <f t="shared" si="85"/>
        <v>#DIV/0!</v>
      </c>
      <c r="BL151" s="489" t="e">
        <f t="shared" si="77"/>
        <v>#DIV/0!</v>
      </c>
      <c r="BM151" s="489" t="e">
        <f t="shared" si="78"/>
        <v>#DIV/0!</v>
      </c>
      <c r="BN151" s="489" t="e">
        <f t="shared" si="79"/>
        <v>#DIV/0!</v>
      </c>
      <c r="BO151" s="489" t="e">
        <f t="shared" si="86"/>
        <v>#DIV/0!</v>
      </c>
      <c r="BP151" s="489" t="e">
        <f t="shared" si="86"/>
        <v>#DIV/0!</v>
      </c>
      <c r="BQ151" s="489" t="e">
        <f t="shared" si="86"/>
        <v>#DIV/0!</v>
      </c>
      <c r="BR151" s="489" t="e">
        <f t="shared" si="86"/>
        <v>#DIV/0!</v>
      </c>
      <c r="BS151" s="2858"/>
      <c r="BT151" s="2858"/>
      <c r="BU151" s="2858"/>
      <c r="BV151" s="2858"/>
      <c r="BW151" s="2858"/>
      <c r="BX151" s="2858"/>
      <c r="BY151" s="2858"/>
      <c r="BZ151" s="2858"/>
      <c r="CA151" s="2853"/>
      <c r="CB151" s="464"/>
      <c r="CC151" s="2840"/>
      <c r="CD151" s="2858"/>
      <c r="CE151" s="2858"/>
      <c r="CF151" s="2853"/>
      <c r="CG151" s="2865"/>
      <c r="CH151" s="464"/>
      <c r="CI151" s="464"/>
      <c r="CJ151" s="464"/>
      <c r="CK151" s="464"/>
      <c r="CL151" s="464"/>
      <c r="CM151" s="464"/>
      <c r="CN151" s="464"/>
      <c r="CO151" s="464"/>
      <c r="CP151" s="464"/>
      <c r="CQ151" s="464"/>
      <c r="CR151" s="464"/>
      <c r="CS151" s="464"/>
      <c r="CT151" s="464"/>
    </row>
    <row r="152" spans="1:98" ht="14.25" customHeight="1">
      <c r="A152" s="2841"/>
      <c r="B152" s="2847"/>
      <c r="C152" s="2848"/>
      <c r="D152" s="2847"/>
      <c r="E152" s="2848"/>
      <c r="F152" s="466"/>
      <c r="G152" s="467"/>
      <c r="H152" s="2854"/>
      <c r="I152" s="468"/>
      <c r="J152" s="469"/>
      <c r="K152" s="469"/>
      <c r="L152" s="469"/>
      <c r="M152" s="2854"/>
      <c r="N152" s="2841"/>
      <c r="O152" s="470"/>
      <c r="P152" s="471"/>
      <c r="Q152" s="2841"/>
      <c r="R152" s="2859"/>
      <c r="S152" s="2859"/>
      <c r="T152" s="2854"/>
      <c r="U152" s="472"/>
      <c r="V152" s="492">
        <v>9</v>
      </c>
      <c r="W152" s="493"/>
      <c r="X152" s="494"/>
      <c r="Y152" s="494"/>
      <c r="Z152" s="495"/>
      <c r="AA152" s="476"/>
      <c r="AB152" s="477"/>
      <c r="AC152" s="477"/>
      <c r="AD152" s="478"/>
      <c r="AE152" s="441"/>
      <c r="AF152" s="468"/>
      <c r="AG152" s="479"/>
      <c r="AH152" s="479"/>
      <c r="AI152" s="479"/>
      <c r="AJ152" s="480"/>
      <c r="AK152" s="481"/>
      <c r="AL152" s="482"/>
      <c r="AM152" s="482"/>
      <c r="AN152" s="483"/>
      <c r="AO152" s="464"/>
      <c r="AP152" s="484"/>
      <c r="AQ152" s="485"/>
      <c r="AR152" s="457"/>
      <c r="AS152" s="486" t="e">
        <f t="shared" si="61"/>
        <v>#DIV/0!</v>
      </c>
      <c r="AT152" s="487" t="e">
        <f t="shared" si="62"/>
        <v>#DIV/0!</v>
      </c>
      <c r="AU152" s="487" t="e">
        <f t="shared" si="63"/>
        <v>#DIV/0!</v>
      </c>
      <c r="AV152" s="487" t="e">
        <f t="shared" si="64"/>
        <v>#DIV/0!</v>
      </c>
      <c r="AW152" s="488" t="e">
        <f t="shared" si="65"/>
        <v>#DIV/0!</v>
      </c>
      <c r="AX152" s="488" t="e">
        <f t="shared" si="66"/>
        <v>#DIV/0!</v>
      </c>
      <c r="AY152" s="488" t="e">
        <f t="shared" si="67"/>
        <v>#DIV/0!</v>
      </c>
      <c r="AZ152" s="488" t="e">
        <f t="shared" si="68"/>
        <v>#DIV/0!</v>
      </c>
      <c r="BA152" s="489" t="e">
        <f t="shared" si="69"/>
        <v>#DIV/0!</v>
      </c>
      <c r="BB152" s="489" t="e">
        <f t="shared" si="70"/>
        <v>#DIV/0!</v>
      </c>
      <c r="BC152" s="489" t="e">
        <f t="shared" si="71"/>
        <v>#DIV/0!</v>
      </c>
      <c r="BD152" s="489" t="e">
        <f t="shared" si="72"/>
        <v>#DIV/0!</v>
      </c>
      <c r="BE152" s="490">
        <v>0.2</v>
      </c>
      <c r="BF152" s="490">
        <v>0.8</v>
      </c>
      <c r="BG152" s="489" t="e">
        <f t="shared" si="73"/>
        <v>#DIV/0!</v>
      </c>
      <c r="BH152" s="489" t="e">
        <f t="shared" si="74"/>
        <v>#DIV/0!</v>
      </c>
      <c r="BI152" s="489" t="e">
        <f t="shared" si="75"/>
        <v>#DIV/0!</v>
      </c>
      <c r="BJ152" s="489" t="e">
        <f t="shared" si="85"/>
        <v>#DIV/0!</v>
      </c>
      <c r="BK152" s="489" t="e">
        <f t="shared" si="85"/>
        <v>#DIV/0!</v>
      </c>
      <c r="BL152" s="489" t="e">
        <f t="shared" si="77"/>
        <v>#DIV/0!</v>
      </c>
      <c r="BM152" s="489" t="e">
        <f t="shared" si="78"/>
        <v>#DIV/0!</v>
      </c>
      <c r="BN152" s="489" t="e">
        <f t="shared" si="79"/>
        <v>#DIV/0!</v>
      </c>
      <c r="BO152" s="489" t="e">
        <f t="shared" si="86"/>
        <v>#DIV/0!</v>
      </c>
      <c r="BP152" s="489" t="e">
        <f t="shared" si="86"/>
        <v>#DIV/0!</v>
      </c>
      <c r="BQ152" s="489" t="e">
        <f t="shared" si="86"/>
        <v>#DIV/0!</v>
      </c>
      <c r="BR152" s="489" t="e">
        <f t="shared" si="86"/>
        <v>#DIV/0!</v>
      </c>
      <c r="BS152" s="2859"/>
      <c r="BT152" s="2859"/>
      <c r="BU152" s="2859"/>
      <c r="BV152" s="2859"/>
      <c r="BW152" s="2859"/>
      <c r="BX152" s="2859"/>
      <c r="BY152" s="2859"/>
      <c r="BZ152" s="2859"/>
      <c r="CA152" s="2854"/>
      <c r="CB152" s="464"/>
      <c r="CC152" s="2841"/>
      <c r="CD152" s="2859"/>
      <c r="CE152" s="2859"/>
      <c r="CF152" s="2854"/>
      <c r="CG152" s="2866"/>
      <c r="CH152" s="464"/>
      <c r="CI152" s="464"/>
      <c r="CJ152" s="491"/>
      <c r="CK152" s="491"/>
      <c r="CL152" s="491"/>
      <c r="CM152" s="491"/>
      <c r="CN152" s="491"/>
      <c r="CO152" s="491"/>
      <c r="CP152" s="491"/>
      <c r="CQ152" s="491"/>
      <c r="CR152" s="491"/>
      <c r="CS152" s="491"/>
      <c r="CT152" s="491"/>
    </row>
    <row r="153" spans="1:98" ht="14.25" customHeight="1" thickBot="1">
      <c r="A153" s="2842"/>
      <c r="B153" s="2849"/>
      <c r="C153" s="2850"/>
      <c r="D153" s="2849"/>
      <c r="E153" s="2850"/>
      <c r="F153" s="496"/>
      <c r="G153" s="497"/>
      <c r="H153" s="2855"/>
      <c r="I153" s="498"/>
      <c r="J153" s="499"/>
      <c r="K153" s="499"/>
      <c r="L153" s="499"/>
      <c r="M153" s="2855"/>
      <c r="N153" s="2842"/>
      <c r="O153" s="500"/>
      <c r="P153" s="501"/>
      <c r="Q153" s="2842"/>
      <c r="R153" s="2860"/>
      <c r="S153" s="2860"/>
      <c r="T153" s="2855"/>
      <c r="U153" s="472"/>
      <c r="V153" s="502">
        <v>10</v>
      </c>
      <c r="W153" s="499"/>
      <c r="X153" s="503"/>
      <c r="Y153" s="503"/>
      <c r="Z153" s="504"/>
      <c r="AA153" s="505"/>
      <c r="AB153" s="506"/>
      <c r="AC153" s="506"/>
      <c r="AD153" s="507"/>
      <c r="AE153" s="441"/>
      <c r="AF153" s="498"/>
      <c r="AG153" s="508"/>
      <c r="AH153" s="508"/>
      <c r="AI153" s="508"/>
      <c r="AJ153" s="509"/>
      <c r="AK153" s="510"/>
      <c r="AL153" s="511"/>
      <c r="AM153" s="511"/>
      <c r="AN153" s="512"/>
      <c r="AO153" s="464"/>
      <c r="AP153" s="513"/>
      <c r="AQ153" s="514"/>
      <c r="AR153" s="457"/>
      <c r="AS153" s="515" t="e">
        <f t="shared" si="61"/>
        <v>#DIV/0!</v>
      </c>
      <c r="AT153" s="516" t="e">
        <f t="shared" si="62"/>
        <v>#DIV/0!</v>
      </c>
      <c r="AU153" s="516" t="e">
        <f t="shared" si="63"/>
        <v>#DIV/0!</v>
      </c>
      <c r="AV153" s="516" t="e">
        <f t="shared" si="64"/>
        <v>#DIV/0!</v>
      </c>
      <c r="AW153" s="517" t="e">
        <f t="shared" si="65"/>
        <v>#DIV/0!</v>
      </c>
      <c r="AX153" s="517" t="e">
        <f t="shared" si="66"/>
        <v>#DIV/0!</v>
      </c>
      <c r="AY153" s="517" t="e">
        <f t="shared" si="67"/>
        <v>#DIV/0!</v>
      </c>
      <c r="AZ153" s="517" t="e">
        <f t="shared" si="68"/>
        <v>#DIV/0!</v>
      </c>
      <c r="BA153" s="518" t="e">
        <f t="shared" si="69"/>
        <v>#DIV/0!</v>
      </c>
      <c r="BB153" s="518" t="e">
        <f t="shared" si="70"/>
        <v>#DIV/0!</v>
      </c>
      <c r="BC153" s="518" t="e">
        <f t="shared" si="71"/>
        <v>#DIV/0!</v>
      </c>
      <c r="BD153" s="518" t="e">
        <f t="shared" si="72"/>
        <v>#DIV/0!</v>
      </c>
      <c r="BE153" s="519">
        <v>0.2</v>
      </c>
      <c r="BF153" s="519">
        <v>0.8</v>
      </c>
      <c r="BG153" s="518" t="e">
        <f t="shared" si="73"/>
        <v>#DIV/0!</v>
      </c>
      <c r="BH153" s="518" t="e">
        <f t="shared" si="74"/>
        <v>#DIV/0!</v>
      </c>
      <c r="BI153" s="518" t="e">
        <f t="shared" si="75"/>
        <v>#DIV/0!</v>
      </c>
      <c r="BJ153" s="518" t="e">
        <f t="shared" si="85"/>
        <v>#DIV/0!</v>
      </c>
      <c r="BK153" s="518" t="e">
        <f t="shared" si="85"/>
        <v>#DIV/0!</v>
      </c>
      <c r="BL153" s="518" t="e">
        <f t="shared" si="77"/>
        <v>#DIV/0!</v>
      </c>
      <c r="BM153" s="518" t="e">
        <f t="shared" si="78"/>
        <v>#DIV/0!</v>
      </c>
      <c r="BN153" s="518" t="e">
        <f t="shared" si="79"/>
        <v>#DIV/0!</v>
      </c>
      <c r="BO153" s="518" t="e">
        <f t="shared" si="86"/>
        <v>#DIV/0!</v>
      </c>
      <c r="BP153" s="518" t="e">
        <f t="shared" si="86"/>
        <v>#DIV/0!</v>
      </c>
      <c r="BQ153" s="518" t="e">
        <f t="shared" si="86"/>
        <v>#DIV/0!</v>
      </c>
      <c r="BR153" s="518" t="e">
        <f t="shared" si="86"/>
        <v>#DIV/0!</v>
      </c>
      <c r="BS153" s="2860"/>
      <c r="BT153" s="2860"/>
      <c r="BU153" s="2860"/>
      <c r="BV153" s="2860"/>
      <c r="BW153" s="2860"/>
      <c r="BX153" s="2860"/>
      <c r="BY153" s="2860"/>
      <c r="BZ153" s="2860"/>
      <c r="CA153" s="2855"/>
      <c r="CB153" s="464"/>
      <c r="CC153" s="2842"/>
      <c r="CD153" s="2860"/>
      <c r="CE153" s="2860"/>
      <c r="CF153" s="2855"/>
      <c r="CG153" s="2867"/>
      <c r="CH153" s="464"/>
      <c r="CI153" s="464"/>
      <c r="CJ153" s="464"/>
      <c r="CK153" s="464"/>
      <c r="CL153" s="464"/>
      <c r="CM153" s="464"/>
      <c r="CN153" s="464"/>
      <c r="CO153" s="464"/>
      <c r="CP153" s="464"/>
      <c r="CQ153" s="464"/>
      <c r="CR153" s="464"/>
      <c r="CS153" s="464"/>
      <c r="CT153" s="464"/>
    </row>
    <row r="154" spans="1:98" ht="14.25" customHeight="1">
      <c r="A154" s="2124">
        <v>15</v>
      </c>
      <c r="B154" s="2127" t="s">
        <v>382</v>
      </c>
      <c r="C154" s="2252"/>
      <c r="D154" s="2157"/>
      <c r="E154" s="2252"/>
      <c r="F154" s="399" t="s">
        <v>383</v>
      </c>
      <c r="G154" s="367">
        <v>30</v>
      </c>
      <c r="H154" s="368" t="s">
        <v>384</v>
      </c>
      <c r="I154" s="69"/>
      <c r="J154" s="70"/>
      <c r="K154" s="70"/>
      <c r="L154" s="70"/>
      <c r="M154" s="2148"/>
      <c r="N154" s="2263">
        <f>+P154+P155+P156+P157+P158+P159+P160+P161+P162+P163</f>
        <v>0</v>
      </c>
      <c r="O154" s="72"/>
      <c r="P154" s="73"/>
      <c r="Q154" s="2264"/>
      <c r="R154" s="2265"/>
      <c r="S154" s="2265"/>
      <c r="T154" s="2266"/>
      <c r="U154" s="138"/>
      <c r="V154" s="75">
        <v>1</v>
      </c>
      <c r="W154" s="399" t="s">
        <v>385</v>
      </c>
      <c r="X154" s="520">
        <v>46023</v>
      </c>
      <c r="Y154" s="398">
        <v>46387</v>
      </c>
      <c r="Z154" s="368" t="s">
        <v>386</v>
      </c>
      <c r="AA154" s="78"/>
      <c r="AB154" s="79"/>
      <c r="AC154" s="79"/>
      <c r="AD154" s="80"/>
      <c r="AE154" s="138"/>
      <c r="AF154" s="81"/>
      <c r="AG154" s="233"/>
      <c r="AH154" s="233"/>
      <c r="AI154" s="233"/>
      <c r="AJ154" s="83"/>
      <c r="AK154" s="84"/>
      <c r="AL154" s="85"/>
      <c r="AM154" s="85"/>
      <c r="AN154" s="86"/>
      <c r="AO154" s="162"/>
      <c r="AP154" s="87"/>
      <c r="AQ154" s="88"/>
      <c r="AR154" s="89"/>
      <c r="AS154" s="90">
        <f t="shared" si="61"/>
        <v>0</v>
      </c>
      <c r="AT154" s="164">
        <f t="shared" si="62"/>
        <v>0</v>
      </c>
      <c r="AU154" s="164">
        <f t="shared" si="63"/>
        <v>0</v>
      </c>
      <c r="AV154" s="164">
        <f t="shared" si="64"/>
        <v>0</v>
      </c>
      <c r="AW154" s="176">
        <f t="shared" si="65"/>
        <v>0</v>
      </c>
      <c r="AX154" s="176">
        <f t="shared" si="66"/>
        <v>0</v>
      </c>
      <c r="AY154" s="176">
        <f t="shared" si="67"/>
        <v>0</v>
      </c>
      <c r="AZ154" s="176" t="e">
        <f t="shared" si="68"/>
        <v>#DIV/0!</v>
      </c>
      <c r="BA154" s="165" t="e">
        <f t="shared" si="69"/>
        <v>#DIV/0!</v>
      </c>
      <c r="BB154" s="165" t="e">
        <f t="shared" si="70"/>
        <v>#DIV/0!</v>
      </c>
      <c r="BC154" s="165" t="e">
        <f t="shared" si="71"/>
        <v>#DIV/0!</v>
      </c>
      <c r="BD154" s="165" t="e">
        <f t="shared" si="72"/>
        <v>#DIV/0!</v>
      </c>
      <c r="BE154" s="166">
        <v>0.2</v>
      </c>
      <c r="BF154" s="166">
        <v>0.8</v>
      </c>
      <c r="BG154" s="165">
        <f t="shared" si="73"/>
        <v>0</v>
      </c>
      <c r="BH154" s="165">
        <f t="shared" si="74"/>
        <v>0</v>
      </c>
      <c r="BI154" s="165">
        <f t="shared" si="75"/>
        <v>0</v>
      </c>
      <c r="BJ154" s="165" t="e">
        <f t="shared" si="85"/>
        <v>#DIV/0!</v>
      </c>
      <c r="BK154" s="165" t="e">
        <f t="shared" si="85"/>
        <v>#DIV/0!</v>
      </c>
      <c r="BL154" s="165" t="e">
        <f t="shared" si="77"/>
        <v>#DIV/0!</v>
      </c>
      <c r="BM154" s="165" t="e">
        <f t="shared" si="78"/>
        <v>#DIV/0!</v>
      </c>
      <c r="BN154" s="165" t="e">
        <f t="shared" si="79"/>
        <v>#DIV/0!</v>
      </c>
      <c r="BO154" s="165" t="e">
        <f t="shared" si="86"/>
        <v>#DIV/0!</v>
      </c>
      <c r="BP154" s="93" t="e">
        <f t="shared" si="86"/>
        <v>#DIV/0!</v>
      </c>
      <c r="BQ154" s="93" t="e">
        <f t="shared" si="86"/>
        <v>#DIV/0!</v>
      </c>
      <c r="BR154" s="93" t="e">
        <f t="shared" si="86"/>
        <v>#DIV/0!</v>
      </c>
      <c r="BS154" s="2152" t="e">
        <f t="shared" ref="BS154:BV154" si="89">AVERAGEIF(BO154:BO163,"&lt;&gt;#¡DIV/0!")</f>
        <v>#DIV/0!</v>
      </c>
      <c r="BT154" s="2152" t="e">
        <f t="shared" si="89"/>
        <v>#DIV/0!</v>
      </c>
      <c r="BU154" s="2152" t="e">
        <f t="shared" si="89"/>
        <v>#DIV/0!</v>
      </c>
      <c r="BV154" s="2152" t="e">
        <f t="shared" si="89"/>
        <v>#DIV/0!</v>
      </c>
      <c r="BW154" s="2155" t="e">
        <f>+C154*BS154</f>
        <v>#DIV/0!</v>
      </c>
      <c r="BX154" s="2155" t="e">
        <f>+C154*BT154</f>
        <v>#DIV/0!</v>
      </c>
      <c r="BY154" s="2155" t="e">
        <f>+C154*BU154</f>
        <v>#DIV/0!</v>
      </c>
      <c r="BZ154" s="2155" t="e">
        <f>+C154*BV154</f>
        <v>#DIV/0!</v>
      </c>
      <c r="CA154" s="2149" t="e">
        <f>SUM(BW154:BZ163)</f>
        <v>#DIV/0!</v>
      </c>
      <c r="CB154" s="8"/>
      <c r="CC154" s="2273" t="e">
        <f t="shared" ref="CC154:CF154" si="90">+Q154/$N$154</f>
        <v>#DIV/0!</v>
      </c>
      <c r="CD154" s="2267" t="e">
        <f t="shared" si="90"/>
        <v>#DIV/0!</v>
      </c>
      <c r="CE154" s="2267" t="e">
        <f t="shared" si="90"/>
        <v>#DIV/0!</v>
      </c>
      <c r="CF154" s="2297" t="e">
        <f t="shared" si="90"/>
        <v>#DIV/0!</v>
      </c>
      <c r="CG154" s="2287" t="e">
        <f>AVERAGE(CC154:CF163)</f>
        <v>#DIV/0!</v>
      </c>
      <c r="CH154" s="8"/>
      <c r="CI154" s="8"/>
      <c r="CJ154" s="8"/>
      <c r="CK154" s="8"/>
      <c r="CL154" s="8"/>
      <c r="CM154" s="8"/>
      <c r="CN154" s="8"/>
      <c r="CO154" s="8"/>
      <c r="CP154" s="8"/>
      <c r="CQ154" s="8"/>
      <c r="CR154" s="8"/>
      <c r="CS154" s="8"/>
      <c r="CT154" s="8"/>
    </row>
    <row r="155" spans="1:98" ht="14.25" customHeight="1">
      <c r="A155" s="2184"/>
      <c r="B155" s="2261"/>
      <c r="C155" s="2254"/>
      <c r="D155" s="2261"/>
      <c r="E155" s="2254"/>
      <c r="F155" s="227"/>
      <c r="G155" s="142"/>
      <c r="H155" s="521"/>
      <c r="I155" s="97"/>
      <c r="J155" s="98"/>
      <c r="K155" s="98"/>
      <c r="L155" s="98"/>
      <c r="M155" s="2150"/>
      <c r="N155" s="2184"/>
      <c r="O155" s="99"/>
      <c r="P155" s="100"/>
      <c r="Q155" s="2184"/>
      <c r="R155" s="2153"/>
      <c r="S155" s="2153"/>
      <c r="T155" s="2150"/>
      <c r="U155" s="27"/>
      <c r="V155" s="101">
        <v>2</v>
      </c>
      <c r="W155" s="379" t="s">
        <v>387</v>
      </c>
      <c r="X155" s="522">
        <v>46023</v>
      </c>
      <c r="Y155" s="522">
        <v>46387</v>
      </c>
      <c r="Z155" s="377" t="s">
        <v>386</v>
      </c>
      <c r="AA155" s="104"/>
      <c r="AB155" s="105"/>
      <c r="AC155" s="105"/>
      <c r="AD155" s="106"/>
      <c r="AE155" s="138"/>
      <c r="AF155" s="107"/>
      <c r="AG155" s="108"/>
      <c r="AH155" s="108"/>
      <c r="AI155" s="108"/>
      <c r="AJ155" s="109"/>
      <c r="AK155" s="110"/>
      <c r="AL155" s="111"/>
      <c r="AM155" s="111"/>
      <c r="AN155" s="112"/>
      <c r="AO155" s="8"/>
      <c r="AP155" s="113"/>
      <c r="AQ155" s="114"/>
      <c r="AR155" s="89"/>
      <c r="AS155" s="115" t="e">
        <f t="shared" si="61"/>
        <v>#DIV/0!</v>
      </c>
      <c r="AT155" s="116" t="e">
        <f t="shared" si="62"/>
        <v>#DIV/0!</v>
      </c>
      <c r="AU155" s="116" t="e">
        <f t="shared" si="63"/>
        <v>#DIV/0!</v>
      </c>
      <c r="AV155" s="116" t="e">
        <f t="shared" si="64"/>
        <v>#DIV/0!</v>
      </c>
      <c r="AW155" s="148">
        <f t="shared" si="65"/>
        <v>0</v>
      </c>
      <c r="AX155" s="148">
        <f t="shared" si="66"/>
        <v>0</v>
      </c>
      <c r="AY155" s="148">
        <f t="shared" si="67"/>
        <v>0</v>
      </c>
      <c r="AZ155" s="148" t="e">
        <f t="shared" si="68"/>
        <v>#DIV/0!</v>
      </c>
      <c r="BA155" s="117" t="e">
        <f t="shared" si="69"/>
        <v>#DIV/0!</v>
      </c>
      <c r="BB155" s="117" t="e">
        <f t="shared" si="70"/>
        <v>#DIV/0!</v>
      </c>
      <c r="BC155" s="117" t="e">
        <f t="shared" si="71"/>
        <v>#DIV/0!</v>
      </c>
      <c r="BD155" s="117" t="e">
        <f t="shared" si="72"/>
        <v>#DIV/0!</v>
      </c>
      <c r="BE155" s="118">
        <v>0.2</v>
      </c>
      <c r="BF155" s="118">
        <v>0.8</v>
      </c>
      <c r="BG155" s="117">
        <f t="shared" si="73"/>
        <v>0</v>
      </c>
      <c r="BH155" s="117">
        <f t="shared" si="74"/>
        <v>0</v>
      </c>
      <c r="BI155" s="117">
        <f t="shared" si="75"/>
        <v>0</v>
      </c>
      <c r="BJ155" s="117" t="e">
        <f t="shared" ref="BJ155:BK170" si="91">+AZ155*BE155</f>
        <v>#DIV/0!</v>
      </c>
      <c r="BK155" s="117" t="e">
        <f t="shared" si="91"/>
        <v>#DIV/0!</v>
      </c>
      <c r="BL155" s="117" t="e">
        <f t="shared" si="77"/>
        <v>#DIV/0!</v>
      </c>
      <c r="BM155" s="117" t="e">
        <f t="shared" si="78"/>
        <v>#DIV/0!</v>
      </c>
      <c r="BN155" s="117" t="e">
        <f t="shared" si="79"/>
        <v>#DIV/0!</v>
      </c>
      <c r="BO155" s="117" t="e">
        <f t="shared" ref="BO155:BR170" si="92">+BG155+BK155</f>
        <v>#DIV/0!</v>
      </c>
      <c r="BP155" s="117" t="e">
        <f t="shared" si="92"/>
        <v>#DIV/0!</v>
      </c>
      <c r="BQ155" s="117" t="e">
        <f t="shared" si="92"/>
        <v>#DIV/0!</v>
      </c>
      <c r="BR155" s="117" t="e">
        <f t="shared" si="92"/>
        <v>#DIV/0!</v>
      </c>
      <c r="BS155" s="2153"/>
      <c r="BT155" s="2153"/>
      <c r="BU155" s="2153"/>
      <c r="BV155" s="2153"/>
      <c r="BW155" s="2153"/>
      <c r="BX155" s="2153"/>
      <c r="BY155" s="2153"/>
      <c r="BZ155" s="2153"/>
      <c r="CA155" s="2150"/>
      <c r="CB155" s="8"/>
      <c r="CC155" s="2184"/>
      <c r="CD155" s="2153"/>
      <c r="CE155" s="2153"/>
      <c r="CF155" s="2150"/>
      <c r="CG155" s="2288"/>
      <c r="CH155" s="8"/>
      <c r="CI155" s="8"/>
      <c r="CJ155" s="8"/>
      <c r="CK155" s="8"/>
      <c r="CL155" s="8"/>
      <c r="CM155" s="8"/>
      <c r="CN155" s="8"/>
      <c r="CO155" s="8"/>
      <c r="CP155" s="8"/>
      <c r="CQ155" s="8"/>
      <c r="CR155" s="8"/>
      <c r="CS155" s="8"/>
      <c r="CT155" s="8"/>
    </row>
    <row r="156" spans="1:98" ht="14.25" customHeight="1">
      <c r="A156" s="2184"/>
      <c r="B156" s="2261"/>
      <c r="C156" s="2254"/>
      <c r="D156" s="2261"/>
      <c r="E156" s="2254"/>
      <c r="F156" s="227"/>
      <c r="G156" s="142"/>
      <c r="H156" s="521"/>
      <c r="I156" s="97"/>
      <c r="J156" s="98"/>
      <c r="K156" s="98"/>
      <c r="L156" s="98"/>
      <c r="M156" s="2150"/>
      <c r="N156" s="2184"/>
      <c r="O156" s="99"/>
      <c r="P156" s="100"/>
      <c r="Q156" s="2184"/>
      <c r="R156" s="2153"/>
      <c r="S156" s="2153"/>
      <c r="T156" s="2150"/>
      <c r="U156" s="27"/>
      <c r="V156" s="101">
        <v>3</v>
      </c>
      <c r="W156" s="379" t="s">
        <v>388</v>
      </c>
      <c r="X156" s="402">
        <v>46023</v>
      </c>
      <c r="Y156" s="402">
        <v>46387</v>
      </c>
      <c r="Z156" s="377" t="s">
        <v>386</v>
      </c>
      <c r="AA156" s="104"/>
      <c r="AB156" s="105"/>
      <c r="AC156" s="105"/>
      <c r="AD156" s="106"/>
      <c r="AE156" s="138"/>
      <c r="AF156" s="107"/>
      <c r="AG156" s="108"/>
      <c r="AH156" s="108"/>
      <c r="AI156" s="108"/>
      <c r="AJ156" s="109"/>
      <c r="AK156" s="110"/>
      <c r="AL156" s="111"/>
      <c r="AM156" s="111"/>
      <c r="AN156" s="112"/>
      <c r="AO156" s="8"/>
      <c r="AP156" s="113"/>
      <c r="AQ156" s="114"/>
      <c r="AR156" s="89"/>
      <c r="AS156" s="115" t="e">
        <f t="shared" si="61"/>
        <v>#DIV/0!</v>
      </c>
      <c r="AT156" s="116" t="e">
        <f t="shared" si="62"/>
        <v>#DIV/0!</v>
      </c>
      <c r="AU156" s="116" t="e">
        <f t="shared" si="63"/>
        <v>#DIV/0!</v>
      </c>
      <c r="AV156" s="116" t="e">
        <f t="shared" si="64"/>
        <v>#DIV/0!</v>
      </c>
      <c r="AW156" s="148">
        <f t="shared" si="65"/>
        <v>0</v>
      </c>
      <c r="AX156" s="148">
        <f t="shared" si="66"/>
        <v>0</v>
      </c>
      <c r="AY156" s="148">
        <f t="shared" si="67"/>
        <v>0</v>
      </c>
      <c r="AZ156" s="148" t="e">
        <f t="shared" si="68"/>
        <v>#DIV/0!</v>
      </c>
      <c r="BA156" s="117" t="e">
        <f t="shared" si="69"/>
        <v>#DIV/0!</v>
      </c>
      <c r="BB156" s="117" t="e">
        <f t="shared" si="70"/>
        <v>#DIV/0!</v>
      </c>
      <c r="BC156" s="117" t="e">
        <f t="shared" si="71"/>
        <v>#DIV/0!</v>
      </c>
      <c r="BD156" s="117" t="e">
        <f t="shared" si="72"/>
        <v>#DIV/0!</v>
      </c>
      <c r="BE156" s="118">
        <v>0.2</v>
      </c>
      <c r="BF156" s="118">
        <v>0.8</v>
      </c>
      <c r="BG156" s="117">
        <f t="shared" si="73"/>
        <v>0</v>
      </c>
      <c r="BH156" s="117">
        <f t="shared" si="74"/>
        <v>0</v>
      </c>
      <c r="BI156" s="117">
        <f t="shared" si="75"/>
        <v>0</v>
      </c>
      <c r="BJ156" s="117" t="e">
        <f t="shared" si="91"/>
        <v>#DIV/0!</v>
      </c>
      <c r="BK156" s="117" t="e">
        <f t="shared" si="91"/>
        <v>#DIV/0!</v>
      </c>
      <c r="BL156" s="117" t="e">
        <f t="shared" si="77"/>
        <v>#DIV/0!</v>
      </c>
      <c r="BM156" s="117" t="e">
        <f t="shared" si="78"/>
        <v>#DIV/0!</v>
      </c>
      <c r="BN156" s="117" t="e">
        <f t="shared" si="79"/>
        <v>#DIV/0!</v>
      </c>
      <c r="BO156" s="117" t="e">
        <f t="shared" si="92"/>
        <v>#DIV/0!</v>
      </c>
      <c r="BP156" s="117" t="e">
        <f t="shared" si="92"/>
        <v>#DIV/0!</v>
      </c>
      <c r="BQ156" s="117" t="e">
        <f t="shared" si="92"/>
        <v>#DIV/0!</v>
      </c>
      <c r="BR156" s="117" t="e">
        <f t="shared" si="92"/>
        <v>#DIV/0!</v>
      </c>
      <c r="BS156" s="2153"/>
      <c r="BT156" s="2153"/>
      <c r="BU156" s="2153"/>
      <c r="BV156" s="2153"/>
      <c r="BW156" s="2153"/>
      <c r="BX156" s="2153"/>
      <c r="BY156" s="2153"/>
      <c r="BZ156" s="2153"/>
      <c r="CA156" s="2150"/>
      <c r="CB156" s="8"/>
      <c r="CC156" s="2184"/>
      <c r="CD156" s="2153"/>
      <c r="CE156" s="2153"/>
      <c r="CF156" s="2150"/>
      <c r="CG156" s="2288"/>
      <c r="CH156" s="8"/>
      <c r="CI156" s="8"/>
      <c r="CJ156" s="8"/>
      <c r="CK156" s="8"/>
      <c r="CL156" s="8"/>
      <c r="CM156" s="8"/>
      <c r="CN156" s="8"/>
      <c r="CO156" s="8"/>
      <c r="CP156" s="8"/>
      <c r="CQ156" s="8"/>
      <c r="CR156" s="8"/>
      <c r="CS156" s="8"/>
      <c r="CT156" s="8"/>
    </row>
    <row r="157" spans="1:98" ht="14.25" customHeight="1">
      <c r="A157" s="2184"/>
      <c r="B157" s="2261"/>
      <c r="C157" s="2254"/>
      <c r="D157" s="2261"/>
      <c r="E157" s="2254"/>
      <c r="F157" s="227"/>
      <c r="G157" s="142"/>
      <c r="H157" s="521"/>
      <c r="I157" s="97"/>
      <c r="J157" s="98"/>
      <c r="K157" s="98"/>
      <c r="L157" s="98"/>
      <c r="M157" s="2150"/>
      <c r="N157" s="2184"/>
      <c r="O157" s="99"/>
      <c r="P157" s="100"/>
      <c r="Q157" s="2184"/>
      <c r="R157" s="2153"/>
      <c r="S157" s="2153"/>
      <c r="T157" s="2150"/>
      <c r="U157" s="27"/>
      <c r="V157" s="101">
        <v>4</v>
      </c>
      <c r="W157" s="379" t="s">
        <v>389</v>
      </c>
      <c r="X157" s="522">
        <v>46023</v>
      </c>
      <c r="Y157" s="522">
        <v>46387</v>
      </c>
      <c r="Z157" s="377" t="s">
        <v>386</v>
      </c>
      <c r="AA157" s="104"/>
      <c r="AB157" s="105"/>
      <c r="AC157" s="105"/>
      <c r="AD157" s="106"/>
      <c r="AE157" s="138"/>
      <c r="AF157" s="107"/>
      <c r="AG157" s="108"/>
      <c r="AH157" s="108"/>
      <c r="AI157" s="108"/>
      <c r="AJ157" s="109"/>
      <c r="AK157" s="110"/>
      <c r="AL157" s="111"/>
      <c r="AM157" s="111"/>
      <c r="AN157" s="112"/>
      <c r="AO157" s="8"/>
      <c r="AP157" s="113"/>
      <c r="AQ157" s="114"/>
      <c r="AR157" s="89"/>
      <c r="AS157" s="115" t="e">
        <f t="shared" si="61"/>
        <v>#DIV/0!</v>
      </c>
      <c r="AT157" s="116" t="e">
        <f t="shared" si="62"/>
        <v>#DIV/0!</v>
      </c>
      <c r="AU157" s="116" t="e">
        <f t="shared" si="63"/>
        <v>#DIV/0!</v>
      </c>
      <c r="AV157" s="116" t="e">
        <f t="shared" si="64"/>
        <v>#DIV/0!</v>
      </c>
      <c r="AW157" s="148">
        <f t="shared" si="65"/>
        <v>0</v>
      </c>
      <c r="AX157" s="148">
        <f t="shared" si="66"/>
        <v>0</v>
      </c>
      <c r="AY157" s="148">
        <f t="shared" si="67"/>
        <v>0</v>
      </c>
      <c r="AZ157" s="148" t="e">
        <f t="shared" si="68"/>
        <v>#DIV/0!</v>
      </c>
      <c r="BA157" s="117" t="e">
        <f t="shared" si="69"/>
        <v>#DIV/0!</v>
      </c>
      <c r="BB157" s="117" t="e">
        <f t="shared" si="70"/>
        <v>#DIV/0!</v>
      </c>
      <c r="BC157" s="117" t="e">
        <f t="shared" si="71"/>
        <v>#DIV/0!</v>
      </c>
      <c r="BD157" s="117" t="e">
        <f t="shared" si="72"/>
        <v>#DIV/0!</v>
      </c>
      <c r="BE157" s="118">
        <v>0.2</v>
      </c>
      <c r="BF157" s="118">
        <v>0.8</v>
      </c>
      <c r="BG157" s="117">
        <f t="shared" si="73"/>
        <v>0</v>
      </c>
      <c r="BH157" s="117">
        <f t="shared" si="74"/>
        <v>0</v>
      </c>
      <c r="BI157" s="117">
        <f t="shared" si="75"/>
        <v>0</v>
      </c>
      <c r="BJ157" s="117" t="e">
        <f t="shared" si="91"/>
        <v>#DIV/0!</v>
      </c>
      <c r="BK157" s="117" t="e">
        <f t="shared" si="91"/>
        <v>#DIV/0!</v>
      </c>
      <c r="BL157" s="117" t="e">
        <f t="shared" si="77"/>
        <v>#DIV/0!</v>
      </c>
      <c r="BM157" s="117" t="e">
        <f t="shared" si="78"/>
        <v>#DIV/0!</v>
      </c>
      <c r="BN157" s="117" t="e">
        <f t="shared" si="79"/>
        <v>#DIV/0!</v>
      </c>
      <c r="BO157" s="117" t="e">
        <f t="shared" si="92"/>
        <v>#DIV/0!</v>
      </c>
      <c r="BP157" s="117" t="e">
        <f t="shared" si="92"/>
        <v>#DIV/0!</v>
      </c>
      <c r="BQ157" s="117" t="e">
        <f t="shared" si="92"/>
        <v>#DIV/0!</v>
      </c>
      <c r="BR157" s="117" t="e">
        <f t="shared" si="92"/>
        <v>#DIV/0!</v>
      </c>
      <c r="BS157" s="2153"/>
      <c r="BT157" s="2153"/>
      <c r="BU157" s="2153"/>
      <c r="BV157" s="2153"/>
      <c r="BW157" s="2153"/>
      <c r="BX157" s="2153"/>
      <c r="BY157" s="2153"/>
      <c r="BZ157" s="2153"/>
      <c r="CA157" s="2150"/>
      <c r="CB157" s="8"/>
      <c r="CC157" s="2184"/>
      <c r="CD157" s="2153"/>
      <c r="CE157" s="2153"/>
      <c r="CF157" s="2150"/>
      <c r="CG157" s="2288"/>
      <c r="CH157" s="8"/>
      <c r="CI157" s="8"/>
      <c r="CJ157" s="8"/>
      <c r="CK157" s="8"/>
      <c r="CL157" s="8"/>
      <c r="CM157" s="8"/>
      <c r="CN157" s="8"/>
      <c r="CO157" s="8"/>
      <c r="CP157" s="8"/>
      <c r="CQ157" s="8"/>
      <c r="CR157" s="8"/>
      <c r="CS157" s="8"/>
      <c r="CT157" s="8"/>
    </row>
    <row r="158" spans="1:98" ht="14.25" customHeight="1">
      <c r="A158" s="2184"/>
      <c r="B158" s="2261"/>
      <c r="C158" s="2254"/>
      <c r="D158" s="2261"/>
      <c r="E158" s="2254"/>
      <c r="F158" s="95"/>
      <c r="G158" s="142"/>
      <c r="H158" s="521"/>
      <c r="I158" s="97"/>
      <c r="J158" s="98"/>
      <c r="K158" s="98"/>
      <c r="L158" s="98"/>
      <c r="M158" s="2150"/>
      <c r="N158" s="2184"/>
      <c r="O158" s="99"/>
      <c r="P158" s="100"/>
      <c r="Q158" s="2184"/>
      <c r="R158" s="2153"/>
      <c r="S158" s="2153"/>
      <c r="T158" s="2150"/>
      <c r="U158" s="27"/>
      <c r="V158" s="101">
        <v>5</v>
      </c>
      <c r="W158" s="120"/>
      <c r="X158" s="102"/>
      <c r="Y158" s="102"/>
      <c r="Z158" s="211"/>
      <c r="AA158" s="104"/>
      <c r="AB158" s="105"/>
      <c r="AC158" s="105"/>
      <c r="AD158" s="106"/>
      <c r="AE158" s="138"/>
      <c r="AF158" s="107"/>
      <c r="AG158" s="108"/>
      <c r="AH158" s="108"/>
      <c r="AI158" s="108"/>
      <c r="AJ158" s="109"/>
      <c r="AK158" s="110"/>
      <c r="AL158" s="111"/>
      <c r="AM158" s="111"/>
      <c r="AN158" s="112"/>
      <c r="AO158" s="8"/>
      <c r="AP158" s="113"/>
      <c r="AQ158" s="114"/>
      <c r="AR158" s="89"/>
      <c r="AS158" s="115" t="e">
        <f t="shared" si="61"/>
        <v>#DIV/0!</v>
      </c>
      <c r="AT158" s="116" t="e">
        <f t="shared" si="62"/>
        <v>#DIV/0!</v>
      </c>
      <c r="AU158" s="116" t="e">
        <f t="shared" si="63"/>
        <v>#DIV/0!</v>
      </c>
      <c r="AV158" s="116" t="e">
        <f t="shared" si="64"/>
        <v>#DIV/0!</v>
      </c>
      <c r="AW158" s="148" t="e">
        <f t="shared" si="65"/>
        <v>#DIV/0!</v>
      </c>
      <c r="AX158" s="148" t="e">
        <f t="shared" si="66"/>
        <v>#DIV/0!</v>
      </c>
      <c r="AY158" s="148" t="e">
        <f t="shared" si="67"/>
        <v>#DIV/0!</v>
      </c>
      <c r="AZ158" s="148" t="e">
        <f t="shared" si="68"/>
        <v>#DIV/0!</v>
      </c>
      <c r="BA158" s="117" t="e">
        <f t="shared" si="69"/>
        <v>#DIV/0!</v>
      </c>
      <c r="BB158" s="117" t="e">
        <f t="shared" si="70"/>
        <v>#DIV/0!</v>
      </c>
      <c r="BC158" s="117" t="e">
        <f t="shared" si="71"/>
        <v>#DIV/0!</v>
      </c>
      <c r="BD158" s="117" t="e">
        <f t="shared" si="72"/>
        <v>#DIV/0!</v>
      </c>
      <c r="BE158" s="118">
        <v>0.2</v>
      </c>
      <c r="BF158" s="118">
        <v>0.8</v>
      </c>
      <c r="BG158" s="117" t="e">
        <f t="shared" si="73"/>
        <v>#DIV/0!</v>
      </c>
      <c r="BH158" s="117" t="e">
        <f t="shared" si="74"/>
        <v>#DIV/0!</v>
      </c>
      <c r="BI158" s="117" t="e">
        <f t="shared" si="75"/>
        <v>#DIV/0!</v>
      </c>
      <c r="BJ158" s="117" t="e">
        <f t="shared" si="91"/>
        <v>#DIV/0!</v>
      </c>
      <c r="BK158" s="117" t="e">
        <f t="shared" si="91"/>
        <v>#DIV/0!</v>
      </c>
      <c r="BL158" s="117" t="e">
        <f t="shared" si="77"/>
        <v>#DIV/0!</v>
      </c>
      <c r="BM158" s="117" t="e">
        <f t="shared" si="78"/>
        <v>#DIV/0!</v>
      </c>
      <c r="BN158" s="117" t="e">
        <f t="shared" si="79"/>
        <v>#DIV/0!</v>
      </c>
      <c r="BO158" s="117" t="e">
        <f t="shared" si="92"/>
        <v>#DIV/0!</v>
      </c>
      <c r="BP158" s="117" t="e">
        <f t="shared" si="92"/>
        <v>#DIV/0!</v>
      </c>
      <c r="BQ158" s="117" t="e">
        <f t="shared" si="92"/>
        <v>#DIV/0!</v>
      </c>
      <c r="BR158" s="117" t="e">
        <f t="shared" si="92"/>
        <v>#DIV/0!</v>
      </c>
      <c r="BS158" s="2153"/>
      <c r="BT158" s="2153"/>
      <c r="BU158" s="2153"/>
      <c r="BV158" s="2153"/>
      <c r="BW158" s="2153"/>
      <c r="BX158" s="2153"/>
      <c r="BY158" s="2153"/>
      <c r="BZ158" s="2153"/>
      <c r="CA158" s="2150"/>
      <c r="CB158" s="8"/>
      <c r="CC158" s="2184"/>
      <c r="CD158" s="2153"/>
      <c r="CE158" s="2153"/>
      <c r="CF158" s="2150"/>
      <c r="CG158" s="2288"/>
      <c r="CH158" s="8"/>
      <c r="CI158" s="8"/>
      <c r="CJ158" s="8"/>
      <c r="CK158" s="8"/>
      <c r="CL158" s="8"/>
      <c r="CM158" s="8"/>
      <c r="CN158" s="8"/>
      <c r="CO158" s="8"/>
      <c r="CP158" s="8"/>
      <c r="CQ158" s="8"/>
      <c r="CR158" s="8"/>
      <c r="CS158" s="8"/>
      <c r="CT158" s="8"/>
    </row>
    <row r="159" spans="1:98" ht="14.25" customHeight="1">
      <c r="A159" s="2184"/>
      <c r="B159" s="2261"/>
      <c r="C159" s="2254"/>
      <c r="D159" s="2261"/>
      <c r="E159" s="2254"/>
      <c r="F159" s="95"/>
      <c r="G159" s="142"/>
      <c r="H159" s="521"/>
      <c r="I159" s="97"/>
      <c r="J159" s="98"/>
      <c r="K159" s="98"/>
      <c r="L159" s="98"/>
      <c r="M159" s="2150"/>
      <c r="N159" s="2184"/>
      <c r="O159" s="99"/>
      <c r="P159" s="100"/>
      <c r="Q159" s="2184"/>
      <c r="R159" s="2153"/>
      <c r="S159" s="2153"/>
      <c r="T159" s="2150"/>
      <c r="U159" s="27"/>
      <c r="V159" s="101">
        <v>6</v>
      </c>
      <c r="W159" s="120"/>
      <c r="X159" s="102"/>
      <c r="Y159" s="102"/>
      <c r="Z159" s="211"/>
      <c r="AA159" s="104"/>
      <c r="AB159" s="105"/>
      <c r="AC159" s="105"/>
      <c r="AD159" s="106"/>
      <c r="AE159" s="138"/>
      <c r="AF159" s="107"/>
      <c r="AG159" s="108"/>
      <c r="AH159" s="108"/>
      <c r="AI159" s="108"/>
      <c r="AJ159" s="109"/>
      <c r="AK159" s="110"/>
      <c r="AL159" s="111"/>
      <c r="AM159" s="111"/>
      <c r="AN159" s="112"/>
      <c r="AO159" s="8"/>
      <c r="AP159" s="113"/>
      <c r="AQ159" s="114"/>
      <c r="AR159" s="89"/>
      <c r="AS159" s="115" t="e">
        <f t="shared" si="61"/>
        <v>#DIV/0!</v>
      </c>
      <c r="AT159" s="116" t="e">
        <f t="shared" si="62"/>
        <v>#DIV/0!</v>
      </c>
      <c r="AU159" s="116" t="e">
        <f t="shared" si="63"/>
        <v>#DIV/0!</v>
      </c>
      <c r="AV159" s="116" t="e">
        <f t="shared" si="64"/>
        <v>#DIV/0!</v>
      </c>
      <c r="AW159" s="148" t="e">
        <f t="shared" si="65"/>
        <v>#DIV/0!</v>
      </c>
      <c r="AX159" s="148" t="e">
        <f t="shared" si="66"/>
        <v>#DIV/0!</v>
      </c>
      <c r="AY159" s="148" t="e">
        <f t="shared" si="67"/>
        <v>#DIV/0!</v>
      </c>
      <c r="AZ159" s="148" t="e">
        <f t="shared" si="68"/>
        <v>#DIV/0!</v>
      </c>
      <c r="BA159" s="117" t="e">
        <f t="shared" si="69"/>
        <v>#DIV/0!</v>
      </c>
      <c r="BB159" s="117" t="e">
        <f t="shared" si="70"/>
        <v>#DIV/0!</v>
      </c>
      <c r="BC159" s="117" t="e">
        <f t="shared" si="71"/>
        <v>#DIV/0!</v>
      </c>
      <c r="BD159" s="117" t="e">
        <f t="shared" si="72"/>
        <v>#DIV/0!</v>
      </c>
      <c r="BE159" s="118">
        <v>0.2</v>
      </c>
      <c r="BF159" s="118">
        <v>0.8</v>
      </c>
      <c r="BG159" s="117" t="e">
        <f t="shared" si="73"/>
        <v>#DIV/0!</v>
      </c>
      <c r="BH159" s="117" t="e">
        <f t="shared" si="74"/>
        <v>#DIV/0!</v>
      </c>
      <c r="BI159" s="117" t="e">
        <f t="shared" si="75"/>
        <v>#DIV/0!</v>
      </c>
      <c r="BJ159" s="117" t="e">
        <f t="shared" si="91"/>
        <v>#DIV/0!</v>
      </c>
      <c r="BK159" s="117" t="e">
        <f t="shared" si="91"/>
        <v>#DIV/0!</v>
      </c>
      <c r="BL159" s="117" t="e">
        <f t="shared" si="77"/>
        <v>#DIV/0!</v>
      </c>
      <c r="BM159" s="117" t="e">
        <f t="shared" si="78"/>
        <v>#DIV/0!</v>
      </c>
      <c r="BN159" s="117" t="e">
        <f t="shared" si="79"/>
        <v>#DIV/0!</v>
      </c>
      <c r="BO159" s="117" t="e">
        <f t="shared" si="92"/>
        <v>#DIV/0!</v>
      </c>
      <c r="BP159" s="117" t="e">
        <f t="shared" si="92"/>
        <v>#DIV/0!</v>
      </c>
      <c r="BQ159" s="117" t="e">
        <f t="shared" si="92"/>
        <v>#DIV/0!</v>
      </c>
      <c r="BR159" s="117" t="e">
        <f t="shared" si="92"/>
        <v>#DIV/0!</v>
      </c>
      <c r="BS159" s="2153"/>
      <c r="BT159" s="2153"/>
      <c r="BU159" s="2153"/>
      <c r="BV159" s="2153"/>
      <c r="BW159" s="2153"/>
      <c r="BX159" s="2153"/>
      <c r="BY159" s="2153"/>
      <c r="BZ159" s="2153"/>
      <c r="CA159" s="2150"/>
      <c r="CB159" s="8"/>
      <c r="CC159" s="2184"/>
      <c r="CD159" s="2153"/>
      <c r="CE159" s="2153"/>
      <c r="CF159" s="2150"/>
      <c r="CG159" s="2288"/>
      <c r="CH159" s="8"/>
      <c r="CI159" s="8"/>
      <c r="CJ159" s="8"/>
      <c r="CK159" s="8"/>
      <c r="CL159" s="8"/>
      <c r="CM159" s="8"/>
      <c r="CN159" s="8"/>
      <c r="CO159" s="8"/>
      <c r="CP159" s="8"/>
      <c r="CQ159" s="8"/>
      <c r="CR159" s="8"/>
      <c r="CS159" s="8"/>
      <c r="CT159" s="8"/>
    </row>
    <row r="160" spans="1:98" ht="14.25" customHeight="1">
      <c r="A160" s="2184"/>
      <c r="B160" s="2261"/>
      <c r="C160" s="2254"/>
      <c r="D160" s="2261"/>
      <c r="E160" s="2254"/>
      <c r="F160" s="95"/>
      <c r="G160" s="142"/>
      <c r="H160" s="521"/>
      <c r="I160" s="97"/>
      <c r="J160" s="98"/>
      <c r="K160" s="98"/>
      <c r="L160" s="98"/>
      <c r="M160" s="2150"/>
      <c r="N160" s="2184"/>
      <c r="O160" s="99"/>
      <c r="P160" s="100"/>
      <c r="Q160" s="2184"/>
      <c r="R160" s="2153"/>
      <c r="S160" s="2153"/>
      <c r="T160" s="2150"/>
      <c r="U160" s="27"/>
      <c r="V160" s="101">
        <v>7</v>
      </c>
      <c r="W160" s="120"/>
      <c r="X160" s="102"/>
      <c r="Y160" s="102"/>
      <c r="Z160" s="211"/>
      <c r="AA160" s="104"/>
      <c r="AB160" s="105"/>
      <c r="AC160" s="105"/>
      <c r="AD160" s="106"/>
      <c r="AE160" s="138"/>
      <c r="AF160" s="107"/>
      <c r="AG160" s="108"/>
      <c r="AH160" s="108"/>
      <c r="AI160" s="108"/>
      <c r="AJ160" s="109"/>
      <c r="AK160" s="110"/>
      <c r="AL160" s="111"/>
      <c r="AM160" s="111"/>
      <c r="AN160" s="112"/>
      <c r="AO160" s="8"/>
      <c r="AP160" s="113"/>
      <c r="AQ160" s="114"/>
      <c r="AR160" s="89"/>
      <c r="AS160" s="115" t="e">
        <f t="shared" si="61"/>
        <v>#DIV/0!</v>
      </c>
      <c r="AT160" s="116" t="e">
        <f t="shared" si="62"/>
        <v>#DIV/0!</v>
      </c>
      <c r="AU160" s="116" t="e">
        <f t="shared" si="63"/>
        <v>#DIV/0!</v>
      </c>
      <c r="AV160" s="116" t="e">
        <f t="shared" si="64"/>
        <v>#DIV/0!</v>
      </c>
      <c r="AW160" s="148" t="e">
        <f t="shared" si="65"/>
        <v>#DIV/0!</v>
      </c>
      <c r="AX160" s="148" t="e">
        <f t="shared" si="66"/>
        <v>#DIV/0!</v>
      </c>
      <c r="AY160" s="148" t="e">
        <f t="shared" si="67"/>
        <v>#DIV/0!</v>
      </c>
      <c r="AZ160" s="148" t="e">
        <f t="shared" si="68"/>
        <v>#DIV/0!</v>
      </c>
      <c r="BA160" s="117" t="e">
        <f t="shared" si="69"/>
        <v>#DIV/0!</v>
      </c>
      <c r="BB160" s="117" t="e">
        <f t="shared" si="70"/>
        <v>#DIV/0!</v>
      </c>
      <c r="BC160" s="117" t="e">
        <f t="shared" si="71"/>
        <v>#DIV/0!</v>
      </c>
      <c r="BD160" s="117" t="e">
        <f t="shared" si="72"/>
        <v>#DIV/0!</v>
      </c>
      <c r="BE160" s="118">
        <v>0.2</v>
      </c>
      <c r="BF160" s="118">
        <v>0.8</v>
      </c>
      <c r="BG160" s="117" t="e">
        <f t="shared" si="73"/>
        <v>#DIV/0!</v>
      </c>
      <c r="BH160" s="117" t="e">
        <f t="shared" si="74"/>
        <v>#DIV/0!</v>
      </c>
      <c r="BI160" s="117" t="e">
        <f t="shared" si="75"/>
        <v>#DIV/0!</v>
      </c>
      <c r="BJ160" s="117" t="e">
        <f t="shared" si="91"/>
        <v>#DIV/0!</v>
      </c>
      <c r="BK160" s="117" t="e">
        <f t="shared" si="91"/>
        <v>#DIV/0!</v>
      </c>
      <c r="BL160" s="117" t="e">
        <f t="shared" si="77"/>
        <v>#DIV/0!</v>
      </c>
      <c r="BM160" s="117" t="e">
        <f t="shared" si="78"/>
        <v>#DIV/0!</v>
      </c>
      <c r="BN160" s="117" t="e">
        <f t="shared" si="79"/>
        <v>#DIV/0!</v>
      </c>
      <c r="BO160" s="117" t="e">
        <f t="shared" si="92"/>
        <v>#DIV/0!</v>
      </c>
      <c r="BP160" s="117" t="e">
        <f t="shared" si="92"/>
        <v>#DIV/0!</v>
      </c>
      <c r="BQ160" s="117" t="e">
        <f t="shared" si="92"/>
        <v>#DIV/0!</v>
      </c>
      <c r="BR160" s="117" t="e">
        <f t="shared" si="92"/>
        <v>#DIV/0!</v>
      </c>
      <c r="BS160" s="2153"/>
      <c r="BT160" s="2153"/>
      <c r="BU160" s="2153"/>
      <c r="BV160" s="2153"/>
      <c r="BW160" s="2153"/>
      <c r="BX160" s="2153"/>
      <c r="BY160" s="2153"/>
      <c r="BZ160" s="2153"/>
      <c r="CA160" s="2150"/>
      <c r="CB160" s="8"/>
      <c r="CC160" s="2184"/>
      <c r="CD160" s="2153"/>
      <c r="CE160" s="2153"/>
      <c r="CF160" s="2150"/>
      <c r="CG160" s="2288"/>
      <c r="CH160" s="8"/>
      <c r="CI160" s="8"/>
      <c r="CJ160" s="8"/>
      <c r="CK160" s="8"/>
      <c r="CL160" s="8"/>
      <c r="CM160" s="8"/>
      <c r="CN160" s="8"/>
      <c r="CO160" s="8"/>
      <c r="CP160" s="8"/>
      <c r="CQ160" s="8"/>
      <c r="CR160" s="8"/>
      <c r="CS160" s="8"/>
      <c r="CT160" s="8"/>
    </row>
    <row r="161" spans="1:98" ht="14.25" customHeight="1">
      <c r="A161" s="2184"/>
      <c r="B161" s="2261"/>
      <c r="C161" s="2254"/>
      <c r="D161" s="2261"/>
      <c r="E161" s="2254"/>
      <c r="F161" s="95"/>
      <c r="G161" s="142"/>
      <c r="H161" s="521"/>
      <c r="I161" s="97"/>
      <c r="J161" s="98"/>
      <c r="K161" s="98"/>
      <c r="L161" s="98"/>
      <c r="M161" s="2150"/>
      <c r="N161" s="2184"/>
      <c r="O161" s="99"/>
      <c r="P161" s="100"/>
      <c r="Q161" s="2184"/>
      <c r="R161" s="2153"/>
      <c r="S161" s="2153"/>
      <c r="T161" s="2150"/>
      <c r="U161" s="27"/>
      <c r="V161" s="101">
        <v>8</v>
      </c>
      <c r="W161" s="120"/>
      <c r="X161" s="102"/>
      <c r="Y161" s="102"/>
      <c r="Z161" s="211"/>
      <c r="AA161" s="104"/>
      <c r="AB161" s="105"/>
      <c r="AC161" s="105"/>
      <c r="AD161" s="106"/>
      <c r="AE161" s="138"/>
      <c r="AF161" s="107"/>
      <c r="AG161" s="108"/>
      <c r="AH161" s="108"/>
      <c r="AI161" s="108"/>
      <c r="AJ161" s="109"/>
      <c r="AK161" s="110"/>
      <c r="AL161" s="111"/>
      <c r="AM161" s="111"/>
      <c r="AN161" s="112"/>
      <c r="AO161" s="8"/>
      <c r="AP161" s="113"/>
      <c r="AQ161" s="114"/>
      <c r="AR161" s="89"/>
      <c r="AS161" s="115" t="e">
        <f t="shared" si="61"/>
        <v>#DIV/0!</v>
      </c>
      <c r="AT161" s="116" t="e">
        <f t="shared" si="62"/>
        <v>#DIV/0!</v>
      </c>
      <c r="AU161" s="116" t="e">
        <f t="shared" si="63"/>
        <v>#DIV/0!</v>
      </c>
      <c r="AV161" s="116" t="e">
        <f t="shared" si="64"/>
        <v>#DIV/0!</v>
      </c>
      <c r="AW161" s="148" t="e">
        <f t="shared" si="65"/>
        <v>#DIV/0!</v>
      </c>
      <c r="AX161" s="148" t="e">
        <f t="shared" si="66"/>
        <v>#DIV/0!</v>
      </c>
      <c r="AY161" s="148" t="e">
        <f t="shared" si="67"/>
        <v>#DIV/0!</v>
      </c>
      <c r="AZ161" s="148" t="e">
        <f t="shared" si="68"/>
        <v>#DIV/0!</v>
      </c>
      <c r="BA161" s="117" t="e">
        <f t="shared" si="69"/>
        <v>#DIV/0!</v>
      </c>
      <c r="BB161" s="117" t="e">
        <f t="shared" si="70"/>
        <v>#DIV/0!</v>
      </c>
      <c r="BC161" s="117" t="e">
        <f t="shared" si="71"/>
        <v>#DIV/0!</v>
      </c>
      <c r="BD161" s="117" t="e">
        <f t="shared" si="72"/>
        <v>#DIV/0!</v>
      </c>
      <c r="BE161" s="118">
        <v>0.2</v>
      </c>
      <c r="BF161" s="118">
        <v>0.8</v>
      </c>
      <c r="BG161" s="117" t="e">
        <f t="shared" si="73"/>
        <v>#DIV/0!</v>
      </c>
      <c r="BH161" s="117" t="e">
        <f t="shared" si="74"/>
        <v>#DIV/0!</v>
      </c>
      <c r="BI161" s="117" t="e">
        <f t="shared" si="75"/>
        <v>#DIV/0!</v>
      </c>
      <c r="BJ161" s="117" t="e">
        <f t="shared" si="91"/>
        <v>#DIV/0!</v>
      </c>
      <c r="BK161" s="117" t="e">
        <f t="shared" si="91"/>
        <v>#DIV/0!</v>
      </c>
      <c r="BL161" s="117" t="e">
        <f t="shared" si="77"/>
        <v>#DIV/0!</v>
      </c>
      <c r="BM161" s="117" t="e">
        <f t="shared" si="78"/>
        <v>#DIV/0!</v>
      </c>
      <c r="BN161" s="117" t="e">
        <f t="shared" si="79"/>
        <v>#DIV/0!</v>
      </c>
      <c r="BO161" s="117" t="e">
        <f t="shared" si="92"/>
        <v>#DIV/0!</v>
      </c>
      <c r="BP161" s="117" t="e">
        <f t="shared" si="92"/>
        <v>#DIV/0!</v>
      </c>
      <c r="BQ161" s="117" t="e">
        <f t="shared" si="92"/>
        <v>#DIV/0!</v>
      </c>
      <c r="BR161" s="117" t="e">
        <f t="shared" si="92"/>
        <v>#DIV/0!</v>
      </c>
      <c r="BS161" s="2153"/>
      <c r="BT161" s="2153"/>
      <c r="BU161" s="2153"/>
      <c r="BV161" s="2153"/>
      <c r="BW161" s="2153"/>
      <c r="BX161" s="2153"/>
      <c r="BY161" s="2153"/>
      <c r="BZ161" s="2153"/>
      <c r="CA161" s="2150"/>
      <c r="CB161" s="8"/>
      <c r="CC161" s="2184"/>
      <c r="CD161" s="2153"/>
      <c r="CE161" s="2153"/>
      <c r="CF161" s="2150"/>
      <c r="CG161" s="2288"/>
      <c r="CH161" s="8"/>
      <c r="CI161" s="8"/>
      <c r="CJ161" s="8"/>
      <c r="CK161" s="8"/>
      <c r="CL161" s="8"/>
      <c r="CM161" s="8"/>
      <c r="CN161" s="8"/>
      <c r="CO161" s="8"/>
      <c r="CP161" s="8"/>
      <c r="CQ161" s="8"/>
      <c r="CR161" s="8"/>
      <c r="CS161" s="8"/>
      <c r="CT161" s="8"/>
    </row>
    <row r="162" spans="1:98" ht="14.25" customHeight="1">
      <c r="A162" s="2184"/>
      <c r="B162" s="2261"/>
      <c r="C162" s="2254"/>
      <c r="D162" s="2261"/>
      <c r="E162" s="2254"/>
      <c r="F162" s="95"/>
      <c r="G162" s="142"/>
      <c r="H162" s="521"/>
      <c r="I162" s="97"/>
      <c r="J162" s="98"/>
      <c r="K162" s="98"/>
      <c r="L162" s="98"/>
      <c r="M162" s="2150"/>
      <c r="N162" s="2184"/>
      <c r="O162" s="99"/>
      <c r="P162" s="100"/>
      <c r="Q162" s="2184"/>
      <c r="R162" s="2153"/>
      <c r="S162" s="2153"/>
      <c r="T162" s="2150"/>
      <c r="U162" s="27"/>
      <c r="V162" s="101">
        <v>9</v>
      </c>
      <c r="W162" s="120"/>
      <c r="X162" s="102"/>
      <c r="Y162" s="102"/>
      <c r="Z162" s="211"/>
      <c r="AA162" s="104"/>
      <c r="AB162" s="105"/>
      <c r="AC162" s="105"/>
      <c r="AD162" s="106"/>
      <c r="AE162" s="138"/>
      <c r="AF162" s="107"/>
      <c r="AG162" s="108"/>
      <c r="AH162" s="108"/>
      <c r="AI162" s="108"/>
      <c r="AJ162" s="109"/>
      <c r="AK162" s="110"/>
      <c r="AL162" s="111"/>
      <c r="AM162" s="111"/>
      <c r="AN162" s="112"/>
      <c r="AO162" s="8"/>
      <c r="AP162" s="113"/>
      <c r="AQ162" s="114"/>
      <c r="AR162" s="89"/>
      <c r="AS162" s="115" t="e">
        <f t="shared" si="61"/>
        <v>#DIV/0!</v>
      </c>
      <c r="AT162" s="116" t="e">
        <f t="shared" si="62"/>
        <v>#DIV/0!</v>
      </c>
      <c r="AU162" s="116" t="e">
        <f t="shared" si="63"/>
        <v>#DIV/0!</v>
      </c>
      <c r="AV162" s="116" t="e">
        <f t="shared" si="64"/>
        <v>#DIV/0!</v>
      </c>
      <c r="AW162" s="148" t="e">
        <f t="shared" si="65"/>
        <v>#DIV/0!</v>
      </c>
      <c r="AX162" s="148" t="e">
        <f t="shared" si="66"/>
        <v>#DIV/0!</v>
      </c>
      <c r="AY162" s="148" t="e">
        <f t="shared" si="67"/>
        <v>#DIV/0!</v>
      </c>
      <c r="AZ162" s="148" t="e">
        <f t="shared" si="68"/>
        <v>#DIV/0!</v>
      </c>
      <c r="BA162" s="117" t="e">
        <f t="shared" si="69"/>
        <v>#DIV/0!</v>
      </c>
      <c r="BB162" s="117" t="e">
        <f t="shared" si="70"/>
        <v>#DIV/0!</v>
      </c>
      <c r="BC162" s="117" t="e">
        <f t="shared" si="71"/>
        <v>#DIV/0!</v>
      </c>
      <c r="BD162" s="117" t="e">
        <f t="shared" si="72"/>
        <v>#DIV/0!</v>
      </c>
      <c r="BE162" s="118">
        <v>0.2</v>
      </c>
      <c r="BF162" s="118">
        <v>0.8</v>
      </c>
      <c r="BG162" s="117" t="e">
        <f t="shared" si="73"/>
        <v>#DIV/0!</v>
      </c>
      <c r="BH162" s="117" t="e">
        <f t="shared" si="74"/>
        <v>#DIV/0!</v>
      </c>
      <c r="BI162" s="117" t="e">
        <f t="shared" si="75"/>
        <v>#DIV/0!</v>
      </c>
      <c r="BJ162" s="117" t="e">
        <f t="shared" si="91"/>
        <v>#DIV/0!</v>
      </c>
      <c r="BK162" s="117" t="e">
        <f t="shared" si="91"/>
        <v>#DIV/0!</v>
      </c>
      <c r="BL162" s="117" t="e">
        <f t="shared" si="77"/>
        <v>#DIV/0!</v>
      </c>
      <c r="BM162" s="117" t="e">
        <f t="shared" si="78"/>
        <v>#DIV/0!</v>
      </c>
      <c r="BN162" s="117" t="e">
        <f t="shared" si="79"/>
        <v>#DIV/0!</v>
      </c>
      <c r="BO162" s="117" t="e">
        <f t="shared" si="92"/>
        <v>#DIV/0!</v>
      </c>
      <c r="BP162" s="117" t="e">
        <f t="shared" si="92"/>
        <v>#DIV/0!</v>
      </c>
      <c r="BQ162" s="117" t="e">
        <f t="shared" si="92"/>
        <v>#DIV/0!</v>
      </c>
      <c r="BR162" s="117" t="e">
        <f t="shared" si="92"/>
        <v>#DIV/0!</v>
      </c>
      <c r="BS162" s="2153"/>
      <c r="BT162" s="2153"/>
      <c r="BU162" s="2153"/>
      <c r="BV162" s="2153"/>
      <c r="BW162" s="2153"/>
      <c r="BX162" s="2153"/>
      <c r="BY162" s="2153"/>
      <c r="BZ162" s="2153"/>
      <c r="CA162" s="2150"/>
      <c r="CB162" s="8"/>
      <c r="CC162" s="2184"/>
      <c r="CD162" s="2153"/>
      <c r="CE162" s="2153"/>
      <c r="CF162" s="2150"/>
      <c r="CG162" s="2288"/>
      <c r="CH162" s="8"/>
      <c r="CI162" s="8"/>
      <c r="CJ162" s="8"/>
      <c r="CK162" s="8"/>
      <c r="CL162" s="8"/>
      <c r="CM162" s="8"/>
      <c r="CN162" s="8"/>
      <c r="CO162" s="8"/>
      <c r="CP162" s="8"/>
      <c r="CQ162" s="8"/>
      <c r="CR162" s="8"/>
      <c r="CS162" s="8"/>
      <c r="CT162" s="8"/>
    </row>
    <row r="163" spans="1:98" ht="14.25" customHeight="1" thickBot="1">
      <c r="A163" s="2260"/>
      <c r="B163" s="2200"/>
      <c r="C163" s="2201"/>
      <c r="D163" s="2200"/>
      <c r="E163" s="2201"/>
      <c r="F163" s="150"/>
      <c r="G163" s="151"/>
      <c r="H163" s="523"/>
      <c r="I163" s="121"/>
      <c r="J163" s="122"/>
      <c r="K163" s="122"/>
      <c r="L163" s="122"/>
      <c r="M163" s="2151"/>
      <c r="N163" s="2179"/>
      <c r="O163" s="123"/>
      <c r="P163" s="124"/>
      <c r="Q163" s="2179"/>
      <c r="R163" s="2154"/>
      <c r="S163" s="2154"/>
      <c r="T163" s="2151"/>
      <c r="U163" s="27"/>
      <c r="V163" s="168">
        <v>10</v>
      </c>
      <c r="W163" s="179"/>
      <c r="X163" s="152"/>
      <c r="Y163" s="152"/>
      <c r="Z163" s="153"/>
      <c r="AA163" s="125"/>
      <c r="AB163" s="126"/>
      <c r="AC163" s="126"/>
      <c r="AD163" s="127"/>
      <c r="AE163" s="138"/>
      <c r="AF163" s="154"/>
      <c r="AG163" s="156"/>
      <c r="AH163" s="156"/>
      <c r="AI163" s="156"/>
      <c r="AJ163" s="157"/>
      <c r="AK163" s="128"/>
      <c r="AL163" s="129"/>
      <c r="AM163" s="129"/>
      <c r="AN163" s="130"/>
      <c r="AO163" s="8"/>
      <c r="AP163" s="131"/>
      <c r="AQ163" s="132"/>
      <c r="AR163" s="89"/>
      <c r="AS163" s="133" t="e">
        <f t="shared" si="61"/>
        <v>#DIV/0!</v>
      </c>
      <c r="AT163" s="169" t="e">
        <f t="shared" si="62"/>
        <v>#DIV/0!</v>
      </c>
      <c r="AU163" s="169" t="e">
        <f t="shared" si="63"/>
        <v>#DIV/0!</v>
      </c>
      <c r="AV163" s="169" t="e">
        <f t="shared" si="64"/>
        <v>#DIV/0!</v>
      </c>
      <c r="AW163" s="180" t="e">
        <f t="shared" si="65"/>
        <v>#DIV/0!</v>
      </c>
      <c r="AX163" s="180" t="e">
        <f t="shared" si="66"/>
        <v>#DIV/0!</v>
      </c>
      <c r="AY163" s="180" t="e">
        <f t="shared" si="67"/>
        <v>#DIV/0!</v>
      </c>
      <c r="AZ163" s="180" t="e">
        <f t="shared" si="68"/>
        <v>#DIV/0!</v>
      </c>
      <c r="BA163" s="160" t="e">
        <f t="shared" si="69"/>
        <v>#DIV/0!</v>
      </c>
      <c r="BB163" s="160" t="e">
        <f t="shared" si="70"/>
        <v>#DIV/0!</v>
      </c>
      <c r="BC163" s="160" t="e">
        <f t="shared" si="71"/>
        <v>#DIV/0!</v>
      </c>
      <c r="BD163" s="160" t="e">
        <f t="shared" si="72"/>
        <v>#DIV/0!</v>
      </c>
      <c r="BE163" s="159">
        <v>0.2</v>
      </c>
      <c r="BF163" s="159">
        <v>0.8</v>
      </c>
      <c r="BG163" s="160" t="e">
        <f t="shared" si="73"/>
        <v>#DIV/0!</v>
      </c>
      <c r="BH163" s="160" t="e">
        <f t="shared" si="74"/>
        <v>#DIV/0!</v>
      </c>
      <c r="BI163" s="160" t="e">
        <f t="shared" si="75"/>
        <v>#DIV/0!</v>
      </c>
      <c r="BJ163" s="160" t="e">
        <f t="shared" si="91"/>
        <v>#DIV/0!</v>
      </c>
      <c r="BK163" s="160" t="e">
        <f t="shared" si="91"/>
        <v>#DIV/0!</v>
      </c>
      <c r="BL163" s="160" t="e">
        <f t="shared" si="77"/>
        <v>#DIV/0!</v>
      </c>
      <c r="BM163" s="160" t="e">
        <f t="shared" si="78"/>
        <v>#DIV/0!</v>
      </c>
      <c r="BN163" s="160" t="e">
        <f t="shared" si="79"/>
        <v>#DIV/0!</v>
      </c>
      <c r="BO163" s="160" t="e">
        <f t="shared" si="92"/>
        <v>#DIV/0!</v>
      </c>
      <c r="BP163" s="160" t="e">
        <f t="shared" si="92"/>
        <v>#DIV/0!</v>
      </c>
      <c r="BQ163" s="160" t="e">
        <f t="shared" si="92"/>
        <v>#DIV/0!</v>
      </c>
      <c r="BR163" s="160" t="e">
        <f t="shared" si="92"/>
        <v>#DIV/0!</v>
      </c>
      <c r="BS163" s="2154"/>
      <c r="BT163" s="2154"/>
      <c r="BU163" s="2154"/>
      <c r="BV163" s="2154"/>
      <c r="BW163" s="2154"/>
      <c r="BX163" s="2154"/>
      <c r="BY163" s="2154"/>
      <c r="BZ163" s="2154"/>
      <c r="CA163" s="2151"/>
      <c r="CB163" s="8"/>
      <c r="CC163" s="2179"/>
      <c r="CD163" s="2154"/>
      <c r="CE163" s="2154"/>
      <c r="CF163" s="2151"/>
      <c r="CG163" s="2289"/>
      <c r="CH163" s="8"/>
      <c r="CI163" s="8"/>
      <c r="CJ163" s="8"/>
      <c r="CK163" s="8"/>
      <c r="CL163" s="8"/>
      <c r="CM163" s="8"/>
      <c r="CN163" s="8"/>
      <c r="CO163" s="8"/>
      <c r="CP163" s="8"/>
      <c r="CQ163" s="8"/>
      <c r="CR163" s="8"/>
      <c r="CS163" s="8"/>
      <c r="CT163" s="8"/>
    </row>
    <row r="164" spans="1:98" ht="14.25" customHeight="1">
      <c r="A164" s="2124">
        <v>16</v>
      </c>
      <c r="B164" s="2127" t="s">
        <v>390</v>
      </c>
      <c r="C164" s="2252"/>
      <c r="D164" s="2157" t="s">
        <v>99</v>
      </c>
      <c r="E164" s="2252"/>
      <c r="F164" s="66" t="s">
        <v>237</v>
      </c>
      <c r="G164" s="135">
        <v>55</v>
      </c>
      <c r="H164" s="2139" t="s">
        <v>238</v>
      </c>
      <c r="I164" s="69"/>
      <c r="J164" s="70"/>
      <c r="K164" s="70"/>
      <c r="L164" s="70"/>
      <c r="M164" s="2148"/>
      <c r="N164" s="2263">
        <f>+P164+P165+P166+P167+P168+P169+P170+P171+P172+P173</f>
        <v>0</v>
      </c>
      <c r="O164" s="72"/>
      <c r="P164" s="73"/>
      <c r="Q164" s="2264"/>
      <c r="R164" s="2265"/>
      <c r="S164" s="2265"/>
      <c r="T164" s="2266"/>
      <c r="U164" s="138"/>
      <c r="V164" s="75">
        <v>1</v>
      </c>
      <c r="W164" s="361" t="s">
        <v>391</v>
      </c>
      <c r="X164" s="522">
        <v>46049</v>
      </c>
      <c r="Y164" s="522">
        <v>46066</v>
      </c>
      <c r="Z164" s="524" t="s">
        <v>202</v>
      </c>
      <c r="AA164" s="78"/>
      <c r="AB164" s="79"/>
      <c r="AC164" s="79"/>
      <c r="AD164" s="80"/>
      <c r="AE164" s="138"/>
      <c r="AF164" s="81"/>
      <c r="AG164" s="82"/>
      <c r="AH164" s="82"/>
      <c r="AI164" s="82"/>
      <c r="AJ164" s="83"/>
      <c r="AK164" s="84"/>
      <c r="AL164" s="85"/>
      <c r="AM164" s="85"/>
      <c r="AN164" s="86"/>
      <c r="AO164" s="162"/>
      <c r="AP164" s="87"/>
      <c r="AQ164" s="88"/>
      <c r="AR164" s="89"/>
      <c r="AS164" s="90">
        <f t="shared" si="61"/>
        <v>0</v>
      </c>
      <c r="AT164" s="164">
        <f t="shared" si="62"/>
        <v>0</v>
      </c>
      <c r="AU164" s="164">
        <f t="shared" si="63"/>
        <v>0</v>
      </c>
      <c r="AV164" s="164">
        <f t="shared" si="64"/>
        <v>0</v>
      </c>
      <c r="AW164" s="176">
        <f t="shared" si="65"/>
        <v>0</v>
      </c>
      <c r="AX164" s="176">
        <f t="shared" si="66"/>
        <v>0</v>
      </c>
      <c r="AY164" s="176">
        <f t="shared" si="67"/>
        <v>0</v>
      </c>
      <c r="AZ164" s="176" t="e">
        <f t="shared" si="68"/>
        <v>#DIV/0!</v>
      </c>
      <c r="BA164" s="165" t="e">
        <f t="shared" si="69"/>
        <v>#DIV/0!</v>
      </c>
      <c r="BB164" s="165" t="e">
        <f t="shared" si="70"/>
        <v>#DIV/0!</v>
      </c>
      <c r="BC164" s="165" t="e">
        <f t="shared" si="71"/>
        <v>#DIV/0!</v>
      </c>
      <c r="BD164" s="165" t="e">
        <f t="shared" si="72"/>
        <v>#DIV/0!</v>
      </c>
      <c r="BE164" s="166">
        <v>0.2</v>
      </c>
      <c r="BF164" s="166">
        <v>0.8</v>
      </c>
      <c r="BG164" s="165">
        <f t="shared" si="73"/>
        <v>0</v>
      </c>
      <c r="BH164" s="165">
        <f t="shared" si="74"/>
        <v>0</v>
      </c>
      <c r="BI164" s="165">
        <f t="shared" si="75"/>
        <v>0</v>
      </c>
      <c r="BJ164" s="165" t="e">
        <f t="shared" si="91"/>
        <v>#DIV/0!</v>
      </c>
      <c r="BK164" s="165" t="e">
        <f t="shared" si="91"/>
        <v>#DIV/0!</v>
      </c>
      <c r="BL164" s="165" t="e">
        <f t="shared" si="77"/>
        <v>#DIV/0!</v>
      </c>
      <c r="BM164" s="165" t="e">
        <f t="shared" si="78"/>
        <v>#DIV/0!</v>
      </c>
      <c r="BN164" s="165" t="e">
        <f t="shared" si="79"/>
        <v>#DIV/0!</v>
      </c>
      <c r="BO164" s="165" t="e">
        <f t="shared" si="92"/>
        <v>#DIV/0!</v>
      </c>
      <c r="BP164" s="93" t="e">
        <f t="shared" si="92"/>
        <v>#DIV/0!</v>
      </c>
      <c r="BQ164" s="93" t="e">
        <f t="shared" si="92"/>
        <v>#DIV/0!</v>
      </c>
      <c r="BR164" s="93" t="e">
        <f t="shared" si="92"/>
        <v>#DIV/0!</v>
      </c>
      <c r="BS164" s="2152" t="e">
        <f t="shared" ref="BS164:BV164" si="93">AVERAGEIF(BO164:BO173,"&lt;&gt;#¡DIV/0!")</f>
        <v>#DIV/0!</v>
      </c>
      <c r="BT164" s="2152" t="e">
        <f t="shared" si="93"/>
        <v>#DIV/0!</v>
      </c>
      <c r="BU164" s="2152" t="e">
        <f t="shared" si="93"/>
        <v>#DIV/0!</v>
      </c>
      <c r="BV164" s="2152" t="e">
        <f t="shared" si="93"/>
        <v>#DIV/0!</v>
      </c>
      <c r="BW164" s="2155" t="e">
        <f>+C164*BS164</f>
        <v>#DIV/0!</v>
      </c>
      <c r="BX164" s="2155" t="e">
        <f>+C164*BT164</f>
        <v>#DIV/0!</v>
      </c>
      <c r="BY164" s="2155" t="e">
        <f>+C164*BU164</f>
        <v>#DIV/0!</v>
      </c>
      <c r="BZ164" s="2155" t="e">
        <f>+C164*BV164</f>
        <v>#DIV/0!</v>
      </c>
      <c r="CA164" s="2149" t="e">
        <f>SUM(BW164:BZ173)</f>
        <v>#DIV/0!</v>
      </c>
      <c r="CB164" s="8"/>
      <c r="CC164" s="2273" t="e">
        <f t="shared" ref="CC164:CF164" si="94">+Q164/$N$164</f>
        <v>#DIV/0!</v>
      </c>
      <c r="CD164" s="2267" t="e">
        <f t="shared" si="94"/>
        <v>#DIV/0!</v>
      </c>
      <c r="CE164" s="2267" t="e">
        <f t="shared" si="94"/>
        <v>#DIV/0!</v>
      </c>
      <c r="CF164" s="2297" t="e">
        <f t="shared" si="94"/>
        <v>#DIV/0!</v>
      </c>
      <c r="CG164" s="2287" t="e">
        <f>AVERAGE(CC164:CF173)</f>
        <v>#DIV/0!</v>
      </c>
      <c r="CH164" s="8"/>
      <c r="CI164" s="8"/>
      <c r="CJ164" s="8"/>
      <c r="CK164" s="8"/>
      <c r="CL164" s="8"/>
      <c r="CM164" s="8"/>
      <c r="CN164" s="8"/>
      <c r="CO164" s="8"/>
      <c r="CP164" s="8"/>
      <c r="CQ164" s="8"/>
      <c r="CR164" s="8"/>
      <c r="CS164" s="8"/>
      <c r="CT164" s="8"/>
    </row>
    <row r="165" spans="1:98" ht="14.25" customHeight="1">
      <c r="A165" s="2184"/>
      <c r="B165" s="2261"/>
      <c r="C165" s="2254"/>
      <c r="D165" s="2261"/>
      <c r="E165" s="2254"/>
      <c r="F165" s="95"/>
      <c r="G165" s="142"/>
      <c r="H165" s="2150"/>
      <c r="I165" s="97"/>
      <c r="J165" s="98"/>
      <c r="K165" s="98"/>
      <c r="L165" s="98"/>
      <c r="M165" s="2150"/>
      <c r="N165" s="2184"/>
      <c r="O165" s="99"/>
      <c r="P165" s="100"/>
      <c r="Q165" s="2184"/>
      <c r="R165" s="2153"/>
      <c r="S165" s="2153"/>
      <c r="T165" s="2150"/>
      <c r="U165" s="27"/>
      <c r="V165" s="101">
        <v>2</v>
      </c>
      <c r="W165" s="361" t="s">
        <v>392</v>
      </c>
      <c r="X165" s="522">
        <v>46066</v>
      </c>
      <c r="Y165" s="522">
        <v>46387</v>
      </c>
      <c r="Z165" s="525" t="s">
        <v>393</v>
      </c>
      <c r="AA165" s="104"/>
      <c r="AB165" s="105"/>
      <c r="AC165" s="105"/>
      <c r="AD165" s="106"/>
      <c r="AE165" s="138"/>
      <c r="AF165" s="107"/>
      <c r="AG165" s="108"/>
      <c r="AH165" s="108"/>
      <c r="AI165" s="108"/>
      <c r="AJ165" s="109"/>
      <c r="AK165" s="110"/>
      <c r="AL165" s="111"/>
      <c r="AM165" s="111"/>
      <c r="AN165" s="112"/>
      <c r="AO165" s="8"/>
      <c r="AP165" s="113"/>
      <c r="AQ165" s="114"/>
      <c r="AR165" s="89"/>
      <c r="AS165" s="115" t="e">
        <f t="shared" si="61"/>
        <v>#DIV/0!</v>
      </c>
      <c r="AT165" s="116" t="e">
        <f t="shared" si="62"/>
        <v>#DIV/0!</v>
      </c>
      <c r="AU165" s="116" t="e">
        <f t="shared" si="63"/>
        <v>#DIV/0!</v>
      </c>
      <c r="AV165" s="116" t="e">
        <f t="shared" si="64"/>
        <v>#DIV/0!</v>
      </c>
      <c r="AW165" s="148">
        <f t="shared" si="65"/>
        <v>0</v>
      </c>
      <c r="AX165" s="148">
        <f t="shared" si="66"/>
        <v>0</v>
      </c>
      <c r="AY165" s="148">
        <f t="shared" si="67"/>
        <v>0</v>
      </c>
      <c r="AZ165" s="148" t="e">
        <f t="shared" si="68"/>
        <v>#DIV/0!</v>
      </c>
      <c r="BA165" s="117" t="e">
        <f t="shared" si="69"/>
        <v>#DIV/0!</v>
      </c>
      <c r="BB165" s="117" t="e">
        <f t="shared" si="70"/>
        <v>#DIV/0!</v>
      </c>
      <c r="BC165" s="117" t="e">
        <f t="shared" si="71"/>
        <v>#DIV/0!</v>
      </c>
      <c r="BD165" s="117" t="e">
        <f t="shared" si="72"/>
        <v>#DIV/0!</v>
      </c>
      <c r="BE165" s="118">
        <v>0.2</v>
      </c>
      <c r="BF165" s="118">
        <v>0.8</v>
      </c>
      <c r="BG165" s="117">
        <f t="shared" si="73"/>
        <v>0</v>
      </c>
      <c r="BH165" s="117">
        <f t="shared" si="74"/>
        <v>0</v>
      </c>
      <c r="BI165" s="117">
        <f t="shared" si="75"/>
        <v>0</v>
      </c>
      <c r="BJ165" s="117" t="e">
        <f t="shared" si="91"/>
        <v>#DIV/0!</v>
      </c>
      <c r="BK165" s="117" t="e">
        <f t="shared" si="91"/>
        <v>#DIV/0!</v>
      </c>
      <c r="BL165" s="117" t="e">
        <f t="shared" si="77"/>
        <v>#DIV/0!</v>
      </c>
      <c r="BM165" s="117" t="e">
        <f t="shared" si="78"/>
        <v>#DIV/0!</v>
      </c>
      <c r="BN165" s="117" t="e">
        <f t="shared" si="79"/>
        <v>#DIV/0!</v>
      </c>
      <c r="BO165" s="117" t="e">
        <f t="shared" si="92"/>
        <v>#DIV/0!</v>
      </c>
      <c r="BP165" s="117" t="e">
        <f t="shared" si="92"/>
        <v>#DIV/0!</v>
      </c>
      <c r="BQ165" s="117" t="e">
        <f t="shared" si="92"/>
        <v>#DIV/0!</v>
      </c>
      <c r="BR165" s="117" t="e">
        <f t="shared" si="92"/>
        <v>#DIV/0!</v>
      </c>
      <c r="BS165" s="2153"/>
      <c r="BT165" s="2153"/>
      <c r="BU165" s="2153"/>
      <c r="BV165" s="2153"/>
      <c r="BW165" s="2153"/>
      <c r="BX165" s="2153"/>
      <c r="BY165" s="2153"/>
      <c r="BZ165" s="2153"/>
      <c r="CA165" s="2150"/>
      <c r="CB165" s="8"/>
      <c r="CC165" s="2184"/>
      <c r="CD165" s="2153"/>
      <c r="CE165" s="2153"/>
      <c r="CF165" s="2150"/>
      <c r="CG165" s="2288"/>
      <c r="CH165" s="8"/>
      <c r="CI165" s="8"/>
      <c r="CJ165" s="8"/>
      <c r="CK165" s="8"/>
      <c r="CL165" s="8"/>
      <c r="CM165" s="8"/>
      <c r="CN165" s="8"/>
      <c r="CO165" s="8"/>
      <c r="CP165" s="8"/>
      <c r="CQ165" s="8"/>
      <c r="CR165" s="8"/>
      <c r="CS165" s="8"/>
      <c r="CT165" s="8"/>
    </row>
    <row r="166" spans="1:98" ht="14.25" customHeight="1">
      <c r="A166" s="2184"/>
      <c r="B166" s="2261"/>
      <c r="C166" s="2254"/>
      <c r="D166" s="2261"/>
      <c r="E166" s="2254"/>
      <c r="F166" s="95"/>
      <c r="G166" s="142"/>
      <c r="H166" s="2150"/>
      <c r="I166" s="97"/>
      <c r="J166" s="98"/>
      <c r="K166" s="98"/>
      <c r="L166" s="98"/>
      <c r="M166" s="2150"/>
      <c r="N166" s="2184"/>
      <c r="O166" s="99"/>
      <c r="P166" s="100"/>
      <c r="Q166" s="2184"/>
      <c r="R166" s="2153"/>
      <c r="S166" s="2153"/>
      <c r="T166" s="2150"/>
      <c r="U166" s="27"/>
      <c r="V166" s="101">
        <v>3</v>
      </c>
      <c r="W166" s="361" t="s">
        <v>394</v>
      </c>
      <c r="X166" s="522">
        <v>46066</v>
      </c>
      <c r="Y166" s="522">
        <v>46387</v>
      </c>
      <c r="Z166" s="525" t="s">
        <v>393</v>
      </c>
      <c r="AA166" s="104"/>
      <c r="AB166" s="105"/>
      <c r="AC166" s="105"/>
      <c r="AD166" s="106"/>
      <c r="AE166" s="138"/>
      <c r="AF166" s="107"/>
      <c r="AG166" s="108"/>
      <c r="AH166" s="108"/>
      <c r="AI166" s="108"/>
      <c r="AJ166" s="109"/>
      <c r="AK166" s="110"/>
      <c r="AL166" s="111"/>
      <c r="AM166" s="111"/>
      <c r="AN166" s="112"/>
      <c r="AO166" s="8"/>
      <c r="AP166" s="113"/>
      <c r="AQ166" s="114"/>
      <c r="AR166" s="89"/>
      <c r="AS166" s="115" t="e">
        <f t="shared" si="61"/>
        <v>#DIV/0!</v>
      </c>
      <c r="AT166" s="116" t="e">
        <f t="shared" si="62"/>
        <v>#DIV/0!</v>
      </c>
      <c r="AU166" s="116" t="e">
        <f t="shared" si="63"/>
        <v>#DIV/0!</v>
      </c>
      <c r="AV166" s="116" t="e">
        <f t="shared" si="64"/>
        <v>#DIV/0!</v>
      </c>
      <c r="AW166" s="148">
        <f t="shared" si="65"/>
        <v>0</v>
      </c>
      <c r="AX166" s="148">
        <f t="shared" si="66"/>
        <v>0</v>
      </c>
      <c r="AY166" s="148">
        <f t="shared" si="67"/>
        <v>0</v>
      </c>
      <c r="AZ166" s="148" t="e">
        <f t="shared" si="68"/>
        <v>#DIV/0!</v>
      </c>
      <c r="BA166" s="117" t="e">
        <f t="shared" si="69"/>
        <v>#DIV/0!</v>
      </c>
      <c r="BB166" s="117" t="e">
        <f t="shared" si="70"/>
        <v>#DIV/0!</v>
      </c>
      <c r="BC166" s="117" t="e">
        <f t="shared" si="71"/>
        <v>#DIV/0!</v>
      </c>
      <c r="BD166" s="117" t="e">
        <f t="shared" si="72"/>
        <v>#DIV/0!</v>
      </c>
      <c r="BE166" s="118">
        <v>0.2</v>
      </c>
      <c r="BF166" s="118">
        <v>0.8</v>
      </c>
      <c r="BG166" s="117">
        <f t="shared" si="73"/>
        <v>0</v>
      </c>
      <c r="BH166" s="117">
        <f t="shared" si="74"/>
        <v>0</v>
      </c>
      <c r="BI166" s="117">
        <f t="shared" si="75"/>
        <v>0</v>
      </c>
      <c r="BJ166" s="117" t="e">
        <f t="shared" si="91"/>
        <v>#DIV/0!</v>
      </c>
      <c r="BK166" s="117" t="e">
        <f t="shared" si="91"/>
        <v>#DIV/0!</v>
      </c>
      <c r="BL166" s="117" t="e">
        <f t="shared" si="77"/>
        <v>#DIV/0!</v>
      </c>
      <c r="BM166" s="117" t="e">
        <f t="shared" si="78"/>
        <v>#DIV/0!</v>
      </c>
      <c r="BN166" s="117" t="e">
        <f t="shared" si="79"/>
        <v>#DIV/0!</v>
      </c>
      <c r="BO166" s="117" t="e">
        <f t="shared" si="92"/>
        <v>#DIV/0!</v>
      </c>
      <c r="BP166" s="117" t="e">
        <f t="shared" si="92"/>
        <v>#DIV/0!</v>
      </c>
      <c r="BQ166" s="117" t="e">
        <f t="shared" si="92"/>
        <v>#DIV/0!</v>
      </c>
      <c r="BR166" s="117" t="e">
        <f t="shared" si="92"/>
        <v>#DIV/0!</v>
      </c>
      <c r="BS166" s="2153"/>
      <c r="BT166" s="2153"/>
      <c r="BU166" s="2153"/>
      <c r="BV166" s="2153"/>
      <c r="BW166" s="2153"/>
      <c r="BX166" s="2153"/>
      <c r="BY166" s="2153"/>
      <c r="BZ166" s="2153"/>
      <c r="CA166" s="2150"/>
      <c r="CB166" s="8"/>
      <c r="CC166" s="2184"/>
      <c r="CD166" s="2153"/>
      <c r="CE166" s="2153"/>
      <c r="CF166" s="2150"/>
      <c r="CG166" s="2288"/>
      <c r="CH166" s="8"/>
      <c r="CI166" s="8"/>
      <c r="CJ166" s="8"/>
      <c r="CK166" s="8"/>
      <c r="CL166" s="8"/>
      <c r="CM166" s="8"/>
      <c r="CN166" s="8"/>
      <c r="CO166" s="8"/>
      <c r="CP166" s="8"/>
      <c r="CQ166" s="8"/>
      <c r="CR166" s="8"/>
      <c r="CS166" s="8"/>
      <c r="CT166" s="8"/>
    </row>
    <row r="167" spans="1:98" ht="14.25" customHeight="1">
      <c r="A167" s="2184"/>
      <c r="B167" s="2261"/>
      <c r="C167" s="2254"/>
      <c r="D167" s="2261"/>
      <c r="E167" s="2254"/>
      <c r="F167" s="95"/>
      <c r="G167" s="142"/>
      <c r="H167" s="2150"/>
      <c r="I167" s="97"/>
      <c r="J167" s="98"/>
      <c r="K167" s="98"/>
      <c r="L167" s="98"/>
      <c r="M167" s="2150"/>
      <c r="N167" s="2184"/>
      <c r="O167" s="99"/>
      <c r="P167" s="100"/>
      <c r="Q167" s="2184"/>
      <c r="R167" s="2153"/>
      <c r="S167" s="2153"/>
      <c r="T167" s="2150"/>
      <c r="U167" s="27"/>
      <c r="V167" s="101">
        <v>4</v>
      </c>
      <c r="W167" s="361" t="s">
        <v>395</v>
      </c>
      <c r="X167" s="522">
        <v>46066</v>
      </c>
      <c r="Y167" s="522">
        <v>46387</v>
      </c>
      <c r="Z167" s="525" t="s">
        <v>393</v>
      </c>
      <c r="AA167" s="104"/>
      <c r="AB167" s="105"/>
      <c r="AC167" s="105"/>
      <c r="AD167" s="106"/>
      <c r="AE167" s="138"/>
      <c r="AF167" s="107"/>
      <c r="AG167" s="108"/>
      <c r="AH167" s="108"/>
      <c r="AI167" s="108"/>
      <c r="AJ167" s="109"/>
      <c r="AK167" s="110"/>
      <c r="AL167" s="111"/>
      <c r="AM167" s="111"/>
      <c r="AN167" s="112"/>
      <c r="AO167" s="8"/>
      <c r="AP167" s="113"/>
      <c r="AQ167" s="114"/>
      <c r="AR167" s="89"/>
      <c r="AS167" s="115" t="e">
        <f t="shared" si="61"/>
        <v>#DIV/0!</v>
      </c>
      <c r="AT167" s="116" t="e">
        <f t="shared" si="62"/>
        <v>#DIV/0!</v>
      </c>
      <c r="AU167" s="116" t="e">
        <f t="shared" si="63"/>
        <v>#DIV/0!</v>
      </c>
      <c r="AV167" s="116" t="e">
        <f t="shared" si="64"/>
        <v>#DIV/0!</v>
      </c>
      <c r="AW167" s="148">
        <f t="shared" si="65"/>
        <v>0</v>
      </c>
      <c r="AX167" s="148">
        <f t="shared" si="66"/>
        <v>0</v>
      </c>
      <c r="AY167" s="148">
        <f t="shared" si="67"/>
        <v>0</v>
      </c>
      <c r="AZ167" s="148" t="e">
        <f t="shared" si="68"/>
        <v>#DIV/0!</v>
      </c>
      <c r="BA167" s="117" t="e">
        <f t="shared" si="69"/>
        <v>#DIV/0!</v>
      </c>
      <c r="BB167" s="117" t="e">
        <f t="shared" si="70"/>
        <v>#DIV/0!</v>
      </c>
      <c r="BC167" s="117" t="e">
        <f t="shared" si="71"/>
        <v>#DIV/0!</v>
      </c>
      <c r="BD167" s="117" t="e">
        <f t="shared" si="72"/>
        <v>#DIV/0!</v>
      </c>
      <c r="BE167" s="118">
        <v>0.2</v>
      </c>
      <c r="BF167" s="118">
        <v>0.8</v>
      </c>
      <c r="BG167" s="117">
        <f t="shared" si="73"/>
        <v>0</v>
      </c>
      <c r="BH167" s="117">
        <f t="shared" si="74"/>
        <v>0</v>
      </c>
      <c r="BI167" s="117">
        <f t="shared" si="75"/>
        <v>0</v>
      </c>
      <c r="BJ167" s="117" t="e">
        <f t="shared" si="91"/>
        <v>#DIV/0!</v>
      </c>
      <c r="BK167" s="117" t="e">
        <f t="shared" si="91"/>
        <v>#DIV/0!</v>
      </c>
      <c r="BL167" s="117" t="e">
        <f t="shared" si="77"/>
        <v>#DIV/0!</v>
      </c>
      <c r="BM167" s="117" t="e">
        <f t="shared" si="78"/>
        <v>#DIV/0!</v>
      </c>
      <c r="BN167" s="117" t="e">
        <f t="shared" si="79"/>
        <v>#DIV/0!</v>
      </c>
      <c r="BO167" s="117" t="e">
        <f t="shared" si="92"/>
        <v>#DIV/0!</v>
      </c>
      <c r="BP167" s="117" t="e">
        <f t="shared" si="92"/>
        <v>#DIV/0!</v>
      </c>
      <c r="BQ167" s="117" t="e">
        <f t="shared" si="92"/>
        <v>#DIV/0!</v>
      </c>
      <c r="BR167" s="117" t="e">
        <f t="shared" si="92"/>
        <v>#DIV/0!</v>
      </c>
      <c r="BS167" s="2153"/>
      <c r="BT167" s="2153"/>
      <c r="BU167" s="2153"/>
      <c r="BV167" s="2153"/>
      <c r="BW167" s="2153"/>
      <c r="BX167" s="2153"/>
      <c r="BY167" s="2153"/>
      <c r="BZ167" s="2153"/>
      <c r="CA167" s="2150"/>
      <c r="CB167" s="8"/>
      <c r="CC167" s="2184"/>
      <c r="CD167" s="2153"/>
      <c r="CE167" s="2153"/>
      <c r="CF167" s="2150"/>
      <c r="CG167" s="2288"/>
      <c r="CH167" s="8"/>
      <c r="CI167" s="8"/>
      <c r="CJ167" s="8"/>
      <c r="CK167" s="8"/>
      <c r="CL167" s="8"/>
      <c r="CM167" s="8"/>
      <c r="CN167" s="8"/>
      <c r="CO167" s="8"/>
      <c r="CP167" s="8"/>
      <c r="CQ167" s="8"/>
      <c r="CR167" s="8"/>
      <c r="CS167" s="8"/>
      <c r="CT167" s="8"/>
    </row>
    <row r="168" spans="1:98" ht="14.25" customHeight="1">
      <c r="A168" s="2184"/>
      <c r="B168" s="2261"/>
      <c r="C168" s="2254"/>
      <c r="D168" s="2261"/>
      <c r="E168" s="2254"/>
      <c r="F168" s="95"/>
      <c r="G168" s="142"/>
      <c r="H168" s="2150"/>
      <c r="I168" s="97"/>
      <c r="J168" s="98"/>
      <c r="K168" s="98"/>
      <c r="L168" s="98"/>
      <c r="M168" s="2150"/>
      <c r="N168" s="2184"/>
      <c r="O168" s="99"/>
      <c r="P168" s="100"/>
      <c r="Q168" s="2184"/>
      <c r="R168" s="2153"/>
      <c r="S168" s="2153"/>
      <c r="T168" s="2150"/>
      <c r="U168" s="27"/>
      <c r="V168" s="101">
        <v>5</v>
      </c>
      <c r="W168" s="120" t="s">
        <v>396</v>
      </c>
      <c r="X168" s="234">
        <v>46066</v>
      </c>
      <c r="Y168" s="234">
        <v>46387</v>
      </c>
      <c r="Z168" s="211" t="s">
        <v>393</v>
      </c>
      <c r="AA168" s="104"/>
      <c r="AB168" s="105"/>
      <c r="AC168" s="105"/>
      <c r="AD168" s="106"/>
      <c r="AE168" s="138"/>
      <c r="AF168" s="107"/>
      <c r="AG168" s="108"/>
      <c r="AH168" s="108"/>
      <c r="AI168" s="108"/>
      <c r="AJ168" s="109"/>
      <c r="AK168" s="110"/>
      <c r="AL168" s="111"/>
      <c r="AM168" s="111"/>
      <c r="AN168" s="112"/>
      <c r="AO168" s="8"/>
      <c r="AP168" s="113"/>
      <c r="AQ168" s="114"/>
      <c r="AR168" s="89"/>
      <c r="AS168" s="115" t="e">
        <f t="shared" si="61"/>
        <v>#DIV/0!</v>
      </c>
      <c r="AT168" s="116" t="e">
        <f t="shared" si="62"/>
        <v>#DIV/0!</v>
      </c>
      <c r="AU168" s="116" t="e">
        <f t="shared" si="63"/>
        <v>#DIV/0!</v>
      </c>
      <c r="AV168" s="116" t="e">
        <f t="shared" si="64"/>
        <v>#DIV/0!</v>
      </c>
      <c r="AW168" s="148">
        <f t="shared" si="65"/>
        <v>0</v>
      </c>
      <c r="AX168" s="148">
        <f t="shared" si="66"/>
        <v>0</v>
      </c>
      <c r="AY168" s="148">
        <f t="shared" si="67"/>
        <v>0</v>
      </c>
      <c r="AZ168" s="148" t="e">
        <f t="shared" si="68"/>
        <v>#DIV/0!</v>
      </c>
      <c r="BA168" s="117" t="e">
        <f t="shared" si="69"/>
        <v>#DIV/0!</v>
      </c>
      <c r="BB168" s="117" t="e">
        <f t="shared" si="70"/>
        <v>#DIV/0!</v>
      </c>
      <c r="BC168" s="117" t="e">
        <f t="shared" si="71"/>
        <v>#DIV/0!</v>
      </c>
      <c r="BD168" s="117" t="e">
        <f t="shared" si="72"/>
        <v>#DIV/0!</v>
      </c>
      <c r="BE168" s="118">
        <v>0.2</v>
      </c>
      <c r="BF168" s="118">
        <v>0.8</v>
      </c>
      <c r="BG168" s="117">
        <f t="shared" si="73"/>
        <v>0</v>
      </c>
      <c r="BH168" s="117">
        <f t="shared" si="74"/>
        <v>0</v>
      </c>
      <c r="BI168" s="117">
        <f t="shared" si="75"/>
        <v>0</v>
      </c>
      <c r="BJ168" s="117" t="e">
        <f t="shared" si="91"/>
        <v>#DIV/0!</v>
      </c>
      <c r="BK168" s="117" t="e">
        <f t="shared" si="91"/>
        <v>#DIV/0!</v>
      </c>
      <c r="BL168" s="117" t="e">
        <f t="shared" si="77"/>
        <v>#DIV/0!</v>
      </c>
      <c r="BM168" s="117" t="e">
        <f t="shared" si="78"/>
        <v>#DIV/0!</v>
      </c>
      <c r="BN168" s="117" t="e">
        <f t="shared" si="79"/>
        <v>#DIV/0!</v>
      </c>
      <c r="BO168" s="117" t="e">
        <f t="shared" si="92"/>
        <v>#DIV/0!</v>
      </c>
      <c r="BP168" s="117" t="e">
        <f t="shared" si="92"/>
        <v>#DIV/0!</v>
      </c>
      <c r="BQ168" s="117" t="e">
        <f t="shared" si="92"/>
        <v>#DIV/0!</v>
      </c>
      <c r="BR168" s="117" t="e">
        <f t="shared" si="92"/>
        <v>#DIV/0!</v>
      </c>
      <c r="BS168" s="2153"/>
      <c r="BT168" s="2153"/>
      <c r="BU168" s="2153"/>
      <c r="BV168" s="2153"/>
      <c r="BW168" s="2153"/>
      <c r="BX168" s="2153"/>
      <c r="BY168" s="2153"/>
      <c r="BZ168" s="2153"/>
      <c r="CA168" s="2150"/>
      <c r="CB168" s="8"/>
      <c r="CC168" s="2184"/>
      <c r="CD168" s="2153"/>
      <c r="CE168" s="2153"/>
      <c r="CF168" s="2150"/>
      <c r="CG168" s="2288"/>
      <c r="CH168" s="8"/>
      <c r="CI168" s="8"/>
      <c r="CJ168" s="8"/>
      <c r="CK168" s="8"/>
      <c r="CL168" s="8"/>
      <c r="CM168" s="8"/>
      <c r="CN168" s="8"/>
      <c r="CO168" s="8"/>
      <c r="CP168" s="8"/>
      <c r="CQ168" s="8"/>
      <c r="CR168" s="8"/>
      <c r="CS168" s="8"/>
      <c r="CT168" s="8"/>
    </row>
    <row r="169" spans="1:98" ht="14.25" customHeight="1">
      <c r="A169" s="2184"/>
      <c r="B169" s="2261"/>
      <c r="C169" s="2254"/>
      <c r="D169" s="2261"/>
      <c r="E169" s="2254"/>
      <c r="F169" s="95"/>
      <c r="G169" s="142"/>
      <c r="H169" s="2150"/>
      <c r="I169" s="97"/>
      <c r="J169" s="98"/>
      <c r="K169" s="98"/>
      <c r="L169" s="98"/>
      <c r="M169" s="2150"/>
      <c r="N169" s="2184"/>
      <c r="O169" s="99"/>
      <c r="P169" s="100"/>
      <c r="Q169" s="2184"/>
      <c r="R169" s="2153"/>
      <c r="S169" s="2153"/>
      <c r="T169" s="2150"/>
      <c r="U169" s="27"/>
      <c r="V169" s="101">
        <v>6</v>
      </c>
      <c r="W169" s="120"/>
      <c r="X169" s="234"/>
      <c r="Y169" s="234"/>
      <c r="Z169" s="211"/>
      <c r="AA169" s="104"/>
      <c r="AB169" s="105"/>
      <c r="AC169" s="105"/>
      <c r="AD169" s="106"/>
      <c r="AE169" s="138"/>
      <c r="AF169" s="107"/>
      <c r="AG169" s="108"/>
      <c r="AH169" s="108"/>
      <c r="AI169" s="108"/>
      <c r="AJ169" s="109"/>
      <c r="AK169" s="110"/>
      <c r="AL169" s="111"/>
      <c r="AM169" s="111"/>
      <c r="AN169" s="112"/>
      <c r="AO169" s="8"/>
      <c r="AP169" s="113"/>
      <c r="AQ169" s="114"/>
      <c r="AR169" s="89"/>
      <c r="AS169" s="115" t="e">
        <f t="shared" si="61"/>
        <v>#DIV/0!</v>
      </c>
      <c r="AT169" s="116" t="e">
        <f t="shared" si="62"/>
        <v>#DIV/0!</v>
      </c>
      <c r="AU169" s="116" t="e">
        <f t="shared" si="63"/>
        <v>#DIV/0!</v>
      </c>
      <c r="AV169" s="116" t="e">
        <f t="shared" si="64"/>
        <v>#DIV/0!</v>
      </c>
      <c r="AW169" s="148" t="e">
        <f t="shared" si="65"/>
        <v>#DIV/0!</v>
      </c>
      <c r="AX169" s="148" t="e">
        <f t="shared" si="66"/>
        <v>#DIV/0!</v>
      </c>
      <c r="AY169" s="148" t="e">
        <f t="shared" si="67"/>
        <v>#DIV/0!</v>
      </c>
      <c r="AZ169" s="148" t="e">
        <f t="shared" si="68"/>
        <v>#DIV/0!</v>
      </c>
      <c r="BA169" s="117" t="e">
        <f t="shared" si="69"/>
        <v>#DIV/0!</v>
      </c>
      <c r="BB169" s="117" t="e">
        <f t="shared" si="70"/>
        <v>#DIV/0!</v>
      </c>
      <c r="BC169" s="117" t="e">
        <f t="shared" si="71"/>
        <v>#DIV/0!</v>
      </c>
      <c r="BD169" s="117" t="e">
        <f t="shared" si="72"/>
        <v>#DIV/0!</v>
      </c>
      <c r="BE169" s="118">
        <v>0.2</v>
      </c>
      <c r="BF169" s="118">
        <v>0.8</v>
      </c>
      <c r="BG169" s="117" t="e">
        <f t="shared" si="73"/>
        <v>#DIV/0!</v>
      </c>
      <c r="BH169" s="117" t="e">
        <f t="shared" si="74"/>
        <v>#DIV/0!</v>
      </c>
      <c r="BI169" s="117" t="e">
        <f t="shared" si="75"/>
        <v>#DIV/0!</v>
      </c>
      <c r="BJ169" s="117" t="e">
        <f t="shared" si="91"/>
        <v>#DIV/0!</v>
      </c>
      <c r="BK169" s="117" t="e">
        <f t="shared" si="91"/>
        <v>#DIV/0!</v>
      </c>
      <c r="BL169" s="117" t="e">
        <f t="shared" si="77"/>
        <v>#DIV/0!</v>
      </c>
      <c r="BM169" s="117" t="e">
        <f t="shared" si="78"/>
        <v>#DIV/0!</v>
      </c>
      <c r="BN169" s="117" t="e">
        <f t="shared" si="79"/>
        <v>#DIV/0!</v>
      </c>
      <c r="BO169" s="117" t="e">
        <f t="shared" si="92"/>
        <v>#DIV/0!</v>
      </c>
      <c r="BP169" s="117" t="e">
        <f t="shared" si="92"/>
        <v>#DIV/0!</v>
      </c>
      <c r="BQ169" s="117" t="e">
        <f t="shared" si="92"/>
        <v>#DIV/0!</v>
      </c>
      <c r="BR169" s="117" t="e">
        <f t="shared" si="92"/>
        <v>#DIV/0!</v>
      </c>
      <c r="BS169" s="2153"/>
      <c r="BT169" s="2153"/>
      <c r="BU169" s="2153"/>
      <c r="BV169" s="2153"/>
      <c r="BW169" s="2153"/>
      <c r="BX169" s="2153"/>
      <c r="BY169" s="2153"/>
      <c r="BZ169" s="2153"/>
      <c r="CA169" s="2150"/>
      <c r="CB169" s="8"/>
      <c r="CC169" s="2184"/>
      <c r="CD169" s="2153"/>
      <c r="CE169" s="2153"/>
      <c r="CF169" s="2150"/>
      <c r="CG169" s="2288"/>
      <c r="CH169" s="8"/>
      <c r="CI169" s="8"/>
      <c r="CJ169" s="8"/>
      <c r="CK169" s="8"/>
      <c r="CL169" s="8"/>
      <c r="CM169" s="8"/>
      <c r="CN169" s="8"/>
      <c r="CO169" s="8"/>
      <c r="CP169" s="8"/>
      <c r="CQ169" s="8"/>
      <c r="CR169" s="8"/>
      <c r="CS169" s="8"/>
      <c r="CT169" s="8"/>
    </row>
    <row r="170" spans="1:98" ht="14.25" customHeight="1">
      <c r="A170" s="2184"/>
      <c r="B170" s="2261"/>
      <c r="C170" s="2254"/>
      <c r="D170" s="2261"/>
      <c r="E170" s="2254"/>
      <c r="F170" s="95"/>
      <c r="G170" s="142"/>
      <c r="H170" s="2150"/>
      <c r="I170" s="97"/>
      <c r="J170" s="98"/>
      <c r="K170" s="98"/>
      <c r="L170" s="98"/>
      <c r="M170" s="2150"/>
      <c r="N170" s="2184"/>
      <c r="O170" s="99"/>
      <c r="P170" s="100"/>
      <c r="Q170" s="2184"/>
      <c r="R170" s="2153"/>
      <c r="S170" s="2153"/>
      <c r="T170" s="2150"/>
      <c r="U170" s="27"/>
      <c r="V170" s="101">
        <v>7</v>
      </c>
      <c r="W170" s="120"/>
      <c r="X170" s="234"/>
      <c r="Y170" s="234"/>
      <c r="Z170" s="211"/>
      <c r="AA170" s="104"/>
      <c r="AB170" s="105"/>
      <c r="AC170" s="105"/>
      <c r="AD170" s="106"/>
      <c r="AE170" s="138"/>
      <c r="AF170" s="107"/>
      <c r="AG170" s="108"/>
      <c r="AH170" s="108"/>
      <c r="AI170" s="108"/>
      <c r="AJ170" s="109"/>
      <c r="AK170" s="110"/>
      <c r="AL170" s="111"/>
      <c r="AM170" s="111"/>
      <c r="AN170" s="112"/>
      <c r="AO170" s="8"/>
      <c r="AP170" s="113"/>
      <c r="AQ170" s="114"/>
      <c r="AR170" s="89"/>
      <c r="AS170" s="115" t="e">
        <f t="shared" si="61"/>
        <v>#DIV/0!</v>
      </c>
      <c r="AT170" s="116" t="e">
        <f t="shared" si="62"/>
        <v>#DIV/0!</v>
      </c>
      <c r="AU170" s="116" t="e">
        <f t="shared" si="63"/>
        <v>#DIV/0!</v>
      </c>
      <c r="AV170" s="116" t="e">
        <f t="shared" si="64"/>
        <v>#DIV/0!</v>
      </c>
      <c r="AW170" s="148" t="e">
        <f t="shared" si="65"/>
        <v>#DIV/0!</v>
      </c>
      <c r="AX170" s="148" t="e">
        <f t="shared" si="66"/>
        <v>#DIV/0!</v>
      </c>
      <c r="AY170" s="148" t="e">
        <f t="shared" si="67"/>
        <v>#DIV/0!</v>
      </c>
      <c r="AZ170" s="148" t="e">
        <f t="shared" si="68"/>
        <v>#DIV/0!</v>
      </c>
      <c r="BA170" s="117" t="e">
        <f t="shared" si="69"/>
        <v>#DIV/0!</v>
      </c>
      <c r="BB170" s="117" t="e">
        <f t="shared" si="70"/>
        <v>#DIV/0!</v>
      </c>
      <c r="BC170" s="117" t="e">
        <f t="shared" si="71"/>
        <v>#DIV/0!</v>
      </c>
      <c r="BD170" s="117" t="e">
        <f t="shared" si="72"/>
        <v>#DIV/0!</v>
      </c>
      <c r="BE170" s="118">
        <v>0.2</v>
      </c>
      <c r="BF170" s="118">
        <v>0.8</v>
      </c>
      <c r="BG170" s="117" t="e">
        <f t="shared" si="73"/>
        <v>#DIV/0!</v>
      </c>
      <c r="BH170" s="117" t="e">
        <f t="shared" si="74"/>
        <v>#DIV/0!</v>
      </c>
      <c r="BI170" s="117" t="e">
        <f t="shared" si="75"/>
        <v>#DIV/0!</v>
      </c>
      <c r="BJ170" s="117" t="e">
        <f t="shared" si="91"/>
        <v>#DIV/0!</v>
      </c>
      <c r="BK170" s="117" t="e">
        <f t="shared" si="91"/>
        <v>#DIV/0!</v>
      </c>
      <c r="BL170" s="117" t="e">
        <f t="shared" si="77"/>
        <v>#DIV/0!</v>
      </c>
      <c r="BM170" s="117" t="e">
        <f t="shared" si="78"/>
        <v>#DIV/0!</v>
      </c>
      <c r="BN170" s="117" t="e">
        <f t="shared" si="79"/>
        <v>#DIV/0!</v>
      </c>
      <c r="BO170" s="117" t="e">
        <f t="shared" si="92"/>
        <v>#DIV/0!</v>
      </c>
      <c r="BP170" s="117" t="e">
        <f t="shared" si="92"/>
        <v>#DIV/0!</v>
      </c>
      <c r="BQ170" s="117" t="e">
        <f t="shared" si="92"/>
        <v>#DIV/0!</v>
      </c>
      <c r="BR170" s="117" t="e">
        <f t="shared" si="92"/>
        <v>#DIV/0!</v>
      </c>
      <c r="BS170" s="2153"/>
      <c r="BT170" s="2153"/>
      <c r="BU170" s="2153"/>
      <c r="BV170" s="2153"/>
      <c r="BW170" s="2153"/>
      <c r="BX170" s="2153"/>
      <c r="BY170" s="2153"/>
      <c r="BZ170" s="2153"/>
      <c r="CA170" s="2150"/>
      <c r="CB170" s="8"/>
      <c r="CC170" s="2184"/>
      <c r="CD170" s="2153"/>
      <c r="CE170" s="2153"/>
      <c r="CF170" s="2150"/>
      <c r="CG170" s="2288"/>
      <c r="CH170" s="8"/>
      <c r="CI170" s="8"/>
      <c r="CJ170" s="8"/>
      <c r="CK170" s="8"/>
      <c r="CL170" s="8"/>
      <c r="CM170" s="8"/>
      <c r="CN170" s="8"/>
      <c r="CO170" s="8"/>
      <c r="CP170" s="8"/>
      <c r="CQ170" s="8"/>
      <c r="CR170" s="8"/>
      <c r="CS170" s="8"/>
      <c r="CT170" s="8"/>
    </row>
    <row r="171" spans="1:98" ht="14.25" customHeight="1">
      <c r="A171" s="2184"/>
      <c r="B171" s="2261"/>
      <c r="C171" s="2254"/>
      <c r="D171" s="2261"/>
      <c r="E171" s="2254"/>
      <c r="F171" s="95"/>
      <c r="G171" s="142"/>
      <c r="H171" s="2150"/>
      <c r="I171" s="97"/>
      <c r="J171" s="98"/>
      <c r="K171" s="98"/>
      <c r="L171" s="98"/>
      <c r="M171" s="2150"/>
      <c r="N171" s="2184"/>
      <c r="O171" s="99"/>
      <c r="P171" s="100"/>
      <c r="Q171" s="2184"/>
      <c r="R171" s="2153"/>
      <c r="S171" s="2153"/>
      <c r="T171" s="2150"/>
      <c r="U171" s="27"/>
      <c r="V171" s="101">
        <v>8</v>
      </c>
      <c r="W171" s="120"/>
      <c r="X171" s="234"/>
      <c r="Y171" s="234"/>
      <c r="Z171" s="211"/>
      <c r="AA171" s="104"/>
      <c r="AB171" s="105"/>
      <c r="AC171" s="105"/>
      <c r="AD171" s="106"/>
      <c r="AE171" s="138"/>
      <c r="AF171" s="107"/>
      <c r="AG171" s="108"/>
      <c r="AH171" s="108"/>
      <c r="AI171" s="108"/>
      <c r="AJ171" s="109"/>
      <c r="AK171" s="110"/>
      <c r="AL171" s="111"/>
      <c r="AM171" s="111"/>
      <c r="AN171" s="112"/>
      <c r="AO171" s="8"/>
      <c r="AP171" s="113"/>
      <c r="AQ171" s="114"/>
      <c r="AR171" s="89"/>
      <c r="AS171" s="115" t="e">
        <f t="shared" si="61"/>
        <v>#DIV/0!</v>
      </c>
      <c r="AT171" s="116" t="e">
        <f t="shared" si="62"/>
        <v>#DIV/0!</v>
      </c>
      <c r="AU171" s="116" t="e">
        <f t="shared" si="63"/>
        <v>#DIV/0!</v>
      </c>
      <c r="AV171" s="116" t="e">
        <f t="shared" si="64"/>
        <v>#DIV/0!</v>
      </c>
      <c r="AW171" s="148" t="e">
        <f t="shared" si="65"/>
        <v>#DIV/0!</v>
      </c>
      <c r="AX171" s="148" t="e">
        <f t="shared" si="66"/>
        <v>#DIV/0!</v>
      </c>
      <c r="AY171" s="148" t="e">
        <f t="shared" si="67"/>
        <v>#DIV/0!</v>
      </c>
      <c r="AZ171" s="148" t="e">
        <f t="shared" si="68"/>
        <v>#DIV/0!</v>
      </c>
      <c r="BA171" s="117" t="e">
        <f t="shared" si="69"/>
        <v>#DIV/0!</v>
      </c>
      <c r="BB171" s="117" t="e">
        <f t="shared" si="70"/>
        <v>#DIV/0!</v>
      </c>
      <c r="BC171" s="117" t="e">
        <f t="shared" si="71"/>
        <v>#DIV/0!</v>
      </c>
      <c r="BD171" s="117" t="e">
        <f t="shared" si="72"/>
        <v>#DIV/0!</v>
      </c>
      <c r="BE171" s="118">
        <v>0.2</v>
      </c>
      <c r="BF171" s="118">
        <v>0.8</v>
      </c>
      <c r="BG171" s="117" t="e">
        <f t="shared" si="73"/>
        <v>#DIV/0!</v>
      </c>
      <c r="BH171" s="117" t="e">
        <f t="shared" si="74"/>
        <v>#DIV/0!</v>
      </c>
      <c r="BI171" s="117" t="e">
        <f t="shared" si="75"/>
        <v>#DIV/0!</v>
      </c>
      <c r="BJ171" s="117" t="e">
        <f t="shared" ref="BJ171:BK186" si="95">+AZ171*BE171</f>
        <v>#DIV/0!</v>
      </c>
      <c r="BK171" s="117" t="e">
        <f t="shared" si="95"/>
        <v>#DIV/0!</v>
      </c>
      <c r="BL171" s="117" t="e">
        <f t="shared" si="77"/>
        <v>#DIV/0!</v>
      </c>
      <c r="BM171" s="117" t="e">
        <f t="shared" si="78"/>
        <v>#DIV/0!</v>
      </c>
      <c r="BN171" s="117" t="e">
        <f t="shared" si="79"/>
        <v>#DIV/0!</v>
      </c>
      <c r="BO171" s="117" t="e">
        <f t="shared" ref="BO171:BR186" si="96">+BG171+BK171</f>
        <v>#DIV/0!</v>
      </c>
      <c r="BP171" s="117" t="e">
        <f t="shared" si="96"/>
        <v>#DIV/0!</v>
      </c>
      <c r="BQ171" s="117" t="e">
        <f t="shared" si="96"/>
        <v>#DIV/0!</v>
      </c>
      <c r="BR171" s="117" t="e">
        <f t="shared" si="96"/>
        <v>#DIV/0!</v>
      </c>
      <c r="BS171" s="2153"/>
      <c r="BT171" s="2153"/>
      <c r="BU171" s="2153"/>
      <c r="BV171" s="2153"/>
      <c r="BW171" s="2153"/>
      <c r="BX171" s="2153"/>
      <c r="BY171" s="2153"/>
      <c r="BZ171" s="2153"/>
      <c r="CA171" s="2150"/>
      <c r="CB171" s="8"/>
      <c r="CC171" s="2184"/>
      <c r="CD171" s="2153"/>
      <c r="CE171" s="2153"/>
      <c r="CF171" s="2150"/>
      <c r="CG171" s="2288"/>
      <c r="CH171" s="8"/>
      <c r="CI171" s="8"/>
      <c r="CJ171" s="8"/>
      <c r="CK171" s="8"/>
      <c r="CL171" s="8"/>
      <c r="CM171" s="8"/>
      <c r="CN171" s="8"/>
      <c r="CO171" s="8"/>
      <c r="CP171" s="8"/>
      <c r="CQ171" s="8"/>
      <c r="CR171" s="8"/>
      <c r="CS171" s="8"/>
      <c r="CT171" s="8"/>
    </row>
    <row r="172" spans="1:98" ht="14.25" customHeight="1">
      <c r="A172" s="2184"/>
      <c r="B172" s="2261"/>
      <c r="C172" s="2254"/>
      <c r="D172" s="2261"/>
      <c r="E172" s="2254"/>
      <c r="F172" s="95"/>
      <c r="G172" s="142"/>
      <c r="H172" s="2150"/>
      <c r="I172" s="97"/>
      <c r="J172" s="98"/>
      <c r="K172" s="98"/>
      <c r="L172" s="98"/>
      <c r="M172" s="2150"/>
      <c r="N172" s="2184"/>
      <c r="O172" s="99"/>
      <c r="P172" s="100"/>
      <c r="Q172" s="2184"/>
      <c r="R172" s="2153"/>
      <c r="S172" s="2153"/>
      <c r="T172" s="2150"/>
      <c r="U172" s="27"/>
      <c r="V172" s="101">
        <v>9</v>
      </c>
      <c r="W172" s="120"/>
      <c r="X172" s="234"/>
      <c r="Y172" s="234"/>
      <c r="Z172" s="211"/>
      <c r="AA172" s="104"/>
      <c r="AB172" s="105"/>
      <c r="AC172" s="105"/>
      <c r="AD172" s="106"/>
      <c r="AE172" s="138"/>
      <c r="AF172" s="107"/>
      <c r="AG172" s="108"/>
      <c r="AH172" s="108"/>
      <c r="AI172" s="108"/>
      <c r="AJ172" s="109"/>
      <c r="AK172" s="110"/>
      <c r="AL172" s="111"/>
      <c r="AM172" s="111"/>
      <c r="AN172" s="112"/>
      <c r="AO172" s="8"/>
      <c r="AP172" s="113"/>
      <c r="AQ172" s="114"/>
      <c r="AR172" s="89"/>
      <c r="AS172" s="115" t="e">
        <f t="shared" si="61"/>
        <v>#DIV/0!</v>
      </c>
      <c r="AT172" s="116" t="e">
        <f t="shared" si="62"/>
        <v>#DIV/0!</v>
      </c>
      <c r="AU172" s="116" t="e">
        <f t="shared" si="63"/>
        <v>#DIV/0!</v>
      </c>
      <c r="AV172" s="116" t="e">
        <f t="shared" si="64"/>
        <v>#DIV/0!</v>
      </c>
      <c r="AW172" s="148" t="e">
        <f t="shared" si="65"/>
        <v>#DIV/0!</v>
      </c>
      <c r="AX172" s="148" t="e">
        <f t="shared" si="66"/>
        <v>#DIV/0!</v>
      </c>
      <c r="AY172" s="148" t="e">
        <f t="shared" si="67"/>
        <v>#DIV/0!</v>
      </c>
      <c r="AZ172" s="148" t="e">
        <f t="shared" si="68"/>
        <v>#DIV/0!</v>
      </c>
      <c r="BA172" s="117" t="e">
        <f t="shared" si="69"/>
        <v>#DIV/0!</v>
      </c>
      <c r="BB172" s="117" t="e">
        <f t="shared" si="70"/>
        <v>#DIV/0!</v>
      </c>
      <c r="BC172" s="117" t="e">
        <f t="shared" si="71"/>
        <v>#DIV/0!</v>
      </c>
      <c r="BD172" s="117" t="e">
        <f t="shared" si="72"/>
        <v>#DIV/0!</v>
      </c>
      <c r="BE172" s="118">
        <v>0.2</v>
      </c>
      <c r="BF172" s="118">
        <v>0.8</v>
      </c>
      <c r="BG172" s="117" t="e">
        <f t="shared" si="73"/>
        <v>#DIV/0!</v>
      </c>
      <c r="BH172" s="117" t="e">
        <f t="shared" si="74"/>
        <v>#DIV/0!</v>
      </c>
      <c r="BI172" s="117" t="e">
        <f t="shared" si="75"/>
        <v>#DIV/0!</v>
      </c>
      <c r="BJ172" s="117" t="e">
        <f t="shared" si="95"/>
        <v>#DIV/0!</v>
      </c>
      <c r="BK172" s="117" t="e">
        <f t="shared" si="95"/>
        <v>#DIV/0!</v>
      </c>
      <c r="BL172" s="117" t="e">
        <f t="shared" si="77"/>
        <v>#DIV/0!</v>
      </c>
      <c r="BM172" s="117" t="e">
        <f t="shared" si="78"/>
        <v>#DIV/0!</v>
      </c>
      <c r="BN172" s="117" t="e">
        <f t="shared" si="79"/>
        <v>#DIV/0!</v>
      </c>
      <c r="BO172" s="117" t="e">
        <f t="shared" si="96"/>
        <v>#DIV/0!</v>
      </c>
      <c r="BP172" s="117" t="e">
        <f t="shared" si="96"/>
        <v>#DIV/0!</v>
      </c>
      <c r="BQ172" s="117" t="e">
        <f t="shared" si="96"/>
        <v>#DIV/0!</v>
      </c>
      <c r="BR172" s="117" t="e">
        <f t="shared" si="96"/>
        <v>#DIV/0!</v>
      </c>
      <c r="BS172" s="2153"/>
      <c r="BT172" s="2153"/>
      <c r="BU172" s="2153"/>
      <c r="BV172" s="2153"/>
      <c r="BW172" s="2153"/>
      <c r="BX172" s="2153"/>
      <c r="BY172" s="2153"/>
      <c r="BZ172" s="2153"/>
      <c r="CA172" s="2150"/>
      <c r="CB172" s="8"/>
      <c r="CC172" s="2184"/>
      <c r="CD172" s="2153"/>
      <c r="CE172" s="2153"/>
      <c r="CF172" s="2150"/>
      <c r="CG172" s="2288"/>
      <c r="CH172" s="8"/>
      <c r="CI172" s="8"/>
      <c r="CJ172" s="8"/>
      <c r="CK172" s="8"/>
      <c r="CL172" s="8"/>
      <c r="CM172" s="8"/>
      <c r="CN172" s="8"/>
      <c r="CO172" s="8"/>
      <c r="CP172" s="8"/>
      <c r="CQ172" s="8"/>
      <c r="CR172" s="8"/>
      <c r="CS172" s="8"/>
      <c r="CT172" s="8"/>
    </row>
    <row r="173" spans="1:98" ht="14.25" customHeight="1" thickBot="1">
      <c r="A173" s="2179"/>
      <c r="B173" s="2200"/>
      <c r="C173" s="2201"/>
      <c r="D173" s="2200"/>
      <c r="E173" s="2201"/>
      <c r="F173" s="150"/>
      <c r="G173" s="151"/>
      <c r="H173" s="2151"/>
      <c r="I173" s="121"/>
      <c r="J173" s="122"/>
      <c r="K173" s="122"/>
      <c r="L173" s="122"/>
      <c r="M173" s="2151"/>
      <c r="N173" s="2179"/>
      <c r="O173" s="123"/>
      <c r="P173" s="124"/>
      <c r="Q173" s="2179"/>
      <c r="R173" s="2154"/>
      <c r="S173" s="2154"/>
      <c r="T173" s="2151"/>
      <c r="U173" s="27"/>
      <c r="V173" s="168">
        <v>10</v>
      </c>
      <c r="W173" s="179"/>
      <c r="X173" s="235"/>
      <c r="Y173" s="235"/>
      <c r="Z173" s="153"/>
      <c r="AA173" s="125"/>
      <c r="AB173" s="126"/>
      <c r="AC173" s="126"/>
      <c r="AD173" s="127"/>
      <c r="AE173" s="138"/>
      <c r="AF173" s="154"/>
      <c r="AG173" s="156"/>
      <c r="AH173" s="156"/>
      <c r="AI173" s="156"/>
      <c r="AJ173" s="157"/>
      <c r="AK173" s="128"/>
      <c r="AL173" s="129"/>
      <c r="AM173" s="129"/>
      <c r="AN173" s="130"/>
      <c r="AO173" s="8"/>
      <c r="AP173" s="131"/>
      <c r="AQ173" s="132"/>
      <c r="AR173" s="89"/>
      <c r="AS173" s="133" t="e">
        <f t="shared" si="61"/>
        <v>#DIV/0!</v>
      </c>
      <c r="AT173" s="169" t="e">
        <f t="shared" si="62"/>
        <v>#DIV/0!</v>
      </c>
      <c r="AU173" s="169" t="e">
        <f t="shared" si="63"/>
        <v>#DIV/0!</v>
      </c>
      <c r="AV173" s="169" t="e">
        <f t="shared" si="64"/>
        <v>#DIV/0!</v>
      </c>
      <c r="AW173" s="180" t="e">
        <f t="shared" si="65"/>
        <v>#DIV/0!</v>
      </c>
      <c r="AX173" s="180" t="e">
        <f t="shared" si="66"/>
        <v>#DIV/0!</v>
      </c>
      <c r="AY173" s="180" t="e">
        <f t="shared" si="67"/>
        <v>#DIV/0!</v>
      </c>
      <c r="AZ173" s="180" t="e">
        <f t="shared" si="68"/>
        <v>#DIV/0!</v>
      </c>
      <c r="BA173" s="160" t="e">
        <f t="shared" si="69"/>
        <v>#DIV/0!</v>
      </c>
      <c r="BB173" s="160" t="e">
        <f t="shared" si="70"/>
        <v>#DIV/0!</v>
      </c>
      <c r="BC173" s="160" t="e">
        <f t="shared" si="71"/>
        <v>#DIV/0!</v>
      </c>
      <c r="BD173" s="160" t="e">
        <f t="shared" si="72"/>
        <v>#DIV/0!</v>
      </c>
      <c r="BE173" s="159">
        <v>0.2</v>
      </c>
      <c r="BF173" s="159">
        <v>0.8</v>
      </c>
      <c r="BG173" s="160" t="e">
        <f t="shared" si="73"/>
        <v>#DIV/0!</v>
      </c>
      <c r="BH173" s="160" t="e">
        <f t="shared" si="74"/>
        <v>#DIV/0!</v>
      </c>
      <c r="BI173" s="160" t="e">
        <f t="shared" si="75"/>
        <v>#DIV/0!</v>
      </c>
      <c r="BJ173" s="160" t="e">
        <f t="shared" si="95"/>
        <v>#DIV/0!</v>
      </c>
      <c r="BK173" s="160" t="e">
        <f t="shared" si="95"/>
        <v>#DIV/0!</v>
      </c>
      <c r="BL173" s="160" t="e">
        <f t="shared" si="77"/>
        <v>#DIV/0!</v>
      </c>
      <c r="BM173" s="160" t="e">
        <f t="shared" si="78"/>
        <v>#DIV/0!</v>
      </c>
      <c r="BN173" s="160" t="e">
        <f t="shared" si="79"/>
        <v>#DIV/0!</v>
      </c>
      <c r="BO173" s="160" t="e">
        <f t="shared" si="96"/>
        <v>#DIV/0!</v>
      </c>
      <c r="BP173" s="160" t="e">
        <f t="shared" si="96"/>
        <v>#DIV/0!</v>
      </c>
      <c r="BQ173" s="160" t="e">
        <f t="shared" si="96"/>
        <v>#DIV/0!</v>
      </c>
      <c r="BR173" s="160" t="e">
        <f t="shared" si="96"/>
        <v>#DIV/0!</v>
      </c>
      <c r="BS173" s="2154"/>
      <c r="BT173" s="2154"/>
      <c r="BU173" s="2154"/>
      <c r="BV173" s="2154"/>
      <c r="BW173" s="2154"/>
      <c r="BX173" s="2154"/>
      <c r="BY173" s="2154"/>
      <c r="BZ173" s="2154"/>
      <c r="CA173" s="2151"/>
      <c r="CB173" s="8"/>
      <c r="CC173" s="2179"/>
      <c r="CD173" s="2154"/>
      <c r="CE173" s="2154"/>
      <c r="CF173" s="2151"/>
      <c r="CG173" s="2289"/>
      <c r="CH173" s="8"/>
      <c r="CI173" s="8"/>
      <c r="CJ173" s="8"/>
      <c r="CK173" s="8"/>
      <c r="CL173" s="8"/>
      <c r="CM173" s="8"/>
      <c r="CN173" s="8"/>
      <c r="CO173" s="8"/>
      <c r="CP173" s="8"/>
      <c r="CQ173" s="8"/>
      <c r="CR173" s="8"/>
      <c r="CS173" s="8"/>
      <c r="CT173" s="8"/>
    </row>
    <row r="174" spans="1:98" ht="14.25" customHeight="1">
      <c r="A174" s="2124">
        <v>17</v>
      </c>
      <c r="B174" s="2127" t="s">
        <v>397</v>
      </c>
      <c r="C174" s="2252"/>
      <c r="D174" s="2157" t="s">
        <v>99</v>
      </c>
      <c r="E174" s="2252"/>
      <c r="F174" s="66" t="s">
        <v>99</v>
      </c>
      <c r="G174" s="135"/>
      <c r="H174" s="2139" t="s">
        <v>99</v>
      </c>
      <c r="I174" s="69"/>
      <c r="J174" s="70"/>
      <c r="K174" s="70"/>
      <c r="L174" s="70"/>
      <c r="M174" s="2148"/>
      <c r="N174" s="2263">
        <f>+P174+P175+P176+P177+P178+P179+P180+P181+P182+P183</f>
        <v>0</v>
      </c>
      <c r="O174" s="72"/>
      <c r="P174" s="73"/>
      <c r="Q174" s="2264"/>
      <c r="R174" s="2265"/>
      <c r="S174" s="2265"/>
      <c r="T174" s="2266"/>
      <c r="U174" s="138"/>
      <c r="V174" s="75">
        <v>1</v>
      </c>
      <c r="W174" s="361" t="s">
        <v>398</v>
      </c>
      <c r="X174" s="522">
        <v>46170</v>
      </c>
      <c r="Y174" s="522">
        <v>46171</v>
      </c>
      <c r="Z174" s="524" t="s">
        <v>202</v>
      </c>
      <c r="AA174" s="78"/>
      <c r="AB174" s="79"/>
      <c r="AC174" s="79"/>
      <c r="AD174" s="80"/>
      <c r="AE174" s="138"/>
      <c r="AF174" s="81"/>
      <c r="AG174" s="82"/>
      <c r="AH174" s="82"/>
      <c r="AI174" s="82"/>
      <c r="AJ174" s="83"/>
      <c r="AK174" s="84"/>
      <c r="AL174" s="85"/>
      <c r="AM174" s="85"/>
      <c r="AN174" s="86"/>
      <c r="AO174" s="162"/>
      <c r="AP174" s="87" t="s">
        <v>399</v>
      </c>
      <c r="AQ174" s="88" t="s">
        <v>89</v>
      </c>
      <c r="AR174" s="89"/>
      <c r="AS174" s="90" t="e">
        <f t="shared" si="61"/>
        <v>#DIV/0!</v>
      </c>
      <c r="AT174" s="164" t="e">
        <f t="shared" si="62"/>
        <v>#DIV/0!</v>
      </c>
      <c r="AU174" s="164" t="e">
        <f t="shared" si="63"/>
        <v>#DIV/0!</v>
      </c>
      <c r="AV174" s="164" t="e">
        <f t="shared" si="64"/>
        <v>#DIV/0!</v>
      </c>
      <c r="AW174" s="176">
        <f t="shared" si="65"/>
        <v>0</v>
      </c>
      <c r="AX174" s="176">
        <f t="shared" si="66"/>
        <v>0</v>
      </c>
      <c r="AY174" s="176">
        <f t="shared" si="67"/>
        <v>0</v>
      </c>
      <c r="AZ174" s="176" t="e">
        <f t="shared" si="68"/>
        <v>#DIV/0!</v>
      </c>
      <c r="BA174" s="165" t="e">
        <f t="shared" si="69"/>
        <v>#DIV/0!</v>
      </c>
      <c r="BB174" s="165" t="e">
        <f t="shared" si="70"/>
        <v>#DIV/0!</v>
      </c>
      <c r="BC174" s="165" t="e">
        <f t="shared" si="71"/>
        <v>#DIV/0!</v>
      </c>
      <c r="BD174" s="165" t="e">
        <f t="shared" si="72"/>
        <v>#DIV/0!</v>
      </c>
      <c r="BE174" s="166">
        <v>0.2</v>
      </c>
      <c r="BF174" s="166">
        <v>0.8</v>
      </c>
      <c r="BG174" s="165">
        <f t="shared" si="73"/>
        <v>0</v>
      </c>
      <c r="BH174" s="165">
        <f t="shared" si="74"/>
        <v>0</v>
      </c>
      <c r="BI174" s="165">
        <f t="shared" si="75"/>
        <v>0</v>
      </c>
      <c r="BJ174" s="165" t="e">
        <f t="shared" si="95"/>
        <v>#DIV/0!</v>
      </c>
      <c r="BK174" s="165" t="e">
        <f t="shared" si="95"/>
        <v>#DIV/0!</v>
      </c>
      <c r="BL174" s="165" t="e">
        <f t="shared" si="77"/>
        <v>#DIV/0!</v>
      </c>
      <c r="BM174" s="165" t="e">
        <f t="shared" si="78"/>
        <v>#DIV/0!</v>
      </c>
      <c r="BN174" s="165" t="e">
        <f t="shared" si="79"/>
        <v>#DIV/0!</v>
      </c>
      <c r="BO174" s="165" t="e">
        <f t="shared" si="96"/>
        <v>#DIV/0!</v>
      </c>
      <c r="BP174" s="93" t="e">
        <f t="shared" si="96"/>
        <v>#DIV/0!</v>
      </c>
      <c r="BQ174" s="93" t="e">
        <f t="shared" si="96"/>
        <v>#DIV/0!</v>
      </c>
      <c r="BR174" s="93" t="e">
        <f t="shared" si="96"/>
        <v>#DIV/0!</v>
      </c>
      <c r="BS174" s="2152" t="e">
        <f t="shared" ref="BS174:BV174" si="97">AVERAGEIF(BO174:BO183,"&lt;&gt;#¡DIV/0!")</f>
        <v>#DIV/0!</v>
      </c>
      <c r="BT174" s="2152" t="e">
        <f t="shared" si="97"/>
        <v>#DIV/0!</v>
      </c>
      <c r="BU174" s="2152" t="e">
        <f t="shared" si="97"/>
        <v>#DIV/0!</v>
      </c>
      <c r="BV174" s="2152" t="e">
        <f t="shared" si="97"/>
        <v>#DIV/0!</v>
      </c>
      <c r="BW174" s="2155" t="e">
        <f>+C174*BS174</f>
        <v>#DIV/0!</v>
      </c>
      <c r="BX174" s="2155" t="e">
        <f>+C174*BT174</f>
        <v>#DIV/0!</v>
      </c>
      <c r="BY174" s="2155" t="e">
        <f>+C174*BU174</f>
        <v>#DIV/0!</v>
      </c>
      <c r="BZ174" s="2155" t="e">
        <f>+C174*BV174</f>
        <v>#DIV/0!</v>
      </c>
      <c r="CA174" s="2149" t="e">
        <f>SUM(BW174:BZ183)</f>
        <v>#DIV/0!</v>
      </c>
      <c r="CB174" s="8"/>
      <c r="CC174" s="2273" t="e">
        <f t="shared" ref="CC174:CF174" si="98">+Q174/$N$174</f>
        <v>#DIV/0!</v>
      </c>
      <c r="CD174" s="2267" t="e">
        <f t="shared" si="98"/>
        <v>#DIV/0!</v>
      </c>
      <c r="CE174" s="2267" t="e">
        <f t="shared" si="98"/>
        <v>#DIV/0!</v>
      </c>
      <c r="CF174" s="2297" t="e">
        <f t="shared" si="98"/>
        <v>#DIV/0!</v>
      </c>
      <c r="CG174" s="2287" t="e">
        <f>AVERAGE(CC174:CF183)</f>
        <v>#DIV/0!</v>
      </c>
      <c r="CH174" s="8"/>
      <c r="CI174" s="8"/>
      <c r="CJ174" s="8"/>
      <c r="CK174" s="8"/>
      <c r="CL174" s="8"/>
      <c r="CM174" s="8"/>
      <c r="CN174" s="8"/>
      <c r="CO174" s="8"/>
      <c r="CP174" s="8"/>
      <c r="CQ174" s="8"/>
      <c r="CR174" s="8"/>
      <c r="CS174" s="8"/>
      <c r="CT174" s="8"/>
    </row>
    <row r="175" spans="1:98" ht="14.25" customHeight="1">
      <c r="A175" s="2184"/>
      <c r="B175" s="2261"/>
      <c r="C175" s="2254"/>
      <c r="D175" s="2261"/>
      <c r="E175" s="2254"/>
      <c r="F175" s="95"/>
      <c r="G175" s="142"/>
      <c r="H175" s="2150"/>
      <c r="I175" s="97"/>
      <c r="J175" s="98"/>
      <c r="K175" s="98"/>
      <c r="L175" s="98"/>
      <c r="M175" s="2150"/>
      <c r="N175" s="2184"/>
      <c r="O175" s="99"/>
      <c r="P175" s="100"/>
      <c r="Q175" s="2184"/>
      <c r="R175" s="2153"/>
      <c r="S175" s="2153"/>
      <c r="T175" s="2150"/>
      <c r="U175" s="27"/>
      <c r="V175" s="101">
        <v>2</v>
      </c>
      <c r="W175" s="361" t="s">
        <v>400</v>
      </c>
      <c r="X175" s="522">
        <v>46024</v>
      </c>
      <c r="Y175" s="522">
        <v>46295</v>
      </c>
      <c r="Z175" s="525" t="s">
        <v>202</v>
      </c>
      <c r="AA175" s="104"/>
      <c r="AB175" s="105"/>
      <c r="AC175" s="105"/>
      <c r="AD175" s="106"/>
      <c r="AE175" s="138"/>
      <c r="AF175" s="107"/>
      <c r="AG175" s="108"/>
      <c r="AH175" s="108"/>
      <c r="AI175" s="108"/>
      <c r="AJ175" s="109"/>
      <c r="AK175" s="110"/>
      <c r="AL175" s="111"/>
      <c r="AM175" s="111"/>
      <c r="AN175" s="112"/>
      <c r="AO175" s="8"/>
      <c r="AP175" s="113"/>
      <c r="AQ175" s="114"/>
      <c r="AR175" s="89"/>
      <c r="AS175" s="115" t="e">
        <f t="shared" si="61"/>
        <v>#DIV/0!</v>
      </c>
      <c r="AT175" s="116" t="e">
        <f t="shared" si="62"/>
        <v>#DIV/0!</v>
      </c>
      <c r="AU175" s="116" t="e">
        <f t="shared" si="63"/>
        <v>#DIV/0!</v>
      </c>
      <c r="AV175" s="116" t="e">
        <f t="shared" si="64"/>
        <v>#DIV/0!</v>
      </c>
      <c r="AW175" s="148">
        <f t="shared" si="65"/>
        <v>0</v>
      </c>
      <c r="AX175" s="148">
        <f t="shared" si="66"/>
        <v>0</v>
      </c>
      <c r="AY175" s="148">
        <f t="shared" si="67"/>
        <v>0</v>
      </c>
      <c r="AZ175" s="148" t="e">
        <f t="shared" si="68"/>
        <v>#DIV/0!</v>
      </c>
      <c r="BA175" s="117" t="e">
        <f t="shared" si="69"/>
        <v>#DIV/0!</v>
      </c>
      <c r="BB175" s="117" t="e">
        <f t="shared" si="70"/>
        <v>#DIV/0!</v>
      </c>
      <c r="BC175" s="117" t="e">
        <f t="shared" si="71"/>
        <v>#DIV/0!</v>
      </c>
      <c r="BD175" s="117" t="e">
        <f t="shared" si="72"/>
        <v>#DIV/0!</v>
      </c>
      <c r="BE175" s="118">
        <v>0.2</v>
      </c>
      <c r="BF175" s="118">
        <v>0.8</v>
      </c>
      <c r="BG175" s="117">
        <f t="shared" si="73"/>
        <v>0</v>
      </c>
      <c r="BH175" s="117">
        <f t="shared" si="74"/>
        <v>0</v>
      </c>
      <c r="BI175" s="117">
        <f t="shared" si="75"/>
        <v>0</v>
      </c>
      <c r="BJ175" s="117" t="e">
        <f t="shared" si="95"/>
        <v>#DIV/0!</v>
      </c>
      <c r="BK175" s="117" t="e">
        <f t="shared" si="95"/>
        <v>#DIV/0!</v>
      </c>
      <c r="BL175" s="117" t="e">
        <f t="shared" si="77"/>
        <v>#DIV/0!</v>
      </c>
      <c r="BM175" s="117" t="e">
        <f t="shared" si="78"/>
        <v>#DIV/0!</v>
      </c>
      <c r="BN175" s="117" t="e">
        <f t="shared" si="79"/>
        <v>#DIV/0!</v>
      </c>
      <c r="BO175" s="117" t="e">
        <f t="shared" si="96"/>
        <v>#DIV/0!</v>
      </c>
      <c r="BP175" s="117" t="e">
        <f t="shared" si="96"/>
        <v>#DIV/0!</v>
      </c>
      <c r="BQ175" s="117" t="e">
        <f t="shared" si="96"/>
        <v>#DIV/0!</v>
      </c>
      <c r="BR175" s="117" t="e">
        <f t="shared" si="96"/>
        <v>#DIV/0!</v>
      </c>
      <c r="BS175" s="2153"/>
      <c r="BT175" s="2153"/>
      <c r="BU175" s="2153"/>
      <c r="BV175" s="2153"/>
      <c r="BW175" s="2153"/>
      <c r="BX175" s="2153"/>
      <c r="BY175" s="2153"/>
      <c r="BZ175" s="2153"/>
      <c r="CA175" s="2150"/>
      <c r="CB175" s="8"/>
      <c r="CC175" s="2184"/>
      <c r="CD175" s="2153"/>
      <c r="CE175" s="2153"/>
      <c r="CF175" s="2150"/>
      <c r="CG175" s="2288"/>
      <c r="CH175" s="8"/>
      <c r="CI175" s="8"/>
      <c r="CJ175" s="8"/>
      <c r="CK175" s="8"/>
      <c r="CL175" s="8"/>
      <c r="CM175" s="8"/>
      <c r="CN175" s="8"/>
      <c r="CO175" s="8"/>
      <c r="CP175" s="8"/>
      <c r="CQ175" s="8"/>
      <c r="CR175" s="8"/>
      <c r="CS175" s="8"/>
      <c r="CT175" s="8"/>
    </row>
    <row r="176" spans="1:98" ht="14.25" customHeight="1">
      <c r="A176" s="2184"/>
      <c r="B176" s="2261"/>
      <c r="C176" s="2254"/>
      <c r="D176" s="2261"/>
      <c r="E176" s="2254"/>
      <c r="F176" s="95"/>
      <c r="G176" s="142"/>
      <c r="H176" s="2150"/>
      <c r="I176" s="97"/>
      <c r="J176" s="98"/>
      <c r="K176" s="98"/>
      <c r="L176" s="98"/>
      <c r="M176" s="2150"/>
      <c r="N176" s="2184"/>
      <c r="O176" s="99"/>
      <c r="P176" s="100"/>
      <c r="Q176" s="2184"/>
      <c r="R176" s="2153"/>
      <c r="S176" s="2153"/>
      <c r="T176" s="2150"/>
      <c r="U176" s="27"/>
      <c r="V176" s="101">
        <v>3</v>
      </c>
      <c r="W176" s="361" t="s">
        <v>401</v>
      </c>
      <c r="X176" s="522">
        <v>46174</v>
      </c>
      <c r="Y176" s="522">
        <v>46295</v>
      </c>
      <c r="Z176" s="525" t="s">
        <v>313</v>
      </c>
      <c r="AA176" s="104"/>
      <c r="AB176" s="105"/>
      <c r="AC176" s="105"/>
      <c r="AD176" s="106"/>
      <c r="AE176" s="138"/>
      <c r="AF176" s="107"/>
      <c r="AG176" s="108"/>
      <c r="AH176" s="108"/>
      <c r="AI176" s="108"/>
      <c r="AJ176" s="109"/>
      <c r="AK176" s="110"/>
      <c r="AL176" s="111"/>
      <c r="AM176" s="111"/>
      <c r="AN176" s="112"/>
      <c r="AO176" s="8"/>
      <c r="AP176" s="113"/>
      <c r="AQ176" s="114"/>
      <c r="AR176" s="89"/>
      <c r="AS176" s="115" t="e">
        <f t="shared" si="61"/>
        <v>#DIV/0!</v>
      </c>
      <c r="AT176" s="116" t="e">
        <f t="shared" si="62"/>
        <v>#DIV/0!</v>
      </c>
      <c r="AU176" s="116" t="e">
        <f t="shared" si="63"/>
        <v>#DIV/0!</v>
      </c>
      <c r="AV176" s="116" t="e">
        <f t="shared" si="64"/>
        <v>#DIV/0!</v>
      </c>
      <c r="AW176" s="148">
        <f t="shared" si="65"/>
        <v>0</v>
      </c>
      <c r="AX176" s="148">
        <f t="shared" si="66"/>
        <v>0</v>
      </c>
      <c r="AY176" s="148">
        <f t="shared" si="67"/>
        <v>0</v>
      </c>
      <c r="AZ176" s="148" t="e">
        <f t="shared" si="68"/>
        <v>#DIV/0!</v>
      </c>
      <c r="BA176" s="117" t="e">
        <f t="shared" si="69"/>
        <v>#DIV/0!</v>
      </c>
      <c r="BB176" s="117" t="e">
        <f t="shared" si="70"/>
        <v>#DIV/0!</v>
      </c>
      <c r="BC176" s="117" t="e">
        <f t="shared" si="71"/>
        <v>#DIV/0!</v>
      </c>
      <c r="BD176" s="117" t="e">
        <f t="shared" si="72"/>
        <v>#DIV/0!</v>
      </c>
      <c r="BE176" s="118">
        <v>0.2</v>
      </c>
      <c r="BF176" s="118">
        <v>0.8</v>
      </c>
      <c r="BG176" s="117">
        <f t="shared" si="73"/>
        <v>0</v>
      </c>
      <c r="BH176" s="117">
        <f t="shared" si="74"/>
        <v>0</v>
      </c>
      <c r="BI176" s="117">
        <f t="shared" si="75"/>
        <v>0</v>
      </c>
      <c r="BJ176" s="117" t="e">
        <f t="shared" si="95"/>
        <v>#DIV/0!</v>
      </c>
      <c r="BK176" s="117" t="e">
        <f t="shared" si="95"/>
        <v>#DIV/0!</v>
      </c>
      <c r="BL176" s="117" t="e">
        <f t="shared" si="77"/>
        <v>#DIV/0!</v>
      </c>
      <c r="BM176" s="117" t="e">
        <f t="shared" si="78"/>
        <v>#DIV/0!</v>
      </c>
      <c r="BN176" s="117" t="e">
        <f t="shared" si="79"/>
        <v>#DIV/0!</v>
      </c>
      <c r="BO176" s="117" t="e">
        <f t="shared" si="96"/>
        <v>#DIV/0!</v>
      </c>
      <c r="BP176" s="117" t="e">
        <f t="shared" si="96"/>
        <v>#DIV/0!</v>
      </c>
      <c r="BQ176" s="117" t="e">
        <f t="shared" si="96"/>
        <v>#DIV/0!</v>
      </c>
      <c r="BR176" s="117" t="e">
        <f t="shared" si="96"/>
        <v>#DIV/0!</v>
      </c>
      <c r="BS176" s="2153"/>
      <c r="BT176" s="2153"/>
      <c r="BU176" s="2153"/>
      <c r="BV176" s="2153"/>
      <c r="BW176" s="2153"/>
      <c r="BX176" s="2153"/>
      <c r="BY176" s="2153"/>
      <c r="BZ176" s="2153"/>
      <c r="CA176" s="2150"/>
      <c r="CB176" s="8"/>
      <c r="CC176" s="2184"/>
      <c r="CD176" s="2153"/>
      <c r="CE176" s="2153"/>
      <c r="CF176" s="2150"/>
      <c r="CG176" s="2288"/>
      <c r="CH176" s="8"/>
      <c r="CI176" s="8"/>
      <c r="CJ176" s="8"/>
      <c r="CK176" s="8"/>
      <c r="CL176" s="8"/>
      <c r="CM176" s="8"/>
      <c r="CN176" s="8"/>
      <c r="CO176" s="8"/>
      <c r="CP176" s="8"/>
      <c r="CQ176" s="8"/>
      <c r="CR176" s="8"/>
      <c r="CS176" s="8"/>
      <c r="CT176" s="8"/>
    </row>
    <row r="177" spans="1:98" ht="14.25" customHeight="1">
      <c r="A177" s="2184"/>
      <c r="B177" s="2261"/>
      <c r="C177" s="2254"/>
      <c r="D177" s="2261"/>
      <c r="E177" s="2254"/>
      <c r="F177" s="95"/>
      <c r="G177" s="142"/>
      <c r="H177" s="2150"/>
      <c r="I177" s="97"/>
      <c r="J177" s="98"/>
      <c r="K177" s="98"/>
      <c r="L177" s="98"/>
      <c r="M177" s="2150"/>
      <c r="N177" s="2184"/>
      <c r="O177" s="99"/>
      <c r="P177" s="100"/>
      <c r="Q177" s="2184"/>
      <c r="R177" s="2153"/>
      <c r="S177" s="2153"/>
      <c r="T177" s="2150"/>
      <c r="U177" s="27"/>
      <c r="V177" s="101">
        <v>4</v>
      </c>
      <c r="W177" s="361" t="s">
        <v>402</v>
      </c>
      <c r="X177" s="522">
        <v>46237</v>
      </c>
      <c r="Y177" s="522">
        <v>46290</v>
      </c>
      <c r="Z177" s="525" t="s">
        <v>403</v>
      </c>
      <c r="AA177" s="104"/>
      <c r="AB177" s="105"/>
      <c r="AC177" s="105"/>
      <c r="AD177" s="106"/>
      <c r="AE177" s="138"/>
      <c r="AF177" s="107"/>
      <c r="AG177" s="108"/>
      <c r="AH177" s="108"/>
      <c r="AI177" s="108"/>
      <c r="AJ177" s="109"/>
      <c r="AK177" s="110"/>
      <c r="AL177" s="111"/>
      <c r="AM177" s="111"/>
      <c r="AN177" s="112"/>
      <c r="AO177" s="8"/>
      <c r="AP177" s="113"/>
      <c r="AQ177" s="114"/>
      <c r="AR177" s="89"/>
      <c r="AS177" s="115" t="e">
        <f t="shared" si="61"/>
        <v>#DIV/0!</v>
      </c>
      <c r="AT177" s="116" t="e">
        <f t="shared" si="62"/>
        <v>#DIV/0!</v>
      </c>
      <c r="AU177" s="116" t="e">
        <f t="shared" si="63"/>
        <v>#DIV/0!</v>
      </c>
      <c r="AV177" s="116" t="e">
        <f t="shared" si="64"/>
        <v>#DIV/0!</v>
      </c>
      <c r="AW177" s="148">
        <f t="shared" si="65"/>
        <v>0</v>
      </c>
      <c r="AX177" s="148">
        <f t="shared" si="66"/>
        <v>0</v>
      </c>
      <c r="AY177" s="148">
        <f t="shared" si="67"/>
        <v>0</v>
      </c>
      <c r="AZ177" s="148" t="e">
        <f t="shared" si="68"/>
        <v>#DIV/0!</v>
      </c>
      <c r="BA177" s="117" t="e">
        <f t="shared" si="69"/>
        <v>#DIV/0!</v>
      </c>
      <c r="BB177" s="117" t="e">
        <f t="shared" si="70"/>
        <v>#DIV/0!</v>
      </c>
      <c r="BC177" s="117" t="e">
        <f t="shared" si="71"/>
        <v>#DIV/0!</v>
      </c>
      <c r="BD177" s="117" t="e">
        <f t="shared" si="72"/>
        <v>#DIV/0!</v>
      </c>
      <c r="BE177" s="118">
        <v>0.2</v>
      </c>
      <c r="BF177" s="118">
        <v>0.8</v>
      </c>
      <c r="BG177" s="117">
        <f t="shared" si="73"/>
        <v>0</v>
      </c>
      <c r="BH177" s="117">
        <f t="shared" si="74"/>
        <v>0</v>
      </c>
      <c r="BI177" s="117">
        <f t="shared" si="75"/>
        <v>0</v>
      </c>
      <c r="BJ177" s="117" t="e">
        <f t="shared" si="95"/>
        <v>#DIV/0!</v>
      </c>
      <c r="BK177" s="117" t="e">
        <f t="shared" si="95"/>
        <v>#DIV/0!</v>
      </c>
      <c r="BL177" s="117" t="e">
        <f t="shared" si="77"/>
        <v>#DIV/0!</v>
      </c>
      <c r="BM177" s="117" t="e">
        <f t="shared" si="78"/>
        <v>#DIV/0!</v>
      </c>
      <c r="BN177" s="117" t="e">
        <f t="shared" si="79"/>
        <v>#DIV/0!</v>
      </c>
      <c r="BO177" s="117" t="e">
        <f t="shared" si="96"/>
        <v>#DIV/0!</v>
      </c>
      <c r="BP177" s="117" t="e">
        <f t="shared" si="96"/>
        <v>#DIV/0!</v>
      </c>
      <c r="BQ177" s="117" t="e">
        <f t="shared" si="96"/>
        <v>#DIV/0!</v>
      </c>
      <c r="BR177" s="117" t="e">
        <f t="shared" si="96"/>
        <v>#DIV/0!</v>
      </c>
      <c r="BS177" s="2153"/>
      <c r="BT177" s="2153"/>
      <c r="BU177" s="2153"/>
      <c r="BV177" s="2153"/>
      <c r="BW177" s="2153"/>
      <c r="BX177" s="2153"/>
      <c r="BY177" s="2153"/>
      <c r="BZ177" s="2153"/>
      <c r="CA177" s="2150"/>
      <c r="CB177" s="8"/>
      <c r="CC177" s="2184"/>
      <c r="CD177" s="2153"/>
      <c r="CE177" s="2153"/>
      <c r="CF177" s="2150"/>
      <c r="CG177" s="2288"/>
      <c r="CH177" s="8"/>
      <c r="CI177" s="8"/>
      <c r="CJ177" s="8"/>
      <c r="CK177" s="8"/>
      <c r="CL177" s="8"/>
      <c r="CM177" s="8"/>
      <c r="CN177" s="8"/>
      <c r="CO177" s="8"/>
      <c r="CP177" s="8"/>
      <c r="CQ177" s="8"/>
      <c r="CR177" s="8"/>
      <c r="CS177" s="8"/>
      <c r="CT177" s="8"/>
    </row>
    <row r="178" spans="1:98" ht="14.25" customHeight="1">
      <c r="A178" s="2184"/>
      <c r="B178" s="2261"/>
      <c r="C178" s="2254"/>
      <c r="D178" s="2261"/>
      <c r="E178" s="2254"/>
      <c r="F178" s="95"/>
      <c r="G178" s="142"/>
      <c r="H178" s="2150"/>
      <c r="I178" s="97"/>
      <c r="J178" s="98"/>
      <c r="K178" s="98"/>
      <c r="L178" s="98"/>
      <c r="M178" s="2150"/>
      <c r="N178" s="2184"/>
      <c r="O178" s="99"/>
      <c r="P178" s="100"/>
      <c r="Q178" s="2184"/>
      <c r="R178" s="2153"/>
      <c r="S178" s="2153"/>
      <c r="T178" s="2150"/>
      <c r="U178" s="27"/>
      <c r="V178" s="101">
        <v>5</v>
      </c>
      <c r="W178" s="361" t="s">
        <v>404</v>
      </c>
      <c r="X178" s="522">
        <v>46286</v>
      </c>
      <c r="Y178" s="522">
        <v>46295</v>
      </c>
      <c r="Z178" s="525" t="s">
        <v>313</v>
      </c>
      <c r="AA178" s="104"/>
      <c r="AB178" s="105"/>
      <c r="AC178" s="105"/>
      <c r="AD178" s="106"/>
      <c r="AE178" s="138"/>
      <c r="AF178" s="107"/>
      <c r="AG178" s="108"/>
      <c r="AH178" s="108"/>
      <c r="AI178" s="108"/>
      <c r="AJ178" s="109"/>
      <c r="AK178" s="110"/>
      <c r="AL178" s="111"/>
      <c r="AM178" s="111"/>
      <c r="AN178" s="112"/>
      <c r="AO178" s="8"/>
      <c r="AP178" s="113"/>
      <c r="AQ178" s="114"/>
      <c r="AR178" s="89"/>
      <c r="AS178" s="115" t="e">
        <f t="shared" si="61"/>
        <v>#DIV/0!</v>
      </c>
      <c r="AT178" s="116" t="e">
        <f t="shared" si="62"/>
        <v>#DIV/0!</v>
      </c>
      <c r="AU178" s="116" t="e">
        <f t="shared" si="63"/>
        <v>#DIV/0!</v>
      </c>
      <c r="AV178" s="116" t="e">
        <f t="shared" si="64"/>
        <v>#DIV/0!</v>
      </c>
      <c r="AW178" s="148">
        <f t="shared" si="65"/>
        <v>0</v>
      </c>
      <c r="AX178" s="148">
        <f t="shared" si="66"/>
        <v>0</v>
      </c>
      <c r="AY178" s="148">
        <f t="shared" si="67"/>
        <v>0</v>
      </c>
      <c r="AZ178" s="148" t="e">
        <f t="shared" si="68"/>
        <v>#DIV/0!</v>
      </c>
      <c r="BA178" s="117" t="e">
        <f t="shared" si="69"/>
        <v>#DIV/0!</v>
      </c>
      <c r="BB178" s="117" t="e">
        <f t="shared" si="70"/>
        <v>#DIV/0!</v>
      </c>
      <c r="BC178" s="117" t="e">
        <f t="shared" si="71"/>
        <v>#DIV/0!</v>
      </c>
      <c r="BD178" s="117" t="e">
        <f t="shared" si="72"/>
        <v>#DIV/0!</v>
      </c>
      <c r="BE178" s="118">
        <v>0.2</v>
      </c>
      <c r="BF178" s="118">
        <v>0.8</v>
      </c>
      <c r="BG178" s="117">
        <f t="shared" si="73"/>
        <v>0</v>
      </c>
      <c r="BH178" s="117">
        <f t="shared" si="74"/>
        <v>0</v>
      </c>
      <c r="BI178" s="117">
        <f t="shared" si="75"/>
        <v>0</v>
      </c>
      <c r="BJ178" s="117" t="e">
        <f t="shared" si="95"/>
        <v>#DIV/0!</v>
      </c>
      <c r="BK178" s="117" t="e">
        <f t="shared" si="95"/>
        <v>#DIV/0!</v>
      </c>
      <c r="BL178" s="117" t="e">
        <f t="shared" si="77"/>
        <v>#DIV/0!</v>
      </c>
      <c r="BM178" s="117" t="e">
        <f t="shared" si="78"/>
        <v>#DIV/0!</v>
      </c>
      <c r="BN178" s="117" t="e">
        <f t="shared" si="79"/>
        <v>#DIV/0!</v>
      </c>
      <c r="BO178" s="117" t="e">
        <f t="shared" si="96"/>
        <v>#DIV/0!</v>
      </c>
      <c r="BP178" s="117" t="e">
        <f t="shared" si="96"/>
        <v>#DIV/0!</v>
      </c>
      <c r="BQ178" s="117" t="e">
        <f t="shared" si="96"/>
        <v>#DIV/0!</v>
      </c>
      <c r="BR178" s="117" t="e">
        <f t="shared" si="96"/>
        <v>#DIV/0!</v>
      </c>
      <c r="BS178" s="2153"/>
      <c r="BT178" s="2153"/>
      <c r="BU178" s="2153"/>
      <c r="BV178" s="2153"/>
      <c r="BW178" s="2153"/>
      <c r="BX178" s="2153"/>
      <c r="BY178" s="2153"/>
      <c r="BZ178" s="2153"/>
      <c r="CA178" s="2150"/>
      <c r="CB178" s="8"/>
      <c r="CC178" s="2184"/>
      <c r="CD178" s="2153"/>
      <c r="CE178" s="2153"/>
      <c r="CF178" s="2150"/>
      <c r="CG178" s="2288"/>
      <c r="CH178" s="8"/>
      <c r="CI178" s="8"/>
      <c r="CJ178" s="8"/>
      <c r="CK178" s="8"/>
      <c r="CL178" s="8"/>
      <c r="CM178" s="8"/>
      <c r="CN178" s="8"/>
      <c r="CO178" s="8"/>
      <c r="CP178" s="8"/>
      <c r="CQ178" s="8"/>
      <c r="CR178" s="8"/>
      <c r="CS178" s="8"/>
      <c r="CT178" s="8"/>
    </row>
    <row r="179" spans="1:98" ht="14.25" customHeight="1">
      <c r="A179" s="2184"/>
      <c r="B179" s="2261"/>
      <c r="C179" s="2254"/>
      <c r="D179" s="2261"/>
      <c r="E179" s="2254"/>
      <c r="F179" s="95"/>
      <c r="G179" s="142"/>
      <c r="H179" s="2150"/>
      <c r="I179" s="97"/>
      <c r="J179" s="98"/>
      <c r="K179" s="98"/>
      <c r="L179" s="98"/>
      <c r="M179" s="2150"/>
      <c r="N179" s="2184"/>
      <c r="O179" s="99"/>
      <c r="P179" s="100"/>
      <c r="Q179" s="2184"/>
      <c r="R179" s="2153"/>
      <c r="S179" s="2153"/>
      <c r="T179" s="2150"/>
      <c r="U179" s="27"/>
      <c r="V179" s="101">
        <v>6</v>
      </c>
      <c r="W179" s="361" t="s">
        <v>405</v>
      </c>
      <c r="X179" s="522">
        <v>46296</v>
      </c>
      <c r="Y179" s="522">
        <v>46300</v>
      </c>
      <c r="Z179" s="525" t="s">
        <v>202</v>
      </c>
      <c r="AA179" s="104"/>
      <c r="AB179" s="105"/>
      <c r="AC179" s="105"/>
      <c r="AD179" s="106"/>
      <c r="AE179" s="138"/>
      <c r="AF179" s="107"/>
      <c r="AG179" s="108"/>
      <c r="AH179" s="108"/>
      <c r="AI179" s="108"/>
      <c r="AJ179" s="109"/>
      <c r="AK179" s="110"/>
      <c r="AL179" s="111"/>
      <c r="AM179" s="111"/>
      <c r="AN179" s="112"/>
      <c r="AO179" s="8"/>
      <c r="AP179" s="113"/>
      <c r="AQ179" s="114"/>
      <c r="AR179" s="89"/>
      <c r="AS179" s="115" t="e">
        <f t="shared" si="61"/>
        <v>#DIV/0!</v>
      </c>
      <c r="AT179" s="116" t="e">
        <f t="shared" si="62"/>
        <v>#DIV/0!</v>
      </c>
      <c r="AU179" s="116" t="e">
        <f t="shared" si="63"/>
        <v>#DIV/0!</v>
      </c>
      <c r="AV179" s="116" t="e">
        <f t="shared" si="64"/>
        <v>#DIV/0!</v>
      </c>
      <c r="AW179" s="148">
        <f t="shared" si="65"/>
        <v>0</v>
      </c>
      <c r="AX179" s="148">
        <f t="shared" si="66"/>
        <v>0</v>
      </c>
      <c r="AY179" s="148">
        <f t="shared" si="67"/>
        <v>0</v>
      </c>
      <c r="AZ179" s="148" t="e">
        <f t="shared" si="68"/>
        <v>#DIV/0!</v>
      </c>
      <c r="BA179" s="117" t="e">
        <f t="shared" si="69"/>
        <v>#DIV/0!</v>
      </c>
      <c r="BB179" s="117" t="e">
        <f t="shared" si="70"/>
        <v>#DIV/0!</v>
      </c>
      <c r="BC179" s="117" t="e">
        <f t="shared" si="71"/>
        <v>#DIV/0!</v>
      </c>
      <c r="BD179" s="117" t="e">
        <f t="shared" si="72"/>
        <v>#DIV/0!</v>
      </c>
      <c r="BE179" s="118">
        <v>0.2</v>
      </c>
      <c r="BF179" s="118">
        <v>0.8</v>
      </c>
      <c r="BG179" s="117">
        <f t="shared" si="73"/>
        <v>0</v>
      </c>
      <c r="BH179" s="117">
        <f t="shared" si="74"/>
        <v>0</v>
      </c>
      <c r="BI179" s="117">
        <f t="shared" si="75"/>
        <v>0</v>
      </c>
      <c r="BJ179" s="117" t="e">
        <f t="shared" si="95"/>
        <v>#DIV/0!</v>
      </c>
      <c r="BK179" s="117" t="e">
        <f t="shared" si="95"/>
        <v>#DIV/0!</v>
      </c>
      <c r="BL179" s="117" t="e">
        <f t="shared" si="77"/>
        <v>#DIV/0!</v>
      </c>
      <c r="BM179" s="117" t="e">
        <f t="shared" si="78"/>
        <v>#DIV/0!</v>
      </c>
      <c r="BN179" s="117" t="e">
        <f t="shared" si="79"/>
        <v>#DIV/0!</v>
      </c>
      <c r="BO179" s="117" t="e">
        <f t="shared" si="96"/>
        <v>#DIV/0!</v>
      </c>
      <c r="BP179" s="117" t="e">
        <f t="shared" si="96"/>
        <v>#DIV/0!</v>
      </c>
      <c r="BQ179" s="117" t="e">
        <f t="shared" si="96"/>
        <v>#DIV/0!</v>
      </c>
      <c r="BR179" s="117" t="e">
        <f t="shared" si="96"/>
        <v>#DIV/0!</v>
      </c>
      <c r="BS179" s="2153"/>
      <c r="BT179" s="2153"/>
      <c r="BU179" s="2153"/>
      <c r="BV179" s="2153"/>
      <c r="BW179" s="2153"/>
      <c r="BX179" s="2153"/>
      <c r="BY179" s="2153"/>
      <c r="BZ179" s="2153"/>
      <c r="CA179" s="2150"/>
      <c r="CB179" s="8"/>
      <c r="CC179" s="2184"/>
      <c r="CD179" s="2153"/>
      <c r="CE179" s="2153"/>
      <c r="CF179" s="2150"/>
      <c r="CG179" s="2288"/>
      <c r="CH179" s="8"/>
      <c r="CI179" s="8"/>
      <c r="CJ179" s="8"/>
      <c r="CK179" s="8"/>
      <c r="CL179" s="8"/>
      <c r="CM179" s="8"/>
      <c r="CN179" s="8"/>
      <c r="CO179" s="8"/>
      <c r="CP179" s="8"/>
      <c r="CQ179" s="8"/>
      <c r="CR179" s="8"/>
      <c r="CS179" s="8"/>
      <c r="CT179" s="8"/>
    </row>
    <row r="180" spans="1:98" ht="14.25" customHeight="1">
      <c r="A180" s="2184"/>
      <c r="B180" s="2261"/>
      <c r="C180" s="2254"/>
      <c r="D180" s="2261"/>
      <c r="E180" s="2254"/>
      <c r="F180" s="95"/>
      <c r="G180" s="142"/>
      <c r="H180" s="2150"/>
      <c r="I180" s="97"/>
      <c r="J180" s="98"/>
      <c r="K180" s="98"/>
      <c r="L180" s="98"/>
      <c r="M180" s="2150"/>
      <c r="N180" s="2184"/>
      <c r="O180" s="99"/>
      <c r="P180" s="100"/>
      <c r="Q180" s="2184"/>
      <c r="R180" s="2153"/>
      <c r="S180" s="2153"/>
      <c r="T180" s="2150"/>
      <c r="U180" s="27"/>
      <c r="V180" s="101">
        <v>7</v>
      </c>
      <c r="W180" s="361" t="s">
        <v>406</v>
      </c>
      <c r="X180" s="522">
        <v>46296</v>
      </c>
      <c r="Y180" s="522">
        <v>46300</v>
      </c>
      <c r="Z180" s="525" t="s">
        <v>202</v>
      </c>
      <c r="AA180" s="104"/>
      <c r="AB180" s="105"/>
      <c r="AC180" s="105"/>
      <c r="AD180" s="106"/>
      <c r="AE180" s="138"/>
      <c r="AF180" s="107"/>
      <c r="AG180" s="108"/>
      <c r="AH180" s="108"/>
      <c r="AI180" s="108"/>
      <c r="AJ180" s="109"/>
      <c r="AK180" s="110"/>
      <c r="AL180" s="111"/>
      <c r="AM180" s="111"/>
      <c r="AN180" s="112"/>
      <c r="AO180" s="8"/>
      <c r="AP180" s="113"/>
      <c r="AQ180" s="114"/>
      <c r="AR180" s="89"/>
      <c r="AS180" s="115" t="e">
        <f t="shared" si="61"/>
        <v>#DIV/0!</v>
      </c>
      <c r="AT180" s="116" t="e">
        <f t="shared" si="62"/>
        <v>#DIV/0!</v>
      </c>
      <c r="AU180" s="116" t="e">
        <f t="shared" si="63"/>
        <v>#DIV/0!</v>
      </c>
      <c r="AV180" s="116" t="e">
        <f t="shared" si="64"/>
        <v>#DIV/0!</v>
      </c>
      <c r="AW180" s="148">
        <f t="shared" si="65"/>
        <v>0</v>
      </c>
      <c r="AX180" s="148">
        <f t="shared" si="66"/>
        <v>0</v>
      </c>
      <c r="AY180" s="148">
        <f t="shared" si="67"/>
        <v>0</v>
      </c>
      <c r="AZ180" s="148" t="e">
        <f t="shared" si="68"/>
        <v>#DIV/0!</v>
      </c>
      <c r="BA180" s="117" t="e">
        <f t="shared" si="69"/>
        <v>#DIV/0!</v>
      </c>
      <c r="BB180" s="117" t="e">
        <f t="shared" si="70"/>
        <v>#DIV/0!</v>
      </c>
      <c r="BC180" s="117" t="e">
        <f t="shared" si="71"/>
        <v>#DIV/0!</v>
      </c>
      <c r="BD180" s="117" t="e">
        <f t="shared" si="72"/>
        <v>#DIV/0!</v>
      </c>
      <c r="BE180" s="118">
        <v>0.2</v>
      </c>
      <c r="BF180" s="118">
        <v>0.8</v>
      </c>
      <c r="BG180" s="117">
        <f t="shared" si="73"/>
        <v>0</v>
      </c>
      <c r="BH180" s="117">
        <f t="shared" si="74"/>
        <v>0</v>
      </c>
      <c r="BI180" s="117">
        <f t="shared" si="75"/>
        <v>0</v>
      </c>
      <c r="BJ180" s="117" t="e">
        <f t="shared" si="95"/>
        <v>#DIV/0!</v>
      </c>
      <c r="BK180" s="117" t="e">
        <f t="shared" si="95"/>
        <v>#DIV/0!</v>
      </c>
      <c r="BL180" s="117" t="e">
        <f t="shared" si="77"/>
        <v>#DIV/0!</v>
      </c>
      <c r="BM180" s="117" t="e">
        <f t="shared" si="78"/>
        <v>#DIV/0!</v>
      </c>
      <c r="BN180" s="117" t="e">
        <f t="shared" si="79"/>
        <v>#DIV/0!</v>
      </c>
      <c r="BO180" s="117" t="e">
        <f t="shared" si="96"/>
        <v>#DIV/0!</v>
      </c>
      <c r="BP180" s="117" t="e">
        <f t="shared" si="96"/>
        <v>#DIV/0!</v>
      </c>
      <c r="BQ180" s="117" t="e">
        <f t="shared" si="96"/>
        <v>#DIV/0!</v>
      </c>
      <c r="BR180" s="117" t="e">
        <f t="shared" si="96"/>
        <v>#DIV/0!</v>
      </c>
      <c r="BS180" s="2153"/>
      <c r="BT180" s="2153"/>
      <c r="BU180" s="2153"/>
      <c r="BV180" s="2153"/>
      <c r="BW180" s="2153"/>
      <c r="BX180" s="2153"/>
      <c r="BY180" s="2153"/>
      <c r="BZ180" s="2153"/>
      <c r="CA180" s="2150"/>
      <c r="CB180" s="8"/>
      <c r="CC180" s="2184"/>
      <c r="CD180" s="2153"/>
      <c r="CE180" s="2153"/>
      <c r="CF180" s="2150"/>
      <c r="CG180" s="2288"/>
      <c r="CH180" s="8"/>
      <c r="CI180" s="8"/>
      <c r="CJ180" s="8"/>
      <c r="CK180" s="8"/>
      <c r="CL180" s="8"/>
      <c r="CM180" s="8"/>
      <c r="CN180" s="8"/>
      <c r="CO180" s="8"/>
      <c r="CP180" s="8"/>
      <c r="CQ180" s="8"/>
      <c r="CR180" s="8"/>
      <c r="CS180" s="8"/>
      <c r="CT180" s="8"/>
    </row>
    <row r="181" spans="1:98" ht="14.25" customHeight="1">
      <c r="A181" s="2184"/>
      <c r="B181" s="2261"/>
      <c r="C181" s="2254"/>
      <c r="D181" s="2261"/>
      <c r="E181" s="2254"/>
      <c r="F181" s="95"/>
      <c r="G181" s="142"/>
      <c r="H181" s="2150"/>
      <c r="I181" s="97"/>
      <c r="J181" s="98"/>
      <c r="K181" s="98"/>
      <c r="L181" s="98"/>
      <c r="M181" s="2150"/>
      <c r="N181" s="2184"/>
      <c r="O181" s="99"/>
      <c r="P181" s="100"/>
      <c r="Q181" s="2184"/>
      <c r="R181" s="2153"/>
      <c r="S181" s="2153"/>
      <c r="T181" s="2150"/>
      <c r="U181" s="27"/>
      <c r="V181" s="101">
        <v>8</v>
      </c>
      <c r="W181" s="120"/>
      <c r="X181" s="234"/>
      <c r="Y181" s="234"/>
      <c r="Z181" s="211"/>
      <c r="AA181" s="104"/>
      <c r="AB181" s="105"/>
      <c r="AC181" s="105"/>
      <c r="AD181" s="106"/>
      <c r="AE181" s="138"/>
      <c r="AF181" s="107"/>
      <c r="AG181" s="108"/>
      <c r="AH181" s="108"/>
      <c r="AI181" s="108"/>
      <c r="AJ181" s="109"/>
      <c r="AK181" s="110"/>
      <c r="AL181" s="111"/>
      <c r="AM181" s="111"/>
      <c r="AN181" s="112"/>
      <c r="AO181" s="8"/>
      <c r="AP181" s="113"/>
      <c r="AQ181" s="114"/>
      <c r="AR181" s="89"/>
      <c r="AS181" s="115" t="e">
        <f t="shared" si="61"/>
        <v>#DIV/0!</v>
      </c>
      <c r="AT181" s="116" t="e">
        <f t="shared" si="62"/>
        <v>#DIV/0!</v>
      </c>
      <c r="AU181" s="116" t="e">
        <f t="shared" si="63"/>
        <v>#DIV/0!</v>
      </c>
      <c r="AV181" s="116" t="e">
        <f t="shared" si="64"/>
        <v>#DIV/0!</v>
      </c>
      <c r="AW181" s="148" t="e">
        <f t="shared" si="65"/>
        <v>#DIV/0!</v>
      </c>
      <c r="AX181" s="148" t="e">
        <f t="shared" si="66"/>
        <v>#DIV/0!</v>
      </c>
      <c r="AY181" s="148" t="e">
        <f t="shared" si="67"/>
        <v>#DIV/0!</v>
      </c>
      <c r="AZ181" s="148" t="e">
        <f t="shared" si="68"/>
        <v>#DIV/0!</v>
      </c>
      <c r="BA181" s="117" t="e">
        <f t="shared" si="69"/>
        <v>#DIV/0!</v>
      </c>
      <c r="BB181" s="117" t="e">
        <f t="shared" si="70"/>
        <v>#DIV/0!</v>
      </c>
      <c r="BC181" s="117" t="e">
        <f t="shared" si="71"/>
        <v>#DIV/0!</v>
      </c>
      <c r="BD181" s="117" t="e">
        <f t="shared" si="72"/>
        <v>#DIV/0!</v>
      </c>
      <c r="BE181" s="118">
        <v>0.2</v>
      </c>
      <c r="BF181" s="118">
        <v>0.8</v>
      </c>
      <c r="BG181" s="117" t="e">
        <f t="shared" si="73"/>
        <v>#DIV/0!</v>
      </c>
      <c r="BH181" s="117" t="e">
        <f t="shared" si="74"/>
        <v>#DIV/0!</v>
      </c>
      <c r="BI181" s="117" t="e">
        <f t="shared" si="75"/>
        <v>#DIV/0!</v>
      </c>
      <c r="BJ181" s="117" t="e">
        <f t="shared" si="95"/>
        <v>#DIV/0!</v>
      </c>
      <c r="BK181" s="117" t="e">
        <f t="shared" si="95"/>
        <v>#DIV/0!</v>
      </c>
      <c r="BL181" s="117" t="e">
        <f t="shared" si="77"/>
        <v>#DIV/0!</v>
      </c>
      <c r="BM181" s="117" t="e">
        <f t="shared" si="78"/>
        <v>#DIV/0!</v>
      </c>
      <c r="BN181" s="117" t="e">
        <f t="shared" si="79"/>
        <v>#DIV/0!</v>
      </c>
      <c r="BO181" s="117" t="e">
        <f t="shared" si="96"/>
        <v>#DIV/0!</v>
      </c>
      <c r="BP181" s="117" t="e">
        <f t="shared" si="96"/>
        <v>#DIV/0!</v>
      </c>
      <c r="BQ181" s="117" t="e">
        <f t="shared" si="96"/>
        <v>#DIV/0!</v>
      </c>
      <c r="BR181" s="117" t="e">
        <f t="shared" si="96"/>
        <v>#DIV/0!</v>
      </c>
      <c r="BS181" s="2153"/>
      <c r="BT181" s="2153"/>
      <c r="BU181" s="2153"/>
      <c r="BV181" s="2153"/>
      <c r="BW181" s="2153"/>
      <c r="BX181" s="2153"/>
      <c r="BY181" s="2153"/>
      <c r="BZ181" s="2153"/>
      <c r="CA181" s="2150"/>
      <c r="CB181" s="8"/>
      <c r="CC181" s="2184"/>
      <c r="CD181" s="2153"/>
      <c r="CE181" s="2153"/>
      <c r="CF181" s="2150"/>
      <c r="CG181" s="2288"/>
      <c r="CH181" s="8"/>
      <c r="CI181" s="8"/>
      <c r="CJ181" s="8"/>
      <c r="CK181" s="8"/>
      <c r="CL181" s="8"/>
      <c r="CM181" s="8"/>
      <c r="CN181" s="8"/>
      <c r="CO181" s="8"/>
      <c r="CP181" s="8"/>
      <c r="CQ181" s="8"/>
      <c r="CR181" s="8"/>
      <c r="CS181" s="8"/>
      <c r="CT181" s="8"/>
    </row>
    <row r="182" spans="1:98" ht="14.25" customHeight="1">
      <c r="A182" s="2184"/>
      <c r="B182" s="2261"/>
      <c r="C182" s="2254"/>
      <c r="D182" s="2261"/>
      <c r="E182" s="2254"/>
      <c r="F182" s="95"/>
      <c r="G182" s="142"/>
      <c r="H182" s="2150"/>
      <c r="I182" s="97"/>
      <c r="J182" s="98"/>
      <c r="K182" s="98"/>
      <c r="L182" s="98"/>
      <c r="M182" s="2150"/>
      <c r="N182" s="2184"/>
      <c r="O182" s="99"/>
      <c r="P182" s="100"/>
      <c r="Q182" s="2184"/>
      <c r="R182" s="2153"/>
      <c r="S182" s="2153"/>
      <c r="T182" s="2150"/>
      <c r="U182" s="27"/>
      <c r="V182" s="101">
        <v>9</v>
      </c>
      <c r="W182" s="120"/>
      <c r="X182" s="234"/>
      <c r="Y182" s="234"/>
      <c r="Z182" s="211"/>
      <c r="AA182" s="104"/>
      <c r="AB182" s="105"/>
      <c r="AC182" s="105"/>
      <c r="AD182" s="106"/>
      <c r="AE182" s="138"/>
      <c r="AF182" s="107"/>
      <c r="AG182" s="108"/>
      <c r="AH182" s="108"/>
      <c r="AI182" s="108"/>
      <c r="AJ182" s="109"/>
      <c r="AK182" s="110"/>
      <c r="AL182" s="111"/>
      <c r="AM182" s="111"/>
      <c r="AN182" s="112"/>
      <c r="AO182" s="8"/>
      <c r="AP182" s="113"/>
      <c r="AQ182" s="114"/>
      <c r="AR182" s="89"/>
      <c r="AS182" s="115" t="e">
        <f t="shared" si="61"/>
        <v>#DIV/0!</v>
      </c>
      <c r="AT182" s="116" t="e">
        <f t="shared" si="62"/>
        <v>#DIV/0!</v>
      </c>
      <c r="AU182" s="116" t="e">
        <f t="shared" si="63"/>
        <v>#DIV/0!</v>
      </c>
      <c r="AV182" s="116" t="e">
        <f t="shared" si="64"/>
        <v>#DIV/0!</v>
      </c>
      <c r="AW182" s="148" t="e">
        <f t="shared" si="65"/>
        <v>#DIV/0!</v>
      </c>
      <c r="AX182" s="148" t="e">
        <f t="shared" si="66"/>
        <v>#DIV/0!</v>
      </c>
      <c r="AY182" s="148" t="e">
        <f t="shared" si="67"/>
        <v>#DIV/0!</v>
      </c>
      <c r="AZ182" s="148" t="e">
        <f t="shared" si="68"/>
        <v>#DIV/0!</v>
      </c>
      <c r="BA182" s="117" t="e">
        <f t="shared" si="69"/>
        <v>#DIV/0!</v>
      </c>
      <c r="BB182" s="117" t="e">
        <f t="shared" si="70"/>
        <v>#DIV/0!</v>
      </c>
      <c r="BC182" s="117" t="e">
        <f t="shared" si="71"/>
        <v>#DIV/0!</v>
      </c>
      <c r="BD182" s="117" t="e">
        <f t="shared" si="72"/>
        <v>#DIV/0!</v>
      </c>
      <c r="BE182" s="118">
        <v>0.2</v>
      </c>
      <c r="BF182" s="118">
        <v>0.8</v>
      </c>
      <c r="BG182" s="117" t="e">
        <f t="shared" si="73"/>
        <v>#DIV/0!</v>
      </c>
      <c r="BH182" s="117" t="e">
        <f t="shared" si="74"/>
        <v>#DIV/0!</v>
      </c>
      <c r="BI182" s="117" t="e">
        <f t="shared" si="75"/>
        <v>#DIV/0!</v>
      </c>
      <c r="BJ182" s="117" t="e">
        <f t="shared" si="95"/>
        <v>#DIV/0!</v>
      </c>
      <c r="BK182" s="117" t="e">
        <f t="shared" si="95"/>
        <v>#DIV/0!</v>
      </c>
      <c r="BL182" s="117" t="e">
        <f t="shared" si="77"/>
        <v>#DIV/0!</v>
      </c>
      <c r="BM182" s="117" t="e">
        <f t="shared" si="78"/>
        <v>#DIV/0!</v>
      </c>
      <c r="BN182" s="117" t="e">
        <f t="shared" si="79"/>
        <v>#DIV/0!</v>
      </c>
      <c r="BO182" s="117" t="e">
        <f t="shared" si="96"/>
        <v>#DIV/0!</v>
      </c>
      <c r="BP182" s="117" t="e">
        <f t="shared" si="96"/>
        <v>#DIV/0!</v>
      </c>
      <c r="BQ182" s="117" t="e">
        <f t="shared" si="96"/>
        <v>#DIV/0!</v>
      </c>
      <c r="BR182" s="117" t="e">
        <f t="shared" si="96"/>
        <v>#DIV/0!</v>
      </c>
      <c r="BS182" s="2153"/>
      <c r="BT182" s="2153"/>
      <c r="BU182" s="2153"/>
      <c r="BV182" s="2153"/>
      <c r="BW182" s="2153"/>
      <c r="BX182" s="2153"/>
      <c r="BY182" s="2153"/>
      <c r="BZ182" s="2153"/>
      <c r="CA182" s="2150"/>
      <c r="CB182" s="8"/>
      <c r="CC182" s="2184"/>
      <c r="CD182" s="2153"/>
      <c r="CE182" s="2153"/>
      <c r="CF182" s="2150"/>
      <c r="CG182" s="2288"/>
      <c r="CH182" s="8"/>
      <c r="CI182" s="8"/>
      <c r="CJ182" s="8"/>
      <c r="CK182" s="8"/>
      <c r="CL182" s="8"/>
      <c r="CM182" s="8"/>
      <c r="CN182" s="8"/>
      <c r="CO182" s="8"/>
      <c r="CP182" s="8"/>
      <c r="CQ182" s="8"/>
      <c r="CR182" s="8"/>
      <c r="CS182" s="8"/>
      <c r="CT182" s="8"/>
    </row>
    <row r="183" spans="1:98" ht="14.25" customHeight="1" thickBot="1">
      <c r="A183" s="2260"/>
      <c r="B183" s="2200"/>
      <c r="C183" s="2201"/>
      <c r="D183" s="2200"/>
      <c r="E183" s="2201"/>
      <c r="F183" s="150"/>
      <c r="G183" s="151"/>
      <c r="H183" s="2151"/>
      <c r="I183" s="121"/>
      <c r="J183" s="122"/>
      <c r="K183" s="122"/>
      <c r="L183" s="122"/>
      <c r="M183" s="2151"/>
      <c r="N183" s="2179"/>
      <c r="O183" s="123"/>
      <c r="P183" s="124"/>
      <c r="Q183" s="2179"/>
      <c r="R183" s="2154"/>
      <c r="S183" s="2154"/>
      <c r="T183" s="2151"/>
      <c r="U183" s="27"/>
      <c r="V183" s="168">
        <v>10</v>
      </c>
      <c r="W183" s="179"/>
      <c r="X183" s="235"/>
      <c r="Y183" s="235"/>
      <c r="Z183" s="153"/>
      <c r="AA183" s="125"/>
      <c r="AB183" s="126"/>
      <c r="AC183" s="126"/>
      <c r="AD183" s="127"/>
      <c r="AE183" s="138"/>
      <c r="AF183" s="154"/>
      <c r="AG183" s="156"/>
      <c r="AH183" s="156"/>
      <c r="AI183" s="156"/>
      <c r="AJ183" s="157"/>
      <c r="AK183" s="128"/>
      <c r="AL183" s="129"/>
      <c r="AM183" s="129"/>
      <c r="AN183" s="130"/>
      <c r="AO183" s="8"/>
      <c r="AP183" s="131"/>
      <c r="AQ183" s="132"/>
      <c r="AR183" s="89"/>
      <c r="AS183" s="133" t="e">
        <f t="shared" si="61"/>
        <v>#DIV/0!</v>
      </c>
      <c r="AT183" s="169" t="e">
        <f t="shared" si="62"/>
        <v>#DIV/0!</v>
      </c>
      <c r="AU183" s="169" t="e">
        <f t="shared" si="63"/>
        <v>#DIV/0!</v>
      </c>
      <c r="AV183" s="169" t="e">
        <f t="shared" si="64"/>
        <v>#DIV/0!</v>
      </c>
      <c r="AW183" s="180" t="e">
        <f t="shared" si="65"/>
        <v>#DIV/0!</v>
      </c>
      <c r="AX183" s="180" t="e">
        <f t="shared" si="66"/>
        <v>#DIV/0!</v>
      </c>
      <c r="AY183" s="180" t="e">
        <f t="shared" si="67"/>
        <v>#DIV/0!</v>
      </c>
      <c r="AZ183" s="180" t="e">
        <f t="shared" si="68"/>
        <v>#DIV/0!</v>
      </c>
      <c r="BA183" s="160" t="e">
        <f t="shared" si="69"/>
        <v>#DIV/0!</v>
      </c>
      <c r="BB183" s="160" t="e">
        <f t="shared" si="70"/>
        <v>#DIV/0!</v>
      </c>
      <c r="BC183" s="160" t="e">
        <f t="shared" si="71"/>
        <v>#DIV/0!</v>
      </c>
      <c r="BD183" s="160" t="e">
        <f t="shared" si="72"/>
        <v>#DIV/0!</v>
      </c>
      <c r="BE183" s="159">
        <v>0.2</v>
      </c>
      <c r="BF183" s="159">
        <v>0.8</v>
      </c>
      <c r="BG183" s="160" t="e">
        <f t="shared" si="73"/>
        <v>#DIV/0!</v>
      </c>
      <c r="BH183" s="160" t="e">
        <f t="shared" si="74"/>
        <v>#DIV/0!</v>
      </c>
      <c r="BI183" s="160" t="e">
        <f t="shared" si="75"/>
        <v>#DIV/0!</v>
      </c>
      <c r="BJ183" s="160" t="e">
        <f t="shared" si="95"/>
        <v>#DIV/0!</v>
      </c>
      <c r="BK183" s="160" t="e">
        <f t="shared" si="95"/>
        <v>#DIV/0!</v>
      </c>
      <c r="BL183" s="160" t="e">
        <f t="shared" si="77"/>
        <v>#DIV/0!</v>
      </c>
      <c r="BM183" s="160" t="e">
        <f t="shared" si="78"/>
        <v>#DIV/0!</v>
      </c>
      <c r="BN183" s="160" t="e">
        <f t="shared" si="79"/>
        <v>#DIV/0!</v>
      </c>
      <c r="BO183" s="160" t="e">
        <f t="shared" si="96"/>
        <v>#DIV/0!</v>
      </c>
      <c r="BP183" s="160" t="e">
        <f t="shared" si="96"/>
        <v>#DIV/0!</v>
      </c>
      <c r="BQ183" s="160" t="e">
        <f t="shared" si="96"/>
        <v>#DIV/0!</v>
      </c>
      <c r="BR183" s="160" t="e">
        <f t="shared" si="96"/>
        <v>#DIV/0!</v>
      </c>
      <c r="BS183" s="2154"/>
      <c r="BT183" s="2154"/>
      <c r="BU183" s="2154"/>
      <c r="BV183" s="2154"/>
      <c r="BW183" s="2154"/>
      <c r="BX183" s="2154"/>
      <c r="BY183" s="2154"/>
      <c r="BZ183" s="2154"/>
      <c r="CA183" s="2151"/>
      <c r="CB183" s="8"/>
      <c r="CC183" s="2179"/>
      <c r="CD183" s="2154"/>
      <c r="CE183" s="2154"/>
      <c r="CF183" s="2151"/>
      <c r="CG183" s="2289"/>
      <c r="CH183" s="8"/>
      <c r="CI183" s="8"/>
      <c r="CJ183" s="8"/>
      <c r="CK183" s="8"/>
      <c r="CL183" s="8"/>
      <c r="CM183" s="8"/>
      <c r="CN183" s="8"/>
      <c r="CO183" s="8"/>
      <c r="CP183" s="8"/>
      <c r="CQ183" s="8"/>
      <c r="CR183" s="8"/>
      <c r="CS183" s="8"/>
      <c r="CT183" s="8"/>
    </row>
    <row r="184" spans="1:98" ht="14.25" customHeight="1">
      <c r="A184" s="2124">
        <v>18</v>
      </c>
      <c r="B184" s="2127" t="s">
        <v>407</v>
      </c>
      <c r="C184" s="2252"/>
      <c r="D184" s="2157" t="s">
        <v>99</v>
      </c>
      <c r="E184" s="2252"/>
      <c r="F184" s="66" t="s">
        <v>99</v>
      </c>
      <c r="G184" s="135"/>
      <c r="H184" s="2139" t="s">
        <v>99</v>
      </c>
      <c r="I184" s="69"/>
      <c r="J184" s="70"/>
      <c r="K184" s="70"/>
      <c r="L184" s="70"/>
      <c r="M184" s="2148"/>
      <c r="N184" s="2263">
        <f>+P184+P185+P186+P187+P188+P189+P190+P191+P192+P193</f>
        <v>0</v>
      </c>
      <c r="O184" s="72"/>
      <c r="P184" s="73"/>
      <c r="Q184" s="2264"/>
      <c r="R184" s="2265"/>
      <c r="S184" s="2265"/>
      <c r="T184" s="2266"/>
      <c r="U184" s="138"/>
      <c r="V184" s="75">
        <v>1</v>
      </c>
      <c r="W184" s="361" t="s">
        <v>408</v>
      </c>
      <c r="X184" s="522">
        <v>46024</v>
      </c>
      <c r="Y184" s="522">
        <v>46387</v>
      </c>
      <c r="Z184" s="363" t="s">
        <v>403</v>
      </c>
      <c r="AA184" s="78"/>
      <c r="AB184" s="79"/>
      <c r="AC184" s="79"/>
      <c r="AD184" s="80"/>
      <c r="AE184" s="138"/>
      <c r="AF184" s="81"/>
      <c r="AG184" s="82"/>
      <c r="AH184" s="82"/>
      <c r="AI184" s="82"/>
      <c r="AJ184" s="83"/>
      <c r="AK184" s="84"/>
      <c r="AL184" s="85"/>
      <c r="AM184" s="85"/>
      <c r="AN184" s="86"/>
      <c r="AO184" s="162"/>
      <c r="AP184" s="87" t="s">
        <v>399</v>
      </c>
      <c r="AQ184" s="88" t="s">
        <v>89</v>
      </c>
      <c r="AR184" s="89"/>
      <c r="AS184" s="90" t="e">
        <f t="shared" si="61"/>
        <v>#DIV/0!</v>
      </c>
      <c r="AT184" s="164" t="e">
        <f t="shared" si="62"/>
        <v>#DIV/0!</v>
      </c>
      <c r="AU184" s="164" t="e">
        <f t="shared" si="63"/>
        <v>#DIV/0!</v>
      </c>
      <c r="AV184" s="164" t="e">
        <f t="shared" si="64"/>
        <v>#DIV/0!</v>
      </c>
      <c r="AW184" s="176">
        <f t="shared" si="65"/>
        <v>0</v>
      </c>
      <c r="AX184" s="176">
        <f t="shared" si="66"/>
        <v>0</v>
      </c>
      <c r="AY184" s="176">
        <f t="shared" si="67"/>
        <v>0</v>
      </c>
      <c r="AZ184" s="176" t="e">
        <f t="shared" si="68"/>
        <v>#DIV/0!</v>
      </c>
      <c r="BA184" s="165" t="e">
        <f t="shared" si="69"/>
        <v>#DIV/0!</v>
      </c>
      <c r="BB184" s="165" t="e">
        <f t="shared" si="70"/>
        <v>#DIV/0!</v>
      </c>
      <c r="BC184" s="165" t="e">
        <f t="shared" si="71"/>
        <v>#DIV/0!</v>
      </c>
      <c r="BD184" s="165" t="e">
        <f t="shared" si="72"/>
        <v>#DIV/0!</v>
      </c>
      <c r="BE184" s="166">
        <v>0.2</v>
      </c>
      <c r="BF184" s="166">
        <v>0.8</v>
      </c>
      <c r="BG184" s="165">
        <f t="shared" si="73"/>
        <v>0</v>
      </c>
      <c r="BH184" s="165">
        <f t="shared" si="74"/>
        <v>0</v>
      </c>
      <c r="BI184" s="165">
        <f t="shared" si="75"/>
        <v>0</v>
      </c>
      <c r="BJ184" s="165" t="e">
        <f t="shared" si="95"/>
        <v>#DIV/0!</v>
      </c>
      <c r="BK184" s="165" t="e">
        <f t="shared" si="95"/>
        <v>#DIV/0!</v>
      </c>
      <c r="BL184" s="165" t="e">
        <f t="shared" si="77"/>
        <v>#DIV/0!</v>
      </c>
      <c r="BM184" s="165" t="e">
        <f t="shared" si="78"/>
        <v>#DIV/0!</v>
      </c>
      <c r="BN184" s="165" t="e">
        <f t="shared" si="79"/>
        <v>#DIV/0!</v>
      </c>
      <c r="BO184" s="165" t="e">
        <f t="shared" si="96"/>
        <v>#DIV/0!</v>
      </c>
      <c r="BP184" s="93" t="e">
        <f t="shared" si="96"/>
        <v>#DIV/0!</v>
      </c>
      <c r="BQ184" s="93" t="e">
        <f t="shared" si="96"/>
        <v>#DIV/0!</v>
      </c>
      <c r="BR184" s="93" t="e">
        <f t="shared" si="96"/>
        <v>#DIV/0!</v>
      </c>
      <c r="BS184" s="2152" t="e">
        <f t="shared" ref="BS184:BV184" si="99">AVERAGEIF(BO184:BO193,"&lt;&gt;#¡DIV/0!")</f>
        <v>#DIV/0!</v>
      </c>
      <c r="BT184" s="2152" t="e">
        <f t="shared" si="99"/>
        <v>#DIV/0!</v>
      </c>
      <c r="BU184" s="2152" t="e">
        <f t="shared" si="99"/>
        <v>#DIV/0!</v>
      </c>
      <c r="BV184" s="2152" t="e">
        <f t="shared" si="99"/>
        <v>#DIV/0!</v>
      </c>
      <c r="BW184" s="2155" t="e">
        <f>+C184*BS184</f>
        <v>#DIV/0!</v>
      </c>
      <c r="BX184" s="2155" t="e">
        <f>+C184*BT184</f>
        <v>#DIV/0!</v>
      </c>
      <c r="BY184" s="2155" t="e">
        <f>+C184*BU184</f>
        <v>#DIV/0!</v>
      </c>
      <c r="BZ184" s="2155" t="e">
        <f>+C184*BV184</f>
        <v>#DIV/0!</v>
      </c>
      <c r="CA184" s="2149" t="e">
        <f>SUM(BW184:BZ193)</f>
        <v>#DIV/0!</v>
      </c>
      <c r="CB184" s="8"/>
      <c r="CC184" s="2273" t="e">
        <f t="shared" ref="CC184:CF184" si="100">+Q184/$N$184</f>
        <v>#DIV/0!</v>
      </c>
      <c r="CD184" s="2267" t="e">
        <f t="shared" si="100"/>
        <v>#DIV/0!</v>
      </c>
      <c r="CE184" s="2267" t="e">
        <f t="shared" si="100"/>
        <v>#DIV/0!</v>
      </c>
      <c r="CF184" s="2297" t="e">
        <f t="shared" si="100"/>
        <v>#DIV/0!</v>
      </c>
      <c r="CG184" s="2287" t="e">
        <f>AVERAGE(CC184:CF193)</f>
        <v>#DIV/0!</v>
      </c>
      <c r="CH184" s="8"/>
      <c r="CI184" s="8"/>
      <c r="CJ184" s="8"/>
      <c r="CK184" s="8"/>
      <c r="CL184" s="8"/>
      <c r="CM184" s="8"/>
      <c r="CN184" s="8"/>
      <c r="CO184" s="8"/>
      <c r="CP184" s="8"/>
      <c r="CQ184" s="8"/>
      <c r="CR184" s="8"/>
      <c r="CS184" s="8"/>
      <c r="CT184" s="8"/>
    </row>
    <row r="185" spans="1:98" ht="14.25" customHeight="1">
      <c r="A185" s="2184"/>
      <c r="B185" s="2261"/>
      <c r="C185" s="2254"/>
      <c r="D185" s="2261"/>
      <c r="E185" s="2254"/>
      <c r="F185" s="95"/>
      <c r="G185" s="142"/>
      <c r="H185" s="2150"/>
      <c r="I185" s="97"/>
      <c r="J185" s="98"/>
      <c r="K185" s="98"/>
      <c r="L185" s="98"/>
      <c r="M185" s="2150"/>
      <c r="N185" s="2184"/>
      <c r="O185" s="99"/>
      <c r="P185" s="100"/>
      <c r="Q185" s="2184"/>
      <c r="R185" s="2153"/>
      <c r="S185" s="2153"/>
      <c r="T185" s="2150"/>
      <c r="U185" s="27"/>
      <c r="V185" s="101">
        <v>2</v>
      </c>
      <c r="W185" s="361" t="s">
        <v>409</v>
      </c>
      <c r="X185" s="522">
        <v>46055</v>
      </c>
      <c r="Y185" s="522">
        <v>46387</v>
      </c>
      <c r="Z185" s="525" t="s">
        <v>313</v>
      </c>
      <c r="AA185" s="104"/>
      <c r="AB185" s="105"/>
      <c r="AC185" s="105"/>
      <c r="AD185" s="106"/>
      <c r="AE185" s="138"/>
      <c r="AF185" s="107"/>
      <c r="AG185" s="108"/>
      <c r="AH185" s="108"/>
      <c r="AI185" s="108"/>
      <c r="AJ185" s="109"/>
      <c r="AK185" s="110"/>
      <c r="AL185" s="111"/>
      <c r="AM185" s="111"/>
      <c r="AN185" s="112"/>
      <c r="AO185" s="8"/>
      <c r="AP185" s="113"/>
      <c r="AQ185" s="114"/>
      <c r="AR185" s="89"/>
      <c r="AS185" s="115" t="e">
        <f t="shared" si="61"/>
        <v>#DIV/0!</v>
      </c>
      <c r="AT185" s="116" t="e">
        <f t="shared" si="62"/>
        <v>#DIV/0!</v>
      </c>
      <c r="AU185" s="116" t="e">
        <f t="shared" si="63"/>
        <v>#DIV/0!</v>
      </c>
      <c r="AV185" s="116" t="e">
        <f t="shared" si="64"/>
        <v>#DIV/0!</v>
      </c>
      <c r="AW185" s="148">
        <f t="shared" si="65"/>
        <v>0</v>
      </c>
      <c r="AX185" s="148">
        <f t="shared" si="66"/>
        <v>0</v>
      </c>
      <c r="AY185" s="148">
        <f t="shared" si="67"/>
        <v>0</v>
      </c>
      <c r="AZ185" s="148" t="e">
        <f t="shared" si="68"/>
        <v>#DIV/0!</v>
      </c>
      <c r="BA185" s="117" t="e">
        <f t="shared" si="69"/>
        <v>#DIV/0!</v>
      </c>
      <c r="BB185" s="117" t="e">
        <f t="shared" si="70"/>
        <v>#DIV/0!</v>
      </c>
      <c r="BC185" s="117" t="e">
        <f t="shared" si="71"/>
        <v>#DIV/0!</v>
      </c>
      <c r="BD185" s="117" t="e">
        <f t="shared" si="72"/>
        <v>#DIV/0!</v>
      </c>
      <c r="BE185" s="118">
        <v>0.2</v>
      </c>
      <c r="BF185" s="118">
        <v>0.8</v>
      </c>
      <c r="BG185" s="117">
        <f t="shared" si="73"/>
        <v>0</v>
      </c>
      <c r="BH185" s="117">
        <f t="shared" si="74"/>
        <v>0</v>
      </c>
      <c r="BI185" s="117">
        <f t="shared" si="75"/>
        <v>0</v>
      </c>
      <c r="BJ185" s="117" t="e">
        <f t="shared" si="95"/>
        <v>#DIV/0!</v>
      </c>
      <c r="BK185" s="117" t="e">
        <f t="shared" si="95"/>
        <v>#DIV/0!</v>
      </c>
      <c r="BL185" s="117" t="e">
        <f t="shared" si="77"/>
        <v>#DIV/0!</v>
      </c>
      <c r="BM185" s="117" t="e">
        <f t="shared" si="78"/>
        <v>#DIV/0!</v>
      </c>
      <c r="BN185" s="117" t="e">
        <f t="shared" si="79"/>
        <v>#DIV/0!</v>
      </c>
      <c r="BO185" s="117" t="e">
        <f t="shared" si="96"/>
        <v>#DIV/0!</v>
      </c>
      <c r="BP185" s="117" t="e">
        <f t="shared" si="96"/>
        <v>#DIV/0!</v>
      </c>
      <c r="BQ185" s="117" t="e">
        <f t="shared" si="96"/>
        <v>#DIV/0!</v>
      </c>
      <c r="BR185" s="117" t="e">
        <f t="shared" si="96"/>
        <v>#DIV/0!</v>
      </c>
      <c r="BS185" s="2153"/>
      <c r="BT185" s="2153"/>
      <c r="BU185" s="2153"/>
      <c r="BV185" s="2153"/>
      <c r="BW185" s="2153"/>
      <c r="BX185" s="2153"/>
      <c r="BY185" s="2153"/>
      <c r="BZ185" s="2153"/>
      <c r="CA185" s="2150"/>
      <c r="CB185" s="8"/>
      <c r="CC185" s="2184"/>
      <c r="CD185" s="2153"/>
      <c r="CE185" s="2153"/>
      <c r="CF185" s="2150"/>
      <c r="CG185" s="2288"/>
      <c r="CH185" s="8"/>
      <c r="CI185" s="8"/>
      <c r="CJ185" s="8"/>
      <c r="CK185" s="8"/>
      <c r="CL185" s="8"/>
      <c r="CM185" s="8"/>
      <c r="CN185" s="8"/>
      <c r="CO185" s="8"/>
      <c r="CP185" s="8"/>
      <c r="CQ185" s="8"/>
      <c r="CR185" s="8"/>
      <c r="CS185" s="8"/>
      <c r="CT185" s="8"/>
    </row>
    <row r="186" spans="1:98" ht="14.25" customHeight="1">
      <c r="A186" s="2184"/>
      <c r="B186" s="2261"/>
      <c r="C186" s="2254"/>
      <c r="D186" s="2261"/>
      <c r="E186" s="2254"/>
      <c r="F186" s="95"/>
      <c r="G186" s="142"/>
      <c r="H186" s="2150"/>
      <c r="I186" s="97"/>
      <c r="J186" s="98"/>
      <c r="K186" s="98"/>
      <c r="L186" s="98"/>
      <c r="M186" s="2150"/>
      <c r="N186" s="2184"/>
      <c r="O186" s="99"/>
      <c r="P186" s="100"/>
      <c r="Q186" s="2184"/>
      <c r="R186" s="2153"/>
      <c r="S186" s="2153"/>
      <c r="T186" s="2150"/>
      <c r="U186" s="27"/>
      <c r="V186" s="101">
        <v>3</v>
      </c>
      <c r="W186" s="361" t="s">
        <v>410</v>
      </c>
      <c r="X186" s="522">
        <v>46055</v>
      </c>
      <c r="Y186" s="522">
        <v>46387</v>
      </c>
      <c r="Z186" s="525" t="s">
        <v>313</v>
      </c>
      <c r="AA186" s="104"/>
      <c r="AB186" s="105"/>
      <c r="AC186" s="105"/>
      <c r="AD186" s="106"/>
      <c r="AE186" s="138"/>
      <c r="AF186" s="107"/>
      <c r="AG186" s="108"/>
      <c r="AH186" s="108"/>
      <c r="AI186" s="108"/>
      <c r="AJ186" s="109"/>
      <c r="AK186" s="110"/>
      <c r="AL186" s="111"/>
      <c r="AM186" s="111"/>
      <c r="AN186" s="112"/>
      <c r="AO186" s="8"/>
      <c r="AP186" s="113"/>
      <c r="AQ186" s="114"/>
      <c r="AR186" s="89"/>
      <c r="AS186" s="115" t="e">
        <f t="shared" si="61"/>
        <v>#DIV/0!</v>
      </c>
      <c r="AT186" s="116" t="e">
        <f t="shared" si="62"/>
        <v>#DIV/0!</v>
      </c>
      <c r="AU186" s="116" t="e">
        <f t="shared" si="63"/>
        <v>#DIV/0!</v>
      </c>
      <c r="AV186" s="116" t="e">
        <f t="shared" si="64"/>
        <v>#DIV/0!</v>
      </c>
      <c r="AW186" s="148">
        <f t="shared" si="65"/>
        <v>0</v>
      </c>
      <c r="AX186" s="148">
        <f t="shared" si="66"/>
        <v>0</v>
      </c>
      <c r="AY186" s="148">
        <f t="shared" si="67"/>
        <v>0</v>
      </c>
      <c r="AZ186" s="148" t="e">
        <f t="shared" si="68"/>
        <v>#DIV/0!</v>
      </c>
      <c r="BA186" s="117" t="e">
        <f t="shared" si="69"/>
        <v>#DIV/0!</v>
      </c>
      <c r="BB186" s="117" t="e">
        <f t="shared" si="70"/>
        <v>#DIV/0!</v>
      </c>
      <c r="BC186" s="117" t="e">
        <f t="shared" si="71"/>
        <v>#DIV/0!</v>
      </c>
      <c r="BD186" s="117" t="e">
        <f t="shared" si="72"/>
        <v>#DIV/0!</v>
      </c>
      <c r="BE186" s="118">
        <v>0.2</v>
      </c>
      <c r="BF186" s="118">
        <v>0.8</v>
      </c>
      <c r="BG186" s="117">
        <f t="shared" si="73"/>
        <v>0</v>
      </c>
      <c r="BH186" s="117">
        <f t="shared" si="74"/>
        <v>0</v>
      </c>
      <c r="BI186" s="117">
        <f t="shared" si="75"/>
        <v>0</v>
      </c>
      <c r="BJ186" s="117" t="e">
        <f t="shared" si="95"/>
        <v>#DIV/0!</v>
      </c>
      <c r="BK186" s="117" t="e">
        <f t="shared" si="95"/>
        <v>#DIV/0!</v>
      </c>
      <c r="BL186" s="117" t="e">
        <f t="shared" si="77"/>
        <v>#DIV/0!</v>
      </c>
      <c r="BM186" s="117" t="e">
        <f t="shared" si="78"/>
        <v>#DIV/0!</v>
      </c>
      <c r="BN186" s="117" t="e">
        <f t="shared" si="79"/>
        <v>#DIV/0!</v>
      </c>
      <c r="BO186" s="117" t="e">
        <f t="shared" si="96"/>
        <v>#DIV/0!</v>
      </c>
      <c r="BP186" s="117" t="e">
        <f t="shared" si="96"/>
        <v>#DIV/0!</v>
      </c>
      <c r="BQ186" s="117" t="e">
        <f t="shared" si="96"/>
        <v>#DIV/0!</v>
      </c>
      <c r="BR186" s="117" t="e">
        <f t="shared" si="96"/>
        <v>#DIV/0!</v>
      </c>
      <c r="BS186" s="2153"/>
      <c r="BT186" s="2153"/>
      <c r="BU186" s="2153"/>
      <c r="BV186" s="2153"/>
      <c r="BW186" s="2153"/>
      <c r="BX186" s="2153"/>
      <c r="BY186" s="2153"/>
      <c r="BZ186" s="2153"/>
      <c r="CA186" s="2150"/>
      <c r="CB186" s="8"/>
      <c r="CC186" s="2184"/>
      <c r="CD186" s="2153"/>
      <c r="CE186" s="2153"/>
      <c r="CF186" s="2150"/>
      <c r="CG186" s="2288"/>
      <c r="CH186" s="8"/>
      <c r="CI186" s="8"/>
      <c r="CJ186" s="8"/>
      <c r="CK186" s="8"/>
      <c r="CL186" s="8"/>
      <c r="CM186" s="8"/>
      <c r="CN186" s="8"/>
      <c r="CO186" s="8"/>
      <c r="CP186" s="8"/>
      <c r="CQ186" s="8"/>
      <c r="CR186" s="8"/>
      <c r="CS186" s="8"/>
      <c r="CT186" s="8"/>
    </row>
    <row r="187" spans="1:98" ht="14.25" customHeight="1">
      <c r="A187" s="2184"/>
      <c r="B187" s="2261"/>
      <c r="C187" s="2254"/>
      <c r="D187" s="2261"/>
      <c r="E187" s="2254"/>
      <c r="F187" s="95"/>
      <c r="G187" s="142"/>
      <c r="H187" s="2150"/>
      <c r="I187" s="97"/>
      <c r="J187" s="98"/>
      <c r="K187" s="98"/>
      <c r="L187" s="98"/>
      <c r="M187" s="2150"/>
      <c r="N187" s="2184"/>
      <c r="O187" s="99"/>
      <c r="P187" s="100"/>
      <c r="Q187" s="2184"/>
      <c r="R187" s="2153"/>
      <c r="S187" s="2153"/>
      <c r="T187" s="2150"/>
      <c r="U187" s="27"/>
      <c r="V187" s="101">
        <v>4</v>
      </c>
      <c r="W187" s="361" t="s">
        <v>411</v>
      </c>
      <c r="X187" s="522">
        <v>46112</v>
      </c>
      <c r="Y187" s="522">
        <v>46387</v>
      </c>
      <c r="Z187" s="525" t="s">
        <v>313</v>
      </c>
      <c r="AA187" s="104"/>
      <c r="AB187" s="105"/>
      <c r="AC187" s="105"/>
      <c r="AD187" s="106"/>
      <c r="AE187" s="138"/>
      <c r="AF187" s="107"/>
      <c r="AG187" s="108"/>
      <c r="AH187" s="108"/>
      <c r="AI187" s="108"/>
      <c r="AJ187" s="109"/>
      <c r="AK187" s="110"/>
      <c r="AL187" s="111"/>
      <c r="AM187" s="111"/>
      <c r="AN187" s="112"/>
      <c r="AO187" s="8"/>
      <c r="AP187" s="113"/>
      <c r="AQ187" s="114"/>
      <c r="AR187" s="89"/>
      <c r="AS187" s="115" t="e">
        <f t="shared" si="61"/>
        <v>#DIV/0!</v>
      </c>
      <c r="AT187" s="116" t="e">
        <f t="shared" si="62"/>
        <v>#DIV/0!</v>
      </c>
      <c r="AU187" s="116" t="e">
        <f t="shared" si="63"/>
        <v>#DIV/0!</v>
      </c>
      <c r="AV187" s="116" t="e">
        <f t="shared" si="64"/>
        <v>#DIV/0!</v>
      </c>
      <c r="AW187" s="148">
        <f t="shared" si="65"/>
        <v>0</v>
      </c>
      <c r="AX187" s="148">
        <f t="shared" si="66"/>
        <v>0</v>
      </c>
      <c r="AY187" s="148">
        <f t="shared" si="67"/>
        <v>0</v>
      </c>
      <c r="AZ187" s="148" t="e">
        <f t="shared" si="68"/>
        <v>#DIV/0!</v>
      </c>
      <c r="BA187" s="117" t="e">
        <f t="shared" si="69"/>
        <v>#DIV/0!</v>
      </c>
      <c r="BB187" s="117" t="e">
        <f t="shared" si="70"/>
        <v>#DIV/0!</v>
      </c>
      <c r="BC187" s="117" t="e">
        <f t="shared" si="71"/>
        <v>#DIV/0!</v>
      </c>
      <c r="BD187" s="117" t="e">
        <f t="shared" si="72"/>
        <v>#DIV/0!</v>
      </c>
      <c r="BE187" s="118">
        <v>0.2</v>
      </c>
      <c r="BF187" s="118">
        <v>0.8</v>
      </c>
      <c r="BG187" s="117">
        <f t="shared" si="73"/>
        <v>0</v>
      </c>
      <c r="BH187" s="117">
        <f t="shared" si="74"/>
        <v>0</v>
      </c>
      <c r="BI187" s="117">
        <f t="shared" si="75"/>
        <v>0</v>
      </c>
      <c r="BJ187" s="117" t="e">
        <f t="shared" ref="BJ187:BK202" si="101">+AZ187*BE187</f>
        <v>#DIV/0!</v>
      </c>
      <c r="BK187" s="117" t="e">
        <f t="shared" si="101"/>
        <v>#DIV/0!</v>
      </c>
      <c r="BL187" s="117" t="e">
        <f t="shared" si="77"/>
        <v>#DIV/0!</v>
      </c>
      <c r="BM187" s="117" t="e">
        <f t="shared" si="78"/>
        <v>#DIV/0!</v>
      </c>
      <c r="BN187" s="117" t="e">
        <f t="shared" si="79"/>
        <v>#DIV/0!</v>
      </c>
      <c r="BO187" s="117" t="e">
        <f t="shared" ref="BO187:BR202" si="102">+BG187+BK187</f>
        <v>#DIV/0!</v>
      </c>
      <c r="BP187" s="117" t="e">
        <f t="shared" si="102"/>
        <v>#DIV/0!</v>
      </c>
      <c r="BQ187" s="117" t="e">
        <f t="shared" si="102"/>
        <v>#DIV/0!</v>
      </c>
      <c r="BR187" s="117" t="e">
        <f t="shared" si="102"/>
        <v>#DIV/0!</v>
      </c>
      <c r="BS187" s="2153"/>
      <c r="BT187" s="2153"/>
      <c r="BU187" s="2153"/>
      <c r="BV187" s="2153"/>
      <c r="BW187" s="2153"/>
      <c r="BX187" s="2153"/>
      <c r="BY187" s="2153"/>
      <c r="BZ187" s="2153"/>
      <c r="CA187" s="2150"/>
      <c r="CB187" s="8"/>
      <c r="CC187" s="2184"/>
      <c r="CD187" s="2153"/>
      <c r="CE187" s="2153"/>
      <c r="CF187" s="2150"/>
      <c r="CG187" s="2288"/>
      <c r="CH187" s="8"/>
      <c r="CI187" s="8"/>
      <c r="CJ187" s="8"/>
      <c r="CK187" s="8"/>
      <c r="CL187" s="8"/>
      <c r="CM187" s="8"/>
      <c r="CN187" s="8"/>
      <c r="CO187" s="8"/>
      <c r="CP187" s="8"/>
      <c r="CQ187" s="8"/>
      <c r="CR187" s="8"/>
      <c r="CS187" s="8"/>
      <c r="CT187" s="8"/>
    </row>
    <row r="188" spans="1:98" ht="14.25" customHeight="1">
      <c r="A188" s="2184"/>
      <c r="B188" s="2261"/>
      <c r="C188" s="2254"/>
      <c r="D188" s="2261"/>
      <c r="E188" s="2254"/>
      <c r="F188" s="95"/>
      <c r="G188" s="142"/>
      <c r="H188" s="2150"/>
      <c r="I188" s="97"/>
      <c r="J188" s="98"/>
      <c r="K188" s="98"/>
      <c r="L188" s="98"/>
      <c r="M188" s="2150"/>
      <c r="N188" s="2184"/>
      <c r="O188" s="99"/>
      <c r="P188" s="100"/>
      <c r="Q188" s="2184"/>
      <c r="R188" s="2153"/>
      <c r="S188" s="2153"/>
      <c r="T188" s="2150"/>
      <c r="U188" s="27"/>
      <c r="V188" s="101">
        <v>5</v>
      </c>
      <c r="W188" s="120"/>
      <c r="X188" s="234"/>
      <c r="Y188" s="234"/>
      <c r="Z188" s="211"/>
      <c r="AA188" s="104"/>
      <c r="AB188" s="105"/>
      <c r="AC188" s="105"/>
      <c r="AD188" s="106"/>
      <c r="AE188" s="138"/>
      <c r="AF188" s="107"/>
      <c r="AG188" s="108"/>
      <c r="AH188" s="108"/>
      <c r="AI188" s="108"/>
      <c r="AJ188" s="109"/>
      <c r="AK188" s="110"/>
      <c r="AL188" s="111"/>
      <c r="AM188" s="111"/>
      <c r="AN188" s="112"/>
      <c r="AO188" s="8"/>
      <c r="AP188" s="113"/>
      <c r="AQ188" s="114"/>
      <c r="AR188" s="89"/>
      <c r="AS188" s="115" t="e">
        <f t="shared" si="61"/>
        <v>#DIV/0!</v>
      </c>
      <c r="AT188" s="116" t="e">
        <f t="shared" si="62"/>
        <v>#DIV/0!</v>
      </c>
      <c r="AU188" s="116" t="e">
        <f t="shared" si="63"/>
        <v>#DIV/0!</v>
      </c>
      <c r="AV188" s="116" t="e">
        <f t="shared" si="64"/>
        <v>#DIV/0!</v>
      </c>
      <c r="AW188" s="148" t="e">
        <f t="shared" si="65"/>
        <v>#DIV/0!</v>
      </c>
      <c r="AX188" s="148" t="e">
        <f t="shared" si="66"/>
        <v>#DIV/0!</v>
      </c>
      <c r="AY188" s="148" t="e">
        <f t="shared" si="67"/>
        <v>#DIV/0!</v>
      </c>
      <c r="AZ188" s="148" t="e">
        <f t="shared" si="68"/>
        <v>#DIV/0!</v>
      </c>
      <c r="BA188" s="117" t="e">
        <f t="shared" si="69"/>
        <v>#DIV/0!</v>
      </c>
      <c r="BB188" s="117" t="e">
        <f t="shared" si="70"/>
        <v>#DIV/0!</v>
      </c>
      <c r="BC188" s="117" t="e">
        <f t="shared" si="71"/>
        <v>#DIV/0!</v>
      </c>
      <c r="BD188" s="117" t="e">
        <f t="shared" si="72"/>
        <v>#DIV/0!</v>
      </c>
      <c r="BE188" s="118">
        <v>0.2</v>
      </c>
      <c r="BF188" s="118">
        <v>0.8</v>
      </c>
      <c r="BG188" s="117" t="e">
        <f t="shared" si="73"/>
        <v>#DIV/0!</v>
      </c>
      <c r="BH188" s="117" t="e">
        <f t="shared" si="74"/>
        <v>#DIV/0!</v>
      </c>
      <c r="BI188" s="117" t="e">
        <f t="shared" si="75"/>
        <v>#DIV/0!</v>
      </c>
      <c r="BJ188" s="117" t="e">
        <f t="shared" si="101"/>
        <v>#DIV/0!</v>
      </c>
      <c r="BK188" s="117" t="e">
        <f t="shared" si="101"/>
        <v>#DIV/0!</v>
      </c>
      <c r="BL188" s="117" t="e">
        <f t="shared" si="77"/>
        <v>#DIV/0!</v>
      </c>
      <c r="BM188" s="117" t="e">
        <f t="shared" si="78"/>
        <v>#DIV/0!</v>
      </c>
      <c r="BN188" s="117" t="e">
        <f t="shared" si="79"/>
        <v>#DIV/0!</v>
      </c>
      <c r="BO188" s="117" t="e">
        <f t="shared" si="102"/>
        <v>#DIV/0!</v>
      </c>
      <c r="BP188" s="117" t="e">
        <f t="shared" si="102"/>
        <v>#DIV/0!</v>
      </c>
      <c r="BQ188" s="117" t="e">
        <f t="shared" si="102"/>
        <v>#DIV/0!</v>
      </c>
      <c r="BR188" s="117" t="e">
        <f t="shared" si="102"/>
        <v>#DIV/0!</v>
      </c>
      <c r="BS188" s="2153"/>
      <c r="BT188" s="2153"/>
      <c r="BU188" s="2153"/>
      <c r="BV188" s="2153"/>
      <c r="BW188" s="2153"/>
      <c r="BX188" s="2153"/>
      <c r="BY188" s="2153"/>
      <c r="BZ188" s="2153"/>
      <c r="CA188" s="2150"/>
      <c r="CB188" s="8"/>
      <c r="CC188" s="2184"/>
      <c r="CD188" s="2153"/>
      <c r="CE188" s="2153"/>
      <c r="CF188" s="2150"/>
      <c r="CG188" s="2288"/>
      <c r="CH188" s="8"/>
      <c r="CI188" s="8"/>
      <c r="CJ188" s="8"/>
      <c r="CK188" s="8"/>
      <c r="CL188" s="8"/>
      <c r="CM188" s="8"/>
      <c r="CN188" s="8"/>
      <c r="CO188" s="8"/>
      <c r="CP188" s="8"/>
      <c r="CQ188" s="8"/>
      <c r="CR188" s="8"/>
      <c r="CS188" s="8"/>
      <c r="CT188" s="8"/>
    </row>
    <row r="189" spans="1:98" ht="14.25" customHeight="1">
      <c r="A189" s="2184"/>
      <c r="B189" s="2261"/>
      <c r="C189" s="2254"/>
      <c r="D189" s="2261"/>
      <c r="E189" s="2254"/>
      <c r="F189" s="95"/>
      <c r="G189" s="142"/>
      <c r="H189" s="2150"/>
      <c r="I189" s="97"/>
      <c r="J189" s="98"/>
      <c r="K189" s="98"/>
      <c r="L189" s="98"/>
      <c r="M189" s="2150"/>
      <c r="N189" s="2184"/>
      <c r="O189" s="99"/>
      <c r="P189" s="100"/>
      <c r="Q189" s="2184"/>
      <c r="R189" s="2153"/>
      <c r="S189" s="2153"/>
      <c r="T189" s="2150"/>
      <c r="U189" s="27"/>
      <c r="V189" s="101">
        <v>6</v>
      </c>
      <c r="W189" s="120"/>
      <c r="X189" s="234"/>
      <c r="Y189" s="234"/>
      <c r="Z189" s="211"/>
      <c r="AA189" s="104"/>
      <c r="AB189" s="105"/>
      <c r="AC189" s="105"/>
      <c r="AD189" s="106"/>
      <c r="AE189" s="138"/>
      <c r="AF189" s="107"/>
      <c r="AG189" s="108"/>
      <c r="AH189" s="108"/>
      <c r="AI189" s="108"/>
      <c r="AJ189" s="109"/>
      <c r="AK189" s="110"/>
      <c r="AL189" s="111"/>
      <c r="AM189" s="111"/>
      <c r="AN189" s="112"/>
      <c r="AO189" s="8"/>
      <c r="AP189" s="113"/>
      <c r="AQ189" s="114"/>
      <c r="AR189" s="89"/>
      <c r="AS189" s="115" t="e">
        <f t="shared" si="61"/>
        <v>#DIV/0!</v>
      </c>
      <c r="AT189" s="116" t="e">
        <f t="shared" si="62"/>
        <v>#DIV/0!</v>
      </c>
      <c r="AU189" s="116" t="e">
        <f t="shared" si="63"/>
        <v>#DIV/0!</v>
      </c>
      <c r="AV189" s="116" t="e">
        <f t="shared" si="64"/>
        <v>#DIV/0!</v>
      </c>
      <c r="AW189" s="148" t="e">
        <f t="shared" si="65"/>
        <v>#DIV/0!</v>
      </c>
      <c r="AX189" s="148" t="e">
        <f t="shared" si="66"/>
        <v>#DIV/0!</v>
      </c>
      <c r="AY189" s="148" t="e">
        <f t="shared" si="67"/>
        <v>#DIV/0!</v>
      </c>
      <c r="AZ189" s="148" t="e">
        <f t="shared" si="68"/>
        <v>#DIV/0!</v>
      </c>
      <c r="BA189" s="117" t="e">
        <f t="shared" si="69"/>
        <v>#DIV/0!</v>
      </c>
      <c r="BB189" s="117" t="e">
        <f t="shared" si="70"/>
        <v>#DIV/0!</v>
      </c>
      <c r="BC189" s="117" t="e">
        <f t="shared" si="71"/>
        <v>#DIV/0!</v>
      </c>
      <c r="BD189" s="117" t="e">
        <f t="shared" si="72"/>
        <v>#DIV/0!</v>
      </c>
      <c r="BE189" s="118">
        <v>0.2</v>
      </c>
      <c r="BF189" s="118">
        <v>0.8</v>
      </c>
      <c r="BG189" s="117" t="e">
        <f t="shared" si="73"/>
        <v>#DIV/0!</v>
      </c>
      <c r="BH189" s="117" t="e">
        <f t="shared" si="74"/>
        <v>#DIV/0!</v>
      </c>
      <c r="BI189" s="117" t="e">
        <f t="shared" si="75"/>
        <v>#DIV/0!</v>
      </c>
      <c r="BJ189" s="117" t="e">
        <f t="shared" si="101"/>
        <v>#DIV/0!</v>
      </c>
      <c r="BK189" s="117" t="e">
        <f t="shared" si="101"/>
        <v>#DIV/0!</v>
      </c>
      <c r="BL189" s="117" t="e">
        <f t="shared" si="77"/>
        <v>#DIV/0!</v>
      </c>
      <c r="BM189" s="117" t="e">
        <f t="shared" si="78"/>
        <v>#DIV/0!</v>
      </c>
      <c r="BN189" s="117" t="e">
        <f t="shared" si="79"/>
        <v>#DIV/0!</v>
      </c>
      <c r="BO189" s="117" t="e">
        <f t="shared" si="102"/>
        <v>#DIV/0!</v>
      </c>
      <c r="BP189" s="117" t="e">
        <f t="shared" si="102"/>
        <v>#DIV/0!</v>
      </c>
      <c r="BQ189" s="117" t="e">
        <f t="shared" si="102"/>
        <v>#DIV/0!</v>
      </c>
      <c r="BR189" s="117" t="e">
        <f t="shared" si="102"/>
        <v>#DIV/0!</v>
      </c>
      <c r="BS189" s="2153"/>
      <c r="BT189" s="2153"/>
      <c r="BU189" s="2153"/>
      <c r="BV189" s="2153"/>
      <c r="BW189" s="2153"/>
      <c r="BX189" s="2153"/>
      <c r="BY189" s="2153"/>
      <c r="BZ189" s="2153"/>
      <c r="CA189" s="2150"/>
      <c r="CB189" s="8"/>
      <c r="CC189" s="2184"/>
      <c r="CD189" s="2153"/>
      <c r="CE189" s="2153"/>
      <c r="CF189" s="2150"/>
      <c r="CG189" s="2288"/>
      <c r="CH189" s="8"/>
      <c r="CI189" s="8"/>
      <c r="CJ189" s="8"/>
      <c r="CK189" s="8"/>
      <c r="CL189" s="8"/>
      <c r="CM189" s="8"/>
      <c r="CN189" s="8"/>
      <c r="CO189" s="8"/>
      <c r="CP189" s="8"/>
      <c r="CQ189" s="8"/>
      <c r="CR189" s="8"/>
      <c r="CS189" s="8"/>
      <c r="CT189" s="8"/>
    </row>
    <row r="190" spans="1:98" ht="14.25" customHeight="1">
      <c r="A190" s="2184"/>
      <c r="B190" s="2261"/>
      <c r="C190" s="2254"/>
      <c r="D190" s="2261"/>
      <c r="E190" s="2254"/>
      <c r="F190" s="95"/>
      <c r="G190" s="142"/>
      <c r="H190" s="2150"/>
      <c r="I190" s="97"/>
      <c r="J190" s="98"/>
      <c r="K190" s="98"/>
      <c r="L190" s="98"/>
      <c r="M190" s="2150"/>
      <c r="N190" s="2184"/>
      <c r="O190" s="99"/>
      <c r="P190" s="100"/>
      <c r="Q190" s="2184"/>
      <c r="R190" s="2153"/>
      <c r="S190" s="2153"/>
      <c r="T190" s="2150"/>
      <c r="U190" s="27"/>
      <c r="V190" s="101">
        <v>7</v>
      </c>
      <c r="W190" s="120"/>
      <c r="X190" s="234"/>
      <c r="Y190" s="234"/>
      <c r="Z190" s="211"/>
      <c r="AA190" s="104"/>
      <c r="AB190" s="105"/>
      <c r="AC190" s="105"/>
      <c r="AD190" s="106"/>
      <c r="AE190" s="138"/>
      <c r="AF190" s="107"/>
      <c r="AG190" s="108"/>
      <c r="AH190" s="108"/>
      <c r="AI190" s="108"/>
      <c r="AJ190" s="109"/>
      <c r="AK190" s="110"/>
      <c r="AL190" s="111"/>
      <c r="AM190" s="111"/>
      <c r="AN190" s="112"/>
      <c r="AO190" s="8"/>
      <c r="AP190" s="113"/>
      <c r="AQ190" s="114"/>
      <c r="AR190" s="89"/>
      <c r="AS190" s="115" t="e">
        <f t="shared" si="61"/>
        <v>#DIV/0!</v>
      </c>
      <c r="AT190" s="116" t="e">
        <f t="shared" si="62"/>
        <v>#DIV/0!</v>
      </c>
      <c r="AU190" s="116" t="e">
        <f t="shared" si="63"/>
        <v>#DIV/0!</v>
      </c>
      <c r="AV190" s="116" t="e">
        <f t="shared" si="64"/>
        <v>#DIV/0!</v>
      </c>
      <c r="AW190" s="148" t="e">
        <f t="shared" si="65"/>
        <v>#DIV/0!</v>
      </c>
      <c r="AX190" s="148" t="e">
        <f t="shared" si="66"/>
        <v>#DIV/0!</v>
      </c>
      <c r="AY190" s="148" t="e">
        <f t="shared" si="67"/>
        <v>#DIV/0!</v>
      </c>
      <c r="AZ190" s="148" t="e">
        <f t="shared" si="68"/>
        <v>#DIV/0!</v>
      </c>
      <c r="BA190" s="117" t="e">
        <f t="shared" si="69"/>
        <v>#DIV/0!</v>
      </c>
      <c r="BB190" s="117" t="e">
        <f t="shared" si="70"/>
        <v>#DIV/0!</v>
      </c>
      <c r="BC190" s="117" t="e">
        <f t="shared" si="71"/>
        <v>#DIV/0!</v>
      </c>
      <c r="BD190" s="117" t="e">
        <f t="shared" si="72"/>
        <v>#DIV/0!</v>
      </c>
      <c r="BE190" s="118">
        <v>0.2</v>
      </c>
      <c r="BF190" s="118">
        <v>0.8</v>
      </c>
      <c r="BG190" s="117" t="e">
        <f t="shared" si="73"/>
        <v>#DIV/0!</v>
      </c>
      <c r="BH190" s="117" t="e">
        <f t="shared" si="74"/>
        <v>#DIV/0!</v>
      </c>
      <c r="BI190" s="117" t="e">
        <f t="shared" si="75"/>
        <v>#DIV/0!</v>
      </c>
      <c r="BJ190" s="117" t="e">
        <f t="shared" si="101"/>
        <v>#DIV/0!</v>
      </c>
      <c r="BK190" s="117" t="e">
        <f t="shared" si="101"/>
        <v>#DIV/0!</v>
      </c>
      <c r="BL190" s="117" t="e">
        <f t="shared" si="77"/>
        <v>#DIV/0!</v>
      </c>
      <c r="BM190" s="117" t="e">
        <f t="shared" si="78"/>
        <v>#DIV/0!</v>
      </c>
      <c r="BN190" s="117" t="e">
        <f t="shared" si="79"/>
        <v>#DIV/0!</v>
      </c>
      <c r="BO190" s="117" t="e">
        <f t="shared" si="102"/>
        <v>#DIV/0!</v>
      </c>
      <c r="BP190" s="117" t="e">
        <f t="shared" si="102"/>
        <v>#DIV/0!</v>
      </c>
      <c r="BQ190" s="117" t="e">
        <f t="shared" si="102"/>
        <v>#DIV/0!</v>
      </c>
      <c r="BR190" s="117" t="e">
        <f t="shared" si="102"/>
        <v>#DIV/0!</v>
      </c>
      <c r="BS190" s="2153"/>
      <c r="BT190" s="2153"/>
      <c r="BU190" s="2153"/>
      <c r="BV190" s="2153"/>
      <c r="BW190" s="2153"/>
      <c r="BX190" s="2153"/>
      <c r="BY190" s="2153"/>
      <c r="BZ190" s="2153"/>
      <c r="CA190" s="2150"/>
      <c r="CB190" s="8"/>
      <c r="CC190" s="2184"/>
      <c r="CD190" s="2153"/>
      <c r="CE190" s="2153"/>
      <c r="CF190" s="2150"/>
      <c r="CG190" s="2288"/>
      <c r="CH190" s="8"/>
      <c r="CI190" s="8"/>
      <c r="CJ190" s="8"/>
      <c r="CK190" s="8"/>
      <c r="CL190" s="8"/>
      <c r="CM190" s="8"/>
      <c r="CN190" s="8"/>
      <c r="CO190" s="8"/>
      <c r="CP190" s="8"/>
      <c r="CQ190" s="8"/>
      <c r="CR190" s="8"/>
      <c r="CS190" s="8"/>
      <c r="CT190" s="8"/>
    </row>
    <row r="191" spans="1:98" ht="14.25" customHeight="1">
      <c r="A191" s="2184"/>
      <c r="B191" s="2261"/>
      <c r="C191" s="2254"/>
      <c r="D191" s="2261"/>
      <c r="E191" s="2254"/>
      <c r="F191" s="95"/>
      <c r="G191" s="142"/>
      <c r="H191" s="2150"/>
      <c r="I191" s="97"/>
      <c r="J191" s="98"/>
      <c r="K191" s="98"/>
      <c r="L191" s="98"/>
      <c r="M191" s="2150"/>
      <c r="N191" s="2184"/>
      <c r="O191" s="99"/>
      <c r="P191" s="100"/>
      <c r="Q191" s="2184"/>
      <c r="R191" s="2153"/>
      <c r="S191" s="2153"/>
      <c r="T191" s="2150"/>
      <c r="U191" s="27"/>
      <c r="V191" s="101">
        <v>8</v>
      </c>
      <c r="W191" s="120"/>
      <c r="X191" s="234"/>
      <c r="Y191" s="234"/>
      <c r="Z191" s="211"/>
      <c r="AA191" s="104"/>
      <c r="AB191" s="105"/>
      <c r="AC191" s="105"/>
      <c r="AD191" s="106"/>
      <c r="AE191" s="138"/>
      <c r="AF191" s="107"/>
      <c r="AG191" s="108"/>
      <c r="AH191" s="108"/>
      <c r="AI191" s="108"/>
      <c r="AJ191" s="109"/>
      <c r="AK191" s="110"/>
      <c r="AL191" s="111"/>
      <c r="AM191" s="111"/>
      <c r="AN191" s="112"/>
      <c r="AO191" s="8"/>
      <c r="AP191" s="113"/>
      <c r="AQ191" s="114"/>
      <c r="AR191" s="89"/>
      <c r="AS191" s="115" t="e">
        <f t="shared" si="61"/>
        <v>#DIV/0!</v>
      </c>
      <c r="AT191" s="116" t="e">
        <f t="shared" si="62"/>
        <v>#DIV/0!</v>
      </c>
      <c r="AU191" s="116" t="e">
        <f t="shared" si="63"/>
        <v>#DIV/0!</v>
      </c>
      <c r="AV191" s="116" t="e">
        <f t="shared" si="64"/>
        <v>#DIV/0!</v>
      </c>
      <c r="AW191" s="148" t="e">
        <f t="shared" si="65"/>
        <v>#DIV/0!</v>
      </c>
      <c r="AX191" s="148" t="e">
        <f t="shared" si="66"/>
        <v>#DIV/0!</v>
      </c>
      <c r="AY191" s="148" t="e">
        <f t="shared" si="67"/>
        <v>#DIV/0!</v>
      </c>
      <c r="AZ191" s="148" t="e">
        <f t="shared" si="68"/>
        <v>#DIV/0!</v>
      </c>
      <c r="BA191" s="117" t="e">
        <f t="shared" si="69"/>
        <v>#DIV/0!</v>
      </c>
      <c r="BB191" s="117" t="e">
        <f t="shared" si="70"/>
        <v>#DIV/0!</v>
      </c>
      <c r="BC191" s="117" t="e">
        <f t="shared" si="71"/>
        <v>#DIV/0!</v>
      </c>
      <c r="BD191" s="117" t="e">
        <f t="shared" si="72"/>
        <v>#DIV/0!</v>
      </c>
      <c r="BE191" s="118">
        <v>0.2</v>
      </c>
      <c r="BF191" s="118">
        <v>0.8</v>
      </c>
      <c r="BG191" s="117" t="e">
        <f t="shared" si="73"/>
        <v>#DIV/0!</v>
      </c>
      <c r="BH191" s="117" t="e">
        <f t="shared" si="74"/>
        <v>#DIV/0!</v>
      </c>
      <c r="BI191" s="117" t="e">
        <f t="shared" si="75"/>
        <v>#DIV/0!</v>
      </c>
      <c r="BJ191" s="117" t="e">
        <f t="shared" si="101"/>
        <v>#DIV/0!</v>
      </c>
      <c r="BK191" s="117" t="e">
        <f t="shared" si="101"/>
        <v>#DIV/0!</v>
      </c>
      <c r="BL191" s="117" t="e">
        <f t="shared" si="77"/>
        <v>#DIV/0!</v>
      </c>
      <c r="BM191" s="117" t="e">
        <f t="shared" si="78"/>
        <v>#DIV/0!</v>
      </c>
      <c r="BN191" s="117" t="e">
        <f t="shared" si="79"/>
        <v>#DIV/0!</v>
      </c>
      <c r="BO191" s="117" t="e">
        <f t="shared" si="102"/>
        <v>#DIV/0!</v>
      </c>
      <c r="BP191" s="117" t="e">
        <f t="shared" si="102"/>
        <v>#DIV/0!</v>
      </c>
      <c r="BQ191" s="117" t="e">
        <f t="shared" si="102"/>
        <v>#DIV/0!</v>
      </c>
      <c r="BR191" s="117" t="e">
        <f t="shared" si="102"/>
        <v>#DIV/0!</v>
      </c>
      <c r="BS191" s="2153"/>
      <c r="BT191" s="2153"/>
      <c r="BU191" s="2153"/>
      <c r="BV191" s="2153"/>
      <c r="BW191" s="2153"/>
      <c r="BX191" s="2153"/>
      <c r="BY191" s="2153"/>
      <c r="BZ191" s="2153"/>
      <c r="CA191" s="2150"/>
      <c r="CB191" s="8"/>
      <c r="CC191" s="2184"/>
      <c r="CD191" s="2153"/>
      <c r="CE191" s="2153"/>
      <c r="CF191" s="2150"/>
      <c r="CG191" s="2288"/>
      <c r="CH191" s="8"/>
      <c r="CI191" s="8"/>
      <c r="CJ191" s="8"/>
      <c r="CK191" s="8"/>
      <c r="CL191" s="8"/>
      <c r="CM191" s="8"/>
      <c r="CN191" s="8"/>
      <c r="CO191" s="8"/>
      <c r="CP191" s="8"/>
      <c r="CQ191" s="8"/>
      <c r="CR191" s="8"/>
      <c r="CS191" s="8"/>
      <c r="CT191" s="8"/>
    </row>
    <row r="192" spans="1:98" ht="14.25" customHeight="1">
      <c r="A192" s="2184"/>
      <c r="B192" s="2261"/>
      <c r="C192" s="2254"/>
      <c r="D192" s="2261"/>
      <c r="E192" s="2254"/>
      <c r="F192" s="95"/>
      <c r="G192" s="142"/>
      <c r="H192" s="2150"/>
      <c r="I192" s="97"/>
      <c r="J192" s="98"/>
      <c r="K192" s="98"/>
      <c r="L192" s="98"/>
      <c r="M192" s="2150"/>
      <c r="N192" s="2184"/>
      <c r="O192" s="99"/>
      <c r="P192" s="100"/>
      <c r="Q192" s="2184"/>
      <c r="R192" s="2153"/>
      <c r="S192" s="2153"/>
      <c r="T192" s="2150"/>
      <c r="U192" s="27"/>
      <c r="V192" s="101">
        <v>9</v>
      </c>
      <c r="W192" s="120"/>
      <c r="X192" s="234"/>
      <c r="Y192" s="234"/>
      <c r="Z192" s="211"/>
      <c r="AA192" s="104"/>
      <c r="AB192" s="105"/>
      <c r="AC192" s="105"/>
      <c r="AD192" s="106"/>
      <c r="AE192" s="138"/>
      <c r="AF192" s="107"/>
      <c r="AG192" s="108"/>
      <c r="AH192" s="108"/>
      <c r="AI192" s="108"/>
      <c r="AJ192" s="109"/>
      <c r="AK192" s="110"/>
      <c r="AL192" s="111"/>
      <c r="AM192" s="111"/>
      <c r="AN192" s="112"/>
      <c r="AO192" s="8"/>
      <c r="AP192" s="113"/>
      <c r="AQ192" s="114"/>
      <c r="AR192" s="89"/>
      <c r="AS192" s="115" t="e">
        <f t="shared" si="61"/>
        <v>#DIV/0!</v>
      </c>
      <c r="AT192" s="116" t="e">
        <f t="shared" si="62"/>
        <v>#DIV/0!</v>
      </c>
      <c r="AU192" s="116" t="e">
        <f t="shared" si="63"/>
        <v>#DIV/0!</v>
      </c>
      <c r="AV192" s="116" t="e">
        <f t="shared" si="64"/>
        <v>#DIV/0!</v>
      </c>
      <c r="AW192" s="148" t="e">
        <f t="shared" si="65"/>
        <v>#DIV/0!</v>
      </c>
      <c r="AX192" s="148" t="e">
        <f t="shared" si="66"/>
        <v>#DIV/0!</v>
      </c>
      <c r="AY192" s="148" t="e">
        <f t="shared" si="67"/>
        <v>#DIV/0!</v>
      </c>
      <c r="AZ192" s="148" t="e">
        <f t="shared" si="68"/>
        <v>#DIV/0!</v>
      </c>
      <c r="BA192" s="117" t="e">
        <f t="shared" si="69"/>
        <v>#DIV/0!</v>
      </c>
      <c r="BB192" s="117" t="e">
        <f t="shared" si="70"/>
        <v>#DIV/0!</v>
      </c>
      <c r="BC192" s="117" t="e">
        <f t="shared" si="71"/>
        <v>#DIV/0!</v>
      </c>
      <c r="BD192" s="117" t="e">
        <f t="shared" si="72"/>
        <v>#DIV/0!</v>
      </c>
      <c r="BE192" s="118">
        <v>0.2</v>
      </c>
      <c r="BF192" s="118">
        <v>0.8</v>
      </c>
      <c r="BG192" s="117" t="e">
        <f t="shared" si="73"/>
        <v>#DIV/0!</v>
      </c>
      <c r="BH192" s="117" t="e">
        <f t="shared" si="74"/>
        <v>#DIV/0!</v>
      </c>
      <c r="BI192" s="117" t="e">
        <f t="shared" si="75"/>
        <v>#DIV/0!</v>
      </c>
      <c r="BJ192" s="117" t="e">
        <f t="shared" si="101"/>
        <v>#DIV/0!</v>
      </c>
      <c r="BK192" s="117" t="e">
        <f t="shared" si="101"/>
        <v>#DIV/0!</v>
      </c>
      <c r="BL192" s="117" t="e">
        <f t="shared" si="77"/>
        <v>#DIV/0!</v>
      </c>
      <c r="BM192" s="117" t="e">
        <f t="shared" si="78"/>
        <v>#DIV/0!</v>
      </c>
      <c r="BN192" s="117" t="e">
        <f t="shared" si="79"/>
        <v>#DIV/0!</v>
      </c>
      <c r="BO192" s="117" t="e">
        <f t="shared" si="102"/>
        <v>#DIV/0!</v>
      </c>
      <c r="BP192" s="117" t="e">
        <f t="shared" si="102"/>
        <v>#DIV/0!</v>
      </c>
      <c r="BQ192" s="117" t="e">
        <f t="shared" si="102"/>
        <v>#DIV/0!</v>
      </c>
      <c r="BR192" s="117" t="e">
        <f t="shared" si="102"/>
        <v>#DIV/0!</v>
      </c>
      <c r="BS192" s="2153"/>
      <c r="BT192" s="2153"/>
      <c r="BU192" s="2153"/>
      <c r="BV192" s="2153"/>
      <c r="BW192" s="2153"/>
      <c r="BX192" s="2153"/>
      <c r="BY192" s="2153"/>
      <c r="BZ192" s="2153"/>
      <c r="CA192" s="2150"/>
      <c r="CB192" s="8"/>
      <c r="CC192" s="2184"/>
      <c r="CD192" s="2153"/>
      <c r="CE192" s="2153"/>
      <c r="CF192" s="2150"/>
      <c r="CG192" s="2288"/>
      <c r="CH192" s="8"/>
      <c r="CI192" s="8"/>
      <c r="CJ192" s="8"/>
      <c r="CK192" s="8"/>
      <c r="CL192" s="8"/>
      <c r="CM192" s="8"/>
      <c r="CN192" s="8"/>
      <c r="CO192" s="8"/>
      <c r="CP192" s="8"/>
      <c r="CQ192" s="8"/>
      <c r="CR192" s="8"/>
      <c r="CS192" s="8"/>
      <c r="CT192" s="8"/>
    </row>
    <row r="193" spans="1:98" ht="14.25" customHeight="1" thickBot="1">
      <c r="A193" s="2179"/>
      <c r="B193" s="2200"/>
      <c r="C193" s="2201"/>
      <c r="D193" s="2200"/>
      <c r="E193" s="2201"/>
      <c r="F193" s="150"/>
      <c r="G193" s="151"/>
      <c r="H193" s="2151"/>
      <c r="I193" s="121"/>
      <c r="J193" s="122"/>
      <c r="K193" s="122"/>
      <c r="L193" s="122"/>
      <c r="M193" s="2151"/>
      <c r="N193" s="2179"/>
      <c r="O193" s="123"/>
      <c r="P193" s="124"/>
      <c r="Q193" s="2179"/>
      <c r="R193" s="2154"/>
      <c r="S193" s="2154"/>
      <c r="T193" s="2151"/>
      <c r="U193" s="27"/>
      <c r="V193" s="168">
        <v>10</v>
      </c>
      <c r="W193" s="179"/>
      <c r="X193" s="235"/>
      <c r="Y193" s="235"/>
      <c r="Z193" s="153"/>
      <c r="AA193" s="125"/>
      <c r="AB193" s="126"/>
      <c r="AC193" s="126"/>
      <c r="AD193" s="127"/>
      <c r="AE193" s="138"/>
      <c r="AF193" s="154"/>
      <c r="AG193" s="156"/>
      <c r="AH193" s="156"/>
      <c r="AI193" s="156"/>
      <c r="AJ193" s="157"/>
      <c r="AK193" s="128"/>
      <c r="AL193" s="129"/>
      <c r="AM193" s="129"/>
      <c r="AN193" s="130"/>
      <c r="AO193" s="8"/>
      <c r="AP193" s="131"/>
      <c r="AQ193" s="132"/>
      <c r="AR193" s="89"/>
      <c r="AS193" s="133" t="e">
        <f t="shared" si="61"/>
        <v>#DIV/0!</v>
      </c>
      <c r="AT193" s="169" t="e">
        <f t="shared" si="62"/>
        <v>#DIV/0!</v>
      </c>
      <c r="AU193" s="169" t="e">
        <f t="shared" si="63"/>
        <v>#DIV/0!</v>
      </c>
      <c r="AV193" s="169" t="e">
        <f t="shared" si="64"/>
        <v>#DIV/0!</v>
      </c>
      <c r="AW193" s="180" t="e">
        <f t="shared" si="65"/>
        <v>#DIV/0!</v>
      </c>
      <c r="AX193" s="180" t="e">
        <f t="shared" si="66"/>
        <v>#DIV/0!</v>
      </c>
      <c r="AY193" s="180" t="e">
        <f t="shared" si="67"/>
        <v>#DIV/0!</v>
      </c>
      <c r="AZ193" s="180" t="e">
        <f t="shared" si="68"/>
        <v>#DIV/0!</v>
      </c>
      <c r="BA193" s="160" t="e">
        <f t="shared" si="69"/>
        <v>#DIV/0!</v>
      </c>
      <c r="BB193" s="160" t="e">
        <f t="shared" si="70"/>
        <v>#DIV/0!</v>
      </c>
      <c r="BC193" s="160" t="e">
        <f t="shared" si="71"/>
        <v>#DIV/0!</v>
      </c>
      <c r="BD193" s="160" t="e">
        <f t="shared" si="72"/>
        <v>#DIV/0!</v>
      </c>
      <c r="BE193" s="159">
        <v>0.2</v>
      </c>
      <c r="BF193" s="159">
        <v>0.8</v>
      </c>
      <c r="BG193" s="160" t="e">
        <f t="shared" si="73"/>
        <v>#DIV/0!</v>
      </c>
      <c r="BH193" s="160" t="e">
        <f t="shared" si="74"/>
        <v>#DIV/0!</v>
      </c>
      <c r="BI193" s="160" t="e">
        <f t="shared" si="75"/>
        <v>#DIV/0!</v>
      </c>
      <c r="BJ193" s="160" t="e">
        <f t="shared" si="101"/>
        <v>#DIV/0!</v>
      </c>
      <c r="BK193" s="160" t="e">
        <f t="shared" si="101"/>
        <v>#DIV/0!</v>
      </c>
      <c r="BL193" s="160" t="e">
        <f t="shared" si="77"/>
        <v>#DIV/0!</v>
      </c>
      <c r="BM193" s="160" t="e">
        <f t="shared" si="78"/>
        <v>#DIV/0!</v>
      </c>
      <c r="BN193" s="160" t="e">
        <f t="shared" si="79"/>
        <v>#DIV/0!</v>
      </c>
      <c r="BO193" s="160" t="e">
        <f t="shared" si="102"/>
        <v>#DIV/0!</v>
      </c>
      <c r="BP193" s="160" t="e">
        <f t="shared" si="102"/>
        <v>#DIV/0!</v>
      </c>
      <c r="BQ193" s="160" t="e">
        <f t="shared" si="102"/>
        <v>#DIV/0!</v>
      </c>
      <c r="BR193" s="160" t="e">
        <f t="shared" si="102"/>
        <v>#DIV/0!</v>
      </c>
      <c r="BS193" s="2154"/>
      <c r="BT193" s="2154"/>
      <c r="BU193" s="2154"/>
      <c r="BV193" s="2154"/>
      <c r="BW193" s="2154"/>
      <c r="BX193" s="2154"/>
      <c r="BY193" s="2154"/>
      <c r="BZ193" s="2154"/>
      <c r="CA193" s="2151"/>
      <c r="CB193" s="8"/>
      <c r="CC193" s="2179"/>
      <c r="CD193" s="2154"/>
      <c r="CE193" s="2154"/>
      <c r="CF193" s="2151"/>
      <c r="CG193" s="2289"/>
      <c r="CH193" s="8"/>
      <c r="CI193" s="8"/>
      <c r="CJ193" s="8"/>
      <c r="CK193" s="8"/>
      <c r="CL193" s="8"/>
      <c r="CM193" s="8"/>
      <c r="CN193" s="8"/>
      <c r="CO193" s="8"/>
      <c r="CP193" s="8"/>
      <c r="CQ193" s="8"/>
      <c r="CR193" s="8"/>
      <c r="CS193" s="8"/>
      <c r="CT193" s="8"/>
    </row>
    <row r="194" spans="1:98" ht="14.25" customHeight="1">
      <c r="A194" s="2124">
        <v>19</v>
      </c>
      <c r="B194" s="2127" t="s">
        <v>412</v>
      </c>
      <c r="C194" s="2252"/>
      <c r="D194" s="2157" t="s">
        <v>99</v>
      </c>
      <c r="E194" s="2252"/>
      <c r="F194" s="66" t="s">
        <v>99</v>
      </c>
      <c r="G194" s="135"/>
      <c r="H194" s="2139" t="s">
        <v>99</v>
      </c>
      <c r="I194" s="69"/>
      <c r="J194" s="70"/>
      <c r="K194" s="70"/>
      <c r="L194" s="70"/>
      <c r="M194" s="2148"/>
      <c r="N194" s="2263">
        <f>+P194+P195+P196+P197+P198+P199+P200+P201+P202+P203</f>
        <v>0</v>
      </c>
      <c r="O194" s="72"/>
      <c r="P194" s="73"/>
      <c r="Q194" s="2264"/>
      <c r="R194" s="2265"/>
      <c r="S194" s="2265"/>
      <c r="T194" s="2266"/>
      <c r="U194" s="138"/>
      <c r="V194" s="75">
        <v>1</v>
      </c>
      <c r="W194" s="361" t="s">
        <v>413</v>
      </c>
      <c r="X194" s="522">
        <v>46024</v>
      </c>
      <c r="Y194" s="522">
        <v>46387</v>
      </c>
      <c r="Z194" s="524" t="s">
        <v>313</v>
      </c>
      <c r="AA194" s="78"/>
      <c r="AB194" s="79"/>
      <c r="AC194" s="79"/>
      <c r="AD194" s="80"/>
      <c r="AE194" s="138"/>
      <c r="AF194" s="81"/>
      <c r="AG194" s="82"/>
      <c r="AH194" s="82"/>
      <c r="AI194" s="82"/>
      <c r="AJ194" s="83"/>
      <c r="AK194" s="84"/>
      <c r="AL194" s="85"/>
      <c r="AM194" s="85"/>
      <c r="AN194" s="86"/>
      <c r="AO194" s="162"/>
      <c r="AP194" s="87" t="s">
        <v>203</v>
      </c>
      <c r="AQ194" s="88" t="s">
        <v>89</v>
      </c>
      <c r="AR194" s="89"/>
      <c r="AS194" s="90" t="e">
        <f t="shared" si="61"/>
        <v>#DIV/0!</v>
      </c>
      <c r="AT194" s="164" t="e">
        <f t="shared" si="62"/>
        <v>#DIV/0!</v>
      </c>
      <c r="AU194" s="164" t="e">
        <f t="shared" si="63"/>
        <v>#DIV/0!</v>
      </c>
      <c r="AV194" s="164" t="e">
        <f t="shared" si="64"/>
        <v>#DIV/0!</v>
      </c>
      <c r="AW194" s="176">
        <f t="shared" si="65"/>
        <v>0</v>
      </c>
      <c r="AX194" s="176">
        <f t="shared" si="66"/>
        <v>0</v>
      </c>
      <c r="AY194" s="176">
        <f t="shared" si="67"/>
        <v>0</v>
      </c>
      <c r="AZ194" s="176" t="e">
        <f t="shared" si="68"/>
        <v>#DIV/0!</v>
      </c>
      <c r="BA194" s="165" t="e">
        <f t="shared" si="69"/>
        <v>#DIV/0!</v>
      </c>
      <c r="BB194" s="165" t="e">
        <f t="shared" si="70"/>
        <v>#DIV/0!</v>
      </c>
      <c r="BC194" s="165" t="e">
        <f t="shared" si="71"/>
        <v>#DIV/0!</v>
      </c>
      <c r="BD194" s="165" t="e">
        <f t="shared" si="72"/>
        <v>#DIV/0!</v>
      </c>
      <c r="BE194" s="166">
        <v>0.2</v>
      </c>
      <c r="BF194" s="166">
        <v>0.8</v>
      </c>
      <c r="BG194" s="165">
        <f t="shared" si="73"/>
        <v>0</v>
      </c>
      <c r="BH194" s="165">
        <f t="shared" si="74"/>
        <v>0</v>
      </c>
      <c r="BI194" s="165">
        <f t="shared" si="75"/>
        <v>0</v>
      </c>
      <c r="BJ194" s="165" t="e">
        <f t="shared" si="101"/>
        <v>#DIV/0!</v>
      </c>
      <c r="BK194" s="165" t="e">
        <f t="shared" si="101"/>
        <v>#DIV/0!</v>
      </c>
      <c r="BL194" s="165" t="e">
        <f t="shared" si="77"/>
        <v>#DIV/0!</v>
      </c>
      <c r="BM194" s="165" t="e">
        <f t="shared" si="78"/>
        <v>#DIV/0!</v>
      </c>
      <c r="BN194" s="165" t="e">
        <f t="shared" si="79"/>
        <v>#DIV/0!</v>
      </c>
      <c r="BO194" s="165" t="e">
        <f t="shared" si="102"/>
        <v>#DIV/0!</v>
      </c>
      <c r="BP194" s="93" t="e">
        <f t="shared" si="102"/>
        <v>#DIV/0!</v>
      </c>
      <c r="BQ194" s="93" t="e">
        <f t="shared" si="102"/>
        <v>#DIV/0!</v>
      </c>
      <c r="BR194" s="93" t="e">
        <f t="shared" si="102"/>
        <v>#DIV/0!</v>
      </c>
      <c r="BS194" s="2152" t="e">
        <f t="shared" ref="BS194:BV194" si="103">AVERAGEIF(BO194:BO203,"&lt;&gt;#¡DIV/0!")</f>
        <v>#DIV/0!</v>
      </c>
      <c r="BT194" s="2152" t="e">
        <f t="shared" si="103"/>
        <v>#DIV/0!</v>
      </c>
      <c r="BU194" s="2152" t="e">
        <f t="shared" si="103"/>
        <v>#DIV/0!</v>
      </c>
      <c r="BV194" s="2152" t="e">
        <f t="shared" si="103"/>
        <v>#DIV/0!</v>
      </c>
      <c r="BW194" s="2155" t="e">
        <f>+C194*BS194</f>
        <v>#DIV/0!</v>
      </c>
      <c r="BX194" s="2155" t="e">
        <f>+C194*BT194</f>
        <v>#DIV/0!</v>
      </c>
      <c r="BY194" s="2155" t="e">
        <f>+C194*BU194</f>
        <v>#DIV/0!</v>
      </c>
      <c r="BZ194" s="2155" t="e">
        <f>+C194*BV194</f>
        <v>#DIV/0!</v>
      </c>
      <c r="CA194" s="2149" t="e">
        <f>SUM(BW194:BZ203)</f>
        <v>#DIV/0!</v>
      </c>
      <c r="CB194" s="8"/>
      <c r="CC194" s="2273" t="e">
        <f t="shared" ref="CC194:CF194" si="104">+Q194/$N$194</f>
        <v>#DIV/0!</v>
      </c>
      <c r="CD194" s="2267" t="e">
        <f t="shared" si="104"/>
        <v>#DIV/0!</v>
      </c>
      <c r="CE194" s="2267" t="e">
        <f t="shared" si="104"/>
        <v>#DIV/0!</v>
      </c>
      <c r="CF194" s="2297" t="e">
        <f t="shared" si="104"/>
        <v>#DIV/0!</v>
      </c>
      <c r="CG194" s="2287" t="e">
        <f>AVERAGE(CC194:CF203)</f>
        <v>#DIV/0!</v>
      </c>
      <c r="CH194" s="8"/>
      <c r="CI194" s="8"/>
      <c r="CJ194" s="8"/>
      <c r="CK194" s="8"/>
      <c r="CL194" s="8"/>
      <c r="CM194" s="8"/>
      <c r="CN194" s="8"/>
      <c r="CO194" s="8"/>
      <c r="CP194" s="8"/>
      <c r="CQ194" s="8"/>
      <c r="CR194" s="8"/>
      <c r="CS194" s="8"/>
      <c r="CT194" s="8"/>
    </row>
    <row r="195" spans="1:98" ht="14.25" customHeight="1">
      <c r="A195" s="2184"/>
      <c r="B195" s="2261"/>
      <c r="C195" s="2254"/>
      <c r="D195" s="2261"/>
      <c r="E195" s="2254"/>
      <c r="F195" s="95"/>
      <c r="G195" s="142"/>
      <c r="H195" s="2150"/>
      <c r="I195" s="97"/>
      <c r="J195" s="98"/>
      <c r="K195" s="98"/>
      <c r="L195" s="98"/>
      <c r="M195" s="2150"/>
      <c r="N195" s="2184"/>
      <c r="O195" s="99"/>
      <c r="P195" s="100"/>
      <c r="Q195" s="2184"/>
      <c r="R195" s="2153"/>
      <c r="S195" s="2153"/>
      <c r="T195" s="2150"/>
      <c r="U195" s="27"/>
      <c r="V195" s="101">
        <v>2</v>
      </c>
      <c r="W195" s="361" t="s">
        <v>414</v>
      </c>
      <c r="X195" s="522">
        <v>46024</v>
      </c>
      <c r="Y195" s="522">
        <v>46387</v>
      </c>
      <c r="Z195" s="525" t="s">
        <v>313</v>
      </c>
      <c r="AA195" s="104"/>
      <c r="AB195" s="105"/>
      <c r="AC195" s="105"/>
      <c r="AD195" s="106"/>
      <c r="AE195" s="138"/>
      <c r="AF195" s="107"/>
      <c r="AG195" s="108"/>
      <c r="AH195" s="108"/>
      <c r="AI195" s="108"/>
      <c r="AJ195" s="109"/>
      <c r="AK195" s="110"/>
      <c r="AL195" s="111"/>
      <c r="AM195" s="111"/>
      <c r="AN195" s="112"/>
      <c r="AO195" s="8"/>
      <c r="AP195" s="113"/>
      <c r="AQ195" s="114"/>
      <c r="AR195" s="89"/>
      <c r="AS195" s="115" t="e">
        <f t="shared" si="61"/>
        <v>#DIV/0!</v>
      </c>
      <c r="AT195" s="116" t="e">
        <f t="shared" si="62"/>
        <v>#DIV/0!</v>
      </c>
      <c r="AU195" s="116" t="e">
        <f t="shared" si="63"/>
        <v>#DIV/0!</v>
      </c>
      <c r="AV195" s="116" t="e">
        <f t="shared" si="64"/>
        <v>#DIV/0!</v>
      </c>
      <c r="AW195" s="148">
        <f t="shared" si="65"/>
        <v>0</v>
      </c>
      <c r="AX195" s="148">
        <f t="shared" si="66"/>
        <v>0</v>
      </c>
      <c r="AY195" s="148">
        <f t="shared" si="67"/>
        <v>0</v>
      </c>
      <c r="AZ195" s="148" t="e">
        <f t="shared" si="68"/>
        <v>#DIV/0!</v>
      </c>
      <c r="BA195" s="117" t="e">
        <f t="shared" si="69"/>
        <v>#DIV/0!</v>
      </c>
      <c r="BB195" s="117" t="e">
        <f t="shared" si="70"/>
        <v>#DIV/0!</v>
      </c>
      <c r="BC195" s="117" t="e">
        <f t="shared" si="71"/>
        <v>#DIV/0!</v>
      </c>
      <c r="BD195" s="117" t="e">
        <f t="shared" si="72"/>
        <v>#DIV/0!</v>
      </c>
      <c r="BE195" s="118">
        <v>0.2</v>
      </c>
      <c r="BF195" s="118">
        <v>0.8</v>
      </c>
      <c r="BG195" s="117">
        <f t="shared" si="73"/>
        <v>0</v>
      </c>
      <c r="BH195" s="117">
        <f t="shared" si="74"/>
        <v>0</v>
      </c>
      <c r="BI195" s="117">
        <f t="shared" si="75"/>
        <v>0</v>
      </c>
      <c r="BJ195" s="117" t="e">
        <f t="shared" si="101"/>
        <v>#DIV/0!</v>
      </c>
      <c r="BK195" s="117" t="e">
        <f t="shared" si="101"/>
        <v>#DIV/0!</v>
      </c>
      <c r="BL195" s="117" t="e">
        <f t="shared" si="77"/>
        <v>#DIV/0!</v>
      </c>
      <c r="BM195" s="117" t="e">
        <f t="shared" si="78"/>
        <v>#DIV/0!</v>
      </c>
      <c r="BN195" s="117" t="e">
        <f t="shared" si="79"/>
        <v>#DIV/0!</v>
      </c>
      <c r="BO195" s="117" t="e">
        <f t="shared" si="102"/>
        <v>#DIV/0!</v>
      </c>
      <c r="BP195" s="117" t="e">
        <f t="shared" si="102"/>
        <v>#DIV/0!</v>
      </c>
      <c r="BQ195" s="117" t="e">
        <f t="shared" si="102"/>
        <v>#DIV/0!</v>
      </c>
      <c r="BR195" s="117" t="e">
        <f t="shared" si="102"/>
        <v>#DIV/0!</v>
      </c>
      <c r="BS195" s="2153"/>
      <c r="BT195" s="2153"/>
      <c r="BU195" s="2153"/>
      <c r="BV195" s="2153"/>
      <c r="BW195" s="2153"/>
      <c r="BX195" s="2153"/>
      <c r="BY195" s="2153"/>
      <c r="BZ195" s="2153"/>
      <c r="CA195" s="2150"/>
      <c r="CB195" s="8"/>
      <c r="CC195" s="2184"/>
      <c r="CD195" s="2153"/>
      <c r="CE195" s="2153"/>
      <c r="CF195" s="2150"/>
      <c r="CG195" s="2288"/>
      <c r="CH195" s="8"/>
      <c r="CI195" s="8"/>
      <c r="CJ195" s="8"/>
      <c r="CK195" s="8"/>
      <c r="CL195" s="8"/>
      <c r="CM195" s="8"/>
      <c r="CN195" s="8"/>
      <c r="CO195" s="8"/>
      <c r="CP195" s="8"/>
      <c r="CQ195" s="8"/>
      <c r="CR195" s="8"/>
      <c r="CS195" s="8"/>
      <c r="CT195" s="8"/>
    </row>
    <row r="196" spans="1:98" ht="14.25" customHeight="1">
      <c r="A196" s="2184"/>
      <c r="B196" s="2261"/>
      <c r="C196" s="2254"/>
      <c r="D196" s="2261"/>
      <c r="E196" s="2254"/>
      <c r="F196" s="95"/>
      <c r="G196" s="142"/>
      <c r="H196" s="2150"/>
      <c r="I196" s="97"/>
      <c r="J196" s="98"/>
      <c r="K196" s="98"/>
      <c r="L196" s="98"/>
      <c r="M196" s="2150"/>
      <c r="N196" s="2184"/>
      <c r="O196" s="99"/>
      <c r="P196" s="100"/>
      <c r="Q196" s="2184"/>
      <c r="R196" s="2153"/>
      <c r="S196" s="2153"/>
      <c r="T196" s="2150"/>
      <c r="U196" s="27"/>
      <c r="V196" s="101">
        <v>3</v>
      </c>
      <c r="W196" s="361" t="s">
        <v>415</v>
      </c>
      <c r="X196" s="522">
        <v>46024</v>
      </c>
      <c r="Y196" s="522">
        <v>46387</v>
      </c>
      <c r="Z196" s="525" t="s">
        <v>313</v>
      </c>
      <c r="AA196" s="104"/>
      <c r="AB196" s="105"/>
      <c r="AC196" s="105"/>
      <c r="AD196" s="106"/>
      <c r="AE196" s="138"/>
      <c r="AF196" s="107"/>
      <c r="AG196" s="108"/>
      <c r="AH196" s="108"/>
      <c r="AI196" s="108"/>
      <c r="AJ196" s="109"/>
      <c r="AK196" s="110"/>
      <c r="AL196" s="111"/>
      <c r="AM196" s="111"/>
      <c r="AN196" s="112"/>
      <c r="AO196" s="8"/>
      <c r="AP196" s="113"/>
      <c r="AQ196" s="114"/>
      <c r="AR196" s="89"/>
      <c r="AS196" s="115" t="e">
        <f t="shared" si="61"/>
        <v>#DIV/0!</v>
      </c>
      <c r="AT196" s="116" t="e">
        <f t="shared" si="62"/>
        <v>#DIV/0!</v>
      </c>
      <c r="AU196" s="116" t="e">
        <f t="shared" si="63"/>
        <v>#DIV/0!</v>
      </c>
      <c r="AV196" s="116" t="e">
        <f t="shared" si="64"/>
        <v>#DIV/0!</v>
      </c>
      <c r="AW196" s="148">
        <f t="shared" si="65"/>
        <v>0</v>
      </c>
      <c r="AX196" s="148">
        <f t="shared" si="66"/>
        <v>0</v>
      </c>
      <c r="AY196" s="148">
        <f t="shared" si="67"/>
        <v>0</v>
      </c>
      <c r="AZ196" s="148" t="e">
        <f t="shared" si="68"/>
        <v>#DIV/0!</v>
      </c>
      <c r="BA196" s="117" t="e">
        <f t="shared" si="69"/>
        <v>#DIV/0!</v>
      </c>
      <c r="BB196" s="117" t="e">
        <f t="shared" si="70"/>
        <v>#DIV/0!</v>
      </c>
      <c r="BC196" s="117" t="e">
        <f t="shared" si="71"/>
        <v>#DIV/0!</v>
      </c>
      <c r="BD196" s="117" t="e">
        <f t="shared" si="72"/>
        <v>#DIV/0!</v>
      </c>
      <c r="BE196" s="118">
        <v>0.2</v>
      </c>
      <c r="BF196" s="118">
        <v>0.8</v>
      </c>
      <c r="BG196" s="117">
        <f t="shared" si="73"/>
        <v>0</v>
      </c>
      <c r="BH196" s="117">
        <f t="shared" si="74"/>
        <v>0</v>
      </c>
      <c r="BI196" s="117">
        <f t="shared" si="75"/>
        <v>0</v>
      </c>
      <c r="BJ196" s="117" t="e">
        <f t="shared" si="101"/>
        <v>#DIV/0!</v>
      </c>
      <c r="BK196" s="117" t="e">
        <f t="shared" si="101"/>
        <v>#DIV/0!</v>
      </c>
      <c r="BL196" s="117" t="e">
        <f t="shared" si="77"/>
        <v>#DIV/0!</v>
      </c>
      <c r="BM196" s="117" t="e">
        <f t="shared" si="78"/>
        <v>#DIV/0!</v>
      </c>
      <c r="BN196" s="117" t="e">
        <f t="shared" si="79"/>
        <v>#DIV/0!</v>
      </c>
      <c r="BO196" s="117" t="e">
        <f t="shared" si="102"/>
        <v>#DIV/0!</v>
      </c>
      <c r="BP196" s="117" t="e">
        <f t="shared" si="102"/>
        <v>#DIV/0!</v>
      </c>
      <c r="BQ196" s="117" t="e">
        <f t="shared" si="102"/>
        <v>#DIV/0!</v>
      </c>
      <c r="BR196" s="117" t="e">
        <f t="shared" si="102"/>
        <v>#DIV/0!</v>
      </c>
      <c r="BS196" s="2153"/>
      <c r="BT196" s="2153"/>
      <c r="BU196" s="2153"/>
      <c r="BV196" s="2153"/>
      <c r="BW196" s="2153"/>
      <c r="BX196" s="2153"/>
      <c r="BY196" s="2153"/>
      <c r="BZ196" s="2153"/>
      <c r="CA196" s="2150"/>
      <c r="CB196" s="8"/>
      <c r="CC196" s="2184"/>
      <c r="CD196" s="2153"/>
      <c r="CE196" s="2153"/>
      <c r="CF196" s="2150"/>
      <c r="CG196" s="2288"/>
      <c r="CH196" s="8"/>
      <c r="CI196" s="8"/>
      <c r="CJ196" s="8"/>
      <c r="CK196" s="8"/>
      <c r="CL196" s="8"/>
      <c r="CM196" s="8"/>
      <c r="CN196" s="8"/>
      <c r="CO196" s="8"/>
      <c r="CP196" s="8"/>
      <c r="CQ196" s="8"/>
      <c r="CR196" s="8"/>
      <c r="CS196" s="8"/>
      <c r="CT196" s="8"/>
    </row>
    <row r="197" spans="1:98" ht="14.25" customHeight="1">
      <c r="A197" s="2184"/>
      <c r="B197" s="2261"/>
      <c r="C197" s="2254"/>
      <c r="D197" s="2261"/>
      <c r="E197" s="2254"/>
      <c r="F197" s="95"/>
      <c r="G197" s="142"/>
      <c r="H197" s="2150"/>
      <c r="I197" s="97"/>
      <c r="J197" s="98"/>
      <c r="K197" s="98"/>
      <c r="L197" s="98"/>
      <c r="M197" s="2150"/>
      <c r="N197" s="2184"/>
      <c r="O197" s="99"/>
      <c r="P197" s="100"/>
      <c r="Q197" s="2184"/>
      <c r="R197" s="2153"/>
      <c r="S197" s="2153"/>
      <c r="T197" s="2150"/>
      <c r="U197" s="27"/>
      <c r="V197" s="101">
        <v>4</v>
      </c>
      <c r="W197" s="361" t="s">
        <v>416</v>
      </c>
      <c r="X197" s="522">
        <v>46024</v>
      </c>
      <c r="Y197" s="522">
        <v>46387</v>
      </c>
      <c r="Z197" s="525" t="s">
        <v>202</v>
      </c>
      <c r="AA197" s="104"/>
      <c r="AB197" s="105"/>
      <c r="AC197" s="105"/>
      <c r="AD197" s="106"/>
      <c r="AE197" s="138"/>
      <c r="AF197" s="107"/>
      <c r="AG197" s="108"/>
      <c r="AH197" s="108"/>
      <c r="AI197" s="108"/>
      <c r="AJ197" s="109"/>
      <c r="AK197" s="110"/>
      <c r="AL197" s="111"/>
      <c r="AM197" s="111"/>
      <c r="AN197" s="112"/>
      <c r="AO197" s="8"/>
      <c r="AP197" s="113"/>
      <c r="AQ197" s="114"/>
      <c r="AR197" s="89"/>
      <c r="AS197" s="115" t="e">
        <f t="shared" si="61"/>
        <v>#DIV/0!</v>
      </c>
      <c r="AT197" s="116" t="e">
        <f t="shared" si="62"/>
        <v>#DIV/0!</v>
      </c>
      <c r="AU197" s="116" t="e">
        <f t="shared" si="63"/>
        <v>#DIV/0!</v>
      </c>
      <c r="AV197" s="116" t="e">
        <f t="shared" si="64"/>
        <v>#DIV/0!</v>
      </c>
      <c r="AW197" s="148">
        <f t="shared" si="65"/>
        <v>0</v>
      </c>
      <c r="AX197" s="148">
        <f t="shared" si="66"/>
        <v>0</v>
      </c>
      <c r="AY197" s="148">
        <f t="shared" si="67"/>
        <v>0</v>
      </c>
      <c r="AZ197" s="148" t="e">
        <f t="shared" si="68"/>
        <v>#DIV/0!</v>
      </c>
      <c r="BA197" s="117" t="e">
        <f t="shared" si="69"/>
        <v>#DIV/0!</v>
      </c>
      <c r="BB197" s="117" t="e">
        <f t="shared" si="70"/>
        <v>#DIV/0!</v>
      </c>
      <c r="BC197" s="117" t="e">
        <f t="shared" si="71"/>
        <v>#DIV/0!</v>
      </c>
      <c r="BD197" s="117" t="e">
        <f t="shared" si="72"/>
        <v>#DIV/0!</v>
      </c>
      <c r="BE197" s="118">
        <v>0.2</v>
      </c>
      <c r="BF197" s="118">
        <v>0.8</v>
      </c>
      <c r="BG197" s="117">
        <f t="shared" si="73"/>
        <v>0</v>
      </c>
      <c r="BH197" s="117">
        <f t="shared" si="74"/>
        <v>0</v>
      </c>
      <c r="BI197" s="117">
        <f t="shared" si="75"/>
        <v>0</v>
      </c>
      <c r="BJ197" s="117" t="e">
        <f t="shared" si="101"/>
        <v>#DIV/0!</v>
      </c>
      <c r="BK197" s="117" t="e">
        <f t="shared" si="101"/>
        <v>#DIV/0!</v>
      </c>
      <c r="BL197" s="117" t="e">
        <f t="shared" si="77"/>
        <v>#DIV/0!</v>
      </c>
      <c r="BM197" s="117" t="e">
        <f t="shared" si="78"/>
        <v>#DIV/0!</v>
      </c>
      <c r="BN197" s="117" t="e">
        <f t="shared" si="79"/>
        <v>#DIV/0!</v>
      </c>
      <c r="BO197" s="117" t="e">
        <f t="shared" si="102"/>
        <v>#DIV/0!</v>
      </c>
      <c r="BP197" s="117" t="e">
        <f t="shared" si="102"/>
        <v>#DIV/0!</v>
      </c>
      <c r="BQ197" s="117" t="e">
        <f t="shared" si="102"/>
        <v>#DIV/0!</v>
      </c>
      <c r="BR197" s="117" t="e">
        <f t="shared" si="102"/>
        <v>#DIV/0!</v>
      </c>
      <c r="BS197" s="2153"/>
      <c r="BT197" s="2153"/>
      <c r="BU197" s="2153"/>
      <c r="BV197" s="2153"/>
      <c r="BW197" s="2153"/>
      <c r="BX197" s="2153"/>
      <c r="BY197" s="2153"/>
      <c r="BZ197" s="2153"/>
      <c r="CA197" s="2150"/>
      <c r="CB197" s="8"/>
      <c r="CC197" s="2184"/>
      <c r="CD197" s="2153"/>
      <c r="CE197" s="2153"/>
      <c r="CF197" s="2150"/>
      <c r="CG197" s="2288"/>
      <c r="CH197" s="8"/>
      <c r="CI197" s="8"/>
      <c r="CJ197" s="8"/>
      <c r="CK197" s="8"/>
      <c r="CL197" s="8"/>
      <c r="CM197" s="8"/>
      <c r="CN197" s="8"/>
      <c r="CO197" s="8"/>
      <c r="CP197" s="8"/>
      <c r="CQ197" s="8"/>
      <c r="CR197" s="8"/>
      <c r="CS197" s="8"/>
      <c r="CT197" s="8"/>
    </row>
    <row r="198" spans="1:98" ht="14.25" customHeight="1">
      <c r="A198" s="2184"/>
      <c r="B198" s="2261"/>
      <c r="C198" s="2254"/>
      <c r="D198" s="2261"/>
      <c r="E198" s="2254"/>
      <c r="F198" s="95"/>
      <c r="G198" s="142"/>
      <c r="H198" s="2150"/>
      <c r="I198" s="97"/>
      <c r="J198" s="98"/>
      <c r="K198" s="98"/>
      <c r="L198" s="98"/>
      <c r="M198" s="2150"/>
      <c r="N198" s="2184"/>
      <c r="O198" s="99"/>
      <c r="P198" s="100"/>
      <c r="Q198" s="2184"/>
      <c r="R198" s="2153"/>
      <c r="S198" s="2153"/>
      <c r="T198" s="2150"/>
      <c r="U198" s="27"/>
      <c r="V198" s="101">
        <v>5</v>
      </c>
      <c r="W198" s="361" t="s">
        <v>417</v>
      </c>
      <c r="X198" s="522">
        <v>46024</v>
      </c>
      <c r="Y198" s="522">
        <v>46387</v>
      </c>
      <c r="Z198" s="525" t="s">
        <v>313</v>
      </c>
      <c r="AA198" s="104"/>
      <c r="AB198" s="105"/>
      <c r="AC198" s="105"/>
      <c r="AD198" s="106"/>
      <c r="AE198" s="138"/>
      <c r="AF198" s="107"/>
      <c r="AG198" s="108"/>
      <c r="AH198" s="108"/>
      <c r="AI198" s="108"/>
      <c r="AJ198" s="109"/>
      <c r="AK198" s="110"/>
      <c r="AL198" s="111"/>
      <c r="AM198" s="111"/>
      <c r="AN198" s="112"/>
      <c r="AO198" s="8"/>
      <c r="AP198" s="113"/>
      <c r="AQ198" s="114"/>
      <c r="AR198" s="89"/>
      <c r="AS198" s="115" t="e">
        <f t="shared" si="61"/>
        <v>#DIV/0!</v>
      </c>
      <c r="AT198" s="116" t="e">
        <f t="shared" si="62"/>
        <v>#DIV/0!</v>
      </c>
      <c r="AU198" s="116" t="e">
        <f t="shared" si="63"/>
        <v>#DIV/0!</v>
      </c>
      <c r="AV198" s="116" t="e">
        <f t="shared" si="64"/>
        <v>#DIV/0!</v>
      </c>
      <c r="AW198" s="148">
        <f t="shared" si="65"/>
        <v>0</v>
      </c>
      <c r="AX198" s="148">
        <f t="shared" si="66"/>
        <v>0</v>
      </c>
      <c r="AY198" s="148">
        <f t="shared" si="67"/>
        <v>0</v>
      </c>
      <c r="AZ198" s="148" t="e">
        <f t="shared" si="68"/>
        <v>#DIV/0!</v>
      </c>
      <c r="BA198" s="117" t="e">
        <f t="shared" si="69"/>
        <v>#DIV/0!</v>
      </c>
      <c r="BB198" s="117" t="e">
        <f t="shared" si="70"/>
        <v>#DIV/0!</v>
      </c>
      <c r="BC198" s="117" t="e">
        <f t="shared" si="71"/>
        <v>#DIV/0!</v>
      </c>
      <c r="BD198" s="117" t="e">
        <f t="shared" si="72"/>
        <v>#DIV/0!</v>
      </c>
      <c r="BE198" s="118">
        <v>0.2</v>
      </c>
      <c r="BF198" s="118">
        <v>0.8</v>
      </c>
      <c r="BG198" s="117">
        <f t="shared" si="73"/>
        <v>0</v>
      </c>
      <c r="BH198" s="117">
        <f t="shared" si="74"/>
        <v>0</v>
      </c>
      <c r="BI198" s="117">
        <f t="shared" si="75"/>
        <v>0</v>
      </c>
      <c r="BJ198" s="117" t="e">
        <f t="shared" si="101"/>
        <v>#DIV/0!</v>
      </c>
      <c r="BK198" s="117" t="e">
        <f t="shared" si="101"/>
        <v>#DIV/0!</v>
      </c>
      <c r="BL198" s="117" t="e">
        <f t="shared" si="77"/>
        <v>#DIV/0!</v>
      </c>
      <c r="BM198" s="117" t="e">
        <f t="shared" si="78"/>
        <v>#DIV/0!</v>
      </c>
      <c r="BN198" s="117" t="e">
        <f t="shared" si="79"/>
        <v>#DIV/0!</v>
      </c>
      <c r="BO198" s="117" t="e">
        <f t="shared" si="102"/>
        <v>#DIV/0!</v>
      </c>
      <c r="BP198" s="117" t="e">
        <f t="shared" si="102"/>
        <v>#DIV/0!</v>
      </c>
      <c r="BQ198" s="117" t="e">
        <f t="shared" si="102"/>
        <v>#DIV/0!</v>
      </c>
      <c r="BR198" s="117" t="e">
        <f t="shared" si="102"/>
        <v>#DIV/0!</v>
      </c>
      <c r="BS198" s="2153"/>
      <c r="BT198" s="2153"/>
      <c r="BU198" s="2153"/>
      <c r="BV198" s="2153"/>
      <c r="BW198" s="2153"/>
      <c r="BX198" s="2153"/>
      <c r="BY198" s="2153"/>
      <c r="BZ198" s="2153"/>
      <c r="CA198" s="2150"/>
      <c r="CB198" s="8"/>
      <c r="CC198" s="2184"/>
      <c r="CD198" s="2153"/>
      <c r="CE198" s="2153"/>
      <c r="CF198" s="2150"/>
      <c r="CG198" s="2288"/>
      <c r="CH198" s="8"/>
      <c r="CI198" s="8"/>
      <c r="CJ198" s="8"/>
      <c r="CK198" s="8"/>
      <c r="CL198" s="8"/>
      <c r="CM198" s="8"/>
      <c r="CN198" s="8"/>
      <c r="CO198" s="8"/>
      <c r="CP198" s="8"/>
      <c r="CQ198" s="8"/>
      <c r="CR198" s="8"/>
      <c r="CS198" s="8"/>
      <c r="CT198" s="8"/>
    </row>
    <row r="199" spans="1:98" ht="14.25" customHeight="1">
      <c r="A199" s="2184"/>
      <c r="B199" s="2261"/>
      <c r="C199" s="2254"/>
      <c r="D199" s="2261"/>
      <c r="E199" s="2254"/>
      <c r="F199" s="95"/>
      <c r="G199" s="142"/>
      <c r="H199" s="2150"/>
      <c r="I199" s="97"/>
      <c r="J199" s="98"/>
      <c r="K199" s="98"/>
      <c r="L199" s="98"/>
      <c r="M199" s="2150"/>
      <c r="N199" s="2184"/>
      <c r="O199" s="99"/>
      <c r="P199" s="100"/>
      <c r="Q199" s="2184"/>
      <c r="R199" s="2153"/>
      <c r="S199" s="2153"/>
      <c r="T199" s="2150"/>
      <c r="U199" s="27"/>
      <c r="V199" s="101">
        <v>6</v>
      </c>
      <c r="W199" s="361" t="s">
        <v>418</v>
      </c>
      <c r="X199" s="522">
        <v>46024</v>
      </c>
      <c r="Y199" s="522">
        <v>46387</v>
      </c>
      <c r="Z199" s="525" t="s">
        <v>202</v>
      </c>
      <c r="AA199" s="104"/>
      <c r="AB199" s="105"/>
      <c r="AC199" s="105"/>
      <c r="AD199" s="106"/>
      <c r="AE199" s="138"/>
      <c r="AF199" s="107"/>
      <c r="AG199" s="108"/>
      <c r="AH199" s="108"/>
      <c r="AI199" s="108"/>
      <c r="AJ199" s="109"/>
      <c r="AK199" s="110"/>
      <c r="AL199" s="111"/>
      <c r="AM199" s="111"/>
      <c r="AN199" s="112"/>
      <c r="AO199" s="8"/>
      <c r="AP199" s="113"/>
      <c r="AQ199" s="114"/>
      <c r="AR199" s="89"/>
      <c r="AS199" s="115" t="e">
        <f t="shared" si="61"/>
        <v>#DIV/0!</v>
      </c>
      <c r="AT199" s="116" t="e">
        <f t="shared" si="62"/>
        <v>#DIV/0!</v>
      </c>
      <c r="AU199" s="116" t="e">
        <f t="shared" si="63"/>
        <v>#DIV/0!</v>
      </c>
      <c r="AV199" s="116" t="e">
        <f t="shared" si="64"/>
        <v>#DIV/0!</v>
      </c>
      <c r="AW199" s="148">
        <f t="shared" si="65"/>
        <v>0</v>
      </c>
      <c r="AX199" s="148">
        <f t="shared" si="66"/>
        <v>0</v>
      </c>
      <c r="AY199" s="148">
        <f t="shared" si="67"/>
        <v>0</v>
      </c>
      <c r="AZ199" s="148" t="e">
        <f t="shared" si="68"/>
        <v>#DIV/0!</v>
      </c>
      <c r="BA199" s="117" t="e">
        <f t="shared" si="69"/>
        <v>#DIV/0!</v>
      </c>
      <c r="BB199" s="117" t="e">
        <f t="shared" si="70"/>
        <v>#DIV/0!</v>
      </c>
      <c r="BC199" s="117" t="e">
        <f t="shared" si="71"/>
        <v>#DIV/0!</v>
      </c>
      <c r="BD199" s="117" t="e">
        <f t="shared" si="72"/>
        <v>#DIV/0!</v>
      </c>
      <c r="BE199" s="118">
        <v>0.2</v>
      </c>
      <c r="BF199" s="118">
        <v>0.8</v>
      </c>
      <c r="BG199" s="117">
        <f t="shared" si="73"/>
        <v>0</v>
      </c>
      <c r="BH199" s="117">
        <f t="shared" si="74"/>
        <v>0</v>
      </c>
      <c r="BI199" s="117">
        <f t="shared" si="75"/>
        <v>0</v>
      </c>
      <c r="BJ199" s="117" t="e">
        <f t="shared" si="101"/>
        <v>#DIV/0!</v>
      </c>
      <c r="BK199" s="117" t="e">
        <f t="shared" si="101"/>
        <v>#DIV/0!</v>
      </c>
      <c r="BL199" s="117" t="e">
        <f t="shared" si="77"/>
        <v>#DIV/0!</v>
      </c>
      <c r="BM199" s="117" t="e">
        <f t="shared" si="78"/>
        <v>#DIV/0!</v>
      </c>
      <c r="BN199" s="117" t="e">
        <f t="shared" si="79"/>
        <v>#DIV/0!</v>
      </c>
      <c r="BO199" s="117" t="e">
        <f t="shared" si="102"/>
        <v>#DIV/0!</v>
      </c>
      <c r="BP199" s="117" t="e">
        <f t="shared" si="102"/>
        <v>#DIV/0!</v>
      </c>
      <c r="BQ199" s="117" t="e">
        <f t="shared" si="102"/>
        <v>#DIV/0!</v>
      </c>
      <c r="BR199" s="117" t="e">
        <f t="shared" si="102"/>
        <v>#DIV/0!</v>
      </c>
      <c r="BS199" s="2153"/>
      <c r="BT199" s="2153"/>
      <c r="BU199" s="2153"/>
      <c r="BV199" s="2153"/>
      <c r="BW199" s="2153"/>
      <c r="BX199" s="2153"/>
      <c r="BY199" s="2153"/>
      <c r="BZ199" s="2153"/>
      <c r="CA199" s="2150"/>
      <c r="CB199" s="8"/>
      <c r="CC199" s="2184"/>
      <c r="CD199" s="2153"/>
      <c r="CE199" s="2153"/>
      <c r="CF199" s="2150"/>
      <c r="CG199" s="2288"/>
      <c r="CH199" s="8"/>
      <c r="CI199" s="8"/>
      <c r="CJ199" s="8"/>
      <c r="CK199" s="8"/>
      <c r="CL199" s="8"/>
      <c r="CM199" s="8"/>
      <c r="CN199" s="8"/>
      <c r="CO199" s="8"/>
      <c r="CP199" s="8"/>
      <c r="CQ199" s="8"/>
      <c r="CR199" s="8"/>
      <c r="CS199" s="8"/>
      <c r="CT199" s="8"/>
    </row>
    <row r="200" spans="1:98" ht="14.25" customHeight="1">
      <c r="A200" s="2184"/>
      <c r="B200" s="2261"/>
      <c r="C200" s="2254"/>
      <c r="D200" s="2261"/>
      <c r="E200" s="2254"/>
      <c r="F200" s="95"/>
      <c r="G200" s="142"/>
      <c r="H200" s="2150"/>
      <c r="I200" s="97"/>
      <c r="J200" s="98"/>
      <c r="K200" s="98"/>
      <c r="L200" s="98"/>
      <c r="M200" s="2150"/>
      <c r="N200" s="2184"/>
      <c r="O200" s="99"/>
      <c r="P200" s="100"/>
      <c r="Q200" s="2184"/>
      <c r="R200" s="2153"/>
      <c r="S200" s="2153"/>
      <c r="T200" s="2150"/>
      <c r="U200" s="27"/>
      <c r="V200" s="101">
        <v>7</v>
      </c>
      <c r="W200" s="120"/>
      <c r="X200" s="234"/>
      <c r="Y200" s="234"/>
      <c r="Z200" s="211"/>
      <c r="AA200" s="104"/>
      <c r="AB200" s="105"/>
      <c r="AC200" s="105"/>
      <c r="AD200" s="106"/>
      <c r="AE200" s="138"/>
      <c r="AF200" s="107"/>
      <c r="AG200" s="108"/>
      <c r="AH200" s="108"/>
      <c r="AI200" s="108"/>
      <c r="AJ200" s="109"/>
      <c r="AK200" s="110"/>
      <c r="AL200" s="111"/>
      <c r="AM200" s="111"/>
      <c r="AN200" s="112"/>
      <c r="AO200" s="8"/>
      <c r="AP200" s="113"/>
      <c r="AQ200" s="114"/>
      <c r="AR200" s="89"/>
      <c r="AS200" s="115" t="e">
        <f t="shared" si="61"/>
        <v>#DIV/0!</v>
      </c>
      <c r="AT200" s="116" t="e">
        <f t="shared" si="62"/>
        <v>#DIV/0!</v>
      </c>
      <c r="AU200" s="116" t="e">
        <f t="shared" si="63"/>
        <v>#DIV/0!</v>
      </c>
      <c r="AV200" s="116" t="e">
        <f t="shared" si="64"/>
        <v>#DIV/0!</v>
      </c>
      <c r="AW200" s="148" t="e">
        <f t="shared" si="65"/>
        <v>#DIV/0!</v>
      </c>
      <c r="AX200" s="148" t="e">
        <f t="shared" si="66"/>
        <v>#DIV/0!</v>
      </c>
      <c r="AY200" s="148" t="e">
        <f t="shared" si="67"/>
        <v>#DIV/0!</v>
      </c>
      <c r="AZ200" s="148" t="e">
        <f t="shared" si="68"/>
        <v>#DIV/0!</v>
      </c>
      <c r="BA200" s="117" t="e">
        <f t="shared" si="69"/>
        <v>#DIV/0!</v>
      </c>
      <c r="BB200" s="117" t="e">
        <f t="shared" si="70"/>
        <v>#DIV/0!</v>
      </c>
      <c r="BC200" s="117" t="e">
        <f t="shared" si="71"/>
        <v>#DIV/0!</v>
      </c>
      <c r="BD200" s="117" t="e">
        <f t="shared" si="72"/>
        <v>#DIV/0!</v>
      </c>
      <c r="BE200" s="118">
        <v>0.2</v>
      </c>
      <c r="BF200" s="118">
        <v>0.8</v>
      </c>
      <c r="BG200" s="117" t="e">
        <f t="shared" si="73"/>
        <v>#DIV/0!</v>
      </c>
      <c r="BH200" s="117" t="e">
        <f t="shared" si="74"/>
        <v>#DIV/0!</v>
      </c>
      <c r="BI200" s="117" t="e">
        <f t="shared" si="75"/>
        <v>#DIV/0!</v>
      </c>
      <c r="BJ200" s="117" t="e">
        <f t="shared" si="101"/>
        <v>#DIV/0!</v>
      </c>
      <c r="BK200" s="117" t="e">
        <f t="shared" si="101"/>
        <v>#DIV/0!</v>
      </c>
      <c r="BL200" s="117" t="e">
        <f t="shared" si="77"/>
        <v>#DIV/0!</v>
      </c>
      <c r="BM200" s="117" t="e">
        <f t="shared" si="78"/>
        <v>#DIV/0!</v>
      </c>
      <c r="BN200" s="117" t="e">
        <f t="shared" si="79"/>
        <v>#DIV/0!</v>
      </c>
      <c r="BO200" s="117" t="e">
        <f t="shared" si="102"/>
        <v>#DIV/0!</v>
      </c>
      <c r="BP200" s="117" t="e">
        <f t="shared" si="102"/>
        <v>#DIV/0!</v>
      </c>
      <c r="BQ200" s="117" t="e">
        <f t="shared" si="102"/>
        <v>#DIV/0!</v>
      </c>
      <c r="BR200" s="117" t="e">
        <f t="shared" si="102"/>
        <v>#DIV/0!</v>
      </c>
      <c r="BS200" s="2153"/>
      <c r="BT200" s="2153"/>
      <c r="BU200" s="2153"/>
      <c r="BV200" s="2153"/>
      <c r="BW200" s="2153"/>
      <c r="BX200" s="2153"/>
      <c r="BY200" s="2153"/>
      <c r="BZ200" s="2153"/>
      <c r="CA200" s="2150"/>
      <c r="CB200" s="8"/>
      <c r="CC200" s="2184"/>
      <c r="CD200" s="2153"/>
      <c r="CE200" s="2153"/>
      <c r="CF200" s="2150"/>
      <c r="CG200" s="2288"/>
      <c r="CH200" s="8"/>
      <c r="CI200" s="8"/>
      <c r="CJ200" s="8"/>
      <c r="CK200" s="8"/>
      <c r="CL200" s="8"/>
      <c r="CM200" s="8"/>
      <c r="CN200" s="8"/>
      <c r="CO200" s="8"/>
      <c r="CP200" s="8"/>
      <c r="CQ200" s="8"/>
      <c r="CR200" s="8"/>
      <c r="CS200" s="8"/>
      <c r="CT200" s="8"/>
    </row>
    <row r="201" spans="1:98" ht="14.25" customHeight="1">
      <c r="A201" s="2184"/>
      <c r="B201" s="2261"/>
      <c r="C201" s="2254"/>
      <c r="D201" s="2261"/>
      <c r="E201" s="2254"/>
      <c r="F201" s="95"/>
      <c r="G201" s="142"/>
      <c r="H201" s="2150"/>
      <c r="I201" s="97"/>
      <c r="J201" s="98"/>
      <c r="K201" s="98"/>
      <c r="L201" s="98"/>
      <c r="M201" s="2150"/>
      <c r="N201" s="2184"/>
      <c r="O201" s="99"/>
      <c r="P201" s="100"/>
      <c r="Q201" s="2184"/>
      <c r="R201" s="2153"/>
      <c r="S201" s="2153"/>
      <c r="T201" s="2150"/>
      <c r="U201" s="27"/>
      <c r="V201" s="101">
        <v>8</v>
      </c>
      <c r="W201" s="120"/>
      <c r="X201" s="234"/>
      <c r="Y201" s="234"/>
      <c r="Z201" s="211"/>
      <c r="AA201" s="104"/>
      <c r="AB201" s="105"/>
      <c r="AC201" s="105"/>
      <c r="AD201" s="106"/>
      <c r="AE201" s="138"/>
      <c r="AF201" s="107"/>
      <c r="AG201" s="108"/>
      <c r="AH201" s="108"/>
      <c r="AI201" s="108"/>
      <c r="AJ201" s="109"/>
      <c r="AK201" s="110"/>
      <c r="AL201" s="111"/>
      <c r="AM201" s="111"/>
      <c r="AN201" s="112"/>
      <c r="AO201" s="8"/>
      <c r="AP201" s="113"/>
      <c r="AQ201" s="114"/>
      <c r="AR201" s="89"/>
      <c r="AS201" s="115" t="e">
        <f t="shared" si="61"/>
        <v>#DIV/0!</v>
      </c>
      <c r="AT201" s="116" t="e">
        <f t="shared" si="62"/>
        <v>#DIV/0!</v>
      </c>
      <c r="AU201" s="116" t="e">
        <f t="shared" si="63"/>
        <v>#DIV/0!</v>
      </c>
      <c r="AV201" s="116" t="e">
        <f t="shared" si="64"/>
        <v>#DIV/0!</v>
      </c>
      <c r="AW201" s="148" t="e">
        <f t="shared" si="65"/>
        <v>#DIV/0!</v>
      </c>
      <c r="AX201" s="148" t="e">
        <f t="shared" si="66"/>
        <v>#DIV/0!</v>
      </c>
      <c r="AY201" s="148" t="e">
        <f t="shared" si="67"/>
        <v>#DIV/0!</v>
      </c>
      <c r="AZ201" s="148" t="e">
        <f t="shared" si="68"/>
        <v>#DIV/0!</v>
      </c>
      <c r="BA201" s="117" t="e">
        <f t="shared" si="69"/>
        <v>#DIV/0!</v>
      </c>
      <c r="BB201" s="117" t="e">
        <f t="shared" si="70"/>
        <v>#DIV/0!</v>
      </c>
      <c r="BC201" s="117" t="e">
        <f t="shared" si="71"/>
        <v>#DIV/0!</v>
      </c>
      <c r="BD201" s="117" t="e">
        <f t="shared" si="72"/>
        <v>#DIV/0!</v>
      </c>
      <c r="BE201" s="118">
        <v>0.2</v>
      </c>
      <c r="BF201" s="118">
        <v>0.8</v>
      </c>
      <c r="BG201" s="117" t="e">
        <f t="shared" si="73"/>
        <v>#DIV/0!</v>
      </c>
      <c r="BH201" s="117" t="e">
        <f t="shared" si="74"/>
        <v>#DIV/0!</v>
      </c>
      <c r="BI201" s="117" t="e">
        <f t="shared" si="75"/>
        <v>#DIV/0!</v>
      </c>
      <c r="BJ201" s="117" t="e">
        <f t="shared" si="101"/>
        <v>#DIV/0!</v>
      </c>
      <c r="BK201" s="117" t="e">
        <f t="shared" si="101"/>
        <v>#DIV/0!</v>
      </c>
      <c r="BL201" s="117" t="e">
        <f t="shared" si="77"/>
        <v>#DIV/0!</v>
      </c>
      <c r="BM201" s="117" t="e">
        <f t="shared" si="78"/>
        <v>#DIV/0!</v>
      </c>
      <c r="BN201" s="117" t="e">
        <f t="shared" si="79"/>
        <v>#DIV/0!</v>
      </c>
      <c r="BO201" s="117" t="e">
        <f t="shared" si="102"/>
        <v>#DIV/0!</v>
      </c>
      <c r="BP201" s="117" t="e">
        <f t="shared" si="102"/>
        <v>#DIV/0!</v>
      </c>
      <c r="BQ201" s="117" t="e">
        <f t="shared" si="102"/>
        <v>#DIV/0!</v>
      </c>
      <c r="BR201" s="117" t="e">
        <f t="shared" si="102"/>
        <v>#DIV/0!</v>
      </c>
      <c r="BS201" s="2153"/>
      <c r="BT201" s="2153"/>
      <c r="BU201" s="2153"/>
      <c r="BV201" s="2153"/>
      <c r="BW201" s="2153"/>
      <c r="BX201" s="2153"/>
      <c r="BY201" s="2153"/>
      <c r="BZ201" s="2153"/>
      <c r="CA201" s="2150"/>
      <c r="CB201" s="8"/>
      <c r="CC201" s="2184"/>
      <c r="CD201" s="2153"/>
      <c r="CE201" s="2153"/>
      <c r="CF201" s="2150"/>
      <c r="CG201" s="2288"/>
      <c r="CH201" s="8"/>
      <c r="CI201" s="8"/>
      <c r="CJ201" s="8"/>
      <c r="CK201" s="8"/>
      <c r="CL201" s="8"/>
      <c r="CM201" s="8"/>
      <c r="CN201" s="8"/>
      <c r="CO201" s="8"/>
      <c r="CP201" s="8"/>
      <c r="CQ201" s="8"/>
      <c r="CR201" s="8"/>
      <c r="CS201" s="8"/>
      <c r="CT201" s="8"/>
    </row>
    <row r="202" spans="1:98" ht="14.25" customHeight="1">
      <c r="A202" s="2184"/>
      <c r="B202" s="2261"/>
      <c r="C202" s="2254"/>
      <c r="D202" s="2261"/>
      <c r="E202" s="2254"/>
      <c r="F202" s="95"/>
      <c r="G202" s="142"/>
      <c r="H202" s="2150"/>
      <c r="I202" s="97"/>
      <c r="J202" s="98"/>
      <c r="K202" s="98"/>
      <c r="L202" s="98"/>
      <c r="M202" s="2150"/>
      <c r="N202" s="2184"/>
      <c r="O202" s="99"/>
      <c r="P202" s="100"/>
      <c r="Q202" s="2184"/>
      <c r="R202" s="2153"/>
      <c r="S202" s="2153"/>
      <c r="T202" s="2150"/>
      <c r="U202" s="27"/>
      <c r="V202" s="101">
        <v>9</v>
      </c>
      <c r="W202" s="120"/>
      <c r="X202" s="234"/>
      <c r="Y202" s="234"/>
      <c r="Z202" s="211"/>
      <c r="AA202" s="104"/>
      <c r="AB202" s="105"/>
      <c r="AC202" s="105"/>
      <c r="AD202" s="106"/>
      <c r="AE202" s="138"/>
      <c r="AF202" s="107"/>
      <c r="AG202" s="108"/>
      <c r="AH202" s="108"/>
      <c r="AI202" s="108"/>
      <c r="AJ202" s="109"/>
      <c r="AK202" s="110"/>
      <c r="AL202" s="111"/>
      <c r="AM202" s="111"/>
      <c r="AN202" s="112"/>
      <c r="AO202" s="8"/>
      <c r="AP202" s="113"/>
      <c r="AQ202" s="114"/>
      <c r="AR202" s="89"/>
      <c r="AS202" s="115" t="e">
        <f t="shared" si="61"/>
        <v>#DIV/0!</v>
      </c>
      <c r="AT202" s="116" t="e">
        <f t="shared" si="62"/>
        <v>#DIV/0!</v>
      </c>
      <c r="AU202" s="116" t="e">
        <f t="shared" si="63"/>
        <v>#DIV/0!</v>
      </c>
      <c r="AV202" s="116" t="e">
        <f t="shared" si="64"/>
        <v>#DIV/0!</v>
      </c>
      <c r="AW202" s="148" t="e">
        <f t="shared" si="65"/>
        <v>#DIV/0!</v>
      </c>
      <c r="AX202" s="148" t="e">
        <f t="shared" si="66"/>
        <v>#DIV/0!</v>
      </c>
      <c r="AY202" s="148" t="e">
        <f t="shared" si="67"/>
        <v>#DIV/0!</v>
      </c>
      <c r="AZ202" s="148" t="e">
        <f t="shared" si="68"/>
        <v>#DIV/0!</v>
      </c>
      <c r="BA202" s="117" t="e">
        <f t="shared" si="69"/>
        <v>#DIV/0!</v>
      </c>
      <c r="BB202" s="117" t="e">
        <f t="shared" si="70"/>
        <v>#DIV/0!</v>
      </c>
      <c r="BC202" s="117" t="e">
        <f t="shared" si="71"/>
        <v>#DIV/0!</v>
      </c>
      <c r="BD202" s="117" t="e">
        <f t="shared" si="72"/>
        <v>#DIV/0!</v>
      </c>
      <c r="BE202" s="118">
        <v>0.2</v>
      </c>
      <c r="BF202" s="118">
        <v>0.8</v>
      </c>
      <c r="BG202" s="117" t="e">
        <f t="shared" si="73"/>
        <v>#DIV/0!</v>
      </c>
      <c r="BH202" s="117" t="e">
        <f t="shared" si="74"/>
        <v>#DIV/0!</v>
      </c>
      <c r="BI202" s="117" t="e">
        <f t="shared" si="75"/>
        <v>#DIV/0!</v>
      </c>
      <c r="BJ202" s="117" t="e">
        <f t="shared" si="101"/>
        <v>#DIV/0!</v>
      </c>
      <c r="BK202" s="117" t="e">
        <f t="shared" si="101"/>
        <v>#DIV/0!</v>
      </c>
      <c r="BL202" s="117" t="e">
        <f t="shared" si="77"/>
        <v>#DIV/0!</v>
      </c>
      <c r="BM202" s="117" t="e">
        <f t="shared" si="78"/>
        <v>#DIV/0!</v>
      </c>
      <c r="BN202" s="117" t="e">
        <f t="shared" si="79"/>
        <v>#DIV/0!</v>
      </c>
      <c r="BO202" s="117" t="e">
        <f t="shared" si="102"/>
        <v>#DIV/0!</v>
      </c>
      <c r="BP202" s="117" t="e">
        <f t="shared" si="102"/>
        <v>#DIV/0!</v>
      </c>
      <c r="BQ202" s="117" t="e">
        <f t="shared" si="102"/>
        <v>#DIV/0!</v>
      </c>
      <c r="BR202" s="117" t="e">
        <f t="shared" si="102"/>
        <v>#DIV/0!</v>
      </c>
      <c r="BS202" s="2153"/>
      <c r="BT202" s="2153"/>
      <c r="BU202" s="2153"/>
      <c r="BV202" s="2153"/>
      <c r="BW202" s="2153"/>
      <c r="BX202" s="2153"/>
      <c r="BY202" s="2153"/>
      <c r="BZ202" s="2153"/>
      <c r="CA202" s="2150"/>
      <c r="CB202" s="8"/>
      <c r="CC202" s="2184"/>
      <c r="CD202" s="2153"/>
      <c r="CE202" s="2153"/>
      <c r="CF202" s="2150"/>
      <c r="CG202" s="2288"/>
      <c r="CH202" s="8"/>
      <c r="CI202" s="8"/>
      <c r="CJ202" s="8"/>
      <c r="CK202" s="8"/>
      <c r="CL202" s="8"/>
      <c r="CM202" s="8"/>
      <c r="CN202" s="8"/>
      <c r="CO202" s="8"/>
      <c r="CP202" s="8"/>
      <c r="CQ202" s="8"/>
      <c r="CR202" s="8"/>
      <c r="CS202" s="8"/>
      <c r="CT202" s="8"/>
    </row>
    <row r="203" spans="1:98" ht="14.25" customHeight="1" thickBot="1">
      <c r="A203" s="2260"/>
      <c r="B203" s="2200"/>
      <c r="C203" s="2201"/>
      <c r="D203" s="2200"/>
      <c r="E203" s="2201"/>
      <c r="F203" s="150"/>
      <c r="G203" s="151"/>
      <c r="H203" s="2151"/>
      <c r="I203" s="121"/>
      <c r="J203" s="122"/>
      <c r="K203" s="122"/>
      <c r="L203" s="122"/>
      <c r="M203" s="2151"/>
      <c r="N203" s="2179"/>
      <c r="O203" s="123"/>
      <c r="P203" s="124"/>
      <c r="Q203" s="2179"/>
      <c r="R203" s="2154"/>
      <c r="S203" s="2154"/>
      <c r="T203" s="2151"/>
      <c r="U203" s="27"/>
      <c r="V203" s="168">
        <v>10</v>
      </c>
      <c r="W203" s="179"/>
      <c r="X203" s="235"/>
      <c r="Y203" s="235"/>
      <c r="Z203" s="153"/>
      <c r="AA203" s="125"/>
      <c r="AB203" s="126"/>
      <c r="AC203" s="126"/>
      <c r="AD203" s="127"/>
      <c r="AE203" s="138"/>
      <c r="AF203" s="154"/>
      <c r="AG203" s="156"/>
      <c r="AH203" s="156"/>
      <c r="AI203" s="156"/>
      <c r="AJ203" s="157"/>
      <c r="AK203" s="128"/>
      <c r="AL203" s="129"/>
      <c r="AM203" s="129"/>
      <c r="AN203" s="130"/>
      <c r="AO203" s="8"/>
      <c r="AP203" s="131"/>
      <c r="AQ203" s="132"/>
      <c r="AR203" s="89"/>
      <c r="AS203" s="133" t="e">
        <f t="shared" si="61"/>
        <v>#DIV/0!</v>
      </c>
      <c r="AT203" s="169" t="e">
        <f t="shared" si="62"/>
        <v>#DIV/0!</v>
      </c>
      <c r="AU203" s="169" t="e">
        <f t="shared" si="63"/>
        <v>#DIV/0!</v>
      </c>
      <c r="AV203" s="169" t="e">
        <f t="shared" si="64"/>
        <v>#DIV/0!</v>
      </c>
      <c r="AW203" s="180" t="e">
        <f t="shared" si="65"/>
        <v>#DIV/0!</v>
      </c>
      <c r="AX203" s="180" t="e">
        <f t="shared" si="66"/>
        <v>#DIV/0!</v>
      </c>
      <c r="AY203" s="180" t="e">
        <f t="shared" si="67"/>
        <v>#DIV/0!</v>
      </c>
      <c r="AZ203" s="180" t="e">
        <f t="shared" si="68"/>
        <v>#DIV/0!</v>
      </c>
      <c r="BA203" s="160" t="e">
        <f t="shared" si="69"/>
        <v>#DIV/0!</v>
      </c>
      <c r="BB203" s="160" t="e">
        <f t="shared" si="70"/>
        <v>#DIV/0!</v>
      </c>
      <c r="BC203" s="160" t="e">
        <f t="shared" si="71"/>
        <v>#DIV/0!</v>
      </c>
      <c r="BD203" s="160" t="e">
        <f t="shared" si="72"/>
        <v>#DIV/0!</v>
      </c>
      <c r="BE203" s="159">
        <v>0.2</v>
      </c>
      <c r="BF203" s="159">
        <v>0.8</v>
      </c>
      <c r="BG203" s="160" t="e">
        <f t="shared" si="73"/>
        <v>#DIV/0!</v>
      </c>
      <c r="BH203" s="160" t="e">
        <f t="shared" si="74"/>
        <v>#DIV/0!</v>
      </c>
      <c r="BI203" s="160" t="e">
        <f t="shared" si="75"/>
        <v>#DIV/0!</v>
      </c>
      <c r="BJ203" s="160" t="e">
        <f t="shared" ref="BJ203:BK218" si="105">+AZ203*BE203</f>
        <v>#DIV/0!</v>
      </c>
      <c r="BK203" s="160" t="e">
        <f t="shared" si="105"/>
        <v>#DIV/0!</v>
      </c>
      <c r="BL203" s="160" t="e">
        <f t="shared" si="77"/>
        <v>#DIV/0!</v>
      </c>
      <c r="BM203" s="160" t="e">
        <f t="shared" si="78"/>
        <v>#DIV/0!</v>
      </c>
      <c r="BN203" s="160" t="e">
        <f t="shared" si="79"/>
        <v>#DIV/0!</v>
      </c>
      <c r="BO203" s="160" t="e">
        <f t="shared" ref="BO203:BR218" si="106">+BG203+BK203</f>
        <v>#DIV/0!</v>
      </c>
      <c r="BP203" s="160" t="e">
        <f t="shared" si="106"/>
        <v>#DIV/0!</v>
      </c>
      <c r="BQ203" s="160" t="e">
        <f t="shared" si="106"/>
        <v>#DIV/0!</v>
      </c>
      <c r="BR203" s="160" t="e">
        <f t="shared" si="106"/>
        <v>#DIV/0!</v>
      </c>
      <c r="BS203" s="2154"/>
      <c r="BT203" s="2154"/>
      <c r="BU203" s="2154"/>
      <c r="BV203" s="2154"/>
      <c r="BW203" s="2154"/>
      <c r="BX203" s="2154"/>
      <c r="BY203" s="2154"/>
      <c r="BZ203" s="2154"/>
      <c r="CA203" s="2151"/>
      <c r="CB203" s="8"/>
      <c r="CC203" s="2179"/>
      <c r="CD203" s="2154"/>
      <c r="CE203" s="2154"/>
      <c r="CF203" s="2151"/>
      <c r="CG203" s="2289"/>
      <c r="CH203" s="8"/>
      <c r="CI203" s="8"/>
      <c r="CJ203" s="8"/>
      <c r="CK203" s="8"/>
      <c r="CL203" s="8"/>
      <c r="CM203" s="8"/>
      <c r="CN203" s="8"/>
      <c r="CO203" s="8"/>
      <c r="CP203" s="8"/>
      <c r="CQ203" s="8"/>
      <c r="CR203" s="8"/>
      <c r="CS203" s="8"/>
      <c r="CT203" s="8"/>
    </row>
    <row r="204" spans="1:98" ht="14.25" customHeight="1">
      <c r="A204" s="2124">
        <v>20</v>
      </c>
      <c r="B204" s="2127" t="s">
        <v>419</v>
      </c>
      <c r="C204" s="2252"/>
      <c r="D204" s="2325"/>
      <c r="E204" s="2252"/>
      <c r="F204" s="66"/>
      <c r="G204" s="135"/>
      <c r="H204" s="2139"/>
      <c r="I204" s="69"/>
      <c r="J204" s="70"/>
      <c r="K204" s="70"/>
      <c r="L204" s="70"/>
      <c r="M204" s="2148"/>
      <c r="N204" s="2263">
        <f>+P204+P205+P206+P207+P208+P209+P210+P211+P212+P213</f>
        <v>0</v>
      </c>
      <c r="O204" s="72"/>
      <c r="P204" s="73"/>
      <c r="Q204" s="2264"/>
      <c r="R204" s="2265"/>
      <c r="S204" s="2265"/>
      <c r="T204" s="2266"/>
      <c r="U204" s="27"/>
      <c r="V204" s="75">
        <v>1</v>
      </c>
      <c r="W204" s="72" t="s">
        <v>420</v>
      </c>
      <c r="X204" s="522">
        <v>46055</v>
      </c>
      <c r="Y204" s="522">
        <v>46069</v>
      </c>
      <c r="Z204" s="210" t="s">
        <v>421</v>
      </c>
      <c r="AA204" s="78"/>
      <c r="AB204" s="79"/>
      <c r="AC204" s="79"/>
      <c r="AD204" s="80"/>
      <c r="AE204" s="138"/>
      <c r="AF204" s="81"/>
      <c r="AG204" s="82"/>
      <c r="AH204" s="82"/>
      <c r="AI204" s="82"/>
      <c r="AJ204" s="83"/>
      <c r="AK204" s="84"/>
      <c r="AL204" s="85"/>
      <c r="AM204" s="85"/>
      <c r="AN204" s="86"/>
      <c r="AO204" s="8"/>
      <c r="AP204" s="87" t="s">
        <v>203</v>
      </c>
      <c r="AQ204" s="88"/>
      <c r="AR204" s="89"/>
      <c r="AS204" s="90" t="e">
        <f t="shared" si="61"/>
        <v>#DIV/0!</v>
      </c>
      <c r="AT204" s="238" t="e">
        <f t="shared" si="62"/>
        <v>#DIV/0!</v>
      </c>
      <c r="AU204" s="238" t="e">
        <f t="shared" si="63"/>
        <v>#DIV/0!</v>
      </c>
      <c r="AV204" s="238" t="e">
        <f t="shared" si="64"/>
        <v>#DIV/0!</v>
      </c>
      <c r="AW204" s="93">
        <f t="shared" si="65"/>
        <v>0</v>
      </c>
      <c r="AX204" s="93">
        <f t="shared" si="66"/>
        <v>0</v>
      </c>
      <c r="AY204" s="93">
        <f t="shared" si="67"/>
        <v>0</v>
      </c>
      <c r="AZ204" s="93" t="e">
        <f t="shared" si="68"/>
        <v>#DIV/0!</v>
      </c>
      <c r="BA204" s="93" t="e">
        <f t="shared" si="69"/>
        <v>#DIV/0!</v>
      </c>
      <c r="BB204" s="93" t="e">
        <f t="shared" si="70"/>
        <v>#DIV/0!</v>
      </c>
      <c r="BC204" s="93" t="e">
        <f t="shared" si="71"/>
        <v>#DIV/0!</v>
      </c>
      <c r="BD204" s="93" t="e">
        <f t="shared" si="72"/>
        <v>#DIV/0!</v>
      </c>
      <c r="BE204" s="94">
        <v>0.2</v>
      </c>
      <c r="BF204" s="94">
        <v>0.8</v>
      </c>
      <c r="BG204" s="93">
        <f t="shared" si="73"/>
        <v>0</v>
      </c>
      <c r="BH204" s="93">
        <f t="shared" si="74"/>
        <v>0</v>
      </c>
      <c r="BI204" s="93">
        <f t="shared" si="75"/>
        <v>0</v>
      </c>
      <c r="BJ204" s="93" t="e">
        <f t="shared" si="105"/>
        <v>#DIV/0!</v>
      </c>
      <c r="BK204" s="93" t="e">
        <f t="shared" si="105"/>
        <v>#DIV/0!</v>
      </c>
      <c r="BL204" s="93" t="e">
        <f t="shared" si="77"/>
        <v>#DIV/0!</v>
      </c>
      <c r="BM204" s="93" t="e">
        <f t="shared" si="78"/>
        <v>#DIV/0!</v>
      </c>
      <c r="BN204" s="93" t="e">
        <f t="shared" si="79"/>
        <v>#DIV/0!</v>
      </c>
      <c r="BO204" s="93" t="e">
        <f t="shared" si="106"/>
        <v>#DIV/0!</v>
      </c>
      <c r="BP204" s="93" t="e">
        <f t="shared" si="106"/>
        <v>#DIV/0!</v>
      </c>
      <c r="BQ204" s="93" t="e">
        <f t="shared" si="106"/>
        <v>#DIV/0!</v>
      </c>
      <c r="BR204" s="93" t="e">
        <f t="shared" si="106"/>
        <v>#DIV/0!</v>
      </c>
      <c r="BS204" s="2324" t="e">
        <f t="shared" ref="BS204:BV204" si="107">AVERAGEIF(BO204:BO213,"&lt;&gt;#¡DIV/0!")</f>
        <v>#DIV/0!</v>
      </c>
      <c r="BT204" s="2324" t="e">
        <f t="shared" si="107"/>
        <v>#DIV/0!</v>
      </c>
      <c r="BU204" s="2324" t="e">
        <f t="shared" si="107"/>
        <v>#DIV/0!</v>
      </c>
      <c r="BV204" s="2324" t="e">
        <f t="shared" si="107"/>
        <v>#DIV/0!</v>
      </c>
      <c r="BW204" s="2327" t="e">
        <f>+C204*BS204</f>
        <v>#DIV/0!</v>
      </c>
      <c r="BX204" s="2327" t="e">
        <f>+C204*BT204</f>
        <v>#DIV/0!</v>
      </c>
      <c r="BY204" s="2327" t="e">
        <f>+C204*BU204</f>
        <v>#DIV/0!</v>
      </c>
      <c r="BZ204" s="2327" t="e">
        <f>+C204*BV204</f>
        <v>#DIV/0!</v>
      </c>
      <c r="CA204" s="2326" t="e">
        <f>SUM(BW204:BZ213)</f>
        <v>#DIV/0!</v>
      </c>
      <c r="CB204" s="8"/>
      <c r="CC204" s="2273" t="e">
        <f t="shared" ref="CC204:CF204" si="108">+Q204/$N$204</f>
        <v>#DIV/0!</v>
      </c>
      <c r="CD204" s="2267" t="e">
        <f t="shared" si="108"/>
        <v>#DIV/0!</v>
      </c>
      <c r="CE204" s="2267" t="e">
        <f t="shared" si="108"/>
        <v>#DIV/0!</v>
      </c>
      <c r="CF204" s="2297" t="e">
        <f t="shared" si="108"/>
        <v>#DIV/0!</v>
      </c>
      <c r="CG204" s="2287" t="e">
        <f>AVERAGE(CC204:CF213)</f>
        <v>#DIV/0!</v>
      </c>
      <c r="CH204" s="8"/>
      <c r="CI204" s="8"/>
      <c r="CJ204" s="8"/>
      <c r="CK204" s="8"/>
      <c r="CL204" s="8"/>
      <c r="CM204" s="8"/>
      <c r="CN204" s="8"/>
      <c r="CO204" s="8"/>
      <c r="CP204" s="8"/>
      <c r="CQ204" s="8"/>
      <c r="CR204" s="8"/>
      <c r="CS204" s="8"/>
      <c r="CT204" s="8"/>
    </row>
    <row r="205" spans="1:98" ht="14.25" customHeight="1">
      <c r="A205" s="2184"/>
      <c r="B205" s="2261"/>
      <c r="C205" s="2254"/>
      <c r="D205" s="2261"/>
      <c r="E205" s="2254"/>
      <c r="F205" s="95"/>
      <c r="G205" s="142"/>
      <c r="H205" s="2150"/>
      <c r="I205" s="97"/>
      <c r="J205" s="98"/>
      <c r="K205" s="98"/>
      <c r="L205" s="98"/>
      <c r="M205" s="2150"/>
      <c r="N205" s="2184"/>
      <c r="O205" s="99"/>
      <c r="P205" s="100"/>
      <c r="Q205" s="2184"/>
      <c r="R205" s="2153"/>
      <c r="S205" s="2153"/>
      <c r="T205" s="2150"/>
      <c r="U205" s="27"/>
      <c r="V205" s="101">
        <v>2</v>
      </c>
      <c r="W205" s="120" t="s">
        <v>422</v>
      </c>
      <c r="X205" s="522">
        <v>46069</v>
      </c>
      <c r="Y205" s="522">
        <v>46200</v>
      </c>
      <c r="Z205" s="211" t="s">
        <v>423</v>
      </c>
      <c r="AA205" s="104"/>
      <c r="AB205" s="105"/>
      <c r="AC205" s="105"/>
      <c r="AD205" s="106"/>
      <c r="AE205" s="138"/>
      <c r="AF205" s="107"/>
      <c r="AG205" s="108"/>
      <c r="AH205" s="108"/>
      <c r="AI205" s="108"/>
      <c r="AJ205" s="109"/>
      <c r="AK205" s="110"/>
      <c r="AL205" s="111"/>
      <c r="AM205" s="111"/>
      <c r="AN205" s="112"/>
      <c r="AO205" s="8"/>
      <c r="AP205" s="113"/>
      <c r="AQ205" s="114"/>
      <c r="AR205" s="89"/>
      <c r="AS205" s="115" t="e">
        <f t="shared" si="61"/>
        <v>#DIV/0!</v>
      </c>
      <c r="AT205" s="239" t="e">
        <f t="shared" si="62"/>
        <v>#DIV/0!</v>
      </c>
      <c r="AU205" s="239" t="e">
        <f t="shared" si="63"/>
        <v>#DIV/0!</v>
      </c>
      <c r="AV205" s="239" t="e">
        <f t="shared" si="64"/>
        <v>#DIV/0!</v>
      </c>
      <c r="AW205" s="117">
        <f t="shared" si="65"/>
        <v>0</v>
      </c>
      <c r="AX205" s="117">
        <f t="shared" si="66"/>
        <v>0</v>
      </c>
      <c r="AY205" s="117">
        <f t="shared" si="67"/>
        <v>0</v>
      </c>
      <c r="AZ205" s="117" t="e">
        <f t="shared" si="68"/>
        <v>#DIV/0!</v>
      </c>
      <c r="BA205" s="117" t="e">
        <f t="shared" si="69"/>
        <v>#DIV/0!</v>
      </c>
      <c r="BB205" s="117" t="e">
        <f t="shared" si="70"/>
        <v>#DIV/0!</v>
      </c>
      <c r="BC205" s="117" t="e">
        <f t="shared" si="71"/>
        <v>#DIV/0!</v>
      </c>
      <c r="BD205" s="117" t="e">
        <f t="shared" si="72"/>
        <v>#DIV/0!</v>
      </c>
      <c r="BE205" s="118">
        <v>0.2</v>
      </c>
      <c r="BF205" s="118">
        <v>0.8</v>
      </c>
      <c r="BG205" s="117">
        <f t="shared" si="73"/>
        <v>0</v>
      </c>
      <c r="BH205" s="117">
        <f t="shared" si="74"/>
        <v>0</v>
      </c>
      <c r="BI205" s="117">
        <f t="shared" si="75"/>
        <v>0</v>
      </c>
      <c r="BJ205" s="117" t="e">
        <f t="shared" si="105"/>
        <v>#DIV/0!</v>
      </c>
      <c r="BK205" s="117" t="e">
        <f t="shared" si="105"/>
        <v>#DIV/0!</v>
      </c>
      <c r="BL205" s="117" t="e">
        <f t="shared" si="77"/>
        <v>#DIV/0!</v>
      </c>
      <c r="BM205" s="117" t="e">
        <f t="shared" si="78"/>
        <v>#DIV/0!</v>
      </c>
      <c r="BN205" s="117" t="e">
        <f t="shared" si="79"/>
        <v>#DIV/0!</v>
      </c>
      <c r="BO205" s="117" t="e">
        <f t="shared" si="106"/>
        <v>#DIV/0!</v>
      </c>
      <c r="BP205" s="117" t="e">
        <f t="shared" si="106"/>
        <v>#DIV/0!</v>
      </c>
      <c r="BQ205" s="117" t="e">
        <f t="shared" si="106"/>
        <v>#DIV/0!</v>
      </c>
      <c r="BR205" s="117" t="e">
        <f t="shared" si="106"/>
        <v>#DIV/0!</v>
      </c>
      <c r="BS205" s="2153"/>
      <c r="BT205" s="2153"/>
      <c r="BU205" s="2153"/>
      <c r="BV205" s="2153"/>
      <c r="BW205" s="2153"/>
      <c r="BX205" s="2153"/>
      <c r="BY205" s="2153"/>
      <c r="BZ205" s="2153"/>
      <c r="CA205" s="2150"/>
      <c r="CB205" s="8"/>
      <c r="CC205" s="2184"/>
      <c r="CD205" s="2153"/>
      <c r="CE205" s="2153"/>
      <c r="CF205" s="2150"/>
      <c r="CG205" s="2288"/>
      <c r="CH205" s="8"/>
      <c r="CI205" s="8"/>
      <c r="CJ205" s="8"/>
      <c r="CK205" s="8"/>
      <c r="CL205" s="8"/>
      <c r="CM205" s="8"/>
      <c r="CN205" s="8"/>
      <c r="CO205" s="8"/>
      <c r="CP205" s="8"/>
      <c r="CQ205" s="8"/>
      <c r="CR205" s="8"/>
      <c r="CS205" s="8"/>
      <c r="CT205" s="8"/>
    </row>
    <row r="206" spans="1:98" ht="14.25" customHeight="1">
      <c r="A206" s="2184"/>
      <c r="B206" s="2261"/>
      <c r="C206" s="2254"/>
      <c r="D206" s="2261"/>
      <c r="E206" s="2254"/>
      <c r="F206" s="95"/>
      <c r="G206" s="142"/>
      <c r="H206" s="2150"/>
      <c r="I206" s="97"/>
      <c r="J206" s="98"/>
      <c r="K206" s="98"/>
      <c r="L206" s="98"/>
      <c r="M206" s="2150"/>
      <c r="N206" s="2184"/>
      <c r="O206" s="99"/>
      <c r="P206" s="100"/>
      <c r="Q206" s="2184"/>
      <c r="R206" s="2153"/>
      <c r="S206" s="2153"/>
      <c r="T206" s="2150"/>
      <c r="U206" s="27"/>
      <c r="V206" s="101">
        <v>3</v>
      </c>
      <c r="W206" s="120" t="s">
        <v>424</v>
      </c>
      <c r="X206" s="522">
        <v>46200</v>
      </c>
      <c r="Y206" s="522">
        <v>46387</v>
      </c>
      <c r="Z206" s="211" t="s">
        <v>425</v>
      </c>
      <c r="AA206" s="104"/>
      <c r="AB206" s="105"/>
      <c r="AC206" s="105"/>
      <c r="AD206" s="106"/>
      <c r="AE206" s="138"/>
      <c r="AF206" s="107"/>
      <c r="AG206" s="108"/>
      <c r="AH206" s="108"/>
      <c r="AI206" s="108"/>
      <c r="AJ206" s="109"/>
      <c r="AK206" s="110"/>
      <c r="AL206" s="111"/>
      <c r="AM206" s="111"/>
      <c r="AN206" s="112"/>
      <c r="AO206" s="8"/>
      <c r="AP206" s="113"/>
      <c r="AQ206" s="114"/>
      <c r="AR206" s="89"/>
      <c r="AS206" s="115" t="e">
        <f t="shared" si="61"/>
        <v>#DIV/0!</v>
      </c>
      <c r="AT206" s="239" t="e">
        <f t="shared" si="62"/>
        <v>#DIV/0!</v>
      </c>
      <c r="AU206" s="239" t="e">
        <f t="shared" si="63"/>
        <v>#DIV/0!</v>
      </c>
      <c r="AV206" s="239" t="e">
        <f t="shared" si="64"/>
        <v>#DIV/0!</v>
      </c>
      <c r="AW206" s="117">
        <f t="shared" si="65"/>
        <v>0</v>
      </c>
      <c r="AX206" s="117">
        <f t="shared" si="66"/>
        <v>0</v>
      </c>
      <c r="AY206" s="117">
        <f t="shared" si="67"/>
        <v>0</v>
      </c>
      <c r="AZ206" s="117" t="e">
        <f t="shared" si="68"/>
        <v>#DIV/0!</v>
      </c>
      <c r="BA206" s="117" t="e">
        <f t="shared" si="69"/>
        <v>#DIV/0!</v>
      </c>
      <c r="BB206" s="117" t="e">
        <f t="shared" si="70"/>
        <v>#DIV/0!</v>
      </c>
      <c r="BC206" s="117" t="e">
        <f t="shared" si="71"/>
        <v>#DIV/0!</v>
      </c>
      <c r="BD206" s="117" t="e">
        <f t="shared" si="72"/>
        <v>#DIV/0!</v>
      </c>
      <c r="BE206" s="118">
        <v>0.2</v>
      </c>
      <c r="BF206" s="118">
        <v>0.8</v>
      </c>
      <c r="BG206" s="117">
        <f t="shared" si="73"/>
        <v>0</v>
      </c>
      <c r="BH206" s="117">
        <f t="shared" si="74"/>
        <v>0</v>
      </c>
      <c r="BI206" s="117">
        <f t="shared" si="75"/>
        <v>0</v>
      </c>
      <c r="BJ206" s="117" t="e">
        <f t="shared" si="105"/>
        <v>#DIV/0!</v>
      </c>
      <c r="BK206" s="117" t="e">
        <f t="shared" si="105"/>
        <v>#DIV/0!</v>
      </c>
      <c r="BL206" s="117" t="e">
        <f t="shared" si="77"/>
        <v>#DIV/0!</v>
      </c>
      <c r="BM206" s="117" t="e">
        <f t="shared" si="78"/>
        <v>#DIV/0!</v>
      </c>
      <c r="BN206" s="117" t="e">
        <f t="shared" si="79"/>
        <v>#DIV/0!</v>
      </c>
      <c r="BO206" s="117" t="e">
        <f t="shared" si="106"/>
        <v>#DIV/0!</v>
      </c>
      <c r="BP206" s="117" t="e">
        <f t="shared" si="106"/>
        <v>#DIV/0!</v>
      </c>
      <c r="BQ206" s="117" t="e">
        <f t="shared" si="106"/>
        <v>#DIV/0!</v>
      </c>
      <c r="BR206" s="117" t="e">
        <f t="shared" si="106"/>
        <v>#DIV/0!</v>
      </c>
      <c r="BS206" s="2153"/>
      <c r="BT206" s="2153"/>
      <c r="BU206" s="2153"/>
      <c r="BV206" s="2153"/>
      <c r="BW206" s="2153"/>
      <c r="BX206" s="2153"/>
      <c r="BY206" s="2153"/>
      <c r="BZ206" s="2153"/>
      <c r="CA206" s="2150"/>
      <c r="CB206" s="8"/>
      <c r="CC206" s="2184"/>
      <c r="CD206" s="2153"/>
      <c r="CE206" s="2153"/>
      <c r="CF206" s="2150"/>
      <c r="CG206" s="2288"/>
      <c r="CH206" s="8"/>
      <c r="CI206" s="8"/>
      <c r="CJ206" s="8"/>
      <c r="CK206" s="8"/>
      <c r="CL206" s="8"/>
      <c r="CM206" s="8"/>
      <c r="CN206" s="8"/>
      <c r="CO206" s="8"/>
      <c r="CP206" s="8"/>
      <c r="CQ206" s="8"/>
      <c r="CR206" s="8"/>
      <c r="CS206" s="8"/>
      <c r="CT206" s="8"/>
    </row>
    <row r="207" spans="1:98" ht="14.25" customHeight="1">
      <c r="A207" s="2184"/>
      <c r="B207" s="2261"/>
      <c r="C207" s="2254"/>
      <c r="D207" s="2261"/>
      <c r="E207" s="2254"/>
      <c r="F207" s="95"/>
      <c r="G207" s="142"/>
      <c r="H207" s="2150"/>
      <c r="I207" s="97"/>
      <c r="J207" s="98"/>
      <c r="K207" s="98"/>
      <c r="L207" s="98"/>
      <c r="M207" s="2150"/>
      <c r="N207" s="2184"/>
      <c r="O207" s="99"/>
      <c r="P207" s="100"/>
      <c r="Q207" s="2184"/>
      <c r="R207" s="2153"/>
      <c r="S207" s="2153"/>
      <c r="T207" s="2150"/>
      <c r="U207" s="27"/>
      <c r="V207" s="101">
        <v>4</v>
      </c>
      <c r="W207" s="120"/>
      <c r="X207" s="522"/>
      <c r="Y207" s="522"/>
      <c r="Z207" s="211"/>
      <c r="AA207" s="104"/>
      <c r="AB207" s="105"/>
      <c r="AC207" s="105"/>
      <c r="AD207" s="106"/>
      <c r="AE207" s="138"/>
      <c r="AF207" s="107"/>
      <c r="AG207" s="108"/>
      <c r="AH207" s="108"/>
      <c r="AI207" s="108"/>
      <c r="AJ207" s="109"/>
      <c r="AK207" s="110"/>
      <c r="AL207" s="111"/>
      <c r="AM207" s="111"/>
      <c r="AN207" s="112"/>
      <c r="AO207" s="8"/>
      <c r="AP207" s="113"/>
      <c r="AQ207" s="114"/>
      <c r="AR207" s="89"/>
      <c r="AS207" s="115" t="e">
        <f t="shared" si="61"/>
        <v>#DIV/0!</v>
      </c>
      <c r="AT207" s="239" t="e">
        <f t="shared" si="62"/>
        <v>#DIV/0!</v>
      </c>
      <c r="AU207" s="239" t="e">
        <f t="shared" si="63"/>
        <v>#DIV/0!</v>
      </c>
      <c r="AV207" s="239" t="e">
        <f t="shared" si="64"/>
        <v>#DIV/0!</v>
      </c>
      <c r="AW207" s="117" t="e">
        <f t="shared" si="65"/>
        <v>#DIV/0!</v>
      </c>
      <c r="AX207" s="117" t="e">
        <f t="shared" si="66"/>
        <v>#DIV/0!</v>
      </c>
      <c r="AY207" s="117" t="e">
        <f t="shared" si="67"/>
        <v>#DIV/0!</v>
      </c>
      <c r="AZ207" s="117" t="e">
        <f t="shared" si="68"/>
        <v>#DIV/0!</v>
      </c>
      <c r="BA207" s="117" t="e">
        <f t="shared" si="69"/>
        <v>#DIV/0!</v>
      </c>
      <c r="BB207" s="117" t="e">
        <f t="shared" si="70"/>
        <v>#DIV/0!</v>
      </c>
      <c r="BC207" s="117" t="e">
        <f t="shared" si="71"/>
        <v>#DIV/0!</v>
      </c>
      <c r="BD207" s="117" t="e">
        <f t="shared" si="72"/>
        <v>#DIV/0!</v>
      </c>
      <c r="BE207" s="118">
        <v>0.2</v>
      </c>
      <c r="BF207" s="118">
        <v>0.8</v>
      </c>
      <c r="BG207" s="117" t="e">
        <f t="shared" si="73"/>
        <v>#DIV/0!</v>
      </c>
      <c r="BH207" s="117" t="e">
        <f t="shared" si="74"/>
        <v>#DIV/0!</v>
      </c>
      <c r="BI207" s="117" t="e">
        <f t="shared" si="75"/>
        <v>#DIV/0!</v>
      </c>
      <c r="BJ207" s="117" t="e">
        <f t="shared" si="105"/>
        <v>#DIV/0!</v>
      </c>
      <c r="BK207" s="117" t="e">
        <f t="shared" si="105"/>
        <v>#DIV/0!</v>
      </c>
      <c r="BL207" s="117" t="e">
        <f t="shared" si="77"/>
        <v>#DIV/0!</v>
      </c>
      <c r="BM207" s="117" t="e">
        <f t="shared" si="78"/>
        <v>#DIV/0!</v>
      </c>
      <c r="BN207" s="117" t="e">
        <f t="shared" si="79"/>
        <v>#DIV/0!</v>
      </c>
      <c r="BO207" s="117" t="e">
        <f t="shared" si="106"/>
        <v>#DIV/0!</v>
      </c>
      <c r="BP207" s="117" t="e">
        <f t="shared" si="106"/>
        <v>#DIV/0!</v>
      </c>
      <c r="BQ207" s="117" t="e">
        <f t="shared" si="106"/>
        <v>#DIV/0!</v>
      </c>
      <c r="BR207" s="117" t="e">
        <f t="shared" si="106"/>
        <v>#DIV/0!</v>
      </c>
      <c r="BS207" s="2153"/>
      <c r="BT207" s="2153"/>
      <c r="BU207" s="2153"/>
      <c r="BV207" s="2153"/>
      <c r="BW207" s="2153"/>
      <c r="BX207" s="2153"/>
      <c r="BY207" s="2153"/>
      <c r="BZ207" s="2153"/>
      <c r="CA207" s="2150"/>
      <c r="CB207" s="8"/>
      <c r="CC207" s="2184"/>
      <c r="CD207" s="2153"/>
      <c r="CE207" s="2153"/>
      <c r="CF207" s="2150"/>
      <c r="CG207" s="2288"/>
      <c r="CH207" s="8"/>
      <c r="CI207" s="8"/>
      <c r="CJ207" s="8"/>
      <c r="CK207" s="8"/>
      <c r="CL207" s="8"/>
      <c r="CM207" s="8"/>
      <c r="CN207" s="8"/>
      <c r="CO207" s="8"/>
      <c r="CP207" s="8"/>
      <c r="CQ207" s="8"/>
      <c r="CR207" s="8"/>
      <c r="CS207" s="8"/>
      <c r="CT207" s="8"/>
    </row>
    <row r="208" spans="1:98" ht="14.25" customHeight="1">
      <c r="A208" s="2184"/>
      <c r="B208" s="2261"/>
      <c r="C208" s="2254"/>
      <c r="D208" s="2261"/>
      <c r="E208" s="2254"/>
      <c r="F208" s="95"/>
      <c r="G208" s="142"/>
      <c r="H208" s="2150"/>
      <c r="I208" s="97"/>
      <c r="J208" s="98"/>
      <c r="K208" s="98"/>
      <c r="L208" s="98"/>
      <c r="M208" s="2150"/>
      <c r="N208" s="2184"/>
      <c r="O208" s="99"/>
      <c r="P208" s="100"/>
      <c r="Q208" s="2184"/>
      <c r="R208" s="2153"/>
      <c r="S208" s="2153"/>
      <c r="T208" s="2150"/>
      <c r="U208" s="27"/>
      <c r="V208" s="101">
        <v>5</v>
      </c>
      <c r="W208" s="120"/>
      <c r="X208" s="234"/>
      <c r="Y208" s="234"/>
      <c r="Z208" s="211"/>
      <c r="AA208" s="104"/>
      <c r="AB208" s="105"/>
      <c r="AC208" s="105"/>
      <c r="AD208" s="106"/>
      <c r="AE208" s="138"/>
      <c r="AF208" s="107"/>
      <c r="AG208" s="108"/>
      <c r="AH208" s="108"/>
      <c r="AI208" s="108"/>
      <c r="AJ208" s="109"/>
      <c r="AK208" s="110"/>
      <c r="AL208" s="111"/>
      <c r="AM208" s="111"/>
      <c r="AN208" s="112"/>
      <c r="AO208" s="8"/>
      <c r="AP208" s="113"/>
      <c r="AQ208" s="114"/>
      <c r="AR208" s="89"/>
      <c r="AS208" s="115" t="e">
        <f t="shared" si="61"/>
        <v>#DIV/0!</v>
      </c>
      <c r="AT208" s="239" t="e">
        <f t="shared" si="62"/>
        <v>#DIV/0!</v>
      </c>
      <c r="AU208" s="239" t="e">
        <f t="shared" si="63"/>
        <v>#DIV/0!</v>
      </c>
      <c r="AV208" s="239" t="e">
        <f t="shared" si="64"/>
        <v>#DIV/0!</v>
      </c>
      <c r="AW208" s="117" t="e">
        <f t="shared" si="65"/>
        <v>#DIV/0!</v>
      </c>
      <c r="AX208" s="117" t="e">
        <f t="shared" si="66"/>
        <v>#DIV/0!</v>
      </c>
      <c r="AY208" s="117" t="e">
        <f t="shared" si="67"/>
        <v>#DIV/0!</v>
      </c>
      <c r="AZ208" s="117" t="e">
        <f t="shared" si="68"/>
        <v>#DIV/0!</v>
      </c>
      <c r="BA208" s="117" t="e">
        <f t="shared" si="69"/>
        <v>#DIV/0!</v>
      </c>
      <c r="BB208" s="117" t="e">
        <f t="shared" si="70"/>
        <v>#DIV/0!</v>
      </c>
      <c r="BC208" s="117" t="e">
        <f t="shared" si="71"/>
        <v>#DIV/0!</v>
      </c>
      <c r="BD208" s="117" t="e">
        <f t="shared" si="72"/>
        <v>#DIV/0!</v>
      </c>
      <c r="BE208" s="118">
        <v>0.2</v>
      </c>
      <c r="BF208" s="118">
        <v>0.8</v>
      </c>
      <c r="BG208" s="117" t="e">
        <f t="shared" si="73"/>
        <v>#DIV/0!</v>
      </c>
      <c r="BH208" s="117" t="e">
        <f t="shared" si="74"/>
        <v>#DIV/0!</v>
      </c>
      <c r="BI208" s="117" t="e">
        <f t="shared" si="75"/>
        <v>#DIV/0!</v>
      </c>
      <c r="BJ208" s="117" t="e">
        <f t="shared" si="105"/>
        <v>#DIV/0!</v>
      </c>
      <c r="BK208" s="117" t="e">
        <f t="shared" si="105"/>
        <v>#DIV/0!</v>
      </c>
      <c r="BL208" s="117" t="e">
        <f t="shared" si="77"/>
        <v>#DIV/0!</v>
      </c>
      <c r="BM208" s="117" t="e">
        <f t="shared" si="78"/>
        <v>#DIV/0!</v>
      </c>
      <c r="BN208" s="117" t="e">
        <f t="shared" si="79"/>
        <v>#DIV/0!</v>
      </c>
      <c r="BO208" s="117" t="e">
        <f t="shared" si="106"/>
        <v>#DIV/0!</v>
      </c>
      <c r="BP208" s="117" t="e">
        <f t="shared" si="106"/>
        <v>#DIV/0!</v>
      </c>
      <c r="BQ208" s="117" t="e">
        <f t="shared" si="106"/>
        <v>#DIV/0!</v>
      </c>
      <c r="BR208" s="117" t="e">
        <f t="shared" si="106"/>
        <v>#DIV/0!</v>
      </c>
      <c r="BS208" s="2153"/>
      <c r="BT208" s="2153"/>
      <c r="BU208" s="2153"/>
      <c r="BV208" s="2153"/>
      <c r="BW208" s="2153"/>
      <c r="BX208" s="2153"/>
      <c r="BY208" s="2153"/>
      <c r="BZ208" s="2153"/>
      <c r="CA208" s="2150"/>
      <c r="CB208" s="8"/>
      <c r="CC208" s="2184"/>
      <c r="CD208" s="2153"/>
      <c r="CE208" s="2153"/>
      <c r="CF208" s="2150"/>
      <c r="CG208" s="2288"/>
      <c r="CH208" s="8"/>
      <c r="CI208" s="8"/>
      <c r="CJ208" s="8"/>
      <c r="CK208" s="8"/>
      <c r="CL208" s="8"/>
      <c r="CM208" s="8"/>
      <c r="CN208" s="8"/>
      <c r="CO208" s="8"/>
      <c r="CP208" s="8"/>
      <c r="CQ208" s="8"/>
      <c r="CR208" s="8"/>
      <c r="CS208" s="8"/>
      <c r="CT208" s="8"/>
    </row>
    <row r="209" spans="1:98" ht="14.25" customHeight="1">
      <c r="A209" s="2184"/>
      <c r="B209" s="2261"/>
      <c r="C209" s="2254"/>
      <c r="D209" s="2261"/>
      <c r="E209" s="2254"/>
      <c r="F209" s="95"/>
      <c r="G209" s="142"/>
      <c r="H209" s="2150"/>
      <c r="I209" s="97"/>
      <c r="J209" s="98"/>
      <c r="K209" s="98"/>
      <c r="L209" s="98"/>
      <c r="M209" s="2150"/>
      <c r="N209" s="2184"/>
      <c r="O209" s="99"/>
      <c r="P209" s="100"/>
      <c r="Q209" s="2184"/>
      <c r="R209" s="2153"/>
      <c r="S209" s="2153"/>
      <c r="T209" s="2150"/>
      <c r="U209" s="27"/>
      <c r="V209" s="101">
        <v>6</v>
      </c>
      <c r="W209" s="120"/>
      <c r="X209" s="234"/>
      <c r="Y209" s="234"/>
      <c r="Z209" s="211"/>
      <c r="AA209" s="104"/>
      <c r="AB209" s="105"/>
      <c r="AC209" s="105"/>
      <c r="AD209" s="106"/>
      <c r="AE209" s="138"/>
      <c r="AF209" s="107"/>
      <c r="AG209" s="108"/>
      <c r="AH209" s="108"/>
      <c r="AI209" s="108"/>
      <c r="AJ209" s="109"/>
      <c r="AK209" s="110"/>
      <c r="AL209" s="111"/>
      <c r="AM209" s="111"/>
      <c r="AN209" s="112"/>
      <c r="AO209" s="8"/>
      <c r="AP209" s="113"/>
      <c r="AQ209" s="114"/>
      <c r="AR209" s="89"/>
      <c r="AS209" s="115" t="e">
        <f t="shared" si="61"/>
        <v>#DIV/0!</v>
      </c>
      <c r="AT209" s="239" t="e">
        <f t="shared" si="62"/>
        <v>#DIV/0!</v>
      </c>
      <c r="AU209" s="239" t="e">
        <f t="shared" si="63"/>
        <v>#DIV/0!</v>
      </c>
      <c r="AV209" s="239" t="e">
        <f t="shared" si="64"/>
        <v>#DIV/0!</v>
      </c>
      <c r="AW209" s="117" t="e">
        <f t="shared" si="65"/>
        <v>#DIV/0!</v>
      </c>
      <c r="AX209" s="117" t="e">
        <f t="shared" si="66"/>
        <v>#DIV/0!</v>
      </c>
      <c r="AY209" s="117" t="e">
        <f t="shared" si="67"/>
        <v>#DIV/0!</v>
      </c>
      <c r="AZ209" s="117" t="e">
        <f t="shared" si="68"/>
        <v>#DIV/0!</v>
      </c>
      <c r="BA209" s="117" t="e">
        <f t="shared" si="69"/>
        <v>#DIV/0!</v>
      </c>
      <c r="BB209" s="117" t="e">
        <f t="shared" si="70"/>
        <v>#DIV/0!</v>
      </c>
      <c r="BC209" s="117" t="e">
        <f t="shared" si="71"/>
        <v>#DIV/0!</v>
      </c>
      <c r="BD209" s="117" t="e">
        <f t="shared" si="72"/>
        <v>#DIV/0!</v>
      </c>
      <c r="BE209" s="118">
        <v>0.2</v>
      </c>
      <c r="BF209" s="118">
        <v>0.8</v>
      </c>
      <c r="BG209" s="117" t="e">
        <f t="shared" si="73"/>
        <v>#DIV/0!</v>
      </c>
      <c r="BH209" s="117" t="e">
        <f t="shared" si="74"/>
        <v>#DIV/0!</v>
      </c>
      <c r="BI209" s="117" t="e">
        <f t="shared" si="75"/>
        <v>#DIV/0!</v>
      </c>
      <c r="BJ209" s="117" t="e">
        <f t="shared" si="105"/>
        <v>#DIV/0!</v>
      </c>
      <c r="BK209" s="117" t="e">
        <f t="shared" si="105"/>
        <v>#DIV/0!</v>
      </c>
      <c r="BL209" s="117" t="e">
        <f t="shared" si="77"/>
        <v>#DIV/0!</v>
      </c>
      <c r="BM209" s="117" t="e">
        <f t="shared" si="78"/>
        <v>#DIV/0!</v>
      </c>
      <c r="BN209" s="117" t="e">
        <f t="shared" si="79"/>
        <v>#DIV/0!</v>
      </c>
      <c r="BO209" s="117" t="e">
        <f t="shared" si="106"/>
        <v>#DIV/0!</v>
      </c>
      <c r="BP209" s="117" t="e">
        <f t="shared" si="106"/>
        <v>#DIV/0!</v>
      </c>
      <c r="BQ209" s="117" t="e">
        <f t="shared" si="106"/>
        <v>#DIV/0!</v>
      </c>
      <c r="BR209" s="117" t="e">
        <f t="shared" si="106"/>
        <v>#DIV/0!</v>
      </c>
      <c r="BS209" s="2153"/>
      <c r="BT209" s="2153"/>
      <c r="BU209" s="2153"/>
      <c r="BV209" s="2153"/>
      <c r="BW209" s="2153"/>
      <c r="BX209" s="2153"/>
      <c r="BY209" s="2153"/>
      <c r="BZ209" s="2153"/>
      <c r="CA209" s="2150"/>
      <c r="CB209" s="8"/>
      <c r="CC209" s="2184"/>
      <c r="CD209" s="2153"/>
      <c r="CE209" s="2153"/>
      <c r="CF209" s="2150"/>
      <c r="CG209" s="2288"/>
      <c r="CH209" s="8"/>
      <c r="CI209" s="8"/>
      <c r="CJ209" s="8"/>
      <c r="CK209" s="8"/>
      <c r="CL209" s="8"/>
      <c r="CM209" s="8"/>
      <c r="CN209" s="8"/>
      <c r="CO209" s="8"/>
      <c r="CP209" s="8"/>
      <c r="CQ209" s="8"/>
      <c r="CR209" s="8"/>
      <c r="CS209" s="8"/>
      <c r="CT209" s="8"/>
    </row>
    <row r="210" spans="1:98" ht="14.25" customHeight="1">
      <c r="A210" s="2184"/>
      <c r="B210" s="2261"/>
      <c r="C210" s="2254"/>
      <c r="D210" s="2261"/>
      <c r="E210" s="2254"/>
      <c r="F210" s="95"/>
      <c r="G210" s="142"/>
      <c r="H210" s="2150"/>
      <c r="I210" s="97"/>
      <c r="J210" s="98"/>
      <c r="K210" s="98"/>
      <c r="L210" s="98"/>
      <c r="M210" s="2150"/>
      <c r="N210" s="2184"/>
      <c r="O210" s="99"/>
      <c r="P210" s="100"/>
      <c r="Q210" s="2184"/>
      <c r="R210" s="2153"/>
      <c r="S210" s="2153"/>
      <c r="T210" s="2150"/>
      <c r="U210" s="27"/>
      <c r="V210" s="101">
        <v>7</v>
      </c>
      <c r="W210" s="120"/>
      <c r="X210" s="234"/>
      <c r="Y210" s="234"/>
      <c r="Z210" s="211"/>
      <c r="AA210" s="104"/>
      <c r="AB210" s="105"/>
      <c r="AC210" s="105"/>
      <c r="AD210" s="106"/>
      <c r="AE210" s="138"/>
      <c r="AF210" s="107"/>
      <c r="AG210" s="108"/>
      <c r="AH210" s="108"/>
      <c r="AI210" s="108"/>
      <c r="AJ210" s="109"/>
      <c r="AK210" s="110"/>
      <c r="AL210" s="111"/>
      <c r="AM210" s="111"/>
      <c r="AN210" s="112"/>
      <c r="AO210" s="8"/>
      <c r="AP210" s="113"/>
      <c r="AQ210" s="114"/>
      <c r="AR210" s="89"/>
      <c r="AS210" s="115" t="e">
        <f t="shared" si="61"/>
        <v>#DIV/0!</v>
      </c>
      <c r="AT210" s="239" t="e">
        <f t="shared" si="62"/>
        <v>#DIV/0!</v>
      </c>
      <c r="AU210" s="239" t="e">
        <f t="shared" si="63"/>
        <v>#DIV/0!</v>
      </c>
      <c r="AV210" s="239" t="e">
        <f t="shared" si="64"/>
        <v>#DIV/0!</v>
      </c>
      <c r="AW210" s="117" t="e">
        <f t="shared" si="65"/>
        <v>#DIV/0!</v>
      </c>
      <c r="AX210" s="117" t="e">
        <f t="shared" si="66"/>
        <v>#DIV/0!</v>
      </c>
      <c r="AY210" s="117" t="e">
        <f t="shared" si="67"/>
        <v>#DIV/0!</v>
      </c>
      <c r="AZ210" s="117" t="e">
        <f t="shared" si="68"/>
        <v>#DIV/0!</v>
      </c>
      <c r="BA210" s="117" t="e">
        <f t="shared" si="69"/>
        <v>#DIV/0!</v>
      </c>
      <c r="BB210" s="117" t="e">
        <f t="shared" si="70"/>
        <v>#DIV/0!</v>
      </c>
      <c r="BC210" s="117" t="e">
        <f t="shared" si="71"/>
        <v>#DIV/0!</v>
      </c>
      <c r="BD210" s="117" t="e">
        <f t="shared" si="72"/>
        <v>#DIV/0!</v>
      </c>
      <c r="BE210" s="118">
        <v>0.2</v>
      </c>
      <c r="BF210" s="118">
        <v>0.8</v>
      </c>
      <c r="BG210" s="117" t="e">
        <f t="shared" si="73"/>
        <v>#DIV/0!</v>
      </c>
      <c r="BH210" s="117" t="e">
        <f t="shared" si="74"/>
        <v>#DIV/0!</v>
      </c>
      <c r="BI210" s="117" t="e">
        <f t="shared" si="75"/>
        <v>#DIV/0!</v>
      </c>
      <c r="BJ210" s="117" t="e">
        <f t="shared" si="105"/>
        <v>#DIV/0!</v>
      </c>
      <c r="BK210" s="117" t="e">
        <f t="shared" si="105"/>
        <v>#DIV/0!</v>
      </c>
      <c r="BL210" s="117" t="e">
        <f t="shared" si="77"/>
        <v>#DIV/0!</v>
      </c>
      <c r="BM210" s="117" t="e">
        <f t="shared" si="78"/>
        <v>#DIV/0!</v>
      </c>
      <c r="BN210" s="117" t="e">
        <f t="shared" si="79"/>
        <v>#DIV/0!</v>
      </c>
      <c r="BO210" s="117" t="e">
        <f t="shared" si="106"/>
        <v>#DIV/0!</v>
      </c>
      <c r="BP210" s="117" t="e">
        <f t="shared" si="106"/>
        <v>#DIV/0!</v>
      </c>
      <c r="BQ210" s="117" t="e">
        <f t="shared" si="106"/>
        <v>#DIV/0!</v>
      </c>
      <c r="BR210" s="117" t="e">
        <f t="shared" si="106"/>
        <v>#DIV/0!</v>
      </c>
      <c r="BS210" s="2153"/>
      <c r="BT210" s="2153"/>
      <c r="BU210" s="2153"/>
      <c r="BV210" s="2153"/>
      <c r="BW210" s="2153"/>
      <c r="BX210" s="2153"/>
      <c r="BY210" s="2153"/>
      <c r="BZ210" s="2153"/>
      <c r="CA210" s="2150"/>
      <c r="CB210" s="8"/>
      <c r="CC210" s="2184"/>
      <c r="CD210" s="2153"/>
      <c r="CE210" s="2153"/>
      <c r="CF210" s="2150"/>
      <c r="CG210" s="2288"/>
      <c r="CH210" s="8"/>
      <c r="CI210" s="8"/>
      <c r="CJ210" s="8"/>
      <c r="CK210" s="8"/>
      <c r="CL210" s="8"/>
      <c r="CM210" s="8"/>
      <c r="CN210" s="8"/>
      <c r="CO210" s="8"/>
      <c r="CP210" s="8"/>
      <c r="CQ210" s="8"/>
      <c r="CR210" s="8"/>
      <c r="CS210" s="8"/>
      <c r="CT210" s="8"/>
    </row>
    <row r="211" spans="1:98" ht="14.25" customHeight="1">
      <c r="A211" s="2184"/>
      <c r="B211" s="2261"/>
      <c r="C211" s="2254"/>
      <c r="D211" s="2261"/>
      <c r="E211" s="2254"/>
      <c r="F211" s="95"/>
      <c r="G211" s="142"/>
      <c r="H211" s="2150"/>
      <c r="I211" s="97"/>
      <c r="J211" s="98"/>
      <c r="K211" s="98"/>
      <c r="L211" s="98"/>
      <c r="M211" s="2150"/>
      <c r="N211" s="2184"/>
      <c r="O211" s="99"/>
      <c r="P211" s="100"/>
      <c r="Q211" s="2184"/>
      <c r="R211" s="2153"/>
      <c r="S211" s="2153"/>
      <c r="T211" s="2150"/>
      <c r="U211" s="27"/>
      <c r="V211" s="101">
        <v>8</v>
      </c>
      <c r="W211" s="120"/>
      <c r="X211" s="234"/>
      <c r="Y211" s="234"/>
      <c r="Z211" s="211"/>
      <c r="AA211" s="104"/>
      <c r="AB211" s="105"/>
      <c r="AC211" s="105"/>
      <c r="AD211" s="106"/>
      <c r="AE211" s="138"/>
      <c r="AF211" s="107"/>
      <c r="AG211" s="108"/>
      <c r="AH211" s="108"/>
      <c r="AI211" s="108"/>
      <c r="AJ211" s="109"/>
      <c r="AK211" s="110"/>
      <c r="AL211" s="111"/>
      <c r="AM211" s="111"/>
      <c r="AN211" s="112"/>
      <c r="AO211" s="8"/>
      <c r="AP211" s="113"/>
      <c r="AQ211" s="114"/>
      <c r="AR211" s="89"/>
      <c r="AS211" s="115" t="e">
        <f t="shared" si="61"/>
        <v>#DIV/0!</v>
      </c>
      <c r="AT211" s="239" t="e">
        <f t="shared" si="62"/>
        <v>#DIV/0!</v>
      </c>
      <c r="AU211" s="239" t="e">
        <f t="shared" si="63"/>
        <v>#DIV/0!</v>
      </c>
      <c r="AV211" s="239" t="e">
        <f t="shared" si="64"/>
        <v>#DIV/0!</v>
      </c>
      <c r="AW211" s="117" t="e">
        <f t="shared" si="65"/>
        <v>#DIV/0!</v>
      </c>
      <c r="AX211" s="117" t="e">
        <f t="shared" si="66"/>
        <v>#DIV/0!</v>
      </c>
      <c r="AY211" s="117" t="e">
        <f t="shared" si="67"/>
        <v>#DIV/0!</v>
      </c>
      <c r="AZ211" s="117" t="e">
        <f t="shared" si="68"/>
        <v>#DIV/0!</v>
      </c>
      <c r="BA211" s="117" t="e">
        <f t="shared" si="69"/>
        <v>#DIV/0!</v>
      </c>
      <c r="BB211" s="117" t="e">
        <f t="shared" si="70"/>
        <v>#DIV/0!</v>
      </c>
      <c r="BC211" s="117" t="e">
        <f t="shared" si="71"/>
        <v>#DIV/0!</v>
      </c>
      <c r="BD211" s="117" t="e">
        <f t="shared" si="72"/>
        <v>#DIV/0!</v>
      </c>
      <c r="BE211" s="118">
        <v>0.2</v>
      </c>
      <c r="BF211" s="118">
        <v>0.8</v>
      </c>
      <c r="BG211" s="117" t="e">
        <f t="shared" si="73"/>
        <v>#DIV/0!</v>
      </c>
      <c r="BH211" s="117" t="e">
        <f t="shared" si="74"/>
        <v>#DIV/0!</v>
      </c>
      <c r="BI211" s="117" t="e">
        <f t="shared" si="75"/>
        <v>#DIV/0!</v>
      </c>
      <c r="BJ211" s="117" t="e">
        <f t="shared" si="105"/>
        <v>#DIV/0!</v>
      </c>
      <c r="BK211" s="117" t="e">
        <f t="shared" si="105"/>
        <v>#DIV/0!</v>
      </c>
      <c r="BL211" s="117" t="e">
        <f t="shared" si="77"/>
        <v>#DIV/0!</v>
      </c>
      <c r="BM211" s="117" t="e">
        <f t="shared" si="78"/>
        <v>#DIV/0!</v>
      </c>
      <c r="BN211" s="117" t="e">
        <f t="shared" si="79"/>
        <v>#DIV/0!</v>
      </c>
      <c r="BO211" s="117" t="e">
        <f t="shared" si="106"/>
        <v>#DIV/0!</v>
      </c>
      <c r="BP211" s="117" t="e">
        <f t="shared" si="106"/>
        <v>#DIV/0!</v>
      </c>
      <c r="BQ211" s="117" t="e">
        <f t="shared" si="106"/>
        <v>#DIV/0!</v>
      </c>
      <c r="BR211" s="117" t="e">
        <f t="shared" si="106"/>
        <v>#DIV/0!</v>
      </c>
      <c r="BS211" s="2153"/>
      <c r="BT211" s="2153"/>
      <c r="BU211" s="2153"/>
      <c r="BV211" s="2153"/>
      <c r="BW211" s="2153"/>
      <c r="BX211" s="2153"/>
      <c r="BY211" s="2153"/>
      <c r="BZ211" s="2153"/>
      <c r="CA211" s="2150"/>
      <c r="CB211" s="8"/>
      <c r="CC211" s="2184"/>
      <c r="CD211" s="2153"/>
      <c r="CE211" s="2153"/>
      <c r="CF211" s="2150"/>
      <c r="CG211" s="2288"/>
      <c r="CH211" s="8"/>
      <c r="CI211" s="8"/>
      <c r="CJ211" s="8"/>
      <c r="CK211" s="8"/>
      <c r="CL211" s="8"/>
      <c r="CM211" s="8"/>
      <c r="CN211" s="8"/>
      <c r="CO211" s="8"/>
      <c r="CP211" s="8"/>
      <c r="CQ211" s="8"/>
      <c r="CR211" s="8"/>
      <c r="CS211" s="8"/>
      <c r="CT211" s="8"/>
    </row>
    <row r="212" spans="1:98" ht="14.25" customHeight="1">
      <c r="A212" s="2184"/>
      <c r="B212" s="2261"/>
      <c r="C212" s="2254"/>
      <c r="D212" s="2261"/>
      <c r="E212" s="2254"/>
      <c r="F212" s="95"/>
      <c r="G212" s="142"/>
      <c r="H212" s="2150"/>
      <c r="I212" s="97"/>
      <c r="J212" s="98"/>
      <c r="K212" s="98"/>
      <c r="L212" s="98"/>
      <c r="M212" s="2150"/>
      <c r="N212" s="2184"/>
      <c r="O212" s="99"/>
      <c r="P212" s="100"/>
      <c r="Q212" s="2184"/>
      <c r="R212" s="2153"/>
      <c r="S212" s="2153"/>
      <c r="T212" s="2150"/>
      <c r="U212" s="27"/>
      <c r="V212" s="101">
        <v>9</v>
      </c>
      <c r="W212" s="120"/>
      <c r="X212" s="234"/>
      <c r="Y212" s="234"/>
      <c r="Z212" s="211"/>
      <c r="AA212" s="104"/>
      <c r="AB212" s="105"/>
      <c r="AC212" s="105"/>
      <c r="AD212" s="106"/>
      <c r="AE212" s="138"/>
      <c r="AF212" s="107"/>
      <c r="AG212" s="108"/>
      <c r="AH212" s="108"/>
      <c r="AI212" s="108"/>
      <c r="AJ212" s="109"/>
      <c r="AK212" s="110"/>
      <c r="AL212" s="111"/>
      <c r="AM212" s="111"/>
      <c r="AN212" s="112"/>
      <c r="AO212" s="8"/>
      <c r="AP212" s="113"/>
      <c r="AQ212" s="114"/>
      <c r="AR212" s="89"/>
      <c r="AS212" s="115" t="e">
        <f t="shared" si="61"/>
        <v>#DIV/0!</v>
      </c>
      <c r="AT212" s="239" t="e">
        <f t="shared" si="62"/>
        <v>#DIV/0!</v>
      </c>
      <c r="AU212" s="239" t="e">
        <f t="shared" si="63"/>
        <v>#DIV/0!</v>
      </c>
      <c r="AV212" s="239" t="e">
        <f t="shared" si="64"/>
        <v>#DIV/0!</v>
      </c>
      <c r="AW212" s="117" t="e">
        <f t="shared" si="65"/>
        <v>#DIV/0!</v>
      </c>
      <c r="AX212" s="117" t="e">
        <f t="shared" si="66"/>
        <v>#DIV/0!</v>
      </c>
      <c r="AY212" s="117" t="e">
        <f t="shared" si="67"/>
        <v>#DIV/0!</v>
      </c>
      <c r="AZ212" s="117" t="e">
        <f t="shared" si="68"/>
        <v>#DIV/0!</v>
      </c>
      <c r="BA212" s="117" t="e">
        <f t="shared" si="69"/>
        <v>#DIV/0!</v>
      </c>
      <c r="BB212" s="117" t="e">
        <f t="shared" si="70"/>
        <v>#DIV/0!</v>
      </c>
      <c r="BC212" s="117" t="e">
        <f t="shared" si="71"/>
        <v>#DIV/0!</v>
      </c>
      <c r="BD212" s="117" t="e">
        <f t="shared" si="72"/>
        <v>#DIV/0!</v>
      </c>
      <c r="BE212" s="118">
        <v>0.2</v>
      </c>
      <c r="BF212" s="118">
        <v>0.8</v>
      </c>
      <c r="BG212" s="117" t="e">
        <f t="shared" si="73"/>
        <v>#DIV/0!</v>
      </c>
      <c r="BH212" s="117" t="e">
        <f t="shared" si="74"/>
        <v>#DIV/0!</v>
      </c>
      <c r="BI212" s="117" t="e">
        <f t="shared" si="75"/>
        <v>#DIV/0!</v>
      </c>
      <c r="BJ212" s="117" t="e">
        <f t="shared" si="105"/>
        <v>#DIV/0!</v>
      </c>
      <c r="BK212" s="117" t="e">
        <f t="shared" si="105"/>
        <v>#DIV/0!</v>
      </c>
      <c r="BL212" s="117" t="e">
        <f t="shared" si="77"/>
        <v>#DIV/0!</v>
      </c>
      <c r="BM212" s="117" t="e">
        <f t="shared" si="78"/>
        <v>#DIV/0!</v>
      </c>
      <c r="BN212" s="117" t="e">
        <f t="shared" si="79"/>
        <v>#DIV/0!</v>
      </c>
      <c r="BO212" s="117" t="e">
        <f t="shared" si="106"/>
        <v>#DIV/0!</v>
      </c>
      <c r="BP212" s="117" t="e">
        <f t="shared" si="106"/>
        <v>#DIV/0!</v>
      </c>
      <c r="BQ212" s="117" t="e">
        <f t="shared" si="106"/>
        <v>#DIV/0!</v>
      </c>
      <c r="BR212" s="117" t="e">
        <f t="shared" si="106"/>
        <v>#DIV/0!</v>
      </c>
      <c r="BS212" s="2153"/>
      <c r="BT212" s="2153"/>
      <c r="BU212" s="2153"/>
      <c r="BV212" s="2153"/>
      <c r="BW212" s="2153"/>
      <c r="BX212" s="2153"/>
      <c r="BY212" s="2153"/>
      <c r="BZ212" s="2153"/>
      <c r="CA212" s="2150"/>
      <c r="CB212" s="8"/>
      <c r="CC212" s="2184"/>
      <c r="CD212" s="2153"/>
      <c r="CE212" s="2153"/>
      <c r="CF212" s="2150"/>
      <c r="CG212" s="2288"/>
      <c r="CH212" s="8"/>
      <c r="CI212" s="8"/>
      <c r="CJ212" s="8"/>
      <c r="CK212" s="8"/>
      <c r="CL212" s="8"/>
      <c r="CM212" s="8"/>
      <c r="CN212" s="8"/>
      <c r="CO212" s="8"/>
      <c r="CP212" s="8"/>
      <c r="CQ212" s="8"/>
      <c r="CR212" s="8"/>
      <c r="CS212" s="8"/>
      <c r="CT212" s="8"/>
    </row>
    <row r="213" spans="1:98" ht="14.25" customHeight="1" thickBot="1">
      <c r="A213" s="2184"/>
      <c r="B213" s="2261"/>
      <c r="C213" s="2254"/>
      <c r="D213" s="2261"/>
      <c r="E213" s="2254"/>
      <c r="F213" s="177"/>
      <c r="G213" s="187"/>
      <c r="H213" s="2151"/>
      <c r="I213" s="121"/>
      <c r="J213" s="122"/>
      <c r="K213" s="122"/>
      <c r="L213" s="122"/>
      <c r="M213" s="2151"/>
      <c r="N213" s="2179"/>
      <c r="O213" s="123"/>
      <c r="P213" s="124"/>
      <c r="Q213" s="2179"/>
      <c r="R213" s="2154"/>
      <c r="S213" s="2154"/>
      <c r="T213" s="2151"/>
      <c r="U213" s="27"/>
      <c r="V213" s="168">
        <v>10</v>
      </c>
      <c r="W213" s="179"/>
      <c r="X213" s="235"/>
      <c r="Y213" s="235"/>
      <c r="Z213" s="153"/>
      <c r="AA213" s="125"/>
      <c r="AB213" s="126"/>
      <c r="AC213" s="126"/>
      <c r="AD213" s="127"/>
      <c r="AE213" s="138"/>
      <c r="AF213" s="154"/>
      <c r="AG213" s="156"/>
      <c r="AH213" s="156"/>
      <c r="AI213" s="156"/>
      <c r="AJ213" s="157"/>
      <c r="AK213" s="128"/>
      <c r="AL213" s="129"/>
      <c r="AM213" s="129"/>
      <c r="AN213" s="130"/>
      <c r="AO213" s="8"/>
      <c r="AP213" s="131"/>
      <c r="AQ213" s="132"/>
      <c r="AR213" s="89"/>
      <c r="AS213" s="133" t="e">
        <f t="shared" si="61"/>
        <v>#DIV/0!</v>
      </c>
      <c r="AT213" s="240" t="e">
        <f t="shared" si="62"/>
        <v>#DIV/0!</v>
      </c>
      <c r="AU213" s="240" t="e">
        <f t="shared" si="63"/>
        <v>#DIV/0!</v>
      </c>
      <c r="AV213" s="240" t="e">
        <f t="shared" si="64"/>
        <v>#DIV/0!</v>
      </c>
      <c r="AW213" s="160" t="e">
        <f t="shared" si="65"/>
        <v>#DIV/0!</v>
      </c>
      <c r="AX213" s="160" t="e">
        <f t="shared" si="66"/>
        <v>#DIV/0!</v>
      </c>
      <c r="AY213" s="160" t="e">
        <f t="shared" si="67"/>
        <v>#DIV/0!</v>
      </c>
      <c r="AZ213" s="160" t="e">
        <f t="shared" si="68"/>
        <v>#DIV/0!</v>
      </c>
      <c r="BA213" s="160" t="e">
        <f t="shared" si="69"/>
        <v>#DIV/0!</v>
      </c>
      <c r="BB213" s="160" t="e">
        <f t="shared" si="70"/>
        <v>#DIV/0!</v>
      </c>
      <c r="BC213" s="160" t="e">
        <f t="shared" si="71"/>
        <v>#DIV/0!</v>
      </c>
      <c r="BD213" s="160" t="e">
        <f t="shared" si="72"/>
        <v>#DIV/0!</v>
      </c>
      <c r="BE213" s="159">
        <v>0.2</v>
      </c>
      <c r="BF213" s="159">
        <v>0.8</v>
      </c>
      <c r="BG213" s="160" t="e">
        <f t="shared" si="73"/>
        <v>#DIV/0!</v>
      </c>
      <c r="BH213" s="160" t="e">
        <f t="shared" si="74"/>
        <v>#DIV/0!</v>
      </c>
      <c r="BI213" s="160" t="e">
        <f t="shared" si="75"/>
        <v>#DIV/0!</v>
      </c>
      <c r="BJ213" s="160" t="e">
        <f t="shared" si="105"/>
        <v>#DIV/0!</v>
      </c>
      <c r="BK213" s="160" t="e">
        <f t="shared" si="105"/>
        <v>#DIV/0!</v>
      </c>
      <c r="BL213" s="160" t="e">
        <f t="shared" si="77"/>
        <v>#DIV/0!</v>
      </c>
      <c r="BM213" s="160" t="e">
        <f t="shared" si="78"/>
        <v>#DIV/0!</v>
      </c>
      <c r="BN213" s="160" t="e">
        <f t="shared" si="79"/>
        <v>#DIV/0!</v>
      </c>
      <c r="BO213" s="160" t="e">
        <f t="shared" si="106"/>
        <v>#DIV/0!</v>
      </c>
      <c r="BP213" s="160" t="e">
        <f t="shared" si="106"/>
        <v>#DIV/0!</v>
      </c>
      <c r="BQ213" s="160" t="e">
        <f t="shared" si="106"/>
        <v>#DIV/0!</v>
      </c>
      <c r="BR213" s="160" t="e">
        <f t="shared" si="106"/>
        <v>#DIV/0!</v>
      </c>
      <c r="BS213" s="2154"/>
      <c r="BT213" s="2154"/>
      <c r="BU213" s="2154"/>
      <c r="BV213" s="2154"/>
      <c r="BW213" s="2154"/>
      <c r="BX213" s="2154"/>
      <c r="BY213" s="2154"/>
      <c r="BZ213" s="2154"/>
      <c r="CA213" s="2151"/>
      <c r="CB213" s="8"/>
      <c r="CC213" s="2179"/>
      <c r="CD213" s="2154"/>
      <c r="CE213" s="2154"/>
      <c r="CF213" s="2151"/>
      <c r="CG213" s="2289"/>
      <c r="CH213" s="8"/>
      <c r="CI213" s="8"/>
      <c r="CJ213" s="8"/>
      <c r="CK213" s="8"/>
      <c r="CL213" s="8"/>
      <c r="CM213" s="8"/>
      <c r="CN213" s="8"/>
      <c r="CO213" s="8"/>
      <c r="CP213" s="8"/>
      <c r="CQ213" s="8"/>
      <c r="CR213" s="8"/>
      <c r="CS213" s="8"/>
      <c r="CT213" s="8"/>
    </row>
    <row r="214" spans="1:98" ht="14.25" customHeight="1">
      <c r="A214" s="2124">
        <v>21</v>
      </c>
      <c r="B214" s="2127" t="s">
        <v>426</v>
      </c>
      <c r="C214" s="2252"/>
      <c r="D214" s="2157" t="s">
        <v>427</v>
      </c>
      <c r="E214" s="2252"/>
      <c r="F214" s="66" t="s">
        <v>428</v>
      </c>
      <c r="G214" s="135">
        <v>60</v>
      </c>
      <c r="H214" s="2139"/>
      <c r="I214" s="69"/>
      <c r="J214" s="70"/>
      <c r="K214" s="70"/>
      <c r="L214" s="70"/>
      <c r="M214" s="2328"/>
      <c r="N214" s="2263">
        <f>+P214+P215+P216+P217+P218+P219+P220+P221+P222+P223</f>
        <v>9237292298</v>
      </c>
      <c r="O214" s="72" t="s">
        <v>83</v>
      </c>
      <c r="P214" s="366">
        <v>9237292298</v>
      </c>
      <c r="Q214" s="2264"/>
      <c r="R214" s="2265"/>
      <c r="S214" s="2265"/>
      <c r="T214" s="2266"/>
      <c r="U214" s="27"/>
      <c r="V214" s="75">
        <v>1</v>
      </c>
      <c r="W214" s="370" t="s">
        <v>239</v>
      </c>
      <c r="X214" s="76">
        <v>46042</v>
      </c>
      <c r="Y214" s="76">
        <v>46111</v>
      </c>
      <c r="Z214" s="526" t="s">
        <v>429</v>
      </c>
      <c r="AA214" s="79"/>
      <c r="AB214" s="79"/>
      <c r="AC214" s="79"/>
      <c r="AD214" s="80"/>
      <c r="AE214" s="138"/>
      <c r="AF214" s="81" t="s">
        <v>430</v>
      </c>
      <c r="AG214" s="82" t="s">
        <v>431</v>
      </c>
      <c r="AH214" s="82" t="s">
        <v>432</v>
      </c>
      <c r="AI214" s="82" t="s">
        <v>433</v>
      </c>
      <c r="AJ214" s="83">
        <v>30</v>
      </c>
      <c r="AK214" s="84"/>
      <c r="AL214" s="85"/>
      <c r="AM214" s="85"/>
      <c r="AN214" s="86"/>
      <c r="AO214" s="8"/>
      <c r="AP214" s="87" t="s">
        <v>203</v>
      </c>
      <c r="AQ214" s="88" t="s">
        <v>89</v>
      </c>
      <c r="AR214" s="89"/>
      <c r="AS214" s="241">
        <f t="shared" si="61"/>
        <v>0</v>
      </c>
      <c r="AT214" s="242">
        <f t="shared" si="62"/>
        <v>0</v>
      </c>
      <c r="AU214" s="242">
        <f t="shared" si="63"/>
        <v>0</v>
      </c>
      <c r="AV214" s="242">
        <f t="shared" si="64"/>
        <v>0</v>
      </c>
      <c r="AW214" s="243">
        <f t="shared" si="65"/>
        <v>0</v>
      </c>
      <c r="AX214" s="243">
        <f t="shared" si="66"/>
        <v>0</v>
      </c>
      <c r="AY214" s="243">
        <f t="shared" si="67"/>
        <v>0</v>
      </c>
      <c r="AZ214" s="243" t="e">
        <f t="shared" si="68"/>
        <v>#DIV/0!</v>
      </c>
      <c r="BA214" s="244">
        <f t="shared" si="69"/>
        <v>0</v>
      </c>
      <c r="BB214" s="244">
        <f t="shared" si="70"/>
        <v>0</v>
      </c>
      <c r="BC214" s="244">
        <f t="shared" si="71"/>
        <v>0</v>
      </c>
      <c r="BD214" s="244">
        <f t="shared" si="72"/>
        <v>0</v>
      </c>
      <c r="BE214" s="94">
        <v>0.2</v>
      </c>
      <c r="BF214" s="94">
        <v>0.8</v>
      </c>
      <c r="BG214" s="244">
        <f t="shared" si="73"/>
        <v>0</v>
      </c>
      <c r="BH214" s="244">
        <f t="shared" si="74"/>
        <v>0</v>
      </c>
      <c r="BI214" s="244">
        <f t="shared" si="75"/>
        <v>0</v>
      </c>
      <c r="BJ214" s="244" t="e">
        <f t="shared" si="105"/>
        <v>#DIV/0!</v>
      </c>
      <c r="BK214" s="244">
        <f t="shared" si="105"/>
        <v>0</v>
      </c>
      <c r="BL214" s="244">
        <f t="shared" si="77"/>
        <v>0</v>
      </c>
      <c r="BM214" s="244">
        <f t="shared" si="78"/>
        <v>0</v>
      </c>
      <c r="BN214" s="244">
        <f t="shared" si="79"/>
        <v>0</v>
      </c>
      <c r="BO214" s="244">
        <f t="shared" si="106"/>
        <v>0</v>
      </c>
      <c r="BP214" s="244">
        <f t="shared" si="106"/>
        <v>0</v>
      </c>
      <c r="BQ214" s="244">
        <f t="shared" si="106"/>
        <v>0</v>
      </c>
      <c r="BR214" s="244" t="e">
        <f t="shared" si="106"/>
        <v>#DIV/0!</v>
      </c>
      <c r="BS214" s="2324">
        <f t="shared" ref="BS214:BV214" si="109">AVERAGEIF(BO214:BO223,"&lt;&gt;#¡DIV/0!")</f>
        <v>0</v>
      </c>
      <c r="BT214" s="2324">
        <f t="shared" si="109"/>
        <v>0</v>
      </c>
      <c r="BU214" s="2324">
        <f t="shared" si="109"/>
        <v>0</v>
      </c>
      <c r="BV214" s="2324" t="e">
        <f t="shared" si="109"/>
        <v>#DIV/0!</v>
      </c>
      <c r="BW214" s="2327">
        <f>+C214*BS214</f>
        <v>0</v>
      </c>
      <c r="BX214" s="2327">
        <f>+C214*BT214</f>
        <v>0</v>
      </c>
      <c r="BY214" s="2327">
        <f>+C214*BU214</f>
        <v>0</v>
      </c>
      <c r="BZ214" s="2327" t="e">
        <f>+C214*BV214</f>
        <v>#DIV/0!</v>
      </c>
      <c r="CA214" s="2326" t="e">
        <f>SUM(BW214:BZ223)</f>
        <v>#DIV/0!</v>
      </c>
      <c r="CB214" s="8"/>
      <c r="CC214" s="2273">
        <f t="shared" ref="CC214:CF214" si="110">+Q214/$N$214</f>
        <v>0</v>
      </c>
      <c r="CD214" s="2267">
        <f t="shared" si="110"/>
        <v>0</v>
      </c>
      <c r="CE214" s="2267">
        <f t="shared" si="110"/>
        <v>0</v>
      </c>
      <c r="CF214" s="2297">
        <f t="shared" si="110"/>
        <v>0</v>
      </c>
      <c r="CG214" s="2287">
        <f>AVERAGE(CC214:CF223)</f>
        <v>0</v>
      </c>
      <c r="CH214" s="8"/>
      <c r="CI214" s="8"/>
      <c r="CJ214" s="8"/>
      <c r="CK214" s="8"/>
      <c r="CL214" s="8"/>
      <c r="CM214" s="8"/>
      <c r="CN214" s="8"/>
      <c r="CO214" s="8"/>
      <c r="CP214" s="8"/>
      <c r="CQ214" s="8"/>
      <c r="CR214" s="8"/>
      <c r="CS214" s="8"/>
      <c r="CT214" s="8"/>
    </row>
    <row r="215" spans="1:98" ht="14.25" customHeight="1">
      <c r="A215" s="2184"/>
      <c r="B215" s="2261"/>
      <c r="C215" s="2254"/>
      <c r="D215" s="2261"/>
      <c r="E215" s="2254"/>
      <c r="F215" s="95" t="s">
        <v>434</v>
      </c>
      <c r="G215" s="142">
        <v>40</v>
      </c>
      <c r="H215" s="2150"/>
      <c r="I215" s="97"/>
      <c r="J215" s="98"/>
      <c r="K215" s="98"/>
      <c r="L215" s="98"/>
      <c r="M215" s="2150"/>
      <c r="N215" s="2184"/>
      <c r="O215" s="99"/>
      <c r="P215" s="100"/>
      <c r="Q215" s="2184"/>
      <c r="R215" s="2153"/>
      <c r="S215" s="2153"/>
      <c r="T215" s="2150"/>
      <c r="U215" s="27"/>
      <c r="V215" s="101">
        <v>2</v>
      </c>
      <c r="W215" s="379" t="s">
        <v>245</v>
      </c>
      <c r="X215" s="143">
        <v>46056</v>
      </c>
      <c r="Y215" s="143">
        <v>46142</v>
      </c>
      <c r="Z215" s="526" t="s">
        <v>429</v>
      </c>
      <c r="AA215" s="105"/>
      <c r="AB215" s="105"/>
      <c r="AC215" s="105"/>
      <c r="AD215" s="106"/>
      <c r="AE215" s="138"/>
      <c r="AF215" s="107"/>
      <c r="AG215" s="108"/>
      <c r="AH215" s="108"/>
      <c r="AI215" s="108"/>
      <c r="AJ215" s="109"/>
      <c r="AK215" s="110"/>
      <c r="AL215" s="111"/>
      <c r="AM215" s="111"/>
      <c r="AN215" s="112"/>
      <c r="AO215" s="8"/>
      <c r="AP215" s="113"/>
      <c r="AQ215" s="114"/>
      <c r="AR215" s="89"/>
      <c r="AS215" s="245">
        <f t="shared" si="61"/>
        <v>0</v>
      </c>
      <c r="AT215" s="246">
        <f t="shared" si="62"/>
        <v>0</v>
      </c>
      <c r="AU215" s="246">
        <f t="shared" si="63"/>
        <v>0</v>
      </c>
      <c r="AV215" s="246">
        <f t="shared" si="64"/>
        <v>0</v>
      </c>
      <c r="AW215" s="247">
        <f t="shared" si="65"/>
        <v>0</v>
      </c>
      <c r="AX215" s="247">
        <f t="shared" si="66"/>
        <v>0</v>
      </c>
      <c r="AY215" s="247">
        <f t="shared" si="67"/>
        <v>0</v>
      </c>
      <c r="AZ215" s="247" t="e">
        <f t="shared" si="68"/>
        <v>#DIV/0!</v>
      </c>
      <c r="BA215" s="248" t="e">
        <f t="shared" si="69"/>
        <v>#DIV/0!</v>
      </c>
      <c r="BB215" s="248" t="e">
        <f t="shared" si="70"/>
        <v>#DIV/0!</v>
      </c>
      <c r="BC215" s="248" t="e">
        <f t="shared" si="71"/>
        <v>#DIV/0!</v>
      </c>
      <c r="BD215" s="248" t="e">
        <f t="shared" si="72"/>
        <v>#DIV/0!</v>
      </c>
      <c r="BE215" s="118">
        <v>0.2</v>
      </c>
      <c r="BF215" s="118">
        <v>0.8</v>
      </c>
      <c r="BG215" s="248">
        <f t="shared" si="73"/>
        <v>0</v>
      </c>
      <c r="BH215" s="248">
        <f t="shared" si="74"/>
        <v>0</v>
      </c>
      <c r="BI215" s="248">
        <f t="shared" si="75"/>
        <v>0</v>
      </c>
      <c r="BJ215" s="248" t="e">
        <f t="shared" si="105"/>
        <v>#DIV/0!</v>
      </c>
      <c r="BK215" s="248" t="e">
        <f t="shared" si="105"/>
        <v>#DIV/0!</v>
      </c>
      <c r="BL215" s="248" t="e">
        <f t="shared" si="77"/>
        <v>#DIV/0!</v>
      </c>
      <c r="BM215" s="248" t="e">
        <f t="shared" si="78"/>
        <v>#DIV/0!</v>
      </c>
      <c r="BN215" s="248" t="e">
        <f t="shared" si="79"/>
        <v>#DIV/0!</v>
      </c>
      <c r="BO215" s="248" t="e">
        <f t="shared" si="106"/>
        <v>#DIV/0!</v>
      </c>
      <c r="BP215" s="248" t="e">
        <f t="shared" si="106"/>
        <v>#DIV/0!</v>
      </c>
      <c r="BQ215" s="248" t="e">
        <f t="shared" si="106"/>
        <v>#DIV/0!</v>
      </c>
      <c r="BR215" s="248" t="e">
        <f t="shared" si="106"/>
        <v>#DIV/0!</v>
      </c>
      <c r="BS215" s="2153"/>
      <c r="BT215" s="2153"/>
      <c r="BU215" s="2153"/>
      <c r="BV215" s="2153"/>
      <c r="BW215" s="2153"/>
      <c r="BX215" s="2153"/>
      <c r="BY215" s="2153"/>
      <c r="BZ215" s="2153"/>
      <c r="CA215" s="2150"/>
      <c r="CB215" s="8"/>
      <c r="CC215" s="2184"/>
      <c r="CD215" s="2153"/>
      <c r="CE215" s="2153"/>
      <c r="CF215" s="2150"/>
      <c r="CG215" s="2288"/>
      <c r="CH215" s="8"/>
      <c r="CI215" s="8"/>
      <c r="CJ215" s="8"/>
      <c r="CK215" s="8"/>
      <c r="CL215" s="8"/>
      <c r="CM215" s="8"/>
      <c r="CN215" s="8"/>
      <c r="CO215" s="8"/>
      <c r="CP215" s="8"/>
      <c r="CQ215" s="8"/>
      <c r="CR215" s="8"/>
      <c r="CS215" s="8"/>
      <c r="CT215" s="8"/>
    </row>
    <row r="216" spans="1:98" ht="13.5" customHeight="1">
      <c r="A216" s="2184"/>
      <c r="B216" s="2261"/>
      <c r="C216" s="2254"/>
      <c r="D216" s="2261"/>
      <c r="E216" s="2254"/>
      <c r="F216" s="95"/>
      <c r="G216" s="142"/>
      <c r="H216" s="2150"/>
      <c r="I216" s="97"/>
      <c r="J216" s="98"/>
      <c r="K216" s="98"/>
      <c r="L216" s="98"/>
      <c r="M216" s="2150"/>
      <c r="N216" s="2184"/>
      <c r="O216" s="99"/>
      <c r="P216" s="100"/>
      <c r="Q216" s="2184"/>
      <c r="R216" s="2153"/>
      <c r="S216" s="2153"/>
      <c r="T216" s="2150"/>
      <c r="U216" s="27"/>
      <c r="V216" s="101">
        <v>3</v>
      </c>
      <c r="W216" s="379" t="s">
        <v>247</v>
      </c>
      <c r="X216" s="143">
        <v>46042</v>
      </c>
      <c r="Y216" s="143">
        <v>46081</v>
      </c>
      <c r="Z216" s="526" t="s">
        <v>429</v>
      </c>
      <c r="AA216" s="105"/>
      <c r="AB216" s="105"/>
      <c r="AC216" s="105"/>
      <c r="AD216" s="106"/>
      <c r="AE216" s="138"/>
      <c r="AF216" s="107"/>
      <c r="AG216" s="108"/>
      <c r="AH216" s="108"/>
      <c r="AI216" s="108"/>
      <c r="AJ216" s="109"/>
      <c r="AK216" s="110"/>
      <c r="AL216" s="111"/>
      <c r="AM216" s="111"/>
      <c r="AN216" s="112"/>
      <c r="AO216" s="8"/>
      <c r="AP216" s="113"/>
      <c r="AQ216" s="114"/>
      <c r="AR216" s="89"/>
      <c r="AS216" s="245" t="e">
        <f t="shared" si="61"/>
        <v>#DIV/0!</v>
      </c>
      <c r="AT216" s="246" t="e">
        <f t="shared" si="62"/>
        <v>#DIV/0!</v>
      </c>
      <c r="AU216" s="246" t="e">
        <f t="shared" si="63"/>
        <v>#DIV/0!</v>
      </c>
      <c r="AV216" s="246" t="e">
        <f t="shared" si="64"/>
        <v>#DIV/0!</v>
      </c>
      <c r="AW216" s="247">
        <f t="shared" si="65"/>
        <v>0</v>
      </c>
      <c r="AX216" s="247">
        <f t="shared" si="66"/>
        <v>0</v>
      </c>
      <c r="AY216" s="247">
        <f t="shared" si="67"/>
        <v>0</v>
      </c>
      <c r="AZ216" s="247" t="e">
        <f t="shared" si="68"/>
        <v>#DIV/0!</v>
      </c>
      <c r="BA216" s="248" t="e">
        <f t="shared" si="69"/>
        <v>#DIV/0!</v>
      </c>
      <c r="BB216" s="248" t="e">
        <f t="shared" si="70"/>
        <v>#DIV/0!</v>
      </c>
      <c r="BC216" s="248" t="e">
        <f t="shared" si="71"/>
        <v>#DIV/0!</v>
      </c>
      <c r="BD216" s="248" t="e">
        <f t="shared" si="72"/>
        <v>#DIV/0!</v>
      </c>
      <c r="BE216" s="118">
        <v>0.2</v>
      </c>
      <c r="BF216" s="118">
        <v>0.8</v>
      </c>
      <c r="BG216" s="248">
        <f t="shared" si="73"/>
        <v>0</v>
      </c>
      <c r="BH216" s="248">
        <f t="shared" si="74"/>
        <v>0</v>
      </c>
      <c r="BI216" s="248">
        <f t="shared" si="75"/>
        <v>0</v>
      </c>
      <c r="BJ216" s="248" t="e">
        <f t="shared" si="105"/>
        <v>#DIV/0!</v>
      </c>
      <c r="BK216" s="248" t="e">
        <f t="shared" si="105"/>
        <v>#DIV/0!</v>
      </c>
      <c r="BL216" s="248" t="e">
        <f t="shared" si="77"/>
        <v>#DIV/0!</v>
      </c>
      <c r="BM216" s="248" t="e">
        <f t="shared" si="78"/>
        <v>#DIV/0!</v>
      </c>
      <c r="BN216" s="248" t="e">
        <f t="shared" si="79"/>
        <v>#DIV/0!</v>
      </c>
      <c r="BO216" s="248" t="e">
        <f t="shared" si="106"/>
        <v>#DIV/0!</v>
      </c>
      <c r="BP216" s="248" t="e">
        <f t="shared" si="106"/>
        <v>#DIV/0!</v>
      </c>
      <c r="BQ216" s="248" t="e">
        <f t="shared" si="106"/>
        <v>#DIV/0!</v>
      </c>
      <c r="BR216" s="248" t="e">
        <f t="shared" si="106"/>
        <v>#DIV/0!</v>
      </c>
      <c r="BS216" s="2153"/>
      <c r="BT216" s="2153"/>
      <c r="BU216" s="2153"/>
      <c r="BV216" s="2153"/>
      <c r="BW216" s="2153"/>
      <c r="BX216" s="2153"/>
      <c r="BY216" s="2153"/>
      <c r="BZ216" s="2153"/>
      <c r="CA216" s="2150"/>
      <c r="CB216" s="8"/>
      <c r="CC216" s="2184"/>
      <c r="CD216" s="2153"/>
      <c r="CE216" s="2153"/>
      <c r="CF216" s="2150"/>
      <c r="CG216" s="2288"/>
      <c r="CH216" s="8"/>
      <c r="CI216" s="8"/>
      <c r="CJ216" s="8"/>
      <c r="CK216" s="8"/>
      <c r="CL216" s="8"/>
      <c r="CM216" s="8"/>
      <c r="CN216" s="8"/>
      <c r="CO216" s="8"/>
      <c r="CP216" s="8"/>
      <c r="CQ216" s="8"/>
      <c r="CR216" s="8"/>
      <c r="CS216" s="8"/>
      <c r="CT216" s="8"/>
    </row>
    <row r="217" spans="1:98" ht="13.5" customHeight="1">
      <c r="A217" s="2184"/>
      <c r="B217" s="2261"/>
      <c r="C217" s="2254"/>
      <c r="D217" s="2261"/>
      <c r="E217" s="2254"/>
      <c r="F217" s="95"/>
      <c r="G217" s="142"/>
      <c r="H217" s="2150"/>
      <c r="I217" s="97"/>
      <c r="J217" s="98"/>
      <c r="K217" s="98"/>
      <c r="L217" s="98"/>
      <c r="M217" s="2150"/>
      <c r="N217" s="2184"/>
      <c r="O217" s="99"/>
      <c r="P217" s="100"/>
      <c r="Q217" s="2184"/>
      <c r="R217" s="2153"/>
      <c r="S217" s="2153"/>
      <c r="T217" s="2150"/>
      <c r="U217" s="27"/>
      <c r="V217" s="101">
        <v>4</v>
      </c>
      <c r="W217" s="379" t="s">
        <v>249</v>
      </c>
      <c r="X217" s="143">
        <v>46043</v>
      </c>
      <c r="Y217" s="143">
        <v>46063</v>
      </c>
      <c r="Z217" s="526" t="s">
        <v>429</v>
      </c>
      <c r="AA217" s="105"/>
      <c r="AB217" s="105"/>
      <c r="AC217" s="105"/>
      <c r="AD217" s="106"/>
      <c r="AE217" s="138"/>
      <c r="AF217" s="107"/>
      <c r="AG217" s="108"/>
      <c r="AH217" s="108"/>
      <c r="AI217" s="108"/>
      <c r="AJ217" s="109"/>
      <c r="AK217" s="110"/>
      <c r="AL217" s="111"/>
      <c r="AM217" s="111"/>
      <c r="AN217" s="112"/>
      <c r="AO217" s="8"/>
      <c r="AP217" s="113"/>
      <c r="AQ217" s="114"/>
      <c r="AR217" s="89"/>
      <c r="AS217" s="245" t="e">
        <f t="shared" si="61"/>
        <v>#DIV/0!</v>
      </c>
      <c r="AT217" s="246" t="e">
        <f t="shared" si="62"/>
        <v>#DIV/0!</v>
      </c>
      <c r="AU217" s="246" t="e">
        <f t="shared" si="63"/>
        <v>#DIV/0!</v>
      </c>
      <c r="AV217" s="246" t="e">
        <f t="shared" si="64"/>
        <v>#DIV/0!</v>
      </c>
      <c r="AW217" s="247">
        <f t="shared" si="65"/>
        <v>0</v>
      </c>
      <c r="AX217" s="247">
        <f t="shared" si="66"/>
        <v>0</v>
      </c>
      <c r="AY217" s="247">
        <f t="shared" si="67"/>
        <v>0</v>
      </c>
      <c r="AZ217" s="247" t="e">
        <f t="shared" si="68"/>
        <v>#DIV/0!</v>
      </c>
      <c r="BA217" s="248" t="e">
        <f t="shared" si="69"/>
        <v>#DIV/0!</v>
      </c>
      <c r="BB217" s="248" t="e">
        <f t="shared" si="70"/>
        <v>#DIV/0!</v>
      </c>
      <c r="BC217" s="248" t="e">
        <f t="shared" si="71"/>
        <v>#DIV/0!</v>
      </c>
      <c r="BD217" s="248" t="e">
        <f t="shared" si="72"/>
        <v>#DIV/0!</v>
      </c>
      <c r="BE217" s="118">
        <v>0.2</v>
      </c>
      <c r="BF217" s="118">
        <v>0.8</v>
      </c>
      <c r="BG217" s="248">
        <f t="shared" si="73"/>
        <v>0</v>
      </c>
      <c r="BH217" s="248">
        <f t="shared" si="74"/>
        <v>0</v>
      </c>
      <c r="BI217" s="248">
        <f t="shared" si="75"/>
        <v>0</v>
      </c>
      <c r="BJ217" s="248" t="e">
        <f t="shared" si="105"/>
        <v>#DIV/0!</v>
      </c>
      <c r="BK217" s="248" t="e">
        <f t="shared" si="105"/>
        <v>#DIV/0!</v>
      </c>
      <c r="BL217" s="248" t="e">
        <f t="shared" si="77"/>
        <v>#DIV/0!</v>
      </c>
      <c r="BM217" s="248" t="e">
        <f t="shared" si="78"/>
        <v>#DIV/0!</v>
      </c>
      <c r="BN217" s="248" t="e">
        <f t="shared" si="79"/>
        <v>#DIV/0!</v>
      </c>
      <c r="BO217" s="248" t="e">
        <f t="shared" si="106"/>
        <v>#DIV/0!</v>
      </c>
      <c r="BP217" s="248" t="e">
        <f t="shared" si="106"/>
        <v>#DIV/0!</v>
      </c>
      <c r="BQ217" s="248" t="e">
        <f t="shared" si="106"/>
        <v>#DIV/0!</v>
      </c>
      <c r="BR217" s="248" t="e">
        <f t="shared" si="106"/>
        <v>#DIV/0!</v>
      </c>
      <c r="BS217" s="2153"/>
      <c r="BT217" s="2153"/>
      <c r="BU217" s="2153"/>
      <c r="BV217" s="2153"/>
      <c r="BW217" s="2153"/>
      <c r="BX217" s="2153"/>
      <c r="BY217" s="2153"/>
      <c r="BZ217" s="2153"/>
      <c r="CA217" s="2150"/>
      <c r="CB217" s="8"/>
      <c r="CC217" s="2184"/>
      <c r="CD217" s="2153"/>
      <c r="CE217" s="2153"/>
      <c r="CF217" s="2150"/>
      <c r="CG217" s="2288"/>
      <c r="CH217" s="8"/>
      <c r="CI217" s="8"/>
      <c r="CJ217" s="8"/>
      <c r="CK217" s="8"/>
      <c r="CL217" s="8"/>
      <c r="CM217" s="8"/>
      <c r="CN217" s="8"/>
      <c r="CO217" s="8"/>
      <c r="CP217" s="8"/>
      <c r="CQ217" s="8"/>
      <c r="CR217" s="8"/>
      <c r="CS217" s="8"/>
      <c r="CT217" s="8"/>
    </row>
    <row r="218" spans="1:98" ht="13.5" customHeight="1">
      <c r="A218" s="2184"/>
      <c r="B218" s="2261"/>
      <c r="C218" s="2254"/>
      <c r="D218" s="2261"/>
      <c r="E218" s="2254"/>
      <c r="F218" s="95"/>
      <c r="G218" s="142"/>
      <c r="H218" s="2150"/>
      <c r="I218" s="97"/>
      <c r="J218" s="98"/>
      <c r="K218" s="98"/>
      <c r="L218" s="98"/>
      <c r="M218" s="2150"/>
      <c r="N218" s="2184"/>
      <c r="O218" s="99"/>
      <c r="P218" s="100"/>
      <c r="Q218" s="2184"/>
      <c r="R218" s="2153"/>
      <c r="S218" s="2153"/>
      <c r="T218" s="2150"/>
      <c r="U218" s="27"/>
      <c r="V218" s="101">
        <v>5</v>
      </c>
      <c r="W218" s="379" t="s">
        <v>250</v>
      </c>
      <c r="X218" s="143">
        <v>46063</v>
      </c>
      <c r="Y218" s="143">
        <v>46111</v>
      </c>
      <c r="Z218" s="526" t="s">
        <v>429</v>
      </c>
      <c r="AA218" s="105"/>
      <c r="AB218" s="105"/>
      <c r="AC218" s="105"/>
      <c r="AD218" s="106"/>
      <c r="AE218" s="138"/>
      <c r="AF218" s="107"/>
      <c r="AG218" s="108"/>
      <c r="AH218" s="108"/>
      <c r="AI218" s="108"/>
      <c r="AJ218" s="109"/>
      <c r="AK218" s="110"/>
      <c r="AL218" s="111"/>
      <c r="AM218" s="111"/>
      <c r="AN218" s="112"/>
      <c r="AO218" s="8"/>
      <c r="AP218" s="113"/>
      <c r="AQ218" s="114"/>
      <c r="AR218" s="89"/>
      <c r="AS218" s="245" t="e">
        <f t="shared" si="61"/>
        <v>#DIV/0!</v>
      </c>
      <c r="AT218" s="246" t="e">
        <f t="shared" si="62"/>
        <v>#DIV/0!</v>
      </c>
      <c r="AU218" s="246" t="e">
        <f t="shared" si="63"/>
        <v>#DIV/0!</v>
      </c>
      <c r="AV218" s="246" t="e">
        <f t="shared" si="64"/>
        <v>#DIV/0!</v>
      </c>
      <c r="AW218" s="247">
        <f t="shared" si="65"/>
        <v>0</v>
      </c>
      <c r="AX218" s="247">
        <f t="shared" si="66"/>
        <v>0</v>
      </c>
      <c r="AY218" s="247">
        <f t="shared" si="67"/>
        <v>0</v>
      </c>
      <c r="AZ218" s="247" t="e">
        <f t="shared" si="68"/>
        <v>#DIV/0!</v>
      </c>
      <c r="BA218" s="248" t="e">
        <f t="shared" si="69"/>
        <v>#DIV/0!</v>
      </c>
      <c r="BB218" s="248" t="e">
        <f t="shared" si="70"/>
        <v>#DIV/0!</v>
      </c>
      <c r="BC218" s="248" t="e">
        <f t="shared" si="71"/>
        <v>#DIV/0!</v>
      </c>
      <c r="BD218" s="248" t="e">
        <f t="shared" si="72"/>
        <v>#DIV/0!</v>
      </c>
      <c r="BE218" s="118">
        <v>0.2</v>
      </c>
      <c r="BF218" s="118">
        <v>0.8</v>
      </c>
      <c r="BG218" s="248">
        <f t="shared" si="73"/>
        <v>0</v>
      </c>
      <c r="BH218" s="248">
        <f t="shared" si="74"/>
        <v>0</v>
      </c>
      <c r="BI218" s="248">
        <f t="shared" si="75"/>
        <v>0</v>
      </c>
      <c r="BJ218" s="248" t="e">
        <f t="shared" si="105"/>
        <v>#DIV/0!</v>
      </c>
      <c r="BK218" s="248" t="e">
        <f t="shared" si="105"/>
        <v>#DIV/0!</v>
      </c>
      <c r="BL218" s="248" t="e">
        <f t="shared" si="77"/>
        <v>#DIV/0!</v>
      </c>
      <c r="BM218" s="248" t="e">
        <f t="shared" si="78"/>
        <v>#DIV/0!</v>
      </c>
      <c r="BN218" s="248" t="e">
        <f t="shared" si="79"/>
        <v>#DIV/0!</v>
      </c>
      <c r="BO218" s="248" t="e">
        <f t="shared" si="106"/>
        <v>#DIV/0!</v>
      </c>
      <c r="BP218" s="248" t="e">
        <f t="shared" si="106"/>
        <v>#DIV/0!</v>
      </c>
      <c r="BQ218" s="248" t="e">
        <f t="shared" si="106"/>
        <v>#DIV/0!</v>
      </c>
      <c r="BR218" s="248" t="e">
        <f t="shared" si="106"/>
        <v>#DIV/0!</v>
      </c>
      <c r="BS218" s="2153"/>
      <c r="BT218" s="2153"/>
      <c r="BU218" s="2153"/>
      <c r="BV218" s="2153"/>
      <c r="BW218" s="2153"/>
      <c r="BX218" s="2153"/>
      <c r="BY218" s="2153"/>
      <c r="BZ218" s="2153"/>
      <c r="CA218" s="2150"/>
      <c r="CB218" s="8"/>
      <c r="CC218" s="2184"/>
      <c r="CD218" s="2153"/>
      <c r="CE218" s="2153"/>
      <c r="CF218" s="2150"/>
      <c r="CG218" s="2288"/>
      <c r="CH218" s="8"/>
      <c r="CI218" s="8"/>
      <c r="CJ218" s="8"/>
      <c r="CK218" s="8"/>
      <c r="CL218" s="8"/>
      <c r="CM218" s="8"/>
      <c r="CN218" s="8"/>
      <c r="CO218" s="8"/>
      <c r="CP218" s="8"/>
      <c r="CQ218" s="8"/>
      <c r="CR218" s="8"/>
      <c r="CS218" s="8"/>
      <c r="CT218" s="8"/>
    </row>
    <row r="219" spans="1:98" ht="13.5" customHeight="1">
      <c r="A219" s="2184"/>
      <c r="B219" s="2261"/>
      <c r="C219" s="2254"/>
      <c r="D219" s="2261"/>
      <c r="E219" s="2254"/>
      <c r="F219" s="95"/>
      <c r="G219" s="142"/>
      <c r="H219" s="2150"/>
      <c r="I219" s="97"/>
      <c r="J219" s="98"/>
      <c r="K219" s="98"/>
      <c r="L219" s="98"/>
      <c r="M219" s="2150"/>
      <c r="N219" s="2184"/>
      <c r="O219" s="99"/>
      <c r="P219" s="100"/>
      <c r="Q219" s="2184"/>
      <c r="R219" s="2153"/>
      <c r="S219" s="2153"/>
      <c r="T219" s="2150"/>
      <c r="U219" s="27"/>
      <c r="V219" s="101">
        <v>6</v>
      </c>
      <c r="W219" s="379" t="s">
        <v>251</v>
      </c>
      <c r="X219" s="143">
        <v>46091</v>
      </c>
      <c r="Y219" s="143">
        <v>46111</v>
      </c>
      <c r="Z219" s="526" t="s">
        <v>429</v>
      </c>
      <c r="AA219" s="105"/>
      <c r="AB219" s="105"/>
      <c r="AC219" s="105"/>
      <c r="AD219" s="106"/>
      <c r="AE219" s="138"/>
      <c r="AF219" s="107"/>
      <c r="AG219" s="108"/>
      <c r="AH219" s="108"/>
      <c r="AI219" s="108"/>
      <c r="AJ219" s="109"/>
      <c r="AK219" s="110"/>
      <c r="AL219" s="111"/>
      <c r="AM219" s="111"/>
      <c r="AN219" s="112"/>
      <c r="AO219" s="8"/>
      <c r="AP219" s="113"/>
      <c r="AQ219" s="114"/>
      <c r="AR219" s="89"/>
      <c r="AS219" s="245" t="e">
        <f t="shared" si="61"/>
        <v>#DIV/0!</v>
      </c>
      <c r="AT219" s="246" t="e">
        <f t="shared" si="62"/>
        <v>#DIV/0!</v>
      </c>
      <c r="AU219" s="246" t="e">
        <f t="shared" si="63"/>
        <v>#DIV/0!</v>
      </c>
      <c r="AV219" s="246" t="e">
        <f t="shared" si="64"/>
        <v>#DIV/0!</v>
      </c>
      <c r="AW219" s="247">
        <f t="shared" si="65"/>
        <v>0</v>
      </c>
      <c r="AX219" s="247">
        <f t="shared" si="66"/>
        <v>0</v>
      </c>
      <c r="AY219" s="247">
        <f t="shared" si="67"/>
        <v>0</v>
      </c>
      <c r="AZ219" s="247" t="e">
        <f t="shared" si="68"/>
        <v>#DIV/0!</v>
      </c>
      <c r="BA219" s="248" t="e">
        <f t="shared" si="69"/>
        <v>#DIV/0!</v>
      </c>
      <c r="BB219" s="248" t="e">
        <f t="shared" si="70"/>
        <v>#DIV/0!</v>
      </c>
      <c r="BC219" s="248" t="e">
        <f t="shared" si="71"/>
        <v>#DIV/0!</v>
      </c>
      <c r="BD219" s="248" t="e">
        <f t="shared" si="72"/>
        <v>#DIV/0!</v>
      </c>
      <c r="BE219" s="118">
        <v>0.2</v>
      </c>
      <c r="BF219" s="118">
        <v>0.8</v>
      </c>
      <c r="BG219" s="248">
        <f t="shared" si="73"/>
        <v>0</v>
      </c>
      <c r="BH219" s="248">
        <f t="shared" si="74"/>
        <v>0</v>
      </c>
      <c r="BI219" s="248">
        <f t="shared" si="75"/>
        <v>0</v>
      </c>
      <c r="BJ219" s="248" t="e">
        <f t="shared" ref="BJ219:BK224" si="111">+AZ219*BE219</f>
        <v>#DIV/0!</v>
      </c>
      <c r="BK219" s="248" t="e">
        <f t="shared" si="111"/>
        <v>#DIV/0!</v>
      </c>
      <c r="BL219" s="248" t="e">
        <f t="shared" si="77"/>
        <v>#DIV/0!</v>
      </c>
      <c r="BM219" s="248" t="e">
        <f t="shared" si="78"/>
        <v>#DIV/0!</v>
      </c>
      <c r="BN219" s="248" t="e">
        <f t="shared" si="79"/>
        <v>#DIV/0!</v>
      </c>
      <c r="BO219" s="248" t="e">
        <f t="shared" ref="BO219:BR224" si="112">+BG219+BK219</f>
        <v>#DIV/0!</v>
      </c>
      <c r="BP219" s="248" t="e">
        <f t="shared" si="112"/>
        <v>#DIV/0!</v>
      </c>
      <c r="BQ219" s="248" t="e">
        <f t="shared" si="112"/>
        <v>#DIV/0!</v>
      </c>
      <c r="BR219" s="248" t="e">
        <f t="shared" si="112"/>
        <v>#DIV/0!</v>
      </c>
      <c r="BS219" s="2153"/>
      <c r="BT219" s="2153"/>
      <c r="BU219" s="2153"/>
      <c r="BV219" s="2153"/>
      <c r="BW219" s="2153"/>
      <c r="BX219" s="2153"/>
      <c r="BY219" s="2153"/>
      <c r="BZ219" s="2153"/>
      <c r="CA219" s="2150"/>
      <c r="CB219" s="8"/>
      <c r="CC219" s="2184"/>
      <c r="CD219" s="2153"/>
      <c r="CE219" s="2153"/>
      <c r="CF219" s="2150"/>
      <c r="CG219" s="2288"/>
      <c r="CH219" s="8"/>
      <c r="CI219" s="8"/>
      <c r="CJ219" s="8"/>
      <c r="CK219" s="8"/>
      <c r="CL219" s="8"/>
      <c r="CM219" s="8"/>
      <c r="CN219" s="8"/>
      <c r="CO219" s="8"/>
      <c r="CP219" s="8"/>
      <c r="CQ219" s="8"/>
      <c r="CR219" s="8"/>
      <c r="CS219" s="8"/>
      <c r="CT219" s="8"/>
    </row>
    <row r="220" spans="1:98" ht="13.5" customHeight="1">
      <c r="A220" s="2184"/>
      <c r="B220" s="2261"/>
      <c r="C220" s="2254"/>
      <c r="D220" s="2261"/>
      <c r="E220" s="2254"/>
      <c r="F220" s="95"/>
      <c r="G220" s="142"/>
      <c r="H220" s="2150"/>
      <c r="I220" s="97"/>
      <c r="J220" s="98"/>
      <c r="K220" s="98"/>
      <c r="L220" s="98"/>
      <c r="M220" s="2150"/>
      <c r="N220" s="2184"/>
      <c r="O220" s="99"/>
      <c r="P220" s="100"/>
      <c r="Q220" s="2184"/>
      <c r="R220" s="2153"/>
      <c r="S220" s="2153"/>
      <c r="T220" s="2150"/>
      <c r="U220" s="27"/>
      <c r="V220" s="101">
        <v>7</v>
      </c>
      <c r="W220" s="379" t="s">
        <v>252</v>
      </c>
      <c r="X220" s="143">
        <v>46086</v>
      </c>
      <c r="Y220" s="143">
        <v>46122</v>
      </c>
      <c r="Z220" s="526" t="s">
        <v>429</v>
      </c>
      <c r="AA220" s="105"/>
      <c r="AB220" s="105"/>
      <c r="AC220" s="105"/>
      <c r="AD220" s="106"/>
      <c r="AE220" s="138"/>
      <c r="AF220" s="107"/>
      <c r="AG220" s="108"/>
      <c r="AH220" s="108"/>
      <c r="AI220" s="108"/>
      <c r="AJ220" s="109"/>
      <c r="AK220" s="110"/>
      <c r="AL220" s="111"/>
      <c r="AM220" s="111"/>
      <c r="AN220" s="112"/>
      <c r="AO220" s="8"/>
      <c r="AP220" s="113"/>
      <c r="AQ220" s="114"/>
      <c r="AR220" s="89"/>
      <c r="AS220" s="245" t="e">
        <f t="shared" si="61"/>
        <v>#DIV/0!</v>
      </c>
      <c r="AT220" s="246" t="e">
        <f t="shared" si="62"/>
        <v>#DIV/0!</v>
      </c>
      <c r="AU220" s="246" t="e">
        <f t="shared" si="63"/>
        <v>#DIV/0!</v>
      </c>
      <c r="AV220" s="246" t="e">
        <f t="shared" si="64"/>
        <v>#DIV/0!</v>
      </c>
      <c r="AW220" s="247">
        <f t="shared" si="65"/>
        <v>0</v>
      </c>
      <c r="AX220" s="247">
        <f t="shared" si="66"/>
        <v>0</v>
      </c>
      <c r="AY220" s="247">
        <f t="shared" si="67"/>
        <v>0</v>
      </c>
      <c r="AZ220" s="247" t="e">
        <f t="shared" si="68"/>
        <v>#DIV/0!</v>
      </c>
      <c r="BA220" s="248" t="e">
        <f t="shared" si="69"/>
        <v>#DIV/0!</v>
      </c>
      <c r="BB220" s="248" t="e">
        <f t="shared" si="70"/>
        <v>#DIV/0!</v>
      </c>
      <c r="BC220" s="248" t="e">
        <f t="shared" si="71"/>
        <v>#DIV/0!</v>
      </c>
      <c r="BD220" s="248" t="e">
        <f t="shared" si="72"/>
        <v>#DIV/0!</v>
      </c>
      <c r="BE220" s="118">
        <v>0.2</v>
      </c>
      <c r="BF220" s="118">
        <v>0.8</v>
      </c>
      <c r="BG220" s="248">
        <f t="shared" si="73"/>
        <v>0</v>
      </c>
      <c r="BH220" s="248">
        <f t="shared" si="74"/>
        <v>0</v>
      </c>
      <c r="BI220" s="248">
        <f t="shared" si="75"/>
        <v>0</v>
      </c>
      <c r="BJ220" s="248" t="e">
        <f t="shared" si="111"/>
        <v>#DIV/0!</v>
      </c>
      <c r="BK220" s="248" t="e">
        <f t="shared" si="111"/>
        <v>#DIV/0!</v>
      </c>
      <c r="BL220" s="248" t="e">
        <f t="shared" si="77"/>
        <v>#DIV/0!</v>
      </c>
      <c r="BM220" s="248" t="e">
        <f t="shared" si="78"/>
        <v>#DIV/0!</v>
      </c>
      <c r="BN220" s="248" t="e">
        <f t="shared" si="79"/>
        <v>#DIV/0!</v>
      </c>
      <c r="BO220" s="248" t="e">
        <f t="shared" si="112"/>
        <v>#DIV/0!</v>
      </c>
      <c r="BP220" s="248" t="e">
        <f t="shared" si="112"/>
        <v>#DIV/0!</v>
      </c>
      <c r="BQ220" s="248" t="e">
        <f t="shared" si="112"/>
        <v>#DIV/0!</v>
      </c>
      <c r="BR220" s="248" t="e">
        <f t="shared" si="112"/>
        <v>#DIV/0!</v>
      </c>
      <c r="BS220" s="2153"/>
      <c r="BT220" s="2153"/>
      <c r="BU220" s="2153"/>
      <c r="BV220" s="2153"/>
      <c r="BW220" s="2153"/>
      <c r="BX220" s="2153"/>
      <c r="BY220" s="2153"/>
      <c r="BZ220" s="2153"/>
      <c r="CA220" s="2150"/>
      <c r="CB220" s="8"/>
      <c r="CC220" s="2184"/>
      <c r="CD220" s="2153"/>
      <c r="CE220" s="2153"/>
      <c r="CF220" s="2150"/>
      <c r="CG220" s="2288"/>
      <c r="CH220" s="8"/>
      <c r="CI220" s="8"/>
      <c r="CJ220" s="8"/>
      <c r="CK220" s="8"/>
      <c r="CL220" s="8"/>
      <c r="CM220" s="8"/>
      <c r="CN220" s="8"/>
      <c r="CO220" s="8"/>
      <c r="CP220" s="8"/>
      <c r="CQ220" s="8"/>
      <c r="CR220" s="8"/>
      <c r="CS220" s="8"/>
      <c r="CT220" s="8"/>
    </row>
    <row r="221" spans="1:98" ht="13.5" customHeight="1">
      <c r="A221" s="2184"/>
      <c r="B221" s="2261"/>
      <c r="C221" s="2254"/>
      <c r="D221" s="2261"/>
      <c r="E221" s="2254"/>
      <c r="F221" s="95"/>
      <c r="G221" s="142"/>
      <c r="H221" s="2150"/>
      <c r="I221" s="97"/>
      <c r="J221" s="98"/>
      <c r="K221" s="98"/>
      <c r="L221" s="98"/>
      <c r="M221" s="2150"/>
      <c r="N221" s="2184"/>
      <c r="O221" s="99"/>
      <c r="P221" s="100"/>
      <c r="Q221" s="2184"/>
      <c r="R221" s="2153"/>
      <c r="S221" s="2153"/>
      <c r="T221" s="2150"/>
      <c r="U221" s="27"/>
      <c r="V221" s="101">
        <v>8</v>
      </c>
      <c r="W221" s="379" t="s">
        <v>253</v>
      </c>
      <c r="X221" s="143">
        <v>46157</v>
      </c>
      <c r="Y221" s="143">
        <v>46203</v>
      </c>
      <c r="Z221" s="526" t="s">
        <v>429</v>
      </c>
      <c r="AA221" s="105"/>
      <c r="AB221" s="105"/>
      <c r="AC221" s="105"/>
      <c r="AD221" s="106"/>
      <c r="AE221" s="138"/>
      <c r="AF221" s="107"/>
      <c r="AG221" s="108"/>
      <c r="AH221" s="108"/>
      <c r="AI221" s="108"/>
      <c r="AJ221" s="109"/>
      <c r="AK221" s="110"/>
      <c r="AL221" s="111"/>
      <c r="AM221" s="111"/>
      <c r="AN221" s="112"/>
      <c r="AO221" s="8"/>
      <c r="AP221" s="113"/>
      <c r="AQ221" s="114"/>
      <c r="AR221" s="89"/>
      <c r="AS221" s="245" t="e">
        <f t="shared" si="61"/>
        <v>#DIV/0!</v>
      </c>
      <c r="AT221" s="246" t="e">
        <f t="shared" si="62"/>
        <v>#DIV/0!</v>
      </c>
      <c r="AU221" s="246" t="e">
        <f t="shared" si="63"/>
        <v>#DIV/0!</v>
      </c>
      <c r="AV221" s="246" t="e">
        <f t="shared" si="64"/>
        <v>#DIV/0!</v>
      </c>
      <c r="AW221" s="247">
        <f t="shared" si="65"/>
        <v>0</v>
      </c>
      <c r="AX221" s="247">
        <f t="shared" si="66"/>
        <v>0</v>
      </c>
      <c r="AY221" s="247">
        <f t="shared" si="67"/>
        <v>0</v>
      </c>
      <c r="AZ221" s="247" t="e">
        <f t="shared" si="68"/>
        <v>#DIV/0!</v>
      </c>
      <c r="BA221" s="248" t="e">
        <f t="shared" si="69"/>
        <v>#DIV/0!</v>
      </c>
      <c r="BB221" s="248" t="e">
        <f t="shared" si="70"/>
        <v>#DIV/0!</v>
      </c>
      <c r="BC221" s="248" t="e">
        <f t="shared" si="71"/>
        <v>#DIV/0!</v>
      </c>
      <c r="BD221" s="248" t="e">
        <f t="shared" si="72"/>
        <v>#DIV/0!</v>
      </c>
      <c r="BE221" s="118">
        <v>0.2</v>
      </c>
      <c r="BF221" s="118">
        <v>0.8</v>
      </c>
      <c r="BG221" s="248">
        <f t="shared" si="73"/>
        <v>0</v>
      </c>
      <c r="BH221" s="248">
        <f t="shared" si="74"/>
        <v>0</v>
      </c>
      <c r="BI221" s="248">
        <f t="shared" si="75"/>
        <v>0</v>
      </c>
      <c r="BJ221" s="248" t="e">
        <f t="shared" si="111"/>
        <v>#DIV/0!</v>
      </c>
      <c r="BK221" s="248" t="e">
        <f t="shared" si="111"/>
        <v>#DIV/0!</v>
      </c>
      <c r="BL221" s="248" t="e">
        <f t="shared" si="77"/>
        <v>#DIV/0!</v>
      </c>
      <c r="BM221" s="248" t="e">
        <f t="shared" si="78"/>
        <v>#DIV/0!</v>
      </c>
      <c r="BN221" s="248" t="e">
        <f t="shared" si="79"/>
        <v>#DIV/0!</v>
      </c>
      <c r="BO221" s="248" t="e">
        <f t="shared" si="112"/>
        <v>#DIV/0!</v>
      </c>
      <c r="BP221" s="248" t="e">
        <f t="shared" si="112"/>
        <v>#DIV/0!</v>
      </c>
      <c r="BQ221" s="248" t="e">
        <f t="shared" si="112"/>
        <v>#DIV/0!</v>
      </c>
      <c r="BR221" s="248" t="e">
        <f t="shared" si="112"/>
        <v>#DIV/0!</v>
      </c>
      <c r="BS221" s="2153"/>
      <c r="BT221" s="2153"/>
      <c r="BU221" s="2153"/>
      <c r="BV221" s="2153"/>
      <c r="BW221" s="2153"/>
      <c r="BX221" s="2153"/>
      <c r="BY221" s="2153"/>
      <c r="BZ221" s="2153"/>
      <c r="CA221" s="2150"/>
      <c r="CB221" s="8"/>
      <c r="CC221" s="2184"/>
      <c r="CD221" s="2153"/>
      <c r="CE221" s="2153"/>
      <c r="CF221" s="2150"/>
      <c r="CG221" s="2288"/>
      <c r="CH221" s="8"/>
      <c r="CI221" s="8"/>
      <c r="CJ221" s="8"/>
      <c r="CK221" s="8"/>
      <c r="CL221" s="8"/>
      <c r="CM221" s="8"/>
      <c r="CN221" s="8"/>
      <c r="CO221" s="8"/>
      <c r="CP221" s="8"/>
      <c r="CQ221" s="8"/>
      <c r="CR221" s="8"/>
      <c r="CS221" s="8"/>
      <c r="CT221" s="8"/>
    </row>
    <row r="222" spans="1:98" ht="13.5" customHeight="1">
      <c r="A222" s="2184"/>
      <c r="B222" s="2261"/>
      <c r="C222" s="2254"/>
      <c r="D222" s="2261"/>
      <c r="E222" s="2254"/>
      <c r="F222" s="95"/>
      <c r="G222" s="142"/>
      <c r="H222" s="2150"/>
      <c r="I222" s="97"/>
      <c r="J222" s="98"/>
      <c r="K222" s="98"/>
      <c r="L222" s="98"/>
      <c r="M222" s="2150"/>
      <c r="N222" s="2184"/>
      <c r="O222" s="99"/>
      <c r="P222" s="100"/>
      <c r="Q222" s="2184"/>
      <c r="R222" s="2153"/>
      <c r="S222" s="2153"/>
      <c r="T222" s="2150"/>
      <c r="U222" s="27"/>
      <c r="V222" s="101">
        <v>9</v>
      </c>
      <c r="W222" s="379" t="s">
        <v>254</v>
      </c>
      <c r="X222" s="143">
        <v>46213</v>
      </c>
      <c r="Y222" s="143">
        <v>46387</v>
      </c>
      <c r="Z222" s="526" t="s">
        <v>429</v>
      </c>
      <c r="AA222" s="105"/>
      <c r="AB222" s="105"/>
      <c r="AC222" s="105"/>
      <c r="AD222" s="106"/>
      <c r="AE222" s="138"/>
      <c r="AF222" s="107"/>
      <c r="AG222" s="108"/>
      <c r="AH222" s="108"/>
      <c r="AI222" s="108"/>
      <c r="AJ222" s="109"/>
      <c r="AK222" s="110"/>
      <c r="AL222" s="111"/>
      <c r="AM222" s="111"/>
      <c r="AN222" s="112"/>
      <c r="AO222" s="8"/>
      <c r="AP222" s="113"/>
      <c r="AQ222" s="114"/>
      <c r="AR222" s="89"/>
      <c r="AS222" s="245" t="e">
        <f t="shared" si="61"/>
        <v>#DIV/0!</v>
      </c>
      <c r="AT222" s="246" t="e">
        <f t="shared" si="62"/>
        <v>#DIV/0!</v>
      </c>
      <c r="AU222" s="246" t="e">
        <f t="shared" si="63"/>
        <v>#DIV/0!</v>
      </c>
      <c r="AV222" s="246" t="e">
        <f t="shared" si="64"/>
        <v>#DIV/0!</v>
      </c>
      <c r="AW222" s="247">
        <f t="shared" si="65"/>
        <v>0</v>
      </c>
      <c r="AX222" s="247">
        <f t="shared" si="66"/>
        <v>0</v>
      </c>
      <c r="AY222" s="247">
        <f t="shared" si="67"/>
        <v>0</v>
      </c>
      <c r="AZ222" s="247" t="e">
        <f t="shared" si="68"/>
        <v>#DIV/0!</v>
      </c>
      <c r="BA222" s="248" t="e">
        <f t="shared" si="69"/>
        <v>#DIV/0!</v>
      </c>
      <c r="BB222" s="248" t="e">
        <f t="shared" si="70"/>
        <v>#DIV/0!</v>
      </c>
      <c r="BC222" s="248" t="e">
        <f t="shared" si="71"/>
        <v>#DIV/0!</v>
      </c>
      <c r="BD222" s="248" t="e">
        <f t="shared" si="72"/>
        <v>#DIV/0!</v>
      </c>
      <c r="BE222" s="118">
        <v>0.2</v>
      </c>
      <c r="BF222" s="118">
        <v>0.8</v>
      </c>
      <c r="BG222" s="248">
        <f t="shared" si="73"/>
        <v>0</v>
      </c>
      <c r="BH222" s="248">
        <f t="shared" si="74"/>
        <v>0</v>
      </c>
      <c r="BI222" s="248">
        <f t="shared" si="75"/>
        <v>0</v>
      </c>
      <c r="BJ222" s="248" t="e">
        <f t="shared" si="111"/>
        <v>#DIV/0!</v>
      </c>
      <c r="BK222" s="248" t="e">
        <f t="shared" si="111"/>
        <v>#DIV/0!</v>
      </c>
      <c r="BL222" s="248" t="e">
        <f t="shared" si="77"/>
        <v>#DIV/0!</v>
      </c>
      <c r="BM222" s="248" t="e">
        <f t="shared" si="78"/>
        <v>#DIV/0!</v>
      </c>
      <c r="BN222" s="248" t="e">
        <f t="shared" si="79"/>
        <v>#DIV/0!</v>
      </c>
      <c r="BO222" s="248" t="e">
        <f t="shared" si="112"/>
        <v>#DIV/0!</v>
      </c>
      <c r="BP222" s="248" t="e">
        <f t="shared" si="112"/>
        <v>#DIV/0!</v>
      </c>
      <c r="BQ222" s="248" t="e">
        <f t="shared" si="112"/>
        <v>#DIV/0!</v>
      </c>
      <c r="BR222" s="248" t="e">
        <f t="shared" si="112"/>
        <v>#DIV/0!</v>
      </c>
      <c r="BS222" s="2153"/>
      <c r="BT222" s="2153"/>
      <c r="BU222" s="2153"/>
      <c r="BV222" s="2153"/>
      <c r="BW222" s="2153"/>
      <c r="BX222" s="2153"/>
      <c r="BY222" s="2153"/>
      <c r="BZ222" s="2153"/>
      <c r="CA222" s="2150"/>
      <c r="CB222" s="8"/>
      <c r="CC222" s="2184"/>
      <c r="CD222" s="2153"/>
      <c r="CE222" s="2153"/>
      <c r="CF222" s="2150"/>
      <c r="CG222" s="2288"/>
      <c r="CH222" s="8"/>
      <c r="CI222" s="8"/>
      <c r="CJ222" s="8"/>
      <c r="CK222" s="8"/>
      <c r="CL222" s="8"/>
      <c r="CM222" s="8"/>
      <c r="CN222" s="8"/>
      <c r="CO222" s="8"/>
      <c r="CP222" s="8"/>
      <c r="CQ222" s="8"/>
      <c r="CR222" s="8"/>
      <c r="CS222" s="8"/>
      <c r="CT222" s="8"/>
    </row>
    <row r="223" spans="1:98" ht="15" customHeight="1" thickBot="1">
      <c r="A223" s="2179"/>
      <c r="B223" s="2200"/>
      <c r="C223" s="2201"/>
      <c r="D223" s="2200"/>
      <c r="E223" s="2201"/>
      <c r="F223" s="150"/>
      <c r="G223" s="151"/>
      <c r="H223" s="2151"/>
      <c r="I223" s="121"/>
      <c r="J223" s="122"/>
      <c r="K223" s="122"/>
      <c r="L223" s="122"/>
      <c r="M223" s="2151"/>
      <c r="N223" s="2179"/>
      <c r="O223" s="123"/>
      <c r="P223" s="124"/>
      <c r="Q223" s="2179"/>
      <c r="R223" s="2154"/>
      <c r="S223" s="2154"/>
      <c r="T223" s="2151"/>
      <c r="U223" s="27"/>
      <c r="V223" s="168">
        <v>10</v>
      </c>
      <c r="W223" s="383" t="s">
        <v>255</v>
      </c>
      <c r="X223" s="384">
        <v>46213</v>
      </c>
      <c r="Y223" s="384">
        <v>46387</v>
      </c>
      <c r="Z223" s="527" t="s">
        <v>429</v>
      </c>
      <c r="AA223" s="126"/>
      <c r="AB223" s="126"/>
      <c r="AC223" s="126"/>
      <c r="AD223" s="127"/>
      <c r="AE223" s="138"/>
      <c r="AF223" s="154"/>
      <c r="AG223" s="156"/>
      <c r="AH223" s="156"/>
      <c r="AI223" s="156"/>
      <c r="AJ223" s="157"/>
      <c r="AK223" s="128"/>
      <c r="AL223" s="129"/>
      <c r="AM223" s="129"/>
      <c r="AN223" s="130"/>
      <c r="AO223" s="8"/>
      <c r="AP223" s="131"/>
      <c r="AQ223" s="132"/>
      <c r="AR223" s="89"/>
      <c r="AS223" s="249" t="e">
        <f t="shared" si="61"/>
        <v>#DIV/0!</v>
      </c>
      <c r="AT223" s="250" t="e">
        <f t="shared" si="62"/>
        <v>#DIV/0!</v>
      </c>
      <c r="AU223" s="250" t="e">
        <f t="shared" si="63"/>
        <v>#DIV/0!</v>
      </c>
      <c r="AV223" s="250" t="e">
        <f t="shared" si="64"/>
        <v>#DIV/0!</v>
      </c>
      <c r="AW223" s="251">
        <f t="shared" si="65"/>
        <v>0</v>
      </c>
      <c r="AX223" s="251">
        <f t="shared" si="66"/>
        <v>0</v>
      </c>
      <c r="AY223" s="251">
        <f t="shared" si="67"/>
        <v>0</v>
      </c>
      <c r="AZ223" s="251" t="e">
        <f t="shared" si="68"/>
        <v>#DIV/0!</v>
      </c>
      <c r="BA223" s="252" t="e">
        <f t="shared" si="69"/>
        <v>#DIV/0!</v>
      </c>
      <c r="BB223" s="252" t="e">
        <f t="shared" si="70"/>
        <v>#DIV/0!</v>
      </c>
      <c r="BC223" s="252" t="e">
        <f t="shared" si="71"/>
        <v>#DIV/0!</v>
      </c>
      <c r="BD223" s="252" t="e">
        <f t="shared" si="72"/>
        <v>#DIV/0!</v>
      </c>
      <c r="BE223" s="159">
        <v>0.2</v>
      </c>
      <c r="BF223" s="159">
        <v>0.8</v>
      </c>
      <c r="BG223" s="252">
        <f t="shared" si="73"/>
        <v>0</v>
      </c>
      <c r="BH223" s="252">
        <f t="shared" si="74"/>
        <v>0</v>
      </c>
      <c r="BI223" s="252">
        <f t="shared" si="75"/>
        <v>0</v>
      </c>
      <c r="BJ223" s="252" t="e">
        <f t="shared" si="111"/>
        <v>#DIV/0!</v>
      </c>
      <c r="BK223" s="252" t="e">
        <f t="shared" si="111"/>
        <v>#DIV/0!</v>
      </c>
      <c r="BL223" s="252" t="e">
        <f t="shared" si="77"/>
        <v>#DIV/0!</v>
      </c>
      <c r="BM223" s="252" t="e">
        <f t="shared" si="78"/>
        <v>#DIV/0!</v>
      </c>
      <c r="BN223" s="252" t="e">
        <f t="shared" si="79"/>
        <v>#DIV/0!</v>
      </c>
      <c r="BO223" s="252" t="e">
        <f t="shared" si="112"/>
        <v>#DIV/0!</v>
      </c>
      <c r="BP223" s="252" t="e">
        <f t="shared" si="112"/>
        <v>#DIV/0!</v>
      </c>
      <c r="BQ223" s="252" t="e">
        <f t="shared" si="112"/>
        <v>#DIV/0!</v>
      </c>
      <c r="BR223" s="252" t="e">
        <f t="shared" si="112"/>
        <v>#DIV/0!</v>
      </c>
      <c r="BS223" s="2154"/>
      <c r="BT223" s="2154"/>
      <c r="BU223" s="2154"/>
      <c r="BV223" s="2154"/>
      <c r="BW223" s="2154"/>
      <c r="BX223" s="2154"/>
      <c r="BY223" s="2154"/>
      <c r="BZ223" s="2154"/>
      <c r="CA223" s="2151"/>
      <c r="CB223" s="8"/>
      <c r="CC223" s="2179"/>
      <c r="CD223" s="2154"/>
      <c r="CE223" s="2154"/>
      <c r="CF223" s="2151"/>
      <c r="CG223" s="2289"/>
      <c r="CH223" s="8"/>
      <c r="CI223" s="8"/>
      <c r="CJ223" s="8"/>
      <c r="CK223" s="8"/>
      <c r="CL223" s="8"/>
      <c r="CM223" s="8"/>
      <c r="CN223" s="8"/>
      <c r="CO223" s="8"/>
      <c r="CP223" s="8"/>
      <c r="CQ223" s="8"/>
      <c r="CR223" s="8"/>
      <c r="CS223" s="8"/>
      <c r="CT223" s="8"/>
    </row>
    <row r="224" spans="1:98" ht="12.75" customHeight="1">
      <c r="A224" s="2124">
        <v>22</v>
      </c>
      <c r="B224" s="2127" t="s">
        <v>435</v>
      </c>
      <c r="C224" s="2252"/>
      <c r="D224" s="2325" t="s">
        <v>99</v>
      </c>
      <c r="E224" s="2252"/>
      <c r="F224" s="528" t="s">
        <v>99</v>
      </c>
      <c r="G224" s="529"/>
      <c r="H224" s="73"/>
      <c r="I224" s="69"/>
      <c r="J224" s="70"/>
      <c r="K224" s="70"/>
      <c r="L224" s="70"/>
      <c r="M224" s="2328"/>
      <c r="N224" s="2263"/>
      <c r="O224" s="72"/>
      <c r="P224" s="73"/>
      <c r="Q224" s="2264"/>
      <c r="R224" s="2265"/>
      <c r="S224" s="2265"/>
      <c r="T224" s="2266"/>
      <c r="U224" s="27"/>
      <c r="V224" s="75">
        <v>1</v>
      </c>
      <c r="W224" s="391" t="s">
        <v>436</v>
      </c>
      <c r="X224" s="522">
        <v>46204</v>
      </c>
      <c r="Y224" s="522">
        <v>46233</v>
      </c>
      <c r="Z224" s="530" t="s">
        <v>437</v>
      </c>
      <c r="AA224" s="79"/>
      <c r="AB224" s="79"/>
      <c r="AC224" s="79"/>
      <c r="AD224" s="80"/>
      <c r="AE224" s="138"/>
      <c r="AF224" s="81"/>
      <c r="AG224" s="530"/>
      <c r="AH224" s="531"/>
      <c r="AI224" s="531"/>
      <c r="AJ224" s="532"/>
      <c r="AK224" s="84"/>
      <c r="AL224" s="85"/>
      <c r="AM224" s="85"/>
      <c r="AN224" s="86"/>
      <c r="AO224" s="8"/>
      <c r="AP224" s="87" t="s">
        <v>399</v>
      </c>
      <c r="AQ224" s="88" t="s">
        <v>263</v>
      </c>
      <c r="AR224" s="89"/>
      <c r="AS224" s="241" t="e">
        <f t="shared" si="61"/>
        <v>#DIV/0!</v>
      </c>
      <c r="AT224" s="242" t="e">
        <f t="shared" si="62"/>
        <v>#DIV/0!</v>
      </c>
      <c r="AU224" s="242" t="e">
        <f t="shared" si="63"/>
        <v>#DIV/0!</v>
      </c>
      <c r="AV224" s="242" t="e">
        <f t="shared" si="64"/>
        <v>#DIV/0!</v>
      </c>
      <c r="AW224" s="243">
        <f t="shared" si="65"/>
        <v>0</v>
      </c>
      <c r="AX224" s="243">
        <f t="shared" si="66"/>
        <v>0</v>
      </c>
      <c r="AY224" s="243">
        <f t="shared" si="67"/>
        <v>0</v>
      </c>
      <c r="AZ224" s="243" t="e">
        <f t="shared" si="68"/>
        <v>#DIV/0!</v>
      </c>
      <c r="BA224" s="244" t="e">
        <f t="shared" si="69"/>
        <v>#DIV/0!</v>
      </c>
      <c r="BB224" s="244" t="e">
        <f t="shared" si="70"/>
        <v>#DIV/0!</v>
      </c>
      <c r="BC224" s="244" t="e">
        <f t="shared" si="71"/>
        <v>#DIV/0!</v>
      </c>
      <c r="BD224" s="244" t="e">
        <f t="shared" si="72"/>
        <v>#DIV/0!</v>
      </c>
      <c r="BE224" s="94">
        <v>0.2</v>
      </c>
      <c r="BF224" s="94">
        <v>0.8</v>
      </c>
      <c r="BG224" s="244">
        <f t="shared" si="73"/>
        <v>0</v>
      </c>
      <c r="BH224" s="244">
        <f t="shared" si="74"/>
        <v>0</v>
      </c>
      <c r="BI224" s="244">
        <f t="shared" si="75"/>
        <v>0</v>
      </c>
      <c r="BJ224" s="244" t="e">
        <f t="shared" si="111"/>
        <v>#DIV/0!</v>
      </c>
      <c r="BK224" s="244" t="e">
        <f t="shared" si="111"/>
        <v>#DIV/0!</v>
      </c>
      <c r="BL224" s="244" t="e">
        <f t="shared" si="77"/>
        <v>#DIV/0!</v>
      </c>
      <c r="BM224" s="244" t="e">
        <f t="shared" si="78"/>
        <v>#DIV/0!</v>
      </c>
      <c r="BN224" s="244" t="e">
        <f t="shared" si="79"/>
        <v>#DIV/0!</v>
      </c>
      <c r="BO224" s="244" t="e">
        <f t="shared" si="112"/>
        <v>#DIV/0!</v>
      </c>
      <c r="BP224" s="244" t="e">
        <f t="shared" si="112"/>
        <v>#DIV/0!</v>
      </c>
      <c r="BQ224" s="244" t="e">
        <f t="shared" si="112"/>
        <v>#DIV/0!</v>
      </c>
      <c r="BR224" s="244" t="e">
        <f t="shared" si="112"/>
        <v>#DIV/0!</v>
      </c>
      <c r="BS224" s="2324" t="e">
        <f t="shared" ref="BS224:BV224" si="113">AVERAGEIF(BO224:BO233,"&lt;&gt;#¡DIV/0!")</f>
        <v>#DIV/0!</v>
      </c>
      <c r="BT224" s="2324" t="e">
        <f t="shared" si="113"/>
        <v>#DIV/0!</v>
      </c>
      <c r="BU224" s="2324" t="e">
        <f t="shared" si="113"/>
        <v>#DIV/0!</v>
      </c>
      <c r="BV224" s="2324" t="e">
        <f t="shared" si="113"/>
        <v>#DIV/0!</v>
      </c>
      <c r="BW224" s="2327" t="e">
        <f>+C224*BS224</f>
        <v>#DIV/0!</v>
      </c>
      <c r="BX224" s="2327" t="e">
        <f>+C224*BT224</f>
        <v>#DIV/0!</v>
      </c>
      <c r="BY224" s="2327" t="e">
        <f>+C224*BU224</f>
        <v>#DIV/0!</v>
      </c>
      <c r="BZ224" s="2327" t="e">
        <f>+C224*BV224</f>
        <v>#DIV/0!</v>
      </c>
      <c r="CA224" s="2326" t="e">
        <f>SUM(BW224:BZ233)</f>
        <v>#DIV/0!</v>
      </c>
      <c r="CB224" s="8"/>
      <c r="CC224" s="2273" t="e">
        <f t="shared" ref="CC224:CF224" si="114">+Q224/$N$224</f>
        <v>#DIV/0!</v>
      </c>
      <c r="CD224" s="2267" t="e">
        <f t="shared" si="114"/>
        <v>#DIV/0!</v>
      </c>
      <c r="CE224" s="2267" t="e">
        <f t="shared" si="114"/>
        <v>#DIV/0!</v>
      </c>
      <c r="CF224" s="2297" t="e">
        <f t="shared" si="114"/>
        <v>#DIV/0!</v>
      </c>
      <c r="CG224" s="2287" t="e">
        <f>AVERAGE(CC224:CF233)</f>
        <v>#DIV/0!</v>
      </c>
      <c r="CH224" s="8"/>
      <c r="CI224" s="8"/>
      <c r="CJ224" s="8"/>
      <c r="CK224" s="8"/>
      <c r="CL224" s="8"/>
      <c r="CM224" s="8"/>
      <c r="CN224" s="8"/>
      <c r="CO224" s="8"/>
      <c r="CP224" s="8"/>
      <c r="CQ224" s="8"/>
      <c r="CR224" s="8"/>
      <c r="CS224" s="8"/>
      <c r="CT224" s="8"/>
    </row>
    <row r="225" spans="1:98" ht="14.4">
      <c r="A225" s="2184"/>
      <c r="B225" s="2261"/>
      <c r="C225" s="2254"/>
      <c r="D225" s="2261"/>
      <c r="E225" s="2254"/>
      <c r="F225" s="533"/>
      <c r="G225" s="529"/>
      <c r="H225" s="534"/>
      <c r="I225" s="535"/>
      <c r="J225" s="536"/>
      <c r="K225" s="536"/>
      <c r="L225" s="536"/>
      <c r="M225" s="2150"/>
      <c r="N225" s="2184"/>
      <c r="O225" s="537"/>
      <c r="P225" s="534"/>
      <c r="Q225" s="2184"/>
      <c r="R225" s="2153"/>
      <c r="S225" s="2153"/>
      <c r="T225" s="2150"/>
      <c r="U225" s="27"/>
      <c r="V225" s="338">
        <v>2</v>
      </c>
      <c r="W225" s="361" t="s">
        <v>438</v>
      </c>
      <c r="X225" s="522">
        <v>46203</v>
      </c>
      <c r="Y225" s="522">
        <v>46218</v>
      </c>
      <c r="Z225" s="185" t="s">
        <v>437</v>
      </c>
      <c r="AA225" s="538"/>
      <c r="AB225" s="538"/>
      <c r="AC225" s="538"/>
      <c r="AD225" s="539"/>
      <c r="AE225" s="138"/>
      <c r="AF225" s="144"/>
      <c r="AG225" s="530"/>
      <c r="AH225" s="531"/>
      <c r="AI225" s="531"/>
      <c r="AJ225" s="532"/>
      <c r="AK225" s="540"/>
      <c r="AL225" s="541"/>
      <c r="AM225" s="541"/>
      <c r="AN225" s="542"/>
      <c r="AO225" s="8"/>
      <c r="AP225" s="543"/>
      <c r="AQ225" s="544"/>
      <c r="AR225" s="89"/>
      <c r="AS225" s="245"/>
      <c r="AT225" s="246"/>
      <c r="AU225" s="246"/>
      <c r="AV225" s="246"/>
      <c r="AW225" s="247"/>
      <c r="AX225" s="247"/>
      <c r="AY225" s="247"/>
      <c r="AZ225" s="247"/>
      <c r="BA225" s="248"/>
      <c r="BB225" s="248"/>
      <c r="BC225" s="248"/>
      <c r="BD225" s="248"/>
      <c r="BE225" s="166"/>
      <c r="BF225" s="166"/>
      <c r="BG225" s="248"/>
      <c r="BH225" s="248"/>
      <c r="BI225" s="248"/>
      <c r="BJ225" s="248"/>
      <c r="BK225" s="248"/>
      <c r="BL225" s="248"/>
      <c r="BM225" s="248"/>
      <c r="BN225" s="248"/>
      <c r="BO225" s="248"/>
      <c r="BP225" s="248"/>
      <c r="BQ225" s="248"/>
      <c r="BR225" s="248"/>
      <c r="BS225" s="2153"/>
      <c r="BT225" s="2153"/>
      <c r="BU225" s="2153"/>
      <c r="BV225" s="2153"/>
      <c r="BW225" s="2153"/>
      <c r="BX225" s="2153"/>
      <c r="BY225" s="2153"/>
      <c r="BZ225" s="2153"/>
      <c r="CA225" s="2150"/>
      <c r="CB225" s="8"/>
      <c r="CC225" s="2184"/>
      <c r="CD225" s="2153"/>
      <c r="CE225" s="2153"/>
      <c r="CF225" s="2150"/>
      <c r="CG225" s="2288"/>
      <c r="CH225" s="8"/>
      <c r="CI225" s="8"/>
      <c r="CJ225" s="8"/>
      <c r="CK225" s="8"/>
      <c r="CL225" s="8"/>
      <c r="CM225" s="8"/>
      <c r="CN225" s="8"/>
      <c r="CO225" s="8"/>
      <c r="CP225" s="8"/>
      <c r="CQ225" s="8"/>
      <c r="CR225" s="8"/>
      <c r="CS225" s="8"/>
      <c r="CT225" s="8"/>
    </row>
    <row r="226" spans="1:98" ht="14.4">
      <c r="A226" s="2184"/>
      <c r="B226" s="2261"/>
      <c r="C226" s="2254"/>
      <c r="D226" s="2261"/>
      <c r="E226" s="2254"/>
      <c r="F226" s="533"/>
      <c r="G226" s="529"/>
      <c r="H226" s="534"/>
      <c r="I226" s="535"/>
      <c r="J226" s="536"/>
      <c r="K226" s="536"/>
      <c r="L226" s="536"/>
      <c r="M226" s="2150"/>
      <c r="N226" s="2184"/>
      <c r="O226" s="537"/>
      <c r="P226" s="534"/>
      <c r="Q226" s="2184"/>
      <c r="R226" s="2153"/>
      <c r="S226" s="2153"/>
      <c r="T226" s="2150"/>
      <c r="U226" s="27"/>
      <c r="V226" s="338">
        <v>3</v>
      </c>
      <c r="W226" s="361" t="s">
        <v>439</v>
      </c>
      <c r="X226" s="522">
        <v>46218</v>
      </c>
      <c r="Y226" s="522">
        <v>46248</v>
      </c>
      <c r="Z226" s="185" t="s">
        <v>437</v>
      </c>
      <c r="AA226" s="538"/>
      <c r="AB226" s="538"/>
      <c r="AC226" s="538"/>
      <c r="AD226" s="539"/>
      <c r="AE226" s="138"/>
      <c r="AF226" s="144"/>
      <c r="AG226" s="530"/>
      <c r="AH226" s="531"/>
      <c r="AI226" s="531"/>
      <c r="AJ226" s="532"/>
      <c r="AK226" s="540"/>
      <c r="AL226" s="541"/>
      <c r="AM226" s="541"/>
      <c r="AN226" s="542"/>
      <c r="AO226" s="8"/>
      <c r="AP226" s="543"/>
      <c r="AQ226" s="544"/>
      <c r="AR226" s="89"/>
      <c r="AS226" s="245"/>
      <c r="AT226" s="246"/>
      <c r="AU226" s="246"/>
      <c r="AV226" s="246"/>
      <c r="AW226" s="247"/>
      <c r="AX226" s="247"/>
      <c r="AY226" s="247"/>
      <c r="AZ226" s="247"/>
      <c r="BA226" s="248"/>
      <c r="BB226" s="248"/>
      <c r="BC226" s="248"/>
      <c r="BD226" s="248"/>
      <c r="BE226" s="166"/>
      <c r="BF226" s="166"/>
      <c r="BG226" s="248"/>
      <c r="BH226" s="248"/>
      <c r="BI226" s="248"/>
      <c r="BJ226" s="248"/>
      <c r="BK226" s="248"/>
      <c r="BL226" s="248"/>
      <c r="BM226" s="248"/>
      <c r="BN226" s="248"/>
      <c r="BO226" s="248"/>
      <c r="BP226" s="248"/>
      <c r="BQ226" s="248"/>
      <c r="BR226" s="248"/>
      <c r="BS226" s="2153"/>
      <c r="BT226" s="2153"/>
      <c r="BU226" s="2153"/>
      <c r="BV226" s="2153"/>
      <c r="BW226" s="2153"/>
      <c r="BX226" s="2153"/>
      <c r="BY226" s="2153"/>
      <c r="BZ226" s="2153"/>
      <c r="CA226" s="2150"/>
      <c r="CB226" s="8"/>
      <c r="CC226" s="2184"/>
      <c r="CD226" s="2153"/>
      <c r="CE226" s="2153"/>
      <c r="CF226" s="2150"/>
      <c r="CG226" s="2288"/>
      <c r="CH226" s="8"/>
      <c r="CI226" s="8"/>
      <c r="CJ226" s="8"/>
      <c r="CK226" s="8"/>
      <c r="CL226" s="8"/>
      <c r="CM226" s="8"/>
      <c r="CN226" s="8"/>
      <c r="CO226" s="8"/>
      <c r="CP226" s="8"/>
      <c r="CQ226" s="8"/>
      <c r="CR226" s="8"/>
      <c r="CS226" s="8"/>
      <c r="CT226" s="8"/>
    </row>
    <row r="227" spans="1:98" ht="14.4">
      <c r="A227" s="2184"/>
      <c r="B227" s="2261"/>
      <c r="C227" s="2254"/>
      <c r="D227" s="2261"/>
      <c r="E227" s="2254"/>
      <c r="F227" s="533"/>
      <c r="G227" s="529"/>
      <c r="H227" s="534"/>
      <c r="I227" s="535"/>
      <c r="J227" s="536"/>
      <c r="K227" s="536"/>
      <c r="L227" s="536"/>
      <c r="M227" s="2150"/>
      <c r="N227" s="2184"/>
      <c r="O227" s="537"/>
      <c r="P227" s="534"/>
      <c r="Q227" s="2184"/>
      <c r="R227" s="2153"/>
      <c r="S227" s="2153"/>
      <c r="T227" s="2150"/>
      <c r="U227" s="27"/>
      <c r="V227" s="338">
        <v>4</v>
      </c>
      <c r="W227" s="361" t="s">
        <v>440</v>
      </c>
      <c r="X227" s="522">
        <v>46251</v>
      </c>
      <c r="Y227" s="522">
        <v>46295</v>
      </c>
      <c r="Z227" s="185" t="s">
        <v>437</v>
      </c>
      <c r="AA227" s="538"/>
      <c r="AB227" s="538"/>
      <c r="AC227" s="538"/>
      <c r="AD227" s="539"/>
      <c r="AE227" s="138"/>
      <c r="AF227" s="144"/>
      <c r="AG227" s="530"/>
      <c r="AH227" s="531"/>
      <c r="AI227" s="531"/>
      <c r="AJ227" s="532"/>
      <c r="AK227" s="540"/>
      <c r="AL227" s="541"/>
      <c r="AM227" s="541"/>
      <c r="AN227" s="542"/>
      <c r="AO227" s="8"/>
      <c r="AP227" s="543"/>
      <c r="AQ227" s="544"/>
      <c r="AR227" s="89"/>
      <c r="AS227" s="245"/>
      <c r="AT227" s="246"/>
      <c r="AU227" s="246"/>
      <c r="AV227" s="246"/>
      <c r="AW227" s="247"/>
      <c r="AX227" s="247"/>
      <c r="AY227" s="247"/>
      <c r="AZ227" s="247"/>
      <c r="BA227" s="248"/>
      <c r="BB227" s="248"/>
      <c r="BC227" s="248"/>
      <c r="BD227" s="248"/>
      <c r="BE227" s="166"/>
      <c r="BF227" s="166"/>
      <c r="BG227" s="248"/>
      <c r="BH227" s="248"/>
      <c r="BI227" s="248"/>
      <c r="BJ227" s="248"/>
      <c r="BK227" s="248"/>
      <c r="BL227" s="248"/>
      <c r="BM227" s="248"/>
      <c r="BN227" s="248"/>
      <c r="BO227" s="248"/>
      <c r="BP227" s="248"/>
      <c r="BQ227" s="248"/>
      <c r="BR227" s="248"/>
      <c r="BS227" s="2153"/>
      <c r="BT227" s="2153"/>
      <c r="BU227" s="2153"/>
      <c r="BV227" s="2153"/>
      <c r="BW227" s="2153"/>
      <c r="BX227" s="2153"/>
      <c r="BY227" s="2153"/>
      <c r="BZ227" s="2153"/>
      <c r="CA227" s="2150"/>
      <c r="CB227" s="8"/>
      <c r="CC227" s="2184"/>
      <c r="CD227" s="2153"/>
      <c r="CE227" s="2153"/>
      <c r="CF227" s="2150"/>
      <c r="CG227" s="2288"/>
      <c r="CH227" s="8"/>
      <c r="CI227" s="8"/>
      <c r="CJ227" s="8"/>
      <c r="CK227" s="8"/>
      <c r="CL227" s="8"/>
      <c r="CM227" s="8"/>
      <c r="CN227" s="8"/>
      <c r="CO227" s="8"/>
      <c r="CP227" s="8"/>
      <c r="CQ227" s="8"/>
      <c r="CR227" s="8"/>
      <c r="CS227" s="8"/>
      <c r="CT227" s="8"/>
    </row>
    <row r="228" spans="1:98" ht="14.4">
      <c r="A228" s="2184"/>
      <c r="B228" s="2261"/>
      <c r="C228" s="2254"/>
      <c r="D228" s="2261"/>
      <c r="E228" s="2254"/>
      <c r="F228" s="533"/>
      <c r="G228" s="529"/>
      <c r="H228" s="534"/>
      <c r="I228" s="535"/>
      <c r="J228" s="536"/>
      <c r="K228" s="536"/>
      <c r="L228" s="536"/>
      <c r="M228" s="2150"/>
      <c r="N228" s="2184"/>
      <c r="O228" s="537"/>
      <c r="P228" s="534"/>
      <c r="Q228" s="2184"/>
      <c r="R228" s="2153"/>
      <c r="S228" s="2153"/>
      <c r="T228" s="2150"/>
      <c r="U228" s="27"/>
      <c r="V228" s="338">
        <v>5</v>
      </c>
      <c r="W228" s="361" t="s">
        <v>441</v>
      </c>
      <c r="X228" s="522">
        <v>46295</v>
      </c>
      <c r="Y228" s="522">
        <v>46315</v>
      </c>
      <c r="Z228" s="185" t="s">
        <v>437</v>
      </c>
      <c r="AA228" s="538"/>
      <c r="AB228" s="538"/>
      <c r="AC228" s="538"/>
      <c r="AD228" s="539"/>
      <c r="AE228" s="138"/>
      <c r="AF228" s="144"/>
      <c r="AG228" s="530"/>
      <c r="AH228" s="531"/>
      <c r="AI228" s="531"/>
      <c r="AJ228" s="532"/>
      <c r="AK228" s="540"/>
      <c r="AL228" s="541"/>
      <c r="AM228" s="541"/>
      <c r="AN228" s="542"/>
      <c r="AO228" s="8"/>
      <c r="AP228" s="543"/>
      <c r="AQ228" s="544"/>
      <c r="AR228" s="89"/>
      <c r="AS228" s="245"/>
      <c r="AT228" s="246"/>
      <c r="AU228" s="246"/>
      <c r="AV228" s="246"/>
      <c r="AW228" s="247"/>
      <c r="AX228" s="247"/>
      <c r="AY228" s="247"/>
      <c r="AZ228" s="247"/>
      <c r="BA228" s="248"/>
      <c r="BB228" s="248"/>
      <c r="BC228" s="248"/>
      <c r="BD228" s="248"/>
      <c r="BE228" s="166"/>
      <c r="BF228" s="166"/>
      <c r="BG228" s="248"/>
      <c r="BH228" s="248"/>
      <c r="BI228" s="248"/>
      <c r="BJ228" s="248"/>
      <c r="BK228" s="248"/>
      <c r="BL228" s="248"/>
      <c r="BM228" s="248"/>
      <c r="BN228" s="248"/>
      <c r="BO228" s="248"/>
      <c r="BP228" s="248"/>
      <c r="BQ228" s="248"/>
      <c r="BR228" s="248"/>
      <c r="BS228" s="2153"/>
      <c r="BT228" s="2153"/>
      <c r="BU228" s="2153"/>
      <c r="BV228" s="2153"/>
      <c r="BW228" s="2153"/>
      <c r="BX228" s="2153"/>
      <c r="BY228" s="2153"/>
      <c r="BZ228" s="2153"/>
      <c r="CA228" s="2150"/>
      <c r="CB228" s="8"/>
      <c r="CC228" s="2184"/>
      <c r="CD228" s="2153"/>
      <c r="CE228" s="2153"/>
      <c r="CF228" s="2150"/>
      <c r="CG228" s="2288"/>
      <c r="CH228" s="8"/>
      <c r="CI228" s="8"/>
      <c r="CJ228" s="8"/>
      <c r="CK228" s="8"/>
      <c r="CL228" s="8"/>
      <c r="CM228" s="8"/>
      <c r="CN228" s="8"/>
      <c r="CO228" s="8"/>
      <c r="CP228" s="8"/>
      <c r="CQ228" s="8"/>
      <c r="CR228" s="8"/>
      <c r="CS228" s="8"/>
      <c r="CT228" s="8"/>
    </row>
    <row r="229" spans="1:98" ht="14.4">
      <c r="A229" s="2184"/>
      <c r="B229" s="2261"/>
      <c r="C229" s="2254"/>
      <c r="D229" s="2261"/>
      <c r="E229" s="2254"/>
      <c r="F229" s="533"/>
      <c r="G229" s="529"/>
      <c r="H229" s="534"/>
      <c r="I229" s="535"/>
      <c r="J229" s="536"/>
      <c r="K229" s="536"/>
      <c r="L229" s="536"/>
      <c r="M229" s="2150"/>
      <c r="N229" s="2184"/>
      <c r="O229" s="537"/>
      <c r="P229" s="534"/>
      <c r="Q229" s="2184"/>
      <c r="R229" s="2153"/>
      <c r="S229" s="2153"/>
      <c r="T229" s="2150"/>
      <c r="U229" s="27"/>
      <c r="V229" s="338">
        <v>6</v>
      </c>
      <c r="W229" s="361" t="s">
        <v>442</v>
      </c>
      <c r="X229" s="522">
        <v>46315</v>
      </c>
      <c r="Y229" s="522">
        <v>46342</v>
      </c>
      <c r="Z229" s="145" t="s">
        <v>443</v>
      </c>
      <c r="AA229" s="538"/>
      <c r="AB229" s="538"/>
      <c r="AC229" s="538"/>
      <c r="AD229" s="539"/>
      <c r="AE229" s="138"/>
      <c r="AF229" s="144"/>
      <c r="AG229" s="530"/>
      <c r="AH229" s="531"/>
      <c r="AI229" s="531"/>
      <c r="AJ229" s="532"/>
      <c r="AK229" s="540"/>
      <c r="AL229" s="541"/>
      <c r="AM229" s="541"/>
      <c r="AN229" s="542"/>
      <c r="AO229" s="8"/>
      <c r="AP229" s="543"/>
      <c r="AQ229" s="544"/>
      <c r="AR229" s="89"/>
      <c r="AS229" s="245"/>
      <c r="AT229" s="246"/>
      <c r="AU229" s="246"/>
      <c r="AV229" s="246"/>
      <c r="AW229" s="247"/>
      <c r="AX229" s="247"/>
      <c r="AY229" s="247"/>
      <c r="AZ229" s="247"/>
      <c r="BA229" s="248"/>
      <c r="BB229" s="248"/>
      <c r="BC229" s="248"/>
      <c r="BD229" s="248"/>
      <c r="BE229" s="166"/>
      <c r="BF229" s="166"/>
      <c r="BG229" s="248"/>
      <c r="BH229" s="248"/>
      <c r="BI229" s="248"/>
      <c r="BJ229" s="248"/>
      <c r="BK229" s="248"/>
      <c r="BL229" s="248"/>
      <c r="BM229" s="248"/>
      <c r="BN229" s="248"/>
      <c r="BO229" s="248"/>
      <c r="BP229" s="248"/>
      <c r="BQ229" s="248"/>
      <c r="BR229" s="248"/>
      <c r="BS229" s="2153"/>
      <c r="BT229" s="2153"/>
      <c r="BU229" s="2153"/>
      <c r="BV229" s="2153"/>
      <c r="BW229" s="2153"/>
      <c r="BX229" s="2153"/>
      <c r="BY229" s="2153"/>
      <c r="BZ229" s="2153"/>
      <c r="CA229" s="2150"/>
      <c r="CB229" s="8"/>
      <c r="CC229" s="2184"/>
      <c r="CD229" s="2153"/>
      <c r="CE229" s="2153"/>
      <c r="CF229" s="2150"/>
      <c r="CG229" s="2288"/>
      <c r="CH229" s="8"/>
      <c r="CI229" s="8"/>
      <c r="CJ229" s="8"/>
      <c r="CK229" s="8"/>
      <c r="CL229" s="8"/>
      <c r="CM229" s="8"/>
      <c r="CN229" s="8"/>
      <c r="CO229" s="8"/>
      <c r="CP229" s="8"/>
      <c r="CQ229" s="8"/>
      <c r="CR229" s="8"/>
      <c r="CS229" s="8"/>
      <c r="CT229" s="8"/>
    </row>
    <row r="230" spans="1:98" ht="14.4">
      <c r="A230" s="2184"/>
      <c r="B230" s="2261"/>
      <c r="C230" s="2254"/>
      <c r="D230" s="2261"/>
      <c r="E230" s="2254"/>
      <c r="F230" s="533"/>
      <c r="G230" s="529"/>
      <c r="H230" s="534"/>
      <c r="I230" s="535"/>
      <c r="J230" s="536"/>
      <c r="K230" s="536"/>
      <c r="L230" s="536"/>
      <c r="M230" s="2150"/>
      <c r="N230" s="2184"/>
      <c r="O230" s="537"/>
      <c r="P230" s="534"/>
      <c r="Q230" s="2184"/>
      <c r="R230" s="2153"/>
      <c r="S230" s="2153"/>
      <c r="T230" s="2150"/>
      <c r="U230" s="27"/>
      <c r="V230" s="338">
        <v>7</v>
      </c>
      <c r="W230" s="170"/>
      <c r="X230" s="545"/>
      <c r="Y230" s="545"/>
      <c r="Z230" s="185"/>
      <c r="AA230" s="538"/>
      <c r="AB230" s="538"/>
      <c r="AC230" s="538"/>
      <c r="AD230" s="539"/>
      <c r="AE230" s="138"/>
      <c r="AF230" s="144"/>
      <c r="AG230" s="530"/>
      <c r="AH230" s="531"/>
      <c r="AI230" s="531"/>
      <c r="AJ230" s="532"/>
      <c r="AK230" s="540"/>
      <c r="AL230" s="541"/>
      <c r="AM230" s="541"/>
      <c r="AN230" s="542"/>
      <c r="AO230" s="8"/>
      <c r="AP230" s="543"/>
      <c r="AQ230" s="544"/>
      <c r="AR230" s="89"/>
      <c r="AS230" s="245"/>
      <c r="AT230" s="246"/>
      <c r="AU230" s="246"/>
      <c r="AV230" s="246"/>
      <c r="AW230" s="247"/>
      <c r="AX230" s="247"/>
      <c r="AY230" s="247"/>
      <c r="AZ230" s="247"/>
      <c r="BA230" s="248"/>
      <c r="BB230" s="248"/>
      <c r="BC230" s="248"/>
      <c r="BD230" s="248"/>
      <c r="BE230" s="166"/>
      <c r="BF230" s="166"/>
      <c r="BG230" s="248"/>
      <c r="BH230" s="248"/>
      <c r="BI230" s="248"/>
      <c r="BJ230" s="248"/>
      <c r="BK230" s="248"/>
      <c r="BL230" s="248"/>
      <c r="BM230" s="248"/>
      <c r="BN230" s="248"/>
      <c r="BO230" s="248"/>
      <c r="BP230" s="248"/>
      <c r="BQ230" s="248"/>
      <c r="BR230" s="248"/>
      <c r="BS230" s="2153"/>
      <c r="BT230" s="2153"/>
      <c r="BU230" s="2153"/>
      <c r="BV230" s="2153"/>
      <c r="BW230" s="2153"/>
      <c r="BX230" s="2153"/>
      <c r="BY230" s="2153"/>
      <c r="BZ230" s="2153"/>
      <c r="CA230" s="2150"/>
      <c r="CB230" s="8"/>
      <c r="CC230" s="2184"/>
      <c r="CD230" s="2153"/>
      <c r="CE230" s="2153"/>
      <c r="CF230" s="2150"/>
      <c r="CG230" s="2288"/>
      <c r="CH230" s="8"/>
      <c r="CI230" s="8"/>
      <c r="CJ230" s="8"/>
      <c r="CK230" s="8"/>
      <c r="CL230" s="8"/>
      <c r="CM230" s="8"/>
      <c r="CN230" s="8"/>
      <c r="CO230" s="8"/>
      <c r="CP230" s="8"/>
      <c r="CQ230" s="8"/>
      <c r="CR230" s="8"/>
      <c r="CS230" s="8"/>
      <c r="CT230" s="8"/>
    </row>
    <row r="231" spans="1:98" ht="14.4">
      <c r="A231" s="2184"/>
      <c r="B231" s="2261"/>
      <c r="C231" s="2254"/>
      <c r="D231" s="2261"/>
      <c r="E231" s="2254"/>
      <c r="F231" s="533"/>
      <c r="G231" s="529"/>
      <c r="H231" s="534"/>
      <c r="I231" s="535"/>
      <c r="J231" s="536"/>
      <c r="K231" s="536"/>
      <c r="L231" s="536"/>
      <c r="M231" s="2150"/>
      <c r="N231" s="2184"/>
      <c r="O231" s="537"/>
      <c r="P231" s="534"/>
      <c r="Q231" s="2184"/>
      <c r="R231" s="2153"/>
      <c r="S231" s="2153"/>
      <c r="T231" s="2150"/>
      <c r="U231" s="27"/>
      <c r="V231" s="338">
        <v>8</v>
      </c>
      <c r="W231" s="170"/>
      <c r="X231" s="545"/>
      <c r="Y231" s="545"/>
      <c r="Z231" s="185"/>
      <c r="AA231" s="538"/>
      <c r="AB231" s="538"/>
      <c r="AC231" s="538"/>
      <c r="AD231" s="539"/>
      <c r="AE231" s="138"/>
      <c r="AF231" s="144"/>
      <c r="AG231" s="530"/>
      <c r="AH231" s="531"/>
      <c r="AI231" s="531"/>
      <c r="AJ231" s="532"/>
      <c r="AK231" s="540"/>
      <c r="AL231" s="541"/>
      <c r="AM231" s="541"/>
      <c r="AN231" s="542"/>
      <c r="AO231" s="8"/>
      <c r="AP231" s="543"/>
      <c r="AQ231" s="544"/>
      <c r="AR231" s="89"/>
      <c r="AS231" s="245"/>
      <c r="AT231" s="246"/>
      <c r="AU231" s="246"/>
      <c r="AV231" s="246"/>
      <c r="AW231" s="247"/>
      <c r="AX231" s="247"/>
      <c r="AY231" s="247"/>
      <c r="AZ231" s="247"/>
      <c r="BA231" s="248"/>
      <c r="BB231" s="248"/>
      <c r="BC231" s="248"/>
      <c r="BD231" s="248"/>
      <c r="BE231" s="166"/>
      <c r="BF231" s="166"/>
      <c r="BG231" s="248"/>
      <c r="BH231" s="248"/>
      <c r="BI231" s="248"/>
      <c r="BJ231" s="248"/>
      <c r="BK231" s="248"/>
      <c r="BL231" s="248"/>
      <c r="BM231" s="248"/>
      <c r="BN231" s="248"/>
      <c r="BO231" s="248"/>
      <c r="BP231" s="248"/>
      <c r="BQ231" s="248"/>
      <c r="BR231" s="248"/>
      <c r="BS231" s="2153"/>
      <c r="BT231" s="2153"/>
      <c r="BU231" s="2153"/>
      <c r="BV231" s="2153"/>
      <c r="BW231" s="2153"/>
      <c r="BX231" s="2153"/>
      <c r="BY231" s="2153"/>
      <c r="BZ231" s="2153"/>
      <c r="CA231" s="2150"/>
      <c r="CB231" s="8"/>
      <c r="CC231" s="2184"/>
      <c r="CD231" s="2153"/>
      <c r="CE231" s="2153"/>
      <c r="CF231" s="2150"/>
      <c r="CG231" s="2288"/>
      <c r="CH231" s="8"/>
      <c r="CI231" s="8"/>
      <c r="CJ231" s="8"/>
      <c r="CK231" s="8"/>
      <c r="CL231" s="8"/>
      <c r="CM231" s="8"/>
      <c r="CN231" s="8"/>
      <c r="CO231" s="8"/>
      <c r="CP231" s="8"/>
      <c r="CQ231" s="8"/>
      <c r="CR231" s="8"/>
      <c r="CS231" s="8"/>
      <c r="CT231" s="8"/>
    </row>
    <row r="232" spans="1:98" ht="14.4">
      <c r="A232" s="2184"/>
      <c r="B232" s="2261"/>
      <c r="C232" s="2254"/>
      <c r="D232" s="2261"/>
      <c r="E232" s="2254"/>
      <c r="F232" s="533"/>
      <c r="G232" s="529"/>
      <c r="H232" s="534"/>
      <c r="I232" s="535"/>
      <c r="J232" s="536"/>
      <c r="K232" s="536"/>
      <c r="L232" s="536"/>
      <c r="M232" s="2150"/>
      <c r="N232" s="2184"/>
      <c r="O232" s="537"/>
      <c r="P232" s="534"/>
      <c r="Q232" s="2184"/>
      <c r="R232" s="2153"/>
      <c r="S232" s="2153"/>
      <c r="T232" s="2150"/>
      <c r="U232" s="27"/>
      <c r="V232" s="338">
        <v>9</v>
      </c>
      <c r="W232" s="170"/>
      <c r="X232" s="545"/>
      <c r="Y232" s="545"/>
      <c r="Z232" s="185"/>
      <c r="AA232" s="538"/>
      <c r="AB232" s="538"/>
      <c r="AC232" s="538"/>
      <c r="AD232" s="539"/>
      <c r="AE232" s="138"/>
      <c r="AF232" s="144"/>
      <c r="AG232" s="530"/>
      <c r="AH232" s="531"/>
      <c r="AI232" s="531"/>
      <c r="AJ232" s="532"/>
      <c r="AK232" s="540"/>
      <c r="AL232" s="541"/>
      <c r="AM232" s="541"/>
      <c r="AN232" s="542"/>
      <c r="AO232" s="8"/>
      <c r="AP232" s="543"/>
      <c r="AQ232" s="544"/>
      <c r="AR232" s="89"/>
      <c r="AS232" s="245"/>
      <c r="AT232" s="246"/>
      <c r="AU232" s="246"/>
      <c r="AV232" s="246"/>
      <c r="AW232" s="247"/>
      <c r="AX232" s="247"/>
      <c r="AY232" s="247"/>
      <c r="AZ232" s="247"/>
      <c r="BA232" s="248"/>
      <c r="BB232" s="248"/>
      <c r="BC232" s="248"/>
      <c r="BD232" s="248"/>
      <c r="BE232" s="166"/>
      <c r="BF232" s="166"/>
      <c r="BG232" s="248"/>
      <c r="BH232" s="248"/>
      <c r="BI232" s="248"/>
      <c r="BJ232" s="248"/>
      <c r="BK232" s="248"/>
      <c r="BL232" s="248"/>
      <c r="BM232" s="248"/>
      <c r="BN232" s="248"/>
      <c r="BO232" s="248"/>
      <c r="BP232" s="248"/>
      <c r="BQ232" s="248"/>
      <c r="BR232" s="248"/>
      <c r="BS232" s="2153"/>
      <c r="BT232" s="2153"/>
      <c r="BU232" s="2153"/>
      <c r="BV232" s="2153"/>
      <c r="BW232" s="2153"/>
      <c r="BX232" s="2153"/>
      <c r="BY232" s="2153"/>
      <c r="BZ232" s="2153"/>
      <c r="CA232" s="2150"/>
      <c r="CB232" s="8"/>
      <c r="CC232" s="2184"/>
      <c r="CD232" s="2153"/>
      <c r="CE232" s="2153"/>
      <c r="CF232" s="2150"/>
      <c r="CG232" s="2288"/>
      <c r="CH232" s="8"/>
      <c r="CI232" s="8"/>
      <c r="CJ232" s="8"/>
      <c r="CK232" s="8"/>
      <c r="CL232" s="8"/>
      <c r="CM232" s="8"/>
      <c r="CN232" s="8"/>
      <c r="CO232" s="8"/>
      <c r="CP232" s="8"/>
      <c r="CQ232" s="8"/>
      <c r="CR232" s="8"/>
      <c r="CS232" s="8"/>
      <c r="CT232" s="8"/>
    </row>
    <row r="233" spans="1:98" thickBot="1">
      <c r="A233" s="2179"/>
      <c r="B233" s="2200"/>
      <c r="C233" s="2201"/>
      <c r="D233" s="2200"/>
      <c r="E233" s="2201"/>
      <c r="F233" s="546"/>
      <c r="G233" s="529"/>
      <c r="H233" s="100"/>
      <c r="I233" s="97"/>
      <c r="J233" s="98"/>
      <c r="K233" s="98"/>
      <c r="L233" s="98"/>
      <c r="M233" s="2151"/>
      <c r="N233" s="2179"/>
      <c r="O233" s="99"/>
      <c r="P233" s="100"/>
      <c r="Q233" s="2179"/>
      <c r="R233" s="2154"/>
      <c r="S233" s="2154"/>
      <c r="T233" s="2151"/>
      <c r="U233" s="27"/>
      <c r="V233" s="101">
        <v>10</v>
      </c>
      <c r="W233" s="170"/>
      <c r="X233" s="545"/>
      <c r="Y233" s="545"/>
      <c r="Z233" s="185"/>
      <c r="AA233" s="105"/>
      <c r="AB233" s="105"/>
      <c r="AC233" s="105"/>
      <c r="AD233" s="106"/>
      <c r="AE233" s="138"/>
      <c r="AF233" s="107"/>
      <c r="AG233" s="530"/>
      <c r="AH233" s="531"/>
      <c r="AI233" s="531"/>
      <c r="AJ233" s="532"/>
      <c r="AK233" s="110"/>
      <c r="AL233" s="111"/>
      <c r="AM233" s="111"/>
      <c r="AN233" s="112"/>
      <c r="AO233" s="8"/>
      <c r="AP233" s="113"/>
      <c r="AQ233" s="114"/>
      <c r="AR233" s="89"/>
      <c r="AS233" s="245" t="e">
        <f t="shared" ref="AS233:AS314" si="115">+I233/G233</f>
        <v>#DIV/0!</v>
      </c>
      <c r="AT233" s="246" t="e">
        <f t="shared" ref="AT233:AT314" si="116">+J233/G233</f>
        <v>#DIV/0!</v>
      </c>
      <c r="AU233" s="246" t="e">
        <f t="shared" ref="AU233:AU314" si="117">+K233/G233</f>
        <v>#DIV/0!</v>
      </c>
      <c r="AV233" s="246" t="e">
        <f t="shared" ref="AV233:AV314" si="118">+L233/G233</f>
        <v>#DIV/0!</v>
      </c>
      <c r="AW233" s="247" t="e">
        <f t="shared" ref="AW233:AW313" si="119">+AA233/COUNTIF(W233,"*")</f>
        <v>#DIV/0!</v>
      </c>
      <c r="AX233" s="247" t="e">
        <f t="shared" ref="AX233:AX313" si="120">+AB233/COUNTIF(W233,"*")</f>
        <v>#DIV/0!</v>
      </c>
      <c r="AY233" s="247" t="e">
        <f t="shared" ref="AY233:AY313" si="121">+AC233/COUNTIF(W233,"*")</f>
        <v>#DIV/0!</v>
      </c>
      <c r="AZ233" s="247" t="e">
        <f t="shared" ref="AZ233:AZ313" si="122">+AD233/COUNTIF(AD233,"*")</f>
        <v>#DIV/0!</v>
      </c>
      <c r="BA233" s="248" t="e">
        <f t="shared" ref="BA233:BA313" si="123">+AK233/AJ233</f>
        <v>#DIV/0!</v>
      </c>
      <c r="BB233" s="248" t="e">
        <f t="shared" ref="BB233:BB313" si="124">+AL233/AJ233</f>
        <v>#DIV/0!</v>
      </c>
      <c r="BC233" s="248" t="e">
        <f t="shared" ref="BC233:BC313" si="125">+AM233/AJ233</f>
        <v>#DIV/0!</v>
      </c>
      <c r="BD233" s="248" t="e">
        <f t="shared" ref="BD233:BD313" si="126">+AN233/AJ233</f>
        <v>#DIV/0!</v>
      </c>
      <c r="BE233" s="118">
        <v>0.2</v>
      </c>
      <c r="BF233" s="118">
        <v>0.8</v>
      </c>
      <c r="BG233" s="248" t="e">
        <f t="shared" ref="BG233:BG313" si="127">+AW233*BE233</f>
        <v>#DIV/0!</v>
      </c>
      <c r="BH233" s="248" t="e">
        <f t="shared" ref="BH233:BH313" si="128">+AX233*BE233</f>
        <v>#DIV/0!</v>
      </c>
      <c r="BI233" s="248" t="e">
        <f t="shared" ref="BI233:BI313" si="129">+AY233*BE233</f>
        <v>#DIV/0!</v>
      </c>
      <c r="BJ233" s="248" t="e">
        <f t="shared" ref="BJ233:BK248" si="130">+AZ233*BE233</f>
        <v>#DIV/0!</v>
      </c>
      <c r="BK233" s="248" t="e">
        <f t="shared" si="130"/>
        <v>#DIV/0!</v>
      </c>
      <c r="BL233" s="248" t="e">
        <f t="shared" ref="BL233:BL313" si="131">+BB233*BF233</f>
        <v>#DIV/0!</v>
      </c>
      <c r="BM233" s="248" t="e">
        <f t="shared" ref="BM233:BM313" si="132">+BC233*BF233</f>
        <v>#DIV/0!</v>
      </c>
      <c r="BN233" s="248" t="e">
        <f t="shared" ref="BN233:BN313" si="133">+BD233*BF233</f>
        <v>#DIV/0!</v>
      </c>
      <c r="BO233" s="248" t="e">
        <f t="shared" ref="BO233:BR248" si="134">+BG233+BK233</f>
        <v>#DIV/0!</v>
      </c>
      <c r="BP233" s="248" t="e">
        <f t="shared" si="134"/>
        <v>#DIV/0!</v>
      </c>
      <c r="BQ233" s="248" t="e">
        <f t="shared" si="134"/>
        <v>#DIV/0!</v>
      </c>
      <c r="BR233" s="248" t="e">
        <f t="shared" si="134"/>
        <v>#DIV/0!</v>
      </c>
      <c r="BS233" s="2154"/>
      <c r="BT233" s="2154"/>
      <c r="BU233" s="2154"/>
      <c r="BV233" s="2154"/>
      <c r="BW233" s="2154"/>
      <c r="BX233" s="2154"/>
      <c r="BY233" s="2154"/>
      <c r="BZ233" s="2154"/>
      <c r="CA233" s="2151"/>
      <c r="CB233" s="8"/>
      <c r="CC233" s="2179"/>
      <c r="CD233" s="2154"/>
      <c r="CE233" s="2154"/>
      <c r="CF233" s="2151"/>
      <c r="CG233" s="2289"/>
      <c r="CH233" s="8"/>
      <c r="CI233" s="8"/>
      <c r="CJ233" s="8"/>
      <c r="CK233" s="8"/>
      <c r="CL233" s="8"/>
      <c r="CM233" s="8"/>
      <c r="CN233" s="8"/>
      <c r="CO233" s="8"/>
      <c r="CP233" s="8"/>
      <c r="CQ233" s="8"/>
      <c r="CR233" s="8"/>
      <c r="CS233" s="8"/>
      <c r="CT233" s="8"/>
    </row>
    <row r="234" spans="1:98" ht="14.25" customHeight="1">
      <c r="A234" s="2124">
        <v>23</v>
      </c>
      <c r="B234" s="2127"/>
      <c r="C234" s="2252"/>
      <c r="D234" s="2325"/>
      <c r="E234" s="2252"/>
      <c r="F234" s="66"/>
      <c r="G234" s="135"/>
      <c r="H234" s="2139"/>
      <c r="I234" s="69"/>
      <c r="J234" s="70"/>
      <c r="K234" s="70"/>
      <c r="L234" s="70"/>
      <c r="M234" s="2328"/>
      <c r="N234" s="2263">
        <f>+P234+P235+P236+P237+P238+P239+P240+P241+P242+P243</f>
        <v>0</v>
      </c>
      <c r="O234" s="72"/>
      <c r="P234" s="73"/>
      <c r="Q234" s="2264"/>
      <c r="R234" s="2265"/>
      <c r="S234" s="2265"/>
      <c r="T234" s="2266"/>
      <c r="U234" s="27"/>
      <c r="V234" s="75">
        <v>1</v>
      </c>
      <c r="W234" s="72"/>
      <c r="X234" s="236"/>
      <c r="Y234" s="236"/>
      <c r="Z234" s="66"/>
      <c r="AA234" s="79"/>
      <c r="AB234" s="79"/>
      <c r="AC234" s="79"/>
      <c r="AD234" s="80"/>
      <c r="AE234" s="138"/>
      <c r="AF234" s="81"/>
      <c r="AG234" s="82"/>
      <c r="AH234" s="82"/>
      <c r="AI234" s="82"/>
      <c r="AJ234" s="83"/>
      <c r="AK234" s="84"/>
      <c r="AL234" s="85"/>
      <c r="AM234" s="85"/>
      <c r="AN234" s="86"/>
      <c r="AO234" s="8"/>
      <c r="AP234" s="87"/>
      <c r="AQ234" s="88"/>
      <c r="AR234" s="89"/>
      <c r="AS234" s="241" t="e">
        <f t="shared" si="115"/>
        <v>#DIV/0!</v>
      </c>
      <c r="AT234" s="242" t="e">
        <f t="shared" si="116"/>
        <v>#DIV/0!</v>
      </c>
      <c r="AU234" s="242" t="e">
        <f t="shared" si="117"/>
        <v>#DIV/0!</v>
      </c>
      <c r="AV234" s="242" t="e">
        <f t="shared" si="118"/>
        <v>#DIV/0!</v>
      </c>
      <c r="AW234" s="243" t="e">
        <f t="shared" si="119"/>
        <v>#DIV/0!</v>
      </c>
      <c r="AX234" s="243" t="e">
        <f t="shared" si="120"/>
        <v>#DIV/0!</v>
      </c>
      <c r="AY234" s="243" t="e">
        <f t="shared" si="121"/>
        <v>#DIV/0!</v>
      </c>
      <c r="AZ234" s="243" t="e">
        <f t="shared" si="122"/>
        <v>#DIV/0!</v>
      </c>
      <c r="BA234" s="244" t="e">
        <f t="shared" si="123"/>
        <v>#DIV/0!</v>
      </c>
      <c r="BB234" s="244" t="e">
        <f t="shared" si="124"/>
        <v>#DIV/0!</v>
      </c>
      <c r="BC234" s="244" t="e">
        <f t="shared" si="125"/>
        <v>#DIV/0!</v>
      </c>
      <c r="BD234" s="244" t="e">
        <f t="shared" si="126"/>
        <v>#DIV/0!</v>
      </c>
      <c r="BE234" s="94">
        <v>0.2</v>
      </c>
      <c r="BF234" s="94">
        <v>0.8</v>
      </c>
      <c r="BG234" s="244" t="e">
        <f t="shared" si="127"/>
        <v>#DIV/0!</v>
      </c>
      <c r="BH234" s="244" t="e">
        <f t="shared" si="128"/>
        <v>#DIV/0!</v>
      </c>
      <c r="BI234" s="244" t="e">
        <f t="shared" si="129"/>
        <v>#DIV/0!</v>
      </c>
      <c r="BJ234" s="244" t="e">
        <f t="shared" si="130"/>
        <v>#DIV/0!</v>
      </c>
      <c r="BK234" s="244" t="e">
        <f t="shared" si="130"/>
        <v>#DIV/0!</v>
      </c>
      <c r="BL234" s="244" t="e">
        <f t="shared" si="131"/>
        <v>#DIV/0!</v>
      </c>
      <c r="BM234" s="244" t="e">
        <f t="shared" si="132"/>
        <v>#DIV/0!</v>
      </c>
      <c r="BN234" s="244" t="e">
        <f t="shared" si="133"/>
        <v>#DIV/0!</v>
      </c>
      <c r="BO234" s="244" t="e">
        <f t="shared" si="134"/>
        <v>#DIV/0!</v>
      </c>
      <c r="BP234" s="244" t="e">
        <f t="shared" si="134"/>
        <v>#DIV/0!</v>
      </c>
      <c r="BQ234" s="244" t="e">
        <f t="shared" si="134"/>
        <v>#DIV/0!</v>
      </c>
      <c r="BR234" s="244" t="e">
        <f t="shared" si="134"/>
        <v>#DIV/0!</v>
      </c>
      <c r="BS234" s="2324" t="e">
        <f t="shared" ref="BS234:BV234" si="135">AVERAGEIF(BO234:BO243,"&lt;&gt;#¡DIV/0!")</f>
        <v>#DIV/0!</v>
      </c>
      <c r="BT234" s="2324" t="e">
        <f t="shared" si="135"/>
        <v>#DIV/0!</v>
      </c>
      <c r="BU234" s="2324" t="e">
        <f t="shared" si="135"/>
        <v>#DIV/0!</v>
      </c>
      <c r="BV234" s="2324" t="e">
        <f t="shared" si="135"/>
        <v>#DIV/0!</v>
      </c>
      <c r="BW234" s="2327" t="e">
        <f>+C234*BS234</f>
        <v>#DIV/0!</v>
      </c>
      <c r="BX234" s="2327" t="e">
        <f>+C234*BT234</f>
        <v>#DIV/0!</v>
      </c>
      <c r="BY234" s="2327" t="e">
        <f>+C234*BU234</f>
        <v>#DIV/0!</v>
      </c>
      <c r="BZ234" s="2327" t="e">
        <f>+C234*BV234</f>
        <v>#DIV/0!</v>
      </c>
      <c r="CA234" s="2326" t="e">
        <f>SUM(BW234:BZ243)</f>
        <v>#DIV/0!</v>
      </c>
      <c r="CB234" s="253"/>
      <c r="CC234" s="2273" t="e">
        <f t="shared" ref="CC234:CF234" si="136">+Q234/$N$234</f>
        <v>#DIV/0!</v>
      </c>
      <c r="CD234" s="2267" t="e">
        <f t="shared" si="136"/>
        <v>#DIV/0!</v>
      </c>
      <c r="CE234" s="2267" t="e">
        <f t="shared" si="136"/>
        <v>#DIV/0!</v>
      </c>
      <c r="CF234" s="2297" t="e">
        <f t="shared" si="136"/>
        <v>#DIV/0!</v>
      </c>
      <c r="CG234" s="2287" t="e">
        <f>AVERAGE(CC234:CF243)</f>
        <v>#DIV/0!</v>
      </c>
      <c r="CH234" s="253"/>
      <c r="CI234" s="253"/>
      <c r="CJ234" s="253"/>
      <c r="CK234" s="253"/>
      <c r="CL234" s="253"/>
      <c r="CM234" s="253"/>
      <c r="CN234" s="253"/>
      <c r="CO234" s="253"/>
      <c r="CP234" s="253"/>
      <c r="CQ234" s="253"/>
      <c r="CR234" s="253"/>
      <c r="CS234" s="253"/>
      <c r="CT234" s="253"/>
    </row>
    <row r="235" spans="1:98" ht="14.25" customHeight="1">
      <c r="A235" s="2184"/>
      <c r="B235" s="2261"/>
      <c r="C235" s="2254"/>
      <c r="D235" s="2261"/>
      <c r="E235" s="2254"/>
      <c r="F235" s="95"/>
      <c r="G235" s="142"/>
      <c r="H235" s="2150"/>
      <c r="I235" s="97"/>
      <c r="J235" s="98"/>
      <c r="K235" s="98"/>
      <c r="L235" s="98"/>
      <c r="M235" s="2150"/>
      <c r="N235" s="2184"/>
      <c r="O235" s="99"/>
      <c r="P235" s="100"/>
      <c r="Q235" s="2184"/>
      <c r="R235" s="2153"/>
      <c r="S235" s="2153"/>
      <c r="T235" s="2150"/>
      <c r="U235" s="27"/>
      <c r="V235" s="101">
        <v>2</v>
      </c>
      <c r="W235" s="120"/>
      <c r="X235" s="234"/>
      <c r="Y235" s="234"/>
      <c r="Z235" s="95"/>
      <c r="AA235" s="105"/>
      <c r="AB235" s="105"/>
      <c r="AC235" s="105"/>
      <c r="AD235" s="106"/>
      <c r="AE235" s="138"/>
      <c r="AF235" s="107"/>
      <c r="AG235" s="108"/>
      <c r="AH235" s="108"/>
      <c r="AI235" s="108"/>
      <c r="AJ235" s="109"/>
      <c r="AK235" s="110"/>
      <c r="AL235" s="111"/>
      <c r="AM235" s="111"/>
      <c r="AN235" s="112"/>
      <c r="AO235" s="8"/>
      <c r="AP235" s="113"/>
      <c r="AQ235" s="114"/>
      <c r="AR235" s="89"/>
      <c r="AS235" s="245" t="e">
        <f t="shared" si="115"/>
        <v>#DIV/0!</v>
      </c>
      <c r="AT235" s="246" t="e">
        <f t="shared" si="116"/>
        <v>#DIV/0!</v>
      </c>
      <c r="AU235" s="246" t="e">
        <f t="shared" si="117"/>
        <v>#DIV/0!</v>
      </c>
      <c r="AV235" s="246" t="e">
        <f t="shared" si="118"/>
        <v>#DIV/0!</v>
      </c>
      <c r="AW235" s="247" t="e">
        <f t="shared" si="119"/>
        <v>#DIV/0!</v>
      </c>
      <c r="AX235" s="247" t="e">
        <f t="shared" si="120"/>
        <v>#DIV/0!</v>
      </c>
      <c r="AY235" s="247" t="e">
        <f t="shared" si="121"/>
        <v>#DIV/0!</v>
      </c>
      <c r="AZ235" s="247" t="e">
        <f t="shared" si="122"/>
        <v>#DIV/0!</v>
      </c>
      <c r="BA235" s="248" t="e">
        <f t="shared" si="123"/>
        <v>#DIV/0!</v>
      </c>
      <c r="BB235" s="248" t="e">
        <f t="shared" si="124"/>
        <v>#DIV/0!</v>
      </c>
      <c r="BC235" s="248" t="e">
        <f t="shared" si="125"/>
        <v>#DIV/0!</v>
      </c>
      <c r="BD235" s="248" t="e">
        <f t="shared" si="126"/>
        <v>#DIV/0!</v>
      </c>
      <c r="BE235" s="118">
        <v>0.2</v>
      </c>
      <c r="BF235" s="118">
        <v>0.8</v>
      </c>
      <c r="BG235" s="248" t="e">
        <f t="shared" si="127"/>
        <v>#DIV/0!</v>
      </c>
      <c r="BH235" s="248" t="e">
        <f t="shared" si="128"/>
        <v>#DIV/0!</v>
      </c>
      <c r="BI235" s="248" t="e">
        <f t="shared" si="129"/>
        <v>#DIV/0!</v>
      </c>
      <c r="BJ235" s="248" t="e">
        <f t="shared" si="130"/>
        <v>#DIV/0!</v>
      </c>
      <c r="BK235" s="248" t="e">
        <f t="shared" si="130"/>
        <v>#DIV/0!</v>
      </c>
      <c r="BL235" s="248" t="e">
        <f t="shared" si="131"/>
        <v>#DIV/0!</v>
      </c>
      <c r="BM235" s="248" t="e">
        <f t="shared" si="132"/>
        <v>#DIV/0!</v>
      </c>
      <c r="BN235" s="248" t="e">
        <f t="shared" si="133"/>
        <v>#DIV/0!</v>
      </c>
      <c r="BO235" s="248" t="e">
        <f t="shared" si="134"/>
        <v>#DIV/0!</v>
      </c>
      <c r="BP235" s="248" t="e">
        <f t="shared" si="134"/>
        <v>#DIV/0!</v>
      </c>
      <c r="BQ235" s="248" t="e">
        <f t="shared" si="134"/>
        <v>#DIV/0!</v>
      </c>
      <c r="BR235" s="248" t="e">
        <f t="shared" si="134"/>
        <v>#DIV/0!</v>
      </c>
      <c r="BS235" s="2153"/>
      <c r="BT235" s="2153"/>
      <c r="BU235" s="2153"/>
      <c r="BV235" s="2153"/>
      <c r="BW235" s="2153"/>
      <c r="BX235" s="2153"/>
      <c r="BY235" s="2153"/>
      <c r="BZ235" s="2153"/>
      <c r="CA235" s="2150"/>
      <c r="CC235" s="2184"/>
      <c r="CD235" s="2153"/>
      <c r="CE235" s="2153"/>
      <c r="CF235" s="2150"/>
      <c r="CG235" s="2288"/>
    </row>
    <row r="236" spans="1:98" ht="14.25" customHeight="1">
      <c r="A236" s="2184"/>
      <c r="B236" s="2261"/>
      <c r="C236" s="2254"/>
      <c r="D236" s="2261"/>
      <c r="E236" s="2254"/>
      <c r="F236" s="95"/>
      <c r="G236" s="142"/>
      <c r="H236" s="2150"/>
      <c r="I236" s="97"/>
      <c r="J236" s="98"/>
      <c r="K236" s="98"/>
      <c r="L236" s="98"/>
      <c r="M236" s="2150"/>
      <c r="N236" s="2184"/>
      <c r="O236" s="99"/>
      <c r="P236" s="100"/>
      <c r="Q236" s="2184"/>
      <c r="R236" s="2153"/>
      <c r="S236" s="2153"/>
      <c r="T236" s="2150"/>
      <c r="U236" s="27"/>
      <c r="V236" s="101">
        <v>3</v>
      </c>
      <c r="W236" s="120"/>
      <c r="X236" s="234"/>
      <c r="Y236" s="234"/>
      <c r="Z236" s="95"/>
      <c r="AA236" s="105"/>
      <c r="AB236" s="105"/>
      <c r="AC236" s="105"/>
      <c r="AD236" s="106"/>
      <c r="AE236" s="138"/>
      <c r="AF236" s="107"/>
      <c r="AG236" s="108"/>
      <c r="AH236" s="108"/>
      <c r="AI236" s="108"/>
      <c r="AJ236" s="109"/>
      <c r="AK236" s="110"/>
      <c r="AL236" s="111"/>
      <c r="AM236" s="111"/>
      <c r="AN236" s="112"/>
      <c r="AO236" s="8"/>
      <c r="AP236" s="113"/>
      <c r="AQ236" s="114"/>
      <c r="AR236" s="89"/>
      <c r="AS236" s="245" t="e">
        <f t="shared" si="115"/>
        <v>#DIV/0!</v>
      </c>
      <c r="AT236" s="246" t="e">
        <f t="shared" si="116"/>
        <v>#DIV/0!</v>
      </c>
      <c r="AU236" s="246" t="e">
        <f t="shared" si="117"/>
        <v>#DIV/0!</v>
      </c>
      <c r="AV236" s="246" t="e">
        <f t="shared" si="118"/>
        <v>#DIV/0!</v>
      </c>
      <c r="AW236" s="247" t="e">
        <f t="shared" si="119"/>
        <v>#DIV/0!</v>
      </c>
      <c r="AX236" s="247" t="e">
        <f t="shared" si="120"/>
        <v>#DIV/0!</v>
      </c>
      <c r="AY236" s="247" t="e">
        <f t="shared" si="121"/>
        <v>#DIV/0!</v>
      </c>
      <c r="AZ236" s="247" t="e">
        <f t="shared" si="122"/>
        <v>#DIV/0!</v>
      </c>
      <c r="BA236" s="248" t="e">
        <f t="shared" si="123"/>
        <v>#DIV/0!</v>
      </c>
      <c r="BB236" s="248" t="e">
        <f t="shared" si="124"/>
        <v>#DIV/0!</v>
      </c>
      <c r="BC236" s="248" t="e">
        <f t="shared" si="125"/>
        <v>#DIV/0!</v>
      </c>
      <c r="BD236" s="248" t="e">
        <f t="shared" si="126"/>
        <v>#DIV/0!</v>
      </c>
      <c r="BE236" s="118">
        <v>0.2</v>
      </c>
      <c r="BF236" s="118">
        <v>0.8</v>
      </c>
      <c r="BG236" s="248" t="e">
        <f t="shared" si="127"/>
        <v>#DIV/0!</v>
      </c>
      <c r="BH236" s="248" t="e">
        <f t="shared" si="128"/>
        <v>#DIV/0!</v>
      </c>
      <c r="BI236" s="248" t="e">
        <f t="shared" si="129"/>
        <v>#DIV/0!</v>
      </c>
      <c r="BJ236" s="248" t="e">
        <f t="shared" si="130"/>
        <v>#DIV/0!</v>
      </c>
      <c r="BK236" s="248" t="e">
        <f t="shared" si="130"/>
        <v>#DIV/0!</v>
      </c>
      <c r="BL236" s="248" t="e">
        <f t="shared" si="131"/>
        <v>#DIV/0!</v>
      </c>
      <c r="BM236" s="248" t="e">
        <f t="shared" si="132"/>
        <v>#DIV/0!</v>
      </c>
      <c r="BN236" s="248" t="e">
        <f t="shared" si="133"/>
        <v>#DIV/0!</v>
      </c>
      <c r="BO236" s="248" t="e">
        <f t="shared" si="134"/>
        <v>#DIV/0!</v>
      </c>
      <c r="BP236" s="248" t="e">
        <f t="shared" si="134"/>
        <v>#DIV/0!</v>
      </c>
      <c r="BQ236" s="248" t="e">
        <f t="shared" si="134"/>
        <v>#DIV/0!</v>
      </c>
      <c r="BR236" s="248" t="e">
        <f t="shared" si="134"/>
        <v>#DIV/0!</v>
      </c>
      <c r="BS236" s="2153"/>
      <c r="BT236" s="2153"/>
      <c r="BU236" s="2153"/>
      <c r="BV236" s="2153"/>
      <c r="BW236" s="2153"/>
      <c r="BX236" s="2153"/>
      <c r="BY236" s="2153"/>
      <c r="BZ236" s="2153"/>
      <c r="CA236" s="2150"/>
      <c r="CC236" s="2184"/>
      <c r="CD236" s="2153"/>
      <c r="CE236" s="2153"/>
      <c r="CF236" s="2150"/>
      <c r="CG236" s="2288"/>
    </row>
    <row r="237" spans="1:98" ht="14.25" customHeight="1">
      <c r="A237" s="2184"/>
      <c r="B237" s="2261"/>
      <c r="C237" s="2254"/>
      <c r="D237" s="2261"/>
      <c r="E237" s="2254"/>
      <c r="F237" s="95"/>
      <c r="G237" s="142"/>
      <c r="H237" s="2150"/>
      <c r="I237" s="97"/>
      <c r="J237" s="98"/>
      <c r="K237" s="98"/>
      <c r="L237" s="98"/>
      <c r="M237" s="2150"/>
      <c r="N237" s="2184"/>
      <c r="O237" s="99"/>
      <c r="P237" s="100"/>
      <c r="Q237" s="2184"/>
      <c r="R237" s="2153"/>
      <c r="S237" s="2153"/>
      <c r="T237" s="2150"/>
      <c r="U237" s="27"/>
      <c r="V237" s="101">
        <v>4</v>
      </c>
      <c r="W237" s="120"/>
      <c r="X237" s="234"/>
      <c r="Y237" s="234"/>
      <c r="Z237" s="95"/>
      <c r="AA237" s="105"/>
      <c r="AB237" s="105"/>
      <c r="AC237" s="105"/>
      <c r="AD237" s="106"/>
      <c r="AE237" s="138"/>
      <c r="AF237" s="107"/>
      <c r="AG237" s="108"/>
      <c r="AH237" s="108"/>
      <c r="AI237" s="108"/>
      <c r="AJ237" s="109"/>
      <c r="AK237" s="110"/>
      <c r="AL237" s="111"/>
      <c r="AM237" s="111"/>
      <c r="AN237" s="112"/>
      <c r="AO237" s="8"/>
      <c r="AP237" s="113"/>
      <c r="AQ237" s="114"/>
      <c r="AR237" s="89"/>
      <c r="AS237" s="245" t="e">
        <f t="shared" si="115"/>
        <v>#DIV/0!</v>
      </c>
      <c r="AT237" s="246" t="e">
        <f t="shared" si="116"/>
        <v>#DIV/0!</v>
      </c>
      <c r="AU237" s="246" t="e">
        <f t="shared" si="117"/>
        <v>#DIV/0!</v>
      </c>
      <c r="AV237" s="246" t="e">
        <f t="shared" si="118"/>
        <v>#DIV/0!</v>
      </c>
      <c r="AW237" s="247" t="e">
        <f t="shared" si="119"/>
        <v>#DIV/0!</v>
      </c>
      <c r="AX237" s="247" t="e">
        <f t="shared" si="120"/>
        <v>#DIV/0!</v>
      </c>
      <c r="AY237" s="247" t="e">
        <f t="shared" si="121"/>
        <v>#DIV/0!</v>
      </c>
      <c r="AZ237" s="247" t="e">
        <f t="shared" si="122"/>
        <v>#DIV/0!</v>
      </c>
      <c r="BA237" s="248" t="e">
        <f t="shared" si="123"/>
        <v>#DIV/0!</v>
      </c>
      <c r="BB237" s="248" t="e">
        <f t="shared" si="124"/>
        <v>#DIV/0!</v>
      </c>
      <c r="BC237" s="248" t="e">
        <f t="shared" si="125"/>
        <v>#DIV/0!</v>
      </c>
      <c r="BD237" s="248" t="e">
        <f t="shared" si="126"/>
        <v>#DIV/0!</v>
      </c>
      <c r="BE237" s="118">
        <v>0.2</v>
      </c>
      <c r="BF237" s="118">
        <v>0.8</v>
      </c>
      <c r="BG237" s="248" t="e">
        <f t="shared" si="127"/>
        <v>#DIV/0!</v>
      </c>
      <c r="BH237" s="248" t="e">
        <f t="shared" si="128"/>
        <v>#DIV/0!</v>
      </c>
      <c r="BI237" s="248" t="e">
        <f t="shared" si="129"/>
        <v>#DIV/0!</v>
      </c>
      <c r="BJ237" s="248" t="e">
        <f t="shared" si="130"/>
        <v>#DIV/0!</v>
      </c>
      <c r="BK237" s="248" t="e">
        <f t="shared" si="130"/>
        <v>#DIV/0!</v>
      </c>
      <c r="BL237" s="248" t="e">
        <f t="shared" si="131"/>
        <v>#DIV/0!</v>
      </c>
      <c r="BM237" s="248" t="e">
        <f t="shared" si="132"/>
        <v>#DIV/0!</v>
      </c>
      <c r="BN237" s="248" t="e">
        <f t="shared" si="133"/>
        <v>#DIV/0!</v>
      </c>
      <c r="BO237" s="248" t="e">
        <f t="shared" si="134"/>
        <v>#DIV/0!</v>
      </c>
      <c r="BP237" s="248" t="e">
        <f t="shared" si="134"/>
        <v>#DIV/0!</v>
      </c>
      <c r="BQ237" s="248" t="e">
        <f t="shared" si="134"/>
        <v>#DIV/0!</v>
      </c>
      <c r="BR237" s="248" t="e">
        <f t="shared" si="134"/>
        <v>#DIV/0!</v>
      </c>
      <c r="BS237" s="2153"/>
      <c r="BT237" s="2153"/>
      <c r="BU237" s="2153"/>
      <c r="BV237" s="2153"/>
      <c r="BW237" s="2153"/>
      <c r="BX237" s="2153"/>
      <c r="BY237" s="2153"/>
      <c r="BZ237" s="2153"/>
      <c r="CA237" s="2150"/>
      <c r="CC237" s="2184"/>
      <c r="CD237" s="2153"/>
      <c r="CE237" s="2153"/>
      <c r="CF237" s="2150"/>
      <c r="CG237" s="2288"/>
    </row>
    <row r="238" spans="1:98" ht="14.25" customHeight="1">
      <c r="A238" s="2184"/>
      <c r="B238" s="2261"/>
      <c r="C238" s="2254"/>
      <c r="D238" s="2261"/>
      <c r="E238" s="2254"/>
      <c r="F238" s="95"/>
      <c r="G238" s="142"/>
      <c r="H238" s="2150"/>
      <c r="I238" s="97"/>
      <c r="J238" s="98"/>
      <c r="K238" s="98"/>
      <c r="L238" s="98"/>
      <c r="M238" s="2150"/>
      <c r="N238" s="2184"/>
      <c r="O238" s="99"/>
      <c r="P238" s="100"/>
      <c r="Q238" s="2184"/>
      <c r="R238" s="2153"/>
      <c r="S238" s="2153"/>
      <c r="T238" s="2150"/>
      <c r="U238" s="27"/>
      <c r="V238" s="101">
        <v>5</v>
      </c>
      <c r="W238" s="120"/>
      <c r="X238" s="234"/>
      <c r="Y238" s="234"/>
      <c r="Z238" s="95"/>
      <c r="AA238" s="105"/>
      <c r="AB238" s="105"/>
      <c r="AC238" s="105"/>
      <c r="AD238" s="106"/>
      <c r="AE238" s="138"/>
      <c r="AF238" s="107"/>
      <c r="AG238" s="108"/>
      <c r="AH238" s="108"/>
      <c r="AI238" s="108"/>
      <c r="AJ238" s="109"/>
      <c r="AK238" s="110"/>
      <c r="AL238" s="111"/>
      <c r="AM238" s="111"/>
      <c r="AN238" s="112"/>
      <c r="AO238" s="8"/>
      <c r="AP238" s="113"/>
      <c r="AQ238" s="114"/>
      <c r="AR238" s="89"/>
      <c r="AS238" s="245" t="e">
        <f t="shared" si="115"/>
        <v>#DIV/0!</v>
      </c>
      <c r="AT238" s="246" t="e">
        <f t="shared" si="116"/>
        <v>#DIV/0!</v>
      </c>
      <c r="AU238" s="246" t="e">
        <f t="shared" si="117"/>
        <v>#DIV/0!</v>
      </c>
      <c r="AV238" s="246" t="e">
        <f t="shared" si="118"/>
        <v>#DIV/0!</v>
      </c>
      <c r="AW238" s="247" t="e">
        <f t="shared" si="119"/>
        <v>#DIV/0!</v>
      </c>
      <c r="AX238" s="247" t="e">
        <f t="shared" si="120"/>
        <v>#DIV/0!</v>
      </c>
      <c r="AY238" s="247" t="e">
        <f t="shared" si="121"/>
        <v>#DIV/0!</v>
      </c>
      <c r="AZ238" s="247" t="e">
        <f t="shared" si="122"/>
        <v>#DIV/0!</v>
      </c>
      <c r="BA238" s="248" t="e">
        <f t="shared" si="123"/>
        <v>#DIV/0!</v>
      </c>
      <c r="BB238" s="248" t="e">
        <f t="shared" si="124"/>
        <v>#DIV/0!</v>
      </c>
      <c r="BC238" s="248" t="e">
        <f t="shared" si="125"/>
        <v>#DIV/0!</v>
      </c>
      <c r="BD238" s="248" t="e">
        <f t="shared" si="126"/>
        <v>#DIV/0!</v>
      </c>
      <c r="BE238" s="118">
        <v>0.2</v>
      </c>
      <c r="BF238" s="118">
        <v>0.8</v>
      </c>
      <c r="BG238" s="248" t="e">
        <f t="shared" si="127"/>
        <v>#DIV/0!</v>
      </c>
      <c r="BH238" s="248" t="e">
        <f t="shared" si="128"/>
        <v>#DIV/0!</v>
      </c>
      <c r="BI238" s="248" t="e">
        <f t="shared" si="129"/>
        <v>#DIV/0!</v>
      </c>
      <c r="BJ238" s="248" t="e">
        <f t="shared" si="130"/>
        <v>#DIV/0!</v>
      </c>
      <c r="BK238" s="248" t="e">
        <f t="shared" si="130"/>
        <v>#DIV/0!</v>
      </c>
      <c r="BL238" s="248" t="e">
        <f t="shared" si="131"/>
        <v>#DIV/0!</v>
      </c>
      <c r="BM238" s="248" t="e">
        <f t="shared" si="132"/>
        <v>#DIV/0!</v>
      </c>
      <c r="BN238" s="248" t="e">
        <f t="shared" si="133"/>
        <v>#DIV/0!</v>
      </c>
      <c r="BO238" s="248" t="e">
        <f t="shared" si="134"/>
        <v>#DIV/0!</v>
      </c>
      <c r="BP238" s="248" t="e">
        <f t="shared" si="134"/>
        <v>#DIV/0!</v>
      </c>
      <c r="BQ238" s="248" t="e">
        <f t="shared" si="134"/>
        <v>#DIV/0!</v>
      </c>
      <c r="BR238" s="248" t="e">
        <f t="shared" si="134"/>
        <v>#DIV/0!</v>
      </c>
      <c r="BS238" s="2153"/>
      <c r="BT238" s="2153"/>
      <c r="BU238" s="2153"/>
      <c r="BV238" s="2153"/>
      <c r="BW238" s="2153"/>
      <c r="BX238" s="2153"/>
      <c r="BY238" s="2153"/>
      <c r="BZ238" s="2153"/>
      <c r="CA238" s="2150"/>
      <c r="CC238" s="2184"/>
      <c r="CD238" s="2153"/>
      <c r="CE238" s="2153"/>
      <c r="CF238" s="2150"/>
      <c r="CG238" s="2288"/>
    </row>
    <row r="239" spans="1:98" ht="14.25" customHeight="1">
      <c r="A239" s="2184"/>
      <c r="B239" s="2261"/>
      <c r="C239" s="2254"/>
      <c r="D239" s="2261"/>
      <c r="E239" s="2254"/>
      <c r="F239" s="95"/>
      <c r="G239" s="142"/>
      <c r="H239" s="2150"/>
      <c r="I239" s="97"/>
      <c r="J239" s="98"/>
      <c r="K239" s="98"/>
      <c r="L239" s="98"/>
      <c r="M239" s="2150"/>
      <c r="N239" s="2184"/>
      <c r="O239" s="99"/>
      <c r="P239" s="100"/>
      <c r="Q239" s="2184"/>
      <c r="R239" s="2153"/>
      <c r="S239" s="2153"/>
      <c r="T239" s="2150"/>
      <c r="U239" s="27"/>
      <c r="V239" s="101">
        <v>6</v>
      </c>
      <c r="W239" s="120"/>
      <c r="X239" s="234"/>
      <c r="Y239" s="234"/>
      <c r="Z239" s="95"/>
      <c r="AA239" s="105"/>
      <c r="AB239" s="105"/>
      <c r="AC239" s="105"/>
      <c r="AD239" s="106"/>
      <c r="AE239" s="138"/>
      <c r="AF239" s="107"/>
      <c r="AG239" s="108"/>
      <c r="AH239" s="108"/>
      <c r="AI239" s="108"/>
      <c r="AJ239" s="109"/>
      <c r="AK239" s="110"/>
      <c r="AL239" s="111"/>
      <c r="AM239" s="111"/>
      <c r="AN239" s="112"/>
      <c r="AO239" s="8"/>
      <c r="AP239" s="113"/>
      <c r="AQ239" s="114"/>
      <c r="AR239" s="89"/>
      <c r="AS239" s="245" t="e">
        <f t="shared" si="115"/>
        <v>#DIV/0!</v>
      </c>
      <c r="AT239" s="246" t="e">
        <f t="shared" si="116"/>
        <v>#DIV/0!</v>
      </c>
      <c r="AU239" s="246" t="e">
        <f t="shared" si="117"/>
        <v>#DIV/0!</v>
      </c>
      <c r="AV239" s="246" t="e">
        <f t="shared" si="118"/>
        <v>#DIV/0!</v>
      </c>
      <c r="AW239" s="247" t="e">
        <f t="shared" si="119"/>
        <v>#DIV/0!</v>
      </c>
      <c r="AX239" s="247" t="e">
        <f t="shared" si="120"/>
        <v>#DIV/0!</v>
      </c>
      <c r="AY239" s="247" t="e">
        <f t="shared" si="121"/>
        <v>#DIV/0!</v>
      </c>
      <c r="AZ239" s="247" t="e">
        <f t="shared" si="122"/>
        <v>#DIV/0!</v>
      </c>
      <c r="BA239" s="248" t="e">
        <f t="shared" si="123"/>
        <v>#DIV/0!</v>
      </c>
      <c r="BB239" s="248" t="e">
        <f t="shared" si="124"/>
        <v>#DIV/0!</v>
      </c>
      <c r="BC239" s="248" t="e">
        <f t="shared" si="125"/>
        <v>#DIV/0!</v>
      </c>
      <c r="BD239" s="248" t="e">
        <f t="shared" si="126"/>
        <v>#DIV/0!</v>
      </c>
      <c r="BE239" s="118">
        <v>0.2</v>
      </c>
      <c r="BF239" s="118">
        <v>0.8</v>
      </c>
      <c r="BG239" s="248" t="e">
        <f t="shared" si="127"/>
        <v>#DIV/0!</v>
      </c>
      <c r="BH239" s="248" t="e">
        <f t="shared" si="128"/>
        <v>#DIV/0!</v>
      </c>
      <c r="BI239" s="248" t="e">
        <f t="shared" si="129"/>
        <v>#DIV/0!</v>
      </c>
      <c r="BJ239" s="248" t="e">
        <f t="shared" si="130"/>
        <v>#DIV/0!</v>
      </c>
      <c r="BK239" s="248" t="e">
        <f t="shared" si="130"/>
        <v>#DIV/0!</v>
      </c>
      <c r="BL239" s="248" t="e">
        <f t="shared" si="131"/>
        <v>#DIV/0!</v>
      </c>
      <c r="BM239" s="248" t="e">
        <f t="shared" si="132"/>
        <v>#DIV/0!</v>
      </c>
      <c r="BN239" s="248" t="e">
        <f t="shared" si="133"/>
        <v>#DIV/0!</v>
      </c>
      <c r="BO239" s="248" t="e">
        <f t="shared" si="134"/>
        <v>#DIV/0!</v>
      </c>
      <c r="BP239" s="248" t="e">
        <f t="shared" si="134"/>
        <v>#DIV/0!</v>
      </c>
      <c r="BQ239" s="248" t="e">
        <f t="shared" si="134"/>
        <v>#DIV/0!</v>
      </c>
      <c r="BR239" s="248" t="e">
        <f t="shared" si="134"/>
        <v>#DIV/0!</v>
      </c>
      <c r="BS239" s="2153"/>
      <c r="BT239" s="2153"/>
      <c r="BU239" s="2153"/>
      <c r="BV239" s="2153"/>
      <c r="BW239" s="2153"/>
      <c r="BX239" s="2153"/>
      <c r="BY239" s="2153"/>
      <c r="BZ239" s="2153"/>
      <c r="CA239" s="2150"/>
      <c r="CC239" s="2184"/>
      <c r="CD239" s="2153"/>
      <c r="CE239" s="2153"/>
      <c r="CF239" s="2150"/>
      <c r="CG239" s="2288"/>
    </row>
    <row r="240" spans="1:98" ht="14.25" customHeight="1">
      <c r="A240" s="2184"/>
      <c r="B240" s="2261"/>
      <c r="C240" s="2254"/>
      <c r="D240" s="2261"/>
      <c r="E240" s="2254"/>
      <c r="F240" s="95"/>
      <c r="G240" s="142"/>
      <c r="H240" s="2150"/>
      <c r="I240" s="97"/>
      <c r="J240" s="98"/>
      <c r="K240" s="98"/>
      <c r="L240" s="98"/>
      <c r="M240" s="2150"/>
      <c r="N240" s="2184"/>
      <c r="O240" s="99"/>
      <c r="P240" s="100"/>
      <c r="Q240" s="2184"/>
      <c r="R240" s="2153"/>
      <c r="S240" s="2153"/>
      <c r="T240" s="2150"/>
      <c r="U240" s="27"/>
      <c r="V240" s="101">
        <v>7</v>
      </c>
      <c r="W240" s="120"/>
      <c r="X240" s="234"/>
      <c r="Y240" s="234"/>
      <c r="Z240" s="95"/>
      <c r="AA240" s="105"/>
      <c r="AB240" s="105"/>
      <c r="AC240" s="105"/>
      <c r="AD240" s="106"/>
      <c r="AE240" s="138"/>
      <c r="AF240" s="107"/>
      <c r="AG240" s="108"/>
      <c r="AH240" s="108"/>
      <c r="AI240" s="108"/>
      <c r="AJ240" s="109"/>
      <c r="AK240" s="110"/>
      <c r="AL240" s="111"/>
      <c r="AM240" s="111"/>
      <c r="AN240" s="112"/>
      <c r="AO240" s="8"/>
      <c r="AP240" s="113"/>
      <c r="AQ240" s="114"/>
      <c r="AR240" s="89"/>
      <c r="AS240" s="245" t="e">
        <f t="shared" si="115"/>
        <v>#DIV/0!</v>
      </c>
      <c r="AT240" s="246" t="e">
        <f t="shared" si="116"/>
        <v>#DIV/0!</v>
      </c>
      <c r="AU240" s="246" t="e">
        <f t="shared" si="117"/>
        <v>#DIV/0!</v>
      </c>
      <c r="AV240" s="246" t="e">
        <f t="shared" si="118"/>
        <v>#DIV/0!</v>
      </c>
      <c r="AW240" s="247" t="e">
        <f t="shared" si="119"/>
        <v>#DIV/0!</v>
      </c>
      <c r="AX240" s="247" t="e">
        <f t="shared" si="120"/>
        <v>#DIV/0!</v>
      </c>
      <c r="AY240" s="247" t="e">
        <f t="shared" si="121"/>
        <v>#DIV/0!</v>
      </c>
      <c r="AZ240" s="247" t="e">
        <f t="shared" si="122"/>
        <v>#DIV/0!</v>
      </c>
      <c r="BA240" s="248" t="e">
        <f t="shared" si="123"/>
        <v>#DIV/0!</v>
      </c>
      <c r="BB240" s="248" t="e">
        <f t="shared" si="124"/>
        <v>#DIV/0!</v>
      </c>
      <c r="BC240" s="248" t="e">
        <f t="shared" si="125"/>
        <v>#DIV/0!</v>
      </c>
      <c r="BD240" s="248" t="e">
        <f t="shared" si="126"/>
        <v>#DIV/0!</v>
      </c>
      <c r="BE240" s="118">
        <v>0.2</v>
      </c>
      <c r="BF240" s="118">
        <v>0.8</v>
      </c>
      <c r="BG240" s="248" t="e">
        <f t="shared" si="127"/>
        <v>#DIV/0!</v>
      </c>
      <c r="BH240" s="248" t="e">
        <f t="shared" si="128"/>
        <v>#DIV/0!</v>
      </c>
      <c r="BI240" s="248" t="e">
        <f t="shared" si="129"/>
        <v>#DIV/0!</v>
      </c>
      <c r="BJ240" s="248" t="e">
        <f t="shared" si="130"/>
        <v>#DIV/0!</v>
      </c>
      <c r="BK240" s="248" t="e">
        <f t="shared" si="130"/>
        <v>#DIV/0!</v>
      </c>
      <c r="BL240" s="248" t="e">
        <f t="shared" si="131"/>
        <v>#DIV/0!</v>
      </c>
      <c r="BM240" s="248" t="e">
        <f t="shared" si="132"/>
        <v>#DIV/0!</v>
      </c>
      <c r="BN240" s="248" t="e">
        <f t="shared" si="133"/>
        <v>#DIV/0!</v>
      </c>
      <c r="BO240" s="248" t="e">
        <f t="shared" si="134"/>
        <v>#DIV/0!</v>
      </c>
      <c r="BP240" s="248" t="e">
        <f t="shared" si="134"/>
        <v>#DIV/0!</v>
      </c>
      <c r="BQ240" s="248" t="e">
        <f t="shared" si="134"/>
        <v>#DIV/0!</v>
      </c>
      <c r="BR240" s="248" t="e">
        <f t="shared" si="134"/>
        <v>#DIV/0!</v>
      </c>
      <c r="BS240" s="2153"/>
      <c r="BT240" s="2153"/>
      <c r="BU240" s="2153"/>
      <c r="BV240" s="2153"/>
      <c r="BW240" s="2153"/>
      <c r="BX240" s="2153"/>
      <c r="BY240" s="2153"/>
      <c r="BZ240" s="2153"/>
      <c r="CA240" s="2150"/>
      <c r="CC240" s="2184"/>
      <c r="CD240" s="2153"/>
      <c r="CE240" s="2153"/>
      <c r="CF240" s="2150"/>
      <c r="CG240" s="2288"/>
    </row>
    <row r="241" spans="1:85" ht="14.25" customHeight="1">
      <c r="A241" s="2184"/>
      <c r="B241" s="2261"/>
      <c r="C241" s="2254"/>
      <c r="D241" s="2261"/>
      <c r="E241" s="2254"/>
      <c r="F241" s="95"/>
      <c r="G241" s="142"/>
      <c r="H241" s="2150"/>
      <c r="I241" s="97"/>
      <c r="J241" s="98"/>
      <c r="K241" s="98"/>
      <c r="L241" s="98"/>
      <c r="M241" s="2150"/>
      <c r="N241" s="2184"/>
      <c r="O241" s="99"/>
      <c r="P241" s="100"/>
      <c r="Q241" s="2184"/>
      <c r="R241" s="2153"/>
      <c r="S241" s="2153"/>
      <c r="T241" s="2150"/>
      <c r="U241" s="27"/>
      <c r="V241" s="101">
        <v>8</v>
      </c>
      <c r="W241" s="120"/>
      <c r="X241" s="234"/>
      <c r="Y241" s="234"/>
      <c r="Z241" s="95"/>
      <c r="AA241" s="105"/>
      <c r="AB241" s="105"/>
      <c r="AC241" s="105"/>
      <c r="AD241" s="106"/>
      <c r="AE241" s="138"/>
      <c r="AF241" s="107"/>
      <c r="AG241" s="108"/>
      <c r="AH241" s="108"/>
      <c r="AI241" s="108"/>
      <c r="AJ241" s="109"/>
      <c r="AK241" s="110"/>
      <c r="AL241" s="111"/>
      <c r="AM241" s="111"/>
      <c r="AN241" s="112"/>
      <c r="AO241" s="8"/>
      <c r="AP241" s="113"/>
      <c r="AQ241" s="114"/>
      <c r="AR241" s="89"/>
      <c r="AS241" s="245" t="e">
        <f t="shared" si="115"/>
        <v>#DIV/0!</v>
      </c>
      <c r="AT241" s="246" t="e">
        <f t="shared" si="116"/>
        <v>#DIV/0!</v>
      </c>
      <c r="AU241" s="246" t="e">
        <f t="shared" si="117"/>
        <v>#DIV/0!</v>
      </c>
      <c r="AV241" s="246" t="e">
        <f t="shared" si="118"/>
        <v>#DIV/0!</v>
      </c>
      <c r="AW241" s="247" t="e">
        <f t="shared" si="119"/>
        <v>#DIV/0!</v>
      </c>
      <c r="AX241" s="247" t="e">
        <f t="shared" si="120"/>
        <v>#DIV/0!</v>
      </c>
      <c r="AY241" s="247" t="e">
        <f t="shared" si="121"/>
        <v>#DIV/0!</v>
      </c>
      <c r="AZ241" s="247" t="e">
        <f t="shared" si="122"/>
        <v>#DIV/0!</v>
      </c>
      <c r="BA241" s="248" t="e">
        <f t="shared" si="123"/>
        <v>#DIV/0!</v>
      </c>
      <c r="BB241" s="248" t="e">
        <f t="shared" si="124"/>
        <v>#DIV/0!</v>
      </c>
      <c r="BC241" s="248" t="e">
        <f t="shared" si="125"/>
        <v>#DIV/0!</v>
      </c>
      <c r="BD241" s="248" t="e">
        <f t="shared" si="126"/>
        <v>#DIV/0!</v>
      </c>
      <c r="BE241" s="118">
        <v>0.2</v>
      </c>
      <c r="BF241" s="118">
        <v>0.8</v>
      </c>
      <c r="BG241" s="248" t="e">
        <f t="shared" si="127"/>
        <v>#DIV/0!</v>
      </c>
      <c r="BH241" s="248" t="e">
        <f t="shared" si="128"/>
        <v>#DIV/0!</v>
      </c>
      <c r="BI241" s="248" t="e">
        <f t="shared" si="129"/>
        <v>#DIV/0!</v>
      </c>
      <c r="BJ241" s="248" t="e">
        <f t="shared" si="130"/>
        <v>#DIV/0!</v>
      </c>
      <c r="BK241" s="248" t="e">
        <f t="shared" si="130"/>
        <v>#DIV/0!</v>
      </c>
      <c r="BL241" s="248" t="e">
        <f t="shared" si="131"/>
        <v>#DIV/0!</v>
      </c>
      <c r="BM241" s="248" t="e">
        <f t="shared" si="132"/>
        <v>#DIV/0!</v>
      </c>
      <c r="BN241" s="248" t="e">
        <f t="shared" si="133"/>
        <v>#DIV/0!</v>
      </c>
      <c r="BO241" s="248" t="e">
        <f t="shared" si="134"/>
        <v>#DIV/0!</v>
      </c>
      <c r="BP241" s="248" t="e">
        <f t="shared" si="134"/>
        <v>#DIV/0!</v>
      </c>
      <c r="BQ241" s="248" t="e">
        <f t="shared" si="134"/>
        <v>#DIV/0!</v>
      </c>
      <c r="BR241" s="248" t="e">
        <f t="shared" si="134"/>
        <v>#DIV/0!</v>
      </c>
      <c r="BS241" s="2153"/>
      <c r="BT241" s="2153"/>
      <c r="BU241" s="2153"/>
      <c r="BV241" s="2153"/>
      <c r="BW241" s="2153"/>
      <c r="BX241" s="2153"/>
      <c r="BY241" s="2153"/>
      <c r="BZ241" s="2153"/>
      <c r="CA241" s="2150"/>
      <c r="CC241" s="2184"/>
      <c r="CD241" s="2153"/>
      <c r="CE241" s="2153"/>
      <c r="CF241" s="2150"/>
      <c r="CG241" s="2288"/>
    </row>
    <row r="242" spans="1:85" ht="14.25" customHeight="1">
      <c r="A242" s="2184"/>
      <c r="B242" s="2261"/>
      <c r="C242" s="2254"/>
      <c r="D242" s="2261"/>
      <c r="E242" s="2254"/>
      <c r="F242" s="95"/>
      <c r="G242" s="142"/>
      <c r="H242" s="2150"/>
      <c r="I242" s="97"/>
      <c r="J242" s="98"/>
      <c r="K242" s="98"/>
      <c r="L242" s="98"/>
      <c r="M242" s="2150"/>
      <c r="N242" s="2184"/>
      <c r="O242" s="99"/>
      <c r="P242" s="100"/>
      <c r="Q242" s="2184"/>
      <c r="R242" s="2153"/>
      <c r="S242" s="2153"/>
      <c r="T242" s="2150"/>
      <c r="U242" s="27"/>
      <c r="V242" s="101">
        <v>9</v>
      </c>
      <c r="W242" s="120"/>
      <c r="X242" s="234"/>
      <c r="Y242" s="234"/>
      <c r="Z242" s="95"/>
      <c r="AA242" s="105"/>
      <c r="AB242" s="105"/>
      <c r="AC242" s="105"/>
      <c r="AD242" s="106"/>
      <c r="AE242" s="138"/>
      <c r="AF242" s="107"/>
      <c r="AG242" s="108"/>
      <c r="AH242" s="108"/>
      <c r="AI242" s="108"/>
      <c r="AJ242" s="109"/>
      <c r="AK242" s="110"/>
      <c r="AL242" s="111"/>
      <c r="AM242" s="111"/>
      <c r="AN242" s="112"/>
      <c r="AO242" s="8"/>
      <c r="AP242" s="113"/>
      <c r="AQ242" s="114"/>
      <c r="AR242" s="89"/>
      <c r="AS242" s="245" t="e">
        <f t="shared" si="115"/>
        <v>#DIV/0!</v>
      </c>
      <c r="AT242" s="246" t="e">
        <f t="shared" si="116"/>
        <v>#DIV/0!</v>
      </c>
      <c r="AU242" s="246" t="e">
        <f t="shared" si="117"/>
        <v>#DIV/0!</v>
      </c>
      <c r="AV242" s="246" t="e">
        <f t="shared" si="118"/>
        <v>#DIV/0!</v>
      </c>
      <c r="AW242" s="247" t="e">
        <f t="shared" si="119"/>
        <v>#DIV/0!</v>
      </c>
      <c r="AX242" s="247" t="e">
        <f t="shared" si="120"/>
        <v>#DIV/0!</v>
      </c>
      <c r="AY242" s="247" t="e">
        <f t="shared" si="121"/>
        <v>#DIV/0!</v>
      </c>
      <c r="AZ242" s="247" t="e">
        <f t="shared" si="122"/>
        <v>#DIV/0!</v>
      </c>
      <c r="BA242" s="248" t="e">
        <f t="shared" si="123"/>
        <v>#DIV/0!</v>
      </c>
      <c r="BB242" s="248" t="e">
        <f t="shared" si="124"/>
        <v>#DIV/0!</v>
      </c>
      <c r="BC242" s="248" t="e">
        <f t="shared" si="125"/>
        <v>#DIV/0!</v>
      </c>
      <c r="BD242" s="248" t="e">
        <f t="shared" si="126"/>
        <v>#DIV/0!</v>
      </c>
      <c r="BE242" s="118">
        <v>0.2</v>
      </c>
      <c r="BF242" s="118">
        <v>0.8</v>
      </c>
      <c r="BG242" s="248" t="e">
        <f t="shared" si="127"/>
        <v>#DIV/0!</v>
      </c>
      <c r="BH242" s="248" t="e">
        <f t="shared" si="128"/>
        <v>#DIV/0!</v>
      </c>
      <c r="BI242" s="248" t="e">
        <f t="shared" si="129"/>
        <v>#DIV/0!</v>
      </c>
      <c r="BJ242" s="248" t="e">
        <f t="shared" si="130"/>
        <v>#DIV/0!</v>
      </c>
      <c r="BK242" s="248" t="e">
        <f t="shared" si="130"/>
        <v>#DIV/0!</v>
      </c>
      <c r="BL242" s="248" t="e">
        <f t="shared" si="131"/>
        <v>#DIV/0!</v>
      </c>
      <c r="BM242" s="248" t="e">
        <f t="shared" si="132"/>
        <v>#DIV/0!</v>
      </c>
      <c r="BN242" s="248" t="e">
        <f t="shared" si="133"/>
        <v>#DIV/0!</v>
      </c>
      <c r="BO242" s="248" t="e">
        <f t="shared" si="134"/>
        <v>#DIV/0!</v>
      </c>
      <c r="BP242" s="248" t="e">
        <f t="shared" si="134"/>
        <v>#DIV/0!</v>
      </c>
      <c r="BQ242" s="248" t="e">
        <f t="shared" si="134"/>
        <v>#DIV/0!</v>
      </c>
      <c r="BR242" s="248" t="e">
        <f t="shared" si="134"/>
        <v>#DIV/0!</v>
      </c>
      <c r="BS242" s="2153"/>
      <c r="BT242" s="2153"/>
      <c r="BU242" s="2153"/>
      <c r="BV242" s="2153"/>
      <c r="BW242" s="2153"/>
      <c r="BX242" s="2153"/>
      <c r="BY242" s="2153"/>
      <c r="BZ242" s="2153"/>
      <c r="CA242" s="2150"/>
      <c r="CC242" s="2184"/>
      <c r="CD242" s="2153"/>
      <c r="CE242" s="2153"/>
      <c r="CF242" s="2150"/>
      <c r="CG242" s="2288"/>
    </row>
    <row r="243" spans="1:85" ht="14.25" customHeight="1" thickBot="1">
      <c r="A243" s="2179"/>
      <c r="B243" s="2200"/>
      <c r="C243" s="2201"/>
      <c r="D243" s="2200"/>
      <c r="E243" s="2201"/>
      <c r="F243" s="150"/>
      <c r="G243" s="151"/>
      <c r="H243" s="2151"/>
      <c r="I243" s="121"/>
      <c r="J243" s="122"/>
      <c r="K243" s="122"/>
      <c r="L243" s="122"/>
      <c r="M243" s="2151"/>
      <c r="N243" s="2179"/>
      <c r="O243" s="123"/>
      <c r="P243" s="124"/>
      <c r="Q243" s="2179"/>
      <c r="R243" s="2154"/>
      <c r="S243" s="2154"/>
      <c r="T243" s="2151"/>
      <c r="U243" s="27"/>
      <c r="V243" s="168">
        <v>10</v>
      </c>
      <c r="W243" s="179"/>
      <c r="X243" s="235"/>
      <c r="Y243" s="235"/>
      <c r="Z243" s="150"/>
      <c r="AA243" s="126"/>
      <c r="AB243" s="126"/>
      <c r="AC243" s="126"/>
      <c r="AD243" s="127"/>
      <c r="AE243" s="138"/>
      <c r="AF243" s="154"/>
      <c r="AG243" s="156"/>
      <c r="AH243" s="156"/>
      <c r="AI243" s="156"/>
      <c r="AJ243" s="157"/>
      <c r="AK243" s="128"/>
      <c r="AL243" s="129"/>
      <c r="AM243" s="129"/>
      <c r="AN243" s="130"/>
      <c r="AO243" s="8"/>
      <c r="AP243" s="131"/>
      <c r="AQ243" s="132"/>
      <c r="AR243" s="89"/>
      <c r="AS243" s="249" t="e">
        <f t="shared" si="115"/>
        <v>#DIV/0!</v>
      </c>
      <c r="AT243" s="250" t="e">
        <f t="shared" si="116"/>
        <v>#DIV/0!</v>
      </c>
      <c r="AU243" s="250" t="e">
        <f t="shared" si="117"/>
        <v>#DIV/0!</v>
      </c>
      <c r="AV243" s="250" t="e">
        <f t="shared" si="118"/>
        <v>#DIV/0!</v>
      </c>
      <c r="AW243" s="251" t="e">
        <f t="shared" si="119"/>
        <v>#DIV/0!</v>
      </c>
      <c r="AX243" s="251" t="e">
        <f t="shared" si="120"/>
        <v>#DIV/0!</v>
      </c>
      <c r="AY243" s="251" t="e">
        <f t="shared" si="121"/>
        <v>#DIV/0!</v>
      </c>
      <c r="AZ243" s="251" t="e">
        <f t="shared" si="122"/>
        <v>#DIV/0!</v>
      </c>
      <c r="BA243" s="252" t="e">
        <f t="shared" si="123"/>
        <v>#DIV/0!</v>
      </c>
      <c r="BB243" s="252" t="e">
        <f t="shared" si="124"/>
        <v>#DIV/0!</v>
      </c>
      <c r="BC243" s="252" t="e">
        <f t="shared" si="125"/>
        <v>#DIV/0!</v>
      </c>
      <c r="BD243" s="252" t="e">
        <f t="shared" si="126"/>
        <v>#DIV/0!</v>
      </c>
      <c r="BE243" s="159">
        <v>0.2</v>
      </c>
      <c r="BF243" s="159">
        <v>0.8</v>
      </c>
      <c r="BG243" s="252" t="e">
        <f t="shared" si="127"/>
        <v>#DIV/0!</v>
      </c>
      <c r="BH243" s="252" t="e">
        <f t="shared" si="128"/>
        <v>#DIV/0!</v>
      </c>
      <c r="BI243" s="252" t="e">
        <f t="shared" si="129"/>
        <v>#DIV/0!</v>
      </c>
      <c r="BJ243" s="252" t="e">
        <f t="shared" si="130"/>
        <v>#DIV/0!</v>
      </c>
      <c r="BK243" s="252" t="e">
        <f t="shared" si="130"/>
        <v>#DIV/0!</v>
      </c>
      <c r="BL243" s="252" t="e">
        <f t="shared" si="131"/>
        <v>#DIV/0!</v>
      </c>
      <c r="BM243" s="252" t="e">
        <f t="shared" si="132"/>
        <v>#DIV/0!</v>
      </c>
      <c r="BN243" s="252" t="e">
        <f t="shared" si="133"/>
        <v>#DIV/0!</v>
      </c>
      <c r="BO243" s="252" t="e">
        <f t="shared" si="134"/>
        <v>#DIV/0!</v>
      </c>
      <c r="BP243" s="252" t="e">
        <f t="shared" si="134"/>
        <v>#DIV/0!</v>
      </c>
      <c r="BQ243" s="252" t="e">
        <f t="shared" si="134"/>
        <v>#DIV/0!</v>
      </c>
      <c r="BR243" s="252" t="e">
        <f t="shared" si="134"/>
        <v>#DIV/0!</v>
      </c>
      <c r="BS243" s="2154"/>
      <c r="BT243" s="2154"/>
      <c r="BU243" s="2154"/>
      <c r="BV243" s="2154"/>
      <c r="BW243" s="2154"/>
      <c r="BX243" s="2154"/>
      <c r="BY243" s="2154"/>
      <c r="BZ243" s="2154"/>
      <c r="CA243" s="2151"/>
      <c r="CC243" s="2179"/>
      <c r="CD243" s="2154"/>
      <c r="CE243" s="2154"/>
      <c r="CF243" s="2151"/>
      <c r="CG243" s="2289"/>
    </row>
    <row r="244" spans="1:85" ht="14.25" customHeight="1">
      <c r="A244" s="2124">
        <v>24</v>
      </c>
      <c r="B244" s="2127"/>
      <c r="C244" s="2252"/>
      <c r="D244" s="2325"/>
      <c r="E244" s="2252"/>
      <c r="F244" s="66"/>
      <c r="G244" s="135"/>
      <c r="H244" s="2139"/>
      <c r="I244" s="69"/>
      <c r="J244" s="70"/>
      <c r="K244" s="70"/>
      <c r="L244" s="70"/>
      <c r="M244" s="2328"/>
      <c r="N244" s="2263">
        <f>+P244+P245+P246+P247+P248+P249+P250+P251+P252+P253</f>
        <v>0</v>
      </c>
      <c r="O244" s="72"/>
      <c r="P244" s="73"/>
      <c r="Q244" s="2264"/>
      <c r="R244" s="2265"/>
      <c r="S244" s="2265"/>
      <c r="T244" s="2266"/>
      <c r="U244" s="27"/>
      <c r="V244" s="75">
        <v>1</v>
      </c>
      <c r="W244" s="72"/>
      <c r="X244" s="236"/>
      <c r="Y244" s="236"/>
      <c r="Z244" s="66"/>
      <c r="AA244" s="79"/>
      <c r="AB244" s="79"/>
      <c r="AC244" s="79"/>
      <c r="AD244" s="80"/>
      <c r="AE244" s="138"/>
      <c r="AF244" s="81"/>
      <c r="AG244" s="82"/>
      <c r="AH244" s="82"/>
      <c r="AI244" s="82"/>
      <c r="AJ244" s="83"/>
      <c r="AK244" s="84"/>
      <c r="AL244" s="85"/>
      <c r="AM244" s="85"/>
      <c r="AN244" s="86"/>
      <c r="AO244" s="8"/>
      <c r="AP244" s="87"/>
      <c r="AQ244" s="88"/>
      <c r="AR244" s="89"/>
      <c r="AS244" s="241" t="e">
        <f t="shared" si="115"/>
        <v>#DIV/0!</v>
      </c>
      <c r="AT244" s="242" t="e">
        <f t="shared" si="116"/>
        <v>#DIV/0!</v>
      </c>
      <c r="AU244" s="242" t="e">
        <f t="shared" si="117"/>
        <v>#DIV/0!</v>
      </c>
      <c r="AV244" s="242" t="e">
        <f t="shared" si="118"/>
        <v>#DIV/0!</v>
      </c>
      <c r="AW244" s="243" t="e">
        <f t="shared" si="119"/>
        <v>#DIV/0!</v>
      </c>
      <c r="AX244" s="243" t="e">
        <f t="shared" si="120"/>
        <v>#DIV/0!</v>
      </c>
      <c r="AY244" s="243" t="e">
        <f t="shared" si="121"/>
        <v>#DIV/0!</v>
      </c>
      <c r="AZ244" s="243" t="e">
        <f t="shared" si="122"/>
        <v>#DIV/0!</v>
      </c>
      <c r="BA244" s="244" t="e">
        <f t="shared" si="123"/>
        <v>#DIV/0!</v>
      </c>
      <c r="BB244" s="244" t="e">
        <f t="shared" si="124"/>
        <v>#DIV/0!</v>
      </c>
      <c r="BC244" s="244" t="e">
        <f t="shared" si="125"/>
        <v>#DIV/0!</v>
      </c>
      <c r="BD244" s="244" t="e">
        <f t="shared" si="126"/>
        <v>#DIV/0!</v>
      </c>
      <c r="BE244" s="94">
        <v>0.2</v>
      </c>
      <c r="BF244" s="94">
        <v>0.8</v>
      </c>
      <c r="BG244" s="244" t="e">
        <f t="shared" si="127"/>
        <v>#DIV/0!</v>
      </c>
      <c r="BH244" s="244" t="e">
        <f t="shared" si="128"/>
        <v>#DIV/0!</v>
      </c>
      <c r="BI244" s="244" t="e">
        <f t="shared" si="129"/>
        <v>#DIV/0!</v>
      </c>
      <c r="BJ244" s="244" t="e">
        <f t="shared" si="130"/>
        <v>#DIV/0!</v>
      </c>
      <c r="BK244" s="244" t="e">
        <f t="shared" si="130"/>
        <v>#DIV/0!</v>
      </c>
      <c r="BL244" s="244" t="e">
        <f t="shared" si="131"/>
        <v>#DIV/0!</v>
      </c>
      <c r="BM244" s="244" t="e">
        <f t="shared" si="132"/>
        <v>#DIV/0!</v>
      </c>
      <c r="BN244" s="244" t="e">
        <f t="shared" si="133"/>
        <v>#DIV/0!</v>
      </c>
      <c r="BO244" s="244" t="e">
        <f t="shared" si="134"/>
        <v>#DIV/0!</v>
      </c>
      <c r="BP244" s="244" t="e">
        <f t="shared" si="134"/>
        <v>#DIV/0!</v>
      </c>
      <c r="BQ244" s="244" t="e">
        <f t="shared" si="134"/>
        <v>#DIV/0!</v>
      </c>
      <c r="BR244" s="244" t="e">
        <f t="shared" si="134"/>
        <v>#DIV/0!</v>
      </c>
      <c r="BS244" s="2324" t="e">
        <f t="shared" ref="BS244:BV244" si="137">AVERAGEIF(BO244:BO253,"&lt;&gt;#¡DIV/0!")</f>
        <v>#DIV/0!</v>
      </c>
      <c r="BT244" s="2324" t="e">
        <f t="shared" si="137"/>
        <v>#DIV/0!</v>
      </c>
      <c r="BU244" s="2324" t="e">
        <f t="shared" si="137"/>
        <v>#DIV/0!</v>
      </c>
      <c r="BV244" s="2324" t="e">
        <f t="shared" si="137"/>
        <v>#DIV/0!</v>
      </c>
      <c r="BW244" s="2327" t="e">
        <f>+C244*BS244</f>
        <v>#DIV/0!</v>
      </c>
      <c r="BX244" s="2327" t="e">
        <f>+C244*BT244</f>
        <v>#DIV/0!</v>
      </c>
      <c r="BY244" s="2327" t="e">
        <f>+C244*BU244</f>
        <v>#DIV/0!</v>
      </c>
      <c r="BZ244" s="2327" t="e">
        <f>+C244*BV244</f>
        <v>#DIV/0!</v>
      </c>
      <c r="CA244" s="2326" t="e">
        <f>SUM(BW244:BZ253)</f>
        <v>#DIV/0!</v>
      </c>
      <c r="CC244" s="2273" t="e">
        <f t="shared" ref="CC244:CF244" si="138">+Q244/$N$244</f>
        <v>#DIV/0!</v>
      </c>
      <c r="CD244" s="2267" t="e">
        <f t="shared" si="138"/>
        <v>#DIV/0!</v>
      </c>
      <c r="CE244" s="2267" t="e">
        <f t="shared" si="138"/>
        <v>#DIV/0!</v>
      </c>
      <c r="CF244" s="2297" t="e">
        <f t="shared" si="138"/>
        <v>#DIV/0!</v>
      </c>
      <c r="CG244" s="2287" t="e">
        <f>AVERAGE(CC244:CF253)</f>
        <v>#DIV/0!</v>
      </c>
    </row>
    <row r="245" spans="1:85" ht="14.25" customHeight="1">
      <c r="A245" s="2184"/>
      <c r="B245" s="2261"/>
      <c r="C245" s="2254"/>
      <c r="D245" s="2261"/>
      <c r="E245" s="2254"/>
      <c r="F245" s="95"/>
      <c r="G245" s="142"/>
      <c r="H245" s="2150"/>
      <c r="I245" s="97"/>
      <c r="J245" s="98"/>
      <c r="K245" s="98"/>
      <c r="L245" s="98"/>
      <c r="M245" s="2150"/>
      <c r="N245" s="2184"/>
      <c r="O245" s="99"/>
      <c r="P245" s="100"/>
      <c r="Q245" s="2184"/>
      <c r="R245" s="2153"/>
      <c r="S245" s="2153"/>
      <c r="T245" s="2150"/>
      <c r="U245" s="27"/>
      <c r="V245" s="101">
        <v>2</v>
      </c>
      <c r="W245" s="120"/>
      <c r="X245" s="234"/>
      <c r="Y245" s="234"/>
      <c r="Z245" s="95"/>
      <c r="AA245" s="105"/>
      <c r="AB245" s="105"/>
      <c r="AC245" s="105"/>
      <c r="AD245" s="106"/>
      <c r="AE245" s="138"/>
      <c r="AF245" s="107"/>
      <c r="AG245" s="108"/>
      <c r="AH245" s="108"/>
      <c r="AI245" s="108"/>
      <c r="AJ245" s="109"/>
      <c r="AK245" s="110"/>
      <c r="AL245" s="111"/>
      <c r="AM245" s="111"/>
      <c r="AN245" s="112"/>
      <c r="AO245" s="8"/>
      <c r="AP245" s="113"/>
      <c r="AQ245" s="114"/>
      <c r="AR245" s="89"/>
      <c r="AS245" s="245" t="e">
        <f t="shared" si="115"/>
        <v>#DIV/0!</v>
      </c>
      <c r="AT245" s="246" t="e">
        <f t="shared" si="116"/>
        <v>#DIV/0!</v>
      </c>
      <c r="AU245" s="246" t="e">
        <f t="shared" si="117"/>
        <v>#DIV/0!</v>
      </c>
      <c r="AV245" s="246" t="e">
        <f t="shared" si="118"/>
        <v>#DIV/0!</v>
      </c>
      <c r="AW245" s="247" t="e">
        <f t="shared" si="119"/>
        <v>#DIV/0!</v>
      </c>
      <c r="AX245" s="247" t="e">
        <f t="shared" si="120"/>
        <v>#DIV/0!</v>
      </c>
      <c r="AY245" s="247" t="e">
        <f t="shared" si="121"/>
        <v>#DIV/0!</v>
      </c>
      <c r="AZ245" s="247" t="e">
        <f t="shared" si="122"/>
        <v>#DIV/0!</v>
      </c>
      <c r="BA245" s="248" t="e">
        <f t="shared" si="123"/>
        <v>#DIV/0!</v>
      </c>
      <c r="BB245" s="248" t="e">
        <f t="shared" si="124"/>
        <v>#DIV/0!</v>
      </c>
      <c r="BC245" s="248" t="e">
        <f t="shared" si="125"/>
        <v>#DIV/0!</v>
      </c>
      <c r="BD245" s="248" t="e">
        <f t="shared" si="126"/>
        <v>#DIV/0!</v>
      </c>
      <c r="BE245" s="118">
        <v>0.2</v>
      </c>
      <c r="BF245" s="118">
        <v>0.8</v>
      </c>
      <c r="BG245" s="248" t="e">
        <f t="shared" si="127"/>
        <v>#DIV/0!</v>
      </c>
      <c r="BH245" s="248" t="e">
        <f t="shared" si="128"/>
        <v>#DIV/0!</v>
      </c>
      <c r="BI245" s="248" t="e">
        <f t="shared" si="129"/>
        <v>#DIV/0!</v>
      </c>
      <c r="BJ245" s="248" t="e">
        <f t="shared" si="130"/>
        <v>#DIV/0!</v>
      </c>
      <c r="BK245" s="248" t="e">
        <f t="shared" si="130"/>
        <v>#DIV/0!</v>
      </c>
      <c r="BL245" s="248" t="e">
        <f t="shared" si="131"/>
        <v>#DIV/0!</v>
      </c>
      <c r="BM245" s="248" t="e">
        <f t="shared" si="132"/>
        <v>#DIV/0!</v>
      </c>
      <c r="BN245" s="248" t="e">
        <f t="shared" si="133"/>
        <v>#DIV/0!</v>
      </c>
      <c r="BO245" s="248" t="e">
        <f t="shared" si="134"/>
        <v>#DIV/0!</v>
      </c>
      <c r="BP245" s="248" t="e">
        <f t="shared" si="134"/>
        <v>#DIV/0!</v>
      </c>
      <c r="BQ245" s="248" t="e">
        <f t="shared" si="134"/>
        <v>#DIV/0!</v>
      </c>
      <c r="BR245" s="248" t="e">
        <f t="shared" si="134"/>
        <v>#DIV/0!</v>
      </c>
      <c r="BS245" s="2153"/>
      <c r="BT245" s="2153"/>
      <c r="BU245" s="2153"/>
      <c r="BV245" s="2153"/>
      <c r="BW245" s="2153"/>
      <c r="BX245" s="2153"/>
      <c r="BY245" s="2153"/>
      <c r="BZ245" s="2153"/>
      <c r="CA245" s="2150"/>
      <c r="CC245" s="2184"/>
      <c r="CD245" s="2153"/>
      <c r="CE245" s="2153"/>
      <c r="CF245" s="2150"/>
      <c r="CG245" s="2288"/>
    </row>
    <row r="246" spans="1:85" ht="14.25" customHeight="1">
      <c r="A246" s="2184"/>
      <c r="B246" s="2261"/>
      <c r="C246" s="2254"/>
      <c r="D246" s="2261"/>
      <c r="E246" s="2254"/>
      <c r="F246" s="95"/>
      <c r="G246" s="142"/>
      <c r="H246" s="2150"/>
      <c r="I246" s="97"/>
      <c r="J246" s="98"/>
      <c r="K246" s="98"/>
      <c r="L246" s="98"/>
      <c r="M246" s="2150"/>
      <c r="N246" s="2184"/>
      <c r="O246" s="99"/>
      <c r="P246" s="100"/>
      <c r="Q246" s="2184"/>
      <c r="R246" s="2153"/>
      <c r="S246" s="2153"/>
      <c r="T246" s="2150"/>
      <c r="U246" s="27"/>
      <c r="V246" s="101">
        <v>3</v>
      </c>
      <c r="W246" s="120"/>
      <c r="X246" s="234"/>
      <c r="Y246" s="234"/>
      <c r="Z246" s="95"/>
      <c r="AA246" s="105"/>
      <c r="AB246" s="105"/>
      <c r="AC246" s="105"/>
      <c r="AD246" s="106"/>
      <c r="AE246" s="138"/>
      <c r="AF246" s="107"/>
      <c r="AG246" s="108"/>
      <c r="AH246" s="108"/>
      <c r="AI246" s="108"/>
      <c r="AJ246" s="109"/>
      <c r="AK246" s="110"/>
      <c r="AL246" s="111"/>
      <c r="AM246" s="111"/>
      <c r="AN246" s="112"/>
      <c r="AO246" s="8"/>
      <c r="AP246" s="113"/>
      <c r="AQ246" s="114"/>
      <c r="AR246" s="89"/>
      <c r="AS246" s="245" t="e">
        <f t="shared" si="115"/>
        <v>#DIV/0!</v>
      </c>
      <c r="AT246" s="246" t="e">
        <f t="shared" si="116"/>
        <v>#DIV/0!</v>
      </c>
      <c r="AU246" s="246" t="e">
        <f t="shared" si="117"/>
        <v>#DIV/0!</v>
      </c>
      <c r="AV246" s="246" t="e">
        <f t="shared" si="118"/>
        <v>#DIV/0!</v>
      </c>
      <c r="AW246" s="247" t="e">
        <f t="shared" si="119"/>
        <v>#DIV/0!</v>
      </c>
      <c r="AX246" s="247" t="e">
        <f t="shared" si="120"/>
        <v>#DIV/0!</v>
      </c>
      <c r="AY246" s="247" t="e">
        <f t="shared" si="121"/>
        <v>#DIV/0!</v>
      </c>
      <c r="AZ246" s="247" t="e">
        <f t="shared" si="122"/>
        <v>#DIV/0!</v>
      </c>
      <c r="BA246" s="248" t="e">
        <f t="shared" si="123"/>
        <v>#DIV/0!</v>
      </c>
      <c r="BB246" s="248" t="e">
        <f t="shared" si="124"/>
        <v>#DIV/0!</v>
      </c>
      <c r="BC246" s="248" t="e">
        <f t="shared" si="125"/>
        <v>#DIV/0!</v>
      </c>
      <c r="BD246" s="248" t="e">
        <f t="shared" si="126"/>
        <v>#DIV/0!</v>
      </c>
      <c r="BE246" s="118">
        <v>0.2</v>
      </c>
      <c r="BF246" s="118">
        <v>0.8</v>
      </c>
      <c r="BG246" s="248" t="e">
        <f t="shared" si="127"/>
        <v>#DIV/0!</v>
      </c>
      <c r="BH246" s="248" t="e">
        <f t="shared" si="128"/>
        <v>#DIV/0!</v>
      </c>
      <c r="BI246" s="248" t="e">
        <f t="shared" si="129"/>
        <v>#DIV/0!</v>
      </c>
      <c r="BJ246" s="248" t="e">
        <f t="shared" si="130"/>
        <v>#DIV/0!</v>
      </c>
      <c r="BK246" s="248" t="e">
        <f t="shared" si="130"/>
        <v>#DIV/0!</v>
      </c>
      <c r="BL246" s="248" t="e">
        <f t="shared" si="131"/>
        <v>#DIV/0!</v>
      </c>
      <c r="BM246" s="248" t="e">
        <f t="shared" si="132"/>
        <v>#DIV/0!</v>
      </c>
      <c r="BN246" s="248" t="e">
        <f t="shared" si="133"/>
        <v>#DIV/0!</v>
      </c>
      <c r="BO246" s="248" t="e">
        <f t="shared" si="134"/>
        <v>#DIV/0!</v>
      </c>
      <c r="BP246" s="248" t="e">
        <f t="shared" si="134"/>
        <v>#DIV/0!</v>
      </c>
      <c r="BQ246" s="248" t="e">
        <f t="shared" si="134"/>
        <v>#DIV/0!</v>
      </c>
      <c r="BR246" s="248" t="e">
        <f t="shared" si="134"/>
        <v>#DIV/0!</v>
      </c>
      <c r="BS246" s="2153"/>
      <c r="BT246" s="2153"/>
      <c r="BU246" s="2153"/>
      <c r="BV246" s="2153"/>
      <c r="BW246" s="2153"/>
      <c r="BX246" s="2153"/>
      <c r="BY246" s="2153"/>
      <c r="BZ246" s="2153"/>
      <c r="CA246" s="2150"/>
      <c r="CC246" s="2184"/>
      <c r="CD246" s="2153"/>
      <c r="CE246" s="2153"/>
      <c r="CF246" s="2150"/>
      <c r="CG246" s="2288"/>
    </row>
    <row r="247" spans="1:85" ht="14.25" customHeight="1">
      <c r="A247" s="2184"/>
      <c r="B247" s="2261"/>
      <c r="C247" s="2254"/>
      <c r="D247" s="2261"/>
      <c r="E247" s="2254"/>
      <c r="F247" s="95"/>
      <c r="G247" s="142"/>
      <c r="H247" s="2150"/>
      <c r="I247" s="97"/>
      <c r="J247" s="98"/>
      <c r="K247" s="98"/>
      <c r="L247" s="98"/>
      <c r="M247" s="2150"/>
      <c r="N247" s="2184"/>
      <c r="O247" s="99"/>
      <c r="P247" s="100"/>
      <c r="Q247" s="2184"/>
      <c r="R247" s="2153"/>
      <c r="S247" s="2153"/>
      <c r="T247" s="2150"/>
      <c r="U247" s="27"/>
      <c r="V247" s="101">
        <v>4</v>
      </c>
      <c r="W247" s="120"/>
      <c r="X247" s="234"/>
      <c r="Y247" s="234"/>
      <c r="Z247" s="95"/>
      <c r="AA247" s="105"/>
      <c r="AB247" s="105"/>
      <c r="AC247" s="105"/>
      <c r="AD247" s="106"/>
      <c r="AE247" s="138"/>
      <c r="AF247" s="107"/>
      <c r="AG247" s="108"/>
      <c r="AH247" s="108"/>
      <c r="AI247" s="108"/>
      <c r="AJ247" s="109"/>
      <c r="AK247" s="110"/>
      <c r="AL247" s="111"/>
      <c r="AM247" s="111"/>
      <c r="AN247" s="112"/>
      <c r="AO247" s="8"/>
      <c r="AP247" s="113"/>
      <c r="AQ247" s="114"/>
      <c r="AR247" s="89"/>
      <c r="AS247" s="245" t="e">
        <f t="shared" si="115"/>
        <v>#DIV/0!</v>
      </c>
      <c r="AT247" s="246" t="e">
        <f t="shared" si="116"/>
        <v>#DIV/0!</v>
      </c>
      <c r="AU247" s="246" t="e">
        <f t="shared" si="117"/>
        <v>#DIV/0!</v>
      </c>
      <c r="AV247" s="246" t="e">
        <f t="shared" si="118"/>
        <v>#DIV/0!</v>
      </c>
      <c r="AW247" s="247" t="e">
        <f t="shared" si="119"/>
        <v>#DIV/0!</v>
      </c>
      <c r="AX247" s="247" t="e">
        <f t="shared" si="120"/>
        <v>#DIV/0!</v>
      </c>
      <c r="AY247" s="247" t="e">
        <f t="shared" si="121"/>
        <v>#DIV/0!</v>
      </c>
      <c r="AZ247" s="247" t="e">
        <f t="shared" si="122"/>
        <v>#DIV/0!</v>
      </c>
      <c r="BA247" s="248" t="e">
        <f t="shared" si="123"/>
        <v>#DIV/0!</v>
      </c>
      <c r="BB247" s="248" t="e">
        <f t="shared" si="124"/>
        <v>#DIV/0!</v>
      </c>
      <c r="BC247" s="248" t="e">
        <f t="shared" si="125"/>
        <v>#DIV/0!</v>
      </c>
      <c r="BD247" s="248" t="e">
        <f t="shared" si="126"/>
        <v>#DIV/0!</v>
      </c>
      <c r="BE247" s="118">
        <v>0.2</v>
      </c>
      <c r="BF247" s="118">
        <v>0.8</v>
      </c>
      <c r="BG247" s="248" t="e">
        <f t="shared" si="127"/>
        <v>#DIV/0!</v>
      </c>
      <c r="BH247" s="248" t="e">
        <f t="shared" si="128"/>
        <v>#DIV/0!</v>
      </c>
      <c r="BI247" s="248" t="e">
        <f t="shared" si="129"/>
        <v>#DIV/0!</v>
      </c>
      <c r="BJ247" s="248" t="e">
        <f t="shared" si="130"/>
        <v>#DIV/0!</v>
      </c>
      <c r="BK247" s="248" t="e">
        <f t="shared" si="130"/>
        <v>#DIV/0!</v>
      </c>
      <c r="BL247" s="248" t="e">
        <f t="shared" si="131"/>
        <v>#DIV/0!</v>
      </c>
      <c r="BM247" s="248" t="e">
        <f t="shared" si="132"/>
        <v>#DIV/0!</v>
      </c>
      <c r="BN247" s="248" t="e">
        <f t="shared" si="133"/>
        <v>#DIV/0!</v>
      </c>
      <c r="BO247" s="248" t="e">
        <f t="shared" si="134"/>
        <v>#DIV/0!</v>
      </c>
      <c r="BP247" s="248" t="e">
        <f t="shared" si="134"/>
        <v>#DIV/0!</v>
      </c>
      <c r="BQ247" s="248" t="e">
        <f t="shared" si="134"/>
        <v>#DIV/0!</v>
      </c>
      <c r="BR247" s="248" t="e">
        <f t="shared" si="134"/>
        <v>#DIV/0!</v>
      </c>
      <c r="BS247" s="2153"/>
      <c r="BT247" s="2153"/>
      <c r="BU247" s="2153"/>
      <c r="BV247" s="2153"/>
      <c r="BW247" s="2153"/>
      <c r="BX247" s="2153"/>
      <c r="BY247" s="2153"/>
      <c r="BZ247" s="2153"/>
      <c r="CA247" s="2150"/>
      <c r="CC247" s="2184"/>
      <c r="CD247" s="2153"/>
      <c r="CE247" s="2153"/>
      <c r="CF247" s="2150"/>
      <c r="CG247" s="2288"/>
    </row>
    <row r="248" spans="1:85" ht="14.25" customHeight="1">
      <c r="A248" s="2184"/>
      <c r="B248" s="2261"/>
      <c r="C248" s="2254"/>
      <c r="D248" s="2261"/>
      <c r="E248" s="2254"/>
      <c r="F248" s="95"/>
      <c r="G248" s="142"/>
      <c r="H248" s="2150"/>
      <c r="I248" s="97"/>
      <c r="J248" s="98"/>
      <c r="K248" s="98"/>
      <c r="L248" s="98"/>
      <c r="M248" s="2150"/>
      <c r="N248" s="2184"/>
      <c r="O248" s="99"/>
      <c r="P248" s="100"/>
      <c r="Q248" s="2184"/>
      <c r="R248" s="2153"/>
      <c r="S248" s="2153"/>
      <c r="T248" s="2150"/>
      <c r="U248" s="27"/>
      <c r="V248" s="101">
        <v>5</v>
      </c>
      <c r="W248" s="120"/>
      <c r="X248" s="234"/>
      <c r="Y248" s="234"/>
      <c r="Z248" s="95"/>
      <c r="AA248" s="105"/>
      <c r="AB248" s="105"/>
      <c r="AC248" s="105"/>
      <c r="AD248" s="106"/>
      <c r="AE248" s="138"/>
      <c r="AF248" s="107"/>
      <c r="AG248" s="108"/>
      <c r="AH248" s="108"/>
      <c r="AI248" s="108"/>
      <c r="AJ248" s="109"/>
      <c r="AK248" s="110"/>
      <c r="AL248" s="111"/>
      <c r="AM248" s="111"/>
      <c r="AN248" s="112"/>
      <c r="AO248" s="8"/>
      <c r="AP248" s="113"/>
      <c r="AQ248" s="114"/>
      <c r="AR248" s="89"/>
      <c r="AS248" s="245" t="e">
        <f t="shared" si="115"/>
        <v>#DIV/0!</v>
      </c>
      <c r="AT248" s="246" t="e">
        <f t="shared" si="116"/>
        <v>#DIV/0!</v>
      </c>
      <c r="AU248" s="246" t="e">
        <f t="shared" si="117"/>
        <v>#DIV/0!</v>
      </c>
      <c r="AV248" s="246" t="e">
        <f t="shared" si="118"/>
        <v>#DIV/0!</v>
      </c>
      <c r="AW248" s="247" t="e">
        <f t="shared" si="119"/>
        <v>#DIV/0!</v>
      </c>
      <c r="AX248" s="247" t="e">
        <f t="shared" si="120"/>
        <v>#DIV/0!</v>
      </c>
      <c r="AY248" s="247" t="e">
        <f t="shared" si="121"/>
        <v>#DIV/0!</v>
      </c>
      <c r="AZ248" s="247" t="e">
        <f t="shared" si="122"/>
        <v>#DIV/0!</v>
      </c>
      <c r="BA248" s="248" t="e">
        <f t="shared" si="123"/>
        <v>#DIV/0!</v>
      </c>
      <c r="BB248" s="248" t="e">
        <f t="shared" si="124"/>
        <v>#DIV/0!</v>
      </c>
      <c r="BC248" s="248" t="e">
        <f t="shared" si="125"/>
        <v>#DIV/0!</v>
      </c>
      <c r="BD248" s="248" t="e">
        <f t="shared" si="126"/>
        <v>#DIV/0!</v>
      </c>
      <c r="BE248" s="118">
        <v>0.2</v>
      </c>
      <c r="BF248" s="118">
        <v>0.8</v>
      </c>
      <c r="BG248" s="248" t="e">
        <f t="shared" si="127"/>
        <v>#DIV/0!</v>
      </c>
      <c r="BH248" s="248" t="e">
        <f t="shared" si="128"/>
        <v>#DIV/0!</v>
      </c>
      <c r="BI248" s="248" t="e">
        <f t="shared" si="129"/>
        <v>#DIV/0!</v>
      </c>
      <c r="BJ248" s="248" t="e">
        <f t="shared" si="130"/>
        <v>#DIV/0!</v>
      </c>
      <c r="BK248" s="248" t="e">
        <f t="shared" si="130"/>
        <v>#DIV/0!</v>
      </c>
      <c r="BL248" s="248" t="e">
        <f t="shared" si="131"/>
        <v>#DIV/0!</v>
      </c>
      <c r="BM248" s="248" t="e">
        <f t="shared" si="132"/>
        <v>#DIV/0!</v>
      </c>
      <c r="BN248" s="248" t="e">
        <f t="shared" si="133"/>
        <v>#DIV/0!</v>
      </c>
      <c r="BO248" s="248" t="e">
        <f t="shared" si="134"/>
        <v>#DIV/0!</v>
      </c>
      <c r="BP248" s="248" t="e">
        <f t="shared" si="134"/>
        <v>#DIV/0!</v>
      </c>
      <c r="BQ248" s="248" t="e">
        <f t="shared" si="134"/>
        <v>#DIV/0!</v>
      </c>
      <c r="BR248" s="248" t="e">
        <f t="shared" si="134"/>
        <v>#DIV/0!</v>
      </c>
      <c r="BS248" s="2153"/>
      <c r="BT248" s="2153"/>
      <c r="BU248" s="2153"/>
      <c r="BV248" s="2153"/>
      <c r="BW248" s="2153"/>
      <c r="BX248" s="2153"/>
      <c r="BY248" s="2153"/>
      <c r="BZ248" s="2153"/>
      <c r="CA248" s="2150"/>
      <c r="CC248" s="2184"/>
      <c r="CD248" s="2153"/>
      <c r="CE248" s="2153"/>
      <c r="CF248" s="2150"/>
      <c r="CG248" s="2288"/>
    </row>
    <row r="249" spans="1:85" ht="14.25" customHeight="1">
      <c r="A249" s="2184"/>
      <c r="B249" s="2261"/>
      <c r="C249" s="2254"/>
      <c r="D249" s="2261"/>
      <c r="E249" s="2254"/>
      <c r="F249" s="95"/>
      <c r="G249" s="142"/>
      <c r="H249" s="2150"/>
      <c r="I249" s="97"/>
      <c r="J249" s="98"/>
      <c r="K249" s="98"/>
      <c r="L249" s="98"/>
      <c r="M249" s="2150"/>
      <c r="N249" s="2184"/>
      <c r="O249" s="99"/>
      <c r="P249" s="100"/>
      <c r="Q249" s="2184"/>
      <c r="R249" s="2153"/>
      <c r="S249" s="2153"/>
      <c r="T249" s="2150"/>
      <c r="U249" s="27"/>
      <c r="V249" s="101">
        <v>6</v>
      </c>
      <c r="W249" s="120"/>
      <c r="X249" s="234"/>
      <c r="Y249" s="234"/>
      <c r="Z249" s="95"/>
      <c r="AA249" s="105"/>
      <c r="AB249" s="105"/>
      <c r="AC249" s="105"/>
      <c r="AD249" s="106"/>
      <c r="AE249" s="138"/>
      <c r="AF249" s="107"/>
      <c r="AG249" s="108"/>
      <c r="AH249" s="108"/>
      <c r="AI249" s="108"/>
      <c r="AJ249" s="109"/>
      <c r="AK249" s="110"/>
      <c r="AL249" s="111"/>
      <c r="AM249" s="111"/>
      <c r="AN249" s="112"/>
      <c r="AO249" s="8"/>
      <c r="AP249" s="113"/>
      <c r="AQ249" s="114"/>
      <c r="AR249" s="89"/>
      <c r="AS249" s="245" t="e">
        <f t="shared" si="115"/>
        <v>#DIV/0!</v>
      </c>
      <c r="AT249" s="246" t="e">
        <f t="shared" si="116"/>
        <v>#DIV/0!</v>
      </c>
      <c r="AU249" s="246" t="e">
        <f t="shared" si="117"/>
        <v>#DIV/0!</v>
      </c>
      <c r="AV249" s="246" t="e">
        <f t="shared" si="118"/>
        <v>#DIV/0!</v>
      </c>
      <c r="AW249" s="247" t="e">
        <f t="shared" si="119"/>
        <v>#DIV/0!</v>
      </c>
      <c r="AX249" s="247" t="e">
        <f t="shared" si="120"/>
        <v>#DIV/0!</v>
      </c>
      <c r="AY249" s="247" t="e">
        <f t="shared" si="121"/>
        <v>#DIV/0!</v>
      </c>
      <c r="AZ249" s="247" t="e">
        <f t="shared" si="122"/>
        <v>#DIV/0!</v>
      </c>
      <c r="BA249" s="248" t="e">
        <f t="shared" si="123"/>
        <v>#DIV/0!</v>
      </c>
      <c r="BB249" s="248" t="e">
        <f t="shared" si="124"/>
        <v>#DIV/0!</v>
      </c>
      <c r="BC249" s="248" t="e">
        <f t="shared" si="125"/>
        <v>#DIV/0!</v>
      </c>
      <c r="BD249" s="248" t="e">
        <f t="shared" si="126"/>
        <v>#DIV/0!</v>
      </c>
      <c r="BE249" s="118">
        <v>0.2</v>
      </c>
      <c r="BF249" s="118">
        <v>0.8</v>
      </c>
      <c r="BG249" s="248" t="e">
        <f t="shared" si="127"/>
        <v>#DIV/0!</v>
      </c>
      <c r="BH249" s="248" t="e">
        <f t="shared" si="128"/>
        <v>#DIV/0!</v>
      </c>
      <c r="BI249" s="248" t="e">
        <f t="shared" si="129"/>
        <v>#DIV/0!</v>
      </c>
      <c r="BJ249" s="248" t="e">
        <f t="shared" ref="BJ249:BK264" si="139">+AZ249*BE249</f>
        <v>#DIV/0!</v>
      </c>
      <c r="BK249" s="248" t="e">
        <f t="shared" si="139"/>
        <v>#DIV/0!</v>
      </c>
      <c r="BL249" s="248" t="e">
        <f t="shared" si="131"/>
        <v>#DIV/0!</v>
      </c>
      <c r="BM249" s="248" t="e">
        <f t="shared" si="132"/>
        <v>#DIV/0!</v>
      </c>
      <c r="BN249" s="248" t="e">
        <f t="shared" si="133"/>
        <v>#DIV/0!</v>
      </c>
      <c r="BO249" s="248" t="e">
        <f t="shared" ref="BO249:BR264" si="140">+BG249+BK249</f>
        <v>#DIV/0!</v>
      </c>
      <c r="BP249" s="248" t="e">
        <f t="shared" si="140"/>
        <v>#DIV/0!</v>
      </c>
      <c r="BQ249" s="248" t="e">
        <f t="shared" si="140"/>
        <v>#DIV/0!</v>
      </c>
      <c r="BR249" s="248" t="e">
        <f t="shared" si="140"/>
        <v>#DIV/0!</v>
      </c>
      <c r="BS249" s="2153"/>
      <c r="BT249" s="2153"/>
      <c r="BU249" s="2153"/>
      <c r="BV249" s="2153"/>
      <c r="BW249" s="2153"/>
      <c r="BX249" s="2153"/>
      <c r="BY249" s="2153"/>
      <c r="BZ249" s="2153"/>
      <c r="CA249" s="2150"/>
      <c r="CC249" s="2184"/>
      <c r="CD249" s="2153"/>
      <c r="CE249" s="2153"/>
      <c r="CF249" s="2150"/>
      <c r="CG249" s="2288"/>
    </row>
    <row r="250" spans="1:85" ht="14.25" customHeight="1">
      <c r="A250" s="2184"/>
      <c r="B250" s="2261"/>
      <c r="C250" s="2254"/>
      <c r="D250" s="2261"/>
      <c r="E250" s="2254"/>
      <c r="F250" s="95"/>
      <c r="G250" s="142"/>
      <c r="H250" s="2150"/>
      <c r="I250" s="97"/>
      <c r="J250" s="98"/>
      <c r="K250" s="98"/>
      <c r="L250" s="98"/>
      <c r="M250" s="2150"/>
      <c r="N250" s="2184"/>
      <c r="O250" s="99"/>
      <c r="P250" s="100"/>
      <c r="Q250" s="2184"/>
      <c r="R250" s="2153"/>
      <c r="S250" s="2153"/>
      <c r="T250" s="2150"/>
      <c r="U250" s="27"/>
      <c r="V250" s="101">
        <v>7</v>
      </c>
      <c r="W250" s="120"/>
      <c r="X250" s="234"/>
      <c r="Y250" s="234"/>
      <c r="Z250" s="95"/>
      <c r="AA250" s="105"/>
      <c r="AB250" s="105"/>
      <c r="AC250" s="105"/>
      <c r="AD250" s="106"/>
      <c r="AE250" s="138"/>
      <c r="AF250" s="107"/>
      <c r="AG250" s="108"/>
      <c r="AH250" s="108"/>
      <c r="AI250" s="108"/>
      <c r="AJ250" s="109"/>
      <c r="AK250" s="110"/>
      <c r="AL250" s="111"/>
      <c r="AM250" s="111"/>
      <c r="AN250" s="112"/>
      <c r="AO250" s="8"/>
      <c r="AP250" s="113"/>
      <c r="AQ250" s="114"/>
      <c r="AR250" s="89"/>
      <c r="AS250" s="245" t="e">
        <f t="shared" si="115"/>
        <v>#DIV/0!</v>
      </c>
      <c r="AT250" s="246" t="e">
        <f t="shared" si="116"/>
        <v>#DIV/0!</v>
      </c>
      <c r="AU250" s="246" t="e">
        <f t="shared" si="117"/>
        <v>#DIV/0!</v>
      </c>
      <c r="AV250" s="246" t="e">
        <f t="shared" si="118"/>
        <v>#DIV/0!</v>
      </c>
      <c r="AW250" s="247" t="e">
        <f t="shared" si="119"/>
        <v>#DIV/0!</v>
      </c>
      <c r="AX250" s="247" t="e">
        <f t="shared" si="120"/>
        <v>#DIV/0!</v>
      </c>
      <c r="AY250" s="247" t="e">
        <f t="shared" si="121"/>
        <v>#DIV/0!</v>
      </c>
      <c r="AZ250" s="247" t="e">
        <f t="shared" si="122"/>
        <v>#DIV/0!</v>
      </c>
      <c r="BA250" s="248" t="e">
        <f t="shared" si="123"/>
        <v>#DIV/0!</v>
      </c>
      <c r="BB250" s="248" t="e">
        <f t="shared" si="124"/>
        <v>#DIV/0!</v>
      </c>
      <c r="BC250" s="248" t="e">
        <f t="shared" si="125"/>
        <v>#DIV/0!</v>
      </c>
      <c r="BD250" s="248" t="e">
        <f t="shared" si="126"/>
        <v>#DIV/0!</v>
      </c>
      <c r="BE250" s="118">
        <v>0.2</v>
      </c>
      <c r="BF250" s="118">
        <v>0.8</v>
      </c>
      <c r="BG250" s="248" t="e">
        <f t="shared" si="127"/>
        <v>#DIV/0!</v>
      </c>
      <c r="BH250" s="248" t="e">
        <f t="shared" si="128"/>
        <v>#DIV/0!</v>
      </c>
      <c r="BI250" s="248" t="e">
        <f t="shared" si="129"/>
        <v>#DIV/0!</v>
      </c>
      <c r="BJ250" s="248" t="e">
        <f t="shared" si="139"/>
        <v>#DIV/0!</v>
      </c>
      <c r="BK250" s="248" t="e">
        <f t="shared" si="139"/>
        <v>#DIV/0!</v>
      </c>
      <c r="BL250" s="248" t="e">
        <f t="shared" si="131"/>
        <v>#DIV/0!</v>
      </c>
      <c r="BM250" s="248" t="e">
        <f t="shared" si="132"/>
        <v>#DIV/0!</v>
      </c>
      <c r="BN250" s="248" t="e">
        <f t="shared" si="133"/>
        <v>#DIV/0!</v>
      </c>
      <c r="BO250" s="248" t="e">
        <f t="shared" si="140"/>
        <v>#DIV/0!</v>
      </c>
      <c r="BP250" s="248" t="e">
        <f t="shared" si="140"/>
        <v>#DIV/0!</v>
      </c>
      <c r="BQ250" s="248" t="e">
        <f t="shared" si="140"/>
        <v>#DIV/0!</v>
      </c>
      <c r="BR250" s="248" t="e">
        <f t="shared" si="140"/>
        <v>#DIV/0!</v>
      </c>
      <c r="BS250" s="2153"/>
      <c r="BT250" s="2153"/>
      <c r="BU250" s="2153"/>
      <c r="BV250" s="2153"/>
      <c r="BW250" s="2153"/>
      <c r="BX250" s="2153"/>
      <c r="BY250" s="2153"/>
      <c r="BZ250" s="2153"/>
      <c r="CA250" s="2150"/>
      <c r="CC250" s="2184"/>
      <c r="CD250" s="2153"/>
      <c r="CE250" s="2153"/>
      <c r="CF250" s="2150"/>
      <c r="CG250" s="2288"/>
    </row>
    <row r="251" spans="1:85" ht="14.25" customHeight="1">
      <c r="A251" s="2184"/>
      <c r="B251" s="2261"/>
      <c r="C251" s="2254"/>
      <c r="D251" s="2261"/>
      <c r="E251" s="2254"/>
      <c r="F251" s="95"/>
      <c r="G251" s="142"/>
      <c r="H251" s="2150"/>
      <c r="I251" s="97"/>
      <c r="J251" s="98"/>
      <c r="K251" s="98"/>
      <c r="L251" s="98"/>
      <c r="M251" s="2150"/>
      <c r="N251" s="2184"/>
      <c r="O251" s="99"/>
      <c r="P251" s="100"/>
      <c r="Q251" s="2184"/>
      <c r="R251" s="2153"/>
      <c r="S251" s="2153"/>
      <c r="T251" s="2150"/>
      <c r="U251" s="27"/>
      <c r="V251" s="101">
        <v>8</v>
      </c>
      <c r="W251" s="120"/>
      <c r="X251" s="234"/>
      <c r="Y251" s="234"/>
      <c r="Z251" s="95"/>
      <c r="AA251" s="105"/>
      <c r="AB251" s="105"/>
      <c r="AC251" s="105"/>
      <c r="AD251" s="106"/>
      <c r="AE251" s="138"/>
      <c r="AF251" s="107"/>
      <c r="AG251" s="108"/>
      <c r="AH251" s="108"/>
      <c r="AI251" s="108"/>
      <c r="AJ251" s="109"/>
      <c r="AK251" s="110"/>
      <c r="AL251" s="111"/>
      <c r="AM251" s="111"/>
      <c r="AN251" s="112"/>
      <c r="AO251" s="8"/>
      <c r="AP251" s="113"/>
      <c r="AQ251" s="114"/>
      <c r="AR251" s="89"/>
      <c r="AS251" s="245" t="e">
        <f t="shared" si="115"/>
        <v>#DIV/0!</v>
      </c>
      <c r="AT251" s="246" t="e">
        <f t="shared" si="116"/>
        <v>#DIV/0!</v>
      </c>
      <c r="AU251" s="246" t="e">
        <f t="shared" si="117"/>
        <v>#DIV/0!</v>
      </c>
      <c r="AV251" s="246" t="e">
        <f t="shared" si="118"/>
        <v>#DIV/0!</v>
      </c>
      <c r="AW251" s="247" t="e">
        <f t="shared" si="119"/>
        <v>#DIV/0!</v>
      </c>
      <c r="AX251" s="247" t="e">
        <f t="shared" si="120"/>
        <v>#DIV/0!</v>
      </c>
      <c r="AY251" s="247" t="e">
        <f t="shared" si="121"/>
        <v>#DIV/0!</v>
      </c>
      <c r="AZ251" s="247" t="e">
        <f t="shared" si="122"/>
        <v>#DIV/0!</v>
      </c>
      <c r="BA251" s="248" t="e">
        <f t="shared" si="123"/>
        <v>#DIV/0!</v>
      </c>
      <c r="BB251" s="248" t="e">
        <f t="shared" si="124"/>
        <v>#DIV/0!</v>
      </c>
      <c r="BC251" s="248" t="e">
        <f t="shared" si="125"/>
        <v>#DIV/0!</v>
      </c>
      <c r="BD251" s="248" t="e">
        <f t="shared" si="126"/>
        <v>#DIV/0!</v>
      </c>
      <c r="BE251" s="118">
        <v>0.2</v>
      </c>
      <c r="BF251" s="118">
        <v>0.8</v>
      </c>
      <c r="BG251" s="248" t="e">
        <f t="shared" si="127"/>
        <v>#DIV/0!</v>
      </c>
      <c r="BH251" s="248" t="e">
        <f t="shared" si="128"/>
        <v>#DIV/0!</v>
      </c>
      <c r="BI251" s="248" t="e">
        <f t="shared" si="129"/>
        <v>#DIV/0!</v>
      </c>
      <c r="BJ251" s="248" t="e">
        <f t="shared" si="139"/>
        <v>#DIV/0!</v>
      </c>
      <c r="BK251" s="248" t="e">
        <f t="shared" si="139"/>
        <v>#DIV/0!</v>
      </c>
      <c r="BL251" s="248" t="e">
        <f t="shared" si="131"/>
        <v>#DIV/0!</v>
      </c>
      <c r="BM251" s="248" t="e">
        <f t="shared" si="132"/>
        <v>#DIV/0!</v>
      </c>
      <c r="BN251" s="248" t="e">
        <f t="shared" si="133"/>
        <v>#DIV/0!</v>
      </c>
      <c r="BO251" s="248" t="e">
        <f t="shared" si="140"/>
        <v>#DIV/0!</v>
      </c>
      <c r="BP251" s="248" t="e">
        <f t="shared" si="140"/>
        <v>#DIV/0!</v>
      </c>
      <c r="BQ251" s="248" t="e">
        <f t="shared" si="140"/>
        <v>#DIV/0!</v>
      </c>
      <c r="BR251" s="248" t="e">
        <f t="shared" si="140"/>
        <v>#DIV/0!</v>
      </c>
      <c r="BS251" s="2153"/>
      <c r="BT251" s="2153"/>
      <c r="BU251" s="2153"/>
      <c r="BV251" s="2153"/>
      <c r="BW251" s="2153"/>
      <c r="BX251" s="2153"/>
      <c r="BY251" s="2153"/>
      <c r="BZ251" s="2153"/>
      <c r="CA251" s="2150"/>
      <c r="CC251" s="2184"/>
      <c r="CD251" s="2153"/>
      <c r="CE251" s="2153"/>
      <c r="CF251" s="2150"/>
      <c r="CG251" s="2288"/>
    </row>
    <row r="252" spans="1:85" ht="14.25" customHeight="1">
      <c r="A252" s="2184"/>
      <c r="B252" s="2261"/>
      <c r="C252" s="2254"/>
      <c r="D252" s="2261"/>
      <c r="E252" s="2254"/>
      <c r="F252" s="95"/>
      <c r="G252" s="142"/>
      <c r="H252" s="2150"/>
      <c r="I252" s="97"/>
      <c r="J252" s="98"/>
      <c r="K252" s="98"/>
      <c r="L252" s="98"/>
      <c r="M252" s="2150"/>
      <c r="N252" s="2184"/>
      <c r="O252" s="99"/>
      <c r="P252" s="100"/>
      <c r="Q252" s="2184"/>
      <c r="R252" s="2153"/>
      <c r="S252" s="2153"/>
      <c r="T252" s="2150"/>
      <c r="U252" s="27"/>
      <c r="V252" s="101">
        <v>9</v>
      </c>
      <c r="W252" s="120"/>
      <c r="X252" s="234"/>
      <c r="Y252" s="234"/>
      <c r="Z252" s="95"/>
      <c r="AA252" s="105"/>
      <c r="AB252" s="105"/>
      <c r="AC252" s="105"/>
      <c r="AD252" s="106"/>
      <c r="AE252" s="138"/>
      <c r="AF252" s="107"/>
      <c r="AG252" s="108"/>
      <c r="AH252" s="108"/>
      <c r="AI252" s="108"/>
      <c r="AJ252" s="109"/>
      <c r="AK252" s="110"/>
      <c r="AL252" s="111"/>
      <c r="AM252" s="111"/>
      <c r="AN252" s="112"/>
      <c r="AO252" s="8"/>
      <c r="AP252" s="113"/>
      <c r="AQ252" s="114"/>
      <c r="AR252" s="89"/>
      <c r="AS252" s="245" t="e">
        <f t="shared" si="115"/>
        <v>#DIV/0!</v>
      </c>
      <c r="AT252" s="246" t="e">
        <f t="shared" si="116"/>
        <v>#DIV/0!</v>
      </c>
      <c r="AU252" s="246" t="e">
        <f t="shared" si="117"/>
        <v>#DIV/0!</v>
      </c>
      <c r="AV252" s="246" t="e">
        <f t="shared" si="118"/>
        <v>#DIV/0!</v>
      </c>
      <c r="AW252" s="247" t="e">
        <f t="shared" si="119"/>
        <v>#DIV/0!</v>
      </c>
      <c r="AX252" s="247" t="e">
        <f t="shared" si="120"/>
        <v>#DIV/0!</v>
      </c>
      <c r="AY252" s="247" t="e">
        <f t="shared" si="121"/>
        <v>#DIV/0!</v>
      </c>
      <c r="AZ252" s="247" t="e">
        <f t="shared" si="122"/>
        <v>#DIV/0!</v>
      </c>
      <c r="BA252" s="248" t="e">
        <f t="shared" si="123"/>
        <v>#DIV/0!</v>
      </c>
      <c r="BB252" s="248" t="e">
        <f t="shared" si="124"/>
        <v>#DIV/0!</v>
      </c>
      <c r="BC252" s="248" t="e">
        <f t="shared" si="125"/>
        <v>#DIV/0!</v>
      </c>
      <c r="BD252" s="248" t="e">
        <f t="shared" si="126"/>
        <v>#DIV/0!</v>
      </c>
      <c r="BE252" s="118">
        <v>0.2</v>
      </c>
      <c r="BF252" s="118">
        <v>0.8</v>
      </c>
      <c r="BG252" s="248" t="e">
        <f t="shared" si="127"/>
        <v>#DIV/0!</v>
      </c>
      <c r="BH252" s="248" t="e">
        <f t="shared" si="128"/>
        <v>#DIV/0!</v>
      </c>
      <c r="BI252" s="248" t="e">
        <f t="shared" si="129"/>
        <v>#DIV/0!</v>
      </c>
      <c r="BJ252" s="248" t="e">
        <f t="shared" si="139"/>
        <v>#DIV/0!</v>
      </c>
      <c r="BK252" s="248" t="e">
        <f t="shared" si="139"/>
        <v>#DIV/0!</v>
      </c>
      <c r="BL252" s="248" t="e">
        <f t="shared" si="131"/>
        <v>#DIV/0!</v>
      </c>
      <c r="BM252" s="248" t="e">
        <f t="shared" si="132"/>
        <v>#DIV/0!</v>
      </c>
      <c r="BN252" s="248" t="e">
        <f t="shared" si="133"/>
        <v>#DIV/0!</v>
      </c>
      <c r="BO252" s="248" t="e">
        <f t="shared" si="140"/>
        <v>#DIV/0!</v>
      </c>
      <c r="BP252" s="248" t="e">
        <f t="shared" si="140"/>
        <v>#DIV/0!</v>
      </c>
      <c r="BQ252" s="248" t="e">
        <f t="shared" si="140"/>
        <v>#DIV/0!</v>
      </c>
      <c r="BR252" s="248" t="e">
        <f t="shared" si="140"/>
        <v>#DIV/0!</v>
      </c>
      <c r="BS252" s="2153"/>
      <c r="BT252" s="2153"/>
      <c r="BU252" s="2153"/>
      <c r="BV252" s="2153"/>
      <c r="BW252" s="2153"/>
      <c r="BX252" s="2153"/>
      <c r="BY252" s="2153"/>
      <c r="BZ252" s="2153"/>
      <c r="CA252" s="2150"/>
      <c r="CC252" s="2184"/>
      <c r="CD252" s="2153"/>
      <c r="CE252" s="2153"/>
      <c r="CF252" s="2150"/>
      <c r="CG252" s="2288"/>
    </row>
    <row r="253" spans="1:85" ht="14.25" customHeight="1" thickBot="1">
      <c r="A253" s="2179"/>
      <c r="B253" s="2200"/>
      <c r="C253" s="2201"/>
      <c r="D253" s="2200"/>
      <c r="E253" s="2201"/>
      <c r="F253" s="150"/>
      <c r="G253" s="151"/>
      <c r="H253" s="2151"/>
      <c r="I253" s="121"/>
      <c r="J253" s="122"/>
      <c r="K253" s="122"/>
      <c r="L253" s="122"/>
      <c r="M253" s="2151"/>
      <c r="N253" s="2179"/>
      <c r="O253" s="123"/>
      <c r="P253" s="124"/>
      <c r="Q253" s="2179"/>
      <c r="R253" s="2154"/>
      <c r="S253" s="2154"/>
      <c r="T253" s="2151"/>
      <c r="U253" s="27"/>
      <c r="V253" s="168">
        <v>10</v>
      </c>
      <c r="W253" s="179"/>
      <c r="X253" s="235"/>
      <c r="Y253" s="235"/>
      <c r="Z253" s="150"/>
      <c r="AA253" s="126"/>
      <c r="AB253" s="126"/>
      <c r="AC253" s="126"/>
      <c r="AD253" s="127"/>
      <c r="AE253" s="138"/>
      <c r="AF253" s="154"/>
      <c r="AG253" s="156"/>
      <c r="AH253" s="156"/>
      <c r="AI253" s="156"/>
      <c r="AJ253" s="157"/>
      <c r="AK253" s="128"/>
      <c r="AL253" s="129"/>
      <c r="AM253" s="129"/>
      <c r="AN253" s="130"/>
      <c r="AO253" s="8"/>
      <c r="AP253" s="131"/>
      <c r="AQ253" s="132"/>
      <c r="AR253" s="89"/>
      <c r="AS253" s="249" t="e">
        <f t="shared" si="115"/>
        <v>#DIV/0!</v>
      </c>
      <c r="AT253" s="250" t="e">
        <f t="shared" si="116"/>
        <v>#DIV/0!</v>
      </c>
      <c r="AU253" s="250" t="e">
        <f t="shared" si="117"/>
        <v>#DIV/0!</v>
      </c>
      <c r="AV253" s="250" t="e">
        <f t="shared" si="118"/>
        <v>#DIV/0!</v>
      </c>
      <c r="AW253" s="251" t="e">
        <f t="shared" si="119"/>
        <v>#DIV/0!</v>
      </c>
      <c r="AX253" s="251" t="e">
        <f t="shared" si="120"/>
        <v>#DIV/0!</v>
      </c>
      <c r="AY253" s="251" t="e">
        <f t="shared" si="121"/>
        <v>#DIV/0!</v>
      </c>
      <c r="AZ253" s="251" t="e">
        <f t="shared" si="122"/>
        <v>#DIV/0!</v>
      </c>
      <c r="BA253" s="252" t="e">
        <f t="shared" si="123"/>
        <v>#DIV/0!</v>
      </c>
      <c r="BB253" s="252" t="e">
        <f t="shared" si="124"/>
        <v>#DIV/0!</v>
      </c>
      <c r="BC253" s="252" t="e">
        <f t="shared" si="125"/>
        <v>#DIV/0!</v>
      </c>
      <c r="BD253" s="252" t="e">
        <f t="shared" si="126"/>
        <v>#DIV/0!</v>
      </c>
      <c r="BE253" s="159">
        <v>0.2</v>
      </c>
      <c r="BF253" s="159">
        <v>0.8</v>
      </c>
      <c r="BG253" s="252" t="e">
        <f t="shared" si="127"/>
        <v>#DIV/0!</v>
      </c>
      <c r="BH253" s="252" t="e">
        <f t="shared" si="128"/>
        <v>#DIV/0!</v>
      </c>
      <c r="BI253" s="252" t="e">
        <f t="shared" si="129"/>
        <v>#DIV/0!</v>
      </c>
      <c r="BJ253" s="252" t="e">
        <f t="shared" si="139"/>
        <v>#DIV/0!</v>
      </c>
      <c r="BK253" s="252" t="e">
        <f t="shared" si="139"/>
        <v>#DIV/0!</v>
      </c>
      <c r="BL253" s="252" t="e">
        <f t="shared" si="131"/>
        <v>#DIV/0!</v>
      </c>
      <c r="BM253" s="252" t="e">
        <f t="shared" si="132"/>
        <v>#DIV/0!</v>
      </c>
      <c r="BN253" s="252" t="e">
        <f t="shared" si="133"/>
        <v>#DIV/0!</v>
      </c>
      <c r="BO253" s="252" t="e">
        <f t="shared" si="140"/>
        <v>#DIV/0!</v>
      </c>
      <c r="BP253" s="252" t="e">
        <f t="shared" si="140"/>
        <v>#DIV/0!</v>
      </c>
      <c r="BQ253" s="252" t="e">
        <f t="shared" si="140"/>
        <v>#DIV/0!</v>
      </c>
      <c r="BR253" s="252" t="e">
        <f t="shared" si="140"/>
        <v>#DIV/0!</v>
      </c>
      <c r="BS253" s="2154"/>
      <c r="BT253" s="2154"/>
      <c r="BU253" s="2154"/>
      <c r="BV253" s="2154"/>
      <c r="BW253" s="2154"/>
      <c r="BX253" s="2154"/>
      <c r="BY253" s="2154"/>
      <c r="BZ253" s="2154"/>
      <c r="CA253" s="2151"/>
      <c r="CC253" s="2179"/>
      <c r="CD253" s="2154"/>
      <c r="CE253" s="2154"/>
      <c r="CF253" s="2151"/>
      <c r="CG253" s="2289"/>
    </row>
    <row r="254" spans="1:85" ht="14.25" customHeight="1">
      <c r="A254" s="2124">
        <v>25</v>
      </c>
      <c r="B254" s="2127"/>
      <c r="C254" s="2252"/>
      <c r="D254" s="2325"/>
      <c r="E254" s="2252"/>
      <c r="F254" s="66"/>
      <c r="G254" s="135"/>
      <c r="H254" s="2139"/>
      <c r="I254" s="69"/>
      <c r="J254" s="70"/>
      <c r="K254" s="70"/>
      <c r="L254" s="70"/>
      <c r="M254" s="2328"/>
      <c r="N254" s="2263">
        <f>+P254+P255+P256+P257+P258+P259+P260+P261+P262+P263</f>
        <v>0</v>
      </c>
      <c r="O254" s="72"/>
      <c r="P254" s="73"/>
      <c r="Q254" s="2264"/>
      <c r="R254" s="2265"/>
      <c r="S254" s="2265"/>
      <c r="T254" s="2266"/>
      <c r="U254" s="27"/>
      <c r="V254" s="75">
        <v>1</v>
      </c>
      <c r="W254" s="72"/>
      <c r="X254" s="236"/>
      <c r="Y254" s="236"/>
      <c r="Z254" s="66"/>
      <c r="AA254" s="79"/>
      <c r="AB254" s="79"/>
      <c r="AC254" s="79"/>
      <c r="AD254" s="80"/>
      <c r="AE254" s="138"/>
      <c r="AF254" s="81"/>
      <c r="AG254" s="82"/>
      <c r="AH254" s="82"/>
      <c r="AI254" s="82"/>
      <c r="AJ254" s="83"/>
      <c r="AK254" s="84"/>
      <c r="AL254" s="85"/>
      <c r="AM254" s="85"/>
      <c r="AN254" s="86"/>
      <c r="AO254" s="8"/>
      <c r="AP254" s="87"/>
      <c r="AQ254" s="88"/>
      <c r="AR254" s="89"/>
      <c r="AS254" s="241" t="e">
        <f t="shared" si="115"/>
        <v>#DIV/0!</v>
      </c>
      <c r="AT254" s="242" t="e">
        <f t="shared" si="116"/>
        <v>#DIV/0!</v>
      </c>
      <c r="AU254" s="242" t="e">
        <f t="shared" si="117"/>
        <v>#DIV/0!</v>
      </c>
      <c r="AV254" s="242" t="e">
        <f t="shared" si="118"/>
        <v>#DIV/0!</v>
      </c>
      <c r="AW254" s="243" t="e">
        <f t="shared" si="119"/>
        <v>#DIV/0!</v>
      </c>
      <c r="AX254" s="243" t="e">
        <f t="shared" si="120"/>
        <v>#DIV/0!</v>
      </c>
      <c r="AY254" s="243" t="e">
        <f t="shared" si="121"/>
        <v>#DIV/0!</v>
      </c>
      <c r="AZ254" s="243" t="e">
        <f t="shared" si="122"/>
        <v>#DIV/0!</v>
      </c>
      <c r="BA254" s="244" t="e">
        <f t="shared" si="123"/>
        <v>#DIV/0!</v>
      </c>
      <c r="BB254" s="244" t="e">
        <f t="shared" si="124"/>
        <v>#DIV/0!</v>
      </c>
      <c r="BC254" s="244" t="e">
        <f t="shared" si="125"/>
        <v>#DIV/0!</v>
      </c>
      <c r="BD254" s="244" t="e">
        <f t="shared" si="126"/>
        <v>#DIV/0!</v>
      </c>
      <c r="BE254" s="94">
        <v>0.2</v>
      </c>
      <c r="BF254" s="94">
        <v>0.8</v>
      </c>
      <c r="BG254" s="244" t="e">
        <f t="shared" si="127"/>
        <v>#DIV/0!</v>
      </c>
      <c r="BH254" s="244" t="e">
        <f t="shared" si="128"/>
        <v>#DIV/0!</v>
      </c>
      <c r="BI254" s="244" t="e">
        <f t="shared" si="129"/>
        <v>#DIV/0!</v>
      </c>
      <c r="BJ254" s="244" t="e">
        <f t="shared" si="139"/>
        <v>#DIV/0!</v>
      </c>
      <c r="BK254" s="244" t="e">
        <f t="shared" si="139"/>
        <v>#DIV/0!</v>
      </c>
      <c r="BL254" s="244" t="e">
        <f t="shared" si="131"/>
        <v>#DIV/0!</v>
      </c>
      <c r="BM254" s="244" t="e">
        <f t="shared" si="132"/>
        <v>#DIV/0!</v>
      </c>
      <c r="BN254" s="244" t="e">
        <f t="shared" si="133"/>
        <v>#DIV/0!</v>
      </c>
      <c r="BO254" s="244" t="e">
        <f t="shared" si="140"/>
        <v>#DIV/0!</v>
      </c>
      <c r="BP254" s="244" t="e">
        <f t="shared" si="140"/>
        <v>#DIV/0!</v>
      </c>
      <c r="BQ254" s="244" t="e">
        <f t="shared" si="140"/>
        <v>#DIV/0!</v>
      </c>
      <c r="BR254" s="244" t="e">
        <f t="shared" si="140"/>
        <v>#DIV/0!</v>
      </c>
      <c r="BS254" s="2324" t="e">
        <f t="shared" ref="BS254:BV254" si="141">AVERAGEIF(BO254:BO263,"&lt;&gt;#¡DIV/0!")</f>
        <v>#DIV/0!</v>
      </c>
      <c r="BT254" s="2324" t="e">
        <f t="shared" si="141"/>
        <v>#DIV/0!</v>
      </c>
      <c r="BU254" s="2324" t="e">
        <f t="shared" si="141"/>
        <v>#DIV/0!</v>
      </c>
      <c r="BV254" s="2324" t="e">
        <f t="shared" si="141"/>
        <v>#DIV/0!</v>
      </c>
      <c r="BW254" s="2327" t="e">
        <f>+C254*BS254</f>
        <v>#DIV/0!</v>
      </c>
      <c r="BX254" s="2327" t="e">
        <f>+C254*BT254</f>
        <v>#DIV/0!</v>
      </c>
      <c r="BY254" s="2327" t="e">
        <f>+C254*BU254</f>
        <v>#DIV/0!</v>
      </c>
      <c r="BZ254" s="2327" t="e">
        <f>+C254*BV254</f>
        <v>#DIV/0!</v>
      </c>
      <c r="CA254" s="2326" t="e">
        <f>SUM(BW254:BZ263)</f>
        <v>#DIV/0!</v>
      </c>
      <c r="CC254" s="2273" t="e">
        <f t="shared" ref="CC254:CF254" si="142">+Q254/$N$254</f>
        <v>#DIV/0!</v>
      </c>
      <c r="CD254" s="2267" t="e">
        <f t="shared" si="142"/>
        <v>#DIV/0!</v>
      </c>
      <c r="CE254" s="2267" t="e">
        <f t="shared" si="142"/>
        <v>#DIV/0!</v>
      </c>
      <c r="CF254" s="2297" t="e">
        <f t="shared" si="142"/>
        <v>#DIV/0!</v>
      </c>
      <c r="CG254" s="2287" t="e">
        <f>AVERAGE(CC254:CF263)</f>
        <v>#DIV/0!</v>
      </c>
    </row>
    <row r="255" spans="1:85" ht="14.25" customHeight="1">
      <c r="A255" s="2184"/>
      <c r="B255" s="2261"/>
      <c r="C255" s="2254"/>
      <c r="D255" s="2261"/>
      <c r="E255" s="2254"/>
      <c r="F255" s="95"/>
      <c r="G255" s="142"/>
      <c r="H255" s="2150"/>
      <c r="I255" s="97"/>
      <c r="J255" s="98"/>
      <c r="K255" s="98"/>
      <c r="L255" s="98"/>
      <c r="M255" s="2150"/>
      <c r="N255" s="2184"/>
      <c r="O255" s="99"/>
      <c r="P255" s="100"/>
      <c r="Q255" s="2184"/>
      <c r="R255" s="2153"/>
      <c r="S255" s="2153"/>
      <c r="T255" s="2150"/>
      <c r="U255" s="27"/>
      <c r="V255" s="101">
        <v>2</v>
      </c>
      <c r="W255" s="120"/>
      <c r="X255" s="234"/>
      <c r="Y255" s="234"/>
      <c r="Z255" s="95"/>
      <c r="AA255" s="105"/>
      <c r="AB255" s="105"/>
      <c r="AC255" s="105"/>
      <c r="AD255" s="106"/>
      <c r="AE255" s="138"/>
      <c r="AF255" s="107"/>
      <c r="AG255" s="108"/>
      <c r="AH255" s="108"/>
      <c r="AI255" s="108"/>
      <c r="AJ255" s="109"/>
      <c r="AK255" s="110"/>
      <c r="AL255" s="111"/>
      <c r="AM255" s="111"/>
      <c r="AN255" s="112"/>
      <c r="AO255" s="8"/>
      <c r="AP255" s="113"/>
      <c r="AQ255" s="114"/>
      <c r="AR255" s="89"/>
      <c r="AS255" s="245" t="e">
        <f t="shared" si="115"/>
        <v>#DIV/0!</v>
      </c>
      <c r="AT255" s="246" t="e">
        <f t="shared" si="116"/>
        <v>#DIV/0!</v>
      </c>
      <c r="AU255" s="246" t="e">
        <f t="shared" si="117"/>
        <v>#DIV/0!</v>
      </c>
      <c r="AV255" s="246" t="e">
        <f t="shared" si="118"/>
        <v>#DIV/0!</v>
      </c>
      <c r="AW255" s="247" t="e">
        <f t="shared" si="119"/>
        <v>#DIV/0!</v>
      </c>
      <c r="AX255" s="247" t="e">
        <f t="shared" si="120"/>
        <v>#DIV/0!</v>
      </c>
      <c r="AY255" s="247" t="e">
        <f t="shared" si="121"/>
        <v>#DIV/0!</v>
      </c>
      <c r="AZ255" s="247" t="e">
        <f t="shared" si="122"/>
        <v>#DIV/0!</v>
      </c>
      <c r="BA255" s="248" t="e">
        <f t="shared" si="123"/>
        <v>#DIV/0!</v>
      </c>
      <c r="BB255" s="248" t="e">
        <f t="shared" si="124"/>
        <v>#DIV/0!</v>
      </c>
      <c r="BC255" s="248" t="e">
        <f t="shared" si="125"/>
        <v>#DIV/0!</v>
      </c>
      <c r="BD255" s="248" t="e">
        <f t="shared" si="126"/>
        <v>#DIV/0!</v>
      </c>
      <c r="BE255" s="118">
        <v>0.2</v>
      </c>
      <c r="BF255" s="118">
        <v>0.8</v>
      </c>
      <c r="BG255" s="248" t="e">
        <f t="shared" si="127"/>
        <v>#DIV/0!</v>
      </c>
      <c r="BH255" s="248" t="e">
        <f t="shared" si="128"/>
        <v>#DIV/0!</v>
      </c>
      <c r="BI255" s="248" t="e">
        <f t="shared" si="129"/>
        <v>#DIV/0!</v>
      </c>
      <c r="BJ255" s="248" t="e">
        <f t="shared" si="139"/>
        <v>#DIV/0!</v>
      </c>
      <c r="BK255" s="248" t="e">
        <f t="shared" si="139"/>
        <v>#DIV/0!</v>
      </c>
      <c r="BL255" s="248" t="e">
        <f t="shared" si="131"/>
        <v>#DIV/0!</v>
      </c>
      <c r="BM255" s="248" t="e">
        <f t="shared" si="132"/>
        <v>#DIV/0!</v>
      </c>
      <c r="BN255" s="248" t="e">
        <f t="shared" si="133"/>
        <v>#DIV/0!</v>
      </c>
      <c r="BO255" s="248" t="e">
        <f t="shared" si="140"/>
        <v>#DIV/0!</v>
      </c>
      <c r="BP255" s="248" t="e">
        <f t="shared" si="140"/>
        <v>#DIV/0!</v>
      </c>
      <c r="BQ255" s="248" t="e">
        <f t="shared" si="140"/>
        <v>#DIV/0!</v>
      </c>
      <c r="BR255" s="248" t="e">
        <f t="shared" si="140"/>
        <v>#DIV/0!</v>
      </c>
      <c r="BS255" s="2153"/>
      <c r="BT255" s="2153"/>
      <c r="BU255" s="2153"/>
      <c r="BV255" s="2153"/>
      <c r="BW255" s="2153"/>
      <c r="BX255" s="2153"/>
      <c r="BY255" s="2153"/>
      <c r="BZ255" s="2153"/>
      <c r="CA255" s="2150"/>
      <c r="CC255" s="2184"/>
      <c r="CD255" s="2153"/>
      <c r="CE255" s="2153"/>
      <c r="CF255" s="2150"/>
      <c r="CG255" s="2288"/>
    </row>
    <row r="256" spans="1:85" ht="14.25" customHeight="1">
      <c r="A256" s="2184"/>
      <c r="B256" s="2261"/>
      <c r="C256" s="2254"/>
      <c r="D256" s="2261"/>
      <c r="E256" s="2254"/>
      <c r="F256" s="95"/>
      <c r="G256" s="142"/>
      <c r="H256" s="2150"/>
      <c r="I256" s="97"/>
      <c r="J256" s="98"/>
      <c r="K256" s="98"/>
      <c r="L256" s="98"/>
      <c r="M256" s="2150"/>
      <c r="N256" s="2184"/>
      <c r="O256" s="99"/>
      <c r="P256" s="100"/>
      <c r="Q256" s="2184"/>
      <c r="R256" s="2153"/>
      <c r="S256" s="2153"/>
      <c r="T256" s="2150"/>
      <c r="U256" s="27"/>
      <c r="V256" s="101">
        <v>3</v>
      </c>
      <c r="W256" s="120"/>
      <c r="X256" s="234"/>
      <c r="Y256" s="234"/>
      <c r="Z256" s="95"/>
      <c r="AA256" s="105"/>
      <c r="AB256" s="105"/>
      <c r="AC256" s="105"/>
      <c r="AD256" s="106"/>
      <c r="AE256" s="138"/>
      <c r="AF256" s="107"/>
      <c r="AG256" s="108"/>
      <c r="AH256" s="108"/>
      <c r="AI256" s="108"/>
      <c r="AJ256" s="109"/>
      <c r="AK256" s="110"/>
      <c r="AL256" s="111"/>
      <c r="AM256" s="111"/>
      <c r="AN256" s="112"/>
      <c r="AO256" s="8"/>
      <c r="AP256" s="113"/>
      <c r="AQ256" s="114"/>
      <c r="AR256" s="89"/>
      <c r="AS256" s="245" t="e">
        <f t="shared" si="115"/>
        <v>#DIV/0!</v>
      </c>
      <c r="AT256" s="246" t="e">
        <f t="shared" si="116"/>
        <v>#DIV/0!</v>
      </c>
      <c r="AU256" s="246" t="e">
        <f t="shared" si="117"/>
        <v>#DIV/0!</v>
      </c>
      <c r="AV256" s="246" t="e">
        <f t="shared" si="118"/>
        <v>#DIV/0!</v>
      </c>
      <c r="AW256" s="247" t="e">
        <f t="shared" si="119"/>
        <v>#DIV/0!</v>
      </c>
      <c r="AX256" s="247" t="e">
        <f t="shared" si="120"/>
        <v>#DIV/0!</v>
      </c>
      <c r="AY256" s="247" t="e">
        <f t="shared" si="121"/>
        <v>#DIV/0!</v>
      </c>
      <c r="AZ256" s="247" t="e">
        <f t="shared" si="122"/>
        <v>#DIV/0!</v>
      </c>
      <c r="BA256" s="248" t="e">
        <f t="shared" si="123"/>
        <v>#DIV/0!</v>
      </c>
      <c r="BB256" s="248" t="e">
        <f t="shared" si="124"/>
        <v>#DIV/0!</v>
      </c>
      <c r="BC256" s="248" t="e">
        <f t="shared" si="125"/>
        <v>#DIV/0!</v>
      </c>
      <c r="BD256" s="248" t="e">
        <f t="shared" si="126"/>
        <v>#DIV/0!</v>
      </c>
      <c r="BE256" s="118">
        <v>0.2</v>
      </c>
      <c r="BF256" s="118">
        <v>0.8</v>
      </c>
      <c r="BG256" s="248" t="e">
        <f t="shared" si="127"/>
        <v>#DIV/0!</v>
      </c>
      <c r="BH256" s="248" t="e">
        <f t="shared" si="128"/>
        <v>#DIV/0!</v>
      </c>
      <c r="BI256" s="248" t="e">
        <f t="shared" si="129"/>
        <v>#DIV/0!</v>
      </c>
      <c r="BJ256" s="248" t="e">
        <f t="shared" si="139"/>
        <v>#DIV/0!</v>
      </c>
      <c r="BK256" s="248" t="e">
        <f t="shared" si="139"/>
        <v>#DIV/0!</v>
      </c>
      <c r="BL256" s="248" t="e">
        <f t="shared" si="131"/>
        <v>#DIV/0!</v>
      </c>
      <c r="BM256" s="248" t="e">
        <f t="shared" si="132"/>
        <v>#DIV/0!</v>
      </c>
      <c r="BN256" s="248" t="e">
        <f t="shared" si="133"/>
        <v>#DIV/0!</v>
      </c>
      <c r="BO256" s="248" t="e">
        <f t="shared" si="140"/>
        <v>#DIV/0!</v>
      </c>
      <c r="BP256" s="248" t="e">
        <f t="shared" si="140"/>
        <v>#DIV/0!</v>
      </c>
      <c r="BQ256" s="248" t="e">
        <f t="shared" si="140"/>
        <v>#DIV/0!</v>
      </c>
      <c r="BR256" s="248" t="e">
        <f t="shared" si="140"/>
        <v>#DIV/0!</v>
      </c>
      <c r="BS256" s="2153"/>
      <c r="BT256" s="2153"/>
      <c r="BU256" s="2153"/>
      <c r="BV256" s="2153"/>
      <c r="BW256" s="2153"/>
      <c r="BX256" s="2153"/>
      <c r="BY256" s="2153"/>
      <c r="BZ256" s="2153"/>
      <c r="CA256" s="2150"/>
      <c r="CC256" s="2184"/>
      <c r="CD256" s="2153"/>
      <c r="CE256" s="2153"/>
      <c r="CF256" s="2150"/>
      <c r="CG256" s="2288"/>
    </row>
    <row r="257" spans="1:85" ht="14.25" customHeight="1">
      <c r="A257" s="2184"/>
      <c r="B257" s="2261"/>
      <c r="C257" s="2254"/>
      <c r="D257" s="2261"/>
      <c r="E257" s="2254"/>
      <c r="F257" s="95"/>
      <c r="G257" s="142"/>
      <c r="H257" s="2150"/>
      <c r="I257" s="97"/>
      <c r="J257" s="98"/>
      <c r="K257" s="98"/>
      <c r="L257" s="98"/>
      <c r="M257" s="2150"/>
      <c r="N257" s="2184"/>
      <c r="O257" s="99"/>
      <c r="P257" s="100"/>
      <c r="Q257" s="2184"/>
      <c r="R257" s="2153"/>
      <c r="S257" s="2153"/>
      <c r="T257" s="2150"/>
      <c r="U257" s="27"/>
      <c r="V257" s="101">
        <v>4</v>
      </c>
      <c r="W257" s="120"/>
      <c r="X257" s="234"/>
      <c r="Y257" s="234"/>
      <c r="Z257" s="95"/>
      <c r="AA257" s="105"/>
      <c r="AB257" s="105"/>
      <c r="AC257" s="105"/>
      <c r="AD257" s="106"/>
      <c r="AE257" s="138"/>
      <c r="AF257" s="107"/>
      <c r="AG257" s="108"/>
      <c r="AH257" s="108"/>
      <c r="AI257" s="108"/>
      <c r="AJ257" s="109"/>
      <c r="AK257" s="110"/>
      <c r="AL257" s="111"/>
      <c r="AM257" s="111"/>
      <c r="AN257" s="112"/>
      <c r="AO257" s="8"/>
      <c r="AP257" s="113"/>
      <c r="AQ257" s="114"/>
      <c r="AR257" s="89"/>
      <c r="AS257" s="245" t="e">
        <f t="shared" si="115"/>
        <v>#DIV/0!</v>
      </c>
      <c r="AT257" s="246" t="e">
        <f t="shared" si="116"/>
        <v>#DIV/0!</v>
      </c>
      <c r="AU257" s="246" t="e">
        <f t="shared" si="117"/>
        <v>#DIV/0!</v>
      </c>
      <c r="AV257" s="246" t="e">
        <f t="shared" si="118"/>
        <v>#DIV/0!</v>
      </c>
      <c r="AW257" s="247" t="e">
        <f t="shared" si="119"/>
        <v>#DIV/0!</v>
      </c>
      <c r="AX257" s="247" t="e">
        <f t="shared" si="120"/>
        <v>#DIV/0!</v>
      </c>
      <c r="AY257" s="247" t="e">
        <f t="shared" si="121"/>
        <v>#DIV/0!</v>
      </c>
      <c r="AZ257" s="247" t="e">
        <f t="shared" si="122"/>
        <v>#DIV/0!</v>
      </c>
      <c r="BA257" s="248" t="e">
        <f t="shared" si="123"/>
        <v>#DIV/0!</v>
      </c>
      <c r="BB257" s="248" t="e">
        <f t="shared" si="124"/>
        <v>#DIV/0!</v>
      </c>
      <c r="BC257" s="248" t="e">
        <f t="shared" si="125"/>
        <v>#DIV/0!</v>
      </c>
      <c r="BD257" s="248" t="e">
        <f t="shared" si="126"/>
        <v>#DIV/0!</v>
      </c>
      <c r="BE257" s="118">
        <v>0.2</v>
      </c>
      <c r="BF257" s="118">
        <v>0.8</v>
      </c>
      <c r="BG257" s="248" t="e">
        <f t="shared" si="127"/>
        <v>#DIV/0!</v>
      </c>
      <c r="BH257" s="248" t="e">
        <f t="shared" si="128"/>
        <v>#DIV/0!</v>
      </c>
      <c r="BI257" s="248" t="e">
        <f t="shared" si="129"/>
        <v>#DIV/0!</v>
      </c>
      <c r="BJ257" s="248" t="e">
        <f t="shared" si="139"/>
        <v>#DIV/0!</v>
      </c>
      <c r="BK257" s="248" t="e">
        <f t="shared" si="139"/>
        <v>#DIV/0!</v>
      </c>
      <c r="BL257" s="248" t="e">
        <f t="shared" si="131"/>
        <v>#DIV/0!</v>
      </c>
      <c r="BM257" s="248" t="e">
        <f t="shared" si="132"/>
        <v>#DIV/0!</v>
      </c>
      <c r="BN257" s="248" t="e">
        <f t="shared" si="133"/>
        <v>#DIV/0!</v>
      </c>
      <c r="BO257" s="248" t="e">
        <f t="shared" si="140"/>
        <v>#DIV/0!</v>
      </c>
      <c r="BP257" s="248" t="e">
        <f t="shared" si="140"/>
        <v>#DIV/0!</v>
      </c>
      <c r="BQ257" s="248" t="e">
        <f t="shared" si="140"/>
        <v>#DIV/0!</v>
      </c>
      <c r="BR257" s="248" t="e">
        <f t="shared" si="140"/>
        <v>#DIV/0!</v>
      </c>
      <c r="BS257" s="2153"/>
      <c r="BT257" s="2153"/>
      <c r="BU257" s="2153"/>
      <c r="BV257" s="2153"/>
      <c r="BW257" s="2153"/>
      <c r="BX257" s="2153"/>
      <c r="BY257" s="2153"/>
      <c r="BZ257" s="2153"/>
      <c r="CA257" s="2150"/>
      <c r="CC257" s="2184"/>
      <c r="CD257" s="2153"/>
      <c r="CE257" s="2153"/>
      <c r="CF257" s="2150"/>
      <c r="CG257" s="2288"/>
    </row>
    <row r="258" spans="1:85" ht="14.25" customHeight="1">
      <c r="A258" s="2184"/>
      <c r="B258" s="2261"/>
      <c r="C258" s="2254"/>
      <c r="D258" s="2261"/>
      <c r="E258" s="2254"/>
      <c r="F258" s="95"/>
      <c r="G258" s="142"/>
      <c r="H258" s="2150"/>
      <c r="I258" s="97"/>
      <c r="J258" s="98"/>
      <c r="K258" s="98"/>
      <c r="L258" s="98"/>
      <c r="M258" s="2150"/>
      <c r="N258" s="2184"/>
      <c r="O258" s="99"/>
      <c r="P258" s="100"/>
      <c r="Q258" s="2184"/>
      <c r="R258" s="2153"/>
      <c r="S258" s="2153"/>
      <c r="T258" s="2150"/>
      <c r="U258" s="27"/>
      <c r="V258" s="101">
        <v>5</v>
      </c>
      <c r="W258" s="120"/>
      <c r="X258" s="234"/>
      <c r="Y258" s="234"/>
      <c r="Z258" s="95"/>
      <c r="AA258" s="105"/>
      <c r="AB258" s="105"/>
      <c r="AC258" s="105"/>
      <c r="AD258" s="106"/>
      <c r="AE258" s="138"/>
      <c r="AF258" s="107"/>
      <c r="AG258" s="108"/>
      <c r="AH258" s="108"/>
      <c r="AI258" s="108"/>
      <c r="AJ258" s="109"/>
      <c r="AK258" s="110"/>
      <c r="AL258" s="111"/>
      <c r="AM258" s="111"/>
      <c r="AN258" s="112"/>
      <c r="AO258" s="8"/>
      <c r="AP258" s="113"/>
      <c r="AQ258" s="114"/>
      <c r="AR258" s="89"/>
      <c r="AS258" s="245" t="e">
        <f t="shared" si="115"/>
        <v>#DIV/0!</v>
      </c>
      <c r="AT258" s="246" t="e">
        <f t="shared" si="116"/>
        <v>#DIV/0!</v>
      </c>
      <c r="AU258" s="246" t="e">
        <f t="shared" si="117"/>
        <v>#DIV/0!</v>
      </c>
      <c r="AV258" s="246" t="e">
        <f t="shared" si="118"/>
        <v>#DIV/0!</v>
      </c>
      <c r="AW258" s="247" t="e">
        <f t="shared" si="119"/>
        <v>#DIV/0!</v>
      </c>
      <c r="AX258" s="247" t="e">
        <f t="shared" si="120"/>
        <v>#DIV/0!</v>
      </c>
      <c r="AY258" s="247" t="e">
        <f t="shared" si="121"/>
        <v>#DIV/0!</v>
      </c>
      <c r="AZ258" s="247" t="e">
        <f t="shared" si="122"/>
        <v>#DIV/0!</v>
      </c>
      <c r="BA258" s="248" t="e">
        <f t="shared" si="123"/>
        <v>#DIV/0!</v>
      </c>
      <c r="BB258" s="248" t="e">
        <f t="shared" si="124"/>
        <v>#DIV/0!</v>
      </c>
      <c r="BC258" s="248" t="e">
        <f t="shared" si="125"/>
        <v>#DIV/0!</v>
      </c>
      <c r="BD258" s="248" t="e">
        <f t="shared" si="126"/>
        <v>#DIV/0!</v>
      </c>
      <c r="BE258" s="118">
        <v>0.2</v>
      </c>
      <c r="BF258" s="118">
        <v>0.8</v>
      </c>
      <c r="BG258" s="248" t="e">
        <f t="shared" si="127"/>
        <v>#DIV/0!</v>
      </c>
      <c r="BH258" s="248" t="e">
        <f t="shared" si="128"/>
        <v>#DIV/0!</v>
      </c>
      <c r="BI258" s="248" t="e">
        <f t="shared" si="129"/>
        <v>#DIV/0!</v>
      </c>
      <c r="BJ258" s="248" t="e">
        <f t="shared" si="139"/>
        <v>#DIV/0!</v>
      </c>
      <c r="BK258" s="248" t="e">
        <f t="shared" si="139"/>
        <v>#DIV/0!</v>
      </c>
      <c r="BL258" s="248" t="e">
        <f t="shared" si="131"/>
        <v>#DIV/0!</v>
      </c>
      <c r="BM258" s="248" t="e">
        <f t="shared" si="132"/>
        <v>#DIV/0!</v>
      </c>
      <c r="BN258" s="248" t="e">
        <f t="shared" si="133"/>
        <v>#DIV/0!</v>
      </c>
      <c r="BO258" s="248" t="e">
        <f t="shared" si="140"/>
        <v>#DIV/0!</v>
      </c>
      <c r="BP258" s="248" t="e">
        <f t="shared" si="140"/>
        <v>#DIV/0!</v>
      </c>
      <c r="BQ258" s="248" t="e">
        <f t="shared" si="140"/>
        <v>#DIV/0!</v>
      </c>
      <c r="BR258" s="248" t="e">
        <f t="shared" si="140"/>
        <v>#DIV/0!</v>
      </c>
      <c r="BS258" s="2153"/>
      <c r="BT258" s="2153"/>
      <c r="BU258" s="2153"/>
      <c r="BV258" s="2153"/>
      <c r="BW258" s="2153"/>
      <c r="BX258" s="2153"/>
      <c r="BY258" s="2153"/>
      <c r="BZ258" s="2153"/>
      <c r="CA258" s="2150"/>
      <c r="CC258" s="2184"/>
      <c r="CD258" s="2153"/>
      <c r="CE258" s="2153"/>
      <c r="CF258" s="2150"/>
      <c r="CG258" s="2288"/>
    </row>
    <row r="259" spans="1:85" ht="14.25" customHeight="1">
      <c r="A259" s="2184"/>
      <c r="B259" s="2261"/>
      <c r="C259" s="2254"/>
      <c r="D259" s="2261"/>
      <c r="E259" s="2254"/>
      <c r="F259" s="95"/>
      <c r="G259" s="142"/>
      <c r="H259" s="2150"/>
      <c r="I259" s="97"/>
      <c r="J259" s="98"/>
      <c r="K259" s="98"/>
      <c r="L259" s="98"/>
      <c r="M259" s="2150"/>
      <c r="N259" s="2184"/>
      <c r="O259" s="99"/>
      <c r="P259" s="100"/>
      <c r="Q259" s="2184"/>
      <c r="R259" s="2153"/>
      <c r="S259" s="2153"/>
      <c r="T259" s="2150"/>
      <c r="U259" s="27"/>
      <c r="V259" s="101">
        <v>6</v>
      </c>
      <c r="W259" s="120"/>
      <c r="X259" s="234"/>
      <c r="Y259" s="234"/>
      <c r="Z259" s="95"/>
      <c r="AA259" s="105"/>
      <c r="AB259" s="105"/>
      <c r="AC259" s="105"/>
      <c r="AD259" s="106"/>
      <c r="AE259" s="138"/>
      <c r="AF259" s="107"/>
      <c r="AG259" s="108"/>
      <c r="AH259" s="108"/>
      <c r="AI259" s="108"/>
      <c r="AJ259" s="109"/>
      <c r="AK259" s="110"/>
      <c r="AL259" s="111"/>
      <c r="AM259" s="111"/>
      <c r="AN259" s="112"/>
      <c r="AO259" s="8"/>
      <c r="AP259" s="113"/>
      <c r="AQ259" s="114"/>
      <c r="AR259" s="89"/>
      <c r="AS259" s="245" t="e">
        <f t="shared" si="115"/>
        <v>#DIV/0!</v>
      </c>
      <c r="AT259" s="246" t="e">
        <f t="shared" si="116"/>
        <v>#DIV/0!</v>
      </c>
      <c r="AU259" s="246" t="e">
        <f t="shared" si="117"/>
        <v>#DIV/0!</v>
      </c>
      <c r="AV259" s="246" t="e">
        <f t="shared" si="118"/>
        <v>#DIV/0!</v>
      </c>
      <c r="AW259" s="247" t="e">
        <f t="shared" si="119"/>
        <v>#DIV/0!</v>
      </c>
      <c r="AX259" s="247" t="e">
        <f t="shared" si="120"/>
        <v>#DIV/0!</v>
      </c>
      <c r="AY259" s="247" t="e">
        <f t="shared" si="121"/>
        <v>#DIV/0!</v>
      </c>
      <c r="AZ259" s="247" t="e">
        <f t="shared" si="122"/>
        <v>#DIV/0!</v>
      </c>
      <c r="BA259" s="248" t="e">
        <f t="shared" si="123"/>
        <v>#DIV/0!</v>
      </c>
      <c r="BB259" s="248" t="e">
        <f t="shared" si="124"/>
        <v>#DIV/0!</v>
      </c>
      <c r="BC259" s="248" t="e">
        <f t="shared" si="125"/>
        <v>#DIV/0!</v>
      </c>
      <c r="BD259" s="248" t="e">
        <f t="shared" si="126"/>
        <v>#DIV/0!</v>
      </c>
      <c r="BE259" s="118">
        <v>0.2</v>
      </c>
      <c r="BF259" s="118">
        <v>0.8</v>
      </c>
      <c r="BG259" s="248" t="e">
        <f t="shared" si="127"/>
        <v>#DIV/0!</v>
      </c>
      <c r="BH259" s="248" t="e">
        <f t="shared" si="128"/>
        <v>#DIV/0!</v>
      </c>
      <c r="BI259" s="248" t="e">
        <f t="shared" si="129"/>
        <v>#DIV/0!</v>
      </c>
      <c r="BJ259" s="248" t="e">
        <f t="shared" si="139"/>
        <v>#DIV/0!</v>
      </c>
      <c r="BK259" s="248" t="e">
        <f t="shared" si="139"/>
        <v>#DIV/0!</v>
      </c>
      <c r="BL259" s="248" t="e">
        <f t="shared" si="131"/>
        <v>#DIV/0!</v>
      </c>
      <c r="BM259" s="248" t="e">
        <f t="shared" si="132"/>
        <v>#DIV/0!</v>
      </c>
      <c r="BN259" s="248" t="e">
        <f t="shared" si="133"/>
        <v>#DIV/0!</v>
      </c>
      <c r="BO259" s="248" t="e">
        <f t="shared" si="140"/>
        <v>#DIV/0!</v>
      </c>
      <c r="BP259" s="248" t="e">
        <f t="shared" si="140"/>
        <v>#DIV/0!</v>
      </c>
      <c r="BQ259" s="248" t="e">
        <f t="shared" si="140"/>
        <v>#DIV/0!</v>
      </c>
      <c r="BR259" s="248" t="e">
        <f t="shared" si="140"/>
        <v>#DIV/0!</v>
      </c>
      <c r="BS259" s="2153"/>
      <c r="BT259" s="2153"/>
      <c r="BU259" s="2153"/>
      <c r="BV259" s="2153"/>
      <c r="BW259" s="2153"/>
      <c r="BX259" s="2153"/>
      <c r="BY259" s="2153"/>
      <c r="BZ259" s="2153"/>
      <c r="CA259" s="2150"/>
      <c r="CC259" s="2184"/>
      <c r="CD259" s="2153"/>
      <c r="CE259" s="2153"/>
      <c r="CF259" s="2150"/>
      <c r="CG259" s="2288"/>
    </row>
    <row r="260" spans="1:85" ht="14.25" customHeight="1">
      <c r="A260" s="2184"/>
      <c r="B260" s="2261"/>
      <c r="C260" s="2254"/>
      <c r="D260" s="2261"/>
      <c r="E260" s="2254"/>
      <c r="F260" s="95"/>
      <c r="G260" s="142"/>
      <c r="H260" s="2150"/>
      <c r="I260" s="97"/>
      <c r="J260" s="98"/>
      <c r="K260" s="98"/>
      <c r="L260" s="98"/>
      <c r="M260" s="2150"/>
      <c r="N260" s="2184"/>
      <c r="O260" s="99"/>
      <c r="P260" s="100"/>
      <c r="Q260" s="2184"/>
      <c r="R260" s="2153"/>
      <c r="S260" s="2153"/>
      <c r="T260" s="2150"/>
      <c r="U260" s="27"/>
      <c r="V260" s="101">
        <v>7</v>
      </c>
      <c r="W260" s="120"/>
      <c r="X260" s="234"/>
      <c r="Y260" s="234"/>
      <c r="Z260" s="95"/>
      <c r="AA260" s="105"/>
      <c r="AB260" s="105"/>
      <c r="AC260" s="105"/>
      <c r="AD260" s="106"/>
      <c r="AE260" s="138"/>
      <c r="AF260" s="107"/>
      <c r="AG260" s="108"/>
      <c r="AH260" s="108"/>
      <c r="AI260" s="108"/>
      <c r="AJ260" s="109"/>
      <c r="AK260" s="110"/>
      <c r="AL260" s="111"/>
      <c r="AM260" s="111"/>
      <c r="AN260" s="112"/>
      <c r="AO260" s="8"/>
      <c r="AP260" s="113"/>
      <c r="AQ260" s="114"/>
      <c r="AR260" s="89"/>
      <c r="AS260" s="245" t="e">
        <f t="shared" si="115"/>
        <v>#DIV/0!</v>
      </c>
      <c r="AT260" s="246" t="e">
        <f t="shared" si="116"/>
        <v>#DIV/0!</v>
      </c>
      <c r="AU260" s="246" t="e">
        <f t="shared" si="117"/>
        <v>#DIV/0!</v>
      </c>
      <c r="AV260" s="246" t="e">
        <f t="shared" si="118"/>
        <v>#DIV/0!</v>
      </c>
      <c r="AW260" s="247" t="e">
        <f t="shared" si="119"/>
        <v>#DIV/0!</v>
      </c>
      <c r="AX260" s="247" t="e">
        <f t="shared" si="120"/>
        <v>#DIV/0!</v>
      </c>
      <c r="AY260" s="247" t="e">
        <f t="shared" si="121"/>
        <v>#DIV/0!</v>
      </c>
      <c r="AZ260" s="247" t="e">
        <f t="shared" si="122"/>
        <v>#DIV/0!</v>
      </c>
      <c r="BA260" s="248" t="e">
        <f t="shared" si="123"/>
        <v>#DIV/0!</v>
      </c>
      <c r="BB260" s="248" t="e">
        <f t="shared" si="124"/>
        <v>#DIV/0!</v>
      </c>
      <c r="BC260" s="248" t="e">
        <f t="shared" si="125"/>
        <v>#DIV/0!</v>
      </c>
      <c r="BD260" s="248" t="e">
        <f t="shared" si="126"/>
        <v>#DIV/0!</v>
      </c>
      <c r="BE260" s="118">
        <v>0.2</v>
      </c>
      <c r="BF260" s="118">
        <v>0.8</v>
      </c>
      <c r="BG260" s="248" t="e">
        <f t="shared" si="127"/>
        <v>#DIV/0!</v>
      </c>
      <c r="BH260" s="248" t="e">
        <f t="shared" si="128"/>
        <v>#DIV/0!</v>
      </c>
      <c r="BI260" s="248" t="e">
        <f t="shared" si="129"/>
        <v>#DIV/0!</v>
      </c>
      <c r="BJ260" s="248" t="e">
        <f t="shared" si="139"/>
        <v>#DIV/0!</v>
      </c>
      <c r="BK260" s="248" t="e">
        <f t="shared" si="139"/>
        <v>#DIV/0!</v>
      </c>
      <c r="BL260" s="248" t="e">
        <f t="shared" si="131"/>
        <v>#DIV/0!</v>
      </c>
      <c r="BM260" s="248" t="e">
        <f t="shared" si="132"/>
        <v>#DIV/0!</v>
      </c>
      <c r="BN260" s="248" t="e">
        <f t="shared" si="133"/>
        <v>#DIV/0!</v>
      </c>
      <c r="BO260" s="248" t="e">
        <f t="shared" si="140"/>
        <v>#DIV/0!</v>
      </c>
      <c r="BP260" s="248" t="e">
        <f t="shared" si="140"/>
        <v>#DIV/0!</v>
      </c>
      <c r="BQ260" s="248" t="e">
        <f t="shared" si="140"/>
        <v>#DIV/0!</v>
      </c>
      <c r="BR260" s="248" t="e">
        <f t="shared" si="140"/>
        <v>#DIV/0!</v>
      </c>
      <c r="BS260" s="2153"/>
      <c r="BT260" s="2153"/>
      <c r="BU260" s="2153"/>
      <c r="BV260" s="2153"/>
      <c r="BW260" s="2153"/>
      <c r="BX260" s="2153"/>
      <c r="BY260" s="2153"/>
      <c r="BZ260" s="2153"/>
      <c r="CA260" s="2150"/>
      <c r="CC260" s="2184"/>
      <c r="CD260" s="2153"/>
      <c r="CE260" s="2153"/>
      <c r="CF260" s="2150"/>
      <c r="CG260" s="2288"/>
    </row>
    <row r="261" spans="1:85" ht="14.25" customHeight="1">
      <c r="A261" s="2184"/>
      <c r="B261" s="2261"/>
      <c r="C261" s="2254"/>
      <c r="D261" s="2261"/>
      <c r="E261" s="2254"/>
      <c r="F261" s="95"/>
      <c r="G261" s="142"/>
      <c r="H261" s="2150"/>
      <c r="I261" s="97"/>
      <c r="J261" s="98"/>
      <c r="K261" s="98"/>
      <c r="L261" s="98"/>
      <c r="M261" s="2150"/>
      <c r="N261" s="2184"/>
      <c r="O261" s="99"/>
      <c r="P261" s="100"/>
      <c r="Q261" s="2184"/>
      <c r="R261" s="2153"/>
      <c r="S261" s="2153"/>
      <c r="T261" s="2150"/>
      <c r="U261" s="27"/>
      <c r="V261" s="101">
        <v>8</v>
      </c>
      <c r="W261" s="120"/>
      <c r="X261" s="234"/>
      <c r="Y261" s="234"/>
      <c r="Z261" s="95"/>
      <c r="AA261" s="105"/>
      <c r="AB261" s="105"/>
      <c r="AC261" s="105"/>
      <c r="AD261" s="106"/>
      <c r="AE261" s="138"/>
      <c r="AF261" s="107"/>
      <c r="AG261" s="108"/>
      <c r="AH261" s="108"/>
      <c r="AI261" s="108"/>
      <c r="AJ261" s="109"/>
      <c r="AK261" s="110"/>
      <c r="AL261" s="111"/>
      <c r="AM261" s="111"/>
      <c r="AN261" s="112"/>
      <c r="AO261" s="8"/>
      <c r="AP261" s="113"/>
      <c r="AQ261" s="114"/>
      <c r="AR261" s="89"/>
      <c r="AS261" s="245" t="e">
        <f t="shared" si="115"/>
        <v>#DIV/0!</v>
      </c>
      <c r="AT261" s="246" t="e">
        <f t="shared" si="116"/>
        <v>#DIV/0!</v>
      </c>
      <c r="AU261" s="246" t="e">
        <f t="shared" si="117"/>
        <v>#DIV/0!</v>
      </c>
      <c r="AV261" s="246" t="e">
        <f t="shared" si="118"/>
        <v>#DIV/0!</v>
      </c>
      <c r="AW261" s="247" t="e">
        <f t="shared" si="119"/>
        <v>#DIV/0!</v>
      </c>
      <c r="AX261" s="247" t="e">
        <f t="shared" si="120"/>
        <v>#DIV/0!</v>
      </c>
      <c r="AY261" s="247" t="e">
        <f t="shared" si="121"/>
        <v>#DIV/0!</v>
      </c>
      <c r="AZ261" s="247" t="e">
        <f t="shared" si="122"/>
        <v>#DIV/0!</v>
      </c>
      <c r="BA261" s="248" t="e">
        <f t="shared" si="123"/>
        <v>#DIV/0!</v>
      </c>
      <c r="BB261" s="248" t="e">
        <f t="shared" si="124"/>
        <v>#DIV/0!</v>
      </c>
      <c r="BC261" s="248" t="e">
        <f t="shared" si="125"/>
        <v>#DIV/0!</v>
      </c>
      <c r="BD261" s="248" t="e">
        <f t="shared" si="126"/>
        <v>#DIV/0!</v>
      </c>
      <c r="BE261" s="118">
        <v>0.2</v>
      </c>
      <c r="BF261" s="118">
        <v>0.8</v>
      </c>
      <c r="BG261" s="248" t="e">
        <f t="shared" si="127"/>
        <v>#DIV/0!</v>
      </c>
      <c r="BH261" s="248" t="e">
        <f t="shared" si="128"/>
        <v>#DIV/0!</v>
      </c>
      <c r="BI261" s="248" t="e">
        <f t="shared" si="129"/>
        <v>#DIV/0!</v>
      </c>
      <c r="BJ261" s="248" t="e">
        <f t="shared" si="139"/>
        <v>#DIV/0!</v>
      </c>
      <c r="BK261" s="248" t="e">
        <f t="shared" si="139"/>
        <v>#DIV/0!</v>
      </c>
      <c r="BL261" s="248" t="e">
        <f t="shared" si="131"/>
        <v>#DIV/0!</v>
      </c>
      <c r="BM261" s="248" t="e">
        <f t="shared" si="132"/>
        <v>#DIV/0!</v>
      </c>
      <c r="BN261" s="248" t="e">
        <f t="shared" si="133"/>
        <v>#DIV/0!</v>
      </c>
      <c r="BO261" s="248" t="e">
        <f t="shared" si="140"/>
        <v>#DIV/0!</v>
      </c>
      <c r="BP261" s="248" t="e">
        <f t="shared" si="140"/>
        <v>#DIV/0!</v>
      </c>
      <c r="BQ261" s="248" t="e">
        <f t="shared" si="140"/>
        <v>#DIV/0!</v>
      </c>
      <c r="BR261" s="248" t="e">
        <f t="shared" si="140"/>
        <v>#DIV/0!</v>
      </c>
      <c r="BS261" s="2153"/>
      <c r="BT261" s="2153"/>
      <c r="BU261" s="2153"/>
      <c r="BV261" s="2153"/>
      <c r="BW261" s="2153"/>
      <c r="BX261" s="2153"/>
      <c r="BY261" s="2153"/>
      <c r="BZ261" s="2153"/>
      <c r="CA261" s="2150"/>
      <c r="CC261" s="2184"/>
      <c r="CD261" s="2153"/>
      <c r="CE261" s="2153"/>
      <c r="CF261" s="2150"/>
      <c r="CG261" s="2288"/>
    </row>
    <row r="262" spans="1:85" ht="14.25" customHeight="1">
      <c r="A262" s="2184"/>
      <c r="B262" s="2261"/>
      <c r="C262" s="2254"/>
      <c r="D262" s="2261"/>
      <c r="E262" s="2254"/>
      <c r="F262" s="95"/>
      <c r="G262" s="142"/>
      <c r="H262" s="2150"/>
      <c r="I262" s="97"/>
      <c r="J262" s="98"/>
      <c r="K262" s="98"/>
      <c r="L262" s="98"/>
      <c r="M262" s="2150"/>
      <c r="N262" s="2184"/>
      <c r="O262" s="99"/>
      <c r="P262" s="100"/>
      <c r="Q262" s="2184"/>
      <c r="R262" s="2153"/>
      <c r="S262" s="2153"/>
      <c r="T262" s="2150"/>
      <c r="U262" s="27"/>
      <c r="V262" s="101">
        <v>9</v>
      </c>
      <c r="W262" s="120"/>
      <c r="X262" s="234"/>
      <c r="Y262" s="234"/>
      <c r="Z262" s="95"/>
      <c r="AA262" s="105"/>
      <c r="AB262" s="105"/>
      <c r="AC262" s="105"/>
      <c r="AD262" s="106"/>
      <c r="AE262" s="138"/>
      <c r="AF262" s="107"/>
      <c r="AG262" s="108"/>
      <c r="AH262" s="108"/>
      <c r="AI262" s="108"/>
      <c r="AJ262" s="109"/>
      <c r="AK262" s="110"/>
      <c r="AL262" s="111"/>
      <c r="AM262" s="111"/>
      <c r="AN262" s="112"/>
      <c r="AO262" s="8"/>
      <c r="AP262" s="113"/>
      <c r="AQ262" s="114"/>
      <c r="AR262" s="89"/>
      <c r="AS262" s="245" t="e">
        <f t="shared" si="115"/>
        <v>#DIV/0!</v>
      </c>
      <c r="AT262" s="246" t="e">
        <f t="shared" si="116"/>
        <v>#DIV/0!</v>
      </c>
      <c r="AU262" s="246" t="e">
        <f t="shared" si="117"/>
        <v>#DIV/0!</v>
      </c>
      <c r="AV262" s="246" t="e">
        <f t="shared" si="118"/>
        <v>#DIV/0!</v>
      </c>
      <c r="AW262" s="247" t="e">
        <f t="shared" si="119"/>
        <v>#DIV/0!</v>
      </c>
      <c r="AX262" s="247" t="e">
        <f t="shared" si="120"/>
        <v>#DIV/0!</v>
      </c>
      <c r="AY262" s="247" t="e">
        <f t="shared" si="121"/>
        <v>#DIV/0!</v>
      </c>
      <c r="AZ262" s="247" t="e">
        <f t="shared" si="122"/>
        <v>#DIV/0!</v>
      </c>
      <c r="BA262" s="248" t="e">
        <f t="shared" si="123"/>
        <v>#DIV/0!</v>
      </c>
      <c r="BB262" s="248" t="e">
        <f t="shared" si="124"/>
        <v>#DIV/0!</v>
      </c>
      <c r="BC262" s="248" t="e">
        <f t="shared" si="125"/>
        <v>#DIV/0!</v>
      </c>
      <c r="BD262" s="248" t="e">
        <f t="shared" si="126"/>
        <v>#DIV/0!</v>
      </c>
      <c r="BE262" s="118">
        <v>0.2</v>
      </c>
      <c r="BF262" s="118">
        <v>0.8</v>
      </c>
      <c r="BG262" s="248" t="e">
        <f t="shared" si="127"/>
        <v>#DIV/0!</v>
      </c>
      <c r="BH262" s="248" t="e">
        <f t="shared" si="128"/>
        <v>#DIV/0!</v>
      </c>
      <c r="BI262" s="248" t="e">
        <f t="shared" si="129"/>
        <v>#DIV/0!</v>
      </c>
      <c r="BJ262" s="248" t="e">
        <f t="shared" si="139"/>
        <v>#DIV/0!</v>
      </c>
      <c r="BK262" s="248" t="e">
        <f t="shared" si="139"/>
        <v>#DIV/0!</v>
      </c>
      <c r="BL262" s="248" t="e">
        <f t="shared" si="131"/>
        <v>#DIV/0!</v>
      </c>
      <c r="BM262" s="248" t="e">
        <f t="shared" si="132"/>
        <v>#DIV/0!</v>
      </c>
      <c r="BN262" s="248" t="e">
        <f t="shared" si="133"/>
        <v>#DIV/0!</v>
      </c>
      <c r="BO262" s="248" t="e">
        <f t="shared" si="140"/>
        <v>#DIV/0!</v>
      </c>
      <c r="BP262" s="248" t="e">
        <f t="shared" si="140"/>
        <v>#DIV/0!</v>
      </c>
      <c r="BQ262" s="248" t="e">
        <f t="shared" si="140"/>
        <v>#DIV/0!</v>
      </c>
      <c r="BR262" s="248" t="e">
        <f t="shared" si="140"/>
        <v>#DIV/0!</v>
      </c>
      <c r="BS262" s="2153"/>
      <c r="BT262" s="2153"/>
      <c r="BU262" s="2153"/>
      <c r="BV262" s="2153"/>
      <c r="BW262" s="2153"/>
      <c r="BX262" s="2153"/>
      <c r="BY262" s="2153"/>
      <c r="BZ262" s="2153"/>
      <c r="CA262" s="2150"/>
      <c r="CC262" s="2184"/>
      <c r="CD262" s="2153"/>
      <c r="CE262" s="2153"/>
      <c r="CF262" s="2150"/>
      <c r="CG262" s="2288"/>
    </row>
    <row r="263" spans="1:85" ht="14.25" customHeight="1" thickBot="1">
      <c r="A263" s="2179"/>
      <c r="B263" s="2200"/>
      <c r="C263" s="2201"/>
      <c r="D263" s="2200"/>
      <c r="E263" s="2201"/>
      <c r="F263" s="150"/>
      <c r="G263" s="151"/>
      <c r="H263" s="2151"/>
      <c r="I263" s="121"/>
      <c r="J263" s="122"/>
      <c r="K263" s="122"/>
      <c r="L263" s="122"/>
      <c r="M263" s="2151"/>
      <c r="N263" s="2179"/>
      <c r="O263" s="123"/>
      <c r="P263" s="124"/>
      <c r="Q263" s="2179"/>
      <c r="R263" s="2154"/>
      <c r="S263" s="2154"/>
      <c r="T263" s="2151"/>
      <c r="U263" s="27"/>
      <c r="V263" s="168">
        <v>10</v>
      </c>
      <c r="W263" s="179"/>
      <c r="X263" s="235"/>
      <c r="Y263" s="235"/>
      <c r="Z263" s="150"/>
      <c r="AA263" s="126"/>
      <c r="AB263" s="126"/>
      <c r="AC263" s="126"/>
      <c r="AD263" s="127"/>
      <c r="AE263" s="138"/>
      <c r="AF263" s="154"/>
      <c r="AG263" s="156"/>
      <c r="AH263" s="156"/>
      <c r="AI263" s="156"/>
      <c r="AJ263" s="157"/>
      <c r="AK263" s="128"/>
      <c r="AL263" s="129"/>
      <c r="AM263" s="129"/>
      <c r="AN263" s="130"/>
      <c r="AO263" s="8"/>
      <c r="AP263" s="131"/>
      <c r="AQ263" s="132"/>
      <c r="AR263" s="89"/>
      <c r="AS263" s="249" t="e">
        <f t="shared" si="115"/>
        <v>#DIV/0!</v>
      </c>
      <c r="AT263" s="250" t="e">
        <f t="shared" si="116"/>
        <v>#DIV/0!</v>
      </c>
      <c r="AU263" s="250" t="e">
        <f t="shared" si="117"/>
        <v>#DIV/0!</v>
      </c>
      <c r="AV263" s="250" t="e">
        <f t="shared" si="118"/>
        <v>#DIV/0!</v>
      </c>
      <c r="AW263" s="251" t="e">
        <f t="shared" si="119"/>
        <v>#DIV/0!</v>
      </c>
      <c r="AX263" s="251" t="e">
        <f t="shared" si="120"/>
        <v>#DIV/0!</v>
      </c>
      <c r="AY263" s="251" t="e">
        <f t="shared" si="121"/>
        <v>#DIV/0!</v>
      </c>
      <c r="AZ263" s="251" t="e">
        <f t="shared" si="122"/>
        <v>#DIV/0!</v>
      </c>
      <c r="BA263" s="252" t="e">
        <f t="shared" si="123"/>
        <v>#DIV/0!</v>
      </c>
      <c r="BB263" s="252" t="e">
        <f t="shared" si="124"/>
        <v>#DIV/0!</v>
      </c>
      <c r="BC263" s="252" t="e">
        <f t="shared" si="125"/>
        <v>#DIV/0!</v>
      </c>
      <c r="BD263" s="252" t="e">
        <f t="shared" si="126"/>
        <v>#DIV/0!</v>
      </c>
      <c r="BE263" s="159">
        <v>0.2</v>
      </c>
      <c r="BF263" s="159">
        <v>0.8</v>
      </c>
      <c r="BG263" s="252" t="e">
        <f t="shared" si="127"/>
        <v>#DIV/0!</v>
      </c>
      <c r="BH263" s="252" t="e">
        <f t="shared" si="128"/>
        <v>#DIV/0!</v>
      </c>
      <c r="BI263" s="252" t="e">
        <f t="shared" si="129"/>
        <v>#DIV/0!</v>
      </c>
      <c r="BJ263" s="252" t="e">
        <f t="shared" si="139"/>
        <v>#DIV/0!</v>
      </c>
      <c r="BK263" s="252" t="e">
        <f t="shared" si="139"/>
        <v>#DIV/0!</v>
      </c>
      <c r="BL263" s="252" t="e">
        <f t="shared" si="131"/>
        <v>#DIV/0!</v>
      </c>
      <c r="BM263" s="252" t="e">
        <f t="shared" si="132"/>
        <v>#DIV/0!</v>
      </c>
      <c r="BN263" s="252" t="e">
        <f t="shared" si="133"/>
        <v>#DIV/0!</v>
      </c>
      <c r="BO263" s="252" t="e">
        <f t="shared" si="140"/>
        <v>#DIV/0!</v>
      </c>
      <c r="BP263" s="252" t="e">
        <f t="shared" si="140"/>
        <v>#DIV/0!</v>
      </c>
      <c r="BQ263" s="252" t="e">
        <f t="shared" si="140"/>
        <v>#DIV/0!</v>
      </c>
      <c r="BR263" s="252" t="e">
        <f t="shared" si="140"/>
        <v>#DIV/0!</v>
      </c>
      <c r="BS263" s="2154"/>
      <c r="BT263" s="2154"/>
      <c r="BU263" s="2154"/>
      <c r="BV263" s="2154"/>
      <c r="BW263" s="2154"/>
      <c r="BX263" s="2154"/>
      <c r="BY263" s="2154"/>
      <c r="BZ263" s="2154"/>
      <c r="CA263" s="2151"/>
      <c r="CC263" s="2179"/>
      <c r="CD263" s="2154"/>
      <c r="CE263" s="2154"/>
      <c r="CF263" s="2151"/>
      <c r="CG263" s="2289"/>
    </row>
    <row r="264" spans="1:85" ht="14.25" customHeight="1">
      <c r="A264" s="2124">
        <v>26</v>
      </c>
      <c r="B264" s="2127"/>
      <c r="C264" s="2252"/>
      <c r="D264" s="2325"/>
      <c r="E264" s="2252"/>
      <c r="F264" s="66"/>
      <c r="G264" s="135"/>
      <c r="H264" s="2139"/>
      <c r="I264" s="69"/>
      <c r="J264" s="70"/>
      <c r="K264" s="70"/>
      <c r="L264" s="70"/>
      <c r="M264" s="2328"/>
      <c r="N264" s="2263">
        <f>+P264+P265+P266+P267+P268+P269+P270+P271+P272+P273</f>
        <v>0</v>
      </c>
      <c r="O264" s="72"/>
      <c r="P264" s="73"/>
      <c r="Q264" s="2264"/>
      <c r="R264" s="2265"/>
      <c r="S264" s="2265"/>
      <c r="T264" s="2266"/>
      <c r="U264" s="27"/>
      <c r="V264" s="75">
        <v>1</v>
      </c>
      <c r="W264" s="72"/>
      <c r="X264" s="236"/>
      <c r="Y264" s="236"/>
      <c r="Z264" s="66"/>
      <c r="AA264" s="79"/>
      <c r="AB264" s="79"/>
      <c r="AC264" s="79"/>
      <c r="AD264" s="80"/>
      <c r="AE264" s="138"/>
      <c r="AF264" s="81"/>
      <c r="AG264" s="82"/>
      <c r="AH264" s="82"/>
      <c r="AI264" s="82"/>
      <c r="AJ264" s="83"/>
      <c r="AK264" s="84"/>
      <c r="AL264" s="85"/>
      <c r="AM264" s="85"/>
      <c r="AN264" s="86"/>
      <c r="AO264" s="8"/>
      <c r="AP264" s="87"/>
      <c r="AQ264" s="88"/>
      <c r="AR264" s="89"/>
      <c r="AS264" s="241" t="e">
        <f t="shared" si="115"/>
        <v>#DIV/0!</v>
      </c>
      <c r="AT264" s="242" t="e">
        <f t="shared" si="116"/>
        <v>#DIV/0!</v>
      </c>
      <c r="AU264" s="242" t="e">
        <f t="shared" si="117"/>
        <v>#DIV/0!</v>
      </c>
      <c r="AV264" s="242" t="e">
        <f t="shared" si="118"/>
        <v>#DIV/0!</v>
      </c>
      <c r="AW264" s="243" t="e">
        <f t="shared" si="119"/>
        <v>#DIV/0!</v>
      </c>
      <c r="AX264" s="243" t="e">
        <f t="shared" si="120"/>
        <v>#DIV/0!</v>
      </c>
      <c r="AY264" s="243" t="e">
        <f t="shared" si="121"/>
        <v>#DIV/0!</v>
      </c>
      <c r="AZ264" s="243" t="e">
        <f t="shared" si="122"/>
        <v>#DIV/0!</v>
      </c>
      <c r="BA264" s="244" t="e">
        <f t="shared" si="123"/>
        <v>#DIV/0!</v>
      </c>
      <c r="BB264" s="244" t="e">
        <f t="shared" si="124"/>
        <v>#DIV/0!</v>
      </c>
      <c r="BC264" s="244" t="e">
        <f t="shared" si="125"/>
        <v>#DIV/0!</v>
      </c>
      <c r="BD264" s="244" t="e">
        <f t="shared" si="126"/>
        <v>#DIV/0!</v>
      </c>
      <c r="BE264" s="94">
        <v>0.2</v>
      </c>
      <c r="BF264" s="94">
        <v>0.8</v>
      </c>
      <c r="BG264" s="244" t="e">
        <f t="shared" si="127"/>
        <v>#DIV/0!</v>
      </c>
      <c r="BH264" s="244" t="e">
        <f t="shared" si="128"/>
        <v>#DIV/0!</v>
      </c>
      <c r="BI264" s="244" t="e">
        <f t="shared" si="129"/>
        <v>#DIV/0!</v>
      </c>
      <c r="BJ264" s="244" t="e">
        <f t="shared" si="139"/>
        <v>#DIV/0!</v>
      </c>
      <c r="BK264" s="244" t="e">
        <f t="shared" si="139"/>
        <v>#DIV/0!</v>
      </c>
      <c r="BL264" s="244" t="e">
        <f t="shared" si="131"/>
        <v>#DIV/0!</v>
      </c>
      <c r="BM264" s="244" t="e">
        <f t="shared" si="132"/>
        <v>#DIV/0!</v>
      </c>
      <c r="BN264" s="244" t="e">
        <f t="shared" si="133"/>
        <v>#DIV/0!</v>
      </c>
      <c r="BO264" s="244" t="e">
        <f t="shared" si="140"/>
        <v>#DIV/0!</v>
      </c>
      <c r="BP264" s="244" t="e">
        <f t="shared" si="140"/>
        <v>#DIV/0!</v>
      </c>
      <c r="BQ264" s="244" t="e">
        <f t="shared" si="140"/>
        <v>#DIV/0!</v>
      </c>
      <c r="BR264" s="244" t="e">
        <f t="shared" si="140"/>
        <v>#DIV/0!</v>
      </c>
      <c r="BS264" s="2324" t="e">
        <f t="shared" ref="BS264:BV264" si="143">AVERAGEIF(BO264:BO273,"&lt;&gt;#¡DIV/0!")</f>
        <v>#DIV/0!</v>
      </c>
      <c r="BT264" s="2324" t="e">
        <f t="shared" si="143"/>
        <v>#DIV/0!</v>
      </c>
      <c r="BU264" s="2324" t="e">
        <f t="shared" si="143"/>
        <v>#DIV/0!</v>
      </c>
      <c r="BV264" s="2324" t="e">
        <f t="shared" si="143"/>
        <v>#DIV/0!</v>
      </c>
      <c r="BW264" s="2327" t="e">
        <f>+C264*BS264</f>
        <v>#DIV/0!</v>
      </c>
      <c r="BX264" s="2327" t="e">
        <f>+C264*BT264</f>
        <v>#DIV/0!</v>
      </c>
      <c r="BY264" s="2327" t="e">
        <f>+C264*BU264</f>
        <v>#DIV/0!</v>
      </c>
      <c r="BZ264" s="2327" t="e">
        <f>+C264*BV264</f>
        <v>#DIV/0!</v>
      </c>
      <c r="CA264" s="2326" t="e">
        <f>SUM(BW264:BZ273)</f>
        <v>#DIV/0!</v>
      </c>
      <c r="CC264" s="2273" t="e">
        <f t="shared" ref="CC264:CF264" si="144">+Q264/$N$264</f>
        <v>#DIV/0!</v>
      </c>
      <c r="CD264" s="2267" t="e">
        <f t="shared" si="144"/>
        <v>#DIV/0!</v>
      </c>
      <c r="CE264" s="2267" t="e">
        <f t="shared" si="144"/>
        <v>#DIV/0!</v>
      </c>
      <c r="CF264" s="2297" t="e">
        <f t="shared" si="144"/>
        <v>#DIV/0!</v>
      </c>
      <c r="CG264" s="2287" t="e">
        <f>AVERAGE(CC264:CF273)</f>
        <v>#DIV/0!</v>
      </c>
    </row>
    <row r="265" spans="1:85" ht="14.25" customHeight="1">
      <c r="A265" s="2184"/>
      <c r="B265" s="2261"/>
      <c r="C265" s="2254"/>
      <c r="D265" s="2261"/>
      <c r="E265" s="2254"/>
      <c r="F265" s="95"/>
      <c r="G265" s="142"/>
      <c r="H265" s="2150"/>
      <c r="I265" s="97"/>
      <c r="J265" s="98"/>
      <c r="K265" s="98"/>
      <c r="L265" s="98"/>
      <c r="M265" s="2150"/>
      <c r="N265" s="2184"/>
      <c r="O265" s="99"/>
      <c r="P265" s="100"/>
      <c r="Q265" s="2184"/>
      <c r="R265" s="2153"/>
      <c r="S265" s="2153"/>
      <c r="T265" s="2150"/>
      <c r="U265" s="27"/>
      <c r="V265" s="101">
        <v>2</v>
      </c>
      <c r="W265" s="120"/>
      <c r="X265" s="234"/>
      <c r="Y265" s="234"/>
      <c r="Z265" s="95"/>
      <c r="AA265" s="105"/>
      <c r="AB265" s="105"/>
      <c r="AC265" s="105"/>
      <c r="AD265" s="106"/>
      <c r="AE265" s="138"/>
      <c r="AF265" s="107"/>
      <c r="AG265" s="108"/>
      <c r="AH265" s="108"/>
      <c r="AI265" s="108"/>
      <c r="AJ265" s="109"/>
      <c r="AK265" s="110"/>
      <c r="AL265" s="111"/>
      <c r="AM265" s="111"/>
      <c r="AN265" s="112"/>
      <c r="AO265" s="8"/>
      <c r="AP265" s="113"/>
      <c r="AQ265" s="114"/>
      <c r="AR265" s="89"/>
      <c r="AS265" s="245" t="e">
        <f t="shared" si="115"/>
        <v>#DIV/0!</v>
      </c>
      <c r="AT265" s="246" t="e">
        <f t="shared" si="116"/>
        <v>#DIV/0!</v>
      </c>
      <c r="AU265" s="246" t="e">
        <f t="shared" si="117"/>
        <v>#DIV/0!</v>
      </c>
      <c r="AV265" s="246" t="e">
        <f t="shared" si="118"/>
        <v>#DIV/0!</v>
      </c>
      <c r="AW265" s="247" t="e">
        <f t="shared" si="119"/>
        <v>#DIV/0!</v>
      </c>
      <c r="AX265" s="247" t="e">
        <f t="shared" si="120"/>
        <v>#DIV/0!</v>
      </c>
      <c r="AY265" s="247" t="e">
        <f t="shared" si="121"/>
        <v>#DIV/0!</v>
      </c>
      <c r="AZ265" s="247" t="e">
        <f t="shared" si="122"/>
        <v>#DIV/0!</v>
      </c>
      <c r="BA265" s="248" t="e">
        <f t="shared" si="123"/>
        <v>#DIV/0!</v>
      </c>
      <c r="BB265" s="248" t="e">
        <f t="shared" si="124"/>
        <v>#DIV/0!</v>
      </c>
      <c r="BC265" s="248" t="e">
        <f t="shared" si="125"/>
        <v>#DIV/0!</v>
      </c>
      <c r="BD265" s="248" t="e">
        <f t="shared" si="126"/>
        <v>#DIV/0!</v>
      </c>
      <c r="BE265" s="118">
        <v>0.2</v>
      </c>
      <c r="BF265" s="118">
        <v>0.8</v>
      </c>
      <c r="BG265" s="248" t="e">
        <f t="shared" si="127"/>
        <v>#DIV/0!</v>
      </c>
      <c r="BH265" s="248" t="e">
        <f t="shared" si="128"/>
        <v>#DIV/0!</v>
      </c>
      <c r="BI265" s="248" t="e">
        <f t="shared" si="129"/>
        <v>#DIV/0!</v>
      </c>
      <c r="BJ265" s="248" t="e">
        <f t="shared" ref="BJ265:BK280" si="145">+AZ265*BE265</f>
        <v>#DIV/0!</v>
      </c>
      <c r="BK265" s="248" t="e">
        <f t="shared" si="145"/>
        <v>#DIV/0!</v>
      </c>
      <c r="BL265" s="248" t="e">
        <f t="shared" si="131"/>
        <v>#DIV/0!</v>
      </c>
      <c r="BM265" s="248" t="e">
        <f t="shared" si="132"/>
        <v>#DIV/0!</v>
      </c>
      <c r="BN265" s="248" t="e">
        <f t="shared" si="133"/>
        <v>#DIV/0!</v>
      </c>
      <c r="BO265" s="248" t="e">
        <f t="shared" ref="BO265:BR280" si="146">+BG265+BK265</f>
        <v>#DIV/0!</v>
      </c>
      <c r="BP265" s="248" t="e">
        <f t="shared" si="146"/>
        <v>#DIV/0!</v>
      </c>
      <c r="BQ265" s="248" t="e">
        <f t="shared" si="146"/>
        <v>#DIV/0!</v>
      </c>
      <c r="BR265" s="248" t="e">
        <f t="shared" si="146"/>
        <v>#DIV/0!</v>
      </c>
      <c r="BS265" s="2153"/>
      <c r="BT265" s="2153"/>
      <c r="BU265" s="2153"/>
      <c r="BV265" s="2153"/>
      <c r="BW265" s="2153"/>
      <c r="BX265" s="2153"/>
      <c r="BY265" s="2153"/>
      <c r="BZ265" s="2153"/>
      <c r="CA265" s="2150"/>
      <c r="CC265" s="2184"/>
      <c r="CD265" s="2153"/>
      <c r="CE265" s="2153"/>
      <c r="CF265" s="2150"/>
      <c r="CG265" s="2288"/>
    </row>
    <row r="266" spans="1:85" ht="14.25" customHeight="1">
      <c r="A266" s="2184"/>
      <c r="B266" s="2261"/>
      <c r="C266" s="2254"/>
      <c r="D266" s="2261"/>
      <c r="E266" s="2254"/>
      <c r="F266" s="95"/>
      <c r="G266" s="142"/>
      <c r="H266" s="2150"/>
      <c r="I266" s="97"/>
      <c r="J266" s="98"/>
      <c r="K266" s="98"/>
      <c r="L266" s="98"/>
      <c r="M266" s="2150"/>
      <c r="N266" s="2184"/>
      <c r="O266" s="99"/>
      <c r="P266" s="100"/>
      <c r="Q266" s="2184"/>
      <c r="R266" s="2153"/>
      <c r="S266" s="2153"/>
      <c r="T266" s="2150"/>
      <c r="U266" s="27"/>
      <c r="V266" s="101">
        <v>3</v>
      </c>
      <c r="W266" s="120"/>
      <c r="X266" s="234"/>
      <c r="Y266" s="234"/>
      <c r="Z266" s="95"/>
      <c r="AA266" s="105"/>
      <c r="AB266" s="105"/>
      <c r="AC266" s="105"/>
      <c r="AD266" s="106"/>
      <c r="AE266" s="138"/>
      <c r="AF266" s="107"/>
      <c r="AG266" s="108"/>
      <c r="AH266" s="108"/>
      <c r="AI266" s="108"/>
      <c r="AJ266" s="109"/>
      <c r="AK266" s="110"/>
      <c r="AL266" s="111"/>
      <c r="AM266" s="111"/>
      <c r="AN266" s="112"/>
      <c r="AO266" s="8"/>
      <c r="AP266" s="113"/>
      <c r="AQ266" s="114"/>
      <c r="AR266" s="89"/>
      <c r="AS266" s="245" t="e">
        <f t="shared" si="115"/>
        <v>#DIV/0!</v>
      </c>
      <c r="AT266" s="246" t="e">
        <f t="shared" si="116"/>
        <v>#DIV/0!</v>
      </c>
      <c r="AU266" s="246" t="e">
        <f t="shared" si="117"/>
        <v>#DIV/0!</v>
      </c>
      <c r="AV266" s="246" t="e">
        <f t="shared" si="118"/>
        <v>#DIV/0!</v>
      </c>
      <c r="AW266" s="247" t="e">
        <f t="shared" si="119"/>
        <v>#DIV/0!</v>
      </c>
      <c r="AX266" s="247" t="e">
        <f t="shared" si="120"/>
        <v>#DIV/0!</v>
      </c>
      <c r="AY266" s="247" t="e">
        <f t="shared" si="121"/>
        <v>#DIV/0!</v>
      </c>
      <c r="AZ266" s="247" t="e">
        <f t="shared" si="122"/>
        <v>#DIV/0!</v>
      </c>
      <c r="BA266" s="248" t="e">
        <f t="shared" si="123"/>
        <v>#DIV/0!</v>
      </c>
      <c r="BB266" s="248" t="e">
        <f t="shared" si="124"/>
        <v>#DIV/0!</v>
      </c>
      <c r="BC266" s="248" t="e">
        <f t="shared" si="125"/>
        <v>#DIV/0!</v>
      </c>
      <c r="BD266" s="248" t="e">
        <f t="shared" si="126"/>
        <v>#DIV/0!</v>
      </c>
      <c r="BE266" s="118">
        <v>0.2</v>
      </c>
      <c r="BF266" s="118">
        <v>0.8</v>
      </c>
      <c r="BG266" s="248" t="e">
        <f t="shared" si="127"/>
        <v>#DIV/0!</v>
      </c>
      <c r="BH266" s="248" t="e">
        <f t="shared" si="128"/>
        <v>#DIV/0!</v>
      </c>
      <c r="BI266" s="248" t="e">
        <f t="shared" si="129"/>
        <v>#DIV/0!</v>
      </c>
      <c r="BJ266" s="248" t="e">
        <f t="shared" si="145"/>
        <v>#DIV/0!</v>
      </c>
      <c r="BK266" s="248" t="e">
        <f t="shared" si="145"/>
        <v>#DIV/0!</v>
      </c>
      <c r="BL266" s="248" t="e">
        <f t="shared" si="131"/>
        <v>#DIV/0!</v>
      </c>
      <c r="BM266" s="248" t="e">
        <f t="shared" si="132"/>
        <v>#DIV/0!</v>
      </c>
      <c r="BN266" s="248" t="e">
        <f t="shared" si="133"/>
        <v>#DIV/0!</v>
      </c>
      <c r="BO266" s="248" t="e">
        <f t="shared" si="146"/>
        <v>#DIV/0!</v>
      </c>
      <c r="BP266" s="248" t="e">
        <f t="shared" si="146"/>
        <v>#DIV/0!</v>
      </c>
      <c r="BQ266" s="248" t="e">
        <f t="shared" si="146"/>
        <v>#DIV/0!</v>
      </c>
      <c r="BR266" s="248" t="e">
        <f t="shared" si="146"/>
        <v>#DIV/0!</v>
      </c>
      <c r="BS266" s="2153"/>
      <c r="BT266" s="2153"/>
      <c r="BU266" s="2153"/>
      <c r="BV266" s="2153"/>
      <c r="BW266" s="2153"/>
      <c r="BX266" s="2153"/>
      <c r="BY266" s="2153"/>
      <c r="BZ266" s="2153"/>
      <c r="CA266" s="2150"/>
      <c r="CC266" s="2184"/>
      <c r="CD266" s="2153"/>
      <c r="CE266" s="2153"/>
      <c r="CF266" s="2150"/>
      <c r="CG266" s="2288"/>
    </row>
    <row r="267" spans="1:85" ht="14.25" customHeight="1">
      <c r="A267" s="2184"/>
      <c r="B267" s="2261"/>
      <c r="C267" s="2254"/>
      <c r="D267" s="2261"/>
      <c r="E267" s="2254"/>
      <c r="F267" s="95"/>
      <c r="G267" s="142"/>
      <c r="H267" s="2150"/>
      <c r="I267" s="97"/>
      <c r="J267" s="98"/>
      <c r="K267" s="98"/>
      <c r="L267" s="98"/>
      <c r="M267" s="2150"/>
      <c r="N267" s="2184"/>
      <c r="O267" s="99"/>
      <c r="P267" s="100"/>
      <c r="Q267" s="2184"/>
      <c r="R267" s="2153"/>
      <c r="S267" s="2153"/>
      <c r="T267" s="2150"/>
      <c r="U267" s="27"/>
      <c r="V267" s="101">
        <v>4</v>
      </c>
      <c r="W267" s="120"/>
      <c r="X267" s="234"/>
      <c r="Y267" s="234"/>
      <c r="Z267" s="95"/>
      <c r="AA267" s="105"/>
      <c r="AB267" s="105"/>
      <c r="AC267" s="105"/>
      <c r="AD267" s="106"/>
      <c r="AE267" s="138"/>
      <c r="AF267" s="107"/>
      <c r="AG267" s="108"/>
      <c r="AH267" s="108"/>
      <c r="AI267" s="108"/>
      <c r="AJ267" s="109"/>
      <c r="AK267" s="110"/>
      <c r="AL267" s="111"/>
      <c r="AM267" s="111"/>
      <c r="AN267" s="112"/>
      <c r="AO267" s="8"/>
      <c r="AP267" s="113"/>
      <c r="AQ267" s="114"/>
      <c r="AR267" s="89"/>
      <c r="AS267" s="245" t="e">
        <f t="shared" si="115"/>
        <v>#DIV/0!</v>
      </c>
      <c r="AT267" s="246" t="e">
        <f t="shared" si="116"/>
        <v>#DIV/0!</v>
      </c>
      <c r="AU267" s="246" t="e">
        <f t="shared" si="117"/>
        <v>#DIV/0!</v>
      </c>
      <c r="AV267" s="246" t="e">
        <f t="shared" si="118"/>
        <v>#DIV/0!</v>
      </c>
      <c r="AW267" s="247" t="e">
        <f t="shared" si="119"/>
        <v>#DIV/0!</v>
      </c>
      <c r="AX267" s="247" t="e">
        <f t="shared" si="120"/>
        <v>#DIV/0!</v>
      </c>
      <c r="AY267" s="247" t="e">
        <f t="shared" si="121"/>
        <v>#DIV/0!</v>
      </c>
      <c r="AZ267" s="247" t="e">
        <f t="shared" si="122"/>
        <v>#DIV/0!</v>
      </c>
      <c r="BA267" s="248" t="e">
        <f t="shared" si="123"/>
        <v>#DIV/0!</v>
      </c>
      <c r="BB267" s="248" t="e">
        <f t="shared" si="124"/>
        <v>#DIV/0!</v>
      </c>
      <c r="BC267" s="248" t="e">
        <f t="shared" si="125"/>
        <v>#DIV/0!</v>
      </c>
      <c r="BD267" s="248" t="e">
        <f t="shared" si="126"/>
        <v>#DIV/0!</v>
      </c>
      <c r="BE267" s="118">
        <v>0.2</v>
      </c>
      <c r="BF267" s="118">
        <v>0.8</v>
      </c>
      <c r="BG267" s="248" t="e">
        <f t="shared" si="127"/>
        <v>#DIV/0!</v>
      </c>
      <c r="BH267" s="248" t="e">
        <f t="shared" si="128"/>
        <v>#DIV/0!</v>
      </c>
      <c r="BI267" s="248" t="e">
        <f t="shared" si="129"/>
        <v>#DIV/0!</v>
      </c>
      <c r="BJ267" s="248" t="e">
        <f t="shared" si="145"/>
        <v>#DIV/0!</v>
      </c>
      <c r="BK267" s="248" t="e">
        <f t="shared" si="145"/>
        <v>#DIV/0!</v>
      </c>
      <c r="BL267" s="248" t="e">
        <f t="shared" si="131"/>
        <v>#DIV/0!</v>
      </c>
      <c r="BM267" s="248" t="e">
        <f t="shared" si="132"/>
        <v>#DIV/0!</v>
      </c>
      <c r="BN267" s="248" t="e">
        <f t="shared" si="133"/>
        <v>#DIV/0!</v>
      </c>
      <c r="BO267" s="248" t="e">
        <f t="shared" si="146"/>
        <v>#DIV/0!</v>
      </c>
      <c r="BP267" s="248" t="e">
        <f t="shared" si="146"/>
        <v>#DIV/0!</v>
      </c>
      <c r="BQ267" s="248" t="e">
        <f t="shared" si="146"/>
        <v>#DIV/0!</v>
      </c>
      <c r="BR267" s="248" t="e">
        <f t="shared" si="146"/>
        <v>#DIV/0!</v>
      </c>
      <c r="BS267" s="2153"/>
      <c r="BT267" s="2153"/>
      <c r="BU267" s="2153"/>
      <c r="BV267" s="2153"/>
      <c r="BW267" s="2153"/>
      <c r="BX267" s="2153"/>
      <c r="BY267" s="2153"/>
      <c r="BZ267" s="2153"/>
      <c r="CA267" s="2150"/>
      <c r="CC267" s="2184"/>
      <c r="CD267" s="2153"/>
      <c r="CE267" s="2153"/>
      <c r="CF267" s="2150"/>
      <c r="CG267" s="2288"/>
    </row>
    <row r="268" spans="1:85" ht="14.25" customHeight="1">
      <c r="A268" s="2184"/>
      <c r="B268" s="2261"/>
      <c r="C268" s="2254"/>
      <c r="D268" s="2261"/>
      <c r="E268" s="2254"/>
      <c r="F268" s="95"/>
      <c r="G268" s="142"/>
      <c r="H268" s="2150"/>
      <c r="I268" s="97"/>
      <c r="J268" s="98"/>
      <c r="K268" s="98"/>
      <c r="L268" s="98"/>
      <c r="M268" s="2150"/>
      <c r="N268" s="2184"/>
      <c r="O268" s="99"/>
      <c r="P268" s="100"/>
      <c r="Q268" s="2184"/>
      <c r="R268" s="2153"/>
      <c r="S268" s="2153"/>
      <c r="T268" s="2150"/>
      <c r="U268" s="27"/>
      <c r="V268" s="101">
        <v>5</v>
      </c>
      <c r="W268" s="120"/>
      <c r="X268" s="234"/>
      <c r="Y268" s="234"/>
      <c r="Z268" s="95"/>
      <c r="AA268" s="105"/>
      <c r="AB268" s="105"/>
      <c r="AC268" s="105"/>
      <c r="AD268" s="106"/>
      <c r="AE268" s="138"/>
      <c r="AF268" s="107"/>
      <c r="AG268" s="108"/>
      <c r="AH268" s="108"/>
      <c r="AI268" s="108"/>
      <c r="AJ268" s="109"/>
      <c r="AK268" s="110"/>
      <c r="AL268" s="111"/>
      <c r="AM268" s="111"/>
      <c r="AN268" s="112"/>
      <c r="AO268" s="8"/>
      <c r="AP268" s="113"/>
      <c r="AQ268" s="114"/>
      <c r="AR268" s="89"/>
      <c r="AS268" s="245" t="e">
        <f t="shared" si="115"/>
        <v>#DIV/0!</v>
      </c>
      <c r="AT268" s="246" t="e">
        <f t="shared" si="116"/>
        <v>#DIV/0!</v>
      </c>
      <c r="AU268" s="246" t="e">
        <f t="shared" si="117"/>
        <v>#DIV/0!</v>
      </c>
      <c r="AV268" s="246" t="e">
        <f t="shared" si="118"/>
        <v>#DIV/0!</v>
      </c>
      <c r="AW268" s="247" t="e">
        <f t="shared" si="119"/>
        <v>#DIV/0!</v>
      </c>
      <c r="AX268" s="247" t="e">
        <f t="shared" si="120"/>
        <v>#DIV/0!</v>
      </c>
      <c r="AY268" s="247" t="e">
        <f t="shared" si="121"/>
        <v>#DIV/0!</v>
      </c>
      <c r="AZ268" s="247" t="e">
        <f t="shared" si="122"/>
        <v>#DIV/0!</v>
      </c>
      <c r="BA268" s="248" t="e">
        <f t="shared" si="123"/>
        <v>#DIV/0!</v>
      </c>
      <c r="BB268" s="248" t="e">
        <f t="shared" si="124"/>
        <v>#DIV/0!</v>
      </c>
      <c r="BC268" s="248" t="e">
        <f t="shared" si="125"/>
        <v>#DIV/0!</v>
      </c>
      <c r="BD268" s="248" t="e">
        <f t="shared" si="126"/>
        <v>#DIV/0!</v>
      </c>
      <c r="BE268" s="118">
        <v>0.2</v>
      </c>
      <c r="BF268" s="118">
        <v>0.8</v>
      </c>
      <c r="BG268" s="248" t="e">
        <f t="shared" si="127"/>
        <v>#DIV/0!</v>
      </c>
      <c r="BH268" s="248" t="e">
        <f t="shared" si="128"/>
        <v>#DIV/0!</v>
      </c>
      <c r="BI268" s="248" t="e">
        <f t="shared" si="129"/>
        <v>#DIV/0!</v>
      </c>
      <c r="BJ268" s="248" t="e">
        <f t="shared" si="145"/>
        <v>#DIV/0!</v>
      </c>
      <c r="BK268" s="248" t="e">
        <f t="shared" si="145"/>
        <v>#DIV/0!</v>
      </c>
      <c r="BL268" s="248" t="e">
        <f t="shared" si="131"/>
        <v>#DIV/0!</v>
      </c>
      <c r="BM268" s="248" t="e">
        <f t="shared" si="132"/>
        <v>#DIV/0!</v>
      </c>
      <c r="BN268" s="248" t="e">
        <f t="shared" si="133"/>
        <v>#DIV/0!</v>
      </c>
      <c r="BO268" s="248" t="e">
        <f t="shared" si="146"/>
        <v>#DIV/0!</v>
      </c>
      <c r="BP268" s="248" t="e">
        <f t="shared" si="146"/>
        <v>#DIV/0!</v>
      </c>
      <c r="BQ268" s="248" t="e">
        <f t="shared" si="146"/>
        <v>#DIV/0!</v>
      </c>
      <c r="BR268" s="248" t="e">
        <f t="shared" si="146"/>
        <v>#DIV/0!</v>
      </c>
      <c r="BS268" s="2153"/>
      <c r="BT268" s="2153"/>
      <c r="BU268" s="2153"/>
      <c r="BV268" s="2153"/>
      <c r="BW268" s="2153"/>
      <c r="BX268" s="2153"/>
      <c r="BY268" s="2153"/>
      <c r="BZ268" s="2153"/>
      <c r="CA268" s="2150"/>
      <c r="CC268" s="2184"/>
      <c r="CD268" s="2153"/>
      <c r="CE268" s="2153"/>
      <c r="CF268" s="2150"/>
      <c r="CG268" s="2288"/>
    </row>
    <row r="269" spans="1:85" ht="14.25" customHeight="1">
      <c r="A269" s="2184"/>
      <c r="B269" s="2261"/>
      <c r="C269" s="2254"/>
      <c r="D269" s="2261"/>
      <c r="E269" s="2254"/>
      <c r="F269" s="95"/>
      <c r="G269" s="142"/>
      <c r="H269" s="2150"/>
      <c r="I269" s="97"/>
      <c r="J269" s="98"/>
      <c r="K269" s="98"/>
      <c r="L269" s="98"/>
      <c r="M269" s="2150"/>
      <c r="N269" s="2184"/>
      <c r="O269" s="99"/>
      <c r="P269" s="100"/>
      <c r="Q269" s="2184"/>
      <c r="R269" s="2153"/>
      <c r="S269" s="2153"/>
      <c r="T269" s="2150"/>
      <c r="U269" s="27"/>
      <c r="V269" s="101">
        <v>6</v>
      </c>
      <c r="W269" s="120"/>
      <c r="X269" s="234"/>
      <c r="Y269" s="234"/>
      <c r="Z269" s="95"/>
      <c r="AA269" s="105"/>
      <c r="AB269" s="105"/>
      <c r="AC269" s="105"/>
      <c r="AD269" s="106"/>
      <c r="AE269" s="138"/>
      <c r="AF269" s="107"/>
      <c r="AG269" s="108"/>
      <c r="AH269" s="108"/>
      <c r="AI269" s="108"/>
      <c r="AJ269" s="109"/>
      <c r="AK269" s="110"/>
      <c r="AL269" s="111"/>
      <c r="AM269" s="111"/>
      <c r="AN269" s="112"/>
      <c r="AO269" s="8"/>
      <c r="AP269" s="113"/>
      <c r="AQ269" s="114"/>
      <c r="AR269" s="89"/>
      <c r="AS269" s="245" t="e">
        <f t="shared" si="115"/>
        <v>#DIV/0!</v>
      </c>
      <c r="AT269" s="246" t="e">
        <f t="shared" si="116"/>
        <v>#DIV/0!</v>
      </c>
      <c r="AU269" s="246" t="e">
        <f t="shared" si="117"/>
        <v>#DIV/0!</v>
      </c>
      <c r="AV269" s="246" t="e">
        <f t="shared" si="118"/>
        <v>#DIV/0!</v>
      </c>
      <c r="AW269" s="247" t="e">
        <f t="shared" si="119"/>
        <v>#DIV/0!</v>
      </c>
      <c r="AX269" s="247" t="e">
        <f t="shared" si="120"/>
        <v>#DIV/0!</v>
      </c>
      <c r="AY269" s="247" t="e">
        <f t="shared" si="121"/>
        <v>#DIV/0!</v>
      </c>
      <c r="AZ269" s="247" t="e">
        <f t="shared" si="122"/>
        <v>#DIV/0!</v>
      </c>
      <c r="BA269" s="248" t="e">
        <f t="shared" si="123"/>
        <v>#DIV/0!</v>
      </c>
      <c r="BB269" s="248" t="e">
        <f t="shared" si="124"/>
        <v>#DIV/0!</v>
      </c>
      <c r="BC269" s="248" t="e">
        <f t="shared" si="125"/>
        <v>#DIV/0!</v>
      </c>
      <c r="BD269" s="248" t="e">
        <f t="shared" si="126"/>
        <v>#DIV/0!</v>
      </c>
      <c r="BE269" s="118">
        <v>0.2</v>
      </c>
      <c r="BF269" s="118">
        <v>0.8</v>
      </c>
      <c r="BG269" s="248" t="e">
        <f t="shared" si="127"/>
        <v>#DIV/0!</v>
      </c>
      <c r="BH269" s="248" t="e">
        <f t="shared" si="128"/>
        <v>#DIV/0!</v>
      </c>
      <c r="BI269" s="248" t="e">
        <f t="shared" si="129"/>
        <v>#DIV/0!</v>
      </c>
      <c r="BJ269" s="248" t="e">
        <f t="shared" si="145"/>
        <v>#DIV/0!</v>
      </c>
      <c r="BK269" s="248" t="e">
        <f t="shared" si="145"/>
        <v>#DIV/0!</v>
      </c>
      <c r="BL269" s="248" t="e">
        <f t="shared" si="131"/>
        <v>#DIV/0!</v>
      </c>
      <c r="BM269" s="248" t="e">
        <f t="shared" si="132"/>
        <v>#DIV/0!</v>
      </c>
      <c r="BN269" s="248" t="e">
        <f t="shared" si="133"/>
        <v>#DIV/0!</v>
      </c>
      <c r="BO269" s="248" t="e">
        <f t="shared" si="146"/>
        <v>#DIV/0!</v>
      </c>
      <c r="BP269" s="248" t="e">
        <f t="shared" si="146"/>
        <v>#DIV/0!</v>
      </c>
      <c r="BQ269" s="248" t="e">
        <f t="shared" si="146"/>
        <v>#DIV/0!</v>
      </c>
      <c r="BR269" s="248" t="e">
        <f t="shared" si="146"/>
        <v>#DIV/0!</v>
      </c>
      <c r="BS269" s="2153"/>
      <c r="BT269" s="2153"/>
      <c r="BU269" s="2153"/>
      <c r="BV269" s="2153"/>
      <c r="BW269" s="2153"/>
      <c r="BX269" s="2153"/>
      <c r="BY269" s="2153"/>
      <c r="BZ269" s="2153"/>
      <c r="CA269" s="2150"/>
      <c r="CC269" s="2184"/>
      <c r="CD269" s="2153"/>
      <c r="CE269" s="2153"/>
      <c r="CF269" s="2150"/>
      <c r="CG269" s="2288"/>
    </row>
    <row r="270" spans="1:85" ht="14.25" customHeight="1">
      <c r="A270" s="2184"/>
      <c r="B270" s="2261"/>
      <c r="C270" s="2254"/>
      <c r="D270" s="2261"/>
      <c r="E270" s="2254"/>
      <c r="F270" s="95"/>
      <c r="G270" s="142"/>
      <c r="H270" s="2150"/>
      <c r="I270" s="97"/>
      <c r="J270" s="98"/>
      <c r="K270" s="98"/>
      <c r="L270" s="98"/>
      <c r="M270" s="2150"/>
      <c r="N270" s="2184"/>
      <c r="O270" s="99"/>
      <c r="P270" s="100"/>
      <c r="Q270" s="2184"/>
      <c r="R270" s="2153"/>
      <c r="S270" s="2153"/>
      <c r="T270" s="2150"/>
      <c r="U270" s="27"/>
      <c r="V270" s="101">
        <v>7</v>
      </c>
      <c r="W270" s="120"/>
      <c r="X270" s="234"/>
      <c r="Y270" s="234"/>
      <c r="Z270" s="95"/>
      <c r="AA270" s="105"/>
      <c r="AB270" s="105"/>
      <c r="AC270" s="105"/>
      <c r="AD270" s="106"/>
      <c r="AE270" s="138"/>
      <c r="AF270" s="107"/>
      <c r="AG270" s="108"/>
      <c r="AH270" s="108"/>
      <c r="AI270" s="108"/>
      <c r="AJ270" s="109"/>
      <c r="AK270" s="110"/>
      <c r="AL270" s="111"/>
      <c r="AM270" s="111"/>
      <c r="AN270" s="112"/>
      <c r="AO270" s="8"/>
      <c r="AP270" s="113"/>
      <c r="AQ270" s="114"/>
      <c r="AR270" s="89"/>
      <c r="AS270" s="245" t="e">
        <f t="shared" si="115"/>
        <v>#DIV/0!</v>
      </c>
      <c r="AT270" s="246" t="e">
        <f t="shared" si="116"/>
        <v>#DIV/0!</v>
      </c>
      <c r="AU270" s="246" t="e">
        <f t="shared" si="117"/>
        <v>#DIV/0!</v>
      </c>
      <c r="AV270" s="246" t="e">
        <f t="shared" si="118"/>
        <v>#DIV/0!</v>
      </c>
      <c r="AW270" s="247" t="e">
        <f t="shared" si="119"/>
        <v>#DIV/0!</v>
      </c>
      <c r="AX270" s="247" t="e">
        <f t="shared" si="120"/>
        <v>#DIV/0!</v>
      </c>
      <c r="AY270" s="247" t="e">
        <f t="shared" si="121"/>
        <v>#DIV/0!</v>
      </c>
      <c r="AZ270" s="247" t="e">
        <f t="shared" si="122"/>
        <v>#DIV/0!</v>
      </c>
      <c r="BA270" s="248" t="e">
        <f t="shared" si="123"/>
        <v>#DIV/0!</v>
      </c>
      <c r="BB270" s="248" t="e">
        <f t="shared" si="124"/>
        <v>#DIV/0!</v>
      </c>
      <c r="BC270" s="248" t="e">
        <f t="shared" si="125"/>
        <v>#DIV/0!</v>
      </c>
      <c r="BD270" s="248" t="e">
        <f t="shared" si="126"/>
        <v>#DIV/0!</v>
      </c>
      <c r="BE270" s="118">
        <v>0.2</v>
      </c>
      <c r="BF270" s="118">
        <v>0.8</v>
      </c>
      <c r="BG270" s="248" t="e">
        <f t="shared" si="127"/>
        <v>#DIV/0!</v>
      </c>
      <c r="BH270" s="248" t="e">
        <f t="shared" si="128"/>
        <v>#DIV/0!</v>
      </c>
      <c r="BI270" s="248" t="e">
        <f t="shared" si="129"/>
        <v>#DIV/0!</v>
      </c>
      <c r="BJ270" s="248" t="e">
        <f t="shared" si="145"/>
        <v>#DIV/0!</v>
      </c>
      <c r="BK270" s="248" t="e">
        <f t="shared" si="145"/>
        <v>#DIV/0!</v>
      </c>
      <c r="BL270" s="248" t="e">
        <f t="shared" si="131"/>
        <v>#DIV/0!</v>
      </c>
      <c r="BM270" s="248" t="e">
        <f t="shared" si="132"/>
        <v>#DIV/0!</v>
      </c>
      <c r="BN270" s="248" t="e">
        <f t="shared" si="133"/>
        <v>#DIV/0!</v>
      </c>
      <c r="BO270" s="248" t="e">
        <f t="shared" si="146"/>
        <v>#DIV/0!</v>
      </c>
      <c r="BP270" s="248" t="e">
        <f t="shared" si="146"/>
        <v>#DIV/0!</v>
      </c>
      <c r="BQ270" s="248" t="e">
        <f t="shared" si="146"/>
        <v>#DIV/0!</v>
      </c>
      <c r="BR270" s="248" t="e">
        <f t="shared" si="146"/>
        <v>#DIV/0!</v>
      </c>
      <c r="BS270" s="2153"/>
      <c r="BT270" s="2153"/>
      <c r="BU270" s="2153"/>
      <c r="BV270" s="2153"/>
      <c r="BW270" s="2153"/>
      <c r="BX270" s="2153"/>
      <c r="BY270" s="2153"/>
      <c r="BZ270" s="2153"/>
      <c r="CA270" s="2150"/>
      <c r="CC270" s="2184"/>
      <c r="CD270" s="2153"/>
      <c r="CE270" s="2153"/>
      <c r="CF270" s="2150"/>
      <c r="CG270" s="2288"/>
    </row>
    <row r="271" spans="1:85" ht="14.25" customHeight="1">
      <c r="A271" s="2184"/>
      <c r="B271" s="2261"/>
      <c r="C271" s="2254"/>
      <c r="D271" s="2261"/>
      <c r="E271" s="2254"/>
      <c r="F271" s="95"/>
      <c r="G271" s="142"/>
      <c r="H271" s="2150"/>
      <c r="I271" s="97"/>
      <c r="J271" s="98"/>
      <c r="K271" s="98"/>
      <c r="L271" s="98"/>
      <c r="M271" s="2150"/>
      <c r="N271" s="2184"/>
      <c r="O271" s="99"/>
      <c r="P271" s="100"/>
      <c r="Q271" s="2184"/>
      <c r="R271" s="2153"/>
      <c r="S271" s="2153"/>
      <c r="T271" s="2150"/>
      <c r="U271" s="27"/>
      <c r="V271" s="101">
        <v>8</v>
      </c>
      <c r="W271" s="120"/>
      <c r="X271" s="234"/>
      <c r="Y271" s="234"/>
      <c r="Z271" s="95"/>
      <c r="AA271" s="105"/>
      <c r="AB271" s="105"/>
      <c r="AC271" s="105"/>
      <c r="AD271" s="106"/>
      <c r="AE271" s="138"/>
      <c r="AF271" s="107"/>
      <c r="AG271" s="108"/>
      <c r="AH271" s="108"/>
      <c r="AI271" s="108"/>
      <c r="AJ271" s="109"/>
      <c r="AK271" s="110"/>
      <c r="AL271" s="111"/>
      <c r="AM271" s="111"/>
      <c r="AN271" s="112"/>
      <c r="AO271" s="8"/>
      <c r="AP271" s="113"/>
      <c r="AQ271" s="114"/>
      <c r="AR271" s="89"/>
      <c r="AS271" s="245" t="e">
        <f t="shared" si="115"/>
        <v>#DIV/0!</v>
      </c>
      <c r="AT271" s="246" t="e">
        <f t="shared" si="116"/>
        <v>#DIV/0!</v>
      </c>
      <c r="AU271" s="246" t="e">
        <f t="shared" si="117"/>
        <v>#DIV/0!</v>
      </c>
      <c r="AV271" s="246" t="e">
        <f t="shared" si="118"/>
        <v>#DIV/0!</v>
      </c>
      <c r="AW271" s="247" t="e">
        <f t="shared" si="119"/>
        <v>#DIV/0!</v>
      </c>
      <c r="AX271" s="247" t="e">
        <f t="shared" si="120"/>
        <v>#DIV/0!</v>
      </c>
      <c r="AY271" s="247" t="e">
        <f t="shared" si="121"/>
        <v>#DIV/0!</v>
      </c>
      <c r="AZ271" s="247" t="e">
        <f t="shared" si="122"/>
        <v>#DIV/0!</v>
      </c>
      <c r="BA271" s="248" t="e">
        <f t="shared" si="123"/>
        <v>#DIV/0!</v>
      </c>
      <c r="BB271" s="248" t="e">
        <f t="shared" si="124"/>
        <v>#DIV/0!</v>
      </c>
      <c r="BC271" s="248" t="e">
        <f t="shared" si="125"/>
        <v>#DIV/0!</v>
      </c>
      <c r="BD271" s="248" t="e">
        <f t="shared" si="126"/>
        <v>#DIV/0!</v>
      </c>
      <c r="BE271" s="118">
        <v>0.2</v>
      </c>
      <c r="BF271" s="118">
        <v>0.8</v>
      </c>
      <c r="BG271" s="248" t="e">
        <f t="shared" si="127"/>
        <v>#DIV/0!</v>
      </c>
      <c r="BH271" s="248" t="e">
        <f t="shared" si="128"/>
        <v>#DIV/0!</v>
      </c>
      <c r="BI271" s="248" t="e">
        <f t="shared" si="129"/>
        <v>#DIV/0!</v>
      </c>
      <c r="BJ271" s="248" t="e">
        <f t="shared" si="145"/>
        <v>#DIV/0!</v>
      </c>
      <c r="BK271" s="248" t="e">
        <f t="shared" si="145"/>
        <v>#DIV/0!</v>
      </c>
      <c r="BL271" s="248" t="e">
        <f t="shared" si="131"/>
        <v>#DIV/0!</v>
      </c>
      <c r="BM271" s="248" t="e">
        <f t="shared" si="132"/>
        <v>#DIV/0!</v>
      </c>
      <c r="BN271" s="248" t="e">
        <f t="shared" si="133"/>
        <v>#DIV/0!</v>
      </c>
      <c r="BO271" s="248" t="e">
        <f t="shared" si="146"/>
        <v>#DIV/0!</v>
      </c>
      <c r="BP271" s="248" t="e">
        <f t="shared" si="146"/>
        <v>#DIV/0!</v>
      </c>
      <c r="BQ271" s="248" t="e">
        <f t="shared" si="146"/>
        <v>#DIV/0!</v>
      </c>
      <c r="BR271" s="248" t="e">
        <f t="shared" si="146"/>
        <v>#DIV/0!</v>
      </c>
      <c r="BS271" s="2153"/>
      <c r="BT271" s="2153"/>
      <c r="BU271" s="2153"/>
      <c r="BV271" s="2153"/>
      <c r="BW271" s="2153"/>
      <c r="BX271" s="2153"/>
      <c r="BY271" s="2153"/>
      <c r="BZ271" s="2153"/>
      <c r="CA271" s="2150"/>
      <c r="CC271" s="2184"/>
      <c r="CD271" s="2153"/>
      <c r="CE271" s="2153"/>
      <c r="CF271" s="2150"/>
      <c r="CG271" s="2288"/>
    </row>
    <row r="272" spans="1:85" ht="14.25" customHeight="1">
      <c r="A272" s="2184"/>
      <c r="B272" s="2261"/>
      <c r="C272" s="2254"/>
      <c r="D272" s="2261"/>
      <c r="E272" s="2254"/>
      <c r="F272" s="95"/>
      <c r="G272" s="142"/>
      <c r="H272" s="2150"/>
      <c r="I272" s="97"/>
      <c r="J272" s="98"/>
      <c r="K272" s="98"/>
      <c r="L272" s="98"/>
      <c r="M272" s="2150"/>
      <c r="N272" s="2184"/>
      <c r="O272" s="99"/>
      <c r="P272" s="100"/>
      <c r="Q272" s="2184"/>
      <c r="R272" s="2153"/>
      <c r="S272" s="2153"/>
      <c r="T272" s="2150"/>
      <c r="U272" s="27"/>
      <c r="V272" s="101">
        <v>9</v>
      </c>
      <c r="W272" s="120"/>
      <c r="X272" s="234"/>
      <c r="Y272" s="234"/>
      <c r="Z272" s="95"/>
      <c r="AA272" s="105"/>
      <c r="AB272" s="105"/>
      <c r="AC272" s="105"/>
      <c r="AD272" s="106"/>
      <c r="AE272" s="138"/>
      <c r="AF272" s="107"/>
      <c r="AG272" s="108"/>
      <c r="AH272" s="108"/>
      <c r="AI272" s="108"/>
      <c r="AJ272" s="109"/>
      <c r="AK272" s="110"/>
      <c r="AL272" s="111"/>
      <c r="AM272" s="111"/>
      <c r="AN272" s="112"/>
      <c r="AO272" s="8"/>
      <c r="AP272" s="113"/>
      <c r="AQ272" s="114"/>
      <c r="AR272" s="89"/>
      <c r="AS272" s="245" t="e">
        <f t="shared" si="115"/>
        <v>#DIV/0!</v>
      </c>
      <c r="AT272" s="246" t="e">
        <f t="shared" si="116"/>
        <v>#DIV/0!</v>
      </c>
      <c r="AU272" s="246" t="e">
        <f t="shared" si="117"/>
        <v>#DIV/0!</v>
      </c>
      <c r="AV272" s="246" t="e">
        <f t="shared" si="118"/>
        <v>#DIV/0!</v>
      </c>
      <c r="AW272" s="247" t="e">
        <f t="shared" si="119"/>
        <v>#DIV/0!</v>
      </c>
      <c r="AX272" s="247" t="e">
        <f t="shared" si="120"/>
        <v>#DIV/0!</v>
      </c>
      <c r="AY272" s="247" t="e">
        <f t="shared" si="121"/>
        <v>#DIV/0!</v>
      </c>
      <c r="AZ272" s="247" t="e">
        <f t="shared" si="122"/>
        <v>#DIV/0!</v>
      </c>
      <c r="BA272" s="248" t="e">
        <f t="shared" si="123"/>
        <v>#DIV/0!</v>
      </c>
      <c r="BB272" s="248" t="e">
        <f t="shared" si="124"/>
        <v>#DIV/0!</v>
      </c>
      <c r="BC272" s="248" t="e">
        <f t="shared" si="125"/>
        <v>#DIV/0!</v>
      </c>
      <c r="BD272" s="248" t="e">
        <f t="shared" si="126"/>
        <v>#DIV/0!</v>
      </c>
      <c r="BE272" s="118">
        <v>0.2</v>
      </c>
      <c r="BF272" s="118">
        <v>0.8</v>
      </c>
      <c r="BG272" s="248" t="e">
        <f t="shared" si="127"/>
        <v>#DIV/0!</v>
      </c>
      <c r="BH272" s="248" t="e">
        <f t="shared" si="128"/>
        <v>#DIV/0!</v>
      </c>
      <c r="BI272" s="248" t="e">
        <f t="shared" si="129"/>
        <v>#DIV/0!</v>
      </c>
      <c r="BJ272" s="248" t="e">
        <f t="shared" si="145"/>
        <v>#DIV/0!</v>
      </c>
      <c r="BK272" s="248" t="e">
        <f t="shared" si="145"/>
        <v>#DIV/0!</v>
      </c>
      <c r="BL272" s="248" t="e">
        <f t="shared" si="131"/>
        <v>#DIV/0!</v>
      </c>
      <c r="BM272" s="248" t="e">
        <f t="shared" si="132"/>
        <v>#DIV/0!</v>
      </c>
      <c r="BN272" s="248" t="e">
        <f t="shared" si="133"/>
        <v>#DIV/0!</v>
      </c>
      <c r="BO272" s="248" t="e">
        <f t="shared" si="146"/>
        <v>#DIV/0!</v>
      </c>
      <c r="BP272" s="248" t="e">
        <f t="shared" si="146"/>
        <v>#DIV/0!</v>
      </c>
      <c r="BQ272" s="248" t="e">
        <f t="shared" si="146"/>
        <v>#DIV/0!</v>
      </c>
      <c r="BR272" s="248" t="e">
        <f t="shared" si="146"/>
        <v>#DIV/0!</v>
      </c>
      <c r="BS272" s="2153"/>
      <c r="BT272" s="2153"/>
      <c r="BU272" s="2153"/>
      <c r="BV272" s="2153"/>
      <c r="BW272" s="2153"/>
      <c r="BX272" s="2153"/>
      <c r="BY272" s="2153"/>
      <c r="BZ272" s="2153"/>
      <c r="CA272" s="2150"/>
      <c r="CC272" s="2184"/>
      <c r="CD272" s="2153"/>
      <c r="CE272" s="2153"/>
      <c r="CF272" s="2150"/>
      <c r="CG272" s="2288"/>
    </row>
    <row r="273" spans="1:85" ht="14.25" customHeight="1" thickBot="1">
      <c r="A273" s="2179"/>
      <c r="B273" s="2200"/>
      <c r="C273" s="2201"/>
      <c r="D273" s="2200"/>
      <c r="E273" s="2201"/>
      <c r="F273" s="150"/>
      <c r="G273" s="151"/>
      <c r="H273" s="2151"/>
      <c r="I273" s="121"/>
      <c r="J273" s="122"/>
      <c r="K273" s="122"/>
      <c r="L273" s="122"/>
      <c r="M273" s="2151"/>
      <c r="N273" s="2179"/>
      <c r="O273" s="123"/>
      <c r="P273" s="124"/>
      <c r="Q273" s="2179"/>
      <c r="R273" s="2154"/>
      <c r="S273" s="2154"/>
      <c r="T273" s="2151"/>
      <c r="U273" s="27"/>
      <c r="V273" s="168">
        <v>10</v>
      </c>
      <c r="W273" s="179"/>
      <c r="X273" s="235"/>
      <c r="Y273" s="235"/>
      <c r="Z273" s="150"/>
      <c r="AA273" s="126"/>
      <c r="AB273" s="126"/>
      <c r="AC273" s="126"/>
      <c r="AD273" s="127"/>
      <c r="AE273" s="138"/>
      <c r="AF273" s="154"/>
      <c r="AG273" s="156"/>
      <c r="AH273" s="156"/>
      <c r="AI273" s="156"/>
      <c r="AJ273" s="157"/>
      <c r="AK273" s="128"/>
      <c r="AL273" s="129"/>
      <c r="AM273" s="129"/>
      <c r="AN273" s="130"/>
      <c r="AO273" s="8"/>
      <c r="AP273" s="131"/>
      <c r="AQ273" s="132"/>
      <c r="AR273" s="89"/>
      <c r="AS273" s="249" t="e">
        <f t="shared" si="115"/>
        <v>#DIV/0!</v>
      </c>
      <c r="AT273" s="250" t="e">
        <f t="shared" si="116"/>
        <v>#DIV/0!</v>
      </c>
      <c r="AU273" s="250" t="e">
        <f t="shared" si="117"/>
        <v>#DIV/0!</v>
      </c>
      <c r="AV273" s="250" t="e">
        <f t="shared" si="118"/>
        <v>#DIV/0!</v>
      </c>
      <c r="AW273" s="251" t="e">
        <f t="shared" si="119"/>
        <v>#DIV/0!</v>
      </c>
      <c r="AX273" s="251" t="e">
        <f t="shared" si="120"/>
        <v>#DIV/0!</v>
      </c>
      <c r="AY273" s="251" t="e">
        <f t="shared" si="121"/>
        <v>#DIV/0!</v>
      </c>
      <c r="AZ273" s="251" t="e">
        <f t="shared" si="122"/>
        <v>#DIV/0!</v>
      </c>
      <c r="BA273" s="252" t="e">
        <f t="shared" si="123"/>
        <v>#DIV/0!</v>
      </c>
      <c r="BB273" s="252" t="e">
        <f t="shared" si="124"/>
        <v>#DIV/0!</v>
      </c>
      <c r="BC273" s="252" t="e">
        <f t="shared" si="125"/>
        <v>#DIV/0!</v>
      </c>
      <c r="BD273" s="252" t="e">
        <f t="shared" si="126"/>
        <v>#DIV/0!</v>
      </c>
      <c r="BE273" s="159">
        <v>0.2</v>
      </c>
      <c r="BF273" s="159">
        <v>0.8</v>
      </c>
      <c r="BG273" s="252" t="e">
        <f t="shared" si="127"/>
        <v>#DIV/0!</v>
      </c>
      <c r="BH273" s="252" t="e">
        <f t="shared" si="128"/>
        <v>#DIV/0!</v>
      </c>
      <c r="BI273" s="252" t="e">
        <f t="shared" si="129"/>
        <v>#DIV/0!</v>
      </c>
      <c r="BJ273" s="252" t="e">
        <f t="shared" si="145"/>
        <v>#DIV/0!</v>
      </c>
      <c r="BK273" s="252" t="e">
        <f t="shared" si="145"/>
        <v>#DIV/0!</v>
      </c>
      <c r="BL273" s="252" t="e">
        <f t="shared" si="131"/>
        <v>#DIV/0!</v>
      </c>
      <c r="BM273" s="252" t="e">
        <f t="shared" si="132"/>
        <v>#DIV/0!</v>
      </c>
      <c r="BN273" s="252" t="e">
        <f t="shared" si="133"/>
        <v>#DIV/0!</v>
      </c>
      <c r="BO273" s="252" t="e">
        <f t="shared" si="146"/>
        <v>#DIV/0!</v>
      </c>
      <c r="BP273" s="252" t="e">
        <f t="shared" si="146"/>
        <v>#DIV/0!</v>
      </c>
      <c r="BQ273" s="252" t="e">
        <f t="shared" si="146"/>
        <v>#DIV/0!</v>
      </c>
      <c r="BR273" s="252" t="e">
        <f t="shared" si="146"/>
        <v>#DIV/0!</v>
      </c>
      <c r="BS273" s="2154"/>
      <c r="BT273" s="2154"/>
      <c r="BU273" s="2154"/>
      <c r="BV273" s="2154"/>
      <c r="BW273" s="2154"/>
      <c r="BX273" s="2154"/>
      <c r="BY273" s="2154"/>
      <c r="BZ273" s="2154"/>
      <c r="CA273" s="2151"/>
      <c r="CC273" s="2179"/>
      <c r="CD273" s="2154"/>
      <c r="CE273" s="2154"/>
      <c r="CF273" s="2151"/>
      <c r="CG273" s="2289"/>
    </row>
    <row r="274" spans="1:85" ht="14.25" customHeight="1">
      <c r="A274" s="2124">
        <v>27</v>
      </c>
      <c r="B274" s="2127"/>
      <c r="C274" s="2252"/>
      <c r="D274" s="2325"/>
      <c r="E274" s="2252"/>
      <c r="F274" s="66"/>
      <c r="G274" s="135"/>
      <c r="H274" s="2139"/>
      <c r="I274" s="69"/>
      <c r="J274" s="70"/>
      <c r="K274" s="70"/>
      <c r="L274" s="70"/>
      <c r="M274" s="2328"/>
      <c r="N274" s="2263">
        <f>+P274+P275+P276+P277+P278+P279+P280+P281+P282+P283</f>
        <v>0</v>
      </c>
      <c r="O274" s="72"/>
      <c r="P274" s="73"/>
      <c r="Q274" s="2264"/>
      <c r="R274" s="2265"/>
      <c r="S274" s="2265"/>
      <c r="T274" s="2266"/>
      <c r="U274" s="27"/>
      <c r="V274" s="75">
        <v>1</v>
      </c>
      <c r="W274" s="72"/>
      <c r="X274" s="236"/>
      <c r="Y274" s="236"/>
      <c r="Z274" s="66"/>
      <c r="AA274" s="79"/>
      <c r="AB274" s="79"/>
      <c r="AC274" s="79"/>
      <c r="AD274" s="80"/>
      <c r="AE274" s="138"/>
      <c r="AF274" s="81"/>
      <c r="AG274" s="82"/>
      <c r="AH274" s="82"/>
      <c r="AI274" s="82"/>
      <c r="AJ274" s="83"/>
      <c r="AK274" s="84"/>
      <c r="AL274" s="85"/>
      <c r="AM274" s="85"/>
      <c r="AN274" s="86"/>
      <c r="AO274" s="8"/>
      <c r="AP274" s="87"/>
      <c r="AQ274" s="88"/>
      <c r="AR274" s="89"/>
      <c r="AS274" s="241" t="e">
        <f t="shared" si="115"/>
        <v>#DIV/0!</v>
      </c>
      <c r="AT274" s="242" t="e">
        <f t="shared" si="116"/>
        <v>#DIV/0!</v>
      </c>
      <c r="AU274" s="242" t="e">
        <f t="shared" si="117"/>
        <v>#DIV/0!</v>
      </c>
      <c r="AV274" s="242" t="e">
        <f t="shared" si="118"/>
        <v>#DIV/0!</v>
      </c>
      <c r="AW274" s="243" t="e">
        <f t="shared" si="119"/>
        <v>#DIV/0!</v>
      </c>
      <c r="AX274" s="243" t="e">
        <f t="shared" si="120"/>
        <v>#DIV/0!</v>
      </c>
      <c r="AY274" s="243" t="e">
        <f t="shared" si="121"/>
        <v>#DIV/0!</v>
      </c>
      <c r="AZ274" s="243" t="e">
        <f t="shared" si="122"/>
        <v>#DIV/0!</v>
      </c>
      <c r="BA274" s="244" t="e">
        <f t="shared" si="123"/>
        <v>#DIV/0!</v>
      </c>
      <c r="BB274" s="244" t="e">
        <f t="shared" si="124"/>
        <v>#DIV/0!</v>
      </c>
      <c r="BC274" s="244" t="e">
        <f t="shared" si="125"/>
        <v>#DIV/0!</v>
      </c>
      <c r="BD274" s="244" t="e">
        <f t="shared" si="126"/>
        <v>#DIV/0!</v>
      </c>
      <c r="BE274" s="94">
        <v>0.2</v>
      </c>
      <c r="BF274" s="94">
        <v>0.8</v>
      </c>
      <c r="BG274" s="244" t="e">
        <f t="shared" si="127"/>
        <v>#DIV/0!</v>
      </c>
      <c r="BH274" s="244" t="e">
        <f t="shared" si="128"/>
        <v>#DIV/0!</v>
      </c>
      <c r="BI274" s="244" t="e">
        <f t="shared" si="129"/>
        <v>#DIV/0!</v>
      </c>
      <c r="BJ274" s="244" t="e">
        <f t="shared" si="145"/>
        <v>#DIV/0!</v>
      </c>
      <c r="BK274" s="244" t="e">
        <f t="shared" si="145"/>
        <v>#DIV/0!</v>
      </c>
      <c r="BL274" s="244" t="e">
        <f t="shared" si="131"/>
        <v>#DIV/0!</v>
      </c>
      <c r="BM274" s="244" t="e">
        <f t="shared" si="132"/>
        <v>#DIV/0!</v>
      </c>
      <c r="BN274" s="244" t="e">
        <f t="shared" si="133"/>
        <v>#DIV/0!</v>
      </c>
      <c r="BO274" s="244" t="e">
        <f t="shared" si="146"/>
        <v>#DIV/0!</v>
      </c>
      <c r="BP274" s="244" t="e">
        <f t="shared" si="146"/>
        <v>#DIV/0!</v>
      </c>
      <c r="BQ274" s="244" t="e">
        <f t="shared" si="146"/>
        <v>#DIV/0!</v>
      </c>
      <c r="BR274" s="244" t="e">
        <f t="shared" si="146"/>
        <v>#DIV/0!</v>
      </c>
      <c r="BS274" s="2324" t="e">
        <f t="shared" ref="BS274:BV274" si="147">AVERAGEIF(BO274:BO283,"&lt;&gt;#¡DIV/0!")</f>
        <v>#DIV/0!</v>
      </c>
      <c r="BT274" s="2324" t="e">
        <f t="shared" si="147"/>
        <v>#DIV/0!</v>
      </c>
      <c r="BU274" s="2324" t="e">
        <f t="shared" si="147"/>
        <v>#DIV/0!</v>
      </c>
      <c r="BV274" s="2324" t="e">
        <f t="shared" si="147"/>
        <v>#DIV/0!</v>
      </c>
      <c r="BW274" s="2327" t="e">
        <f>+C274*BS274</f>
        <v>#DIV/0!</v>
      </c>
      <c r="BX274" s="2327" t="e">
        <f>+C274*BT274</f>
        <v>#DIV/0!</v>
      </c>
      <c r="BY274" s="2327" t="e">
        <f>+C274*BU274</f>
        <v>#DIV/0!</v>
      </c>
      <c r="BZ274" s="2327" t="e">
        <f>+C274*BV274</f>
        <v>#DIV/0!</v>
      </c>
      <c r="CA274" s="2326" t="e">
        <f>SUM(BW274:BZ283)</f>
        <v>#DIV/0!</v>
      </c>
      <c r="CC274" s="2273" t="e">
        <f t="shared" ref="CC274:CF274" si="148">+Q274/$N$274</f>
        <v>#DIV/0!</v>
      </c>
      <c r="CD274" s="2267" t="e">
        <f t="shared" si="148"/>
        <v>#DIV/0!</v>
      </c>
      <c r="CE274" s="2267" t="e">
        <f t="shared" si="148"/>
        <v>#DIV/0!</v>
      </c>
      <c r="CF274" s="2297" t="e">
        <f t="shared" si="148"/>
        <v>#DIV/0!</v>
      </c>
      <c r="CG274" s="2287" t="e">
        <f>AVERAGE(CC274:CF283)</f>
        <v>#DIV/0!</v>
      </c>
    </row>
    <row r="275" spans="1:85" ht="14.25" customHeight="1">
      <c r="A275" s="2184"/>
      <c r="B275" s="2261"/>
      <c r="C275" s="2254"/>
      <c r="D275" s="2261"/>
      <c r="E275" s="2254"/>
      <c r="F275" s="95"/>
      <c r="G275" s="142"/>
      <c r="H275" s="2150"/>
      <c r="I275" s="97"/>
      <c r="J275" s="98"/>
      <c r="K275" s="98"/>
      <c r="L275" s="98"/>
      <c r="M275" s="2150"/>
      <c r="N275" s="2184"/>
      <c r="O275" s="99"/>
      <c r="P275" s="100"/>
      <c r="Q275" s="2184"/>
      <c r="R275" s="2153"/>
      <c r="S275" s="2153"/>
      <c r="T275" s="2150"/>
      <c r="U275" s="27"/>
      <c r="V275" s="101">
        <v>2</v>
      </c>
      <c r="W275" s="120"/>
      <c r="X275" s="234"/>
      <c r="Y275" s="234"/>
      <c r="Z275" s="95"/>
      <c r="AA275" s="105"/>
      <c r="AB275" s="105"/>
      <c r="AC275" s="105"/>
      <c r="AD275" s="106"/>
      <c r="AE275" s="138"/>
      <c r="AF275" s="107"/>
      <c r="AG275" s="108"/>
      <c r="AH275" s="108"/>
      <c r="AI275" s="108"/>
      <c r="AJ275" s="109"/>
      <c r="AK275" s="110"/>
      <c r="AL275" s="111"/>
      <c r="AM275" s="111"/>
      <c r="AN275" s="112"/>
      <c r="AO275" s="8"/>
      <c r="AP275" s="113"/>
      <c r="AQ275" s="114"/>
      <c r="AR275" s="89"/>
      <c r="AS275" s="245" t="e">
        <f t="shared" si="115"/>
        <v>#DIV/0!</v>
      </c>
      <c r="AT275" s="246" t="e">
        <f t="shared" si="116"/>
        <v>#DIV/0!</v>
      </c>
      <c r="AU275" s="246" t="e">
        <f t="shared" si="117"/>
        <v>#DIV/0!</v>
      </c>
      <c r="AV275" s="246" t="e">
        <f t="shared" si="118"/>
        <v>#DIV/0!</v>
      </c>
      <c r="AW275" s="247" t="e">
        <f t="shared" si="119"/>
        <v>#DIV/0!</v>
      </c>
      <c r="AX275" s="247" t="e">
        <f t="shared" si="120"/>
        <v>#DIV/0!</v>
      </c>
      <c r="AY275" s="247" t="e">
        <f t="shared" si="121"/>
        <v>#DIV/0!</v>
      </c>
      <c r="AZ275" s="247" t="e">
        <f t="shared" si="122"/>
        <v>#DIV/0!</v>
      </c>
      <c r="BA275" s="248" t="e">
        <f t="shared" si="123"/>
        <v>#DIV/0!</v>
      </c>
      <c r="BB275" s="248" t="e">
        <f t="shared" si="124"/>
        <v>#DIV/0!</v>
      </c>
      <c r="BC275" s="248" t="e">
        <f t="shared" si="125"/>
        <v>#DIV/0!</v>
      </c>
      <c r="BD275" s="248" t="e">
        <f t="shared" si="126"/>
        <v>#DIV/0!</v>
      </c>
      <c r="BE275" s="118">
        <v>0.2</v>
      </c>
      <c r="BF275" s="118">
        <v>0.8</v>
      </c>
      <c r="BG275" s="248" t="e">
        <f t="shared" si="127"/>
        <v>#DIV/0!</v>
      </c>
      <c r="BH275" s="248" t="e">
        <f t="shared" si="128"/>
        <v>#DIV/0!</v>
      </c>
      <c r="BI275" s="248" t="e">
        <f t="shared" si="129"/>
        <v>#DIV/0!</v>
      </c>
      <c r="BJ275" s="248" t="e">
        <f t="shared" si="145"/>
        <v>#DIV/0!</v>
      </c>
      <c r="BK275" s="248" t="e">
        <f t="shared" si="145"/>
        <v>#DIV/0!</v>
      </c>
      <c r="BL275" s="248" t="e">
        <f t="shared" si="131"/>
        <v>#DIV/0!</v>
      </c>
      <c r="BM275" s="248" t="e">
        <f t="shared" si="132"/>
        <v>#DIV/0!</v>
      </c>
      <c r="BN275" s="248" t="e">
        <f t="shared" si="133"/>
        <v>#DIV/0!</v>
      </c>
      <c r="BO275" s="248" t="e">
        <f t="shared" si="146"/>
        <v>#DIV/0!</v>
      </c>
      <c r="BP275" s="248" t="e">
        <f t="shared" si="146"/>
        <v>#DIV/0!</v>
      </c>
      <c r="BQ275" s="248" t="e">
        <f t="shared" si="146"/>
        <v>#DIV/0!</v>
      </c>
      <c r="BR275" s="248" t="e">
        <f t="shared" si="146"/>
        <v>#DIV/0!</v>
      </c>
      <c r="BS275" s="2153"/>
      <c r="BT275" s="2153"/>
      <c r="BU275" s="2153"/>
      <c r="BV275" s="2153"/>
      <c r="BW275" s="2153"/>
      <c r="BX275" s="2153"/>
      <c r="BY275" s="2153"/>
      <c r="BZ275" s="2153"/>
      <c r="CA275" s="2150"/>
      <c r="CC275" s="2184"/>
      <c r="CD275" s="2153"/>
      <c r="CE275" s="2153"/>
      <c r="CF275" s="2150"/>
      <c r="CG275" s="2288"/>
    </row>
    <row r="276" spans="1:85" ht="14.25" customHeight="1">
      <c r="A276" s="2184"/>
      <c r="B276" s="2261"/>
      <c r="C276" s="2254"/>
      <c r="D276" s="2261"/>
      <c r="E276" s="2254"/>
      <c r="F276" s="95"/>
      <c r="G276" s="142"/>
      <c r="H276" s="2150"/>
      <c r="I276" s="97"/>
      <c r="J276" s="98"/>
      <c r="K276" s="98"/>
      <c r="L276" s="98"/>
      <c r="M276" s="2150"/>
      <c r="N276" s="2184"/>
      <c r="O276" s="99"/>
      <c r="P276" s="100"/>
      <c r="Q276" s="2184"/>
      <c r="R276" s="2153"/>
      <c r="S276" s="2153"/>
      <c r="T276" s="2150"/>
      <c r="U276" s="27"/>
      <c r="V276" s="101">
        <v>3</v>
      </c>
      <c r="W276" s="120"/>
      <c r="X276" s="234"/>
      <c r="Y276" s="234"/>
      <c r="Z276" s="95"/>
      <c r="AA276" s="105"/>
      <c r="AB276" s="105"/>
      <c r="AC276" s="105"/>
      <c r="AD276" s="106"/>
      <c r="AE276" s="138"/>
      <c r="AF276" s="107"/>
      <c r="AG276" s="108"/>
      <c r="AH276" s="108"/>
      <c r="AI276" s="108"/>
      <c r="AJ276" s="109"/>
      <c r="AK276" s="110"/>
      <c r="AL276" s="111"/>
      <c r="AM276" s="111"/>
      <c r="AN276" s="112"/>
      <c r="AO276" s="8"/>
      <c r="AP276" s="113"/>
      <c r="AQ276" s="114"/>
      <c r="AR276" s="89"/>
      <c r="AS276" s="245" t="e">
        <f t="shared" si="115"/>
        <v>#DIV/0!</v>
      </c>
      <c r="AT276" s="246" t="e">
        <f t="shared" si="116"/>
        <v>#DIV/0!</v>
      </c>
      <c r="AU276" s="246" t="e">
        <f t="shared" si="117"/>
        <v>#DIV/0!</v>
      </c>
      <c r="AV276" s="246" t="e">
        <f t="shared" si="118"/>
        <v>#DIV/0!</v>
      </c>
      <c r="AW276" s="247" t="e">
        <f t="shared" si="119"/>
        <v>#DIV/0!</v>
      </c>
      <c r="AX276" s="247" t="e">
        <f t="shared" si="120"/>
        <v>#DIV/0!</v>
      </c>
      <c r="AY276" s="247" t="e">
        <f t="shared" si="121"/>
        <v>#DIV/0!</v>
      </c>
      <c r="AZ276" s="247" t="e">
        <f t="shared" si="122"/>
        <v>#DIV/0!</v>
      </c>
      <c r="BA276" s="248" t="e">
        <f t="shared" si="123"/>
        <v>#DIV/0!</v>
      </c>
      <c r="BB276" s="248" t="e">
        <f t="shared" si="124"/>
        <v>#DIV/0!</v>
      </c>
      <c r="BC276" s="248" t="e">
        <f t="shared" si="125"/>
        <v>#DIV/0!</v>
      </c>
      <c r="BD276" s="248" t="e">
        <f t="shared" si="126"/>
        <v>#DIV/0!</v>
      </c>
      <c r="BE276" s="118">
        <v>0.2</v>
      </c>
      <c r="BF276" s="118">
        <v>0.8</v>
      </c>
      <c r="BG276" s="248" t="e">
        <f t="shared" si="127"/>
        <v>#DIV/0!</v>
      </c>
      <c r="BH276" s="248" t="e">
        <f t="shared" si="128"/>
        <v>#DIV/0!</v>
      </c>
      <c r="BI276" s="248" t="e">
        <f t="shared" si="129"/>
        <v>#DIV/0!</v>
      </c>
      <c r="BJ276" s="248" t="e">
        <f t="shared" si="145"/>
        <v>#DIV/0!</v>
      </c>
      <c r="BK276" s="248" t="e">
        <f t="shared" si="145"/>
        <v>#DIV/0!</v>
      </c>
      <c r="BL276" s="248" t="e">
        <f t="shared" si="131"/>
        <v>#DIV/0!</v>
      </c>
      <c r="BM276" s="248" t="e">
        <f t="shared" si="132"/>
        <v>#DIV/0!</v>
      </c>
      <c r="BN276" s="248" t="e">
        <f t="shared" si="133"/>
        <v>#DIV/0!</v>
      </c>
      <c r="BO276" s="248" t="e">
        <f t="shared" si="146"/>
        <v>#DIV/0!</v>
      </c>
      <c r="BP276" s="248" t="e">
        <f t="shared" si="146"/>
        <v>#DIV/0!</v>
      </c>
      <c r="BQ276" s="248" t="e">
        <f t="shared" si="146"/>
        <v>#DIV/0!</v>
      </c>
      <c r="BR276" s="248" t="e">
        <f t="shared" si="146"/>
        <v>#DIV/0!</v>
      </c>
      <c r="BS276" s="2153"/>
      <c r="BT276" s="2153"/>
      <c r="BU276" s="2153"/>
      <c r="BV276" s="2153"/>
      <c r="BW276" s="2153"/>
      <c r="BX276" s="2153"/>
      <c r="BY276" s="2153"/>
      <c r="BZ276" s="2153"/>
      <c r="CA276" s="2150"/>
      <c r="CC276" s="2184"/>
      <c r="CD276" s="2153"/>
      <c r="CE276" s="2153"/>
      <c r="CF276" s="2150"/>
      <c r="CG276" s="2288"/>
    </row>
    <row r="277" spans="1:85" ht="14.25" customHeight="1">
      <c r="A277" s="2184"/>
      <c r="B277" s="2261"/>
      <c r="C277" s="2254"/>
      <c r="D277" s="2261"/>
      <c r="E277" s="2254"/>
      <c r="F277" s="95"/>
      <c r="G277" s="142"/>
      <c r="H277" s="2150"/>
      <c r="I277" s="97"/>
      <c r="J277" s="98"/>
      <c r="K277" s="98"/>
      <c r="L277" s="98"/>
      <c r="M277" s="2150"/>
      <c r="N277" s="2184"/>
      <c r="O277" s="99"/>
      <c r="P277" s="100"/>
      <c r="Q277" s="2184"/>
      <c r="R277" s="2153"/>
      <c r="S277" s="2153"/>
      <c r="T277" s="2150"/>
      <c r="U277" s="27"/>
      <c r="V277" s="101">
        <v>4</v>
      </c>
      <c r="W277" s="120"/>
      <c r="X277" s="234"/>
      <c r="Y277" s="234"/>
      <c r="Z277" s="95"/>
      <c r="AA277" s="105"/>
      <c r="AB277" s="105"/>
      <c r="AC277" s="105"/>
      <c r="AD277" s="106"/>
      <c r="AE277" s="138"/>
      <c r="AF277" s="107"/>
      <c r="AG277" s="108"/>
      <c r="AH277" s="108"/>
      <c r="AI277" s="108"/>
      <c r="AJ277" s="109"/>
      <c r="AK277" s="110"/>
      <c r="AL277" s="111"/>
      <c r="AM277" s="111"/>
      <c r="AN277" s="112"/>
      <c r="AO277" s="8"/>
      <c r="AP277" s="113"/>
      <c r="AQ277" s="114"/>
      <c r="AR277" s="89"/>
      <c r="AS277" s="245" t="e">
        <f t="shared" si="115"/>
        <v>#DIV/0!</v>
      </c>
      <c r="AT277" s="246" t="e">
        <f t="shared" si="116"/>
        <v>#DIV/0!</v>
      </c>
      <c r="AU277" s="246" t="e">
        <f t="shared" si="117"/>
        <v>#DIV/0!</v>
      </c>
      <c r="AV277" s="246" t="e">
        <f t="shared" si="118"/>
        <v>#DIV/0!</v>
      </c>
      <c r="AW277" s="247" t="e">
        <f t="shared" si="119"/>
        <v>#DIV/0!</v>
      </c>
      <c r="AX277" s="247" t="e">
        <f t="shared" si="120"/>
        <v>#DIV/0!</v>
      </c>
      <c r="AY277" s="247" t="e">
        <f t="shared" si="121"/>
        <v>#DIV/0!</v>
      </c>
      <c r="AZ277" s="247" t="e">
        <f t="shared" si="122"/>
        <v>#DIV/0!</v>
      </c>
      <c r="BA277" s="248" t="e">
        <f t="shared" si="123"/>
        <v>#DIV/0!</v>
      </c>
      <c r="BB277" s="248" t="e">
        <f t="shared" si="124"/>
        <v>#DIV/0!</v>
      </c>
      <c r="BC277" s="248" t="e">
        <f t="shared" si="125"/>
        <v>#DIV/0!</v>
      </c>
      <c r="BD277" s="248" t="e">
        <f t="shared" si="126"/>
        <v>#DIV/0!</v>
      </c>
      <c r="BE277" s="118">
        <v>0.2</v>
      </c>
      <c r="BF277" s="118">
        <v>0.8</v>
      </c>
      <c r="BG277" s="248" t="e">
        <f t="shared" si="127"/>
        <v>#DIV/0!</v>
      </c>
      <c r="BH277" s="248" t="e">
        <f t="shared" si="128"/>
        <v>#DIV/0!</v>
      </c>
      <c r="BI277" s="248" t="e">
        <f t="shared" si="129"/>
        <v>#DIV/0!</v>
      </c>
      <c r="BJ277" s="248" t="e">
        <f t="shared" si="145"/>
        <v>#DIV/0!</v>
      </c>
      <c r="BK277" s="248" t="e">
        <f t="shared" si="145"/>
        <v>#DIV/0!</v>
      </c>
      <c r="BL277" s="248" t="e">
        <f t="shared" si="131"/>
        <v>#DIV/0!</v>
      </c>
      <c r="BM277" s="248" t="e">
        <f t="shared" si="132"/>
        <v>#DIV/0!</v>
      </c>
      <c r="BN277" s="248" t="e">
        <f t="shared" si="133"/>
        <v>#DIV/0!</v>
      </c>
      <c r="BO277" s="248" t="e">
        <f t="shared" si="146"/>
        <v>#DIV/0!</v>
      </c>
      <c r="BP277" s="248" t="e">
        <f t="shared" si="146"/>
        <v>#DIV/0!</v>
      </c>
      <c r="BQ277" s="248" t="e">
        <f t="shared" si="146"/>
        <v>#DIV/0!</v>
      </c>
      <c r="BR277" s="248" t="e">
        <f t="shared" si="146"/>
        <v>#DIV/0!</v>
      </c>
      <c r="BS277" s="2153"/>
      <c r="BT277" s="2153"/>
      <c r="BU277" s="2153"/>
      <c r="BV277" s="2153"/>
      <c r="BW277" s="2153"/>
      <c r="BX277" s="2153"/>
      <c r="BY277" s="2153"/>
      <c r="BZ277" s="2153"/>
      <c r="CA277" s="2150"/>
      <c r="CC277" s="2184"/>
      <c r="CD277" s="2153"/>
      <c r="CE277" s="2153"/>
      <c r="CF277" s="2150"/>
      <c r="CG277" s="2288"/>
    </row>
    <row r="278" spans="1:85" ht="14.25" customHeight="1">
      <c r="A278" s="2184"/>
      <c r="B278" s="2261"/>
      <c r="C278" s="2254"/>
      <c r="D278" s="2261"/>
      <c r="E278" s="2254"/>
      <c r="F278" s="95"/>
      <c r="G278" s="142"/>
      <c r="H278" s="2150"/>
      <c r="I278" s="97"/>
      <c r="J278" s="98"/>
      <c r="K278" s="98"/>
      <c r="L278" s="98"/>
      <c r="M278" s="2150"/>
      <c r="N278" s="2184"/>
      <c r="O278" s="99"/>
      <c r="P278" s="100"/>
      <c r="Q278" s="2184"/>
      <c r="R278" s="2153"/>
      <c r="S278" s="2153"/>
      <c r="T278" s="2150"/>
      <c r="U278" s="27"/>
      <c r="V278" s="101">
        <v>5</v>
      </c>
      <c r="W278" s="120"/>
      <c r="X278" s="234"/>
      <c r="Y278" s="234"/>
      <c r="Z278" s="95"/>
      <c r="AA278" s="105"/>
      <c r="AB278" s="105"/>
      <c r="AC278" s="105"/>
      <c r="AD278" s="106"/>
      <c r="AE278" s="138"/>
      <c r="AF278" s="107"/>
      <c r="AG278" s="108"/>
      <c r="AH278" s="108"/>
      <c r="AI278" s="108"/>
      <c r="AJ278" s="109"/>
      <c r="AK278" s="110"/>
      <c r="AL278" s="111"/>
      <c r="AM278" s="111"/>
      <c r="AN278" s="112"/>
      <c r="AO278" s="8"/>
      <c r="AP278" s="113"/>
      <c r="AQ278" s="114"/>
      <c r="AR278" s="89"/>
      <c r="AS278" s="245" t="e">
        <f t="shared" si="115"/>
        <v>#DIV/0!</v>
      </c>
      <c r="AT278" s="246" t="e">
        <f t="shared" si="116"/>
        <v>#DIV/0!</v>
      </c>
      <c r="AU278" s="246" t="e">
        <f t="shared" si="117"/>
        <v>#DIV/0!</v>
      </c>
      <c r="AV278" s="246" t="e">
        <f t="shared" si="118"/>
        <v>#DIV/0!</v>
      </c>
      <c r="AW278" s="247" t="e">
        <f t="shared" si="119"/>
        <v>#DIV/0!</v>
      </c>
      <c r="AX278" s="247" t="e">
        <f t="shared" si="120"/>
        <v>#DIV/0!</v>
      </c>
      <c r="AY278" s="247" t="e">
        <f t="shared" si="121"/>
        <v>#DIV/0!</v>
      </c>
      <c r="AZ278" s="247" t="e">
        <f t="shared" si="122"/>
        <v>#DIV/0!</v>
      </c>
      <c r="BA278" s="248" t="e">
        <f t="shared" si="123"/>
        <v>#DIV/0!</v>
      </c>
      <c r="BB278" s="248" t="e">
        <f t="shared" si="124"/>
        <v>#DIV/0!</v>
      </c>
      <c r="BC278" s="248" t="e">
        <f t="shared" si="125"/>
        <v>#DIV/0!</v>
      </c>
      <c r="BD278" s="248" t="e">
        <f t="shared" si="126"/>
        <v>#DIV/0!</v>
      </c>
      <c r="BE278" s="118">
        <v>0.2</v>
      </c>
      <c r="BF278" s="118">
        <v>0.8</v>
      </c>
      <c r="BG278" s="248" t="e">
        <f t="shared" si="127"/>
        <v>#DIV/0!</v>
      </c>
      <c r="BH278" s="248" t="e">
        <f t="shared" si="128"/>
        <v>#DIV/0!</v>
      </c>
      <c r="BI278" s="248" t="e">
        <f t="shared" si="129"/>
        <v>#DIV/0!</v>
      </c>
      <c r="BJ278" s="248" t="e">
        <f t="shared" si="145"/>
        <v>#DIV/0!</v>
      </c>
      <c r="BK278" s="248" t="e">
        <f t="shared" si="145"/>
        <v>#DIV/0!</v>
      </c>
      <c r="BL278" s="248" t="e">
        <f t="shared" si="131"/>
        <v>#DIV/0!</v>
      </c>
      <c r="BM278" s="248" t="e">
        <f t="shared" si="132"/>
        <v>#DIV/0!</v>
      </c>
      <c r="BN278" s="248" t="e">
        <f t="shared" si="133"/>
        <v>#DIV/0!</v>
      </c>
      <c r="BO278" s="248" t="e">
        <f t="shared" si="146"/>
        <v>#DIV/0!</v>
      </c>
      <c r="BP278" s="248" t="e">
        <f t="shared" si="146"/>
        <v>#DIV/0!</v>
      </c>
      <c r="BQ278" s="248" t="e">
        <f t="shared" si="146"/>
        <v>#DIV/0!</v>
      </c>
      <c r="BR278" s="248" t="e">
        <f t="shared" si="146"/>
        <v>#DIV/0!</v>
      </c>
      <c r="BS278" s="2153"/>
      <c r="BT278" s="2153"/>
      <c r="BU278" s="2153"/>
      <c r="BV278" s="2153"/>
      <c r="BW278" s="2153"/>
      <c r="BX278" s="2153"/>
      <c r="BY278" s="2153"/>
      <c r="BZ278" s="2153"/>
      <c r="CA278" s="2150"/>
      <c r="CC278" s="2184"/>
      <c r="CD278" s="2153"/>
      <c r="CE278" s="2153"/>
      <c r="CF278" s="2150"/>
      <c r="CG278" s="2288"/>
    </row>
    <row r="279" spans="1:85" ht="14.25" customHeight="1">
      <c r="A279" s="2184"/>
      <c r="B279" s="2261"/>
      <c r="C279" s="2254"/>
      <c r="D279" s="2261"/>
      <c r="E279" s="2254"/>
      <c r="F279" s="95"/>
      <c r="G279" s="142"/>
      <c r="H279" s="2150"/>
      <c r="I279" s="97"/>
      <c r="J279" s="98"/>
      <c r="K279" s="98"/>
      <c r="L279" s="98"/>
      <c r="M279" s="2150"/>
      <c r="N279" s="2184"/>
      <c r="O279" s="99"/>
      <c r="P279" s="100"/>
      <c r="Q279" s="2184"/>
      <c r="R279" s="2153"/>
      <c r="S279" s="2153"/>
      <c r="T279" s="2150"/>
      <c r="U279" s="27"/>
      <c r="V279" s="101">
        <v>6</v>
      </c>
      <c r="W279" s="120"/>
      <c r="X279" s="234"/>
      <c r="Y279" s="234"/>
      <c r="Z279" s="95"/>
      <c r="AA279" s="105"/>
      <c r="AB279" s="105"/>
      <c r="AC279" s="105"/>
      <c r="AD279" s="106"/>
      <c r="AE279" s="138"/>
      <c r="AF279" s="107"/>
      <c r="AG279" s="108"/>
      <c r="AH279" s="108"/>
      <c r="AI279" s="108"/>
      <c r="AJ279" s="109"/>
      <c r="AK279" s="110"/>
      <c r="AL279" s="111"/>
      <c r="AM279" s="111"/>
      <c r="AN279" s="112"/>
      <c r="AO279" s="8"/>
      <c r="AP279" s="113"/>
      <c r="AQ279" s="114"/>
      <c r="AR279" s="89"/>
      <c r="AS279" s="245" t="e">
        <f t="shared" si="115"/>
        <v>#DIV/0!</v>
      </c>
      <c r="AT279" s="246" t="e">
        <f t="shared" si="116"/>
        <v>#DIV/0!</v>
      </c>
      <c r="AU279" s="246" t="e">
        <f t="shared" si="117"/>
        <v>#DIV/0!</v>
      </c>
      <c r="AV279" s="246" t="e">
        <f t="shared" si="118"/>
        <v>#DIV/0!</v>
      </c>
      <c r="AW279" s="247" t="e">
        <f t="shared" si="119"/>
        <v>#DIV/0!</v>
      </c>
      <c r="AX279" s="247" t="e">
        <f t="shared" si="120"/>
        <v>#DIV/0!</v>
      </c>
      <c r="AY279" s="247" t="e">
        <f t="shared" si="121"/>
        <v>#DIV/0!</v>
      </c>
      <c r="AZ279" s="247" t="e">
        <f t="shared" si="122"/>
        <v>#DIV/0!</v>
      </c>
      <c r="BA279" s="248" t="e">
        <f t="shared" si="123"/>
        <v>#DIV/0!</v>
      </c>
      <c r="BB279" s="248" t="e">
        <f t="shared" si="124"/>
        <v>#DIV/0!</v>
      </c>
      <c r="BC279" s="248" t="e">
        <f t="shared" si="125"/>
        <v>#DIV/0!</v>
      </c>
      <c r="BD279" s="248" t="e">
        <f t="shared" si="126"/>
        <v>#DIV/0!</v>
      </c>
      <c r="BE279" s="118">
        <v>0.2</v>
      </c>
      <c r="BF279" s="118">
        <v>0.8</v>
      </c>
      <c r="BG279" s="248" t="e">
        <f t="shared" si="127"/>
        <v>#DIV/0!</v>
      </c>
      <c r="BH279" s="248" t="e">
        <f t="shared" si="128"/>
        <v>#DIV/0!</v>
      </c>
      <c r="BI279" s="248" t="e">
        <f t="shared" si="129"/>
        <v>#DIV/0!</v>
      </c>
      <c r="BJ279" s="248" t="e">
        <f t="shared" si="145"/>
        <v>#DIV/0!</v>
      </c>
      <c r="BK279" s="248" t="e">
        <f t="shared" si="145"/>
        <v>#DIV/0!</v>
      </c>
      <c r="BL279" s="248" t="e">
        <f t="shared" si="131"/>
        <v>#DIV/0!</v>
      </c>
      <c r="BM279" s="248" t="e">
        <f t="shared" si="132"/>
        <v>#DIV/0!</v>
      </c>
      <c r="BN279" s="248" t="e">
        <f t="shared" si="133"/>
        <v>#DIV/0!</v>
      </c>
      <c r="BO279" s="248" t="e">
        <f t="shared" si="146"/>
        <v>#DIV/0!</v>
      </c>
      <c r="BP279" s="248" t="e">
        <f t="shared" si="146"/>
        <v>#DIV/0!</v>
      </c>
      <c r="BQ279" s="248" t="e">
        <f t="shared" si="146"/>
        <v>#DIV/0!</v>
      </c>
      <c r="BR279" s="248" t="e">
        <f t="shared" si="146"/>
        <v>#DIV/0!</v>
      </c>
      <c r="BS279" s="2153"/>
      <c r="BT279" s="2153"/>
      <c r="BU279" s="2153"/>
      <c r="BV279" s="2153"/>
      <c r="BW279" s="2153"/>
      <c r="BX279" s="2153"/>
      <c r="BY279" s="2153"/>
      <c r="BZ279" s="2153"/>
      <c r="CA279" s="2150"/>
      <c r="CC279" s="2184"/>
      <c r="CD279" s="2153"/>
      <c r="CE279" s="2153"/>
      <c r="CF279" s="2150"/>
      <c r="CG279" s="2288"/>
    </row>
    <row r="280" spans="1:85" ht="14.25" customHeight="1">
      <c r="A280" s="2184"/>
      <c r="B280" s="2261"/>
      <c r="C280" s="2254"/>
      <c r="D280" s="2261"/>
      <c r="E280" s="2254"/>
      <c r="F280" s="95"/>
      <c r="G280" s="142"/>
      <c r="H280" s="2150"/>
      <c r="I280" s="97"/>
      <c r="J280" s="98"/>
      <c r="K280" s="98"/>
      <c r="L280" s="98"/>
      <c r="M280" s="2150"/>
      <c r="N280" s="2184"/>
      <c r="O280" s="99"/>
      <c r="P280" s="100"/>
      <c r="Q280" s="2184"/>
      <c r="R280" s="2153"/>
      <c r="S280" s="2153"/>
      <c r="T280" s="2150"/>
      <c r="U280" s="27"/>
      <c r="V280" s="101">
        <v>7</v>
      </c>
      <c r="W280" s="120"/>
      <c r="X280" s="234"/>
      <c r="Y280" s="234"/>
      <c r="Z280" s="95"/>
      <c r="AA280" s="105"/>
      <c r="AB280" s="105"/>
      <c r="AC280" s="105"/>
      <c r="AD280" s="106"/>
      <c r="AE280" s="138"/>
      <c r="AF280" s="107"/>
      <c r="AG280" s="108"/>
      <c r="AH280" s="108"/>
      <c r="AI280" s="108"/>
      <c r="AJ280" s="109"/>
      <c r="AK280" s="110"/>
      <c r="AL280" s="111"/>
      <c r="AM280" s="111"/>
      <c r="AN280" s="112"/>
      <c r="AO280" s="8"/>
      <c r="AP280" s="113"/>
      <c r="AQ280" s="114"/>
      <c r="AR280" s="89"/>
      <c r="AS280" s="245" t="e">
        <f t="shared" si="115"/>
        <v>#DIV/0!</v>
      </c>
      <c r="AT280" s="246" t="e">
        <f t="shared" si="116"/>
        <v>#DIV/0!</v>
      </c>
      <c r="AU280" s="246" t="e">
        <f t="shared" si="117"/>
        <v>#DIV/0!</v>
      </c>
      <c r="AV280" s="246" t="e">
        <f t="shared" si="118"/>
        <v>#DIV/0!</v>
      </c>
      <c r="AW280" s="247" t="e">
        <f t="shared" si="119"/>
        <v>#DIV/0!</v>
      </c>
      <c r="AX280" s="247" t="e">
        <f t="shared" si="120"/>
        <v>#DIV/0!</v>
      </c>
      <c r="AY280" s="247" t="e">
        <f t="shared" si="121"/>
        <v>#DIV/0!</v>
      </c>
      <c r="AZ280" s="247" t="e">
        <f t="shared" si="122"/>
        <v>#DIV/0!</v>
      </c>
      <c r="BA280" s="248" t="e">
        <f t="shared" si="123"/>
        <v>#DIV/0!</v>
      </c>
      <c r="BB280" s="248" t="e">
        <f t="shared" si="124"/>
        <v>#DIV/0!</v>
      </c>
      <c r="BC280" s="248" t="e">
        <f t="shared" si="125"/>
        <v>#DIV/0!</v>
      </c>
      <c r="BD280" s="248" t="e">
        <f t="shared" si="126"/>
        <v>#DIV/0!</v>
      </c>
      <c r="BE280" s="118">
        <v>0.2</v>
      </c>
      <c r="BF280" s="118">
        <v>0.8</v>
      </c>
      <c r="BG280" s="248" t="e">
        <f t="shared" si="127"/>
        <v>#DIV/0!</v>
      </c>
      <c r="BH280" s="248" t="e">
        <f t="shared" si="128"/>
        <v>#DIV/0!</v>
      </c>
      <c r="BI280" s="248" t="e">
        <f t="shared" si="129"/>
        <v>#DIV/0!</v>
      </c>
      <c r="BJ280" s="248" t="e">
        <f t="shared" si="145"/>
        <v>#DIV/0!</v>
      </c>
      <c r="BK280" s="248" t="e">
        <f t="shared" si="145"/>
        <v>#DIV/0!</v>
      </c>
      <c r="BL280" s="248" t="e">
        <f t="shared" si="131"/>
        <v>#DIV/0!</v>
      </c>
      <c r="BM280" s="248" t="e">
        <f t="shared" si="132"/>
        <v>#DIV/0!</v>
      </c>
      <c r="BN280" s="248" t="e">
        <f t="shared" si="133"/>
        <v>#DIV/0!</v>
      </c>
      <c r="BO280" s="248" t="e">
        <f t="shared" si="146"/>
        <v>#DIV/0!</v>
      </c>
      <c r="BP280" s="248" t="e">
        <f t="shared" si="146"/>
        <v>#DIV/0!</v>
      </c>
      <c r="BQ280" s="248" t="e">
        <f t="shared" si="146"/>
        <v>#DIV/0!</v>
      </c>
      <c r="BR280" s="248" t="e">
        <f t="shared" si="146"/>
        <v>#DIV/0!</v>
      </c>
      <c r="BS280" s="2153"/>
      <c r="BT280" s="2153"/>
      <c r="BU280" s="2153"/>
      <c r="BV280" s="2153"/>
      <c r="BW280" s="2153"/>
      <c r="BX280" s="2153"/>
      <c r="BY280" s="2153"/>
      <c r="BZ280" s="2153"/>
      <c r="CA280" s="2150"/>
      <c r="CC280" s="2184"/>
      <c r="CD280" s="2153"/>
      <c r="CE280" s="2153"/>
      <c r="CF280" s="2150"/>
      <c r="CG280" s="2288"/>
    </row>
    <row r="281" spans="1:85" ht="14.25" customHeight="1">
      <c r="A281" s="2184"/>
      <c r="B281" s="2261"/>
      <c r="C281" s="2254"/>
      <c r="D281" s="2261"/>
      <c r="E281" s="2254"/>
      <c r="F281" s="95"/>
      <c r="G281" s="142"/>
      <c r="H281" s="2150"/>
      <c r="I281" s="97"/>
      <c r="J281" s="98"/>
      <c r="K281" s="98"/>
      <c r="L281" s="98"/>
      <c r="M281" s="2150"/>
      <c r="N281" s="2184"/>
      <c r="O281" s="99"/>
      <c r="P281" s="100"/>
      <c r="Q281" s="2184"/>
      <c r="R281" s="2153"/>
      <c r="S281" s="2153"/>
      <c r="T281" s="2150"/>
      <c r="U281" s="27"/>
      <c r="V281" s="101">
        <v>8</v>
      </c>
      <c r="W281" s="120"/>
      <c r="X281" s="234"/>
      <c r="Y281" s="234"/>
      <c r="Z281" s="95"/>
      <c r="AA281" s="105"/>
      <c r="AB281" s="105"/>
      <c r="AC281" s="105"/>
      <c r="AD281" s="106"/>
      <c r="AE281" s="138"/>
      <c r="AF281" s="107"/>
      <c r="AG281" s="108"/>
      <c r="AH281" s="108"/>
      <c r="AI281" s="108"/>
      <c r="AJ281" s="109"/>
      <c r="AK281" s="110"/>
      <c r="AL281" s="111"/>
      <c r="AM281" s="111"/>
      <c r="AN281" s="112"/>
      <c r="AO281" s="8"/>
      <c r="AP281" s="113"/>
      <c r="AQ281" s="114"/>
      <c r="AR281" s="89"/>
      <c r="AS281" s="245" t="e">
        <f t="shared" si="115"/>
        <v>#DIV/0!</v>
      </c>
      <c r="AT281" s="246" t="e">
        <f t="shared" si="116"/>
        <v>#DIV/0!</v>
      </c>
      <c r="AU281" s="246" t="e">
        <f t="shared" si="117"/>
        <v>#DIV/0!</v>
      </c>
      <c r="AV281" s="246" t="e">
        <f t="shared" si="118"/>
        <v>#DIV/0!</v>
      </c>
      <c r="AW281" s="247" t="e">
        <f t="shared" si="119"/>
        <v>#DIV/0!</v>
      </c>
      <c r="AX281" s="247" t="e">
        <f t="shared" si="120"/>
        <v>#DIV/0!</v>
      </c>
      <c r="AY281" s="247" t="e">
        <f t="shared" si="121"/>
        <v>#DIV/0!</v>
      </c>
      <c r="AZ281" s="247" t="e">
        <f t="shared" si="122"/>
        <v>#DIV/0!</v>
      </c>
      <c r="BA281" s="248" t="e">
        <f t="shared" si="123"/>
        <v>#DIV/0!</v>
      </c>
      <c r="BB281" s="248" t="e">
        <f t="shared" si="124"/>
        <v>#DIV/0!</v>
      </c>
      <c r="BC281" s="248" t="e">
        <f t="shared" si="125"/>
        <v>#DIV/0!</v>
      </c>
      <c r="BD281" s="248" t="e">
        <f t="shared" si="126"/>
        <v>#DIV/0!</v>
      </c>
      <c r="BE281" s="118">
        <v>0.2</v>
      </c>
      <c r="BF281" s="118">
        <v>0.8</v>
      </c>
      <c r="BG281" s="248" t="e">
        <f t="shared" si="127"/>
        <v>#DIV/0!</v>
      </c>
      <c r="BH281" s="248" t="e">
        <f t="shared" si="128"/>
        <v>#DIV/0!</v>
      </c>
      <c r="BI281" s="248" t="e">
        <f t="shared" si="129"/>
        <v>#DIV/0!</v>
      </c>
      <c r="BJ281" s="248" t="e">
        <f t="shared" ref="BJ281:BK296" si="149">+AZ281*BE281</f>
        <v>#DIV/0!</v>
      </c>
      <c r="BK281" s="248" t="e">
        <f t="shared" si="149"/>
        <v>#DIV/0!</v>
      </c>
      <c r="BL281" s="248" t="e">
        <f t="shared" si="131"/>
        <v>#DIV/0!</v>
      </c>
      <c r="BM281" s="248" t="e">
        <f t="shared" si="132"/>
        <v>#DIV/0!</v>
      </c>
      <c r="BN281" s="248" t="e">
        <f t="shared" si="133"/>
        <v>#DIV/0!</v>
      </c>
      <c r="BO281" s="248" t="e">
        <f t="shared" ref="BO281:BR296" si="150">+BG281+BK281</f>
        <v>#DIV/0!</v>
      </c>
      <c r="BP281" s="248" t="e">
        <f t="shared" si="150"/>
        <v>#DIV/0!</v>
      </c>
      <c r="BQ281" s="248" t="e">
        <f t="shared" si="150"/>
        <v>#DIV/0!</v>
      </c>
      <c r="BR281" s="248" t="e">
        <f t="shared" si="150"/>
        <v>#DIV/0!</v>
      </c>
      <c r="BS281" s="2153"/>
      <c r="BT281" s="2153"/>
      <c r="BU281" s="2153"/>
      <c r="BV281" s="2153"/>
      <c r="BW281" s="2153"/>
      <c r="BX281" s="2153"/>
      <c r="BY281" s="2153"/>
      <c r="BZ281" s="2153"/>
      <c r="CA281" s="2150"/>
      <c r="CC281" s="2184"/>
      <c r="CD281" s="2153"/>
      <c r="CE281" s="2153"/>
      <c r="CF281" s="2150"/>
      <c r="CG281" s="2288"/>
    </row>
    <row r="282" spans="1:85" ht="14.25" customHeight="1">
      <c r="A282" s="2184"/>
      <c r="B282" s="2261"/>
      <c r="C282" s="2254"/>
      <c r="D282" s="2261"/>
      <c r="E282" s="2254"/>
      <c r="F282" s="95"/>
      <c r="G282" s="142"/>
      <c r="H282" s="2150"/>
      <c r="I282" s="97"/>
      <c r="J282" s="98"/>
      <c r="K282" s="98"/>
      <c r="L282" s="98"/>
      <c r="M282" s="2150"/>
      <c r="N282" s="2184"/>
      <c r="O282" s="99"/>
      <c r="P282" s="100"/>
      <c r="Q282" s="2184"/>
      <c r="R282" s="2153"/>
      <c r="S282" s="2153"/>
      <c r="T282" s="2150"/>
      <c r="U282" s="27"/>
      <c r="V282" s="101">
        <v>9</v>
      </c>
      <c r="W282" s="120"/>
      <c r="X282" s="234"/>
      <c r="Y282" s="234"/>
      <c r="Z282" s="95"/>
      <c r="AA282" s="105"/>
      <c r="AB282" s="105"/>
      <c r="AC282" s="105"/>
      <c r="AD282" s="106"/>
      <c r="AE282" s="138"/>
      <c r="AF282" s="107"/>
      <c r="AG282" s="108"/>
      <c r="AH282" s="108"/>
      <c r="AI282" s="108"/>
      <c r="AJ282" s="109"/>
      <c r="AK282" s="110"/>
      <c r="AL282" s="111"/>
      <c r="AM282" s="111"/>
      <c r="AN282" s="112"/>
      <c r="AO282" s="8"/>
      <c r="AP282" s="113"/>
      <c r="AQ282" s="114"/>
      <c r="AR282" s="89"/>
      <c r="AS282" s="245" t="e">
        <f t="shared" si="115"/>
        <v>#DIV/0!</v>
      </c>
      <c r="AT282" s="246" t="e">
        <f t="shared" si="116"/>
        <v>#DIV/0!</v>
      </c>
      <c r="AU282" s="246" t="e">
        <f t="shared" si="117"/>
        <v>#DIV/0!</v>
      </c>
      <c r="AV282" s="246" t="e">
        <f t="shared" si="118"/>
        <v>#DIV/0!</v>
      </c>
      <c r="AW282" s="247" t="e">
        <f t="shared" si="119"/>
        <v>#DIV/0!</v>
      </c>
      <c r="AX282" s="247" t="e">
        <f t="shared" si="120"/>
        <v>#DIV/0!</v>
      </c>
      <c r="AY282" s="247" t="e">
        <f t="shared" si="121"/>
        <v>#DIV/0!</v>
      </c>
      <c r="AZ282" s="247" t="e">
        <f t="shared" si="122"/>
        <v>#DIV/0!</v>
      </c>
      <c r="BA282" s="248" t="e">
        <f t="shared" si="123"/>
        <v>#DIV/0!</v>
      </c>
      <c r="BB282" s="248" t="e">
        <f t="shared" si="124"/>
        <v>#DIV/0!</v>
      </c>
      <c r="BC282" s="248" t="e">
        <f t="shared" si="125"/>
        <v>#DIV/0!</v>
      </c>
      <c r="BD282" s="248" t="e">
        <f t="shared" si="126"/>
        <v>#DIV/0!</v>
      </c>
      <c r="BE282" s="118">
        <v>0.2</v>
      </c>
      <c r="BF282" s="118">
        <v>0.8</v>
      </c>
      <c r="BG282" s="248" t="e">
        <f t="shared" si="127"/>
        <v>#DIV/0!</v>
      </c>
      <c r="BH282" s="248" t="e">
        <f t="shared" si="128"/>
        <v>#DIV/0!</v>
      </c>
      <c r="BI282" s="248" t="e">
        <f t="shared" si="129"/>
        <v>#DIV/0!</v>
      </c>
      <c r="BJ282" s="248" t="e">
        <f t="shared" si="149"/>
        <v>#DIV/0!</v>
      </c>
      <c r="BK282" s="248" t="e">
        <f t="shared" si="149"/>
        <v>#DIV/0!</v>
      </c>
      <c r="BL282" s="248" t="e">
        <f t="shared" si="131"/>
        <v>#DIV/0!</v>
      </c>
      <c r="BM282" s="248" t="e">
        <f t="shared" si="132"/>
        <v>#DIV/0!</v>
      </c>
      <c r="BN282" s="248" t="e">
        <f t="shared" si="133"/>
        <v>#DIV/0!</v>
      </c>
      <c r="BO282" s="248" t="e">
        <f t="shared" si="150"/>
        <v>#DIV/0!</v>
      </c>
      <c r="BP282" s="248" t="e">
        <f t="shared" si="150"/>
        <v>#DIV/0!</v>
      </c>
      <c r="BQ282" s="248" t="e">
        <f t="shared" si="150"/>
        <v>#DIV/0!</v>
      </c>
      <c r="BR282" s="248" t="e">
        <f t="shared" si="150"/>
        <v>#DIV/0!</v>
      </c>
      <c r="BS282" s="2153"/>
      <c r="BT282" s="2153"/>
      <c r="BU282" s="2153"/>
      <c r="BV282" s="2153"/>
      <c r="BW282" s="2153"/>
      <c r="BX282" s="2153"/>
      <c r="BY282" s="2153"/>
      <c r="BZ282" s="2153"/>
      <c r="CA282" s="2150"/>
      <c r="CC282" s="2184"/>
      <c r="CD282" s="2153"/>
      <c r="CE282" s="2153"/>
      <c r="CF282" s="2150"/>
      <c r="CG282" s="2288"/>
    </row>
    <row r="283" spans="1:85" ht="14.25" customHeight="1" thickBot="1">
      <c r="A283" s="2179"/>
      <c r="B283" s="2200"/>
      <c r="C283" s="2201"/>
      <c r="D283" s="2200"/>
      <c r="E283" s="2201"/>
      <c r="F283" s="150"/>
      <c r="G283" s="151"/>
      <c r="H283" s="2151"/>
      <c r="I283" s="121"/>
      <c r="J283" s="122"/>
      <c r="K283" s="122"/>
      <c r="L283" s="122"/>
      <c r="M283" s="2151"/>
      <c r="N283" s="2179"/>
      <c r="O283" s="123"/>
      <c r="P283" s="124"/>
      <c r="Q283" s="2179"/>
      <c r="R283" s="2154"/>
      <c r="S283" s="2154"/>
      <c r="T283" s="2151"/>
      <c r="U283" s="27"/>
      <c r="V283" s="168">
        <v>10</v>
      </c>
      <c r="W283" s="179"/>
      <c r="X283" s="235"/>
      <c r="Y283" s="235"/>
      <c r="Z283" s="150"/>
      <c r="AA283" s="126"/>
      <c r="AB283" s="126"/>
      <c r="AC283" s="126"/>
      <c r="AD283" s="127"/>
      <c r="AE283" s="138"/>
      <c r="AF283" s="154"/>
      <c r="AG283" s="156"/>
      <c r="AH283" s="156"/>
      <c r="AI283" s="156"/>
      <c r="AJ283" s="157"/>
      <c r="AK283" s="128"/>
      <c r="AL283" s="129"/>
      <c r="AM283" s="129"/>
      <c r="AN283" s="130"/>
      <c r="AO283" s="8"/>
      <c r="AP283" s="131"/>
      <c r="AQ283" s="132"/>
      <c r="AR283" s="89"/>
      <c r="AS283" s="249" t="e">
        <f t="shared" si="115"/>
        <v>#DIV/0!</v>
      </c>
      <c r="AT283" s="250" t="e">
        <f t="shared" si="116"/>
        <v>#DIV/0!</v>
      </c>
      <c r="AU283" s="250" t="e">
        <f t="shared" si="117"/>
        <v>#DIV/0!</v>
      </c>
      <c r="AV283" s="250" t="e">
        <f t="shared" si="118"/>
        <v>#DIV/0!</v>
      </c>
      <c r="AW283" s="251" t="e">
        <f t="shared" si="119"/>
        <v>#DIV/0!</v>
      </c>
      <c r="AX283" s="251" t="e">
        <f t="shared" si="120"/>
        <v>#DIV/0!</v>
      </c>
      <c r="AY283" s="251" t="e">
        <f t="shared" si="121"/>
        <v>#DIV/0!</v>
      </c>
      <c r="AZ283" s="251" t="e">
        <f t="shared" si="122"/>
        <v>#DIV/0!</v>
      </c>
      <c r="BA283" s="252" t="e">
        <f t="shared" si="123"/>
        <v>#DIV/0!</v>
      </c>
      <c r="BB283" s="252" t="e">
        <f t="shared" si="124"/>
        <v>#DIV/0!</v>
      </c>
      <c r="BC283" s="252" t="e">
        <f t="shared" si="125"/>
        <v>#DIV/0!</v>
      </c>
      <c r="BD283" s="252" t="e">
        <f t="shared" si="126"/>
        <v>#DIV/0!</v>
      </c>
      <c r="BE283" s="159">
        <v>0.2</v>
      </c>
      <c r="BF283" s="159">
        <v>0.8</v>
      </c>
      <c r="BG283" s="252" t="e">
        <f t="shared" si="127"/>
        <v>#DIV/0!</v>
      </c>
      <c r="BH283" s="252" t="e">
        <f t="shared" si="128"/>
        <v>#DIV/0!</v>
      </c>
      <c r="BI283" s="252" t="e">
        <f t="shared" si="129"/>
        <v>#DIV/0!</v>
      </c>
      <c r="BJ283" s="252" t="e">
        <f t="shared" si="149"/>
        <v>#DIV/0!</v>
      </c>
      <c r="BK283" s="252" t="e">
        <f t="shared" si="149"/>
        <v>#DIV/0!</v>
      </c>
      <c r="BL283" s="252" t="e">
        <f t="shared" si="131"/>
        <v>#DIV/0!</v>
      </c>
      <c r="BM283" s="252" t="e">
        <f t="shared" si="132"/>
        <v>#DIV/0!</v>
      </c>
      <c r="BN283" s="252" t="e">
        <f t="shared" si="133"/>
        <v>#DIV/0!</v>
      </c>
      <c r="BO283" s="252" t="e">
        <f t="shared" si="150"/>
        <v>#DIV/0!</v>
      </c>
      <c r="BP283" s="252" t="e">
        <f t="shared" si="150"/>
        <v>#DIV/0!</v>
      </c>
      <c r="BQ283" s="252" t="e">
        <f t="shared" si="150"/>
        <v>#DIV/0!</v>
      </c>
      <c r="BR283" s="252" t="e">
        <f t="shared" si="150"/>
        <v>#DIV/0!</v>
      </c>
      <c r="BS283" s="2154"/>
      <c r="BT283" s="2154"/>
      <c r="BU283" s="2154"/>
      <c r="BV283" s="2154"/>
      <c r="BW283" s="2154"/>
      <c r="BX283" s="2154"/>
      <c r="BY283" s="2154"/>
      <c r="BZ283" s="2154"/>
      <c r="CA283" s="2151"/>
      <c r="CC283" s="2179"/>
      <c r="CD283" s="2154"/>
      <c r="CE283" s="2154"/>
      <c r="CF283" s="2151"/>
      <c r="CG283" s="2289"/>
    </row>
    <row r="284" spans="1:85" ht="14.25" customHeight="1">
      <c r="A284" s="2124">
        <v>28</v>
      </c>
      <c r="B284" s="2127"/>
      <c r="C284" s="2252"/>
      <c r="D284" s="2325"/>
      <c r="E284" s="2252"/>
      <c r="F284" s="66"/>
      <c r="G284" s="135"/>
      <c r="H284" s="2139"/>
      <c r="I284" s="69"/>
      <c r="J284" s="70"/>
      <c r="K284" s="70"/>
      <c r="L284" s="70"/>
      <c r="M284" s="2328"/>
      <c r="N284" s="2263">
        <f>+P284+P285+P286+P287+P288+P289+P290+P291+P292+P293</f>
        <v>0</v>
      </c>
      <c r="O284" s="72"/>
      <c r="P284" s="73"/>
      <c r="Q284" s="2264"/>
      <c r="R284" s="2265"/>
      <c r="S284" s="2265"/>
      <c r="T284" s="2266"/>
      <c r="U284" s="27"/>
      <c r="V284" s="75">
        <v>1</v>
      </c>
      <c r="W284" s="72"/>
      <c r="X284" s="236"/>
      <c r="Y284" s="236"/>
      <c r="Z284" s="66"/>
      <c r="AA284" s="79"/>
      <c r="AB284" s="79"/>
      <c r="AC284" s="79"/>
      <c r="AD284" s="80"/>
      <c r="AE284" s="138"/>
      <c r="AF284" s="81"/>
      <c r="AG284" s="82"/>
      <c r="AH284" s="82"/>
      <c r="AI284" s="82"/>
      <c r="AJ284" s="83"/>
      <c r="AK284" s="84"/>
      <c r="AL284" s="85"/>
      <c r="AM284" s="85"/>
      <c r="AN284" s="86"/>
      <c r="AO284" s="8"/>
      <c r="AP284" s="87"/>
      <c r="AQ284" s="88"/>
      <c r="AR284" s="89"/>
      <c r="AS284" s="241" t="e">
        <f t="shared" si="115"/>
        <v>#DIV/0!</v>
      </c>
      <c r="AT284" s="242" t="e">
        <f t="shared" si="116"/>
        <v>#DIV/0!</v>
      </c>
      <c r="AU284" s="242" t="e">
        <f t="shared" si="117"/>
        <v>#DIV/0!</v>
      </c>
      <c r="AV284" s="242" t="e">
        <f t="shared" si="118"/>
        <v>#DIV/0!</v>
      </c>
      <c r="AW284" s="243" t="e">
        <f t="shared" si="119"/>
        <v>#DIV/0!</v>
      </c>
      <c r="AX284" s="243" t="e">
        <f t="shared" si="120"/>
        <v>#DIV/0!</v>
      </c>
      <c r="AY284" s="243" t="e">
        <f t="shared" si="121"/>
        <v>#DIV/0!</v>
      </c>
      <c r="AZ284" s="243" t="e">
        <f t="shared" si="122"/>
        <v>#DIV/0!</v>
      </c>
      <c r="BA284" s="244" t="e">
        <f t="shared" si="123"/>
        <v>#DIV/0!</v>
      </c>
      <c r="BB284" s="244" t="e">
        <f t="shared" si="124"/>
        <v>#DIV/0!</v>
      </c>
      <c r="BC284" s="244" t="e">
        <f t="shared" si="125"/>
        <v>#DIV/0!</v>
      </c>
      <c r="BD284" s="244" t="e">
        <f t="shared" si="126"/>
        <v>#DIV/0!</v>
      </c>
      <c r="BE284" s="94">
        <v>0.2</v>
      </c>
      <c r="BF284" s="94">
        <v>0.8</v>
      </c>
      <c r="BG284" s="244" t="e">
        <f t="shared" si="127"/>
        <v>#DIV/0!</v>
      </c>
      <c r="BH284" s="244" t="e">
        <f t="shared" si="128"/>
        <v>#DIV/0!</v>
      </c>
      <c r="BI284" s="244" t="e">
        <f t="shared" si="129"/>
        <v>#DIV/0!</v>
      </c>
      <c r="BJ284" s="244" t="e">
        <f t="shared" si="149"/>
        <v>#DIV/0!</v>
      </c>
      <c r="BK284" s="244" t="e">
        <f t="shared" si="149"/>
        <v>#DIV/0!</v>
      </c>
      <c r="BL284" s="244" t="e">
        <f t="shared" si="131"/>
        <v>#DIV/0!</v>
      </c>
      <c r="BM284" s="244" t="e">
        <f t="shared" si="132"/>
        <v>#DIV/0!</v>
      </c>
      <c r="BN284" s="244" t="e">
        <f t="shared" si="133"/>
        <v>#DIV/0!</v>
      </c>
      <c r="BO284" s="244" t="e">
        <f t="shared" si="150"/>
        <v>#DIV/0!</v>
      </c>
      <c r="BP284" s="244" t="e">
        <f t="shared" si="150"/>
        <v>#DIV/0!</v>
      </c>
      <c r="BQ284" s="244" t="e">
        <f t="shared" si="150"/>
        <v>#DIV/0!</v>
      </c>
      <c r="BR284" s="244" t="e">
        <f t="shared" si="150"/>
        <v>#DIV/0!</v>
      </c>
      <c r="BS284" s="2324" t="e">
        <f t="shared" ref="BS284:BV284" si="151">AVERAGEIF(BO284:BO293,"&lt;&gt;#¡DIV/0!")</f>
        <v>#DIV/0!</v>
      </c>
      <c r="BT284" s="2324" t="e">
        <f t="shared" si="151"/>
        <v>#DIV/0!</v>
      </c>
      <c r="BU284" s="2324" t="e">
        <f t="shared" si="151"/>
        <v>#DIV/0!</v>
      </c>
      <c r="BV284" s="2324" t="e">
        <f t="shared" si="151"/>
        <v>#DIV/0!</v>
      </c>
      <c r="BW284" s="2327" t="e">
        <f>+C284*BS284</f>
        <v>#DIV/0!</v>
      </c>
      <c r="BX284" s="2327" t="e">
        <f>+C284*BT284</f>
        <v>#DIV/0!</v>
      </c>
      <c r="BY284" s="2327" t="e">
        <f>+C284*BU284</f>
        <v>#DIV/0!</v>
      </c>
      <c r="BZ284" s="2327" t="e">
        <f>+C284*BV284</f>
        <v>#DIV/0!</v>
      </c>
      <c r="CA284" s="2326" t="e">
        <f>SUM(BW284:BZ293)</f>
        <v>#DIV/0!</v>
      </c>
      <c r="CC284" s="2273" t="e">
        <f t="shared" ref="CC284:CF284" si="152">+Q284/$N$284</f>
        <v>#DIV/0!</v>
      </c>
      <c r="CD284" s="2267" t="e">
        <f t="shared" si="152"/>
        <v>#DIV/0!</v>
      </c>
      <c r="CE284" s="2267" t="e">
        <f t="shared" si="152"/>
        <v>#DIV/0!</v>
      </c>
      <c r="CF284" s="2297" t="e">
        <f t="shared" si="152"/>
        <v>#DIV/0!</v>
      </c>
      <c r="CG284" s="2287" t="e">
        <f>AVERAGE(CC284:CF293)</f>
        <v>#DIV/0!</v>
      </c>
    </row>
    <row r="285" spans="1:85" ht="14.25" customHeight="1">
      <c r="A285" s="2184"/>
      <c r="B285" s="2261"/>
      <c r="C285" s="2254"/>
      <c r="D285" s="2261"/>
      <c r="E285" s="2254"/>
      <c r="F285" s="95"/>
      <c r="G285" s="142"/>
      <c r="H285" s="2150"/>
      <c r="I285" s="97"/>
      <c r="J285" s="98"/>
      <c r="K285" s="98"/>
      <c r="L285" s="98"/>
      <c r="M285" s="2150"/>
      <c r="N285" s="2184"/>
      <c r="O285" s="99"/>
      <c r="P285" s="100"/>
      <c r="Q285" s="2184"/>
      <c r="R285" s="2153"/>
      <c r="S285" s="2153"/>
      <c r="T285" s="2150"/>
      <c r="U285" s="27"/>
      <c r="V285" s="101">
        <v>2</v>
      </c>
      <c r="W285" s="120"/>
      <c r="X285" s="234"/>
      <c r="Y285" s="234"/>
      <c r="Z285" s="95"/>
      <c r="AA285" s="105"/>
      <c r="AB285" s="105"/>
      <c r="AC285" s="105"/>
      <c r="AD285" s="106"/>
      <c r="AE285" s="138"/>
      <c r="AF285" s="107"/>
      <c r="AG285" s="108"/>
      <c r="AH285" s="108"/>
      <c r="AI285" s="108"/>
      <c r="AJ285" s="109"/>
      <c r="AK285" s="110"/>
      <c r="AL285" s="111"/>
      <c r="AM285" s="111"/>
      <c r="AN285" s="112"/>
      <c r="AO285" s="8"/>
      <c r="AP285" s="113"/>
      <c r="AQ285" s="114"/>
      <c r="AR285" s="89"/>
      <c r="AS285" s="245" t="e">
        <f t="shared" si="115"/>
        <v>#DIV/0!</v>
      </c>
      <c r="AT285" s="246" t="e">
        <f t="shared" si="116"/>
        <v>#DIV/0!</v>
      </c>
      <c r="AU285" s="246" t="e">
        <f t="shared" si="117"/>
        <v>#DIV/0!</v>
      </c>
      <c r="AV285" s="246" t="e">
        <f t="shared" si="118"/>
        <v>#DIV/0!</v>
      </c>
      <c r="AW285" s="247" t="e">
        <f t="shared" si="119"/>
        <v>#DIV/0!</v>
      </c>
      <c r="AX285" s="247" t="e">
        <f t="shared" si="120"/>
        <v>#DIV/0!</v>
      </c>
      <c r="AY285" s="247" t="e">
        <f t="shared" si="121"/>
        <v>#DIV/0!</v>
      </c>
      <c r="AZ285" s="247" t="e">
        <f t="shared" si="122"/>
        <v>#DIV/0!</v>
      </c>
      <c r="BA285" s="248" t="e">
        <f t="shared" si="123"/>
        <v>#DIV/0!</v>
      </c>
      <c r="BB285" s="248" t="e">
        <f t="shared" si="124"/>
        <v>#DIV/0!</v>
      </c>
      <c r="BC285" s="248" t="e">
        <f t="shared" si="125"/>
        <v>#DIV/0!</v>
      </c>
      <c r="BD285" s="248" t="e">
        <f t="shared" si="126"/>
        <v>#DIV/0!</v>
      </c>
      <c r="BE285" s="118">
        <v>0.2</v>
      </c>
      <c r="BF285" s="118">
        <v>0.8</v>
      </c>
      <c r="BG285" s="248" t="e">
        <f t="shared" si="127"/>
        <v>#DIV/0!</v>
      </c>
      <c r="BH285" s="248" t="e">
        <f t="shared" si="128"/>
        <v>#DIV/0!</v>
      </c>
      <c r="BI285" s="248" t="e">
        <f t="shared" si="129"/>
        <v>#DIV/0!</v>
      </c>
      <c r="BJ285" s="248" t="e">
        <f t="shared" si="149"/>
        <v>#DIV/0!</v>
      </c>
      <c r="BK285" s="248" t="e">
        <f t="shared" si="149"/>
        <v>#DIV/0!</v>
      </c>
      <c r="BL285" s="248" t="e">
        <f t="shared" si="131"/>
        <v>#DIV/0!</v>
      </c>
      <c r="BM285" s="248" t="e">
        <f t="shared" si="132"/>
        <v>#DIV/0!</v>
      </c>
      <c r="BN285" s="248" t="e">
        <f t="shared" si="133"/>
        <v>#DIV/0!</v>
      </c>
      <c r="BO285" s="248" t="e">
        <f t="shared" si="150"/>
        <v>#DIV/0!</v>
      </c>
      <c r="BP285" s="248" t="e">
        <f t="shared" si="150"/>
        <v>#DIV/0!</v>
      </c>
      <c r="BQ285" s="248" t="e">
        <f t="shared" si="150"/>
        <v>#DIV/0!</v>
      </c>
      <c r="BR285" s="248" t="e">
        <f t="shared" si="150"/>
        <v>#DIV/0!</v>
      </c>
      <c r="BS285" s="2153"/>
      <c r="BT285" s="2153"/>
      <c r="BU285" s="2153"/>
      <c r="BV285" s="2153"/>
      <c r="BW285" s="2153"/>
      <c r="BX285" s="2153"/>
      <c r="BY285" s="2153"/>
      <c r="BZ285" s="2153"/>
      <c r="CA285" s="2150"/>
      <c r="CC285" s="2184"/>
      <c r="CD285" s="2153"/>
      <c r="CE285" s="2153"/>
      <c r="CF285" s="2150"/>
      <c r="CG285" s="2288"/>
    </row>
    <row r="286" spans="1:85" ht="14.25" customHeight="1">
      <c r="A286" s="2184"/>
      <c r="B286" s="2261"/>
      <c r="C286" s="2254"/>
      <c r="D286" s="2261"/>
      <c r="E286" s="2254"/>
      <c r="F286" s="95"/>
      <c r="G286" s="142"/>
      <c r="H286" s="2150"/>
      <c r="I286" s="97"/>
      <c r="J286" s="98"/>
      <c r="K286" s="98"/>
      <c r="L286" s="98"/>
      <c r="M286" s="2150"/>
      <c r="N286" s="2184"/>
      <c r="O286" s="99"/>
      <c r="P286" s="100"/>
      <c r="Q286" s="2184"/>
      <c r="R286" s="2153"/>
      <c r="S286" s="2153"/>
      <c r="T286" s="2150"/>
      <c r="U286" s="27"/>
      <c r="V286" s="101">
        <v>3</v>
      </c>
      <c r="W286" s="120"/>
      <c r="X286" s="234"/>
      <c r="Y286" s="234"/>
      <c r="Z286" s="95"/>
      <c r="AA286" s="105"/>
      <c r="AB286" s="105"/>
      <c r="AC286" s="105"/>
      <c r="AD286" s="106"/>
      <c r="AE286" s="138"/>
      <c r="AF286" s="107"/>
      <c r="AG286" s="108"/>
      <c r="AH286" s="108"/>
      <c r="AI286" s="108"/>
      <c r="AJ286" s="109"/>
      <c r="AK286" s="110"/>
      <c r="AL286" s="111"/>
      <c r="AM286" s="111"/>
      <c r="AN286" s="112"/>
      <c r="AO286" s="8"/>
      <c r="AP286" s="113"/>
      <c r="AQ286" s="114"/>
      <c r="AR286" s="89"/>
      <c r="AS286" s="245" t="e">
        <f t="shared" si="115"/>
        <v>#DIV/0!</v>
      </c>
      <c r="AT286" s="246" t="e">
        <f t="shared" si="116"/>
        <v>#DIV/0!</v>
      </c>
      <c r="AU286" s="246" t="e">
        <f t="shared" si="117"/>
        <v>#DIV/0!</v>
      </c>
      <c r="AV286" s="246" t="e">
        <f t="shared" si="118"/>
        <v>#DIV/0!</v>
      </c>
      <c r="AW286" s="247" t="e">
        <f t="shared" si="119"/>
        <v>#DIV/0!</v>
      </c>
      <c r="AX286" s="247" t="e">
        <f t="shared" si="120"/>
        <v>#DIV/0!</v>
      </c>
      <c r="AY286" s="247" t="e">
        <f t="shared" si="121"/>
        <v>#DIV/0!</v>
      </c>
      <c r="AZ286" s="247" t="e">
        <f t="shared" si="122"/>
        <v>#DIV/0!</v>
      </c>
      <c r="BA286" s="248" t="e">
        <f t="shared" si="123"/>
        <v>#DIV/0!</v>
      </c>
      <c r="BB286" s="248" t="e">
        <f t="shared" si="124"/>
        <v>#DIV/0!</v>
      </c>
      <c r="BC286" s="248" t="e">
        <f t="shared" si="125"/>
        <v>#DIV/0!</v>
      </c>
      <c r="BD286" s="248" t="e">
        <f t="shared" si="126"/>
        <v>#DIV/0!</v>
      </c>
      <c r="BE286" s="118">
        <v>0.2</v>
      </c>
      <c r="BF286" s="118">
        <v>0.8</v>
      </c>
      <c r="BG286" s="248" t="e">
        <f t="shared" si="127"/>
        <v>#DIV/0!</v>
      </c>
      <c r="BH286" s="248" t="e">
        <f t="shared" si="128"/>
        <v>#DIV/0!</v>
      </c>
      <c r="BI286" s="248" t="e">
        <f t="shared" si="129"/>
        <v>#DIV/0!</v>
      </c>
      <c r="BJ286" s="248" t="e">
        <f t="shared" si="149"/>
        <v>#DIV/0!</v>
      </c>
      <c r="BK286" s="248" t="e">
        <f t="shared" si="149"/>
        <v>#DIV/0!</v>
      </c>
      <c r="BL286" s="248" t="e">
        <f t="shared" si="131"/>
        <v>#DIV/0!</v>
      </c>
      <c r="BM286" s="248" t="e">
        <f t="shared" si="132"/>
        <v>#DIV/0!</v>
      </c>
      <c r="BN286" s="248" t="e">
        <f t="shared" si="133"/>
        <v>#DIV/0!</v>
      </c>
      <c r="BO286" s="248" t="e">
        <f t="shared" si="150"/>
        <v>#DIV/0!</v>
      </c>
      <c r="BP286" s="248" t="e">
        <f t="shared" si="150"/>
        <v>#DIV/0!</v>
      </c>
      <c r="BQ286" s="248" t="e">
        <f t="shared" si="150"/>
        <v>#DIV/0!</v>
      </c>
      <c r="BR286" s="248" t="e">
        <f t="shared" si="150"/>
        <v>#DIV/0!</v>
      </c>
      <c r="BS286" s="2153"/>
      <c r="BT286" s="2153"/>
      <c r="BU286" s="2153"/>
      <c r="BV286" s="2153"/>
      <c r="BW286" s="2153"/>
      <c r="BX286" s="2153"/>
      <c r="BY286" s="2153"/>
      <c r="BZ286" s="2153"/>
      <c r="CA286" s="2150"/>
      <c r="CC286" s="2184"/>
      <c r="CD286" s="2153"/>
      <c r="CE286" s="2153"/>
      <c r="CF286" s="2150"/>
      <c r="CG286" s="2288"/>
    </row>
    <row r="287" spans="1:85" ht="14.25" customHeight="1">
      <c r="A287" s="2184"/>
      <c r="B287" s="2261"/>
      <c r="C287" s="2254"/>
      <c r="D287" s="2261"/>
      <c r="E287" s="2254"/>
      <c r="F287" s="95"/>
      <c r="G287" s="142"/>
      <c r="H287" s="2150"/>
      <c r="I287" s="97"/>
      <c r="J287" s="98"/>
      <c r="K287" s="98"/>
      <c r="L287" s="98"/>
      <c r="M287" s="2150"/>
      <c r="N287" s="2184"/>
      <c r="O287" s="99"/>
      <c r="P287" s="100"/>
      <c r="Q287" s="2184"/>
      <c r="R287" s="2153"/>
      <c r="S287" s="2153"/>
      <c r="T287" s="2150"/>
      <c r="U287" s="27"/>
      <c r="V287" s="101">
        <v>4</v>
      </c>
      <c r="W287" s="120"/>
      <c r="X287" s="234"/>
      <c r="Y287" s="234"/>
      <c r="Z287" s="95"/>
      <c r="AA287" s="105"/>
      <c r="AB287" s="105"/>
      <c r="AC287" s="105"/>
      <c r="AD287" s="106"/>
      <c r="AE287" s="138"/>
      <c r="AF287" s="107"/>
      <c r="AG287" s="108"/>
      <c r="AH287" s="108"/>
      <c r="AI287" s="108"/>
      <c r="AJ287" s="109"/>
      <c r="AK287" s="110"/>
      <c r="AL287" s="111"/>
      <c r="AM287" s="111"/>
      <c r="AN287" s="112"/>
      <c r="AO287" s="8"/>
      <c r="AP287" s="113"/>
      <c r="AQ287" s="114"/>
      <c r="AR287" s="89"/>
      <c r="AS287" s="245" t="e">
        <f t="shared" si="115"/>
        <v>#DIV/0!</v>
      </c>
      <c r="AT287" s="246" t="e">
        <f t="shared" si="116"/>
        <v>#DIV/0!</v>
      </c>
      <c r="AU287" s="246" t="e">
        <f t="shared" si="117"/>
        <v>#DIV/0!</v>
      </c>
      <c r="AV287" s="246" t="e">
        <f t="shared" si="118"/>
        <v>#DIV/0!</v>
      </c>
      <c r="AW287" s="247" t="e">
        <f t="shared" si="119"/>
        <v>#DIV/0!</v>
      </c>
      <c r="AX287" s="247" t="e">
        <f t="shared" si="120"/>
        <v>#DIV/0!</v>
      </c>
      <c r="AY287" s="247" t="e">
        <f t="shared" si="121"/>
        <v>#DIV/0!</v>
      </c>
      <c r="AZ287" s="247" t="e">
        <f t="shared" si="122"/>
        <v>#DIV/0!</v>
      </c>
      <c r="BA287" s="248" t="e">
        <f t="shared" si="123"/>
        <v>#DIV/0!</v>
      </c>
      <c r="BB287" s="248" t="e">
        <f t="shared" si="124"/>
        <v>#DIV/0!</v>
      </c>
      <c r="BC287" s="248" t="e">
        <f t="shared" si="125"/>
        <v>#DIV/0!</v>
      </c>
      <c r="BD287" s="248" t="e">
        <f t="shared" si="126"/>
        <v>#DIV/0!</v>
      </c>
      <c r="BE287" s="118">
        <v>0.2</v>
      </c>
      <c r="BF287" s="118">
        <v>0.8</v>
      </c>
      <c r="BG287" s="248" t="e">
        <f t="shared" si="127"/>
        <v>#DIV/0!</v>
      </c>
      <c r="BH287" s="248" t="e">
        <f t="shared" si="128"/>
        <v>#DIV/0!</v>
      </c>
      <c r="BI287" s="248" t="e">
        <f t="shared" si="129"/>
        <v>#DIV/0!</v>
      </c>
      <c r="BJ287" s="248" t="e">
        <f t="shared" si="149"/>
        <v>#DIV/0!</v>
      </c>
      <c r="BK287" s="248" t="e">
        <f t="shared" si="149"/>
        <v>#DIV/0!</v>
      </c>
      <c r="BL287" s="248" t="e">
        <f t="shared" si="131"/>
        <v>#DIV/0!</v>
      </c>
      <c r="BM287" s="248" t="e">
        <f t="shared" si="132"/>
        <v>#DIV/0!</v>
      </c>
      <c r="BN287" s="248" t="e">
        <f t="shared" si="133"/>
        <v>#DIV/0!</v>
      </c>
      <c r="BO287" s="248" t="e">
        <f t="shared" si="150"/>
        <v>#DIV/0!</v>
      </c>
      <c r="BP287" s="248" t="e">
        <f t="shared" si="150"/>
        <v>#DIV/0!</v>
      </c>
      <c r="BQ287" s="248" t="e">
        <f t="shared" si="150"/>
        <v>#DIV/0!</v>
      </c>
      <c r="BR287" s="248" t="e">
        <f t="shared" si="150"/>
        <v>#DIV/0!</v>
      </c>
      <c r="BS287" s="2153"/>
      <c r="BT287" s="2153"/>
      <c r="BU287" s="2153"/>
      <c r="BV287" s="2153"/>
      <c r="BW287" s="2153"/>
      <c r="BX287" s="2153"/>
      <c r="BY287" s="2153"/>
      <c r="BZ287" s="2153"/>
      <c r="CA287" s="2150"/>
      <c r="CC287" s="2184"/>
      <c r="CD287" s="2153"/>
      <c r="CE287" s="2153"/>
      <c r="CF287" s="2150"/>
      <c r="CG287" s="2288"/>
    </row>
    <row r="288" spans="1:85" ht="14.25" customHeight="1">
      <c r="A288" s="2184"/>
      <c r="B288" s="2261"/>
      <c r="C288" s="2254"/>
      <c r="D288" s="2261"/>
      <c r="E288" s="2254"/>
      <c r="F288" s="95"/>
      <c r="G288" s="142"/>
      <c r="H288" s="2150"/>
      <c r="I288" s="97"/>
      <c r="J288" s="98"/>
      <c r="K288" s="98"/>
      <c r="L288" s="98"/>
      <c r="M288" s="2150"/>
      <c r="N288" s="2184"/>
      <c r="O288" s="99"/>
      <c r="P288" s="100"/>
      <c r="Q288" s="2184"/>
      <c r="R288" s="2153"/>
      <c r="S288" s="2153"/>
      <c r="T288" s="2150"/>
      <c r="U288" s="27"/>
      <c r="V288" s="101">
        <v>5</v>
      </c>
      <c r="W288" s="120"/>
      <c r="X288" s="234"/>
      <c r="Y288" s="234"/>
      <c r="Z288" s="95"/>
      <c r="AA288" s="105"/>
      <c r="AB288" s="105"/>
      <c r="AC288" s="105"/>
      <c r="AD288" s="106"/>
      <c r="AE288" s="138"/>
      <c r="AF288" s="107"/>
      <c r="AG288" s="108"/>
      <c r="AH288" s="108"/>
      <c r="AI288" s="108"/>
      <c r="AJ288" s="109"/>
      <c r="AK288" s="110"/>
      <c r="AL288" s="111"/>
      <c r="AM288" s="111"/>
      <c r="AN288" s="112"/>
      <c r="AO288" s="8"/>
      <c r="AP288" s="113"/>
      <c r="AQ288" s="114"/>
      <c r="AR288" s="89"/>
      <c r="AS288" s="245" t="e">
        <f t="shared" si="115"/>
        <v>#DIV/0!</v>
      </c>
      <c r="AT288" s="246" t="e">
        <f t="shared" si="116"/>
        <v>#DIV/0!</v>
      </c>
      <c r="AU288" s="246" t="e">
        <f t="shared" si="117"/>
        <v>#DIV/0!</v>
      </c>
      <c r="AV288" s="246" t="e">
        <f t="shared" si="118"/>
        <v>#DIV/0!</v>
      </c>
      <c r="AW288" s="247" t="e">
        <f t="shared" si="119"/>
        <v>#DIV/0!</v>
      </c>
      <c r="AX288" s="247" t="e">
        <f t="shared" si="120"/>
        <v>#DIV/0!</v>
      </c>
      <c r="AY288" s="247" t="e">
        <f t="shared" si="121"/>
        <v>#DIV/0!</v>
      </c>
      <c r="AZ288" s="247" t="e">
        <f t="shared" si="122"/>
        <v>#DIV/0!</v>
      </c>
      <c r="BA288" s="248" t="e">
        <f t="shared" si="123"/>
        <v>#DIV/0!</v>
      </c>
      <c r="BB288" s="248" t="e">
        <f t="shared" si="124"/>
        <v>#DIV/0!</v>
      </c>
      <c r="BC288" s="248" t="e">
        <f t="shared" si="125"/>
        <v>#DIV/0!</v>
      </c>
      <c r="BD288" s="248" t="e">
        <f t="shared" si="126"/>
        <v>#DIV/0!</v>
      </c>
      <c r="BE288" s="118">
        <v>0.2</v>
      </c>
      <c r="BF288" s="118">
        <v>0.8</v>
      </c>
      <c r="BG288" s="248" t="e">
        <f t="shared" si="127"/>
        <v>#DIV/0!</v>
      </c>
      <c r="BH288" s="248" t="e">
        <f t="shared" si="128"/>
        <v>#DIV/0!</v>
      </c>
      <c r="BI288" s="248" t="e">
        <f t="shared" si="129"/>
        <v>#DIV/0!</v>
      </c>
      <c r="BJ288" s="248" t="e">
        <f t="shared" si="149"/>
        <v>#DIV/0!</v>
      </c>
      <c r="BK288" s="248" t="e">
        <f t="shared" si="149"/>
        <v>#DIV/0!</v>
      </c>
      <c r="BL288" s="248" t="e">
        <f t="shared" si="131"/>
        <v>#DIV/0!</v>
      </c>
      <c r="BM288" s="248" t="e">
        <f t="shared" si="132"/>
        <v>#DIV/0!</v>
      </c>
      <c r="BN288" s="248" t="e">
        <f t="shared" si="133"/>
        <v>#DIV/0!</v>
      </c>
      <c r="BO288" s="248" t="e">
        <f t="shared" si="150"/>
        <v>#DIV/0!</v>
      </c>
      <c r="BP288" s="248" t="e">
        <f t="shared" si="150"/>
        <v>#DIV/0!</v>
      </c>
      <c r="BQ288" s="248" t="e">
        <f t="shared" si="150"/>
        <v>#DIV/0!</v>
      </c>
      <c r="BR288" s="248" t="e">
        <f t="shared" si="150"/>
        <v>#DIV/0!</v>
      </c>
      <c r="BS288" s="2153"/>
      <c r="BT288" s="2153"/>
      <c r="BU288" s="2153"/>
      <c r="BV288" s="2153"/>
      <c r="BW288" s="2153"/>
      <c r="BX288" s="2153"/>
      <c r="BY288" s="2153"/>
      <c r="BZ288" s="2153"/>
      <c r="CA288" s="2150"/>
      <c r="CC288" s="2184"/>
      <c r="CD288" s="2153"/>
      <c r="CE288" s="2153"/>
      <c r="CF288" s="2150"/>
      <c r="CG288" s="2288"/>
    </row>
    <row r="289" spans="1:85" ht="14.25" customHeight="1">
      <c r="A289" s="2184"/>
      <c r="B289" s="2261"/>
      <c r="C289" s="2254"/>
      <c r="D289" s="2261"/>
      <c r="E289" s="2254"/>
      <c r="F289" s="95"/>
      <c r="G289" s="142"/>
      <c r="H289" s="2150"/>
      <c r="I289" s="97"/>
      <c r="J289" s="98"/>
      <c r="K289" s="98"/>
      <c r="L289" s="98"/>
      <c r="M289" s="2150"/>
      <c r="N289" s="2184"/>
      <c r="O289" s="99"/>
      <c r="P289" s="100"/>
      <c r="Q289" s="2184"/>
      <c r="R289" s="2153"/>
      <c r="S289" s="2153"/>
      <c r="T289" s="2150"/>
      <c r="U289" s="27"/>
      <c r="V289" s="101">
        <v>6</v>
      </c>
      <c r="W289" s="120"/>
      <c r="X289" s="234"/>
      <c r="Y289" s="234"/>
      <c r="Z289" s="95"/>
      <c r="AA289" s="105"/>
      <c r="AB289" s="105"/>
      <c r="AC289" s="105"/>
      <c r="AD289" s="106"/>
      <c r="AE289" s="138"/>
      <c r="AF289" s="107"/>
      <c r="AG289" s="108"/>
      <c r="AH289" s="108"/>
      <c r="AI289" s="108"/>
      <c r="AJ289" s="109"/>
      <c r="AK289" s="110"/>
      <c r="AL289" s="111"/>
      <c r="AM289" s="111"/>
      <c r="AN289" s="112"/>
      <c r="AO289" s="8"/>
      <c r="AP289" s="113"/>
      <c r="AQ289" s="114"/>
      <c r="AR289" s="89"/>
      <c r="AS289" s="245" t="e">
        <f t="shared" si="115"/>
        <v>#DIV/0!</v>
      </c>
      <c r="AT289" s="246" t="e">
        <f t="shared" si="116"/>
        <v>#DIV/0!</v>
      </c>
      <c r="AU289" s="246" t="e">
        <f t="shared" si="117"/>
        <v>#DIV/0!</v>
      </c>
      <c r="AV289" s="246" t="e">
        <f t="shared" si="118"/>
        <v>#DIV/0!</v>
      </c>
      <c r="AW289" s="247" t="e">
        <f t="shared" si="119"/>
        <v>#DIV/0!</v>
      </c>
      <c r="AX289" s="247" t="e">
        <f t="shared" si="120"/>
        <v>#DIV/0!</v>
      </c>
      <c r="AY289" s="247" t="e">
        <f t="shared" si="121"/>
        <v>#DIV/0!</v>
      </c>
      <c r="AZ289" s="247" t="e">
        <f t="shared" si="122"/>
        <v>#DIV/0!</v>
      </c>
      <c r="BA289" s="248" t="e">
        <f t="shared" si="123"/>
        <v>#DIV/0!</v>
      </c>
      <c r="BB289" s="248" t="e">
        <f t="shared" si="124"/>
        <v>#DIV/0!</v>
      </c>
      <c r="BC289" s="248" t="e">
        <f t="shared" si="125"/>
        <v>#DIV/0!</v>
      </c>
      <c r="BD289" s="248" t="e">
        <f t="shared" si="126"/>
        <v>#DIV/0!</v>
      </c>
      <c r="BE289" s="118">
        <v>0.2</v>
      </c>
      <c r="BF289" s="118">
        <v>0.8</v>
      </c>
      <c r="BG289" s="248" t="e">
        <f t="shared" si="127"/>
        <v>#DIV/0!</v>
      </c>
      <c r="BH289" s="248" t="e">
        <f t="shared" si="128"/>
        <v>#DIV/0!</v>
      </c>
      <c r="BI289" s="248" t="e">
        <f t="shared" si="129"/>
        <v>#DIV/0!</v>
      </c>
      <c r="BJ289" s="248" t="e">
        <f t="shared" si="149"/>
        <v>#DIV/0!</v>
      </c>
      <c r="BK289" s="248" t="e">
        <f t="shared" si="149"/>
        <v>#DIV/0!</v>
      </c>
      <c r="BL289" s="248" t="e">
        <f t="shared" si="131"/>
        <v>#DIV/0!</v>
      </c>
      <c r="BM289" s="248" t="e">
        <f t="shared" si="132"/>
        <v>#DIV/0!</v>
      </c>
      <c r="BN289" s="248" t="e">
        <f t="shared" si="133"/>
        <v>#DIV/0!</v>
      </c>
      <c r="BO289" s="248" t="e">
        <f t="shared" si="150"/>
        <v>#DIV/0!</v>
      </c>
      <c r="BP289" s="248" t="e">
        <f t="shared" si="150"/>
        <v>#DIV/0!</v>
      </c>
      <c r="BQ289" s="248" t="e">
        <f t="shared" si="150"/>
        <v>#DIV/0!</v>
      </c>
      <c r="BR289" s="248" t="e">
        <f t="shared" si="150"/>
        <v>#DIV/0!</v>
      </c>
      <c r="BS289" s="2153"/>
      <c r="BT289" s="2153"/>
      <c r="BU289" s="2153"/>
      <c r="BV289" s="2153"/>
      <c r="BW289" s="2153"/>
      <c r="BX289" s="2153"/>
      <c r="BY289" s="2153"/>
      <c r="BZ289" s="2153"/>
      <c r="CA289" s="2150"/>
      <c r="CC289" s="2184"/>
      <c r="CD289" s="2153"/>
      <c r="CE289" s="2153"/>
      <c r="CF289" s="2150"/>
      <c r="CG289" s="2288"/>
    </row>
    <row r="290" spans="1:85" ht="14.25" customHeight="1">
      <c r="A290" s="2184"/>
      <c r="B290" s="2261"/>
      <c r="C290" s="2254"/>
      <c r="D290" s="2261"/>
      <c r="E290" s="2254"/>
      <c r="F290" s="95"/>
      <c r="G290" s="142"/>
      <c r="H290" s="2150"/>
      <c r="I290" s="97"/>
      <c r="J290" s="98"/>
      <c r="K290" s="98"/>
      <c r="L290" s="98"/>
      <c r="M290" s="2150"/>
      <c r="N290" s="2184"/>
      <c r="O290" s="99"/>
      <c r="P290" s="100"/>
      <c r="Q290" s="2184"/>
      <c r="R290" s="2153"/>
      <c r="S290" s="2153"/>
      <c r="T290" s="2150"/>
      <c r="U290" s="27"/>
      <c r="V290" s="101">
        <v>7</v>
      </c>
      <c r="W290" s="120"/>
      <c r="X290" s="234"/>
      <c r="Y290" s="234"/>
      <c r="Z290" s="95"/>
      <c r="AA290" s="105"/>
      <c r="AB290" s="105"/>
      <c r="AC290" s="105"/>
      <c r="AD290" s="106"/>
      <c r="AE290" s="138"/>
      <c r="AF290" s="107"/>
      <c r="AG290" s="108"/>
      <c r="AH290" s="108"/>
      <c r="AI290" s="108"/>
      <c r="AJ290" s="109"/>
      <c r="AK290" s="110"/>
      <c r="AL290" s="111"/>
      <c r="AM290" s="111"/>
      <c r="AN290" s="112"/>
      <c r="AO290" s="8"/>
      <c r="AP290" s="113"/>
      <c r="AQ290" s="114"/>
      <c r="AR290" s="89"/>
      <c r="AS290" s="245" t="e">
        <f t="shared" si="115"/>
        <v>#DIV/0!</v>
      </c>
      <c r="AT290" s="246" t="e">
        <f t="shared" si="116"/>
        <v>#DIV/0!</v>
      </c>
      <c r="AU290" s="246" t="e">
        <f t="shared" si="117"/>
        <v>#DIV/0!</v>
      </c>
      <c r="AV290" s="246" t="e">
        <f t="shared" si="118"/>
        <v>#DIV/0!</v>
      </c>
      <c r="AW290" s="247" t="e">
        <f t="shared" si="119"/>
        <v>#DIV/0!</v>
      </c>
      <c r="AX290" s="247" t="e">
        <f t="shared" si="120"/>
        <v>#DIV/0!</v>
      </c>
      <c r="AY290" s="247" t="e">
        <f t="shared" si="121"/>
        <v>#DIV/0!</v>
      </c>
      <c r="AZ290" s="247" t="e">
        <f t="shared" si="122"/>
        <v>#DIV/0!</v>
      </c>
      <c r="BA290" s="248" t="e">
        <f t="shared" si="123"/>
        <v>#DIV/0!</v>
      </c>
      <c r="BB290" s="248" t="e">
        <f t="shared" si="124"/>
        <v>#DIV/0!</v>
      </c>
      <c r="BC290" s="248" t="e">
        <f t="shared" si="125"/>
        <v>#DIV/0!</v>
      </c>
      <c r="BD290" s="248" t="e">
        <f t="shared" si="126"/>
        <v>#DIV/0!</v>
      </c>
      <c r="BE290" s="118">
        <v>0.2</v>
      </c>
      <c r="BF290" s="118">
        <v>0.8</v>
      </c>
      <c r="BG290" s="248" t="e">
        <f t="shared" si="127"/>
        <v>#DIV/0!</v>
      </c>
      <c r="BH290" s="248" t="e">
        <f t="shared" si="128"/>
        <v>#DIV/0!</v>
      </c>
      <c r="BI290" s="248" t="e">
        <f t="shared" si="129"/>
        <v>#DIV/0!</v>
      </c>
      <c r="BJ290" s="248" t="e">
        <f t="shared" si="149"/>
        <v>#DIV/0!</v>
      </c>
      <c r="BK290" s="248" t="e">
        <f t="shared" si="149"/>
        <v>#DIV/0!</v>
      </c>
      <c r="BL290" s="248" t="e">
        <f t="shared" si="131"/>
        <v>#DIV/0!</v>
      </c>
      <c r="BM290" s="248" t="e">
        <f t="shared" si="132"/>
        <v>#DIV/0!</v>
      </c>
      <c r="BN290" s="248" t="e">
        <f t="shared" si="133"/>
        <v>#DIV/0!</v>
      </c>
      <c r="BO290" s="248" t="e">
        <f t="shared" si="150"/>
        <v>#DIV/0!</v>
      </c>
      <c r="BP290" s="248" t="e">
        <f t="shared" si="150"/>
        <v>#DIV/0!</v>
      </c>
      <c r="BQ290" s="248" t="e">
        <f t="shared" si="150"/>
        <v>#DIV/0!</v>
      </c>
      <c r="BR290" s="248" t="e">
        <f t="shared" si="150"/>
        <v>#DIV/0!</v>
      </c>
      <c r="BS290" s="2153"/>
      <c r="BT290" s="2153"/>
      <c r="BU290" s="2153"/>
      <c r="BV290" s="2153"/>
      <c r="BW290" s="2153"/>
      <c r="BX290" s="2153"/>
      <c r="BY290" s="2153"/>
      <c r="BZ290" s="2153"/>
      <c r="CA290" s="2150"/>
      <c r="CC290" s="2184"/>
      <c r="CD290" s="2153"/>
      <c r="CE290" s="2153"/>
      <c r="CF290" s="2150"/>
      <c r="CG290" s="2288"/>
    </row>
    <row r="291" spans="1:85" ht="14.25" customHeight="1">
      <c r="A291" s="2184"/>
      <c r="B291" s="2261"/>
      <c r="C291" s="2254"/>
      <c r="D291" s="2261"/>
      <c r="E291" s="2254"/>
      <c r="F291" s="95"/>
      <c r="G291" s="142"/>
      <c r="H291" s="2150"/>
      <c r="I291" s="97"/>
      <c r="J291" s="98"/>
      <c r="K291" s="98"/>
      <c r="L291" s="98"/>
      <c r="M291" s="2150"/>
      <c r="N291" s="2184"/>
      <c r="O291" s="99"/>
      <c r="P291" s="100"/>
      <c r="Q291" s="2184"/>
      <c r="R291" s="2153"/>
      <c r="S291" s="2153"/>
      <c r="T291" s="2150"/>
      <c r="U291" s="27"/>
      <c r="V291" s="101">
        <v>8</v>
      </c>
      <c r="W291" s="120"/>
      <c r="X291" s="234"/>
      <c r="Y291" s="234"/>
      <c r="Z291" s="95"/>
      <c r="AA291" s="105"/>
      <c r="AB291" s="105"/>
      <c r="AC291" s="105"/>
      <c r="AD291" s="106"/>
      <c r="AE291" s="138"/>
      <c r="AF291" s="107"/>
      <c r="AG291" s="108"/>
      <c r="AH291" s="108"/>
      <c r="AI291" s="108"/>
      <c r="AJ291" s="109"/>
      <c r="AK291" s="110"/>
      <c r="AL291" s="111"/>
      <c r="AM291" s="111"/>
      <c r="AN291" s="112"/>
      <c r="AO291" s="8"/>
      <c r="AP291" s="113"/>
      <c r="AQ291" s="114"/>
      <c r="AR291" s="89"/>
      <c r="AS291" s="245" t="e">
        <f t="shared" si="115"/>
        <v>#DIV/0!</v>
      </c>
      <c r="AT291" s="246" t="e">
        <f t="shared" si="116"/>
        <v>#DIV/0!</v>
      </c>
      <c r="AU291" s="246" t="e">
        <f t="shared" si="117"/>
        <v>#DIV/0!</v>
      </c>
      <c r="AV291" s="246" t="e">
        <f t="shared" si="118"/>
        <v>#DIV/0!</v>
      </c>
      <c r="AW291" s="247" t="e">
        <f t="shared" si="119"/>
        <v>#DIV/0!</v>
      </c>
      <c r="AX291" s="247" t="e">
        <f t="shared" si="120"/>
        <v>#DIV/0!</v>
      </c>
      <c r="AY291" s="247" t="e">
        <f t="shared" si="121"/>
        <v>#DIV/0!</v>
      </c>
      <c r="AZ291" s="247" t="e">
        <f t="shared" si="122"/>
        <v>#DIV/0!</v>
      </c>
      <c r="BA291" s="248" t="e">
        <f t="shared" si="123"/>
        <v>#DIV/0!</v>
      </c>
      <c r="BB291" s="248" t="e">
        <f t="shared" si="124"/>
        <v>#DIV/0!</v>
      </c>
      <c r="BC291" s="248" t="e">
        <f t="shared" si="125"/>
        <v>#DIV/0!</v>
      </c>
      <c r="BD291" s="248" t="e">
        <f t="shared" si="126"/>
        <v>#DIV/0!</v>
      </c>
      <c r="BE291" s="118">
        <v>0.2</v>
      </c>
      <c r="BF291" s="118">
        <v>0.8</v>
      </c>
      <c r="BG291" s="248" t="e">
        <f t="shared" si="127"/>
        <v>#DIV/0!</v>
      </c>
      <c r="BH291" s="248" t="e">
        <f t="shared" si="128"/>
        <v>#DIV/0!</v>
      </c>
      <c r="BI291" s="248" t="e">
        <f t="shared" si="129"/>
        <v>#DIV/0!</v>
      </c>
      <c r="BJ291" s="248" t="e">
        <f t="shared" si="149"/>
        <v>#DIV/0!</v>
      </c>
      <c r="BK291" s="248" t="e">
        <f t="shared" si="149"/>
        <v>#DIV/0!</v>
      </c>
      <c r="BL291" s="248" t="e">
        <f t="shared" si="131"/>
        <v>#DIV/0!</v>
      </c>
      <c r="BM291" s="248" t="e">
        <f t="shared" si="132"/>
        <v>#DIV/0!</v>
      </c>
      <c r="BN291" s="248" t="e">
        <f t="shared" si="133"/>
        <v>#DIV/0!</v>
      </c>
      <c r="BO291" s="248" t="e">
        <f t="shared" si="150"/>
        <v>#DIV/0!</v>
      </c>
      <c r="BP291" s="248" t="e">
        <f t="shared" si="150"/>
        <v>#DIV/0!</v>
      </c>
      <c r="BQ291" s="248" t="e">
        <f t="shared" si="150"/>
        <v>#DIV/0!</v>
      </c>
      <c r="BR291" s="248" t="e">
        <f t="shared" si="150"/>
        <v>#DIV/0!</v>
      </c>
      <c r="BS291" s="2153"/>
      <c r="BT291" s="2153"/>
      <c r="BU291" s="2153"/>
      <c r="BV291" s="2153"/>
      <c r="BW291" s="2153"/>
      <c r="BX291" s="2153"/>
      <c r="BY291" s="2153"/>
      <c r="BZ291" s="2153"/>
      <c r="CA291" s="2150"/>
      <c r="CC291" s="2184"/>
      <c r="CD291" s="2153"/>
      <c r="CE291" s="2153"/>
      <c r="CF291" s="2150"/>
      <c r="CG291" s="2288"/>
    </row>
    <row r="292" spans="1:85" ht="14.25" customHeight="1">
      <c r="A292" s="2184"/>
      <c r="B292" s="2261"/>
      <c r="C292" s="2254"/>
      <c r="D292" s="2261"/>
      <c r="E292" s="2254"/>
      <c r="F292" s="95"/>
      <c r="G292" s="142"/>
      <c r="H292" s="2150"/>
      <c r="I292" s="97"/>
      <c r="J292" s="98"/>
      <c r="K292" s="98"/>
      <c r="L292" s="98"/>
      <c r="M292" s="2150"/>
      <c r="N292" s="2184"/>
      <c r="O292" s="99"/>
      <c r="P292" s="100"/>
      <c r="Q292" s="2184"/>
      <c r="R292" s="2153"/>
      <c r="S292" s="2153"/>
      <c r="T292" s="2150"/>
      <c r="U292" s="27"/>
      <c r="V292" s="101">
        <v>9</v>
      </c>
      <c r="W292" s="120"/>
      <c r="X292" s="234"/>
      <c r="Y292" s="234"/>
      <c r="Z292" s="95"/>
      <c r="AA292" s="105"/>
      <c r="AB292" s="105"/>
      <c r="AC292" s="105"/>
      <c r="AD292" s="106"/>
      <c r="AE292" s="138"/>
      <c r="AF292" s="107"/>
      <c r="AG292" s="108"/>
      <c r="AH292" s="108"/>
      <c r="AI292" s="108"/>
      <c r="AJ292" s="109"/>
      <c r="AK292" s="110"/>
      <c r="AL292" s="111"/>
      <c r="AM292" s="111"/>
      <c r="AN292" s="112"/>
      <c r="AO292" s="8"/>
      <c r="AP292" s="113"/>
      <c r="AQ292" s="114"/>
      <c r="AR292" s="89"/>
      <c r="AS292" s="245" t="e">
        <f t="shared" si="115"/>
        <v>#DIV/0!</v>
      </c>
      <c r="AT292" s="246" t="e">
        <f t="shared" si="116"/>
        <v>#DIV/0!</v>
      </c>
      <c r="AU292" s="246" t="e">
        <f t="shared" si="117"/>
        <v>#DIV/0!</v>
      </c>
      <c r="AV292" s="246" t="e">
        <f t="shared" si="118"/>
        <v>#DIV/0!</v>
      </c>
      <c r="AW292" s="247" t="e">
        <f t="shared" si="119"/>
        <v>#DIV/0!</v>
      </c>
      <c r="AX292" s="247" t="e">
        <f t="shared" si="120"/>
        <v>#DIV/0!</v>
      </c>
      <c r="AY292" s="247" t="e">
        <f t="shared" si="121"/>
        <v>#DIV/0!</v>
      </c>
      <c r="AZ292" s="247" t="e">
        <f t="shared" si="122"/>
        <v>#DIV/0!</v>
      </c>
      <c r="BA292" s="248" t="e">
        <f t="shared" si="123"/>
        <v>#DIV/0!</v>
      </c>
      <c r="BB292" s="248" t="e">
        <f t="shared" si="124"/>
        <v>#DIV/0!</v>
      </c>
      <c r="BC292" s="248" t="e">
        <f t="shared" si="125"/>
        <v>#DIV/0!</v>
      </c>
      <c r="BD292" s="248" t="e">
        <f t="shared" si="126"/>
        <v>#DIV/0!</v>
      </c>
      <c r="BE292" s="118">
        <v>0.2</v>
      </c>
      <c r="BF292" s="118">
        <v>0.8</v>
      </c>
      <c r="BG292" s="248" t="e">
        <f t="shared" si="127"/>
        <v>#DIV/0!</v>
      </c>
      <c r="BH292" s="248" t="e">
        <f t="shared" si="128"/>
        <v>#DIV/0!</v>
      </c>
      <c r="BI292" s="248" t="e">
        <f t="shared" si="129"/>
        <v>#DIV/0!</v>
      </c>
      <c r="BJ292" s="248" t="e">
        <f t="shared" si="149"/>
        <v>#DIV/0!</v>
      </c>
      <c r="BK292" s="248" t="e">
        <f t="shared" si="149"/>
        <v>#DIV/0!</v>
      </c>
      <c r="BL292" s="248" t="e">
        <f t="shared" si="131"/>
        <v>#DIV/0!</v>
      </c>
      <c r="BM292" s="248" t="e">
        <f t="shared" si="132"/>
        <v>#DIV/0!</v>
      </c>
      <c r="BN292" s="248" t="e">
        <f t="shared" si="133"/>
        <v>#DIV/0!</v>
      </c>
      <c r="BO292" s="248" t="e">
        <f t="shared" si="150"/>
        <v>#DIV/0!</v>
      </c>
      <c r="BP292" s="248" t="e">
        <f t="shared" si="150"/>
        <v>#DIV/0!</v>
      </c>
      <c r="BQ292" s="248" t="e">
        <f t="shared" si="150"/>
        <v>#DIV/0!</v>
      </c>
      <c r="BR292" s="248" t="e">
        <f t="shared" si="150"/>
        <v>#DIV/0!</v>
      </c>
      <c r="BS292" s="2153"/>
      <c r="BT292" s="2153"/>
      <c r="BU292" s="2153"/>
      <c r="BV292" s="2153"/>
      <c r="BW292" s="2153"/>
      <c r="BX292" s="2153"/>
      <c r="BY292" s="2153"/>
      <c r="BZ292" s="2153"/>
      <c r="CA292" s="2150"/>
      <c r="CC292" s="2184"/>
      <c r="CD292" s="2153"/>
      <c r="CE292" s="2153"/>
      <c r="CF292" s="2150"/>
      <c r="CG292" s="2288"/>
    </row>
    <row r="293" spans="1:85" ht="14.25" customHeight="1" thickBot="1">
      <c r="A293" s="2179"/>
      <c r="B293" s="2200"/>
      <c r="C293" s="2201"/>
      <c r="D293" s="2200"/>
      <c r="E293" s="2201"/>
      <c r="F293" s="150"/>
      <c r="G293" s="151"/>
      <c r="H293" s="2151"/>
      <c r="I293" s="121"/>
      <c r="J293" s="122"/>
      <c r="K293" s="122"/>
      <c r="L293" s="122"/>
      <c r="M293" s="2151"/>
      <c r="N293" s="2179"/>
      <c r="O293" s="123"/>
      <c r="P293" s="124"/>
      <c r="Q293" s="2179"/>
      <c r="R293" s="2154"/>
      <c r="S293" s="2154"/>
      <c r="T293" s="2151"/>
      <c r="U293" s="27"/>
      <c r="V293" s="168">
        <v>10</v>
      </c>
      <c r="W293" s="179"/>
      <c r="X293" s="235"/>
      <c r="Y293" s="235"/>
      <c r="Z293" s="150"/>
      <c r="AA293" s="126"/>
      <c r="AB293" s="126"/>
      <c r="AC293" s="126"/>
      <c r="AD293" s="127"/>
      <c r="AE293" s="138"/>
      <c r="AF293" s="154"/>
      <c r="AG293" s="156"/>
      <c r="AH293" s="156"/>
      <c r="AI293" s="156"/>
      <c r="AJ293" s="157"/>
      <c r="AK293" s="128"/>
      <c r="AL293" s="129"/>
      <c r="AM293" s="129"/>
      <c r="AN293" s="130"/>
      <c r="AO293" s="8"/>
      <c r="AP293" s="131"/>
      <c r="AQ293" s="132"/>
      <c r="AR293" s="89"/>
      <c r="AS293" s="249" t="e">
        <f t="shared" si="115"/>
        <v>#DIV/0!</v>
      </c>
      <c r="AT293" s="250" t="e">
        <f t="shared" si="116"/>
        <v>#DIV/0!</v>
      </c>
      <c r="AU293" s="250" t="e">
        <f t="shared" si="117"/>
        <v>#DIV/0!</v>
      </c>
      <c r="AV293" s="250" t="e">
        <f t="shared" si="118"/>
        <v>#DIV/0!</v>
      </c>
      <c r="AW293" s="251" t="e">
        <f t="shared" si="119"/>
        <v>#DIV/0!</v>
      </c>
      <c r="AX293" s="251" t="e">
        <f t="shared" si="120"/>
        <v>#DIV/0!</v>
      </c>
      <c r="AY293" s="251" t="e">
        <f t="shared" si="121"/>
        <v>#DIV/0!</v>
      </c>
      <c r="AZ293" s="251" t="e">
        <f t="shared" si="122"/>
        <v>#DIV/0!</v>
      </c>
      <c r="BA293" s="252" t="e">
        <f t="shared" si="123"/>
        <v>#DIV/0!</v>
      </c>
      <c r="BB293" s="252" t="e">
        <f t="shared" si="124"/>
        <v>#DIV/0!</v>
      </c>
      <c r="BC293" s="252" t="e">
        <f t="shared" si="125"/>
        <v>#DIV/0!</v>
      </c>
      <c r="BD293" s="252" t="e">
        <f t="shared" si="126"/>
        <v>#DIV/0!</v>
      </c>
      <c r="BE293" s="159">
        <v>0.2</v>
      </c>
      <c r="BF293" s="159">
        <v>0.8</v>
      </c>
      <c r="BG293" s="252" t="e">
        <f t="shared" si="127"/>
        <v>#DIV/0!</v>
      </c>
      <c r="BH293" s="252" t="e">
        <f t="shared" si="128"/>
        <v>#DIV/0!</v>
      </c>
      <c r="BI293" s="252" t="e">
        <f t="shared" si="129"/>
        <v>#DIV/0!</v>
      </c>
      <c r="BJ293" s="252" t="e">
        <f t="shared" si="149"/>
        <v>#DIV/0!</v>
      </c>
      <c r="BK293" s="252" t="e">
        <f t="shared" si="149"/>
        <v>#DIV/0!</v>
      </c>
      <c r="BL293" s="252" t="e">
        <f t="shared" si="131"/>
        <v>#DIV/0!</v>
      </c>
      <c r="BM293" s="252" t="e">
        <f t="shared" si="132"/>
        <v>#DIV/0!</v>
      </c>
      <c r="BN293" s="252" t="e">
        <f t="shared" si="133"/>
        <v>#DIV/0!</v>
      </c>
      <c r="BO293" s="252" t="e">
        <f t="shared" si="150"/>
        <v>#DIV/0!</v>
      </c>
      <c r="BP293" s="252" t="e">
        <f t="shared" si="150"/>
        <v>#DIV/0!</v>
      </c>
      <c r="BQ293" s="252" t="e">
        <f t="shared" si="150"/>
        <v>#DIV/0!</v>
      </c>
      <c r="BR293" s="252" t="e">
        <f t="shared" si="150"/>
        <v>#DIV/0!</v>
      </c>
      <c r="BS293" s="2154"/>
      <c r="BT293" s="2154"/>
      <c r="BU293" s="2154"/>
      <c r="BV293" s="2154"/>
      <c r="BW293" s="2154"/>
      <c r="BX293" s="2154"/>
      <c r="BY293" s="2154"/>
      <c r="BZ293" s="2154"/>
      <c r="CA293" s="2151"/>
      <c r="CC293" s="2179"/>
      <c r="CD293" s="2154"/>
      <c r="CE293" s="2154"/>
      <c r="CF293" s="2151"/>
      <c r="CG293" s="2289"/>
    </row>
    <row r="294" spans="1:85" ht="14.25" customHeight="1">
      <c r="A294" s="2124">
        <v>29</v>
      </c>
      <c r="B294" s="2127"/>
      <c r="C294" s="2252"/>
      <c r="D294" s="2325"/>
      <c r="E294" s="2252"/>
      <c r="F294" s="66"/>
      <c r="G294" s="135"/>
      <c r="H294" s="2139"/>
      <c r="I294" s="69"/>
      <c r="J294" s="70"/>
      <c r="K294" s="70"/>
      <c r="L294" s="70"/>
      <c r="M294" s="2328"/>
      <c r="N294" s="2263">
        <f>+P294+P295+P296+P297+P298+P299+P300+P301+P302+P303</f>
        <v>0</v>
      </c>
      <c r="O294" s="72"/>
      <c r="P294" s="73"/>
      <c r="Q294" s="2264"/>
      <c r="R294" s="2265"/>
      <c r="S294" s="2265"/>
      <c r="T294" s="2266"/>
      <c r="U294" s="27"/>
      <c r="V294" s="75">
        <v>1</v>
      </c>
      <c r="W294" s="72"/>
      <c r="X294" s="236"/>
      <c r="Y294" s="236"/>
      <c r="Z294" s="66"/>
      <c r="AA294" s="79"/>
      <c r="AB294" s="79"/>
      <c r="AC294" s="79"/>
      <c r="AD294" s="80"/>
      <c r="AE294" s="138"/>
      <c r="AF294" s="81"/>
      <c r="AG294" s="82"/>
      <c r="AH294" s="82"/>
      <c r="AI294" s="82"/>
      <c r="AJ294" s="83"/>
      <c r="AK294" s="84"/>
      <c r="AL294" s="85"/>
      <c r="AM294" s="85"/>
      <c r="AN294" s="86"/>
      <c r="AO294" s="8"/>
      <c r="AP294" s="87"/>
      <c r="AQ294" s="88"/>
      <c r="AR294" s="89"/>
      <c r="AS294" s="241" t="e">
        <f t="shared" si="115"/>
        <v>#DIV/0!</v>
      </c>
      <c r="AT294" s="242" t="e">
        <f t="shared" si="116"/>
        <v>#DIV/0!</v>
      </c>
      <c r="AU294" s="242" t="e">
        <f t="shared" si="117"/>
        <v>#DIV/0!</v>
      </c>
      <c r="AV294" s="242" t="e">
        <f t="shared" si="118"/>
        <v>#DIV/0!</v>
      </c>
      <c r="AW294" s="243" t="e">
        <f t="shared" si="119"/>
        <v>#DIV/0!</v>
      </c>
      <c r="AX294" s="243" t="e">
        <f t="shared" si="120"/>
        <v>#DIV/0!</v>
      </c>
      <c r="AY294" s="243" t="e">
        <f t="shared" si="121"/>
        <v>#DIV/0!</v>
      </c>
      <c r="AZ294" s="243" t="e">
        <f t="shared" si="122"/>
        <v>#DIV/0!</v>
      </c>
      <c r="BA294" s="244" t="e">
        <f t="shared" si="123"/>
        <v>#DIV/0!</v>
      </c>
      <c r="BB294" s="244" t="e">
        <f t="shared" si="124"/>
        <v>#DIV/0!</v>
      </c>
      <c r="BC294" s="244" t="e">
        <f t="shared" si="125"/>
        <v>#DIV/0!</v>
      </c>
      <c r="BD294" s="244" t="e">
        <f t="shared" si="126"/>
        <v>#DIV/0!</v>
      </c>
      <c r="BE294" s="94">
        <v>0.2</v>
      </c>
      <c r="BF294" s="94">
        <v>0.8</v>
      </c>
      <c r="BG294" s="244" t="e">
        <f t="shared" si="127"/>
        <v>#DIV/0!</v>
      </c>
      <c r="BH294" s="244" t="e">
        <f t="shared" si="128"/>
        <v>#DIV/0!</v>
      </c>
      <c r="BI294" s="244" t="e">
        <f t="shared" si="129"/>
        <v>#DIV/0!</v>
      </c>
      <c r="BJ294" s="244" t="e">
        <f t="shared" si="149"/>
        <v>#DIV/0!</v>
      </c>
      <c r="BK294" s="244" t="e">
        <f t="shared" si="149"/>
        <v>#DIV/0!</v>
      </c>
      <c r="BL294" s="244" t="e">
        <f t="shared" si="131"/>
        <v>#DIV/0!</v>
      </c>
      <c r="BM294" s="244" t="e">
        <f t="shared" si="132"/>
        <v>#DIV/0!</v>
      </c>
      <c r="BN294" s="244" t="e">
        <f t="shared" si="133"/>
        <v>#DIV/0!</v>
      </c>
      <c r="BO294" s="244" t="e">
        <f t="shared" si="150"/>
        <v>#DIV/0!</v>
      </c>
      <c r="BP294" s="244" t="e">
        <f t="shared" si="150"/>
        <v>#DIV/0!</v>
      </c>
      <c r="BQ294" s="244" t="e">
        <f t="shared" si="150"/>
        <v>#DIV/0!</v>
      </c>
      <c r="BR294" s="244" t="e">
        <f t="shared" si="150"/>
        <v>#DIV/0!</v>
      </c>
      <c r="BS294" s="2324" t="e">
        <f t="shared" ref="BS294:BV294" si="153">AVERAGEIF(BO294:BO303,"&lt;&gt;#¡DIV/0!")</f>
        <v>#DIV/0!</v>
      </c>
      <c r="BT294" s="2324" t="e">
        <f t="shared" si="153"/>
        <v>#DIV/0!</v>
      </c>
      <c r="BU294" s="2324" t="e">
        <f t="shared" si="153"/>
        <v>#DIV/0!</v>
      </c>
      <c r="BV294" s="2324" t="e">
        <f t="shared" si="153"/>
        <v>#DIV/0!</v>
      </c>
      <c r="BW294" s="2327" t="e">
        <f>+C294*BS294</f>
        <v>#DIV/0!</v>
      </c>
      <c r="BX294" s="2327" t="e">
        <f>+C294*BT294</f>
        <v>#DIV/0!</v>
      </c>
      <c r="BY294" s="2327" t="e">
        <f>+C294*BU294</f>
        <v>#DIV/0!</v>
      </c>
      <c r="BZ294" s="2327" t="e">
        <f>+C294*BV294</f>
        <v>#DIV/0!</v>
      </c>
      <c r="CA294" s="2326" t="e">
        <f>SUM(BW294:BZ303)</f>
        <v>#DIV/0!</v>
      </c>
      <c r="CC294" s="2273" t="e">
        <f t="shared" ref="CC294:CF294" si="154">+Q294/$N$294</f>
        <v>#DIV/0!</v>
      </c>
      <c r="CD294" s="2267" t="e">
        <f t="shared" si="154"/>
        <v>#DIV/0!</v>
      </c>
      <c r="CE294" s="2267" t="e">
        <f t="shared" si="154"/>
        <v>#DIV/0!</v>
      </c>
      <c r="CF294" s="2297" t="e">
        <f t="shared" si="154"/>
        <v>#DIV/0!</v>
      </c>
      <c r="CG294" s="2287" t="e">
        <f>AVERAGE(CC294:CF303)</f>
        <v>#DIV/0!</v>
      </c>
    </row>
    <row r="295" spans="1:85" ht="14.25" customHeight="1">
      <c r="A295" s="2184"/>
      <c r="B295" s="2261"/>
      <c r="C295" s="2254"/>
      <c r="D295" s="2261"/>
      <c r="E295" s="2254"/>
      <c r="F295" s="95"/>
      <c r="G295" s="142"/>
      <c r="H295" s="2150"/>
      <c r="I295" s="97"/>
      <c r="J295" s="98"/>
      <c r="K295" s="98"/>
      <c r="L295" s="98"/>
      <c r="M295" s="2150"/>
      <c r="N295" s="2184"/>
      <c r="O295" s="99"/>
      <c r="P295" s="100"/>
      <c r="Q295" s="2184"/>
      <c r="R295" s="2153"/>
      <c r="S295" s="2153"/>
      <c r="T295" s="2150"/>
      <c r="U295" s="27"/>
      <c r="V295" s="101">
        <v>2</v>
      </c>
      <c r="W295" s="120"/>
      <c r="X295" s="234"/>
      <c r="Y295" s="234"/>
      <c r="Z295" s="95"/>
      <c r="AA295" s="105"/>
      <c r="AB295" s="105"/>
      <c r="AC295" s="105"/>
      <c r="AD295" s="106"/>
      <c r="AE295" s="138"/>
      <c r="AF295" s="107"/>
      <c r="AG295" s="108"/>
      <c r="AH295" s="108"/>
      <c r="AI295" s="108"/>
      <c r="AJ295" s="109"/>
      <c r="AK295" s="110"/>
      <c r="AL295" s="111"/>
      <c r="AM295" s="111"/>
      <c r="AN295" s="112"/>
      <c r="AO295" s="8"/>
      <c r="AP295" s="113"/>
      <c r="AQ295" s="114"/>
      <c r="AR295" s="89"/>
      <c r="AS295" s="245" t="e">
        <f t="shared" si="115"/>
        <v>#DIV/0!</v>
      </c>
      <c r="AT295" s="246" t="e">
        <f t="shared" si="116"/>
        <v>#DIV/0!</v>
      </c>
      <c r="AU295" s="246" t="e">
        <f t="shared" si="117"/>
        <v>#DIV/0!</v>
      </c>
      <c r="AV295" s="246" t="e">
        <f t="shared" si="118"/>
        <v>#DIV/0!</v>
      </c>
      <c r="AW295" s="247" t="e">
        <f t="shared" si="119"/>
        <v>#DIV/0!</v>
      </c>
      <c r="AX295" s="247" t="e">
        <f t="shared" si="120"/>
        <v>#DIV/0!</v>
      </c>
      <c r="AY295" s="247" t="e">
        <f t="shared" si="121"/>
        <v>#DIV/0!</v>
      </c>
      <c r="AZ295" s="247" t="e">
        <f t="shared" si="122"/>
        <v>#DIV/0!</v>
      </c>
      <c r="BA295" s="248" t="e">
        <f t="shared" si="123"/>
        <v>#DIV/0!</v>
      </c>
      <c r="BB295" s="248" t="e">
        <f t="shared" si="124"/>
        <v>#DIV/0!</v>
      </c>
      <c r="BC295" s="248" t="e">
        <f t="shared" si="125"/>
        <v>#DIV/0!</v>
      </c>
      <c r="BD295" s="248" t="e">
        <f t="shared" si="126"/>
        <v>#DIV/0!</v>
      </c>
      <c r="BE295" s="118">
        <v>0.2</v>
      </c>
      <c r="BF295" s="118">
        <v>0.8</v>
      </c>
      <c r="BG295" s="248" t="e">
        <f t="shared" si="127"/>
        <v>#DIV/0!</v>
      </c>
      <c r="BH295" s="248" t="e">
        <f t="shared" si="128"/>
        <v>#DIV/0!</v>
      </c>
      <c r="BI295" s="248" t="e">
        <f t="shared" si="129"/>
        <v>#DIV/0!</v>
      </c>
      <c r="BJ295" s="248" t="e">
        <f t="shared" si="149"/>
        <v>#DIV/0!</v>
      </c>
      <c r="BK295" s="248" t="e">
        <f t="shared" si="149"/>
        <v>#DIV/0!</v>
      </c>
      <c r="BL295" s="248" t="e">
        <f t="shared" si="131"/>
        <v>#DIV/0!</v>
      </c>
      <c r="BM295" s="248" t="e">
        <f t="shared" si="132"/>
        <v>#DIV/0!</v>
      </c>
      <c r="BN295" s="248" t="e">
        <f t="shared" si="133"/>
        <v>#DIV/0!</v>
      </c>
      <c r="BO295" s="248" t="e">
        <f t="shared" si="150"/>
        <v>#DIV/0!</v>
      </c>
      <c r="BP295" s="248" t="e">
        <f t="shared" si="150"/>
        <v>#DIV/0!</v>
      </c>
      <c r="BQ295" s="248" t="e">
        <f t="shared" si="150"/>
        <v>#DIV/0!</v>
      </c>
      <c r="BR295" s="248" t="e">
        <f t="shared" si="150"/>
        <v>#DIV/0!</v>
      </c>
      <c r="BS295" s="2153"/>
      <c r="BT295" s="2153"/>
      <c r="BU295" s="2153"/>
      <c r="BV295" s="2153"/>
      <c r="BW295" s="2153"/>
      <c r="BX295" s="2153"/>
      <c r="BY295" s="2153"/>
      <c r="BZ295" s="2153"/>
      <c r="CA295" s="2150"/>
      <c r="CC295" s="2184"/>
      <c r="CD295" s="2153"/>
      <c r="CE295" s="2153"/>
      <c r="CF295" s="2150"/>
      <c r="CG295" s="2288"/>
    </row>
    <row r="296" spans="1:85" ht="14.25" customHeight="1">
      <c r="A296" s="2184"/>
      <c r="B296" s="2261"/>
      <c r="C296" s="2254"/>
      <c r="D296" s="2261"/>
      <c r="E296" s="2254"/>
      <c r="F296" s="95"/>
      <c r="G296" s="142"/>
      <c r="H296" s="2150"/>
      <c r="I296" s="97"/>
      <c r="J296" s="98"/>
      <c r="K296" s="98"/>
      <c r="L296" s="98"/>
      <c r="M296" s="2150"/>
      <c r="N296" s="2184"/>
      <c r="O296" s="99"/>
      <c r="P296" s="100"/>
      <c r="Q296" s="2184"/>
      <c r="R296" s="2153"/>
      <c r="S296" s="2153"/>
      <c r="T296" s="2150"/>
      <c r="U296" s="27"/>
      <c r="V296" s="101">
        <v>3</v>
      </c>
      <c r="W296" s="120"/>
      <c r="X296" s="234"/>
      <c r="Y296" s="234"/>
      <c r="Z296" s="95"/>
      <c r="AA296" s="105"/>
      <c r="AB296" s="105"/>
      <c r="AC296" s="105"/>
      <c r="AD296" s="106"/>
      <c r="AE296" s="138"/>
      <c r="AF296" s="107"/>
      <c r="AG296" s="108"/>
      <c r="AH296" s="108"/>
      <c r="AI296" s="108"/>
      <c r="AJ296" s="109"/>
      <c r="AK296" s="110"/>
      <c r="AL296" s="111"/>
      <c r="AM296" s="111"/>
      <c r="AN296" s="112"/>
      <c r="AO296" s="8"/>
      <c r="AP296" s="113"/>
      <c r="AQ296" s="114"/>
      <c r="AR296" s="89"/>
      <c r="AS296" s="245" t="e">
        <f t="shared" si="115"/>
        <v>#DIV/0!</v>
      </c>
      <c r="AT296" s="246" t="e">
        <f t="shared" si="116"/>
        <v>#DIV/0!</v>
      </c>
      <c r="AU296" s="246" t="e">
        <f t="shared" si="117"/>
        <v>#DIV/0!</v>
      </c>
      <c r="AV296" s="246" t="e">
        <f t="shared" si="118"/>
        <v>#DIV/0!</v>
      </c>
      <c r="AW296" s="247" t="e">
        <f t="shared" si="119"/>
        <v>#DIV/0!</v>
      </c>
      <c r="AX296" s="247" t="e">
        <f t="shared" si="120"/>
        <v>#DIV/0!</v>
      </c>
      <c r="AY296" s="247" t="e">
        <f t="shared" si="121"/>
        <v>#DIV/0!</v>
      </c>
      <c r="AZ296" s="247" t="e">
        <f t="shared" si="122"/>
        <v>#DIV/0!</v>
      </c>
      <c r="BA296" s="248" t="e">
        <f t="shared" si="123"/>
        <v>#DIV/0!</v>
      </c>
      <c r="BB296" s="248" t="e">
        <f t="shared" si="124"/>
        <v>#DIV/0!</v>
      </c>
      <c r="BC296" s="248" t="e">
        <f t="shared" si="125"/>
        <v>#DIV/0!</v>
      </c>
      <c r="BD296" s="248" t="e">
        <f t="shared" si="126"/>
        <v>#DIV/0!</v>
      </c>
      <c r="BE296" s="118">
        <v>0.2</v>
      </c>
      <c r="BF296" s="118">
        <v>0.8</v>
      </c>
      <c r="BG296" s="248" t="e">
        <f t="shared" si="127"/>
        <v>#DIV/0!</v>
      </c>
      <c r="BH296" s="248" t="e">
        <f t="shared" si="128"/>
        <v>#DIV/0!</v>
      </c>
      <c r="BI296" s="248" t="e">
        <f t="shared" si="129"/>
        <v>#DIV/0!</v>
      </c>
      <c r="BJ296" s="248" t="e">
        <f t="shared" si="149"/>
        <v>#DIV/0!</v>
      </c>
      <c r="BK296" s="248" t="e">
        <f t="shared" si="149"/>
        <v>#DIV/0!</v>
      </c>
      <c r="BL296" s="248" t="e">
        <f t="shared" si="131"/>
        <v>#DIV/0!</v>
      </c>
      <c r="BM296" s="248" t="e">
        <f t="shared" si="132"/>
        <v>#DIV/0!</v>
      </c>
      <c r="BN296" s="248" t="e">
        <f t="shared" si="133"/>
        <v>#DIV/0!</v>
      </c>
      <c r="BO296" s="248" t="e">
        <f t="shared" si="150"/>
        <v>#DIV/0!</v>
      </c>
      <c r="BP296" s="248" t="e">
        <f t="shared" si="150"/>
        <v>#DIV/0!</v>
      </c>
      <c r="BQ296" s="248" t="e">
        <f t="shared" si="150"/>
        <v>#DIV/0!</v>
      </c>
      <c r="BR296" s="248" t="e">
        <f t="shared" si="150"/>
        <v>#DIV/0!</v>
      </c>
      <c r="BS296" s="2153"/>
      <c r="BT296" s="2153"/>
      <c r="BU296" s="2153"/>
      <c r="BV296" s="2153"/>
      <c r="BW296" s="2153"/>
      <c r="BX296" s="2153"/>
      <c r="BY296" s="2153"/>
      <c r="BZ296" s="2153"/>
      <c r="CA296" s="2150"/>
      <c r="CC296" s="2184"/>
      <c r="CD296" s="2153"/>
      <c r="CE296" s="2153"/>
      <c r="CF296" s="2150"/>
      <c r="CG296" s="2288"/>
    </row>
    <row r="297" spans="1:85" ht="14.25" customHeight="1">
      <c r="A297" s="2184"/>
      <c r="B297" s="2261"/>
      <c r="C297" s="2254"/>
      <c r="D297" s="2261"/>
      <c r="E297" s="2254"/>
      <c r="F297" s="95"/>
      <c r="G297" s="142"/>
      <c r="H297" s="2150"/>
      <c r="I297" s="97"/>
      <c r="J297" s="98"/>
      <c r="K297" s="98"/>
      <c r="L297" s="98"/>
      <c r="M297" s="2150"/>
      <c r="N297" s="2184"/>
      <c r="O297" s="99"/>
      <c r="P297" s="100"/>
      <c r="Q297" s="2184"/>
      <c r="R297" s="2153"/>
      <c r="S297" s="2153"/>
      <c r="T297" s="2150"/>
      <c r="U297" s="27"/>
      <c r="V297" s="101">
        <v>4</v>
      </c>
      <c r="W297" s="120"/>
      <c r="X297" s="234"/>
      <c r="Y297" s="234"/>
      <c r="Z297" s="95"/>
      <c r="AA297" s="105"/>
      <c r="AB297" s="105"/>
      <c r="AC297" s="105"/>
      <c r="AD297" s="106"/>
      <c r="AE297" s="138"/>
      <c r="AF297" s="107"/>
      <c r="AG297" s="108"/>
      <c r="AH297" s="108"/>
      <c r="AI297" s="108"/>
      <c r="AJ297" s="109"/>
      <c r="AK297" s="110"/>
      <c r="AL297" s="111"/>
      <c r="AM297" s="111"/>
      <c r="AN297" s="112"/>
      <c r="AO297" s="8"/>
      <c r="AP297" s="113"/>
      <c r="AQ297" s="114"/>
      <c r="AR297" s="89"/>
      <c r="AS297" s="245" t="e">
        <f t="shared" si="115"/>
        <v>#DIV/0!</v>
      </c>
      <c r="AT297" s="246" t="e">
        <f t="shared" si="116"/>
        <v>#DIV/0!</v>
      </c>
      <c r="AU297" s="246" t="e">
        <f t="shared" si="117"/>
        <v>#DIV/0!</v>
      </c>
      <c r="AV297" s="246" t="e">
        <f t="shared" si="118"/>
        <v>#DIV/0!</v>
      </c>
      <c r="AW297" s="247" t="e">
        <f t="shared" si="119"/>
        <v>#DIV/0!</v>
      </c>
      <c r="AX297" s="247" t="e">
        <f t="shared" si="120"/>
        <v>#DIV/0!</v>
      </c>
      <c r="AY297" s="247" t="e">
        <f t="shared" si="121"/>
        <v>#DIV/0!</v>
      </c>
      <c r="AZ297" s="247" t="e">
        <f t="shared" si="122"/>
        <v>#DIV/0!</v>
      </c>
      <c r="BA297" s="248" t="e">
        <f t="shared" si="123"/>
        <v>#DIV/0!</v>
      </c>
      <c r="BB297" s="248" t="e">
        <f t="shared" si="124"/>
        <v>#DIV/0!</v>
      </c>
      <c r="BC297" s="248" t="e">
        <f t="shared" si="125"/>
        <v>#DIV/0!</v>
      </c>
      <c r="BD297" s="248" t="e">
        <f t="shared" si="126"/>
        <v>#DIV/0!</v>
      </c>
      <c r="BE297" s="118">
        <v>0.2</v>
      </c>
      <c r="BF297" s="118">
        <v>0.8</v>
      </c>
      <c r="BG297" s="248" t="e">
        <f t="shared" si="127"/>
        <v>#DIV/0!</v>
      </c>
      <c r="BH297" s="248" t="e">
        <f t="shared" si="128"/>
        <v>#DIV/0!</v>
      </c>
      <c r="BI297" s="248" t="e">
        <f t="shared" si="129"/>
        <v>#DIV/0!</v>
      </c>
      <c r="BJ297" s="248" t="e">
        <f t="shared" ref="BJ297:BK312" si="155">+AZ297*BE297</f>
        <v>#DIV/0!</v>
      </c>
      <c r="BK297" s="248" t="e">
        <f t="shared" si="155"/>
        <v>#DIV/0!</v>
      </c>
      <c r="BL297" s="248" t="e">
        <f t="shared" si="131"/>
        <v>#DIV/0!</v>
      </c>
      <c r="BM297" s="248" t="e">
        <f t="shared" si="132"/>
        <v>#DIV/0!</v>
      </c>
      <c r="BN297" s="248" t="e">
        <f t="shared" si="133"/>
        <v>#DIV/0!</v>
      </c>
      <c r="BO297" s="248" t="e">
        <f t="shared" ref="BO297:BR312" si="156">+BG297+BK297</f>
        <v>#DIV/0!</v>
      </c>
      <c r="BP297" s="248" t="e">
        <f t="shared" si="156"/>
        <v>#DIV/0!</v>
      </c>
      <c r="BQ297" s="248" t="e">
        <f t="shared" si="156"/>
        <v>#DIV/0!</v>
      </c>
      <c r="BR297" s="248" t="e">
        <f t="shared" si="156"/>
        <v>#DIV/0!</v>
      </c>
      <c r="BS297" s="2153"/>
      <c r="BT297" s="2153"/>
      <c r="BU297" s="2153"/>
      <c r="BV297" s="2153"/>
      <c r="BW297" s="2153"/>
      <c r="BX297" s="2153"/>
      <c r="BY297" s="2153"/>
      <c r="BZ297" s="2153"/>
      <c r="CA297" s="2150"/>
      <c r="CC297" s="2184"/>
      <c r="CD297" s="2153"/>
      <c r="CE297" s="2153"/>
      <c r="CF297" s="2150"/>
      <c r="CG297" s="2288"/>
    </row>
    <row r="298" spans="1:85" ht="14.25" customHeight="1">
      <c r="A298" s="2184"/>
      <c r="B298" s="2261"/>
      <c r="C298" s="2254"/>
      <c r="D298" s="2261"/>
      <c r="E298" s="2254"/>
      <c r="F298" s="95"/>
      <c r="G298" s="142"/>
      <c r="H298" s="2150"/>
      <c r="I298" s="97"/>
      <c r="J298" s="98"/>
      <c r="K298" s="98"/>
      <c r="L298" s="98"/>
      <c r="M298" s="2150"/>
      <c r="N298" s="2184"/>
      <c r="O298" s="99"/>
      <c r="P298" s="100"/>
      <c r="Q298" s="2184"/>
      <c r="R298" s="2153"/>
      <c r="S298" s="2153"/>
      <c r="T298" s="2150"/>
      <c r="U298" s="27"/>
      <c r="V298" s="101">
        <v>5</v>
      </c>
      <c r="W298" s="120"/>
      <c r="X298" s="234"/>
      <c r="Y298" s="234"/>
      <c r="Z298" s="95"/>
      <c r="AA298" s="105"/>
      <c r="AB298" s="105"/>
      <c r="AC298" s="105"/>
      <c r="AD298" s="106"/>
      <c r="AE298" s="138"/>
      <c r="AF298" s="107"/>
      <c r="AG298" s="108"/>
      <c r="AH298" s="108"/>
      <c r="AI298" s="108"/>
      <c r="AJ298" s="109"/>
      <c r="AK298" s="110"/>
      <c r="AL298" s="111"/>
      <c r="AM298" s="111"/>
      <c r="AN298" s="112"/>
      <c r="AO298" s="8"/>
      <c r="AP298" s="113"/>
      <c r="AQ298" s="114"/>
      <c r="AR298" s="89"/>
      <c r="AS298" s="245" t="e">
        <f t="shared" si="115"/>
        <v>#DIV/0!</v>
      </c>
      <c r="AT298" s="246" t="e">
        <f t="shared" si="116"/>
        <v>#DIV/0!</v>
      </c>
      <c r="AU298" s="246" t="e">
        <f t="shared" si="117"/>
        <v>#DIV/0!</v>
      </c>
      <c r="AV298" s="246" t="e">
        <f t="shared" si="118"/>
        <v>#DIV/0!</v>
      </c>
      <c r="AW298" s="247" t="e">
        <f t="shared" si="119"/>
        <v>#DIV/0!</v>
      </c>
      <c r="AX298" s="247" t="e">
        <f t="shared" si="120"/>
        <v>#DIV/0!</v>
      </c>
      <c r="AY298" s="247" t="e">
        <f t="shared" si="121"/>
        <v>#DIV/0!</v>
      </c>
      <c r="AZ298" s="247" t="e">
        <f t="shared" si="122"/>
        <v>#DIV/0!</v>
      </c>
      <c r="BA298" s="248" t="e">
        <f t="shared" si="123"/>
        <v>#DIV/0!</v>
      </c>
      <c r="BB298" s="248" t="e">
        <f t="shared" si="124"/>
        <v>#DIV/0!</v>
      </c>
      <c r="BC298" s="248" t="e">
        <f t="shared" si="125"/>
        <v>#DIV/0!</v>
      </c>
      <c r="BD298" s="248" t="e">
        <f t="shared" si="126"/>
        <v>#DIV/0!</v>
      </c>
      <c r="BE298" s="118">
        <v>0.2</v>
      </c>
      <c r="BF298" s="118">
        <v>0.8</v>
      </c>
      <c r="BG298" s="248" t="e">
        <f t="shared" si="127"/>
        <v>#DIV/0!</v>
      </c>
      <c r="BH298" s="248" t="e">
        <f t="shared" si="128"/>
        <v>#DIV/0!</v>
      </c>
      <c r="BI298" s="248" t="e">
        <f t="shared" si="129"/>
        <v>#DIV/0!</v>
      </c>
      <c r="BJ298" s="248" t="e">
        <f t="shared" si="155"/>
        <v>#DIV/0!</v>
      </c>
      <c r="BK298" s="248" t="e">
        <f t="shared" si="155"/>
        <v>#DIV/0!</v>
      </c>
      <c r="BL298" s="248" t="e">
        <f t="shared" si="131"/>
        <v>#DIV/0!</v>
      </c>
      <c r="BM298" s="248" t="e">
        <f t="shared" si="132"/>
        <v>#DIV/0!</v>
      </c>
      <c r="BN298" s="248" t="e">
        <f t="shared" si="133"/>
        <v>#DIV/0!</v>
      </c>
      <c r="BO298" s="248" t="e">
        <f t="shared" si="156"/>
        <v>#DIV/0!</v>
      </c>
      <c r="BP298" s="248" t="e">
        <f t="shared" si="156"/>
        <v>#DIV/0!</v>
      </c>
      <c r="BQ298" s="248" t="e">
        <f t="shared" si="156"/>
        <v>#DIV/0!</v>
      </c>
      <c r="BR298" s="248" t="e">
        <f t="shared" si="156"/>
        <v>#DIV/0!</v>
      </c>
      <c r="BS298" s="2153"/>
      <c r="BT298" s="2153"/>
      <c r="BU298" s="2153"/>
      <c r="BV298" s="2153"/>
      <c r="BW298" s="2153"/>
      <c r="BX298" s="2153"/>
      <c r="BY298" s="2153"/>
      <c r="BZ298" s="2153"/>
      <c r="CA298" s="2150"/>
      <c r="CC298" s="2184"/>
      <c r="CD298" s="2153"/>
      <c r="CE298" s="2153"/>
      <c r="CF298" s="2150"/>
      <c r="CG298" s="2288"/>
    </row>
    <row r="299" spans="1:85" ht="14.25" customHeight="1">
      <c r="A299" s="2184"/>
      <c r="B299" s="2261"/>
      <c r="C299" s="2254"/>
      <c r="D299" s="2261"/>
      <c r="E299" s="2254"/>
      <c r="F299" s="95"/>
      <c r="G299" s="142"/>
      <c r="H299" s="2150"/>
      <c r="I299" s="97"/>
      <c r="J299" s="98"/>
      <c r="K299" s="98"/>
      <c r="L299" s="98"/>
      <c r="M299" s="2150"/>
      <c r="N299" s="2184"/>
      <c r="O299" s="99"/>
      <c r="P299" s="100"/>
      <c r="Q299" s="2184"/>
      <c r="R299" s="2153"/>
      <c r="S299" s="2153"/>
      <c r="T299" s="2150"/>
      <c r="U299" s="27"/>
      <c r="V299" s="101">
        <v>6</v>
      </c>
      <c r="W299" s="120"/>
      <c r="X299" s="234"/>
      <c r="Y299" s="234"/>
      <c r="Z299" s="95"/>
      <c r="AA299" s="105"/>
      <c r="AB299" s="105"/>
      <c r="AC299" s="105"/>
      <c r="AD299" s="106"/>
      <c r="AE299" s="138"/>
      <c r="AF299" s="107"/>
      <c r="AG299" s="108"/>
      <c r="AH299" s="108"/>
      <c r="AI299" s="108"/>
      <c r="AJ299" s="109"/>
      <c r="AK299" s="110"/>
      <c r="AL299" s="111"/>
      <c r="AM299" s="111"/>
      <c r="AN299" s="112"/>
      <c r="AO299" s="8"/>
      <c r="AP299" s="113"/>
      <c r="AQ299" s="114"/>
      <c r="AR299" s="89"/>
      <c r="AS299" s="245" t="e">
        <f t="shared" si="115"/>
        <v>#DIV/0!</v>
      </c>
      <c r="AT299" s="246" t="e">
        <f t="shared" si="116"/>
        <v>#DIV/0!</v>
      </c>
      <c r="AU299" s="246" t="e">
        <f t="shared" si="117"/>
        <v>#DIV/0!</v>
      </c>
      <c r="AV299" s="246" t="e">
        <f t="shared" si="118"/>
        <v>#DIV/0!</v>
      </c>
      <c r="AW299" s="247" t="e">
        <f t="shared" si="119"/>
        <v>#DIV/0!</v>
      </c>
      <c r="AX299" s="247" t="e">
        <f t="shared" si="120"/>
        <v>#DIV/0!</v>
      </c>
      <c r="AY299" s="247" t="e">
        <f t="shared" si="121"/>
        <v>#DIV/0!</v>
      </c>
      <c r="AZ299" s="247" t="e">
        <f t="shared" si="122"/>
        <v>#DIV/0!</v>
      </c>
      <c r="BA299" s="248" t="e">
        <f t="shared" si="123"/>
        <v>#DIV/0!</v>
      </c>
      <c r="BB299" s="248" t="e">
        <f t="shared" si="124"/>
        <v>#DIV/0!</v>
      </c>
      <c r="BC299" s="248" t="e">
        <f t="shared" si="125"/>
        <v>#DIV/0!</v>
      </c>
      <c r="BD299" s="248" t="e">
        <f t="shared" si="126"/>
        <v>#DIV/0!</v>
      </c>
      <c r="BE299" s="118">
        <v>0.2</v>
      </c>
      <c r="BF299" s="118">
        <v>0.8</v>
      </c>
      <c r="BG299" s="248" t="e">
        <f t="shared" si="127"/>
        <v>#DIV/0!</v>
      </c>
      <c r="BH299" s="248" t="e">
        <f t="shared" si="128"/>
        <v>#DIV/0!</v>
      </c>
      <c r="BI299" s="248" t="e">
        <f t="shared" si="129"/>
        <v>#DIV/0!</v>
      </c>
      <c r="BJ299" s="248" t="e">
        <f t="shared" si="155"/>
        <v>#DIV/0!</v>
      </c>
      <c r="BK299" s="248" t="e">
        <f t="shared" si="155"/>
        <v>#DIV/0!</v>
      </c>
      <c r="BL299" s="248" t="e">
        <f t="shared" si="131"/>
        <v>#DIV/0!</v>
      </c>
      <c r="BM299" s="248" t="e">
        <f t="shared" si="132"/>
        <v>#DIV/0!</v>
      </c>
      <c r="BN299" s="248" t="e">
        <f t="shared" si="133"/>
        <v>#DIV/0!</v>
      </c>
      <c r="BO299" s="248" t="e">
        <f t="shared" si="156"/>
        <v>#DIV/0!</v>
      </c>
      <c r="BP299" s="248" t="e">
        <f t="shared" si="156"/>
        <v>#DIV/0!</v>
      </c>
      <c r="BQ299" s="248" t="e">
        <f t="shared" si="156"/>
        <v>#DIV/0!</v>
      </c>
      <c r="BR299" s="248" t="e">
        <f t="shared" si="156"/>
        <v>#DIV/0!</v>
      </c>
      <c r="BS299" s="2153"/>
      <c r="BT299" s="2153"/>
      <c r="BU299" s="2153"/>
      <c r="BV299" s="2153"/>
      <c r="BW299" s="2153"/>
      <c r="BX299" s="2153"/>
      <c r="BY299" s="2153"/>
      <c r="BZ299" s="2153"/>
      <c r="CA299" s="2150"/>
      <c r="CC299" s="2184"/>
      <c r="CD299" s="2153"/>
      <c r="CE299" s="2153"/>
      <c r="CF299" s="2150"/>
      <c r="CG299" s="2288"/>
    </row>
    <row r="300" spans="1:85" ht="14.25" customHeight="1">
      <c r="A300" s="2184"/>
      <c r="B300" s="2261"/>
      <c r="C300" s="2254"/>
      <c r="D300" s="2261"/>
      <c r="E300" s="2254"/>
      <c r="F300" s="95"/>
      <c r="G300" s="142"/>
      <c r="H300" s="2150"/>
      <c r="I300" s="97"/>
      <c r="J300" s="98"/>
      <c r="K300" s="98"/>
      <c r="L300" s="98"/>
      <c r="M300" s="2150"/>
      <c r="N300" s="2184"/>
      <c r="O300" s="99"/>
      <c r="P300" s="100"/>
      <c r="Q300" s="2184"/>
      <c r="R300" s="2153"/>
      <c r="S300" s="2153"/>
      <c r="T300" s="2150"/>
      <c r="U300" s="27"/>
      <c r="V300" s="101">
        <v>7</v>
      </c>
      <c r="W300" s="120"/>
      <c r="X300" s="234"/>
      <c r="Y300" s="234"/>
      <c r="Z300" s="95"/>
      <c r="AA300" s="105"/>
      <c r="AB300" s="105"/>
      <c r="AC300" s="105"/>
      <c r="AD300" s="106"/>
      <c r="AE300" s="138"/>
      <c r="AF300" s="107"/>
      <c r="AG300" s="108"/>
      <c r="AH300" s="108"/>
      <c r="AI300" s="108"/>
      <c r="AJ300" s="109"/>
      <c r="AK300" s="110"/>
      <c r="AL300" s="111"/>
      <c r="AM300" s="111"/>
      <c r="AN300" s="112"/>
      <c r="AO300" s="8"/>
      <c r="AP300" s="113"/>
      <c r="AQ300" s="114"/>
      <c r="AR300" s="89"/>
      <c r="AS300" s="245" t="e">
        <f t="shared" si="115"/>
        <v>#DIV/0!</v>
      </c>
      <c r="AT300" s="246" t="e">
        <f t="shared" si="116"/>
        <v>#DIV/0!</v>
      </c>
      <c r="AU300" s="246" t="e">
        <f t="shared" si="117"/>
        <v>#DIV/0!</v>
      </c>
      <c r="AV300" s="246" t="e">
        <f t="shared" si="118"/>
        <v>#DIV/0!</v>
      </c>
      <c r="AW300" s="247" t="e">
        <f t="shared" si="119"/>
        <v>#DIV/0!</v>
      </c>
      <c r="AX300" s="247" t="e">
        <f t="shared" si="120"/>
        <v>#DIV/0!</v>
      </c>
      <c r="AY300" s="247" t="e">
        <f t="shared" si="121"/>
        <v>#DIV/0!</v>
      </c>
      <c r="AZ300" s="247" t="e">
        <f t="shared" si="122"/>
        <v>#DIV/0!</v>
      </c>
      <c r="BA300" s="248" t="e">
        <f t="shared" si="123"/>
        <v>#DIV/0!</v>
      </c>
      <c r="BB300" s="248" t="e">
        <f t="shared" si="124"/>
        <v>#DIV/0!</v>
      </c>
      <c r="BC300" s="248" t="e">
        <f t="shared" si="125"/>
        <v>#DIV/0!</v>
      </c>
      <c r="BD300" s="248" t="e">
        <f t="shared" si="126"/>
        <v>#DIV/0!</v>
      </c>
      <c r="BE300" s="118">
        <v>0.2</v>
      </c>
      <c r="BF300" s="118">
        <v>0.8</v>
      </c>
      <c r="BG300" s="248" t="e">
        <f t="shared" si="127"/>
        <v>#DIV/0!</v>
      </c>
      <c r="BH300" s="248" t="e">
        <f t="shared" si="128"/>
        <v>#DIV/0!</v>
      </c>
      <c r="BI300" s="248" t="e">
        <f t="shared" si="129"/>
        <v>#DIV/0!</v>
      </c>
      <c r="BJ300" s="248" t="e">
        <f t="shared" si="155"/>
        <v>#DIV/0!</v>
      </c>
      <c r="BK300" s="248" t="e">
        <f t="shared" si="155"/>
        <v>#DIV/0!</v>
      </c>
      <c r="BL300" s="248" t="e">
        <f t="shared" si="131"/>
        <v>#DIV/0!</v>
      </c>
      <c r="BM300" s="248" t="e">
        <f t="shared" si="132"/>
        <v>#DIV/0!</v>
      </c>
      <c r="BN300" s="248" t="e">
        <f t="shared" si="133"/>
        <v>#DIV/0!</v>
      </c>
      <c r="BO300" s="248" t="e">
        <f t="shared" si="156"/>
        <v>#DIV/0!</v>
      </c>
      <c r="BP300" s="248" t="e">
        <f t="shared" si="156"/>
        <v>#DIV/0!</v>
      </c>
      <c r="BQ300" s="248" t="e">
        <f t="shared" si="156"/>
        <v>#DIV/0!</v>
      </c>
      <c r="BR300" s="248" t="e">
        <f t="shared" si="156"/>
        <v>#DIV/0!</v>
      </c>
      <c r="BS300" s="2153"/>
      <c r="BT300" s="2153"/>
      <c r="BU300" s="2153"/>
      <c r="BV300" s="2153"/>
      <c r="BW300" s="2153"/>
      <c r="BX300" s="2153"/>
      <c r="BY300" s="2153"/>
      <c r="BZ300" s="2153"/>
      <c r="CA300" s="2150"/>
      <c r="CC300" s="2184"/>
      <c r="CD300" s="2153"/>
      <c r="CE300" s="2153"/>
      <c r="CF300" s="2150"/>
      <c r="CG300" s="2288"/>
    </row>
    <row r="301" spans="1:85" ht="14.25" customHeight="1">
      <c r="A301" s="2184"/>
      <c r="B301" s="2261"/>
      <c r="C301" s="2254"/>
      <c r="D301" s="2261"/>
      <c r="E301" s="2254"/>
      <c r="F301" s="95"/>
      <c r="G301" s="142"/>
      <c r="H301" s="2150"/>
      <c r="I301" s="97"/>
      <c r="J301" s="98"/>
      <c r="K301" s="98"/>
      <c r="L301" s="98"/>
      <c r="M301" s="2150"/>
      <c r="N301" s="2184"/>
      <c r="O301" s="99"/>
      <c r="P301" s="100"/>
      <c r="Q301" s="2184"/>
      <c r="R301" s="2153"/>
      <c r="S301" s="2153"/>
      <c r="T301" s="2150"/>
      <c r="U301" s="27"/>
      <c r="V301" s="101">
        <v>8</v>
      </c>
      <c r="W301" s="120"/>
      <c r="X301" s="234"/>
      <c r="Y301" s="234"/>
      <c r="Z301" s="95"/>
      <c r="AA301" s="105"/>
      <c r="AB301" s="105"/>
      <c r="AC301" s="105"/>
      <c r="AD301" s="106"/>
      <c r="AE301" s="138"/>
      <c r="AF301" s="107"/>
      <c r="AG301" s="108"/>
      <c r="AH301" s="108"/>
      <c r="AI301" s="108"/>
      <c r="AJ301" s="109"/>
      <c r="AK301" s="110"/>
      <c r="AL301" s="111"/>
      <c r="AM301" s="111"/>
      <c r="AN301" s="112"/>
      <c r="AO301" s="8"/>
      <c r="AP301" s="113"/>
      <c r="AQ301" s="114"/>
      <c r="AR301" s="89"/>
      <c r="AS301" s="245" t="e">
        <f t="shared" si="115"/>
        <v>#DIV/0!</v>
      </c>
      <c r="AT301" s="246" t="e">
        <f t="shared" si="116"/>
        <v>#DIV/0!</v>
      </c>
      <c r="AU301" s="246" t="e">
        <f t="shared" si="117"/>
        <v>#DIV/0!</v>
      </c>
      <c r="AV301" s="246" t="e">
        <f t="shared" si="118"/>
        <v>#DIV/0!</v>
      </c>
      <c r="AW301" s="247" t="e">
        <f t="shared" si="119"/>
        <v>#DIV/0!</v>
      </c>
      <c r="AX301" s="247" t="e">
        <f t="shared" si="120"/>
        <v>#DIV/0!</v>
      </c>
      <c r="AY301" s="247" t="e">
        <f t="shared" si="121"/>
        <v>#DIV/0!</v>
      </c>
      <c r="AZ301" s="247" t="e">
        <f t="shared" si="122"/>
        <v>#DIV/0!</v>
      </c>
      <c r="BA301" s="248" t="e">
        <f t="shared" si="123"/>
        <v>#DIV/0!</v>
      </c>
      <c r="BB301" s="248" t="e">
        <f t="shared" si="124"/>
        <v>#DIV/0!</v>
      </c>
      <c r="BC301" s="248" t="e">
        <f t="shared" si="125"/>
        <v>#DIV/0!</v>
      </c>
      <c r="BD301" s="248" t="e">
        <f t="shared" si="126"/>
        <v>#DIV/0!</v>
      </c>
      <c r="BE301" s="118">
        <v>0.2</v>
      </c>
      <c r="BF301" s="118">
        <v>0.8</v>
      </c>
      <c r="BG301" s="248" t="e">
        <f t="shared" si="127"/>
        <v>#DIV/0!</v>
      </c>
      <c r="BH301" s="248" t="e">
        <f t="shared" si="128"/>
        <v>#DIV/0!</v>
      </c>
      <c r="BI301" s="248" t="e">
        <f t="shared" si="129"/>
        <v>#DIV/0!</v>
      </c>
      <c r="BJ301" s="248" t="e">
        <f t="shared" si="155"/>
        <v>#DIV/0!</v>
      </c>
      <c r="BK301" s="248" t="e">
        <f t="shared" si="155"/>
        <v>#DIV/0!</v>
      </c>
      <c r="BL301" s="248" t="e">
        <f t="shared" si="131"/>
        <v>#DIV/0!</v>
      </c>
      <c r="BM301" s="248" t="e">
        <f t="shared" si="132"/>
        <v>#DIV/0!</v>
      </c>
      <c r="BN301" s="248" t="e">
        <f t="shared" si="133"/>
        <v>#DIV/0!</v>
      </c>
      <c r="BO301" s="248" t="e">
        <f t="shared" si="156"/>
        <v>#DIV/0!</v>
      </c>
      <c r="BP301" s="248" t="e">
        <f t="shared" si="156"/>
        <v>#DIV/0!</v>
      </c>
      <c r="BQ301" s="248" t="e">
        <f t="shared" si="156"/>
        <v>#DIV/0!</v>
      </c>
      <c r="BR301" s="248" t="e">
        <f t="shared" si="156"/>
        <v>#DIV/0!</v>
      </c>
      <c r="BS301" s="2153"/>
      <c r="BT301" s="2153"/>
      <c r="BU301" s="2153"/>
      <c r="BV301" s="2153"/>
      <c r="BW301" s="2153"/>
      <c r="BX301" s="2153"/>
      <c r="BY301" s="2153"/>
      <c r="BZ301" s="2153"/>
      <c r="CA301" s="2150"/>
      <c r="CC301" s="2184"/>
      <c r="CD301" s="2153"/>
      <c r="CE301" s="2153"/>
      <c r="CF301" s="2150"/>
      <c r="CG301" s="2288"/>
    </row>
    <row r="302" spans="1:85" ht="14.25" customHeight="1">
      <c r="A302" s="2184"/>
      <c r="B302" s="2261"/>
      <c r="C302" s="2254"/>
      <c r="D302" s="2261"/>
      <c r="E302" s="2254"/>
      <c r="F302" s="95"/>
      <c r="G302" s="142"/>
      <c r="H302" s="2150"/>
      <c r="I302" s="97"/>
      <c r="J302" s="98"/>
      <c r="K302" s="98"/>
      <c r="L302" s="98"/>
      <c r="M302" s="2150"/>
      <c r="N302" s="2184"/>
      <c r="O302" s="99"/>
      <c r="P302" s="100"/>
      <c r="Q302" s="2184"/>
      <c r="R302" s="2153"/>
      <c r="S302" s="2153"/>
      <c r="T302" s="2150"/>
      <c r="U302" s="27"/>
      <c r="V302" s="101">
        <v>9</v>
      </c>
      <c r="W302" s="120"/>
      <c r="X302" s="234"/>
      <c r="Y302" s="234"/>
      <c r="Z302" s="95"/>
      <c r="AA302" s="105"/>
      <c r="AB302" s="105"/>
      <c r="AC302" s="105"/>
      <c r="AD302" s="106"/>
      <c r="AE302" s="138"/>
      <c r="AF302" s="107"/>
      <c r="AG302" s="108"/>
      <c r="AH302" s="108"/>
      <c r="AI302" s="108"/>
      <c r="AJ302" s="109"/>
      <c r="AK302" s="110"/>
      <c r="AL302" s="111"/>
      <c r="AM302" s="111"/>
      <c r="AN302" s="112"/>
      <c r="AO302" s="8"/>
      <c r="AP302" s="113"/>
      <c r="AQ302" s="114"/>
      <c r="AR302" s="89"/>
      <c r="AS302" s="245" t="e">
        <f t="shared" si="115"/>
        <v>#DIV/0!</v>
      </c>
      <c r="AT302" s="246" t="e">
        <f t="shared" si="116"/>
        <v>#DIV/0!</v>
      </c>
      <c r="AU302" s="246" t="e">
        <f t="shared" si="117"/>
        <v>#DIV/0!</v>
      </c>
      <c r="AV302" s="246" t="e">
        <f t="shared" si="118"/>
        <v>#DIV/0!</v>
      </c>
      <c r="AW302" s="247" t="e">
        <f t="shared" si="119"/>
        <v>#DIV/0!</v>
      </c>
      <c r="AX302" s="247" t="e">
        <f t="shared" si="120"/>
        <v>#DIV/0!</v>
      </c>
      <c r="AY302" s="247" t="e">
        <f t="shared" si="121"/>
        <v>#DIV/0!</v>
      </c>
      <c r="AZ302" s="247" t="e">
        <f t="shared" si="122"/>
        <v>#DIV/0!</v>
      </c>
      <c r="BA302" s="248" t="e">
        <f t="shared" si="123"/>
        <v>#DIV/0!</v>
      </c>
      <c r="BB302" s="248" t="e">
        <f t="shared" si="124"/>
        <v>#DIV/0!</v>
      </c>
      <c r="BC302" s="248" t="e">
        <f t="shared" si="125"/>
        <v>#DIV/0!</v>
      </c>
      <c r="BD302" s="248" t="e">
        <f t="shared" si="126"/>
        <v>#DIV/0!</v>
      </c>
      <c r="BE302" s="118">
        <v>0.2</v>
      </c>
      <c r="BF302" s="118">
        <v>0.8</v>
      </c>
      <c r="BG302" s="248" t="e">
        <f t="shared" si="127"/>
        <v>#DIV/0!</v>
      </c>
      <c r="BH302" s="248" t="e">
        <f t="shared" si="128"/>
        <v>#DIV/0!</v>
      </c>
      <c r="BI302" s="248" t="e">
        <f t="shared" si="129"/>
        <v>#DIV/0!</v>
      </c>
      <c r="BJ302" s="248" t="e">
        <f t="shared" si="155"/>
        <v>#DIV/0!</v>
      </c>
      <c r="BK302" s="248" t="e">
        <f t="shared" si="155"/>
        <v>#DIV/0!</v>
      </c>
      <c r="BL302" s="248" t="e">
        <f t="shared" si="131"/>
        <v>#DIV/0!</v>
      </c>
      <c r="BM302" s="248" t="e">
        <f t="shared" si="132"/>
        <v>#DIV/0!</v>
      </c>
      <c r="BN302" s="248" t="e">
        <f t="shared" si="133"/>
        <v>#DIV/0!</v>
      </c>
      <c r="BO302" s="248" t="e">
        <f t="shared" si="156"/>
        <v>#DIV/0!</v>
      </c>
      <c r="BP302" s="248" t="e">
        <f t="shared" si="156"/>
        <v>#DIV/0!</v>
      </c>
      <c r="BQ302" s="248" t="e">
        <f t="shared" si="156"/>
        <v>#DIV/0!</v>
      </c>
      <c r="BR302" s="248" t="e">
        <f t="shared" si="156"/>
        <v>#DIV/0!</v>
      </c>
      <c r="BS302" s="2153"/>
      <c r="BT302" s="2153"/>
      <c r="BU302" s="2153"/>
      <c r="BV302" s="2153"/>
      <c r="BW302" s="2153"/>
      <c r="BX302" s="2153"/>
      <c r="BY302" s="2153"/>
      <c r="BZ302" s="2153"/>
      <c r="CA302" s="2150"/>
      <c r="CC302" s="2184"/>
      <c r="CD302" s="2153"/>
      <c r="CE302" s="2153"/>
      <c r="CF302" s="2150"/>
      <c r="CG302" s="2288"/>
    </row>
    <row r="303" spans="1:85" ht="14.25" customHeight="1" thickBot="1">
      <c r="A303" s="2179"/>
      <c r="B303" s="2200"/>
      <c r="C303" s="2201"/>
      <c r="D303" s="2200"/>
      <c r="E303" s="2201"/>
      <c r="F303" s="150"/>
      <c r="G303" s="151"/>
      <c r="H303" s="2151"/>
      <c r="I303" s="121"/>
      <c r="J303" s="122"/>
      <c r="K303" s="122"/>
      <c r="L303" s="122"/>
      <c r="M303" s="2151"/>
      <c r="N303" s="2179"/>
      <c r="O303" s="123"/>
      <c r="P303" s="124"/>
      <c r="Q303" s="2179"/>
      <c r="R303" s="2154"/>
      <c r="S303" s="2154"/>
      <c r="T303" s="2151"/>
      <c r="U303" s="27"/>
      <c r="V303" s="168">
        <v>10</v>
      </c>
      <c r="W303" s="179"/>
      <c r="X303" s="235"/>
      <c r="Y303" s="235"/>
      <c r="Z303" s="150"/>
      <c r="AA303" s="126"/>
      <c r="AB303" s="126"/>
      <c r="AC303" s="126"/>
      <c r="AD303" s="127"/>
      <c r="AE303" s="138"/>
      <c r="AF303" s="154"/>
      <c r="AG303" s="156"/>
      <c r="AH303" s="156"/>
      <c r="AI303" s="156"/>
      <c r="AJ303" s="157"/>
      <c r="AK303" s="128"/>
      <c r="AL303" s="129"/>
      <c r="AM303" s="129"/>
      <c r="AN303" s="130"/>
      <c r="AO303" s="8"/>
      <c r="AP303" s="131"/>
      <c r="AQ303" s="132"/>
      <c r="AR303" s="89"/>
      <c r="AS303" s="249" t="e">
        <f t="shared" si="115"/>
        <v>#DIV/0!</v>
      </c>
      <c r="AT303" s="250" t="e">
        <f t="shared" si="116"/>
        <v>#DIV/0!</v>
      </c>
      <c r="AU303" s="250" t="e">
        <f t="shared" si="117"/>
        <v>#DIV/0!</v>
      </c>
      <c r="AV303" s="250" t="e">
        <f t="shared" si="118"/>
        <v>#DIV/0!</v>
      </c>
      <c r="AW303" s="251" t="e">
        <f t="shared" si="119"/>
        <v>#DIV/0!</v>
      </c>
      <c r="AX303" s="251" t="e">
        <f t="shared" si="120"/>
        <v>#DIV/0!</v>
      </c>
      <c r="AY303" s="251" t="e">
        <f t="shared" si="121"/>
        <v>#DIV/0!</v>
      </c>
      <c r="AZ303" s="251" t="e">
        <f t="shared" si="122"/>
        <v>#DIV/0!</v>
      </c>
      <c r="BA303" s="252" t="e">
        <f t="shared" si="123"/>
        <v>#DIV/0!</v>
      </c>
      <c r="BB303" s="252" t="e">
        <f t="shared" si="124"/>
        <v>#DIV/0!</v>
      </c>
      <c r="BC303" s="252" t="e">
        <f t="shared" si="125"/>
        <v>#DIV/0!</v>
      </c>
      <c r="BD303" s="252" t="e">
        <f t="shared" si="126"/>
        <v>#DIV/0!</v>
      </c>
      <c r="BE303" s="159">
        <v>0.2</v>
      </c>
      <c r="BF303" s="159">
        <v>0.8</v>
      </c>
      <c r="BG303" s="252" t="e">
        <f t="shared" si="127"/>
        <v>#DIV/0!</v>
      </c>
      <c r="BH303" s="252" t="e">
        <f t="shared" si="128"/>
        <v>#DIV/0!</v>
      </c>
      <c r="BI303" s="252" t="e">
        <f t="shared" si="129"/>
        <v>#DIV/0!</v>
      </c>
      <c r="BJ303" s="252" t="e">
        <f t="shared" si="155"/>
        <v>#DIV/0!</v>
      </c>
      <c r="BK303" s="252" t="e">
        <f t="shared" si="155"/>
        <v>#DIV/0!</v>
      </c>
      <c r="BL303" s="252" t="e">
        <f t="shared" si="131"/>
        <v>#DIV/0!</v>
      </c>
      <c r="BM303" s="252" t="e">
        <f t="shared" si="132"/>
        <v>#DIV/0!</v>
      </c>
      <c r="BN303" s="252" t="e">
        <f t="shared" si="133"/>
        <v>#DIV/0!</v>
      </c>
      <c r="BO303" s="252" t="e">
        <f t="shared" si="156"/>
        <v>#DIV/0!</v>
      </c>
      <c r="BP303" s="252" t="e">
        <f t="shared" si="156"/>
        <v>#DIV/0!</v>
      </c>
      <c r="BQ303" s="252" t="e">
        <f t="shared" si="156"/>
        <v>#DIV/0!</v>
      </c>
      <c r="BR303" s="252" t="e">
        <f t="shared" si="156"/>
        <v>#DIV/0!</v>
      </c>
      <c r="BS303" s="2154"/>
      <c r="BT303" s="2154"/>
      <c r="BU303" s="2154"/>
      <c r="BV303" s="2154"/>
      <c r="BW303" s="2154"/>
      <c r="BX303" s="2154"/>
      <c r="BY303" s="2154"/>
      <c r="BZ303" s="2154"/>
      <c r="CA303" s="2151"/>
      <c r="CC303" s="2179"/>
      <c r="CD303" s="2154"/>
      <c r="CE303" s="2154"/>
      <c r="CF303" s="2151"/>
      <c r="CG303" s="2289"/>
    </row>
    <row r="304" spans="1:85" ht="14.25" customHeight="1">
      <c r="A304" s="2124">
        <v>30</v>
      </c>
      <c r="B304" s="2127"/>
      <c r="C304" s="2252"/>
      <c r="D304" s="2325"/>
      <c r="E304" s="2252"/>
      <c r="F304" s="66"/>
      <c r="G304" s="135"/>
      <c r="H304" s="2139"/>
      <c r="I304" s="69"/>
      <c r="J304" s="70"/>
      <c r="K304" s="70"/>
      <c r="L304" s="70"/>
      <c r="M304" s="2328"/>
      <c r="N304" s="2263">
        <f>+P304+P305+P306+P307+P308+P309+P310+P311+P312+P313</f>
        <v>0</v>
      </c>
      <c r="O304" s="72"/>
      <c r="P304" s="73"/>
      <c r="Q304" s="2264"/>
      <c r="R304" s="2265"/>
      <c r="S304" s="2265"/>
      <c r="T304" s="2266"/>
      <c r="U304" s="27"/>
      <c r="V304" s="75">
        <v>1</v>
      </c>
      <c r="W304" s="72"/>
      <c r="X304" s="236"/>
      <c r="Y304" s="236"/>
      <c r="Z304" s="66"/>
      <c r="AA304" s="79"/>
      <c r="AB304" s="79"/>
      <c r="AC304" s="79"/>
      <c r="AD304" s="80"/>
      <c r="AE304" s="138"/>
      <c r="AF304" s="81"/>
      <c r="AG304" s="82"/>
      <c r="AH304" s="82"/>
      <c r="AI304" s="82"/>
      <c r="AJ304" s="83"/>
      <c r="AK304" s="84"/>
      <c r="AL304" s="85"/>
      <c r="AM304" s="85"/>
      <c r="AN304" s="86"/>
      <c r="AO304" s="8"/>
      <c r="AP304" s="87"/>
      <c r="AQ304" s="88"/>
      <c r="AR304" s="89"/>
      <c r="AS304" s="241" t="e">
        <f t="shared" si="115"/>
        <v>#DIV/0!</v>
      </c>
      <c r="AT304" s="242" t="e">
        <f t="shared" si="116"/>
        <v>#DIV/0!</v>
      </c>
      <c r="AU304" s="242" t="e">
        <f t="shared" si="117"/>
        <v>#DIV/0!</v>
      </c>
      <c r="AV304" s="242" t="e">
        <f t="shared" si="118"/>
        <v>#DIV/0!</v>
      </c>
      <c r="AW304" s="243" t="e">
        <f t="shared" si="119"/>
        <v>#DIV/0!</v>
      </c>
      <c r="AX304" s="243" t="e">
        <f t="shared" si="120"/>
        <v>#DIV/0!</v>
      </c>
      <c r="AY304" s="243" t="e">
        <f t="shared" si="121"/>
        <v>#DIV/0!</v>
      </c>
      <c r="AZ304" s="243" t="e">
        <f t="shared" si="122"/>
        <v>#DIV/0!</v>
      </c>
      <c r="BA304" s="244" t="e">
        <f t="shared" si="123"/>
        <v>#DIV/0!</v>
      </c>
      <c r="BB304" s="244" t="e">
        <f t="shared" si="124"/>
        <v>#DIV/0!</v>
      </c>
      <c r="BC304" s="244" t="e">
        <f t="shared" si="125"/>
        <v>#DIV/0!</v>
      </c>
      <c r="BD304" s="244" t="e">
        <f t="shared" si="126"/>
        <v>#DIV/0!</v>
      </c>
      <c r="BE304" s="94">
        <v>0.2</v>
      </c>
      <c r="BF304" s="94">
        <v>0.8</v>
      </c>
      <c r="BG304" s="244" t="e">
        <f t="shared" si="127"/>
        <v>#DIV/0!</v>
      </c>
      <c r="BH304" s="244" t="e">
        <f t="shared" si="128"/>
        <v>#DIV/0!</v>
      </c>
      <c r="BI304" s="244" t="e">
        <f t="shared" si="129"/>
        <v>#DIV/0!</v>
      </c>
      <c r="BJ304" s="244" t="e">
        <f t="shared" si="155"/>
        <v>#DIV/0!</v>
      </c>
      <c r="BK304" s="244" t="e">
        <f t="shared" si="155"/>
        <v>#DIV/0!</v>
      </c>
      <c r="BL304" s="244" t="e">
        <f t="shared" si="131"/>
        <v>#DIV/0!</v>
      </c>
      <c r="BM304" s="244" t="e">
        <f t="shared" si="132"/>
        <v>#DIV/0!</v>
      </c>
      <c r="BN304" s="244" t="e">
        <f t="shared" si="133"/>
        <v>#DIV/0!</v>
      </c>
      <c r="BO304" s="244" t="e">
        <f t="shared" si="156"/>
        <v>#DIV/0!</v>
      </c>
      <c r="BP304" s="244" t="e">
        <f t="shared" si="156"/>
        <v>#DIV/0!</v>
      </c>
      <c r="BQ304" s="244" t="e">
        <f t="shared" si="156"/>
        <v>#DIV/0!</v>
      </c>
      <c r="BR304" s="244" t="e">
        <f t="shared" si="156"/>
        <v>#DIV/0!</v>
      </c>
      <c r="BS304" s="2324" t="e">
        <f t="shared" ref="BS304:BV304" si="157">AVERAGEIF(BO304:BO313,"&lt;&gt;#¡DIV/0!")</f>
        <v>#DIV/0!</v>
      </c>
      <c r="BT304" s="2324" t="e">
        <f t="shared" si="157"/>
        <v>#DIV/0!</v>
      </c>
      <c r="BU304" s="2324" t="e">
        <f t="shared" si="157"/>
        <v>#DIV/0!</v>
      </c>
      <c r="BV304" s="2324" t="e">
        <f t="shared" si="157"/>
        <v>#DIV/0!</v>
      </c>
      <c r="BW304" s="2327" t="e">
        <f>+C304*BS304</f>
        <v>#DIV/0!</v>
      </c>
      <c r="BX304" s="2327" t="e">
        <f>+C304*BT304</f>
        <v>#DIV/0!</v>
      </c>
      <c r="BY304" s="2327" t="e">
        <f>+C304*BU304</f>
        <v>#DIV/0!</v>
      </c>
      <c r="BZ304" s="2327" t="e">
        <f>+C304*BV304</f>
        <v>#DIV/0!</v>
      </c>
      <c r="CA304" s="2326" t="e">
        <f>SUM(BW304:BZ313)</f>
        <v>#DIV/0!</v>
      </c>
      <c r="CC304" s="2273" t="e">
        <f t="shared" ref="CC304:CF304" si="158">+Q304/$N$304</f>
        <v>#DIV/0!</v>
      </c>
      <c r="CD304" s="2267" t="e">
        <f t="shared" si="158"/>
        <v>#DIV/0!</v>
      </c>
      <c r="CE304" s="2267" t="e">
        <f t="shared" si="158"/>
        <v>#DIV/0!</v>
      </c>
      <c r="CF304" s="2297" t="e">
        <f t="shared" si="158"/>
        <v>#DIV/0!</v>
      </c>
      <c r="CG304" s="2287" t="e">
        <f>AVERAGE(CC304:CF313)</f>
        <v>#DIV/0!</v>
      </c>
    </row>
    <row r="305" spans="1:85" ht="14.25" customHeight="1">
      <c r="A305" s="2184"/>
      <c r="B305" s="2261"/>
      <c r="C305" s="2254"/>
      <c r="D305" s="2261"/>
      <c r="E305" s="2254"/>
      <c r="F305" s="95"/>
      <c r="G305" s="142"/>
      <c r="H305" s="2150"/>
      <c r="I305" s="97"/>
      <c r="J305" s="98"/>
      <c r="K305" s="98"/>
      <c r="L305" s="98"/>
      <c r="M305" s="2150"/>
      <c r="N305" s="2184"/>
      <c r="O305" s="99"/>
      <c r="P305" s="100"/>
      <c r="Q305" s="2184"/>
      <c r="R305" s="2153"/>
      <c r="S305" s="2153"/>
      <c r="T305" s="2150"/>
      <c r="U305" s="27"/>
      <c r="V305" s="101">
        <v>2</v>
      </c>
      <c r="W305" s="120"/>
      <c r="X305" s="234"/>
      <c r="Y305" s="234"/>
      <c r="Z305" s="95"/>
      <c r="AA305" s="105"/>
      <c r="AB305" s="105"/>
      <c r="AC305" s="105"/>
      <c r="AD305" s="106"/>
      <c r="AE305" s="138"/>
      <c r="AF305" s="107"/>
      <c r="AG305" s="108"/>
      <c r="AH305" s="108"/>
      <c r="AI305" s="108"/>
      <c r="AJ305" s="109"/>
      <c r="AK305" s="110"/>
      <c r="AL305" s="111"/>
      <c r="AM305" s="111"/>
      <c r="AN305" s="112"/>
      <c r="AO305" s="8"/>
      <c r="AP305" s="113"/>
      <c r="AQ305" s="114"/>
      <c r="AR305" s="89"/>
      <c r="AS305" s="245" t="e">
        <f t="shared" si="115"/>
        <v>#DIV/0!</v>
      </c>
      <c r="AT305" s="246" t="e">
        <f t="shared" si="116"/>
        <v>#DIV/0!</v>
      </c>
      <c r="AU305" s="246" t="e">
        <f t="shared" si="117"/>
        <v>#DIV/0!</v>
      </c>
      <c r="AV305" s="246" t="e">
        <f t="shared" si="118"/>
        <v>#DIV/0!</v>
      </c>
      <c r="AW305" s="247" t="e">
        <f t="shared" si="119"/>
        <v>#DIV/0!</v>
      </c>
      <c r="AX305" s="247" t="e">
        <f t="shared" si="120"/>
        <v>#DIV/0!</v>
      </c>
      <c r="AY305" s="247" t="e">
        <f t="shared" si="121"/>
        <v>#DIV/0!</v>
      </c>
      <c r="AZ305" s="247" t="e">
        <f t="shared" si="122"/>
        <v>#DIV/0!</v>
      </c>
      <c r="BA305" s="248" t="e">
        <f t="shared" si="123"/>
        <v>#DIV/0!</v>
      </c>
      <c r="BB305" s="248" t="e">
        <f t="shared" si="124"/>
        <v>#DIV/0!</v>
      </c>
      <c r="BC305" s="248" t="e">
        <f t="shared" si="125"/>
        <v>#DIV/0!</v>
      </c>
      <c r="BD305" s="248" t="e">
        <f t="shared" si="126"/>
        <v>#DIV/0!</v>
      </c>
      <c r="BE305" s="118">
        <v>0.2</v>
      </c>
      <c r="BF305" s="118">
        <v>0.8</v>
      </c>
      <c r="BG305" s="248" t="e">
        <f t="shared" si="127"/>
        <v>#DIV/0!</v>
      </c>
      <c r="BH305" s="248" t="e">
        <f t="shared" si="128"/>
        <v>#DIV/0!</v>
      </c>
      <c r="BI305" s="248" t="e">
        <f t="shared" si="129"/>
        <v>#DIV/0!</v>
      </c>
      <c r="BJ305" s="248" t="e">
        <f t="shared" si="155"/>
        <v>#DIV/0!</v>
      </c>
      <c r="BK305" s="248" t="e">
        <f t="shared" si="155"/>
        <v>#DIV/0!</v>
      </c>
      <c r="BL305" s="248" t="e">
        <f t="shared" si="131"/>
        <v>#DIV/0!</v>
      </c>
      <c r="BM305" s="248" t="e">
        <f t="shared" si="132"/>
        <v>#DIV/0!</v>
      </c>
      <c r="BN305" s="248" t="e">
        <f t="shared" si="133"/>
        <v>#DIV/0!</v>
      </c>
      <c r="BO305" s="248" t="e">
        <f t="shared" si="156"/>
        <v>#DIV/0!</v>
      </c>
      <c r="BP305" s="248" t="e">
        <f t="shared" si="156"/>
        <v>#DIV/0!</v>
      </c>
      <c r="BQ305" s="248" t="e">
        <f t="shared" si="156"/>
        <v>#DIV/0!</v>
      </c>
      <c r="BR305" s="248" t="e">
        <f t="shared" si="156"/>
        <v>#DIV/0!</v>
      </c>
      <c r="BS305" s="2153"/>
      <c r="BT305" s="2153"/>
      <c r="BU305" s="2153"/>
      <c r="BV305" s="2153"/>
      <c r="BW305" s="2153"/>
      <c r="BX305" s="2153"/>
      <c r="BY305" s="2153"/>
      <c r="BZ305" s="2153"/>
      <c r="CA305" s="2150"/>
      <c r="CC305" s="2184"/>
      <c r="CD305" s="2153"/>
      <c r="CE305" s="2153"/>
      <c r="CF305" s="2150"/>
      <c r="CG305" s="2288"/>
    </row>
    <row r="306" spans="1:85" ht="14.25" customHeight="1">
      <c r="A306" s="2184"/>
      <c r="B306" s="2261"/>
      <c r="C306" s="2254"/>
      <c r="D306" s="2261"/>
      <c r="E306" s="2254"/>
      <c r="F306" s="95"/>
      <c r="G306" s="142"/>
      <c r="H306" s="2150"/>
      <c r="I306" s="97"/>
      <c r="J306" s="98"/>
      <c r="K306" s="98"/>
      <c r="L306" s="98"/>
      <c r="M306" s="2150"/>
      <c r="N306" s="2184"/>
      <c r="O306" s="99"/>
      <c r="P306" s="100"/>
      <c r="Q306" s="2184"/>
      <c r="R306" s="2153"/>
      <c r="S306" s="2153"/>
      <c r="T306" s="2150"/>
      <c r="U306" s="27"/>
      <c r="V306" s="101">
        <v>3</v>
      </c>
      <c r="W306" s="120"/>
      <c r="X306" s="234"/>
      <c r="Y306" s="234"/>
      <c r="Z306" s="95"/>
      <c r="AA306" s="105"/>
      <c r="AB306" s="105"/>
      <c r="AC306" s="105"/>
      <c r="AD306" s="106"/>
      <c r="AE306" s="138"/>
      <c r="AF306" s="107"/>
      <c r="AG306" s="108"/>
      <c r="AH306" s="108"/>
      <c r="AI306" s="108"/>
      <c r="AJ306" s="109"/>
      <c r="AK306" s="110"/>
      <c r="AL306" s="111"/>
      <c r="AM306" s="111"/>
      <c r="AN306" s="112"/>
      <c r="AO306" s="8"/>
      <c r="AP306" s="113"/>
      <c r="AQ306" s="114"/>
      <c r="AR306" s="89"/>
      <c r="AS306" s="245" t="e">
        <f t="shared" si="115"/>
        <v>#DIV/0!</v>
      </c>
      <c r="AT306" s="246" t="e">
        <f t="shared" si="116"/>
        <v>#DIV/0!</v>
      </c>
      <c r="AU306" s="246" t="e">
        <f t="shared" si="117"/>
        <v>#DIV/0!</v>
      </c>
      <c r="AV306" s="246" t="e">
        <f t="shared" si="118"/>
        <v>#DIV/0!</v>
      </c>
      <c r="AW306" s="247" t="e">
        <f t="shared" si="119"/>
        <v>#DIV/0!</v>
      </c>
      <c r="AX306" s="247" t="e">
        <f t="shared" si="120"/>
        <v>#DIV/0!</v>
      </c>
      <c r="AY306" s="247" t="e">
        <f t="shared" si="121"/>
        <v>#DIV/0!</v>
      </c>
      <c r="AZ306" s="247" t="e">
        <f t="shared" si="122"/>
        <v>#DIV/0!</v>
      </c>
      <c r="BA306" s="248" t="e">
        <f t="shared" si="123"/>
        <v>#DIV/0!</v>
      </c>
      <c r="BB306" s="248" t="e">
        <f t="shared" si="124"/>
        <v>#DIV/0!</v>
      </c>
      <c r="BC306" s="248" t="e">
        <f t="shared" si="125"/>
        <v>#DIV/0!</v>
      </c>
      <c r="BD306" s="248" t="e">
        <f t="shared" si="126"/>
        <v>#DIV/0!</v>
      </c>
      <c r="BE306" s="118">
        <v>0.2</v>
      </c>
      <c r="BF306" s="118">
        <v>0.8</v>
      </c>
      <c r="BG306" s="248" t="e">
        <f t="shared" si="127"/>
        <v>#DIV/0!</v>
      </c>
      <c r="BH306" s="248" t="e">
        <f t="shared" si="128"/>
        <v>#DIV/0!</v>
      </c>
      <c r="BI306" s="248" t="e">
        <f t="shared" si="129"/>
        <v>#DIV/0!</v>
      </c>
      <c r="BJ306" s="248" t="e">
        <f t="shared" si="155"/>
        <v>#DIV/0!</v>
      </c>
      <c r="BK306" s="248" t="e">
        <f t="shared" si="155"/>
        <v>#DIV/0!</v>
      </c>
      <c r="BL306" s="248" t="e">
        <f t="shared" si="131"/>
        <v>#DIV/0!</v>
      </c>
      <c r="BM306" s="248" t="e">
        <f t="shared" si="132"/>
        <v>#DIV/0!</v>
      </c>
      <c r="BN306" s="248" t="e">
        <f t="shared" si="133"/>
        <v>#DIV/0!</v>
      </c>
      <c r="BO306" s="248" t="e">
        <f t="shared" si="156"/>
        <v>#DIV/0!</v>
      </c>
      <c r="BP306" s="248" t="e">
        <f t="shared" si="156"/>
        <v>#DIV/0!</v>
      </c>
      <c r="BQ306" s="248" t="e">
        <f t="shared" si="156"/>
        <v>#DIV/0!</v>
      </c>
      <c r="BR306" s="248" t="e">
        <f t="shared" si="156"/>
        <v>#DIV/0!</v>
      </c>
      <c r="BS306" s="2153"/>
      <c r="BT306" s="2153"/>
      <c r="BU306" s="2153"/>
      <c r="BV306" s="2153"/>
      <c r="BW306" s="2153"/>
      <c r="BX306" s="2153"/>
      <c r="BY306" s="2153"/>
      <c r="BZ306" s="2153"/>
      <c r="CA306" s="2150"/>
      <c r="CC306" s="2184"/>
      <c r="CD306" s="2153"/>
      <c r="CE306" s="2153"/>
      <c r="CF306" s="2150"/>
      <c r="CG306" s="2288"/>
    </row>
    <row r="307" spans="1:85" ht="14.25" customHeight="1">
      <c r="A307" s="2184"/>
      <c r="B307" s="2261"/>
      <c r="C307" s="2254"/>
      <c r="D307" s="2261"/>
      <c r="E307" s="2254"/>
      <c r="F307" s="95"/>
      <c r="G307" s="142"/>
      <c r="H307" s="2150"/>
      <c r="I307" s="97"/>
      <c r="J307" s="98"/>
      <c r="K307" s="98"/>
      <c r="L307" s="98"/>
      <c r="M307" s="2150"/>
      <c r="N307" s="2184"/>
      <c r="O307" s="99"/>
      <c r="P307" s="100"/>
      <c r="Q307" s="2184"/>
      <c r="R307" s="2153"/>
      <c r="S307" s="2153"/>
      <c r="T307" s="2150"/>
      <c r="U307" s="27"/>
      <c r="V307" s="101">
        <v>4</v>
      </c>
      <c r="W307" s="120"/>
      <c r="X307" s="234"/>
      <c r="Y307" s="234"/>
      <c r="Z307" s="95"/>
      <c r="AA307" s="105"/>
      <c r="AB307" s="105"/>
      <c r="AC307" s="105"/>
      <c r="AD307" s="106"/>
      <c r="AE307" s="138"/>
      <c r="AF307" s="107"/>
      <c r="AG307" s="108"/>
      <c r="AH307" s="108"/>
      <c r="AI307" s="108"/>
      <c r="AJ307" s="109"/>
      <c r="AK307" s="110"/>
      <c r="AL307" s="111"/>
      <c r="AM307" s="111"/>
      <c r="AN307" s="112"/>
      <c r="AO307" s="8"/>
      <c r="AP307" s="113"/>
      <c r="AQ307" s="114"/>
      <c r="AR307" s="89"/>
      <c r="AS307" s="245" t="e">
        <f t="shared" si="115"/>
        <v>#DIV/0!</v>
      </c>
      <c r="AT307" s="246" t="e">
        <f t="shared" si="116"/>
        <v>#DIV/0!</v>
      </c>
      <c r="AU307" s="246" t="e">
        <f t="shared" si="117"/>
        <v>#DIV/0!</v>
      </c>
      <c r="AV307" s="246" t="e">
        <f t="shared" si="118"/>
        <v>#DIV/0!</v>
      </c>
      <c r="AW307" s="247" t="e">
        <f t="shared" si="119"/>
        <v>#DIV/0!</v>
      </c>
      <c r="AX307" s="247" t="e">
        <f t="shared" si="120"/>
        <v>#DIV/0!</v>
      </c>
      <c r="AY307" s="247" t="e">
        <f t="shared" si="121"/>
        <v>#DIV/0!</v>
      </c>
      <c r="AZ307" s="247" t="e">
        <f t="shared" si="122"/>
        <v>#DIV/0!</v>
      </c>
      <c r="BA307" s="248" t="e">
        <f t="shared" si="123"/>
        <v>#DIV/0!</v>
      </c>
      <c r="BB307" s="248" t="e">
        <f t="shared" si="124"/>
        <v>#DIV/0!</v>
      </c>
      <c r="BC307" s="248" t="e">
        <f t="shared" si="125"/>
        <v>#DIV/0!</v>
      </c>
      <c r="BD307" s="248" t="e">
        <f t="shared" si="126"/>
        <v>#DIV/0!</v>
      </c>
      <c r="BE307" s="118">
        <v>0.2</v>
      </c>
      <c r="BF307" s="118">
        <v>0.8</v>
      </c>
      <c r="BG307" s="248" t="e">
        <f t="shared" si="127"/>
        <v>#DIV/0!</v>
      </c>
      <c r="BH307" s="248" t="e">
        <f t="shared" si="128"/>
        <v>#DIV/0!</v>
      </c>
      <c r="BI307" s="248" t="e">
        <f t="shared" si="129"/>
        <v>#DIV/0!</v>
      </c>
      <c r="BJ307" s="248" t="e">
        <f t="shared" si="155"/>
        <v>#DIV/0!</v>
      </c>
      <c r="BK307" s="248" t="e">
        <f t="shared" si="155"/>
        <v>#DIV/0!</v>
      </c>
      <c r="BL307" s="248" t="e">
        <f t="shared" si="131"/>
        <v>#DIV/0!</v>
      </c>
      <c r="BM307" s="248" t="e">
        <f t="shared" si="132"/>
        <v>#DIV/0!</v>
      </c>
      <c r="BN307" s="248" t="e">
        <f t="shared" si="133"/>
        <v>#DIV/0!</v>
      </c>
      <c r="BO307" s="248" t="e">
        <f t="shared" si="156"/>
        <v>#DIV/0!</v>
      </c>
      <c r="BP307" s="248" t="e">
        <f t="shared" si="156"/>
        <v>#DIV/0!</v>
      </c>
      <c r="BQ307" s="248" t="e">
        <f t="shared" si="156"/>
        <v>#DIV/0!</v>
      </c>
      <c r="BR307" s="248" t="e">
        <f t="shared" si="156"/>
        <v>#DIV/0!</v>
      </c>
      <c r="BS307" s="2153"/>
      <c r="BT307" s="2153"/>
      <c r="BU307" s="2153"/>
      <c r="BV307" s="2153"/>
      <c r="BW307" s="2153"/>
      <c r="BX307" s="2153"/>
      <c r="BY307" s="2153"/>
      <c r="BZ307" s="2153"/>
      <c r="CA307" s="2150"/>
      <c r="CC307" s="2184"/>
      <c r="CD307" s="2153"/>
      <c r="CE307" s="2153"/>
      <c r="CF307" s="2150"/>
      <c r="CG307" s="2288"/>
    </row>
    <row r="308" spans="1:85" ht="14.25" customHeight="1">
      <c r="A308" s="2184"/>
      <c r="B308" s="2261"/>
      <c r="C308" s="2254"/>
      <c r="D308" s="2261"/>
      <c r="E308" s="2254"/>
      <c r="F308" s="95"/>
      <c r="G308" s="142"/>
      <c r="H308" s="2150"/>
      <c r="I308" s="97"/>
      <c r="J308" s="98"/>
      <c r="K308" s="98"/>
      <c r="L308" s="98"/>
      <c r="M308" s="2150"/>
      <c r="N308" s="2184"/>
      <c r="O308" s="99"/>
      <c r="P308" s="100"/>
      <c r="Q308" s="2184"/>
      <c r="R308" s="2153"/>
      <c r="S308" s="2153"/>
      <c r="T308" s="2150"/>
      <c r="U308" s="27"/>
      <c r="V308" s="101">
        <v>5</v>
      </c>
      <c r="W308" s="120"/>
      <c r="X308" s="234"/>
      <c r="Y308" s="234"/>
      <c r="Z308" s="95"/>
      <c r="AA308" s="105"/>
      <c r="AB308" s="105"/>
      <c r="AC308" s="105"/>
      <c r="AD308" s="106"/>
      <c r="AE308" s="138"/>
      <c r="AF308" s="107"/>
      <c r="AG308" s="108"/>
      <c r="AH308" s="108"/>
      <c r="AI308" s="108"/>
      <c r="AJ308" s="109"/>
      <c r="AK308" s="110"/>
      <c r="AL308" s="111"/>
      <c r="AM308" s="111"/>
      <c r="AN308" s="112"/>
      <c r="AO308" s="8"/>
      <c r="AP308" s="113"/>
      <c r="AQ308" s="114"/>
      <c r="AR308" s="89"/>
      <c r="AS308" s="245" t="e">
        <f t="shared" si="115"/>
        <v>#DIV/0!</v>
      </c>
      <c r="AT308" s="246" t="e">
        <f t="shared" si="116"/>
        <v>#DIV/0!</v>
      </c>
      <c r="AU308" s="246" t="e">
        <f t="shared" si="117"/>
        <v>#DIV/0!</v>
      </c>
      <c r="AV308" s="246" t="e">
        <f t="shared" si="118"/>
        <v>#DIV/0!</v>
      </c>
      <c r="AW308" s="247" t="e">
        <f t="shared" si="119"/>
        <v>#DIV/0!</v>
      </c>
      <c r="AX308" s="247" t="e">
        <f t="shared" si="120"/>
        <v>#DIV/0!</v>
      </c>
      <c r="AY308" s="247" t="e">
        <f t="shared" si="121"/>
        <v>#DIV/0!</v>
      </c>
      <c r="AZ308" s="247" t="e">
        <f t="shared" si="122"/>
        <v>#DIV/0!</v>
      </c>
      <c r="BA308" s="248" t="e">
        <f t="shared" si="123"/>
        <v>#DIV/0!</v>
      </c>
      <c r="BB308" s="248" t="e">
        <f t="shared" si="124"/>
        <v>#DIV/0!</v>
      </c>
      <c r="BC308" s="248" t="e">
        <f t="shared" si="125"/>
        <v>#DIV/0!</v>
      </c>
      <c r="BD308" s="248" t="e">
        <f t="shared" si="126"/>
        <v>#DIV/0!</v>
      </c>
      <c r="BE308" s="118">
        <v>0.2</v>
      </c>
      <c r="BF308" s="118">
        <v>0.8</v>
      </c>
      <c r="BG308" s="248" t="e">
        <f t="shared" si="127"/>
        <v>#DIV/0!</v>
      </c>
      <c r="BH308" s="248" t="e">
        <f t="shared" si="128"/>
        <v>#DIV/0!</v>
      </c>
      <c r="BI308" s="248" t="e">
        <f t="shared" si="129"/>
        <v>#DIV/0!</v>
      </c>
      <c r="BJ308" s="248" t="e">
        <f t="shared" si="155"/>
        <v>#DIV/0!</v>
      </c>
      <c r="BK308" s="248" t="e">
        <f t="shared" si="155"/>
        <v>#DIV/0!</v>
      </c>
      <c r="BL308" s="248" t="e">
        <f t="shared" si="131"/>
        <v>#DIV/0!</v>
      </c>
      <c r="BM308" s="248" t="e">
        <f t="shared" si="132"/>
        <v>#DIV/0!</v>
      </c>
      <c r="BN308" s="248" t="e">
        <f t="shared" si="133"/>
        <v>#DIV/0!</v>
      </c>
      <c r="BO308" s="248" t="e">
        <f t="shared" si="156"/>
        <v>#DIV/0!</v>
      </c>
      <c r="BP308" s="248" t="e">
        <f t="shared" si="156"/>
        <v>#DIV/0!</v>
      </c>
      <c r="BQ308" s="248" t="e">
        <f t="shared" si="156"/>
        <v>#DIV/0!</v>
      </c>
      <c r="BR308" s="248" t="e">
        <f t="shared" si="156"/>
        <v>#DIV/0!</v>
      </c>
      <c r="BS308" s="2153"/>
      <c r="BT308" s="2153"/>
      <c r="BU308" s="2153"/>
      <c r="BV308" s="2153"/>
      <c r="BW308" s="2153"/>
      <c r="BX308" s="2153"/>
      <c r="BY308" s="2153"/>
      <c r="BZ308" s="2153"/>
      <c r="CA308" s="2150"/>
      <c r="CC308" s="2184"/>
      <c r="CD308" s="2153"/>
      <c r="CE308" s="2153"/>
      <c r="CF308" s="2150"/>
      <c r="CG308" s="2288"/>
    </row>
    <row r="309" spans="1:85" ht="14.25" customHeight="1">
      <c r="A309" s="2184"/>
      <c r="B309" s="2261"/>
      <c r="C309" s="2254"/>
      <c r="D309" s="2261"/>
      <c r="E309" s="2254"/>
      <c r="F309" s="95"/>
      <c r="G309" s="142"/>
      <c r="H309" s="2150"/>
      <c r="I309" s="97"/>
      <c r="J309" s="98"/>
      <c r="K309" s="98"/>
      <c r="L309" s="98"/>
      <c r="M309" s="2150"/>
      <c r="N309" s="2184"/>
      <c r="O309" s="99"/>
      <c r="P309" s="100"/>
      <c r="Q309" s="2184"/>
      <c r="R309" s="2153"/>
      <c r="S309" s="2153"/>
      <c r="T309" s="2150"/>
      <c r="U309" s="27"/>
      <c r="V309" s="101">
        <v>6</v>
      </c>
      <c r="W309" s="120"/>
      <c r="X309" s="234"/>
      <c r="Y309" s="234"/>
      <c r="Z309" s="95"/>
      <c r="AA309" s="105"/>
      <c r="AB309" s="105"/>
      <c r="AC309" s="105"/>
      <c r="AD309" s="106"/>
      <c r="AE309" s="138"/>
      <c r="AF309" s="107"/>
      <c r="AG309" s="108"/>
      <c r="AH309" s="108"/>
      <c r="AI309" s="108"/>
      <c r="AJ309" s="109"/>
      <c r="AK309" s="110"/>
      <c r="AL309" s="111"/>
      <c r="AM309" s="111"/>
      <c r="AN309" s="112"/>
      <c r="AO309" s="8"/>
      <c r="AP309" s="113"/>
      <c r="AQ309" s="114"/>
      <c r="AR309" s="89"/>
      <c r="AS309" s="245" t="e">
        <f t="shared" si="115"/>
        <v>#DIV/0!</v>
      </c>
      <c r="AT309" s="246" t="e">
        <f t="shared" si="116"/>
        <v>#DIV/0!</v>
      </c>
      <c r="AU309" s="246" t="e">
        <f t="shared" si="117"/>
        <v>#DIV/0!</v>
      </c>
      <c r="AV309" s="246" t="e">
        <f t="shared" si="118"/>
        <v>#DIV/0!</v>
      </c>
      <c r="AW309" s="247" t="e">
        <f t="shared" si="119"/>
        <v>#DIV/0!</v>
      </c>
      <c r="AX309" s="247" t="e">
        <f t="shared" si="120"/>
        <v>#DIV/0!</v>
      </c>
      <c r="AY309" s="247" t="e">
        <f t="shared" si="121"/>
        <v>#DIV/0!</v>
      </c>
      <c r="AZ309" s="247" t="e">
        <f t="shared" si="122"/>
        <v>#DIV/0!</v>
      </c>
      <c r="BA309" s="248" t="e">
        <f t="shared" si="123"/>
        <v>#DIV/0!</v>
      </c>
      <c r="BB309" s="248" t="e">
        <f t="shared" si="124"/>
        <v>#DIV/0!</v>
      </c>
      <c r="BC309" s="248" t="e">
        <f t="shared" si="125"/>
        <v>#DIV/0!</v>
      </c>
      <c r="BD309" s="248" t="e">
        <f t="shared" si="126"/>
        <v>#DIV/0!</v>
      </c>
      <c r="BE309" s="118">
        <v>0.2</v>
      </c>
      <c r="BF309" s="118">
        <v>0.8</v>
      </c>
      <c r="BG309" s="248" t="e">
        <f t="shared" si="127"/>
        <v>#DIV/0!</v>
      </c>
      <c r="BH309" s="248" t="e">
        <f t="shared" si="128"/>
        <v>#DIV/0!</v>
      </c>
      <c r="BI309" s="248" t="e">
        <f t="shared" si="129"/>
        <v>#DIV/0!</v>
      </c>
      <c r="BJ309" s="248" t="e">
        <f t="shared" si="155"/>
        <v>#DIV/0!</v>
      </c>
      <c r="BK309" s="248" t="e">
        <f t="shared" si="155"/>
        <v>#DIV/0!</v>
      </c>
      <c r="BL309" s="248" t="e">
        <f t="shared" si="131"/>
        <v>#DIV/0!</v>
      </c>
      <c r="BM309" s="248" t="e">
        <f t="shared" si="132"/>
        <v>#DIV/0!</v>
      </c>
      <c r="BN309" s="248" t="e">
        <f t="shared" si="133"/>
        <v>#DIV/0!</v>
      </c>
      <c r="BO309" s="248" t="e">
        <f t="shared" si="156"/>
        <v>#DIV/0!</v>
      </c>
      <c r="BP309" s="248" t="e">
        <f t="shared" si="156"/>
        <v>#DIV/0!</v>
      </c>
      <c r="BQ309" s="248" t="e">
        <f t="shared" si="156"/>
        <v>#DIV/0!</v>
      </c>
      <c r="BR309" s="248" t="e">
        <f t="shared" si="156"/>
        <v>#DIV/0!</v>
      </c>
      <c r="BS309" s="2153"/>
      <c r="BT309" s="2153"/>
      <c r="BU309" s="2153"/>
      <c r="BV309" s="2153"/>
      <c r="BW309" s="2153"/>
      <c r="BX309" s="2153"/>
      <c r="BY309" s="2153"/>
      <c r="BZ309" s="2153"/>
      <c r="CA309" s="2150"/>
      <c r="CC309" s="2184"/>
      <c r="CD309" s="2153"/>
      <c r="CE309" s="2153"/>
      <c r="CF309" s="2150"/>
      <c r="CG309" s="2288"/>
    </row>
    <row r="310" spans="1:85" ht="14.25" customHeight="1">
      <c r="A310" s="2184"/>
      <c r="B310" s="2261"/>
      <c r="C310" s="2254"/>
      <c r="D310" s="2261"/>
      <c r="E310" s="2254"/>
      <c r="F310" s="95"/>
      <c r="G310" s="142"/>
      <c r="H310" s="2150"/>
      <c r="I310" s="97"/>
      <c r="J310" s="98"/>
      <c r="K310" s="98"/>
      <c r="L310" s="98"/>
      <c r="M310" s="2150"/>
      <c r="N310" s="2184"/>
      <c r="O310" s="99"/>
      <c r="P310" s="100"/>
      <c r="Q310" s="2184"/>
      <c r="R310" s="2153"/>
      <c r="S310" s="2153"/>
      <c r="T310" s="2150"/>
      <c r="U310" s="27"/>
      <c r="V310" s="101">
        <v>7</v>
      </c>
      <c r="W310" s="120"/>
      <c r="X310" s="234"/>
      <c r="Y310" s="234"/>
      <c r="Z310" s="95"/>
      <c r="AA310" s="105"/>
      <c r="AB310" s="105"/>
      <c r="AC310" s="105"/>
      <c r="AD310" s="106"/>
      <c r="AE310" s="138"/>
      <c r="AF310" s="107"/>
      <c r="AG310" s="108"/>
      <c r="AH310" s="108"/>
      <c r="AI310" s="108"/>
      <c r="AJ310" s="109"/>
      <c r="AK310" s="110"/>
      <c r="AL310" s="111"/>
      <c r="AM310" s="111"/>
      <c r="AN310" s="112"/>
      <c r="AO310" s="8"/>
      <c r="AP310" s="113"/>
      <c r="AQ310" s="114"/>
      <c r="AR310" s="89"/>
      <c r="AS310" s="245" t="e">
        <f t="shared" si="115"/>
        <v>#DIV/0!</v>
      </c>
      <c r="AT310" s="246" t="e">
        <f t="shared" si="116"/>
        <v>#DIV/0!</v>
      </c>
      <c r="AU310" s="246" t="e">
        <f t="shared" si="117"/>
        <v>#DIV/0!</v>
      </c>
      <c r="AV310" s="246" t="e">
        <f t="shared" si="118"/>
        <v>#DIV/0!</v>
      </c>
      <c r="AW310" s="247" t="e">
        <f t="shared" si="119"/>
        <v>#DIV/0!</v>
      </c>
      <c r="AX310" s="247" t="e">
        <f t="shared" si="120"/>
        <v>#DIV/0!</v>
      </c>
      <c r="AY310" s="247" t="e">
        <f t="shared" si="121"/>
        <v>#DIV/0!</v>
      </c>
      <c r="AZ310" s="247" t="e">
        <f t="shared" si="122"/>
        <v>#DIV/0!</v>
      </c>
      <c r="BA310" s="248" t="e">
        <f t="shared" si="123"/>
        <v>#DIV/0!</v>
      </c>
      <c r="BB310" s="248" t="e">
        <f t="shared" si="124"/>
        <v>#DIV/0!</v>
      </c>
      <c r="BC310" s="248" t="e">
        <f t="shared" si="125"/>
        <v>#DIV/0!</v>
      </c>
      <c r="BD310" s="248" t="e">
        <f t="shared" si="126"/>
        <v>#DIV/0!</v>
      </c>
      <c r="BE310" s="118">
        <v>0.2</v>
      </c>
      <c r="BF310" s="118">
        <v>0.8</v>
      </c>
      <c r="BG310" s="248" t="e">
        <f t="shared" si="127"/>
        <v>#DIV/0!</v>
      </c>
      <c r="BH310" s="248" t="e">
        <f t="shared" si="128"/>
        <v>#DIV/0!</v>
      </c>
      <c r="BI310" s="248" t="e">
        <f t="shared" si="129"/>
        <v>#DIV/0!</v>
      </c>
      <c r="BJ310" s="248" t="e">
        <f t="shared" si="155"/>
        <v>#DIV/0!</v>
      </c>
      <c r="BK310" s="248" t="e">
        <f t="shared" si="155"/>
        <v>#DIV/0!</v>
      </c>
      <c r="BL310" s="248" t="e">
        <f t="shared" si="131"/>
        <v>#DIV/0!</v>
      </c>
      <c r="BM310" s="248" t="e">
        <f t="shared" si="132"/>
        <v>#DIV/0!</v>
      </c>
      <c r="BN310" s="248" t="e">
        <f t="shared" si="133"/>
        <v>#DIV/0!</v>
      </c>
      <c r="BO310" s="248" t="e">
        <f t="shared" si="156"/>
        <v>#DIV/0!</v>
      </c>
      <c r="BP310" s="248" t="e">
        <f t="shared" si="156"/>
        <v>#DIV/0!</v>
      </c>
      <c r="BQ310" s="248" t="e">
        <f t="shared" si="156"/>
        <v>#DIV/0!</v>
      </c>
      <c r="BR310" s="248" t="e">
        <f t="shared" si="156"/>
        <v>#DIV/0!</v>
      </c>
      <c r="BS310" s="2153"/>
      <c r="BT310" s="2153"/>
      <c r="BU310" s="2153"/>
      <c r="BV310" s="2153"/>
      <c r="BW310" s="2153"/>
      <c r="BX310" s="2153"/>
      <c r="BY310" s="2153"/>
      <c r="BZ310" s="2153"/>
      <c r="CA310" s="2150"/>
      <c r="CC310" s="2184"/>
      <c r="CD310" s="2153"/>
      <c r="CE310" s="2153"/>
      <c r="CF310" s="2150"/>
      <c r="CG310" s="2288"/>
    </row>
    <row r="311" spans="1:85" ht="14.25" customHeight="1">
      <c r="A311" s="2184"/>
      <c r="B311" s="2261"/>
      <c r="C311" s="2254"/>
      <c r="D311" s="2261"/>
      <c r="E311" s="2254"/>
      <c r="F311" s="95"/>
      <c r="G311" s="142"/>
      <c r="H311" s="2150"/>
      <c r="I311" s="97"/>
      <c r="J311" s="98"/>
      <c r="K311" s="98"/>
      <c r="L311" s="98"/>
      <c r="M311" s="2150"/>
      <c r="N311" s="2184"/>
      <c r="O311" s="99"/>
      <c r="P311" s="100"/>
      <c r="Q311" s="2184"/>
      <c r="R311" s="2153"/>
      <c r="S311" s="2153"/>
      <c r="T311" s="2150"/>
      <c r="U311" s="27"/>
      <c r="V311" s="101">
        <v>8</v>
      </c>
      <c r="W311" s="120"/>
      <c r="X311" s="234"/>
      <c r="Y311" s="234"/>
      <c r="Z311" s="95"/>
      <c r="AA311" s="105"/>
      <c r="AB311" s="105"/>
      <c r="AC311" s="105"/>
      <c r="AD311" s="106"/>
      <c r="AE311" s="138"/>
      <c r="AF311" s="107"/>
      <c r="AG311" s="108"/>
      <c r="AH311" s="108"/>
      <c r="AI311" s="108"/>
      <c r="AJ311" s="109"/>
      <c r="AK311" s="110"/>
      <c r="AL311" s="111"/>
      <c r="AM311" s="111"/>
      <c r="AN311" s="112"/>
      <c r="AO311" s="8"/>
      <c r="AP311" s="113"/>
      <c r="AQ311" s="114"/>
      <c r="AR311" s="89"/>
      <c r="AS311" s="245" t="e">
        <f t="shared" si="115"/>
        <v>#DIV/0!</v>
      </c>
      <c r="AT311" s="246" t="e">
        <f t="shared" si="116"/>
        <v>#DIV/0!</v>
      </c>
      <c r="AU311" s="246" t="e">
        <f t="shared" si="117"/>
        <v>#DIV/0!</v>
      </c>
      <c r="AV311" s="246" t="e">
        <f t="shared" si="118"/>
        <v>#DIV/0!</v>
      </c>
      <c r="AW311" s="247" t="e">
        <f t="shared" si="119"/>
        <v>#DIV/0!</v>
      </c>
      <c r="AX311" s="247" t="e">
        <f t="shared" si="120"/>
        <v>#DIV/0!</v>
      </c>
      <c r="AY311" s="247" t="e">
        <f t="shared" si="121"/>
        <v>#DIV/0!</v>
      </c>
      <c r="AZ311" s="247" t="e">
        <f t="shared" si="122"/>
        <v>#DIV/0!</v>
      </c>
      <c r="BA311" s="248" t="e">
        <f t="shared" si="123"/>
        <v>#DIV/0!</v>
      </c>
      <c r="BB311" s="248" t="e">
        <f t="shared" si="124"/>
        <v>#DIV/0!</v>
      </c>
      <c r="BC311" s="248" t="e">
        <f t="shared" si="125"/>
        <v>#DIV/0!</v>
      </c>
      <c r="BD311" s="248" t="e">
        <f t="shared" si="126"/>
        <v>#DIV/0!</v>
      </c>
      <c r="BE311" s="118">
        <v>0.2</v>
      </c>
      <c r="BF311" s="118">
        <v>0.8</v>
      </c>
      <c r="BG311" s="248" t="e">
        <f t="shared" si="127"/>
        <v>#DIV/0!</v>
      </c>
      <c r="BH311" s="248" t="e">
        <f t="shared" si="128"/>
        <v>#DIV/0!</v>
      </c>
      <c r="BI311" s="248" t="e">
        <f t="shared" si="129"/>
        <v>#DIV/0!</v>
      </c>
      <c r="BJ311" s="248" t="e">
        <f t="shared" si="155"/>
        <v>#DIV/0!</v>
      </c>
      <c r="BK311" s="248" t="e">
        <f t="shared" si="155"/>
        <v>#DIV/0!</v>
      </c>
      <c r="BL311" s="248" t="e">
        <f t="shared" si="131"/>
        <v>#DIV/0!</v>
      </c>
      <c r="BM311" s="248" t="e">
        <f t="shared" si="132"/>
        <v>#DIV/0!</v>
      </c>
      <c r="BN311" s="248" t="e">
        <f t="shared" si="133"/>
        <v>#DIV/0!</v>
      </c>
      <c r="BO311" s="248" t="e">
        <f t="shared" si="156"/>
        <v>#DIV/0!</v>
      </c>
      <c r="BP311" s="248" t="e">
        <f t="shared" si="156"/>
        <v>#DIV/0!</v>
      </c>
      <c r="BQ311" s="248" t="e">
        <f t="shared" si="156"/>
        <v>#DIV/0!</v>
      </c>
      <c r="BR311" s="248" t="e">
        <f t="shared" si="156"/>
        <v>#DIV/0!</v>
      </c>
      <c r="BS311" s="2153"/>
      <c r="BT311" s="2153"/>
      <c r="BU311" s="2153"/>
      <c r="BV311" s="2153"/>
      <c r="BW311" s="2153"/>
      <c r="BX311" s="2153"/>
      <c r="BY311" s="2153"/>
      <c r="BZ311" s="2153"/>
      <c r="CA311" s="2150"/>
      <c r="CC311" s="2184"/>
      <c r="CD311" s="2153"/>
      <c r="CE311" s="2153"/>
      <c r="CF311" s="2150"/>
      <c r="CG311" s="2288"/>
    </row>
    <row r="312" spans="1:85" ht="14.25" customHeight="1">
      <c r="A312" s="2184"/>
      <c r="B312" s="2261"/>
      <c r="C312" s="2254"/>
      <c r="D312" s="2261"/>
      <c r="E312" s="2254"/>
      <c r="F312" s="95"/>
      <c r="G312" s="142"/>
      <c r="H312" s="2150"/>
      <c r="I312" s="97"/>
      <c r="J312" s="98"/>
      <c r="K312" s="98"/>
      <c r="L312" s="98"/>
      <c r="M312" s="2150"/>
      <c r="N312" s="2184"/>
      <c r="O312" s="99"/>
      <c r="P312" s="100"/>
      <c r="Q312" s="2184"/>
      <c r="R312" s="2153"/>
      <c r="S312" s="2153"/>
      <c r="T312" s="2150"/>
      <c r="U312" s="27"/>
      <c r="V312" s="101">
        <v>9</v>
      </c>
      <c r="W312" s="120"/>
      <c r="X312" s="234"/>
      <c r="Y312" s="234"/>
      <c r="Z312" s="95"/>
      <c r="AA312" s="105"/>
      <c r="AB312" s="105"/>
      <c r="AC312" s="105"/>
      <c r="AD312" s="106"/>
      <c r="AE312" s="138"/>
      <c r="AF312" s="107"/>
      <c r="AG312" s="108"/>
      <c r="AH312" s="108"/>
      <c r="AI312" s="108"/>
      <c r="AJ312" s="109"/>
      <c r="AK312" s="110"/>
      <c r="AL312" s="111"/>
      <c r="AM312" s="111"/>
      <c r="AN312" s="112"/>
      <c r="AO312" s="8"/>
      <c r="AP312" s="113"/>
      <c r="AQ312" s="114"/>
      <c r="AR312" s="89"/>
      <c r="AS312" s="245" t="e">
        <f t="shared" si="115"/>
        <v>#DIV/0!</v>
      </c>
      <c r="AT312" s="246" t="e">
        <f t="shared" si="116"/>
        <v>#DIV/0!</v>
      </c>
      <c r="AU312" s="246" t="e">
        <f t="shared" si="117"/>
        <v>#DIV/0!</v>
      </c>
      <c r="AV312" s="246" t="e">
        <f t="shared" si="118"/>
        <v>#DIV/0!</v>
      </c>
      <c r="AW312" s="247" t="e">
        <f t="shared" si="119"/>
        <v>#DIV/0!</v>
      </c>
      <c r="AX312" s="247" t="e">
        <f t="shared" si="120"/>
        <v>#DIV/0!</v>
      </c>
      <c r="AY312" s="247" t="e">
        <f t="shared" si="121"/>
        <v>#DIV/0!</v>
      </c>
      <c r="AZ312" s="247" t="e">
        <f t="shared" si="122"/>
        <v>#DIV/0!</v>
      </c>
      <c r="BA312" s="248" t="e">
        <f t="shared" si="123"/>
        <v>#DIV/0!</v>
      </c>
      <c r="BB312" s="248" t="e">
        <f t="shared" si="124"/>
        <v>#DIV/0!</v>
      </c>
      <c r="BC312" s="248" t="e">
        <f t="shared" si="125"/>
        <v>#DIV/0!</v>
      </c>
      <c r="BD312" s="248" t="e">
        <f t="shared" si="126"/>
        <v>#DIV/0!</v>
      </c>
      <c r="BE312" s="118">
        <v>0.2</v>
      </c>
      <c r="BF312" s="118">
        <v>0.8</v>
      </c>
      <c r="BG312" s="248" t="e">
        <f t="shared" si="127"/>
        <v>#DIV/0!</v>
      </c>
      <c r="BH312" s="248" t="e">
        <f t="shared" si="128"/>
        <v>#DIV/0!</v>
      </c>
      <c r="BI312" s="248" t="e">
        <f t="shared" si="129"/>
        <v>#DIV/0!</v>
      </c>
      <c r="BJ312" s="248" t="e">
        <f t="shared" si="155"/>
        <v>#DIV/0!</v>
      </c>
      <c r="BK312" s="248" t="e">
        <f t="shared" si="155"/>
        <v>#DIV/0!</v>
      </c>
      <c r="BL312" s="248" t="e">
        <f t="shared" si="131"/>
        <v>#DIV/0!</v>
      </c>
      <c r="BM312" s="248" t="e">
        <f t="shared" si="132"/>
        <v>#DIV/0!</v>
      </c>
      <c r="BN312" s="248" t="e">
        <f t="shared" si="133"/>
        <v>#DIV/0!</v>
      </c>
      <c r="BO312" s="248" t="e">
        <f t="shared" si="156"/>
        <v>#DIV/0!</v>
      </c>
      <c r="BP312" s="248" t="e">
        <f t="shared" si="156"/>
        <v>#DIV/0!</v>
      </c>
      <c r="BQ312" s="248" t="e">
        <f t="shared" si="156"/>
        <v>#DIV/0!</v>
      </c>
      <c r="BR312" s="248" t="e">
        <f t="shared" si="156"/>
        <v>#DIV/0!</v>
      </c>
      <c r="BS312" s="2153"/>
      <c r="BT312" s="2153"/>
      <c r="BU312" s="2153"/>
      <c r="BV312" s="2153"/>
      <c r="BW312" s="2153"/>
      <c r="BX312" s="2153"/>
      <c r="BY312" s="2153"/>
      <c r="BZ312" s="2153"/>
      <c r="CA312" s="2150"/>
      <c r="CC312" s="2184"/>
      <c r="CD312" s="2153"/>
      <c r="CE312" s="2153"/>
      <c r="CF312" s="2150"/>
      <c r="CG312" s="2288"/>
    </row>
    <row r="313" spans="1:85" ht="14.25" customHeight="1" thickBot="1">
      <c r="A313" s="2179"/>
      <c r="B313" s="2200"/>
      <c r="C313" s="2201"/>
      <c r="D313" s="2200"/>
      <c r="E313" s="2201"/>
      <c r="F313" s="150"/>
      <c r="G313" s="151"/>
      <c r="H313" s="2151"/>
      <c r="I313" s="121"/>
      <c r="J313" s="122"/>
      <c r="K313" s="122"/>
      <c r="L313" s="122"/>
      <c r="M313" s="2151"/>
      <c r="N313" s="2179"/>
      <c r="O313" s="123"/>
      <c r="P313" s="124"/>
      <c r="Q313" s="2179"/>
      <c r="R313" s="2154"/>
      <c r="S313" s="2154"/>
      <c r="T313" s="2151"/>
      <c r="U313" s="27"/>
      <c r="V313" s="168">
        <v>10</v>
      </c>
      <c r="W313" s="179"/>
      <c r="X313" s="235"/>
      <c r="Y313" s="235"/>
      <c r="Z313" s="150"/>
      <c r="AA313" s="126"/>
      <c r="AB313" s="126"/>
      <c r="AC313" s="126"/>
      <c r="AD313" s="127"/>
      <c r="AE313" s="138"/>
      <c r="AF313" s="154"/>
      <c r="AG313" s="156"/>
      <c r="AH313" s="156"/>
      <c r="AI313" s="156"/>
      <c r="AJ313" s="157"/>
      <c r="AK313" s="128"/>
      <c r="AL313" s="129"/>
      <c r="AM313" s="129"/>
      <c r="AN313" s="130"/>
      <c r="AO313" s="8"/>
      <c r="AP313" s="131"/>
      <c r="AQ313" s="132"/>
      <c r="AR313" s="89"/>
      <c r="AS313" s="249" t="e">
        <f t="shared" si="115"/>
        <v>#DIV/0!</v>
      </c>
      <c r="AT313" s="250" t="e">
        <f t="shared" si="116"/>
        <v>#DIV/0!</v>
      </c>
      <c r="AU313" s="250" t="e">
        <f t="shared" si="117"/>
        <v>#DIV/0!</v>
      </c>
      <c r="AV313" s="250" t="e">
        <f t="shared" si="118"/>
        <v>#DIV/0!</v>
      </c>
      <c r="AW313" s="251" t="e">
        <f t="shared" si="119"/>
        <v>#DIV/0!</v>
      </c>
      <c r="AX313" s="251" t="e">
        <f t="shared" si="120"/>
        <v>#DIV/0!</v>
      </c>
      <c r="AY313" s="251" t="e">
        <f t="shared" si="121"/>
        <v>#DIV/0!</v>
      </c>
      <c r="AZ313" s="251" t="e">
        <f t="shared" si="122"/>
        <v>#DIV/0!</v>
      </c>
      <c r="BA313" s="252" t="e">
        <f t="shared" si="123"/>
        <v>#DIV/0!</v>
      </c>
      <c r="BB313" s="252" t="e">
        <f t="shared" si="124"/>
        <v>#DIV/0!</v>
      </c>
      <c r="BC313" s="252" t="e">
        <f t="shared" si="125"/>
        <v>#DIV/0!</v>
      </c>
      <c r="BD313" s="252" t="e">
        <f t="shared" si="126"/>
        <v>#DIV/0!</v>
      </c>
      <c r="BE313" s="159">
        <v>0.2</v>
      </c>
      <c r="BF313" s="159">
        <v>0.8</v>
      </c>
      <c r="BG313" s="252" t="e">
        <f t="shared" si="127"/>
        <v>#DIV/0!</v>
      </c>
      <c r="BH313" s="252" t="e">
        <f t="shared" si="128"/>
        <v>#DIV/0!</v>
      </c>
      <c r="BI313" s="252" t="e">
        <f t="shared" si="129"/>
        <v>#DIV/0!</v>
      </c>
      <c r="BJ313" s="252" t="e">
        <f t="shared" ref="BJ313:BK313" si="159">+AZ313*BE313</f>
        <v>#DIV/0!</v>
      </c>
      <c r="BK313" s="252" t="e">
        <f t="shared" si="159"/>
        <v>#DIV/0!</v>
      </c>
      <c r="BL313" s="252" t="e">
        <f t="shared" si="131"/>
        <v>#DIV/0!</v>
      </c>
      <c r="BM313" s="252" t="e">
        <f t="shared" si="132"/>
        <v>#DIV/0!</v>
      </c>
      <c r="BN313" s="252" t="e">
        <f t="shared" si="133"/>
        <v>#DIV/0!</v>
      </c>
      <c r="BO313" s="252" t="e">
        <f t="shared" ref="BO313:BR313" si="160">+BG313+BK313</f>
        <v>#DIV/0!</v>
      </c>
      <c r="BP313" s="252" t="e">
        <f t="shared" si="160"/>
        <v>#DIV/0!</v>
      </c>
      <c r="BQ313" s="252" t="e">
        <f t="shared" si="160"/>
        <v>#DIV/0!</v>
      </c>
      <c r="BR313" s="252" t="e">
        <f t="shared" si="160"/>
        <v>#DIV/0!</v>
      </c>
      <c r="BS313" s="2154"/>
      <c r="BT313" s="2154"/>
      <c r="BU313" s="2154"/>
      <c r="BV313" s="2154"/>
      <c r="BW313" s="2154"/>
      <c r="BX313" s="2154"/>
      <c r="BY313" s="2154"/>
      <c r="BZ313" s="2154"/>
      <c r="CA313" s="2151"/>
      <c r="CC313" s="2179"/>
      <c r="CD313" s="2154"/>
      <c r="CE313" s="2154"/>
      <c r="CF313" s="2151"/>
      <c r="CG313" s="2289"/>
    </row>
    <row r="314" spans="1:85" ht="14.25" customHeight="1" thickBot="1">
      <c r="A314" s="254"/>
      <c r="B314" s="2329"/>
      <c r="C314" s="2320"/>
      <c r="D314" s="2330"/>
      <c r="E314" s="2249"/>
      <c r="F314" s="2320"/>
      <c r="G314" s="255">
        <f>SUM(G13:G313)</f>
        <v>1985</v>
      </c>
      <c r="H314" s="256"/>
      <c r="I314" s="257">
        <f t="shared" ref="I314:L314" si="161">SUM(I13:I313)</f>
        <v>0</v>
      </c>
      <c r="J314" s="258">
        <f t="shared" si="161"/>
        <v>0</v>
      </c>
      <c r="K314" s="258">
        <f t="shared" si="161"/>
        <v>0</v>
      </c>
      <c r="L314" s="258">
        <f t="shared" si="161"/>
        <v>0</v>
      </c>
      <c r="M314" s="259"/>
      <c r="N314" s="260">
        <f>SUM(N13:N313)</f>
        <v>19905940391</v>
      </c>
      <c r="O314" s="261"/>
      <c r="P314" s="256"/>
      <c r="Q314" s="262">
        <f t="shared" ref="Q314:T314" si="162">SUM(Q13:Q313)</f>
        <v>0</v>
      </c>
      <c r="R314" s="263">
        <f t="shared" si="162"/>
        <v>0</v>
      </c>
      <c r="S314" s="263">
        <f t="shared" si="162"/>
        <v>0</v>
      </c>
      <c r="T314" s="264">
        <f t="shared" si="162"/>
        <v>0</v>
      </c>
      <c r="U314" s="265"/>
      <c r="V314" s="266"/>
      <c r="W314" s="267">
        <f>COUNTIF(W13:W313,"*")</f>
        <v>164</v>
      </c>
      <c r="X314" s="2090"/>
      <c r="Y314" s="2249"/>
      <c r="Z314" s="2250"/>
      <c r="AA314" s="268">
        <f t="shared" ref="AA314:AD314" si="163">COUNTIFS(AA13:AA313,1)</f>
        <v>0</v>
      </c>
      <c r="AB314" s="269">
        <f t="shared" si="163"/>
        <v>0</v>
      </c>
      <c r="AC314" s="269">
        <f t="shared" si="163"/>
        <v>0</v>
      </c>
      <c r="AD314" s="270">
        <f t="shared" si="163"/>
        <v>0</v>
      </c>
      <c r="AE314" s="253"/>
      <c r="AF314" s="271"/>
      <c r="AG314" s="272"/>
      <c r="AH314" s="267">
        <f>COUNTIF(AH13:AH313,"*")</f>
        <v>8</v>
      </c>
      <c r="AI314" s="272"/>
      <c r="AJ314" s="273"/>
      <c r="AK314" s="2093"/>
      <c r="AL314" s="2249"/>
      <c r="AM314" s="2249"/>
      <c r="AN314" s="2250"/>
      <c r="AO314" s="253"/>
      <c r="AP314" s="274"/>
      <c r="AQ314" s="275"/>
      <c r="AR314" s="276"/>
      <c r="AS314" s="277">
        <f t="shared" si="115"/>
        <v>0</v>
      </c>
      <c r="AT314" s="278">
        <f t="shared" si="116"/>
        <v>0</v>
      </c>
      <c r="AU314" s="278">
        <f t="shared" si="117"/>
        <v>0</v>
      </c>
      <c r="AV314" s="278">
        <f t="shared" si="118"/>
        <v>0</v>
      </c>
      <c r="AW314" s="272"/>
      <c r="AX314" s="272"/>
      <c r="AY314" s="272"/>
      <c r="AZ314" s="272"/>
      <c r="BA314" s="272"/>
      <c r="BB314" s="272"/>
      <c r="BC314" s="272"/>
      <c r="BD314" s="272"/>
      <c r="BE314" s="272"/>
      <c r="BF314" s="272"/>
      <c r="BG314" s="272"/>
      <c r="BH314" s="272"/>
      <c r="BI314" s="272"/>
      <c r="BJ314" s="272"/>
      <c r="BK314" s="272"/>
      <c r="BL314" s="272"/>
      <c r="BM314" s="272"/>
      <c r="BN314" s="272"/>
      <c r="BO314" s="272"/>
      <c r="BP314" s="272"/>
      <c r="BQ314" s="272"/>
      <c r="BR314" s="272"/>
      <c r="BS314" s="279" t="e">
        <f t="shared" ref="BS314:BV314" si="164">AVERAGEIF(BS13:BS313,"&lt;&gt;#¡DIV/0!")</f>
        <v>#REF!</v>
      </c>
      <c r="BT314" s="279" t="e">
        <f t="shared" si="164"/>
        <v>#REF!</v>
      </c>
      <c r="BU314" s="279" t="e">
        <f t="shared" si="164"/>
        <v>#REF!</v>
      </c>
      <c r="BV314" s="279" t="e">
        <f t="shared" si="164"/>
        <v>#DIV/0!</v>
      </c>
      <c r="BW314" s="280" t="e">
        <f t="shared" ref="BW314:CA314" si="165">SUM(BW13:BW313)</f>
        <v>#DIV/0!</v>
      </c>
      <c r="BX314" s="280" t="e">
        <f t="shared" si="165"/>
        <v>#DIV/0!</v>
      </c>
      <c r="BY314" s="280" t="e">
        <f t="shared" si="165"/>
        <v>#DIV/0!</v>
      </c>
      <c r="BZ314" s="280" t="e">
        <f t="shared" si="165"/>
        <v>#DIV/0!</v>
      </c>
      <c r="CA314" s="281" t="e">
        <f t="shared" si="165"/>
        <v>#DIV/0!</v>
      </c>
      <c r="CC314" s="282" t="e">
        <f t="shared" ref="CC314:CG314" si="166">AVERAGE(CC13:CC313)</f>
        <v>#DIV/0!</v>
      </c>
      <c r="CD314" s="282" t="e">
        <f t="shared" si="166"/>
        <v>#DIV/0!</v>
      </c>
      <c r="CE314" s="282" t="e">
        <f t="shared" si="166"/>
        <v>#DIV/0!</v>
      </c>
      <c r="CF314" s="282" t="e">
        <f t="shared" si="166"/>
        <v>#DIV/0!</v>
      </c>
      <c r="CG314" s="283" t="e">
        <f t="shared" si="166"/>
        <v>#DIV/0!</v>
      </c>
    </row>
  </sheetData>
  <mergeCells count="755">
    <mergeCell ref="N294:N303"/>
    <mergeCell ref="Q294:Q303"/>
    <mergeCell ref="CE304:CE313"/>
    <mergeCell ref="CF304:CF313"/>
    <mergeCell ref="CG304:CG313"/>
    <mergeCell ref="B314:C314"/>
    <mergeCell ref="D314:F314"/>
    <mergeCell ref="X314:Z314"/>
    <mergeCell ref="AK314:AN314"/>
    <mergeCell ref="BX304:BX313"/>
    <mergeCell ref="BY304:BY313"/>
    <mergeCell ref="BZ304:BZ313"/>
    <mergeCell ref="CA304:CA313"/>
    <mergeCell ref="CC304:CC313"/>
    <mergeCell ref="CD304:CD313"/>
    <mergeCell ref="T304:T313"/>
    <mergeCell ref="BS304:BS313"/>
    <mergeCell ref="BT304:BT313"/>
    <mergeCell ref="BU304:BU313"/>
    <mergeCell ref="BV304:BV313"/>
    <mergeCell ref="BW304:BW313"/>
    <mergeCell ref="CC284:CC293"/>
    <mergeCell ref="CD284:CD293"/>
    <mergeCell ref="CE284:CE293"/>
    <mergeCell ref="CF284:CF293"/>
    <mergeCell ref="CG284:CG293"/>
    <mergeCell ref="BZ284:BZ293"/>
    <mergeCell ref="CA284:CA293"/>
    <mergeCell ref="CG294:CG303"/>
    <mergeCell ref="A304:A313"/>
    <mergeCell ref="B304:C313"/>
    <mergeCell ref="D304:E313"/>
    <mergeCell ref="H304:H313"/>
    <mergeCell ref="M304:M313"/>
    <mergeCell ref="N304:N313"/>
    <mergeCell ref="Q304:Q313"/>
    <mergeCell ref="R304:R313"/>
    <mergeCell ref="S304:S313"/>
    <mergeCell ref="BZ294:BZ303"/>
    <mergeCell ref="CA294:CA303"/>
    <mergeCell ref="CC294:CC303"/>
    <mergeCell ref="CD294:CD303"/>
    <mergeCell ref="CE294:CE303"/>
    <mergeCell ref="CF294:CF303"/>
    <mergeCell ref="BT294:BT303"/>
    <mergeCell ref="A294:A303"/>
    <mergeCell ref="B294:C303"/>
    <mergeCell ref="D294:E303"/>
    <mergeCell ref="H294:H303"/>
    <mergeCell ref="M294:M303"/>
    <mergeCell ref="BV284:BV293"/>
    <mergeCell ref="BW284:BW293"/>
    <mergeCell ref="BX284:BX293"/>
    <mergeCell ref="BY284:BY293"/>
    <mergeCell ref="R284:R293"/>
    <mergeCell ref="S284:S293"/>
    <mergeCell ref="T284:T293"/>
    <mergeCell ref="BS284:BS293"/>
    <mergeCell ref="BT284:BT293"/>
    <mergeCell ref="BU284:BU293"/>
    <mergeCell ref="R294:R303"/>
    <mergeCell ref="S294:S303"/>
    <mergeCell ref="T294:T303"/>
    <mergeCell ref="BS294:BS303"/>
    <mergeCell ref="BU294:BU303"/>
    <mergeCell ref="BV294:BV303"/>
    <mergeCell ref="BW294:BW303"/>
    <mergeCell ref="BX294:BX303"/>
    <mergeCell ref="BY294:BY303"/>
    <mergeCell ref="N264:N273"/>
    <mergeCell ref="Q264:Q273"/>
    <mergeCell ref="CE274:CE283"/>
    <mergeCell ref="CF274:CF283"/>
    <mergeCell ref="CG274:CG283"/>
    <mergeCell ref="A284:A293"/>
    <mergeCell ref="B284:C293"/>
    <mergeCell ref="D284:E293"/>
    <mergeCell ref="H284:H293"/>
    <mergeCell ref="M284:M293"/>
    <mergeCell ref="N284:N293"/>
    <mergeCell ref="Q284:Q293"/>
    <mergeCell ref="BX274:BX283"/>
    <mergeCell ref="BY274:BY283"/>
    <mergeCell ref="BZ274:BZ283"/>
    <mergeCell ref="CA274:CA283"/>
    <mergeCell ref="CC274:CC283"/>
    <mergeCell ref="CD274:CD283"/>
    <mergeCell ref="T274:T283"/>
    <mergeCell ref="BS274:BS283"/>
    <mergeCell ref="BT274:BT283"/>
    <mergeCell ref="BU274:BU283"/>
    <mergeCell ref="BV274:BV283"/>
    <mergeCell ref="BW274:BW283"/>
    <mergeCell ref="CC254:CC263"/>
    <mergeCell ref="CD254:CD263"/>
    <mergeCell ref="CE254:CE263"/>
    <mergeCell ref="CF254:CF263"/>
    <mergeCell ref="CG254:CG263"/>
    <mergeCell ref="BZ254:BZ263"/>
    <mergeCell ref="CA254:CA263"/>
    <mergeCell ref="CG264:CG273"/>
    <mergeCell ref="A274:A283"/>
    <mergeCell ref="B274:C283"/>
    <mergeCell ref="D274:E283"/>
    <mergeCell ref="H274:H283"/>
    <mergeCell ref="M274:M283"/>
    <mergeCell ref="N274:N283"/>
    <mergeCell ref="Q274:Q283"/>
    <mergeCell ref="R274:R283"/>
    <mergeCell ref="S274:S283"/>
    <mergeCell ref="BZ264:BZ273"/>
    <mergeCell ref="CA264:CA273"/>
    <mergeCell ref="CC264:CC273"/>
    <mergeCell ref="CD264:CD273"/>
    <mergeCell ref="CE264:CE273"/>
    <mergeCell ref="CF264:CF273"/>
    <mergeCell ref="BT264:BT273"/>
    <mergeCell ref="A264:A273"/>
    <mergeCell ref="B264:C273"/>
    <mergeCell ref="D264:E273"/>
    <mergeCell ref="H264:H273"/>
    <mergeCell ref="M264:M273"/>
    <mergeCell ref="BV254:BV263"/>
    <mergeCell ref="BW254:BW263"/>
    <mergeCell ref="BX254:BX263"/>
    <mergeCell ref="BY254:BY263"/>
    <mergeCell ref="R254:R263"/>
    <mergeCell ref="S254:S263"/>
    <mergeCell ref="T254:T263"/>
    <mergeCell ref="BS254:BS263"/>
    <mergeCell ref="BT254:BT263"/>
    <mergeCell ref="BU254:BU263"/>
    <mergeCell ref="R264:R273"/>
    <mergeCell ref="S264:S273"/>
    <mergeCell ref="T264:T273"/>
    <mergeCell ref="BS264:BS273"/>
    <mergeCell ref="BU264:BU273"/>
    <mergeCell ref="BV264:BV273"/>
    <mergeCell ref="BW264:BW273"/>
    <mergeCell ref="BX264:BX273"/>
    <mergeCell ref="BY264:BY273"/>
    <mergeCell ref="N234:N243"/>
    <mergeCell ref="Q234:Q243"/>
    <mergeCell ref="CE244:CE253"/>
    <mergeCell ref="CF244:CF253"/>
    <mergeCell ref="CG244:CG253"/>
    <mergeCell ref="A254:A263"/>
    <mergeCell ref="B254:C263"/>
    <mergeCell ref="D254:E263"/>
    <mergeCell ref="H254:H263"/>
    <mergeCell ref="M254:M263"/>
    <mergeCell ref="N254:N263"/>
    <mergeCell ref="Q254:Q263"/>
    <mergeCell ref="BX244:BX253"/>
    <mergeCell ref="BY244:BY253"/>
    <mergeCell ref="BZ244:BZ253"/>
    <mergeCell ref="CA244:CA253"/>
    <mergeCell ref="CC244:CC253"/>
    <mergeCell ref="CD244:CD253"/>
    <mergeCell ref="T244:T253"/>
    <mergeCell ref="BS244:BS253"/>
    <mergeCell ref="BT244:BT253"/>
    <mergeCell ref="BU244:BU253"/>
    <mergeCell ref="BV244:BV253"/>
    <mergeCell ref="BW244:BW253"/>
    <mergeCell ref="A244:A253"/>
    <mergeCell ref="B244:C253"/>
    <mergeCell ref="D244:E253"/>
    <mergeCell ref="H244:H253"/>
    <mergeCell ref="M244:M253"/>
    <mergeCell ref="N244:N253"/>
    <mergeCell ref="Q244:Q253"/>
    <mergeCell ref="R244:R253"/>
    <mergeCell ref="S244:S253"/>
    <mergeCell ref="BS234:BS243"/>
    <mergeCell ref="CC224:CC233"/>
    <mergeCell ref="CD224:CD233"/>
    <mergeCell ref="CE224:CE233"/>
    <mergeCell ref="CF224:CF233"/>
    <mergeCell ref="CG224:CG233"/>
    <mergeCell ref="BZ224:BZ233"/>
    <mergeCell ref="CA224:CA233"/>
    <mergeCell ref="CG234:CG243"/>
    <mergeCell ref="BZ234:BZ243"/>
    <mergeCell ref="CA234:CA243"/>
    <mergeCell ref="CC234:CC243"/>
    <mergeCell ref="CD234:CD243"/>
    <mergeCell ref="CE234:CE243"/>
    <mergeCell ref="CF234:CF243"/>
    <mergeCell ref="BT234:BT243"/>
    <mergeCell ref="BU234:BU243"/>
    <mergeCell ref="BV234:BV243"/>
    <mergeCell ref="BW234:BW243"/>
    <mergeCell ref="BX234:BX243"/>
    <mergeCell ref="BY234:BY243"/>
    <mergeCell ref="A234:A243"/>
    <mergeCell ref="B234:C243"/>
    <mergeCell ref="D234:E243"/>
    <mergeCell ref="H234:H243"/>
    <mergeCell ref="M234:M243"/>
    <mergeCell ref="BV224:BV233"/>
    <mergeCell ref="BW224:BW233"/>
    <mergeCell ref="BX224:BX233"/>
    <mergeCell ref="BY224:BY233"/>
    <mergeCell ref="R224:R233"/>
    <mergeCell ref="S224:S233"/>
    <mergeCell ref="T224:T233"/>
    <mergeCell ref="BS224:BS233"/>
    <mergeCell ref="BT224:BT233"/>
    <mergeCell ref="BU224:BU233"/>
    <mergeCell ref="A224:A233"/>
    <mergeCell ref="B224:C233"/>
    <mergeCell ref="D224:E233"/>
    <mergeCell ref="M224:M233"/>
    <mergeCell ref="N224:N233"/>
    <mergeCell ref="Q224:Q233"/>
    <mergeCell ref="R234:R243"/>
    <mergeCell ref="S234:S243"/>
    <mergeCell ref="T234:T243"/>
    <mergeCell ref="CA214:CA223"/>
    <mergeCell ref="CC214:CC223"/>
    <mergeCell ref="CD214:CD223"/>
    <mergeCell ref="CE214:CE223"/>
    <mergeCell ref="CF214:CF223"/>
    <mergeCell ref="CG214:CG223"/>
    <mergeCell ref="BU214:BU223"/>
    <mergeCell ref="BV214:BV223"/>
    <mergeCell ref="BW214:BW223"/>
    <mergeCell ref="BX214:BX223"/>
    <mergeCell ref="BY214:BY223"/>
    <mergeCell ref="BZ214:BZ223"/>
    <mergeCell ref="Q214:Q223"/>
    <mergeCell ref="R214:R223"/>
    <mergeCell ref="S214:S223"/>
    <mergeCell ref="T214:T223"/>
    <mergeCell ref="BS214:BS223"/>
    <mergeCell ref="BT214:BT223"/>
    <mergeCell ref="A214:A223"/>
    <mergeCell ref="B214:C223"/>
    <mergeCell ref="D214:E223"/>
    <mergeCell ref="H214:H223"/>
    <mergeCell ref="M214:M223"/>
    <mergeCell ref="N214:N223"/>
    <mergeCell ref="CA204:CA213"/>
    <mergeCell ref="CC204:CC213"/>
    <mergeCell ref="CD204:CD213"/>
    <mergeCell ref="CE204:CE213"/>
    <mergeCell ref="CF204:CF213"/>
    <mergeCell ref="CG204:CG213"/>
    <mergeCell ref="BU204:BU213"/>
    <mergeCell ref="BV204:BV213"/>
    <mergeCell ref="BW204:BW213"/>
    <mergeCell ref="BX204:BX213"/>
    <mergeCell ref="BY204:BY213"/>
    <mergeCell ref="BZ204:BZ213"/>
    <mergeCell ref="Q204:Q213"/>
    <mergeCell ref="R204:R213"/>
    <mergeCell ref="S204:S213"/>
    <mergeCell ref="T204:T213"/>
    <mergeCell ref="BS204:BS213"/>
    <mergeCell ref="BT204:BT213"/>
    <mergeCell ref="A204:A213"/>
    <mergeCell ref="B204:C213"/>
    <mergeCell ref="D204:E213"/>
    <mergeCell ref="H204:H213"/>
    <mergeCell ref="M204:M213"/>
    <mergeCell ref="N204:N213"/>
    <mergeCell ref="CA194:CA203"/>
    <mergeCell ref="CC194:CC203"/>
    <mergeCell ref="CD194:CD203"/>
    <mergeCell ref="CE194:CE203"/>
    <mergeCell ref="CF194:CF203"/>
    <mergeCell ref="CG194:CG203"/>
    <mergeCell ref="BU194:BU203"/>
    <mergeCell ref="BV194:BV203"/>
    <mergeCell ref="BW194:BW203"/>
    <mergeCell ref="BX194:BX203"/>
    <mergeCell ref="BY194:BY203"/>
    <mergeCell ref="BZ194:BZ203"/>
    <mergeCell ref="Q194:Q203"/>
    <mergeCell ref="R194:R203"/>
    <mergeCell ref="S194:S203"/>
    <mergeCell ref="T194:T203"/>
    <mergeCell ref="BS194:BS203"/>
    <mergeCell ref="BT194:BT203"/>
    <mergeCell ref="A194:A203"/>
    <mergeCell ref="B194:C203"/>
    <mergeCell ref="D194:E203"/>
    <mergeCell ref="H194:H203"/>
    <mergeCell ref="M194:M203"/>
    <mergeCell ref="N194:N203"/>
    <mergeCell ref="CG184:CG193"/>
    <mergeCell ref="BT174:BT183"/>
    <mergeCell ref="A184:A193"/>
    <mergeCell ref="B184:C193"/>
    <mergeCell ref="D184:E193"/>
    <mergeCell ref="H184:H193"/>
    <mergeCell ref="M184:M193"/>
    <mergeCell ref="N184:N193"/>
    <mergeCell ref="CA184:CA193"/>
    <mergeCell ref="CC184:CC193"/>
    <mergeCell ref="CD184:CD193"/>
    <mergeCell ref="BU184:BU193"/>
    <mergeCell ref="BV184:BV193"/>
    <mergeCell ref="BW184:BW193"/>
    <mergeCell ref="BX184:BX193"/>
    <mergeCell ref="BY184:BY193"/>
    <mergeCell ref="BZ184:BZ193"/>
    <mergeCell ref="BZ174:BZ183"/>
    <mergeCell ref="Q184:Q193"/>
    <mergeCell ref="R184:R193"/>
    <mergeCell ref="S184:S193"/>
    <mergeCell ref="T184:T193"/>
    <mergeCell ref="BS184:BS193"/>
    <mergeCell ref="BT184:BT193"/>
    <mergeCell ref="BW174:BW183"/>
    <mergeCell ref="BX174:BX183"/>
    <mergeCell ref="BY174:BY183"/>
    <mergeCell ref="BZ164:BZ173"/>
    <mergeCell ref="CA164:CA173"/>
    <mergeCell ref="CC164:CC173"/>
    <mergeCell ref="CE184:CE193"/>
    <mergeCell ref="CF184:CF193"/>
    <mergeCell ref="CD164:CD173"/>
    <mergeCell ref="CE164:CE173"/>
    <mergeCell ref="CF164:CF173"/>
    <mergeCell ref="CA174:CA183"/>
    <mergeCell ref="CC174:CC183"/>
    <mergeCell ref="CD174:CD183"/>
    <mergeCell ref="CE174:CE183"/>
    <mergeCell ref="CF174:CF183"/>
    <mergeCell ref="BT164:BT173"/>
    <mergeCell ref="BU164:BU173"/>
    <mergeCell ref="BV164:BV173"/>
    <mergeCell ref="N144:N153"/>
    <mergeCell ref="Q144:Q153"/>
    <mergeCell ref="CF154:CF163"/>
    <mergeCell ref="CG164:CG173"/>
    <mergeCell ref="CG174:CG183"/>
    <mergeCell ref="A174:A183"/>
    <mergeCell ref="B174:C183"/>
    <mergeCell ref="D174:E183"/>
    <mergeCell ref="H174:H183"/>
    <mergeCell ref="M174:M183"/>
    <mergeCell ref="N174:N183"/>
    <mergeCell ref="BW164:BW173"/>
    <mergeCell ref="BX164:BX173"/>
    <mergeCell ref="BY164:BY173"/>
    <mergeCell ref="Q174:Q183"/>
    <mergeCell ref="R174:R183"/>
    <mergeCell ref="S174:S183"/>
    <mergeCell ref="T174:T183"/>
    <mergeCell ref="BS174:BS183"/>
    <mergeCell ref="BU174:BU183"/>
    <mergeCell ref="BV174:BV183"/>
    <mergeCell ref="CG154:CG163"/>
    <mergeCell ref="A164:A173"/>
    <mergeCell ref="B164:C173"/>
    <mergeCell ref="D164:E173"/>
    <mergeCell ref="H164:H173"/>
    <mergeCell ref="M164:M173"/>
    <mergeCell ref="N164:N173"/>
    <mergeCell ref="Q164:Q173"/>
    <mergeCell ref="R164:R173"/>
    <mergeCell ref="BY154:BY163"/>
    <mergeCell ref="BZ154:BZ163"/>
    <mergeCell ref="CA154:CA163"/>
    <mergeCell ref="CC154:CC163"/>
    <mergeCell ref="CD154:CD163"/>
    <mergeCell ref="CE154:CE163"/>
    <mergeCell ref="BS154:BS163"/>
    <mergeCell ref="BT154:BT163"/>
    <mergeCell ref="BU154:BU163"/>
    <mergeCell ref="BV154:BV163"/>
    <mergeCell ref="BW154:BW163"/>
    <mergeCell ref="BX154:BX163"/>
    <mergeCell ref="S164:S173"/>
    <mergeCell ref="T164:T173"/>
    <mergeCell ref="BS164:BS173"/>
    <mergeCell ref="CC134:CC143"/>
    <mergeCell ref="CD134:CD143"/>
    <mergeCell ref="CE134:CE143"/>
    <mergeCell ref="CF134:CF143"/>
    <mergeCell ref="CG134:CG143"/>
    <mergeCell ref="BZ134:BZ143"/>
    <mergeCell ref="CA134:CA143"/>
    <mergeCell ref="CG144:CG153"/>
    <mergeCell ref="A154:A163"/>
    <mergeCell ref="B154:C163"/>
    <mergeCell ref="D154:E163"/>
    <mergeCell ref="M154:M163"/>
    <mergeCell ref="N154:N163"/>
    <mergeCell ref="Q154:Q163"/>
    <mergeCell ref="R154:R163"/>
    <mergeCell ref="S154:S163"/>
    <mergeCell ref="T154:T163"/>
    <mergeCell ref="BZ144:BZ153"/>
    <mergeCell ref="CA144:CA153"/>
    <mergeCell ref="CC144:CC153"/>
    <mergeCell ref="CD144:CD153"/>
    <mergeCell ref="CE144:CE153"/>
    <mergeCell ref="CF144:CF153"/>
    <mergeCell ref="BT144:BT153"/>
    <mergeCell ref="A144:A153"/>
    <mergeCell ref="B144:C153"/>
    <mergeCell ref="D144:E153"/>
    <mergeCell ref="H144:H153"/>
    <mergeCell ref="M144:M153"/>
    <mergeCell ref="BV134:BV143"/>
    <mergeCell ref="BW134:BW143"/>
    <mergeCell ref="BX134:BX143"/>
    <mergeCell ref="BY134:BY143"/>
    <mergeCell ref="R134:R143"/>
    <mergeCell ref="S134:S143"/>
    <mergeCell ref="T134:T143"/>
    <mergeCell ref="BS134:BS143"/>
    <mergeCell ref="BT134:BT143"/>
    <mergeCell ref="BU134:BU143"/>
    <mergeCell ref="R144:R153"/>
    <mergeCell ref="S144:S153"/>
    <mergeCell ref="T144:T153"/>
    <mergeCell ref="BS144:BS153"/>
    <mergeCell ref="BU144:BU153"/>
    <mergeCell ref="BV144:BV153"/>
    <mergeCell ref="BW144:BW153"/>
    <mergeCell ref="BX144:BX153"/>
    <mergeCell ref="BY144:BY153"/>
    <mergeCell ref="N113:N123"/>
    <mergeCell ref="Q113:Q123"/>
    <mergeCell ref="CE124:CE133"/>
    <mergeCell ref="CF124:CF133"/>
    <mergeCell ref="CG124:CG133"/>
    <mergeCell ref="A134:A143"/>
    <mergeCell ref="B134:C143"/>
    <mergeCell ref="D134:E143"/>
    <mergeCell ref="H134:H143"/>
    <mergeCell ref="M134:M143"/>
    <mergeCell ref="N134:N143"/>
    <mergeCell ref="Q134:Q143"/>
    <mergeCell ref="BX124:BX133"/>
    <mergeCell ref="BY124:BY133"/>
    <mergeCell ref="BZ124:BZ133"/>
    <mergeCell ref="CA124:CA133"/>
    <mergeCell ref="CC124:CC133"/>
    <mergeCell ref="CD124:CD133"/>
    <mergeCell ref="T124:T133"/>
    <mergeCell ref="BS124:BS133"/>
    <mergeCell ref="BT124:BT133"/>
    <mergeCell ref="BU124:BU133"/>
    <mergeCell ref="BV124:BV133"/>
    <mergeCell ref="BW124:BW133"/>
    <mergeCell ref="CC103:CC112"/>
    <mergeCell ref="CD103:CD112"/>
    <mergeCell ref="CE103:CE112"/>
    <mergeCell ref="CF103:CF112"/>
    <mergeCell ref="CG103:CG112"/>
    <mergeCell ref="BZ103:BZ112"/>
    <mergeCell ref="CA103:CA112"/>
    <mergeCell ref="CG113:CG123"/>
    <mergeCell ref="A124:A133"/>
    <mergeCell ref="B124:C133"/>
    <mergeCell ref="D124:E133"/>
    <mergeCell ref="H124:H133"/>
    <mergeCell ref="M124:M133"/>
    <mergeCell ref="N124:N133"/>
    <mergeCell ref="Q124:Q133"/>
    <mergeCell ref="R124:R133"/>
    <mergeCell ref="S124:S133"/>
    <mergeCell ref="BZ113:BZ123"/>
    <mergeCell ref="CA113:CA123"/>
    <mergeCell ref="CC113:CC123"/>
    <mergeCell ref="CD113:CD123"/>
    <mergeCell ref="CE113:CE123"/>
    <mergeCell ref="CF113:CF123"/>
    <mergeCell ref="BT113:BT123"/>
    <mergeCell ref="A113:A123"/>
    <mergeCell ref="B113:C123"/>
    <mergeCell ref="D113:E123"/>
    <mergeCell ref="H113:H123"/>
    <mergeCell ref="M113:M123"/>
    <mergeCell ref="BV103:BV112"/>
    <mergeCell ref="BW103:BW112"/>
    <mergeCell ref="BX103:BX112"/>
    <mergeCell ref="BY103:BY112"/>
    <mergeCell ref="R103:R112"/>
    <mergeCell ref="S103:S112"/>
    <mergeCell ref="T103:T112"/>
    <mergeCell ref="BS103:BS112"/>
    <mergeCell ref="BT103:BT112"/>
    <mergeCell ref="BU103:BU112"/>
    <mergeCell ref="R113:R123"/>
    <mergeCell ref="S113:S123"/>
    <mergeCell ref="T113:T123"/>
    <mergeCell ref="BS113:BS123"/>
    <mergeCell ref="BU113:BU123"/>
    <mergeCell ref="BV113:BV123"/>
    <mergeCell ref="BW113:BW123"/>
    <mergeCell ref="BX113:BX123"/>
    <mergeCell ref="BY113:BY123"/>
    <mergeCell ref="N83:N92"/>
    <mergeCell ref="Q83:Q92"/>
    <mergeCell ref="CE93:CE102"/>
    <mergeCell ref="CF93:CF102"/>
    <mergeCell ref="CG93:CG102"/>
    <mergeCell ref="A103:A112"/>
    <mergeCell ref="B103:C112"/>
    <mergeCell ref="D103:E112"/>
    <mergeCell ref="H103:H112"/>
    <mergeCell ref="M103:M112"/>
    <mergeCell ref="N103:N112"/>
    <mergeCell ref="Q103:Q112"/>
    <mergeCell ref="BX93:BX102"/>
    <mergeCell ref="BY93:BY102"/>
    <mergeCell ref="BZ93:BZ102"/>
    <mergeCell ref="CA93:CA102"/>
    <mergeCell ref="CC93:CC102"/>
    <mergeCell ref="CD93:CD102"/>
    <mergeCell ref="T93:T102"/>
    <mergeCell ref="BS93:BS102"/>
    <mergeCell ref="BT93:BT102"/>
    <mergeCell ref="BU93:BU102"/>
    <mergeCell ref="BV93:BV102"/>
    <mergeCell ref="BW93:BW102"/>
    <mergeCell ref="CC73:CC82"/>
    <mergeCell ref="CD73:CD82"/>
    <mergeCell ref="CE73:CE82"/>
    <mergeCell ref="CF73:CF82"/>
    <mergeCell ref="CG73:CG82"/>
    <mergeCell ref="BZ73:BZ82"/>
    <mergeCell ref="CA73:CA82"/>
    <mergeCell ref="CG83:CG92"/>
    <mergeCell ref="A93:A102"/>
    <mergeCell ref="B93:C102"/>
    <mergeCell ref="D93:E102"/>
    <mergeCell ref="H93:H102"/>
    <mergeCell ref="M93:M102"/>
    <mergeCell ref="N93:N102"/>
    <mergeCell ref="Q93:Q102"/>
    <mergeCell ref="R93:R102"/>
    <mergeCell ref="S93:S102"/>
    <mergeCell ref="BZ83:BZ92"/>
    <mergeCell ref="CA83:CA92"/>
    <mergeCell ref="CC83:CC92"/>
    <mergeCell ref="CD83:CD92"/>
    <mergeCell ref="CE83:CE92"/>
    <mergeCell ref="CF83:CF92"/>
    <mergeCell ref="BT83:BT92"/>
    <mergeCell ref="A83:A92"/>
    <mergeCell ref="B83:C92"/>
    <mergeCell ref="D83:E92"/>
    <mergeCell ref="H83:H92"/>
    <mergeCell ref="M83:M92"/>
    <mergeCell ref="BV73:BV82"/>
    <mergeCell ref="BW73:BW82"/>
    <mergeCell ref="BX73:BX82"/>
    <mergeCell ref="BY73:BY82"/>
    <mergeCell ref="R73:R82"/>
    <mergeCell ref="S73:S82"/>
    <mergeCell ref="T73:T82"/>
    <mergeCell ref="BS73:BS82"/>
    <mergeCell ref="BT73:BT82"/>
    <mergeCell ref="BU73:BU82"/>
    <mergeCell ref="R83:R92"/>
    <mergeCell ref="S83:S92"/>
    <mergeCell ref="T83:T92"/>
    <mergeCell ref="BS83:BS92"/>
    <mergeCell ref="BU83:BU92"/>
    <mergeCell ref="BV83:BV92"/>
    <mergeCell ref="BW83:BW92"/>
    <mergeCell ref="BX83:BX92"/>
    <mergeCell ref="BY83:BY92"/>
    <mergeCell ref="N53:N62"/>
    <mergeCell ref="Q53:Q62"/>
    <mergeCell ref="CE63:CE72"/>
    <mergeCell ref="CF63:CF72"/>
    <mergeCell ref="CG63:CG72"/>
    <mergeCell ref="A73:A82"/>
    <mergeCell ref="B73:C82"/>
    <mergeCell ref="D73:E82"/>
    <mergeCell ref="H73:H82"/>
    <mergeCell ref="M73:M82"/>
    <mergeCell ref="N73:N82"/>
    <mergeCell ref="Q73:Q82"/>
    <mergeCell ref="BX63:BX72"/>
    <mergeCell ref="BY63:BY72"/>
    <mergeCell ref="BZ63:BZ72"/>
    <mergeCell ref="CA63:CA72"/>
    <mergeCell ref="CC63:CC72"/>
    <mergeCell ref="CD63:CD72"/>
    <mergeCell ref="T63:T72"/>
    <mergeCell ref="BS63:BS72"/>
    <mergeCell ref="BT63:BT72"/>
    <mergeCell ref="BU63:BU72"/>
    <mergeCell ref="BV63:BV72"/>
    <mergeCell ref="BW63:BW72"/>
    <mergeCell ref="A63:A72"/>
    <mergeCell ref="B63:C72"/>
    <mergeCell ref="D63:E72"/>
    <mergeCell ref="H63:H72"/>
    <mergeCell ref="M63:M72"/>
    <mergeCell ref="N63:N72"/>
    <mergeCell ref="Q63:Q72"/>
    <mergeCell ref="R63:R72"/>
    <mergeCell ref="S63:S72"/>
    <mergeCell ref="BS53:BS62"/>
    <mergeCell ref="CC43:CC52"/>
    <mergeCell ref="CD43:CD52"/>
    <mergeCell ref="CE43:CE52"/>
    <mergeCell ref="CF43:CF52"/>
    <mergeCell ref="CG43:CG52"/>
    <mergeCell ref="BZ43:BZ52"/>
    <mergeCell ref="CA43:CA52"/>
    <mergeCell ref="CG53:CG62"/>
    <mergeCell ref="BZ53:BZ62"/>
    <mergeCell ref="CA53:CA62"/>
    <mergeCell ref="CC53:CC62"/>
    <mergeCell ref="CD53:CD62"/>
    <mergeCell ref="CE53:CE62"/>
    <mergeCell ref="CF53:CF62"/>
    <mergeCell ref="BT53:BT62"/>
    <mergeCell ref="BU53:BU62"/>
    <mergeCell ref="BV53:BV62"/>
    <mergeCell ref="BW53:BW62"/>
    <mergeCell ref="BX53:BX62"/>
    <mergeCell ref="BY53:BY62"/>
    <mergeCell ref="A53:A62"/>
    <mergeCell ref="B53:C62"/>
    <mergeCell ref="D53:E62"/>
    <mergeCell ref="H53:H62"/>
    <mergeCell ref="M53:M62"/>
    <mergeCell ref="BV43:BV52"/>
    <mergeCell ref="BW43:BW52"/>
    <mergeCell ref="BX43:BX52"/>
    <mergeCell ref="BY43:BY52"/>
    <mergeCell ref="R43:R52"/>
    <mergeCell ref="S43:S52"/>
    <mergeCell ref="T43:T52"/>
    <mergeCell ref="BS43:BS52"/>
    <mergeCell ref="BT43:BT52"/>
    <mergeCell ref="BU43:BU52"/>
    <mergeCell ref="A43:A52"/>
    <mergeCell ref="B43:C52"/>
    <mergeCell ref="D43:E52"/>
    <mergeCell ref="M43:M52"/>
    <mergeCell ref="N43:N52"/>
    <mergeCell ref="Q43:Q52"/>
    <mergeCell ref="R53:R62"/>
    <mergeCell ref="S53:S62"/>
    <mergeCell ref="T53:T62"/>
    <mergeCell ref="CA33:CA42"/>
    <mergeCell ref="CC33:CC42"/>
    <mergeCell ref="CD33:CD42"/>
    <mergeCell ref="CE33:CE42"/>
    <mergeCell ref="CF33:CF42"/>
    <mergeCell ref="CG33:CG42"/>
    <mergeCell ref="BU33:BU42"/>
    <mergeCell ref="BV33:BV42"/>
    <mergeCell ref="BW33:BW42"/>
    <mergeCell ref="BX33:BX42"/>
    <mergeCell ref="BY33:BY42"/>
    <mergeCell ref="BZ33:BZ42"/>
    <mergeCell ref="Q33:Q42"/>
    <mergeCell ref="R33:R42"/>
    <mergeCell ref="S33:S42"/>
    <mergeCell ref="T33:T42"/>
    <mergeCell ref="BS33:BS42"/>
    <mergeCell ref="BT33:BT42"/>
    <mergeCell ref="A33:A42"/>
    <mergeCell ref="B33:C42"/>
    <mergeCell ref="D33:E42"/>
    <mergeCell ref="H33:H42"/>
    <mergeCell ref="M33:M42"/>
    <mergeCell ref="N33:N42"/>
    <mergeCell ref="CA23:CA32"/>
    <mergeCell ref="CC23:CC32"/>
    <mergeCell ref="CD23:CD32"/>
    <mergeCell ref="CE23:CE32"/>
    <mergeCell ref="CF23:CF32"/>
    <mergeCell ref="CG23:CG32"/>
    <mergeCell ref="BU23:BU32"/>
    <mergeCell ref="BV23:BV32"/>
    <mergeCell ref="BW23:BW32"/>
    <mergeCell ref="BX23:BX32"/>
    <mergeCell ref="BY23:BY32"/>
    <mergeCell ref="BZ23:BZ32"/>
    <mergeCell ref="Q23:Q32"/>
    <mergeCell ref="R23:R32"/>
    <mergeCell ref="S23:S32"/>
    <mergeCell ref="T23:T32"/>
    <mergeCell ref="BS23:BS32"/>
    <mergeCell ref="BT23:BT32"/>
    <mergeCell ref="A23:A32"/>
    <mergeCell ref="B23:C32"/>
    <mergeCell ref="D23:E32"/>
    <mergeCell ref="H23:H32"/>
    <mergeCell ref="M23:M32"/>
    <mergeCell ref="N23:N32"/>
    <mergeCell ref="CA13:CA22"/>
    <mergeCell ref="CC13:CC22"/>
    <mergeCell ref="CD13:CD22"/>
    <mergeCell ref="CE13:CE22"/>
    <mergeCell ref="CF13:CF22"/>
    <mergeCell ref="CG13:CG22"/>
    <mergeCell ref="BU13:BU22"/>
    <mergeCell ref="BV13:BV22"/>
    <mergeCell ref="BW13:BW22"/>
    <mergeCell ref="BX13:BX22"/>
    <mergeCell ref="BY13:BY22"/>
    <mergeCell ref="BZ13:BZ22"/>
    <mergeCell ref="Q13:Q22"/>
    <mergeCell ref="R13:R22"/>
    <mergeCell ref="S13:S22"/>
    <mergeCell ref="T13:T22"/>
    <mergeCell ref="BS13:BS22"/>
    <mergeCell ref="BT13:BT22"/>
    <mergeCell ref="A13:A22"/>
    <mergeCell ref="B13:C22"/>
    <mergeCell ref="D13:E22"/>
    <mergeCell ref="H13:H22"/>
    <mergeCell ref="M13:M22"/>
    <mergeCell ref="N13:N22"/>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C1DAB-4B21-43D0-B34B-0C15F9E5D138}">
  <dimension ref="A1:CT37"/>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hidden="1" customWidth="1" outlineLevel="1"/>
    <col min="13" max="13" width="17.33203125" hidden="1" customWidth="1" outlineLevel="1"/>
    <col min="14" max="14" width="18.33203125" customWidth="1" collapsed="1"/>
    <col min="15" max="15" width="21.21875" customWidth="1"/>
    <col min="16" max="16" width="19.33203125" customWidth="1"/>
    <col min="17" max="20" width="17.33203125" hidden="1" customWidth="1" outlineLevel="1"/>
    <col min="21" max="21" width="1.33203125" customWidth="1" collapsed="1"/>
    <col min="22" max="22" width="7.44140625" customWidth="1"/>
    <col min="23" max="23" width="34.6640625" customWidth="1"/>
    <col min="24" max="24" width="18.44140625" customWidth="1"/>
    <col min="25" max="25" width="16.44140625" customWidth="1"/>
    <col min="26" max="26" width="18.33203125" customWidth="1"/>
    <col min="27" max="30" width="13.5546875" hidden="1" customWidth="1" outlineLevel="1"/>
    <col min="31" max="31" width="1.5546875" customWidth="1" collapsed="1"/>
    <col min="32" max="32" width="10.44140625"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2230" t="s">
        <v>20</v>
      </c>
      <c r="B1" s="2249"/>
      <c r="C1" s="2249"/>
      <c r="D1" s="2249"/>
      <c r="E1" s="2249"/>
      <c r="F1" s="2249"/>
      <c r="G1" s="2250"/>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ht="14.25" customHeight="1">
      <c r="A2" s="2251" t="s">
        <v>21</v>
      </c>
      <c r="B2" s="2252"/>
      <c r="C2" s="10">
        <v>2024</v>
      </c>
      <c r="D2" s="10"/>
      <c r="E2" s="2255" t="s">
        <v>22</v>
      </c>
      <c r="F2" s="11" t="s">
        <v>23</v>
      </c>
      <c r="G2" s="12" t="s">
        <v>24</v>
      </c>
      <c r="H2" s="13"/>
      <c r="I2" s="14"/>
      <c r="J2" s="14"/>
      <c r="K2" s="14"/>
      <c r="L2" s="14"/>
      <c r="M2" s="14"/>
      <c r="N2" s="14"/>
      <c r="O2" s="14"/>
      <c r="P2" s="14"/>
      <c r="Q2" s="14"/>
      <c r="R2" s="14"/>
      <c r="S2" s="14"/>
      <c r="T2" s="14"/>
      <c r="U2" s="14"/>
      <c r="V2" s="14"/>
      <c r="W2" s="15"/>
      <c r="X2" s="2239"/>
      <c r="Y2" s="2256"/>
      <c r="Z2" s="2256"/>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ht="14.25" customHeight="1">
      <c r="A3" s="2253"/>
      <c r="B3" s="2254"/>
      <c r="C3" s="19">
        <v>2025</v>
      </c>
      <c r="D3" s="19"/>
      <c r="E3" s="2153"/>
      <c r="F3" s="20" t="s">
        <v>25</v>
      </c>
      <c r="G3" s="21"/>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ht="14.25" customHeight="1">
      <c r="A4" s="2253"/>
      <c r="B4" s="2254"/>
      <c r="C4" s="19">
        <v>2026</v>
      </c>
      <c r="D4" s="19" t="s">
        <v>24</v>
      </c>
      <c r="E4" s="2153"/>
      <c r="F4" s="20" t="s">
        <v>26</v>
      </c>
      <c r="G4" s="21"/>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ht="14.25" customHeight="1" thickBot="1">
      <c r="A5" s="2253"/>
      <c r="B5" s="2254"/>
      <c r="C5" s="23">
        <v>2027</v>
      </c>
      <c r="D5" s="23"/>
      <c r="E5" s="2153"/>
      <c r="F5" s="24" t="s">
        <v>27</v>
      </c>
      <c r="G5" s="25"/>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ht="14.25" customHeight="1">
      <c r="A6" s="2241" t="s">
        <v>28</v>
      </c>
      <c r="B6" s="2257"/>
      <c r="C6" s="2243" t="s">
        <v>1263</v>
      </c>
      <c r="D6" s="2209"/>
      <c r="E6" s="2209"/>
      <c r="F6" s="2209"/>
      <c r="G6" s="2210"/>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ht="14.25" customHeight="1">
      <c r="A7" s="2216" t="s">
        <v>30</v>
      </c>
      <c r="B7" s="2171"/>
      <c r="C7" s="2218" t="s">
        <v>1264</v>
      </c>
      <c r="D7" s="2170"/>
      <c r="E7" s="2170"/>
      <c r="F7" s="2170"/>
      <c r="G7" s="2174"/>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ht="14.25" customHeight="1" thickBot="1">
      <c r="A8" s="2221" t="s">
        <v>31</v>
      </c>
      <c r="B8" s="2246"/>
      <c r="C8" s="2223">
        <v>46052</v>
      </c>
      <c r="D8" s="2247"/>
      <c r="E8" s="2247"/>
      <c r="F8" s="2247"/>
      <c r="G8" s="2248"/>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14.25" customHeight="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6" t="s">
        <v>32</v>
      </c>
      <c r="CD9" s="2209"/>
      <c r="CE9" s="2209"/>
      <c r="CF9" s="2209"/>
      <c r="CG9" s="2210"/>
      <c r="CH9" s="8"/>
      <c r="CI9" s="8"/>
      <c r="CJ9" s="8"/>
      <c r="CK9" s="8"/>
      <c r="CL9" s="8"/>
      <c r="CM9" s="8"/>
      <c r="CN9" s="8"/>
      <c r="CO9" s="8"/>
      <c r="CP9" s="8"/>
      <c r="CQ9" s="8"/>
      <c r="CR9" s="8"/>
      <c r="CS9" s="8"/>
      <c r="CT9" s="8"/>
    </row>
    <row r="10" spans="1:98" ht="20.25" customHeight="1">
      <c r="A10" s="2206" t="s">
        <v>33</v>
      </c>
      <c r="B10" s="2209"/>
      <c r="C10" s="2209"/>
      <c r="D10" s="2209"/>
      <c r="E10" s="2209"/>
      <c r="F10" s="2209"/>
      <c r="G10" s="2209"/>
      <c r="H10" s="2209"/>
      <c r="I10" s="2209"/>
      <c r="J10" s="2209"/>
      <c r="K10" s="2209"/>
      <c r="L10" s="2209"/>
      <c r="M10" s="2209"/>
      <c r="N10" s="2209"/>
      <c r="O10" s="2209"/>
      <c r="P10" s="2209"/>
      <c r="Q10" s="2209"/>
      <c r="R10" s="2209"/>
      <c r="S10" s="2209"/>
      <c r="T10" s="2210"/>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258" t="s">
        <v>40</v>
      </c>
      <c r="CD10" s="2170"/>
      <c r="CE10" s="2170"/>
      <c r="CF10" s="2170"/>
      <c r="CG10" s="2174"/>
      <c r="CH10" s="8"/>
      <c r="CI10" s="8"/>
      <c r="CJ10" s="8"/>
      <c r="CK10" s="8"/>
      <c r="CL10" s="8"/>
      <c r="CM10" s="8"/>
      <c r="CN10" s="8"/>
      <c r="CO10" s="8"/>
      <c r="CP10" s="8"/>
      <c r="CQ10" s="8"/>
      <c r="CR10" s="8"/>
      <c r="CS10" s="8"/>
      <c r="CT10" s="8"/>
    </row>
    <row r="11" spans="1:98" ht="24" customHeight="1">
      <c r="A11" s="29" t="s">
        <v>41</v>
      </c>
      <c r="B11" s="30" t="s">
        <v>42</v>
      </c>
      <c r="C11" s="31"/>
      <c r="D11" s="30" t="s">
        <v>43</v>
      </c>
      <c r="E11" s="32"/>
      <c r="F11" s="2202" t="s">
        <v>44</v>
      </c>
      <c r="G11" s="2171"/>
      <c r="H11" s="33" t="s">
        <v>45</v>
      </c>
      <c r="I11" s="2181" t="s">
        <v>46</v>
      </c>
      <c r="J11" s="2182"/>
      <c r="K11" s="2182"/>
      <c r="L11" s="2203"/>
      <c r="M11" s="34" t="s">
        <v>47</v>
      </c>
      <c r="N11" s="29" t="s">
        <v>48</v>
      </c>
      <c r="O11" s="35" t="s">
        <v>49</v>
      </c>
      <c r="P11" s="33" t="s">
        <v>50</v>
      </c>
      <c r="Q11" s="2177" t="s">
        <v>51</v>
      </c>
      <c r="R11" s="2170"/>
      <c r="S11" s="2170"/>
      <c r="T11" s="2174"/>
      <c r="U11" s="36"/>
      <c r="V11" s="29" t="s">
        <v>52</v>
      </c>
      <c r="W11" s="35" t="s">
        <v>53</v>
      </c>
      <c r="X11" s="35" t="s">
        <v>54</v>
      </c>
      <c r="Y11" s="35" t="s">
        <v>55</v>
      </c>
      <c r="Z11" s="33" t="s">
        <v>56</v>
      </c>
      <c r="AA11" s="2181" t="s">
        <v>57</v>
      </c>
      <c r="AB11" s="2182"/>
      <c r="AC11" s="2182"/>
      <c r="AD11" s="2183"/>
      <c r="AE11" s="36"/>
      <c r="AF11" s="29" t="s">
        <v>58</v>
      </c>
      <c r="AG11" s="35" t="s">
        <v>59</v>
      </c>
      <c r="AH11" s="35" t="s">
        <v>60</v>
      </c>
      <c r="AI11" s="35" t="s">
        <v>61</v>
      </c>
      <c r="AJ11" s="33" t="s">
        <v>62</v>
      </c>
      <c r="AK11" s="2177" t="s">
        <v>63</v>
      </c>
      <c r="AL11" s="2170"/>
      <c r="AM11" s="2170"/>
      <c r="AN11" s="2174"/>
      <c r="AO11" s="36"/>
      <c r="AP11" s="29" t="s">
        <v>64</v>
      </c>
      <c r="AQ11" s="33" t="s">
        <v>65</v>
      </c>
      <c r="AR11" s="37"/>
      <c r="AS11" s="2180" t="s">
        <v>66</v>
      </c>
      <c r="AT11" s="2170"/>
      <c r="AU11" s="2170"/>
      <c r="AV11" s="2171"/>
      <c r="AW11" s="2169" t="s">
        <v>67</v>
      </c>
      <c r="AX11" s="2170"/>
      <c r="AY11" s="2170"/>
      <c r="AZ11" s="2171"/>
      <c r="BA11" s="2169" t="s">
        <v>68</v>
      </c>
      <c r="BB11" s="2170"/>
      <c r="BC11" s="2170"/>
      <c r="BD11" s="2171"/>
      <c r="BE11" s="38" t="s">
        <v>69</v>
      </c>
      <c r="BF11" s="38"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59" t="s">
        <v>75</v>
      </c>
      <c r="CD11" s="2170"/>
      <c r="CE11" s="2170"/>
      <c r="CF11" s="2170"/>
      <c r="CG11" s="2174"/>
      <c r="CH11" s="3"/>
      <c r="CI11" s="3"/>
      <c r="CJ11" s="3"/>
      <c r="CK11" s="3"/>
      <c r="CL11" s="3"/>
      <c r="CM11" s="3"/>
      <c r="CN11" s="3"/>
      <c r="CO11" s="3"/>
      <c r="CP11" s="3"/>
      <c r="CQ11" s="3"/>
      <c r="CR11" s="3"/>
      <c r="CS11" s="3"/>
      <c r="CT11" s="3"/>
    </row>
    <row r="12" spans="1:98" ht="23.4" customHeight="1" thickBot="1">
      <c r="A12" s="39"/>
      <c r="B12" s="40"/>
      <c r="C12" s="41"/>
      <c r="D12" s="42"/>
      <c r="E12" s="43"/>
      <c r="F12" s="44" t="s">
        <v>12</v>
      </c>
      <c r="G12" s="44" t="s">
        <v>76</v>
      </c>
      <c r="H12" s="45"/>
      <c r="I12" s="46" t="s">
        <v>77</v>
      </c>
      <c r="J12" s="47" t="s">
        <v>78</v>
      </c>
      <c r="K12" s="47" t="s">
        <v>79</v>
      </c>
      <c r="L12" s="47" t="s">
        <v>80</v>
      </c>
      <c r="M12" s="45"/>
      <c r="N12" s="48"/>
      <c r="O12" s="49"/>
      <c r="P12" s="50"/>
      <c r="Q12" s="46" t="s">
        <v>77</v>
      </c>
      <c r="R12" s="47" t="s">
        <v>78</v>
      </c>
      <c r="S12" s="47" t="s">
        <v>79</v>
      </c>
      <c r="T12" s="47" t="s">
        <v>80</v>
      </c>
      <c r="U12" s="36"/>
      <c r="V12" s="39"/>
      <c r="W12" s="51"/>
      <c r="X12" s="51"/>
      <c r="Y12" s="51"/>
      <c r="Z12" s="45"/>
      <c r="AA12" s="46" t="s">
        <v>77</v>
      </c>
      <c r="AB12" s="47" t="s">
        <v>78</v>
      </c>
      <c r="AC12" s="47" t="s">
        <v>79</v>
      </c>
      <c r="AD12" s="52" t="s">
        <v>80</v>
      </c>
      <c r="AE12" s="36"/>
      <c r="AF12" s="39"/>
      <c r="AG12" s="51"/>
      <c r="AH12" s="51"/>
      <c r="AI12" s="51"/>
      <c r="AJ12" s="45"/>
      <c r="AK12" s="46" t="s">
        <v>77</v>
      </c>
      <c r="AL12" s="47" t="s">
        <v>78</v>
      </c>
      <c r="AM12" s="47" t="s">
        <v>79</v>
      </c>
      <c r="AN12" s="52" t="s">
        <v>80</v>
      </c>
      <c r="AO12" s="36"/>
      <c r="AP12" s="39"/>
      <c r="AQ12" s="45"/>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51"/>
      <c r="BF12" s="51"/>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60" t="s">
        <v>77</v>
      </c>
      <c r="CD12" s="61" t="s">
        <v>78</v>
      </c>
      <c r="CE12" s="61" t="s">
        <v>79</v>
      </c>
      <c r="CF12" s="61" t="s">
        <v>80</v>
      </c>
      <c r="CG12" s="62" t="s">
        <v>81</v>
      </c>
      <c r="CH12" s="3"/>
      <c r="CI12" s="3"/>
      <c r="CJ12" s="3"/>
      <c r="CK12" s="3"/>
      <c r="CL12" s="3"/>
      <c r="CM12" s="3"/>
      <c r="CN12" s="3"/>
      <c r="CO12" s="3"/>
      <c r="CP12" s="3"/>
      <c r="CQ12" s="3"/>
      <c r="CR12" s="3"/>
      <c r="CS12" s="3"/>
      <c r="CT12" s="3"/>
    </row>
    <row r="13" spans="1:98" ht="27.6">
      <c r="A13" s="2124">
        <v>1</v>
      </c>
      <c r="B13" s="2873" t="s">
        <v>1265</v>
      </c>
      <c r="C13" s="2874"/>
      <c r="D13" s="2879">
        <v>202500000031874</v>
      </c>
      <c r="E13" s="2874"/>
      <c r="F13" s="66" t="s">
        <v>99</v>
      </c>
      <c r="G13" s="67"/>
      <c r="H13" s="2880" t="s">
        <v>1266</v>
      </c>
      <c r="I13" s="69"/>
      <c r="J13" s="70"/>
      <c r="K13" s="70"/>
      <c r="L13" s="70"/>
      <c r="M13" s="2148"/>
      <c r="N13" s="2882">
        <f>+P13+P1</f>
        <v>1241301845</v>
      </c>
      <c r="O13" s="72" t="s">
        <v>83</v>
      </c>
      <c r="P13" s="73">
        <v>1241301845</v>
      </c>
      <c r="Q13" s="2264"/>
      <c r="R13" s="2265"/>
      <c r="S13" s="2265"/>
      <c r="T13" s="2266"/>
      <c r="U13" s="74"/>
      <c r="V13" s="75">
        <v>1</v>
      </c>
      <c r="W13" s="66" t="s">
        <v>1267</v>
      </c>
      <c r="X13" s="76">
        <v>46023</v>
      </c>
      <c r="Y13" s="76">
        <v>46052</v>
      </c>
      <c r="Z13" s="77" t="s">
        <v>1268</v>
      </c>
      <c r="AA13" s="78"/>
      <c r="AB13" s="79"/>
      <c r="AC13" s="79"/>
      <c r="AD13" s="80"/>
      <c r="AE13" s="74"/>
      <c r="AF13" s="81" t="s">
        <v>1269</v>
      </c>
      <c r="AG13" s="140" t="s">
        <v>1270</v>
      </c>
      <c r="AH13" s="140" t="s">
        <v>1271</v>
      </c>
      <c r="AI13" s="8" t="s">
        <v>88</v>
      </c>
      <c r="AJ13" s="83">
        <v>1</v>
      </c>
      <c r="AK13" s="84"/>
      <c r="AL13" s="85"/>
      <c r="AM13" s="85"/>
      <c r="AN13" s="86"/>
      <c r="AO13" s="8"/>
      <c r="AP13" s="87" t="s">
        <v>583</v>
      </c>
      <c r="AQ13" s="88" t="s">
        <v>329</v>
      </c>
      <c r="AR13" s="89"/>
      <c r="AS13" s="90" t="e">
        <f t="shared" ref="AS13:AS37" si="0">+I13/G13</f>
        <v>#DIV/0!</v>
      </c>
      <c r="AT13" s="91" t="e">
        <f t="shared" ref="AT13:AT37" si="1">+J13/G13</f>
        <v>#DIV/0!</v>
      </c>
      <c r="AU13" s="91" t="e">
        <f t="shared" ref="AU13:AU37" si="2">+K13/G13</f>
        <v>#DIV/0!</v>
      </c>
      <c r="AV13" s="91" t="e">
        <f t="shared" ref="AV13:AV37" si="3">+L13/G13</f>
        <v>#DIV/0!</v>
      </c>
      <c r="AW13" s="92">
        <f t="shared" ref="AW13:AW36" si="4">+AA13/COUNTIF(W13,"*")</f>
        <v>0</v>
      </c>
      <c r="AX13" s="92">
        <f t="shared" ref="AX13:AX36" si="5">+AB13/COUNTIF(W13,"*")</f>
        <v>0</v>
      </c>
      <c r="AY13" s="92">
        <f t="shared" ref="AY13:AY36" si="6">+AC13/COUNTIF(W13,"*")</f>
        <v>0</v>
      </c>
      <c r="AZ13" s="92" t="e">
        <f t="shared" ref="AZ13:AZ36" si="7">+AD13/COUNTIF(AD13,"*")</f>
        <v>#DIV/0!</v>
      </c>
      <c r="BA13" s="93">
        <f t="shared" ref="BA13:BA36" si="8">+AK13/AJ13</f>
        <v>0</v>
      </c>
      <c r="BB13" s="93">
        <f t="shared" ref="BB13:BB36" si="9">+AL13/AJ13</f>
        <v>0</v>
      </c>
      <c r="BC13" s="93">
        <f t="shared" ref="BC13:BC36" si="10">+AM13/AJ13</f>
        <v>0</v>
      </c>
      <c r="BD13" s="93">
        <f t="shared" ref="BD13:BD36" si="11">+AN13/AJ13</f>
        <v>0</v>
      </c>
      <c r="BE13" s="94">
        <v>0.2</v>
      </c>
      <c r="BF13" s="94">
        <v>0.8</v>
      </c>
      <c r="BG13" s="93">
        <f t="shared" ref="BG13:BG36" si="12">+AW13*BE13</f>
        <v>0</v>
      </c>
      <c r="BH13" s="93">
        <f t="shared" ref="BH13:BH36" si="13">+AX13*BE13</f>
        <v>0</v>
      </c>
      <c r="BI13" s="93">
        <f t="shared" ref="BI13:BI36" si="14">+AY13*BE13</f>
        <v>0</v>
      </c>
      <c r="BJ13" s="93" t="e">
        <f t="shared" ref="BJ13:BK20" si="15">+AZ13*BE13</f>
        <v>#DIV/0!</v>
      </c>
      <c r="BK13" s="93">
        <f t="shared" si="15"/>
        <v>0</v>
      </c>
      <c r="BL13" s="93">
        <f t="shared" ref="BL13:BL36" si="16">+BB13*BF13</f>
        <v>0</v>
      </c>
      <c r="BM13" s="93">
        <f t="shared" ref="BM13:BM36" si="17">+BC13*BF13</f>
        <v>0</v>
      </c>
      <c r="BN13" s="93">
        <f t="shared" ref="BN13:BN36" si="18">+BD13*BF13</f>
        <v>0</v>
      </c>
      <c r="BO13" s="93">
        <f t="shared" ref="BO13:BR20" si="19">+BG13+BK13</f>
        <v>0</v>
      </c>
      <c r="BP13" s="93">
        <f t="shared" si="19"/>
        <v>0</v>
      </c>
      <c r="BQ13" s="93">
        <f t="shared" si="19"/>
        <v>0</v>
      </c>
      <c r="BR13" s="93" t="e">
        <f t="shared" si="19"/>
        <v>#DIV/0!</v>
      </c>
      <c r="BS13" s="2166">
        <f>AVERAGEIF(BO13:BO15,"&lt;&gt;#¡DIV/0!")</f>
        <v>0</v>
      </c>
      <c r="BT13" s="2166">
        <f>AVERAGEIF(BP13:BP15,"&lt;&gt;#¡DIV/0!")</f>
        <v>0</v>
      </c>
      <c r="BU13" s="2166">
        <f>AVERAGEIF(BQ13:BQ15,"&lt;&gt;#¡DIV/0!")</f>
        <v>0</v>
      </c>
      <c r="BV13" s="2166" t="e">
        <f>AVERAGEIF(BR13:BR15,"&lt;&gt;#¡DIV/0!")</f>
        <v>#DIV/0!</v>
      </c>
      <c r="BW13" s="2155">
        <f>+C13*BS13</f>
        <v>0</v>
      </c>
      <c r="BX13" s="2155">
        <f>+C13*BT13</f>
        <v>0</v>
      </c>
      <c r="BY13" s="2155">
        <f>+C13*BU13</f>
        <v>0</v>
      </c>
      <c r="BZ13" s="2155" t="e">
        <f>+C13*BV13</f>
        <v>#DIV/0!</v>
      </c>
      <c r="CA13" s="2165" t="e">
        <f>SUM(BW13:BZ15)</f>
        <v>#DIV/0!</v>
      </c>
      <c r="CB13" s="8"/>
      <c r="CC13" s="2273">
        <f t="shared" ref="CC13:CF13" si="20">+Q13/$N$13</f>
        <v>0</v>
      </c>
      <c r="CD13" s="2267">
        <f t="shared" si="20"/>
        <v>0</v>
      </c>
      <c r="CE13" s="2267">
        <f t="shared" si="20"/>
        <v>0</v>
      </c>
      <c r="CF13" s="2267">
        <f t="shared" si="20"/>
        <v>0</v>
      </c>
      <c r="CG13" s="2268">
        <f>AVERAGE(CC13:CF15)</f>
        <v>0</v>
      </c>
      <c r="CH13" s="8"/>
      <c r="CI13" s="8"/>
      <c r="CJ13" s="8"/>
      <c r="CK13" s="8"/>
      <c r="CL13" s="8"/>
      <c r="CM13" s="8"/>
      <c r="CN13" s="8"/>
      <c r="CO13" s="8"/>
      <c r="CP13" s="8"/>
      <c r="CQ13" s="8"/>
      <c r="CR13" s="8"/>
      <c r="CS13" s="8"/>
      <c r="CT13" s="8"/>
    </row>
    <row r="14" spans="1:98" ht="14.25" customHeight="1">
      <c r="A14" s="2184"/>
      <c r="B14" s="2875"/>
      <c r="C14" s="2876"/>
      <c r="D14" s="2875"/>
      <c r="E14" s="2876"/>
      <c r="F14" s="95"/>
      <c r="G14" s="96"/>
      <c r="H14" s="2881"/>
      <c r="I14" s="97"/>
      <c r="J14" s="98"/>
      <c r="K14" s="98"/>
      <c r="L14" s="98"/>
      <c r="M14" s="2150"/>
      <c r="N14" s="2883"/>
      <c r="O14" s="99"/>
      <c r="P14" s="100"/>
      <c r="Q14" s="2184"/>
      <c r="R14" s="2153"/>
      <c r="S14" s="2153"/>
      <c r="T14" s="2150"/>
      <c r="U14" s="74"/>
      <c r="V14" s="101">
        <v>2</v>
      </c>
      <c r="W14" s="95" t="s">
        <v>1272</v>
      </c>
      <c r="X14" s="102">
        <v>46054</v>
      </c>
      <c r="Y14" s="102">
        <v>46142</v>
      </c>
      <c r="Z14" s="103" t="s">
        <v>1268</v>
      </c>
      <c r="AA14" s="104"/>
      <c r="AB14" s="105"/>
      <c r="AC14" s="105"/>
      <c r="AD14" s="106"/>
      <c r="AE14" s="74"/>
      <c r="AF14" s="107"/>
      <c r="AG14" s="108"/>
      <c r="AH14" s="108"/>
      <c r="AI14" s="108"/>
      <c r="AJ14" s="109"/>
      <c r="AK14" s="110"/>
      <c r="AL14" s="111"/>
      <c r="AM14" s="111"/>
      <c r="AN14" s="112"/>
      <c r="AO14" s="8"/>
      <c r="AP14" s="113"/>
      <c r="AQ14" s="114"/>
      <c r="AR14" s="89"/>
      <c r="AS14" s="115" t="e">
        <f t="shared" si="0"/>
        <v>#DIV/0!</v>
      </c>
      <c r="AT14" s="116" t="e">
        <f t="shared" si="1"/>
        <v>#DIV/0!</v>
      </c>
      <c r="AU14" s="116" t="e">
        <f t="shared" si="2"/>
        <v>#DIV/0!</v>
      </c>
      <c r="AV14" s="116" t="e">
        <f t="shared" si="3"/>
        <v>#DIV/0!</v>
      </c>
      <c r="AW14" s="117">
        <f t="shared" si="4"/>
        <v>0</v>
      </c>
      <c r="AX14" s="117">
        <f t="shared" si="5"/>
        <v>0</v>
      </c>
      <c r="AY14" s="117">
        <f t="shared" si="6"/>
        <v>0</v>
      </c>
      <c r="AZ14" s="117" t="e">
        <f t="shared" si="7"/>
        <v>#DIV/0!</v>
      </c>
      <c r="BA14" s="117" t="e">
        <f t="shared" si="8"/>
        <v>#DIV/0!</v>
      </c>
      <c r="BB14" s="117" t="e">
        <f t="shared" si="9"/>
        <v>#DIV/0!</v>
      </c>
      <c r="BC14" s="117" t="e">
        <f t="shared" si="10"/>
        <v>#DIV/0!</v>
      </c>
      <c r="BD14" s="117" t="e">
        <f t="shared" si="11"/>
        <v>#DIV/0!</v>
      </c>
      <c r="BE14" s="118">
        <v>0.2</v>
      </c>
      <c r="BF14" s="118">
        <v>0.8</v>
      </c>
      <c r="BG14" s="117">
        <f t="shared" si="12"/>
        <v>0</v>
      </c>
      <c r="BH14" s="117">
        <f t="shared" si="13"/>
        <v>0</v>
      </c>
      <c r="BI14" s="117">
        <f t="shared" si="14"/>
        <v>0</v>
      </c>
      <c r="BJ14" s="117" t="e">
        <f t="shared" si="15"/>
        <v>#DIV/0!</v>
      </c>
      <c r="BK14" s="117" t="e">
        <f t="shared" si="15"/>
        <v>#DIV/0!</v>
      </c>
      <c r="BL14" s="117" t="e">
        <f t="shared" si="16"/>
        <v>#DIV/0!</v>
      </c>
      <c r="BM14" s="117" t="e">
        <f t="shared" si="17"/>
        <v>#DIV/0!</v>
      </c>
      <c r="BN14" s="117" t="e">
        <f t="shared" si="18"/>
        <v>#DIV/0!</v>
      </c>
      <c r="BO14" s="117" t="e">
        <f t="shared" si="19"/>
        <v>#DIV/0!</v>
      </c>
      <c r="BP14" s="117" t="e">
        <f t="shared" si="19"/>
        <v>#DIV/0!</v>
      </c>
      <c r="BQ14" s="117" t="e">
        <f t="shared" si="19"/>
        <v>#DIV/0!</v>
      </c>
      <c r="BR14" s="117" t="e">
        <f t="shared" si="19"/>
        <v>#DIV/0!</v>
      </c>
      <c r="BS14" s="2153"/>
      <c r="BT14" s="2153"/>
      <c r="BU14" s="2153"/>
      <c r="BV14" s="2153"/>
      <c r="BW14" s="2153"/>
      <c r="BX14" s="2153"/>
      <c r="BY14" s="2153"/>
      <c r="BZ14" s="2153"/>
      <c r="CA14" s="2150"/>
      <c r="CB14" s="8"/>
      <c r="CC14" s="2184"/>
      <c r="CD14" s="2153"/>
      <c r="CE14" s="2153"/>
      <c r="CF14" s="2153"/>
      <c r="CG14" s="2150"/>
      <c r="CH14" s="8"/>
      <c r="CI14" s="8"/>
      <c r="CJ14" s="8"/>
      <c r="CK14" s="8"/>
      <c r="CL14" s="8"/>
      <c r="CM14" s="8"/>
      <c r="CN14" s="8"/>
      <c r="CO14" s="8"/>
      <c r="CP14" s="8"/>
      <c r="CQ14" s="8"/>
      <c r="CR14" s="8"/>
      <c r="CS14" s="8"/>
      <c r="CT14" s="8"/>
    </row>
    <row r="15" spans="1:98" ht="14.25" customHeight="1" thickBot="1">
      <c r="A15" s="2184"/>
      <c r="B15" s="2875"/>
      <c r="C15" s="2876"/>
      <c r="D15" s="2875"/>
      <c r="E15" s="2876"/>
      <c r="F15" s="95"/>
      <c r="G15" s="96"/>
      <c r="H15" s="2881"/>
      <c r="I15" s="97"/>
      <c r="J15" s="98"/>
      <c r="K15" s="98"/>
      <c r="L15" s="98"/>
      <c r="M15" s="2150"/>
      <c r="N15" s="2883"/>
      <c r="O15" s="99"/>
      <c r="P15" s="100"/>
      <c r="Q15" s="2184"/>
      <c r="R15" s="2153"/>
      <c r="S15" s="2153"/>
      <c r="T15" s="2150"/>
      <c r="U15" s="74"/>
      <c r="V15" s="101">
        <v>3</v>
      </c>
      <c r="W15" s="95" t="s">
        <v>1273</v>
      </c>
      <c r="X15" s="102">
        <v>46054</v>
      </c>
      <c r="Y15" s="102">
        <v>46142</v>
      </c>
      <c r="Z15" s="103" t="s">
        <v>1268</v>
      </c>
      <c r="AA15" s="104"/>
      <c r="AB15" s="105"/>
      <c r="AC15" s="105"/>
      <c r="AD15" s="106"/>
      <c r="AE15" s="74"/>
      <c r="AF15" s="107"/>
      <c r="AG15" s="119"/>
      <c r="AH15" s="119"/>
      <c r="AI15" s="119"/>
      <c r="AJ15" s="109"/>
      <c r="AK15" s="110"/>
      <c r="AL15" s="111"/>
      <c r="AM15" s="111"/>
      <c r="AN15" s="112"/>
      <c r="AO15" s="8"/>
      <c r="AP15" s="113"/>
      <c r="AQ15" s="114"/>
      <c r="AR15" s="89"/>
      <c r="AS15" s="115" t="e">
        <f t="shared" si="0"/>
        <v>#DIV/0!</v>
      </c>
      <c r="AT15" s="116" t="e">
        <f t="shared" si="1"/>
        <v>#DIV/0!</v>
      </c>
      <c r="AU15" s="116" t="e">
        <f t="shared" si="2"/>
        <v>#DIV/0!</v>
      </c>
      <c r="AV15" s="116" t="e">
        <f t="shared" si="3"/>
        <v>#DIV/0!</v>
      </c>
      <c r="AW15" s="117">
        <f t="shared" si="4"/>
        <v>0</v>
      </c>
      <c r="AX15" s="117">
        <f t="shared" si="5"/>
        <v>0</v>
      </c>
      <c r="AY15" s="117">
        <f t="shared" si="6"/>
        <v>0</v>
      </c>
      <c r="AZ15" s="117" t="e">
        <f t="shared" si="7"/>
        <v>#DIV/0!</v>
      </c>
      <c r="BA15" s="117" t="e">
        <f t="shared" si="8"/>
        <v>#DIV/0!</v>
      </c>
      <c r="BB15" s="117" t="e">
        <f t="shared" si="9"/>
        <v>#DIV/0!</v>
      </c>
      <c r="BC15" s="117" t="e">
        <f t="shared" si="10"/>
        <v>#DIV/0!</v>
      </c>
      <c r="BD15" s="117" t="e">
        <f t="shared" si="11"/>
        <v>#DIV/0!</v>
      </c>
      <c r="BE15" s="118">
        <v>0.2</v>
      </c>
      <c r="BF15" s="118">
        <v>0.8</v>
      </c>
      <c r="BG15" s="117">
        <f t="shared" si="12"/>
        <v>0</v>
      </c>
      <c r="BH15" s="117">
        <f t="shared" si="13"/>
        <v>0</v>
      </c>
      <c r="BI15" s="117">
        <f t="shared" si="14"/>
        <v>0</v>
      </c>
      <c r="BJ15" s="117" t="e">
        <f t="shared" si="15"/>
        <v>#DIV/0!</v>
      </c>
      <c r="BK15" s="117" t="e">
        <f t="shared" si="15"/>
        <v>#DIV/0!</v>
      </c>
      <c r="BL15" s="117" t="e">
        <f t="shared" si="16"/>
        <v>#DIV/0!</v>
      </c>
      <c r="BM15" s="117" t="e">
        <f t="shared" si="17"/>
        <v>#DIV/0!</v>
      </c>
      <c r="BN15" s="117" t="e">
        <f t="shared" si="18"/>
        <v>#DIV/0!</v>
      </c>
      <c r="BO15" s="117" t="e">
        <f t="shared" si="19"/>
        <v>#DIV/0!</v>
      </c>
      <c r="BP15" s="117" t="e">
        <f t="shared" si="19"/>
        <v>#DIV/0!</v>
      </c>
      <c r="BQ15" s="117" t="e">
        <f t="shared" si="19"/>
        <v>#DIV/0!</v>
      </c>
      <c r="BR15" s="117" t="e">
        <f t="shared" si="19"/>
        <v>#DIV/0!</v>
      </c>
      <c r="BS15" s="2153"/>
      <c r="BT15" s="2153"/>
      <c r="BU15" s="2153"/>
      <c r="BV15" s="2153"/>
      <c r="BW15" s="2153"/>
      <c r="BX15" s="2153"/>
      <c r="BY15" s="2153"/>
      <c r="BZ15" s="2153"/>
      <c r="CA15" s="2150"/>
      <c r="CB15" s="8"/>
      <c r="CC15" s="2184"/>
      <c r="CD15" s="2153"/>
      <c r="CE15" s="2153"/>
      <c r="CF15" s="2153"/>
      <c r="CG15" s="2150"/>
      <c r="CH15" s="8"/>
      <c r="CI15" s="8"/>
      <c r="CJ15" s="8"/>
      <c r="CK15" s="8"/>
      <c r="CL15" s="8"/>
      <c r="CM15" s="8"/>
      <c r="CN15" s="8"/>
      <c r="CO15" s="8"/>
      <c r="CP15" s="8"/>
      <c r="CQ15" s="8"/>
      <c r="CR15" s="8"/>
      <c r="CS15" s="8"/>
      <c r="CT15" s="8"/>
    </row>
    <row r="16" spans="1:98" ht="41.4">
      <c r="A16" s="2124">
        <v>2</v>
      </c>
      <c r="B16" s="2127" t="s">
        <v>1274</v>
      </c>
      <c r="C16" s="2252"/>
      <c r="D16" s="2157">
        <v>202500000019605</v>
      </c>
      <c r="E16" s="2252"/>
      <c r="F16" s="66" t="s">
        <v>99</v>
      </c>
      <c r="G16" s="135"/>
      <c r="H16" s="2431" t="s">
        <v>1266</v>
      </c>
      <c r="I16" s="69"/>
      <c r="J16" s="70"/>
      <c r="K16" s="70"/>
      <c r="L16" s="70"/>
      <c r="M16" s="2148"/>
      <c r="N16" s="2263">
        <f>+P16+P17+P18+P19+P20+P22</f>
        <v>400000000</v>
      </c>
      <c r="O16" s="72" t="s">
        <v>83</v>
      </c>
      <c r="P16" s="73">
        <v>400000000</v>
      </c>
      <c r="Q16" s="2264"/>
      <c r="R16" s="2265"/>
      <c r="S16" s="2265"/>
      <c r="T16" s="2266"/>
      <c r="U16" s="74"/>
      <c r="V16" s="1484">
        <v>1</v>
      </c>
      <c r="W16" s="1485" t="s">
        <v>1275</v>
      </c>
      <c r="X16" s="1486">
        <v>46023</v>
      </c>
      <c r="Y16" s="1487">
        <v>46081</v>
      </c>
      <c r="Z16" s="1488" t="s">
        <v>1268</v>
      </c>
      <c r="AA16" s="777"/>
      <c r="AB16" s="79"/>
      <c r="AC16" s="79"/>
      <c r="AD16" s="80"/>
      <c r="AE16" s="138"/>
      <c r="AF16" s="81" t="s">
        <v>1189</v>
      </c>
      <c r="AG16" s="1489" t="s">
        <v>1276</v>
      </c>
      <c r="AH16" s="1490" t="s">
        <v>1277</v>
      </c>
      <c r="AI16" s="1491" t="s">
        <v>279</v>
      </c>
      <c r="AJ16" s="1492">
        <v>1</v>
      </c>
      <c r="AK16" s="84"/>
      <c r="AL16" s="85"/>
      <c r="AM16" s="85"/>
      <c r="AN16" s="86"/>
      <c r="AO16" s="8"/>
      <c r="AP16" s="87" t="s">
        <v>583</v>
      </c>
      <c r="AQ16" s="88" t="s">
        <v>329</v>
      </c>
      <c r="AR16" s="89"/>
      <c r="AS16" s="90" t="e">
        <f t="shared" si="0"/>
        <v>#DIV/0!</v>
      </c>
      <c r="AT16" s="91" t="e">
        <f t="shared" si="1"/>
        <v>#DIV/0!</v>
      </c>
      <c r="AU16" s="91" t="e">
        <f t="shared" si="2"/>
        <v>#DIV/0!</v>
      </c>
      <c r="AV16" s="91" t="e">
        <f t="shared" si="3"/>
        <v>#DIV/0!</v>
      </c>
      <c r="AW16" s="141">
        <f t="shared" si="4"/>
        <v>0</v>
      </c>
      <c r="AX16" s="141">
        <f t="shared" si="5"/>
        <v>0</v>
      </c>
      <c r="AY16" s="141">
        <f t="shared" si="6"/>
        <v>0</v>
      </c>
      <c r="AZ16" s="141" t="e">
        <f t="shared" si="7"/>
        <v>#DIV/0!</v>
      </c>
      <c r="BA16" s="93">
        <f t="shared" si="8"/>
        <v>0</v>
      </c>
      <c r="BB16" s="93">
        <f t="shared" si="9"/>
        <v>0</v>
      </c>
      <c r="BC16" s="93">
        <f t="shared" si="10"/>
        <v>0</v>
      </c>
      <c r="BD16" s="93">
        <f t="shared" si="11"/>
        <v>0</v>
      </c>
      <c r="BE16" s="94">
        <v>0.2</v>
      </c>
      <c r="BF16" s="94">
        <v>0.8</v>
      </c>
      <c r="BG16" s="93">
        <f t="shared" si="12"/>
        <v>0</v>
      </c>
      <c r="BH16" s="93">
        <f t="shared" si="13"/>
        <v>0</v>
      </c>
      <c r="BI16" s="93">
        <f t="shared" si="14"/>
        <v>0</v>
      </c>
      <c r="BJ16" s="93" t="e">
        <f t="shared" si="15"/>
        <v>#DIV/0!</v>
      </c>
      <c r="BK16" s="93">
        <f t="shared" si="15"/>
        <v>0</v>
      </c>
      <c r="BL16" s="93">
        <f t="shared" si="16"/>
        <v>0</v>
      </c>
      <c r="BM16" s="93">
        <f t="shared" si="17"/>
        <v>0</v>
      </c>
      <c r="BN16" s="93">
        <f t="shared" si="18"/>
        <v>0</v>
      </c>
      <c r="BO16" s="93">
        <f t="shared" si="19"/>
        <v>0</v>
      </c>
      <c r="BP16" s="93">
        <f t="shared" si="19"/>
        <v>0</v>
      </c>
      <c r="BQ16" s="93">
        <f t="shared" si="19"/>
        <v>0</v>
      </c>
      <c r="BR16" s="93" t="e">
        <f t="shared" si="19"/>
        <v>#DIV/0!</v>
      </c>
      <c r="BS16" s="2166">
        <f>AVERAGEIF(BO16:BO22,"&lt;&gt;#¡DIV/0!")</f>
        <v>0</v>
      </c>
      <c r="BT16" s="2166">
        <f>AVERAGEIF(BP16:BP22,"&lt;&gt;#¡DIV/0!")</f>
        <v>0</v>
      </c>
      <c r="BU16" s="2166">
        <f>AVERAGEIF(BQ16:BQ22,"&lt;&gt;#¡DIV/0!")</f>
        <v>0</v>
      </c>
      <c r="BV16" s="2166" t="e">
        <f>AVERAGEIF(BR16:BR22,"&lt;&gt;#¡DIV/0!")</f>
        <v>#DIV/0!</v>
      </c>
      <c r="BW16" s="2155">
        <f>+C16*BS16</f>
        <v>0</v>
      </c>
      <c r="BX16" s="2155">
        <f>+C16*BT16</f>
        <v>0</v>
      </c>
      <c r="BY16" s="2155">
        <f>+C16*BU16</f>
        <v>0</v>
      </c>
      <c r="BZ16" s="2155" t="e">
        <f>+C16*BV16</f>
        <v>#DIV/0!</v>
      </c>
      <c r="CA16" s="2165" t="e">
        <f>SUM(BW16:BZ22)</f>
        <v>#DIV/0!</v>
      </c>
      <c r="CB16" s="8"/>
      <c r="CC16" s="2273">
        <f t="shared" ref="CC16:CF16" si="21">+Q16/$N$16</f>
        <v>0</v>
      </c>
      <c r="CD16" s="2267">
        <f t="shared" si="21"/>
        <v>0</v>
      </c>
      <c r="CE16" s="2267">
        <f t="shared" si="21"/>
        <v>0</v>
      </c>
      <c r="CF16" s="2267">
        <f t="shared" si="21"/>
        <v>0</v>
      </c>
      <c r="CG16" s="2268">
        <f>AVERAGE(CC16:CF22)</f>
        <v>0</v>
      </c>
      <c r="CH16" s="8"/>
      <c r="CI16" s="8"/>
      <c r="CJ16" s="8"/>
      <c r="CK16" s="8"/>
      <c r="CL16" s="8"/>
      <c r="CM16" s="8"/>
      <c r="CN16" s="8"/>
      <c r="CO16" s="8"/>
      <c r="CP16" s="8"/>
      <c r="CQ16" s="8"/>
      <c r="CR16" s="8"/>
      <c r="CS16" s="8"/>
      <c r="CT16" s="8"/>
    </row>
    <row r="17" spans="1:98" ht="14.25" customHeight="1">
      <c r="A17" s="2184"/>
      <c r="B17" s="2261"/>
      <c r="C17" s="2254"/>
      <c r="D17" s="2261"/>
      <c r="E17" s="2254"/>
      <c r="F17" s="95"/>
      <c r="G17" s="142"/>
      <c r="H17" s="2150"/>
      <c r="I17" s="97"/>
      <c r="J17" s="98"/>
      <c r="K17" s="98"/>
      <c r="L17" s="98"/>
      <c r="M17" s="2150"/>
      <c r="N17" s="2184"/>
      <c r="O17" s="99"/>
      <c r="P17" s="100"/>
      <c r="Q17" s="2184"/>
      <c r="R17" s="2153"/>
      <c r="S17" s="2153"/>
      <c r="T17" s="2150"/>
      <c r="U17" s="74"/>
      <c r="V17" s="1493">
        <v>2</v>
      </c>
      <c r="W17" s="303" t="s">
        <v>1278</v>
      </c>
      <c r="X17" s="1494">
        <v>46082</v>
      </c>
      <c r="Y17" s="1494">
        <v>46111</v>
      </c>
      <c r="Z17" s="1495" t="s">
        <v>1268</v>
      </c>
      <c r="AA17" s="778"/>
      <c r="AB17" s="105"/>
      <c r="AC17" s="105"/>
      <c r="AD17" s="106"/>
      <c r="AE17" s="138"/>
      <c r="AF17" s="144"/>
      <c r="AG17" s="145"/>
      <c r="AH17" s="146"/>
      <c r="AI17" s="146"/>
      <c r="AJ17" s="147"/>
      <c r="AK17" s="110"/>
      <c r="AL17" s="111"/>
      <c r="AM17" s="111"/>
      <c r="AN17" s="112"/>
      <c r="AO17" s="8"/>
      <c r="AP17" s="113"/>
      <c r="AQ17" s="114"/>
      <c r="AR17" s="89"/>
      <c r="AS17" s="115" t="e">
        <f t="shared" si="0"/>
        <v>#DIV/0!</v>
      </c>
      <c r="AT17" s="116" t="e">
        <f t="shared" si="1"/>
        <v>#DIV/0!</v>
      </c>
      <c r="AU17" s="116" t="e">
        <f t="shared" si="2"/>
        <v>#DIV/0!</v>
      </c>
      <c r="AV17" s="116" t="e">
        <f t="shared" si="3"/>
        <v>#DIV/0!</v>
      </c>
      <c r="AW17" s="148">
        <f t="shared" si="4"/>
        <v>0</v>
      </c>
      <c r="AX17" s="148">
        <f t="shared" si="5"/>
        <v>0</v>
      </c>
      <c r="AY17" s="148">
        <f t="shared" si="6"/>
        <v>0</v>
      </c>
      <c r="AZ17" s="148" t="e">
        <f t="shared" si="7"/>
        <v>#DIV/0!</v>
      </c>
      <c r="BA17" s="117" t="e">
        <f t="shared" si="8"/>
        <v>#DIV/0!</v>
      </c>
      <c r="BB17" s="117" t="e">
        <f t="shared" si="9"/>
        <v>#DIV/0!</v>
      </c>
      <c r="BC17" s="117" t="e">
        <f t="shared" si="10"/>
        <v>#DIV/0!</v>
      </c>
      <c r="BD17" s="117" t="e">
        <f t="shared" si="11"/>
        <v>#DIV/0!</v>
      </c>
      <c r="BE17" s="118">
        <v>0.2</v>
      </c>
      <c r="BF17" s="118">
        <v>0.8</v>
      </c>
      <c r="BG17" s="117">
        <f t="shared" si="12"/>
        <v>0</v>
      </c>
      <c r="BH17" s="117">
        <f t="shared" si="13"/>
        <v>0</v>
      </c>
      <c r="BI17" s="117">
        <f t="shared" si="14"/>
        <v>0</v>
      </c>
      <c r="BJ17" s="117" t="e">
        <f t="shared" si="15"/>
        <v>#DIV/0!</v>
      </c>
      <c r="BK17" s="117" t="e">
        <f t="shared" si="15"/>
        <v>#DIV/0!</v>
      </c>
      <c r="BL17" s="117" t="e">
        <f t="shared" si="16"/>
        <v>#DIV/0!</v>
      </c>
      <c r="BM17" s="117" t="e">
        <f t="shared" si="17"/>
        <v>#DIV/0!</v>
      </c>
      <c r="BN17" s="117" t="e">
        <f t="shared" si="18"/>
        <v>#DIV/0!</v>
      </c>
      <c r="BO17" s="117" t="e">
        <f t="shared" si="19"/>
        <v>#DIV/0!</v>
      </c>
      <c r="BP17" s="117" t="e">
        <f t="shared" si="19"/>
        <v>#DIV/0!</v>
      </c>
      <c r="BQ17" s="117" t="e">
        <f t="shared" si="19"/>
        <v>#DIV/0!</v>
      </c>
      <c r="BR17" s="117" t="e">
        <f t="shared" si="19"/>
        <v>#DIV/0!</v>
      </c>
      <c r="BS17" s="2153"/>
      <c r="BT17" s="2153"/>
      <c r="BU17" s="2153"/>
      <c r="BV17" s="2153"/>
      <c r="BW17" s="2153"/>
      <c r="BX17" s="2153"/>
      <c r="BY17" s="2153"/>
      <c r="BZ17" s="2153"/>
      <c r="CA17" s="2150"/>
      <c r="CB17" s="8"/>
      <c r="CC17" s="2184"/>
      <c r="CD17" s="2153"/>
      <c r="CE17" s="2153"/>
      <c r="CF17" s="2153"/>
      <c r="CG17" s="2150"/>
      <c r="CH17" s="8"/>
      <c r="CI17" s="8"/>
      <c r="CJ17" s="8"/>
      <c r="CK17" s="8"/>
      <c r="CL17" s="8"/>
      <c r="CM17" s="8"/>
      <c r="CN17" s="8"/>
      <c r="CO17" s="8"/>
      <c r="CP17" s="8"/>
      <c r="CQ17" s="8"/>
      <c r="CR17" s="8"/>
      <c r="CS17" s="8"/>
      <c r="CT17" s="8"/>
    </row>
    <row r="18" spans="1:98" ht="14.25" customHeight="1">
      <c r="A18" s="2184"/>
      <c r="B18" s="2261"/>
      <c r="C18" s="2254"/>
      <c r="D18" s="2261"/>
      <c r="E18" s="2254"/>
      <c r="F18" s="95"/>
      <c r="G18" s="142"/>
      <c r="H18" s="2150"/>
      <c r="I18" s="97"/>
      <c r="J18" s="98"/>
      <c r="K18" s="98"/>
      <c r="L18" s="98"/>
      <c r="M18" s="2150"/>
      <c r="N18" s="2184"/>
      <c r="O18" s="99"/>
      <c r="P18" s="100"/>
      <c r="Q18" s="2184"/>
      <c r="R18" s="2153"/>
      <c r="S18" s="2153"/>
      <c r="T18" s="2150"/>
      <c r="U18" s="74"/>
      <c r="V18" s="1493">
        <v>3</v>
      </c>
      <c r="W18" s="303" t="s">
        <v>1279</v>
      </c>
      <c r="X18" s="1494">
        <v>46113</v>
      </c>
      <c r="Y18" s="1494">
        <v>46203</v>
      </c>
      <c r="Z18" s="1495" t="s">
        <v>1268</v>
      </c>
      <c r="AA18" s="778"/>
      <c r="AB18" s="105"/>
      <c r="AC18" s="105"/>
      <c r="AD18" s="106"/>
      <c r="AE18" s="138"/>
      <c r="AF18" s="107"/>
      <c r="AG18" s="149"/>
      <c r="AH18" s="108"/>
      <c r="AI18" s="108"/>
      <c r="AJ18" s="109"/>
      <c r="AK18" s="110"/>
      <c r="AL18" s="111"/>
      <c r="AM18" s="111"/>
      <c r="AN18" s="112"/>
      <c r="AO18" s="8"/>
      <c r="AP18" s="113"/>
      <c r="AQ18" s="114"/>
      <c r="AR18" s="89"/>
      <c r="AS18" s="115" t="e">
        <f t="shared" si="0"/>
        <v>#DIV/0!</v>
      </c>
      <c r="AT18" s="116" t="e">
        <f t="shared" si="1"/>
        <v>#DIV/0!</v>
      </c>
      <c r="AU18" s="116" t="e">
        <f t="shared" si="2"/>
        <v>#DIV/0!</v>
      </c>
      <c r="AV18" s="116" t="e">
        <f t="shared" si="3"/>
        <v>#DIV/0!</v>
      </c>
      <c r="AW18" s="148">
        <f t="shared" si="4"/>
        <v>0</v>
      </c>
      <c r="AX18" s="148">
        <f t="shared" si="5"/>
        <v>0</v>
      </c>
      <c r="AY18" s="148">
        <f t="shared" si="6"/>
        <v>0</v>
      </c>
      <c r="AZ18" s="148" t="e">
        <f t="shared" si="7"/>
        <v>#DIV/0!</v>
      </c>
      <c r="BA18" s="117" t="e">
        <f t="shared" si="8"/>
        <v>#DIV/0!</v>
      </c>
      <c r="BB18" s="117" t="e">
        <f t="shared" si="9"/>
        <v>#DIV/0!</v>
      </c>
      <c r="BC18" s="117" t="e">
        <f t="shared" si="10"/>
        <v>#DIV/0!</v>
      </c>
      <c r="BD18" s="117" t="e">
        <f t="shared" si="11"/>
        <v>#DIV/0!</v>
      </c>
      <c r="BE18" s="118">
        <v>0.2</v>
      </c>
      <c r="BF18" s="118">
        <v>0.8</v>
      </c>
      <c r="BG18" s="117">
        <f t="shared" si="12"/>
        <v>0</v>
      </c>
      <c r="BH18" s="117">
        <f t="shared" si="13"/>
        <v>0</v>
      </c>
      <c r="BI18" s="117">
        <f t="shared" si="14"/>
        <v>0</v>
      </c>
      <c r="BJ18" s="117" t="e">
        <f t="shared" si="15"/>
        <v>#DIV/0!</v>
      </c>
      <c r="BK18" s="117" t="e">
        <f t="shared" si="15"/>
        <v>#DIV/0!</v>
      </c>
      <c r="BL18" s="117" t="e">
        <f t="shared" si="16"/>
        <v>#DIV/0!</v>
      </c>
      <c r="BM18" s="117" t="e">
        <f t="shared" si="17"/>
        <v>#DIV/0!</v>
      </c>
      <c r="BN18" s="117" t="e">
        <f t="shared" si="18"/>
        <v>#DIV/0!</v>
      </c>
      <c r="BO18" s="117" t="e">
        <f t="shared" si="19"/>
        <v>#DIV/0!</v>
      </c>
      <c r="BP18" s="117" t="e">
        <f t="shared" si="19"/>
        <v>#DIV/0!</v>
      </c>
      <c r="BQ18" s="117" t="e">
        <f t="shared" si="19"/>
        <v>#DIV/0!</v>
      </c>
      <c r="BR18" s="117" t="e">
        <f t="shared" si="19"/>
        <v>#DIV/0!</v>
      </c>
      <c r="BS18" s="2153"/>
      <c r="BT18" s="2153"/>
      <c r="BU18" s="2153"/>
      <c r="BV18" s="2153"/>
      <c r="BW18" s="2153"/>
      <c r="BX18" s="2153"/>
      <c r="BY18" s="2153"/>
      <c r="BZ18" s="2153"/>
      <c r="CA18" s="2150"/>
      <c r="CB18" s="8"/>
      <c r="CC18" s="2184"/>
      <c r="CD18" s="2153"/>
      <c r="CE18" s="2153"/>
      <c r="CF18" s="2153"/>
      <c r="CG18" s="2150"/>
      <c r="CH18" s="8"/>
      <c r="CI18" s="8"/>
      <c r="CJ18" s="8"/>
      <c r="CK18" s="8"/>
      <c r="CL18" s="8"/>
      <c r="CM18" s="8"/>
      <c r="CN18" s="8"/>
      <c r="CO18" s="8"/>
      <c r="CP18" s="8"/>
      <c r="CQ18" s="8"/>
      <c r="CR18" s="8"/>
      <c r="CS18" s="8"/>
      <c r="CT18" s="8"/>
    </row>
    <row r="19" spans="1:98" ht="14.25" customHeight="1">
      <c r="A19" s="2184"/>
      <c r="B19" s="2261"/>
      <c r="C19" s="2254"/>
      <c r="D19" s="2261"/>
      <c r="E19" s="2254"/>
      <c r="F19" s="95"/>
      <c r="G19" s="142"/>
      <c r="H19" s="2150"/>
      <c r="I19" s="97"/>
      <c r="J19" s="98"/>
      <c r="K19" s="98"/>
      <c r="L19" s="98"/>
      <c r="M19" s="2150"/>
      <c r="N19" s="2184"/>
      <c r="O19" s="99"/>
      <c r="P19" s="100"/>
      <c r="Q19" s="2184"/>
      <c r="R19" s="2153"/>
      <c r="S19" s="2153"/>
      <c r="T19" s="2150"/>
      <c r="U19" s="74"/>
      <c r="V19" s="1493">
        <v>4</v>
      </c>
      <c r="W19" s="303" t="s">
        <v>1280</v>
      </c>
      <c r="X19" s="1494">
        <v>46204</v>
      </c>
      <c r="Y19" s="1494">
        <v>46233</v>
      </c>
      <c r="Z19" s="1495" t="s">
        <v>1268</v>
      </c>
      <c r="AA19" s="778"/>
      <c r="AB19" s="105"/>
      <c r="AC19" s="105"/>
      <c r="AD19" s="106"/>
      <c r="AE19" s="138"/>
      <c r="AF19" s="107"/>
      <c r="AG19" s="149"/>
      <c r="AH19" s="108"/>
      <c r="AI19" s="108"/>
      <c r="AJ19" s="109"/>
      <c r="AK19" s="110"/>
      <c r="AL19" s="111"/>
      <c r="AM19" s="111"/>
      <c r="AN19" s="112"/>
      <c r="AO19" s="8"/>
      <c r="AP19" s="113"/>
      <c r="AQ19" s="114"/>
      <c r="AR19" s="89"/>
      <c r="AS19" s="115" t="e">
        <f t="shared" si="0"/>
        <v>#DIV/0!</v>
      </c>
      <c r="AT19" s="116" t="e">
        <f t="shared" si="1"/>
        <v>#DIV/0!</v>
      </c>
      <c r="AU19" s="116" t="e">
        <f t="shared" si="2"/>
        <v>#DIV/0!</v>
      </c>
      <c r="AV19" s="116" t="e">
        <f t="shared" si="3"/>
        <v>#DIV/0!</v>
      </c>
      <c r="AW19" s="148">
        <f t="shared" si="4"/>
        <v>0</v>
      </c>
      <c r="AX19" s="148">
        <f t="shared" si="5"/>
        <v>0</v>
      </c>
      <c r="AY19" s="148">
        <f t="shared" si="6"/>
        <v>0</v>
      </c>
      <c r="AZ19" s="148" t="e">
        <f t="shared" si="7"/>
        <v>#DIV/0!</v>
      </c>
      <c r="BA19" s="117" t="e">
        <f t="shared" si="8"/>
        <v>#DIV/0!</v>
      </c>
      <c r="BB19" s="117" t="e">
        <f t="shared" si="9"/>
        <v>#DIV/0!</v>
      </c>
      <c r="BC19" s="117" t="e">
        <f t="shared" si="10"/>
        <v>#DIV/0!</v>
      </c>
      <c r="BD19" s="117" t="e">
        <f t="shared" si="11"/>
        <v>#DIV/0!</v>
      </c>
      <c r="BE19" s="118">
        <v>0.2</v>
      </c>
      <c r="BF19" s="118">
        <v>0.8</v>
      </c>
      <c r="BG19" s="117">
        <f t="shared" si="12"/>
        <v>0</v>
      </c>
      <c r="BH19" s="117">
        <f t="shared" si="13"/>
        <v>0</v>
      </c>
      <c r="BI19" s="117">
        <f t="shared" si="14"/>
        <v>0</v>
      </c>
      <c r="BJ19" s="117" t="e">
        <f t="shared" si="15"/>
        <v>#DIV/0!</v>
      </c>
      <c r="BK19" s="117" t="e">
        <f t="shared" si="15"/>
        <v>#DIV/0!</v>
      </c>
      <c r="BL19" s="117" t="e">
        <f t="shared" si="16"/>
        <v>#DIV/0!</v>
      </c>
      <c r="BM19" s="117" t="e">
        <f t="shared" si="17"/>
        <v>#DIV/0!</v>
      </c>
      <c r="BN19" s="117" t="e">
        <f t="shared" si="18"/>
        <v>#DIV/0!</v>
      </c>
      <c r="BO19" s="117" t="e">
        <f t="shared" si="19"/>
        <v>#DIV/0!</v>
      </c>
      <c r="BP19" s="117" t="e">
        <f t="shared" si="19"/>
        <v>#DIV/0!</v>
      </c>
      <c r="BQ19" s="117" t="e">
        <f t="shared" si="19"/>
        <v>#DIV/0!</v>
      </c>
      <c r="BR19" s="117" t="e">
        <f t="shared" si="19"/>
        <v>#DIV/0!</v>
      </c>
      <c r="BS19" s="2153"/>
      <c r="BT19" s="2153"/>
      <c r="BU19" s="2153"/>
      <c r="BV19" s="2153"/>
      <c r="BW19" s="2153"/>
      <c r="BX19" s="2153"/>
      <c r="BY19" s="2153"/>
      <c r="BZ19" s="2153"/>
      <c r="CA19" s="2150"/>
      <c r="CB19" s="8"/>
      <c r="CC19" s="2184"/>
      <c r="CD19" s="2153"/>
      <c r="CE19" s="2153"/>
      <c r="CF19" s="2153"/>
      <c r="CG19" s="2150"/>
      <c r="CH19" s="8"/>
      <c r="CI19" s="8"/>
      <c r="CJ19" s="8"/>
      <c r="CK19" s="8"/>
      <c r="CL19" s="8"/>
      <c r="CM19" s="8"/>
      <c r="CN19" s="8"/>
      <c r="CO19" s="8"/>
      <c r="CP19" s="8"/>
      <c r="CQ19" s="8"/>
      <c r="CR19" s="8"/>
      <c r="CS19" s="8"/>
      <c r="CT19" s="8"/>
    </row>
    <row r="20" spans="1:98" ht="14.25" customHeight="1">
      <c r="A20" s="2184"/>
      <c r="B20" s="2261"/>
      <c r="C20" s="2254"/>
      <c r="D20" s="2261"/>
      <c r="E20" s="2254"/>
      <c r="F20" s="95"/>
      <c r="G20" s="142"/>
      <c r="H20" s="2150"/>
      <c r="I20" s="97"/>
      <c r="J20" s="98"/>
      <c r="K20" s="98"/>
      <c r="L20" s="98"/>
      <c r="M20" s="2150"/>
      <c r="N20" s="2184"/>
      <c r="O20" s="99"/>
      <c r="P20" s="100"/>
      <c r="Q20" s="2184"/>
      <c r="R20" s="2153"/>
      <c r="S20" s="2153"/>
      <c r="T20" s="2150"/>
      <c r="U20" s="74"/>
      <c r="V20" s="1493">
        <v>5</v>
      </c>
      <c r="W20" s="303" t="s">
        <v>1281</v>
      </c>
      <c r="X20" s="1494">
        <v>46235</v>
      </c>
      <c r="Y20" s="1494">
        <v>46264</v>
      </c>
      <c r="Z20" s="1495" t="s">
        <v>1268</v>
      </c>
      <c r="AA20" s="778"/>
      <c r="AB20" s="105"/>
      <c r="AC20" s="105"/>
      <c r="AD20" s="106"/>
      <c r="AE20" s="138"/>
      <c r="AF20" s="107"/>
      <c r="AG20" s="149"/>
      <c r="AH20" s="108"/>
      <c r="AI20" s="108"/>
      <c r="AJ20" s="109"/>
      <c r="AK20" s="110"/>
      <c r="AL20" s="111"/>
      <c r="AM20" s="111"/>
      <c r="AN20" s="112"/>
      <c r="AO20" s="8"/>
      <c r="AP20" s="113"/>
      <c r="AQ20" s="114"/>
      <c r="AR20" s="89"/>
      <c r="AS20" s="115" t="e">
        <f t="shared" si="0"/>
        <v>#DIV/0!</v>
      </c>
      <c r="AT20" s="116" t="e">
        <f t="shared" si="1"/>
        <v>#DIV/0!</v>
      </c>
      <c r="AU20" s="116" t="e">
        <f t="shared" si="2"/>
        <v>#DIV/0!</v>
      </c>
      <c r="AV20" s="116" t="e">
        <f t="shared" si="3"/>
        <v>#DIV/0!</v>
      </c>
      <c r="AW20" s="148">
        <f t="shared" si="4"/>
        <v>0</v>
      </c>
      <c r="AX20" s="148">
        <f t="shared" si="5"/>
        <v>0</v>
      </c>
      <c r="AY20" s="148">
        <f t="shared" si="6"/>
        <v>0</v>
      </c>
      <c r="AZ20" s="148" t="e">
        <f t="shared" si="7"/>
        <v>#DIV/0!</v>
      </c>
      <c r="BA20" s="117" t="e">
        <f t="shared" si="8"/>
        <v>#DIV/0!</v>
      </c>
      <c r="BB20" s="117" t="e">
        <f t="shared" si="9"/>
        <v>#DIV/0!</v>
      </c>
      <c r="BC20" s="117" t="e">
        <f t="shared" si="10"/>
        <v>#DIV/0!</v>
      </c>
      <c r="BD20" s="117" t="e">
        <f t="shared" si="11"/>
        <v>#DIV/0!</v>
      </c>
      <c r="BE20" s="118">
        <v>0.2</v>
      </c>
      <c r="BF20" s="118">
        <v>0.8</v>
      </c>
      <c r="BG20" s="117">
        <f t="shared" si="12"/>
        <v>0</v>
      </c>
      <c r="BH20" s="117">
        <f t="shared" si="13"/>
        <v>0</v>
      </c>
      <c r="BI20" s="117">
        <f t="shared" si="14"/>
        <v>0</v>
      </c>
      <c r="BJ20" s="117" t="e">
        <f t="shared" si="15"/>
        <v>#DIV/0!</v>
      </c>
      <c r="BK20" s="117" t="e">
        <f t="shared" si="15"/>
        <v>#DIV/0!</v>
      </c>
      <c r="BL20" s="117" t="e">
        <f t="shared" si="16"/>
        <v>#DIV/0!</v>
      </c>
      <c r="BM20" s="117" t="e">
        <f t="shared" si="17"/>
        <v>#DIV/0!</v>
      </c>
      <c r="BN20" s="117" t="e">
        <f t="shared" si="18"/>
        <v>#DIV/0!</v>
      </c>
      <c r="BO20" s="117" t="e">
        <f t="shared" si="19"/>
        <v>#DIV/0!</v>
      </c>
      <c r="BP20" s="117" t="e">
        <f t="shared" si="19"/>
        <v>#DIV/0!</v>
      </c>
      <c r="BQ20" s="117" t="e">
        <f t="shared" si="19"/>
        <v>#DIV/0!</v>
      </c>
      <c r="BR20" s="117" t="e">
        <f t="shared" si="19"/>
        <v>#DIV/0!</v>
      </c>
      <c r="BS20" s="2153"/>
      <c r="BT20" s="2153"/>
      <c r="BU20" s="2153"/>
      <c r="BV20" s="2153"/>
      <c r="BW20" s="2153"/>
      <c r="BX20" s="2153"/>
      <c r="BY20" s="2153"/>
      <c r="BZ20" s="2153"/>
      <c r="CA20" s="2150"/>
      <c r="CB20" s="8"/>
      <c r="CC20" s="2184"/>
      <c r="CD20" s="2153"/>
      <c r="CE20" s="2153"/>
      <c r="CF20" s="2153"/>
      <c r="CG20" s="2150"/>
      <c r="CH20" s="8"/>
      <c r="CI20" s="8"/>
      <c r="CJ20" s="8"/>
      <c r="CK20" s="8"/>
      <c r="CL20" s="8"/>
      <c r="CM20" s="8"/>
      <c r="CN20" s="8"/>
      <c r="CO20" s="8"/>
      <c r="CP20" s="8"/>
      <c r="CQ20" s="8"/>
      <c r="CR20" s="8"/>
      <c r="CS20" s="8"/>
      <c r="CT20" s="8"/>
    </row>
    <row r="21" spans="1:98" ht="14.25" customHeight="1">
      <c r="A21" s="2184"/>
      <c r="B21" s="2261"/>
      <c r="C21" s="2254"/>
      <c r="D21" s="2261"/>
      <c r="E21" s="2254"/>
      <c r="F21" s="95"/>
      <c r="G21" s="142"/>
      <c r="H21" s="2150"/>
      <c r="I21" s="97"/>
      <c r="J21" s="98"/>
      <c r="K21" s="98"/>
      <c r="L21" s="98"/>
      <c r="M21" s="2150"/>
      <c r="N21" s="2184"/>
      <c r="O21" s="99"/>
      <c r="P21" s="100"/>
      <c r="Q21" s="2184"/>
      <c r="R21" s="2153"/>
      <c r="S21" s="2153"/>
      <c r="T21" s="2150"/>
      <c r="U21" s="74"/>
      <c r="V21" s="1496">
        <v>6</v>
      </c>
      <c r="W21" s="1497" t="s">
        <v>1282</v>
      </c>
      <c r="X21" s="1498">
        <v>46266</v>
      </c>
      <c r="Y21" s="1498">
        <v>46295</v>
      </c>
      <c r="Z21" s="1499" t="s">
        <v>1268</v>
      </c>
      <c r="AA21" s="778"/>
      <c r="AB21" s="105"/>
      <c r="AC21" s="105"/>
      <c r="AD21" s="106"/>
      <c r="AE21" s="138"/>
      <c r="AF21" s="107"/>
      <c r="AG21" s="149"/>
      <c r="AH21" s="108"/>
      <c r="AI21" s="108"/>
      <c r="AJ21" s="109"/>
      <c r="AK21" s="110"/>
      <c r="AL21" s="111"/>
      <c r="AM21" s="111"/>
      <c r="AN21" s="112"/>
      <c r="AO21" s="8"/>
      <c r="AP21" s="113"/>
      <c r="AQ21" s="114"/>
      <c r="AR21" s="89"/>
      <c r="AS21" s="115"/>
      <c r="AT21" s="116"/>
      <c r="AU21" s="116"/>
      <c r="AV21" s="116"/>
      <c r="AW21" s="148">
        <f t="shared" si="4"/>
        <v>0</v>
      </c>
      <c r="AX21" s="148">
        <f t="shared" si="5"/>
        <v>0</v>
      </c>
      <c r="AY21" s="148">
        <f t="shared" si="6"/>
        <v>0</v>
      </c>
      <c r="AZ21" s="148"/>
      <c r="BA21" s="117"/>
      <c r="BB21" s="117"/>
      <c r="BC21" s="117"/>
      <c r="BD21" s="117"/>
      <c r="BE21" s="118"/>
      <c r="BF21" s="118"/>
      <c r="BG21" s="117"/>
      <c r="BH21" s="117"/>
      <c r="BI21" s="117"/>
      <c r="BJ21" s="117"/>
      <c r="BK21" s="117"/>
      <c r="BL21" s="117"/>
      <c r="BM21" s="117"/>
      <c r="BN21" s="117"/>
      <c r="BO21" s="117"/>
      <c r="BP21" s="117"/>
      <c r="BQ21" s="117"/>
      <c r="BR21" s="117"/>
      <c r="BS21" s="2153"/>
      <c r="BT21" s="2153"/>
      <c r="BU21" s="2153"/>
      <c r="BV21" s="2153"/>
      <c r="BW21" s="2153"/>
      <c r="BX21" s="2153"/>
      <c r="BY21" s="2153"/>
      <c r="BZ21" s="2153"/>
      <c r="CA21" s="2150"/>
      <c r="CB21" s="8"/>
      <c r="CC21" s="2184"/>
      <c r="CD21" s="2153"/>
      <c r="CE21" s="2153"/>
      <c r="CF21" s="2153"/>
      <c r="CG21" s="2150"/>
      <c r="CH21" s="8"/>
      <c r="CI21" s="8"/>
      <c r="CJ21" s="8"/>
      <c r="CK21" s="8"/>
      <c r="CL21" s="8"/>
      <c r="CM21" s="8"/>
      <c r="CN21" s="8"/>
      <c r="CO21" s="8"/>
      <c r="CP21" s="8"/>
      <c r="CQ21" s="8"/>
      <c r="CR21" s="8"/>
      <c r="CS21" s="8"/>
      <c r="CT21" s="8"/>
    </row>
    <row r="22" spans="1:98" ht="14.25" customHeight="1" thickBot="1">
      <c r="A22" s="2184"/>
      <c r="B22" s="2261"/>
      <c r="C22" s="2254"/>
      <c r="D22" s="2261"/>
      <c r="E22" s="2254"/>
      <c r="F22" s="95"/>
      <c r="G22" s="142"/>
      <c r="H22" s="2150"/>
      <c r="I22" s="97"/>
      <c r="J22" s="98"/>
      <c r="K22" s="98"/>
      <c r="L22" s="98"/>
      <c r="M22" s="2150"/>
      <c r="N22" s="2184"/>
      <c r="O22" s="99"/>
      <c r="P22" s="100"/>
      <c r="Q22" s="2184"/>
      <c r="R22" s="2153"/>
      <c r="S22" s="2153"/>
      <c r="T22" s="2150"/>
      <c r="U22" s="74"/>
      <c r="V22" s="1500">
        <v>7</v>
      </c>
      <c r="W22" s="1501" t="s">
        <v>1283</v>
      </c>
      <c r="X22" s="1502">
        <v>46296</v>
      </c>
      <c r="Y22" s="1502">
        <v>46325</v>
      </c>
      <c r="Z22" s="1503" t="s">
        <v>1268</v>
      </c>
      <c r="AA22" s="778"/>
      <c r="AB22" s="105"/>
      <c r="AC22" s="105"/>
      <c r="AD22" s="106"/>
      <c r="AE22" s="138"/>
      <c r="AF22" s="107"/>
      <c r="AG22" s="149"/>
      <c r="AH22" s="108"/>
      <c r="AI22" s="108"/>
      <c r="AJ22" s="109"/>
      <c r="AK22" s="110"/>
      <c r="AL22" s="111"/>
      <c r="AM22" s="111"/>
      <c r="AN22" s="112"/>
      <c r="AO22" s="8"/>
      <c r="AP22" s="113"/>
      <c r="AQ22" s="114"/>
      <c r="AR22" s="89"/>
      <c r="AS22" s="115" t="e">
        <f t="shared" si="0"/>
        <v>#DIV/0!</v>
      </c>
      <c r="AT22" s="116" t="e">
        <f t="shared" si="1"/>
        <v>#DIV/0!</v>
      </c>
      <c r="AU22" s="116" t="e">
        <f t="shared" si="2"/>
        <v>#DIV/0!</v>
      </c>
      <c r="AV22" s="116" t="e">
        <f t="shared" si="3"/>
        <v>#DIV/0!</v>
      </c>
      <c r="AW22" s="148">
        <f t="shared" si="4"/>
        <v>0</v>
      </c>
      <c r="AX22" s="148">
        <f t="shared" si="5"/>
        <v>0</v>
      </c>
      <c r="AY22" s="148">
        <f t="shared" si="6"/>
        <v>0</v>
      </c>
      <c r="AZ22" s="148" t="e">
        <f t="shared" si="7"/>
        <v>#DIV/0!</v>
      </c>
      <c r="BA22" s="117" t="e">
        <f t="shared" si="8"/>
        <v>#DIV/0!</v>
      </c>
      <c r="BB22" s="117" t="e">
        <f t="shared" si="9"/>
        <v>#DIV/0!</v>
      </c>
      <c r="BC22" s="117" t="e">
        <f t="shared" si="10"/>
        <v>#DIV/0!</v>
      </c>
      <c r="BD22" s="117" t="e">
        <f t="shared" si="11"/>
        <v>#DIV/0!</v>
      </c>
      <c r="BE22" s="118">
        <v>0.2</v>
      </c>
      <c r="BF22" s="118">
        <v>0.8</v>
      </c>
      <c r="BG22" s="117">
        <f t="shared" si="12"/>
        <v>0</v>
      </c>
      <c r="BH22" s="117">
        <f t="shared" si="13"/>
        <v>0</v>
      </c>
      <c r="BI22" s="117">
        <f t="shared" si="14"/>
        <v>0</v>
      </c>
      <c r="BJ22" s="117" t="e">
        <f t="shared" ref="BJ22:BK36" si="22">+AZ22*BE22</f>
        <v>#DIV/0!</v>
      </c>
      <c r="BK22" s="117" t="e">
        <f t="shared" si="22"/>
        <v>#DIV/0!</v>
      </c>
      <c r="BL22" s="117" t="e">
        <f t="shared" si="16"/>
        <v>#DIV/0!</v>
      </c>
      <c r="BM22" s="117" t="e">
        <f t="shared" si="17"/>
        <v>#DIV/0!</v>
      </c>
      <c r="BN22" s="117" t="e">
        <f t="shared" si="18"/>
        <v>#DIV/0!</v>
      </c>
      <c r="BO22" s="117" t="e">
        <f t="shared" ref="BO22:BR36" si="23">+BG22+BK22</f>
        <v>#DIV/0!</v>
      </c>
      <c r="BP22" s="117" t="e">
        <f t="shared" si="23"/>
        <v>#DIV/0!</v>
      </c>
      <c r="BQ22" s="117" t="e">
        <f t="shared" si="23"/>
        <v>#DIV/0!</v>
      </c>
      <c r="BR22" s="117" t="e">
        <f t="shared" si="23"/>
        <v>#DIV/0!</v>
      </c>
      <c r="BS22" s="2153"/>
      <c r="BT22" s="2153"/>
      <c r="BU22" s="2153"/>
      <c r="BV22" s="2153"/>
      <c r="BW22" s="2153"/>
      <c r="BX22" s="2153"/>
      <c r="BY22" s="2153"/>
      <c r="BZ22" s="2153"/>
      <c r="CA22" s="2150"/>
      <c r="CB22" s="8"/>
      <c r="CC22" s="2184"/>
      <c r="CD22" s="2153"/>
      <c r="CE22" s="2153"/>
      <c r="CF22" s="2153"/>
      <c r="CG22" s="2150"/>
      <c r="CH22" s="8"/>
      <c r="CI22" s="8"/>
      <c r="CJ22" s="8"/>
      <c r="CK22" s="8"/>
      <c r="CL22" s="8"/>
      <c r="CM22" s="8"/>
      <c r="CN22" s="8"/>
      <c r="CO22" s="8"/>
      <c r="CP22" s="8"/>
      <c r="CQ22" s="8"/>
      <c r="CR22" s="8"/>
      <c r="CS22" s="8"/>
      <c r="CT22" s="8"/>
    </row>
    <row r="23" spans="1:98" ht="14.25" customHeight="1">
      <c r="A23" s="2124">
        <v>3</v>
      </c>
      <c r="B23" s="2873" t="s">
        <v>1284</v>
      </c>
      <c r="C23" s="2874"/>
      <c r="D23" s="2157"/>
      <c r="E23" s="2252"/>
      <c r="F23" s="66" t="s">
        <v>99</v>
      </c>
      <c r="G23" s="135">
        <v>1542537</v>
      </c>
      <c r="H23" s="2431" t="s">
        <v>1266</v>
      </c>
      <c r="I23" s="69"/>
      <c r="J23" s="70"/>
      <c r="K23" s="70"/>
      <c r="L23" s="70"/>
      <c r="M23" s="2148"/>
      <c r="N23" s="2263">
        <f>+P23+P24+P25+P26</f>
        <v>0</v>
      </c>
      <c r="O23" s="72" t="s">
        <v>810</v>
      </c>
      <c r="P23" s="73"/>
      <c r="Q23" s="2264"/>
      <c r="R23" s="2265"/>
      <c r="S23" s="2265"/>
      <c r="T23" s="2266"/>
      <c r="U23" s="74"/>
      <c r="V23" s="338">
        <v>1</v>
      </c>
      <c r="W23" s="170" t="s">
        <v>859</v>
      </c>
      <c r="X23" s="163">
        <v>46023</v>
      </c>
      <c r="Y23" s="163">
        <v>46381</v>
      </c>
      <c r="Z23" s="173" t="s">
        <v>1268</v>
      </c>
      <c r="AA23" s="78"/>
      <c r="AB23" s="79"/>
      <c r="AC23" s="79"/>
      <c r="AD23" s="80"/>
      <c r="AE23" s="138"/>
      <c r="AF23" s="81" t="s">
        <v>1285</v>
      </c>
      <c r="AG23" s="139" t="s">
        <v>1286</v>
      </c>
      <c r="AH23" s="82" t="s">
        <v>1287</v>
      </c>
      <c r="AI23" s="82" t="s">
        <v>1288</v>
      </c>
      <c r="AJ23" s="83"/>
      <c r="AK23" s="84"/>
      <c r="AL23" s="85"/>
      <c r="AM23" s="85"/>
      <c r="AN23" s="86"/>
      <c r="AO23" s="8"/>
      <c r="AP23" s="87" t="s">
        <v>583</v>
      </c>
      <c r="AQ23" s="88" t="s">
        <v>329</v>
      </c>
      <c r="AR23" s="161"/>
      <c r="AS23" s="90">
        <f t="shared" si="0"/>
        <v>0</v>
      </c>
      <c r="AT23" s="91">
        <f t="shared" si="1"/>
        <v>0</v>
      </c>
      <c r="AU23" s="91">
        <f t="shared" si="2"/>
        <v>0</v>
      </c>
      <c r="AV23" s="91">
        <f t="shared" si="3"/>
        <v>0</v>
      </c>
      <c r="AW23" s="141">
        <f t="shared" si="4"/>
        <v>0</v>
      </c>
      <c r="AX23" s="141">
        <f t="shared" si="5"/>
        <v>0</v>
      </c>
      <c r="AY23" s="141">
        <f t="shared" si="6"/>
        <v>0</v>
      </c>
      <c r="AZ23" s="141" t="e">
        <f t="shared" si="7"/>
        <v>#DIV/0!</v>
      </c>
      <c r="BA23" s="93" t="e">
        <f t="shared" si="8"/>
        <v>#DIV/0!</v>
      </c>
      <c r="BB23" s="93" t="e">
        <f t="shared" si="9"/>
        <v>#DIV/0!</v>
      </c>
      <c r="BC23" s="93" t="e">
        <f t="shared" si="10"/>
        <v>#DIV/0!</v>
      </c>
      <c r="BD23" s="93" t="e">
        <f t="shared" si="11"/>
        <v>#DIV/0!</v>
      </c>
      <c r="BE23" s="94">
        <v>0.2</v>
      </c>
      <c r="BF23" s="94">
        <v>0.8</v>
      </c>
      <c r="BG23" s="93">
        <f t="shared" si="12"/>
        <v>0</v>
      </c>
      <c r="BH23" s="93">
        <f t="shared" si="13"/>
        <v>0</v>
      </c>
      <c r="BI23" s="93">
        <f t="shared" si="14"/>
        <v>0</v>
      </c>
      <c r="BJ23" s="93" t="e">
        <f t="shared" si="22"/>
        <v>#DIV/0!</v>
      </c>
      <c r="BK23" s="93" t="e">
        <f t="shared" si="22"/>
        <v>#DIV/0!</v>
      </c>
      <c r="BL23" s="93" t="e">
        <f t="shared" si="16"/>
        <v>#DIV/0!</v>
      </c>
      <c r="BM23" s="93" t="e">
        <f t="shared" si="17"/>
        <v>#DIV/0!</v>
      </c>
      <c r="BN23" s="93" t="e">
        <f t="shared" si="18"/>
        <v>#DIV/0!</v>
      </c>
      <c r="BO23" s="93" t="e">
        <f t="shared" si="23"/>
        <v>#DIV/0!</v>
      </c>
      <c r="BP23" s="93" t="e">
        <f t="shared" si="23"/>
        <v>#DIV/0!</v>
      </c>
      <c r="BQ23" s="93" t="e">
        <f t="shared" si="23"/>
        <v>#DIV/0!</v>
      </c>
      <c r="BR23" s="93" t="e">
        <f t="shared" si="23"/>
        <v>#DIV/0!</v>
      </c>
      <c r="BS23" s="2166" t="e">
        <f>AVERAGEIF(BO23:BO26,"&lt;&gt;#¡DIV/0!")</f>
        <v>#DIV/0!</v>
      </c>
      <c r="BT23" s="2166" t="e">
        <f>AVERAGEIF(BP23:BP26,"&lt;&gt;#¡DIV/0!")</f>
        <v>#DIV/0!</v>
      </c>
      <c r="BU23" s="2166" t="e">
        <f>AVERAGEIF(BQ23:BQ26,"&lt;&gt;#¡DIV/0!")</f>
        <v>#DIV/0!</v>
      </c>
      <c r="BV23" s="2166" t="e">
        <f>AVERAGEIF(BR23:BR26,"&lt;&gt;#¡DIV/0!")</f>
        <v>#DIV/0!</v>
      </c>
      <c r="BW23" s="2155" t="e">
        <f>+C23*BS23</f>
        <v>#DIV/0!</v>
      </c>
      <c r="BX23" s="2155" t="e">
        <f>+C23*BT23</f>
        <v>#DIV/0!</v>
      </c>
      <c r="BY23" s="2155" t="e">
        <f>+C23*BU23</f>
        <v>#DIV/0!</v>
      </c>
      <c r="BZ23" s="2155" t="e">
        <f>+C23*BV23</f>
        <v>#DIV/0!</v>
      </c>
      <c r="CA23" s="2165" t="e">
        <f>SUM(BW23:BZ26)</f>
        <v>#DIV/0!</v>
      </c>
      <c r="CB23" s="8"/>
      <c r="CC23" s="2273" t="e">
        <f t="shared" ref="CC23:CF23" si="24">+Q23/$N$23</f>
        <v>#DIV/0!</v>
      </c>
      <c r="CD23" s="2267" t="e">
        <f t="shared" si="24"/>
        <v>#DIV/0!</v>
      </c>
      <c r="CE23" s="2267" t="e">
        <f t="shared" si="24"/>
        <v>#DIV/0!</v>
      </c>
      <c r="CF23" s="2297" t="e">
        <f t="shared" si="24"/>
        <v>#DIV/0!</v>
      </c>
      <c r="CG23" s="2287" t="e">
        <f>AVERAGE(CC23:CF26)</f>
        <v>#DIV/0!</v>
      </c>
      <c r="CH23" s="8"/>
      <c r="CI23" s="8"/>
      <c r="CJ23" s="8"/>
      <c r="CK23" s="8"/>
      <c r="CL23" s="8"/>
      <c r="CM23" s="8"/>
      <c r="CN23" s="8"/>
      <c r="CO23" s="8"/>
      <c r="CP23" s="8"/>
      <c r="CQ23" s="8"/>
      <c r="CR23" s="8"/>
      <c r="CS23" s="8"/>
      <c r="CT23" s="8"/>
    </row>
    <row r="24" spans="1:98" ht="14.25" customHeight="1">
      <c r="A24" s="2184"/>
      <c r="B24" s="2875"/>
      <c r="C24" s="2876"/>
      <c r="D24" s="2261"/>
      <c r="E24" s="2254"/>
      <c r="F24" s="95"/>
      <c r="G24" s="142"/>
      <c r="H24" s="2150"/>
      <c r="I24" s="97"/>
      <c r="J24" s="98"/>
      <c r="K24" s="98"/>
      <c r="L24" s="98"/>
      <c r="M24" s="2150"/>
      <c r="N24" s="2184"/>
      <c r="O24" s="99"/>
      <c r="P24" s="100"/>
      <c r="Q24" s="2184"/>
      <c r="R24" s="2153"/>
      <c r="S24" s="2153"/>
      <c r="T24" s="2150"/>
      <c r="U24" s="74"/>
      <c r="V24" s="101">
        <v>2</v>
      </c>
      <c r="W24" s="95" t="s">
        <v>1289</v>
      </c>
      <c r="X24" s="102">
        <v>46017</v>
      </c>
      <c r="Y24" s="102">
        <v>46017</v>
      </c>
      <c r="Z24" s="103" t="s">
        <v>1268</v>
      </c>
      <c r="AA24" s="104"/>
      <c r="AB24" s="105"/>
      <c r="AC24" s="105"/>
      <c r="AD24" s="106"/>
      <c r="AE24" s="138"/>
      <c r="AF24" s="107"/>
      <c r="AG24" s="95"/>
      <c r="AH24" s="119"/>
      <c r="AI24" s="108"/>
      <c r="AJ24" s="109"/>
      <c r="AK24" s="110"/>
      <c r="AL24" s="111"/>
      <c r="AM24" s="111"/>
      <c r="AN24" s="112"/>
      <c r="AO24" s="162"/>
      <c r="AP24" s="113"/>
      <c r="AQ24" s="114"/>
      <c r="AR24" s="161"/>
      <c r="AS24" s="115" t="e">
        <f t="shared" si="0"/>
        <v>#DIV/0!</v>
      </c>
      <c r="AT24" s="116" t="e">
        <f t="shared" si="1"/>
        <v>#DIV/0!</v>
      </c>
      <c r="AU24" s="116" t="e">
        <f t="shared" si="2"/>
        <v>#DIV/0!</v>
      </c>
      <c r="AV24" s="116" t="e">
        <f t="shared" si="3"/>
        <v>#DIV/0!</v>
      </c>
      <c r="AW24" s="148">
        <f t="shared" si="4"/>
        <v>0</v>
      </c>
      <c r="AX24" s="148">
        <f t="shared" si="5"/>
        <v>0</v>
      </c>
      <c r="AY24" s="148">
        <f t="shared" si="6"/>
        <v>0</v>
      </c>
      <c r="AZ24" s="148" t="e">
        <f t="shared" si="7"/>
        <v>#DIV/0!</v>
      </c>
      <c r="BA24" s="117" t="e">
        <f t="shared" si="8"/>
        <v>#DIV/0!</v>
      </c>
      <c r="BB24" s="117" t="e">
        <f t="shared" si="9"/>
        <v>#DIV/0!</v>
      </c>
      <c r="BC24" s="117" t="e">
        <f t="shared" si="10"/>
        <v>#DIV/0!</v>
      </c>
      <c r="BD24" s="117" t="e">
        <f t="shared" si="11"/>
        <v>#DIV/0!</v>
      </c>
      <c r="BE24" s="118">
        <v>0.2</v>
      </c>
      <c r="BF24" s="118">
        <v>0.8</v>
      </c>
      <c r="BG24" s="117">
        <f t="shared" si="12"/>
        <v>0</v>
      </c>
      <c r="BH24" s="117">
        <f t="shared" si="13"/>
        <v>0</v>
      </c>
      <c r="BI24" s="117">
        <f t="shared" si="14"/>
        <v>0</v>
      </c>
      <c r="BJ24" s="117" t="e">
        <f t="shared" si="22"/>
        <v>#DIV/0!</v>
      </c>
      <c r="BK24" s="117" t="e">
        <f t="shared" si="22"/>
        <v>#DIV/0!</v>
      </c>
      <c r="BL24" s="117" t="e">
        <f t="shared" si="16"/>
        <v>#DIV/0!</v>
      </c>
      <c r="BM24" s="117" t="e">
        <f t="shared" si="17"/>
        <v>#DIV/0!</v>
      </c>
      <c r="BN24" s="117" t="e">
        <f t="shared" si="18"/>
        <v>#DIV/0!</v>
      </c>
      <c r="BO24" s="117" t="e">
        <f t="shared" si="23"/>
        <v>#DIV/0!</v>
      </c>
      <c r="BP24" s="117" t="e">
        <f t="shared" si="23"/>
        <v>#DIV/0!</v>
      </c>
      <c r="BQ24" s="117" t="e">
        <f t="shared" si="23"/>
        <v>#DIV/0!</v>
      </c>
      <c r="BR24" s="117" t="e">
        <f t="shared" si="23"/>
        <v>#DIV/0!</v>
      </c>
      <c r="BS24" s="2153"/>
      <c r="BT24" s="2153"/>
      <c r="BU24" s="2153"/>
      <c r="BV24" s="2153"/>
      <c r="BW24" s="2153"/>
      <c r="BX24" s="2153"/>
      <c r="BY24" s="2153"/>
      <c r="BZ24" s="2153"/>
      <c r="CA24" s="2150"/>
      <c r="CB24" s="8"/>
      <c r="CC24" s="2184"/>
      <c r="CD24" s="2153"/>
      <c r="CE24" s="2153"/>
      <c r="CF24" s="2150"/>
      <c r="CG24" s="2288"/>
      <c r="CH24" s="8"/>
      <c r="CI24" s="8"/>
      <c r="CJ24" s="8"/>
      <c r="CK24" s="8"/>
      <c r="CL24" s="8"/>
      <c r="CM24" s="8"/>
      <c r="CN24" s="8"/>
      <c r="CO24" s="8"/>
      <c r="CP24" s="8"/>
      <c r="CQ24" s="8"/>
      <c r="CR24" s="8"/>
      <c r="CS24" s="8"/>
      <c r="CT24" s="8"/>
    </row>
    <row r="25" spans="1:98" ht="14.25" customHeight="1">
      <c r="A25" s="2184"/>
      <c r="B25" s="2875"/>
      <c r="C25" s="2876"/>
      <c r="D25" s="2261"/>
      <c r="E25" s="2254"/>
      <c r="F25" s="95"/>
      <c r="G25" s="142"/>
      <c r="H25" s="2150"/>
      <c r="I25" s="97"/>
      <c r="J25" s="98"/>
      <c r="K25" s="98"/>
      <c r="L25" s="98"/>
      <c r="M25" s="2150"/>
      <c r="N25" s="2184"/>
      <c r="O25" s="99"/>
      <c r="P25" s="100"/>
      <c r="Q25" s="2184"/>
      <c r="R25" s="2153"/>
      <c r="S25" s="2153"/>
      <c r="T25" s="2150"/>
      <c r="U25" s="74"/>
      <c r="V25" s="101">
        <v>4</v>
      </c>
      <c r="W25" s="95"/>
      <c r="X25" s="102"/>
      <c r="Y25" s="102"/>
      <c r="Z25" s="103"/>
      <c r="AA25" s="104"/>
      <c r="AB25" s="105"/>
      <c r="AC25" s="105"/>
      <c r="AD25" s="106"/>
      <c r="AE25" s="138"/>
      <c r="AF25" s="107"/>
      <c r="AG25" s="108"/>
      <c r="AH25" s="108"/>
      <c r="AI25" s="108"/>
      <c r="AJ25" s="109"/>
      <c r="AK25" s="110"/>
      <c r="AL25" s="111"/>
      <c r="AM25" s="111"/>
      <c r="AN25" s="112"/>
      <c r="AO25" s="8"/>
      <c r="AP25" s="113"/>
      <c r="AQ25" s="114"/>
      <c r="AR25" s="161"/>
      <c r="AS25" s="115" t="e">
        <f t="shared" si="0"/>
        <v>#DIV/0!</v>
      </c>
      <c r="AT25" s="116" t="e">
        <f t="shared" si="1"/>
        <v>#DIV/0!</v>
      </c>
      <c r="AU25" s="116" t="e">
        <f t="shared" si="2"/>
        <v>#DIV/0!</v>
      </c>
      <c r="AV25" s="116" t="e">
        <f t="shared" si="3"/>
        <v>#DIV/0!</v>
      </c>
      <c r="AW25" s="148" t="e">
        <f t="shared" si="4"/>
        <v>#DIV/0!</v>
      </c>
      <c r="AX25" s="148" t="e">
        <f t="shared" si="5"/>
        <v>#DIV/0!</v>
      </c>
      <c r="AY25" s="148" t="e">
        <f t="shared" si="6"/>
        <v>#DIV/0!</v>
      </c>
      <c r="AZ25" s="148" t="e">
        <f t="shared" si="7"/>
        <v>#DIV/0!</v>
      </c>
      <c r="BA25" s="117" t="e">
        <f t="shared" si="8"/>
        <v>#DIV/0!</v>
      </c>
      <c r="BB25" s="117" t="e">
        <f t="shared" si="9"/>
        <v>#DIV/0!</v>
      </c>
      <c r="BC25" s="117" t="e">
        <f t="shared" si="10"/>
        <v>#DIV/0!</v>
      </c>
      <c r="BD25" s="117" t="e">
        <f t="shared" si="11"/>
        <v>#DIV/0!</v>
      </c>
      <c r="BE25" s="118">
        <v>0.2</v>
      </c>
      <c r="BF25" s="118">
        <v>0.8</v>
      </c>
      <c r="BG25" s="117" t="e">
        <f t="shared" si="12"/>
        <v>#DIV/0!</v>
      </c>
      <c r="BH25" s="117" t="e">
        <f t="shared" si="13"/>
        <v>#DIV/0!</v>
      </c>
      <c r="BI25" s="117" t="e">
        <f t="shared" si="14"/>
        <v>#DIV/0!</v>
      </c>
      <c r="BJ25" s="117" t="e">
        <f t="shared" si="22"/>
        <v>#DIV/0!</v>
      </c>
      <c r="BK25" s="117" t="e">
        <f t="shared" si="22"/>
        <v>#DIV/0!</v>
      </c>
      <c r="BL25" s="117" t="e">
        <f t="shared" si="16"/>
        <v>#DIV/0!</v>
      </c>
      <c r="BM25" s="117" t="e">
        <f t="shared" si="17"/>
        <v>#DIV/0!</v>
      </c>
      <c r="BN25" s="117" t="e">
        <f t="shared" si="18"/>
        <v>#DIV/0!</v>
      </c>
      <c r="BO25" s="117" t="e">
        <f t="shared" si="23"/>
        <v>#DIV/0!</v>
      </c>
      <c r="BP25" s="117" t="e">
        <f t="shared" si="23"/>
        <v>#DIV/0!</v>
      </c>
      <c r="BQ25" s="117" t="e">
        <f t="shared" si="23"/>
        <v>#DIV/0!</v>
      </c>
      <c r="BR25" s="117" t="e">
        <f t="shared" si="23"/>
        <v>#DIV/0!</v>
      </c>
      <c r="BS25" s="2153"/>
      <c r="BT25" s="2153"/>
      <c r="BU25" s="2153"/>
      <c r="BV25" s="2153"/>
      <c r="BW25" s="2153"/>
      <c r="BX25" s="2153"/>
      <c r="BY25" s="2153"/>
      <c r="BZ25" s="2153"/>
      <c r="CA25" s="2150"/>
      <c r="CB25" s="8"/>
      <c r="CC25" s="2184"/>
      <c r="CD25" s="2153"/>
      <c r="CE25" s="2153"/>
      <c r="CF25" s="2150"/>
      <c r="CG25" s="2288"/>
      <c r="CH25" s="8"/>
      <c r="CI25" s="8"/>
      <c r="CJ25" s="8"/>
      <c r="CK25" s="8"/>
      <c r="CL25" s="8"/>
      <c r="CM25" s="8"/>
      <c r="CN25" s="8"/>
      <c r="CO25" s="8"/>
      <c r="CP25" s="8"/>
      <c r="CQ25" s="8"/>
      <c r="CR25" s="8"/>
      <c r="CS25" s="8"/>
      <c r="CT25" s="8"/>
    </row>
    <row r="26" spans="1:98" ht="14.25" customHeight="1" thickBot="1">
      <c r="A26" s="2260"/>
      <c r="B26" s="2877"/>
      <c r="C26" s="2878"/>
      <c r="D26" s="2200"/>
      <c r="E26" s="2201"/>
      <c r="F26" s="150"/>
      <c r="G26" s="151"/>
      <c r="H26" s="2151"/>
      <c r="I26" s="121"/>
      <c r="J26" s="122"/>
      <c r="K26" s="122"/>
      <c r="L26" s="122"/>
      <c r="M26" s="2151"/>
      <c r="N26" s="2179"/>
      <c r="O26" s="123"/>
      <c r="P26" s="124"/>
      <c r="Q26" s="2179"/>
      <c r="R26" s="2154"/>
      <c r="S26" s="2154"/>
      <c r="T26" s="2151"/>
      <c r="U26" s="74"/>
      <c r="V26" s="168">
        <v>10</v>
      </c>
      <c r="W26" s="150"/>
      <c r="X26" s="152"/>
      <c r="Y26" s="152"/>
      <c r="Z26" s="153"/>
      <c r="AA26" s="125"/>
      <c r="AB26" s="126"/>
      <c r="AC26" s="126"/>
      <c r="AD26" s="127"/>
      <c r="AE26" s="138"/>
      <c r="AF26" s="154"/>
      <c r="AG26" s="156"/>
      <c r="AH26" s="150"/>
      <c r="AI26" s="156"/>
      <c r="AJ26" s="157"/>
      <c r="AK26" s="128"/>
      <c r="AL26" s="129"/>
      <c r="AM26" s="129"/>
      <c r="AN26" s="130"/>
      <c r="AO26" s="8"/>
      <c r="AP26" s="131"/>
      <c r="AQ26" s="132"/>
      <c r="AR26" s="167"/>
      <c r="AS26" s="133" t="e">
        <f t="shared" si="0"/>
        <v>#DIV/0!</v>
      </c>
      <c r="AT26" s="169" t="e">
        <f t="shared" si="1"/>
        <v>#DIV/0!</v>
      </c>
      <c r="AU26" s="169" t="e">
        <f t="shared" si="2"/>
        <v>#DIV/0!</v>
      </c>
      <c r="AV26" s="169" t="e">
        <f t="shared" si="3"/>
        <v>#DIV/0!</v>
      </c>
      <c r="AW26" s="160" t="e">
        <f t="shared" si="4"/>
        <v>#DIV/0!</v>
      </c>
      <c r="AX26" s="160" t="e">
        <f t="shared" si="5"/>
        <v>#DIV/0!</v>
      </c>
      <c r="AY26" s="160" t="e">
        <f t="shared" si="6"/>
        <v>#DIV/0!</v>
      </c>
      <c r="AZ26" s="160" t="e">
        <f t="shared" si="7"/>
        <v>#DIV/0!</v>
      </c>
      <c r="BA26" s="160" t="e">
        <f t="shared" si="8"/>
        <v>#DIV/0!</v>
      </c>
      <c r="BB26" s="160" t="e">
        <f t="shared" si="9"/>
        <v>#DIV/0!</v>
      </c>
      <c r="BC26" s="160" t="e">
        <f t="shared" si="10"/>
        <v>#DIV/0!</v>
      </c>
      <c r="BD26" s="160" t="e">
        <f t="shared" si="11"/>
        <v>#DIV/0!</v>
      </c>
      <c r="BE26" s="159">
        <v>0.2</v>
      </c>
      <c r="BF26" s="159">
        <v>0.8</v>
      </c>
      <c r="BG26" s="160" t="e">
        <f t="shared" si="12"/>
        <v>#DIV/0!</v>
      </c>
      <c r="BH26" s="160" t="e">
        <f t="shared" si="13"/>
        <v>#DIV/0!</v>
      </c>
      <c r="BI26" s="160" t="e">
        <f t="shared" si="14"/>
        <v>#DIV/0!</v>
      </c>
      <c r="BJ26" s="160" t="e">
        <f t="shared" si="22"/>
        <v>#DIV/0!</v>
      </c>
      <c r="BK26" s="160" t="e">
        <f t="shared" si="22"/>
        <v>#DIV/0!</v>
      </c>
      <c r="BL26" s="160" t="e">
        <f t="shared" si="16"/>
        <v>#DIV/0!</v>
      </c>
      <c r="BM26" s="160" t="e">
        <f t="shared" si="17"/>
        <v>#DIV/0!</v>
      </c>
      <c r="BN26" s="160" t="e">
        <f t="shared" si="18"/>
        <v>#DIV/0!</v>
      </c>
      <c r="BO26" s="160" t="e">
        <f t="shared" si="23"/>
        <v>#DIV/0!</v>
      </c>
      <c r="BP26" s="160" t="e">
        <f t="shared" si="23"/>
        <v>#DIV/0!</v>
      </c>
      <c r="BQ26" s="160" t="e">
        <f t="shared" si="23"/>
        <v>#DIV/0!</v>
      </c>
      <c r="BR26" s="160" t="e">
        <f t="shared" si="23"/>
        <v>#DIV/0!</v>
      </c>
      <c r="BS26" s="2154"/>
      <c r="BT26" s="2154"/>
      <c r="BU26" s="2154"/>
      <c r="BV26" s="2154"/>
      <c r="BW26" s="2154"/>
      <c r="BX26" s="2154"/>
      <c r="BY26" s="2154"/>
      <c r="BZ26" s="2154"/>
      <c r="CA26" s="2151"/>
      <c r="CB26" s="8"/>
      <c r="CC26" s="2179"/>
      <c r="CD26" s="2154"/>
      <c r="CE26" s="2154"/>
      <c r="CF26" s="2151"/>
      <c r="CG26" s="2289"/>
      <c r="CH26" s="8"/>
      <c r="CI26" s="8"/>
      <c r="CJ26" s="8"/>
      <c r="CK26" s="8"/>
      <c r="CL26" s="8"/>
      <c r="CM26" s="8"/>
      <c r="CN26" s="8"/>
      <c r="CO26" s="8"/>
      <c r="CP26" s="8"/>
      <c r="CQ26" s="8"/>
      <c r="CR26" s="8"/>
      <c r="CS26" s="8"/>
      <c r="CT26" s="8"/>
    </row>
    <row r="27" spans="1:98" ht="14.25" customHeight="1">
      <c r="A27" s="2124">
        <v>4</v>
      </c>
      <c r="B27" s="2873" t="s">
        <v>1290</v>
      </c>
      <c r="C27" s="2874"/>
      <c r="D27" s="2157"/>
      <c r="E27" s="2252"/>
      <c r="F27" s="170" t="s">
        <v>99</v>
      </c>
      <c r="G27" s="171">
        <v>100</v>
      </c>
      <c r="H27" s="2431" t="s">
        <v>1266</v>
      </c>
      <c r="I27" s="69"/>
      <c r="J27" s="70"/>
      <c r="K27" s="70"/>
      <c r="L27" s="70"/>
      <c r="M27" s="2148"/>
      <c r="N27" s="2263">
        <f>+P27+P28+P29+P30+P31</f>
        <v>0</v>
      </c>
      <c r="O27" s="72" t="s">
        <v>816</v>
      </c>
      <c r="P27" s="73"/>
      <c r="Q27" s="2264"/>
      <c r="R27" s="2265"/>
      <c r="S27" s="2265"/>
      <c r="T27" s="2266"/>
      <c r="U27" s="74"/>
      <c r="V27" s="75">
        <v>1</v>
      </c>
      <c r="W27" s="170" t="s">
        <v>859</v>
      </c>
      <c r="X27" s="163">
        <v>46023</v>
      </c>
      <c r="Y27" s="163">
        <v>46381</v>
      </c>
      <c r="Z27" s="173" t="s">
        <v>1268</v>
      </c>
      <c r="AA27" s="78"/>
      <c r="AB27" s="79"/>
      <c r="AC27" s="79"/>
      <c r="AD27" s="80"/>
      <c r="AE27" s="138"/>
      <c r="AF27" s="81" t="s">
        <v>1291</v>
      </c>
      <c r="AG27" s="174" t="s">
        <v>1292</v>
      </c>
      <c r="AH27" s="174" t="s">
        <v>1293</v>
      </c>
      <c r="AI27" s="146" t="s">
        <v>1294</v>
      </c>
      <c r="AJ27" s="147">
        <v>100</v>
      </c>
      <c r="AK27" s="84"/>
      <c r="AL27" s="85"/>
      <c r="AM27" s="85"/>
      <c r="AN27" s="86"/>
      <c r="AO27" s="162"/>
      <c r="AP27" s="87" t="s">
        <v>583</v>
      </c>
      <c r="AQ27" s="88" t="s">
        <v>89</v>
      </c>
      <c r="AR27" s="89"/>
      <c r="AS27" s="175">
        <f t="shared" si="0"/>
        <v>0</v>
      </c>
      <c r="AT27" s="164">
        <f t="shared" si="1"/>
        <v>0</v>
      </c>
      <c r="AU27" s="164">
        <f t="shared" si="2"/>
        <v>0</v>
      </c>
      <c r="AV27" s="164">
        <f t="shared" si="3"/>
        <v>0</v>
      </c>
      <c r="AW27" s="176">
        <f t="shared" si="4"/>
        <v>0</v>
      </c>
      <c r="AX27" s="176">
        <f t="shared" si="5"/>
        <v>0</v>
      </c>
      <c r="AY27" s="176">
        <f t="shared" si="6"/>
        <v>0</v>
      </c>
      <c r="AZ27" s="176" t="e">
        <f t="shared" si="7"/>
        <v>#DIV/0!</v>
      </c>
      <c r="BA27" s="165">
        <f t="shared" si="8"/>
        <v>0</v>
      </c>
      <c r="BB27" s="165">
        <f t="shared" si="9"/>
        <v>0</v>
      </c>
      <c r="BC27" s="165">
        <f t="shared" si="10"/>
        <v>0</v>
      </c>
      <c r="BD27" s="165">
        <f t="shared" si="11"/>
        <v>0</v>
      </c>
      <c r="BE27" s="166">
        <v>0.2</v>
      </c>
      <c r="BF27" s="166">
        <v>0.8</v>
      </c>
      <c r="BG27" s="165">
        <f t="shared" si="12"/>
        <v>0</v>
      </c>
      <c r="BH27" s="165">
        <f t="shared" si="13"/>
        <v>0</v>
      </c>
      <c r="BI27" s="165">
        <f t="shared" si="14"/>
        <v>0</v>
      </c>
      <c r="BJ27" s="165" t="e">
        <f t="shared" si="22"/>
        <v>#DIV/0!</v>
      </c>
      <c r="BK27" s="165">
        <f t="shared" si="22"/>
        <v>0</v>
      </c>
      <c r="BL27" s="165">
        <f t="shared" si="16"/>
        <v>0</v>
      </c>
      <c r="BM27" s="165">
        <f t="shared" si="17"/>
        <v>0</v>
      </c>
      <c r="BN27" s="165">
        <f t="shared" si="18"/>
        <v>0</v>
      </c>
      <c r="BO27" s="165">
        <f t="shared" si="23"/>
        <v>0</v>
      </c>
      <c r="BP27" s="93">
        <f t="shared" si="23"/>
        <v>0</v>
      </c>
      <c r="BQ27" s="93">
        <f t="shared" si="23"/>
        <v>0</v>
      </c>
      <c r="BR27" s="93" t="e">
        <f t="shared" si="23"/>
        <v>#DIV/0!</v>
      </c>
      <c r="BS27" s="2152">
        <f>AVERAGEIF(BO27:BO31,"&lt;&gt;#¡DIV/0!")</f>
        <v>0</v>
      </c>
      <c r="BT27" s="2152">
        <f>AVERAGEIF(BP27:BP31,"&lt;&gt;#¡DIV/0!")</f>
        <v>0</v>
      </c>
      <c r="BU27" s="2152">
        <f>AVERAGEIF(BQ27:BQ31,"&lt;&gt;#¡DIV/0!")</f>
        <v>0</v>
      </c>
      <c r="BV27" s="2152" t="e">
        <f>AVERAGEIF(BR27:BR31,"&lt;&gt;#¡DIV/0!")</f>
        <v>#DIV/0!</v>
      </c>
      <c r="BW27" s="2155">
        <f>+C27*BS27</f>
        <v>0</v>
      </c>
      <c r="BX27" s="2155">
        <f>+C27*BT27</f>
        <v>0</v>
      </c>
      <c r="BY27" s="2155">
        <f>+C27*BU27</f>
        <v>0</v>
      </c>
      <c r="BZ27" s="2155" t="e">
        <f>+C27*BV27</f>
        <v>#DIV/0!</v>
      </c>
      <c r="CA27" s="2149" t="e">
        <f>SUM(BW27:BZ31)</f>
        <v>#DIV/0!</v>
      </c>
      <c r="CB27" s="8"/>
      <c r="CC27" s="2273" t="e">
        <f t="shared" ref="CC27:CF27" si="25">+Q27/$N$27</f>
        <v>#DIV/0!</v>
      </c>
      <c r="CD27" s="2267" t="e">
        <f t="shared" si="25"/>
        <v>#DIV/0!</v>
      </c>
      <c r="CE27" s="2267" t="e">
        <f t="shared" si="25"/>
        <v>#DIV/0!</v>
      </c>
      <c r="CF27" s="2297" t="e">
        <f t="shared" si="25"/>
        <v>#DIV/0!</v>
      </c>
      <c r="CG27" s="2287" t="e">
        <f>AVERAGE(CC27:CF31)</f>
        <v>#DIV/0!</v>
      </c>
      <c r="CH27" s="8"/>
      <c r="CI27" s="8"/>
      <c r="CJ27" s="8"/>
      <c r="CK27" s="8"/>
      <c r="CL27" s="8"/>
      <c r="CM27" s="8"/>
      <c r="CN27" s="8"/>
      <c r="CO27" s="8"/>
      <c r="CP27" s="8"/>
      <c r="CQ27" s="8"/>
      <c r="CR27" s="8"/>
      <c r="CS27" s="8"/>
      <c r="CT27" s="8"/>
    </row>
    <row r="28" spans="1:98" ht="14.25" customHeight="1">
      <c r="A28" s="2184"/>
      <c r="B28" s="2875"/>
      <c r="C28" s="2876"/>
      <c r="D28" s="2261"/>
      <c r="E28" s="2254"/>
      <c r="F28" s="95"/>
      <c r="G28" s="142"/>
      <c r="H28" s="2150"/>
      <c r="I28" s="97"/>
      <c r="J28" s="98"/>
      <c r="K28" s="98"/>
      <c r="L28" s="98"/>
      <c r="M28" s="2150"/>
      <c r="N28" s="2184"/>
      <c r="O28" s="99"/>
      <c r="P28" s="100"/>
      <c r="Q28" s="2184"/>
      <c r="R28" s="2153"/>
      <c r="S28" s="2153"/>
      <c r="T28" s="2150"/>
      <c r="U28" s="74"/>
      <c r="V28" s="101">
        <v>2</v>
      </c>
      <c r="W28" s="95" t="s">
        <v>1289</v>
      </c>
      <c r="X28" s="102">
        <v>46017</v>
      </c>
      <c r="Y28" s="102">
        <v>46017</v>
      </c>
      <c r="Z28" s="103" t="s">
        <v>1268</v>
      </c>
      <c r="AA28" s="104"/>
      <c r="AB28" s="105"/>
      <c r="AC28" s="105"/>
      <c r="AD28" s="106"/>
      <c r="AE28" s="138"/>
      <c r="AF28" s="107"/>
      <c r="AG28" s="149"/>
      <c r="AH28" s="108"/>
      <c r="AI28" s="108"/>
      <c r="AJ28" s="109"/>
      <c r="AK28" s="110"/>
      <c r="AL28" s="111"/>
      <c r="AM28" s="111"/>
      <c r="AN28" s="112"/>
      <c r="AO28" s="8"/>
      <c r="AP28" s="113"/>
      <c r="AQ28" s="114"/>
      <c r="AR28" s="89"/>
      <c r="AS28" s="115" t="e">
        <f t="shared" si="0"/>
        <v>#DIV/0!</v>
      </c>
      <c r="AT28" s="116" t="e">
        <f t="shared" si="1"/>
        <v>#DIV/0!</v>
      </c>
      <c r="AU28" s="116" t="e">
        <f t="shared" si="2"/>
        <v>#DIV/0!</v>
      </c>
      <c r="AV28" s="116" t="e">
        <f t="shared" si="3"/>
        <v>#DIV/0!</v>
      </c>
      <c r="AW28" s="148">
        <f t="shared" si="4"/>
        <v>0</v>
      </c>
      <c r="AX28" s="148">
        <f t="shared" si="5"/>
        <v>0</v>
      </c>
      <c r="AY28" s="148">
        <f t="shared" si="6"/>
        <v>0</v>
      </c>
      <c r="AZ28" s="148" t="e">
        <f t="shared" si="7"/>
        <v>#DIV/0!</v>
      </c>
      <c r="BA28" s="117" t="e">
        <f t="shared" si="8"/>
        <v>#DIV/0!</v>
      </c>
      <c r="BB28" s="117" t="e">
        <f t="shared" si="9"/>
        <v>#DIV/0!</v>
      </c>
      <c r="BC28" s="117" t="e">
        <f t="shared" si="10"/>
        <v>#DIV/0!</v>
      </c>
      <c r="BD28" s="117" t="e">
        <f t="shared" si="11"/>
        <v>#DIV/0!</v>
      </c>
      <c r="BE28" s="118">
        <v>0.2</v>
      </c>
      <c r="BF28" s="118">
        <v>0.8</v>
      </c>
      <c r="BG28" s="117">
        <f t="shared" si="12"/>
        <v>0</v>
      </c>
      <c r="BH28" s="117">
        <f t="shared" si="13"/>
        <v>0</v>
      </c>
      <c r="BI28" s="117">
        <f t="shared" si="14"/>
        <v>0</v>
      </c>
      <c r="BJ28" s="117" t="e">
        <f t="shared" si="22"/>
        <v>#DIV/0!</v>
      </c>
      <c r="BK28" s="117" t="e">
        <f t="shared" si="22"/>
        <v>#DIV/0!</v>
      </c>
      <c r="BL28" s="117" t="e">
        <f t="shared" si="16"/>
        <v>#DIV/0!</v>
      </c>
      <c r="BM28" s="117" t="e">
        <f t="shared" si="17"/>
        <v>#DIV/0!</v>
      </c>
      <c r="BN28" s="117" t="e">
        <f t="shared" si="18"/>
        <v>#DIV/0!</v>
      </c>
      <c r="BO28" s="117" t="e">
        <f t="shared" si="23"/>
        <v>#DIV/0!</v>
      </c>
      <c r="BP28" s="117" t="e">
        <f t="shared" si="23"/>
        <v>#DIV/0!</v>
      </c>
      <c r="BQ28" s="117" t="e">
        <f t="shared" si="23"/>
        <v>#DIV/0!</v>
      </c>
      <c r="BR28" s="117" t="e">
        <f t="shared" si="23"/>
        <v>#DIV/0!</v>
      </c>
      <c r="BS28" s="2153"/>
      <c r="BT28" s="2153"/>
      <c r="BU28" s="2153"/>
      <c r="BV28" s="2153"/>
      <c r="BW28" s="2153"/>
      <c r="BX28" s="2153"/>
      <c r="BY28" s="2153"/>
      <c r="BZ28" s="2153"/>
      <c r="CA28" s="2150"/>
      <c r="CB28" s="8"/>
      <c r="CC28" s="2184"/>
      <c r="CD28" s="2153"/>
      <c r="CE28" s="2153"/>
      <c r="CF28" s="2150"/>
      <c r="CG28" s="2288"/>
      <c r="CH28" s="8"/>
      <c r="CI28" s="8"/>
      <c r="CJ28" s="8"/>
      <c r="CK28" s="8"/>
      <c r="CL28" s="8"/>
      <c r="CM28" s="8"/>
      <c r="CN28" s="8"/>
      <c r="CO28" s="8"/>
      <c r="CP28" s="8"/>
      <c r="CQ28" s="8"/>
      <c r="CR28" s="8"/>
      <c r="CS28" s="8"/>
      <c r="CT28" s="8"/>
    </row>
    <row r="29" spans="1:98" ht="14.25" customHeight="1">
      <c r="A29" s="2184"/>
      <c r="B29" s="2875"/>
      <c r="C29" s="2876"/>
      <c r="D29" s="2261"/>
      <c r="E29" s="2254"/>
      <c r="F29" s="95"/>
      <c r="G29" s="142"/>
      <c r="H29" s="2150"/>
      <c r="I29" s="97"/>
      <c r="J29" s="98"/>
      <c r="K29" s="98"/>
      <c r="L29" s="98"/>
      <c r="M29" s="2150"/>
      <c r="N29" s="2184"/>
      <c r="O29" s="99"/>
      <c r="P29" s="100"/>
      <c r="Q29" s="2184"/>
      <c r="R29" s="2153"/>
      <c r="S29" s="2153"/>
      <c r="T29" s="2150"/>
      <c r="U29" s="74"/>
      <c r="V29" s="101">
        <v>3</v>
      </c>
      <c r="W29" s="177"/>
      <c r="X29" s="102"/>
      <c r="Y29" s="102"/>
      <c r="Z29" s="103"/>
      <c r="AA29" s="104"/>
      <c r="AB29" s="105"/>
      <c r="AC29" s="105"/>
      <c r="AD29" s="106"/>
      <c r="AE29" s="138"/>
      <c r="AF29" s="107"/>
      <c r="AG29" s="149"/>
      <c r="AH29" s="108"/>
      <c r="AI29" s="108"/>
      <c r="AJ29" s="109"/>
      <c r="AK29" s="110"/>
      <c r="AL29" s="111"/>
      <c r="AM29" s="111"/>
      <c r="AN29" s="112"/>
      <c r="AO29" s="8"/>
      <c r="AP29" s="113"/>
      <c r="AQ29" s="114"/>
      <c r="AR29" s="89"/>
      <c r="AS29" s="115" t="e">
        <f t="shared" si="0"/>
        <v>#DIV/0!</v>
      </c>
      <c r="AT29" s="116" t="e">
        <f t="shared" si="1"/>
        <v>#DIV/0!</v>
      </c>
      <c r="AU29" s="116" t="e">
        <f t="shared" si="2"/>
        <v>#DIV/0!</v>
      </c>
      <c r="AV29" s="116" t="e">
        <f t="shared" si="3"/>
        <v>#DIV/0!</v>
      </c>
      <c r="AW29" s="148" t="e">
        <f t="shared" si="4"/>
        <v>#DIV/0!</v>
      </c>
      <c r="AX29" s="148" t="e">
        <f t="shared" si="5"/>
        <v>#DIV/0!</v>
      </c>
      <c r="AY29" s="148" t="e">
        <f t="shared" si="6"/>
        <v>#DIV/0!</v>
      </c>
      <c r="AZ29" s="148" t="e">
        <f t="shared" si="7"/>
        <v>#DIV/0!</v>
      </c>
      <c r="BA29" s="117" t="e">
        <f t="shared" si="8"/>
        <v>#DIV/0!</v>
      </c>
      <c r="BB29" s="117" t="e">
        <f t="shared" si="9"/>
        <v>#DIV/0!</v>
      </c>
      <c r="BC29" s="117" t="e">
        <f t="shared" si="10"/>
        <v>#DIV/0!</v>
      </c>
      <c r="BD29" s="117" t="e">
        <f t="shared" si="11"/>
        <v>#DIV/0!</v>
      </c>
      <c r="BE29" s="118">
        <v>0.2</v>
      </c>
      <c r="BF29" s="118">
        <v>0.8</v>
      </c>
      <c r="BG29" s="117" t="e">
        <f t="shared" si="12"/>
        <v>#DIV/0!</v>
      </c>
      <c r="BH29" s="117" t="e">
        <f t="shared" si="13"/>
        <v>#DIV/0!</v>
      </c>
      <c r="BI29" s="117" t="e">
        <f t="shared" si="14"/>
        <v>#DIV/0!</v>
      </c>
      <c r="BJ29" s="117" t="e">
        <f t="shared" si="22"/>
        <v>#DIV/0!</v>
      </c>
      <c r="BK29" s="117" t="e">
        <f t="shared" si="22"/>
        <v>#DIV/0!</v>
      </c>
      <c r="BL29" s="117" t="e">
        <f t="shared" si="16"/>
        <v>#DIV/0!</v>
      </c>
      <c r="BM29" s="117" t="e">
        <f t="shared" si="17"/>
        <v>#DIV/0!</v>
      </c>
      <c r="BN29" s="117" t="e">
        <f t="shared" si="18"/>
        <v>#DIV/0!</v>
      </c>
      <c r="BO29" s="117" t="e">
        <f t="shared" si="23"/>
        <v>#DIV/0!</v>
      </c>
      <c r="BP29" s="117" t="e">
        <f t="shared" si="23"/>
        <v>#DIV/0!</v>
      </c>
      <c r="BQ29" s="117" t="e">
        <f t="shared" si="23"/>
        <v>#DIV/0!</v>
      </c>
      <c r="BR29" s="117" t="e">
        <f t="shared" si="23"/>
        <v>#DIV/0!</v>
      </c>
      <c r="BS29" s="2153"/>
      <c r="BT29" s="2153"/>
      <c r="BU29" s="2153"/>
      <c r="BV29" s="2153"/>
      <c r="BW29" s="2153"/>
      <c r="BX29" s="2153"/>
      <c r="BY29" s="2153"/>
      <c r="BZ29" s="2153"/>
      <c r="CA29" s="2150"/>
      <c r="CB29" s="8"/>
      <c r="CC29" s="2184"/>
      <c r="CD29" s="2153"/>
      <c r="CE29" s="2153"/>
      <c r="CF29" s="2150"/>
      <c r="CG29" s="2288"/>
      <c r="CH29" s="8"/>
      <c r="CI29" s="8"/>
      <c r="CJ29" s="8"/>
      <c r="CK29" s="8"/>
      <c r="CL29" s="8"/>
      <c r="CM29" s="8"/>
      <c r="CN29" s="8"/>
      <c r="CO29" s="8"/>
      <c r="CP29" s="8"/>
      <c r="CQ29" s="8"/>
      <c r="CR29" s="8"/>
      <c r="CS29" s="8"/>
      <c r="CT29" s="8"/>
    </row>
    <row r="30" spans="1:98" ht="14.25" customHeight="1">
      <c r="A30" s="2184"/>
      <c r="B30" s="2875"/>
      <c r="C30" s="2876"/>
      <c r="D30" s="2261"/>
      <c r="E30" s="2254"/>
      <c r="F30" s="95"/>
      <c r="G30" s="142"/>
      <c r="H30" s="2150"/>
      <c r="I30" s="97"/>
      <c r="J30" s="98"/>
      <c r="K30" s="98"/>
      <c r="L30" s="98"/>
      <c r="M30" s="2150"/>
      <c r="N30" s="2184"/>
      <c r="O30" s="99"/>
      <c r="P30" s="100"/>
      <c r="Q30" s="2184"/>
      <c r="R30" s="2153"/>
      <c r="S30" s="2153"/>
      <c r="T30" s="2150"/>
      <c r="U30" s="74"/>
      <c r="V30" s="101">
        <v>4</v>
      </c>
      <c r="W30" s="177"/>
      <c r="X30" s="102"/>
      <c r="Y30" s="102"/>
      <c r="Z30" s="103"/>
      <c r="AA30" s="104"/>
      <c r="AB30" s="105"/>
      <c r="AC30" s="105"/>
      <c r="AD30" s="106"/>
      <c r="AE30" s="138"/>
      <c r="AF30" s="107"/>
      <c r="AG30" s="149"/>
      <c r="AH30" s="108"/>
      <c r="AI30" s="108"/>
      <c r="AJ30" s="109"/>
      <c r="AK30" s="110"/>
      <c r="AL30" s="111"/>
      <c r="AM30" s="111"/>
      <c r="AN30" s="112"/>
      <c r="AO30" s="8"/>
      <c r="AP30" s="113"/>
      <c r="AQ30" s="114"/>
      <c r="AR30" s="89"/>
      <c r="AS30" s="115" t="e">
        <f t="shared" si="0"/>
        <v>#DIV/0!</v>
      </c>
      <c r="AT30" s="116" t="e">
        <f t="shared" si="1"/>
        <v>#DIV/0!</v>
      </c>
      <c r="AU30" s="116" t="e">
        <f t="shared" si="2"/>
        <v>#DIV/0!</v>
      </c>
      <c r="AV30" s="116" t="e">
        <f t="shared" si="3"/>
        <v>#DIV/0!</v>
      </c>
      <c r="AW30" s="148" t="e">
        <f t="shared" si="4"/>
        <v>#DIV/0!</v>
      </c>
      <c r="AX30" s="148" t="e">
        <f t="shared" si="5"/>
        <v>#DIV/0!</v>
      </c>
      <c r="AY30" s="148" t="e">
        <f t="shared" si="6"/>
        <v>#DIV/0!</v>
      </c>
      <c r="AZ30" s="148" t="e">
        <f t="shared" si="7"/>
        <v>#DIV/0!</v>
      </c>
      <c r="BA30" s="117" t="e">
        <f t="shared" si="8"/>
        <v>#DIV/0!</v>
      </c>
      <c r="BB30" s="117" t="e">
        <f t="shared" si="9"/>
        <v>#DIV/0!</v>
      </c>
      <c r="BC30" s="117" t="e">
        <f t="shared" si="10"/>
        <v>#DIV/0!</v>
      </c>
      <c r="BD30" s="117" t="e">
        <f t="shared" si="11"/>
        <v>#DIV/0!</v>
      </c>
      <c r="BE30" s="118">
        <v>0.2</v>
      </c>
      <c r="BF30" s="118">
        <v>0.8</v>
      </c>
      <c r="BG30" s="117" t="e">
        <f t="shared" si="12"/>
        <v>#DIV/0!</v>
      </c>
      <c r="BH30" s="117" t="e">
        <f t="shared" si="13"/>
        <v>#DIV/0!</v>
      </c>
      <c r="BI30" s="117" t="e">
        <f t="shared" si="14"/>
        <v>#DIV/0!</v>
      </c>
      <c r="BJ30" s="117" t="e">
        <f t="shared" si="22"/>
        <v>#DIV/0!</v>
      </c>
      <c r="BK30" s="117" t="e">
        <f t="shared" si="22"/>
        <v>#DIV/0!</v>
      </c>
      <c r="BL30" s="117" t="e">
        <f t="shared" si="16"/>
        <v>#DIV/0!</v>
      </c>
      <c r="BM30" s="117" t="e">
        <f t="shared" si="17"/>
        <v>#DIV/0!</v>
      </c>
      <c r="BN30" s="117" t="e">
        <f t="shared" si="18"/>
        <v>#DIV/0!</v>
      </c>
      <c r="BO30" s="117" t="e">
        <f t="shared" si="23"/>
        <v>#DIV/0!</v>
      </c>
      <c r="BP30" s="117" t="e">
        <f t="shared" si="23"/>
        <v>#DIV/0!</v>
      </c>
      <c r="BQ30" s="117" t="e">
        <f t="shared" si="23"/>
        <v>#DIV/0!</v>
      </c>
      <c r="BR30" s="117" t="e">
        <f t="shared" si="23"/>
        <v>#DIV/0!</v>
      </c>
      <c r="BS30" s="2153"/>
      <c r="BT30" s="2153"/>
      <c r="BU30" s="2153"/>
      <c r="BV30" s="2153"/>
      <c r="BW30" s="2153"/>
      <c r="BX30" s="2153"/>
      <c r="BY30" s="2153"/>
      <c r="BZ30" s="2153"/>
      <c r="CA30" s="2150"/>
      <c r="CB30" s="8"/>
      <c r="CC30" s="2184"/>
      <c r="CD30" s="2153"/>
      <c r="CE30" s="2153"/>
      <c r="CF30" s="2150"/>
      <c r="CG30" s="2288"/>
      <c r="CH30" s="8"/>
      <c r="CI30" s="8"/>
      <c r="CJ30" s="8"/>
      <c r="CK30" s="8"/>
      <c r="CL30" s="8"/>
      <c r="CM30" s="8"/>
      <c r="CN30" s="8"/>
      <c r="CO30" s="8"/>
      <c r="CP30" s="8"/>
      <c r="CQ30" s="8"/>
      <c r="CR30" s="8"/>
      <c r="CS30" s="8"/>
      <c r="CT30" s="8"/>
    </row>
    <row r="31" spans="1:98" ht="14.25" customHeight="1" thickBot="1">
      <c r="A31" s="2179"/>
      <c r="B31" s="2877"/>
      <c r="C31" s="2878"/>
      <c r="D31" s="2200"/>
      <c r="E31" s="2201"/>
      <c r="F31" s="150"/>
      <c r="G31" s="151"/>
      <c r="H31" s="2151"/>
      <c r="I31" s="121"/>
      <c r="J31" s="122"/>
      <c r="K31" s="122"/>
      <c r="L31" s="122"/>
      <c r="M31" s="2151"/>
      <c r="N31" s="2179"/>
      <c r="O31" s="123"/>
      <c r="P31" s="124"/>
      <c r="Q31" s="2179"/>
      <c r="R31" s="2154"/>
      <c r="S31" s="2154"/>
      <c r="T31" s="2151"/>
      <c r="U31" s="74"/>
      <c r="V31" s="168">
        <v>10</v>
      </c>
      <c r="W31" s="179"/>
      <c r="X31" s="152"/>
      <c r="Y31" s="152"/>
      <c r="Z31" s="153"/>
      <c r="AA31" s="125"/>
      <c r="AB31" s="126"/>
      <c r="AC31" s="126"/>
      <c r="AD31" s="127"/>
      <c r="AE31" s="138"/>
      <c r="AF31" s="154"/>
      <c r="AG31" s="155"/>
      <c r="AH31" s="156"/>
      <c r="AI31" s="156"/>
      <c r="AJ31" s="157"/>
      <c r="AK31" s="128"/>
      <c r="AL31" s="129"/>
      <c r="AM31" s="129"/>
      <c r="AN31" s="130"/>
      <c r="AO31" s="8"/>
      <c r="AP31" s="131"/>
      <c r="AQ31" s="132"/>
      <c r="AR31" s="89"/>
      <c r="AS31" s="133" t="e">
        <f t="shared" si="0"/>
        <v>#DIV/0!</v>
      </c>
      <c r="AT31" s="169" t="e">
        <f t="shared" si="1"/>
        <v>#DIV/0!</v>
      </c>
      <c r="AU31" s="169" t="e">
        <f t="shared" si="2"/>
        <v>#DIV/0!</v>
      </c>
      <c r="AV31" s="169" t="e">
        <f t="shared" si="3"/>
        <v>#DIV/0!</v>
      </c>
      <c r="AW31" s="180" t="e">
        <f t="shared" si="4"/>
        <v>#DIV/0!</v>
      </c>
      <c r="AX31" s="180" t="e">
        <f t="shared" si="5"/>
        <v>#DIV/0!</v>
      </c>
      <c r="AY31" s="180" t="e">
        <f t="shared" si="6"/>
        <v>#DIV/0!</v>
      </c>
      <c r="AZ31" s="180" t="e">
        <f t="shared" si="7"/>
        <v>#DIV/0!</v>
      </c>
      <c r="BA31" s="160" t="e">
        <f t="shared" si="8"/>
        <v>#DIV/0!</v>
      </c>
      <c r="BB31" s="160" t="e">
        <f t="shared" si="9"/>
        <v>#DIV/0!</v>
      </c>
      <c r="BC31" s="160" t="e">
        <f t="shared" si="10"/>
        <v>#DIV/0!</v>
      </c>
      <c r="BD31" s="160" t="e">
        <f t="shared" si="11"/>
        <v>#DIV/0!</v>
      </c>
      <c r="BE31" s="159">
        <v>0.2</v>
      </c>
      <c r="BF31" s="159">
        <v>0.8</v>
      </c>
      <c r="BG31" s="160" t="e">
        <f t="shared" si="12"/>
        <v>#DIV/0!</v>
      </c>
      <c r="BH31" s="160" t="e">
        <f t="shared" si="13"/>
        <v>#DIV/0!</v>
      </c>
      <c r="BI31" s="160" t="e">
        <f t="shared" si="14"/>
        <v>#DIV/0!</v>
      </c>
      <c r="BJ31" s="160" t="e">
        <f t="shared" si="22"/>
        <v>#DIV/0!</v>
      </c>
      <c r="BK31" s="160" t="e">
        <f t="shared" si="22"/>
        <v>#DIV/0!</v>
      </c>
      <c r="BL31" s="160" t="e">
        <f t="shared" si="16"/>
        <v>#DIV/0!</v>
      </c>
      <c r="BM31" s="160" t="e">
        <f t="shared" si="17"/>
        <v>#DIV/0!</v>
      </c>
      <c r="BN31" s="160" t="e">
        <f t="shared" si="18"/>
        <v>#DIV/0!</v>
      </c>
      <c r="BO31" s="160" t="e">
        <f t="shared" si="23"/>
        <v>#DIV/0!</v>
      </c>
      <c r="BP31" s="160" t="e">
        <f t="shared" si="23"/>
        <v>#DIV/0!</v>
      </c>
      <c r="BQ31" s="160" t="e">
        <f t="shared" si="23"/>
        <v>#DIV/0!</v>
      </c>
      <c r="BR31" s="160" t="e">
        <f t="shared" si="23"/>
        <v>#DIV/0!</v>
      </c>
      <c r="BS31" s="2154"/>
      <c r="BT31" s="2154"/>
      <c r="BU31" s="2154"/>
      <c r="BV31" s="2154"/>
      <c r="BW31" s="2154"/>
      <c r="BX31" s="2154"/>
      <c r="BY31" s="2154"/>
      <c r="BZ31" s="2154"/>
      <c r="CA31" s="2151"/>
      <c r="CB31" s="8"/>
      <c r="CC31" s="2179"/>
      <c r="CD31" s="2154"/>
      <c r="CE31" s="2154"/>
      <c r="CF31" s="2151"/>
      <c r="CG31" s="2289"/>
      <c r="CH31" s="8"/>
      <c r="CI31" s="8"/>
      <c r="CJ31" s="8"/>
      <c r="CK31" s="8"/>
      <c r="CL31" s="8"/>
      <c r="CM31" s="8"/>
      <c r="CN31" s="8"/>
      <c r="CO31" s="8"/>
      <c r="CP31" s="8"/>
      <c r="CQ31" s="8"/>
      <c r="CR31" s="8"/>
      <c r="CS31" s="8"/>
      <c r="CT31" s="8"/>
    </row>
    <row r="32" spans="1:98" ht="14.25" customHeight="1">
      <c r="A32" s="2124">
        <v>5</v>
      </c>
      <c r="B32" s="2873" t="s">
        <v>1295</v>
      </c>
      <c r="C32" s="2874"/>
      <c r="D32" s="2157"/>
      <c r="E32" s="2252"/>
      <c r="F32" s="170" t="s">
        <v>99</v>
      </c>
      <c r="G32" s="171"/>
      <c r="H32" s="2431" t="s">
        <v>1266</v>
      </c>
      <c r="I32" s="69"/>
      <c r="J32" s="70"/>
      <c r="K32" s="70"/>
      <c r="L32" s="70"/>
      <c r="M32" s="2148"/>
      <c r="N32" s="2263">
        <f>+P32+P33+P34+P35+P36</f>
        <v>0</v>
      </c>
      <c r="O32" s="72" t="s">
        <v>816</v>
      </c>
      <c r="P32" s="73"/>
      <c r="Q32" s="2264"/>
      <c r="R32" s="2265"/>
      <c r="S32" s="2265"/>
      <c r="T32" s="2266"/>
      <c r="U32" s="74"/>
      <c r="V32" s="75">
        <v>1</v>
      </c>
      <c r="W32" s="170" t="s">
        <v>859</v>
      </c>
      <c r="X32" s="163">
        <v>46023</v>
      </c>
      <c r="Y32" s="163">
        <v>46381</v>
      </c>
      <c r="Z32" s="173" t="s">
        <v>1268</v>
      </c>
      <c r="AA32" s="78"/>
      <c r="AB32" s="79"/>
      <c r="AC32" s="79"/>
      <c r="AD32" s="80"/>
      <c r="AE32" s="138"/>
      <c r="AF32" s="182">
        <v>5</v>
      </c>
      <c r="AG32" s="174" t="s">
        <v>1296</v>
      </c>
      <c r="AH32" s="174" t="s">
        <v>1297</v>
      </c>
      <c r="AI32" s="119" t="s">
        <v>1298</v>
      </c>
      <c r="AJ32" s="183">
        <v>1</v>
      </c>
      <c r="AK32" s="84"/>
      <c r="AL32" s="85"/>
      <c r="AM32" s="85"/>
      <c r="AN32" s="86"/>
      <c r="AO32" s="8"/>
      <c r="AP32" s="87" t="s">
        <v>583</v>
      </c>
      <c r="AQ32" s="88" t="s">
        <v>89</v>
      </c>
      <c r="AR32" s="89"/>
      <c r="AS32" s="90" t="e">
        <f t="shared" si="0"/>
        <v>#DIV/0!</v>
      </c>
      <c r="AT32" s="164" t="e">
        <f t="shared" si="1"/>
        <v>#DIV/0!</v>
      </c>
      <c r="AU32" s="164" t="e">
        <f t="shared" si="2"/>
        <v>#DIV/0!</v>
      </c>
      <c r="AV32" s="164" t="e">
        <f t="shared" si="3"/>
        <v>#DIV/0!</v>
      </c>
      <c r="AW32" s="176">
        <f t="shared" si="4"/>
        <v>0</v>
      </c>
      <c r="AX32" s="176">
        <f t="shared" si="5"/>
        <v>0</v>
      </c>
      <c r="AY32" s="176">
        <f t="shared" si="6"/>
        <v>0</v>
      </c>
      <c r="AZ32" s="176" t="e">
        <f t="shared" si="7"/>
        <v>#DIV/0!</v>
      </c>
      <c r="BA32" s="165">
        <f t="shared" si="8"/>
        <v>0</v>
      </c>
      <c r="BB32" s="165">
        <f t="shared" si="9"/>
        <v>0</v>
      </c>
      <c r="BC32" s="165">
        <f t="shared" si="10"/>
        <v>0</v>
      </c>
      <c r="BD32" s="165">
        <f t="shared" si="11"/>
        <v>0</v>
      </c>
      <c r="BE32" s="166">
        <v>0.2</v>
      </c>
      <c r="BF32" s="166">
        <v>0.8</v>
      </c>
      <c r="BG32" s="165">
        <f t="shared" si="12"/>
        <v>0</v>
      </c>
      <c r="BH32" s="165">
        <f t="shared" si="13"/>
        <v>0</v>
      </c>
      <c r="BI32" s="165">
        <f t="shared" si="14"/>
        <v>0</v>
      </c>
      <c r="BJ32" s="165" t="e">
        <f t="shared" si="22"/>
        <v>#DIV/0!</v>
      </c>
      <c r="BK32" s="165">
        <f t="shared" si="22"/>
        <v>0</v>
      </c>
      <c r="BL32" s="165">
        <f t="shared" si="16"/>
        <v>0</v>
      </c>
      <c r="BM32" s="165">
        <f t="shared" si="17"/>
        <v>0</v>
      </c>
      <c r="BN32" s="165">
        <f t="shared" si="18"/>
        <v>0</v>
      </c>
      <c r="BO32" s="165">
        <f t="shared" si="23"/>
        <v>0</v>
      </c>
      <c r="BP32" s="93">
        <f t="shared" si="23"/>
        <v>0</v>
      </c>
      <c r="BQ32" s="93">
        <f t="shared" si="23"/>
        <v>0</v>
      </c>
      <c r="BR32" s="93" t="e">
        <f t="shared" si="23"/>
        <v>#DIV/0!</v>
      </c>
      <c r="BS32" s="2152">
        <f>AVERAGEIF(BO32:BO36,"&lt;&gt;#¡DIV/0!")</f>
        <v>0</v>
      </c>
      <c r="BT32" s="2152">
        <f>AVERAGEIF(BP32:BP36,"&lt;&gt;#¡DIV/0!")</f>
        <v>0</v>
      </c>
      <c r="BU32" s="2152">
        <f>AVERAGEIF(BQ32:BQ36,"&lt;&gt;#¡DIV/0!")</f>
        <v>0</v>
      </c>
      <c r="BV32" s="2152" t="e">
        <f>AVERAGEIF(BR32:BR36,"&lt;&gt;#¡DIV/0!")</f>
        <v>#DIV/0!</v>
      </c>
      <c r="BW32" s="2155">
        <f>+C32*BS32</f>
        <v>0</v>
      </c>
      <c r="BX32" s="2155">
        <f>+C32*BT32</f>
        <v>0</v>
      </c>
      <c r="BY32" s="2155">
        <f>+C32*BU32</f>
        <v>0</v>
      </c>
      <c r="BZ32" s="2155" t="e">
        <f>+C32*BV32</f>
        <v>#DIV/0!</v>
      </c>
      <c r="CA32" s="2149" t="e">
        <f>SUM(BW32:BZ36)</f>
        <v>#DIV/0!</v>
      </c>
      <c r="CB32" s="8"/>
      <c r="CC32" s="2273" t="e">
        <f t="shared" ref="CC32:CF32" si="26">+Q32/$N$32</f>
        <v>#DIV/0!</v>
      </c>
      <c r="CD32" s="2267" t="e">
        <f t="shared" si="26"/>
        <v>#DIV/0!</v>
      </c>
      <c r="CE32" s="2267" t="e">
        <f t="shared" si="26"/>
        <v>#DIV/0!</v>
      </c>
      <c r="CF32" s="2297" t="e">
        <f t="shared" si="26"/>
        <v>#DIV/0!</v>
      </c>
      <c r="CG32" s="2287" t="e">
        <f>AVERAGE(CC32:CF36)</f>
        <v>#DIV/0!</v>
      </c>
      <c r="CH32" s="8"/>
      <c r="CI32" s="8"/>
      <c r="CJ32" s="8"/>
      <c r="CK32" s="8"/>
      <c r="CL32" s="8"/>
      <c r="CM32" s="8"/>
      <c r="CN32" s="8"/>
      <c r="CO32" s="8"/>
      <c r="CP32" s="8"/>
      <c r="CQ32" s="8"/>
      <c r="CR32" s="8"/>
      <c r="CS32" s="8"/>
      <c r="CT32" s="8"/>
    </row>
    <row r="33" spans="1:98" ht="14.25" customHeight="1">
      <c r="A33" s="2184"/>
      <c r="B33" s="2875"/>
      <c r="C33" s="2876"/>
      <c r="D33" s="2261"/>
      <c r="E33" s="2254"/>
      <c r="F33" s="95"/>
      <c r="G33" s="142"/>
      <c r="H33" s="2150"/>
      <c r="I33" s="97"/>
      <c r="J33" s="98"/>
      <c r="K33" s="98"/>
      <c r="L33" s="98"/>
      <c r="M33" s="2150"/>
      <c r="N33" s="2184"/>
      <c r="O33" s="99"/>
      <c r="P33" s="100"/>
      <c r="Q33" s="2184"/>
      <c r="R33" s="2153"/>
      <c r="S33" s="2153"/>
      <c r="T33" s="2150"/>
      <c r="U33" s="74"/>
      <c r="V33" s="101">
        <v>2</v>
      </c>
      <c r="W33" s="95" t="s">
        <v>1289</v>
      </c>
      <c r="X33" s="102">
        <v>46017</v>
      </c>
      <c r="Y33" s="102">
        <v>46017</v>
      </c>
      <c r="Z33" s="103" t="s">
        <v>1268</v>
      </c>
      <c r="AA33" s="104"/>
      <c r="AB33" s="105"/>
      <c r="AC33" s="105"/>
      <c r="AD33" s="106"/>
      <c r="AE33" s="138"/>
      <c r="AF33" s="107"/>
      <c r="AG33" s="185"/>
      <c r="AH33" s="186"/>
      <c r="AI33" s="146"/>
      <c r="AJ33" s="147"/>
      <c r="AK33" s="110"/>
      <c r="AL33" s="111"/>
      <c r="AM33" s="111"/>
      <c r="AN33" s="112"/>
      <c r="AO33" s="8"/>
      <c r="AP33" s="113"/>
      <c r="AQ33" s="114"/>
      <c r="AR33" s="89"/>
      <c r="AS33" s="115" t="e">
        <f t="shared" si="0"/>
        <v>#DIV/0!</v>
      </c>
      <c r="AT33" s="116" t="e">
        <f t="shared" si="1"/>
        <v>#DIV/0!</v>
      </c>
      <c r="AU33" s="116" t="e">
        <f t="shared" si="2"/>
        <v>#DIV/0!</v>
      </c>
      <c r="AV33" s="116" t="e">
        <f t="shared" si="3"/>
        <v>#DIV/0!</v>
      </c>
      <c r="AW33" s="148">
        <f t="shared" si="4"/>
        <v>0</v>
      </c>
      <c r="AX33" s="148">
        <f t="shared" si="5"/>
        <v>0</v>
      </c>
      <c r="AY33" s="148">
        <f t="shared" si="6"/>
        <v>0</v>
      </c>
      <c r="AZ33" s="148" t="e">
        <f t="shared" si="7"/>
        <v>#DIV/0!</v>
      </c>
      <c r="BA33" s="117" t="e">
        <f t="shared" si="8"/>
        <v>#DIV/0!</v>
      </c>
      <c r="BB33" s="117" t="e">
        <f t="shared" si="9"/>
        <v>#DIV/0!</v>
      </c>
      <c r="BC33" s="117" t="e">
        <f t="shared" si="10"/>
        <v>#DIV/0!</v>
      </c>
      <c r="BD33" s="117" t="e">
        <f t="shared" si="11"/>
        <v>#DIV/0!</v>
      </c>
      <c r="BE33" s="118">
        <v>0.2</v>
      </c>
      <c r="BF33" s="118">
        <v>0.8</v>
      </c>
      <c r="BG33" s="117">
        <f t="shared" si="12"/>
        <v>0</v>
      </c>
      <c r="BH33" s="117">
        <f t="shared" si="13"/>
        <v>0</v>
      </c>
      <c r="BI33" s="117">
        <f t="shared" si="14"/>
        <v>0</v>
      </c>
      <c r="BJ33" s="117" t="e">
        <f t="shared" si="22"/>
        <v>#DIV/0!</v>
      </c>
      <c r="BK33" s="117" t="e">
        <f t="shared" si="22"/>
        <v>#DIV/0!</v>
      </c>
      <c r="BL33" s="117" t="e">
        <f t="shared" si="16"/>
        <v>#DIV/0!</v>
      </c>
      <c r="BM33" s="117" t="e">
        <f t="shared" si="17"/>
        <v>#DIV/0!</v>
      </c>
      <c r="BN33" s="117" t="e">
        <f t="shared" si="18"/>
        <v>#DIV/0!</v>
      </c>
      <c r="BO33" s="117" t="e">
        <f t="shared" si="23"/>
        <v>#DIV/0!</v>
      </c>
      <c r="BP33" s="117" t="e">
        <f t="shared" si="23"/>
        <v>#DIV/0!</v>
      </c>
      <c r="BQ33" s="117" t="e">
        <f t="shared" si="23"/>
        <v>#DIV/0!</v>
      </c>
      <c r="BR33" s="117" t="e">
        <f t="shared" si="23"/>
        <v>#DIV/0!</v>
      </c>
      <c r="BS33" s="2153"/>
      <c r="BT33" s="2153"/>
      <c r="BU33" s="2153"/>
      <c r="BV33" s="2153"/>
      <c r="BW33" s="2153"/>
      <c r="BX33" s="2153"/>
      <c r="BY33" s="2153"/>
      <c r="BZ33" s="2153"/>
      <c r="CA33" s="2150"/>
      <c r="CB33" s="8"/>
      <c r="CC33" s="2184"/>
      <c r="CD33" s="2153"/>
      <c r="CE33" s="2153"/>
      <c r="CF33" s="2150"/>
      <c r="CG33" s="2288"/>
      <c r="CH33" s="8"/>
      <c r="CI33" s="8"/>
      <c r="CJ33" s="8"/>
      <c r="CK33" s="8"/>
      <c r="CL33" s="8"/>
      <c r="CM33" s="8"/>
      <c r="CN33" s="8"/>
      <c r="CO33" s="8"/>
      <c r="CP33" s="8"/>
      <c r="CQ33" s="8"/>
      <c r="CR33" s="8"/>
      <c r="CS33" s="8"/>
      <c r="CT33" s="8"/>
    </row>
    <row r="34" spans="1:98" ht="14.25" customHeight="1">
      <c r="A34" s="2184"/>
      <c r="B34" s="2875"/>
      <c r="C34" s="2876"/>
      <c r="D34" s="2261"/>
      <c r="E34" s="2254"/>
      <c r="F34" s="177"/>
      <c r="G34" s="187"/>
      <c r="H34" s="2150"/>
      <c r="I34" s="97"/>
      <c r="J34" s="98"/>
      <c r="K34" s="98"/>
      <c r="L34" s="98"/>
      <c r="M34" s="2150"/>
      <c r="N34" s="2184"/>
      <c r="O34" s="99"/>
      <c r="P34" s="100"/>
      <c r="Q34" s="2184"/>
      <c r="R34" s="2153"/>
      <c r="S34" s="2153"/>
      <c r="T34" s="2150"/>
      <c r="U34" s="74"/>
      <c r="V34" s="101">
        <v>3</v>
      </c>
      <c r="W34" s="184"/>
      <c r="X34" s="163"/>
      <c r="Y34" s="163"/>
      <c r="Z34" s="173"/>
      <c r="AA34" s="104"/>
      <c r="AB34" s="105"/>
      <c r="AC34" s="105"/>
      <c r="AD34" s="106"/>
      <c r="AE34" s="138"/>
      <c r="AF34" s="188"/>
      <c r="AG34" s="189"/>
      <c r="AH34" s="190"/>
      <c r="AI34" s="191"/>
      <c r="AJ34" s="192"/>
      <c r="AK34" s="110"/>
      <c r="AL34" s="111"/>
      <c r="AM34" s="111"/>
      <c r="AN34" s="112"/>
      <c r="AO34" s="8"/>
      <c r="AP34" s="113"/>
      <c r="AQ34" s="114"/>
      <c r="AR34" s="89"/>
      <c r="AS34" s="115" t="e">
        <f t="shared" si="0"/>
        <v>#DIV/0!</v>
      </c>
      <c r="AT34" s="116" t="e">
        <f t="shared" si="1"/>
        <v>#DIV/0!</v>
      </c>
      <c r="AU34" s="116" t="e">
        <f t="shared" si="2"/>
        <v>#DIV/0!</v>
      </c>
      <c r="AV34" s="116" t="e">
        <f t="shared" si="3"/>
        <v>#DIV/0!</v>
      </c>
      <c r="AW34" s="148" t="e">
        <f t="shared" si="4"/>
        <v>#DIV/0!</v>
      </c>
      <c r="AX34" s="148" t="e">
        <f t="shared" si="5"/>
        <v>#DIV/0!</v>
      </c>
      <c r="AY34" s="148" t="e">
        <f t="shared" si="6"/>
        <v>#DIV/0!</v>
      </c>
      <c r="AZ34" s="148" t="e">
        <f t="shared" si="7"/>
        <v>#DIV/0!</v>
      </c>
      <c r="BA34" s="117" t="e">
        <f t="shared" si="8"/>
        <v>#DIV/0!</v>
      </c>
      <c r="BB34" s="117" t="e">
        <f t="shared" si="9"/>
        <v>#DIV/0!</v>
      </c>
      <c r="BC34" s="117" t="e">
        <f t="shared" si="10"/>
        <v>#DIV/0!</v>
      </c>
      <c r="BD34" s="117" t="e">
        <f t="shared" si="11"/>
        <v>#DIV/0!</v>
      </c>
      <c r="BE34" s="118">
        <v>0.2</v>
      </c>
      <c r="BF34" s="118">
        <v>0.8</v>
      </c>
      <c r="BG34" s="117" t="e">
        <f t="shared" si="12"/>
        <v>#DIV/0!</v>
      </c>
      <c r="BH34" s="117" t="e">
        <f t="shared" si="13"/>
        <v>#DIV/0!</v>
      </c>
      <c r="BI34" s="117" t="e">
        <f t="shared" si="14"/>
        <v>#DIV/0!</v>
      </c>
      <c r="BJ34" s="117" t="e">
        <f t="shared" si="22"/>
        <v>#DIV/0!</v>
      </c>
      <c r="BK34" s="117" t="e">
        <f t="shared" si="22"/>
        <v>#DIV/0!</v>
      </c>
      <c r="BL34" s="117" t="e">
        <f t="shared" si="16"/>
        <v>#DIV/0!</v>
      </c>
      <c r="BM34" s="117" t="e">
        <f t="shared" si="17"/>
        <v>#DIV/0!</v>
      </c>
      <c r="BN34" s="117" t="e">
        <f t="shared" si="18"/>
        <v>#DIV/0!</v>
      </c>
      <c r="BO34" s="117" t="e">
        <f t="shared" si="23"/>
        <v>#DIV/0!</v>
      </c>
      <c r="BP34" s="117" t="e">
        <f t="shared" si="23"/>
        <v>#DIV/0!</v>
      </c>
      <c r="BQ34" s="117" t="e">
        <f t="shared" si="23"/>
        <v>#DIV/0!</v>
      </c>
      <c r="BR34" s="117" t="e">
        <f t="shared" si="23"/>
        <v>#DIV/0!</v>
      </c>
      <c r="BS34" s="2153"/>
      <c r="BT34" s="2153"/>
      <c r="BU34" s="2153"/>
      <c r="BV34" s="2153"/>
      <c r="BW34" s="2153"/>
      <c r="BX34" s="2153"/>
      <c r="BY34" s="2153"/>
      <c r="BZ34" s="2153"/>
      <c r="CA34" s="2150"/>
      <c r="CB34" s="8"/>
      <c r="CC34" s="2184"/>
      <c r="CD34" s="2153"/>
      <c r="CE34" s="2153"/>
      <c r="CF34" s="2150"/>
      <c r="CG34" s="2288"/>
      <c r="CH34" s="8"/>
      <c r="CI34" s="8"/>
      <c r="CJ34" s="8"/>
      <c r="CK34" s="8"/>
      <c r="CL34" s="8"/>
      <c r="CM34" s="8"/>
      <c r="CN34" s="8"/>
      <c r="CO34" s="8"/>
      <c r="CP34" s="8"/>
      <c r="CQ34" s="8"/>
      <c r="CR34" s="8"/>
      <c r="CS34" s="8"/>
      <c r="CT34" s="8"/>
    </row>
    <row r="35" spans="1:98" ht="14.25" customHeight="1">
      <c r="A35" s="2184"/>
      <c r="B35" s="2875"/>
      <c r="C35" s="2876"/>
      <c r="D35" s="2261"/>
      <c r="E35" s="2254"/>
      <c r="F35" s="177"/>
      <c r="G35" s="187"/>
      <c r="H35" s="2150"/>
      <c r="I35" s="97"/>
      <c r="J35" s="98"/>
      <c r="K35" s="98"/>
      <c r="L35" s="98"/>
      <c r="M35" s="2150"/>
      <c r="N35" s="2184"/>
      <c r="O35" s="99"/>
      <c r="P35" s="100"/>
      <c r="Q35" s="2184"/>
      <c r="R35" s="2153"/>
      <c r="S35" s="2153"/>
      <c r="T35" s="2150"/>
      <c r="U35" s="74"/>
      <c r="V35" s="101">
        <v>4</v>
      </c>
      <c r="W35" s="184"/>
      <c r="X35" s="163"/>
      <c r="Y35" s="163"/>
      <c r="Z35" s="173"/>
      <c r="AA35" s="104"/>
      <c r="AB35" s="105"/>
      <c r="AC35" s="105"/>
      <c r="AD35" s="106"/>
      <c r="AE35" s="138"/>
      <c r="AF35" s="188"/>
      <c r="AG35" s="119"/>
      <c r="AH35" s="119"/>
      <c r="AI35" s="108"/>
      <c r="AJ35" s="109"/>
      <c r="AK35" s="110"/>
      <c r="AL35" s="111"/>
      <c r="AM35" s="111"/>
      <c r="AN35" s="112"/>
      <c r="AO35" s="8"/>
      <c r="AP35" s="113"/>
      <c r="AQ35" s="114"/>
      <c r="AR35" s="89"/>
      <c r="AS35" s="115" t="e">
        <f t="shared" si="0"/>
        <v>#DIV/0!</v>
      </c>
      <c r="AT35" s="116" t="e">
        <f t="shared" si="1"/>
        <v>#DIV/0!</v>
      </c>
      <c r="AU35" s="116" t="e">
        <f t="shared" si="2"/>
        <v>#DIV/0!</v>
      </c>
      <c r="AV35" s="116" t="e">
        <f t="shared" si="3"/>
        <v>#DIV/0!</v>
      </c>
      <c r="AW35" s="148" t="e">
        <f t="shared" si="4"/>
        <v>#DIV/0!</v>
      </c>
      <c r="AX35" s="148" t="e">
        <f t="shared" si="5"/>
        <v>#DIV/0!</v>
      </c>
      <c r="AY35" s="148" t="e">
        <f t="shared" si="6"/>
        <v>#DIV/0!</v>
      </c>
      <c r="AZ35" s="148" t="e">
        <f t="shared" si="7"/>
        <v>#DIV/0!</v>
      </c>
      <c r="BA35" s="117" t="e">
        <f t="shared" si="8"/>
        <v>#DIV/0!</v>
      </c>
      <c r="BB35" s="117" t="e">
        <f t="shared" si="9"/>
        <v>#DIV/0!</v>
      </c>
      <c r="BC35" s="117" t="e">
        <f t="shared" si="10"/>
        <v>#DIV/0!</v>
      </c>
      <c r="BD35" s="117" t="e">
        <f t="shared" si="11"/>
        <v>#DIV/0!</v>
      </c>
      <c r="BE35" s="118">
        <v>0.2</v>
      </c>
      <c r="BF35" s="118">
        <v>0.8</v>
      </c>
      <c r="BG35" s="117" t="e">
        <f t="shared" si="12"/>
        <v>#DIV/0!</v>
      </c>
      <c r="BH35" s="117" t="e">
        <f t="shared" si="13"/>
        <v>#DIV/0!</v>
      </c>
      <c r="BI35" s="117" t="e">
        <f t="shared" si="14"/>
        <v>#DIV/0!</v>
      </c>
      <c r="BJ35" s="117" t="e">
        <f t="shared" si="22"/>
        <v>#DIV/0!</v>
      </c>
      <c r="BK35" s="117" t="e">
        <f t="shared" si="22"/>
        <v>#DIV/0!</v>
      </c>
      <c r="BL35" s="117" t="e">
        <f t="shared" si="16"/>
        <v>#DIV/0!</v>
      </c>
      <c r="BM35" s="117" t="e">
        <f t="shared" si="17"/>
        <v>#DIV/0!</v>
      </c>
      <c r="BN35" s="117" t="e">
        <f t="shared" si="18"/>
        <v>#DIV/0!</v>
      </c>
      <c r="BO35" s="117" t="e">
        <f t="shared" si="23"/>
        <v>#DIV/0!</v>
      </c>
      <c r="BP35" s="117" t="e">
        <f t="shared" si="23"/>
        <v>#DIV/0!</v>
      </c>
      <c r="BQ35" s="117" t="e">
        <f t="shared" si="23"/>
        <v>#DIV/0!</v>
      </c>
      <c r="BR35" s="117" t="e">
        <f t="shared" si="23"/>
        <v>#DIV/0!</v>
      </c>
      <c r="BS35" s="2153"/>
      <c r="BT35" s="2153"/>
      <c r="BU35" s="2153"/>
      <c r="BV35" s="2153"/>
      <c r="BW35" s="2153"/>
      <c r="BX35" s="2153"/>
      <c r="BY35" s="2153"/>
      <c r="BZ35" s="2153"/>
      <c r="CA35" s="2150"/>
      <c r="CB35" s="8"/>
      <c r="CC35" s="2184"/>
      <c r="CD35" s="2153"/>
      <c r="CE35" s="2153"/>
      <c r="CF35" s="2150"/>
      <c r="CG35" s="2288"/>
      <c r="CH35" s="8"/>
      <c r="CI35" s="8"/>
      <c r="CJ35" s="8"/>
      <c r="CK35" s="8"/>
      <c r="CL35" s="8"/>
      <c r="CM35" s="8"/>
      <c r="CN35" s="8"/>
      <c r="CO35" s="8"/>
      <c r="CP35" s="8"/>
      <c r="CQ35" s="8"/>
      <c r="CR35" s="8"/>
      <c r="CS35" s="8"/>
      <c r="CT35" s="8"/>
    </row>
    <row r="36" spans="1:98" ht="14.25" customHeight="1" thickBot="1">
      <c r="A36" s="2260"/>
      <c r="B36" s="2877"/>
      <c r="C36" s="2878"/>
      <c r="D36" s="2200"/>
      <c r="E36" s="2201"/>
      <c r="F36" s="150"/>
      <c r="G36" s="151"/>
      <c r="H36" s="2151"/>
      <c r="I36" s="121"/>
      <c r="J36" s="122"/>
      <c r="K36" s="122"/>
      <c r="L36" s="122"/>
      <c r="M36" s="2151"/>
      <c r="N36" s="2179"/>
      <c r="O36" s="123"/>
      <c r="P36" s="124"/>
      <c r="Q36" s="2179"/>
      <c r="R36" s="2154"/>
      <c r="S36" s="2154"/>
      <c r="T36" s="2151"/>
      <c r="U36" s="74"/>
      <c r="V36" s="168">
        <v>10</v>
      </c>
      <c r="W36" s="179"/>
      <c r="X36" s="152"/>
      <c r="Y36" s="152"/>
      <c r="Z36" s="153"/>
      <c r="AA36" s="125"/>
      <c r="AB36" s="126"/>
      <c r="AC36" s="126"/>
      <c r="AD36" s="127"/>
      <c r="AE36" s="138"/>
      <c r="AF36" s="154"/>
      <c r="AG36" s="155"/>
      <c r="AH36" s="156"/>
      <c r="AI36" s="156"/>
      <c r="AJ36" s="157"/>
      <c r="AK36" s="128"/>
      <c r="AL36" s="129"/>
      <c r="AM36" s="129"/>
      <c r="AN36" s="130"/>
      <c r="AO36" s="8"/>
      <c r="AP36" s="131"/>
      <c r="AQ36" s="132"/>
      <c r="AR36" s="89"/>
      <c r="AS36" s="133" t="e">
        <f t="shared" si="0"/>
        <v>#DIV/0!</v>
      </c>
      <c r="AT36" s="169" t="e">
        <f t="shared" si="1"/>
        <v>#DIV/0!</v>
      </c>
      <c r="AU36" s="169" t="e">
        <f t="shared" si="2"/>
        <v>#DIV/0!</v>
      </c>
      <c r="AV36" s="169" t="e">
        <f t="shared" si="3"/>
        <v>#DIV/0!</v>
      </c>
      <c r="AW36" s="180" t="e">
        <f t="shared" si="4"/>
        <v>#DIV/0!</v>
      </c>
      <c r="AX36" s="180" t="e">
        <f t="shared" si="5"/>
        <v>#DIV/0!</v>
      </c>
      <c r="AY36" s="180" t="e">
        <f t="shared" si="6"/>
        <v>#DIV/0!</v>
      </c>
      <c r="AZ36" s="180" t="e">
        <f t="shared" si="7"/>
        <v>#DIV/0!</v>
      </c>
      <c r="BA36" s="160" t="e">
        <f t="shared" si="8"/>
        <v>#DIV/0!</v>
      </c>
      <c r="BB36" s="160" t="e">
        <f t="shared" si="9"/>
        <v>#DIV/0!</v>
      </c>
      <c r="BC36" s="160" t="e">
        <f t="shared" si="10"/>
        <v>#DIV/0!</v>
      </c>
      <c r="BD36" s="160" t="e">
        <f t="shared" si="11"/>
        <v>#DIV/0!</v>
      </c>
      <c r="BE36" s="159">
        <v>0.2</v>
      </c>
      <c r="BF36" s="159">
        <v>0.8</v>
      </c>
      <c r="BG36" s="160" t="e">
        <f t="shared" si="12"/>
        <v>#DIV/0!</v>
      </c>
      <c r="BH36" s="160" t="e">
        <f t="shared" si="13"/>
        <v>#DIV/0!</v>
      </c>
      <c r="BI36" s="160" t="e">
        <f t="shared" si="14"/>
        <v>#DIV/0!</v>
      </c>
      <c r="BJ36" s="160" t="e">
        <f t="shared" si="22"/>
        <v>#DIV/0!</v>
      </c>
      <c r="BK36" s="160" t="e">
        <f t="shared" si="22"/>
        <v>#DIV/0!</v>
      </c>
      <c r="BL36" s="160" t="e">
        <f t="shared" si="16"/>
        <v>#DIV/0!</v>
      </c>
      <c r="BM36" s="160" t="e">
        <f t="shared" si="17"/>
        <v>#DIV/0!</v>
      </c>
      <c r="BN36" s="160" t="e">
        <f t="shared" si="18"/>
        <v>#DIV/0!</v>
      </c>
      <c r="BO36" s="160" t="e">
        <f t="shared" si="23"/>
        <v>#DIV/0!</v>
      </c>
      <c r="BP36" s="160" t="e">
        <f t="shared" si="23"/>
        <v>#DIV/0!</v>
      </c>
      <c r="BQ36" s="160" t="e">
        <f t="shared" si="23"/>
        <v>#DIV/0!</v>
      </c>
      <c r="BR36" s="160" t="e">
        <f t="shared" si="23"/>
        <v>#DIV/0!</v>
      </c>
      <c r="BS36" s="2154"/>
      <c r="BT36" s="2154"/>
      <c r="BU36" s="2154"/>
      <c r="BV36" s="2154"/>
      <c r="BW36" s="2154"/>
      <c r="BX36" s="2154"/>
      <c r="BY36" s="2154"/>
      <c r="BZ36" s="2154"/>
      <c r="CA36" s="2151"/>
      <c r="CB36" s="8"/>
      <c r="CC36" s="2179"/>
      <c r="CD36" s="2154"/>
      <c r="CE36" s="2154"/>
      <c r="CF36" s="2151"/>
      <c r="CG36" s="2289"/>
      <c r="CH36" s="8"/>
      <c r="CI36" s="8"/>
      <c r="CJ36" s="8"/>
      <c r="CK36" s="8"/>
      <c r="CL36" s="8"/>
      <c r="CM36" s="8"/>
      <c r="CN36" s="8"/>
      <c r="CO36" s="8"/>
      <c r="CP36" s="8"/>
      <c r="CQ36" s="8"/>
      <c r="CR36" s="8"/>
      <c r="CS36" s="8"/>
      <c r="CT36" s="8"/>
    </row>
    <row r="37" spans="1:98" ht="14.25" customHeight="1" thickBot="1">
      <c r="A37" s="254"/>
      <c r="B37" s="2329"/>
      <c r="C37" s="2320"/>
      <c r="D37" s="2330"/>
      <c r="E37" s="2249"/>
      <c r="F37" s="2320"/>
      <c r="G37" s="255">
        <f>SUM(G13:G36)</f>
        <v>1542637</v>
      </c>
      <c r="H37" s="256"/>
      <c r="I37" s="257">
        <f>SUM(I13:I36)</f>
        <v>0</v>
      </c>
      <c r="J37" s="258">
        <f>SUM(J13:J36)</f>
        <v>0</v>
      </c>
      <c r="K37" s="258">
        <f>SUM(K13:K36)</f>
        <v>0</v>
      </c>
      <c r="L37" s="258">
        <f>SUM(L13:L36)</f>
        <v>0</v>
      </c>
      <c r="M37" s="259"/>
      <c r="N37" s="1504">
        <f>SUM(N13:N36)</f>
        <v>1641301845</v>
      </c>
      <c r="O37" s="261"/>
      <c r="P37" s="256"/>
      <c r="Q37" s="262">
        <f>SUM(Q13:Q36)</f>
        <v>0</v>
      </c>
      <c r="R37" s="263">
        <f>SUM(R13:R36)</f>
        <v>0</v>
      </c>
      <c r="S37" s="263">
        <f>SUM(S13:S36)</f>
        <v>0</v>
      </c>
      <c r="T37" s="264">
        <f>SUM(T13:T36)</f>
        <v>0</v>
      </c>
      <c r="U37" s="265"/>
      <c r="V37" s="266"/>
      <c r="W37" s="267">
        <f>COUNTIF(W13:W36,"*")</f>
        <v>16</v>
      </c>
      <c r="X37" s="2090"/>
      <c r="Y37" s="2249"/>
      <c r="Z37" s="2250"/>
      <c r="AA37" s="268">
        <f>COUNTIFS(AA13:AA36,1)</f>
        <v>0</v>
      </c>
      <c r="AB37" s="269">
        <f>COUNTIFS(AB13:AB36,1)</f>
        <v>0</v>
      </c>
      <c r="AC37" s="269">
        <f>COUNTIFS(AC13:AC36,1)</f>
        <v>0</v>
      </c>
      <c r="AD37" s="270">
        <f>COUNTIFS(AD13:AD36,1)</f>
        <v>0</v>
      </c>
      <c r="AE37" s="253"/>
      <c r="AF37" s="271"/>
      <c r="AG37" s="272"/>
      <c r="AH37" s="267">
        <f>COUNTIF(AH13:AH36,"*")</f>
        <v>5</v>
      </c>
      <c r="AI37" s="272"/>
      <c r="AJ37" s="273"/>
      <c r="AK37" s="2093"/>
      <c r="AL37" s="2249"/>
      <c r="AM37" s="2249"/>
      <c r="AN37" s="2250"/>
      <c r="AO37" s="253"/>
      <c r="AP37" s="274"/>
      <c r="AQ37" s="275"/>
      <c r="AR37" s="276"/>
      <c r="AS37" s="277">
        <f t="shared" si="0"/>
        <v>0</v>
      </c>
      <c r="AT37" s="278">
        <f t="shared" si="1"/>
        <v>0</v>
      </c>
      <c r="AU37" s="278">
        <f t="shared" si="2"/>
        <v>0</v>
      </c>
      <c r="AV37" s="278">
        <f t="shared" si="3"/>
        <v>0</v>
      </c>
      <c r="AW37" s="272"/>
      <c r="AX37" s="272"/>
      <c r="AY37" s="272"/>
      <c r="AZ37" s="272"/>
      <c r="BA37" s="272"/>
      <c r="BB37" s="272"/>
      <c r="BC37" s="272"/>
      <c r="BD37" s="272"/>
      <c r="BE37" s="272"/>
      <c r="BF37" s="272"/>
      <c r="BG37" s="272"/>
      <c r="BH37" s="272"/>
      <c r="BI37" s="272"/>
      <c r="BJ37" s="272"/>
      <c r="BK37" s="272"/>
      <c r="BL37" s="272"/>
      <c r="BM37" s="272"/>
      <c r="BN37" s="272"/>
      <c r="BO37" s="272"/>
      <c r="BP37" s="272"/>
      <c r="BQ37" s="272"/>
      <c r="BR37" s="272"/>
      <c r="BS37" s="279">
        <f>AVERAGEIF(BS13:BS36,"&lt;&gt;#¡DIV/0!")</f>
        <v>0</v>
      </c>
      <c r="BT37" s="279">
        <f>AVERAGEIF(BT13:BT36,"&lt;&gt;#¡DIV/0!")</f>
        <v>0</v>
      </c>
      <c r="BU37" s="279">
        <f>AVERAGEIF(BU13:BU36,"&lt;&gt;#¡DIV/0!")</f>
        <v>0</v>
      </c>
      <c r="BV37" s="279" t="e">
        <f>AVERAGEIF(BV13:BV36,"&lt;&gt;#¡DIV/0!")</f>
        <v>#DIV/0!</v>
      </c>
      <c r="BW37" s="280" t="e">
        <f>SUM(BW13:BW36)</f>
        <v>#DIV/0!</v>
      </c>
      <c r="BX37" s="280" t="e">
        <f>SUM(BX13:BX36)</f>
        <v>#DIV/0!</v>
      </c>
      <c r="BY37" s="280" t="e">
        <f>SUM(BY13:BY36)</f>
        <v>#DIV/0!</v>
      </c>
      <c r="BZ37" s="280" t="e">
        <f>SUM(BZ13:BZ36)</f>
        <v>#DIV/0!</v>
      </c>
      <c r="CA37" s="281" t="e">
        <f>SUM(CA13:CA36)</f>
        <v>#DIV/0!</v>
      </c>
      <c r="CC37" s="282" t="e">
        <f>AVERAGE(CC13:CC36)</f>
        <v>#DIV/0!</v>
      </c>
      <c r="CD37" s="282" t="e">
        <f>AVERAGE(CD13:CD36)</f>
        <v>#DIV/0!</v>
      </c>
      <c r="CE37" s="282" t="e">
        <f>AVERAGE(CE13:CE36)</f>
        <v>#DIV/0!</v>
      </c>
      <c r="CF37" s="282" t="e">
        <f>AVERAGE(CF13:CF36)</f>
        <v>#DIV/0!</v>
      </c>
      <c r="CG37" s="283" t="e">
        <f>AVERAGE(CG13:CG36)</f>
        <v>#DIV/0!</v>
      </c>
    </row>
  </sheetData>
  <autoFilter ref="A12:CT36" xr:uid="{00000000-0009-0000-0000-000000000000}"/>
  <mergeCells count="158">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Q13:Q15"/>
    <mergeCell ref="R13:R15"/>
    <mergeCell ref="S13:S15"/>
    <mergeCell ref="T13:T15"/>
    <mergeCell ref="BS13:BS15"/>
    <mergeCell ref="BT13:BT15"/>
    <mergeCell ref="A13:A15"/>
    <mergeCell ref="B13:C15"/>
    <mergeCell ref="D13:E15"/>
    <mergeCell ref="H13:H15"/>
    <mergeCell ref="M13:M15"/>
    <mergeCell ref="N13:N15"/>
    <mergeCell ref="CA13:CA15"/>
    <mergeCell ref="CC13:CC15"/>
    <mergeCell ref="CD13:CD15"/>
    <mergeCell ref="CE13:CE15"/>
    <mergeCell ref="CF13:CF15"/>
    <mergeCell ref="CG13:CG15"/>
    <mergeCell ref="BU13:BU15"/>
    <mergeCell ref="BV13:BV15"/>
    <mergeCell ref="BW13:BW15"/>
    <mergeCell ref="BX13:BX15"/>
    <mergeCell ref="BY13:BY15"/>
    <mergeCell ref="BZ13:BZ15"/>
    <mergeCell ref="Q16:Q22"/>
    <mergeCell ref="R16:R22"/>
    <mergeCell ref="S16:S22"/>
    <mergeCell ref="T16:T22"/>
    <mergeCell ref="BS16:BS22"/>
    <mergeCell ref="BT16:BT22"/>
    <mergeCell ref="A16:A22"/>
    <mergeCell ref="B16:C22"/>
    <mergeCell ref="D16:E22"/>
    <mergeCell ref="H16:H22"/>
    <mergeCell ref="M16:M22"/>
    <mergeCell ref="N16:N22"/>
    <mergeCell ref="CA16:CA22"/>
    <mergeCell ref="CC16:CC22"/>
    <mergeCell ref="CD16:CD22"/>
    <mergeCell ref="CE16:CE22"/>
    <mergeCell ref="CF16:CF22"/>
    <mergeCell ref="CG16:CG22"/>
    <mergeCell ref="BU16:BU22"/>
    <mergeCell ref="BV16:BV22"/>
    <mergeCell ref="BW16:BW22"/>
    <mergeCell ref="BX16:BX22"/>
    <mergeCell ref="BY16:BY22"/>
    <mergeCell ref="BZ16:BZ22"/>
    <mergeCell ref="Q23:Q26"/>
    <mergeCell ref="R23:R26"/>
    <mergeCell ref="S23:S26"/>
    <mergeCell ref="T23:T26"/>
    <mergeCell ref="BS23:BS26"/>
    <mergeCell ref="BT23:BT26"/>
    <mergeCell ref="A23:A26"/>
    <mergeCell ref="B23:C26"/>
    <mergeCell ref="D23:E26"/>
    <mergeCell ref="H23:H26"/>
    <mergeCell ref="M23:M26"/>
    <mergeCell ref="N23:N26"/>
    <mergeCell ref="CA23:CA26"/>
    <mergeCell ref="CC23:CC26"/>
    <mergeCell ref="CD23:CD26"/>
    <mergeCell ref="CE23:CE26"/>
    <mergeCell ref="CF23:CF26"/>
    <mergeCell ref="CG23:CG26"/>
    <mergeCell ref="BU23:BU26"/>
    <mergeCell ref="BV23:BV26"/>
    <mergeCell ref="BW23:BW26"/>
    <mergeCell ref="BX23:BX26"/>
    <mergeCell ref="BY23:BY26"/>
    <mergeCell ref="BZ23:BZ26"/>
    <mergeCell ref="CE27:CE31"/>
    <mergeCell ref="CF27:CF31"/>
    <mergeCell ref="CG27:CG31"/>
    <mergeCell ref="BU27:BU31"/>
    <mergeCell ref="BV27:BV31"/>
    <mergeCell ref="BW27:BW31"/>
    <mergeCell ref="BX27:BX31"/>
    <mergeCell ref="BY27:BY31"/>
    <mergeCell ref="BZ27:BZ31"/>
    <mergeCell ref="A32:A36"/>
    <mergeCell ref="B32:C36"/>
    <mergeCell ref="D32:E36"/>
    <mergeCell ref="H32:H36"/>
    <mergeCell ref="M32:M36"/>
    <mergeCell ref="N32:N36"/>
    <mergeCell ref="CA27:CA31"/>
    <mergeCell ref="CC27:CC31"/>
    <mergeCell ref="CD27:CD31"/>
    <mergeCell ref="Q27:Q31"/>
    <mergeCell ref="R27:R31"/>
    <mergeCell ref="S27:S31"/>
    <mergeCell ref="T27:T31"/>
    <mergeCell ref="BS27:BS31"/>
    <mergeCell ref="BT27:BT31"/>
    <mergeCell ref="A27:A31"/>
    <mergeCell ref="B27:C31"/>
    <mergeCell ref="D27:E31"/>
    <mergeCell ref="H27:H31"/>
    <mergeCell ref="M27:M31"/>
    <mergeCell ref="N27:N31"/>
    <mergeCell ref="CG32:CG36"/>
    <mergeCell ref="BU32:BU36"/>
    <mergeCell ref="BV32:BV36"/>
    <mergeCell ref="BW32:BW36"/>
    <mergeCell ref="BX32:BX36"/>
    <mergeCell ref="BY32:BY36"/>
    <mergeCell ref="BZ32:BZ36"/>
    <mergeCell ref="Q32:Q36"/>
    <mergeCell ref="R32:R36"/>
    <mergeCell ref="S32:S36"/>
    <mergeCell ref="T32:T36"/>
    <mergeCell ref="BS32:BS36"/>
    <mergeCell ref="BT32:BT36"/>
    <mergeCell ref="B37:C37"/>
    <mergeCell ref="D37:F37"/>
    <mergeCell ref="X37:Z37"/>
    <mergeCell ref="AK37:AN37"/>
    <mergeCell ref="CA32:CA36"/>
    <mergeCell ref="CC32:CC36"/>
    <mergeCell ref="CD32:CD36"/>
    <mergeCell ref="CE32:CE36"/>
    <mergeCell ref="CF32:CF36"/>
  </mergeCells>
  <pageMargins left="0.7" right="0.7" top="0.75" bottom="0.75"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C67E8-D1F6-4E05-9A25-A907455F51D3}">
  <dimension ref="A1:CT313"/>
  <sheetViews>
    <sheetView showGridLines="0" zoomScaleNormal="100" workbookViewId="0">
      <pane ySplit="12" topLeftCell="A13" activePane="bottomLeft" state="frozen"/>
      <selection pane="bottomLeft" sqref="A1:G1"/>
    </sheetView>
  </sheetViews>
  <sheetFormatPr baseColWidth="10" defaultColWidth="14.44140625" defaultRowHeight="14.4" outlineLevelCol="1"/>
  <cols>
    <col min="1" max="1" width="4.109375" customWidth="1"/>
    <col min="2" max="2" width="25.109375" customWidth="1"/>
    <col min="3" max="3" width="11.44140625" customWidth="1"/>
    <col min="4" max="4" width="7.109375" customWidth="1"/>
    <col min="5" max="5" width="15.77734375" customWidth="1"/>
    <col min="6" max="6" width="16.6640625" customWidth="1"/>
    <col min="7" max="7" width="15.33203125" customWidth="1"/>
    <col min="8" max="8" width="13.109375" customWidth="1"/>
    <col min="9" max="12" width="13.109375" hidden="1" customWidth="1" outlineLevel="1"/>
    <col min="13" max="13" width="17.33203125" hidden="1" customWidth="1" outlineLevel="1"/>
    <col min="14" max="14" width="18.44140625" customWidth="1" collapsed="1"/>
    <col min="15" max="15" width="18.6640625" customWidth="1"/>
    <col min="16" max="16" width="19.33203125" customWidth="1"/>
    <col min="17" max="20" width="17.33203125" hidden="1" customWidth="1" outlineLevel="1"/>
    <col min="21" max="21" width="1.33203125" customWidth="1" collapsed="1"/>
    <col min="22" max="22" width="7.44140625" customWidth="1"/>
    <col min="23" max="23" width="34.6640625" customWidth="1"/>
    <col min="24" max="24" width="18.44140625" customWidth="1"/>
    <col min="25" max="25" width="16.44140625" customWidth="1"/>
    <col min="26" max="26" width="18.33203125" customWidth="1"/>
    <col min="27" max="30" width="13.44140625" hidden="1" customWidth="1" outlineLevel="1"/>
    <col min="31" max="31" width="1.44140625" customWidth="1" collapsed="1"/>
    <col min="32" max="32" width="10.44140625" customWidth="1"/>
    <col min="33" max="33" width="25.6640625" customWidth="1"/>
    <col min="34" max="34" width="17.44140625" customWidth="1"/>
    <col min="35" max="35" width="9.6640625" customWidth="1"/>
    <col min="36" max="36" width="11.44140625" customWidth="1"/>
    <col min="37" max="40" width="11.44140625" hidden="1" customWidth="1" outlineLevel="1"/>
    <col min="41" max="41" width="1.44140625" customWidth="1" collapsed="1"/>
    <col min="42" max="43" width="21.6640625" customWidth="1"/>
    <col min="44" max="44" width="2.33203125" customWidth="1"/>
    <col min="45" max="52" width="12.6640625" hidden="1" customWidth="1" outlineLevel="1"/>
    <col min="53" max="56" width="12.77734375" hidden="1" customWidth="1" outlineLevel="1"/>
    <col min="57" max="57" width="13.77734375" hidden="1" customWidth="1" outlineLevel="1"/>
    <col min="58" max="58" width="14.109375" hidden="1" customWidth="1" outlineLevel="1"/>
    <col min="59" max="70" width="12.77734375" hidden="1" customWidth="1" outlineLevel="1"/>
    <col min="71" max="78" width="15.109375" hidden="1" customWidth="1" outlineLevel="1"/>
    <col min="79" max="79" width="14.33203125" hidden="1" customWidth="1" outlineLevel="1"/>
    <col min="80" max="80" width="1.77734375" hidden="1" customWidth="1" outlineLevel="1"/>
    <col min="81" max="85" width="11.44140625" hidden="1" customWidth="1" outlineLevel="1"/>
    <col min="86" max="86" width="11.44140625" customWidth="1" collapsed="1"/>
    <col min="87" max="98" width="11.44140625" customWidth="1"/>
  </cols>
  <sheetData>
    <row r="1" spans="1:98" ht="18.600000000000001" thickBot="1">
      <c r="A1" s="2230" t="s">
        <v>20</v>
      </c>
      <c r="B1" s="2231"/>
      <c r="C1" s="2231"/>
      <c r="D1" s="2231"/>
      <c r="E1" s="2231"/>
      <c r="F1" s="2231"/>
      <c r="G1" s="2232"/>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s="287" customFormat="1" ht="15.6">
      <c r="A2" s="2233" t="s">
        <v>21</v>
      </c>
      <c r="B2" s="2234"/>
      <c r="C2" s="284">
        <v>2024</v>
      </c>
      <c r="D2" s="284"/>
      <c r="E2" s="2237" t="s">
        <v>22</v>
      </c>
      <c r="F2" s="285" t="s">
        <v>23</v>
      </c>
      <c r="G2" s="286" t="s">
        <v>24</v>
      </c>
      <c r="H2" s="13"/>
      <c r="I2" s="14"/>
      <c r="J2" s="14"/>
      <c r="K2" s="14"/>
      <c r="L2" s="14"/>
      <c r="M2" s="14"/>
      <c r="N2" s="14"/>
      <c r="O2" s="14"/>
      <c r="P2" s="14"/>
      <c r="Q2" s="14"/>
      <c r="R2" s="14"/>
      <c r="S2" s="14"/>
      <c r="T2" s="14"/>
      <c r="U2" s="14"/>
      <c r="V2" s="14"/>
      <c r="W2" s="15"/>
      <c r="X2" s="2239"/>
      <c r="Y2" s="2240"/>
      <c r="Z2" s="2240"/>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s="287" customFormat="1" ht="15.6">
      <c r="A3" s="2235"/>
      <c r="B3" s="2236"/>
      <c r="C3" s="288">
        <v>2025</v>
      </c>
      <c r="D3" s="288"/>
      <c r="E3" s="2238"/>
      <c r="F3" s="289" t="s">
        <v>25</v>
      </c>
      <c r="G3" s="290"/>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s="287" customFormat="1" ht="15.6">
      <c r="A4" s="2235"/>
      <c r="B4" s="2236"/>
      <c r="C4" s="288">
        <v>2026</v>
      </c>
      <c r="D4" s="288" t="s">
        <v>24</v>
      </c>
      <c r="E4" s="2238"/>
      <c r="F4" s="289" t="s">
        <v>26</v>
      </c>
      <c r="G4" s="290"/>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s="287" customFormat="1" ht="16.2" thickBot="1">
      <c r="A5" s="2235"/>
      <c r="B5" s="2236"/>
      <c r="C5" s="291">
        <v>2027</v>
      </c>
      <c r="D5" s="291"/>
      <c r="E5" s="2238"/>
      <c r="F5" s="292" t="s">
        <v>27</v>
      </c>
      <c r="G5" s="293"/>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s="287" customFormat="1" ht="15.6">
      <c r="A6" s="2241" t="s">
        <v>28</v>
      </c>
      <c r="B6" s="2242"/>
      <c r="C6" s="2243" t="s">
        <v>1087</v>
      </c>
      <c r="D6" s="2244"/>
      <c r="E6" s="2244"/>
      <c r="F6" s="2244"/>
      <c r="G6" s="2245"/>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s="287" customFormat="1" ht="15.6">
      <c r="A7" s="2216" t="s">
        <v>30</v>
      </c>
      <c r="B7" s="2217"/>
      <c r="C7" s="2218" t="s">
        <v>1088</v>
      </c>
      <c r="D7" s="2219"/>
      <c r="E7" s="2219"/>
      <c r="F7" s="2219"/>
      <c r="G7" s="2220"/>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s="287" customFormat="1" ht="16.2" thickBot="1">
      <c r="A8" s="2221" t="s">
        <v>31</v>
      </c>
      <c r="B8" s="2222"/>
      <c r="C8" s="2223" t="s">
        <v>1089</v>
      </c>
      <c r="D8" s="2224"/>
      <c r="E8" s="2224"/>
      <c r="F8" s="2224"/>
      <c r="G8" s="2225"/>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2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7" t="s">
        <v>32</v>
      </c>
      <c r="CD9" s="2228"/>
      <c r="CE9" s="2228"/>
      <c r="CF9" s="2228"/>
      <c r="CG9" s="2229"/>
      <c r="CH9" s="8"/>
      <c r="CI9" s="8"/>
      <c r="CJ9" s="8"/>
      <c r="CK9" s="8"/>
      <c r="CL9" s="8"/>
      <c r="CM9" s="8"/>
      <c r="CN9" s="8"/>
      <c r="CO9" s="8"/>
      <c r="CP9" s="8"/>
      <c r="CQ9" s="8"/>
      <c r="CR9" s="8"/>
      <c r="CS9" s="8"/>
      <c r="CT9" s="8"/>
    </row>
    <row r="10" spans="1:98" ht="20.55" customHeight="1">
      <c r="A10" s="2206" t="s">
        <v>33</v>
      </c>
      <c r="B10" s="2207"/>
      <c r="C10" s="2207"/>
      <c r="D10" s="2207"/>
      <c r="E10" s="2207"/>
      <c r="F10" s="2207"/>
      <c r="G10" s="2207"/>
      <c r="H10" s="2207"/>
      <c r="I10" s="2207"/>
      <c r="J10" s="2207"/>
      <c r="K10" s="2207"/>
      <c r="L10" s="2207"/>
      <c r="M10" s="2207"/>
      <c r="N10" s="2207"/>
      <c r="O10" s="2207"/>
      <c r="P10" s="2207"/>
      <c r="Q10" s="2207"/>
      <c r="R10" s="2207"/>
      <c r="S10" s="2207"/>
      <c r="T10" s="2208"/>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192" t="s">
        <v>40</v>
      </c>
      <c r="CD10" s="2193"/>
      <c r="CE10" s="2193"/>
      <c r="CF10" s="2193"/>
      <c r="CG10" s="2194"/>
      <c r="CH10" s="8"/>
      <c r="CI10" s="8"/>
      <c r="CJ10" s="8"/>
      <c r="CK10" s="8"/>
      <c r="CL10" s="8"/>
      <c r="CM10" s="8"/>
      <c r="CN10" s="8"/>
      <c r="CO10" s="8"/>
      <c r="CP10" s="8"/>
      <c r="CQ10" s="8"/>
      <c r="CR10" s="8"/>
      <c r="CS10" s="8"/>
      <c r="CT10" s="8"/>
    </row>
    <row r="11" spans="1:98" ht="14.55" customHeight="1">
      <c r="A11" s="2178" t="s">
        <v>41</v>
      </c>
      <c r="B11" s="2195" t="s">
        <v>42</v>
      </c>
      <c r="C11" s="2196"/>
      <c r="D11" s="2195" t="s">
        <v>43</v>
      </c>
      <c r="E11" s="2199"/>
      <c r="F11" s="2202" t="s">
        <v>44</v>
      </c>
      <c r="G11" s="2171"/>
      <c r="H11" s="2176" t="s">
        <v>45</v>
      </c>
      <c r="I11" s="2181" t="s">
        <v>46</v>
      </c>
      <c r="J11" s="2182"/>
      <c r="K11" s="2182"/>
      <c r="L11" s="2203"/>
      <c r="M11" s="2204" t="s">
        <v>47</v>
      </c>
      <c r="N11" s="2178" t="s">
        <v>48</v>
      </c>
      <c r="O11" s="2175" t="s">
        <v>49</v>
      </c>
      <c r="P11" s="2176" t="s">
        <v>50</v>
      </c>
      <c r="Q11" s="2188" t="s">
        <v>51</v>
      </c>
      <c r="R11" s="2189"/>
      <c r="S11" s="2189"/>
      <c r="T11" s="2190"/>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2185" t="s">
        <v>69</v>
      </c>
      <c r="BF11" s="2185"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13" t="s">
        <v>75</v>
      </c>
      <c r="CD11" s="2214"/>
      <c r="CE11" s="2214"/>
      <c r="CF11" s="2214"/>
      <c r="CG11" s="2215"/>
      <c r="CH11" s="3"/>
      <c r="CI11" s="3"/>
      <c r="CJ11" s="3"/>
      <c r="CK11" s="3"/>
      <c r="CL11" s="3"/>
      <c r="CM11" s="3"/>
      <c r="CN11" s="3"/>
      <c r="CO11" s="3"/>
      <c r="CP11" s="3"/>
      <c r="CQ11" s="3"/>
      <c r="CR11" s="3"/>
      <c r="CS11" s="3"/>
      <c r="CT11" s="3"/>
    </row>
    <row r="12" spans="1:98" ht="15" thickBot="1">
      <c r="A12" s="2179"/>
      <c r="B12" s="2197"/>
      <c r="C12" s="2198"/>
      <c r="D12" s="2200"/>
      <c r="E12" s="2201"/>
      <c r="F12" s="44" t="s">
        <v>12</v>
      </c>
      <c r="G12" s="44" t="s">
        <v>76</v>
      </c>
      <c r="H12" s="2151"/>
      <c r="I12" s="46" t="s">
        <v>77</v>
      </c>
      <c r="J12" s="47" t="s">
        <v>78</v>
      </c>
      <c r="K12" s="47" t="s">
        <v>79</v>
      </c>
      <c r="L12" s="47" t="s">
        <v>80</v>
      </c>
      <c r="M12" s="2151"/>
      <c r="N12" s="2205"/>
      <c r="O12" s="2186"/>
      <c r="P12" s="2187"/>
      <c r="Q12" s="46" t="s">
        <v>77</v>
      </c>
      <c r="R12" s="47" t="s">
        <v>78</v>
      </c>
      <c r="S12" s="47" t="s">
        <v>79</v>
      </c>
      <c r="T12" s="47" t="s">
        <v>80</v>
      </c>
      <c r="U12" s="36"/>
      <c r="V12" s="2179"/>
      <c r="W12" s="2154"/>
      <c r="X12" s="2154"/>
      <c r="Y12" s="2154"/>
      <c r="Z12" s="2151"/>
      <c r="AA12" s="46" t="s">
        <v>77</v>
      </c>
      <c r="AB12" s="47" t="s">
        <v>78</v>
      </c>
      <c r="AC12" s="47" t="s">
        <v>79</v>
      </c>
      <c r="AD12" s="52" t="s">
        <v>80</v>
      </c>
      <c r="AE12" s="36"/>
      <c r="AF12" s="2179"/>
      <c r="AG12" s="2154"/>
      <c r="AH12" s="2154"/>
      <c r="AI12" s="2154"/>
      <c r="AJ12" s="2151"/>
      <c r="AK12" s="46" t="s">
        <v>77</v>
      </c>
      <c r="AL12" s="47" t="s">
        <v>78</v>
      </c>
      <c r="AM12" s="47" t="s">
        <v>79</v>
      </c>
      <c r="AN12" s="52" t="s">
        <v>80</v>
      </c>
      <c r="AO12" s="36"/>
      <c r="AP12" s="2179"/>
      <c r="AQ12" s="2151"/>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2154"/>
      <c r="BF12" s="2154"/>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294" t="s">
        <v>77</v>
      </c>
      <c r="CD12" s="295" t="s">
        <v>78</v>
      </c>
      <c r="CE12" s="295" t="s">
        <v>79</v>
      </c>
      <c r="CF12" s="295" t="s">
        <v>80</v>
      </c>
      <c r="CG12" s="296" t="s">
        <v>81</v>
      </c>
      <c r="CH12" s="3"/>
      <c r="CI12" s="3"/>
      <c r="CJ12" s="3"/>
      <c r="CK12" s="3"/>
      <c r="CL12" s="3"/>
      <c r="CM12" s="3"/>
      <c r="CN12" s="3"/>
      <c r="CO12" s="3"/>
      <c r="CP12" s="3"/>
      <c r="CQ12" s="3"/>
      <c r="CR12" s="3"/>
      <c r="CS12" s="3"/>
      <c r="CT12" s="3"/>
    </row>
    <row r="13" spans="1:98" ht="46.05" customHeight="1" thickBot="1">
      <c r="A13" s="2124">
        <v>1</v>
      </c>
      <c r="B13" s="2490" t="s">
        <v>1090</v>
      </c>
      <c r="C13" s="2884"/>
      <c r="D13" s="2157" t="s">
        <v>462</v>
      </c>
      <c r="E13" s="2158"/>
      <c r="F13" s="2308" t="s">
        <v>1091</v>
      </c>
      <c r="G13" s="2496" t="s">
        <v>1092</v>
      </c>
      <c r="H13" s="2332" t="s">
        <v>1093</v>
      </c>
      <c r="I13" s="69"/>
      <c r="J13" s="70"/>
      <c r="K13" s="70"/>
      <c r="L13" s="70"/>
      <c r="M13" s="2148"/>
      <c r="N13" s="2145">
        <v>275000000</v>
      </c>
      <c r="O13" s="2308" t="s">
        <v>840</v>
      </c>
      <c r="P13" s="2332" t="s">
        <v>840</v>
      </c>
      <c r="Q13" s="2115"/>
      <c r="R13" s="2118"/>
      <c r="S13" s="2118"/>
      <c r="T13" s="2121"/>
      <c r="U13" s="74"/>
      <c r="V13" s="75">
        <v>1</v>
      </c>
      <c r="W13" s="66" t="s">
        <v>1094</v>
      </c>
      <c r="X13" s="140" t="s">
        <v>1095</v>
      </c>
      <c r="Y13" s="140" t="s">
        <v>1096</v>
      </c>
      <c r="Z13" s="597" t="s">
        <v>1097</v>
      </c>
      <c r="AA13" s="78"/>
      <c r="AB13" s="79"/>
      <c r="AC13" s="79"/>
      <c r="AD13" s="80"/>
      <c r="AE13" s="74"/>
      <c r="AF13" s="900" t="s">
        <v>462</v>
      </c>
      <c r="AG13" s="139" t="s">
        <v>1098</v>
      </c>
      <c r="AH13" s="2308" t="s">
        <v>1099</v>
      </c>
      <c r="AI13" s="2896" t="s">
        <v>279</v>
      </c>
      <c r="AJ13" s="581">
        <v>1</v>
      </c>
      <c r="AK13" s="84"/>
      <c r="AL13" s="85"/>
      <c r="AM13" s="85"/>
      <c r="AN13" s="86"/>
      <c r="AO13" s="8"/>
      <c r="AP13" s="2440" t="s">
        <v>1100</v>
      </c>
      <c r="AQ13" s="2332" t="s">
        <v>89</v>
      </c>
      <c r="AR13" s="89"/>
      <c r="AS13" s="90" t="e">
        <f t="shared" ref="AS13:AS76" si="0">+I13/G13</f>
        <v>#VALUE!</v>
      </c>
      <c r="AT13" s="91" t="e">
        <f t="shared" ref="AT13:AT76" si="1">+J13/G13</f>
        <v>#VALUE!</v>
      </c>
      <c r="AU13" s="91" t="e">
        <f t="shared" ref="AU13:AU76" si="2">+K13/G13</f>
        <v>#VALUE!</v>
      </c>
      <c r="AV13" s="91" t="e">
        <f t="shared" ref="AV13:AV76" si="3">+L13/G13</f>
        <v>#VALUE!</v>
      </c>
      <c r="AW13" s="92">
        <f t="shared" ref="AW13:AW202" si="4">+AA13/COUNTIF(W13,"*")</f>
        <v>0</v>
      </c>
      <c r="AX13" s="92">
        <f t="shared" ref="AX13:AX202" si="5">+AB13/COUNTIF(W13,"*")</f>
        <v>0</v>
      </c>
      <c r="AY13" s="92">
        <f t="shared" ref="AY13:AY202" si="6">+AC13/COUNTIF(W13,"*")</f>
        <v>0</v>
      </c>
      <c r="AZ13" s="92" t="e">
        <f t="shared" ref="AZ13:AZ202" si="7">+AD13/COUNTIF(AD13,"*")</f>
        <v>#DIV/0!</v>
      </c>
      <c r="BA13" s="93">
        <f t="shared" ref="BA13:BA202" si="8">+AK13/AJ13</f>
        <v>0</v>
      </c>
      <c r="BB13" s="93">
        <f t="shared" ref="BB13:BB202" si="9">+AL13/AJ13</f>
        <v>0</v>
      </c>
      <c r="BC13" s="93">
        <f t="shared" ref="BC13:BC202" si="10">+AM13/AJ13</f>
        <v>0</v>
      </c>
      <c r="BD13" s="93">
        <f t="shared" ref="BD13:BD202" si="11">+AN13/AJ13</f>
        <v>0</v>
      </c>
      <c r="BE13" s="94">
        <v>0.2</v>
      </c>
      <c r="BF13" s="94">
        <v>0.8</v>
      </c>
      <c r="BG13" s="93">
        <f t="shared" ref="BG13:BG202" si="12">+AW13*BE13</f>
        <v>0</v>
      </c>
      <c r="BH13" s="93">
        <f t="shared" ref="BH13:BH202" si="13">+AX13*BE13</f>
        <v>0</v>
      </c>
      <c r="BI13" s="93">
        <f t="shared" ref="BI13:BI202" si="14">+AY13*BE13</f>
        <v>0</v>
      </c>
      <c r="BJ13" s="93" t="e">
        <f t="shared" ref="BJ13:BK28" si="15">+AZ13*BE13</f>
        <v>#DIV/0!</v>
      </c>
      <c r="BK13" s="93">
        <f t="shared" si="15"/>
        <v>0</v>
      </c>
      <c r="BL13" s="93">
        <f t="shared" ref="BL13:BL202" si="16">+BB13*BF13</f>
        <v>0</v>
      </c>
      <c r="BM13" s="93">
        <f t="shared" ref="BM13:BM202" si="17">+BC13*BF13</f>
        <v>0</v>
      </c>
      <c r="BN13" s="93">
        <f t="shared" ref="BN13:BN202" si="18">+BD13*BF13</f>
        <v>0</v>
      </c>
      <c r="BO13" s="93">
        <f t="shared" ref="BO13:BR28" si="19">+BG13+BK13</f>
        <v>0</v>
      </c>
      <c r="BP13" s="93">
        <f t="shared" si="19"/>
        <v>0</v>
      </c>
      <c r="BQ13" s="93">
        <f t="shared" si="19"/>
        <v>0</v>
      </c>
      <c r="BR13" s="93" t="e">
        <f t="shared" si="19"/>
        <v>#DIV/0!</v>
      </c>
      <c r="BS13" s="2166">
        <f t="shared" ref="BS13:BV13" si="20">AVERAGEIF(BO13:BO22,"&lt;&gt;#¡DIV/0!")</f>
        <v>0</v>
      </c>
      <c r="BT13" s="2166">
        <f t="shared" si="20"/>
        <v>0</v>
      </c>
      <c r="BU13" s="2166">
        <f t="shared" si="20"/>
        <v>0</v>
      </c>
      <c r="BV13" s="2166" t="e">
        <f t="shared" si="20"/>
        <v>#DIV/0!</v>
      </c>
      <c r="BW13" s="2155">
        <f>+C13*BS13</f>
        <v>0</v>
      </c>
      <c r="BX13" s="2155">
        <f>+C13*BT13</f>
        <v>0</v>
      </c>
      <c r="BY13" s="2155">
        <f>+C13*BU13</f>
        <v>0</v>
      </c>
      <c r="BZ13" s="2155" t="e">
        <f>+C13*BV13</f>
        <v>#DIV/0!</v>
      </c>
      <c r="CA13" s="2165" t="e">
        <f>SUM(BW13:BZ22)</f>
        <v>#DIV/0!</v>
      </c>
      <c r="CB13" s="8"/>
      <c r="CC13" s="2097">
        <f>+Q13/$N$13</f>
        <v>0</v>
      </c>
      <c r="CD13" s="2100">
        <f t="shared" ref="CD13:CF13" si="21">+R13/$N$13</f>
        <v>0</v>
      </c>
      <c r="CE13" s="2100">
        <f t="shared" si="21"/>
        <v>0</v>
      </c>
      <c r="CF13" s="2100">
        <f t="shared" si="21"/>
        <v>0</v>
      </c>
      <c r="CG13" s="2167">
        <f>AVERAGE(CC13:CF22)</f>
        <v>0</v>
      </c>
      <c r="CH13" s="8"/>
      <c r="CI13" s="8"/>
      <c r="CJ13" s="8"/>
      <c r="CK13" s="8"/>
      <c r="CL13" s="8"/>
      <c r="CM13" s="8"/>
      <c r="CN13" s="8"/>
      <c r="CO13" s="8"/>
      <c r="CP13" s="8"/>
      <c r="CQ13" s="8"/>
      <c r="CR13" s="8"/>
      <c r="CS13" s="8"/>
      <c r="CT13" s="8"/>
    </row>
    <row r="14" spans="1:98" ht="72.599999999999994" thickBot="1">
      <c r="A14" s="2125"/>
      <c r="B14" s="2885"/>
      <c r="C14" s="2886"/>
      <c r="D14" s="2159"/>
      <c r="E14" s="2160"/>
      <c r="F14" s="2725"/>
      <c r="G14" s="2890"/>
      <c r="H14" s="2892"/>
      <c r="I14" s="97"/>
      <c r="J14" s="98"/>
      <c r="K14" s="98"/>
      <c r="L14" s="98"/>
      <c r="M14" s="2140"/>
      <c r="N14" s="2146"/>
      <c r="O14" s="2725"/>
      <c r="P14" s="2435"/>
      <c r="Q14" s="2116"/>
      <c r="R14" s="2119"/>
      <c r="S14" s="2119"/>
      <c r="T14" s="2122"/>
      <c r="U14" s="74"/>
      <c r="V14" s="101">
        <v>2</v>
      </c>
      <c r="W14" s="95" t="s">
        <v>1101</v>
      </c>
      <c r="X14" s="140" t="s">
        <v>1095</v>
      </c>
      <c r="Y14" s="140" t="s">
        <v>1096</v>
      </c>
      <c r="Z14" s="901" t="s">
        <v>1097</v>
      </c>
      <c r="AA14" s="104"/>
      <c r="AB14" s="105"/>
      <c r="AC14" s="105"/>
      <c r="AD14" s="106"/>
      <c r="AE14" s="74"/>
      <c r="AF14" s="902" t="s">
        <v>462</v>
      </c>
      <c r="AG14" s="530" t="s">
        <v>1102</v>
      </c>
      <c r="AH14" s="2725"/>
      <c r="AI14" s="2897"/>
      <c r="AJ14" s="596">
        <v>1</v>
      </c>
      <c r="AK14" s="110"/>
      <c r="AL14" s="111"/>
      <c r="AM14" s="111"/>
      <c r="AN14" s="112"/>
      <c r="AO14" s="8"/>
      <c r="AP14" s="2434"/>
      <c r="AQ14" s="2435"/>
      <c r="AR14" s="89"/>
      <c r="AS14" s="115" t="e">
        <f t="shared" si="0"/>
        <v>#DIV/0!</v>
      </c>
      <c r="AT14" s="116" t="e">
        <f t="shared" si="1"/>
        <v>#DIV/0!</v>
      </c>
      <c r="AU14" s="116" t="e">
        <f t="shared" si="2"/>
        <v>#DIV/0!</v>
      </c>
      <c r="AV14" s="116" t="e">
        <f t="shared" si="3"/>
        <v>#DIV/0!</v>
      </c>
      <c r="AW14" s="117">
        <f t="shared" si="4"/>
        <v>0</v>
      </c>
      <c r="AX14" s="117">
        <f t="shared" si="5"/>
        <v>0</v>
      </c>
      <c r="AY14" s="117">
        <f t="shared" si="6"/>
        <v>0</v>
      </c>
      <c r="AZ14" s="117" t="e">
        <f t="shared" si="7"/>
        <v>#DIV/0!</v>
      </c>
      <c r="BA14" s="117">
        <f t="shared" si="8"/>
        <v>0</v>
      </c>
      <c r="BB14" s="117">
        <f t="shared" si="9"/>
        <v>0</v>
      </c>
      <c r="BC14" s="117">
        <f t="shared" si="10"/>
        <v>0</v>
      </c>
      <c r="BD14" s="117">
        <f t="shared" si="11"/>
        <v>0</v>
      </c>
      <c r="BE14" s="118">
        <v>0.2</v>
      </c>
      <c r="BF14" s="118">
        <v>0.8</v>
      </c>
      <c r="BG14" s="117">
        <f t="shared" si="12"/>
        <v>0</v>
      </c>
      <c r="BH14" s="117">
        <f t="shared" si="13"/>
        <v>0</v>
      </c>
      <c r="BI14" s="117">
        <f t="shared" si="14"/>
        <v>0</v>
      </c>
      <c r="BJ14" s="117" t="e">
        <f t="shared" si="15"/>
        <v>#DIV/0!</v>
      </c>
      <c r="BK14" s="117">
        <f t="shared" si="15"/>
        <v>0</v>
      </c>
      <c r="BL14" s="117">
        <f t="shared" si="16"/>
        <v>0</v>
      </c>
      <c r="BM14" s="117">
        <f t="shared" si="17"/>
        <v>0</v>
      </c>
      <c r="BN14" s="117">
        <f t="shared" si="18"/>
        <v>0</v>
      </c>
      <c r="BO14" s="117">
        <f t="shared" si="19"/>
        <v>0</v>
      </c>
      <c r="BP14" s="117">
        <f t="shared" si="19"/>
        <v>0</v>
      </c>
      <c r="BQ14" s="117">
        <f t="shared" si="19"/>
        <v>0</v>
      </c>
      <c r="BR14" s="117" t="e">
        <f t="shared" si="19"/>
        <v>#DIV/0!</v>
      </c>
      <c r="BS14" s="2153"/>
      <c r="BT14" s="2153"/>
      <c r="BU14" s="2153"/>
      <c r="BV14" s="2153"/>
      <c r="BW14" s="2153"/>
      <c r="BX14" s="2153"/>
      <c r="BY14" s="2153"/>
      <c r="BZ14" s="2153"/>
      <c r="CA14" s="2150"/>
      <c r="CB14" s="8"/>
      <c r="CC14" s="2098"/>
      <c r="CD14" s="2101"/>
      <c r="CE14" s="2101"/>
      <c r="CF14" s="2101"/>
      <c r="CG14" s="2168"/>
      <c r="CH14" s="8"/>
      <c r="CI14" s="8"/>
      <c r="CJ14" s="8"/>
      <c r="CK14" s="8"/>
      <c r="CL14" s="8"/>
      <c r="CM14" s="8"/>
      <c r="CN14" s="8"/>
      <c r="CO14" s="8"/>
      <c r="CP14" s="8"/>
      <c r="CQ14" s="8"/>
      <c r="CR14" s="8"/>
      <c r="CS14" s="8"/>
      <c r="CT14" s="8"/>
    </row>
    <row r="15" spans="1:98" ht="42" thickBot="1">
      <c r="A15" s="2125"/>
      <c r="B15" s="2885"/>
      <c r="C15" s="2886"/>
      <c r="D15" s="2159"/>
      <c r="E15" s="2160"/>
      <c r="F15" s="2725"/>
      <c r="G15" s="2890"/>
      <c r="H15" s="2892"/>
      <c r="I15" s="97"/>
      <c r="J15" s="98"/>
      <c r="K15" s="98"/>
      <c r="L15" s="98"/>
      <c r="M15" s="2140"/>
      <c r="N15" s="2146"/>
      <c r="O15" s="2725"/>
      <c r="P15" s="2435"/>
      <c r="Q15" s="2116"/>
      <c r="R15" s="2119"/>
      <c r="S15" s="2119"/>
      <c r="T15" s="2122"/>
      <c r="U15" s="74"/>
      <c r="V15" s="101">
        <v>3</v>
      </c>
      <c r="W15" s="95" t="s">
        <v>1103</v>
      </c>
      <c r="X15" s="140" t="s">
        <v>1095</v>
      </c>
      <c r="Y15" s="140" t="s">
        <v>1096</v>
      </c>
      <c r="Z15" s="597" t="s">
        <v>1097</v>
      </c>
      <c r="AA15" s="104"/>
      <c r="AB15" s="105"/>
      <c r="AC15" s="105"/>
      <c r="AD15" s="106"/>
      <c r="AE15" s="74"/>
      <c r="AF15" s="902" t="s">
        <v>462</v>
      </c>
      <c r="AG15" s="530" t="s">
        <v>1104</v>
      </c>
      <c r="AH15" s="2725"/>
      <c r="AI15" s="2897"/>
      <c r="AJ15" s="596">
        <v>1</v>
      </c>
      <c r="AK15" s="110"/>
      <c r="AL15" s="111"/>
      <c r="AM15" s="111"/>
      <c r="AN15" s="112"/>
      <c r="AO15" s="8"/>
      <c r="AP15" s="2434"/>
      <c r="AQ15" s="2435"/>
      <c r="AR15" s="89"/>
      <c r="AS15" s="115" t="e">
        <f t="shared" si="0"/>
        <v>#DIV/0!</v>
      </c>
      <c r="AT15" s="116" t="e">
        <f t="shared" si="1"/>
        <v>#DIV/0!</v>
      </c>
      <c r="AU15" s="116" t="e">
        <f t="shared" si="2"/>
        <v>#DIV/0!</v>
      </c>
      <c r="AV15" s="116" t="e">
        <f t="shared" si="3"/>
        <v>#DIV/0!</v>
      </c>
      <c r="AW15" s="117">
        <f t="shared" si="4"/>
        <v>0</v>
      </c>
      <c r="AX15" s="117">
        <f t="shared" si="5"/>
        <v>0</v>
      </c>
      <c r="AY15" s="117">
        <f t="shared" si="6"/>
        <v>0</v>
      </c>
      <c r="AZ15" s="117" t="e">
        <f t="shared" si="7"/>
        <v>#DIV/0!</v>
      </c>
      <c r="BA15" s="117">
        <f t="shared" si="8"/>
        <v>0</v>
      </c>
      <c r="BB15" s="117">
        <f t="shared" si="9"/>
        <v>0</v>
      </c>
      <c r="BC15" s="117">
        <f t="shared" si="10"/>
        <v>0</v>
      </c>
      <c r="BD15" s="117">
        <f t="shared" si="11"/>
        <v>0</v>
      </c>
      <c r="BE15" s="118">
        <v>0.2</v>
      </c>
      <c r="BF15" s="118">
        <v>0.8</v>
      </c>
      <c r="BG15" s="117">
        <f t="shared" si="12"/>
        <v>0</v>
      </c>
      <c r="BH15" s="117">
        <f t="shared" si="13"/>
        <v>0</v>
      </c>
      <c r="BI15" s="117">
        <f t="shared" si="14"/>
        <v>0</v>
      </c>
      <c r="BJ15" s="117" t="e">
        <f t="shared" si="15"/>
        <v>#DIV/0!</v>
      </c>
      <c r="BK15" s="117">
        <f t="shared" si="15"/>
        <v>0</v>
      </c>
      <c r="BL15" s="117">
        <f t="shared" si="16"/>
        <v>0</v>
      </c>
      <c r="BM15" s="117">
        <f t="shared" si="17"/>
        <v>0</v>
      </c>
      <c r="BN15" s="117">
        <f t="shared" si="18"/>
        <v>0</v>
      </c>
      <c r="BO15" s="117">
        <f t="shared" si="19"/>
        <v>0</v>
      </c>
      <c r="BP15" s="117">
        <f t="shared" si="19"/>
        <v>0</v>
      </c>
      <c r="BQ15" s="117">
        <f t="shared" si="19"/>
        <v>0</v>
      </c>
      <c r="BR15" s="117" t="e">
        <f t="shared" si="19"/>
        <v>#DIV/0!</v>
      </c>
      <c r="BS15" s="2153"/>
      <c r="BT15" s="2153"/>
      <c r="BU15" s="2153"/>
      <c r="BV15" s="2153"/>
      <c r="BW15" s="2153"/>
      <c r="BX15" s="2153"/>
      <c r="BY15" s="2153"/>
      <c r="BZ15" s="2153"/>
      <c r="CA15" s="2150"/>
      <c r="CB15" s="8"/>
      <c r="CC15" s="2098"/>
      <c r="CD15" s="2101"/>
      <c r="CE15" s="2101"/>
      <c r="CF15" s="2101"/>
      <c r="CG15" s="2168"/>
      <c r="CH15" s="8"/>
      <c r="CI15" s="8"/>
      <c r="CJ15" s="8"/>
      <c r="CK15" s="8"/>
      <c r="CL15" s="8"/>
      <c r="CM15" s="8"/>
      <c r="CN15" s="8"/>
      <c r="CO15" s="8"/>
      <c r="CP15" s="8"/>
      <c r="CQ15" s="8"/>
      <c r="CR15" s="8"/>
      <c r="CS15" s="8"/>
      <c r="CT15" s="8"/>
    </row>
    <row r="16" spans="1:98" ht="42" thickBot="1">
      <c r="A16" s="2125"/>
      <c r="B16" s="2885"/>
      <c r="C16" s="2886"/>
      <c r="D16" s="2159"/>
      <c r="E16" s="2160"/>
      <c r="F16" s="2725"/>
      <c r="G16" s="2890"/>
      <c r="H16" s="2892"/>
      <c r="I16" s="97"/>
      <c r="J16" s="98"/>
      <c r="K16" s="98"/>
      <c r="L16" s="98"/>
      <c r="M16" s="2140"/>
      <c r="N16" s="2146"/>
      <c r="O16" s="2725"/>
      <c r="P16" s="2435"/>
      <c r="Q16" s="2116"/>
      <c r="R16" s="2119"/>
      <c r="S16" s="2119"/>
      <c r="T16" s="2122"/>
      <c r="U16" s="74"/>
      <c r="V16" s="101">
        <v>4</v>
      </c>
      <c r="W16" s="150" t="s">
        <v>1105</v>
      </c>
      <c r="X16" s="140" t="s">
        <v>1095</v>
      </c>
      <c r="Y16" s="140" t="s">
        <v>1096</v>
      </c>
      <c r="Z16" s="611" t="s">
        <v>1097</v>
      </c>
      <c r="AA16" s="104"/>
      <c r="AB16" s="105"/>
      <c r="AC16" s="105"/>
      <c r="AD16" s="106"/>
      <c r="AE16" s="74"/>
      <c r="AF16" s="902" t="s">
        <v>462</v>
      </c>
      <c r="AG16" s="530" t="s">
        <v>1106</v>
      </c>
      <c r="AH16" s="2895"/>
      <c r="AI16" s="2898"/>
      <c r="AJ16" s="596">
        <v>1</v>
      </c>
      <c r="AK16" s="110"/>
      <c r="AL16" s="111"/>
      <c r="AM16" s="111"/>
      <c r="AN16" s="112"/>
      <c r="AO16" s="8"/>
      <c r="AP16" s="2899"/>
      <c r="AQ16" s="2894"/>
      <c r="AR16" s="89"/>
      <c r="AS16" s="115" t="e">
        <f t="shared" si="0"/>
        <v>#DIV/0!</v>
      </c>
      <c r="AT16" s="116" t="e">
        <f t="shared" si="1"/>
        <v>#DIV/0!</v>
      </c>
      <c r="AU16" s="116" t="e">
        <f t="shared" si="2"/>
        <v>#DIV/0!</v>
      </c>
      <c r="AV16" s="116" t="e">
        <f t="shared" si="3"/>
        <v>#DIV/0!</v>
      </c>
      <c r="AW16" s="117">
        <f t="shared" si="4"/>
        <v>0</v>
      </c>
      <c r="AX16" s="117">
        <f t="shared" si="5"/>
        <v>0</v>
      </c>
      <c r="AY16" s="117">
        <f t="shared" si="6"/>
        <v>0</v>
      </c>
      <c r="AZ16" s="117" t="e">
        <f t="shared" si="7"/>
        <v>#DIV/0!</v>
      </c>
      <c r="BA16" s="117">
        <f t="shared" si="8"/>
        <v>0</v>
      </c>
      <c r="BB16" s="117">
        <f t="shared" si="9"/>
        <v>0</v>
      </c>
      <c r="BC16" s="117">
        <f t="shared" si="10"/>
        <v>0</v>
      </c>
      <c r="BD16" s="117">
        <f t="shared" si="11"/>
        <v>0</v>
      </c>
      <c r="BE16" s="118">
        <v>0.2</v>
      </c>
      <c r="BF16" s="118">
        <v>0.8</v>
      </c>
      <c r="BG16" s="117">
        <f t="shared" si="12"/>
        <v>0</v>
      </c>
      <c r="BH16" s="117">
        <f t="shared" si="13"/>
        <v>0</v>
      </c>
      <c r="BI16" s="117">
        <f t="shared" si="14"/>
        <v>0</v>
      </c>
      <c r="BJ16" s="117" t="e">
        <f t="shared" si="15"/>
        <v>#DIV/0!</v>
      </c>
      <c r="BK16" s="117">
        <f t="shared" si="15"/>
        <v>0</v>
      </c>
      <c r="BL16" s="117">
        <f t="shared" si="16"/>
        <v>0</v>
      </c>
      <c r="BM16" s="117">
        <f t="shared" si="17"/>
        <v>0</v>
      </c>
      <c r="BN16" s="117">
        <f t="shared" si="18"/>
        <v>0</v>
      </c>
      <c r="BO16" s="117">
        <f t="shared" si="19"/>
        <v>0</v>
      </c>
      <c r="BP16" s="117">
        <f t="shared" si="19"/>
        <v>0</v>
      </c>
      <c r="BQ16" s="117">
        <f t="shared" si="19"/>
        <v>0</v>
      </c>
      <c r="BR16" s="117" t="e">
        <f t="shared" si="19"/>
        <v>#DIV/0!</v>
      </c>
      <c r="BS16" s="2153"/>
      <c r="BT16" s="2153"/>
      <c r="BU16" s="2153"/>
      <c r="BV16" s="2153"/>
      <c r="BW16" s="2153"/>
      <c r="BX16" s="2153"/>
      <c r="BY16" s="2153"/>
      <c r="BZ16" s="2153"/>
      <c r="CA16" s="2150"/>
      <c r="CB16" s="8"/>
      <c r="CC16" s="2098"/>
      <c r="CD16" s="2101"/>
      <c r="CE16" s="2101"/>
      <c r="CF16" s="2101"/>
      <c r="CG16" s="2168"/>
      <c r="CH16" s="8"/>
      <c r="CI16" s="8"/>
      <c r="CJ16" s="8"/>
      <c r="CK16" s="8"/>
      <c r="CL16" s="8"/>
      <c r="CM16" s="8"/>
      <c r="CN16" s="8"/>
      <c r="CO16" s="8"/>
      <c r="CP16" s="8"/>
      <c r="CQ16" s="8"/>
      <c r="CR16" s="8"/>
      <c r="CS16" s="8"/>
      <c r="CT16" s="8"/>
    </row>
    <row r="17" spans="1:98">
      <c r="A17" s="2125"/>
      <c r="B17" s="2885"/>
      <c r="C17" s="2886"/>
      <c r="D17" s="2159"/>
      <c r="E17" s="2160"/>
      <c r="F17" s="2725"/>
      <c r="G17" s="2890"/>
      <c r="H17" s="2892"/>
      <c r="I17" s="97"/>
      <c r="J17" s="98"/>
      <c r="K17" s="98"/>
      <c r="L17" s="98"/>
      <c r="M17" s="2140"/>
      <c r="N17" s="2146"/>
      <c r="O17" s="2725"/>
      <c r="P17" s="2435"/>
      <c r="Q17" s="2116"/>
      <c r="R17" s="2119"/>
      <c r="S17" s="2119"/>
      <c r="T17" s="2122"/>
      <c r="U17" s="74"/>
      <c r="V17" s="101">
        <v>5</v>
      </c>
      <c r="W17" s="95"/>
      <c r="X17" s="102"/>
      <c r="Y17" s="102"/>
      <c r="Z17" s="103"/>
      <c r="AA17" s="104"/>
      <c r="AB17" s="105"/>
      <c r="AC17" s="105"/>
      <c r="AD17" s="106"/>
      <c r="AE17" s="74"/>
      <c r="AF17" s="107"/>
      <c r="AG17" s="119"/>
      <c r="AH17" s="119"/>
      <c r="AI17" s="119"/>
      <c r="AJ17" s="109"/>
      <c r="AK17" s="110"/>
      <c r="AL17" s="111"/>
      <c r="AM17" s="111"/>
      <c r="AN17" s="112"/>
      <c r="AO17" s="8"/>
      <c r="AP17" s="307"/>
      <c r="AQ17" s="308"/>
      <c r="AR17" s="89"/>
      <c r="AS17" s="115" t="e">
        <f t="shared" si="0"/>
        <v>#DIV/0!</v>
      </c>
      <c r="AT17" s="116" t="e">
        <f t="shared" si="1"/>
        <v>#DIV/0!</v>
      </c>
      <c r="AU17" s="116" t="e">
        <f t="shared" si="2"/>
        <v>#DIV/0!</v>
      </c>
      <c r="AV17" s="116" t="e">
        <f t="shared" si="3"/>
        <v>#DIV/0!</v>
      </c>
      <c r="AW17" s="117" t="e">
        <f t="shared" si="4"/>
        <v>#DIV/0!</v>
      </c>
      <c r="AX17" s="117" t="e">
        <f t="shared" si="5"/>
        <v>#DIV/0!</v>
      </c>
      <c r="AY17" s="117" t="e">
        <f t="shared" si="6"/>
        <v>#DIV/0!</v>
      </c>
      <c r="AZ17" s="117" t="e">
        <f t="shared" si="7"/>
        <v>#DIV/0!</v>
      </c>
      <c r="BA17" s="117" t="e">
        <f t="shared" si="8"/>
        <v>#DIV/0!</v>
      </c>
      <c r="BB17" s="117" t="e">
        <f t="shared" si="9"/>
        <v>#DIV/0!</v>
      </c>
      <c r="BC17" s="117" t="e">
        <f t="shared" si="10"/>
        <v>#DIV/0!</v>
      </c>
      <c r="BD17" s="117" t="e">
        <f t="shared" si="11"/>
        <v>#DIV/0!</v>
      </c>
      <c r="BE17" s="118">
        <v>0.2</v>
      </c>
      <c r="BF17" s="118">
        <v>0.8</v>
      </c>
      <c r="BG17" s="117" t="e">
        <f t="shared" si="12"/>
        <v>#DIV/0!</v>
      </c>
      <c r="BH17" s="117" t="e">
        <f t="shared" si="13"/>
        <v>#DIV/0!</v>
      </c>
      <c r="BI17" s="117" t="e">
        <f t="shared" si="14"/>
        <v>#DIV/0!</v>
      </c>
      <c r="BJ17" s="117" t="e">
        <f t="shared" si="15"/>
        <v>#DIV/0!</v>
      </c>
      <c r="BK17" s="117" t="e">
        <f t="shared" si="15"/>
        <v>#DIV/0!</v>
      </c>
      <c r="BL17" s="117" t="e">
        <f t="shared" si="16"/>
        <v>#DIV/0!</v>
      </c>
      <c r="BM17" s="117" t="e">
        <f t="shared" si="17"/>
        <v>#DIV/0!</v>
      </c>
      <c r="BN17" s="117" t="e">
        <f t="shared" si="18"/>
        <v>#DIV/0!</v>
      </c>
      <c r="BO17" s="117" t="e">
        <f t="shared" si="19"/>
        <v>#DIV/0!</v>
      </c>
      <c r="BP17" s="117" t="e">
        <f t="shared" si="19"/>
        <v>#DIV/0!</v>
      </c>
      <c r="BQ17" s="117" t="e">
        <f t="shared" si="19"/>
        <v>#DIV/0!</v>
      </c>
      <c r="BR17" s="117" t="e">
        <f t="shared" si="19"/>
        <v>#DIV/0!</v>
      </c>
      <c r="BS17" s="2153"/>
      <c r="BT17" s="2153"/>
      <c r="BU17" s="2153"/>
      <c r="BV17" s="2153"/>
      <c r="BW17" s="2153"/>
      <c r="BX17" s="2153"/>
      <c r="BY17" s="2153"/>
      <c r="BZ17" s="2153"/>
      <c r="CA17" s="2150"/>
      <c r="CB17" s="8"/>
      <c r="CC17" s="2098"/>
      <c r="CD17" s="2101"/>
      <c r="CE17" s="2101"/>
      <c r="CF17" s="2101"/>
      <c r="CG17" s="2168"/>
      <c r="CH17" s="8"/>
      <c r="CI17" s="8"/>
      <c r="CJ17" s="8"/>
      <c r="CK17" s="8"/>
      <c r="CL17" s="8"/>
      <c r="CM17" s="8"/>
      <c r="CN17" s="8"/>
      <c r="CO17" s="8"/>
      <c r="CP17" s="8"/>
      <c r="CQ17" s="8"/>
      <c r="CR17" s="8"/>
      <c r="CS17" s="8"/>
      <c r="CT17" s="8"/>
    </row>
    <row r="18" spans="1:98">
      <c r="A18" s="2125"/>
      <c r="B18" s="2885"/>
      <c r="C18" s="2886"/>
      <c r="D18" s="2159"/>
      <c r="E18" s="2160"/>
      <c r="F18" s="2725"/>
      <c r="G18" s="2890"/>
      <c r="H18" s="2892"/>
      <c r="I18" s="97"/>
      <c r="J18" s="98"/>
      <c r="K18" s="98"/>
      <c r="L18" s="98"/>
      <c r="M18" s="2140"/>
      <c r="N18" s="2146"/>
      <c r="O18" s="2725"/>
      <c r="P18" s="2435"/>
      <c r="Q18" s="2116"/>
      <c r="R18" s="2119"/>
      <c r="S18" s="2119"/>
      <c r="T18" s="2122"/>
      <c r="U18" s="74"/>
      <c r="V18" s="101">
        <v>6</v>
      </c>
      <c r="W18" s="95"/>
      <c r="X18" s="102"/>
      <c r="Y18" s="102"/>
      <c r="Z18" s="103"/>
      <c r="AA18" s="104"/>
      <c r="AB18" s="105"/>
      <c r="AC18" s="105"/>
      <c r="AD18" s="106"/>
      <c r="AE18" s="74"/>
      <c r="AF18" s="107"/>
      <c r="AG18" s="119"/>
      <c r="AH18" s="119"/>
      <c r="AI18" s="119"/>
      <c r="AJ18" s="109"/>
      <c r="AK18" s="110"/>
      <c r="AL18" s="111"/>
      <c r="AM18" s="111"/>
      <c r="AN18" s="112"/>
      <c r="AO18" s="8"/>
      <c r="AP18" s="307"/>
      <c r="AQ18" s="308"/>
      <c r="AR18" s="89"/>
      <c r="AS18" s="115" t="e">
        <f t="shared" si="0"/>
        <v>#DIV/0!</v>
      </c>
      <c r="AT18" s="116" t="e">
        <f t="shared" si="1"/>
        <v>#DIV/0!</v>
      </c>
      <c r="AU18" s="116" t="e">
        <f t="shared" si="2"/>
        <v>#DIV/0!</v>
      </c>
      <c r="AV18" s="116" t="e">
        <f t="shared" si="3"/>
        <v>#DIV/0!</v>
      </c>
      <c r="AW18" s="117" t="e">
        <f t="shared" si="4"/>
        <v>#DIV/0!</v>
      </c>
      <c r="AX18" s="117" t="e">
        <f t="shared" si="5"/>
        <v>#DIV/0!</v>
      </c>
      <c r="AY18" s="117" t="e">
        <f t="shared" si="6"/>
        <v>#DIV/0!</v>
      </c>
      <c r="AZ18" s="117" t="e">
        <f t="shared" si="7"/>
        <v>#DIV/0!</v>
      </c>
      <c r="BA18" s="117" t="e">
        <f t="shared" si="8"/>
        <v>#DIV/0!</v>
      </c>
      <c r="BB18" s="117" t="e">
        <f t="shared" si="9"/>
        <v>#DIV/0!</v>
      </c>
      <c r="BC18" s="117" t="e">
        <f t="shared" si="10"/>
        <v>#DIV/0!</v>
      </c>
      <c r="BD18" s="117" t="e">
        <f t="shared" si="11"/>
        <v>#DIV/0!</v>
      </c>
      <c r="BE18" s="118">
        <v>0.2</v>
      </c>
      <c r="BF18" s="118">
        <v>0.8</v>
      </c>
      <c r="BG18" s="117" t="e">
        <f t="shared" si="12"/>
        <v>#DIV/0!</v>
      </c>
      <c r="BH18" s="117" t="e">
        <f t="shared" si="13"/>
        <v>#DIV/0!</v>
      </c>
      <c r="BI18" s="117" t="e">
        <f t="shared" si="14"/>
        <v>#DIV/0!</v>
      </c>
      <c r="BJ18" s="117" t="e">
        <f t="shared" si="15"/>
        <v>#DIV/0!</v>
      </c>
      <c r="BK18" s="117" t="e">
        <f t="shared" si="15"/>
        <v>#DIV/0!</v>
      </c>
      <c r="BL18" s="117" t="e">
        <f t="shared" si="16"/>
        <v>#DIV/0!</v>
      </c>
      <c r="BM18" s="117" t="e">
        <f t="shared" si="17"/>
        <v>#DIV/0!</v>
      </c>
      <c r="BN18" s="117" t="e">
        <f t="shared" si="18"/>
        <v>#DIV/0!</v>
      </c>
      <c r="BO18" s="117" t="e">
        <f t="shared" si="19"/>
        <v>#DIV/0!</v>
      </c>
      <c r="BP18" s="117" t="e">
        <f t="shared" si="19"/>
        <v>#DIV/0!</v>
      </c>
      <c r="BQ18" s="117" t="e">
        <f t="shared" si="19"/>
        <v>#DIV/0!</v>
      </c>
      <c r="BR18" s="117" t="e">
        <f t="shared" si="19"/>
        <v>#DIV/0!</v>
      </c>
      <c r="BS18" s="2153"/>
      <c r="BT18" s="2153"/>
      <c r="BU18" s="2153"/>
      <c r="BV18" s="2153"/>
      <c r="BW18" s="2153"/>
      <c r="BX18" s="2153"/>
      <c r="BY18" s="2153"/>
      <c r="BZ18" s="2153"/>
      <c r="CA18" s="2150"/>
      <c r="CB18" s="8"/>
      <c r="CC18" s="2098"/>
      <c r="CD18" s="2101"/>
      <c r="CE18" s="2101"/>
      <c r="CF18" s="2101"/>
      <c r="CG18" s="2168"/>
      <c r="CH18" s="8"/>
      <c r="CI18" s="8"/>
      <c r="CJ18" s="8"/>
      <c r="CK18" s="8"/>
      <c r="CL18" s="8"/>
      <c r="CM18" s="8"/>
      <c r="CN18" s="8"/>
      <c r="CO18" s="8"/>
      <c r="CP18" s="8"/>
      <c r="CQ18" s="8"/>
      <c r="CR18" s="8"/>
      <c r="CS18" s="8"/>
      <c r="CT18" s="8"/>
    </row>
    <row r="19" spans="1:98">
      <c r="A19" s="2125"/>
      <c r="B19" s="2885"/>
      <c r="C19" s="2886"/>
      <c r="D19" s="2159"/>
      <c r="E19" s="2160"/>
      <c r="F19" s="2725"/>
      <c r="G19" s="2890"/>
      <c r="H19" s="2892"/>
      <c r="I19" s="97"/>
      <c r="J19" s="98"/>
      <c r="K19" s="98"/>
      <c r="L19" s="98"/>
      <c r="M19" s="2140"/>
      <c r="N19" s="2146"/>
      <c r="O19" s="2725"/>
      <c r="P19" s="2435"/>
      <c r="Q19" s="2116"/>
      <c r="R19" s="2119"/>
      <c r="S19" s="2119"/>
      <c r="T19" s="2122"/>
      <c r="U19" s="74"/>
      <c r="V19" s="101">
        <v>7</v>
      </c>
      <c r="W19" s="95"/>
      <c r="X19" s="102"/>
      <c r="Y19" s="102"/>
      <c r="Z19" s="103"/>
      <c r="AA19" s="104"/>
      <c r="AB19" s="105"/>
      <c r="AC19" s="105"/>
      <c r="AD19" s="106"/>
      <c r="AE19" s="74"/>
      <c r="AF19" s="107"/>
      <c r="AG19" s="119"/>
      <c r="AH19" s="119"/>
      <c r="AI19" s="119"/>
      <c r="AJ19" s="109"/>
      <c r="AK19" s="110"/>
      <c r="AL19" s="111"/>
      <c r="AM19" s="111"/>
      <c r="AN19" s="112"/>
      <c r="AO19" s="8"/>
      <c r="AP19" s="307"/>
      <c r="AQ19" s="308"/>
      <c r="AR19" s="89"/>
      <c r="AS19" s="115" t="e">
        <f t="shared" si="0"/>
        <v>#DIV/0!</v>
      </c>
      <c r="AT19" s="116" t="e">
        <f t="shared" si="1"/>
        <v>#DIV/0!</v>
      </c>
      <c r="AU19" s="116" t="e">
        <f t="shared" si="2"/>
        <v>#DIV/0!</v>
      </c>
      <c r="AV19" s="116" t="e">
        <f t="shared" si="3"/>
        <v>#DIV/0!</v>
      </c>
      <c r="AW19" s="117" t="e">
        <f t="shared" si="4"/>
        <v>#DIV/0!</v>
      </c>
      <c r="AX19" s="117" t="e">
        <f t="shared" si="5"/>
        <v>#DIV/0!</v>
      </c>
      <c r="AY19" s="117" t="e">
        <f t="shared" si="6"/>
        <v>#DIV/0!</v>
      </c>
      <c r="AZ19" s="117" t="e">
        <f t="shared" si="7"/>
        <v>#DIV/0!</v>
      </c>
      <c r="BA19" s="117" t="e">
        <f t="shared" si="8"/>
        <v>#DIV/0!</v>
      </c>
      <c r="BB19" s="117" t="e">
        <f t="shared" si="9"/>
        <v>#DIV/0!</v>
      </c>
      <c r="BC19" s="117" t="e">
        <f t="shared" si="10"/>
        <v>#DIV/0!</v>
      </c>
      <c r="BD19" s="117" t="e">
        <f t="shared" si="11"/>
        <v>#DIV/0!</v>
      </c>
      <c r="BE19" s="118">
        <v>0.2</v>
      </c>
      <c r="BF19" s="118">
        <v>0.8</v>
      </c>
      <c r="BG19" s="117" t="e">
        <f t="shared" si="12"/>
        <v>#DIV/0!</v>
      </c>
      <c r="BH19" s="117" t="e">
        <f t="shared" si="13"/>
        <v>#DIV/0!</v>
      </c>
      <c r="BI19" s="117" t="e">
        <f t="shared" si="14"/>
        <v>#DIV/0!</v>
      </c>
      <c r="BJ19" s="117" t="e">
        <f t="shared" si="15"/>
        <v>#DIV/0!</v>
      </c>
      <c r="BK19" s="117" t="e">
        <f t="shared" si="15"/>
        <v>#DIV/0!</v>
      </c>
      <c r="BL19" s="117" t="e">
        <f t="shared" si="16"/>
        <v>#DIV/0!</v>
      </c>
      <c r="BM19" s="117" t="e">
        <f t="shared" si="17"/>
        <v>#DIV/0!</v>
      </c>
      <c r="BN19" s="117" t="e">
        <f t="shared" si="18"/>
        <v>#DIV/0!</v>
      </c>
      <c r="BO19" s="117" t="e">
        <f t="shared" si="19"/>
        <v>#DIV/0!</v>
      </c>
      <c r="BP19" s="117" t="e">
        <f t="shared" si="19"/>
        <v>#DIV/0!</v>
      </c>
      <c r="BQ19" s="117" t="e">
        <f t="shared" si="19"/>
        <v>#DIV/0!</v>
      </c>
      <c r="BR19" s="117" t="e">
        <f t="shared" si="19"/>
        <v>#DIV/0!</v>
      </c>
      <c r="BS19" s="2153"/>
      <c r="BT19" s="2153"/>
      <c r="BU19" s="2153"/>
      <c r="BV19" s="2153"/>
      <c r="BW19" s="2153"/>
      <c r="BX19" s="2153"/>
      <c r="BY19" s="2153"/>
      <c r="BZ19" s="2153"/>
      <c r="CA19" s="2150"/>
      <c r="CB19" s="8"/>
      <c r="CC19" s="2098"/>
      <c r="CD19" s="2101"/>
      <c r="CE19" s="2101"/>
      <c r="CF19" s="2101"/>
      <c r="CG19" s="2168"/>
      <c r="CH19" s="8"/>
      <c r="CI19" s="8"/>
      <c r="CJ19" s="8"/>
      <c r="CK19" s="8"/>
      <c r="CL19" s="8"/>
      <c r="CM19" s="8"/>
      <c r="CN19" s="8"/>
      <c r="CO19" s="8"/>
      <c r="CP19" s="8"/>
      <c r="CQ19" s="8"/>
      <c r="CR19" s="8"/>
      <c r="CS19" s="8"/>
      <c r="CT19" s="8"/>
    </row>
    <row r="20" spans="1:98">
      <c r="A20" s="2125"/>
      <c r="B20" s="2885"/>
      <c r="C20" s="2886"/>
      <c r="D20" s="2159"/>
      <c r="E20" s="2160"/>
      <c r="F20" s="2725"/>
      <c r="G20" s="2890"/>
      <c r="H20" s="2892"/>
      <c r="I20" s="97"/>
      <c r="J20" s="98"/>
      <c r="K20" s="98"/>
      <c r="L20" s="98"/>
      <c r="M20" s="2140"/>
      <c r="N20" s="2146"/>
      <c r="O20" s="2725"/>
      <c r="P20" s="2435"/>
      <c r="Q20" s="2116"/>
      <c r="R20" s="2119"/>
      <c r="S20" s="2119"/>
      <c r="T20" s="2122"/>
      <c r="U20" s="74"/>
      <c r="V20" s="101">
        <v>8</v>
      </c>
      <c r="W20" s="95"/>
      <c r="X20" s="102"/>
      <c r="Y20" s="102"/>
      <c r="Z20" s="103"/>
      <c r="AA20" s="104"/>
      <c r="AB20" s="105"/>
      <c r="AC20" s="105"/>
      <c r="AD20" s="106"/>
      <c r="AE20" s="74"/>
      <c r="AF20" s="107"/>
      <c r="AG20" s="119"/>
      <c r="AH20" s="119"/>
      <c r="AI20" s="119"/>
      <c r="AJ20" s="109"/>
      <c r="AK20" s="110"/>
      <c r="AL20" s="111"/>
      <c r="AM20" s="111"/>
      <c r="AN20" s="112"/>
      <c r="AO20" s="8"/>
      <c r="AP20" s="307"/>
      <c r="AQ20" s="308"/>
      <c r="AR20" s="89"/>
      <c r="AS20" s="115" t="e">
        <f t="shared" si="0"/>
        <v>#DIV/0!</v>
      </c>
      <c r="AT20" s="116" t="e">
        <f t="shared" si="1"/>
        <v>#DIV/0!</v>
      </c>
      <c r="AU20" s="116" t="e">
        <f t="shared" si="2"/>
        <v>#DIV/0!</v>
      </c>
      <c r="AV20" s="116" t="e">
        <f t="shared" si="3"/>
        <v>#DIV/0!</v>
      </c>
      <c r="AW20" s="117" t="e">
        <f t="shared" si="4"/>
        <v>#DIV/0!</v>
      </c>
      <c r="AX20" s="117" t="e">
        <f t="shared" si="5"/>
        <v>#DIV/0!</v>
      </c>
      <c r="AY20" s="117" t="e">
        <f t="shared" si="6"/>
        <v>#DIV/0!</v>
      </c>
      <c r="AZ20" s="117" t="e">
        <f t="shared" si="7"/>
        <v>#DIV/0!</v>
      </c>
      <c r="BA20" s="117" t="e">
        <f t="shared" si="8"/>
        <v>#DIV/0!</v>
      </c>
      <c r="BB20" s="117" t="e">
        <f t="shared" si="9"/>
        <v>#DIV/0!</v>
      </c>
      <c r="BC20" s="117" t="e">
        <f t="shared" si="10"/>
        <v>#DIV/0!</v>
      </c>
      <c r="BD20" s="117" t="e">
        <f t="shared" si="11"/>
        <v>#DIV/0!</v>
      </c>
      <c r="BE20" s="118">
        <v>0.2</v>
      </c>
      <c r="BF20" s="118">
        <v>0.8</v>
      </c>
      <c r="BG20" s="117" t="e">
        <f t="shared" si="12"/>
        <v>#DIV/0!</v>
      </c>
      <c r="BH20" s="117" t="e">
        <f t="shared" si="13"/>
        <v>#DIV/0!</v>
      </c>
      <c r="BI20" s="117" t="e">
        <f t="shared" si="14"/>
        <v>#DIV/0!</v>
      </c>
      <c r="BJ20" s="117" t="e">
        <f t="shared" si="15"/>
        <v>#DIV/0!</v>
      </c>
      <c r="BK20" s="117" t="e">
        <f t="shared" si="15"/>
        <v>#DIV/0!</v>
      </c>
      <c r="BL20" s="117" t="e">
        <f t="shared" si="16"/>
        <v>#DIV/0!</v>
      </c>
      <c r="BM20" s="117" t="e">
        <f t="shared" si="17"/>
        <v>#DIV/0!</v>
      </c>
      <c r="BN20" s="117" t="e">
        <f t="shared" si="18"/>
        <v>#DIV/0!</v>
      </c>
      <c r="BO20" s="117" t="e">
        <f t="shared" si="19"/>
        <v>#DIV/0!</v>
      </c>
      <c r="BP20" s="117" t="e">
        <f t="shared" si="19"/>
        <v>#DIV/0!</v>
      </c>
      <c r="BQ20" s="117" t="e">
        <f t="shared" si="19"/>
        <v>#DIV/0!</v>
      </c>
      <c r="BR20" s="117" t="e">
        <f t="shared" si="19"/>
        <v>#DIV/0!</v>
      </c>
      <c r="BS20" s="2153"/>
      <c r="BT20" s="2153"/>
      <c r="BU20" s="2153"/>
      <c r="BV20" s="2153"/>
      <c r="BW20" s="2153"/>
      <c r="BX20" s="2153"/>
      <c r="BY20" s="2153"/>
      <c r="BZ20" s="2153"/>
      <c r="CA20" s="2150"/>
      <c r="CB20" s="8"/>
      <c r="CC20" s="2098"/>
      <c r="CD20" s="2101"/>
      <c r="CE20" s="2101"/>
      <c r="CF20" s="2101"/>
      <c r="CG20" s="2168"/>
      <c r="CH20" s="8"/>
      <c r="CI20" s="8"/>
      <c r="CJ20" s="8"/>
      <c r="CK20" s="8"/>
      <c r="CL20" s="8"/>
      <c r="CM20" s="8"/>
      <c r="CN20" s="8"/>
      <c r="CO20" s="8"/>
      <c r="CP20" s="8"/>
      <c r="CQ20" s="8"/>
      <c r="CR20" s="8"/>
      <c r="CS20" s="8"/>
      <c r="CT20" s="8"/>
    </row>
    <row r="21" spans="1:98">
      <c r="A21" s="2125"/>
      <c r="B21" s="2885"/>
      <c r="C21" s="2886"/>
      <c r="D21" s="2159"/>
      <c r="E21" s="2160"/>
      <c r="F21" s="2725"/>
      <c r="G21" s="2890"/>
      <c r="H21" s="2892"/>
      <c r="I21" s="97"/>
      <c r="J21" s="98"/>
      <c r="K21" s="98"/>
      <c r="L21" s="98"/>
      <c r="M21" s="2140"/>
      <c r="N21" s="2146"/>
      <c r="O21" s="2725"/>
      <c r="P21" s="2435"/>
      <c r="Q21" s="2116"/>
      <c r="R21" s="2119"/>
      <c r="S21" s="2119"/>
      <c r="T21" s="2122"/>
      <c r="U21" s="74"/>
      <c r="V21" s="101">
        <v>9</v>
      </c>
      <c r="W21" s="95"/>
      <c r="X21" s="102"/>
      <c r="Y21" s="102"/>
      <c r="Z21" s="103"/>
      <c r="AA21" s="104"/>
      <c r="AB21" s="105"/>
      <c r="AC21" s="105"/>
      <c r="AD21" s="106"/>
      <c r="AE21" s="74"/>
      <c r="AF21" s="107"/>
      <c r="AG21" s="119"/>
      <c r="AH21" s="119"/>
      <c r="AI21" s="119"/>
      <c r="AJ21" s="109"/>
      <c r="AK21" s="110"/>
      <c r="AL21" s="111"/>
      <c r="AM21" s="111"/>
      <c r="AN21" s="112"/>
      <c r="AO21" s="8"/>
      <c r="AP21" s="307"/>
      <c r="AQ21" s="308"/>
      <c r="AR21" s="89"/>
      <c r="AS21" s="115" t="e">
        <f t="shared" si="0"/>
        <v>#DIV/0!</v>
      </c>
      <c r="AT21" s="116" t="e">
        <f t="shared" si="1"/>
        <v>#DIV/0!</v>
      </c>
      <c r="AU21" s="116" t="e">
        <f t="shared" si="2"/>
        <v>#DIV/0!</v>
      </c>
      <c r="AV21" s="116" t="e">
        <f t="shared" si="3"/>
        <v>#DIV/0!</v>
      </c>
      <c r="AW21" s="117" t="e">
        <f t="shared" si="4"/>
        <v>#DIV/0!</v>
      </c>
      <c r="AX21" s="117" t="e">
        <f t="shared" si="5"/>
        <v>#DIV/0!</v>
      </c>
      <c r="AY21" s="117" t="e">
        <f t="shared" si="6"/>
        <v>#DIV/0!</v>
      </c>
      <c r="AZ21" s="117" t="e">
        <f t="shared" si="7"/>
        <v>#DIV/0!</v>
      </c>
      <c r="BA21" s="117" t="e">
        <f t="shared" si="8"/>
        <v>#DIV/0!</v>
      </c>
      <c r="BB21" s="117" t="e">
        <f t="shared" si="9"/>
        <v>#DIV/0!</v>
      </c>
      <c r="BC21" s="117" t="e">
        <f t="shared" si="10"/>
        <v>#DIV/0!</v>
      </c>
      <c r="BD21" s="117" t="e">
        <f t="shared" si="11"/>
        <v>#DIV/0!</v>
      </c>
      <c r="BE21" s="118">
        <v>0.2</v>
      </c>
      <c r="BF21" s="118">
        <v>0.8</v>
      </c>
      <c r="BG21" s="117" t="e">
        <f t="shared" si="12"/>
        <v>#DIV/0!</v>
      </c>
      <c r="BH21" s="117" t="e">
        <f t="shared" si="13"/>
        <v>#DIV/0!</v>
      </c>
      <c r="BI21" s="117" t="e">
        <f t="shared" si="14"/>
        <v>#DIV/0!</v>
      </c>
      <c r="BJ21" s="117" t="e">
        <f t="shared" si="15"/>
        <v>#DIV/0!</v>
      </c>
      <c r="BK21" s="117" t="e">
        <f t="shared" si="15"/>
        <v>#DIV/0!</v>
      </c>
      <c r="BL21" s="117" t="e">
        <f t="shared" si="16"/>
        <v>#DIV/0!</v>
      </c>
      <c r="BM21" s="117" t="e">
        <f t="shared" si="17"/>
        <v>#DIV/0!</v>
      </c>
      <c r="BN21" s="117" t="e">
        <f t="shared" si="18"/>
        <v>#DIV/0!</v>
      </c>
      <c r="BO21" s="117" t="e">
        <f t="shared" si="19"/>
        <v>#DIV/0!</v>
      </c>
      <c r="BP21" s="117" t="e">
        <f t="shared" si="19"/>
        <v>#DIV/0!</v>
      </c>
      <c r="BQ21" s="117" t="e">
        <f t="shared" si="19"/>
        <v>#DIV/0!</v>
      </c>
      <c r="BR21" s="117" t="e">
        <f t="shared" si="19"/>
        <v>#DIV/0!</v>
      </c>
      <c r="BS21" s="2153"/>
      <c r="BT21" s="2153"/>
      <c r="BU21" s="2153"/>
      <c r="BV21" s="2153"/>
      <c r="BW21" s="2153"/>
      <c r="BX21" s="2153"/>
      <c r="BY21" s="2153"/>
      <c r="BZ21" s="2153"/>
      <c r="CA21" s="2150"/>
      <c r="CB21" s="8"/>
      <c r="CC21" s="2098"/>
      <c r="CD21" s="2101"/>
      <c r="CE21" s="2101"/>
      <c r="CF21" s="2101"/>
      <c r="CG21" s="2168"/>
      <c r="CH21" s="8"/>
      <c r="CI21" s="8"/>
      <c r="CJ21" s="8"/>
      <c r="CK21" s="8"/>
      <c r="CL21" s="8"/>
      <c r="CM21" s="8"/>
      <c r="CN21" s="8"/>
      <c r="CO21" s="8"/>
      <c r="CP21" s="8"/>
      <c r="CQ21" s="8"/>
      <c r="CR21" s="8"/>
      <c r="CS21" s="8"/>
      <c r="CT21" s="8"/>
    </row>
    <row r="22" spans="1:98" ht="15" thickBot="1">
      <c r="A22" s="2156"/>
      <c r="B22" s="2887"/>
      <c r="C22" s="2888"/>
      <c r="D22" s="2161"/>
      <c r="E22" s="2162"/>
      <c r="F22" s="2889"/>
      <c r="G22" s="2891"/>
      <c r="H22" s="2893"/>
      <c r="I22" s="121"/>
      <c r="J22" s="122"/>
      <c r="K22" s="122"/>
      <c r="L22" s="122"/>
      <c r="M22" s="2141"/>
      <c r="N22" s="2147"/>
      <c r="O22" s="2889"/>
      <c r="P22" s="2801"/>
      <c r="Q22" s="2117"/>
      <c r="R22" s="2120"/>
      <c r="S22" s="2120"/>
      <c r="T22" s="2123"/>
      <c r="U22" s="74"/>
      <c r="V22" s="101">
        <v>10</v>
      </c>
      <c r="W22" s="95"/>
      <c r="X22" s="102"/>
      <c r="Y22" s="102"/>
      <c r="Z22" s="103"/>
      <c r="AA22" s="125"/>
      <c r="AB22" s="126"/>
      <c r="AC22" s="126"/>
      <c r="AD22" s="127"/>
      <c r="AE22" s="74"/>
      <c r="AF22" s="107"/>
      <c r="AG22" s="119"/>
      <c r="AH22" s="119"/>
      <c r="AI22" s="119"/>
      <c r="AJ22" s="109"/>
      <c r="AK22" s="128"/>
      <c r="AL22" s="129"/>
      <c r="AM22" s="129"/>
      <c r="AN22" s="130"/>
      <c r="AO22" s="8"/>
      <c r="AP22" s="353"/>
      <c r="AQ22" s="354"/>
      <c r="AR22" s="89"/>
      <c r="AS22" s="133" t="e">
        <f t="shared" si="0"/>
        <v>#DIV/0!</v>
      </c>
      <c r="AT22" s="134" t="e">
        <f t="shared" si="1"/>
        <v>#DIV/0!</v>
      </c>
      <c r="AU22" s="134" t="e">
        <f t="shared" si="2"/>
        <v>#DIV/0!</v>
      </c>
      <c r="AV22" s="134" t="e">
        <f t="shared" si="3"/>
        <v>#DIV/0!</v>
      </c>
      <c r="AW22" s="117" t="e">
        <f t="shared" si="4"/>
        <v>#DIV/0!</v>
      </c>
      <c r="AX22" s="117" t="e">
        <f t="shared" si="5"/>
        <v>#DIV/0!</v>
      </c>
      <c r="AY22" s="117" t="e">
        <f t="shared" si="6"/>
        <v>#DIV/0!</v>
      </c>
      <c r="AZ22" s="117" t="e">
        <f t="shared" si="7"/>
        <v>#DIV/0!</v>
      </c>
      <c r="BA22" s="117" t="e">
        <f t="shared" si="8"/>
        <v>#DIV/0!</v>
      </c>
      <c r="BB22" s="117" t="e">
        <f t="shared" si="9"/>
        <v>#DIV/0!</v>
      </c>
      <c r="BC22" s="117" t="e">
        <f t="shared" si="10"/>
        <v>#DIV/0!</v>
      </c>
      <c r="BD22" s="117" t="e">
        <f t="shared" si="11"/>
        <v>#DIV/0!</v>
      </c>
      <c r="BE22" s="118">
        <v>0.2</v>
      </c>
      <c r="BF22" s="118">
        <v>0.8</v>
      </c>
      <c r="BG22" s="117" t="e">
        <f t="shared" si="12"/>
        <v>#DIV/0!</v>
      </c>
      <c r="BH22" s="117" t="e">
        <f t="shared" si="13"/>
        <v>#DIV/0!</v>
      </c>
      <c r="BI22" s="117" t="e">
        <f t="shared" si="14"/>
        <v>#DIV/0!</v>
      </c>
      <c r="BJ22" s="117" t="e">
        <f t="shared" si="15"/>
        <v>#DIV/0!</v>
      </c>
      <c r="BK22" s="117" t="e">
        <f t="shared" si="15"/>
        <v>#DIV/0!</v>
      </c>
      <c r="BL22" s="117" t="e">
        <f t="shared" si="16"/>
        <v>#DIV/0!</v>
      </c>
      <c r="BM22" s="117" t="e">
        <f t="shared" si="17"/>
        <v>#DIV/0!</v>
      </c>
      <c r="BN22" s="117" t="e">
        <f t="shared" si="18"/>
        <v>#DIV/0!</v>
      </c>
      <c r="BO22" s="117" t="e">
        <f t="shared" si="19"/>
        <v>#DIV/0!</v>
      </c>
      <c r="BP22" s="117" t="e">
        <f t="shared" si="19"/>
        <v>#DIV/0!</v>
      </c>
      <c r="BQ22" s="117" t="e">
        <f t="shared" si="19"/>
        <v>#DIV/0!</v>
      </c>
      <c r="BR22" s="117" t="e">
        <f t="shared" si="19"/>
        <v>#DIV/0!</v>
      </c>
      <c r="BS22" s="2274"/>
      <c r="BT22" s="2274"/>
      <c r="BU22" s="2274"/>
      <c r="BV22" s="2274"/>
      <c r="BW22" s="2154"/>
      <c r="BX22" s="2154"/>
      <c r="BY22" s="2154"/>
      <c r="BZ22" s="2154"/>
      <c r="CA22" s="2272"/>
      <c r="CB22" s="8"/>
      <c r="CC22" s="2099"/>
      <c r="CD22" s="2102"/>
      <c r="CE22" s="2102"/>
      <c r="CF22" s="2102"/>
      <c r="CG22" s="2618"/>
      <c r="CH22" s="8"/>
      <c r="CI22" s="8"/>
      <c r="CJ22" s="8"/>
      <c r="CK22" s="8"/>
      <c r="CL22" s="8"/>
      <c r="CM22" s="8"/>
      <c r="CN22" s="8"/>
      <c r="CO22" s="8"/>
      <c r="CP22" s="8"/>
      <c r="CQ22" s="8"/>
      <c r="CR22" s="8"/>
      <c r="CS22" s="8"/>
      <c r="CT22" s="8"/>
    </row>
    <row r="23" spans="1:98">
      <c r="A23" s="2124">
        <v>2</v>
      </c>
      <c r="B23" s="2127"/>
      <c r="C23" s="2128"/>
      <c r="D23" s="2157"/>
      <c r="E23" s="2158"/>
      <c r="F23" s="66"/>
      <c r="G23" s="135"/>
      <c r="H23" s="2431"/>
      <c r="I23" s="69"/>
      <c r="J23" s="70"/>
      <c r="K23" s="70"/>
      <c r="L23" s="70"/>
      <c r="M23" s="2148"/>
      <c r="N23" s="2145">
        <f>+P23+P24+P25+P26+P27+P28+P29+P30+P31+P32</f>
        <v>0</v>
      </c>
      <c r="O23" s="72"/>
      <c r="P23" s="885"/>
      <c r="Q23" s="2115"/>
      <c r="R23" s="2118"/>
      <c r="S23" s="2118"/>
      <c r="T23" s="2121"/>
      <c r="U23" s="74"/>
      <c r="V23" s="75">
        <v>1</v>
      </c>
      <c r="W23" s="66"/>
      <c r="X23" s="137"/>
      <c r="Y23" s="137"/>
      <c r="Z23" s="77"/>
      <c r="AA23" s="78"/>
      <c r="AB23" s="79"/>
      <c r="AC23" s="79"/>
      <c r="AD23" s="80"/>
      <c r="AE23" s="138"/>
      <c r="AF23" s="81"/>
      <c r="AG23" s="139"/>
      <c r="AH23" s="140"/>
      <c r="AI23" s="82"/>
      <c r="AJ23" s="83"/>
      <c r="AK23" s="84"/>
      <c r="AL23" s="85"/>
      <c r="AM23" s="85"/>
      <c r="AN23" s="86"/>
      <c r="AO23" s="8"/>
      <c r="AP23" s="87"/>
      <c r="AQ23" s="88"/>
      <c r="AR23" s="89"/>
      <c r="AS23" s="90" t="e">
        <f t="shared" si="0"/>
        <v>#DIV/0!</v>
      </c>
      <c r="AT23" s="91" t="e">
        <f t="shared" si="1"/>
        <v>#DIV/0!</v>
      </c>
      <c r="AU23" s="91" t="e">
        <f t="shared" si="2"/>
        <v>#DIV/0!</v>
      </c>
      <c r="AV23" s="91" t="e">
        <f t="shared" si="3"/>
        <v>#DIV/0!</v>
      </c>
      <c r="AW23" s="141" t="e">
        <f t="shared" si="4"/>
        <v>#DIV/0!</v>
      </c>
      <c r="AX23" s="141" t="e">
        <f t="shared" si="5"/>
        <v>#DIV/0!</v>
      </c>
      <c r="AY23" s="141" t="e">
        <f t="shared" si="6"/>
        <v>#DIV/0!</v>
      </c>
      <c r="AZ23" s="141" t="e">
        <f t="shared" si="7"/>
        <v>#DIV/0!</v>
      </c>
      <c r="BA23" s="93" t="e">
        <f t="shared" si="8"/>
        <v>#DIV/0!</v>
      </c>
      <c r="BB23" s="93" t="e">
        <f t="shared" si="9"/>
        <v>#DIV/0!</v>
      </c>
      <c r="BC23" s="93" t="e">
        <f t="shared" si="10"/>
        <v>#DIV/0!</v>
      </c>
      <c r="BD23" s="93" t="e">
        <f t="shared" si="11"/>
        <v>#DIV/0!</v>
      </c>
      <c r="BE23" s="94">
        <v>0.2</v>
      </c>
      <c r="BF23" s="94">
        <v>0.8</v>
      </c>
      <c r="BG23" s="93" t="e">
        <f t="shared" si="12"/>
        <v>#DIV/0!</v>
      </c>
      <c r="BH23" s="93" t="e">
        <f t="shared" si="13"/>
        <v>#DIV/0!</v>
      </c>
      <c r="BI23" s="93" t="e">
        <f t="shared" si="14"/>
        <v>#DIV/0!</v>
      </c>
      <c r="BJ23" s="93" t="e">
        <f t="shared" si="15"/>
        <v>#DIV/0!</v>
      </c>
      <c r="BK23" s="93" t="e">
        <f t="shared" si="15"/>
        <v>#DIV/0!</v>
      </c>
      <c r="BL23" s="93" t="e">
        <f t="shared" si="16"/>
        <v>#DIV/0!</v>
      </c>
      <c r="BM23" s="93" t="e">
        <f t="shared" si="17"/>
        <v>#DIV/0!</v>
      </c>
      <c r="BN23" s="93" t="e">
        <f t="shared" si="18"/>
        <v>#DIV/0!</v>
      </c>
      <c r="BO23" s="93" t="e">
        <f t="shared" si="19"/>
        <v>#DIV/0!</v>
      </c>
      <c r="BP23" s="93" t="e">
        <f t="shared" si="19"/>
        <v>#DIV/0!</v>
      </c>
      <c r="BQ23" s="93" t="e">
        <f t="shared" si="19"/>
        <v>#DIV/0!</v>
      </c>
      <c r="BR23" s="93" t="e">
        <f t="shared" si="19"/>
        <v>#DIV/0!</v>
      </c>
      <c r="BS23" s="2166" t="e">
        <f t="shared" ref="BS23:BV23" si="22">AVERAGEIF(BO23:BO32,"&lt;&gt;#¡DIV/0!")</f>
        <v>#DIV/0!</v>
      </c>
      <c r="BT23" s="2166" t="e">
        <f t="shared" si="22"/>
        <v>#DIV/0!</v>
      </c>
      <c r="BU23" s="2166" t="e">
        <f t="shared" si="22"/>
        <v>#DIV/0!</v>
      </c>
      <c r="BV23" s="2166" t="e">
        <f t="shared" si="22"/>
        <v>#DIV/0!</v>
      </c>
      <c r="BW23" s="2155" t="e">
        <f>+C23*BS23</f>
        <v>#DIV/0!</v>
      </c>
      <c r="BX23" s="2155" t="e">
        <f>+C23*BT23</f>
        <v>#DIV/0!</v>
      </c>
      <c r="BY23" s="2155" t="e">
        <f>+C23*BU23</f>
        <v>#DIV/0!</v>
      </c>
      <c r="BZ23" s="2155" t="e">
        <f>+C23*BV23</f>
        <v>#DIV/0!</v>
      </c>
      <c r="CA23" s="2165" t="e">
        <f>SUM(BW23:BZ32)</f>
        <v>#DIV/0!</v>
      </c>
      <c r="CB23" s="8"/>
      <c r="CC23" s="2097" t="e">
        <f>+Q23/$N$23</f>
        <v>#DIV/0!</v>
      </c>
      <c r="CD23" s="2100" t="e">
        <f t="shared" ref="CD23:CF23" si="23">+R23/$N$23</f>
        <v>#DIV/0!</v>
      </c>
      <c r="CE23" s="2100" t="e">
        <f t="shared" si="23"/>
        <v>#DIV/0!</v>
      </c>
      <c r="CF23" s="2100" t="e">
        <f t="shared" si="23"/>
        <v>#DIV/0!</v>
      </c>
      <c r="CG23" s="2167" t="e">
        <f t="shared" ref="CG23" si="24">AVERAGE(CC23:CF32)</f>
        <v>#DIV/0!</v>
      </c>
      <c r="CH23" s="8"/>
      <c r="CI23" s="8"/>
      <c r="CJ23" s="8"/>
      <c r="CK23" s="8"/>
      <c r="CL23" s="8"/>
      <c r="CM23" s="8"/>
      <c r="CN23" s="8"/>
      <c r="CO23" s="8"/>
      <c r="CP23" s="8"/>
      <c r="CQ23" s="8"/>
      <c r="CR23" s="8"/>
      <c r="CS23" s="8"/>
      <c r="CT23" s="8"/>
    </row>
    <row r="24" spans="1:98">
      <c r="A24" s="2125"/>
      <c r="B24" s="2129"/>
      <c r="C24" s="2130"/>
      <c r="D24" s="2159"/>
      <c r="E24" s="2160"/>
      <c r="F24" s="95"/>
      <c r="G24" s="142"/>
      <c r="H24" s="2140"/>
      <c r="I24" s="97"/>
      <c r="J24" s="98"/>
      <c r="K24" s="98"/>
      <c r="L24" s="98"/>
      <c r="M24" s="2140"/>
      <c r="N24" s="2146"/>
      <c r="O24" s="297"/>
      <c r="P24" s="305"/>
      <c r="Q24" s="2116"/>
      <c r="R24" s="2119"/>
      <c r="S24" s="2119"/>
      <c r="T24" s="2122"/>
      <c r="U24" s="74"/>
      <c r="V24" s="101">
        <v>2</v>
      </c>
      <c r="W24" s="95"/>
      <c r="X24" s="143"/>
      <c r="Y24" s="143"/>
      <c r="Z24" s="103"/>
      <c r="AA24" s="104"/>
      <c r="AB24" s="105"/>
      <c r="AC24" s="105"/>
      <c r="AD24" s="106"/>
      <c r="AE24" s="138"/>
      <c r="AF24" s="144"/>
      <c r="AG24" s="145"/>
      <c r="AH24" s="146"/>
      <c r="AI24" s="146"/>
      <c r="AJ24" s="147"/>
      <c r="AK24" s="110"/>
      <c r="AL24" s="111"/>
      <c r="AM24" s="111"/>
      <c r="AN24" s="112"/>
      <c r="AO24" s="8"/>
      <c r="AP24" s="307"/>
      <c r="AQ24" s="308"/>
      <c r="AR24" s="89"/>
      <c r="AS24" s="115" t="e">
        <f t="shared" si="0"/>
        <v>#DIV/0!</v>
      </c>
      <c r="AT24" s="116" t="e">
        <f t="shared" si="1"/>
        <v>#DIV/0!</v>
      </c>
      <c r="AU24" s="116" t="e">
        <f t="shared" si="2"/>
        <v>#DIV/0!</v>
      </c>
      <c r="AV24" s="116" t="e">
        <f t="shared" si="3"/>
        <v>#DIV/0!</v>
      </c>
      <c r="AW24" s="148" t="e">
        <f t="shared" si="4"/>
        <v>#DIV/0!</v>
      </c>
      <c r="AX24" s="148" t="e">
        <f t="shared" si="5"/>
        <v>#DIV/0!</v>
      </c>
      <c r="AY24" s="148" t="e">
        <f t="shared" si="6"/>
        <v>#DIV/0!</v>
      </c>
      <c r="AZ24" s="148" t="e">
        <f t="shared" si="7"/>
        <v>#DIV/0!</v>
      </c>
      <c r="BA24" s="117" t="e">
        <f t="shared" si="8"/>
        <v>#DIV/0!</v>
      </c>
      <c r="BB24" s="117" t="e">
        <f t="shared" si="9"/>
        <v>#DIV/0!</v>
      </c>
      <c r="BC24" s="117" t="e">
        <f t="shared" si="10"/>
        <v>#DIV/0!</v>
      </c>
      <c r="BD24" s="117" t="e">
        <f t="shared" si="11"/>
        <v>#DIV/0!</v>
      </c>
      <c r="BE24" s="118">
        <v>0.2</v>
      </c>
      <c r="BF24" s="118">
        <v>0.8</v>
      </c>
      <c r="BG24" s="117" t="e">
        <f t="shared" si="12"/>
        <v>#DIV/0!</v>
      </c>
      <c r="BH24" s="117" t="e">
        <f t="shared" si="13"/>
        <v>#DIV/0!</v>
      </c>
      <c r="BI24" s="117" t="e">
        <f t="shared" si="14"/>
        <v>#DIV/0!</v>
      </c>
      <c r="BJ24" s="117" t="e">
        <f t="shared" si="15"/>
        <v>#DIV/0!</v>
      </c>
      <c r="BK24" s="117" t="e">
        <f t="shared" si="15"/>
        <v>#DIV/0!</v>
      </c>
      <c r="BL24" s="117" t="e">
        <f t="shared" si="16"/>
        <v>#DIV/0!</v>
      </c>
      <c r="BM24" s="117" t="e">
        <f t="shared" si="17"/>
        <v>#DIV/0!</v>
      </c>
      <c r="BN24" s="117" t="e">
        <f t="shared" si="18"/>
        <v>#DIV/0!</v>
      </c>
      <c r="BO24" s="117" t="e">
        <f t="shared" si="19"/>
        <v>#DIV/0!</v>
      </c>
      <c r="BP24" s="117" t="e">
        <f t="shared" si="19"/>
        <v>#DIV/0!</v>
      </c>
      <c r="BQ24" s="117" t="e">
        <f t="shared" si="19"/>
        <v>#DIV/0!</v>
      </c>
      <c r="BR24" s="117" t="e">
        <f t="shared" si="19"/>
        <v>#DIV/0!</v>
      </c>
      <c r="BS24" s="2153"/>
      <c r="BT24" s="2153"/>
      <c r="BU24" s="2153"/>
      <c r="BV24" s="2153"/>
      <c r="BW24" s="2153"/>
      <c r="BX24" s="2153"/>
      <c r="BY24" s="2153"/>
      <c r="BZ24" s="2153"/>
      <c r="CA24" s="2150"/>
      <c r="CB24" s="8"/>
      <c r="CC24" s="2098"/>
      <c r="CD24" s="2101"/>
      <c r="CE24" s="2101"/>
      <c r="CF24" s="2101"/>
      <c r="CG24" s="2168"/>
      <c r="CH24" s="8"/>
      <c r="CI24" s="8"/>
      <c r="CJ24" s="8"/>
      <c r="CK24" s="8"/>
      <c r="CL24" s="8"/>
      <c r="CM24" s="8"/>
      <c r="CN24" s="8"/>
      <c r="CO24" s="8"/>
      <c r="CP24" s="8"/>
      <c r="CQ24" s="8"/>
      <c r="CR24" s="8"/>
      <c r="CS24" s="8"/>
      <c r="CT24" s="8"/>
    </row>
    <row r="25" spans="1:98">
      <c r="A25" s="2125"/>
      <c r="B25" s="2129"/>
      <c r="C25" s="2130"/>
      <c r="D25" s="2159"/>
      <c r="E25" s="2160"/>
      <c r="F25" s="95"/>
      <c r="G25" s="142"/>
      <c r="H25" s="2140"/>
      <c r="I25" s="97"/>
      <c r="J25" s="98"/>
      <c r="K25" s="98"/>
      <c r="L25" s="98"/>
      <c r="M25" s="2140"/>
      <c r="N25" s="2146"/>
      <c r="O25" s="297"/>
      <c r="P25" s="305"/>
      <c r="Q25" s="2116"/>
      <c r="R25" s="2119"/>
      <c r="S25" s="2119"/>
      <c r="T25" s="2122"/>
      <c r="U25" s="74"/>
      <c r="V25" s="101">
        <v>3</v>
      </c>
      <c r="W25" s="95"/>
      <c r="X25" s="143"/>
      <c r="Y25" s="143"/>
      <c r="Z25" s="103"/>
      <c r="AA25" s="104"/>
      <c r="AB25" s="105"/>
      <c r="AC25" s="105"/>
      <c r="AD25" s="106"/>
      <c r="AE25" s="138"/>
      <c r="AF25" s="107"/>
      <c r="AG25" s="149"/>
      <c r="AH25" s="108"/>
      <c r="AI25" s="108"/>
      <c r="AJ25" s="109"/>
      <c r="AK25" s="110"/>
      <c r="AL25" s="111"/>
      <c r="AM25" s="111"/>
      <c r="AN25" s="112"/>
      <c r="AO25" s="8"/>
      <c r="AP25" s="307"/>
      <c r="AQ25" s="308"/>
      <c r="AR25" s="89"/>
      <c r="AS25" s="115" t="e">
        <f t="shared" si="0"/>
        <v>#DIV/0!</v>
      </c>
      <c r="AT25" s="116" t="e">
        <f t="shared" si="1"/>
        <v>#DIV/0!</v>
      </c>
      <c r="AU25" s="116" t="e">
        <f t="shared" si="2"/>
        <v>#DIV/0!</v>
      </c>
      <c r="AV25" s="116" t="e">
        <f t="shared" si="3"/>
        <v>#DIV/0!</v>
      </c>
      <c r="AW25" s="148" t="e">
        <f t="shared" si="4"/>
        <v>#DIV/0!</v>
      </c>
      <c r="AX25" s="148" t="e">
        <f t="shared" si="5"/>
        <v>#DIV/0!</v>
      </c>
      <c r="AY25" s="148" t="e">
        <f t="shared" si="6"/>
        <v>#DIV/0!</v>
      </c>
      <c r="AZ25" s="148" t="e">
        <f t="shared" si="7"/>
        <v>#DIV/0!</v>
      </c>
      <c r="BA25" s="117" t="e">
        <f t="shared" si="8"/>
        <v>#DIV/0!</v>
      </c>
      <c r="BB25" s="117" t="e">
        <f t="shared" si="9"/>
        <v>#DIV/0!</v>
      </c>
      <c r="BC25" s="117" t="e">
        <f t="shared" si="10"/>
        <v>#DIV/0!</v>
      </c>
      <c r="BD25" s="117" t="e">
        <f t="shared" si="11"/>
        <v>#DIV/0!</v>
      </c>
      <c r="BE25" s="118">
        <v>0.2</v>
      </c>
      <c r="BF25" s="118">
        <v>0.8</v>
      </c>
      <c r="BG25" s="117" t="e">
        <f t="shared" si="12"/>
        <v>#DIV/0!</v>
      </c>
      <c r="BH25" s="117" t="e">
        <f t="shared" si="13"/>
        <v>#DIV/0!</v>
      </c>
      <c r="BI25" s="117" t="e">
        <f t="shared" si="14"/>
        <v>#DIV/0!</v>
      </c>
      <c r="BJ25" s="117" t="e">
        <f t="shared" si="15"/>
        <v>#DIV/0!</v>
      </c>
      <c r="BK25" s="117" t="e">
        <f t="shared" si="15"/>
        <v>#DIV/0!</v>
      </c>
      <c r="BL25" s="117" t="e">
        <f t="shared" si="16"/>
        <v>#DIV/0!</v>
      </c>
      <c r="BM25" s="117" t="e">
        <f t="shared" si="17"/>
        <v>#DIV/0!</v>
      </c>
      <c r="BN25" s="117" t="e">
        <f t="shared" si="18"/>
        <v>#DIV/0!</v>
      </c>
      <c r="BO25" s="117" t="e">
        <f t="shared" si="19"/>
        <v>#DIV/0!</v>
      </c>
      <c r="BP25" s="117" t="e">
        <f t="shared" si="19"/>
        <v>#DIV/0!</v>
      </c>
      <c r="BQ25" s="117" t="e">
        <f t="shared" si="19"/>
        <v>#DIV/0!</v>
      </c>
      <c r="BR25" s="117" t="e">
        <f t="shared" si="19"/>
        <v>#DIV/0!</v>
      </c>
      <c r="BS25" s="2153"/>
      <c r="BT25" s="2153"/>
      <c r="BU25" s="2153"/>
      <c r="BV25" s="2153"/>
      <c r="BW25" s="2153"/>
      <c r="BX25" s="2153"/>
      <c r="BY25" s="2153"/>
      <c r="BZ25" s="2153"/>
      <c r="CA25" s="2150"/>
      <c r="CB25" s="8"/>
      <c r="CC25" s="2098"/>
      <c r="CD25" s="2101"/>
      <c r="CE25" s="2101"/>
      <c r="CF25" s="2101"/>
      <c r="CG25" s="2168"/>
      <c r="CH25" s="8"/>
      <c r="CI25" s="8"/>
      <c r="CJ25" s="8"/>
      <c r="CK25" s="8"/>
      <c r="CL25" s="8"/>
      <c r="CM25" s="8"/>
      <c r="CN25" s="8"/>
      <c r="CO25" s="8"/>
      <c r="CP25" s="8"/>
      <c r="CQ25" s="8"/>
      <c r="CR25" s="8"/>
      <c r="CS25" s="8"/>
      <c r="CT25" s="8"/>
    </row>
    <row r="26" spans="1:98">
      <c r="A26" s="2125"/>
      <c r="B26" s="2129"/>
      <c r="C26" s="2130"/>
      <c r="D26" s="2159"/>
      <c r="E26" s="2160"/>
      <c r="F26" s="95"/>
      <c r="G26" s="142"/>
      <c r="H26" s="2140"/>
      <c r="I26" s="97"/>
      <c r="J26" s="98"/>
      <c r="K26" s="98"/>
      <c r="L26" s="98"/>
      <c r="M26" s="2140"/>
      <c r="N26" s="2146"/>
      <c r="O26" s="297"/>
      <c r="P26" s="305"/>
      <c r="Q26" s="2116"/>
      <c r="R26" s="2119"/>
      <c r="S26" s="2119"/>
      <c r="T26" s="2122"/>
      <c r="U26" s="74"/>
      <c r="V26" s="101">
        <v>4</v>
      </c>
      <c r="W26" s="95"/>
      <c r="X26" s="143"/>
      <c r="Y26" s="143"/>
      <c r="Z26" s="103"/>
      <c r="AA26" s="104"/>
      <c r="AB26" s="105"/>
      <c r="AC26" s="105"/>
      <c r="AD26" s="106"/>
      <c r="AE26" s="138"/>
      <c r="AF26" s="107"/>
      <c r="AG26" s="149"/>
      <c r="AH26" s="108"/>
      <c r="AI26" s="108"/>
      <c r="AJ26" s="109"/>
      <c r="AK26" s="110"/>
      <c r="AL26" s="111"/>
      <c r="AM26" s="111"/>
      <c r="AN26" s="112"/>
      <c r="AO26" s="8"/>
      <c r="AP26" s="307"/>
      <c r="AQ26" s="308"/>
      <c r="AR26" s="89"/>
      <c r="AS26" s="115" t="e">
        <f t="shared" si="0"/>
        <v>#DIV/0!</v>
      </c>
      <c r="AT26" s="116" t="e">
        <f t="shared" si="1"/>
        <v>#DIV/0!</v>
      </c>
      <c r="AU26" s="116" t="e">
        <f t="shared" si="2"/>
        <v>#DIV/0!</v>
      </c>
      <c r="AV26" s="116" t="e">
        <f t="shared" si="3"/>
        <v>#DIV/0!</v>
      </c>
      <c r="AW26" s="148" t="e">
        <f t="shared" si="4"/>
        <v>#DIV/0!</v>
      </c>
      <c r="AX26" s="148" t="e">
        <f t="shared" si="5"/>
        <v>#DIV/0!</v>
      </c>
      <c r="AY26" s="148" t="e">
        <f t="shared" si="6"/>
        <v>#DIV/0!</v>
      </c>
      <c r="AZ26" s="148" t="e">
        <f t="shared" si="7"/>
        <v>#DIV/0!</v>
      </c>
      <c r="BA26" s="117" t="e">
        <f t="shared" si="8"/>
        <v>#DIV/0!</v>
      </c>
      <c r="BB26" s="117" t="e">
        <f t="shared" si="9"/>
        <v>#DIV/0!</v>
      </c>
      <c r="BC26" s="117" t="e">
        <f t="shared" si="10"/>
        <v>#DIV/0!</v>
      </c>
      <c r="BD26" s="117" t="e">
        <f t="shared" si="11"/>
        <v>#DIV/0!</v>
      </c>
      <c r="BE26" s="118">
        <v>0.2</v>
      </c>
      <c r="BF26" s="118">
        <v>0.8</v>
      </c>
      <c r="BG26" s="117" t="e">
        <f t="shared" si="12"/>
        <v>#DIV/0!</v>
      </c>
      <c r="BH26" s="117" t="e">
        <f t="shared" si="13"/>
        <v>#DIV/0!</v>
      </c>
      <c r="BI26" s="117" t="e">
        <f t="shared" si="14"/>
        <v>#DIV/0!</v>
      </c>
      <c r="BJ26" s="117" t="e">
        <f t="shared" si="15"/>
        <v>#DIV/0!</v>
      </c>
      <c r="BK26" s="117" t="e">
        <f t="shared" si="15"/>
        <v>#DIV/0!</v>
      </c>
      <c r="BL26" s="117" t="e">
        <f t="shared" si="16"/>
        <v>#DIV/0!</v>
      </c>
      <c r="BM26" s="117" t="e">
        <f t="shared" si="17"/>
        <v>#DIV/0!</v>
      </c>
      <c r="BN26" s="117" t="e">
        <f t="shared" si="18"/>
        <v>#DIV/0!</v>
      </c>
      <c r="BO26" s="117" t="e">
        <f t="shared" si="19"/>
        <v>#DIV/0!</v>
      </c>
      <c r="BP26" s="117" t="e">
        <f t="shared" si="19"/>
        <v>#DIV/0!</v>
      </c>
      <c r="BQ26" s="117" t="e">
        <f t="shared" si="19"/>
        <v>#DIV/0!</v>
      </c>
      <c r="BR26" s="117" t="e">
        <f t="shared" si="19"/>
        <v>#DIV/0!</v>
      </c>
      <c r="BS26" s="2153"/>
      <c r="BT26" s="2153"/>
      <c r="BU26" s="2153"/>
      <c r="BV26" s="2153"/>
      <c r="BW26" s="2153"/>
      <c r="BX26" s="2153"/>
      <c r="BY26" s="2153"/>
      <c r="BZ26" s="2153"/>
      <c r="CA26" s="2150"/>
      <c r="CB26" s="8"/>
      <c r="CC26" s="2098"/>
      <c r="CD26" s="2101"/>
      <c r="CE26" s="2101"/>
      <c r="CF26" s="2101"/>
      <c r="CG26" s="2168"/>
      <c r="CH26" s="8"/>
      <c r="CI26" s="8"/>
      <c r="CJ26" s="8"/>
      <c r="CK26" s="8"/>
      <c r="CL26" s="8"/>
      <c r="CM26" s="8"/>
      <c r="CN26" s="8"/>
      <c r="CO26" s="8"/>
      <c r="CP26" s="8"/>
      <c r="CQ26" s="8"/>
      <c r="CR26" s="8"/>
      <c r="CS26" s="8"/>
      <c r="CT26" s="8"/>
    </row>
    <row r="27" spans="1:98">
      <c r="A27" s="2125"/>
      <c r="B27" s="2129"/>
      <c r="C27" s="2130"/>
      <c r="D27" s="2159"/>
      <c r="E27" s="2160"/>
      <c r="F27" s="95"/>
      <c r="G27" s="142"/>
      <c r="H27" s="2140"/>
      <c r="I27" s="97"/>
      <c r="J27" s="98"/>
      <c r="K27" s="98"/>
      <c r="L27" s="98"/>
      <c r="M27" s="2140"/>
      <c r="N27" s="2146"/>
      <c r="O27" s="297"/>
      <c r="P27" s="305"/>
      <c r="Q27" s="2116"/>
      <c r="R27" s="2119"/>
      <c r="S27" s="2119"/>
      <c r="T27" s="2122"/>
      <c r="U27" s="74"/>
      <c r="V27" s="101">
        <v>5</v>
      </c>
      <c r="W27" s="95"/>
      <c r="X27" s="143"/>
      <c r="Y27" s="143"/>
      <c r="Z27" s="103"/>
      <c r="AA27" s="104"/>
      <c r="AB27" s="105"/>
      <c r="AC27" s="105"/>
      <c r="AD27" s="106"/>
      <c r="AE27" s="138"/>
      <c r="AF27" s="107"/>
      <c r="AG27" s="149"/>
      <c r="AH27" s="108"/>
      <c r="AI27" s="108"/>
      <c r="AJ27" s="109"/>
      <c r="AK27" s="110"/>
      <c r="AL27" s="111"/>
      <c r="AM27" s="111"/>
      <c r="AN27" s="112"/>
      <c r="AO27" s="8"/>
      <c r="AP27" s="307"/>
      <c r="AQ27" s="308"/>
      <c r="AR27" s="89"/>
      <c r="AS27" s="115" t="e">
        <f t="shared" si="0"/>
        <v>#DIV/0!</v>
      </c>
      <c r="AT27" s="116" t="e">
        <f t="shared" si="1"/>
        <v>#DIV/0!</v>
      </c>
      <c r="AU27" s="116" t="e">
        <f t="shared" si="2"/>
        <v>#DIV/0!</v>
      </c>
      <c r="AV27" s="116" t="e">
        <f t="shared" si="3"/>
        <v>#DIV/0!</v>
      </c>
      <c r="AW27" s="148" t="e">
        <f t="shared" si="4"/>
        <v>#DIV/0!</v>
      </c>
      <c r="AX27" s="148" t="e">
        <f t="shared" si="5"/>
        <v>#DIV/0!</v>
      </c>
      <c r="AY27" s="148" t="e">
        <f t="shared" si="6"/>
        <v>#DIV/0!</v>
      </c>
      <c r="AZ27" s="148" t="e">
        <f t="shared" si="7"/>
        <v>#DIV/0!</v>
      </c>
      <c r="BA27" s="117" t="e">
        <f t="shared" si="8"/>
        <v>#DIV/0!</v>
      </c>
      <c r="BB27" s="117" t="e">
        <f t="shared" si="9"/>
        <v>#DIV/0!</v>
      </c>
      <c r="BC27" s="117" t="e">
        <f t="shared" si="10"/>
        <v>#DIV/0!</v>
      </c>
      <c r="BD27" s="117" t="e">
        <f t="shared" si="11"/>
        <v>#DIV/0!</v>
      </c>
      <c r="BE27" s="118">
        <v>0.2</v>
      </c>
      <c r="BF27" s="118">
        <v>0.8</v>
      </c>
      <c r="BG27" s="117" t="e">
        <f t="shared" si="12"/>
        <v>#DIV/0!</v>
      </c>
      <c r="BH27" s="117" t="e">
        <f t="shared" si="13"/>
        <v>#DIV/0!</v>
      </c>
      <c r="BI27" s="117" t="e">
        <f t="shared" si="14"/>
        <v>#DIV/0!</v>
      </c>
      <c r="BJ27" s="117" t="e">
        <f t="shared" si="15"/>
        <v>#DIV/0!</v>
      </c>
      <c r="BK27" s="117" t="e">
        <f t="shared" si="15"/>
        <v>#DIV/0!</v>
      </c>
      <c r="BL27" s="117" t="e">
        <f t="shared" si="16"/>
        <v>#DIV/0!</v>
      </c>
      <c r="BM27" s="117" t="e">
        <f t="shared" si="17"/>
        <v>#DIV/0!</v>
      </c>
      <c r="BN27" s="117" t="e">
        <f t="shared" si="18"/>
        <v>#DIV/0!</v>
      </c>
      <c r="BO27" s="117" t="e">
        <f t="shared" si="19"/>
        <v>#DIV/0!</v>
      </c>
      <c r="BP27" s="117" t="e">
        <f t="shared" si="19"/>
        <v>#DIV/0!</v>
      </c>
      <c r="BQ27" s="117" t="e">
        <f t="shared" si="19"/>
        <v>#DIV/0!</v>
      </c>
      <c r="BR27" s="117" t="e">
        <f t="shared" si="19"/>
        <v>#DIV/0!</v>
      </c>
      <c r="BS27" s="2153"/>
      <c r="BT27" s="2153"/>
      <c r="BU27" s="2153"/>
      <c r="BV27" s="2153"/>
      <c r="BW27" s="2153"/>
      <c r="BX27" s="2153"/>
      <c r="BY27" s="2153"/>
      <c r="BZ27" s="2153"/>
      <c r="CA27" s="2150"/>
      <c r="CB27" s="8"/>
      <c r="CC27" s="2098"/>
      <c r="CD27" s="2101"/>
      <c r="CE27" s="2101"/>
      <c r="CF27" s="2101"/>
      <c r="CG27" s="2168"/>
      <c r="CH27" s="8"/>
      <c r="CI27" s="8"/>
      <c r="CJ27" s="8"/>
      <c r="CK27" s="8"/>
      <c r="CL27" s="8"/>
      <c r="CM27" s="8"/>
      <c r="CN27" s="8"/>
      <c r="CO27" s="8"/>
      <c r="CP27" s="8"/>
      <c r="CQ27" s="8"/>
      <c r="CR27" s="8"/>
      <c r="CS27" s="8"/>
      <c r="CT27" s="8"/>
    </row>
    <row r="28" spans="1:98">
      <c r="A28" s="2125"/>
      <c r="B28" s="2129"/>
      <c r="C28" s="2130"/>
      <c r="D28" s="2159"/>
      <c r="E28" s="2160"/>
      <c r="F28" s="95"/>
      <c r="G28" s="142"/>
      <c r="H28" s="2140"/>
      <c r="I28" s="97"/>
      <c r="J28" s="98"/>
      <c r="K28" s="98"/>
      <c r="L28" s="98"/>
      <c r="M28" s="2140"/>
      <c r="N28" s="2146"/>
      <c r="O28" s="297"/>
      <c r="P28" s="305"/>
      <c r="Q28" s="2116"/>
      <c r="R28" s="2119"/>
      <c r="S28" s="2119"/>
      <c r="T28" s="2122"/>
      <c r="U28" s="74"/>
      <c r="V28" s="101">
        <v>6</v>
      </c>
      <c r="W28" s="95"/>
      <c r="X28" s="143"/>
      <c r="Y28" s="143"/>
      <c r="Z28" s="103"/>
      <c r="AA28" s="104"/>
      <c r="AB28" s="105"/>
      <c r="AC28" s="105"/>
      <c r="AD28" s="106"/>
      <c r="AE28" s="138"/>
      <c r="AF28" s="107"/>
      <c r="AG28" s="149"/>
      <c r="AH28" s="108"/>
      <c r="AI28" s="108"/>
      <c r="AJ28" s="109"/>
      <c r="AK28" s="110"/>
      <c r="AL28" s="111"/>
      <c r="AM28" s="111"/>
      <c r="AN28" s="112"/>
      <c r="AO28" s="8"/>
      <c r="AP28" s="307"/>
      <c r="AQ28" s="308"/>
      <c r="AR28" s="89"/>
      <c r="AS28" s="115" t="e">
        <f t="shared" si="0"/>
        <v>#DIV/0!</v>
      </c>
      <c r="AT28" s="116" t="e">
        <f t="shared" si="1"/>
        <v>#DIV/0!</v>
      </c>
      <c r="AU28" s="116" t="e">
        <f t="shared" si="2"/>
        <v>#DIV/0!</v>
      </c>
      <c r="AV28" s="116" t="e">
        <f t="shared" si="3"/>
        <v>#DIV/0!</v>
      </c>
      <c r="AW28" s="148" t="e">
        <f t="shared" si="4"/>
        <v>#DIV/0!</v>
      </c>
      <c r="AX28" s="148" t="e">
        <f t="shared" si="5"/>
        <v>#DIV/0!</v>
      </c>
      <c r="AY28" s="148" t="e">
        <f t="shared" si="6"/>
        <v>#DIV/0!</v>
      </c>
      <c r="AZ28" s="148" t="e">
        <f t="shared" si="7"/>
        <v>#DIV/0!</v>
      </c>
      <c r="BA28" s="117" t="e">
        <f t="shared" si="8"/>
        <v>#DIV/0!</v>
      </c>
      <c r="BB28" s="117" t="e">
        <f t="shared" si="9"/>
        <v>#DIV/0!</v>
      </c>
      <c r="BC28" s="117" t="e">
        <f t="shared" si="10"/>
        <v>#DIV/0!</v>
      </c>
      <c r="BD28" s="117" t="e">
        <f t="shared" si="11"/>
        <v>#DIV/0!</v>
      </c>
      <c r="BE28" s="118">
        <v>0.2</v>
      </c>
      <c r="BF28" s="118">
        <v>0.8</v>
      </c>
      <c r="BG28" s="117" t="e">
        <f t="shared" si="12"/>
        <v>#DIV/0!</v>
      </c>
      <c r="BH28" s="117" t="e">
        <f t="shared" si="13"/>
        <v>#DIV/0!</v>
      </c>
      <c r="BI28" s="117" t="e">
        <f t="shared" si="14"/>
        <v>#DIV/0!</v>
      </c>
      <c r="BJ28" s="117" t="e">
        <f t="shared" si="15"/>
        <v>#DIV/0!</v>
      </c>
      <c r="BK28" s="117" t="e">
        <f t="shared" si="15"/>
        <v>#DIV/0!</v>
      </c>
      <c r="BL28" s="117" t="e">
        <f t="shared" si="16"/>
        <v>#DIV/0!</v>
      </c>
      <c r="BM28" s="117" t="e">
        <f t="shared" si="17"/>
        <v>#DIV/0!</v>
      </c>
      <c r="BN28" s="117" t="e">
        <f t="shared" si="18"/>
        <v>#DIV/0!</v>
      </c>
      <c r="BO28" s="117" t="e">
        <f t="shared" si="19"/>
        <v>#DIV/0!</v>
      </c>
      <c r="BP28" s="117" t="e">
        <f t="shared" si="19"/>
        <v>#DIV/0!</v>
      </c>
      <c r="BQ28" s="117" t="e">
        <f t="shared" si="19"/>
        <v>#DIV/0!</v>
      </c>
      <c r="BR28" s="117" t="e">
        <f t="shared" si="19"/>
        <v>#DIV/0!</v>
      </c>
      <c r="BS28" s="2153"/>
      <c r="BT28" s="2153"/>
      <c r="BU28" s="2153"/>
      <c r="BV28" s="2153"/>
      <c r="BW28" s="2153"/>
      <c r="BX28" s="2153"/>
      <c r="BY28" s="2153"/>
      <c r="BZ28" s="2153"/>
      <c r="CA28" s="2150"/>
      <c r="CB28" s="8"/>
      <c r="CC28" s="2098"/>
      <c r="CD28" s="2101"/>
      <c r="CE28" s="2101"/>
      <c r="CF28" s="2101"/>
      <c r="CG28" s="2168"/>
      <c r="CH28" s="8"/>
      <c r="CI28" s="8"/>
      <c r="CJ28" s="8"/>
      <c r="CK28" s="8"/>
      <c r="CL28" s="8"/>
      <c r="CM28" s="8"/>
      <c r="CN28" s="8"/>
      <c r="CO28" s="8"/>
      <c r="CP28" s="8"/>
      <c r="CQ28" s="8"/>
      <c r="CR28" s="8"/>
      <c r="CS28" s="8"/>
      <c r="CT28" s="8"/>
    </row>
    <row r="29" spans="1:98">
      <c r="A29" s="2125"/>
      <c r="B29" s="2129"/>
      <c r="C29" s="2130"/>
      <c r="D29" s="2159"/>
      <c r="E29" s="2160"/>
      <c r="F29" s="95"/>
      <c r="G29" s="142"/>
      <c r="H29" s="2140"/>
      <c r="I29" s="97"/>
      <c r="J29" s="98"/>
      <c r="K29" s="98"/>
      <c r="L29" s="98"/>
      <c r="M29" s="2140"/>
      <c r="N29" s="2146"/>
      <c r="O29" s="297"/>
      <c r="P29" s="305"/>
      <c r="Q29" s="2116"/>
      <c r="R29" s="2119"/>
      <c r="S29" s="2119"/>
      <c r="T29" s="2122"/>
      <c r="U29" s="74"/>
      <c r="V29" s="101">
        <v>7</v>
      </c>
      <c r="W29" s="95"/>
      <c r="X29" s="143"/>
      <c r="Y29" s="143"/>
      <c r="Z29" s="103"/>
      <c r="AA29" s="104"/>
      <c r="AB29" s="105"/>
      <c r="AC29" s="105"/>
      <c r="AD29" s="106"/>
      <c r="AE29" s="138"/>
      <c r="AF29" s="107"/>
      <c r="AG29" s="149"/>
      <c r="AH29" s="108"/>
      <c r="AI29" s="108"/>
      <c r="AJ29" s="109"/>
      <c r="AK29" s="110"/>
      <c r="AL29" s="111"/>
      <c r="AM29" s="111"/>
      <c r="AN29" s="112"/>
      <c r="AO29" s="8"/>
      <c r="AP29" s="307"/>
      <c r="AQ29" s="308"/>
      <c r="AR29" s="89"/>
      <c r="AS29" s="115" t="e">
        <f t="shared" si="0"/>
        <v>#DIV/0!</v>
      </c>
      <c r="AT29" s="116" t="e">
        <f t="shared" si="1"/>
        <v>#DIV/0!</v>
      </c>
      <c r="AU29" s="116" t="e">
        <f t="shared" si="2"/>
        <v>#DIV/0!</v>
      </c>
      <c r="AV29" s="116" t="e">
        <f t="shared" si="3"/>
        <v>#DIV/0!</v>
      </c>
      <c r="AW29" s="148" t="e">
        <f t="shared" si="4"/>
        <v>#DIV/0!</v>
      </c>
      <c r="AX29" s="148" t="e">
        <f t="shared" si="5"/>
        <v>#DIV/0!</v>
      </c>
      <c r="AY29" s="148" t="e">
        <f t="shared" si="6"/>
        <v>#DIV/0!</v>
      </c>
      <c r="AZ29" s="148" t="e">
        <f t="shared" si="7"/>
        <v>#DIV/0!</v>
      </c>
      <c r="BA29" s="117" t="e">
        <f t="shared" si="8"/>
        <v>#DIV/0!</v>
      </c>
      <c r="BB29" s="117" t="e">
        <f t="shared" si="9"/>
        <v>#DIV/0!</v>
      </c>
      <c r="BC29" s="117" t="e">
        <f t="shared" si="10"/>
        <v>#DIV/0!</v>
      </c>
      <c r="BD29" s="117" t="e">
        <f t="shared" si="11"/>
        <v>#DIV/0!</v>
      </c>
      <c r="BE29" s="118">
        <v>0.2</v>
      </c>
      <c r="BF29" s="118">
        <v>0.8</v>
      </c>
      <c r="BG29" s="117" t="e">
        <f t="shared" si="12"/>
        <v>#DIV/0!</v>
      </c>
      <c r="BH29" s="117" t="e">
        <f t="shared" si="13"/>
        <v>#DIV/0!</v>
      </c>
      <c r="BI29" s="117" t="e">
        <f t="shared" si="14"/>
        <v>#DIV/0!</v>
      </c>
      <c r="BJ29" s="117" t="e">
        <f t="shared" ref="BJ29:BK44" si="25">+AZ29*BE29</f>
        <v>#DIV/0!</v>
      </c>
      <c r="BK29" s="117" t="e">
        <f t="shared" si="25"/>
        <v>#DIV/0!</v>
      </c>
      <c r="BL29" s="117" t="e">
        <f t="shared" si="16"/>
        <v>#DIV/0!</v>
      </c>
      <c r="BM29" s="117" t="e">
        <f t="shared" si="17"/>
        <v>#DIV/0!</v>
      </c>
      <c r="BN29" s="117" t="e">
        <f t="shared" si="18"/>
        <v>#DIV/0!</v>
      </c>
      <c r="BO29" s="117" t="e">
        <f t="shared" ref="BO29:BR44" si="26">+BG29+BK29</f>
        <v>#DIV/0!</v>
      </c>
      <c r="BP29" s="117" t="e">
        <f t="shared" si="26"/>
        <v>#DIV/0!</v>
      </c>
      <c r="BQ29" s="117" t="e">
        <f t="shared" si="26"/>
        <v>#DIV/0!</v>
      </c>
      <c r="BR29" s="117" t="e">
        <f t="shared" si="26"/>
        <v>#DIV/0!</v>
      </c>
      <c r="BS29" s="2153"/>
      <c r="BT29" s="2153"/>
      <c r="BU29" s="2153"/>
      <c r="BV29" s="2153"/>
      <c r="BW29" s="2153"/>
      <c r="BX29" s="2153"/>
      <c r="BY29" s="2153"/>
      <c r="BZ29" s="2153"/>
      <c r="CA29" s="2150"/>
      <c r="CB29" s="8"/>
      <c r="CC29" s="2098"/>
      <c r="CD29" s="2101"/>
      <c r="CE29" s="2101"/>
      <c r="CF29" s="2101"/>
      <c r="CG29" s="2168"/>
      <c r="CH29" s="8"/>
      <c r="CI29" s="8"/>
      <c r="CJ29" s="8"/>
      <c r="CK29" s="8"/>
      <c r="CL29" s="8"/>
      <c r="CM29" s="8"/>
      <c r="CN29" s="8"/>
      <c r="CO29" s="8"/>
      <c r="CP29" s="8"/>
      <c r="CQ29" s="8"/>
      <c r="CR29" s="8"/>
      <c r="CS29" s="8"/>
      <c r="CT29" s="8"/>
    </row>
    <row r="30" spans="1:98">
      <c r="A30" s="2125"/>
      <c r="B30" s="2129"/>
      <c r="C30" s="2130"/>
      <c r="D30" s="2159"/>
      <c r="E30" s="2160"/>
      <c r="F30" s="95"/>
      <c r="G30" s="142"/>
      <c r="H30" s="2140"/>
      <c r="I30" s="97"/>
      <c r="J30" s="98"/>
      <c r="K30" s="98"/>
      <c r="L30" s="98"/>
      <c r="M30" s="2140"/>
      <c r="N30" s="2146"/>
      <c r="O30" s="297"/>
      <c r="P30" s="305"/>
      <c r="Q30" s="2116"/>
      <c r="R30" s="2119"/>
      <c r="S30" s="2119"/>
      <c r="T30" s="2122"/>
      <c r="U30" s="74"/>
      <c r="V30" s="101">
        <v>8</v>
      </c>
      <c r="W30" s="95"/>
      <c r="X30" s="143"/>
      <c r="Y30" s="143"/>
      <c r="Z30" s="103"/>
      <c r="AA30" s="104"/>
      <c r="AB30" s="105"/>
      <c r="AC30" s="105"/>
      <c r="AD30" s="106"/>
      <c r="AE30" s="138"/>
      <c r="AF30" s="107"/>
      <c r="AG30" s="149"/>
      <c r="AH30" s="108"/>
      <c r="AI30" s="108"/>
      <c r="AJ30" s="109"/>
      <c r="AK30" s="110"/>
      <c r="AL30" s="111"/>
      <c r="AM30" s="111"/>
      <c r="AN30" s="112"/>
      <c r="AO30" s="8"/>
      <c r="AP30" s="307"/>
      <c r="AQ30" s="308"/>
      <c r="AR30" s="89"/>
      <c r="AS30" s="115" t="e">
        <f t="shared" si="0"/>
        <v>#DIV/0!</v>
      </c>
      <c r="AT30" s="116" t="e">
        <f t="shared" si="1"/>
        <v>#DIV/0!</v>
      </c>
      <c r="AU30" s="116" t="e">
        <f t="shared" si="2"/>
        <v>#DIV/0!</v>
      </c>
      <c r="AV30" s="116" t="e">
        <f t="shared" si="3"/>
        <v>#DIV/0!</v>
      </c>
      <c r="AW30" s="148" t="e">
        <f t="shared" si="4"/>
        <v>#DIV/0!</v>
      </c>
      <c r="AX30" s="148" t="e">
        <f t="shared" si="5"/>
        <v>#DIV/0!</v>
      </c>
      <c r="AY30" s="148" t="e">
        <f t="shared" si="6"/>
        <v>#DIV/0!</v>
      </c>
      <c r="AZ30" s="148" t="e">
        <f t="shared" si="7"/>
        <v>#DIV/0!</v>
      </c>
      <c r="BA30" s="117" t="e">
        <f t="shared" si="8"/>
        <v>#DIV/0!</v>
      </c>
      <c r="BB30" s="117" t="e">
        <f t="shared" si="9"/>
        <v>#DIV/0!</v>
      </c>
      <c r="BC30" s="117" t="e">
        <f t="shared" si="10"/>
        <v>#DIV/0!</v>
      </c>
      <c r="BD30" s="117" t="e">
        <f t="shared" si="11"/>
        <v>#DIV/0!</v>
      </c>
      <c r="BE30" s="118">
        <v>0.2</v>
      </c>
      <c r="BF30" s="118">
        <v>0.8</v>
      </c>
      <c r="BG30" s="117" t="e">
        <f t="shared" si="12"/>
        <v>#DIV/0!</v>
      </c>
      <c r="BH30" s="117" t="e">
        <f t="shared" si="13"/>
        <v>#DIV/0!</v>
      </c>
      <c r="BI30" s="117" t="e">
        <f t="shared" si="14"/>
        <v>#DIV/0!</v>
      </c>
      <c r="BJ30" s="117" t="e">
        <f t="shared" si="25"/>
        <v>#DIV/0!</v>
      </c>
      <c r="BK30" s="117" t="e">
        <f t="shared" si="25"/>
        <v>#DIV/0!</v>
      </c>
      <c r="BL30" s="117" t="e">
        <f t="shared" si="16"/>
        <v>#DIV/0!</v>
      </c>
      <c r="BM30" s="117" t="e">
        <f t="shared" si="17"/>
        <v>#DIV/0!</v>
      </c>
      <c r="BN30" s="117" t="e">
        <f t="shared" si="18"/>
        <v>#DIV/0!</v>
      </c>
      <c r="BO30" s="117" t="e">
        <f t="shared" si="26"/>
        <v>#DIV/0!</v>
      </c>
      <c r="BP30" s="117" t="e">
        <f t="shared" si="26"/>
        <v>#DIV/0!</v>
      </c>
      <c r="BQ30" s="117" t="e">
        <f t="shared" si="26"/>
        <v>#DIV/0!</v>
      </c>
      <c r="BR30" s="117" t="e">
        <f t="shared" si="26"/>
        <v>#DIV/0!</v>
      </c>
      <c r="BS30" s="2153"/>
      <c r="BT30" s="2153"/>
      <c r="BU30" s="2153"/>
      <c r="BV30" s="2153"/>
      <c r="BW30" s="2153"/>
      <c r="BX30" s="2153"/>
      <c r="BY30" s="2153"/>
      <c r="BZ30" s="2153"/>
      <c r="CA30" s="2150"/>
      <c r="CB30" s="8"/>
      <c r="CC30" s="2098"/>
      <c r="CD30" s="2101"/>
      <c r="CE30" s="2101"/>
      <c r="CF30" s="2101"/>
      <c r="CG30" s="2168"/>
      <c r="CH30" s="8"/>
      <c r="CI30" s="8"/>
      <c r="CJ30" s="8"/>
      <c r="CK30" s="8"/>
      <c r="CL30" s="8"/>
      <c r="CM30" s="8"/>
      <c r="CN30" s="8"/>
      <c r="CO30" s="8"/>
      <c r="CP30" s="8"/>
      <c r="CQ30" s="8"/>
      <c r="CR30" s="8"/>
      <c r="CS30" s="8"/>
      <c r="CT30" s="8"/>
    </row>
    <row r="31" spans="1:98">
      <c r="A31" s="2125"/>
      <c r="B31" s="2129"/>
      <c r="C31" s="2130"/>
      <c r="D31" s="2159"/>
      <c r="E31" s="2160"/>
      <c r="F31" s="95"/>
      <c r="G31" s="142"/>
      <c r="H31" s="2140"/>
      <c r="I31" s="97"/>
      <c r="J31" s="98"/>
      <c r="K31" s="98"/>
      <c r="L31" s="98"/>
      <c r="M31" s="2140"/>
      <c r="N31" s="2146"/>
      <c r="O31" s="297"/>
      <c r="P31" s="305"/>
      <c r="Q31" s="2116"/>
      <c r="R31" s="2119"/>
      <c r="S31" s="2119"/>
      <c r="T31" s="2122"/>
      <c r="U31" s="74"/>
      <c r="V31" s="101">
        <v>9</v>
      </c>
      <c r="W31" s="95"/>
      <c r="X31" s="143"/>
      <c r="Y31" s="143"/>
      <c r="Z31" s="103"/>
      <c r="AA31" s="104"/>
      <c r="AB31" s="105"/>
      <c r="AC31" s="105"/>
      <c r="AD31" s="106"/>
      <c r="AE31" s="138"/>
      <c r="AF31" s="107"/>
      <c r="AG31" s="149"/>
      <c r="AH31" s="108"/>
      <c r="AI31" s="108"/>
      <c r="AJ31" s="109"/>
      <c r="AK31" s="110"/>
      <c r="AL31" s="111"/>
      <c r="AM31" s="111"/>
      <c r="AN31" s="112"/>
      <c r="AO31" s="8"/>
      <c r="AP31" s="307"/>
      <c r="AQ31" s="308"/>
      <c r="AR31" s="89"/>
      <c r="AS31" s="115" t="e">
        <f t="shared" si="0"/>
        <v>#DIV/0!</v>
      </c>
      <c r="AT31" s="116" t="e">
        <f t="shared" si="1"/>
        <v>#DIV/0!</v>
      </c>
      <c r="AU31" s="116" t="e">
        <f t="shared" si="2"/>
        <v>#DIV/0!</v>
      </c>
      <c r="AV31" s="116" t="e">
        <f t="shared" si="3"/>
        <v>#DIV/0!</v>
      </c>
      <c r="AW31" s="148" t="e">
        <f t="shared" si="4"/>
        <v>#DIV/0!</v>
      </c>
      <c r="AX31" s="148" t="e">
        <f t="shared" si="5"/>
        <v>#DIV/0!</v>
      </c>
      <c r="AY31" s="148" t="e">
        <f t="shared" si="6"/>
        <v>#DIV/0!</v>
      </c>
      <c r="AZ31" s="148" t="e">
        <f t="shared" si="7"/>
        <v>#DIV/0!</v>
      </c>
      <c r="BA31" s="117" t="e">
        <f t="shared" si="8"/>
        <v>#DIV/0!</v>
      </c>
      <c r="BB31" s="117" t="e">
        <f t="shared" si="9"/>
        <v>#DIV/0!</v>
      </c>
      <c r="BC31" s="117" t="e">
        <f t="shared" si="10"/>
        <v>#DIV/0!</v>
      </c>
      <c r="BD31" s="117" t="e">
        <f t="shared" si="11"/>
        <v>#DIV/0!</v>
      </c>
      <c r="BE31" s="118">
        <v>0.2</v>
      </c>
      <c r="BF31" s="118">
        <v>0.8</v>
      </c>
      <c r="BG31" s="117" t="e">
        <f t="shared" si="12"/>
        <v>#DIV/0!</v>
      </c>
      <c r="BH31" s="117" t="e">
        <f t="shared" si="13"/>
        <v>#DIV/0!</v>
      </c>
      <c r="BI31" s="117" t="e">
        <f t="shared" si="14"/>
        <v>#DIV/0!</v>
      </c>
      <c r="BJ31" s="117" t="e">
        <f t="shared" si="25"/>
        <v>#DIV/0!</v>
      </c>
      <c r="BK31" s="117" t="e">
        <f t="shared" si="25"/>
        <v>#DIV/0!</v>
      </c>
      <c r="BL31" s="117" t="e">
        <f t="shared" si="16"/>
        <v>#DIV/0!</v>
      </c>
      <c r="BM31" s="117" t="e">
        <f t="shared" si="17"/>
        <v>#DIV/0!</v>
      </c>
      <c r="BN31" s="117" t="e">
        <f t="shared" si="18"/>
        <v>#DIV/0!</v>
      </c>
      <c r="BO31" s="117" t="e">
        <f t="shared" si="26"/>
        <v>#DIV/0!</v>
      </c>
      <c r="BP31" s="117" t="e">
        <f t="shared" si="26"/>
        <v>#DIV/0!</v>
      </c>
      <c r="BQ31" s="117" t="e">
        <f t="shared" si="26"/>
        <v>#DIV/0!</v>
      </c>
      <c r="BR31" s="117" t="e">
        <f t="shared" si="26"/>
        <v>#DIV/0!</v>
      </c>
      <c r="BS31" s="2153"/>
      <c r="BT31" s="2153"/>
      <c r="BU31" s="2153"/>
      <c r="BV31" s="2153"/>
      <c r="BW31" s="2153"/>
      <c r="BX31" s="2153"/>
      <c r="BY31" s="2153"/>
      <c r="BZ31" s="2153"/>
      <c r="CA31" s="2150"/>
      <c r="CB31" s="8"/>
      <c r="CC31" s="2098"/>
      <c r="CD31" s="2101"/>
      <c r="CE31" s="2101"/>
      <c r="CF31" s="2101"/>
      <c r="CG31" s="2168"/>
      <c r="CH31" s="8"/>
      <c r="CI31" s="8"/>
      <c r="CJ31" s="8"/>
      <c r="CK31" s="8"/>
      <c r="CL31" s="8"/>
      <c r="CM31" s="8"/>
      <c r="CN31" s="8"/>
      <c r="CO31" s="8"/>
      <c r="CP31" s="8"/>
      <c r="CQ31" s="8"/>
      <c r="CR31" s="8"/>
      <c r="CS31" s="8"/>
      <c r="CT31" s="8"/>
    </row>
    <row r="32" spans="1:98" ht="15" thickBot="1">
      <c r="A32" s="2126"/>
      <c r="B32" s="2131"/>
      <c r="C32" s="2132"/>
      <c r="D32" s="2161"/>
      <c r="E32" s="2162"/>
      <c r="F32" s="150"/>
      <c r="G32" s="151"/>
      <c r="H32" s="2141"/>
      <c r="I32" s="121"/>
      <c r="J32" s="122"/>
      <c r="K32" s="122"/>
      <c r="L32" s="122"/>
      <c r="M32" s="2141"/>
      <c r="N32" s="2147"/>
      <c r="O32" s="351"/>
      <c r="P32" s="352"/>
      <c r="Q32" s="2117"/>
      <c r="R32" s="2120"/>
      <c r="S32" s="2120"/>
      <c r="T32" s="2123"/>
      <c r="U32" s="74"/>
      <c r="V32" s="101">
        <v>10</v>
      </c>
      <c r="W32" s="150"/>
      <c r="X32" s="152"/>
      <c r="Y32" s="152"/>
      <c r="Z32" s="153"/>
      <c r="AA32" s="125"/>
      <c r="AB32" s="126"/>
      <c r="AC32" s="126"/>
      <c r="AD32" s="127"/>
      <c r="AE32" s="138"/>
      <c r="AF32" s="154"/>
      <c r="AG32" s="155"/>
      <c r="AH32" s="156"/>
      <c r="AI32" s="156"/>
      <c r="AJ32" s="157"/>
      <c r="AK32" s="128"/>
      <c r="AL32" s="129"/>
      <c r="AM32" s="129"/>
      <c r="AN32" s="130"/>
      <c r="AO32" s="8"/>
      <c r="AP32" s="353"/>
      <c r="AQ32" s="354"/>
      <c r="AR32" s="89"/>
      <c r="AS32" s="133" t="e">
        <f t="shared" si="0"/>
        <v>#DIV/0!</v>
      </c>
      <c r="AT32" s="134" t="e">
        <f t="shared" si="1"/>
        <v>#DIV/0!</v>
      </c>
      <c r="AU32" s="134" t="e">
        <f t="shared" si="2"/>
        <v>#DIV/0!</v>
      </c>
      <c r="AV32" s="134" t="e">
        <f t="shared" si="3"/>
        <v>#DIV/0!</v>
      </c>
      <c r="AW32" s="148" t="e">
        <f t="shared" si="4"/>
        <v>#DIV/0!</v>
      </c>
      <c r="AX32" s="148" t="e">
        <f t="shared" si="5"/>
        <v>#DIV/0!</v>
      </c>
      <c r="AY32" s="148" t="e">
        <f t="shared" si="6"/>
        <v>#DIV/0!</v>
      </c>
      <c r="AZ32" s="148" t="e">
        <f t="shared" si="7"/>
        <v>#DIV/0!</v>
      </c>
      <c r="BA32" s="117" t="e">
        <f t="shared" si="8"/>
        <v>#DIV/0!</v>
      </c>
      <c r="BB32" s="158" t="e">
        <f t="shared" si="9"/>
        <v>#DIV/0!</v>
      </c>
      <c r="BC32" s="158" t="e">
        <f t="shared" si="10"/>
        <v>#DIV/0!</v>
      </c>
      <c r="BD32" s="158" t="e">
        <f t="shared" si="11"/>
        <v>#DIV/0!</v>
      </c>
      <c r="BE32" s="159">
        <v>0.2</v>
      </c>
      <c r="BF32" s="159">
        <v>0.8</v>
      </c>
      <c r="BG32" s="117" t="e">
        <f t="shared" si="12"/>
        <v>#DIV/0!</v>
      </c>
      <c r="BH32" s="117" t="e">
        <f t="shared" si="13"/>
        <v>#DIV/0!</v>
      </c>
      <c r="BI32" s="117" t="e">
        <f t="shared" si="14"/>
        <v>#DIV/0!</v>
      </c>
      <c r="BJ32" s="117" t="e">
        <f t="shared" si="25"/>
        <v>#DIV/0!</v>
      </c>
      <c r="BK32" s="117" t="e">
        <f t="shared" si="25"/>
        <v>#DIV/0!</v>
      </c>
      <c r="BL32" s="117" t="e">
        <f t="shared" si="16"/>
        <v>#DIV/0!</v>
      </c>
      <c r="BM32" s="117" t="e">
        <f t="shared" si="17"/>
        <v>#DIV/0!</v>
      </c>
      <c r="BN32" s="117" t="e">
        <f t="shared" si="18"/>
        <v>#DIV/0!</v>
      </c>
      <c r="BO32" s="117" t="e">
        <f t="shared" si="26"/>
        <v>#DIV/0!</v>
      </c>
      <c r="BP32" s="160" t="e">
        <f t="shared" si="26"/>
        <v>#DIV/0!</v>
      </c>
      <c r="BQ32" s="160" t="e">
        <f t="shared" si="26"/>
        <v>#DIV/0!</v>
      </c>
      <c r="BR32" s="160" t="e">
        <f t="shared" si="26"/>
        <v>#DIV/0!</v>
      </c>
      <c r="BS32" s="2154"/>
      <c r="BT32" s="2154"/>
      <c r="BU32" s="2154"/>
      <c r="BV32" s="2154"/>
      <c r="BW32" s="2154"/>
      <c r="BX32" s="2154"/>
      <c r="BY32" s="2154"/>
      <c r="BZ32" s="2154"/>
      <c r="CA32" s="2151"/>
      <c r="CB32" s="8"/>
      <c r="CC32" s="2099"/>
      <c r="CD32" s="2102"/>
      <c r="CE32" s="2102"/>
      <c r="CF32" s="2102"/>
      <c r="CG32" s="2618"/>
      <c r="CH32" s="8"/>
      <c r="CI32" s="8"/>
      <c r="CJ32" s="8"/>
      <c r="CK32" s="8"/>
      <c r="CL32" s="8"/>
      <c r="CM32" s="8"/>
      <c r="CN32" s="8"/>
      <c r="CO32" s="8"/>
      <c r="CP32" s="8"/>
      <c r="CQ32" s="8"/>
      <c r="CR32" s="8"/>
      <c r="CS32" s="8"/>
      <c r="CT32" s="8"/>
    </row>
    <row r="33" spans="1:98">
      <c r="A33" s="2124">
        <v>3</v>
      </c>
      <c r="B33" s="2127"/>
      <c r="C33" s="2128"/>
      <c r="D33" s="2157"/>
      <c r="E33" s="2158"/>
      <c r="F33" s="66"/>
      <c r="G33" s="135"/>
      <c r="H33" s="2431"/>
      <c r="I33" s="69"/>
      <c r="J33" s="70"/>
      <c r="K33" s="70"/>
      <c r="L33" s="70"/>
      <c r="M33" s="2148"/>
      <c r="N33" s="2145">
        <f>+P33+P34+P35+P36+P37+P38+P39+P40+P41+P42</f>
        <v>0</v>
      </c>
      <c r="O33" s="72"/>
      <c r="P33" s="885"/>
      <c r="Q33" s="2115"/>
      <c r="R33" s="2118"/>
      <c r="S33" s="2118"/>
      <c r="T33" s="2121"/>
      <c r="U33" s="74"/>
      <c r="V33" s="75">
        <v>1</v>
      </c>
      <c r="W33" s="66"/>
      <c r="X33" s="76"/>
      <c r="Y33" s="76"/>
      <c r="Z33" s="77"/>
      <c r="AA33" s="78"/>
      <c r="AB33" s="79"/>
      <c r="AC33" s="79"/>
      <c r="AD33" s="80"/>
      <c r="AE33" s="138"/>
      <c r="AF33" s="81"/>
      <c r="AG33" s="139"/>
      <c r="AH33" s="82"/>
      <c r="AI33" s="82"/>
      <c r="AJ33" s="83"/>
      <c r="AK33" s="84"/>
      <c r="AL33" s="85"/>
      <c r="AM33" s="85"/>
      <c r="AN33" s="86"/>
      <c r="AO33" s="8"/>
      <c r="AP33" s="87"/>
      <c r="AQ33" s="88"/>
      <c r="AR33" s="161"/>
      <c r="AS33" s="90" t="e">
        <f t="shared" si="0"/>
        <v>#DIV/0!</v>
      </c>
      <c r="AT33" s="91" t="e">
        <f t="shared" si="1"/>
        <v>#DIV/0!</v>
      </c>
      <c r="AU33" s="91" t="e">
        <f t="shared" si="2"/>
        <v>#DIV/0!</v>
      </c>
      <c r="AV33" s="91" t="e">
        <f t="shared" si="3"/>
        <v>#DIV/0!</v>
      </c>
      <c r="AW33" s="141" t="e">
        <f t="shared" si="4"/>
        <v>#DIV/0!</v>
      </c>
      <c r="AX33" s="141" t="e">
        <f t="shared" si="5"/>
        <v>#DIV/0!</v>
      </c>
      <c r="AY33" s="141" t="e">
        <f t="shared" si="6"/>
        <v>#DIV/0!</v>
      </c>
      <c r="AZ33" s="141" t="e">
        <f t="shared" si="7"/>
        <v>#DIV/0!</v>
      </c>
      <c r="BA33" s="93" t="e">
        <f t="shared" si="8"/>
        <v>#DIV/0!</v>
      </c>
      <c r="BB33" s="93" t="e">
        <f t="shared" si="9"/>
        <v>#DIV/0!</v>
      </c>
      <c r="BC33" s="93" t="e">
        <f t="shared" si="10"/>
        <v>#DIV/0!</v>
      </c>
      <c r="BD33" s="93" t="e">
        <f t="shared" si="11"/>
        <v>#DIV/0!</v>
      </c>
      <c r="BE33" s="94">
        <v>0.2</v>
      </c>
      <c r="BF33" s="94">
        <v>0.8</v>
      </c>
      <c r="BG33" s="93" t="e">
        <f t="shared" si="12"/>
        <v>#DIV/0!</v>
      </c>
      <c r="BH33" s="93" t="e">
        <f t="shared" si="13"/>
        <v>#DIV/0!</v>
      </c>
      <c r="BI33" s="93" t="e">
        <f t="shared" si="14"/>
        <v>#DIV/0!</v>
      </c>
      <c r="BJ33" s="93" t="e">
        <f t="shared" si="25"/>
        <v>#DIV/0!</v>
      </c>
      <c r="BK33" s="93" t="e">
        <f t="shared" si="25"/>
        <v>#DIV/0!</v>
      </c>
      <c r="BL33" s="93" t="e">
        <f t="shared" si="16"/>
        <v>#DIV/0!</v>
      </c>
      <c r="BM33" s="93" t="e">
        <f t="shared" si="17"/>
        <v>#DIV/0!</v>
      </c>
      <c r="BN33" s="93" t="e">
        <f t="shared" si="18"/>
        <v>#DIV/0!</v>
      </c>
      <c r="BO33" s="93" t="e">
        <f t="shared" si="26"/>
        <v>#DIV/0!</v>
      </c>
      <c r="BP33" s="93" t="e">
        <f t="shared" si="26"/>
        <v>#DIV/0!</v>
      </c>
      <c r="BQ33" s="93" t="e">
        <f t="shared" si="26"/>
        <v>#DIV/0!</v>
      </c>
      <c r="BR33" s="93" t="e">
        <f t="shared" si="26"/>
        <v>#DIV/0!</v>
      </c>
      <c r="BS33" s="2166" t="e">
        <f t="shared" ref="BS33:BV33" si="27">AVERAGEIF(BO33:BO42,"&lt;&gt;#¡DIV/0!")</f>
        <v>#DIV/0!</v>
      </c>
      <c r="BT33" s="2166" t="e">
        <f t="shared" si="27"/>
        <v>#DIV/0!</v>
      </c>
      <c r="BU33" s="2166" t="e">
        <f t="shared" si="27"/>
        <v>#DIV/0!</v>
      </c>
      <c r="BV33" s="2166" t="e">
        <f t="shared" si="27"/>
        <v>#DIV/0!</v>
      </c>
      <c r="BW33" s="2155" t="e">
        <f>+C33*BS33</f>
        <v>#DIV/0!</v>
      </c>
      <c r="BX33" s="2155" t="e">
        <f>+C33*BT33</f>
        <v>#DIV/0!</v>
      </c>
      <c r="BY33" s="2155" t="e">
        <f>+C33*BU33</f>
        <v>#DIV/0!</v>
      </c>
      <c r="BZ33" s="2155" t="e">
        <f>+C33*BV33</f>
        <v>#DIV/0!</v>
      </c>
      <c r="CA33" s="2165" t="e">
        <f>SUM(BW33:BZ42)</f>
        <v>#DIV/0!</v>
      </c>
      <c r="CB33" s="8"/>
      <c r="CC33" s="2097" t="e">
        <f>+Q33/$N$33</f>
        <v>#DIV/0!</v>
      </c>
      <c r="CD33" s="2100" t="e">
        <f t="shared" ref="CD33:CF33" si="28">+R33/$N$33</f>
        <v>#DIV/0!</v>
      </c>
      <c r="CE33" s="2100" t="e">
        <f t="shared" si="28"/>
        <v>#DIV/0!</v>
      </c>
      <c r="CF33" s="2103" t="e">
        <f t="shared" si="28"/>
        <v>#DIV/0!</v>
      </c>
      <c r="CG33" s="2106" t="e">
        <f t="shared" ref="CG33" si="29">AVERAGE(CC33:CF42)</f>
        <v>#DIV/0!</v>
      </c>
      <c r="CH33" s="8"/>
      <c r="CI33" s="8"/>
      <c r="CJ33" s="8"/>
      <c r="CK33" s="8"/>
      <c r="CL33" s="8"/>
      <c r="CM33" s="8"/>
      <c r="CN33" s="8"/>
      <c r="CO33" s="8"/>
      <c r="CP33" s="8"/>
      <c r="CQ33" s="8"/>
      <c r="CR33" s="8"/>
      <c r="CS33" s="8"/>
      <c r="CT33" s="8"/>
    </row>
    <row r="34" spans="1:98">
      <c r="A34" s="2125"/>
      <c r="B34" s="2129"/>
      <c r="C34" s="2130"/>
      <c r="D34" s="2159"/>
      <c r="E34" s="2160"/>
      <c r="F34" s="95"/>
      <c r="G34" s="142"/>
      <c r="H34" s="2140"/>
      <c r="I34" s="97"/>
      <c r="J34" s="98"/>
      <c r="K34" s="98"/>
      <c r="L34" s="98"/>
      <c r="M34" s="2140"/>
      <c r="N34" s="2146"/>
      <c r="O34" s="297"/>
      <c r="P34" s="305"/>
      <c r="Q34" s="2116"/>
      <c r="R34" s="2119"/>
      <c r="S34" s="2119"/>
      <c r="T34" s="2122"/>
      <c r="U34" s="74"/>
      <c r="V34" s="101">
        <v>2</v>
      </c>
      <c r="W34" s="95"/>
      <c r="X34" s="102"/>
      <c r="Y34" s="102"/>
      <c r="Z34" s="103"/>
      <c r="AA34" s="104"/>
      <c r="AB34" s="105"/>
      <c r="AC34" s="105"/>
      <c r="AD34" s="106"/>
      <c r="AE34" s="138"/>
      <c r="AF34" s="107"/>
      <c r="AG34" s="95"/>
      <c r="AH34" s="119"/>
      <c r="AI34" s="108"/>
      <c r="AJ34" s="109"/>
      <c r="AK34" s="110"/>
      <c r="AL34" s="111"/>
      <c r="AM34" s="111"/>
      <c r="AN34" s="112"/>
      <c r="AO34" s="162"/>
      <c r="AP34" s="307"/>
      <c r="AQ34" s="308"/>
      <c r="AR34" s="161"/>
      <c r="AS34" s="115" t="e">
        <f t="shared" si="0"/>
        <v>#DIV/0!</v>
      </c>
      <c r="AT34" s="116" t="e">
        <f t="shared" si="1"/>
        <v>#DIV/0!</v>
      </c>
      <c r="AU34" s="116" t="e">
        <f t="shared" si="2"/>
        <v>#DIV/0!</v>
      </c>
      <c r="AV34" s="116" t="e">
        <f t="shared" si="3"/>
        <v>#DIV/0!</v>
      </c>
      <c r="AW34" s="148" t="e">
        <f t="shared" si="4"/>
        <v>#DIV/0!</v>
      </c>
      <c r="AX34" s="148" t="e">
        <f t="shared" si="5"/>
        <v>#DIV/0!</v>
      </c>
      <c r="AY34" s="148" t="e">
        <f t="shared" si="6"/>
        <v>#DIV/0!</v>
      </c>
      <c r="AZ34" s="148" t="e">
        <f t="shared" si="7"/>
        <v>#DIV/0!</v>
      </c>
      <c r="BA34" s="117" t="e">
        <f t="shared" si="8"/>
        <v>#DIV/0!</v>
      </c>
      <c r="BB34" s="117" t="e">
        <f t="shared" si="9"/>
        <v>#DIV/0!</v>
      </c>
      <c r="BC34" s="117" t="e">
        <f t="shared" si="10"/>
        <v>#DIV/0!</v>
      </c>
      <c r="BD34" s="117" t="e">
        <f t="shared" si="11"/>
        <v>#DIV/0!</v>
      </c>
      <c r="BE34" s="118">
        <v>0.2</v>
      </c>
      <c r="BF34" s="118">
        <v>0.8</v>
      </c>
      <c r="BG34" s="117" t="e">
        <f t="shared" si="12"/>
        <v>#DIV/0!</v>
      </c>
      <c r="BH34" s="117" t="e">
        <f t="shared" si="13"/>
        <v>#DIV/0!</v>
      </c>
      <c r="BI34" s="117" t="e">
        <f t="shared" si="14"/>
        <v>#DIV/0!</v>
      </c>
      <c r="BJ34" s="117" t="e">
        <f t="shared" si="25"/>
        <v>#DIV/0!</v>
      </c>
      <c r="BK34" s="117" t="e">
        <f t="shared" si="25"/>
        <v>#DIV/0!</v>
      </c>
      <c r="BL34" s="117" t="e">
        <f t="shared" si="16"/>
        <v>#DIV/0!</v>
      </c>
      <c r="BM34" s="117" t="e">
        <f t="shared" si="17"/>
        <v>#DIV/0!</v>
      </c>
      <c r="BN34" s="117" t="e">
        <f t="shared" si="18"/>
        <v>#DIV/0!</v>
      </c>
      <c r="BO34" s="117" t="e">
        <f t="shared" si="26"/>
        <v>#DIV/0!</v>
      </c>
      <c r="BP34" s="117" t="e">
        <f t="shared" si="26"/>
        <v>#DIV/0!</v>
      </c>
      <c r="BQ34" s="117" t="e">
        <f t="shared" si="26"/>
        <v>#DIV/0!</v>
      </c>
      <c r="BR34" s="117" t="e">
        <f t="shared" si="26"/>
        <v>#DIV/0!</v>
      </c>
      <c r="BS34" s="2153"/>
      <c r="BT34" s="2153"/>
      <c r="BU34" s="2153"/>
      <c r="BV34" s="2153"/>
      <c r="BW34" s="2153"/>
      <c r="BX34" s="2153"/>
      <c r="BY34" s="2153"/>
      <c r="BZ34" s="2153"/>
      <c r="CA34" s="2150"/>
      <c r="CB34" s="8"/>
      <c r="CC34" s="2098"/>
      <c r="CD34" s="2101"/>
      <c r="CE34" s="2101"/>
      <c r="CF34" s="2104"/>
      <c r="CG34" s="2107"/>
      <c r="CH34" s="8"/>
      <c r="CI34" s="8"/>
      <c r="CJ34" s="8"/>
      <c r="CK34" s="8"/>
      <c r="CL34" s="8"/>
      <c r="CM34" s="8"/>
      <c r="CN34" s="8"/>
      <c r="CO34" s="8"/>
      <c r="CP34" s="8"/>
      <c r="CQ34" s="8"/>
      <c r="CR34" s="8"/>
      <c r="CS34" s="8"/>
      <c r="CT34" s="8"/>
    </row>
    <row r="35" spans="1:98">
      <c r="A35" s="2125"/>
      <c r="B35" s="2129"/>
      <c r="C35" s="2130"/>
      <c r="D35" s="2159"/>
      <c r="E35" s="2160"/>
      <c r="F35" s="95"/>
      <c r="G35" s="142"/>
      <c r="H35" s="2140"/>
      <c r="I35" s="97"/>
      <c r="J35" s="98"/>
      <c r="K35" s="98"/>
      <c r="L35" s="98"/>
      <c r="M35" s="2140"/>
      <c r="N35" s="2146"/>
      <c r="O35" s="297"/>
      <c r="P35" s="305"/>
      <c r="Q35" s="2116"/>
      <c r="R35" s="2119"/>
      <c r="S35" s="2119"/>
      <c r="T35" s="2122"/>
      <c r="U35" s="74"/>
      <c r="V35" s="101">
        <v>3</v>
      </c>
      <c r="W35" s="95"/>
      <c r="X35" s="102"/>
      <c r="Y35" s="102"/>
      <c r="Z35" s="103"/>
      <c r="AA35" s="104"/>
      <c r="AB35" s="105"/>
      <c r="AC35" s="105"/>
      <c r="AD35" s="106"/>
      <c r="AE35" s="138"/>
      <c r="AF35" s="107"/>
      <c r="AG35" s="119"/>
      <c r="AH35" s="108"/>
      <c r="AI35" s="108"/>
      <c r="AJ35" s="109"/>
      <c r="AK35" s="110"/>
      <c r="AL35" s="111"/>
      <c r="AM35" s="111"/>
      <c r="AN35" s="112"/>
      <c r="AO35" s="8"/>
      <c r="AP35" s="307"/>
      <c r="AQ35" s="308"/>
      <c r="AR35" s="161"/>
      <c r="AS35" s="115" t="e">
        <f t="shared" si="0"/>
        <v>#DIV/0!</v>
      </c>
      <c r="AT35" s="116" t="e">
        <f t="shared" si="1"/>
        <v>#DIV/0!</v>
      </c>
      <c r="AU35" s="116" t="e">
        <f t="shared" si="2"/>
        <v>#DIV/0!</v>
      </c>
      <c r="AV35" s="116" t="e">
        <f t="shared" si="3"/>
        <v>#DIV/0!</v>
      </c>
      <c r="AW35" s="148" t="e">
        <f t="shared" si="4"/>
        <v>#DIV/0!</v>
      </c>
      <c r="AX35" s="148" t="e">
        <f t="shared" si="5"/>
        <v>#DIV/0!</v>
      </c>
      <c r="AY35" s="148" t="e">
        <f t="shared" si="6"/>
        <v>#DIV/0!</v>
      </c>
      <c r="AZ35" s="148" t="e">
        <f t="shared" si="7"/>
        <v>#DIV/0!</v>
      </c>
      <c r="BA35" s="117" t="e">
        <f t="shared" si="8"/>
        <v>#DIV/0!</v>
      </c>
      <c r="BB35" s="117" t="e">
        <f t="shared" si="9"/>
        <v>#DIV/0!</v>
      </c>
      <c r="BC35" s="117" t="e">
        <f t="shared" si="10"/>
        <v>#DIV/0!</v>
      </c>
      <c r="BD35" s="117" t="e">
        <f t="shared" si="11"/>
        <v>#DIV/0!</v>
      </c>
      <c r="BE35" s="118">
        <v>0.2</v>
      </c>
      <c r="BF35" s="118">
        <v>0.8</v>
      </c>
      <c r="BG35" s="117" t="e">
        <f t="shared" si="12"/>
        <v>#DIV/0!</v>
      </c>
      <c r="BH35" s="117" t="e">
        <f t="shared" si="13"/>
        <v>#DIV/0!</v>
      </c>
      <c r="BI35" s="117" t="e">
        <f t="shared" si="14"/>
        <v>#DIV/0!</v>
      </c>
      <c r="BJ35" s="117" t="e">
        <f t="shared" si="25"/>
        <v>#DIV/0!</v>
      </c>
      <c r="BK35" s="117" t="e">
        <f t="shared" si="25"/>
        <v>#DIV/0!</v>
      </c>
      <c r="BL35" s="117" t="e">
        <f t="shared" si="16"/>
        <v>#DIV/0!</v>
      </c>
      <c r="BM35" s="117" t="e">
        <f t="shared" si="17"/>
        <v>#DIV/0!</v>
      </c>
      <c r="BN35" s="117" t="e">
        <f t="shared" si="18"/>
        <v>#DIV/0!</v>
      </c>
      <c r="BO35" s="117" t="e">
        <f t="shared" si="26"/>
        <v>#DIV/0!</v>
      </c>
      <c r="BP35" s="117" t="e">
        <f t="shared" si="26"/>
        <v>#DIV/0!</v>
      </c>
      <c r="BQ35" s="117" t="e">
        <f t="shared" si="26"/>
        <v>#DIV/0!</v>
      </c>
      <c r="BR35" s="117" t="e">
        <f t="shared" si="26"/>
        <v>#DIV/0!</v>
      </c>
      <c r="BS35" s="2153"/>
      <c r="BT35" s="2153"/>
      <c r="BU35" s="2153"/>
      <c r="BV35" s="2153"/>
      <c r="BW35" s="2153"/>
      <c r="BX35" s="2153"/>
      <c r="BY35" s="2153"/>
      <c r="BZ35" s="2153"/>
      <c r="CA35" s="2150"/>
      <c r="CB35" s="8"/>
      <c r="CC35" s="2098"/>
      <c r="CD35" s="2101"/>
      <c r="CE35" s="2101"/>
      <c r="CF35" s="2104"/>
      <c r="CG35" s="2107"/>
      <c r="CH35" s="8"/>
      <c r="CI35" s="8"/>
      <c r="CJ35" s="8"/>
      <c r="CK35" s="8"/>
      <c r="CL35" s="8"/>
      <c r="CM35" s="8"/>
      <c r="CN35" s="8"/>
      <c r="CO35" s="8"/>
      <c r="CP35" s="8"/>
      <c r="CQ35" s="8"/>
      <c r="CR35" s="8"/>
      <c r="CS35" s="8"/>
      <c r="CT35" s="8"/>
    </row>
    <row r="36" spans="1:98">
      <c r="A36" s="2125"/>
      <c r="B36" s="2129"/>
      <c r="C36" s="2130"/>
      <c r="D36" s="2159"/>
      <c r="E36" s="2160"/>
      <c r="F36" s="95"/>
      <c r="G36" s="142"/>
      <c r="H36" s="2140"/>
      <c r="I36" s="97"/>
      <c r="J36" s="98"/>
      <c r="K36" s="98"/>
      <c r="L36" s="98"/>
      <c r="M36" s="2140"/>
      <c r="N36" s="2146"/>
      <c r="O36" s="297"/>
      <c r="P36" s="305"/>
      <c r="Q36" s="2116"/>
      <c r="R36" s="2119"/>
      <c r="S36" s="2119"/>
      <c r="T36" s="2122"/>
      <c r="U36" s="74"/>
      <c r="V36" s="101">
        <v>4</v>
      </c>
      <c r="W36" s="95"/>
      <c r="X36" s="102"/>
      <c r="Y36" s="102"/>
      <c r="Z36" s="103"/>
      <c r="AA36" s="104"/>
      <c r="AB36" s="105"/>
      <c r="AC36" s="105"/>
      <c r="AD36" s="106"/>
      <c r="AE36" s="138"/>
      <c r="AF36" s="107"/>
      <c r="AG36" s="108"/>
      <c r="AH36" s="108"/>
      <c r="AI36" s="108"/>
      <c r="AJ36" s="109"/>
      <c r="AK36" s="110"/>
      <c r="AL36" s="111"/>
      <c r="AM36" s="111"/>
      <c r="AN36" s="112"/>
      <c r="AO36" s="8"/>
      <c r="AP36" s="307"/>
      <c r="AQ36" s="308"/>
      <c r="AR36" s="161"/>
      <c r="AS36" s="115" t="e">
        <f t="shared" si="0"/>
        <v>#DIV/0!</v>
      </c>
      <c r="AT36" s="116" t="e">
        <f t="shared" si="1"/>
        <v>#DIV/0!</v>
      </c>
      <c r="AU36" s="116" t="e">
        <f t="shared" si="2"/>
        <v>#DIV/0!</v>
      </c>
      <c r="AV36" s="116" t="e">
        <f t="shared" si="3"/>
        <v>#DIV/0!</v>
      </c>
      <c r="AW36" s="148" t="e">
        <f t="shared" si="4"/>
        <v>#DIV/0!</v>
      </c>
      <c r="AX36" s="148" t="e">
        <f t="shared" si="5"/>
        <v>#DIV/0!</v>
      </c>
      <c r="AY36" s="148" t="e">
        <f t="shared" si="6"/>
        <v>#DIV/0!</v>
      </c>
      <c r="AZ36" s="148" t="e">
        <f t="shared" si="7"/>
        <v>#DIV/0!</v>
      </c>
      <c r="BA36" s="117" t="e">
        <f t="shared" si="8"/>
        <v>#DIV/0!</v>
      </c>
      <c r="BB36" s="117" t="e">
        <f t="shared" si="9"/>
        <v>#DIV/0!</v>
      </c>
      <c r="BC36" s="117" t="e">
        <f t="shared" si="10"/>
        <v>#DIV/0!</v>
      </c>
      <c r="BD36" s="117" t="e">
        <f t="shared" si="11"/>
        <v>#DIV/0!</v>
      </c>
      <c r="BE36" s="118">
        <v>0.2</v>
      </c>
      <c r="BF36" s="118">
        <v>0.8</v>
      </c>
      <c r="BG36" s="117" t="e">
        <f t="shared" si="12"/>
        <v>#DIV/0!</v>
      </c>
      <c r="BH36" s="117" t="e">
        <f t="shared" si="13"/>
        <v>#DIV/0!</v>
      </c>
      <c r="BI36" s="117" t="e">
        <f t="shared" si="14"/>
        <v>#DIV/0!</v>
      </c>
      <c r="BJ36" s="117" t="e">
        <f t="shared" si="25"/>
        <v>#DIV/0!</v>
      </c>
      <c r="BK36" s="117" t="e">
        <f t="shared" si="25"/>
        <v>#DIV/0!</v>
      </c>
      <c r="BL36" s="117" t="e">
        <f t="shared" si="16"/>
        <v>#DIV/0!</v>
      </c>
      <c r="BM36" s="117" t="e">
        <f t="shared" si="17"/>
        <v>#DIV/0!</v>
      </c>
      <c r="BN36" s="117" t="e">
        <f t="shared" si="18"/>
        <v>#DIV/0!</v>
      </c>
      <c r="BO36" s="117" t="e">
        <f t="shared" si="26"/>
        <v>#DIV/0!</v>
      </c>
      <c r="BP36" s="117" t="e">
        <f t="shared" si="26"/>
        <v>#DIV/0!</v>
      </c>
      <c r="BQ36" s="117" t="e">
        <f t="shared" si="26"/>
        <v>#DIV/0!</v>
      </c>
      <c r="BR36" s="117" t="e">
        <f t="shared" si="26"/>
        <v>#DIV/0!</v>
      </c>
      <c r="BS36" s="2153"/>
      <c r="BT36" s="2153"/>
      <c r="BU36" s="2153"/>
      <c r="BV36" s="2153"/>
      <c r="BW36" s="2153"/>
      <c r="BX36" s="2153"/>
      <c r="BY36" s="2153"/>
      <c r="BZ36" s="2153"/>
      <c r="CA36" s="2150"/>
      <c r="CB36" s="8"/>
      <c r="CC36" s="2098"/>
      <c r="CD36" s="2101"/>
      <c r="CE36" s="2101"/>
      <c r="CF36" s="2104"/>
      <c r="CG36" s="2107"/>
      <c r="CH36" s="8"/>
      <c r="CI36" s="8"/>
      <c r="CJ36" s="8"/>
      <c r="CK36" s="8"/>
      <c r="CL36" s="8"/>
      <c r="CM36" s="8"/>
      <c r="CN36" s="8"/>
      <c r="CO36" s="8"/>
      <c r="CP36" s="8"/>
      <c r="CQ36" s="8"/>
      <c r="CR36" s="8"/>
      <c r="CS36" s="8"/>
      <c r="CT36" s="8"/>
    </row>
    <row r="37" spans="1:98">
      <c r="A37" s="2125"/>
      <c r="B37" s="2129"/>
      <c r="C37" s="2130"/>
      <c r="D37" s="2159"/>
      <c r="E37" s="2160"/>
      <c r="F37" s="95"/>
      <c r="G37" s="142"/>
      <c r="H37" s="2140"/>
      <c r="I37" s="97"/>
      <c r="J37" s="98"/>
      <c r="K37" s="98"/>
      <c r="L37" s="98"/>
      <c r="M37" s="2140"/>
      <c r="N37" s="2146"/>
      <c r="O37" s="297"/>
      <c r="P37" s="305"/>
      <c r="Q37" s="2116"/>
      <c r="R37" s="2119"/>
      <c r="S37" s="2119"/>
      <c r="T37" s="2122"/>
      <c r="U37" s="74"/>
      <c r="V37" s="101">
        <v>5</v>
      </c>
      <c r="W37" s="95"/>
      <c r="X37" s="163"/>
      <c r="Y37" s="163"/>
      <c r="Z37" s="103"/>
      <c r="AA37" s="104"/>
      <c r="AB37" s="105"/>
      <c r="AC37" s="105"/>
      <c r="AD37" s="106"/>
      <c r="AE37" s="138"/>
      <c r="AF37" s="107"/>
      <c r="AG37" s="108"/>
      <c r="AH37" s="108"/>
      <c r="AI37" s="108"/>
      <c r="AJ37" s="109"/>
      <c r="AK37" s="110"/>
      <c r="AL37" s="111"/>
      <c r="AM37" s="111"/>
      <c r="AN37" s="112"/>
      <c r="AO37" s="8"/>
      <c r="AP37" s="307"/>
      <c r="AQ37" s="308"/>
      <c r="AR37" s="161"/>
      <c r="AS37" s="115" t="e">
        <f t="shared" si="0"/>
        <v>#DIV/0!</v>
      </c>
      <c r="AT37" s="164" t="e">
        <f t="shared" si="1"/>
        <v>#DIV/0!</v>
      </c>
      <c r="AU37" s="164" t="e">
        <f t="shared" si="2"/>
        <v>#DIV/0!</v>
      </c>
      <c r="AV37" s="164" t="e">
        <f t="shared" si="3"/>
        <v>#DIV/0!</v>
      </c>
      <c r="AW37" s="165" t="e">
        <f t="shared" si="4"/>
        <v>#DIV/0!</v>
      </c>
      <c r="AX37" s="165" t="e">
        <f t="shared" si="5"/>
        <v>#DIV/0!</v>
      </c>
      <c r="AY37" s="165" t="e">
        <f t="shared" si="6"/>
        <v>#DIV/0!</v>
      </c>
      <c r="AZ37" s="165" t="e">
        <f t="shared" si="7"/>
        <v>#DIV/0!</v>
      </c>
      <c r="BA37" s="117" t="e">
        <f t="shared" si="8"/>
        <v>#DIV/0!</v>
      </c>
      <c r="BB37" s="165" t="e">
        <f t="shared" si="9"/>
        <v>#DIV/0!</v>
      </c>
      <c r="BC37" s="165" t="e">
        <f t="shared" si="10"/>
        <v>#DIV/0!</v>
      </c>
      <c r="BD37" s="165" t="e">
        <f t="shared" si="11"/>
        <v>#DIV/0!</v>
      </c>
      <c r="BE37" s="166">
        <v>0.2</v>
      </c>
      <c r="BF37" s="166">
        <v>0.8</v>
      </c>
      <c r="BG37" s="165" t="e">
        <f t="shared" si="12"/>
        <v>#DIV/0!</v>
      </c>
      <c r="BH37" s="165" t="e">
        <f t="shared" si="13"/>
        <v>#DIV/0!</v>
      </c>
      <c r="BI37" s="165" t="e">
        <f t="shared" si="14"/>
        <v>#DIV/0!</v>
      </c>
      <c r="BJ37" s="165" t="e">
        <f t="shared" si="25"/>
        <v>#DIV/0!</v>
      </c>
      <c r="BK37" s="117" t="e">
        <f t="shared" si="25"/>
        <v>#DIV/0!</v>
      </c>
      <c r="BL37" s="165" t="e">
        <f t="shared" si="16"/>
        <v>#DIV/0!</v>
      </c>
      <c r="BM37" s="165" t="e">
        <f t="shared" si="17"/>
        <v>#DIV/0!</v>
      </c>
      <c r="BN37" s="165" t="e">
        <f t="shared" si="18"/>
        <v>#DIV/0!</v>
      </c>
      <c r="BO37" s="165" t="e">
        <f t="shared" si="26"/>
        <v>#DIV/0!</v>
      </c>
      <c r="BP37" s="117" t="e">
        <f t="shared" si="26"/>
        <v>#DIV/0!</v>
      </c>
      <c r="BQ37" s="117" t="e">
        <f t="shared" si="26"/>
        <v>#DIV/0!</v>
      </c>
      <c r="BR37" s="117" t="e">
        <f t="shared" si="26"/>
        <v>#DIV/0!</v>
      </c>
      <c r="BS37" s="2153"/>
      <c r="BT37" s="2153"/>
      <c r="BU37" s="2153"/>
      <c r="BV37" s="2153"/>
      <c r="BW37" s="2153"/>
      <c r="BX37" s="2153"/>
      <c r="BY37" s="2153"/>
      <c r="BZ37" s="2153"/>
      <c r="CA37" s="2150"/>
      <c r="CB37" s="8"/>
      <c r="CC37" s="2098"/>
      <c r="CD37" s="2101"/>
      <c r="CE37" s="2101"/>
      <c r="CF37" s="2104"/>
      <c r="CG37" s="2107"/>
      <c r="CH37" s="8"/>
      <c r="CI37" s="8"/>
      <c r="CJ37" s="8"/>
      <c r="CK37" s="8"/>
      <c r="CL37" s="8"/>
      <c r="CM37" s="8"/>
      <c r="CN37" s="8"/>
      <c r="CO37" s="8"/>
      <c r="CP37" s="8"/>
      <c r="CQ37" s="8"/>
      <c r="CR37" s="8"/>
      <c r="CS37" s="8"/>
      <c r="CT37" s="8"/>
    </row>
    <row r="38" spans="1:98">
      <c r="A38" s="2125"/>
      <c r="B38" s="2129"/>
      <c r="C38" s="2130"/>
      <c r="D38" s="2159"/>
      <c r="E38" s="2160"/>
      <c r="F38" s="95"/>
      <c r="G38" s="142"/>
      <c r="H38" s="2140"/>
      <c r="I38" s="97"/>
      <c r="J38" s="98"/>
      <c r="K38" s="98"/>
      <c r="L38" s="98"/>
      <c r="M38" s="2140"/>
      <c r="N38" s="2146"/>
      <c r="O38" s="297"/>
      <c r="P38" s="305"/>
      <c r="Q38" s="2116"/>
      <c r="R38" s="2119"/>
      <c r="S38" s="2119"/>
      <c r="T38" s="2122"/>
      <c r="U38" s="74"/>
      <c r="V38" s="101">
        <v>6</v>
      </c>
      <c r="W38" s="95"/>
      <c r="X38" s="102"/>
      <c r="Y38" s="102"/>
      <c r="Z38" s="103"/>
      <c r="AA38" s="104"/>
      <c r="AB38" s="105"/>
      <c r="AC38" s="105"/>
      <c r="AD38" s="106"/>
      <c r="AE38" s="138"/>
      <c r="AF38" s="107"/>
      <c r="AG38" s="108"/>
      <c r="AH38" s="108"/>
      <c r="AI38" s="108"/>
      <c r="AJ38" s="109"/>
      <c r="AK38" s="110"/>
      <c r="AL38" s="111"/>
      <c r="AM38" s="111"/>
      <c r="AN38" s="112"/>
      <c r="AO38" s="8"/>
      <c r="AP38" s="307"/>
      <c r="AQ38" s="308"/>
      <c r="AR38" s="167"/>
      <c r="AS38" s="115" t="e">
        <f t="shared" si="0"/>
        <v>#DIV/0!</v>
      </c>
      <c r="AT38" s="164" t="e">
        <f t="shared" si="1"/>
        <v>#DIV/0!</v>
      </c>
      <c r="AU38" s="164" t="e">
        <f t="shared" si="2"/>
        <v>#DIV/0!</v>
      </c>
      <c r="AV38" s="164" t="e">
        <f t="shared" si="3"/>
        <v>#DIV/0!</v>
      </c>
      <c r="AW38" s="165" t="e">
        <f t="shared" si="4"/>
        <v>#DIV/0!</v>
      </c>
      <c r="AX38" s="165" t="e">
        <f t="shared" si="5"/>
        <v>#DIV/0!</v>
      </c>
      <c r="AY38" s="165" t="e">
        <f t="shared" si="6"/>
        <v>#DIV/0!</v>
      </c>
      <c r="AZ38" s="165" t="e">
        <f t="shared" si="7"/>
        <v>#DIV/0!</v>
      </c>
      <c r="BA38" s="117" t="e">
        <f t="shared" si="8"/>
        <v>#DIV/0!</v>
      </c>
      <c r="BB38" s="165" t="e">
        <f t="shared" si="9"/>
        <v>#DIV/0!</v>
      </c>
      <c r="BC38" s="165" t="e">
        <f t="shared" si="10"/>
        <v>#DIV/0!</v>
      </c>
      <c r="BD38" s="165" t="e">
        <f t="shared" si="11"/>
        <v>#DIV/0!</v>
      </c>
      <c r="BE38" s="166">
        <v>0.2</v>
      </c>
      <c r="BF38" s="166">
        <v>0.8</v>
      </c>
      <c r="BG38" s="165" t="e">
        <f t="shared" si="12"/>
        <v>#DIV/0!</v>
      </c>
      <c r="BH38" s="165" t="e">
        <f t="shared" si="13"/>
        <v>#DIV/0!</v>
      </c>
      <c r="BI38" s="165" t="e">
        <f t="shared" si="14"/>
        <v>#DIV/0!</v>
      </c>
      <c r="BJ38" s="165" t="e">
        <f t="shared" si="25"/>
        <v>#DIV/0!</v>
      </c>
      <c r="BK38" s="117" t="e">
        <f t="shared" si="25"/>
        <v>#DIV/0!</v>
      </c>
      <c r="BL38" s="165" t="e">
        <f t="shared" si="16"/>
        <v>#DIV/0!</v>
      </c>
      <c r="BM38" s="165" t="e">
        <f t="shared" si="17"/>
        <v>#DIV/0!</v>
      </c>
      <c r="BN38" s="165" t="e">
        <f t="shared" si="18"/>
        <v>#DIV/0!</v>
      </c>
      <c r="BO38" s="165" t="e">
        <f t="shared" si="26"/>
        <v>#DIV/0!</v>
      </c>
      <c r="BP38" s="117" t="e">
        <f t="shared" si="26"/>
        <v>#DIV/0!</v>
      </c>
      <c r="BQ38" s="117" t="e">
        <f t="shared" si="26"/>
        <v>#DIV/0!</v>
      </c>
      <c r="BR38" s="117" t="e">
        <f t="shared" si="26"/>
        <v>#DIV/0!</v>
      </c>
      <c r="BS38" s="2153"/>
      <c r="BT38" s="2153"/>
      <c r="BU38" s="2153"/>
      <c r="BV38" s="2153"/>
      <c r="BW38" s="2153"/>
      <c r="BX38" s="2153"/>
      <c r="BY38" s="2153"/>
      <c r="BZ38" s="2153"/>
      <c r="CA38" s="2150"/>
      <c r="CB38" s="8"/>
      <c r="CC38" s="2098"/>
      <c r="CD38" s="2101"/>
      <c r="CE38" s="2101"/>
      <c r="CF38" s="2104"/>
      <c r="CG38" s="2107"/>
      <c r="CH38" s="8"/>
      <c r="CI38" s="8"/>
      <c r="CJ38" s="8"/>
      <c r="CK38" s="8"/>
      <c r="CL38" s="8"/>
      <c r="CM38" s="8"/>
      <c r="CN38" s="8"/>
      <c r="CO38" s="8"/>
      <c r="CP38" s="8"/>
      <c r="CQ38" s="8"/>
      <c r="CR38" s="8"/>
      <c r="CS38" s="8"/>
      <c r="CT38" s="8"/>
    </row>
    <row r="39" spans="1:98">
      <c r="A39" s="2125"/>
      <c r="B39" s="2129"/>
      <c r="C39" s="2130"/>
      <c r="D39" s="2159"/>
      <c r="E39" s="2160"/>
      <c r="F39" s="95"/>
      <c r="G39" s="142"/>
      <c r="H39" s="2140"/>
      <c r="I39" s="97"/>
      <c r="J39" s="98"/>
      <c r="K39" s="98"/>
      <c r="L39" s="98"/>
      <c r="M39" s="2140"/>
      <c r="N39" s="2146"/>
      <c r="O39" s="297"/>
      <c r="P39" s="305"/>
      <c r="Q39" s="2116"/>
      <c r="R39" s="2119"/>
      <c r="S39" s="2119"/>
      <c r="T39" s="2122"/>
      <c r="U39" s="74"/>
      <c r="V39" s="101">
        <v>7</v>
      </c>
      <c r="W39" s="95"/>
      <c r="X39" s="102"/>
      <c r="Y39" s="102"/>
      <c r="Z39" s="103"/>
      <c r="AA39" s="104"/>
      <c r="AB39" s="105"/>
      <c r="AC39" s="105"/>
      <c r="AD39" s="106"/>
      <c r="AE39" s="138"/>
      <c r="AF39" s="107"/>
      <c r="AG39" s="108"/>
      <c r="AH39" s="108"/>
      <c r="AI39" s="108"/>
      <c r="AJ39" s="109"/>
      <c r="AK39" s="110"/>
      <c r="AL39" s="111"/>
      <c r="AM39" s="111"/>
      <c r="AN39" s="112"/>
      <c r="AO39" s="8"/>
      <c r="AP39" s="307"/>
      <c r="AQ39" s="308"/>
      <c r="AR39" s="167"/>
      <c r="AS39" s="115" t="e">
        <f t="shared" si="0"/>
        <v>#DIV/0!</v>
      </c>
      <c r="AT39" s="164" t="e">
        <f t="shared" si="1"/>
        <v>#DIV/0!</v>
      </c>
      <c r="AU39" s="164" t="e">
        <f t="shared" si="2"/>
        <v>#DIV/0!</v>
      </c>
      <c r="AV39" s="164" t="e">
        <f t="shared" si="3"/>
        <v>#DIV/0!</v>
      </c>
      <c r="AW39" s="165" t="e">
        <f t="shared" si="4"/>
        <v>#DIV/0!</v>
      </c>
      <c r="AX39" s="165" t="e">
        <f t="shared" si="5"/>
        <v>#DIV/0!</v>
      </c>
      <c r="AY39" s="165" t="e">
        <f t="shared" si="6"/>
        <v>#DIV/0!</v>
      </c>
      <c r="AZ39" s="165" t="e">
        <f t="shared" si="7"/>
        <v>#DIV/0!</v>
      </c>
      <c r="BA39" s="117" t="e">
        <f t="shared" si="8"/>
        <v>#DIV/0!</v>
      </c>
      <c r="BB39" s="165" t="e">
        <f t="shared" si="9"/>
        <v>#DIV/0!</v>
      </c>
      <c r="BC39" s="165" t="e">
        <f t="shared" si="10"/>
        <v>#DIV/0!</v>
      </c>
      <c r="BD39" s="165" t="e">
        <f t="shared" si="11"/>
        <v>#DIV/0!</v>
      </c>
      <c r="BE39" s="166">
        <v>0.2</v>
      </c>
      <c r="BF39" s="166">
        <v>0.8</v>
      </c>
      <c r="BG39" s="165" t="e">
        <f t="shared" si="12"/>
        <v>#DIV/0!</v>
      </c>
      <c r="BH39" s="165" t="e">
        <f t="shared" si="13"/>
        <v>#DIV/0!</v>
      </c>
      <c r="BI39" s="165" t="e">
        <f t="shared" si="14"/>
        <v>#DIV/0!</v>
      </c>
      <c r="BJ39" s="165" t="e">
        <f t="shared" si="25"/>
        <v>#DIV/0!</v>
      </c>
      <c r="BK39" s="117" t="e">
        <f t="shared" si="25"/>
        <v>#DIV/0!</v>
      </c>
      <c r="BL39" s="165" t="e">
        <f t="shared" si="16"/>
        <v>#DIV/0!</v>
      </c>
      <c r="BM39" s="165" t="e">
        <f t="shared" si="17"/>
        <v>#DIV/0!</v>
      </c>
      <c r="BN39" s="165" t="e">
        <f t="shared" si="18"/>
        <v>#DIV/0!</v>
      </c>
      <c r="BO39" s="165" t="e">
        <f t="shared" si="26"/>
        <v>#DIV/0!</v>
      </c>
      <c r="BP39" s="117" t="e">
        <f t="shared" si="26"/>
        <v>#DIV/0!</v>
      </c>
      <c r="BQ39" s="117" t="e">
        <f t="shared" si="26"/>
        <v>#DIV/0!</v>
      </c>
      <c r="BR39" s="117" t="e">
        <f t="shared" si="26"/>
        <v>#DIV/0!</v>
      </c>
      <c r="BS39" s="2153"/>
      <c r="BT39" s="2153"/>
      <c r="BU39" s="2153"/>
      <c r="BV39" s="2153"/>
      <c r="BW39" s="2153"/>
      <c r="BX39" s="2153"/>
      <c r="BY39" s="2153"/>
      <c r="BZ39" s="2153"/>
      <c r="CA39" s="2150"/>
      <c r="CB39" s="8"/>
      <c r="CC39" s="2098"/>
      <c r="CD39" s="2101"/>
      <c r="CE39" s="2101"/>
      <c r="CF39" s="2104"/>
      <c r="CG39" s="2107"/>
      <c r="CH39" s="8"/>
      <c r="CI39" s="8"/>
      <c r="CJ39" s="8"/>
      <c r="CK39" s="8"/>
      <c r="CL39" s="8"/>
      <c r="CM39" s="8"/>
      <c r="CN39" s="8"/>
      <c r="CO39" s="8"/>
      <c r="CP39" s="8"/>
      <c r="CQ39" s="8"/>
      <c r="CR39" s="8"/>
      <c r="CS39" s="8"/>
      <c r="CT39" s="8"/>
    </row>
    <row r="40" spans="1:98">
      <c r="A40" s="2125"/>
      <c r="B40" s="2129"/>
      <c r="C40" s="2130"/>
      <c r="D40" s="2159"/>
      <c r="E40" s="2160"/>
      <c r="F40" s="95"/>
      <c r="G40" s="142"/>
      <c r="H40" s="2140"/>
      <c r="I40" s="97"/>
      <c r="J40" s="98"/>
      <c r="K40" s="98"/>
      <c r="L40" s="98"/>
      <c r="M40" s="2140"/>
      <c r="N40" s="2146"/>
      <c r="O40" s="297"/>
      <c r="P40" s="305"/>
      <c r="Q40" s="2116"/>
      <c r="R40" s="2119"/>
      <c r="S40" s="2119"/>
      <c r="T40" s="2122"/>
      <c r="U40" s="74"/>
      <c r="V40" s="101">
        <v>8</v>
      </c>
      <c r="W40" s="95"/>
      <c r="X40" s="102"/>
      <c r="Y40" s="102"/>
      <c r="Z40" s="103"/>
      <c r="AA40" s="104"/>
      <c r="AB40" s="105"/>
      <c r="AC40" s="105"/>
      <c r="AD40" s="106"/>
      <c r="AE40" s="138"/>
      <c r="AF40" s="107"/>
      <c r="AG40" s="108"/>
      <c r="AH40" s="108"/>
      <c r="AI40" s="108"/>
      <c r="AJ40" s="109"/>
      <c r="AK40" s="110"/>
      <c r="AL40" s="111"/>
      <c r="AM40" s="111"/>
      <c r="AN40" s="112"/>
      <c r="AO40" s="8"/>
      <c r="AP40" s="307"/>
      <c r="AQ40" s="308"/>
      <c r="AR40" s="167"/>
      <c r="AS40" s="115" t="e">
        <f t="shared" si="0"/>
        <v>#DIV/0!</v>
      </c>
      <c r="AT40" s="164" t="e">
        <f t="shared" si="1"/>
        <v>#DIV/0!</v>
      </c>
      <c r="AU40" s="164" t="e">
        <f t="shared" si="2"/>
        <v>#DIV/0!</v>
      </c>
      <c r="AV40" s="164" t="e">
        <f t="shared" si="3"/>
        <v>#DIV/0!</v>
      </c>
      <c r="AW40" s="165" t="e">
        <f t="shared" si="4"/>
        <v>#DIV/0!</v>
      </c>
      <c r="AX40" s="165" t="e">
        <f t="shared" si="5"/>
        <v>#DIV/0!</v>
      </c>
      <c r="AY40" s="165" t="e">
        <f t="shared" si="6"/>
        <v>#DIV/0!</v>
      </c>
      <c r="AZ40" s="165" t="e">
        <f t="shared" si="7"/>
        <v>#DIV/0!</v>
      </c>
      <c r="BA40" s="117" t="e">
        <f t="shared" si="8"/>
        <v>#DIV/0!</v>
      </c>
      <c r="BB40" s="165" t="e">
        <f t="shared" si="9"/>
        <v>#DIV/0!</v>
      </c>
      <c r="BC40" s="165" t="e">
        <f t="shared" si="10"/>
        <v>#DIV/0!</v>
      </c>
      <c r="BD40" s="165" t="e">
        <f t="shared" si="11"/>
        <v>#DIV/0!</v>
      </c>
      <c r="BE40" s="166">
        <v>0.2</v>
      </c>
      <c r="BF40" s="166">
        <v>0.8</v>
      </c>
      <c r="BG40" s="165" t="e">
        <f t="shared" si="12"/>
        <v>#DIV/0!</v>
      </c>
      <c r="BH40" s="165" t="e">
        <f t="shared" si="13"/>
        <v>#DIV/0!</v>
      </c>
      <c r="BI40" s="165" t="e">
        <f t="shared" si="14"/>
        <v>#DIV/0!</v>
      </c>
      <c r="BJ40" s="165" t="e">
        <f t="shared" si="25"/>
        <v>#DIV/0!</v>
      </c>
      <c r="BK40" s="117" t="e">
        <f t="shared" si="25"/>
        <v>#DIV/0!</v>
      </c>
      <c r="BL40" s="165" t="e">
        <f t="shared" si="16"/>
        <v>#DIV/0!</v>
      </c>
      <c r="BM40" s="165" t="e">
        <f t="shared" si="17"/>
        <v>#DIV/0!</v>
      </c>
      <c r="BN40" s="165" t="e">
        <f t="shared" si="18"/>
        <v>#DIV/0!</v>
      </c>
      <c r="BO40" s="165" t="e">
        <f t="shared" si="26"/>
        <v>#DIV/0!</v>
      </c>
      <c r="BP40" s="117" t="e">
        <f t="shared" si="26"/>
        <v>#DIV/0!</v>
      </c>
      <c r="BQ40" s="117" t="e">
        <f t="shared" si="26"/>
        <v>#DIV/0!</v>
      </c>
      <c r="BR40" s="117" t="e">
        <f t="shared" si="26"/>
        <v>#DIV/0!</v>
      </c>
      <c r="BS40" s="2153"/>
      <c r="BT40" s="2153"/>
      <c r="BU40" s="2153"/>
      <c r="BV40" s="2153"/>
      <c r="BW40" s="2153"/>
      <c r="BX40" s="2153"/>
      <c r="BY40" s="2153"/>
      <c r="BZ40" s="2153"/>
      <c r="CA40" s="2150"/>
      <c r="CB40" s="8"/>
      <c r="CC40" s="2098"/>
      <c r="CD40" s="2101"/>
      <c r="CE40" s="2101"/>
      <c r="CF40" s="2104"/>
      <c r="CG40" s="2107"/>
      <c r="CH40" s="8"/>
      <c r="CI40" s="8"/>
      <c r="CJ40" s="8"/>
      <c r="CK40" s="8"/>
      <c r="CL40" s="8"/>
      <c r="CM40" s="8"/>
      <c r="CN40" s="8"/>
      <c r="CO40" s="8"/>
      <c r="CP40" s="8"/>
      <c r="CQ40" s="8"/>
      <c r="CR40" s="8"/>
      <c r="CS40" s="8"/>
      <c r="CT40" s="8"/>
    </row>
    <row r="41" spans="1:98">
      <c r="A41" s="2125"/>
      <c r="B41" s="2129"/>
      <c r="C41" s="2130"/>
      <c r="D41" s="2159"/>
      <c r="E41" s="2160"/>
      <c r="F41" s="95"/>
      <c r="G41" s="142"/>
      <c r="H41" s="2140"/>
      <c r="I41" s="97"/>
      <c r="J41" s="98"/>
      <c r="K41" s="98"/>
      <c r="L41" s="98"/>
      <c r="M41" s="2140"/>
      <c r="N41" s="2146"/>
      <c r="O41" s="297"/>
      <c r="P41" s="305"/>
      <c r="Q41" s="2116"/>
      <c r="R41" s="2119"/>
      <c r="S41" s="2119"/>
      <c r="T41" s="2122"/>
      <c r="U41" s="74"/>
      <c r="V41" s="101">
        <v>9</v>
      </c>
      <c r="W41" s="95"/>
      <c r="X41" s="102"/>
      <c r="Y41" s="102"/>
      <c r="Z41" s="103"/>
      <c r="AA41" s="104"/>
      <c r="AB41" s="105"/>
      <c r="AC41" s="105"/>
      <c r="AD41" s="106"/>
      <c r="AE41" s="138"/>
      <c r="AF41" s="107"/>
      <c r="AG41" s="119"/>
      <c r="AH41" s="108"/>
      <c r="AI41" s="108"/>
      <c r="AJ41" s="109"/>
      <c r="AK41" s="110"/>
      <c r="AL41" s="111"/>
      <c r="AM41" s="111"/>
      <c r="AN41" s="112"/>
      <c r="AO41" s="8"/>
      <c r="AP41" s="307"/>
      <c r="AQ41" s="308"/>
      <c r="AR41" s="167"/>
      <c r="AS41" s="115" t="e">
        <f t="shared" si="0"/>
        <v>#DIV/0!</v>
      </c>
      <c r="AT41" s="116" t="e">
        <f t="shared" si="1"/>
        <v>#DIV/0!</v>
      </c>
      <c r="AU41" s="116" t="e">
        <f t="shared" si="2"/>
        <v>#DIV/0!</v>
      </c>
      <c r="AV41" s="116" t="e">
        <f t="shared" si="3"/>
        <v>#DIV/0!</v>
      </c>
      <c r="AW41" s="117" t="e">
        <f t="shared" si="4"/>
        <v>#DIV/0!</v>
      </c>
      <c r="AX41" s="117" t="e">
        <f t="shared" si="5"/>
        <v>#DIV/0!</v>
      </c>
      <c r="AY41" s="117" t="e">
        <f t="shared" si="6"/>
        <v>#DIV/0!</v>
      </c>
      <c r="AZ41" s="117" t="e">
        <f t="shared" si="7"/>
        <v>#DIV/0!</v>
      </c>
      <c r="BA41" s="117" t="e">
        <f t="shared" si="8"/>
        <v>#DIV/0!</v>
      </c>
      <c r="BB41" s="117" t="e">
        <f t="shared" si="9"/>
        <v>#DIV/0!</v>
      </c>
      <c r="BC41" s="117" t="e">
        <f t="shared" si="10"/>
        <v>#DIV/0!</v>
      </c>
      <c r="BD41" s="117" t="e">
        <f t="shared" si="11"/>
        <v>#DIV/0!</v>
      </c>
      <c r="BE41" s="118">
        <v>0.2</v>
      </c>
      <c r="BF41" s="118">
        <v>0.8</v>
      </c>
      <c r="BG41" s="117" t="e">
        <f t="shared" si="12"/>
        <v>#DIV/0!</v>
      </c>
      <c r="BH41" s="117" t="e">
        <f t="shared" si="13"/>
        <v>#DIV/0!</v>
      </c>
      <c r="BI41" s="117" t="e">
        <f t="shared" si="14"/>
        <v>#DIV/0!</v>
      </c>
      <c r="BJ41" s="117" t="e">
        <f t="shared" si="25"/>
        <v>#DIV/0!</v>
      </c>
      <c r="BK41" s="117" t="e">
        <f t="shared" si="25"/>
        <v>#DIV/0!</v>
      </c>
      <c r="BL41" s="117" t="e">
        <f t="shared" si="16"/>
        <v>#DIV/0!</v>
      </c>
      <c r="BM41" s="117" t="e">
        <f t="shared" si="17"/>
        <v>#DIV/0!</v>
      </c>
      <c r="BN41" s="117" t="e">
        <f t="shared" si="18"/>
        <v>#DIV/0!</v>
      </c>
      <c r="BO41" s="117" t="e">
        <f t="shared" si="26"/>
        <v>#DIV/0!</v>
      </c>
      <c r="BP41" s="117" t="e">
        <f t="shared" si="26"/>
        <v>#DIV/0!</v>
      </c>
      <c r="BQ41" s="117" t="e">
        <f t="shared" si="26"/>
        <v>#DIV/0!</v>
      </c>
      <c r="BR41" s="117" t="e">
        <f t="shared" si="26"/>
        <v>#DIV/0!</v>
      </c>
      <c r="BS41" s="2153"/>
      <c r="BT41" s="2153"/>
      <c r="BU41" s="2153"/>
      <c r="BV41" s="2153"/>
      <c r="BW41" s="2153"/>
      <c r="BX41" s="2153"/>
      <c r="BY41" s="2153"/>
      <c r="BZ41" s="2153"/>
      <c r="CA41" s="2150"/>
      <c r="CB41" s="8"/>
      <c r="CC41" s="2098"/>
      <c r="CD41" s="2101"/>
      <c r="CE41" s="2101"/>
      <c r="CF41" s="2104"/>
      <c r="CG41" s="2107"/>
      <c r="CH41" s="8"/>
      <c r="CI41" s="8"/>
      <c r="CJ41" s="8"/>
      <c r="CK41" s="8"/>
      <c r="CL41" s="8"/>
      <c r="CM41" s="8"/>
      <c r="CN41" s="8"/>
      <c r="CO41" s="8"/>
      <c r="CP41" s="8"/>
      <c r="CQ41" s="8"/>
      <c r="CR41" s="8"/>
      <c r="CS41" s="8"/>
      <c r="CT41" s="8"/>
    </row>
    <row r="42" spans="1:98" ht="15" thickBot="1">
      <c r="A42" s="2156"/>
      <c r="B42" s="2131"/>
      <c r="C42" s="2132"/>
      <c r="D42" s="2161"/>
      <c r="E42" s="2162"/>
      <c r="F42" s="150"/>
      <c r="G42" s="151"/>
      <c r="H42" s="2141"/>
      <c r="I42" s="121"/>
      <c r="J42" s="122"/>
      <c r="K42" s="122"/>
      <c r="L42" s="122"/>
      <c r="M42" s="2141"/>
      <c r="N42" s="2147"/>
      <c r="O42" s="351"/>
      <c r="P42" s="352"/>
      <c r="Q42" s="2117"/>
      <c r="R42" s="2120"/>
      <c r="S42" s="2120"/>
      <c r="T42" s="2123"/>
      <c r="U42" s="74"/>
      <c r="V42" s="168">
        <v>10</v>
      </c>
      <c r="W42" s="150"/>
      <c r="X42" s="152"/>
      <c r="Y42" s="152"/>
      <c r="Z42" s="153"/>
      <c r="AA42" s="125"/>
      <c r="AB42" s="126"/>
      <c r="AC42" s="126"/>
      <c r="AD42" s="127"/>
      <c r="AE42" s="138"/>
      <c r="AF42" s="154"/>
      <c r="AG42" s="156"/>
      <c r="AH42" s="150"/>
      <c r="AI42" s="156"/>
      <c r="AJ42" s="157"/>
      <c r="AK42" s="128"/>
      <c r="AL42" s="129"/>
      <c r="AM42" s="129"/>
      <c r="AN42" s="130"/>
      <c r="AO42" s="8"/>
      <c r="AP42" s="353"/>
      <c r="AQ42" s="354"/>
      <c r="AR42" s="167"/>
      <c r="AS42" s="133" t="e">
        <f t="shared" si="0"/>
        <v>#DIV/0!</v>
      </c>
      <c r="AT42" s="169" t="e">
        <f t="shared" si="1"/>
        <v>#DIV/0!</v>
      </c>
      <c r="AU42" s="169" t="e">
        <f t="shared" si="2"/>
        <v>#DIV/0!</v>
      </c>
      <c r="AV42" s="169" t="e">
        <f t="shared" si="3"/>
        <v>#DIV/0!</v>
      </c>
      <c r="AW42" s="160" t="e">
        <f t="shared" si="4"/>
        <v>#DIV/0!</v>
      </c>
      <c r="AX42" s="160" t="e">
        <f t="shared" si="5"/>
        <v>#DIV/0!</v>
      </c>
      <c r="AY42" s="160" t="e">
        <f t="shared" si="6"/>
        <v>#DIV/0!</v>
      </c>
      <c r="AZ42" s="160" t="e">
        <f t="shared" si="7"/>
        <v>#DIV/0!</v>
      </c>
      <c r="BA42" s="160" t="e">
        <f t="shared" si="8"/>
        <v>#DIV/0!</v>
      </c>
      <c r="BB42" s="160" t="e">
        <f t="shared" si="9"/>
        <v>#DIV/0!</v>
      </c>
      <c r="BC42" s="160" t="e">
        <f t="shared" si="10"/>
        <v>#DIV/0!</v>
      </c>
      <c r="BD42" s="160" t="e">
        <f t="shared" si="11"/>
        <v>#DIV/0!</v>
      </c>
      <c r="BE42" s="159">
        <v>0.2</v>
      </c>
      <c r="BF42" s="159">
        <v>0.8</v>
      </c>
      <c r="BG42" s="160" t="e">
        <f t="shared" si="12"/>
        <v>#DIV/0!</v>
      </c>
      <c r="BH42" s="160" t="e">
        <f t="shared" si="13"/>
        <v>#DIV/0!</v>
      </c>
      <c r="BI42" s="160" t="e">
        <f t="shared" si="14"/>
        <v>#DIV/0!</v>
      </c>
      <c r="BJ42" s="160" t="e">
        <f t="shared" si="25"/>
        <v>#DIV/0!</v>
      </c>
      <c r="BK42" s="160" t="e">
        <f t="shared" si="25"/>
        <v>#DIV/0!</v>
      </c>
      <c r="BL42" s="160" t="e">
        <f t="shared" si="16"/>
        <v>#DIV/0!</v>
      </c>
      <c r="BM42" s="160" t="e">
        <f t="shared" si="17"/>
        <v>#DIV/0!</v>
      </c>
      <c r="BN42" s="160" t="e">
        <f t="shared" si="18"/>
        <v>#DIV/0!</v>
      </c>
      <c r="BO42" s="160" t="e">
        <f t="shared" si="26"/>
        <v>#DIV/0!</v>
      </c>
      <c r="BP42" s="160" t="e">
        <f t="shared" si="26"/>
        <v>#DIV/0!</v>
      </c>
      <c r="BQ42" s="160" t="e">
        <f t="shared" si="26"/>
        <v>#DIV/0!</v>
      </c>
      <c r="BR42" s="160" t="e">
        <f t="shared" si="26"/>
        <v>#DIV/0!</v>
      </c>
      <c r="BS42" s="2154"/>
      <c r="BT42" s="2154"/>
      <c r="BU42" s="2154"/>
      <c r="BV42" s="2154"/>
      <c r="BW42" s="2154"/>
      <c r="BX42" s="2154"/>
      <c r="BY42" s="2154"/>
      <c r="BZ42" s="2154"/>
      <c r="CA42" s="2151"/>
      <c r="CB42" s="8"/>
      <c r="CC42" s="2099"/>
      <c r="CD42" s="2102"/>
      <c r="CE42" s="2102"/>
      <c r="CF42" s="2105"/>
      <c r="CG42" s="2108"/>
      <c r="CH42" s="8"/>
      <c r="CI42" s="8"/>
      <c r="CJ42" s="8"/>
      <c r="CK42" s="8"/>
      <c r="CL42" s="8"/>
      <c r="CM42" s="8"/>
      <c r="CN42" s="8"/>
      <c r="CO42" s="8"/>
      <c r="CP42" s="8"/>
      <c r="CQ42" s="8"/>
      <c r="CR42" s="8"/>
      <c r="CS42" s="8"/>
      <c r="CT42" s="8"/>
    </row>
    <row r="43" spans="1:98">
      <c r="A43" s="2124">
        <v>4</v>
      </c>
      <c r="B43" s="2127"/>
      <c r="C43" s="2128"/>
      <c r="D43" s="2157"/>
      <c r="E43" s="2158"/>
      <c r="F43" s="170"/>
      <c r="G43" s="171"/>
      <c r="H43" s="2431"/>
      <c r="I43" s="69"/>
      <c r="J43" s="70"/>
      <c r="K43" s="70"/>
      <c r="L43" s="70"/>
      <c r="M43" s="2148"/>
      <c r="N43" s="2145">
        <f>+P43+P44+P45+P46+P47+P48+P49+P50+P51+P52</f>
        <v>0</v>
      </c>
      <c r="O43" s="72"/>
      <c r="P43" s="885"/>
      <c r="Q43" s="2115"/>
      <c r="R43" s="2118"/>
      <c r="S43" s="2118"/>
      <c r="T43" s="2121"/>
      <c r="U43" s="74"/>
      <c r="V43" s="75">
        <v>1</v>
      </c>
      <c r="W43" s="172"/>
      <c r="X43" s="163"/>
      <c r="Y43" s="163"/>
      <c r="Z43" s="173"/>
      <c r="AA43" s="78"/>
      <c r="AB43" s="79"/>
      <c r="AC43" s="79"/>
      <c r="AD43" s="80"/>
      <c r="AE43" s="138"/>
      <c r="AF43" s="81"/>
      <c r="AG43" s="174"/>
      <c r="AH43" s="174"/>
      <c r="AI43" s="146"/>
      <c r="AJ43" s="147"/>
      <c r="AK43" s="84"/>
      <c r="AL43" s="85"/>
      <c r="AM43" s="85"/>
      <c r="AN43" s="86"/>
      <c r="AO43" s="162"/>
      <c r="AP43" s="87"/>
      <c r="AQ43" s="88"/>
      <c r="AR43" s="89"/>
      <c r="AS43" s="175" t="e">
        <f t="shared" si="0"/>
        <v>#DIV/0!</v>
      </c>
      <c r="AT43" s="164" t="e">
        <f t="shared" si="1"/>
        <v>#DIV/0!</v>
      </c>
      <c r="AU43" s="164" t="e">
        <f t="shared" si="2"/>
        <v>#DIV/0!</v>
      </c>
      <c r="AV43" s="164" t="e">
        <f t="shared" si="3"/>
        <v>#DIV/0!</v>
      </c>
      <c r="AW43" s="176" t="e">
        <f t="shared" si="4"/>
        <v>#DIV/0!</v>
      </c>
      <c r="AX43" s="176" t="e">
        <f t="shared" si="5"/>
        <v>#DIV/0!</v>
      </c>
      <c r="AY43" s="176" t="e">
        <f t="shared" si="6"/>
        <v>#DIV/0!</v>
      </c>
      <c r="AZ43" s="176" t="e">
        <f t="shared" si="7"/>
        <v>#DIV/0!</v>
      </c>
      <c r="BA43" s="165" t="e">
        <f t="shared" si="8"/>
        <v>#DIV/0!</v>
      </c>
      <c r="BB43" s="165" t="e">
        <f t="shared" si="9"/>
        <v>#DIV/0!</v>
      </c>
      <c r="BC43" s="165" t="e">
        <f t="shared" si="10"/>
        <v>#DIV/0!</v>
      </c>
      <c r="BD43" s="165" t="e">
        <f t="shared" si="11"/>
        <v>#DIV/0!</v>
      </c>
      <c r="BE43" s="166">
        <v>0.2</v>
      </c>
      <c r="BF43" s="166">
        <v>0.8</v>
      </c>
      <c r="BG43" s="165" t="e">
        <f t="shared" si="12"/>
        <v>#DIV/0!</v>
      </c>
      <c r="BH43" s="165" t="e">
        <f t="shared" si="13"/>
        <v>#DIV/0!</v>
      </c>
      <c r="BI43" s="165" t="e">
        <f t="shared" si="14"/>
        <v>#DIV/0!</v>
      </c>
      <c r="BJ43" s="165" t="e">
        <f t="shared" si="25"/>
        <v>#DIV/0!</v>
      </c>
      <c r="BK43" s="165" t="e">
        <f t="shared" si="25"/>
        <v>#DIV/0!</v>
      </c>
      <c r="BL43" s="165" t="e">
        <f t="shared" si="16"/>
        <v>#DIV/0!</v>
      </c>
      <c r="BM43" s="165" t="e">
        <f t="shared" si="17"/>
        <v>#DIV/0!</v>
      </c>
      <c r="BN43" s="165" t="e">
        <f t="shared" si="18"/>
        <v>#DIV/0!</v>
      </c>
      <c r="BO43" s="165" t="e">
        <f t="shared" si="26"/>
        <v>#DIV/0!</v>
      </c>
      <c r="BP43" s="93" t="e">
        <f t="shared" si="26"/>
        <v>#DIV/0!</v>
      </c>
      <c r="BQ43" s="93" t="e">
        <f t="shared" si="26"/>
        <v>#DIV/0!</v>
      </c>
      <c r="BR43" s="93" t="e">
        <f t="shared" si="26"/>
        <v>#DIV/0!</v>
      </c>
      <c r="BS43" s="2152" t="e">
        <f t="shared" ref="BS43:BV43" si="30">AVERAGEIF(BO43:BO52,"&lt;&gt;#¡DIV/0!")</f>
        <v>#DIV/0!</v>
      </c>
      <c r="BT43" s="2152" t="e">
        <f t="shared" si="30"/>
        <v>#DIV/0!</v>
      </c>
      <c r="BU43" s="2152" t="e">
        <f t="shared" si="30"/>
        <v>#DIV/0!</v>
      </c>
      <c r="BV43" s="2152" t="e">
        <f t="shared" si="30"/>
        <v>#DIV/0!</v>
      </c>
      <c r="BW43" s="2155" t="e">
        <f>+C43*BS43</f>
        <v>#DIV/0!</v>
      </c>
      <c r="BX43" s="2155" t="e">
        <f>+C43*BT43</f>
        <v>#DIV/0!</v>
      </c>
      <c r="BY43" s="2155" t="e">
        <f>+C43*BU43</f>
        <v>#DIV/0!</v>
      </c>
      <c r="BZ43" s="2155" t="e">
        <f>+C43*BV43</f>
        <v>#DIV/0!</v>
      </c>
      <c r="CA43" s="2149" t="e">
        <f>SUM(BW43:BZ52)</f>
        <v>#DIV/0!</v>
      </c>
      <c r="CB43" s="8"/>
      <c r="CC43" s="2097" t="e">
        <f>+Q43/$N$43</f>
        <v>#DIV/0!</v>
      </c>
      <c r="CD43" s="2100" t="e">
        <f t="shared" ref="CD43:CF43" si="31">+R43/$N$43</f>
        <v>#DIV/0!</v>
      </c>
      <c r="CE43" s="2100" t="e">
        <f t="shared" si="31"/>
        <v>#DIV/0!</v>
      </c>
      <c r="CF43" s="2103" t="e">
        <f t="shared" si="31"/>
        <v>#DIV/0!</v>
      </c>
      <c r="CG43" s="2106" t="e">
        <f t="shared" ref="CG43" si="32">AVERAGE(CC43:CF52)</f>
        <v>#DIV/0!</v>
      </c>
      <c r="CH43" s="8"/>
      <c r="CI43" s="8"/>
      <c r="CJ43" s="8"/>
      <c r="CK43" s="8"/>
      <c r="CL43" s="8"/>
      <c r="CM43" s="8"/>
      <c r="CN43" s="8"/>
      <c r="CO43" s="8"/>
      <c r="CP43" s="8"/>
      <c r="CQ43" s="8"/>
      <c r="CR43" s="8"/>
      <c r="CS43" s="8"/>
      <c r="CT43" s="8"/>
    </row>
    <row r="44" spans="1:98">
      <c r="A44" s="2125"/>
      <c r="B44" s="2129"/>
      <c r="C44" s="2130"/>
      <c r="D44" s="2159"/>
      <c r="E44" s="2160"/>
      <c r="F44" s="95"/>
      <c r="G44" s="142"/>
      <c r="H44" s="2140"/>
      <c r="I44" s="97"/>
      <c r="J44" s="98"/>
      <c r="K44" s="98"/>
      <c r="L44" s="98"/>
      <c r="M44" s="2140"/>
      <c r="N44" s="2146"/>
      <c r="O44" s="297"/>
      <c r="P44" s="305"/>
      <c r="Q44" s="2116"/>
      <c r="R44" s="2119"/>
      <c r="S44" s="2119"/>
      <c r="T44" s="2122"/>
      <c r="U44" s="74"/>
      <c r="V44" s="101">
        <v>2</v>
      </c>
      <c r="W44" s="177"/>
      <c r="X44" s="102"/>
      <c r="Y44" s="102"/>
      <c r="Z44" s="103"/>
      <c r="AA44" s="104"/>
      <c r="AB44" s="105"/>
      <c r="AC44" s="105"/>
      <c r="AD44" s="106"/>
      <c r="AE44" s="138"/>
      <c r="AF44" s="107"/>
      <c r="AG44" s="149"/>
      <c r="AH44" s="108"/>
      <c r="AI44" s="108"/>
      <c r="AJ44" s="109"/>
      <c r="AK44" s="110"/>
      <c r="AL44" s="111"/>
      <c r="AM44" s="111"/>
      <c r="AN44" s="112"/>
      <c r="AO44" s="8"/>
      <c r="AP44" s="307"/>
      <c r="AQ44" s="308"/>
      <c r="AR44" s="89"/>
      <c r="AS44" s="115" t="e">
        <f t="shared" si="0"/>
        <v>#DIV/0!</v>
      </c>
      <c r="AT44" s="116" t="e">
        <f t="shared" si="1"/>
        <v>#DIV/0!</v>
      </c>
      <c r="AU44" s="116" t="e">
        <f t="shared" si="2"/>
        <v>#DIV/0!</v>
      </c>
      <c r="AV44" s="116" t="e">
        <f t="shared" si="3"/>
        <v>#DIV/0!</v>
      </c>
      <c r="AW44" s="148" t="e">
        <f t="shared" si="4"/>
        <v>#DIV/0!</v>
      </c>
      <c r="AX44" s="148" t="e">
        <f t="shared" si="5"/>
        <v>#DIV/0!</v>
      </c>
      <c r="AY44" s="148" t="e">
        <f t="shared" si="6"/>
        <v>#DIV/0!</v>
      </c>
      <c r="AZ44" s="148" t="e">
        <f t="shared" si="7"/>
        <v>#DIV/0!</v>
      </c>
      <c r="BA44" s="117" t="e">
        <f t="shared" si="8"/>
        <v>#DIV/0!</v>
      </c>
      <c r="BB44" s="117" t="e">
        <f t="shared" si="9"/>
        <v>#DIV/0!</v>
      </c>
      <c r="BC44" s="117" t="e">
        <f t="shared" si="10"/>
        <v>#DIV/0!</v>
      </c>
      <c r="BD44" s="117" t="e">
        <f t="shared" si="11"/>
        <v>#DIV/0!</v>
      </c>
      <c r="BE44" s="118">
        <v>0.2</v>
      </c>
      <c r="BF44" s="118">
        <v>0.8</v>
      </c>
      <c r="BG44" s="117" t="e">
        <f t="shared" si="12"/>
        <v>#DIV/0!</v>
      </c>
      <c r="BH44" s="117" t="e">
        <f t="shared" si="13"/>
        <v>#DIV/0!</v>
      </c>
      <c r="BI44" s="117" t="e">
        <f t="shared" si="14"/>
        <v>#DIV/0!</v>
      </c>
      <c r="BJ44" s="117" t="e">
        <f t="shared" si="25"/>
        <v>#DIV/0!</v>
      </c>
      <c r="BK44" s="117" t="e">
        <f t="shared" si="25"/>
        <v>#DIV/0!</v>
      </c>
      <c r="BL44" s="117" t="e">
        <f t="shared" si="16"/>
        <v>#DIV/0!</v>
      </c>
      <c r="BM44" s="117" t="e">
        <f t="shared" si="17"/>
        <v>#DIV/0!</v>
      </c>
      <c r="BN44" s="117" t="e">
        <f t="shared" si="18"/>
        <v>#DIV/0!</v>
      </c>
      <c r="BO44" s="117" t="e">
        <f t="shared" si="26"/>
        <v>#DIV/0!</v>
      </c>
      <c r="BP44" s="117" t="e">
        <f t="shared" si="26"/>
        <v>#DIV/0!</v>
      </c>
      <c r="BQ44" s="117" t="e">
        <f t="shared" si="26"/>
        <v>#DIV/0!</v>
      </c>
      <c r="BR44" s="117" t="e">
        <f t="shared" si="26"/>
        <v>#DIV/0!</v>
      </c>
      <c r="BS44" s="2153"/>
      <c r="BT44" s="2153"/>
      <c r="BU44" s="2153"/>
      <c r="BV44" s="2153"/>
      <c r="BW44" s="2153"/>
      <c r="BX44" s="2153"/>
      <c r="BY44" s="2153"/>
      <c r="BZ44" s="2153"/>
      <c r="CA44" s="2150"/>
      <c r="CB44" s="8"/>
      <c r="CC44" s="2098"/>
      <c r="CD44" s="2101"/>
      <c r="CE44" s="2101"/>
      <c r="CF44" s="2104"/>
      <c r="CG44" s="2107"/>
      <c r="CH44" s="8"/>
      <c r="CI44" s="8"/>
      <c r="CJ44" s="8"/>
      <c r="CK44" s="8"/>
      <c r="CL44" s="8"/>
      <c r="CM44" s="8"/>
      <c r="CN44" s="8"/>
      <c r="CO44" s="8"/>
      <c r="CP44" s="8"/>
      <c r="CQ44" s="8"/>
      <c r="CR44" s="8"/>
      <c r="CS44" s="8"/>
      <c r="CT44" s="8"/>
    </row>
    <row r="45" spans="1:98">
      <c r="A45" s="2125"/>
      <c r="B45" s="2129"/>
      <c r="C45" s="2130"/>
      <c r="D45" s="2159"/>
      <c r="E45" s="2160"/>
      <c r="F45" s="95"/>
      <c r="G45" s="142"/>
      <c r="H45" s="2140"/>
      <c r="I45" s="97"/>
      <c r="J45" s="98"/>
      <c r="K45" s="98"/>
      <c r="L45" s="98"/>
      <c r="M45" s="2140"/>
      <c r="N45" s="2146"/>
      <c r="O45" s="297"/>
      <c r="P45" s="305"/>
      <c r="Q45" s="2116"/>
      <c r="R45" s="2119"/>
      <c r="S45" s="2119"/>
      <c r="T45" s="2122"/>
      <c r="U45" s="74"/>
      <c r="V45" s="101">
        <v>3</v>
      </c>
      <c r="W45" s="177"/>
      <c r="X45" s="102"/>
      <c r="Y45" s="102"/>
      <c r="Z45" s="103"/>
      <c r="AA45" s="104"/>
      <c r="AB45" s="105"/>
      <c r="AC45" s="105"/>
      <c r="AD45" s="106"/>
      <c r="AE45" s="138"/>
      <c r="AF45" s="107"/>
      <c r="AG45" s="149"/>
      <c r="AH45" s="108"/>
      <c r="AI45" s="108"/>
      <c r="AJ45" s="109"/>
      <c r="AK45" s="110"/>
      <c r="AL45" s="111"/>
      <c r="AM45" s="111"/>
      <c r="AN45" s="112"/>
      <c r="AO45" s="8"/>
      <c r="AP45" s="307"/>
      <c r="AQ45" s="308"/>
      <c r="AR45" s="89"/>
      <c r="AS45" s="115" t="e">
        <f t="shared" si="0"/>
        <v>#DIV/0!</v>
      </c>
      <c r="AT45" s="116" t="e">
        <f t="shared" si="1"/>
        <v>#DIV/0!</v>
      </c>
      <c r="AU45" s="116" t="e">
        <f t="shared" si="2"/>
        <v>#DIV/0!</v>
      </c>
      <c r="AV45" s="116" t="e">
        <f t="shared" si="3"/>
        <v>#DIV/0!</v>
      </c>
      <c r="AW45" s="148" t="e">
        <f t="shared" si="4"/>
        <v>#DIV/0!</v>
      </c>
      <c r="AX45" s="148" t="e">
        <f t="shared" si="5"/>
        <v>#DIV/0!</v>
      </c>
      <c r="AY45" s="148" t="e">
        <f t="shared" si="6"/>
        <v>#DIV/0!</v>
      </c>
      <c r="AZ45" s="148" t="e">
        <f t="shared" si="7"/>
        <v>#DIV/0!</v>
      </c>
      <c r="BA45" s="117" t="e">
        <f t="shared" si="8"/>
        <v>#DIV/0!</v>
      </c>
      <c r="BB45" s="117" t="e">
        <f t="shared" si="9"/>
        <v>#DIV/0!</v>
      </c>
      <c r="BC45" s="117" t="e">
        <f t="shared" si="10"/>
        <v>#DIV/0!</v>
      </c>
      <c r="BD45" s="117" t="e">
        <f t="shared" si="11"/>
        <v>#DIV/0!</v>
      </c>
      <c r="BE45" s="118">
        <v>0.2</v>
      </c>
      <c r="BF45" s="118">
        <v>0.8</v>
      </c>
      <c r="BG45" s="117" t="e">
        <f t="shared" si="12"/>
        <v>#DIV/0!</v>
      </c>
      <c r="BH45" s="117" t="e">
        <f t="shared" si="13"/>
        <v>#DIV/0!</v>
      </c>
      <c r="BI45" s="117" t="e">
        <f t="shared" si="14"/>
        <v>#DIV/0!</v>
      </c>
      <c r="BJ45" s="117" t="e">
        <f t="shared" ref="BJ45:BK60" si="33">+AZ45*BE45</f>
        <v>#DIV/0!</v>
      </c>
      <c r="BK45" s="117" t="e">
        <f t="shared" si="33"/>
        <v>#DIV/0!</v>
      </c>
      <c r="BL45" s="117" t="e">
        <f t="shared" si="16"/>
        <v>#DIV/0!</v>
      </c>
      <c r="BM45" s="117" t="e">
        <f t="shared" si="17"/>
        <v>#DIV/0!</v>
      </c>
      <c r="BN45" s="117" t="e">
        <f t="shared" si="18"/>
        <v>#DIV/0!</v>
      </c>
      <c r="BO45" s="117" t="e">
        <f t="shared" ref="BO45:BR60" si="34">+BG45+BK45</f>
        <v>#DIV/0!</v>
      </c>
      <c r="BP45" s="117" t="e">
        <f t="shared" si="34"/>
        <v>#DIV/0!</v>
      </c>
      <c r="BQ45" s="117" t="e">
        <f t="shared" si="34"/>
        <v>#DIV/0!</v>
      </c>
      <c r="BR45" s="117" t="e">
        <f t="shared" si="34"/>
        <v>#DIV/0!</v>
      </c>
      <c r="BS45" s="2153"/>
      <c r="BT45" s="2153"/>
      <c r="BU45" s="2153"/>
      <c r="BV45" s="2153"/>
      <c r="BW45" s="2153"/>
      <c r="BX45" s="2153"/>
      <c r="BY45" s="2153"/>
      <c r="BZ45" s="2153"/>
      <c r="CA45" s="2150"/>
      <c r="CB45" s="8"/>
      <c r="CC45" s="2098"/>
      <c r="CD45" s="2101"/>
      <c r="CE45" s="2101"/>
      <c r="CF45" s="2104"/>
      <c r="CG45" s="2107"/>
      <c r="CH45" s="8"/>
      <c r="CI45" s="8"/>
      <c r="CJ45" s="8"/>
      <c r="CK45" s="8"/>
      <c r="CL45" s="8"/>
      <c r="CM45" s="8"/>
      <c r="CN45" s="8"/>
      <c r="CO45" s="8"/>
      <c r="CP45" s="8"/>
      <c r="CQ45" s="8"/>
      <c r="CR45" s="8"/>
      <c r="CS45" s="8"/>
      <c r="CT45" s="8"/>
    </row>
    <row r="46" spans="1:98">
      <c r="A46" s="2125"/>
      <c r="B46" s="2129"/>
      <c r="C46" s="2130"/>
      <c r="D46" s="2159"/>
      <c r="E46" s="2160"/>
      <c r="F46" s="95"/>
      <c r="G46" s="142"/>
      <c r="H46" s="2140"/>
      <c r="I46" s="97"/>
      <c r="J46" s="98"/>
      <c r="K46" s="98"/>
      <c r="L46" s="98"/>
      <c r="M46" s="2140"/>
      <c r="N46" s="2146"/>
      <c r="O46" s="297"/>
      <c r="P46" s="305"/>
      <c r="Q46" s="2116"/>
      <c r="R46" s="2119"/>
      <c r="S46" s="2119"/>
      <c r="T46" s="2122"/>
      <c r="U46" s="74"/>
      <c r="V46" s="101">
        <v>4</v>
      </c>
      <c r="W46" s="177"/>
      <c r="X46" s="102"/>
      <c r="Y46" s="102"/>
      <c r="Z46" s="103"/>
      <c r="AA46" s="104"/>
      <c r="AB46" s="105"/>
      <c r="AC46" s="105"/>
      <c r="AD46" s="106"/>
      <c r="AE46" s="138"/>
      <c r="AF46" s="107"/>
      <c r="AG46" s="149"/>
      <c r="AH46" s="108"/>
      <c r="AI46" s="108"/>
      <c r="AJ46" s="109"/>
      <c r="AK46" s="110"/>
      <c r="AL46" s="111"/>
      <c r="AM46" s="111"/>
      <c r="AN46" s="112"/>
      <c r="AO46" s="8"/>
      <c r="AP46" s="307"/>
      <c r="AQ46" s="308"/>
      <c r="AR46" s="89"/>
      <c r="AS46" s="115" t="e">
        <f t="shared" si="0"/>
        <v>#DIV/0!</v>
      </c>
      <c r="AT46" s="116" t="e">
        <f t="shared" si="1"/>
        <v>#DIV/0!</v>
      </c>
      <c r="AU46" s="116" t="e">
        <f t="shared" si="2"/>
        <v>#DIV/0!</v>
      </c>
      <c r="AV46" s="116" t="e">
        <f t="shared" si="3"/>
        <v>#DIV/0!</v>
      </c>
      <c r="AW46" s="148" t="e">
        <f t="shared" si="4"/>
        <v>#DIV/0!</v>
      </c>
      <c r="AX46" s="148" t="e">
        <f t="shared" si="5"/>
        <v>#DIV/0!</v>
      </c>
      <c r="AY46" s="148" t="e">
        <f t="shared" si="6"/>
        <v>#DIV/0!</v>
      </c>
      <c r="AZ46" s="148" t="e">
        <f t="shared" si="7"/>
        <v>#DIV/0!</v>
      </c>
      <c r="BA46" s="117" t="e">
        <f t="shared" si="8"/>
        <v>#DIV/0!</v>
      </c>
      <c r="BB46" s="117" t="e">
        <f t="shared" si="9"/>
        <v>#DIV/0!</v>
      </c>
      <c r="BC46" s="117" t="e">
        <f t="shared" si="10"/>
        <v>#DIV/0!</v>
      </c>
      <c r="BD46" s="117" t="e">
        <f t="shared" si="11"/>
        <v>#DIV/0!</v>
      </c>
      <c r="BE46" s="118">
        <v>0.2</v>
      </c>
      <c r="BF46" s="118">
        <v>0.8</v>
      </c>
      <c r="BG46" s="117" t="e">
        <f t="shared" si="12"/>
        <v>#DIV/0!</v>
      </c>
      <c r="BH46" s="117" t="e">
        <f t="shared" si="13"/>
        <v>#DIV/0!</v>
      </c>
      <c r="BI46" s="117" t="e">
        <f t="shared" si="14"/>
        <v>#DIV/0!</v>
      </c>
      <c r="BJ46" s="117" t="e">
        <f t="shared" si="33"/>
        <v>#DIV/0!</v>
      </c>
      <c r="BK46" s="117" t="e">
        <f t="shared" si="33"/>
        <v>#DIV/0!</v>
      </c>
      <c r="BL46" s="117" t="e">
        <f t="shared" si="16"/>
        <v>#DIV/0!</v>
      </c>
      <c r="BM46" s="117" t="e">
        <f t="shared" si="17"/>
        <v>#DIV/0!</v>
      </c>
      <c r="BN46" s="117" t="e">
        <f t="shared" si="18"/>
        <v>#DIV/0!</v>
      </c>
      <c r="BO46" s="117" t="e">
        <f t="shared" si="34"/>
        <v>#DIV/0!</v>
      </c>
      <c r="BP46" s="117" t="e">
        <f t="shared" si="34"/>
        <v>#DIV/0!</v>
      </c>
      <c r="BQ46" s="117" t="e">
        <f t="shared" si="34"/>
        <v>#DIV/0!</v>
      </c>
      <c r="BR46" s="117" t="e">
        <f t="shared" si="34"/>
        <v>#DIV/0!</v>
      </c>
      <c r="BS46" s="2153"/>
      <c r="BT46" s="2153"/>
      <c r="BU46" s="2153"/>
      <c r="BV46" s="2153"/>
      <c r="BW46" s="2153"/>
      <c r="BX46" s="2153"/>
      <c r="BY46" s="2153"/>
      <c r="BZ46" s="2153"/>
      <c r="CA46" s="2150"/>
      <c r="CB46" s="8"/>
      <c r="CC46" s="2098"/>
      <c r="CD46" s="2101"/>
      <c r="CE46" s="2101"/>
      <c r="CF46" s="2104"/>
      <c r="CG46" s="2107"/>
      <c r="CH46" s="8"/>
      <c r="CI46" s="8"/>
      <c r="CJ46" s="8"/>
      <c r="CK46" s="8"/>
      <c r="CL46" s="8"/>
      <c r="CM46" s="8"/>
      <c r="CN46" s="8"/>
      <c r="CO46" s="8"/>
      <c r="CP46" s="8"/>
      <c r="CQ46" s="8"/>
      <c r="CR46" s="8"/>
      <c r="CS46" s="8"/>
      <c r="CT46" s="8"/>
    </row>
    <row r="47" spans="1:98">
      <c r="A47" s="2125"/>
      <c r="B47" s="2129"/>
      <c r="C47" s="2130"/>
      <c r="D47" s="2159"/>
      <c r="E47" s="2160"/>
      <c r="F47" s="95"/>
      <c r="G47" s="142"/>
      <c r="H47" s="2140"/>
      <c r="I47" s="97"/>
      <c r="J47" s="98"/>
      <c r="K47" s="98"/>
      <c r="L47" s="98"/>
      <c r="M47" s="2140"/>
      <c r="N47" s="2146"/>
      <c r="O47" s="297"/>
      <c r="P47" s="305"/>
      <c r="Q47" s="2116"/>
      <c r="R47" s="2119"/>
      <c r="S47" s="2119"/>
      <c r="T47" s="2122"/>
      <c r="U47" s="74"/>
      <c r="V47" s="101">
        <v>5</v>
      </c>
      <c r="W47" s="177"/>
      <c r="X47" s="102"/>
      <c r="Y47" s="102"/>
      <c r="Z47" s="178"/>
      <c r="AA47" s="104"/>
      <c r="AB47" s="105"/>
      <c r="AC47" s="105"/>
      <c r="AD47" s="106"/>
      <c r="AE47" s="138"/>
      <c r="AF47" s="107"/>
      <c r="AG47" s="149"/>
      <c r="AH47" s="108"/>
      <c r="AI47" s="108"/>
      <c r="AJ47" s="109"/>
      <c r="AK47" s="110"/>
      <c r="AL47" s="111"/>
      <c r="AM47" s="111"/>
      <c r="AN47" s="112"/>
      <c r="AO47" s="8"/>
      <c r="AP47" s="307"/>
      <c r="AQ47" s="308"/>
      <c r="AR47" s="89"/>
      <c r="AS47" s="115" t="e">
        <f t="shared" si="0"/>
        <v>#DIV/0!</v>
      </c>
      <c r="AT47" s="116" t="e">
        <f t="shared" si="1"/>
        <v>#DIV/0!</v>
      </c>
      <c r="AU47" s="116" t="e">
        <f t="shared" si="2"/>
        <v>#DIV/0!</v>
      </c>
      <c r="AV47" s="116" t="e">
        <f t="shared" si="3"/>
        <v>#DIV/0!</v>
      </c>
      <c r="AW47" s="148" t="e">
        <f t="shared" si="4"/>
        <v>#DIV/0!</v>
      </c>
      <c r="AX47" s="148" t="e">
        <f t="shared" si="5"/>
        <v>#DIV/0!</v>
      </c>
      <c r="AY47" s="148" t="e">
        <f t="shared" si="6"/>
        <v>#DIV/0!</v>
      </c>
      <c r="AZ47" s="148" t="e">
        <f t="shared" si="7"/>
        <v>#DIV/0!</v>
      </c>
      <c r="BA47" s="117" t="e">
        <f t="shared" si="8"/>
        <v>#DIV/0!</v>
      </c>
      <c r="BB47" s="117" t="e">
        <f t="shared" si="9"/>
        <v>#DIV/0!</v>
      </c>
      <c r="BC47" s="117" t="e">
        <f t="shared" si="10"/>
        <v>#DIV/0!</v>
      </c>
      <c r="BD47" s="117" t="e">
        <f t="shared" si="11"/>
        <v>#DIV/0!</v>
      </c>
      <c r="BE47" s="118">
        <v>0.2</v>
      </c>
      <c r="BF47" s="118">
        <v>0.8</v>
      </c>
      <c r="BG47" s="117" t="e">
        <f t="shared" si="12"/>
        <v>#DIV/0!</v>
      </c>
      <c r="BH47" s="117" t="e">
        <f t="shared" si="13"/>
        <v>#DIV/0!</v>
      </c>
      <c r="BI47" s="117" t="e">
        <f t="shared" si="14"/>
        <v>#DIV/0!</v>
      </c>
      <c r="BJ47" s="117" t="e">
        <f t="shared" si="33"/>
        <v>#DIV/0!</v>
      </c>
      <c r="BK47" s="117" t="e">
        <f t="shared" si="33"/>
        <v>#DIV/0!</v>
      </c>
      <c r="BL47" s="117" t="e">
        <f t="shared" si="16"/>
        <v>#DIV/0!</v>
      </c>
      <c r="BM47" s="117" t="e">
        <f t="shared" si="17"/>
        <v>#DIV/0!</v>
      </c>
      <c r="BN47" s="117" t="e">
        <f t="shared" si="18"/>
        <v>#DIV/0!</v>
      </c>
      <c r="BO47" s="117" t="e">
        <f t="shared" si="34"/>
        <v>#DIV/0!</v>
      </c>
      <c r="BP47" s="117" t="e">
        <f t="shared" si="34"/>
        <v>#DIV/0!</v>
      </c>
      <c r="BQ47" s="117" t="e">
        <f t="shared" si="34"/>
        <v>#DIV/0!</v>
      </c>
      <c r="BR47" s="117" t="e">
        <f t="shared" si="34"/>
        <v>#DIV/0!</v>
      </c>
      <c r="BS47" s="2153"/>
      <c r="BT47" s="2153"/>
      <c r="BU47" s="2153"/>
      <c r="BV47" s="2153"/>
      <c r="BW47" s="2153"/>
      <c r="BX47" s="2153"/>
      <c r="BY47" s="2153"/>
      <c r="BZ47" s="2153"/>
      <c r="CA47" s="2150"/>
      <c r="CB47" s="8"/>
      <c r="CC47" s="2098"/>
      <c r="CD47" s="2101"/>
      <c r="CE47" s="2101"/>
      <c r="CF47" s="2104"/>
      <c r="CG47" s="2107"/>
      <c r="CH47" s="8"/>
      <c r="CI47" s="8"/>
      <c r="CJ47" s="8"/>
      <c r="CK47" s="8"/>
      <c r="CL47" s="8"/>
      <c r="CM47" s="8"/>
      <c r="CN47" s="8"/>
      <c r="CO47" s="8"/>
      <c r="CP47" s="8"/>
      <c r="CQ47" s="8"/>
      <c r="CR47" s="8"/>
      <c r="CS47" s="8"/>
      <c r="CT47" s="8"/>
    </row>
    <row r="48" spans="1:98">
      <c r="A48" s="2125"/>
      <c r="B48" s="2129"/>
      <c r="C48" s="2130"/>
      <c r="D48" s="2159"/>
      <c r="E48" s="2160"/>
      <c r="F48" s="95"/>
      <c r="G48" s="142"/>
      <c r="H48" s="2140"/>
      <c r="I48" s="97"/>
      <c r="J48" s="98"/>
      <c r="K48" s="98"/>
      <c r="L48" s="98"/>
      <c r="M48" s="2140"/>
      <c r="N48" s="2146"/>
      <c r="O48" s="297"/>
      <c r="P48" s="305"/>
      <c r="Q48" s="2116"/>
      <c r="R48" s="2119"/>
      <c r="S48" s="2119"/>
      <c r="T48" s="2122"/>
      <c r="U48" s="74"/>
      <c r="V48" s="101">
        <v>6</v>
      </c>
      <c r="W48" s="177"/>
      <c r="X48" s="163"/>
      <c r="Y48" s="163"/>
      <c r="Z48" s="178"/>
      <c r="AA48" s="104"/>
      <c r="AB48" s="105"/>
      <c r="AC48" s="105"/>
      <c r="AD48" s="106"/>
      <c r="AE48" s="138"/>
      <c r="AF48" s="107"/>
      <c r="AG48" s="149"/>
      <c r="AH48" s="108"/>
      <c r="AI48" s="108"/>
      <c r="AJ48" s="109"/>
      <c r="AK48" s="110"/>
      <c r="AL48" s="111"/>
      <c r="AM48" s="111"/>
      <c r="AN48" s="112"/>
      <c r="AO48" s="8"/>
      <c r="AP48" s="307"/>
      <c r="AQ48" s="308"/>
      <c r="AR48" s="89"/>
      <c r="AS48" s="115" t="e">
        <f t="shared" si="0"/>
        <v>#DIV/0!</v>
      </c>
      <c r="AT48" s="116" t="e">
        <f t="shared" si="1"/>
        <v>#DIV/0!</v>
      </c>
      <c r="AU48" s="116" t="e">
        <f t="shared" si="2"/>
        <v>#DIV/0!</v>
      </c>
      <c r="AV48" s="116" t="e">
        <f t="shared" si="3"/>
        <v>#DIV/0!</v>
      </c>
      <c r="AW48" s="148" t="e">
        <f t="shared" si="4"/>
        <v>#DIV/0!</v>
      </c>
      <c r="AX48" s="148" t="e">
        <f t="shared" si="5"/>
        <v>#DIV/0!</v>
      </c>
      <c r="AY48" s="148" t="e">
        <f t="shared" si="6"/>
        <v>#DIV/0!</v>
      </c>
      <c r="AZ48" s="148" t="e">
        <f t="shared" si="7"/>
        <v>#DIV/0!</v>
      </c>
      <c r="BA48" s="117" t="e">
        <f t="shared" si="8"/>
        <v>#DIV/0!</v>
      </c>
      <c r="BB48" s="117" t="e">
        <f t="shared" si="9"/>
        <v>#DIV/0!</v>
      </c>
      <c r="BC48" s="117" t="e">
        <f t="shared" si="10"/>
        <v>#DIV/0!</v>
      </c>
      <c r="BD48" s="117" t="e">
        <f t="shared" si="11"/>
        <v>#DIV/0!</v>
      </c>
      <c r="BE48" s="118">
        <v>0.2</v>
      </c>
      <c r="BF48" s="118">
        <v>0.8</v>
      </c>
      <c r="BG48" s="117" t="e">
        <f t="shared" si="12"/>
        <v>#DIV/0!</v>
      </c>
      <c r="BH48" s="117" t="e">
        <f t="shared" si="13"/>
        <v>#DIV/0!</v>
      </c>
      <c r="BI48" s="117" t="e">
        <f t="shared" si="14"/>
        <v>#DIV/0!</v>
      </c>
      <c r="BJ48" s="117" t="e">
        <f t="shared" si="33"/>
        <v>#DIV/0!</v>
      </c>
      <c r="BK48" s="117" t="e">
        <f t="shared" si="33"/>
        <v>#DIV/0!</v>
      </c>
      <c r="BL48" s="117" t="e">
        <f t="shared" si="16"/>
        <v>#DIV/0!</v>
      </c>
      <c r="BM48" s="117" t="e">
        <f t="shared" si="17"/>
        <v>#DIV/0!</v>
      </c>
      <c r="BN48" s="117" t="e">
        <f t="shared" si="18"/>
        <v>#DIV/0!</v>
      </c>
      <c r="BO48" s="117" t="e">
        <f t="shared" si="34"/>
        <v>#DIV/0!</v>
      </c>
      <c r="BP48" s="117" t="e">
        <f t="shared" si="34"/>
        <v>#DIV/0!</v>
      </c>
      <c r="BQ48" s="117" t="e">
        <f t="shared" si="34"/>
        <v>#DIV/0!</v>
      </c>
      <c r="BR48" s="117" t="e">
        <f t="shared" si="34"/>
        <v>#DIV/0!</v>
      </c>
      <c r="BS48" s="2153"/>
      <c r="BT48" s="2153"/>
      <c r="BU48" s="2153"/>
      <c r="BV48" s="2153"/>
      <c r="BW48" s="2153"/>
      <c r="BX48" s="2153"/>
      <c r="BY48" s="2153"/>
      <c r="BZ48" s="2153"/>
      <c r="CA48" s="2150"/>
      <c r="CB48" s="8"/>
      <c r="CC48" s="2098"/>
      <c r="CD48" s="2101"/>
      <c r="CE48" s="2101"/>
      <c r="CF48" s="2104"/>
      <c r="CG48" s="2107"/>
      <c r="CH48" s="8"/>
      <c r="CI48" s="8"/>
      <c r="CJ48" s="8"/>
      <c r="CK48" s="8"/>
      <c r="CL48" s="8"/>
      <c r="CM48" s="8"/>
      <c r="CN48" s="8"/>
      <c r="CO48" s="8"/>
      <c r="CP48" s="8"/>
      <c r="CQ48" s="8"/>
      <c r="CR48" s="8"/>
      <c r="CS48" s="8"/>
      <c r="CT48" s="8"/>
    </row>
    <row r="49" spans="1:98">
      <c r="A49" s="2125"/>
      <c r="B49" s="2129"/>
      <c r="C49" s="2130"/>
      <c r="D49" s="2159"/>
      <c r="E49" s="2160"/>
      <c r="F49" s="95"/>
      <c r="G49" s="142"/>
      <c r="H49" s="2140"/>
      <c r="I49" s="97"/>
      <c r="J49" s="98"/>
      <c r="K49" s="98"/>
      <c r="L49" s="98"/>
      <c r="M49" s="2140"/>
      <c r="N49" s="2146"/>
      <c r="O49" s="297"/>
      <c r="P49" s="305"/>
      <c r="Q49" s="2116"/>
      <c r="R49" s="2119"/>
      <c r="S49" s="2119"/>
      <c r="T49" s="2122"/>
      <c r="U49" s="74"/>
      <c r="V49" s="101">
        <v>7</v>
      </c>
      <c r="W49" s="177"/>
      <c r="X49" s="163"/>
      <c r="Y49" s="163"/>
      <c r="Z49" s="178"/>
      <c r="AA49" s="104"/>
      <c r="AB49" s="105"/>
      <c r="AC49" s="105"/>
      <c r="AD49" s="106"/>
      <c r="AE49" s="138"/>
      <c r="AF49" s="107"/>
      <c r="AG49" s="149"/>
      <c r="AH49" s="108"/>
      <c r="AI49" s="108"/>
      <c r="AJ49" s="109"/>
      <c r="AK49" s="110"/>
      <c r="AL49" s="111"/>
      <c r="AM49" s="111"/>
      <c r="AN49" s="112"/>
      <c r="AO49" s="8"/>
      <c r="AP49" s="307"/>
      <c r="AQ49" s="308"/>
      <c r="AR49" s="89"/>
      <c r="AS49" s="115" t="e">
        <f t="shared" si="0"/>
        <v>#DIV/0!</v>
      </c>
      <c r="AT49" s="116" t="e">
        <f t="shared" si="1"/>
        <v>#DIV/0!</v>
      </c>
      <c r="AU49" s="116" t="e">
        <f t="shared" si="2"/>
        <v>#DIV/0!</v>
      </c>
      <c r="AV49" s="116" t="e">
        <f t="shared" si="3"/>
        <v>#DIV/0!</v>
      </c>
      <c r="AW49" s="148" t="e">
        <f t="shared" si="4"/>
        <v>#DIV/0!</v>
      </c>
      <c r="AX49" s="148" t="e">
        <f t="shared" si="5"/>
        <v>#DIV/0!</v>
      </c>
      <c r="AY49" s="148" t="e">
        <f t="shared" si="6"/>
        <v>#DIV/0!</v>
      </c>
      <c r="AZ49" s="148" t="e">
        <f t="shared" si="7"/>
        <v>#DIV/0!</v>
      </c>
      <c r="BA49" s="117" t="e">
        <f t="shared" si="8"/>
        <v>#DIV/0!</v>
      </c>
      <c r="BB49" s="117" t="e">
        <f t="shared" si="9"/>
        <v>#DIV/0!</v>
      </c>
      <c r="BC49" s="117" t="e">
        <f t="shared" si="10"/>
        <v>#DIV/0!</v>
      </c>
      <c r="BD49" s="117" t="e">
        <f t="shared" si="11"/>
        <v>#DIV/0!</v>
      </c>
      <c r="BE49" s="118">
        <v>0.2</v>
      </c>
      <c r="BF49" s="118">
        <v>0.8</v>
      </c>
      <c r="BG49" s="117" t="e">
        <f t="shared" si="12"/>
        <v>#DIV/0!</v>
      </c>
      <c r="BH49" s="117" t="e">
        <f t="shared" si="13"/>
        <v>#DIV/0!</v>
      </c>
      <c r="BI49" s="117" t="e">
        <f t="shared" si="14"/>
        <v>#DIV/0!</v>
      </c>
      <c r="BJ49" s="117" t="e">
        <f t="shared" si="33"/>
        <v>#DIV/0!</v>
      </c>
      <c r="BK49" s="117" t="e">
        <f t="shared" si="33"/>
        <v>#DIV/0!</v>
      </c>
      <c r="BL49" s="117" t="e">
        <f t="shared" si="16"/>
        <v>#DIV/0!</v>
      </c>
      <c r="BM49" s="117" t="e">
        <f t="shared" si="17"/>
        <v>#DIV/0!</v>
      </c>
      <c r="BN49" s="117" t="e">
        <f t="shared" si="18"/>
        <v>#DIV/0!</v>
      </c>
      <c r="BO49" s="117" t="e">
        <f t="shared" si="34"/>
        <v>#DIV/0!</v>
      </c>
      <c r="BP49" s="117" t="e">
        <f t="shared" si="34"/>
        <v>#DIV/0!</v>
      </c>
      <c r="BQ49" s="117" t="e">
        <f t="shared" si="34"/>
        <v>#DIV/0!</v>
      </c>
      <c r="BR49" s="117" t="e">
        <f t="shared" si="34"/>
        <v>#DIV/0!</v>
      </c>
      <c r="BS49" s="2153"/>
      <c r="BT49" s="2153"/>
      <c r="BU49" s="2153"/>
      <c r="BV49" s="2153"/>
      <c r="BW49" s="2153"/>
      <c r="BX49" s="2153"/>
      <c r="BY49" s="2153"/>
      <c r="BZ49" s="2153"/>
      <c r="CA49" s="2150"/>
      <c r="CB49" s="8"/>
      <c r="CC49" s="2098"/>
      <c r="CD49" s="2101"/>
      <c r="CE49" s="2101"/>
      <c r="CF49" s="2104"/>
      <c r="CG49" s="2107"/>
      <c r="CH49" s="8"/>
      <c r="CI49" s="8"/>
      <c r="CJ49" s="8"/>
      <c r="CK49" s="8"/>
      <c r="CL49" s="8"/>
      <c r="CM49" s="8"/>
      <c r="CN49" s="8"/>
      <c r="CO49" s="8"/>
      <c r="CP49" s="8"/>
      <c r="CQ49" s="8"/>
      <c r="CR49" s="8"/>
      <c r="CS49" s="8"/>
      <c r="CT49" s="8"/>
    </row>
    <row r="50" spans="1:98">
      <c r="A50" s="2125"/>
      <c r="B50" s="2129"/>
      <c r="C50" s="2130"/>
      <c r="D50" s="2159"/>
      <c r="E50" s="2160"/>
      <c r="F50" s="95"/>
      <c r="G50" s="142"/>
      <c r="H50" s="2140"/>
      <c r="I50" s="97"/>
      <c r="J50" s="98"/>
      <c r="K50" s="98"/>
      <c r="L50" s="98"/>
      <c r="M50" s="2140"/>
      <c r="N50" s="2146"/>
      <c r="O50" s="297"/>
      <c r="P50" s="305"/>
      <c r="Q50" s="2116"/>
      <c r="R50" s="2119"/>
      <c r="S50" s="2119"/>
      <c r="T50" s="2122"/>
      <c r="U50" s="74"/>
      <c r="V50" s="101">
        <v>8</v>
      </c>
      <c r="W50" s="177"/>
      <c r="X50" s="163"/>
      <c r="Y50" s="163"/>
      <c r="Z50" s="178"/>
      <c r="AA50" s="104"/>
      <c r="AB50" s="105"/>
      <c r="AC50" s="105"/>
      <c r="AD50" s="106"/>
      <c r="AE50" s="138"/>
      <c r="AF50" s="107"/>
      <c r="AG50" s="149"/>
      <c r="AH50" s="108"/>
      <c r="AI50" s="108"/>
      <c r="AJ50" s="109"/>
      <c r="AK50" s="110"/>
      <c r="AL50" s="111"/>
      <c r="AM50" s="111"/>
      <c r="AN50" s="112"/>
      <c r="AO50" s="8"/>
      <c r="AP50" s="307"/>
      <c r="AQ50" s="308"/>
      <c r="AR50" s="89"/>
      <c r="AS50" s="115" t="e">
        <f t="shared" si="0"/>
        <v>#DIV/0!</v>
      </c>
      <c r="AT50" s="116" t="e">
        <f t="shared" si="1"/>
        <v>#DIV/0!</v>
      </c>
      <c r="AU50" s="116" t="e">
        <f t="shared" si="2"/>
        <v>#DIV/0!</v>
      </c>
      <c r="AV50" s="116" t="e">
        <f t="shared" si="3"/>
        <v>#DIV/0!</v>
      </c>
      <c r="AW50" s="148" t="e">
        <f t="shared" si="4"/>
        <v>#DIV/0!</v>
      </c>
      <c r="AX50" s="148" t="e">
        <f t="shared" si="5"/>
        <v>#DIV/0!</v>
      </c>
      <c r="AY50" s="148" t="e">
        <f t="shared" si="6"/>
        <v>#DIV/0!</v>
      </c>
      <c r="AZ50" s="148" t="e">
        <f t="shared" si="7"/>
        <v>#DIV/0!</v>
      </c>
      <c r="BA50" s="117" t="e">
        <f t="shared" si="8"/>
        <v>#DIV/0!</v>
      </c>
      <c r="BB50" s="117" t="e">
        <f t="shared" si="9"/>
        <v>#DIV/0!</v>
      </c>
      <c r="BC50" s="117" t="e">
        <f t="shared" si="10"/>
        <v>#DIV/0!</v>
      </c>
      <c r="BD50" s="117" t="e">
        <f t="shared" si="11"/>
        <v>#DIV/0!</v>
      </c>
      <c r="BE50" s="118">
        <v>0.2</v>
      </c>
      <c r="BF50" s="118">
        <v>0.8</v>
      </c>
      <c r="BG50" s="117" t="e">
        <f t="shared" si="12"/>
        <v>#DIV/0!</v>
      </c>
      <c r="BH50" s="117" t="e">
        <f t="shared" si="13"/>
        <v>#DIV/0!</v>
      </c>
      <c r="BI50" s="117" t="e">
        <f t="shared" si="14"/>
        <v>#DIV/0!</v>
      </c>
      <c r="BJ50" s="117" t="e">
        <f t="shared" si="33"/>
        <v>#DIV/0!</v>
      </c>
      <c r="BK50" s="117" t="e">
        <f t="shared" si="33"/>
        <v>#DIV/0!</v>
      </c>
      <c r="BL50" s="117" t="e">
        <f t="shared" si="16"/>
        <v>#DIV/0!</v>
      </c>
      <c r="BM50" s="117" t="e">
        <f t="shared" si="17"/>
        <v>#DIV/0!</v>
      </c>
      <c r="BN50" s="117" t="e">
        <f t="shared" si="18"/>
        <v>#DIV/0!</v>
      </c>
      <c r="BO50" s="117" t="e">
        <f t="shared" si="34"/>
        <v>#DIV/0!</v>
      </c>
      <c r="BP50" s="117" t="e">
        <f t="shared" si="34"/>
        <v>#DIV/0!</v>
      </c>
      <c r="BQ50" s="117" t="e">
        <f t="shared" si="34"/>
        <v>#DIV/0!</v>
      </c>
      <c r="BR50" s="117" t="e">
        <f t="shared" si="34"/>
        <v>#DIV/0!</v>
      </c>
      <c r="BS50" s="2153"/>
      <c r="BT50" s="2153"/>
      <c r="BU50" s="2153"/>
      <c r="BV50" s="2153"/>
      <c r="BW50" s="2153"/>
      <c r="BX50" s="2153"/>
      <c r="BY50" s="2153"/>
      <c r="BZ50" s="2153"/>
      <c r="CA50" s="2150"/>
      <c r="CB50" s="8"/>
      <c r="CC50" s="2098"/>
      <c r="CD50" s="2101"/>
      <c r="CE50" s="2101"/>
      <c r="CF50" s="2104"/>
      <c r="CG50" s="2107"/>
      <c r="CH50" s="8"/>
      <c r="CI50" s="8"/>
      <c r="CJ50" s="8"/>
      <c r="CK50" s="8"/>
      <c r="CL50" s="8"/>
      <c r="CM50" s="8"/>
      <c r="CN50" s="8"/>
      <c r="CO50" s="8"/>
      <c r="CP50" s="8"/>
      <c r="CQ50" s="8"/>
      <c r="CR50" s="8"/>
      <c r="CS50" s="8"/>
      <c r="CT50" s="8"/>
    </row>
    <row r="51" spans="1:98">
      <c r="A51" s="2125"/>
      <c r="B51" s="2129"/>
      <c r="C51" s="2130"/>
      <c r="D51" s="2159"/>
      <c r="E51" s="2160"/>
      <c r="F51" s="95"/>
      <c r="G51" s="142"/>
      <c r="H51" s="2140"/>
      <c r="I51" s="97"/>
      <c r="J51" s="98"/>
      <c r="K51" s="98"/>
      <c r="L51" s="98"/>
      <c r="M51" s="2140"/>
      <c r="N51" s="2146"/>
      <c r="O51" s="297"/>
      <c r="P51" s="305"/>
      <c r="Q51" s="2116"/>
      <c r="R51" s="2119"/>
      <c r="S51" s="2119"/>
      <c r="T51" s="2122"/>
      <c r="U51" s="74"/>
      <c r="V51" s="101">
        <v>9</v>
      </c>
      <c r="W51" s="95"/>
      <c r="X51" s="163"/>
      <c r="Y51" s="163"/>
      <c r="Z51" s="103"/>
      <c r="AA51" s="104"/>
      <c r="AB51" s="105"/>
      <c r="AC51" s="105"/>
      <c r="AD51" s="106"/>
      <c r="AE51" s="138"/>
      <c r="AF51" s="107"/>
      <c r="AG51" s="149"/>
      <c r="AH51" s="108"/>
      <c r="AI51" s="108"/>
      <c r="AJ51" s="109"/>
      <c r="AK51" s="110"/>
      <c r="AL51" s="111"/>
      <c r="AM51" s="111"/>
      <c r="AN51" s="112"/>
      <c r="AO51" s="8"/>
      <c r="AP51" s="307"/>
      <c r="AQ51" s="308"/>
      <c r="AR51" s="89"/>
      <c r="AS51" s="115" t="e">
        <f t="shared" si="0"/>
        <v>#DIV/0!</v>
      </c>
      <c r="AT51" s="116" t="e">
        <f t="shared" si="1"/>
        <v>#DIV/0!</v>
      </c>
      <c r="AU51" s="116" t="e">
        <f t="shared" si="2"/>
        <v>#DIV/0!</v>
      </c>
      <c r="AV51" s="116" t="e">
        <f t="shared" si="3"/>
        <v>#DIV/0!</v>
      </c>
      <c r="AW51" s="148" t="e">
        <f t="shared" si="4"/>
        <v>#DIV/0!</v>
      </c>
      <c r="AX51" s="148" t="e">
        <f t="shared" si="5"/>
        <v>#DIV/0!</v>
      </c>
      <c r="AY51" s="148" t="e">
        <f t="shared" si="6"/>
        <v>#DIV/0!</v>
      </c>
      <c r="AZ51" s="148" t="e">
        <f t="shared" si="7"/>
        <v>#DIV/0!</v>
      </c>
      <c r="BA51" s="117" t="e">
        <f t="shared" si="8"/>
        <v>#DIV/0!</v>
      </c>
      <c r="BB51" s="117" t="e">
        <f t="shared" si="9"/>
        <v>#DIV/0!</v>
      </c>
      <c r="BC51" s="117" t="e">
        <f t="shared" si="10"/>
        <v>#DIV/0!</v>
      </c>
      <c r="BD51" s="117" t="e">
        <f t="shared" si="11"/>
        <v>#DIV/0!</v>
      </c>
      <c r="BE51" s="118">
        <v>0.2</v>
      </c>
      <c r="BF51" s="118">
        <v>0.8</v>
      </c>
      <c r="BG51" s="117" t="e">
        <f t="shared" si="12"/>
        <v>#DIV/0!</v>
      </c>
      <c r="BH51" s="117" t="e">
        <f t="shared" si="13"/>
        <v>#DIV/0!</v>
      </c>
      <c r="BI51" s="117" t="e">
        <f t="shared" si="14"/>
        <v>#DIV/0!</v>
      </c>
      <c r="BJ51" s="117" t="e">
        <f t="shared" si="33"/>
        <v>#DIV/0!</v>
      </c>
      <c r="BK51" s="117" t="e">
        <f t="shared" si="33"/>
        <v>#DIV/0!</v>
      </c>
      <c r="BL51" s="117" t="e">
        <f t="shared" si="16"/>
        <v>#DIV/0!</v>
      </c>
      <c r="BM51" s="117" t="e">
        <f t="shared" si="17"/>
        <v>#DIV/0!</v>
      </c>
      <c r="BN51" s="117" t="e">
        <f t="shared" si="18"/>
        <v>#DIV/0!</v>
      </c>
      <c r="BO51" s="117" t="e">
        <f t="shared" si="34"/>
        <v>#DIV/0!</v>
      </c>
      <c r="BP51" s="117" t="e">
        <f t="shared" si="34"/>
        <v>#DIV/0!</v>
      </c>
      <c r="BQ51" s="117" t="e">
        <f t="shared" si="34"/>
        <v>#DIV/0!</v>
      </c>
      <c r="BR51" s="117" t="e">
        <f t="shared" si="34"/>
        <v>#DIV/0!</v>
      </c>
      <c r="BS51" s="2153"/>
      <c r="BT51" s="2153"/>
      <c r="BU51" s="2153"/>
      <c r="BV51" s="2153"/>
      <c r="BW51" s="2153"/>
      <c r="BX51" s="2153"/>
      <c r="BY51" s="2153"/>
      <c r="BZ51" s="2153"/>
      <c r="CA51" s="2150"/>
      <c r="CB51" s="8"/>
      <c r="CC51" s="2098"/>
      <c r="CD51" s="2101"/>
      <c r="CE51" s="2101"/>
      <c r="CF51" s="2104"/>
      <c r="CG51" s="2107"/>
      <c r="CH51" s="8"/>
      <c r="CI51" s="8"/>
      <c r="CJ51" s="8"/>
      <c r="CK51" s="8"/>
      <c r="CL51" s="8"/>
      <c r="CM51" s="8"/>
      <c r="CN51" s="8"/>
      <c r="CO51" s="8"/>
      <c r="CP51" s="8"/>
      <c r="CQ51" s="8"/>
      <c r="CR51" s="8"/>
      <c r="CS51" s="8"/>
      <c r="CT51" s="8"/>
    </row>
    <row r="52" spans="1:98" ht="15" thickBot="1">
      <c r="A52" s="2126"/>
      <c r="B52" s="2131"/>
      <c r="C52" s="2132"/>
      <c r="D52" s="2161"/>
      <c r="E52" s="2162"/>
      <c r="F52" s="150"/>
      <c r="G52" s="151"/>
      <c r="H52" s="2141"/>
      <c r="I52" s="121"/>
      <c r="J52" s="122"/>
      <c r="K52" s="122"/>
      <c r="L52" s="122"/>
      <c r="M52" s="2141"/>
      <c r="N52" s="2147"/>
      <c r="O52" s="351"/>
      <c r="P52" s="352"/>
      <c r="Q52" s="2117"/>
      <c r="R52" s="2120"/>
      <c r="S52" s="2120"/>
      <c r="T52" s="2123"/>
      <c r="U52" s="74"/>
      <c r="V52" s="168">
        <v>10</v>
      </c>
      <c r="W52" s="179"/>
      <c r="X52" s="152"/>
      <c r="Y52" s="152"/>
      <c r="Z52" s="153"/>
      <c r="AA52" s="125"/>
      <c r="AB52" s="126"/>
      <c r="AC52" s="126"/>
      <c r="AD52" s="127"/>
      <c r="AE52" s="138"/>
      <c r="AF52" s="154"/>
      <c r="AG52" s="155"/>
      <c r="AH52" s="156"/>
      <c r="AI52" s="156"/>
      <c r="AJ52" s="157"/>
      <c r="AK52" s="128"/>
      <c r="AL52" s="129"/>
      <c r="AM52" s="129"/>
      <c r="AN52" s="130"/>
      <c r="AO52" s="8"/>
      <c r="AP52" s="353"/>
      <c r="AQ52" s="354"/>
      <c r="AR52" s="89"/>
      <c r="AS52" s="133" t="e">
        <f t="shared" si="0"/>
        <v>#DIV/0!</v>
      </c>
      <c r="AT52" s="169" t="e">
        <f t="shared" si="1"/>
        <v>#DIV/0!</v>
      </c>
      <c r="AU52" s="169" t="e">
        <f t="shared" si="2"/>
        <v>#DIV/0!</v>
      </c>
      <c r="AV52" s="169" t="e">
        <f t="shared" si="3"/>
        <v>#DIV/0!</v>
      </c>
      <c r="AW52" s="180" t="e">
        <f t="shared" si="4"/>
        <v>#DIV/0!</v>
      </c>
      <c r="AX52" s="180" t="e">
        <f t="shared" si="5"/>
        <v>#DIV/0!</v>
      </c>
      <c r="AY52" s="180" t="e">
        <f t="shared" si="6"/>
        <v>#DIV/0!</v>
      </c>
      <c r="AZ52" s="180" t="e">
        <f t="shared" si="7"/>
        <v>#DIV/0!</v>
      </c>
      <c r="BA52" s="160" t="e">
        <f t="shared" si="8"/>
        <v>#DIV/0!</v>
      </c>
      <c r="BB52" s="160" t="e">
        <f t="shared" si="9"/>
        <v>#DIV/0!</v>
      </c>
      <c r="BC52" s="160" t="e">
        <f t="shared" si="10"/>
        <v>#DIV/0!</v>
      </c>
      <c r="BD52" s="160" t="e">
        <f t="shared" si="11"/>
        <v>#DIV/0!</v>
      </c>
      <c r="BE52" s="159">
        <v>0.2</v>
      </c>
      <c r="BF52" s="159">
        <v>0.8</v>
      </c>
      <c r="BG52" s="160" t="e">
        <f t="shared" si="12"/>
        <v>#DIV/0!</v>
      </c>
      <c r="BH52" s="160" t="e">
        <f t="shared" si="13"/>
        <v>#DIV/0!</v>
      </c>
      <c r="BI52" s="160" t="e">
        <f t="shared" si="14"/>
        <v>#DIV/0!</v>
      </c>
      <c r="BJ52" s="160" t="e">
        <f t="shared" si="33"/>
        <v>#DIV/0!</v>
      </c>
      <c r="BK52" s="160" t="e">
        <f t="shared" si="33"/>
        <v>#DIV/0!</v>
      </c>
      <c r="BL52" s="160" t="e">
        <f t="shared" si="16"/>
        <v>#DIV/0!</v>
      </c>
      <c r="BM52" s="160" t="e">
        <f t="shared" si="17"/>
        <v>#DIV/0!</v>
      </c>
      <c r="BN52" s="160" t="e">
        <f t="shared" si="18"/>
        <v>#DIV/0!</v>
      </c>
      <c r="BO52" s="160" t="e">
        <f t="shared" si="34"/>
        <v>#DIV/0!</v>
      </c>
      <c r="BP52" s="160" t="e">
        <f t="shared" si="34"/>
        <v>#DIV/0!</v>
      </c>
      <c r="BQ52" s="160" t="e">
        <f t="shared" si="34"/>
        <v>#DIV/0!</v>
      </c>
      <c r="BR52" s="160" t="e">
        <f t="shared" si="34"/>
        <v>#DIV/0!</v>
      </c>
      <c r="BS52" s="2154"/>
      <c r="BT52" s="2154"/>
      <c r="BU52" s="2154"/>
      <c r="BV52" s="2154"/>
      <c r="BW52" s="2154"/>
      <c r="BX52" s="2154"/>
      <c r="BY52" s="2154"/>
      <c r="BZ52" s="2154"/>
      <c r="CA52" s="2151"/>
      <c r="CB52" s="8"/>
      <c r="CC52" s="2099"/>
      <c r="CD52" s="2102"/>
      <c r="CE52" s="2102"/>
      <c r="CF52" s="2105"/>
      <c r="CG52" s="2108"/>
      <c r="CH52" s="8"/>
      <c r="CI52" s="8"/>
      <c r="CJ52" s="8"/>
      <c r="CK52" s="8"/>
      <c r="CL52" s="8"/>
      <c r="CM52" s="8"/>
      <c r="CN52" s="8"/>
      <c r="CO52" s="8"/>
      <c r="CP52" s="8"/>
      <c r="CQ52" s="8"/>
      <c r="CR52" s="8"/>
      <c r="CS52" s="8"/>
      <c r="CT52" s="8"/>
    </row>
    <row r="53" spans="1:98">
      <c r="A53" s="2124">
        <v>5</v>
      </c>
      <c r="B53" s="2127"/>
      <c r="C53" s="2128"/>
      <c r="D53" s="2157"/>
      <c r="E53" s="2158"/>
      <c r="F53" s="170"/>
      <c r="G53" s="171"/>
      <c r="H53" s="2431"/>
      <c r="I53" s="69"/>
      <c r="J53" s="70"/>
      <c r="K53" s="70"/>
      <c r="L53" s="70"/>
      <c r="M53" s="2148"/>
      <c r="N53" s="2145">
        <f>+P53+P54+P55+P56+P57+P58+P59+P60+P61+P62</f>
        <v>0</v>
      </c>
      <c r="O53" s="72"/>
      <c r="P53" s="885"/>
      <c r="Q53" s="2115"/>
      <c r="R53" s="2118"/>
      <c r="S53" s="2118"/>
      <c r="T53" s="2121"/>
      <c r="U53" s="74"/>
      <c r="V53" s="75">
        <v>1</v>
      </c>
      <c r="W53" s="181"/>
      <c r="X53" s="163"/>
      <c r="Y53" s="163"/>
      <c r="Z53" s="173"/>
      <c r="AA53" s="78"/>
      <c r="AB53" s="79"/>
      <c r="AC53" s="79"/>
      <c r="AD53" s="80"/>
      <c r="AE53" s="138"/>
      <c r="AF53" s="182"/>
      <c r="AG53" s="174"/>
      <c r="AH53" s="174"/>
      <c r="AI53" s="119"/>
      <c r="AJ53" s="183"/>
      <c r="AK53" s="84"/>
      <c r="AL53" s="85"/>
      <c r="AM53" s="85"/>
      <c r="AN53" s="86"/>
      <c r="AO53" s="8"/>
      <c r="AP53" s="87"/>
      <c r="AQ53" s="88"/>
      <c r="AR53" s="89"/>
      <c r="AS53" s="90" t="e">
        <f t="shared" si="0"/>
        <v>#DIV/0!</v>
      </c>
      <c r="AT53" s="164" t="e">
        <f t="shared" si="1"/>
        <v>#DIV/0!</v>
      </c>
      <c r="AU53" s="164" t="e">
        <f t="shared" si="2"/>
        <v>#DIV/0!</v>
      </c>
      <c r="AV53" s="164" t="e">
        <f t="shared" si="3"/>
        <v>#DIV/0!</v>
      </c>
      <c r="AW53" s="176" t="e">
        <f t="shared" si="4"/>
        <v>#DIV/0!</v>
      </c>
      <c r="AX53" s="176" t="e">
        <f t="shared" si="5"/>
        <v>#DIV/0!</v>
      </c>
      <c r="AY53" s="176" t="e">
        <f t="shared" si="6"/>
        <v>#DIV/0!</v>
      </c>
      <c r="AZ53" s="176" t="e">
        <f t="shared" si="7"/>
        <v>#DIV/0!</v>
      </c>
      <c r="BA53" s="165" t="e">
        <f t="shared" si="8"/>
        <v>#DIV/0!</v>
      </c>
      <c r="BB53" s="165" t="e">
        <f t="shared" si="9"/>
        <v>#DIV/0!</v>
      </c>
      <c r="BC53" s="165" t="e">
        <f t="shared" si="10"/>
        <v>#DIV/0!</v>
      </c>
      <c r="BD53" s="165" t="e">
        <f t="shared" si="11"/>
        <v>#DIV/0!</v>
      </c>
      <c r="BE53" s="166">
        <v>0.2</v>
      </c>
      <c r="BF53" s="166">
        <v>0.8</v>
      </c>
      <c r="BG53" s="165" t="e">
        <f t="shared" si="12"/>
        <v>#DIV/0!</v>
      </c>
      <c r="BH53" s="165" t="e">
        <f t="shared" si="13"/>
        <v>#DIV/0!</v>
      </c>
      <c r="BI53" s="165" t="e">
        <f t="shared" si="14"/>
        <v>#DIV/0!</v>
      </c>
      <c r="BJ53" s="165" t="e">
        <f t="shared" si="33"/>
        <v>#DIV/0!</v>
      </c>
      <c r="BK53" s="165" t="e">
        <f t="shared" si="33"/>
        <v>#DIV/0!</v>
      </c>
      <c r="BL53" s="165" t="e">
        <f t="shared" si="16"/>
        <v>#DIV/0!</v>
      </c>
      <c r="BM53" s="165" t="e">
        <f t="shared" si="17"/>
        <v>#DIV/0!</v>
      </c>
      <c r="BN53" s="165" t="e">
        <f t="shared" si="18"/>
        <v>#DIV/0!</v>
      </c>
      <c r="BO53" s="165" t="e">
        <f t="shared" si="34"/>
        <v>#DIV/0!</v>
      </c>
      <c r="BP53" s="93" t="e">
        <f t="shared" si="34"/>
        <v>#DIV/0!</v>
      </c>
      <c r="BQ53" s="93" t="e">
        <f t="shared" si="34"/>
        <v>#DIV/0!</v>
      </c>
      <c r="BR53" s="93" t="e">
        <f t="shared" si="34"/>
        <v>#DIV/0!</v>
      </c>
      <c r="BS53" s="2152" t="e">
        <f t="shared" ref="BS53:BV53" si="35">AVERAGEIF(BO53:BO62,"&lt;&gt;#¡DIV/0!")</f>
        <v>#DIV/0!</v>
      </c>
      <c r="BT53" s="2152" t="e">
        <f t="shared" si="35"/>
        <v>#DIV/0!</v>
      </c>
      <c r="BU53" s="2152" t="e">
        <f t="shared" si="35"/>
        <v>#DIV/0!</v>
      </c>
      <c r="BV53" s="2152" t="e">
        <f t="shared" si="35"/>
        <v>#DIV/0!</v>
      </c>
      <c r="BW53" s="2155" t="e">
        <f>+C53*BS53</f>
        <v>#DIV/0!</v>
      </c>
      <c r="BX53" s="2155" t="e">
        <f>+C53*BT53</f>
        <v>#DIV/0!</v>
      </c>
      <c r="BY53" s="2155" t="e">
        <f>+C53*BU53</f>
        <v>#DIV/0!</v>
      </c>
      <c r="BZ53" s="2155" t="e">
        <f>+C53*BV53</f>
        <v>#DIV/0!</v>
      </c>
      <c r="CA53" s="2149" t="e">
        <f>SUM(BW53:BZ62)</f>
        <v>#DIV/0!</v>
      </c>
      <c r="CB53" s="8"/>
      <c r="CC53" s="2097" t="e">
        <f>+Q53/$N$53</f>
        <v>#DIV/0!</v>
      </c>
      <c r="CD53" s="2100" t="e">
        <f t="shared" ref="CD53:CF53" si="36">+R53/$N$53</f>
        <v>#DIV/0!</v>
      </c>
      <c r="CE53" s="2100" t="e">
        <f t="shared" si="36"/>
        <v>#DIV/0!</v>
      </c>
      <c r="CF53" s="2103" t="e">
        <f t="shared" si="36"/>
        <v>#DIV/0!</v>
      </c>
      <c r="CG53" s="2106" t="e">
        <f t="shared" ref="CG53" si="37">AVERAGE(CC53:CF62)</f>
        <v>#DIV/0!</v>
      </c>
      <c r="CH53" s="8"/>
      <c r="CI53" s="8"/>
      <c r="CJ53" s="8"/>
      <c r="CK53" s="8"/>
      <c r="CL53" s="8"/>
      <c r="CM53" s="8"/>
      <c r="CN53" s="8"/>
      <c r="CO53" s="8"/>
      <c r="CP53" s="8"/>
      <c r="CQ53" s="8"/>
      <c r="CR53" s="8"/>
      <c r="CS53" s="8"/>
      <c r="CT53" s="8"/>
    </row>
    <row r="54" spans="1:98">
      <c r="A54" s="2125"/>
      <c r="B54" s="2129"/>
      <c r="C54" s="2130"/>
      <c r="D54" s="2159"/>
      <c r="E54" s="2160"/>
      <c r="F54" s="95"/>
      <c r="G54" s="142"/>
      <c r="H54" s="2140"/>
      <c r="I54" s="97"/>
      <c r="J54" s="98"/>
      <c r="K54" s="98"/>
      <c r="L54" s="98"/>
      <c r="M54" s="2140"/>
      <c r="N54" s="2146"/>
      <c r="O54" s="297"/>
      <c r="P54" s="305"/>
      <c r="Q54" s="2116"/>
      <c r="R54" s="2119"/>
      <c r="S54" s="2119"/>
      <c r="T54" s="2122"/>
      <c r="U54" s="74"/>
      <c r="V54" s="101">
        <v>2</v>
      </c>
      <c r="W54" s="184"/>
      <c r="X54" s="163"/>
      <c r="Y54" s="163"/>
      <c r="Z54" s="173"/>
      <c r="AA54" s="104"/>
      <c r="AB54" s="105"/>
      <c r="AC54" s="105"/>
      <c r="AD54" s="106"/>
      <c r="AE54" s="138"/>
      <c r="AF54" s="107"/>
      <c r="AG54" s="185"/>
      <c r="AH54" s="186"/>
      <c r="AI54" s="146"/>
      <c r="AJ54" s="147"/>
      <c r="AK54" s="110"/>
      <c r="AL54" s="111"/>
      <c r="AM54" s="111"/>
      <c r="AN54" s="112"/>
      <c r="AO54" s="8"/>
      <c r="AP54" s="307"/>
      <c r="AQ54" s="308"/>
      <c r="AR54" s="89"/>
      <c r="AS54" s="115" t="e">
        <f t="shared" si="0"/>
        <v>#DIV/0!</v>
      </c>
      <c r="AT54" s="116" t="e">
        <f t="shared" si="1"/>
        <v>#DIV/0!</v>
      </c>
      <c r="AU54" s="116" t="e">
        <f t="shared" si="2"/>
        <v>#DIV/0!</v>
      </c>
      <c r="AV54" s="116" t="e">
        <f t="shared" si="3"/>
        <v>#DIV/0!</v>
      </c>
      <c r="AW54" s="148" t="e">
        <f t="shared" si="4"/>
        <v>#DIV/0!</v>
      </c>
      <c r="AX54" s="148" t="e">
        <f t="shared" si="5"/>
        <v>#DIV/0!</v>
      </c>
      <c r="AY54" s="148" t="e">
        <f t="shared" si="6"/>
        <v>#DIV/0!</v>
      </c>
      <c r="AZ54" s="148" t="e">
        <f t="shared" si="7"/>
        <v>#DIV/0!</v>
      </c>
      <c r="BA54" s="117" t="e">
        <f t="shared" si="8"/>
        <v>#DIV/0!</v>
      </c>
      <c r="BB54" s="117" t="e">
        <f t="shared" si="9"/>
        <v>#DIV/0!</v>
      </c>
      <c r="BC54" s="117" t="e">
        <f t="shared" si="10"/>
        <v>#DIV/0!</v>
      </c>
      <c r="BD54" s="117" t="e">
        <f t="shared" si="11"/>
        <v>#DIV/0!</v>
      </c>
      <c r="BE54" s="118">
        <v>0.2</v>
      </c>
      <c r="BF54" s="118">
        <v>0.8</v>
      </c>
      <c r="BG54" s="117" t="e">
        <f t="shared" si="12"/>
        <v>#DIV/0!</v>
      </c>
      <c r="BH54" s="117" t="e">
        <f t="shared" si="13"/>
        <v>#DIV/0!</v>
      </c>
      <c r="BI54" s="117" t="e">
        <f t="shared" si="14"/>
        <v>#DIV/0!</v>
      </c>
      <c r="BJ54" s="117" t="e">
        <f t="shared" si="33"/>
        <v>#DIV/0!</v>
      </c>
      <c r="BK54" s="117" t="e">
        <f t="shared" si="33"/>
        <v>#DIV/0!</v>
      </c>
      <c r="BL54" s="117" t="e">
        <f t="shared" si="16"/>
        <v>#DIV/0!</v>
      </c>
      <c r="BM54" s="117" t="e">
        <f t="shared" si="17"/>
        <v>#DIV/0!</v>
      </c>
      <c r="BN54" s="117" t="e">
        <f t="shared" si="18"/>
        <v>#DIV/0!</v>
      </c>
      <c r="BO54" s="117" t="e">
        <f t="shared" si="34"/>
        <v>#DIV/0!</v>
      </c>
      <c r="BP54" s="117" t="e">
        <f t="shared" si="34"/>
        <v>#DIV/0!</v>
      </c>
      <c r="BQ54" s="117" t="e">
        <f t="shared" si="34"/>
        <v>#DIV/0!</v>
      </c>
      <c r="BR54" s="117" t="e">
        <f t="shared" si="34"/>
        <v>#DIV/0!</v>
      </c>
      <c r="BS54" s="2153"/>
      <c r="BT54" s="2153"/>
      <c r="BU54" s="2153"/>
      <c r="BV54" s="2153"/>
      <c r="BW54" s="2153"/>
      <c r="BX54" s="2153"/>
      <c r="BY54" s="2153"/>
      <c r="BZ54" s="2153"/>
      <c r="CA54" s="2150"/>
      <c r="CB54" s="8"/>
      <c r="CC54" s="2098"/>
      <c r="CD54" s="2101"/>
      <c r="CE54" s="2101"/>
      <c r="CF54" s="2104"/>
      <c r="CG54" s="2107"/>
      <c r="CH54" s="8"/>
      <c r="CI54" s="8"/>
      <c r="CJ54" s="8"/>
      <c r="CK54" s="8"/>
      <c r="CL54" s="8"/>
      <c r="CM54" s="8"/>
      <c r="CN54" s="8"/>
      <c r="CO54" s="8"/>
      <c r="CP54" s="8"/>
      <c r="CQ54" s="8"/>
      <c r="CR54" s="8"/>
      <c r="CS54" s="8"/>
      <c r="CT54" s="8"/>
    </row>
    <row r="55" spans="1:98">
      <c r="A55" s="2125"/>
      <c r="B55" s="2129"/>
      <c r="C55" s="2130"/>
      <c r="D55" s="2159"/>
      <c r="E55" s="2160"/>
      <c r="F55" s="177"/>
      <c r="G55" s="187"/>
      <c r="H55" s="2140"/>
      <c r="I55" s="97"/>
      <c r="J55" s="98"/>
      <c r="K55" s="98"/>
      <c r="L55" s="98"/>
      <c r="M55" s="2140"/>
      <c r="N55" s="2146"/>
      <c r="O55" s="297"/>
      <c r="P55" s="305"/>
      <c r="Q55" s="2116"/>
      <c r="R55" s="2119"/>
      <c r="S55" s="2119"/>
      <c r="T55" s="2122"/>
      <c r="U55" s="74"/>
      <c r="V55" s="101">
        <v>3</v>
      </c>
      <c r="W55" s="184"/>
      <c r="X55" s="163"/>
      <c r="Y55" s="163"/>
      <c r="Z55" s="173"/>
      <c r="AA55" s="104"/>
      <c r="AB55" s="105"/>
      <c r="AC55" s="105"/>
      <c r="AD55" s="106"/>
      <c r="AE55" s="138"/>
      <c r="AF55" s="188"/>
      <c r="AG55" s="189"/>
      <c r="AH55" s="190"/>
      <c r="AI55" s="191"/>
      <c r="AJ55" s="192"/>
      <c r="AK55" s="110"/>
      <c r="AL55" s="111"/>
      <c r="AM55" s="111"/>
      <c r="AN55" s="112"/>
      <c r="AO55" s="8"/>
      <c r="AP55" s="307"/>
      <c r="AQ55" s="308"/>
      <c r="AR55" s="89"/>
      <c r="AS55" s="115" t="e">
        <f t="shared" si="0"/>
        <v>#DIV/0!</v>
      </c>
      <c r="AT55" s="116" t="e">
        <f t="shared" si="1"/>
        <v>#DIV/0!</v>
      </c>
      <c r="AU55" s="116" t="e">
        <f t="shared" si="2"/>
        <v>#DIV/0!</v>
      </c>
      <c r="AV55" s="116" t="e">
        <f t="shared" si="3"/>
        <v>#DIV/0!</v>
      </c>
      <c r="AW55" s="148" t="e">
        <f t="shared" si="4"/>
        <v>#DIV/0!</v>
      </c>
      <c r="AX55" s="148" t="e">
        <f t="shared" si="5"/>
        <v>#DIV/0!</v>
      </c>
      <c r="AY55" s="148" t="e">
        <f t="shared" si="6"/>
        <v>#DIV/0!</v>
      </c>
      <c r="AZ55" s="148" t="e">
        <f t="shared" si="7"/>
        <v>#DIV/0!</v>
      </c>
      <c r="BA55" s="117" t="e">
        <f t="shared" si="8"/>
        <v>#DIV/0!</v>
      </c>
      <c r="BB55" s="117" t="e">
        <f t="shared" si="9"/>
        <v>#DIV/0!</v>
      </c>
      <c r="BC55" s="117" t="e">
        <f t="shared" si="10"/>
        <v>#DIV/0!</v>
      </c>
      <c r="BD55" s="117" t="e">
        <f t="shared" si="11"/>
        <v>#DIV/0!</v>
      </c>
      <c r="BE55" s="118">
        <v>0.2</v>
      </c>
      <c r="BF55" s="118">
        <v>0.8</v>
      </c>
      <c r="BG55" s="117" t="e">
        <f t="shared" si="12"/>
        <v>#DIV/0!</v>
      </c>
      <c r="BH55" s="117" t="e">
        <f t="shared" si="13"/>
        <v>#DIV/0!</v>
      </c>
      <c r="BI55" s="117" t="e">
        <f t="shared" si="14"/>
        <v>#DIV/0!</v>
      </c>
      <c r="BJ55" s="117" t="e">
        <f t="shared" si="33"/>
        <v>#DIV/0!</v>
      </c>
      <c r="BK55" s="117" t="e">
        <f t="shared" si="33"/>
        <v>#DIV/0!</v>
      </c>
      <c r="BL55" s="117" t="e">
        <f t="shared" si="16"/>
        <v>#DIV/0!</v>
      </c>
      <c r="BM55" s="117" t="e">
        <f t="shared" si="17"/>
        <v>#DIV/0!</v>
      </c>
      <c r="BN55" s="117" t="e">
        <f t="shared" si="18"/>
        <v>#DIV/0!</v>
      </c>
      <c r="BO55" s="117" t="e">
        <f t="shared" si="34"/>
        <v>#DIV/0!</v>
      </c>
      <c r="BP55" s="117" t="e">
        <f t="shared" si="34"/>
        <v>#DIV/0!</v>
      </c>
      <c r="BQ55" s="117" t="e">
        <f t="shared" si="34"/>
        <v>#DIV/0!</v>
      </c>
      <c r="BR55" s="117" t="e">
        <f t="shared" si="34"/>
        <v>#DIV/0!</v>
      </c>
      <c r="BS55" s="2153"/>
      <c r="BT55" s="2153"/>
      <c r="BU55" s="2153"/>
      <c r="BV55" s="2153"/>
      <c r="BW55" s="2153"/>
      <c r="BX55" s="2153"/>
      <c r="BY55" s="2153"/>
      <c r="BZ55" s="2153"/>
      <c r="CA55" s="2150"/>
      <c r="CB55" s="8"/>
      <c r="CC55" s="2098"/>
      <c r="CD55" s="2101"/>
      <c r="CE55" s="2101"/>
      <c r="CF55" s="2104"/>
      <c r="CG55" s="2107"/>
      <c r="CH55" s="8"/>
      <c r="CI55" s="8"/>
      <c r="CJ55" s="8"/>
      <c r="CK55" s="8"/>
      <c r="CL55" s="8"/>
      <c r="CM55" s="8"/>
      <c r="CN55" s="8"/>
      <c r="CO55" s="8"/>
      <c r="CP55" s="8"/>
      <c r="CQ55" s="8"/>
      <c r="CR55" s="8"/>
      <c r="CS55" s="8"/>
      <c r="CT55" s="8"/>
    </row>
    <row r="56" spans="1:98">
      <c r="A56" s="2125"/>
      <c r="B56" s="2129"/>
      <c r="C56" s="2130"/>
      <c r="D56" s="2159"/>
      <c r="E56" s="2160"/>
      <c r="F56" s="177"/>
      <c r="G56" s="187"/>
      <c r="H56" s="2140"/>
      <c r="I56" s="97"/>
      <c r="J56" s="98"/>
      <c r="K56" s="98"/>
      <c r="L56" s="98"/>
      <c r="M56" s="2140"/>
      <c r="N56" s="2146"/>
      <c r="O56" s="297"/>
      <c r="P56" s="305"/>
      <c r="Q56" s="2116"/>
      <c r="R56" s="2119"/>
      <c r="S56" s="2119"/>
      <c r="T56" s="2122"/>
      <c r="U56" s="74"/>
      <c r="V56" s="101">
        <v>4</v>
      </c>
      <c r="W56" s="184"/>
      <c r="X56" s="163"/>
      <c r="Y56" s="163"/>
      <c r="Z56" s="173"/>
      <c r="AA56" s="104"/>
      <c r="AB56" s="105"/>
      <c r="AC56" s="105"/>
      <c r="AD56" s="106"/>
      <c r="AE56" s="138"/>
      <c r="AF56" s="188"/>
      <c r="AG56" s="119"/>
      <c r="AH56" s="119"/>
      <c r="AI56" s="108"/>
      <c r="AJ56" s="109"/>
      <c r="AK56" s="110"/>
      <c r="AL56" s="111"/>
      <c r="AM56" s="111"/>
      <c r="AN56" s="112"/>
      <c r="AO56" s="8"/>
      <c r="AP56" s="307"/>
      <c r="AQ56" s="308"/>
      <c r="AR56" s="89"/>
      <c r="AS56" s="115" t="e">
        <f t="shared" si="0"/>
        <v>#DIV/0!</v>
      </c>
      <c r="AT56" s="116" t="e">
        <f t="shared" si="1"/>
        <v>#DIV/0!</v>
      </c>
      <c r="AU56" s="116" t="e">
        <f t="shared" si="2"/>
        <v>#DIV/0!</v>
      </c>
      <c r="AV56" s="116" t="e">
        <f t="shared" si="3"/>
        <v>#DIV/0!</v>
      </c>
      <c r="AW56" s="148" t="e">
        <f t="shared" si="4"/>
        <v>#DIV/0!</v>
      </c>
      <c r="AX56" s="148" t="e">
        <f t="shared" si="5"/>
        <v>#DIV/0!</v>
      </c>
      <c r="AY56" s="148" t="e">
        <f t="shared" si="6"/>
        <v>#DIV/0!</v>
      </c>
      <c r="AZ56" s="148" t="e">
        <f t="shared" si="7"/>
        <v>#DIV/0!</v>
      </c>
      <c r="BA56" s="117" t="e">
        <f t="shared" si="8"/>
        <v>#DIV/0!</v>
      </c>
      <c r="BB56" s="117" t="e">
        <f t="shared" si="9"/>
        <v>#DIV/0!</v>
      </c>
      <c r="BC56" s="117" t="e">
        <f t="shared" si="10"/>
        <v>#DIV/0!</v>
      </c>
      <c r="BD56" s="117" t="e">
        <f t="shared" si="11"/>
        <v>#DIV/0!</v>
      </c>
      <c r="BE56" s="118">
        <v>0.2</v>
      </c>
      <c r="BF56" s="118">
        <v>0.8</v>
      </c>
      <c r="BG56" s="117" t="e">
        <f t="shared" si="12"/>
        <v>#DIV/0!</v>
      </c>
      <c r="BH56" s="117" t="e">
        <f t="shared" si="13"/>
        <v>#DIV/0!</v>
      </c>
      <c r="BI56" s="117" t="e">
        <f t="shared" si="14"/>
        <v>#DIV/0!</v>
      </c>
      <c r="BJ56" s="117" t="e">
        <f t="shared" si="33"/>
        <v>#DIV/0!</v>
      </c>
      <c r="BK56" s="117" t="e">
        <f t="shared" si="33"/>
        <v>#DIV/0!</v>
      </c>
      <c r="BL56" s="117" t="e">
        <f t="shared" si="16"/>
        <v>#DIV/0!</v>
      </c>
      <c r="BM56" s="117" t="e">
        <f t="shared" si="17"/>
        <v>#DIV/0!</v>
      </c>
      <c r="BN56" s="117" t="e">
        <f t="shared" si="18"/>
        <v>#DIV/0!</v>
      </c>
      <c r="BO56" s="117" t="e">
        <f t="shared" si="34"/>
        <v>#DIV/0!</v>
      </c>
      <c r="BP56" s="117" t="e">
        <f t="shared" si="34"/>
        <v>#DIV/0!</v>
      </c>
      <c r="BQ56" s="117" t="e">
        <f t="shared" si="34"/>
        <v>#DIV/0!</v>
      </c>
      <c r="BR56" s="117" t="e">
        <f t="shared" si="34"/>
        <v>#DIV/0!</v>
      </c>
      <c r="BS56" s="2153"/>
      <c r="BT56" s="2153"/>
      <c r="BU56" s="2153"/>
      <c r="BV56" s="2153"/>
      <c r="BW56" s="2153"/>
      <c r="BX56" s="2153"/>
      <c r="BY56" s="2153"/>
      <c r="BZ56" s="2153"/>
      <c r="CA56" s="2150"/>
      <c r="CB56" s="8"/>
      <c r="CC56" s="2098"/>
      <c r="CD56" s="2101"/>
      <c r="CE56" s="2101"/>
      <c r="CF56" s="2104"/>
      <c r="CG56" s="2107"/>
      <c r="CH56" s="8"/>
      <c r="CI56" s="8"/>
      <c r="CJ56" s="8"/>
      <c r="CK56" s="8"/>
      <c r="CL56" s="8"/>
      <c r="CM56" s="8"/>
      <c r="CN56" s="8"/>
      <c r="CO56" s="8"/>
      <c r="CP56" s="8"/>
      <c r="CQ56" s="8"/>
      <c r="CR56" s="8"/>
      <c r="CS56" s="8"/>
      <c r="CT56" s="8"/>
    </row>
    <row r="57" spans="1:98">
      <c r="A57" s="2125"/>
      <c r="B57" s="2129"/>
      <c r="C57" s="2130"/>
      <c r="D57" s="2159"/>
      <c r="E57" s="2160"/>
      <c r="F57" s="177"/>
      <c r="G57" s="187"/>
      <c r="H57" s="2140"/>
      <c r="I57" s="97"/>
      <c r="J57" s="98"/>
      <c r="K57" s="98"/>
      <c r="L57" s="98"/>
      <c r="M57" s="2140"/>
      <c r="N57" s="2146"/>
      <c r="O57" s="297"/>
      <c r="P57" s="305"/>
      <c r="Q57" s="2116"/>
      <c r="R57" s="2119"/>
      <c r="S57" s="2119"/>
      <c r="T57" s="2122"/>
      <c r="U57" s="74"/>
      <c r="V57" s="101">
        <v>5</v>
      </c>
      <c r="W57" s="184"/>
      <c r="X57" s="163"/>
      <c r="Y57" s="163"/>
      <c r="Z57" s="173"/>
      <c r="AA57" s="104"/>
      <c r="AB57" s="105"/>
      <c r="AC57" s="105"/>
      <c r="AD57" s="106"/>
      <c r="AE57" s="138"/>
      <c r="AF57" s="188"/>
      <c r="AG57" s="119"/>
      <c r="AH57" s="119"/>
      <c r="AI57" s="108"/>
      <c r="AJ57" s="109"/>
      <c r="AK57" s="110"/>
      <c r="AL57" s="111"/>
      <c r="AM57" s="111"/>
      <c r="AN57" s="112"/>
      <c r="AO57" s="8"/>
      <c r="AP57" s="307"/>
      <c r="AQ57" s="308"/>
      <c r="AR57" s="89"/>
      <c r="AS57" s="115" t="e">
        <f t="shared" si="0"/>
        <v>#DIV/0!</v>
      </c>
      <c r="AT57" s="116" t="e">
        <f t="shared" si="1"/>
        <v>#DIV/0!</v>
      </c>
      <c r="AU57" s="116" t="e">
        <f t="shared" si="2"/>
        <v>#DIV/0!</v>
      </c>
      <c r="AV57" s="116" t="e">
        <f t="shared" si="3"/>
        <v>#DIV/0!</v>
      </c>
      <c r="AW57" s="148" t="e">
        <f t="shared" si="4"/>
        <v>#DIV/0!</v>
      </c>
      <c r="AX57" s="148" t="e">
        <f t="shared" si="5"/>
        <v>#DIV/0!</v>
      </c>
      <c r="AY57" s="148" t="e">
        <f t="shared" si="6"/>
        <v>#DIV/0!</v>
      </c>
      <c r="AZ57" s="148" t="e">
        <f t="shared" si="7"/>
        <v>#DIV/0!</v>
      </c>
      <c r="BA57" s="117" t="e">
        <f t="shared" si="8"/>
        <v>#DIV/0!</v>
      </c>
      <c r="BB57" s="117" t="e">
        <f t="shared" si="9"/>
        <v>#DIV/0!</v>
      </c>
      <c r="BC57" s="117" t="e">
        <f t="shared" si="10"/>
        <v>#DIV/0!</v>
      </c>
      <c r="BD57" s="117" t="e">
        <f t="shared" si="11"/>
        <v>#DIV/0!</v>
      </c>
      <c r="BE57" s="118">
        <v>0.2</v>
      </c>
      <c r="BF57" s="118">
        <v>0.8</v>
      </c>
      <c r="BG57" s="117" t="e">
        <f t="shared" si="12"/>
        <v>#DIV/0!</v>
      </c>
      <c r="BH57" s="117" t="e">
        <f t="shared" si="13"/>
        <v>#DIV/0!</v>
      </c>
      <c r="BI57" s="117" t="e">
        <f t="shared" si="14"/>
        <v>#DIV/0!</v>
      </c>
      <c r="BJ57" s="117" t="e">
        <f t="shared" si="33"/>
        <v>#DIV/0!</v>
      </c>
      <c r="BK57" s="117" t="e">
        <f t="shared" si="33"/>
        <v>#DIV/0!</v>
      </c>
      <c r="BL57" s="117" t="e">
        <f t="shared" si="16"/>
        <v>#DIV/0!</v>
      </c>
      <c r="BM57" s="117" t="e">
        <f t="shared" si="17"/>
        <v>#DIV/0!</v>
      </c>
      <c r="BN57" s="117" t="e">
        <f t="shared" si="18"/>
        <v>#DIV/0!</v>
      </c>
      <c r="BO57" s="117" t="e">
        <f t="shared" si="34"/>
        <v>#DIV/0!</v>
      </c>
      <c r="BP57" s="117" t="e">
        <f t="shared" si="34"/>
        <v>#DIV/0!</v>
      </c>
      <c r="BQ57" s="117" t="e">
        <f t="shared" si="34"/>
        <v>#DIV/0!</v>
      </c>
      <c r="BR57" s="117" t="e">
        <f t="shared" si="34"/>
        <v>#DIV/0!</v>
      </c>
      <c r="BS57" s="2153"/>
      <c r="BT57" s="2153"/>
      <c r="BU57" s="2153"/>
      <c r="BV57" s="2153"/>
      <c r="BW57" s="2153"/>
      <c r="BX57" s="2153"/>
      <c r="BY57" s="2153"/>
      <c r="BZ57" s="2153"/>
      <c r="CA57" s="2150"/>
      <c r="CB57" s="8"/>
      <c r="CC57" s="2098"/>
      <c r="CD57" s="2101"/>
      <c r="CE57" s="2101"/>
      <c r="CF57" s="2104"/>
      <c r="CG57" s="2107"/>
      <c r="CH57" s="8"/>
      <c r="CI57" s="8"/>
      <c r="CJ57" s="8"/>
      <c r="CK57" s="8"/>
      <c r="CL57" s="8"/>
      <c r="CM57" s="8"/>
      <c r="CN57" s="8"/>
      <c r="CO57" s="8"/>
      <c r="CP57" s="8"/>
      <c r="CQ57" s="8"/>
      <c r="CR57" s="8"/>
      <c r="CS57" s="8"/>
      <c r="CT57" s="8"/>
    </row>
    <row r="58" spans="1:98">
      <c r="A58" s="2125"/>
      <c r="B58" s="2129"/>
      <c r="C58" s="2130"/>
      <c r="D58" s="2159"/>
      <c r="E58" s="2160"/>
      <c r="F58" s="177"/>
      <c r="G58" s="187"/>
      <c r="H58" s="2140"/>
      <c r="I58" s="97"/>
      <c r="J58" s="98"/>
      <c r="K58" s="98"/>
      <c r="L58" s="98"/>
      <c r="M58" s="2140"/>
      <c r="N58" s="2146"/>
      <c r="O58" s="297"/>
      <c r="P58" s="305"/>
      <c r="Q58" s="2116"/>
      <c r="R58" s="2119"/>
      <c r="S58" s="2119"/>
      <c r="T58" s="2122"/>
      <c r="U58" s="74"/>
      <c r="V58" s="101">
        <v>6</v>
      </c>
      <c r="W58" s="184"/>
      <c r="X58" s="163"/>
      <c r="Y58" s="163"/>
      <c r="Z58" s="173"/>
      <c r="AA58" s="104"/>
      <c r="AB58" s="105"/>
      <c r="AC58" s="105"/>
      <c r="AD58" s="106"/>
      <c r="AE58" s="138"/>
      <c r="AF58" s="188"/>
      <c r="AG58" s="119"/>
      <c r="AH58" s="119"/>
      <c r="AI58" s="108"/>
      <c r="AJ58" s="109"/>
      <c r="AK58" s="110"/>
      <c r="AL58" s="111"/>
      <c r="AM58" s="111"/>
      <c r="AN58" s="112"/>
      <c r="AO58" s="8"/>
      <c r="AP58" s="307"/>
      <c r="AQ58" s="308"/>
      <c r="AR58" s="89"/>
      <c r="AS58" s="115" t="e">
        <f t="shared" si="0"/>
        <v>#DIV/0!</v>
      </c>
      <c r="AT58" s="116" t="e">
        <f t="shared" si="1"/>
        <v>#DIV/0!</v>
      </c>
      <c r="AU58" s="116" t="e">
        <f t="shared" si="2"/>
        <v>#DIV/0!</v>
      </c>
      <c r="AV58" s="116" t="e">
        <f t="shared" si="3"/>
        <v>#DIV/0!</v>
      </c>
      <c r="AW58" s="148" t="e">
        <f t="shared" si="4"/>
        <v>#DIV/0!</v>
      </c>
      <c r="AX58" s="148" t="e">
        <f t="shared" si="5"/>
        <v>#DIV/0!</v>
      </c>
      <c r="AY58" s="148" t="e">
        <f t="shared" si="6"/>
        <v>#DIV/0!</v>
      </c>
      <c r="AZ58" s="148" t="e">
        <f t="shared" si="7"/>
        <v>#DIV/0!</v>
      </c>
      <c r="BA58" s="117" t="e">
        <f t="shared" si="8"/>
        <v>#DIV/0!</v>
      </c>
      <c r="BB58" s="117" t="e">
        <f t="shared" si="9"/>
        <v>#DIV/0!</v>
      </c>
      <c r="BC58" s="117" t="e">
        <f t="shared" si="10"/>
        <v>#DIV/0!</v>
      </c>
      <c r="BD58" s="117" t="e">
        <f t="shared" si="11"/>
        <v>#DIV/0!</v>
      </c>
      <c r="BE58" s="118">
        <v>0.2</v>
      </c>
      <c r="BF58" s="118">
        <v>0.8</v>
      </c>
      <c r="BG58" s="117" t="e">
        <f t="shared" si="12"/>
        <v>#DIV/0!</v>
      </c>
      <c r="BH58" s="117" t="e">
        <f t="shared" si="13"/>
        <v>#DIV/0!</v>
      </c>
      <c r="BI58" s="117" t="e">
        <f t="shared" si="14"/>
        <v>#DIV/0!</v>
      </c>
      <c r="BJ58" s="117" t="e">
        <f t="shared" si="33"/>
        <v>#DIV/0!</v>
      </c>
      <c r="BK58" s="117" t="e">
        <f t="shared" si="33"/>
        <v>#DIV/0!</v>
      </c>
      <c r="BL58" s="117" t="e">
        <f t="shared" si="16"/>
        <v>#DIV/0!</v>
      </c>
      <c r="BM58" s="117" t="e">
        <f t="shared" si="17"/>
        <v>#DIV/0!</v>
      </c>
      <c r="BN58" s="117" t="e">
        <f t="shared" si="18"/>
        <v>#DIV/0!</v>
      </c>
      <c r="BO58" s="117" t="e">
        <f t="shared" si="34"/>
        <v>#DIV/0!</v>
      </c>
      <c r="BP58" s="117" t="e">
        <f t="shared" si="34"/>
        <v>#DIV/0!</v>
      </c>
      <c r="BQ58" s="117" t="e">
        <f t="shared" si="34"/>
        <v>#DIV/0!</v>
      </c>
      <c r="BR58" s="117" t="e">
        <f t="shared" si="34"/>
        <v>#DIV/0!</v>
      </c>
      <c r="BS58" s="2153"/>
      <c r="BT58" s="2153"/>
      <c r="BU58" s="2153"/>
      <c r="BV58" s="2153"/>
      <c r="BW58" s="2153"/>
      <c r="BX58" s="2153"/>
      <c r="BY58" s="2153"/>
      <c r="BZ58" s="2153"/>
      <c r="CA58" s="2150"/>
      <c r="CB58" s="8"/>
      <c r="CC58" s="2098"/>
      <c r="CD58" s="2101"/>
      <c r="CE58" s="2101"/>
      <c r="CF58" s="2104"/>
      <c r="CG58" s="2107"/>
      <c r="CH58" s="8"/>
      <c r="CI58" s="8"/>
      <c r="CJ58" s="8"/>
      <c r="CK58" s="8"/>
      <c r="CL58" s="8"/>
      <c r="CM58" s="8"/>
      <c r="CN58" s="8"/>
      <c r="CO58" s="8"/>
      <c r="CP58" s="8"/>
      <c r="CQ58" s="8"/>
      <c r="CR58" s="8"/>
      <c r="CS58" s="8"/>
      <c r="CT58" s="8"/>
    </row>
    <row r="59" spans="1:98">
      <c r="A59" s="2125"/>
      <c r="B59" s="2129"/>
      <c r="C59" s="2130"/>
      <c r="D59" s="2159"/>
      <c r="E59" s="2160"/>
      <c r="F59" s="177"/>
      <c r="G59" s="187"/>
      <c r="H59" s="2140"/>
      <c r="I59" s="97"/>
      <c r="J59" s="98"/>
      <c r="K59" s="98"/>
      <c r="L59" s="98"/>
      <c r="M59" s="2140"/>
      <c r="N59" s="2146"/>
      <c r="O59" s="297"/>
      <c r="P59" s="305"/>
      <c r="Q59" s="2116"/>
      <c r="R59" s="2119"/>
      <c r="S59" s="2119"/>
      <c r="T59" s="2122"/>
      <c r="U59" s="74"/>
      <c r="V59" s="101">
        <v>7</v>
      </c>
      <c r="W59" s="184"/>
      <c r="X59" s="163"/>
      <c r="Y59" s="163"/>
      <c r="Z59" s="173"/>
      <c r="AA59" s="104"/>
      <c r="AB59" s="105"/>
      <c r="AC59" s="105"/>
      <c r="AD59" s="106"/>
      <c r="AE59" s="138"/>
      <c r="AF59" s="188"/>
      <c r="AG59" s="119"/>
      <c r="AH59" s="119"/>
      <c r="AI59" s="108"/>
      <c r="AJ59" s="109"/>
      <c r="AK59" s="110"/>
      <c r="AL59" s="111"/>
      <c r="AM59" s="111"/>
      <c r="AN59" s="112"/>
      <c r="AO59" s="8"/>
      <c r="AP59" s="307"/>
      <c r="AQ59" s="308"/>
      <c r="AR59" s="89"/>
      <c r="AS59" s="115" t="e">
        <f t="shared" si="0"/>
        <v>#DIV/0!</v>
      </c>
      <c r="AT59" s="116" t="e">
        <f t="shared" si="1"/>
        <v>#DIV/0!</v>
      </c>
      <c r="AU59" s="116" t="e">
        <f t="shared" si="2"/>
        <v>#DIV/0!</v>
      </c>
      <c r="AV59" s="116" t="e">
        <f t="shared" si="3"/>
        <v>#DIV/0!</v>
      </c>
      <c r="AW59" s="148" t="e">
        <f t="shared" si="4"/>
        <v>#DIV/0!</v>
      </c>
      <c r="AX59" s="148" t="e">
        <f t="shared" si="5"/>
        <v>#DIV/0!</v>
      </c>
      <c r="AY59" s="148" t="e">
        <f t="shared" si="6"/>
        <v>#DIV/0!</v>
      </c>
      <c r="AZ59" s="148" t="e">
        <f t="shared" si="7"/>
        <v>#DIV/0!</v>
      </c>
      <c r="BA59" s="117" t="e">
        <f t="shared" si="8"/>
        <v>#DIV/0!</v>
      </c>
      <c r="BB59" s="117" t="e">
        <f t="shared" si="9"/>
        <v>#DIV/0!</v>
      </c>
      <c r="BC59" s="117" t="e">
        <f t="shared" si="10"/>
        <v>#DIV/0!</v>
      </c>
      <c r="BD59" s="117" t="e">
        <f t="shared" si="11"/>
        <v>#DIV/0!</v>
      </c>
      <c r="BE59" s="118">
        <v>0.2</v>
      </c>
      <c r="BF59" s="118">
        <v>0.8</v>
      </c>
      <c r="BG59" s="117" t="e">
        <f t="shared" si="12"/>
        <v>#DIV/0!</v>
      </c>
      <c r="BH59" s="117" t="e">
        <f t="shared" si="13"/>
        <v>#DIV/0!</v>
      </c>
      <c r="BI59" s="117" t="e">
        <f t="shared" si="14"/>
        <v>#DIV/0!</v>
      </c>
      <c r="BJ59" s="117" t="e">
        <f t="shared" si="33"/>
        <v>#DIV/0!</v>
      </c>
      <c r="BK59" s="117" t="e">
        <f t="shared" si="33"/>
        <v>#DIV/0!</v>
      </c>
      <c r="BL59" s="117" t="e">
        <f t="shared" si="16"/>
        <v>#DIV/0!</v>
      </c>
      <c r="BM59" s="117" t="e">
        <f t="shared" si="17"/>
        <v>#DIV/0!</v>
      </c>
      <c r="BN59" s="117" t="e">
        <f t="shared" si="18"/>
        <v>#DIV/0!</v>
      </c>
      <c r="BO59" s="117" t="e">
        <f t="shared" si="34"/>
        <v>#DIV/0!</v>
      </c>
      <c r="BP59" s="117" t="e">
        <f t="shared" si="34"/>
        <v>#DIV/0!</v>
      </c>
      <c r="BQ59" s="117" t="e">
        <f t="shared" si="34"/>
        <v>#DIV/0!</v>
      </c>
      <c r="BR59" s="117" t="e">
        <f t="shared" si="34"/>
        <v>#DIV/0!</v>
      </c>
      <c r="BS59" s="2153"/>
      <c r="BT59" s="2153"/>
      <c r="BU59" s="2153"/>
      <c r="BV59" s="2153"/>
      <c r="BW59" s="2153"/>
      <c r="BX59" s="2153"/>
      <c r="BY59" s="2153"/>
      <c r="BZ59" s="2153"/>
      <c r="CA59" s="2150"/>
      <c r="CB59" s="8"/>
      <c r="CC59" s="2098"/>
      <c r="CD59" s="2101"/>
      <c r="CE59" s="2101"/>
      <c r="CF59" s="2104"/>
      <c r="CG59" s="2107"/>
      <c r="CH59" s="8"/>
      <c r="CI59" s="8"/>
      <c r="CJ59" s="8"/>
      <c r="CK59" s="8"/>
      <c r="CL59" s="8"/>
      <c r="CM59" s="8"/>
      <c r="CN59" s="8"/>
      <c r="CO59" s="8"/>
      <c r="CP59" s="8"/>
      <c r="CQ59" s="8"/>
      <c r="CR59" s="8"/>
      <c r="CS59" s="8"/>
      <c r="CT59" s="8"/>
    </row>
    <row r="60" spans="1:98">
      <c r="A60" s="2125"/>
      <c r="B60" s="2129"/>
      <c r="C60" s="2130"/>
      <c r="D60" s="2159"/>
      <c r="E60" s="2160"/>
      <c r="F60" s="177"/>
      <c r="G60" s="187"/>
      <c r="H60" s="2140"/>
      <c r="I60" s="97"/>
      <c r="J60" s="98"/>
      <c r="K60" s="98"/>
      <c r="L60" s="98"/>
      <c r="M60" s="2140"/>
      <c r="N60" s="2146"/>
      <c r="O60" s="297"/>
      <c r="P60" s="305"/>
      <c r="Q60" s="2116"/>
      <c r="R60" s="2119"/>
      <c r="S60" s="2119"/>
      <c r="T60" s="2122"/>
      <c r="U60" s="74"/>
      <c r="V60" s="101">
        <v>8</v>
      </c>
      <c r="W60" s="95"/>
      <c r="X60" s="102"/>
      <c r="Y60" s="102"/>
      <c r="Z60" s="103"/>
      <c r="AA60" s="104"/>
      <c r="AB60" s="105"/>
      <c r="AC60" s="105"/>
      <c r="AD60" s="106"/>
      <c r="AE60" s="138"/>
      <c r="AF60" s="188"/>
      <c r="AG60" s="119"/>
      <c r="AH60" s="119"/>
      <c r="AI60" s="108"/>
      <c r="AJ60" s="109"/>
      <c r="AK60" s="110"/>
      <c r="AL60" s="111"/>
      <c r="AM60" s="111"/>
      <c r="AN60" s="112"/>
      <c r="AO60" s="8"/>
      <c r="AP60" s="307"/>
      <c r="AQ60" s="308"/>
      <c r="AR60" s="89"/>
      <c r="AS60" s="115" t="e">
        <f t="shared" si="0"/>
        <v>#DIV/0!</v>
      </c>
      <c r="AT60" s="116" t="e">
        <f t="shared" si="1"/>
        <v>#DIV/0!</v>
      </c>
      <c r="AU60" s="116" t="e">
        <f t="shared" si="2"/>
        <v>#DIV/0!</v>
      </c>
      <c r="AV60" s="116" t="e">
        <f t="shared" si="3"/>
        <v>#DIV/0!</v>
      </c>
      <c r="AW60" s="148" t="e">
        <f t="shared" si="4"/>
        <v>#DIV/0!</v>
      </c>
      <c r="AX60" s="148" t="e">
        <f t="shared" si="5"/>
        <v>#DIV/0!</v>
      </c>
      <c r="AY60" s="148" t="e">
        <f t="shared" si="6"/>
        <v>#DIV/0!</v>
      </c>
      <c r="AZ60" s="148" t="e">
        <f t="shared" si="7"/>
        <v>#DIV/0!</v>
      </c>
      <c r="BA60" s="117" t="e">
        <f t="shared" si="8"/>
        <v>#DIV/0!</v>
      </c>
      <c r="BB60" s="117" t="e">
        <f t="shared" si="9"/>
        <v>#DIV/0!</v>
      </c>
      <c r="BC60" s="117" t="e">
        <f t="shared" si="10"/>
        <v>#DIV/0!</v>
      </c>
      <c r="BD60" s="117" t="e">
        <f t="shared" si="11"/>
        <v>#DIV/0!</v>
      </c>
      <c r="BE60" s="118">
        <v>0.2</v>
      </c>
      <c r="BF60" s="118">
        <v>0.8</v>
      </c>
      <c r="BG60" s="117" t="e">
        <f t="shared" si="12"/>
        <v>#DIV/0!</v>
      </c>
      <c r="BH60" s="117" t="e">
        <f t="shared" si="13"/>
        <v>#DIV/0!</v>
      </c>
      <c r="BI60" s="117" t="e">
        <f t="shared" si="14"/>
        <v>#DIV/0!</v>
      </c>
      <c r="BJ60" s="117" t="e">
        <f t="shared" si="33"/>
        <v>#DIV/0!</v>
      </c>
      <c r="BK60" s="117" t="e">
        <f t="shared" si="33"/>
        <v>#DIV/0!</v>
      </c>
      <c r="BL60" s="117" t="e">
        <f t="shared" si="16"/>
        <v>#DIV/0!</v>
      </c>
      <c r="BM60" s="117" t="e">
        <f t="shared" si="17"/>
        <v>#DIV/0!</v>
      </c>
      <c r="BN60" s="117" t="e">
        <f t="shared" si="18"/>
        <v>#DIV/0!</v>
      </c>
      <c r="BO60" s="117" t="e">
        <f t="shared" si="34"/>
        <v>#DIV/0!</v>
      </c>
      <c r="BP60" s="117" t="e">
        <f t="shared" si="34"/>
        <v>#DIV/0!</v>
      </c>
      <c r="BQ60" s="117" t="e">
        <f t="shared" si="34"/>
        <v>#DIV/0!</v>
      </c>
      <c r="BR60" s="117" t="e">
        <f t="shared" si="34"/>
        <v>#DIV/0!</v>
      </c>
      <c r="BS60" s="2153"/>
      <c r="BT60" s="2153"/>
      <c r="BU60" s="2153"/>
      <c r="BV60" s="2153"/>
      <c r="BW60" s="2153"/>
      <c r="BX60" s="2153"/>
      <c r="BY60" s="2153"/>
      <c r="BZ60" s="2153"/>
      <c r="CA60" s="2150"/>
      <c r="CB60" s="8"/>
      <c r="CC60" s="2098"/>
      <c r="CD60" s="2101"/>
      <c r="CE60" s="2101"/>
      <c r="CF60" s="2104"/>
      <c r="CG60" s="2107"/>
      <c r="CH60" s="8"/>
      <c r="CI60" s="8"/>
      <c r="CJ60" s="8"/>
      <c r="CK60" s="8"/>
      <c r="CL60" s="8"/>
      <c r="CM60" s="8"/>
      <c r="CN60" s="8"/>
      <c r="CO60" s="8"/>
      <c r="CP60" s="8"/>
      <c r="CQ60" s="8"/>
      <c r="CR60" s="8"/>
      <c r="CS60" s="8"/>
      <c r="CT60" s="8"/>
    </row>
    <row r="61" spans="1:98">
      <c r="A61" s="2125"/>
      <c r="B61" s="2129"/>
      <c r="C61" s="2130"/>
      <c r="D61" s="2159"/>
      <c r="E61" s="2160"/>
      <c r="F61" s="177"/>
      <c r="G61" s="187"/>
      <c r="H61" s="2140"/>
      <c r="I61" s="97"/>
      <c r="J61" s="98"/>
      <c r="K61" s="98"/>
      <c r="L61" s="98"/>
      <c r="M61" s="2140"/>
      <c r="N61" s="2146"/>
      <c r="O61" s="297"/>
      <c r="P61" s="305"/>
      <c r="Q61" s="2116"/>
      <c r="R61" s="2119"/>
      <c r="S61" s="2119"/>
      <c r="T61" s="2122"/>
      <c r="U61" s="74"/>
      <c r="V61" s="101">
        <v>9</v>
      </c>
      <c r="W61" s="95"/>
      <c r="X61" s="102"/>
      <c r="Y61" s="102"/>
      <c r="Z61" s="103"/>
      <c r="AA61" s="104"/>
      <c r="AB61" s="105"/>
      <c r="AC61" s="105"/>
      <c r="AD61" s="106"/>
      <c r="AE61" s="138"/>
      <c r="AF61" s="188"/>
      <c r="AG61" s="119"/>
      <c r="AH61" s="119"/>
      <c r="AI61" s="108"/>
      <c r="AJ61" s="109"/>
      <c r="AK61" s="110"/>
      <c r="AL61" s="111"/>
      <c r="AM61" s="111"/>
      <c r="AN61" s="112"/>
      <c r="AO61" s="8"/>
      <c r="AP61" s="307"/>
      <c r="AQ61" s="308"/>
      <c r="AR61" s="89"/>
      <c r="AS61" s="115" t="e">
        <f t="shared" si="0"/>
        <v>#DIV/0!</v>
      </c>
      <c r="AT61" s="116" t="e">
        <f t="shared" si="1"/>
        <v>#DIV/0!</v>
      </c>
      <c r="AU61" s="116" t="e">
        <f t="shared" si="2"/>
        <v>#DIV/0!</v>
      </c>
      <c r="AV61" s="116" t="e">
        <f t="shared" si="3"/>
        <v>#DIV/0!</v>
      </c>
      <c r="AW61" s="148" t="e">
        <f t="shared" si="4"/>
        <v>#DIV/0!</v>
      </c>
      <c r="AX61" s="148" t="e">
        <f t="shared" si="5"/>
        <v>#DIV/0!</v>
      </c>
      <c r="AY61" s="148" t="e">
        <f t="shared" si="6"/>
        <v>#DIV/0!</v>
      </c>
      <c r="AZ61" s="148" t="e">
        <f t="shared" si="7"/>
        <v>#DIV/0!</v>
      </c>
      <c r="BA61" s="117" t="e">
        <f t="shared" si="8"/>
        <v>#DIV/0!</v>
      </c>
      <c r="BB61" s="117" t="e">
        <f t="shared" si="9"/>
        <v>#DIV/0!</v>
      </c>
      <c r="BC61" s="117" t="e">
        <f t="shared" si="10"/>
        <v>#DIV/0!</v>
      </c>
      <c r="BD61" s="117" t="e">
        <f t="shared" si="11"/>
        <v>#DIV/0!</v>
      </c>
      <c r="BE61" s="118">
        <v>0.2</v>
      </c>
      <c r="BF61" s="118">
        <v>0.8</v>
      </c>
      <c r="BG61" s="117" t="e">
        <f t="shared" si="12"/>
        <v>#DIV/0!</v>
      </c>
      <c r="BH61" s="117" t="e">
        <f t="shared" si="13"/>
        <v>#DIV/0!</v>
      </c>
      <c r="BI61" s="117" t="e">
        <f t="shared" si="14"/>
        <v>#DIV/0!</v>
      </c>
      <c r="BJ61" s="117" t="e">
        <f t="shared" ref="BJ61:BK76" si="38">+AZ61*BE61</f>
        <v>#DIV/0!</v>
      </c>
      <c r="BK61" s="117" t="e">
        <f t="shared" si="38"/>
        <v>#DIV/0!</v>
      </c>
      <c r="BL61" s="117" t="e">
        <f t="shared" si="16"/>
        <v>#DIV/0!</v>
      </c>
      <c r="BM61" s="117" t="e">
        <f t="shared" si="17"/>
        <v>#DIV/0!</v>
      </c>
      <c r="BN61" s="117" t="e">
        <f t="shared" si="18"/>
        <v>#DIV/0!</v>
      </c>
      <c r="BO61" s="117" t="e">
        <f t="shared" ref="BO61:BR76" si="39">+BG61+BK61</f>
        <v>#DIV/0!</v>
      </c>
      <c r="BP61" s="117" t="e">
        <f t="shared" si="39"/>
        <v>#DIV/0!</v>
      </c>
      <c r="BQ61" s="117" t="e">
        <f t="shared" si="39"/>
        <v>#DIV/0!</v>
      </c>
      <c r="BR61" s="117" t="e">
        <f t="shared" si="39"/>
        <v>#DIV/0!</v>
      </c>
      <c r="BS61" s="2153"/>
      <c r="BT61" s="2153"/>
      <c r="BU61" s="2153"/>
      <c r="BV61" s="2153"/>
      <c r="BW61" s="2153"/>
      <c r="BX61" s="2153"/>
      <c r="BY61" s="2153"/>
      <c r="BZ61" s="2153"/>
      <c r="CA61" s="2150"/>
      <c r="CB61" s="8"/>
      <c r="CC61" s="2098"/>
      <c r="CD61" s="2101"/>
      <c r="CE61" s="2101"/>
      <c r="CF61" s="2104"/>
      <c r="CG61" s="2107"/>
      <c r="CH61" s="8"/>
      <c r="CI61" s="8"/>
      <c r="CJ61" s="8"/>
      <c r="CK61" s="8"/>
      <c r="CL61" s="8"/>
      <c r="CM61" s="8"/>
      <c r="CN61" s="8"/>
      <c r="CO61" s="8"/>
      <c r="CP61" s="8"/>
      <c r="CQ61" s="8"/>
      <c r="CR61" s="8"/>
      <c r="CS61" s="8"/>
      <c r="CT61" s="8"/>
    </row>
    <row r="62" spans="1:98" ht="15" thickBot="1">
      <c r="A62" s="2156"/>
      <c r="B62" s="2131"/>
      <c r="C62" s="2132"/>
      <c r="D62" s="2161"/>
      <c r="E62" s="2162"/>
      <c r="F62" s="150"/>
      <c r="G62" s="151"/>
      <c r="H62" s="2141"/>
      <c r="I62" s="121"/>
      <c r="J62" s="122"/>
      <c r="K62" s="122"/>
      <c r="L62" s="122"/>
      <c r="M62" s="2141"/>
      <c r="N62" s="2147"/>
      <c r="O62" s="351"/>
      <c r="P62" s="352"/>
      <c r="Q62" s="2117"/>
      <c r="R62" s="2120"/>
      <c r="S62" s="2120"/>
      <c r="T62" s="2123"/>
      <c r="U62" s="74"/>
      <c r="V62" s="168">
        <v>10</v>
      </c>
      <c r="W62" s="179"/>
      <c r="X62" s="152"/>
      <c r="Y62" s="152"/>
      <c r="Z62" s="153"/>
      <c r="AA62" s="125"/>
      <c r="AB62" s="126"/>
      <c r="AC62" s="126"/>
      <c r="AD62" s="127"/>
      <c r="AE62" s="138"/>
      <c r="AF62" s="154"/>
      <c r="AG62" s="155"/>
      <c r="AH62" s="156"/>
      <c r="AI62" s="156"/>
      <c r="AJ62" s="157"/>
      <c r="AK62" s="128"/>
      <c r="AL62" s="129"/>
      <c r="AM62" s="129"/>
      <c r="AN62" s="130"/>
      <c r="AO62" s="8"/>
      <c r="AP62" s="353"/>
      <c r="AQ62" s="354"/>
      <c r="AR62" s="89"/>
      <c r="AS62" s="133" t="e">
        <f t="shared" si="0"/>
        <v>#DIV/0!</v>
      </c>
      <c r="AT62" s="169" t="e">
        <f t="shared" si="1"/>
        <v>#DIV/0!</v>
      </c>
      <c r="AU62" s="169" t="e">
        <f t="shared" si="2"/>
        <v>#DIV/0!</v>
      </c>
      <c r="AV62" s="169" t="e">
        <f t="shared" si="3"/>
        <v>#DIV/0!</v>
      </c>
      <c r="AW62" s="180" t="e">
        <f t="shared" si="4"/>
        <v>#DIV/0!</v>
      </c>
      <c r="AX62" s="180" t="e">
        <f t="shared" si="5"/>
        <v>#DIV/0!</v>
      </c>
      <c r="AY62" s="180" t="e">
        <f t="shared" si="6"/>
        <v>#DIV/0!</v>
      </c>
      <c r="AZ62" s="180" t="e">
        <f t="shared" si="7"/>
        <v>#DIV/0!</v>
      </c>
      <c r="BA62" s="160" t="e">
        <f t="shared" si="8"/>
        <v>#DIV/0!</v>
      </c>
      <c r="BB62" s="160" t="e">
        <f t="shared" si="9"/>
        <v>#DIV/0!</v>
      </c>
      <c r="BC62" s="160" t="e">
        <f t="shared" si="10"/>
        <v>#DIV/0!</v>
      </c>
      <c r="BD62" s="160" t="e">
        <f t="shared" si="11"/>
        <v>#DIV/0!</v>
      </c>
      <c r="BE62" s="159">
        <v>0.2</v>
      </c>
      <c r="BF62" s="159">
        <v>0.8</v>
      </c>
      <c r="BG62" s="160" t="e">
        <f t="shared" si="12"/>
        <v>#DIV/0!</v>
      </c>
      <c r="BH62" s="160" t="e">
        <f t="shared" si="13"/>
        <v>#DIV/0!</v>
      </c>
      <c r="BI62" s="160" t="e">
        <f t="shared" si="14"/>
        <v>#DIV/0!</v>
      </c>
      <c r="BJ62" s="160" t="e">
        <f t="shared" si="38"/>
        <v>#DIV/0!</v>
      </c>
      <c r="BK62" s="160" t="e">
        <f t="shared" si="38"/>
        <v>#DIV/0!</v>
      </c>
      <c r="BL62" s="160" t="e">
        <f t="shared" si="16"/>
        <v>#DIV/0!</v>
      </c>
      <c r="BM62" s="160" t="e">
        <f t="shared" si="17"/>
        <v>#DIV/0!</v>
      </c>
      <c r="BN62" s="160" t="e">
        <f t="shared" si="18"/>
        <v>#DIV/0!</v>
      </c>
      <c r="BO62" s="160" t="e">
        <f t="shared" si="39"/>
        <v>#DIV/0!</v>
      </c>
      <c r="BP62" s="160" t="e">
        <f t="shared" si="39"/>
        <v>#DIV/0!</v>
      </c>
      <c r="BQ62" s="160" t="e">
        <f t="shared" si="39"/>
        <v>#DIV/0!</v>
      </c>
      <c r="BR62" s="160" t="e">
        <f t="shared" si="39"/>
        <v>#DIV/0!</v>
      </c>
      <c r="BS62" s="2154"/>
      <c r="BT62" s="2154"/>
      <c r="BU62" s="2154"/>
      <c r="BV62" s="2154"/>
      <c r="BW62" s="2154"/>
      <c r="BX62" s="2154"/>
      <c r="BY62" s="2154"/>
      <c r="BZ62" s="2154"/>
      <c r="CA62" s="2151"/>
      <c r="CB62" s="8"/>
      <c r="CC62" s="2099"/>
      <c r="CD62" s="2102"/>
      <c r="CE62" s="2102"/>
      <c r="CF62" s="2105"/>
      <c r="CG62" s="2108"/>
      <c r="CH62" s="8"/>
      <c r="CI62" s="8"/>
      <c r="CJ62" s="8"/>
      <c r="CK62" s="8"/>
      <c r="CL62" s="8"/>
      <c r="CM62" s="8"/>
      <c r="CN62" s="8"/>
      <c r="CO62" s="8"/>
      <c r="CP62" s="8"/>
      <c r="CQ62" s="8"/>
      <c r="CR62" s="8"/>
      <c r="CS62" s="8"/>
      <c r="CT62" s="8"/>
    </row>
    <row r="63" spans="1:98">
      <c r="A63" s="2124">
        <v>6</v>
      </c>
      <c r="B63" s="2127"/>
      <c r="C63" s="2128"/>
      <c r="D63" s="2157"/>
      <c r="E63" s="2158"/>
      <c r="F63" s="170"/>
      <c r="G63" s="171"/>
      <c r="H63" s="2139"/>
      <c r="I63" s="69"/>
      <c r="J63" s="70"/>
      <c r="K63" s="70"/>
      <c r="L63" s="70"/>
      <c r="M63" s="2148"/>
      <c r="N63" s="2145">
        <f>+P63+P64+P65+P66+P67+P68+P69+P70+P71+P72</f>
        <v>0</v>
      </c>
      <c r="O63" s="72"/>
      <c r="P63" s="885"/>
      <c r="Q63" s="2115"/>
      <c r="R63" s="2118"/>
      <c r="S63" s="2118"/>
      <c r="T63" s="2121"/>
      <c r="U63" s="138"/>
      <c r="V63" s="75">
        <v>1</v>
      </c>
      <c r="W63" s="170"/>
      <c r="X63" s="163"/>
      <c r="Y63" s="163"/>
      <c r="Z63" s="173"/>
      <c r="AA63" s="78"/>
      <c r="AB63" s="79"/>
      <c r="AC63" s="79"/>
      <c r="AD63" s="80"/>
      <c r="AE63" s="138"/>
      <c r="AF63" s="81"/>
      <c r="AG63" s="170"/>
      <c r="AH63" s="170"/>
      <c r="AI63" s="146"/>
      <c r="AJ63" s="147"/>
      <c r="AK63" s="84"/>
      <c r="AL63" s="85"/>
      <c r="AM63" s="85"/>
      <c r="AN63" s="86"/>
      <c r="AO63" s="8"/>
      <c r="AP63" s="87"/>
      <c r="AQ63" s="88"/>
      <c r="AR63" s="89"/>
      <c r="AS63" s="90" t="e">
        <f t="shared" si="0"/>
        <v>#DIV/0!</v>
      </c>
      <c r="AT63" s="164" t="e">
        <f t="shared" si="1"/>
        <v>#DIV/0!</v>
      </c>
      <c r="AU63" s="164" t="e">
        <f t="shared" si="2"/>
        <v>#DIV/0!</v>
      </c>
      <c r="AV63" s="164" t="e">
        <f t="shared" si="3"/>
        <v>#DIV/0!</v>
      </c>
      <c r="AW63" s="176" t="e">
        <f t="shared" si="4"/>
        <v>#DIV/0!</v>
      </c>
      <c r="AX63" s="176" t="e">
        <f t="shared" si="5"/>
        <v>#DIV/0!</v>
      </c>
      <c r="AY63" s="176" t="e">
        <f t="shared" si="6"/>
        <v>#DIV/0!</v>
      </c>
      <c r="AZ63" s="176" t="e">
        <f t="shared" si="7"/>
        <v>#DIV/0!</v>
      </c>
      <c r="BA63" s="165" t="e">
        <f t="shared" si="8"/>
        <v>#DIV/0!</v>
      </c>
      <c r="BB63" s="165" t="e">
        <f t="shared" si="9"/>
        <v>#DIV/0!</v>
      </c>
      <c r="BC63" s="165" t="e">
        <f t="shared" si="10"/>
        <v>#DIV/0!</v>
      </c>
      <c r="BD63" s="165" t="e">
        <f t="shared" si="11"/>
        <v>#DIV/0!</v>
      </c>
      <c r="BE63" s="166">
        <v>0.2</v>
      </c>
      <c r="BF63" s="166">
        <v>0.8</v>
      </c>
      <c r="BG63" s="165" t="e">
        <f t="shared" si="12"/>
        <v>#DIV/0!</v>
      </c>
      <c r="BH63" s="165" t="e">
        <f t="shared" si="13"/>
        <v>#DIV/0!</v>
      </c>
      <c r="BI63" s="165" t="e">
        <f t="shared" si="14"/>
        <v>#DIV/0!</v>
      </c>
      <c r="BJ63" s="165" t="e">
        <f t="shared" si="38"/>
        <v>#DIV/0!</v>
      </c>
      <c r="BK63" s="165" t="e">
        <f t="shared" si="38"/>
        <v>#DIV/0!</v>
      </c>
      <c r="BL63" s="165" t="e">
        <f t="shared" si="16"/>
        <v>#DIV/0!</v>
      </c>
      <c r="BM63" s="165" t="e">
        <f t="shared" si="17"/>
        <v>#DIV/0!</v>
      </c>
      <c r="BN63" s="165" t="e">
        <f t="shared" si="18"/>
        <v>#DIV/0!</v>
      </c>
      <c r="BO63" s="165" t="e">
        <f t="shared" si="39"/>
        <v>#DIV/0!</v>
      </c>
      <c r="BP63" s="93" t="e">
        <f t="shared" si="39"/>
        <v>#DIV/0!</v>
      </c>
      <c r="BQ63" s="93" t="e">
        <f t="shared" si="39"/>
        <v>#DIV/0!</v>
      </c>
      <c r="BR63" s="93" t="e">
        <f t="shared" si="39"/>
        <v>#DIV/0!</v>
      </c>
      <c r="BS63" s="2152" t="e">
        <f t="shared" ref="BS63:BV63" si="40">AVERAGEIF(BO63:BO72,"&lt;&gt;#¡DIV/0!")</f>
        <v>#DIV/0!</v>
      </c>
      <c r="BT63" s="2152" t="e">
        <f t="shared" si="40"/>
        <v>#DIV/0!</v>
      </c>
      <c r="BU63" s="2152" t="e">
        <f t="shared" si="40"/>
        <v>#DIV/0!</v>
      </c>
      <c r="BV63" s="2152" t="e">
        <f t="shared" si="40"/>
        <v>#DIV/0!</v>
      </c>
      <c r="BW63" s="2155" t="e">
        <f>+C63*BS63</f>
        <v>#DIV/0!</v>
      </c>
      <c r="BX63" s="2155" t="e">
        <f>+C63*BT63</f>
        <v>#DIV/0!</v>
      </c>
      <c r="BY63" s="2155" t="e">
        <f>+C63*BU63</f>
        <v>#DIV/0!</v>
      </c>
      <c r="BZ63" s="2155" t="e">
        <f>+C63*BV63</f>
        <v>#DIV/0!</v>
      </c>
      <c r="CA63" s="2149" t="e">
        <f>SUM(BW63:BZ72)</f>
        <v>#DIV/0!</v>
      </c>
      <c r="CB63" s="8"/>
      <c r="CC63" s="2097" t="e">
        <f>+Q63/$N$63</f>
        <v>#DIV/0!</v>
      </c>
      <c r="CD63" s="2100" t="e">
        <f t="shared" ref="CD63:CF63" si="41">+R63/$N$63</f>
        <v>#DIV/0!</v>
      </c>
      <c r="CE63" s="2100" t="e">
        <f t="shared" si="41"/>
        <v>#DIV/0!</v>
      </c>
      <c r="CF63" s="2103" t="e">
        <f t="shared" si="41"/>
        <v>#DIV/0!</v>
      </c>
      <c r="CG63" s="2106" t="e">
        <f t="shared" ref="CG63" si="42">AVERAGE(CC63:CF72)</f>
        <v>#DIV/0!</v>
      </c>
      <c r="CH63" s="8"/>
      <c r="CI63" s="8"/>
      <c r="CJ63" s="8"/>
      <c r="CK63" s="8"/>
      <c r="CL63" s="8"/>
      <c r="CM63" s="8"/>
      <c r="CN63" s="8"/>
      <c r="CO63" s="8"/>
      <c r="CP63" s="8"/>
      <c r="CQ63" s="8"/>
      <c r="CR63" s="8"/>
      <c r="CS63" s="8"/>
      <c r="CT63" s="8"/>
    </row>
    <row r="64" spans="1:98">
      <c r="A64" s="2125"/>
      <c r="B64" s="2129"/>
      <c r="C64" s="2130"/>
      <c r="D64" s="2159"/>
      <c r="E64" s="2160"/>
      <c r="F64" s="95"/>
      <c r="G64" s="142"/>
      <c r="H64" s="2140"/>
      <c r="I64" s="97"/>
      <c r="J64" s="98"/>
      <c r="K64" s="98"/>
      <c r="L64" s="98"/>
      <c r="M64" s="2140"/>
      <c r="N64" s="2146"/>
      <c r="O64" s="297"/>
      <c r="P64" s="305"/>
      <c r="Q64" s="2116"/>
      <c r="R64" s="2119"/>
      <c r="S64" s="2119"/>
      <c r="T64" s="2122"/>
      <c r="U64" s="138"/>
      <c r="V64" s="101">
        <v>2</v>
      </c>
      <c r="W64" s="170"/>
      <c r="X64" s="102"/>
      <c r="Y64" s="102"/>
      <c r="Z64" s="173"/>
      <c r="AA64" s="104"/>
      <c r="AB64" s="105"/>
      <c r="AC64" s="105"/>
      <c r="AD64" s="106"/>
      <c r="AE64" s="138"/>
      <c r="AF64" s="107"/>
      <c r="AG64" s="149"/>
      <c r="AH64" s="108"/>
      <c r="AI64" s="108"/>
      <c r="AJ64" s="109"/>
      <c r="AK64" s="110"/>
      <c r="AL64" s="111"/>
      <c r="AM64" s="111"/>
      <c r="AN64" s="112"/>
      <c r="AO64" s="8"/>
      <c r="AP64" s="307"/>
      <c r="AQ64" s="308"/>
      <c r="AR64" s="89"/>
      <c r="AS64" s="115" t="e">
        <f t="shared" si="0"/>
        <v>#DIV/0!</v>
      </c>
      <c r="AT64" s="116" t="e">
        <f t="shared" si="1"/>
        <v>#DIV/0!</v>
      </c>
      <c r="AU64" s="116" t="e">
        <f t="shared" si="2"/>
        <v>#DIV/0!</v>
      </c>
      <c r="AV64" s="116" t="e">
        <f t="shared" si="3"/>
        <v>#DIV/0!</v>
      </c>
      <c r="AW64" s="148" t="e">
        <f t="shared" si="4"/>
        <v>#DIV/0!</v>
      </c>
      <c r="AX64" s="148" t="e">
        <f t="shared" si="5"/>
        <v>#DIV/0!</v>
      </c>
      <c r="AY64" s="148" t="e">
        <f t="shared" si="6"/>
        <v>#DIV/0!</v>
      </c>
      <c r="AZ64" s="148" t="e">
        <f t="shared" si="7"/>
        <v>#DIV/0!</v>
      </c>
      <c r="BA64" s="117" t="e">
        <f t="shared" si="8"/>
        <v>#DIV/0!</v>
      </c>
      <c r="BB64" s="117" t="e">
        <f t="shared" si="9"/>
        <v>#DIV/0!</v>
      </c>
      <c r="BC64" s="117" t="e">
        <f t="shared" si="10"/>
        <v>#DIV/0!</v>
      </c>
      <c r="BD64" s="117" t="e">
        <f t="shared" si="11"/>
        <v>#DIV/0!</v>
      </c>
      <c r="BE64" s="118">
        <v>0.2</v>
      </c>
      <c r="BF64" s="118">
        <v>0.8</v>
      </c>
      <c r="BG64" s="117" t="e">
        <f t="shared" si="12"/>
        <v>#DIV/0!</v>
      </c>
      <c r="BH64" s="117" t="e">
        <f t="shared" si="13"/>
        <v>#DIV/0!</v>
      </c>
      <c r="BI64" s="117" t="e">
        <f t="shared" si="14"/>
        <v>#DIV/0!</v>
      </c>
      <c r="BJ64" s="117" t="e">
        <f t="shared" si="38"/>
        <v>#DIV/0!</v>
      </c>
      <c r="BK64" s="117" t="e">
        <f t="shared" si="38"/>
        <v>#DIV/0!</v>
      </c>
      <c r="BL64" s="117" t="e">
        <f t="shared" si="16"/>
        <v>#DIV/0!</v>
      </c>
      <c r="BM64" s="117" t="e">
        <f t="shared" si="17"/>
        <v>#DIV/0!</v>
      </c>
      <c r="BN64" s="117" t="e">
        <f t="shared" si="18"/>
        <v>#DIV/0!</v>
      </c>
      <c r="BO64" s="117" t="e">
        <f t="shared" si="39"/>
        <v>#DIV/0!</v>
      </c>
      <c r="BP64" s="117" t="e">
        <f t="shared" si="39"/>
        <v>#DIV/0!</v>
      </c>
      <c r="BQ64" s="117" t="e">
        <f t="shared" si="39"/>
        <v>#DIV/0!</v>
      </c>
      <c r="BR64" s="117" t="e">
        <f t="shared" si="39"/>
        <v>#DIV/0!</v>
      </c>
      <c r="BS64" s="2153"/>
      <c r="BT64" s="2153"/>
      <c r="BU64" s="2153"/>
      <c r="BV64" s="2153"/>
      <c r="BW64" s="2153"/>
      <c r="BX64" s="2153"/>
      <c r="BY64" s="2153"/>
      <c r="BZ64" s="2153"/>
      <c r="CA64" s="2150"/>
      <c r="CB64" s="8"/>
      <c r="CC64" s="2098"/>
      <c r="CD64" s="2101"/>
      <c r="CE64" s="2101"/>
      <c r="CF64" s="2104"/>
      <c r="CG64" s="2107"/>
      <c r="CH64" s="8"/>
      <c r="CI64" s="8"/>
      <c r="CJ64" s="8"/>
      <c r="CK64" s="8"/>
      <c r="CL64" s="8"/>
      <c r="CM64" s="8"/>
      <c r="CN64" s="8"/>
      <c r="CO64" s="8"/>
      <c r="CP64" s="8"/>
      <c r="CQ64" s="8"/>
      <c r="CR64" s="8"/>
      <c r="CS64" s="8"/>
      <c r="CT64" s="8"/>
    </row>
    <row r="65" spans="1:98">
      <c r="A65" s="2125"/>
      <c r="B65" s="2129"/>
      <c r="C65" s="2130"/>
      <c r="D65" s="2159"/>
      <c r="E65" s="2160"/>
      <c r="F65" s="95"/>
      <c r="G65" s="142"/>
      <c r="H65" s="2140"/>
      <c r="I65" s="97"/>
      <c r="J65" s="98"/>
      <c r="K65" s="98"/>
      <c r="L65" s="98"/>
      <c r="M65" s="2140"/>
      <c r="N65" s="2146"/>
      <c r="O65" s="297"/>
      <c r="P65" s="305"/>
      <c r="Q65" s="2116"/>
      <c r="R65" s="2119"/>
      <c r="S65" s="2119"/>
      <c r="T65" s="2122"/>
      <c r="U65" s="138"/>
      <c r="V65" s="101">
        <v>3</v>
      </c>
      <c r="W65" s="170"/>
      <c r="X65" s="102"/>
      <c r="Y65" s="102"/>
      <c r="Z65" s="173"/>
      <c r="AA65" s="104"/>
      <c r="AB65" s="105"/>
      <c r="AC65" s="105"/>
      <c r="AD65" s="106"/>
      <c r="AE65" s="138"/>
      <c r="AF65" s="107"/>
      <c r="AG65" s="149"/>
      <c r="AH65" s="108"/>
      <c r="AI65" s="108"/>
      <c r="AJ65" s="109"/>
      <c r="AK65" s="110"/>
      <c r="AL65" s="111"/>
      <c r="AM65" s="111"/>
      <c r="AN65" s="112"/>
      <c r="AO65" s="8"/>
      <c r="AP65" s="307"/>
      <c r="AQ65" s="308"/>
      <c r="AR65" s="89"/>
      <c r="AS65" s="115" t="e">
        <f t="shared" si="0"/>
        <v>#DIV/0!</v>
      </c>
      <c r="AT65" s="116" t="e">
        <f t="shared" si="1"/>
        <v>#DIV/0!</v>
      </c>
      <c r="AU65" s="116" t="e">
        <f t="shared" si="2"/>
        <v>#DIV/0!</v>
      </c>
      <c r="AV65" s="116" t="e">
        <f t="shared" si="3"/>
        <v>#DIV/0!</v>
      </c>
      <c r="AW65" s="148" t="e">
        <f t="shared" si="4"/>
        <v>#DIV/0!</v>
      </c>
      <c r="AX65" s="148" t="e">
        <f t="shared" si="5"/>
        <v>#DIV/0!</v>
      </c>
      <c r="AY65" s="148" t="e">
        <f t="shared" si="6"/>
        <v>#DIV/0!</v>
      </c>
      <c r="AZ65" s="148" t="e">
        <f t="shared" si="7"/>
        <v>#DIV/0!</v>
      </c>
      <c r="BA65" s="117" t="e">
        <f t="shared" si="8"/>
        <v>#DIV/0!</v>
      </c>
      <c r="BB65" s="117" t="e">
        <f t="shared" si="9"/>
        <v>#DIV/0!</v>
      </c>
      <c r="BC65" s="117" t="e">
        <f t="shared" si="10"/>
        <v>#DIV/0!</v>
      </c>
      <c r="BD65" s="117" t="e">
        <f t="shared" si="11"/>
        <v>#DIV/0!</v>
      </c>
      <c r="BE65" s="118">
        <v>0.2</v>
      </c>
      <c r="BF65" s="118">
        <v>0.8</v>
      </c>
      <c r="BG65" s="117" t="e">
        <f t="shared" si="12"/>
        <v>#DIV/0!</v>
      </c>
      <c r="BH65" s="117" t="e">
        <f t="shared" si="13"/>
        <v>#DIV/0!</v>
      </c>
      <c r="BI65" s="117" t="e">
        <f t="shared" si="14"/>
        <v>#DIV/0!</v>
      </c>
      <c r="BJ65" s="117" t="e">
        <f t="shared" si="38"/>
        <v>#DIV/0!</v>
      </c>
      <c r="BK65" s="117" t="e">
        <f t="shared" si="38"/>
        <v>#DIV/0!</v>
      </c>
      <c r="BL65" s="117" t="e">
        <f t="shared" si="16"/>
        <v>#DIV/0!</v>
      </c>
      <c r="BM65" s="117" t="e">
        <f t="shared" si="17"/>
        <v>#DIV/0!</v>
      </c>
      <c r="BN65" s="117" t="e">
        <f t="shared" si="18"/>
        <v>#DIV/0!</v>
      </c>
      <c r="BO65" s="117" t="e">
        <f t="shared" si="39"/>
        <v>#DIV/0!</v>
      </c>
      <c r="BP65" s="117" t="e">
        <f t="shared" si="39"/>
        <v>#DIV/0!</v>
      </c>
      <c r="BQ65" s="117" t="e">
        <f t="shared" si="39"/>
        <v>#DIV/0!</v>
      </c>
      <c r="BR65" s="117" t="e">
        <f t="shared" si="39"/>
        <v>#DIV/0!</v>
      </c>
      <c r="BS65" s="2153"/>
      <c r="BT65" s="2153"/>
      <c r="BU65" s="2153"/>
      <c r="BV65" s="2153"/>
      <c r="BW65" s="2153"/>
      <c r="BX65" s="2153"/>
      <c r="BY65" s="2153"/>
      <c r="BZ65" s="2153"/>
      <c r="CA65" s="2150"/>
      <c r="CB65" s="8"/>
      <c r="CC65" s="2098"/>
      <c r="CD65" s="2101"/>
      <c r="CE65" s="2101"/>
      <c r="CF65" s="2104"/>
      <c r="CG65" s="2107"/>
      <c r="CH65" s="8"/>
      <c r="CI65" s="8"/>
      <c r="CJ65" s="8"/>
      <c r="CK65" s="8"/>
      <c r="CL65" s="8"/>
      <c r="CM65" s="8"/>
      <c r="CN65" s="8"/>
      <c r="CO65" s="8"/>
      <c r="CP65" s="8"/>
      <c r="CQ65" s="8"/>
      <c r="CR65" s="8"/>
      <c r="CS65" s="8"/>
      <c r="CT65" s="8"/>
    </row>
    <row r="66" spans="1:98">
      <c r="A66" s="2125"/>
      <c r="B66" s="2129"/>
      <c r="C66" s="2130"/>
      <c r="D66" s="2159"/>
      <c r="E66" s="2160"/>
      <c r="F66" s="177"/>
      <c r="G66" s="187"/>
      <c r="H66" s="2140"/>
      <c r="I66" s="97"/>
      <c r="J66" s="98"/>
      <c r="K66" s="98"/>
      <c r="L66" s="98"/>
      <c r="M66" s="2140"/>
      <c r="N66" s="2146"/>
      <c r="O66" s="297"/>
      <c r="P66" s="305"/>
      <c r="Q66" s="2116"/>
      <c r="R66" s="2119"/>
      <c r="S66" s="2119"/>
      <c r="T66" s="2122"/>
      <c r="U66" s="138"/>
      <c r="V66" s="101">
        <v>4</v>
      </c>
      <c r="W66" s="95"/>
      <c r="X66" s="193"/>
      <c r="Y66" s="193"/>
      <c r="Z66" s="103"/>
      <c r="AA66" s="104"/>
      <c r="AB66" s="105"/>
      <c r="AC66" s="105"/>
      <c r="AD66" s="106"/>
      <c r="AE66" s="138"/>
      <c r="AF66" s="188"/>
      <c r="AG66" s="194"/>
      <c r="AH66" s="195"/>
      <c r="AI66" s="195"/>
      <c r="AJ66" s="196"/>
      <c r="AK66" s="110"/>
      <c r="AL66" s="111"/>
      <c r="AM66" s="111"/>
      <c r="AN66" s="112"/>
      <c r="AO66" s="8"/>
      <c r="AP66" s="307"/>
      <c r="AQ66" s="308"/>
      <c r="AR66" s="89"/>
      <c r="AS66" s="115" t="e">
        <f t="shared" si="0"/>
        <v>#DIV/0!</v>
      </c>
      <c r="AT66" s="116" t="e">
        <f t="shared" si="1"/>
        <v>#DIV/0!</v>
      </c>
      <c r="AU66" s="116" t="e">
        <f t="shared" si="2"/>
        <v>#DIV/0!</v>
      </c>
      <c r="AV66" s="116" t="e">
        <f t="shared" si="3"/>
        <v>#DIV/0!</v>
      </c>
      <c r="AW66" s="148" t="e">
        <f t="shared" si="4"/>
        <v>#DIV/0!</v>
      </c>
      <c r="AX66" s="148" t="e">
        <f t="shared" si="5"/>
        <v>#DIV/0!</v>
      </c>
      <c r="AY66" s="148" t="e">
        <f t="shared" si="6"/>
        <v>#DIV/0!</v>
      </c>
      <c r="AZ66" s="148" t="e">
        <f t="shared" si="7"/>
        <v>#DIV/0!</v>
      </c>
      <c r="BA66" s="117" t="e">
        <f t="shared" si="8"/>
        <v>#DIV/0!</v>
      </c>
      <c r="BB66" s="117" t="e">
        <f t="shared" si="9"/>
        <v>#DIV/0!</v>
      </c>
      <c r="BC66" s="117" t="e">
        <f t="shared" si="10"/>
        <v>#DIV/0!</v>
      </c>
      <c r="BD66" s="117" t="e">
        <f t="shared" si="11"/>
        <v>#DIV/0!</v>
      </c>
      <c r="BE66" s="118">
        <v>0.2</v>
      </c>
      <c r="BF66" s="118">
        <v>0.8</v>
      </c>
      <c r="BG66" s="117" t="e">
        <f t="shared" si="12"/>
        <v>#DIV/0!</v>
      </c>
      <c r="BH66" s="117" t="e">
        <f t="shared" si="13"/>
        <v>#DIV/0!</v>
      </c>
      <c r="BI66" s="117" t="e">
        <f t="shared" si="14"/>
        <v>#DIV/0!</v>
      </c>
      <c r="BJ66" s="117" t="e">
        <f t="shared" si="38"/>
        <v>#DIV/0!</v>
      </c>
      <c r="BK66" s="117" t="e">
        <f t="shared" si="38"/>
        <v>#DIV/0!</v>
      </c>
      <c r="BL66" s="117" t="e">
        <f t="shared" si="16"/>
        <v>#DIV/0!</v>
      </c>
      <c r="BM66" s="117" t="e">
        <f t="shared" si="17"/>
        <v>#DIV/0!</v>
      </c>
      <c r="BN66" s="117" t="e">
        <f t="shared" si="18"/>
        <v>#DIV/0!</v>
      </c>
      <c r="BO66" s="117" t="e">
        <f t="shared" si="39"/>
        <v>#DIV/0!</v>
      </c>
      <c r="BP66" s="117" t="e">
        <f t="shared" si="39"/>
        <v>#DIV/0!</v>
      </c>
      <c r="BQ66" s="117" t="e">
        <f t="shared" si="39"/>
        <v>#DIV/0!</v>
      </c>
      <c r="BR66" s="117" t="e">
        <f t="shared" si="39"/>
        <v>#DIV/0!</v>
      </c>
      <c r="BS66" s="2153"/>
      <c r="BT66" s="2153"/>
      <c r="BU66" s="2153"/>
      <c r="BV66" s="2153"/>
      <c r="BW66" s="2153"/>
      <c r="BX66" s="2153"/>
      <c r="BY66" s="2153"/>
      <c r="BZ66" s="2153"/>
      <c r="CA66" s="2150"/>
      <c r="CB66" s="8"/>
      <c r="CC66" s="2098"/>
      <c r="CD66" s="2101"/>
      <c r="CE66" s="2101"/>
      <c r="CF66" s="2104"/>
      <c r="CG66" s="2107"/>
      <c r="CH66" s="8"/>
      <c r="CI66" s="8"/>
      <c r="CJ66" s="8"/>
      <c r="CK66" s="8"/>
      <c r="CL66" s="8"/>
      <c r="CM66" s="8"/>
      <c r="CN66" s="8"/>
      <c r="CO66" s="8"/>
      <c r="CP66" s="8"/>
      <c r="CQ66" s="8"/>
      <c r="CR66" s="8"/>
      <c r="CS66" s="8"/>
      <c r="CT66" s="8"/>
    </row>
    <row r="67" spans="1:98">
      <c r="A67" s="2125"/>
      <c r="B67" s="2129"/>
      <c r="C67" s="2130"/>
      <c r="D67" s="2159"/>
      <c r="E67" s="2160"/>
      <c r="F67" s="177"/>
      <c r="G67" s="187"/>
      <c r="H67" s="2140"/>
      <c r="I67" s="97"/>
      <c r="J67" s="98"/>
      <c r="K67" s="98"/>
      <c r="L67" s="98"/>
      <c r="M67" s="2140"/>
      <c r="N67" s="2146"/>
      <c r="O67" s="297"/>
      <c r="P67" s="305"/>
      <c r="Q67" s="2116"/>
      <c r="R67" s="2119"/>
      <c r="S67" s="2119"/>
      <c r="T67" s="2122"/>
      <c r="U67" s="138"/>
      <c r="V67" s="101">
        <v>5</v>
      </c>
      <c r="W67" s="95"/>
      <c r="X67" s="193"/>
      <c r="Y67" s="193"/>
      <c r="Z67" s="103"/>
      <c r="AA67" s="104"/>
      <c r="AB67" s="105"/>
      <c r="AC67" s="105"/>
      <c r="AD67" s="106"/>
      <c r="AE67" s="138"/>
      <c r="AF67" s="188"/>
      <c r="AG67" s="194"/>
      <c r="AH67" s="195"/>
      <c r="AI67" s="195"/>
      <c r="AJ67" s="196"/>
      <c r="AK67" s="110"/>
      <c r="AL67" s="111"/>
      <c r="AM67" s="111"/>
      <c r="AN67" s="112"/>
      <c r="AO67" s="8"/>
      <c r="AP67" s="307"/>
      <c r="AQ67" s="308"/>
      <c r="AR67" s="89"/>
      <c r="AS67" s="115" t="e">
        <f t="shared" si="0"/>
        <v>#DIV/0!</v>
      </c>
      <c r="AT67" s="116" t="e">
        <f t="shared" si="1"/>
        <v>#DIV/0!</v>
      </c>
      <c r="AU67" s="116" t="e">
        <f t="shared" si="2"/>
        <v>#DIV/0!</v>
      </c>
      <c r="AV67" s="116" t="e">
        <f t="shared" si="3"/>
        <v>#DIV/0!</v>
      </c>
      <c r="AW67" s="148" t="e">
        <f t="shared" si="4"/>
        <v>#DIV/0!</v>
      </c>
      <c r="AX67" s="148" t="e">
        <f t="shared" si="5"/>
        <v>#DIV/0!</v>
      </c>
      <c r="AY67" s="148" t="e">
        <f t="shared" si="6"/>
        <v>#DIV/0!</v>
      </c>
      <c r="AZ67" s="148" t="e">
        <f t="shared" si="7"/>
        <v>#DIV/0!</v>
      </c>
      <c r="BA67" s="117" t="e">
        <f t="shared" si="8"/>
        <v>#DIV/0!</v>
      </c>
      <c r="BB67" s="117" t="e">
        <f t="shared" si="9"/>
        <v>#DIV/0!</v>
      </c>
      <c r="BC67" s="117" t="e">
        <f t="shared" si="10"/>
        <v>#DIV/0!</v>
      </c>
      <c r="BD67" s="117" t="e">
        <f t="shared" si="11"/>
        <v>#DIV/0!</v>
      </c>
      <c r="BE67" s="118">
        <v>0.2</v>
      </c>
      <c r="BF67" s="118">
        <v>0.8</v>
      </c>
      <c r="BG67" s="117" t="e">
        <f t="shared" si="12"/>
        <v>#DIV/0!</v>
      </c>
      <c r="BH67" s="117" t="e">
        <f t="shared" si="13"/>
        <v>#DIV/0!</v>
      </c>
      <c r="BI67" s="117" t="e">
        <f t="shared" si="14"/>
        <v>#DIV/0!</v>
      </c>
      <c r="BJ67" s="117" t="e">
        <f t="shared" si="38"/>
        <v>#DIV/0!</v>
      </c>
      <c r="BK67" s="117" t="e">
        <f t="shared" si="38"/>
        <v>#DIV/0!</v>
      </c>
      <c r="BL67" s="117" t="e">
        <f t="shared" si="16"/>
        <v>#DIV/0!</v>
      </c>
      <c r="BM67" s="117" t="e">
        <f t="shared" si="17"/>
        <v>#DIV/0!</v>
      </c>
      <c r="BN67" s="117" t="e">
        <f t="shared" si="18"/>
        <v>#DIV/0!</v>
      </c>
      <c r="BO67" s="117" t="e">
        <f t="shared" si="39"/>
        <v>#DIV/0!</v>
      </c>
      <c r="BP67" s="117" t="e">
        <f t="shared" si="39"/>
        <v>#DIV/0!</v>
      </c>
      <c r="BQ67" s="117" t="e">
        <f t="shared" si="39"/>
        <v>#DIV/0!</v>
      </c>
      <c r="BR67" s="117" t="e">
        <f t="shared" si="39"/>
        <v>#DIV/0!</v>
      </c>
      <c r="BS67" s="2153"/>
      <c r="BT67" s="2153"/>
      <c r="BU67" s="2153"/>
      <c r="BV67" s="2153"/>
      <c r="BW67" s="2153"/>
      <c r="BX67" s="2153"/>
      <c r="BY67" s="2153"/>
      <c r="BZ67" s="2153"/>
      <c r="CA67" s="2150"/>
      <c r="CB67" s="8"/>
      <c r="CC67" s="2098"/>
      <c r="CD67" s="2101"/>
      <c r="CE67" s="2101"/>
      <c r="CF67" s="2104"/>
      <c r="CG67" s="2107"/>
      <c r="CH67" s="8"/>
      <c r="CI67" s="8"/>
      <c r="CJ67" s="8"/>
      <c r="CK67" s="8"/>
      <c r="CL67" s="8"/>
      <c r="CM67" s="8"/>
      <c r="CN67" s="8"/>
      <c r="CO67" s="8"/>
      <c r="CP67" s="8"/>
      <c r="CQ67" s="8"/>
      <c r="CR67" s="8"/>
      <c r="CS67" s="8"/>
      <c r="CT67" s="8"/>
    </row>
    <row r="68" spans="1:98">
      <c r="A68" s="2125"/>
      <c r="B68" s="2129"/>
      <c r="C68" s="2130"/>
      <c r="D68" s="2159"/>
      <c r="E68" s="2160"/>
      <c r="F68" s="177"/>
      <c r="G68" s="187"/>
      <c r="H68" s="2140"/>
      <c r="I68" s="97"/>
      <c r="J68" s="98"/>
      <c r="K68" s="98"/>
      <c r="L68" s="98"/>
      <c r="M68" s="2140"/>
      <c r="N68" s="2146"/>
      <c r="O68" s="297"/>
      <c r="P68" s="305"/>
      <c r="Q68" s="2116"/>
      <c r="R68" s="2119"/>
      <c r="S68" s="2119"/>
      <c r="T68" s="2122"/>
      <c r="U68" s="138"/>
      <c r="V68" s="101">
        <v>6</v>
      </c>
      <c r="W68" s="95"/>
      <c r="X68" s="193"/>
      <c r="Y68" s="193"/>
      <c r="Z68" s="103"/>
      <c r="AA68" s="104"/>
      <c r="AB68" s="105"/>
      <c r="AC68" s="105"/>
      <c r="AD68" s="106"/>
      <c r="AE68" s="138"/>
      <c r="AF68" s="188"/>
      <c r="AG68" s="194"/>
      <c r="AH68" s="195"/>
      <c r="AI68" s="195"/>
      <c r="AJ68" s="196"/>
      <c r="AK68" s="110"/>
      <c r="AL68" s="111"/>
      <c r="AM68" s="111"/>
      <c r="AN68" s="112"/>
      <c r="AO68" s="8"/>
      <c r="AP68" s="307"/>
      <c r="AQ68" s="308"/>
      <c r="AR68" s="89"/>
      <c r="AS68" s="115" t="e">
        <f t="shared" si="0"/>
        <v>#DIV/0!</v>
      </c>
      <c r="AT68" s="116" t="e">
        <f t="shared" si="1"/>
        <v>#DIV/0!</v>
      </c>
      <c r="AU68" s="116" t="e">
        <f t="shared" si="2"/>
        <v>#DIV/0!</v>
      </c>
      <c r="AV68" s="116" t="e">
        <f t="shared" si="3"/>
        <v>#DIV/0!</v>
      </c>
      <c r="AW68" s="148" t="e">
        <f t="shared" si="4"/>
        <v>#DIV/0!</v>
      </c>
      <c r="AX68" s="148" t="e">
        <f t="shared" si="5"/>
        <v>#DIV/0!</v>
      </c>
      <c r="AY68" s="148" t="e">
        <f t="shared" si="6"/>
        <v>#DIV/0!</v>
      </c>
      <c r="AZ68" s="148" t="e">
        <f t="shared" si="7"/>
        <v>#DIV/0!</v>
      </c>
      <c r="BA68" s="117" t="e">
        <f t="shared" si="8"/>
        <v>#DIV/0!</v>
      </c>
      <c r="BB68" s="117" t="e">
        <f t="shared" si="9"/>
        <v>#DIV/0!</v>
      </c>
      <c r="BC68" s="117" t="e">
        <f t="shared" si="10"/>
        <v>#DIV/0!</v>
      </c>
      <c r="BD68" s="117" t="e">
        <f t="shared" si="11"/>
        <v>#DIV/0!</v>
      </c>
      <c r="BE68" s="118">
        <v>0.2</v>
      </c>
      <c r="BF68" s="118">
        <v>0.8</v>
      </c>
      <c r="BG68" s="117" t="e">
        <f t="shared" si="12"/>
        <v>#DIV/0!</v>
      </c>
      <c r="BH68" s="117" t="e">
        <f t="shared" si="13"/>
        <v>#DIV/0!</v>
      </c>
      <c r="BI68" s="117" t="e">
        <f t="shared" si="14"/>
        <v>#DIV/0!</v>
      </c>
      <c r="BJ68" s="117" t="e">
        <f t="shared" si="38"/>
        <v>#DIV/0!</v>
      </c>
      <c r="BK68" s="117" t="e">
        <f t="shared" si="38"/>
        <v>#DIV/0!</v>
      </c>
      <c r="BL68" s="117" t="e">
        <f t="shared" si="16"/>
        <v>#DIV/0!</v>
      </c>
      <c r="BM68" s="117" t="e">
        <f t="shared" si="17"/>
        <v>#DIV/0!</v>
      </c>
      <c r="BN68" s="117" t="e">
        <f t="shared" si="18"/>
        <v>#DIV/0!</v>
      </c>
      <c r="BO68" s="117" t="e">
        <f t="shared" si="39"/>
        <v>#DIV/0!</v>
      </c>
      <c r="BP68" s="117" t="e">
        <f t="shared" si="39"/>
        <v>#DIV/0!</v>
      </c>
      <c r="BQ68" s="117" t="e">
        <f t="shared" si="39"/>
        <v>#DIV/0!</v>
      </c>
      <c r="BR68" s="117" t="e">
        <f t="shared" si="39"/>
        <v>#DIV/0!</v>
      </c>
      <c r="BS68" s="2153"/>
      <c r="BT68" s="2153"/>
      <c r="BU68" s="2153"/>
      <c r="BV68" s="2153"/>
      <c r="BW68" s="2153"/>
      <c r="BX68" s="2153"/>
      <c r="BY68" s="2153"/>
      <c r="BZ68" s="2153"/>
      <c r="CA68" s="2150"/>
      <c r="CB68" s="8"/>
      <c r="CC68" s="2098"/>
      <c r="CD68" s="2101"/>
      <c r="CE68" s="2101"/>
      <c r="CF68" s="2104"/>
      <c r="CG68" s="2107"/>
      <c r="CH68" s="8"/>
      <c r="CI68" s="8"/>
      <c r="CJ68" s="8"/>
      <c r="CK68" s="8"/>
      <c r="CL68" s="8"/>
      <c r="CM68" s="8"/>
      <c r="CN68" s="8"/>
      <c r="CO68" s="8"/>
      <c r="CP68" s="8"/>
      <c r="CQ68" s="8"/>
      <c r="CR68" s="8"/>
      <c r="CS68" s="8"/>
      <c r="CT68" s="8"/>
    </row>
    <row r="69" spans="1:98">
      <c r="A69" s="2125"/>
      <c r="B69" s="2129"/>
      <c r="C69" s="2130"/>
      <c r="D69" s="2159"/>
      <c r="E69" s="2160"/>
      <c r="F69" s="177"/>
      <c r="G69" s="187"/>
      <c r="H69" s="2140"/>
      <c r="I69" s="97"/>
      <c r="J69" s="98"/>
      <c r="K69" s="98"/>
      <c r="L69" s="98"/>
      <c r="M69" s="2140"/>
      <c r="N69" s="2146"/>
      <c r="O69" s="297"/>
      <c r="P69" s="305"/>
      <c r="Q69" s="2116"/>
      <c r="R69" s="2119"/>
      <c r="S69" s="2119"/>
      <c r="T69" s="2122"/>
      <c r="U69" s="138"/>
      <c r="V69" s="101">
        <v>7</v>
      </c>
      <c r="W69" s="95"/>
      <c r="X69" s="193"/>
      <c r="Y69" s="193"/>
      <c r="Z69" s="103"/>
      <c r="AA69" s="104"/>
      <c r="AB69" s="105"/>
      <c r="AC69" s="105"/>
      <c r="AD69" s="106"/>
      <c r="AE69" s="138"/>
      <c r="AF69" s="188"/>
      <c r="AG69" s="194"/>
      <c r="AH69" s="195"/>
      <c r="AI69" s="195"/>
      <c r="AJ69" s="196"/>
      <c r="AK69" s="110"/>
      <c r="AL69" s="111"/>
      <c r="AM69" s="111"/>
      <c r="AN69" s="112"/>
      <c r="AO69" s="8"/>
      <c r="AP69" s="307"/>
      <c r="AQ69" s="308"/>
      <c r="AR69" s="89"/>
      <c r="AS69" s="115" t="e">
        <f t="shared" si="0"/>
        <v>#DIV/0!</v>
      </c>
      <c r="AT69" s="116" t="e">
        <f t="shared" si="1"/>
        <v>#DIV/0!</v>
      </c>
      <c r="AU69" s="116" t="e">
        <f t="shared" si="2"/>
        <v>#DIV/0!</v>
      </c>
      <c r="AV69" s="116" t="e">
        <f t="shared" si="3"/>
        <v>#DIV/0!</v>
      </c>
      <c r="AW69" s="148" t="e">
        <f t="shared" si="4"/>
        <v>#DIV/0!</v>
      </c>
      <c r="AX69" s="148" t="e">
        <f t="shared" si="5"/>
        <v>#DIV/0!</v>
      </c>
      <c r="AY69" s="148" t="e">
        <f t="shared" si="6"/>
        <v>#DIV/0!</v>
      </c>
      <c r="AZ69" s="148" t="e">
        <f t="shared" si="7"/>
        <v>#DIV/0!</v>
      </c>
      <c r="BA69" s="117" t="e">
        <f t="shared" si="8"/>
        <v>#DIV/0!</v>
      </c>
      <c r="BB69" s="117" t="e">
        <f t="shared" si="9"/>
        <v>#DIV/0!</v>
      </c>
      <c r="BC69" s="117" t="e">
        <f t="shared" si="10"/>
        <v>#DIV/0!</v>
      </c>
      <c r="BD69" s="117" t="e">
        <f t="shared" si="11"/>
        <v>#DIV/0!</v>
      </c>
      <c r="BE69" s="118">
        <v>0.2</v>
      </c>
      <c r="BF69" s="118">
        <v>0.8</v>
      </c>
      <c r="BG69" s="117" t="e">
        <f t="shared" si="12"/>
        <v>#DIV/0!</v>
      </c>
      <c r="BH69" s="117" t="e">
        <f t="shared" si="13"/>
        <v>#DIV/0!</v>
      </c>
      <c r="BI69" s="117" t="e">
        <f t="shared" si="14"/>
        <v>#DIV/0!</v>
      </c>
      <c r="BJ69" s="117" t="e">
        <f t="shared" si="38"/>
        <v>#DIV/0!</v>
      </c>
      <c r="BK69" s="117" t="e">
        <f t="shared" si="38"/>
        <v>#DIV/0!</v>
      </c>
      <c r="BL69" s="117" t="e">
        <f t="shared" si="16"/>
        <v>#DIV/0!</v>
      </c>
      <c r="BM69" s="117" t="e">
        <f t="shared" si="17"/>
        <v>#DIV/0!</v>
      </c>
      <c r="BN69" s="117" t="e">
        <f t="shared" si="18"/>
        <v>#DIV/0!</v>
      </c>
      <c r="BO69" s="117" t="e">
        <f t="shared" si="39"/>
        <v>#DIV/0!</v>
      </c>
      <c r="BP69" s="117" t="e">
        <f t="shared" si="39"/>
        <v>#DIV/0!</v>
      </c>
      <c r="BQ69" s="117" t="e">
        <f t="shared" si="39"/>
        <v>#DIV/0!</v>
      </c>
      <c r="BR69" s="117" t="e">
        <f t="shared" si="39"/>
        <v>#DIV/0!</v>
      </c>
      <c r="BS69" s="2153"/>
      <c r="BT69" s="2153"/>
      <c r="BU69" s="2153"/>
      <c r="BV69" s="2153"/>
      <c r="BW69" s="2153"/>
      <c r="BX69" s="2153"/>
      <c r="BY69" s="2153"/>
      <c r="BZ69" s="2153"/>
      <c r="CA69" s="2150"/>
      <c r="CB69" s="8"/>
      <c r="CC69" s="2098"/>
      <c r="CD69" s="2101"/>
      <c r="CE69" s="2101"/>
      <c r="CF69" s="2104"/>
      <c r="CG69" s="2107"/>
      <c r="CH69" s="8"/>
      <c r="CI69" s="8"/>
      <c r="CJ69" s="8"/>
      <c r="CK69" s="8"/>
      <c r="CL69" s="8"/>
      <c r="CM69" s="8"/>
      <c r="CN69" s="8"/>
      <c r="CO69" s="8"/>
      <c r="CP69" s="8"/>
      <c r="CQ69" s="8"/>
      <c r="CR69" s="8"/>
      <c r="CS69" s="8"/>
      <c r="CT69" s="8"/>
    </row>
    <row r="70" spans="1:98">
      <c r="A70" s="2125"/>
      <c r="B70" s="2129"/>
      <c r="C70" s="2130"/>
      <c r="D70" s="2159"/>
      <c r="E70" s="2160"/>
      <c r="F70" s="177"/>
      <c r="G70" s="187"/>
      <c r="H70" s="2140"/>
      <c r="I70" s="97"/>
      <c r="J70" s="98"/>
      <c r="K70" s="98"/>
      <c r="L70" s="98"/>
      <c r="M70" s="2140"/>
      <c r="N70" s="2146"/>
      <c r="O70" s="297"/>
      <c r="P70" s="305"/>
      <c r="Q70" s="2116"/>
      <c r="R70" s="2119"/>
      <c r="S70" s="2119"/>
      <c r="T70" s="2122"/>
      <c r="U70" s="138"/>
      <c r="V70" s="101">
        <v>8</v>
      </c>
      <c r="W70" s="95"/>
      <c r="X70" s="193"/>
      <c r="Y70" s="193"/>
      <c r="Z70" s="103"/>
      <c r="AA70" s="104"/>
      <c r="AB70" s="105"/>
      <c r="AC70" s="105"/>
      <c r="AD70" s="106"/>
      <c r="AE70" s="138"/>
      <c r="AF70" s="188"/>
      <c r="AG70" s="194"/>
      <c r="AH70" s="195"/>
      <c r="AI70" s="195"/>
      <c r="AJ70" s="196"/>
      <c r="AK70" s="110"/>
      <c r="AL70" s="111"/>
      <c r="AM70" s="111"/>
      <c r="AN70" s="112"/>
      <c r="AO70" s="8"/>
      <c r="AP70" s="307"/>
      <c r="AQ70" s="308"/>
      <c r="AR70" s="89"/>
      <c r="AS70" s="115" t="e">
        <f t="shared" si="0"/>
        <v>#DIV/0!</v>
      </c>
      <c r="AT70" s="116" t="e">
        <f t="shared" si="1"/>
        <v>#DIV/0!</v>
      </c>
      <c r="AU70" s="116" t="e">
        <f t="shared" si="2"/>
        <v>#DIV/0!</v>
      </c>
      <c r="AV70" s="116" t="e">
        <f t="shared" si="3"/>
        <v>#DIV/0!</v>
      </c>
      <c r="AW70" s="148" t="e">
        <f t="shared" si="4"/>
        <v>#DIV/0!</v>
      </c>
      <c r="AX70" s="148" t="e">
        <f t="shared" si="5"/>
        <v>#DIV/0!</v>
      </c>
      <c r="AY70" s="148" t="e">
        <f t="shared" si="6"/>
        <v>#DIV/0!</v>
      </c>
      <c r="AZ70" s="148" t="e">
        <f t="shared" si="7"/>
        <v>#DIV/0!</v>
      </c>
      <c r="BA70" s="117" t="e">
        <f t="shared" si="8"/>
        <v>#DIV/0!</v>
      </c>
      <c r="BB70" s="117" t="e">
        <f t="shared" si="9"/>
        <v>#DIV/0!</v>
      </c>
      <c r="BC70" s="117" t="e">
        <f t="shared" si="10"/>
        <v>#DIV/0!</v>
      </c>
      <c r="BD70" s="117" t="e">
        <f t="shared" si="11"/>
        <v>#DIV/0!</v>
      </c>
      <c r="BE70" s="118">
        <v>0.2</v>
      </c>
      <c r="BF70" s="118">
        <v>0.8</v>
      </c>
      <c r="BG70" s="117" t="e">
        <f t="shared" si="12"/>
        <v>#DIV/0!</v>
      </c>
      <c r="BH70" s="117" t="e">
        <f t="shared" si="13"/>
        <v>#DIV/0!</v>
      </c>
      <c r="BI70" s="117" t="e">
        <f t="shared" si="14"/>
        <v>#DIV/0!</v>
      </c>
      <c r="BJ70" s="117" t="e">
        <f t="shared" si="38"/>
        <v>#DIV/0!</v>
      </c>
      <c r="BK70" s="117" t="e">
        <f t="shared" si="38"/>
        <v>#DIV/0!</v>
      </c>
      <c r="BL70" s="117" t="e">
        <f t="shared" si="16"/>
        <v>#DIV/0!</v>
      </c>
      <c r="BM70" s="117" t="e">
        <f t="shared" si="17"/>
        <v>#DIV/0!</v>
      </c>
      <c r="BN70" s="117" t="e">
        <f t="shared" si="18"/>
        <v>#DIV/0!</v>
      </c>
      <c r="BO70" s="117" t="e">
        <f t="shared" si="39"/>
        <v>#DIV/0!</v>
      </c>
      <c r="BP70" s="117" t="e">
        <f t="shared" si="39"/>
        <v>#DIV/0!</v>
      </c>
      <c r="BQ70" s="117" t="e">
        <f t="shared" si="39"/>
        <v>#DIV/0!</v>
      </c>
      <c r="BR70" s="117" t="e">
        <f t="shared" si="39"/>
        <v>#DIV/0!</v>
      </c>
      <c r="BS70" s="2153"/>
      <c r="BT70" s="2153"/>
      <c r="BU70" s="2153"/>
      <c r="BV70" s="2153"/>
      <c r="BW70" s="2153"/>
      <c r="BX70" s="2153"/>
      <c r="BY70" s="2153"/>
      <c r="BZ70" s="2153"/>
      <c r="CA70" s="2150"/>
      <c r="CB70" s="8"/>
      <c r="CC70" s="2098"/>
      <c r="CD70" s="2101"/>
      <c r="CE70" s="2101"/>
      <c r="CF70" s="2104"/>
      <c r="CG70" s="2107"/>
      <c r="CH70" s="8"/>
      <c r="CI70" s="8"/>
      <c r="CJ70" s="8"/>
      <c r="CK70" s="8"/>
      <c r="CL70" s="8"/>
      <c r="CM70" s="8"/>
      <c r="CN70" s="8"/>
      <c r="CO70" s="8"/>
      <c r="CP70" s="8"/>
      <c r="CQ70" s="8"/>
      <c r="CR70" s="8"/>
      <c r="CS70" s="8"/>
      <c r="CT70" s="8"/>
    </row>
    <row r="71" spans="1:98">
      <c r="A71" s="2125"/>
      <c r="B71" s="2129"/>
      <c r="C71" s="2130"/>
      <c r="D71" s="2159"/>
      <c r="E71" s="2160"/>
      <c r="F71" s="177"/>
      <c r="G71" s="187"/>
      <c r="H71" s="2140"/>
      <c r="I71" s="97"/>
      <c r="J71" s="98"/>
      <c r="K71" s="98"/>
      <c r="L71" s="98"/>
      <c r="M71" s="2140"/>
      <c r="N71" s="2146"/>
      <c r="O71" s="297"/>
      <c r="P71" s="305"/>
      <c r="Q71" s="2116"/>
      <c r="R71" s="2119"/>
      <c r="S71" s="2119"/>
      <c r="T71" s="2122"/>
      <c r="U71" s="138"/>
      <c r="V71" s="101">
        <v>9</v>
      </c>
      <c r="W71" s="95"/>
      <c r="X71" s="193"/>
      <c r="Y71" s="193"/>
      <c r="Z71" s="103"/>
      <c r="AA71" s="104"/>
      <c r="AB71" s="105"/>
      <c r="AC71" s="105"/>
      <c r="AD71" s="106"/>
      <c r="AE71" s="138"/>
      <c r="AF71" s="188"/>
      <c r="AG71" s="194"/>
      <c r="AH71" s="195"/>
      <c r="AI71" s="195"/>
      <c r="AJ71" s="196"/>
      <c r="AK71" s="110"/>
      <c r="AL71" s="111"/>
      <c r="AM71" s="111"/>
      <c r="AN71" s="112"/>
      <c r="AO71" s="8"/>
      <c r="AP71" s="307"/>
      <c r="AQ71" s="308"/>
      <c r="AR71" s="89"/>
      <c r="AS71" s="115" t="e">
        <f t="shared" si="0"/>
        <v>#DIV/0!</v>
      </c>
      <c r="AT71" s="116" t="e">
        <f t="shared" si="1"/>
        <v>#DIV/0!</v>
      </c>
      <c r="AU71" s="116" t="e">
        <f t="shared" si="2"/>
        <v>#DIV/0!</v>
      </c>
      <c r="AV71" s="116" t="e">
        <f t="shared" si="3"/>
        <v>#DIV/0!</v>
      </c>
      <c r="AW71" s="148" t="e">
        <f t="shared" si="4"/>
        <v>#DIV/0!</v>
      </c>
      <c r="AX71" s="148" t="e">
        <f t="shared" si="5"/>
        <v>#DIV/0!</v>
      </c>
      <c r="AY71" s="148" t="e">
        <f t="shared" si="6"/>
        <v>#DIV/0!</v>
      </c>
      <c r="AZ71" s="148" t="e">
        <f t="shared" si="7"/>
        <v>#DIV/0!</v>
      </c>
      <c r="BA71" s="117" t="e">
        <f t="shared" si="8"/>
        <v>#DIV/0!</v>
      </c>
      <c r="BB71" s="117" t="e">
        <f t="shared" si="9"/>
        <v>#DIV/0!</v>
      </c>
      <c r="BC71" s="117" t="e">
        <f t="shared" si="10"/>
        <v>#DIV/0!</v>
      </c>
      <c r="BD71" s="117" t="e">
        <f t="shared" si="11"/>
        <v>#DIV/0!</v>
      </c>
      <c r="BE71" s="118">
        <v>0.2</v>
      </c>
      <c r="BF71" s="118">
        <v>0.8</v>
      </c>
      <c r="BG71" s="117" t="e">
        <f t="shared" si="12"/>
        <v>#DIV/0!</v>
      </c>
      <c r="BH71" s="117" t="e">
        <f t="shared" si="13"/>
        <v>#DIV/0!</v>
      </c>
      <c r="BI71" s="117" t="e">
        <f t="shared" si="14"/>
        <v>#DIV/0!</v>
      </c>
      <c r="BJ71" s="117" t="e">
        <f t="shared" si="38"/>
        <v>#DIV/0!</v>
      </c>
      <c r="BK71" s="117" t="e">
        <f t="shared" si="38"/>
        <v>#DIV/0!</v>
      </c>
      <c r="BL71" s="117" t="e">
        <f t="shared" si="16"/>
        <v>#DIV/0!</v>
      </c>
      <c r="BM71" s="117" t="e">
        <f t="shared" si="17"/>
        <v>#DIV/0!</v>
      </c>
      <c r="BN71" s="117" t="e">
        <f t="shared" si="18"/>
        <v>#DIV/0!</v>
      </c>
      <c r="BO71" s="117" t="e">
        <f t="shared" si="39"/>
        <v>#DIV/0!</v>
      </c>
      <c r="BP71" s="117" t="e">
        <f t="shared" si="39"/>
        <v>#DIV/0!</v>
      </c>
      <c r="BQ71" s="117" t="e">
        <f t="shared" si="39"/>
        <v>#DIV/0!</v>
      </c>
      <c r="BR71" s="117" t="e">
        <f t="shared" si="39"/>
        <v>#DIV/0!</v>
      </c>
      <c r="BS71" s="2153"/>
      <c r="BT71" s="2153"/>
      <c r="BU71" s="2153"/>
      <c r="BV71" s="2153"/>
      <c r="BW71" s="2153"/>
      <c r="BX71" s="2153"/>
      <c r="BY71" s="2153"/>
      <c r="BZ71" s="2153"/>
      <c r="CA71" s="2150"/>
      <c r="CB71" s="8"/>
      <c r="CC71" s="2098"/>
      <c r="CD71" s="2101"/>
      <c r="CE71" s="2101"/>
      <c r="CF71" s="2104"/>
      <c r="CG71" s="2107"/>
      <c r="CH71" s="8"/>
      <c r="CI71" s="8"/>
      <c r="CJ71" s="8"/>
      <c r="CK71" s="8"/>
      <c r="CL71" s="8"/>
      <c r="CM71" s="8"/>
      <c r="CN71" s="8"/>
      <c r="CO71" s="8"/>
      <c r="CP71" s="8"/>
      <c r="CQ71" s="8"/>
      <c r="CR71" s="8"/>
      <c r="CS71" s="8"/>
      <c r="CT71" s="8"/>
    </row>
    <row r="72" spans="1:98" ht="15" thickBot="1">
      <c r="A72" s="2126"/>
      <c r="B72" s="2131"/>
      <c r="C72" s="2132"/>
      <c r="D72" s="2161"/>
      <c r="E72" s="2162"/>
      <c r="F72" s="150"/>
      <c r="G72" s="151"/>
      <c r="H72" s="2141"/>
      <c r="I72" s="121"/>
      <c r="J72" s="122"/>
      <c r="K72" s="122"/>
      <c r="L72" s="122"/>
      <c r="M72" s="2141"/>
      <c r="N72" s="2147"/>
      <c r="O72" s="351"/>
      <c r="P72" s="352"/>
      <c r="Q72" s="2117"/>
      <c r="R72" s="2120"/>
      <c r="S72" s="2120"/>
      <c r="T72" s="2123"/>
      <c r="U72" s="138"/>
      <c r="V72" s="168">
        <v>10</v>
      </c>
      <c r="W72" s="150"/>
      <c r="X72" s="152"/>
      <c r="Y72" s="152"/>
      <c r="Z72" s="153"/>
      <c r="AA72" s="125"/>
      <c r="AB72" s="126"/>
      <c r="AC72" s="126"/>
      <c r="AD72" s="127"/>
      <c r="AE72" s="138"/>
      <c r="AF72" s="188"/>
      <c r="AG72" s="194"/>
      <c r="AH72" s="195"/>
      <c r="AI72" s="195"/>
      <c r="AJ72" s="196"/>
      <c r="AK72" s="128"/>
      <c r="AL72" s="129"/>
      <c r="AM72" s="129"/>
      <c r="AN72" s="130"/>
      <c r="AO72" s="8"/>
      <c r="AP72" s="353"/>
      <c r="AQ72" s="354"/>
      <c r="AR72" s="89"/>
      <c r="AS72" s="133" t="e">
        <f t="shared" si="0"/>
        <v>#DIV/0!</v>
      </c>
      <c r="AT72" s="169" t="e">
        <f t="shared" si="1"/>
        <v>#DIV/0!</v>
      </c>
      <c r="AU72" s="169" t="e">
        <f t="shared" si="2"/>
        <v>#DIV/0!</v>
      </c>
      <c r="AV72" s="169" t="e">
        <f t="shared" si="3"/>
        <v>#DIV/0!</v>
      </c>
      <c r="AW72" s="180" t="e">
        <f t="shared" si="4"/>
        <v>#DIV/0!</v>
      </c>
      <c r="AX72" s="180" t="e">
        <f t="shared" si="5"/>
        <v>#DIV/0!</v>
      </c>
      <c r="AY72" s="180" t="e">
        <f t="shared" si="6"/>
        <v>#DIV/0!</v>
      </c>
      <c r="AZ72" s="180" t="e">
        <f t="shared" si="7"/>
        <v>#DIV/0!</v>
      </c>
      <c r="BA72" s="160" t="e">
        <f t="shared" si="8"/>
        <v>#DIV/0!</v>
      </c>
      <c r="BB72" s="160" t="e">
        <f t="shared" si="9"/>
        <v>#DIV/0!</v>
      </c>
      <c r="BC72" s="160" t="e">
        <f t="shared" si="10"/>
        <v>#DIV/0!</v>
      </c>
      <c r="BD72" s="160" t="e">
        <f t="shared" si="11"/>
        <v>#DIV/0!</v>
      </c>
      <c r="BE72" s="159">
        <v>0.2</v>
      </c>
      <c r="BF72" s="159">
        <v>0.8</v>
      </c>
      <c r="BG72" s="160" t="e">
        <f t="shared" si="12"/>
        <v>#DIV/0!</v>
      </c>
      <c r="BH72" s="160" t="e">
        <f t="shared" si="13"/>
        <v>#DIV/0!</v>
      </c>
      <c r="BI72" s="160" t="e">
        <f t="shared" si="14"/>
        <v>#DIV/0!</v>
      </c>
      <c r="BJ72" s="160" t="e">
        <f t="shared" si="38"/>
        <v>#DIV/0!</v>
      </c>
      <c r="BK72" s="160" t="e">
        <f t="shared" si="38"/>
        <v>#DIV/0!</v>
      </c>
      <c r="BL72" s="160" t="e">
        <f t="shared" si="16"/>
        <v>#DIV/0!</v>
      </c>
      <c r="BM72" s="160" t="e">
        <f t="shared" si="17"/>
        <v>#DIV/0!</v>
      </c>
      <c r="BN72" s="160" t="e">
        <f t="shared" si="18"/>
        <v>#DIV/0!</v>
      </c>
      <c r="BO72" s="160" t="e">
        <f t="shared" si="39"/>
        <v>#DIV/0!</v>
      </c>
      <c r="BP72" s="160" t="e">
        <f t="shared" si="39"/>
        <v>#DIV/0!</v>
      </c>
      <c r="BQ72" s="160" t="e">
        <f t="shared" si="39"/>
        <v>#DIV/0!</v>
      </c>
      <c r="BR72" s="160" t="e">
        <f t="shared" si="39"/>
        <v>#DIV/0!</v>
      </c>
      <c r="BS72" s="2154"/>
      <c r="BT72" s="2154"/>
      <c r="BU72" s="2154"/>
      <c r="BV72" s="2154"/>
      <c r="BW72" s="2154"/>
      <c r="BX72" s="2154"/>
      <c r="BY72" s="2154"/>
      <c r="BZ72" s="2154"/>
      <c r="CA72" s="2151"/>
      <c r="CB72" s="8"/>
      <c r="CC72" s="2099"/>
      <c r="CD72" s="2102"/>
      <c r="CE72" s="2102"/>
      <c r="CF72" s="2105"/>
      <c r="CG72" s="2108"/>
      <c r="CH72" s="8"/>
      <c r="CI72" s="8"/>
      <c r="CJ72" s="8"/>
      <c r="CK72" s="8"/>
      <c r="CL72" s="8"/>
      <c r="CM72" s="8"/>
      <c r="CN72" s="8"/>
      <c r="CO72" s="8"/>
      <c r="CP72" s="8"/>
      <c r="CQ72" s="8"/>
      <c r="CR72" s="8"/>
      <c r="CS72" s="8"/>
      <c r="CT72" s="8"/>
    </row>
    <row r="73" spans="1:98">
      <c r="A73" s="2124">
        <v>7</v>
      </c>
      <c r="B73" s="2127"/>
      <c r="C73" s="2128"/>
      <c r="D73" s="2157"/>
      <c r="E73" s="2158"/>
      <c r="F73" s="66"/>
      <c r="G73" s="135"/>
      <c r="H73" s="2139"/>
      <c r="I73" s="69"/>
      <c r="J73" s="70"/>
      <c r="K73" s="70"/>
      <c r="L73" s="70"/>
      <c r="M73" s="2148"/>
      <c r="N73" s="2145">
        <f>+P73+P74+P75+P76+P77+P78+P79+P80+P81+P82</f>
        <v>0</v>
      </c>
      <c r="O73" s="72"/>
      <c r="P73" s="885"/>
      <c r="Q73" s="2115"/>
      <c r="R73" s="2118"/>
      <c r="S73" s="2118"/>
      <c r="T73" s="2121"/>
      <c r="U73" s="138"/>
      <c r="V73" s="75">
        <v>1</v>
      </c>
      <c r="W73" s="66"/>
      <c r="X73" s="76"/>
      <c r="Y73" s="76"/>
      <c r="Z73" s="77"/>
      <c r="AA73" s="78"/>
      <c r="AB73" s="79"/>
      <c r="AC73" s="79"/>
      <c r="AD73" s="80"/>
      <c r="AE73" s="138"/>
      <c r="AF73" s="81"/>
      <c r="AG73" s="140"/>
      <c r="AH73" s="140"/>
      <c r="AI73" s="82"/>
      <c r="AJ73" s="83"/>
      <c r="AK73" s="84"/>
      <c r="AL73" s="85"/>
      <c r="AM73" s="85"/>
      <c r="AN73" s="86"/>
      <c r="AO73" s="162"/>
      <c r="AP73" s="87"/>
      <c r="AQ73" s="88"/>
      <c r="AR73" s="89"/>
      <c r="AS73" s="90" t="e">
        <f t="shared" si="0"/>
        <v>#DIV/0!</v>
      </c>
      <c r="AT73" s="164" t="e">
        <f t="shared" si="1"/>
        <v>#DIV/0!</v>
      </c>
      <c r="AU73" s="164" t="e">
        <f t="shared" si="2"/>
        <v>#DIV/0!</v>
      </c>
      <c r="AV73" s="164" t="e">
        <f t="shared" si="3"/>
        <v>#DIV/0!</v>
      </c>
      <c r="AW73" s="176" t="e">
        <f t="shared" si="4"/>
        <v>#DIV/0!</v>
      </c>
      <c r="AX73" s="176" t="e">
        <f t="shared" si="5"/>
        <v>#DIV/0!</v>
      </c>
      <c r="AY73" s="176" t="e">
        <f t="shared" si="6"/>
        <v>#DIV/0!</v>
      </c>
      <c r="AZ73" s="176" t="e">
        <f t="shared" si="7"/>
        <v>#DIV/0!</v>
      </c>
      <c r="BA73" s="165" t="e">
        <f t="shared" si="8"/>
        <v>#DIV/0!</v>
      </c>
      <c r="BB73" s="165" t="e">
        <f t="shared" si="9"/>
        <v>#DIV/0!</v>
      </c>
      <c r="BC73" s="165" t="e">
        <f t="shared" si="10"/>
        <v>#DIV/0!</v>
      </c>
      <c r="BD73" s="165" t="e">
        <f t="shared" si="11"/>
        <v>#DIV/0!</v>
      </c>
      <c r="BE73" s="166">
        <v>0.2</v>
      </c>
      <c r="BF73" s="166">
        <v>0.8</v>
      </c>
      <c r="BG73" s="165" t="e">
        <f t="shared" si="12"/>
        <v>#DIV/0!</v>
      </c>
      <c r="BH73" s="165" t="e">
        <f t="shared" si="13"/>
        <v>#DIV/0!</v>
      </c>
      <c r="BI73" s="165" t="e">
        <f t="shared" si="14"/>
        <v>#DIV/0!</v>
      </c>
      <c r="BJ73" s="165" t="e">
        <f t="shared" si="38"/>
        <v>#DIV/0!</v>
      </c>
      <c r="BK73" s="165" t="e">
        <f t="shared" si="38"/>
        <v>#DIV/0!</v>
      </c>
      <c r="BL73" s="165" t="e">
        <f t="shared" si="16"/>
        <v>#DIV/0!</v>
      </c>
      <c r="BM73" s="165" t="e">
        <f t="shared" si="17"/>
        <v>#DIV/0!</v>
      </c>
      <c r="BN73" s="165" t="e">
        <f t="shared" si="18"/>
        <v>#DIV/0!</v>
      </c>
      <c r="BO73" s="165" t="e">
        <f t="shared" si="39"/>
        <v>#DIV/0!</v>
      </c>
      <c r="BP73" s="93" t="e">
        <f t="shared" si="39"/>
        <v>#DIV/0!</v>
      </c>
      <c r="BQ73" s="93" t="e">
        <f t="shared" si="39"/>
        <v>#DIV/0!</v>
      </c>
      <c r="BR73" s="93" t="e">
        <f t="shared" si="39"/>
        <v>#DIV/0!</v>
      </c>
      <c r="BS73" s="2152" t="e">
        <f t="shared" ref="BS73:BV73" si="43">AVERAGEIF(BO73:BO82,"&lt;&gt;#¡DIV/0!")</f>
        <v>#DIV/0!</v>
      </c>
      <c r="BT73" s="2152" t="e">
        <f t="shared" si="43"/>
        <v>#DIV/0!</v>
      </c>
      <c r="BU73" s="2152" t="e">
        <f t="shared" si="43"/>
        <v>#DIV/0!</v>
      </c>
      <c r="BV73" s="2152" t="e">
        <f t="shared" si="43"/>
        <v>#DIV/0!</v>
      </c>
      <c r="BW73" s="2155" t="e">
        <f>+C73*BS73</f>
        <v>#DIV/0!</v>
      </c>
      <c r="BX73" s="2155" t="e">
        <f>+C73*BT73</f>
        <v>#DIV/0!</v>
      </c>
      <c r="BY73" s="2155" t="e">
        <f>+C73*BU73</f>
        <v>#DIV/0!</v>
      </c>
      <c r="BZ73" s="2155" t="e">
        <f>+C73*BV73</f>
        <v>#DIV/0!</v>
      </c>
      <c r="CA73" s="2149" t="e">
        <f>SUM(BW73:BZ82)</f>
        <v>#DIV/0!</v>
      </c>
      <c r="CB73" s="8"/>
      <c r="CC73" s="2097" t="e">
        <f>+Q73/$N$73</f>
        <v>#DIV/0!</v>
      </c>
      <c r="CD73" s="2100" t="e">
        <f t="shared" ref="CD73:CF73" si="44">+R73/$N$73</f>
        <v>#DIV/0!</v>
      </c>
      <c r="CE73" s="2100" t="e">
        <f t="shared" si="44"/>
        <v>#DIV/0!</v>
      </c>
      <c r="CF73" s="2103" t="e">
        <f t="shared" si="44"/>
        <v>#DIV/0!</v>
      </c>
      <c r="CG73" s="2106" t="e">
        <f t="shared" ref="CG73" si="45">AVERAGE(CC73:CF82)</f>
        <v>#DIV/0!</v>
      </c>
      <c r="CH73" s="8"/>
      <c r="CI73" s="8"/>
      <c r="CJ73" s="8"/>
      <c r="CK73" s="8"/>
      <c r="CL73" s="8"/>
      <c r="CM73" s="8"/>
      <c r="CN73" s="8"/>
      <c r="CO73" s="8"/>
      <c r="CP73" s="8"/>
      <c r="CQ73" s="8"/>
      <c r="CR73" s="8"/>
      <c r="CS73" s="8"/>
      <c r="CT73" s="8"/>
    </row>
    <row r="74" spans="1:98">
      <c r="A74" s="2125"/>
      <c r="B74" s="2129"/>
      <c r="C74" s="2130"/>
      <c r="D74" s="2159"/>
      <c r="E74" s="2160"/>
      <c r="F74" s="95"/>
      <c r="G74" s="142"/>
      <c r="H74" s="2140"/>
      <c r="I74" s="97"/>
      <c r="J74" s="98"/>
      <c r="K74" s="98"/>
      <c r="L74" s="98"/>
      <c r="M74" s="2140"/>
      <c r="N74" s="2146"/>
      <c r="O74" s="297"/>
      <c r="P74" s="305"/>
      <c r="Q74" s="2116"/>
      <c r="R74" s="2119"/>
      <c r="S74" s="2119"/>
      <c r="T74" s="2122"/>
      <c r="U74" s="138"/>
      <c r="V74" s="101">
        <v>2</v>
      </c>
      <c r="W74" s="120"/>
      <c r="X74" s="102"/>
      <c r="Y74" s="102"/>
      <c r="Z74" s="103"/>
      <c r="AA74" s="104"/>
      <c r="AB74" s="105"/>
      <c r="AC74" s="105"/>
      <c r="AD74" s="106"/>
      <c r="AE74" s="138"/>
      <c r="AF74" s="107"/>
      <c r="AG74" s="108"/>
      <c r="AH74" s="108"/>
      <c r="AI74" s="108"/>
      <c r="AJ74" s="109"/>
      <c r="AK74" s="110"/>
      <c r="AL74" s="111"/>
      <c r="AM74" s="111"/>
      <c r="AN74" s="112"/>
      <c r="AO74" s="8"/>
      <c r="AP74" s="307"/>
      <c r="AQ74" s="308"/>
      <c r="AR74" s="89"/>
      <c r="AS74" s="115" t="e">
        <f t="shared" si="0"/>
        <v>#DIV/0!</v>
      </c>
      <c r="AT74" s="116" t="e">
        <f t="shared" si="1"/>
        <v>#DIV/0!</v>
      </c>
      <c r="AU74" s="116" t="e">
        <f t="shared" si="2"/>
        <v>#DIV/0!</v>
      </c>
      <c r="AV74" s="116" t="e">
        <f t="shared" si="3"/>
        <v>#DIV/0!</v>
      </c>
      <c r="AW74" s="148" t="e">
        <f t="shared" si="4"/>
        <v>#DIV/0!</v>
      </c>
      <c r="AX74" s="148" t="e">
        <f t="shared" si="5"/>
        <v>#DIV/0!</v>
      </c>
      <c r="AY74" s="148" t="e">
        <f t="shared" si="6"/>
        <v>#DIV/0!</v>
      </c>
      <c r="AZ74" s="148" t="e">
        <f t="shared" si="7"/>
        <v>#DIV/0!</v>
      </c>
      <c r="BA74" s="117" t="e">
        <f t="shared" si="8"/>
        <v>#DIV/0!</v>
      </c>
      <c r="BB74" s="117" t="e">
        <f t="shared" si="9"/>
        <v>#DIV/0!</v>
      </c>
      <c r="BC74" s="117" t="e">
        <f t="shared" si="10"/>
        <v>#DIV/0!</v>
      </c>
      <c r="BD74" s="117" t="e">
        <f t="shared" si="11"/>
        <v>#DIV/0!</v>
      </c>
      <c r="BE74" s="118">
        <v>0.2</v>
      </c>
      <c r="BF74" s="118">
        <v>0.8</v>
      </c>
      <c r="BG74" s="117" t="e">
        <f t="shared" si="12"/>
        <v>#DIV/0!</v>
      </c>
      <c r="BH74" s="117" t="e">
        <f t="shared" si="13"/>
        <v>#DIV/0!</v>
      </c>
      <c r="BI74" s="117" t="e">
        <f t="shared" si="14"/>
        <v>#DIV/0!</v>
      </c>
      <c r="BJ74" s="117" t="e">
        <f t="shared" si="38"/>
        <v>#DIV/0!</v>
      </c>
      <c r="BK74" s="117" t="e">
        <f t="shared" si="38"/>
        <v>#DIV/0!</v>
      </c>
      <c r="BL74" s="117" t="e">
        <f t="shared" si="16"/>
        <v>#DIV/0!</v>
      </c>
      <c r="BM74" s="117" t="e">
        <f t="shared" si="17"/>
        <v>#DIV/0!</v>
      </c>
      <c r="BN74" s="117" t="e">
        <f t="shared" si="18"/>
        <v>#DIV/0!</v>
      </c>
      <c r="BO74" s="117" t="e">
        <f t="shared" si="39"/>
        <v>#DIV/0!</v>
      </c>
      <c r="BP74" s="117" t="e">
        <f t="shared" si="39"/>
        <v>#DIV/0!</v>
      </c>
      <c r="BQ74" s="117" t="e">
        <f t="shared" si="39"/>
        <v>#DIV/0!</v>
      </c>
      <c r="BR74" s="117" t="e">
        <f t="shared" si="39"/>
        <v>#DIV/0!</v>
      </c>
      <c r="BS74" s="2153"/>
      <c r="BT74" s="2153"/>
      <c r="BU74" s="2153"/>
      <c r="BV74" s="2153"/>
      <c r="BW74" s="2153"/>
      <c r="BX74" s="2153"/>
      <c r="BY74" s="2153"/>
      <c r="BZ74" s="2153"/>
      <c r="CA74" s="2150"/>
      <c r="CB74" s="8"/>
      <c r="CC74" s="2098"/>
      <c r="CD74" s="2101"/>
      <c r="CE74" s="2101"/>
      <c r="CF74" s="2104"/>
      <c r="CG74" s="2107"/>
      <c r="CH74" s="8"/>
      <c r="CI74" s="8"/>
      <c r="CJ74" s="8"/>
      <c r="CK74" s="8"/>
      <c r="CL74" s="8"/>
      <c r="CM74" s="8"/>
      <c r="CN74" s="8"/>
      <c r="CO74" s="8"/>
      <c r="CP74" s="8"/>
      <c r="CQ74" s="8"/>
      <c r="CR74" s="8"/>
      <c r="CS74" s="8"/>
      <c r="CT74" s="8"/>
    </row>
    <row r="75" spans="1:98">
      <c r="A75" s="2125"/>
      <c r="B75" s="2129"/>
      <c r="C75" s="2130"/>
      <c r="D75" s="2159"/>
      <c r="E75" s="2160"/>
      <c r="F75" s="95"/>
      <c r="G75" s="142"/>
      <c r="H75" s="2140"/>
      <c r="I75" s="97"/>
      <c r="J75" s="98"/>
      <c r="K75" s="98"/>
      <c r="L75" s="98"/>
      <c r="M75" s="2140"/>
      <c r="N75" s="2146"/>
      <c r="O75" s="297"/>
      <c r="P75" s="305"/>
      <c r="Q75" s="2116"/>
      <c r="R75" s="2119"/>
      <c r="S75" s="2119"/>
      <c r="T75" s="2122"/>
      <c r="U75" s="138"/>
      <c r="V75" s="101">
        <v>3</v>
      </c>
      <c r="W75" s="95"/>
      <c r="X75" s="102"/>
      <c r="Y75" s="102"/>
      <c r="Z75" s="103"/>
      <c r="AA75" s="104"/>
      <c r="AB75" s="105"/>
      <c r="AC75" s="105"/>
      <c r="AD75" s="106"/>
      <c r="AE75" s="138"/>
      <c r="AF75" s="107"/>
      <c r="AG75" s="108"/>
      <c r="AH75" s="108"/>
      <c r="AI75" s="108"/>
      <c r="AJ75" s="109"/>
      <c r="AK75" s="110"/>
      <c r="AL75" s="111"/>
      <c r="AM75" s="111"/>
      <c r="AN75" s="112"/>
      <c r="AO75" s="8"/>
      <c r="AP75" s="307"/>
      <c r="AQ75" s="308"/>
      <c r="AR75" s="89"/>
      <c r="AS75" s="115" t="e">
        <f t="shared" si="0"/>
        <v>#DIV/0!</v>
      </c>
      <c r="AT75" s="116" t="e">
        <f t="shared" si="1"/>
        <v>#DIV/0!</v>
      </c>
      <c r="AU75" s="116" t="e">
        <f t="shared" si="2"/>
        <v>#DIV/0!</v>
      </c>
      <c r="AV75" s="116" t="e">
        <f t="shared" si="3"/>
        <v>#DIV/0!</v>
      </c>
      <c r="AW75" s="148" t="e">
        <f t="shared" si="4"/>
        <v>#DIV/0!</v>
      </c>
      <c r="AX75" s="148" t="e">
        <f t="shared" si="5"/>
        <v>#DIV/0!</v>
      </c>
      <c r="AY75" s="148" t="e">
        <f t="shared" si="6"/>
        <v>#DIV/0!</v>
      </c>
      <c r="AZ75" s="148" t="e">
        <f t="shared" si="7"/>
        <v>#DIV/0!</v>
      </c>
      <c r="BA75" s="117" t="e">
        <f t="shared" si="8"/>
        <v>#DIV/0!</v>
      </c>
      <c r="BB75" s="117" t="e">
        <f t="shared" si="9"/>
        <v>#DIV/0!</v>
      </c>
      <c r="BC75" s="117" t="e">
        <f t="shared" si="10"/>
        <v>#DIV/0!</v>
      </c>
      <c r="BD75" s="117" t="e">
        <f t="shared" si="11"/>
        <v>#DIV/0!</v>
      </c>
      <c r="BE75" s="118">
        <v>0.2</v>
      </c>
      <c r="BF75" s="118">
        <v>0.8</v>
      </c>
      <c r="BG75" s="117" t="e">
        <f t="shared" si="12"/>
        <v>#DIV/0!</v>
      </c>
      <c r="BH75" s="117" t="e">
        <f t="shared" si="13"/>
        <v>#DIV/0!</v>
      </c>
      <c r="BI75" s="117" t="e">
        <f t="shared" si="14"/>
        <v>#DIV/0!</v>
      </c>
      <c r="BJ75" s="117" t="e">
        <f t="shared" si="38"/>
        <v>#DIV/0!</v>
      </c>
      <c r="BK75" s="117" t="e">
        <f t="shared" si="38"/>
        <v>#DIV/0!</v>
      </c>
      <c r="BL75" s="117" t="e">
        <f t="shared" si="16"/>
        <v>#DIV/0!</v>
      </c>
      <c r="BM75" s="117" t="e">
        <f t="shared" si="17"/>
        <v>#DIV/0!</v>
      </c>
      <c r="BN75" s="117" t="e">
        <f t="shared" si="18"/>
        <v>#DIV/0!</v>
      </c>
      <c r="BO75" s="117" t="e">
        <f t="shared" si="39"/>
        <v>#DIV/0!</v>
      </c>
      <c r="BP75" s="117" t="e">
        <f t="shared" si="39"/>
        <v>#DIV/0!</v>
      </c>
      <c r="BQ75" s="117" t="e">
        <f t="shared" si="39"/>
        <v>#DIV/0!</v>
      </c>
      <c r="BR75" s="117" t="e">
        <f t="shared" si="39"/>
        <v>#DIV/0!</v>
      </c>
      <c r="BS75" s="2153"/>
      <c r="BT75" s="2153"/>
      <c r="BU75" s="2153"/>
      <c r="BV75" s="2153"/>
      <c r="BW75" s="2153"/>
      <c r="BX75" s="2153"/>
      <c r="BY75" s="2153"/>
      <c r="BZ75" s="2153"/>
      <c r="CA75" s="2150"/>
      <c r="CB75" s="8"/>
      <c r="CC75" s="2098"/>
      <c r="CD75" s="2101"/>
      <c r="CE75" s="2101"/>
      <c r="CF75" s="2104"/>
      <c r="CG75" s="2107"/>
      <c r="CH75" s="8"/>
      <c r="CI75" s="8"/>
      <c r="CJ75" s="8"/>
      <c r="CK75" s="8"/>
      <c r="CL75" s="8"/>
      <c r="CM75" s="8"/>
      <c r="CN75" s="8"/>
      <c r="CO75" s="8"/>
      <c r="CP75" s="8"/>
      <c r="CQ75" s="8"/>
      <c r="CR75" s="8"/>
      <c r="CS75" s="8"/>
      <c r="CT75" s="8"/>
    </row>
    <row r="76" spans="1:98">
      <c r="A76" s="2125"/>
      <c r="B76" s="2129"/>
      <c r="C76" s="2130"/>
      <c r="D76" s="2159"/>
      <c r="E76" s="2160"/>
      <c r="F76" s="95"/>
      <c r="G76" s="142"/>
      <c r="H76" s="2140"/>
      <c r="I76" s="97"/>
      <c r="J76" s="98"/>
      <c r="K76" s="98"/>
      <c r="L76" s="98"/>
      <c r="M76" s="2140"/>
      <c r="N76" s="2146"/>
      <c r="O76" s="297"/>
      <c r="P76" s="305"/>
      <c r="Q76" s="2116"/>
      <c r="R76" s="2119"/>
      <c r="S76" s="2119"/>
      <c r="T76" s="2122"/>
      <c r="U76" s="138"/>
      <c r="V76" s="101">
        <v>4</v>
      </c>
      <c r="W76" s="120"/>
      <c r="X76" s="102"/>
      <c r="Y76" s="102"/>
      <c r="Z76" s="103"/>
      <c r="AA76" s="104"/>
      <c r="AB76" s="105"/>
      <c r="AC76" s="105"/>
      <c r="AD76" s="106"/>
      <c r="AE76" s="138"/>
      <c r="AF76" s="107"/>
      <c r="AG76" s="108"/>
      <c r="AH76" s="108"/>
      <c r="AI76" s="108"/>
      <c r="AJ76" s="109"/>
      <c r="AK76" s="110"/>
      <c r="AL76" s="111"/>
      <c r="AM76" s="111"/>
      <c r="AN76" s="112"/>
      <c r="AO76" s="8"/>
      <c r="AP76" s="307"/>
      <c r="AQ76" s="308"/>
      <c r="AR76" s="89"/>
      <c r="AS76" s="115" t="e">
        <f t="shared" si="0"/>
        <v>#DIV/0!</v>
      </c>
      <c r="AT76" s="116" t="e">
        <f t="shared" si="1"/>
        <v>#DIV/0!</v>
      </c>
      <c r="AU76" s="116" t="e">
        <f t="shared" si="2"/>
        <v>#DIV/0!</v>
      </c>
      <c r="AV76" s="116" t="e">
        <f t="shared" si="3"/>
        <v>#DIV/0!</v>
      </c>
      <c r="AW76" s="148" t="e">
        <f t="shared" si="4"/>
        <v>#DIV/0!</v>
      </c>
      <c r="AX76" s="148" t="e">
        <f t="shared" si="5"/>
        <v>#DIV/0!</v>
      </c>
      <c r="AY76" s="148" t="e">
        <f t="shared" si="6"/>
        <v>#DIV/0!</v>
      </c>
      <c r="AZ76" s="148" t="e">
        <f t="shared" si="7"/>
        <v>#DIV/0!</v>
      </c>
      <c r="BA76" s="117" t="e">
        <f t="shared" si="8"/>
        <v>#DIV/0!</v>
      </c>
      <c r="BB76" s="117" t="e">
        <f t="shared" si="9"/>
        <v>#DIV/0!</v>
      </c>
      <c r="BC76" s="117" t="e">
        <f t="shared" si="10"/>
        <v>#DIV/0!</v>
      </c>
      <c r="BD76" s="117" t="e">
        <f t="shared" si="11"/>
        <v>#DIV/0!</v>
      </c>
      <c r="BE76" s="118">
        <v>0.2</v>
      </c>
      <c r="BF76" s="118">
        <v>0.8</v>
      </c>
      <c r="BG76" s="117" t="e">
        <f t="shared" si="12"/>
        <v>#DIV/0!</v>
      </c>
      <c r="BH76" s="117" t="e">
        <f t="shared" si="13"/>
        <v>#DIV/0!</v>
      </c>
      <c r="BI76" s="117" t="e">
        <f t="shared" si="14"/>
        <v>#DIV/0!</v>
      </c>
      <c r="BJ76" s="117" t="e">
        <f t="shared" si="38"/>
        <v>#DIV/0!</v>
      </c>
      <c r="BK76" s="117" t="e">
        <f t="shared" si="38"/>
        <v>#DIV/0!</v>
      </c>
      <c r="BL76" s="117" t="e">
        <f t="shared" si="16"/>
        <v>#DIV/0!</v>
      </c>
      <c r="BM76" s="117" t="e">
        <f t="shared" si="17"/>
        <v>#DIV/0!</v>
      </c>
      <c r="BN76" s="117" t="e">
        <f t="shared" si="18"/>
        <v>#DIV/0!</v>
      </c>
      <c r="BO76" s="117" t="e">
        <f t="shared" si="39"/>
        <v>#DIV/0!</v>
      </c>
      <c r="BP76" s="117" t="e">
        <f t="shared" si="39"/>
        <v>#DIV/0!</v>
      </c>
      <c r="BQ76" s="117" t="e">
        <f t="shared" si="39"/>
        <v>#DIV/0!</v>
      </c>
      <c r="BR76" s="117" t="e">
        <f t="shared" si="39"/>
        <v>#DIV/0!</v>
      </c>
      <c r="BS76" s="2153"/>
      <c r="BT76" s="2153"/>
      <c r="BU76" s="2153"/>
      <c r="BV76" s="2153"/>
      <c r="BW76" s="2153"/>
      <c r="BX76" s="2153"/>
      <c r="BY76" s="2153"/>
      <c r="BZ76" s="2153"/>
      <c r="CA76" s="2150"/>
      <c r="CB76" s="8"/>
      <c r="CC76" s="2098"/>
      <c r="CD76" s="2101"/>
      <c r="CE76" s="2101"/>
      <c r="CF76" s="2104"/>
      <c r="CG76" s="2107"/>
      <c r="CH76" s="8"/>
      <c r="CI76" s="8"/>
      <c r="CJ76" s="8"/>
      <c r="CK76" s="8"/>
      <c r="CL76" s="8"/>
      <c r="CM76" s="8"/>
      <c r="CN76" s="8"/>
      <c r="CO76" s="8"/>
      <c r="CP76" s="8"/>
      <c r="CQ76" s="8"/>
      <c r="CR76" s="8"/>
      <c r="CS76" s="8"/>
      <c r="CT76" s="8"/>
    </row>
    <row r="77" spans="1:98">
      <c r="A77" s="2125"/>
      <c r="B77" s="2129"/>
      <c r="C77" s="2130"/>
      <c r="D77" s="2159"/>
      <c r="E77" s="2160"/>
      <c r="F77" s="177"/>
      <c r="G77" s="187"/>
      <c r="H77" s="2140"/>
      <c r="I77" s="97"/>
      <c r="J77" s="98"/>
      <c r="K77" s="98"/>
      <c r="L77" s="98"/>
      <c r="M77" s="2140"/>
      <c r="N77" s="2146"/>
      <c r="O77" s="297"/>
      <c r="P77" s="305"/>
      <c r="Q77" s="2116"/>
      <c r="R77" s="2119"/>
      <c r="S77" s="2119"/>
      <c r="T77" s="2122"/>
      <c r="U77" s="138"/>
      <c r="V77" s="101">
        <v>5</v>
      </c>
      <c r="W77" s="197"/>
      <c r="X77" s="193"/>
      <c r="Y77" s="193"/>
      <c r="Z77" s="198"/>
      <c r="AA77" s="104"/>
      <c r="AB77" s="105"/>
      <c r="AC77" s="105"/>
      <c r="AD77" s="106"/>
      <c r="AE77" s="138"/>
      <c r="AF77" s="188"/>
      <c r="AG77" s="195"/>
      <c r="AH77" s="195"/>
      <c r="AI77" s="195"/>
      <c r="AJ77" s="196"/>
      <c r="AK77" s="110"/>
      <c r="AL77" s="111"/>
      <c r="AM77" s="111"/>
      <c r="AN77" s="112"/>
      <c r="AO77" s="8"/>
      <c r="AP77" s="307"/>
      <c r="AQ77" s="308"/>
      <c r="AR77" s="89"/>
      <c r="AS77" s="115" t="e">
        <f t="shared" ref="AS77:AS140" si="46">+I77/G77</f>
        <v>#DIV/0!</v>
      </c>
      <c r="AT77" s="116" t="e">
        <f t="shared" ref="AT77:AT140" si="47">+J77/G77</f>
        <v>#DIV/0!</v>
      </c>
      <c r="AU77" s="116" t="e">
        <f t="shared" ref="AU77:AU140" si="48">+K77/G77</f>
        <v>#DIV/0!</v>
      </c>
      <c r="AV77" s="116" t="e">
        <f t="shared" ref="AV77:AV140" si="49">+L77/G77</f>
        <v>#DIV/0!</v>
      </c>
      <c r="AW77" s="148" t="e">
        <f t="shared" si="4"/>
        <v>#DIV/0!</v>
      </c>
      <c r="AX77" s="148" t="e">
        <f t="shared" si="5"/>
        <v>#DIV/0!</v>
      </c>
      <c r="AY77" s="148" t="e">
        <f t="shared" si="6"/>
        <v>#DIV/0!</v>
      </c>
      <c r="AZ77" s="148" t="e">
        <f t="shared" si="7"/>
        <v>#DIV/0!</v>
      </c>
      <c r="BA77" s="117" t="e">
        <f t="shared" si="8"/>
        <v>#DIV/0!</v>
      </c>
      <c r="BB77" s="117" t="e">
        <f t="shared" si="9"/>
        <v>#DIV/0!</v>
      </c>
      <c r="BC77" s="117" t="e">
        <f t="shared" si="10"/>
        <v>#DIV/0!</v>
      </c>
      <c r="BD77" s="117" t="e">
        <f t="shared" si="11"/>
        <v>#DIV/0!</v>
      </c>
      <c r="BE77" s="118">
        <v>0.2</v>
      </c>
      <c r="BF77" s="118">
        <v>0.8</v>
      </c>
      <c r="BG77" s="117" t="e">
        <f t="shared" si="12"/>
        <v>#DIV/0!</v>
      </c>
      <c r="BH77" s="117" t="e">
        <f t="shared" si="13"/>
        <v>#DIV/0!</v>
      </c>
      <c r="BI77" s="117" t="e">
        <f t="shared" si="14"/>
        <v>#DIV/0!</v>
      </c>
      <c r="BJ77" s="117" t="e">
        <f t="shared" ref="BJ77:BK92" si="50">+AZ77*BE77</f>
        <v>#DIV/0!</v>
      </c>
      <c r="BK77" s="117" t="e">
        <f t="shared" si="50"/>
        <v>#DIV/0!</v>
      </c>
      <c r="BL77" s="117" t="e">
        <f t="shared" si="16"/>
        <v>#DIV/0!</v>
      </c>
      <c r="BM77" s="117" t="e">
        <f t="shared" si="17"/>
        <v>#DIV/0!</v>
      </c>
      <c r="BN77" s="117" t="e">
        <f t="shared" si="18"/>
        <v>#DIV/0!</v>
      </c>
      <c r="BO77" s="117" t="e">
        <f t="shared" ref="BO77:BR92" si="51">+BG77+BK77</f>
        <v>#DIV/0!</v>
      </c>
      <c r="BP77" s="117" t="e">
        <f t="shared" si="51"/>
        <v>#DIV/0!</v>
      </c>
      <c r="BQ77" s="117" t="e">
        <f t="shared" si="51"/>
        <v>#DIV/0!</v>
      </c>
      <c r="BR77" s="117" t="e">
        <f t="shared" si="51"/>
        <v>#DIV/0!</v>
      </c>
      <c r="BS77" s="2153"/>
      <c r="BT77" s="2153"/>
      <c r="BU77" s="2153"/>
      <c r="BV77" s="2153"/>
      <c r="BW77" s="2153"/>
      <c r="BX77" s="2153"/>
      <c r="BY77" s="2153"/>
      <c r="BZ77" s="2153"/>
      <c r="CA77" s="2150"/>
      <c r="CB77" s="8"/>
      <c r="CC77" s="2098"/>
      <c r="CD77" s="2101"/>
      <c r="CE77" s="2101"/>
      <c r="CF77" s="2104"/>
      <c r="CG77" s="2107"/>
      <c r="CH77" s="8"/>
      <c r="CI77" s="8"/>
      <c r="CJ77" s="8"/>
      <c r="CK77" s="8"/>
      <c r="CL77" s="8"/>
      <c r="CM77" s="8"/>
      <c r="CN77" s="8"/>
      <c r="CO77" s="8"/>
      <c r="CP77" s="8"/>
      <c r="CQ77" s="8"/>
      <c r="CR77" s="8"/>
      <c r="CS77" s="8"/>
      <c r="CT77" s="8"/>
    </row>
    <row r="78" spans="1:98">
      <c r="A78" s="2125"/>
      <c r="B78" s="2129"/>
      <c r="C78" s="2130"/>
      <c r="D78" s="2159"/>
      <c r="E78" s="2160"/>
      <c r="F78" s="177"/>
      <c r="G78" s="187"/>
      <c r="H78" s="2140"/>
      <c r="I78" s="97"/>
      <c r="J78" s="98"/>
      <c r="K78" s="98"/>
      <c r="L78" s="98"/>
      <c r="M78" s="2140"/>
      <c r="N78" s="2146"/>
      <c r="O78" s="297"/>
      <c r="P78" s="305"/>
      <c r="Q78" s="2116"/>
      <c r="R78" s="2119"/>
      <c r="S78" s="2119"/>
      <c r="T78" s="2122"/>
      <c r="U78" s="138"/>
      <c r="V78" s="101">
        <v>6</v>
      </c>
      <c r="W78" s="197"/>
      <c r="X78" s="193"/>
      <c r="Y78" s="193"/>
      <c r="Z78" s="198"/>
      <c r="AA78" s="104"/>
      <c r="AB78" s="105"/>
      <c r="AC78" s="105"/>
      <c r="AD78" s="106"/>
      <c r="AE78" s="138"/>
      <c r="AF78" s="188"/>
      <c r="AG78" s="195"/>
      <c r="AH78" s="195"/>
      <c r="AI78" s="195"/>
      <c r="AJ78" s="196"/>
      <c r="AK78" s="110"/>
      <c r="AL78" s="111"/>
      <c r="AM78" s="111"/>
      <c r="AN78" s="112"/>
      <c r="AO78" s="8"/>
      <c r="AP78" s="307"/>
      <c r="AQ78" s="308"/>
      <c r="AR78" s="89"/>
      <c r="AS78" s="115" t="e">
        <f t="shared" si="46"/>
        <v>#DIV/0!</v>
      </c>
      <c r="AT78" s="116" t="e">
        <f t="shared" si="47"/>
        <v>#DIV/0!</v>
      </c>
      <c r="AU78" s="116" t="e">
        <f t="shared" si="48"/>
        <v>#DIV/0!</v>
      </c>
      <c r="AV78" s="116" t="e">
        <f t="shared" si="49"/>
        <v>#DIV/0!</v>
      </c>
      <c r="AW78" s="148" t="e">
        <f t="shared" si="4"/>
        <v>#DIV/0!</v>
      </c>
      <c r="AX78" s="148" t="e">
        <f t="shared" si="5"/>
        <v>#DIV/0!</v>
      </c>
      <c r="AY78" s="148" t="e">
        <f t="shared" si="6"/>
        <v>#DIV/0!</v>
      </c>
      <c r="AZ78" s="148" t="e">
        <f t="shared" si="7"/>
        <v>#DIV/0!</v>
      </c>
      <c r="BA78" s="117" t="e">
        <f t="shared" si="8"/>
        <v>#DIV/0!</v>
      </c>
      <c r="BB78" s="117" t="e">
        <f t="shared" si="9"/>
        <v>#DIV/0!</v>
      </c>
      <c r="BC78" s="117" t="e">
        <f t="shared" si="10"/>
        <v>#DIV/0!</v>
      </c>
      <c r="BD78" s="117" t="e">
        <f t="shared" si="11"/>
        <v>#DIV/0!</v>
      </c>
      <c r="BE78" s="118">
        <v>0.2</v>
      </c>
      <c r="BF78" s="118">
        <v>0.8</v>
      </c>
      <c r="BG78" s="117" t="e">
        <f t="shared" si="12"/>
        <v>#DIV/0!</v>
      </c>
      <c r="BH78" s="117" t="e">
        <f t="shared" si="13"/>
        <v>#DIV/0!</v>
      </c>
      <c r="BI78" s="117" t="e">
        <f t="shared" si="14"/>
        <v>#DIV/0!</v>
      </c>
      <c r="BJ78" s="117" t="e">
        <f t="shared" si="50"/>
        <v>#DIV/0!</v>
      </c>
      <c r="BK78" s="117" t="e">
        <f t="shared" si="50"/>
        <v>#DIV/0!</v>
      </c>
      <c r="BL78" s="117" t="e">
        <f t="shared" si="16"/>
        <v>#DIV/0!</v>
      </c>
      <c r="BM78" s="117" t="e">
        <f t="shared" si="17"/>
        <v>#DIV/0!</v>
      </c>
      <c r="BN78" s="117" t="e">
        <f t="shared" si="18"/>
        <v>#DIV/0!</v>
      </c>
      <c r="BO78" s="117" t="e">
        <f t="shared" si="51"/>
        <v>#DIV/0!</v>
      </c>
      <c r="BP78" s="117" t="e">
        <f t="shared" si="51"/>
        <v>#DIV/0!</v>
      </c>
      <c r="BQ78" s="117" t="e">
        <f t="shared" si="51"/>
        <v>#DIV/0!</v>
      </c>
      <c r="BR78" s="117" t="e">
        <f t="shared" si="51"/>
        <v>#DIV/0!</v>
      </c>
      <c r="BS78" s="2153"/>
      <c r="BT78" s="2153"/>
      <c r="BU78" s="2153"/>
      <c r="BV78" s="2153"/>
      <c r="BW78" s="2153"/>
      <c r="BX78" s="2153"/>
      <c r="BY78" s="2153"/>
      <c r="BZ78" s="2153"/>
      <c r="CA78" s="2150"/>
      <c r="CB78" s="8"/>
      <c r="CC78" s="2098"/>
      <c r="CD78" s="2101"/>
      <c r="CE78" s="2101"/>
      <c r="CF78" s="2104"/>
      <c r="CG78" s="2107"/>
      <c r="CH78" s="8"/>
      <c r="CI78" s="8"/>
      <c r="CJ78" s="8"/>
      <c r="CK78" s="8"/>
      <c r="CL78" s="8"/>
      <c r="CM78" s="8"/>
      <c r="CN78" s="8"/>
      <c r="CO78" s="8"/>
      <c r="CP78" s="8"/>
      <c r="CQ78" s="8"/>
      <c r="CR78" s="8"/>
      <c r="CS78" s="8"/>
      <c r="CT78" s="8"/>
    </row>
    <row r="79" spans="1:98">
      <c r="A79" s="2125"/>
      <c r="B79" s="2129"/>
      <c r="C79" s="2130"/>
      <c r="D79" s="2159"/>
      <c r="E79" s="2160"/>
      <c r="F79" s="177"/>
      <c r="G79" s="187"/>
      <c r="H79" s="2140"/>
      <c r="I79" s="97"/>
      <c r="J79" s="98"/>
      <c r="K79" s="98"/>
      <c r="L79" s="98"/>
      <c r="M79" s="2140"/>
      <c r="N79" s="2146"/>
      <c r="O79" s="297"/>
      <c r="P79" s="305"/>
      <c r="Q79" s="2116"/>
      <c r="R79" s="2119"/>
      <c r="S79" s="2119"/>
      <c r="T79" s="2122"/>
      <c r="U79" s="138"/>
      <c r="V79" s="101">
        <v>7</v>
      </c>
      <c r="W79" s="197"/>
      <c r="X79" s="193"/>
      <c r="Y79" s="193"/>
      <c r="Z79" s="198"/>
      <c r="AA79" s="104"/>
      <c r="AB79" s="105"/>
      <c r="AC79" s="105"/>
      <c r="AD79" s="106"/>
      <c r="AE79" s="138"/>
      <c r="AF79" s="188"/>
      <c r="AG79" s="195"/>
      <c r="AH79" s="195"/>
      <c r="AI79" s="195"/>
      <c r="AJ79" s="196"/>
      <c r="AK79" s="110"/>
      <c r="AL79" s="111"/>
      <c r="AM79" s="111"/>
      <c r="AN79" s="112"/>
      <c r="AO79" s="8"/>
      <c r="AP79" s="307"/>
      <c r="AQ79" s="308"/>
      <c r="AR79" s="89"/>
      <c r="AS79" s="115" t="e">
        <f t="shared" si="46"/>
        <v>#DIV/0!</v>
      </c>
      <c r="AT79" s="116" t="e">
        <f t="shared" si="47"/>
        <v>#DIV/0!</v>
      </c>
      <c r="AU79" s="116" t="e">
        <f t="shared" si="48"/>
        <v>#DIV/0!</v>
      </c>
      <c r="AV79" s="116" t="e">
        <f t="shared" si="49"/>
        <v>#DIV/0!</v>
      </c>
      <c r="AW79" s="148" t="e">
        <f t="shared" si="4"/>
        <v>#DIV/0!</v>
      </c>
      <c r="AX79" s="148" t="e">
        <f t="shared" si="5"/>
        <v>#DIV/0!</v>
      </c>
      <c r="AY79" s="148" t="e">
        <f t="shared" si="6"/>
        <v>#DIV/0!</v>
      </c>
      <c r="AZ79" s="148" t="e">
        <f t="shared" si="7"/>
        <v>#DIV/0!</v>
      </c>
      <c r="BA79" s="117" t="e">
        <f t="shared" si="8"/>
        <v>#DIV/0!</v>
      </c>
      <c r="BB79" s="117" t="e">
        <f t="shared" si="9"/>
        <v>#DIV/0!</v>
      </c>
      <c r="BC79" s="117" t="e">
        <f t="shared" si="10"/>
        <v>#DIV/0!</v>
      </c>
      <c r="BD79" s="117" t="e">
        <f t="shared" si="11"/>
        <v>#DIV/0!</v>
      </c>
      <c r="BE79" s="118">
        <v>0.2</v>
      </c>
      <c r="BF79" s="118">
        <v>0.8</v>
      </c>
      <c r="BG79" s="117" t="e">
        <f t="shared" si="12"/>
        <v>#DIV/0!</v>
      </c>
      <c r="BH79" s="117" t="e">
        <f t="shared" si="13"/>
        <v>#DIV/0!</v>
      </c>
      <c r="BI79" s="117" t="e">
        <f t="shared" si="14"/>
        <v>#DIV/0!</v>
      </c>
      <c r="BJ79" s="117" t="e">
        <f t="shared" si="50"/>
        <v>#DIV/0!</v>
      </c>
      <c r="BK79" s="117" t="e">
        <f t="shared" si="50"/>
        <v>#DIV/0!</v>
      </c>
      <c r="BL79" s="117" t="e">
        <f t="shared" si="16"/>
        <v>#DIV/0!</v>
      </c>
      <c r="BM79" s="117" t="e">
        <f t="shared" si="17"/>
        <v>#DIV/0!</v>
      </c>
      <c r="BN79" s="117" t="e">
        <f t="shared" si="18"/>
        <v>#DIV/0!</v>
      </c>
      <c r="BO79" s="117" t="e">
        <f t="shared" si="51"/>
        <v>#DIV/0!</v>
      </c>
      <c r="BP79" s="117" t="e">
        <f t="shared" si="51"/>
        <v>#DIV/0!</v>
      </c>
      <c r="BQ79" s="117" t="e">
        <f t="shared" si="51"/>
        <v>#DIV/0!</v>
      </c>
      <c r="BR79" s="117" t="e">
        <f t="shared" si="51"/>
        <v>#DIV/0!</v>
      </c>
      <c r="BS79" s="2153"/>
      <c r="BT79" s="2153"/>
      <c r="BU79" s="2153"/>
      <c r="BV79" s="2153"/>
      <c r="BW79" s="2153"/>
      <c r="BX79" s="2153"/>
      <c r="BY79" s="2153"/>
      <c r="BZ79" s="2153"/>
      <c r="CA79" s="2150"/>
      <c r="CB79" s="8"/>
      <c r="CC79" s="2098"/>
      <c r="CD79" s="2101"/>
      <c r="CE79" s="2101"/>
      <c r="CF79" s="2104"/>
      <c r="CG79" s="2107"/>
      <c r="CH79" s="8"/>
      <c r="CI79" s="8"/>
      <c r="CJ79" s="8"/>
      <c r="CK79" s="8"/>
      <c r="CL79" s="8"/>
      <c r="CM79" s="8"/>
      <c r="CN79" s="8"/>
      <c r="CO79" s="8"/>
      <c r="CP79" s="8"/>
      <c r="CQ79" s="8"/>
      <c r="CR79" s="8"/>
      <c r="CS79" s="8"/>
      <c r="CT79" s="8"/>
    </row>
    <row r="80" spans="1:98">
      <c r="A80" s="2125"/>
      <c r="B80" s="2129"/>
      <c r="C80" s="2130"/>
      <c r="D80" s="2159"/>
      <c r="E80" s="2160"/>
      <c r="F80" s="177"/>
      <c r="G80" s="187"/>
      <c r="H80" s="2140"/>
      <c r="I80" s="97"/>
      <c r="J80" s="98"/>
      <c r="K80" s="98"/>
      <c r="L80" s="98"/>
      <c r="M80" s="2140"/>
      <c r="N80" s="2146"/>
      <c r="O80" s="297"/>
      <c r="P80" s="305"/>
      <c r="Q80" s="2116"/>
      <c r="R80" s="2119"/>
      <c r="S80" s="2119"/>
      <c r="T80" s="2122"/>
      <c r="U80" s="138"/>
      <c r="V80" s="101">
        <v>8</v>
      </c>
      <c r="W80" s="197"/>
      <c r="X80" s="193"/>
      <c r="Y80" s="193"/>
      <c r="Z80" s="198"/>
      <c r="AA80" s="104"/>
      <c r="AB80" s="105"/>
      <c r="AC80" s="105"/>
      <c r="AD80" s="106"/>
      <c r="AE80" s="138"/>
      <c r="AF80" s="188"/>
      <c r="AG80" s="195"/>
      <c r="AH80" s="195"/>
      <c r="AI80" s="195"/>
      <c r="AJ80" s="196"/>
      <c r="AK80" s="110"/>
      <c r="AL80" s="111"/>
      <c r="AM80" s="111"/>
      <c r="AN80" s="112"/>
      <c r="AO80" s="8"/>
      <c r="AP80" s="307"/>
      <c r="AQ80" s="308"/>
      <c r="AR80" s="89"/>
      <c r="AS80" s="115" t="e">
        <f t="shared" si="46"/>
        <v>#DIV/0!</v>
      </c>
      <c r="AT80" s="116" t="e">
        <f t="shared" si="47"/>
        <v>#DIV/0!</v>
      </c>
      <c r="AU80" s="116" t="e">
        <f t="shared" si="48"/>
        <v>#DIV/0!</v>
      </c>
      <c r="AV80" s="116" t="e">
        <f t="shared" si="49"/>
        <v>#DIV/0!</v>
      </c>
      <c r="AW80" s="148" t="e">
        <f t="shared" si="4"/>
        <v>#DIV/0!</v>
      </c>
      <c r="AX80" s="148" t="e">
        <f t="shared" si="5"/>
        <v>#DIV/0!</v>
      </c>
      <c r="AY80" s="148" t="e">
        <f t="shared" si="6"/>
        <v>#DIV/0!</v>
      </c>
      <c r="AZ80" s="148" t="e">
        <f t="shared" si="7"/>
        <v>#DIV/0!</v>
      </c>
      <c r="BA80" s="117" t="e">
        <f t="shared" si="8"/>
        <v>#DIV/0!</v>
      </c>
      <c r="BB80" s="117" t="e">
        <f t="shared" si="9"/>
        <v>#DIV/0!</v>
      </c>
      <c r="BC80" s="117" t="e">
        <f t="shared" si="10"/>
        <v>#DIV/0!</v>
      </c>
      <c r="BD80" s="117" t="e">
        <f t="shared" si="11"/>
        <v>#DIV/0!</v>
      </c>
      <c r="BE80" s="118">
        <v>0.2</v>
      </c>
      <c r="BF80" s="118">
        <v>0.8</v>
      </c>
      <c r="BG80" s="117" t="e">
        <f t="shared" si="12"/>
        <v>#DIV/0!</v>
      </c>
      <c r="BH80" s="117" t="e">
        <f t="shared" si="13"/>
        <v>#DIV/0!</v>
      </c>
      <c r="BI80" s="117" t="e">
        <f t="shared" si="14"/>
        <v>#DIV/0!</v>
      </c>
      <c r="BJ80" s="117" t="e">
        <f t="shared" si="50"/>
        <v>#DIV/0!</v>
      </c>
      <c r="BK80" s="117" t="e">
        <f t="shared" si="50"/>
        <v>#DIV/0!</v>
      </c>
      <c r="BL80" s="117" t="e">
        <f t="shared" si="16"/>
        <v>#DIV/0!</v>
      </c>
      <c r="BM80" s="117" t="e">
        <f t="shared" si="17"/>
        <v>#DIV/0!</v>
      </c>
      <c r="BN80" s="117" t="e">
        <f t="shared" si="18"/>
        <v>#DIV/0!</v>
      </c>
      <c r="BO80" s="117" t="e">
        <f t="shared" si="51"/>
        <v>#DIV/0!</v>
      </c>
      <c r="BP80" s="117" t="e">
        <f t="shared" si="51"/>
        <v>#DIV/0!</v>
      </c>
      <c r="BQ80" s="117" t="e">
        <f t="shared" si="51"/>
        <v>#DIV/0!</v>
      </c>
      <c r="BR80" s="117" t="e">
        <f t="shared" si="51"/>
        <v>#DIV/0!</v>
      </c>
      <c r="BS80" s="2153"/>
      <c r="BT80" s="2153"/>
      <c r="BU80" s="2153"/>
      <c r="BV80" s="2153"/>
      <c r="BW80" s="2153"/>
      <c r="BX80" s="2153"/>
      <c r="BY80" s="2153"/>
      <c r="BZ80" s="2153"/>
      <c r="CA80" s="2150"/>
      <c r="CB80" s="8"/>
      <c r="CC80" s="2098"/>
      <c r="CD80" s="2101"/>
      <c r="CE80" s="2101"/>
      <c r="CF80" s="2104"/>
      <c r="CG80" s="2107"/>
      <c r="CH80" s="8"/>
      <c r="CI80" s="8"/>
      <c r="CJ80" s="8"/>
      <c r="CK80" s="8"/>
      <c r="CL80" s="8"/>
      <c r="CM80" s="8"/>
      <c r="CN80" s="8"/>
      <c r="CO80" s="8"/>
      <c r="CP80" s="8"/>
      <c r="CQ80" s="8"/>
      <c r="CR80" s="8"/>
      <c r="CS80" s="8"/>
      <c r="CT80" s="8"/>
    </row>
    <row r="81" spans="1:98">
      <c r="A81" s="2125"/>
      <c r="B81" s="2129"/>
      <c r="C81" s="2130"/>
      <c r="D81" s="2159"/>
      <c r="E81" s="2160"/>
      <c r="F81" s="177"/>
      <c r="G81" s="187"/>
      <c r="H81" s="2140"/>
      <c r="I81" s="97"/>
      <c r="J81" s="98"/>
      <c r="K81" s="98"/>
      <c r="L81" s="98"/>
      <c r="M81" s="2140"/>
      <c r="N81" s="2146"/>
      <c r="O81" s="297"/>
      <c r="P81" s="305"/>
      <c r="Q81" s="2116"/>
      <c r="R81" s="2119"/>
      <c r="S81" s="2119"/>
      <c r="T81" s="2122"/>
      <c r="U81" s="138"/>
      <c r="V81" s="101">
        <v>9</v>
      </c>
      <c r="W81" s="197"/>
      <c r="X81" s="193"/>
      <c r="Y81" s="193"/>
      <c r="Z81" s="198"/>
      <c r="AA81" s="104"/>
      <c r="AB81" s="105"/>
      <c r="AC81" s="105"/>
      <c r="AD81" s="106"/>
      <c r="AE81" s="138"/>
      <c r="AF81" s="188"/>
      <c r="AG81" s="195"/>
      <c r="AH81" s="195"/>
      <c r="AI81" s="195"/>
      <c r="AJ81" s="196"/>
      <c r="AK81" s="110"/>
      <c r="AL81" s="111"/>
      <c r="AM81" s="111"/>
      <c r="AN81" s="112"/>
      <c r="AO81" s="8"/>
      <c r="AP81" s="307"/>
      <c r="AQ81" s="308"/>
      <c r="AR81" s="89"/>
      <c r="AS81" s="115" t="e">
        <f t="shared" si="46"/>
        <v>#DIV/0!</v>
      </c>
      <c r="AT81" s="116" t="e">
        <f t="shared" si="47"/>
        <v>#DIV/0!</v>
      </c>
      <c r="AU81" s="116" t="e">
        <f t="shared" si="48"/>
        <v>#DIV/0!</v>
      </c>
      <c r="AV81" s="116" t="e">
        <f t="shared" si="49"/>
        <v>#DIV/0!</v>
      </c>
      <c r="AW81" s="148" t="e">
        <f t="shared" si="4"/>
        <v>#DIV/0!</v>
      </c>
      <c r="AX81" s="148" t="e">
        <f t="shared" si="5"/>
        <v>#DIV/0!</v>
      </c>
      <c r="AY81" s="148" t="e">
        <f t="shared" si="6"/>
        <v>#DIV/0!</v>
      </c>
      <c r="AZ81" s="148" t="e">
        <f t="shared" si="7"/>
        <v>#DIV/0!</v>
      </c>
      <c r="BA81" s="117" t="e">
        <f t="shared" si="8"/>
        <v>#DIV/0!</v>
      </c>
      <c r="BB81" s="117" t="e">
        <f t="shared" si="9"/>
        <v>#DIV/0!</v>
      </c>
      <c r="BC81" s="117" t="e">
        <f t="shared" si="10"/>
        <v>#DIV/0!</v>
      </c>
      <c r="BD81" s="117" t="e">
        <f t="shared" si="11"/>
        <v>#DIV/0!</v>
      </c>
      <c r="BE81" s="118">
        <v>0.2</v>
      </c>
      <c r="BF81" s="118">
        <v>0.8</v>
      </c>
      <c r="BG81" s="117" t="e">
        <f t="shared" si="12"/>
        <v>#DIV/0!</v>
      </c>
      <c r="BH81" s="117" t="e">
        <f t="shared" si="13"/>
        <v>#DIV/0!</v>
      </c>
      <c r="BI81" s="117" t="e">
        <f t="shared" si="14"/>
        <v>#DIV/0!</v>
      </c>
      <c r="BJ81" s="117" t="e">
        <f t="shared" si="50"/>
        <v>#DIV/0!</v>
      </c>
      <c r="BK81" s="117" t="e">
        <f t="shared" si="50"/>
        <v>#DIV/0!</v>
      </c>
      <c r="BL81" s="117" t="e">
        <f t="shared" si="16"/>
        <v>#DIV/0!</v>
      </c>
      <c r="BM81" s="117" t="e">
        <f t="shared" si="17"/>
        <v>#DIV/0!</v>
      </c>
      <c r="BN81" s="117" t="e">
        <f t="shared" si="18"/>
        <v>#DIV/0!</v>
      </c>
      <c r="BO81" s="117" t="e">
        <f t="shared" si="51"/>
        <v>#DIV/0!</v>
      </c>
      <c r="BP81" s="117" t="e">
        <f t="shared" si="51"/>
        <v>#DIV/0!</v>
      </c>
      <c r="BQ81" s="117" t="e">
        <f t="shared" si="51"/>
        <v>#DIV/0!</v>
      </c>
      <c r="BR81" s="117" t="e">
        <f t="shared" si="51"/>
        <v>#DIV/0!</v>
      </c>
      <c r="BS81" s="2153"/>
      <c r="BT81" s="2153"/>
      <c r="BU81" s="2153"/>
      <c r="BV81" s="2153"/>
      <c r="BW81" s="2153"/>
      <c r="BX81" s="2153"/>
      <c r="BY81" s="2153"/>
      <c r="BZ81" s="2153"/>
      <c r="CA81" s="2150"/>
      <c r="CB81" s="8"/>
      <c r="CC81" s="2098"/>
      <c r="CD81" s="2101"/>
      <c r="CE81" s="2101"/>
      <c r="CF81" s="2104"/>
      <c r="CG81" s="2107"/>
      <c r="CH81" s="8"/>
      <c r="CI81" s="8"/>
      <c r="CJ81" s="8"/>
      <c r="CK81" s="8"/>
      <c r="CL81" s="8"/>
      <c r="CM81" s="8"/>
      <c r="CN81" s="8"/>
      <c r="CO81" s="8"/>
      <c r="CP81" s="8"/>
      <c r="CQ81" s="8"/>
      <c r="CR81" s="8"/>
      <c r="CS81" s="8"/>
      <c r="CT81" s="8"/>
    </row>
    <row r="82" spans="1:98" ht="15" thickBot="1">
      <c r="A82" s="2156"/>
      <c r="B82" s="2131"/>
      <c r="C82" s="2132"/>
      <c r="D82" s="2161"/>
      <c r="E82" s="2162"/>
      <c r="F82" s="150"/>
      <c r="G82" s="151"/>
      <c r="H82" s="2141"/>
      <c r="I82" s="121"/>
      <c r="J82" s="122"/>
      <c r="K82" s="122"/>
      <c r="L82" s="122"/>
      <c r="M82" s="2141"/>
      <c r="N82" s="2147"/>
      <c r="O82" s="351"/>
      <c r="P82" s="352"/>
      <c r="Q82" s="2117"/>
      <c r="R82" s="2120"/>
      <c r="S82" s="2120"/>
      <c r="T82" s="2123"/>
      <c r="U82" s="138"/>
      <c r="V82" s="168">
        <v>10</v>
      </c>
      <c r="W82" s="179"/>
      <c r="X82" s="152"/>
      <c r="Y82" s="152"/>
      <c r="Z82" s="153"/>
      <c r="AA82" s="125"/>
      <c r="AB82" s="126"/>
      <c r="AC82" s="126"/>
      <c r="AD82" s="127"/>
      <c r="AE82" s="138"/>
      <c r="AF82" s="154"/>
      <c r="AG82" s="156"/>
      <c r="AH82" s="156"/>
      <c r="AI82" s="156"/>
      <c r="AJ82" s="157"/>
      <c r="AK82" s="128"/>
      <c r="AL82" s="129"/>
      <c r="AM82" s="129"/>
      <c r="AN82" s="130"/>
      <c r="AO82" s="8"/>
      <c r="AP82" s="353"/>
      <c r="AQ82" s="354"/>
      <c r="AR82" s="89"/>
      <c r="AS82" s="133" t="e">
        <f t="shared" si="46"/>
        <v>#DIV/0!</v>
      </c>
      <c r="AT82" s="169" t="e">
        <f t="shared" si="47"/>
        <v>#DIV/0!</v>
      </c>
      <c r="AU82" s="169" t="e">
        <f t="shared" si="48"/>
        <v>#DIV/0!</v>
      </c>
      <c r="AV82" s="169" t="e">
        <f t="shared" si="49"/>
        <v>#DIV/0!</v>
      </c>
      <c r="AW82" s="180" t="e">
        <f t="shared" si="4"/>
        <v>#DIV/0!</v>
      </c>
      <c r="AX82" s="180" t="e">
        <f t="shared" si="5"/>
        <v>#DIV/0!</v>
      </c>
      <c r="AY82" s="180" t="e">
        <f t="shared" si="6"/>
        <v>#DIV/0!</v>
      </c>
      <c r="AZ82" s="180" t="e">
        <f t="shared" si="7"/>
        <v>#DIV/0!</v>
      </c>
      <c r="BA82" s="160" t="e">
        <f t="shared" si="8"/>
        <v>#DIV/0!</v>
      </c>
      <c r="BB82" s="160" t="e">
        <f t="shared" si="9"/>
        <v>#DIV/0!</v>
      </c>
      <c r="BC82" s="160" t="e">
        <f t="shared" si="10"/>
        <v>#DIV/0!</v>
      </c>
      <c r="BD82" s="160" t="e">
        <f t="shared" si="11"/>
        <v>#DIV/0!</v>
      </c>
      <c r="BE82" s="159">
        <v>0.2</v>
      </c>
      <c r="BF82" s="159">
        <v>0.8</v>
      </c>
      <c r="BG82" s="160" t="e">
        <f t="shared" si="12"/>
        <v>#DIV/0!</v>
      </c>
      <c r="BH82" s="160" t="e">
        <f t="shared" si="13"/>
        <v>#DIV/0!</v>
      </c>
      <c r="BI82" s="160" t="e">
        <f t="shared" si="14"/>
        <v>#DIV/0!</v>
      </c>
      <c r="BJ82" s="160" t="e">
        <f t="shared" si="50"/>
        <v>#DIV/0!</v>
      </c>
      <c r="BK82" s="160" t="e">
        <f t="shared" si="50"/>
        <v>#DIV/0!</v>
      </c>
      <c r="BL82" s="160" t="e">
        <f t="shared" si="16"/>
        <v>#DIV/0!</v>
      </c>
      <c r="BM82" s="160" t="e">
        <f t="shared" si="17"/>
        <v>#DIV/0!</v>
      </c>
      <c r="BN82" s="160" t="e">
        <f t="shared" si="18"/>
        <v>#DIV/0!</v>
      </c>
      <c r="BO82" s="160" t="e">
        <f t="shared" si="51"/>
        <v>#DIV/0!</v>
      </c>
      <c r="BP82" s="160" t="e">
        <f t="shared" si="51"/>
        <v>#DIV/0!</v>
      </c>
      <c r="BQ82" s="160" t="e">
        <f t="shared" si="51"/>
        <v>#DIV/0!</v>
      </c>
      <c r="BR82" s="160" t="e">
        <f t="shared" si="51"/>
        <v>#DIV/0!</v>
      </c>
      <c r="BS82" s="2154"/>
      <c r="BT82" s="2154"/>
      <c r="BU82" s="2154"/>
      <c r="BV82" s="2154"/>
      <c r="BW82" s="2154"/>
      <c r="BX82" s="2154"/>
      <c r="BY82" s="2154"/>
      <c r="BZ82" s="2154"/>
      <c r="CA82" s="2151"/>
      <c r="CB82" s="8"/>
      <c r="CC82" s="2099"/>
      <c r="CD82" s="2102"/>
      <c r="CE82" s="2102"/>
      <c r="CF82" s="2105"/>
      <c r="CG82" s="2108"/>
      <c r="CH82" s="8"/>
      <c r="CI82" s="8"/>
      <c r="CJ82" s="8"/>
      <c r="CK82" s="8"/>
      <c r="CL82" s="8"/>
      <c r="CM82" s="8"/>
      <c r="CN82" s="8"/>
      <c r="CO82" s="8"/>
      <c r="CP82" s="8"/>
      <c r="CQ82" s="8"/>
      <c r="CR82" s="8"/>
      <c r="CS82" s="8"/>
      <c r="CT82" s="8"/>
    </row>
    <row r="83" spans="1:98">
      <c r="A83" s="2124">
        <v>8</v>
      </c>
      <c r="B83" s="2127"/>
      <c r="C83" s="2128"/>
      <c r="D83" s="2157"/>
      <c r="E83" s="2158"/>
      <c r="F83" s="140"/>
      <c r="G83" s="135"/>
      <c r="H83" s="2139"/>
      <c r="I83" s="69"/>
      <c r="J83" s="70"/>
      <c r="K83" s="70"/>
      <c r="L83" s="70"/>
      <c r="M83" s="2148"/>
      <c r="N83" s="2145">
        <f>+P83+P84+P85+P86+P87+P88+P89+P90+P91+P92</f>
        <v>0</v>
      </c>
      <c r="O83" s="72"/>
      <c r="P83" s="885"/>
      <c r="Q83" s="2115"/>
      <c r="R83" s="2118"/>
      <c r="S83" s="2118"/>
      <c r="T83" s="2121"/>
      <c r="U83" s="138"/>
      <c r="V83" s="75">
        <v>1</v>
      </c>
      <c r="W83" s="199"/>
      <c r="X83" s="200"/>
      <c r="Y83" s="200"/>
      <c r="Z83" s="77"/>
      <c r="AA83" s="78"/>
      <c r="AB83" s="79"/>
      <c r="AC83" s="79"/>
      <c r="AD83" s="80"/>
      <c r="AE83" s="138"/>
      <c r="AF83" s="201"/>
      <c r="AG83" s="202"/>
      <c r="AH83" s="202"/>
      <c r="AI83" s="202"/>
      <c r="AJ83" s="203"/>
      <c r="AK83" s="84"/>
      <c r="AL83" s="85"/>
      <c r="AM83" s="85"/>
      <c r="AN83" s="86"/>
      <c r="AO83" s="8"/>
      <c r="AP83" s="87"/>
      <c r="AQ83" s="88"/>
      <c r="AR83" s="89"/>
      <c r="AS83" s="90" t="e">
        <f t="shared" si="46"/>
        <v>#DIV/0!</v>
      </c>
      <c r="AT83" s="164" t="e">
        <f t="shared" si="47"/>
        <v>#DIV/0!</v>
      </c>
      <c r="AU83" s="164" t="e">
        <f t="shared" si="48"/>
        <v>#DIV/0!</v>
      </c>
      <c r="AV83" s="164" t="e">
        <f t="shared" si="49"/>
        <v>#DIV/0!</v>
      </c>
      <c r="AW83" s="176" t="e">
        <f t="shared" si="4"/>
        <v>#DIV/0!</v>
      </c>
      <c r="AX83" s="176" t="e">
        <f t="shared" si="5"/>
        <v>#DIV/0!</v>
      </c>
      <c r="AY83" s="176" t="e">
        <f t="shared" si="6"/>
        <v>#DIV/0!</v>
      </c>
      <c r="AZ83" s="176" t="e">
        <f t="shared" si="7"/>
        <v>#DIV/0!</v>
      </c>
      <c r="BA83" s="165" t="e">
        <f t="shared" si="8"/>
        <v>#DIV/0!</v>
      </c>
      <c r="BB83" s="165" t="e">
        <f t="shared" si="9"/>
        <v>#DIV/0!</v>
      </c>
      <c r="BC83" s="165" t="e">
        <f t="shared" si="10"/>
        <v>#DIV/0!</v>
      </c>
      <c r="BD83" s="165" t="e">
        <f t="shared" si="11"/>
        <v>#DIV/0!</v>
      </c>
      <c r="BE83" s="166">
        <v>0.2</v>
      </c>
      <c r="BF83" s="166">
        <v>0.8</v>
      </c>
      <c r="BG83" s="165" t="e">
        <f t="shared" si="12"/>
        <v>#DIV/0!</v>
      </c>
      <c r="BH83" s="165" t="e">
        <f t="shared" si="13"/>
        <v>#DIV/0!</v>
      </c>
      <c r="BI83" s="165" t="e">
        <f t="shared" si="14"/>
        <v>#DIV/0!</v>
      </c>
      <c r="BJ83" s="165" t="e">
        <f t="shared" si="50"/>
        <v>#DIV/0!</v>
      </c>
      <c r="BK83" s="165" t="e">
        <f t="shared" si="50"/>
        <v>#DIV/0!</v>
      </c>
      <c r="BL83" s="165" t="e">
        <f t="shared" si="16"/>
        <v>#DIV/0!</v>
      </c>
      <c r="BM83" s="165" t="e">
        <f t="shared" si="17"/>
        <v>#DIV/0!</v>
      </c>
      <c r="BN83" s="165" t="e">
        <f t="shared" si="18"/>
        <v>#DIV/0!</v>
      </c>
      <c r="BO83" s="165" t="e">
        <f t="shared" si="51"/>
        <v>#DIV/0!</v>
      </c>
      <c r="BP83" s="93" t="e">
        <f t="shared" si="51"/>
        <v>#DIV/0!</v>
      </c>
      <c r="BQ83" s="93" t="e">
        <f t="shared" si="51"/>
        <v>#DIV/0!</v>
      </c>
      <c r="BR83" s="93" t="e">
        <f t="shared" si="51"/>
        <v>#DIV/0!</v>
      </c>
      <c r="BS83" s="2152" t="e">
        <f t="shared" ref="BS83:BV83" si="52">AVERAGEIF(BO83:BO92,"&lt;&gt;#¡DIV/0!")</f>
        <v>#DIV/0!</v>
      </c>
      <c r="BT83" s="2152" t="e">
        <f t="shared" si="52"/>
        <v>#DIV/0!</v>
      </c>
      <c r="BU83" s="2152" t="e">
        <f t="shared" si="52"/>
        <v>#DIV/0!</v>
      </c>
      <c r="BV83" s="2152" t="e">
        <f t="shared" si="52"/>
        <v>#DIV/0!</v>
      </c>
      <c r="BW83" s="2155" t="e">
        <f>+C83*BS83</f>
        <v>#DIV/0!</v>
      </c>
      <c r="BX83" s="2155" t="e">
        <f>+C83*BT83</f>
        <v>#DIV/0!</v>
      </c>
      <c r="BY83" s="2155" t="e">
        <f>+C83*BU83</f>
        <v>#DIV/0!</v>
      </c>
      <c r="BZ83" s="2155" t="e">
        <f>+C83*BV83</f>
        <v>#DIV/0!</v>
      </c>
      <c r="CA83" s="2149" t="e">
        <f>SUM(BW83:BZ92)</f>
        <v>#DIV/0!</v>
      </c>
      <c r="CB83" s="8"/>
      <c r="CC83" s="2097" t="e">
        <f>+Q83/$N$83</f>
        <v>#DIV/0!</v>
      </c>
      <c r="CD83" s="2100" t="e">
        <f t="shared" ref="CD83:CF83" si="53">+R83/$N$83</f>
        <v>#DIV/0!</v>
      </c>
      <c r="CE83" s="2100" t="e">
        <f t="shared" si="53"/>
        <v>#DIV/0!</v>
      </c>
      <c r="CF83" s="2103" t="e">
        <f t="shared" si="53"/>
        <v>#DIV/0!</v>
      </c>
      <c r="CG83" s="2106" t="e">
        <f t="shared" ref="CG83" si="54">AVERAGE(CC83:CF92)</f>
        <v>#DIV/0!</v>
      </c>
      <c r="CH83" s="8"/>
      <c r="CI83" s="8"/>
      <c r="CJ83" s="8"/>
      <c r="CK83" s="8"/>
      <c r="CL83" s="8"/>
      <c r="CM83" s="8"/>
      <c r="CN83" s="8"/>
      <c r="CO83" s="8"/>
      <c r="CP83" s="8"/>
      <c r="CQ83" s="8"/>
      <c r="CR83" s="8"/>
      <c r="CS83" s="8"/>
      <c r="CT83" s="8"/>
    </row>
    <row r="84" spans="1:98">
      <c r="A84" s="2125"/>
      <c r="B84" s="2129"/>
      <c r="C84" s="2130"/>
      <c r="D84" s="2159"/>
      <c r="E84" s="2160"/>
      <c r="F84" s="297"/>
      <c r="G84" s="297"/>
      <c r="H84" s="2140"/>
      <c r="I84" s="97"/>
      <c r="J84" s="98"/>
      <c r="K84" s="98"/>
      <c r="L84" s="98"/>
      <c r="M84" s="2140"/>
      <c r="N84" s="2146"/>
      <c r="O84" s="297"/>
      <c r="P84" s="305"/>
      <c r="Q84" s="2116"/>
      <c r="R84" s="2119"/>
      <c r="S84" s="2119"/>
      <c r="T84" s="2122"/>
      <c r="U84" s="138"/>
      <c r="V84" s="101">
        <v>2</v>
      </c>
      <c r="W84" s="204"/>
      <c r="X84" s="205"/>
      <c r="Y84" s="205"/>
      <c r="Z84" s="103"/>
      <c r="AA84" s="104"/>
      <c r="AB84" s="105"/>
      <c r="AC84" s="105"/>
      <c r="AD84" s="106"/>
      <c r="AE84" s="138"/>
      <c r="AF84" s="307"/>
      <c r="AG84" s="297"/>
      <c r="AH84" s="297"/>
      <c r="AI84" s="297"/>
      <c r="AJ84" s="308"/>
      <c r="AK84" s="110"/>
      <c r="AL84" s="111"/>
      <c r="AM84" s="111"/>
      <c r="AN84" s="112"/>
      <c r="AO84" s="8"/>
      <c r="AP84" s="307"/>
      <c r="AQ84" s="308"/>
      <c r="AR84" s="89"/>
      <c r="AS84" s="115" t="e">
        <f t="shared" si="46"/>
        <v>#DIV/0!</v>
      </c>
      <c r="AT84" s="116" t="e">
        <f t="shared" si="47"/>
        <v>#DIV/0!</v>
      </c>
      <c r="AU84" s="116" t="e">
        <f t="shared" si="48"/>
        <v>#DIV/0!</v>
      </c>
      <c r="AV84" s="116" t="e">
        <f t="shared" si="49"/>
        <v>#DIV/0!</v>
      </c>
      <c r="AW84" s="148" t="e">
        <f t="shared" si="4"/>
        <v>#DIV/0!</v>
      </c>
      <c r="AX84" s="148" t="e">
        <f t="shared" si="5"/>
        <v>#DIV/0!</v>
      </c>
      <c r="AY84" s="148" t="e">
        <f t="shared" si="6"/>
        <v>#DIV/0!</v>
      </c>
      <c r="AZ84" s="148" t="e">
        <f t="shared" si="7"/>
        <v>#DIV/0!</v>
      </c>
      <c r="BA84" s="117" t="e">
        <f t="shared" si="8"/>
        <v>#DIV/0!</v>
      </c>
      <c r="BB84" s="117" t="e">
        <f t="shared" si="9"/>
        <v>#DIV/0!</v>
      </c>
      <c r="BC84" s="117" t="e">
        <f t="shared" si="10"/>
        <v>#DIV/0!</v>
      </c>
      <c r="BD84" s="117" t="e">
        <f t="shared" si="11"/>
        <v>#DIV/0!</v>
      </c>
      <c r="BE84" s="118">
        <v>0.2</v>
      </c>
      <c r="BF84" s="118">
        <v>0.8</v>
      </c>
      <c r="BG84" s="117" t="e">
        <f t="shared" si="12"/>
        <v>#DIV/0!</v>
      </c>
      <c r="BH84" s="117" t="e">
        <f t="shared" si="13"/>
        <v>#DIV/0!</v>
      </c>
      <c r="BI84" s="117" t="e">
        <f t="shared" si="14"/>
        <v>#DIV/0!</v>
      </c>
      <c r="BJ84" s="117" t="e">
        <f t="shared" si="50"/>
        <v>#DIV/0!</v>
      </c>
      <c r="BK84" s="117" t="e">
        <f t="shared" si="50"/>
        <v>#DIV/0!</v>
      </c>
      <c r="BL84" s="117" t="e">
        <f t="shared" si="16"/>
        <v>#DIV/0!</v>
      </c>
      <c r="BM84" s="117" t="e">
        <f t="shared" si="17"/>
        <v>#DIV/0!</v>
      </c>
      <c r="BN84" s="117" t="e">
        <f t="shared" si="18"/>
        <v>#DIV/0!</v>
      </c>
      <c r="BO84" s="117" t="e">
        <f t="shared" si="51"/>
        <v>#DIV/0!</v>
      </c>
      <c r="BP84" s="117" t="e">
        <f t="shared" si="51"/>
        <v>#DIV/0!</v>
      </c>
      <c r="BQ84" s="117" t="e">
        <f t="shared" si="51"/>
        <v>#DIV/0!</v>
      </c>
      <c r="BR84" s="117" t="e">
        <f t="shared" si="51"/>
        <v>#DIV/0!</v>
      </c>
      <c r="BS84" s="2153"/>
      <c r="BT84" s="2153"/>
      <c r="BU84" s="2153"/>
      <c r="BV84" s="2153"/>
      <c r="BW84" s="2153"/>
      <c r="BX84" s="2153"/>
      <c r="BY84" s="2153"/>
      <c r="BZ84" s="2153"/>
      <c r="CA84" s="2150"/>
      <c r="CB84" s="8"/>
      <c r="CC84" s="2098"/>
      <c r="CD84" s="2101"/>
      <c r="CE84" s="2101"/>
      <c r="CF84" s="2104"/>
      <c r="CG84" s="2107"/>
      <c r="CH84" s="8"/>
      <c r="CI84" s="8"/>
      <c r="CJ84" s="8"/>
      <c r="CK84" s="8"/>
      <c r="CL84" s="8"/>
      <c r="CM84" s="8"/>
      <c r="CN84" s="8"/>
      <c r="CO84" s="8"/>
      <c r="CP84" s="8"/>
      <c r="CQ84" s="8"/>
      <c r="CR84" s="8"/>
      <c r="CS84" s="8"/>
      <c r="CT84" s="8"/>
    </row>
    <row r="85" spans="1:98">
      <c r="A85" s="2125"/>
      <c r="B85" s="2129"/>
      <c r="C85" s="2130"/>
      <c r="D85" s="2159"/>
      <c r="E85" s="2160"/>
      <c r="F85" s="297"/>
      <c r="G85" s="297"/>
      <c r="H85" s="2140"/>
      <c r="I85" s="97"/>
      <c r="J85" s="98"/>
      <c r="K85" s="98"/>
      <c r="L85" s="98"/>
      <c r="M85" s="2140"/>
      <c r="N85" s="2146"/>
      <c r="O85" s="297"/>
      <c r="P85" s="305"/>
      <c r="Q85" s="2116"/>
      <c r="R85" s="2119"/>
      <c r="S85" s="2119"/>
      <c r="T85" s="2122"/>
      <c r="U85" s="138"/>
      <c r="V85" s="101">
        <v>3</v>
      </c>
      <c r="W85" s="204"/>
      <c r="X85" s="205"/>
      <c r="Y85" s="205"/>
      <c r="Z85" s="103"/>
      <c r="AA85" s="104"/>
      <c r="AB85" s="105"/>
      <c r="AC85" s="105"/>
      <c r="AD85" s="106"/>
      <c r="AE85" s="138"/>
      <c r="AF85" s="307"/>
      <c r="AG85" s="297"/>
      <c r="AH85" s="297"/>
      <c r="AI85" s="297"/>
      <c r="AJ85" s="308"/>
      <c r="AK85" s="110"/>
      <c r="AL85" s="111"/>
      <c r="AM85" s="111"/>
      <c r="AN85" s="112"/>
      <c r="AO85" s="8"/>
      <c r="AP85" s="307"/>
      <c r="AQ85" s="308"/>
      <c r="AR85" s="89"/>
      <c r="AS85" s="115" t="e">
        <f t="shared" si="46"/>
        <v>#DIV/0!</v>
      </c>
      <c r="AT85" s="116" t="e">
        <f t="shared" si="47"/>
        <v>#DIV/0!</v>
      </c>
      <c r="AU85" s="116" t="e">
        <f t="shared" si="48"/>
        <v>#DIV/0!</v>
      </c>
      <c r="AV85" s="116" t="e">
        <f t="shared" si="49"/>
        <v>#DIV/0!</v>
      </c>
      <c r="AW85" s="148" t="e">
        <f t="shared" si="4"/>
        <v>#DIV/0!</v>
      </c>
      <c r="AX85" s="148" t="e">
        <f t="shared" si="5"/>
        <v>#DIV/0!</v>
      </c>
      <c r="AY85" s="148" t="e">
        <f t="shared" si="6"/>
        <v>#DIV/0!</v>
      </c>
      <c r="AZ85" s="148" t="e">
        <f t="shared" si="7"/>
        <v>#DIV/0!</v>
      </c>
      <c r="BA85" s="117" t="e">
        <f t="shared" si="8"/>
        <v>#DIV/0!</v>
      </c>
      <c r="BB85" s="117" t="e">
        <f t="shared" si="9"/>
        <v>#DIV/0!</v>
      </c>
      <c r="BC85" s="117" t="e">
        <f t="shared" si="10"/>
        <v>#DIV/0!</v>
      </c>
      <c r="BD85" s="117" t="e">
        <f t="shared" si="11"/>
        <v>#DIV/0!</v>
      </c>
      <c r="BE85" s="118">
        <v>0.2</v>
      </c>
      <c r="BF85" s="118">
        <v>0.8</v>
      </c>
      <c r="BG85" s="117" t="e">
        <f t="shared" si="12"/>
        <v>#DIV/0!</v>
      </c>
      <c r="BH85" s="117" t="e">
        <f t="shared" si="13"/>
        <v>#DIV/0!</v>
      </c>
      <c r="BI85" s="117" t="e">
        <f t="shared" si="14"/>
        <v>#DIV/0!</v>
      </c>
      <c r="BJ85" s="117" t="e">
        <f t="shared" si="50"/>
        <v>#DIV/0!</v>
      </c>
      <c r="BK85" s="117" t="e">
        <f t="shared" si="50"/>
        <v>#DIV/0!</v>
      </c>
      <c r="BL85" s="117" t="e">
        <f t="shared" si="16"/>
        <v>#DIV/0!</v>
      </c>
      <c r="BM85" s="117" t="e">
        <f t="shared" si="17"/>
        <v>#DIV/0!</v>
      </c>
      <c r="BN85" s="117" t="e">
        <f t="shared" si="18"/>
        <v>#DIV/0!</v>
      </c>
      <c r="BO85" s="117" t="e">
        <f t="shared" si="51"/>
        <v>#DIV/0!</v>
      </c>
      <c r="BP85" s="117" t="e">
        <f t="shared" si="51"/>
        <v>#DIV/0!</v>
      </c>
      <c r="BQ85" s="117" t="e">
        <f t="shared" si="51"/>
        <v>#DIV/0!</v>
      </c>
      <c r="BR85" s="117" t="e">
        <f t="shared" si="51"/>
        <v>#DIV/0!</v>
      </c>
      <c r="BS85" s="2153"/>
      <c r="BT85" s="2153"/>
      <c r="BU85" s="2153"/>
      <c r="BV85" s="2153"/>
      <c r="BW85" s="2153"/>
      <c r="BX85" s="2153"/>
      <c r="BY85" s="2153"/>
      <c r="BZ85" s="2153"/>
      <c r="CA85" s="2150"/>
      <c r="CB85" s="8"/>
      <c r="CC85" s="2098"/>
      <c r="CD85" s="2101"/>
      <c r="CE85" s="2101"/>
      <c r="CF85" s="2104"/>
      <c r="CG85" s="2107"/>
      <c r="CH85" s="8"/>
      <c r="CI85" s="8"/>
      <c r="CJ85" s="8"/>
      <c r="CK85" s="8"/>
      <c r="CL85" s="8"/>
      <c r="CM85" s="8"/>
      <c r="CN85" s="8"/>
      <c r="CO85" s="8"/>
      <c r="CP85" s="8"/>
      <c r="CQ85" s="8"/>
      <c r="CR85" s="8"/>
      <c r="CS85" s="8"/>
      <c r="CT85" s="8"/>
    </row>
    <row r="86" spans="1:98">
      <c r="A86" s="2125"/>
      <c r="B86" s="2129"/>
      <c r="C86" s="2130"/>
      <c r="D86" s="2159"/>
      <c r="E86" s="2160"/>
      <c r="F86" s="297"/>
      <c r="G86" s="297"/>
      <c r="H86" s="2140"/>
      <c r="I86" s="97"/>
      <c r="J86" s="98"/>
      <c r="K86" s="98"/>
      <c r="L86" s="98"/>
      <c r="M86" s="2140"/>
      <c r="N86" s="2146"/>
      <c r="O86" s="297"/>
      <c r="P86" s="305"/>
      <c r="Q86" s="2116"/>
      <c r="R86" s="2119"/>
      <c r="S86" s="2119"/>
      <c r="T86" s="2122"/>
      <c r="U86" s="138"/>
      <c r="V86" s="101">
        <v>4</v>
      </c>
      <c r="W86" s="206"/>
      <c r="X86" s="205"/>
      <c r="Y86" s="205"/>
      <c r="Z86" s="103"/>
      <c r="AA86" s="104"/>
      <c r="AB86" s="105"/>
      <c r="AC86" s="105"/>
      <c r="AD86" s="106"/>
      <c r="AE86" s="138"/>
      <c r="AF86" s="307"/>
      <c r="AG86" s="297"/>
      <c r="AH86" s="297"/>
      <c r="AI86" s="297"/>
      <c r="AJ86" s="308"/>
      <c r="AK86" s="110"/>
      <c r="AL86" s="111"/>
      <c r="AM86" s="111"/>
      <c r="AN86" s="112"/>
      <c r="AO86" s="8"/>
      <c r="AP86" s="307"/>
      <c r="AQ86" s="308"/>
      <c r="AR86" s="89"/>
      <c r="AS86" s="115" t="e">
        <f t="shared" si="46"/>
        <v>#DIV/0!</v>
      </c>
      <c r="AT86" s="116" t="e">
        <f t="shared" si="47"/>
        <v>#DIV/0!</v>
      </c>
      <c r="AU86" s="116" t="e">
        <f t="shared" si="48"/>
        <v>#DIV/0!</v>
      </c>
      <c r="AV86" s="116" t="e">
        <f t="shared" si="49"/>
        <v>#DIV/0!</v>
      </c>
      <c r="AW86" s="148" t="e">
        <f t="shared" si="4"/>
        <v>#DIV/0!</v>
      </c>
      <c r="AX86" s="148" t="e">
        <f t="shared" si="5"/>
        <v>#DIV/0!</v>
      </c>
      <c r="AY86" s="148" t="e">
        <f t="shared" si="6"/>
        <v>#DIV/0!</v>
      </c>
      <c r="AZ86" s="148" t="e">
        <f t="shared" si="7"/>
        <v>#DIV/0!</v>
      </c>
      <c r="BA86" s="117" t="e">
        <f t="shared" si="8"/>
        <v>#DIV/0!</v>
      </c>
      <c r="BB86" s="117" t="e">
        <f t="shared" si="9"/>
        <v>#DIV/0!</v>
      </c>
      <c r="BC86" s="117" t="e">
        <f t="shared" si="10"/>
        <v>#DIV/0!</v>
      </c>
      <c r="BD86" s="117" t="e">
        <f t="shared" si="11"/>
        <v>#DIV/0!</v>
      </c>
      <c r="BE86" s="118">
        <v>0.2</v>
      </c>
      <c r="BF86" s="118">
        <v>0.8</v>
      </c>
      <c r="BG86" s="117" t="e">
        <f t="shared" si="12"/>
        <v>#DIV/0!</v>
      </c>
      <c r="BH86" s="117" t="e">
        <f t="shared" si="13"/>
        <v>#DIV/0!</v>
      </c>
      <c r="BI86" s="117" t="e">
        <f t="shared" si="14"/>
        <v>#DIV/0!</v>
      </c>
      <c r="BJ86" s="117" t="e">
        <f t="shared" si="50"/>
        <v>#DIV/0!</v>
      </c>
      <c r="BK86" s="117" t="e">
        <f t="shared" si="50"/>
        <v>#DIV/0!</v>
      </c>
      <c r="BL86" s="117" t="e">
        <f t="shared" si="16"/>
        <v>#DIV/0!</v>
      </c>
      <c r="BM86" s="117" t="e">
        <f t="shared" si="17"/>
        <v>#DIV/0!</v>
      </c>
      <c r="BN86" s="117" t="e">
        <f t="shared" si="18"/>
        <v>#DIV/0!</v>
      </c>
      <c r="BO86" s="117" t="e">
        <f t="shared" si="51"/>
        <v>#DIV/0!</v>
      </c>
      <c r="BP86" s="117" t="e">
        <f t="shared" si="51"/>
        <v>#DIV/0!</v>
      </c>
      <c r="BQ86" s="117" t="e">
        <f t="shared" si="51"/>
        <v>#DIV/0!</v>
      </c>
      <c r="BR86" s="117" t="e">
        <f t="shared" si="51"/>
        <v>#DIV/0!</v>
      </c>
      <c r="BS86" s="2153"/>
      <c r="BT86" s="2153"/>
      <c r="BU86" s="2153"/>
      <c r="BV86" s="2153"/>
      <c r="BW86" s="2153"/>
      <c r="BX86" s="2153"/>
      <c r="BY86" s="2153"/>
      <c r="BZ86" s="2153"/>
      <c r="CA86" s="2150"/>
      <c r="CB86" s="8"/>
      <c r="CC86" s="2098"/>
      <c r="CD86" s="2101"/>
      <c r="CE86" s="2101"/>
      <c r="CF86" s="2104"/>
      <c r="CG86" s="2107"/>
      <c r="CH86" s="8"/>
      <c r="CI86" s="8"/>
      <c r="CJ86" s="8"/>
      <c r="CK86" s="8"/>
      <c r="CL86" s="8"/>
      <c r="CM86" s="8"/>
      <c r="CN86" s="8"/>
      <c r="CO86" s="8"/>
      <c r="CP86" s="8"/>
      <c r="CQ86" s="8"/>
      <c r="CR86" s="8"/>
      <c r="CS86" s="8"/>
      <c r="CT86" s="8"/>
    </row>
    <row r="87" spans="1:98">
      <c r="A87" s="2125"/>
      <c r="B87" s="2129"/>
      <c r="C87" s="2130"/>
      <c r="D87" s="2159"/>
      <c r="E87" s="2160"/>
      <c r="F87" s="297"/>
      <c r="G87" s="297"/>
      <c r="H87" s="2140"/>
      <c r="I87" s="97"/>
      <c r="J87" s="98"/>
      <c r="K87" s="98"/>
      <c r="L87" s="98"/>
      <c r="M87" s="2140"/>
      <c r="N87" s="2146"/>
      <c r="O87" s="297"/>
      <c r="P87" s="305"/>
      <c r="Q87" s="2116"/>
      <c r="R87" s="2119"/>
      <c r="S87" s="2119"/>
      <c r="T87" s="2122"/>
      <c r="U87" s="138"/>
      <c r="V87" s="101">
        <v>5</v>
      </c>
      <c r="W87" s="204"/>
      <c r="X87" s="205"/>
      <c r="Y87" s="205"/>
      <c r="Z87" s="103"/>
      <c r="AA87" s="104"/>
      <c r="AB87" s="105"/>
      <c r="AC87" s="105"/>
      <c r="AD87" s="106"/>
      <c r="AE87" s="138"/>
      <c r="AF87" s="307"/>
      <c r="AG87" s="297"/>
      <c r="AH87" s="297"/>
      <c r="AI87" s="297"/>
      <c r="AJ87" s="308"/>
      <c r="AK87" s="110"/>
      <c r="AL87" s="111"/>
      <c r="AM87" s="111"/>
      <c r="AN87" s="112"/>
      <c r="AO87" s="8"/>
      <c r="AP87" s="307"/>
      <c r="AQ87" s="308"/>
      <c r="AR87" s="89"/>
      <c r="AS87" s="115" t="e">
        <f t="shared" si="46"/>
        <v>#DIV/0!</v>
      </c>
      <c r="AT87" s="116" t="e">
        <f t="shared" si="47"/>
        <v>#DIV/0!</v>
      </c>
      <c r="AU87" s="116" t="e">
        <f t="shared" si="48"/>
        <v>#DIV/0!</v>
      </c>
      <c r="AV87" s="116" t="e">
        <f t="shared" si="49"/>
        <v>#DIV/0!</v>
      </c>
      <c r="AW87" s="148" t="e">
        <f t="shared" si="4"/>
        <v>#DIV/0!</v>
      </c>
      <c r="AX87" s="148" t="e">
        <f t="shared" si="5"/>
        <v>#DIV/0!</v>
      </c>
      <c r="AY87" s="148" t="e">
        <f t="shared" si="6"/>
        <v>#DIV/0!</v>
      </c>
      <c r="AZ87" s="148" t="e">
        <f t="shared" si="7"/>
        <v>#DIV/0!</v>
      </c>
      <c r="BA87" s="117" t="e">
        <f t="shared" si="8"/>
        <v>#DIV/0!</v>
      </c>
      <c r="BB87" s="117" t="e">
        <f t="shared" si="9"/>
        <v>#DIV/0!</v>
      </c>
      <c r="BC87" s="117" t="e">
        <f t="shared" si="10"/>
        <v>#DIV/0!</v>
      </c>
      <c r="BD87" s="117" t="e">
        <f t="shared" si="11"/>
        <v>#DIV/0!</v>
      </c>
      <c r="BE87" s="118">
        <v>0.2</v>
      </c>
      <c r="BF87" s="118">
        <v>0.8</v>
      </c>
      <c r="BG87" s="117" t="e">
        <f t="shared" si="12"/>
        <v>#DIV/0!</v>
      </c>
      <c r="BH87" s="117" t="e">
        <f t="shared" si="13"/>
        <v>#DIV/0!</v>
      </c>
      <c r="BI87" s="117" t="e">
        <f t="shared" si="14"/>
        <v>#DIV/0!</v>
      </c>
      <c r="BJ87" s="117" t="e">
        <f t="shared" si="50"/>
        <v>#DIV/0!</v>
      </c>
      <c r="BK87" s="117" t="e">
        <f t="shared" si="50"/>
        <v>#DIV/0!</v>
      </c>
      <c r="BL87" s="117" t="e">
        <f t="shared" si="16"/>
        <v>#DIV/0!</v>
      </c>
      <c r="BM87" s="117" t="e">
        <f t="shared" si="17"/>
        <v>#DIV/0!</v>
      </c>
      <c r="BN87" s="117" t="e">
        <f t="shared" si="18"/>
        <v>#DIV/0!</v>
      </c>
      <c r="BO87" s="117" t="e">
        <f t="shared" si="51"/>
        <v>#DIV/0!</v>
      </c>
      <c r="BP87" s="117" t="e">
        <f t="shared" si="51"/>
        <v>#DIV/0!</v>
      </c>
      <c r="BQ87" s="117" t="e">
        <f t="shared" si="51"/>
        <v>#DIV/0!</v>
      </c>
      <c r="BR87" s="117" t="e">
        <f t="shared" si="51"/>
        <v>#DIV/0!</v>
      </c>
      <c r="BS87" s="2153"/>
      <c r="BT87" s="2153"/>
      <c r="BU87" s="2153"/>
      <c r="BV87" s="2153"/>
      <c r="BW87" s="2153"/>
      <c r="BX87" s="2153"/>
      <c r="BY87" s="2153"/>
      <c r="BZ87" s="2153"/>
      <c r="CA87" s="2150"/>
      <c r="CB87" s="8"/>
      <c r="CC87" s="2098"/>
      <c r="CD87" s="2101"/>
      <c r="CE87" s="2101"/>
      <c r="CF87" s="2104"/>
      <c r="CG87" s="2107"/>
      <c r="CH87" s="8"/>
      <c r="CI87" s="8"/>
      <c r="CJ87" s="8"/>
      <c r="CK87" s="8"/>
      <c r="CL87" s="8"/>
      <c r="CM87" s="8"/>
      <c r="CN87" s="8"/>
      <c r="CO87" s="8"/>
      <c r="CP87" s="8"/>
      <c r="CQ87" s="8"/>
      <c r="CR87" s="8"/>
      <c r="CS87" s="8"/>
      <c r="CT87" s="8"/>
    </row>
    <row r="88" spans="1:98">
      <c r="A88" s="2125"/>
      <c r="B88" s="2129"/>
      <c r="C88" s="2130"/>
      <c r="D88" s="2159"/>
      <c r="E88" s="2160"/>
      <c r="F88" s="297"/>
      <c r="G88" s="297"/>
      <c r="H88" s="2140"/>
      <c r="I88" s="97"/>
      <c r="J88" s="98"/>
      <c r="K88" s="98"/>
      <c r="L88" s="98"/>
      <c r="M88" s="2140"/>
      <c r="N88" s="2146"/>
      <c r="O88" s="297"/>
      <c r="P88" s="305"/>
      <c r="Q88" s="2116"/>
      <c r="R88" s="2119"/>
      <c r="S88" s="2119"/>
      <c r="T88" s="2122"/>
      <c r="U88" s="138"/>
      <c r="V88" s="101">
        <v>6</v>
      </c>
      <c r="W88" s="204"/>
      <c r="X88" s="205"/>
      <c r="Y88" s="205"/>
      <c r="Z88" s="103"/>
      <c r="AA88" s="104"/>
      <c r="AB88" s="105"/>
      <c r="AC88" s="105"/>
      <c r="AD88" s="106"/>
      <c r="AE88" s="138"/>
      <c r="AF88" s="207"/>
      <c r="AG88" s="208"/>
      <c r="AH88" s="208"/>
      <c r="AI88" s="208"/>
      <c r="AJ88" s="209"/>
      <c r="AK88" s="110"/>
      <c r="AL88" s="111"/>
      <c r="AM88" s="111"/>
      <c r="AN88" s="112"/>
      <c r="AO88" s="8"/>
      <c r="AP88" s="307"/>
      <c r="AQ88" s="308"/>
      <c r="AR88" s="89"/>
      <c r="AS88" s="115" t="e">
        <f t="shared" si="46"/>
        <v>#DIV/0!</v>
      </c>
      <c r="AT88" s="116" t="e">
        <f t="shared" si="47"/>
        <v>#DIV/0!</v>
      </c>
      <c r="AU88" s="116" t="e">
        <f t="shared" si="48"/>
        <v>#DIV/0!</v>
      </c>
      <c r="AV88" s="116" t="e">
        <f t="shared" si="49"/>
        <v>#DIV/0!</v>
      </c>
      <c r="AW88" s="148" t="e">
        <f t="shared" si="4"/>
        <v>#DIV/0!</v>
      </c>
      <c r="AX88" s="148" t="e">
        <f t="shared" si="5"/>
        <v>#DIV/0!</v>
      </c>
      <c r="AY88" s="148" t="e">
        <f t="shared" si="6"/>
        <v>#DIV/0!</v>
      </c>
      <c r="AZ88" s="148" t="e">
        <f t="shared" si="7"/>
        <v>#DIV/0!</v>
      </c>
      <c r="BA88" s="117" t="e">
        <f t="shared" si="8"/>
        <v>#DIV/0!</v>
      </c>
      <c r="BB88" s="117" t="e">
        <f t="shared" si="9"/>
        <v>#DIV/0!</v>
      </c>
      <c r="BC88" s="117" t="e">
        <f t="shared" si="10"/>
        <v>#DIV/0!</v>
      </c>
      <c r="BD88" s="117" t="e">
        <f t="shared" si="11"/>
        <v>#DIV/0!</v>
      </c>
      <c r="BE88" s="118">
        <v>0.2</v>
      </c>
      <c r="BF88" s="118">
        <v>0.8</v>
      </c>
      <c r="BG88" s="117" t="e">
        <f t="shared" si="12"/>
        <v>#DIV/0!</v>
      </c>
      <c r="BH88" s="117" t="e">
        <f t="shared" si="13"/>
        <v>#DIV/0!</v>
      </c>
      <c r="BI88" s="117" t="e">
        <f t="shared" si="14"/>
        <v>#DIV/0!</v>
      </c>
      <c r="BJ88" s="117" t="e">
        <f t="shared" si="50"/>
        <v>#DIV/0!</v>
      </c>
      <c r="BK88" s="117" t="e">
        <f t="shared" si="50"/>
        <v>#DIV/0!</v>
      </c>
      <c r="BL88" s="117" t="e">
        <f t="shared" si="16"/>
        <v>#DIV/0!</v>
      </c>
      <c r="BM88" s="117" t="e">
        <f t="shared" si="17"/>
        <v>#DIV/0!</v>
      </c>
      <c r="BN88" s="117" t="e">
        <f t="shared" si="18"/>
        <v>#DIV/0!</v>
      </c>
      <c r="BO88" s="117" t="e">
        <f t="shared" si="51"/>
        <v>#DIV/0!</v>
      </c>
      <c r="BP88" s="117" t="e">
        <f t="shared" si="51"/>
        <v>#DIV/0!</v>
      </c>
      <c r="BQ88" s="117" t="e">
        <f t="shared" si="51"/>
        <v>#DIV/0!</v>
      </c>
      <c r="BR88" s="117" t="e">
        <f t="shared" si="51"/>
        <v>#DIV/0!</v>
      </c>
      <c r="BS88" s="2153"/>
      <c r="BT88" s="2153"/>
      <c r="BU88" s="2153"/>
      <c r="BV88" s="2153"/>
      <c r="BW88" s="2153"/>
      <c r="BX88" s="2153"/>
      <c r="BY88" s="2153"/>
      <c r="BZ88" s="2153"/>
      <c r="CA88" s="2150"/>
      <c r="CB88" s="8"/>
      <c r="CC88" s="2098"/>
      <c r="CD88" s="2101"/>
      <c r="CE88" s="2101"/>
      <c r="CF88" s="2104"/>
      <c r="CG88" s="2107"/>
      <c r="CH88" s="8"/>
      <c r="CI88" s="8"/>
      <c r="CJ88" s="8"/>
      <c r="CK88" s="8"/>
      <c r="CL88" s="8"/>
      <c r="CM88" s="8"/>
      <c r="CN88" s="8"/>
      <c r="CO88" s="8"/>
      <c r="CP88" s="8"/>
      <c r="CQ88" s="8"/>
      <c r="CR88" s="8"/>
      <c r="CS88" s="8"/>
      <c r="CT88" s="8"/>
    </row>
    <row r="89" spans="1:98">
      <c r="A89" s="2125"/>
      <c r="B89" s="2129"/>
      <c r="C89" s="2130"/>
      <c r="D89" s="2159"/>
      <c r="E89" s="2160"/>
      <c r="F89" s="297"/>
      <c r="G89" s="297"/>
      <c r="H89" s="2140"/>
      <c r="I89" s="97"/>
      <c r="J89" s="98"/>
      <c r="K89" s="98"/>
      <c r="L89" s="98"/>
      <c r="M89" s="2140"/>
      <c r="N89" s="2146"/>
      <c r="O89" s="297"/>
      <c r="P89" s="305"/>
      <c r="Q89" s="2116"/>
      <c r="R89" s="2119"/>
      <c r="S89" s="2119"/>
      <c r="T89" s="2122"/>
      <c r="U89" s="138"/>
      <c r="V89" s="101">
        <v>7</v>
      </c>
      <c r="W89" s="204"/>
      <c r="X89" s="205"/>
      <c r="Y89" s="205"/>
      <c r="Z89" s="103"/>
      <c r="AA89" s="104"/>
      <c r="AB89" s="105"/>
      <c r="AC89" s="105"/>
      <c r="AD89" s="106"/>
      <c r="AE89" s="138"/>
      <c r="AF89" s="307"/>
      <c r="AG89" s="297"/>
      <c r="AH89" s="297"/>
      <c r="AI89" s="297"/>
      <c r="AJ89" s="308"/>
      <c r="AK89" s="110"/>
      <c r="AL89" s="111"/>
      <c r="AM89" s="111"/>
      <c r="AN89" s="112"/>
      <c r="AO89" s="8"/>
      <c r="AP89" s="307"/>
      <c r="AQ89" s="308"/>
      <c r="AR89" s="89"/>
      <c r="AS89" s="115" t="e">
        <f t="shared" si="46"/>
        <v>#DIV/0!</v>
      </c>
      <c r="AT89" s="116" t="e">
        <f t="shared" si="47"/>
        <v>#DIV/0!</v>
      </c>
      <c r="AU89" s="116" t="e">
        <f t="shared" si="48"/>
        <v>#DIV/0!</v>
      </c>
      <c r="AV89" s="116" t="e">
        <f t="shared" si="49"/>
        <v>#DIV/0!</v>
      </c>
      <c r="AW89" s="148" t="e">
        <f t="shared" si="4"/>
        <v>#DIV/0!</v>
      </c>
      <c r="AX89" s="148" t="e">
        <f t="shared" si="5"/>
        <v>#DIV/0!</v>
      </c>
      <c r="AY89" s="148" t="e">
        <f t="shared" si="6"/>
        <v>#DIV/0!</v>
      </c>
      <c r="AZ89" s="148" t="e">
        <f t="shared" si="7"/>
        <v>#DIV/0!</v>
      </c>
      <c r="BA89" s="117" t="e">
        <f t="shared" si="8"/>
        <v>#DIV/0!</v>
      </c>
      <c r="BB89" s="117" t="e">
        <f t="shared" si="9"/>
        <v>#DIV/0!</v>
      </c>
      <c r="BC89" s="117" t="e">
        <f t="shared" si="10"/>
        <v>#DIV/0!</v>
      </c>
      <c r="BD89" s="117" t="e">
        <f t="shared" si="11"/>
        <v>#DIV/0!</v>
      </c>
      <c r="BE89" s="118">
        <v>0.2</v>
      </c>
      <c r="BF89" s="118">
        <v>0.8</v>
      </c>
      <c r="BG89" s="117" t="e">
        <f t="shared" si="12"/>
        <v>#DIV/0!</v>
      </c>
      <c r="BH89" s="117" t="e">
        <f t="shared" si="13"/>
        <v>#DIV/0!</v>
      </c>
      <c r="BI89" s="117" t="e">
        <f t="shared" si="14"/>
        <v>#DIV/0!</v>
      </c>
      <c r="BJ89" s="117" t="e">
        <f t="shared" si="50"/>
        <v>#DIV/0!</v>
      </c>
      <c r="BK89" s="117" t="e">
        <f t="shared" si="50"/>
        <v>#DIV/0!</v>
      </c>
      <c r="BL89" s="117" t="e">
        <f t="shared" si="16"/>
        <v>#DIV/0!</v>
      </c>
      <c r="BM89" s="117" t="e">
        <f t="shared" si="17"/>
        <v>#DIV/0!</v>
      </c>
      <c r="BN89" s="117" t="e">
        <f t="shared" si="18"/>
        <v>#DIV/0!</v>
      </c>
      <c r="BO89" s="117" t="e">
        <f t="shared" si="51"/>
        <v>#DIV/0!</v>
      </c>
      <c r="BP89" s="117" t="e">
        <f t="shared" si="51"/>
        <v>#DIV/0!</v>
      </c>
      <c r="BQ89" s="117" t="e">
        <f t="shared" si="51"/>
        <v>#DIV/0!</v>
      </c>
      <c r="BR89" s="117" t="e">
        <f t="shared" si="51"/>
        <v>#DIV/0!</v>
      </c>
      <c r="BS89" s="2153"/>
      <c r="BT89" s="2153"/>
      <c r="BU89" s="2153"/>
      <c r="BV89" s="2153"/>
      <c r="BW89" s="2153"/>
      <c r="BX89" s="2153"/>
      <c r="BY89" s="2153"/>
      <c r="BZ89" s="2153"/>
      <c r="CA89" s="2150"/>
      <c r="CB89" s="8"/>
      <c r="CC89" s="2098"/>
      <c r="CD89" s="2101"/>
      <c r="CE89" s="2101"/>
      <c r="CF89" s="2104"/>
      <c r="CG89" s="2107"/>
      <c r="CH89" s="8"/>
      <c r="CI89" s="8"/>
      <c r="CJ89" s="8"/>
      <c r="CK89" s="8"/>
      <c r="CL89" s="8"/>
      <c r="CM89" s="8"/>
      <c r="CN89" s="8"/>
      <c r="CO89" s="8"/>
      <c r="CP89" s="8"/>
      <c r="CQ89" s="8"/>
      <c r="CR89" s="8"/>
      <c r="CS89" s="8"/>
      <c r="CT89" s="8"/>
    </row>
    <row r="90" spans="1:98">
      <c r="A90" s="2125"/>
      <c r="B90" s="2129"/>
      <c r="C90" s="2130"/>
      <c r="D90" s="2159"/>
      <c r="E90" s="2160"/>
      <c r="F90" s="297"/>
      <c r="G90" s="297"/>
      <c r="H90" s="2140"/>
      <c r="I90" s="97"/>
      <c r="J90" s="98"/>
      <c r="K90" s="98"/>
      <c r="L90" s="98"/>
      <c r="M90" s="2140"/>
      <c r="N90" s="2146"/>
      <c r="O90" s="297"/>
      <c r="P90" s="305"/>
      <c r="Q90" s="2116"/>
      <c r="R90" s="2119"/>
      <c r="S90" s="2119"/>
      <c r="T90" s="2122"/>
      <c r="U90" s="138"/>
      <c r="V90" s="101">
        <v>8</v>
      </c>
      <c r="W90" s="204"/>
      <c r="X90" s="205"/>
      <c r="Y90" s="205"/>
      <c r="Z90" s="103"/>
      <c r="AA90" s="104"/>
      <c r="AB90" s="105"/>
      <c r="AC90" s="105"/>
      <c r="AD90" s="106"/>
      <c r="AE90" s="138"/>
      <c r="AF90" s="307"/>
      <c r="AG90" s="297"/>
      <c r="AH90" s="297"/>
      <c r="AI90" s="297"/>
      <c r="AJ90" s="308"/>
      <c r="AK90" s="110"/>
      <c r="AL90" s="111"/>
      <c r="AM90" s="111"/>
      <c r="AN90" s="112"/>
      <c r="AO90" s="8"/>
      <c r="AP90" s="307"/>
      <c r="AQ90" s="308"/>
      <c r="AR90" s="89"/>
      <c r="AS90" s="115" t="e">
        <f t="shared" si="46"/>
        <v>#DIV/0!</v>
      </c>
      <c r="AT90" s="116" t="e">
        <f t="shared" si="47"/>
        <v>#DIV/0!</v>
      </c>
      <c r="AU90" s="116" t="e">
        <f t="shared" si="48"/>
        <v>#DIV/0!</v>
      </c>
      <c r="AV90" s="116" t="e">
        <f t="shared" si="49"/>
        <v>#DIV/0!</v>
      </c>
      <c r="AW90" s="148" t="e">
        <f t="shared" si="4"/>
        <v>#DIV/0!</v>
      </c>
      <c r="AX90" s="148" t="e">
        <f t="shared" si="5"/>
        <v>#DIV/0!</v>
      </c>
      <c r="AY90" s="148" t="e">
        <f t="shared" si="6"/>
        <v>#DIV/0!</v>
      </c>
      <c r="AZ90" s="148" t="e">
        <f t="shared" si="7"/>
        <v>#DIV/0!</v>
      </c>
      <c r="BA90" s="117" t="e">
        <f t="shared" si="8"/>
        <v>#DIV/0!</v>
      </c>
      <c r="BB90" s="117" t="e">
        <f t="shared" si="9"/>
        <v>#DIV/0!</v>
      </c>
      <c r="BC90" s="117" t="e">
        <f t="shared" si="10"/>
        <v>#DIV/0!</v>
      </c>
      <c r="BD90" s="117" t="e">
        <f t="shared" si="11"/>
        <v>#DIV/0!</v>
      </c>
      <c r="BE90" s="118">
        <v>0.2</v>
      </c>
      <c r="BF90" s="118">
        <v>0.8</v>
      </c>
      <c r="BG90" s="117" t="e">
        <f t="shared" si="12"/>
        <v>#DIV/0!</v>
      </c>
      <c r="BH90" s="117" t="e">
        <f t="shared" si="13"/>
        <v>#DIV/0!</v>
      </c>
      <c r="BI90" s="117" t="e">
        <f t="shared" si="14"/>
        <v>#DIV/0!</v>
      </c>
      <c r="BJ90" s="117" t="e">
        <f t="shared" si="50"/>
        <v>#DIV/0!</v>
      </c>
      <c r="BK90" s="117" t="e">
        <f t="shared" si="50"/>
        <v>#DIV/0!</v>
      </c>
      <c r="BL90" s="117" t="e">
        <f t="shared" si="16"/>
        <v>#DIV/0!</v>
      </c>
      <c r="BM90" s="117" t="e">
        <f t="shared" si="17"/>
        <v>#DIV/0!</v>
      </c>
      <c r="BN90" s="117" t="e">
        <f t="shared" si="18"/>
        <v>#DIV/0!</v>
      </c>
      <c r="BO90" s="117" t="e">
        <f t="shared" si="51"/>
        <v>#DIV/0!</v>
      </c>
      <c r="BP90" s="117" t="e">
        <f t="shared" si="51"/>
        <v>#DIV/0!</v>
      </c>
      <c r="BQ90" s="117" t="e">
        <f t="shared" si="51"/>
        <v>#DIV/0!</v>
      </c>
      <c r="BR90" s="117" t="e">
        <f t="shared" si="51"/>
        <v>#DIV/0!</v>
      </c>
      <c r="BS90" s="2153"/>
      <c r="BT90" s="2153"/>
      <c r="BU90" s="2153"/>
      <c r="BV90" s="2153"/>
      <c r="BW90" s="2153"/>
      <c r="BX90" s="2153"/>
      <c r="BY90" s="2153"/>
      <c r="BZ90" s="2153"/>
      <c r="CA90" s="2150"/>
      <c r="CB90" s="8"/>
      <c r="CC90" s="2098"/>
      <c r="CD90" s="2101"/>
      <c r="CE90" s="2101"/>
      <c r="CF90" s="2104"/>
      <c r="CG90" s="2107"/>
      <c r="CH90" s="8"/>
      <c r="CI90" s="8"/>
      <c r="CJ90" s="8"/>
      <c r="CK90" s="8"/>
      <c r="CL90" s="8"/>
      <c r="CM90" s="8"/>
      <c r="CN90" s="8"/>
      <c r="CO90" s="8"/>
      <c r="CP90" s="8"/>
      <c r="CQ90" s="8"/>
      <c r="CR90" s="8"/>
      <c r="CS90" s="8"/>
      <c r="CT90" s="8"/>
    </row>
    <row r="91" spans="1:98">
      <c r="A91" s="2125"/>
      <c r="B91" s="2129"/>
      <c r="C91" s="2130"/>
      <c r="D91" s="2159"/>
      <c r="E91" s="2160"/>
      <c r="F91" s="297"/>
      <c r="G91" s="297"/>
      <c r="H91" s="2140"/>
      <c r="I91" s="97"/>
      <c r="J91" s="98"/>
      <c r="K91" s="98"/>
      <c r="L91" s="98"/>
      <c r="M91" s="2140"/>
      <c r="N91" s="2146"/>
      <c r="O91" s="297"/>
      <c r="P91" s="305"/>
      <c r="Q91" s="2116"/>
      <c r="R91" s="2119"/>
      <c r="S91" s="2119"/>
      <c r="T91" s="2122"/>
      <c r="U91" s="138"/>
      <c r="V91" s="101">
        <v>9</v>
      </c>
      <c r="W91" s="197"/>
      <c r="X91" s="193"/>
      <c r="Y91" s="193"/>
      <c r="Z91" s="198"/>
      <c r="AA91" s="104"/>
      <c r="AB91" s="105"/>
      <c r="AC91" s="105"/>
      <c r="AD91" s="106"/>
      <c r="AE91" s="138"/>
      <c r="AF91" s="188"/>
      <c r="AG91" s="195"/>
      <c r="AH91" s="195"/>
      <c r="AI91" s="195"/>
      <c r="AJ91" s="196"/>
      <c r="AK91" s="110"/>
      <c r="AL91" s="111"/>
      <c r="AM91" s="111"/>
      <c r="AN91" s="112"/>
      <c r="AO91" s="8"/>
      <c r="AP91" s="307"/>
      <c r="AQ91" s="308"/>
      <c r="AR91" s="89"/>
      <c r="AS91" s="115" t="e">
        <f t="shared" si="46"/>
        <v>#DIV/0!</v>
      </c>
      <c r="AT91" s="116" t="e">
        <f t="shared" si="47"/>
        <v>#DIV/0!</v>
      </c>
      <c r="AU91" s="116" t="e">
        <f t="shared" si="48"/>
        <v>#DIV/0!</v>
      </c>
      <c r="AV91" s="116" t="e">
        <f t="shared" si="49"/>
        <v>#DIV/0!</v>
      </c>
      <c r="AW91" s="148" t="e">
        <f t="shared" si="4"/>
        <v>#DIV/0!</v>
      </c>
      <c r="AX91" s="148" t="e">
        <f t="shared" si="5"/>
        <v>#DIV/0!</v>
      </c>
      <c r="AY91" s="148" t="e">
        <f t="shared" si="6"/>
        <v>#DIV/0!</v>
      </c>
      <c r="AZ91" s="148" t="e">
        <f t="shared" si="7"/>
        <v>#DIV/0!</v>
      </c>
      <c r="BA91" s="117" t="e">
        <f t="shared" si="8"/>
        <v>#DIV/0!</v>
      </c>
      <c r="BB91" s="117" t="e">
        <f t="shared" si="9"/>
        <v>#DIV/0!</v>
      </c>
      <c r="BC91" s="117" t="e">
        <f t="shared" si="10"/>
        <v>#DIV/0!</v>
      </c>
      <c r="BD91" s="117" t="e">
        <f t="shared" si="11"/>
        <v>#DIV/0!</v>
      </c>
      <c r="BE91" s="118">
        <v>0.2</v>
      </c>
      <c r="BF91" s="118">
        <v>0.8</v>
      </c>
      <c r="BG91" s="117" t="e">
        <f t="shared" si="12"/>
        <v>#DIV/0!</v>
      </c>
      <c r="BH91" s="117" t="e">
        <f t="shared" si="13"/>
        <v>#DIV/0!</v>
      </c>
      <c r="BI91" s="117" t="e">
        <f t="shared" si="14"/>
        <v>#DIV/0!</v>
      </c>
      <c r="BJ91" s="117" t="e">
        <f t="shared" si="50"/>
        <v>#DIV/0!</v>
      </c>
      <c r="BK91" s="117" t="e">
        <f t="shared" si="50"/>
        <v>#DIV/0!</v>
      </c>
      <c r="BL91" s="117" t="e">
        <f t="shared" si="16"/>
        <v>#DIV/0!</v>
      </c>
      <c r="BM91" s="117" t="e">
        <f t="shared" si="17"/>
        <v>#DIV/0!</v>
      </c>
      <c r="BN91" s="117" t="e">
        <f t="shared" si="18"/>
        <v>#DIV/0!</v>
      </c>
      <c r="BO91" s="117" t="e">
        <f t="shared" si="51"/>
        <v>#DIV/0!</v>
      </c>
      <c r="BP91" s="117" t="e">
        <f t="shared" si="51"/>
        <v>#DIV/0!</v>
      </c>
      <c r="BQ91" s="117" t="e">
        <f t="shared" si="51"/>
        <v>#DIV/0!</v>
      </c>
      <c r="BR91" s="117" t="e">
        <f t="shared" si="51"/>
        <v>#DIV/0!</v>
      </c>
      <c r="BS91" s="2153"/>
      <c r="BT91" s="2153"/>
      <c r="BU91" s="2153"/>
      <c r="BV91" s="2153"/>
      <c r="BW91" s="2153"/>
      <c r="BX91" s="2153"/>
      <c r="BY91" s="2153"/>
      <c r="BZ91" s="2153"/>
      <c r="CA91" s="2150"/>
      <c r="CB91" s="8"/>
      <c r="CC91" s="2098"/>
      <c r="CD91" s="2101"/>
      <c r="CE91" s="2101"/>
      <c r="CF91" s="2104"/>
      <c r="CG91" s="2107"/>
      <c r="CH91" s="8"/>
      <c r="CI91" s="8"/>
      <c r="CJ91" s="8"/>
      <c r="CK91" s="8"/>
      <c r="CL91" s="8"/>
      <c r="CM91" s="8"/>
      <c r="CN91" s="8"/>
      <c r="CO91" s="8"/>
      <c r="CP91" s="8"/>
      <c r="CQ91" s="8"/>
      <c r="CR91" s="8"/>
      <c r="CS91" s="8"/>
      <c r="CT91" s="8"/>
    </row>
    <row r="92" spans="1:98" ht="15" thickBot="1">
      <c r="A92" s="2126"/>
      <c r="B92" s="2131"/>
      <c r="C92" s="2132"/>
      <c r="D92" s="2161"/>
      <c r="E92" s="2162"/>
      <c r="F92" s="351"/>
      <c r="G92" s="351"/>
      <c r="H92" s="2141"/>
      <c r="I92" s="121"/>
      <c r="J92" s="122"/>
      <c r="K92" s="122"/>
      <c r="L92" s="122"/>
      <c r="M92" s="2141"/>
      <c r="N92" s="2147"/>
      <c r="O92" s="351"/>
      <c r="P92" s="352"/>
      <c r="Q92" s="2117"/>
      <c r="R92" s="2120"/>
      <c r="S92" s="2120"/>
      <c r="T92" s="2123"/>
      <c r="U92" s="138"/>
      <c r="V92" s="168">
        <v>10</v>
      </c>
      <c r="W92" s="179"/>
      <c r="X92" s="152"/>
      <c r="Y92" s="152"/>
      <c r="Z92" s="153"/>
      <c r="AA92" s="125"/>
      <c r="AB92" s="126"/>
      <c r="AC92" s="126"/>
      <c r="AD92" s="127"/>
      <c r="AE92" s="138"/>
      <c r="AF92" s="154"/>
      <c r="AG92" s="156"/>
      <c r="AH92" s="156"/>
      <c r="AI92" s="156"/>
      <c r="AJ92" s="157"/>
      <c r="AK92" s="128"/>
      <c r="AL92" s="129"/>
      <c r="AM92" s="129"/>
      <c r="AN92" s="130"/>
      <c r="AO92" s="8"/>
      <c r="AP92" s="353"/>
      <c r="AQ92" s="354"/>
      <c r="AR92" s="89"/>
      <c r="AS92" s="133" t="e">
        <f t="shared" si="46"/>
        <v>#DIV/0!</v>
      </c>
      <c r="AT92" s="169" t="e">
        <f t="shared" si="47"/>
        <v>#DIV/0!</v>
      </c>
      <c r="AU92" s="169" t="e">
        <f t="shared" si="48"/>
        <v>#DIV/0!</v>
      </c>
      <c r="AV92" s="169" t="e">
        <f t="shared" si="49"/>
        <v>#DIV/0!</v>
      </c>
      <c r="AW92" s="180" t="e">
        <f t="shared" si="4"/>
        <v>#DIV/0!</v>
      </c>
      <c r="AX92" s="180" t="e">
        <f t="shared" si="5"/>
        <v>#DIV/0!</v>
      </c>
      <c r="AY92" s="180" t="e">
        <f t="shared" si="6"/>
        <v>#DIV/0!</v>
      </c>
      <c r="AZ92" s="180" t="e">
        <f t="shared" si="7"/>
        <v>#DIV/0!</v>
      </c>
      <c r="BA92" s="160" t="e">
        <f t="shared" si="8"/>
        <v>#DIV/0!</v>
      </c>
      <c r="BB92" s="160" t="e">
        <f t="shared" si="9"/>
        <v>#DIV/0!</v>
      </c>
      <c r="BC92" s="160" t="e">
        <f t="shared" si="10"/>
        <v>#DIV/0!</v>
      </c>
      <c r="BD92" s="160" t="e">
        <f t="shared" si="11"/>
        <v>#DIV/0!</v>
      </c>
      <c r="BE92" s="159">
        <v>0.2</v>
      </c>
      <c r="BF92" s="159">
        <v>0.8</v>
      </c>
      <c r="BG92" s="160" t="e">
        <f t="shared" si="12"/>
        <v>#DIV/0!</v>
      </c>
      <c r="BH92" s="160" t="e">
        <f t="shared" si="13"/>
        <v>#DIV/0!</v>
      </c>
      <c r="BI92" s="160" t="e">
        <f t="shared" si="14"/>
        <v>#DIV/0!</v>
      </c>
      <c r="BJ92" s="160" t="e">
        <f t="shared" si="50"/>
        <v>#DIV/0!</v>
      </c>
      <c r="BK92" s="160" t="e">
        <f t="shared" si="50"/>
        <v>#DIV/0!</v>
      </c>
      <c r="BL92" s="160" t="e">
        <f t="shared" si="16"/>
        <v>#DIV/0!</v>
      </c>
      <c r="BM92" s="160" t="e">
        <f t="shared" si="17"/>
        <v>#DIV/0!</v>
      </c>
      <c r="BN92" s="160" t="e">
        <f t="shared" si="18"/>
        <v>#DIV/0!</v>
      </c>
      <c r="BO92" s="160" t="e">
        <f t="shared" si="51"/>
        <v>#DIV/0!</v>
      </c>
      <c r="BP92" s="160" t="e">
        <f t="shared" si="51"/>
        <v>#DIV/0!</v>
      </c>
      <c r="BQ92" s="160" t="e">
        <f t="shared" si="51"/>
        <v>#DIV/0!</v>
      </c>
      <c r="BR92" s="160" t="e">
        <f t="shared" si="51"/>
        <v>#DIV/0!</v>
      </c>
      <c r="BS92" s="2154"/>
      <c r="BT92" s="2154"/>
      <c r="BU92" s="2154"/>
      <c r="BV92" s="2154"/>
      <c r="BW92" s="2154"/>
      <c r="BX92" s="2154"/>
      <c r="BY92" s="2154"/>
      <c r="BZ92" s="2154"/>
      <c r="CA92" s="2151"/>
      <c r="CB92" s="8"/>
      <c r="CC92" s="2099"/>
      <c r="CD92" s="2102"/>
      <c r="CE92" s="2102"/>
      <c r="CF92" s="2105"/>
      <c r="CG92" s="2108"/>
      <c r="CH92" s="8"/>
      <c r="CI92" s="8"/>
      <c r="CJ92" s="8"/>
      <c r="CK92" s="8"/>
      <c r="CL92" s="8"/>
      <c r="CM92" s="8"/>
      <c r="CN92" s="8"/>
      <c r="CO92" s="8"/>
      <c r="CP92" s="8"/>
      <c r="CQ92" s="8"/>
      <c r="CR92" s="8"/>
      <c r="CS92" s="8"/>
      <c r="CT92" s="8"/>
    </row>
    <row r="93" spans="1:98">
      <c r="A93" s="2124">
        <v>9</v>
      </c>
      <c r="B93" s="2127"/>
      <c r="C93" s="2128"/>
      <c r="D93" s="2157"/>
      <c r="E93" s="2158"/>
      <c r="F93" s="140"/>
      <c r="G93" s="135"/>
      <c r="H93" s="2139"/>
      <c r="I93" s="69"/>
      <c r="J93" s="70"/>
      <c r="K93" s="70"/>
      <c r="L93" s="70"/>
      <c r="M93" s="2148"/>
      <c r="N93" s="2145">
        <f>+P93+P94+P95+P96+P97+P98+P99+P100+P101+P102</f>
        <v>0</v>
      </c>
      <c r="O93" s="72"/>
      <c r="P93" s="885"/>
      <c r="Q93" s="2115"/>
      <c r="R93" s="2118"/>
      <c r="S93" s="2118"/>
      <c r="T93" s="2121"/>
      <c r="U93" s="138"/>
      <c r="V93" s="75">
        <v>1</v>
      </c>
      <c r="W93" s="199"/>
      <c r="X93" s="205"/>
      <c r="Y93" s="205"/>
      <c r="Z93" s="103"/>
      <c r="AA93" s="78"/>
      <c r="AB93" s="79"/>
      <c r="AC93" s="79"/>
      <c r="AD93" s="80"/>
      <c r="AE93" s="138"/>
      <c r="AF93" s="201"/>
      <c r="AG93" s="202"/>
      <c r="AH93" s="202"/>
      <c r="AI93" s="202"/>
      <c r="AJ93" s="203"/>
      <c r="AK93" s="84"/>
      <c r="AL93" s="85"/>
      <c r="AM93" s="85"/>
      <c r="AN93" s="86"/>
      <c r="AO93" s="162"/>
      <c r="AP93" s="87"/>
      <c r="AQ93" s="88"/>
      <c r="AR93" s="89"/>
      <c r="AS93" s="90" t="e">
        <f t="shared" si="46"/>
        <v>#DIV/0!</v>
      </c>
      <c r="AT93" s="164" t="e">
        <f t="shared" si="47"/>
        <v>#DIV/0!</v>
      </c>
      <c r="AU93" s="164" t="e">
        <f t="shared" si="48"/>
        <v>#DIV/0!</v>
      </c>
      <c r="AV93" s="164" t="e">
        <f t="shared" si="49"/>
        <v>#DIV/0!</v>
      </c>
      <c r="AW93" s="176" t="e">
        <f t="shared" si="4"/>
        <v>#DIV/0!</v>
      </c>
      <c r="AX93" s="176" t="e">
        <f t="shared" si="5"/>
        <v>#DIV/0!</v>
      </c>
      <c r="AY93" s="176" t="e">
        <f t="shared" si="6"/>
        <v>#DIV/0!</v>
      </c>
      <c r="AZ93" s="176" t="e">
        <f t="shared" si="7"/>
        <v>#DIV/0!</v>
      </c>
      <c r="BA93" s="165" t="e">
        <f t="shared" si="8"/>
        <v>#DIV/0!</v>
      </c>
      <c r="BB93" s="165" t="e">
        <f t="shared" si="9"/>
        <v>#DIV/0!</v>
      </c>
      <c r="BC93" s="165" t="e">
        <f t="shared" si="10"/>
        <v>#DIV/0!</v>
      </c>
      <c r="BD93" s="165" t="e">
        <f t="shared" si="11"/>
        <v>#DIV/0!</v>
      </c>
      <c r="BE93" s="166">
        <v>0.2</v>
      </c>
      <c r="BF93" s="166">
        <v>0.8</v>
      </c>
      <c r="BG93" s="165" t="e">
        <f t="shared" si="12"/>
        <v>#DIV/0!</v>
      </c>
      <c r="BH93" s="165" t="e">
        <f t="shared" si="13"/>
        <v>#DIV/0!</v>
      </c>
      <c r="BI93" s="165" t="e">
        <f t="shared" si="14"/>
        <v>#DIV/0!</v>
      </c>
      <c r="BJ93" s="165" t="e">
        <f t="shared" ref="BJ93:BK108" si="55">+AZ93*BE93</f>
        <v>#DIV/0!</v>
      </c>
      <c r="BK93" s="165" t="e">
        <f t="shared" si="55"/>
        <v>#DIV/0!</v>
      </c>
      <c r="BL93" s="165" t="e">
        <f t="shared" si="16"/>
        <v>#DIV/0!</v>
      </c>
      <c r="BM93" s="165" t="e">
        <f t="shared" si="17"/>
        <v>#DIV/0!</v>
      </c>
      <c r="BN93" s="165" t="e">
        <f t="shared" si="18"/>
        <v>#DIV/0!</v>
      </c>
      <c r="BO93" s="165" t="e">
        <f t="shared" ref="BO93:BR108" si="56">+BG93+BK93</f>
        <v>#DIV/0!</v>
      </c>
      <c r="BP93" s="93" t="e">
        <f t="shared" si="56"/>
        <v>#DIV/0!</v>
      </c>
      <c r="BQ93" s="93" t="e">
        <f t="shared" si="56"/>
        <v>#DIV/0!</v>
      </c>
      <c r="BR93" s="93" t="e">
        <f t="shared" si="56"/>
        <v>#DIV/0!</v>
      </c>
      <c r="BS93" s="2152" t="e">
        <f t="shared" ref="BS93:BV93" si="57">AVERAGEIF(BO93:BO102,"&lt;&gt;#¡DIV/0!")</f>
        <v>#DIV/0!</v>
      </c>
      <c r="BT93" s="2152" t="e">
        <f t="shared" si="57"/>
        <v>#DIV/0!</v>
      </c>
      <c r="BU93" s="2152" t="e">
        <f t="shared" si="57"/>
        <v>#DIV/0!</v>
      </c>
      <c r="BV93" s="2152" t="e">
        <f t="shared" si="57"/>
        <v>#DIV/0!</v>
      </c>
      <c r="BW93" s="2155" t="e">
        <f>+C93*BS93</f>
        <v>#DIV/0!</v>
      </c>
      <c r="BX93" s="2155" t="e">
        <f>+C93*BT93</f>
        <v>#DIV/0!</v>
      </c>
      <c r="BY93" s="2155" t="e">
        <f>+C93*BU93</f>
        <v>#DIV/0!</v>
      </c>
      <c r="BZ93" s="2155" t="e">
        <f>+C93*BV93</f>
        <v>#DIV/0!</v>
      </c>
      <c r="CA93" s="2149" t="e">
        <f>SUM(BW93:BZ102)</f>
        <v>#DIV/0!</v>
      </c>
      <c r="CB93" s="8"/>
      <c r="CC93" s="2097" t="e">
        <f>+Q93/$N$93</f>
        <v>#DIV/0!</v>
      </c>
      <c r="CD93" s="2100" t="e">
        <f t="shared" ref="CD93:CF93" si="58">+R93/$N$93</f>
        <v>#DIV/0!</v>
      </c>
      <c r="CE93" s="2100" t="e">
        <f t="shared" si="58"/>
        <v>#DIV/0!</v>
      </c>
      <c r="CF93" s="2103" t="e">
        <f t="shared" si="58"/>
        <v>#DIV/0!</v>
      </c>
      <c r="CG93" s="2106" t="e">
        <f t="shared" ref="CG93" si="59">AVERAGE(CC93:CF102)</f>
        <v>#DIV/0!</v>
      </c>
      <c r="CH93" s="8"/>
      <c r="CI93" s="8"/>
      <c r="CJ93" s="8"/>
      <c r="CK93" s="8"/>
      <c r="CL93" s="8"/>
      <c r="CM93" s="8"/>
      <c r="CN93" s="8"/>
      <c r="CO93" s="8"/>
      <c r="CP93" s="8"/>
      <c r="CQ93" s="8"/>
      <c r="CR93" s="8"/>
      <c r="CS93" s="8"/>
      <c r="CT93" s="8"/>
    </row>
    <row r="94" spans="1:98">
      <c r="A94" s="2125"/>
      <c r="B94" s="2129"/>
      <c r="C94" s="2130"/>
      <c r="D94" s="2159"/>
      <c r="E94" s="2160"/>
      <c r="F94" s="297"/>
      <c r="G94" s="297"/>
      <c r="H94" s="2140"/>
      <c r="I94" s="97"/>
      <c r="J94" s="98"/>
      <c r="K94" s="98"/>
      <c r="L94" s="98"/>
      <c r="M94" s="2140"/>
      <c r="N94" s="2146"/>
      <c r="O94" s="297"/>
      <c r="P94" s="305"/>
      <c r="Q94" s="2116"/>
      <c r="R94" s="2119"/>
      <c r="S94" s="2119"/>
      <c r="T94" s="2122"/>
      <c r="U94" s="138"/>
      <c r="V94" s="101">
        <v>2</v>
      </c>
      <c r="W94" s="204"/>
      <c r="X94" s="205"/>
      <c r="Y94" s="205"/>
      <c r="Z94" s="103"/>
      <c r="AA94" s="104"/>
      <c r="AB94" s="105"/>
      <c r="AC94" s="105"/>
      <c r="AD94" s="106"/>
      <c r="AE94" s="138"/>
      <c r="AF94" s="307"/>
      <c r="AG94" s="297"/>
      <c r="AH94" s="297"/>
      <c r="AI94" s="297"/>
      <c r="AJ94" s="308"/>
      <c r="AK94" s="110"/>
      <c r="AL94" s="111"/>
      <c r="AM94" s="111"/>
      <c r="AN94" s="112"/>
      <c r="AO94" s="8"/>
      <c r="AP94" s="307"/>
      <c r="AQ94" s="308"/>
      <c r="AR94" s="89"/>
      <c r="AS94" s="115" t="e">
        <f t="shared" si="46"/>
        <v>#DIV/0!</v>
      </c>
      <c r="AT94" s="116" t="e">
        <f t="shared" si="47"/>
        <v>#DIV/0!</v>
      </c>
      <c r="AU94" s="116" t="e">
        <f t="shared" si="48"/>
        <v>#DIV/0!</v>
      </c>
      <c r="AV94" s="116" t="e">
        <f t="shared" si="49"/>
        <v>#DIV/0!</v>
      </c>
      <c r="AW94" s="148" t="e">
        <f t="shared" si="4"/>
        <v>#DIV/0!</v>
      </c>
      <c r="AX94" s="148" t="e">
        <f t="shared" si="5"/>
        <v>#DIV/0!</v>
      </c>
      <c r="AY94" s="148" t="e">
        <f t="shared" si="6"/>
        <v>#DIV/0!</v>
      </c>
      <c r="AZ94" s="148" t="e">
        <f t="shared" si="7"/>
        <v>#DIV/0!</v>
      </c>
      <c r="BA94" s="117" t="e">
        <f t="shared" si="8"/>
        <v>#DIV/0!</v>
      </c>
      <c r="BB94" s="117" t="e">
        <f t="shared" si="9"/>
        <v>#DIV/0!</v>
      </c>
      <c r="BC94" s="117" t="e">
        <f t="shared" si="10"/>
        <v>#DIV/0!</v>
      </c>
      <c r="BD94" s="117" t="e">
        <f t="shared" si="11"/>
        <v>#DIV/0!</v>
      </c>
      <c r="BE94" s="118">
        <v>0.2</v>
      </c>
      <c r="BF94" s="118">
        <v>0.8</v>
      </c>
      <c r="BG94" s="117" t="e">
        <f t="shared" si="12"/>
        <v>#DIV/0!</v>
      </c>
      <c r="BH94" s="117" t="e">
        <f t="shared" si="13"/>
        <v>#DIV/0!</v>
      </c>
      <c r="BI94" s="117" t="e">
        <f t="shared" si="14"/>
        <v>#DIV/0!</v>
      </c>
      <c r="BJ94" s="117" t="e">
        <f t="shared" si="55"/>
        <v>#DIV/0!</v>
      </c>
      <c r="BK94" s="117" t="e">
        <f t="shared" si="55"/>
        <v>#DIV/0!</v>
      </c>
      <c r="BL94" s="117" t="e">
        <f t="shared" si="16"/>
        <v>#DIV/0!</v>
      </c>
      <c r="BM94" s="117" t="e">
        <f t="shared" si="17"/>
        <v>#DIV/0!</v>
      </c>
      <c r="BN94" s="117" t="e">
        <f t="shared" si="18"/>
        <v>#DIV/0!</v>
      </c>
      <c r="BO94" s="117" t="e">
        <f t="shared" si="56"/>
        <v>#DIV/0!</v>
      </c>
      <c r="BP94" s="117" t="e">
        <f t="shared" si="56"/>
        <v>#DIV/0!</v>
      </c>
      <c r="BQ94" s="117" t="e">
        <f t="shared" si="56"/>
        <v>#DIV/0!</v>
      </c>
      <c r="BR94" s="117" t="e">
        <f t="shared" si="56"/>
        <v>#DIV/0!</v>
      </c>
      <c r="BS94" s="2153"/>
      <c r="BT94" s="2153"/>
      <c r="BU94" s="2153"/>
      <c r="BV94" s="2153"/>
      <c r="BW94" s="2153"/>
      <c r="BX94" s="2153"/>
      <c r="BY94" s="2153"/>
      <c r="BZ94" s="2153"/>
      <c r="CA94" s="2150"/>
      <c r="CB94" s="8"/>
      <c r="CC94" s="2098"/>
      <c r="CD94" s="2101"/>
      <c r="CE94" s="2101"/>
      <c r="CF94" s="2104"/>
      <c r="CG94" s="2107"/>
      <c r="CH94" s="8"/>
      <c r="CI94" s="8"/>
      <c r="CJ94" s="8"/>
      <c r="CK94" s="8"/>
      <c r="CL94" s="8"/>
      <c r="CM94" s="8"/>
      <c r="CN94" s="8"/>
      <c r="CO94" s="8"/>
      <c r="CP94" s="8"/>
      <c r="CQ94" s="8"/>
      <c r="CR94" s="8"/>
      <c r="CS94" s="8"/>
      <c r="CT94" s="8"/>
    </row>
    <row r="95" spans="1:98">
      <c r="A95" s="2125"/>
      <c r="B95" s="2129"/>
      <c r="C95" s="2130"/>
      <c r="D95" s="2159"/>
      <c r="E95" s="2160"/>
      <c r="F95" s="297"/>
      <c r="G95" s="297"/>
      <c r="H95" s="2140"/>
      <c r="I95" s="97"/>
      <c r="J95" s="98"/>
      <c r="K95" s="98"/>
      <c r="L95" s="98"/>
      <c r="M95" s="2140"/>
      <c r="N95" s="2146"/>
      <c r="O95" s="297"/>
      <c r="P95" s="305"/>
      <c r="Q95" s="2116"/>
      <c r="R95" s="2119"/>
      <c r="S95" s="2119"/>
      <c r="T95" s="2122"/>
      <c r="U95" s="138"/>
      <c r="V95" s="101">
        <v>3</v>
      </c>
      <c r="W95" s="204"/>
      <c r="X95" s="205"/>
      <c r="Y95" s="205"/>
      <c r="Z95" s="103"/>
      <c r="AA95" s="104"/>
      <c r="AB95" s="105"/>
      <c r="AC95" s="105"/>
      <c r="AD95" s="106"/>
      <c r="AE95" s="138"/>
      <c r="AF95" s="307"/>
      <c r="AG95" s="297"/>
      <c r="AH95" s="297"/>
      <c r="AI95" s="297"/>
      <c r="AJ95" s="308"/>
      <c r="AK95" s="110"/>
      <c r="AL95" s="111"/>
      <c r="AM95" s="111"/>
      <c r="AN95" s="112"/>
      <c r="AO95" s="8"/>
      <c r="AP95" s="307"/>
      <c r="AQ95" s="308"/>
      <c r="AR95" s="89"/>
      <c r="AS95" s="115" t="e">
        <f t="shared" si="46"/>
        <v>#DIV/0!</v>
      </c>
      <c r="AT95" s="116" t="e">
        <f t="shared" si="47"/>
        <v>#DIV/0!</v>
      </c>
      <c r="AU95" s="116" t="e">
        <f t="shared" si="48"/>
        <v>#DIV/0!</v>
      </c>
      <c r="AV95" s="116" t="e">
        <f t="shared" si="49"/>
        <v>#DIV/0!</v>
      </c>
      <c r="AW95" s="148" t="e">
        <f t="shared" si="4"/>
        <v>#DIV/0!</v>
      </c>
      <c r="AX95" s="148" t="e">
        <f t="shared" si="5"/>
        <v>#DIV/0!</v>
      </c>
      <c r="AY95" s="148" t="e">
        <f t="shared" si="6"/>
        <v>#DIV/0!</v>
      </c>
      <c r="AZ95" s="148" t="e">
        <f t="shared" si="7"/>
        <v>#DIV/0!</v>
      </c>
      <c r="BA95" s="117" t="e">
        <f t="shared" si="8"/>
        <v>#DIV/0!</v>
      </c>
      <c r="BB95" s="117" t="e">
        <f t="shared" si="9"/>
        <v>#DIV/0!</v>
      </c>
      <c r="BC95" s="117" t="e">
        <f t="shared" si="10"/>
        <v>#DIV/0!</v>
      </c>
      <c r="BD95" s="117" t="e">
        <f t="shared" si="11"/>
        <v>#DIV/0!</v>
      </c>
      <c r="BE95" s="118">
        <v>0.2</v>
      </c>
      <c r="BF95" s="118">
        <v>0.8</v>
      </c>
      <c r="BG95" s="117" t="e">
        <f t="shared" si="12"/>
        <v>#DIV/0!</v>
      </c>
      <c r="BH95" s="117" t="e">
        <f t="shared" si="13"/>
        <v>#DIV/0!</v>
      </c>
      <c r="BI95" s="117" t="e">
        <f t="shared" si="14"/>
        <v>#DIV/0!</v>
      </c>
      <c r="BJ95" s="117" t="e">
        <f t="shared" si="55"/>
        <v>#DIV/0!</v>
      </c>
      <c r="BK95" s="117" t="e">
        <f t="shared" si="55"/>
        <v>#DIV/0!</v>
      </c>
      <c r="BL95" s="117" t="e">
        <f t="shared" si="16"/>
        <v>#DIV/0!</v>
      </c>
      <c r="BM95" s="117" t="e">
        <f t="shared" si="17"/>
        <v>#DIV/0!</v>
      </c>
      <c r="BN95" s="117" t="e">
        <f t="shared" si="18"/>
        <v>#DIV/0!</v>
      </c>
      <c r="BO95" s="117" t="e">
        <f t="shared" si="56"/>
        <v>#DIV/0!</v>
      </c>
      <c r="BP95" s="117" t="e">
        <f t="shared" si="56"/>
        <v>#DIV/0!</v>
      </c>
      <c r="BQ95" s="117" t="e">
        <f t="shared" si="56"/>
        <v>#DIV/0!</v>
      </c>
      <c r="BR95" s="117" t="e">
        <f t="shared" si="56"/>
        <v>#DIV/0!</v>
      </c>
      <c r="BS95" s="2153"/>
      <c r="BT95" s="2153"/>
      <c r="BU95" s="2153"/>
      <c r="BV95" s="2153"/>
      <c r="BW95" s="2153"/>
      <c r="BX95" s="2153"/>
      <c r="BY95" s="2153"/>
      <c r="BZ95" s="2153"/>
      <c r="CA95" s="2150"/>
      <c r="CB95" s="8"/>
      <c r="CC95" s="2098"/>
      <c r="CD95" s="2101"/>
      <c r="CE95" s="2101"/>
      <c r="CF95" s="2104"/>
      <c r="CG95" s="2107"/>
      <c r="CH95" s="8"/>
      <c r="CI95" s="8"/>
      <c r="CJ95" s="8"/>
      <c r="CK95" s="8"/>
      <c r="CL95" s="8"/>
      <c r="CM95" s="8"/>
      <c r="CN95" s="8"/>
      <c r="CO95" s="8"/>
      <c r="CP95" s="8"/>
      <c r="CQ95" s="8"/>
      <c r="CR95" s="8"/>
      <c r="CS95" s="8"/>
      <c r="CT95" s="8"/>
    </row>
    <row r="96" spans="1:98">
      <c r="A96" s="2125"/>
      <c r="B96" s="2129"/>
      <c r="C96" s="2130"/>
      <c r="D96" s="2159"/>
      <c r="E96" s="2160"/>
      <c r="F96" s="297"/>
      <c r="G96" s="297"/>
      <c r="H96" s="2140"/>
      <c r="I96" s="97"/>
      <c r="J96" s="98"/>
      <c r="K96" s="98"/>
      <c r="L96" s="98"/>
      <c r="M96" s="2140"/>
      <c r="N96" s="2146"/>
      <c r="O96" s="297"/>
      <c r="P96" s="305"/>
      <c r="Q96" s="2116"/>
      <c r="R96" s="2119"/>
      <c r="S96" s="2119"/>
      <c r="T96" s="2122"/>
      <c r="U96" s="138"/>
      <c r="V96" s="101">
        <v>4</v>
      </c>
      <c r="W96" s="204"/>
      <c r="X96" s="205"/>
      <c r="Y96" s="205"/>
      <c r="Z96" s="103"/>
      <c r="AA96" s="104"/>
      <c r="AB96" s="105"/>
      <c r="AC96" s="105"/>
      <c r="AD96" s="106"/>
      <c r="AE96" s="138"/>
      <c r="AF96" s="307"/>
      <c r="AG96" s="297"/>
      <c r="AH96" s="297"/>
      <c r="AI96" s="297"/>
      <c r="AJ96" s="308"/>
      <c r="AK96" s="110"/>
      <c r="AL96" s="111"/>
      <c r="AM96" s="111"/>
      <c r="AN96" s="112"/>
      <c r="AO96" s="8"/>
      <c r="AP96" s="307"/>
      <c r="AQ96" s="308"/>
      <c r="AR96" s="89"/>
      <c r="AS96" s="115" t="e">
        <f t="shared" si="46"/>
        <v>#DIV/0!</v>
      </c>
      <c r="AT96" s="116" t="e">
        <f t="shared" si="47"/>
        <v>#DIV/0!</v>
      </c>
      <c r="AU96" s="116" t="e">
        <f t="shared" si="48"/>
        <v>#DIV/0!</v>
      </c>
      <c r="AV96" s="116" t="e">
        <f t="shared" si="49"/>
        <v>#DIV/0!</v>
      </c>
      <c r="AW96" s="148" t="e">
        <f t="shared" si="4"/>
        <v>#DIV/0!</v>
      </c>
      <c r="AX96" s="148" t="e">
        <f t="shared" si="5"/>
        <v>#DIV/0!</v>
      </c>
      <c r="AY96" s="148" t="e">
        <f t="shared" si="6"/>
        <v>#DIV/0!</v>
      </c>
      <c r="AZ96" s="148" t="e">
        <f t="shared" si="7"/>
        <v>#DIV/0!</v>
      </c>
      <c r="BA96" s="117" t="e">
        <f t="shared" si="8"/>
        <v>#DIV/0!</v>
      </c>
      <c r="BB96" s="117" t="e">
        <f t="shared" si="9"/>
        <v>#DIV/0!</v>
      </c>
      <c r="BC96" s="117" t="e">
        <f t="shared" si="10"/>
        <v>#DIV/0!</v>
      </c>
      <c r="BD96" s="117" t="e">
        <f t="shared" si="11"/>
        <v>#DIV/0!</v>
      </c>
      <c r="BE96" s="118">
        <v>0.2</v>
      </c>
      <c r="BF96" s="118">
        <v>0.8</v>
      </c>
      <c r="BG96" s="117" t="e">
        <f t="shared" si="12"/>
        <v>#DIV/0!</v>
      </c>
      <c r="BH96" s="117" t="e">
        <f t="shared" si="13"/>
        <v>#DIV/0!</v>
      </c>
      <c r="BI96" s="117" t="e">
        <f t="shared" si="14"/>
        <v>#DIV/0!</v>
      </c>
      <c r="BJ96" s="117" t="e">
        <f t="shared" si="55"/>
        <v>#DIV/0!</v>
      </c>
      <c r="BK96" s="117" t="e">
        <f t="shared" si="55"/>
        <v>#DIV/0!</v>
      </c>
      <c r="BL96" s="117" t="e">
        <f t="shared" si="16"/>
        <v>#DIV/0!</v>
      </c>
      <c r="BM96" s="117" t="e">
        <f t="shared" si="17"/>
        <v>#DIV/0!</v>
      </c>
      <c r="BN96" s="117" t="e">
        <f t="shared" si="18"/>
        <v>#DIV/0!</v>
      </c>
      <c r="BO96" s="117" t="e">
        <f t="shared" si="56"/>
        <v>#DIV/0!</v>
      </c>
      <c r="BP96" s="117" t="e">
        <f t="shared" si="56"/>
        <v>#DIV/0!</v>
      </c>
      <c r="BQ96" s="117" t="e">
        <f t="shared" si="56"/>
        <v>#DIV/0!</v>
      </c>
      <c r="BR96" s="117" t="e">
        <f t="shared" si="56"/>
        <v>#DIV/0!</v>
      </c>
      <c r="BS96" s="2153"/>
      <c r="BT96" s="2153"/>
      <c r="BU96" s="2153"/>
      <c r="BV96" s="2153"/>
      <c r="BW96" s="2153"/>
      <c r="BX96" s="2153"/>
      <c r="BY96" s="2153"/>
      <c r="BZ96" s="2153"/>
      <c r="CA96" s="2150"/>
      <c r="CB96" s="8"/>
      <c r="CC96" s="2098"/>
      <c r="CD96" s="2101"/>
      <c r="CE96" s="2101"/>
      <c r="CF96" s="2104"/>
      <c r="CG96" s="2107"/>
      <c r="CH96" s="8"/>
      <c r="CI96" s="8"/>
      <c r="CJ96" s="8"/>
      <c r="CK96" s="8"/>
      <c r="CL96" s="8"/>
      <c r="CM96" s="8"/>
      <c r="CN96" s="8"/>
      <c r="CO96" s="8"/>
      <c r="CP96" s="8"/>
      <c r="CQ96" s="8"/>
      <c r="CR96" s="8"/>
      <c r="CS96" s="8"/>
      <c r="CT96" s="8"/>
    </row>
    <row r="97" spans="1:98">
      <c r="A97" s="2125"/>
      <c r="B97" s="2129"/>
      <c r="C97" s="2130"/>
      <c r="D97" s="2159"/>
      <c r="E97" s="2160"/>
      <c r="F97" s="297"/>
      <c r="G97" s="297"/>
      <c r="H97" s="2140"/>
      <c r="I97" s="97"/>
      <c r="J97" s="98"/>
      <c r="K97" s="98"/>
      <c r="L97" s="98"/>
      <c r="M97" s="2140"/>
      <c r="N97" s="2146"/>
      <c r="O97" s="297"/>
      <c r="P97" s="305"/>
      <c r="Q97" s="2116"/>
      <c r="R97" s="2119"/>
      <c r="S97" s="2119"/>
      <c r="T97" s="2122"/>
      <c r="U97" s="138"/>
      <c r="V97" s="101">
        <v>5</v>
      </c>
      <c r="W97" s="204"/>
      <c r="X97" s="205"/>
      <c r="Y97" s="205"/>
      <c r="Z97" s="103"/>
      <c r="AA97" s="104"/>
      <c r="AB97" s="105"/>
      <c r="AC97" s="105"/>
      <c r="AD97" s="106"/>
      <c r="AE97" s="138"/>
      <c r="AF97" s="207"/>
      <c r="AG97" s="208"/>
      <c r="AH97" s="208"/>
      <c r="AI97" s="208"/>
      <c r="AJ97" s="209"/>
      <c r="AK97" s="110"/>
      <c r="AL97" s="111"/>
      <c r="AM97" s="111"/>
      <c r="AN97" s="112"/>
      <c r="AO97" s="8"/>
      <c r="AP97" s="307"/>
      <c r="AQ97" s="308"/>
      <c r="AR97" s="89"/>
      <c r="AS97" s="115" t="e">
        <f t="shared" si="46"/>
        <v>#DIV/0!</v>
      </c>
      <c r="AT97" s="116" t="e">
        <f t="shared" si="47"/>
        <v>#DIV/0!</v>
      </c>
      <c r="AU97" s="116" t="e">
        <f t="shared" si="48"/>
        <v>#DIV/0!</v>
      </c>
      <c r="AV97" s="116" t="e">
        <f t="shared" si="49"/>
        <v>#DIV/0!</v>
      </c>
      <c r="AW97" s="148" t="e">
        <f t="shared" si="4"/>
        <v>#DIV/0!</v>
      </c>
      <c r="AX97" s="148" t="e">
        <f t="shared" si="5"/>
        <v>#DIV/0!</v>
      </c>
      <c r="AY97" s="148" t="e">
        <f t="shared" si="6"/>
        <v>#DIV/0!</v>
      </c>
      <c r="AZ97" s="148" t="e">
        <f t="shared" si="7"/>
        <v>#DIV/0!</v>
      </c>
      <c r="BA97" s="117" t="e">
        <f t="shared" si="8"/>
        <v>#DIV/0!</v>
      </c>
      <c r="BB97" s="117" t="e">
        <f t="shared" si="9"/>
        <v>#DIV/0!</v>
      </c>
      <c r="BC97" s="117" t="e">
        <f t="shared" si="10"/>
        <v>#DIV/0!</v>
      </c>
      <c r="BD97" s="117" t="e">
        <f t="shared" si="11"/>
        <v>#DIV/0!</v>
      </c>
      <c r="BE97" s="118">
        <v>0.2</v>
      </c>
      <c r="BF97" s="118">
        <v>0.8</v>
      </c>
      <c r="BG97" s="117" t="e">
        <f t="shared" si="12"/>
        <v>#DIV/0!</v>
      </c>
      <c r="BH97" s="117" t="e">
        <f t="shared" si="13"/>
        <v>#DIV/0!</v>
      </c>
      <c r="BI97" s="117" t="e">
        <f t="shared" si="14"/>
        <v>#DIV/0!</v>
      </c>
      <c r="BJ97" s="117" t="e">
        <f t="shared" si="55"/>
        <v>#DIV/0!</v>
      </c>
      <c r="BK97" s="117" t="e">
        <f t="shared" si="55"/>
        <v>#DIV/0!</v>
      </c>
      <c r="BL97" s="117" t="e">
        <f t="shared" si="16"/>
        <v>#DIV/0!</v>
      </c>
      <c r="BM97" s="117" t="e">
        <f t="shared" si="17"/>
        <v>#DIV/0!</v>
      </c>
      <c r="BN97" s="117" t="e">
        <f t="shared" si="18"/>
        <v>#DIV/0!</v>
      </c>
      <c r="BO97" s="117" t="e">
        <f t="shared" si="56"/>
        <v>#DIV/0!</v>
      </c>
      <c r="BP97" s="117" t="e">
        <f t="shared" si="56"/>
        <v>#DIV/0!</v>
      </c>
      <c r="BQ97" s="117" t="e">
        <f t="shared" si="56"/>
        <v>#DIV/0!</v>
      </c>
      <c r="BR97" s="117" t="e">
        <f t="shared" si="56"/>
        <v>#DIV/0!</v>
      </c>
      <c r="BS97" s="2153"/>
      <c r="BT97" s="2153"/>
      <c r="BU97" s="2153"/>
      <c r="BV97" s="2153"/>
      <c r="BW97" s="2153"/>
      <c r="BX97" s="2153"/>
      <c r="BY97" s="2153"/>
      <c r="BZ97" s="2153"/>
      <c r="CA97" s="2150"/>
      <c r="CB97" s="8"/>
      <c r="CC97" s="2098"/>
      <c r="CD97" s="2101"/>
      <c r="CE97" s="2101"/>
      <c r="CF97" s="2104"/>
      <c r="CG97" s="2107"/>
      <c r="CH97" s="8"/>
      <c r="CI97" s="8"/>
      <c r="CJ97" s="8"/>
      <c r="CK97" s="8"/>
      <c r="CL97" s="8"/>
      <c r="CM97" s="8"/>
      <c r="CN97" s="8"/>
      <c r="CO97" s="8"/>
      <c r="CP97" s="8"/>
      <c r="CQ97" s="8"/>
      <c r="CR97" s="8"/>
      <c r="CS97" s="8"/>
      <c r="CT97" s="8"/>
    </row>
    <row r="98" spans="1:98">
      <c r="A98" s="2125"/>
      <c r="B98" s="2129"/>
      <c r="C98" s="2130"/>
      <c r="D98" s="2159"/>
      <c r="E98" s="2160"/>
      <c r="F98" s="297"/>
      <c r="G98" s="297"/>
      <c r="H98" s="2140"/>
      <c r="I98" s="97"/>
      <c r="J98" s="98"/>
      <c r="K98" s="98"/>
      <c r="L98" s="98"/>
      <c r="M98" s="2140"/>
      <c r="N98" s="2146"/>
      <c r="O98" s="297"/>
      <c r="P98" s="305"/>
      <c r="Q98" s="2116"/>
      <c r="R98" s="2119"/>
      <c r="S98" s="2119"/>
      <c r="T98" s="2122"/>
      <c r="U98" s="138"/>
      <c r="V98" s="101">
        <v>6</v>
      </c>
      <c r="W98" s="204"/>
      <c r="X98" s="205"/>
      <c r="Y98" s="205"/>
      <c r="Z98" s="103"/>
      <c r="AA98" s="104"/>
      <c r="AB98" s="105"/>
      <c r="AC98" s="105"/>
      <c r="AD98" s="106"/>
      <c r="AE98" s="138"/>
      <c r="AF98" s="307"/>
      <c r="AG98" s="297"/>
      <c r="AH98" s="297"/>
      <c r="AI98" s="297"/>
      <c r="AJ98" s="308"/>
      <c r="AK98" s="110"/>
      <c r="AL98" s="111"/>
      <c r="AM98" s="111"/>
      <c r="AN98" s="112"/>
      <c r="AO98" s="8"/>
      <c r="AP98" s="307"/>
      <c r="AQ98" s="308"/>
      <c r="AR98" s="89"/>
      <c r="AS98" s="115" t="e">
        <f t="shared" si="46"/>
        <v>#DIV/0!</v>
      </c>
      <c r="AT98" s="116" t="e">
        <f t="shared" si="47"/>
        <v>#DIV/0!</v>
      </c>
      <c r="AU98" s="116" t="e">
        <f t="shared" si="48"/>
        <v>#DIV/0!</v>
      </c>
      <c r="AV98" s="116" t="e">
        <f t="shared" si="49"/>
        <v>#DIV/0!</v>
      </c>
      <c r="AW98" s="148" t="e">
        <f t="shared" si="4"/>
        <v>#DIV/0!</v>
      </c>
      <c r="AX98" s="148" t="e">
        <f t="shared" si="5"/>
        <v>#DIV/0!</v>
      </c>
      <c r="AY98" s="148" t="e">
        <f t="shared" si="6"/>
        <v>#DIV/0!</v>
      </c>
      <c r="AZ98" s="148" t="e">
        <f t="shared" si="7"/>
        <v>#DIV/0!</v>
      </c>
      <c r="BA98" s="117" t="e">
        <f t="shared" si="8"/>
        <v>#DIV/0!</v>
      </c>
      <c r="BB98" s="117" t="e">
        <f t="shared" si="9"/>
        <v>#DIV/0!</v>
      </c>
      <c r="BC98" s="117" t="e">
        <f t="shared" si="10"/>
        <v>#DIV/0!</v>
      </c>
      <c r="BD98" s="117" t="e">
        <f t="shared" si="11"/>
        <v>#DIV/0!</v>
      </c>
      <c r="BE98" s="118">
        <v>0.2</v>
      </c>
      <c r="BF98" s="118">
        <v>0.8</v>
      </c>
      <c r="BG98" s="117" t="e">
        <f t="shared" si="12"/>
        <v>#DIV/0!</v>
      </c>
      <c r="BH98" s="117" t="e">
        <f t="shared" si="13"/>
        <v>#DIV/0!</v>
      </c>
      <c r="BI98" s="117" t="e">
        <f t="shared" si="14"/>
        <v>#DIV/0!</v>
      </c>
      <c r="BJ98" s="117" t="e">
        <f t="shared" si="55"/>
        <v>#DIV/0!</v>
      </c>
      <c r="BK98" s="117" t="e">
        <f t="shared" si="55"/>
        <v>#DIV/0!</v>
      </c>
      <c r="BL98" s="117" t="e">
        <f t="shared" si="16"/>
        <v>#DIV/0!</v>
      </c>
      <c r="BM98" s="117" t="e">
        <f t="shared" si="17"/>
        <v>#DIV/0!</v>
      </c>
      <c r="BN98" s="117" t="e">
        <f t="shared" si="18"/>
        <v>#DIV/0!</v>
      </c>
      <c r="BO98" s="117" t="e">
        <f t="shared" si="56"/>
        <v>#DIV/0!</v>
      </c>
      <c r="BP98" s="117" t="e">
        <f t="shared" si="56"/>
        <v>#DIV/0!</v>
      </c>
      <c r="BQ98" s="117" t="e">
        <f t="shared" si="56"/>
        <v>#DIV/0!</v>
      </c>
      <c r="BR98" s="117" t="e">
        <f t="shared" si="56"/>
        <v>#DIV/0!</v>
      </c>
      <c r="BS98" s="2153"/>
      <c r="BT98" s="2153"/>
      <c r="BU98" s="2153"/>
      <c r="BV98" s="2153"/>
      <c r="BW98" s="2153"/>
      <c r="BX98" s="2153"/>
      <c r="BY98" s="2153"/>
      <c r="BZ98" s="2153"/>
      <c r="CA98" s="2150"/>
      <c r="CB98" s="8"/>
      <c r="CC98" s="2098"/>
      <c r="CD98" s="2101"/>
      <c r="CE98" s="2101"/>
      <c r="CF98" s="2104"/>
      <c r="CG98" s="2107"/>
      <c r="CH98" s="8"/>
      <c r="CI98" s="8"/>
      <c r="CJ98" s="8"/>
      <c r="CK98" s="8"/>
      <c r="CL98" s="8"/>
      <c r="CM98" s="8"/>
      <c r="CN98" s="8"/>
      <c r="CO98" s="8"/>
      <c r="CP98" s="8"/>
      <c r="CQ98" s="8"/>
      <c r="CR98" s="8"/>
      <c r="CS98" s="8"/>
      <c r="CT98" s="8"/>
    </row>
    <row r="99" spans="1:98">
      <c r="A99" s="2125"/>
      <c r="B99" s="2129"/>
      <c r="C99" s="2130"/>
      <c r="D99" s="2159"/>
      <c r="E99" s="2160"/>
      <c r="F99" s="297"/>
      <c r="G99" s="297"/>
      <c r="H99" s="2140"/>
      <c r="I99" s="97"/>
      <c r="J99" s="98"/>
      <c r="K99" s="98"/>
      <c r="L99" s="98"/>
      <c r="M99" s="2140"/>
      <c r="N99" s="2146"/>
      <c r="O99" s="297"/>
      <c r="P99" s="305"/>
      <c r="Q99" s="2116"/>
      <c r="R99" s="2119"/>
      <c r="S99" s="2119"/>
      <c r="T99" s="2122"/>
      <c r="U99" s="138"/>
      <c r="V99" s="101">
        <v>7</v>
      </c>
      <c r="W99" s="204"/>
      <c r="X99" s="205"/>
      <c r="Y99" s="205"/>
      <c r="Z99" s="103"/>
      <c r="AA99" s="104"/>
      <c r="AB99" s="105"/>
      <c r="AC99" s="105"/>
      <c r="AD99" s="106"/>
      <c r="AE99" s="138"/>
      <c r="AF99" s="307"/>
      <c r="AG99" s="297"/>
      <c r="AH99" s="297"/>
      <c r="AI99" s="297"/>
      <c r="AJ99" s="308"/>
      <c r="AK99" s="110"/>
      <c r="AL99" s="111"/>
      <c r="AM99" s="111"/>
      <c r="AN99" s="112"/>
      <c r="AO99" s="8"/>
      <c r="AP99" s="307"/>
      <c r="AQ99" s="308"/>
      <c r="AR99" s="89"/>
      <c r="AS99" s="115" t="e">
        <f t="shared" si="46"/>
        <v>#DIV/0!</v>
      </c>
      <c r="AT99" s="116" t="e">
        <f t="shared" si="47"/>
        <v>#DIV/0!</v>
      </c>
      <c r="AU99" s="116" t="e">
        <f t="shared" si="48"/>
        <v>#DIV/0!</v>
      </c>
      <c r="AV99" s="116" t="e">
        <f t="shared" si="49"/>
        <v>#DIV/0!</v>
      </c>
      <c r="AW99" s="148" t="e">
        <f t="shared" si="4"/>
        <v>#DIV/0!</v>
      </c>
      <c r="AX99" s="148" t="e">
        <f t="shared" si="5"/>
        <v>#DIV/0!</v>
      </c>
      <c r="AY99" s="148" t="e">
        <f t="shared" si="6"/>
        <v>#DIV/0!</v>
      </c>
      <c r="AZ99" s="148" t="e">
        <f t="shared" si="7"/>
        <v>#DIV/0!</v>
      </c>
      <c r="BA99" s="117" t="e">
        <f t="shared" si="8"/>
        <v>#DIV/0!</v>
      </c>
      <c r="BB99" s="117" t="e">
        <f t="shared" si="9"/>
        <v>#DIV/0!</v>
      </c>
      <c r="BC99" s="117" t="e">
        <f t="shared" si="10"/>
        <v>#DIV/0!</v>
      </c>
      <c r="BD99" s="117" t="e">
        <f t="shared" si="11"/>
        <v>#DIV/0!</v>
      </c>
      <c r="BE99" s="118">
        <v>0.2</v>
      </c>
      <c r="BF99" s="118">
        <v>0.8</v>
      </c>
      <c r="BG99" s="117" t="e">
        <f t="shared" si="12"/>
        <v>#DIV/0!</v>
      </c>
      <c r="BH99" s="117" t="e">
        <f t="shared" si="13"/>
        <v>#DIV/0!</v>
      </c>
      <c r="BI99" s="117" t="e">
        <f t="shared" si="14"/>
        <v>#DIV/0!</v>
      </c>
      <c r="BJ99" s="117" t="e">
        <f t="shared" si="55"/>
        <v>#DIV/0!</v>
      </c>
      <c r="BK99" s="117" t="e">
        <f t="shared" si="55"/>
        <v>#DIV/0!</v>
      </c>
      <c r="BL99" s="117" t="e">
        <f t="shared" si="16"/>
        <v>#DIV/0!</v>
      </c>
      <c r="BM99" s="117" t="e">
        <f t="shared" si="17"/>
        <v>#DIV/0!</v>
      </c>
      <c r="BN99" s="117" t="e">
        <f t="shared" si="18"/>
        <v>#DIV/0!</v>
      </c>
      <c r="BO99" s="117" t="e">
        <f t="shared" si="56"/>
        <v>#DIV/0!</v>
      </c>
      <c r="BP99" s="117" t="e">
        <f t="shared" si="56"/>
        <v>#DIV/0!</v>
      </c>
      <c r="BQ99" s="117" t="e">
        <f t="shared" si="56"/>
        <v>#DIV/0!</v>
      </c>
      <c r="BR99" s="117" t="e">
        <f t="shared" si="56"/>
        <v>#DIV/0!</v>
      </c>
      <c r="BS99" s="2153"/>
      <c r="BT99" s="2153"/>
      <c r="BU99" s="2153"/>
      <c r="BV99" s="2153"/>
      <c r="BW99" s="2153"/>
      <c r="BX99" s="2153"/>
      <c r="BY99" s="2153"/>
      <c r="BZ99" s="2153"/>
      <c r="CA99" s="2150"/>
      <c r="CB99" s="8"/>
      <c r="CC99" s="2098"/>
      <c r="CD99" s="2101"/>
      <c r="CE99" s="2101"/>
      <c r="CF99" s="2104"/>
      <c r="CG99" s="2107"/>
      <c r="CH99" s="8"/>
      <c r="CI99" s="8"/>
      <c r="CJ99" s="8"/>
      <c r="CK99" s="8"/>
      <c r="CL99" s="8"/>
      <c r="CM99" s="8"/>
      <c r="CN99" s="8"/>
      <c r="CO99" s="8"/>
      <c r="CP99" s="8"/>
      <c r="CQ99" s="8"/>
      <c r="CR99" s="8"/>
      <c r="CS99" s="8"/>
      <c r="CT99" s="8"/>
    </row>
    <row r="100" spans="1:98">
      <c r="A100" s="2125"/>
      <c r="B100" s="2129"/>
      <c r="C100" s="2130"/>
      <c r="D100" s="2159"/>
      <c r="E100" s="2160"/>
      <c r="F100" s="297"/>
      <c r="G100" s="297"/>
      <c r="H100" s="2140"/>
      <c r="I100" s="97"/>
      <c r="J100" s="98"/>
      <c r="K100" s="98"/>
      <c r="L100" s="98"/>
      <c r="M100" s="2140"/>
      <c r="N100" s="2146"/>
      <c r="O100" s="297"/>
      <c r="P100" s="305"/>
      <c r="Q100" s="2116"/>
      <c r="R100" s="2119"/>
      <c r="S100" s="2119"/>
      <c r="T100" s="2122"/>
      <c r="U100" s="138"/>
      <c r="V100" s="101">
        <v>8</v>
      </c>
      <c r="W100" s="120"/>
      <c r="X100" s="205"/>
      <c r="Y100" s="205"/>
      <c r="Z100" s="103"/>
      <c r="AA100" s="104"/>
      <c r="AB100" s="105"/>
      <c r="AC100" s="105"/>
      <c r="AD100" s="106"/>
      <c r="AE100" s="138"/>
      <c r="AF100" s="107"/>
      <c r="AG100" s="108"/>
      <c r="AH100" s="108"/>
      <c r="AI100" s="108"/>
      <c r="AJ100" s="109"/>
      <c r="AK100" s="110"/>
      <c r="AL100" s="111"/>
      <c r="AM100" s="111"/>
      <c r="AN100" s="112"/>
      <c r="AO100" s="8"/>
      <c r="AP100" s="307"/>
      <c r="AQ100" s="308"/>
      <c r="AR100" s="89"/>
      <c r="AS100" s="115" t="e">
        <f t="shared" si="46"/>
        <v>#DIV/0!</v>
      </c>
      <c r="AT100" s="116" t="e">
        <f t="shared" si="47"/>
        <v>#DIV/0!</v>
      </c>
      <c r="AU100" s="116" t="e">
        <f t="shared" si="48"/>
        <v>#DIV/0!</v>
      </c>
      <c r="AV100" s="116" t="e">
        <f t="shared" si="49"/>
        <v>#DIV/0!</v>
      </c>
      <c r="AW100" s="148" t="e">
        <f t="shared" si="4"/>
        <v>#DIV/0!</v>
      </c>
      <c r="AX100" s="148" t="e">
        <f t="shared" si="5"/>
        <v>#DIV/0!</v>
      </c>
      <c r="AY100" s="148" t="e">
        <f t="shared" si="6"/>
        <v>#DIV/0!</v>
      </c>
      <c r="AZ100" s="148" t="e">
        <f t="shared" si="7"/>
        <v>#DIV/0!</v>
      </c>
      <c r="BA100" s="117" t="e">
        <f t="shared" si="8"/>
        <v>#DIV/0!</v>
      </c>
      <c r="BB100" s="117" t="e">
        <f t="shared" si="9"/>
        <v>#DIV/0!</v>
      </c>
      <c r="BC100" s="117" t="e">
        <f t="shared" si="10"/>
        <v>#DIV/0!</v>
      </c>
      <c r="BD100" s="117" t="e">
        <f t="shared" si="11"/>
        <v>#DIV/0!</v>
      </c>
      <c r="BE100" s="118">
        <v>0.2</v>
      </c>
      <c r="BF100" s="118">
        <v>0.8</v>
      </c>
      <c r="BG100" s="117" t="e">
        <f t="shared" si="12"/>
        <v>#DIV/0!</v>
      </c>
      <c r="BH100" s="117" t="e">
        <f t="shared" si="13"/>
        <v>#DIV/0!</v>
      </c>
      <c r="BI100" s="117" t="e">
        <f t="shared" si="14"/>
        <v>#DIV/0!</v>
      </c>
      <c r="BJ100" s="117" t="e">
        <f t="shared" si="55"/>
        <v>#DIV/0!</v>
      </c>
      <c r="BK100" s="117" t="e">
        <f t="shared" si="55"/>
        <v>#DIV/0!</v>
      </c>
      <c r="BL100" s="117" t="e">
        <f t="shared" si="16"/>
        <v>#DIV/0!</v>
      </c>
      <c r="BM100" s="117" t="e">
        <f t="shared" si="17"/>
        <v>#DIV/0!</v>
      </c>
      <c r="BN100" s="117" t="e">
        <f t="shared" si="18"/>
        <v>#DIV/0!</v>
      </c>
      <c r="BO100" s="117" t="e">
        <f t="shared" si="56"/>
        <v>#DIV/0!</v>
      </c>
      <c r="BP100" s="117" t="e">
        <f t="shared" si="56"/>
        <v>#DIV/0!</v>
      </c>
      <c r="BQ100" s="117" t="e">
        <f t="shared" si="56"/>
        <v>#DIV/0!</v>
      </c>
      <c r="BR100" s="117" t="e">
        <f t="shared" si="56"/>
        <v>#DIV/0!</v>
      </c>
      <c r="BS100" s="2153"/>
      <c r="BT100" s="2153"/>
      <c r="BU100" s="2153"/>
      <c r="BV100" s="2153"/>
      <c r="BW100" s="2153"/>
      <c r="BX100" s="2153"/>
      <c r="BY100" s="2153"/>
      <c r="BZ100" s="2153"/>
      <c r="CA100" s="2150"/>
      <c r="CB100" s="8"/>
      <c r="CC100" s="2098"/>
      <c r="CD100" s="2101"/>
      <c r="CE100" s="2101"/>
      <c r="CF100" s="2104"/>
      <c r="CG100" s="2107"/>
      <c r="CH100" s="8"/>
      <c r="CI100" s="8"/>
      <c r="CJ100" s="8"/>
      <c r="CK100" s="8"/>
      <c r="CL100" s="8"/>
      <c r="CM100" s="8"/>
      <c r="CN100" s="8"/>
      <c r="CO100" s="8"/>
      <c r="CP100" s="8"/>
      <c r="CQ100" s="8"/>
      <c r="CR100" s="8"/>
      <c r="CS100" s="8"/>
      <c r="CT100" s="8"/>
    </row>
    <row r="101" spans="1:98">
      <c r="A101" s="2125"/>
      <c r="B101" s="2129"/>
      <c r="C101" s="2130"/>
      <c r="D101" s="2159"/>
      <c r="E101" s="2160"/>
      <c r="F101" s="297"/>
      <c r="G101" s="297"/>
      <c r="H101" s="2140"/>
      <c r="I101" s="97"/>
      <c r="J101" s="98"/>
      <c r="K101" s="98"/>
      <c r="L101" s="98"/>
      <c r="M101" s="2140"/>
      <c r="N101" s="2146"/>
      <c r="O101" s="297"/>
      <c r="P101" s="305"/>
      <c r="Q101" s="2116"/>
      <c r="R101" s="2119"/>
      <c r="S101" s="2119"/>
      <c r="T101" s="2122"/>
      <c r="U101" s="138"/>
      <c r="V101" s="101">
        <v>9</v>
      </c>
      <c r="W101" s="120"/>
      <c r="X101" s="205"/>
      <c r="Y101" s="205"/>
      <c r="Z101" s="103"/>
      <c r="AA101" s="104"/>
      <c r="AB101" s="105"/>
      <c r="AC101" s="105"/>
      <c r="AD101" s="106"/>
      <c r="AE101" s="138"/>
      <c r="AF101" s="107"/>
      <c r="AG101" s="108"/>
      <c r="AH101" s="108"/>
      <c r="AI101" s="108"/>
      <c r="AJ101" s="109"/>
      <c r="AK101" s="110"/>
      <c r="AL101" s="111"/>
      <c r="AM101" s="111"/>
      <c r="AN101" s="112"/>
      <c r="AO101" s="8"/>
      <c r="AP101" s="307"/>
      <c r="AQ101" s="308"/>
      <c r="AR101" s="89"/>
      <c r="AS101" s="115" t="e">
        <f t="shared" si="46"/>
        <v>#DIV/0!</v>
      </c>
      <c r="AT101" s="116" t="e">
        <f t="shared" si="47"/>
        <v>#DIV/0!</v>
      </c>
      <c r="AU101" s="116" t="e">
        <f t="shared" si="48"/>
        <v>#DIV/0!</v>
      </c>
      <c r="AV101" s="116" t="e">
        <f t="shared" si="49"/>
        <v>#DIV/0!</v>
      </c>
      <c r="AW101" s="148" t="e">
        <f t="shared" si="4"/>
        <v>#DIV/0!</v>
      </c>
      <c r="AX101" s="148" t="e">
        <f t="shared" si="5"/>
        <v>#DIV/0!</v>
      </c>
      <c r="AY101" s="148" t="e">
        <f t="shared" si="6"/>
        <v>#DIV/0!</v>
      </c>
      <c r="AZ101" s="148" t="e">
        <f t="shared" si="7"/>
        <v>#DIV/0!</v>
      </c>
      <c r="BA101" s="117" t="e">
        <f t="shared" si="8"/>
        <v>#DIV/0!</v>
      </c>
      <c r="BB101" s="117" t="e">
        <f t="shared" si="9"/>
        <v>#DIV/0!</v>
      </c>
      <c r="BC101" s="117" t="e">
        <f t="shared" si="10"/>
        <v>#DIV/0!</v>
      </c>
      <c r="BD101" s="117" t="e">
        <f t="shared" si="11"/>
        <v>#DIV/0!</v>
      </c>
      <c r="BE101" s="118">
        <v>0.2</v>
      </c>
      <c r="BF101" s="118">
        <v>0.8</v>
      </c>
      <c r="BG101" s="117" t="e">
        <f t="shared" si="12"/>
        <v>#DIV/0!</v>
      </c>
      <c r="BH101" s="117" t="e">
        <f t="shared" si="13"/>
        <v>#DIV/0!</v>
      </c>
      <c r="BI101" s="117" t="e">
        <f t="shared" si="14"/>
        <v>#DIV/0!</v>
      </c>
      <c r="BJ101" s="117" t="e">
        <f t="shared" si="55"/>
        <v>#DIV/0!</v>
      </c>
      <c r="BK101" s="117" t="e">
        <f t="shared" si="55"/>
        <v>#DIV/0!</v>
      </c>
      <c r="BL101" s="117" t="e">
        <f t="shared" si="16"/>
        <v>#DIV/0!</v>
      </c>
      <c r="BM101" s="117" t="e">
        <f t="shared" si="17"/>
        <v>#DIV/0!</v>
      </c>
      <c r="BN101" s="117" t="e">
        <f t="shared" si="18"/>
        <v>#DIV/0!</v>
      </c>
      <c r="BO101" s="117" t="e">
        <f t="shared" si="56"/>
        <v>#DIV/0!</v>
      </c>
      <c r="BP101" s="117" t="e">
        <f t="shared" si="56"/>
        <v>#DIV/0!</v>
      </c>
      <c r="BQ101" s="117" t="e">
        <f t="shared" si="56"/>
        <v>#DIV/0!</v>
      </c>
      <c r="BR101" s="117" t="e">
        <f t="shared" si="56"/>
        <v>#DIV/0!</v>
      </c>
      <c r="BS101" s="2153"/>
      <c r="BT101" s="2153"/>
      <c r="BU101" s="2153"/>
      <c r="BV101" s="2153"/>
      <c r="BW101" s="2153"/>
      <c r="BX101" s="2153"/>
      <c r="BY101" s="2153"/>
      <c r="BZ101" s="2153"/>
      <c r="CA101" s="2150"/>
      <c r="CB101" s="8"/>
      <c r="CC101" s="2098"/>
      <c r="CD101" s="2101"/>
      <c r="CE101" s="2101"/>
      <c r="CF101" s="2104"/>
      <c r="CG101" s="2107"/>
      <c r="CH101" s="8"/>
      <c r="CI101" s="8"/>
      <c r="CJ101" s="8"/>
      <c r="CK101" s="8"/>
      <c r="CL101" s="8"/>
      <c r="CM101" s="8"/>
      <c r="CN101" s="8"/>
      <c r="CO101" s="8"/>
      <c r="CP101" s="8"/>
      <c r="CQ101" s="8"/>
      <c r="CR101" s="8"/>
      <c r="CS101" s="8"/>
      <c r="CT101" s="8"/>
    </row>
    <row r="102" spans="1:98" ht="15" thickBot="1">
      <c r="A102" s="2156"/>
      <c r="B102" s="2131"/>
      <c r="C102" s="2132"/>
      <c r="D102" s="2161"/>
      <c r="E102" s="2162"/>
      <c r="F102" s="351"/>
      <c r="G102" s="351"/>
      <c r="H102" s="2141"/>
      <c r="I102" s="121"/>
      <c r="J102" s="122"/>
      <c r="K102" s="122"/>
      <c r="L102" s="122"/>
      <c r="M102" s="2141"/>
      <c r="N102" s="2147"/>
      <c r="O102" s="351"/>
      <c r="P102" s="352"/>
      <c r="Q102" s="2117"/>
      <c r="R102" s="2120"/>
      <c r="S102" s="2120"/>
      <c r="T102" s="2123"/>
      <c r="U102" s="138"/>
      <c r="V102" s="168">
        <v>10</v>
      </c>
      <c r="W102" s="179"/>
      <c r="X102" s="205"/>
      <c r="Y102" s="205"/>
      <c r="Z102" s="103"/>
      <c r="AA102" s="125"/>
      <c r="AB102" s="126"/>
      <c r="AC102" s="126"/>
      <c r="AD102" s="127"/>
      <c r="AE102" s="138"/>
      <c r="AF102" s="154"/>
      <c r="AG102" s="156"/>
      <c r="AH102" s="156"/>
      <c r="AI102" s="156"/>
      <c r="AJ102" s="157"/>
      <c r="AK102" s="128"/>
      <c r="AL102" s="129"/>
      <c r="AM102" s="129"/>
      <c r="AN102" s="130"/>
      <c r="AO102" s="8"/>
      <c r="AP102" s="353"/>
      <c r="AQ102" s="354"/>
      <c r="AR102" s="89"/>
      <c r="AS102" s="133" t="e">
        <f t="shared" si="46"/>
        <v>#DIV/0!</v>
      </c>
      <c r="AT102" s="169" t="e">
        <f t="shared" si="47"/>
        <v>#DIV/0!</v>
      </c>
      <c r="AU102" s="169" t="e">
        <f t="shared" si="48"/>
        <v>#DIV/0!</v>
      </c>
      <c r="AV102" s="169" t="e">
        <f t="shared" si="49"/>
        <v>#DIV/0!</v>
      </c>
      <c r="AW102" s="180" t="e">
        <f t="shared" si="4"/>
        <v>#DIV/0!</v>
      </c>
      <c r="AX102" s="180" t="e">
        <f t="shared" si="5"/>
        <v>#DIV/0!</v>
      </c>
      <c r="AY102" s="180" t="e">
        <f t="shared" si="6"/>
        <v>#DIV/0!</v>
      </c>
      <c r="AZ102" s="180" t="e">
        <f t="shared" si="7"/>
        <v>#DIV/0!</v>
      </c>
      <c r="BA102" s="160" t="e">
        <f t="shared" si="8"/>
        <v>#DIV/0!</v>
      </c>
      <c r="BB102" s="160" t="e">
        <f t="shared" si="9"/>
        <v>#DIV/0!</v>
      </c>
      <c r="BC102" s="160" t="e">
        <f t="shared" si="10"/>
        <v>#DIV/0!</v>
      </c>
      <c r="BD102" s="160" t="e">
        <f t="shared" si="11"/>
        <v>#DIV/0!</v>
      </c>
      <c r="BE102" s="159">
        <v>0.2</v>
      </c>
      <c r="BF102" s="159">
        <v>0.8</v>
      </c>
      <c r="BG102" s="160" t="e">
        <f t="shared" si="12"/>
        <v>#DIV/0!</v>
      </c>
      <c r="BH102" s="160" t="e">
        <f t="shared" si="13"/>
        <v>#DIV/0!</v>
      </c>
      <c r="BI102" s="160" t="e">
        <f t="shared" si="14"/>
        <v>#DIV/0!</v>
      </c>
      <c r="BJ102" s="160" t="e">
        <f t="shared" si="55"/>
        <v>#DIV/0!</v>
      </c>
      <c r="BK102" s="160" t="e">
        <f t="shared" si="55"/>
        <v>#DIV/0!</v>
      </c>
      <c r="BL102" s="160" t="e">
        <f t="shared" si="16"/>
        <v>#DIV/0!</v>
      </c>
      <c r="BM102" s="160" t="e">
        <f t="shared" si="17"/>
        <v>#DIV/0!</v>
      </c>
      <c r="BN102" s="160" t="e">
        <f t="shared" si="18"/>
        <v>#DIV/0!</v>
      </c>
      <c r="BO102" s="160" t="e">
        <f t="shared" si="56"/>
        <v>#DIV/0!</v>
      </c>
      <c r="BP102" s="160" t="e">
        <f t="shared" si="56"/>
        <v>#DIV/0!</v>
      </c>
      <c r="BQ102" s="160" t="e">
        <f t="shared" si="56"/>
        <v>#DIV/0!</v>
      </c>
      <c r="BR102" s="160" t="e">
        <f t="shared" si="56"/>
        <v>#DIV/0!</v>
      </c>
      <c r="BS102" s="2154"/>
      <c r="BT102" s="2154"/>
      <c r="BU102" s="2154"/>
      <c r="BV102" s="2154"/>
      <c r="BW102" s="2154"/>
      <c r="BX102" s="2154"/>
      <c r="BY102" s="2154"/>
      <c r="BZ102" s="2154"/>
      <c r="CA102" s="2151"/>
      <c r="CB102" s="8"/>
      <c r="CC102" s="2099"/>
      <c r="CD102" s="2102"/>
      <c r="CE102" s="2102"/>
      <c r="CF102" s="2105"/>
      <c r="CG102" s="2108"/>
      <c r="CH102" s="8"/>
      <c r="CI102" s="8"/>
      <c r="CJ102" s="8"/>
      <c r="CK102" s="8"/>
      <c r="CL102" s="8"/>
      <c r="CM102" s="8"/>
      <c r="CN102" s="8"/>
      <c r="CO102" s="8"/>
      <c r="CP102" s="8"/>
      <c r="CQ102" s="8"/>
      <c r="CR102" s="8"/>
      <c r="CS102" s="8"/>
      <c r="CT102" s="8"/>
    </row>
    <row r="103" spans="1:98">
      <c r="A103" s="2124">
        <v>10</v>
      </c>
      <c r="B103" s="2127"/>
      <c r="C103" s="2128"/>
      <c r="D103" s="2157"/>
      <c r="E103" s="2158"/>
      <c r="F103" s="66"/>
      <c r="G103" s="135"/>
      <c r="H103" s="2139"/>
      <c r="I103" s="69"/>
      <c r="J103" s="70"/>
      <c r="K103" s="70"/>
      <c r="L103" s="70"/>
      <c r="M103" s="2148"/>
      <c r="N103" s="2145">
        <f>+P103+P104+P105+P106+P107+P108+P109+P110+P111+P112</f>
        <v>0</v>
      </c>
      <c r="O103" s="72"/>
      <c r="P103" s="885"/>
      <c r="Q103" s="2115"/>
      <c r="R103" s="2118"/>
      <c r="S103" s="2118"/>
      <c r="T103" s="2121"/>
      <c r="U103" s="138"/>
      <c r="V103" s="75">
        <v>1</v>
      </c>
      <c r="W103" s="66"/>
      <c r="X103" s="76"/>
      <c r="Y103" s="76"/>
      <c r="Z103" s="210"/>
      <c r="AA103" s="78"/>
      <c r="AB103" s="79"/>
      <c r="AC103" s="79"/>
      <c r="AD103" s="80"/>
      <c r="AE103" s="138"/>
      <c r="AF103" s="81"/>
      <c r="AG103" s="82"/>
      <c r="AH103" s="140"/>
      <c r="AI103" s="82"/>
      <c r="AJ103" s="83"/>
      <c r="AK103" s="84"/>
      <c r="AL103" s="85"/>
      <c r="AM103" s="85"/>
      <c r="AN103" s="86"/>
      <c r="AO103" s="162"/>
      <c r="AP103" s="87"/>
      <c r="AQ103" s="88"/>
      <c r="AR103" s="89"/>
      <c r="AS103" s="90" t="e">
        <f t="shared" si="46"/>
        <v>#DIV/0!</v>
      </c>
      <c r="AT103" s="164" t="e">
        <f t="shared" si="47"/>
        <v>#DIV/0!</v>
      </c>
      <c r="AU103" s="164" t="e">
        <f t="shared" si="48"/>
        <v>#DIV/0!</v>
      </c>
      <c r="AV103" s="164" t="e">
        <f t="shared" si="49"/>
        <v>#DIV/0!</v>
      </c>
      <c r="AW103" s="176" t="e">
        <f t="shared" si="4"/>
        <v>#DIV/0!</v>
      </c>
      <c r="AX103" s="176" t="e">
        <f t="shared" si="5"/>
        <v>#DIV/0!</v>
      </c>
      <c r="AY103" s="176" t="e">
        <f t="shared" si="6"/>
        <v>#DIV/0!</v>
      </c>
      <c r="AZ103" s="176" t="e">
        <f t="shared" si="7"/>
        <v>#DIV/0!</v>
      </c>
      <c r="BA103" s="165" t="e">
        <f t="shared" si="8"/>
        <v>#DIV/0!</v>
      </c>
      <c r="BB103" s="165" t="e">
        <f t="shared" si="9"/>
        <v>#DIV/0!</v>
      </c>
      <c r="BC103" s="165" t="e">
        <f t="shared" si="10"/>
        <v>#DIV/0!</v>
      </c>
      <c r="BD103" s="165" t="e">
        <f t="shared" si="11"/>
        <v>#DIV/0!</v>
      </c>
      <c r="BE103" s="166">
        <v>0.2</v>
      </c>
      <c r="BF103" s="166">
        <v>0.8</v>
      </c>
      <c r="BG103" s="165" t="e">
        <f t="shared" si="12"/>
        <v>#DIV/0!</v>
      </c>
      <c r="BH103" s="165" t="e">
        <f t="shared" si="13"/>
        <v>#DIV/0!</v>
      </c>
      <c r="BI103" s="165" t="e">
        <f t="shared" si="14"/>
        <v>#DIV/0!</v>
      </c>
      <c r="BJ103" s="165" t="e">
        <f t="shared" si="55"/>
        <v>#DIV/0!</v>
      </c>
      <c r="BK103" s="165" t="e">
        <f t="shared" si="55"/>
        <v>#DIV/0!</v>
      </c>
      <c r="BL103" s="165" t="e">
        <f t="shared" si="16"/>
        <v>#DIV/0!</v>
      </c>
      <c r="BM103" s="165" t="e">
        <f t="shared" si="17"/>
        <v>#DIV/0!</v>
      </c>
      <c r="BN103" s="165" t="e">
        <f t="shared" si="18"/>
        <v>#DIV/0!</v>
      </c>
      <c r="BO103" s="165" t="e">
        <f t="shared" si="56"/>
        <v>#DIV/0!</v>
      </c>
      <c r="BP103" s="93" t="e">
        <f t="shared" si="56"/>
        <v>#DIV/0!</v>
      </c>
      <c r="BQ103" s="93" t="e">
        <f t="shared" si="56"/>
        <v>#DIV/0!</v>
      </c>
      <c r="BR103" s="93" t="e">
        <f t="shared" si="56"/>
        <v>#DIV/0!</v>
      </c>
      <c r="BS103" s="2152" t="e">
        <f t="shared" ref="BS103:BV103" si="60">AVERAGEIF(BO103:BO112,"&lt;&gt;#¡DIV/0!")</f>
        <v>#DIV/0!</v>
      </c>
      <c r="BT103" s="2152" t="e">
        <f t="shared" si="60"/>
        <v>#DIV/0!</v>
      </c>
      <c r="BU103" s="2152" t="e">
        <f t="shared" si="60"/>
        <v>#DIV/0!</v>
      </c>
      <c r="BV103" s="2152" t="e">
        <f t="shared" si="60"/>
        <v>#DIV/0!</v>
      </c>
      <c r="BW103" s="2155" t="e">
        <f>+C103*BS103</f>
        <v>#DIV/0!</v>
      </c>
      <c r="BX103" s="2155" t="e">
        <f>+C103*BT103</f>
        <v>#DIV/0!</v>
      </c>
      <c r="BY103" s="2155" t="e">
        <f>+C103*BU103</f>
        <v>#DIV/0!</v>
      </c>
      <c r="BZ103" s="2155" t="e">
        <f>+C103*BV103</f>
        <v>#DIV/0!</v>
      </c>
      <c r="CA103" s="2149" t="e">
        <f>SUM(BW103:BZ112)</f>
        <v>#DIV/0!</v>
      </c>
      <c r="CB103" s="8"/>
      <c r="CC103" s="2097" t="e">
        <f>+Q103/$N$103</f>
        <v>#DIV/0!</v>
      </c>
      <c r="CD103" s="2100" t="e">
        <f t="shared" ref="CD103:CF103" si="61">+R103/$N$103</f>
        <v>#DIV/0!</v>
      </c>
      <c r="CE103" s="2100" t="e">
        <f t="shared" si="61"/>
        <v>#DIV/0!</v>
      </c>
      <c r="CF103" s="2103" t="e">
        <f t="shared" si="61"/>
        <v>#DIV/0!</v>
      </c>
      <c r="CG103" s="2106" t="e">
        <f t="shared" ref="CG103" si="62">AVERAGE(CC103:CF112)</f>
        <v>#DIV/0!</v>
      </c>
      <c r="CH103" s="8"/>
      <c r="CI103" s="8"/>
      <c r="CJ103" s="8"/>
      <c r="CK103" s="8"/>
      <c r="CL103" s="8"/>
      <c r="CM103" s="8"/>
      <c r="CN103" s="8"/>
      <c r="CO103" s="8"/>
      <c r="CP103" s="8"/>
      <c r="CQ103" s="8"/>
      <c r="CR103" s="8"/>
      <c r="CS103" s="8"/>
      <c r="CT103" s="8"/>
    </row>
    <row r="104" spans="1:98">
      <c r="A104" s="2125"/>
      <c r="B104" s="2129"/>
      <c r="C104" s="2130"/>
      <c r="D104" s="2159"/>
      <c r="E104" s="2160"/>
      <c r="F104" s="95"/>
      <c r="G104" s="142"/>
      <c r="H104" s="2140"/>
      <c r="I104" s="97"/>
      <c r="J104" s="98"/>
      <c r="K104" s="98"/>
      <c r="L104" s="98"/>
      <c r="M104" s="2140"/>
      <c r="N104" s="2146"/>
      <c r="O104" s="297"/>
      <c r="P104" s="305"/>
      <c r="Q104" s="2116"/>
      <c r="R104" s="2119"/>
      <c r="S104" s="2119"/>
      <c r="T104" s="2122"/>
      <c r="U104" s="27"/>
      <c r="V104" s="101">
        <v>2</v>
      </c>
      <c r="W104" s="95"/>
      <c r="X104" s="102"/>
      <c r="Y104" s="102"/>
      <c r="Z104" s="211"/>
      <c r="AA104" s="104"/>
      <c r="AB104" s="105"/>
      <c r="AC104" s="105"/>
      <c r="AD104" s="106"/>
      <c r="AE104" s="138"/>
      <c r="AF104" s="107"/>
      <c r="AG104" s="108"/>
      <c r="AH104" s="108"/>
      <c r="AI104" s="108"/>
      <c r="AJ104" s="109"/>
      <c r="AK104" s="110"/>
      <c r="AL104" s="111"/>
      <c r="AM104" s="111"/>
      <c r="AN104" s="112"/>
      <c r="AO104" s="8"/>
      <c r="AP104" s="307"/>
      <c r="AQ104" s="308"/>
      <c r="AR104" s="89"/>
      <c r="AS104" s="115" t="e">
        <f t="shared" si="46"/>
        <v>#DIV/0!</v>
      </c>
      <c r="AT104" s="116" t="e">
        <f t="shared" si="47"/>
        <v>#DIV/0!</v>
      </c>
      <c r="AU104" s="116" t="e">
        <f t="shared" si="48"/>
        <v>#DIV/0!</v>
      </c>
      <c r="AV104" s="116" t="e">
        <f t="shared" si="49"/>
        <v>#DIV/0!</v>
      </c>
      <c r="AW104" s="148" t="e">
        <f t="shared" si="4"/>
        <v>#DIV/0!</v>
      </c>
      <c r="AX104" s="148" t="e">
        <f t="shared" si="5"/>
        <v>#DIV/0!</v>
      </c>
      <c r="AY104" s="148" t="e">
        <f t="shared" si="6"/>
        <v>#DIV/0!</v>
      </c>
      <c r="AZ104" s="148" t="e">
        <f t="shared" si="7"/>
        <v>#DIV/0!</v>
      </c>
      <c r="BA104" s="117" t="e">
        <f t="shared" si="8"/>
        <v>#DIV/0!</v>
      </c>
      <c r="BB104" s="117" t="e">
        <f t="shared" si="9"/>
        <v>#DIV/0!</v>
      </c>
      <c r="BC104" s="117" t="e">
        <f t="shared" si="10"/>
        <v>#DIV/0!</v>
      </c>
      <c r="BD104" s="117" t="e">
        <f t="shared" si="11"/>
        <v>#DIV/0!</v>
      </c>
      <c r="BE104" s="118">
        <v>0.2</v>
      </c>
      <c r="BF104" s="118">
        <v>0.8</v>
      </c>
      <c r="BG104" s="117" t="e">
        <f t="shared" si="12"/>
        <v>#DIV/0!</v>
      </c>
      <c r="BH104" s="117" t="e">
        <f t="shared" si="13"/>
        <v>#DIV/0!</v>
      </c>
      <c r="BI104" s="117" t="e">
        <f t="shared" si="14"/>
        <v>#DIV/0!</v>
      </c>
      <c r="BJ104" s="117" t="e">
        <f t="shared" si="55"/>
        <v>#DIV/0!</v>
      </c>
      <c r="BK104" s="117" t="e">
        <f t="shared" si="55"/>
        <v>#DIV/0!</v>
      </c>
      <c r="BL104" s="117" t="e">
        <f t="shared" si="16"/>
        <v>#DIV/0!</v>
      </c>
      <c r="BM104" s="117" t="e">
        <f t="shared" si="17"/>
        <v>#DIV/0!</v>
      </c>
      <c r="BN104" s="117" t="e">
        <f t="shared" si="18"/>
        <v>#DIV/0!</v>
      </c>
      <c r="BO104" s="117" t="e">
        <f t="shared" si="56"/>
        <v>#DIV/0!</v>
      </c>
      <c r="BP104" s="117" t="e">
        <f t="shared" si="56"/>
        <v>#DIV/0!</v>
      </c>
      <c r="BQ104" s="117" t="e">
        <f t="shared" si="56"/>
        <v>#DIV/0!</v>
      </c>
      <c r="BR104" s="117" t="e">
        <f t="shared" si="56"/>
        <v>#DIV/0!</v>
      </c>
      <c r="BS104" s="2153"/>
      <c r="BT104" s="2153"/>
      <c r="BU104" s="2153"/>
      <c r="BV104" s="2153"/>
      <c r="BW104" s="2153"/>
      <c r="BX104" s="2153"/>
      <c r="BY104" s="2153"/>
      <c r="BZ104" s="2153"/>
      <c r="CA104" s="2150"/>
      <c r="CB104" s="8"/>
      <c r="CC104" s="2098"/>
      <c r="CD104" s="2101"/>
      <c r="CE104" s="2101"/>
      <c r="CF104" s="2104"/>
      <c r="CG104" s="2107"/>
      <c r="CH104" s="8"/>
      <c r="CI104" s="8"/>
      <c r="CJ104" s="8"/>
      <c r="CK104" s="8"/>
      <c r="CL104" s="8"/>
      <c r="CM104" s="8"/>
      <c r="CN104" s="8"/>
      <c r="CO104" s="8"/>
      <c r="CP104" s="8"/>
      <c r="CQ104" s="8"/>
      <c r="CR104" s="8"/>
      <c r="CS104" s="8"/>
      <c r="CT104" s="8"/>
    </row>
    <row r="105" spans="1:98">
      <c r="A105" s="2125"/>
      <c r="B105" s="2129"/>
      <c r="C105" s="2130"/>
      <c r="D105" s="2159"/>
      <c r="E105" s="2160"/>
      <c r="F105" s="95"/>
      <c r="G105" s="142"/>
      <c r="H105" s="2140"/>
      <c r="I105" s="97"/>
      <c r="J105" s="98"/>
      <c r="K105" s="98"/>
      <c r="L105" s="98"/>
      <c r="M105" s="2140"/>
      <c r="N105" s="2146"/>
      <c r="O105" s="297"/>
      <c r="P105" s="305"/>
      <c r="Q105" s="2116"/>
      <c r="R105" s="2119"/>
      <c r="S105" s="2119"/>
      <c r="T105" s="2122"/>
      <c r="U105" s="27"/>
      <c r="V105" s="101">
        <v>3</v>
      </c>
      <c r="W105" s="95"/>
      <c r="X105" s="102"/>
      <c r="Y105" s="102"/>
      <c r="Z105" s="211"/>
      <c r="AA105" s="104"/>
      <c r="AB105" s="105"/>
      <c r="AC105" s="105"/>
      <c r="AD105" s="106"/>
      <c r="AE105" s="138"/>
      <c r="AF105" s="107"/>
      <c r="AG105" s="108"/>
      <c r="AH105" s="108"/>
      <c r="AI105" s="108"/>
      <c r="AJ105" s="109"/>
      <c r="AK105" s="110"/>
      <c r="AL105" s="111"/>
      <c r="AM105" s="111"/>
      <c r="AN105" s="112"/>
      <c r="AO105" s="8"/>
      <c r="AP105" s="307"/>
      <c r="AQ105" s="308"/>
      <c r="AR105" s="89"/>
      <c r="AS105" s="115" t="e">
        <f t="shared" si="46"/>
        <v>#DIV/0!</v>
      </c>
      <c r="AT105" s="116" t="e">
        <f t="shared" si="47"/>
        <v>#DIV/0!</v>
      </c>
      <c r="AU105" s="116" t="e">
        <f t="shared" si="48"/>
        <v>#DIV/0!</v>
      </c>
      <c r="AV105" s="116" t="e">
        <f t="shared" si="49"/>
        <v>#DIV/0!</v>
      </c>
      <c r="AW105" s="148" t="e">
        <f t="shared" si="4"/>
        <v>#DIV/0!</v>
      </c>
      <c r="AX105" s="148" t="e">
        <f t="shared" si="5"/>
        <v>#DIV/0!</v>
      </c>
      <c r="AY105" s="148" t="e">
        <f t="shared" si="6"/>
        <v>#DIV/0!</v>
      </c>
      <c r="AZ105" s="148" t="e">
        <f t="shared" si="7"/>
        <v>#DIV/0!</v>
      </c>
      <c r="BA105" s="117" t="e">
        <f t="shared" si="8"/>
        <v>#DIV/0!</v>
      </c>
      <c r="BB105" s="117" t="e">
        <f t="shared" si="9"/>
        <v>#DIV/0!</v>
      </c>
      <c r="BC105" s="117" t="e">
        <f t="shared" si="10"/>
        <v>#DIV/0!</v>
      </c>
      <c r="BD105" s="117" t="e">
        <f t="shared" si="11"/>
        <v>#DIV/0!</v>
      </c>
      <c r="BE105" s="118">
        <v>0.2</v>
      </c>
      <c r="BF105" s="118">
        <v>0.8</v>
      </c>
      <c r="BG105" s="117" t="e">
        <f t="shared" si="12"/>
        <v>#DIV/0!</v>
      </c>
      <c r="BH105" s="117" t="e">
        <f t="shared" si="13"/>
        <v>#DIV/0!</v>
      </c>
      <c r="BI105" s="117" t="e">
        <f t="shared" si="14"/>
        <v>#DIV/0!</v>
      </c>
      <c r="BJ105" s="117" t="e">
        <f t="shared" si="55"/>
        <v>#DIV/0!</v>
      </c>
      <c r="BK105" s="117" t="e">
        <f t="shared" si="55"/>
        <v>#DIV/0!</v>
      </c>
      <c r="BL105" s="117" t="e">
        <f t="shared" si="16"/>
        <v>#DIV/0!</v>
      </c>
      <c r="BM105" s="117" t="e">
        <f t="shared" si="17"/>
        <v>#DIV/0!</v>
      </c>
      <c r="BN105" s="117" t="e">
        <f t="shared" si="18"/>
        <v>#DIV/0!</v>
      </c>
      <c r="BO105" s="117" t="e">
        <f t="shared" si="56"/>
        <v>#DIV/0!</v>
      </c>
      <c r="BP105" s="117" t="e">
        <f t="shared" si="56"/>
        <v>#DIV/0!</v>
      </c>
      <c r="BQ105" s="117" t="e">
        <f t="shared" si="56"/>
        <v>#DIV/0!</v>
      </c>
      <c r="BR105" s="117" t="e">
        <f t="shared" si="56"/>
        <v>#DIV/0!</v>
      </c>
      <c r="BS105" s="2153"/>
      <c r="BT105" s="2153"/>
      <c r="BU105" s="2153"/>
      <c r="BV105" s="2153"/>
      <c r="BW105" s="2153"/>
      <c r="BX105" s="2153"/>
      <c r="BY105" s="2153"/>
      <c r="BZ105" s="2153"/>
      <c r="CA105" s="2150"/>
      <c r="CB105" s="8"/>
      <c r="CC105" s="2098"/>
      <c r="CD105" s="2101"/>
      <c r="CE105" s="2101"/>
      <c r="CF105" s="2104"/>
      <c r="CG105" s="2107"/>
      <c r="CH105" s="8"/>
      <c r="CI105" s="8"/>
      <c r="CJ105" s="8"/>
      <c r="CK105" s="8"/>
      <c r="CL105" s="8"/>
      <c r="CM105" s="8"/>
      <c r="CN105" s="8"/>
      <c r="CO105" s="8"/>
      <c r="CP105" s="8"/>
      <c r="CQ105" s="8"/>
      <c r="CR105" s="8"/>
      <c r="CS105" s="8"/>
      <c r="CT105" s="8"/>
    </row>
    <row r="106" spans="1:98">
      <c r="A106" s="2125"/>
      <c r="B106" s="2129"/>
      <c r="C106" s="2130"/>
      <c r="D106" s="2159"/>
      <c r="E106" s="2160"/>
      <c r="F106" s="95"/>
      <c r="G106" s="142"/>
      <c r="H106" s="2140"/>
      <c r="I106" s="97"/>
      <c r="J106" s="98"/>
      <c r="K106" s="98"/>
      <c r="L106" s="98"/>
      <c r="M106" s="2140"/>
      <c r="N106" s="2146"/>
      <c r="O106" s="297"/>
      <c r="P106" s="305"/>
      <c r="Q106" s="2116"/>
      <c r="R106" s="2119"/>
      <c r="S106" s="2119"/>
      <c r="T106" s="2122"/>
      <c r="U106" s="27"/>
      <c r="V106" s="101">
        <v>4</v>
      </c>
      <c r="W106" s="95"/>
      <c r="X106" s="102"/>
      <c r="Y106" s="102"/>
      <c r="Z106" s="211"/>
      <c r="AA106" s="104"/>
      <c r="AB106" s="105"/>
      <c r="AC106" s="105"/>
      <c r="AD106" s="106"/>
      <c r="AE106" s="138"/>
      <c r="AF106" s="107"/>
      <c r="AG106" s="108"/>
      <c r="AH106" s="108"/>
      <c r="AI106" s="108"/>
      <c r="AJ106" s="109"/>
      <c r="AK106" s="110"/>
      <c r="AL106" s="111"/>
      <c r="AM106" s="111"/>
      <c r="AN106" s="112"/>
      <c r="AO106" s="8"/>
      <c r="AP106" s="307"/>
      <c r="AQ106" s="308"/>
      <c r="AR106" s="89"/>
      <c r="AS106" s="115" t="e">
        <f t="shared" si="46"/>
        <v>#DIV/0!</v>
      </c>
      <c r="AT106" s="116" t="e">
        <f t="shared" si="47"/>
        <v>#DIV/0!</v>
      </c>
      <c r="AU106" s="116" t="e">
        <f t="shared" si="48"/>
        <v>#DIV/0!</v>
      </c>
      <c r="AV106" s="116" t="e">
        <f t="shared" si="49"/>
        <v>#DIV/0!</v>
      </c>
      <c r="AW106" s="148" t="e">
        <f t="shared" si="4"/>
        <v>#DIV/0!</v>
      </c>
      <c r="AX106" s="148" t="e">
        <f t="shared" si="5"/>
        <v>#DIV/0!</v>
      </c>
      <c r="AY106" s="148" t="e">
        <f t="shared" si="6"/>
        <v>#DIV/0!</v>
      </c>
      <c r="AZ106" s="148" t="e">
        <f t="shared" si="7"/>
        <v>#DIV/0!</v>
      </c>
      <c r="BA106" s="117" t="e">
        <f t="shared" si="8"/>
        <v>#DIV/0!</v>
      </c>
      <c r="BB106" s="117" t="e">
        <f t="shared" si="9"/>
        <v>#DIV/0!</v>
      </c>
      <c r="BC106" s="117" t="e">
        <f t="shared" si="10"/>
        <v>#DIV/0!</v>
      </c>
      <c r="BD106" s="117" t="e">
        <f t="shared" si="11"/>
        <v>#DIV/0!</v>
      </c>
      <c r="BE106" s="118">
        <v>0.2</v>
      </c>
      <c r="BF106" s="118">
        <v>0.8</v>
      </c>
      <c r="BG106" s="117" t="e">
        <f t="shared" si="12"/>
        <v>#DIV/0!</v>
      </c>
      <c r="BH106" s="117" t="e">
        <f t="shared" si="13"/>
        <v>#DIV/0!</v>
      </c>
      <c r="BI106" s="117" t="e">
        <f t="shared" si="14"/>
        <v>#DIV/0!</v>
      </c>
      <c r="BJ106" s="117" t="e">
        <f t="shared" si="55"/>
        <v>#DIV/0!</v>
      </c>
      <c r="BK106" s="117" t="e">
        <f t="shared" si="55"/>
        <v>#DIV/0!</v>
      </c>
      <c r="BL106" s="117" t="e">
        <f t="shared" si="16"/>
        <v>#DIV/0!</v>
      </c>
      <c r="BM106" s="117" t="e">
        <f t="shared" si="17"/>
        <v>#DIV/0!</v>
      </c>
      <c r="BN106" s="117" t="e">
        <f t="shared" si="18"/>
        <v>#DIV/0!</v>
      </c>
      <c r="BO106" s="117" t="e">
        <f t="shared" si="56"/>
        <v>#DIV/0!</v>
      </c>
      <c r="BP106" s="117" t="e">
        <f t="shared" si="56"/>
        <v>#DIV/0!</v>
      </c>
      <c r="BQ106" s="117" t="e">
        <f t="shared" si="56"/>
        <v>#DIV/0!</v>
      </c>
      <c r="BR106" s="117" t="e">
        <f t="shared" si="56"/>
        <v>#DIV/0!</v>
      </c>
      <c r="BS106" s="2153"/>
      <c r="BT106" s="2153"/>
      <c r="BU106" s="2153"/>
      <c r="BV106" s="2153"/>
      <c r="BW106" s="2153"/>
      <c r="BX106" s="2153"/>
      <c r="BY106" s="2153"/>
      <c r="BZ106" s="2153"/>
      <c r="CA106" s="2150"/>
      <c r="CB106" s="8"/>
      <c r="CC106" s="2098"/>
      <c r="CD106" s="2101"/>
      <c r="CE106" s="2101"/>
      <c r="CF106" s="2104"/>
      <c r="CG106" s="2107"/>
      <c r="CH106" s="8"/>
      <c r="CI106" s="8"/>
      <c r="CJ106" s="8"/>
      <c r="CK106" s="8"/>
      <c r="CL106" s="8"/>
      <c r="CM106" s="8"/>
      <c r="CN106" s="8"/>
      <c r="CO106" s="8"/>
      <c r="CP106" s="8"/>
      <c r="CQ106" s="8"/>
      <c r="CR106" s="8"/>
      <c r="CS106" s="8"/>
      <c r="CT106" s="8"/>
    </row>
    <row r="107" spans="1:98">
      <c r="A107" s="2125"/>
      <c r="B107" s="2129"/>
      <c r="C107" s="2130"/>
      <c r="D107" s="2159"/>
      <c r="E107" s="2160"/>
      <c r="F107" s="95"/>
      <c r="G107" s="142"/>
      <c r="H107" s="2140"/>
      <c r="I107" s="97"/>
      <c r="J107" s="98"/>
      <c r="K107" s="98"/>
      <c r="L107" s="98"/>
      <c r="M107" s="2140"/>
      <c r="N107" s="2146"/>
      <c r="O107" s="297"/>
      <c r="P107" s="305"/>
      <c r="Q107" s="2116"/>
      <c r="R107" s="2119"/>
      <c r="S107" s="2119"/>
      <c r="T107" s="2122"/>
      <c r="U107" s="27"/>
      <c r="V107" s="101">
        <v>5</v>
      </c>
      <c r="W107" s="95"/>
      <c r="X107" s="102"/>
      <c r="Y107" s="102"/>
      <c r="Z107" s="211"/>
      <c r="AA107" s="104"/>
      <c r="AB107" s="105"/>
      <c r="AC107" s="105"/>
      <c r="AD107" s="106"/>
      <c r="AE107" s="138"/>
      <c r="AF107" s="107"/>
      <c r="AG107" s="108"/>
      <c r="AH107" s="108"/>
      <c r="AI107" s="108"/>
      <c r="AJ107" s="109"/>
      <c r="AK107" s="110"/>
      <c r="AL107" s="111"/>
      <c r="AM107" s="111"/>
      <c r="AN107" s="112"/>
      <c r="AO107" s="8"/>
      <c r="AP107" s="307"/>
      <c r="AQ107" s="308"/>
      <c r="AR107" s="89"/>
      <c r="AS107" s="115" t="e">
        <f t="shared" si="46"/>
        <v>#DIV/0!</v>
      </c>
      <c r="AT107" s="116" t="e">
        <f t="shared" si="47"/>
        <v>#DIV/0!</v>
      </c>
      <c r="AU107" s="116" t="e">
        <f t="shared" si="48"/>
        <v>#DIV/0!</v>
      </c>
      <c r="AV107" s="116" t="e">
        <f t="shared" si="49"/>
        <v>#DIV/0!</v>
      </c>
      <c r="AW107" s="148" t="e">
        <f t="shared" si="4"/>
        <v>#DIV/0!</v>
      </c>
      <c r="AX107" s="148" t="e">
        <f t="shared" si="5"/>
        <v>#DIV/0!</v>
      </c>
      <c r="AY107" s="148" t="e">
        <f t="shared" si="6"/>
        <v>#DIV/0!</v>
      </c>
      <c r="AZ107" s="148" t="e">
        <f t="shared" si="7"/>
        <v>#DIV/0!</v>
      </c>
      <c r="BA107" s="117" t="e">
        <f t="shared" si="8"/>
        <v>#DIV/0!</v>
      </c>
      <c r="BB107" s="117" t="e">
        <f t="shared" si="9"/>
        <v>#DIV/0!</v>
      </c>
      <c r="BC107" s="117" t="e">
        <f t="shared" si="10"/>
        <v>#DIV/0!</v>
      </c>
      <c r="BD107" s="117" t="e">
        <f t="shared" si="11"/>
        <v>#DIV/0!</v>
      </c>
      <c r="BE107" s="118">
        <v>0.2</v>
      </c>
      <c r="BF107" s="118">
        <v>0.8</v>
      </c>
      <c r="BG107" s="117" t="e">
        <f t="shared" si="12"/>
        <v>#DIV/0!</v>
      </c>
      <c r="BH107" s="117" t="e">
        <f t="shared" si="13"/>
        <v>#DIV/0!</v>
      </c>
      <c r="BI107" s="117" t="e">
        <f t="shared" si="14"/>
        <v>#DIV/0!</v>
      </c>
      <c r="BJ107" s="117" t="e">
        <f t="shared" si="55"/>
        <v>#DIV/0!</v>
      </c>
      <c r="BK107" s="117" t="e">
        <f t="shared" si="55"/>
        <v>#DIV/0!</v>
      </c>
      <c r="BL107" s="117" t="e">
        <f t="shared" si="16"/>
        <v>#DIV/0!</v>
      </c>
      <c r="BM107" s="117" t="e">
        <f t="shared" si="17"/>
        <v>#DIV/0!</v>
      </c>
      <c r="BN107" s="117" t="e">
        <f t="shared" si="18"/>
        <v>#DIV/0!</v>
      </c>
      <c r="BO107" s="117" t="e">
        <f t="shared" si="56"/>
        <v>#DIV/0!</v>
      </c>
      <c r="BP107" s="117" t="e">
        <f t="shared" si="56"/>
        <v>#DIV/0!</v>
      </c>
      <c r="BQ107" s="117" t="e">
        <f t="shared" si="56"/>
        <v>#DIV/0!</v>
      </c>
      <c r="BR107" s="117" t="e">
        <f t="shared" si="56"/>
        <v>#DIV/0!</v>
      </c>
      <c r="BS107" s="2153"/>
      <c r="BT107" s="2153"/>
      <c r="BU107" s="2153"/>
      <c r="BV107" s="2153"/>
      <c r="BW107" s="2153"/>
      <c r="BX107" s="2153"/>
      <c r="BY107" s="2153"/>
      <c r="BZ107" s="2153"/>
      <c r="CA107" s="2150"/>
      <c r="CB107" s="8"/>
      <c r="CC107" s="2098"/>
      <c r="CD107" s="2101"/>
      <c r="CE107" s="2101"/>
      <c r="CF107" s="2104"/>
      <c r="CG107" s="2107"/>
      <c r="CH107" s="8"/>
      <c r="CI107" s="8"/>
      <c r="CJ107" s="8"/>
      <c r="CK107" s="8"/>
      <c r="CL107" s="8"/>
      <c r="CM107" s="8"/>
      <c r="CN107" s="8"/>
      <c r="CO107" s="8"/>
      <c r="CP107" s="8"/>
      <c r="CQ107" s="8"/>
      <c r="CR107" s="8"/>
      <c r="CS107" s="8"/>
      <c r="CT107" s="8"/>
    </row>
    <row r="108" spans="1:98">
      <c r="A108" s="2125"/>
      <c r="B108" s="2129"/>
      <c r="C108" s="2130"/>
      <c r="D108" s="2159"/>
      <c r="E108" s="2160"/>
      <c r="F108" s="95"/>
      <c r="G108" s="142"/>
      <c r="H108" s="2140"/>
      <c r="I108" s="97"/>
      <c r="J108" s="98"/>
      <c r="K108" s="98"/>
      <c r="L108" s="98"/>
      <c r="M108" s="2140"/>
      <c r="N108" s="2146"/>
      <c r="O108" s="297"/>
      <c r="P108" s="305"/>
      <c r="Q108" s="2116"/>
      <c r="R108" s="2119"/>
      <c r="S108" s="2119"/>
      <c r="T108" s="2122"/>
      <c r="U108" s="27"/>
      <c r="V108" s="101">
        <v>6</v>
      </c>
      <c r="W108" s="120"/>
      <c r="X108" s="102"/>
      <c r="Y108" s="102"/>
      <c r="Z108" s="211"/>
      <c r="AA108" s="104"/>
      <c r="AB108" s="105"/>
      <c r="AC108" s="105"/>
      <c r="AD108" s="106"/>
      <c r="AE108" s="138"/>
      <c r="AF108" s="107"/>
      <c r="AG108" s="108"/>
      <c r="AH108" s="108"/>
      <c r="AI108" s="108"/>
      <c r="AJ108" s="109"/>
      <c r="AK108" s="110"/>
      <c r="AL108" s="111"/>
      <c r="AM108" s="111"/>
      <c r="AN108" s="112"/>
      <c r="AO108" s="8"/>
      <c r="AP108" s="307"/>
      <c r="AQ108" s="308"/>
      <c r="AR108" s="89"/>
      <c r="AS108" s="115" t="e">
        <f t="shared" si="46"/>
        <v>#DIV/0!</v>
      </c>
      <c r="AT108" s="116" t="e">
        <f t="shared" si="47"/>
        <v>#DIV/0!</v>
      </c>
      <c r="AU108" s="116" t="e">
        <f t="shared" si="48"/>
        <v>#DIV/0!</v>
      </c>
      <c r="AV108" s="116" t="e">
        <f t="shared" si="49"/>
        <v>#DIV/0!</v>
      </c>
      <c r="AW108" s="148" t="e">
        <f t="shared" si="4"/>
        <v>#DIV/0!</v>
      </c>
      <c r="AX108" s="148" t="e">
        <f t="shared" si="5"/>
        <v>#DIV/0!</v>
      </c>
      <c r="AY108" s="148" t="e">
        <f t="shared" si="6"/>
        <v>#DIV/0!</v>
      </c>
      <c r="AZ108" s="148" t="e">
        <f t="shared" si="7"/>
        <v>#DIV/0!</v>
      </c>
      <c r="BA108" s="117" t="e">
        <f t="shared" si="8"/>
        <v>#DIV/0!</v>
      </c>
      <c r="BB108" s="117" t="e">
        <f t="shared" si="9"/>
        <v>#DIV/0!</v>
      </c>
      <c r="BC108" s="117" t="e">
        <f t="shared" si="10"/>
        <v>#DIV/0!</v>
      </c>
      <c r="BD108" s="117" t="e">
        <f t="shared" si="11"/>
        <v>#DIV/0!</v>
      </c>
      <c r="BE108" s="118">
        <v>0.2</v>
      </c>
      <c r="BF108" s="118">
        <v>0.8</v>
      </c>
      <c r="BG108" s="117" t="e">
        <f t="shared" si="12"/>
        <v>#DIV/0!</v>
      </c>
      <c r="BH108" s="117" t="e">
        <f t="shared" si="13"/>
        <v>#DIV/0!</v>
      </c>
      <c r="BI108" s="117" t="e">
        <f t="shared" si="14"/>
        <v>#DIV/0!</v>
      </c>
      <c r="BJ108" s="117" t="e">
        <f t="shared" si="55"/>
        <v>#DIV/0!</v>
      </c>
      <c r="BK108" s="117" t="e">
        <f t="shared" si="55"/>
        <v>#DIV/0!</v>
      </c>
      <c r="BL108" s="117" t="e">
        <f t="shared" si="16"/>
        <v>#DIV/0!</v>
      </c>
      <c r="BM108" s="117" t="e">
        <f t="shared" si="17"/>
        <v>#DIV/0!</v>
      </c>
      <c r="BN108" s="117" t="e">
        <f t="shared" si="18"/>
        <v>#DIV/0!</v>
      </c>
      <c r="BO108" s="117" t="e">
        <f t="shared" si="56"/>
        <v>#DIV/0!</v>
      </c>
      <c r="BP108" s="117" t="e">
        <f t="shared" si="56"/>
        <v>#DIV/0!</v>
      </c>
      <c r="BQ108" s="117" t="e">
        <f t="shared" si="56"/>
        <v>#DIV/0!</v>
      </c>
      <c r="BR108" s="117" t="e">
        <f t="shared" si="56"/>
        <v>#DIV/0!</v>
      </c>
      <c r="BS108" s="2153"/>
      <c r="BT108" s="2153"/>
      <c r="BU108" s="2153"/>
      <c r="BV108" s="2153"/>
      <c r="BW108" s="2153"/>
      <c r="BX108" s="2153"/>
      <c r="BY108" s="2153"/>
      <c r="BZ108" s="2153"/>
      <c r="CA108" s="2150"/>
      <c r="CB108" s="8"/>
      <c r="CC108" s="2098"/>
      <c r="CD108" s="2101"/>
      <c r="CE108" s="2101"/>
      <c r="CF108" s="2104"/>
      <c r="CG108" s="2107"/>
      <c r="CH108" s="8"/>
      <c r="CI108" s="8"/>
      <c r="CJ108" s="8"/>
      <c r="CK108" s="8"/>
      <c r="CL108" s="8"/>
      <c r="CM108" s="8"/>
      <c r="CN108" s="8"/>
      <c r="CO108" s="8"/>
      <c r="CP108" s="8"/>
      <c r="CQ108" s="8"/>
      <c r="CR108" s="8"/>
      <c r="CS108" s="8"/>
      <c r="CT108" s="8"/>
    </row>
    <row r="109" spans="1:98">
      <c r="A109" s="2125"/>
      <c r="B109" s="2129"/>
      <c r="C109" s="2130"/>
      <c r="D109" s="2159"/>
      <c r="E109" s="2160"/>
      <c r="F109" s="95"/>
      <c r="G109" s="142"/>
      <c r="H109" s="2140"/>
      <c r="I109" s="97"/>
      <c r="J109" s="98"/>
      <c r="K109" s="98"/>
      <c r="L109" s="98"/>
      <c r="M109" s="2140"/>
      <c r="N109" s="2146"/>
      <c r="O109" s="297"/>
      <c r="P109" s="305"/>
      <c r="Q109" s="2116"/>
      <c r="R109" s="2119"/>
      <c r="S109" s="2119"/>
      <c r="T109" s="2122"/>
      <c r="U109" s="27"/>
      <c r="V109" s="101">
        <v>7</v>
      </c>
      <c r="W109" s="120"/>
      <c r="X109" s="102"/>
      <c r="Y109" s="102"/>
      <c r="Z109" s="211"/>
      <c r="AA109" s="104"/>
      <c r="AB109" s="105"/>
      <c r="AC109" s="105"/>
      <c r="AD109" s="106"/>
      <c r="AE109" s="138"/>
      <c r="AF109" s="107"/>
      <c r="AG109" s="108"/>
      <c r="AH109" s="108"/>
      <c r="AI109" s="108"/>
      <c r="AJ109" s="109"/>
      <c r="AK109" s="110"/>
      <c r="AL109" s="111"/>
      <c r="AM109" s="111"/>
      <c r="AN109" s="112"/>
      <c r="AO109" s="8"/>
      <c r="AP109" s="307"/>
      <c r="AQ109" s="308"/>
      <c r="AR109" s="89"/>
      <c r="AS109" s="115" t="e">
        <f t="shared" si="46"/>
        <v>#DIV/0!</v>
      </c>
      <c r="AT109" s="116" t="e">
        <f t="shared" si="47"/>
        <v>#DIV/0!</v>
      </c>
      <c r="AU109" s="116" t="e">
        <f t="shared" si="48"/>
        <v>#DIV/0!</v>
      </c>
      <c r="AV109" s="116" t="e">
        <f t="shared" si="49"/>
        <v>#DIV/0!</v>
      </c>
      <c r="AW109" s="148" t="e">
        <f t="shared" si="4"/>
        <v>#DIV/0!</v>
      </c>
      <c r="AX109" s="148" t="e">
        <f t="shared" si="5"/>
        <v>#DIV/0!</v>
      </c>
      <c r="AY109" s="148" t="e">
        <f t="shared" si="6"/>
        <v>#DIV/0!</v>
      </c>
      <c r="AZ109" s="148" t="e">
        <f t="shared" si="7"/>
        <v>#DIV/0!</v>
      </c>
      <c r="BA109" s="117" t="e">
        <f t="shared" si="8"/>
        <v>#DIV/0!</v>
      </c>
      <c r="BB109" s="117" t="e">
        <f t="shared" si="9"/>
        <v>#DIV/0!</v>
      </c>
      <c r="BC109" s="117" t="e">
        <f t="shared" si="10"/>
        <v>#DIV/0!</v>
      </c>
      <c r="BD109" s="117" t="e">
        <f t="shared" si="11"/>
        <v>#DIV/0!</v>
      </c>
      <c r="BE109" s="118">
        <v>0.2</v>
      </c>
      <c r="BF109" s="118">
        <v>0.8</v>
      </c>
      <c r="BG109" s="117" t="e">
        <f t="shared" si="12"/>
        <v>#DIV/0!</v>
      </c>
      <c r="BH109" s="117" t="e">
        <f t="shared" si="13"/>
        <v>#DIV/0!</v>
      </c>
      <c r="BI109" s="117" t="e">
        <f t="shared" si="14"/>
        <v>#DIV/0!</v>
      </c>
      <c r="BJ109" s="117" t="e">
        <f t="shared" ref="BJ109:BK124" si="63">+AZ109*BE109</f>
        <v>#DIV/0!</v>
      </c>
      <c r="BK109" s="117" t="e">
        <f t="shared" si="63"/>
        <v>#DIV/0!</v>
      </c>
      <c r="BL109" s="117" t="e">
        <f t="shared" si="16"/>
        <v>#DIV/0!</v>
      </c>
      <c r="BM109" s="117" t="e">
        <f t="shared" si="17"/>
        <v>#DIV/0!</v>
      </c>
      <c r="BN109" s="117" t="e">
        <f t="shared" si="18"/>
        <v>#DIV/0!</v>
      </c>
      <c r="BO109" s="117" t="e">
        <f t="shared" ref="BO109:BR124" si="64">+BG109+BK109</f>
        <v>#DIV/0!</v>
      </c>
      <c r="BP109" s="117" t="e">
        <f t="shared" si="64"/>
        <v>#DIV/0!</v>
      </c>
      <c r="BQ109" s="117" t="e">
        <f t="shared" si="64"/>
        <v>#DIV/0!</v>
      </c>
      <c r="BR109" s="117" t="e">
        <f t="shared" si="64"/>
        <v>#DIV/0!</v>
      </c>
      <c r="BS109" s="2153"/>
      <c r="BT109" s="2153"/>
      <c r="BU109" s="2153"/>
      <c r="BV109" s="2153"/>
      <c r="BW109" s="2153"/>
      <c r="BX109" s="2153"/>
      <c r="BY109" s="2153"/>
      <c r="BZ109" s="2153"/>
      <c r="CA109" s="2150"/>
      <c r="CB109" s="8"/>
      <c r="CC109" s="2098"/>
      <c r="CD109" s="2101"/>
      <c r="CE109" s="2101"/>
      <c r="CF109" s="2104"/>
      <c r="CG109" s="2107"/>
      <c r="CH109" s="8"/>
      <c r="CI109" s="8"/>
      <c r="CJ109" s="8"/>
      <c r="CK109" s="8"/>
      <c r="CL109" s="8"/>
      <c r="CM109" s="8"/>
      <c r="CN109" s="8"/>
      <c r="CO109" s="8"/>
      <c r="CP109" s="8"/>
      <c r="CQ109" s="8"/>
      <c r="CR109" s="8"/>
      <c r="CS109" s="8"/>
      <c r="CT109" s="8"/>
    </row>
    <row r="110" spans="1:98">
      <c r="A110" s="2125"/>
      <c r="B110" s="2129"/>
      <c r="C110" s="2130"/>
      <c r="D110" s="2159"/>
      <c r="E110" s="2160"/>
      <c r="F110" s="95"/>
      <c r="G110" s="142"/>
      <c r="H110" s="2140"/>
      <c r="I110" s="97"/>
      <c r="J110" s="98"/>
      <c r="K110" s="98"/>
      <c r="L110" s="98"/>
      <c r="M110" s="2140"/>
      <c r="N110" s="2146"/>
      <c r="O110" s="297"/>
      <c r="P110" s="305"/>
      <c r="Q110" s="2116"/>
      <c r="R110" s="2119"/>
      <c r="S110" s="2119"/>
      <c r="T110" s="2122"/>
      <c r="U110" s="27"/>
      <c r="V110" s="101">
        <v>8</v>
      </c>
      <c r="W110" s="120"/>
      <c r="X110" s="102"/>
      <c r="Y110" s="102"/>
      <c r="Z110" s="211"/>
      <c r="AA110" s="104"/>
      <c r="AB110" s="105"/>
      <c r="AC110" s="105"/>
      <c r="AD110" s="106"/>
      <c r="AE110" s="138"/>
      <c r="AF110" s="107"/>
      <c r="AG110" s="108"/>
      <c r="AH110" s="108"/>
      <c r="AI110" s="108"/>
      <c r="AJ110" s="109"/>
      <c r="AK110" s="110"/>
      <c r="AL110" s="111"/>
      <c r="AM110" s="111"/>
      <c r="AN110" s="112"/>
      <c r="AO110" s="8"/>
      <c r="AP110" s="307"/>
      <c r="AQ110" s="308"/>
      <c r="AR110" s="89"/>
      <c r="AS110" s="115" t="e">
        <f t="shared" si="46"/>
        <v>#DIV/0!</v>
      </c>
      <c r="AT110" s="116" t="e">
        <f t="shared" si="47"/>
        <v>#DIV/0!</v>
      </c>
      <c r="AU110" s="116" t="e">
        <f t="shared" si="48"/>
        <v>#DIV/0!</v>
      </c>
      <c r="AV110" s="116" t="e">
        <f t="shared" si="49"/>
        <v>#DIV/0!</v>
      </c>
      <c r="AW110" s="148" t="e">
        <f t="shared" si="4"/>
        <v>#DIV/0!</v>
      </c>
      <c r="AX110" s="148" t="e">
        <f t="shared" si="5"/>
        <v>#DIV/0!</v>
      </c>
      <c r="AY110" s="148" t="e">
        <f t="shared" si="6"/>
        <v>#DIV/0!</v>
      </c>
      <c r="AZ110" s="148" t="e">
        <f t="shared" si="7"/>
        <v>#DIV/0!</v>
      </c>
      <c r="BA110" s="117" t="e">
        <f t="shared" si="8"/>
        <v>#DIV/0!</v>
      </c>
      <c r="BB110" s="117" t="e">
        <f t="shared" si="9"/>
        <v>#DIV/0!</v>
      </c>
      <c r="BC110" s="117" t="e">
        <f t="shared" si="10"/>
        <v>#DIV/0!</v>
      </c>
      <c r="BD110" s="117" t="e">
        <f t="shared" si="11"/>
        <v>#DIV/0!</v>
      </c>
      <c r="BE110" s="118">
        <v>0.2</v>
      </c>
      <c r="BF110" s="118">
        <v>0.8</v>
      </c>
      <c r="BG110" s="117" t="e">
        <f t="shared" si="12"/>
        <v>#DIV/0!</v>
      </c>
      <c r="BH110" s="117" t="e">
        <f t="shared" si="13"/>
        <v>#DIV/0!</v>
      </c>
      <c r="BI110" s="117" t="e">
        <f t="shared" si="14"/>
        <v>#DIV/0!</v>
      </c>
      <c r="BJ110" s="117" t="e">
        <f t="shared" si="63"/>
        <v>#DIV/0!</v>
      </c>
      <c r="BK110" s="117" t="e">
        <f t="shared" si="63"/>
        <v>#DIV/0!</v>
      </c>
      <c r="BL110" s="117" t="e">
        <f t="shared" si="16"/>
        <v>#DIV/0!</v>
      </c>
      <c r="BM110" s="117" t="e">
        <f t="shared" si="17"/>
        <v>#DIV/0!</v>
      </c>
      <c r="BN110" s="117" t="e">
        <f t="shared" si="18"/>
        <v>#DIV/0!</v>
      </c>
      <c r="BO110" s="117" t="e">
        <f t="shared" si="64"/>
        <v>#DIV/0!</v>
      </c>
      <c r="BP110" s="117" t="e">
        <f t="shared" si="64"/>
        <v>#DIV/0!</v>
      </c>
      <c r="BQ110" s="117" t="e">
        <f t="shared" si="64"/>
        <v>#DIV/0!</v>
      </c>
      <c r="BR110" s="117" t="e">
        <f t="shared" si="64"/>
        <v>#DIV/0!</v>
      </c>
      <c r="BS110" s="2153"/>
      <c r="BT110" s="2153"/>
      <c r="BU110" s="2153"/>
      <c r="BV110" s="2153"/>
      <c r="BW110" s="2153"/>
      <c r="BX110" s="2153"/>
      <c r="BY110" s="2153"/>
      <c r="BZ110" s="2153"/>
      <c r="CA110" s="2150"/>
      <c r="CB110" s="8"/>
      <c r="CC110" s="2098"/>
      <c r="CD110" s="2101"/>
      <c r="CE110" s="2101"/>
      <c r="CF110" s="2104"/>
      <c r="CG110" s="2107"/>
      <c r="CH110" s="8"/>
      <c r="CI110" s="8"/>
      <c r="CJ110" s="8"/>
      <c r="CK110" s="8"/>
      <c r="CL110" s="8"/>
      <c r="CM110" s="8"/>
      <c r="CN110" s="8"/>
      <c r="CO110" s="8"/>
      <c r="CP110" s="8"/>
      <c r="CQ110" s="8"/>
      <c r="CR110" s="8"/>
      <c r="CS110" s="8"/>
      <c r="CT110" s="8"/>
    </row>
    <row r="111" spans="1:98">
      <c r="A111" s="2125"/>
      <c r="B111" s="2129"/>
      <c r="C111" s="2130"/>
      <c r="D111" s="2159"/>
      <c r="E111" s="2160"/>
      <c r="F111" s="95"/>
      <c r="G111" s="142"/>
      <c r="H111" s="2140"/>
      <c r="I111" s="97"/>
      <c r="J111" s="98"/>
      <c r="K111" s="98"/>
      <c r="L111" s="98"/>
      <c r="M111" s="2140"/>
      <c r="N111" s="2146"/>
      <c r="O111" s="297"/>
      <c r="P111" s="305"/>
      <c r="Q111" s="2116"/>
      <c r="R111" s="2119"/>
      <c r="S111" s="2119"/>
      <c r="T111" s="2122"/>
      <c r="U111" s="27"/>
      <c r="V111" s="101">
        <v>9</v>
      </c>
      <c r="W111" s="120"/>
      <c r="X111" s="102"/>
      <c r="Y111" s="102"/>
      <c r="Z111" s="211"/>
      <c r="AA111" s="104"/>
      <c r="AB111" s="105"/>
      <c r="AC111" s="105"/>
      <c r="AD111" s="106"/>
      <c r="AE111" s="138"/>
      <c r="AF111" s="107"/>
      <c r="AG111" s="108"/>
      <c r="AH111" s="108"/>
      <c r="AI111" s="108"/>
      <c r="AJ111" s="109"/>
      <c r="AK111" s="110"/>
      <c r="AL111" s="111"/>
      <c r="AM111" s="111"/>
      <c r="AN111" s="112"/>
      <c r="AO111" s="8"/>
      <c r="AP111" s="307"/>
      <c r="AQ111" s="308"/>
      <c r="AR111" s="89"/>
      <c r="AS111" s="115" t="e">
        <f t="shared" si="46"/>
        <v>#DIV/0!</v>
      </c>
      <c r="AT111" s="116" t="e">
        <f t="shared" si="47"/>
        <v>#DIV/0!</v>
      </c>
      <c r="AU111" s="116" t="e">
        <f t="shared" si="48"/>
        <v>#DIV/0!</v>
      </c>
      <c r="AV111" s="116" t="e">
        <f t="shared" si="49"/>
        <v>#DIV/0!</v>
      </c>
      <c r="AW111" s="148" t="e">
        <f t="shared" si="4"/>
        <v>#DIV/0!</v>
      </c>
      <c r="AX111" s="148" t="e">
        <f t="shared" si="5"/>
        <v>#DIV/0!</v>
      </c>
      <c r="AY111" s="148" t="e">
        <f t="shared" si="6"/>
        <v>#DIV/0!</v>
      </c>
      <c r="AZ111" s="148" t="e">
        <f t="shared" si="7"/>
        <v>#DIV/0!</v>
      </c>
      <c r="BA111" s="117" t="e">
        <f t="shared" si="8"/>
        <v>#DIV/0!</v>
      </c>
      <c r="BB111" s="117" t="e">
        <f t="shared" si="9"/>
        <v>#DIV/0!</v>
      </c>
      <c r="BC111" s="117" t="e">
        <f t="shared" si="10"/>
        <v>#DIV/0!</v>
      </c>
      <c r="BD111" s="117" t="e">
        <f t="shared" si="11"/>
        <v>#DIV/0!</v>
      </c>
      <c r="BE111" s="118">
        <v>0.2</v>
      </c>
      <c r="BF111" s="118">
        <v>0.8</v>
      </c>
      <c r="BG111" s="117" t="e">
        <f t="shared" si="12"/>
        <v>#DIV/0!</v>
      </c>
      <c r="BH111" s="117" t="e">
        <f t="shared" si="13"/>
        <v>#DIV/0!</v>
      </c>
      <c r="BI111" s="117" t="e">
        <f t="shared" si="14"/>
        <v>#DIV/0!</v>
      </c>
      <c r="BJ111" s="117" t="e">
        <f t="shared" si="63"/>
        <v>#DIV/0!</v>
      </c>
      <c r="BK111" s="117" t="e">
        <f t="shared" si="63"/>
        <v>#DIV/0!</v>
      </c>
      <c r="BL111" s="117" t="e">
        <f t="shared" si="16"/>
        <v>#DIV/0!</v>
      </c>
      <c r="BM111" s="117" t="e">
        <f t="shared" si="17"/>
        <v>#DIV/0!</v>
      </c>
      <c r="BN111" s="117" t="e">
        <f t="shared" si="18"/>
        <v>#DIV/0!</v>
      </c>
      <c r="BO111" s="117" t="e">
        <f t="shared" si="64"/>
        <v>#DIV/0!</v>
      </c>
      <c r="BP111" s="117" t="e">
        <f t="shared" si="64"/>
        <v>#DIV/0!</v>
      </c>
      <c r="BQ111" s="117" t="e">
        <f t="shared" si="64"/>
        <v>#DIV/0!</v>
      </c>
      <c r="BR111" s="117" t="e">
        <f t="shared" si="64"/>
        <v>#DIV/0!</v>
      </c>
      <c r="BS111" s="2153"/>
      <c r="BT111" s="2153"/>
      <c r="BU111" s="2153"/>
      <c r="BV111" s="2153"/>
      <c r="BW111" s="2153"/>
      <c r="BX111" s="2153"/>
      <c r="BY111" s="2153"/>
      <c r="BZ111" s="2153"/>
      <c r="CA111" s="2150"/>
      <c r="CB111" s="8"/>
      <c r="CC111" s="2098"/>
      <c r="CD111" s="2101"/>
      <c r="CE111" s="2101"/>
      <c r="CF111" s="2104"/>
      <c r="CG111" s="2107"/>
      <c r="CH111" s="8"/>
      <c r="CI111" s="8"/>
      <c r="CJ111" s="8"/>
      <c r="CK111" s="8"/>
      <c r="CL111" s="8"/>
      <c r="CM111" s="8"/>
      <c r="CN111" s="8"/>
      <c r="CO111" s="8"/>
      <c r="CP111" s="8"/>
      <c r="CQ111" s="8"/>
      <c r="CR111" s="8"/>
      <c r="CS111" s="8"/>
      <c r="CT111" s="8"/>
    </row>
    <row r="112" spans="1:98" ht="15" thickBot="1">
      <c r="A112" s="2126"/>
      <c r="B112" s="2131"/>
      <c r="C112" s="2132"/>
      <c r="D112" s="2161"/>
      <c r="E112" s="2162"/>
      <c r="F112" s="150"/>
      <c r="G112" s="151"/>
      <c r="H112" s="2141"/>
      <c r="I112" s="121"/>
      <c r="J112" s="122"/>
      <c r="K112" s="122"/>
      <c r="L112" s="122"/>
      <c r="M112" s="2141"/>
      <c r="N112" s="2147"/>
      <c r="O112" s="351"/>
      <c r="P112" s="352"/>
      <c r="Q112" s="2117"/>
      <c r="R112" s="2120"/>
      <c r="S112" s="2120"/>
      <c r="T112" s="2123"/>
      <c r="U112" s="27"/>
      <c r="V112" s="168">
        <v>10</v>
      </c>
      <c r="W112" s="179"/>
      <c r="X112" s="152"/>
      <c r="Y112" s="152"/>
      <c r="Z112" s="153"/>
      <c r="AA112" s="125"/>
      <c r="AB112" s="126"/>
      <c r="AC112" s="126"/>
      <c r="AD112" s="127"/>
      <c r="AE112" s="138"/>
      <c r="AF112" s="154"/>
      <c r="AG112" s="156"/>
      <c r="AH112" s="156"/>
      <c r="AI112" s="156"/>
      <c r="AJ112" s="157"/>
      <c r="AK112" s="128"/>
      <c r="AL112" s="129"/>
      <c r="AM112" s="129"/>
      <c r="AN112" s="130"/>
      <c r="AO112" s="8"/>
      <c r="AP112" s="353"/>
      <c r="AQ112" s="354"/>
      <c r="AR112" s="89"/>
      <c r="AS112" s="133" t="e">
        <f t="shared" si="46"/>
        <v>#DIV/0!</v>
      </c>
      <c r="AT112" s="169" t="e">
        <f t="shared" si="47"/>
        <v>#DIV/0!</v>
      </c>
      <c r="AU112" s="169" t="e">
        <f t="shared" si="48"/>
        <v>#DIV/0!</v>
      </c>
      <c r="AV112" s="169" t="e">
        <f t="shared" si="49"/>
        <v>#DIV/0!</v>
      </c>
      <c r="AW112" s="180" t="e">
        <f t="shared" si="4"/>
        <v>#DIV/0!</v>
      </c>
      <c r="AX112" s="180" t="e">
        <f t="shared" si="5"/>
        <v>#DIV/0!</v>
      </c>
      <c r="AY112" s="180" t="e">
        <f t="shared" si="6"/>
        <v>#DIV/0!</v>
      </c>
      <c r="AZ112" s="180" t="e">
        <f t="shared" si="7"/>
        <v>#DIV/0!</v>
      </c>
      <c r="BA112" s="160" t="e">
        <f t="shared" si="8"/>
        <v>#DIV/0!</v>
      </c>
      <c r="BB112" s="160" t="e">
        <f t="shared" si="9"/>
        <v>#DIV/0!</v>
      </c>
      <c r="BC112" s="160" t="e">
        <f t="shared" si="10"/>
        <v>#DIV/0!</v>
      </c>
      <c r="BD112" s="160" t="e">
        <f t="shared" si="11"/>
        <v>#DIV/0!</v>
      </c>
      <c r="BE112" s="159">
        <v>0.2</v>
      </c>
      <c r="BF112" s="159">
        <v>0.8</v>
      </c>
      <c r="BG112" s="160" t="e">
        <f t="shared" si="12"/>
        <v>#DIV/0!</v>
      </c>
      <c r="BH112" s="160" t="e">
        <f t="shared" si="13"/>
        <v>#DIV/0!</v>
      </c>
      <c r="BI112" s="160" t="e">
        <f t="shared" si="14"/>
        <v>#DIV/0!</v>
      </c>
      <c r="BJ112" s="160" t="e">
        <f t="shared" si="63"/>
        <v>#DIV/0!</v>
      </c>
      <c r="BK112" s="160" t="e">
        <f t="shared" si="63"/>
        <v>#DIV/0!</v>
      </c>
      <c r="BL112" s="160" t="e">
        <f t="shared" si="16"/>
        <v>#DIV/0!</v>
      </c>
      <c r="BM112" s="160" t="e">
        <f t="shared" si="17"/>
        <v>#DIV/0!</v>
      </c>
      <c r="BN112" s="160" t="e">
        <f t="shared" si="18"/>
        <v>#DIV/0!</v>
      </c>
      <c r="BO112" s="160" t="e">
        <f t="shared" si="64"/>
        <v>#DIV/0!</v>
      </c>
      <c r="BP112" s="160" t="e">
        <f t="shared" si="64"/>
        <v>#DIV/0!</v>
      </c>
      <c r="BQ112" s="160" t="e">
        <f t="shared" si="64"/>
        <v>#DIV/0!</v>
      </c>
      <c r="BR112" s="160" t="e">
        <f t="shared" si="64"/>
        <v>#DIV/0!</v>
      </c>
      <c r="BS112" s="2154"/>
      <c r="BT112" s="2154"/>
      <c r="BU112" s="2154"/>
      <c r="BV112" s="2154"/>
      <c r="BW112" s="2154"/>
      <c r="BX112" s="2154"/>
      <c r="BY112" s="2154"/>
      <c r="BZ112" s="2154"/>
      <c r="CA112" s="2151"/>
      <c r="CB112" s="8"/>
      <c r="CC112" s="2099"/>
      <c r="CD112" s="2102"/>
      <c r="CE112" s="2102"/>
      <c r="CF112" s="2105"/>
      <c r="CG112" s="2108"/>
      <c r="CH112" s="8"/>
      <c r="CI112" s="8"/>
      <c r="CJ112" s="8"/>
      <c r="CK112" s="8"/>
      <c r="CL112" s="8"/>
      <c r="CM112" s="8"/>
      <c r="CN112" s="8"/>
      <c r="CO112" s="8"/>
      <c r="CP112" s="8"/>
      <c r="CQ112" s="8"/>
      <c r="CR112" s="8"/>
      <c r="CS112" s="8"/>
      <c r="CT112" s="8"/>
    </row>
    <row r="113" spans="1:98">
      <c r="A113" s="2124">
        <v>11</v>
      </c>
      <c r="B113" s="2127"/>
      <c r="C113" s="2128"/>
      <c r="D113" s="2157"/>
      <c r="E113" s="2158"/>
      <c r="F113" s="66"/>
      <c r="G113" s="135"/>
      <c r="H113" s="2139"/>
      <c r="I113" s="69"/>
      <c r="J113" s="70"/>
      <c r="K113" s="70"/>
      <c r="L113" s="70"/>
      <c r="M113" s="2148"/>
      <c r="N113" s="2145">
        <f>+P113+P114+P115+P116+P117+P118+P119+P120+P121+P122</f>
        <v>0</v>
      </c>
      <c r="O113" s="72"/>
      <c r="P113" s="885"/>
      <c r="Q113" s="2115"/>
      <c r="R113" s="2118"/>
      <c r="S113" s="2118"/>
      <c r="T113" s="2121"/>
      <c r="U113" s="138"/>
      <c r="V113" s="75">
        <v>1</v>
      </c>
      <c r="W113" s="184"/>
      <c r="X113" s="212"/>
      <c r="Y113" s="212"/>
      <c r="Z113" s="213"/>
      <c r="AA113" s="892"/>
      <c r="AB113" s="893"/>
      <c r="AC113" s="893"/>
      <c r="AD113" s="894"/>
      <c r="AE113" s="217"/>
      <c r="AF113" s="218"/>
      <c r="AG113" s="217"/>
      <c r="AH113" s="217"/>
      <c r="AI113" s="217"/>
      <c r="AJ113" s="219"/>
      <c r="AK113" s="84"/>
      <c r="AL113" s="85"/>
      <c r="AM113" s="85"/>
      <c r="AN113" s="86"/>
      <c r="AO113" s="162"/>
      <c r="AP113" s="87"/>
      <c r="AQ113" s="88"/>
      <c r="AR113" s="89"/>
      <c r="AS113" s="90" t="e">
        <f t="shared" si="46"/>
        <v>#DIV/0!</v>
      </c>
      <c r="AT113" s="164" t="e">
        <f t="shared" si="47"/>
        <v>#DIV/0!</v>
      </c>
      <c r="AU113" s="164" t="e">
        <f t="shared" si="48"/>
        <v>#DIV/0!</v>
      </c>
      <c r="AV113" s="164" t="e">
        <f t="shared" si="49"/>
        <v>#DIV/0!</v>
      </c>
      <c r="AW113" s="176" t="e">
        <f t="shared" si="4"/>
        <v>#DIV/0!</v>
      </c>
      <c r="AX113" s="176" t="e">
        <f t="shared" si="5"/>
        <v>#DIV/0!</v>
      </c>
      <c r="AY113" s="176" t="e">
        <f t="shared" si="6"/>
        <v>#DIV/0!</v>
      </c>
      <c r="AZ113" s="176" t="e">
        <f t="shared" si="7"/>
        <v>#DIV/0!</v>
      </c>
      <c r="BA113" s="165" t="e">
        <f t="shared" si="8"/>
        <v>#DIV/0!</v>
      </c>
      <c r="BB113" s="165" t="e">
        <f t="shared" si="9"/>
        <v>#DIV/0!</v>
      </c>
      <c r="BC113" s="165" t="e">
        <f t="shared" si="10"/>
        <v>#DIV/0!</v>
      </c>
      <c r="BD113" s="165" t="e">
        <f t="shared" si="11"/>
        <v>#DIV/0!</v>
      </c>
      <c r="BE113" s="166">
        <v>0.2</v>
      </c>
      <c r="BF113" s="166">
        <v>0.8</v>
      </c>
      <c r="BG113" s="165" t="e">
        <f t="shared" si="12"/>
        <v>#DIV/0!</v>
      </c>
      <c r="BH113" s="165" t="e">
        <f t="shared" si="13"/>
        <v>#DIV/0!</v>
      </c>
      <c r="BI113" s="165" t="e">
        <f t="shared" si="14"/>
        <v>#DIV/0!</v>
      </c>
      <c r="BJ113" s="165" t="e">
        <f t="shared" si="63"/>
        <v>#DIV/0!</v>
      </c>
      <c r="BK113" s="165" t="e">
        <f t="shared" si="63"/>
        <v>#DIV/0!</v>
      </c>
      <c r="BL113" s="165" t="e">
        <f t="shared" si="16"/>
        <v>#DIV/0!</v>
      </c>
      <c r="BM113" s="165" t="e">
        <f t="shared" si="17"/>
        <v>#DIV/0!</v>
      </c>
      <c r="BN113" s="165" t="e">
        <f t="shared" si="18"/>
        <v>#DIV/0!</v>
      </c>
      <c r="BO113" s="165" t="e">
        <f t="shared" si="64"/>
        <v>#DIV/0!</v>
      </c>
      <c r="BP113" s="93" t="e">
        <f t="shared" si="64"/>
        <v>#DIV/0!</v>
      </c>
      <c r="BQ113" s="93" t="e">
        <f t="shared" si="64"/>
        <v>#DIV/0!</v>
      </c>
      <c r="BR113" s="93" t="e">
        <f t="shared" si="64"/>
        <v>#DIV/0!</v>
      </c>
      <c r="BS113" s="2152" t="e">
        <f t="shared" ref="BS113:BV113" si="65">AVERAGEIF(BO113:BO122,"&lt;&gt;#¡DIV/0!")</f>
        <v>#DIV/0!</v>
      </c>
      <c r="BT113" s="2152" t="e">
        <f t="shared" si="65"/>
        <v>#DIV/0!</v>
      </c>
      <c r="BU113" s="2152" t="e">
        <f t="shared" si="65"/>
        <v>#DIV/0!</v>
      </c>
      <c r="BV113" s="2152" t="e">
        <f t="shared" si="65"/>
        <v>#DIV/0!</v>
      </c>
      <c r="BW113" s="2155" t="e">
        <f>+C113*BS113</f>
        <v>#DIV/0!</v>
      </c>
      <c r="BX113" s="2155" t="e">
        <f>+C113*BT113</f>
        <v>#DIV/0!</v>
      </c>
      <c r="BY113" s="2155" t="e">
        <f>+C113*BU113</f>
        <v>#DIV/0!</v>
      </c>
      <c r="BZ113" s="2155" t="e">
        <f>+C113*BV113</f>
        <v>#DIV/0!</v>
      </c>
      <c r="CA113" s="2149" t="e">
        <f>SUM(BW113:BZ122)</f>
        <v>#DIV/0!</v>
      </c>
      <c r="CB113" s="8"/>
      <c r="CC113" s="2097" t="e">
        <f>+Q113/$N$113</f>
        <v>#DIV/0!</v>
      </c>
      <c r="CD113" s="2100" t="e">
        <f t="shared" ref="CD113:CF113" si="66">+R113/$N$113</f>
        <v>#DIV/0!</v>
      </c>
      <c r="CE113" s="2100" t="e">
        <f t="shared" si="66"/>
        <v>#DIV/0!</v>
      </c>
      <c r="CF113" s="2103" t="e">
        <f t="shared" si="66"/>
        <v>#DIV/0!</v>
      </c>
      <c r="CG113" s="2106" t="e">
        <f t="shared" ref="CG113" si="67">AVERAGE(CC113:CF122)</f>
        <v>#DIV/0!</v>
      </c>
      <c r="CH113" s="8"/>
      <c r="CI113" s="8"/>
      <c r="CJ113" s="8"/>
      <c r="CK113" s="8"/>
      <c r="CL113" s="8"/>
      <c r="CM113" s="8"/>
      <c r="CN113" s="8"/>
      <c r="CO113" s="8"/>
      <c r="CP113" s="8"/>
      <c r="CQ113" s="8"/>
      <c r="CR113" s="8"/>
      <c r="CS113" s="8"/>
      <c r="CT113" s="8"/>
    </row>
    <row r="114" spans="1:98">
      <c r="A114" s="2125"/>
      <c r="B114" s="2129"/>
      <c r="C114" s="2130"/>
      <c r="D114" s="2159"/>
      <c r="E114" s="2160"/>
      <c r="F114" s="95"/>
      <c r="G114" s="142"/>
      <c r="H114" s="2140"/>
      <c r="I114" s="97"/>
      <c r="J114" s="98"/>
      <c r="K114" s="98"/>
      <c r="L114" s="98"/>
      <c r="M114" s="2140"/>
      <c r="N114" s="2146"/>
      <c r="O114" s="297"/>
      <c r="P114" s="305"/>
      <c r="Q114" s="2116"/>
      <c r="R114" s="2119"/>
      <c r="S114" s="2119"/>
      <c r="T114" s="2122"/>
      <c r="U114" s="27"/>
      <c r="V114" s="101">
        <v>2</v>
      </c>
      <c r="W114" s="184"/>
      <c r="X114" s="212"/>
      <c r="Y114" s="212"/>
      <c r="Z114" s="213"/>
      <c r="AA114" s="895"/>
      <c r="AB114" s="896"/>
      <c r="AC114" s="897"/>
      <c r="AD114" s="898"/>
      <c r="AE114" s="224"/>
      <c r="AF114" s="224"/>
      <c r="AG114" s="225"/>
      <c r="AH114" s="225"/>
      <c r="AI114" s="108"/>
      <c r="AJ114" s="142"/>
      <c r="AK114" s="226"/>
      <c r="AL114" s="111"/>
      <c r="AM114" s="111"/>
      <c r="AN114" s="112"/>
      <c r="AO114" s="8"/>
      <c r="AP114" s="307"/>
      <c r="AQ114" s="308"/>
      <c r="AR114" s="89"/>
      <c r="AS114" s="115" t="e">
        <f t="shared" si="46"/>
        <v>#DIV/0!</v>
      </c>
      <c r="AT114" s="116" t="e">
        <f t="shared" si="47"/>
        <v>#DIV/0!</v>
      </c>
      <c r="AU114" s="116" t="e">
        <f t="shared" si="48"/>
        <v>#DIV/0!</v>
      </c>
      <c r="AV114" s="116" t="e">
        <f t="shared" si="49"/>
        <v>#DIV/0!</v>
      </c>
      <c r="AW114" s="148" t="e">
        <f t="shared" si="4"/>
        <v>#DIV/0!</v>
      </c>
      <c r="AX114" s="148" t="e">
        <f t="shared" si="5"/>
        <v>#DIV/0!</v>
      </c>
      <c r="AY114" s="148" t="e">
        <f t="shared" si="6"/>
        <v>#DIV/0!</v>
      </c>
      <c r="AZ114" s="148" t="e">
        <f t="shared" si="7"/>
        <v>#DIV/0!</v>
      </c>
      <c r="BA114" s="117" t="e">
        <f t="shared" si="8"/>
        <v>#DIV/0!</v>
      </c>
      <c r="BB114" s="117" t="e">
        <f t="shared" si="9"/>
        <v>#DIV/0!</v>
      </c>
      <c r="BC114" s="117" t="e">
        <f t="shared" si="10"/>
        <v>#DIV/0!</v>
      </c>
      <c r="BD114" s="117" t="e">
        <f t="shared" si="11"/>
        <v>#DIV/0!</v>
      </c>
      <c r="BE114" s="118">
        <v>0.2</v>
      </c>
      <c r="BF114" s="118">
        <v>0.8</v>
      </c>
      <c r="BG114" s="117" t="e">
        <f t="shared" si="12"/>
        <v>#DIV/0!</v>
      </c>
      <c r="BH114" s="117" t="e">
        <f t="shared" si="13"/>
        <v>#DIV/0!</v>
      </c>
      <c r="BI114" s="117" t="e">
        <f t="shared" si="14"/>
        <v>#DIV/0!</v>
      </c>
      <c r="BJ114" s="117" t="e">
        <f t="shared" si="63"/>
        <v>#DIV/0!</v>
      </c>
      <c r="BK114" s="117" t="e">
        <f t="shared" si="63"/>
        <v>#DIV/0!</v>
      </c>
      <c r="BL114" s="117" t="e">
        <f t="shared" si="16"/>
        <v>#DIV/0!</v>
      </c>
      <c r="BM114" s="117" t="e">
        <f t="shared" si="17"/>
        <v>#DIV/0!</v>
      </c>
      <c r="BN114" s="117" t="e">
        <f t="shared" si="18"/>
        <v>#DIV/0!</v>
      </c>
      <c r="BO114" s="117" t="e">
        <f t="shared" si="64"/>
        <v>#DIV/0!</v>
      </c>
      <c r="BP114" s="117" t="e">
        <f t="shared" si="64"/>
        <v>#DIV/0!</v>
      </c>
      <c r="BQ114" s="117" t="e">
        <f t="shared" si="64"/>
        <v>#DIV/0!</v>
      </c>
      <c r="BR114" s="117" t="e">
        <f t="shared" si="64"/>
        <v>#DIV/0!</v>
      </c>
      <c r="BS114" s="2153"/>
      <c r="BT114" s="2153"/>
      <c r="BU114" s="2153"/>
      <c r="BV114" s="2153"/>
      <c r="BW114" s="2153"/>
      <c r="BX114" s="2153"/>
      <c r="BY114" s="2153"/>
      <c r="BZ114" s="2153"/>
      <c r="CA114" s="2150"/>
      <c r="CB114" s="8"/>
      <c r="CC114" s="2098"/>
      <c r="CD114" s="2101"/>
      <c r="CE114" s="2101"/>
      <c r="CF114" s="2104"/>
      <c r="CG114" s="2107"/>
      <c r="CH114" s="8"/>
      <c r="CI114" s="8"/>
      <c r="CJ114" s="8"/>
      <c r="CK114" s="8"/>
      <c r="CL114" s="8"/>
      <c r="CM114" s="8"/>
      <c r="CN114" s="8"/>
      <c r="CO114" s="8"/>
      <c r="CP114" s="8"/>
      <c r="CQ114" s="8"/>
      <c r="CR114" s="8"/>
      <c r="CS114" s="8"/>
      <c r="CT114" s="8"/>
    </row>
    <row r="115" spans="1:98">
      <c r="A115" s="2125"/>
      <c r="B115" s="2129"/>
      <c r="C115" s="2130"/>
      <c r="D115" s="2159"/>
      <c r="E115" s="2160"/>
      <c r="F115" s="95"/>
      <c r="G115" s="142"/>
      <c r="H115" s="2140"/>
      <c r="I115" s="97"/>
      <c r="J115" s="98"/>
      <c r="K115" s="98"/>
      <c r="L115" s="98"/>
      <c r="M115" s="2140"/>
      <c r="N115" s="2146"/>
      <c r="O115" s="297"/>
      <c r="P115" s="305"/>
      <c r="Q115" s="2116"/>
      <c r="R115" s="2119"/>
      <c r="S115" s="2119"/>
      <c r="T115" s="2122"/>
      <c r="U115" s="27"/>
      <c r="V115" s="101">
        <v>3</v>
      </c>
      <c r="W115" s="184"/>
      <c r="X115" s="212"/>
      <c r="Y115" s="212"/>
      <c r="Z115" s="213"/>
      <c r="AA115" s="895"/>
      <c r="AB115" s="896"/>
      <c r="AC115" s="897"/>
      <c r="AD115" s="898"/>
      <c r="AE115" s="224"/>
      <c r="AF115" s="224"/>
      <c r="AG115" s="225"/>
      <c r="AH115" s="225"/>
      <c r="AI115" s="108"/>
      <c r="AJ115" s="142"/>
      <c r="AK115" s="226"/>
      <c r="AL115" s="111"/>
      <c r="AM115" s="111"/>
      <c r="AN115" s="112"/>
      <c r="AO115" s="8"/>
      <c r="AP115" s="307"/>
      <c r="AQ115" s="308"/>
      <c r="AR115" s="89"/>
      <c r="AS115" s="115" t="e">
        <f t="shared" si="46"/>
        <v>#DIV/0!</v>
      </c>
      <c r="AT115" s="116" t="e">
        <f t="shared" si="47"/>
        <v>#DIV/0!</v>
      </c>
      <c r="AU115" s="116" t="e">
        <f t="shared" si="48"/>
        <v>#DIV/0!</v>
      </c>
      <c r="AV115" s="116" t="e">
        <f t="shared" si="49"/>
        <v>#DIV/0!</v>
      </c>
      <c r="AW115" s="148" t="e">
        <f t="shared" si="4"/>
        <v>#DIV/0!</v>
      </c>
      <c r="AX115" s="148" t="e">
        <f t="shared" si="5"/>
        <v>#DIV/0!</v>
      </c>
      <c r="AY115" s="148" t="e">
        <f t="shared" si="6"/>
        <v>#DIV/0!</v>
      </c>
      <c r="AZ115" s="148" t="e">
        <f t="shared" si="7"/>
        <v>#DIV/0!</v>
      </c>
      <c r="BA115" s="117" t="e">
        <f t="shared" si="8"/>
        <v>#DIV/0!</v>
      </c>
      <c r="BB115" s="117" t="e">
        <f t="shared" si="9"/>
        <v>#DIV/0!</v>
      </c>
      <c r="BC115" s="117" t="e">
        <f t="shared" si="10"/>
        <v>#DIV/0!</v>
      </c>
      <c r="BD115" s="117" t="e">
        <f t="shared" si="11"/>
        <v>#DIV/0!</v>
      </c>
      <c r="BE115" s="118">
        <v>0.2</v>
      </c>
      <c r="BF115" s="118">
        <v>0.8</v>
      </c>
      <c r="BG115" s="117" t="e">
        <f t="shared" si="12"/>
        <v>#DIV/0!</v>
      </c>
      <c r="BH115" s="117" t="e">
        <f t="shared" si="13"/>
        <v>#DIV/0!</v>
      </c>
      <c r="BI115" s="117" t="e">
        <f t="shared" si="14"/>
        <v>#DIV/0!</v>
      </c>
      <c r="BJ115" s="117" t="e">
        <f t="shared" si="63"/>
        <v>#DIV/0!</v>
      </c>
      <c r="BK115" s="117" t="e">
        <f t="shared" si="63"/>
        <v>#DIV/0!</v>
      </c>
      <c r="BL115" s="117" t="e">
        <f t="shared" si="16"/>
        <v>#DIV/0!</v>
      </c>
      <c r="BM115" s="117" t="e">
        <f t="shared" si="17"/>
        <v>#DIV/0!</v>
      </c>
      <c r="BN115" s="117" t="e">
        <f t="shared" si="18"/>
        <v>#DIV/0!</v>
      </c>
      <c r="BO115" s="117" t="e">
        <f t="shared" si="64"/>
        <v>#DIV/0!</v>
      </c>
      <c r="BP115" s="117" t="e">
        <f t="shared" si="64"/>
        <v>#DIV/0!</v>
      </c>
      <c r="BQ115" s="117" t="e">
        <f t="shared" si="64"/>
        <v>#DIV/0!</v>
      </c>
      <c r="BR115" s="117" t="e">
        <f t="shared" si="64"/>
        <v>#DIV/0!</v>
      </c>
      <c r="BS115" s="2153"/>
      <c r="BT115" s="2153"/>
      <c r="BU115" s="2153"/>
      <c r="BV115" s="2153"/>
      <c r="BW115" s="2153"/>
      <c r="BX115" s="2153"/>
      <c r="BY115" s="2153"/>
      <c r="BZ115" s="2153"/>
      <c r="CA115" s="2150"/>
      <c r="CB115" s="8"/>
      <c r="CC115" s="2098"/>
      <c r="CD115" s="2101"/>
      <c r="CE115" s="2101"/>
      <c r="CF115" s="2104"/>
      <c r="CG115" s="2107"/>
      <c r="CH115" s="8"/>
      <c r="CI115" s="8"/>
      <c r="CJ115" s="8"/>
      <c r="CK115" s="8"/>
      <c r="CL115" s="8"/>
      <c r="CM115" s="8"/>
      <c r="CN115" s="8"/>
      <c r="CO115" s="8"/>
      <c r="CP115" s="8"/>
      <c r="CQ115" s="8"/>
      <c r="CR115" s="8"/>
      <c r="CS115" s="8"/>
      <c r="CT115" s="8"/>
    </row>
    <row r="116" spans="1:98">
      <c r="A116" s="2125"/>
      <c r="B116" s="2129"/>
      <c r="C116" s="2130"/>
      <c r="D116" s="2159"/>
      <c r="E116" s="2160"/>
      <c r="F116" s="95"/>
      <c r="G116" s="142"/>
      <c r="H116" s="2140"/>
      <c r="I116" s="97"/>
      <c r="J116" s="98"/>
      <c r="K116" s="98"/>
      <c r="L116" s="98"/>
      <c r="M116" s="2140"/>
      <c r="N116" s="2146"/>
      <c r="O116" s="297"/>
      <c r="P116" s="305"/>
      <c r="Q116" s="2116"/>
      <c r="R116" s="2119"/>
      <c r="S116" s="2119"/>
      <c r="T116" s="2122"/>
      <c r="U116" s="27"/>
      <c r="V116" s="101">
        <v>4</v>
      </c>
      <c r="W116" s="184"/>
      <c r="X116" s="212"/>
      <c r="Y116" s="212"/>
      <c r="Z116" s="213"/>
      <c r="AA116" s="895"/>
      <c r="AB116" s="896"/>
      <c r="AC116" s="897"/>
      <c r="AD116" s="898"/>
      <c r="AE116" s="224"/>
      <c r="AF116" s="224"/>
      <c r="AG116" s="225"/>
      <c r="AH116" s="225"/>
      <c r="AI116" s="108"/>
      <c r="AJ116" s="142"/>
      <c r="AK116" s="226"/>
      <c r="AL116" s="111"/>
      <c r="AM116" s="111"/>
      <c r="AN116" s="112"/>
      <c r="AO116" s="8"/>
      <c r="AP116" s="307"/>
      <c r="AQ116" s="308"/>
      <c r="AR116" s="89"/>
      <c r="AS116" s="115" t="e">
        <f t="shared" si="46"/>
        <v>#DIV/0!</v>
      </c>
      <c r="AT116" s="116" t="e">
        <f t="shared" si="47"/>
        <v>#DIV/0!</v>
      </c>
      <c r="AU116" s="116" t="e">
        <f t="shared" si="48"/>
        <v>#DIV/0!</v>
      </c>
      <c r="AV116" s="116" t="e">
        <f t="shared" si="49"/>
        <v>#DIV/0!</v>
      </c>
      <c r="AW116" s="148" t="e">
        <f t="shared" si="4"/>
        <v>#DIV/0!</v>
      </c>
      <c r="AX116" s="148" t="e">
        <f t="shared" si="5"/>
        <v>#DIV/0!</v>
      </c>
      <c r="AY116" s="148" t="e">
        <f t="shared" si="6"/>
        <v>#DIV/0!</v>
      </c>
      <c r="AZ116" s="148" t="e">
        <f t="shared" si="7"/>
        <v>#DIV/0!</v>
      </c>
      <c r="BA116" s="117" t="e">
        <f t="shared" si="8"/>
        <v>#DIV/0!</v>
      </c>
      <c r="BB116" s="117" t="e">
        <f t="shared" si="9"/>
        <v>#DIV/0!</v>
      </c>
      <c r="BC116" s="117" t="e">
        <f t="shared" si="10"/>
        <v>#DIV/0!</v>
      </c>
      <c r="BD116" s="117" t="e">
        <f t="shared" si="11"/>
        <v>#DIV/0!</v>
      </c>
      <c r="BE116" s="118">
        <v>0.2</v>
      </c>
      <c r="BF116" s="118">
        <v>0.8</v>
      </c>
      <c r="BG116" s="117" t="e">
        <f t="shared" si="12"/>
        <v>#DIV/0!</v>
      </c>
      <c r="BH116" s="117" t="e">
        <f t="shared" si="13"/>
        <v>#DIV/0!</v>
      </c>
      <c r="BI116" s="117" t="e">
        <f t="shared" si="14"/>
        <v>#DIV/0!</v>
      </c>
      <c r="BJ116" s="117" t="e">
        <f t="shared" si="63"/>
        <v>#DIV/0!</v>
      </c>
      <c r="BK116" s="117" t="e">
        <f t="shared" si="63"/>
        <v>#DIV/0!</v>
      </c>
      <c r="BL116" s="117" t="e">
        <f t="shared" si="16"/>
        <v>#DIV/0!</v>
      </c>
      <c r="BM116" s="117" t="e">
        <f t="shared" si="17"/>
        <v>#DIV/0!</v>
      </c>
      <c r="BN116" s="117" t="e">
        <f t="shared" si="18"/>
        <v>#DIV/0!</v>
      </c>
      <c r="BO116" s="117" t="e">
        <f t="shared" si="64"/>
        <v>#DIV/0!</v>
      </c>
      <c r="BP116" s="117" t="e">
        <f t="shared" si="64"/>
        <v>#DIV/0!</v>
      </c>
      <c r="BQ116" s="117" t="e">
        <f t="shared" si="64"/>
        <v>#DIV/0!</v>
      </c>
      <c r="BR116" s="117" t="e">
        <f t="shared" si="64"/>
        <v>#DIV/0!</v>
      </c>
      <c r="BS116" s="2153"/>
      <c r="BT116" s="2153"/>
      <c r="BU116" s="2153"/>
      <c r="BV116" s="2153"/>
      <c r="BW116" s="2153"/>
      <c r="BX116" s="2153"/>
      <c r="BY116" s="2153"/>
      <c r="BZ116" s="2153"/>
      <c r="CA116" s="2150"/>
      <c r="CB116" s="8"/>
      <c r="CC116" s="2098"/>
      <c r="CD116" s="2101"/>
      <c r="CE116" s="2101"/>
      <c r="CF116" s="2104"/>
      <c r="CG116" s="2107"/>
      <c r="CH116" s="8"/>
      <c r="CI116" s="8"/>
      <c r="CJ116" s="8"/>
      <c r="CK116" s="8"/>
      <c r="CL116" s="8"/>
      <c r="CM116" s="8"/>
      <c r="CN116" s="8"/>
      <c r="CO116" s="8"/>
      <c r="CP116" s="8"/>
      <c r="CQ116" s="8"/>
      <c r="CR116" s="8"/>
      <c r="CS116" s="8"/>
      <c r="CT116" s="8"/>
    </row>
    <row r="117" spans="1:98">
      <c r="A117" s="2125"/>
      <c r="B117" s="2129"/>
      <c r="C117" s="2130"/>
      <c r="D117" s="2159"/>
      <c r="E117" s="2160"/>
      <c r="F117" s="95"/>
      <c r="G117" s="142"/>
      <c r="H117" s="2140"/>
      <c r="I117" s="97"/>
      <c r="J117" s="98"/>
      <c r="K117" s="98"/>
      <c r="L117" s="98"/>
      <c r="M117" s="2140"/>
      <c r="N117" s="2146"/>
      <c r="O117" s="297"/>
      <c r="P117" s="305"/>
      <c r="Q117" s="2116"/>
      <c r="R117" s="2119"/>
      <c r="S117" s="2119"/>
      <c r="T117" s="2122"/>
      <c r="U117" s="27"/>
      <c r="V117" s="101">
        <v>5</v>
      </c>
      <c r="W117" s="184"/>
      <c r="X117" s="212"/>
      <c r="Y117" s="212"/>
      <c r="Z117" s="213"/>
      <c r="AA117" s="895"/>
      <c r="AB117" s="896"/>
      <c r="AC117" s="897"/>
      <c r="AD117" s="898"/>
      <c r="AE117" s="224"/>
      <c r="AF117" s="224"/>
      <c r="AG117" s="225"/>
      <c r="AH117" s="225"/>
      <c r="AI117" s="108"/>
      <c r="AJ117" s="142"/>
      <c r="AK117" s="226"/>
      <c r="AL117" s="111"/>
      <c r="AM117" s="111"/>
      <c r="AN117" s="112"/>
      <c r="AO117" s="8"/>
      <c r="AP117" s="307"/>
      <c r="AQ117" s="308"/>
      <c r="AR117" s="89"/>
      <c r="AS117" s="115" t="e">
        <f t="shared" si="46"/>
        <v>#DIV/0!</v>
      </c>
      <c r="AT117" s="116" t="e">
        <f t="shared" si="47"/>
        <v>#DIV/0!</v>
      </c>
      <c r="AU117" s="116" t="e">
        <f t="shared" si="48"/>
        <v>#DIV/0!</v>
      </c>
      <c r="AV117" s="116" t="e">
        <f t="shared" si="49"/>
        <v>#DIV/0!</v>
      </c>
      <c r="AW117" s="148" t="e">
        <f t="shared" si="4"/>
        <v>#DIV/0!</v>
      </c>
      <c r="AX117" s="148" t="e">
        <f t="shared" si="5"/>
        <v>#DIV/0!</v>
      </c>
      <c r="AY117" s="148" t="e">
        <f t="shared" si="6"/>
        <v>#DIV/0!</v>
      </c>
      <c r="AZ117" s="148" t="e">
        <f t="shared" si="7"/>
        <v>#DIV/0!</v>
      </c>
      <c r="BA117" s="117" t="e">
        <f t="shared" si="8"/>
        <v>#DIV/0!</v>
      </c>
      <c r="BB117" s="117" t="e">
        <f t="shared" si="9"/>
        <v>#DIV/0!</v>
      </c>
      <c r="BC117" s="117" t="e">
        <f t="shared" si="10"/>
        <v>#DIV/0!</v>
      </c>
      <c r="BD117" s="117" t="e">
        <f t="shared" si="11"/>
        <v>#DIV/0!</v>
      </c>
      <c r="BE117" s="118">
        <v>0.2</v>
      </c>
      <c r="BF117" s="118">
        <v>0.8</v>
      </c>
      <c r="BG117" s="117" t="e">
        <f t="shared" si="12"/>
        <v>#DIV/0!</v>
      </c>
      <c r="BH117" s="117" t="e">
        <f t="shared" si="13"/>
        <v>#DIV/0!</v>
      </c>
      <c r="BI117" s="117" t="e">
        <f t="shared" si="14"/>
        <v>#DIV/0!</v>
      </c>
      <c r="BJ117" s="117" t="e">
        <f t="shared" si="63"/>
        <v>#DIV/0!</v>
      </c>
      <c r="BK117" s="117" t="e">
        <f t="shared" si="63"/>
        <v>#DIV/0!</v>
      </c>
      <c r="BL117" s="117" t="e">
        <f t="shared" si="16"/>
        <v>#DIV/0!</v>
      </c>
      <c r="BM117" s="117" t="e">
        <f t="shared" si="17"/>
        <v>#DIV/0!</v>
      </c>
      <c r="BN117" s="117" t="e">
        <f t="shared" si="18"/>
        <v>#DIV/0!</v>
      </c>
      <c r="BO117" s="117" t="e">
        <f t="shared" si="64"/>
        <v>#DIV/0!</v>
      </c>
      <c r="BP117" s="117" t="e">
        <f t="shared" si="64"/>
        <v>#DIV/0!</v>
      </c>
      <c r="BQ117" s="117" t="e">
        <f t="shared" si="64"/>
        <v>#DIV/0!</v>
      </c>
      <c r="BR117" s="117" t="e">
        <f t="shared" si="64"/>
        <v>#DIV/0!</v>
      </c>
      <c r="BS117" s="2153"/>
      <c r="BT117" s="2153"/>
      <c r="BU117" s="2153"/>
      <c r="BV117" s="2153"/>
      <c r="BW117" s="2153"/>
      <c r="BX117" s="2153"/>
      <c r="BY117" s="2153"/>
      <c r="BZ117" s="2153"/>
      <c r="CA117" s="2150"/>
      <c r="CB117" s="8"/>
      <c r="CC117" s="2098"/>
      <c r="CD117" s="2101"/>
      <c r="CE117" s="2101"/>
      <c r="CF117" s="2104"/>
      <c r="CG117" s="2107"/>
      <c r="CH117" s="8"/>
      <c r="CI117" s="8"/>
      <c r="CJ117" s="8"/>
      <c r="CK117" s="8"/>
      <c r="CL117" s="8"/>
      <c r="CM117" s="8"/>
      <c r="CN117" s="8"/>
      <c r="CO117" s="8"/>
      <c r="CP117" s="8"/>
      <c r="CQ117" s="8"/>
      <c r="CR117" s="8"/>
      <c r="CS117" s="8"/>
      <c r="CT117" s="8"/>
    </row>
    <row r="118" spans="1:98">
      <c r="A118" s="2125"/>
      <c r="B118" s="2129"/>
      <c r="C118" s="2130"/>
      <c r="D118" s="2159"/>
      <c r="E118" s="2160"/>
      <c r="F118" s="95"/>
      <c r="G118" s="142"/>
      <c r="H118" s="2140"/>
      <c r="I118" s="97"/>
      <c r="J118" s="98"/>
      <c r="K118" s="98"/>
      <c r="L118" s="98"/>
      <c r="M118" s="2140"/>
      <c r="N118" s="2146"/>
      <c r="O118" s="297"/>
      <c r="P118" s="305"/>
      <c r="Q118" s="2116"/>
      <c r="R118" s="2119"/>
      <c r="S118" s="2119"/>
      <c r="T118" s="2122"/>
      <c r="U118" s="27"/>
      <c r="V118" s="101">
        <v>6</v>
      </c>
      <c r="W118" s="227"/>
      <c r="X118" s="212"/>
      <c r="Y118" s="212"/>
      <c r="Z118" s="213"/>
      <c r="AA118" s="895"/>
      <c r="AB118" s="896"/>
      <c r="AC118" s="897"/>
      <c r="AD118" s="898"/>
      <c r="AE118" s="224"/>
      <c r="AF118" s="224"/>
      <c r="AG118" s="225"/>
      <c r="AH118" s="225"/>
      <c r="AI118" s="108"/>
      <c r="AJ118" s="142"/>
      <c r="AK118" s="226"/>
      <c r="AL118" s="111"/>
      <c r="AM118" s="111"/>
      <c r="AN118" s="112"/>
      <c r="AO118" s="8"/>
      <c r="AP118" s="307"/>
      <c r="AQ118" s="308"/>
      <c r="AR118" s="89"/>
      <c r="AS118" s="115" t="e">
        <f t="shared" si="46"/>
        <v>#DIV/0!</v>
      </c>
      <c r="AT118" s="116" t="e">
        <f t="shared" si="47"/>
        <v>#DIV/0!</v>
      </c>
      <c r="AU118" s="116" t="e">
        <f t="shared" si="48"/>
        <v>#DIV/0!</v>
      </c>
      <c r="AV118" s="116" t="e">
        <f t="shared" si="49"/>
        <v>#DIV/0!</v>
      </c>
      <c r="AW118" s="148" t="e">
        <f t="shared" si="4"/>
        <v>#DIV/0!</v>
      </c>
      <c r="AX118" s="148" t="e">
        <f t="shared" si="5"/>
        <v>#DIV/0!</v>
      </c>
      <c r="AY118" s="148" t="e">
        <f t="shared" si="6"/>
        <v>#DIV/0!</v>
      </c>
      <c r="AZ118" s="148" t="e">
        <f t="shared" si="7"/>
        <v>#DIV/0!</v>
      </c>
      <c r="BA118" s="117" t="e">
        <f t="shared" si="8"/>
        <v>#DIV/0!</v>
      </c>
      <c r="BB118" s="117" t="e">
        <f t="shared" si="9"/>
        <v>#DIV/0!</v>
      </c>
      <c r="BC118" s="117" t="e">
        <f t="shared" si="10"/>
        <v>#DIV/0!</v>
      </c>
      <c r="BD118" s="117" t="e">
        <f t="shared" si="11"/>
        <v>#DIV/0!</v>
      </c>
      <c r="BE118" s="118">
        <v>0.2</v>
      </c>
      <c r="BF118" s="118">
        <v>0.8</v>
      </c>
      <c r="BG118" s="117" t="e">
        <f t="shared" si="12"/>
        <v>#DIV/0!</v>
      </c>
      <c r="BH118" s="117" t="e">
        <f t="shared" si="13"/>
        <v>#DIV/0!</v>
      </c>
      <c r="BI118" s="117" t="e">
        <f t="shared" si="14"/>
        <v>#DIV/0!</v>
      </c>
      <c r="BJ118" s="117" t="e">
        <f t="shared" si="63"/>
        <v>#DIV/0!</v>
      </c>
      <c r="BK118" s="117" t="e">
        <f t="shared" si="63"/>
        <v>#DIV/0!</v>
      </c>
      <c r="BL118" s="117" t="e">
        <f t="shared" si="16"/>
        <v>#DIV/0!</v>
      </c>
      <c r="BM118" s="117" t="e">
        <f t="shared" si="17"/>
        <v>#DIV/0!</v>
      </c>
      <c r="BN118" s="117" t="e">
        <f t="shared" si="18"/>
        <v>#DIV/0!</v>
      </c>
      <c r="BO118" s="117" t="e">
        <f t="shared" si="64"/>
        <v>#DIV/0!</v>
      </c>
      <c r="BP118" s="117" t="e">
        <f t="shared" si="64"/>
        <v>#DIV/0!</v>
      </c>
      <c r="BQ118" s="117" t="e">
        <f t="shared" si="64"/>
        <v>#DIV/0!</v>
      </c>
      <c r="BR118" s="117" t="e">
        <f t="shared" si="64"/>
        <v>#DIV/0!</v>
      </c>
      <c r="BS118" s="2153"/>
      <c r="BT118" s="2153"/>
      <c r="BU118" s="2153"/>
      <c r="BV118" s="2153"/>
      <c r="BW118" s="2153"/>
      <c r="BX118" s="2153"/>
      <c r="BY118" s="2153"/>
      <c r="BZ118" s="2153"/>
      <c r="CA118" s="2150"/>
      <c r="CB118" s="8"/>
      <c r="CC118" s="2098"/>
      <c r="CD118" s="2101"/>
      <c r="CE118" s="2101"/>
      <c r="CF118" s="2104"/>
      <c r="CG118" s="2107"/>
      <c r="CH118" s="8"/>
      <c r="CI118" s="8"/>
      <c r="CJ118" s="8"/>
      <c r="CK118" s="8"/>
      <c r="CL118" s="8"/>
      <c r="CM118" s="8"/>
      <c r="CN118" s="8"/>
      <c r="CO118" s="8"/>
      <c r="CP118" s="8"/>
      <c r="CQ118" s="8"/>
      <c r="CR118" s="8"/>
      <c r="CS118" s="8"/>
      <c r="CT118" s="8"/>
    </row>
    <row r="119" spans="1:98">
      <c r="A119" s="2125"/>
      <c r="B119" s="2129"/>
      <c r="C119" s="2130"/>
      <c r="D119" s="2159"/>
      <c r="E119" s="2160"/>
      <c r="F119" s="95"/>
      <c r="G119" s="142"/>
      <c r="H119" s="2140"/>
      <c r="I119" s="97"/>
      <c r="J119" s="98"/>
      <c r="K119" s="98"/>
      <c r="L119" s="98"/>
      <c r="M119" s="2140"/>
      <c r="N119" s="2146"/>
      <c r="O119" s="297"/>
      <c r="P119" s="305"/>
      <c r="Q119" s="2116"/>
      <c r="R119" s="2119"/>
      <c r="S119" s="2119"/>
      <c r="T119" s="2122"/>
      <c r="U119" s="27"/>
      <c r="V119" s="101">
        <v>7</v>
      </c>
      <c r="W119" s="227"/>
      <c r="X119" s="212"/>
      <c r="Y119" s="212"/>
      <c r="Z119" s="213"/>
      <c r="AA119" s="895"/>
      <c r="AB119" s="896"/>
      <c r="AC119" s="897"/>
      <c r="AD119" s="898"/>
      <c r="AE119" s="224"/>
      <c r="AF119" s="224"/>
      <c r="AG119" s="225"/>
      <c r="AH119" s="225"/>
      <c r="AI119" s="108"/>
      <c r="AJ119" s="142"/>
      <c r="AK119" s="226"/>
      <c r="AL119" s="111"/>
      <c r="AM119" s="111"/>
      <c r="AN119" s="112"/>
      <c r="AO119" s="8"/>
      <c r="AP119" s="307"/>
      <c r="AQ119" s="308"/>
      <c r="AR119" s="89"/>
      <c r="AS119" s="115" t="e">
        <f t="shared" si="46"/>
        <v>#DIV/0!</v>
      </c>
      <c r="AT119" s="116" t="e">
        <f t="shared" si="47"/>
        <v>#DIV/0!</v>
      </c>
      <c r="AU119" s="116" t="e">
        <f t="shared" si="48"/>
        <v>#DIV/0!</v>
      </c>
      <c r="AV119" s="116" t="e">
        <f t="shared" si="49"/>
        <v>#DIV/0!</v>
      </c>
      <c r="AW119" s="148" t="e">
        <f t="shared" si="4"/>
        <v>#DIV/0!</v>
      </c>
      <c r="AX119" s="148" t="e">
        <f t="shared" si="5"/>
        <v>#DIV/0!</v>
      </c>
      <c r="AY119" s="148" t="e">
        <f t="shared" si="6"/>
        <v>#DIV/0!</v>
      </c>
      <c r="AZ119" s="148" t="e">
        <f t="shared" si="7"/>
        <v>#DIV/0!</v>
      </c>
      <c r="BA119" s="117" t="e">
        <f t="shared" si="8"/>
        <v>#DIV/0!</v>
      </c>
      <c r="BB119" s="117" t="e">
        <f t="shared" si="9"/>
        <v>#DIV/0!</v>
      </c>
      <c r="BC119" s="117" t="e">
        <f t="shared" si="10"/>
        <v>#DIV/0!</v>
      </c>
      <c r="BD119" s="117" t="e">
        <f t="shared" si="11"/>
        <v>#DIV/0!</v>
      </c>
      <c r="BE119" s="118">
        <v>0.2</v>
      </c>
      <c r="BF119" s="118">
        <v>0.8</v>
      </c>
      <c r="BG119" s="117" t="e">
        <f t="shared" si="12"/>
        <v>#DIV/0!</v>
      </c>
      <c r="BH119" s="117" t="e">
        <f t="shared" si="13"/>
        <v>#DIV/0!</v>
      </c>
      <c r="BI119" s="117" t="e">
        <f t="shared" si="14"/>
        <v>#DIV/0!</v>
      </c>
      <c r="BJ119" s="117" t="e">
        <f t="shared" si="63"/>
        <v>#DIV/0!</v>
      </c>
      <c r="BK119" s="117" t="e">
        <f t="shared" si="63"/>
        <v>#DIV/0!</v>
      </c>
      <c r="BL119" s="117" t="e">
        <f t="shared" si="16"/>
        <v>#DIV/0!</v>
      </c>
      <c r="BM119" s="117" t="e">
        <f t="shared" si="17"/>
        <v>#DIV/0!</v>
      </c>
      <c r="BN119" s="117" t="e">
        <f t="shared" si="18"/>
        <v>#DIV/0!</v>
      </c>
      <c r="BO119" s="117" t="e">
        <f t="shared" si="64"/>
        <v>#DIV/0!</v>
      </c>
      <c r="BP119" s="117" t="e">
        <f t="shared" si="64"/>
        <v>#DIV/0!</v>
      </c>
      <c r="BQ119" s="117" t="e">
        <f t="shared" si="64"/>
        <v>#DIV/0!</v>
      </c>
      <c r="BR119" s="117" t="e">
        <f t="shared" si="64"/>
        <v>#DIV/0!</v>
      </c>
      <c r="BS119" s="2153"/>
      <c r="BT119" s="2153"/>
      <c r="BU119" s="2153"/>
      <c r="BV119" s="2153"/>
      <c r="BW119" s="2153"/>
      <c r="BX119" s="2153"/>
      <c r="BY119" s="2153"/>
      <c r="BZ119" s="2153"/>
      <c r="CA119" s="2150"/>
      <c r="CB119" s="8"/>
      <c r="CC119" s="2098"/>
      <c r="CD119" s="2101"/>
      <c r="CE119" s="2101"/>
      <c r="CF119" s="2104"/>
      <c r="CG119" s="2107"/>
      <c r="CH119" s="8"/>
      <c r="CI119" s="8"/>
      <c r="CJ119" s="8"/>
      <c r="CK119" s="8"/>
      <c r="CL119" s="8"/>
      <c r="CM119" s="8"/>
      <c r="CN119" s="8"/>
      <c r="CO119" s="8"/>
      <c r="CP119" s="8"/>
      <c r="CQ119" s="8"/>
      <c r="CR119" s="8"/>
      <c r="CS119" s="8"/>
      <c r="CT119" s="8"/>
    </row>
    <row r="120" spans="1:98">
      <c r="A120" s="2125"/>
      <c r="B120" s="2129"/>
      <c r="C120" s="2130"/>
      <c r="D120" s="2159"/>
      <c r="E120" s="2160"/>
      <c r="F120" s="95"/>
      <c r="G120" s="142"/>
      <c r="H120" s="2140"/>
      <c r="I120" s="97"/>
      <c r="J120" s="98"/>
      <c r="K120" s="98"/>
      <c r="L120" s="98"/>
      <c r="M120" s="2140"/>
      <c r="N120" s="2146"/>
      <c r="O120" s="297"/>
      <c r="P120" s="305"/>
      <c r="Q120" s="2116"/>
      <c r="R120" s="2119"/>
      <c r="S120" s="2119"/>
      <c r="T120" s="2122"/>
      <c r="U120" s="27"/>
      <c r="V120" s="101">
        <v>8</v>
      </c>
      <c r="W120" s="120"/>
      <c r="X120" s="102"/>
      <c r="Y120" s="102"/>
      <c r="Z120" s="211"/>
      <c r="AA120" s="104"/>
      <c r="AB120" s="105"/>
      <c r="AC120" s="105"/>
      <c r="AD120" s="106"/>
      <c r="AE120" s="138"/>
      <c r="AF120" s="107"/>
      <c r="AG120" s="108"/>
      <c r="AH120" s="108"/>
      <c r="AI120" s="108"/>
      <c r="AJ120" s="109"/>
      <c r="AK120" s="110"/>
      <c r="AL120" s="111"/>
      <c r="AM120" s="111"/>
      <c r="AN120" s="112"/>
      <c r="AO120" s="8"/>
      <c r="AP120" s="307"/>
      <c r="AQ120" s="308"/>
      <c r="AR120" s="89"/>
      <c r="AS120" s="115" t="e">
        <f t="shared" si="46"/>
        <v>#DIV/0!</v>
      </c>
      <c r="AT120" s="116" t="e">
        <f t="shared" si="47"/>
        <v>#DIV/0!</v>
      </c>
      <c r="AU120" s="116" t="e">
        <f t="shared" si="48"/>
        <v>#DIV/0!</v>
      </c>
      <c r="AV120" s="116" t="e">
        <f t="shared" si="49"/>
        <v>#DIV/0!</v>
      </c>
      <c r="AW120" s="148" t="e">
        <f t="shared" si="4"/>
        <v>#DIV/0!</v>
      </c>
      <c r="AX120" s="148" t="e">
        <f t="shared" si="5"/>
        <v>#DIV/0!</v>
      </c>
      <c r="AY120" s="148" t="e">
        <f t="shared" si="6"/>
        <v>#DIV/0!</v>
      </c>
      <c r="AZ120" s="148" t="e">
        <f t="shared" si="7"/>
        <v>#DIV/0!</v>
      </c>
      <c r="BA120" s="117" t="e">
        <f t="shared" si="8"/>
        <v>#DIV/0!</v>
      </c>
      <c r="BB120" s="117" t="e">
        <f t="shared" si="9"/>
        <v>#DIV/0!</v>
      </c>
      <c r="BC120" s="117" t="e">
        <f t="shared" si="10"/>
        <v>#DIV/0!</v>
      </c>
      <c r="BD120" s="117" t="e">
        <f t="shared" si="11"/>
        <v>#DIV/0!</v>
      </c>
      <c r="BE120" s="118">
        <v>0.2</v>
      </c>
      <c r="BF120" s="118">
        <v>0.8</v>
      </c>
      <c r="BG120" s="117" t="e">
        <f t="shared" si="12"/>
        <v>#DIV/0!</v>
      </c>
      <c r="BH120" s="117" t="e">
        <f t="shared" si="13"/>
        <v>#DIV/0!</v>
      </c>
      <c r="BI120" s="117" t="e">
        <f t="shared" si="14"/>
        <v>#DIV/0!</v>
      </c>
      <c r="BJ120" s="117" t="e">
        <f t="shared" si="63"/>
        <v>#DIV/0!</v>
      </c>
      <c r="BK120" s="117" t="e">
        <f t="shared" si="63"/>
        <v>#DIV/0!</v>
      </c>
      <c r="BL120" s="117" t="e">
        <f t="shared" si="16"/>
        <v>#DIV/0!</v>
      </c>
      <c r="BM120" s="117" t="e">
        <f t="shared" si="17"/>
        <v>#DIV/0!</v>
      </c>
      <c r="BN120" s="117" t="e">
        <f t="shared" si="18"/>
        <v>#DIV/0!</v>
      </c>
      <c r="BO120" s="117" t="e">
        <f t="shared" si="64"/>
        <v>#DIV/0!</v>
      </c>
      <c r="BP120" s="117" t="e">
        <f t="shared" si="64"/>
        <v>#DIV/0!</v>
      </c>
      <c r="BQ120" s="117" t="e">
        <f t="shared" si="64"/>
        <v>#DIV/0!</v>
      </c>
      <c r="BR120" s="117" t="e">
        <f t="shared" si="64"/>
        <v>#DIV/0!</v>
      </c>
      <c r="BS120" s="2153"/>
      <c r="BT120" s="2153"/>
      <c r="BU120" s="2153"/>
      <c r="BV120" s="2153"/>
      <c r="BW120" s="2153"/>
      <c r="BX120" s="2153"/>
      <c r="BY120" s="2153"/>
      <c r="BZ120" s="2153"/>
      <c r="CA120" s="2150"/>
      <c r="CB120" s="8"/>
      <c r="CC120" s="2098"/>
      <c r="CD120" s="2101"/>
      <c r="CE120" s="2101"/>
      <c r="CF120" s="2104"/>
      <c r="CG120" s="2107"/>
      <c r="CH120" s="8"/>
      <c r="CI120" s="8"/>
      <c r="CJ120" s="8"/>
      <c r="CK120" s="8"/>
      <c r="CL120" s="8"/>
      <c r="CM120" s="8"/>
      <c r="CN120" s="8"/>
      <c r="CO120" s="8"/>
      <c r="CP120" s="8"/>
      <c r="CQ120" s="8"/>
      <c r="CR120" s="8"/>
      <c r="CS120" s="8"/>
      <c r="CT120" s="8"/>
    </row>
    <row r="121" spans="1:98">
      <c r="A121" s="2125"/>
      <c r="B121" s="2129"/>
      <c r="C121" s="2130"/>
      <c r="D121" s="2159"/>
      <c r="E121" s="2160"/>
      <c r="F121" s="95"/>
      <c r="G121" s="142"/>
      <c r="H121" s="2140"/>
      <c r="I121" s="97"/>
      <c r="J121" s="98"/>
      <c r="K121" s="98"/>
      <c r="L121" s="98"/>
      <c r="M121" s="2140"/>
      <c r="N121" s="2146"/>
      <c r="O121" s="297"/>
      <c r="P121" s="305"/>
      <c r="Q121" s="2116"/>
      <c r="R121" s="2119"/>
      <c r="S121" s="2119"/>
      <c r="T121" s="2122"/>
      <c r="U121" s="27"/>
      <c r="V121" s="101">
        <v>9</v>
      </c>
      <c r="W121" s="120"/>
      <c r="X121" s="102"/>
      <c r="Y121" s="102"/>
      <c r="Z121" s="211"/>
      <c r="AA121" s="104"/>
      <c r="AB121" s="105"/>
      <c r="AC121" s="105"/>
      <c r="AD121" s="106"/>
      <c r="AE121" s="138"/>
      <c r="AF121" s="107"/>
      <c r="AG121" s="108"/>
      <c r="AH121" s="108"/>
      <c r="AI121" s="108"/>
      <c r="AJ121" s="109"/>
      <c r="AK121" s="110"/>
      <c r="AL121" s="111"/>
      <c r="AM121" s="111"/>
      <c r="AN121" s="112"/>
      <c r="AO121" s="8"/>
      <c r="AP121" s="307"/>
      <c r="AQ121" s="308"/>
      <c r="AR121" s="89"/>
      <c r="AS121" s="115" t="e">
        <f t="shared" si="46"/>
        <v>#DIV/0!</v>
      </c>
      <c r="AT121" s="116" t="e">
        <f t="shared" si="47"/>
        <v>#DIV/0!</v>
      </c>
      <c r="AU121" s="116" t="e">
        <f t="shared" si="48"/>
        <v>#DIV/0!</v>
      </c>
      <c r="AV121" s="116" t="e">
        <f t="shared" si="49"/>
        <v>#DIV/0!</v>
      </c>
      <c r="AW121" s="148" t="e">
        <f t="shared" si="4"/>
        <v>#DIV/0!</v>
      </c>
      <c r="AX121" s="148" t="e">
        <f t="shared" si="5"/>
        <v>#DIV/0!</v>
      </c>
      <c r="AY121" s="148" t="e">
        <f t="shared" si="6"/>
        <v>#DIV/0!</v>
      </c>
      <c r="AZ121" s="148" t="e">
        <f t="shared" si="7"/>
        <v>#DIV/0!</v>
      </c>
      <c r="BA121" s="117" t="e">
        <f t="shared" si="8"/>
        <v>#DIV/0!</v>
      </c>
      <c r="BB121" s="117" t="e">
        <f t="shared" si="9"/>
        <v>#DIV/0!</v>
      </c>
      <c r="BC121" s="117" t="e">
        <f t="shared" si="10"/>
        <v>#DIV/0!</v>
      </c>
      <c r="BD121" s="117" t="e">
        <f t="shared" si="11"/>
        <v>#DIV/0!</v>
      </c>
      <c r="BE121" s="118">
        <v>0.2</v>
      </c>
      <c r="BF121" s="118">
        <v>0.8</v>
      </c>
      <c r="BG121" s="117" t="e">
        <f t="shared" si="12"/>
        <v>#DIV/0!</v>
      </c>
      <c r="BH121" s="117" t="e">
        <f t="shared" si="13"/>
        <v>#DIV/0!</v>
      </c>
      <c r="BI121" s="117" t="e">
        <f t="shared" si="14"/>
        <v>#DIV/0!</v>
      </c>
      <c r="BJ121" s="117" t="e">
        <f t="shared" si="63"/>
        <v>#DIV/0!</v>
      </c>
      <c r="BK121" s="117" t="e">
        <f t="shared" si="63"/>
        <v>#DIV/0!</v>
      </c>
      <c r="BL121" s="117" t="e">
        <f t="shared" si="16"/>
        <v>#DIV/0!</v>
      </c>
      <c r="BM121" s="117" t="e">
        <f t="shared" si="17"/>
        <v>#DIV/0!</v>
      </c>
      <c r="BN121" s="117" t="e">
        <f t="shared" si="18"/>
        <v>#DIV/0!</v>
      </c>
      <c r="BO121" s="117" t="e">
        <f t="shared" si="64"/>
        <v>#DIV/0!</v>
      </c>
      <c r="BP121" s="117" t="e">
        <f t="shared" si="64"/>
        <v>#DIV/0!</v>
      </c>
      <c r="BQ121" s="117" t="e">
        <f t="shared" si="64"/>
        <v>#DIV/0!</v>
      </c>
      <c r="BR121" s="117" t="e">
        <f t="shared" si="64"/>
        <v>#DIV/0!</v>
      </c>
      <c r="BS121" s="2153"/>
      <c r="BT121" s="2153"/>
      <c r="BU121" s="2153"/>
      <c r="BV121" s="2153"/>
      <c r="BW121" s="2153"/>
      <c r="BX121" s="2153"/>
      <c r="BY121" s="2153"/>
      <c r="BZ121" s="2153"/>
      <c r="CA121" s="2150"/>
      <c r="CB121" s="8"/>
      <c r="CC121" s="2098"/>
      <c r="CD121" s="2101"/>
      <c r="CE121" s="2101"/>
      <c r="CF121" s="2104"/>
      <c r="CG121" s="2107"/>
      <c r="CH121" s="8"/>
      <c r="CI121" s="8"/>
      <c r="CJ121" s="8"/>
      <c r="CK121" s="8"/>
      <c r="CL121" s="8"/>
      <c r="CM121" s="8"/>
      <c r="CN121" s="8"/>
      <c r="CO121" s="8"/>
      <c r="CP121" s="8"/>
      <c r="CQ121" s="8"/>
      <c r="CR121" s="8"/>
      <c r="CS121" s="8"/>
      <c r="CT121" s="8"/>
    </row>
    <row r="122" spans="1:98" ht="15" thickBot="1">
      <c r="A122" s="2156"/>
      <c r="B122" s="2131"/>
      <c r="C122" s="2132"/>
      <c r="D122" s="2161"/>
      <c r="E122" s="2162"/>
      <c r="F122" s="150"/>
      <c r="G122" s="151"/>
      <c r="H122" s="2141"/>
      <c r="I122" s="121"/>
      <c r="J122" s="122"/>
      <c r="K122" s="122"/>
      <c r="L122" s="122"/>
      <c r="M122" s="2141"/>
      <c r="N122" s="2147"/>
      <c r="O122" s="351"/>
      <c r="P122" s="352"/>
      <c r="Q122" s="2117"/>
      <c r="R122" s="2120"/>
      <c r="S122" s="2120"/>
      <c r="T122" s="2123"/>
      <c r="U122" s="27"/>
      <c r="V122" s="168">
        <v>10</v>
      </c>
      <c r="W122" s="179"/>
      <c r="X122" s="152"/>
      <c r="Y122" s="152"/>
      <c r="Z122" s="153"/>
      <c r="AA122" s="125"/>
      <c r="AB122" s="126"/>
      <c r="AC122" s="126"/>
      <c r="AD122" s="127"/>
      <c r="AE122" s="138"/>
      <c r="AF122" s="154"/>
      <c r="AG122" s="156"/>
      <c r="AH122" s="156"/>
      <c r="AI122" s="156"/>
      <c r="AJ122" s="157"/>
      <c r="AK122" s="128"/>
      <c r="AL122" s="129"/>
      <c r="AM122" s="129"/>
      <c r="AN122" s="130"/>
      <c r="AO122" s="8"/>
      <c r="AP122" s="353"/>
      <c r="AQ122" s="354"/>
      <c r="AR122" s="89"/>
      <c r="AS122" s="133" t="e">
        <f t="shared" si="46"/>
        <v>#DIV/0!</v>
      </c>
      <c r="AT122" s="169" t="e">
        <f t="shared" si="47"/>
        <v>#DIV/0!</v>
      </c>
      <c r="AU122" s="169" t="e">
        <f t="shared" si="48"/>
        <v>#DIV/0!</v>
      </c>
      <c r="AV122" s="169" t="e">
        <f t="shared" si="49"/>
        <v>#DIV/0!</v>
      </c>
      <c r="AW122" s="180" t="e">
        <f t="shared" si="4"/>
        <v>#DIV/0!</v>
      </c>
      <c r="AX122" s="180" t="e">
        <f t="shared" si="5"/>
        <v>#DIV/0!</v>
      </c>
      <c r="AY122" s="180" t="e">
        <f t="shared" si="6"/>
        <v>#DIV/0!</v>
      </c>
      <c r="AZ122" s="180" t="e">
        <f t="shared" si="7"/>
        <v>#DIV/0!</v>
      </c>
      <c r="BA122" s="160" t="e">
        <f t="shared" si="8"/>
        <v>#DIV/0!</v>
      </c>
      <c r="BB122" s="160" t="e">
        <f t="shared" si="9"/>
        <v>#DIV/0!</v>
      </c>
      <c r="BC122" s="160" t="e">
        <f t="shared" si="10"/>
        <v>#DIV/0!</v>
      </c>
      <c r="BD122" s="160" t="e">
        <f t="shared" si="11"/>
        <v>#DIV/0!</v>
      </c>
      <c r="BE122" s="159">
        <v>0.2</v>
      </c>
      <c r="BF122" s="159">
        <v>0.8</v>
      </c>
      <c r="BG122" s="160" t="e">
        <f t="shared" si="12"/>
        <v>#DIV/0!</v>
      </c>
      <c r="BH122" s="160" t="e">
        <f t="shared" si="13"/>
        <v>#DIV/0!</v>
      </c>
      <c r="BI122" s="160" t="e">
        <f t="shared" si="14"/>
        <v>#DIV/0!</v>
      </c>
      <c r="BJ122" s="160" t="e">
        <f t="shared" si="63"/>
        <v>#DIV/0!</v>
      </c>
      <c r="BK122" s="160" t="e">
        <f t="shared" si="63"/>
        <v>#DIV/0!</v>
      </c>
      <c r="BL122" s="160" t="e">
        <f t="shared" si="16"/>
        <v>#DIV/0!</v>
      </c>
      <c r="BM122" s="160" t="e">
        <f t="shared" si="17"/>
        <v>#DIV/0!</v>
      </c>
      <c r="BN122" s="160" t="e">
        <f t="shared" si="18"/>
        <v>#DIV/0!</v>
      </c>
      <c r="BO122" s="160" t="e">
        <f t="shared" si="64"/>
        <v>#DIV/0!</v>
      </c>
      <c r="BP122" s="160" t="e">
        <f t="shared" si="64"/>
        <v>#DIV/0!</v>
      </c>
      <c r="BQ122" s="160" t="e">
        <f t="shared" si="64"/>
        <v>#DIV/0!</v>
      </c>
      <c r="BR122" s="160" t="e">
        <f t="shared" si="64"/>
        <v>#DIV/0!</v>
      </c>
      <c r="BS122" s="2154"/>
      <c r="BT122" s="2154"/>
      <c r="BU122" s="2154"/>
      <c r="BV122" s="2154"/>
      <c r="BW122" s="2154"/>
      <c r="BX122" s="2154"/>
      <c r="BY122" s="2154"/>
      <c r="BZ122" s="2154"/>
      <c r="CA122" s="2151"/>
      <c r="CB122" s="8"/>
      <c r="CC122" s="2099"/>
      <c r="CD122" s="2102"/>
      <c r="CE122" s="2102"/>
      <c r="CF122" s="2105"/>
      <c r="CG122" s="2108"/>
      <c r="CH122" s="8"/>
      <c r="CI122" s="8"/>
      <c r="CJ122" s="8"/>
      <c r="CK122" s="8"/>
      <c r="CL122" s="8"/>
      <c r="CM122" s="8"/>
      <c r="CN122" s="8"/>
      <c r="CO122" s="8"/>
      <c r="CP122" s="8"/>
      <c r="CQ122" s="8"/>
      <c r="CR122" s="8"/>
      <c r="CS122" s="8"/>
      <c r="CT122" s="8"/>
    </row>
    <row r="123" spans="1:98">
      <c r="A123" s="2124">
        <v>12</v>
      </c>
      <c r="B123" s="2127"/>
      <c r="C123" s="2128"/>
      <c r="D123" s="2157"/>
      <c r="E123" s="2158"/>
      <c r="F123" s="66"/>
      <c r="G123" s="135"/>
      <c r="H123" s="2139"/>
      <c r="I123" s="69"/>
      <c r="J123" s="70"/>
      <c r="K123" s="70"/>
      <c r="L123" s="70"/>
      <c r="M123" s="2148"/>
      <c r="N123" s="2145">
        <f>+P123+P124+P125+P126+P127+P128+P129+P130+P131+P132</f>
        <v>0</v>
      </c>
      <c r="O123" s="72"/>
      <c r="P123" s="885"/>
      <c r="Q123" s="2115"/>
      <c r="R123" s="2118"/>
      <c r="S123" s="2118"/>
      <c r="T123" s="2121"/>
      <c r="U123" s="138"/>
      <c r="V123" s="75">
        <v>1</v>
      </c>
      <c r="W123" s="66"/>
      <c r="X123" s="76"/>
      <c r="Y123" s="76"/>
      <c r="Z123" s="210"/>
      <c r="AA123" s="78"/>
      <c r="AB123" s="79"/>
      <c r="AC123" s="79"/>
      <c r="AD123" s="80"/>
      <c r="AE123" s="138"/>
      <c r="AF123" s="81"/>
      <c r="AG123" s="140"/>
      <c r="AH123" s="140"/>
      <c r="AI123" s="82"/>
      <c r="AJ123" s="83"/>
      <c r="AK123" s="84"/>
      <c r="AL123" s="85"/>
      <c r="AM123" s="85"/>
      <c r="AN123" s="86"/>
      <c r="AO123" s="162"/>
      <c r="AP123" s="87"/>
      <c r="AQ123" s="88"/>
      <c r="AR123" s="89"/>
      <c r="AS123" s="90" t="e">
        <f t="shared" si="46"/>
        <v>#DIV/0!</v>
      </c>
      <c r="AT123" s="164" t="e">
        <f t="shared" si="47"/>
        <v>#DIV/0!</v>
      </c>
      <c r="AU123" s="164" t="e">
        <f t="shared" si="48"/>
        <v>#DIV/0!</v>
      </c>
      <c r="AV123" s="164" t="e">
        <f t="shared" si="49"/>
        <v>#DIV/0!</v>
      </c>
      <c r="AW123" s="176" t="e">
        <f t="shared" si="4"/>
        <v>#DIV/0!</v>
      </c>
      <c r="AX123" s="176" t="e">
        <f t="shared" si="5"/>
        <v>#DIV/0!</v>
      </c>
      <c r="AY123" s="176" t="e">
        <f t="shared" si="6"/>
        <v>#DIV/0!</v>
      </c>
      <c r="AZ123" s="176" t="e">
        <f t="shared" si="7"/>
        <v>#DIV/0!</v>
      </c>
      <c r="BA123" s="165" t="e">
        <f t="shared" si="8"/>
        <v>#DIV/0!</v>
      </c>
      <c r="BB123" s="165" t="e">
        <f t="shared" si="9"/>
        <v>#DIV/0!</v>
      </c>
      <c r="BC123" s="165" t="e">
        <f t="shared" si="10"/>
        <v>#DIV/0!</v>
      </c>
      <c r="BD123" s="165" t="e">
        <f t="shared" si="11"/>
        <v>#DIV/0!</v>
      </c>
      <c r="BE123" s="166">
        <v>0.2</v>
      </c>
      <c r="BF123" s="166">
        <v>0.8</v>
      </c>
      <c r="BG123" s="165" t="e">
        <f t="shared" si="12"/>
        <v>#DIV/0!</v>
      </c>
      <c r="BH123" s="165" t="e">
        <f t="shared" si="13"/>
        <v>#DIV/0!</v>
      </c>
      <c r="BI123" s="165" t="e">
        <f t="shared" si="14"/>
        <v>#DIV/0!</v>
      </c>
      <c r="BJ123" s="165" t="e">
        <f t="shared" si="63"/>
        <v>#DIV/0!</v>
      </c>
      <c r="BK123" s="165" t="e">
        <f t="shared" si="63"/>
        <v>#DIV/0!</v>
      </c>
      <c r="BL123" s="165" t="e">
        <f t="shared" si="16"/>
        <v>#DIV/0!</v>
      </c>
      <c r="BM123" s="165" t="e">
        <f t="shared" si="17"/>
        <v>#DIV/0!</v>
      </c>
      <c r="BN123" s="165" t="e">
        <f t="shared" si="18"/>
        <v>#DIV/0!</v>
      </c>
      <c r="BO123" s="165" t="e">
        <f t="shared" si="64"/>
        <v>#DIV/0!</v>
      </c>
      <c r="BP123" s="93" t="e">
        <f t="shared" si="64"/>
        <v>#DIV/0!</v>
      </c>
      <c r="BQ123" s="93" t="e">
        <f t="shared" si="64"/>
        <v>#DIV/0!</v>
      </c>
      <c r="BR123" s="93" t="e">
        <f t="shared" si="64"/>
        <v>#DIV/0!</v>
      </c>
      <c r="BS123" s="2152" t="e">
        <f t="shared" ref="BS123:BV123" si="68">AVERAGEIF(BO123:BO132,"&lt;&gt;#¡DIV/0!")</f>
        <v>#DIV/0!</v>
      </c>
      <c r="BT123" s="2152" t="e">
        <f t="shared" si="68"/>
        <v>#DIV/0!</v>
      </c>
      <c r="BU123" s="2152" t="e">
        <f t="shared" si="68"/>
        <v>#DIV/0!</v>
      </c>
      <c r="BV123" s="2152" t="e">
        <f t="shared" si="68"/>
        <v>#DIV/0!</v>
      </c>
      <c r="BW123" s="2155" t="e">
        <f>+C123*BS123</f>
        <v>#DIV/0!</v>
      </c>
      <c r="BX123" s="2155" t="e">
        <f>+C123*BT123</f>
        <v>#DIV/0!</v>
      </c>
      <c r="BY123" s="2155" t="e">
        <f>+C123*BU123</f>
        <v>#DIV/0!</v>
      </c>
      <c r="BZ123" s="2155" t="e">
        <f>+C123*BV123</f>
        <v>#DIV/0!</v>
      </c>
      <c r="CA123" s="2149" t="e">
        <f>SUM(BW123:BZ132)</f>
        <v>#DIV/0!</v>
      </c>
      <c r="CB123" s="8"/>
      <c r="CC123" s="2097" t="e">
        <f>+Q123/$N$123</f>
        <v>#DIV/0!</v>
      </c>
      <c r="CD123" s="2100" t="e">
        <f t="shared" ref="CD123:CF123" si="69">+R123/$N$123</f>
        <v>#DIV/0!</v>
      </c>
      <c r="CE123" s="2100" t="e">
        <f t="shared" si="69"/>
        <v>#DIV/0!</v>
      </c>
      <c r="CF123" s="2103" t="e">
        <f t="shared" si="69"/>
        <v>#DIV/0!</v>
      </c>
      <c r="CG123" s="2106" t="e">
        <f t="shared" ref="CG123" si="70">AVERAGE(CC123:CF132)</f>
        <v>#DIV/0!</v>
      </c>
      <c r="CH123" s="8"/>
      <c r="CI123" s="8"/>
      <c r="CJ123" s="8"/>
      <c r="CK123" s="8"/>
      <c r="CL123" s="8"/>
      <c r="CM123" s="8"/>
      <c r="CN123" s="8"/>
      <c r="CO123" s="8"/>
      <c r="CP123" s="8"/>
      <c r="CQ123" s="8"/>
      <c r="CR123" s="8"/>
      <c r="CS123" s="8"/>
      <c r="CT123" s="8"/>
    </row>
    <row r="124" spans="1:98">
      <c r="A124" s="2125"/>
      <c r="B124" s="2129"/>
      <c r="C124" s="2130"/>
      <c r="D124" s="2159"/>
      <c r="E124" s="2160"/>
      <c r="F124" s="95"/>
      <c r="G124" s="142"/>
      <c r="H124" s="2140"/>
      <c r="I124" s="97"/>
      <c r="J124" s="98"/>
      <c r="K124" s="98"/>
      <c r="L124" s="98"/>
      <c r="M124" s="2140"/>
      <c r="N124" s="2146"/>
      <c r="O124" s="297"/>
      <c r="P124" s="305"/>
      <c r="Q124" s="2116"/>
      <c r="R124" s="2119"/>
      <c r="S124" s="2119"/>
      <c r="T124" s="2122"/>
      <c r="U124" s="27"/>
      <c r="V124" s="101">
        <v>2</v>
      </c>
      <c r="W124" s="95"/>
      <c r="X124" s="102"/>
      <c r="Y124" s="102"/>
      <c r="Z124" s="211"/>
      <c r="AA124" s="104"/>
      <c r="AB124" s="105"/>
      <c r="AC124" s="105"/>
      <c r="AD124" s="106"/>
      <c r="AE124" s="138"/>
      <c r="AF124" s="107"/>
      <c r="AG124" s="108"/>
      <c r="AH124" s="108"/>
      <c r="AI124" s="108"/>
      <c r="AJ124" s="109"/>
      <c r="AK124" s="110"/>
      <c r="AL124" s="111"/>
      <c r="AM124" s="111"/>
      <c r="AN124" s="112"/>
      <c r="AO124" s="8"/>
      <c r="AP124" s="307"/>
      <c r="AQ124" s="308"/>
      <c r="AR124" s="89"/>
      <c r="AS124" s="115" t="e">
        <f t="shared" si="46"/>
        <v>#DIV/0!</v>
      </c>
      <c r="AT124" s="116" t="e">
        <f t="shared" si="47"/>
        <v>#DIV/0!</v>
      </c>
      <c r="AU124" s="116" t="e">
        <f t="shared" si="48"/>
        <v>#DIV/0!</v>
      </c>
      <c r="AV124" s="116" t="e">
        <f t="shared" si="49"/>
        <v>#DIV/0!</v>
      </c>
      <c r="AW124" s="148" t="e">
        <f t="shared" si="4"/>
        <v>#DIV/0!</v>
      </c>
      <c r="AX124" s="148" t="e">
        <f t="shared" si="5"/>
        <v>#DIV/0!</v>
      </c>
      <c r="AY124" s="148" t="e">
        <f t="shared" si="6"/>
        <v>#DIV/0!</v>
      </c>
      <c r="AZ124" s="148" t="e">
        <f t="shared" si="7"/>
        <v>#DIV/0!</v>
      </c>
      <c r="BA124" s="117" t="e">
        <f t="shared" si="8"/>
        <v>#DIV/0!</v>
      </c>
      <c r="BB124" s="117" t="e">
        <f t="shared" si="9"/>
        <v>#DIV/0!</v>
      </c>
      <c r="BC124" s="117" t="e">
        <f t="shared" si="10"/>
        <v>#DIV/0!</v>
      </c>
      <c r="BD124" s="117" t="e">
        <f t="shared" si="11"/>
        <v>#DIV/0!</v>
      </c>
      <c r="BE124" s="118">
        <v>0.2</v>
      </c>
      <c r="BF124" s="118">
        <v>0.8</v>
      </c>
      <c r="BG124" s="117" t="e">
        <f t="shared" si="12"/>
        <v>#DIV/0!</v>
      </c>
      <c r="BH124" s="117" t="e">
        <f t="shared" si="13"/>
        <v>#DIV/0!</v>
      </c>
      <c r="BI124" s="117" t="e">
        <f t="shared" si="14"/>
        <v>#DIV/0!</v>
      </c>
      <c r="BJ124" s="117" t="e">
        <f t="shared" si="63"/>
        <v>#DIV/0!</v>
      </c>
      <c r="BK124" s="117" t="e">
        <f t="shared" si="63"/>
        <v>#DIV/0!</v>
      </c>
      <c r="BL124" s="117" t="e">
        <f t="shared" si="16"/>
        <v>#DIV/0!</v>
      </c>
      <c r="BM124" s="117" t="e">
        <f t="shared" si="17"/>
        <v>#DIV/0!</v>
      </c>
      <c r="BN124" s="117" t="e">
        <f t="shared" si="18"/>
        <v>#DIV/0!</v>
      </c>
      <c r="BO124" s="117" t="e">
        <f t="shared" si="64"/>
        <v>#DIV/0!</v>
      </c>
      <c r="BP124" s="117" t="e">
        <f t="shared" si="64"/>
        <v>#DIV/0!</v>
      </c>
      <c r="BQ124" s="117" t="e">
        <f t="shared" si="64"/>
        <v>#DIV/0!</v>
      </c>
      <c r="BR124" s="117" t="e">
        <f t="shared" si="64"/>
        <v>#DIV/0!</v>
      </c>
      <c r="BS124" s="2153"/>
      <c r="BT124" s="2153"/>
      <c r="BU124" s="2153"/>
      <c r="BV124" s="2153"/>
      <c r="BW124" s="2153"/>
      <c r="BX124" s="2153"/>
      <c r="BY124" s="2153"/>
      <c r="BZ124" s="2153"/>
      <c r="CA124" s="2150"/>
      <c r="CB124" s="8"/>
      <c r="CC124" s="2098"/>
      <c r="CD124" s="2101"/>
      <c r="CE124" s="2101"/>
      <c r="CF124" s="2104"/>
      <c r="CG124" s="2107"/>
      <c r="CH124" s="8"/>
      <c r="CI124" s="8"/>
      <c r="CJ124" s="8"/>
      <c r="CK124" s="8"/>
      <c r="CL124" s="8"/>
      <c r="CM124" s="8"/>
      <c r="CN124" s="8"/>
      <c r="CO124" s="8"/>
      <c r="CP124" s="8"/>
      <c r="CQ124" s="8"/>
      <c r="CR124" s="8"/>
      <c r="CS124" s="8"/>
      <c r="CT124" s="8"/>
    </row>
    <row r="125" spans="1:98">
      <c r="A125" s="2125"/>
      <c r="B125" s="2129"/>
      <c r="C125" s="2130"/>
      <c r="D125" s="2159"/>
      <c r="E125" s="2160"/>
      <c r="F125" s="95"/>
      <c r="G125" s="142"/>
      <c r="H125" s="2140"/>
      <c r="I125" s="97"/>
      <c r="J125" s="98"/>
      <c r="K125" s="98"/>
      <c r="L125" s="98"/>
      <c r="M125" s="2140"/>
      <c r="N125" s="2146"/>
      <c r="O125" s="297"/>
      <c r="P125" s="305"/>
      <c r="Q125" s="2116"/>
      <c r="R125" s="2119"/>
      <c r="S125" s="2119"/>
      <c r="T125" s="2122"/>
      <c r="U125" s="27"/>
      <c r="V125" s="101">
        <v>3</v>
      </c>
      <c r="W125" s="95"/>
      <c r="X125" s="102"/>
      <c r="Y125" s="102"/>
      <c r="Z125" s="211"/>
      <c r="AA125" s="104"/>
      <c r="AB125" s="105"/>
      <c r="AC125" s="105"/>
      <c r="AD125" s="106"/>
      <c r="AE125" s="138"/>
      <c r="AF125" s="107"/>
      <c r="AG125" s="108"/>
      <c r="AH125" s="108"/>
      <c r="AI125" s="108"/>
      <c r="AJ125" s="109"/>
      <c r="AK125" s="110"/>
      <c r="AL125" s="111"/>
      <c r="AM125" s="111"/>
      <c r="AN125" s="112"/>
      <c r="AO125" s="8"/>
      <c r="AP125" s="307"/>
      <c r="AQ125" s="308"/>
      <c r="AR125" s="89"/>
      <c r="AS125" s="115" t="e">
        <f t="shared" si="46"/>
        <v>#DIV/0!</v>
      </c>
      <c r="AT125" s="116" t="e">
        <f t="shared" si="47"/>
        <v>#DIV/0!</v>
      </c>
      <c r="AU125" s="116" t="e">
        <f t="shared" si="48"/>
        <v>#DIV/0!</v>
      </c>
      <c r="AV125" s="116" t="e">
        <f t="shared" si="49"/>
        <v>#DIV/0!</v>
      </c>
      <c r="AW125" s="148" t="e">
        <f t="shared" si="4"/>
        <v>#DIV/0!</v>
      </c>
      <c r="AX125" s="148" t="e">
        <f t="shared" si="5"/>
        <v>#DIV/0!</v>
      </c>
      <c r="AY125" s="148" t="e">
        <f t="shared" si="6"/>
        <v>#DIV/0!</v>
      </c>
      <c r="AZ125" s="148" t="e">
        <f t="shared" si="7"/>
        <v>#DIV/0!</v>
      </c>
      <c r="BA125" s="117" t="e">
        <f t="shared" si="8"/>
        <v>#DIV/0!</v>
      </c>
      <c r="BB125" s="117" t="e">
        <f t="shared" si="9"/>
        <v>#DIV/0!</v>
      </c>
      <c r="BC125" s="117" t="e">
        <f t="shared" si="10"/>
        <v>#DIV/0!</v>
      </c>
      <c r="BD125" s="117" t="e">
        <f t="shared" si="11"/>
        <v>#DIV/0!</v>
      </c>
      <c r="BE125" s="118">
        <v>0.2</v>
      </c>
      <c r="BF125" s="118">
        <v>0.8</v>
      </c>
      <c r="BG125" s="117" t="e">
        <f t="shared" si="12"/>
        <v>#DIV/0!</v>
      </c>
      <c r="BH125" s="117" t="e">
        <f t="shared" si="13"/>
        <v>#DIV/0!</v>
      </c>
      <c r="BI125" s="117" t="e">
        <f t="shared" si="14"/>
        <v>#DIV/0!</v>
      </c>
      <c r="BJ125" s="117" t="e">
        <f t="shared" ref="BJ125:BK140" si="71">+AZ125*BE125</f>
        <v>#DIV/0!</v>
      </c>
      <c r="BK125" s="117" t="e">
        <f t="shared" si="71"/>
        <v>#DIV/0!</v>
      </c>
      <c r="BL125" s="117" t="e">
        <f t="shared" si="16"/>
        <v>#DIV/0!</v>
      </c>
      <c r="BM125" s="117" t="e">
        <f t="shared" si="17"/>
        <v>#DIV/0!</v>
      </c>
      <c r="BN125" s="117" t="e">
        <f t="shared" si="18"/>
        <v>#DIV/0!</v>
      </c>
      <c r="BO125" s="117" t="e">
        <f t="shared" ref="BO125:BR140" si="72">+BG125+BK125</f>
        <v>#DIV/0!</v>
      </c>
      <c r="BP125" s="117" t="e">
        <f t="shared" si="72"/>
        <v>#DIV/0!</v>
      </c>
      <c r="BQ125" s="117" t="e">
        <f t="shared" si="72"/>
        <v>#DIV/0!</v>
      </c>
      <c r="BR125" s="117" t="e">
        <f t="shared" si="72"/>
        <v>#DIV/0!</v>
      </c>
      <c r="BS125" s="2153"/>
      <c r="BT125" s="2153"/>
      <c r="BU125" s="2153"/>
      <c r="BV125" s="2153"/>
      <c r="BW125" s="2153"/>
      <c r="BX125" s="2153"/>
      <c r="BY125" s="2153"/>
      <c r="BZ125" s="2153"/>
      <c r="CA125" s="2150"/>
      <c r="CB125" s="8"/>
      <c r="CC125" s="2098"/>
      <c r="CD125" s="2101"/>
      <c r="CE125" s="2101"/>
      <c r="CF125" s="2104"/>
      <c r="CG125" s="2107"/>
      <c r="CH125" s="8"/>
      <c r="CI125" s="8"/>
      <c r="CJ125" s="8"/>
      <c r="CK125" s="8"/>
      <c r="CL125" s="8"/>
      <c r="CM125" s="8"/>
      <c r="CN125" s="8"/>
      <c r="CO125" s="8"/>
      <c r="CP125" s="8"/>
      <c r="CQ125" s="8"/>
      <c r="CR125" s="8"/>
      <c r="CS125" s="8"/>
      <c r="CT125" s="8"/>
    </row>
    <row r="126" spans="1:98">
      <c r="A126" s="2125"/>
      <c r="B126" s="2129"/>
      <c r="C126" s="2130"/>
      <c r="D126" s="2159"/>
      <c r="E126" s="2160"/>
      <c r="F126" s="95"/>
      <c r="G126" s="142"/>
      <c r="H126" s="2140"/>
      <c r="I126" s="97"/>
      <c r="J126" s="98"/>
      <c r="K126" s="98"/>
      <c r="L126" s="98"/>
      <c r="M126" s="2140"/>
      <c r="N126" s="2146"/>
      <c r="O126" s="297"/>
      <c r="P126" s="305"/>
      <c r="Q126" s="2116"/>
      <c r="R126" s="2119"/>
      <c r="S126" s="2119"/>
      <c r="T126" s="2122"/>
      <c r="U126" s="27"/>
      <c r="V126" s="101">
        <v>4</v>
      </c>
      <c r="W126" s="95"/>
      <c r="X126" s="102"/>
      <c r="Y126" s="102"/>
      <c r="Z126" s="211"/>
      <c r="AA126" s="104"/>
      <c r="AB126" s="105"/>
      <c r="AC126" s="105"/>
      <c r="AD126" s="106"/>
      <c r="AE126" s="138"/>
      <c r="AF126" s="107"/>
      <c r="AG126" s="108"/>
      <c r="AH126" s="108"/>
      <c r="AI126" s="108"/>
      <c r="AJ126" s="109"/>
      <c r="AK126" s="110"/>
      <c r="AL126" s="111"/>
      <c r="AM126" s="111"/>
      <c r="AN126" s="112"/>
      <c r="AO126" s="8"/>
      <c r="AP126" s="307"/>
      <c r="AQ126" s="308"/>
      <c r="AR126" s="89"/>
      <c r="AS126" s="115" t="e">
        <f t="shared" si="46"/>
        <v>#DIV/0!</v>
      </c>
      <c r="AT126" s="116" t="e">
        <f t="shared" si="47"/>
        <v>#DIV/0!</v>
      </c>
      <c r="AU126" s="116" t="e">
        <f t="shared" si="48"/>
        <v>#DIV/0!</v>
      </c>
      <c r="AV126" s="116" t="e">
        <f t="shared" si="49"/>
        <v>#DIV/0!</v>
      </c>
      <c r="AW126" s="148" t="e">
        <f t="shared" si="4"/>
        <v>#DIV/0!</v>
      </c>
      <c r="AX126" s="148" t="e">
        <f t="shared" si="5"/>
        <v>#DIV/0!</v>
      </c>
      <c r="AY126" s="148" t="e">
        <f t="shared" si="6"/>
        <v>#DIV/0!</v>
      </c>
      <c r="AZ126" s="148" t="e">
        <f t="shared" si="7"/>
        <v>#DIV/0!</v>
      </c>
      <c r="BA126" s="117" t="e">
        <f t="shared" si="8"/>
        <v>#DIV/0!</v>
      </c>
      <c r="BB126" s="117" t="e">
        <f t="shared" si="9"/>
        <v>#DIV/0!</v>
      </c>
      <c r="BC126" s="117" t="e">
        <f t="shared" si="10"/>
        <v>#DIV/0!</v>
      </c>
      <c r="BD126" s="117" t="e">
        <f t="shared" si="11"/>
        <v>#DIV/0!</v>
      </c>
      <c r="BE126" s="118">
        <v>0.2</v>
      </c>
      <c r="BF126" s="118">
        <v>0.8</v>
      </c>
      <c r="BG126" s="117" t="e">
        <f t="shared" si="12"/>
        <v>#DIV/0!</v>
      </c>
      <c r="BH126" s="117" t="e">
        <f t="shared" si="13"/>
        <v>#DIV/0!</v>
      </c>
      <c r="BI126" s="117" t="e">
        <f t="shared" si="14"/>
        <v>#DIV/0!</v>
      </c>
      <c r="BJ126" s="117" t="e">
        <f t="shared" si="71"/>
        <v>#DIV/0!</v>
      </c>
      <c r="BK126" s="117" t="e">
        <f t="shared" si="71"/>
        <v>#DIV/0!</v>
      </c>
      <c r="BL126" s="117" t="e">
        <f t="shared" si="16"/>
        <v>#DIV/0!</v>
      </c>
      <c r="BM126" s="117" t="e">
        <f t="shared" si="17"/>
        <v>#DIV/0!</v>
      </c>
      <c r="BN126" s="117" t="e">
        <f t="shared" si="18"/>
        <v>#DIV/0!</v>
      </c>
      <c r="BO126" s="117" t="e">
        <f t="shared" si="72"/>
        <v>#DIV/0!</v>
      </c>
      <c r="BP126" s="117" t="e">
        <f t="shared" si="72"/>
        <v>#DIV/0!</v>
      </c>
      <c r="BQ126" s="117" t="e">
        <f t="shared" si="72"/>
        <v>#DIV/0!</v>
      </c>
      <c r="BR126" s="117" t="e">
        <f t="shared" si="72"/>
        <v>#DIV/0!</v>
      </c>
      <c r="BS126" s="2153"/>
      <c r="BT126" s="2153"/>
      <c r="BU126" s="2153"/>
      <c r="BV126" s="2153"/>
      <c r="BW126" s="2153"/>
      <c r="BX126" s="2153"/>
      <c r="BY126" s="2153"/>
      <c r="BZ126" s="2153"/>
      <c r="CA126" s="2150"/>
      <c r="CB126" s="8"/>
      <c r="CC126" s="2098"/>
      <c r="CD126" s="2101"/>
      <c r="CE126" s="2101"/>
      <c r="CF126" s="2104"/>
      <c r="CG126" s="2107"/>
      <c r="CH126" s="8"/>
      <c r="CI126" s="8"/>
      <c r="CJ126" s="8"/>
      <c r="CK126" s="8"/>
      <c r="CL126" s="8"/>
      <c r="CM126" s="8"/>
      <c r="CN126" s="8"/>
      <c r="CO126" s="8"/>
      <c r="CP126" s="8"/>
      <c r="CQ126" s="8"/>
      <c r="CR126" s="8"/>
      <c r="CS126" s="8"/>
      <c r="CT126" s="8"/>
    </row>
    <row r="127" spans="1:98">
      <c r="A127" s="2125"/>
      <c r="B127" s="2129"/>
      <c r="C127" s="2130"/>
      <c r="D127" s="2159"/>
      <c r="E127" s="2160"/>
      <c r="F127" s="95"/>
      <c r="G127" s="142"/>
      <c r="H127" s="2140"/>
      <c r="I127" s="97"/>
      <c r="J127" s="98"/>
      <c r="K127" s="98"/>
      <c r="L127" s="98"/>
      <c r="M127" s="2140"/>
      <c r="N127" s="2146"/>
      <c r="O127" s="297"/>
      <c r="P127" s="305"/>
      <c r="Q127" s="2116"/>
      <c r="R127" s="2119"/>
      <c r="S127" s="2119"/>
      <c r="T127" s="2122"/>
      <c r="U127" s="27"/>
      <c r="V127" s="101">
        <v>5</v>
      </c>
      <c r="W127" s="95"/>
      <c r="X127" s="102"/>
      <c r="Y127" s="102"/>
      <c r="Z127" s="211"/>
      <c r="AA127" s="104"/>
      <c r="AB127" s="105"/>
      <c r="AC127" s="105"/>
      <c r="AD127" s="106"/>
      <c r="AE127" s="138"/>
      <c r="AF127" s="107"/>
      <c r="AG127" s="108"/>
      <c r="AH127" s="108"/>
      <c r="AI127" s="108"/>
      <c r="AJ127" s="109"/>
      <c r="AK127" s="110"/>
      <c r="AL127" s="111"/>
      <c r="AM127" s="111"/>
      <c r="AN127" s="112"/>
      <c r="AO127" s="8"/>
      <c r="AP127" s="307"/>
      <c r="AQ127" s="308"/>
      <c r="AR127" s="89"/>
      <c r="AS127" s="115" t="e">
        <f t="shared" si="46"/>
        <v>#DIV/0!</v>
      </c>
      <c r="AT127" s="116" t="e">
        <f t="shared" si="47"/>
        <v>#DIV/0!</v>
      </c>
      <c r="AU127" s="116" t="e">
        <f t="shared" si="48"/>
        <v>#DIV/0!</v>
      </c>
      <c r="AV127" s="116" t="e">
        <f t="shared" si="49"/>
        <v>#DIV/0!</v>
      </c>
      <c r="AW127" s="148" t="e">
        <f t="shared" si="4"/>
        <v>#DIV/0!</v>
      </c>
      <c r="AX127" s="148" t="e">
        <f t="shared" si="5"/>
        <v>#DIV/0!</v>
      </c>
      <c r="AY127" s="148" t="e">
        <f t="shared" si="6"/>
        <v>#DIV/0!</v>
      </c>
      <c r="AZ127" s="148" t="e">
        <f t="shared" si="7"/>
        <v>#DIV/0!</v>
      </c>
      <c r="BA127" s="117" t="e">
        <f t="shared" si="8"/>
        <v>#DIV/0!</v>
      </c>
      <c r="BB127" s="117" t="e">
        <f t="shared" si="9"/>
        <v>#DIV/0!</v>
      </c>
      <c r="BC127" s="117" t="e">
        <f t="shared" si="10"/>
        <v>#DIV/0!</v>
      </c>
      <c r="BD127" s="117" t="e">
        <f t="shared" si="11"/>
        <v>#DIV/0!</v>
      </c>
      <c r="BE127" s="118">
        <v>0.2</v>
      </c>
      <c r="BF127" s="118">
        <v>0.8</v>
      </c>
      <c r="BG127" s="117" t="e">
        <f t="shared" si="12"/>
        <v>#DIV/0!</v>
      </c>
      <c r="BH127" s="117" t="e">
        <f t="shared" si="13"/>
        <v>#DIV/0!</v>
      </c>
      <c r="BI127" s="117" t="e">
        <f t="shared" si="14"/>
        <v>#DIV/0!</v>
      </c>
      <c r="BJ127" s="117" t="e">
        <f t="shared" si="71"/>
        <v>#DIV/0!</v>
      </c>
      <c r="BK127" s="117" t="e">
        <f t="shared" si="71"/>
        <v>#DIV/0!</v>
      </c>
      <c r="BL127" s="117" t="e">
        <f t="shared" si="16"/>
        <v>#DIV/0!</v>
      </c>
      <c r="BM127" s="117" t="e">
        <f t="shared" si="17"/>
        <v>#DIV/0!</v>
      </c>
      <c r="BN127" s="117" t="e">
        <f t="shared" si="18"/>
        <v>#DIV/0!</v>
      </c>
      <c r="BO127" s="117" t="e">
        <f t="shared" si="72"/>
        <v>#DIV/0!</v>
      </c>
      <c r="BP127" s="117" t="e">
        <f t="shared" si="72"/>
        <v>#DIV/0!</v>
      </c>
      <c r="BQ127" s="117" t="e">
        <f t="shared" si="72"/>
        <v>#DIV/0!</v>
      </c>
      <c r="BR127" s="117" t="e">
        <f t="shared" si="72"/>
        <v>#DIV/0!</v>
      </c>
      <c r="BS127" s="2153"/>
      <c r="BT127" s="2153"/>
      <c r="BU127" s="2153"/>
      <c r="BV127" s="2153"/>
      <c r="BW127" s="2153"/>
      <c r="BX127" s="2153"/>
      <c r="BY127" s="2153"/>
      <c r="BZ127" s="2153"/>
      <c r="CA127" s="2150"/>
      <c r="CB127" s="8"/>
      <c r="CC127" s="2098"/>
      <c r="CD127" s="2101"/>
      <c r="CE127" s="2101"/>
      <c r="CF127" s="2104"/>
      <c r="CG127" s="2107"/>
      <c r="CH127" s="8"/>
      <c r="CI127" s="8"/>
      <c r="CJ127" s="8"/>
      <c r="CK127" s="8"/>
      <c r="CL127" s="8"/>
      <c r="CM127" s="8"/>
      <c r="CN127" s="8"/>
      <c r="CO127" s="8"/>
      <c r="CP127" s="8"/>
      <c r="CQ127" s="8"/>
      <c r="CR127" s="8"/>
      <c r="CS127" s="8"/>
      <c r="CT127" s="8"/>
    </row>
    <row r="128" spans="1:98">
      <c r="A128" s="2125"/>
      <c r="B128" s="2129"/>
      <c r="C128" s="2130"/>
      <c r="D128" s="2159"/>
      <c r="E128" s="2160"/>
      <c r="F128" s="95"/>
      <c r="G128" s="142"/>
      <c r="H128" s="2140"/>
      <c r="I128" s="97"/>
      <c r="J128" s="98"/>
      <c r="K128" s="98"/>
      <c r="L128" s="98"/>
      <c r="M128" s="2140"/>
      <c r="N128" s="2146"/>
      <c r="O128" s="297"/>
      <c r="P128" s="305"/>
      <c r="Q128" s="2116"/>
      <c r="R128" s="2119"/>
      <c r="S128" s="2119"/>
      <c r="T128" s="2122"/>
      <c r="U128" s="27"/>
      <c r="V128" s="101">
        <v>6</v>
      </c>
      <c r="W128" s="95"/>
      <c r="X128" s="102"/>
      <c r="Y128" s="102"/>
      <c r="Z128" s="211"/>
      <c r="AA128" s="104"/>
      <c r="AB128" s="105"/>
      <c r="AC128" s="105"/>
      <c r="AD128" s="106"/>
      <c r="AE128" s="138"/>
      <c r="AF128" s="107"/>
      <c r="AG128" s="108"/>
      <c r="AH128" s="108"/>
      <c r="AI128" s="108"/>
      <c r="AJ128" s="109"/>
      <c r="AK128" s="110"/>
      <c r="AL128" s="111"/>
      <c r="AM128" s="111"/>
      <c r="AN128" s="112"/>
      <c r="AO128" s="8"/>
      <c r="AP128" s="307"/>
      <c r="AQ128" s="308"/>
      <c r="AR128" s="89"/>
      <c r="AS128" s="115" t="e">
        <f t="shared" si="46"/>
        <v>#DIV/0!</v>
      </c>
      <c r="AT128" s="116" t="e">
        <f t="shared" si="47"/>
        <v>#DIV/0!</v>
      </c>
      <c r="AU128" s="116" t="e">
        <f t="shared" si="48"/>
        <v>#DIV/0!</v>
      </c>
      <c r="AV128" s="116" t="e">
        <f t="shared" si="49"/>
        <v>#DIV/0!</v>
      </c>
      <c r="AW128" s="148" t="e">
        <f t="shared" si="4"/>
        <v>#DIV/0!</v>
      </c>
      <c r="AX128" s="148" t="e">
        <f t="shared" si="5"/>
        <v>#DIV/0!</v>
      </c>
      <c r="AY128" s="148" t="e">
        <f t="shared" si="6"/>
        <v>#DIV/0!</v>
      </c>
      <c r="AZ128" s="148" t="e">
        <f t="shared" si="7"/>
        <v>#DIV/0!</v>
      </c>
      <c r="BA128" s="117" t="e">
        <f t="shared" si="8"/>
        <v>#DIV/0!</v>
      </c>
      <c r="BB128" s="117" t="e">
        <f t="shared" si="9"/>
        <v>#DIV/0!</v>
      </c>
      <c r="BC128" s="117" t="e">
        <f t="shared" si="10"/>
        <v>#DIV/0!</v>
      </c>
      <c r="BD128" s="117" t="e">
        <f t="shared" si="11"/>
        <v>#DIV/0!</v>
      </c>
      <c r="BE128" s="118">
        <v>0.2</v>
      </c>
      <c r="BF128" s="118">
        <v>0.8</v>
      </c>
      <c r="BG128" s="117" t="e">
        <f t="shared" si="12"/>
        <v>#DIV/0!</v>
      </c>
      <c r="BH128" s="117" t="e">
        <f t="shared" si="13"/>
        <v>#DIV/0!</v>
      </c>
      <c r="BI128" s="117" t="e">
        <f t="shared" si="14"/>
        <v>#DIV/0!</v>
      </c>
      <c r="BJ128" s="117" t="e">
        <f t="shared" si="71"/>
        <v>#DIV/0!</v>
      </c>
      <c r="BK128" s="117" t="e">
        <f t="shared" si="71"/>
        <v>#DIV/0!</v>
      </c>
      <c r="BL128" s="117" t="e">
        <f t="shared" si="16"/>
        <v>#DIV/0!</v>
      </c>
      <c r="BM128" s="117" t="e">
        <f t="shared" si="17"/>
        <v>#DIV/0!</v>
      </c>
      <c r="BN128" s="117" t="e">
        <f t="shared" si="18"/>
        <v>#DIV/0!</v>
      </c>
      <c r="BO128" s="117" t="e">
        <f t="shared" si="72"/>
        <v>#DIV/0!</v>
      </c>
      <c r="BP128" s="117" t="e">
        <f t="shared" si="72"/>
        <v>#DIV/0!</v>
      </c>
      <c r="BQ128" s="117" t="e">
        <f t="shared" si="72"/>
        <v>#DIV/0!</v>
      </c>
      <c r="BR128" s="117" t="e">
        <f t="shared" si="72"/>
        <v>#DIV/0!</v>
      </c>
      <c r="BS128" s="2153"/>
      <c r="BT128" s="2153"/>
      <c r="BU128" s="2153"/>
      <c r="BV128" s="2153"/>
      <c r="BW128" s="2153"/>
      <c r="BX128" s="2153"/>
      <c r="BY128" s="2153"/>
      <c r="BZ128" s="2153"/>
      <c r="CA128" s="2150"/>
      <c r="CB128" s="8"/>
      <c r="CC128" s="2098"/>
      <c r="CD128" s="2101"/>
      <c r="CE128" s="2101"/>
      <c r="CF128" s="2104"/>
      <c r="CG128" s="2107"/>
      <c r="CH128" s="8"/>
      <c r="CI128" s="8"/>
      <c r="CJ128" s="8"/>
      <c r="CK128" s="8"/>
      <c r="CL128" s="8"/>
      <c r="CM128" s="8"/>
      <c r="CN128" s="8"/>
      <c r="CO128" s="8"/>
      <c r="CP128" s="8"/>
      <c r="CQ128" s="8"/>
      <c r="CR128" s="8"/>
      <c r="CS128" s="8"/>
      <c r="CT128" s="8"/>
    </row>
    <row r="129" spans="1:98">
      <c r="A129" s="2125"/>
      <c r="B129" s="2129"/>
      <c r="C129" s="2130"/>
      <c r="D129" s="2159"/>
      <c r="E129" s="2160"/>
      <c r="F129" s="95"/>
      <c r="G129" s="142"/>
      <c r="H129" s="2140"/>
      <c r="I129" s="97"/>
      <c r="J129" s="98"/>
      <c r="K129" s="98"/>
      <c r="L129" s="98"/>
      <c r="M129" s="2140"/>
      <c r="N129" s="2146"/>
      <c r="O129" s="297"/>
      <c r="P129" s="305"/>
      <c r="Q129" s="2116"/>
      <c r="R129" s="2119"/>
      <c r="S129" s="2119"/>
      <c r="T129" s="2122"/>
      <c r="U129" s="27"/>
      <c r="V129" s="101">
        <v>7</v>
      </c>
      <c r="W129" s="95"/>
      <c r="X129" s="102"/>
      <c r="Y129" s="102"/>
      <c r="Z129" s="211"/>
      <c r="AA129" s="104"/>
      <c r="AB129" s="105"/>
      <c r="AC129" s="105"/>
      <c r="AD129" s="106"/>
      <c r="AE129" s="138"/>
      <c r="AF129" s="107"/>
      <c r="AG129" s="108"/>
      <c r="AH129" s="108"/>
      <c r="AI129" s="108"/>
      <c r="AJ129" s="109"/>
      <c r="AK129" s="110"/>
      <c r="AL129" s="111"/>
      <c r="AM129" s="111"/>
      <c r="AN129" s="112"/>
      <c r="AO129" s="8"/>
      <c r="AP129" s="307"/>
      <c r="AQ129" s="308"/>
      <c r="AR129" s="89"/>
      <c r="AS129" s="115" t="e">
        <f t="shared" si="46"/>
        <v>#DIV/0!</v>
      </c>
      <c r="AT129" s="116" t="e">
        <f t="shared" si="47"/>
        <v>#DIV/0!</v>
      </c>
      <c r="AU129" s="116" t="e">
        <f t="shared" si="48"/>
        <v>#DIV/0!</v>
      </c>
      <c r="AV129" s="116" t="e">
        <f t="shared" si="49"/>
        <v>#DIV/0!</v>
      </c>
      <c r="AW129" s="148" t="e">
        <f t="shared" si="4"/>
        <v>#DIV/0!</v>
      </c>
      <c r="AX129" s="148" t="e">
        <f t="shared" si="5"/>
        <v>#DIV/0!</v>
      </c>
      <c r="AY129" s="148" t="e">
        <f t="shared" si="6"/>
        <v>#DIV/0!</v>
      </c>
      <c r="AZ129" s="148" t="e">
        <f t="shared" si="7"/>
        <v>#DIV/0!</v>
      </c>
      <c r="BA129" s="117" t="e">
        <f t="shared" si="8"/>
        <v>#DIV/0!</v>
      </c>
      <c r="BB129" s="117" t="e">
        <f t="shared" si="9"/>
        <v>#DIV/0!</v>
      </c>
      <c r="BC129" s="117" t="e">
        <f t="shared" si="10"/>
        <v>#DIV/0!</v>
      </c>
      <c r="BD129" s="117" t="e">
        <f t="shared" si="11"/>
        <v>#DIV/0!</v>
      </c>
      <c r="BE129" s="118">
        <v>0.2</v>
      </c>
      <c r="BF129" s="118">
        <v>0.8</v>
      </c>
      <c r="BG129" s="117" t="e">
        <f t="shared" si="12"/>
        <v>#DIV/0!</v>
      </c>
      <c r="BH129" s="117" t="e">
        <f t="shared" si="13"/>
        <v>#DIV/0!</v>
      </c>
      <c r="BI129" s="117" t="e">
        <f t="shared" si="14"/>
        <v>#DIV/0!</v>
      </c>
      <c r="BJ129" s="117" t="e">
        <f t="shared" si="71"/>
        <v>#DIV/0!</v>
      </c>
      <c r="BK129" s="117" t="e">
        <f t="shared" si="71"/>
        <v>#DIV/0!</v>
      </c>
      <c r="BL129" s="117" t="e">
        <f t="shared" si="16"/>
        <v>#DIV/0!</v>
      </c>
      <c r="BM129" s="117" t="e">
        <f t="shared" si="17"/>
        <v>#DIV/0!</v>
      </c>
      <c r="BN129" s="117" t="e">
        <f t="shared" si="18"/>
        <v>#DIV/0!</v>
      </c>
      <c r="BO129" s="117" t="e">
        <f t="shared" si="72"/>
        <v>#DIV/0!</v>
      </c>
      <c r="BP129" s="117" t="e">
        <f t="shared" si="72"/>
        <v>#DIV/0!</v>
      </c>
      <c r="BQ129" s="117" t="e">
        <f t="shared" si="72"/>
        <v>#DIV/0!</v>
      </c>
      <c r="BR129" s="117" t="e">
        <f t="shared" si="72"/>
        <v>#DIV/0!</v>
      </c>
      <c r="BS129" s="2153"/>
      <c r="BT129" s="2153"/>
      <c r="BU129" s="2153"/>
      <c r="BV129" s="2153"/>
      <c r="BW129" s="2153"/>
      <c r="BX129" s="2153"/>
      <c r="BY129" s="2153"/>
      <c r="BZ129" s="2153"/>
      <c r="CA129" s="2150"/>
      <c r="CB129" s="8"/>
      <c r="CC129" s="2098"/>
      <c r="CD129" s="2101"/>
      <c r="CE129" s="2101"/>
      <c r="CF129" s="2104"/>
      <c r="CG129" s="2107"/>
      <c r="CH129" s="8"/>
      <c r="CI129" s="8"/>
      <c r="CJ129" s="8"/>
      <c r="CK129" s="8"/>
      <c r="CL129" s="8"/>
      <c r="CM129" s="8"/>
      <c r="CN129" s="8"/>
      <c r="CO129" s="8"/>
      <c r="CP129" s="8"/>
      <c r="CQ129" s="8"/>
      <c r="CR129" s="8"/>
      <c r="CS129" s="8"/>
      <c r="CT129" s="8"/>
    </row>
    <row r="130" spans="1:98">
      <c r="A130" s="2125"/>
      <c r="B130" s="2129"/>
      <c r="C130" s="2130"/>
      <c r="D130" s="2159"/>
      <c r="E130" s="2160"/>
      <c r="F130" s="95"/>
      <c r="G130" s="142"/>
      <c r="H130" s="2140"/>
      <c r="I130" s="97"/>
      <c r="J130" s="98"/>
      <c r="K130" s="98"/>
      <c r="L130" s="98"/>
      <c r="M130" s="2140"/>
      <c r="N130" s="2146"/>
      <c r="O130" s="297"/>
      <c r="P130" s="305"/>
      <c r="Q130" s="2116"/>
      <c r="R130" s="2119"/>
      <c r="S130" s="2119"/>
      <c r="T130" s="2122"/>
      <c r="U130" s="27"/>
      <c r="V130" s="101">
        <v>8</v>
      </c>
      <c r="W130" s="120"/>
      <c r="X130" s="102"/>
      <c r="Y130" s="102"/>
      <c r="Z130" s="211"/>
      <c r="AA130" s="104"/>
      <c r="AB130" s="105"/>
      <c r="AC130" s="105"/>
      <c r="AD130" s="106"/>
      <c r="AE130" s="138"/>
      <c r="AF130" s="107"/>
      <c r="AG130" s="108"/>
      <c r="AH130" s="108"/>
      <c r="AI130" s="108"/>
      <c r="AJ130" s="109"/>
      <c r="AK130" s="110"/>
      <c r="AL130" s="111"/>
      <c r="AM130" s="111"/>
      <c r="AN130" s="112"/>
      <c r="AO130" s="8"/>
      <c r="AP130" s="307"/>
      <c r="AQ130" s="308"/>
      <c r="AR130" s="89"/>
      <c r="AS130" s="115" t="e">
        <f t="shared" si="46"/>
        <v>#DIV/0!</v>
      </c>
      <c r="AT130" s="116" t="e">
        <f t="shared" si="47"/>
        <v>#DIV/0!</v>
      </c>
      <c r="AU130" s="116" t="e">
        <f t="shared" si="48"/>
        <v>#DIV/0!</v>
      </c>
      <c r="AV130" s="116" t="e">
        <f t="shared" si="49"/>
        <v>#DIV/0!</v>
      </c>
      <c r="AW130" s="148" t="e">
        <f t="shared" si="4"/>
        <v>#DIV/0!</v>
      </c>
      <c r="AX130" s="148" t="e">
        <f t="shared" si="5"/>
        <v>#DIV/0!</v>
      </c>
      <c r="AY130" s="148" t="e">
        <f t="shared" si="6"/>
        <v>#DIV/0!</v>
      </c>
      <c r="AZ130" s="148" t="e">
        <f t="shared" si="7"/>
        <v>#DIV/0!</v>
      </c>
      <c r="BA130" s="117" t="e">
        <f t="shared" si="8"/>
        <v>#DIV/0!</v>
      </c>
      <c r="BB130" s="117" t="e">
        <f t="shared" si="9"/>
        <v>#DIV/0!</v>
      </c>
      <c r="BC130" s="117" t="e">
        <f t="shared" si="10"/>
        <v>#DIV/0!</v>
      </c>
      <c r="BD130" s="117" t="e">
        <f t="shared" si="11"/>
        <v>#DIV/0!</v>
      </c>
      <c r="BE130" s="118">
        <v>0.2</v>
      </c>
      <c r="BF130" s="118">
        <v>0.8</v>
      </c>
      <c r="BG130" s="117" t="e">
        <f t="shared" si="12"/>
        <v>#DIV/0!</v>
      </c>
      <c r="BH130" s="117" t="e">
        <f t="shared" si="13"/>
        <v>#DIV/0!</v>
      </c>
      <c r="BI130" s="117" t="e">
        <f t="shared" si="14"/>
        <v>#DIV/0!</v>
      </c>
      <c r="BJ130" s="117" t="e">
        <f t="shared" si="71"/>
        <v>#DIV/0!</v>
      </c>
      <c r="BK130" s="117" t="e">
        <f t="shared" si="71"/>
        <v>#DIV/0!</v>
      </c>
      <c r="BL130" s="117" t="e">
        <f t="shared" si="16"/>
        <v>#DIV/0!</v>
      </c>
      <c r="BM130" s="117" t="e">
        <f t="shared" si="17"/>
        <v>#DIV/0!</v>
      </c>
      <c r="BN130" s="117" t="e">
        <f t="shared" si="18"/>
        <v>#DIV/0!</v>
      </c>
      <c r="BO130" s="117" t="e">
        <f t="shared" si="72"/>
        <v>#DIV/0!</v>
      </c>
      <c r="BP130" s="117" t="e">
        <f t="shared" si="72"/>
        <v>#DIV/0!</v>
      </c>
      <c r="BQ130" s="117" t="e">
        <f t="shared" si="72"/>
        <v>#DIV/0!</v>
      </c>
      <c r="BR130" s="117" t="e">
        <f t="shared" si="72"/>
        <v>#DIV/0!</v>
      </c>
      <c r="BS130" s="2153"/>
      <c r="BT130" s="2153"/>
      <c r="BU130" s="2153"/>
      <c r="BV130" s="2153"/>
      <c r="BW130" s="2153"/>
      <c r="BX130" s="2153"/>
      <c r="BY130" s="2153"/>
      <c r="BZ130" s="2153"/>
      <c r="CA130" s="2150"/>
      <c r="CB130" s="8"/>
      <c r="CC130" s="2098"/>
      <c r="CD130" s="2101"/>
      <c r="CE130" s="2101"/>
      <c r="CF130" s="2104"/>
      <c r="CG130" s="2107"/>
      <c r="CH130" s="8"/>
      <c r="CI130" s="8"/>
      <c r="CJ130" s="8"/>
      <c r="CK130" s="8"/>
      <c r="CL130" s="8"/>
      <c r="CM130" s="8"/>
      <c r="CN130" s="8"/>
      <c r="CO130" s="8"/>
      <c r="CP130" s="8"/>
      <c r="CQ130" s="8"/>
      <c r="CR130" s="8"/>
      <c r="CS130" s="8"/>
      <c r="CT130" s="8"/>
    </row>
    <row r="131" spans="1:98">
      <c r="A131" s="2125"/>
      <c r="B131" s="2129"/>
      <c r="C131" s="2130"/>
      <c r="D131" s="2159"/>
      <c r="E131" s="2160"/>
      <c r="F131" s="95"/>
      <c r="G131" s="142"/>
      <c r="H131" s="2140"/>
      <c r="I131" s="97"/>
      <c r="J131" s="98"/>
      <c r="K131" s="98"/>
      <c r="L131" s="98"/>
      <c r="M131" s="2140"/>
      <c r="N131" s="2146"/>
      <c r="O131" s="297"/>
      <c r="P131" s="305"/>
      <c r="Q131" s="2116"/>
      <c r="R131" s="2119"/>
      <c r="S131" s="2119"/>
      <c r="T131" s="2122"/>
      <c r="U131" s="27"/>
      <c r="V131" s="101">
        <v>9</v>
      </c>
      <c r="W131" s="120"/>
      <c r="X131" s="102"/>
      <c r="Y131" s="102"/>
      <c r="Z131" s="211"/>
      <c r="AA131" s="104"/>
      <c r="AB131" s="105"/>
      <c r="AC131" s="105"/>
      <c r="AD131" s="106"/>
      <c r="AE131" s="138"/>
      <c r="AF131" s="107"/>
      <c r="AG131" s="108"/>
      <c r="AH131" s="108"/>
      <c r="AI131" s="108"/>
      <c r="AJ131" s="109"/>
      <c r="AK131" s="110"/>
      <c r="AL131" s="111"/>
      <c r="AM131" s="111"/>
      <c r="AN131" s="112"/>
      <c r="AO131" s="8"/>
      <c r="AP131" s="307"/>
      <c r="AQ131" s="308"/>
      <c r="AR131" s="89"/>
      <c r="AS131" s="115" t="e">
        <f t="shared" si="46"/>
        <v>#DIV/0!</v>
      </c>
      <c r="AT131" s="116" t="e">
        <f t="shared" si="47"/>
        <v>#DIV/0!</v>
      </c>
      <c r="AU131" s="116" t="e">
        <f t="shared" si="48"/>
        <v>#DIV/0!</v>
      </c>
      <c r="AV131" s="116" t="e">
        <f t="shared" si="49"/>
        <v>#DIV/0!</v>
      </c>
      <c r="AW131" s="148" t="e">
        <f t="shared" si="4"/>
        <v>#DIV/0!</v>
      </c>
      <c r="AX131" s="148" t="e">
        <f t="shared" si="5"/>
        <v>#DIV/0!</v>
      </c>
      <c r="AY131" s="148" t="e">
        <f t="shared" si="6"/>
        <v>#DIV/0!</v>
      </c>
      <c r="AZ131" s="148" t="e">
        <f t="shared" si="7"/>
        <v>#DIV/0!</v>
      </c>
      <c r="BA131" s="117" t="e">
        <f t="shared" si="8"/>
        <v>#DIV/0!</v>
      </c>
      <c r="BB131" s="117" t="e">
        <f t="shared" si="9"/>
        <v>#DIV/0!</v>
      </c>
      <c r="BC131" s="117" t="e">
        <f t="shared" si="10"/>
        <v>#DIV/0!</v>
      </c>
      <c r="BD131" s="117" t="e">
        <f t="shared" si="11"/>
        <v>#DIV/0!</v>
      </c>
      <c r="BE131" s="118">
        <v>0.2</v>
      </c>
      <c r="BF131" s="118">
        <v>0.8</v>
      </c>
      <c r="BG131" s="117" t="e">
        <f t="shared" si="12"/>
        <v>#DIV/0!</v>
      </c>
      <c r="BH131" s="117" t="e">
        <f t="shared" si="13"/>
        <v>#DIV/0!</v>
      </c>
      <c r="BI131" s="117" t="e">
        <f t="shared" si="14"/>
        <v>#DIV/0!</v>
      </c>
      <c r="BJ131" s="117" t="e">
        <f t="shared" si="71"/>
        <v>#DIV/0!</v>
      </c>
      <c r="BK131" s="117" t="e">
        <f t="shared" si="71"/>
        <v>#DIV/0!</v>
      </c>
      <c r="BL131" s="117" t="e">
        <f t="shared" si="16"/>
        <v>#DIV/0!</v>
      </c>
      <c r="BM131" s="117" t="e">
        <f t="shared" si="17"/>
        <v>#DIV/0!</v>
      </c>
      <c r="BN131" s="117" t="e">
        <f t="shared" si="18"/>
        <v>#DIV/0!</v>
      </c>
      <c r="BO131" s="117" t="e">
        <f t="shared" si="72"/>
        <v>#DIV/0!</v>
      </c>
      <c r="BP131" s="117" t="e">
        <f t="shared" si="72"/>
        <v>#DIV/0!</v>
      </c>
      <c r="BQ131" s="117" t="e">
        <f t="shared" si="72"/>
        <v>#DIV/0!</v>
      </c>
      <c r="BR131" s="117" t="e">
        <f t="shared" si="72"/>
        <v>#DIV/0!</v>
      </c>
      <c r="BS131" s="2153"/>
      <c r="BT131" s="2153"/>
      <c r="BU131" s="2153"/>
      <c r="BV131" s="2153"/>
      <c r="BW131" s="2153"/>
      <c r="BX131" s="2153"/>
      <c r="BY131" s="2153"/>
      <c r="BZ131" s="2153"/>
      <c r="CA131" s="2150"/>
      <c r="CB131" s="8"/>
      <c r="CC131" s="2098"/>
      <c r="CD131" s="2101"/>
      <c r="CE131" s="2101"/>
      <c r="CF131" s="2104"/>
      <c r="CG131" s="2107"/>
      <c r="CH131" s="8"/>
      <c r="CI131" s="8"/>
      <c r="CJ131" s="8"/>
      <c r="CK131" s="8"/>
      <c r="CL131" s="8"/>
      <c r="CM131" s="8"/>
      <c r="CN131" s="8"/>
      <c r="CO131" s="8"/>
      <c r="CP131" s="8"/>
      <c r="CQ131" s="8"/>
      <c r="CR131" s="8"/>
      <c r="CS131" s="8"/>
      <c r="CT131" s="8"/>
    </row>
    <row r="132" spans="1:98" ht="15" thickBot="1">
      <c r="A132" s="2126"/>
      <c r="B132" s="2131"/>
      <c r="C132" s="2132"/>
      <c r="D132" s="2161"/>
      <c r="E132" s="2162"/>
      <c r="F132" s="150"/>
      <c r="G132" s="151"/>
      <c r="H132" s="2141"/>
      <c r="I132" s="121"/>
      <c r="J132" s="122"/>
      <c r="K132" s="122"/>
      <c r="L132" s="122"/>
      <c r="M132" s="2141"/>
      <c r="N132" s="2147"/>
      <c r="O132" s="351"/>
      <c r="P132" s="352"/>
      <c r="Q132" s="2117"/>
      <c r="R132" s="2120"/>
      <c r="S132" s="2120"/>
      <c r="T132" s="2123"/>
      <c r="U132" s="27"/>
      <c r="V132" s="168">
        <v>10</v>
      </c>
      <c r="W132" s="179"/>
      <c r="X132" s="152"/>
      <c r="Y132" s="152"/>
      <c r="Z132" s="153"/>
      <c r="AA132" s="125"/>
      <c r="AB132" s="126"/>
      <c r="AC132" s="126"/>
      <c r="AD132" s="127"/>
      <c r="AE132" s="138"/>
      <c r="AF132" s="154"/>
      <c r="AG132" s="156"/>
      <c r="AH132" s="156"/>
      <c r="AI132" s="156"/>
      <c r="AJ132" s="157"/>
      <c r="AK132" s="128"/>
      <c r="AL132" s="129"/>
      <c r="AM132" s="129"/>
      <c r="AN132" s="130"/>
      <c r="AO132" s="8"/>
      <c r="AP132" s="353"/>
      <c r="AQ132" s="354"/>
      <c r="AR132" s="89"/>
      <c r="AS132" s="133" t="e">
        <f t="shared" si="46"/>
        <v>#DIV/0!</v>
      </c>
      <c r="AT132" s="169" t="e">
        <f t="shared" si="47"/>
        <v>#DIV/0!</v>
      </c>
      <c r="AU132" s="169" t="e">
        <f t="shared" si="48"/>
        <v>#DIV/0!</v>
      </c>
      <c r="AV132" s="169" t="e">
        <f t="shared" si="49"/>
        <v>#DIV/0!</v>
      </c>
      <c r="AW132" s="180" t="e">
        <f t="shared" si="4"/>
        <v>#DIV/0!</v>
      </c>
      <c r="AX132" s="180" t="e">
        <f t="shared" si="5"/>
        <v>#DIV/0!</v>
      </c>
      <c r="AY132" s="180" t="e">
        <f t="shared" si="6"/>
        <v>#DIV/0!</v>
      </c>
      <c r="AZ132" s="180" t="e">
        <f t="shared" si="7"/>
        <v>#DIV/0!</v>
      </c>
      <c r="BA132" s="160" t="e">
        <f t="shared" si="8"/>
        <v>#DIV/0!</v>
      </c>
      <c r="BB132" s="160" t="e">
        <f t="shared" si="9"/>
        <v>#DIV/0!</v>
      </c>
      <c r="BC132" s="160" t="e">
        <f t="shared" si="10"/>
        <v>#DIV/0!</v>
      </c>
      <c r="BD132" s="160" t="e">
        <f t="shared" si="11"/>
        <v>#DIV/0!</v>
      </c>
      <c r="BE132" s="159">
        <v>0.2</v>
      </c>
      <c r="BF132" s="159">
        <v>0.8</v>
      </c>
      <c r="BG132" s="160" t="e">
        <f t="shared" si="12"/>
        <v>#DIV/0!</v>
      </c>
      <c r="BH132" s="160" t="e">
        <f t="shared" si="13"/>
        <v>#DIV/0!</v>
      </c>
      <c r="BI132" s="160" t="e">
        <f t="shared" si="14"/>
        <v>#DIV/0!</v>
      </c>
      <c r="BJ132" s="160" t="e">
        <f t="shared" si="71"/>
        <v>#DIV/0!</v>
      </c>
      <c r="BK132" s="160" t="e">
        <f t="shared" si="71"/>
        <v>#DIV/0!</v>
      </c>
      <c r="BL132" s="160" t="e">
        <f t="shared" si="16"/>
        <v>#DIV/0!</v>
      </c>
      <c r="BM132" s="160" t="e">
        <f t="shared" si="17"/>
        <v>#DIV/0!</v>
      </c>
      <c r="BN132" s="160" t="e">
        <f t="shared" si="18"/>
        <v>#DIV/0!</v>
      </c>
      <c r="BO132" s="160" t="e">
        <f t="shared" si="72"/>
        <v>#DIV/0!</v>
      </c>
      <c r="BP132" s="160" t="e">
        <f t="shared" si="72"/>
        <v>#DIV/0!</v>
      </c>
      <c r="BQ132" s="160" t="e">
        <f t="shared" si="72"/>
        <v>#DIV/0!</v>
      </c>
      <c r="BR132" s="160" t="e">
        <f t="shared" si="72"/>
        <v>#DIV/0!</v>
      </c>
      <c r="BS132" s="2154"/>
      <c r="BT132" s="2154"/>
      <c r="BU132" s="2154"/>
      <c r="BV132" s="2154"/>
      <c r="BW132" s="2154"/>
      <c r="BX132" s="2154"/>
      <c r="BY132" s="2154"/>
      <c r="BZ132" s="2154"/>
      <c r="CA132" s="2151"/>
      <c r="CB132" s="8"/>
      <c r="CC132" s="2099"/>
      <c r="CD132" s="2102"/>
      <c r="CE132" s="2102"/>
      <c r="CF132" s="2105"/>
      <c r="CG132" s="2108"/>
      <c r="CH132" s="8"/>
      <c r="CI132" s="8"/>
      <c r="CJ132" s="8"/>
      <c r="CK132" s="8"/>
      <c r="CL132" s="8"/>
      <c r="CM132" s="8"/>
      <c r="CN132" s="8"/>
      <c r="CO132" s="8"/>
      <c r="CP132" s="8"/>
      <c r="CQ132" s="8"/>
      <c r="CR132" s="8"/>
      <c r="CS132" s="8"/>
      <c r="CT132" s="8"/>
    </row>
    <row r="133" spans="1:98">
      <c r="A133" s="2124">
        <v>13</v>
      </c>
      <c r="B133" s="2127"/>
      <c r="C133" s="2128"/>
      <c r="D133" s="2157"/>
      <c r="E133" s="2158"/>
      <c r="F133" s="66"/>
      <c r="G133" s="135"/>
      <c r="H133" s="2139"/>
      <c r="I133" s="69"/>
      <c r="J133" s="70"/>
      <c r="K133" s="70"/>
      <c r="L133" s="70"/>
      <c r="M133" s="2148"/>
      <c r="N133" s="2145">
        <f>+P133+P134+P135+P136+P137+P138+P139+P140+P141+P142</f>
        <v>0</v>
      </c>
      <c r="O133" s="72"/>
      <c r="P133" s="885"/>
      <c r="Q133" s="2115"/>
      <c r="R133" s="2118"/>
      <c r="S133" s="2118"/>
      <c r="T133" s="2121"/>
      <c r="U133" s="138"/>
      <c r="V133" s="75">
        <v>1</v>
      </c>
      <c r="W133" s="66"/>
      <c r="X133" s="228"/>
      <c r="Y133" s="228"/>
      <c r="Z133" s="211"/>
      <c r="AA133" s="78"/>
      <c r="AB133" s="79"/>
      <c r="AC133" s="79"/>
      <c r="AD133" s="80"/>
      <c r="AE133" s="138"/>
      <c r="AF133" s="81"/>
      <c r="AG133" s="82"/>
      <c r="AH133" s="82"/>
      <c r="AI133" s="82"/>
      <c r="AJ133" s="83"/>
      <c r="AK133" s="84"/>
      <c r="AL133" s="85"/>
      <c r="AM133" s="85"/>
      <c r="AN133" s="86"/>
      <c r="AO133" s="162"/>
      <c r="AP133" s="87"/>
      <c r="AQ133" s="88"/>
      <c r="AR133" s="89"/>
      <c r="AS133" s="90" t="e">
        <f t="shared" si="46"/>
        <v>#DIV/0!</v>
      </c>
      <c r="AT133" s="164" t="e">
        <f t="shared" si="47"/>
        <v>#DIV/0!</v>
      </c>
      <c r="AU133" s="164" t="e">
        <f t="shared" si="48"/>
        <v>#DIV/0!</v>
      </c>
      <c r="AV133" s="164" t="e">
        <f t="shared" si="49"/>
        <v>#DIV/0!</v>
      </c>
      <c r="AW133" s="176" t="e">
        <f t="shared" si="4"/>
        <v>#DIV/0!</v>
      </c>
      <c r="AX133" s="176" t="e">
        <f t="shared" si="5"/>
        <v>#DIV/0!</v>
      </c>
      <c r="AY133" s="176" t="e">
        <f t="shared" si="6"/>
        <v>#DIV/0!</v>
      </c>
      <c r="AZ133" s="176" t="e">
        <f t="shared" si="7"/>
        <v>#DIV/0!</v>
      </c>
      <c r="BA133" s="165" t="e">
        <f t="shared" si="8"/>
        <v>#DIV/0!</v>
      </c>
      <c r="BB133" s="165" t="e">
        <f t="shared" si="9"/>
        <v>#DIV/0!</v>
      </c>
      <c r="BC133" s="165" t="e">
        <f t="shared" si="10"/>
        <v>#DIV/0!</v>
      </c>
      <c r="BD133" s="165" t="e">
        <f t="shared" si="11"/>
        <v>#DIV/0!</v>
      </c>
      <c r="BE133" s="166">
        <v>0.2</v>
      </c>
      <c r="BF133" s="166">
        <v>0.8</v>
      </c>
      <c r="BG133" s="165" t="e">
        <f t="shared" si="12"/>
        <v>#DIV/0!</v>
      </c>
      <c r="BH133" s="165" t="e">
        <f t="shared" si="13"/>
        <v>#DIV/0!</v>
      </c>
      <c r="BI133" s="165" t="e">
        <f t="shared" si="14"/>
        <v>#DIV/0!</v>
      </c>
      <c r="BJ133" s="165" t="e">
        <f t="shared" si="71"/>
        <v>#DIV/0!</v>
      </c>
      <c r="BK133" s="165" t="e">
        <f t="shared" si="71"/>
        <v>#DIV/0!</v>
      </c>
      <c r="BL133" s="165" t="e">
        <f t="shared" si="16"/>
        <v>#DIV/0!</v>
      </c>
      <c r="BM133" s="165" t="e">
        <f t="shared" si="17"/>
        <v>#DIV/0!</v>
      </c>
      <c r="BN133" s="165" t="e">
        <f t="shared" si="18"/>
        <v>#DIV/0!</v>
      </c>
      <c r="BO133" s="165" t="e">
        <f t="shared" si="72"/>
        <v>#DIV/0!</v>
      </c>
      <c r="BP133" s="93" t="e">
        <f t="shared" si="72"/>
        <v>#DIV/0!</v>
      </c>
      <c r="BQ133" s="93" t="e">
        <f t="shared" si="72"/>
        <v>#DIV/0!</v>
      </c>
      <c r="BR133" s="93" t="e">
        <f t="shared" si="72"/>
        <v>#DIV/0!</v>
      </c>
      <c r="BS133" s="2152" t="e">
        <f t="shared" ref="BS133:BV133" si="73">AVERAGEIF(BO133:BO142,"&lt;&gt;#¡DIV/0!")</f>
        <v>#DIV/0!</v>
      </c>
      <c r="BT133" s="2152" t="e">
        <f t="shared" si="73"/>
        <v>#DIV/0!</v>
      </c>
      <c r="BU133" s="2152" t="e">
        <f t="shared" si="73"/>
        <v>#DIV/0!</v>
      </c>
      <c r="BV133" s="2152" t="e">
        <f t="shared" si="73"/>
        <v>#DIV/0!</v>
      </c>
      <c r="BW133" s="2155" t="e">
        <f>+C133*BS133</f>
        <v>#DIV/0!</v>
      </c>
      <c r="BX133" s="2155" t="e">
        <f>+C133*BT133</f>
        <v>#DIV/0!</v>
      </c>
      <c r="BY133" s="2155" t="e">
        <f>+C133*BU133</f>
        <v>#DIV/0!</v>
      </c>
      <c r="BZ133" s="2155" t="e">
        <f>+C133*BV133</f>
        <v>#DIV/0!</v>
      </c>
      <c r="CA133" s="2149" t="e">
        <f>SUM(BW133:BZ142)</f>
        <v>#DIV/0!</v>
      </c>
      <c r="CB133" s="8"/>
      <c r="CC133" s="2097" t="e">
        <f>+Q133/$N$133</f>
        <v>#DIV/0!</v>
      </c>
      <c r="CD133" s="2100" t="e">
        <f t="shared" ref="CD133:CF133" si="74">+R133/$N$133</f>
        <v>#DIV/0!</v>
      </c>
      <c r="CE133" s="2100" t="e">
        <f t="shared" si="74"/>
        <v>#DIV/0!</v>
      </c>
      <c r="CF133" s="2103" t="e">
        <f t="shared" si="74"/>
        <v>#DIV/0!</v>
      </c>
      <c r="CG133" s="2106" t="e">
        <f t="shared" ref="CG133" si="75">AVERAGE(CC133:CF142)</f>
        <v>#DIV/0!</v>
      </c>
      <c r="CH133" s="8"/>
      <c r="CI133" s="8"/>
      <c r="CJ133" s="8"/>
      <c r="CK133" s="8"/>
      <c r="CL133" s="8"/>
      <c r="CM133" s="8"/>
      <c r="CN133" s="8"/>
      <c r="CO133" s="8"/>
      <c r="CP133" s="8"/>
      <c r="CQ133" s="8"/>
      <c r="CR133" s="8"/>
      <c r="CS133" s="8"/>
      <c r="CT133" s="8"/>
    </row>
    <row r="134" spans="1:98">
      <c r="A134" s="2125"/>
      <c r="B134" s="2129"/>
      <c r="C134" s="2130"/>
      <c r="D134" s="2159"/>
      <c r="E134" s="2160"/>
      <c r="F134" s="95"/>
      <c r="G134" s="142"/>
      <c r="H134" s="2140"/>
      <c r="I134" s="97"/>
      <c r="J134" s="98"/>
      <c r="K134" s="98"/>
      <c r="L134" s="98"/>
      <c r="M134" s="2140"/>
      <c r="N134" s="2146"/>
      <c r="O134" s="297"/>
      <c r="P134" s="305"/>
      <c r="Q134" s="2116"/>
      <c r="R134" s="2119"/>
      <c r="S134" s="2119"/>
      <c r="T134" s="2122"/>
      <c r="U134" s="27"/>
      <c r="V134" s="101">
        <v>2</v>
      </c>
      <c r="W134" s="229"/>
      <c r="X134" s="102"/>
      <c r="Y134" s="102"/>
      <c r="Z134" s="211"/>
      <c r="AA134" s="104"/>
      <c r="AB134" s="105"/>
      <c r="AC134" s="105"/>
      <c r="AD134" s="106"/>
      <c r="AE134" s="138"/>
      <c r="AF134" s="107"/>
      <c r="AG134" s="108"/>
      <c r="AH134" s="108"/>
      <c r="AI134" s="108"/>
      <c r="AJ134" s="109"/>
      <c r="AK134" s="110"/>
      <c r="AL134" s="111"/>
      <c r="AM134" s="111"/>
      <c r="AN134" s="112"/>
      <c r="AO134" s="8"/>
      <c r="AP134" s="307"/>
      <c r="AQ134" s="308"/>
      <c r="AR134" s="89"/>
      <c r="AS134" s="115" t="e">
        <f t="shared" si="46"/>
        <v>#DIV/0!</v>
      </c>
      <c r="AT134" s="116" t="e">
        <f t="shared" si="47"/>
        <v>#DIV/0!</v>
      </c>
      <c r="AU134" s="116" t="e">
        <f t="shared" si="48"/>
        <v>#DIV/0!</v>
      </c>
      <c r="AV134" s="116" t="e">
        <f t="shared" si="49"/>
        <v>#DIV/0!</v>
      </c>
      <c r="AW134" s="148" t="e">
        <f t="shared" si="4"/>
        <v>#DIV/0!</v>
      </c>
      <c r="AX134" s="148" t="e">
        <f t="shared" si="5"/>
        <v>#DIV/0!</v>
      </c>
      <c r="AY134" s="148" t="e">
        <f t="shared" si="6"/>
        <v>#DIV/0!</v>
      </c>
      <c r="AZ134" s="148" t="e">
        <f t="shared" si="7"/>
        <v>#DIV/0!</v>
      </c>
      <c r="BA134" s="117" t="e">
        <f t="shared" si="8"/>
        <v>#DIV/0!</v>
      </c>
      <c r="BB134" s="117" t="e">
        <f t="shared" si="9"/>
        <v>#DIV/0!</v>
      </c>
      <c r="BC134" s="117" t="e">
        <f t="shared" si="10"/>
        <v>#DIV/0!</v>
      </c>
      <c r="BD134" s="117" t="e">
        <f t="shared" si="11"/>
        <v>#DIV/0!</v>
      </c>
      <c r="BE134" s="118">
        <v>0.2</v>
      </c>
      <c r="BF134" s="118">
        <v>0.8</v>
      </c>
      <c r="BG134" s="117" t="e">
        <f t="shared" si="12"/>
        <v>#DIV/0!</v>
      </c>
      <c r="BH134" s="117" t="e">
        <f t="shared" si="13"/>
        <v>#DIV/0!</v>
      </c>
      <c r="BI134" s="117" t="e">
        <f t="shared" si="14"/>
        <v>#DIV/0!</v>
      </c>
      <c r="BJ134" s="117" t="e">
        <f t="shared" si="71"/>
        <v>#DIV/0!</v>
      </c>
      <c r="BK134" s="117" t="e">
        <f t="shared" si="71"/>
        <v>#DIV/0!</v>
      </c>
      <c r="BL134" s="117" t="e">
        <f t="shared" si="16"/>
        <v>#DIV/0!</v>
      </c>
      <c r="BM134" s="117" t="e">
        <f t="shared" si="17"/>
        <v>#DIV/0!</v>
      </c>
      <c r="BN134" s="117" t="e">
        <f t="shared" si="18"/>
        <v>#DIV/0!</v>
      </c>
      <c r="BO134" s="117" t="e">
        <f t="shared" si="72"/>
        <v>#DIV/0!</v>
      </c>
      <c r="BP134" s="117" t="e">
        <f t="shared" si="72"/>
        <v>#DIV/0!</v>
      </c>
      <c r="BQ134" s="117" t="e">
        <f t="shared" si="72"/>
        <v>#DIV/0!</v>
      </c>
      <c r="BR134" s="117" t="e">
        <f t="shared" si="72"/>
        <v>#DIV/0!</v>
      </c>
      <c r="BS134" s="2153"/>
      <c r="BT134" s="2153"/>
      <c r="BU134" s="2153"/>
      <c r="BV134" s="2153"/>
      <c r="BW134" s="2153"/>
      <c r="BX134" s="2153"/>
      <c r="BY134" s="2153"/>
      <c r="BZ134" s="2153"/>
      <c r="CA134" s="2150"/>
      <c r="CB134" s="8"/>
      <c r="CC134" s="2098"/>
      <c r="CD134" s="2101"/>
      <c r="CE134" s="2101"/>
      <c r="CF134" s="2104"/>
      <c r="CG134" s="2107"/>
      <c r="CH134" s="8"/>
      <c r="CI134" s="8"/>
      <c r="CJ134" s="8"/>
      <c r="CK134" s="8"/>
      <c r="CL134" s="8"/>
      <c r="CM134" s="8"/>
      <c r="CN134" s="8"/>
      <c r="CO134" s="8"/>
      <c r="CP134" s="8"/>
      <c r="CQ134" s="8"/>
      <c r="CR134" s="8"/>
      <c r="CS134" s="8"/>
      <c r="CT134" s="8"/>
    </row>
    <row r="135" spans="1:98">
      <c r="A135" s="2125"/>
      <c r="B135" s="2129"/>
      <c r="C135" s="2130"/>
      <c r="D135" s="2159"/>
      <c r="E135" s="2160"/>
      <c r="F135" s="95"/>
      <c r="G135" s="142"/>
      <c r="H135" s="2140"/>
      <c r="I135" s="97"/>
      <c r="J135" s="98"/>
      <c r="K135" s="98"/>
      <c r="L135" s="98"/>
      <c r="M135" s="2140"/>
      <c r="N135" s="2146"/>
      <c r="O135" s="297"/>
      <c r="P135" s="305"/>
      <c r="Q135" s="2116"/>
      <c r="R135" s="2119"/>
      <c r="S135" s="2119"/>
      <c r="T135" s="2122"/>
      <c r="U135" s="27"/>
      <c r="V135" s="101">
        <v>3</v>
      </c>
      <c r="W135" s="229"/>
      <c r="X135" s="102"/>
      <c r="Y135" s="102"/>
      <c r="Z135" s="211"/>
      <c r="AA135" s="104"/>
      <c r="AB135" s="105"/>
      <c r="AC135" s="105"/>
      <c r="AD135" s="106"/>
      <c r="AE135" s="138"/>
      <c r="AF135" s="107"/>
      <c r="AG135" s="108"/>
      <c r="AH135" s="108"/>
      <c r="AI135" s="108"/>
      <c r="AJ135" s="109"/>
      <c r="AK135" s="110"/>
      <c r="AL135" s="111"/>
      <c r="AM135" s="111"/>
      <c r="AN135" s="112"/>
      <c r="AO135" s="8"/>
      <c r="AP135" s="307"/>
      <c r="AQ135" s="308"/>
      <c r="AR135" s="89"/>
      <c r="AS135" s="115" t="e">
        <f t="shared" si="46"/>
        <v>#DIV/0!</v>
      </c>
      <c r="AT135" s="116" t="e">
        <f t="shared" si="47"/>
        <v>#DIV/0!</v>
      </c>
      <c r="AU135" s="116" t="e">
        <f t="shared" si="48"/>
        <v>#DIV/0!</v>
      </c>
      <c r="AV135" s="116" t="e">
        <f t="shared" si="49"/>
        <v>#DIV/0!</v>
      </c>
      <c r="AW135" s="148" t="e">
        <f t="shared" si="4"/>
        <v>#DIV/0!</v>
      </c>
      <c r="AX135" s="148" t="e">
        <f t="shared" si="5"/>
        <v>#DIV/0!</v>
      </c>
      <c r="AY135" s="148" t="e">
        <f t="shared" si="6"/>
        <v>#DIV/0!</v>
      </c>
      <c r="AZ135" s="148" t="e">
        <f t="shared" si="7"/>
        <v>#DIV/0!</v>
      </c>
      <c r="BA135" s="117" t="e">
        <f t="shared" si="8"/>
        <v>#DIV/0!</v>
      </c>
      <c r="BB135" s="117" t="e">
        <f t="shared" si="9"/>
        <v>#DIV/0!</v>
      </c>
      <c r="BC135" s="117" t="e">
        <f t="shared" si="10"/>
        <v>#DIV/0!</v>
      </c>
      <c r="BD135" s="117" t="e">
        <f t="shared" si="11"/>
        <v>#DIV/0!</v>
      </c>
      <c r="BE135" s="118">
        <v>0.2</v>
      </c>
      <c r="BF135" s="118">
        <v>0.8</v>
      </c>
      <c r="BG135" s="117" t="e">
        <f t="shared" si="12"/>
        <v>#DIV/0!</v>
      </c>
      <c r="BH135" s="117" t="e">
        <f t="shared" si="13"/>
        <v>#DIV/0!</v>
      </c>
      <c r="BI135" s="117" t="e">
        <f t="shared" si="14"/>
        <v>#DIV/0!</v>
      </c>
      <c r="BJ135" s="117" t="e">
        <f t="shared" si="71"/>
        <v>#DIV/0!</v>
      </c>
      <c r="BK135" s="117" t="e">
        <f t="shared" si="71"/>
        <v>#DIV/0!</v>
      </c>
      <c r="BL135" s="117" t="e">
        <f t="shared" si="16"/>
        <v>#DIV/0!</v>
      </c>
      <c r="BM135" s="117" t="e">
        <f t="shared" si="17"/>
        <v>#DIV/0!</v>
      </c>
      <c r="BN135" s="117" t="e">
        <f t="shared" si="18"/>
        <v>#DIV/0!</v>
      </c>
      <c r="BO135" s="117" t="e">
        <f t="shared" si="72"/>
        <v>#DIV/0!</v>
      </c>
      <c r="BP135" s="117" t="e">
        <f t="shared" si="72"/>
        <v>#DIV/0!</v>
      </c>
      <c r="BQ135" s="117" t="e">
        <f t="shared" si="72"/>
        <v>#DIV/0!</v>
      </c>
      <c r="BR135" s="117" t="e">
        <f t="shared" si="72"/>
        <v>#DIV/0!</v>
      </c>
      <c r="BS135" s="2153"/>
      <c r="BT135" s="2153"/>
      <c r="BU135" s="2153"/>
      <c r="BV135" s="2153"/>
      <c r="BW135" s="2153"/>
      <c r="BX135" s="2153"/>
      <c r="BY135" s="2153"/>
      <c r="BZ135" s="2153"/>
      <c r="CA135" s="2150"/>
      <c r="CB135" s="8"/>
      <c r="CC135" s="2098"/>
      <c r="CD135" s="2101"/>
      <c r="CE135" s="2101"/>
      <c r="CF135" s="2104"/>
      <c r="CG135" s="2107"/>
      <c r="CH135" s="8"/>
      <c r="CI135" s="8"/>
      <c r="CJ135" s="8"/>
      <c r="CK135" s="8"/>
      <c r="CL135" s="8"/>
      <c r="CM135" s="8"/>
      <c r="CN135" s="8"/>
      <c r="CO135" s="8"/>
      <c r="CP135" s="8"/>
      <c r="CQ135" s="8"/>
      <c r="CR135" s="8"/>
      <c r="CS135" s="8"/>
      <c r="CT135" s="8"/>
    </row>
    <row r="136" spans="1:98">
      <c r="A136" s="2125"/>
      <c r="B136" s="2129"/>
      <c r="C136" s="2130"/>
      <c r="D136" s="2159"/>
      <c r="E136" s="2160"/>
      <c r="F136" s="95"/>
      <c r="G136" s="142"/>
      <c r="H136" s="2140"/>
      <c r="I136" s="97"/>
      <c r="J136" s="98"/>
      <c r="K136" s="98"/>
      <c r="L136" s="98"/>
      <c r="M136" s="2140"/>
      <c r="N136" s="2146"/>
      <c r="O136" s="297"/>
      <c r="P136" s="305"/>
      <c r="Q136" s="2116"/>
      <c r="R136" s="2119"/>
      <c r="S136" s="2119"/>
      <c r="T136" s="2122"/>
      <c r="U136" s="27"/>
      <c r="V136" s="101">
        <v>4</v>
      </c>
      <c r="W136" s="120"/>
      <c r="X136" s="163"/>
      <c r="Y136" s="163"/>
      <c r="Z136" s="211"/>
      <c r="AA136" s="104"/>
      <c r="AB136" s="105"/>
      <c r="AC136" s="105"/>
      <c r="AD136" s="106"/>
      <c r="AE136" s="138"/>
      <c r="AF136" s="107"/>
      <c r="AG136" s="108"/>
      <c r="AH136" s="108"/>
      <c r="AI136" s="108"/>
      <c r="AJ136" s="109"/>
      <c r="AK136" s="110"/>
      <c r="AL136" s="111"/>
      <c r="AM136" s="111"/>
      <c r="AN136" s="112"/>
      <c r="AO136" s="8"/>
      <c r="AP136" s="307"/>
      <c r="AQ136" s="308"/>
      <c r="AR136" s="89"/>
      <c r="AS136" s="115" t="e">
        <f t="shared" si="46"/>
        <v>#DIV/0!</v>
      </c>
      <c r="AT136" s="116" t="e">
        <f t="shared" si="47"/>
        <v>#DIV/0!</v>
      </c>
      <c r="AU136" s="116" t="e">
        <f t="shared" si="48"/>
        <v>#DIV/0!</v>
      </c>
      <c r="AV136" s="116" t="e">
        <f t="shared" si="49"/>
        <v>#DIV/0!</v>
      </c>
      <c r="AW136" s="148" t="e">
        <f t="shared" si="4"/>
        <v>#DIV/0!</v>
      </c>
      <c r="AX136" s="148" t="e">
        <f t="shared" si="5"/>
        <v>#DIV/0!</v>
      </c>
      <c r="AY136" s="148" t="e">
        <f t="shared" si="6"/>
        <v>#DIV/0!</v>
      </c>
      <c r="AZ136" s="148" t="e">
        <f t="shared" si="7"/>
        <v>#DIV/0!</v>
      </c>
      <c r="BA136" s="117" t="e">
        <f t="shared" si="8"/>
        <v>#DIV/0!</v>
      </c>
      <c r="BB136" s="117" t="e">
        <f t="shared" si="9"/>
        <v>#DIV/0!</v>
      </c>
      <c r="BC136" s="117" t="e">
        <f t="shared" si="10"/>
        <v>#DIV/0!</v>
      </c>
      <c r="BD136" s="117" t="e">
        <f t="shared" si="11"/>
        <v>#DIV/0!</v>
      </c>
      <c r="BE136" s="118">
        <v>0.2</v>
      </c>
      <c r="BF136" s="118">
        <v>0.8</v>
      </c>
      <c r="BG136" s="117" t="e">
        <f t="shared" si="12"/>
        <v>#DIV/0!</v>
      </c>
      <c r="BH136" s="117" t="e">
        <f t="shared" si="13"/>
        <v>#DIV/0!</v>
      </c>
      <c r="BI136" s="117" t="e">
        <f t="shared" si="14"/>
        <v>#DIV/0!</v>
      </c>
      <c r="BJ136" s="117" t="e">
        <f t="shared" si="71"/>
        <v>#DIV/0!</v>
      </c>
      <c r="BK136" s="117" t="e">
        <f t="shared" si="71"/>
        <v>#DIV/0!</v>
      </c>
      <c r="BL136" s="117" t="e">
        <f t="shared" si="16"/>
        <v>#DIV/0!</v>
      </c>
      <c r="BM136" s="117" t="e">
        <f t="shared" si="17"/>
        <v>#DIV/0!</v>
      </c>
      <c r="BN136" s="117" t="e">
        <f t="shared" si="18"/>
        <v>#DIV/0!</v>
      </c>
      <c r="BO136" s="117" t="e">
        <f t="shared" si="72"/>
        <v>#DIV/0!</v>
      </c>
      <c r="BP136" s="117" t="e">
        <f t="shared" si="72"/>
        <v>#DIV/0!</v>
      </c>
      <c r="BQ136" s="117" t="e">
        <f t="shared" si="72"/>
        <v>#DIV/0!</v>
      </c>
      <c r="BR136" s="117" t="e">
        <f t="shared" si="72"/>
        <v>#DIV/0!</v>
      </c>
      <c r="BS136" s="2153"/>
      <c r="BT136" s="2153"/>
      <c r="BU136" s="2153"/>
      <c r="BV136" s="2153"/>
      <c r="BW136" s="2153"/>
      <c r="BX136" s="2153"/>
      <c r="BY136" s="2153"/>
      <c r="BZ136" s="2153"/>
      <c r="CA136" s="2150"/>
      <c r="CB136" s="8"/>
      <c r="CC136" s="2098"/>
      <c r="CD136" s="2101"/>
      <c r="CE136" s="2101"/>
      <c r="CF136" s="2104"/>
      <c r="CG136" s="2107"/>
      <c r="CH136" s="8"/>
      <c r="CI136" s="8"/>
      <c r="CJ136" s="8"/>
      <c r="CK136" s="8"/>
      <c r="CL136" s="8"/>
      <c r="CM136" s="8"/>
      <c r="CN136" s="8"/>
      <c r="CO136" s="8"/>
      <c r="CP136" s="8"/>
      <c r="CQ136" s="8"/>
      <c r="CR136" s="8"/>
      <c r="CS136" s="8"/>
      <c r="CT136" s="8"/>
    </row>
    <row r="137" spans="1:98">
      <c r="A137" s="2125"/>
      <c r="B137" s="2129"/>
      <c r="C137" s="2130"/>
      <c r="D137" s="2159"/>
      <c r="E137" s="2160"/>
      <c r="F137" s="95"/>
      <c r="G137" s="142"/>
      <c r="H137" s="2140"/>
      <c r="I137" s="97"/>
      <c r="J137" s="98"/>
      <c r="K137" s="98"/>
      <c r="L137" s="98"/>
      <c r="M137" s="2140"/>
      <c r="N137" s="2146"/>
      <c r="O137" s="297"/>
      <c r="P137" s="305"/>
      <c r="Q137" s="2116"/>
      <c r="R137" s="2119"/>
      <c r="S137" s="2119"/>
      <c r="T137" s="2122"/>
      <c r="U137" s="27"/>
      <c r="V137" s="101">
        <v>5</v>
      </c>
      <c r="W137" s="120"/>
      <c r="X137" s="102"/>
      <c r="Y137" s="102"/>
      <c r="Z137" s="211"/>
      <c r="AA137" s="104"/>
      <c r="AB137" s="105"/>
      <c r="AC137" s="105"/>
      <c r="AD137" s="106"/>
      <c r="AE137" s="138"/>
      <c r="AF137" s="107"/>
      <c r="AG137" s="108"/>
      <c r="AH137" s="108"/>
      <c r="AI137" s="108"/>
      <c r="AJ137" s="109"/>
      <c r="AK137" s="110"/>
      <c r="AL137" s="111"/>
      <c r="AM137" s="111"/>
      <c r="AN137" s="112"/>
      <c r="AO137" s="8"/>
      <c r="AP137" s="307"/>
      <c r="AQ137" s="308"/>
      <c r="AR137" s="89"/>
      <c r="AS137" s="115" t="e">
        <f t="shared" si="46"/>
        <v>#DIV/0!</v>
      </c>
      <c r="AT137" s="116" t="e">
        <f t="shared" si="47"/>
        <v>#DIV/0!</v>
      </c>
      <c r="AU137" s="116" t="e">
        <f t="shared" si="48"/>
        <v>#DIV/0!</v>
      </c>
      <c r="AV137" s="116" t="e">
        <f t="shared" si="49"/>
        <v>#DIV/0!</v>
      </c>
      <c r="AW137" s="148" t="e">
        <f t="shared" si="4"/>
        <v>#DIV/0!</v>
      </c>
      <c r="AX137" s="148" t="e">
        <f t="shared" si="5"/>
        <v>#DIV/0!</v>
      </c>
      <c r="AY137" s="148" t="e">
        <f t="shared" si="6"/>
        <v>#DIV/0!</v>
      </c>
      <c r="AZ137" s="148" t="e">
        <f t="shared" si="7"/>
        <v>#DIV/0!</v>
      </c>
      <c r="BA137" s="117" t="e">
        <f t="shared" si="8"/>
        <v>#DIV/0!</v>
      </c>
      <c r="BB137" s="117" t="e">
        <f t="shared" si="9"/>
        <v>#DIV/0!</v>
      </c>
      <c r="BC137" s="117" t="e">
        <f t="shared" si="10"/>
        <v>#DIV/0!</v>
      </c>
      <c r="BD137" s="117" t="e">
        <f t="shared" si="11"/>
        <v>#DIV/0!</v>
      </c>
      <c r="BE137" s="118">
        <v>0.2</v>
      </c>
      <c r="BF137" s="118">
        <v>0.8</v>
      </c>
      <c r="BG137" s="117" t="e">
        <f t="shared" si="12"/>
        <v>#DIV/0!</v>
      </c>
      <c r="BH137" s="117" t="e">
        <f t="shared" si="13"/>
        <v>#DIV/0!</v>
      </c>
      <c r="BI137" s="117" t="e">
        <f t="shared" si="14"/>
        <v>#DIV/0!</v>
      </c>
      <c r="BJ137" s="117" t="e">
        <f t="shared" si="71"/>
        <v>#DIV/0!</v>
      </c>
      <c r="BK137" s="117" t="e">
        <f t="shared" si="71"/>
        <v>#DIV/0!</v>
      </c>
      <c r="BL137" s="117" t="e">
        <f t="shared" si="16"/>
        <v>#DIV/0!</v>
      </c>
      <c r="BM137" s="117" t="e">
        <f t="shared" si="17"/>
        <v>#DIV/0!</v>
      </c>
      <c r="BN137" s="117" t="e">
        <f t="shared" si="18"/>
        <v>#DIV/0!</v>
      </c>
      <c r="BO137" s="117" t="e">
        <f t="shared" si="72"/>
        <v>#DIV/0!</v>
      </c>
      <c r="BP137" s="117" t="e">
        <f t="shared" si="72"/>
        <v>#DIV/0!</v>
      </c>
      <c r="BQ137" s="117" t="e">
        <f t="shared" si="72"/>
        <v>#DIV/0!</v>
      </c>
      <c r="BR137" s="117" t="e">
        <f t="shared" si="72"/>
        <v>#DIV/0!</v>
      </c>
      <c r="BS137" s="2153"/>
      <c r="BT137" s="2153"/>
      <c r="BU137" s="2153"/>
      <c r="BV137" s="2153"/>
      <c r="BW137" s="2153"/>
      <c r="BX137" s="2153"/>
      <c r="BY137" s="2153"/>
      <c r="BZ137" s="2153"/>
      <c r="CA137" s="2150"/>
      <c r="CB137" s="8"/>
      <c r="CC137" s="2098"/>
      <c r="CD137" s="2101"/>
      <c r="CE137" s="2101"/>
      <c r="CF137" s="2104"/>
      <c r="CG137" s="2107"/>
      <c r="CH137" s="8"/>
      <c r="CI137" s="8"/>
      <c r="CJ137" s="8"/>
      <c r="CK137" s="8"/>
      <c r="CL137" s="8"/>
      <c r="CM137" s="8"/>
      <c r="CN137" s="8"/>
      <c r="CO137" s="8"/>
      <c r="CP137" s="8"/>
      <c r="CQ137" s="8"/>
      <c r="CR137" s="8"/>
      <c r="CS137" s="8"/>
      <c r="CT137" s="8"/>
    </row>
    <row r="138" spans="1:98">
      <c r="A138" s="2125"/>
      <c r="B138" s="2129"/>
      <c r="C138" s="2130"/>
      <c r="D138" s="2159"/>
      <c r="E138" s="2160"/>
      <c r="F138" s="95"/>
      <c r="G138" s="142"/>
      <c r="H138" s="2140"/>
      <c r="I138" s="97"/>
      <c r="J138" s="98"/>
      <c r="K138" s="98"/>
      <c r="L138" s="98"/>
      <c r="M138" s="2140"/>
      <c r="N138" s="2146"/>
      <c r="O138" s="297"/>
      <c r="P138" s="305"/>
      <c r="Q138" s="2116"/>
      <c r="R138" s="2119"/>
      <c r="S138" s="2119"/>
      <c r="T138" s="2122"/>
      <c r="U138" s="27"/>
      <c r="V138" s="101">
        <v>6</v>
      </c>
      <c r="W138" s="120"/>
      <c r="X138" s="102"/>
      <c r="Y138" s="102"/>
      <c r="Z138" s="211"/>
      <c r="AA138" s="104"/>
      <c r="AB138" s="105"/>
      <c r="AC138" s="105"/>
      <c r="AD138" s="106"/>
      <c r="AE138" s="138"/>
      <c r="AF138" s="107"/>
      <c r="AG138" s="108"/>
      <c r="AH138" s="108"/>
      <c r="AI138" s="108"/>
      <c r="AJ138" s="109"/>
      <c r="AK138" s="110"/>
      <c r="AL138" s="111"/>
      <c r="AM138" s="111"/>
      <c r="AN138" s="112"/>
      <c r="AO138" s="8"/>
      <c r="AP138" s="307"/>
      <c r="AQ138" s="308"/>
      <c r="AR138" s="89"/>
      <c r="AS138" s="115" t="e">
        <f t="shared" si="46"/>
        <v>#DIV/0!</v>
      </c>
      <c r="AT138" s="116" t="e">
        <f t="shared" si="47"/>
        <v>#DIV/0!</v>
      </c>
      <c r="AU138" s="116" t="e">
        <f t="shared" si="48"/>
        <v>#DIV/0!</v>
      </c>
      <c r="AV138" s="116" t="e">
        <f t="shared" si="49"/>
        <v>#DIV/0!</v>
      </c>
      <c r="AW138" s="148" t="e">
        <f t="shared" si="4"/>
        <v>#DIV/0!</v>
      </c>
      <c r="AX138" s="148" t="e">
        <f t="shared" si="5"/>
        <v>#DIV/0!</v>
      </c>
      <c r="AY138" s="148" t="e">
        <f t="shared" si="6"/>
        <v>#DIV/0!</v>
      </c>
      <c r="AZ138" s="148" t="e">
        <f t="shared" si="7"/>
        <v>#DIV/0!</v>
      </c>
      <c r="BA138" s="117" t="e">
        <f t="shared" si="8"/>
        <v>#DIV/0!</v>
      </c>
      <c r="BB138" s="117" t="e">
        <f t="shared" si="9"/>
        <v>#DIV/0!</v>
      </c>
      <c r="BC138" s="117" t="e">
        <f t="shared" si="10"/>
        <v>#DIV/0!</v>
      </c>
      <c r="BD138" s="117" t="e">
        <f t="shared" si="11"/>
        <v>#DIV/0!</v>
      </c>
      <c r="BE138" s="118">
        <v>0.2</v>
      </c>
      <c r="BF138" s="118">
        <v>0.8</v>
      </c>
      <c r="BG138" s="117" t="e">
        <f t="shared" si="12"/>
        <v>#DIV/0!</v>
      </c>
      <c r="BH138" s="117" t="e">
        <f t="shared" si="13"/>
        <v>#DIV/0!</v>
      </c>
      <c r="BI138" s="117" t="e">
        <f t="shared" si="14"/>
        <v>#DIV/0!</v>
      </c>
      <c r="BJ138" s="117" t="e">
        <f t="shared" si="71"/>
        <v>#DIV/0!</v>
      </c>
      <c r="BK138" s="117" t="e">
        <f t="shared" si="71"/>
        <v>#DIV/0!</v>
      </c>
      <c r="BL138" s="117" t="e">
        <f t="shared" si="16"/>
        <v>#DIV/0!</v>
      </c>
      <c r="BM138" s="117" t="e">
        <f t="shared" si="17"/>
        <v>#DIV/0!</v>
      </c>
      <c r="BN138" s="117" t="e">
        <f t="shared" si="18"/>
        <v>#DIV/0!</v>
      </c>
      <c r="BO138" s="117" t="e">
        <f t="shared" si="72"/>
        <v>#DIV/0!</v>
      </c>
      <c r="BP138" s="117" t="e">
        <f t="shared" si="72"/>
        <v>#DIV/0!</v>
      </c>
      <c r="BQ138" s="117" t="e">
        <f t="shared" si="72"/>
        <v>#DIV/0!</v>
      </c>
      <c r="BR138" s="117" t="e">
        <f t="shared" si="72"/>
        <v>#DIV/0!</v>
      </c>
      <c r="BS138" s="2153"/>
      <c r="BT138" s="2153"/>
      <c r="BU138" s="2153"/>
      <c r="BV138" s="2153"/>
      <c r="BW138" s="2153"/>
      <c r="BX138" s="2153"/>
      <c r="BY138" s="2153"/>
      <c r="BZ138" s="2153"/>
      <c r="CA138" s="2150"/>
      <c r="CB138" s="8"/>
      <c r="CC138" s="2098"/>
      <c r="CD138" s="2101"/>
      <c r="CE138" s="2101"/>
      <c r="CF138" s="2104"/>
      <c r="CG138" s="2107"/>
      <c r="CH138" s="8"/>
      <c r="CI138" s="8"/>
      <c r="CJ138" s="8"/>
      <c r="CK138" s="8"/>
      <c r="CL138" s="8"/>
      <c r="CM138" s="8"/>
      <c r="CN138" s="8"/>
      <c r="CO138" s="8"/>
      <c r="CP138" s="8"/>
      <c r="CQ138" s="8"/>
      <c r="CR138" s="8"/>
      <c r="CS138" s="8"/>
      <c r="CT138" s="8"/>
    </row>
    <row r="139" spans="1:98">
      <c r="A139" s="2125"/>
      <c r="B139" s="2129"/>
      <c r="C139" s="2130"/>
      <c r="D139" s="2159"/>
      <c r="E139" s="2160"/>
      <c r="F139" s="95"/>
      <c r="G139" s="142"/>
      <c r="H139" s="2140"/>
      <c r="I139" s="97"/>
      <c r="J139" s="98"/>
      <c r="K139" s="98"/>
      <c r="L139" s="98"/>
      <c r="M139" s="2140"/>
      <c r="N139" s="2146"/>
      <c r="O139" s="297"/>
      <c r="P139" s="305"/>
      <c r="Q139" s="2116"/>
      <c r="R139" s="2119"/>
      <c r="S139" s="2119"/>
      <c r="T139" s="2122"/>
      <c r="U139" s="27"/>
      <c r="V139" s="101">
        <v>7</v>
      </c>
      <c r="W139" s="120"/>
      <c r="X139" s="102"/>
      <c r="Y139" s="102"/>
      <c r="Z139" s="211"/>
      <c r="AA139" s="104"/>
      <c r="AB139" s="105"/>
      <c r="AC139" s="105"/>
      <c r="AD139" s="106"/>
      <c r="AE139" s="138"/>
      <c r="AF139" s="107"/>
      <c r="AG139" s="108"/>
      <c r="AH139" s="108"/>
      <c r="AI139" s="108"/>
      <c r="AJ139" s="109"/>
      <c r="AK139" s="110"/>
      <c r="AL139" s="111"/>
      <c r="AM139" s="111"/>
      <c r="AN139" s="112"/>
      <c r="AO139" s="8"/>
      <c r="AP139" s="307"/>
      <c r="AQ139" s="308"/>
      <c r="AR139" s="89"/>
      <c r="AS139" s="115" t="e">
        <f t="shared" si="46"/>
        <v>#DIV/0!</v>
      </c>
      <c r="AT139" s="116" t="e">
        <f t="shared" si="47"/>
        <v>#DIV/0!</v>
      </c>
      <c r="AU139" s="116" t="e">
        <f t="shared" si="48"/>
        <v>#DIV/0!</v>
      </c>
      <c r="AV139" s="116" t="e">
        <f t="shared" si="49"/>
        <v>#DIV/0!</v>
      </c>
      <c r="AW139" s="148" t="e">
        <f t="shared" si="4"/>
        <v>#DIV/0!</v>
      </c>
      <c r="AX139" s="148" t="e">
        <f t="shared" si="5"/>
        <v>#DIV/0!</v>
      </c>
      <c r="AY139" s="148" t="e">
        <f t="shared" si="6"/>
        <v>#DIV/0!</v>
      </c>
      <c r="AZ139" s="148" t="e">
        <f t="shared" si="7"/>
        <v>#DIV/0!</v>
      </c>
      <c r="BA139" s="117" t="e">
        <f t="shared" si="8"/>
        <v>#DIV/0!</v>
      </c>
      <c r="BB139" s="117" t="e">
        <f t="shared" si="9"/>
        <v>#DIV/0!</v>
      </c>
      <c r="BC139" s="117" t="e">
        <f t="shared" si="10"/>
        <v>#DIV/0!</v>
      </c>
      <c r="BD139" s="117" t="e">
        <f t="shared" si="11"/>
        <v>#DIV/0!</v>
      </c>
      <c r="BE139" s="118">
        <v>0.2</v>
      </c>
      <c r="BF139" s="118">
        <v>0.8</v>
      </c>
      <c r="BG139" s="117" t="e">
        <f t="shared" si="12"/>
        <v>#DIV/0!</v>
      </c>
      <c r="BH139" s="117" t="e">
        <f t="shared" si="13"/>
        <v>#DIV/0!</v>
      </c>
      <c r="BI139" s="117" t="e">
        <f t="shared" si="14"/>
        <v>#DIV/0!</v>
      </c>
      <c r="BJ139" s="117" t="e">
        <f t="shared" si="71"/>
        <v>#DIV/0!</v>
      </c>
      <c r="BK139" s="117" t="e">
        <f t="shared" si="71"/>
        <v>#DIV/0!</v>
      </c>
      <c r="BL139" s="117" t="e">
        <f t="shared" si="16"/>
        <v>#DIV/0!</v>
      </c>
      <c r="BM139" s="117" t="e">
        <f t="shared" si="17"/>
        <v>#DIV/0!</v>
      </c>
      <c r="BN139" s="117" t="e">
        <f t="shared" si="18"/>
        <v>#DIV/0!</v>
      </c>
      <c r="BO139" s="117" t="e">
        <f t="shared" si="72"/>
        <v>#DIV/0!</v>
      </c>
      <c r="BP139" s="117" t="e">
        <f t="shared" si="72"/>
        <v>#DIV/0!</v>
      </c>
      <c r="BQ139" s="117" t="e">
        <f t="shared" si="72"/>
        <v>#DIV/0!</v>
      </c>
      <c r="BR139" s="117" t="e">
        <f t="shared" si="72"/>
        <v>#DIV/0!</v>
      </c>
      <c r="BS139" s="2153"/>
      <c r="BT139" s="2153"/>
      <c r="BU139" s="2153"/>
      <c r="BV139" s="2153"/>
      <c r="BW139" s="2153"/>
      <c r="BX139" s="2153"/>
      <c r="BY139" s="2153"/>
      <c r="BZ139" s="2153"/>
      <c r="CA139" s="2150"/>
      <c r="CB139" s="8"/>
      <c r="CC139" s="2098"/>
      <c r="CD139" s="2101"/>
      <c r="CE139" s="2101"/>
      <c r="CF139" s="2104"/>
      <c r="CG139" s="2107"/>
      <c r="CH139" s="8"/>
      <c r="CI139" s="8"/>
      <c r="CJ139" s="8"/>
      <c r="CK139" s="8"/>
      <c r="CL139" s="8"/>
      <c r="CM139" s="8"/>
      <c r="CN139" s="8"/>
      <c r="CO139" s="8"/>
      <c r="CP139" s="8"/>
      <c r="CQ139" s="8"/>
      <c r="CR139" s="8"/>
      <c r="CS139" s="8"/>
      <c r="CT139" s="8"/>
    </row>
    <row r="140" spans="1:98">
      <c r="A140" s="2125"/>
      <c r="B140" s="2129"/>
      <c r="C140" s="2130"/>
      <c r="D140" s="2159"/>
      <c r="E140" s="2160"/>
      <c r="F140" s="95"/>
      <c r="G140" s="142"/>
      <c r="H140" s="2140"/>
      <c r="I140" s="97"/>
      <c r="J140" s="98"/>
      <c r="K140" s="98"/>
      <c r="L140" s="98"/>
      <c r="M140" s="2140"/>
      <c r="N140" s="2146"/>
      <c r="O140" s="297"/>
      <c r="P140" s="305"/>
      <c r="Q140" s="2116"/>
      <c r="R140" s="2119"/>
      <c r="S140" s="2119"/>
      <c r="T140" s="2122"/>
      <c r="U140" s="27"/>
      <c r="V140" s="101">
        <v>8</v>
      </c>
      <c r="W140" s="120"/>
      <c r="X140" s="102"/>
      <c r="Y140" s="102"/>
      <c r="Z140" s="211"/>
      <c r="AA140" s="104"/>
      <c r="AB140" s="105"/>
      <c r="AC140" s="105"/>
      <c r="AD140" s="106"/>
      <c r="AE140" s="138"/>
      <c r="AF140" s="107"/>
      <c r="AG140" s="108"/>
      <c r="AH140" s="108"/>
      <c r="AI140" s="108"/>
      <c r="AJ140" s="109"/>
      <c r="AK140" s="110"/>
      <c r="AL140" s="111"/>
      <c r="AM140" s="111"/>
      <c r="AN140" s="112"/>
      <c r="AO140" s="8"/>
      <c r="AP140" s="307"/>
      <c r="AQ140" s="308"/>
      <c r="AR140" s="89"/>
      <c r="AS140" s="115" t="e">
        <f t="shared" si="46"/>
        <v>#DIV/0!</v>
      </c>
      <c r="AT140" s="116" t="e">
        <f t="shared" si="47"/>
        <v>#DIV/0!</v>
      </c>
      <c r="AU140" s="116" t="e">
        <f t="shared" si="48"/>
        <v>#DIV/0!</v>
      </c>
      <c r="AV140" s="116" t="e">
        <f t="shared" si="49"/>
        <v>#DIV/0!</v>
      </c>
      <c r="AW140" s="148" t="e">
        <f t="shared" si="4"/>
        <v>#DIV/0!</v>
      </c>
      <c r="AX140" s="148" t="e">
        <f t="shared" si="5"/>
        <v>#DIV/0!</v>
      </c>
      <c r="AY140" s="148" t="e">
        <f t="shared" si="6"/>
        <v>#DIV/0!</v>
      </c>
      <c r="AZ140" s="148" t="e">
        <f t="shared" si="7"/>
        <v>#DIV/0!</v>
      </c>
      <c r="BA140" s="117" t="e">
        <f t="shared" si="8"/>
        <v>#DIV/0!</v>
      </c>
      <c r="BB140" s="117" t="e">
        <f t="shared" si="9"/>
        <v>#DIV/0!</v>
      </c>
      <c r="BC140" s="117" t="e">
        <f t="shared" si="10"/>
        <v>#DIV/0!</v>
      </c>
      <c r="BD140" s="117" t="e">
        <f t="shared" si="11"/>
        <v>#DIV/0!</v>
      </c>
      <c r="BE140" s="118">
        <v>0.2</v>
      </c>
      <c r="BF140" s="118">
        <v>0.8</v>
      </c>
      <c r="BG140" s="117" t="e">
        <f t="shared" si="12"/>
        <v>#DIV/0!</v>
      </c>
      <c r="BH140" s="117" t="e">
        <f t="shared" si="13"/>
        <v>#DIV/0!</v>
      </c>
      <c r="BI140" s="117" t="e">
        <f t="shared" si="14"/>
        <v>#DIV/0!</v>
      </c>
      <c r="BJ140" s="117" t="e">
        <f t="shared" si="71"/>
        <v>#DIV/0!</v>
      </c>
      <c r="BK140" s="117" t="e">
        <f t="shared" si="71"/>
        <v>#DIV/0!</v>
      </c>
      <c r="BL140" s="117" t="e">
        <f t="shared" si="16"/>
        <v>#DIV/0!</v>
      </c>
      <c r="BM140" s="117" t="e">
        <f t="shared" si="17"/>
        <v>#DIV/0!</v>
      </c>
      <c r="BN140" s="117" t="e">
        <f t="shared" si="18"/>
        <v>#DIV/0!</v>
      </c>
      <c r="BO140" s="117" t="e">
        <f t="shared" si="72"/>
        <v>#DIV/0!</v>
      </c>
      <c r="BP140" s="117" t="e">
        <f t="shared" si="72"/>
        <v>#DIV/0!</v>
      </c>
      <c r="BQ140" s="117" t="e">
        <f t="shared" si="72"/>
        <v>#DIV/0!</v>
      </c>
      <c r="BR140" s="117" t="e">
        <f t="shared" si="72"/>
        <v>#DIV/0!</v>
      </c>
      <c r="BS140" s="2153"/>
      <c r="BT140" s="2153"/>
      <c r="BU140" s="2153"/>
      <c r="BV140" s="2153"/>
      <c r="BW140" s="2153"/>
      <c r="BX140" s="2153"/>
      <c r="BY140" s="2153"/>
      <c r="BZ140" s="2153"/>
      <c r="CA140" s="2150"/>
      <c r="CB140" s="8"/>
      <c r="CC140" s="2098"/>
      <c r="CD140" s="2101"/>
      <c r="CE140" s="2101"/>
      <c r="CF140" s="2104"/>
      <c r="CG140" s="2107"/>
      <c r="CH140" s="8"/>
      <c r="CI140" s="8"/>
      <c r="CJ140" s="8"/>
      <c r="CK140" s="8"/>
      <c r="CL140" s="8"/>
      <c r="CM140" s="8"/>
      <c r="CN140" s="8"/>
      <c r="CO140" s="8"/>
      <c r="CP140" s="8"/>
      <c r="CQ140" s="8"/>
      <c r="CR140" s="8"/>
      <c r="CS140" s="8"/>
      <c r="CT140" s="8"/>
    </row>
    <row r="141" spans="1:98">
      <c r="A141" s="2125"/>
      <c r="B141" s="2129"/>
      <c r="C141" s="2130"/>
      <c r="D141" s="2159"/>
      <c r="E141" s="2160"/>
      <c r="F141" s="95"/>
      <c r="G141" s="142"/>
      <c r="H141" s="2140"/>
      <c r="I141" s="97"/>
      <c r="J141" s="98"/>
      <c r="K141" s="98"/>
      <c r="L141" s="98"/>
      <c r="M141" s="2140"/>
      <c r="N141" s="2146"/>
      <c r="O141" s="297"/>
      <c r="P141" s="305"/>
      <c r="Q141" s="2116"/>
      <c r="R141" s="2119"/>
      <c r="S141" s="2119"/>
      <c r="T141" s="2122"/>
      <c r="U141" s="27"/>
      <c r="V141" s="101">
        <v>9</v>
      </c>
      <c r="W141" s="120"/>
      <c r="X141" s="102"/>
      <c r="Y141" s="102"/>
      <c r="Z141" s="211"/>
      <c r="AA141" s="104"/>
      <c r="AB141" s="105"/>
      <c r="AC141" s="105"/>
      <c r="AD141" s="106"/>
      <c r="AE141" s="138"/>
      <c r="AF141" s="107"/>
      <c r="AG141" s="108"/>
      <c r="AH141" s="108"/>
      <c r="AI141" s="108"/>
      <c r="AJ141" s="109"/>
      <c r="AK141" s="110"/>
      <c r="AL141" s="111"/>
      <c r="AM141" s="111"/>
      <c r="AN141" s="112"/>
      <c r="AO141" s="8"/>
      <c r="AP141" s="307"/>
      <c r="AQ141" s="308"/>
      <c r="AR141" s="89"/>
      <c r="AS141" s="115" t="e">
        <f t="shared" ref="AS141:AS204" si="76">+I141/G141</f>
        <v>#DIV/0!</v>
      </c>
      <c r="AT141" s="116" t="e">
        <f t="shared" ref="AT141:AT204" si="77">+J141/G141</f>
        <v>#DIV/0!</v>
      </c>
      <c r="AU141" s="116" t="e">
        <f t="shared" ref="AU141:AU204" si="78">+K141/G141</f>
        <v>#DIV/0!</v>
      </c>
      <c r="AV141" s="116" t="e">
        <f t="shared" ref="AV141:AV204" si="79">+L141/G141</f>
        <v>#DIV/0!</v>
      </c>
      <c r="AW141" s="148" t="e">
        <f t="shared" si="4"/>
        <v>#DIV/0!</v>
      </c>
      <c r="AX141" s="148" t="e">
        <f t="shared" si="5"/>
        <v>#DIV/0!</v>
      </c>
      <c r="AY141" s="148" t="e">
        <f t="shared" si="6"/>
        <v>#DIV/0!</v>
      </c>
      <c r="AZ141" s="148" t="e">
        <f t="shared" si="7"/>
        <v>#DIV/0!</v>
      </c>
      <c r="BA141" s="117" t="e">
        <f t="shared" si="8"/>
        <v>#DIV/0!</v>
      </c>
      <c r="BB141" s="117" t="e">
        <f t="shared" si="9"/>
        <v>#DIV/0!</v>
      </c>
      <c r="BC141" s="117" t="e">
        <f t="shared" si="10"/>
        <v>#DIV/0!</v>
      </c>
      <c r="BD141" s="117" t="e">
        <f t="shared" si="11"/>
        <v>#DIV/0!</v>
      </c>
      <c r="BE141" s="118">
        <v>0.2</v>
      </c>
      <c r="BF141" s="118">
        <v>0.8</v>
      </c>
      <c r="BG141" s="117" t="e">
        <f t="shared" si="12"/>
        <v>#DIV/0!</v>
      </c>
      <c r="BH141" s="117" t="e">
        <f t="shared" si="13"/>
        <v>#DIV/0!</v>
      </c>
      <c r="BI141" s="117" t="e">
        <f t="shared" si="14"/>
        <v>#DIV/0!</v>
      </c>
      <c r="BJ141" s="117" t="e">
        <f t="shared" ref="BJ141:BK156" si="80">+AZ141*BE141</f>
        <v>#DIV/0!</v>
      </c>
      <c r="BK141" s="117" t="e">
        <f t="shared" si="80"/>
        <v>#DIV/0!</v>
      </c>
      <c r="BL141" s="117" t="e">
        <f t="shared" si="16"/>
        <v>#DIV/0!</v>
      </c>
      <c r="BM141" s="117" t="e">
        <f t="shared" si="17"/>
        <v>#DIV/0!</v>
      </c>
      <c r="BN141" s="117" t="e">
        <f t="shared" si="18"/>
        <v>#DIV/0!</v>
      </c>
      <c r="BO141" s="117" t="e">
        <f t="shared" ref="BO141:BR156" si="81">+BG141+BK141</f>
        <v>#DIV/0!</v>
      </c>
      <c r="BP141" s="117" t="e">
        <f t="shared" si="81"/>
        <v>#DIV/0!</v>
      </c>
      <c r="BQ141" s="117" t="e">
        <f t="shared" si="81"/>
        <v>#DIV/0!</v>
      </c>
      <c r="BR141" s="117" t="e">
        <f t="shared" si="81"/>
        <v>#DIV/0!</v>
      </c>
      <c r="BS141" s="2153"/>
      <c r="BT141" s="2153"/>
      <c r="BU141" s="2153"/>
      <c r="BV141" s="2153"/>
      <c r="BW141" s="2153"/>
      <c r="BX141" s="2153"/>
      <c r="BY141" s="2153"/>
      <c r="BZ141" s="2153"/>
      <c r="CA141" s="2150"/>
      <c r="CB141" s="8"/>
      <c r="CC141" s="2098"/>
      <c r="CD141" s="2101"/>
      <c r="CE141" s="2101"/>
      <c r="CF141" s="2104"/>
      <c r="CG141" s="2107"/>
      <c r="CH141" s="8"/>
      <c r="CI141" s="8"/>
      <c r="CJ141" s="8"/>
      <c r="CK141" s="8"/>
      <c r="CL141" s="8"/>
      <c r="CM141" s="8"/>
      <c r="CN141" s="8"/>
      <c r="CO141" s="8"/>
      <c r="CP141" s="8"/>
      <c r="CQ141" s="8"/>
      <c r="CR141" s="8"/>
      <c r="CS141" s="8"/>
      <c r="CT141" s="8"/>
    </row>
    <row r="142" spans="1:98" ht="15" thickBot="1">
      <c r="A142" s="2156"/>
      <c r="B142" s="2131"/>
      <c r="C142" s="2132"/>
      <c r="D142" s="2161"/>
      <c r="E142" s="2162"/>
      <c r="F142" s="150"/>
      <c r="G142" s="151"/>
      <c r="H142" s="2141"/>
      <c r="I142" s="121"/>
      <c r="J142" s="122"/>
      <c r="K142" s="122"/>
      <c r="L142" s="122"/>
      <c r="M142" s="2141"/>
      <c r="N142" s="2147"/>
      <c r="O142" s="351"/>
      <c r="P142" s="352"/>
      <c r="Q142" s="2117"/>
      <c r="R142" s="2120"/>
      <c r="S142" s="2120"/>
      <c r="T142" s="2123"/>
      <c r="U142" s="27"/>
      <c r="V142" s="168">
        <v>10</v>
      </c>
      <c r="W142" s="179"/>
      <c r="X142" s="152"/>
      <c r="Y142" s="152"/>
      <c r="Z142" s="153"/>
      <c r="AA142" s="125"/>
      <c r="AB142" s="126"/>
      <c r="AC142" s="126"/>
      <c r="AD142" s="127"/>
      <c r="AE142" s="138"/>
      <c r="AF142" s="154"/>
      <c r="AG142" s="156"/>
      <c r="AH142" s="156"/>
      <c r="AI142" s="156"/>
      <c r="AJ142" s="157"/>
      <c r="AK142" s="128"/>
      <c r="AL142" s="129"/>
      <c r="AM142" s="129"/>
      <c r="AN142" s="130"/>
      <c r="AO142" s="8"/>
      <c r="AP142" s="353"/>
      <c r="AQ142" s="354"/>
      <c r="AR142" s="89"/>
      <c r="AS142" s="133" t="e">
        <f t="shared" si="76"/>
        <v>#DIV/0!</v>
      </c>
      <c r="AT142" s="169" t="e">
        <f t="shared" si="77"/>
        <v>#DIV/0!</v>
      </c>
      <c r="AU142" s="169" t="e">
        <f t="shared" si="78"/>
        <v>#DIV/0!</v>
      </c>
      <c r="AV142" s="169" t="e">
        <f t="shared" si="79"/>
        <v>#DIV/0!</v>
      </c>
      <c r="AW142" s="180" t="e">
        <f t="shared" si="4"/>
        <v>#DIV/0!</v>
      </c>
      <c r="AX142" s="180" t="e">
        <f t="shared" si="5"/>
        <v>#DIV/0!</v>
      </c>
      <c r="AY142" s="180" t="e">
        <f t="shared" si="6"/>
        <v>#DIV/0!</v>
      </c>
      <c r="AZ142" s="180" t="e">
        <f t="shared" si="7"/>
        <v>#DIV/0!</v>
      </c>
      <c r="BA142" s="160" t="e">
        <f t="shared" si="8"/>
        <v>#DIV/0!</v>
      </c>
      <c r="BB142" s="160" t="e">
        <f t="shared" si="9"/>
        <v>#DIV/0!</v>
      </c>
      <c r="BC142" s="160" t="e">
        <f t="shared" si="10"/>
        <v>#DIV/0!</v>
      </c>
      <c r="BD142" s="160" t="e">
        <f t="shared" si="11"/>
        <v>#DIV/0!</v>
      </c>
      <c r="BE142" s="159">
        <v>0.2</v>
      </c>
      <c r="BF142" s="159">
        <v>0.8</v>
      </c>
      <c r="BG142" s="160" t="e">
        <f t="shared" si="12"/>
        <v>#DIV/0!</v>
      </c>
      <c r="BH142" s="160" t="e">
        <f t="shared" si="13"/>
        <v>#DIV/0!</v>
      </c>
      <c r="BI142" s="160" t="e">
        <f t="shared" si="14"/>
        <v>#DIV/0!</v>
      </c>
      <c r="BJ142" s="160" t="e">
        <f t="shared" si="80"/>
        <v>#DIV/0!</v>
      </c>
      <c r="BK142" s="160" t="e">
        <f t="shared" si="80"/>
        <v>#DIV/0!</v>
      </c>
      <c r="BL142" s="160" t="e">
        <f t="shared" si="16"/>
        <v>#DIV/0!</v>
      </c>
      <c r="BM142" s="160" t="e">
        <f t="shared" si="17"/>
        <v>#DIV/0!</v>
      </c>
      <c r="BN142" s="160" t="e">
        <f t="shared" si="18"/>
        <v>#DIV/0!</v>
      </c>
      <c r="BO142" s="160" t="e">
        <f t="shared" si="81"/>
        <v>#DIV/0!</v>
      </c>
      <c r="BP142" s="160" t="e">
        <f t="shared" si="81"/>
        <v>#DIV/0!</v>
      </c>
      <c r="BQ142" s="160" t="e">
        <f t="shared" si="81"/>
        <v>#DIV/0!</v>
      </c>
      <c r="BR142" s="160" t="e">
        <f t="shared" si="81"/>
        <v>#DIV/0!</v>
      </c>
      <c r="BS142" s="2154"/>
      <c r="BT142" s="2154"/>
      <c r="BU142" s="2154"/>
      <c r="BV142" s="2154"/>
      <c r="BW142" s="2154"/>
      <c r="BX142" s="2154"/>
      <c r="BY142" s="2154"/>
      <c r="BZ142" s="2154"/>
      <c r="CA142" s="2151"/>
      <c r="CB142" s="8"/>
      <c r="CC142" s="2099"/>
      <c r="CD142" s="2102"/>
      <c r="CE142" s="2102"/>
      <c r="CF142" s="2105"/>
      <c r="CG142" s="2108"/>
      <c r="CH142" s="8"/>
      <c r="CI142" s="8"/>
      <c r="CJ142" s="8"/>
      <c r="CK142" s="8"/>
      <c r="CL142" s="8"/>
      <c r="CM142" s="8"/>
      <c r="CN142" s="8"/>
      <c r="CO142" s="8"/>
      <c r="CP142" s="8"/>
      <c r="CQ142" s="8"/>
      <c r="CR142" s="8"/>
      <c r="CS142" s="8"/>
      <c r="CT142" s="8"/>
    </row>
    <row r="143" spans="1:98">
      <c r="A143" s="2124">
        <v>14</v>
      </c>
      <c r="B143" s="2127"/>
      <c r="C143" s="2128"/>
      <c r="D143" s="2157"/>
      <c r="E143" s="2158"/>
      <c r="F143" s="66"/>
      <c r="G143" s="135"/>
      <c r="H143" s="2139"/>
      <c r="I143" s="69"/>
      <c r="J143" s="70"/>
      <c r="K143" s="70"/>
      <c r="L143" s="70"/>
      <c r="M143" s="2148"/>
      <c r="N143" s="2145">
        <f>+P143+P144+P145+P146+P147+P148+P149+P150+P151+P152</f>
        <v>0</v>
      </c>
      <c r="O143" s="72"/>
      <c r="P143" s="885"/>
      <c r="Q143" s="2115"/>
      <c r="R143" s="2118"/>
      <c r="S143" s="2118"/>
      <c r="T143" s="2121"/>
      <c r="U143" s="138"/>
      <c r="V143" s="75">
        <v>1</v>
      </c>
      <c r="W143" s="230"/>
      <c r="X143" s="228"/>
      <c r="Y143" s="228"/>
      <c r="Z143" s="210"/>
      <c r="AA143" s="78"/>
      <c r="AB143" s="79"/>
      <c r="AC143" s="79"/>
      <c r="AD143" s="80"/>
      <c r="AE143" s="138"/>
      <c r="AF143" s="81"/>
      <c r="AG143" s="82"/>
      <c r="AH143" s="82"/>
      <c r="AI143" s="82"/>
      <c r="AJ143" s="83"/>
      <c r="AK143" s="84"/>
      <c r="AL143" s="85"/>
      <c r="AM143" s="85"/>
      <c r="AN143" s="86"/>
      <c r="AO143" s="162"/>
      <c r="AP143" s="87"/>
      <c r="AQ143" s="88"/>
      <c r="AR143" s="89"/>
      <c r="AS143" s="90" t="e">
        <f t="shared" si="76"/>
        <v>#DIV/0!</v>
      </c>
      <c r="AT143" s="164" t="e">
        <f t="shared" si="77"/>
        <v>#DIV/0!</v>
      </c>
      <c r="AU143" s="164" t="e">
        <f t="shared" si="78"/>
        <v>#DIV/0!</v>
      </c>
      <c r="AV143" s="164" t="e">
        <f t="shared" si="79"/>
        <v>#DIV/0!</v>
      </c>
      <c r="AW143" s="176" t="e">
        <f t="shared" si="4"/>
        <v>#DIV/0!</v>
      </c>
      <c r="AX143" s="176" t="e">
        <f t="shared" si="5"/>
        <v>#DIV/0!</v>
      </c>
      <c r="AY143" s="176" t="e">
        <f t="shared" si="6"/>
        <v>#DIV/0!</v>
      </c>
      <c r="AZ143" s="176" t="e">
        <f t="shared" si="7"/>
        <v>#DIV/0!</v>
      </c>
      <c r="BA143" s="165" t="e">
        <f t="shared" si="8"/>
        <v>#DIV/0!</v>
      </c>
      <c r="BB143" s="165" t="e">
        <f t="shared" si="9"/>
        <v>#DIV/0!</v>
      </c>
      <c r="BC143" s="165" t="e">
        <f t="shared" si="10"/>
        <v>#DIV/0!</v>
      </c>
      <c r="BD143" s="165" t="e">
        <f t="shared" si="11"/>
        <v>#DIV/0!</v>
      </c>
      <c r="BE143" s="166">
        <v>0.2</v>
      </c>
      <c r="BF143" s="166">
        <v>0.8</v>
      </c>
      <c r="BG143" s="165" t="e">
        <f t="shared" si="12"/>
        <v>#DIV/0!</v>
      </c>
      <c r="BH143" s="165" t="e">
        <f t="shared" si="13"/>
        <v>#DIV/0!</v>
      </c>
      <c r="BI143" s="165" t="e">
        <f t="shared" si="14"/>
        <v>#DIV/0!</v>
      </c>
      <c r="BJ143" s="165" t="e">
        <f t="shared" si="80"/>
        <v>#DIV/0!</v>
      </c>
      <c r="BK143" s="165" t="e">
        <f t="shared" si="80"/>
        <v>#DIV/0!</v>
      </c>
      <c r="BL143" s="165" t="e">
        <f t="shared" si="16"/>
        <v>#DIV/0!</v>
      </c>
      <c r="BM143" s="165" t="e">
        <f t="shared" si="17"/>
        <v>#DIV/0!</v>
      </c>
      <c r="BN143" s="165" t="e">
        <f t="shared" si="18"/>
        <v>#DIV/0!</v>
      </c>
      <c r="BO143" s="165" t="e">
        <f t="shared" si="81"/>
        <v>#DIV/0!</v>
      </c>
      <c r="BP143" s="93" t="e">
        <f t="shared" si="81"/>
        <v>#DIV/0!</v>
      </c>
      <c r="BQ143" s="93" t="e">
        <f t="shared" si="81"/>
        <v>#DIV/0!</v>
      </c>
      <c r="BR143" s="93" t="e">
        <f t="shared" si="81"/>
        <v>#DIV/0!</v>
      </c>
      <c r="BS143" s="2152" t="e">
        <f t="shared" ref="BS143:BV143" si="82">AVERAGEIF(BO143:BO152,"&lt;&gt;#¡DIV/0!")</f>
        <v>#DIV/0!</v>
      </c>
      <c r="BT143" s="2152" t="e">
        <f t="shared" si="82"/>
        <v>#DIV/0!</v>
      </c>
      <c r="BU143" s="2152" t="e">
        <f t="shared" si="82"/>
        <v>#DIV/0!</v>
      </c>
      <c r="BV143" s="2152" t="e">
        <f t="shared" si="82"/>
        <v>#DIV/0!</v>
      </c>
      <c r="BW143" s="2155" t="e">
        <f>+C143*BS143</f>
        <v>#DIV/0!</v>
      </c>
      <c r="BX143" s="2155" t="e">
        <f>+C143*BT143</f>
        <v>#DIV/0!</v>
      </c>
      <c r="BY143" s="2155" t="e">
        <f>+C143*BU143</f>
        <v>#DIV/0!</v>
      </c>
      <c r="BZ143" s="2155" t="e">
        <f>+C143*BV143</f>
        <v>#DIV/0!</v>
      </c>
      <c r="CA143" s="2149" t="e">
        <f>SUM(BW143:BZ152)</f>
        <v>#DIV/0!</v>
      </c>
      <c r="CB143" s="8"/>
      <c r="CC143" s="2097" t="e">
        <f>+Q143/$N$143</f>
        <v>#DIV/0!</v>
      </c>
      <c r="CD143" s="2100" t="e">
        <f t="shared" ref="CD143:CF143" si="83">+R143/$N$143</f>
        <v>#DIV/0!</v>
      </c>
      <c r="CE143" s="2100" t="e">
        <f t="shared" si="83"/>
        <v>#DIV/0!</v>
      </c>
      <c r="CF143" s="2103" t="e">
        <f t="shared" si="83"/>
        <v>#DIV/0!</v>
      </c>
      <c r="CG143" s="2106" t="e">
        <f t="shared" ref="CG143" si="84">AVERAGE(CC143:CF152)</f>
        <v>#DIV/0!</v>
      </c>
      <c r="CH143" s="8"/>
      <c r="CI143" s="8"/>
      <c r="CJ143" s="8"/>
      <c r="CK143" s="8"/>
      <c r="CL143" s="8"/>
      <c r="CM143" s="8"/>
      <c r="CN143" s="8"/>
      <c r="CO143" s="8"/>
      <c r="CP143" s="8"/>
      <c r="CQ143" s="8"/>
      <c r="CR143" s="8"/>
      <c r="CS143" s="8"/>
      <c r="CT143" s="8"/>
    </row>
    <row r="144" spans="1:98">
      <c r="A144" s="2125"/>
      <c r="B144" s="2129"/>
      <c r="C144" s="2130"/>
      <c r="D144" s="2159"/>
      <c r="E144" s="2160"/>
      <c r="F144" s="95"/>
      <c r="G144" s="142"/>
      <c r="H144" s="2140"/>
      <c r="I144" s="97"/>
      <c r="J144" s="98"/>
      <c r="K144" s="98"/>
      <c r="L144" s="98"/>
      <c r="M144" s="2140"/>
      <c r="N144" s="2146"/>
      <c r="O144" s="297"/>
      <c r="P144" s="305"/>
      <c r="Q144" s="2116"/>
      <c r="R144" s="2119"/>
      <c r="S144" s="2119"/>
      <c r="T144" s="2122"/>
      <c r="U144" s="27"/>
      <c r="V144" s="231">
        <v>2</v>
      </c>
      <c r="W144" s="95"/>
      <c r="X144" s="102"/>
      <c r="Y144" s="102"/>
      <c r="Z144" s="232"/>
      <c r="AA144" s="104"/>
      <c r="AB144" s="105"/>
      <c r="AC144" s="105"/>
      <c r="AD144" s="106"/>
      <c r="AE144" s="138"/>
      <c r="AF144" s="107"/>
      <c r="AG144" s="108"/>
      <c r="AH144" s="108"/>
      <c r="AI144" s="108"/>
      <c r="AJ144" s="109"/>
      <c r="AK144" s="110"/>
      <c r="AL144" s="111"/>
      <c r="AM144" s="111"/>
      <c r="AN144" s="112"/>
      <c r="AO144" s="8"/>
      <c r="AP144" s="307"/>
      <c r="AQ144" s="308"/>
      <c r="AR144" s="89"/>
      <c r="AS144" s="115" t="e">
        <f t="shared" si="76"/>
        <v>#DIV/0!</v>
      </c>
      <c r="AT144" s="116" t="e">
        <f t="shared" si="77"/>
        <v>#DIV/0!</v>
      </c>
      <c r="AU144" s="116" t="e">
        <f t="shared" si="78"/>
        <v>#DIV/0!</v>
      </c>
      <c r="AV144" s="116" t="e">
        <f t="shared" si="79"/>
        <v>#DIV/0!</v>
      </c>
      <c r="AW144" s="148" t="e">
        <f t="shared" si="4"/>
        <v>#DIV/0!</v>
      </c>
      <c r="AX144" s="148" t="e">
        <f t="shared" si="5"/>
        <v>#DIV/0!</v>
      </c>
      <c r="AY144" s="148" t="e">
        <f t="shared" si="6"/>
        <v>#DIV/0!</v>
      </c>
      <c r="AZ144" s="148" t="e">
        <f t="shared" si="7"/>
        <v>#DIV/0!</v>
      </c>
      <c r="BA144" s="117" t="e">
        <f t="shared" si="8"/>
        <v>#DIV/0!</v>
      </c>
      <c r="BB144" s="117" t="e">
        <f t="shared" si="9"/>
        <v>#DIV/0!</v>
      </c>
      <c r="BC144" s="117" t="e">
        <f t="shared" si="10"/>
        <v>#DIV/0!</v>
      </c>
      <c r="BD144" s="117" t="e">
        <f t="shared" si="11"/>
        <v>#DIV/0!</v>
      </c>
      <c r="BE144" s="118">
        <v>0.2</v>
      </c>
      <c r="BF144" s="118">
        <v>0.8</v>
      </c>
      <c r="BG144" s="117" t="e">
        <f t="shared" si="12"/>
        <v>#DIV/0!</v>
      </c>
      <c r="BH144" s="117" t="e">
        <f t="shared" si="13"/>
        <v>#DIV/0!</v>
      </c>
      <c r="BI144" s="117" t="e">
        <f t="shared" si="14"/>
        <v>#DIV/0!</v>
      </c>
      <c r="BJ144" s="117" t="e">
        <f t="shared" si="80"/>
        <v>#DIV/0!</v>
      </c>
      <c r="BK144" s="117" t="e">
        <f t="shared" si="80"/>
        <v>#DIV/0!</v>
      </c>
      <c r="BL144" s="117" t="e">
        <f t="shared" si="16"/>
        <v>#DIV/0!</v>
      </c>
      <c r="BM144" s="117" t="e">
        <f t="shared" si="17"/>
        <v>#DIV/0!</v>
      </c>
      <c r="BN144" s="117" t="e">
        <f t="shared" si="18"/>
        <v>#DIV/0!</v>
      </c>
      <c r="BO144" s="117" t="e">
        <f t="shared" si="81"/>
        <v>#DIV/0!</v>
      </c>
      <c r="BP144" s="117" t="e">
        <f t="shared" si="81"/>
        <v>#DIV/0!</v>
      </c>
      <c r="BQ144" s="117" t="e">
        <f t="shared" si="81"/>
        <v>#DIV/0!</v>
      </c>
      <c r="BR144" s="117" t="e">
        <f t="shared" si="81"/>
        <v>#DIV/0!</v>
      </c>
      <c r="BS144" s="2153"/>
      <c r="BT144" s="2153"/>
      <c r="BU144" s="2153"/>
      <c r="BV144" s="2153"/>
      <c r="BW144" s="2153"/>
      <c r="BX144" s="2153"/>
      <c r="BY144" s="2153"/>
      <c r="BZ144" s="2153"/>
      <c r="CA144" s="2150"/>
      <c r="CB144" s="8"/>
      <c r="CC144" s="2098"/>
      <c r="CD144" s="2101"/>
      <c r="CE144" s="2101"/>
      <c r="CF144" s="2104"/>
      <c r="CG144" s="2107"/>
      <c r="CH144" s="8"/>
      <c r="CI144" s="8"/>
      <c r="CJ144" s="8"/>
      <c r="CK144" s="8"/>
      <c r="CL144" s="8"/>
      <c r="CM144" s="8"/>
      <c r="CN144" s="8"/>
      <c r="CO144" s="8"/>
      <c r="CP144" s="8"/>
      <c r="CQ144" s="8"/>
      <c r="CR144" s="8"/>
      <c r="CS144" s="8"/>
      <c r="CT144" s="8"/>
    </row>
    <row r="145" spans="1:98">
      <c r="A145" s="2125"/>
      <c r="B145" s="2129"/>
      <c r="C145" s="2130"/>
      <c r="D145" s="2159"/>
      <c r="E145" s="2160"/>
      <c r="F145" s="95"/>
      <c r="G145" s="142"/>
      <c r="H145" s="2140"/>
      <c r="I145" s="97"/>
      <c r="J145" s="98"/>
      <c r="K145" s="98"/>
      <c r="L145" s="98"/>
      <c r="M145" s="2140"/>
      <c r="N145" s="2146"/>
      <c r="O145" s="297"/>
      <c r="P145" s="305"/>
      <c r="Q145" s="2116"/>
      <c r="R145" s="2119"/>
      <c r="S145" s="2119"/>
      <c r="T145" s="2122"/>
      <c r="U145" s="27"/>
      <c r="V145" s="231">
        <v>3</v>
      </c>
      <c r="W145" s="95"/>
      <c r="X145" s="102"/>
      <c r="Y145" s="102"/>
      <c r="Z145" s="232"/>
      <c r="AA145" s="104"/>
      <c r="AB145" s="105"/>
      <c r="AC145" s="105"/>
      <c r="AD145" s="106"/>
      <c r="AE145" s="138"/>
      <c r="AF145" s="107"/>
      <c r="AG145" s="108"/>
      <c r="AH145" s="108"/>
      <c r="AI145" s="108"/>
      <c r="AJ145" s="109"/>
      <c r="AK145" s="110"/>
      <c r="AL145" s="111"/>
      <c r="AM145" s="111"/>
      <c r="AN145" s="112"/>
      <c r="AO145" s="8"/>
      <c r="AP145" s="307"/>
      <c r="AQ145" s="308"/>
      <c r="AR145" s="89"/>
      <c r="AS145" s="115" t="e">
        <f t="shared" si="76"/>
        <v>#DIV/0!</v>
      </c>
      <c r="AT145" s="116" t="e">
        <f t="shared" si="77"/>
        <v>#DIV/0!</v>
      </c>
      <c r="AU145" s="116" t="e">
        <f t="shared" si="78"/>
        <v>#DIV/0!</v>
      </c>
      <c r="AV145" s="116" t="e">
        <f t="shared" si="79"/>
        <v>#DIV/0!</v>
      </c>
      <c r="AW145" s="148" t="e">
        <f t="shared" si="4"/>
        <v>#DIV/0!</v>
      </c>
      <c r="AX145" s="148" t="e">
        <f t="shared" si="5"/>
        <v>#DIV/0!</v>
      </c>
      <c r="AY145" s="148" t="e">
        <f t="shared" si="6"/>
        <v>#DIV/0!</v>
      </c>
      <c r="AZ145" s="148" t="e">
        <f t="shared" si="7"/>
        <v>#DIV/0!</v>
      </c>
      <c r="BA145" s="117" t="e">
        <f t="shared" si="8"/>
        <v>#DIV/0!</v>
      </c>
      <c r="BB145" s="117" t="e">
        <f t="shared" si="9"/>
        <v>#DIV/0!</v>
      </c>
      <c r="BC145" s="117" t="e">
        <f t="shared" si="10"/>
        <v>#DIV/0!</v>
      </c>
      <c r="BD145" s="117" t="e">
        <f t="shared" si="11"/>
        <v>#DIV/0!</v>
      </c>
      <c r="BE145" s="118">
        <v>0.2</v>
      </c>
      <c r="BF145" s="118">
        <v>0.8</v>
      </c>
      <c r="BG145" s="117" t="e">
        <f t="shared" si="12"/>
        <v>#DIV/0!</v>
      </c>
      <c r="BH145" s="117" t="e">
        <f t="shared" si="13"/>
        <v>#DIV/0!</v>
      </c>
      <c r="BI145" s="117" t="e">
        <f t="shared" si="14"/>
        <v>#DIV/0!</v>
      </c>
      <c r="BJ145" s="117" t="e">
        <f t="shared" si="80"/>
        <v>#DIV/0!</v>
      </c>
      <c r="BK145" s="117" t="e">
        <f t="shared" si="80"/>
        <v>#DIV/0!</v>
      </c>
      <c r="BL145" s="117" t="e">
        <f t="shared" si="16"/>
        <v>#DIV/0!</v>
      </c>
      <c r="BM145" s="117" t="e">
        <f t="shared" si="17"/>
        <v>#DIV/0!</v>
      </c>
      <c r="BN145" s="117" t="e">
        <f t="shared" si="18"/>
        <v>#DIV/0!</v>
      </c>
      <c r="BO145" s="117" t="e">
        <f t="shared" si="81"/>
        <v>#DIV/0!</v>
      </c>
      <c r="BP145" s="117" t="e">
        <f t="shared" si="81"/>
        <v>#DIV/0!</v>
      </c>
      <c r="BQ145" s="117" t="e">
        <f t="shared" si="81"/>
        <v>#DIV/0!</v>
      </c>
      <c r="BR145" s="117" t="e">
        <f t="shared" si="81"/>
        <v>#DIV/0!</v>
      </c>
      <c r="BS145" s="2153"/>
      <c r="BT145" s="2153"/>
      <c r="BU145" s="2153"/>
      <c r="BV145" s="2153"/>
      <c r="BW145" s="2153"/>
      <c r="BX145" s="2153"/>
      <c r="BY145" s="2153"/>
      <c r="BZ145" s="2153"/>
      <c r="CA145" s="2150"/>
      <c r="CB145" s="8"/>
      <c r="CC145" s="2098"/>
      <c r="CD145" s="2101"/>
      <c r="CE145" s="2101"/>
      <c r="CF145" s="2104"/>
      <c r="CG145" s="2107"/>
      <c r="CH145" s="8"/>
      <c r="CI145" s="8"/>
      <c r="CJ145" s="8"/>
      <c r="CK145" s="8"/>
      <c r="CL145" s="8"/>
      <c r="CM145" s="8"/>
      <c r="CN145" s="8"/>
      <c r="CO145" s="8"/>
      <c r="CP145" s="8"/>
      <c r="CQ145" s="8"/>
      <c r="CR145" s="8"/>
      <c r="CS145" s="8"/>
      <c r="CT145" s="8"/>
    </row>
    <row r="146" spans="1:98">
      <c r="A146" s="2125"/>
      <c r="B146" s="2129"/>
      <c r="C146" s="2130"/>
      <c r="D146" s="2159"/>
      <c r="E146" s="2160"/>
      <c r="F146" s="95"/>
      <c r="G146" s="142"/>
      <c r="H146" s="2140"/>
      <c r="I146" s="97"/>
      <c r="J146" s="98"/>
      <c r="K146" s="98"/>
      <c r="L146" s="98"/>
      <c r="M146" s="2140"/>
      <c r="N146" s="2146"/>
      <c r="O146" s="297"/>
      <c r="P146" s="305"/>
      <c r="Q146" s="2116"/>
      <c r="R146" s="2119"/>
      <c r="S146" s="2119"/>
      <c r="T146" s="2122"/>
      <c r="U146" s="27"/>
      <c r="V146" s="231">
        <v>4</v>
      </c>
      <c r="W146" s="95"/>
      <c r="X146" s="102"/>
      <c r="Y146" s="102"/>
      <c r="Z146" s="232"/>
      <c r="AA146" s="104"/>
      <c r="AB146" s="105"/>
      <c r="AC146" s="105"/>
      <c r="AD146" s="106"/>
      <c r="AE146" s="138"/>
      <c r="AF146" s="107"/>
      <c r="AG146" s="108"/>
      <c r="AH146" s="108"/>
      <c r="AI146" s="108"/>
      <c r="AJ146" s="109"/>
      <c r="AK146" s="110"/>
      <c r="AL146" s="111"/>
      <c r="AM146" s="111"/>
      <c r="AN146" s="112"/>
      <c r="AO146" s="8"/>
      <c r="AP146" s="307"/>
      <c r="AQ146" s="308"/>
      <c r="AR146" s="89"/>
      <c r="AS146" s="115" t="e">
        <f t="shared" si="76"/>
        <v>#DIV/0!</v>
      </c>
      <c r="AT146" s="116" t="e">
        <f t="shared" si="77"/>
        <v>#DIV/0!</v>
      </c>
      <c r="AU146" s="116" t="e">
        <f t="shared" si="78"/>
        <v>#DIV/0!</v>
      </c>
      <c r="AV146" s="116" t="e">
        <f t="shared" si="79"/>
        <v>#DIV/0!</v>
      </c>
      <c r="AW146" s="148" t="e">
        <f t="shared" si="4"/>
        <v>#DIV/0!</v>
      </c>
      <c r="AX146" s="148" t="e">
        <f t="shared" si="5"/>
        <v>#DIV/0!</v>
      </c>
      <c r="AY146" s="148" t="e">
        <f t="shared" si="6"/>
        <v>#DIV/0!</v>
      </c>
      <c r="AZ146" s="148" t="e">
        <f t="shared" si="7"/>
        <v>#DIV/0!</v>
      </c>
      <c r="BA146" s="117" t="e">
        <f t="shared" si="8"/>
        <v>#DIV/0!</v>
      </c>
      <c r="BB146" s="117" t="e">
        <f t="shared" si="9"/>
        <v>#DIV/0!</v>
      </c>
      <c r="BC146" s="117" t="e">
        <f t="shared" si="10"/>
        <v>#DIV/0!</v>
      </c>
      <c r="BD146" s="117" t="e">
        <f t="shared" si="11"/>
        <v>#DIV/0!</v>
      </c>
      <c r="BE146" s="118">
        <v>0.2</v>
      </c>
      <c r="BF146" s="118">
        <v>0.8</v>
      </c>
      <c r="BG146" s="117" t="e">
        <f t="shared" si="12"/>
        <v>#DIV/0!</v>
      </c>
      <c r="BH146" s="117" t="e">
        <f t="shared" si="13"/>
        <v>#DIV/0!</v>
      </c>
      <c r="BI146" s="117" t="e">
        <f t="shared" si="14"/>
        <v>#DIV/0!</v>
      </c>
      <c r="BJ146" s="117" t="e">
        <f t="shared" si="80"/>
        <v>#DIV/0!</v>
      </c>
      <c r="BK146" s="117" t="e">
        <f t="shared" si="80"/>
        <v>#DIV/0!</v>
      </c>
      <c r="BL146" s="117" t="e">
        <f t="shared" si="16"/>
        <v>#DIV/0!</v>
      </c>
      <c r="BM146" s="117" t="e">
        <f t="shared" si="17"/>
        <v>#DIV/0!</v>
      </c>
      <c r="BN146" s="117" t="e">
        <f t="shared" si="18"/>
        <v>#DIV/0!</v>
      </c>
      <c r="BO146" s="117" t="e">
        <f t="shared" si="81"/>
        <v>#DIV/0!</v>
      </c>
      <c r="BP146" s="117" t="e">
        <f t="shared" si="81"/>
        <v>#DIV/0!</v>
      </c>
      <c r="BQ146" s="117" t="e">
        <f t="shared" si="81"/>
        <v>#DIV/0!</v>
      </c>
      <c r="BR146" s="117" t="e">
        <f t="shared" si="81"/>
        <v>#DIV/0!</v>
      </c>
      <c r="BS146" s="2153"/>
      <c r="BT146" s="2153"/>
      <c r="BU146" s="2153"/>
      <c r="BV146" s="2153"/>
      <c r="BW146" s="2153"/>
      <c r="BX146" s="2153"/>
      <c r="BY146" s="2153"/>
      <c r="BZ146" s="2153"/>
      <c r="CA146" s="2150"/>
      <c r="CB146" s="8"/>
      <c r="CC146" s="2098"/>
      <c r="CD146" s="2101"/>
      <c r="CE146" s="2101"/>
      <c r="CF146" s="2104"/>
      <c r="CG146" s="2107"/>
      <c r="CH146" s="8"/>
      <c r="CI146" s="8"/>
      <c r="CJ146" s="8"/>
      <c r="CK146" s="8"/>
      <c r="CL146" s="8"/>
      <c r="CM146" s="8"/>
      <c r="CN146" s="8"/>
      <c r="CO146" s="8"/>
      <c r="CP146" s="8"/>
      <c r="CQ146" s="8"/>
      <c r="CR146" s="8"/>
      <c r="CS146" s="8"/>
      <c r="CT146" s="8"/>
    </row>
    <row r="147" spans="1:98">
      <c r="A147" s="2125"/>
      <c r="B147" s="2129"/>
      <c r="C147" s="2130"/>
      <c r="D147" s="2159"/>
      <c r="E147" s="2160"/>
      <c r="F147" s="95"/>
      <c r="G147" s="142"/>
      <c r="H147" s="2140"/>
      <c r="I147" s="97"/>
      <c r="J147" s="98"/>
      <c r="K147" s="98"/>
      <c r="L147" s="98"/>
      <c r="M147" s="2140"/>
      <c r="N147" s="2146"/>
      <c r="O147" s="297"/>
      <c r="P147" s="305"/>
      <c r="Q147" s="2116"/>
      <c r="R147" s="2119"/>
      <c r="S147" s="2119"/>
      <c r="T147" s="2122"/>
      <c r="U147" s="27"/>
      <c r="V147" s="231">
        <v>5</v>
      </c>
      <c r="W147" s="95"/>
      <c r="X147" s="102"/>
      <c r="Y147" s="102"/>
      <c r="Z147" s="232"/>
      <c r="AA147" s="104"/>
      <c r="AB147" s="105"/>
      <c r="AC147" s="105"/>
      <c r="AD147" s="106"/>
      <c r="AE147" s="138"/>
      <c r="AF147" s="107"/>
      <c r="AG147" s="108"/>
      <c r="AH147" s="108"/>
      <c r="AI147" s="108"/>
      <c r="AJ147" s="109"/>
      <c r="AK147" s="110"/>
      <c r="AL147" s="111"/>
      <c r="AM147" s="111"/>
      <c r="AN147" s="112"/>
      <c r="AO147" s="8"/>
      <c r="AP147" s="307"/>
      <c r="AQ147" s="308"/>
      <c r="AR147" s="89"/>
      <c r="AS147" s="115" t="e">
        <f t="shared" si="76"/>
        <v>#DIV/0!</v>
      </c>
      <c r="AT147" s="116" t="e">
        <f t="shared" si="77"/>
        <v>#DIV/0!</v>
      </c>
      <c r="AU147" s="116" t="e">
        <f t="shared" si="78"/>
        <v>#DIV/0!</v>
      </c>
      <c r="AV147" s="116" t="e">
        <f t="shared" si="79"/>
        <v>#DIV/0!</v>
      </c>
      <c r="AW147" s="148" t="e">
        <f t="shared" si="4"/>
        <v>#DIV/0!</v>
      </c>
      <c r="AX147" s="148" t="e">
        <f t="shared" si="5"/>
        <v>#DIV/0!</v>
      </c>
      <c r="AY147" s="148" t="e">
        <f t="shared" si="6"/>
        <v>#DIV/0!</v>
      </c>
      <c r="AZ147" s="148" t="e">
        <f t="shared" si="7"/>
        <v>#DIV/0!</v>
      </c>
      <c r="BA147" s="117" t="e">
        <f t="shared" si="8"/>
        <v>#DIV/0!</v>
      </c>
      <c r="BB147" s="117" t="e">
        <f t="shared" si="9"/>
        <v>#DIV/0!</v>
      </c>
      <c r="BC147" s="117" t="e">
        <f t="shared" si="10"/>
        <v>#DIV/0!</v>
      </c>
      <c r="BD147" s="117" t="e">
        <f t="shared" si="11"/>
        <v>#DIV/0!</v>
      </c>
      <c r="BE147" s="118">
        <v>0.2</v>
      </c>
      <c r="BF147" s="118">
        <v>0.8</v>
      </c>
      <c r="BG147" s="117" t="e">
        <f t="shared" si="12"/>
        <v>#DIV/0!</v>
      </c>
      <c r="BH147" s="117" t="e">
        <f t="shared" si="13"/>
        <v>#DIV/0!</v>
      </c>
      <c r="BI147" s="117" t="e">
        <f t="shared" si="14"/>
        <v>#DIV/0!</v>
      </c>
      <c r="BJ147" s="117" t="e">
        <f t="shared" si="80"/>
        <v>#DIV/0!</v>
      </c>
      <c r="BK147" s="117" t="e">
        <f t="shared" si="80"/>
        <v>#DIV/0!</v>
      </c>
      <c r="BL147" s="117" t="e">
        <f t="shared" si="16"/>
        <v>#DIV/0!</v>
      </c>
      <c r="BM147" s="117" t="e">
        <f t="shared" si="17"/>
        <v>#DIV/0!</v>
      </c>
      <c r="BN147" s="117" t="e">
        <f t="shared" si="18"/>
        <v>#DIV/0!</v>
      </c>
      <c r="BO147" s="117" t="e">
        <f t="shared" si="81"/>
        <v>#DIV/0!</v>
      </c>
      <c r="BP147" s="117" t="e">
        <f t="shared" si="81"/>
        <v>#DIV/0!</v>
      </c>
      <c r="BQ147" s="117" t="e">
        <f t="shared" si="81"/>
        <v>#DIV/0!</v>
      </c>
      <c r="BR147" s="117" t="e">
        <f t="shared" si="81"/>
        <v>#DIV/0!</v>
      </c>
      <c r="BS147" s="2153"/>
      <c r="BT147" s="2153"/>
      <c r="BU147" s="2153"/>
      <c r="BV147" s="2153"/>
      <c r="BW147" s="2153"/>
      <c r="BX147" s="2153"/>
      <c r="BY147" s="2153"/>
      <c r="BZ147" s="2153"/>
      <c r="CA147" s="2150"/>
      <c r="CB147" s="8"/>
      <c r="CC147" s="2098"/>
      <c r="CD147" s="2101"/>
      <c r="CE147" s="2101"/>
      <c r="CF147" s="2104"/>
      <c r="CG147" s="2107"/>
      <c r="CH147" s="8"/>
      <c r="CI147" s="8"/>
      <c r="CJ147" s="8"/>
      <c r="CK147" s="8"/>
      <c r="CL147" s="8"/>
      <c r="CM147" s="8"/>
      <c r="CN147" s="8"/>
      <c r="CO147" s="8"/>
      <c r="CP147" s="8"/>
      <c r="CQ147" s="8"/>
      <c r="CR147" s="8"/>
      <c r="CS147" s="8"/>
      <c r="CT147" s="8"/>
    </row>
    <row r="148" spans="1:98">
      <c r="A148" s="2125"/>
      <c r="B148" s="2129"/>
      <c r="C148" s="2130"/>
      <c r="D148" s="2159"/>
      <c r="E148" s="2160"/>
      <c r="F148" s="95"/>
      <c r="G148" s="142"/>
      <c r="H148" s="2140"/>
      <c r="I148" s="97"/>
      <c r="J148" s="98"/>
      <c r="K148" s="98"/>
      <c r="L148" s="98"/>
      <c r="M148" s="2140"/>
      <c r="N148" s="2146"/>
      <c r="O148" s="297"/>
      <c r="P148" s="305"/>
      <c r="Q148" s="2116"/>
      <c r="R148" s="2119"/>
      <c r="S148" s="2119"/>
      <c r="T148" s="2122"/>
      <c r="U148" s="27"/>
      <c r="V148" s="231">
        <v>6</v>
      </c>
      <c r="W148" s="95"/>
      <c r="X148" s="102"/>
      <c r="Y148" s="102"/>
      <c r="Z148" s="232"/>
      <c r="AA148" s="104"/>
      <c r="AB148" s="105"/>
      <c r="AC148" s="105"/>
      <c r="AD148" s="106"/>
      <c r="AE148" s="138"/>
      <c r="AF148" s="107"/>
      <c r="AG148" s="108"/>
      <c r="AH148" s="108"/>
      <c r="AI148" s="108"/>
      <c r="AJ148" s="109"/>
      <c r="AK148" s="110"/>
      <c r="AL148" s="111"/>
      <c r="AM148" s="111"/>
      <c r="AN148" s="112"/>
      <c r="AO148" s="8"/>
      <c r="AP148" s="307"/>
      <c r="AQ148" s="308"/>
      <c r="AR148" s="89"/>
      <c r="AS148" s="115" t="e">
        <f t="shared" si="76"/>
        <v>#DIV/0!</v>
      </c>
      <c r="AT148" s="116" t="e">
        <f t="shared" si="77"/>
        <v>#DIV/0!</v>
      </c>
      <c r="AU148" s="116" t="e">
        <f t="shared" si="78"/>
        <v>#DIV/0!</v>
      </c>
      <c r="AV148" s="116" t="e">
        <f t="shared" si="79"/>
        <v>#DIV/0!</v>
      </c>
      <c r="AW148" s="148" t="e">
        <f t="shared" si="4"/>
        <v>#DIV/0!</v>
      </c>
      <c r="AX148" s="148" t="e">
        <f t="shared" si="5"/>
        <v>#DIV/0!</v>
      </c>
      <c r="AY148" s="148" t="e">
        <f t="shared" si="6"/>
        <v>#DIV/0!</v>
      </c>
      <c r="AZ148" s="148" t="e">
        <f t="shared" si="7"/>
        <v>#DIV/0!</v>
      </c>
      <c r="BA148" s="117" t="e">
        <f t="shared" si="8"/>
        <v>#DIV/0!</v>
      </c>
      <c r="BB148" s="117" t="e">
        <f t="shared" si="9"/>
        <v>#DIV/0!</v>
      </c>
      <c r="BC148" s="117" t="e">
        <f t="shared" si="10"/>
        <v>#DIV/0!</v>
      </c>
      <c r="BD148" s="117" t="e">
        <f t="shared" si="11"/>
        <v>#DIV/0!</v>
      </c>
      <c r="BE148" s="118">
        <v>0.2</v>
      </c>
      <c r="BF148" s="118">
        <v>0.8</v>
      </c>
      <c r="BG148" s="117" t="e">
        <f t="shared" si="12"/>
        <v>#DIV/0!</v>
      </c>
      <c r="BH148" s="117" t="e">
        <f t="shared" si="13"/>
        <v>#DIV/0!</v>
      </c>
      <c r="BI148" s="117" t="e">
        <f t="shared" si="14"/>
        <v>#DIV/0!</v>
      </c>
      <c r="BJ148" s="117" t="e">
        <f t="shared" si="80"/>
        <v>#DIV/0!</v>
      </c>
      <c r="BK148" s="117" t="e">
        <f t="shared" si="80"/>
        <v>#DIV/0!</v>
      </c>
      <c r="BL148" s="117" t="e">
        <f t="shared" si="16"/>
        <v>#DIV/0!</v>
      </c>
      <c r="BM148" s="117" t="e">
        <f t="shared" si="17"/>
        <v>#DIV/0!</v>
      </c>
      <c r="BN148" s="117" t="e">
        <f t="shared" si="18"/>
        <v>#DIV/0!</v>
      </c>
      <c r="BO148" s="117" t="e">
        <f t="shared" si="81"/>
        <v>#DIV/0!</v>
      </c>
      <c r="BP148" s="117" t="e">
        <f t="shared" si="81"/>
        <v>#DIV/0!</v>
      </c>
      <c r="BQ148" s="117" t="e">
        <f t="shared" si="81"/>
        <v>#DIV/0!</v>
      </c>
      <c r="BR148" s="117" t="e">
        <f t="shared" si="81"/>
        <v>#DIV/0!</v>
      </c>
      <c r="BS148" s="2153"/>
      <c r="BT148" s="2153"/>
      <c r="BU148" s="2153"/>
      <c r="BV148" s="2153"/>
      <c r="BW148" s="2153"/>
      <c r="BX148" s="2153"/>
      <c r="BY148" s="2153"/>
      <c r="BZ148" s="2153"/>
      <c r="CA148" s="2150"/>
      <c r="CB148" s="8"/>
      <c r="CC148" s="2098"/>
      <c r="CD148" s="2101"/>
      <c r="CE148" s="2101"/>
      <c r="CF148" s="2104"/>
      <c r="CG148" s="2107"/>
      <c r="CH148" s="8"/>
      <c r="CI148" s="8"/>
      <c r="CJ148" s="8"/>
      <c r="CK148" s="8"/>
      <c r="CL148" s="8"/>
      <c r="CM148" s="8"/>
      <c r="CN148" s="8"/>
      <c r="CO148" s="8"/>
      <c r="CP148" s="8"/>
      <c r="CQ148" s="8"/>
      <c r="CR148" s="8"/>
      <c r="CS148" s="8"/>
      <c r="CT148" s="8"/>
    </row>
    <row r="149" spans="1:98">
      <c r="A149" s="2125"/>
      <c r="B149" s="2129"/>
      <c r="C149" s="2130"/>
      <c r="D149" s="2159"/>
      <c r="E149" s="2160"/>
      <c r="F149" s="95"/>
      <c r="G149" s="142"/>
      <c r="H149" s="2140"/>
      <c r="I149" s="97"/>
      <c r="J149" s="98"/>
      <c r="K149" s="98"/>
      <c r="L149" s="98"/>
      <c r="M149" s="2140"/>
      <c r="N149" s="2146"/>
      <c r="O149" s="297"/>
      <c r="P149" s="305"/>
      <c r="Q149" s="2116"/>
      <c r="R149" s="2119"/>
      <c r="S149" s="2119"/>
      <c r="T149" s="2122"/>
      <c r="U149" s="27"/>
      <c r="V149" s="101">
        <v>7</v>
      </c>
      <c r="W149" s="170"/>
      <c r="X149" s="163"/>
      <c r="Y149" s="163"/>
      <c r="Z149" s="232"/>
      <c r="AA149" s="104"/>
      <c r="AB149" s="105"/>
      <c r="AC149" s="105"/>
      <c r="AD149" s="106"/>
      <c r="AE149" s="138"/>
      <c r="AF149" s="107"/>
      <c r="AG149" s="108"/>
      <c r="AH149" s="108"/>
      <c r="AI149" s="108"/>
      <c r="AJ149" s="109"/>
      <c r="AK149" s="110"/>
      <c r="AL149" s="111"/>
      <c r="AM149" s="111"/>
      <c r="AN149" s="112"/>
      <c r="AO149" s="8"/>
      <c r="AP149" s="307"/>
      <c r="AQ149" s="308"/>
      <c r="AR149" s="89"/>
      <c r="AS149" s="115" t="e">
        <f t="shared" si="76"/>
        <v>#DIV/0!</v>
      </c>
      <c r="AT149" s="116" t="e">
        <f t="shared" si="77"/>
        <v>#DIV/0!</v>
      </c>
      <c r="AU149" s="116" t="e">
        <f t="shared" si="78"/>
        <v>#DIV/0!</v>
      </c>
      <c r="AV149" s="116" t="e">
        <f t="shared" si="79"/>
        <v>#DIV/0!</v>
      </c>
      <c r="AW149" s="148" t="e">
        <f t="shared" si="4"/>
        <v>#DIV/0!</v>
      </c>
      <c r="AX149" s="148" t="e">
        <f t="shared" si="5"/>
        <v>#DIV/0!</v>
      </c>
      <c r="AY149" s="148" t="e">
        <f t="shared" si="6"/>
        <v>#DIV/0!</v>
      </c>
      <c r="AZ149" s="148" t="e">
        <f t="shared" si="7"/>
        <v>#DIV/0!</v>
      </c>
      <c r="BA149" s="117" t="e">
        <f t="shared" si="8"/>
        <v>#DIV/0!</v>
      </c>
      <c r="BB149" s="117" t="e">
        <f t="shared" si="9"/>
        <v>#DIV/0!</v>
      </c>
      <c r="BC149" s="117" t="e">
        <f t="shared" si="10"/>
        <v>#DIV/0!</v>
      </c>
      <c r="BD149" s="117" t="e">
        <f t="shared" si="11"/>
        <v>#DIV/0!</v>
      </c>
      <c r="BE149" s="118">
        <v>0.2</v>
      </c>
      <c r="BF149" s="118">
        <v>0.8</v>
      </c>
      <c r="BG149" s="117" t="e">
        <f t="shared" si="12"/>
        <v>#DIV/0!</v>
      </c>
      <c r="BH149" s="117" t="e">
        <f t="shared" si="13"/>
        <v>#DIV/0!</v>
      </c>
      <c r="BI149" s="117" t="e">
        <f t="shared" si="14"/>
        <v>#DIV/0!</v>
      </c>
      <c r="BJ149" s="117" t="e">
        <f t="shared" si="80"/>
        <v>#DIV/0!</v>
      </c>
      <c r="BK149" s="117" t="e">
        <f t="shared" si="80"/>
        <v>#DIV/0!</v>
      </c>
      <c r="BL149" s="117" t="e">
        <f t="shared" si="16"/>
        <v>#DIV/0!</v>
      </c>
      <c r="BM149" s="117" t="e">
        <f t="shared" si="17"/>
        <v>#DIV/0!</v>
      </c>
      <c r="BN149" s="117" t="e">
        <f t="shared" si="18"/>
        <v>#DIV/0!</v>
      </c>
      <c r="BO149" s="117" t="e">
        <f t="shared" si="81"/>
        <v>#DIV/0!</v>
      </c>
      <c r="BP149" s="117" t="e">
        <f t="shared" si="81"/>
        <v>#DIV/0!</v>
      </c>
      <c r="BQ149" s="117" t="e">
        <f t="shared" si="81"/>
        <v>#DIV/0!</v>
      </c>
      <c r="BR149" s="117" t="e">
        <f t="shared" si="81"/>
        <v>#DIV/0!</v>
      </c>
      <c r="BS149" s="2153"/>
      <c r="BT149" s="2153"/>
      <c r="BU149" s="2153"/>
      <c r="BV149" s="2153"/>
      <c r="BW149" s="2153"/>
      <c r="BX149" s="2153"/>
      <c r="BY149" s="2153"/>
      <c r="BZ149" s="2153"/>
      <c r="CA149" s="2150"/>
      <c r="CB149" s="8"/>
      <c r="CC149" s="2098"/>
      <c r="CD149" s="2101"/>
      <c r="CE149" s="2101"/>
      <c r="CF149" s="2104"/>
      <c r="CG149" s="2107"/>
      <c r="CH149" s="8"/>
      <c r="CI149" s="8"/>
      <c r="CJ149" s="8"/>
      <c r="CK149" s="8"/>
      <c r="CL149" s="8"/>
      <c r="CM149" s="8"/>
      <c r="CN149" s="8"/>
      <c r="CO149" s="8"/>
      <c r="CP149" s="8"/>
      <c r="CQ149" s="8"/>
      <c r="CR149" s="8"/>
      <c r="CS149" s="8"/>
      <c r="CT149" s="8"/>
    </row>
    <row r="150" spans="1:98">
      <c r="A150" s="2125"/>
      <c r="B150" s="2129"/>
      <c r="C150" s="2130"/>
      <c r="D150" s="2159"/>
      <c r="E150" s="2160"/>
      <c r="F150" s="95"/>
      <c r="G150" s="142"/>
      <c r="H150" s="2140"/>
      <c r="I150" s="97"/>
      <c r="J150" s="98"/>
      <c r="K150" s="98"/>
      <c r="L150" s="98"/>
      <c r="M150" s="2140"/>
      <c r="N150" s="2146"/>
      <c r="O150" s="297"/>
      <c r="P150" s="305"/>
      <c r="Q150" s="2116"/>
      <c r="R150" s="2119"/>
      <c r="S150" s="2119"/>
      <c r="T150" s="2122"/>
      <c r="U150" s="27"/>
      <c r="V150" s="101">
        <v>8</v>
      </c>
      <c r="W150" s="95"/>
      <c r="X150" s="102"/>
      <c r="Y150" s="102"/>
      <c r="Z150" s="211"/>
      <c r="AA150" s="104"/>
      <c r="AB150" s="105"/>
      <c r="AC150" s="105"/>
      <c r="AD150" s="106"/>
      <c r="AE150" s="138"/>
      <c r="AF150" s="107"/>
      <c r="AG150" s="108"/>
      <c r="AH150" s="108"/>
      <c r="AI150" s="108"/>
      <c r="AJ150" s="109"/>
      <c r="AK150" s="110"/>
      <c r="AL150" s="111"/>
      <c r="AM150" s="111"/>
      <c r="AN150" s="112"/>
      <c r="AO150" s="8"/>
      <c r="AP150" s="307"/>
      <c r="AQ150" s="308"/>
      <c r="AR150" s="89"/>
      <c r="AS150" s="115" t="e">
        <f t="shared" si="76"/>
        <v>#DIV/0!</v>
      </c>
      <c r="AT150" s="116" t="e">
        <f t="shared" si="77"/>
        <v>#DIV/0!</v>
      </c>
      <c r="AU150" s="116" t="e">
        <f t="shared" si="78"/>
        <v>#DIV/0!</v>
      </c>
      <c r="AV150" s="116" t="e">
        <f t="shared" si="79"/>
        <v>#DIV/0!</v>
      </c>
      <c r="AW150" s="148" t="e">
        <f t="shared" si="4"/>
        <v>#DIV/0!</v>
      </c>
      <c r="AX150" s="148" t="e">
        <f t="shared" si="5"/>
        <v>#DIV/0!</v>
      </c>
      <c r="AY150" s="148" t="e">
        <f t="shared" si="6"/>
        <v>#DIV/0!</v>
      </c>
      <c r="AZ150" s="148" t="e">
        <f t="shared" si="7"/>
        <v>#DIV/0!</v>
      </c>
      <c r="BA150" s="117" t="e">
        <f t="shared" si="8"/>
        <v>#DIV/0!</v>
      </c>
      <c r="BB150" s="117" t="e">
        <f t="shared" si="9"/>
        <v>#DIV/0!</v>
      </c>
      <c r="BC150" s="117" t="e">
        <f t="shared" si="10"/>
        <v>#DIV/0!</v>
      </c>
      <c r="BD150" s="117" t="e">
        <f t="shared" si="11"/>
        <v>#DIV/0!</v>
      </c>
      <c r="BE150" s="118">
        <v>0.2</v>
      </c>
      <c r="BF150" s="118">
        <v>0.8</v>
      </c>
      <c r="BG150" s="117" t="e">
        <f t="shared" si="12"/>
        <v>#DIV/0!</v>
      </c>
      <c r="BH150" s="117" t="e">
        <f t="shared" si="13"/>
        <v>#DIV/0!</v>
      </c>
      <c r="BI150" s="117" t="e">
        <f t="shared" si="14"/>
        <v>#DIV/0!</v>
      </c>
      <c r="BJ150" s="117" t="e">
        <f t="shared" si="80"/>
        <v>#DIV/0!</v>
      </c>
      <c r="BK150" s="117" t="e">
        <f t="shared" si="80"/>
        <v>#DIV/0!</v>
      </c>
      <c r="BL150" s="117" t="e">
        <f t="shared" si="16"/>
        <v>#DIV/0!</v>
      </c>
      <c r="BM150" s="117" t="e">
        <f t="shared" si="17"/>
        <v>#DIV/0!</v>
      </c>
      <c r="BN150" s="117" t="e">
        <f t="shared" si="18"/>
        <v>#DIV/0!</v>
      </c>
      <c r="BO150" s="117" t="e">
        <f t="shared" si="81"/>
        <v>#DIV/0!</v>
      </c>
      <c r="BP150" s="117" t="e">
        <f t="shared" si="81"/>
        <v>#DIV/0!</v>
      </c>
      <c r="BQ150" s="117" t="e">
        <f t="shared" si="81"/>
        <v>#DIV/0!</v>
      </c>
      <c r="BR150" s="117" t="e">
        <f t="shared" si="81"/>
        <v>#DIV/0!</v>
      </c>
      <c r="BS150" s="2153"/>
      <c r="BT150" s="2153"/>
      <c r="BU150" s="2153"/>
      <c r="BV150" s="2153"/>
      <c r="BW150" s="2153"/>
      <c r="BX150" s="2153"/>
      <c r="BY150" s="2153"/>
      <c r="BZ150" s="2153"/>
      <c r="CA150" s="2150"/>
      <c r="CB150" s="8"/>
      <c r="CC150" s="2098"/>
      <c r="CD150" s="2101"/>
      <c r="CE150" s="2101"/>
      <c r="CF150" s="2104"/>
      <c r="CG150" s="2107"/>
      <c r="CH150" s="8"/>
      <c r="CI150" s="8"/>
      <c r="CJ150" s="8"/>
      <c r="CK150" s="8"/>
      <c r="CL150" s="8"/>
      <c r="CM150" s="8"/>
      <c r="CN150" s="8"/>
      <c r="CO150" s="8"/>
      <c r="CP150" s="8"/>
      <c r="CQ150" s="8"/>
      <c r="CR150" s="8"/>
      <c r="CS150" s="8"/>
      <c r="CT150" s="8"/>
    </row>
    <row r="151" spans="1:98">
      <c r="A151" s="2125"/>
      <c r="B151" s="2129"/>
      <c r="C151" s="2130"/>
      <c r="D151" s="2159"/>
      <c r="E151" s="2160"/>
      <c r="F151" s="95"/>
      <c r="G151" s="142"/>
      <c r="H151" s="2140"/>
      <c r="I151" s="97"/>
      <c r="J151" s="98"/>
      <c r="K151" s="98"/>
      <c r="L151" s="98"/>
      <c r="M151" s="2140"/>
      <c r="N151" s="2146"/>
      <c r="O151" s="297"/>
      <c r="P151" s="305"/>
      <c r="Q151" s="2116"/>
      <c r="R151" s="2119"/>
      <c r="S151" s="2119"/>
      <c r="T151" s="2122"/>
      <c r="U151" s="27"/>
      <c r="V151" s="101">
        <v>9</v>
      </c>
      <c r="W151" s="120"/>
      <c r="X151" s="102"/>
      <c r="Y151" s="102"/>
      <c r="Z151" s="211"/>
      <c r="AA151" s="104"/>
      <c r="AB151" s="105"/>
      <c r="AC151" s="105"/>
      <c r="AD151" s="106"/>
      <c r="AE151" s="138"/>
      <c r="AF151" s="107"/>
      <c r="AG151" s="108"/>
      <c r="AH151" s="108"/>
      <c r="AI151" s="108"/>
      <c r="AJ151" s="109"/>
      <c r="AK151" s="110"/>
      <c r="AL151" s="111"/>
      <c r="AM151" s="111"/>
      <c r="AN151" s="112"/>
      <c r="AO151" s="8"/>
      <c r="AP151" s="307"/>
      <c r="AQ151" s="308"/>
      <c r="AR151" s="89"/>
      <c r="AS151" s="115" t="e">
        <f t="shared" si="76"/>
        <v>#DIV/0!</v>
      </c>
      <c r="AT151" s="116" t="e">
        <f t="shared" si="77"/>
        <v>#DIV/0!</v>
      </c>
      <c r="AU151" s="116" t="e">
        <f t="shared" si="78"/>
        <v>#DIV/0!</v>
      </c>
      <c r="AV151" s="116" t="e">
        <f t="shared" si="79"/>
        <v>#DIV/0!</v>
      </c>
      <c r="AW151" s="148" t="e">
        <f t="shared" si="4"/>
        <v>#DIV/0!</v>
      </c>
      <c r="AX151" s="148" t="e">
        <f t="shared" si="5"/>
        <v>#DIV/0!</v>
      </c>
      <c r="AY151" s="148" t="e">
        <f t="shared" si="6"/>
        <v>#DIV/0!</v>
      </c>
      <c r="AZ151" s="148" t="e">
        <f t="shared" si="7"/>
        <v>#DIV/0!</v>
      </c>
      <c r="BA151" s="117" t="e">
        <f t="shared" si="8"/>
        <v>#DIV/0!</v>
      </c>
      <c r="BB151" s="117" t="e">
        <f t="shared" si="9"/>
        <v>#DIV/0!</v>
      </c>
      <c r="BC151" s="117" t="e">
        <f t="shared" si="10"/>
        <v>#DIV/0!</v>
      </c>
      <c r="BD151" s="117" t="e">
        <f t="shared" si="11"/>
        <v>#DIV/0!</v>
      </c>
      <c r="BE151" s="118">
        <v>0.2</v>
      </c>
      <c r="BF151" s="118">
        <v>0.8</v>
      </c>
      <c r="BG151" s="117" t="e">
        <f t="shared" si="12"/>
        <v>#DIV/0!</v>
      </c>
      <c r="BH151" s="117" t="e">
        <f t="shared" si="13"/>
        <v>#DIV/0!</v>
      </c>
      <c r="BI151" s="117" t="e">
        <f t="shared" si="14"/>
        <v>#DIV/0!</v>
      </c>
      <c r="BJ151" s="117" t="e">
        <f t="shared" si="80"/>
        <v>#DIV/0!</v>
      </c>
      <c r="BK151" s="117" t="e">
        <f t="shared" si="80"/>
        <v>#DIV/0!</v>
      </c>
      <c r="BL151" s="117" t="e">
        <f t="shared" si="16"/>
        <v>#DIV/0!</v>
      </c>
      <c r="BM151" s="117" t="e">
        <f t="shared" si="17"/>
        <v>#DIV/0!</v>
      </c>
      <c r="BN151" s="117" t="e">
        <f t="shared" si="18"/>
        <v>#DIV/0!</v>
      </c>
      <c r="BO151" s="117" t="e">
        <f t="shared" si="81"/>
        <v>#DIV/0!</v>
      </c>
      <c r="BP151" s="117" t="e">
        <f t="shared" si="81"/>
        <v>#DIV/0!</v>
      </c>
      <c r="BQ151" s="117" t="e">
        <f t="shared" si="81"/>
        <v>#DIV/0!</v>
      </c>
      <c r="BR151" s="117" t="e">
        <f t="shared" si="81"/>
        <v>#DIV/0!</v>
      </c>
      <c r="BS151" s="2153"/>
      <c r="BT151" s="2153"/>
      <c r="BU151" s="2153"/>
      <c r="BV151" s="2153"/>
      <c r="BW151" s="2153"/>
      <c r="BX151" s="2153"/>
      <c r="BY151" s="2153"/>
      <c r="BZ151" s="2153"/>
      <c r="CA151" s="2150"/>
      <c r="CB151" s="8"/>
      <c r="CC151" s="2098"/>
      <c r="CD151" s="2101"/>
      <c r="CE151" s="2101"/>
      <c r="CF151" s="2104"/>
      <c r="CG151" s="2107"/>
      <c r="CH151" s="8"/>
      <c r="CI151" s="8"/>
      <c r="CJ151" s="8"/>
      <c r="CK151" s="8"/>
      <c r="CL151" s="8"/>
      <c r="CM151" s="8"/>
      <c r="CN151" s="8"/>
      <c r="CO151" s="8"/>
      <c r="CP151" s="8"/>
      <c r="CQ151" s="8"/>
      <c r="CR151" s="8"/>
      <c r="CS151" s="8"/>
      <c r="CT151" s="8"/>
    </row>
    <row r="152" spans="1:98" ht="15" thickBot="1">
      <c r="A152" s="2126"/>
      <c r="B152" s="2131"/>
      <c r="C152" s="2132"/>
      <c r="D152" s="2161"/>
      <c r="E152" s="2162"/>
      <c r="F152" s="150"/>
      <c r="G152" s="151"/>
      <c r="H152" s="2141"/>
      <c r="I152" s="121"/>
      <c r="J152" s="122"/>
      <c r="K152" s="122"/>
      <c r="L152" s="122"/>
      <c r="M152" s="2141"/>
      <c r="N152" s="2147"/>
      <c r="O152" s="351"/>
      <c r="P152" s="352"/>
      <c r="Q152" s="2117"/>
      <c r="R152" s="2120"/>
      <c r="S152" s="2120"/>
      <c r="T152" s="2123"/>
      <c r="U152" s="27"/>
      <c r="V152" s="168">
        <v>10</v>
      </c>
      <c r="W152" s="179"/>
      <c r="X152" s="152"/>
      <c r="Y152" s="152"/>
      <c r="Z152" s="153"/>
      <c r="AA152" s="125"/>
      <c r="AB152" s="126"/>
      <c r="AC152" s="126"/>
      <c r="AD152" s="127"/>
      <c r="AE152" s="138"/>
      <c r="AF152" s="154"/>
      <c r="AG152" s="156"/>
      <c r="AH152" s="156"/>
      <c r="AI152" s="156"/>
      <c r="AJ152" s="157"/>
      <c r="AK152" s="128"/>
      <c r="AL152" s="129"/>
      <c r="AM152" s="129"/>
      <c r="AN152" s="130"/>
      <c r="AO152" s="8"/>
      <c r="AP152" s="353"/>
      <c r="AQ152" s="354"/>
      <c r="AR152" s="89"/>
      <c r="AS152" s="133" t="e">
        <f t="shared" si="76"/>
        <v>#DIV/0!</v>
      </c>
      <c r="AT152" s="169" t="e">
        <f t="shared" si="77"/>
        <v>#DIV/0!</v>
      </c>
      <c r="AU152" s="169" t="e">
        <f t="shared" si="78"/>
        <v>#DIV/0!</v>
      </c>
      <c r="AV152" s="169" t="e">
        <f t="shared" si="79"/>
        <v>#DIV/0!</v>
      </c>
      <c r="AW152" s="180" t="e">
        <f t="shared" si="4"/>
        <v>#DIV/0!</v>
      </c>
      <c r="AX152" s="180" t="e">
        <f t="shared" si="5"/>
        <v>#DIV/0!</v>
      </c>
      <c r="AY152" s="180" t="e">
        <f t="shared" si="6"/>
        <v>#DIV/0!</v>
      </c>
      <c r="AZ152" s="180" t="e">
        <f t="shared" si="7"/>
        <v>#DIV/0!</v>
      </c>
      <c r="BA152" s="160" t="e">
        <f t="shared" si="8"/>
        <v>#DIV/0!</v>
      </c>
      <c r="BB152" s="160" t="e">
        <f t="shared" si="9"/>
        <v>#DIV/0!</v>
      </c>
      <c r="BC152" s="160" t="e">
        <f t="shared" si="10"/>
        <v>#DIV/0!</v>
      </c>
      <c r="BD152" s="160" t="e">
        <f t="shared" si="11"/>
        <v>#DIV/0!</v>
      </c>
      <c r="BE152" s="159">
        <v>0.2</v>
      </c>
      <c r="BF152" s="159">
        <v>0.8</v>
      </c>
      <c r="BG152" s="160" t="e">
        <f t="shared" si="12"/>
        <v>#DIV/0!</v>
      </c>
      <c r="BH152" s="160" t="e">
        <f t="shared" si="13"/>
        <v>#DIV/0!</v>
      </c>
      <c r="BI152" s="160" t="e">
        <f t="shared" si="14"/>
        <v>#DIV/0!</v>
      </c>
      <c r="BJ152" s="160" t="e">
        <f t="shared" si="80"/>
        <v>#DIV/0!</v>
      </c>
      <c r="BK152" s="160" t="e">
        <f t="shared" si="80"/>
        <v>#DIV/0!</v>
      </c>
      <c r="BL152" s="160" t="e">
        <f t="shared" si="16"/>
        <v>#DIV/0!</v>
      </c>
      <c r="BM152" s="160" t="e">
        <f t="shared" si="17"/>
        <v>#DIV/0!</v>
      </c>
      <c r="BN152" s="160" t="e">
        <f t="shared" si="18"/>
        <v>#DIV/0!</v>
      </c>
      <c r="BO152" s="160" t="e">
        <f t="shared" si="81"/>
        <v>#DIV/0!</v>
      </c>
      <c r="BP152" s="160" t="e">
        <f t="shared" si="81"/>
        <v>#DIV/0!</v>
      </c>
      <c r="BQ152" s="160" t="e">
        <f t="shared" si="81"/>
        <v>#DIV/0!</v>
      </c>
      <c r="BR152" s="160" t="e">
        <f t="shared" si="81"/>
        <v>#DIV/0!</v>
      </c>
      <c r="BS152" s="2154"/>
      <c r="BT152" s="2154"/>
      <c r="BU152" s="2154"/>
      <c r="BV152" s="2154"/>
      <c r="BW152" s="2154"/>
      <c r="BX152" s="2154"/>
      <c r="BY152" s="2154"/>
      <c r="BZ152" s="2154"/>
      <c r="CA152" s="2151"/>
      <c r="CB152" s="8"/>
      <c r="CC152" s="2099"/>
      <c r="CD152" s="2102"/>
      <c r="CE152" s="2102"/>
      <c r="CF152" s="2105"/>
      <c r="CG152" s="2108"/>
      <c r="CH152" s="8"/>
      <c r="CI152" s="8"/>
      <c r="CJ152" s="8"/>
      <c r="CK152" s="8"/>
      <c r="CL152" s="8"/>
      <c r="CM152" s="8"/>
      <c r="CN152" s="8"/>
      <c r="CO152" s="8"/>
      <c r="CP152" s="8"/>
      <c r="CQ152" s="8"/>
      <c r="CR152" s="8"/>
      <c r="CS152" s="8"/>
      <c r="CT152" s="8"/>
    </row>
    <row r="153" spans="1:98">
      <c r="A153" s="2124">
        <v>15</v>
      </c>
      <c r="B153" s="2127"/>
      <c r="C153" s="2128"/>
      <c r="D153" s="2157"/>
      <c r="E153" s="2158"/>
      <c r="F153" s="227"/>
      <c r="G153" s="135"/>
      <c r="H153" s="2139"/>
      <c r="I153" s="69"/>
      <c r="J153" s="70"/>
      <c r="K153" s="70"/>
      <c r="L153" s="70"/>
      <c r="M153" s="2148"/>
      <c r="N153" s="2145">
        <f>+P153+P154+P155+P156+P157+P158+P159+P160+P161+P162</f>
        <v>0</v>
      </c>
      <c r="O153" s="72"/>
      <c r="P153" s="885"/>
      <c r="Q153" s="2115"/>
      <c r="R153" s="2118"/>
      <c r="S153" s="2118"/>
      <c r="T153" s="2121"/>
      <c r="U153" s="138"/>
      <c r="V153" s="75">
        <v>1</v>
      </c>
      <c r="W153" s="181"/>
      <c r="X153" s="212"/>
      <c r="Y153" s="212"/>
      <c r="Z153" s="217"/>
      <c r="AA153" s="78"/>
      <c r="AB153" s="79"/>
      <c r="AC153" s="79"/>
      <c r="AD153" s="80"/>
      <c r="AE153" s="138"/>
      <c r="AF153" s="81"/>
      <c r="AG153" s="233"/>
      <c r="AH153" s="233"/>
      <c r="AI153" s="233"/>
      <c r="AJ153" s="83"/>
      <c r="AK153" s="84"/>
      <c r="AL153" s="85"/>
      <c r="AM153" s="85"/>
      <c r="AN153" s="86"/>
      <c r="AO153" s="162"/>
      <c r="AP153" s="87"/>
      <c r="AQ153" s="88"/>
      <c r="AR153" s="89"/>
      <c r="AS153" s="90" t="e">
        <f t="shared" si="76"/>
        <v>#DIV/0!</v>
      </c>
      <c r="AT153" s="164" t="e">
        <f t="shared" si="77"/>
        <v>#DIV/0!</v>
      </c>
      <c r="AU153" s="164" t="e">
        <f t="shared" si="78"/>
        <v>#DIV/0!</v>
      </c>
      <c r="AV153" s="164" t="e">
        <f t="shared" si="79"/>
        <v>#DIV/0!</v>
      </c>
      <c r="AW153" s="176" t="e">
        <f t="shared" si="4"/>
        <v>#DIV/0!</v>
      </c>
      <c r="AX153" s="176" t="e">
        <f t="shared" si="5"/>
        <v>#DIV/0!</v>
      </c>
      <c r="AY153" s="176" t="e">
        <f t="shared" si="6"/>
        <v>#DIV/0!</v>
      </c>
      <c r="AZ153" s="176" t="e">
        <f t="shared" si="7"/>
        <v>#DIV/0!</v>
      </c>
      <c r="BA153" s="165" t="e">
        <f t="shared" si="8"/>
        <v>#DIV/0!</v>
      </c>
      <c r="BB153" s="165" t="e">
        <f t="shared" si="9"/>
        <v>#DIV/0!</v>
      </c>
      <c r="BC153" s="165" t="e">
        <f t="shared" si="10"/>
        <v>#DIV/0!</v>
      </c>
      <c r="BD153" s="165" t="e">
        <f t="shared" si="11"/>
        <v>#DIV/0!</v>
      </c>
      <c r="BE153" s="166">
        <v>0.2</v>
      </c>
      <c r="BF153" s="166">
        <v>0.8</v>
      </c>
      <c r="BG153" s="165" t="e">
        <f t="shared" si="12"/>
        <v>#DIV/0!</v>
      </c>
      <c r="BH153" s="165" t="e">
        <f t="shared" si="13"/>
        <v>#DIV/0!</v>
      </c>
      <c r="BI153" s="165" t="e">
        <f t="shared" si="14"/>
        <v>#DIV/0!</v>
      </c>
      <c r="BJ153" s="165" t="e">
        <f t="shared" si="80"/>
        <v>#DIV/0!</v>
      </c>
      <c r="BK153" s="165" t="e">
        <f t="shared" si="80"/>
        <v>#DIV/0!</v>
      </c>
      <c r="BL153" s="165" t="e">
        <f t="shared" si="16"/>
        <v>#DIV/0!</v>
      </c>
      <c r="BM153" s="165" t="e">
        <f t="shared" si="17"/>
        <v>#DIV/0!</v>
      </c>
      <c r="BN153" s="165" t="e">
        <f t="shared" si="18"/>
        <v>#DIV/0!</v>
      </c>
      <c r="BO153" s="165" t="e">
        <f t="shared" si="81"/>
        <v>#DIV/0!</v>
      </c>
      <c r="BP153" s="93" t="e">
        <f t="shared" si="81"/>
        <v>#DIV/0!</v>
      </c>
      <c r="BQ153" s="93" t="e">
        <f t="shared" si="81"/>
        <v>#DIV/0!</v>
      </c>
      <c r="BR153" s="93" t="e">
        <f t="shared" si="81"/>
        <v>#DIV/0!</v>
      </c>
      <c r="BS153" s="2152" t="e">
        <f t="shared" ref="BS153:BV153" si="85">AVERAGEIF(BO153:BO162,"&lt;&gt;#¡DIV/0!")</f>
        <v>#DIV/0!</v>
      </c>
      <c r="BT153" s="2152" t="e">
        <f t="shared" si="85"/>
        <v>#DIV/0!</v>
      </c>
      <c r="BU153" s="2152" t="e">
        <f t="shared" si="85"/>
        <v>#DIV/0!</v>
      </c>
      <c r="BV153" s="2152" t="e">
        <f t="shared" si="85"/>
        <v>#DIV/0!</v>
      </c>
      <c r="BW153" s="2155" t="e">
        <f>+C153*BS153</f>
        <v>#DIV/0!</v>
      </c>
      <c r="BX153" s="2155" t="e">
        <f>+C153*BT153</f>
        <v>#DIV/0!</v>
      </c>
      <c r="BY153" s="2155" t="e">
        <f>+C153*BU153</f>
        <v>#DIV/0!</v>
      </c>
      <c r="BZ153" s="2155" t="e">
        <f>+C153*BV153</f>
        <v>#DIV/0!</v>
      </c>
      <c r="CA153" s="2149" t="e">
        <f>SUM(BW153:BZ162)</f>
        <v>#DIV/0!</v>
      </c>
      <c r="CB153" s="8"/>
      <c r="CC153" s="2097" t="e">
        <f>+Q153/$N$153</f>
        <v>#DIV/0!</v>
      </c>
      <c r="CD153" s="2100" t="e">
        <f t="shared" ref="CD153:CF153" si="86">+R153/$N$153</f>
        <v>#DIV/0!</v>
      </c>
      <c r="CE153" s="2100" t="e">
        <f t="shared" si="86"/>
        <v>#DIV/0!</v>
      </c>
      <c r="CF153" s="2103" t="e">
        <f t="shared" si="86"/>
        <v>#DIV/0!</v>
      </c>
      <c r="CG153" s="2106" t="e">
        <f t="shared" ref="CG153" si="87">AVERAGE(CC153:CF162)</f>
        <v>#DIV/0!</v>
      </c>
      <c r="CH153" s="8"/>
      <c r="CI153" s="8"/>
      <c r="CJ153" s="8"/>
      <c r="CK153" s="8"/>
      <c r="CL153" s="8"/>
      <c r="CM153" s="8"/>
      <c r="CN153" s="8"/>
      <c r="CO153" s="8"/>
      <c r="CP153" s="8"/>
      <c r="CQ153" s="8"/>
      <c r="CR153" s="8"/>
      <c r="CS153" s="8"/>
      <c r="CT153" s="8"/>
    </row>
    <row r="154" spans="1:98">
      <c r="A154" s="2125"/>
      <c r="B154" s="2129"/>
      <c r="C154" s="2130"/>
      <c r="D154" s="2159"/>
      <c r="E154" s="2160"/>
      <c r="F154" s="227"/>
      <c r="G154" s="142"/>
      <c r="H154" s="2140"/>
      <c r="I154" s="97"/>
      <c r="J154" s="98"/>
      <c r="K154" s="98"/>
      <c r="L154" s="98"/>
      <c r="M154" s="2140"/>
      <c r="N154" s="2146"/>
      <c r="O154" s="297"/>
      <c r="P154" s="305"/>
      <c r="Q154" s="2116"/>
      <c r="R154" s="2119"/>
      <c r="S154" s="2119"/>
      <c r="T154" s="2122"/>
      <c r="U154" s="27"/>
      <c r="V154" s="101">
        <v>2</v>
      </c>
      <c r="W154" s="184"/>
      <c r="X154" s="212"/>
      <c r="Y154" s="212"/>
      <c r="Z154" s="217"/>
      <c r="AA154" s="104"/>
      <c r="AB154" s="105"/>
      <c r="AC154" s="105"/>
      <c r="AD154" s="106"/>
      <c r="AE154" s="138"/>
      <c r="AF154" s="107"/>
      <c r="AG154" s="108"/>
      <c r="AH154" s="108"/>
      <c r="AI154" s="108"/>
      <c r="AJ154" s="109"/>
      <c r="AK154" s="110"/>
      <c r="AL154" s="111"/>
      <c r="AM154" s="111"/>
      <c r="AN154" s="112"/>
      <c r="AO154" s="8"/>
      <c r="AP154" s="307"/>
      <c r="AQ154" s="308"/>
      <c r="AR154" s="89"/>
      <c r="AS154" s="115" t="e">
        <f t="shared" si="76"/>
        <v>#DIV/0!</v>
      </c>
      <c r="AT154" s="116" t="e">
        <f t="shared" si="77"/>
        <v>#DIV/0!</v>
      </c>
      <c r="AU154" s="116" t="e">
        <f t="shared" si="78"/>
        <v>#DIV/0!</v>
      </c>
      <c r="AV154" s="116" t="e">
        <f t="shared" si="79"/>
        <v>#DIV/0!</v>
      </c>
      <c r="AW154" s="148" t="e">
        <f t="shared" si="4"/>
        <v>#DIV/0!</v>
      </c>
      <c r="AX154" s="148" t="e">
        <f t="shared" si="5"/>
        <v>#DIV/0!</v>
      </c>
      <c r="AY154" s="148" t="e">
        <f t="shared" si="6"/>
        <v>#DIV/0!</v>
      </c>
      <c r="AZ154" s="148" t="e">
        <f t="shared" si="7"/>
        <v>#DIV/0!</v>
      </c>
      <c r="BA154" s="117" t="e">
        <f t="shared" si="8"/>
        <v>#DIV/0!</v>
      </c>
      <c r="BB154" s="117" t="e">
        <f t="shared" si="9"/>
        <v>#DIV/0!</v>
      </c>
      <c r="BC154" s="117" t="e">
        <f t="shared" si="10"/>
        <v>#DIV/0!</v>
      </c>
      <c r="BD154" s="117" t="e">
        <f t="shared" si="11"/>
        <v>#DIV/0!</v>
      </c>
      <c r="BE154" s="118">
        <v>0.2</v>
      </c>
      <c r="BF154" s="118">
        <v>0.8</v>
      </c>
      <c r="BG154" s="117" t="e">
        <f t="shared" si="12"/>
        <v>#DIV/0!</v>
      </c>
      <c r="BH154" s="117" t="e">
        <f t="shared" si="13"/>
        <v>#DIV/0!</v>
      </c>
      <c r="BI154" s="117" t="e">
        <f t="shared" si="14"/>
        <v>#DIV/0!</v>
      </c>
      <c r="BJ154" s="117" t="e">
        <f t="shared" si="80"/>
        <v>#DIV/0!</v>
      </c>
      <c r="BK154" s="117" t="e">
        <f t="shared" si="80"/>
        <v>#DIV/0!</v>
      </c>
      <c r="BL154" s="117" t="e">
        <f t="shared" si="16"/>
        <v>#DIV/0!</v>
      </c>
      <c r="BM154" s="117" t="e">
        <f t="shared" si="17"/>
        <v>#DIV/0!</v>
      </c>
      <c r="BN154" s="117" t="e">
        <f t="shared" si="18"/>
        <v>#DIV/0!</v>
      </c>
      <c r="BO154" s="117" t="e">
        <f t="shared" si="81"/>
        <v>#DIV/0!</v>
      </c>
      <c r="BP154" s="117" t="e">
        <f t="shared" si="81"/>
        <v>#DIV/0!</v>
      </c>
      <c r="BQ154" s="117" t="e">
        <f t="shared" si="81"/>
        <v>#DIV/0!</v>
      </c>
      <c r="BR154" s="117" t="e">
        <f t="shared" si="81"/>
        <v>#DIV/0!</v>
      </c>
      <c r="BS154" s="2153"/>
      <c r="BT154" s="2153"/>
      <c r="BU154" s="2153"/>
      <c r="BV154" s="2153"/>
      <c r="BW154" s="2153"/>
      <c r="BX154" s="2153"/>
      <c r="BY154" s="2153"/>
      <c r="BZ154" s="2153"/>
      <c r="CA154" s="2150"/>
      <c r="CB154" s="8"/>
      <c r="CC154" s="2098"/>
      <c r="CD154" s="2101"/>
      <c r="CE154" s="2101"/>
      <c r="CF154" s="2104"/>
      <c r="CG154" s="2107"/>
      <c r="CH154" s="8"/>
      <c r="CI154" s="8"/>
      <c r="CJ154" s="8"/>
      <c r="CK154" s="8"/>
      <c r="CL154" s="8"/>
      <c r="CM154" s="8"/>
      <c r="CN154" s="8"/>
      <c r="CO154" s="8"/>
      <c r="CP154" s="8"/>
      <c r="CQ154" s="8"/>
      <c r="CR154" s="8"/>
      <c r="CS154" s="8"/>
      <c r="CT154" s="8"/>
    </row>
    <row r="155" spans="1:98">
      <c r="A155" s="2125"/>
      <c r="B155" s="2129"/>
      <c r="C155" s="2130"/>
      <c r="D155" s="2159"/>
      <c r="E155" s="2160"/>
      <c r="F155" s="227"/>
      <c r="G155" s="142"/>
      <c r="H155" s="2140"/>
      <c r="I155" s="97"/>
      <c r="J155" s="98"/>
      <c r="K155" s="98"/>
      <c r="L155" s="98"/>
      <c r="M155" s="2140"/>
      <c r="N155" s="2146"/>
      <c r="O155" s="297"/>
      <c r="P155" s="305"/>
      <c r="Q155" s="2116"/>
      <c r="R155" s="2119"/>
      <c r="S155" s="2119"/>
      <c r="T155" s="2122"/>
      <c r="U155" s="27"/>
      <c r="V155" s="101">
        <v>3</v>
      </c>
      <c r="W155" s="184"/>
      <c r="X155" s="212"/>
      <c r="Y155" s="212"/>
      <c r="Z155" s="217"/>
      <c r="AA155" s="104"/>
      <c r="AB155" s="105"/>
      <c r="AC155" s="105"/>
      <c r="AD155" s="106"/>
      <c r="AE155" s="138"/>
      <c r="AF155" s="107"/>
      <c r="AG155" s="108"/>
      <c r="AH155" s="108"/>
      <c r="AI155" s="108"/>
      <c r="AJ155" s="109"/>
      <c r="AK155" s="110"/>
      <c r="AL155" s="111"/>
      <c r="AM155" s="111"/>
      <c r="AN155" s="112"/>
      <c r="AO155" s="8"/>
      <c r="AP155" s="307"/>
      <c r="AQ155" s="308"/>
      <c r="AR155" s="89"/>
      <c r="AS155" s="115" t="e">
        <f t="shared" si="76"/>
        <v>#DIV/0!</v>
      </c>
      <c r="AT155" s="116" t="e">
        <f t="shared" si="77"/>
        <v>#DIV/0!</v>
      </c>
      <c r="AU155" s="116" t="e">
        <f t="shared" si="78"/>
        <v>#DIV/0!</v>
      </c>
      <c r="AV155" s="116" t="e">
        <f t="shared" si="79"/>
        <v>#DIV/0!</v>
      </c>
      <c r="AW155" s="148" t="e">
        <f t="shared" si="4"/>
        <v>#DIV/0!</v>
      </c>
      <c r="AX155" s="148" t="e">
        <f t="shared" si="5"/>
        <v>#DIV/0!</v>
      </c>
      <c r="AY155" s="148" t="e">
        <f t="shared" si="6"/>
        <v>#DIV/0!</v>
      </c>
      <c r="AZ155" s="148" t="e">
        <f t="shared" si="7"/>
        <v>#DIV/0!</v>
      </c>
      <c r="BA155" s="117" t="e">
        <f t="shared" si="8"/>
        <v>#DIV/0!</v>
      </c>
      <c r="BB155" s="117" t="e">
        <f t="shared" si="9"/>
        <v>#DIV/0!</v>
      </c>
      <c r="BC155" s="117" t="e">
        <f t="shared" si="10"/>
        <v>#DIV/0!</v>
      </c>
      <c r="BD155" s="117" t="e">
        <f t="shared" si="11"/>
        <v>#DIV/0!</v>
      </c>
      <c r="BE155" s="118">
        <v>0.2</v>
      </c>
      <c r="BF155" s="118">
        <v>0.8</v>
      </c>
      <c r="BG155" s="117" t="e">
        <f t="shared" si="12"/>
        <v>#DIV/0!</v>
      </c>
      <c r="BH155" s="117" t="e">
        <f t="shared" si="13"/>
        <v>#DIV/0!</v>
      </c>
      <c r="BI155" s="117" t="e">
        <f t="shared" si="14"/>
        <v>#DIV/0!</v>
      </c>
      <c r="BJ155" s="117" t="e">
        <f t="shared" si="80"/>
        <v>#DIV/0!</v>
      </c>
      <c r="BK155" s="117" t="e">
        <f t="shared" si="80"/>
        <v>#DIV/0!</v>
      </c>
      <c r="BL155" s="117" t="e">
        <f t="shared" si="16"/>
        <v>#DIV/0!</v>
      </c>
      <c r="BM155" s="117" t="e">
        <f t="shared" si="17"/>
        <v>#DIV/0!</v>
      </c>
      <c r="BN155" s="117" t="e">
        <f t="shared" si="18"/>
        <v>#DIV/0!</v>
      </c>
      <c r="BO155" s="117" t="e">
        <f t="shared" si="81"/>
        <v>#DIV/0!</v>
      </c>
      <c r="BP155" s="117" t="e">
        <f t="shared" si="81"/>
        <v>#DIV/0!</v>
      </c>
      <c r="BQ155" s="117" t="e">
        <f t="shared" si="81"/>
        <v>#DIV/0!</v>
      </c>
      <c r="BR155" s="117" t="e">
        <f t="shared" si="81"/>
        <v>#DIV/0!</v>
      </c>
      <c r="BS155" s="2153"/>
      <c r="BT155" s="2153"/>
      <c r="BU155" s="2153"/>
      <c r="BV155" s="2153"/>
      <c r="BW155" s="2153"/>
      <c r="BX155" s="2153"/>
      <c r="BY155" s="2153"/>
      <c r="BZ155" s="2153"/>
      <c r="CA155" s="2150"/>
      <c r="CB155" s="8"/>
      <c r="CC155" s="2098"/>
      <c r="CD155" s="2101"/>
      <c r="CE155" s="2101"/>
      <c r="CF155" s="2104"/>
      <c r="CG155" s="2107"/>
      <c r="CH155" s="8"/>
      <c r="CI155" s="8"/>
      <c r="CJ155" s="8"/>
      <c r="CK155" s="8"/>
      <c r="CL155" s="8"/>
      <c r="CM155" s="8"/>
      <c r="CN155" s="8"/>
      <c r="CO155" s="8"/>
      <c r="CP155" s="8"/>
      <c r="CQ155" s="8"/>
      <c r="CR155" s="8"/>
      <c r="CS155" s="8"/>
      <c r="CT155" s="8"/>
    </row>
    <row r="156" spans="1:98">
      <c r="A156" s="2125"/>
      <c r="B156" s="2129"/>
      <c r="C156" s="2130"/>
      <c r="D156" s="2159"/>
      <c r="E156" s="2160"/>
      <c r="F156" s="227"/>
      <c r="G156" s="142"/>
      <c r="H156" s="2140"/>
      <c r="I156" s="97"/>
      <c r="J156" s="98"/>
      <c r="K156" s="98"/>
      <c r="L156" s="98"/>
      <c r="M156" s="2140"/>
      <c r="N156" s="2146"/>
      <c r="O156" s="297"/>
      <c r="P156" s="305"/>
      <c r="Q156" s="2116"/>
      <c r="R156" s="2119"/>
      <c r="S156" s="2119"/>
      <c r="T156" s="2122"/>
      <c r="U156" s="27"/>
      <c r="V156" s="101">
        <v>4</v>
      </c>
      <c r="W156" s="184"/>
      <c r="X156" s="212"/>
      <c r="Y156" s="212"/>
      <c r="Z156" s="217"/>
      <c r="AA156" s="104"/>
      <c r="AB156" s="105"/>
      <c r="AC156" s="105"/>
      <c r="AD156" s="106"/>
      <c r="AE156" s="138"/>
      <c r="AF156" s="107"/>
      <c r="AG156" s="108"/>
      <c r="AH156" s="108"/>
      <c r="AI156" s="108"/>
      <c r="AJ156" s="109"/>
      <c r="AK156" s="110"/>
      <c r="AL156" s="111"/>
      <c r="AM156" s="111"/>
      <c r="AN156" s="112"/>
      <c r="AO156" s="8"/>
      <c r="AP156" s="307"/>
      <c r="AQ156" s="308"/>
      <c r="AR156" s="89"/>
      <c r="AS156" s="115" t="e">
        <f t="shared" si="76"/>
        <v>#DIV/0!</v>
      </c>
      <c r="AT156" s="116" t="e">
        <f t="shared" si="77"/>
        <v>#DIV/0!</v>
      </c>
      <c r="AU156" s="116" t="e">
        <f t="shared" si="78"/>
        <v>#DIV/0!</v>
      </c>
      <c r="AV156" s="116" t="e">
        <f t="shared" si="79"/>
        <v>#DIV/0!</v>
      </c>
      <c r="AW156" s="148" t="e">
        <f t="shared" si="4"/>
        <v>#DIV/0!</v>
      </c>
      <c r="AX156" s="148" t="e">
        <f t="shared" si="5"/>
        <v>#DIV/0!</v>
      </c>
      <c r="AY156" s="148" t="e">
        <f t="shared" si="6"/>
        <v>#DIV/0!</v>
      </c>
      <c r="AZ156" s="148" t="e">
        <f t="shared" si="7"/>
        <v>#DIV/0!</v>
      </c>
      <c r="BA156" s="117" t="e">
        <f t="shared" si="8"/>
        <v>#DIV/0!</v>
      </c>
      <c r="BB156" s="117" t="e">
        <f t="shared" si="9"/>
        <v>#DIV/0!</v>
      </c>
      <c r="BC156" s="117" t="e">
        <f t="shared" si="10"/>
        <v>#DIV/0!</v>
      </c>
      <c r="BD156" s="117" t="e">
        <f t="shared" si="11"/>
        <v>#DIV/0!</v>
      </c>
      <c r="BE156" s="118">
        <v>0.2</v>
      </c>
      <c r="BF156" s="118">
        <v>0.8</v>
      </c>
      <c r="BG156" s="117" t="e">
        <f t="shared" si="12"/>
        <v>#DIV/0!</v>
      </c>
      <c r="BH156" s="117" t="e">
        <f t="shared" si="13"/>
        <v>#DIV/0!</v>
      </c>
      <c r="BI156" s="117" t="e">
        <f t="shared" si="14"/>
        <v>#DIV/0!</v>
      </c>
      <c r="BJ156" s="117" t="e">
        <f t="shared" si="80"/>
        <v>#DIV/0!</v>
      </c>
      <c r="BK156" s="117" t="e">
        <f t="shared" si="80"/>
        <v>#DIV/0!</v>
      </c>
      <c r="BL156" s="117" t="e">
        <f t="shared" si="16"/>
        <v>#DIV/0!</v>
      </c>
      <c r="BM156" s="117" t="e">
        <f t="shared" si="17"/>
        <v>#DIV/0!</v>
      </c>
      <c r="BN156" s="117" t="e">
        <f t="shared" si="18"/>
        <v>#DIV/0!</v>
      </c>
      <c r="BO156" s="117" t="e">
        <f t="shared" si="81"/>
        <v>#DIV/0!</v>
      </c>
      <c r="BP156" s="117" t="e">
        <f t="shared" si="81"/>
        <v>#DIV/0!</v>
      </c>
      <c r="BQ156" s="117" t="e">
        <f t="shared" si="81"/>
        <v>#DIV/0!</v>
      </c>
      <c r="BR156" s="117" t="e">
        <f t="shared" si="81"/>
        <v>#DIV/0!</v>
      </c>
      <c r="BS156" s="2153"/>
      <c r="BT156" s="2153"/>
      <c r="BU156" s="2153"/>
      <c r="BV156" s="2153"/>
      <c r="BW156" s="2153"/>
      <c r="BX156" s="2153"/>
      <c r="BY156" s="2153"/>
      <c r="BZ156" s="2153"/>
      <c r="CA156" s="2150"/>
      <c r="CB156" s="8"/>
      <c r="CC156" s="2098"/>
      <c r="CD156" s="2101"/>
      <c r="CE156" s="2101"/>
      <c r="CF156" s="2104"/>
      <c r="CG156" s="2107"/>
      <c r="CH156" s="8"/>
      <c r="CI156" s="8"/>
      <c r="CJ156" s="8"/>
      <c r="CK156" s="8"/>
      <c r="CL156" s="8"/>
      <c r="CM156" s="8"/>
      <c r="CN156" s="8"/>
      <c r="CO156" s="8"/>
      <c r="CP156" s="8"/>
      <c r="CQ156" s="8"/>
      <c r="CR156" s="8"/>
      <c r="CS156" s="8"/>
      <c r="CT156" s="8"/>
    </row>
    <row r="157" spans="1:98">
      <c r="A157" s="2125"/>
      <c r="B157" s="2129"/>
      <c r="C157" s="2130"/>
      <c r="D157" s="2159"/>
      <c r="E157" s="2160"/>
      <c r="F157" s="95"/>
      <c r="G157" s="142"/>
      <c r="H157" s="2140"/>
      <c r="I157" s="97"/>
      <c r="J157" s="98"/>
      <c r="K157" s="98"/>
      <c r="L157" s="98"/>
      <c r="M157" s="2140"/>
      <c r="N157" s="2146"/>
      <c r="O157" s="297"/>
      <c r="P157" s="305"/>
      <c r="Q157" s="2116"/>
      <c r="R157" s="2119"/>
      <c r="S157" s="2119"/>
      <c r="T157" s="2122"/>
      <c r="U157" s="27"/>
      <c r="V157" s="101">
        <v>5</v>
      </c>
      <c r="W157" s="120"/>
      <c r="X157" s="102"/>
      <c r="Y157" s="102"/>
      <c r="Z157" s="211"/>
      <c r="AA157" s="104"/>
      <c r="AB157" s="105"/>
      <c r="AC157" s="105"/>
      <c r="AD157" s="106"/>
      <c r="AE157" s="138"/>
      <c r="AF157" s="107"/>
      <c r="AG157" s="108"/>
      <c r="AH157" s="108"/>
      <c r="AI157" s="108"/>
      <c r="AJ157" s="109"/>
      <c r="AK157" s="110"/>
      <c r="AL157" s="111"/>
      <c r="AM157" s="111"/>
      <c r="AN157" s="112"/>
      <c r="AO157" s="8"/>
      <c r="AP157" s="307"/>
      <c r="AQ157" s="308"/>
      <c r="AR157" s="89"/>
      <c r="AS157" s="115" t="e">
        <f t="shared" si="76"/>
        <v>#DIV/0!</v>
      </c>
      <c r="AT157" s="116" t="e">
        <f t="shared" si="77"/>
        <v>#DIV/0!</v>
      </c>
      <c r="AU157" s="116" t="e">
        <f t="shared" si="78"/>
        <v>#DIV/0!</v>
      </c>
      <c r="AV157" s="116" t="e">
        <f t="shared" si="79"/>
        <v>#DIV/0!</v>
      </c>
      <c r="AW157" s="148" t="e">
        <f t="shared" si="4"/>
        <v>#DIV/0!</v>
      </c>
      <c r="AX157" s="148" t="e">
        <f t="shared" si="5"/>
        <v>#DIV/0!</v>
      </c>
      <c r="AY157" s="148" t="e">
        <f t="shared" si="6"/>
        <v>#DIV/0!</v>
      </c>
      <c r="AZ157" s="148" t="e">
        <f t="shared" si="7"/>
        <v>#DIV/0!</v>
      </c>
      <c r="BA157" s="117" t="e">
        <f t="shared" si="8"/>
        <v>#DIV/0!</v>
      </c>
      <c r="BB157" s="117" t="e">
        <f t="shared" si="9"/>
        <v>#DIV/0!</v>
      </c>
      <c r="BC157" s="117" t="e">
        <f t="shared" si="10"/>
        <v>#DIV/0!</v>
      </c>
      <c r="BD157" s="117" t="e">
        <f t="shared" si="11"/>
        <v>#DIV/0!</v>
      </c>
      <c r="BE157" s="118">
        <v>0.2</v>
      </c>
      <c r="BF157" s="118">
        <v>0.8</v>
      </c>
      <c r="BG157" s="117" t="e">
        <f t="shared" si="12"/>
        <v>#DIV/0!</v>
      </c>
      <c r="BH157" s="117" t="e">
        <f t="shared" si="13"/>
        <v>#DIV/0!</v>
      </c>
      <c r="BI157" s="117" t="e">
        <f t="shared" si="14"/>
        <v>#DIV/0!</v>
      </c>
      <c r="BJ157" s="117" t="e">
        <f t="shared" ref="BJ157:BK172" si="88">+AZ157*BE157</f>
        <v>#DIV/0!</v>
      </c>
      <c r="BK157" s="117" t="e">
        <f t="shared" si="88"/>
        <v>#DIV/0!</v>
      </c>
      <c r="BL157" s="117" t="e">
        <f t="shared" si="16"/>
        <v>#DIV/0!</v>
      </c>
      <c r="BM157" s="117" t="e">
        <f t="shared" si="17"/>
        <v>#DIV/0!</v>
      </c>
      <c r="BN157" s="117" t="e">
        <f t="shared" si="18"/>
        <v>#DIV/0!</v>
      </c>
      <c r="BO157" s="117" t="e">
        <f t="shared" ref="BO157:BR172" si="89">+BG157+BK157</f>
        <v>#DIV/0!</v>
      </c>
      <c r="BP157" s="117" t="e">
        <f t="shared" si="89"/>
        <v>#DIV/0!</v>
      </c>
      <c r="BQ157" s="117" t="e">
        <f t="shared" si="89"/>
        <v>#DIV/0!</v>
      </c>
      <c r="BR157" s="117" t="e">
        <f t="shared" si="89"/>
        <v>#DIV/0!</v>
      </c>
      <c r="BS157" s="2153"/>
      <c r="BT157" s="2153"/>
      <c r="BU157" s="2153"/>
      <c r="BV157" s="2153"/>
      <c r="BW157" s="2153"/>
      <c r="BX157" s="2153"/>
      <c r="BY157" s="2153"/>
      <c r="BZ157" s="2153"/>
      <c r="CA157" s="2150"/>
      <c r="CB157" s="8"/>
      <c r="CC157" s="2098"/>
      <c r="CD157" s="2101"/>
      <c r="CE157" s="2101"/>
      <c r="CF157" s="2104"/>
      <c r="CG157" s="2107"/>
      <c r="CH157" s="8"/>
      <c r="CI157" s="8"/>
      <c r="CJ157" s="8"/>
      <c r="CK157" s="8"/>
      <c r="CL157" s="8"/>
      <c r="CM157" s="8"/>
      <c r="CN157" s="8"/>
      <c r="CO157" s="8"/>
      <c r="CP157" s="8"/>
      <c r="CQ157" s="8"/>
      <c r="CR157" s="8"/>
      <c r="CS157" s="8"/>
      <c r="CT157" s="8"/>
    </row>
    <row r="158" spans="1:98">
      <c r="A158" s="2125"/>
      <c r="B158" s="2129"/>
      <c r="C158" s="2130"/>
      <c r="D158" s="2159"/>
      <c r="E158" s="2160"/>
      <c r="F158" s="95"/>
      <c r="G158" s="142"/>
      <c r="H158" s="2140"/>
      <c r="I158" s="97"/>
      <c r="J158" s="98"/>
      <c r="K158" s="98"/>
      <c r="L158" s="98"/>
      <c r="M158" s="2140"/>
      <c r="N158" s="2146"/>
      <c r="O158" s="297"/>
      <c r="P158" s="305"/>
      <c r="Q158" s="2116"/>
      <c r="R158" s="2119"/>
      <c r="S158" s="2119"/>
      <c r="T158" s="2122"/>
      <c r="U158" s="27"/>
      <c r="V158" s="101">
        <v>6</v>
      </c>
      <c r="W158" s="120"/>
      <c r="X158" s="102"/>
      <c r="Y158" s="102"/>
      <c r="Z158" s="211"/>
      <c r="AA158" s="104"/>
      <c r="AB158" s="105"/>
      <c r="AC158" s="105"/>
      <c r="AD158" s="106"/>
      <c r="AE158" s="138"/>
      <c r="AF158" s="107"/>
      <c r="AG158" s="108"/>
      <c r="AH158" s="108"/>
      <c r="AI158" s="108"/>
      <c r="AJ158" s="109"/>
      <c r="AK158" s="110"/>
      <c r="AL158" s="111"/>
      <c r="AM158" s="111"/>
      <c r="AN158" s="112"/>
      <c r="AO158" s="8"/>
      <c r="AP158" s="307"/>
      <c r="AQ158" s="308"/>
      <c r="AR158" s="89"/>
      <c r="AS158" s="115" t="e">
        <f t="shared" si="76"/>
        <v>#DIV/0!</v>
      </c>
      <c r="AT158" s="116" t="e">
        <f t="shared" si="77"/>
        <v>#DIV/0!</v>
      </c>
      <c r="AU158" s="116" t="e">
        <f t="shared" si="78"/>
        <v>#DIV/0!</v>
      </c>
      <c r="AV158" s="116" t="e">
        <f t="shared" si="79"/>
        <v>#DIV/0!</v>
      </c>
      <c r="AW158" s="148" t="e">
        <f t="shared" si="4"/>
        <v>#DIV/0!</v>
      </c>
      <c r="AX158" s="148" t="e">
        <f t="shared" si="5"/>
        <v>#DIV/0!</v>
      </c>
      <c r="AY158" s="148" t="e">
        <f t="shared" si="6"/>
        <v>#DIV/0!</v>
      </c>
      <c r="AZ158" s="148" t="e">
        <f t="shared" si="7"/>
        <v>#DIV/0!</v>
      </c>
      <c r="BA158" s="117" t="e">
        <f t="shared" si="8"/>
        <v>#DIV/0!</v>
      </c>
      <c r="BB158" s="117" t="e">
        <f t="shared" si="9"/>
        <v>#DIV/0!</v>
      </c>
      <c r="BC158" s="117" t="e">
        <f t="shared" si="10"/>
        <v>#DIV/0!</v>
      </c>
      <c r="BD158" s="117" t="e">
        <f t="shared" si="11"/>
        <v>#DIV/0!</v>
      </c>
      <c r="BE158" s="118">
        <v>0.2</v>
      </c>
      <c r="BF158" s="118">
        <v>0.8</v>
      </c>
      <c r="BG158" s="117" t="e">
        <f t="shared" si="12"/>
        <v>#DIV/0!</v>
      </c>
      <c r="BH158" s="117" t="e">
        <f t="shared" si="13"/>
        <v>#DIV/0!</v>
      </c>
      <c r="BI158" s="117" t="e">
        <f t="shared" si="14"/>
        <v>#DIV/0!</v>
      </c>
      <c r="BJ158" s="117" t="e">
        <f t="shared" si="88"/>
        <v>#DIV/0!</v>
      </c>
      <c r="BK158" s="117" t="e">
        <f t="shared" si="88"/>
        <v>#DIV/0!</v>
      </c>
      <c r="BL158" s="117" t="e">
        <f t="shared" si="16"/>
        <v>#DIV/0!</v>
      </c>
      <c r="BM158" s="117" t="e">
        <f t="shared" si="17"/>
        <v>#DIV/0!</v>
      </c>
      <c r="BN158" s="117" t="e">
        <f t="shared" si="18"/>
        <v>#DIV/0!</v>
      </c>
      <c r="BO158" s="117" t="e">
        <f t="shared" si="89"/>
        <v>#DIV/0!</v>
      </c>
      <c r="BP158" s="117" t="e">
        <f t="shared" si="89"/>
        <v>#DIV/0!</v>
      </c>
      <c r="BQ158" s="117" t="e">
        <f t="shared" si="89"/>
        <v>#DIV/0!</v>
      </c>
      <c r="BR158" s="117" t="e">
        <f t="shared" si="89"/>
        <v>#DIV/0!</v>
      </c>
      <c r="BS158" s="2153"/>
      <c r="BT158" s="2153"/>
      <c r="BU158" s="2153"/>
      <c r="BV158" s="2153"/>
      <c r="BW158" s="2153"/>
      <c r="BX158" s="2153"/>
      <c r="BY158" s="2153"/>
      <c r="BZ158" s="2153"/>
      <c r="CA158" s="2150"/>
      <c r="CB158" s="8"/>
      <c r="CC158" s="2098"/>
      <c r="CD158" s="2101"/>
      <c r="CE158" s="2101"/>
      <c r="CF158" s="2104"/>
      <c r="CG158" s="2107"/>
      <c r="CH158" s="8"/>
      <c r="CI158" s="8"/>
      <c r="CJ158" s="8"/>
      <c r="CK158" s="8"/>
      <c r="CL158" s="8"/>
      <c r="CM158" s="8"/>
      <c r="CN158" s="8"/>
      <c r="CO158" s="8"/>
      <c r="CP158" s="8"/>
      <c r="CQ158" s="8"/>
      <c r="CR158" s="8"/>
      <c r="CS158" s="8"/>
      <c r="CT158" s="8"/>
    </row>
    <row r="159" spans="1:98">
      <c r="A159" s="2125"/>
      <c r="B159" s="2129"/>
      <c r="C159" s="2130"/>
      <c r="D159" s="2159"/>
      <c r="E159" s="2160"/>
      <c r="F159" s="95"/>
      <c r="G159" s="142"/>
      <c r="H159" s="2140"/>
      <c r="I159" s="97"/>
      <c r="J159" s="98"/>
      <c r="K159" s="98"/>
      <c r="L159" s="98"/>
      <c r="M159" s="2140"/>
      <c r="N159" s="2146"/>
      <c r="O159" s="297"/>
      <c r="P159" s="305"/>
      <c r="Q159" s="2116"/>
      <c r="R159" s="2119"/>
      <c r="S159" s="2119"/>
      <c r="T159" s="2122"/>
      <c r="U159" s="27"/>
      <c r="V159" s="101">
        <v>7</v>
      </c>
      <c r="W159" s="120"/>
      <c r="X159" s="102"/>
      <c r="Y159" s="102"/>
      <c r="Z159" s="211"/>
      <c r="AA159" s="104"/>
      <c r="AB159" s="105"/>
      <c r="AC159" s="105"/>
      <c r="AD159" s="106"/>
      <c r="AE159" s="138"/>
      <c r="AF159" s="107"/>
      <c r="AG159" s="108"/>
      <c r="AH159" s="108"/>
      <c r="AI159" s="108"/>
      <c r="AJ159" s="109"/>
      <c r="AK159" s="110"/>
      <c r="AL159" s="111"/>
      <c r="AM159" s="111"/>
      <c r="AN159" s="112"/>
      <c r="AO159" s="8"/>
      <c r="AP159" s="307"/>
      <c r="AQ159" s="308"/>
      <c r="AR159" s="89"/>
      <c r="AS159" s="115" t="e">
        <f t="shared" si="76"/>
        <v>#DIV/0!</v>
      </c>
      <c r="AT159" s="116" t="e">
        <f t="shared" si="77"/>
        <v>#DIV/0!</v>
      </c>
      <c r="AU159" s="116" t="e">
        <f t="shared" si="78"/>
        <v>#DIV/0!</v>
      </c>
      <c r="AV159" s="116" t="e">
        <f t="shared" si="79"/>
        <v>#DIV/0!</v>
      </c>
      <c r="AW159" s="148" t="e">
        <f t="shared" si="4"/>
        <v>#DIV/0!</v>
      </c>
      <c r="AX159" s="148" t="e">
        <f t="shared" si="5"/>
        <v>#DIV/0!</v>
      </c>
      <c r="AY159" s="148" t="e">
        <f t="shared" si="6"/>
        <v>#DIV/0!</v>
      </c>
      <c r="AZ159" s="148" t="e">
        <f t="shared" si="7"/>
        <v>#DIV/0!</v>
      </c>
      <c r="BA159" s="117" t="e">
        <f t="shared" si="8"/>
        <v>#DIV/0!</v>
      </c>
      <c r="BB159" s="117" t="e">
        <f t="shared" si="9"/>
        <v>#DIV/0!</v>
      </c>
      <c r="BC159" s="117" t="e">
        <f t="shared" si="10"/>
        <v>#DIV/0!</v>
      </c>
      <c r="BD159" s="117" t="e">
        <f t="shared" si="11"/>
        <v>#DIV/0!</v>
      </c>
      <c r="BE159" s="118">
        <v>0.2</v>
      </c>
      <c r="BF159" s="118">
        <v>0.8</v>
      </c>
      <c r="BG159" s="117" t="e">
        <f t="shared" si="12"/>
        <v>#DIV/0!</v>
      </c>
      <c r="BH159" s="117" t="e">
        <f t="shared" si="13"/>
        <v>#DIV/0!</v>
      </c>
      <c r="BI159" s="117" t="e">
        <f t="shared" si="14"/>
        <v>#DIV/0!</v>
      </c>
      <c r="BJ159" s="117" t="e">
        <f t="shared" si="88"/>
        <v>#DIV/0!</v>
      </c>
      <c r="BK159" s="117" t="e">
        <f t="shared" si="88"/>
        <v>#DIV/0!</v>
      </c>
      <c r="BL159" s="117" t="e">
        <f t="shared" si="16"/>
        <v>#DIV/0!</v>
      </c>
      <c r="BM159" s="117" t="e">
        <f t="shared" si="17"/>
        <v>#DIV/0!</v>
      </c>
      <c r="BN159" s="117" t="e">
        <f t="shared" si="18"/>
        <v>#DIV/0!</v>
      </c>
      <c r="BO159" s="117" t="e">
        <f t="shared" si="89"/>
        <v>#DIV/0!</v>
      </c>
      <c r="BP159" s="117" t="e">
        <f t="shared" si="89"/>
        <v>#DIV/0!</v>
      </c>
      <c r="BQ159" s="117" t="e">
        <f t="shared" si="89"/>
        <v>#DIV/0!</v>
      </c>
      <c r="BR159" s="117" t="e">
        <f t="shared" si="89"/>
        <v>#DIV/0!</v>
      </c>
      <c r="BS159" s="2153"/>
      <c r="BT159" s="2153"/>
      <c r="BU159" s="2153"/>
      <c r="BV159" s="2153"/>
      <c r="BW159" s="2153"/>
      <c r="BX159" s="2153"/>
      <c r="BY159" s="2153"/>
      <c r="BZ159" s="2153"/>
      <c r="CA159" s="2150"/>
      <c r="CB159" s="8"/>
      <c r="CC159" s="2098"/>
      <c r="CD159" s="2101"/>
      <c r="CE159" s="2101"/>
      <c r="CF159" s="2104"/>
      <c r="CG159" s="2107"/>
      <c r="CH159" s="8"/>
      <c r="CI159" s="8"/>
      <c r="CJ159" s="8"/>
      <c r="CK159" s="8"/>
      <c r="CL159" s="8"/>
      <c r="CM159" s="8"/>
      <c r="CN159" s="8"/>
      <c r="CO159" s="8"/>
      <c r="CP159" s="8"/>
      <c r="CQ159" s="8"/>
      <c r="CR159" s="8"/>
      <c r="CS159" s="8"/>
      <c r="CT159" s="8"/>
    </row>
    <row r="160" spans="1:98">
      <c r="A160" s="2125"/>
      <c r="B160" s="2129"/>
      <c r="C160" s="2130"/>
      <c r="D160" s="2159"/>
      <c r="E160" s="2160"/>
      <c r="F160" s="95"/>
      <c r="G160" s="142"/>
      <c r="H160" s="2140"/>
      <c r="I160" s="97"/>
      <c r="J160" s="98"/>
      <c r="K160" s="98"/>
      <c r="L160" s="98"/>
      <c r="M160" s="2140"/>
      <c r="N160" s="2146"/>
      <c r="O160" s="297"/>
      <c r="P160" s="305"/>
      <c r="Q160" s="2116"/>
      <c r="R160" s="2119"/>
      <c r="S160" s="2119"/>
      <c r="T160" s="2122"/>
      <c r="U160" s="27"/>
      <c r="V160" s="101">
        <v>8</v>
      </c>
      <c r="W160" s="120"/>
      <c r="X160" s="102"/>
      <c r="Y160" s="102"/>
      <c r="Z160" s="211"/>
      <c r="AA160" s="104"/>
      <c r="AB160" s="105"/>
      <c r="AC160" s="105"/>
      <c r="AD160" s="106"/>
      <c r="AE160" s="138"/>
      <c r="AF160" s="107"/>
      <c r="AG160" s="108"/>
      <c r="AH160" s="108"/>
      <c r="AI160" s="108"/>
      <c r="AJ160" s="109"/>
      <c r="AK160" s="110"/>
      <c r="AL160" s="111"/>
      <c r="AM160" s="111"/>
      <c r="AN160" s="112"/>
      <c r="AO160" s="8"/>
      <c r="AP160" s="307"/>
      <c r="AQ160" s="308"/>
      <c r="AR160" s="89"/>
      <c r="AS160" s="115" t="e">
        <f t="shared" si="76"/>
        <v>#DIV/0!</v>
      </c>
      <c r="AT160" s="116" t="e">
        <f t="shared" si="77"/>
        <v>#DIV/0!</v>
      </c>
      <c r="AU160" s="116" t="e">
        <f t="shared" si="78"/>
        <v>#DIV/0!</v>
      </c>
      <c r="AV160" s="116" t="e">
        <f t="shared" si="79"/>
        <v>#DIV/0!</v>
      </c>
      <c r="AW160" s="148" t="e">
        <f t="shared" si="4"/>
        <v>#DIV/0!</v>
      </c>
      <c r="AX160" s="148" t="e">
        <f t="shared" si="5"/>
        <v>#DIV/0!</v>
      </c>
      <c r="AY160" s="148" t="e">
        <f t="shared" si="6"/>
        <v>#DIV/0!</v>
      </c>
      <c r="AZ160" s="148" t="e">
        <f t="shared" si="7"/>
        <v>#DIV/0!</v>
      </c>
      <c r="BA160" s="117" t="e">
        <f t="shared" si="8"/>
        <v>#DIV/0!</v>
      </c>
      <c r="BB160" s="117" t="e">
        <f t="shared" si="9"/>
        <v>#DIV/0!</v>
      </c>
      <c r="BC160" s="117" t="e">
        <f t="shared" si="10"/>
        <v>#DIV/0!</v>
      </c>
      <c r="BD160" s="117" t="e">
        <f t="shared" si="11"/>
        <v>#DIV/0!</v>
      </c>
      <c r="BE160" s="118">
        <v>0.2</v>
      </c>
      <c r="BF160" s="118">
        <v>0.8</v>
      </c>
      <c r="BG160" s="117" t="e">
        <f t="shared" si="12"/>
        <v>#DIV/0!</v>
      </c>
      <c r="BH160" s="117" t="e">
        <f t="shared" si="13"/>
        <v>#DIV/0!</v>
      </c>
      <c r="BI160" s="117" t="e">
        <f t="shared" si="14"/>
        <v>#DIV/0!</v>
      </c>
      <c r="BJ160" s="117" t="e">
        <f t="shared" si="88"/>
        <v>#DIV/0!</v>
      </c>
      <c r="BK160" s="117" t="e">
        <f t="shared" si="88"/>
        <v>#DIV/0!</v>
      </c>
      <c r="BL160" s="117" t="e">
        <f t="shared" si="16"/>
        <v>#DIV/0!</v>
      </c>
      <c r="BM160" s="117" t="e">
        <f t="shared" si="17"/>
        <v>#DIV/0!</v>
      </c>
      <c r="BN160" s="117" t="e">
        <f t="shared" si="18"/>
        <v>#DIV/0!</v>
      </c>
      <c r="BO160" s="117" t="e">
        <f t="shared" si="89"/>
        <v>#DIV/0!</v>
      </c>
      <c r="BP160" s="117" t="e">
        <f t="shared" si="89"/>
        <v>#DIV/0!</v>
      </c>
      <c r="BQ160" s="117" t="e">
        <f t="shared" si="89"/>
        <v>#DIV/0!</v>
      </c>
      <c r="BR160" s="117" t="e">
        <f t="shared" si="89"/>
        <v>#DIV/0!</v>
      </c>
      <c r="BS160" s="2153"/>
      <c r="BT160" s="2153"/>
      <c r="BU160" s="2153"/>
      <c r="BV160" s="2153"/>
      <c r="BW160" s="2153"/>
      <c r="BX160" s="2153"/>
      <c r="BY160" s="2153"/>
      <c r="BZ160" s="2153"/>
      <c r="CA160" s="2150"/>
      <c r="CB160" s="8"/>
      <c r="CC160" s="2098"/>
      <c r="CD160" s="2101"/>
      <c r="CE160" s="2101"/>
      <c r="CF160" s="2104"/>
      <c r="CG160" s="2107"/>
      <c r="CH160" s="8"/>
      <c r="CI160" s="8"/>
      <c r="CJ160" s="8"/>
      <c r="CK160" s="8"/>
      <c r="CL160" s="8"/>
      <c r="CM160" s="8"/>
      <c r="CN160" s="8"/>
      <c r="CO160" s="8"/>
      <c r="CP160" s="8"/>
      <c r="CQ160" s="8"/>
      <c r="CR160" s="8"/>
      <c r="CS160" s="8"/>
      <c r="CT160" s="8"/>
    </row>
    <row r="161" spans="1:98">
      <c r="A161" s="2125"/>
      <c r="B161" s="2129"/>
      <c r="C161" s="2130"/>
      <c r="D161" s="2159"/>
      <c r="E161" s="2160"/>
      <c r="F161" s="95"/>
      <c r="G161" s="142"/>
      <c r="H161" s="2140"/>
      <c r="I161" s="97"/>
      <c r="J161" s="98"/>
      <c r="K161" s="98"/>
      <c r="L161" s="98"/>
      <c r="M161" s="2140"/>
      <c r="N161" s="2146"/>
      <c r="O161" s="297"/>
      <c r="P161" s="305"/>
      <c r="Q161" s="2116"/>
      <c r="R161" s="2119"/>
      <c r="S161" s="2119"/>
      <c r="T161" s="2122"/>
      <c r="U161" s="27"/>
      <c r="V161" s="101">
        <v>9</v>
      </c>
      <c r="W161" s="120"/>
      <c r="X161" s="102"/>
      <c r="Y161" s="102"/>
      <c r="Z161" s="211"/>
      <c r="AA161" s="104"/>
      <c r="AB161" s="105"/>
      <c r="AC161" s="105"/>
      <c r="AD161" s="106"/>
      <c r="AE161" s="138"/>
      <c r="AF161" s="107"/>
      <c r="AG161" s="108"/>
      <c r="AH161" s="108"/>
      <c r="AI161" s="108"/>
      <c r="AJ161" s="109"/>
      <c r="AK161" s="110"/>
      <c r="AL161" s="111"/>
      <c r="AM161" s="111"/>
      <c r="AN161" s="112"/>
      <c r="AO161" s="8"/>
      <c r="AP161" s="307"/>
      <c r="AQ161" s="308"/>
      <c r="AR161" s="89"/>
      <c r="AS161" s="115" t="e">
        <f t="shared" si="76"/>
        <v>#DIV/0!</v>
      </c>
      <c r="AT161" s="116" t="e">
        <f t="shared" si="77"/>
        <v>#DIV/0!</v>
      </c>
      <c r="AU161" s="116" t="e">
        <f t="shared" si="78"/>
        <v>#DIV/0!</v>
      </c>
      <c r="AV161" s="116" t="e">
        <f t="shared" si="79"/>
        <v>#DIV/0!</v>
      </c>
      <c r="AW161" s="148" t="e">
        <f t="shared" si="4"/>
        <v>#DIV/0!</v>
      </c>
      <c r="AX161" s="148" t="e">
        <f t="shared" si="5"/>
        <v>#DIV/0!</v>
      </c>
      <c r="AY161" s="148" t="e">
        <f t="shared" si="6"/>
        <v>#DIV/0!</v>
      </c>
      <c r="AZ161" s="148" t="e">
        <f t="shared" si="7"/>
        <v>#DIV/0!</v>
      </c>
      <c r="BA161" s="117" t="e">
        <f t="shared" si="8"/>
        <v>#DIV/0!</v>
      </c>
      <c r="BB161" s="117" t="e">
        <f t="shared" si="9"/>
        <v>#DIV/0!</v>
      </c>
      <c r="BC161" s="117" t="e">
        <f t="shared" si="10"/>
        <v>#DIV/0!</v>
      </c>
      <c r="BD161" s="117" t="e">
        <f t="shared" si="11"/>
        <v>#DIV/0!</v>
      </c>
      <c r="BE161" s="118">
        <v>0.2</v>
      </c>
      <c r="BF161" s="118">
        <v>0.8</v>
      </c>
      <c r="BG161" s="117" t="e">
        <f t="shared" si="12"/>
        <v>#DIV/0!</v>
      </c>
      <c r="BH161" s="117" t="e">
        <f t="shared" si="13"/>
        <v>#DIV/0!</v>
      </c>
      <c r="BI161" s="117" t="e">
        <f t="shared" si="14"/>
        <v>#DIV/0!</v>
      </c>
      <c r="BJ161" s="117" t="e">
        <f t="shared" si="88"/>
        <v>#DIV/0!</v>
      </c>
      <c r="BK161" s="117" t="e">
        <f t="shared" si="88"/>
        <v>#DIV/0!</v>
      </c>
      <c r="BL161" s="117" t="e">
        <f t="shared" si="16"/>
        <v>#DIV/0!</v>
      </c>
      <c r="BM161" s="117" t="e">
        <f t="shared" si="17"/>
        <v>#DIV/0!</v>
      </c>
      <c r="BN161" s="117" t="e">
        <f t="shared" si="18"/>
        <v>#DIV/0!</v>
      </c>
      <c r="BO161" s="117" t="e">
        <f t="shared" si="89"/>
        <v>#DIV/0!</v>
      </c>
      <c r="BP161" s="117" t="e">
        <f t="shared" si="89"/>
        <v>#DIV/0!</v>
      </c>
      <c r="BQ161" s="117" t="e">
        <f t="shared" si="89"/>
        <v>#DIV/0!</v>
      </c>
      <c r="BR161" s="117" t="e">
        <f t="shared" si="89"/>
        <v>#DIV/0!</v>
      </c>
      <c r="BS161" s="2153"/>
      <c r="BT161" s="2153"/>
      <c r="BU161" s="2153"/>
      <c r="BV161" s="2153"/>
      <c r="BW161" s="2153"/>
      <c r="BX161" s="2153"/>
      <c r="BY161" s="2153"/>
      <c r="BZ161" s="2153"/>
      <c r="CA161" s="2150"/>
      <c r="CB161" s="8"/>
      <c r="CC161" s="2098"/>
      <c r="CD161" s="2101"/>
      <c r="CE161" s="2101"/>
      <c r="CF161" s="2104"/>
      <c r="CG161" s="2107"/>
      <c r="CH161" s="8"/>
      <c r="CI161" s="8"/>
      <c r="CJ161" s="8"/>
      <c r="CK161" s="8"/>
      <c r="CL161" s="8"/>
      <c r="CM161" s="8"/>
      <c r="CN161" s="8"/>
      <c r="CO161" s="8"/>
      <c r="CP161" s="8"/>
      <c r="CQ161" s="8"/>
      <c r="CR161" s="8"/>
      <c r="CS161" s="8"/>
      <c r="CT161" s="8"/>
    </row>
    <row r="162" spans="1:98" ht="15" thickBot="1">
      <c r="A162" s="2156"/>
      <c r="B162" s="2131"/>
      <c r="C162" s="2132"/>
      <c r="D162" s="2161"/>
      <c r="E162" s="2162"/>
      <c r="F162" s="150"/>
      <c r="G162" s="151"/>
      <c r="H162" s="2141"/>
      <c r="I162" s="121"/>
      <c r="J162" s="122"/>
      <c r="K162" s="122"/>
      <c r="L162" s="122"/>
      <c r="M162" s="2141"/>
      <c r="N162" s="2147"/>
      <c r="O162" s="351"/>
      <c r="P162" s="352"/>
      <c r="Q162" s="2117"/>
      <c r="R162" s="2120"/>
      <c r="S162" s="2120"/>
      <c r="T162" s="2123"/>
      <c r="U162" s="27"/>
      <c r="V162" s="168">
        <v>10</v>
      </c>
      <c r="W162" s="179"/>
      <c r="X162" s="152"/>
      <c r="Y162" s="152"/>
      <c r="Z162" s="153"/>
      <c r="AA162" s="125"/>
      <c r="AB162" s="126"/>
      <c r="AC162" s="126"/>
      <c r="AD162" s="127"/>
      <c r="AE162" s="138"/>
      <c r="AF162" s="154"/>
      <c r="AG162" s="156"/>
      <c r="AH162" s="156"/>
      <c r="AI162" s="156"/>
      <c r="AJ162" s="157"/>
      <c r="AK162" s="128"/>
      <c r="AL162" s="129"/>
      <c r="AM162" s="129"/>
      <c r="AN162" s="130"/>
      <c r="AO162" s="8"/>
      <c r="AP162" s="353"/>
      <c r="AQ162" s="354"/>
      <c r="AR162" s="89"/>
      <c r="AS162" s="133" t="e">
        <f t="shared" si="76"/>
        <v>#DIV/0!</v>
      </c>
      <c r="AT162" s="169" t="e">
        <f t="shared" si="77"/>
        <v>#DIV/0!</v>
      </c>
      <c r="AU162" s="169" t="e">
        <f t="shared" si="78"/>
        <v>#DIV/0!</v>
      </c>
      <c r="AV162" s="169" t="e">
        <f t="shared" si="79"/>
        <v>#DIV/0!</v>
      </c>
      <c r="AW162" s="180" t="e">
        <f t="shared" si="4"/>
        <v>#DIV/0!</v>
      </c>
      <c r="AX162" s="180" t="e">
        <f t="shared" si="5"/>
        <v>#DIV/0!</v>
      </c>
      <c r="AY162" s="180" t="e">
        <f t="shared" si="6"/>
        <v>#DIV/0!</v>
      </c>
      <c r="AZ162" s="180" t="e">
        <f t="shared" si="7"/>
        <v>#DIV/0!</v>
      </c>
      <c r="BA162" s="160" t="e">
        <f t="shared" si="8"/>
        <v>#DIV/0!</v>
      </c>
      <c r="BB162" s="160" t="e">
        <f t="shared" si="9"/>
        <v>#DIV/0!</v>
      </c>
      <c r="BC162" s="160" t="e">
        <f t="shared" si="10"/>
        <v>#DIV/0!</v>
      </c>
      <c r="BD162" s="160" t="e">
        <f t="shared" si="11"/>
        <v>#DIV/0!</v>
      </c>
      <c r="BE162" s="159">
        <v>0.2</v>
      </c>
      <c r="BF162" s="159">
        <v>0.8</v>
      </c>
      <c r="BG162" s="160" t="e">
        <f t="shared" si="12"/>
        <v>#DIV/0!</v>
      </c>
      <c r="BH162" s="160" t="e">
        <f t="shared" si="13"/>
        <v>#DIV/0!</v>
      </c>
      <c r="BI162" s="160" t="e">
        <f t="shared" si="14"/>
        <v>#DIV/0!</v>
      </c>
      <c r="BJ162" s="160" t="e">
        <f t="shared" si="88"/>
        <v>#DIV/0!</v>
      </c>
      <c r="BK162" s="160" t="e">
        <f t="shared" si="88"/>
        <v>#DIV/0!</v>
      </c>
      <c r="BL162" s="160" t="e">
        <f t="shared" si="16"/>
        <v>#DIV/0!</v>
      </c>
      <c r="BM162" s="160" t="e">
        <f t="shared" si="17"/>
        <v>#DIV/0!</v>
      </c>
      <c r="BN162" s="160" t="e">
        <f t="shared" si="18"/>
        <v>#DIV/0!</v>
      </c>
      <c r="BO162" s="160" t="e">
        <f t="shared" si="89"/>
        <v>#DIV/0!</v>
      </c>
      <c r="BP162" s="160" t="e">
        <f t="shared" si="89"/>
        <v>#DIV/0!</v>
      </c>
      <c r="BQ162" s="160" t="e">
        <f t="shared" si="89"/>
        <v>#DIV/0!</v>
      </c>
      <c r="BR162" s="160" t="e">
        <f t="shared" si="89"/>
        <v>#DIV/0!</v>
      </c>
      <c r="BS162" s="2154"/>
      <c r="BT162" s="2154"/>
      <c r="BU162" s="2154"/>
      <c r="BV162" s="2154"/>
      <c r="BW162" s="2154"/>
      <c r="BX162" s="2154"/>
      <c r="BY162" s="2154"/>
      <c r="BZ162" s="2154"/>
      <c r="CA162" s="2151"/>
      <c r="CB162" s="8"/>
      <c r="CC162" s="2099"/>
      <c r="CD162" s="2102"/>
      <c r="CE162" s="2102"/>
      <c r="CF162" s="2105"/>
      <c r="CG162" s="2108"/>
      <c r="CH162" s="8"/>
      <c r="CI162" s="8"/>
      <c r="CJ162" s="8"/>
      <c r="CK162" s="8"/>
      <c r="CL162" s="8"/>
      <c r="CM162" s="8"/>
      <c r="CN162" s="8"/>
      <c r="CO162" s="8"/>
      <c r="CP162" s="8"/>
      <c r="CQ162" s="8"/>
      <c r="CR162" s="8"/>
      <c r="CS162" s="8"/>
      <c r="CT162" s="8"/>
    </row>
    <row r="163" spans="1:98">
      <c r="A163" s="2124">
        <v>16</v>
      </c>
      <c r="B163" s="2127"/>
      <c r="C163" s="2128"/>
      <c r="D163" s="2157"/>
      <c r="E163" s="2158"/>
      <c r="F163" s="66"/>
      <c r="G163" s="135"/>
      <c r="H163" s="2139"/>
      <c r="I163" s="69"/>
      <c r="J163" s="70"/>
      <c r="K163" s="70"/>
      <c r="L163" s="70"/>
      <c r="M163" s="2148"/>
      <c r="N163" s="2145">
        <f>+P163+P164+P165+P166+P167+P168+P169+P170+P171+P172</f>
        <v>0</v>
      </c>
      <c r="O163" s="72"/>
      <c r="P163" s="885"/>
      <c r="Q163" s="2115"/>
      <c r="R163" s="2118"/>
      <c r="S163" s="2118"/>
      <c r="T163" s="2121"/>
      <c r="U163" s="138"/>
      <c r="V163" s="75">
        <v>1</v>
      </c>
      <c r="W163" s="66"/>
      <c r="X163" s="76"/>
      <c r="Y163" s="76"/>
      <c r="Z163" s="210"/>
      <c r="AA163" s="78"/>
      <c r="AB163" s="79"/>
      <c r="AC163" s="79"/>
      <c r="AD163" s="80"/>
      <c r="AE163" s="138"/>
      <c r="AF163" s="81"/>
      <c r="AG163" s="82"/>
      <c r="AH163" s="82"/>
      <c r="AI163" s="82"/>
      <c r="AJ163" s="83"/>
      <c r="AK163" s="84"/>
      <c r="AL163" s="85"/>
      <c r="AM163" s="85"/>
      <c r="AN163" s="86"/>
      <c r="AO163" s="162"/>
      <c r="AP163" s="87"/>
      <c r="AQ163" s="88"/>
      <c r="AR163" s="89"/>
      <c r="AS163" s="90" t="e">
        <f t="shared" si="76"/>
        <v>#DIV/0!</v>
      </c>
      <c r="AT163" s="164" t="e">
        <f t="shared" si="77"/>
        <v>#DIV/0!</v>
      </c>
      <c r="AU163" s="164" t="e">
        <f t="shared" si="78"/>
        <v>#DIV/0!</v>
      </c>
      <c r="AV163" s="164" t="e">
        <f t="shared" si="79"/>
        <v>#DIV/0!</v>
      </c>
      <c r="AW163" s="176" t="e">
        <f t="shared" si="4"/>
        <v>#DIV/0!</v>
      </c>
      <c r="AX163" s="176" t="e">
        <f t="shared" si="5"/>
        <v>#DIV/0!</v>
      </c>
      <c r="AY163" s="176" t="e">
        <f t="shared" si="6"/>
        <v>#DIV/0!</v>
      </c>
      <c r="AZ163" s="176" t="e">
        <f t="shared" si="7"/>
        <v>#DIV/0!</v>
      </c>
      <c r="BA163" s="165" t="e">
        <f t="shared" si="8"/>
        <v>#DIV/0!</v>
      </c>
      <c r="BB163" s="165" t="e">
        <f t="shared" si="9"/>
        <v>#DIV/0!</v>
      </c>
      <c r="BC163" s="165" t="e">
        <f t="shared" si="10"/>
        <v>#DIV/0!</v>
      </c>
      <c r="BD163" s="165" t="e">
        <f t="shared" si="11"/>
        <v>#DIV/0!</v>
      </c>
      <c r="BE163" s="166">
        <v>0.2</v>
      </c>
      <c r="BF163" s="166">
        <v>0.8</v>
      </c>
      <c r="BG163" s="165" t="e">
        <f t="shared" si="12"/>
        <v>#DIV/0!</v>
      </c>
      <c r="BH163" s="165" t="e">
        <f t="shared" si="13"/>
        <v>#DIV/0!</v>
      </c>
      <c r="BI163" s="165" t="e">
        <f t="shared" si="14"/>
        <v>#DIV/0!</v>
      </c>
      <c r="BJ163" s="165" t="e">
        <f t="shared" si="88"/>
        <v>#DIV/0!</v>
      </c>
      <c r="BK163" s="165" t="e">
        <f t="shared" si="88"/>
        <v>#DIV/0!</v>
      </c>
      <c r="BL163" s="165" t="e">
        <f t="shared" si="16"/>
        <v>#DIV/0!</v>
      </c>
      <c r="BM163" s="165" t="e">
        <f t="shared" si="17"/>
        <v>#DIV/0!</v>
      </c>
      <c r="BN163" s="165" t="e">
        <f t="shared" si="18"/>
        <v>#DIV/0!</v>
      </c>
      <c r="BO163" s="165" t="e">
        <f t="shared" si="89"/>
        <v>#DIV/0!</v>
      </c>
      <c r="BP163" s="93" t="e">
        <f t="shared" si="89"/>
        <v>#DIV/0!</v>
      </c>
      <c r="BQ163" s="93" t="e">
        <f t="shared" si="89"/>
        <v>#DIV/0!</v>
      </c>
      <c r="BR163" s="93" t="e">
        <f t="shared" si="89"/>
        <v>#DIV/0!</v>
      </c>
      <c r="BS163" s="2152" t="e">
        <f t="shared" ref="BS163:BV163" si="90">AVERAGEIF(BO163:BO172,"&lt;&gt;#¡DIV/0!")</f>
        <v>#DIV/0!</v>
      </c>
      <c r="BT163" s="2152" t="e">
        <f t="shared" si="90"/>
        <v>#DIV/0!</v>
      </c>
      <c r="BU163" s="2152" t="e">
        <f t="shared" si="90"/>
        <v>#DIV/0!</v>
      </c>
      <c r="BV163" s="2152" t="e">
        <f t="shared" si="90"/>
        <v>#DIV/0!</v>
      </c>
      <c r="BW163" s="2155" t="e">
        <f>+C163*BS163</f>
        <v>#DIV/0!</v>
      </c>
      <c r="BX163" s="2155" t="e">
        <f>+C163*BT163</f>
        <v>#DIV/0!</v>
      </c>
      <c r="BY163" s="2155" t="e">
        <f>+C163*BU163</f>
        <v>#DIV/0!</v>
      </c>
      <c r="BZ163" s="2155" t="e">
        <f>+C163*BV163</f>
        <v>#DIV/0!</v>
      </c>
      <c r="CA163" s="2149" t="e">
        <f>SUM(BW163:BZ172)</f>
        <v>#DIV/0!</v>
      </c>
      <c r="CB163" s="8"/>
      <c r="CC163" s="2097" t="e">
        <f>+Q163/$N$163</f>
        <v>#DIV/0!</v>
      </c>
      <c r="CD163" s="2100" t="e">
        <f t="shared" ref="CD163:CF163" si="91">+R163/$N$163</f>
        <v>#DIV/0!</v>
      </c>
      <c r="CE163" s="2100" t="e">
        <f t="shared" si="91"/>
        <v>#DIV/0!</v>
      </c>
      <c r="CF163" s="2103" t="e">
        <f t="shared" si="91"/>
        <v>#DIV/0!</v>
      </c>
      <c r="CG163" s="2106" t="e">
        <f t="shared" ref="CG163" si="92">AVERAGE(CC163:CF172)</f>
        <v>#DIV/0!</v>
      </c>
      <c r="CH163" s="8"/>
      <c r="CI163" s="8"/>
      <c r="CJ163" s="8"/>
      <c r="CK163" s="8"/>
      <c r="CL163" s="8"/>
      <c r="CM163" s="8"/>
      <c r="CN163" s="8"/>
      <c r="CO163" s="8"/>
      <c r="CP163" s="8"/>
      <c r="CQ163" s="8"/>
      <c r="CR163" s="8"/>
      <c r="CS163" s="8"/>
      <c r="CT163" s="8"/>
    </row>
    <row r="164" spans="1:98">
      <c r="A164" s="2125"/>
      <c r="B164" s="2129"/>
      <c r="C164" s="2130"/>
      <c r="D164" s="2159"/>
      <c r="E164" s="2160"/>
      <c r="F164" s="95"/>
      <c r="G164" s="142"/>
      <c r="H164" s="2140"/>
      <c r="I164" s="97"/>
      <c r="J164" s="98"/>
      <c r="K164" s="98"/>
      <c r="L164" s="98"/>
      <c r="M164" s="2140"/>
      <c r="N164" s="2146"/>
      <c r="O164" s="297"/>
      <c r="P164" s="305"/>
      <c r="Q164" s="2116"/>
      <c r="R164" s="2119"/>
      <c r="S164" s="2119"/>
      <c r="T164" s="2122"/>
      <c r="U164" s="27"/>
      <c r="V164" s="101">
        <v>2</v>
      </c>
      <c r="W164" s="120"/>
      <c r="X164" s="234"/>
      <c r="Y164" s="234"/>
      <c r="Z164" s="211"/>
      <c r="AA164" s="104"/>
      <c r="AB164" s="105"/>
      <c r="AC164" s="105"/>
      <c r="AD164" s="106"/>
      <c r="AE164" s="138"/>
      <c r="AF164" s="107"/>
      <c r="AG164" s="108"/>
      <c r="AH164" s="108"/>
      <c r="AI164" s="108"/>
      <c r="AJ164" s="109"/>
      <c r="AK164" s="110"/>
      <c r="AL164" s="111"/>
      <c r="AM164" s="111"/>
      <c r="AN164" s="112"/>
      <c r="AO164" s="8"/>
      <c r="AP164" s="307"/>
      <c r="AQ164" s="308"/>
      <c r="AR164" s="89"/>
      <c r="AS164" s="115" t="e">
        <f t="shared" si="76"/>
        <v>#DIV/0!</v>
      </c>
      <c r="AT164" s="116" t="e">
        <f t="shared" si="77"/>
        <v>#DIV/0!</v>
      </c>
      <c r="AU164" s="116" t="e">
        <f t="shared" si="78"/>
        <v>#DIV/0!</v>
      </c>
      <c r="AV164" s="116" t="e">
        <f t="shared" si="79"/>
        <v>#DIV/0!</v>
      </c>
      <c r="AW164" s="148" t="e">
        <f t="shared" si="4"/>
        <v>#DIV/0!</v>
      </c>
      <c r="AX164" s="148" t="e">
        <f t="shared" si="5"/>
        <v>#DIV/0!</v>
      </c>
      <c r="AY164" s="148" t="e">
        <f t="shared" si="6"/>
        <v>#DIV/0!</v>
      </c>
      <c r="AZ164" s="148" t="e">
        <f t="shared" si="7"/>
        <v>#DIV/0!</v>
      </c>
      <c r="BA164" s="117" t="e">
        <f t="shared" si="8"/>
        <v>#DIV/0!</v>
      </c>
      <c r="BB164" s="117" t="e">
        <f t="shared" si="9"/>
        <v>#DIV/0!</v>
      </c>
      <c r="BC164" s="117" t="e">
        <f t="shared" si="10"/>
        <v>#DIV/0!</v>
      </c>
      <c r="BD164" s="117" t="e">
        <f t="shared" si="11"/>
        <v>#DIV/0!</v>
      </c>
      <c r="BE164" s="118">
        <v>0.2</v>
      </c>
      <c r="BF164" s="118">
        <v>0.8</v>
      </c>
      <c r="BG164" s="117" t="e">
        <f t="shared" si="12"/>
        <v>#DIV/0!</v>
      </c>
      <c r="BH164" s="117" t="e">
        <f t="shared" si="13"/>
        <v>#DIV/0!</v>
      </c>
      <c r="BI164" s="117" t="e">
        <f t="shared" si="14"/>
        <v>#DIV/0!</v>
      </c>
      <c r="BJ164" s="117" t="e">
        <f t="shared" si="88"/>
        <v>#DIV/0!</v>
      </c>
      <c r="BK164" s="117" t="e">
        <f t="shared" si="88"/>
        <v>#DIV/0!</v>
      </c>
      <c r="BL164" s="117" t="e">
        <f t="shared" si="16"/>
        <v>#DIV/0!</v>
      </c>
      <c r="BM164" s="117" t="e">
        <f t="shared" si="17"/>
        <v>#DIV/0!</v>
      </c>
      <c r="BN164" s="117" t="e">
        <f t="shared" si="18"/>
        <v>#DIV/0!</v>
      </c>
      <c r="BO164" s="117" t="e">
        <f t="shared" si="89"/>
        <v>#DIV/0!</v>
      </c>
      <c r="BP164" s="117" t="e">
        <f t="shared" si="89"/>
        <v>#DIV/0!</v>
      </c>
      <c r="BQ164" s="117" t="e">
        <f t="shared" si="89"/>
        <v>#DIV/0!</v>
      </c>
      <c r="BR164" s="117" t="e">
        <f t="shared" si="89"/>
        <v>#DIV/0!</v>
      </c>
      <c r="BS164" s="2153"/>
      <c r="BT164" s="2153"/>
      <c r="BU164" s="2153"/>
      <c r="BV164" s="2153"/>
      <c r="BW164" s="2153"/>
      <c r="BX164" s="2153"/>
      <c r="BY164" s="2153"/>
      <c r="BZ164" s="2153"/>
      <c r="CA164" s="2150"/>
      <c r="CB164" s="8"/>
      <c r="CC164" s="2098"/>
      <c r="CD164" s="2101"/>
      <c r="CE164" s="2101"/>
      <c r="CF164" s="2104"/>
      <c r="CG164" s="2107"/>
      <c r="CH164" s="8"/>
      <c r="CI164" s="8"/>
      <c r="CJ164" s="8"/>
      <c r="CK164" s="8"/>
      <c r="CL164" s="8"/>
      <c r="CM164" s="8"/>
      <c r="CN164" s="8"/>
      <c r="CO164" s="8"/>
      <c r="CP164" s="8"/>
      <c r="CQ164" s="8"/>
      <c r="CR164" s="8"/>
      <c r="CS164" s="8"/>
      <c r="CT164" s="8"/>
    </row>
    <row r="165" spans="1:98">
      <c r="A165" s="2125"/>
      <c r="B165" s="2129"/>
      <c r="C165" s="2130"/>
      <c r="D165" s="2159"/>
      <c r="E165" s="2160"/>
      <c r="F165" s="95"/>
      <c r="G165" s="142"/>
      <c r="H165" s="2140"/>
      <c r="I165" s="97"/>
      <c r="J165" s="98"/>
      <c r="K165" s="98"/>
      <c r="L165" s="98"/>
      <c r="M165" s="2140"/>
      <c r="N165" s="2146"/>
      <c r="O165" s="297"/>
      <c r="P165" s="305"/>
      <c r="Q165" s="2116"/>
      <c r="R165" s="2119"/>
      <c r="S165" s="2119"/>
      <c r="T165" s="2122"/>
      <c r="U165" s="27"/>
      <c r="V165" s="101">
        <v>3</v>
      </c>
      <c r="W165" s="120"/>
      <c r="X165" s="234"/>
      <c r="Y165" s="234"/>
      <c r="Z165" s="211"/>
      <c r="AA165" s="104"/>
      <c r="AB165" s="105"/>
      <c r="AC165" s="105"/>
      <c r="AD165" s="106"/>
      <c r="AE165" s="138"/>
      <c r="AF165" s="107"/>
      <c r="AG165" s="108"/>
      <c r="AH165" s="108"/>
      <c r="AI165" s="108"/>
      <c r="AJ165" s="109"/>
      <c r="AK165" s="110"/>
      <c r="AL165" s="111"/>
      <c r="AM165" s="111"/>
      <c r="AN165" s="112"/>
      <c r="AO165" s="8"/>
      <c r="AP165" s="307"/>
      <c r="AQ165" s="308"/>
      <c r="AR165" s="89"/>
      <c r="AS165" s="115" t="e">
        <f t="shared" si="76"/>
        <v>#DIV/0!</v>
      </c>
      <c r="AT165" s="116" t="e">
        <f t="shared" si="77"/>
        <v>#DIV/0!</v>
      </c>
      <c r="AU165" s="116" t="e">
        <f t="shared" si="78"/>
        <v>#DIV/0!</v>
      </c>
      <c r="AV165" s="116" t="e">
        <f t="shared" si="79"/>
        <v>#DIV/0!</v>
      </c>
      <c r="AW165" s="148" t="e">
        <f t="shared" si="4"/>
        <v>#DIV/0!</v>
      </c>
      <c r="AX165" s="148" t="e">
        <f t="shared" si="5"/>
        <v>#DIV/0!</v>
      </c>
      <c r="AY165" s="148" t="e">
        <f t="shared" si="6"/>
        <v>#DIV/0!</v>
      </c>
      <c r="AZ165" s="148" t="e">
        <f t="shared" si="7"/>
        <v>#DIV/0!</v>
      </c>
      <c r="BA165" s="117" t="e">
        <f t="shared" si="8"/>
        <v>#DIV/0!</v>
      </c>
      <c r="BB165" s="117" t="e">
        <f t="shared" si="9"/>
        <v>#DIV/0!</v>
      </c>
      <c r="BC165" s="117" t="e">
        <f t="shared" si="10"/>
        <v>#DIV/0!</v>
      </c>
      <c r="BD165" s="117" t="e">
        <f t="shared" si="11"/>
        <v>#DIV/0!</v>
      </c>
      <c r="BE165" s="118">
        <v>0.2</v>
      </c>
      <c r="BF165" s="118">
        <v>0.8</v>
      </c>
      <c r="BG165" s="117" t="e">
        <f t="shared" si="12"/>
        <v>#DIV/0!</v>
      </c>
      <c r="BH165" s="117" t="e">
        <f t="shared" si="13"/>
        <v>#DIV/0!</v>
      </c>
      <c r="BI165" s="117" t="e">
        <f t="shared" si="14"/>
        <v>#DIV/0!</v>
      </c>
      <c r="BJ165" s="117" t="e">
        <f t="shared" si="88"/>
        <v>#DIV/0!</v>
      </c>
      <c r="BK165" s="117" t="e">
        <f t="shared" si="88"/>
        <v>#DIV/0!</v>
      </c>
      <c r="BL165" s="117" t="e">
        <f t="shared" si="16"/>
        <v>#DIV/0!</v>
      </c>
      <c r="BM165" s="117" t="e">
        <f t="shared" si="17"/>
        <v>#DIV/0!</v>
      </c>
      <c r="BN165" s="117" t="e">
        <f t="shared" si="18"/>
        <v>#DIV/0!</v>
      </c>
      <c r="BO165" s="117" t="e">
        <f t="shared" si="89"/>
        <v>#DIV/0!</v>
      </c>
      <c r="BP165" s="117" t="e">
        <f t="shared" si="89"/>
        <v>#DIV/0!</v>
      </c>
      <c r="BQ165" s="117" t="e">
        <f t="shared" si="89"/>
        <v>#DIV/0!</v>
      </c>
      <c r="BR165" s="117" t="e">
        <f t="shared" si="89"/>
        <v>#DIV/0!</v>
      </c>
      <c r="BS165" s="2153"/>
      <c r="BT165" s="2153"/>
      <c r="BU165" s="2153"/>
      <c r="BV165" s="2153"/>
      <c r="BW165" s="2153"/>
      <c r="BX165" s="2153"/>
      <c r="BY165" s="2153"/>
      <c r="BZ165" s="2153"/>
      <c r="CA165" s="2150"/>
      <c r="CB165" s="8"/>
      <c r="CC165" s="2098"/>
      <c r="CD165" s="2101"/>
      <c r="CE165" s="2101"/>
      <c r="CF165" s="2104"/>
      <c r="CG165" s="2107"/>
      <c r="CH165" s="8"/>
      <c r="CI165" s="8"/>
      <c r="CJ165" s="8"/>
      <c r="CK165" s="8"/>
      <c r="CL165" s="8"/>
      <c r="CM165" s="8"/>
      <c r="CN165" s="8"/>
      <c r="CO165" s="8"/>
      <c r="CP165" s="8"/>
      <c r="CQ165" s="8"/>
      <c r="CR165" s="8"/>
      <c r="CS165" s="8"/>
      <c r="CT165" s="8"/>
    </row>
    <row r="166" spans="1:98">
      <c r="A166" s="2125"/>
      <c r="B166" s="2129"/>
      <c r="C166" s="2130"/>
      <c r="D166" s="2159"/>
      <c r="E166" s="2160"/>
      <c r="F166" s="95"/>
      <c r="G166" s="142"/>
      <c r="H166" s="2140"/>
      <c r="I166" s="97"/>
      <c r="J166" s="98"/>
      <c r="K166" s="98"/>
      <c r="L166" s="98"/>
      <c r="M166" s="2140"/>
      <c r="N166" s="2146"/>
      <c r="O166" s="297"/>
      <c r="P166" s="305"/>
      <c r="Q166" s="2116"/>
      <c r="R166" s="2119"/>
      <c r="S166" s="2119"/>
      <c r="T166" s="2122"/>
      <c r="U166" s="27"/>
      <c r="V166" s="101">
        <v>4</v>
      </c>
      <c r="W166" s="120"/>
      <c r="X166" s="234"/>
      <c r="Y166" s="234"/>
      <c r="Z166" s="211"/>
      <c r="AA166" s="104"/>
      <c r="AB166" s="105"/>
      <c r="AC166" s="105"/>
      <c r="AD166" s="106"/>
      <c r="AE166" s="138"/>
      <c r="AF166" s="107"/>
      <c r="AG166" s="108"/>
      <c r="AH166" s="108"/>
      <c r="AI166" s="108"/>
      <c r="AJ166" s="109"/>
      <c r="AK166" s="110"/>
      <c r="AL166" s="111"/>
      <c r="AM166" s="111"/>
      <c r="AN166" s="112"/>
      <c r="AO166" s="8"/>
      <c r="AP166" s="307"/>
      <c r="AQ166" s="308"/>
      <c r="AR166" s="89"/>
      <c r="AS166" s="115" t="e">
        <f t="shared" si="76"/>
        <v>#DIV/0!</v>
      </c>
      <c r="AT166" s="116" t="e">
        <f t="shared" si="77"/>
        <v>#DIV/0!</v>
      </c>
      <c r="AU166" s="116" t="e">
        <f t="shared" si="78"/>
        <v>#DIV/0!</v>
      </c>
      <c r="AV166" s="116" t="e">
        <f t="shared" si="79"/>
        <v>#DIV/0!</v>
      </c>
      <c r="AW166" s="148" t="e">
        <f t="shared" si="4"/>
        <v>#DIV/0!</v>
      </c>
      <c r="AX166" s="148" t="e">
        <f t="shared" si="5"/>
        <v>#DIV/0!</v>
      </c>
      <c r="AY166" s="148" t="e">
        <f t="shared" si="6"/>
        <v>#DIV/0!</v>
      </c>
      <c r="AZ166" s="148" t="e">
        <f t="shared" si="7"/>
        <v>#DIV/0!</v>
      </c>
      <c r="BA166" s="117" t="e">
        <f t="shared" si="8"/>
        <v>#DIV/0!</v>
      </c>
      <c r="BB166" s="117" t="e">
        <f t="shared" si="9"/>
        <v>#DIV/0!</v>
      </c>
      <c r="BC166" s="117" t="e">
        <f t="shared" si="10"/>
        <v>#DIV/0!</v>
      </c>
      <c r="BD166" s="117" t="e">
        <f t="shared" si="11"/>
        <v>#DIV/0!</v>
      </c>
      <c r="BE166" s="118">
        <v>0.2</v>
      </c>
      <c r="BF166" s="118">
        <v>0.8</v>
      </c>
      <c r="BG166" s="117" t="e">
        <f t="shared" si="12"/>
        <v>#DIV/0!</v>
      </c>
      <c r="BH166" s="117" t="e">
        <f t="shared" si="13"/>
        <v>#DIV/0!</v>
      </c>
      <c r="BI166" s="117" t="e">
        <f t="shared" si="14"/>
        <v>#DIV/0!</v>
      </c>
      <c r="BJ166" s="117" t="e">
        <f t="shared" si="88"/>
        <v>#DIV/0!</v>
      </c>
      <c r="BK166" s="117" t="e">
        <f t="shared" si="88"/>
        <v>#DIV/0!</v>
      </c>
      <c r="BL166" s="117" t="e">
        <f t="shared" si="16"/>
        <v>#DIV/0!</v>
      </c>
      <c r="BM166" s="117" t="e">
        <f t="shared" si="17"/>
        <v>#DIV/0!</v>
      </c>
      <c r="BN166" s="117" t="e">
        <f t="shared" si="18"/>
        <v>#DIV/0!</v>
      </c>
      <c r="BO166" s="117" t="e">
        <f t="shared" si="89"/>
        <v>#DIV/0!</v>
      </c>
      <c r="BP166" s="117" t="e">
        <f t="shared" si="89"/>
        <v>#DIV/0!</v>
      </c>
      <c r="BQ166" s="117" t="e">
        <f t="shared" si="89"/>
        <v>#DIV/0!</v>
      </c>
      <c r="BR166" s="117" t="e">
        <f t="shared" si="89"/>
        <v>#DIV/0!</v>
      </c>
      <c r="BS166" s="2153"/>
      <c r="BT166" s="2153"/>
      <c r="BU166" s="2153"/>
      <c r="BV166" s="2153"/>
      <c r="BW166" s="2153"/>
      <c r="BX166" s="2153"/>
      <c r="BY166" s="2153"/>
      <c r="BZ166" s="2153"/>
      <c r="CA166" s="2150"/>
      <c r="CB166" s="8"/>
      <c r="CC166" s="2098"/>
      <c r="CD166" s="2101"/>
      <c r="CE166" s="2101"/>
      <c r="CF166" s="2104"/>
      <c r="CG166" s="2107"/>
      <c r="CH166" s="8"/>
      <c r="CI166" s="8"/>
      <c r="CJ166" s="8"/>
      <c r="CK166" s="8"/>
      <c r="CL166" s="8"/>
      <c r="CM166" s="8"/>
      <c r="CN166" s="8"/>
      <c r="CO166" s="8"/>
      <c r="CP166" s="8"/>
      <c r="CQ166" s="8"/>
      <c r="CR166" s="8"/>
      <c r="CS166" s="8"/>
      <c r="CT166" s="8"/>
    </row>
    <row r="167" spans="1:98">
      <c r="A167" s="2125"/>
      <c r="B167" s="2129"/>
      <c r="C167" s="2130"/>
      <c r="D167" s="2159"/>
      <c r="E167" s="2160"/>
      <c r="F167" s="95"/>
      <c r="G167" s="142"/>
      <c r="H167" s="2140"/>
      <c r="I167" s="97"/>
      <c r="J167" s="98"/>
      <c r="K167" s="98"/>
      <c r="L167" s="98"/>
      <c r="M167" s="2140"/>
      <c r="N167" s="2146"/>
      <c r="O167" s="297"/>
      <c r="P167" s="305"/>
      <c r="Q167" s="2116"/>
      <c r="R167" s="2119"/>
      <c r="S167" s="2119"/>
      <c r="T167" s="2122"/>
      <c r="U167" s="27"/>
      <c r="V167" s="101">
        <v>5</v>
      </c>
      <c r="W167" s="120"/>
      <c r="X167" s="234"/>
      <c r="Y167" s="234"/>
      <c r="Z167" s="211"/>
      <c r="AA167" s="104"/>
      <c r="AB167" s="105"/>
      <c r="AC167" s="105"/>
      <c r="AD167" s="106"/>
      <c r="AE167" s="138"/>
      <c r="AF167" s="107"/>
      <c r="AG167" s="108"/>
      <c r="AH167" s="108"/>
      <c r="AI167" s="108"/>
      <c r="AJ167" s="109"/>
      <c r="AK167" s="110"/>
      <c r="AL167" s="111"/>
      <c r="AM167" s="111"/>
      <c r="AN167" s="112"/>
      <c r="AO167" s="8"/>
      <c r="AP167" s="307"/>
      <c r="AQ167" s="308"/>
      <c r="AR167" s="89"/>
      <c r="AS167" s="115" t="e">
        <f t="shared" si="76"/>
        <v>#DIV/0!</v>
      </c>
      <c r="AT167" s="116" t="e">
        <f t="shared" si="77"/>
        <v>#DIV/0!</v>
      </c>
      <c r="AU167" s="116" t="e">
        <f t="shared" si="78"/>
        <v>#DIV/0!</v>
      </c>
      <c r="AV167" s="116" t="e">
        <f t="shared" si="79"/>
        <v>#DIV/0!</v>
      </c>
      <c r="AW167" s="148" t="e">
        <f t="shared" si="4"/>
        <v>#DIV/0!</v>
      </c>
      <c r="AX167" s="148" t="e">
        <f t="shared" si="5"/>
        <v>#DIV/0!</v>
      </c>
      <c r="AY167" s="148" t="e">
        <f t="shared" si="6"/>
        <v>#DIV/0!</v>
      </c>
      <c r="AZ167" s="148" t="e">
        <f t="shared" si="7"/>
        <v>#DIV/0!</v>
      </c>
      <c r="BA167" s="117" t="e">
        <f t="shared" si="8"/>
        <v>#DIV/0!</v>
      </c>
      <c r="BB167" s="117" t="e">
        <f t="shared" si="9"/>
        <v>#DIV/0!</v>
      </c>
      <c r="BC167" s="117" t="e">
        <f t="shared" si="10"/>
        <v>#DIV/0!</v>
      </c>
      <c r="BD167" s="117" t="e">
        <f t="shared" si="11"/>
        <v>#DIV/0!</v>
      </c>
      <c r="BE167" s="118">
        <v>0.2</v>
      </c>
      <c r="BF167" s="118">
        <v>0.8</v>
      </c>
      <c r="BG167" s="117" t="e">
        <f t="shared" si="12"/>
        <v>#DIV/0!</v>
      </c>
      <c r="BH167" s="117" t="e">
        <f t="shared" si="13"/>
        <v>#DIV/0!</v>
      </c>
      <c r="BI167" s="117" t="e">
        <f t="shared" si="14"/>
        <v>#DIV/0!</v>
      </c>
      <c r="BJ167" s="117" t="e">
        <f t="shared" si="88"/>
        <v>#DIV/0!</v>
      </c>
      <c r="BK167" s="117" t="e">
        <f t="shared" si="88"/>
        <v>#DIV/0!</v>
      </c>
      <c r="BL167" s="117" t="e">
        <f t="shared" si="16"/>
        <v>#DIV/0!</v>
      </c>
      <c r="BM167" s="117" t="e">
        <f t="shared" si="17"/>
        <v>#DIV/0!</v>
      </c>
      <c r="BN167" s="117" t="e">
        <f t="shared" si="18"/>
        <v>#DIV/0!</v>
      </c>
      <c r="BO167" s="117" t="e">
        <f t="shared" si="89"/>
        <v>#DIV/0!</v>
      </c>
      <c r="BP167" s="117" t="e">
        <f t="shared" si="89"/>
        <v>#DIV/0!</v>
      </c>
      <c r="BQ167" s="117" t="e">
        <f t="shared" si="89"/>
        <v>#DIV/0!</v>
      </c>
      <c r="BR167" s="117" t="e">
        <f t="shared" si="89"/>
        <v>#DIV/0!</v>
      </c>
      <c r="BS167" s="2153"/>
      <c r="BT167" s="2153"/>
      <c r="BU167" s="2153"/>
      <c r="BV167" s="2153"/>
      <c r="BW167" s="2153"/>
      <c r="BX167" s="2153"/>
      <c r="BY167" s="2153"/>
      <c r="BZ167" s="2153"/>
      <c r="CA167" s="2150"/>
      <c r="CB167" s="8"/>
      <c r="CC167" s="2098"/>
      <c r="CD167" s="2101"/>
      <c r="CE167" s="2101"/>
      <c r="CF167" s="2104"/>
      <c r="CG167" s="2107"/>
      <c r="CH167" s="8"/>
      <c r="CI167" s="8"/>
      <c r="CJ167" s="8"/>
      <c r="CK167" s="8"/>
      <c r="CL167" s="8"/>
      <c r="CM167" s="8"/>
      <c r="CN167" s="8"/>
      <c r="CO167" s="8"/>
      <c r="CP167" s="8"/>
      <c r="CQ167" s="8"/>
      <c r="CR167" s="8"/>
      <c r="CS167" s="8"/>
      <c r="CT167" s="8"/>
    </row>
    <row r="168" spans="1:98">
      <c r="A168" s="2125"/>
      <c r="B168" s="2129"/>
      <c r="C168" s="2130"/>
      <c r="D168" s="2159"/>
      <c r="E168" s="2160"/>
      <c r="F168" s="95"/>
      <c r="G168" s="142"/>
      <c r="H168" s="2140"/>
      <c r="I168" s="97"/>
      <c r="J168" s="98"/>
      <c r="K168" s="98"/>
      <c r="L168" s="98"/>
      <c r="M168" s="2140"/>
      <c r="N168" s="2146"/>
      <c r="O168" s="297"/>
      <c r="P168" s="305"/>
      <c r="Q168" s="2116"/>
      <c r="R168" s="2119"/>
      <c r="S168" s="2119"/>
      <c r="T168" s="2122"/>
      <c r="U168" s="27"/>
      <c r="V168" s="101">
        <v>6</v>
      </c>
      <c r="W168" s="120"/>
      <c r="X168" s="234"/>
      <c r="Y168" s="234"/>
      <c r="Z168" s="211"/>
      <c r="AA168" s="104"/>
      <c r="AB168" s="105"/>
      <c r="AC168" s="105"/>
      <c r="AD168" s="106"/>
      <c r="AE168" s="138"/>
      <c r="AF168" s="107"/>
      <c r="AG168" s="108"/>
      <c r="AH168" s="108"/>
      <c r="AI168" s="108"/>
      <c r="AJ168" s="109"/>
      <c r="AK168" s="110"/>
      <c r="AL168" s="111"/>
      <c r="AM168" s="111"/>
      <c r="AN168" s="112"/>
      <c r="AO168" s="8"/>
      <c r="AP168" s="307"/>
      <c r="AQ168" s="308"/>
      <c r="AR168" s="89"/>
      <c r="AS168" s="115" t="e">
        <f t="shared" si="76"/>
        <v>#DIV/0!</v>
      </c>
      <c r="AT168" s="116" t="e">
        <f t="shared" si="77"/>
        <v>#DIV/0!</v>
      </c>
      <c r="AU168" s="116" t="e">
        <f t="shared" si="78"/>
        <v>#DIV/0!</v>
      </c>
      <c r="AV168" s="116" t="e">
        <f t="shared" si="79"/>
        <v>#DIV/0!</v>
      </c>
      <c r="AW168" s="148" t="e">
        <f t="shared" si="4"/>
        <v>#DIV/0!</v>
      </c>
      <c r="AX168" s="148" t="e">
        <f t="shared" si="5"/>
        <v>#DIV/0!</v>
      </c>
      <c r="AY168" s="148" t="e">
        <f t="shared" si="6"/>
        <v>#DIV/0!</v>
      </c>
      <c r="AZ168" s="148" t="e">
        <f t="shared" si="7"/>
        <v>#DIV/0!</v>
      </c>
      <c r="BA168" s="117" t="e">
        <f t="shared" si="8"/>
        <v>#DIV/0!</v>
      </c>
      <c r="BB168" s="117" t="e">
        <f t="shared" si="9"/>
        <v>#DIV/0!</v>
      </c>
      <c r="BC168" s="117" t="e">
        <f t="shared" si="10"/>
        <v>#DIV/0!</v>
      </c>
      <c r="BD168" s="117" t="e">
        <f t="shared" si="11"/>
        <v>#DIV/0!</v>
      </c>
      <c r="BE168" s="118">
        <v>0.2</v>
      </c>
      <c r="BF168" s="118">
        <v>0.8</v>
      </c>
      <c r="BG168" s="117" t="e">
        <f t="shared" si="12"/>
        <v>#DIV/0!</v>
      </c>
      <c r="BH168" s="117" t="e">
        <f t="shared" si="13"/>
        <v>#DIV/0!</v>
      </c>
      <c r="BI168" s="117" t="e">
        <f t="shared" si="14"/>
        <v>#DIV/0!</v>
      </c>
      <c r="BJ168" s="117" t="e">
        <f t="shared" si="88"/>
        <v>#DIV/0!</v>
      </c>
      <c r="BK168" s="117" t="e">
        <f t="shared" si="88"/>
        <v>#DIV/0!</v>
      </c>
      <c r="BL168" s="117" t="e">
        <f t="shared" si="16"/>
        <v>#DIV/0!</v>
      </c>
      <c r="BM168" s="117" t="e">
        <f t="shared" si="17"/>
        <v>#DIV/0!</v>
      </c>
      <c r="BN168" s="117" t="e">
        <f t="shared" si="18"/>
        <v>#DIV/0!</v>
      </c>
      <c r="BO168" s="117" t="e">
        <f t="shared" si="89"/>
        <v>#DIV/0!</v>
      </c>
      <c r="BP168" s="117" t="e">
        <f t="shared" si="89"/>
        <v>#DIV/0!</v>
      </c>
      <c r="BQ168" s="117" t="e">
        <f t="shared" si="89"/>
        <v>#DIV/0!</v>
      </c>
      <c r="BR168" s="117" t="e">
        <f t="shared" si="89"/>
        <v>#DIV/0!</v>
      </c>
      <c r="BS168" s="2153"/>
      <c r="BT168" s="2153"/>
      <c r="BU168" s="2153"/>
      <c r="BV168" s="2153"/>
      <c r="BW168" s="2153"/>
      <c r="BX168" s="2153"/>
      <c r="BY168" s="2153"/>
      <c r="BZ168" s="2153"/>
      <c r="CA168" s="2150"/>
      <c r="CB168" s="8"/>
      <c r="CC168" s="2098"/>
      <c r="CD168" s="2101"/>
      <c r="CE168" s="2101"/>
      <c r="CF168" s="2104"/>
      <c r="CG168" s="2107"/>
      <c r="CH168" s="8"/>
      <c r="CI168" s="8"/>
      <c r="CJ168" s="8"/>
      <c r="CK168" s="8"/>
      <c r="CL168" s="8"/>
      <c r="CM168" s="8"/>
      <c r="CN168" s="8"/>
      <c r="CO168" s="8"/>
      <c r="CP168" s="8"/>
      <c r="CQ168" s="8"/>
      <c r="CR168" s="8"/>
      <c r="CS168" s="8"/>
      <c r="CT168" s="8"/>
    </row>
    <row r="169" spans="1:98">
      <c r="A169" s="2125"/>
      <c r="B169" s="2129"/>
      <c r="C169" s="2130"/>
      <c r="D169" s="2159"/>
      <c r="E169" s="2160"/>
      <c r="F169" s="95"/>
      <c r="G169" s="142"/>
      <c r="H169" s="2140"/>
      <c r="I169" s="97"/>
      <c r="J169" s="98"/>
      <c r="K169" s="98"/>
      <c r="L169" s="98"/>
      <c r="M169" s="2140"/>
      <c r="N169" s="2146"/>
      <c r="O169" s="297"/>
      <c r="P169" s="305"/>
      <c r="Q169" s="2116"/>
      <c r="R169" s="2119"/>
      <c r="S169" s="2119"/>
      <c r="T169" s="2122"/>
      <c r="U169" s="27"/>
      <c r="V169" s="101">
        <v>7</v>
      </c>
      <c r="W169" s="120"/>
      <c r="X169" s="234"/>
      <c r="Y169" s="234"/>
      <c r="Z169" s="211"/>
      <c r="AA169" s="104"/>
      <c r="AB169" s="105"/>
      <c r="AC169" s="105"/>
      <c r="AD169" s="106"/>
      <c r="AE169" s="138"/>
      <c r="AF169" s="107"/>
      <c r="AG169" s="108"/>
      <c r="AH169" s="108"/>
      <c r="AI169" s="108"/>
      <c r="AJ169" s="109"/>
      <c r="AK169" s="110"/>
      <c r="AL169" s="111"/>
      <c r="AM169" s="111"/>
      <c r="AN169" s="112"/>
      <c r="AO169" s="8"/>
      <c r="AP169" s="307"/>
      <c r="AQ169" s="308"/>
      <c r="AR169" s="89"/>
      <c r="AS169" s="115" t="e">
        <f t="shared" si="76"/>
        <v>#DIV/0!</v>
      </c>
      <c r="AT169" s="116" t="e">
        <f t="shared" si="77"/>
        <v>#DIV/0!</v>
      </c>
      <c r="AU169" s="116" t="e">
        <f t="shared" si="78"/>
        <v>#DIV/0!</v>
      </c>
      <c r="AV169" s="116" t="e">
        <f t="shared" si="79"/>
        <v>#DIV/0!</v>
      </c>
      <c r="AW169" s="148" t="e">
        <f t="shared" si="4"/>
        <v>#DIV/0!</v>
      </c>
      <c r="AX169" s="148" t="e">
        <f t="shared" si="5"/>
        <v>#DIV/0!</v>
      </c>
      <c r="AY169" s="148" t="e">
        <f t="shared" si="6"/>
        <v>#DIV/0!</v>
      </c>
      <c r="AZ169" s="148" t="e">
        <f t="shared" si="7"/>
        <v>#DIV/0!</v>
      </c>
      <c r="BA169" s="117" t="e">
        <f t="shared" si="8"/>
        <v>#DIV/0!</v>
      </c>
      <c r="BB169" s="117" t="e">
        <f t="shared" si="9"/>
        <v>#DIV/0!</v>
      </c>
      <c r="BC169" s="117" t="e">
        <f t="shared" si="10"/>
        <v>#DIV/0!</v>
      </c>
      <c r="BD169" s="117" t="e">
        <f t="shared" si="11"/>
        <v>#DIV/0!</v>
      </c>
      <c r="BE169" s="118">
        <v>0.2</v>
      </c>
      <c r="BF169" s="118">
        <v>0.8</v>
      </c>
      <c r="BG169" s="117" t="e">
        <f t="shared" si="12"/>
        <v>#DIV/0!</v>
      </c>
      <c r="BH169" s="117" t="e">
        <f t="shared" si="13"/>
        <v>#DIV/0!</v>
      </c>
      <c r="BI169" s="117" t="e">
        <f t="shared" si="14"/>
        <v>#DIV/0!</v>
      </c>
      <c r="BJ169" s="117" t="e">
        <f t="shared" si="88"/>
        <v>#DIV/0!</v>
      </c>
      <c r="BK169" s="117" t="e">
        <f t="shared" si="88"/>
        <v>#DIV/0!</v>
      </c>
      <c r="BL169" s="117" t="e">
        <f t="shared" si="16"/>
        <v>#DIV/0!</v>
      </c>
      <c r="BM169" s="117" t="e">
        <f t="shared" si="17"/>
        <v>#DIV/0!</v>
      </c>
      <c r="BN169" s="117" t="e">
        <f t="shared" si="18"/>
        <v>#DIV/0!</v>
      </c>
      <c r="BO169" s="117" t="e">
        <f t="shared" si="89"/>
        <v>#DIV/0!</v>
      </c>
      <c r="BP169" s="117" t="e">
        <f t="shared" si="89"/>
        <v>#DIV/0!</v>
      </c>
      <c r="BQ169" s="117" t="e">
        <f t="shared" si="89"/>
        <v>#DIV/0!</v>
      </c>
      <c r="BR169" s="117" t="e">
        <f t="shared" si="89"/>
        <v>#DIV/0!</v>
      </c>
      <c r="BS169" s="2153"/>
      <c r="BT169" s="2153"/>
      <c r="BU169" s="2153"/>
      <c r="BV169" s="2153"/>
      <c r="BW169" s="2153"/>
      <c r="BX169" s="2153"/>
      <c r="BY169" s="2153"/>
      <c r="BZ169" s="2153"/>
      <c r="CA169" s="2150"/>
      <c r="CB169" s="8"/>
      <c r="CC169" s="2098"/>
      <c r="CD169" s="2101"/>
      <c r="CE169" s="2101"/>
      <c r="CF169" s="2104"/>
      <c r="CG169" s="2107"/>
      <c r="CH169" s="8"/>
      <c r="CI169" s="8"/>
      <c r="CJ169" s="8"/>
      <c r="CK169" s="8"/>
      <c r="CL169" s="8"/>
      <c r="CM169" s="8"/>
      <c r="CN169" s="8"/>
      <c r="CO169" s="8"/>
      <c r="CP169" s="8"/>
      <c r="CQ169" s="8"/>
      <c r="CR169" s="8"/>
      <c r="CS169" s="8"/>
      <c r="CT169" s="8"/>
    </row>
    <row r="170" spans="1:98">
      <c r="A170" s="2125"/>
      <c r="B170" s="2129"/>
      <c r="C170" s="2130"/>
      <c r="D170" s="2159"/>
      <c r="E170" s="2160"/>
      <c r="F170" s="95"/>
      <c r="G170" s="142"/>
      <c r="H170" s="2140"/>
      <c r="I170" s="97"/>
      <c r="J170" s="98"/>
      <c r="K170" s="98"/>
      <c r="L170" s="98"/>
      <c r="M170" s="2140"/>
      <c r="N170" s="2146"/>
      <c r="O170" s="297"/>
      <c r="P170" s="305"/>
      <c r="Q170" s="2116"/>
      <c r="R170" s="2119"/>
      <c r="S170" s="2119"/>
      <c r="T170" s="2122"/>
      <c r="U170" s="27"/>
      <c r="V170" s="101">
        <v>8</v>
      </c>
      <c r="W170" s="120"/>
      <c r="X170" s="234"/>
      <c r="Y170" s="234"/>
      <c r="Z170" s="211"/>
      <c r="AA170" s="104"/>
      <c r="AB170" s="105"/>
      <c r="AC170" s="105"/>
      <c r="AD170" s="106"/>
      <c r="AE170" s="138"/>
      <c r="AF170" s="107"/>
      <c r="AG170" s="108"/>
      <c r="AH170" s="108"/>
      <c r="AI170" s="108"/>
      <c r="AJ170" s="109"/>
      <c r="AK170" s="110"/>
      <c r="AL170" s="111"/>
      <c r="AM170" s="111"/>
      <c r="AN170" s="112"/>
      <c r="AO170" s="8"/>
      <c r="AP170" s="307"/>
      <c r="AQ170" s="308"/>
      <c r="AR170" s="89"/>
      <c r="AS170" s="115" t="e">
        <f t="shared" si="76"/>
        <v>#DIV/0!</v>
      </c>
      <c r="AT170" s="116" t="e">
        <f t="shared" si="77"/>
        <v>#DIV/0!</v>
      </c>
      <c r="AU170" s="116" t="e">
        <f t="shared" si="78"/>
        <v>#DIV/0!</v>
      </c>
      <c r="AV170" s="116" t="e">
        <f t="shared" si="79"/>
        <v>#DIV/0!</v>
      </c>
      <c r="AW170" s="148" t="e">
        <f t="shared" si="4"/>
        <v>#DIV/0!</v>
      </c>
      <c r="AX170" s="148" t="e">
        <f t="shared" si="5"/>
        <v>#DIV/0!</v>
      </c>
      <c r="AY170" s="148" t="e">
        <f t="shared" si="6"/>
        <v>#DIV/0!</v>
      </c>
      <c r="AZ170" s="148" t="e">
        <f t="shared" si="7"/>
        <v>#DIV/0!</v>
      </c>
      <c r="BA170" s="117" t="e">
        <f t="shared" si="8"/>
        <v>#DIV/0!</v>
      </c>
      <c r="BB170" s="117" t="e">
        <f t="shared" si="9"/>
        <v>#DIV/0!</v>
      </c>
      <c r="BC170" s="117" t="e">
        <f t="shared" si="10"/>
        <v>#DIV/0!</v>
      </c>
      <c r="BD170" s="117" t="e">
        <f t="shared" si="11"/>
        <v>#DIV/0!</v>
      </c>
      <c r="BE170" s="118">
        <v>0.2</v>
      </c>
      <c r="BF170" s="118">
        <v>0.8</v>
      </c>
      <c r="BG170" s="117" t="e">
        <f t="shared" si="12"/>
        <v>#DIV/0!</v>
      </c>
      <c r="BH170" s="117" t="e">
        <f t="shared" si="13"/>
        <v>#DIV/0!</v>
      </c>
      <c r="BI170" s="117" t="e">
        <f t="shared" si="14"/>
        <v>#DIV/0!</v>
      </c>
      <c r="BJ170" s="117" t="e">
        <f t="shared" si="88"/>
        <v>#DIV/0!</v>
      </c>
      <c r="BK170" s="117" t="e">
        <f t="shared" si="88"/>
        <v>#DIV/0!</v>
      </c>
      <c r="BL170" s="117" t="e">
        <f t="shared" si="16"/>
        <v>#DIV/0!</v>
      </c>
      <c r="BM170" s="117" t="e">
        <f t="shared" si="17"/>
        <v>#DIV/0!</v>
      </c>
      <c r="BN170" s="117" t="e">
        <f t="shared" si="18"/>
        <v>#DIV/0!</v>
      </c>
      <c r="BO170" s="117" t="e">
        <f t="shared" si="89"/>
        <v>#DIV/0!</v>
      </c>
      <c r="BP170" s="117" t="e">
        <f t="shared" si="89"/>
        <v>#DIV/0!</v>
      </c>
      <c r="BQ170" s="117" t="e">
        <f t="shared" si="89"/>
        <v>#DIV/0!</v>
      </c>
      <c r="BR170" s="117" t="e">
        <f t="shared" si="89"/>
        <v>#DIV/0!</v>
      </c>
      <c r="BS170" s="2153"/>
      <c r="BT170" s="2153"/>
      <c r="BU170" s="2153"/>
      <c r="BV170" s="2153"/>
      <c r="BW170" s="2153"/>
      <c r="BX170" s="2153"/>
      <c r="BY170" s="2153"/>
      <c r="BZ170" s="2153"/>
      <c r="CA170" s="2150"/>
      <c r="CB170" s="8"/>
      <c r="CC170" s="2098"/>
      <c r="CD170" s="2101"/>
      <c r="CE170" s="2101"/>
      <c r="CF170" s="2104"/>
      <c r="CG170" s="2107"/>
      <c r="CH170" s="8"/>
      <c r="CI170" s="8"/>
      <c r="CJ170" s="8"/>
      <c r="CK170" s="8"/>
      <c r="CL170" s="8"/>
      <c r="CM170" s="8"/>
      <c r="CN170" s="8"/>
      <c r="CO170" s="8"/>
      <c r="CP170" s="8"/>
      <c r="CQ170" s="8"/>
      <c r="CR170" s="8"/>
      <c r="CS170" s="8"/>
      <c r="CT170" s="8"/>
    </row>
    <row r="171" spans="1:98">
      <c r="A171" s="2125"/>
      <c r="B171" s="2129"/>
      <c r="C171" s="2130"/>
      <c r="D171" s="2159"/>
      <c r="E171" s="2160"/>
      <c r="F171" s="95"/>
      <c r="G171" s="142"/>
      <c r="H171" s="2140"/>
      <c r="I171" s="97"/>
      <c r="J171" s="98"/>
      <c r="K171" s="98"/>
      <c r="L171" s="98"/>
      <c r="M171" s="2140"/>
      <c r="N171" s="2146"/>
      <c r="O171" s="297"/>
      <c r="P171" s="305"/>
      <c r="Q171" s="2116"/>
      <c r="R171" s="2119"/>
      <c r="S171" s="2119"/>
      <c r="T171" s="2122"/>
      <c r="U171" s="27"/>
      <c r="V171" s="101">
        <v>9</v>
      </c>
      <c r="W171" s="120"/>
      <c r="X171" s="234"/>
      <c r="Y171" s="234"/>
      <c r="Z171" s="211"/>
      <c r="AA171" s="104"/>
      <c r="AB171" s="105"/>
      <c r="AC171" s="105"/>
      <c r="AD171" s="106"/>
      <c r="AE171" s="138"/>
      <c r="AF171" s="107"/>
      <c r="AG171" s="108"/>
      <c r="AH171" s="108"/>
      <c r="AI171" s="108"/>
      <c r="AJ171" s="109"/>
      <c r="AK171" s="110"/>
      <c r="AL171" s="111"/>
      <c r="AM171" s="111"/>
      <c r="AN171" s="112"/>
      <c r="AO171" s="8"/>
      <c r="AP171" s="307"/>
      <c r="AQ171" s="308"/>
      <c r="AR171" s="89"/>
      <c r="AS171" s="115" t="e">
        <f t="shared" si="76"/>
        <v>#DIV/0!</v>
      </c>
      <c r="AT171" s="116" t="e">
        <f t="shared" si="77"/>
        <v>#DIV/0!</v>
      </c>
      <c r="AU171" s="116" t="e">
        <f t="shared" si="78"/>
        <v>#DIV/0!</v>
      </c>
      <c r="AV171" s="116" t="e">
        <f t="shared" si="79"/>
        <v>#DIV/0!</v>
      </c>
      <c r="AW171" s="148" t="e">
        <f t="shared" si="4"/>
        <v>#DIV/0!</v>
      </c>
      <c r="AX171" s="148" t="e">
        <f t="shared" si="5"/>
        <v>#DIV/0!</v>
      </c>
      <c r="AY171" s="148" t="e">
        <f t="shared" si="6"/>
        <v>#DIV/0!</v>
      </c>
      <c r="AZ171" s="148" t="e">
        <f t="shared" si="7"/>
        <v>#DIV/0!</v>
      </c>
      <c r="BA171" s="117" t="e">
        <f t="shared" si="8"/>
        <v>#DIV/0!</v>
      </c>
      <c r="BB171" s="117" t="e">
        <f t="shared" si="9"/>
        <v>#DIV/0!</v>
      </c>
      <c r="BC171" s="117" t="e">
        <f t="shared" si="10"/>
        <v>#DIV/0!</v>
      </c>
      <c r="BD171" s="117" t="e">
        <f t="shared" si="11"/>
        <v>#DIV/0!</v>
      </c>
      <c r="BE171" s="118">
        <v>0.2</v>
      </c>
      <c r="BF171" s="118">
        <v>0.8</v>
      </c>
      <c r="BG171" s="117" t="e">
        <f t="shared" si="12"/>
        <v>#DIV/0!</v>
      </c>
      <c r="BH171" s="117" t="e">
        <f t="shared" si="13"/>
        <v>#DIV/0!</v>
      </c>
      <c r="BI171" s="117" t="e">
        <f t="shared" si="14"/>
        <v>#DIV/0!</v>
      </c>
      <c r="BJ171" s="117" t="e">
        <f t="shared" si="88"/>
        <v>#DIV/0!</v>
      </c>
      <c r="BK171" s="117" t="e">
        <f t="shared" si="88"/>
        <v>#DIV/0!</v>
      </c>
      <c r="BL171" s="117" t="e">
        <f t="shared" si="16"/>
        <v>#DIV/0!</v>
      </c>
      <c r="BM171" s="117" t="e">
        <f t="shared" si="17"/>
        <v>#DIV/0!</v>
      </c>
      <c r="BN171" s="117" t="e">
        <f t="shared" si="18"/>
        <v>#DIV/0!</v>
      </c>
      <c r="BO171" s="117" t="e">
        <f t="shared" si="89"/>
        <v>#DIV/0!</v>
      </c>
      <c r="BP171" s="117" t="e">
        <f t="shared" si="89"/>
        <v>#DIV/0!</v>
      </c>
      <c r="BQ171" s="117" t="e">
        <f t="shared" si="89"/>
        <v>#DIV/0!</v>
      </c>
      <c r="BR171" s="117" t="e">
        <f t="shared" si="89"/>
        <v>#DIV/0!</v>
      </c>
      <c r="BS171" s="2153"/>
      <c r="BT171" s="2153"/>
      <c r="BU171" s="2153"/>
      <c r="BV171" s="2153"/>
      <c r="BW171" s="2153"/>
      <c r="BX171" s="2153"/>
      <c r="BY171" s="2153"/>
      <c r="BZ171" s="2153"/>
      <c r="CA171" s="2150"/>
      <c r="CB171" s="8"/>
      <c r="CC171" s="2098"/>
      <c r="CD171" s="2101"/>
      <c r="CE171" s="2101"/>
      <c r="CF171" s="2104"/>
      <c r="CG171" s="2107"/>
      <c r="CH171" s="8"/>
      <c r="CI171" s="8"/>
      <c r="CJ171" s="8"/>
      <c r="CK171" s="8"/>
      <c r="CL171" s="8"/>
      <c r="CM171" s="8"/>
      <c r="CN171" s="8"/>
      <c r="CO171" s="8"/>
      <c r="CP171" s="8"/>
      <c r="CQ171" s="8"/>
      <c r="CR171" s="8"/>
      <c r="CS171" s="8"/>
      <c r="CT171" s="8"/>
    </row>
    <row r="172" spans="1:98" ht="15" thickBot="1">
      <c r="A172" s="2126"/>
      <c r="B172" s="2131"/>
      <c r="C172" s="2132"/>
      <c r="D172" s="2161"/>
      <c r="E172" s="2162"/>
      <c r="F172" s="150"/>
      <c r="G172" s="151"/>
      <c r="H172" s="2141"/>
      <c r="I172" s="121"/>
      <c r="J172" s="122"/>
      <c r="K172" s="122"/>
      <c r="L172" s="122"/>
      <c r="M172" s="2141"/>
      <c r="N172" s="2147"/>
      <c r="O172" s="351"/>
      <c r="P172" s="352"/>
      <c r="Q172" s="2117"/>
      <c r="R172" s="2120"/>
      <c r="S172" s="2120"/>
      <c r="T172" s="2123"/>
      <c r="U172" s="27"/>
      <c r="V172" s="168">
        <v>10</v>
      </c>
      <c r="W172" s="179"/>
      <c r="X172" s="235"/>
      <c r="Y172" s="235"/>
      <c r="Z172" s="153"/>
      <c r="AA172" s="125"/>
      <c r="AB172" s="126"/>
      <c r="AC172" s="126"/>
      <c r="AD172" s="127"/>
      <c r="AE172" s="138"/>
      <c r="AF172" s="154"/>
      <c r="AG172" s="156"/>
      <c r="AH172" s="156"/>
      <c r="AI172" s="156"/>
      <c r="AJ172" s="157"/>
      <c r="AK172" s="128"/>
      <c r="AL172" s="129"/>
      <c r="AM172" s="129"/>
      <c r="AN172" s="130"/>
      <c r="AO172" s="8"/>
      <c r="AP172" s="353"/>
      <c r="AQ172" s="354"/>
      <c r="AR172" s="89"/>
      <c r="AS172" s="133" t="e">
        <f t="shared" si="76"/>
        <v>#DIV/0!</v>
      </c>
      <c r="AT172" s="169" t="e">
        <f t="shared" si="77"/>
        <v>#DIV/0!</v>
      </c>
      <c r="AU172" s="169" t="e">
        <f t="shared" si="78"/>
        <v>#DIV/0!</v>
      </c>
      <c r="AV172" s="169" t="e">
        <f t="shared" si="79"/>
        <v>#DIV/0!</v>
      </c>
      <c r="AW172" s="180" t="e">
        <f t="shared" si="4"/>
        <v>#DIV/0!</v>
      </c>
      <c r="AX172" s="180" t="e">
        <f t="shared" si="5"/>
        <v>#DIV/0!</v>
      </c>
      <c r="AY172" s="180" t="e">
        <f t="shared" si="6"/>
        <v>#DIV/0!</v>
      </c>
      <c r="AZ172" s="180" t="e">
        <f t="shared" si="7"/>
        <v>#DIV/0!</v>
      </c>
      <c r="BA172" s="160" t="e">
        <f t="shared" si="8"/>
        <v>#DIV/0!</v>
      </c>
      <c r="BB172" s="160" t="e">
        <f t="shared" si="9"/>
        <v>#DIV/0!</v>
      </c>
      <c r="BC172" s="160" t="e">
        <f t="shared" si="10"/>
        <v>#DIV/0!</v>
      </c>
      <c r="BD172" s="160" t="e">
        <f t="shared" si="11"/>
        <v>#DIV/0!</v>
      </c>
      <c r="BE172" s="159">
        <v>0.2</v>
      </c>
      <c r="BF172" s="159">
        <v>0.8</v>
      </c>
      <c r="BG172" s="160" t="e">
        <f t="shared" si="12"/>
        <v>#DIV/0!</v>
      </c>
      <c r="BH172" s="160" t="e">
        <f t="shared" si="13"/>
        <v>#DIV/0!</v>
      </c>
      <c r="BI172" s="160" t="e">
        <f t="shared" si="14"/>
        <v>#DIV/0!</v>
      </c>
      <c r="BJ172" s="160" t="e">
        <f t="shared" si="88"/>
        <v>#DIV/0!</v>
      </c>
      <c r="BK172" s="160" t="e">
        <f t="shared" si="88"/>
        <v>#DIV/0!</v>
      </c>
      <c r="BL172" s="160" t="e">
        <f t="shared" si="16"/>
        <v>#DIV/0!</v>
      </c>
      <c r="BM172" s="160" t="e">
        <f t="shared" si="17"/>
        <v>#DIV/0!</v>
      </c>
      <c r="BN172" s="160" t="e">
        <f t="shared" si="18"/>
        <v>#DIV/0!</v>
      </c>
      <c r="BO172" s="160" t="e">
        <f t="shared" si="89"/>
        <v>#DIV/0!</v>
      </c>
      <c r="BP172" s="160" t="e">
        <f t="shared" si="89"/>
        <v>#DIV/0!</v>
      </c>
      <c r="BQ172" s="160" t="e">
        <f t="shared" si="89"/>
        <v>#DIV/0!</v>
      </c>
      <c r="BR172" s="160" t="e">
        <f t="shared" si="89"/>
        <v>#DIV/0!</v>
      </c>
      <c r="BS172" s="2154"/>
      <c r="BT172" s="2154"/>
      <c r="BU172" s="2154"/>
      <c r="BV172" s="2154"/>
      <c r="BW172" s="2154"/>
      <c r="BX172" s="2154"/>
      <c r="BY172" s="2154"/>
      <c r="BZ172" s="2154"/>
      <c r="CA172" s="2151"/>
      <c r="CB172" s="8"/>
      <c r="CC172" s="2099"/>
      <c r="CD172" s="2102"/>
      <c r="CE172" s="2102"/>
      <c r="CF172" s="2105"/>
      <c r="CG172" s="2108"/>
      <c r="CH172" s="8"/>
      <c r="CI172" s="8"/>
      <c r="CJ172" s="8"/>
      <c r="CK172" s="8"/>
      <c r="CL172" s="8"/>
      <c r="CM172" s="8"/>
      <c r="CN172" s="8"/>
      <c r="CO172" s="8"/>
      <c r="CP172" s="8"/>
      <c r="CQ172" s="8"/>
      <c r="CR172" s="8"/>
      <c r="CS172" s="8"/>
      <c r="CT172" s="8"/>
    </row>
    <row r="173" spans="1:98">
      <c r="A173" s="2124">
        <v>17</v>
      </c>
      <c r="B173" s="2127"/>
      <c r="C173" s="2128"/>
      <c r="D173" s="2157"/>
      <c r="E173" s="2158"/>
      <c r="F173" s="66"/>
      <c r="G173" s="135"/>
      <c r="H173" s="2139"/>
      <c r="I173" s="69"/>
      <c r="J173" s="70"/>
      <c r="K173" s="70"/>
      <c r="L173" s="70"/>
      <c r="M173" s="2148"/>
      <c r="N173" s="2145">
        <f>+P173+P174+P175+P176+P177+P178+P179+P180+P181+P182</f>
        <v>0</v>
      </c>
      <c r="O173" s="72"/>
      <c r="P173" s="885"/>
      <c r="Q173" s="2115"/>
      <c r="R173" s="2118"/>
      <c r="S173" s="2118"/>
      <c r="T173" s="2121"/>
      <c r="U173" s="138"/>
      <c r="V173" s="75">
        <v>1</v>
      </c>
      <c r="W173" s="72"/>
      <c r="X173" s="236"/>
      <c r="Y173" s="236"/>
      <c r="Z173" s="210"/>
      <c r="AA173" s="78"/>
      <c r="AB173" s="79"/>
      <c r="AC173" s="79"/>
      <c r="AD173" s="80"/>
      <c r="AE173" s="138"/>
      <c r="AF173" s="81"/>
      <c r="AG173" s="82"/>
      <c r="AH173" s="82"/>
      <c r="AI173" s="82"/>
      <c r="AJ173" s="83"/>
      <c r="AK173" s="84"/>
      <c r="AL173" s="85"/>
      <c r="AM173" s="85"/>
      <c r="AN173" s="86"/>
      <c r="AO173" s="162"/>
      <c r="AP173" s="87"/>
      <c r="AQ173" s="88"/>
      <c r="AR173" s="89"/>
      <c r="AS173" s="90" t="e">
        <f t="shared" si="76"/>
        <v>#DIV/0!</v>
      </c>
      <c r="AT173" s="164" t="e">
        <f t="shared" si="77"/>
        <v>#DIV/0!</v>
      </c>
      <c r="AU173" s="164" t="e">
        <f t="shared" si="78"/>
        <v>#DIV/0!</v>
      </c>
      <c r="AV173" s="164" t="e">
        <f t="shared" si="79"/>
        <v>#DIV/0!</v>
      </c>
      <c r="AW173" s="176" t="e">
        <f t="shared" si="4"/>
        <v>#DIV/0!</v>
      </c>
      <c r="AX173" s="176" t="e">
        <f t="shared" si="5"/>
        <v>#DIV/0!</v>
      </c>
      <c r="AY173" s="176" t="e">
        <f t="shared" si="6"/>
        <v>#DIV/0!</v>
      </c>
      <c r="AZ173" s="176" t="e">
        <f t="shared" si="7"/>
        <v>#DIV/0!</v>
      </c>
      <c r="BA173" s="165" t="e">
        <f t="shared" si="8"/>
        <v>#DIV/0!</v>
      </c>
      <c r="BB173" s="165" t="e">
        <f t="shared" si="9"/>
        <v>#DIV/0!</v>
      </c>
      <c r="BC173" s="165" t="e">
        <f t="shared" si="10"/>
        <v>#DIV/0!</v>
      </c>
      <c r="BD173" s="165" t="e">
        <f t="shared" si="11"/>
        <v>#DIV/0!</v>
      </c>
      <c r="BE173" s="166">
        <v>0.2</v>
      </c>
      <c r="BF173" s="166">
        <v>0.8</v>
      </c>
      <c r="BG173" s="165" t="e">
        <f t="shared" si="12"/>
        <v>#DIV/0!</v>
      </c>
      <c r="BH173" s="165" t="e">
        <f t="shared" si="13"/>
        <v>#DIV/0!</v>
      </c>
      <c r="BI173" s="165" t="e">
        <f t="shared" si="14"/>
        <v>#DIV/0!</v>
      </c>
      <c r="BJ173" s="165" t="e">
        <f t="shared" ref="BJ173:BK188" si="93">+AZ173*BE173</f>
        <v>#DIV/0!</v>
      </c>
      <c r="BK173" s="165" t="e">
        <f t="shared" si="93"/>
        <v>#DIV/0!</v>
      </c>
      <c r="BL173" s="165" t="e">
        <f t="shared" si="16"/>
        <v>#DIV/0!</v>
      </c>
      <c r="BM173" s="165" t="e">
        <f t="shared" si="17"/>
        <v>#DIV/0!</v>
      </c>
      <c r="BN173" s="165" t="e">
        <f t="shared" si="18"/>
        <v>#DIV/0!</v>
      </c>
      <c r="BO173" s="165" t="e">
        <f t="shared" ref="BO173:BR188" si="94">+BG173+BK173</f>
        <v>#DIV/0!</v>
      </c>
      <c r="BP173" s="93" t="e">
        <f t="shared" si="94"/>
        <v>#DIV/0!</v>
      </c>
      <c r="BQ173" s="93" t="e">
        <f t="shared" si="94"/>
        <v>#DIV/0!</v>
      </c>
      <c r="BR173" s="93" t="e">
        <f t="shared" si="94"/>
        <v>#DIV/0!</v>
      </c>
      <c r="BS173" s="2152" t="e">
        <f t="shared" ref="BS173:BV173" si="95">AVERAGEIF(BO173:BO182,"&lt;&gt;#¡DIV/0!")</f>
        <v>#DIV/0!</v>
      </c>
      <c r="BT173" s="2152" t="e">
        <f t="shared" si="95"/>
        <v>#DIV/0!</v>
      </c>
      <c r="BU173" s="2152" t="e">
        <f t="shared" si="95"/>
        <v>#DIV/0!</v>
      </c>
      <c r="BV173" s="2152" t="e">
        <f t="shared" si="95"/>
        <v>#DIV/0!</v>
      </c>
      <c r="BW173" s="2155" t="e">
        <f>+C173*BS173</f>
        <v>#DIV/0!</v>
      </c>
      <c r="BX173" s="2155" t="e">
        <f>+C173*BT173</f>
        <v>#DIV/0!</v>
      </c>
      <c r="BY173" s="2155" t="e">
        <f>+C173*BU173</f>
        <v>#DIV/0!</v>
      </c>
      <c r="BZ173" s="2155" t="e">
        <f>+C173*BV173</f>
        <v>#DIV/0!</v>
      </c>
      <c r="CA173" s="2149" t="e">
        <f>SUM(BW173:BZ182)</f>
        <v>#DIV/0!</v>
      </c>
      <c r="CB173" s="8"/>
      <c r="CC173" s="2097" t="e">
        <f>+Q173/$N$173</f>
        <v>#DIV/0!</v>
      </c>
      <c r="CD173" s="2100" t="e">
        <f t="shared" ref="CD173:CF173" si="96">+R173/$N$173</f>
        <v>#DIV/0!</v>
      </c>
      <c r="CE173" s="2100" t="e">
        <f t="shared" si="96"/>
        <v>#DIV/0!</v>
      </c>
      <c r="CF173" s="2103" t="e">
        <f t="shared" si="96"/>
        <v>#DIV/0!</v>
      </c>
      <c r="CG173" s="2106" t="e">
        <f t="shared" ref="CG173" si="97">AVERAGE(CC173:CF182)</f>
        <v>#DIV/0!</v>
      </c>
      <c r="CH173" s="8"/>
      <c r="CI173" s="8"/>
      <c r="CJ173" s="8"/>
      <c r="CK173" s="8"/>
      <c r="CL173" s="8"/>
      <c r="CM173" s="8"/>
      <c r="CN173" s="8"/>
      <c r="CO173" s="8"/>
      <c r="CP173" s="8"/>
      <c r="CQ173" s="8"/>
      <c r="CR173" s="8"/>
      <c r="CS173" s="8"/>
      <c r="CT173" s="8"/>
    </row>
    <row r="174" spans="1:98">
      <c r="A174" s="2125"/>
      <c r="B174" s="2129"/>
      <c r="C174" s="2130"/>
      <c r="D174" s="2159"/>
      <c r="E174" s="2160"/>
      <c r="F174" s="95"/>
      <c r="G174" s="142"/>
      <c r="H174" s="2140"/>
      <c r="I174" s="97"/>
      <c r="J174" s="98"/>
      <c r="K174" s="98"/>
      <c r="L174" s="98"/>
      <c r="M174" s="2140"/>
      <c r="N174" s="2146"/>
      <c r="O174" s="297"/>
      <c r="P174" s="305"/>
      <c r="Q174" s="2116"/>
      <c r="R174" s="2119"/>
      <c r="S174" s="2119"/>
      <c r="T174" s="2122"/>
      <c r="U174" s="27"/>
      <c r="V174" s="101">
        <v>2</v>
      </c>
      <c r="W174" s="120"/>
      <c r="X174" s="234"/>
      <c r="Y174" s="234"/>
      <c r="Z174" s="211"/>
      <c r="AA174" s="104"/>
      <c r="AB174" s="105"/>
      <c r="AC174" s="105"/>
      <c r="AD174" s="106"/>
      <c r="AE174" s="138"/>
      <c r="AF174" s="107"/>
      <c r="AG174" s="108"/>
      <c r="AH174" s="108"/>
      <c r="AI174" s="108"/>
      <c r="AJ174" s="109"/>
      <c r="AK174" s="110"/>
      <c r="AL174" s="111"/>
      <c r="AM174" s="111"/>
      <c r="AN174" s="112"/>
      <c r="AO174" s="8"/>
      <c r="AP174" s="307"/>
      <c r="AQ174" s="308"/>
      <c r="AR174" s="89"/>
      <c r="AS174" s="115" t="e">
        <f t="shared" si="76"/>
        <v>#DIV/0!</v>
      </c>
      <c r="AT174" s="116" t="e">
        <f t="shared" si="77"/>
        <v>#DIV/0!</v>
      </c>
      <c r="AU174" s="116" t="e">
        <f t="shared" si="78"/>
        <v>#DIV/0!</v>
      </c>
      <c r="AV174" s="116" t="e">
        <f t="shared" si="79"/>
        <v>#DIV/0!</v>
      </c>
      <c r="AW174" s="148" t="e">
        <f t="shared" si="4"/>
        <v>#DIV/0!</v>
      </c>
      <c r="AX174" s="148" t="e">
        <f t="shared" si="5"/>
        <v>#DIV/0!</v>
      </c>
      <c r="AY174" s="148" t="e">
        <f t="shared" si="6"/>
        <v>#DIV/0!</v>
      </c>
      <c r="AZ174" s="148" t="e">
        <f t="shared" si="7"/>
        <v>#DIV/0!</v>
      </c>
      <c r="BA174" s="117" t="e">
        <f t="shared" si="8"/>
        <v>#DIV/0!</v>
      </c>
      <c r="BB174" s="117" t="e">
        <f t="shared" si="9"/>
        <v>#DIV/0!</v>
      </c>
      <c r="BC174" s="117" t="e">
        <f t="shared" si="10"/>
        <v>#DIV/0!</v>
      </c>
      <c r="BD174" s="117" t="e">
        <f t="shared" si="11"/>
        <v>#DIV/0!</v>
      </c>
      <c r="BE174" s="118">
        <v>0.2</v>
      </c>
      <c r="BF174" s="118">
        <v>0.8</v>
      </c>
      <c r="BG174" s="117" t="e">
        <f t="shared" si="12"/>
        <v>#DIV/0!</v>
      </c>
      <c r="BH174" s="117" t="e">
        <f t="shared" si="13"/>
        <v>#DIV/0!</v>
      </c>
      <c r="BI174" s="117" t="e">
        <f t="shared" si="14"/>
        <v>#DIV/0!</v>
      </c>
      <c r="BJ174" s="117" t="e">
        <f t="shared" si="93"/>
        <v>#DIV/0!</v>
      </c>
      <c r="BK174" s="117" t="e">
        <f t="shared" si="93"/>
        <v>#DIV/0!</v>
      </c>
      <c r="BL174" s="117" t="e">
        <f t="shared" si="16"/>
        <v>#DIV/0!</v>
      </c>
      <c r="BM174" s="117" t="e">
        <f t="shared" si="17"/>
        <v>#DIV/0!</v>
      </c>
      <c r="BN174" s="117" t="e">
        <f t="shared" si="18"/>
        <v>#DIV/0!</v>
      </c>
      <c r="BO174" s="117" t="e">
        <f t="shared" si="94"/>
        <v>#DIV/0!</v>
      </c>
      <c r="BP174" s="117" t="e">
        <f t="shared" si="94"/>
        <v>#DIV/0!</v>
      </c>
      <c r="BQ174" s="117" t="e">
        <f t="shared" si="94"/>
        <v>#DIV/0!</v>
      </c>
      <c r="BR174" s="117" t="e">
        <f t="shared" si="94"/>
        <v>#DIV/0!</v>
      </c>
      <c r="BS174" s="2153"/>
      <c r="BT174" s="2153"/>
      <c r="BU174" s="2153"/>
      <c r="BV174" s="2153"/>
      <c r="BW174" s="2153"/>
      <c r="BX174" s="2153"/>
      <c r="BY174" s="2153"/>
      <c r="BZ174" s="2153"/>
      <c r="CA174" s="2150"/>
      <c r="CB174" s="8"/>
      <c r="CC174" s="2098"/>
      <c r="CD174" s="2101"/>
      <c r="CE174" s="2101"/>
      <c r="CF174" s="2104"/>
      <c r="CG174" s="2107"/>
      <c r="CH174" s="8"/>
      <c r="CI174" s="8"/>
      <c r="CJ174" s="8"/>
      <c r="CK174" s="8"/>
      <c r="CL174" s="8"/>
      <c r="CM174" s="8"/>
      <c r="CN174" s="8"/>
      <c r="CO174" s="8"/>
      <c r="CP174" s="8"/>
      <c r="CQ174" s="8"/>
      <c r="CR174" s="8"/>
      <c r="CS174" s="8"/>
      <c r="CT174" s="8"/>
    </row>
    <row r="175" spans="1:98">
      <c r="A175" s="2125"/>
      <c r="B175" s="2129"/>
      <c r="C175" s="2130"/>
      <c r="D175" s="2159"/>
      <c r="E175" s="2160"/>
      <c r="F175" s="95"/>
      <c r="G175" s="142"/>
      <c r="H175" s="2140"/>
      <c r="I175" s="97"/>
      <c r="J175" s="98"/>
      <c r="K175" s="98"/>
      <c r="L175" s="98"/>
      <c r="M175" s="2140"/>
      <c r="N175" s="2146"/>
      <c r="O175" s="297"/>
      <c r="P175" s="305"/>
      <c r="Q175" s="2116"/>
      <c r="R175" s="2119"/>
      <c r="S175" s="2119"/>
      <c r="T175" s="2122"/>
      <c r="U175" s="27"/>
      <c r="V175" s="101">
        <v>3</v>
      </c>
      <c r="W175" s="120"/>
      <c r="X175" s="234"/>
      <c r="Y175" s="234"/>
      <c r="Z175" s="211"/>
      <c r="AA175" s="104"/>
      <c r="AB175" s="105"/>
      <c r="AC175" s="105"/>
      <c r="AD175" s="106"/>
      <c r="AE175" s="138"/>
      <c r="AF175" s="107"/>
      <c r="AG175" s="108"/>
      <c r="AH175" s="108"/>
      <c r="AI175" s="108"/>
      <c r="AJ175" s="109"/>
      <c r="AK175" s="110"/>
      <c r="AL175" s="111"/>
      <c r="AM175" s="111"/>
      <c r="AN175" s="112"/>
      <c r="AO175" s="8"/>
      <c r="AP175" s="307"/>
      <c r="AQ175" s="308"/>
      <c r="AR175" s="89"/>
      <c r="AS175" s="115" t="e">
        <f t="shared" si="76"/>
        <v>#DIV/0!</v>
      </c>
      <c r="AT175" s="116" t="e">
        <f t="shared" si="77"/>
        <v>#DIV/0!</v>
      </c>
      <c r="AU175" s="116" t="e">
        <f t="shared" si="78"/>
        <v>#DIV/0!</v>
      </c>
      <c r="AV175" s="116" t="e">
        <f t="shared" si="79"/>
        <v>#DIV/0!</v>
      </c>
      <c r="AW175" s="148" t="e">
        <f t="shared" si="4"/>
        <v>#DIV/0!</v>
      </c>
      <c r="AX175" s="148" t="e">
        <f t="shared" si="5"/>
        <v>#DIV/0!</v>
      </c>
      <c r="AY175" s="148" t="e">
        <f t="shared" si="6"/>
        <v>#DIV/0!</v>
      </c>
      <c r="AZ175" s="148" t="e">
        <f t="shared" si="7"/>
        <v>#DIV/0!</v>
      </c>
      <c r="BA175" s="117" t="e">
        <f t="shared" si="8"/>
        <v>#DIV/0!</v>
      </c>
      <c r="BB175" s="117" t="e">
        <f t="shared" si="9"/>
        <v>#DIV/0!</v>
      </c>
      <c r="BC175" s="117" t="e">
        <f t="shared" si="10"/>
        <v>#DIV/0!</v>
      </c>
      <c r="BD175" s="117" t="e">
        <f t="shared" si="11"/>
        <v>#DIV/0!</v>
      </c>
      <c r="BE175" s="118">
        <v>0.2</v>
      </c>
      <c r="BF175" s="118">
        <v>0.8</v>
      </c>
      <c r="BG175" s="117" t="e">
        <f t="shared" si="12"/>
        <v>#DIV/0!</v>
      </c>
      <c r="BH175" s="117" t="e">
        <f t="shared" si="13"/>
        <v>#DIV/0!</v>
      </c>
      <c r="BI175" s="117" t="e">
        <f t="shared" si="14"/>
        <v>#DIV/0!</v>
      </c>
      <c r="BJ175" s="117" t="e">
        <f t="shared" si="93"/>
        <v>#DIV/0!</v>
      </c>
      <c r="BK175" s="117" t="e">
        <f t="shared" si="93"/>
        <v>#DIV/0!</v>
      </c>
      <c r="BL175" s="117" t="e">
        <f t="shared" si="16"/>
        <v>#DIV/0!</v>
      </c>
      <c r="BM175" s="117" t="e">
        <f t="shared" si="17"/>
        <v>#DIV/0!</v>
      </c>
      <c r="BN175" s="117" t="e">
        <f t="shared" si="18"/>
        <v>#DIV/0!</v>
      </c>
      <c r="BO175" s="117" t="e">
        <f t="shared" si="94"/>
        <v>#DIV/0!</v>
      </c>
      <c r="BP175" s="117" t="e">
        <f t="shared" si="94"/>
        <v>#DIV/0!</v>
      </c>
      <c r="BQ175" s="117" t="e">
        <f t="shared" si="94"/>
        <v>#DIV/0!</v>
      </c>
      <c r="BR175" s="117" t="e">
        <f t="shared" si="94"/>
        <v>#DIV/0!</v>
      </c>
      <c r="BS175" s="2153"/>
      <c r="BT175" s="2153"/>
      <c r="BU175" s="2153"/>
      <c r="BV175" s="2153"/>
      <c r="BW175" s="2153"/>
      <c r="BX175" s="2153"/>
      <c r="BY175" s="2153"/>
      <c r="BZ175" s="2153"/>
      <c r="CA175" s="2150"/>
      <c r="CB175" s="8"/>
      <c r="CC175" s="2098"/>
      <c r="CD175" s="2101"/>
      <c r="CE175" s="2101"/>
      <c r="CF175" s="2104"/>
      <c r="CG175" s="2107"/>
      <c r="CH175" s="8"/>
      <c r="CI175" s="8"/>
      <c r="CJ175" s="8"/>
      <c r="CK175" s="8"/>
      <c r="CL175" s="8"/>
      <c r="CM175" s="8"/>
      <c r="CN175" s="8"/>
      <c r="CO175" s="8"/>
      <c r="CP175" s="8"/>
      <c r="CQ175" s="8"/>
      <c r="CR175" s="8"/>
      <c r="CS175" s="8"/>
      <c r="CT175" s="8"/>
    </row>
    <row r="176" spans="1:98">
      <c r="A176" s="2125"/>
      <c r="B176" s="2129"/>
      <c r="C176" s="2130"/>
      <c r="D176" s="2159"/>
      <c r="E176" s="2160"/>
      <c r="F176" s="95"/>
      <c r="G176" s="142"/>
      <c r="H176" s="2140"/>
      <c r="I176" s="97"/>
      <c r="J176" s="98"/>
      <c r="K176" s="98"/>
      <c r="L176" s="98"/>
      <c r="M176" s="2140"/>
      <c r="N176" s="2146"/>
      <c r="O176" s="297"/>
      <c r="P176" s="305"/>
      <c r="Q176" s="2116"/>
      <c r="R176" s="2119"/>
      <c r="S176" s="2119"/>
      <c r="T176" s="2122"/>
      <c r="U176" s="27"/>
      <c r="V176" s="101">
        <v>4</v>
      </c>
      <c r="W176" s="120"/>
      <c r="X176" s="234"/>
      <c r="Y176" s="234"/>
      <c r="Z176" s="211"/>
      <c r="AA176" s="104"/>
      <c r="AB176" s="105"/>
      <c r="AC176" s="105"/>
      <c r="AD176" s="106"/>
      <c r="AE176" s="138"/>
      <c r="AF176" s="107"/>
      <c r="AG176" s="108"/>
      <c r="AH176" s="108"/>
      <c r="AI176" s="108"/>
      <c r="AJ176" s="109"/>
      <c r="AK176" s="110"/>
      <c r="AL176" s="111"/>
      <c r="AM176" s="111"/>
      <c r="AN176" s="112"/>
      <c r="AO176" s="8"/>
      <c r="AP176" s="307"/>
      <c r="AQ176" s="308"/>
      <c r="AR176" s="89"/>
      <c r="AS176" s="115" t="e">
        <f t="shared" si="76"/>
        <v>#DIV/0!</v>
      </c>
      <c r="AT176" s="116" t="e">
        <f t="shared" si="77"/>
        <v>#DIV/0!</v>
      </c>
      <c r="AU176" s="116" t="e">
        <f t="shared" si="78"/>
        <v>#DIV/0!</v>
      </c>
      <c r="AV176" s="116" t="e">
        <f t="shared" si="79"/>
        <v>#DIV/0!</v>
      </c>
      <c r="AW176" s="148" t="e">
        <f t="shared" si="4"/>
        <v>#DIV/0!</v>
      </c>
      <c r="AX176" s="148" t="e">
        <f t="shared" si="5"/>
        <v>#DIV/0!</v>
      </c>
      <c r="AY176" s="148" t="e">
        <f t="shared" si="6"/>
        <v>#DIV/0!</v>
      </c>
      <c r="AZ176" s="148" t="e">
        <f t="shared" si="7"/>
        <v>#DIV/0!</v>
      </c>
      <c r="BA176" s="117" t="e">
        <f t="shared" si="8"/>
        <v>#DIV/0!</v>
      </c>
      <c r="BB176" s="117" t="e">
        <f t="shared" si="9"/>
        <v>#DIV/0!</v>
      </c>
      <c r="BC176" s="117" t="e">
        <f t="shared" si="10"/>
        <v>#DIV/0!</v>
      </c>
      <c r="BD176" s="117" t="e">
        <f t="shared" si="11"/>
        <v>#DIV/0!</v>
      </c>
      <c r="BE176" s="118">
        <v>0.2</v>
      </c>
      <c r="BF176" s="118">
        <v>0.8</v>
      </c>
      <c r="BG176" s="117" t="e">
        <f t="shared" si="12"/>
        <v>#DIV/0!</v>
      </c>
      <c r="BH176" s="117" t="e">
        <f t="shared" si="13"/>
        <v>#DIV/0!</v>
      </c>
      <c r="BI176" s="117" t="e">
        <f t="shared" si="14"/>
        <v>#DIV/0!</v>
      </c>
      <c r="BJ176" s="117" t="e">
        <f t="shared" si="93"/>
        <v>#DIV/0!</v>
      </c>
      <c r="BK176" s="117" t="e">
        <f t="shared" si="93"/>
        <v>#DIV/0!</v>
      </c>
      <c r="BL176" s="117" t="e">
        <f t="shared" si="16"/>
        <v>#DIV/0!</v>
      </c>
      <c r="BM176" s="117" t="e">
        <f t="shared" si="17"/>
        <v>#DIV/0!</v>
      </c>
      <c r="BN176" s="117" t="e">
        <f t="shared" si="18"/>
        <v>#DIV/0!</v>
      </c>
      <c r="BO176" s="117" t="e">
        <f t="shared" si="94"/>
        <v>#DIV/0!</v>
      </c>
      <c r="BP176" s="117" t="e">
        <f t="shared" si="94"/>
        <v>#DIV/0!</v>
      </c>
      <c r="BQ176" s="117" t="e">
        <f t="shared" si="94"/>
        <v>#DIV/0!</v>
      </c>
      <c r="BR176" s="117" t="e">
        <f t="shared" si="94"/>
        <v>#DIV/0!</v>
      </c>
      <c r="BS176" s="2153"/>
      <c r="BT176" s="2153"/>
      <c r="BU176" s="2153"/>
      <c r="BV176" s="2153"/>
      <c r="BW176" s="2153"/>
      <c r="BX176" s="2153"/>
      <c r="BY176" s="2153"/>
      <c r="BZ176" s="2153"/>
      <c r="CA176" s="2150"/>
      <c r="CB176" s="8"/>
      <c r="CC176" s="2098"/>
      <c r="CD176" s="2101"/>
      <c r="CE176" s="2101"/>
      <c r="CF176" s="2104"/>
      <c r="CG176" s="2107"/>
      <c r="CH176" s="8"/>
      <c r="CI176" s="8"/>
      <c r="CJ176" s="8"/>
      <c r="CK176" s="8"/>
      <c r="CL176" s="8"/>
      <c r="CM176" s="8"/>
      <c r="CN176" s="8"/>
      <c r="CO176" s="8"/>
      <c r="CP176" s="8"/>
      <c r="CQ176" s="8"/>
      <c r="CR176" s="8"/>
      <c r="CS176" s="8"/>
      <c r="CT176" s="8"/>
    </row>
    <row r="177" spans="1:98">
      <c r="A177" s="2125"/>
      <c r="B177" s="2129"/>
      <c r="C177" s="2130"/>
      <c r="D177" s="2159"/>
      <c r="E177" s="2160"/>
      <c r="F177" s="95"/>
      <c r="G177" s="142"/>
      <c r="H177" s="2140"/>
      <c r="I177" s="97"/>
      <c r="J177" s="98"/>
      <c r="K177" s="98"/>
      <c r="L177" s="98"/>
      <c r="M177" s="2140"/>
      <c r="N177" s="2146"/>
      <c r="O177" s="297"/>
      <c r="P177" s="305"/>
      <c r="Q177" s="2116"/>
      <c r="R177" s="2119"/>
      <c r="S177" s="2119"/>
      <c r="T177" s="2122"/>
      <c r="U177" s="27"/>
      <c r="V177" s="101">
        <v>5</v>
      </c>
      <c r="W177" s="120"/>
      <c r="X177" s="234"/>
      <c r="Y177" s="234"/>
      <c r="Z177" s="211"/>
      <c r="AA177" s="104"/>
      <c r="AB177" s="105"/>
      <c r="AC177" s="105"/>
      <c r="AD177" s="106"/>
      <c r="AE177" s="138"/>
      <c r="AF177" s="107"/>
      <c r="AG177" s="108"/>
      <c r="AH177" s="108"/>
      <c r="AI177" s="108"/>
      <c r="AJ177" s="109"/>
      <c r="AK177" s="110"/>
      <c r="AL177" s="111"/>
      <c r="AM177" s="111"/>
      <c r="AN177" s="112"/>
      <c r="AO177" s="8"/>
      <c r="AP177" s="307"/>
      <c r="AQ177" s="308"/>
      <c r="AR177" s="89"/>
      <c r="AS177" s="115" t="e">
        <f t="shared" si="76"/>
        <v>#DIV/0!</v>
      </c>
      <c r="AT177" s="116" t="e">
        <f t="shared" si="77"/>
        <v>#DIV/0!</v>
      </c>
      <c r="AU177" s="116" t="e">
        <f t="shared" si="78"/>
        <v>#DIV/0!</v>
      </c>
      <c r="AV177" s="116" t="e">
        <f t="shared" si="79"/>
        <v>#DIV/0!</v>
      </c>
      <c r="AW177" s="148" t="e">
        <f t="shared" si="4"/>
        <v>#DIV/0!</v>
      </c>
      <c r="AX177" s="148" t="e">
        <f t="shared" si="5"/>
        <v>#DIV/0!</v>
      </c>
      <c r="AY177" s="148" t="e">
        <f t="shared" si="6"/>
        <v>#DIV/0!</v>
      </c>
      <c r="AZ177" s="148" t="e">
        <f t="shared" si="7"/>
        <v>#DIV/0!</v>
      </c>
      <c r="BA177" s="117" t="e">
        <f t="shared" si="8"/>
        <v>#DIV/0!</v>
      </c>
      <c r="BB177" s="117" t="e">
        <f t="shared" si="9"/>
        <v>#DIV/0!</v>
      </c>
      <c r="BC177" s="117" t="e">
        <f t="shared" si="10"/>
        <v>#DIV/0!</v>
      </c>
      <c r="BD177" s="117" t="e">
        <f t="shared" si="11"/>
        <v>#DIV/0!</v>
      </c>
      <c r="BE177" s="118">
        <v>0.2</v>
      </c>
      <c r="BF177" s="118">
        <v>0.8</v>
      </c>
      <c r="BG177" s="117" t="e">
        <f t="shared" si="12"/>
        <v>#DIV/0!</v>
      </c>
      <c r="BH177" s="117" t="e">
        <f t="shared" si="13"/>
        <v>#DIV/0!</v>
      </c>
      <c r="BI177" s="117" t="e">
        <f t="shared" si="14"/>
        <v>#DIV/0!</v>
      </c>
      <c r="BJ177" s="117" t="e">
        <f t="shared" si="93"/>
        <v>#DIV/0!</v>
      </c>
      <c r="BK177" s="117" t="e">
        <f t="shared" si="93"/>
        <v>#DIV/0!</v>
      </c>
      <c r="BL177" s="117" t="e">
        <f t="shared" si="16"/>
        <v>#DIV/0!</v>
      </c>
      <c r="BM177" s="117" t="e">
        <f t="shared" si="17"/>
        <v>#DIV/0!</v>
      </c>
      <c r="BN177" s="117" t="e">
        <f t="shared" si="18"/>
        <v>#DIV/0!</v>
      </c>
      <c r="BO177" s="117" t="e">
        <f t="shared" si="94"/>
        <v>#DIV/0!</v>
      </c>
      <c r="BP177" s="117" t="e">
        <f t="shared" si="94"/>
        <v>#DIV/0!</v>
      </c>
      <c r="BQ177" s="117" t="e">
        <f t="shared" si="94"/>
        <v>#DIV/0!</v>
      </c>
      <c r="BR177" s="117" t="e">
        <f t="shared" si="94"/>
        <v>#DIV/0!</v>
      </c>
      <c r="BS177" s="2153"/>
      <c r="BT177" s="2153"/>
      <c r="BU177" s="2153"/>
      <c r="BV177" s="2153"/>
      <c r="BW177" s="2153"/>
      <c r="BX177" s="2153"/>
      <c r="BY177" s="2153"/>
      <c r="BZ177" s="2153"/>
      <c r="CA177" s="2150"/>
      <c r="CB177" s="8"/>
      <c r="CC177" s="2098"/>
      <c r="CD177" s="2101"/>
      <c r="CE177" s="2101"/>
      <c r="CF177" s="2104"/>
      <c r="CG177" s="2107"/>
      <c r="CH177" s="8"/>
      <c r="CI177" s="8"/>
      <c r="CJ177" s="8"/>
      <c r="CK177" s="8"/>
      <c r="CL177" s="8"/>
      <c r="CM177" s="8"/>
      <c r="CN177" s="8"/>
      <c r="CO177" s="8"/>
      <c r="CP177" s="8"/>
      <c r="CQ177" s="8"/>
      <c r="CR177" s="8"/>
      <c r="CS177" s="8"/>
      <c r="CT177" s="8"/>
    </row>
    <row r="178" spans="1:98">
      <c r="A178" s="2125"/>
      <c r="B178" s="2129"/>
      <c r="C178" s="2130"/>
      <c r="D178" s="2159"/>
      <c r="E178" s="2160"/>
      <c r="F178" s="95"/>
      <c r="G178" s="142"/>
      <c r="H178" s="2140"/>
      <c r="I178" s="97"/>
      <c r="J178" s="98"/>
      <c r="K178" s="98"/>
      <c r="L178" s="98"/>
      <c r="M178" s="2140"/>
      <c r="N178" s="2146"/>
      <c r="O178" s="297"/>
      <c r="P178" s="305"/>
      <c r="Q178" s="2116"/>
      <c r="R178" s="2119"/>
      <c r="S178" s="2119"/>
      <c r="T178" s="2122"/>
      <c r="U178" s="27"/>
      <c r="V178" s="101">
        <v>6</v>
      </c>
      <c r="W178" s="120"/>
      <c r="X178" s="234"/>
      <c r="Y178" s="234"/>
      <c r="Z178" s="211"/>
      <c r="AA178" s="104"/>
      <c r="AB178" s="105"/>
      <c r="AC178" s="105"/>
      <c r="AD178" s="106"/>
      <c r="AE178" s="138"/>
      <c r="AF178" s="107"/>
      <c r="AG178" s="108"/>
      <c r="AH178" s="108"/>
      <c r="AI178" s="108"/>
      <c r="AJ178" s="109"/>
      <c r="AK178" s="110"/>
      <c r="AL178" s="111"/>
      <c r="AM178" s="111"/>
      <c r="AN178" s="112"/>
      <c r="AO178" s="8"/>
      <c r="AP178" s="307"/>
      <c r="AQ178" s="308"/>
      <c r="AR178" s="89"/>
      <c r="AS178" s="115" t="e">
        <f t="shared" si="76"/>
        <v>#DIV/0!</v>
      </c>
      <c r="AT178" s="116" t="e">
        <f t="shared" si="77"/>
        <v>#DIV/0!</v>
      </c>
      <c r="AU178" s="116" t="e">
        <f t="shared" si="78"/>
        <v>#DIV/0!</v>
      </c>
      <c r="AV178" s="116" t="e">
        <f t="shared" si="79"/>
        <v>#DIV/0!</v>
      </c>
      <c r="AW178" s="148" t="e">
        <f t="shared" si="4"/>
        <v>#DIV/0!</v>
      </c>
      <c r="AX178" s="148" t="e">
        <f t="shared" si="5"/>
        <v>#DIV/0!</v>
      </c>
      <c r="AY178" s="148" t="e">
        <f t="shared" si="6"/>
        <v>#DIV/0!</v>
      </c>
      <c r="AZ178" s="148" t="e">
        <f t="shared" si="7"/>
        <v>#DIV/0!</v>
      </c>
      <c r="BA178" s="117" t="e">
        <f t="shared" si="8"/>
        <v>#DIV/0!</v>
      </c>
      <c r="BB178" s="117" t="e">
        <f t="shared" si="9"/>
        <v>#DIV/0!</v>
      </c>
      <c r="BC178" s="117" t="e">
        <f t="shared" si="10"/>
        <v>#DIV/0!</v>
      </c>
      <c r="BD178" s="117" t="e">
        <f t="shared" si="11"/>
        <v>#DIV/0!</v>
      </c>
      <c r="BE178" s="118">
        <v>0.2</v>
      </c>
      <c r="BF178" s="118">
        <v>0.8</v>
      </c>
      <c r="BG178" s="117" t="e">
        <f t="shared" si="12"/>
        <v>#DIV/0!</v>
      </c>
      <c r="BH178" s="117" t="e">
        <f t="shared" si="13"/>
        <v>#DIV/0!</v>
      </c>
      <c r="BI178" s="117" t="e">
        <f t="shared" si="14"/>
        <v>#DIV/0!</v>
      </c>
      <c r="BJ178" s="117" t="e">
        <f t="shared" si="93"/>
        <v>#DIV/0!</v>
      </c>
      <c r="BK178" s="117" t="e">
        <f t="shared" si="93"/>
        <v>#DIV/0!</v>
      </c>
      <c r="BL178" s="117" t="e">
        <f t="shared" si="16"/>
        <v>#DIV/0!</v>
      </c>
      <c r="BM178" s="117" t="e">
        <f t="shared" si="17"/>
        <v>#DIV/0!</v>
      </c>
      <c r="BN178" s="117" t="e">
        <f t="shared" si="18"/>
        <v>#DIV/0!</v>
      </c>
      <c r="BO178" s="117" t="e">
        <f t="shared" si="94"/>
        <v>#DIV/0!</v>
      </c>
      <c r="BP178" s="117" t="e">
        <f t="shared" si="94"/>
        <v>#DIV/0!</v>
      </c>
      <c r="BQ178" s="117" t="e">
        <f t="shared" si="94"/>
        <v>#DIV/0!</v>
      </c>
      <c r="BR178" s="117" t="e">
        <f t="shared" si="94"/>
        <v>#DIV/0!</v>
      </c>
      <c r="BS178" s="2153"/>
      <c r="BT178" s="2153"/>
      <c r="BU178" s="2153"/>
      <c r="BV178" s="2153"/>
      <c r="BW178" s="2153"/>
      <c r="BX178" s="2153"/>
      <c r="BY178" s="2153"/>
      <c r="BZ178" s="2153"/>
      <c r="CA178" s="2150"/>
      <c r="CB178" s="8"/>
      <c r="CC178" s="2098"/>
      <c r="CD178" s="2101"/>
      <c r="CE178" s="2101"/>
      <c r="CF178" s="2104"/>
      <c r="CG178" s="2107"/>
      <c r="CH178" s="8"/>
      <c r="CI178" s="8"/>
      <c r="CJ178" s="8"/>
      <c r="CK178" s="8"/>
      <c r="CL178" s="8"/>
      <c r="CM178" s="8"/>
      <c r="CN178" s="8"/>
      <c r="CO178" s="8"/>
      <c r="CP178" s="8"/>
      <c r="CQ178" s="8"/>
      <c r="CR178" s="8"/>
      <c r="CS178" s="8"/>
      <c r="CT178" s="8"/>
    </row>
    <row r="179" spans="1:98">
      <c r="A179" s="2125"/>
      <c r="B179" s="2129"/>
      <c r="C179" s="2130"/>
      <c r="D179" s="2159"/>
      <c r="E179" s="2160"/>
      <c r="F179" s="95"/>
      <c r="G179" s="142"/>
      <c r="H179" s="2140"/>
      <c r="I179" s="97"/>
      <c r="J179" s="98"/>
      <c r="K179" s="98"/>
      <c r="L179" s="98"/>
      <c r="M179" s="2140"/>
      <c r="N179" s="2146"/>
      <c r="O179" s="297"/>
      <c r="P179" s="305"/>
      <c r="Q179" s="2116"/>
      <c r="R179" s="2119"/>
      <c r="S179" s="2119"/>
      <c r="T179" s="2122"/>
      <c r="U179" s="27"/>
      <c r="V179" s="101">
        <v>7</v>
      </c>
      <c r="W179" s="120"/>
      <c r="X179" s="234"/>
      <c r="Y179" s="234"/>
      <c r="Z179" s="211"/>
      <c r="AA179" s="104"/>
      <c r="AB179" s="105"/>
      <c r="AC179" s="105"/>
      <c r="AD179" s="106"/>
      <c r="AE179" s="138"/>
      <c r="AF179" s="107"/>
      <c r="AG179" s="108"/>
      <c r="AH179" s="108"/>
      <c r="AI179" s="108"/>
      <c r="AJ179" s="109"/>
      <c r="AK179" s="110"/>
      <c r="AL179" s="111"/>
      <c r="AM179" s="111"/>
      <c r="AN179" s="112"/>
      <c r="AO179" s="8"/>
      <c r="AP179" s="307"/>
      <c r="AQ179" s="308"/>
      <c r="AR179" s="89"/>
      <c r="AS179" s="115" t="e">
        <f t="shared" si="76"/>
        <v>#DIV/0!</v>
      </c>
      <c r="AT179" s="116" t="e">
        <f t="shared" si="77"/>
        <v>#DIV/0!</v>
      </c>
      <c r="AU179" s="116" t="e">
        <f t="shared" si="78"/>
        <v>#DIV/0!</v>
      </c>
      <c r="AV179" s="116" t="e">
        <f t="shared" si="79"/>
        <v>#DIV/0!</v>
      </c>
      <c r="AW179" s="148" t="e">
        <f t="shared" si="4"/>
        <v>#DIV/0!</v>
      </c>
      <c r="AX179" s="148" t="e">
        <f t="shared" si="5"/>
        <v>#DIV/0!</v>
      </c>
      <c r="AY179" s="148" t="e">
        <f t="shared" si="6"/>
        <v>#DIV/0!</v>
      </c>
      <c r="AZ179" s="148" t="e">
        <f t="shared" si="7"/>
        <v>#DIV/0!</v>
      </c>
      <c r="BA179" s="117" t="e">
        <f t="shared" si="8"/>
        <v>#DIV/0!</v>
      </c>
      <c r="BB179" s="117" t="e">
        <f t="shared" si="9"/>
        <v>#DIV/0!</v>
      </c>
      <c r="BC179" s="117" t="e">
        <f t="shared" si="10"/>
        <v>#DIV/0!</v>
      </c>
      <c r="BD179" s="117" t="e">
        <f t="shared" si="11"/>
        <v>#DIV/0!</v>
      </c>
      <c r="BE179" s="118">
        <v>0.2</v>
      </c>
      <c r="BF179" s="118">
        <v>0.8</v>
      </c>
      <c r="BG179" s="117" t="e">
        <f t="shared" si="12"/>
        <v>#DIV/0!</v>
      </c>
      <c r="BH179" s="117" t="e">
        <f t="shared" si="13"/>
        <v>#DIV/0!</v>
      </c>
      <c r="BI179" s="117" t="e">
        <f t="shared" si="14"/>
        <v>#DIV/0!</v>
      </c>
      <c r="BJ179" s="117" t="e">
        <f t="shared" si="93"/>
        <v>#DIV/0!</v>
      </c>
      <c r="BK179" s="117" t="e">
        <f t="shared" si="93"/>
        <v>#DIV/0!</v>
      </c>
      <c r="BL179" s="117" t="e">
        <f t="shared" si="16"/>
        <v>#DIV/0!</v>
      </c>
      <c r="BM179" s="117" t="e">
        <f t="shared" si="17"/>
        <v>#DIV/0!</v>
      </c>
      <c r="BN179" s="117" t="e">
        <f t="shared" si="18"/>
        <v>#DIV/0!</v>
      </c>
      <c r="BO179" s="117" t="e">
        <f t="shared" si="94"/>
        <v>#DIV/0!</v>
      </c>
      <c r="BP179" s="117" t="e">
        <f t="shared" si="94"/>
        <v>#DIV/0!</v>
      </c>
      <c r="BQ179" s="117" t="e">
        <f t="shared" si="94"/>
        <v>#DIV/0!</v>
      </c>
      <c r="BR179" s="117" t="e">
        <f t="shared" si="94"/>
        <v>#DIV/0!</v>
      </c>
      <c r="BS179" s="2153"/>
      <c r="BT179" s="2153"/>
      <c r="BU179" s="2153"/>
      <c r="BV179" s="2153"/>
      <c r="BW179" s="2153"/>
      <c r="BX179" s="2153"/>
      <c r="BY179" s="2153"/>
      <c r="BZ179" s="2153"/>
      <c r="CA179" s="2150"/>
      <c r="CB179" s="8"/>
      <c r="CC179" s="2098"/>
      <c r="CD179" s="2101"/>
      <c r="CE179" s="2101"/>
      <c r="CF179" s="2104"/>
      <c r="CG179" s="2107"/>
      <c r="CH179" s="8"/>
      <c r="CI179" s="8"/>
      <c r="CJ179" s="8"/>
      <c r="CK179" s="8"/>
      <c r="CL179" s="8"/>
      <c r="CM179" s="8"/>
      <c r="CN179" s="8"/>
      <c r="CO179" s="8"/>
      <c r="CP179" s="8"/>
      <c r="CQ179" s="8"/>
      <c r="CR179" s="8"/>
      <c r="CS179" s="8"/>
      <c r="CT179" s="8"/>
    </row>
    <row r="180" spans="1:98">
      <c r="A180" s="2125"/>
      <c r="B180" s="2129"/>
      <c r="C180" s="2130"/>
      <c r="D180" s="2159"/>
      <c r="E180" s="2160"/>
      <c r="F180" s="95"/>
      <c r="G180" s="142"/>
      <c r="H180" s="2140"/>
      <c r="I180" s="97"/>
      <c r="J180" s="98"/>
      <c r="K180" s="98"/>
      <c r="L180" s="98"/>
      <c r="M180" s="2140"/>
      <c r="N180" s="2146"/>
      <c r="O180" s="297"/>
      <c r="P180" s="305"/>
      <c r="Q180" s="2116"/>
      <c r="R180" s="2119"/>
      <c r="S180" s="2119"/>
      <c r="T180" s="2122"/>
      <c r="U180" s="27"/>
      <c r="V180" s="101">
        <v>8</v>
      </c>
      <c r="W180" s="120"/>
      <c r="X180" s="234"/>
      <c r="Y180" s="234"/>
      <c r="Z180" s="211"/>
      <c r="AA180" s="104"/>
      <c r="AB180" s="105"/>
      <c r="AC180" s="105"/>
      <c r="AD180" s="106"/>
      <c r="AE180" s="138"/>
      <c r="AF180" s="107"/>
      <c r="AG180" s="108"/>
      <c r="AH180" s="108"/>
      <c r="AI180" s="108"/>
      <c r="AJ180" s="109"/>
      <c r="AK180" s="110"/>
      <c r="AL180" s="111"/>
      <c r="AM180" s="111"/>
      <c r="AN180" s="112"/>
      <c r="AO180" s="8"/>
      <c r="AP180" s="307"/>
      <c r="AQ180" s="308"/>
      <c r="AR180" s="89"/>
      <c r="AS180" s="115" t="e">
        <f t="shared" si="76"/>
        <v>#DIV/0!</v>
      </c>
      <c r="AT180" s="116" t="e">
        <f t="shared" si="77"/>
        <v>#DIV/0!</v>
      </c>
      <c r="AU180" s="116" t="e">
        <f t="shared" si="78"/>
        <v>#DIV/0!</v>
      </c>
      <c r="AV180" s="116" t="e">
        <f t="shared" si="79"/>
        <v>#DIV/0!</v>
      </c>
      <c r="AW180" s="148" t="e">
        <f t="shared" si="4"/>
        <v>#DIV/0!</v>
      </c>
      <c r="AX180" s="148" t="e">
        <f t="shared" si="5"/>
        <v>#DIV/0!</v>
      </c>
      <c r="AY180" s="148" t="e">
        <f t="shared" si="6"/>
        <v>#DIV/0!</v>
      </c>
      <c r="AZ180" s="148" t="e">
        <f t="shared" si="7"/>
        <v>#DIV/0!</v>
      </c>
      <c r="BA180" s="117" t="e">
        <f t="shared" si="8"/>
        <v>#DIV/0!</v>
      </c>
      <c r="BB180" s="117" t="e">
        <f t="shared" si="9"/>
        <v>#DIV/0!</v>
      </c>
      <c r="BC180" s="117" t="e">
        <f t="shared" si="10"/>
        <v>#DIV/0!</v>
      </c>
      <c r="BD180" s="117" t="e">
        <f t="shared" si="11"/>
        <v>#DIV/0!</v>
      </c>
      <c r="BE180" s="118">
        <v>0.2</v>
      </c>
      <c r="BF180" s="118">
        <v>0.8</v>
      </c>
      <c r="BG180" s="117" t="e">
        <f t="shared" si="12"/>
        <v>#DIV/0!</v>
      </c>
      <c r="BH180" s="117" t="e">
        <f t="shared" si="13"/>
        <v>#DIV/0!</v>
      </c>
      <c r="BI180" s="117" t="e">
        <f t="shared" si="14"/>
        <v>#DIV/0!</v>
      </c>
      <c r="BJ180" s="117" t="e">
        <f t="shared" si="93"/>
        <v>#DIV/0!</v>
      </c>
      <c r="BK180" s="117" t="e">
        <f t="shared" si="93"/>
        <v>#DIV/0!</v>
      </c>
      <c r="BL180" s="117" t="e">
        <f t="shared" si="16"/>
        <v>#DIV/0!</v>
      </c>
      <c r="BM180" s="117" t="e">
        <f t="shared" si="17"/>
        <v>#DIV/0!</v>
      </c>
      <c r="BN180" s="117" t="e">
        <f t="shared" si="18"/>
        <v>#DIV/0!</v>
      </c>
      <c r="BO180" s="117" t="e">
        <f t="shared" si="94"/>
        <v>#DIV/0!</v>
      </c>
      <c r="BP180" s="117" t="e">
        <f t="shared" si="94"/>
        <v>#DIV/0!</v>
      </c>
      <c r="BQ180" s="117" t="e">
        <f t="shared" si="94"/>
        <v>#DIV/0!</v>
      </c>
      <c r="BR180" s="117" t="e">
        <f t="shared" si="94"/>
        <v>#DIV/0!</v>
      </c>
      <c r="BS180" s="2153"/>
      <c r="BT180" s="2153"/>
      <c r="BU180" s="2153"/>
      <c r="BV180" s="2153"/>
      <c r="BW180" s="2153"/>
      <c r="BX180" s="2153"/>
      <c r="BY180" s="2153"/>
      <c r="BZ180" s="2153"/>
      <c r="CA180" s="2150"/>
      <c r="CB180" s="8"/>
      <c r="CC180" s="2098"/>
      <c r="CD180" s="2101"/>
      <c r="CE180" s="2101"/>
      <c r="CF180" s="2104"/>
      <c r="CG180" s="2107"/>
      <c r="CH180" s="8"/>
      <c r="CI180" s="8"/>
      <c r="CJ180" s="8"/>
      <c r="CK180" s="8"/>
      <c r="CL180" s="8"/>
      <c r="CM180" s="8"/>
      <c r="CN180" s="8"/>
      <c r="CO180" s="8"/>
      <c r="CP180" s="8"/>
      <c r="CQ180" s="8"/>
      <c r="CR180" s="8"/>
      <c r="CS180" s="8"/>
      <c r="CT180" s="8"/>
    </row>
    <row r="181" spans="1:98">
      <c r="A181" s="2125"/>
      <c r="B181" s="2129"/>
      <c r="C181" s="2130"/>
      <c r="D181" s="2159"/>
      <c r="E181" s="2160"/>
      <c r="F181" s="95"/>
      <c r="G181" s="142"/>
      <c r="H181" s="2140"/>
      <c r="I181" s="97"/>
      <c r="J181" s="98"/>
      <c r="K181" s="98"/>
      <c r="L181" s="98"/>
      <c r="M181" s="2140"/>
      <c r="N181" s="2146"/>
      <c r="O181" s="297"/>
      <c r="P181" s="305"/>
      <c r="Q181" s="2116"/>
      <c r="R181" s="2119"/>
      <c r="S181" s="2119"/>
      <c r="T181" s="2122"/>
      <c r="U181" s="27"/>
      <c r="V181" s="101">
        <v>9</v>
      </c>
      <c r="W181" s="120"/>
      <c r="X181" s="234"/>
      <c r="Y181" s="234"/>
      <c r="Z181" s="211"/>
      <c r="AA181" s="104"/>
      <c r="AB181" s="105"/>
      <c r="AC181" s="105"/>
      <c r="AD181" s="106"/>
      <c r="AE181" s="138"/>
      <c r="AF181" s="107"/>
      <c r="AG181" s="108"/>
      <c r="AH181" s="108"/>
      <c r="AI181" s="108"/>
      <c r="AJ181" s="109"/>
      <c r="AK181" s="110"/>
      <c r="AL181" s="111"/>
      <c r="AM181" s="111"/>
      <c r="AN181" s="112"/>
      <c r="AO181" s="8"/>
      <c r="AP181" s="307"/>
      <c r="AQ181" s="308"/>
      <c r="AR181" s="89"/>
      <c r="AS181" s="115" t="e">
        <f t="shared" si="76"/>
        <v>#DIV/0!</v>
      </c>
      <c r="AT181" s="116" t="e">
        <f t="shared" si="77"/>
        <v>#DIV/0!</v>
      </c>
      <c r="AU181" s="116" t="e">
        <f t="shared" si="78"/>
        <v>#DIV/0!</v>
      </c>
      <c r="AV181" s="116" t="e">
        <f t="shared" si="79"/>
        <v>#DIV/0!</v>
      </c>
      <c r="AW181" s="148" t="e">
        <f t="shared" si="4"/>
        <v>#DIV/0!</v>
      </c>
      <c r="AX181" s="148" t="e">
        <f t="shared" si="5"/>
        <v>#DIV/0!</v>
      </c>
      <c r="AY181" s="148" t="e">
        <f t="shared" si="6"/>
        <v>#DIV/0!</v>
      </c>
      <c r="AZ181" s="148" t="e">
        <f t="shared" si="7"/>
        <v>#DIV/0!</v>
      </c>
      <c r="BA181" s="117" t="e">
        <f t="shared" si="8"/>
        <v>#DIV/0!</v>
      </c>
      <c r="BB181" s="117" t="e">
        <f t="shared" si="9"/>
        <v>#DIV/0!</v>
      </c>
      <c r="BC181" s="117" t="e">
        <f t="shared" si="10"/>
        <v>#DIV/0!</v>
      </c>
      <c r="BD181" s="117" t="e">
        <f t="shared" si="11"/>
        <v>#DIV/0!</v>
      </c>
      <c r="BE181" s="118">
        <v>0.2</v>
      </c>
      <c r="BF181" s="118">
        <v>0.8</v>
      </c>
      <c r="BG181" s="117" t="e">
        <f t="shared" si="12"/>
        <v>#DIV/0!</v>
      </c>
      <c r="BH181" s="117" t="e">
        <f t="shared" si="13"/>
        <v>#DIV/0!</v>
      </c>
      <c r="BI181" s="117" t="e">
        <f t="shared" si="14"/>
        <v>#DIV/0!</v>
      </c>
      <c r="BJ181" s="117" t="e">
        <f t="shared" si="93"/>
        <v>#DIV/0!</v>
      </c>
      <c r="BK181" s="117" t="e">
        <f t="shared" si="93"/>
        <v>#DIV/0!</v>
      </c>
      <c r="BL181" s="117" t="e">
        <f t="shared" si="16"/>
        <v>#DIV/0!</v>
      </c>
      <c r="BM181" s="117" t="e">
        <f t="shared" si="17"/>
        <v>#DIV/0!</v>
      </c>
      <c r="BN181" s="117" t="e">
        <f t="shared" si="18"/>
        <v>#DIV/0!</v>
      </c>
      <c r="BO181" s="117" t="e">
        <f t="shared" si="94"/>
        <v>#DIV/0!</v>
      </c>
      <c r="BP181" s="117" t="e">
        <f t="shared" si="94"/>
        <v>#DIV/0!</v>
      </c>
      <c r="BQ181" s="117" t="e">
        <f t="shared" si="94"/>
        <v>#DIV/0!</v>
      </c>
      <c r="BR181" s="117" t="e">
        <f t="shared" si="94"/>
        <v>#DIV/0!</v>
      </c>
      <c r="BS181" s="2153"/>
      <c r="BT181" s="2153"/>
      <c r="BU181" s="2153"/>
      <c r="BV181" s="2153"/>
      <c r="BW181" s="2153"/>
      <c r="BX181" s="2153"/>
      <c r="BY181" s="2153"/>
      <c r="BZ181" s="2153"/>
      <c r="CA181" s="2150"/>
      <c r="CB181" s="8"/>
      <c r="CC181" s="2098"/>
      <c r="CD181" s="2101"/>
      <c r="CE181" s="2101"/>
      <c r="CF181" s="2104"/>
      <c r="CG181" s="2107"/>
      <c r="CH181" s="8"/>
      <c r="CI181" s="8"/>
      <c r="CJ181" s="8"/>
      <c r="CK181" s="8"/>
      <c r="CL181" s="8"/>
      <c r="CM181" s="8"/>
      <c r="CN181" s="8"/>
      <c r="CO181" s="8"/>
      <c r="CP181" s="8"/>
      <c r="CQ181" s="8"/>
      <c r="CR181" s="8"/>
      <c r="CS181" s="8"/>
      <c r="CT181" s="8"/>
    </row>
    <row r="182" spans="1:98" ht="15" thickBot="1">
      <c r="A182" s="2156"/>
      <c r="B182" s="2131"/>
      <c r="C182" s="2132"/>
      <c r="D182" s="2161"/>
      <c r="E182" s="2162"/>
      <c r="F182" s="150"/>
      <c r="G182" s="151"/>
      <c r="H182" s="2141"/>
      <c r="I182" s="121"/>
      <c r="J182" s="122"/>
      <c r="K182" s="122"/>
      <c r="L182" s="122"/>
      <c r="M182" s="2141"/>
      <c r="N182" s="2147"/>
      <c r="O182" s="351"/>
      <c r="P182" s="352"/>
      <c r="Q182" s="2117"/>
      <c r="R182" s="2120"/>
      <c r="S182" s="2120"/>
      <c r="T182" s="2123"/>
      <c r="U182" s="27"/>
      <c r="V182" s="168">
        <v>10</v>
      </c>
      <c r="W182" s="179"/>
      <c r="X182" s="235"/>
      <c r="Y182" s="235"/>
      <c r="Z182" s="153"/>
      <c r="AA182" s="125"/>
      <c r="AB182" s="126"/>
      <c r="AC182" s="126"/>
      <c r="AD182" s="127"/>
      <c r="AE182" s="138"/>
      <c r="AF182" s="154"/>
      <c r="AG182" s="156"/>
      <c r="AH182" s="156"/>
      <c r="AI182" s="156"/>
      <c r="AJ182" s="157"/>
      <c r="AK182" s="128"/>
      <c r="AL182" s="129"/>
      <c r="AM182" s="129"/>
      <c r="AN182" s="130"/>
      <c r="AO182" s="8"/>
      <c r="AP182" s="353"/>
      <c r="AQ182" s="354"/>
      <c r="AR182" s="89"/>
      <c r="AS182" s="133" t="e">
        <f t="shared" si="76"/>
        <v>#DIV/0!</v>
      </c>
      <c r="AT182" s="169" t="e">
        <f t="shared" si="77"/>
        <v>#DIV/0!</v>
      </c>
      <c r="AU182" s="169" t="e">
        <f t="shared" si="78"/>
        <v>#DIV/0!</v>
      </c>
      <c r="AV182" s="169" t="e">
        <f t="shared" si="79"/>
        <v>#DIV/0!</v>
      </c>
      <c r="AW182" s="180" t="e">
        <f t="shared" si="4"/>
        <v>#DIV/0!</v>
      </c>
      <c r="AX182" s="180" t="e">
        <f t="shared" si="5"/>
        <v>#DIV/0!</v>
      </c>
      <c r="AY182" s="180" t="e">
        <f t="shared" si="6"/>
        <v>#DIV/0!</v>
      </c>
      <c r="AZ182" s="180" t="e">
        <f t="shared" si="7"/>
        <v>#DIV/0!</v>
      </c>
      <c r="BA182" s="160" t="e">
        <f t="shared" si="8"/>
        <v>#DIV/0!</v>
      </c>
      <c r="BB182" s="160" t="e">
        <f t="shared" si="9"/>
        <v>#DIV/0!</v>
      </c>
      <c r="BC182" s="160" t="e">
        <f t="shared" si="10"/>
        <v>#DIV/0!</v>
      </c>
      <c r="BD182" s="160" t="e">
        <f t="shared" si="11"/>
        <v>#DIV/0!</v>
      </c>
      <c r="BE182" s="159">
        <v>0.2</v>
      </c>
      <c r="BF182" s="159">
        <v>0.8</v>
      </c>
      <c r="BG182" s="160" t="e">
        <f t="shared" si="12"/>
        <v>#DIV/0!</v>
      </c>
      <c r="BH182" s="160" t="e">
        <f t="shared" si="13"/>
        <v>#DIV/0!</v>
      </c>
      <c r="BI182" s="160" t="e">
        <f t="shared" si="14"/>
        <v>#DIV/0!</v>
      </c>
      <c r="BJ182" s="160" t="e">
        <f t="shared" si="93"/>
        <v>#DIV/0!</v>
      </c>
      <c r="BK182" s="160" t="e">
        <f t="shared" si="93"/>
        <v>#DIV/0!</v>
      </c>
      <c r="BL182" s="160" t="e">
        <f t="shared" si="16"/>
        <v>#DIV/0!</v>
      </c>
      <c r="BM182" s="160" t="e">
        <f t="shared" si="17"/>
        <v>#DIV/0!</v>
      </c>
      <c r="BN182" s="160" t="e">
        <f t="shared" si="18"/>
        <v>#DIV/0!</v>
      </c>
      <c r="BO182" s="160" t="e">
        <f t="shared" si="94"/>
        <v>#DIV/0!</v>
      </c>
      <c r="BP182" s="160" t="e">
        <f t="shared" si="94"/>
        <v>#DIV/0!</v>
      </c>
      <c r="BQ182" s="160" t="e">
        <f t="shared" si="94"/>
        <v>#DIV/0!</v>
      </c>
      <c r="BR182" s="160" t="e">
        <f t="shared" si="94"/>
        <v>#DIV/0!</v>
      </c>
      <c r="BS182" s="2154"/>
      <c r="BT182" s="2154"/>
      <c r="BU182" s="2154"/>
      <c r="BV182" s="2154"/>
      <c r="BW182" s="2154"/>
      <c r="BX182" s="2154"/>
      <c r="BY182" s="2154"/>
      <c r="BZ182" s="2154"/>
      <c r="CA182" s="2151"/>
      <c r="CB182" s="8"/>
      <c r="CC182" s="2099"/>
      <c r="CD182" s="2102"/>
      <c r="CE182" s="2102"/>
      <c r="CF182" s="2105"/>
      <c r="CG182" s="2108"/>
      <c r="CH182" s="8"/>
      <c r="CI182" s="8"/>
      <c r="CJ182" s="8"/>
      <c r="CK182" s="8"/>
      <c r="CL182" s="8"/>
      <c r="CM182" s="8"/>
      <c r="CN182" s="8"/>
      <c r="CO182" s="8"/>
      <c r="CP182" s="8"/>
      <c r="CQ182" s="8"/>
      <c r="CR182" s="8"/>
      <c r="CS182" s="8"/>
      <c r="CT182" s="8"/>
    </row>
    <row r="183" spans="1:98">
      <c r="A183" s="2124">
        <v>18</v>
      </c>
      <c r="B183" s="2127"/>
      <c r="C183" s="2128"/>
      <c r="D183" s="2157"/>
      <c r="E183" s="2158"/>
      <c r="F183" s="66"/>
      <c r="G183" s="135"/>
      <c r="H183" s="2139"/>
      <c r="I183" s="69"/>
      <c r="J183" s="70"/>
      <c r="K183" s="70"/>
      <c r="L183" s="70"/>
      <c r="M183" s="2148"/>
      <c r="N183" s="2145">
        <f>+P183+P184+P185+P186+P187+P188+P189+P190+P191+P192</f>
        <v>0</v>
      </c>
      <c r="O183" s="72"/>
      <c r="P183" s="885"/>
      <c r="Q183" s="2115"/>
      <c r="R183" s="2118"/>
      <c r="S183" s="2118"/>
      <c r="T183" s="2121"/>
      <c r="U183" s="138"/>
      <c r="V183" s="75">
        <v>1</v>
      </c>
      <c r="W183" s="72"/>
      <c r="X183" s="236"/>
      <c r="Y183" s="236"/>
      <c r="Z183" s="210"/>
      <c r="AA183" s="78"/>
      <c r="AB183" s="79"/>
      <c r="AC183" s="79"/>
      <c r="AD183" s="80"/>
      <c r="AE183" s="138"/>
      <c r="AF183" s="81"/>
      <c r="AG183" s="82"/>
      <c r="AH183" s="82"/>
      <c r="AI183" s="82"/>
      <c r="AJ183" s="83"/>
      <c r="AK183" s="84"/>
      <c r="AL183" s="85"/>
      <c r="AM183" s="85"/>
      <c r="AN183" s="86"/>
      <c r="AO183" s="162"/>
      <c r="AP183" s="87"/>
      <c r="AQ183" s="88"/>
      <c r="AR183" s="89"/>
      <c r="AS183" s="90" t="e">
        <f t="shared" si="76"/>
        <v>#DIV/0!</v>
      </c>
      <c r="AT183" s="164" t="e">
        <f t="shared" si="77"/>
        <v>#DIV/0!</v>
      </c>
      <c r="AU183" s="164" t="e">
        <f t="shared" si="78"/>
        <v>#DIV/0!</v>
      </c>
      <c r="AV183" s="164" t="e">
        <f t="shared" si="79"/>
        <v>#DIV/0!</v>
      </c>
      <c r="AW183" s="176" t="e">
        <f t="shared" si="4"/>
        <v>#DIV/0!</v>
      </c>
      <c r="AX183" s="176" t="e">
        <f t="shared" si="5"/>
        <v>#DIV/0!</v>
      </c>
      <c r="AY183" s="176" t="e">
        <f t="shared" si="6"/>
        <v>#DIV/0!</v>
      </c>
      <c r="AZ183" s="176" t="e">
        <f t="shared" si="7"/>
        <v>#DIV/0!</v>
      </c>
      <c r="BA183" s="165" t="e">
        <f t="shared" si="8"/>
        <v>#DIV/0!</v>
      </c>
      <c r="BB183" s="165" t="e">
        <f t="shared" si="9"/>
        <v>#DIV/0!</v>
      </c>
      <c r="BC183" s="165" t="e">
        <f t="shared" si="10"/>
        <v>#DIV/0!</v>
      </c>
      <c r="BD183" s="165" t="e">
        <f t="shared" si="11"/>
        <v>#DIV/0!</v>
      </c>
      <c r="BE183" s="166">
        <v>0.2</v>
      </c>
      <c r="BF183" s="166">
        <v>0.8</v>
      </c>
      <c r="BG183" s="165" t="e">
        <f t="shared" si="12"/>
        <v>#DIV/0!</v>
      </c>
      <c r="BH183" s="165" t="e">
        <f t="shared" si="13"/>
        <v>#DIV/0!</v>
      </c>
      <c r="BI183" s="165" t="e">
        <f t="shared" si="14"/>
        <v>#DIV/0!</v>
      </c>
      <c r="BJ183" s="165" t="e">
        <f t="shared" si="93"/>
        <v>#DIV/0!</v>
      </c>
      <c r="BK183" s="165" t="e">
        <f t="shared" si="93"/>
        <v>#DIV/0!</v>
      </c>
      <c r="BL183" s="165" t="e">
        <f t="shared" si="16"/>
        <v>#DIV/0!</v>
      </c>
      <c r="BM183" s="165" t="e">
        <f t="shared" si="17"/>
        <v>#DIV/0!</v>
      </c>
      <c r="BN183" s="165" t="e">
        <f t="shared" si="18"/>
        <v>#DIV/0!</v>
      </c>
      <c r="BO183" s="165" t="e">
        <f t="shared" si="94"/>
        <v>#DIV/0!</v>
      </c>
      <c r="BP183" s="93" t="e">
        <f t="shared" si="94"/>
        <v>#DIV/0!</v>
      </c>
      <c r="BQ183" s="93" t="e">
        <f t="shared" si="94"/>
        <v>#DIV/0!</v>
      </c>
      <c r="BR183" s="93" t="e">
        <f t="shared" si="94"/>
        <v>#DIV/0!</v>
      </c>
      <c r="BS183" s="2152" t="e">
        <f t="shared" ref="BS183:BV183" si="98">AVERAGEIF(BO183:BO192,"&lt;&gt;#¡DIV/0!")</f>
        <v>#DIV/0!</v>
      </c>
      <c r="BT183" s="2152" t="e">
        <f t="shared" si="98"/>
        <v>#DIV/0!</v>
      </c>
      <c r="BU183" s="2152" t="e">
        <f t="shared" si="98"/>
        <v>#DIV/0!</v>
      </c>
      <c r="BV183" s="2152" t="e">
        <f t="shared" si="98"/>
        <v>#DIV/0!</v>
      </c>
      <c r="BW183" s="2155" t="e">
        <f>+C183*BS183</f>
        <v>#DIV/0!</v>
      </c>
      <c r="BX183" s="2155" t="e">
        <f>+C183*BT183</f>
        <v>#DIV/0!</v>
      </c>
      <c r="BY183" s="2155" t="e">
        <f>+C183*BU183</f>
        <v>#DIV/0!</v>
      </c>
      <c r="BZ183" s="2155" t="e">
        <f>+C183*BV183</f>
        <v>#DIV/0!</v>
      </c>
      <c r="CA183" s="2149" t="e">
        <f>SUM(BW183:BZ192)</f>
        <v>#DIV/0!</v>
      </c>
      <c r="CB183" s="8"/>
      <c r="CC183" s="2097" t="e">
        <f>+Q183/$N$183</f>
        <v>#DIV/0!</v>
      </c>
      <c r="CD183" s="2100" t="e">
        <f t="shared" ref="CD183:CF183" si="99">+R183/$N$183</f>
        <v>#DIV/0!</v>
      </c>
      <c r="CE183" s="2100" t="e">
        <f t="shared" si="99"/>
        <v>#DIV/0!</v>
      </c>
      <c r="CF183" s="2103" t="e">
        <f t="shared" si="99"/>
        <v>#DIV/0!</v>
      </c>
      <c r="CG183" s="2106" t="e">
        <f t="shared" ref="CG183" si="100">AVERAGE(CC183:CF192)</f>
        <v>#DIV/0!</v>
      </c>
      <c r="CH183" s="8"/>
      <c r="CI183" s="8"/>
      <c r="CJ183" s="8"/>
      <c r="CK183" s="8"/>
      <c r="CL183" s="8"/>
      <c r="CM183" s="8"/>
      <c r="CN183" s="8"/>
      <c r="CO183" s="8"/>
      <c r="CP183" s="8"/>
      <c r="CQ183" s="8"/>
      <c r="CR183" s="8"/>
      <c r="CS183" s="8"/>
      <c r="CT183" s="8"/>
    </row>
    <row r="184" spans="1:98">
      <c r="A184" s="2125"/>
      <c r="B184" s="2129"/>
      <c r="C184" s="2130"/>
      <c r="D184" s="2159"/>
      <c r="E184" s="2160"/>
      <c r="F184" s="95"/>
      <c r="G184" s="142"/>
      <c r="H184" s="2140"/>
      <c r="I184" s="97"/>
      <c r="J184" s="98"/>
      <c r="K184" s="98"/>
      <c r="L184" s="98"/>
      <c r="M184" s="2140"/>
      <c r="N184" s="2146"/>
      <c r="O184" s="297"/>
      <c r="P184" s="305"/>
      <c r="Q184" s="2116"/>
      <c r="R184" s="2119"/>
      <c r="S184" s="2119"/>
      <c r="T184" s="2122"/>
      <c r="U184" s="27"/>
      <c r="V184" s="101">
        <v>2</v>
      </c>
      <c r="W184" s="120"/>
      <c r="X184" s="234"/>
      <c r="Y184" s="234"/>
      <c r="Z184" s="211"/>
      <c r="AA184" s="104"/>
      <c r="AB184" s="105"/>
      <c r="AC184" s="105"/>
      <c r="AD184" s="106"/>
      <c r="AE184" s="138"/>
      <c r="AF184" s="107"/>
      <c r="AG184" s="108"/>
      <c r="AH184" s="108"/>
      <c r="AI184" s="108"/>
      <c r="AJ184" s="109"/>
      <c r="AK184" s="110"/>
      <c r="AL184" s="111"/>
      <c r="AM184" s="111"/>
      <c r="AN184" s="112"/>
      <c r="AO184" s="8"/>
      <c r="AP184" s="307"/>
      <c r="AQ184" s="308"/>
      <c r="AR184" s="89"/>
      <c r="AS184" s="115" t="e">
        <f t="shared" si="76"/>
        <v>#DIV/0!</v>
      </c>
      <c r="AT184" s="116" t="e">
        <f t="shared" si="77"/>
        <v>#DIV/0!</v>
      </c>
      <c r="AU184" s="116" t="e">
        <f t="shared" si="78"/>
        <v>#DIV/0!</v>
      </c>
      <c r="AV184" s="116" t="e">
        <f t="shared" si="79"/>
        <v>#DIV/0!</v>
      </c>
      <c r="AW184" s="148" t="e">
        <f t="shared" si="4"/>
        <v>#DIV/0!</v>
      </c>
      <c r="AX184" s="148" t="e">
        <f t="shared" si="5"/>
        <v>#DIV/0!</v>
      </c>
      <c r="AY184" s="148" t="e">
        <f t="shared" si="6"/>
        <v>#DIV/0!</v>
      </c>
      <c r="AZ184" s="148" t="e">
        <f t="shared" si="7"/>
        <v>#DIV/0!</v>
      </c>
      <c r="BA184" s="117" t="e">
        <f t="shared" si="8"/>
        <v>#DIV/0!</v>
      </c>
      <c r="BB184" s="117" t="e">
        <f t="shared" si="9"/>
        <v>#DIV/0!</v>
      </c>
      <c r="BC184" s="117" t="e">
        <f t="shared" si="10"/>
        <v>#DIV/0!</v>
      </c>
      <c r="BD184" s="117" t="e">
        <f t="shared" si="11"/>
        <v>#DIV/0!</v>
      </c>
      <c r="BE184" s="118">
        <v>0.2</v>
      </c>
      <c r="BF184" s="118">
        <v>0.8</v>
      </c>
      <c r="BG184" s="117" t="e">
        <f t="shared" si="12"/>
        <v>#DIV/0!</v>
      </c>
      <c r="BH184" s="117" t="e">
        <f t="shared" si="13"/>
        <v>#DIV/0!</v>
      </c>
      <c r="BI184" s="117" t="e">
        <f t="shared" si="14"/>
        <v>#DIV/0!</v>
      </c>
      <c r="BJ184" s="117" t="e">
        <f t="shared" si="93"/>
        <v>#DIV/0!</v>
      </c>
      <c r="BK184" s="117" t="e">
        <f t="shared" si="93"/>
        <v>#DIV/0!</v>
      </c>
      <c r="BL184" s="117" t="e">
        <f t="shared" si="16"/>
        <v>#DIV/0!</v>
      </c>
      <c r="BM184" s="117" t="e">
        <f t="shared" si="17"/>
        <v>#DIV/0!</v>
      </c>
      <c r="BN184" s="117" t="e">
        <f t="shared" si="18"/>
        <v>#DIV/0!</v>
      </c>
      <c r="BO184" s="117" t="e">
        <f t="shared" si="94"/>
        <v>#DIV/0!</v>
      </c>
      <c r="BP184" s="117" t="e">
        <f t="shared" si="94"/>
        <v>#DIV/0!</v>
      </c>
      <c r="BQ184" s="117" t="e">
        <f t="shared" si="94"/>
        <v>#DIV/0!</v>
      </c>
      <c r="BR184" s="117" t="e">
        <f t="shared" si="94"/>
        <v>#DIV/0!</v>
      </c>
      <c r="BS184" s="2153"/>
      <c r="BT184" s="2153"/>
      <c r="BU184" s="2153"/>
      <c r="BV184" s="2153"/>
      <c r="BW184" s="2153"/>
      <c r="BX184" s="2153"/>
      <c r="BY184" s="2153"/>
      <c r="BZ184" s="2153"/>
      <c r="CA184" s="2150"/>
      <c r="CB184" s="8"/>
      <c r="CC184" s="2098"/>
      <c r="CD184" s="2101"/>
      <c r="CE184" s="2101"/>
      <c r="CF184" s="2104"/>
      <c r="CG184" s="2107"/>
      <c r="CH184" s="8"/>
      <c r="CI184" s="8"/>
      <c r="CJ184" s="8"/>
      <c r="CK184" s="8"/>
      <c r="CL184" s="8"/>
      <c r="CM184" s="8"/>
      <c r="CN184" s="8"/>
      <c r="CO184" s="8"/>
      <c r="CP184" s="8"/>
      <c r="CQ184" s="8"/>
      <c r="CR184" s="8"/>
      <c r="CS184" s="8"/>
      <c r="CT184" s="8"/>
    </row>
    <row r="185" spans="1:98">
      <c r="A185" s="2125"/>
      <c r="B185" s="2129"/>
      <c r="C185" s="2130"/>
      <c r="D185" s="2159"/>
      <c r="E185" s="2160"/>
      <c r="F185" s="95"/>
      <c r="G185" s="142"/>
      <c r="H185" s="2140"/>
      <c r="I185" s="97"/>
      <c r="J185" s="98"/>
      <c r="K185" s="98"/>
      <c r="L185" s="98"/>
      <c r="M185" s="2140"/>
      <c r="N185" s="2146"/>
      <c r="O185" s="297"/>
      <c r="P185" s="305"/>
      <c r="Q185" s="2116"/>
      <c r="R185" s="2119"/>
      <c r="S185" s="2119"/>
      <c r="T185" s="2122"/>
      <c r="U185" s="27"/>
      <c r="V185" s="101">
        <v>3</v>
      </c>
      <c r="W185" s="120"/>
      <c r="X185" s="234"/>
      <c r="Y185" s="234"/>
      <c r="Z185" s="211"/>
      <c r="AA185" s="104"/>
      <c r="AB185" s="105"/>
      <c r="AC185" s="105"/>
      <c r="AD185" s="106"/>
      <c r="AE185" s="138"/>
      <c r="AF185" s="107"/>
      <c r="AG185" s="108"/>
      <c r="AH185" s="108"/>
      <c r="AI185" s="108"/>
      <c r="AJ185" s="109"/>
      <c r="AK185" s="110"/>
      <c r="AL185" s="111"/>
      <c r="AM185" s="111"/>
      <c r="AN185" s="112"/>
      <c r="AO185" s="8"/>
      <c r="AP185" s="307"/>
      <c r="AQ185" s="308"/>
      <c r="AR185" s="89"/>
      <c r="AS185" s="115" t="e">
        <f t="shared" si="76"/>
        <v>#DIV/0!</v>
      </c>
      <c r="AT185" s="116" t="e">
        <f t="shared" si="77"/>
        <v>#DIV/0!</v>
      </c>
      <c r="AU185" s="116" t="e">
        <f t="shared" si="78"/>
        <v>#DIV/0!</v>
      </c>
      <c r="AV185" s="116" t="e">
        <f t="shared" si="79"/>
        <v>#DIV/0!</v>
      </c>
      <c r="AW185" s="148" t="e">
        <f t="shared" si="4"/>
        <v>#DIV/0!</v>
      </c>
      <c r="AX185" s="148" t="e">
        <f t="shared" si="5"/>
        <v>#DIV/0!</v>
      </c>
      <c r="AY185" s="148" t="e">
        <f t="shared" si="6"/>
        <v>#DIV/0!</v>
      </c>
      <c r="AZ185" s="148" t="e">
        <f t="shared" si="7"/>
        <v>#DIV/0!</v>
      </c>
      <c r="BA185" s="117" t="e">
        <f t="shared" si="8"/>
        <v>#DIV/0!</v>
      </c>
      <c r="BB185" s="117" t="e">
        <f t="shared" si="9"/>
        <v>#DIV/0!</v>
      </c>
      <c r="BC185" s="117" t="e">
        <f t="shared" si="10"/>
        <v>#DIV/0!</v>
      </c>
      <c r="BD185" s="117" t="e">
        <f t="shared" si="11"/>
        <v>#DIV/0!</v>
      </c>
      <c r="BE185" s="118">
        <v>0.2</v>
      </c>
      <c r="BF185" s="118">
        <v>0.8</v>
      </c>
      <c r="BG185" s="117" t="e">
        <f t="shared" si="12"/>
        <v>#DIV/0!</v>
      </c>
      <c r="BH185" s="117" t="e">
        <f t="shared" si="13"/>
        <v>#DIV/0!</v>
      </c>
      <c r="BI185" s="117" t="e">
        <f t="shared" si="14"/>
        <v>#DIV/0!</v>
      </c>
      <c r="BJ185" s="117" t="e">
        <f t="shared" si="93"/>
        <v>#DIV/0!</v>
      </c>
      <c r="BK185" s="117" t="e">
        <f t="shared" si="93"/>
        <v>#DIV/0!</v>
      </c>
      <c r="BL185" s="117" t="e">
        <f t="shared" si="16"/>
        <v>#DIV/0!</v>
      </c>
      <c r="BM185" s="117" t="e">
        <f t="shared" si="17"/>
        <v>#DIV/0!</v>
      </c>
      <c r="BN185" s="117" t="e">
        <f t="shared" si="18"/>
        <v>#DIV/0!</v>
      </c>
      <c r="BO185" s="117" t="e">
        <f t="shared" si="94"/>
        <v>#DIV/0!</v>
      </c>
      <c r="BP185" s="117" t="e">
        <f t="shared" si="94"/>
        <v>#DIV/0!</v>
      </c>
      <c r="BQ185" s="117" t="e">
        <f t="shared" si="94"/>
        <v>#DIV/0!</v>
      </c>
      <c r="BR185" s="117" t="e">
        <f t="shared" si="94"/>
        <v>#DIV/0!</v>
      </c>
      <c r="BS185" s="2153"/>
      <c r="BT185" s="2153"/>
      <c r="BU185" s="2153"/>
      <c r="BV185" s="2153"/>
      <c r="BW185" s="2153"/>
      <c r="BX185" s="2153"/>
      <c r="BY185" s="2153"/>
      <c r="BZ185" s="2153"/>
      <c r="CA185" s="2150"/>
      <c r="CB185" s="8"/>
      <c r="CC185" s="2098"/>
      <c r="CD185" s="2101"/>
      <c r="CE185" s="2101"/>
      <c r="CF185" s="2104"/>
      <c r="CG185" s="2107"/>
      <c r="CH185" s="8"/>
      <c r="CI185" s="8"/>
      <c r="CJ185" s="8"/>
      <c r="CK185" s="8"/>
      <c r="CL185" s="8"/>
      <c r="CM185" s="8"/>
      <c r="CN185" s="8"/>
      <c r="CO185" s="8"/>
      <c r="CP185" s="8"/>
      <c r="CQ185" s="8"/>
      <c r="CR185" s="8"/>
      <c r="CS185" s="8"/>
      <c r="CT185" s="8"/>
    </row>
    <row r="186" spans="1:98">
      <c r="A186" s="2125"/>
      <c r="B186" s="2129"/>
      <c r="C186" s="2130"/>
      <c r="D186" s="2159"/>
      <c r="E186" s="2160"/>
      <c r="F186" s="95"/>
      <c r="G186" s="142"/>
      <c r="H186" s="2140"/>
      <c r="I186" s="97"/>
      <c r="J186" s="98"/>
      <c r="K186" s="98"/>
      <c r="L186" s="98"/>
      <c r="M186" s="2140"/>
      <c r="N186" s="2146"/>
      <c r="O186" s="297"/>
      <c r="P186" s="305"/>
      <c r="Q186" s="2116"/>
      <c r="R186" s="2119"/>
      <c r="S186" s="2119"/>
      <c r="T186" s="2122"/>
      <c r="U186" s="27"/>
      <c r="V186" s="101">
        <v>4</v>
      </c>
      <c r="W186" s="120"/>
      <c r="X186" s="234"/>
      <c r="Y186" s="234"/>
      <c r="Z186" s="211"/>
      <c r="AA186" s="104"/>
      <c r="AB186" s="105"/>
      <c r="AC186" s="105"/>
      <c r="AD186" s="106"/>
      <c r="AE186" s="138"/>
      <c r="AF186" s="107"/>
      <c r="AG186" s="108"/>
      <c r="AH186" s="108"/>
      <c r="AI186" s="108"/>
      <c r="AJ186" s="109"/>
      <c r="AK186" s="110"/>
      <c r="AL186" s="111"/>
      <c r="AM186" s="111"/>
      <c r="AN186" s="112"/>
      <c r="AO186" s="8"/>
      <c r="AP186" s="307"/>
      <c r="AQ186" s="308"/>
      <c r="AR186" s="89"/>
      <c r="AS186" s="115" t="e">
        <f t="shared" si="76"/>
        <v>#DIV/0!</v>
      </c>
      <c r="AT186" s="116" t="e">
        <f t="shared" si="77"/>
        <v>#DIV/0!</v>
      </c>
      <c r="AU186" s="116" t="e">
        <f t="shared" si="78"/>
        <v>#DIV/0!</v>
      </c>
      <c r="AV186" s="116" t="e">
        <f t="shared" si="79"/>
        <v>#DIV/0!</v>
      </c>
      <c r="AW186" s="148" t="e">
        <f t="shared" si="4"/>
        <v>#DIV/0!</v>
      </c>
      <c r="AX186" s="148" t="e">
        <f t="shared" si="5"/>
        <v>#DIV/0!</v>
      </c>
      <c r="AY186" s="148" t="e">
        <f t="shared" si="6"/>
        <v>#DIV/0!</v>
      </c>
      <c r="AZ186" s="148" t="e">
        <f t="shared" si="7"/>
        <v>#DIV/0!</v>
      </c>
      <c r="BA186" s="117" t="e">
        <f t="shared" si="8"/>
        <v>#DIV/0!</v>
      </c>
      <c r="BB186" s="117" t="e">
        <f t="shared" si="9"/>
        <v>#DIV/0!</v>
      </c>
      <c r="BC186" s="117" t="e">
        <f t="shared" si="10"/>
        <v>#DIV/0!</v>
      </c>
      <c r="BD186" s="117" t="e">
        <f t="shared" si="11"/>
        <v>#DIV/0!</v>
      </c>
      <c r="BE186" s="118">
        <v>0.2</v>
      </c>
      <c r="BF186" s="118">
        <v>0.8</v>
      </c>
      <c r="BG186" s="117" t="e">
        <f t="shared" si="12"/>
        <v>#DIV/0!</v>
      </c>
      <c r="BH186" s="117" t="e">
        <f t="shared" si="13"/>
        <v>#DIV/0!</v>
      </c>
      <c r="BI186" s="117" t="e">
        <f t="shared" si="14"/>
        <v>#DIV/0!</v>
      </c>
      <c r="BJ186" s="117" t="e">
        <f t="shared" si="93"/>
        <v>#DIV/0!</v>
      </c>
      <c r="BK186" s="117" t="e">
        <f t="shared" si="93"/>
        <v>#DIV/0!</v>
      </c>
      <c r="BL186" s="117" t="e">
        <f t="shared" si="16"/>
        <v>#DIV/0!</v>
      </c>
      <c r="BM186" s="117" t="e">
        <f t="shared" si="17"/>
        <v>#DIV/0!</v>
      </c>
      <c r="BN186" s="117" t="e">
        <f t="shared" si="18"/>
        <v>#DIV/0!</v>
      </c>
      <c r="BO186" s="117" t="e">
        <f t="shared" si="94"/>
        <v>#DIV/0!</v>
      </c>
      <c r="BP186" s="117" t="e">
        <f t="shared" si="94"/>
        <v>#DIV/0!</v>
      </c>
      <c r="BQ186" s="117" t="e">
        <f t="shared" si="94"/>
        <v>#DIV/0!</v>
      </c>
      <c r="BR186" s="117" t="e">
        <f t="shared" si="94"/>
        <v>#DIV/0!</v>
      </c>
      <c r="BS186" s="2153"/>
      <c r="BT186" s="2153"/>
      <c r="BU186" s="2153"/>
      <c r="BV186" s="2153"/>
      <c r="BW186" s="2153"/>
      <c r="BX186" s="2153"/>
      <c r="BY186" s="2153"/>
      <c r="BZ186" s="2153"/>
      <c r="CA186" s="2150"/>
      <c r="CB186" s="8"/>
      <c r="CC186" s="2098"/>
      <c r="CD186" s="2101"/>
      <c r="CE186" s="2101"/>
      <c r="CF186" s="2104"/>
      <c r="CG186" s="2107"/>
      <c r="CH186" s="8"/>
      <c r="CI186" s="8"/>
      <c r="CJ186" s="8"/>
      <c r="CK186" s="8"/>
      <c r="CL186" s="8"/>
      <c r="CM186" s="8"/>
      <c r="CN186" s="8"/>
      <c r="CO186" s="8"/>
      <c r="CP186" s="8"/>
      <c r="CQ186" s="8"/>
      <c r="CR186" s="8"/>
      <c r="CS186" s="8"/>
      <c r="CT186" s="8"/>
    </row>
    <row r="187" spans="1:98">
      <c r="A187" s="2125"/>
      <c r="B187" s="2129"/>
      <c r="C187" s="2130"/>
      <c r="D187" s="2159"/>
      <c r="E187" s="2160"/>
      <c r="F187" s="95"/>
      <c r="G187" s="142"/>
      <c r="H187" s="2140"/>
      <c r="I187" s="97"/>
      <c r="J187" s="98"/>
      <c r="K187" s="98"/>
      <c r="L187" s="98"/>
      <c r="M187" s="2140"/>
      <c r="N187" s="2146"/>
      <c r="O187" s="297"/>
      <c r="P187" s="305"/>
      <c r="Q187" s="2116"/>
      <c r="R187" s="2119"/>
      <c r="S187" s="2119"/>
      <c r="T187" s="2122"/>
      <c r="U187" s="27"/>
      <c r="V187" s="101">
        <v>5</v>
      </c>
      <c r="W187" s="120"/>
      <c r="X187" s="234"/>
      <c r="Y187" s="234"/>
      <c r="Z187" s="211"/>
      <c r="AA187" s="104"/>
      <c r="AB187" s="105"/>
      <c r="AC187" s="105"/>
      <c r="AD187" s="106"/>
      <c r="AE187" s="138"/>
      <c r="AF187" s="107"/>
      <c r="AG187" s="108"/>
      <c r="AH187" s="108"/>
      <c r="AI187" s="108"/>
      <c r="AJ187" s="109"/>
      <c r="AK187" s="110"/>
      <c r="AL187" s="111"/>
      <c r="AM187" s="111"/>
      <c r="AN187" s="112"/>
      <c r="AO187" s="8"/>
      <c r="AP187" s="307"/>
      <c r="AQ187" s="308"/>
      <c r="AR187" s="89"/>
      <c r="AS187" s="115" t="e">
        <f t="shared" si="76"/>
        <v>#DIV/0!</v>
      </c>
      <c r="AT187" s="116" t="e">
        <f t="shared" si="77"/>
        <v>#DIV/0!</v>
      </c>
      <c r="AU187" s="116" t="e">
        <f t="shared" si="78"/>
        <v>#DIV/0!</v>
      </c>
      <c r="AV187" s="116" t="e">
        <f t="shared" si="79"/>
        <v>#DIV/0!</v>
      </c>
      <c r="AW187" s="148" t="e">
        <f t="shared" si="4"/>
        <v>#DIV/0!</v>
      </c>
      <c r="AX187" s="148" t="e">
        <f t="shared" si="5"/>
        <v>#DIV/0!</v>
      </c>
      <c r="AY187" s="148" t="e">
        <f t="shared" si="6"/>
        <v>#DIV/0!</v>
      </c>
      <c r="AZ187" s="148" t="e">
        <f t="shared" si="7"/>
        <v>#DIV/0!</v>
      </c>
      <c r="BA187" s="117" t="e">
        <f t="shared" si="8"/>
        <v>#DIV/0!</v>
      </c>
      <c r="BB187" s="117" t="e">
        <f t="shared" si="9"/>
        <v>#DIV/0!</v>
      </c>
      <c r="BC187" s="117" t="e">
        <f t="shared" si="10"/>
        <v>#DIV/0!</v>
      </c>
      <c r="BD187" s="117" t="e">
        <f t="shared" si="11"/>
        <v>#DIV/0!</v>
      </c>
      <c r="BE187" s="118">
        <v>0.2</v>
      </c>
      <c r="BF187" s="118">
        <v>0.8</v>
      </c>
      <c r="BG187" s="117" t="e">
        <f t="shared" si="12"/>
        <v>#DIV/0!</v>
      </c>
      <c r="BH187" s="117" t="e">
        <f t="shared" si="13"/>
        <v>#DIV/0!</v>
      </c>
      <c r="BI187" s="117" t="e">
        <f t="shared" si="14"/>
        <v>#DIV/0!</v>
      </c>
      <c r="BJ187" s="117" t="e">
        <f t="shared" si="93"/>
        <v>#DIV/0!</v>
      </c>
      <c r="BK187" s="117" t="e">
        <f t="shared" si="93"/>
        <v>#DIV/0!</v>
      </c>
      <c r="BL187" s="117" t="e">
        <f t="shared" si="16"/>
        <v>#DIV/0!</v>
      </c>
      <c r="BM187" s="117" t="e">
        <f t="shared" si="17"/>
        <v>#DIV/0!</v>
      </c>
      <c r="BN187" s="117" t="e">
        <f t="shared" si="18"/>
        <v>#DIV/0!</v>
      </c>
      <c r="BO187" s="117" t="e">
        <f t="shared" si="94"/>
        <v>#DIV/0!</v>
      </c>
      <c r="BP187" s="117" t="e">
        <f t="shared" si="94"/>
        <v>#DIV/0!</v>
      </c>
      <c r="BQ187" s="117" t="e">
        <f t="shared" si="94"/>
        <v>#DIV/0!</v>
      </c>
      <c r="BR187" s="117" t="e">
        <f t="shared" si="94"/>
        <v>#DIV/0!</v>
      </c>
      <c r="BS187" s="2153"/>
      <c r="BT187" s="2153"/>
      <c r="BU187" s="2153"/>
      <c r="BV187" s="2153"/>
      <c r="BW187" s="2153"/>
      <c r="BX187" s="2153"/>
      <c r="BY187" s="2153"/>
      <c r="BZ187" s="2153"/>
      <c r="CA187" s="2150"/>
      <c r="CB187" s="8"/>
      <c r="CC187" s="2098"/>
      <c r="CD187" s="2101"/>
      <c r="CE187" s="2101"/>
      <c r="CF187" s="2104"/>
      <c r="CG187" s="2107"/>
      <c r="CH187" s="8"/>
      <c r="CI187" s="8"/>
      <c r="CJ187" s="8"/>
      <c r="CK187" s="8"/>
      <c r="CL187" s="8"/>
      <c r="CM187" s="8"/>
      <c r="CN187" s="8"/>
      <c r="CO187" s="8"/>
      <c r="CP187" s="8"/>
      <c r="CQ187" s="8"/>
      <c r="CR187" s="8"/>
      <c r="CS187" s="8"/>
      <c r="CT187" s="8"/>
    </row>
    <row r="188" spans="1:98">
      <c r="A188" s="2125"/>
      <c r="B188" s="2129"/>
      <c r="C188" s="2130"/>
      <c r="D188" s="2159"/>
      <c r="E188" s="2160"/>
      <c r="F188" s="95"/>
      <c r="G188" s="142"/>
      <c r="H188" s="2140"/>
      <c r="I188" s="97"/>
      <c r="J188" s="98"/>
      <c r="K188" s="98"/>
      <c r="L188" s="98"/>
      <c r="M188" s="2140"/>
      <c r="N188" s="2146"/>
      <c r="O188" s="297"/>
      <c r="P188" s="305"/>
      <c r="Q188" s="2116"/>
      <c r="R188" s="2119"/>
      <c r="S188" s="2119"/>
      <c r="T188" s="2122"/>
      <c r="U188" s="27"/>
      <c r="V188" s="101">
        <v>6</v>
      </c>
      <c r="W188" s="120"/>
      <c r="X188" s="234"/>
      <c r="Y188" s="234"/>
      <c r="Z188" s="211"/>
      <c r="AA188" s="104"/>
      <c r="AB188" s="105"/>
      <c r="AC188" s="105"/>
      <c r="AD188" s="106"/>
      <c r="AE188" s="138"/>
      <c r="AF188" s="107"/>
      <c r="AG188" s="108"/>
      <c r="AH188" s="108"/>
      <c r="AI188" s="108"/>
      <c r="AJ188" s="109"/>
      <c r="AK188" s="110"/>
      <c r="AL188" s="111"/>
      <c r="AM188" s="111"/>
      <c r="AN188" s="112"/>
      <c r="AO188" s="8"/>
      <c r="AP188" s="307"/>
      <c r="AQ188" s="308"/>
      <c r="AR188" s="89"/>
      <c r="AS188" s="115" t="e">
        <f t="shared" si="76"/>
        <v>#DIV/0!</v>
      </c>
      <c r="AT188" s="116" t="e">
        <f t="shared" si="77"/>
        <v>#DIV/0!</v>
      </c>
      <c r="AU188" s="116" t="e">
        <f t="shared" si="78"/>
        <v>#DIV/0!</v>
      </c>
      <c r="AV188" s="116" t="e">
        <f t="shared" si="79"/>
        <v>#DIV/0!</v>
      </c>
      <c r="AW188" s="148" t="e">
        <f t="shared" si="4"/>
        <v>#DIV/0!</v>
      </c>
      <c r="AX188" s="148" t="e">
        <f t="shared" si="5"/>
        <v>#DIV/0!</v>
      </c>
      <c r="AY188" s="148" t="e">
        <f t="shared" si="6"/>
        <v>#DIV/0!</v>
      </c>
      <c r="AZ188" s="148" t="e">
        <f t="shared" si="7"/>
        <v>#DIV/0!</v>
      </c>
      <c r="BA188" s="117" t="e">
        <f t="shared" si="8"/>
        <v>#DIV/0!</v>
      </c>
      <c r="BB188" s="117" t="e">
        <f t="shared" si="9"/>
        <v>#DIV/0!</v>
      </c>
      <c r="BC188" s="117" t="e">
        <f t="shared" si="10"/>
        <v>#DIV/0!</v>
      </c>
      <c r="BD188" s="117" t="e">
        <f t="shared" si="11"/>
        <v>#DIV/0!</v>
      </c>
      <c r="BE188" s="118">
        <v>0.2</v>
      </c>
      <c r="BF188" s="118">
        <v>0.8</v>
      </c>
      <c r="BG188" s="117" t="e">
        <f t="shared" si="12"/>
        <v>#DIV/0!</v>
      </c>
      <c r="BH188" s="117" t="e">
        <f t="shared" si="13"/>
        <v>#DIV/0!</v>
      </c>
      <c r="BI188" s="117" t="e">
        <f t="shared" si="14"/>
        <v>#DIV/0!</v>
      </c>
      <c r="BJ188" s="117" t="e">
        <f t="shared" si="93"/>
        <v>#DIV/0!</v>
      </c>
      <c r="BK188" s="117" t="e">
        <f t="shared" si="93"/>
        <v>#DIV/0!</v>
      </c>
      <c r="BL188" s="117" t="e">
        <f t="shared" si="16"/>
        <v>#DIV/0!</v>
      </c>
      <c r="BM188" s="117" t="e">
        <f t="shared" si="17"/>
        <v>#DIV/0!</v>
      </c>
      <c r="BN188" s="117" t="e">
        <f t="shared" si="18"/>
        <v>#DIV/0!</v>
      </c>
      <c r="BO188" s="117" t="e">
        <f t="shared" si="94"/>
        <v>#DIV/0!</v>
      </c>
      <c r="BP188" s="117" t="e">
        <f t="shared" si="94"/>
        <v>#DIV/0!</v>
      </c>
      <c r="BQ188" s="117" t="e">
        <f t="shared" si="94"/>
        <v>#DIV/0!</v>
      </c>
      <c r="BR188" s="117" t="e">
        <f t="shared" si="94"/>
        <v>#DIV/0!</v>
      </c>
      <c r="BS188" s="2153"/>
      <c r="BT188" s="2153"/>
      <c r="BU188" s="2153"/>
      <c r="BV188" s="2153"/>
      <c r="BW188" s="2153"/>
      <c r="BX188" s="2153"/>
      <c r="BY188" s="2153"/>
      <c r="BZ188" s="2153"/>
      <c r="CA188" s="2150"/>
      <c r="CB188" s="8"/>
      <c r="CC188" s="2098"/>
      <c r="CD188" s="2101"/>
      <c r="CE188" s="2101"/>
      <c r="CF188" s="2104"/>
      <c r="CG188" s="2107"/>
      <c r="CH188" s="8"/>
      <c r="CI188" s="8"/>
      <c r="CJ188" s="8"/>
      <c r="CK188" s="8"/>
      <c r="CL188" s="8"/>
      <c r="CM188" s="8"/>
      <c r="CN188" s="8"/>
      <c r="CO188" s="8"/>
      <c r="CP188" s="8"/>
      <c r="CQ188" s="8"/>
      <c r="CR188" s="8"/>
      <c r="CS188" s="8"/>
      <c r="CT188" s="8"/>
    </row>
    <row r="189" spans="1:98">
      <c r="A189" s="2125"/>
      <c r="B189" s="2129"/>
      <c r="C189" s="2130"/>
      <c r="D189" s="2159"/>
      <c r="E189" s="2160"/>
      <c r="F189" s="95"/>
      <c r="G189" s="142"/>
      <c r="H189" s="2140"/>
      <c r="I189" s="97"/>
      <c r="J189" s="98"/>
      <c r="K189" s="98"/>
      <c r="L189" s="98"/>
      <c r="M189" s="2140"/>
      <c r="N189" s="2146"/>
      <c r="O189" s="297"/>
      <c r="P189" s="305"/>
      <c r="Q189" s="2116"/>
      <c r="R189" s="2119"/>
      <c r="S189" s="2119"/>
      <c r="T189" s="2122"/>
      <c r="U189" s="27"/>
      <c r="V189" s="101">
        <v>7</v>
      </c>
      <c r="W189" s="120"/>
      <c r="X189" s="234"/>
      <c r="Y189" s="234"/>
      <c r="Z189" s="211"/>
      <c r="AA189" s="104"/>
      <c r="AB189" s="105"/>
      <c r="AC189" s="105"/>
      <c r="AD189" s="106"/>
      <c r="AE189" s="138"/>
      <c r="AF189" s="107"/>
      <c r="AG189" s="108"/>
      <c r="AH189" s="108"/>
      <c r="AI189" s="108"/>
      <c r="AJ189" s="109"/>
      <c r="AK189" s="110"/>
      <c r="AL189" s="111"/>
      <c r="AM189" s="111"/>
      <c r="AN189" s="112"/>
      <c r="AO189" s="8"/>
      <c r="AP189" s="307"/>
      <c r="AQ189" s="308"/>
      <c r="AR189" s="89"/>
      <c r="AS189" s="115" t="e">
        <f t="shared" si="76"/>
        <v>#DIV/0!</v>
      </c>
      <c r="AT189" s="116" t="e">
        <f t="shared" si="77"/>
        <v>#DIV/0!</v>
      </c>
      <c r="AU189" s="116" t="e">
        <f t="shared" si="78"/>
        <v>#DIV/0!</v>
      </c>
      <c r="AV189" s="116" t="e">
        <f t="shared" si="79"/>
        <v>#DIV/0!</v>
      </c>
      <c r="AW189" s="148" t="e">
        <f t="shared" si="4"/>
        <v>#DIV/0!</v>
      </c>
      <c r="AX189" s="148" t="e">
        <f t="shared" si="5"/>
        <v>#DIV/0!</v>
      </c>
      <c r="AY189" s="148" t="e">
        <f t="shared" si="6"/>
        <v>#DIV/0!</v>
      </c>
      <c r="AZ189" s="148" t="e">
        <f t="shared" si="7"/>
        <v>#DIV/0!</v>
      </c>
      <c r="BA189" s="117" t="e">
        <f t="shared" si="8"/>
        <v>#DIV/0!</v>
      </c>
      <c r="BB189" s="117" t="e">
        <f t="shared" si="9"/>
        <v>#DIV/0!</v>
      </c>
      <c r="BC189" s="117" t="e">
        <f t="shared" si="10"/>
        <v>#DIV/0!</v>
      </c>
      <c r="BD189" s="117" t="e">
        <f t="shared" si="11"/>
        <v>#DIV/0!</v>
      </c>
      <c r="BE189" s="118">
        <v>0.2</v>
      </c>
      <c r="BF189" s="118">
        <v>0.8</v>
      </c>
      <c r="BG189" s="117" t="e">
        <f t="shared" si="12"/>
        <v>#DIV/0!</v>
      </c>
      <c r="BH189" s="117" t="e">
        <f t="shared" si="13"/>
        <v>#DIV/0!</v>
      </c>
      <c r="BI189" s="117" t="e">
        <f t="shared" si="14"/>
        <v>#DIV/0!</v>
      </c>
      <c r="BJ189" s="117" t="e">
        <f t="shared" ref="BJ189:BK204" si="101">+AZ189*BE189</f>
        <v>#DIV/0!</v>
      </c>
      <c r="BK189" s="117" t="e">
        <f t="shared" si="101"/>
        <v>#DIV/0!</v>
      </c>
      <c r="BL189" s="117" t="e">
        <f t="shared" si="16"/>
        <v>#DIV/0!</v>
      </c>
      <c r="BM189" s="117" t="e">
        <f t="shared" si="17"/>
        <v>#DIV/0!</v>
      </c>
      <c r="BN189" s="117" t="e">
        <f t="shared" si="18"/>
        <v>#DIV/0!</v>
      </c>
      <c r="BO189" s="117" t="e">
        <f t="shared" ref="BO189:BR204" si="102">+BG189+BK189</f>
        <v>#DIV/0!</v>
      </c>
      <c r="BP189" s="117" t="e">
        <f t="shared" si="102"/>
        <v>#DIV/0!</v>
      </c>
      <c r="BQ189" s="117" t="e">
        <f t="shared" si="102"/>
        <v>#DIV/0!</v>
      </c>
      <c r="BR189" s="117" t="e">
        <f t="shared" si="102"/>
        <v>#DIV/0!</v>
      </c>
      <c r="BS189" s="2153"/>
      <c r="BT189" s="2153"/>
      <c r="BU189" s="2153"/>
      <c r="BV189" s="2153"/>
      <c r="BW189" s="2153"/>
      <c r="BX189" s="2153"/>
      <c r="BY189" s="2153"/>
      <c r="BZ189" s="2153"/>
      <c r="CA189" s="2150"/>
      <c r="CB189" s="8"/>
      <c r="CC189" s="2098"/>
      <c r="CD189" s="2101"/>
      <c r="CE189" s="2101"/>
      <c r="CF189" s="2104"/>
      <c r="CG189" s="2107"/>
      <c r="CH189" s="8"/>
      <c r="CI189" s="8"/>
      <c r="CJ189" s="8"/>
      <c r="CK189" s="8"/>
      <c r="CL189" s="8"/>
      <c r="CM189" s="8"/>
      <c r="CN189" s="8"/>
      <c r="CO189" s="8"/>
      <c r="CP189" s="8"/>
      <c r="CQ189" s="8"/>
      <c r="CR189" s="8"/>
      <c r="CS189" s="8"/>
      <c r="CT189" s="8"/>
    </row>
    <row r="190" spans="1:98">
      <c r="A190" s="2125"/>
      <c r="B190" s="2129"/>
      <c r="C190" s="2130"/>
      <c r="D190" s="2159"/>
      <c r="E190" s="2160"/>
      <c r="F190" s="95"/>
      <c r="G190" s="142"/>
      <c r="H190" s="2140"/>
      <c r="I190" s="97"/>
      <c r="J190" s="98"/>
      <c r="K190" s="98"/>
      <c r="L190" s="98"/>
      <c r="M190" s="2140"/>
      <c r="N190" s="2146"/>
      <c r="O190" s="297"/>
      <c r="P190" s="305"/>
      <c r="Q190" s="2116"/>
      <c r="R190" s="2119"/>
      <c r="S190" s="2119"/>
      <c r="T190" s="2122"/>
      <c r="U190" s="27"/>
      <c r="V190" s="101">
        <v>8</v>
      </c>
      <c r="W190" s="120"/>
      <c r="X190" s="234"/>
      <c r="Y190" s="234"/>
      <c r="Z190" s="211"/>
      <c r="AA190" s="104"/>
      <c r="AB190" s="105"/>
      <c r="AC190" s="105"/>
      <c r="AD190" s="106"/>
      <c r="AE190" s="138"/>
      <c r="AF190" s="107"/>
      <c r="AG190" s="108"/>
      <c r="AH190" s="108"/>
      <c r="AI190" s="108"/>
      <c r="AJ190" s="109"/>
      <c r="AK190" s="110"/>
      <c r="AL190" s="111"/>
      <c r="AM190" s="111"/>
      <c r="AN190" s="112"/>
      <c r="AO190" s="8"/>
      <c r="AP190" s="307"/>
      <c r="AQ190" s="308"/>
      <c r="AR190" s="89"/>
      <c r="AS190" s="115" t="e">
        <f t="shared" si="76"/>
        <v>#DIV/0!</v>
      </c>
      <c r="AT190" s="116" t="e">
        <f t="shared" si="77"/>
        <v>#DIV/0!</v>
      </c>
      <c r="AU190" s="116" t="e">
        <f t="shared" si="78"/>
        <v>#DIV/0!</v>
      </c>
      <c r="AV190" s="116" t="e">
        <f t="shared" si="79"/>
        <v>#DIV/0!</v>
      </c>
      <c r="AW190" s="148" t="e">
        <f t="shared" si="4"/>
        <v>#DIV/0!</v>
      </c>
      <c r="AX190" s="148" t="e">
        <f t="shared" si="5"/>
        <v>#DIV/0!</v>
      </c>
      <c r="AY190" s="148" t="e">
        <f t="shared" si="6"/>
        <v>#DIV/0!</v>
      </c>
      <c r="AZ190" s="148" t="e">
        <f t="shared" si="7"/>
        <v>#DIV/0!</v>
      </c>
      <c r="BA190" s="117" t="e">
        <f t="shared" si="8"/>
        <v>#DIV/0!</v>
      </c>
      <c r="BB190" s="117" t="e">
        <f t="shared" si="9"/>
        <v>#DIV/0!</v>
      </c>
      <c r="BC190" s="117" t="e">
        <f t="shared" si="10"/>
        <v>#DIV/0!</v>
      </c>
      <c r="BD190" s="117" t="e">
        <f t="shared" si="11"/>
        <v>#DIV/0!</v>
      </c>
      <c r="BE190" s="118">
        <v>0.2</v>
      </c>
      <c r="BF190" s="118">
        <v>0.8</v>
      </c>
      <c r="BG190" s="117" t="e">
        <f t="shared" si="12"/>
        <v>#DIV/0!</v>
      </c>
      <c r="BH190" s="117" t="e">
        <f t="shared" si="13"/>
        <v>#DIV/0!</v>
      </c>
      <c r="BI190" s="117" t="e">
        <f t="shared" si="14"/>
        <v>#DIV/0!</v>
      </c>
      <c r="BJ190" s="117" t="e">
        <f t="shared" si="101"/>
        <v>#DIV/0!</v>
      </c>
      <c r="BK190" s="117" t="e">
        <f t="shared" si="101"/>
        <v>#DIV/0!</v>
      </c>
      <c r="BL190" s="117" t="e">
        <f t="shared" si="16"/>
        <v>#DIV/0!</v>
      </c>
      <c r="BM190" s="117" t="e">
        <f t="shared" si="17"/>
        <v>#DIV/0!</v>
      </c>
      <c r="BN190" s="117" t="e">
        <f t="shared" si="18"/>
        <v>#DIV/0!</v>
      </c>
      <c r="BO190" s="117" t="e">
        <f t="shared" si="102"/>
        <v>#DIV/0!</v>
      </c>
      <c r="BP190" s="117" t="e">
        <f t="shared" si="102"/>
        <v>#DIV/0!</v>
      </c>
      <c r="BQ190" s="117" t="e">
        <f t="shared" si="102"/>
        <v>#DIV/0!</v>
      </c>
      <c r="BR190" s="117" t="e">
        <f t="shared" si="102"/>
        <v>#DIV/0!</v>
      </c>
      <c r="BS190" s="2153"/>
      <c r="BT190" s="2153"/>
      <c r="BU190" s="2153"/>
      <c r="BV190" s="2153"/>
      <c r="BW190" s="2153"/>
      <c r="BX190" s="2153"/>
      <c r="BY190" s="2153"/>
      <c r="BZ190" s="2153"/>
      <c r="CA190" s="2150"/>
      <c r="CB190" s="8"/>
      <c r="CC190" s="2098"/>
      <c r="CD190" s="2101"/>
      <c r="CE190" s="2101"/>
      <c r="CF190" s="2104"/>
      <c r="CG190" s="2107"/>
      <c r="CH190" s="8"/>
      <c r="CI190" s="8"/>
      <c r="CJ190" s="8"/>
      <c r="CK190" s="8"/>
      <c r="CL190" s="8"/>
      <c r="CM190" s="8"/>
      <c r="CN190" s="8"/>
      <c r="CO190" s="8"/>
      <c r="CP190" s="8"/>
      <c r="CQ190" s="8"/>
      <c r="CR190" s="8"/>
      <c r="CS190" s="8"/>
      <c r="CT190" s="8"/>
    </row>
    <row r="191" spans="1:98">
      <c r="A191" s="2125"/>
      <c r="B191" s="2129"/>
      <c r="C191" s="2130"/>
      <c r="D191" s="2159"/>
      <c r="E191" s="2160"/>
      <c r="F191" s="95"/>
      <c r="G191" s="142"/>
      <c r="H191" s="2140"/>
      <c r="I191" s="97"/>
      <c r="J191" s="98"/>
      <c r="K191" s="98"/>
      <c r="L191" s="98"/>
      <c r="M191" s="2140"/>
      <c r="N191" s="2146"/>
      <c r="O191" s="297"/>
      <c r="P191" s="305"/>
      <c r="Q191" s="2116"/>
      <c r="R191" s="2119"/>
      <c r="S191" s="2119"/>
      <c r="T191" s="2122"/>
      <c r="U191" s="27"/>
      <c r="V191" s="101">
        <v>9</v>
      </c>
      <c r="W191" s="120"/>
      <c r="X191" s="234"/>
      <c r="Y191" s="234"/>
      <c r="Z191" s="211"/>
      <c r="AA191" s="104"/>
      <c r="AB191" s="105"/>
      <c r="AC191" s="105"/>
      <c r="AD191" s="106"/>
      <c r="AE191" s="138"/>
      <c r="AF191" s="107"/>
      <c r="AG191" s="108"/>
      <c r="AH191" s="108"/>
      <c r="AI191" s="108"/>
      <c r="AJ191" s="109"/>
      <c r="AK191" s="110"/>
      <c r="AL191" s="111"/>
      <c r="AM191" s="111"/>
      <c r="AN191" s="112"/>
      <c r="AO191" s="8"/>
      <c r="AP191" s="307"/>
      <c r="AQ191" s="308"/>
      <c r="AR191" s="89"/>
      <c r="AS191" s="115" t="e">
        <f t="shared" si="76"/>
        <v>#DIV/0!</v>
      </c>
      <c r="AT191" s="116" t="e">
        <f t="shared" si="77"/>
        <v>#DIV/0!</v>
      </c>
      <c r="AU191" s="116" t="e">
        <f t="shared" si="78"/>
        <v>#DIV/0!</v>
      </c>
      <c r="AV191" s="116" t="e">
        <f t="shared" si="79"/>
        <v>#DIV/0!</v>
      </c>
      <c r="AW191" s="148" t="e">
        <f t="shared" si="4"/>
        <v>#DIV/0!</v>
      </c>
      <c r="AX191" s="148" t="e">
        <f t="shared" si="5"/>
        <v>#DIV/0!</v>
      </c>
      <c r="AY191" s="148" t="e">
        <f t="shared" si="6"/>
        <v>#DIV/0!</v>
      </c>
      <c r="AZ191" s="148" t="e">
        <f t="shared" si="7"/>
        <v>#DIV/0!</v>
      </c>
      <c r="BA191" s="117" t="e">
        <f t="shared" si="8"/>
        <v>#DIV/0!</v>
      </c>
      <c r="BB191" s="117" t="e">
        <f t="shared" si="9"/>
        <v>#DIV/0!</v>
      </c>
      <c r="BC191" s="117" t="e">
        <f t="shared" si="10"/>
        <v>#DIV/0!</v>
      </c>
      <c r="BD191" s="117" t="e">
        <f t="shared" si="11"/>
        <v>#DIV/0!</v>
      </c>
      <c r="BE191" s="118">
        <v>0.2</v>
      </c>
      <c r="BF191" s="118">
        <v>0.8</v>
      </c>
      <c r="BG191" s="117" t="e">
        <f t="shared" si="12"/>
        <v>#DIV/0!</v>
      </c>
      <c r="BH191" s="117" t="e">
        <f t="shared" si="13"/>
        <v>#DIV/0!</v>
      </c>
      <c r="BI191" s="117" t="e">
        <f t="shared" si="14"/>
        <v>#DIV/0!</v>
      </c>
      <c r="BJ191" s="117" t="e">
        <f t="shared" si="101"/>
        <v>#DIV/0!</v>
      </c>
      <c r="BK191" s="117" t="e">
        <f t="shared" si="101"/>
        <v>#DIV/0!</v>
      </c>
      <c r="BL191" s="117" t="e">
        <f t="shared" si="16"/>
        <v>#DIV/0!</v>
      </c>
      <c r="BM191" s="117" t="e">
        <f t="shared" si="17"/>
        <v>#DIV/0!</v>
      </c>
      <c r="BN191" s="117" t="e">
        <f t="shared" si="18"/>
        <v>#DIV/0!</v>
      </c>
      <c r="BO191" s="117" t="e">
        <f t="shared" si="102"/>
        <v>#DIV/0!</v>
      </c>
      <c r="BP191" s="117" t="e">
        <f t="shared" si="102"/>
        <v>#DIV/0!</v>
      </c>
      <c r="BQ191" s="117" t="e">
        <f t="shared" si="102"/>
        <v>#DIV/0!</v>
      </c>
      <c r="BR191" s="117" t="e">
        <f t="shared" si="102"/>
        <v>#DIV/0!</v>
      </c>
      <c r="BS191" s="2153"/>
      <c r="BT191" s="2153"/>
      <c r="BU191" s="2153"/>
      <c r="BV191" s="2153"/>
      <c r="BW191" s="2153"/>
      <c r="BX191" s="2153"/>
      <c r="BY191" s="2153"/>
      <c r="BZ191" s="2153"/>
      <c r="CA191" s="2150"/>
      <c r="CB191" s="8"/>
      <c r="CC191" s="2098"/>
      <c r="CD191" s="2101"/>
      <c r="CE191" s="2101"/>
      <c r="CF191" s="2104"/>
      <c r="CG191" s="2107"/>
      <c r="CH191" s="8"/>
      <c r="CI191" s="8"/>
      <c r="CJ191" s="8"/>
      <c r="CK191" s="8"/>
      <c r="CL191" s="8"/>
      <c r="CM191" s="8"/>
      <c r="CN191" s="8"/>
      <c r="CO191" s="8"/>
      <c r="CP191" s="8"/>
      <c r="CQ191" s="8"/>
      <c r="CR191" s="8"/>
      <c r="CS191" s="8"/>
      <c r="CT191" s="8"/>
    </row>
    <row r="192" spans="1:98" ht="15" thickBot="1">
      <c r="A192" s="2126"/>
      <c r="B192" s="2131"/>
      <c r="C192" s="2132"/>
      <c r="D192" s="2161"/>
      <c r="E192" s="2162"/>
      <c r="F192" s="150"/>
      <c r="G192" s="151"/>
      <c r="H192" s="2141"/>
      <c r="I192" s="121"/>
      <c r="J192" s="122"/>
      <c r="K192" s="122"/>
      <c r="L192" s="122"/>
      <c r="M192" s="2141"/>
      <c r="N192" s="2147"/>
      <c r="O192" s="351"/>
      <c r="P192" s="352"/>
      <c r="Q192" s="2117"/>
      <c r="R192" s="2120"/>
      <c r="S192" s="2120"/>
      <c r="T192" s="2123"/>
      <c r="U192" s="27"/>
      <c r="V192" s="168">
        <v>10</v>
      </c>
      <c r="W192" s="179"/>
      <c r="X192" s="235"/>
      <c r="Y192" s="235"/>
      <c r="Z192" s="153"/>
      <c r="AA192" s="125"/>
      <c r="AB192" s="126"/>
      <c r="AC192" s="126"/>
      <c r="AD192" s="127"/>
      <c r="AE192" s="138"/>
      <c r="AF192" s="154"/>
      <c r="AG192" s="156"/>
      <c r="AH192" s="156"/>
      <c r="AI192" s="156"/>
      <c r="AJ192" s="157"/>
      <c r="AK192" s="128"/>
      <c r="AL192" s="129"/>
      <c r="AM192" s="129"/>
      <c r="AN192" s="130"/>
      <c r="AO192" s="8"/>
      <c r="AP192" s="353"/>
      <c r="AQ192" s="354"/>
      <c r="AR192" s="89"/>
      <c r="AS192" s="133" t="e">
        <f t="shared" si="76"/>
        <v>#DIV/0!</v>
      </c>
      <c r="AT192" s="169" t="e">
        <f t="shared" si="77"/>
        <v>#DIV/0!</v>
      </c>
      <c r="AU192" s="169" t="e">
        <f t="shared" si="78"/>
        <v>#DIV/0!</v>
      </c>
      <c r="AV192" s="169" t="e">
        <f t="shared" si="79"/>
        <v>#DIV/0!</v>
      </c>
      <c r="AW192" s="180" t="e">
        <f t="shared" si="4"/>
        <v>#DIV/0!</v>
      </c>
      <c r="AX192" s="180" t="e">
        <f t="shared" si="5"/>
        <v>#DIV/0!</v>
      </c>
      <c r="AY192" s="180" t="e">
        <f t="shared" si="6"/>
        <v>#DIV/0!</v>
      </c>
      <c r="AZ192" s="180" t="e">
        <f t="shared" si="7"/>
        <v>#DIV/0!</v>
      </c>
      <c r="BA192" s="160" t="e">
        <f t="shared" si="8"/>
        <v>#DIV/0!</v>
      </c>
      <c r="BB192" s="160" t="e">
        <f t="shared" si="9"/>
        <v>#DIV/0!</v>
      </c>
      <c r="BC192" s="160" t="e">
        <f t="shared" si="10"/>
        <v>#DIV/0!</v>
      </c>
      <c r="BD192" s="160" t="e">
        <f t="shared" si="11"/>
        <v>#DIV/0!</v>
      </c>
      <c r="BE192" s="159">
        <v>0.2</v>
      </c>
      <c r="BF192" s="159">
        <v>0.8</v>
      </c>
      <c r="BG192" s="160" t="e">
        <f t="shared" si="12"/>
        <v>#DIV/0!</v>
      </c>
      <c r="BH192" s="160" t="e">
        <f t="shared" si="13"/>
        <v>#DIV/0!</v>
      </c>
      <c r="BI192" s="160" t="e">
        <f t="shared" si="14"/>
        <v>#DIV/0!</v>
      </c>
      <c r="BJ192" s="160" t="e">
        <f t="shared" si="101"/>
        <v>#DIV/0!</v>
      </c>
      <c r="BK192" s="160" t="e">
        <f t="shared" si="101"/>
        <v>#DIV/0!</v>
      </c>
      <c r="BL192" s="160" t="e">
        <f t="shared" si="16"/>
        <v>#DIV/0!</v>
      </c>
      <c r="BM192" s="160" t="e">
        <f t="shared" si="17"/>
        <v>#DIV/0!</v>
      </c>
      <c r="BN192" s="160" t="e">
        <f t="shared" si="18"/>
        <v>#DIV/0!</v>
      </c>
      <c r="BO192" s="160" t="e">
        <f t="shared" si="102"/>
        <v>#DIV/0!</v>
      </c>
      <c r="BP192" s="160" t="e">
        <f t="shared" si="102"/>
        <v>#DIV/0!</v>
      </c>
      <c r="BQ192" s="160" t="e">
        <f t="shared" si="102"/>
        <v>#DIV/0!</v>
      </c>
      <c r="BR192" s="160" t="e">
        <f t="shared" si="102"/>
        <v>#DIV/0!</v>
      </c>
      <c r="BS192" s="2154"/>
      <c r="BT192" s="2154"/>
      <c r="BU192" s="2154"/>
      <c r="BV192" s="2154"/>
      <c r="BW192" s="2154"/>
      <c r="BX192" s="2154"/>
      <c r="BY192" s="2154"/>
      <c r="BZ192" s="2154"/>
      <c r="CA192" s="2151"/>
      <c r="CB192" s="8"/>
      <c r="CC192" s="2099"/>
      <c r="CD192" s="2102"/>
      <c r="CE192" s="2102"/>
      <c r="CF192" s="2105"/>
      <c r="CG192" s="2108"/>
      <c r="CH192" s="8"/>
      <c r="CI192" s="8"/>
      <c r="CJ192" s="8"/>
      <c r="CK192" s="8"/>
      <c r="CL192" s="8"/>
      <c r="CM192" s="8"/>
      <c r="CN192" s="8"/>
      <c r="CO192" s="8"/>
      <c r="CP192" s="8"/>
      <c r="CQ192" s="8"/>
      <c r="CR192" s="8"/>
      <c r="CS192" s="8"/>
      <c r="CT192" s="8"/>
    </row>
    <row r="193" spans="1:98">
      <c r="A193" s="2124">
        <v>19</v>
      </c>
      <c r="B193" s="2127"/>
      <c r="C193" s="2128"/>
      <c r="D193" s="2157"/>
      <c r="E193" s="2158"/>
      <c r="F193" s="66"/>
      <c r="G193" s="135"/>
      <c r="H193" s="2139"/>
      <c r="I193" s="69"/>
      <c r="J193" s="70"/>
      <c r="K193" s="70"/>
      <c r="L193" s="70"/>
      <c r="M193" s="2148"/>
      <c r="N193" s="2145">
        <f>+P193+P194+P195+P196+P197+P198+P199+P200+P201+P202</f>
        <v>0</v>
      </c>
      <c r="O193" s="72"/>
      <c r="P193" s="885"/>
      <c r="Q193" s="2115"/>
      <c r="R193" s="2118"/>
      <c r="S193" s="2118"/>
      <c r="T193" s="2121"/>
      <c r="U193" s="138"/>
      <c r="V193" s="75">
        <v>1</v>
      </c>
      <c r="W193" s="72"/>
      <c r="X193" s="236"/>
      <c r="Y193" s="236"/>
      <c r="Z193" s="210"/>
      <c r="AA193" s="78"/>
      <c r="AB193" s="79"/>
      <c r="AC193" s="79"/>
      <c r="AD193" s="80"/>
      <c r="AE193" s="138"/>
      <c r="AF193" s="81"/>
      <c r="AG193" s="82"/>
      <c r="AH193" s="82"/>
      <c r="AI193" s="82"/>
      <c r="AJ193" s="83"/>
      <c r="AK193" s="84"/>
      <c r="AL193" s="85"/>
      <c r="AM193" s="85"/>
      <c r="AN193" s="86"/>
      <c r="AO193" s="162"/>
      <c r="AP193" s="87"/>
      <c r="AQ193" s="88"/>
      <c r="AR193" s="89"/>
      <c r="AS193" s="90" t="e">
        <f t="shared" si="76"/>
        <v>#DIV/0!</v>
      </c>
      <c r="AT193" s="164" t="e">
        <f t="shared" si="77"/>
        <v>#DIV/0!</v>
      </c>
      <c r="AU193" s="164" t="e">
        <f t="shared" si="78"/>
        <v>#DIV/0!</v>
      </c>
      <c r="AV193" s="164" t="e">
        <f t="shared" si="79"/>
        <v>#DIV/0!</v>
      </c>
      <c r="AW193" s="176" t="e">
        <f t="shared" si="4"/>
        <v>#DIV/0!</v>
      </c>
      <c r="AX193" s="176" t="e">
        <f t="shared" si="5"/>
        <v>#DIV/0!</v>
      </c>
      <c r="AY193" s="176" t="e">
        <f t="shared" si="6"/>
        <v>#DIV/0!</v>
      </c>
      <c r="AZ193" s="176" t="e">
        <f t="shared" si="7"/>
        <v>#DIV/0!</v>
      </c>
      <c r="BA193" s="165" t="e">
        <f t="shared" si="8"/>
        <v>#DIV/0!</v>
      </c>
      <c r="BB193" s="165" t="e">
        <f t="shared" si="9"/>
        <v>#DIV/0!</v>
      </c>
      <c r="BC193" s="165" t="e">
        <f t="shared" si="10"/>
        <v>#DIV/0!</v>
      </c>
      <c r="BD193" s="165" t="e">
        <f t="shared" si="11"/>
        <v>#DIV/0!</v>
      </c>
      <c r="BE193" s="166">
        <v>0.2</v>
      </c>
      <c r="BF193" s="166">
        <v>0.8</v>
      </c>
      <c r="BG193" s="165" t="e">
        <f t="shared" si="12"/>
        <v>#DIV/0!</v>
      </c>
      <c r="BH193" s="165" t="e">
        <f t="shared" si="13"/>
        <v>#DIV/0!</v>
      </c>
      <c r="BI193" s="165" t="e">
        <f t="shared" si="14"/>
        <v>#DIV/0!</v>
      </c>
      <c r="BJ193" s="165" t="e">
        <f t="shared" si="101"/>
        <v>#DIV/0!</v>
      </c>
      <c r="BK193" s="165" t="e">
        <f t="shared" si="101"/>
        <v>#DIV/0!</v>
      </c>
      <c r="BL193" s="165" t="e">
        <f t="shared" si="16"/>
        <v>#DIV/0!</v>
      </c>
      <c r="BM193" s="165" t="e">
        <f t="shared" si="17"/>
        <v>#DIV/0!</v>
      </c>
      <c r="BN193" s="165" t="e">
        <f t="shared" si="18"/>
        <v>#DIV/0!</v>
      </c>
      <c r="BO193" s="165" t="e">
        <f t="shared" si="102"/>
        <v>#DIV/0!</v>
      </c>
      <c r="BP193" s="93" t="e">
        <f t="shared" si="102"/>
        <v>#DIV/0!</v>
      </c>
      <c r="BQ193" s="93" t="e">
        <f t="shared" si="102"/>
        <v>#DIV/0!</v>
      </c>
      <c r="BR193" s="93" t="e">
        <f t="shared" si="102"/>
        <v>#DIV/0!</v>
      </c>
      <c r="BS193" s="2152" t="e">
        <f t="shared" ref="BS193:BV193" si="103">AVERAGEIF(BO193:BO202,"&lt;&gt;#¡DIV/0!")</f>
        <v>#DIV/0!</v>
      </c>
      <c r="BT193" s="2152" t="e">
        <f t="shared" si="103"/>
        <v>#DIV/0!</v>
      </c>
      <c r="BU193" s="2152" t="e">
        <f t="shared" si="103"/>
        <v>#DIV/0!</v>
      </c>
      <c r="BV193" s="2152" t="e">
        <f t="shared" si="103"/>
        <v>#DIV/0!</v>
      </c>
      <c r="BW193" s="2155" t="e">
        <f>+C193*BS193</f>
        <v>#DIV/0!</v>
      </c>
      <c r="BX193" s="2155" t="e">
        <f>+C193*BT193</f>
        <v>#DIV/0!</v>
      </c>
      <c r="BY193" s="2155" t="e">
        <f>+C193*BU193</f>
        <v>#DIV/0!</v>
      </c>
      <c r="BZ193" s="2155" t="e">
        <f>+C193*BV193</f>
        <v>#DIV/0!</v>
      </c>
      <c r="CA193" s="2149" t="e">
        <f>SUM(BW193:BZ202)</f>
        <v>#DIV/0!</v>
      </c>
      <c r="CB193" s="8"/>
      <c r="CC193" s="2097" t="e">
        <f>+Q193/$N$193</f>
        <v>#DIV/0!</v>
      </c>
      <c r="CD193" s="2100" t="e">
        <f t="shared" ref="CD193:CF193" si="104">+R193/$N$193</f>
        <v>#DIV/0!</v>
      </c>
      <c r="CE193" s="2100" t="e">
        <f t="shared" si="104"/>
        <v>#DIV/0!</v>
      </c>
      <c r="CF193" s="2103" t="e">
        <f t="shared" si="104"/>
        <v>#DIV/0!</v>
      </c>
      <c r="CG193" s="2106" t="e">
        <f t="shared" ref="CG193" si="105">AVERAGE(CC193:CF202)</f>
        <v>#DIV/0!</v>
      </c>
      <c r="CH193" s="8"/>
      <c r="CI193" s="8"/>
      <c r="CJ193" s="8"/>
      <c r="CK193" s="8"/>
      <c r="CL193" s="8"/>
      <c r="CM193" s="8"/>
      <c r="CN193" s="8"/>
      <c r="CO193" s="8"/>
      <c r="CP193" s="8"/>
      <c r="CQ193" s="8"/>
      <c r="CR193" s="8"/>
      <c r="CS193" s="8"/>
      <c r="CT193" s="8"/>
    </row>
    <row r="194" spans="1:98">
      <c r="A194" s="2125"/>
      <c r="B194" s="2129"/>
      <c r="C194" s="2130"/>
      <c r="D194" s="2159"/>
      <c r="E194" s="2160"/>
      <c r="F194" s="95"/>
      <c r="G194" s="142"/>
      <c r="H194" s="2140"/>
      <c r="I194" s="97"/>
      <c r="J194" s="98"/>
      <c r="K194" s="98"/>
      <c r="L194" s="98"/>
      <c r="M194" s="2140"/>
      <c r="N194" s="2146"/>
      <c r="O194" s="297"/>
      <c r="P194" s="305"/>
      <c r="Q194" s="2116"/>
      <c r="R194" s="2119"/>
      <c r="S194" s="2119"/>
      <c r="T194" s="2122"/>
      <c r="U194" s="27"/>
      <c r="V194" s="101">
        <v>2</v>
      </c>
      <c r="W194" s="120"/>
      <c r="X194" s="234"/>
      <c r="Y194" s="234"/>
      <c r="Z194" s="211"/>
      <c r="AA194" s="104"/>
      <c r="AB194" s="105"/>
      <c r="AC194" s="105"/>
      <c r="AD194" s="106"/>
      <c r="AE194" s="138"/>
      <c r="AF194" s="107"/>
      <c r="AG194" s="108"/>
      <c r="AH194" s="108"/>
      <c r="AI194" s="108"/>
      <c r="AJ194" s="109"/>
      <c r="AK194" s="110"/>
      <c r="AL194" s="111"/>
      <c r="AM194" s="111"/>
      <c r="AN194" s="112"/>
      <c r="AO194" s="8"/>
      <c r="AP194" s="307"/>
      <c r="AQ194" s="308"/>
      <c r="AR194" s="89"/>
      <c r="AS194" s="115" t="e">
        <f t="shared" si="76"/>
        <v>#DIV/0!</v>
      </c>
      <c r="AT194" s="116" t="e">
        <f t="shared" si="77"/>
        <v>#DIV/0!</v>
      </c>
      <c r="AU194" s="116" t="e">
        <f t="shared" si="78"/>
        <v>#DIV/0!</v>
      </c>
      <c r="AV194" s="116" t="e">
        <f t="shared" si="79"/>
        <v>#DIV/0!</v>
      </c>
      <c r="AW194" s="148" t="e">
        <f t="shared" si="4"/>
        <v>#DIV/0!</v>
      </c>
      <c r="AX194" s="148" t="e">
        <f t="shared" si="5"/>
        <v>#DIV/0!</v>
      </c>
      <c r="AY194" s="148" t="e">
        <f t="shared" si="6"/>
        <v>#DIV/0!</v>
      </c>
      <c r="AZ194" s="148" t="e">
        <f t="shared" si="7"/>
        <v>#DIV/0!</v>
      </c>
      <c r="BA194" s="117" t="e">
        <f t="shared" si="8"/>
        <v>#DIV/0!</v>
      </c>
      <c r="BB194" s="117" t="e">
        <f t="shared" si="9"/>
        <v>#DIV/0!</v>
      </c>
      <c r="BC194" s="117" t="e">
        <f t="shared" si="10"/>
        <v>#DIV/0!</v>
      </c>
      <c r="BD194" s="117" t="e">
        <f t="shared" si="11"/>
        <v>#DIV/0!</v>
      </c>
      <c r="BE194" s="118">
        <v>0.2</v>
      </c>
      <c r="BF194" s="118">
        <v>0.8</v>
      </c>
      <c r="BG194" s="117" t="e">
        <f t="shared" si="12"/>
        <v>#DIV/0!</v>
      </c>
      <c r="BH194" s="117" t="e">
        <f t="shared" si="13"/>
        <v>#DIV/0!</v>
      </c>
      <c r="BI194" s="117" t="e">
        <f t="shared" si="14"/>
        <v>#DIV/0!</v>
      </c>
      <c r="BJ194" s="117" t="e">
        <f t="shared" si="101"/>
        <v>#DIV/0!</v>
      </c>
      <c r="BK194" s="117" t="e">
        <f t="shared" si="101"/>
        <v>#DIV/0!</v>
      </c>
      <c r="BL194" s="117" t="e">
        <f t="shared" si="16"/>
        <v>#DIV/0!</v>
      </c>
      <c r="BM194" s="117" t="e">
        <f t="shared" si="17"/>
        <v>#DIV/0!</v>
      </c>
      <c r="BN194" s="117" t="e">
        <f t="shared" si="18"/>
        <v>#DIV/0!</v>
      </c>
      <c r="BO194" s="117" t="e">
        <f t="shared" si="102"/>
        <v>#DIV/0!</v>
      </c>
      <c r="BP194" s="117" t="e">
        <f t="shared" si="102"/>
        <v>#DIV/0!</v>
      </c>
      <c r="BQ194" s="117" t="e">
        <f t="shared" si="102"/>
        <v>#DIV/0!</v>
      </c>
      <c r="BR194" s="117" t="e">
        <f t="shared" si="102"/>
        <v>#DIV/0!</v>
      </c>
      <c r="BS194" s="2153"/>
      <c r="BT194" s="2153"/>
      <c r="BU194" s="2153"/>
      <c r="BV194" s="2153"/>
      <c r="BW194" s="2153"/>
      <c r="BX194" s="2153"/>
      <c r="BY194" s="2153"/>
      <c r="BZ194" s="2153"/>
      <c r="CA194" s="2150"/>
      <c r="CB194" s="8"/>
      <c r="CC194" s="2098"/>
      <c r="CD194" s="2101"/>
      <c r="CE194" s="2101"/>
      <c r="CF194" s="2104"/>
      <c r="CG194" s="2107"/>
      <c r="CH194" s="8"/>
      <c r="CI194" s="8"/>
      <c r="CJ194" s="8"/>
      <c r="CK194" s="8"/>
      <c r="CL194" s="8"/>
      <c r="CM194" s="8"/>
      <c r="CN194" s="8"/>
      <c r="CO194" s="8"/>
      <c r="CP194" s="8"/>
      <c r="CQ194" s="8"/>
      <c r="CR194" s="8"/>
      <c r="CS194" s="8"/>
      <c r="CT194" s="8"/>
    </row>
    <row r="195" spans="1:98">
      <c r="A195" s="2125"/>
      <c r="B195" s="2129"/>
      <c r="C195" s="2130"/>
      <c r="D195" s="2159"/>
      <c r="E195" s="2160"/>
      <c r="F195" s="95"/>
      <c r="G195" s="142"/>
      <c r="H195" s="2140"/>
      <c r="I195" s="97"/>
      <c r="J195" s="98"/>
      <c r="K195" s="98"/>
      <c r="L195" s="98"/>
      <c r="M195" s="2140"/>
      <c r="N195" s="2146"/>
      <c r="O195" s="297"/>
      <c r="P195" s="305"/>
      <c r="Q195" s="2116"/>
      <c r="R195" s="2119"/>
      <c r="S195" s="2119"/>
      <c r="T195" s="2122"/>
      <c r="U195" s="27"/>
      <c r="V195" s="101">
        <v>3</v>
      </c>
      <c r="W195" s="120"/>
      <c r="X195" s="234"/>
      <c r="Y195" s="234"/>
      <c r="Z195" s="211"/>
      <c r="AA195" s="104"/>
      <c r="AB195" s="105"/>
      <c r="AC195" s="105"/>
      <c r="AD195" s="106"/>
      <c r="AE195" s="138"/>
      <c r="AF195" s="107"/>
      <c r="AG195" s="108"/>
      <c r="AH195" s="108"/>
      <c r="AI195" s="108"/>
      <c r="AJ195" s="109"/>
      <c r="AK195" s="110"/>
      <c r="AL195" s="111"/>
      <c r="AM195" s="111"/>
      <c r="AN195" s="112"/>
      <c r="AO195" s="8"/>
      <c r="AP195" s="307"/>
      <c r="AQ195" s="308"/>
      <c r="AR195" s="89"/>
      <c r="AS195" s="115" t="e">
        <f t="shared" si="76"/>
        <v>#DIV/0!</v>
      </c>
      <c r="AT195" s="116" t="e">
        <f t="shared" si="77"/>
        <v>#DIV/0!</v>
      </c>
      <c r="AU195" s="116" t="e">
        <f t="shared" si="78"/>
        <v>#DIV/0!</v>
      </c>
      <c r="AV195" s="116" t="e">
        <f t="shared" si="79"/>
        <v>#DIV/0!</v>
      </c>
      <c r="AW195" s="148" t="e">
        <f t="shared" si="4"/>
        <v>#DIV/0!</v>
      </c>
      <c r="AX195" s="148" t="e">
        <f t="shared" si="5"/>
        <v>#DIV/0!</v>
      </c>
      <c r="AY195" s="148" t="e">
        <f t="shared" si="6"/>
        <v>#DIV/0!</v>
      </c>
      <c r="AZ195" s="148" t="e">
        <f t="shared" si="7"/>
        <v>#DIV/0!</v>
      </c>
      <c r="BA195" s="117" t="e">
        <f t="shared" si="8"/>
        <v>#DIV/0!</v>
      </c>
      <c r="BB195" s="117" t="e">
        <f t="shared" si="9"/>
        <v>#DIV/0!</v>
      </c>
      <c r="BC195" s="117" t="e">
        <f t="shared" si="10"/>
        <v>#DIV/0!</v>
      </c>
      <c r="BD195" s="117" t="e">
        <f t="shared" si="11"/>
        <v>#DIV/0!</v>
      </c>
      <c r="BE195" s="118">
        <v>0.2</v>
      </c>
      <c r="BF195" s="118">
        <v>0.8</v>
      </c>
      <c r="BG195" s="117" t="e">
        <f t="shared" si="12"/>
        <v>#DIV/0!</v>
      </c>
      <c r="BH195" s="117" t="e">
        <f t="shared" si="13"/>
        <v>#DIV/0!</v>
      </c>
      <c r="BI195" s="117" t="e">
        <f t="shared" si="14"/>
        <v>#DIV/0!</v>
      </c>
      <c r="BJ195" s="117" t="e">
        <f t="shared" si="101"/>
        <v>#DIV/0!</v>
      </c>
      <c r="BK195" s="117" t="e">
        <f t="shared" si="101"/>
        <v>#DIV/0!</v>
      </c>
      <c r="BL195" s="117" t="e">
        <f t="shared" si="16"/>
        <v>#DIV/0!</v>
      </c>
      <c r="BM195" s="117" t="e">
        <f t="shared" si="17"/>
        <v>#DIV/0!</v>
      </c>
      <c r="BN195" s="117" t="e">
        <f t="shared" si="18"/>
        <v>#DIV/0!</v>
      </c>
      <c r="BO195" s="117" t="e">
        <f t="shared" si="102"/>
        <v>#DIV/0!</v>
      </c>
      <c r="BP195" s="117" t="e">
        <f t="shared" si="102"/>
        <v>#DIV/0!</v>
      </c>
      <c r="BQ195" s="117" t="e">
        <f t="shared" si="102"/>
        <v>#DIV/0!</v>
      </c>
      <c r="BR195" s="117" t="e">
        <f t="shared" si="102"/>
        <v>#DIV/0!</v>
      </c>
      <c r="BS195" s="2153"/>
      <c r="BT195" s="2153"/>
      <c r="BU195" s="2153"/>
      <c r="BV195" s="2153"/>
      <c r="BW195" s="2153"/>
      <c r="BX195" s="2153"/>
      <c r="BY195" s="2153"/>
      <c r="BZ195" s="2153"/>
      <c r="CA195" s="2150"/>
      <c r="CB195" s="8"/>
      <c r="CC195" s="2098"/>
      <c r="CD195" s="2101"/>
      <c r="CE195" s="2101"/>
      <c r="CF195" s="2104"/>
      <c r="CG195" s="2107"/>
      <c r="CH195" s="8"/>
      <c r="CI195" s="8"/>
      <c r="CJ195" s="8"/>
      <c r="CK195" s="8"/>
      <c r="CL195" s="8"/>
      <c r="CM195" s="8"/>
      <c r="CN195" s="8"/>
      <c r="CO195" s="8"/>
      <c r="CP195" s="8"/>
      <c r="CQ195" s="8"/>
      <c r="CR195" s="8"/>
      <c r="CS195" s="8"/>
      <c r="CT195" s="8"/>
    </row>
    <row r="196" spans="1:98">
      <c r="A196" s="2125"/>
      <c r="B196" s="2129"/>
      <c r="C196" s="2130"/>
      <c r="D196" s="2159"/>
      <c r="E196" s="2160"/>
      <c r="F196" s="95"/>
      <c r="G196" s="142"/>
      <c r="H196" s="2140"/>
      <c r="I196" s="97"/>
      <c r="J196" s="98"/>
      <c r="K196" s="98"/>
      <c r="L196" s="98"/>
      <c r="M196" s="2140"/>
      <c r="N196" s="2146"/>
      <c r="O196" s="297"/>
      <c r="P196" s="305"/>
      <c r="Q196" s="2116"/>
      <c r="R196" s="2119"/>
      <c r="S196" s="2119"/>
      <c r="T196" s="2122"/>
      <c r="U196" s="27"/>
      <c r="V196" s="101">
        <v>4</v>
      </c>
      <c r="W196" s="120"/>
      <c r="X196" s="234"/>
      <c r="Y196" s="234"/>
      <c r="Z196" s="211"/>
      <c r="AA196" s="104"/>
      <c r="AB196" s="105"/>
      <c r="AC196" s="105"/>
      <c r="AD196" s="106"/>
      <c r="AE196" s="138"/>
      <c r="AF196" s="107"/>
      <c r="AG196" s="108"/>
      <c r="AH196" s="108"/>
      <c r="AI196" s="108"/>
      <c r="AJ196" s="109"/>
      <c r="AK196" s="110"/>
      <c r="AL196" s="111"/>
      <c r="AM196" s="111"/>
      <c r="AN196" s="112"/>
      <c r="AO196" s="8"/>
      <c r="AP196" s="307"/>
      <c r="AQ196" s="308"/>
      <c r="AR196" s="89"/>
      <c r="AS196" s="115" t="e">
        <f t="shared" si="76"/>
        <v>#DIV/0!</v>
      </c>
      <c r="AT196" s="116" t="e">
        <f t="shared" si="77"/>
        <v>#DIV/0!</v>
      </c>
      <c r="AU196" s="116" t="e">
        <f t="shared" si="78"/>
        <v>#DIV/0!</v>
      </c>
      <c r="AV196" s="116" t="e">
        <f t="shared" si="79"/>
        <v>#DIV/0!</v>
      </c>
      <c r="AW196" s="148" t="e">
        <f t="shared" si="4"/>
        <v>#DIV/0!</v>
      </c>
      <c r="AX196" s="148" t="e">
        <f t="shared" si="5"/>
        <v>#DIV/0!</v>
      </c>
      <c r="AY196" s="148" t="e">
        <f t="shared" si="6"/>
        <v>#DIV/0!</v>
      </c>
      <c r="AZ196" s="148" t="e">
        <f t="shared" si="7"/>
        <v>#DIV/0!</v>
      </c>
      <c r="BA196" s="117" t="e">
        <f t="shared" si="8"/>
        <v>#DIV/0!</v>
      </c>
      <c r="BB196" s="117" t="e">
        <f t="shared" si="9"/>
        <v>#DIV/0!</v>
      </c>
      <c r="BC196" s="117" t="e">
        <f t="shared" si="10"/>
        <v>#DIV/0!</v>
      </c>
      <c r="BD196" s="117" t="e">
        <f t="shared" si="11"/>
        <v>#DIV/0!</v>
      </c>
      <c r="BE196" s="118">
        <v>0.2</v>
      </c>
      <c r="BF196" s="118">
        <v>0.8</v>
      </c>
      <c r="BG196" s="117" t="e">
        <f t="shared" si="12"/>
        <v>#DIV/0!</v>
      </c>
      <c r="BH196" s="117" t="e">
        <f t="shared" si="13"/>
        <v>#DIV/0!</v>
      </c>
      <c r="BI196" s="117" t="e">
        <f t="shared" si="14"/>
        <v>#DIV/0!</v>
      </c>
      <c r="BJ196" s="117" t="e">
        <f t="shared" si="101"/>
        <v>#DIV/0!</v>
      </c>
      <c r="BK196" s="117" t="e">
        <f t="shared" si="101"/>
        <v>#DIV/0!</v>
      </c>
      <c r="BL196" s="117" t="e">
        <f t="shared" si="16"/>
        <v>#DIV/0!</v>
      </c>
      <c r="BM196" s="117" t="e">
        <f t="shared" si="17"/>
        <v>#DIV/0!</v>
      </c>
      <c r="BN196" s="117" t="e">
        <f t="shared" si="18"/>
        <v>#DIV/0!</v>
      </c>
      <c r="BO196" s="117" t="e">
        <f t="shared" si="102"/>
        <v>#DIV/0!</v>
      </c>
      <c r="BP196" s="117" t="e">
        <f t="shared" si="102"/>
        <v>#DIV/0!</v>
      </c>
      <c r="BQ196" s="117" t="e">
        <f t="shared" si="102"/>
        <v>#DIV/0!</v>
      </c>
      <c r="BR196" s="117" t="e">
        <f t="shared" si="102"/>
        <v>#DIV/0!</v>
      </c>
      <c r="BS196" s="2153"/>
      <c r="BT196" s="2153"/>
      <c r="BU196" s="2153"/>
      <c r="BV196" s="2153"/>
      <c r="BW196" s="2153"/>
      <c r="BX196" s="2153"/>
      <c r="BY196" s="2153"/>
      <c r="BZ196" s="2153"/>
      <c r="CA196" s="2150"/>
      <c r="CB196" s="8"/>
      <c r="CC196" s="2098"/>
      <c r="CD196" s="2101"/>
      <c r="CE196" s="2101"/>
      <c r="CF196" s="2104"/>
      <c r="CG196" s="2107"/>
      <c r="CH196" s="8"/>
      <c r="CI196" s="8"/>
      <c r="CJ196" s="8"/>
      <c r="CK196" s="8"/>
      <c r="CL196" s="8"/>
      <c r="CM196" s="8"/>
      <c r="CN196" s="8"/>
      <c r="CO196" s="8"/>
      <c r="CP196" s="8"/>
      <c r="CQ196" s="8"/>
      <c r="CR196" s="8"/>
      <c r="CS196" s="8"/>
      <c r="CT196" s="8"/>
    </row>
    <row r="197" spans="1:98">
      <c r="A197" s="2125"/>
      <c r="B197" s="2129"/>
      <c r="C197" s="2130"/>
      <c r="D197" s="2159"/>
      <c r="E197" s="2160"/>
      <c r="F197" s="95"/>
      <c r="G197" s="142"/>
      <c r="H197" s="2140"/>
      <c r="I197" s="97"/>
      <c r="J197" s="98"/>
      <c r="K197" s="98"/>
      <c r="L197" s="98"/>
      <c r="M197" s="2140"/>
      <c r="N197" s="2146"/>
      <c r="O197" s="297"/>
      <c r="P197" s="305"/>
      <c r="Q197" s="2116"/>
      <c r="R197" s="2119"/>
      <c r="S197" s="2119"/>
      <c r="T197" s="2122"/>
      <c r="U197" s="27"/>
      <c r="V197" s="101">
        <v>5</v>
      </c>
      <c r="W197" s="120"/>
      <c r="X197" s="234"/>
      <c r="Y197" s="234"/>
      <c r="Z197" s="211"/>
      <c r="AA197" s="104"/>
      <c r="AB197" s="105"/>
      <c r="AC197" s="105"/>
      <c r="AD197" s="106"/>
      <c r="AE197" s="138"/>
      <c r="AF197" s="107"/>
      <c r="AG197" s="108"/>
      <c r="AH197" s="108"/>
      <c r="AI197" s="108"/>
      <c r="AJ197" s="109"/>
      <c r="AK197" s="110"/>
      <c r="AL197" s="111"/>
      <c r="AM197" s="111"/>
      <c r="AN197" s="112"/>
      <c r="AO197" s="8"/>
      <c r="AP197" s="307"/>
      <c r="AQ197" s="308"/>
      <c r="AR197" s="89"/>
      <c r="AS197" s="115" t="e">
        <f t="shared" si="76"/>
        <v>#DIV/0!</v>
      </c>
      <c r="AT197" s="116" t="e">
        <f t="shared" si="77"/>
        <v>#DIV/0!</v>
      </c>
      <c r="AU197" s="116" t="e">
        <f t="shared" si="78"/>
        <v>#DIV/0!</v>
      </c>
      <c r="AV197" s="116" t="e">
        <f t="shared" si="79"/>
        <v>#DIV/0!</v>
      </c>
      <c r="AW197" s="148" t="e">
        <f t="shared" si="4"/>
        <v>#DIV/0!</v>
      </c>
      <c r="AX197" s="148" t="e">
        <f t="shared" si="5"/>
        <v>#DIV/0!</v>
      </c>
      <c r="AY197" s="148" t="e">
        <f t="shared" si="6"/>
        <v>#DIV/0!</v>
      </c>
      <c r="AZ197" s="148" t="e">
        <f t="shared" si="7"/>
        <v>#DIV/0!</v>
      </c>
      <c r="BA197" s="117" t="e">
        <f t="shared" si="8"/>
        <v>#DIV/0!</v>
      </c>
      <c r="BB197" s="117" t="e">
        <f t="shared" si="9"/>
        <v>#DIV/0!</v>
      </c>
      <c r="BC197" s="117" t="e">
        <f t="shared" si="10"/>
        <v>#DIV/0!</v>
      </c>
      <c r="BD197" s="117" t="e">
        <f t="shared" si="11"/>
        <v>#DIV/0!</v>
      </c>
      <c r="BE197" s="118">
        <v>0.2</v>
      </c>
      <c r="BF197" s="118">
        <v>0.8</v>
      </c>
      <c r="BG197" s="117" t="e">
        <f t="shared" si="12"/>
        <v>#DIV/0!</v>
      </c>
      <c r="BH197" s="117" t="e">
        <f t="shared" si="13"/>
        <v>#DIV/0!</v>
      </c>
      <c r="BI197" s="117" t="e">
        <f t="shared" si="14"/>
        <v>#DIV/0!</v>
      </c>
      <c r="BJ197" s="117" t="e">
        <f t="shared" si="101"/>
        <v>#DIV/0!</v>
      </c>
      <c r="BK197" s="117" t="e">
        <f t="shared" si="101"/>
        <v>#DIV/0!</v>
      </c>
      <c r="BL197" s="117" t="e">
        <f t="shared" si="16"/>
        <v>#DIV/0!</v>
      </c>
      <c r="BM197" s="117" t="e">
        <f t="shared" si="17"/>
        <v>#DIV/0!</v>
      </c>
      <c r="BN197" s="117" t="e">
        <f t="shared" si="18"/>
        <v>#DIV/0!</v>
      </c>
      <c r="BO197" s="117" t="e">
        <f t="shared" si="102"/>
        <v>#DIV/0!</v>
      </c>
      <c r="BP197" s="117" t="e">
        <f t="shared" si="102"/>
        <v>#DIV/0!</v>
      </c>
      <c r="BQ197" s="117" t="e">
        <f t="shared" si="102"/>
        <v>#DIV/0!</v>
      </c>
      <c r="BR197" s="117" t="e">
        <f t="shared" si="102"/>
        <v>#DIV/0!</v>
      </c>
      <c r="BS197" s="2153"/>
      <c r="BT197" s="2153"/>
      <c r="BU197" s="2153"/>
      <c r="BV197" s="2153"/>
      <c r="BW197" s="2153"/>
      <c r="BX197" s="2153"/>
      <c r="BY197" s="2153"/>
      <c r="BZ197" s="2153"/>
      <c r="CA197" s="2150"/>
      <c r="CB197" s="8"/>
      <c r="CC197" s="2098"/>
      <c r="CD197" s="2101"/>
      <c r="CE197" s="2101"/>
      <c r="CF197" s="2104"/>
      <c r="CG197" s="2107"/>
      <c r="CH197" s="8"/>
      <c r="CI197" s="8"/>
      <c r="CJ197" s="8"/>
      <c r="CK197" s="8"/>
      <c r="CL197" s="8"/>
      <c r="CM197" s="8"/>
      <c r="CN197" s="8"/>
      <c r="CO197" s="8"/>
      <c r="CP197" s="8"/>
      <c r="CQ197" s="8"/>
      <c r="CR197" s="8"/>
      <c r="CS197" s="8"/>
      <c r="CT197" s="8"/>
    </row>
    <row r="198" spans="1:98">
      <c r="A198" s="2125"/>
      <c r="B198" s="2129"/>
      <c r="C198" s="2130"/>
      <c r="D198" s="2159"/>
      <c r="E198" s="2160"/>
      <c r="F198" s="95"/>
      <c r="G198" s="142"/>
      <c r="H198" s="2140"/>
      <c r="I198" s="97"/>
      <c r="J198" s="98"/>
      <c r="K198" s="98"/>
      <c r="L198" s="98"/>
      <c r="M198" s="2140"/>
      <c r="N198" s="2146"/>
      <c r="O198" s="297"/>
      <c r="P198" s="305"/>
      <c r="Q198" s="2116"/>
      <c r="R198" s="2119"/>
      <c r="S198" s="2119"/>
      <c r="T198" s="2122"/>
      <c r="U198" s="27"/>
      <c r="V198" s="101">
        <v>6</v>
      </c>
      <c r="W198" s="120"/>
      <c r="X198" s="234"/>
      <c r="Y198" s="234"/>
      <c r="Z198" s="211"/>
      <c r="AA198" s="104"/>
      <c r="AB198" s="105"/>
      <c r="AC198" s="105"/>
      <c r="AD198" s="106"/>
      <c r="AE198" s="138"/>
      <c r="AF198" s="107"/>
      <c r="AG198" s="108"/>
      <c r="AH198" s="108"/>
      <c r="AI198" s="108"/>
      <c r="AJ198" s="109"/>
      <c r="AK198" s="110"/>
      <c r="AL198" s="111"/>
      <c r="AM198" s="111"/>
      <c r="AN198" s="112"/>
      <c r="AO198" s="8"/>
      <c r="AP198" s="307"/>
      <c r="AQ198" s="308"/>
      <c r="AR198" s="89"/>
      <c r="AS198" s="115" t="e">
        <f t="shared" si="76"/>
        <v>#DIV/0!</v>
      </c>
      <c r="AT198" s="116" t="e">
        <f t="shared" si="77"/>
        <v>#DIV/0!</v>
      </c>
      <c r="AU198" s="116" t="e">
        <f t="shared" si="78"/>
        <v>#DIV/0!</v>
      </c>
      <c r="AV198" s="116" t="e">
        <f t="shared" si="79"/>
        <v>#DIV/0!</v>
      </c>
      <c r="AW198" s="148" t="e">
        <f t="shared" si="4"/>
        <v>#DIV/0!</v>
      </c>
      <c r="AX198" s="148" t="e">
        <f t="shared" si="5"/>
        <v>#DIV/0!</v>
      </c>
      <c r="AY198" s="148" t="e">
        <f t="shared" si="6"/>
        <v>#DIV/0!</v>
      </c>
      <c r="AZ198" s="148" t="e">
        <f t="shared" si="7"/>
        <v>#DIV/0!</v>
      </c>
      <c r="BA198" s="117" t="e">
        <f t="shared" si="8"/>
        <v>#DIV/0!</v>
      </c>
      <c r="BB198" s="117" t="e">
        <f t="shared" si="9"/>
        <v>#DIV/0!</v>
      </c>
      <c r="BC198" s="117" t="e">
        <f t="shared" si="10"/>
        <v>#DIV/0!</v>
      </c>
      <c r="BD198" s="117" t="e">
        <f t="shared" si="11"/>
        <v>#DIV/0!</v>
      </c>
      <c r="BE198" s="118">
        <v>0.2</v>
      </c>
      <c r="BF198" s="118">
        <v>0.8</v>
      </c>
      <c r="BG198" s="117" t="e">
        <f t="shared" si="12"/>
        <v>#DIV/0!</v>
      </c>
      <c r="BH198" s="117" t="e">
        <f t="shared" si="13"/>
        <v>#DIV/0!</v>
      </c>
      <c r="BI198" s="117" t="e">
        <f t="shared" si="14"/>
        <v>#DIV/0!</v>
      </c>
      <c r="BJ198" s="117" t="e">
        <f t="shared" si="101"/>
        <v>#DIV/0!</v>
      </c>
      <c r="BK198" s="117" t="e">
        <f t="shared" si="101"/>
        <v>#DIV/0!</v>
      </c>
      <c r="BL198" s="117" t="e">
        <f t="shared" si="16"/>
        <v>#DIV/0!</v>
      </c>
      <c r="BM198" s="117" t="e">
        <f t="shared" si="17"/>
        <v>#DIV/0!</v>
      </c>
      <c r="BN198" s="117" t="e">
        <f t="shared" si="18"/>
        <v>#DIV/0!</v>
      </c>
      <c r="BO198" s="117" t="e">
        <f t="shared" si="102"/>
        <v>#DIV/0!</v>
      </c>
      <c r="BP198" s="117" t="e">
        <f t="shared" si="102"/>
        <v>#DIV/0!</v>
      </c>
      <c r="BQ198" s="117" t="e">
        <f t="shared" si="102"/>
        <v>#DIV/0!</v>
      </c>
      <c r="BR198" s="117" t="e">
        <f t="shared" si="102"/>
        <v>#DIV/0!</v>
      </c>
      <c r="BS198" s="2153"/>
      <c r="BT198" s="2153"/>
      <c r="BU198" s="2153"/>
      <c r="BV198" s="2153"/>
      <c r="BW198" s="2153"/>
      <c r="BX198" s="2153"/>
      <c r="BY198" s="2153"/>
      <c r="BZ198" s="2153"/>
      <c r="CA198" s="2150"/>
      <c r="CB198" s="8"/>
      <c r="CC198" s="2098"/>
      <c r="CD198" s="2101"/>
      <c r="CE198" s="2101"/>
      <c r="CF198" s="2104"/>
      <c r="CG198" s="2107"/>
      <c r="CH198" s="8"/>
      <c r="CI198" s="8"/>
      <c r="CJ198" s="8"/>
      <c r="CK198" s="8"/>
      <c r="CL198" s="8"/>
      <c r="CM198" s="8"/>
      <c r="CN198" s="8"/>
      <c r="CO198" s="8"/>
      <c r="CP198" s="8"/>
      <c r="CQ198" s="8"/>
      <c r="CR198" s="8"/>
      <c r="CS198" s="8"/>
      <c r="CT198" s="8"/>
    </row>
    <row r="199" spans="1:98">
      <c r="A199" s="2125"/>
      <c r="B199" s="2129"/>
      <c r="C199" s="2130"/>
      <c r="D199" s="2159"/>
      <c r="E199" s="2160"/>
      <c r="F199" s="95"/>
      <c r="G199" s="142"/>
      <c r="H199" s="2140"/>
      <c r="I199" s="97"/>
      <c r="J199" s="98"/>
      <c r="K199" s="98"/>
      <c r="L199" s="98"/>
      <c r="M199" s="2140"/>
      <c r="N199" s="2146"/>
      <c r="O199" s="297"/>
      <c r="P199" s="305"/>
      <c r="Q199" s="2116"/>
      <c r="R199" s="2119"/>
      <c r="S199" s="2119"/>
      <c r="T199" s="2122"/>
      <c r="U199" s="27"/>
      <c r="V199" s="101">
        <v>7</v>
      </c>
      <c r="W199" s="120"/>
      <c r="X199" s="234"/>
      <c r="Y199" s="234"/>
      <c r="Z199" s="211"/>
      <c r="AA199" s="104"/>
      <c r="AB199" s="105"/>
      <c r="AC199" s="105"/>
      <c r="AD199" s="106"/>
      <c r="AE199" s="138"/>
      <c r="AF199" s="107"/>
      <c r="AG199" s="108"/>
      <c r="AH199" s="108"/>
      <c r="AI199" s="108"/>
      <c r="AJ199" s="109"/>
      <c r="AK199" s="110"/>
      <c r="AL199" s="111"/>
      <c r="AM199" s="111"/>
      <c r="AN199" s="112"/>
      <c r="AO199" s="8"/>
      <c r="AP199" s="307"/>
      <c r="AQ199" s="308"/>
      <c r="AR199" s="89"/>
      <c r="AS199" s="115" t="e">
        <f t="shared" si="76"/>
        <v>#DIV/0!</v>
      </c>
      <c r="AT199" s="116" t="e">
        <f t="shared" si="77"/>
        <v>#DIV/0!</v>
      </c>
      <c r="AU199" s="116" t="e">
        <f t="shared" si="78"/>
        <v>#DIV/0!</v>
      </c>
      <c r="AV199" s="116" t="e">
        <f t="shared" si="79"/>
        <v>#DIV/0!</v>
      </c>
      <c r="AW199" s="148" t="e">
        <f t="shared" si="4"/>
        <v>#DIV/0!</v>
      </c>
      <c r="AX199" s="148" t="e">
        <f t="shared" si="5"/>
        <v>#DIV/0!</v>
      </c>
      <c r="AY199" s="148" t="e">
        <f t="shared" si="6"/>
        <v>#DIV/0!</v>
      </c>
      <c r="AZ199" s="148" t="e">
        <f t="shared" si="7"/>
        <v>#DIV/0!</v>
      </c>
      <c r="BA199" s="117" t="e">
        <f t="shared" si="8"/>
        <v>#DIV/0!</v>
      </c>
      <c r="BB199" s="117" t="e">
        <f t="shared" si="9"/>
        <v>#DIV/0!</v>
      </c>
      <c r="BC199" s="117" t="e">
        <f t="shared" si="10"/>
        <v>#DIV/0!</v>
      </c>
      <c r="BD199" s="117" t="e">
        <f t="shared" si="11"/>
        <v>#DIV/0!</v>
      </c>
      <c r="BE199" s="118">
        <v>0.2</v>
      </c>
      <c r="BF199" s="118">
        <v>0.8</v>
      </c>
      <c r="BG199" s="117" t="e">
        <f t="shared" si="12"/>
        <v>#DIV/0!</v>
      </c>
      <c r="BH199" s="117" t="e">
        <f t="shared" si="13"/>
        <v>#DIV/0!</v>
      </c>
      <c r="BI199" s="117" t="e">
        <f t="shared" si="14"/>
        <v>#DIV/0!</v>
      </c>
      <c r="BJ199" s="117" t="e">
        <f t="shared" si="101"/>
        <v>#DIV/0!</v>
      </c>
      <c r="BK199" s="117" t="e">
        <f t="shared" si="101"/>
        <v>#DIV/0!</v>
      </c>
      <c r="BL199" s="117" t="e">
        <f t="shared" si="16"/>
        <v>#DIV/0!</v>
      </c>
      <c r="BM199" s="117" t="e">
        <f t="shared" si="17"/>
        <v>#DIV/0!</v>
      </c>
      <c r="BN199" s="117" t="e">
        <f t="shared" si="18"/>
        <v>#DIV/0!</v>
      </c>
      <c r="BO199" s="117" t="e">
        <f t="shared" si="102"/>
        <v>#DIV/0!</v>
      </c>
      <c r="BP199" s="117" t="e">
        <f t="shared" si="102"/>
        <v>#DIV/0!</v>
      </c>
      <c r="BQ199" s="117" t="e">
        <f t="shared" si="102"/>
        <v>#DIV/0!</v>
      </c>
      <c r="BR199" s="117" t="e">
        <f t="shared" si="102"/>
        <v>#DIV/0!</v>
      </c>
      <c r="BS199" s="2153"/>
      <c r="BT199" s="2153"/>
      <c r="BU199" s="2153"/>
      <c r="BV199" s="2153"/>
      <c r="BW199" s="2153"/>
      <c r="BX199" s="2153"/>
      <c r="BY199" s="2153"/>
      <c r="BZ199" s="2153"/>
      <c r="CA199" s="2150"/>
      <c r="CB199" s="8"/>
      <c r="CC199" s="2098"/>
      <c r="CD199" s="2101"/>
      <c r="CE199" s="2101"/>
      <c r="CF199" s="2104"/>
      <c r="CG199" s="2107"/>
      <c r="CH199" s="8"/>
      <c r="CI199" s="8"/>
      <c r="CJ199" s="8"/>
      <c r="CK199" s="8"/>
      <c r="CL199" s="8"/>
      <c r="CM199" s="8"/>
      <c r="CN199" s="8"/>
      <c r="CO199" s="8"/>
      <c r="CP199" s="8"/>
      <c r="CQ199" s="8"/>
      <c r="CR199" s="8"/>
      <c r="CS199" s="8"/>
      <c r="CT199" s="8"/>
    </row>
    <row r="200" spans="1:98">
      <c r="A200" s="2125"/>
      <c r="B200" s="2129"/>
      <c r="C200" s="2130"/>
      <c r="D200" s="2159"/>
      <c r="E200" s="2160"/>
      <c r="F200" s="95"/>
      <c r="G200" s="142"/>
      <c r="H200" s="2140"/>
      <c r="I200" s="97"/>
      <c r="J200" s="98"/>
      <c r="K200" s="98"/>
      <c r="L200" s="98"/>
      <c r="M200" s="2140"/>
      <c r="N200" s="2146"/>
      <c r="O200" s="297"/>
      <c r="P200" s="305"/>
      <c r="Q200" s="2116"/>
      <c r="R200" s="2119"/>
      <c r="S200" s="2119"/>
      <c r="T200" s="2122"/>
      <c r="U200" s="27"/>
      <c r="V200" s="101">
        <v>8</v>
      </c>
      <c r="W200" s="120"/>
      <c r="X200" s="234"/>
      <c r="Y200" s="234"/>
      <c r="Z200" s="211"/>
      <c r="AA200" s="104"/>
      <c r="AB200" s="105"/>
      <c r="AC200" s="105"/>
      <c r="AD200" s="106"/>
      <c r="AE200" s="138"/>
      <c r="AF200" s="107"/>
      <c r="AG200" s="108"/>
      <c r="AH200" s="108"/>
      <c r="AI200" s="108"/>
      <c r="AJ200" s="109"/>
      <c r="AK200" s="110"/>
      <c r="AL200" s="111"/>
      <c r="AM200" s="111"/>
      <c r="AN200" s="112"/>
      <c r="AO200" s="8"/>
      <c r="AP200" s="307"/>
      <c r="AQ200" s="308"/>
      <c r="AR200" s="89"/>
      <c r="AS200" s="115" t="e">
        <f t="shared" si="76"/>
        <v>#DIV/0!</v>
      </c>
      <c r="AT200" s="116" t="e">
        <f t="shared" si="77"/>
        <v>#DIV/0!</v>
      </c>
      <c r="AU200" s="116" t="e">
        <f t="shared" si="78"/>
        <v>#DIV/0!</v>
      </c>
      <c r="AV200" s="116" t="e">
        <f t="shared" si="79"/>
        <v>#DIV/0!</v>
      </c>
      <c r="AW200" s="148" t="e">
        <f t="shared" si="4"/>
        <v>#DIV/0!</v>
      </c>
      <c r="AX200" s="148" t="e">
        <f t="shared" si="5"/>
        <v>#DIV/0!</v>
      </c>
      <c r="AY200" s="148" t="e">
        <f t="shared" si="6"/>
        <v>#DIV/0!</v>
      </c>
      <c r="AZ200" s="148" t="e">
        <f t="shared" si="7"/>
        <v>#DIV/0!</v>
      </c>
      <c r="BA200" s="117" t="e">
        <f t="shared" si="8"/>
        <v>#DIV/0!</v>
      </c>
      <c r="BB200" s="117" t="e">
        <f t="shared" si="9"/>
        <v>#DIV/0!</v>
      </c>
      <c r="BC200" s="117" t="e">
        <f t="shared" si="10"/>
        <v>#DIV/0!</v>
      </c>
      <c r="BD200" s="117" t="e">
        <f t="shared" si="11"/>
        <v>#DIV/0!</v>
      </c>
      <c r="BE200" s="118">
        <v>0.2</v>
      </c>
      <c r="BF200" s="118">
        <v>0.8</v>
      </c>
      <c r="BG200" s="117" t="e">
        <f t="shared" si="12"/>
        <v>#DIV/0!</v>
      </c>
      <c r="BH200" s="117" t="e">
        <f t="shared" si="13"/>
        <v>#DIV/0!</v>
      </c>
      <c r="BI200" s="117" t="e">
        <f t="shared" si="14"/>
        <v>#DIV/0!</v>
      </c>
      <c r="BJ200" s="117" t="e">
        <f t="shared" si="101"/>
        <v>#DIV/0!</v>
      </c>
      <c r="BK200" s="117" t="e">
        <f t="shared" si="101"/>
        <v>#DIV/0!</v>
      </c>
      <c r="BL200" s="117" t="e">
        <f t="shared" si="16"/>
        <v>#DIV/0!</v>
      </c>
      <c r="BM200" s="117" t="e">
        <f t="shared" si="17"/>
        <v>#DIV/0!</v>
      </c>
      <c r="BN200" s="117" t="e">
        <f t="shared" si="18"/>
        <v>#DIV/0!</v>
      </c>
      <c r="BO200" s="117" t="e">
        <f t="shared" si="102"/>
        <v>#DIV/0!</v>
      </c>
      <c r="BP200" s="117" t="e">
        <f t="shared" si="102"/>
        <v>#DIV/0!</v>
      </c>
      <c r="BQ200" s="117" t="e">
        <f t="shared" si="102"/>
        <v>#DIV/0!</v>
      </c>
      <c r="BR200" s="117" t="e">
        <f t="shared" si="102"/>
        <v>#DIV/0!</v>
      </c>
      <c r="BS200" s="2153"/>
      <c r="BT200" s="2153"/>
      <c r="BU200" s="2153"/>
      <c r="BV200" s="2153"/>
      <c r="BW200" s="2153"/>
      <c r="BX200" s="2153"/>
      <c r="BY200" s="2153"/>
      <c r="BZ200" s="2153"/>
      <c r="CA200" s="2150"/>
      <c r="CB200" s="8"/>
      <c r="CC200" s="2098"/>
      <c r="CD200" s="2101"/>
      <c r="CE200" s="2101"/>
      <c r="CF200" s="2104"/>
      <c r="CG200" s="2107"/>
      <c r="CH200" s="8"/>
      <c r="CI200" s="8"/>
      <c r="CJ200" s="8"/>
      <c r="CK200" s="8"/>
      <c r="CL200" s="8"/>
      <c r="CM200" s="8"/>
      <c r="CN200" s="8"/>
      <c r="CO200" s="8"/>
      <c r="CP200" s="8"/>
      <c r="CQ200" s="8"/>
      <c r="CR200" s="8"/>
      <c r="CS200" s="8"/>
      <c r="CT200" s="8"/>
    </row>
    <row r="201" spans="1:98">
      <c r="A201" s="2125"/>
      <c r="B201" s="2129"/>
      <c r="C201" s="2130"/>
      <c r="D201" s="2159"/>
      <c r="E201" s="2160"/>
      <c r="F201" s="95"/>
      <c r="G201" s="142"/>
      <c r="H201" s="2140"/>
      <c r="I201" s="97"/>
      <c r="J201" s="98"/>
      <c r="K201" s="98"/>
      <c r="L201" s="98"/>
      <c r="M201" s="2140"/>
      <c r="N201" s="2146"/>
      <c r="O201" s="297"/>
      <c r="P201" s="305"/>
      <c r="Q201" s="2116"/>
      <c r="R201" s="2119"/>
      <c r="S201" s="2119"/>
      <c r="T201" s="2122"/>
      <c r="U201" s="27"/>
      <c r="V201" s="101">
        <v>9</v>
      </c>
      <c r="W201" s="120"/>
      <c r="X201" s="234"/>
      <c r="Y201" s="234"/>
      <c r="Z201" s="211"/>
      <c r="AA201" s="104"/>
      <c r="AB201" s="105"/>
      <c r="AC201" s="105"/>
      <c r="AD201" s="106"/>
      <c r="AE201" s="138"/>
      <c r="AF201" s="107"/>
      <c r="AG201" s="108"/>
      <c r="AH201" s="108"/>
      <c r="AI201" s="108"/>
      <c r="AJ201" s="109"/>
      <c r="AK201" s="110"/>
      <c r="AL201" s="111"/>
      <c r="AM201" s="111"/>
      <c r="AN201" s="112"/>
      <c r="AO201" s="8"/>
      <c r="AP201" s="307"/>
      <c r="AQ201" s="308"/>
      <c r="AR201" s="89"/>
      <c r="AS201" s="115" t="e">
        <f t="shared" si="76"/>
        <v>#DIV/0!</v>
      </c>
      <c r="AT201" s="116" t="e">
        <f t="shared" si="77"/>
        <v>#DIV/0!</v>
      </c>
      <c r="AU201" s="116" t="e">
        <f t="shared" si="78"/>
        <v>#DIV/0!</v>
      </c>
      <c r="AV201" s="116" t="e">
        <f t="shared" si="79"/>
        <v>#DIV/0!</v>
      </c>
      <c r="AW201" s="148" t="e">
        <f t="shared" si="4"/>
        <v>#DIV/0!</v>
      </c>
      <c r="AX201" s="148" t="e">
        <f t="shared" si="5"/>
        <v>#DIV/0!</v>
      </c>
      <c r="AY201" s="148" t="e">
        <f t="shared" si="6"/>
        <v>#DIV/0!</v>
      </c>
      <c r="AZ201" s="148" t="e">
        <f t="shared" si="7"/>
        <v>#DIV/0!</v>
      </c>
      <c r="BA201" s="117" t="e">
        <f t="shared" si="8"/>
        <v>#DIV/0!</v>
      </c>
      <c r="BB201" s="117" t="e">
        <f t="shared" si="9"/>
        <v>#DIV/0!</v>
      </c>
      <c r="BC201" s="117" t="e">
        <f t="shared" si="10"/>
        <v>#DIV/0!</v>
      </c>
      <c r="BD201" s="117" t="e">
        <f t="shared" si="11"/>
        <v>#DIV/0!</v>
      </c>
      <c r="BE201" s="118">
        <v>0.2</v>
      </c>
      <c r="BF201" s="118">
        <v>0.8</v>
      </c>
      <c r="BG201" s="117" t="e">
        <f t="shared" si="12"/>
        <v>#DIV/0!</v>
      </c>
      <c r="BH201" s="117" t="e">
        <f t="shared" si="13"/>
        <v>#DIV/0!</v>
      </c>
      <c r="BI201" s="117" t="e">
        <f t="shared" si="14"/>
        <v>#DIV/0!</v>
      </c>
      <c r="BJ201" s="117" t="e">
        <f t="shared" si="101"/>
        <v>#DIV/0!</v>
      </c>
      <c r="BK201" s="117" t="e">
        <f t="shared" si="101"/>
        <v>#DIV/0!</v>
      </c>
      <c r="BL201" s="117" t="e">
        <f t="shared" si="16"/>
        <v>#DIV/0!</v>
      </c>
      <c r="BM201" s="117" t="e">
        <f t="shared" si="17"/>
        <v>#DIV/0!</v>
      </c>
      <c r="BN201" s="117" t="e">
        <f t="shared" si="18"/>
        <v>#DIV/0!</v>
      </c>
      <c r="BO201" s="117" t="e">
        <f t="shared" si="102"/>
        <v>#DIV/0!</v>
      </c>
      <c r="BP201" s="117" t="e">
        <f t="shared" si="102"/>
        <v>#DIV/0!</v>
      </c>
      <c r="BQ201" s="117" t="e">
        <f t="shared" si="102"/>
        <v>#DIV/0!</v>
      </c>
      <c r="BR201" s="117" t="e">
        <f t="shared" si="102"/>
        <v>#DIV/0!</v>
      </c>
      <c r="BS201" s="2153"/>
      <c r="BT201" s="2153"/>
      <c r="BU201" s="2153"/>
      <c r="BV201" s="2153"/>
      <c r="BW201" s="2153"/>
      <c r="BX201" s="2153"/>
      <c r="BY201" s="2153"/>
      <c r="BZ201" s="2153"/>
      <c r="CA201" s="2150"/>
      <c r="CB201" s="8"/>
      <c r="CC201" s="2098"/>
      <c r="CD201" s="2101"/>
      <c r="CE201" s="2101"/>
      <c r="CF201" s="2104"/>
      <c r="CG201" s="2107"/>
      <c r="CH201" s="8"/>
      <c r="CI201" s="8"/>
      <c r="CJ201" s="8"/>
      <c r="CK201" s="8"/>
      <c r="CL201" s="8"/>
      <c r="CM201" s="8"/>
      <c r="CN201" s="8"/>
      <c r="CO201" s="8"/>
      <c r="CP201" s="8"/>
      <c r="CQ201" s="8"/>
      <c r="CR201" s="8"/>
      <c r="CS201" s="8"/>
      <c r="CT201" s="8"/>
    </row>
    <row r="202" spans="1:98" ht="15" thickBot="1">
      <c r="A202" s="2156"/>
      <c r="B202" s="2131"/>
      <c r="C202" s="2132"/>
      <c r="D202" s="2161"/>
      <c r="E202" s="2162"/>
      <c r="F202" s="150"/>
      <c r="G202" s="151"/>
      <c r="H202" s="2141"/>
      <c r="I202" s="121"/>
      <c r="J202" s="122"/>
      <c r="K202" s="122"/>
      <c r="L202" s="122"/>
      <c r="M202" s="2141"/>
      <c r="N202" s="2147"/>
      <c r="O202" s="351"/>
      <c r="P202" s="352"/>
      <c r="Q202" s="2117"/>
      <c r="R202" s="2120"/>
      <c r="S202" s="2120"/>
      <c r="T202" s="2123"/>
      <c r="U202" s="27"/>
      <c r="V202" s="168">
        <v>10</v>
      </c>
      <c r="W202" s="179"/>
      <c r="X202" s="235"/>
      <c r="Y202" s="235"/>
      <c r="Z202" s="153"/>
      <c r="AA202" s="125"/>
      <c r="AB202" s="126"/>
      <c r="AC202" s="126"/>
      <c r="AD202" s="127"/>
      <c r="AE202" s="138"/>
      <c r="AF202" s="154"/>
      <c r="AG202" s="156"/>
      <c r="AH202" s="156"/>
      <c r="AI202" s="156"/>
      <c r="AJ202" s="157"/>
      <c r="AK202" s="128"/>
      <c r="AL202" s="129"/>
      <c r="AM202" s="129"/>
      <c r="AN202" s="130"/>
      <c r="AO202" s="8"/>
      <c r="AP202" s="353"/>
      <c r="AQ202" s="354"/>
      <c r="AR202" s="89"/>
      <c r="AS202" s="133" t="e">
        <f t="shared" si="76"/>
        <v>#DIV/0!</v>
      </c>
      <c r="AT202" s="169" t="e">
        <f t="shared" si="77"/>
        <v>#DIV/0!</v>
      </c>
      <c r="AU202" s="169" t="e">
        <f t="shared" si="78"/>
        <v>#DIV/0!</v>
      </c>
      <c r="AV202" s="169" t="e">
        <f t="shared" si="79"/>
        <v>#DIV/0!</v>
      </c>
      <c r="AW202" s="180" t="e">
        <f t="shared" si="4"/>
        <v>#DIV/0!</v>
      </c>
      <c r="AX202" s="180" t="e">
        <f t="shared" si="5"/>
        <v>#DIV/0!</v>
      </c>
      <c r="AY202" s="180" t="e">
        <f t="shared" si="6"/>
        <v>#DIV/0!</v>
      </c>
      <c r="AZ202" s="180" t="e">
        <f t="shared" si="7"/>
        <v>#DIV/0!</v>
      </c>
      <c r="BA202" s="160" t="e">
        <f t="shared" si="8"/>
        <v>#DIV/0!</v>
      </c>
      <c r="BB202" s="160" t="e">
        <f t="shared" si="9"/>
        <v>#DIV/0!</v>
      </c>
      <c r="BC202" s="160" t="e">
        <f t="shared" si="10"/>
        <v>#DIV/0!</v>
      </c>
      <c r="BD202" s="160" t="e">
        <f t="shared" si="11"/>
        <v>#DIV/0!</v>
      </c>
      <c r="BE202" s="159">
        <v>0.2</v>
      </c>
      <c r="BF202" s="159">
        <v>0.8</v>
      </c>
      <c r="BG202" s="160" t="e">
        <f t="shared" si="12"/>
        <v>#DIV/0!</v>
      </c>
      <c r="BH202" s="160" t="e">
        <f t="shared" si="13"/>
        <v>#DIV/0!</v>
      </c>
      <c r="BI202" s="160" t="e">
        <f t="shared" si="14"/>
        <v>#DIV/0!</v>
      </c>
      <c r="BJ202" s="160" t="e">
        <f t="shared" si="101"/>
        <v>#DIV/0!</v>
      </c>
      <c r="BK202" s="160" t="e">
        <f t="shared" si="101"/>
        <v>#DIV/0!</v>
      </c>
      <c r="BL202" s="160" t="e">
        <f t="shared" si="16"/>
        <v>#DIV/0!</v>
      </c>
      <c r="BM202" s="160" t="e">
        <f t="shared" si="17"/>
        <v>#DIV/0!</v>
      </c>
      <c r="BN202" s="160" t="e">
        <f t="shared" si="18"/>
        <v>#DIV/0!</v>
      </c>
      <c r="BO202" s="160" t="e">
        <f t="shared" si="102"/>
        <v>#DIV/0!</v>
      </c>
      <c r="BP202" s="160" t="e">
        <f t="shared" si="102"/>
        <v>#DIV/0!</v>
      </c>
      <c r="BQ202" s="160" t="e">
        <f t="shared" si="102"/>
        <v>#DIV/0!</v>
      </c>
      <c r="BR202" s="160" t="e">
        <f t="shared" si="102"/>
        <v>#DIV/0!</v>
      </c>
      <c r="BS202" s="2154"/>
      <c r="BT202" s="2154"/>
      <c r="BU202" s="2154"/>
      <c r="BV202" s="2154"/>
      <c r="BW202" s="2154"/>
      <c r="BX202" s="2154"/>
      <c r="BY202" s="2154"/>
      <c r="BZ202" s="2154"/>
      <c r="CA202" s="2151"/>
      <c r="CB202" s="8"/>
      <c r="CC202" s="2099"/>
      <c r="CD202" s="2102"/>
      <c r="CE202" s="2102"/>
      <c r="CF202" s="2105"/>
      <c r="CG202" s="2108"/>
      <c r="CH202" s="8"/>
      <c r="CI202" s="8"/>
      <c r="CJ202" s="8"/>
      <c r="CK202" s="8"/>
      <c r="CL202" s="8"/>
      <c r="CM202" s="8"/>
      <c r="CN202" s="8"/>
      <c r="CO202" s="8"/>
      <c r="CP202" s="8"/>
      <c r="CQ202" s="8"/>
      <c r="CR202" s="8"/>
      <c r="CS202" s="8"/>
      <c r="CT202" s="8"/>
    </row>
    <row r="203" spans="1:98" s="1" customFormat="1" ht="13.8">
      <c r="A203" s="2124">
        <v>20</v>
      </c>
      <c r="B203" s="2127"/>
      <c r="C203" s="2128"/>
      <c r="D203" s="2133"/>
      <c r="E203" s="2134"/>
      <c r="F203" s="66"/>
      <c r="G203" s="135"/>
      <c r="H203" s="2139"/>
      <c r="I203" s="69"/>
      <c r="J203" s="70"/>
      <c r="K203" s="70"/>
      <c r="L203" s="70"/>
      <c r="M203" s="2148"/>
      <c r="N203" s="2145">
        <f>+P203+P204+P205+P206+P207+P208+P209+P210+P211+P212</f>
        <v>0</v>
      </c>
      <c r="O203" s="72"/>
      <c r="P203" s="885"/>
      <c r="Q203" s="2115"/>
      <c r="R203" s="2118"/>
      <c r="S203" s="2118"/>
      <c r="T203" s="2121"/>
      <c r="U203" s="27"/>
      <c r="V203" s="75">
        <v>1</v>
      </c>
      <c r="W203" s="72"/>
      <c r="X203" s="236"/>
      <c r="Y203" s="236"/>
      <c r="Z203" s="210"/>
      <c r="AA203" s="78"/>
      <c r="AB203" s="79"/>
      <c r="AC203" s="79"/>
      <c r="AD203" s="80"/>
      <c r="AE203" s="138"/>
      <c r="AF203" s="81"/>
      <c r="AG203" s="82"/>
      <c r="AH203" s="82"/>
      <c r="AI203" s="82"/>
      <c r="AJ203" s="83"/>
      <c r="AK203" s="84"/>
      <c r="AL203" s="85"/>
      <c r="AM203" s="85"/>
      <c r="AN203" s="86"/>
      <c r="AO203" s="8"/>
      <c r="AP203" s="87"/>
      <c r="AQ203" s="88"/>
      <c r="AR203" s="89"/>
      <c r="AS203" s="90" t="e">
        <f t="shared" si="76"/>
        <v>#DIV/0!</v>
      </c>
      <c r="AT203" s="238" t="e">
        <f t="shared" si="77"/>
        <v>#DIV/0!</v>
      </c>
      <c r="AU203" s="238" t="e">
        <f t="shared" si="78"/>
        <v>#DIV/0!</v>
      </c>
      <c r="AV203" s="238" t="e">
        <f t="shared" si="79"/>
        <v>#DIV/0!</v>
      </c>
      <c r="AW203" s="93" t="e">
        <f t="shared" ref="AW203:AW266" si="106">+AA203/COUNTIF(W203,"*")</f>
        <v>#DIV/0!</v>
      </c>
      <c r="AX203" s="93" t="e">
        <f t="shared" ref="AX203:AX266" si="107">+AB203/COUNTIF(W203,"*")</f>
        <v>#DIV/0!</v>
      </c>
      <c r="AY203" s="93" t="e">
        <f t="shared" ref="AY203:AY266" si="108">+AC203/COUNTIF(W203,"*")</f>
        <v>#DIV/0!</v>
      </c>
      <c r="AZ203" s="93" t="e">
        <f t="shared" ref="AZ203:AZ266" si="109">+AD203/COUNTIF(AD203,"*")</f>
        <v>#DIV/0!</v>
      </c>
      <c r="BA203" s="93" t="e">
        <f t="shared" ref="BA203:BA266" si="110">+AK203/AJ203</f>
        <v>#DIV/0!</v>
      </c>
      <c r="BB203" s="93" t="e">
        <f t="shared" ref="BB203:BB266" si="111">+AL203/AJ203</f>
        <v>#DIV/0!</v>
      </c>
      <c r="BC203" s="93" t="e">
        <f t="shared" ref="BC203:BC266" si="112">+AM203/AJ203</f>
        <v>#DIV/0!</v>
      </c>
      <c r="BD203" s="93" t="e">
        <f t="shared" ref="BD203:BD266" si="113">+AN203/AJ203</f>
        <v>#DIV/0!</v>
      </c>
      <c r="BE203" s="94">
        <v>0.2</v>
      </c>
      <c r="BF203" s="94">
        <v>0.8</v>
      </c>
      <c r="BG203" s="93" t="e">
        <f t="shared" ref="BG203:BG266" si="114">+AW203*BE203</f>
        <v>#DIV/0!</v>
      </c>
      <c r="BH203" s="93" t="e">
        <f t="shared" ref="BH203:BH266" si="115">+AX203*BE203</f>
        <v>#DIV/0!</v>
      </c>
      <c r="BI203" s="93" t="e">
        <f t="shared" ref="BI203:BI266" si="116">+AY203*BE203</f>
        <v>#DIV/0!</v>
      </c>
      <c r="BJ203" s="93" t="e">
        <f t="shared" si="101"/>
        <v>#DIV/0!</v>
      </c>
      <c r="BK203" s="93" t="e">
        <f t="shared" si="101"/>
        <v>#DIV/0!</v>
      </c>
      <c r="BL203" s="93" t="e">
        <f t="shared" ref="BL203:BL266" si="117">+BB203*BF203</f>
        <v>#DIV/0!</v>
      </c>
      <c r="BM203" s="93" t="e">
        <f t="shared" ref="BM203:BM266" si="118">+BC203*BF203</f>
        <v>#DIV/0!</v>
      </c>
      <c r="BN203" s="93" t="e">
        <f t="shared" ref="BN203:BN266" si="119">+BD203*BF203</f>
        <v>#DIV/0!</v>
      </c>
      <c r="BO203" s="93" t="e">
        <f t="shared" si="102"/>
        <v>#DIV/0!</v>
      </c>
      <c r="BP203" s="93" t="e">
        <f t="shared" si="102"/>
        <v>#DIV/0!</v>
      </c>
      <c r="BQ203" s="93" t="e">
        <f t="shared" si="102"/>
        <v>#DIV/0!</v>
      </c>
      <c r="BR203" s="93" t="e">
        <f t="shared" si="102"/>
        <v>#DIV/0!</v>
      </c>
      <c r="BS203" s="2109" t="e">
        <f t="shared" ref="BS203:BV203" si="120">AVERAGEIF(BO203:BO212,"&lt;&gt;#¡DIV/0!")</f>
        <v>#DIV/0!</v>
      </c>
      <c r="BT203" s="2109" t="e">
        <f t="shared" si="120"/>
        <v>#DIV/0!</v>
      </c>
      <c r="BU203" s="2109" t="e">
        <f t="shared" si="120"/>
        <v>#DIV/0!</v>
      </c>
      <c r="BV203" s="2109" t="e">
        <f t="shared" si="120"/>
        <v>#DIV/0!</v>
      </c>
      <c r="BW203" s="2112" t="e">
        <f>+C203*BS203</f>
        <v>#DIV/0!</v>
      </c>
      <c r="BX203" s="2112" t="e">
        <f>+C203*BT203</f>
        <v>#DIV/0!</v>
      </c>
      <c r="BY203" s="2112" t="e">
        <f>+C203*BU203</f>
        <v>#DIV/0!</v>
      </c>
      <c r="BZ203" s="2112" t="e">
        <f>+C203*BV203</f>
        <v>#DIV/0!</v>
      </c>
      <c r="CA203" s="2094" t="e">
        <f>SUM(BW203:BZ212)</f>
        <v>#DIV/0!</v>
      </c>
      <c r="CB203" s="8"/>
      <c r="CC203" s="2097" t="e">
        <f>+Q203/$N$203</f>
        <v>#DIV/0!</v>
      </c>
      <c r="CD203" s="2100" t="e">
        <f t="shared" ref="CD203:CF203" si="121">+R203/$N$203</f>
        <v>#DIV/0!</v>
      </c>
      <c r="CE203" s="2100" t="e">
        <f t="shared" si="121"/>
        <v>#DIV/0!</v>
      </c>
      <c r="CF203" s="2103" t="e">
        <f t="shared" si="121"/>
        <v>#DIV/0!</v>
      </c>
      <c r="CG203" s="2106" t="e">
        <f t="shared" ref="CG203" si="122">AVERAGE(CC203:CF212)</f>
        <v>#DIV/0!</v>
      </c>
      <c r="CH203" s="8"/>
      <c r="CI203" s="8"/>
      <c r="CJ203" s="8"/>
      <c r="CK203" s="8"/>
      <c r="CL203" s="8"/>
      <c r="CM203" s="8"/>
      <c r="CN203" s="8"/>
      <c r="CO203" s="8"/>
      <c r="CP203" s="8"/>
      <c r="CQ203" s="8"/>
      <c r="CR203" s="8"/>
      <c r="CS203" s="8"/>
      <c r="CT203" s="8"/>
    </row>
    <row r="204" spans="1:98" s="1" customFormat="1" ht="13.8">
      <c r="A204" s="2125"/>
      <c r="B204" s="2129"/>
      <c r="C204" s="2130"/>
      <c r="D204" s="2135"/>
      <c r="E204" s="2136"/>
      <c r="F204" s="95"/>
      <c r="G204" s="142"/>
      <c r="H204" s="2140"/>
      <c r="I204" s="97"/>
      <c r="J204" s="98"/>
      <c r="K204" s="98"/>
      <c r="L204" s="98"/>
      <c r="M204" s="2140"/>
      <c r="N204" s="2146"/>
      <c r="O204" s="297"/>
      <c r="P204" s="305"/>
      <c r="Q204" s="2116"/>
      <c r="R204" s="2119"/>
      <c r="S204" s="2119"/>
      <c r="T204" s="2122"/>
      <c r="U204" s="27"/>
      <c r="V204" s="101">
        <v>2</v>
      </c>
      <c r="W204" s="120"/>
      <c r="X204" s="234"/>
      <c r="Y204" s="234"/>
      <c r="Z204" s="211"/>
      <c r="AA204" s="104"/>
      <c r="AB204" s="105"/>
      <c r="AC204" s="105"/>
      <c r="AD204" s="106"/>
      <c r="AE204" s="138"/>
      <c r="AF204" s="107"/>
      <c r="AG204" s="108"/>
      <c r="AH204" s="108"/>
      <c r="AI204" s="108"/>
      <c r="AJ204" s="109"/>
      <c r="AK204" s="110"/>
      <c r="AL204" s="111"/>
      <c r="AM204" s="111"/>
      <c r="AN204" s="112"/>
      <c r="AO204" s="8"/>
      <c r="AP204" s="307"/>
      <c r="AQ204" s="308"/>
      <c r="AR204" s="89"/>
      <c r="AS204" s="115" t="e">
        <f t="shared" si="76"/>
        <v>#DIV/0!</v>
      </c>
      <c r="AT204" s="239" t="e">
        <f t="shared" si="77"/>
        <v>#DIV/0!</v>
      </c>
      <c r="AU204" s="239" t="e">
        <f t="shared" si="78"/>
        <v>#DIV/0!</v>
      </c>
      <c r="AV204" s="239" t="e">
        <f t="shared" si="79"/>
        <v>#DIV/0!</v>
      </c>
      <c r="AW204" s="117" t="e">
        <f t="shared" si="106"/>
        <v>#DIV/0!</v>
      </c>
      <c r="AX204" s="117" t="e">
        <f t="shared" si="107"/>
        <v>#DIV/0!</v>
      </c>
      <c r="AY204" s="117" t="e">
        <f t="shared" si="108"/>
        <v>#DIV/0!</v>
      </c>
      <c r="AZ204" s="117" t="e">
        <f t="shared" si="109"/>
        <v>#DIV/0!</v>
      </c>
      <c r="BA204" s="117" t="e">
        <f t="shared" si="110"/>
        <v>#DIV/0!</v>
      </c>
      <c r="BB204" s="117" t="e">
        <f t="shared" si="111"/>
        <v>#DIV/0!</v>
      </c>
      <c r="BC204" s="117" t="e">
        <f t="shared" si="112"/>
        <v>#DIV/0!</v>
      </c>
      <c r="BD204" s="117" t="e">
        <f t="shared" si="113"/>
        <v>#DIV/0!</v>
      </c>
      <c r="BE204" s="118">
        <v>0.2</v>
      </c>
      <c r="BF204" s="118">
        <v>0.8</v>
      </c>
      <c r="BG204" s="117" t="e">
        <f t="shared" si="114"/>
        <v>#DIV/0!</v>
      </c>
      <c r="BH204" s="117" t="e">
        <f t="shared" si="115"/>
        <v>#DIV/0!</v>
      </c>
      <c r="BI204" s="117" t="e">
        <f t="shared" si="116"/>
        <v>#DIV/0!</v>
      </c>
      <c r="BJ204" s="117" t="e">
        <f t="shared" si="101"/>
        <v>#DIV/0!</v>
      </c>
      <c r="BK204" s="117" t="e">
        <f t="shared" si="101"/>
        <v>#DIV/0!</v>
      </c>
      <c r="BL204" s="117" t="e">
        <f t="shared" si="117"/>
        <v>#DIV/0!</v>
      </c>
      <c r="BM204" s="117" t="e">
        <f t="shared" si="118"/>
        <v>#DIV/0!</v>
      </c>
      <c r="BN204" s="117" t="e">
        <f t="shared" si="119"/>
        <v>#DIV/0!</v>
      </c>
      <c r="BO204" s="117" t="e">
        <f t="shared" si="102"/>
        <v>#DIV/0!</v>
      </c>
      <c r="BP204" s="117" t="e">
        <f t="shared" si="102"/>
        <v>#DIV/0!</v>
      </c>
      <c r="BQ204" s="117" t="e">
        <f t="shared" si="102"/>
        <v>#DIV/0!</v>
      </c>
      <c r="BR204" s="117" t="e">
        <f t="shared" si="102"/>
        <v>#DIV/0!</v>
      </c>
      <c r="BS204" s="2110"/>
      <c r="BT204" s="2110"/>
      <c r="BU204" s="2110"/>
      <c r="BV204" s="2110"/>
      <c r="BW204" s="2113"/>
      <c r="BX204" s="2113"/>
      <c r="BY204" s="2113"/>
      <c r="BZ204" s="2113"/>
      <c r="CA204" s="2095"/>
      <c r="CB204" s="8"/>
      <c r="CC204" s="2098"/>
      <c r="CD204" s="2101"/>
      <c r="CE204" s="2101"/>
      <c r="CF204" s="2104"/>
      <c r="CG204" s="2107"/>
      <c r="CH204" s="8"/>
      <c r="CI204" s="8"/>
      <c r="CJ204" s="8"/>
      <c r="CK204" s="8"/>
      <c r="CL204" s="8"/>
      <c r="CM204" s="8"/>
      <c r="CN204" s="8"/>
      <c r="CO204" s="8"/>
      <c r="CP204" s="8"/>
      <c r="CQ204" s="8"/>
      <c r="CR204" s="8"/>
      <c r="CS204" s="8"/>
      <c r="CT204" s="8"/>
    </row>
    <row r="205" spans="1:98" s="1" customFormat="1" ht="13.8">
      <c r="A205" s="2125"/>
      <c r="B205" s="2129"/>
      <c r="C205" s="2130"/>
      <c r="D205" s="2135"/>
      <c r="E205" s="2136"/>
      <c r="F205" s="95"/>
      <c r="G205" s="142"/>
      <c r="H205" s="2140"/>
      <c r="I205" s="97"/>
      <c r="J205" s="98"/>
      <c r="K205" s="98"/>
      <c r="L205" s="98"/>
      <c r="M205" s="2140"/>
      <c r="N205" s="2146"/>
      <c r="O205" s="297"/>
      <c r="P205" s="305"/>
      <c r="Q205" s="2116"/>
      <c r="R205" s="2119"/>
      <c r="S205" s="2119"/>
      <c r="T205" s="2122"/>
      <c r="U205" s="27"/>
      <c r="V205" s="101">
        <v>3</v>
      </c>
      <c r="W205" s="120"/>
      <c r="X205" s="234"/>
      <c r="Y205" s="234"/>
      <c r="Z205" s="211"/>
      <c r="AA205" s="104"/>
      <c r="AB205" s="105"/>
      <c r="AC205" s="105"/>
      <c r="AD205" s="106"/>
      <c r="AE205" s="138"/>
      <c r="AF205" s="107"/>
      <c r="AG205" s="108"/>
      <c r="AH205" s="108"/>
      <c r="AI205" s="108"/>
      <c r="AJ205" s="109"/>
      <c r="AK205" s="110"/>
      <c r="AL205" s="111"/>
      <c r="AM205" s="111"/>
      <c r="AN205" s="112"/>
      <c r="AO205" s="8"/>
      <c r="AP205" s="307"/>
      <c r="AQ205" s="308"/>
      <c r="AR205" s="89"/>
      <c r="AS205" s="115" t="e">
        <f t="shared" ref="AS205:AS268" si="123">+I205/G205</f>
        <v>#DIV/0!</v>
      </c>
      <c r="AT205" s="239" t="e">
        <f t="shared" ref="AT205:AT268" si="124">+J205/G205</f>
        <v>#DIV/0!</v>
      </c>
      <c r="AU205" s="239" t="e">
        <f t="shared" ref="AU205:AU268" si="125">+K205/G205</f>
        <v>#DIV/0!</v>
      </c>
      <c r="AV205" s="239" t="e">
        <f t="shared" ref="AV205:AV268" si="126">+L205/G205</f>
        <v>#DIV/0!</v>
      </c>
      <c r="AW205" s="117" t="e">
        <f t="shared" si="106"/>
        <v>#DIV/0!</v>
      </c>
      <c r="AX205" s="117" t="e">
        <f t="shared" si="107"/>
        <v>#DIV/0!</v>
      </c>
      <c r="AY205" s="117" t="e">
        <f t="shared" si="108"/>
        <v>#DIV/0!</v>
      </c>
      <c r="AZ205" s="117" t="e">
        <f t="shared" si="109"/>
        <v>#DIV/0!</v>
      </c>
      <c r="BA205" s="117" t="e">
        <f t="shared" si="110"/>
        <v>#DIV/0!</v>
      </c>
      <c r="BB205" s="117" t="e">
        <f t="shared" si="111"/>
        <v>#DIV/0!</v>
      </c>
      <c r="BC205" s="117" t="e">
        <f t="shared" si="112"/>
        <v>#DIV/0!</v>
      </c>
      <c r="BD205" s="117" t="e">
        <f t="shared" si="113"/>
        <v>#DIV/0!</v>
      </c>
      <c r="BE205" s="118">
        <v>0.2</v>
      </c>
      <c r="BF205" s="118">
        <v>0.8</v>
      </c>
      <c r="BG205" s="117" t="e">
        <f t="shared" si="114"/>
        <v>#DIV/0!</v>
      </c>
      <c r="BH205" s="117" t="e">
        <f t="shared" si="115"/>
        <v>#DIV/0!</v>
      </c>
      <c r="BI205" s="117" t="e">
        <f t="shared" si="116"/>
        <v>#DIV/0!</v>
      </c>
      <c r="BJ205" s="117" t="e">
        <f t="shared" ref="BJ205:BK220" si="127">+AZ205*BE205</f>
        <v>#DIV/0!</v>
      </c>
      <c r="BK205" s="117" t="e">
        <f t="shared" si="127"/>
        <v>#DIV/0!</v>
      </c>
      <c r="BL205" s="117" t="e">
        <f t="shared" si="117"/>
        <v>#DIV/0!</v>
      </c>
      <c r="BM205" s="117" t="e">
        <f t="shared" si="118"/>
        <v>#DIV/0!</v>
      </c>
      <c r="BN205" s="117" t="e">
        <f t="shared" si="119"/>
        <v>#DIV/0!</v>
      </c>
      <c r="BO205" s="117" t="e">
        <f t="shared" ref="BO205:BR220" si="128">+BG205+BK205</f>
        <v>#DIV/0!</v>
      </c>
      <c r="BP205" s="117" t="e">
        <f t="shared" si="128"/>
        <v>#DIV/0!</v>
      </c>
      <c r="BQ205" s="117" t="e">
        <f t="shared" si="128"/>
        <v>#DIV/0!</v>
      </c>
      <c r="BR205" s="117" t="e">
        <f t="shared" si="128"/>
        <v>#DIV/0!</v>
      </c>
      <c r="BS205" s="2110"/>
      <c r="BT205" s="2110"/>
      <c r="BU205" s="2110"/>
      <c r="BV205" s="2110"/>
      <c r="BW205" s="2113"/>
      <c r="BX205" s="2113"/>
      <c r="BY205" s="2113"/>
      <c r="BZ205" s="2113"/>
      <c r="CA205" s="2095"/>
      <c r="CB205" s="8"/>
      <c r="CC205" s="2098"/>
      <c r="CD205" s="2101"/>
      <c r="CE205" s="2101"/>
      <c r="CF205" s="2104"/>
      <c r="CG205" s="2107"/>
      <c r="CH205" s="8"/>
      <c r="CI205" s="8"/>
      <c r="CJ205" s="8"/>
      <c r="CK205" s="8"/>
      <c r="CL205" s="8"/>
      <c r="CM205" s="8"/>
      <c r="CN205" s="8"/>
      <c r="CO205" s="8"/>
      <c r="CP205" s="8"/>
      <c r="CQ205" s="8"/>
      <c r="CR205" s="8"/>
      <c r="CS205" s="8"/>
      <c r="CT205" s="8"/>
    </row>
    <row r="206" spans="1:98" s="1" customFormat="1" ht="13.8">
      <c r="A206" s="2125"/>
      <c r="B206" s="2129"/>
      <c r="C206" s="2130"/>
      <c r="D206" s="2135"/>
      <c r="E206" s="2136"/>
      <c r="F206" s="95"/>
      <c r="G206" s="142"/>
      <c r="H206" s="2140"/>
      <c r="I206" s="97"/>
      <c r="J206" s="98"/>
      <c r="K206" s="98"/>
      <c r="L206" s="98"/>
      <c r="M206" s="2140"/>
      <c r="N206" s="2146"/>
      <c r="O206" s="297"/>
      <c r="P206" s="305"/>
      <c r="Q206" s="2116"/>
      <c r="R206" s="2119"/>
      <c r="S206" s="2119"/>
      <c r="T206" s="2122"/>
      <c r="U206" s="27"/>
      <c r="V206" s="101">
        <v>4</v>
      </c>
      <c r="W206" s="120"/>
      <c r="X206" s="234"/>
      <c r="Y206" s="234"/>
      <c r="Z206" s="211"/>
      <c r="AA206" s="104"/>
      <c r="AB206" s="105"/>
      <c r="AC206" s="105"/>
      <c r="AD206" s="106"/>
      <c r="AE206" s="138"/>
      <c r="AF206" s="107"/>
      <c r="AG206" s="108"/>
      <c r="AH206" s="108"/>
      <c r="AI206" s="108"/>
      <c r="AJ206" s="109"/>
      <c r="AK206" s="110"/>
      <c r="AL206" s="111"/>
      <c r="AM206" s="111"/>
      <c r="AN206" s="112"/>
      <c r="AO206" s="8"/>
      <c r="AP206" s="307"/>
      <c r="AQ206" s="308"/>
      <c r="AR206" s="89"/>
      <c r="AS206" s="115" t="e">
        <f t="shared" si="123"/>
        <v>#DIV/0!</v>
      </c>
      <c r="AT206" s="239" t="e">
        <f t="shared" si="124"/>
        <v>#DIV/0!</v>
      </c>
      <c r="AU206" s="239" t="e">
        <f t="shared" si="125"/>
        <v>#DIV/0!</v>
      </c>
      <c r="AV206" s="239" t="e">
        <f t="shared" si="126"/>
        <v>#DIV/0!</v>
      </c>
      <c r="AW206" s="117" t="e">
        <f t="shared" si="106"/>
        <v>#DIV/0!</v>
      </c>
      <c r="AX206" s="117" t="e">
        <f t="shared" si="107"/>
        <v>#DIV/0!</v>
      </c>
      <c r="AY206" s="117" t="e">
        <f t="shared" si="108"/>
        <v>#DIV/0!</v>
      </c>
      <c r="AZ206" s="117" t="e">
        <f t="shared" si="109"/>
        <v>#DIV/0!</v>
      </c>
      <c r="BA206" s="117" t="e">
        <f t="shared" si="110"/>
        <v>#DIV/0!</v>
      </c>
      <c r="BB206" s="117" t="e">
        <f t="shared" si="111"/>
        <v>#DIV/0!</v>
      </c>
      <c r="BC206" s="117" t="e">
        <f t="shared" si="112"/>
        <v>#DIV/0!</v>
      </c>
      <c r="BD206" s="117" t="e">
        <f t="shared" si="113"/>
        <v>#DIV/0!</v>
      </c>
      <c r="BE206" s="118">
        <v>0.2</v>
      </c>
      <c r="BF206" s="118">
        <v>0.8</v>
      </c>
      <c r="BG206" s="117" t="e">
        <f t="shared" si="114"/>
        <v>#DIV/0!</v>
      </c>
      <c r="BH206" s="117" t="e">
        <f t="shared" si="115"/>
        <v>#DIV/0!</v>
      </c>
      <c r="BI206" s="117" t="e">
        <f t="shared" si="116"/>
        <v>#DIV/0!</v>
      </c>
      <c r="BJ206" s="117" t="e">
        <f t="shared" si="127"/>
        <v>#DIV/0!</v>
      </c>
      <c r="BK206" s="117" t="e">
        <f t="shared" si="127"/>
        <v>#DIV/0!</v>
      </c>
      <c r="BL206" s="117" t="e">
        <f t="shared" si="117"/>
        <v>#DIV/0!</v>
      </c>
      <c r="BM206" s="117" t="e">
        <f t="shared" si="118"/>
        <v>#DIV/0!</v>
      </c>
      <c r="BN206" s="117" t="e">
        <f t="shared" si="119"/>
        <v>#DIV/0!</v>
      </c>
      <c r="BO206" s="117" t="e">
        <f t="shared" si="128"/>
        <v>#DIV/0!</v>
      </c>
      <c r="BP206" s="117" t="e">
        <f t="shared" si="128"/>
        <v>#DIV/0!</v>
      </c>
      <c r="BQ206" s="117" t="e">
        <f t="shared" si="128"/>
        <v>#DIV/0!</v>
      </c>
      <c r="BR206" s="117" t="e">
        <f t="shared" si="128"/>
        <v>#DIV/0!</v>
      </c>
      <c r="BS206" s="2110"/>
      <c r="BT206" s="2110"/>
      <c r="BU206" s="2110"/>
      <c r="BV206" s="2110"/>
      <c r="BW206" s="2113"/>
      <c r="BX206" s="2113"/>
      <c r="BY206" s="2113"/>
      <c r="BZ206" s="2113"/>
      <c r="CA206" s="2095"/>
      <c r="CB206" s="8"/>
      <c r="CC206" s="2098"/>
      <c r="CD206" s="2101"/>
      <c r="CE206" s="2101"/>
      <c r="CF206" s="2104"/>
      <c r="CG206" s="2107"/>
      <c r="CH206" s="8"/>
      <c r="CI206" s="8"/>
      <c r="CJ206" s="8"/>
      <c r="CK206" s="8"/>
      <c r="CL206" s="8"/>
      <c r="CM206" s="8"/>
      <c r="CN206" s="8"/>
      <c r="CO206" s="8"/>
      <c r="CP206" s="8"/>
      <c r="CQ206" s="8"/>
      <c r="CR206" s="8"/>
      <c r="CS206" s="8"/>
      <c r="CT206" s="8"/>
    </row>
    <row r="207" spans="1:98" s="1" customFormat="1" ht="13.8">
      <c r="A207" s="2125"/>
      <c r="B207" s="2129"/>
      <c r="C207" s="2130"/>
      <c r="D207" s="2135"/>
      <c r="E207" s="2136"/>
      <c r="F207" s="95"/>
      <c r="G207" s="142"/>
      <c r="H207" s="2140"/>
      <c r="I207" s="97"/>
      <c r="J207" s="98"/>
      <c r="K207" s="98"/>
      <c r="L207" s="98"/>
      <c r="M207" s="2140"/>
      <c r="N207" s="2146"/>
      <c r="O207" s="297"/>
      <c r="P207" s="305"/>
      <c r="Q207" s="2116"/>
      <c r="R207" s="2119"/>
      <c r="S207" s="2119"/>
      <c r="T207" s="2122"/>
      <c r="U207" s="27"/>
      <c r="V207" s="101">
        <v>5</v>
      </c>
      <c r="W207" s="120"/>
      <c r="X207" s="234"/>
      <c r="Y207" s="234"/>
      <c r="Z207" s="211"/>
      <c r="AA207" s="104"/>
      <c r="AB207" s="105"/>
      <c r="AC207" s="105"/>
      <c r="AD207" s="106"/>
      <c r="AE207" s="138"/>
      <c r="AF207" s="107"/>
      <c r="AG207" s="108"/>
      <c r="AH207" s="108"/>
      <c r="AI207" s="108"/>
      <c r="AJ207" s="109"/>
      <c r="AK207" s="110"/>
      <c r="AL207" s="111"/>
      <c r="AM207" s="111"/>
      <c r="AN207" s="112"/>
      <c r="AO207" s="8"/>
      <c r="AP207" s="307"/>
      <c r="AQ207" s="308"/>
      <c r="AR207" s="89"/>
      <c r="AS207" s="115" t="e">
        <f t="shared" si="123"/>
        <v>#DIV/0!</v>
      </c>
      <c r="AT207" s="239" t="e">
        <f t="shared" si="124"/>
        <v>#DIV/0!</v>
      </c>
      <c r="AU207" s="239" t="e">
        <f t="shared" si="125"/>
        <v>#DIV/0!</v>
      </c>
      <c r="AV207" s="239" t="e">
        <f t="shared" si="126"/>
        <v>#DIV/0!</v>
      </c>
      <c r="AW207" s="117" t="e">
        <f t="shared" si="106"/>
        <v>#DIV/0!</v>
      </c>
      <c r="AX207" s="117" t="e">
        <f t="shared" si="107"/>
        <v>#DIV/0!</v>
      </c>
      <c r="AY207" s="117" t="e">
        <f t="shared" si="108"/>
        <v>#DIV/0!</v>
      </c>
      <c r="AZ207" s="117" t="e">
        <f t="shared" si="109"/>
        <v>#DIV/0!</v>
      </c>
      <c r="BA207" s="117" t="e">
        <f t="shared" si="110"/>
        <v>#DIV/0!</v>
      </c>
      <c r="BB207" s="117" t="e">
        <f t="shared" si="111"/>
        <v>#DIV/0!</v>
      </c>
      <c r="BC207" s="117" t="e">
        <f t="shared" si="112"/>
        <v>#DIV/0!</v>
      </c>
      <c r="BD207" s="117" t="e">
        <f t="shared" si="113"/>
        <v>#DIV/0!</v>
      </c>
      <c r="BE207" s="118">
        <v>0.2</v>
      </c>
      <c r="BF207" s="118">
        <v>0.8</v>
      </c>
      <c r="BG207" s="117" t="e">
        <f t="shared" si="114"/>
        <v>#DIV/0!</v>
      </c>
      <c r="BH207" s="117" t="e">
        <f t="shared" si="115"/>
        <v>#DIV/0!</v>
      </c>
      <c r="BI207" s="117" t="e">
        <f t="shared" si="116"/>
        <v>#DIV/0!</v>
      </c>
      <c r="BJ207" s="117" t="e">
        <f t="shared" si="127"/>
        <v>#DIV/0!</v>
      </c>
      <c r="BK207" s="117" t="e">
        <f t="shared" si="127"/>
        <v>#DIV/0!</v>
      </c>
      <c r="BL207" s="117" t="e">
        <f t="shared" si="117"/>
        <v>#DIV/0!</v>
      </c>
      <c r="BM207" s="117" t="e">
        <f t="shared" si="118"/>
        <v>#DIV/0!</v>
      </c>
      <c r="BN207" s="117" t="e">
        <f t="shared" si="119"/>
        <v>#DIV/0!</v>
      </c>
      <c r="BO207" s="117" t="e">
        <f t="shared" si="128"/>
        <v>#DIV/0!</v>
      </c>
      <c r="BP207" s="117" t="e">
        <f t="shared" si="128"/>
        <v>#DIV/0!</v>
      </c>
      <c r="BQ207" s="117" t="e">
        <f t="shared" si="128"/>
        <v>#DIV/0!</v>
      </c>
      <c r="BR207" s="117" t="e">
        <f t="shared" si="128"/>
        <v>#DIV/0!</v>
      </c>
      <c r="BS207" s="2110"/>
      <c r="BT207" s="2110"/>
      <c r="BU207" s="2110"/>
      <c r="BV207" s="2110"/>
      <c r="BW207" s="2113"/>
      <c r="BX207" s="2113"/>
      <c r="BY207" s="2113"/>
      <c r="BZ207" s="2113"/>
      <c r="CA207" s="2095"/>
      <c r="CB207" s="8"/>
      <c r="CC207" s="2098"/>
      <c r="CD207" s="2101"/>
      <c r="CE207" s="2101"/>
      <c r="CF207" s="2104"/>
      <c r="CG207" s="2107"/>
      <c r="CH207" s="8"/>
      <c r="CI207" s="8"/>
      <c r="CJ207" s="8"/>
      <c r="CK207" s="8"/>
      <c r="CL207" s="8"/>
      <c r="CM207" s="8"/>
      <c r="CN207" s="8"/>
      <c r="CO207" s="8"/>
      <c r="CP207" s="8"/>
      <c r="CQ207" s="8"/>
      <c r="CR207" s="8"/>
      <c r="CS207" s="8"/>
      <c r="CT207" s="8"/>
    </row>
    <row r="208" spans="1:98" s="1" customFormat="1" ht="13.8">
      <c r="A208" s="2125"/>
      <c r="B208" s="2129"/>
      <c r="C208" s="2130"/>
      <c r="D208" s="2135"/>
      <c r="E208" s="2136"/>
      <c r="F208" s="95"/>
      <c r="G208" s="142"/>
      <c r="H208" s="2140"/>
      <c r="I208" s="97"/>
      <c r="J208" s="98"/>
      <c r="K208" s="98"/>
      <c r="L208" s="98"/>
      <c r="M208" s="2140"/>
      <c r="N208" s="2146"/>
      <c r="O208" s="297"/>
      <c r="P208" s="305"/>
      <c r="Q208" s="2116"/>
      <c r="R208" s="2119"/>
      <c r="S208" s="2119"/>
      <c r="T208" s="2122"/>
      <c r="U208" s="27"/>
      <c r="V208" s="101">
        <v>6</v>
      </c>
      <c r="W208" s="120"/>
      <c r="X208" s="234"/>
      <c r="Y208" s="234"/>
      <c r="Z208" s="211"/>
      <c r="AA208" s="104"/>
      <c r="AB208" s="105"/>
      <c r="AC208" s="105"/>
      <c r="AD208" s="106"/>
      <c r="AE208" s="138"/>
      <c r="AF208" s="107"/>
      <c r="AG208" s="108"/>
      <c r="AH208" s="108"/>
      <c r="AI208" s="108"/>
      <c r="AJ208" s="109"/>
      <c r="AK208" s="110"/>
      <c r="AL208" s="111"/>
      <c r="AM208" s="111"/>
      <c r="AN208" s="112"/>
      <c r="AO208" s="8"/>
      <c r="AP208" s="307"/>
      <c r="AQ208" s="308"/>
      <c r="AR208" s="89"/>
      <c r="AS208" s="115" t="e">
        <f t="shared" si="123"/>
        <v>#DIV/0!</v>
      </c>
      <c r="AT208" s="239" t="e">
        <f t="shared" si="124"/>
        <v>#DIV/0!</v>
      </c>
      <c r="AU208" s="239" t="e">
        <f t="shared" si="125"/>
        <v>#DIV/0!</v>
      </c>
      <c r="AV208" s="239" t="e">
        <f t="shared" si="126"/>
        <v>#DIV/0!</v>
      </c>
      <c r="AW208" s="117" t="e">
        <f t="shared" si="106"/>
        <v>#DIV/0!</v>
      </c>
      <c r="AX208" s="117" t="e">
        <f t="shared" si="107"/>
        <v>#DIV/0!</v>
      </c>
      <c r="AY208" s="117" t="e">
        <f t="shared" si="108"/>
        <v>#DIV/0!</v>
      </c>
      <c r="AZ208" s="117" t="e">
        <f t="shared" si="109"/>
        <v>#DIV/0!</v>
      </c>
      <c r="BA208" s="117" t="e">
        <f t="shared" si="110"/>
        <v>#DIV/0!</v>
      </c>
      <c r="BB208" s="117" t="e">
        <f t="shared" si="111"/>
        <v>#DIV/0!</v>
      </c>
      <c r="BC208" s="117" t="e">
        <f t="shared" si="112"/>
        <v>#DIV/0!</v>
      </c>
      <c r="BD208" s="117" t="e">
        <f t="shared" si="113"/>
        <v>#DIV/0!</v>
      </c>
      <c r="BE208" s="118">
        <v>0.2</v>
      </c>
      <c r="BF208" s="118">
        <v>0.8</v>
      </c>
      <c r="BG208" s="117" t="e">
        <f t="shared" si="114"/>
        <v>#DIV/0!</v>
      </c>
      <c r="BH208" s="117" t="e">
        <f t="shared" si="115"/>
        <v>#DIV/0!</v>
      </c>
      <c r="BI208" s="117" t="e">
        <f t="shared" si="116"/>
        <v>#DIV/0!</v>
      </c>
      <c r="BJ208" s="117" t="e">
        <f t="shared" si="127"/>
        <v>#DIV/0!</v>
      </c>
      <c r="BK208" s="117" t="e">
        <f t="shared" si="127"/>
        <v>#DIV/0!</v>
      </c>
      <c r="BL208" s="117" t="e">
        <f t="shared" si="117"/>
        <v>#DIV/0!</v>
      </c>
      <c r="BM208" s="117" t="e">
        <f t="shared" si="118"/>
        <v>#DIV/0!</v>
      </c>
      <c r="BN208" s="117" t="e">
        <f t="shared" si="119"/>
        <v>#DIV/0!</v>
      </c>
      <c r="BO208" s="117" t="e">
        <f t="shared" si="128"/>
        <v>#DIV/0!</v>
      </c>
      <c r="BP208" s="117" t="e">
        <f t="shared" si="128"/>
        <v>#DIV/0!</v>
      </c>
      <c r="BQ208" s="117" t="e">
        <f t="shared" si="128"/>
        <v>#DIV/0!</v>
      </c>
      <c r="BR208" s="117" t="e">
        <f t="shared" si="128"/>
        <v>#DIV/0!</v>
      </c>
      <c r="BS208" s="2110"/>
      <c r="BT208" s="2110"/>
      <c r="BU208" s="2110"/>
      <c r="BV208" s="2110"/>
      <c r="BW208" s="2113"/>
      <c r="BX208" s="2113"/>
      <c r="BY208" s="2113"/>
      <c r="BZ208" s="2113"/>
      <c r="CA208" s="2095"/>
      <c r="CB208" s="8"/>
      <c r="CC208" s="2098"/>
      <c r="CD208" s="2101"/>
      <c r="CE208" s="2101"/>
      <c r="CF208" s="2104"/>
      <c r="CG208" s="2107"/>
      <c r="CH208" s="8"/>
      <c r="CI208" s="8"/>
      <c r="CJ208" s="8"/>
      <c r="CK208" s="8"/>
      <c r="CL208" s="8"/>
      <c r="CM208" s="8"/>
      <c r="CN208" s="8"/>
      <c r="CO208" s="8"/>
      <c r="CP208" s="8"/>
      <c r="CQ208" s="8"/>
      <c r="CR208" s="8"/>
      <c r="CS208" s="8"/>
      <c r="CT208" s="8"/>
    </row>
    <row r="209" spans="1:98" s="1" customFormat="1" ht="13.8">
      <c r="A209" s="2125"/>
      <c r="B209" s="2129"/>
      <c r="C209" s="2130"/>
      <c r="D209" s="2135"/>
      <c r="E209" s="2136"/>
      <c r="F209" s="95"/>
      <c r="G209" s="142"/>
      <c r="H209" s="2140"/>
      <c r="I209" s="97"/>
      <c r="J209" s="98"/>
      <c r="K209" s="98"/>
      <c r="L209" s="98"/>
      <c r="M209" s="2140"/>
      <c r="N209" s="2146"/>
      <c r="O209" s="297"/>
      <c r="P209" s="305"/>
      <c r="Q209" s="2116"/>
      <c r="R209" s="2119"/>
      <c r="S209" s="2119"/>
      <c r="T209" s="2122"/>
      <c r="U209" s="27"/>
      <c r="V209" s="101">
        <v>7</v>
      </c>
      <c r="W209" s="120"/>
      <c r="X209" s="234"/>
      <c r="Y209" s="234"/>
      <c r="Z209" s="211"/>
      <c r="AA209" s="104"/>
      <c r="AB209" s="105"/>
      <c r="AC209" s="105"/>
      <c r="AD209" s="106"/>
      <c r="AE209" s="138"/>
      <c r="AF209" s="107"/>
      <c r="AG209" s="108"/>
      <c r="AH209" s="108"/>
      <c r="AI209" s="108"/>
      <c r="AJ209" s="109"/>
      <c r="AK209" s="110"/>
      <c r="AL209" s="111"/>
      <c r="AM209" s="111"/>
      <c r="AN209" s="112"/>
      <c r="AO209" s="8"/>
      <c r="AP209" s="307"/>
      <c r="AQ209" s="308"/>
      <c r="AR209" s="89"/>
      <c r="AS209" s="115" t="e">
        <f t="shared" si="123"/>
        <v>#DIV/0!</v>
      </c>
      <c r="AT209" s="239" t="e">
        <f t="shared" si="124"/>
        <v>#DIV/0!</v>
      </c>
      <c r="AU209" s="239" t="e">
        <f t="shared" si="125"/>
        <v>#DIV/0!</v>
      </c>
      <c r="AV209" s="239" t="e">
        <f t="shared" si="126"/>
        <v>#DIV/0!</v>
      </c>
      <c r="AW209" s="117" t="e">
        <f t="shared" si="106"/>
        <v>#DIV/0!</v>
      </c>
      <c r="AX209" s="117" t="e">
        <f t="shared" si="107"/>
        <v>#DIV/0!</v>
      </c>
      <c r="AY209" s="117" t="e">
        <f t="shared" si="108"/>
        <v>#DIV/0!</v>
      </c>
      <c r="AZ209" s="117" t="e">
        <f t="shared" si="109"/>
        <v>#DIV/0!</v>
      </c>
      <c r="BA209" s="117" t="e">
        <f t="shared" si="110"/>
        <v>#DIV/0!</v>
      </c>
      <c r="BB209" s="117" t="e">
        <f t="shared" si="111"/>
        <v>#DIV/0!</v>
      </c>
      <c r="BC209" s="117" t="e">
        <f t="shared" si="112"/>
        <v>#DIV/0!</v>
      </c>
      <c r="BD209" s="117" t="e">
        <f t="shared" si="113"/>
        <v>#DIV/0!</v>
      </c>
      <c r="BE209" s="118">
        <v>0.2</v>
      </c>
      <c r="BF209" s="118">
        <v>0.8</v>
      </c>
      <c r="BG209" s="117" t="e">
        <f t="shared" si="114"/>
        <v>#DIV/0!</v>
      </c>
      <c r="BH209" s="117" t="e">
        <f t="shared" si="115"/>
        <v>#DIV/0!</v>
      </c>
      <c r="BI209" s="117" t="e">
        <f t="shared" si="116"/>
        <v>#DIV/0!</v>
      </c>
      <c r="BJ209" s="117" t="e">
        <f t="shared" si="127"/>
        <v>#DIV/0!</v>
      </c>
      <c r="BK209" s="117" t="e">
        <f t="shared" si="127"/>
        <v>#DIV/0!</v>
      </c>
      <c r="BL209" s="117" t="e">
        <f t="shared" si="117"/>
        <v>#DIV/0!</v>
      </c>
      <c r="BM209" s="117" t="e">
        <f t="shared" si="118"/>
        <v>#DIV/0!</v>
      </c>
      <c r="BN209" s="117" t="e">
        <f t="shared" si="119"/>
        <v>#DIV/0!</v>
      </c>
      <c r="BO209" s="117" t="e">
        <f t="shared" si="128"/>
        <v>#DIV/0!</v>
      </c>
      <c r="BP209" s="117" t="e">
        <f t="shared" si="128"/>
        <v>#DIV/0!</v>
      </c>
      <c r="BQ209" s="117" t="e">
        <f t="shared" si="128"/>
        <v>#DIV/0!</v>
      </c>
      <c r="BR209" s="117" t="e">
        <f t="shared" si="128"/>
        <v>#DIV/0!</v>
      </c>
      <c r="BS209" s="2110"/>
      <c r="BT209" s="2110"/>
      <c r="BU209" s="2110"/>
      <c r="BV209" s="2110"/>
      <c r="BW209" s="2113"/>
      <c r="BX209" s="2113"/>
      <c r="BY209" s="2113"/>
      <c r="BZ209" s="2113"/>
      <c r="CA209" s="2095"/>
      <c r="CB209" s="8"/>
      <c r="CC209" s="2098"/>
      <c r="CD209" s="2101"/>
      <c r="CE209" s="2101"/>
      <c r="CF209" s="2104"/>
      <c r="CG209" s="2107"/>
      <c r="CH209" s="8"/>
      <c r="CI209" s="8"/>
      <c r="CJ209" s="8"/>
      <c r="CK209" s="8"/>
      <c r="CL209" s="8"/>
      <c r="CM209" s="8"/>
      <c r="CN209" s="8"/>
      <c r="CO209" s="8"/>
      <c r="CP209" s="8"/>
      <c r="CQ209" s="8"/>
      <c r="CR209" s="8"/>
      <c r="CS209" s="8"/>
      <c r="CT209" s="8"/>
    </row>
    <row r="210" spans="1:98" s="1" customFormat="1" ht="13.8">
      <c r="A210" s="2125"/>
      <c r="B210" s="2129"/>
      <c r="C210" s="2130"/>
      <c r="D210" s="2135"/>
      <c r="E210" s="2136"/>
      <c r="F210" s="95"/>
      <c r="G210" s="142"/>
      <c r="H210" s="2140"/>
      <c r="I210" s="97"/>
      <c r="J210" s="98"/>
      <c r="K210" s="98"/>
      <c r="L210" s="98"/>
      <c r="M210" s="2140"/>
      <c r="N210" s="2146"/>
      <c r="O210" s="297"/>
      <c r="P210" s="305"/>
      <c r="Q210" s="2116"/>
      <c r="R210" s="2119"/>
      <c r="S210" s="2119"/>
      <c r="T210" s="2122"/>
      <c r="U210" s="27"/>
      <c r="V210" s="101">
        <v>8</v>
      </c>
      <c r="W210" s="120"/>
      <c r="X210" s="234"/>
      <c r="Y210" s="234"/>
      <c r="Z210" s="211"/>
      <c r="AA210" s="104"/>
      <c r="AB210" s="105"/>
      <c r="AC210" s="105"/>
      <c r="AD210" s="106"/>
      <c r="AE210" s="138"/>
      <c r="AF210" s="107"/>
      <c r="AG210" s="108"/>
      <c r="AH210" s="108"/>
      <c r="AI210" s="108"/>
      <c r="AJ210" s="109"/>
      <c r="AK210" s="110"/>
      <c r="AL210" s="111"/>
      <c r="AM210" s="111"/>
      <c r="AN210" s="112"/>
      <c r="AO210" s="8"/>
      <c r="AP210" s="307"/>
      <c r="AQ210" s="308"/>
      <c r="AR210" s="89"/>
      <c r="AS210" s="115" t="e">
        <f t="shared" si="123"/>
        <v>#DIV/0!</v>
      </c>
      <c r="AT210" s="239" t="e">
        <f t="shared" si="124"/>
        <v>#DIV/0!</v>
      </c>
      <c r="AU210" s="239" t="e">
        <f t="shared" si="125"/>
        <v>#DIV/0!</v>
      </c>
      <c r="AV210" s="239" t="e">
        <f t="shared" si="126"/>
        <v>#DIV/0!</v>
      </c>
      <c r="AW210" s="117" t="e">
        <f t="shared" si="106"/>
        <v>#DIV/0!</v>
      </c>
      <c r="AX210" s="117" t="e">
        <f t="shared" si="107"/>
        <v>#DIV/0!</v>
      </c>
      <c r="AY210" s="117" t="e">
        <f t="shared" si="108"/>
        <v>#DIV/0!</v>
      </c>
      <c r="AZ210" s="117" t="e">
        <f t="shared" si="109"/>
        <v>#DIV/0!</v>
      </c>
      <c r="BA210" s="117" t="e">
        <f t="shared" si="110"/>
        <v>#DIV/0!</v>
      </c>
      <c r="BB210" s="117" t="e">
        <f t="shared" si="111"/>
        <v>#DIV/0!</v>
      </c>
      <c r="BC210" s="117" t="e">
        <f t="shared" si="112"/>
        <v>#DIV/0!</v>
      </c>
      <c r="BD210" s="117" t="e">
        <f t="shared" si="113"/>
        <v>#DIV/0!</v>
      </c>
      <c r="BE210" s="118">
        <v>0.2</v>
      </c>
      <c r="BF210" s="118">
        <v>0.8</v>
      </c>
      <c r="BG210" s="117" t="e">
        <f t="shared" si="114"/>
        <v>#DIV/0!</v>
      </c>
      <c r="BH210" s="117" t="e">
        <f t="shared" si="115"/>
        <v>#DIV/0!</v>
      </c>
      <c r="BI210" s="117" t="e">
        <f t="shared" si="116"/>
        <v>#DIV/0!</v>
      </c>
      <c r="BJ210" s="117" t="e">
        <f t="shared" si="127"/>
        <v>#DIV/0!</v>
      </c>
      <c r="BK210" s="117" t="e">
        <f t="shared" si="127"/>
        <v>#DIV/0!</v>
      </c>
      <c r="BL210" s="117" t="e">
        <f t="shared" si="117"/>
        <v>#DIV/0!</v>
      </c>
      <c r="BM210" s="117" t="e">
        <f t="shared" si="118"/>
        <v>#DIV/0!</v>
      </c>
      <c r="BN210" s="117" t="e">
        <f t="shared" si="119"/>
        <v>#DIV/0!</v>
      </c>
      <c r="BO210" s="117" t="e">
        <f t="shared" si="128"/>
        <v>#DIV/0!</v>
      </c>
      <c r="BP210" s="117" t="e">
        <f t="shared" si="128"/>
        <v>#DIV/0!</v>
      </c>
      <c r="BQ210" s="117" t="e">
        <f t="shared" si="128"/>
        <v>#DIV/0!</v>
      </c>
      <c r="BR210" s="117" t="e">
        <f t="shared" si="128"/>
        <v>#DIV/0!</v>
      </c>
      <c r="BS210" s="2110"/>
      <c r="BT210" s="2110"/>
      <c r="BU210" s="2110"/>
      <c r="BV210" s="2110"/>
      <c r="BW210" s="2113"/>
      <c r="BX210" s="2113"/>
      <c r="BY210" s="2113"/>
      <c r="BZ210" s="2113"/>
      <c r="CA210" s="2095"/>
      <c r="CB210" s="8"/>
      <c r="CC210" s="2098"/>
      <c r="CD210" s="2101"/>
      <c r="CE210" s="2101"/>
      <c r="CF210" s="2104"/>
      <c r="CG210" s="2107"/>
      <c r="CH210" s="8"/>
      <c r="CI210" s="8"/>
      <c r="CJ210" s="8"/>
      <c r="CK210" s="8"/>
      <c r="CL210" s="8"/>
      <c r="CM210" s="8"/>
      <c r="CN210" s="8"/>
      <c r="CO210" s="8"/>
      <c r="CP210" s="8"/>
      <c r="CQ210" s="8"/>
      <c r="CR210" s="8"/>
      <c r="CS210" s="8"/>
      <c r="CT210" s="8"/>
    </row>
    <row r="211" spans="1:98" s="1" customFormat="1" ht="13.8">
      <c r="A211" s="2125"/>
      <c r="B211" s="2129"/>
      <c r="C211" s="2130"/>
      <c r="D211" s="2135"/>
      <c r="E211" s="2136"/>
      <c r="F211" s="95"/>
      <c r="G211" s="142"/>
      <c r="H211" s="2140"/>
      <c r="I211" s="97"/>
      <c r="J211" s="98"/>
      <c r="K211" s="98"/>
      <c r="L211" s="98"/>
      <c r="M211" s="2140"/>
      <c r="N211" s="2146"/>
      <c r="O211" s="297"/>
      <c r="P211" s="305"/>
      <c r="Q211" s="2116"/>
      <c r="R211" s="2119"/>
      <c r="S211" s="2119"/>
      <c r="T211" s="2122"/>
      <c r="U211" s="27"/>
      <c r="V211" s="101">
        <v>9</v>
      </c>
      <c r="W211" s="120"/>
      <c r="X211" s="234"/>
      <c r="Y211" s="234"/>
      <c r="Z211" s="211"/>
      <c r="AA211" s="104"/>
      <c r="AB211" s="105"/>
      <c r="AC211" s="105"/>
      <c r="AD211" s="106"/>
      <c r="AE211" s="138"/>
      <c r="AF211" s="107"/>
      <c r="AG211" s="108"/>
      <c r="AH211" s="108"/>
      <c r="AI211" s="108"/>
      <c r="AJ211" s="109"/>
      <c r="AK211" s="110"/>
      <c r="AL211" s="111"/>
      <c r="AM211" s="111"/>
      <c r="AN211" s="112"/>
      <c r="AO211" s="8"/>
      <c r="AP211" s="307"/>
      <c r="AQ211" s="308"/>
      <c r="AR211" s="89"/>
      <c r="AS211" s="115" t="e">
        <f t="shared" si="123"/>
        <v>#DIV/0!</v>
      </c>
      <c r="AT211" s="239" t="e">
        <f t="shared" si="124"/>
        <v>#DIV/0!</v>
      </c>
      <c r="AU211" s="239" t="e">
        <f t="shared" si="125"/>
        <v>#DIV/0!</v>
      </c>
      <c r="AV211" s="239" t="e">
        <f t="shared" si="126"/>
        <v>#DIV/0!</v>
      </c>
      <c r="AW211" s="117" t="e">
        <f t="shared" si="106"/>
        <v>#DIV/0!</v>
      </c>
      <c r="AX211" s="117" t="e">
        <f t="shared" si="107"/>
        <v>#DIV/0!</v>
      </c>
      <c r="AY211" s="117" t="e">
        <f t="shared" si="108"/>
        <v>#DIV/0!</v>
      </c>
      <c r="AZ211" s="117" t="e">
        <f t="shared" si="109"/>
        <v>#DIV/0!</v>
      </c>
      <c r="BA211" s="117" t="e">
        <f t="shared" si="110"/>
        <v>#DIV/0!</v>
      </c>
      <c r="BB211" s="117" t="e">
        <f t="shared" si="111"/>
        <v>#DIV/0!</v>
      </c>
      <c r="BC211" s="117" t="e">
        <f t="shared" si="112"/>
        <v>#DIV/0!</v>
      </c>
      <c r="BD211" s="117" t="e">
        <f t="shared" si="113"/>
        <v>#DIV/0!</v>
      </c>
      <c r="BE211" s="118">
        <v>0.2</v>
      </c>
      <c r="BF211" s="118">
        <v>0.8</v>
      </c>
      <c r="BG211" s="117" t="e">
        <f t="shared" si="114"/>
        <v>#DIV/0!</v>
      </c>
      <c r="BH211" s="117" t="e">
        <f t="shared" si="115"/>
        <v>#DIV/0!</v>
      </c>
      <c r="BI211" s="117" t="e">
        <f t="shared" si="116"/>
        <v>#DIV/0!</v>
      </c>
      <c r="BJ211" s="117" t="e">
        <f t="shared" si="127"/>
        <v>#DIV/0!</v>
      </c>
      <c r="BK211" s="117" t="e">
        <f t="shared" si="127"/>
        <v>#DIV/0!</v>
      </c>
      <c r="BL211" s="117" t="e">
        <f t="shared" si="117"/>
        <v>#DIV/0!</v>
      </c>
      <c r="BM211" s="117" t="e">
        <f t="shared" si="118"/>
        <v>#DIV/0!</v>
      </c>
      <c r="BN211" s="117" t="e">
        <f t="shared" si="119"/>
        <v>#DIV/0!</v>
      </c>
      <c r="BO211" s="117" t="e">
        <f t="shared" si="128"/>
        <v>#DIV/0!</v>
      </c>
      <c r="BP211" s="117" t="e">
        <f t="shared" si="128"/>
        <v>#DIV/0!</v>
      </c>
      <c r="BQ211" s="117" t="e">
        <f t="shared" si="128"/>
        <v>#DIV/0!</v>
      </c>
      <c r="BR211" s="117" t="e">
        <f t="shared" si="128"/>
        <v>#DIV/0!</v>
      </c>
      <c r="BS211" s="2110"/>
      <c r="BT211" s="2110"/>
      <c r="BU211" s="2110"/>
      <c r="BV211" s="2110"/>
      <c r="BW211" s="2113"/>
      <c r="BX211" s="2113"/>
      <c r="BY211" s="2113"/>
      <c r="BZ211" s="2113"/>
      <c r="CA211" s="2095"/>
      <c r="CB211" s="8"/>
      <c r="CC211" s="2098"/>
      <c r="CD211" s="2101"/>
      <c r="CE211" s="2101"/>
      <c r="CF211" s="2104"/>
      <c r="CG211" s="2107"/>
      <c r="CH211" s="8"/>
      <c r="CI211" s="8"/>
      <c r="CJ211" s="8"/>
      <c r="CK211" s="8"/>
      <c r="CL211" s="8"/>
      <c r="CM211" s="8"/>
      <c r="CN211" s="8"/>
      <c r="CO211" s="8"/>
      <c r="CP211" s="8"/>
      <c r="CQ211" s="8"/>
      <c r="CR211" s="8"/>
      <c r="CS211" s="8"/>
      <c r="CT211" s="8"/>
    </row>
    <row r="212" spans="1:98" s="1" customFormat="1" thickBot="1">
      <c r="A212" s="2125"/>
      <c r="B212" s="2129"/>
      <c r="C212" s="2130"/>
      <c r="D212" s="2135"/>
      <c r="E212" s="2136"/>
      <c r="F212" s="177"/>
      <c r="G212" s="187"/>
      <c r="H212" s="2141"/>
      <c r="I212" s="121"/>
      <c r="J212" s="122"/>
      <c r="K212" s="122"/>
      <c r="L212" s="122"/>
      <c r="M212" s="2141"/>
      <c r="N212" s="2147"/>
      <c r="O212" s="351"/>
      <c r="P212" s="352"/>
      <c r="Q212" s="2117"/>
      <c r="R212" s="2120"/>
      <c r="S212" s="2120"/>
      <c r="T212" s="2123"/>
      <c r="U212" s="27"/>
      <c r="V212" s="168">
        <v>10</v>
      </c>
      <c r="W212" s="179"/>
      <c r="X212" s="235"/>
      <c r="Y212" s="235"/>
      <c r="Z212" s="153"/>
      <c r="AA212" s="125"/>
      <c r="AB212" s="126"/>
      <c r="AC212" s="126"/>
      <c r="AD212" s="127"/>
      <c r="AE212" s="138"/>
      <c r="AF212" s="154"/>
      <c r="AG212" s="156"/>
      <c r="AH212" s="156"/>
      <c r="AI212" s="156"/>
      <c r="AJ212" s="157"/>
      <c r="AK212" s="128"/>
      <c r="AL212" s="129"/>
      <c r="AM212" s="129"/>
      <c r="AN212" s="130"/>
      <c r="AO212" s="8"/>
      <c r="AP212" s="353"/>
      <c r="AQ212" s="354"/>
      <c r="AR212" s="89"/>
      <c r="AS212" s="133" t="e">
        <f t="shared" si="123"/>
        <v>#DIV/0!</v>
      </c>
      <c r="AT212" s="240" t="e">
        <f t="shared" si="124"/>
        <v>#DIV/0!</v>
      </c>
      <c r="AU212" s="240" t="e">
        <f t="shared" si="125"/>
        <v>#DIV/0!</v>
      </c>
      <c r="AV212" s="240" t="e">
        <f t="shared" si="126"/>
        <v>#DIV/0!</v>
      </c>
      <c r="AW212" s="160" t="e">
        <f t="shared" si="106"/>
        <v>#DIV/0!</v>
      </c>
      <c r="AX212" s="160" t="e">
        <f t="shared" si="107"/>
        <v>#DIV/0!</v>
      </c>
      <c r="AY212" s="160" t="e">
        <f t="shared" si="108"/>
        <v>#DIV/0!</v>
      </c>
      <c r="AZ212" s="160" t="e">
        <f t="shared" si="109"/>
        <v>#DIV/0!</v>
      </c>
      <c r="BA212" s="160" t="e">
        <f t="shared" si="110"/>
        <v>#DIV/0!</v>
      </c>
      <c r="BB212" s="160" t="e">
        <f t="shared" si="111"/>
        <v>#DIV/0!</v>
      </c>
      <c r="BC212" s="160" t="e">
        <f t="shared" si="112"/>
        <v>#DIV/0!</v>
      </c>
      <c r="BD212" s="160" t="e">
        <f t="shared" si="113"/>
        <v>#DIV/0!</v>
      </c>
      <c r="BE212" s="159">
        <v>0.2</v>
      </c>
      <c r="BF212" s="159">
        <v>0.8</v>
      </c>
      <c r="BG212" s="160" t="e">
        <f t="shared" si="114"/>
        <v>#DIV/0!</v>
      </c>
      <c r="BH212" s="160" t="e">
        <f t="shared" si="115"/>
        <v>#DIV/0!</v>
      </c>
      <c r="BI212" s="160" t="e">
        <f t="shared" si="116"/>
        <v>#DIV/0!</v>
      </c>
      <c r="BJ212" s="160" t="e">
        <f t="shared" si="127"/>
        <v>#DIV/0!</v>
      </c>
      <c r="BK212" s="160" t="e">
        <f t="shared" si="127"/>
        <v>#DIV/0!</v>
      </c>
      <c r="BL212" s="160" t="e">
        <f t="shared" si="117"/>
        <v>#DIV/0!</v>
      </c>
      <c r="BM212" s="160" t="e">
        <f t="shared" si="118"/>
        <v>#DIV/0!</v>
      </c>
      <c r="BN212" s="160" t="e">
        <f t="shared" si="119"/>
        <v>#DIV/0!</v>
      </c>
      <c r="BO212" s="160" t="e">
        <f t="shared" si="128"/>
        <v>#DIV/0!</v>
      </c>
      <c r="BP212" s="160" t="e">
        <f t="shared" si="128"/>
        <v>#DIV/0!</v>
      </c>
      <c r="BQ212" s="160" t="e">
        <f t="shared" si="128"/>
        <v>#DIV/0!</v>
      </c>
      <c r="BR212" s="160" t="e">
        <f t="shared" si="128"/>
        <v>#DIV/0!</v>
      </c>
      <c r="BS212" s="2111"/>
      <c r="BT212" s="2111"/>
      <c r="BU212" s="2111"/>
      <c r="BV212" s="2111"/>
      <c r="BW212" s="2114"/>
      <c r="BX212" s="2114"/>
      <c r="BY212" s="2114"/>
      <c r="BZ212" s="2114"/>
      <c r="CA212" s="2096"/>
      <c r="CB212" s="8"/>
      <c r="CC212" s="2099"/>
      <c r="CD212" s="2102"/>
      <c r="CE212" s="2102"/>
      <c r="CF212" s="2105"/>
      <c r="CG212" s="2108"/>
      <c r="CH212" s="8"/>
      <c r="CI212" s="8"/>
      <c r="CJ212" s="8"/>
      <c r="CK212" s="8"/>
      <c r="CL212" s="8"/>
      <c r="CM212" s="8"/>
      <c r="CN212" s="8"/>
      <c r="CO212" s="8"/>
      <c r="CP212" s="8"/>
      <c r="CQ212" s="8"/>
      <c r="CR212" s="8"/>
      <c r="CS212" s="8"/>
      <c r="CT212" s="8"/>
    </row>
    <row r="213" spans="1:98" s="1" customFormat="1" ht="13.8">
      <c r="A213" s="2124">
        <v>21</v>
      </c>
      <c r="B213" s="2127"/>
      <c r="C213" s="2128"/>
      <c r="D213" s="2133"/>
      <c r="E213" s="2134"/>
      <c r="F213" s="66"/>
      <c r="G213" s="135"/>
      <c r="H213" s="2139"/>
      <c r="I213" s="69"/>
      <c r="J213" s="70"/>
      <c r="K213" s="70"/>
      <c r="L213" s="70"/>
      <c r="M213" s="2142"/>
      <c r="N213" s="2145">
        <f>+P213+P214+P215+P216+P217+P218+P219+P220+P221+P222</f>
        <v>0</v>
      </c>
      <c r="O213" s="72"/>
      <c r="P213" s="885"/>
      <c r="Q213" s="2115"/>
      <c r="R213" s="2118"/>
      <c r="S213" s="2118"/>
      <c r="T213" s="2121"/>
      <c r="U213" s="27"/>
      <c r="V213" s="75">
        <v>1</v>
      </c>
      <c r="W213" s="72"/>
      <c r="X213" s="236"/>
      <c r="Y213" s="236"/>
      <c r="Z213" s="66"/>
      <c r="AA213" s="79"/>
      <c r="AB213" s="79"/>
      <c r="AC213" s="79"/>
      <c r="AD213" s="80"/>
      <c r="AE213" s="138"/>
      <c r="AF213" s="81"/>
      <c r="AG213" s="82"/>
      <c r="AH213" s="82"/>
      <c r="AI213" s="82"/>
      <c r="AJ213" s="83"/>
      <c r="AK213" s="84"/>
      <c r="AL213" s="85"/>
      <c r="AM213" s="85"/>
      <c r="AN213" s="86"/>
      <c r="AO213" s="8"/>
      <c r="AP213" s="87"/>
      <c r="AQ213" s="88"/>
      <c r="AR213" s="89"/>
      <c r="AS213" s="241" t="e">
        <f t="shared" si="123"/>
        <v>#DIV/0!</v>
      </c>
      <c r="AT213" s="242" t="e">
        <f t="shared" si="124"/>
        <v>#DIV/0!</v>
      </c>
      <c r="AU213" s="242" t="e">
        <f t="shared" si="125"/>
        <v>#DIV/0!</v>
      </c>
      <c r="AV213" s="242" t="e">
        <f t="shared" si="126"/>
        <v>#DIV/0!</v>
      </c>
      <c r="AW213" s="243" t="e">
        <f t="shared" si="106"/>
        <v>#DIV/0!</v>
      </c>
      <c r="AX213" s="243" t="e">
        <f t="shared" si="107"/>
        <v>#DIV/0!</v>
      </c>
      <c r="AY213" s="243" t="e">
        <f t="shared" si="108"/>
        <v>#DIV/0!</v>
      </c>
      <c r="AZ213" s="243" t="e">
        <f t="shared" si="109"/>
        <v>#DIV/0!</v>
      </c>
      <c r="BA213" s="244" t="e">
        <f t="shared" si="110"/>
        <v>#DIV/0!</v>
      </c>
      <c r="BB213" s="244" t="e">
        <f t="shared" si="111"/>
        <v>#DIV/0!</v>
      </c>
      <c r="BC213" s="244" t="e">
        <f t="shared" si="112"/>
        <v>#DIV/0!</v>
      </c>
      <c r="BD213" s="244" t="e">
        <f t="shared" si="113"/>
        <v>#DIV/0!</v>
      </c>
      <c r="BE213" s="94">
        <v>0.2</v>
      </c>
      <c r="BF213" s="94">
        <v>0.8</v>
      </c>
      <c r="BG213" s="244" t="e">
        <f t="shared" si="114"/>
        <v>#DIV/0!</v>
      </c>
      <c r="BH213" s="244" t="e">
        <f t="shared" si="115"/>
        <v>#DIV/0!</v>
      </c>
      <c r="BI213" s="244" t="e">
        <f t="shared" si="116"/>
        <v>#DIV/0!</v>
      </c>
      <c r="BJ213" s="244" t="e">
        <f t="shared" si="127"/>
        <v>#DIV/0!</v>
      </c>
      <c r="BK213" s="244" t="e">
        <f t="shared" si="127"/>
        <v>#DIV/0!</v>
      </c>
      <c r="BL213" s="244" t="e">
        <f t="shared" si="117"/>
        <v>#DIV/0!</v>
      </c>
      <c r="BM213" s="244" t="e">
        <f t="shared" si="118"/>
        <v>#DIV/0!</v>
      </c>
      <c r="BN213" s="244" t="e">
        <f t="shared" si="119"/>
        <v>#DIV/0!</v>
      </c>
      <c r="BO213" s="244" t="e">
        <f t="shared" si="128"/>
        <v>#DIV/0!</v>
      </c>
      <c r="BP213" s="244" t="e">
        <f t="shared" si="128"/>
        <v>#DIV/0!</v>
      </c>
      <c r="BQ213" s="244" t="e">
        <f t="shared" si="128"/>
        <v>#DIV/0!</v>
      </c>
      <c r="BR213" s="244" t="e">
        <f t="shared" si="128"/>
        <v>#DIV/0!</v>
      </c>
      <c r="BS213" s="2109" t="e">
        <f t="shared" ref="BS213:BV213" si="129">AVERAGEIF(BO213:BO222,"&lt;&gt;#¡DIV/0!")</f>
        <v>#DIV/0!</v>
      </c>
      <c r="BT213" s="2109" t="e">
        <f t="shared" si="129"/>
        <v>#DIV/0!</v>
      </c>
      <c r="BU213" s="2109" t="e">
        <f t="shared" si="129"/>
        <v>#DIV/0!</v>
      </c>
      <c r="BV213" s="2109" t="e">
        <f t="shared" si="129"/>
        <v>#DIV/0!</v>
      </c>
      <c r="BW213" s="2112" t="e">
        <f>+C213*BS213</f>
        <v>#DIV/0!</v>
      </c>
      <c r="BX213" s="2112" t="e">
        <f>+C213*BT213</f>
        <v>#DIV/0!</v>
      </c>
      <c r="BY213" s="2112" t="e">
        <f>+C213*BU213</f>
        <v>#DIV/0!</v>
      </c>
      <c r="BZ213" s="2112" t="e">
        <f>+C213*BV213</f>
        <v>#DIV/0!</v>
      </c>
      <c r="CA213" s="2094" t="e">
        <f>SUM(BW213:BZ222)</f>
        <v>#DIV/0!</v>
      </c>
      <c r="CB213" s="8"/>
      <c r="CC213" s="2097" t="e">
        <f>+Q213/$N$213</f>
        <v>#DIV/0!</v>
      </c>
      <c r="CD213" s="2100" t="e">
        <f t="shared" ref="CD213:CF213" si="130">+R213/$N$213</f>
        <v>#DIV/0!</v>
      </c>
      <c r="CE213" s="2100" t="e">
        <f t="shared" si="130"/>
        <v>#DIV/0!</v>
      </c>
      <c r="CF213" s="2103" t="e">
        <f t="shared" si="130"/>
        <v>#DIV/0!</v>
      </c>
      <c r="CG213" s="2106" t="e">
        <f t="shared" ref="CG213" si="131">AVERAGE(CC213:CF222)</f>
        <v>#DIV/0!</v>
      </c>
      <c r="CH213" s="8"/>
      <c r="CI213" s="8"/>
      <c r="CJ213" s="8"/>
      <c r="CK213" s="8"/>
      <c r="CL213" s="8"/>
      <c r="CM213" s="8"/>
      <c r="CN213" s="8"/>
      <c r="CO213" s="8"/>
      <c r="CP213" s="8"/>
      <c r="CQ213" s="8"/>
      <c r="CR213" s="8"/>
      <c r="CS213" s="8"/>
      <c r="CT213" s="8"/>
    </row>
    <row r="214" spans="1:98" s="1" customFormat="1" ht="14.55" customHeight="1">
      <c r="A214" s="2125"/>
      <c r="B214" s="2129"/>
      <c r="C214" s="2130"/>
      <c r="D214" s="2135"/>
      <c r="E214" s="2136"/>
      <c r="F214" s="95"/>
      <c r="G214" s="142"/>
      <c r="H214" s="2140"/>
      <c r="I214" s="97"/>
      <c r="J214" s="98"/>
      <c r="K214" s="98"/>
      <c r="L214" s="98"/>
      <c r="M214" s="2143"/>
      <c r="N214" s="2146"/>
      <c r="O214" s="297"/>
      <c r="P214" s="305"/>
      <c r="Q214" s="2116"/>
      <c r="R214" s="2119"/>
      <c r="S214" s="2119"/>
      <c r="T214" s="2122"/>
      <c r="U214" s="27"/>
      <c r="V214" s="101">
        <v>2</v>
      </c>
      <c r="W214" s="120"/>
      <c r="X214" s="234"/>
      <c r="Y214" s="234"/>
      <c r="Z214" s="95"/>
      <c r="AA214" s="105"/>
      <c r="AB214" s="105"/>
      <c r="AC214" s="105"/>
      <c r="AD214" s="106"/>
      <c r="AE214" s="138"/>
      <c r="AF214" s="107"/>
      <c r="AG214" s="108"/>
      <c r="AH214" s="108"/>
      <c r="AI214" s="108"/>
      <c r="AJ214" s="109"/>
      <c r="AK214" s="110"/>
      <c r="AL214" s="111"/>
      <c r="AM214" s="111"/>
      <c r="AN214" s="112"/>
      <c r="AO214" s="8"/>
      <c r="AP214" s="307"/>
      <c r="AQ214" s="308"/>
      <c r="AR214" s="89"/>
      <c r="AS214" s="245" t="e">
        <f t="shared" si="123"/>
        <v>#DIV/0!</v>
      </c>
      <c r="AT214" s="246" t="e">
        <f t="shared" si="124"/>
        <v>#DIV/0!</v>
      </c>
      <c r="AU214" s="246" t="e">
        <f t="shared" si="125"/>
        <v>#DIV/0!</v>
      </c>
      <c r="AV214" s="246" t="e">
        <f t="shared" si="126"/>
        <v>#DIV/0!</v>
      </c>
      <c r="AW214" s="247" t="e">
        <f t="shared" si="106"/>
        <v>#DIV/0!</v>
      </c>
      <c r="AX214" s="247" t="e">
        <f t="shared" si="107"/>
        <v>#DIV/0!</v>
      </c>
      <c r="AY214" s="247" t="e">
        <f t="shared" si="108"/>
        <v>#DIV/0!</v>
      </c>
      <c r="AZ214" s="247" t="e">
        <f t="shared" si="109"/>
        <v>#DIV/0!</v>
      </c>
      <c r="BA214" s="248" t="e">
        <f t="shared" si="110"/>
        <v>#DIV/0!</v>
      </c>
      <c r="BB214" s="248" t="e">
        <f t="shared" si="111"/>
        <v>#DIV/0!</v>
      </c>
      <c r="BC214" s="248" t="e">
        <f t="shared" si="112"/>
        <v>#DIV/0!</v>
      </c>
      <c r="BD214" s="248" t="e">
        <f t="shared" si="113"/>
        <v>#DIV/0!</v>
      </c>
      <c r="BE214" s="118">
        <v>0.2</v>
      </c>
      <c r="BF214" s="118">
        <v>0.8</v>
      </c>
      <c r="BG214" s="248" t="e">
        <f t="shared" si="114"/>
        <v>#DIV/0!</v>
      </c>
      <c r="BH214" s="248" t="e">
        <f t="shared" si="115"/>
        <v>#DIV/0!</v>
      </c>
      <c r="BI214" s="248" t="e">
        <f t="shared" si="116"/>
        <v>#DIV/0!</v>
      </c>
      <c r="BJ214" s="248" t="e">
        <f t="shared" si="127"/>
        <v>#DIV/0!</v>
      </c>
      <c r="BK214" s="248" t="e">
        <f t="shared" si="127"/>
        <v>#DIV/0!</v>
      </c>
      <c r="BL214" s="248" t="e">
        <f t="shared" si="117"/>
        <v>#DIV/0!</v>
      </c>
      <c r="BM214" s="248" t="e">
        <f t="shared" si="118"/>
        <v>#DIV/0!</v>
      </c>
      <c r="BN214" s="248" t="e">
        <f t="shared" si="119"/>
        <v>#DIV/0!</v>
      </c>
      <c r="BO214" s="248" t="e">
        <f t="shared" si="128"/>
        <v>#DIV/0!</v>
      </c>
      <c r="BP214" s="248" t="e">
        <f t="shared" si="128"/>
        <v>#DIV/0!</v>
      </c>
      <c r="BQ214" s="248" t="e">
        <f t="shared" si="128"/>
        <v>#DIV/0!</v>
      </c>
      <c r="BR214" s="248" t="e">
        <f t="shared" si="128"/>
        <v>#DIV/0!</v>
      </c>
      <c r="BS214" s="2110"/>
      <c r="BT214" s="2110"/>
      <c r="BU214" s="2110"/>
      <c r="BV214" s="2110"/>
      <c r="BW214" s="2113"/>
      <c r="BX214" s="2113"/>
      <c r="BY214" s="2113"/>
      <c r="BZ214" s="2113"/>
      <c r="CA214" s="2095"/>
      <c r="CB214" s="8"/>
      <c r="CC214" s="2098"/>
      <c r="CD214" s="2101"/>
      <c r="CE214" s="2101"/>
      <c r="CF214" s="2104"/>
      <c r="CG214" s="2107"/>
      <c r="CH214" s="8"/>
      <c r="CI214" s="8"/>
      <c r="CJ214" s="8"/>
      <c r="CK214" s="8"/>
      <c r="CL214" s="8"/>
      <c r="CM214" s="8"/>
      <c r="CN214" s="8"/>
      <c r="CO214" s="8"/>
      <c r="CP214" s="8"/>
      <c r="CQ214" s="8"/>
      <c r="CR214" s="8"/>
      <c r="CS214" s="8"/>
      <c r="CT214" s="8"/>
    </row>
    <row r="215" spans="1:98" s="1" customFormat="1" ht="13.8" customHeight="1">
      <c r="A215" s="2125"/>
      <c r="B215" s="2129"/>
      <c r="C215" s="2130"/>
      <c r="D215" s="2135"/>
      <c r="E215" s="2136"/>
      <c r="F215" s="95"/>
      <c r="G215" s="142"/>
      <c r="H215" s="2140"/>
      <c r="I215" s="97"/>
      <c r="J215" s="98"/>
      <c r="K215" s="98"/>
      <c r="L215" s="98"/>
      <c r="M215" s="2143"/>
      <c r="N215" s="2146"/>
      <c r="O215" s="297"/>
      <c r="P215" s="305"/>
      <c r="Q215" s="2116"/>
      <c r="R215" s="2119"/>
      <c r="S215" s="2119"/>
      <c r="T215" s="2122"/>
      <c r="U215" s="27"/>
      <c r="V215" s="101">
        <v>3</v>
      </c>
      <c r="W215" s="120"/>
      <c r="X215" s="234"/>
      <c r="Y215" s="234"/>
      <c r="Z215" s="95"/>
      <c r="AA215" s="105"/>
      <c r="AB215" s="105"/>
      <c r="AC215" s="105"/>
      <c r="AD215" s="106"/>
      <c r="AE215" s="138"/>
      <c r="AF215" s="107"/>
      <c r="AG215" s="108"/>
      <c r="AH215" s="108"/>
      <c r="AI215" s="108"/>
      <c r="AJ215" s="109"/>
      <c r="AK215" s="110"/>
      <c r="AL215" s="111"/>
      <c r="AM215" s="111"/>
      <c r="AN215" s="112"/>
      <c r="AO215" s="8"/>
      <c r="AP215" s="307"/>
      <c r="AQ215" s="308"/>
      <c r="AR215" s="89"/>
      <c r="AS215" s="245" t="e">
        <f t="shared" si="123"/>
        <v>#DIV/0!</v>
      </c>
      <c r="AT215" s="246" t="e">
        <f t="shared" si="124"/>
        <v>#DIV/0!</v>
      </c>
      <c r="AU215" s="246" t="e">
        <f t="shared" si="125"/>
        <v>#DIV/0!</v>
      </c>
      <c r="AV215" s="246" t="e">
        <f t="shared" si="126"/>
        <v>#DIV/0!</v>
      </c>
      <c r="AW215" s="247" t="e">
        <f t="shared" si="106"/>
        <v>#DIV/0!</v>
      </c>
      <c r="AX215" s="247" t="e">
        <f t="shared" si="107"/>
        <v>#DIV/0!</v>
      </c>
      <c r="AY215" s="247" t="e">
        <f t="shared" si="108"/>
        <v>#DIV/0!</v>
      </c>
      <c r="AZ215" s="247" t="e">
        <f t="shared" si="109"/>
        <v>#DIV/0!</v>
      </c>
      <c r="BA215" s="248" t="e">
        <f t="shared" si="110"/>
        <v>#DIV/0!</v>
      </c>
      <c r="BB215" s="248" t="e">
        <f t="shared" si="111"/>
        <v>#DIV/0!</v>
      </c>
      <c r="BC215" s="248" t="e">
        <f t="shared" si="112"/>
        <v>#DIV/0!</v>
      </c>
      <c r="BD215" s="248" t="e">
        <f t="shared" si="113"/>
        <v>#DIV/0!</v>
      </c>
      <c r="BE215" s="118">
        <v>0.2</v>
      </c>
      <c r="BF215" s="118">
        <v>0.8</v>
      </c>
      <c r="BG215" s="248" t="e">
        <f t="shared" si="114"/>
        <v>#DIV/0!</v>
      </c>
      <c r="BH215" s="248" t="e">
        <f t="shared" si="115"/>
        <v>#DIV/0!</v>
      </c>
      <c r="BI215" s="248" t="e">
        <f t="shared" si="116"/>
        <v>#DIV/0!</v>
      </c>
      <c r="BJ215" s="248" t="e">
        <f t="shared" si="127"/>
        <v>#DIV/0!</v>
      </c>
      <c r="BK215" s="248" t="e">
        <f t="shared" si="127"/>
        <v>#DIV/0!</v>
      </c>
      <c r="BL215" s="248" t="e">
        <f t="shared" si="117"/>
        <v>#DIV/0!</v>
      </c>
      <c r="BM215" s="248" t="e">
        <f t="shared" si="118"/>
        <v>#DIV/0!</v>
      </c>
      <c r="BN215" s="248" t="e">
        <f t="shared" si="119"/>
        <v>#DIV/0!</v>
      </c>
      <c r="BO215" s="248" t="e">
        <f t="shared" si="128"/>
        <v>#DIV/0!</v>
      </c>
      <c r="BP215" s="248" t="e">
        <f t="shared" si="128"/>
        <v>#DIV/0!</v>
      </c>
      <c r="BQ215" s="248" t="e">
        <f t="shared" si="128"/>
        <v>#DIV/0!</v>
      </c>
      <c r="BR215" s="248" t="e">
        <f t="shared" si="128"/>
        <v>#DIV/0!</v>
      </c>
      <c r="BS215" s="2110"/>
      <c r="BT215" s="2110"/>
      <c r="BU215" s="2110"/>
      <c r="BV215" s="2110"/>
      <c r="BW215" s="2113"/>
      <c r="BX215" s="2113"/>
      <c r="BY215" s="2113"/>
      <c r="BZ215" s="2113"/>
      <c r="CA215" s="2095"/>
      <c r="CB215" s="8"/>
      <c r="CC215" s="2098"/>
      <c r="CD215" s="2101"/>
      <c r="CE215" s="2101"/>
      <c r="CF215" s="2104"/>
      <c r="CG215" s="2107"/>
      <c r="CH215" s="8"/>
      <c r="CI215" s="8"/>
      <c r="CJ215" s="8"/>
      <c r="CK215" s="8"/>
      <c r="CL215" s="8"/>
      <c r="CM215" s="8"/>
      <c r="CN215" s="8"/>
      <c r="CO215" s="8"/>
      <c r="CP215" s="8"/>
      <c r="CQ215" s="8"/>
      <c r="CR215" s="8"/>
      <c r="CS215" s="8"/>
      <c r="CT215" s="8"/>
    </row>
    <row r="216" spans="1:98" s="1" customFormat="1" ht="13.8" customHeight="1">
      <c r="A216" s="2125"/>
      <c r="B216" s="2129"/>
      <c r="C216" s="2130"/>
      <c r="D216" s="2135"/>
      <c r="E216" s="2136"/>
      <c r="F216" s="95"/>
      <c r="G216" s="142"/>
      <c r="H216" s="2140"/>
      <c r="I216" s="97"/>
      <c r="J216" s="98"/>
      <c r="K216" s="98"/>
      <c r="L216" s="98"/>
      <c r="M216" s="2143"/>
      <c r="N216" s="2146"/>
      <c r="O216" s="297"/>
      <c r="P216" s="305"/>
      <c r="Q216" s="2116"/>
      <c r="R216" s="2119"/>
      <c r="S216" s="2119"/>
      <c r="T216" s="2122"/>
      <c r="U216" s="27"/>
      <c r="V216" s="101">
        <v>4</v>
      </c>
      <c r="W216" s="120"/>
      <c r="X216" s="234"/>
      <c r="Y216" s="234"/>
      <c r="Z216" s="95"/>
      <c r="AA216" s="105"/>
      <c r="AB216" s="105"/>
      <c r="AC216" s="105"/>
      <c r="AD216" s="106"/>
      <c r="AE216" s="138"/>
      <c r="AF216" s="107"/>
      <c r="AG216" s="108"/>
      <c r="AH216" s="108"/>
      <c r="AI216" s="108"/>
      <c r="AJ216" s="109"/>
      <c r="AK216" s="110"/>
      <c r="AL216" s="111"/>
      <c r="AM216" s="111"/>
      <c r="AN216" s="112"/>
      <c r="AO216" s="8"/>
      <c r="AP216" s="307"/>
      <c r="AQ216" s="308"/>
      <c r="AR216" s="89"/>
      <c r="AS216" s="245" t="e">
        <f t="shared" si="123"/>
        <v>#DIV/0!</v>
      </c>
      <c r="AT216" s="246" t="e">
        <f t="shared" si="124"/>
        <v>#DIV/0!</v>
      </c>
      <c r="AU216" s="246" t="e">
        <f t="shared" si="125"/>
        <v>#DIV/0!</v>
      </c>
      <c r="AV216" s="246" t="e">
        <f t="shared" si="126"/>
        <v>#DIV/0!</v>
      </c>
      <c r="AW216" s="247" t="e">
        <f t="shared" si="106"/>
        <v>#DIV/0!</v>
      </c>
      <c r="AX216" s="247" t="e">
        <f t="shared" si="107"/>
        <v>#DIV/0!</v>
      </c>
      <c r="AY216" s="247" t="e">
        <f t="shared" si="108"/>
        <v>#DIV/0!</v>
      </c>
      <c r="AZ216" s="247" t="e">
        <f t="shared" si="109"/>
        <v>#DIV/0!</v>
      </c>
      <c r="BA216" s="248" t="e">
        <f t="shared" si="110"/>
        <v>#DIV/0!</v>
      </c>
      <c r="BB216" s="248" t="e">
        <f t="shared" si="111"/>
        <v>#DIV/0!</v>
      </c>
      <c r="BC216" s="248" t="e">
        <f t="shared" si="112"/>
        <v>#DIV/0!</v>
      </c>
      <c r="BD216" s="248" t="e">
        <f t="shared" si="113"/>
        <v>#DIV/0!</v>
      </c>
      <c r="BE216" s="118">
        <v>0.2</v>
      </c>
      <c r="BF216" s="118">
        <v>0.8</v>
      </c>
      <c r="BG216" s="248" t="e">
        <f t="shared" si="114"/>
        <v>#DIV/0!</v>
      </c>
      <c r="BH216" s="248" t="e">
        <f t="shared" si="115"/>
        <v>#DIV/0!</v>
      </c>
      <c r="BI216" s="248" t="e">
        <f t="shared" si="116"/>
        <v>#DIV/0!</v>
      </c>
      <c r="BJ216" s="248" t="e">
        <f t="shared" si="127"/>
        <v>#DIV/0!</v>
      </c>
      <c r="BK216" s="248" t="e">
        <f t="shared" si="127"/>
        <v>#DIV/0!</v>
      </c>
      <c r="BL216" s="248" t="e">
        <f t="shared" si="117"/>
        <v>#DIV/0!</v>
      </c>
      <c r="BM216" s="248" t="e">
        <f t="shared" si="118"/>
        <v>#DIV/0!</v>
      </c>
      <c r="BN216" s="248" t="e">
        <f t="shared" si="119"/>
        <v>#DIV/0!</v>
      </c>
      <c r="BO216" s="248" t="e">
        <f t="shared" si="128"/>
        <v>#DIV/0!</v>
      </c>
      <c r="BP216" s="248" t="e">
        <f t="shared" si="128"/>
        <v>#DIV/0!</v>
      </c>
      <c r="BQ216" s="248" t="e">
        <f t="shared" si="128"/>
        <v>#DIV/0!</v>
      </c>
      <c r="BR216" s="248" t="e">
        <f t="shared" si="128"/>
        <v>#DIV/0!</v>
      </c>
      <c r="BS216" s="2110"/>
      <c r="BT216" s="2110"/>
      <c r="BU216" s="2110"/>
      <c r="BV216" s="2110"/>
      <c r="BW216" s="2113"/>
      <c r="BX216" s="2113"/>
      <c r="BY216" s="2113"/>
      <c r="BZ216" s="2113"/>
      <c r="CA216" s="2095"/>
      <c r="CB216" s="8"/>
      <c r="CC216" s="2098"/>
      <c r="CD216" s="2101"/>
      <c r="CE216" s="2101"/>
      <c r="CF216" s="2104"/>
      <c r="CG216" s="2107"/>
      <c r="CH216" s="8"/>
      <c r="CI216" s="8"/>
      <c r="CJ216" s="8"/>
      <c r="CK216" s="8"/>
      <c r="CL216" s="8"/>
      <c r="CM216" s="8"/>
      <c r="CN216" s="8"/>
      <c r="CO216" s="8"/>
      <c r="CP216" s="8"/>
      <c r="CQ216" s="8"/>
      <c r="CR216" s="8"/>
      <c r="CS216" s="8"/>
      <c r="CT216" s="8"/>
    </row>
    <row r="217" spans="1:98" s="1" customFormat="1" ht="13.8" customHeight="1">
      <c r="A217" s="2125"/>
      <c r="B217" s="2129"/>
      <c r="C217" s="2130"/>
      <c r="D217" s="2135"/>
      <c r="E217" s="2136"/>
      <c r="F217" s="95"/>
      <c r="G217" s="142"/>
      <c r="H217" s="2140"/>
      <c r="I217" s="97"/>
      <c r="J217" s="98"/>
      <c r="K217" s="98"/>
      <c r="L217" s="98"/>
      <c r="M217" s="2143"/>
      <c r="N217" s="2146"/>
      <c r="O217" s="297"/>
      <c r="P217" s="305"/>
      <c r="Q217" s="2116"/>
      <c r="R217" s="2119"/>
      <c r="S217" s="2119"/>
      <c r="T217" s="2122"/>
      <c r="U217" s="27"/>
      <c r="V217" s="101">
        <v>5</v>
      </c>
      <c r="W217" s="120"/>
      <c r="X217" s="234"/>
      <c r="Y217" s="234"/>
      <c r="Z217" s="95"/>
      <c r="AA217" s="105"/>
      <c r="AB217" s="105"/>
      <c r="AC217" s="105"/>
      <c r="AD217" s="106"/>
      <c r="AE217" s="138"/>
      <c r="AF217" s="107"/>
      <c r="AG217" s="108"/>
      <c r="AH217" s="108"/>
      <c r="AI217" s="108"/>
      <c r="AJ217" s="109"/>
      <c r="AK217" s="110"/>
      <c r="AL217" s="111"/>
      <c r="AM217" s="111"/>
      <c r="AN217" s="112"/>
      <c r="AO217" s="8"/>
      <c r="AP217" s="307"/>
      <c r="AQ217" s="308"/>
      <c r="AR217" s="89"/>
      <c r="AS217" s="245" t="e">
        <f t="shared" si="123"/>
        <v>#DIV/0!</v>
      </c>
      <c r="AT217" s="246" t="e">
        <f t="shared" si="124"/>
        <v>#DIV/0!</v>
      </c>
      <c r="AU217" s="246" t="e">
        <f t="shared" si="125"/>
        <v>#DIV/0!</v>
      </c>
      <c r="AV217" s="246" t="e">
        <f t="shared" si="126"/>
        <v>#DIV/0!</v>
      </c>
      <c r="AW217" s="247" t="e">
        <f t="shared" si="106"/>
        <v>#DIV/0!</v>
      </c>
      <c r="AX217" s="247" t="e">
        <f t="shared" si="107"/>
        <v>#DIV/0!</v>
      </c>
      <c r="AY217" s="247" t="e">
        <f t="shared" si="108"/>
        <v>#DIV/0!</v>
      </c>
      <c r="AZ217" s="247" t="e">
        <f t="shared" si="109"/>
        <v>#DIV/0!</v>
      </c>
      <c r="BA217" s="248" t="e">
        <f t="shared" si="110"/>
        <v>#DIV/0!</v>
      </c>
      <c r="BB217" s="248" t="e">
        <f t="shared" si="111"/>
        <v>#DIV/0!</v>
      </c>
      <c r="BC217" s="248" t="e">
        <f t="shared" si="112"/>
        <v>#DIV/0!</v>
      </c>
      <c r="BD217" s="248" t="e">
        <f t="shared" si="113"/>
        <v>#DIV/0!</v>
      </c>
      <c r="BE217" s="118">
        <v>0.2</v>
      </c>
      <c r="BF217" s="118">
        <v>0.8</v>
      </c>
      <c r="BG217" s="248" t="e">
        <f t="shared" si="114"/>
        <v>#DIV/0!</v>
      </c>
      <c r="BH217" s="248" t="e">
        <f t="shared" si="115"/>
        <v>#DIV/0!</v>
      </c>
      <c r="BI217" s="248" t="e">
        <f t="shared" si="116"/>
        <v>#DIV/0!</v>
      </c>
      <c r="BJ217" s="248" t="e">
        <f t="shared" si="127"/>
        <v>#DIV/0!</v>
      </c>
      <c r="BK217" s="248" t="e">
        <f t="shared" si="127"/>
        <v>#DIV/0!</v>
      </c>
      <c r="BL217" s="248" t="e">
        <f t="shared" si="117"/>
        <v>#DIV/0!</v>
      </c>
      <c r="BM217" s="248" t="e">
        <f t="shared" si="118"/>
        <v>#DIV/0!</v>
      </c>
      <c r="BN217" s="248" t="e">
        <f t="shared" si="119"/>
        <v>#DIV/0!</v>
      </c>
      <c r="BO217" s="248" t="e">
        <f t="shared" si="128"/>
        <v>#DIV/0!</v>
      </c>
      <c r="BP217" s="248" t="e">
        <f t="shared" si="128"/>
        <v>#DIV/0!</v>
      </c>
      <c r="BQ217" s="248" t="e">
        <f t="shared" si="128"/>
        <v>#DIV/0!</v>
      </c>
      <c r="BR217" s="248" t="e">
        <f t="shared" si="128"/>
        <v>#DIV/0!</v>
      </c>
      <c r="BS217" s="2110"/>
      <c r="BT217" s="2110"/>
      <c r="BU217" s="2110"/>
      <c r="BV217" s="2110"/>
      <c r="BW217" s="2113"/>
      <c r="BX217" s="2113"/>
      <c r="BY217" s="2113"/>
      <c r="BZ217" s="2113"/>
      <c r="CA217" s="2095"/>
      <c r="CB217" s="8"/>
      <c r="CC217" s="2098"/>
      <c r="CD217" s="2101"/>
      <c r="CE217" s="2101"/>
      <c r="CF217" s="2104"/>
      <c r="CG217" s="2107"/>
      <c r="CH217" s="8"/>
      <c r="CI217" s="8"/>
      <c r="CJ217" s="8"/>
      <c r="CK217" s="8"/>
      <c r="CL217" s="8"/>
      <c r="CM217" s="8"/>
      <c r="CN217" s="8"/>
      <c r="CO217" s="8"/>
      <c r="CP217" s="8"/>
      <c r="CQ217" s="8"/>
      <c r="CR217" s="8"/>
      <c r="CS217" s="8"/>
      <c r="CT217" s="8"/>
    </row>
    <row r="218" spans="1:98" s="1" customFormat="1" ht="13.8" customHeight="1">
      <c r="A218" s="2125"/>
      <c r="B218" s="2129"/>
      <c r="C218" s="2130"/>
      <c r="D218" s="2135"/>
      <c r="E218" s="2136"/>
      <c r="F218" s="95"/>
      <c r="G218" s="142"/>
      <c r="H218" s="2140"/>
      <c r="I218" s="97"/>
      <c r="J218" s="98"/>
      <c r="K218" s="98"/>
      <c r="L218" s="98"/>
      <c r="M218" s="2143"/>
      <c r="N218" s="2146"/>
      <c r="O218" s="297"/>
      <c r="P218" s="305"/>
      <c r="Q218" s="2116"/>
      <c r="R218" s="2119"/>
      <c r="S218" s="2119"/>
      <c r="T218" s="2122"/>
      <c r="U218" s="27"/>
      <c r="V218" s="101">
        <v>6</v>
      </c>
      <c r="W218" s="120"/>
      <c r="X218" s="234"/>
      <c r="Y218" s="234"/>
      <c r="Z218" s="95"/>
      <c r="AA218" s="105"/>
      <c r="AB218" s="105"/>
      <c r="AC218" s="105"/>
      <c r="AD218" s="106"/>
      <c r="AE218" s="138"/>
      <c r="AF218" s="107"/>
      <c r="AG218" s="108"/>
      <c r="AH218" s="108"/>
      <c r="AI218" s="108"/>
      <c r="AJ218" s="109"/>
      <c r="AK218" s="110"/>
      <c r="AL218" s="111"/>
      <c r="AM218" s="111"/>
      <c r="AN218" s="112"/>
      <c r="AO218" s="8"/>
      <c r="AP218" s="307"/>
      <c r="AQ218" s="308"/>
      <c r="AR218" s="89"/>
      <c r="AS218" s="245" t="e">
        <f t="shared" si="123"/>
        <v>#DIV/0!</v>
      </c>
      <c r="AT218" s="246" t="e">
        <f t="shared" si="124"/>
        <v>#DIV/0!</v>
      </c>
      <c r="AU218" s="246" t="e">
        <f t="shared" si="125"/>
        <v>#DIV/0!</v>
      </c>
      <c r="AV218" s="246" t="e">
        <f t="shared" si="126"/>
        <v>#DIV/0!</v>
      </c>
      <c r="AW218" s="247" t="e">
        <f t="shared" si="106"/>
        <v>#DIV/0!</v>
      </c>
      <c r="AX218" s="247" t="e">
        <f t="shared" si="107"/>
        <v>#DIV/0!</v>
      </c>
      <c r="AY218" s="247" t="e">
        <f t="shared" si="108"/>
        <v>#DIV/0!</v>
      </c>
      <c r="AZ218" s="247" t="e">
        <f t="shared" si="109"/>
        <v>#DIV/0!</v>
      </c>
      <c r="BA218" s="248" t="e">
        <f t="shared" si="110"/>
        <v>#DIV/0!</v>
      </c>
      <c r="BB218" s="248" t="e">
        <f t="shared" si="111"/>
        <v>#DIV/0!</v>
      </c>
      <c r="BC218" s="248" t="e">
        <f t="shared" si="112"/>
        <v>#DIV/0!</v>
      </c>
      <c r="BD218" s="248" t="e">
        <f t="shared" si="113"/>
        <v>#DIV/0!</v>
      </c>
      <c r="BE218" s="118">
        <v>0.2</v>
      </c>
      <c r="BF218" s="118">
        <v>0.8</v>
      </c>
      <c r="BG218" s="248" t="e">
        <f t="shared" si="114"/>
        <v>#DIV/0!</v>
      </c>
      <c r="BH218" s="248" t="e">
        <f t="shared" si="115"/>
        <v>#DIV/0!</v>
      </c>
      <c r="BI218" s="248" t="e">
        <f t="shared" si="116"/>
        <v>#DIV/0!</v>
      </c>
      <c r="BJ218" s="248" t="e">
        <f t="shared" si="127"/>
        <v>#DIV/0!</v>
      </c>
      <c r="BK218" s="248" t="e">
        <f t="shared" si="127"/>
        <v>#DIV/0!</v>
      </c>
      <c r="BL218" s="248" t="e">
        <f t="shared" si="117"/>
        <v>#DIV/0!</v>
      </c>
      <c r="BM218" s="248" t="e">
        <f t="shared" si="118"/>
        <v>#DIV/0!</v>
      </c>
      <c r="BN218" s="248" t="e">
        <f t="shared" si="119"/>
        <v>#DIV/0!</v>
      </c>
      <c r="BO218" s="248" t="e">
        <f t="shared" si="128"/>
        <v>#DIV/0!</v>
      </c>
      <c r="BP218" s="248" t="e">
        <f t="shared" si="128"/>
        <v>#DIV/0!</v>
      </c>
      <c r="BQ218" s="248" t="e">
        <f t="shared" si="128"/>
        <v>#DIV/0!</v>
      </c>
      <c r="BR218" s="248" t="e">
        <f t="shared" si="128"/>
        <v>#DIV/0!</v>
      </c>
      <c r="BS218" s="2110"/>
      <c r="BT218" s="2110"/>
      <c r="BU218" s="2110"/>
      <c r="BV218" s="2110"/>
      <c r="BW218" s="2113"/>
      <c r="BX218" s="2113"/>
      <c r="BY218" s="2113"/>
      <c r="BZ218" s="2113"/>
      <c r="CA218" s="2095"/>
      <c r="CB218" s="8"/>
      <c r="CC218" s="2098"/>
      <c r="CD218" s="2101"/>
      <c r="CE218" s="2101"/>
      <c r="CF218" s="2104"/>
      <c r="CG218" s="2107"/>
      <c r="CH218" s="8"/>
      <c r="CI218" s="8"/>
      <c r="CJ218" s="8"/>
      <c r="CK218" s="8"/>
      <c r="CL218" s="8"/>
      <c r="CM218" s="8"/>
      <c r="CN218" s="8"/>
      <c r="CO218" s="8"/>
      <c r="CP218" s="8"/>
      <c r="CQ218" s="8"/>
      <c r="CR218" s="8"/>
      <c r="CS218" s="8"/>
      <c r="CT218" s="8"/>
    </row>
    <row r="219" spans="1:98" s="1" customFormat="1" ht="13.8" customHeight="1">
      <c r="A219" s="2125"/>
      <c r="B219" s="2129"/>
      <c r="C219" s="2130"/>
      <c r="D219" s="2135"/>
      <c r="E219" s="2136"/>
      <c r="F219" s="95"/>
      <c r="G219" s="142"/>
      <c r="H219" s="2140"/>
      <c r="I219" s="97"/>
      <c r="J219" s="98"/>
      <c r="K219" s="98"/>
      <c r="L219" s="98"/>
      <c r="M219" s="2143"/>
      <c r="N219" s="2146"/>
      <c r="O219" s="297"/>
      <c r="P219" s="305"/>
      <c r="Q219" s="2116"/>
      <c r="R219" s="2119"/>
      <c r="S219" s="2119"/>
      <c r="T219" s="2122"/>
      <c r="U219" s="27"/>
      <c r="V219" s="101">
        <v>7</v>
      </c>
      <c r="W219" s="120"/>
      <c r="X219" s="234"/>
      <c r="Y219" s="234"/>
      <c r="Z219" s="95"/>
      <c r="AA219" s="105"/>
      <c r="AB219" s="105"/>
      <c r="AC219" s="105"/>
      <c r="AD219" s="106"/>
      <c r="AE219" s="138"/>
      <c r="AF219" s="107"/>
      <c r="AG219" s="108"/>
      <c r="AH219" s="108"/>
      <c r="AI219" s="108"/>
      <c r="AJ219" s="109"/>
      <c r="AK219" s="110"/>
      <c r="AL219" s="111"/>
      <c r="AM219" s="111"/>
      <c r="AN219" s="112"/>
      <c r="AO219" s="8"/>
      <c r="AP219" s="307"/>
      <c r="AQ219" s="308"/>
      <c r="AR219" s="89"/>
      <c r="AS219" s="245" t="e">
        <f t="shared" si="123"/>
        <v>#DIV/0!</v>
      </c>
      <c r="AT219" s="246" t="e">
        <f t="shared" si="124"/>
        <v>#DIV/0!</v>
      </c>
      <c r="AU219" s="246" t="e">
        <f t="shared" si="125"/>
        <v>#DIV/0!</v>
      </c>
      <c r="AV219" s="246" t="e">
        <f t="shared" si="126"/>
        <v>#DIV/0!</v>
      </c>
      <c r="AW219" s="247" t="e">
        <f t="shared" si="106"/>
        <v>#DIV/0!</v>
      </c>
      <c r="AX219" s="247" t="e">
        <f t="shared" si="107"/>
        <v>#DIV/0!</v>
      </c>
      <c r="AY219" s="247" t="e">
        <f t="shared" si="108"/>
        <v>#DIV/0!</v>
      </c>
      <c r="AZ219" s="247" t="e">
        <f t="shared" si="109"/>
        <v>#DIV/0!</v>
      </c>
      <c r="BA219" s="248" t="e">
        <f t="shared" si="110"/>
        <v>#DIV/0!</v>
      </c>
      <c r="BB219" s="248" t="e">
        <f t="shared" si="111"/>
        <v>#DIV/0!</v>
      </c>
      <c r="BC219" s="248" t="e">
        <f t="shared" si="112"/>
        <v>#DIV/0!</v>
      </c>
      <c r="BD219" s="248" t="e">
        <f t="shared" si="113"/>
        <v>#DIV/0!</v>
      </c>
      <c r="BE219" s="118">
        <v>0.2</v>
      </c>
      <c r="BF219" s="118">
        <v>0.8</v>
      </c>
      <c r="BG219" s="248" t="e">
        <f t="shared" si="114"/>
        <v>#DIV/0!</v>
      </c>
      <c r="BH219" s="248" t="e">
        <f t="shared" si="115"/>
        <v>#DIV/0!</v>
      </c>
      <c r="BI219" s="248" t="e">
        <f t="shared" si="116"/>
        <v>#DIV/0!</v>
      </c>
      <c r="BJ219" s="248" t="e">
        <f t="shared" si="127"/>
        <v>#DIV/0!</v>
      </c>
      <c r="BK219" s="248" t="e">
        <f t="shared" si="127"/>
        <v>#DIV/0!</v>
      </c>
      <c r="BL219" s="248" t="e">
        <f t="shared" si="117"/>
        <v>#DIV/0!</v>
      </c>
      <c r="BM219" s="248" t="e">
        <f t="shared" si="118"/>
        <v>#DIV/0!</v>
      </c>
      <c r="BN219" s="248" t="e">
        <f t="shared" si="119"/>
        <v>#DIV/0!</v>
      </c>
      <c r="BO219" s="248" t="e">
        <f t="shared" si="128"/>
        <v>#DIV/0!</v>
      </c>
      <c r="BP219" s="248" t="e">
        <f t="shared" si="128"/>
        <v>#DIV/0!</v>
      </c>
      <c r="BQ219" s="248" t="e">
        <f t="shared" si="128"/>
        <v>#DIV/0!</v>
      </c>
      <c r="BR219" s="248" t="e">
        <f t="shared" si="128"/>
        <v>#DIV/0!</v>
      </c>
      <c r="BS219" s="2110"/>
      <c r="BT219" s="2110"/>
      <c r="BU219" s="2110"/>
      <c r="BV219" s="2110"/>
      <c r="BW219" s="2113"/>
      <c r="BX219" s="2113"/>
      <c r="BY219" s="2113"/>
      <c r="BZ219" s="2113"/>
      <c r="CA219" s="2095"/>
      <c r="CB219" s="8"/>
      <c r="CC219" s="2098"/>
      <c r="CD219" s="2101"/>
      <c r="CE219" s="2101"/>
      <c r="CF219" s="2104"/>
      <c r="CG219" s="2107"/>
      <c r="CH219" s="8"/>
      <c r="CI219" s="8"/>
      <c r="CJ219" s="8"/>
      <c r="CK219" s="8"/>
      <c r="CL219" s="8"/>
      <c r="CM219" s="8"/>
      <c r="CN219" s="8"/>
      <c r="CO219" s="8"/>
      <c r="CP219" s="8"/>
      <c r="CQ219" s="8"/>
      <c r="CR219" s="8"/>
      <c r="CS219" s="8"/>
      <c r="CT219" s="8"/>
    </row>
    <row r="220" spans="1:98" s="1" customFormat="1" ht="13.8" customHeight="1">
      <c r="A220" s="2125"/>
      <c r="B220" s="2129"/>
      <c r="C220" s="2130"/>
      <c r="D220" s="2135"/>
      <c r="E220" s="2136"/>
      <c r="F220" s="95"/>
      <c r="G220" s="142"/>
      <c r="H220" s="2140"/>
      <c r="I220" s="97"/>
      <c r="J220" s="98"/>
      <c r="K220" s="98"/>
      <c r="L220" s="98"/>
      <c r="M220" s="2143"/>
      <c r="N220" s="2146"/>
      <c r="O220" s="297"/>
      <c r="P220" s="305"/>
      <c r="Q220" s="2116"/>
      <c r="R220" s="2119"/>
      <c r="S220" s="2119"/>
      <c r="T220" s="2122"/>
      <c r="U220" s="27"/>
      <c r="V220" s="101">
        <v>8</v>
      </c>
      <c r="W220" s="120"/>
      <c r="X220" s="234"/>
      <c r="Y220" s="234"/>
      <c r="Z220" s="95"/>
      <c r="AA220" s="105"/>
      <c r="AB220" s="105"/>
      <c r="AC220" s="105"/>
      <c r="AD220" s="106"/>
      <c r="AE220" s="138"/>
      <c r="AF220" s="107"/>
      <c r="AG220" s="108"/>
      <c r="AH220" s="108"/>
      <c r="AI220" s="108"/>
      <c r="AJ220" s="109"/>
      <c r="AK220" s="110"/>
      <c r="AL220" s="111"/>
      <c r="AM220" s="111"/>
      <c r="AN220" s="112"/>
      <c r="AO220" s="8"/>
      <c r="AP220" s="307"/>
      <c r="AQ220" s="308"/>
      <c r="AR220" s="89"/>
      <c r="AS220" s="245" t="e">
        <f t="shared" si="123"/>
        <v>#DIV/0!</v>
      </c>
      <c r="AT220" s="246" t="e">
        <f t="shared" si="124"/>
        <v>#DIV/0!</v>
      </c>
      <c r="AU220" s="246" t="e">
        <f t="shared" si="125"/>
        <v>#DIV/0!</v>
      </c>
      <c r="AV220" s="246" t="e">
        <f t="shared" si="126"/>
        <v>#DIV/0!</v>
      </c>
      <c r="AW220" s="247" t="e">
        <f t="shared" si="106"/>
        <v>#DIV/0!</v>
      </c>
      <c r="AX220" s="247" t="e">
        <f t="shared" si="107"/>
        <v>#DIV/0!</v>
      </c>
      <c r="AY220" s="247" t="e">
        <f t="shared" si="108"/>
        <v>#DIV/0!</v>
      </c>
      <c r="AZ220" s="247" t="e">
        <f t="shared" si="109"/>
        <v>#DIV/0!</v>
      </c>
      <c r="BA220" s="248" t="e">
        <f t="shared" si="110"/>
        <v>#DIV/0!</v>
      </c>
      <c r="BB220" s="248" t="e">
        <f t="shared" si="111"/>
        <v>#DIV/0!</v>
      </c>
      <c r="BC220" s="248" t="e">
        <f t="shared" si="112"/>
        <v>#DIV/0!</v>
      </c>
      <c r="BD220" s="248" t="e">
        <f t="shared" si="113"/>
        <v>#DIV/0!</v>
      </c>
      <c r="BE220" s="118">
        <v>0.2</v>
      </c>
      <c r="BF220" s="118">
        <v>0.8</v>
      </c>
      <c r="BG220" s="248" t="e">
        <f t="shared" si="114"/>
        <v>#DIV/0!</v>
      </c>
      <c r="BH220" s="248" t="e">
        <f t="shared" si="115"/>
        <v>#DIV/0!</v>
      </c>
      <c r="BI220" s="248" t="e">
        <f t="shared" si="116"/>
        <v>#DIV/0!</v>
      </c>
      <c r="BJ220" s="248" t="e">
        <f t="shared" si="127"/>
        <v>#DIV/0!</v>
      </c>
      <c r="BK220" s="248" t="e">
        <f t="shared" si="127"/>
        <v>#DIV/0!</v>
      </c>
      <c r="BL220" s="248" t="e">
        <f t="shared" si="117"/>
        <v>#DIV/0!</v>
      </c>
      <c r="BM220" s="248" t="e">
        <f t="shared" si="118"/>
        <v>#DIV/0!</v>
      </c>
      <c r="BN220" s="248" t="e">
        <f t="shared" si="119"/>
        <v>#DIV/0!</v>
      </c>
      <c r="BO220" s="248" t="e">
        <f t="shared" si="128"/>
        <v>#DIV/0!</v>
      </c>
      <c r="BP220" s="248" t="e">
        <f t="shared" si="128"/>
        <v>#DIV/0!</v>
      </c>
      <c r="BQ220" s="248" t="e">
        <f t="shared" si="128"/>
        <v>#DIV/0!</v>
      </c>
      <c r="BR220" s="248" t="e">
        <f t="shared" si="128"/>
        <v>#DIV/0!</v>
      </c>
      <c r="BS220" s="2110"/>
      <c r="BT220" s="2110"/>
      <c r="BU220" s="2110"/>
      <c r="BV220" s="2110"/>
      <c r="BW220" s="2113"/>
      <c r="BX220" s="2113"/>
      <c r="BY220" s="2113"/>
      <c r="BZ220" s="2113"/>
      <c r="CA220" s="2095"/>
      <c r="CB220" s="8"/>
      <c r="CC220" s="2098"/>
      <c r="CD220" s="2101"/>
      <c r="CE220" s="2101"/>
      <c r="CF220" s="2104"/>
      <c r="CG220" s="2107"/>
      <c r="CH220" s="8"/>
      <c r="CI220" s="8"/>
      <c r="CJ220" s="8"/>
      <c r="CK220" s="8"/>
      <c r="CL220" s="8"/>
      <c r="CM220" s="8"/>
      <c r="CN220" s="8"/>
      <c r="CO220" s="8"/>
      <c r="CP220" s="8"/>
      <c r="CQ220" s="8"/>
      <c r="CR220" s="8"/>
      <c r="CS220" s="8"/>
      <c r="CT220" s="8"/>
    </row>
    <row r="221" spans="1:98" s="1" customFormat="1" ht="13.8" customHeight="1">
      <c r="A221" s="2125"/>
      <c r="B221" s="2129"/>
      <c r="C221" s="2130"/>
      <c r="D221" s="2135"/>
      <c r="E221" s="2136"/>
      <c r="F221" s="95"/>
      <c r="G221" s="142"/>
      <c r="H221" s="2140"/>
      <c r="I221" s="97"/>
      <c r="J221" s="98"/>
      <c r="K221" s="98"/>
      <c r="L221" s="98"/>
      <c r="M221" s="2143"/>
      <c r="N221" s="2146"/>
      <c r="O221" s="297"/>
      <c r="P221" s="305"/>
      <c r="Q221" s="2116"/>
      <c r="R221" s="2119"/>
      <c r="S221" s="2119"/>
      <c r="T221" s="2122"/>
      <c r="U221" s="27"/>
      <c r="V221" s="101">
        <v>9</v>
      </c>
      <c r="W221" s="120"/>
      <c r="X221" s="234"/>
      <c r="Y221" s="234"/>
      <c r="Z221" s="95"/>
      <c r="AA221" s="105"/>
      <c r="AB221" s="105"/>
      <c r="AC221" s="105"/>
      <c r="AD221" s="106"/>
      <c r="AE221" s="138"/>
      <c r="AF221" s="107"/>
      <c r="AG221" s="108"/>
      <c r="AH221" s="108"/>
      <c r="AI221" s="108"/>
      <c r="AJ221" s="109"/>
      <c r="AK221" s="110"/>
      <c r="AL221" s="111"/>
      <c r="AM221" s="111"/>
      <c r="AN221" s="112"/>
      <c r="AO221" s="8"/>
      <c r="AP221" s="307"/>
      <c r="AQ221" s="308"/>
      <c r="AR221" s="89"/>
      <c r="AS221" s="245" t="e">
        <f t="shared" si="123"/>
        <v>#DIV/0!</v>
      </c>
      <c r="AT221" s="246" t="e">
        <f t="shared" si="124"/>
        <v>#DIV/0!</v>
      </c>
      <c r="AU221" s="246" t="e">
        <f t="shared" si="125"/>
        <v>#DIV/0!</v>
      </c>
      <c r="AV221" s="246" t="e">
        <f t="shared" si="126"/>
        <v>#DIV/0!</v>
      </c>
      <c r="AW221" s="247" t="e">
        <f t="shared" si="106"/>
        <v>#DIV/0!</v>
      </c>
      <c r="AX221" s="247" t="e">
        <f t="shared" si="107"/>
        <v>#DIV/0!</v>
      </c>
      <c r="AY221" s="247" t="e">
        <f t="shared" si="108"/>
        <v>#DIV/0!</v>
      </c>
      <c r="AZ221" s="247" t="e">
        <f t="shared" si="109"/>
        <v>#DIV/0!</v>
      </c>
      <c r="BA221" s="248" t="e">
        <f t="shared" si="110"/>
        <v>#DIV/0!</v>
      </c>
      <c r="BB221" s="248" t="e">
        <f t="shared" si="111"/>
        <v>#DIV/0!</v>
      </c>
      <c r="BC221" s="248" t="e">
        <f t="shared" si="112"/>
        <v>#DIV/0!</v>
      </c>
      <c r="BD221" s="248" t="e">
        <f t="shared" si="113"/>
        <v>#DIV/0!</v>
      </c>
      <c r="BE221" s="118">
        <v>0.2</v>
      </c>
      <c r="BF221" s="118">
        <v>0.8</v>
      </c>
      <c r="BG221" s="248" t="e">
        <f t="shared" si="114"/>
        <v>#DIV/0!</v>
      </c>
      <c r="BH221" s="248" t="e">
        <f t="shared" si="115"/>
        <v>#DIV/0!</v>
      </c>
      <c r="BI221" s="248" t="e">
        <f t="shared" si="116"/>
        <v>#DIV/0!</v>
      </c>
      <c r="BJ221" s="248" t="e">
        <f t="shared" ref="BJ221:BK236" si="132">+AZ221*BE221</f>
        <v>#DIV/0!</v>
      </c>
      <c r="BK221" s="248" t="e">
        <f t="shared" si="132"/>
        <v>#DIV/0!</v>
      </c>
      <c r="BL221" s="248" t="e">
        <f t="shared" si="117"/>
        <v>#DIV/0!</v>
      </c>
      <c r="BM221" s="248" t="e">
        <f t="shared" si="118"/>
        <v>#DIV/0!</v>
      </c>
      <c r="BN221" s="248" t="e">
        <f t="shared" si="119"/>
        <v>#DIV/0!</v>
      </c>
      <c r="BO221" s="248" t="e">
        <f t="shared" ref="BO221:BR236" si="133">+BG221+BK221</f>
        <v>#DIV/0!</v>
      </c>
      <c r="BP221" s="248" t="e">
        <f t="shared" si="133"/>
        <v>#DIV/0!</v>
      </c>
      <c r="BQ221" s="248" t="e">
        <f t="shared" si="133"/>
        <v>#DIV/0!</v>
      </c>
      <c r="BR221" s="248" t="e">
        <f t="shared" si="133"/>
        <v>#DIV/0!</v>
      </c>
      <c r="BS221" s="2110"/>
      <c r="BT221" s="2110"/>
      <c r="BU221" s="2110"/>
      <c r="BV221" s="2110"/>
      <c r="BW221" s="2113"/>
      <c r="BX221" s="2113"/>
      <c r="BY221" s="2113"/>
      <c r="BZ221" s="2113"/>
      <c r="CA221" s="2095"/>
      <c r="CB221" s="8"/>
      <c r="CC221" s="2098"/>
      <c r="CD221" s="2101"/>
      <c r="CE221" s="2101"/>
      <c r="CF221" s="2104"/>
      <c r="CG221" s="2107"/>
      <c r="CH221" s="8"/>
      <c r="CI221" s="8"/>
      <c r="CJ221" s="8"/>
      <c r="CK221" s="8"/>
      <c r="CL221" s="8"/>
      <c r="CM221" s="8"/>
      <c r="CN221" s="8"/>
      <c r="CO221" s="8"/>
      <c r="CP221" s="8"/>
      <c r="CQ221" s="8"/>
      <c r="CR221" s="8"/>
      <c r="CS221" s="8"/>
      <c r="CT221" s="8"/>
    </row>
    <row r="222" spans="1:98" s="1" customFormat="1" ht="15" customHeight="1" thickBot="1">
      <c r="A222" s="2126"/>
      <c r="B222" s="2131"/>
      <c r="C222" s="2132"/>
      <c r="D222" s="2137"/>
      <c r="E222" s="2138"/>
      <c r="F222" s="150"/>
      <c r="G222" s="151"/>
      <c r="H222" s="2141"/>
      <c r="I222" s="121"/>
      <c r="J222" s="122"/>
      <c r="K222" s="122"/>
      <c r="L222" s="122"/>
      <c r="M222" s="2144"/>
      <c r="N222" s="2147"/>
      <c r="O222" s="351"/>
      <c r="P222" s="352"/>
      <c r="Q222" s="2117"/>
      <c r="R222" s="2120"/>
      <c r="S222" s="2120"/>
      <c r="T222" s="2123"/>
      <c r="U222" s="27"/>
      <c r="V222" s="168">
        <v>10</v>
      </c>
      <c r="W222" s="179"/>
      <c r="X222" s="235"/>
      <c r="Y222" s="235"/>
      <c r="Z222" s="150"/>
      <c r="AA222" s="126"/>
      <c r="AB222" s="126"/>
      <c r="AC222" s="126"/>
      <c r="AD222" s="127"/>
      <c r="AE222" s="138"/>
      <c r="AF222" s="154"/>
      <c r="AG222" s="156"/>
      <c r="AH222" s="156"/>
      <c r="AI222" s="156"/>
      <c r="AJ222" s="157"/>
      <c r="AK222" s="128"/>
      <c r="AL222" s="129"/>
      <c r="AM222" s="129"/>
      <c r="AN222" s="130"/>
      <c r="AO222" s="8"/>
      <c r="AP222" s="353"/>
      <c r="AQ222" s="354"/>
      <c r="AR222" s="89"/>
      <c r="AS222" s="249" t="e">
        <f t="shared" si="123"/>
        <v>#DIV/0!</v>
      </c>
      <c r="AT222" s="250" t="e">
        <f t="shared" si="124"/>
        <v>#DIV/0!</v>
      </c>
      <c r="AU222" s="250" t="e">
        <f t="shared" si="125"/>
        <v>#DIV/0!</v>
      </c>
      <c r="AV222" s="250" t="e">
        <f t="shared" si="126"/>
        <v>#DIV/0!</v>
      </c>
      <c r="AW222" s="251" t="e">
        <f t="shared" si="106"/>
        <v>#DIV/0!</v>
      </c>
      <c r="AX222" s="251" t="e">
        <f t="shared" si="107"/>
        <v>#DIV/0!</v>
      </c>
      <c r="AY222" s="251" t="e">
        <f t="shared" si="108"/>
        <v>#DIV/0!</v>
      </c>
      <c r="AZ222" s="251" t="e">
        <f t="shared" si="109"/>
        <v>#DIV/0!</v>
      </c>
      <c r="BA222" s="252" t="e">
        <f t="shared" si="110"/>
        <v>#DIV/0!</v>
      </c>
      <c r="BB222" s="252" t="e">
        <f t="shared" si="111"/>
        <v>#DIV/0!</v>
      </c>
      <c r="BC222" s="252" t="e">
        <f t="shared" si="112"/>
        <v>#DIV/0!</v>
      </c>
      <c r="BD222" s="252" t="e">
        <f t="shared" si="113"/>
        <v>#DIV/0!</v>
      </c>
      <c r="BE222" s="159">
        <v>0.2</v>
      </c>
      <c r="BF222" s="159">
        <v>0.8</v>
      </c>
      <c r="BG222" s="252" t="e">
        <f t="shared" si="114"/>
        <v>#DIV/0!</v>
      </c>
      <c r="BH222" s="252" t="e">
        <f t="shared" si="115"/>
        <v>#DIV/0!</v>
      </c>
      <c r="BI222" s="252" t="e">
        <f t="shared" si="116"/>
        <v>#DIV/0!</v>
      </c>
      <c r="BJ222" s="252" t="e">
        <f t="shared" si="132"/>
        <v>#DIV/0!</v>
      </c>
      <c r="BK222" s="252" t="e">
        <f t="shared" si="132"/>
        <v>#DIV/0!</v>
      </c>
      <c r="BL222" s="252" t="e">
        <f t="shared" si="117"/>
        <v>#DIV/0!</v>
      </c>
      <c r="BM222" s="252" t="e">
        <f t="shared" si="118"/>
        <v>#DIV/0!</v>
      </c>
      <c r="BN222" s="252" t="e">
        <f t="shared" si="119"/>
        <v>#DIV/0!</v>
      </c>
      <c r="BO222" s="252" t="e">
        <f t="shared" si="133"/>
        <v>#DIV/0!</v>
      </c>
      <c r="BP222" s="252" t="e">
        <f t="shared" si="133"/>
        <v>#DIV/0!</v>
      </c>
      <c r="BQ222" s="252" t="e">
        <f t="shared" si="133"/>
        <v>#DIV/0!</v>
      </c>
      <c r="BR222" s="252" t="e">
        <f t="shared" si="133"/>
        <v>#DIV/0!</v>
      </c>
      <c r="BS222" s="2111"/>
      <c r="BT222" s="2111"/>
      <c r="BU222" s="2111"/>
      <c r="BV222" s="2111"/>
      <c r="BW222" s="2114"/>
      <c r="BX222" s="2114"/>
      <c r="BY222" s="2114"/>
      <c r="BZ222" s="2114"/>
      <c r="CA222" s="2096"/>
      <c r="CB222" s="8"/>
      <c r="CC222" s="2099"/>
      <c r="CD222" s="2102"/>
      <c r="CE222" s="2102"/>
      <c r="CF222" s="2105"/>
      <c r="CG222" s="2108"/>
      <c r="CH222" s="8"/>
      <c r="CI222" s="8"/>
      <c r="CJ222" s="8"/>
      <c r="CK222" s="8"/>
      <c r="CL222" s="8"/>
      <c r="CM222" s="8"/>
      <c r="CN222" s="8"/>
      <c r="CO222" s="8"/>
      <c r="CP222" s="8"/>
      <c r="CQ222" s="8"/>
      <c r="CR222" s="8"/>
      <c r="CS222" s="8"/>
      <c r="CT222" s="8"/>
    </row>
    <row r="223" spans="1:98">
      <c r="A223" s="2124">
        <v>22</v>
      </c>
      <c r="B223" s="2127"/>
      <c r="C223" s="2128"/>
      <c r="D223" s="2133"/>
      <c r="E223" s="2134"/>
      <c r="F223" s="66"/>
      <c r="G223" s="135"/>
      <c r="H223" s="2139"/>
      <c r="I223" s="69"/>
      <c r="J223" s="70"/>
      <c r="K223" s="70"/>
      <c r="L223" s="70"/>
      <c r="M223" s="2142"/>
      <c r="N223" s="2145">
        <f>+P223+P224+P225+P226+P227+P228+P229+P230+P231+P232</f>
        <v>0</v>
      </c>
      <c r="O223" s="72"/>
      <c r="P223" s="885"/>
      <c r="Q223" s="2115"/>
      <c r="R223" s="2118"/>
      <c r="S223" s="2118"/>
      <c r="T223" s="2121"/>
      <c r="U223" s="27"/>
      <c r="V223" s="75">
        <v>1</v>
      </c>
      <c r="W223" s="72"/>
      <c r="X223" s="236"/>
      <c r="Y223" s="236"/>
      <c r="Z223" s="66"/>
      <c r="AA223" s="79"/>
      <c r="AB223" s="79"/>
      <c r="AC223" s="79"/>
      <c r="AD223" s="80"/>
      <c r="AE223" s="138"/>
      <c r="AF223" s="81"/>
      <c r="AG223" s="82"/>
      <c r="AH223" s="82"/>
      <c r="AI223" s="82"/>
      <c r="AJ223" s="83"/>
      <c r="AK223" s="84"/>
      <c r="AL223" s="85"/>
      <c r="AM223" s="85"/>
      <c r="AN223" s="86"/>
      <c r="AO223" s="8"/>
      <c r="AP223" s="87"/>
      <c r="AQ223" s="88"/>
      <c r="AR223" s="89"/>
      <c r="AS223" s="241" t="e">
        <f t="shared" si="123"/>
        <v>#DIV/0!</v>
      </c>
      <c r="AT223" s="242" t="e">
        <f t="shared" si="124"/>
        <v>#DIV/0!</v>
      </c>
      <c r="AU223" s="242" t="e">
        <f t="shared" si="125"/>
        <v>#DIV/0!</v>
      </c>
      <c r="AV223" s="242" t="e">
        <f t="shared" si="126"/>
        <v>#DIV/0!</v>
      </c>
      <c r="AW223" s="243" t="e">
        <f t="shared" si="106"/>
        <v>#DIV/0!</v>
      </c>
      <c r="AX223" s="243" t="e">
        <f t="shared" si="107"/>
        <v>#DIV/0!</v>
      </c>
      <c r="AY223" s="243" t="e">
        <f t="shared" si="108"/>
        <v>#DIV/0!</v>
      </c>
      <c r="AZ223" s="243" t="e">
        <f t="shared" si="109"/>
        <v>#DIV/0!</v>
      </c>
      <c r="BA223" s="244" t="e">
        <f t="shared" si="110"/>
        <v>#DIV/0!</v>
      </c>
      <c r="BB223" s="244" t="e">
        <f t="shared" si="111"/>
        <v>#DIV/0!</v>
      </c>
      <c r="BC223" s="244" t="e">
        <f t="shared" si="112"/>
        <v>#DIV/0!</v>
      </c>
      <c r="BD223" s="244" t="e">
        <f t="shared" si="113"/>
        <v>#DIV/0!</v>
      </c>
      <c r="BE223" s="94">
        <v>0.2</v>
      </c>
      <c r="BF223" s="94">
        <v>0.8</v>
      </c>
      <c r="BG223" s="244" t="e">
        <f t="shared" si="114"/>
        <v>#DIV/0!</v>
      </c>
      <c r="BH223" s="244" t="e">
        <f t="shared" si="115"/>
        <v>#DIV/0!</v>
      </c>
      <c r="BI223" s="244" t="e">
        <f t="shared" si="116"/>
        <v>#DIV/0!</v>
      </c>
      <c r="BJ223" s="244" t="e">
        <f t="shared" si="132"/>
        <v>#DIV/0!</v>
      </c>
      <c r="BK223" s="244" t="e">
        <f t="shared" si="132"/>
        <v>#DIV/0!</v>
      </c>
      <c r="BL223" s="244" t="e">
        <f t="shared" si="117"/>
        <v>#DIV/0!</v>
      </c>
      <c r="BM223" s="244" t="e">
        <f t="shared" si="118"/>
        <v>#DIV/0!</v>
      </c>
      <c r="BN223" s="244" t="e">
        <f t="shared" si="119"/>
        <v>#DIV/0!</v>
      </c>
      <c r="BO223" s="244" t="e">
        <f t="shared" si="133"/>
        <v>#DIV/0!</v>
      </c>
      <c r="BP223" s="244" t="e">
        <f t="shared" si="133"/>
        <v>#DIV/0!</v>
      </c>
      <c r="BQ223" s="244" t="e">
        <f t="shared" si="133"/>
        <v>#DIV/0!</v>
      </c>
      <c r="BR223" s="244" t="e">
        <f t="shared" si="133"/>
        <v>#DIV/0!</v>
      </c>
      <c r="BS223" s="2109" t="e">
        <f t="shared" ref="BS223:BV223" si="134">AVERAGEIF(BO223:BO232,"&lt;&gt;#¡DIV/0!")</f>
        <v>#DIV/0!</v>
      </c>
      <c r="BT223" s="2109" t="e">
        <f t="shared" si="134"/>
        <v>#DIV/0!</v>
      </c>
      <c r="BU223" s="2109" t="e">
        <f t="shared" si="134"/>
        <v>#DIV/0!</v>
      </c>
      <c r="BV223" s="2109" t="e">
        <f t="shared" si="134"/>
        <v>#DIV/0!</v>
      </c>
      <c r="BW223" s="2112" t="e">
        <f>+C223*BS223</f>
        <v>#DIV/0!</v>
      </c>
      <c r="BX223" s="2112" t="e">
        <f>+C223*BT223</f>
        <v>#DIV/0!</v>
      </c>
      <c r="BY223" s="2112" t="e">
        <f>+C223*BU223</f>
        <v>#DIV/0!</v>
      </c>
      <c r="BZ223" s="2112" t="e">
        <f>+C223*BV223</f>
        <v>#DIV/0!</v>
      </c>
      <c r="CA223" s="2094" t="e">
        <f>SUM(BW223:BZ232)</f>
        <v>#DIV/0!</v>
      </c>
      <c r="CB223" s="8"/>
      <c r="CC223" s="2097" t="e">
        <f>+Q223/$N$223</f>
        <v>#DIV/0!</v>
      </c>
      <c r="CD223" s="2100" t="e">
        <f t="shared" ref="CD223:CF223" si="135">+R223/$N$223</f>
        <v>#DIV/0!</v>
      </c>
      <c r="CE223" s="2100" t="e">
        <f t="shared" si="135"/>
        <v>#DIV/0!</v>
      </c>
      <c r="CF223" s="2103" t="e">
        <f t="shared" si="135"/>
        <v>#DIV/0!</v>
      </c>
      <c r="CG223" s="2106" t="e">
        <f t="shared" ref="CG223" si="136">AVERAGE(CC223:CF232)</f>
        <v>#DIV/0!</v>
      </c>
      <c r="CH223" s="8"/>
      <c r="CI223" s="8"/>
      <c r="CJ223" s="8"/>
      <c r="CK223" s="8"/>
      <c r="CL223" s="8"/>
      <c r="CM223" s="8"/>
      <c r="CN223" s="8"/>
      <c r="CO223" s="8"/>
      <c r="CP223" s="8"/>
      <c r="CQ223" s="8"/>
      <c r="CR223" s="8"/>
      <c r="CS223" s="8"/>
      <c r="CT223" s="8"/>
    </row>
    <row r="224" spans="1:98">
      <c r="A224" s="2125"/>
      <c r="B224" s="2129"/>
      <c r="C224" s="2130"/>
      <c r="D224" s="2135"/>
      <c r="E224" s="2136"/>
      <c r="F224" s="95"/>
      <c r="G224" s="142"/>
      <c r="H224" s="2140"/>
      <c r="I224" s="97"/>
      <c r="J224" s="98"/>
      <c r="K224" s="98"/>
      <c r="L224" s="98"/>
      <c r="M224" s="2143"/>
      <c r="N224" s="2146"/>
      <c r="O224" s="297"/>
      <c r="P224" s="305"/>
      <c r="Q224" s="2116"/>
      <c r="R224" s="2119"/>
      <c r="S224" s="2119"/>
      <c r="T224" s="2122"/>
      <c r="U224" s="27"/>
      <c r="V224" s="101">
        <v>2</v>
      </c>
      <c r="W224" s="120"/>
      <c r="X224" s="234"/>
      <c r="Y224" s="234"/>
      <c r="Z224" s="95"/>
      <c r="AA224" s="105"/>
      <c r="AB224" s="105"/>
      <c r="AC224" s="105"/>
      <c r="AD224" s="106"/>
      <c r="AE224" s="138"/>
      <c r="AF224" s="107"/>
      <c r="AG224" s="108"/>
      <c r="AH224" s="108"/>
      <c r="AI224" s="108"/>
      <c r="AJ224" s="109"/>
      <c r="AK224" s="110"/>
      <c r="AL224" s="111"/>
      <c r="AM224" s="111"/>
      <c r="AN224" s="112"/>
      <c r="AO224" s="8"/>
      <c r="AP224" s="307"/>
      <c r="AQ224" s="308"/>
      <c r="AR224" s="89"/>
      <c r="AS224" s="245" t="e">
        <f t="shared" si="123"/>
        <v>#DIV/0!</v>
      </c>
      <c r="AT224" s="246" t="e">
        <f t="shared" si="124"/>
        <v>#DIV/0!</v>
      </c>
      <c r="AU224" s="246" t="e">
        <f t="shared" si="125"/>
        <v>#DIV/0!</v>
      </c>
      <c r="AV224" s="246" t="e">
        <f t="shared" si="126"/>
        <v>#DIV/0!</v>
      </c>
      <c r="AW224" s="247" t="e">
        <f t="shared" si="106"/>
        <v>#DIV/0!</v>
      </c>
      <c r="AX224" s="247" t="e">
        <f t="shared" si="107"/>
        <v>#DIV/0!</v>
      </c>
      <c r="AY224" s="247" t="e">
        <f t="shared" si="108"/>
        <v>#DIV/0!</v>
      </c>
      <c r="AZ224" s="247" t="e">
        <f t="shared" si="109"/>
        <v>#DIV/0!</v>
      </c>
      <c r="BA224" s="248" t="e">
        <f t="shared" si="110"/>
        <v>#DIV/0!</v>
      </c>
      <c r="BB224" s="248" t="e">
        <f t="shared" si="111"/>
        <v>#DIV/0!</v>
      </c>
      <c r="BC224" s="248" t="e">
        <f t="shared" si="112"/>
        <v>#DIV/0!</v>
      </c>
      <c r="BD224" s="248" t="e">
        <f t="shared" si="113"/>
        <v>#DIV/0!</v>
      </c>
      <c r="BE224" s="118">
        <v>0.2</v>
      </c>
      <c r="BF224" s="118">
        <v>0.8</v>
      </c>
      <c r="BG224" s="248" t="e">
        <f t="shared" si="114"/>
        <v>#DIV/0!</v>
      </c>
      <c r="BH224" s="248" t="e">
        <f t="shared" si="115"/>
        <v>#DIV/0!</v>
      </c>
      <c r="BI224" s="248" t="e">
        <f t="shared" si="116"/>
        <v>#DIV/0!</v>
      </c>
      <c r="BJ224" s="248" t="e">
        <f t="shared" si="132"/>
        <v>#DIV/0!</v>
      </c>
      <c r="BK224" s="248" t="e">
        <f t="shared" si="132"/>
        <v>#DIV/0!</v>
      </c>
      <c r="BL224" s="248" t="e">
        <f t="shared" si="117"/>
        <v>#DIV/0!</v>
      </c>
      <c r="BM224" s="248" t="e">
        <f t="shared" si="118"/>
        <v>#DIV/0!</v>
      </c>
      <c r="BN224" s="248" t="e">
        <f t="shared" si="119"/>
        <v>#DIV/0!</v>
      </c>
      <c r="BO224" s="248" t="e">
        <f t="shared" si="133"/>
        <v>#DIV/0!</v>
      </c>
      <c r="BP224" s="248" t="e">
        <f t="shared" si="133"/>
        <v>#DIV/0!</v>
      </c>
      <c r="BQ224" s="248" t="e">
        <f t="shared" si="133"/>
        <v>#DIV/0!</v>
      </c>
      <c r="BR224" s="248" t="e">
        <f t="shared" si="133"/>
        <v>#DIV/0!</v>
      </c>
      <c r="BS224" s="2110"/>
      <c r="BT224" s="2110"/>
      <c r="BU224" s="2110"/>
      <c r="BV224" s="2110"/>
      <c r="BW224" s="2113"/>
      <c r="BX224" s="2113"/>
      <c r="BY224" s="2113"/>
      <c r="BZ224" s="2113"/>
      <c r="CA224" s="2095"/>
      <c r="CB224" s="8"/>
      <c r="CC224" s="2098"/>
      <c r="CD224" s="2101"/>
      <c r="CE224" s="2101"/>
      <c r="CF224" s="2104"/>
      <c r="CG224" s="2107"/>
      <c r="CH224" s="8"/>
      <c r="CI224" s="8"/>
      <c r="CJ224" s="8"/>
      <c r="CK224" s="8"/>
      <c r="CL224" s="8"/>
      <c r="CM224" s="8"/>
      <c r="CN224" s="8"/>
      <c r="CO224" s="8"/>
      <c r="CP224" s="8"/>
      <c r="CQ224" s="8"/>
      <c r="CR224" s="8"/>
      <c r="CS224" s="8"/>
      <c r="CT224" s="8"/>
    </row>
    <row r="225" spans="1:98">
      <c r="A225" s="2125"/>
      <c r="B225" s="2129"/>
      <c r="C225" s="2130"/>
      <c r="D225" s="2135"/>
      <c r="E225" s="2136"/>
      <c r="F225" s="95"/>
      <c r="G225" s="142"/>
      <c r="H225" s="2140"/>
      <c r="I225" s="97"/>
      <c r="J225" s="98"/>
      <c r="K225" s="98"/>
      <c r="L225" s="98"/>
      <c r="M225" s="2143"/>
      <c r="N225" s="2146"/>
      <c r="O225" s="297"/>
      <c r="P225" s="305"/>
      <c r="Q225" s="2116"/>
      <c r="R225" s="2119"/>
      <c r="S225" s="2119"/>
      <c r="T225" s="2122"/>
      <c r="U225" s="27"/>
      <c r="V225" s="101">
        <v>3</v>
      </c>
      <c r="W225" s="120"/>
      <c r="X225" s="234"/>
      <c r="Y225" s="234"/>
      <c r="Z225" s="95"/>
      <c r="AA225" s="105"/>
      <c r="AB225" s="105"/>
      <c r="AC225" s="105"/>
      <c r="AD225" s="106"/>
      <c r="AE225" s="138"/>
      <c r="AF225" s="107"/>
      <c r="AG225" s="108"/>
      <c r="AH225" s="108"/>
      <c r="AI225" s="108"/>
      <c r="AJ225" s="109"/>
      <c r="AK225" s="110"/>
      <c r="AL225" s="111"/>
      <c r="AM225" s="111"/>
      <c r="AN225" s="112"/>
      <c r="AO225" s="8"/>
      <c r="AP225" s="307"/>
      <c r="AQ225" s="308"/>
      <c r="AR225" s="89"/>
      <c r="AS225" s="245" t="e">
        <f t="shared" si="123"/>
        <v>#DIV/0!</v>
      </c>
      <c r="AT225" s="246" t="e">
        <f t="shared" si="124"/>
        <v>#DIV/0!</v>
      </c>
      <c r="AU225" s="246" t="e">
        <f t="shared" si="125"/>
        <v>#DIV/0!</v>
      </c>
      <c r="AV225" s="246" t="e">
        <f t="shared" si="126"/>
        <v>#DIV/0!</v>
      </c>
      <c r="AW225" s="247" t="e">
        <f t="shared" si="106"/>
        <v>#DIV/0!</v>
      </c>
      <c r="AX225" s="247" t="e">
        <f t="shared" si="107"/>
        <v>#DIV/0!</v>
      </c>
      <c r="AY225" s="247" t="e">
        <f t="shared" si="108"/>
        <v>#DIV/0!</v>
      </c>
      <c r="AZ225" s="247" t="e">
        <f t="shared" si="109"/>
        <v>#DIV/0!</v>
      </c>
      <c r="BA225" s="248" t="e">
        <f t="shared" si="110"/>
        <v>#DIV/0!</v>
      </c>
      <c r="BB225" s="248" t="e">
        <f t="shared" si="111"/>
        <v>#DIV/0!</v>
      </c>
      <c r="BC225" s="248" t="e">
        <f t="shared" si="112"/>
        <v>#DIV/0!</v>
      </c>
      <c r="BD225" s="248" t="e">
        <f t="shared" si="113"/>
        <v>#DIV/0!</v>
      </c>
      <c r="BE225" s="118">
        <v>0.2</v>
      </c>
      <c r="BF225" s="118">
        <v>0.8</v>
      </c>
      <c r="BG225" s="248" t="e">
        <f t="shared" si="114"/>
        <v>#DIV/0!</v>
      </c>
      <c r="BH225" s="248" t="e">
        <f t="shared" si="115"/>
        <v>#DIV/0!</v>
      </c>
      <c r="BI225" s="248" t="e">
        <f t="shared" si="116"/>
        <v>#DIV/0!</v>
      </c>
      <c r="BJ225" s="248" t="e">
        <f t="shared" si="132"/>
        <v>#DIV/0!</v>
      </c>
      <c r="BK225" s="248" t="e">
        <f t="shared" si="132"/>
        <v>#DIV/0!</v>
      </c>
      <c r="BL225" s="248" t="e">
        <f t="shared" si="117"/>
        <v>#DIV/0!</v>
      </c>
      <c r="BM225" s="248" t="e">
        <f t="shared" si="118"/>
        <v>#DIV/0!</v>
      </c>
      <c r="BN225" s="248" t="e">
        <f t="shared" si="119"/>
        <v>#DIV/0!</v>
      </c>
      <c r="BO225" s="248" t="e">
        <f t="shared" si="133"/>
        <v>#DIV/0!</v>
      </c>
      <c r="BP225" s="248" t="e">
        <f t="shared" si="133"/>
        <v>#DIV/0!</v>
      </c>
      <c r="BQ225" s="248" t="e">
        <f t="shared" si="133"/>
        <v>#DIV/0!</v>
      </c>
      <c r="BR225" s="248" t="e">
        <f t="shared" si="133"/>
        <v>#DIV/0!</v>
      </c>
      <c r="BS225" s="2110"/>
      <c r="BT225" s="2110"/>
      <c r="BU225" s="2110"/>
      <c r="BV225" s="2110"/>
      <c r="BW225" s="2113"/>
      <c r="BX225" s="2113"/>
      <c r="BY225" s="2113"/>
      <c r="BZ225" s="2113"/>
      <c r="CA225" s="2095"/>
      <c r="CB225" s="8"/>
      <c r="CC225" s="2098"/>
      <c r="CD225" s="2101"/>
      <c r="CE225" s="2101"/>
      <c r="CF225" s="2104"/>
      <c r="CG225" s="2107"/>
      <c r="CH225" s="8"/>
      <c r="CI225" s="8"/>
      <c r="CJ225" s="8"/>
      <c r="CK225" s="8"/>
      <c r="CL225" s="8"/>
      <c r="CM225" s="8"/>
      <c r="CN225" s="8"/>
      <c r="CO225" s="8"/>
      <c r="CP225" s="8"/>
      <c r="CQ225" s="8"/>
      <c r="CR225" s="8"/>
      <c r="CS225" s="8"/>
      <c r="CT225" s="8"/>
    </row>
    <row r="226" spans="1:98">
      <c r="A226" s="2125"/>
      <c r="B226" s="2129"/>
      <c r="C226" s="2130"/>
      <c r="D226" s="2135"/>
      <c r="E226" s="2136"/>
      <c r="F226" s="95"/>
      <c r="G226" s="142"/>
      <c r="H226" s="2140"/>
      <c r="I226" s="97"/>
      <c r="J226" s="98"/>
      <c r="K226" s="98"/>
      <c r="L226" s="98"/>
      <c r="M226" s="2143"/>
      <c r="N226" s="2146"/>
      <c r="O226" s="297"/>
      <c r="P226" s="305"/>
      <c r="Q226" s="2116"/>
      <c r="R226" s="2119"/>
      <c r="S226" s="2119"/>
      <c r="T226" s="2122"/>
      <c r="U226" s="27"/>
      <c r="V226" s="101">
        <v>4</v>
      </c>
      <c r="W226" s="120"/>
      <c r="X226" s="234"/>
      <c r="Y226" s="234"/>
      <c r="Z226" s="95"/>
      <c r="AA226" s="105"/>
      <c r="AB226" s="105"/>
      <c r="AC226" s="105"/>
      <c r="AD226" s="106"/>
      <c r="AE226" s="138"/>
      <c r="AF226" s="107"/>
      <c r="AG226" s="108"/>
      <c r="AH226" s="108"/>
      <c r="AI226" s="108"/>
      <c r="AJ226" s="109"/>
      <c r="AK226" s="110"/>
      <c r="AL226" s="111"/>
      <c r="AM226" s="111"/>
      <c r="AN226" s="112"/>
      <c r="AO226" s="8"/>
      <c r="AP226" s="307"/>
      <c r="AQ226" s="308"/>
      <c r="AR226" s="89"/>
      <c r="AS226" s="245" t="e">
        <f t="shared" si="123"/>
        <v>#DIV/0!</v>
      </c>
      <c r="AT226" s="246" t="e">
        <f t="shared" si="124"/>
        <v>#DIV/0!</v>
      </c>
      <c r="AU226" s="246" t="e">
        <f t="shared" si="125"/>
        <v>#DIV/0!</v>
      </c>
      <c r="AV226" s="246" t="e">
        <f t="shared" si="126"/>
        <v>#DIV/0!</v>
      </c>
      <c r="AW226" s="247" t="e">
        <f t="shared" si="106"/>
        <v>#DIV/0!</v>
      </c>
      <c r="AX226" s="247" t="e">
        <f t="shared" si="107"/>
        <v>#DIV/0!</v>
      </c>
      <c r="AY226" s="247" t="e">
        <f t="shared" si="108"/>
        <v>#DIV/0!</v>
      </c>
      <c r="AZ226" s="247" t="e">
        <f t="shared" si="109"/>
        <v>#DIV/0!</v>
      </c>
      <c r="BA226" s="248" t="e">
        <f t="shared" si="110"/>
        <v>#DIV/0!</v>
      </c>
      <c r="BB226" s="248" t="e">
        <f t="shared" si="111"/>
        <v>#DIV/0!</v>
      </c>
      <c r="BC226" s="248" t="e">
        <f t="shared" si="112"/>
        <v>#DIV/0!</v>
      </c>
      <c r="BD226" s="248" t="e">
        <f t="shared" si="113"/>
        <v>#DIV/0!</v>
      </c>
      <c r="BE226" s="118">
        <v>0.2</v>
      </c>
      <c r="BF226" s="118">
        <v>0.8</v>
      </c>
      <c r="BG226" s="248" t="e">
        <f t="shared" si="114"/>
        <v>#DIV/0!</v>
      </c>
      <c r="BH226" s="248" t="e">
        <f t="shared" si="115"/>
        <v>#DIV/0!</v>
      </c>
      <c r="BI226" s="248" t="e">
        <f t="shared" si="116"/>
        <v>#DIV/0!</v>
      </c>
      <c r="BJ226" s="248" t="e">
        <f t="shared" si="132"/>
        <v>#DIV/0!</v>
      </c>
      <c r="BK226" s="248" t="e">
        <f t="shared" si="132"/>
        <v>#DIV/0!</v>
      </c>
      <c r="BL226" s="248" t="e">
        <f t="shared" si="117"/>
        <v>#DIV/0!</v>
      </c>
      <c r="BM226" s="248" t="e">
        <f t="shared" si="118"/>
        <v>#DIV/0!</v>
      </c>
      <c r="BN226" s="248" t="e">
        <f t="shared" si="119"/>
        <v>#DIV/0!</v>
      </c>
      <c r="BO226" s="248" t="e">
        <f t="shared" si="133"/>
        <v>#DIV/0!</v>
      </c>
      <c r="BP226" s="248" t="e">
        <f t="shared" si="133"/>
        <v>#DIV/0!</v>
      </c>
      <c r="BQ226" s="248" t="e">
        <f t="shared" si="133"/>
        <v>#DIV/0!</v>
      </c>
      <c r="BR226" s="248" t="e">
        <f t="shared" si="133"/>
        <v>#DIV/0!</v>
      </c>
      <c r="BS226" s="2110"/>
      <c r="BT226" s="2110"/>
      <c r="BU226" s="2110"/>
      <c r="BV226" s="2110"/>
      <c r="BW226" s="2113"/>
      <c r="BX226" s="2113"/>
      <c r="BY226" s="2113"/>
      <c r="BZ226" s="2113"/>
      <c r="CA226" s="2095"/>
      <c r="CB226" s="8"/>
      <c r="CC226" s="2098"/>
      <c r="CD226" s="2101"/>
      <c r="CE226" s="2101"/>
      <c r="CF226" s="2104"/>
      <c r="CG226" s="2107"/>
      <c r="CH226" s="8"/>
      <c r="CI226" s="8"/>
      <c r="CJ226" s="8"/>
      <c r="CK226" s="8"/>
      <c r="CL226" s="8"/>
      <c r="CM226" s="8"/>
      <c r="CN226" s="8"/>
      <c r="CO226" s="8"/>
      <c r="CP226" s="8"/>
      <c r="CQ226" s="8"/>
      <c r="CR226" s="8"/>
      <c r="CS226" s="8"/>
      <c r="CT226" s="8"/>
    </row>
    <row r="227" spans="1:98">
      <c r="A227" s="2125"/>
      <c r="B227" s="2129"/>
      <c r="C227" s="2130"/>
      <c r="D227" s="2135"/>
      <c r="E227" s="2136"/>
      <c r="F227" s="95"/>
      <c r="G227" s="142"/>
      <c r="H227" s="2140"/>
      <c r="I227" s="97"/>
      <c r="J227" s="98"/>
      <c r="K227" s="98"/>
      <c r="L227" s="98"/>
      <c r="M227" s="2143"/>
      <c r="N227" s="2146"/>
      <c r="O227" s="297"/>
      <c r="P227" s="305"/>
      <c r="Q227" s="2116"/>
      <c r="R227" s="2119"/>
      <c r="S227" s="2119"/>
      <c r="T227" s="2122"/>
      <c r="U227" s="27"/>
      <c r="V227" s="101">
        <v>5</v>
      </c>
      <c r="W227" s="120"/>
      <c r="X227" s="234"/>
      <c r="Y227" s="234"/>
      <c r="Z227" s="95"/>
      <c r="AA227" s="105"/>
      <c r="AB227" s="105"/>
      <c r="AC227" s="105"/>
      <c r="AD227" s="106"/>
      <c r="AE227" s="138"/>
      <c r="AF227" s="107"/>
      <c r="AG227" s="108"/>
      <c r="AH227" s="108"/>
      <c r="AI227" s="108"/>
      <c r="AJ227" s="109"/>
      <c r="AK227" s="110"/>
      <c r="AL227" s="111"/>
      <c r="AM227" s="111"/>
      <c r="AN227" s="112"/>
      <c r="AO227" s="8"/>
      <c r="AP227" s="307"/>
      <c r="AQ227" s="308"/>
      <c r="AR227" s="89"/>
      <c r="AS227" s="245" t="e">
        <f t="shared" si="123"/>
        <v>#DIV/0!</v>
      </c>
      <c r="AT227" s="246" t="e">
        <f t="shared" si="124"/>
        <v>#DIV/0!</v>
      </c>
      <c r="AU227" s="246" t="e">
        <f t="shared" si="125"/>
        <v>#DIV/0!</v>
      </c>
      <c r="AV227" s="246" t="e">
        <f t="shared" si="126"/>
        <v>#DIV/0!</v>
      </c>
      <c r="AW227" s="247" t="e">
        <f t="shared" si="106"/>
        <v>#DIV/0!</v>
      </c>
      <c r="AX227" s="247" t="e">
        <f t="shared" si="107"/>
        <v>#DIV/0!</v>
      </c>
      <c r="AY227" s="247" t="e">
        <f t="shared" si="108"/>
        <v>#DIV/0!</v>
      </c>
      <c r="AZ227" s="247" t="e">
        <f t="shared" si="109"/>
        <v>#DIV/0!</v>
      </c>
      <c r="BA227" s="248" t="e">
        <f t="shared" si="110"/>
        <v>#DIV/0!</v>
      </c>
      <c r="BB227" s="248" t="e">
        <f t="shared" si="111"/>
        <v>#DIV/0!</v>
      </c>
      <c r="BC227" s="248" t="e">
        <f t="shared" si="112"/>
        <v>#DIV/0!</v>
      </c>
      <c r="BD227" s="248" t="e">
        <f t="shared" si="113"/>
        <v>#DIV/0!</v>
      </c>
      <c r="BE227" s="118">
        <v>0.2</v>
      </c>
      <c r="BF227" s="118">
        <v>0.8</v>
      </c>
      <c r="BG227" s="248" t="e">
        <f t="shared" si="114"/>
        <v>#DIV/0!</v>
      </c>
      <c r="BH227" s="248" t="e">
        <f t="shared" si="115"/>
        <v>#DIV/0!</v>
      </c>
      <c r="BI227" s="248" t="e">
        <f t="shared" si="116"/>
        <v>#DIV/0!</v>
      </c>
      <c r="BJ227" s="248" t="e">
        <f t="shared" si="132"/>
        <v>#DIV/0!</v>
      </c>
      <c r="BK227" s="248" t="e">
        <f t="shared" si="132"/>
        <v>#DIV/0!</v>
      </c>
      <c r="BL227" s="248" t="e">
        <f t="shared" si="117"/>
        <v>#DIV/0!</v>
      </c>
      <c r="BM227" s="248" t="e">
        <f t="shared" si="118"/>
        <v>#DIV/0!</v>
      </c>
      <c r="BN227" s="248" t="e">
        <f t="shared" si="119"/>
        <v>#DIV/0!</v>
      </c>
      <c r="BO227" s="248" t="e">
        <f t="shared" si="133"/>
        <v>#DIV/0!</v>
      </c>
      <c r="BP227" s="248" t="e">
        <f t="shared" si="133"/>
        <v>#DIV/0!</v>
      </c>
      <c r="BQ227" s="248" t="e">
        <f t="shared" si="133"/>
        <v>#DIV/0!</v>
      </c>
      <c r="BR227" s="248" t="e">
        <f t="shared" si="133"/>
        <v>#DIV/0!</v>
      </c>
      <c r="BS227" s="2110"/>
      <c r="BT227" s="2110"/>
      <c r="BU227" s="2110"/>
      <c r="BV227" s="2110"/>
      <c r="BW227" s="2113"/>
      <c r="BX227" s="2113"/>
      <c r="BY227" s="2113"/>
      <c r="BZ227" s="2113"/>
      <c r="CA227" s="2095"/>
      <c r="CB227" s="8"/>
      <c r="CC227" s="2098"/>
      <c r="CD227" s="2101"/>
      <c r="CE227" s="2101"/>
      <c r="CF227" s="2104"/>
      <c r="CG227" s="2107"/>
      <c r="CH227" s="8"/>
      <c r="CI227" s="8"/>
      <c r="CJ227" s="8"/>
      <c r="CK227" s="8"/>
      <c r="CL227" s="8"/>
      <c r="CM227" s="8"/>
      <c r="CN227" s="8"/>
      <c r="CO227" s="8"/>
      <c r="CP227" s="8"/>
      <c r="CQ227" s="8"/>
      <c r="CR227" s="8"/>
      <c r="CS227" s="8"/>
      <c r="CT227" s="8"/>
    </row>
    <row r="228" spans="1:98">
      <c r="A228" s="2125"/>
      <c r="B228" s="2129"/>
      <c r="C228" s="2130"/>
      <c r="D228" s="2135"/>
      <c r="E228" s="2136"/>
      <c r="F228" s="95"/>
      <c r="G228" s="142"/>
      <c r="H228" s="2140"/>
      <c r="I228" s="97"/>
      <c r="J228" s="98"/>
      <c r="K228" s="98"/>
      <c r="L228" s="98"/>
      <c r="M228" s="2143"/>
      <c r="N228" s="2146"/>
      <c r="O228" s="297"/>
      <c r="P228" s="305"/>
      <c r="Q228" s="2116"/>
      <c r="R228" s="2119"/>
      <c r="S228" s="2119"/>
      <c r="T228" s="2122"/>
      <c r="U228" s="27"/>
      <c r="V228" s="101">
        <v>6</v>
      </c>
      <c r="W228" s="120"/>
      <c r="X228" s="234"/>
      <c r="Y228" s="234"/>
      <c r="Z228" s="95"/>
      <c r="AA228" s="105"/>
      <c r="AB228" s="105"/>
      <c r="AC228" s="105"/>
      <c r="AD228" s="106"/>
      <c r="AE228" s="138"/>
      <c r="AF228" s="107"/>
      <c r="AG228" s="108"/>
      <c r="AH228" s="108"/>
      <c r="AI228" s="108"/>
      <c r="AJ228" s="109"/>
      <c r="AK228" s="110"/>
      <c r="AL228" s="111"/>
      <c r="AM228" s="111"/>
      <c r="AN228" s="112"/>
      <c r="AO228" s="8"/>
      <c r="AP228" s="307"/>
      <c r="AQ228" s="308"/>
      <c r="AR228" s="89"/>
      <c r="AS228" s="245" t="e">
        <f t="shared" si="123"/>
        <v>#DIV/0!</v>
      </c>
      <c r="AT228" s="246" t="e">
        <f t="shared" si="124"/>
        <v>#DIV/0!</v>
      </c>
      <c r="AU228" s="246" t="e">
        <f t="shared" si="125"/>
        <v>#DIV/0!</v>
      </c>
      <c r="AV228" s="246" t="e">
        <f t="shared" si="126"/>
        <v>#DIV/0!</v>
      </c>
      <c r="AW228" s="247" t="e">
        <f t="shared" si="106"/>
        <v>#DIV/0!</v>
      </c>
      <c r="AX228" s="247" t="e">
        <f t="shared" si="107"/>
        <v>#DIV/0!</v>
      </c>
      <c r="AY228" s="247" t="e">
        <f t="shared" si="108"/>
        <v>#DIV/0!</v>
      </c>
      <c r="AZ228" s="247" t="e">
        <f t="shared" si="109"/>
        <v>#DIV/0!</v>
      </c>
      <c r="BA228" s="248" t="e">
        <f t="shared" si="110"/>
        <v>#DIV/0!</v>
      </c>
      <c r="BB228" s="248" t="e">
        <f t="shared" si="111"/>
        <v>#DIV/0!</v>
      </c>
      <c r="BC228" s="248" t="e">
        <f t="shared" si="112"/>
        <v>#DIV/0!</v>
      </c>
      <c r="BD228" s="248" t="e">
        <f t="shared" si="113"/>
        <v>#DIV/0!</v>
      </c>
      <c r="BE228" s="118">
        <v>0.2</v>
      </c>
      <c r="BF228" s="118">
        <v>0.8</v>
      </c>
      <c r="BG228" s="248" t="e">
        <f t="shared" si="114"/>
        <v>#DIV/0!</v>
      </c>
      <c r="BH228" s="248" t="e">
        <f t="shared" si="115"/>
        <v>#DIV/0!</v>
      </c>
      <c r="BI228" s="248" t="e">
        <f t="shared" si="116"/>
        <v>#DIV/0!</v>
      </c>
      <c r="BJ228" s="248" t="e">
        <f t="shared" si="132"/>
        <v>#DIV/0!</v>
      </c>
      <c r="BK228" s="248" t="e">
        <f t="shared" si="132"/>
        <v>#DIV/0!</v>
      </c>
      <c r="BL228" s="248" t="e">
        <f t="shared" si="117"/>
        <v>#DIV/0!</v>
      </c>
      <c r="BM228" s="248" t="e">
        <f t="shared" si="118"/>
        <v>#DIV/0!</v>
      </c>
      <c r="BN228" s="248" t="e">
        <f t="shared" si="119"/>
        <v>#DIV/0!</v>
      </c>
      <c r="BO228" s="248" t="e">
        <f t="shared" si="133"/>
        <v>#DIV/0!</v>
      </c>
      <c r="BP228" s="248" t="e">
        <f t="shared" si="133"/>
        <v>#DIV/0!</v>
      </c>
      <c r="BQ228" s="248" t="e">
        <f t="shared" si="133"/>
        <v>#DIV/0!</v>
      </c>
      <c r="BR228" s="248" t="e">
        <f t="shared" si="133"/>
        <v>#DIV/0!</v>
      </c>
      <c r="BS228" s="2110"/>
      <c r="BT228" s="2110"/>
      <c r="BU228" s="2110"/>
      <c r="BV228" s="2110"/>
      <c r="BW228" s="2113"/>
      <c r="BX228" s="2113"/>
      <c r="BY228" s="2113"/>
      <c r="BZ228" s="2113"/>
      <c r="CA228" s="2095"/>
      <c r="CB228" s="8"/>
      <c r="CC228" s="2098"/>
      <c r="CD228" s="2101"/>
      <c r="CE228" s="2101"/>
      <c r="CF228" s="2104"/>
      <c r="CG228" s="2107"/>
      <c r="CH228" s="8"/>
      <c r="CI228" s="8"/>
      <c r="CJ228" s="8"/>
      <c r="CK228" s="8"/>
      <c r="CL228" s="8"/>
      <c r="CM228" s="8"/>
      <c r="CN228" s="8"/>
      <c r="CO228" s="8"/>
      <c r="CP228" s="8"/>
      <c r="CQ228" s="8"/>
      <c r="CR228" s="8"/>
      <c r="CS228" s="8"/>
      <c r="CT228" s="8"/>
    </row>
    <row r="229" spans="1:98">
      <c r="A229" s="2125"/>
      <c r="B229" s="2129"/>
      <c r="C229" s="2130"/>
      <c r="D229" s="2135"/>
      <c r="E229" s="2136"/>
      <c r="F229" s="95"/>
      <c r="G229" s="142"/>
      <c r="H229" s="2140"/>
      <c r="I229" s="97"/>
      <c r="J229" s="98"/>
      <c r="K229" s="98"/>
      <c r="L229" s="98"/>
      <c r="M229" s="2143"/>
      <c r="N229" s="2146"/>
      <c r="O229" s="297"/>
      <c r="P229" s="305"/>
      <c r="Q229" s="2116"/>
      <c r="R229" s="2119"/>
      <c r="S229" s="2119"/>
      <c r="T229" s="2122"/>
      <c r="U229" s="27"/>
      <c r="V229" s="101">
        <v>7</v>
      </c>
      <c r="W229" s="120"/>
      <c r="X229" s="234"/>
      <c r="Y229" s="234"/>
      <c r="Z229" s="95"/>
      <c r="AA229" s="105"/>
      <c r="AB229" s="105"/>
      <c r="AC229" s="105"/>
      <c r="AD229" s="106"/>
      <c r="AE229" s="138"/>
      <c r="AF229" s="107"/>
      <c r="AG229" s="108"/>
      <c r="AH229" s="108"/>
      <c r="AI229" s="108"/>
      <c r="AJ229" s="109"/>
      <c r="AK229" s="110"/>
      <c r="AL229" s="111"/>
      <c r="AM229" s="111"/>
      <c r="AN229" s="112"/>
      <c r="AO229" s="8"/>
      <c r="AP229" s="307"/>
      <c r="AQ229" s="308"/>
      <c r="AR229" s="89"/>
      <c r="AS229" s="245" t="e">
        <f t="shared" si="123"/>
        <v>#DIV/0!</v>
      </c>
      <c r="AT229" s="246" t="e">
        <f t="shared" si="124"/>
        <v>#DIV/0!</v>
      </c>
      <c r="AU229" s="246" t="e">
        <f t="shared" si="125"/>
        <v>#DIV/0!</v>
      </c>
      <c r="AV229" s="246" t="e">
        <f t="shared" si="126"/>
        <v>#DIV/0!</v>
      </c>
      <c r="AW229" s="247" t="e">
        <f t="shared" si="106"/>
        <v>#DIV/0!</v>
      </c>
      <c r="AX229" s="247" t="e">
        <f t="shared" si="107"/>
        <v>#DIV/0!</v>
      </c>
      <c r="AY229" s="247" t="e">
        <f t="shared" si="108"/>
        <v>#DIV/0!</v>
      </c>
      <c r="AZ229" s="247" t="e">
        <f t="shared" si="109"/>
        <v>#DIV/0!</v>
      </c>
      <c r="BA229" s="248" t="e">
        <f t="shared" si="110"/>
        <v>#DIV/0!</v>
      </c>
      <c r="BB229" s="248" t="e">
        <f t="shared" si="111"/>
        <v>#DIV/0!</v>
      </c>
      <c r="BC229" s="248" t="e">
        <f t="shared" si="112"/>
        <v>#DIV/0!</v>
      </c>
      <c r="BD229" s="248" t="e">
        <f t="shared" si="113"/>
        <v>#DIV/0!</v>
      </c>
      <c r="BE229" s="118">
        <v>0.2</v>
      </c>
      <c r="BF229" s="118">
        <v>0.8</v>
      </c>
      <c r="BG229" s="248" t="e">
        <f t="shared" si="114"/>
        <v>#DIV/0!</v>
      </c>
      <c r="BH229" s="248" t="e">
        <f t="shared" si="115"/>
        <v>#DIV/0!</v>
      </c>
      <c r="BI229" s="248" t="e">
        <f t="shared" si="116"/>
        <v>#DIV/0!</v>
      </c>
      <c r="BJ229" s="248" t="e">
        <f t="shared" si="132"/>
        <v>#DIV/0!</v>
      </c>
      <c r="BK229" s="248" t="e">
        <f t="shared" si="132"/>
        <v>#DIV/0!</v>
      </c>
      <c r="BL229" s="248" t="e">
        <f t="shared" si="117"/>
        <v>#DIV/0!</v>
      </c>
      <c r="BM229" s="248" t="e">
        <f t="shared" si="118"/>
        <v>#DIV/0!</v>
      </c>
      <c r="BN229" s="248" t="e">
        <f t="shared" si="119"/>
        <v>#DIV/0!</v>
      </c>
      <c r="BO229" s="248" t="e">
        <f t="shared" si="133"/>
        <v>#DIV/0!</v>
      </c>
      <c r="BP229" s="248" t="e">
        <f t="shared" si="133"/>
        <v>#DIV/0!</v>
      </c>
      <c r="BQ229" s="248" t="e">
        <f t="shared" si="133"/>
        <v>#DIV/0!</v>
      </c>
      <c r="BR229" s="248" t="e">
        <f t="shared" si="133"/>
        <v>#DIV/0!</v>
      </c>
      <c r="BS229" s="2110"/>
      <c r="BT229" s="2110"/>
      <c r="BU229" s="2110"/>
      <c r="BV229" s="2110"/>
      <c r="BW229" s="2113"/>
      <c r="BX229" s="2113"/>
      <c r="BY229" s="2113"/>
      <c r="BZ229" s="2113"/>
      <c r="CA229" s="2095"/>
      <c r="CB229" s="8"/>
      <c r="CC229" s="2098"/>
      <c r="CD229" s="2101"/>
      <c r="CE229" s="2101"/>
      <c r="CF229" s="2104"/>
      <c r="CG229" s="2107"/>
      <c r="CH229" s="8"/>
      <c r="CI229" s="8"/>
      <c r="CJ229" s="8"/>
      <c r="CK229" s="8"/>
      <c r="CL229" s="8"/>
      <c r="CM229" s="8"/>
      <c r="CN229" s="8"/>
      <c r="CO229" s="8"/>
      <c r="CP229" s="8"/>
      <c r="CQ229" s="8"/>
      <c r="CR229" s="8"/>
      <c r="CS229" s="8"/>
      <c r="CT229" s="8"/>
    </row>
    <row r="230" spans="1:98">
      <c r="A230" s="2125"/>
      <c r="B230" s="2129"/>
      <c r="C230" s="2130"/>
      <c r="D230" s="2135"/>
      <c r="E230" s="2136"/>
      <c r="F230" s="95"/>
      <c r="G230" s="142"/>
      <c r="H230" s="2140"/>
      <c r="I230" s="97"/>
      <c r="J230" s="98"/>
      <c r="K230" s="98"/>
      <c r="L230" s="98"/>
      <c r="M230" s="2143"/>
      <c r="N230" s="2146"/>
      <c r="O230" s="297"/>
      <c r="P230" s="305"/>
      <c r="Q230" s="2116"/>
      <c r="R230" s="2119"/>
      <c r="S230" s="2119"/>
      <c r="T230" s="2122"/>
      <c r="U230" s="27"/>
      <c r="V230" s="101">
        <v>8</v>
      </c>
      <c r="W230" s="120"/>
      <c r="X230" s="234"/>
      <c r="Y230" s="234"/>
      <c r="Z230" s="95"/>
      <c r="AA230" s="105"/>
      <c r="AB230" s="105"/>
      <c r="AC230" s="105"/>
      <c r="AD230" s="106"/>
      <c r="AE230" s="138"/>
      <c r="AF230" s="107"/>
      <c r="AG230" s="108"/>
      <c r="AH230" s="108"/>
      <c r="AI230" s="108"/>
      <c r="AJ230" s="109"/>
      <c r="AK230" s="110"/>
      <c r="AL230" s="111"/>
      <c r="AM230" s="111"/>
      <c r="AN230" s="112"/>
      <c r="AO230" s="8"/>
      <c r="AP230" s="307"/>
      <c r="AQ230" s="308"/>
      <c r="AR230" s="89"/>
      <c r="AS230" s="245" t="e">
        <f t="shared" si="123"/>
        <v>#DIV/0!</v>
      </c>
      <c r="AT230" s="246" t="e">
        <f t="shared" si="124"/>
        <v>#DIV/0!</v>
      </c>
      <c r="AU230" s="246" t="e">
        <f t="shared" si="125"/>
        <v>#DIV/0!</v>
      </c>
      <c r="AV230" s="246" t="e">
        <f t="shared" si="126"/>
        <v>#DIV/0!</v>
      </c>
      <c r="AW230" s="247" t="e">
        <f t="shared" si="106"/>
        <v>#DIV/0!</v>
      </c>
      <c r="AX230" s="247" t="e">
        <f t="shared" si="107"/>
        <v>#DIV/0!</v>
      </c>
      <c r="AY230" s="247" t="e">
        <f t="shared" si="108"/>
        <v>#DIV/0!</v>
      </c>
      <c r="AZ230" s="247" t="e">
        <f t="shared" si="109"/>
        <v>#DIV/0!</v>
      </c>
      <c r="BA230" s="248" t="e">
        <f t="shared" si="110"/>
        <v>#DIV/0!</v>
      </c>
      <c r="BB230" s="248" t="e">
        <f t="shared" si="111"/>
        <v>#DIV/0!</v>
      </c>
      <c r="BC230" s="248" t="e">
        <f t="shared" si="112"/>
        <v>#DIV/0!</v>
      </c>
      <c r="BD230" s="248" t="e">
        <f t="shared" si="113"/>
        <v>#DIV/0!</v>
      </c>
      <c r="BE230" s="118">
        <v>0.2</v>
      </c>
      <c r="BF230" s="118">
        <v>0.8</v>
      </c>
      <c r="BG230" s="248" t="e">
        <f t="shared" si="114"/>
        <v>#DIV/0!</v>
      </c>
      <c r="BH230" s="248" t="e">
        <f t="shared" si="115"/>
        <v>#DIV/0!</v>
      </c>
      <c r="BI230" s="248" t="e">
        <f t="shared" si="116"/>
        <v>#DIV/0!</v>
      </c>
      <c r="BJ230" s="248" t="e">
        <f t="shared" si="132"/>
        <v>#DIV/0!</v>
      </c>
      <c r="BK230" s="248" t="e">
        <f t="shared" si="132"/>
        <v>#DIV/0!</v>
      </c>
      <c r="BL230" s="248" t="e">
        <f t="shared" si="117"/>
        <v>#DIV/0!</v>
      </c>
      <c r="BM230" s="248" t="e">
        <f t="shared" si="118"/>
        <v>#DIV/0!</v>
      </c>
      <c r="BN230" s="248" t="e">
        <f t="shared" si="119"/>
        <v>#DIV/0!</v>
      </c>
      <c r="BO230" s="248" t="e">
        <f t="shared" si="133"/>
        <v>#DIV/0!</v>
      </c>
      <c r="BP230" s="248" t="e">
        <f t="shared" si="133"/>
        <v>#DIV/0!</v>
      </c>
      <c r="BQ230" s="248" t="e">
        <f t="shared" si="133"/>
        <v>#DIV/0!</v>
      </c>
      <c r="BR230" s="248" t="e">
        <f t="shared" si="133"/>
        <v>#DIV/0!</v>
      </c>
      <c r="BS230" s="2110"/>
      <c r="BT230" s="2110"/>
      <c r="BU230" s="2110"/>
      <c r="BV230" s="2110"/>
      <c r="BW230" s="2113"/>
      <c r="BX230" s="2113"/>
      <c r="BY230" s="2113"/>
      <c r="BZ230" s="2113"/>
      <c r="CA230" s="2095"/>
      <c r="CB230" s="8"/>
      <c r="CC230" s="2098"/>
      <c r="CD230" s="2101"/>
      <c r="CE230" s="2101"/>
      <c r="CF230" s="2104"/>
      <c r="CG230" s="2107"/>
      <c r="CH230" s="8"/>
      <c r="CI230" s="8"/>
      <c r="CJ230" s="8"/>
      <c r="CK230" s="8"/>
      <c r="CL230" s="8"/>
      <c r="CM230" s="8"/>
      <c r="CN230" s="8"/>
      <c r="CO230" s="8"/>
      <c r="CP230" s="8"/>
      <c r="CQ230" s="8"/>
      <c r="CR230" s="8"/>
      <c r="CS230" s="8"/>
      <c r="CT230" s="8"/>
    </row>
    <row r="231" spans="1:98">
      <c r="A231" s="2125"/>
      <c r="B231" s="2129"/>
      <c r="C231" s="2130"/>
      <c r="D231" s="2135"/>
      <c r="E231" s="2136"/>
      <c r="F231" s="95"/>
      <c r="G231" s="142"/>
      <c r="H231" s="2140"/>
      <c r="I231" s="97"/>
      <c r="J231" s="98"/>
      <c r="K231" s="98"/>
      <c r="L231" s="98"/>
      <c r="M231" s="2143"/>
      <c r="N231" s="2146"/>
      <c r="O231" s="297"/>
      <c r="P231" s="305"/>
      <c r="Q231" s="2116"/>
      <c r="R231" s="2119"/>
      <c r="S231" s="2119"/>
      <c r="T231" s="2122"/>
      <c r="U231" s="27"/>
      <c r="V231" s="101">
        <v>9</v>
      </c>
      <c r="W231" s="120"/>
      <c r="X231" s="234"/>
      <c r="Y231" s="234"/>
      <c r="Z231" s="95"/>
      <c r="AA231" s="105"/>
      <c r="AB231" s="105"/>
      <c r="AC231" s="105"/>
      <c r="AD231" s="106"/>
      <c r="AE231" s="138"/>
      <c r="AF231" s="107"/>
      <c r="AG231" s="108"/>
      <c r="AH231" s="108"/>
      <c r="AI231" s="108"/>
      <c r="AJ231" s="109"/>
      <c r="AK231" s="110"/>
      <c r="AL231" s="111"/>
      <c r="AM231" s="111"/>
      <c r="AN231" s="112"/>
      <c r="AO231" s="8"/>
      <c r="AP231" s="307"/>
      <c r="AQ231" s="308"/>
      <c r="AR231" s="89"/>
      <c r="AS231" s="245" t="e">
        <f t="shared" si="123"/>
        <v>#DIV/0!</v>
      </c>
      <c r="AT231" s="246" t="e">
        <f t="shared" si="124"/>
        <v>#DIV/0!</v>
      </c>
      <c r="AU231" s="246" t="e">
        <f t="shared" si="125"/>
        <v>#DIV/0!</v>
      </c>
      <c r="AV231" s="246" t="e">
        <f t="shared" si="126"/>
        <v>#DIV/0!</v>
      </c>
      <c r="AW231" s="247" t="e">
        <f t="shared" si="106"/>
        <v>#DIV/0!</v>
      </c>
      <c r="AX231" s="247" t="e">
        <f t="shared" si="107"/>
        <v>#DIV/0!</v>
      </c>
      <c r="AY231" s="247" t="e">
        <f t="shared" si="108"/>
        <v>#DIV/0!</v>
      </c>
      <c r="AZ231" s="247" t="e">
        <f t="shared" si="109"/>
        <v>#DIV/0!</v>
      </c>
      <c r="BA231" s="248" t="e">
        <f t="shared" si="110"/>
        <v>#DIV/0!</v>
      </c>
      <c r="BB231" s="248" t="e">
        <f t="shared" si="111"/>
        <v>#DIV/0!</v>
      </c>
      <c r="BC231" s="248" t="e">
        <f t="shared" si="112"/>
        <v>#DIV/0!</v>
      </c>
      <c r="BD231" s="248" t="e">
        <f t="shared" si="113"/>
        <v>#DIV/0!</v>
      </c>
      <c r="BE231" s="118">
        <v>0.2</v>
      </c>
      <c r="BF231" s="118">
        <v>0.8</v>
      </c>
      <c r="BG231" s="248" t="e">
        <f t="shared" si="114"/>
        <v>#DIV/0!</v>
      </c>
      <c r="BH231" s="248" t="e">
        <f t="shared" si="115"/>
        <v>#DIV/0!</v>
      </c>
      <c r="BI231" s="248" t="e">
        <f t="shared" si="116"/>
        <v>#DIV/0!</v>
      </c>
      <c r="BJ231" s="248" t="e">
        <f t="shared" si="132"/>
        <v>#DIV/0!</v>
      </c>
      <c r="BK231" s="248" t="e">
        <f t="shared" si="132"/>
        <v>#DIV/0!</v>
      </c>
      <c r="BL231" s="248" t="e">
        <f t="shared" si="117"/>
        <v>#DIV/0!</v>
      </c>
      <c r="BM231" s="248" t="e">
        <f t="shared" si="118"/>
        <v>#DIV/0!</v>
      </c>
      <c r="BN231" s="248" t="e">
        <f t="shared" si="119"/>
        <v>#DIV/0!</v>
      </c>
      <c r="BO231" s="248" t="e">
        <f t="shared" si="133"/>
        <v>#DIV/0!</v>
      </c>
      <c r="BP231" s="248" t="e">
        <f t="shared" si="133"/>
        <v>#DIV/0!</v>
      </c>
      <c r="BQ231" s="248" t="e">
        <f t="shared" si="133"/>
        <v>#DIV/0!</v>
      </c>
      <c r="BR231" s="248" t="e">
        <f t="shared" si="133"/>
        <v>#DIV/0!</v>
      </c>
      <c r="BS231" s="2110"/>
      <c r="BT231" s="2110"/>
      <c r="BU231" s="2110"/>
      <c r="BV231" s="2110"/>
      <c r="BW231" s="2113"/>
      <c r="BX231" s="2113"/>
      <c r="BY231" s="2113"/>
      <c r="BZ231" s="2113"/>
      <c r="CA231" s="2095"/>
      <c r="CB231" s="8"/>
      <c r="CC231" s="2098"/>
      <c r="CD231" s="2101"/>
      <c r="CE231" s="2101"/>
      <c r="CF231" s="2104"/>
      <c r="CG231" s="2107"/>
      <c r="CH231" s="8"/>
      <c r="CI231" s="8"/>
      <c r="CJ231" s="8"/>
      <c r="CK231" s="8"/>
      <c r="CL231" s="8"/>
      <c r="CM231" s="8"/>
      <c r="CN231" s="8"/>
      <c r="CO231" s="8"/>
      <c r="CP231" s="8"/>
      <c r="CQ231" s="8"/>
      <c r="CR231" s="8"/>
      <c r="CS231" s="8"/>
      <c r="CT231" s="8"/>
    </row>
    <row r="232" spans="1:98" ht="15" thickBot="1">
      <c r="A232" s="2126"/>
      <c r="B232" s="2131"/>
      <c r="C232" s="2132"/>
      <c r="D232" s="2137"/>
      <c r="E232" s="2138"/>
      <c r="F232" s="150"/>
      <c r="G232" s="151"/>
      <c r="H232" s="2141"/>
      <c r="I232" s="121"/>
      <c r="J232" s="122"/>
      <c r="K232" s="122"/>
      <c r="L232" s="122"/>
      <c r="M232" s="2144"/>
      <c r="N232" s="2147"/>
      <c r="O232" s="351"/>
      <c r="P232" s="352"/>
      <c r="Q232" s="2117"/>
      <c r="R232" s="2120"/>
      <c r="S232" s="2120"/>
      <c r="T232" s="2123"/>
      <c r="U232" s="27"/>
      <c r="V232" s="168">
        <v>10</v>
      </c>
      <c r="W232" s="179"/>
      <c r="X232" s="235"/>
      <c r="Y232" s="235"/>
      <c r="Z232" s="150"/>
      <c r="AA232" s="126"/>
      <c r="AB232" s="126"/>
      <c r="AC232" s="126"/>
      <c r="AD232" s="127"/>
      <c r="AE232" s="138"/>
      <c r="AF232" s="154"/>
      <c r="AG232" s="156"/>
      <c r="AH232" s="156"/>
      <c r="AI232" s="156"/>
      <c r="AJ232" s="157"/>
      <c r="AK232" s="128"/>
      <c r="AL232" s="129"/>
      <c r="AM232" s="129"/>
      <c r="AN232" s="130"/>
      <c r="AO232" s="8"/>
      <c r="AP232" s="353"/>
      <c r="AQ232" s="354"/>
      <c r="AR232" s="89"/>
      <c r="AS232" s="249" t="e">
        <f t="shared" si="123"/>
        <v>#DIV/0!</v>
      </c>
      <c r="AT232" s="250" t="e">
        <f t="shared" si="124"/>
        <v>#DIV/0!</v>
      </c>
      <c r="AU232" s="250" t="e">
        <f t="shared" si="125"/>
        <v>#DIV/0!</v>
      </c>
      <c r="AV232" s="250" t="e">
        <f t="shared" si="126"/>
        <v>#DIV/0!</v>
      </c>
      <c r="AW232" s="251" t="e">
        <f t="shared" si="106"/>
        <v>#DIV/0!</v>
      </c>
      <c r="AX232" s="251" t="e">
        <f t="shared" si="107"/>
        <v>#DIV/0!</v>
      </c>
      <c r="AY232" s="251" t="e">
        <f t="shared" si="108"/>
        <v>#DIV/0!</v>
      </c>
      <c r="AZ232" s="251" t="e">
        <f t="shared" si="109"/>
        <v>#DIV/0!</v>
      </c>
      <c r="BA232" s="252" t="e">
        <f t="shared" si="110"/>
        <v>#DIV/0!</v>
      </c>
      <c r="BB232" s="252" t="e">
        <f t="shared" si="111"/>
        <v>#DIV/0!</v>
      </c>
      <c r="BC232" s="252" t="e">
        <f t="shared" si="112"/>
        <v>#DIV/0!</v>
      </c>
      <c r="BD232" s="252" t="e">
        <f t="shared" si="113"/>
        <v>#DIV/0!</v>
      </c>
      <c r="BE232" s="159">
        <v>0.2</v>
      </c>
      <c r="BF232" s="159">
        <v>0.8</v>
      </c>
      <c r="BG232" s="252" t="e">
        <f t="shared" si="114"/>
        <v>#DIV/0!</v>
      </c>
      <c r="BH232" s="252" t="e">
        <f t="shared" si="115"/>
        <v>#DIV/0!</v>
      </c>
      <c r="BI232" s="252" t="e">
        <f t="shared" si="116"/>
        <v>#DIV/0!</v>
      </c>
      <c r="BJ232" s="252" t="e">
        <f t="shared" si="132"/>
        <v>#DIV/0!</v>
      </c>
      <c r="BK232" s="252" t="e">
        <f t="shared" si="132"/>
        <v>#DIV/0!</v>
      </c>
      <c r="BL232" s="252" t="e">
        <f t="shared" si="117"/>
        <v>#DIV/0!</v>
      </c>
      <c r="BM232" s="252" t="e">
        <f t="shared" si="118"/>
        <v>#DIV/0!</v>
      </c>
      <c r="BN232" s="252" t="e">
        <f t="shared" si="119"/>
        <v>#DIV/0!</v>
      </c>
      <c r="BO232" s="252" t="e">
        <f t="shared" si="133"/>
        <v>#DIV/0!</v>
      </c>
      <c r="BP232" s="252" t="e">
        <f t="shared" si="133"/>
        <v>#DIV/0!</v>
      </c>
      <c r="BQ232" s="252" t="e">
        <f t="shared" si="133"/>
        <v>#DIV/0!</v>
      </c>
      <c r="BR232" s="252" t="e">
        <f t="shared" si="133"/>
        <v>#DIV/0!</v>
      </c>
      <c r="BS232" s="2111"/>
      <c r="BT232" s="2111"/>
      <c r="BU232" s="2111"/>
      <c r="BV232" s="2111"/>
      <c r="BW232" s="2114"/>
      <c r="BX232" s="2114"/>
      <c r="BY232" s="2114"/>
      <c r="BZ232" s="2114"/>
      <c r="CA232" s="2096"/>
      <c r="CB232" s="8"/>
      <c r="CC232" s="2099"/>
      <c r="CD232" s="2102"/>
      <c r="CE232" s="2102"/>
      <c r="CF232" s="2105"/>
      <c r="CG232" s="2108"/>
      <c r="CH232" s="8"/>
      <c r="CI232" s="8"/>
      <c r="CJ232" s="8"/>
      <c r="CK232" s="8"/>
      <c r="CL232" s="8"/>
      <c r="CM232" s="8"/>
      <c r="CN232" s="8"/>
      <c r="CO232" s="8"/>
      <c r="CP232" s="8"/>
      <c r="CQ232" s="8"/>
      <c r="CR232" s="8"/>
      <c r="CS232" s="8"/>
      <c r="CT232" s="8"/>
    </row>
    <row r="233" spans="1:98" ht="18">
      <c r="A233" s="2124">
        <v>23</v>
      </c>
      <c r="B233" s="2127"/>
      <c r="C233" s="2128"/>
      <c r="D233" s="2133"/>
      <c r="E233" s="2134"/>
      <c r="F233" s="66"/>
      <c r="G233" s="135"/>
      <c r="H233" s="2139"/>
      <c r="I233" s="69"/>
      <c r="J233" s="70"/>
      <c r="K233" s="70"/>
      <c r="L233" s="70"/>
      <c r="M233" s="2142"/>
      <c r="N233" s="2145">
        <f>+P233+P234+P235+P236+P237+P238+P239+P240+P241+P242</f>
        <v>0</v>
      </c>
      <c r="O233" s="72"/>
      <c r="P233" s="885"/>
      <c r="Q233" s="2115"/>
      <c r="R233" s="2118"/>
      <c r="S233" s="2118"/>
      <c r="T233" s="2121"/>
      <c r="U233" s="27"/>
      <c r="V233" s="75">
        <v>1</v>
      </c>
      <c r="W233" s="72"/>
      <c r="X233" s="236"/>
      <c r="Y233" s="236"/>
      <c r="Z233" s="66"/>
      <c r="AA233" s="79"/>
      <c r="AB233" s="79"/>
      <c r="AC233" s="79"/>
      <c r="AD233" s="80"/>
      <c r="AE233" s="138"/>
      <c r="AF233" s="81"/>
      <c r="AG233" s="82"/>
      <c r="AH233" s="82"/>
      <c r="AI233" s="82"/>
      <c r="AJ233" s="83"/>
      <c r="AK233" s="84"/>
      <c r="AL233" s="85"/>
      <c r="AM233" s="85"/>
      <c r="AN233" s="86"/>
      <c r="AO233" s="8"/>
      <c r="AP233" s="87"/>
      <c r="AQ233" s="88"/>
      <c r="AR233" s="89"/>
      <c r="AS233" s="241" t="e">
        <f t="shared" si="123"/>
        <v>#DIV/0!</v>
      </c>
      <c r="AT233" s="242" t="e">
        <f t="shared" si="124"/>
        <v>#DIV/0!</v>
      </c>
      <c r="AU233" s="242" t="e">
        <f t="shared" si="125"/>
        <v>#DIV/0!</v>
      </c>
      <c r="AV233" s="242" t="e">
        <f t="shared" si="126"/>
        <v>#DIV/0!</v>
      </c>
      <c r="AW233" s="243" t="e">
        <f t="shared" si="106"/>
        <v>#DIV/0!</v>
      </c>
      <c r="AX233" s="243" t="e">
        <f t="shared" si="107"/>
        <v>#DIV/0!</v>
      </c>
      <c r="AY233" s="243" t="e">
        <f t="shared" si="108"/>
        <v>#DIV/0!</v>
      </c>
      <c r="AZ233" s="243" t="e">
        <f t="shared" si="109"/>
        <v>#DIV/0!</v>
      </c>
      <c r="BA233" s="244" t="e">
        <f t="shared" si="110"/>
        <v>#DIV/0!</v>
      </c>
      <c r="BB233" s="244" t="e">
        <f t="shared" si="111"/>
        <v>#DIV/0!</v>
      </c>
      <c r="BC233" s="244" t="e">
        <f t="shared" si="112"/>
        <v>#DIV/0!</v>
      </c>
      <c r="BD233" s="244" t="e">
        <f t="shared" si="113"/>
        <v>#DIV/0!</v>
      </c>
      <c r="BE233" s="94">
        <v>0.2</v>
      </c>
      <c r="BF233" s="94">
        <v>0.8</v>
      </c>
      <c r="BG233" s="244" t="e">
        <f t="shared" si="114"/>
        <v>#DIV/0!</v>
      </c>
      <c r="BH233" s="244" t="e">
        <f t="shared" si="115"/>
        <v>#DIV/0!</v>
      </c>
      <c r="BI233" s="244" t="e">
        <f t="shared" si="116"/>
        <v>#DIV/0!</v>
      </c>
      <c r="BJ233" s="244" t="e">
        <f t="shared" si="132"/>
        <v>#DIV/0!</v>
      </c>
      <c r="BK233" s="244" t="e">
        <f t="shared" si="132"/>
        <v>#DIV/0!</v>
      </c>
      <c r="BL233" s="244" t="e">
        <f t="shared" si="117"/>
        <v>#DIV/0!</v>
      </c>
      <c r="BM233" s="244" t="e">
        <f t="shared" si="118"/>
        <v>#DIV/0!</v>
      </c>
      <c r="BN233" s="244" t="e">
        <f t="shared" si="119"/>
        <v>#DIV/0!</v>
      </c>
      <c r="BO233" s="244" t="e">
        <f t="shared" si="133"/>
        <v>#DIV/0!</v>
      </c>
      <c r="BP233" s="244" t="e">
        <f t="shared" si="133"/>
        <v>#DIV/0!</v>
      </c>
      <c r="BQ233" s="244" t="e">
        <f t="shared" si="133"/>
        <v>#DIV/0!</v>
      </c>
      <c r="BR233" s="244" t="e">
        <f t="shared" si="133"/>
        <v>#DIV/0!</v>
      </c>
      <c r="BS233" s="2109" t="e">
        <f t="shared" ref="BS233:BV233" si="137">AVERAGEIF(BO233:BO242,"&lt;&gt;#¡DIV/0!")</f>
        <v>#DIV/0!</v>
      </c>
      <c r="BT233" s="2109" t="e">
        <f t="shared" si="137"/>
        <v>#DIV/0!</v>
      </c>
      <c r="BU233" s="2109" t="e">
        <f t="shared" si="137"/>
        <v>#DIV/0!</v>
      </c>
      <c r="BV233" s="2109" t="e">
        <f t="shared" si="137"/>
        <v>#DIV/0!</v>
      </c>
      <c r="BW233" s="2112" t="e">
        <f>+C233*BS233</f>
        <v>#DIV/0!</v>
      </c>
      <c r="BX233" s="2112" t="e">
        <f>+C233*BT233</f>
        <v>#DIV/0!</v>
      </c>
      <c r="BY233" s="2112" t="e">
        <f>+C233*BU233</f>
        <v>#DIV/0!</v>
      </c>
      <c r="BZ233" s="2112" t="e">
        <f>+C233*BV233</f>
        <v>#DIV/0!</v>
      </c>
      <c r="CA233" s="2094" t="e">
        <f>SUM(BW233:BZ242)</f>
        <v>#DIV/0!</v>
      </c>
      <c r="CB233" s="253"/>
      <c r="CC233" s="2097" t="e">
        <f>+Q233/$N$233</f>
        <v>#DIV/0!</v>
      </c>
      <c r="CD233" s="2100" t="e">
        <f t="shared" ref="CD233:CF233" si="138">+R233/$N$233</f>
        <v>#DIV/0!</v>
      </c>
      <c r="CE233" s="2100" t="e">
        <f t="shared" si="138"/>
        <v>#DIV/0!</v>
      </c>
      <c r="CF233" s="2103" t="e">
        <f t="shared" si="138"/>
        <v>#DIV/0!</v>
      </c>
      <c r="CG233" s="2106" t="e">
        <f t="shared" ref="CG233" si="139">AVERAGE(CC233:CF242)</f>
        <v>#DIV/0!</v>
      </c>
      <c r="CH233" s="253"/>
      <c r="CI233" s="253"/>
      <c r="CJ233" s="253"/>
      <c r="CK233" s="253"/>
      <c r="CL233" s="253"/>
      <c r="CM233" s="253"/>
      <c r="CN233" s="253"/>
      <c r="CO233" s="253"/>
      <c r="CP233" s="253"/>
      <c r="CQ233" s="253"/>
      <c r="CR233" s="253"/>
      <c r="CS233" s="253"/>
      <c r="CT233" s="253"/>
    </row>
    <row r="234" spans="1:98">
      <c r="A234" s="2125"/>
      <c r="B234" s="2129"/>
      <c r="C234" s="2130"/>
      <c r="D234" s="2135"/>
      <c r="E234" s="2136"/>
      <c r="F234" s="95"/>
      <c r="G234" s="142"/>
      <c r="H234" s="2140"/>
      <c r="I234" s="97"/>
      <c r="J234" s="98"/>
      <c r="K234" s="98"/>
      <c r="L234" s="98"/>
      <c r="M234" s="2143"/>
      <c r="N234" s="2146"/>
      <c r="O234" s="297"/>
      <c r="P234" s="305"/>
      <c r="Q234" s="2116"/>
      <c r="R234" s="2119"/>
      <c r="S234" s="2119"/>
      <c r="T234" s="2122"/>
      <c r="U234" s="27"/>
      <c r="V234" s="101">
        <v>2</v>
      </c>
      <c r="W234" s="120"/>
      <c r="X234" s="234"/>
      <c r="Y234" s="234"/>
      <c r="Z234" s="95"/>
      <c r="AA234" s="105"/>
      <c r="AB234" s="105"/>
      <c r="AC234" s="105"/>
      <c r="AD234" s="106"/>
      <c r="AE234" s="138"/>
      <c r="AF234" s="107"/>
      <c r="AG234" s="108"/>
      <c r="AH234" s="108"/>
      <c r="AI234" s="108"/>
      <c r="AJ234" s="109"/>
      <c r="AK234" s="110"/>
      <c r="AL234" s="111"/>
      <c r="AM234" s="111"/>
      <c r="AN234" s="112"/>
      <c r="AO234" s="8"/>
      <c r="AP234" s="307"/>
      <c r="AQ234" s="308"/>
      <c r="AR234" s="89"/>
      <c r="AS234" s="245" t="e">
        <f t="shared" si="123"/>
        <v>#DIV/0!</v>
      </c>
      <c r="AT234" s="246" t="e">
        <f t="shared" si="124"/>
        <v>#DIV/0!</v>
      </c>
      <c r="AU234" s="246" t="e">
        <f t="shared" si="125"/>
        <v>#DIV/0!</v>
      </c>
      <c r="AV234" s="246" t="e">
        <f t="shared" si="126"/>
        <v>#DIV/0!</v>
      </c>
      <c r="AW234" s="247" t="e">
        <f t="shared" si="106"/>
        <v>#DIV/0!</v>
      </c>
      <c r="AX234" s="247" t="e">
        <f t="shared" si="107"/>
        <v>#DIV/0!</v>
      </c>
      <c r="AY234" s="247" t="e">
        <f t="shared" si="108"/>
        <v>#DIV/0!</v>
      </c>
      <c r="AZ234" s="247" t="e">
        <f t="shared" si="109"/>
        <v>#DIV/0!</v>
      </c>
      <c r="BA234" s="248" t="e">
        <f t="shared" si="110"/>
        <v>#DIV/0!</v>
      </c>
      <c r="BB234" s="248" t="e">
        <f t="shared" si="111"/>
        <v>#DIV/0!</v>
      </c>
      <c r="BC234" s="248" t="e">
        <f t="shared" si="112"/>
        <v>#DIV/0!</v>
      </c>
      <c r="BD234" s="248" t="e">
        <f t="shared" si="113"/>
        <v>#DIV/0!</v>
      </c>
      <c r="BE234" s="118">
        <v>0.2</v>
      </c>
      <c r="BF234" s="118">
        <v>0.8</v>
      </c>
      <c r="BG234" s="248" t="e">
        <f t="shared" si="114"/>
        <v>#DIV/0!</v>
      </c>
      <c r="BH234" s="248" t="e">
        <f t="shared" si="115"/>
        <v>#DIV/0!</v>
      </c>
      <c r="BI234" s="248" t="e">
        <f t="shared" si="116"/>
        <v>#DIV/0!</v>
      </c>
      <c r="BJ234" s="248" t="e">
        <f t="shared" si="132"/>
        <v>#DIV/0!</v>
      </c>
      <c r="BK234" s="248" t="e">
        <f t="shared" si="132"/>
        <v>#DIV/0!</v>
      </c>
      <c r="BL234" s="248" t="e">
        <f t="shared" si="117"/>
        <v>#DIV/0!</v>
      </c>
      <c r="BM234" s="248" t="e">
        <f t="shared" si="118"/>
        <v>#DIV/0!</v>
      </c>
      <c r="BN234" s="248" t="e">
        <f t="shared" si="119"/>
        <v>#DIV/0!</v>
      </c>
      <c r="BO234" s="248" t="e">
        <f t="shared" si="133"/>
        <v>#DIV/0!</v>
      </c>
      <c r="BP234" s="248" t="e">
        <f t="shared" si="133"/>
        <v>#DIV/0!</v>
      </c>
      <c r="BQ234" s="248" t="e">
        <f t="shared" si="133"/>
        <v>#DIV/0!</v>
      </c>
      <c r="BR234" s="248" t="e">
        <f t="shared" si="133"/>
        <v>#DIV/0!</v>
      </c>
      <c r="BS234" s="2110"/>
      <c r="BT234" s="2110"/>
      <c r="BU234" s="2110"/>
      <c r="BV234" s="2110"/>
      <c r="BW234" s="2113"/>
      <c r="BX234" s="2113"/>
      <c r="BY234" s="2113"/>
      <c r="BZ234" s="2113"/>
      <c r="CA234" s="2095"/>
      <c r="CC234" s="2098"/>
      <c r="CD234" s="2101"/>
      <c r="CE234" s="2101"/>
      <c r="CF234" s="2104"/>
      <c r="CG234" s="2107"/>
    </row>
    <row r="235" spans="1:98">
      <c r="A235" s="2125"/>
      <c r="B235" s="2129"/>
      <c r="C235" s="2130"/>
      <c r="D235" s="2135"/>
      <c r="E235" s="2136"/>
      <c r="F235" s="95"/>
      <c r="G235" s="142"/>
      <c r="H235" s="2140"/>
      <c r="I235" s="97"/>
      <c r="J235" s="98"/>
      <c r="K235" s="98"/>
      <c r="L235" s="98"/>
      <c r="M235" s="2143"/>
      <c r="N235" s="2146"/>
      <c r="O235" s="297"/>
      <c r="P235" s="305"/>
      <c r="Q235" s="2116"/>
      <c r="R235" s="2119"/>
      <c r="S235" s="2119"/>
      <c r="T235" s="2122"/>
      <c r="U235" s="27"/>
      <c r="V235" s="101">
        <v>3</v>
      </c>
      <c r="W235" s="120"/>
      <c r="X235" s="234"/>
      <c r="Y235" s="234"/>
      <c r="Z235" s="95"/>
      <c r="AA235" s="105"/>
      <c r="AB235" s="105"/>
      <c r="AC235" s="105"/>
      <c r="AD235" s="106"/>
      <c r="AE235" s="138"/>
      <c r="AF235" s="107"/>
      <c r="AG235" s="108"/>
      <c r="AH235" s="108"/>
      <c r="AI235" s="108"/>
      <c r="AJ235" s="109"/>
      <c r="AK235" s="110"/>
      <c r="AL235" s="111"/>
      <c r="AM235" s="111"/>
      <c r="AN235" s="112"/>
      <c r="AO235" s="8"/>
      <c r="AP235" s="307"/>
      <c r="AQ235" s="308"/>
      <c r="AR235" s="89"/>
      <c r="AS235" s="245" t="e">
        <f t="shared" si="123"/>
        <v>#DIV/0!</v>
      </c>
      <c r="AT235" s="246" t="e">
        <f t="shared" si="124"/>
        <v>#DIV/0!</v>
      </c>
      <c r="AU235" s="246" t="e">
        <f t="shared" si="125"/>
        <v>#DIV/0!</v>
      </c>
      <c r="AV235" s="246" t="e">
        <f t="shared" si="126"/>
        <v>#DIV/0!</v>
      </c>
      <c r="AW235" s="247" t="e">
        <f t="shared" si="106"/>
        <v>#DIV/0!</v>
      </c>
      <c r="AX235" s="247" t="e">
        <f t="shared" si="107"/>
        <v>#DIV/0!</v>
      </c>
      <c r="AY235" s="247" t="e">
        <f t="shared" si="108"/>
        <v>#DIV/0!</v>
      </c>
      <c r="AZ235" s="247" t="e">
        <f t="shared" si="109"/>
        <v>#DIV/0!</v>
      </c>
      <c r="BA235" s="248" t="e">
        <f t="shared" si="110"/>
        <v>#DIV/0!</v>
      </c>
      <c r="BB235" s="248" t="e">
        <f t="shared" si="111"/>
        <v>#DIV/0!</v>
      </c>
      <c r="BC235" s="248" t="e">
        <f t="shared" si="112"/>
        <v>#DIV/0!</v>
      </c>
      <c r="BD235" s="248" t="e">
        <f t="shared" si="113"/>
        <v>#DIV/0!</v>
      </c>
      <c r="BE235" s="118">
        <v>0.2</v>
      </c>
      <c r="BF235" s="118">
        <v>0.8</v>
      </c>
      <c r="BG235" s="248" t="e">
        <f t="shared" si="114"/>
        <v>#DIV/0!</v>
      </c>
      <c r="BH235" s="248" t="e">
        <f t="shared" si="115"/>
        <v>#DIV/0!</v>
      </c>
      <c r="BI235" s="248" t="e">
        <f t="shared" si="116"/>
        <v>#DIV/0!</v>
      </c>
      <c r="BJ235" s="248" t="e">
        <f t="shared" si="132"/>
        <v>#DIV/0!</v>
      </c>
      <c r="BK235" s="248" t="e">
        <f t="shared" si="132"/>
        <v>#DIV/0!</v>
      </c>
      <c r="BL235" s="248" t="e">
        <f t="shared" si="117"/>
        <v>#DIV/0!</v>
      </c>
      <c r="BM235" s="248" t="e">
        <f t="shared" si="118"/>
        <v>#DIV/0!</v>
      </c>
      <c r="BN235" s="248" t="e">
        <f t="shared" si="119"/>
        <v>#DIV/0!</v>
      </c>
      <c r="BO235" s="248" t="e">
        <f t="shared" si="133"/>
        <v>#DIV/0!</v>
      </c>
      <c r="BP235" s="248" t="e">
        <f t="shared" si="133"/>
        <v>#DIV/0!</v>
      </c>
      <c r="BQ235" s="248" t="e">
        <f t="shared" si="133"/>
        <v>#DIV/0!</v>
      </c>
      <c r="BR235" s="248" t="e">
        <f t="shared" si="133"/>
        <v>#DIV/0!</v>
      </c>
      <c r="BS235" s="2110"/>
      <c r="BT235" s="2110"/>
      <c r="BU235" s="2110"/>
      <c r="BV235" s="2110"/>
      <c r="BW235" s="2113"/>
      <c r="BX235" s="2113"/>
      <c r="BY235" s="2113"/>
      <c r="BZ235" s="2113"/>
      <c r="CA235" s="2095"/>
      <c r="CC235" s="2098"/>
      <c r="CD235" s="2101"/>
      <c r="CE235" s="2101"/>
      <c r="CF235" s="2104"/>
      <c r="CG235" s="2107"/>
    </row>
    <row r="236" spans="1:98">
      <c r="A236" s="2125"/>
      <c r="B236" s="2129"/>
      <c r="C236" s="2130"/>
      <c r="D236" s="2135"/>
      <c r="E236" s="2136"/>
      <c r="F236" s="95"/>
      <c r="G236" s="142"/>
      <c r="H236" s="2140"/>
      <c r="I236" s="97"/>
      <c r="J236" s="98"/>
      <c r="K236" s="98"/>
      <c r="L236" s="98"/>
      <c r="M236" s="2143"/>
      <c r="N236" s="2146"/>
      <c r="O236" s="297"/>
      <c r="P236" s="305"/>
      <c r="Q236" s="2116"/>
      <c r="R236" s="2119"/>
      <c r="S236" s="2119"/>
      <c r="T236" s="2122"/>
      <c r="U236" s="27"/>
      <c r="V236" s="101">
        <v>4</v>
      </c>
      <c r="W236" s="120"/>
      <c r="X236" s="234"/>
      <c r="Y236" s="234"/>
      <c r="Z236" s="95"/>
      <c r="AA236" s="105"/>
      <c r="AB236" s="105"/>
      <c r="AC236" s="105"/>
      <c r="AD236" s="106"/>
      <c r="AE236" s="138"/>
      <c r="AF236" s="107"/>
      <c r="AG236" s="108"/>
      <c r="AH236" s="108"/>
      <c r="AI236" s="108"/>
      <c r="AJ236" s="109"/>
      <c r="AK236" s="110"/>
      <c r="AL236" s="111"/>
      <c r="AM236" s="111"/>
      <c r="AN236" s="112"/>
      <c r="AO236" s="8"/>
      <c r="AP236" s="307"/>
      <c r="AQ236" s="308"/>
      <c r="AR236" s="89"/>
      <c r="AS236" s="245" t="e">
        <f t="shared" si="123"/>
        <v>#DIV/0!</v>
      </c>
      <c r="AT236" s="246" t="e">
        <f t="shared" si="124"/>
        <v>#DIV/0!</v>
      </c>
      <c r="AU236" s="246" t="e">
        <f t="shared" si="125"/>
        <v>#DIV/0!</v>
      </c>
      <c r="AV236" s="246" t="e">
        <f t="shared" si="126"/>
        <v>#DIV/0!</v>
      </c>
      <c r="AW236" s="247" t="e">
        <f t="shared" si="106"/>
        <v>#DIV/0!</v>
      </c>
      <c r="AX236" s="247" t="e">
        <f t="shared" si="107"/>
        <v>#DIV/0!</v>
      </c>
      <c r="AY236" s="247" t="e">
        <f t="shared" si="108"/>
        <v>#DIV/0!</v>
      </c>
      <c r="AZ236" s="247" t="e">
        <f t="shared" si="109"/>
        <v>#DIV/0!</v>
      </c>
      <c r="BA236" s="248" t="e">
        <f t="shared" si="110"/>
        <v>#DIV/0!</v>
      </c>
      <c r="BB236" s="248" t="e">
        <f t="shared" si="111"/>
        <v>#DIV/0!</v>
      </c>
      <c r="BC236" s="248" t="e">
        <f t="shared" si="112"/>
        <v>#DIV/0!</v>
      </c>
      <c r="BD236" s="248" t="e">
        <f t="shared" si="113"/>
        <v>#DIV/0!</v>
      </c>
      <c r="BE236" s="118">
        <v>0.2</v>
      </c>
      <c r="BF236" s="118">
        <v>0.8</v>
      </c>
      <c r="BG236" s="248" t="e">
        <f t="shared" si="114"/>
        <v>#DIV/0!</v>
      </c>
      <c r="BH236" s="248" t="e">
        <f t="shared" si="115"/>
        <v>#DIV/0!</v>
      </c>
      <c r="BI236" s="248" t="e">
        <f t="shared" si="116"/>
        <v>#DIV/0!</v>
      </c>
      <c r="BJ236" s="248" t="e">
        <f t="shared" si="132"/>
        <v>#DIV/0!</v>
      </c>
      <c r="BK236" s="248" t="e">
        <f t="shared" si="132"/>
        <v>#DIV/0!</v>
      </c>
      <c r="BL236" s="248" t="e">
        <f t="shared" si="117"/>
        <v>#DIV/0!</v>
      </c>
      <c r="BM236" s="248" t="e">
        <f t="shared" si="118"/>
        <v>#DIV/0!</v>
      </c>
      <c r="BN236" s="248" t="e">
        <f t="shared" si="119"/>
        <v>#DIV/0!</v>
      </c>
      <c r="BO236" s="248" t="e">
        <f t="shared" si="133"/>
        <v>#DIV/0!</v>
      </c>
      <c r="BP236" s="248" t="e">
        <f t="shared" si="133"/>
        <v>#DIV/0!</v>
      </c>
      <c r="BQ236" s="248" t="e">
        <f t="shared" si="133"/>
        <v>#DIV/0!</v>
      </c>
      <c r="BR236" s="248" t="e">
        <f t="shared" si="133"/>
        <v>#DIV/0!</v>
      </c>
      <c r="BS236" s="2110"/>
      <c r="BT236" s="2110"/>
      <c r="BU236" s="2110"/>
      <c r="BV236" s="2110"/>
      <c r="BW236" s="2113"/>
      <c r="BX236" s="2113"/>
      <c r="BY236" s="2113"/>
      <c r="BZ236" s="2113"/>
      <c r="CA236" s="2095"/>
      <c r="CC236" s="2098"/>
      <c r="CD236" s="2101"/>
      <c r="CE236" s="2101"/>
      <c r="CF236" s="2104"/>
      <c r="CG236" s="2107"/>
    </row>
    <row r="237" spans="1:98">
      <c r="A237" s="2125"/>
      <c r="B237" s="2129"/>
      <c r="C237" s="2130"/>
      <c r="D237" s="2135"/>
      <c r="E237" s="2136"/>
      <c r="F237" s="95"/>
      <c r="G237" s="142"/>
      <c r="H237" s="2140"/>
      <c r="I237" s="97"/>
      <c r="J237" s="98"/>
      <c r="K237" s="98"/>
      <c r="L237" s="98"/>
      <c r="M237" s="2143"/>
      <c r="N237" s="2146"/>
      <c r="O237" s="297"/>
      <c r="P237" s="305"/>
      <c r="Q237" s="2116"/>
      <c r="R237" s="2119"/>
      <c r="S237" s="2119"/>
      <c r="T237" s="2122"/>
      <c r="U237" s="27"/>
      <c r="V237" s="101">
        <v>5</v>
      </c>
      <c r="W237" s="120"/>
      <c r="X237" s="234"/>
      <c r="Y237" s="234"/>
      <c r="Z237" s="95"/>
      <c r="AA237" s="105"/>
      <c r="AB237" s="105"/>
      <c r="AC237" s="105"/>
      <c r="AD237" s="106"/>
      <c r="AE237" s="138"/>
      <c r="AF237" s="107"/>
      <c r="AG237" s="108"/>
      <c r="AH237" s="108"/>
      <c r="AI237" s="108"/>
      <c r="AJ237" s="109"/>
      <c r="AK237" s="110"/>
      <c r="AL237" s="111"/>
      <c r="AM237" s="111"/>
      <c r="AN237" s="112"/>
      <c r="AO237" s="8"/>
      <c r="AP237" s="307"/>
      <c r="AQ237" s="308"/>
      <c r="AR237" s="89"/>
      <c r="AS237" s="245" t="e">
        <f t="shared" si="123"/>
        <v>#DIV/0!</v>
      </c>
      <c r="AT237" s="246" t="e">
        <f t="shared" si="124"/>
        <v>#DIV/0!</v>
      </c>
      <c r="AU237" s="246" t="e">
        <f t="shared" si="125"/>
        <v>#DIV/0!</v>
      </c>
      <c r="AV237" s="246" t="e">
        <f t="shared" si="126"/>
        <v>#DIV/0!</v>
      </c>
      <c r="AW237" s="247" t="e">
        <f t="shared" si="106"/>
        <v>#DIV/0!</v>
      </c>
      <c r="AX237" s="247" t="e">
        <f t="shared" si="107"/>
        <v>#DIV/0!</v>
      </c>
      <c r="AY237" s="247" t="e">
        <f t="shared" si="108"/>
        <v>#DIV/0!</v>
      </c>
      <c r="AZ237" s="247" t="e">
        <f t="shared" si="109"/>
        <v>#DIV/0!</v>
      </c>
      <c r="BA237" s="248" t="e">
        <f t="shared" si="110"/>
        <v>#DIV/0!</v>
      </c>
      <c r="BB237" s="248" t="e">
        <f t="shared" si="111"/>
        <v>#DIV/0!</v>
      </c>
      <c r="BC237" s="248" t="e">
        <f t="shared" si="112"/>
        <v>#DIV/0!</v>
      </c>
      <c r="BD237" s="248" t="e">
        <f t="shared" si="113"/>
        <v>#DIV/0!</v>
      </c>
      <c r="BE237" s="118">
        <v>0.2</v>
      </c>
      <c r="BF237" s="118">
        <v>0.8</v>
      </c>
      <c r="BG237" s="248" t="e">
        <f t="shared" si="114"/>
        <v>#DIV/0!</v>
      </c>
      <c r="BH237" s="248" t="e">
        <f t="shared" si="115"/>
        <v>#DIV/0!</v>
      </c>
      <c r="BI237" s="248" t="e">
        <f t="shared" si="116"/>
        <v>#DIV/0!</v>
      </c>
      <c r="BJ237" s="248" t="e">
        <f t="shared" ref="BJ237:BK296" si="140">+AZ237*BE237</f>
        <v>#DIV/0!</v>
      </c>
      <c r="BK237" s="248" t="e">
        <f t="shared" si="140"/>
        <v>#DIV/0!</v>
      </c>
      <c r="BL237" s="248" t="e">
        <f t="shared" si="117"/>
        <v>#DIV/0!</v>
      </c>
      <c r="BM237" s="248" t="e">
        <f t="shared" si="118"/>
        <v>#DIV/0!</v>
      </c>
      <c r="BN237" s="248" t="e">
        <f t="shared" si="119"/>
        <v>#DIV/0!</v>
      </c>
      <c r="BO237" s="248" t="e">
        <f t="shared" ref="BO237:BR296" si="141">+BG237+BK237</f>
        <v>#DIV/0!</v>
      </c>
      <c r="BP237" s="248" t="e">
        <f t="shared" si="141"/>
        <v>#DIV/0!</v>
      </c>
      <c r="BQ237" s="248" t="e">
        <f t="shared" si="141"/>
        <v>#DIV/0!</v>
      </c>
      <c r="BR237" s="248" t="e">
        <f t="shared" si="141"/>
        <v>#DIV/0!</v>
      </c>
      <c r="BS237" s="2110"/>
      <c r="BT237" s="2110"/>
      <c r="BU237" s="2110"/>
      <c r="BV237" s="2110"/>
      <c r="BW237" s="2113"/>
      <c r="BX237" s="2113"/>
      <c r="BY237" s="2113"/>
      <c r="BZ237" s="2113"/>
      <c r="CA237" s="2095"/>
      <c r="CC237" s="2098"/>
      <c r="CD237" s="2101"/>
      <c r="CE237" s="2101"/>
      <c r="CF237" s="2104"/>
      <c r="CG237" s="2107"/>
    </row>
    <row r="238" spans="1:98">
      <c r="A238" s="2125"/>
      <c r="B238" s="2129"/>
      <c r="C238" s="2130"/>
      <c r="D238" s="2135"/>
      <c r="E238" s="2136"/>
      <c r="F238" s="95"/>
      <c r="G238" s="142"/>
      <c r="H238" s="2140"/>
      <c r="I238" s="97"/>
      <c r="J238" s="98"/>
      <c r="K238" s="98"/>
      <c r="L238" s="98"/>
      <c r="M238" s="2143"/>
      <c r="N238" s="2146"/>
      <c r="O238" s="297"/>
      <c r="P238" s="305"/>
      <c r="Q238" s="2116"/>
      <c r="R238" s="2119"/>
      <c r="S238" s="2119"/>
      <c r="T238" s="2122"/>
      <c r="U238" s="27"/>
      <c r="V238" s="101">
        <v>6</v>
      </c>
      <c r="W238" s="120"/>
      <c r="X238" s="234"/>
      <c r="Y238" s="234"/>
      <c r="Z238" s="95"/>
      <c r="AA238" s="105"/>
      <c r="AB238" s="105"/>
      <c r="AC238" s="105"/>
      <c r="AD238" s="106"/>
      <c r="AE238" s="138"/>
      <c r="AF238" s="107"/>
      <c r="AG238" s="108"/>
      <c r="AH238" s="108"/>
      <c r="AI238" s="108"/>
      <c r="AJ238" s="109"/>
      <c r="AK238" s="110"/>
      <c r="AL238" s="111"/>
      <c r="AM238" s="111"/>
      <c r="AN238" s="112"/>
      <c r="AO238" s="8"/>
      <c r="AP238" s="307"/>
      <c r="AQ238" s="308"/>
      <c r="AR238" s="89"/>
      <c r="AS238" s="245" t="e">
        <f t="shared" si="123"/>
        <v>#DIV/0!</v>
      </c>
      <c r="AT238" s="246" t="e">
        <f t="shared" si="124"/>
        <v>#DIV/0!</v>
      </c>
      <c r="AU238" s="246" t="e">
        <f t="shared" si="125"/>
        <v>#DIV/0!</v>
      </c>
      <c r="AV238" s="246" t="e">
        <f t="shared" si="126"/>
        <v>#DIV/0!</v>
      </c>
      <c r="AW238" s="247" t="e">
        <f t="shared" si="106"/>
        <v>#DIV/0!</v>
      </c>
      <c r="AX238" s="247" t="e">
        <f t="shared" si="107"/>
        <v>#DIV/0!</v>
      </c>
      <c r="AY238" s="247" t="e">
        <f t="shared" si="108"/>
        <v>#DIV/0!</v>
      </c>
      <c r="AZ238" s="247" t="e">
        <f t="shared" si="109"/>
        <v>#DIV/0!</v>
      </c>
      <c r="BA238" s="248" t="e">
        <f t="shared" si="110"/>
        <v>#DIV/0!</v>
      </c>
      <c r="BB238" s="248" t="e">
        <f t="shared" si="111"/>
        <v>#DIV/0!</v>
      </c>
      <c r="BC238" s="248" t="e">
        <f t="shared" si="112"/>
        <v>#DIV/0!</v>
      </c>
      <c r="BD238" s="248" t="e">
        <f t="shared" si="113"/>
        <v>#DIV/0!</v>
      </c>
      <c r="BE238" s="118">
        <v>0.2</v>
      </c>
      <c r="BF238" s="118">
        <v>0.8</v>
      </c>
      <c r="BG238" s="248" t="e">
        <f t="shared" si="114"/>
        <v>#DIV/0!</v>
      </c>
      <c r="BH238" s="248" t="e">
        <f t="shared" si="115"/>
        <v>#DIV/0!</v>
      </c>
      <c r="BI238" s="248" t="e">
        <f t="shared" si="116"/>
        <v>#DIV/0!</v>
      </c>
      <c r="BJ238" s="248" t="e">
        <f t="shared" si="140"/>
        <v>#DIV/0!</v>
      </c>
      <c r="BK238" s="248" t="e">
        <f t="shared" si="140"/>
        <v>#DIV/0!</v>
      </c>
      <c r="BL238" s="248" t="e">
        <f t="shared" si="117"/>
        <v>#DIV/0!</v>
      </c>
      <c r="BM238" s="248" t="e">
        <f t="shared" si="118"/>
        <v>#DIV/0!</v>
      </c>
      <c r="BN238" s="248" t="e">
        <f t="shared" si="119"/>
        <v>#DIV/0!</v>
      </c>
      <c r="BO238" s="248" t="e">
        <f t="shared" si="141"/>
        <v>#DIV/0!</v>
      </c>
      <c r="BP238" s="248" t="e">
        <f t="shared" si="141"/>
        <v>#DIV/0!</v>
      </c>
      <c r="BQ238" s="248" t="e">
        <f t="shared" si="141"/>
        <v>#DIV/0!</v>
      </c>
      <c r="BR238" s="248" t="e">
        <f t="shared" si="141"/>
        <v>#DIV/0!</v>
      </c>
      <c r="BS238" s="2110"/>
      <c r="BT238" s="2110"/>
      <c r="BU238" s="2110"/>
      <c r="BV238" s="2110"/>
      <c r="BW238" s="2113"/>
      <c r="BX238" s="2113"/>
      <c r="BY238" s="2113"/>
      <c r="BZ238" s="2113"/>
      <c r="CA238" s="2095"/>
      <c r="CC238" s="2098"/>
      <c r="CD238" s="2101"/>
      <c r="CE238" s="2101"/>
      <c r="CF238" s="2104"/>
      <c r="CG238" s="2107"/>
    </row>
    <row r="239" spans="1:98">
      <c r="A239" s="2125"/>
      <c r="B239" s="2129"/>
      <c r="C239" s="2130"/>
      <c r="D239" s="2135"/>
      <c r="E239" s="2136"/>
      <c r="F239" s="95"/>
      <c r="G239" s="142"/>
      <c r="H239" s="2140"/>
      <c r="I239" s="97"/>
      <c r="J239" s="98"/>
      <c r="K239" s="98"/>
      <c r="L239" s="98"/>
      <c r="M239" s="2143"/>
      <c r="N239" s="2146"/>
      <c r="O239" s="297"/>
      <c r="P239" s="305"/>
      <c r="Q239" s="2116"/>
      <c r="R239" s="2119"/>
      <c r="S239" s="2119"/>
      <c r="T239" s="2122"/>
      <c r="U239" s="27"/>
      <c r="V239" s="101">
        <v>7</v>
      </c>
      <c r="W239" s="120"/>
      <c r="X239" s="234"/>
      <c r="Y239" s="234"/>
      <c r="Z239" s="95"/>
      <c r="AA239" s="105"/>
      <c r="AB239" s="105"/>
      <c r="AC239" s="105"/>
      <c r="AD239" s="106"/>
      <c r="AE239" s="138"/>
      <c r="AF239" s="107"/>
      <c r="AG239" s="108"/>
      <c r="AH239" s="108"/>
      <c r="AI239" s="108"/>
      <c r="AJ239" s="109"/>
      <c r="AK239" s="110"/>
      <c r="AL239" s="111"/>
      <c r="AM239" s="111"/>
      <c r="AN239" s="112"/>
      <c r="AO239" s="8"/>
      <c r="AP239" s="307"/>
      <c r="AQ239" s="308"/>
      <c r="AR239" s="89"/>
      <c r="AS239" s="245" t="e">
        <f t="shared" si="123"/>
        <v>#DIV/0!</v>
      </c>
      <c r="AT239" s="246" t="e">
        <f t="shared" si="124"/>
        <v>#DIV/0!</v>
      </c>
      <c r="AU239" s="246" t="e">
        <f t="shared" si="125"/>
        <v>#DIV/0!</v>
      </c>
      <c r="AV239" s="246" t="e">
        <f t="shared" si="126"/>
        <v>#DIV/0!</v>
      </c>
      <c r="AW239" s="247" t="e">
        <f t="shared" si="106"/>
        <v>#DIV/0!</v>
      </c>
      <c r="AX239" s="247" t="e">
        <f t="shared" si="107"/>
        <v>#DIV/0!</v>
      </c>
      <c r="AY239" s="247" t="e">
        <f t="shared" si="108"/>
        <v>#DIV/0!</v>
      </c>
      <c r="AZ239" s="247" t="e">
        <f t="shared" si="109"/>
        <v>#DIV/0!</v>
      </c>
      <c r="BA239" s="248" t="e">
        <f t="shared" si="110"/>
        <v>#DIV/0!</v>
      </c>
      <c r="BB239" s="248" t="e">
        <f t="shared" si="111"/>
        <v>#DIV/0!</v>
      </c>
      <c r="BC239" s="248" t="e">
        <f t="shared" si="112"/>
        <v>#DIV/0!</v>
      </c>
      <c r="BD239" s="248" t="e">
        <f t="shared" si="113"/>
        <v>#DIV/0!</v>
      </c>
      <c r="BE239" s="118">
        <v>0.2</v>
      </c>
      <c r="BF239" s="118">
        <v>0.8</v>
      </c>
      <c r="BG239" s="248" t="e">
        <f t="shared" si="114"/>
        <v>#DIV/0!</v>
      </c>
      <c r="BH239" s="248" t="e">
        <f t="shared" si="115"/>
        <v>#DIV/0!</v>
      </c>
      <c r="BI239" s="248" t="e">
        <f t="shared" si="116"/>
        <v>#DIV/0!</v>
      </c>
      <c r="BJ239" s="248" t="e">
        <f t="shared" si="140"/>
        <v>#DIV/0!</v>
      </c>
      <c r="BK239" s="248" t="e">
        <f t="shared" si="140"/>
        <v>#DIV/0!</v>
      </c>
      <c r="BL239" s="248" t="e">
        <f t="shared" si="117"/>
        <v>#DIV/0!</v>
      </c>
      <c r="BM239" s="248" t="e">
        <f t="shared" si="118"/>
        <v>#DIV/0!</v>
      </c>
      <c r="BN239" s="248" t="e">
        <f t="shared" si="119"/>
        <v>#DIV/0!</v>
      </c>
      <c r="BO239" s="248" t="e">
        <f t="shared" si="141"/>
        <v>#DIV/0!</v>
      </c>
      <c r="BP239" s="248" t="e">
        <f t="shared" si="141"/>
        <v>#DIV/0!</v>
      </c>
      <c r="BQ239" s="248" t="e">
        <f t="shared" si="141"/>
        <v>#DIV/0!</v>
      </c>
      <c r="BR239" s="248" t="e">
        <f t="shared" si="141"/>
        <v>#DIV/0!</v>
      </c>
      <c r="BS239" s="2110"/>
      <c r="BT239" s="2110"/>
      <c r="BU239" s="2110"/>
      <c r="BV239" s="2110"/>
      <c r="BW239" s="2113"/>
      <c r="BX239" s="2113"/>
      <c r="BY239" s="2113"/>
      <c r="BZ239" s="2113"/>
      <c r="CA239" s="2095"/>
      <c r="CC239" s="2098"/>
      <c r="CD239" s="2101"/>
      <c r="CE239" s="2101"/>
      <c r="CF239" s="2104"/>
      <c r="CG239" s="2107"/>
    </row>
    <row r="240" spans="1:98">
      <c r="A240" s="2125"/>
      <c r="B240" s="2129"/>
      <c r="C240" s="2130"/>
      <c r="D240" s="2135"/>
      <c r="E240" s="2136"/>
      <c r="F240" s="95"/>
      <c r="G240" s="142"/>
      <c r="H240" s="2140"/>
      <c r="I240" s="97"/>
      <c r="J240" s="98"/>
      <c r="K240" s="98"/>
      <c r="L240" s="98"/>
      <c r="M240" s="2143"/>
      <c r="N240" s="2146"/>
      <c r="O240" s="297"/>
      <c r="P240" s="305"/>
      <c r="Q240" s="2116"/>
      <c r="R240" s="2119"/>
      <c r="S240" s="2119"/>
      <c r="T240" s="2122"/>
      <c r="U240" s="27"/>
      <c r="V240" s="101">
        <v>8</v>
      </c>
      <c r="W240" s="120"/>
      <c r="X240" s="234"/>
      <c r="Y240" s="234"/>
      <c r="Z240" s="95"/>
      <c r="AA240" s="105"/>
      <c r="AB240" s="105"/>
      <c r="AC240" s="105"/>
      <c r="AD240" s="106"/>
      <c r="AE240" s="138"/>
      <c r="AF240" s="107"/>
      <c r="AG240" s="108"/>
      <c r="AH240" s="108"/>
      <c r="AI240" s="108"/>
      <c r="AJ240" s="109"/>
      <c r="AK240" s="110"/>
      <c r="AL240" s="111"/>
      <c r="AM240" s="111"/>
      <c r="AN240" s="112"/>
      <c r="AO240" s="8"/>
      <c r="AP240" s="307"/>
      <c r="AQ240" s="308"/>
      <c r="AR240" s="89"/>
      <c r="AS240" s="245" t="e">
        <f t="shared" si="123"/>
        <v>#DIV/0!</v>
      </c>
      <c r="AT240" s="246" t="e">
        <f t="shared" si="124"/>
        <v>#DIV/0!</v>
      </c>
      <c r="AU240" s="246" t="e">
        <f t="shared" si="125"/>
        <v>#DIV/0!</v>
      </c>
      <c r="AV240" s="246" t="e">
        <f t="shared" si="126"/>
        <v>#DIV/0!</v>
      </c>
      <c r="AW240" s="247" t="e">
        <f t="shared" si="106"/>
        <v>#DIV/0!</v>
      </c>
      <c r="AX240" s="247" t="e">
        <f t="shared" si="107"/>
        <v>#DIV/0!</v>
      </c>
      <c r="AY240" s="247" t="e">
        <f t="shared" si="108"/>
        <v>#DIV/0!</v>
      </c>
      <c r="AZ240" s="247" t="e">
        <f t="shared" si="109"/>
        <v>#DIV/0!</v>
      </c>
      <c r="BA240" s="248" t="e">
        <f t="shared" si="110"/>
        <v>#DIV/0!</v>
      </c>
      <c r="BB240" s="248" t="e">
        <f t="shared" si="111"/>
        <v>#DIV/0!</v>
      </c>
      <c r="BC240" s="248" t="e">
        <f t="shared" si="112"/>
        <v>#DIV/0!</v>
      </c>
      <c r="BD240" s="248" t="e">
        <f t="shared" si="113"/>
        <v>#DIV/0!</v>
      </c>
      <c r="BE240" s="118">
        <v>0.2</v>
      </c>
      <c r="BF240" s="118">
        <v>0.8</v>
      </c>
      <c r="BG240" s="248" t="e">
        <f t="shared" si="114"/>
        <v>#DIV/0!</v>
      </c>
      <c r="BH240" s="248" t="e">
        <f t="shared" si="115"/>
        <v>#DIV/0!</v>
      </c>
      <c r="BI240" s="248" t="e">
        <f t="shared" si="116"/>
        <v>#DIV/0!</v>
      </c>
      <c r="BJ240" s="248" t="e">
        <f t="shared" si="140"/>
        <v>#DIV/0!</v>
      </c>
      <c r="BK240" s="248" t="e">
        <f t="shared" si="140"/>
        <v>#DIV/0!</v>
      </c>
      <c r="BL240" s="248" t="e">
        <f t="shared" si="117"/>
        <v>#DIV/0!</v>
      </c>
      <c r="BM240" s="248" t="e">
        <f t="shared" si="118"/>
        <v>#DIV/0!</v>
      </c>
      <c r="BN240" s="248" t="e">
        <f t="shared" si="119"/>
        <v>#DIV/0!</v>
      </c>
      <c r="BO240" s="248" t="e">
        <f t="shared" si="141"/>
        <v>#DIV/0!</v>
      </c>
      <c r="BP240" s="248" t="e">
        <f t="shared" si="141"/>
        <v>#DIV/0!</v>
      </c>
      <c r="BQ240" s="248" t="e">
        <f t="shared" si="141"/>
        <v>#DIV/0!</v>
      </c>
      <c r="BR240" s="248" t="e">
        <f t="shared" si="141"/>
        <v>#DIV/0!</v>
      </c>
      <c r="BS240" s="2110"/>
      <c r="BT240" s="2110"/>
      <c r="BU240" s="2110"/>
      <c r="BV240" s="2110"/>
      <c r="BW240" s="2113"/>
      <c r="BX240" s="2113"/>
      <c r="BY240" s="2113"/>
      <c r="BZ240" s="2113"/>
      <c r="CA240" s="2095"/>
      <c r="CC240" s="2098"/>
      <c r="CD240" s="2101"/>
      <c r="CE240" s="2101"/>
      <c r="CF240" s="2104"/>
      <c r="CG240" s="2107"/>
    </row>
    <row r="241" spans="1:85">
      <c r="A241" s="2125"/>
      <c r="B241" s="2129"/>
      <c r="C241" s="2130"/>
      <c r="D241" s="2135"/>
      <c r="E241" s="2136"/>
      <c r="F241" s="95"/>
      <c r="G241" s="142"/>
      <c r="H241" s="2140"/>
      <c r="I241" s="97"/>
      <c r="J241" s="98"/>
      <c r="K241" s="98"/>
      <c r="L241" s="98"/>
      <c r="M241" s="2143"/>
      <c r="N241" s="2146"/>
      <c r="O241" s="297"/>
      <c r="P241" s="305"/>
      <c r="Q241" s="2116"/>
      <c r="R241" s="2119"/>
      <c r="S241" s="2119"/>
      <c r="T241" s="2122"/>
      <c r="U241" s="27"/>
      <c r="V241" s="101">
        <v>9</v>
      </c>
      <c r="W241" s="120"/>
      <c r="X241" s="234"/>
      <c r="Y241" s="234"/>
      <c r="Z241" s="95"/>
      <c r="AA241" s="105"/>
      <c r="AB241" s="105"/>
      <c r="AC241" s="105"/>
      <c r="AD241" s="106"/>
      <c r="AE241" s="138"/>
      <c r="AF241" s="107"/>
      <c r="AG241" s="108"/>
      <c r="AH241" s="108"/>
      <c r="AI241" s="108"/>
      <c r="AJ241" s="109"/>
      <c r="AK241" s="110"/>
      <c r="AL241" s="111"/>
      <c r="AM241" s="111"/>
      <c r="AN241" s="112"/>
      <c r="AO241" s="8"/>
      <c r="AP241" s="307"/>
      <c r="AQ241" s="308"/>
      <c r="AR241" s="89"/>
      <c r="AS241" s="245" t="e">
        <f t="shared" si="123"/>
        <v>#DIV/0!</v>
      </c>
      <c r="AT241" s="246" t="e">
        <f t="shared" si="124"/>
        <v>#DIV/0!</v>
      </c>
      <c r="AU241" s="246" t="e">
        <f t="shared" si="125"/>
        <v>#DIV/0!</v>
      </c>
      <c r="AV241" s="246" t="e">
        <f t="shared" si="126"/>
        <v>#DIV/0!</v>
      </c>
      <c r="AW241" s="247" t="e">
        <f t="shared" si="106"/>
        <v>#DIV/0!</v>
      </c>
      <c r="AX241" s="247" t="e">
        <f t="shared" si="107"/>
        <v>#DIV/0!</v>
      </c>
      <c r="AY241" s="247" t="e">
        <f t="shared" si="108"/>
        <v>#DIV/0!</v>
      </c>
      <c r="AZ241" s="247" t="e">
        <f t="shared" si="109"/>
        <v>#DIV/0!</v>
      </c>
      <c r="BA241" s="248" t="e">
        <f t="shared" si="110"/>
        <v>#DIV/0!</v>
      </c>
      <c r="BB241" s="248" t="e">
        <f t="shared" si="111"/>
        <v>#DIV/0!</v>
      </c>
      <c r="BC241" s="248" t="e">
        <f t="shared" si="112"/>
        <v>#DIV/0!</v>
      </c>
      <c r="BD241" s="248" t="e">
        <f t="shared" si="113"/>
        <v>#DIV/0!</v>
      </c>
      <c r="BE241" s="118">
        <v>0.2</v>
      </c>
      <c r="BF241" s="118">
        <v>0.8</v>
      </c>
      <c r="BG241" s="248" t="e">
        <f t="shared" si="114"/>
        <v>#DIV/0!</v>
      </c>
      <c r="BH241" s="248" t="e">
        <f t="shared" si="115"/>
        <v>#DIV/0!</v>
      </c>
      <c r="BI241" s="248" t="e">
        <f t="shared" si="116"/>
        <v>#DIV/0!</v>
      </c>
      <c r="BJ241" s="248" t="e">
        <f t="shared" si="140"/>
        <v>#DIV/0!</v>
      </c>
      <c r="BK241" s="248" t="e">
        <f t="shared" si="140"/>
        <v>#DIV/0!</v>
      </c>
      <c r="BL241" s="248" t="e">
        <f t="shared" si="117"/>
        <v>#DIV/0!</v>
      </c>
      <c r="BM241" s="248" t="e">
        <f t="shared" si="118"/>
        <v>#DIV/0!</v>
      </c>
      <c r="BN241" s="248" t="e">
        <f t="shared" si="119"/>
        <v>#DIV/0!</v>
      </c>
      <c r="BO241" s="248" t="e">
        <f t="shared" si="141"/>
        <v>#DIV/0!</v>
      </c>
      <c r="BP241" s="248" t="e">
        <f t="shared" si="141"/>
        <v>#DIV/0!</v>
      </c>
      <c r="BQ241" s="248" t="e">
        <f t="shared" si="141"/>
        <v>#DIV/0!</v>
      </c>
      <c r="BR241" s="248" t="e">
        <f t="shared" si="141"/>
        <v>#DIV/0!</v>
      </c>
      <c r="BS241" s="2110"/>
      <c r="BT241" s="2110"/>
      <c r="BU241" s="2110"/>
      <c r="BV241" s="2110"/>
      <c r="BW241" s="2113"/>
      <c r="BX241" s="2113"/>
      <c r="BY241" s="2113"/>
      <c r="BZ241" s="2113"/>
      <c r="CA241" s="2095"/>
      <c r="CC241" s="2098"/>
      <c r="CD241" s="2101"/>
      <c r="CE241" s="2101"/>
      <c r="CF241" s="2104"/>
      <c r="CG241" s="2107"/>
    </row>
    <row r="242" spans="1:85" ht="15" thickBot="1">
      <c r="A242" s="2126"/>
      <c r="B242" s="2131"/>
      <c r="C242" s="2132"/>
      <c r="D242" s="2137"/>
      <c r="E242" s="2138"/>
      <c r="F242" s="150"/>
      <c r="G242" s="151"/>
      <c r="H242" s="2141"/>
      <c r="I242" s="121"/>
      <c r="J242" s="122"/>
      <c r="K242" s="122"/>
      <c r="L242" s="122"/>
      <c r="M242" s="2144"/>
      <c r="N242" s="2147"/>
      <c r="O242" s="351"/>
      <c r="P242" s="352"/>
      <c r="Q242" s="2117"/>
      <c r="R242" s="2120"/>
      <c r="S242" s="2120"/>
      <c r="T242" s="2123"/>
      <c r="U242" s="27"/>
      <c r="V242" s="168">
        <v>10</v>
      </c>
      <c r="W242" s="179"/>
      <c r="X242" s="235"/>
      <c r="Y242" s="235"/>
      <c r="Z242" s="150"/>
      <c r="AA242" s="126"/>
      <c r="AB242" s="126"/>
      <c r="AC242" s="126"/>
      <c r="AD242" s="127"/>
      <c r="AE242" s="138"/>
      <c r="AF242" s="154"/>
      <c r="AG242" s="156"/>
      <c r="AH242" s="156"/>
      <c r="AI242" s="156"/>
      <c r="AJ242" s="157"/>
      <c r="AK242" s="128"/>
      <c r="AL242" s="129"/>
      <c r="AM242" s="129"/>
      <c r="AN242" s="130"/>
      <c r="AO242" s="8"/>
      <c r="AP242" s="353"/>
      <c r="AQ242" s="354"/>
      <c r="AR242" s="89"/>
      <c r="AS242" s="249" t="e">
        <f t="shared" si="123"/>
        <v>#DIV/0!</v>
      </c>
      <c r="AT242" s="250" t="e">
        <f t="shared" si="124"/>
        <v>#DIV/0!</v>
      </c>
      <c r="AU242" s="250" t="e">
        <f t="shared" si="125"/>
        <v>#DIV/0!</v>
      </c>
      <c r="AV242" s="250" t="e">
        <f t="shared" si="126"/>
        <v>#DIV/0!</v>
      </c>
      <c r="AW242" s="251" t="e">
        <f t="shared" si="106"/>
        <v>#DIV/0!</v>
      </c>
      <c r="AX242" s="251" t="e">
        <f t="shared" si="107"/>
        <v>#DIV/0!</v>
      </c>
      <c r="AY242" s="251" t="e">
        <f t="shared" si="108"/>
        <v>#DIV/0!</v>
      </c>
      <c r="AZ242" s="251" t="e">
        <f t="shared" si="109"/>
        <v>#DIV/0!</v>
      </c>
      <c r="BA242" s="252" t="e">
        <f t="shared" si="110"/>
        <v>#DIV/0!</v>
      </c>
      <c r="BB242" s="252" t="e">
        <f t="shared" si="111"/>
        <v>#DIV/0!</v>
      </c>
      <c r="BC242" s="252" t="e">
        <f t="shared" si="112"/>
        <v>#DIV/0!</v>
      </c>
      <c r="BD242" s="252" t="e">
        <f t="shared" si="113"/>
        <v>#DIV/0!</v>
      </c>
      <c r="BE242" s="159">
        <v>0.2</v>
      </c>
      <c r="BF242" s="159">
        <v>0.8</v>
      </c>
      <c r="BG242" s="252" t="e">
        <f t="shared" si="114"/>
        <v>#DIV/0!</v>
      </c>
      <c r="BH242" s="252" t="e">
        <f t="shared" si="115"/>
        <v>#DIV/0!</v>
      </c>
      <c r="BI242" s="252" t="e">
        <f t="shared" si="116"/>
        <v>#DIV/0!</v>
      </c>
      <c r="BJ242" s="252" t="e">
        <f t="shared" si="140"/>
        <v>#DIV/0!</v>
      </c>
      <c r="BK242" s="252" t="e">
        <f t="shared" si="140"/>
        <v>#DIV/0!</v>
      </c>
      <c r="BL242" s="252" t="e">
        <f t="shared" si="117"/>
        <v>#DIV/0!</v>
      </c>
      <c r="BM242" s="252" t="e">
        <f t="shared" si="118"/>
        <v>#DIV/0!</v>
      </c>
      <c r="BN242" s="252" t="e">
        <f t="shared" si="119"/>
        <v>#DIV/0!</v>
      </c>
      <c r="BO242" s="252" t="e">
        <f t="shared" si="141"/>
        <v>#DIV/0!</v>
      </c>
      <c r="BP242" s="252" t="e">
        <f t="shared" si="141"/>
        <v>#DIV/0!</v>
      </c>
      <c r="BQ242" s="252" t="e">
        <f t="shared" si="141"/>
        <v>#DIV/0!</v>
      </c>
      <c r="BR242" s="252" t="e">
        <f t="shared" si="141"/>
        <v>#DIV/0!</v>
      </c>
      <c r="BS242" s="2111"/>
      <c r="BT242" s="2111"/>
      <c r="BU242" s="2111"/>
      <c r="BV242" s="2111"/>
      <c r="BW242" s="2114"/>
      <c r="BX242" s="2114"/>
      <c r="BY242" s="2114"/>
      <c r="BZ242" s="2114"/>
      <c r="CA242" s="2096"/>
      <c r="CC242" s="2099"/>
      <c r="CD242" s="2102"/>
      <c r="CE242" s="2102"/>
      <c r="CF242" s="2105"/>
      <c r="CG242" s="2108"/>
    </row>
    <row r="243" spans="1:85">
      <c r="A243" s="2124">
        <v>24</v>
      </c>
      <c r="B243" s="2127"/>
      <c r="C243" s="2128"/>
      <c r="D243" s="2133"/>
      <c r="E243" s="2134"/>
      <c r="F243" s="66"/>
      <c r="G243" s="135"/>
      <c r="H243" s="2139"/>
      <c r="I243" s="69"/>
      <c r="J243" s="70"/>
      <c r="K243" s="70"/>
      <c r="L243" s="70"/>
      <c r="M243" s="2142"/>
      <c r="N243" s="2145">
        <f>+P243+P244+P245+P246+P247+P248+P249+P250+P251+P252</f>
        <v>0</v>
      </c>
      <c r="O243" s="72"/>
      <c r="P243" s="885"/>
      <c r="Q243" s="2115"/>
      <c r="R243" s="2118"/>
      <c r="S243" s="2118"/>
      <c r="T243" s="2121"/>
      <c r="U243" s="27"/>
      <c r="V243" s="75">
        <v>1</v>
      </c>
      <c r="W243" s="72"/>
      <c r="X243" s="236"/>
      <c r="Y243" s="236"/>
      <c r="Z243" s="66"/>
      <c r="AA243" s="79"/>
      <c r="AB243" s="79"/>
      <c r="AC243" s="79"/>
      <c r="AD243" s="80"/>
      <c r="AE243" s="138"/>
      <c r="AF243" s="81"/>
      <c r="AG243" s="82"/>
      <c r="AH243" s="82"/>
      <c r="AI243" s="82"/>
      <c r="AJ243" s="83"/>
      <c r="AK243" s="84"/>
      <c r="AL243" s="85"/>
      <c r="AM243" s="85"/>
      <c r="AN243" s="86"/>
      <c r="AO243" s="8"/>
      <c r="AP243" s="87"/>
      <c r="AQ243" s="88"/>
      <c r="AR243" s="89"/>
      <c r="AS243" s="241" t="e">
        <f t="shared" si="123"/>
        <v>#DIV/0!</v>
      </c>
      <c r="AT243" s="242" t="e">
        <f t="shared" si="124"/>
        <v>#DIV/0!</v>
      </c>
      <c r="AU243" s="242" t="e">
        <f t="shared" si="125"/>
        <v>#DIV/0!</v>
      </c>
      <c r="AV243" s="242" t="e">
        <f t="shared" si="126"/>
        <v>#DIV/0!</v>
      </c>
      <c r="AW243" s="243" t="e">
        <f t="shared" si="106"/>
        <v>#DIV/0!</v>
      </c>
      <c r="AX243" s="243" t="e">
        <f t="shared" si="107"/>
        <v>#DIV/0!</v>
      </c>
      <c r="AY243" s="243" t="e">
        <f t="shared" si="108"/>
        <v>#DIV/0!</v>
      </c>
      <c r="AZ243" s="243" t="e">
        <f t="shared" si="109"/>
        <v>#DIV/0!</v>
      </c>
      <c r="BA243" s="244" t="e">
        <f t="shared" si="110"/>
        <v>#DIV/0!</v>
      </c>
      <c r="BB243" s="244" t="e">
        <f t="shared" si="111"/>
        <v>#DIV/0!</v>
      </c>
      <c r="BC243" s="244" t="e">
        <f t="shared" si="112"/>
        <v>#DIV/0!</v>
      </c>
      <c r="BD243" s="244" t="e">
        <f t="shared" si="113"/>
        <v>#DIV/0!</v>
      </c>
      <c r="BE243" s="94">
        <v>0.2</v>
      </c>
      <c r="BF243" s="94">
        <v>0.8</v>
      </c>
      <c r="BG243" s="244" t="e">
        <f t="shared" si="114"/>
        <v>#DIV/0!</v>
      </c>
      <c r="BH243" s="244" t="e">
        <f t="shared" si="115"/>
        <v>#DIV/0!</v>
      </c>
      <c r="BI243" s="244" t="e">
        <f t="shared" si="116"/>
        <v>#DIV/0!</v>
      </c>
      <c r="BJ243" s="244" t="e">
        <f t="shared" si="140"/>
        <v>#DIV/0!</v>
      </c>
      <c r="BK243" s="244" t="e">
        <f t="shared" si="140"/>
        <v>#DIV/0!</v>
      </c>
      <c r="BL243" s="244" t="e">
        <f t="shared" si="117"/>
        <v>#DIV/0!</v>
      </c>
      <c r="BM243" s="244" t="e">
        <f t="shared" si="118"/>
        <v>#DIV/0!</v>
      </c>
      <c r="BN243" s="244" t="e">
        <f t="shared" si="119"/>
        <v>#DIV/0!</v>
      </c>
      <c r="BO243" s="244" t="e">
        <f t="shared" si="141"/>
        <v>#DIV/0!</v>
      </c>
      <c r="BP243" s="244" t="e">
        <f t="shared" si="141"/>
        <v>#DIV/0!</v>
      </c>
      <c r="BQ243" s="244" t="e">
        <f t="shared" si="141"/>
        <v>#DIV/0!</v>
      </c>
      <c r="BR243" s="244" t="e">
        <f t="shared" si="141"/>
        <v>#DIV/0!</v>
      </c>
      <c r="BS243" s="2109" t="e">
        <f t="shared" ref="BS243:BV243" si="142">AVERAGEIF(BO243:BO252,"&lt;&gt;#¡DIV/0!")</f>
        <v>#DIV/0!</v>
      </c>
      <c r="BT243" s="2109" t="e">
        <f t="shared" si="142"/>
        <v>#DIV/0!</v>
      </c>
      <c r="BU243" s="2109" t="e">
        <f t="shared" si="142"/>
        <v>#DIV/0!</v>
      </c>
      <c r="BV243" s="2109" t="e">
        <f t="shared" si="142"/>
        <v>#DIV/0!</v>
      </c>
      <c r="BW243" s="2112" t="e">
        <f>+C243*BS243</f>
        <v>#DIV/0!</v>
      </c>
      <c r="BX243" s="2112" t="e">
        <f>+C243*BT243</f>
        <v>#DIV/0!</v>
      </c>
      <c r="BY243" s="2112" t="e">
        <f>+C243*BU243</f>
        <v>#DIV/0!</v>
      </c>
      <c r="BZ243" s="2112" t="e">
        <f>+C243*BV243</f>
        <v>#DIV/0!</v>
      </c>
      <c r="CA243" s="2094" t="e">
        <f>SUM(BW243:BZ252)</f>
        <v>#DIV/0!</v>
      </c>
      <c r="CC243" s="2097" t="e">
        <f>+Q243/$N$243</f>
        <v>#DIV/0!</v>
      </c>
      <c r="CD243" s="2100" t="e">
        <f t="shared" ref="CD243:CF243" si="143">+R243/$N$243</f>
        <v>#DIV/0!</v>
      </c>
      <c r="CE243" s="2100" t="e">
        <f t="shared" si="143"/>
        <v>#DIV/0!</v>
      </c>
      <c r="CF243" s="2103" t="e">
        <f t="shared" si="143"/>
        <v>#DIV/0!</v>
      </c>
      <c r="CG243" s="2106" t="e">
        <f t="shared" ref="CG243" si="144">AVERAGE(CC243:CF252)</f>
        <v>#DIV/0!</v>
      </c>
    </row>
    <row r="244" spans="1:85">
      <c r="A244" s="2125"/>
      <c r="B244" s="2129"/>
      <c r="C244" s="2130"/>
      <c r="D244" s="2135"/>
      <c r="E244" s="2136"/>
      <c r="F244" s="95"/>
      <c r="G244" s="142"/>
      <c r="H244" s="2140"/>
      <c r="I244" s="97"/>
      <c r="J244" s="98"/>
      <c r="K244" s="98"/>
      <c r="L244" s="98"/>
      <c r="M244" s="2143"/>
      <c r="N244" s="2146"/>
      <c r="O244" s="297"/>
      <c r="P244" s="305"/>
      <c r="Q244" s="2116"/>
      <c r="R244" s="2119"/>
      <c r="S244" s="2119"/>
      <c r="T244" s="2122"/>
      <c r="U244" s="27"/>
      <c r="V244" s="101">
        <v>2</v>
      </c>
      <c r="W244" s="120"/>
      <c r="X244" s="234"/>
      <c r="Y244" s="234"/>
      <c r="Z244" s="95"/>
      <c r="AA244" s="105"/>
      <c r="AB244" s="105"/>
      <c r="AC244" s="105"/>
      <c r="AD244" s="106"/>
      <c r="AE244" s="138"/>
      <c r="AF244" s="107"/>
      <c r="AG244" s="108"/>
      <c r="AH244" s="108"/>
      <c r="AI244" s="108"/>
      <c r="AJ244" s="109"/>
      <c r="AK244" s="110"/>
      <c r="AL244" s="111"/>
      <c r="AM244" s="111"/>
      <c r="AN244" s="112"/>
      <c r="AO244" s="8"/>
      <c r="AP244" s="307"/>
      <c r="AQ244" s="308"/>
      <c r="AR244" s="89"/>
      <c r="AS244" s="245" t="e">
        <f t="shared" si="123"/>
        <v>#DIV/0!</v>
      </c>
      <c r="AT244" s="246" t="e">
        <f t="shared" si="124"/>
        <v>#DIV/0!</v>
      </c>
      <c r="AU244" s="246" t="e">
        <f t="shared" si="125"/>
        <v>#DIV/0!</v>
      </c>
      <c r="AV244" s="246" t="e">
        <f t="shared" si="126"/>
        <v>#DIV/0!</v>
      </c>
      <c r="AW244" s="247" t="e">
        <f t="shared" si="106"/>
        <v>#DIV/0!</v>
      </c>
      <c r="AX244" s="247" t="e">
        <f t="shared" si="107"/>
        <v>#DIV/0!</v>
      </c>
      <c r="AY244" s="247" t="e">
        <f t="shared" si="108"/>
        <v>#DIV/0!</v>
      </c>
      <c r="AZ244" s="247" t="e">
        <f t="shared" si="109"/>
        <v>#DIV/0!</v>
      </c>
      <c r="BA244" s="248" t="e">
        <f t="shared" si="110"/>
        <v>#DIV/0!</v>
      </c>
      <c r="BB244" s="248" t="e">
        <f t="shared" si="111"/>
        <v>#DIV/0!</v>
      </c>
      <c r="BC244" s="248" t="e">
        <f t="shared" si="112"/>
        <v>#DIV/0!</v>
      </c>
      <c r="BD244" s="248" t="e">
        <f t="shared" si="113"/>
        <v>#DIV/0!</v>
      </c>
      <c r="BE244" s="118">
        <v>0.2</v>
      </c>
      <c r="BF244" s="118">
        <v>0.8</v>
      </c>
      <c r="BG244" s="248" t="e">
        <f t="shared" si="114"/>
        <v>#DIV/0!</v>
      </c>
      <c r="BH244" s="248" t="e">
        <f t="shared" si="115"/>
        <v>#DIV/0!</v>
      </c>
      <c r="BI244" s="248" t="e">
        <f t="shared" si="116"/>
        <v>#DIV/0!</v>
      </c>
      <c r="BJ244" s="248" t="e">
        <f t="shared" si="140"/>
        <v>#DIV/0!</v>
      </c>
      <c r="BK244" s="248" t="e">
        <f t="shared" si="140"/>
        <v>#DIV/0!</v>
      </c>
      <c r="BL244" s="248" t="e">
        <f t="shared" si="117"/>
        <v>#DIV/0!</v>
      </c>
      <c r="BM244" s="248" t="e">
        <f t="shared" si="118"/>
        <v>#DIV/0!</v>
      </c>
      <c r="BN244" s="248" t="e">
        <f t="shared" si="119"/>
        <v>#DIV/0!</v>
      </c>
      <c r="BO244" s="248" t="e">
        <f t="shared" si="141"/>
        <v>#DIV/0!</v>
      </c>
      <c r="BP244" s="248" t="e">
        <f t="shared" si="141"/>
        <v>#DIV/0!</v>
      </c>
      <c r="BQ244" s="248" t="e">
        <f t="shared" si="141"/>
        <v>#DIV/0!</v>
      </c>
      <c r="BR244" s="248" t="e">
        <f t="shared" si="141"/>
        <v>#DIV/0!</v>
      </c>
      <c r="BS244" s="2110"/>
      <c r="BT244" s="2110"/>
      <c r="BU244" s="2110"/>
      <c r="BV244" s="2110"/>
      <c r="BW244" s="2113"/>
      <c r="BX244" s="2113"/>
      <c r="BY244" s="2113"/>
      <c r="BZ244" s="2113"/>
      <c r="CA244" s="2095"/>
      <c r="CC244" s="2098"/>
      <c r="CD244" s="2101"/>
      <c r="CE244" s="2101"/>
      <c r="CF244" s="2104"/>
      <c r="CG244" s="2107"/>
    </row>
    <row r="245" spans="1:85">
      <c r="A245" s="2125"/>
      <c r="B245" s="2129"/>
      <c r="C245" s="2130"/>
      <c r="D245" s="2135"/>
      <c r="E245" s="2136"/>
      <c r="F245" s="95"/>
      <c r="G245" s="142"/>
      <c r="H245" s="2140"/>
      <c r="I245" s="97"/>
      <c r="J245" s="98"/>
      <c r="K245" s="98"/>
      <c r="L245" s="98"/>
      <c r="M245" s="2143"/>
      <c r="N245" s="2146"/>
      <c r="O245" s="297"/>
      <c r="P245" s="305"/>
      <c r="Q245" s="2116"/>
      <c r="R245" s="2119"/>
      <c r="S245" s="2119"/>
      <c r="T245" s="2122"/>
      <c r="U245" s="27"/>
      <c r="V245" s="101">
        <v>3</v>
      </c>
      <c r="W245" s="120"/>
      <c r="X245" s="234"/>
      <c r="Y245" s="234"/>
      <c r="Z245" s="95"/>
      <c r="AA245" s="105"/>
      <c r="AB245" s="105"/>
      <c r="AC245" s="105"/>
      <c r="AD245" s="106"/>
      <c r="AE245" s="138"/>
      <c r="AF245" s="107"/>
      <c r="AG245" s="108"/>
      <c r="AH245" s="108"/>
      <c r="AI245" s="108"/>
      <c r="AJ245" s="109"/>
      <c r="AK245" s="110"/>
      <c r="AL245" s="111"/>
      <c r="AM245" s="111"/>
      <c r="AN245" s="112"/>
      <c r="AO245" s="8"/>
      <c r="AP245" s="307"/>
      <c r="AQ245" s="308"/>
      <c r="AR245" s="89"/>
      <c r="AS245" s="245" t="e">
        <f t="shared" si="123"/>
        <v>#DIV/0!</v>
      </c>
      <c r="AT245" s="246" t="e">
        <f t="shared" si="124"/>
        <v>#DIV/0!</v>
      </c>
      <c r="AU245" s="246" t="e">
        <f t="shared" si="125"/>
        <v>#DIV/0!</v>
      </c>
      <c r="AV245" s="246" t="e">
        <f t="shared" si="126"/>
        <v>#DIV/0!</v>
      </c>
      <c r="AW245" s="247" t="e">
        <f t="shared" si="106"/>
        <v>#DIV/0!</v>
      </c>
      <c r="AX245" s="247" t="e">
        <f t="shared" si="107"/>
        <v>#DIV/0!</v>
      </c>
      <c r="AY245" s="247" t="e">
        <f t="shared" si="108"/>
        <v>#DIV/0!</v>
      </c>
      <c r="AZ245" s="247" t="e">
        <f t="shared" si="109"/>
        <v>#DIV/0!</v>
      </c>
      <c r="BA245" s="248" t="e">
        <f t="shared" si="110"/>
        <v>#DIV/0!</v>
      </c>
      <c r="BB245" s="248" t="e">
        <f t="shared" si="111"/>
        <v>#DIV/0!</v>
      </c>
      <c r="BC245" s="248" t="e">
        <f t="shared" si="112"/>
        <v>#DIV/0!</v>
      </c>
      <c r="BD245" s="248" t="e">
        <f t="shared" si="113"/>
        <v>#DIV/0!</v>
      </c>
      <c r="BE245" s="118">
        <v>0.2</v>
      </c>
      <c r="BF245" s="118">
        <v>0.8</v>
      </c>
      <c r="BG245" s="248" t="e">
        <f t="shared" si="114"/>
        <v>#DIV/0!</v>
      </c>
      <c r="BH245" s="248" t="e">
        <f t="shared" si="115"/>
        <v>#DIV/0!</v>
      </c>
      <c r="BI245" s="248" t="e">
        <f t="shared" si="116"/>
        <v>#DIV/0!</v>
      </c>
      <c r="BJ245" s="248" t="e">
        <f t="shared" si="140"/>
        <v>#DIV/0!</v>
      </c>
      <c r="BK245" s="248" t="e">
        <f t="shared" si="140"/>
        <v>#DIV/0!</v>
      </c>
      <c r="BL245" s="248" t="e">
        <f t="shared" si="117"/>
        <v>#DIV/0!</v>
      </c>
      <c r="BM245" s="248" t="e">
        <f t="shared" si="118"/>
        <v>#DIV/0!</v>
      </c>
      <c r="BN245" s="248" t="e">
        <f t="shared" si="119"/>
        <v>#DIV/0!</v>
      </c>
      <c r="BO245" s="248" t="e">
        <f t="shared" si="141"/>
        <v>#DIV/0!</v>
      </c>
      <c r="BP245" s="248" t="e">
        <f t="shared" si="141"/>
        <v>#DIV/0!</v>
      </c>
      <c r="BQ245" s="248" t="e">
        <f t="shared" si="141"/>
        <v>#DIV/0!</v>
      </c>
      <c r="BR245" s="248" t="e">
        <f t="shared" si="141"/>
        <v>#DIV/0!</v>
      </c>
      <c r="BS245" s="2110"/>
      <c r="BT245" s="2110"/>
      <c r="BU245" s="2110"/>
      <c r="BV245" s="2110"/>
      <c r="BW245" s="2113"/>
      <c r="BX245" s="2113"/>
      <c r="BY245" s="2113"/>
      <c r="BZ245" s="2113"/>
      <c r="CA245" s="2095"/>
      <c r="CC245" s="2098"/>
      <c r="CD245" s="2101"/>
      <c r="CE245" s="2101"/>
      <c r="CF245" s="2104"/>
      <c r="CG245" s="2107"/>
    </row>
    <row r="246" spans="1:85">
      <c r="A246" s="2125"/>
      <c r="B246" s="2129"/>
      <c r="C246" s="2130"/>
      <c r="D246" s="2135"/>
      <c r="E246" s="2136"/>
      <c r="F246" s="95"/>
      <c r="G246" s="142"/>
      <c r="H246" s="2140"/>
      <c r="I246" s="97"/>
      <c r="J246" s="98"/>
      <c r="K246" s="98"/>
      <c r="L246" s="98"/>
      <c r="M246" s="2143"/>
      <c r="N246" s="2146"/>
      <c r="O246" s="297"/>
      <c r="P246" s="305"/>
      <c r="Q246" s="2116"/>
      <c r="R246" s="2119"/>
      <c r="S246" s="2119"/>
      <c r="T246" s="2122"/>
      <c r="U246" s="27"/>
      <c r="V246" s="101">
        <v>4</v>
      </c>
      <c r="W246" s="120"/>
      <c r="X246" s="234"/>
      <c r="Y246" s="234"/>
      <c r="Z246" s="95"/>
      <c r="AA246" s="105"/>
      <c r="AB246" s="105"/>
      <c r="AC246" s="105"/>
      <c r="AD246" s="106"/>
      <c r="AE246" s="138"/>
      <c r="AF246" s="107"/>
      <c r="AG246" s="108"/>
      <c r="AH246" s="108"/>
      <c r="AI246" s="108"/>
      <c r="AJ246" s="109"/>
      <c r="AK246" s="110"/>
      <c r="AL246" s="111"/>
      <c r="AM246" s="111"/>
      <c r="AN246" s="112"/>
      <c r="AO246" s="8"/>
      <c r="AP246" s="307"/>
      <c r="AQ246" s="308"/>
      <c r="AR246" s="89"/>
      <c r="AS246" s="245" t="e">
        <f t="shared" si="123"/>
        <v>#DIV/0!</v>
      </c>
      <c r="AT246" s="246" t="e">
        <f t="shared" si="124"/>
        <v>#DIV/0!</v>
      </c>
      <c r="AU246" s="246" t="e">
        <f t="shared" si="125"/>
        <v>#DIV/0!</v>
      </c>
      <c r="AV246" s="246" t="e">
        <f t="shared" si="126"/>
        <v>#DIV/0!</v>
      </c>
      <c r="AW246" s="247" t="e">
        <f t="shared" si="106"/>
        <v>#DIV/0!</v>
      </c>
      <c r="AX246" s="247" t="e">
        <f t="shared" si="107"/>
        <v>#DIV/0!</v>
      </c>
      <c r="AY246" s="247" t="e">
        <f t="shared" si="108"/>
        <v>#DIV/0!</v>
      </c>
      <c r="AZ246" s="247" t="e">
        <f t="shared" si="109"/>
        <v>#DIV/0!</v>
      </c>
      <c r="BA246" s="248" t="e">
        <f t="shared" si="110"/>
        <v>#DIV/0!</v>
      </c>
      <c r="BB246" s="248" t="e">
        <f t="shared" si="111"/>
        <v>#DIV/0!</v>
      </c>
      <c r="BC246" s="248" t="e">
        <f t="shared" si="112"/>
        <v>#DIV/0!</v>
      </c>
      <c r="BD246" s="248" t="e">
        <f t="shared" si="113"/>
        <v>#DIV/0!</v>
      </c>
      <c r="BE246" s="118">
        <v>0.2</v>
      </c>
      <c r="BF246" s="118">
        <v>0.8</v>
      </c>
      <c r="BG246" s="248" t="e">
        <f t="shared" si="114"/>
        <v>#DIV/0!</v>
      </c>
      <c r="BH246" s="248" t="e">
        <f t="shared" si="115"/>
        <v>#DIV/0!</v>
      </c>
      <c r="BI246" s="248" t="e">
        <f t="shared" si="116"/>
        <v>#DIV/0!</v>
      </c>
      <c r="BJ246" s="248" t="e">
        <f t="shared" si="140"/>
        <v>#DIV/0!</v>
      </c>
      <c r="BK246" s="248" t="e">
        <f t="shared" si="140"/>
        <v>#DIV/0!</v>
      </c>
      <c r="BL246" s="248" t="e">
        <f t="shared" si="117"/>
        <v>#DIV/0!</v>
      </c>
      <c r="BM246" s="248" t="e">
        <f t="shared" si="118"/>
        <v>#DIV/0!</v>
      </c>
      <c r="BN246" s="248" t="e">
        <f t="shared" si="119"/>
        <v>#DIV/0!</v>
      </c>
      <c r="BO246" s="248" t="e">
        <f t="shared" si="141"/>
        <v>#DIV/0!</v>
      </c>
      <c r="BP246" s="248" t="e">
        <f t="shared" si="141"/>
        <v>#DIV/0!</v>
      </c>
      <c r="BQ246" s="248" t="e">
        <f t="shared" si="141"/>
        <v>#DIV/0!</v>
      </c>
      <c r="BR246" s="248" t="e">
        <f t="shared" si="141"/>
        <v>#DIV/0!</v>
      </c>
      <c r="BS246" s="2110"/>
      <c r="BT246" s="2110"/>
      <c r="BU246" s="2110"/>
      <c r="BV246" s="2110"/>
      <c r="BW246" s="2113"/>
      <c r="BX246" s="2113"/>
      <c r="BY246" s="2113"/>
      <c r="BZ246" s="2113"/>
      <c r="CA246" s="2095"/>
      <c r="CC246" s="2098"/>
      <c r="CD246" s="2101"/>
      <c r="CE246" s="2101"/>
      <c r="CF246" s="2104"/>
      <c r="CG246" s="2107"/>
    </row>
    <row r="247" spans="1:85">
      <c r="A247" s="2125"/>
      <c r="B247" s="2129"/>
      <c r="C247" s="2130"/>
      <c r="D247" s="2135"/>
      <c r="E247" s="2136"/>
      <c r="F247" s="95"/>
      <c r="G247" s="142"/>
      <c r="H247" s="2140"/>
      <c r="I247" s="97"/>
      <c r="J247" s="98"/>
      <c r="K247" s="98"/>
      <c r="L247" s="98"/>
      <c r="M247" s="2143"/>
      <c r="N247" s="2146"/>
      <c r="O247" s="297"/>
      <c r="P247" s="305"/>
      <c r="Q247" s="2116"/>
      <c r="R247" s="2119"/>
      <c r="S247" s="2119"/>
      <c r="T247" s="2122"/>
      <c r="U247" s="27"/>
      <c r="V247" s="101">
        <v>5</v>
      </c>
      <c r="W247" s="120"/>
      <c r="X247" s="234"/>
      <c r="Y247" s="234"/>
      <c r="Z247" s="95"/>
      <c r="AA247" s="105"/>
      <c r="AB247" s="105"/>
      <c r="AC247" s="105"/>
      <c r="AD247" s="106"/>
      <c r="AE247" s="138"/>
      <c r="AF247" s="107"/>
      <c r="AG247" s="108"/>
      <c r="AH247" s="108"/>
      <c r="AI247" s="108"/>
      <c r="AJ247" s="109"/>
      <c r="AK247" s="110"/>
      <c r="AL247" s="111"/>
      <c r="AM247" s="111"/>
      <c r="AN247" s="112"/>
      <c r="AO247" s="8"/>
      <c r="AP247" s="307"/>
      <c r="AQ247" s="308"/>
      <c r="AR247" s="89"/>
      <c r="AS247" s="245" t="e">
        <f t="shared" si="123"/>
        <v>#DIV/0!</v>
      </c>
      <c r="AT247" s="246" t="e">
        <f t="shared" si="124"/>
        <v>#DIV/0!</v>
      </c>
      <c r="AU247" s="246" t="e">
        <f t="shared" si="125"/>
        <v>#DIV/0!</v>
      </c>
      <c r="AV247" s="246" t="e">
        <f t="shared" si="126"/>
        <v>#DIV/0!</v>
      </c>
      <c r="AW247" s="247" t="e">
        <f t="shared" si="106"/>
        <v>#DIV/0!</v>
      </c>
      <c r="AX247" s="247" t="e">
        <f t="shared" si="107"/>
        <v>#DIV/0!</v>
      </c>
      <c r="AY247" s="247" t="e">
        <f t="shared" si="108"/>
        <v>#DIV/0!</v>
      </c>
      <c r="AZ247" s="247" t="e">
        <f t="shared" si="109"/>
        <v>#DIV/0!</v>
      </c>
      <c r="BA247" s="248" t="e">
        <f t="shared" si="110"/>
        <v>#DIV/0!</v>
      </c>
      <c r="BB247" s="248" t="e">
        <f t="shared" si="111"/>
        <v>#DIV/0!</v>
      </c>
      <c r="BC247" s="248" t="e">
        <f t="shared" si="112"/>
        <v>#DIV/0!</v>
      </c>
      <c r="BD247" s="248" t="e">
        <f t="shared" si="113"/>
        <v>#DIV/0!</v>
      </c>
      <c r="BE247" s="118">
        <v>0.2</v>
      </c>
      <c r="BF247" s="118">
        <v>0.8</v>
      </c>
      <c r="BG247" s="248" t="e">
        <f t="shared" si="114"/>
        <v>#DIV/0!</v>
      </c>
      <c r="BH247" s="248" t="e">
        <f t="shared" si="115"/>
        <v>#DIV/0!</v>
      </c>
      <c r="BI247" s="248" t="e">
        <f t="shared" si="116"/>
        <v>#DIV/0!</v>
      </c>
      <c r="BJ247" s="248" t="e">
        <f t="shared" si="140"/>
        <v>#DIV/0!</v>
      </c>
      <c r="BK247" s="248" t="e">
        <f t="shared" si="140"/>
        <v>#DIV/0!</v>
      </c>
      <c r="BL247" s="248" t="e">
        <f t="shared" si="117"/>
        <v>#DIV/0!</v>
      </c>
      <c r="BM247" s="248" t="e">
        <f t="shared" si="118"/>
        <v>#DIV/0!</v>
      </c>
      <c r="BN247" s="248" t="e">
        <f t="shared" si="119"/>
        <v>#DIV/0!</v>
      </c>
      <c r="BO247" s="248" t="e">
        <f t="shared" si="141"/>
        <v>#DIV/0!</v>
      </c>
      <c r="BP247" s="248" t="e">
        <f t="shared" si="141"/>
        <v>#DIV/0!</v>
      </c>
      <c r="BQ247" s="248" t="e">
        <f t="shared" si="141"/>
        <v>#DIV/0!</v>
      </c>
      <c r="BR247" s="248" t="e">
        <f t="shared" si="141"/>
        <v>#DIV/0!</v>
      </c>
      <c r="BS247" s="2110"/>
      <c r="BT247" s="2110"/>
      <c r="BU247" s="2110"/>
      <c r="BV247" s="2110"/>
      <c r="BW247" s="2113"/>
      <c r="BX247" s="2113"/>
      <c r="BY247" s="2113"/>
      <c r="BZ247" s="2113"/>
      <c r="CA247" s="2095"/>
      <c r="CC247" s="2098"/>
      <c r="CD247" s="2101"/>
      <c r="CE247" s="2101"/>
      <c r="CF247" s="2104"/>
      <c r="CG247" s="2107"/>
    </row>
    <row r="248" spans="1:85">
      <c r="A248" s="2125"/>
      <c r="B248" s="2129"/>
      <c r="C248" s="2130"/>
      <c r="D248" s="2135"/>
      <c r="E248" s="2136"/>
      <c r="F248" s="95"/>
      <c r="G248" s="142"/>
      <c r="H248" s="2140"/>
      <c r="I248" s="97"/>
      <c r="J248" s="98"/>
      <c r="K248" s="98"/>
      <c r="L248" s="98"/>
      <c r="M248" s="2143"/>
      <c r="N248" s="2146"/>
      <c r="O248" s="297"/>
      <c r="P248" s="305"/>
      <c r="Q248" s="2116"/>
      <c r="R248" s="2119"/>
      <c r="S248" s="2119"/>
      <c r="T248" s="2122"/>
      <c r="U248" s="27"/>
      <c r="V248" s="101">
        <v>6</v>
      </c>
      <c r="W248" s="120"/>
      <c r="X248" s="234"/>
      <c r="Y248" s="234"/>
      <c r="Z248" s="95"/>
      <c r="AA248" s="105"/>
      <c r="AB248" s="105"/>
      <c r="AC248" s="105"/>
      <c r="AD248" s="106"/>
      <c r="AE248" s="138"/>
      <c r="AF248" s="107"/>
      <c r="AG248" s="108"/>
      <c r="AH248" s="108"/>
      <c r="AI248" s="108"/>
      <c r="AJ248" s="109"/>
      <c r="AK248" s="110"/>
      <c r="AL248" s="111"/>
      <c r="AM248" s="111"/>
      <c r="AN248" s="112"/>
      <c r="AO248" s="8"/>
      <c r="AP248" s="307"/>
      <c r="AQ248" s="308"/>
      <c r="AR248" s="89"/>
      <c r="AS248" s="245" t="e">
        <f t="shared" si="123"/>
        <v>#DIV/0!</v>
      </c>
      <c r="AT248" s="246" t="e">
        <f t="shared" si="124"/>
        <v>#DIV/0!</v>
      </c>
      <c r="AU248" s="246" t="e">
        <f t="shared" si="125"/>
        <v>#DIV/0!</v>
      </c>
      <c r="AV248" s="246" t="e">
        <f t="shared" si="126"/>
        <v>#DIV/0!</v>
      </c>
      <c r="AW248" s="247" t="e">
        <f t="shared" si="106"/>
        <v>#DIV/0!</v>
      </c>
      <c r="AX248" s="247" t="e">
        <f t="shared" si="107"/>
        <v>#DIV/0!</v>
      </c>
      <c r="AY248" s="247" t="e">
        <f t="shared" si="108"/>
        <v>#DIV/0!</v>
      </c>
      <c r="AZ248" s="247" t="e">
        <f t="shared" si="109"/>
        <v>#DIV/0!</v>
      </c>
      <c r="BA248" s="248" t="e">
        <f t="shared" si="110"/>
        <v>#DIV/0!</v>
      </c>
      <c r="BB248" s="248" t="e">
        <f t="shared" si="111"/>
        <v>#DIV/0!</v>
      </c>
      <c r="BC248" s="248" t="e">
        <f t="shared" si="112"/>
        <v>#DIV/0!</v>
      </c>
      <c r="BD248" s="248" t="e">
        <f t="shared" si="113"/>
        <v>#DIV/0!</v>
      </c>
      <c r="BE248" s="118">
        <v>0.2</v>
      </c>
      <c r="BF248" s="118">
        <v>0.8</v>
      </c>
      <c r="BG248" s="248" t="e">
        <f t="shared" si="114"/>
        <v>#DIV/0!</v>
      </c>
      <c r="BH248" s="248" t="e">
        <f t="shared" si="115"/>
        <v>#DIV/0!</v>
      </c>
      <c r="BI248" s="248" t="e">
        <f t="shared" si="116"/>
        <v>#DIV/0!</v>
      </c>
      <c r="BJ248" s="248" t="e">
        <f t="shared" si="140"/>
        <v>#DIV/0!</v>
      </c>
      <c r="BK248" s="248" t="e">
        <f t="shared" si="140"/>
        <v>#DIV/0!</v>
      </c>
      <c r="BL248" s="248" t="e">
        <f t="shared" si="117"/>
        <v>#DIV/0!</v>
      </c>
      <c r="BM248" s="248" t="e">
        <f t="shared" si="118"/>
        <v>#DIV/0!</v>
      </c>
      <c r="BN248" s="248" t="e">
        <f t="shared" si="119"/>
        <v>#DIV/0!</v>
      </c>
      <c r="BO248" s="248" t="e">
        <f t="shared" si="141"/>
        <v>#DIV/0!</v>
      </c>
      <c r="BP248" s="248" t="e">
        <f t="shared" si="141"/>
        <v>#DIV/0!</v>
      </c>
      <c r="BQ248" s="248" t="e">
        <f t="shared" si="141"/>
        <v>#DIV/0!</v>
      </c>
      <c r="BR248" s="248" t="e">
        <f t="shared" si="141"/>
        <v>#DIV/0!</v>
      </c>
      <c r="BS248" s="2110"/>
      <c r="BT248" s="2110"/>
      <c r="BU248" s="2110"/>
      <c r="BV248" s="2110"/>
      <c r="BW248" s="2113"/>
      <c r="BX248" s="2113"/>
      <c r="BY248" s="2113"/>
      <c r="BZ248" s="2113"/>
      <c r="CA248" s="2095"/>
      <c r="CC248" s="2098"/>
      <c r="CD248" s="2101"/>
      <c r="CE248" s="2101"/>
      <c r="CF248" s="2104"/>
      <c r="CG248" s="2107"/>
    </row>
    <row r="249" spans="1:85">
      <c r="A249" s="2125"/>
      <c r="B249" s="2129"/>
      <c r="C249" s="2130"/>
      <c r="D249" s="2135"/>
      <c r="E249" s="2136"/>
      <c r="F249" s="95"/>
      <c r="G249" s="142"/>
      <c r="H249" s="2140"/>
      <c r="I249" s="97"/>
      <c r="J249" s="98"/>
      <c r="K249" s="98"/>
      <c r="L249" s="98"/>
      <c r="M249" s="2143"/>
      <c r="N249" s="2146"/>
      <c r="O249" s="297"/>
      <c r="P249" s="305"/>
      <c r="Q249" s="2116"/>
      <c r="R249" s="2119"/>
      <c r="S249" s="2119"/>
      <c r="T249" s="2122"/>
      <c r="U249" s="27"/>
      <c r="V249" s="101">
        <v>7</v>
      </c>
      <c r="W249" s="120"/>
      <c r="X249" s="234"/>
      <c r="Y249" s="234"/>
      <c r="Z249" s="95"/>
      <c r="AA249" s="105"/>
      <c r="AB249" s="105"/>
      <c r="AC249" s="105"/>
      <c r="AD249" s="106"/>
      <c r="AE249" s="138"/>
      <c r="AF249" s="107"/>
      <c r="AG249" s="108"/>
      <c r="AH249" s="108"/>
      <c r="AI249" s="108"/>
      <c r="AJ249" s="109"/>
      <c r="AK249" s="110"/>
      <c r="AL249" s="111"/>
      <c r="AM249" s="111"/>
      <c r="AN249" s="112"/>
      <c r="AO249" s="8"/>
      <c r="AP249" s="307"/>
      <c r="AQ249" s="308"/>
      <c r="AR249" s="89"/>
      <c r="AS249" s="245" t="e">
        <f t="shared" si="123"/>
        <v>#DIV/0!</v>
      </c>
      <c r="AT249" s="246" t="e">
        <f t="shared" si="124"/>
        <v>#DIV/0!</v>
      </c>
      <c r="AU249" s="246" t="e">
        <f t="shared" si="125"/>
        <v>#DIV/0!</v>
      </c>
      <c r="AV249" s="246" t="e">
        <f t="shared" si="126"/>
        <v>#DIV/0!</v>
      </c>
      <c r="AW249" s="247" t="e">
        <f t="shared" si="106"/>
        <v>#DIV/0!</v>
      </c>
      <c r="AX249" s="247" t="e">
        <f t="shared" si="107"/>
        <v>#DIV/0!</v>
      </c>
      <c r="AY249" s="247" t="e">
        <f t="shared" si="108"/>
        <v>#DIV/0!</v>
      </c>
      <c r="AZ249" s="247" t="e">
        <f t="shared" si="109"/>
        <v>#DIV/0!</v>
      </c>
      <c r="BA249" s="248" t="e">
        <f t="shared" si="110"/>
        <v>#DIV/0!</v>
      </c>
      <c r="BB249" s="248" t="e">
        <f t="shared" si="111"/>
        <v>#DIV/0!</v>
      </c>
      <c r="BC249" s="248" t="e">
        <f t="shared" si="112"/>
        <v>#DIV/0!</v>
      </c>
      <c r="BD249" s="248" t="e">
        <f t="shared" si="113"/>
        <v>#DIV/0!</v>
      </c>
      <c r="BE249" s="118">
        <v>0.2</v>
      </c>
      <c r="BF249" s="118">
        <v>0.8</v>
      </c>
      <c r="BG249" s="248" t="e">
        <f t="shared" si="114"/>
        <v>#DIV/0!</v>
      </c>
      <c r="BH249" s="248" t="e">
        <f t="shared" si="115"/>
        <v>#DIV/0!</v>
      </c>
      <c r="BI249" s="248" t="e">
        <f t="shared" si="116"/>
        <v>#DIV/0!</v>
      </c>
      <c r="BJ249" s="248" t="e">
        <f t="shared" si="140"/>
        <v>#DIV/0!</v>
      </c>
      <c r="BK249" s="248" t="e">
        <f t="shared" si="140"/>
        <v>#DIV/0!</v>
      </c>
      <c r="BL249" s="248" t="e">
        <f t="shared" si="117"/>
        <v>#DIV/0!</v>
      </c>
      <c r="BM249" s="248" t="e">
        <f t="shared" si="118"/>
        <v>#DIV/0!</v>
      </c>
      <c r="BN249" s="248" t="e">
        <f t="shared" si="119"/>
        <v>#DIV/0!</v>
      </c>
      <c r="BO249" s="248" t="e">
        <f t="shared" si="141"/>
        <v>#DIV/0!</v>
      </c>
      <c r="BP249" s="248" t="e">
        <f t="shared" si="141"/>
        <v>#DIV/0!</v>
      </c>
      <c r="BQ249" s="248" t="e">
        <f t="shared" si="141"/>
        <v>#DIV/0!</v>
      </c>
      <c r="BR249" s="248" t="e">
        <f t="shared" si="141"/>
        <v>#DIV/0!</v>
      </c>
      <c r="BS249" s="2110"/>
      <c r="BT249" s="2110"/>
      <c r="BU249" s="2110"/>
      <c r="BV249" s="2110"/>
      <c r="BW249" s="2113"/>
      <c r="BX249" s="2113"/>
      <c r="BY249" s="2113"/>
      <c r="BZ249" s="2113"/>
      <c r="CA249" s="2095"/>
      <c r="CC249" s="2098"/>
      <c r="CD249" s="2101"/>
      <c r="CE249" s="2101"/>
      <c r="CF249" s="2104"/>
      <c r="CG249" s="2107"/>
    </row>
    <row r="250" spans="1:85">
      <c r="A250" s="2125"/>
      <c r="B250" s="2129"/>
      <c r="C250" s="2130"/>
      <c r="D250" s="2135"/>
      <c r="E250" s="2136"/>
      <c r="F250" s="95"/>
      <c r="G250" s="142"/>
      <c r="H250" s="2140"/>
      <c r="I250" s="97"/>
      <c r="J250" s="98"/>
      <c r="K250" s="98"/>
      <c r="L250" s="98"/>
      <c r="M250" s="2143"/>
      <c r="N250" s="2146"/>
      <c r="O250" s="297"/>
      <c r="P250" s="305"/>
      <c r="Q250" s="2116"/>
      <c r="R250" s="2119"/>
      <c r="S250" s="2119"/>
      <c r="T250" s="2122"/>
      <c r="U250" s="27"/>
      <c r="V250" s="101">
        <v>8</v>
      </c>
      <c r="W250" s="120"/>
      <c r="X250" s="234"/>
      <c r="Y250" s="234"/>
      <c r="Z250" s="95"/>
      <c r="AA250" s="105"/>
      <c r="AB250" s="105"/>
      <c r="AC250" s="105"/>
      <c r="AD250" s="106"/>
      <c r="AE250" s="138"/>
      <c r="AF250" s="107"/>
      <c r="AG250" s="108"/>
      <c r="AH250" s="108"/>
      <c r="AI250" s="108"/>
      <c r="AJ250" s="109"/>
      <c r="AK250" s="110"/>
      <c r="AL250" s="111"/>
      <c r="AM250" s="111"/>
      <c r="AN250" s="112"/>
      <c r="AO250" s="8"/>
      <c r="AP250" s="307"/>
      <c r="AQ250" s="308"/>
      <c r="AR250" s="89"/>
      <c r="AS250" s="245" t="e">
        <f t="shared" si="123"/>
        <v>#DIV/0!</v>
      </c>
      <c r="AT250" s="246" t="e">
        <f t="shared" si="124"/>
        <v>#DIV/0!</v>
      </c>
      <c r="AU250" s="246" t="e">
        <f t="shared" si="125"/>
        <v>#DIV/0!</v>
      </c>
      <c r="AV250" s="246" t="e">
        <f t="shared" si="126"/>
        <v>#DIV/0!</v>
      </c>
      <c r="AW250" s="247" t="e">
        <f t="shared" si="106"/>
        <v>#DIV/0!</v>
      </c>
      <c r="AX250" s="247" t="e">
        <f t="shared" si="107"/>
        <v>#DIV/0!</v>
      </c>
      <c r="AY250" s="247" t="e">
        <f t="shared" si="108"/>
        <v>#DIV/0!</v>
      </c>
      <c r="AZ250" s="247" t="e">
        <f t="shared" si="109"/>
        <v>#DIV/0!</v>
      </c>
      <c r="BA250" s="248" t="e">
        <f t="shared" si="110"/>
        <v>#DIV/0!</v>
      </c>
      <c r="BB250" s="248" t="e">
        <f t="shared" si="111"/>
        <v>#DIV/0!</v>
      </c>
      <c r="BC250" s="248" t="e">
        <f t="shared" si="112"/>
        <v>#DIV/0!</v>
      </c>
      <c r="BD250" s="248" t="e">
        <f t="shared" si="113"/>
        <v>#DIV/0!</v>
      </c>
      <c r="BE250" s="118">
        <v>0.2</v>
      </c>
      <c r="BF250" s="118">
        <v>0.8</v>
      </c>
      <c r="BG250" s="248" t="e">
        <f t="shared" si="114"/>
        <v>#DIV/0!</v>
      </c>
      <c r="BH250" s="248" t="e">
        <f t="shared" si="115"/>
        <v>#DIV/0!</v>
      </c>
      <c r="BI250" s="248" t="e">
        <f t="shared" si="116"/>
        <v>#DIV/0!</v>
      </c>
      <c r="BJ250" s="248" t="e">
        <f t="shared" si="140"/>
        <v>#DIV/0!</v>
      </c>
      <c r="BK250" s="248" t="e">
        <f t="shared" si="140"/>
        <v>#DIV/0!</v>
      </c>
      <c r="BL250" s="248" t="e">
        <f t="shared" si="117"/>
        <v>#DIV/0!</v>
      </c>
      <c r="BM250" s="248" t="e">
        <f t="shared" si="118"/>
        <v>#DIV/0!</v>
      </c>
      <c r="BN250" s="248" t="e">
        <f t="shared" si="119"/>
        <v>#DIV/0!</v>
      </c>
      <c r="BO250" s="248" t="e">
        <f t="shared" si="141"/>
        <v>#DIV/0!</v>
      </c>
      <c r="BP250" s="248" t="e">
        <f t="shared" si="141"/>
        <v>#DIV/0!</v>
      </c>
      <c r="BQ250" s="248" t="e">
        <f t="shared" si="141"/>
        <v>#DIV/0!</v>
      </c>
      <c r="BR250" s="248" t="e">
        <f t="shared" si="141"/>
        <v>#DIV/0!</v>
      </c>
      <c r="BS250" s="2110"/>
      <c r="BT250" s="2110"/>
      <c r="BU250" s="2110"/>
      <c r="BV250" s="2110"/>
      <c r="BW250" s="2113"/>
      <c r="BX250" s="2113"/>
      <c r="BY250" s="2113"/>
      <c r="BZ250" s="2113"/>
      <c r="CA250" s="2095"/>
      <c r="CC250" s="2098"/>
      <c r="CD250" s="2101"/>
      <c r="CE250" s="2101"/>
      <c r="CF250" s="2104"/>
      <c r="CG250" s="2107"/>
    </row>
    <row r="251" spans="1:85">
      <c r="A251" s="2125"/>
      <c r="B251" s="2129"/>
      <c r="C251" s="2130"/>
      <c r="D251" s="2135"/>
      <c r="E251" s="2136"/>
      <c r="F251" s="95"/>
      <c r="G251" s="142"/>
      <c r="H251" s="2140"/>
      <c r="I251" s="97"/>
      <c r="J251" s="98"/>
      <c r="K251" s="98"/>
      <c r="L251" s="98"/>
      <c r="M251" s="2143"/>
      <c r="N251" s="2146"/>
      <c r="O251" s="297"/>
      <c r="P251" s="305"/>
      <c r="Q251" s="2116"/>
      <c r="R251" s="2119"/>
      <c r="S251" s="2119"/>
      <c r="T251" s="2122"/>
      <c r="U251" s="27"/>
      <c r="V251" s="101">
        <v>9</v>
      </c>
      <c r="W251" s="120"/>
      <c r="X251" s="234"/>
      <c r="Y251" s="234"/>
      <c r="Z251" s="95"/>
      <c r="AA251" s="105"/>
      <c r="AB251" s="105"/>
      <c r="AC251" s="105"/>
      <c r="AD251" s="106"/>
      <c r="AE251" s="138"/>
      <c r="AF251" s="107"/>
      <c r="AG251" s="108"/>
      <c r="AH251" s="108"/>
      <c r="AI251" s="108"/>
      <c r="AJ251" s="109"/>
      <c r="AK251" s="110"/>
      <c r="AL251" s="111"/>
      <c r="AM251" s="111"/>
      <c r="AN251" s="112"/>
      <c r="AO251" s="8"/>
      <c r="AP251" s="307"/>
      <c r="AQ251" s="308"/>
      <c r="AR251" s="89"/>
      <c r="AS251" s="245" t="e">
        <f t="shared" si="123"/>
        <v>#DIV/0!</v>
      </c>
      <c r="AT251" s="246" t="e">
        <f t="shared" si="124"/>
        <v>#DIV/0!</v>
      </c>
      <c r="AU251" s="246" t="e">
        <f t="shared" si="125"/>
        <v>#DIV/0!</v>
      </c>
      <c r="AV251" s="246" t="e">
        <f t="shared" si="126"/>
        <v>#DIV/0!</v>
      </c>
      <c r="AW251" s="247" t="e">
        <f t="shared" si="106"/>
        <v>#DIV/0!</v>
      </c>
      <c r="AX251" s="247" t="e">
        <f t="shared" si="107"/>
        <v>#DIV/0!</v>
      </c>
      <c r="AY251" s="247" t="e">
        <f t="shared" si="108"/>
        <v>#DIV/0!</v>
      </c>
      <c r="AZ251" s="247" t="e">
        <f t="shared" si="109"/>
        <v>#DIV/0!</v>
      </c>
      <c r="BA251" s="248" t="e">
        <f t="shared" si="110"/>
        <v>#DIV/0!</v>
      </c>
      <c r="BB251" s="248" t="e">
        <f t="shared" si="111"/>
        <v>#DIV/0!</v>
      </c>
      <c r="BC251" s="248" t="e">
        <f t="shared" si="112"/>
        <v>#DIV/0!</v>
      </c>
      <c r="BD251" s="248" t="e">
        <f t="shared" si="113"/>
        <v>#DIV/0!</v>
      </c>
      <c r="BE251" s="118">
        <v>0.2</v>
      </c>
      <c r="BF251" s="118">
        <v>0.8</v>
      </c>
      <c r="BG251" s="248" t="e">
        <f t="shared" si="114"/>
        <v>#DIV/0!</v>
      </c>
      <c r="BH251" s="248" t="e">
        <f t="shared" si="115"/>
        <v>#DIV/0!</v>
      </c>
      <c r="BI251" s="248" t="e">
        <f t="shared" si="116"/>
        <v>#DIV/0!</v>
      </c>
      <c r="BJ251" s="248" t="e">
        <f t="shared" si="140"/>
        <v>#DIV/0!</v>
      </c>
      <c r="BK251" s="248" t="e">
        <f t="shared" si="140"/>
        <v>#DIV/0!</v>
      </c>
      <c r="BL251" s="248" t="e">
        <f t="shared" si="117"/>
        <v>#DIV/0!</v>
      </c>
      <c r="BM251" s="248" t="e">
        <f t="shared" si="118"/>
        <v>#DIV/0!</v>
      </c>
      <c r="BN251" s="248" t="e">
        <f t="shared" si="119"/>
        <v>#DIV/0!</v>
      </c>
      <c r="BO251" s="248" t="e">
        <f t="shared" si="141"/>
        <v>#DIV/0!</v>
      </c>
      <c r="BP251" s="248" t="e">
        <f t="shared" si="141"/>
        <v>#DIV/0!</v>
      </c>
      <c r="BQ251" s="248" t="e">
        <f t="shared" si="141"/>
        <v>#DIV/0!</v>
      </c>
      <c r="BR251" s="248" t="e">
        <f t="shared" si="141"/>
        <v>#DIV/0!</v>
      </c>
      <c r="BS251" s="2110"/>
      <c r="BT251" s="2110"/>
      <c r="BU251" s="2110"/>
      <c r="BV251" s="2110"/>
      <c r="BW251" s="2113"/>
      <c r="BX251" s="2113"/>
      <c r="BY251" s="2113"/>
      <c r="BZ251" s="2113"/>
      <c r="CA251" s="2095"/>
      <c r="CC251" s="2098"/>
      <c r="CD251" s="2101"/>
      <c r="CE251" s="2101"/>
      <c r="CF251" s="2104"/>
      <c r="CG251" s="2107"/>
    </row>
    <row r="252" spans="1:85" ht="15" thickBot="1">
      <c r="A252" s="2126"/>
      <c r="B252" s="2131"/>
      <c r="C252" s="2132"/>
      <c r="D252" s="2137"/>
      <c r="E252" s="2138"/>
      <c r="F252" s="150"/>
      <c r="G252" s="151"/>
      <c r="H252" s="2141"/>
      <c r="I252" s="121"/>
      <c r="J252" s="122"/>
      <c r="K252" s="122"/>
      <c r="L252" s="122"/>
      <c r="M252" s="2144"/>
      <c r="N252" s="2147"/>
      <c r="O252" s="351"/>
      <c r="P252" s="352"/>
      <c r="Q252" s="2117"/>
      <c r="R252" s="2120"/>
      <c r="S252" s="2120"/>
      <c r="T252" s="2123"/>
      <c r="U252" s="27"/>
      <c r="V252" s="168">
        <v>10</v>
      </c>
      <c r="W252" s="179"/>
      <c r="X252" s="235"/>
      <c r="Y252" s="235"/>
      <c r="Z252" s="150"/>
      <c r="AA252" s="126"/>
      <c r="AB252" s="126"/>
      <c r="AC252" s="126"/>
      <c r="AD252" s="127"/>
      <c r="AE252" s="138"/>
      <c r="AF252" s="154"/>
      <c r="AG252" s="156"/>
      <c r="AH252" s="156"/>
      <c r="AI252" s="156"/>
      <c r="AJ252" s="157"/>
      <c r="AK252" s="128"/>
      <c r="AL252" s="129"/>
      <c r="AM252" s="129"/>
      <c r="AN252" s="130"/>
      <c r="AO252" s="8"/>
      <c r="AP252" s="353"/>
      <c r="AQ252" s="354"/>
      <c r="AR252" s="89"/>
      <c r="AS252" s="249" t="e">
        <f t="shared" si="123"/>
        <v>#DIV/0!</v>
      </c>
      <c r="AT252" s="250" t="e">
        <f t="shared" si="124"/>
        <v>#DIV/0!</v>
      </c>
      <c r="AU252" s="250" t="e">
        <f t="shared" si="125"/>
        <v>#DIV/0!</v>
      </c>
      <c r="AV252" s="250" t="e">
        <f t="shared" si="126"/>
        <v>#DIV/0!</v>
      </c>
      <c r="AW252" s="251" t="e">
        <f t="shared" si="106"/>
        <v>#DIV/0!</v>
      </c>
      <c r="AX252" s="251" t="e">
        <f t="shared" si="107"/>
        <v>#DIV/0!</v>
      </c>
      <c r="AY252" s="251" t="e">
        <f t="shared" si="108"/>
        <v>#DIV/0!</v>
      </c>
      <c r="AZ252" s="251" t="e">
        <f t="shared" si="109"/>
        <v>#DIV/0!</v>
      </c>
      <c r="BA252" s="252" t="e">
        <f t="shared" si="110"/>
        <v>#DIV/0!</v>
      </c>
      <c r="BB252" s="252" t="e">
        <f t="shared" si="111"/>
        <v>#DIV/0!</v>
      </c>
      <c r="BC252" s="252" t="e">
        <f t="shared" si="112"/>
        <v>#DIV/0!</v>
      </c>
      <c r="BD252" s="252" t="e">
        <f t="shared" si="113"/>
        <v>#DIV/0!</v>
      </c>
      <c r="BE252" s="159">
        <v>0.2</v>
      </c>
      <c r="BF252" s="159">
        <v>0.8</v>
      </c>
      <c r="BG252" s="252" t="e">
        <f t="shared" si="114"/>
        <v>#DIV/0!</v>
      </c>
      <c r="BH252" s="252" t="e">
        <f t="shared" si="115"/>
        <v>#DIV/0!</v>
      </c>
      <c r="BI252" s="252" t="e">
        <f t="shared" si="116"/>
        <v>#DIV/0!</v>
      </c>
      <c r="BJ252" s="252" t="e">
        <f t="shared" si="140"/>
        <v>#DIV/0!</v>
      </c>
      <c r="BK252" s="252" t="e">
        <f t="shared" si="140"/>
        <v>#DIV/0!</v>
      </c>
      <c r="BL252" s="252" t="e">
        <f t="shared" si="117"/>
        <v>#DIV/0!</v>
      </c>
      <c r="BM252" s="252" t="e">
        <f t="shared" si="118"/>
        <v>#DIV/0!</v>
      </c>
      <c r="BN252" s="252" t="e">
        <f t="shared" si="119"/>
        <v>#DIV/0!</v>
      </c>
      <c r="BO252" s="252" t="e">
        <f t="shared" si="141"/>
        <v>#DIV/0!</v>
      </c>
      <c r="BP252" s="252" t="e">
        <f t="shared" si="141"/>
        <v>#DIV/0!</v>
      </c>
      <c r="BQ252" s="252" t="e">
        <f t="shared" si="141"/>
        <v>#DIV/0!</v>
      </c>
      <c r="BR252" s="252" t="e">
        <f t="shared" si="141"/>
        <v>#DIV/0!</v>
      </c>
      <c r="BS252" s="2111"/>
      <c r="BT252" s="2111"/>
      <c r="BU252" s="2111"/>
      <c r="BV252" s="2111"/>
      <c r="BW252" s="2114"/>
      <c r="BX252" s="2114"/>
      <c r="BY252" s="2114"/>
      <c r="BZ252" s="2114"/>
      <c r="CA252" s="2096"/>
      <c r="CC252" s="2099"/>
      <c r="CD252" s="2102"/>
      <c r="CE252" s="2102"/>
      <c r="CF252" s="2105"/>
      <c r="CG252" s="2108"/>
    </row>
    <row r="253" spans="1:85">
      <c r="A253" s="2124">
        <v>25</v>
      </c>
      <c r="B253" s="2127"/>
      <c r="C253" s="2128"/>
      <c r="D253" s="2133"/>
      <c r="E253" s="2134"/>
      <c r="F253" s="66"/>
      <c r="G253" s="135"/>
      <c r="H253" s="2139"/>
      <c r="I253" s="69"/>
      <c r="J253" s="70"/>
      <c r="K253" s="70"/>
      <c r="L253" s="70"/>
      <c r="M253" s="2142"/>
      <c r="N253" s="2145">
        <f>+P253+P254+P255+P256+P257+P258+P259+P260+P261+P262</f>
        <v>0</v>
      </c>
      <c r="O253" s="72"/>
      <c r="P253" s="885"/>
      <c r="Q253" s="2115"/>
      <c r="R253" s="2118"/>
      <c r="S253" s="2118"/>
      <c r="T253" s="2121"/>
      <c r="U253" s="27"/>
      <c r="V253" s="75">
        <v>1</v>
      </c>
      <c r="W253" s="72"/>
      <c r="X253" s="236"/>
      <c r="Y253" s="236"/>
      <c r="Z253" s="66"/>
      <c r="AA253" s="79"/>
      <c r="AB253" s="79"/>
      <c r="AC253" s="79"/>
      <c r="AD253" s="80"/>
      <c r="AE253" s="138"/>
      <c r="AF253" s="81"/>
      <c r="AG253" s="82"/>
      <c r="AH253" s="82"/>
      <c r="AI253" s="82"/>
      <c r="AJ253" s="83"/>
      <c r="AK253" s="84"/>
      <c r="AL253" s="85"/>
      <c r="AM253" s="85"/>
      <c r="AN253" s="86"/>
      <c r="AO253" s="8"/>
      <c r="AP253" s="87"/>
      <c r="AQ253" s="88"/>
      <c r="AR253" s="89"/>
      <c r="AS253" s="241" t="e">
        <f t="shared" si="123"/>
        <v>#DIV/0!</v>
      </c>
      <c r="AT253" s="242" t="e">
        <f t="shared" si="124"/>
        <v>#DIV/0!</v>
      </c>
      <c r="AU253" s="242" t="e">
        <f t="shared" si="125"/>
        <v>#DIV/0!</v>
      </c>
      <c r="AV253" s="242" t="e">
        <f t="shared" si="126"/>
        <v>#DIV/0!</v>
      </c>
      <c r="AW253" s="243" t="e">
        <f t="shared" si="106"/>
        <v>#DIV/0!</v>
      </c>
      <c r="AX253" s="243" t="e">
        <f t="shared" si="107"/>
        <v>#DIV/0!</v>
      </c>
      <c r="AY253" s="243" t="e">
        <f t="shared" si="108"/>
        <v>#DIV/0!</v>
      </c>
      <c r="AZ253" s="243" t="e">
        <f t="shared" si="109"/>
        <v>#DIV/0!</v>
      </c>
      <c r="BA253" s="244" t="e">
        <f t="shared" si="110"/>
        <v>#DIV/0!</v>
      </c>
      <c r="BB253" s="244" t="e">
        <f t="shared" si="111"/>
        <v>#DIV/0!</v>
      </c>
      <c r="BC253" s="244" t="e">
        <f t="shared" si="112"/>
        <v>#DIV/0!</v>
      </c>
      <c r="BD253" s="244" t="e">
        <f t="shared" si="113"/>
        <v>#DIV/0!</v>
      </c>
      <c r="BE253" s="94">
        <v>0.2</v>
      </c>
      <c r="BF253" s="94">
        <v>0.8</v>
      </c>
      <c r="BG253" s="244" t="e">
        <f t="shared" si="114"/>
        <v>#DIV/0!</v>
      </c>
      <c r="BH253" s="244" t="e">
        <f t="shared" si="115"/>
        <v>#DIV/0!</v>
      </c>
      <c r="BI253" s="244" t="e">
        <f t="shared" si="116"/>
        <v>#DIV/0!</v>
      </c>
      <c r="BJ253" s="244" t="e">
        <f t="shared" si="140"/>
        <v>#DIV/0!</v>
      </c>
      <c r="BK253" s="244" t="e">
        <f t="shared" si="140"/>
        <v>#DIV/0!</v>
      </c>
      <c r="BL253" s="244" t="e">
        <f t="shared" si="117"/>
        <v>#DIV/0!</v>
      </c>
      <c r="BM253" s="244" t="e">
        <f t="shared" si="118"/>
        <v>#DIV/0!</v>
      </c>
      <c r="BN253" s="244" t="e">
        <f t="shared" si="119"/>
        <v>#DIV/0!</v>
      </c>
      <c r="BO253" s="244" t="e">
        <f t="shared" si="141"/>
        <v>#DIV/0!</v>
      </c>
      <c r="BP253" s="244" t="e">
        <f t="shared" si="141"/>
        <v>#DIV/0!</v>
      </c>
      <c r="BQ253" s="244" t="e">
        <f t="shared" si="141"/>
        <v>#DIV/0!</v>
      </c>
      <c r="BR253" s="244" t="e">
        <f t="shared" si="141"/>
        <v>#DIV/0!</v>
      </c>
      <c r="BS253" s="2109" t="e">
        <f t="shared" ref="BS253:BV253" si="145">AVERAGEIF(BO253:BO262,"&lt;&gt;#¡DIV/0!")</f>
        <v>#DIV/0!</v>
      </c>
      <c r="BT253" s="2109" t="e">
        <f t="shared" si="145"/>
        <v>#DIV/0!</v>
      </c>
      <c r="BU253" s="2109" t="e">
        <f t="shared" si="145"/>
        <v>#DIV/0!</v>
      </c>
      <c r="BV253" s="2109" t="e">
        <f t="shared" si="145"/>
        <v>#DIV/0!</v>
      </c>
      <c r="BW253" s="2112" t="e">
        <f>+C253*BS253</f>
        <v>#DIV/0!</v>
      </c>
      <c r="BX253" s="2112" t="e">
        <f>+C253*BT253</f>
        <v>#DIV/0!</v>
      </c>
      <c r="BY253" s="2112" t="e">
        <f>+C253*BU253</f>
        <v>#DIV/0!</v>
      </c>
      <c r="BZ253" s="2112" t="e">
        <f>+C253*BV253</f>
        <v>#DIV/0!</v>
      </c>
      <c r="CA253" s="2094" t="e">
        <f>SUM(BW253:BZ262)</f>
        <v>#DIV/0!</v>
      </c>
      <c r="CC253" s="2097" t="e">
        <f>+Q253/$N$253</f>
        <v>#DIV/0!</v>
      </c>
      <c r="CD253" s="2100" t="e">
        <f t="shared" ref="CD253:CF253" si="146">+R253/$N$253</f>
        <v>#DIV/0!</v>
      </c>
      <c r="CE253" s="2100" t="e">
        <f t="shared" si="146"/>
        <v>#DIV/0!</v>
      </c>
      <c r="CF253" s="2103" t="e">
        <f t="shared" si="146"/>
        <v>#DIV/0!</v>
      </c>
      <c r="CG253" s="2106" t="e">
        <f t="shared" ref="CG253" si="147">AVERAGE(CC253:CF262)</f>
        <v>#DIV/0!</v>
      </c>
    </row>
    <row r="254" spans="1:85">
      <c r="A254" s="2125"/>
      <c r="B254" s="2129"/>
      <c r="C254" s="2130"/>
      <c r="D254" s="2135"/>
      <c r="E254" s="2136"/>
      <c r="F254" s="95"/>
      <c r="G254" s="142"/>
      <c r="H254" s="2140"/>
      <c r="I254" s="97"/>
      <c r="J254" s="98"/>
      <c r="K254" s="98"/>
      <c r="L254" s="98"/>
      <c r="M254" s="2143"/>
      <c r="N254" s="2146"/>
      <c r="O254" s="297"/>
      <c r="P254" s="305"/>
      <c r="Q254" s="2116"/>
      <c r="R254" s="2119"/>
      <c r="S254" s="2119"/>
      <c r="T254" s="2122"/>
      <c r="U254" s="27"/>
      <c r="V254" s="101">
        <v>2</v>
      </c>
      <c r="W254" s="120"/>
      <c r="X254" s="234"/>
      <c r="Y254" s="234"/>
      <c r="Z254" s="95"/>
      <c r="AA254" s="105"/>
      <c r="AB254" s="105"/>
      <c r="AC254" s="105"/>
      <c r="AD254" s="106"/>
      <c r="AE254" s="138"/>
      <c r="AF254" s="107"/>
      <c r="AG254" s="108"/>
      <c r="AH254" s="108"/>
      <c r="AI254" s="108"/>
      <c r="AJ254" s="109"/>
      <c r="AK254" s="110"/>
      <c r="AL254" s="111"/>
      <c r="AM254" s="111"/>
      <c r="AN254" s="112"/>
      <c r="AO254" s="8"/>
      <c r="AP254" s="307"/>
      <c r="AQ254" s="308"/>
      <c r="AR254" s="89"/>
      <c r="AS254" s="245" t="e">
        <f t="shared" si="123"/>
        <v>#DIV/0!</v>
      </c>
      <c r="AT254" s="246" t="e">
        <f t="shared" si="124"/>
        <v>#DIV/0!</v>
      </c>
      <c r="AU254" s="246" t="e">
        <f t="shared" si="125"/>
        <v>#DIV/0!</v>
      </c>
      <c r="AV254" s="246" t="e">
        <f t="shared" si="126"/>
        <v>#DIV/0!</v>
      </c>
      <c r="AW254" s="247" t="e">
        <f t="shared" si="106"/>
        <v>#DIV/0!</v>
      </c>
      <c r="AX254" s="247" t="e">
        <f t="shared" si="107"/>
        <v>#DIV/0!</v>
      </c>
      <c r="AY254" s="247" t="e">
        <f t="shared" si="108"/>
        <v>#DIV/0!</v>
      </c>
      <c r="AZ254" s="247" t="e">
        <f t="shared" si="109"/>
        <v>#DIV/0!</v>
      </c>
      <c r="BA254" s="248" t="e">
        <f t="shared" si="110"/>
        <v>#DIV/0!</v>
      </c>
      <c r="BB254" s="248" t="e">
        <f t="shared" si="111"/>
        <v>#DIV/0!</v>
      </c>
      <c r="BC254" s="248" t="e">
        <f t="shared" si="112"/>
        <v>#DIV/0!</v>
      </c>
      <c r="BD254" s="248" t="e">
        <f t="shared" si="113"/>
        <v>#DIV/0!</v>
      </c>
      <c r="BE254" s="118">
        <v>0.2</v>
      </c>
      <c r="BF254" s="118">
        <v>0.8</v>
      </c>
      <c r="BG254" s="248" t="e">
        <f t="shared" si="114"/>
        <v>#DIV/0!</v>
      </c>
      <c r="BH254" s="248" t="e">
        <f t="shared" si="115"/>
        <v>#DIV/0!</v>
      </c>
      <c r="BI254" s="248" t="e">
        <f t="shared" si="116"/>
        <v>#DIV/0!</v>
      </c>
      <c r="BJ254" s="248" t="e">
        <f t="shared" si="140"/>
        <v>#DIV/0!</v>
      </c>
      <c r="BK254" s="248" t="e">
        <f t="shared" si="140"/>
        <v>#DIV/0!</v>
      </c>
      <c r="BL254" s="248" t="e">
        <f t="shared" si="117"/>
        <v>#DIV/0!</v>
      </c>
      <c r="BM254" s="248" t="e">
        <f t="shared" si="118"/>
        <v>#DIV/0!</v>
      </c>
      <c r="BN254" s="248" t="e">
        <f t="shared" si="119"/>
        <v>#DIV/0!</v>
      </c>
      <c r="BO254" s="248" t="e">
        <f t="shared" si="141"/>
        <v>#DIV/0!</v>
      </c>
      <c r="BP254" s="248" t="e">
        <f t="shared" si="141"/>
        <v>#DIV/0!</v>
      </c>
      <c r="BQ254" s="248" t="e">
        <f t="shared" si="141"/>
        <v>#DIV/0!</v>
      </c>
      <c r="BR254" s="248" t="e">
        <f t="shared" si="141"/>
        <v>#DIV/0!</v>
      </c>
      <c r="BS254" s="2110"/>
      <c r="BT254" s="2110"/>
      <c r="BU254" s="2110"/>
      <c r="BV254" s="2110"/>
      <c r="BW254" s="2113"/>
      <c r="BX254" s="2113"/>
      <c r="BY254" s="2113"/>
      <c r="BZ254" s="2113"/>
      <c r="CA254" s="2095"/>
      <c r="CC254" s="2098"/>
      <c r="CD254" s="2101"/>
      <c r="CE254" s="2101"/>
      <c r="CF254" s="2104"/>
      <c r="CG254" s="2107"/>
    </row>
    <row r="255" spans="1:85">
      <c r="A255" s="2125"/>
      <c r="B255" s="2129"/>
      <c r="C255" s="2130"/>
      <c r="D255" s="2135"/>
      <c r="E255" s="2136"/>
      <c r="F255" s="95"/>
      <c r="G255" s="142"/>
      <c r="H255" s="2140"/>
      <c r="I255" s="97"/>
      <c r="J255" s="98"/>
      <c r="K255" s="98"/>
      <c r="L255" s="98"/>
      <c r="M255" s="2143"/>
      <c r="N255" s="2146"/>
      <c r="O255" s="297"/>
      <c r="P255" s="305"/>
      <c r="Q255" s="2116"/>
      <c r="R255" s="2119"/>
      <c r="S255" s="2119"/>
      <c r="T255" s="2122"/>
      <c r="U255" s="27"/>
      <c r="V255" s="101">
        <v>3</v>
      </c>
      <c r="W255" s="120"/>
      <c r="X255" s="234"/>
      <c r="Y255" s="234"/>
      <c r="Z255" s="95"/>
      <c r="AA255" s="105"/>
      <c r="AB255" s="105"/>
      <c r="AC255" s="105"/>
      <c r="AD255" s="106"/>
      <c r="AE255" s="138"/>
      <c r="AF255" s="107"/>
      <c r="AG255" s="108"/>
      <c r="AH255" s="108"/>
      <c r="AI255" s="108"/>
      <c r="AJ255" s="109"/>
      <c r="AK255" s="110"/>
      <c r="AL255" s="111"/>
      <c r="AM255" s="111"/>
      <c r="AN255" s="112"/>
      <c r="AO255" s="8"/>
      <c r="AP255" s="307"/>
      <c r="AQ255" s="308"/>
      <c r="AR255" s="89"/>
      <c r="AS255" s="245" t="e">
        <f t="shared" si="123"/>
        <v>#DIV/0!</v>
      </c>
      <c r="AT255" s="246" t="e">
        <f t="shared" si="124"/>
        <v>#DIV/0!</v>
      </c>
      <c r="AU255" s="246" t="e">
        <f t="shared" si="125"/>
        <v>#DIV/0!</v>
      </c>
      <c r="AV255" s="246" t="e">
        <f t="shared" si="126"/>
        <v>#DIV/0!</v>
      </c>
      <c r="AW255" s="247" t="e">
        <f t="shared" si="106"/>
        <v>#DIV/0!</v>
      </c>
      <c r="AX255" s="247" t="e">
        <f t="shared" si="107"/>
        <v>#DIV/0!</v>
      </c>
      <c r="AY255" s="247" t="e">
        <f t="shared" si="108"/>
        <v>#DIV/0!</v>
      </c>
      <c r="AZ255" s="247" t="e">
        <f t="shared" si="109"/>
        <v>#DIV/0!</v>
      </c>
      <c r="BA255" s="248" t="e">
        <f t="shared" si="110"/>
        <v>#DIV/0!</v>
      </c>
      <c r="BB255" s="248" t="e">
        <f t="shared" si="111"/>
        <v>#DIV/0!</v>
      </c>
      <c r="BC255" s="248" t="e">
        <f t="shared" si="112"/>
        <v>#DIV/0!</v>
      </c>
      <c r="BD255" s="248" t="e">
        <f t="shared" si="113"/>
        <v>#DIV/0!</v>
      </c>
      <c r="BE255" s="118">
        <v>0.2</v>
      </c>
      <c r="BF255" s="118">
        <v>0.8</v>
      </c>
      <c r="BG255" s="248" t="e">
        <f t="shared" si="114"/>
        <v>#DIV/0!</v>
      </c>
      <c r="BH255" s="248" t="e">
        <f t="shared" si="115"/>
        <v>#DIV/0!</v>
      </c>
      <c r="BI255" s="248" t="e">
        <f t="shared" si="116"/>
        <v>#DIV/0!</v>
      </c>
      <c r="BJ255" s="248" t="e">
        <f t="shared" si="140"/>
        <v>#DIV/0!</v>
      </c>
      <c r="BK255" s="248" t="e">
        <f t="shared" si="140"/>
        <v>#DIV/0!</v>
      </c>
      <c r="BL255" s="248" t="e">
        <f t="shared" si="117"/>
        <v>#DIV/0!</v>
      </c>
      <c r="BM255" s="248" t="e">
        <f t="shared" si="118"/>
        <v>#DIV/0!</v>
      </c>
      <c r="BN255" s="248" t="e">
        <f t="shared" si="119"/>
        <v>#DIV/0!</v>
      </c>
      <c r="BO255" s="248" t="e">
        <f t="shared" si="141"/>
        <v>#DIV/0!</v>
      </c>
      <c r="BP255" s="248" t="e">
        <f t="shared" si="141"/>
        <v>#DIV/0!</v>
      </c>
      <c r="BQ255" s="248" t="e">
        <f t="shared" si="141"/>
        <v>#DIV/0!</v>
      </c>
      <c r="BR255" s="248" t="e">
        <f t="shared" si="141"/>
        <v>#DIV/0!</v>
      </c>
      <c r="BS255" s="2110"/>
      <c r="BT255" s="2110"/>
      <c r="BU255" s="2110"/>
      <c r="BV255" s="2110"/>
      <c r="BW255" s="2113"/>
      <c r="BX255" s="2113"/>
      <c r="BY255" s="2113"/>
      <c r="BZ255" s="2113"/>
      <c r="CA255" s="2095"/>
      <c r="CC255" s="2098"/>
      <c r="CD255" s="2101"/>
      <c r="CE255" s="2101"/>
      <c r="CF255" s="2104"/>
      <c r="CG255" s="2107"/>
    </row>
    <row r="256" spans="1:85">
      <c r="A256" s="2125"/>
      <c r="B256" s="2129"/>
      <c r="C256" s="2130"/>
      <c r="D256" s="2135"/>
      <c r="E256" s="2136"/>
      <c r="F256" s="95"/>
      <c r="G256" s="142"/>
      <c r="H256" s="2140"/>
      <c r="I256" s="97"/>
      <c r="J256" s="98"/>
      <c r="K256" s="98"/>
      <c r="L256" s="98"/>
      <c r="M256" s="2143"/>
      <c r="N256" s="2146"/>
      <c r="O256" s="297"/>
      <c r="P256" s="305"/>
      <c r="Q256" s="2116"/>
      <c r="R256" s="2119"/>
      <c r="S256" s="2119"/>
      <c r="T256" s="2122"/>
      <c r="U256" s="27"/>
      <c r="V256" s="101">
        <v>4</v>
      </c>
      <c r="W256" s="120"/>
      <c r="X256" s="234"/>
      <c r="Y256" s="234"/>
      <c r="Z256" s="95"/>
      <c r="AA256" s="105"/>
      <c r="AB256" s="105"/>
      <c r="AC256" s="105"/>
      <c r="AD256" s="106"/>
      <c r="AE256" s="138"/>
      <c r="AF256" s="107"/>
      <c r="AG256" s="108"/>
      <c r="AH256" s="108"/>
      <c r="AI256" s="108"/>
      <c r="AJ256" s="109"/>
      <c r="AK256" s="110"/>
      <c r="AL256" s="111"/>
      <c r="AM256" s="111"/>
      <c r="AN256" s="112"/>
      <c r="AO256" s="8"/>
      <c r="AP256" s="307"/>
      <c r="AQ256" s="308"/>
      <c r="AR256" s="89"/>
      <c r="AS256" s="245" t="e">
        <f t="shared" si="123"/>
        <v>#DIV/0!</v>
      </c>
      <c r="AT256" s="246" t="e">
        <f t="shared" si="124"/>
        <v>#DIV/0!</v>
      </c>
      <c r="AU256" s="246" t="e">
        <f t="shared" si="125"/>
        <v>#DIV/0!</v>
      </c>
      <c r="AV256" s="246" t="e">
        <f t="shared" si="126"/>
        <v>#DIV/0!</v>
      </c>
      <c r="AW256" s="247" t="e">
        <f t="shared" si="106"/>
        <v>#DIV/0!</v>
      </c>
      <c r="AX256" s="247" t="e">
        <f t="shared" si="107"/>
        <v>#DIV/0!</v>
      </c>
      <c r="AY256" s="247" t="e">
        <f t="shared" si="108"/>
        <v>#DIV/0!</v>
      </c>
      <c r="AZ256" s="247" t="e">
        <f t="shared" si="109"/>
        <v>#DIV/0!</v>
      </c>
      <c r="BA256" s="248" t="e">
        <f t="shared" si="110"/>
        <v>#DIV/0!</v>
      </c>
      <c r="BB256" s="248" t="e">
        <f t="shared" si="111"/>
        <v>#DIV/0!</v>
      </c>
      <c r="BC256" s="248" t="e">
        <f t="shared" si="112"/>
        <v>#DIV/0!</v>
      </c>
      <c r="BD256" s="248" t="e">
        <f t="shared" si="113"/>
        <v>#DIV/0!</v>
      </c>
      <c r="BE256" s="118">
        <v>0.2</v>
      </c>
      <c r="BF256" s="118">
        <v>0.8</v>
      </c>
      <c r="BG256" s="248" t="e">
        <f t="shared" si="114"/>
        <v>#DIV/0!</v>
      </c>
      <c r="BH256" s="248" t="e">
        <f t="shared" si="115"/>
        <v>#DIV/0!</v>
      </c>
      <c r="BI256" s="248" t="e">
        <f t="shared" si="116"/>
        <v>#DIV/0!</v>
      </c>
      <c r="BJ256" s="248" t="e">
        <f t="shared" si="140"/>
        <v>#DIV/0!</v>
      </c>
      <c r="BK256" s="248" t="e">
        <f t="shared" si="140"/>
        <v>#DIV/0!</v>
      </c>
      <c r="BL256" s="248" t="e">
        <f t="shared" si="117"/>
        <v>#DIV/0!</v>
      </c>
      <c r="BM256" s="248" t="e">
        <f t="shared" si="118"/>
        <v>#DIV/0!</v>
      </c>
      <c r="BN256" s="248" t="e">
        <f t="shared" si="119"/>
        <v>#DIV/0!</v>
      </c>
      <c r="BO256" s="248" t="e">
        <f t="shared" si="141"/>
        <v>#DIV/0!</v>
      </c>
      <c r="BP256" s="248" t="e">
        <f t="shared" si="141"/>
        <v>#DIV/0!</v>
      </c>
      <c r="BQ256" s="248" t="e">
        <f t="shared" si="141"/>
        <v>#DIV/0!</v>
      </c>
      <c r="BR256" s="248" t="e">
        <f t="shared" si="141"/>
        <v>#DIV/0!</v>
      </c>
      <c r="BS256" s="2110"/>
      <c r="BT256" s="2110"/>
      <c r="BU256" s="2110"/>
      <c r="BV256" s="2110"/>
      <c r="BW256" s="2113"/>
      <c r="BX256" s="2113"/>
      <c r="BY256" s="2113"/>
      <c r="BZ256" s="2113"/>
      <c r="CA256" s="2095"/>
      <c r="CC256" s="2098"/>
      <c r="CD256" s="2101"/>
      <c r="CE256" s="2101"/>
      <c r="CF256" s="2104"/>
      <c r="CG256" s="2107"/>
    </row>
    <row r="257" spans="1:85">
      <c r="A257" s="2125"/>
      <c r="B257" s="2129"/>
      <c r="C257" s="2130"/>
      <c r="D257" s="2135"/>
      <c r="E257" s="2136"/>
      <c r="F257" s="95"/>
      <c r="G257" s="142"/>
      <c r="H257" s="2140"/>
      <c r="I257" s="97"/>
      <c r="J257" s="98"/>
      <c r="K257" s="98"/>
      <c r="L257" s="98"/>
      <c r="M257" s="2143"/>
      <c r="N257" s="2146"/>
      <c r="O257" s="297"/>
      <c r="P257" s="305"/>
      <c r="Q257" s="2116"/>
      <c r="R257" s="2119"/>
      <c r="S257" s="2119"/>
      <c r="T257" s="2122"/>
      <c r="U257" s="27"/>
      <c r="V257" s="101">
        <v>5</v>
      </c>
      <c r="W257" s="120"/>
      <c r="X257" s="234"/>
      <c r="Y257" s="234"/>
      <c r="Z257" s="95"/>
      <c r="AA257" s="105"/>
      <c r="AB257" s="105"/>
      <c r="AC257" s="105"/>
      <c r="AD257" s="106"/>
      <c r="AE257" s="138"/>
      <c r="AF257" s="107"/>
      <c r="AG257" s="108"/>
      <c r="AH257" s="108"/>
      <c r="AI257" s="108"/>
      <c r="AJ257" s="109"/>
      <c r="AK257" s="110"/>
      <c r="AL257" s="111"/>
      <c r="AM257" s="111"/>
      <c r="AN257" s="112"/>
      <c r="AO257" s="8"/>
      <c r="AP257" s="307"/>
      <c r="AQ257" s="308"/>
      <c r="AR257" s="89"/>
      <c r="AS257" s="245" t="e">
        <f t="shared" si="123"/>
        <v>#DIV/0!</v>
      </c>
      <c r="AT257" s="246" t="e">
        <f t="shared" si="124"/>
        <v>#DIV/0!</v>
      </c>
      <c r="AU257" s="246" t="e">
        <f t="shared" si="125"/>
        <v>#DIV/0!</v>
      </c>
      <c r="AV257" s="246" t="e">
        <f t="shared" si="126"/>
        <v>#DIV/0!</v>
      </c>
      <c r="AW257" s="247" t="e">
        <f t="shared" si="106"/>
        <v>#DIV/0!</v>
      </c>
      <c r="AX257" s="247" t="e">
        <f t="shared" si="107"/>
        <v>#DIV/0!</v>
      </c>
      <c r="AY257" s="247" t="e">
        <f t="shared" si="108"/>
        <v>#DIV/0!</v>
      </c>
      <c r="AZ257" s="247" t="e">
        <f t="shared" si="109"/>
        <v>#DIV/0!</v>
      </c>
      <c r="BA257" s="248" t="e">
        <f t="shared" si="110"/>
        <v>#DIV/0!</v>
      </c>
      <c r="BB257" s="248" t="e">
        <f t="shared" si="111"/>
        <v>#DIV/0!</v>
      </c>
      <c r="BC257" s="248" t="e">
        <f t="shared" si="112"/>
        <v>#DIV/0!</v>
      </c>
      <c r="BD257" s="248" t="e">
        <f t="shared" si="113"/>
        <v>#DIV/0!</v>
      </c>
      <c r="BE257" s="118">
        <v>0.2</v>
      </c>
      <c r="BF257" s="118">
        <v>0.8</v>
      </c>
      <c r="BG257" s="248" t="e">
        <f t="shared" si="114"/>
        <v>#DIV/0!</v>
      </c>
      <c r="BH257" s="248" t="e">
        <f t="shared" si="115"/>
        <v>#DIV/0!</v>
      </c>
      <c r="BI257" s="248" t="e">
        <f t="shared" si="116"/>
        <v>#DIV/0!</v>
      </c>
      <c r="BJ257" s="248" t="e">
        <f t="shared" si="140"/>
        <v>#DIV/0!</v>
      </c>
      <c r="BK257" s="248" t="e">
        <f t="shared" si="140"/>
        <v>#DIV/0!</v>
      </c>
      <c r="BL257" s="248" t="e">
        <f t="shared" si="117"/>
        <v>#DIV/0!</v>
      </c>
      <c r="BM257" s="248" t="e">
        <f t="shared" si="118"/>
        <v>#DIV/0!</v>
      </c>
      <c r="BN257" s="248" t="e">
        <f t="shared" si="119"/>
        <v>#DIV/0!</v>
      </c>
      <c r="BO257" s="248" t="e">
        <f t="shared" si="141"/>
        <v>#DIV/0!</v>
      </c>
      <c r="BP257" s="248" t="e">
        <f t="shared" si="141"/>
        <v>#DIV/0!</v>
      </c>
      <c r="BQ257" s="248" t="e">
        <f t="shared" si="141"/>
        <v>#DIV/0!</v>
      </c>
      <c r="BR257" s="248" t="e">
        <f t="shared" si="141"/>
        <v>#DIV/0!</v>
      </c>
      <c r="BS257" s="2110"/>
      <c r="BT257" s="2110"/>
      <c r="BU257" s="2110"/>
      <c r="BV257" s="2110"/>
      <c r="BW257" s="2113"/>
      <c r="BX257" s="2113"/>
      <c r="BY257" s="2113"/>
      <c r="BZ257" s="2113"/>
      <c r="CA257" s="2095"/>
      <c r="CC257" s="2098"/>
      <c r="CD257" s="2101"/>
      <c r="CE257" s="2101"/>
      <c r="CF257" s="2104"/>
      <c r="CG257" s="2107"/>
    </row>
    <row r="258" spans="1:85">
      <c r="A258" s="2125"/>
      <c r="B258" s="2129"/>
      <c r="C258" s="2130"/>
      <c r="D258" s="2135"/>
      <c r="E258" s="2136"/>
      <c r="F258" s="95"/>
      <c r="G258" s="142"/>
      <c r="H258" s="2140"/>
      <c r="I258" s="97"/>
      <c r="J258" s="98"/>
      <c r="K258" s="98"/>
      <c r="L258" s="98"/>
      <c r="M258" s="2143"/>
      <c r="N258" s="2146"/>
      <c r="O258" s="297"/>
      <c r="P258" s="305"/>
      <c r="Q258" s="2116"/>
      <c r="R258" s="2119"/>
      <c r="S258" s="2119"/>
      <c r="T258" s="2122"/>
      <c r="U258" s="27"/>
      <c r="V258" s="101">
        <v>6</v>
      </c>
      <c r="W258" s="120"/>
      <c r="X258" s="234"/>
      <c r="Y258" s="234"/>
      <c r="Z258" s="95"/>
      <c r="AA258" s="105"/>
      <c r="AB258" s="105"/>
      <c r="AC258" s="105"/>
      <c r="AD258" s="106"/>
      <c r="AE258" s="138"/>
      <c r="AF258" s="107"/>
      <c r="AG258" s="108"/>
      <c r="AH258" s="108"/>
      <c r="AI258" s="108"/>
      <c r="AJ258" s="109"/>
      <c r="AK258" s="110"/>
      <c r="AL258" s="111"/>
      <c r="AM258" s="111"/>
      <c r="AN258" s="112"/>
      <c r="AO258" s="8"/>
      <c r="AP258" s="307"/>
      <c r="AQ258" s="308"/>
      <c r="AR258" s="89"/>
      <c r="AS258" s="245" t="e">
        <f t="shared" si="123"/>
        <v>#DIV/0!</v>
      </c>
      <c r="AT258" s="246" t="e">
        <f t="shared" si="124"/>
        <v>#DIV/0!</v>
      </c>
      <c r="AU258" s="246" t="e">
        <f t="shared" si="125"/>
        <v>#DIV/0!</v>
      </c>
      <c r="AV258" s="246" t="e">
        <f t="shared" si="126"/>
        <v>#DIV/0!</v>
      </c>
      <c r="AW258" s="247" t="e">
        <f t="shared" si="106"/>
        <v>#DIV/0!</v>
      </c>
      <c r="AX258" s="247" t="e">
        <f t="shared" si="107"/>
        <v>#DIV/0!</v>
      </c>
      <c r="AY258" s="247" t="e">
        <f t="shared" si="108"/>
        <v>#DIV/0!</v>
      </c>
      <c r="AZ258" s="247" t="e">
        <f t="shared" si="109"/>
        <v>#DIV/0!</v>
      </c>
      <c r="BA258" s="248" t="e">
        <f t="shared" si="110"/>
        <v>#DIV/0!</v>
      </c>
      <c r="BB258" s="248" t="e">
        <f t="shared" si="111"/>
        <v>#DIV/0!</v>
      </c>
      <c r="BC258" s="248" t="e">
        <f t="shared" si="112"/>
        <v>#DIV/0!</v>
      </c>
      <c r="BD258" s="248" t="e">
        <f t="shared" si="113"/>
        <v>#DIV/0!</v>
      </c>
      <c r="BE258" s="118">
        <v>0.2</v>
      </c>
      <c r="BF258" s="118">
        <v>0.8</v>
      </c>
      <c r="BG258" s="248" t="e">
        <f t="shared" si="114"/>
        <v>#DIV/0!</v>
      </c>
      <c r="BH258" s="248" t="e">
        <f t="shared" si="115"/>
        <v>#DIV/0!</v>
      </c>
      <c r="BI258" s="248" t="e">
        <f t="shared" si="116"/>
        <v>#DIV/0!</v>
      </c>
      <c r="BJ258" s="248" t="e">
        <f t="shared" si="140"/>
        <v>#DIV/0!</v>
      </c>
      <c r="BK258" s="248" t="e">
        <f t="shared" si="140"/>
        <v>#DIV/0!</v>
      </c>
      <c r="BL258" s="248" t="e">
        <f t="shared" si="117"/>
        <v>#DIV/0!</v>
      </c>
      <c r="BM258" s="248" t="e">
        <f t="shared" si="118"/>
        <v>#DIV/0!</v>
      </c>
      <c r="BN258" s="248" t="e">
        <f t="shared" si="119"/>
        <v>#DIV/0!</v>
      </c>
      <c r="BO258" s="248" t="e">
        <f t="shared" si="141"/>
        <v>#DIV/0!</v>
      </c>
      <c r="BP258" s="248" t="e">
        <f t="shared" si="141"/>
        <v>#DIV/0!</v>
      </c>
      <c r="BQ258" s="248" t="e">
        <f t="shared" si="141"/>
        <v>#DIV/0!</v>
      </c>
      <c r="BR258" s="248" t="e">
        <f t="shared" si="141"/>
        <v>#DIV/0!</v>
      </c>
      <c r="BS258" s="2110"/>
      <c r="BT258" s="2110"/>
      <c r="BU258" s="2110"/>
      <c r="BV258" s="2110"/>
      <c r="BW258" s="2113"/>
      <c r="BX258" s="2113"/>
      <c r="BY258" s="2113"/>
      <c r="BZ258" s="2113"/>
      <c r="CA258" s="2095"/>
      <c r="CC258" s="2098"/>
      <c r="CD258" s="2101"/>
      <c r="CE258" s="2101"/>
      <c r="CF258" s="2104"/>
      <c r="CG258" s="2107"/>
    </row>
    <row r="259" spans="1:85">
      <c r="A259" s="2125"/>
      <c r="B259" s="2129"/>
      <c r="C259" s="2130"/>
      <c r="D259" s="2135"/>
      <c r="E259" s="2136"/>
      <c r="F259" s="95"/>
      <c r="G259" s="142"/>
      <c r="H259" s="2140"/>
      <c r="I259" s="97"/>
      <c r="J259" s="98"/>
      <c r="K259" s="98"/>
      <c r="L259" s="98"/>
      <c r="M259" s="2143"/>
      <c r="N259" s="2146"/>
      <c r="O259" s="297"/>
      <c r="P259" s="305"/>
      <c r="Q259" s="2116"/>
      <c r="R259" s="2119"/>
      <c r="S259" s="2119"/>
      <c r="T259" s="2122"/>
      <c r="U259" s="27"/>
      <c r="V259" s="101">
        <v>7</v>
      </c>
      <c r="W259" s="120"/>
      <c r="X259" s="234"/>
      <c r="Y259" s="234"/>
      <c r="Z259" s="95"/>
      <c r="AA259" s="105"/>
      <c r="AB259" s="105"/>
      <c r="AC259" s="105"/>
      <c r="AD259" s="106"/>
      <c r="AE259" s="138"/>
      <c r="AF259" s="107"/>
      <c r="AG259" s="108"/>
      <c r="AH259" s="108"/>
      <c r="AI259" s="108"/>
      <c r="AJ259" s="109"/>
      <c r="AK259" s="110"/>
      <c r="AL259" s="111"/>
      <c r="AM259" s="111"/>
      <c r="AN259" s="112"/>
      <c r="AO259" s="8"/>
      <c r="AP259" s="307"/>
      <c r="AQ259" s="308"/>
      <c r="AR259" s="89"/>
      <c r="AS259" s="245" t="e">
        <f t="shared" si="123"/>
        <v>#DIV/0!</v>
      </c>
      <c r="AT259" s="246" t="e">
        <f t="shared" si="124"/>
        <v>#DIV/0!</v>
      </c>
      <c r="AU259" s="246" t="e">
        <f t="shared" si="125"/>
        <v>#DIV/0!</v>
      </c>
      <c r="AV259" s="246" t="e">
        <f t="shared" si="126"/>
        <v>#DIV/0!</v>
      </c>
      <c r="AW259" s="247" t="e">
        <f t="shared" si="106"/>
        <v>#DIV/0!</v>
      </c>
      <c r="AX259" s="247" t="e">
        <f t="shared" si="107"/>
        <v>#DIV/0!</v>
      </c>
      <c r="AY259" s="247" t="e">
        <f t="shared" si="108"/>
        <v>#DIV/0!</v>
      </c>
      <c r="AZ259" s="247" t="e">
        <f t="shared" si="109"/>
        <v>#DIV/0!</v>
      </c>
      <c r="BA259" s="248" t="e">
        <f t="shared" si="110"/>
        <v>#DIV/0!</v>
      </c>
      <c r="BB259" s="248" t="e">
        <f t="shared" si="111"/>
        <v>#DIV/0!</v>
      </c>
      <c r="BC259" s="248" t="e">
        <f t="shared" si="112"/>
        <v>#DIV/0!</v>
      </c>
      <c r="BD259" s="248" t="e">
        <f t="shared" si="113"/>
        <v>#DIV/0!</v>
      </c>
      <c r="BE259" s="118">
        <v>0.2</v>
      </c>
      <c r="BF259" s="118">
        <v>0.8</v>
      </c>
      <c r="BG259" s="248" t="e">
        <f t="shared" si="114"/>
        <v>#DIV/0!</v>
      </c>
      <c r="BH259" s="248" t="e">
        <f t="shared" si="115"/>
        <v>#DIV/0!</v>
      </c>
      <c r="BI259" s="248" t="e">
        <f t="shared" si="116"/>
        <v>#DIV/0!</v>
      </c>
      <c r="BJ259" s="248" t="e">
        <f t="shared" si="140"/>
        <v>#DIV/0!</v>
      </c>
      <c r="BK259" s="248" t="e">
        <f t="shared" si="140"/>
        <v>#DIV/0!</v>
      </c>
      <c r="BL259" s="248" t="e">
        <f t="shared" si="117"/>
        <v>#DIV/0!</v>
      </c>
      <c r="BM259" s="248" t="e">
        <f t="shared" si="118"/>
        <v>#DIV/0!</v>
      </c>
      <c r="BN259" s="248" t="e">
        <f t="shared" si="119"/>
        <v>#DIV/0!</v>
      </c>
      <c r="BO259" s="248" t="e">
        <f t="shared" si="141"/>
        <v>#DIV/0!</v>
      </c>
      <c r="BP259" s="248" t="e">
        <f t="shared" si="141"/>
        <v>#DIV/0!</v>
      </c>
      <c r="BQ259" s="248" t="e">
        <f t="shared" si="141"/>
        <v>#DIV/0!</v>
      </c>
      <c r="BR259" s="248" t="e">
        <f t="shared" si="141"/>
        <v>#DIV/0!</v>
      </c>
      <c r="BS259" s="2110"/>
      <c r="BT259" s="2110"/>
      <c r="BU259" s="2110"/>
      <c r="BV259" s="2110"/>
      <c r="BW259" s="2113"/>
      <c r="BX259" s="2113"/>
      <c r="BY259" s="2113"/>
      <c r="BZ259" s="2113"/>
      <c r="CA259" s="2095"/>
      <c r="CC259" s="2098"/>
      <c r="CD259" s="2101"/>
      <c r="CE259" s="2101"/>
      <c r="CF259" s="2104"/>
      <c r="CG259" s="2107"/>
    </row>
    <row r="260" spans="1:85">
      <c r="A260" s="2125"/>
      <c r="B260" s="2129"/>
      <c r="C260" s="2130"/>
      <c r="D260" s="2135"/>
      <c r="E260" s="2136"/>
      <c r="F260" s="95"/>
      <c r="G260" s="142"/>
      <c r="H260" s="2140"/>
      <c r="I260" s="97"/>
      <c r="J260" s="98"/>
      <c r="K260" s="98"/>
      <c r="L260" s="98"/>
      <c r="M260" s="2143"/>
      <c r="N260" s="2146"/>
      <c r="O260" s="297"/>
      <c r="P260" s="305"/>
      <c r="Q260" s="2116"/>
      <c r="R260" s="2119"/>
      <c r="S260" s="2119"/>
      <c r="T260" s="2122"/>
      <c r="U260" s="27"/>
      <c r="V260" s="101">
        <v>8</v>
      </c>
      <c r="W260" s="120"/>
      <c r="X260" s="234"/>
      <c r="Y260" s="234"/>
      <c r="Z260" s="95"/>
      <c r="AA260" s="105"/>
      <c r="AB260" s="105"/>
      <c r="AC260" s="105"/>
      <c r="AD260" s="106"/>
      <c r="AE260" s="138"/>
      <c r="AF260" s="107"/>
      <c r="AG260" s="108"/>
      <c r="AH260" s="108"/>
      <c r="AI260" s="108"/>
      <c r="AJ260" s="109"/>
      <c r="AK260" s="110"/>
      <c r="AL260" s="111"/>
      <c r="AM260" s="111"/>
      <c r="AN260" s="112"/>
      <c r="AO260" s="8"/>
      <c r="AP260" s="307"/>
      <c r="AQ260" s="308"/>
      <c r="AR260" s="89"/>
      <c r="AS260" s="245" t="e">
        <f t="shared" si="123"/>
        <v>#DIV/0!</v>
      </c>
      <c r="AT260" s="246" t="e">
        <f t="shared" si="124"/>
        <v>#DIV/0!</v>
      </c>
      <c r="AU260" s="246" t="e">
        <f t="shared" si="125"/>
        <v>#DIV/0!</v>
      </c>
      <c r="AV260" s="246" t="e">
        <f t="shared" si="126"/>
        <v>#DIV/0!</v>
      </c>
      <c r="AW260" s="247" t="e">
        <f t="shared" si="106"/>
        <v>#DIV/0!</v>
      </c>
      <c r="AX260" s="247" t="e">
        <f t="shared" si="107"/>
        <v>#DIV/0!</v>
      </c>
      <c r="AY260" s="247" t="e">
        <f t="shared" si="108"/>
        <v>#DIV/0!</v>
      </c>
      <c r="AZ260" s="247" t="e">
        <f t="shared" si="109"/>
        <v>#DIV/0!</v>
      </c>
      <c r="BA260" s="248" t="e">
        <f t="shared" si="110"/>
        <v>#DIV/0!</v>
      </c>
      <c r="BB260" s="248" t="e">
        <f t="shared" si="111"/>
        <v>#DIV/0!</v>
      </c>
      <c r="BC260" s="248" t="e">
        <f t="shared" si="112"/>
        <v>#DIV/0!</v>
      </c>
      <c r="BD260" s="248" t="e">
        <f t="shared" si="113"/>
        <v>#DIV/0!</v>
      </c>
      <c r="BE260" s="118">
        <v>0.2</v>
      </c>
      <c r="BF260" s="118">
        <v>0.8</v>
      </c>
      <c r="BG260" s="248" t="e">
        <f t="shared" si="114"/>
        <v>#DIV/0!</v>
      </c>
      <c r="BH260" s="248" t="e">
        <f t="shared" si="115"/>
        <v>#DIV/0!</v>
      </c>
      <c r="BI260" s="248" t="e">
        <f t="shared" si="116"/>
        <v>#DIV/0!</v>
      </c>
      <c r="BJ260" s="248" t="e">
        <f t="shared" si="140"/>
        <v>#DIV/0!</v>
      </c>
      <c r="BK260" s="248" t="e">
        <f t="shared" si="140"/>
        <v>#DIV/0!</v>
      </c>
      <c r="BL260" s="248" t="e">
        <f t="shared" si="117"/>
        <v>#DIV/0!</v>
      </c>
      <c r="BM260" s="248" t="e">
        <f t="shared" si="118"/>
        <v>#DIV/0!</v>
      </c>
      <c r="BN260" s="248" t="e">
        <f t="shared" si="119"/>
        <v>#DIV/0!</v>
      </c>
      <c r="BO260" s="248" t="e">
        <f t="shared" si="141"/>
        <v>#DIV/0!</v>
      </c>
      <c r="BP260" s="248" t="e">
        <f t="shared" si="141"/>
        <v>#DIV/0!</v>
      </c>
      <c r="BQ260" s="248" t="e">
        <f t="shared" si="141"/>
        <v>#DIV/0!</v>
      </c>
      <c r="BR260" s="248" t="e">
        <f t="shared" si="141"/>
        <v>#DIV/0!</v>
      </c>
      <c r="BS260" s="2110"/>
      <c r="BT260" s="2110"/>
      <c r="BU260" s="2110"/>
      <c r="BV260" s="2110"/>
      <c r="BW260" s="2113"/>
      <c r="BX260" s="2113"/>
      <c r="BY260" s="2113"/>
      <c r="BZ260" s="2113"/>
      <c r="CA260" s="2095"/>
      <c r="CC260" s="2098"/>
      <c r="CD260" s="2101"/>
      <c r="CE260" s="2101"/>
      <c r="CF260" s="2104"/>
      <c r="CG260" s="2107"/>
    </row>
    <row r="261" spans="1:85">
      <c r="A261" s="2125"/>
      <c r="B261" s="2129"/>
      <c r="C261" s="2130"/>
      <c r="D261" s="2135"/>
      <c r="E261" s="2136"/>
      <c r="F261" s="95"/>
      <c r="G261" s="142"/>
      <c r="H261" s="2140"/>
      <c r="I261" s="97"/>
      <c r="J261" s="98"/>
      <c r="K261" s="98"/>
      <c r="L261" s="98"/>
      <c r="M261" s="2143"/>
      <c r="N261" s="2146"/>
      <c r="O261" s="297"/>
      <c r="P261" s="305"/>
      <c r="Q261" s="2116"/>
      <c r="R261" s="2119"/>
      <c r="S261" s="2119"/>
      <c r="T261" s="2122"/>
      <c r="U261" s="27"/>
      <c r="V261" s="101">
        <v>9</v>
      </c>
      <c r="W261" s="120"/>
      <c r="X261" s="234"/>
      <c r="Y261" s="234"/>
      <c r="Z261" s="95"/>
      <c r="AA261" s="105"/>
      <c r="AB261" s="105"/>
      <c r="AC261" s="105"/>
      <c r="AD261" s="106"/>
      <c r="AE261" s="138"/>
      <c r="AF261" s="107"/>
      <c r="AG261" s="108"/>
      <c r="AH261" s="108"/>
      <c r="AI261" s="108"/>
      <c r="AJ261" s="109"/>
      <c r="AK261" s="110"/>
      <c r="AL261" s="111"/>
      <c r="AM261" s="111"/>
      <c r="AN261" s="112"/>
      <c r="AO261" s="8"/>
      <c r="AP261" s="307"/>
      <c r="AQ261" s="308"/>
      <c r="AR261" s="89"/>
      <c r="AS261" s="245" t="e">
        <f t="shared" si="123"/>
        <v>#DIV/0!</v>
      </c>
      <c r="AT261" s="246" t="e">
        <f t="shared" si="124"/>
        <v>#DIV/0!</v>
      </c>
      <c r="AU261" s="246" t="e">
        <f t="shared" si="125"/>
        <v>#DIV/0!</v>
      </c>
      <c r="AV261" s="246" t="e">
        <f t="shared" si="126"/>
        <v>#DIV/0!</v>
      </c>
      <c r="AW261" s="247" t="e">
        <f t="shared" si="106"/>
        <v>#DIV/0!</v>
      </c>
      <c r="AX261" s="247" t="e">
        <f t="shared" si="107"/>
        <v>#DIV/0!</v>
      </c>
      <c r="AY261" s="247" t="e">
        <f t="shared" si="108"/>
        <v>#DIV/0!</v>
      </c>
      <c r="AZ261" s="247" t="e">
        <f t="shared" si="109"/>
        <v>#DIV/0!</v>
      </c>
      <c r="BA261" s="248" t="e">
        <f t="shared" si="110"/>
        <v>#DIV/0!</v>
      </c>
      <c r="BB261" s="248" t="e">
        <f t="shared" si="111"/>
        <v>#DIV/0!</v>
      </c>
      <c r="BC261" s="248" t="e">
        <f t="shared" si="112"/>
        <v>#DIV/0!</v>
      </c>
      <c r="BD261" s="248" t="e">
        <f t="shared" si="113"/>
        <v>#DIV/0!</v>
      </c>
      <c r="BE261" s="118">
        <v>0.2</v>
      </c>
      <c r="BF261" s="118">
        <v>0.8</v>
      </c>
      <c r="BG261" s="248" t="e">
        <f t="shared" si="114"/>
        <v>#DIV/0!</v>
      </c>
      <c r="BH261" s="248" t="e">
        <f t="shared" si="115"/>
        <v>#DIV/0!</v>
      </c>
      <c r="BI261" s="248" t="e">
        <f t="shared" si="116"/>
        <v>#DIV/0!</v>
      </c>
      <c r="BJ261" s="248" t="e">
        <f t="shared" si="140"/>
        <v>#DIV/0!</v>
      </c>
      <c r="BK261" s="248" t="e">
        <f t="shared" si="140"/>
        <v>#DIV/0!</v>
      </c>
      <c r="BL261" s="248" t="e">
        <f t="shared" si="117"/>
        <v>#DIV/0!</v>
      </c>
      <c r="BM261" s="248" t="e">
        <f t="shared" si="118"/>
        <v>#DIV/0!</v>
      </c>
      <c r="BN261" s="248" t="e">
        <f t="shared" si="119"/>
        <v>#DIV/0!</v>
      </c>
      <c r="BO261" s="248" t="e">
        <f t="shared" si="141"/>
        <v>#DIV/0!</v>
      </c>
      <c r="BP261" s="248" t="e">
        <f t="shared" si="141"/>
        <v>#DIV/0!</v>
      </c>
      <c r="BQ261" s="248" t="e">
        <f t="shared" si="141"/>
        <v>#DIV/0!</v>
      </c>
      <c r="BR261" s="248" t="e">
        <f t="shared" si="141"/>
        <v>#DIV/0!</v>
      </c>
      <c r="BS261" s="2110"/>
      <c r="BT261" s="2110"/>
      <c r="BU261" s="2110"/>
      <c r="BV261" s="2110"/>
      <c r="BW261" s="2113"/>
      <c r="BX261" s="2113"/>
      <c r="BY261" s="2113"/>
      <c r="BZ261" s="2113"/>
      <c r="CA261" s="2095"/>
      <c r="CC261" s="2098"/>
      <c r="CD261" s="2101"/>
      <c r="CE261" s="2101"/>
      <c r="CF261" s="2104"/>
      <c r="CG261" s="2107"/>
    </row>
    <row r="262" spans="1:85" ht="15" thickBot="1">
      <c r="A262" s="2126"/>
      <c r="B262" s="2131"/>
      <c r="C262" s="2132"/>
      <c r="D262" s="2137"/>
      <c r="E262" s="2138"/>
      <c r="F262" s="150"/>
      <c r="G262" s="151"/>
      <c r="H262" s="2141"/>
      <c r="I262" s="121"/>
      <c r="J262" s="122"/>
      <c r="K262" s="122"/>
      <c r="L262" s="122"/>
      <c r="M262" s="2144"/>
      <c r="N262" s="2147"/>
      <c r="O262" s="351"/>
      <c r="P262" s="352"/>
      <c r="Q262" s="2117"/>
      <c r="R262" s="2120"/>
      <c r="S262" s="2120"/>
      <c r="T262" s="2123"/>
      <c r="U262" s="27"/>
      <c r="V262" s="168">
        <v>10</v>
      </c>
      <c r="W262" s="179"/>
      <c r="X262" s="235"/>
      <c r="Y262" s="235"/>
      <c r="Z262" s="150"/>
      <c r="AA262" s="126"/>
      <c r="AB262" s="126"/>
      <c r="AC262" s="126"/>
      <c r="AD262" s="127"/>
      <c r="AE262" s="138"/>
      <c r="AF262" s="154"/>
      <c r="AG262" s="156"/>
      <c r="AH262" s="156"/>
      <c r="AI262" s="156"/>
      <c r="AJ262" s="157"/>
      <c r="AK262" s="128"/>
      <c r="AL262" s="129"/>
      <c r="AM262" s="129"/>
      <c r="AN262" s="130"/>
      <c r="AO262" s="8"/>
      <c r="AP262" s="353"/>
      <c r="AQ262" s="354"/>
      <c r="AR262" s="89"/>
      <c r="AS262" s="249" t="e">
        <f t="shared" si="123"/>
        <v>#DIV/0!</v>
      </c>
      <c r="AT262" s="250" t="e">
        <f t="shared" si="124"/>
        <v>#DIV/0!</v>
      </c>
      <c r="AU262" s="250" t="e">
        <f t="shared" si="125"/>
        <v>#DIV/0!</v>
      </c>
      <c r="AV262" s="250" t="e">
        <f t="shared" si="126"/>
        <v>#DIV/0!</v>
      </c>
      <c r="AW262" s="251" t="e">
        <f t="shared" si="106"/>
        <v>#DIV/0!</v>
      </c>
      <c r="AX262" s="251" t="e">
        <f t="shared" si="107"/>
        <v>#DIV/0!</v>
      </c>
      <c r="AY262" s="251" t="e">
        <f t="shared" si="108"/>
        <v>#DIV/0!</v>
      </c>
      <c r="AZ262" s="251" t="e">
        <f t="shared" si="109"/>
        <v>#DIV/0!</v>
      </c>
      <c r="BA262" s="252" t="e">
        <f t="shared" si="110"/>
        <v>#DIV/0!</v>
      </c>
      <c r="BB262" s="252" t="e">
        <f t="shared" si="111"/>
        <v>#DIV/0!</v>
      </c>
      <c r="BC262" s="252" t="e">
        <f t="shared" si="112"/>
        <v>#DIV/0!</v>
      </c>
      <c r="BD262" s="252" t="e">
        <f t="shared" si="113"/>
        <v>#DIV/0!</v>
      </c>
      <c r="BE262" s="159">
        <v>0.2</v>
      </c>
      <c r="BF262" s="159">
        <v>0.8</v>
      </c>
      <c r="BG262" s="252" t="e">
        <f t="shared" si="114"/>
        <v>#DIV/0!</v>
      </c>
      <c r="BH262" s="252" t="e">
        <f t="shared" si="115"/>
        <v>#DIV/0!</v>
      </c>
      <c r="BI262" s="252" t="e">
        <f t="shared" si="116"/>
        <v>#DIV/0!</v>
      </c>
      <c r="BJ262" s="252" t="e">
        <f t="shared" si="140"/>
        <v>#DIV/0!</v>
      </c>
      <c r="BK262" s="252" t="e">
        <f t="shared" si="140"/>
        <v>#DIV/0!</v>
      </c>
      <c r="BL262" s="252" t="e">
        <f t="shared" si="117"/>
        <v>#DIV/0!</v>
      </c>
      <c r="BM262" s="252" t="e">
        <f t="shared" si="118"/>
        <v>#DIV/0!</v>
      </c>
      <c r="BN262" s="252" t="e">
        <f t="shared" si="119"/>
        <v>#DIV/0!</v>
      </c>
      <c r="BO262" s="252" t="e">
        <f t="shared" si="141"/>
        <v>#DIV/0!</v>
      </c>
      <c r="BP262" s="252" t="e">
        <f t="shared" si="141"/>
        <v>#DIV/0!</v>
      </c>
      <c r="BQ262" s="252" t="e">
        <f t="shared" si="141"/>
        <v>#DIV/0!</v>
      </c>
      <c r="BR262" s="252" t="e">
        <f t="shared" si="141"/>
        <v>#DIV/0!</v>
      </c>
      <c r="BS262" s="2111"/>
      <c r="BT262" s="2111"/>
      <c r="BU262" s="2111"/>
      <c r="BV262" s="2111"/>
      <c r="BW262" s="2114"/>
      <c r="BX262" s="2114"/>
      <c r="BY262" s="2114"/>
      <c r="BZ262" s="2114"/>
      <c r="CA262" s="2096"/>
      <c r="CC262" s="2099"/>
      <c r="CD262" s="2102"/>
      <c r="CE262" s="2102"/>
      <c r="CF262" s="2105"/>
      <c r="CG262" s="2108"/>
    </row>
    <row r="263" spans="1:85">
      <c r="A263" s="2124">
        <v>26</v>
      </c>
      <c r="B263" s="2127"/>
      <c r="C263" s="2128"/>
      <c r="D263" s="2133"/>
      <c r="E263" s="2134"/>
      <c r="F263" s="66"/>
      <c r="G263" s="135"/>
      <c r="H263" s="2139"/>
      <c r="I263" s="69"/>
      <c r="J263" s="70"/>
      <c r="K263" s="70"/>
      <c r="L263" s="70"/>
      <c r="M263" s="2142"/>
      <c r="N263" s="2145">
        <f>+P263+P264+P265+P266+P267+P268+P269+P270+P271+P272</f>
        <v>0</v>
      </c>
      <c r="O263" s="72"/>
      <c r="P263" s="885"/>
      <c r="Q263" s="2115"/>
      <c r="R263" s="2118"/>
      <c r="S263" s="2118"/>
      <c r="T263" s="2121"/>
      <c r="U263" s="27"/>
      <c r="V263" s="75">
        <v>1</v>
      </c>
      <c r="W263" s="72"/>
      <c r="X263" s="236"/>
      <c r="Y263" s="236"/>
      <c r="Z263" s="66"/>
      <c r="AA263" s="79"/>
      <c r="AB263" s="79"/>
      <c r="AC263" s="79"/>
      <c r="AD263" s="80"/>
      <c r="AE263" s="138"/>
      <c r="AF263" s="81"/>
      <c r="AG263" s="82"/>
      <c r="AH263" s="82"/>
      <c r="AI263" s="82"/>
      <c r="AJ263" s="83"/>
      <c r="AK263" s="84"/>
      <c r="AL263" s="85"/>
      <c r="AM263" s="85"/>
      <c r="AN263" s="86"/>
      <c r="AO263" s="8"/>
      <c r="AP263" s="87"/>
      <c r="AQ263" s="88"/>
      <c r="AR263" s="89"/>
      <c r="AS263" s="241" t="e">
        <f t="shared" si="123"/>
        <v>#DIV/0!</v>
      </c>
      <c r="AT263" s="242" t="e">
        <f t="shared" si="124"/>
        <v>#DIV/0!</v>
      </c>
      <c r="AU263" s="242" t="e">
        <f t="shared" si="125"/>
        <v>#DIV/0!</v>
      </c>
      <c r="AV263" s="242" t="e">
        <f t="shared" si="126"/>
        <v>#DIV/0!</v>
      </c>
      <c r="AW263" s="243" t="e">
        <f t="shared" si="106"/>
        <v>#DIV/0!</v>
      </c>
      <c r="AX263" s="243" t="e">
        <f t="shared" si="107"/>
        <v>#DIV/0!</v>
      </c>
      <c r="AY263" s="243" t="e">
        <f t="shared" si="108"/>
        <v>#DIV/0!</v>
      </c>
      <c r="AZ263" s="243" t="e">
        <f t="shared" si="109"/>
        <v>#DIV/0!</v>
      </c>
      <c r="BA263" s="244" t="e">
        <f t="shared" si="110"/>
        <v>#DIV/0!</v>
      </c>
      <c r="BB263" s="244" t="e">
        <f t="shared" si="111"/>
        <v>#DIV/0!</v>
      </c>
      <c r="BC263" s="244" t="e">
        <f t="shared" si="112"/>
        <v>#DIV/0!</v>
      </c>
      <c r="BD263" s="244" t="e">
        <f t="shared" si="113"/>
        <v>#DIV/0!</v>
      </c>
      <c r="BE263" s="94">
        <v>0.2</v>
      </c>
      <c r="BF263" s="94">
        <v>0.8</v>
      </c>
      <c r="BG263" s="244" t="e">
        <f t="shared" si="114"/>
        <v>#DIV/0!</v>
      </c>
      <c r="BH263" s="244" t="e">
        <f t="shared" si="115"/>
        <v>#DIV/0!</v>
      </c>
      <c r="BI263" s="244" t="e">
        <f t="shared" si="116"/>
        <v>#DIV/0!</v>
      </c>
      <c r="BJ263" s="244" t="e">
        <f t="shared" si="140"/>
        <v>#DIV/0!</v>
      </c>
      <c r="BK263" s="244" t="e">
        <f t="shared" si="140"/>
        <v>#DIV/0!</v>
      </c>
      <c r="BL263" s="244" t="e">
        <f t="shared" si="117"/>
        <v>#DIV/0!</v>
      </c>
      <c r="BM263" s="244" t="e">
        <f t="shared" si="118"/>
        <v>#DIV/0!</v>
      </c>
      <c r="BN263" s="244" t="e">
        <f t="shared" si="119"/>
        <v>#DIV/0!</v>
      </c>
      <c r="BO263" s="244" t="e">
        <f t="shared" si="141"/>
        <v>#DIV/0!</v>
      </c>
      <c r="BP263" s="244" t="e">
        <f t="shared" si="141"/>
        <v>#DIV/0!</v>
      </c>
      <c r="BQ263" s="244" t="e">
        <f t="shared" si="141"/>
        <v>#DIV/0!</v>
      </c>
      <c r="BR263" s="244" t="e">
        <f t="shared" si="141"/>
        <v>#DIV/0!</v>
      </c>
      <c r="BS263" s="2109" t="e">
        <f t="shared" ref="BS263:BV263" si="148">AVERAGEIF(BO263:BO272,"&lt;&gt;#¡DIV/0!")</f>
        <v>#DIV/0!</v>
      </c>
      <c r="BT263" s="2109" t="e">
        <f t="shared" si="148"/>
        <v>#DIV/0!</v>
      </c>
      <c r="BU263" s="2109" t="e">
        <f t="shared" si="148"/>
        <v>#DIV/0!</v>
      </c>
      <c r="BV263" s="2109" t="e">
        <f t="shared" si="148"/>
        <v>#DIV/0!</v>
      </c>
      <c r="BW263" s="2112" t="e">
        <f>+C263*BS263</f>
        <v>#DIV/0!</v>
      </c>
      <c r="BX263" s="2112" t="e">
        <f>+C263*BT263</f>
        <v>#DIV/0!</v>
      </c>
      <c r="BY263" s="2112" t="e">
        <f>+C263*BU263</f>
        <v>#DIV/0!</v>
      </c>
      <c r="BZ263" s="2112" t="e">
        <f>+C263*BV263</f>
        <v>#DIV/0!</v>
      </c>
      <c r="CA263" s="2094" t="e">
        <f>SUM(BW263:BZ272)</f>
        <v>#DIV/0!</v>
      </c>
      <c r="CC263" s="2097" t="e">
        <f>+Q263/$N$263</f>
        <v>#DIV/0!</v>
      </c>
      <c r="CD263" s="2100" t="e">
        <f t="shared" ref="CD263:CF263" si="149">+R263/$N$263</f>
        <v>#DIV/0!</v>
      </c>
      <c r="CE263" s="2100" t="e">
        <f t="shared" si="149"/>
        <v>#DIV/0!</v>
      </c>
      <c r="CF263" s="2103" t="e">
        <f t="shared" si="149"/>
        <v>#DIV/0!</v>
      </c>
      <c r="CG263" s="2106" t="e">
        <f t="shared" ref="CG263" si="150">AVERAGE(CC263:CF272)</f>
        <v>#DIV/0!</v>
      </c>
    </row>
    <row r="264" spans="1:85">
      <c r="A264" s="2125"/>
      <c r="B264" s="2129"/>
      <c r="C264" s="2130"/>
      <c r="D264" s="2135"/>
      <c r="E264" s="2136"/>
      <c r="F264" s="95"/>
      <c r="G264" s="142"/>
      <c r="H264" s="2140"/>
      <c r="I264" s="97"/>
      <c r="J264" s="98"/>
      <c r="K264" s="98"/>
      <c r="L264" s="98"/>
      <c r="M264" s="2143"/>
      <c r="N264" s="2146"/>
      <c r="O264" s="297"/>
      <c r="P264" s="305"/>
      <c r="Q264" s="2116"/>
      <c r="R264" s="2119"/>
      <c r="S264" s="2119"/>
      <c r="T264" s="2122"/>
      <c r="U264" s="27"/>
      <c r="V264" s="101">
        <v>2</v>
      </c>
      <c r="W264" s="120"/>
      <c r="X264" s="234"/>
      <c r="Y264" s="234"/>
      <c r="Z264" s="95"/>
      <c r="AA264" s="105"/>
      <c r="AB264" s="105"/>
      <c r="AC264" s="105"/>
      <c r="AD264" s="106"/>
      <c r="AE264" s="138"/>
      <c r="AF264" s="107"/>
      <c r="AG264" s="108"/>
      <c r="AH264" s="108"/>
      <c r="AI264" s="108"/>
      <c r="AJ264" s="109"/>
      <c r="AK264" s="110"/>
      <c r="AL264" s="111"/>
      <c r="AM264" s="111"/>
      <c r="AN264" s="112"/>
      <c r="AO264" s="8"/>
      <c r="AP264" s="307"/>
      <c r="AQ264" s="308"/>
      <c r="AR264" s="89"/>
      <c r="AS264" s="245" t="e">
        <f t="shared" si="123"/>
        <v>#DIV/0!</v>
      </c>
      <c r="AT264" s="246" t="e">
        <f t="shared" si="124"/>
        <v>#DIV/0!</v>
      </c>
      <c r="AU264" s="246" t="e">
        <f t="shared" si="125"/>
        <v>#DIV/0!</v>
      </c>
      <c r="AV264" s="246" t="e">
        <f t="shared" si="126"/>
        <v>#DIV/0!</v>
      </c>
      <c r="AW264" s="247" t="e">
        <f t="shared" si="106"/>
        <v>#DIV/0!</v>
      </c>
      <c r="AX264" s="247" t="e">
        <f t="shared" si="107"/>
        <v>#DIV/0!</v>
      </c>
      <c r="AY264" s="247" t="e">
        <f t="shared" si="108"/>
        <v>#DIV/0!</v>
      </c>
      <c r="AZ264" s="247" t="e">
        <f t="shared" si="109"/>
        <v>#DIV/0!</v>
      </c>
      <c r="BA264" s="248" t="e">
        <f t="shared" si="110"/>
        <v>#DIV/0!</v>
      </c>
      <c r="BB264" s="248" t="e">
        <f t="shared" si="111"/>
        <v>#DIV/0!</v>
      </c>
      <c r="BC264" s="248" t="e">
        <f t="shared" si="112"/>
        <v>#DIV/0!</v>
      </c>
      <c r="BD264" s="248" t="e">
        <f t="shared" si="113"/>
        <v>#DIV/0!</v>
      </c>
      <c r="BE264" s="118">
        <v>0.2</v>
      </c>
      <c r="BF264" s="118">
        <v>0.8</v>
      </c>
      <c r="BG264" s="248" t="e">
        <f t="shared" si="114"/>
        <v>#DIV/0!</v>
      </c>
      <c r="BH264" s="248" t="e">
        <f t="shared" si="115"/>
        <v>#DIV/0!</v>
      </c>
      <c r="BI264" s="248" t="e">
        <f t="shared" si="116"/>
        <v>#DIV/0!</v>
      </c>
      <c r="BJ264" s="248" t="e">
        <f t="shared" si="140"/>
        <v>#DIV/0!</v>
      </c>
      <c r="BK264" s="248" t="e">
        <f t="shared" si="140"/>
        <v>#DIV/0!</v>
      </c>
      <c r="BL264" s="248" t="e">
        <f t="shared" si="117"/>
        <v>#DIV/0!</v>
      </c>
      <c r="BM264" s="248" t="e">
        <f t="shared" si="118"/>
        <v>#DIV/0!</v>
      </c>
      <c r="BN264" s="248" t="e">
        <f t="shared" si="119"/>
        <v>#DIV/0!</v>
      </c>
      <c r="BO264" s="248" t="e">
        <f t="shared" si="141"/>
        <v>#DIV/0!</v>
      </c>
      <c r="BP264" s="248" t="e">
        <f t="shared" si="141"/>
        <v>#DIV/0!</v>
      </c>
      <c r="BQ264" s="248" t="e">
        <f t="shared" si="141"/>
        <v>#DIV/0!</v>
      </c>
      <c r="BR264" s="248" t="e">
        <f t="shared" si="141"/>
        <v>#DIV/0!</v>
      </c>
      <c r="BS264" s="2110"/>
      <c r="BT264" s="2110"/>
      <c r="BU264" s="2110"/>
      <c r="BV264" s="2110"/>
      <c r="BW264" s="2113"/>
      <c r="BX264" s="2113"/>
      <c r="BY264" s="2113"/>
      <c r="BZ264" s="2113"/>
      <c r="CA264" s="2095"/>
      <c r="CC264" s="2098"/>
      <c r="CD264" s="2101"/>
      <c r="CE264" s="2101"/>
      <c r="CF264" s="2104"/>
      <c r="CG264" s="2107"/>
    </row>
    <row r="265" spans="1:85">
      <c r="A265" s="2125"/>
      <c r="B265" s="2129"/>
      <c r="C265" s="2130"/>
      <c r="D265" s="2135"/>
      <c r="E265" s="2136"/>
      <c r="F265" s="95"/>
      <c r="G265" s="142"/>
      <c r="H265" s="2140"/>
      <c r="I265" s="97"/>
      <c r="J265" s="98"/>
      <c r="K265" s="98"/>
      <c r="L265" s="98"/>
      <c r="M265" s="2143"/>
      <c r="N265" s="2146"/>
      <c r="O265" s="297"/>
      <c r="P265" s="305"/>
      <c r="Q265" s="2116"/>
      <c r="R265" s="2119"/>
      <c r="S265" s="2119"/>
      <c r="T265" s="2122"/>
      <c r="U265" s="27"/>
      <c r="V265" s="101">
        <v>3</v>
      </c>
      <c r="W265" s="120"/>
      <c r="X265" s="234"/>
      <c r="Y265" s="234"/>
      <c r="Z265" s="95"/>
      <c r="AA265" s="105"/>
      <c r="AB265" s="105"/>
      <c r="AC265" s="105"/>
      <c r="AD265" s="106"/>
      <c r="AE265" s="138"/>
      <c r="AF265" s="107"/>
      <c r="AG265" s="108"/>
      <c r="AH265" s="108"/>
      <c r="AI265" s="108"/>
      <c r="AJ265" s="109"/>
      <c r="AK265" s="110"/>
      <c r="AL265" s="111"/>
      <c r="AM265" s="111"/>
      <c r="AN265" s="112"/>
      <c r="AO265" s="8"/>
      <c r="AP265" s="307"/>
      <c r="AQ265" s="308"/>
      <c r="AR265" s="89"/>
      <c r="AS265" s="245" t="e">
        <f t="shared" si="123"/>
        <v>#DIV/0!</v>
      </c>
      <c r="AT265" s="246" t="e">
        <f t="shared" si="124"/>
        <v>#DIV/0!</v>
      </c>
      <c r="AU265" s="246" t="e">
        <f t="shared" si="125"/>
        <v>#DIV/0!</v>
      </c>
      <c r="AV265" s="246" t="e">
        <f t="shared" si="126"/>
        <v>#DIV/0!</v>
      </c>
      <c r="AW265" s="247" t="e">
        <f t="shared" si="106"/>
        <v>#DIV/0!</v>
      </c>
      <c r="AX265" s="247" t="e">
        <f t="shared" si="107"/>
        <v>#DIV/0!</v>
      </c>
      <c r="AY265" s="247" t="e">
        <f t="shared" si="108"/>
        <v>#DIV/0!</v>
      </c>
      <c r="AZ265" s="247" t="e">
        <f t="shared" si="109"/>
        <v>#DIV/0!</v>
      </c>
      <c r="BA265" s="248" t="e">
        <f t="shared" si="110"/>
        <v>#DIV/0!</v>
      </c>
      <c r="BB265" s="248" t="e">
        <f t="shared" si="111"/>
        <v>#DIV/0!</v>
      </c>
      <c r="BC265" s="248" t="e">
        <f t="shared" si="112"/>
        <v>#DIV/0!</v>
      </c>
      <c r="BD265" s="248" t="e">
        <f t="shared" si="113"/>
        <v>#DIV/0!</v>
      </c>
      <c r="BE265" s="118">
        <v>0.2</v>
      </c>
      <c r="BF265" s="118">
        <v>0.8</v>
      </c>
      <c r="BG265" s="248" t="e">
        <f t="shared" si="114"/>
        <v>#DIV/0!</v>
      </c>
      <c r="BH265" s="248" t="e">
        <f t="shared" si="115"/>
        <v>#DIV/0!</v>
      </c>
      <c r="BI265" s="248" t="e">
        <f t="shared" si="116"/>
        <v>#DIV/0!</v>
      </c>
      <c r="BJ265" s="248" t="e">
        <f t="shared" si="140"/>
        <v>#DIV/0!</v>
      </c>
      <c r="BK265" s="248" t="e">
        <f t="shared" si="140"/>
        <v>#DIV/0!</v>
      </c>
      <c r="BL265" s="248" t="e">
        <f t="shared" si="117"/>
        <v>#DIV/0!</v>
      </c>
      <c r="BM265" s="248" t="e">
        <f t="shared" si="118"/>
        <v>#DIV/0!</v>
      </c>
      <c r="BN265" s="248" t="e">
        <f t="shared" si="119"/>
        <v>#DIV/0!</v>
      </c>
      <c r="BO265" s="248" t="e">
        <f t="shared" si="141"/>
        <v>#DIV/0!</v>
      </c>
      <c r="BP265" s="248" t="e">
        <f t="shared" si="141"/>
        <v>#DIV/0!</v>
      </c>
      <c r="BQ265" s="248" t="e">
        <f t="shared" si="141"/>
        <v>#DIV/0!</v>
      </c>
      <c r="BR265" s="248" t="e">
        <f t="shared" si="141"/>
        <v>#DIV/0!</v>
      </c>
      <c r="BS265" s="2110"/>
      <c r="BT265" s="2110"/>
      <c r="BU265" s="2110"/>
      <c r="BV265" s="2110"/>
      <c r="BW265" s="2113"/>
      <c r="BX265" s="2113"/>
      <c r="BY265" s="2113"/>
      <c r="BZ265" s="2113"/>
      <c r="CA265" s="2095"/>
      <c r="CC265" s="2098"/>
      <c r="CD265" s="2101"/>
      <c r="CE265" s="2101"/>
      <c r="CF265" s="2104"/>
      <c r="CG265" s="2107"/>
    </row>
    <row r="266" spans="1:85">
      <c r="A266" s="2125"/>
      <c r="B266" s="2129"/>
      <c r="C266" s="2130"/>
      <c r="D266" s="2135"/>
      <c r="E266" s="2136"/>
      <c r="F266" s="95"/>
      <c r="G266" s="142"/>
      <c r="H266" s="2140"/>
      <c r="I266" s="97"/>
      <c r="J266" s="98"/>
      <c r="K266" s="98"/>
      <c r="L266" s="98"/>
      <c r="M266" s="2143"/>
      <c r="N266" s="2146"/>
      <c r="O266" s="297"/>
      <c r="P266" s="305"/>
      <c r="Q266" s="2116"/>
      <c r="R266" s="2119"/>
      <c r="S266" s="2119"/>
      <c r="T266" s="2122"/>
      <c r="U266" s="27"/>
      <c r="V266" s="101">
        <v>4</v>
      </c>
      <c r="W266" s="120"/>
      <c r="X266" s="234"/>
      <c r="Y266" s="234"/>
      <c r="Z266" s="95"/>
      <c r="AA266" s="105"/>
      <c r="AB266" s="105"/>
      <c r="AC266" s="105"/>
      <c r="AD266" s="106"/>
      <c r="AE266" s="138"/>
      <c r="AF266" s="107"/>
      <c r="AG266" s="108"/>
      <c r="AH266" s="108"/>
      <c r="AI266" s="108"/>
      <c r="AJ266" s="109"/>
      <c r="AK266" s="110"/>
      <c r="AL266" s="111"/>
      <c r="AM266" s="111"/>
      <c r="AN266" s="112"/>
      <c r="AO266" s="8"/>
      <c r="AP266" s="307"/>
      <c r="AQ266" s="308"/>
      <c r="AR266" s="89"/>
      <c r="AS266" s="245" t="e">
        <f t="shared" si="123"/>
        <v>#DIV/0!</v>
      </c>
      <c r="AT266" s="246" t="e">
        <f t="shared" si="124"/>
        <v>#DIV/0!</v>
      </c>
      <c r="AU266" s="246" t="e">
        <f t="shared" si="125"/>
        <v>#DIV/0!</v>
      </c>
      <c r="AV266" s="246" t="e">
        <f t="shared" si="126"/>
        <v>#DIV/0!</v>
      </c>
      <c r="AW266" s="247" t="e">
        <f t="shared" si="106"/>
        <v>#DIV/0!</v>
      </c>
      <c r="AX266" s="247" t="e">
        <f t="shared" si="107"/>
        <v>#DIV/0!</v>
      </c>
      <c r="AY266" s="247" t="e">
        <f t="shared" si="108"/>
        <v>#DIV/0!</v>
      </c>
      <c r="AZ266" s="247" t="e">
        <f t="shared" si="109"/>
        <v>#DIV/0!</v>
      </c>
      <c r="BA266" s="248" t="e">
        <f t="shared" si="110"/>
        <v>#DIV/0!</v>
      </c>
      <c r="BB266" s="248" t="e">
        <f t="shared" si="111"/>
        <v>#DIV/0!</v>
      </c>
      <c r="BC266" s="248" t="e">
        <f t="shared" si="112"/>
        <v>#DIV/0!</v>
      </c>
      <c r="BD266" s="248" t="e">
        <f t="shared" si="113"/>
        <v>#DIV/0!</v>
      </c>
      <c r="BE266" s="118">
        <v>0.2</v>
      </c>
      <c r="BF266" s="118">
        <v>0.8</v>
      </c>
      <c r="BG266" s="248" t="e">
        <f t="shared" si="114"/>
        <v>#DIV/0!</v>
      </c>
      <c r="BH266" s="248" t="e">
        <f t="shared" si="115"/>
        <v>#DIV/0!</v>
      </c>
      <c r="BI266" s="248" t="e">
        <f t="shared" si="116"/>
        <v>#DIV/0!</v>
      </c>
      <c r="BJ266" s="248" t="e">
        <f t="shared" si="140"/>
        <v>#DIV/0!</v>
      </c>
      <c r="BK266" s="248" t="e">
        <f t="shared" si="140"/>
        <v>#DIV/0!</v>
      </c>
      <c r="BL266" s="248" t="e">
        <f t="shared" si="117"/>
        <v>#DIV/0!</v>
      </c>
      <c r="BM266" s="248" t="e">
        <f t="shared" si="118"/>
        <v>#DIV/0!</v>
      </c>
      <c r="BN266" s="248" t="e">
        <f t="shared" si="119"/>
        <v>#DIV/0!</v>
      </c>
      <c r="BO266" s="248" t="e">
        <f t="shared" si="141"/>
        <v>#DIV/0!</v>
      </c>
      <c r="BP266" s="248" t="e">
        <f t="shared" si="141"/>
        <v>#DIV/0!</v>
      </c>
      <c r="BQ266" s="248" t="e">
        <f t="shared" si="141"/>
        <v>#DIV/0!</v>
      </c>
      <c r="BR266" s="248" t="e">
        <f t="shared" si="141"/>
        <v>#DIV/0!</v>
      </c>
      <c r="BS266" s="2110"/>
      <c r="BT266" s="2110"/>
      <c r="BU266" s="2110"/>
      <c r="BV266" s="2110"/>
      <c r="BW266" s="2113"/>
      <c r="BX266" s="2113"/>
      <c r="BY266" s="2113"/>
      <c r="BZ266" s="2113"/>
      <c r="CA266" s="2095"/>
      <c r="CC266" s="2098"/>
      <c r="CD266" s="2101"/>
      <c r="CE266" s="2101"/>
      <c r="CF266" s="2104"/>
      <c r="CG266" s="2107"/>
    </row>
    <row r="267" spans="1:85">
      <c r="A267" s="2125"/>
      <c r="B267" s="2129"/>
      <c r="C267" s="2130"/>
      <c r="D267" s="2135"/>
      <c r="E267" s="2136"/>
      <c r="F267" s="95"/>
      <c r="G267" s="142"/>
      <c r="H267" s="2140"/>
      <c r="I267" s="97"/>
      <c r="J267" s="98"/>
      <c r="K267" s="98"/>
      <c r="L267" s="98"/>
      <c r="M267" s="2143"/>
      <c r="N267" s="2146"/>
      <c r="O267" s="297"/>
      <c r="P267" s="305"/>
      <c r="Q267" s="2116"/>
      <c r="R267" s="2119"/>
      <c r="S267" s="2119"/>
      <c r="T267" s="2122"/>
      <c r="U267" s="27"/>
      <c r="V267" s="101">
        <v>5</v>
      </c>
      <c r="W267" s="120"/>
      <c r="X267" s="234"/>
      <c r="Y267" s="234"/>
      <c r="Z267" s="95"/>
      <c r="AA267" s="105"/>
      <c r="AB267" s="105"/>
      <c r="AC267" s="105"/>
      <c r="AD267" s="106"/>
      <c r="AE267" s="138"/>
      <c r="AF267" s="107"/>
      <c r="AG267" s="108"/>
      <c r="AH267" s="108"/>
      <c r="AI267" s="108"/>
      <c r="AJ267" s="109"/>
      <c r="AK267" s="110"/>
      <c r="AL267" s="111"/>
      <c r="AM267" s="111"/>
      <c r="AN267" s="112"/>
      <c r="AO267" s="8"/>
      <c r="AP267" s="307"/>
      <c r="AQ267" s="308"/>
      <c r="AR267" s="89"/>
      <c r="AS267" s="245" t="e">
        <f t="shared" si="123"/>
        <v>#DIV/0!</v>
      </c>
      <c r="AT267" s="246" t="e">
        <f t="shared" si="124"/>
        <v>#DIV/0!</v>
      </c>
      <c r="AU267" s="246" t="e">
        <f t="shared" si="125"/>
        <v>#DIV/0!</v>
      </c>
      <c r="AV267" s="246" t="e">
        <f t="shared" si="126"/>
        <v>#DIV/0!</v>
      </c>
      <c r="AW267" s="247" t="e">
        <f t="shared" ref="AW267:AW312" si="151">+AA267/COUNTIF(W267,"*")</f>
        <v>#DIV/0!</v>
      </c>
      <c r="AX267" s="247" t="e">
        <f t="shared" ref="AX267:AX312" si="152">+AB267/COUNTIF(W267,"*")</f>
        <v>#DIV/0!</v>
      </c>
      <c r="AY267" s="247" t="e">
        <f t="shared" ref="AY267:AY312" si="153">+AC267/COUNTIF(W267,"*")</f>
        <v>#DIV/0!</v>
      </c>
      <c r="AZ267" s="247" t="e">
        <f t="shared" ref="AZ267:AZ312" si="154">+AD267/COUNTIF(AD267,"*")</f>
        <v>#DIV/0!</v>
      </c>
      <c r="BA267" s="248" t="e">
        <f t="shared" ref="BA267:BA312" si="155">+AK267/AJ267</f>
        <v>#DIV/0!</v>
      </c>
      <c r="BB267" s="248" t="e">
        <f t="shared" ref="BB267:BB312" si="156">+AL267/AJ267</f>
        <v>#DIV/0!</v>
      </c>
      <c r="BC267" s="248" t="e">
        <f t="shared" ref="BC267:BC312" si="157">+AM267/AJ267</f>
        <v>#DIV/0!</v>
      </c>
      <c r="BD267" s="248" t="e">
        <f t="shared" ref="BD267:BD312" si="158">+AN267/AJ267</f>
        <v>#DIV/0!</v>
      </c>
      <c r="BE267" s="118">
        <v>0.2</v>
      </c>
      <c r="BF267" s="118">
        <v>0.8</v>
      </c>
      <c r="BG267" s="248" t="e">
        <f t="shared" ref="BG267:BG312" si="159">+AW267*BE267</f>
        <v>#DIV/0!</v>
      </c>
      <c r="BH267" s="248" t="e">
        <f t="shared" ref="BH267:BH312" si="160">+AX267*BE267</f>
        <v>#DIV/0!</v>
      </c>
      <c r="BI267" s="248" t="e">
        <f t="shared" ref="BI267:BI312" si="161">+AY267*BE267</f>
        <v>#DIV/0!</v>
      </c>
      <c r="BJ267" s="248" t="e">
        <f t="shared" si="140"/>
        <v>#DIV/0!</v>
      </c>
      <c r="BK267" s="248" t="e">
        <f t="shared" si="140"/>
        <v>#DIV/0!</v>
      </c>
      <c r="BL267" s="248" t="e">
        <f t="shared" ref="BL267:BL312" si="162">+BB267*BF267</f>
        <v>#DIV/0!</v>
      </c>
      <c r="BM267" s="248" t="e">
        <f t="shared" ref="BM267:BM312" si="163">+BC267*BF267</f>
        <v>#DIV/0!</v>
      </c>
      <c r="BN267" s="248" t="e">
        <f t="shared" ref="BN267:BN312" si="164">+BD267*BF267</f>
        <v>#DIV/0!</v>
      </c>
      <c r="BO267" s="248" t="e">
        <f t="shared" si="141"/>
        <v>#DIV/0!</v>
      </c>
      <c r="BP267" s="248" t="e">
        <f t="shared" si="141"/>
        <v>#DIV/0!</v>
      </c>
      <c r="BQ267" s="248" t="e">
        <f t="shared" si="141"/>
        <v>#DIV/0!</v>
      </c>
      <c r="BR267" s="248" t="e">
        <f t="shared" si="141"/>
        <v>#DIV/0!</v>
      </c>
      <c r="BS267" s="2110"/>
      <c r="BT267" s="2110"/>
      <c r="BU267" s="2110"/>
      <c r="BV267" s="2110"/>
      <c r="BW267" s="2113"/>
      <c r="BX267" s="2113"/>
      <c r="BY267" s="2113"/>
      <c r="BZ267" s="2113"/>
      <c r="CA267" s="2095"/>
      <c r="CC267" s="2098"/>
      <c r="CD267" s="2101"/>
      <c r="CE267" s="2101"/>
      <c r="CF267" s="2104"/>
      <c r="CG267" s="2107"/>
    </row>
    <row r="268" spans="1:85">
      <c r="A268" s="2125"/>
      <c r="B268" s="2129"/>
      <c r="C268" s="2130"/>
      <c r="D268" s="2135"/>
      <c r="E268" s="2136"/>
      <c r="F268" s="95"/>
      <c r="G268" s="142"/>
      <c r="H268" s="2140"/>
      <c r="I268" s="97"/>
      <c r="J268" s="98"/>
      <c r="K268" s="98"/>
      <c r="L268" s="98"/>
      <c r="M268" s="2143"/>
      <c r="N268" s="2146"/>
      <c r="O268" s="297"/>
      <c r="P268" s="305"/>
      <c r="Q268" s="2116"/>
      <c r="R268" s="2119"/>
      <c r="S268" s="2119"/>
      <c r="T268" s="2122"/>
      <c r="U268" s="27"/>
      <c r="V268" s="101">
        <v>6</v>
      </c>
      <c r="W268" s="120"/>
      <c r="X268" s="234"/>
      <c r="Y268" s="234"/>
      <c r="Z268" s="95"/>
      <c r="AA268" s="105"/>
      <c r="AB268" s="105"/>
      <c r="AC268" s="105"/>
      <c r="AD268" s="106"/>
      <c r="AE268" s="138"/>
      <c r="AF268" s="107"/>
      <c r="AG268" s="108"/>
      <c r="AH268" s="108"/>
      <c r="AI268" s="108"/>
      <c r="AJ268" s="109"/>
      <c r="AK268" s="110"/>
      <c r="AL268" s="111"/>
      <c r="AM268" s="111"/>
      <c r="AN268" s="112"/>
      <c r="AO268" s="8"/>
      <c r="AP268" s="307"/>
      <c r="AQ268" s="308"/>
      <c r="AR268" s="89"/>
      <c r="AS268" s="245" t="e">
        <f t="shared" si="123"/>
        <v>#DIV/0!</v>
      </c>
      <c r="AT268" s="246" t="e">
        <f t="shared" si="124"/>
        <v>#DIV/0!</v>
      </c>
      <c r="AU268" s="246" t="e">
        <f t="shared" si="125"/>
        <v>#DIV/0!</v>
      </c>
      <c r="AV268" s="246" t="e">
        <f t="shared" si="126"/>
        <v>#DIV/0!</v>
      </c>
      <c r="AW268" s="247" t="e">
        <f t="shared" si="151"/>
        <v>#DIV/0!</v>
      </c>
      <c r="AX268" s="247" t="e">
        <f t="shared" si="152"/>
        <v>#DIV/0!</v>
      </c>
      <c r="AY268" s="247" t="e">
        <f t="shared" si="153"/>
        <v>#DIV/0!</v>
      </c>
      <c r="AZ268" s="247" t="e">
        <f t="shared" si="154"/>
        <v>#DIV/0!</v>
      </c>
      <c r="BA268" s="248" t="e">
        <f t="shared" si="155"/>
        <v>#DIV/0!</v>
      </c>
      <c r="BB268" s="248" t="e">
        <f t="shared" si="156"/>
        <v>#DIV/0!</v>
      </c>
      <c r="BC268" s="248" t="e">
        <f t="shared" si="157"/>
        <v>#DIV/0!</v>
      </c>
      <c r="BD268" s="248" t="e">
        <f t="shared" si="158"/>
        <v>#DIV/0!</v>
      </c>
      <c r="BE268" s="118">
        <v>0.2</v>
      </c>
      <c r="BF268" s="118">
        <v>0.8</v>
      </c>
      <c r="BG268" s="248" t="e">
        <f t="shared" si="159"/>
        <v>#DIV/0!</v>
      </c>
      <c r="BH268" s="248" t="e">
        <f t="shared" si="160"/>
        <v>#DIV/0!</v>
      </c>
      <c r="BI268" s="248" t="e">
        <f t="shared" si="161"/>
        <v>#DIV/0!</v>
      </c>
      <c r="BJ268" s="248" t="e">
        <f t="shared" si="140"/>
        <v>#DIV/0!</v>
      </c>
      <c r="BK268" s="248" t="e">
        <f t="shared" si="140"/>
        <v>#DIV/0!</v>
      </c>
      <c r="BL268" s="248" t="e">
        <f t="shared" si="162"/>
        <v>#DIV/0!</v>
      </c>
      <c r="BM268" s="248" t="e">
        <f t="shared" si="163"/>
        <v>#DIV/0!</v>
      </c>
      <c r="BN268" s="248" t="e">
        <f t="shared" si="164"/>
        <v>#DIV/0!</v>
      </c>
      <c r="BO268" s="248" t="e">
        <f t="shared" si="141"/>
        <v>#DIV/0!</v>
      </c>
      <c r="BP268" s="248" t="e">
        <f t="shared" si="141"/>
        <v>#DIV/0!</v>
      </c>
      <c r="BQ268" s="248" t="e">
        <f t="shared" si="141"/>
        <v>#DIV/0!</v>
      </c>
      <c r="BR268" s="248" t="e">
        <f t="shared" si="141"/>
        <v>#DIV/0!</v>
      </c>
      <c r="BS268" s="2110"/>
      <c r="BT268" s="2110"/>
      <c r="BU268" s="2110"/>
      <c r="BV268" s="2110"/>
      <c r="BW268" s="2113"/>
      <c r="BX268" s="2113"/>
      <c r="BY268" s="2113"/>
      <c r="BZ268" s="2113"/>
      <c r="CA268" s="2095"/>
      <c r="CC268" s="2098"/>
      <c r="CD268" s="2101"/>
      <c r="CE268" s="2101"/>
      <c r="CF268" s="2104"/>
      <c r="CG268" s="2107"/>
    </row>
    <row r="269" spans="1:85">
      <c r="A269" s="2125"/>
      <c r="B269" s="2129"/>
      <c r="C269" s="2130"/>
      <c r="D269" s="2135"/>
      <c r="E269" s="2136"/>
      <c r="F269" s="95"/>
      <c r="G269" s="142"/>
      <c r="H269" s="2140"/>
      <c r="I269" s="97"/>
      <c r="J269" s="98"/>
      <c r="K269" s="98"/>
      <c r="L269" s="98"/>
      <c r="M269" s="2143"/>
      <c r="N269" s="2146"/>
      <c r="O269" s="297"/>
      <c r="P269" s="305"/>
      <c r="Q269" s="2116"/>
      <c r="R269" s="2119"/>
      <c r="S269" s="2119"/>
      <c r="T269" s="2122"/>
      <c r="U269" s="27"/>
      <c r="V269" s="101">
        <v>7</v>
      </c>
      <c r="W269" s="120"/>
      <c r="X269" s="234"/>
      <c r="Y269" s="234"/>
      <c r="Z269" s="95"/>
      <c r="AA269" s="105"/>
      <c r="AB269" s="105"/>
      <c r="AC269" s="105"/>
      <c r="AD269" s="106"/>
      <c r="AE269" s="138"/>
      <c r="AF269" s="107"/>
      <c r="AG269" s="108"/>
      <c r="AH269" s="108"/>
      <c r="AI269" s="108"/>
      <c r="AJ269" s="109"/>
      <c r="AK269" s="110"/>
      <c r="AL269" s="111"/>
      <c r="AM269" s="111"/>
      <c r="AN269" s="112"/>
      <c r="AO269" s="8"/>
      <c r="AP269" s="307"/>
      <c r="AQ269" s="308"/>
      <c r="AR269" s="89"/>
      <c r="AS269" s="245" t="e">
        <f t="shared" ref="AS269:AS313" si="165">+I269/G269</f>
        <v>#DIV/0!</v>
      </c>
      <c r="AT269" s="246" t="e">
        <f t="shared" ref="AT269:AT313" si="166">+J269/G269</f>
        <v>#DIV/0!</v>
      </c>
      <c r="AU269" s="246" t="e">
        <f t="shared" ref="AU269:AU313" si="167">+K269/G269</f>
        <v>#DIV/0!</v>
      </c>
      <c r="AV269" s="246" t="e">
        <f t="shared" ref="AV269:AV313" si="168">+L269/G269</f>
        <v>#DIV/0!</v>
      </c>
      <c r="AW269" s="247" t="e">
        <f t="shared" si="151"/>
        <v>#DIV/0!</v>
      </c>
      <c r="AX269" s="247" t="e">
        <f t="shared" si="152"/>
        <v>#DIV/0!</v>
      </c>
      <c r="AY269" s="247" t="e">
        <f t="shared" si="153"/>
        <v>#DIV/0!</v>
      </c>
      <c r="AZ269" s="247" t="e">
        <f t="shared" si="154"/>
        <v>#DIV/0!</v>
      </c>
      <c r="BA269" s="248" t="e">
        <f t="shared" si="155"/>
        <v>#DIV/0!</v>
      </c>
      <c r="BB269" s="248" t="e">
        <f t="shared" si="156"/>
        <v>#DIV/0!</v>
      </c>
      <c r="BC269" s="248" t="e">
        <f t="shared" si="157"/>
        <v>#DIV/0!</v>
      </c>
      <c r="BD269" s="248" t="e">
        <f t="shared" si="158"/>
        <v>#DIV/0!</v>
      </c>
      <c r="BE269" s="118">
        <v>0.2</v>
      </c>
      <c r="BF269" s="118">
        <v>0.8</v>
      </c>
      <c r="BG269" s="248" t="e">
        <f t="shared" si="159"/>
        <v>#DIV/0!</v>
      </c>
      <c r="BH269" s="248" t="e">
        <f t="shared" si="160"/>
        <v>#DIV/0!</v>
      </c>
      <c r="BI269" s="248" t="e">
        <f t="shared" si="161"/>
        <v>#DIV/0!</v>
      </c>
      <c r="BJ269" s="248" t="e">
        <f t="shared" si="140"/>
        <v>#DIV/0!</v>
      </c>
      <c r="BK269" s="248" t="e">
        <f t="shared" si="140"/>
        <v>#DIV/0!</v>
      </c>
      <c r="BL269" s="248" t="e">
        <f t="shared" si="162"/>
        <v>#DIV/0!</v>
      </c>
      <c r="BM269" s="248" t="e">
        <f t="shared" si="163"/>
        <v>#DIV/0!</v>
      </c>
      <c r="BN269" s="248" t="e">
        <f t="shared" si="164"/>
        <v>#DIV/0!</v>
      </c>
      <c r="BO269" s="248" t="e">
        <f t="shared" si="141"/>
        <v>#DIV/0!</v>
      </c>
      <c r="BP269" s="248" t="e">
        <f t="shared" si="141"/>
        <v>#DIV/0!</v>
      </c>
      <c r="BQ269" s="248" t="e">
        <f t="shared" si="141"/>
        <v>#DIV/0!</v>
      </c>
      <c r="BR269" s="248" t="e">
        <f t="shared" si="141"/>
        <v>#DIV/0!</v>
      </c>
      <c r="BS269" s="2110"/>
      <c r="BT269" s="2110"/>
      <c r="BU269" s="2110"/>
      <c r="BV269" s="2110"/>
      <c r="BW269" s="2113"/>
      <c r="BX269" s="2113"/>
      <c r="BY269" s="2113"/>
      <c r="BZ269" s="2113"/>
      <c r="CA269" s="2095"/>
      <c r="CC269" s="2098"/>
      <c r="CD269" s="2101"/>
      <c r="CE269" s="2101"/>
      <c r="CF269" s="2104"/>
      <c r="CG269" s="2107"/>
    </row>
    <row r="270" spans="1:85">
      <c r="A270" s="2125"/>
      <c r="B270" s="2129"/>
      <c r="C270" s="2130"/>
      <c r="D270" s="2135"/>
      <c r="E270" s="2136"/>
      <c r="F270" s="95"/>
      <c r="G270" s="142"/>
      <c r="H270" s="2140"/>
      <c r="I270" s="97"/>
      <c r="J270" s="98"/>
      <c r="K270" s="98"/>
      <c r="L270" s="98"/>
      <c r="M270" s="2143"/>
      <c r="N270" s="2146"/>
      <c r="O270" s="297"/>
      <c r="P270" s="305"/>
      <c r="Q270" s="2116"/>
      <c r="R270" s="2119"/>
      <c r="S270" s="2119"/>
      <c r="T270" s="2122"/>
      <c r="U270" s="27"/>
      <c r="V270" s="101">
        <v>8</v>
      </c>
      <c r="W270" s="120"/>
      <c r="X270" s="234"/>
      <c r="Y270" s="234"/>
      <c r="Z270" s="95"/>
      <c r="AA270" s="105"/>
      <c r="AB270" s="105"/>
      <c r="AC270" s="105"/>
      <c r="AD270" s="106"/>
      <c r="AE270" s="138"/>
      <c r="AF270" s="107"/>
      <c r="AG270" s="108"/>
      <c r="AH270" s="108"/>
      <c r="AI270" s="108"/>
      <c r="AJ270" s="109"/>
      <c r="AK270" s="110"/>
      <c r="AL270" s="111"/>
      <c r="AM270" s="111"/>
      <c r="AN270" s="112"/>
      <c r="AO270" s="8"/>
      <c r="AP270" s="307"/>
      <c r="AQ270" s="308"/>
      <c r="AR270" s="89"/>
      <c r="AS270" s="245" t="e">
        <f t="shared" si="165"/>
        <v>#DIV/0!</v>
      </c>
      <c r="AT270" s="246" t="e">
        <f t="shared" si="166"/>
        <v>#DIV/0!</v>
      </c>
      <c r="AU270" s="246" t="e">
        <f t="shared" si="167"/>
        <v>#DIV/0!</v>
      </c>
      <c r="AV270" s="246" t="e">
        <f t="shared" si="168"/>
        <v>#DIV/0!</v>
      </c>
      <c r="AW270" s="247" t="e">
        <f t="shared" si="151"/>
        <v>#DIV/0!</v>
      </c>
      <c r="AX270" s="247" t="e">
        <f t="shared" si="152"/>
        <v>#DIV/0!</v>
      </c>
      <c r="AY270" s="247" t="e">
        <f t="shared" si="153"/>
        <v>#DIV/0!</v>
      </c>
      <c r="AZ270" s="247" t="e">
        <f t="shared" si="154"/>
        <v>#DIV/0!</v>
      </c>
      <c r="BA270" s="248" t="e">
        <f t="shared" si="155"/>
        <v>#DIV/0!</v>
      </c>
      <c r="BB270" s="248" t="e">
        <f t="shared" si="156"/>
        <v>#DIV/0!</v>
      </c>
      <c r="BC270" s="248" t="e">
        <f t="shared" si="157"/>
        <v>#DIV/0!</v>
      </c>
      <c r="BD270" s="248" t="e">
        <f t="shared" si="158"/>
        <v>#DIV/0!</v>
      </c>
      <c r="BE270" s="118">
        <v>0.2</v>
      </c>
      <c r="BF270" s="118">
        <v>0.8</v>
      </c>
      <c r="BG270" s="248" t="e">
        <f t="shared" si="159"/>
        <v>#DIV/0!</v>
      </c>
      <c r="BH270" s="248" t="e">
        <f t="shared" si="160"/>
        <v>#DIV/0!</v>
      </c>
      <c r="BI270" s="248" t="e">
        <f t="shared" si="161"/>
        <v>#DIV/0!</v>
      </c>
      <c r="BJ270" s="248" t="e">
        <f t="shared" si="140"/>
        <v>#DIV/0!</v>
      </c>
      <c r="BK270" s="248" t="e">
        <f t="shared" si="140"/>
        <v>#DIV/0!</v>
      </c>
      <c r="BL270" s="248" t="e">
        <f t="shared" si="162"/>
        <v>#DIV/0!</v>
      </c>
      <c r="BM270" s="248" t="e">
        <f t="shared" si="163"/>
        <v>#DIV/0!</v>
      </c>
      <c r="BN270" s="248" t="e">
        <f t="shared" si="164"/>
        <v>#DIV/0!</v>
      </c>
      <c r="BO270" s="248" t="e">
        <f t="shared" si="141"/>
        <v>#DIV/0!</v>
      </c>
      <c r="BP270" s="248" t="e">
        <f t="shared" si="141"/>
        <v>#DIV/0!</v>
      </c>
      <c r="BQ270" s="248" t="e">
        <f t="shared" si="141"/>
        <v>#DIV/0!</v>
      </c>
      <c r="BR270" s="248" t="e">
        <f t="shared" si="141"/>
        <v>#DIV/0!</v>
      </c>
      <c r="BS270" s="2110"/>
      <c r="BT270" s="2110"/>
      <c r="BU270" s="2110"/>
      <c r="BV270" s="2110"/>
      <c r="BW270" s="2113"/>
      <c r="BX270" s="2113"/>
      <c r="BY270" s="2113"/>
      <c r="BZ270" s="2113"/>
      <c r="CA270" s="2095"/>
      <c r="CC270" s="2098"/>
      <c r="CD270" s="2101"/>
      <c r="CE270" s="2101"/>
      <c r="CF270" s="2104"/>
      <c r="CG270" s="2107"/>
    </row>
    <row r="271" spans="1:85">
      <c r="A271" s="2125"/>
      <c r="B271" s="2129"/>
      <c r="C271" s="2130"/>
      <c r="D271" s="2135"/>
      <c r="E271" s="2136"/>
      <c r="F271" s="95"/>
      <c r="G271" s="142"/>
      <c r="H271" s="2140"/>
      <c r="I271" s="97"/>
      <c r="J271" s="98"/>
      <c r="K271" s="98"/>
      <c r="L271" s="98"/>
      <c r="M271" s="2143"/>
      <c r="N271" s="2146"/>
      <c r="O271" s="297"/>
      <c r="P271" s="305"/>
      <c r="Q271" s="2116"/>
      <c r="R271" s="2119"/>
      <c r="S271" s="2119"/>
      <c r="T271" s="2122"/>
      <c r="U271" s="27"/>
      <c r="V271" s="101">
        <v>9</v>
      </c>
      <c r="W271" s="120"/>
      <c r="X271" s="234"/>
      <c r="Y271" s="234"/>
      <c r="Z271" s="95"/>
      <c r="AA271" s="105"/>
      <c r="AB271" s="105"/>
      <c r="AC271" s="105"/>
      <c r="AD271" s="106"/>
      <c r="AE271" s="138"/>
      <c r="AF271" s="107"/>
      <c r="AG271" s="108"/>
      <c r="AH271" s="108"/>
      <c r="AI271" s="108"/>
      <c r="AJ271" s="109"/>
      <c r="AK271" s="110"/>
      <c r="AL271" s="111"/>
      <c r="AM271" s="111"/>
      <c r="AN271" s="112"/>
      <c r="AO271" s="8"/>
      <c r="AP271" s="307"/>
      <c r="AQ271" s="308"/>
      <c r="AR271" s="89"/>
      <c r="AS271" s="245" t="e">
        <f t="shared" si="165"/>
        <v>#DIV/0!</v>
      </c>
      <c r="AT271" s="246" t="e">
        <f t="shared" si="166"/>
        <v>#DIV/0!</v>
      </c>
      <c r="AU271" s="246" t="e">
        <f t="shared" si="167"/>
        <v>#DIV/0!</v>
      </c>
      <c r="AV271" s="246" t="e">
        <f t="shared" si="168"/>
        <v>#DIV/0!</v>
      </c>
      <c r="AW271" s="247" t="e">
        <f t="shared" si="151"/>
        <v>#DIV/0!</v>
      </c>
      <c r="AX271" s="247" t="e">
        <f t="shared" si="152"/>
        <v>#DIV/0!</v>
      </c>
      <c r="AY271" s="247" t="e">
        <f t="shared" si="153"/>
        <v>#DIV/0!</v>
      </c>
      <c r="AZ271" s="247" t="e">
        <f t="shared" si="154"/>
        <v>#DIV/0!</v>
      </c>
      <c r="BA271" s="248" t="e">
        <f t="shared" si="155"/>
        <v>#DIV/0!</v>
      </c>
      <c r="BB271" s="248" t="e">
        <f t="shared" si="156"/>
        <v>#DIV/0!</v>
      </c>
      <c r="BC271" s="248" t="e">
        <f t="shared" si="157"/>
        <v>#DIV/0!</v>
      </c>
      <c r="BD271" s="248" t="e">
        <f t="shared" si="158"/>
        <v>#DIV/0!</v>
      </c>
      <c r="BE271" s="118">
        <v>0.2</v>
      </c>
      <c r="BF271" s="118">
        <v>0.8</v>
      </c>
      <c r="BG271" s="248" t="e">
        <f t="shared" si="159"/>
        <v>#DIV/0!</v>
      </c>
      <c r="BH271" s="248" t="e">
        <f t="shared" si="160"/>
        <v>#DIV/0!</v>
      </c>
      <c r="BI271" s="248" t="e">
        <f t="shared" si="161"/>
        <v>#DIV/0!</v>
      </c>
      <c r="BJ271" s="248" t="e">
        <f t="shared" si="140"/>
        <v>#DIV/0!</v>
      </c>
      <c r="BK271" s="248" t="e">
        <f t="shared" si="140"/>
        <v>#DIV/0!</v>
      </c>
      <c r="BL271" s="248" t="e">
        <f t="shared" si="162"/>
        <v>#DIV/0!</v>
      </c>
      <c r="BM271" s="248" t="e">
        <f t="shared" si="163"/>
        <v>#DIV/0!</v>
      </c>
      <c r="BN271" s="248" t="e">
        <f t="shared" si="164"/>
        <v>#DIV/0!</v>
      </c>
      <c r="BO271" s="248" t="e">
        <f t="shared" si="141"/>
        <v>#DIV/0!</v>
      </c>
      <c r="BP271" s="248" t="e">
        <f t="shared" si="141"/>
        <v>#DIV/0!</v>
      </c>
      <c r="BQ271" s="248" t="e">
        <f t="shared" si="141"/>
        <v>#DIV/0!</v>
      </c>
      <c r="BR271" s="248" t="e">
        <f t="shared" si="141"/>
        <v>#DIV/0!</v>
      </c>
      <c r="BS271" s="2110"/>
      <c r="BT271" s="2110"/>
      <c r="BU271" s="2110"/>
      <c r="BV271" s="2110"/>
      <c r="BW271" s="2113"/>
      <c r="BX271" s="2113"/>
      <c r="BY271" s="2113"/>
      <c r="BZ271" s="2113"/>
      <c r="CA271" s="2095"/>
      <c r="CC271" s="2098"/>
      <c r="CD271" s="2101"/>
      <c r="CE271" s="2101"/>
      <c r="CF271" s="2104"/>
      <c r="CG271" s="2107"/>
    </row>
    <row r="272" spans="1:85" ht="15" thickBot="1">
      <c r="A272" s="2126"/>
      <c r="B272" s="2131"/>
      <c r="C272" s="2132"/>
      <c r="D272" s="2137"/>
      <c r="E272" s="2138"/>
      <c r="F272" s="150"/>
      <c r="G272" s="151"/>
      <c r="H272" s="2141"/>
      <c r="I272" s="121"/>
      <c r="J272" s="122"/>
      <c r="K272" s="122"/>
      <c r="L272" s="122"/>
      <c r="M272" s="2144"/>
      <c r="N272" s="2147"/>
      <c r="O272" s="351"/>
      <c r="P272" s="352"/>
      <c r="Q272" s="2117"/>
      <c r="R272" s="2120"/>
      <c r="S272" s="2120"/>
      <c r="T272" s="2123"/>
      <c r="U272" s="27"/>
      <c r="V272" s="168">
        <v>10</v>
      </c>
      <c r="W272" s="179"/>
      <c r="X272" s="235"/>
      <c r="Y272" s="235"/>
      <c r="Z272" s="150"/>
      <c r="AA272" s="126"/>
      <c r="AB272" s="126"/>
      <c r="AC272" s="126"/>
      <c r="AD272" s="127"/>
      <c r="AE272" s="138"/>
      <c r="AF272" s="154"/>
      <c r="AG272" s="156"/>
      <c r="AH272" s="156"/>
      <c r="AI272" s="156"/>
      <c r="AJ272" s="157"/>
      <c r="AK272" s="128"/>
      <c r="AL272" s="129"/>
      <c r="AM272" s="129"/>
      <c r="AN272" s="130"/>
      <c r="AO272" s="8"/>
      <c r="AP272" s="353"/>
      <c r="AQ272" s="354"/>
      <c r="AR272" s="89"/>
      <c r="AS272" s="249" t="e">
        <f t="shared" si="165"/>
        <v>#DIV/0!</v>
      </c>
      <c r="AT272" s="250" t="e">
        <f t="shared" si="166"/>
        <v>#DIV/0!</v>
      </c>
      <c r="AU272" s="250" t="e">
        <f t="shared" si="167"/>
        <v>#DIV/0!</v>
      </c>
      <c r="AV272" s="250" t="e">
        <f t="shared" si="168"/>
        <v>#DIV/0!</v>
      </c>
      <c r="AW272" s="251" t="e">
        <f t="shared" si="151"/>
        <v>#DIV/0!</v>
      </c>
      <c r="AX272" s="251" t="e">
        <f t="shared" si="152"/>
        <v>#DIV/0!</v>
      </c>
      <c r="AY272" s="251" t="e">
        <f t="shared" si="153"/>
        <v>#DIV/0!</v>
      </c>
      <c r="AZ272" s="251" t="e">
        <f t="shared" si="154"/>
        <v>#DIV/0!</v>
      </c>
      <c r="BA272" s="252" t="e">
        <f t="shared" si="155"/>
        <v>#DIV/0!</v>
      </c>
      <c r="BB272" s="252" t="e">
        <f t="shared" si="156"/>
        <v>#DIV/0!</v>
      </c>
      <c r="BC272" s="252" t="e">
        <f t="shared" si="157"/>
        <v>#DIV/0!</v>
      </c>
      <c r="BD272" s="252" t="e">
        <f t="shared" si="158"/>
        <v>#DIV/0!</v>
      </c>
      <c r="BE272" s="159">
        <v>0.2</v>
      </c>
      <c r="BF272" s="159">
        <v>0.8</v>
      </c>
      <c r="BG272" s="252" t="e">
        <f t="shared" si="159"/>
        <v>#DIV/0!</v>
      </c>
      <c r="BH272" s="252" t="e">
        <f t="shared" si="160"/>
        <v>#DIV/0!</v>
      </c>
      <c r="BI272" s="252" t="e">
        <f t="shared" si="161"/>
        <v>#DIV/0!</v>
      </c>
      <c r="BJ272" s="252" t="e">
        <f t="shared" si="140"/>
        <v>#DIV/0!</v>
      </c>
      <c r="BK272" s="252" t="e">
        <f t="shared" si="140"/>
        <v>#DIV/0!</v>
      </c>
      <c r="BL272" s="252" t="e">
        <f t="shared" si="162"/>
        <v>#DIV/0!</v>
      </c>
      <c r="BM272" s="252" t="e">
        <f t="shared" si="163"/>
        <v>#DIV/0!</v>
      </c>
      <c r="BN272" s="252" t="e">
        <f t="shared" si="164"/>
        <v>#DIV/0!</v>
      </c>
      <c r="BO272" s="252" t="e">
        <f t="shared" si="141"/>
        <v>#DIV/0!</v>
      </c>
      <c r="BP272" s="252" t="e">
        <f t="shared" si="141"/>
        <v>#DIV/0!</v>
      </c>
      <c r="BQ272" s="252" t="e">
        <f t="shared" si="141"/>
        <v>#DIV/0!</v>
      </c>
      <c r="BR272" s="252" t="e">
        <f t="shared" si="141"/>
        <v>#DIV/0!</v>
      </c>
      <c r="BS272" s="2111"/>
      <c r="BT272" s="2111"/>
      <c r="BU272" s="2111"/>
      <c r="BV272" s="2111"/>
      <c r="BW272" s="2114"/>
      <c r="BX272" s="2114"/>
      <c r="BY272" s="2114"/>
      <c r="BZ272" s="2114"/>
      <c r="CA272" s="2096"/>
      <c r="CC272" s="2099"/>
      <c r="CD272" s="2102"/>
      <c r="CE272" s="2102"/>
      <c r="CF272" s="2105"/>
      <c r="CG272" s="2108"/>
    </row>
    <row r="273" spans="1:85">
      <c r="A273" s="2124">
        <v>27</v>
      </c>
      <c r="B273" s="2127"/>
      <c r="C273" s="2128"/>
      <c r="D273" s="2133"/>
      <c r="E273" s="2134"/>
      <c r="F273" s="66"/>
      <c r="G273" s="135"/>
      <c r="H273" s="2139"/>
      <c r="I273" s="69"/>
      <c r="J273" s="70"/>
      <c r="K273" s="70"/>
      <c r="L273" s="70"/>
      <c r="M273" s="2142"/>
      <c r="N273" s="2145">
        <f>+P273+P274+P275+P276+P277+P278+P279+P280+P281+P282</f>
        <v>0</v>
      </c>
      <c r="O273" s="72"/>
      <c r="P273" s="885"/>
      <c r="Q273" s="2115"/>
      <c r="R273" s="2118"/>
      <c r="S273" s="2118"/>
      <c r="T273" s="2121"/>
      <c r="U273" s="27"/>
      <c r="V273" s="75">
        <v>1</v>
      </c>
      <c r="W273" s="72"/>
      <c r="X273" s="236"/>
      <c r="Y273" s="236"/>
      <c r="Z273" s="66"/>
      <c r="AA273" s="79"/>
      <c r="AB273" s="79"/>
      <c r="AC273" s="79"/>
      <c r="AD273" s="80"/>
      <c r="AE273" s="138"/>
      <c r="AF273" s="81"/>
      <c r="AG273" s="82"/>
      <c r="AH273" s="82"/>
      <c r="AI273" s="82"/>
      <c r="AJ273" s="83"/>
      <c r="AK273" s="84"/>
      <c r="AL273" s="85"/>
      <c r="AM273" s="85"/>
      <c r="AN273" s="86"/>
      <c r="AO273" s="8"/>
      <c r="AP273" s="87"/>
      <c r="AQ273" s="88"/>
      <c r="AR273" s="89"/>
      <c r="AS273" s="241" t="e">
        <f t="shared" si="165"/>
        <v>#DIV/0!</v>
      </c>
      <c r="AT273" s="242" t="e">
        <f t="shared" si="166"/>
        <v>#DIV/0!</v>
      </c>
      <c r="AU273" s="242" t="e">
        <f t="shared" si="167"/>
        <v>#DIV/0!</v>
      </c>
      <c r="AV273" s="242" t="e">
        <f t="shared" si="168"/>
        <v>#DIV/0!</v>
      </c>
      <c r="AW273" s="243" t="e">
        <f t="shared" si="151"/>
        <v>#DIV/0!</v>
      </c>
      <c r="AX273" s="243" t="e">
        <f t="shared" si="152"/>
        <v>#DIV/0!</v>
      </c>
      <c r="AY273" s="243" t="e">
        <f t="shared" si="153"/>
        <v>#DIV/0!</v>
      </c>
      <c r="AZ273" s="243" t="e">
        <f t="shared" si="154"/>
        <v>#DIV/0!</v>
      </c>
      <c r="BA273" s="244" t="e">
        <f t="shared" si="155"/>
        <v>#DIV/0!</v>
      </c>
      <c r="BB273" s="244" t="e">
        <f t="shared" si="156"/>
        <v>#DIV/0!</v>
      </c>
      <c r="BC273" s="244" t="e">
        <f t="shared" si="157"/>
        <v>#DIV/0!</v>
      </c>
      <c r="BD273" s="244" t="e">
        <f t="shared" si="158"/>
        <v>#DIV/0!</v>
      </c>
      <c r="BE273" s="94">
        <v>0.2</v>
      </c>
      <c r="BF273" s="94">
        <v>0.8</v>
      </c>
      <c r="BG273" s="244" t="e">
        <f t="shared" si="159"/>
        <v>#DIV/0!</v>
      </c>
      <c r="BH273" s="244" t="e">
        <f t="shared" si="160"/>
        <v>#DIV/0!</v>
      </c>
      <c r="BI273" s="244" t="e">
        <f t="shared" si="161"/>
        <v>#DIV/0!</v>
      </c>
      <c r="BJ273" s="244" t="e">
        <f t="shared" si="140"/>
        <v>#DIV/0!</v>
      </c>
      <c r="BK273" s="244" t="e">
        <f t="shared" si="140"/>
        <v>#DIV/0!</v>
      </c>
      <c r="BL273" s="244" t="e">
        <f t="shared" si="162"/>
        <v>#DIV/0!</v>
      </c>
      <c r="BM273" s="244" t="e">
        <f t="shared" si="163"/>
        <v>#DIV/0!</v>
      </c>
      <c r="BN273" s="244" t="e">
        <f t="shared" si="164"/>
        <v>#DIV/0!</v>
      </c>
      <c r="BO273" s="244" t="e">
        <f t="shared" si="141"/>
        <v>#DIV/0!</v>
      </c>
      <c r="BP273" s="244" t="e">
        <f t="shared" si="141"/>
        <v>#DIV/0!</v>
      </c>
      <c r="BQ273" s="244" t="e">
        <f t="shared" si="141"/>
        <v>#DIV/0!</v>
      </c>
      <c r="BR273" s="244" t="e">
        <f t="shared" si="141"/>
        <v>#DIV/0!</v>
      </c>
      <c r="BS273" s="2109" t="e">
        <f t="shared" ref="BS273:BV273" si="169">AVERAGEIF(BO273:BO282,"&lt;&gt;#¡DIV/0!")</f>
        <v>#DIV/0!</v>
      </c>
      <c r="BT273" s="2109" t="e">
        <f t="shared" si="169"/>
        <v>#DIV/0!</v>
      </c>
      <c r="BU273" s="2109" t="e">
        <f t="shared" si="169"/>
        <v>#DIV/0!</v>
      </c>
      <c r="BV273" s="2109" t="e">
        <f t="shared" si="169"/>
        <v>#DIV/0!</v>
      </c>
      <c r="BW273" s="2112" t="e">
        <f>+C273*BS273</f>
        <v>#DIV/0!</v>
      </c>
      <c r="BX273" s="2112" t="e">
        <f>+C273*BT273</f>
        <v>#DIV/0!</v>
      </c>
      <c r="BY273" s="2112" t="e">
        <f>+C273*BU273</f>
        <v>#DIV/0!</v>
      </c>
      <c r="BZ273" s="2112" t="e">
        <f>+C273*BV273</f>
        <v>#DIV/0!</v>
      </c>
      <c r="CA273" s="2094" t="e">
        <f>SUM(BW273:BZ282)</f>
        <v>#DIV/0!</v>
      </c>
      <c r="CC273" s="2097" t="e">
        <f>+Q273/$N$273</f>
        <v>#DIV/0!</v>
      </c>
      <c r="CD273" s="2100" t="e">
        <f t="shared" ref="CD273:CF273" si="170">+R273/$N$273</f>
        <v>#DIV/0!</v>
      </c>
      <c r="CE273" s="2100" t="e">
        <f t="shared" si="170"/>
        <v>#DIV/0!</v>
      </c>
      <c r="CF273" s="2103" t="e">
        <f t="shared" si="170"/>
        <v>#DIV/0!</v>
      </c>
      <c r="CG273" s="2106" t="e">
        <f t="shared" ref="CG273" si="171">AVERAGE(CC273:CF282)</f>
        <v>#DIV/0!</v>
      </c>
    </row>
    <row r="274" spans="1:85">
      <c r="A274" s="2125"/>
      <c r="B274" s="2129"/>
      <c r="C274" s="2130"/>
      <c r="D274" s="2135"/>
      <c r="E274" s="2136"/>
      <c r="F274" s="95"/>
      <c r="G274" s="142"/>
      <c r="H274" s="2140"/>
      <c r="I274" s="97"/>
      <c r="J274" s="98"/>
      <c r="K274" s="98"/>
      <c r="L274" s="98"/>
      <c r="M274" s="2143"/>
      <c r="N274" s="2146"/>
      <c r="O274" s="297"/>
      <c r="P274" s="305"/>
      <c r="Q274" s="2116"/>
      <c r="R274" s="2119"/>
      <c r="S274" s="2119"/>
      <c r="T274" s="2122"/>
      <c r="U274" s="27"/>
      <c r="V274" s="101">
        <v>2</v>
      </c>
      <c r="W274" s="120"/>
      <c r="X274" s="234"/>
      <c r="Y274" s="234"/>
      <c r="Z274" s="95"/>
      <c r="AA274" s="105"/>
      <c r="AB274" s="105"/>
      <c r="AC274" s="105"/>
      <c r="AD274" s="106"/>
      <c r="AE274" s="138"/>
      <c r="AF274" s="107"/>
      <c r="AG274" s="108"/>
      <c r="AH274" s="108"/>
      <c r="AI274" s="108"/>
      <c r="AJ274" s="109"/>
      <c r="AK274" s="110"/>
      <c r="AL274" s="111"/>
      <c r="AM274" s="111"/>
      <c r="AN274" s="112"/>
      <c r="AO274" s="8"/>
      <c r="AP274" s="307"/>
      <c r="AQ274" s="308"/>
      <c r="AR274" s="89"/>
      <c r="AS274" s="245" t="e">
        <f t="shared" si="165"/>
        <v>#DIV/0!</v>
      </c>
      <c r="AT274" s="246" t="e">
        <f t="shared" si="166"/>
        <v>#DIV/0!</v>
      </c>
      <c r="AU274" s="246" t="e">
        <f t="shared" si="167"/>
        <v>#DIV/0!</v>
      </c>
      <c r="AV274" s="246" t="e">
        <f t="shared" si="168"/>
        <v>#DIV/0!</v>
      </c>
      <c r="AW274" s="247" t="e">
        <f t="shared" si="151"/>
        <v>#DIV/0!</v>
      </c>
      <c r="AX274" s="247" t="e">
        <f t="shared" si="152"/>
        <v>#DIV/0!</v>
      </c>
      <c r="AY274" s="247" t="e">
        <f t="shared" si="153"/>
        <v>#DIV/0!</v>
      </c>
      <c r="AZ274" s="247" t="e">
        <f t="shared" si="154"/>
        <v>#DIV/0!</v>
      </c>
      <c r="BA274" s="248" t="e">
        <f t="shared" si="155"/>
        <v>#DIV/0!</v>
      </c>
      <c r="BB274" s="248" t="e">
        <f t="shared" si="156"/>
        <v>#DIV/0!</v>
      </c>
      <c r="BC274" s="248" t="e">
        <f t="shared" si="157"/>
        <v>#DIV/0!</v>
      </c>
      <c r="BD274" s="248" t="e">
        <f t="shared" si="158"/>
        <v>#DIV/0!</v>
      </c>
      <c r="BE274" s="118">
        <v>0.2</v>
      </c>
      <c r="BF274" s="118">
        <v>0.8</v>
      </c>
      <c r="BG274" s="248" t="e">
        <f t="shared" si="159"/>
        <v>#DIV/0!</v>
      </c>
      <c r="BH274" s="248" t="e">
        <f t="shared" si="160"/>
        <v>#DIV/0!</v>
      </c>
      <c r="BI274" s="248" t="e">
        <f t="shared" si="161"/>
        <v>#DIV/0!</v>
      </c>
      <c r="BJ274" s="248" t="e">
        <f t="shared" si="140"/>
        <v>#DIV/0!</v>
      </c>
      <c r="BK274" s="248" t="e">
        <f t="shared" si="140"/>
        <v>#DIV/0!</v>
      </c>
      <c r="BL274" s="248" t="e">
        <f t="shared" si="162"/>
        <v>#DIV/0!</v>
      </c>
      <c r="BM274" s="248" t="e">
        <f t="shared" si="163"/>
        <v>#DIV/0!</v>
      </c>
      <c r="BN274" s="248" t="e">
        <f t="shared" si="164"/>
        <v>#DIV/0!</v>
      </c>
      <c r="BO274" s="248" t="e">
        <f t="shared" si="141"/>
        <v>#DIV/0!</v>
      </c>
      <c r="BP274" s="248" t="e">
        <f t="shared" si="141"/>
        <v>#DIV/0!</v>
      </c>
      <c r="BQ274" s="248" t="e">
        <f t="shared" si="141"/>
        <v>#DIV/0!</v>
      </c>
      <c r="BR274" s="248" t="e">
        <f t="shared" si="141"/>
        <v>#DIV/0!</v>
      </c>
      <c r="BS274" s="2110"/>
      <c r="BT274" s="2110"/>
      <c r="BU274" s="2110"/>
      <c r="BV274" s="2110"/>
      <c r="BW274" s="2113"/>
      <c r="BX274" s="2113"/>
      <c r="BY274" s="2113"/>
      <c r="BZ274" s="2113"/>
      <c r="CA274" s="2095"/>
      <c r="CC274" s="2098"/>
      <c r="CD274" s="2101"/>
      <c r="CE274" s="2101"/>
      <c r="CF274" s="2104"/>
      <c r="CG274" s="2107"/>
    </row>
    <row r="275" spans="1:85">
      <c r="A275" s="2125"/>
      <c r="B275" s="2129"/>
      <c r="C275" s="2130"/>
      <c r="D275" s="2135"/>
      <c r="E275" s="2136"/>
      <c r="F275" s="95"/>
      <c r="G275" s="142"/>
      <c r="H275" s="2140"/>
      <c r="I275" s="97"/>
      <c r="J275" s="98"/>
      <c r="K275" s="98"/>
      <c r="L275" s="98"/>
      <c r="M275" s="2143"/>
      <c r="N275" s="2146"/>
      <c r="O275" s="297"/>
      <c r="P275" s="305"/>
      <c r="Q275" s="2116"/>
      <c r="R275" s="2119"/>
      <c r="S275" s="2119"/>
      <c r="T275" s="2122"/>
      <c r="U275" s="27"/>
      <c r="V275" s="101">
        <v>3</v>
      </c>
      <c r="W275" s="120"/>
      <c r="X275" s="234"/>
      <c r="Y275" s="234"/>
      <c r="Z275" s="95"/>
      <c r="AA275" s="105"/>
      <c r="AB275" s="105"/>
      <c r="AC275" s="105"/>
      <c r="AD275" s="106"/>
      <c r="AE275" s="138"/>
      <c r="AF275" s="107"/>
      <c r="AG275" s="108"/>
      <c r="AH275" s="108"/>
      <c r="AI275" s="108"/>
      <c r="AJ275" s="109"/>
      <c r="AK275" s="110"/>
      <c r="AL275" s="111"/>
      <c r="AM275" s="111"/>
      <c r="AN275" s="112"/>
      <c r="AO275" s="8"/>
      <c r="AP275" s="307"/>
      <c r="AQ275" s="308"/>
      <c r="AR275" s="89"/>
      <c r="AS275" s="245" t="e">
        <f t="shared" si="165"/>
        <v>#DIV/0!</v>
      </c>
      <c r="AT275" s="246" t="e">
        <f t="shared" si="166"/>
        <v>#DIV/0!</v>
      </c>
      <c r="AU275" s="246" t="e">
        <f t="shared" si="167"/>
        <v>#DIV/0!</v>
      </c>
      <c r="AV275" s="246" t="e">
        <f t="shared" si="168"/>
        <v>#DIV/0!</v>
      </c>
      <c r="AW275" s="247" t="e">
        <f t="shared" si="151"/>
        <v>#DIV/0!</v>
      </c>
      <c r="AX275" s="247" t="e">
        <f t="shared" si="152"/>
        <v>#DIV/0!</v>
      </c>
      <c r="AY275" s="247" t="e">
        <f t="shared" si="153"/>
        <v>#DIV/0!</v>
      </c>
      <c r="AZ275" s="247" t="e">
        <f t="shared" si="154"/>
        <v>#DIV/0!</v>
      </c>
      <c r="BA275" s="248" t="e">
        <f t="shared" si="155"/>
        <v>#DIV/0!</v>
      </c>
      <c r="BB275" s="248" t="e">
        <f t="shared" si="156"/>
        <v>#DIV/0!</v>
      </c>
      <c r="BC275" s="248" t="e">
        <f t="shared" si="157"/>
        <v>#DIV/0!</v>
      </c>
      <c r="BD275" s="248" t="e">
        <f t="shared" si="158"/>
        <v>#DIV/0!</v>
      </c>
      <c r="BE275" s="118">
        <v>0.2</v>
      </c>
      <c r="BF275" s="118">
        <v>0.8</v>
      </c>
      <c r="BG275" s="248" t="e">
        <f t="shared" si="159"/>
        <v>#DIV/0!</v>
      </c>
      <c r="BH275" s="248" t="e">
        <f t="shared" si="160"/>
        <v>#DIV/0!</v>
      </c>
      <c r="BI275" s="248" t="e">
        <f t="shared" si="161"/>
        <v>#DIV/0!</v>
      </c>
      <c r="BJ275" s="248" t="e">
        <f t="shared" si="140"/>
        <v>#DIV/0!</v>
      </c>
      <c r="BK275" s="248" t="e">
        <f t="shared" si="140"/>
        <v>#DIV/0!</v>
      </c>
      <c r="BL275" s="248" t="e">
        <f t="shared" si="162"/>
        <v>#DIV/0!</v>
      </c>
      <c r="BM275" s="248" t="e">
        <f t="shared" si="163"/>
        <v>#DIV/0!</v>
      </c>
      <c r="BN275" s="248" t="e">
        <f t="shared" si="164"/>
        <v>#DIV/0!</v>
      </c>
      <c r="BO275" s="248" t="e">
        <f t="shared" si="141"/>
        <v>#DIV/0!</v>
      </c>
      <c r="BP275" s="248" t="e">
        <f t="shared" si="141"/>
        <v>#DIV/0!</v>
      </c>
      <c r="BQ275" s="248" t="e">
        <f t="shared" si="141"/>
        <v>#DIV/0!</v>
      </c>
      <c r="BR275" s="248" t="e">
        <f t="shared" si="141"/>
        <v>#DIV/0!</v>
      </c>
      <c r="BS275" s="2110"/>
      <c r="BT275" s="2110"/>
      <c r="BU275" s="2110"/>
      <c r="BV275" s="2110"/>
      <c r="BW275" s="2113"/>
      <c r="BX275" s="2113"/>
      <c r="BY275" s="2113"/>
      <c r="BZ275" s="2113"/>
      <c r="CA275" s="2095"/>
      <c r="CC275" s="2098"/>
      <c r="CD275" s="2101"/>
      <c r="CE275" s="2101"/>
      <c r="CF275" s="2104"/>
      <c r="CG275" s="2107"/>
    </row>
    <row r="276" spans="1:85">
      <c r="A276" s="2125"/>
      <c r="B276" s="2129"/>
      <c r="C276" s="2130"/>
      <c r="D276" s="2135"/>
      <c r="E276" s="2136"/>
      <c r="F276" s="95"/>
      <c r="G276" s="142"/>
      <c r="H276" s="2140"/>
      <c r="I276" s="97"/>
      <c r="J276" s="98"/>
      <c r="K276" s="98"/>
      <c r="L276" s="98"/>
      <c r="M276" s="2143"/>
      <c r="N276" s="2146"/>
      <c r="O276" s="297"/>
      <c r="P276" s="305"/>
      <c r="Q276" s="2116"/>
      <c r="R276" s="2119"/>
      <c r="S276" s="2119"/>
      <c r="T276" s="2122"/>
      <c r="U276" s="27"/>
      <c r="V276" s="101">
        <v>4</v>
      </c>
      <c r="W276" s="120"/>
      <c r="X276" s="234"/>
      <c r="Y276" s="234"/>
      <c r="Z276" s="95"/>
      <c r="AA276" s="105"/>
      <c r="AB276" s="105"/>
      <c r="AC276" s="105"/>
      <c r="AD276" s="106"/>
      <c r="AE276" s="138"/>
      <c r="AF276" s="107"/>
      <c r="AG276" s="108"/>
      <c r="AH276" s="108"/>
      <c r="AI276" s="108"/>
      <c r="AJ276" s="109"/>
      <c r="AK276" s="110"/>
      <c r="AL276" s="111"/>
      <c r="AM276" s="111"/>
      <c r="AN276" s="112"/>
      <c r="AO276" s="8"/>
      <c r="AP276" s="307"/>
      <c r="AQ276" s="308"/>
      <c r="AR276" s="89"/>
      <c r="AS276" s="245" t="e">
        <f t="shared" si="165"/>
        <v>#DIV/0!</v>
      </c>
      <c r="AT276" s="246" t="e">
        <f t="shared" si="166"/>
        <v>#DIV/0!</v>
      </c>
      <c r="AU276" s="246" t="e">
        <f t="shared" si="167"/>
        <v>#DIV/0!</v>
      </c>
      <c r="AV276" s="246" t="e">
        <f t="shared" si="168"/>
        <v>#DIV/0!</v>
      </c>
      <c r="AW276" s="247" t="e">
        <f t="shared" si="151"/>
        <v>#DIV/0!</v>
      </c>
      <c r="AX276" s="247" t="e">
        <f t="shared" si="152"/>
        <v>#DIV/0!</v>
      </c>
      <c r="AY276" s="247" t="e">
        <f t="shared" si="153"/>
        <v>#DIV/0!</v>
      </c>
      <c r="AZ276" s="247" t="e">
        <f t="shared" si="154"/>
        <v>#DIV/0!</v>
      </c>
      <c r="BA276" s="248" t="e">
        <f t="shared" si="155"/>
        <v>#DIV/0!</v>
      </c>
      <c r="BB276" s="248" t="e">
        <f t="shared" si="156"/>
        <v>#DIV/0!</v>
      </c>
      <c r="BC276" s="248" t="e">
        <f t="shared" si="157"/>
        <v>#DIV/0!</v>
      </c>
      <c r="BD276" s="248" t="e">
        <f t="shared" si="158"/>
        <v>#DIV/0!</v>
      </c>
      <c r="BE276" s="118">
        <v>0.2</v>
      </c>
      <c r="BF276" s="118">
        <v>0.8</v>
      </c>
      <c r="BG276" s="248" t="e">
        <f t="shared" si="159"/>
        <v>#DIV/0!</v>
      </c>
      <c r="BH276" s="248" t="e">
        <f t="shared" si="160"/>
        <v>#DIV/0!</v>
      </c>
      <c r="BI276" s="248" t="e">
        <f t="shared" si="161"/>
        <v>#DIV/0!</v>
      </c>
      <c r="BJ276" s="248" t="e">
        <f t="shared" si="140"/>
        <v>#DIV/0!</v>
      </c>
      <c r="BK276" s="248" t="e">
        <f t="shared" si="140"/>
        <v>#DIV/0!</v>
      </c>
      <c r="BL276" s="248" t="e">
        <f t="shared" si="162"/>
        <v>#DIV/0!</v>
      </c>
      <c r="BM276" s="248" t="e">
        <f t="shared" si="163"/>
        <v>#DIV/0!</v>
      </c>
      <c r="BN276" s="248" t="e">
        <f t="shared" si="164"/>
        <v>#DIV/0!</v>
      </c>
      <c r="BO276" s="248" t="e">
        <f t="shared" si="141"/>
        <v>#DIV/0!</v>
      </c>
      <c r="BP276" s="248" t="e">
        <f t="shared" si="141"/>
        <v>#DIV/0!</v>
      </c>
      <c r="BQ276" s="248" t="e">
        <f t="shared" si="141"/>
        <v>#DIV/0!</v>
      </c>
      <c r="BR276" s="248" t="e">
        <f t="shared" si="141"/>
        <v>#DIV/0!</v>
      </c>
      <c r="BS276" s="2110"/>
      <c r="BT276" s="2110"/>
      <c r="BU276" s="2110"/>
      <c r="BV276" s="2110"/>
      <c r="BW276" s="2113"/>
      <c r="BX276" s="2113"/>
      <c r="BY276" s="2113"/>
      <c r="BZ276" s="2113"/>
      <c r="CA276" s="2095"/>
      <c r="CC276" s="2098"/>
      <c r="CD276" s="2101"/>
      <c r="CE276" s="2101"/>
      <c r="CF276" s="2104"/>
      <c r="CG276" s="2107"/>
    </row>
    <row r="277" spans="1:85">
      <c r="A277" s="2125"/>
      <c r="B277" s="2129"/>
      <c r="C277" s="2130"/>
      <c r="D277" s="2135"/>
      <c r="E277" s="2136"/>
      <c r="F277" s="95"/>
      <c r="G277" s="142"/>
      <c r="H277" s="2140"/>
      <c r="I277" s="97"/>
      <c r="J277" s="98"/>
      <c r="K277" s="98"/>
      <c r="L277" s="98"/>
      <c r="M277" s="2143"/>
      <c r="N277" s="2146"/>
      <c r="O277" s="297"/>
      <c r="P277" s="305"/>
      <c r="Q277" s="2116"/>
      <c r="R277" s="2119"/>
      <c r="S277" s="2119"/>
      <c r="T277" s="2122"/>
      <c r="U277" s="27"/>
      <c r="V277" s="101">
        <v>5</v>
      </c>
      <c r="W277" s="120"/>
      <c r="X277" s="234"/>
      <c r="Y277" s="234"/>
      <c r="Z277" s="95"/>
      <c r="AA277" s="105"/>
      <c r="AB277" s="105"/>
      <c r="AC277" s="105"/>
      <c r="AD277" s="106"/>
      <c r="AE277" s="138"/>
      <c r="AF277" s="107"/>
      <c r="AG277" s="108"/>
      <c r="AH277" s="108"/>
      <c r="AI277" s="108"/>
      <c r="AJ277" s="109"/>
      <c r="AK277" s="110"/>
      <c r="AL277" s="111"/>
      <c r="AM277" s="111"/>
      <c r="AN277" s="112"/>
      <c r="AO277" s="8"/>
      <c r="AP277" s="307"/>
      <c r="AQ277" s="308"/>
      <c r="AR277" s="89"/>
      <c r="AS277" s="245" t="e">
        <f t="shared" si="165"/>
        <v>#DIV/0!</v>
      </c>
      <c r="AT277" s="246" t="e">
        <f t="shared" si="166"/>
        <v>#DIV/0!</v>
      </c>
      <c r="AU277" s="246" t="e">
        <f t="shared" si="167"/>
        <v>#DIV/0!</v>
      </c>
      <c r="AV277" s="246" t="e">
        <f t="shared" si="168"/>
        <v>#DIV/0!</v>
      </c>
      <c r="AW277" s="247" t="e">
        <f t="shared" si="151"/>
        <v>#DIV/0!</v>
      </c>
      <c r="AX277" s="247" t="e">
        <f t="shared" si="152"/>
        <v>#DIV/0!</v>
      </c>
      <c r="AY277" s="247" t="e">
        <f t="shared" si="153"/>
        <v>#DIV/0!</v>
      </c>
      <c r="AZ277" s="247" t="e">
        <f t="shared" si="154"/>
        <v>#DIV/0!</v>
      </c>
      <c r="BA277" s="248" t="e">
        <f t="shared" si="155"/>
        <v>#DIV/0!</v>
      </c>
      <c r="BB277" s="248" t="e">
        <f t="shared" si="156"/>
        <v>#DIV/0!</v>
      </c>
      <c r="BC277" s="248" t="e">
        <f t="shared" si="157"/>
        <v>#DIV/0!</v>
      </c>
      <c r="BD277" s="248" t="e">
        <f t="shared" si="158"/>
        <v>#DIV/0!</v>
      </c>
      <c r="BE277" s="118">
        <v>0.2</v>
      </c>
      <c r="BF277" s="118">
        <v>0.8</v>
      </c>
      <c r="BG277" s="248" t="e">
        <f t="shared" si="159"/>
        <v>#DIV/0!</v>
      </c>
      <c r="BH277" s="248" t="e">
        <f t="shared" si="160"/>
        <v>#DIV/0!</v>
      </c>
      <c r="BI277" s="248" t="e">
        <f t="shared" si="161"/>
        <v>#DIV/0!</v>
      </c>
      <c r="BJ277" s="248" t="e">
        <f t="shared" si="140"/>
        <v>#DIV/0!</v>
      </c>
      <c r="BK277" s="248" t="e">
        <f t="shared" si="140"/>
        <v>#DIV/0!</v>
      </c>
      <c r="BL277" s="248" t="e">
        <f t="shared" si="162"/>
        <v>#DIV/0!</v>
      </c>
      <c r="BM277" s="248" t="e">
        <f t="shared" si="163"/>
        <v>#DIV/0!</v>
      </c>
      <c r="BN277" s="248" t="e">
        <f t="shared" si="164"/>
        <v>#DIV/0!</v>
      </c>
      <c r="BO277" s="248" t="e">
        <f t="shared" si="141"/>
        <v>#DIV/0!</v>
      </c>
      <c r="BP277" s="248" t="e">
        <f t="shared" si="141"/>
        <v>#DIV/0!</v>
      </c>
      <c r="BQ277" s="248" t="e">
        <f t="shared" si="141"/>
        <v>#DIV/0!</v>
      </c>
      <c r="BR277" s="248" t="e">
        <f t="shared" si="141"/>
        <v>#DIV/0!</v>
      </c>
      <c r="BS277" s="2110"/>
      <c r="BT277" s="2110"/>
      <c r="BU277" s="2110"/>
      <c r="BV277" s="2110"/>
      <c r="BW277" s="2113"/>
      <c r="BX277" s="2113"/>
      <c r="BY277" s="2113"/>
      <c r="BZ277" s="2113"/>
      <c r="CA277" s="2095"/>
      <c r="CC277" s="2098"/>
      <c r="CD277" s="2101"/>
      <c r="CE277" s="2101"/>
      <c r="CF277" s="2104"/>
      <c r="CG277" s="2107"/>
    </row>
    <row r="278" spans="1:85">
      <c r="A278" s="2125"/>
      <c r="B278" s="2129"/>
      <c r="C278" s="2130"/>
      <c r="D278" s="2135"/>
      <c r="E278" s="2136"/>
      <c r="F278" s="95"/>
      <c r="G278" s="142"/>
      <c r="H278" s="2140"/>
      <c r="I278" s="97"/>
      <c r="J278" s="98"/>
      <c r="K278" s="98"/>
      <c r="L278" s="98"/>
      <c r="M278" s="2143"/>
      <c r="N278" s="2146"/>
      <c r="O278" s="297"/>
      <c r="P278" s="305"/>
      <c r="Q278" s="2116"/>
      <c r="R278" s="2119"/>
      <c r="S278" s="2119"/>
      <c r="T278" s="2122"/>
      <c r="U278" s="27"/>
      <c r="V278" s="101">
        <v>6</v>
      </c>
      <c r="W278" s="120"/>
      <c r="X278" s="234"/>
      <c r="Y278" s="234"/>
      <c r="Z278" s="95"/>
      <c r="AA278" s="105"/>
      <c r="AB278" s="105"/>
      <c r="AC278" s="105"/>
      <c r="AD278" s="106"/>
      <c r="AE278" s="138"/>
      <c r="AF278" s="107"/>
      <c r="AG278" s="108"/>
      <c r="AH278" s="108"/>
      <c r="AI278" s="108"/>
      <c r="AJ278" s="109"/>
      <c r="AK278" s="110"/>
      <c r="AL278" s="111"/>
      <c r="AM278" s="111"/>
      <c r="AN278" s="112"/>
      <c r="AO278" s="8"/>
      <c r="AP278" s="307"/>
      <c r="AQ278" s="308"/>
      <c r="AR278" s="89"/>
      <c r="AS278" s="245" t="e">
        <f t="shared" si="165"/>
        <v>#DIV/0!</v>
      </c>
      <c r="AT278" s="246" t="e">
        <f t="shared" si="166"/>
        <v>#DIV/0!</v>
      </c>
      <c r="AU278" s="246" t="e">
        <f t="shared" si="167"/>
        <v>#DIV/0!</v>
      </c>
      <c r="AV278" s="246" t="e">
        <f t="shared" si="168"/>
        <v>#DIV/0!</v>
      </c>
      <c r="AW278" s="247" t="e">
        <f t="shared" si="151"/>
        <v>#DIV/0!</v>
      </c>
      <c r="AX278" s="247" t="e">
        <f t="shared" si="152"/>
        <v>#DIV/0!</v>
      </c>
      <c r="AY278" s="247" t="e">
        <f t="shared" si="153"/>
        <v>#DIV/0!</v>
      </c>
      <c r="AZ278" s="247" t="e">
        <f t="shared" si="154"/>
        <v>#DIV/0!</v>
      </c>
      <c r="BA278" s="248" t="e">
        <f t="shared" si="155"/>
        <v>#DIV/0!</v>
      </c>
      <c r="BB278" s="248" t="e">
        <f t="shared" si="156"/>
        <v>#DIV/0!</v>
      </c>
      <c r="BC278" s="248" t="e">
        <f t="shared" si="157"/>
        <v>#DIV/0!</v>
      </c>
      <c r="BD278" s="248" t="e">
        <f t="shared" si="158"/>
        <v>#DIV/0!</v>
      </c>
      <c r="BE278" s="118">
        <v>0.2</v>
      </c>
      <c r="BF278" s="118">
        <v>0.8</v>
      </c>
      <c r="BG278" s="248" t="e">
        <f t="shared" si="159"/>
        <v>#DIV/0!</v>
      </c>
      <c r="BH278" s="248" t="e">
        <f t="shared" si="160"/>
        <v>#DIV/0!</v>
      </c>
      <c r="BI278" s="248" t="e">
        <f t="shared" si="161"/>
        <v>#DIV/0!</v>
      </c>
      <c r="BJ278" s="248" t="e">
        <f t="shared" si="140"/>
        <v>#DIV/0!</v>
      </c>
      <c r="BK278" s="248" t="e">
        <f t="shared" si="140"/>
        <v>#DIV/0!</v>
      </c>
      <c r="BL278" s="248" t="e">
        <f t="shared" si="162"/>
        <v>#DIV/0!</v>
      </c>
      <c r="BM278" s="248" t="e">
        <f t="shared" si="163"/>
        <v>#DIV/0!</v>
      </c>
      <c r="BN278" s="248" t="e">
        <f t="shared" si="164"/>
        <v>#DIV/0!</v>
      </c>
      <c r="BO278" s="248" t="e">
        <f t="shared" si="141"/>
        <v>#DIV/0!</v>
      </c>
      <c r="BP278" s="248" t="e">
        <f t="shared" si="141"/>
        <v>#DIV/0!</v>
      </c>
      <c r="BQ278" s="248" t="e">
        <f t="shared" si="141"/>
        <v>#DIV/0!</v>
      </c>
      <c r="BR278" s="248" t="e">
        <f t="shared" si="141"/>
        <v>#DIV/0!</v>
      </c>
      <c r="BS278" s="2110"/>
      <c r="BT278" s="2110"/>
      <c r="BU278" s="2110"/>
      <c r="BV278" s="2110"/>
      <c r="BW278" s="2113"/>
      <c r="BX278" s="2113"/>
      <c r="BY278" s="2113"/>
      <c r="BZ278" s="2113"/>
      <c r="CA278" s="2095"/>
      <c r="CC278" s="2098"/>
      <c r="CD278" s="2101"/>
      <c r="CE278" s="2101"/>
      <c r="CF278" s="2104"/>
      <c r="CG278" s="2107"/>
    </row>
    <row r="279" spans="1:85">
      <c r="A279" s="2125"/>
      <c r="B279" s="2129"/>
      <c r="C279" s="2130"/>
      <c r="D279" s="2135"/>
      <c r="E279" s="2136"/>
      <c r="F279" s="95"/>
      <c r="G279" s="142"/>
      <c r="H279" s="2140"/>
      <c r="I279" s="97"/>
      <c r="J279" s="98"/>
      <c r="K279" s="98"/>
      <c r="L279" s="98"/>
      <c r="M279" s="2143"/>
      <c r="N279" s="2146"/>
      <c r="O279" s="297"/>
      <c r="P279" s="305"/>
      <c r="Q279" s="2116"/>
      <c r="R279" s="2119"/>
      <c r="S279" s="2119"/>
      <c r="T279" s="2122"/>
      <c r="U279" s="27"/>
      <c r="V279" s="101">
        <v>7</v>
      </c>
      <c r="W279" s="120"/>
      <c r="X279" s="234"/>
      <c r="Y279" s="234"/>
      <c r="Z279" s="95"/>
      <c r="AA279" s="105"/>
      <c r="AB279" s="105"/>
      <c r="AC279" s="105"/>
      <c r="AD279" s="106"/>
      <c r="AE279" s="138"/>
      <c r="AF279" s="107"/>
      <c r="AG279" s="108"/>
      <c r="AH279" s="108"/>
      <c r="AI279" s="108"/>
      <c r="AJ279" s="109"/>
      <c r="AK279" s="110"/>
      <c r="AL279" s="111"/>
      <c r="AM279" s="111"/>
      <c r="AN279" s="112"/>
      <c r="AO279" s="8"/>
      <c r="AP279" s="307"/>
      <c r="AQ279" s="308"/>
      <c r="AR279" s="89"/>
      <c r="AS279" s="245" t="e">
        <f t="shared" si="165"/>
        <v>#DIV/0!</v>
      </c>
      <c r="AT279" s="246" t="e">
        <f t="shared" si="166"/>
        <v>#DIV/0!</v>
      </c>
      <c r="AU279" s="246" t="e">
        <f t="shared" si="167"/>
        <v>#DIV/0!</v>
      </c>
      <c r="AV279" s="246" t="e">
        <f t="shared" si="168"/>
        <v>#DIV/0!</v>
      </c>
      <c r="AW279" s="247" t="e">
        <f t="shared" si="151"/>
        <v>#DIV/0!</v>
      </c>
      <c r="AX279" s="247" t="e">
        <f t="shared" si="152"/>
        <v>#DIV/0!</v>
      </c>
      <c r="AY279" s="247" t="e">
        <f t="shared" si="153"/>
        <v>#DIV/0!</v>
      </c>
      <c r="AZ279" s="247" t="e">
        <f t="shared" si="154"/>
        <v>#DIV/0!</v>
      </c>
      <c r="BA279" s="248" t="e">
        <f t="shared" si="155"/>
        <v>#DIV/0!</v>
      </c>
      <c r="BB279" s="248" t="e">
        <f t="shared" si="156"/>
        <v>#DIV/0!</v>
      </c>
      <c r="BC279" s="248" t="e">
        <f t="shared" si="157"/>
        <v>#DIV/0!</v>
      </c>
      <c r="BD279" s="248" t="e">
        <f t="shared" si="158"/>
        <v>#DIV/0!</v>
      </c>
      <c r="BE279" s="118">
        <v>0.2</v>
      </c>
      <c r="BF279" s="118">
        <v>0.8</v>
      </c>
      <c r="BG279" s="248" t="e">
        <f t="shared" si="159"/>
        <v>#DIV/0!</v>
      </c>
      <c r="BH279" s="248" t="e">
        <f t="shared" si="160"/>
        <v>#DIV/0!</v>
      </c>
      <c r="BI279" s="248" t="e">
        <f t="shared" si="161"/>
        <v>#DIV/0!</v>
      </c>
      <c r="BJ279" s="248" t="e">
        <f t="shared" si="140"/>
        <v>#DIV/0!</v>
      </c>
      <c r="BK279" s="248" t="e">
        <f t="shared" si="140"/>
        <v>#DIV/0!</v>
      </c>
      <c r="BL279" s="248" t="e">
        <f t="shared" si="162"/>
        <v>#DIV/0!</v>
      </c>
      <c r="BM279" s="248" t="e">
        <f t="shared" si="163"/>
        <v>#DIV/0!</v>
      </c>
      <c r="BN279" s="248" t="e">
        <f t="shared" si="164"/>
        <v>#DIV/0!</v>
      </c>
      <c r="BO279" s="248" t="e">
        <f t="shared" si="141"/>
        <v>#DIV/0!</v>
      </c>
      <c r="BP279" s="248" t="e">
        <f t="shared" si="141"/>
        <v>#DIV/0!</v>
      </c>
      <c r="BQ279" s="248" t="e">
        <f t="shared" si="141"/>
        <v>#DIV/0!</v>
      </c>
      <c r="BR279" s="248" t="e">
        <f t="shared" si="141"/>
        <v>#DIV/0!</v>
      </c>
      <c r="BS279" s="2110"/>
      <c r="BT279" s="2110"/>
      <c r="BU279" s="2110"/>
      <c r="BV279" s="2110"/>
      <c r="BW279" s="2113"/>
      <c r="BX279" s="2113"/>
      <c r="BY279" s="2113"/>
      <c r="BZ279" s="2113"/>
      <c r="CA279" s="2095"/>
      <c r="CC279" s="2098"/>
      <c r="CD279" s="2101"/>
      <c r="CE279" s="2101"/>
      <c r="CF279" s="2104"/>
      <c r="CG279" s="2107"/>
    </row>
    <row r="280" spans="1:85">
      <c r="A280" s="2125"/>
      <c r="B280" s="2129"/>
      <c r="C280" s="2130"/>
      <c r="D280" s="2135"/>
      <c r="E280" s="2136"/>
      <c r="F280" s="95"/>
      <c r="G280" s="142"/>
      <c r="H280" s="2140"/>
      <c r="I280" s="97"/>
      <c r="J280" s="98"/>
      <c r="K280" s="98"/>
      <c r="L280" s="98"/>
      <c r="M280" s="2143"/>
      <c r="N280" s="2146"/>
      <c r="O280" s="297"/>
      <c r="P280" s="305"/>
      <c r="Q280" s="2116"/>
      <c r="R280" s="2119"/>
      <c r="S280" s="2119"/>
      <c r="T280" s="2122"/>
      <c r="U280" s="27"/>
      <c r="V280" s="101">
        <v>8</v>
      </c>
      <c r="W280" s="120"/>
      <c r="X280" s="234"/>
      <c r="Y280" s="234"/>
      <c r="Z280" s="95"/>
      <c r="AA280" s="105"/>
      <c r="AB280" s="105"/>
      <c r="AC280" s="105"/>
      <c r="AD280" s="106"/>
      <c r="AE280" s="138"/>
      <c r="AF280" s="107"/>
      <c r="AG280" s="108"/>
      <c r="AH280" s="108"/>
      <c r="AI280" s="108"/>
      <c r="AJ280" s="109"/>
      <c r="AK280" s="110"/>
      <c r="AL280" s="111"/>
      <c r="AM280" s="111"/>
      <c r="AN280" s="112"/>
      <c r="AO280" s="8"/>
      <c r="AP280" s="307"/>
      <c r="AQ280" s="308"/>
      <c r="AR280" s="89"/>
      <c r="AS280" s="245" t="e">
        <f t="shared" si="165"/>
        <v>#DIV/0!</v>
      </c>
      <c r="AT280" s="246" t="e">
        <f t="shared" si="166"/>
        <v>#DIV/0!</v>
      </c>
      <c r="AU280" s="246" t="e">
        <f t="shared" si="167"/>
        <v>#DIV/0!</v>
      </c>
      <c r="AV280" s="246" t="e">
        <f t="shared" si="168"/>
        <v>#DIV/0!</v>
      </c>
      <c r="AW280" s="247" t="e">
        <f t="shared" si="151"/>
        <v>#DIV/0!</v>
      </c>
      <c r="AX280" s="247" t="e">
        <f t="shared" si="152"/>
        <v>#DIV/0!</v>
      </c>
      <c r="AY280" s="247" t="e">
        <f t="shared" si="153"/>
        <v>#DIV/0!</v>
      </c>
      <c r="AZ280" s="247" t="e">
        <f t="shared" si="154"/>
        <v>#DIV/0!</v>
      </c>
      <c r="BA280" s="248" t="e">
        <f t="shared" si="155"/>
        <v>#DIV/0!</v>
      </c>
      <c r="BB280" s="248" t="e">
        <f t="shared" si="156"/>
        <v>#DIV/0!</v>
      </c>
      <c r="BC280" s="248" t="e">
        <f t="shared" si="157"/>
        <v>#DIV/0!</v>
      </c>
      <c r="BD280" s="248" t="e">
        <f t="shared" si="158"/>
        <v>#DIV/0!</v>
      </c>
      <c r="BE280" s="118">
        <v>0.2</v>
      </c>
      <c r="BF280" s="118">
        <v>0.8</v>
      </c>
      <c r="BG280" s="248" t="e">
        <f t="shared" si="159"/>
        <v>#DIV/0!</v>
      </c>
      <c r="BH280" s="248" t="e">
        <f t="shared" si="160"/>
        <v>#DIV/0!</v>
      </c>
      <c r="BI280" s="248" t="e">
        <f t="shared" si="161"/>
        <v>#DIV/0!</v>
      </c>
      <c r="BJ280" s="248" t="e">
        <f t="shared" si="140"/>
        <v>#DIV/0!</v>
      </c>
      <c r="BK280" s="248" t="e">
        <f t="shared" si="140"/>
        <v>#DIV/0!</v>
      </c>
      <c r="BL280" s="248" t="e">
        <f t="shared" si="162"/>
        <v>#DIV/0!</v>
      </c>
      <c r="BM280" s="248" t="e">
        <f t="shared" si="163"/>
        <v>#DIV/0!</v>
      </c>
      <c r="BN280" s="248" t="e">
        <f t="shared" si="164"/>
        <v>#DIV/0!</v>
      </c>
      <c r="BO280" s="248" t="e">
        <f t="shared" si="141"/>
        <v>#DIV/0!</v>
      </c>
      <c r="BP280" s="248" t="e">
        <f t="shared" si="141"/>
        <v>#DIV/0!</v>
      </c>
      <c r="BQ280" s="248" t="e">
        <f t="shared" si="141"/>
        <v>#DIV/0!</v>
      </c>
      <c r="BR280" s="248" t="e">
        <f t="shared" si="141"/>
        <v>#DIV/0!</v>
      </c>
      <c r="BS280" s="2110"/>
      <c r="BT280" s="2110"/>
      <c r="BU280" s="2110"/>
      <c r="BV280" s="2110"/>
      <c r="BW280" s="2113"/>
      <c r="BX280" s="2113"/>
      <c r="BY280" s="2113"/>
      <c r="BZ280" s="2113"/>
      <c r="CA280" s="2095"/>
      <c r="CC280" s="2098"/>
      <c r="CD280" s="2101"/>
      <c r="CE280" s="2101"/>
      <c r="CF280" s="2104"/>
      <c r="CG280" s="2107"/>
    </row>
    <row r="281" spans="1:85">
      <c r="A281" s="2125"/>
      <c r="B281" s="2129"/>
      <c r="C281" s="2130"/>
      <c r="D281" s="2135"/>
      <c r="E281" s="2136"/>
      <c r="F281" s="95"/>
      <c r="G281" s="142"/>
      <c r="H281" s="2140"/>
      <c r="I281" s="97"/>
      <c r="J281" s="98"/>
      <c r="K281" s="98"/>
      <c r="L281" s="98"/>
      <c r="M281" s="2143"/>
      <c r="N281" s="2146"/>
      <c r="O281" s="297"/>
      <c r="P281" s="305"/>
      <c r="Q281" s="2116"/>
      <c r="R281" s="2119"/>
      <c r="S281" s="2119"/>
      <c r="T281" s="2122"/>
      <c r="U281" s="27"/>
      <c r="V281" s="101">
        <v>9</v>
      </c>
      <c r="W281" s="120"/>
      <c r="X281" s="234"/>
      <c r="Y281" s="234"/>
      <c r="Z281" s="95"/>
      <c r="AA281" s="105"/>
      <c r="AB281" s="105"/>
      <c r="AC281" s="105"/>
      <c r="AD281" s="106"/>
      <c r="AE281" s="138"/>
      <c r="AF281" s="107"/>
      <c r="AG281" s="108"/>
      <c r="AH281" s="108"/>
      <c r="AI281" s="108"/>
      <c r="AJ281" s="109"/>
      <c r="AK281" s="110"/>
      <c r="AL281" s="111"/>
      <c r="AM281" s="111"/>
      <c r="AN281" s="112"/>
      <c r="AO281" s="8"/>
      <c r="AP281" s="307"/>
      <c r="AQ281" s="308"/>
      <c r="AR281" s="89"/>
      <c r="AS281" s="245" t="e">
        <f t="shared" si="165"/>
        <v>#DIV/0!</v>
      </c>
      <c r="AT281" s="246" t="e">
        <f t="shared" si="166"/>
        <v>#DIV/0!</v>
      </c>
      <c r="AU281" s="246" t="e">
        <f t="shared" si="167"/>
        <v>#DIV/0!</v>
      </c>
      <c r="AV281" s="246" t="e">
        <f t="shared" si="168"/>
        <v>#DIV/0!</v>
      </c>
      <c r="AW281" s="247" t="e">
        <f t="shared" si="151"/>
        <v>#DIV/0!</v>
      </c>
      <c r="AX281" s="247" t="e">
        <f t="shared" si="152"/>
        <v>#DIV/0!</v>
      </c>
      <c r="AY281" s="247" t="e">
        <f t="shared" si="153"/>
        <v>#DIV/0!</v>
      </c>
      <c r="AZ281" s="247" t="e">
        <f t="shared" si="154"/>
        <v>#DIV/0!</v>
      </c>
      <c r="BA281" s="248" t="e">
        <f t="shared" si="155"/>
        <v>#DIV/0!</v>
      </c>
      <c r="BB281" s="248" t="e">
        <f t="shared" si="156"/>
        <v>#DIV/0!</v>
      </c>
      <c r="BC281" s="248" t="e">
        <f t="shared" si="157"/>
        <v>#DIV/0!</v>
      </c>
      <c r="BD281" s="248" t="e">
        <f t="shared" si="158"/>
        <v>#DIV/0!</v>
      </c>
      <c r="BE281" s="118">
        <v>0.2</v>
      </c>
      <c r="BF281" s="118">
        <v>0.8</v>
      </c>
      <c r="BG281" s="248" t="e">
        <f t="shared" si="159"/>
        <v>#DIV/0!</v>
      </c>
      <c r="BH281" s="248" t="e">
        <f t="shared" si="160"/>
        <v>#DIV/0!</v>
      </c>
      <c r="BI281" s="248" t="e">
        <f t="shared" si="161"/>
        <v>#DIV/0!</v>
      </c>
      <c r="BJ281" s="248" t="e">
        <f t="shared" si="140"/>
        <v>#DIV/0!</v>
      </c>
      <c r="BK281" s="248" t="e">
        <f t="shared" si="140"/>
        <v>#DIV/0!</v>
      </c>
      <c r="BL281" s="248" t="e">
        <f t="shared" si="162"/>
        <v>#DIV/0!</v>
      </c>
      <c r="BM281" s="248" t="e">
        <f t="shared" si="163"/>
        <v>#DIV/0!</v>
      </c>
      <c r="BN281" s="248" t="e">
        <f t="shared" si="164"/>
        <v>#DIV/0!</v>
      </c>
      <c r="BO281" s="248" t="e">
        <f t="shared" si="141"/>
        <v>#DIV/0!</v>
      </c>
      <c r="BP281" s="248" t="e">
        <f t="shared" si="141"/>
        <v>#DIV/0!</v>
      </c>
      <c r="BQ281" s="248" t="e">
        <f t="shared" si="141"/>
        <v>#DIV/0!</v>
      </c>
      <c r="BR281" s="248" t="e">
        <f t="shared" si="141"/>
        <v>#DIV/0!</v>
      </c>
      <c r="BS281" s="2110"/>
      <c r="BT281" s="2110"/>
      <c r="BU281" s="2110"/>
      <c r="BV281" s="2110"/>
      <c r="BW281" s="2113"/>
      <c r="BX281" s="2113"/>
      <c r="BY281" s="2113"/>
      <c r="BZ281" s="2113"/>
      <c r="CA281" s="2095"/>
      <c r="CC281" s="2098"/>
      <c r="CD281" s="2101"/>
      <c r="CE281" s="2101"/>
      <c r="CF281" s="2104"/>
      <c r="CG281" s="2107"/>
    </row>
    <row r="282" spans="1:85" ht="15" thickBot="1">
      <c r="A282" s="2126"/>
      <c r="B282" s="2131"/>
      <c r="C282" s="2132"/>
      <c r="D282" s="2137"/>
      <c r="E282" s="2138"/>
      <c r="F282" s="150"/>
      <c r="G282" s="151"/>
      <c r="H282" s="2141"/>
      <c r="I282" s="121"/>
      <c r="J282" s="122"/>
      <c r="K282" s="122"/>
      <c r="L282" s="122"/>
      <c r="M282" s="2144"/>
      <c r="N282" s="2147"/>
      <c r="O282" s="351"/>
      <c r="P282" s="352"/>
      <c r="Q282" s="2117"/>
      <c r="R282" s="2120"/>
      <c r="S282" s="2120"/>
      <c r="T282" s="2123"/>
      <c r="U282" s="27"/>
      <c r="V282" s="168">
        <v>10</v>
      </c>
      <c r="W282" s="179"/>
      <c r="X282" s="235"/>
      <c r="Y282" s="235"/>
      <c r="Z282" s="150"/>
      <c r="AA282" s="126"/>
      <c r="AB282" s="126"/>
      <c r="AC282" s="126"/>
      <c r="AD282" s="127"/>
      <c r="AE282" s="138"/>
      <c r="AF282" s="154"/>
      <c r="AG282" s="156"/>
      <c r="AH282" s="156"/>
      <c r="AI282" s="156"/>
      <c r="AJ282" s="157"/>
      <c r="AK282" s="128"/>
      <c r="AL282" s="129"/>
      <c r="AM282" s="129"/>
      <c r="AN282" s="130"/>
      <c r="AO282" s="8"/>
      <c r="AP282" s="353"/>
      <c r="AQ282" s="354"/>
      <c r="AR282" s="89"/>
      <c r="AS282" s="249" t="e">
        <f t="shared" si="165"/>
        <v>#DIV/0!</v>
      </c>
      <c r="AT282" s="250" t="e">
        <f t="shared" si="166"/>
        <v>#DIV/0!</v>
      </c>
      <c r="AU282" s="250" t="e">
        <f t="shared" si="167"/>
        <v>#DIV/0!</v>
      </c>
      <c r="AV282" s="250" t="e">
        <f t="shared" si="168"/>
        <v>#DIV/0!</v>
      </c>
      <c r="AW282" s="251" t="e">
        <f t="shared" si="151"/>
        <v>#DIV/0!</v>
      </c>
      <c r="AX282" s="251" t="e">
        <f t="shared" si="152"/>
        <v>#DIV/0!</v>
      </c>
      <c r="AY282" s="251" t="e">
        <f t="shared" si="153"/>
        <v>#DIV/0!</v>
      </c>
      <c r="AZ282" s="251" t="e">
        <f t="shared" si="154"/>
        <v>#DIV/0!</v>
      </c>
      <c r="BA282" s="252" t="e">
        <f t="shared" si="155"/>
        <v>#DIV/0!</v>
      </c>
      <c r="BB282" s="252" t="e">
        <f t="shared" si="156"/>
        <v>#DIV/0!</v>
      </c>
      <c r="BC282" s="252" t="e">
        <f t="shared" si="157"/>
        <v>#DIV/0!</v>
      </c>
      <c r="BD282" s="252" t="e">
        <f t="shared" si="158"/>
        <v>#DIV/0!</v>
      </c>
      <c r="BE282" s="159">
        <v>0.2</v>
      </c>
      <c r="BF282" s="159">
        <v>0.8</v>
      </c>
      <c r="BG282" s="252" t="e">
        <f t="shared" si="159"/>
        <v>#DIV/0!</v>
      </c>
      <c r="BH282" s="252" t="e">
        <f t="shared" si="160"/>
        <v>#DIV/0!</v>
      </c>
      <c r="BI282" s="252" t="e">
        <f t="shared" si="161"/>
        <v>#DIV/0!</v>
      </c>
      <c r="BJ282" s="252" t="e">
        <f t="shared" si="140"/>
        <v>#DIV/0!</v>
      </c>
      <c r="BK282" s="252" t="e">
        <f t="shared" si="140"/>
        <v>#DIV/0!</v>
      </c>
      <c r="BL282" s="252" t="e">
        <f t="shared" si="162"/>
        <v>#DIV/0!</v>
      </c>
      <c r="BM282" s="252" t="e">
        <f t="shared" si="163"/>
        <v>#DIV/0!</v>
      </c>
      <c r="BN282" s="252" t="e">
        <f t="shared" si="164"/>
        <v>#DIV/0!</v>
      </c>
      <c r="BO282" s="252" t="e">
        <f t="shared" si="141"/>
        <v>#DIV/0!</v>
      </c>
      <c r="BP282" s="252" t="e">
        <f t="shared" si="141"/>
        <v>#DIV/0!</v>
      </c>
      <c r="BQ282" s="252" t="e">
        <f t="shared" si="141"/>
        <v>#DIV/0!</v>
      </c>
      <c r="BR282" s="252" t="e">
        <f t="shared" si="141"/>
        <v>#DIV/0!</v>
      </c>
      <c r="BS282" s="2111"/>
      <c r="BT282" s="2111"/>
      <c r="BU282" s="2111"/>
      <c r="BV282" s="2111"/>
      <c r="BW282" s="2114"/>
      <c r="BX282" s="2114"/>
      <c r="BY282" s="2114"/>
      <c r="BZ282" s="2114"/>
      <c r="CA282" s="2096"/>
      <c r="CC282" s="2099"/>
      <c r="CD282" s="2102"/>
      <c r="CE282" s="2102"/>
      <c r="CF282" s="2105"/>
      <c r="CG282" s="2108"/>
    </row>
    <row r="283" spans="1:85">
      <c r="A283" s="2124">
        <v>28</v>
      </c>
      <c r="B283" s="2127"/>
      <c r="C283" s="2128"/>
      <c r="D283" s="2133"/>
      <c r="E283" s="2134"/>
      <c r="F283" s="66"/>
      <c r="G283" s="135"/>
      <c r="H283" s="2139"/>
      <c r="I283" s="69"/>
      <c r="J283" s="70"/>
      <c r="K283" s="70"/>
      <c r="L283" s="70"/>
      <c r="M283" s="2142"/>
      <c r="N283" s="2145">
        <f>+P283+P284+P285+P286+P287+P288+P289+P290+P291+P292</f>
        <v>0</v>
      </c>
      <c r="O283" s="72"/>
      <c r="P283" s="885"/>
      <c r="Q283" s="2115"/>
      <c r="R283" s="2118"/>
      <c r="S283" s="2118"/>
      <c r="T283" s="2121"/>
      <c r="U283" s="27"/>
      <c r="V283" s="75">
        <v>1</v>
      </c>
      <c r="W283" s="72"/>
      <c r="X283" s="236"/>
      <c r="Y283" s="236"/>
      <c r="Z283" s="66"/>
      <c r="AA283" s="79"/>
      <c r="AB283" s="79"/>
      <c r="AC283" s="79"/>
      <c r="AD283" s="80"/>
      <c r="AE283" s="138"/>
      <c r="AF283" s="81"/>
      <c r="AG283" s="82"/>
      <c r="AH283" s="82"/>
      <c r="AI283" s="82"/>
      <c r="AJ283" s="83"/>
      <c r="AK283" s="84"/>
      <c r="AL283" s="85"/>
      <c r="AM283" s="85"/>
      <c r="AN283" s="86"/>
      <c r="AO283" s="8"/>
      <c r="AP283" s="87"/>
      <c r="AQ283" s="88"/>
      <c r="AR283" s="89"/>
      <c r="AS283" s="241" t="e">
        <f t="shared" si="165"/>
        <v>#DIV/0!</v>
      </c>
      <c r="AT283" s="242" t="e">
        <f t="shared" si="166"/>
        <v>#DIV/0!</v>
      </c>
      <c r="AU283" s="242" t="e">
        <f t="shared" si="167"/>
        <v>#DIV/0!</v>
      </c>
      <c r="AV283" s="242" t="e">
        <f t="shared" si="168"/>
        <v>#DIV/0!</v>
      </c>
      <c r="AW283" s="243" t="e">
        <f t="shared" si="151"/>
        <v>#DIV/0!</v>
      </c>
      <c r="AX283" s="243" t="e">
        <f t="shared" si="152"/>
        <v>#DIV/0!</v>
      </c>
      <c r="AY283" s="243" t="e">
        <f t="shared" si="153"/>
        <v>#DIV/0!</v>
      </c>
      <c r="AZ283" s="243" t="e">
        <f t="shared" si="154"/>
        <v>#DIV/0!</v>
      </c>
      <c r="BA283" s="244" t="e">
        <f t="shared" si="155"/>
        <v>#DIV/0!</v>
      </c>
      <c r="BB283" s="244" t="e">
        <f t="shared" si="156"/>
        <v>#DIV/0!</v>
      </c>
      <c r="BC283" s="244" t="e">
        <f t="shared" si="157"/>
        <v>#DIV/0!</v>
      </c>
      <c r="BD283" s="244" t="e">
        <f t="shared" si="158"/>
        <v>#DIV/0!</v>
      </c>
      <c r="BE283" s="94">
        <v>0.2</v>
      </c>
      <c r="BF283" s="94">
        <v>0.8</v>
      </c>
      <c r="BG283" s="244" t="e">
        <f t="shared" si="159"/>
        <v>#DIV/0!</v>
      </c>
      <c r="BH283" s="244" t="e">
        <f t="shared" si="160"/>
        <v>#DIV/0!</v>
      </c>
      <c r="BI283" s="244" t="e">
        <f t="shared" si="161"/>
        <v>#DIV/0!</v>
      </c>
      <c r="BJ283" s="244" t="e">
        <f t="shared" si="140"/>
        <v>#DIV/0!</v>
      </c>
      <c r="BK283" s="244" t="e">
        <f t="shared" si="140"/>
        <v>#DIV/0!</v>
      </c>
      <c r="BL283" s="244" t="e">
        <f t="shared" si="162"/>
        <v>#DIV/0!</v>
      </c>
      <c r="BM283" s="244" t="e">
        <f t="shared" si="163"/>
        <v>#DIV/0!</v>
      </c>
      <c r="BN283" s="244" t="e">
        <f t="shared" si="164"/>
        <v>#DIV/0!</v>
      </c>
      <c r="BO283" s="244" t="e">
        <f t="shared" si="141"/>
        <v>#DIV/0!</v>
      </c>
      <c r="BP283" s="244" t="e">
        <f t="shared" si="141"/>
        <v>#DIV/0!</v>
      </c>
      <c r="BQ283" s="244" t="e">
        <f t="shared" si="141"/>
        <v>#DIV/0!</v>
      </c>
      <c r="BR283" s="244" t="e">
        <f t="shared" si="141"/>
        <v>#DIV/0!</v>
      </c>
      <c r="BS283" s="2109" t="e">
        <f t="shared" ref="BS283:BV283" si="172">AVERAGEIF(BO283:BO292,"&lt;&gt;#¡DIV/0!")</f>
        <v>#DIV/0!</v>
      </c>
      <c r="BT283" s="2109" t="e">
        <f t="shared" si="172"/>
        <v>#DIV/0!</v>
      </c>
      <c r="BU283" s="2109" t="e">
        <f t="shared" si="172"/>
        <v>#DIV/0!</v>
      </c>
      <c r="BV283" s="2109" t="e">
        <f t="shared" si="172"/>
        <v>#DIV/0!</v>
      </c>
      <c r="BW283" s="2112" t="e">
        <f>+C283*BS283</f>
        <v>#DIV/0!</v>
      </c>
      <c r="BX283" s="2112" t="e">
        <f>+C283*BT283</f>
        <v>#DIV/0!</v>
      </c>
      <c r="BY283" s="2112" t="e">
        <f>+C283*BU283</f>
        <v>#DIV/0!</v>
      </c>
      <c r="BZ283" s="2112" t="e">
        <f>+C283*BV283</f>
        <v>#DIV/0!</v>
      </c>
      <c r="CA283" s="2094" t="e">
        <f>SUM(BW283:BZ292)</f>
        <v>#DIV/0!</v>
      </c>
      <c r="CC283" s="2097" t="e">
        <f>+Q283/$N$283</f>
        <v>#DIV/0!</v>
      </c>
      <c r="CD283" s="2100" t="e">
        <f t="shared" ref="CD283:CF283" si="173">+R283/$N$283</f>
        <v>#DIV/0!</v>
      </c>
      <c r="CE283" s="2100" t="e">
        <f t="shared" si="173"/>
        <v>#DIV/0!</v>
      </c>
      <c r="CF283" s="2103" t="e">
        <f t="shared" si="173"/>
        <v>#DIV/0!</v>
      </c>
      <c r="CG283" s="2106" t="e">
        <f t="shared" ref="CG283" si="174">AVERAGE(CC283:CF292)</f>
        <v>#DIV/0!</v>
      </c>
    </row>
    <row r="284" spans="1:85">
      <c r="A284" s="2125"/>
      <c r="B284" s="2129"/>
      <c r="C284" s="2130"/>
      <c r="D284" s="2135"/>
      <c r="E284" s="2136"/>
      <c r="F284" s="95"/>
      <c r="G284" s="142"/>
      <c r="H284" s="2140"/>
      <c r="I284" s="97"/>
      <c r="J284" s="98"/>
      <c r="K284" s="98"/>
      <c r="L284" s="98"/>
      <c r="M284" s="2143"/>
      <c r="N284" s="2146"/>
      <c r="O284" s="297"/>
      <c r="P284" s="305"/>
      <c r="Q284" s="2116"/>
      <c r="R284" s="2119"/>
      <c r="S284" s="2119"/>
      <c r="T284" s="2122"/>
      <c r="U284" s="27"/>
      <c r="V284" s="101">
        <v>2</v>
      </c>
      <c r="W284" s="120"/>
      <c r="X284" s="234"/>
      <c r="Y284" s="234"/>
      <c r="Z284" s="95"/>
      <c r="AA284" s="105"/>
      <c r="AB284" s="105"/>
      <c r="AC284" s="105"/>
      <c r="AD284" s="106"/>
      <c r="AE284" s="138"/>
      <c r="AF284" s="107"/>
      <c r="AG284" s="108"/>
      <c r="AH284" s="108"/>
      <c r="AI284" s="108"/>
      <c r="AJ284" s="109"/>
      <c r="AK284" s="110"/>
      <c r="AL284" s="111"/>
      <c r="AM284" s="111"/>
      <c r="AN284" s="112"/>
      <c r="AO284" s="8"/>
      <c r="AP284" s="307"/>
      <c r="AQ284" s="308"/>
      <c r="AR284" s="89"/>
      <c r="AS284" s="245" t="e">
        <f t="shared" si="165"/>
        <v>#DIV/0!</v>
      </c>
      <c r="AT284" s="246" t="e">
        <f t="shared" si="166"/>
        <v>#DIV/0!</v>
      </c>
      <c r="AU284" s="246" t="e">
        <f t="shared" si="167"/>
        <v>#DIV/0!</v>
      </c>
      <c r="AV284" s="246" t="e">
        <f t="shared" si="168"/>
        <v>#DIV/0!</v>
      </c>
      <c r="AW284" s="247" t="e">
        <f t="shared" si="151"/>
        <v>#DIV/0!</v>
      </c>
      <c r="AX284" s="247" t="e">
        <f t="shared" si="152"/>
        <v>#DIV/0!</v>
      </c>
      <c r="AY284" s="247" t="e">
        <f t="shared" si="153"/>
        <v>#DIV/0!</v>
      </c>
      <c r="AZ284" s="247" t="e">
        <f t="shared" si="154"/>
        <v>#DIV/0!</v>
      </c>
      <c r="BA284" s="248" t="e">
        <f t="shared" si="155"/>
        <v>#DIV/0!</v>
      </c>
      <c r="BB284" s="248" t="e">
        <f t="shared" si="156"/>
        <v>#DIV/0!</v>
      </c>
      <c r="BC284" s="248" t="e">
        <f t="shared" si="157"/>
        <v>#DIV/0!</v>
      </c>
      <c r="BD284" s="248" t="e">
        <f t="shared" si="158"/>
        <v>#DIV/0!</v>
      </c>
      <c r="BE284" s="118">
        <v>0.2</v>
      </c>
      <c r="BF284" s="118">
        <v>0.8</v>
      </c>
      <c r="BG284" s="248" t="e">
        <f t="shared" si="159"/>
        <v>#DIV/0!</v>
      </c>
      <c r="BH284" s="248" t="e">
        <f t="shared" si="160"/>
        <v>#DIV/0!</v>
      </c>
      <c r="BI284" s="248" t="e">
        <f t="shared" si="161"/>
        <v>#DIV/0!</v>
      </c>
      <c r="BJ284" s="248" t="e">
        <f t="shared" si="140"/>
        <v>#DIV/0!</v>
      </c>
      <c r="BK284" s="248" t="e">
        <f t="shared" si="140"/>
        <v>#DIV/0!</v>
      </c>
      <c r="BL284" s="248" t="e">
        <f t="shared" si="162"/>
        <v>#DIV/0!</v>
      </c>
      <c r="BM284" s="248" t="e">
        <f t="shared" si="163"/>
        <v>#DIV/0!</v>
      </c>
      <c r="BN284" s="248" t="e">
        <f t="shared" si="164"/>
        <v>#DIV/0!</v>
      </c>
      <c r="BO284" s="248" t="e">
        <f t="shared" si="141"/>
        <v>#DIV/0!</v>
      </c>
      <c r="BP284" s="248" t="e">
        <f t="shared" si="141"/>
        <v>#DIV/0!</v>
      </c>
      <c r="BQ284" s="248" t="e">
        <f t="shared" si="141"/>
        <v>#DIV/0!</v>
      </c>
      <c r="BR284" s="248" t="e">
        <f t="shared" si="141"/>
        <v>#DIV/0!</v>
      </c>
      <c r="BS284" s="2110"/>
      <c r="BT284" s="2110"/>
      <c r="BU284" s="2110"/>
      <c r="BV284" s="2110"/>
      <c r="BW284" s="2113"/>
      <c r="BX284" s="2113"/>
      <c r="BY284" s="2113"/>
      <c r="BZ284" s="2113"/>
      <c r="CA284" s="2095"/>
      <c r="CC284" s="2098"/>
      <c r="CD284" s="2101"/>
      <c r="CE284" s="2101"/>
      <c r="CF284" s="2104"/>
      <c r="CG284" s="2107"/>
    </row>
    <row r="285" spans="1:85">
      <c r="A285" s="2125"/>
      <c r="B285" s="2129"/>
      <c r="C285" s="2130"/>
      <c r="D285" s="2135"/>
      <c r="E285" s="2136"/>
      <c r="F285" s="95"/>
      <c r="G285" s="142"/>
      <c r="H285" s="2140"/>
      <c r="I285" s="97"/>
      <c r="J285" s="98"/>
      <c r="K285" s="98"/>
      <c r="L285" s="98"/>
      <c r="M285" s="2143"/>
      <c r="N285" s="2146"/>
      <c r="O285" s="297"/>
      <c r="P285" s="305"/>
      <c r="Q285" s="2116"/>
      <c r="R285" s="2119"/>
      <c r="S285" s="2119"/>
      <c r="T285" s="2122"/>
      <c r="U285" s="27"/>
      <c r="V285" s="101">
        <v>3</v>
      </c>
      <c r="W285" s="120"/>
      <c r="X285" s="234"/>
      <c r="Y285" s="234"/>
      <c r="Z285" s="95"/>
      <c r="AA285" s="105"/>
      <c r="AB285" s="105"/>
      <c r="AC285" s="105"/>
      <c r="AD285" s="106"/>
      <c r="AE285" s="138"/>
      <c r="AF285" s="107"/>
      <c r="AG285" s="108"/>
      <c r="AH285" s="108"/>
      <c r="AI285" s="108"/>
      <c r="AJ285" s="109"/>
      <c r="AK285" s="110"/>
      <c r="AL285" s="111"/>
      <c r="AM285" s="111"/>
      <c r="AN285" s="112"/>
      <c r="AO285" s="8"/>
      <c r="AP285" s="307"/>
      <c r="AQ285" s="308"/>
      <c r="AR285" s="89"/>
      <c r="AS285" s="245" t="e">
        <f t="shared" si="165"/>
        <v>#DIV/0!</v>
      </c>
      <c r="AT285" s="246" t="e">
        <f t="shared" si="166"/>
        <v>#DIV/0!</v>
      </c>
      <c r="AU285" s="246" t="e">
        <f t="shared" si="167"/>
        <v>#DIV/0!</v>
      </c>
      <c r="AV285" s="246" t="e">
        <f t="shared" si="168"/>
        <v>#DIV/0!</v>
      </c>
      <c r="AW285" s="247" t="e">
        <f t="shared" si="151"/>
        <v>#DIV/0!</v>
      </c>
      <c r="AX285" s="247" t="e">
        <f t="shared" si="152"/>
        <v>#DIV/0!</v>
      </c>
      <c r="AY285" s="247" t="e">
        <f t="shared" si="153"/>
        <v>#DIV/0!</v>
      </c>
      <c r="AZ285" s="247" t="e">
        <f t="shared" si="154"/>
        <v>#DIV/0!</v>
      </c>
      <c r="BA285" s="248" t="e">
        <f t="shared" si="155"/>
        <v>#DIV/0!</v>
      </c>
      <c r="BB285" s="248" t="e">
        <f t="shared" si="156"/>
        <v>#DIV/0!</v>
      </c>
      <c r="BC285" s="248" t="e">
        <f t="shared" si="157"/>
        <v>#DIV/0!</v>
      </c>
      <c r="BD285" s="248" t="e">
        <f t="shared" si="158"/>
        <v>#DIV/0!</v>
      </c>
      <c r="BE285" s="118">
        <v>0.2</v>
      </c>
      <c r="BF285" s="118">
        <v>0.8</v>
      </c>
      <c r="BG285" s="248" t="e">
        <f t="shared" si="159"/>
        <v>#DIV/0!</v>
      </c>
      <c r="BH285" s="248" t="e">
        <f t="shared" si="160"/>
        <v>#DIV/0!</v>
      </c>
      <c r="BI285" s="248" t="e">
        <f t="shared" si="161"/>
        <v>#DIV/0!</v>
      </c>
      <c r="BJ285" s="248" t="e">
        <f t="shared" si="140"/>
        <v>#DIV/0!</v>
      </c>
      <c r="BK285" s="248" t="e">
        <f t="shared" si="140"/>
        <v>#DIV/0!</v>
      </c>
      <c r="BL285" s="248" t="e">
        <f t="shared" si="162"/>
        <v>#DIV/0!</v>
      </c>
      <c r="BM285" s="248" t="e">
        <f t="shared" si="163"/>
        <v>#DIV/0!</v>
      </c>
      <c r="BN285" s="248" t="e">
        <f t="shared" si="164"/>
        <v>#DIV/0!</v>
      </c>
      <c r="BO285" s="248" t="e">
        <f t="shared" si="141"/>
        <v>#DIV/0!</v>
      </c>
      <c r="BP285" s="248" t="e">
        <f t="shared" si="141"/>
        <v>#DIV/0!</v>
      </c>
      <c r="BQ285" s="248" t="e">
        <f t="shared" si="141"/>
        <v>#DIV/0!</v>
      </c>
      <c r="BR285" s="248" t="e">
        <f t="shared" si="141"/>
        <v>#DIV/0!</v>
      </c>
      <c r="BS285" s="2110"/>
      <c r="BT285" s="2110"/>
      <c r="BU285" s="2110"/>
      <c r="BV285" s="2110"/>
      <c r="BW285" s="2113"/>
      <c r="BX285" s="2113"/>
      <c r="BY285" s="2113"/>
      <c r="BZ285" s="2113"/>
      <c r="CA285" s="2095"/>
      <c r="CC285" s="2098"/>
      <c r="CD285" s="2101"/>
      <c r="CE285" s="2101"/>
      <c r="CF285" s="2104"/>
      <c r="CG285" s="2107"/>
    </row>
    <row r="286" spans="1:85">
      <c r="A286" s="2125"/>
      <c r="B286" s="2129"/>
      <c r="C286" s="2130"/>
      <c r="D286" s="2135"/>
      <c r="E286" s="2136"/>
      <c r="F286" s="95"/>
      <c r="G286" s="142"/>
      <c r="H286" s="2140"/>
      <c r="I286" s="97"/>
      <c r="J286" s="98"/>
      <c r="K286" s="98"/>
      <c r="L286" s="98"/>
      <c r="M286" s="2143"/>
      <c r="N286" s="2146"/>
      <c r="O286" s="297"/>
      <c r="P286" s="305"/>
      <c r="Q286" s="2116"/>
      <c r="R286" s="2119"/>
      <c r="S286" s="2119"/>
      <c r="T286" s="2122"/>
      <c r="U286" s="27"/>
      <c r="V286" s="101">
        <v>4</v>
      </c>
      <c r="W286" s="120"/>
      <c r="X286" s="234"/>
      <c r="Y286" s="234"/>
      <c r="Z286" s="95"/>
      <c r="AA286" s="105"/>
      <c r="AB286" s="105"/>
      <c r="AC286" s="105"/>
      <c r="AD286" s="106"/>
      <c r="AE286" s="138"/>
      <c r="AF286" s="107"/>
      <c r="AG286" s="108"/>
      <c r="AH286" s="108"/>
      <c r="AI286" s="108"/>
      <c r="AJ286" s="109"/>
      <c r="AK286" s="110"/>
      <c r="AL286" s="111"/>
      <c r="AM286" s="111"/>
      <c r="AN286" s="112"/>
      <c r="AO286" s="8"/>
      <c r="AP286" s="307"/>
      <c r="AQ286" s="308"/>
      <c r="AR286" s="89"/>
      <c r="AS286" s="245" t="e">
        <f t="shared" si="165"/>
        <v>#DIV/0!</v>
      </c>
      <c r="AT286" s="246" t="e">
        <f t="shared" si="166"/>
        <v>#DIV/0!</v>
      </c>
      <c r="AU286" s="246" t="e">
        <f t="shared" si="167"/>
        <v>#DIV/0!</v>
      </c>
      <c r="AV286" s="246" t="e">
        <f t="shared" si="168"/>
        <v>#DIV/0!</v>
      </c>
      <c r="AW286" s="247" t="e">
        <f t="shared" si="151"/>
        <v>#DIV/0!</v>
      </c>
      <c r="AX286" s="247" t="e">
        <f t="shared" si="152"/>
        <v>#DIV/0!</v>
      </c>
      <c r="AY286" s="247" t="e">
        <f t="shared" si="153"/>
        <v>#DIV/0!</v>
      </c>
      <c r="AZ286" s="247" t="e">
        <f t="shared" si="154"/>
        <v>#DIV/0!</v>
      </c>
      <c r="BA286" s="248" t="e">
        <f t="shared" si="155"/>
        <v>#DIV/0!</v>
      </c>
      <c r="BB286" s="248" t="e">
        <f t="shared" si="156"/>
        <v>#DIV/0!</v>
      </c>
      <c r="BC286" s="248" t="e">
        <f t="shared" si="157"/>
        <v>#DIV/0!</v>
      </c>
      <c r="BD286" s="248" t="e">
        <f t="shared" si="158"/>
        <v>#DIV/0!</v>
      </c>
      <c r="BE286" s="118">
        <v>0.2</v>
      </c>
      <c r="BF286" s="118">
        <v>0.8</v>
      </c>
      <c r="BG286" s="248" t="e">
        <f t="shared" si="159"/>
        <v>#DIV/0!</v>
      </c>
      <c r="BH286" s="248" t="e">
        <f t="shared" si="160"/>
        <v>#DIV/0!</v>
      </c>
      <c r="BI286" s="248" t="e">
        <f t="shared" si="161"/>
        <v>#DIV/0!</v>
      </c>
      <c r="BJ286" s="248" t="e">
        <f t="shared" si="140"/>
        <v>#DIV/0!</v>
      </c>
      <c r="BK286" s="248" t="e">
        <f t="shared" si="140"/>
        <v>#DIV/0!</v>
      </c>
      <c r="BL286" s="248" t="e">
        <f t="shared" si="162"/>
        <v>#DIV/0!</v>
      </c>
      <c r="BM286" s="248" t="e">
        <f t="shared" si="163"/>
        <v>#DIV/0!</v>
      </c>
      <c r="BN286" s="248" t="e">
        <f t="shared" si="164"/>
        <v>#DIV/0!</v>
      </c>
      <c r="BO286" s="248" t="e">
        <f t="shared" si="141"/>
        <v>#DIV/0!</v>
      </c>
      <c r="BP286" s="248" t="e">
        <f t="shared" si="141"/>
        <v>#DIV/0!</v>
      </c>
      <c r="BQ286" s="248" t="e">
        <f t="shared" si="141"/>
        <v>#DIV/0!</v>
      </c>
      <c r="BR286" s="248" t="e">
        <f t="shared" si="141"/>
        <v>#DIV/0!</v>
      </c>
      <c r="BS286" s="2110"/>
      <c r="BT286" s="2110"/>
      <c r="BU286" s="2110"/>
      <c r="BV286" s="2110"/>
      <c r="BW286" s="2113"/>
      <c r="BX286" s="2113"/>
      <c r="BY286" s="2113"/>
      <c r="BZ286" s="2113"/>
      <c r="CA286" s="2095"/>
      <c r="CC286" s="2098"/>
      <c r="CD286" s="2101"/>
      <c r="CE286" s="2101"/>
      <c r="CF286" s="2104"/>
      <c r="CG286" s="2107"/>
    </row>
    <row r="287" spans="1:85">
      <c r="A287" s="2125"/>
      <c r="B287" s="2129"/>
      <c r="C287" s="2130"/>
      <c r="D287" s="2135"/>
      <c r="E287" s="2136"/>
      <c r="F287" s="95"/>
      <c r="G287" s="142"/>
      <c r="H287" s="2140"/>
      <c r="I287" s="97"/>
      <c r="J287" s="98"/>
      <c r="K287" s="98"/>
      <c r="L287" s="98"/>
      <c r="M287" s="2143"/>
      <c r="N287" s="2146"/>
      <c r="O287" s="297"/>
      <c r="P287" s="305"/>
      <c r="Q287" s="2116"/>
      <c r="R287" s="2119"/>
      <c r="S287" s="2119"/>
      <c r="T287" s="2122"/>
      <c r="U287" s="27"/>
      <c r="V287" s="101">
        <v>5</v>
      </c>
      <c r="W287" s="120"/>
      <c r="X287" s="234"/>
      <c r="Y287" s="234"/>
      <c r="Z287" s="95"/>
      <c r="AA287" s="105"/>
      <c r="AB287" s="105"/>
      <c r="AC287" s="105"/>
      <c r="AD287" s="106"/>
      <c r="AE287" s="138"/>
      <c r="AF287" s="107"/>
      <c r="AG287" s="108"/>
      <c r="AH287" s="108"/>
      <c r="AI287" s="108"/>
      <c r="AJ287" s="109"/>
      <c r="AK287" s="110"/>
      <c r="AL287" s="111"/>
      <c r="AM287" s="111"/>
      <c r="AN287" s="112"/>
      <c r="AO287" s="8"/>
      <c r="AP287" s="307"/>
      <c r="AQ287" s="308"/>
      <c r="AR287" s="89"/>
      <c r="AS287" s="245" t="e">
        <f t="shared" si="165"/>
        <v>#DIV/0!</v>
      </c>
      <c r="AT287" s="246" t="e">
        <f t="shared" si="166"/>
        <v>#DIV/0!</v>
      </c>
      <c r="AU287" s="246" t="e">
        <f t="shared" si="167"/>
        <v>#DIV/0!</v>
      </c>
      <c r="AV287" s="246" t="e">
        <f t="shared" si="168"/>
        <v>#DIV/0!</v>
      </c>
      <c r="AW287" s="247" t="e">
        <f t="shared" si="151"/>
        <v>#DIV/0!</v>
      </c>
      <c r="AX287" s="247" t="e">
        <f t="shared" si="152"/>
        <v>#DIV/0!</v>
      </c>
      <c r="AY287" s="247" t="e">
        <f t="shared" si="153"/>
        <v>#DIV/0!</v>
      </c>
      <c r="AZ287" s="247" t="e">
        <f t="shared" si="154"/>
        <v>#DIV/0!</v>
      </c>
      <c r="BA287" s="248" t="e">
        <f t="shared" si="155"/>
        <v>#DIV/0!</v>
      </c>
      <c r="BB287" s="248" t="e">
        <f t="shared" si="156"/>
        <v>#DIV/0!</v>
      </c>
      <c r="BC287" s="248" t="e">
        <f t="shared" si="157"/>
        <v>#DIV/0!</v>
      </c>
      <c r="BD287" s="248" t="e">
        <f t="shared" si="158"/>
        <v>#DIV/0!</v>
      </c>
      <c r="BE287" s="118">
        <v>0.2</v>
      </c>
      <c r="BF287" s="118">
        <v>0.8</v>
      </c>
      <c r="BG287" s="248" t="e">
        <f t="shared" si="159"/>
        <v>#DIV/0!</v>
      </c>
      <c r="BH287" s="248" t="e">
        <f t="shared" si="160"/>
        <v>#DIV/0!</v>
      </c>
      <c r="BI287" s="248" t="e">
        <f t="shared" si="161"/>
        <v>#DIV/0!</v>
      </c>
      <c r="BJ287" s="248" t="e">
        <f t="shared" si="140"/>
        <v>#DIV/0!</v>
      </c>
      <c r="BK287" s="248" t="e">
        <f t="shared" si="140"/>
        <v>#DIV/0!</v>
      </c>
      <c r="BL287" s="248" t="e">
        <f t="shared" si="162"/>
        <v>#DIV/0!</v>
      </c>
      <c r="BM287" s="248" t="e">
        <f t="shared" si="163"/>
        <v>#DIV/0!</v>
      </c>
      <c r="BN287" s="248" t="e">
        <f t="shared" si="164"/>
        <v>#DIV/0!</v>
      </c>
      <c r="BO287" s="248" t="e">
        <f t="shared" si="141"/>
        <v>#DIV/0!</v>
      </c>
      <c r="BP287" s="248" t="e">
        <f t="shared" si="141"/>
        <v>#DIV/0!</v>
      </c>
      <c r="BQ287" s="248" t="e">
        <f t="shared" si="141"/>
        <v>#DIV/0!</v>
      </c>
      <c r="BR287" s="248" t="e">
        <f t="shared" si="141"/>
        <v>#DIV/0!</v>
      </c>
      <c r="BS287" s="2110"/>
      <c r="BT287" s="2110"/>
      <c r="BU287" s="2110"/>
      <c r="BV287" s="2110"/>
      <c r="BW287" s="2113"/>
      <c r="BX287" s="2113"/>
      <c r="BY287" s="2113"/>
      <c r="BZ287" s="2113"/>
      <c r="CA287" s="2095"/>
      <c r="CC287" s="2098"/>
      <c r="CD287" s="2101"/>
      <c r="CE287" s="2101"/>
      <c r="CF287" s="2104"/>
      <c r="CG287" s="2107"/>
    </row>
    <row r="288" spans="1:85">
      <c r="A288" s="2125"/>
      <c r="B288" s="2129"/>
      <c r="C288" s="2130"/>
      <c r="D288" s="2135"/>
      <c r="E288" s="2136"/>
      <c r="F288" s="95"/>
      <c r="G288" s="142"/>
      <c r="H288" s="2140"/>
      <c r="I288" s="97"/>
      <c r="J288" s="98"/>
      <c r="K288" s="98"/>
      <c r="L288" s="98"/>
      <c r="M288" s="2143"/>
      <c r="N288" s="2146"/>
      <c r="O288" s="297"/>
      <c r="P288" s="305"/>
      <c r="Q288" s="2116"/>
      <c r="R288" s="2119"/>
      <c r="S288" s="2119"/>
      <c r="T288" s="2122"/>
      <c r="U288" s="27"/>
      <c r="V288" s="101">
        <v>6</v>
      </c>
      <c r="W288" s="120"/>
      <c r="X288" s="234"/>
      <c r="Y288" s="234"/>
      <c r="Z288" s="95"/>
      <c r="AA288" s="105"/>
      <c r="AB288" s="105"/>
      <c r="AC288" s="105"/>
      <c r="AD288" s="106"/>
      <c r="AE288" s="138"/>
      <c r="AF288" s="107"/>
      <c r="AG288" s="108"/>
      <c r="AH288" s="108"/>
      <c r="AI288" s="108"/>
      <c r="AJ288" s="109"/>
      <c r="AK288" s="110"/>
      <c r="AL288" s="111"/>
      <c r="AM288" s="111"/>
      <c r="AN288" s="112"/>
      <c r="AO288" s="8"/>
      <c r="AP288" s="307"/>
      <c r="AQ288" s="308"/>
      <c r="AR288" s="89"/>
      <c r="AS288" s="245" t="e">
        <f t="shared" si="165"/>
        <v>#DIV/0!</v>
      </c>
      <c r="AT288" s="246" t="e">
        <f t="shared" si="166"/>
        <v>#DIV/0!</v>
      </c>
      <c r="AU288" s="246" t="e">
        <f t="shared" si="167"/>
        <v>#DIV/0!</v>
      </c>
      <c r="AV288" s="246" t="e">
        <f t="shared" si="168"/>
        <v>#DIV/0!</v>
      </c>
      <c r="AW288" s="247" t="e">
        <f t="shared" si="151"/>
        <v>#DIV/0!</v>
      </c>
      <c r="AX288" s="247" t="e">
        <f t="shared" si="152"/>
        <v>#DIV/0!</v>
      </c>
      <c r="AY288" s="247" t="e">
        <f t="shared" si="153"/>
        <v>#DIV/0!</v>
      </c>
      <c r="AZ288" s="247" t="e">
        <f t="shared" si="154"/>
        <v>#DIV/0!</v>
      </c>
      <c r="BA288" s="248" t="e">
        <f t="shared" si="155"/>
        <v>#DIV/0!</v>
      </c>
      <c r="BB288" s="248" t="e">
        <f t="shared" si="156"/>
        <v>#DIV/0!</v>
      </c>
      <c r="BC288" s="248" t="e">
        <f t="shared" si="157"/>
        <v>#DIV/0!</v>
      </c>
      <c r="BD288" s="248" t="e">
        <f t="shared" si="158"/>
        <v>#DIV/0!</v>
      </c>
      <c r="BE288" s="118">
        <v>0.2</v>
      </c>
      <c r="BF288" s="118">
        <v>0.8</v>
      </c>
      <c r="BG288" s="248" t="e">
        <f t="shared" si="159"/>
        <v>#DIV/0!</v>
      </c>
      <c r="BH288" s="248" t="e">
        <f t="shared" si="160"/>
        <v>#DIV/0!</v>
      </c>
      <c r="BI288" s="248" t="e">
        <f t="shared" si="161"/>
        <v>#DIV/0!</v>
      </c>
      <c r="BJ288" s="248" t="e">
        <f t="shared" si="140"/>
        <v>#DIV/0!</v>
      </c>
      <c r="BK288" s="248" t="e">
        <f t="shared" si="140"/>
        <v>#DIV/0!</v>
      </c>
      <c r="BL288" s="248" t="e">
        <f t="shared" si="162"/>
        <v>#DIV/0!</v>
      </c>
      <c r="BM288" s="248" t="e">
        <f t="shared" si="163"/>
        <v>#DIV/0!</v>
      </c>
      <c r="BN288" s="248" t="e">
        <f t="shared" si="164"/>
        <v>#DIV/0!</v>
      </c>
      <c r="BO288" s="248" t="e">
        <f t="shared" si="141"/>
        <v>#DIV/0!</v>
      </c>
      <c r="BP288" s="248" t="e">
        <f t="shared" si="141"/>
        <v>#DIV/0!</v>
      </c>
      <c r="BQ288" s="248" t="e">
        <f t="shared" si="141"/>
        <v>#DIV/0!</v>
      </c>
      <c r="BR288" s="248" t="e">
        <f t="shared" si="141"/>
        <v>#DIV/0!</v>
      </c>
      <c r="BS288" s="2110"/>
      <c r="BT288" s="2110"/>
      <c r="BU288" s="2110"/>
      <c r="BV288" s="2110"/>
      <c r="BW288" s="2113"/>
      <c r="BX288" s="2113"/>
      <c r="BY288" s="2113"/>
      <c r="BZ288" s="2113"/>
      <c r="CA288" s="2095"/>
      <c r="CC288" s="2098"/>
      <c r="CD288" s="2101"/>
      <c r="CE288" s="2101"/>
      <c r="CF288" s="2104"/>
      <c r="CG288" s="2107"/>
    </row>
    <row r="289" spans="1:85">
      <c r="A289" s="2125"/>
      <c r="B289" s="2129"/>
      <c r="C289" s="2130"/>
      <c r="D289" s="2135"/>
      <c r="E289" s="2136"/>
      <c r="F289" s="95"/>
      <c r="G289" s="142"/>
      <c r="H289" s="2140"/>
      <c r="I289" s="97"/>
      <c r="J289" s="98"/>
      <c r="K289" s="98"/>
      <c r="L289" s="98"/>
      <c r="M289" s="2143"/>
      <c r="N289" s="2146"/>
      <c r="O289" s="297"/>
      <c r="P289" s="305"/>
      <c r="Q289" s="2116"/>
      <c r="R289" s="2119"/>
      <c r="S289" s="2119"/>
      <c r="T289" s="2122"/>
      <c r="U289" s="27"/>
      <c r="V289" s="101">
        <v>7</v>
      </c>
      <c r="W289" s="120"/>
      <c r="X289" s="234"/>
      <c r="Y289" s="234"/>
      <c r="Z289" s="95"/>
      <c r="AA289" s="105"/>
      <c r="AB289" s="105"/>
      <c r="AC289" s="105"/>
      <c r="AD289" s="106"/>
      <c r="AE289" s="138"/>
      <c r="AF289" s="107"/>
      <c r="AG289" s="108"/>
      <c r="AH289" s="108"/>
      <c r="AI289" s="108"/>
      <c r="AJ289" s="109"/>
      <c r="AK289" s="110"/>
      <c r="AL289" s="111"/>
      <c r="AM289" s="111"/>
      <c r="AN289" s="112"/>
      <c r="AO289" s="8"/>
      <c r="AP289" s="307"/>
      <c r="AQ289" s="308"/>
      <c r="AR289" s="89"/>
      <c r="AS289" s="245" t="e">
        <f t="shared" si="165"/>
        <v>#DIV/0!</v>
      </c>
      <c r="AT289" s="246" t="e">
        <f t="shared" si="166"/>
        <v>#DIV/0!</v>
      </c>
      <c r="AU289" s="246" t="e">
        <f t="shared" si="167"/>
        <v>#DIV/0!</v>
      </c>
      <c r="AV289" s="246" t="e">
        <f t="shared" si="168"/>
        <v>#DIV/0!</v>
      </c>
      <c r="AW289" s="247" t="e">
        <f t="shared" si="151"/>
        <v>#DIV/0!</v>
      </c>
      <c r="AX289" s="247" t="e">
        <f t="shared" si="152"/>
        <v>#DIV/0!</v>
      </c>
      <c r="AY289" s="247" t="e">
        <f t="shared" si="153"/>
        <v>#DIV/0!</v>
      </c>
      <c r="AZ289" s="247" t="e">
        <f t="shared" si="154"/>
        <v>#DIV/0!</v>
      </c>
      <c r="BA289" s="248" t="e">
        <f t="shared" si="155"/>
        <v>#DIV/0!</v>
      </c>
      <c r="BB289" s="248" t="e">
        <f t="shared" si="156"/>
        <v>#DIV/0!</v>
      </c>
      <c r="BC289" s="248" t="e">
        <f t="shared" si="157"/>
        <v>#DIV/0!</v>
      </c>
      <c r="BD289" s="248" t="e">
        <f t="shared" si="158"/>
        <v>#DIV/0!</v>
      </c>
      <c r="BE289" s="118">
        <v>0.2</v>
      </c>
      <c r="BF289" s="118">
        <v>0.8</v>
      </c>
      <c r="BG289" s="248" t="e">
        <f t="shared" si="159"/>
        <v>#DIV/0!</v>
      </c>
      <c r="BH289" s="248" t="e">
        <f t="shared" si="160"/>
        <v>#DIV/0!</v>
      </c>
      <c r="BI289" s="248" t="e">
        <f t="shared" si="161"/>
        <v>#DIV/0!</v>
      </c>
      <c r="BJ289" s="248" t="e">
        <f t="shared" si="140"/>
        <v>#DIV/0!</v>
      </c>
      <c r="BK289" s="248" t="e">
        <f t="shared" si="140"/>
        <v>#DIV/0!</v>
      </c>
      <c r="BL289" s="248" t="e">
        <f t="shared" si="162"/>
        <v>#DIV/0!</v>
      </c>
      <c r="BM289" s="248" t="e">
        <f t="shared" si="163"/>
        <v>#DIV/0!</v>
      </c>
      <c r="BN289" s="248" t="e">
        <f t="shared" si="164"/>
        <v>#DIV/0!</v>
      </c>
      <c r="BO289" s="248" t="e">
        <f t="shared" si="141"/>
        <v>#DIV/0!</v>
      </c>
      <c r="BP289" s="248" t="e">
        <f t="shared" si="141"/>
        <v>#DIV/0!</v>
      </c>
      <c r="BQ289" s="248" t="e">
        <f t="shared" si="141"/>
        <v>#DIV/0!</v>
      </c>
      <c r="BR289" s="248" t="e">
        <f t="shared" si="141"/>
        <v>#DIV/0!</v>
      </c>
      <c r="BS289" s="2110"/>
      <c r="BT289" s="2110"/>
      <c r="BU289" s="2110"/>
      <c r="BV289" s="2110"/>
      <c r="BW289" s="2113"/>
      <c r="BX289" s="2113"/>
      <c r="BY289" s="2113"/>
      <c r="BZ289" s="2113"/>
      <c r="CA289" s="2095"/>
      <c r="CC289" s="2098"/>
      <c r="CD289" s="2101"/>
      <c r="CE289" s="2101"/>
      <c r="CF289" s="2104"/>
      <c r="CG289" s="2107"/>
    </row>
    <row r="290" spans="1:85">
      <c r="A290" s="2125"/>
      <c r="B290" s="2129"/>
      <c r="C290" s="2130"/>
      <c r="D290" s="2135"/>
      <c r="E290" s="2136"/>
      <c r="F290" s="95"/>
      <c r="G290" s="142"/>
      <c r="H290" s="2140"/>
      <c r="I290" s="97"/>
      <c r="J290" s="98"/>
      <c r="K290" s="98"/>
      <c r="L290" s="98"/>
      <c r="M290" s="2143"/>
      <c r="N290" s="2146"/>
      <c r="O290" s="297"/>
      <c r="P290" s="305"/>
      <c r="Q290" s="2116"/>
      <c r="R290" s="2119"/>
      <c r="S290" s="2119"/>
      <c r="T290" s="2122"/>
      <c r="U290" s="27"/>
      <c r="V290" s="101">
        <v>8</v>
      </c>
      <c r="W290" s="120"/>
      <c r="X290" s="234"/>
      <c r="Y290" s="234"/>
      <c r="Z290" s="95"/>
      <c r="AA290" s="105"/>
      <c r="AB290" s="105"/>
      <c r="AC290" s="105"/>
      <c r="AD290" s="106"/>
      <c r="AE290" s="138"/>
      <c r="AF290" s="107"/>
      <c r="AG290" s="108"/>
      <c r="AH290" s="108"/>
      <c r="AI290" s="108"/>
      <c r="AJ290" s="109"/>
      <c r="AK290" s="110"/>
      <c r="AL290" s="111"/>
      <c r="AM290" s="111"/>
      <c r="AN290" s="112"/>
      <c r="AO290" s="8"/>
      <c r="AP290" s="307"/>
      <c r="AQ290" s="308"/>
      <c r="AR290" s="89"/>
      <c r="AS290" s="245" t="e">
        <f t="shared" si="165"/>
        <v>#DIV/0!</v>
      </c>
      <c r="AT290" s="246" t="e">
        <f t="shared" si="166"/>
        <v>#DIV/0!</v>
      </c>
      <c r="AU290" s="246" t="e">
        <f t="shared" si="167"/>
        <v>#DIV/0!</v>
      </c>
      <c r="AV290" s="246" t="e">
        <f t="shared" si="168"/>
        <v>#DIV/0!</v>
      </c>
      <c r="AW290" s="247" t="e">
        <f t="shared" si="151"/>
        <v>#DIV/0!</v>
      </c>
      <c r="AX290" s="247" t="e">
        <f t="shared" si="152"/>
        <v>#DIV/0!</v>
      </c>
      <c r="AY290" s="247" t="e">
        <f t="shared" si="153"/>
        <v>#DIV/0!</v>
      </c>
      <c r="AZ290" s="247" t="e">
        <f t="shared" si="154"/>
        <v>#DIV/0!</v>
      </c>
      <c r="BA290" s="248" t="e">
        <f t="shared" si="155"/>
        <v>#DIV/0!</v>
      </c>
      <c r="BB290" s="248" t="e">
        <f t="shared" si="156"/>
        <v>#DIV/0!</v>
      </c>
      <c r="BC290" s="248" t="e">
        <f t="shared" si="157"/>
        <v>#DIV/0!</v>
      </c>
      <c r="BD290" s="248" t="e">
        <f t="shared" si="158"/>
        <v>#DIV/0!</v>
      </c>
      <c r="BE290" s="118">
        <v>0.2</v>
      </c>
      <c r="BF290" s="118">
        <v>0.8</v>
      </c>
      <c r="BG290" s="248" t="e">
        <f t="shared" si="159"/>
        <v>#DIV/0!</v>
      </c>
      <c r="BH290" s="248" t="e">
        <f t="shared" si="160"/>
        <v>#DIV/0!</v>
      </c>
      <c r="BI290" s="248" t="e">
        <f t="shared" si="161"/>
        <v>#DIV/0!</v>
      </c>
      <c r="BJ290" s="248" t="e">
        <f t="shared" si="140"/>
        <v>#DIV/0!</v>
      </c>
      <c r="BK290" s="248" t="e">
        <f t="shared" si="140"/>
        <v>#DIV/0!</v>
      </c>
      <c r="BL290" s="248" t="e">
        <f t="shared" si="162"/>
        <v>#DIV/0!</v>
      </c>
      <c r="BM290" s="248" t="e">
        <f t="shared" si="163"/>
        <v>#DIV/0!</v>
      </c>
      <c r="BN290" s="248" t="e">
        <f t="shared" si="164"/>
        <v>#DIV/0!</v>
      </c>
      <c r="BO290" s="248" t="e">
        <f t="shared" si="141"/>
        <v>#DIV/0!</v>
      </c>
      <c r="BP290" s="248" t="e">
        <f t="shared" si="141"/>
        <v>#DIV/0!</v>
      </c>
      <c r="BQ290" s="248" t="e">
        <f t="shared" si="141"/>
        <v>#DIV/0!</v>
      </c>
      <c r="BR290" s="248" t="e">
        <f t="shared" si="141"/>
        <v>#DIV/0!</v>
      </c>
      <c r="BS290" s="2110"/>
      <c r="BT290" s="2110"/>
      <c r="BU290" s="2110"/>
      <c r="BV290" s="2110"/>
      <c r="BW290" s="2113"/>
      <c r="BX290" s="2113"/>
      <c r="BY290" s="2113"/>
      <c r="BZ290" s="2113"/>
      <c r="CA290" s="2095"/>
      <c r="CC290" s="2098"/>
      <c r="CD290" s="2101"/>
      <c r="CE290" s="2101"/>
      <c r="CF290" s="2104"/>
      <c r="CG290" s="2107"/>
    </row>
    <row r="291" spans="1:85">
      <c r="A291" s="2125"/>
      <c r="B291" s="2129"/>
      <c r="C291" s="2130"/>
      <c r="D291" s="2135"/>
      <c r="E291" s="2136"/>
      <c r="F291" s="95"/>
      <c r="G291" s="142"/>
      <c r="H291" s="2140"/>
      <c r="I291" s="97"/>
      <c r="J291" s="98"/>
      <c r="K291" s="98"/>
      <c r="L291" s="98"/>
      <c r="M291" s="2143"/>
      <c r="N291" s="2146"/>
      <c r="O291" s="297"/>
      <c r="P291" s="305"/>
      <c r="Q291" s="2116"/>
      <c r="R291" s="2119"/>
      <c r="S291" s="2119"/>
      <c r="T291" s="2122"/>
      <c r="U291" s="27"/>
      <c r="V291" s="101">
        <v>9</v>
      </c>
      <c r="W291" s="120"/>
      <c r="X291" s="234"/>
      <c r="Y291" s="234"/>
      <c r="Z291" s="95"/>
      <c r="AA291" s="105"/>
      <c r="AB291" s="105"/>
      <c r="AC291" s="105"/>
      <c r="AD291" s="106"/>
      <c r="AE291" s="138"/>
      <c r="AF291" s="107"/>
      <c r="AG291" s="108"/>
      <c r="AH291" s="108"/>
      <c r="AI291" s="108"/>
      <c r="AJ291" s="109"/>
      <c r="AK291" s="110"/>
      <c r="AL291" s="111"/>
      <c r="AM291" s="111"/>
      <c r="AN291" s="112"/>
      <c r="AO291" s="8"/>
      <c r="AP291" s="307"/>
      <c r="AQ291" s="308"/>
      <c r="AR291" s="89"/>
      <c r="AS291" s="245" t="e">
        <f t="shared" si="165"/>
        <v>#DIV/0!</v>
      </c>
      <c r="AT291" s="246" t="e">
        <f t="shared" si="166"/>
        <v>#DIV/0!</v>
      </c>
      <c r="AU291" s="246" t="e">
        <f t="shared" si="167"/>
        <v>#DIV/0!</v>
      </c>
      <c r="AV291" s="246" t="e">
        <f t="shared" si="168"/>
        <v>#DIV/0!</v>
      </c>
      <c r="AW291" s="247" t="e">
        <f t="shared" si="151"/>
        <v>#DIV/0!</v>
      </c>
      <c r="AX291" s="247" t="e">
        <f t="shared" si="152"/>
        <v>#DIV/0!</v>
      </c>
      <c r="AY291" s="247" t="e">
        <f t="shared" si="153"/>
        <v>#DIV/0!</v>
      </c>
      <c r="AZ291" s="247" t="e">
        <f t="shared" si="154"/>
        <v>#DIV/0!</v>
      </c>
      <c r="BA291" s="248" t="e">
        <f t="shared" si="155"/>
        <v>#DIV/0!</v>
      </c>
      <c r="BB291" s="248" t="e">
        <f t="shared" si="156"/>
        <v>#DIV/0!</v>
      </c>
      <c r="BC291" s="248" t="e">
        <f t="shared" si="157"/>
        <v>#DIV/0!</v>
      </c>
      <c r="BD291" s="248" t="e">
        <f t="shared" si="158"/>
        <v>#DIV/0!</v>
      </c>
      <c r="BE291" s="118">
        <v>0.2</v>
      </c>
      <c r="BF291" s="118">
        <v>0.8</v>
      </c>
      <c r="BG291" s="248" t="e">
        <f t="shared" si="159"/>
        <v>#DIV/0!</v>
      </c>
      <c r="BH291" s="248" t="e">
        <f t="shared" si="160"/>
        <v>#DIV/0!</v>
      </c>
      <c r="BI291" s="248" t="e">
        <f t="shared" si="161"/>
        <v>#DIV/0!</v>
      </c>
      <c r="BJ291" s="248" t="e">
        <f t="shared" si="140"/>
        <v>#DIV/0!</v>
      </c>
      <c r="BK291" s="248" t="e">
        <f t="shared" si="140"/>
        <v>#DIV/0!</v>
      </c>
      <c r="BL291" s="248" t="e">
        <f t="shared" si="162"/>
        <v>#DIV/0!</v>
      </c>
      <c r="BM291" s="248" t="e">
        <f t="shared" si="163"/>
        <v>#DIV/0!</v>
      </c>
      <c r="BN291" s="248" t="e">
        <f t="shared" si="164"/>
        <v>#DIV/0!</v>
      </c>
      <c r="BO291" s="248" t="e">
        <f t="shared" si="141"/>
        <v>#DIV/0!</v>
      </c>
      <c r="BP291" s="248" t="e">
        <f t="shared" si="141"/>
        <v>#DIV/0!</v>
      </c>
      <c r="BQ291" s="248" t="e">
        <f t="shared" si="141"/>
        <v>#DIV/0!</v>
      </c>
      <c r="BR291" s="248" t="e">
        <f t="shared" si="141"/>
        <v>#DIV/0!</v>
      </c>
      <c r="BS291" s="2110"/>
      <c r="BT291" s="2110"/>
      <c r="BU291" s="2110"/>
      <c r="BV291" s="2110"/>
      <c r="BW291" s="2113"/>
      <c r="BX291" s="2113"/>
      <c r="BY291" s="2113"/>
      <c r="BZ291" s="2113"/>
      <c r="CA291" s="2095"/>
      <c r="CC291" s="2098"/>
      <c r="CD291" s="2101"/>
      <c r="CE291" s="2101"/>
      <c r="CF291" s="2104"/>
      <c r="CG291" s="2107"/>
    </row>
    <row r="292" spans="1:85" ht="15" thickBot="1">
      <c r="A292" s="2126"/>
      <c r="B292" s="2131"/>
      <c r="C292" s="2132"/>
      <c r="D292" s="2137"/>
      <c r="E292" s="2138"/>
      <c r="F292" s="150"/>
      <c r="G292" s="151"/>
      <c r="H292" s="2141"/>
      <c r="I292" s="121"/>
      <c r="J292" s="122"/>
      <c r="K292" s="122"/>
      <c r="L292" s="122"/>
      <c r="M292" s="2144"/>
      <c r="N292" s="2147"/>
      <c r="O292" s="351"/>
      <c r="P292" s="352"/>
      <c r="Q292" s="2117"/>
      <c r="R292" s="2120"/>
      <c r="S292" s="2120"/>
      <c r="T292" s="2123"/>
      <c r="U292" s="27"/>
      <c r="V292" s="168">
        <v>10</v>
      </c>
      <c r="W292" s="179"/>
      <c r="X292" s="235"/>
      <c r="Y292" s="235"/>
      <c r="Z292" s="150"/>
      <c r="AA292" s="126"/>
      <c r="AB292" s="126"/>
      <c r="AC292" s="126"/>
      <c r="AD292" s="127"/>
      <c r="AE292" s="138"/>
      <c r="AF292" s="154"/>
      <c r="AG292" s="156"/>
      <c r="AH292" s="156"/>
      <c r="AI292" s="156"/>
      <c r="AJ292" s="157"/>
      <c r="AK292" s="128"/>
      <c r="AL292" s="129"/>
      <c r="AM292" s="129"/>
      <c r="AN292" s="130"/>
      <c r="AO292" s="8"/>
      <c r="AP292" s="353"/>
      <c r="AQ292" s="354"/>
      <c r="AR292" s="89"/>
      <c r="AS292" s="249" t="e">
        <f t="shared" si="165"/>
        <v>#DIV/0!</v>
      </c>
      <c r="AT292" s="250" t="e">
        <f t="shared" si="166"/>
        <v>#DIV/0!</v>
      </c>
      <c r="AU292" s="250" t="e">
        <f t="shared" si="167"/>
        <v>#DIV/0!</v>
      </c>
      <c r="AV292" s="250" t="e">
        <f t="shared" si="168"/>
        <v>#DIV/0!</v>
      </c>
      <c r="AW292" s="251" t="e">
        <f t="shared" si="151"/>
        <v>#DIV/0!</v>
      </c>
      <c r="AX292" s="251" t="e">
        <f t="shared" si="152"/>
        <v>#DIV/0!</v>
      </c>
      <c r="AY292" s="251" t="e">
        <f t="shared" si="153"/>
        <v>#DIV/0!</v>
      </c>
      <c r="AZ292" s="251" t="e">
        <f t="shared" si="154"/>
        <v>#DIV/0!</v>
      </c>
      <c r="BA292" s="252" t="e">
        <f t="shared" si="155"/>
        <v>#DIV/0!</v>
      </c>
      <c r="BB292" s="252" t="e">
        <f t="shared" si="156"/>
        <v>#DIV/0!</v>
      </c>
      <c r="BC292" s="252" t="e">
        <f t="shared" si="157"/>
        <v>#DIV/0!</v>
      </c>
      <c r="BD292" s="252" t="e">
        <f t="shared" si="158"/>
        <v>#DIV/0!</v>
      </c>
      <c r="BE292" s="159">
        <v>0.2</v>
      </c>
      <c r="BF292" s="159">
        <v>0.8</v>
      </c>
      <c r="BG292" s="252" t="e">
        <f t="shared" si="159"/>
        <v>#DIV/0!</v>
      </c>
      <c r="BH292" s="252" t="e">
        <f t="shared" si="160"/>
        <v>#DIV/0!</v>
      </c>
      <c r="BI292" s="252" t="e">
        <f t="shared" si="161"/>
        <v>#DIV/0!</v>
      </c>
      <c r="BJ292" s="252" t="e">
        <f t="shared" si="140"/>
        <v>#DIV/0!</v>
      </c>
      <c r="BK292" s="252" t="e">
        <f t="shared" si="140"/>
        <v>#DIV/0!</v>
      </c>
      <c r="BL292" s="252" t="e">
        <f t="shared" si="162"/>
        <v>#DIV/0!</v>
      </c>
      <c r="BM292" s="252" t="e">
        <f t="shared" si="163"/>
        <v>#DIV/0!</v>
      </c>
      <c r="BN292" s="252" t="e">
        <f t="shared" si="164"/>
        <v>#DIV/0!</v>
      </c>
      <c r="BO292" s="252" t="e">
        <f t="shared" si="141"/>
        <v>#DIV/0!</v>
      </c>
      <c r="BP292" s="252" t="e">
        <f t="shared" si="141"/>
        <v>#DIV/0!</v>
      </c>
      <c r="BQ292" s="252" t="e">
        <f t="shared" si="141"/>
        <v>#DIV/0!</v>
      </c>
      <c r="BR292" s="252" t="e">
        <f t="shared" si="141"/>
        <v>#DIV/0!</v>
      </c>
      <c r="BS292" s="2111"/>
      <c r="BT292" s="2111"/>
      <c r="BU292" s="2111"/>
      <c r="BV292" s="2111"/>
      <c r="BW292" s="2114"/>
      <c r="BX292" s="2114"/>
      <c r="BY292" s="2114"/>
      <c r="BZ292" s="2114"/>
      <c r="CA292" s="2096"/>
      <c r="CC292" s="2099"/>
      <c r="CD292" s="2102"/>
      <c r="CE292" s="2102"/>
      <c r="CF292" s="2105"/>
      <c r="CG292" s="2108"/>
    </row>
    <row r="293" spans="1:85">
      <c r="A293" s="2124">
        <v>29</v>
      </c>
      <c r="B293" s="2127"/>
      <c r="C293" s="2128"/>
      <c r="D293" s="2133"/>
      <c r="E293" s="2134"/>
      <c r="F293" s="66"/>
      <c r="G293" s="135"/>
      <c r="H293" s="2139"/>
      <c r="I293" s="69"/>
      <c r="J293" s="70"/>
      <c r="K293" s="70"/>
      <c r="L293" s="70"/>
      <c r="M293" s="2142"/>
      <c r="N293" s="2145">
        <f>+P293+P294+P295+P296+P297+P298+P299+P300+P301+P302</f>
        <v>0</v>
      </c>
      <c r="O293" s="72"/>
      <c r="P293" s="885"/>
      <c r="Q293" s="2115"/>
      <c r="R293" s="2118"/>
      <c r="S293" s="2118"/>
      <c r="T293" s="2121"/>
      <c r="U293" s="27"/>
      <c r="V293" s="75">
        <v>1</v>
      </c>
      <c r="W293" s="72"/>
      <c r="X293" s="236"/>
      <c r="Y293" s="236"/>
      <c r="Z293" s="66"/>
      <c r="AA293" s="79"/>
      <c r="AB293" s="79"/>
      <c r="AC293" s="79"/>
      <c r="AD293" s="80"/>
      <c r="AE293" s="138"/>
      <c r="AF293" s="81"/>
      <c r="AG293" s="82"/>
      <c r="AH293" s="82"/>
      <c r="AI293" s="82"/>
      <c r="AJ293" s="83"/>
      <c r="AK293" s="84"/>
      <c r="AL293" s="85"/>
      <c r="AM293" s="85"/>
      <c r="AN293" s="86"/>
      <c r="AO293" s="8"/>
      <c r="AP293" s="87"/>
      <c r="AQ293" s="88"/>
      <c r="AR293" s="89"/>
      <c r="AS293" s="241" t="e">
        <f t="shared" si="165"/>
        <v>#DIV/0!</v>
      </c>
      <c r="AT293" s="242" t="e">
        <f t="shared" si="166"/>
        <v>#DIV/0!</v>
      </c>
      <c r="AU293" s="242" t="e">
        <f t="shared" si="167"/>
        <v>#DIV/0!</v>
      </c>
      <c r="AV293" s="242" t="e">
        <f t="shared" si="168"/>
        <v>#DIV/0!</v>
      </c>
      <c r="AW293" s="243" t="e">
        <f t="shared" si="151"/>
        <v>#DIV/0!</v>
      </c>
      <c r="AX293" s="243" t="e">
        <f t="shared" si="152"/>
        <v>#DIV/0!</v>
      </c>
      <c r="AY293" s="243" t="e">
        <f t="shared" si="153"/>
        <v>#DIV/0!</v>
      </c>
      <c r="AZ293" s="243" t="e">
        <f t="shared" si="154"/>
        <v>#DIV/0!</v>
      </c>
      <c r="BA293" s="244" t="e">
        <f t="shared" si="155"/>
        <v>#DIV/0!</v>
      </c>
      <c r="BB293" s="244" t="e">
        <f t="shared" si="156"/>
        <v>#DIV/0!</v>
      </c>
      <c r="BC293" s="244" t="e">
        <f t="shared" si="157"/>
        <v>#DIV/0!</v>
      </c>
      <c r="BD293" s="244" t="e">
        <f t="shared" si="158"/>
        <v>#DIV/0!</v>
      </c>
      <c r="BE293" s="94">
        <v>0.2</v>
      </c>
      <c r="BF293" s="94">
        <v>0.8</v>
      </c>
      <c r="BG293" s="244" t="e">
        <f t="shared" si="159"/>
        <v>#DIV/0!</v>
      </c>
      <c r="BH293" s="244" t="e">
        <f t="shared" si="160"/>
        <v>#DIV/0!</v>
      </c>
      <c r="BI293" s="244" t="e">
        <f t="shared" si="161"/>
        <v>#DIV/0!</v>
      </c>
      <c r="BJ293" s="244" t="e">
        <f t="shared" si="140"/>
        <v>#DIV/0!</v>
      </c>
      <c r="BK293" s="244" t="e">
        <f t="shared" si="140"/>
        <v>#DIV/0!</v>
      </c>
      <c r="BL293" s="244" t="e">
        <f t="shared" si="162"/>
        <v>#DIV/0!</v>
      </c>
      <c r="BM293" s="244" t="e">
        <f t="shared" si="163"/>
        <v>#DIV/0!</v>
      </c>
      <c r="BN293" s="244" t="e">
        <f t="shared" si="164"/>
        <v>#DIV/0!</v>
      </c>
      <c r="BO293" s="244" t="e">
        <f t="shared" si="141"/>
        <v>#DIV/0!</v>
      </c>
      <c r="BP293" s="244" t="e">
        <f t="shared" si="141"/>
        <v>#DIV/0!</v>
      </c>
      <c r="BQ293" s="244" t="e">
        <f t="shared" si="141"/>
        <v>#DIV/0!</v>
      </c>
      <c r="BR293" s="244" t="e">
        <f t="shared" si="141"/>
        <v>#DIV/0!</v>
      </c>
      <c r="BS293" s="2109" t="e">
        <f t="shared" ref="BS293:BV293" si="175">AVERAGEIF(BO293:BO302,"&lt;&gt;#¡DIV/0!")</f>
        <v>#DIV/0!</v>
      </c>
      <c r="BT293" s="2109" t="e">
        <f t="shared" si="175"/>
        <v>#DIV/0!</v>
      </c>
      <c r="BU293" s="2109" t="e">
        <f t="shared" si="175"/>
        <v>#DIV/0!</v>
      </c>
      <c r="BV293" s="2109" t="e">
        <f t="shared" si="175"/>
        <v>#DIV/0!</v>
      </c>
      <c r="BW293" s="2112" t="e">
        <f>+C293*BS293</f>
        <v>#DIV/0!</v>
      </c>
      <c r="BX293" s="2112" t="e">
        <f>+C293*BT293</f>
        <v>#DIV/0!</v>
      </c>
      <c r="BY293" s="2112" t="e">
        <f>+C293*BU293</f>
        <v>#DIV/0!</v>
      </c>
      <c r="BZ293" s="2112" t="e">
        <f>+C293*BV293</f>
        <v>#DIV/0!</v>
      </c>
      <c r="CA293" s="2094" t="e">
        <f>SUM(BW293:BZ302)</f>
        <v>#DIV/0!</v>
      </c>
      <c r="CC293" s="2097" t="e">
        <f>+Q293/$N$293</f>
        <v>#DIV/0!</v>
      </c>
      <c r="CD293" s="2100" t="e">
        <f t="shared" ref="CD293:CF293" si="176">+R293/$N$293</f>
        <v>#DIV/0!</v>
      </c>
      <c r="CE293" s="2100" t="e">
        <f t="shared" si="176"/>
        <v>#DIV/0!</v>
      </c>
      <c r="CF293" s="2103" t="e">
        <f t="shared" si="176"/>
        <v>#DIV/0!</v>
      </c>
      <c r="CG293" s="2106" t="e">
        <f t="shared" ref="CG293" si="177">AVERAGE(CC293:CF302)</f>
        <v>#DIV/0!</v>
      </c>
    </row>
    <row r="294" spans="1:85">
      <c r="A294" s="2125"/>
      <c r="B294" s="2129"/>
      <c r="C294" s="2130"/>
      <c r="D294" s="2135"/>
      <c r="E294" s="2136"/>
      <c r="F294" s="95"/>
      <c r="G294" s="142"/>
      <c r="H294" s="2140"/>
      <c r="I294" s="97"/>
      <c r="J294" s="98"/>
      <c r="K294" s="98"/>
      <c r="L294" s="98"/>
      <c r="M294" s="2143"/>
      <c r="N294" s="2146"/>
      <c r="O294" s="297"/>
      <c r="P294" s="305"/>
      <c r="Q294" s="2116"/>
      <c r="R294" s="2119"/>
      <c r="S294" s="2119"/>
      <c r="T294" s="2122"/>
      <c r="U294" s="27"/>
      <c r="V294" s="101">
        <v>2</v>
      </c>
      <c r="W294" s="120"/>
      <c r="X294" s="234"/>
      <c r="Y294" s="234"/>
      <c r="Z294" s="95"/>
      <c r="AA294" s="105"/>
      <c r="AB294" s="105"/>
      <c r="AC294" s="105"/>
      <c r="AD294" s="106"/>
      <c r="AE294" s="138"/>
      <c r="AF294" s="107"/>
      <c r="AG294" s="108"/>
      <c r="AH294" s="108"/>
      <c r="AI294" s="108"/>
      <c r="AJ294" s="109"/>
      <c r="AK294" s="110"/>
      <c r="AL294" s="111"/>
      <c r="AM294" s="111"/>
      <c r="AN294" s="112"/>
      <c r="AO294" s="8"/>
      <c r="AP294" s="307"/>
      <c r="AQ294" s="308"/>
      <c r="AR294" s="89"/>
      <c r="AS294" s="245" t="e">
        <f t="shared" si="165"/>
        <v>#DIV/0!</v>
      </c>
      <c r="AT294" s="246" t="e">
        <f t="shared" si="166"/>
        <v>#DIV/0!</v>
      </c>
      <c r="AU294" s="246" t="e">
        <f t="shared" si="167"/>
        <v>#DIV/0!</v>
      </c>
      <c r="AV294" s="246" t="e">
        <f t="shared" si="168"/>
        <v>#DIV/0!</v>
      </c>
      <c r="AW294" s="247" t="e">
        <f t="shared" si="151"/>
        <v>#DIV/0!</v>
      </c>
      <c r="AX294" s="247" t="e">
        <f t="shared" si="152"/>
        <v>#DIV/0!</v>
      </c>
      <c r="AY294" s="247" t="e">
        <f t="shared" si="153"/>
        <v>#DIV/0!</v>
      </c>
      <c r="AZ294" s="247" t="e">
        <f t="shared" si="154"/>
        <v>#DIV/0!</v>
      </c>
      <c r="BA294" s="248" t="e">
        <f t="shared" si="155"/>
        <v>#DIV/0!</v>
      </c>
      <c r="BB294" s="248" t="e">
        <f t="shared" si="156"/>
        <v>#DIV/0!</v>
      </c>
      <c r="BC294" s="248" t="e">
        <f t="shared" si="157"/>
        <v>#DIV/0!</v>
      </c>
      <c r="BD294" s="248" t="e">
        <f t="shared" si="158"/>
        <v>#DIV/0!</v>
      </c>
      <c r="BE294" s="118">
        <v>0.2</v>
      </c>
      <c r="BF294" s="118">
        <v>0.8</v>
      </c>
      <c r="BG294" s="248" t="e">
        <f t="shared" si="159"/>
        <v>#DIV/0!</v>
      </c>
      <c r="BH294" s="248" t="e">
        <f t="shared" si="160"/>
        <v>#DIV/0!</v>
      </c>
      <c r="BI294" s="248" t="e">
        <f t="shared" si="161"/>
        <v>#DIV/0!</v>
      </c>
      <c r="BJ294" s="248" t="e">
        <f t="shared" si="140"/>
        <v>#DIV/0!</v>
      </c>
      <c r="BK294" s="248" t="e">
        <f t="shared" si="140"/>
        <v>#DIV/0!</v>
      </c>
      <c r="BL294" s="248" t="e">
        <f t="shared" si="162"/>
        <v>#DIV/0!</v>
      </c>
      <c r="BM294" s="248" t="e">
        <f t="shared" si="163"/>
        <v>#DIV/0!</v>
      </c>
      <c r="BN294" s="248" t="e">
        <f t="shared" si="164"/>
        <v>#DIV/0!</v>
      </c>
      <c r="BO294" s="248" t="e">
        <f t="shared" si="141"/>
        <v>#DIV/0!</v>
      </c>
      <c r="BP294" s="248" t="e">
        <f t="shared" si="141"/>
        <v>#DIV/0!</v>
      </c>
      <c r="BQ294" s="248" t="e">
        <f t="shared" si="141"/>
        <v>#DIV/0!</v>
      </c>
      <c r="BR294" s="248" t="e">
        <f t="shared" si="141"/>
        <v>#DIV/0!</v>
      </c>
      <c r="BS294" s="2110"/>
      <c r="BT294" s="2110"/>
      <c r="BU294" s="2110"/>
      <c r="BV294" s="2110"/>
      <c r="BW294" s="2113"/>
      <c r="BX294" s="2113"/>
      <c r="BY294" s="2113"/>
      <c r="BZ294" s="2113"/>
      <c r="CA294" s="2095"/>
      <c r="CC294" s="2098"/>
      <c r="CD294" s="2101"/>
      <c r="CE294" s="2101"/>
      <c r="CF294" s="2104"/>
      <c r="CG294" s="2107"/>
    </row>
    <row r="295" spans="1:85">
      <c r="A295" s="2125"/>
      <c r="B295" s="2129"/>
      <c r="C295" s="2130"/>
      <c r="D295" s="2135"/>
      <c r="E295" s="2136"/>
      <c r="F295" s="95"/>
      <c r="G295" s="142"/>
      <c r="H295" s="2140"/>
      <c r="I295" s="97"/>
      <c r="J295" s="98"/>
      <c r="K295" s="98"/>
      <c r="L295" s="98"/>
      <c r="M295" s="2143"/>
      <c r="N295" s="2146"/>
      <c r="O295" s="297"/>
      <c r="P295" s="305"/>
      <c r="Q295" s="2116"/>
      <c r="R295" s="2119"/>
      <c r="S295" s="2119"/>
      <c r="T295" s="2122"/>
      <c r="U295" s="27"/>
      <c r="V295" s="101">
        <v>3</v>
      </c>
      <c r="W295" s="120"/>
      <c r="X295" s="234"/>
      <c r="Y295" s="234"/>
      <c r="Z295" s="95"/>
      <c r="AA295" s="105"/>
      <c r="AB295" s="105"/>
      <c r="AC295" s="105"/>
      <c r="AD295" s="106"/>
      <c r="AE295" s="138"/>
      <c r="AF295" s="107"/>
      <c r="AG295" s="108"/>
      <c r="AH295" s="108"/>
      <c r="AI295" s="108"/>
      <c r="AJ295" s="109"/>
      <c r="AK295" s="110"/>
      <c r="AL295" s="111"/>
      <c r="AM295" s="111"/>
      <c r="AN295" s="112"/>
      <c r="AO295" s="8"/>
      <c r="AP295" s="307"/>
      <c r="AQ295" s="308"/>
      <c r="AR295" s="89"/>
      <c r="AS295" s="245" t="e">
        <f t="shared" si="165"/>
        <v>#DIV/0!</v>
      </c>
      <c r="AT295" s="246" t="e">
        <f t="shared" si="166"/>
        <v>#DIV/0!</v>
      </c>
      <c r="AU295" s="246" t="e">
        <f t="shared" si="167"/>
        <v>#DIV/0!</v>
      </c>
      <c r="AV295" s="246" t="e">
        <f t="shared" si="168"/>
        <v>#DIV/0!</v>
      </c>
      <c r="AW295" s="247" t="e">
        <f t="shared" si="151"/>
        <v>#DIV/0!</v>
      </c>
      <c r="AX295" s="247" t="e">
        <f t="shared" si="152"/>
        <v>#DIV/0!</v>
      </c>
      <c r="AY295" s="247" t="e">
        <f t="shared" si="153"/>
        <v>#DIV/0!</v>
      </c>
      <c r="AZ295" s="247" t="e">
        <f t="shared" si="154"/>
        <v>#DIV/0!</v>
      </c>
      <c r="BA295" s="248" t="e">
        <f t="shared" si="155"/>
        <v>#DIV/0!</v>
      </c>
      <c r="BB295" s="248" t="e">
        <f t="shared" si="156"/>
        <v>#DIV/0!</v>
      </c>
      <c r="BC295" s="248" t="e">
        <f t="shared" si="157"/>
        <v>#DIV/0!</v>
      </c>
      <c r="BD295" s="248" t="e">
        <f t="shared" si="158"/>
        <v>#DIV/0!</v>
      </c>
      <c r="BE295" s="118">
        <v>0.2</v>
      </c>
      <c r="BF295" s="118">
        <v>0.8</v>
      </c>
      <c r="BG295" s="248" t="e">
        <f t="shared" si="159"/>
        <v>#DIV/0!</v>
      </c>
      <c r="BH295" s="248" t="e">
        <f t="shared" si="160"/>
        <v>#DIV/0!</v>
      </c>
      <c r="BI295" s="248" t="e">
        <f t="shared" si="161"/>
        <v>#DIV/0!</v>
      </c>
      <c r="BJ295" s="248" t="e">
        <f t="shared" si="140"/>
        <v>#DIV/0!</v>
      </c>
      <c r="BK295" s="248" t="e">
        <f t="shared" si="140"/>
        <v>#DIV/0!</v>
      </c>
      <c r="BL295" s="248" t="e">
        <f t="shared" si="162"/>
        <v>#DIV/0!</v>
      </c>
      <c r="BM295" s="248" t="e">
        <f t="shared" si="163"/>
        <v>#DIV/0!</v>
      </c>
      <c r="BN295" s="248" t="e">
        <f t="shared" si="164"/>
        <v>#DIV/0!</v>
      </c>
      <c r="BO295" s="248" t="e">
        <f t="shared" si="141"/>
        <v>#DIV/0!</v>
      </c>
      <c r="BP295" s="248" t="e">
        <f t="shared" si="141"/>
        <v>#DIV/0!</v>
      </c>
      <c r="BQ295" s="248" t="e">
        <f t="shared" si="141"/>
        <v>#DIV/0!</v>
      </c>
      <c r="BR295" s="248" t="e">
        <f t="shared" si="141"/>
        <v>#DIV/0!</v>
      </c>
      <c r="BS295" s="2110"/>
      <c r="BT295" s="2110"/>
      <c r="BU295" s="2110"/>
      <c r="BV295" s="2110"/>
      <c r="BW295" s="2113"/>
      <c r="BX295" s="2113"/>
      <c r="BY295" s="2113"/>
      <c r="BZ295" s="2113"/>
      <c r="CA295" s="2095"/>
      <c r="CC295" s="2098"/>
      <c r="CD295" s="2101"/>
      <c r="CE295" s="2101"/>
      <c r="CF295" s="2104"/>
      <c r="CG295" s="2107"/>
    </row>
    <row r="296" spans="1:85">
      <c r="A296" s="2125"/>
      <c r="B296" s="2129"/>
      <c r="C296" s="2130"/>
      <c r="D296" s="2135"/>
      <c r="E296" s="2136"/>
      <c r="F296" s="95"/>
      <c r="G296" s="142"/>
      <c r="H296" s="2140"/>
      <c r="I296" s="97"/>
      <c r="J296" s="98"/>
      <c r="K296" s="98"/>
      <c r="L296" s="98"/>
      <c r="M296" s="2143"/>
      <c r="N296" s="2146"/>
      <c r="O296" s="297"/>
      <c r="P296" s="305"/>
      <c r="Q296" s="2116"/>
      <c r="R296" s="2119"/>
      <c r="S296" s="2119"/>
      <c r="T296" s="2122"/>
      <c r="U296" s="27"/>
      <c r="V296" s="101">
        <v>4</v>
      </c>
      <c r="W296" s="120"/>
      <c r="X296" s="234"/>
      <c r="Y296" s="234"/>
      <c r="Z296" s="95"/>
      <c r="AA296" s="105"/>
      <c r="AB296" s="105"/>
      <c r="AC296" s="105"/>
      <c r="AD296" s="106"/>
      <c r="AE296" s="138"/>
      <c r="AF296" s="107"/>
      <c r="AG296" s="108"/>
      <c r="AH296" s="108"/>
      <c r="AI296" s="108"/>
      <c r="AJ296" s="109"/>
      <c r="AK296" s="110"/>
      <c r="AL296" s="111"/>
      <c r="AM296" s="111"/>
      <c r="AN296" s="112"/>
      <c r="AO296" s="8"/>
      <c r="AP296" s="307"/>
      <c r="AQ296" s="308"/>
      <c r="AR296" s="89"/>
      <c r="AS296" s="245" t="e">
        <f t="shared" si="165"/>
        <v>#DIV/0!</v>
      </c>
      <c r="AT296" s="246" t="e">
        <f t="shared" si="166"/>
        <v>#DIV/0!</v>
      </c>
      <c r="AU296" s="246" t="e">
        <f t="shared" si="167"/>
        <v>#DIV/0!</v>
      </c>
      <c r="AV296" s="246" t="e">
        <f t="shared" si="168"/>
        <v>#DIV/0!</v>
      </c>
      <c r="AW296" s="247" t="e">
        <f t="shared" si="151"/>
        <v>#DIV/0!</v>
      </c>
      <c r="AX296" s="247" t="e">
        <f t="shared" si="152"/>
        <v>#DIV/0!</v>
      </c>
      <c r="AY296" s="247" t="e">
        <f t="shared" si="153"/>
        <v>#DIV/0!</v>
      </c>
      <c r="AZ296" s="247" t="e">
        <f t="shared" si="154"/>
        <v>#DIV/0!</v>
      </c>
      <c r="BA296" s="248" t="e">
        <f t="shared" si="155"/>
        <v>#DIV/0!</v>
      </c>
      <c r="BB296" s="248" t="e">
        <f t="shared" si="156"/>
        <v>#DIV/0!</v>
      </c>
      <c r="BC296" s="248" t="e">
        <f t="shared" si="157"/>
        <v>#DIV/0!</v>
      </c>
      <c r="BD296" s="248" t="e">
        <f t="shared" si="158"/>
        <v>#DIV/0!</v>
      </c>
      <c r="BE296" s="118">
        <v>0.2</v>
      </c>
      <c r="BF296" s="118">
        <v>0.8</v>
      </c>
      <c r="BG296" s="248" t="e">
        <f t="shared" si="159"/>
        <v>#DIV/0!</v>
      </c>
      <c r="BH296" s="248" t="e">
        <f t="shared" si="160"/>
        <v>#DIV/0!</v>
      </c>
      <c r="BI296" s="248" t="e">
        <f t="shared" si="161"/>
        <v>#DIV/0!</v>
      </c>
      <c r="BJ296" s="248" t="e">
        <f t="shared" si="140"/>
        <v>#DIV/0!</v>
      </c>
      <c r="BK296" s="248" t="e">
        <f t="shared" si="140"/>
        <v>#DIV/0!</v>
      </c>
      <c r="BL296" s="248" t="e">
        <f t="shared" si="162"/>
        <v>#DIV/0!</v>
      </c>
      <c r="BM296" s="248" t="e">
        <f t="shared" si="163"/>
        <v>#DIV/0!</v>
      </c>
      <c r="BN296" s="248" t="e">
        <f t="shared" si="164"/>
        <v>#DIV/0!</v>
      </c>
      <c r="BO296" s="248" t="e">
        <f t="shared" si="141"/>
        <v>#DIV/0!</v>
      </c>
      <c r="BP296" s="248" t="e">
        <f t="shared" si="141"/>
        <v>#DIV/0!</v>
      </c>
      <c r="BQ296" s="248" t="e">
        <f t="shared" si="141"/>
        <v>#DIV/0!</v>
      </c>
      <c r="BR296" s="248" t="e">
        <f t="shared" si="141"/>
        <v>#DIV/0!</v>
      </c>
      <c r="BS296" s="2110"/>
      <c r="BT296" s="2110"/>
      <c r="BU296" s="2110"/>
      <c r="BV296" s="2110"/>
      <c r="BW296" s="2113"/>
      <c r="BX296" s="2113"/>
      <c r="BY296" s="2113"/>
      <c r="BZ296" s="2113"/>
      <c r="CA296" s="2095"/>
      <c r="CC296" s="2098"/>
      <c r="CD296" s="2101"/>
      <c r="CE296" s="2101"/>
      <c r="CF296" s="2104"/>
      <c r="CG296" s="2107"/>
    </row>
    <row r="297" spans="1:85">
      <c r="A297" s="2125"/>
      <c r="B297" s="2129"/>
      <c r="C297" s="2130"/>
      <c r="D297" s="2135"/>
      <c r="E297" s="2136"/>
      <c r="F297" s="95"/>
      <c r="G297" s="142"/>
      <c r="H297" s="2140"/>
      <c r="I297" s="97"/>
      <c r="J297" s="98"/>
      <c r="K297" s="98"/>
      <c r="L297" s="98"/>
      <c r="M297" s="2143"/>
      <c r="N297" s="2146"/>
      <c r="O297" s="297"/>
      <c r="P297" s="305"/>
      <c r="Q297" s="2116"/>
      <c r="R297" s="2119"/>
      <c r="S297" s="2119"/>
      <c r="T297" s="2122"/>
      <c r="U297" s="27"/>
      <c r="V297" s="101">
        <v>5</v>
      </c>
      <c r="W297" s="120"/>
      <c r="X297" s="234"/>
      <c r="Y297" s="234"/>
      <c r="Z297" s="95"/>
      <c r="AA297" s="105"/>
      <c r="AB297" s="105"/>
      <c r="AC297" s="105"/>
      <c r="AD297" s="106"/>
      <c r="AE297" s="138"/>
      <c r="AF297" s="107"/>
      <c r="AG297" s="108"/>
      <c r="AH297" s="108"/>
      <c r="AI297" s="108"/>
      <c r="AJ297" s="109"/>
      <c r="AK297" s="110"/>
      <c r="AL297" s="111"/>
      <c r="AM297" s="111"/>
      <c r="AN297" s="112"/>
      <c r="AO297" s="8"/>
      <c r="AP297" s="307"/>
      <c r="AQ297" s="308"/>
      <c r="AR297" s="89"/>
      <c r="AS297" s="245" t="e">
        <f t="shared" si="165"/>
        <v>#DIV/0!</v>
      </c>
      <c r="AT297" s="246" t="e">
        <f t="shared" si="166"/>
        <v>#DIV/0!</v>
      </c>
      <c r="AU297" s="246" t="e">
        <f t="shared" si="167"/>
        <v>#DIV/0!</v>
      </c>
      <c r="AV297" s="246" t="e">
        <f t="shared" si="168"/>
        <v>#DIV/0!</v>
      </c>
      <c r="AW297" s="247" t="e">
        <f t="shared" si="151"/>
        <v>#DIV/0!</v>
      </c>
      <c r="AX297" s="247" t="e">
        <f t="shared" si="152"/>
        <v>#DIV/0!</v>
      </c>
      <c r="AY297" s="247" t="e">
        <f t="shared" si="153"/>
        <v>#DIV/0!</v>
      </c>
      <c r="AZ297" s="247" t="e">
        <f t="shared" si="154"/>
        <v>#DIV/0!</v>
      </c>
      <c r="BA297" s="248" t="e">
        <f t="shared" si="155"/>
        <v>#DIV/0!</v>
      </c>
      <c r="BB297" s="248" t="e">
        <f t="shared" si="156"/>
        <v>#DIV/0!</v>
      </c>
      <c r="BC297" s="248" t="e">
        <f t="shared" si="157"/>
        <v>#DIV/0!</v>
      </c>
      <c r="BD297" s="248" t="e">
        <f t="shared" si="158"/>
        <v>#DIV/0!</v>
      </c>
      <c r="BE297" s="118">
        <v>0.2</v>
      </c>
      <c r="BF297" s="118">
        <v>0.8</v>
      </c>
      <c r="BG297" s="248" t="e">
        <f t="shared" si="159"/>
        <v>#DIV/0!</v>
      </c>
      <c r="BH297" s="248" t="e">
        <f t="shared" si="160"/>
        <v>#DIV/0!</v>
      </c>
      <c r="BI297" s="248" t="e">
        <f t="shared" si="161"/>
        <v>#DIV/0!</v>
      </c>
      <c r="BJ297" s="248" t="e">
        <f t="shared" ref="BJ297:BK312" si="178">+AZ297*BE297</f>
        <v>#DIV/0!</v>
      </c>
      <c r="BK297" s="248" t="e">
        <f t="shared" si="178"/>
        <v>#DIV/0!</v>
      </c>
      <c r="BL297" s="248" t="e">
        <f t="shared" si="162"/>
        <v>#DIV/0!</v>
      </c>
      <c r="BM297" s="248" t="e">
        <f t="shared" si="163"/>
        <v>#DIV/0!</v>
      </c>
      <c r="BN297" s="248" t="e">
        <f t="shared" si="164"/>
        <v>#DIV/0!</v>
      </c>
      <c r="BO297" s="248" t="e">
        <f t="shared" ref="BO297:BR312" si="179">+BG297+BK297</f>
        <v>#DIV/0!</v>
      </c>
      <c r="BP297" s="248" t="e">
        <f t="shared" si="179"/>
        <v>#DIV/0!</v>
      </c>
      <c r="BQ297" s="248" t="e">
        <f t="shared" si="179"/>
        <v>#DIV/0!</v>
      </c>
      <c r="BR297" s="248" t="e">
        <f t="shared" si="179"/>
        <v>#DIV/0!</v>
      </c>
      <c r="BS297" s="2110"/>
      <c r="BT297" s="2110"/>
      <c r="BU297" s="2110"/>
      <c r="BV297" s="2110"/>
      <c r="BW297" s="2113"/>
      <c r="BX297" s="2113"/>
      <c r="BY297" s="2113"/>
      <c r="BZ297" s="2113"/>
      <c r="CA297" s="2095"/>
      <c r="CC297" s="2098"/>
      <c r="CD297" s="2101"/>
      <c r="CE297" s="2101"/>
      <c r="CF297" s="2104"/>
      <c r="CG297" s="2107"/>
    </row>
    <row r="298" spans="1:85">
      <c r="A298" s="2125"/>
      <c r="B298" s="2129"/>
      <c r="C298" s="2130"/>
      <c r="D298" s="2135"/>
      <c r="E298" s="2136"/>
      <c r="F298" s="95"/>
      <c r="G298" s="142"/>
      <c r="H298" s="2140"/>
      <c r="I298" s="97"/>
      <c r="J298" s="98"/>
      <c r="K298" s="98"/>
      <c r="L298" s="98"/>
      <c r="M298" s="2143"/>
      <c r="N298" s="2146"/>
      <c r="O298" s="297"/>
      <c r="P298" s="305"/>
      <c r="Q298" s="2116"/>
      <c r="R298" s="2119"/>
      <c r="S298" s="2119"/>
      <c r="T298" s="2122"/>
      <c r="U298" s="27"/>
      <c r="V298" s="101">
        <v>6</v>
      </c>
      <c r="W298" s="120"/>
      <c r="X298" s="234"/>
      <c r="Y298" s="234"/>
      <c r="Z298" s="95"/>
      <c r="AA298" s="105"/>
      <c r="AB298" s="105"/>
      <c r="AC298" s="105"/>
      <c r="AD298" s="106"/>
      <c r="AE298" s="138"/>
      <c r="AF298" s="107"/>
      <c r="AG298" s="108"/>
      <c r="AH298" s="108"/>
      <c r="AI298" s="108"/>
      <c r="AJ298" s="109"/>
      <c r="AK298" s="110"/>
      <c r="AL298" s="111"/>
      <c r="AM298" s="111"/>
      <c r="AN298" s="112"/>
      <c r="AO298" s="8"/>
      <c r="AP298" s="307"/>
      <c r="AQ298" s="308"/>
      <c r="AR298" s="89"/>
      <c r="AS298" s="245" t="e">
        <f t="shared" si="165"/>
        <v>#DIV/0!</v>
      </c>
      <c r="AT298" s="246" t="e">
        <f t="shared" si="166"/>
        <v>#DIV/0!</v>
      </c>
      <c r="AU298" s="246" t="e">
        <f t="shared" si="167"/>
        <v>#DIV/0!</v>
      </c>
      <c r="AV298" s="246" t="e">
        <f t="shared" si="168"/>
        <v>#DIV/0!</v>
      </c>
      <c r="AW298" s="247" t="e">
        <f t="shared" si="151"/>
        <v>#DIV/0!</v>
      </c>
      <c r="AX298" s="247" t="e">
        <f t="shared" si="152"/>
        <v>#DIV/0!</v>
      </c>
      <c r="AY298" s="247" t="e">
        <f t="shared" si="153"/>
        <v>#DIV/0!</v>
      </c>
      <c r="AZ298" s="247" t="e">
        <f t="shared" si="154"/>
        <v>#DIV/0!</v>
      </c>
      <c r="BA298" s="248" t="e">
        <f t="shared" si="155"/>
        <v>#DIV/0!</v>
      </c>
      <c r="BB298" s="248" t="e">
        <f t="shared" si="156"/>
        <v>#DIV/0!</v>
      </c>
      <c r="BC298" s="248" t="e">
        <f t="shared" si="157"/>
        <v>#DIV/0!</v>
      </c>
      <c r="BD298" s="248" t="e">
        <f t="shared" si="158"/>
        <v>#DIV/0!</v>
      </c>
      <c r="BE298" s="118">
        <v>0.2</v>
      </c>
      <c r="BF298" s="118">
        <v>0.8</v>
      </c>
      <c r="BG298" s="248" t="e">
        <f t="shared" si="159"/>
        <v>#DIV/0!</v>
      </c>
      <c r="BH298" s="248" t="e">
        <f t="shared" si="160"/>
        <v>#DIV/0!</v>
      </c>
      <c r="BI298" s="248" t="e">
        <f t="shared" si="161"/>
        <v>#DIV/0!</v>
      </c>
      <c r="BJ298" s="248" t="e">
        <f t="shared" si="178"/>
        <v>#DIV/0!</v>
      </c>
      <c r="BK298" s="248" t="e">
        <f t="shared" si="178"/>
        <v>#DIV/0!</v>
      </c>
      <c r="BL298" s="248" t="e">
        <f t="shared" si="162"/>
        <v>#DIV/0!</v>
      </c>
      <c r="BM298" s="248" t="e">
        <f t="shared" si="163"/>
        <v>#DIV/0!</v>
      </c>
      <c r="BN298" s="248" t="e">
        <f t="shared" si="164"/>
        <v>#DIV/0!</v>
      </c>
      <c r="BO298" s="248" t="e">
        <f t="shared" si="179"/>
        <v>#DIV/0!</v>
      </c>
      <c r="BP298" s="248" t="e">
        <f t="shared" si="179"/>
        <v>#DIV/0!</v>
      </c>
      <c r="BQ298" s="248" t="e">
        <f t="shared" si="179"/>
        <v>#DIV/0!</v>
      </c>
      <c r="BR298" s="248" t="e">
        <f t="shared" si="179"/>
        <v>#DIV/0!</v>
      </c>
      <c r="BS298" s="2110"/>
      <c r="BT298" s="2110"/>
      <c r="BU298" s="2110"/>
      <c r="BV298" s="2110"/>
      <c r="BW298" s="2113"/>
      <c r="BX298" s="2113"/>
      <c r="BY298" s="2113"/>
      <c r="BZ298" s="2113"/>
      <c r="CA298" s="2095"/>
      <c r="CC298" s="2098"/>
      <c r="CD298" s="2101"/>
      <c r="CE298" s="2101"/>
      <c r="CF298" s="2104"/>
      <c r="CG298" s="2107"/>
    </row>
    <row r="299" spans="1:85">
      <c r="A299" s="2125"/>
      <c r="B299" s="2129"/>
      <c r="C299" s="2130"/>
      <c r="D299" s="2135"/>
      <c r="E299" s="2136"/>
      <c r="F299" s="95"/>
      <c r="G299" s="142"/>
      <c r="H299" s="2140"/>
      <c r="I299" s="97"/>
      <c r="J299" s="98"/>
      <c r="K299" s="98"/>
      <c r="L299" s="98"/>
      <c r="M299" s="2143"/>
      <c r="N299" s="2146"/>
      <c r="O299" s="297"/>
      <c r="P299" s="305"/>
      <c r="Q299" s="2116"/>
      <c r="R299" s="2119"/>
      <c r="S299" s="2119"/>
      <c r="T299" s="2122"/>
      <c r="U299" s="27"/>
      <c r="V299" s="101">
        <v>7</v>
      </c>
      <c r="W299" s="120"/>
      <c r="X299" s="234"/>
      <c r="Y299" s="234"/>
      <c r="Z299" s="95"/>
      <c r="AA299" s="105"/>
      <c r="AB299" s="105"/>
      <c r="AC299" s="105"/>
      <c r="AD299" s="106"/>
      <c r="AE299" s="138"/>
      <c r="AF299" s="107"/>
      <c r="AG299" s="108"/>
      <c r="AH299" s="108"/>
      <c r="AI299" s="108"/>
      <c r="AJ299" s="109"/>
      <c r="AK299" s="110"/>
      <c r="AL299" s="111"/>
      <c r="AM299" s="111"/>
      <c r="AN299" s="112"/>
      <c r="AO299" s="8"/>
      <c r="AP299" s="307"/>
      <c r="AQ299" s="308"/>
      <c r="AR299" s="89"/>
      <c r="AS299" s="245" t="e">
        <f t="shared" si="165"/>
        <v>#DIV/0!</v>
      </c>
      <c r="AT299" s="246" t="e">
        <f t="shared" si="166"/>
        <v>#DIV/0!</v>
      </c>
      <c r="AU299" s="246" t="e">
        <f t="shared" si="167"/>
        <v>#DIV/0!</v>
      </c>
      <c r="AV299" s="246" t="e">
        <f t="shared" si="168"/>
        <v>#DIV/0!</v>
      </c>
      <c r="AW299" s="247" t="e">
        <f t="shared" si="151"/>
        <v>#DIV/0!</v>
      </c>
      <c r="AX299" s="247" t="e">
        <f t="shared" si="152"/>
        <v>#DIV/0!</v>
      </c>
      <c r="AY299" s="247" t="e">
        <f t="shared" si="153"/>
        <v>#DIV/0!</v>
      </c>
      <c r="AZ299" s="247" t="e">
        <f t="shared" si="154"/>
        <v>#DIV/0!</v>
      </c>
      <c r="BA299" s="248" t="e">
        <f t="shared" si="155"/>
        <v>#DIV/0!</v>
      </c>
      <c r="BB299" s="248" t="e">
        <f t="shared" si="156"/>
        <v>#DIV/0!</v>
      </c>
      <c r="BC299" s="248" t="e">
        <f t="shared" si="157"/>
        <v>#DIV/0!</v>
      </c>
      <c r="BD299" s="248" t="e">
        <f t="shared" si="158"/>
        <v>#DIV/0!</v>
      </c>
      <c r="BE299" s="118">
        <v>0.2</v>
      </c>
      <c r="BF299" s="118">
        <v>0.8</v>
      </c>
      <c r="BG299" s="248" t="e">
        <f t="shared" si="159"/>
        <v>#DIV/0!</v>
      </c>
      <c r="BH299" s="248" t="e">
        <f t="shared" si="160"/>
        <v>#DIV/0!</v>
      </c>
      <c r="BI299" s="248" t="e">
        <f t="shared" si="161"/>
        <v>#DIV/0!</v>
      </c>
      <c r="BJ299" s="248" t="e">
        <f t="shared" si="178"/>
        <v>#DIV/0!</v>
      </c>
      <c r="BK299" s="248" t="e">
        <f t="shared" si="178"/>
        <v>#DIV/0!</v>
      </c>
      <c r="BL299" s="248" t="e">
        <f t="shared" si="162"/>
        <v>#DIV/0!</v>
      </c>
      <c r="BM299" s="248" t="e">
        <f t="shared" si="163"/>
        <v>#DIV/0!</v>
      </c>
      <c r="BN299" s="248" t="e">
        <f t="shared" si="164"/>
        <v>#DIV/0!</v>
      </c>
      <c r="BO299" s="248" t="e">
        <f t="shared" si="179"/>
        <v>#DIV/0!</v>
      </c>
      <c r="BP299" s="248" t="e">
        <f t="shared" si="179"/>
        <v>#DIV/0!</v>
      </c>
      <c r="BQ299" s="248" t="e">
        <f t="shared" si="179"/>
        <v>#DIV/0!</v>
      </c>
      <c r="BR299" s="248" t="e">
        <f t="shared" si="179"/>
        <v>#DIV/0!</v>
      </c>
      <c r="BS299" s="2110"/>
      <c r="BT299" s="2110"/>
      <c r="BU299" s="2110"/>
      <c r="BV299" s="2110"/>
      <c r="BW299" s="2113"/>
      <c r="BX299" s="2113"/>
      <c r="BY299" s="2113"/>
      <c r="BZ299" s="2113"/>
      <c r="CA299" s="2095"/>
      <c r="CC299" s="2098"/>
      <c r="CD299" s="2101"/>
      <c r="CE299" s="2101"/>
      <c r="CF299" s="2104"/>
      <c r="CG299" s="2107"/>
    </row>
    <row r="300" spans="1:85">
      <c r="A300" s="2125"/>
      <c r="B300" s="2129"/>
      <c r="C300" s="2130"/>
      <c r="D300" s="2135"/>
      <c r="E300" s="2136"/>
      <c r="F300" s="95"/>
      <c r="G300" s="142"/>
      <c r="H300" s="2140"/>
      <c r="I300" s="97"/>
      <c r="J300" s="98"/>
      <c r="K300" s="98"/>
      <c r="L300" s="98"/>
      <c r="M300" s="2143"/>
      <c r="N300" s="2146"/>
      <c r="O300" s="297"/>
      <c r="P300" s="305"/>
      <c r="Q300" s="2116"/>
      <c r="R300" s="2119"/>
      <c r="S300" s="2119"/>
      <c r="T300" s="2122"/>
      <c r="U300" s="27"/>
      <c r="V300" s="101">
        <v>8</v>
      </c>
      <c r="W300" s="120"/>
      <c r="X300" s="234"/>
      <c r="Y300" s="234"/>
      <c r="Z300" s="95"/>
      <c r="AA300" s="105"/>
      <c r="AB300" s="105"/>
      <c r="AC300" s="105"/>
      <c r="AD300" s="106"/>
      <c r="AE300" s="138"/>
      <c r="AF300" s="107"/>
      <c r="AG300" s="108"/>
      <c r="AH300" s="108"/>
      <c r="AI300" s="108"/>
      <c r="AJ300" s="109"/>
      <c r="AK300" s="110"/>
      <c r="AL300" s="111"/>
      <c r="AM300" s="111"/>
      <c r="AN300" s="112"/>
      <c r="AO300" s="8"/>
      <c r="AP300" s="307"/>
      <c r="AQ300" s="308"/>
      <c r="AR300" s="89"/>
      <c r="AS300" s="245" t="e">
        <f t="shared" si="165"/>
        <v>#DIV/0!</v>
      </c>
      <c r="AT300" s="246" t="e">
        <f t="shared" si="166"/>
        <v>#DIV/0!</v>
      </c>
      <c r="AU300" s="246" t="e">
        <f t="shared" si="167"/>
        <v>#DIV/0!</v>
      </c>
      <c r="AV300" s="246" t="e">
        <f t="shared" si="168"/>
        <v>#DIV/0!</v>
      </c>
      <c r="AW300" s="247" t="e">
        <f t="shared" si="151"/>
        <v>#DIV/0!</v>
      </c>
      <c r="AX300" s="247" t="e">
        <f t="shared" si="152"/>
        <v>#DIV/0!</v>
      </c>
      <c r="AY300" s="247" t="e">
        <f t="shared" si="153"/>
        <v>#DIV/0!</v>
      </c>
      <c r="AZ300" s="247" t="e">
        <f t="shared" si="154"/>
        <v>#DIV/0!</v>
      </c>
      <c r="BA300" s="248" t="e">
        <f t="shared" si="155"/>
        <v>#DIV/0!</v>
      </c>
      <c r="BB300" s="248" t="e">
        <f t="shared" si="156"/>
        <v>#DIV/0!</v>
      </c>
      <c r="BC300" s="248" t="e">
        <f t="shared" si="157"/>
        <v>#DIV/0!</v>
      </c>
      <c r="BD300" s="248" t="e">
        <f t="shared" si="158"/>
        <v>#DIV/0!</v>
      </c>
      <c r="BE300" s="118">
        <v>0.2</v>
      </c>
      <c r="BF300" s="118">
        <v>0.8</v>
      </c>
      <c r="BG300" s="248" t="e">
        <f t="shared" si="159"/>
        <v>#DIV/0!</v>
      </c>
      <c r="BH300" s="248" t="e">
        <f t="shared" si="160"/>
        <v>#DIV/0!</v>
      </c>
      <c r="BI300" s="248" t="e">
        <f t="shared" si="161"/>
        <v>#DIV/0!</v>
      </c>
      <c r="BJ300" s="248" t="e">
        <f t="shared" si="178"/>
        <v>#DIV/0!</v>
      </c>
      <c r="BK300" s="248" t="e">
        <f t="shared" si="178"/>
        <v>#DIV/0!</v>
      </c>
      <c r="BL300" s="248" t="e">
        <f t="shared" si="162"/>
        <v>#DIV/0!</v>
      </c>
      <c r="BM300" s="248" t="e">
        <f t="shared" si="163"/>
        <v>#DIV/0!</v>
      </c>
      <c r="BN300" s="248" t="e">
        <f t="shared" si="164"/>
        <v>#DIV/0!</v>
      </c>
      <c r="BO300" s="248" t="e">
        <f t="shared" si="179"/>
        <v>#DIV/0!</v>
      </c>
      <c r="BP300" s="248" t="e">
        <f t="shared" si="179"/>
        <v>#DIV/0!</v>
      </c>
      <c r="BQ300" s="248" t="e">
        <f t="shared" si="179"/>
        <v>#DIV/0!</v>
      </c>
      <c r="BR300" s="248" t="e">
        <f t="shared" si="179"/>
        <v>#DIV/0!</v>
      </c>
      <c r="BS300" s="2110"/>
      <c r="BT300" s="2110"/>
      <c r="BU300" s="2110"/>
      <c r="BV300" s="2110"/>
      <c r="BW300" s="2113"/>
      <c r="BX300" s="2113"/>
      <c r="BY300" s="2113"/>
      <c r="BZ300" s="2113"/>
      <c r="CA300" s="2095"/>
      <c r="CC300" s="2098"/>
      <c r="CD300" s="2101"/>
      <c r="CE300" s="2101"/>
      <c r="CF300" s="2104"/>
      <c r="CG300" s="2107"/>
    </row>
    <row r="301" spans="1:85">
      <c r="A301" s="2125"/>
      <c r="B301" s="2129"/>
      <c r="C301" s="2130"/>
      <c r="D301" s="2135"/>
      <c r="E301" s="2136"/>
      <c r="F301" s="95"/>
      <c r="G301" s="142"/>
      <c r="H301" s="2140"/>
      <c r="I301" s="97"/>
      <c r="J301" s="98"/>
      <c r="K301" s="98"/>
      <c r="L301" s="98"/>
      <c r="M301" s="2143"/>
      <c r="N301" s="2146"/>
      <c r="O301" s="297"/>
      <c r="P301" s="305"/>
      <c r="Q301" s="2116"/>
      <c r="R301" s="2119"/>
      <c r="S301" s="2119"/>
      <c r="T301" s="2122"/>
      <c r="U301" s="27"/>
      <c r="V301" s="101">
        <v>9</v>
      </c>
      <c r="W301" s="120"/>
      <c r="X301" s="234"/>
      <c r="Y301" s="234"/>
      <c r="Z301" s="95"/>
      <c r="AA301" s="105"/>
      <c r="AB301" s="105"/>
      <c r="AC301" s="105"/>
      <c r="AD301" s="106"/>
      <c r="AE301" s="138"/>
      <c r="AF301" s="107"/>
      <c r="AG301" s="108"/>
      <c r="AH301" s="108"/>
      <c r="AI301" s="108"/>
      <c r="AJ301" s="109"/>
      <c r="AK301" s="110"/>
      <c r="AL301" s="111"/>
      <c r="AM301" s="111"/>
      <c r="AN301" s="112"/>
      <c r="AO301" s="8"/>
      <c r="AP301" s="307"/>
      <c r="AQ301" s="308"/>
      <c r="AR301" s="89"/>
      <c r="AS301" s="245" t="e">
        <f t="shared" si="165"/>
        <v>#DIV/0!</v>
      </c>
      <c r="AT301" s="246" t="e">
        <f t="shared" si="166"/>
        <v>#DIV/0!</v>
      </c>
      <c r="AU301" s="246" t="e">
        <f t="shared" si="167"/>
        <v>#DIV/0!</v>
      </c>
      <c r="AV301" s="246" t="e">
        <f t="shared" si="168"/>
        <v>#DIV/0!</v>
      </c>
      <c r="AW301" s="247" t="e">
        <f t="shared" si="151"/>
        <v>#DIV/0!</v>
      </c>
      <c r="AX301" s="247" t="e">
        <f t="shared" si="152"/>
        <v>#DIV/0!</v>
      </c>
      <c r="AY301" s="247" t="e">
        <f t="shared" si="153"/>
        <v>#DIV/0!</v>
      </c>
      <c r="AZ301" s="247" t="e">
        <f t="shared" si="154"/>
        <v>#DIV/0!</v>
      </c>
      <c r="BA301" s="248" t="e">
        <f t="shared" si="155"/>
        <v>#DIV/0!</v>
      </c>
      <c r="BB301" s="248" t="e">
        <f t="shared" si="156"/>
        <v>#DIV/0!</v>
      </c>
      <c r="BC301" s="248" t="e">
        <f t="shared" si="157"/>
        <v>#DIV/0!</v>
      </c>
      <c r="BD301" s="248" t="e">
        <f t="shared" si="158"/>
        <v>#DIV/0!</v>
      </c>
      <c r="BE301" s="118">
        <v>0.2</v>
      </c>
      <c r="BF301" s="118">
        <v>0.8</v>
      </c>
      <c r="BG301" s="248" t="e">
        <f t="shared" si="159"/>
        <v>#DIV/0!</v>
      </c>
      <c r="BH301" s="248" t="e">
        <f t="shared" si="160"/>
        <v>#DIV/0!</v>
      </c>
      <c r="BI301" s="248" t="e">
        <f t="shared" si="161"/>
        <v>#DIV/0!</v>
      </c>
      <c r="BJ301" s="248" t="e">
        <f t="shared" si="178"/>
        <v>#DIV/0!</v>
      </c>
      <c r="BK301" s="248" t="e">
        <f t="shared" si="178"/>
        <v>#DIV/0!</v>
      </c>
      <c r="BL301" s="248" t="e">
        <f t="shared" si="162"/>
        <v>#DIV/0!</v>
      </c>
      <c r="BM301" s="248" t="e">
        <f t="shared" si="163"/>
        <v>#DIV/0!</v>
      </c>
      <c r="BN301" s="248" t="e">
        <f t="shared" si="164"/>
        <v>#DIV/0!</v>
      </c>
      <c r="BO301" s="248" t="e">
        <f t="shared" si="179"/>
        <v>#DIV/0!</v>
      </c>
      <c r="BP301" s="248" t="e">
        <f t="shared" si="179"/>
        <v>#DIV/0!</v>
      </c>
      <c r="BQ301" s="248" t="e">
        <f t="shared" si="179"/>
        <v>#DIV/0!</v>
      </c>
      <c r="BR301" s="248" t="e">
        <f t="shared" si="179"/>
        <v>#DIV/0!</v>
      </c>
      <c r="BS301" s="2110"/>
      <c r="BT301" s="2110"/>
      <c r="BU301" s="2110"/>
      <c r="BV301" s="2110"/>
      <c r="BW301" s="2113"/>
      <c r="BX301" s="2113"/>
      <c r="BY301" s="2113"/>
      <c r="BZ301" s="2113"/>
      <c r="CA301" s="2095"/>
      <c r="CC301" s="2098"/>
      <c r="CD301" s="2101"/>
      <c r="CE301" s="2101"/>
      <c r="CF301" s="2104"/>
      <c r="CG301" s="2107"/>
    </row>
    <row r="302" spans="1:85" ht="15" thickBot="1">
      <c r="A302" s="2126"/>
      <c r="B302" s="2131"/>
      <c r="C302" s="2132"/>
      <c r="D302" s="2137"/>
      <c r="E302" s="2138"/>
      <c r="F302" s="150"/>
      <c r="G302" s="151"/>
      <c r="H302" s="2141"/>
      <c r="I302" s="121"/>
      <c r="J302" s="122"/>
      <c r="K302" s="122"/>
      <c r="L302" s="122"/>
      <c r="M302" s="2144"/>
      <c r="N302" s="2147"/>
      <c r="O302" s="351"/>
      <c r="P302" s="352"/>
      <c r="Q302" s="2117"/>
      <c r="R302" s="2120"/>
      <c r="S302" s="2120"/>
      <c r="T302" s="2123"/>
      <c r="U302" s="27"/>
      <c r="V302" s="168">
        <v>10</v>
      </c>
      <c r="W302" s="179"/>
      <c r="X302" s="235"/>
      <c r="Y302" s="235"/>
      <c r="Z302" s="150"/>
      <c r="AA302" s="126"/>
      <c r="AB302" s="126"/>
      <c r="AC302" s="126"/>
      <c r="AD302" s="127"/>
      <c r="AE302" s="138"/>
      <c r="AF302" s="154"/>
      <c r="AG302" s="156"/>
      <c r="AH302" s="156"/>
      <c r="AI302" s="156"/>
      <c r="AJ302" s="157"/>
      <c r="AK302" s="128"/>
      <c r="AL302" s="129"/>
      <c r="AM302" s="129"/>
      <c r="AN302" s="130"/>
      <c r="AO302" s="8"/>
      <c r="AP302" s="353"/>
      <c r="AQ302" s="354"/>
      <c r="AR302" s="89"/>
      <c r="AS302" s="249" t="e">
        <f t="shared" si="165"/>
        <v>#DIV/0!</v>
      </c>
      <c r="AT302" s="250" t="e">
        <f t="shared" si="166"/>
        <v>#DIV/0!</v>
      </c>
      <c r="AU302" s="250" t="e">
        <f t="shared" si="167"/>
        <v>#DIV/0!</v>
      </c>
      <c r="AV302" s="250" t="e">
        <f t="shared" si="168"/>
        <v>#DIV/0!</v>
      </c>
      <c r="AW302" s="251" t="e">
        <f t="shared" si="151"/>
        <v>#DIV/0!</v>
      </c>
      <c r="AX302" s="251" t="e">
        <f t="shared" si="152"/>
        <v>#DIV/0!</v>
      </c>
      <c r="AY302" s="251" t="e">
        <f t="shared" si="153"/>
        <v>#DIV/0!</v>
      </c>
      <c r="AZ302" s="251" t="e">
        <f t="shared" si="154"/>
        <v>#DIV/0!</v>
      </c>
      <c r="BA302" s="252" t="e">
        <f t="shared" si="155"/>
        <v>#DIV/0!</v>
      </c>
      <c r="BB302" s="252" t="e">
        <f t="shared" si="156"/>
        <v>#DIV/0!</v>
      </c>
      <c r="BC302" s="252" t="e">
        <f t="shared" si="157"/>
        <v>#DIV/0!</v>
      </c>
      <c r="BD302" s="252" t="e">
        <f t="shared" si="158"/>
        <v>#DIV/0!</v>
      </c>
      <c r="BE302" s="159">
        <v>0.2</v>
      </c>
      <c r="BF302" s="159">
        <v>0.8</v>
      </c>
      <c r="BG302" s="252" t="e">
        <f t="shared" si="159"/>
        <v>#DIV/0!</v>
      </c>
      <c r="BH302" s="252" t="e">
        <f t="shared" si="160"/>
        <v>#DIV/0!</v>
      </c>
      <c r="BI302" s="252" t="e">
        <f t="shared" si="161"/>
        <v>#DIV/0!</v>
      </c>
      <c r="BJ302" s="252" t="e">
        <f t="shared" si="178"/>
        <v>#DIV/0!</v>
      </c>
      <c r="BK302" s="252" t="e">
        <f t="shared" si="178"/>
        <v>#DIV/0!</v>
      </c>
      <c r="BL302" s="252" t="e">
        <f t="shared" si="162"/>
        <v>#DIV/0!</v>
      </c>
      <c r="BM302" s="252" t="e">
        <f t="shared" si="163"/>
        <v>#DIV/0!</v>
      </c>
      <c r="BN302" s="252" t="e">
        <f t="shared" si="164"/>
        <v>#DIV/0!</v>
      </c>
      <c r="BO302" s="252" t="e">
        <f t="shared" si="179"/>
        <v>#DIV/0!</v>
      </c>
      <c r="BP302" s="252" t="e">
        <f t="shared" si="179"/>
        <v>#DIV/0!</v>
      </c>
      <c r="BQ302" s="252" t="e">
        <f t="shared" si="179"/>
        <v>#DIV/0!</v>
      </c>
      <c r="BR302" s="252" t="e">
        <f t="shared" si="179"/>
        <v>#DIV/0!</v>
      </c>
      <c r="BS302" s="2111"/>
      <c r="BT302" s="2111"/>
      <c r="BU302" s="2111"/>
      <c r="BV302" s="2111"/>
      <c r="BW302" s="2114"/>
      <c r="BX302" s="2114"/>
      <c r="BY302" s="2114"/>
      <c r="BZ302" s="2114"/>
      <c r="CA302" s="2096"/>
      <c r="CC302" s="2099"/>
      <c r="CD302" s="2102"/>
      <c r="CE302" s="2102"/>
      <c r="CF302" s="2105"/>
      <c r="CG302" s="2108"/>
    </row>
    <row r="303" spans="1:85">
      <c r="A303" s="2124">
        <v>30</v>
      </c>
      <c r="B303" s="2127"/>
      <c r="C303" s="2128"/>
      <c r="D303" s="2133"/>
      <c r="E303" s="2134"/>
      <c r="F303" s="66"/>
      <c r="G303" s="135"/>
      <c r="H303" s="2139"/>
      <c r="I303" s="69"/>
      <c r="J303" s="70"/>
      <c r="K303" s="70"/>
      <c r="L303" s="70"/>
      <c r="M303" s="2142"/>
      <c r="N303" s="2145">
        <f>+P303+P304+P305+P306+P307+P308+P309+P310+P311+P312</f>
        <v>0</v>
      </c>
      <c r="O303" s="72"/>
      <c r="P303" s="885"/>
      <c r="Q303" s="2115"/>
      <c r="R303" s="2118"/>
      <c r="S303" s="2118"/>
      <c r="T303" s="2121"/>
      <c r="U303" s="27"/>
      <c r="V303" s="75">
        <v>1</v>
      </c>
      <c r="W303" s="72"/>
      <c r="X303" s="236"/>
      <c r="Y303" s="236"/>
      <c r="Z303" s="66"/>
      <c r="AA303" s="79"/>
      <c r="AB303" s="79"/>
      <c r="AC303" s="79"/>
      <c r="AD303" s="80"/>
      <c r="AE303" s="138"/>
      <c r="AF303" s="81"/>
      <c r="AG303" s="82"/>
      <c r="AH303" s="82"/>
      <c r="AI303" s="82"/>
      <c r="AJ303" s="83"/>
      <c r="AK303" s="84"/>
      <c r="AL303" s="85"/>
      <c r="AM303" s="85"/>
      <c r="AN303" s="86"/>
      <c r="AO303" s="8"/>
      <c r="AP303" s="87"/>
      <c r="AQ303" s="88"/>
      <c r="AR303" s="89"/>
      <c r="AS303" s="241" t="e">
        <f t="shared" si="165"/>
        <v>#DIV/0!</v>
      </c>
      <c r="AT303" s="242" t="e">
        <f t="shared" si="166"/>
        <v>#DIV/0!</v>
      </c>
      <c r="AU303" s="242" t="e">
        <f t="shared" si="167"/>
        <v>#DIV/0!</v>
      </c>
      <c r="AV303" s="242" t="e">
        <f t="shared" si="168"/>
        <v>#DIV/0!</v>
      </c>
      <c r="AW303" s="243" t="e">
        <f t="shared" si="151"/>
        <v>#DIV/0!</v>
      </c>
      <c r="AX303" s="243" t="e">
        <f t="shared" si="152"/>
        <v>#DIV/0!</v>
      </c>
      <c r="AY303" s="243" t="e">
        <f t="shared" si="153"/>
        <v>#DIV/0!</v>
      </c>
      <c r="AZ303" s="243" t="e">
        <f t="shared" si="154"/>
        <v>#DIV/0!</v>
      </c>
      <c r="BA303" s="244" t="e">
        <f t="shared" si="155"/>
        <v>#DIV/0!</v>
      </c>
      <c r="BB303" s="244" t="e">
        <f t="shared" si="156"/>
        <v>#DIV/0!</v>
      </c>
      <c r="BC303" s="244" t="e">
        <f t="shared" si="157"/>
        <v>#DIV/0!</v>
      </c>
      <c r="BD303" s="244" t="e">
        <f t="shared" si="158"/>
        <v>#DIV/0!</v>
      </c>
      <c r="BE303" s="94">
        <v>0.2</v>
      </c>
      <c r="BF303" s="94">
        <v>0.8</v>
      </c>
      <c r="BG303" s="244" t="e">
        <f t="shared" si="159"/>
        <v>#DIV/0!</v>
      </c>
      <c r="BH303" s="244" t="e">
        <f t="shared" si="160"/>
        <v>#DIV/0!</v>
      </c>
      <c r="BI303" s="244" t="e">
        <f t="shared" si="161"/>
        <v>#DIV/0!</v>
      </c>
      <c r="BJ303" s="244" t="e">
        <f t="shared" si="178"/>
        <v>#DIV/0!</v>
      </c>
      <c r="BK303" s="244" t="e">
        <f t="shared" si="178"/>
        <v>#DIV/0!</v>
      </c>
      <c r="BL303" s="244" t="e">
        <f t="shared" si="162"/>
        <v>#DIV/0!</v>
      </c>
      <c r="BM303" s="244" t="e">
        <f t="shared" si="163"/>
        <v>#DIV/0!</v>
      </c>
      <c r="BN303" s="244" t="e">
        <f t="shared" si="164"/>
        <v>#DIV/0!</v>
      </c>
      <c r="BO303" s="244" t="e">
        <f t="shared" si="179"/>
        <v>#DIV/0!</v>
      </c>
      <c r="BP303" s="244" t="e">
        <f t="shared" si="179"/>
        <v>#DIV/0!</v>
      </c>
      <c r="BQ303" s="244" t="e">
        <f t="shared" si="179"/>
        <v>#DIV/0!</v>
      </c>
      <c r="BR303" s="244" t="e">
        <f t="shared" si="179"/>
        <v>#DIV/0!</v>
      </c>
      <c r="BS303" s="2109" t="e">
        <f t="shared" ref="BS303:BV303" si="180">AVERAGEIF(BO303:BO312,"&lt;&gt;#¡DIV/0!")</f>
        <v>#DIV/0!</v>
      </c>
      <c r="BT303" s="2109" t="e">
        <f t="shared" si="180"/>
        <v>#DIV/0!</v>
      </c>
      <c r="BU303" s="2109" t="e">
        <f t="shared" si="180"/>
        <v>#DIV/0!</v>
      </c>
      <c r="BV303" s="2109" t="e">
        <f t="shared" si="180"/>
        <v>#DIV/0!</v>
      </c>
      <c r="BW303" s="2112" t="e">
        <f>+C303*BS303</f>
        <v>#DIV/0!</v>
      </c>
      <c r="BX303" s="2112" t="e">
        <f>+C303*BT303</f>
        <v>#DIV/0!</v>
      </c>
      <c r="BY303" s="2112" t="e">
        <f>+C303*BU303</f>
        <v>#DIV/0!</v>
      </c>
      <c r="BZ303" s="2112" t="e">
        <f>+C303*BV303</f>
        <v>#DIV/0!</v>
      </c>
      <c r="CA303" s="2094" t="e">
        <f>SUM(BW303:BZ312)</f>
        <v>#DIV/0!</v>
      </c>
      <c r="CC303" s="2097" t="e">
        <f>+Q303/$N$303</f>
        <v>#DIV/0!</v>
      </c>
      <c r="CD303" s="2100" t="e">
        <f t="shared" ref="CD303:CF303" si="181">+R303/$N$303</f>
        <v>#DIV/0!</v>
      </c>
      <c r="CE303" s="2100" t="e">
        <f t="shared" si="181"/>
        <v>#DIV/0!</v>
      </c>
      <c r="CF303" s="2103" t="e">
        <f t="shared" si="181"/>
        <v>#DIV/0!</v>
      </c>
      <c r="CG303" s="2106" t="e">
        <f t="shared" ref="CG303" si="182">AVERAGE(CC303:CF312)</f>
        <v>#DIV/0!</v>
      </c>
    </row>
    <row r="304" spans="1:85">
      <c r="A304" s="2125"/>
      <c r="B304" s="2129"/>
      <c r="C304" s="2130"/>
      <c r="D304" s="2135"/>
      <c r="E304" s="2136"/>
      <c r="F304" s="95"/>
      <c r="G304" s="142"/>
      <c r="H304" s="2140"/>
      <c r="I304" s="97"/>
      <c r="J304" s="98"/>
      <c r="K304" s="98"/>
      <c r="L304" s="98"/>
      <c r="M304" s="2143"/>
      <c r="N304" s="2146"/>
      <c r="O304" s="297"/>
      <c r="P304" s="305"/>
      <c r="Q304" s="2116"/>
      <c r="R304" s="2119"/>
      <c r="S304" s="2119"/>
      <c r="T304" s="2122"/>
      <c r="U304" s="27"/>
      <c r="V304" s="101">
        <v>2</v>
      </c>
      <c r="W304" s="120"/>
      <c r="X304" s="234"/>
      <c r="Y304" s="234"/>
      <c r="Z304" s="95"/>
      <c r="AA304" s="105"/>
      <c r="AB304" s="105"/>
      <c r="AC304" s="105"/>
      <c r="AD304" s="106"/>
      <c r="AE304" s="138"/>
      <c r="AF304" s="107"/>
      <c r="AG304" s="108"/>
      <c r="AH304" s="108"/>
      <c r="AI304" s="108"/>
      <c r="AJ304" s="109"/>
      <c r="AK304" s="110"/>
      <c r="AL304" s="111"/>
      <c r="AM304" s="111"/>
      <c r="AN304" s="112"/>
      <c r="AO304" s="8"/>
      <c r="AP304" s="307"/>
      <c r="AQ304" s="308"/>
      <c r="AR304" s="89"/>
      <c r="AS304" s="245" t="e">
        <f t="shared" si="165"/>
        <v>#DIV/0!</v>
      </c>
      <c r="AT304" s="246" t="e">
        <f t="shared" si="166"/>
        <v>#DIV/0!</v>
      </c>
      <c r="AU304" s="246" t="e">
        <f t="shared" si="167"/>
        <v>#DIV/0!</v>
      </c>
      <c r="AV304" s="246" t="e">
        <f t="shared" si="168"/>
        <v>#DIV/0!</v>
      </c>
      <c r="AW304" s="247" t="e">
        <f t="shared" si="151"/>
        <v>#DIV/0!</v>
      </c>
      <c r="AX304" s="247" t="e">
        <f t="shared" si="152"/>
        <v>#DIV/0!</v>
      </c>
      <c r="AY304" s="247" t="e">
        <f t="shared" si="153"/>
        <v>#DIV/0!</v>
      </c>
      <c r="AZ304" s="247" t="e">
        <f t="shared" si="154"/>
        <v>#DIV/0!</v>
      </c>
      <c r="BA304" s="248" t="e">
        <f t="shared" si="155"/>
        <v>#DIV/0!</v>
      </c>
      <c r="BB304" s="248" t="e">
        <f t="shared" si="156"/>
        <v>#DIV/0!</v>
      </c>
      <c r="BC304" s="248" t="e">
        <f t="shared" si="157"/>
        <v>#DIV/0!</v>
      </c>
      <c r="BD304" s="248" t="e">
        <f t="shared" si="158"/>
        <v>#DIV/0!</v>
      </c>
      <c r="BE304" s="118">
        <v>0.2</v>
      </c>
      <c r="BF304" s="118">
        <v>0.8</v>
      </c>
      <c r="BG304" s="248" t="e">
        <f t="shared" si="159"/>
        <v>#DIV/0!</v>
      </c>
      <c r="BH304" s="248" t="e">
        <f t="shared" si="160"/>
        <v>#DIV/0!</v>
      </c>
      <c r="BI304" s="248" t="e">
        <f t="shared" si="161"/>
        <v>#DIV/0!</v>
      </c>
      <c r="BJ304" s="248" t="e">
        <f t="shared" si="178"/>
        <v>#DIV/0!</v>
      </c>
      <c r="BK304" s="248" t="e">
        <f t="shared" si="178"/>
        <v>#DIV/0!</v>
      </c>
      <c r="BL304" s="248" t="e">
        <f t="shared" si="162"/>
        <v>#DIV/0!</v>
      </c>
      <c r="BM304" s="248" t="e">
        <f t="shared" si="163"/>
        <v>#DIV/0!</v>
      </c>
      <c r="BN304" s="248" t="e">
        <f t="shared" si="164"/>
        <v>#DIV/0!</v>
      </c>
      <c r="BO304" s="248" t="e">
        <f t="shared" si="179"/>
        <v>#DIV/0!</v>
      </c>
      <c r="BP304" s="248" t="e">
        <f t="shared" si="179"/>
        <v>#DIV/0!</v>
      </c>
      <c r="BQ304" s="248" t="e">
        <f t="shared" si="179"/>
        <v>#DIV/0!</v>
      </c>
      <c r="BR304" s="248" t="e">
        <f t="shared" si="179"/>
        <v>#DIV/0!</v>
      </c>
      <c r="BS304" s="2110"/>
      <c r="BT304" s="2110"/>
      <c r="BU304" s="2110"/>
      <c r="BV304" s="2110"/>
      <c r="BW304" s="2113"/>
      <c r="BX304" s="2113"/>
      <c r="BY304" s="2113"/>
      <c r="BZ304" s="2113"/>
      <c r="CA304" s="2095"/>
      <c r="CC304" s="2098"/>
      <c r="CD304" s="2101"/>
      <c r="CE304" s="2101"/>
      <c r="CF304" s="2104"/>
      <c r="CG304" s="2107"/>
    </row>
    <row r="305" spans="1:85">
      <c r="A305" s="2125"/>
      <c r="B305" s="2129"/>
      <c r="C305" s="2130"/>
      <c r="D305" s="2135"/>
      <c r="E305" s="2136"/>
      <c r="F305" s="95"/>
      <c r="G305" s="142"/>
      <c r="H305" s="2140"/>
      <c r="I305" s="97"/>
      <c r="J305" s="98"/>
      <c r="K305" s="98"/>
      <c r="L305" s="98"/>
      <c r="M305" s="2143"/>
      <c r="N305" s="2146"/>
      <c r="O305" s="297"/>
      <c r="P305" s="305"/>
      <c r="Q305" s="2116"/>
      <c r="R305" s="2119"/>
      <c r="S305" s="2119"/>
      <c r="T305" s="2122"/>
      <c r="U305" s="27"/>
      <c r="V305" s="101">
        <v>3</v>
      </c>
      <c r="W305" s="120"/>
      <c r="X305" s="234"/>
      <c r="Y305" s="234"/>
      <c r="Z305" s="95"/>
      <c r="AA305" s="105"/>
      <c r="AB305" s="105"/>
      <c r="AC305" s="105"/>
      <c r="AD305" s="106"/>
      <c r="AE305" s="138"/>
      <c r="AF305" s="107"/>
      <c r="AG305" s="108"/>
      <c r="AH305" s="108"/>
      <c r="AI305" s="108"/>
      <c r="AJ305" s="109"/>
      <c r="AK305" s="110"/>
      <c r="AL305" s="111"/>
      <c r="AM305" s="111"/>
      <c r="AN305" s="112"/>
      <c r="AO305" s="8"/>
      <c r="AP305" s="307"/>
      <c r="AQ305" s="308"/>
      <c r="AR305" s="89"/>
      <c r="AS305" s="245" t="e">
        <f t="shared" si="165"/>
        <v>#DIV/0!</v>
      </c>
      <c r="AT305" s="246" t="e">
        <f t="shared" si="166"/>
        <v>#DIV/0!</v>
      </c>
      <c r="AU305" s="246" t="e">
        <f t="shared" si="167"/>
        <v>#DIV/0!</v>
      </c>
      <c r="AV305" s="246" t="e">
        <f t="shared" si="168"/>
        <v>#DIV/0!</v>
      </c>
      <c r="AW305" s="247" t="e">
        <f t="shared" si="151"/>
        <v>#DIV/0!</v>
      </c>
      <c r="AX305" s="247" t="e">
        <f t="shared" si="152"/>
        <v>#DIV/0!</v>
      </c>
      <c r="AY305" s="247" t="e">
        <f t="shared" si="153"/>
        <v>#DIV/0!</v>
      </c>
      <c r="AZ305" s="247" t="e">
        <f t="shared" si="154"/>
        <v>#DIV/0!</v>
      </c>
      <c r="BA305" s="248" t="e">
        <f t="shared" si="155"/>
        <v>#DIV/0!</v>
      </c>
      <c r="BB305" s="248" t="e">
        <f t="shared" si="156"/>
        <v>#DIV/0!</v>
      </c>
      <c r="BC305" s="248" t="e">
        <f t="shared" si="157"/>
        <v>#DIV/0!</v>
      </c>
      <c r="BD305" s="248" t="e">
        <f t="shared" si="158"/>
        <v>#DIV/0!</v>
      </c>
      <c r="BE305" s="118">
        <v>0.2</v>
      </c>
      <c r="BF305" s="118">
        <v>0.8</v>
      </c>
      <c r="BG305" s="248" t="e">
        <f t="shared" si="159"/>
        <v>#DIV/0!</v>
      </c>
      <c r="BH305" s="248" t="e">
        <f t="shared" si="160"/>
        <v>#DIV/0!</v>
      </c>
      <c r="BI305" s="248" t="e">
        <f t="shared" si="161"/>
        <v>#DIV/0!</v>
      </c>
      <c r="BJ305" s="248" t="e">
        <f t="shared" si="178"/>
        <v>#DIV/0!</v>
      </c>
      <c r="BK305" s="248" t="e">
        <f t="shared" si="178"/>
        <v>#DIV/0!</v>
      </c>
      <c r="BL305" s="248" t="e">
        <f t="shared" si="162"/>
        <v>#DIV/0!</v>
      </c>
      <c r="BM305" s="248" t="e">
        <f t="shared" si="163"/>
        <v>#DIV/0!</v>
      </c>
      <c r="BN305" s="248" t="e">
        <f t="shared" si="164"/>
        <v>#DIV/0!</v>
      </c>
      <c r="BO305" s="248" t="e">
        <f t="shared" si="179"/>
        <v>#DIV/0!</v>
      </c>
      <c r="BP305" s="248" t="e">
        <f t="shared" si="179"/>
        <v>#DIV/0!</v>
      </c>
      <c r="BQ305" s="248" t="e">
        <f t="shared" si="179"/>
        <v>#DIV/0!</v>
      </c>
      <c r="BR305" s="248" t="e">
        <f t="shared" si="179"/>
        <v>#DIV/0!</v>
      </c>
      <c r="BS305" s="2110"/>
      <c r="BT305" s="2110"/>
      <c r="BU305" s="2110"/>
      <c r="BV305" s="2110"/>
      <c r="BW305" s="2113"/>
      <c r="BX305" s="2113"/>
      <c r="BY305" s="2113"/>
      <c r="BZ305" s="2113"/>
      <c r="CA305" s="2095"/>
      <c r="CC305" s="2098"/>
      <c r="CD305" s="2101"/>
      <c r="CE305" s="2101"/>
      <c r="CF305" s="2104"/>
      <c r="CG305" s="2107"/>
    </row>
    <row r="306" spans="1:85">
      <c r="A306" s="2125"/>
      <c r="B306" s="2129"/>
      <c r="C306" s="2130"/>
      <c r="D306" s="2135"/>
      <c r="E306" s="2136"/>
      <c r="F306" s="95"/>
      <c r="G306" s="142"/>
      <c r="H306" s="2140"/>
      <c r="I306" s="97"/>
      <c r="J306" s="98"/>
      <c r="K306" s="98"/>
      <c r="L306" s="98"/>
      <c r="M306" s="2143"/>
      <c r="N306" s="2146"/>
      <c r="O306" s="297"/>
      <c r="P306" s="305"/>
      <c r="Q306" s="2116"/>
      <c r="R306" s="2119"/>
      <c r="S306" s="2119"/>
      <c r="T306" s="2122"/>
      <c r="U306" s="27"/>
      <c r="V306" s="101">
        <v>4</v>
      </c>
      <c r="W306" s="120"/>
      <c r="X306" s="234"/>
      <c r="Y306" s="234"/>
      <c r="Z306" s="95"/>
      <c r="AA306" s="105"/>
      <c r="AB306" s="105"/>
      <c r="AC306" s="105"/>
      <c r="AD306" s="106"/>
      <c r="AE306" s="138"/>
      <c r="AF306" s="107"/>
      <c r="AG306" s="108"/>
      <c r="AH306" s="108"/>
      <c r="AI306" s="108"/>
      <c r="AJ306" s="109"/>
      <c r="AK306" s="110"/>
      <c r="AL306" s="111"/>
      <c r="AM306" s="111"/>
      <c r="AN306" s="112"/>
      <c r="AO306" s="8"/>
      <c r="AP306" s="307"/>
      <c r="AQ306" s="308"/>
      <c r="AR306" s="89"/>
      <c r="AS306" s="245" t="e">
        <f t="shared" si="165"/>
        <v>#DIV/0!</v>
      </c>
      <c r="AT306" s="246" t="e">
        <f t="shared" si="166"/>
        <v>#DIV/0!</v>
      </c>
      <c r="AU306" s="246" t="e">
        <f t="shared" si="167"/>
        <v>#DIV/0!</v>
      </c>
      <c r="AV306" s="246" t="e">
        <f t="shared" si="168"/>
        <v>#DIV/0!</v>
      </c>
      <c r="AW306" s="247" t="e">
        <f t="shared" si="151"/>
        <v>#DIV/0!</v>
      </c>
      <c r="AX306" s="247" t="e">
        <f t="shared" si="152"/>
        <v>#DIV/0!</v>
      </c>
      <c r="AY306" s="247" t="e">
        <f t="shared" si="153"/>
        <v>#DIV/0!</v>
      </c>
      <c r="AZ306" s="247" t="e">
        <f t="shared" si="154"/>
        <v>#DIV/0!</v>
      </c>
      <c r="BA306" s="248" t="e">
        <f t="shared" si="155"/>
        <v>#DIV/0!</v>
      </c>
      <c r="BB306" s="248" t="e">
        <f t="shared" si="156"/>
        <v>#DIV/0!</v>
      </c>
      <c r="BC306" s="248" t="e">
        <f t="shared" si="157"/>
        <v>#DIV/0!</v>
      </c>
      <c r="BD306" s="248" t="e">
        <f t="shared" si="158"/>
        <v>#DIV/0!</v>
      </c>
      <c r="BE306" s="118">
        <v>0.2</v>
      </c>
      <c r="BF306" s="118">
        <v>0.8</v>
      </c>
      <c r="BG306" s="248" t="e">
        <f t="shared" si="159"/>
        <v>#DIV/0!</v>
      </c>
      <c r="BH306" s="248" t="e">
        <f t="shared" si="160"/>
        <v>#DIV/0!</v>
      </c>
      <c r="BI306" s="248" t="e">
        <f t="shared" si="161"/>
        <v>#DIV/0!</v>
      </c>
      <c r="BJ306" s="248" t="e">
        <f t="shared" si="178"/>
        <v>#DIV/0!</v>
      </c>
      <c r="BK306" s="248" t="e">
        <f t="shared" si="178"/>
        <v>#DIV/0!</v>
      </c>
      <c r="BL306" s="248" t="e">
        <f t="shared" si="162"/>
        <v>#DIV/0!</v>
      </c>
      <c r="BM306" s="248" t="e">
        <f t="shared" si="163"/>
        <v>#DIV/0!</v>
      </c>
      <c r="BN306" s="248" t="e">
        <f t="shared" si="164"/>
        <v>#DIV/0!</v>
      </c>
      <c r="BO306" s="248" t="e">
        <f t="shared" si="179"/>
        <v>#DIV/0!</v>
      </c>
      <c r="BP306" s="248" t="e">
        <f t="shared" si="179"/>
        <v>#DIV/0!</v>
      </c>
      <c r="BQ306" s="248" t="e">
        <f t="shared" si="179"/>
        <v>#DIV/0!</v>
      </c>
      <c r="BR306" s="248" t="e">
        <f t="shared" si="179"/>
        <v>#DIV/0!</v>
      </c>
      <c r="BS306" s="2110"/>
      <c r="BT306" s="2110"/>
      <c r="BU306" s="2110"/>
      <c r="BV306" s="2110"/>
      <c r="BW306" s="2113"/>
      <c r="BX306" s="2113"/>
      <c r="BY306" s="2113"/>
      <c r="BZ306" s="2113"/>
      <c r="CA306" s="2095"/>
      <c r="CC306" s="2098"/>
      <c r="CD306" s="2101"/>
      <c r="CE306" s="2101"/>
      <c r="CF306" s="2104"/>
      <c r="CG306" s="2107"/>
    </row>
    <row r="307" spans="1:85">
      <c r="A307" s="2125"/>
      <c r="B307" s="2129"/>
      <c r="C307" s="2130"/>
      <c r="D307" s="2135"/>
      <c r="E307" s="2136"/>
      <c r="F307" s="95"/>
      <c r="G307" s="142"/>
      <c r="H307" s="2140"/>
      <c r="I307" s="97"/>
      <c r="J307" s="98"/>
      <c r="K307" s="98"/>
      <c r="L307" s="98"/>
      <c r="M307" s="2143"/>
      <c r="N307" s="2146"/>
      <c r="O307" s="297"/>
      <c r="P307" s="305"/>
      <c r="Q307" s="2116"/>
      <c r="R307" s="2119"/>
      <c r="S307" s="2119"/>
      <c r="T307" s="2122"/>
      <c r="U307" s="27"/>
      <c r="V307" s="101">
        <v>5</v>
      </c>
      <c r="W307" s="120"/>
      <c r="X307" s="234"/>
      <c r="Y307" s="234"/>
      <c r="Z307" s="95"/>
      <c r="AA307" s="105"/>
      <c r="AB307" s="105"/>
      <c r="AC307" s="105"/>
      <c r="AD307" s="106"/>
      <c r="AE307" s="138"/>
      <c r="AF307" s="107"/>
      <c r="AG307" s="108"/>
      <c r="AH307" s="108"/>
      <c r="AI307" s="108"/>
      <c r="AJ307" s="109"/>
      <c r="AK307" s="110"/>
      <c r="AL307" s="111"/>
      <c r="AM307" s="111"/>
      <c r="AN307" s="112"/>
      <c r="AO307" s="8"/>
      <c r="AP307" s="307"/>
      <c r="AQ307" s="308"/>
      <c r="AR307" s="89"/>
      <c r="AS307" s="245" t="e">
        <f t="shared" si="165"/>
        <v>#DIV/0!</v>
      </c>
      <c r="AT307" s="246" t="e">
        <f t="shared" si="166"/>
        <v>#DIV/0!</v>
      </c>
      <c r="AU307" s="246" t="e">
        <f t="shared" si="167"/>
        <v>#DIV/0!</v>
      </c>
      <c r="AV307" s="246" t="e">
        <f t="shared" si="168"/>
        <v>#DIV/0!</v>
      </c>
      <c r="AW307" s="247" t="e">
        <f t="shared" si="151"/>
        <v>#DIV/0!</v>
      </c>
      <c r="AX307" s="247" t="e">
        <f t="shared" si="152"/>
        <v>#DIV/0!</v>
      </c>
      <c r="AY307" s="247" t="e">
        <f t="shared" si="153"/>
        <v>#DIV/0!</v>
      </c>
      <c r="AZ307" s="247" t="e">
        <f t="shared" si="154"/>
        <v>#DIV/0!</v>
      </c>
      <c r="BA307" s="248" t="e">
        <f t="shared" si="155"/>
        <v>#DIV/0!</v>
      </c>
      <c r="BB307" s="248" t="e">
        <f t="shared" si="156"/>
        <v>#DIV/0!</v>
      </c>
      <c r="BC307" s="248" t="e">
        <f t="shared" si="157"/>
        <v>#DIV/0!</v>
      </c>
      <c r="BD307" s="248" t="e">
        <f t="shared" si="158"/>
        <v>#DIV/0!</v>
      </c>
      <c r="BE307" s="118">
        <v>0.2</v>
      </c>
      <c r="BF307" s="118">
        <v>0.8</v>
      </c>
      <c r="BG307" s="248" t="e">
        <f t="shared" si="159"/>
        <v>#DIV/0!</v>
      </c>
      <c r="BH307" s="248" t="e">
        <f t="shared" si="160"/>
        <v>#DIV/0!</v>
      </c>
      <c r="BI307" s="248" t="e">
        <f t="shared" si="161"/>
        <v>#DIV/0!</v>
      </c>
      <c r="BJ307" s="248" t="e">
        <f t="shared" si="178"/>
        <v>#DIV/0!</v>
      </c>
      <c r="BK307" s="248" t="e">
        <f t="shared" si="178"/>
        <v>#DIV/0!</v>
      </c>
      <c r="BL307" s="248" t="e">
        <f t="shared" si="162"/>
        <v>#DIV/0!</v>
      </c>
      <c r="BM307" s="248" t="e">
        <f t="shared" si="163"/>
        <v>#DIV/0!</v>
      </c>
      <c r="BN307" s="248" t="e">
        <f t="shared" si="164"/>
        <v>#DIV/0!</v>
      </c>
      <c r="BO307" s="248" t="e">
        <f t="shared" si="179"/>
        <v>#DIV/0!</v>
      </c>
      <c r="BP307" s="248" t="e">
        <f t="shared" si="179"/>
        <v>#DIV/0!</v>
      </c>
      <c r="BQ307" s="248" t="e">
        <f t="shared" si="179"/>
        <v>#DIV/0!</v>
      </c>
      <c r="BR307" s="248" t="e">
        <f t="shared" si="179"/>
        <v>#DIV/0!</v>
      </c>
      <c r="BS307" s="2110"/>
      <c r="BT307" s="2110"/>
      <c r="BU307" s="2110"/>
      <c r="BV307" s="2110"/>
      <c r="BW307" s="2113"/>
      <c r="BX307" s="2113"/>
      <c r="BY307" s="2113"/>
      <c r="BZ307" s="2113"/>
      <c r="CA307" s="2095"/>
      <c r="CC307" s="2098"/>
      <c r="CD307" s="2101"/>
      <c r="CE307" s="2101"/>
      <c r="CF307" s="2104"/>
      <c r="CG307" s="2107"/>
    </row>
    <row r="308" spans="1:85">
      <c r="A308" s="2125"/>
      <c r="B308" s="2129"/>
      <c r="C308" s="2130"/>
      <c r="D308" s="2135"/>
      <c r="E308" s="2136"/>
      <c r="F308" s="95"/>
      <c r="G308" s="142"/>
      <c r="H308" s="2140"/>
      <c r="I308" s="97"/>
      <c r="J308" s="98"/>
      <c r="K308" s="98"/>
      <c r="L308" s="98"/>
      <c r="M308" s="2143"/>
      <c r="N308" s="2146"/>
      <c r="O308" s="297"/>
      <c r="P308" s="305"/>
      <c r="Q308" s="2116"/>
      <c r="R308" s="2119"/>
      <c r="S308" s="2119"/>
      <c r="T308" s="2122"/>
      <c r="U308" s="27"/>
      <c r="V308" s="101">
        <v>6</v>
      </c>
      <c r="W308" s="120"/>
      <c r="X308" s="234"/>
      <c r="Y308" s="234"/>
      <c r="Z308" s="95"/>
      <c r="AA308" s="105"/>
      <c r="AB308" s="105"/>
      <c r="AC308" s="105"/>
      <c r="AD308" s="106"/>
      <c r="AE308" s="138"/>
      <c r="AF308" s="107"/>
      <c r="AG308" s="108"/>
      <c r="AH308" s="108"/>
      <c r="AI308" s="108"/>
      <c r="AJ308" s="109"/>
      <c r="AK308" s="110"/>
      <c r="AL308" s="111"/>
      <c r="AM308" s="111"/>
      <c r="AN308" s="112"/>
      <c r="AO308" s="8"/>
      <c r="AP308" s="307"/>
      <c r="AQ308" s="308"/>
      <c r="AR308" s="89"/>
      <c r="AS308" s="245" t="e">
        <f t="shared" si="165"/>
        <v>#DIV/0!</v>
      </c>
      <c r="AT308" s="246" t="e">
        <f t="shared" si="166"/>
        <v>#DIV/0!</v>
      </c>
      <c r="AU308" s="246" t="e">
        <f t="shared" si="167"/>
        <v>#DIV/0!</v>
      </c>
      <c r="AV308" s="246" t="e">
        <f t="shared" si="168"/>
        <v>#DIV/0!</v>
      </c>
      <c r="AW308" s="247" t="e">
        <f t="shared" si="151"/>
        <v>#DIV/0!</v>
      </c>
      <c r="AX308" s="247" t="e">
        <f t="shared" si="152"/>
        <v>#DIV/0!</v>
      </c>
      <c r="AY308" s="247" t="e">
        <f t="shared" si="153"/>
        <v>#DIV/0!</v>
      </c>
      <c r="AZ308" s="247" t="e">
        <f t="shared" si="154"/>
        <v>#DIV/0!</v>
      </c>
      <c r="BA308" s="248" t="e">
        <f t="shared" si="155"/>
        <v>#DIV/0!</v>
      </c>
      <c r="BB308" s="248" t="e">
        <f t="shared" si="156"/>
        <v>#DIV/0!</v>
      </c>
      <c r="BC308" s="248" t="e">
        <f t="shared" si="157"/>
        <v>#DIV/0!</v>
      </c>
      <c r="BD308" s="248" t="e">
        <f t="shared" si="158"/>
        <v>#DIV/0!</v>
      </c>
      <c r="BE308" s="118">
        <v>0.2</v>
      </c>
      <c r="BF308" s="118">
        <v>0.8</v>
      </c>
      <c r="BG308" s="248" t="e">
        <f t="shared" si="159"/>
        <v>#DIV/0!</v>
      </c>
      <c r="BH308" s="248" t="e">
        <f t="shared" si="160"/>
        <v>#DIV/0!</v>
      </c>
      <c r="BI308" s="248" t="e">
        <f t="shared" si="161"/>
        <v>#DIV/0!</v>
      </c>
      <c r="BJ308" s="248" t="e">
        <f t="shared" si="178"/>
        <v>#DIV/0!</v>
      </c>
      <c r="BK308" s="248" t="e">
        <f t="shared" si="178"/>
        <v>#DIV/0!</v>
      </c>
      <c r="BL308" s="248" t="e">
        <f t="shared" si="162"/>
        <v>#DIV/0!</v>
      </c>
      <c r="BM308" s="248" t="e">
        <f t="shared" si="163"/>
        <v>#DIV/0!</v>
      </c>
      <c r="BN308" s="248" t="e">
        <f t="shared" si="164"/>
        <v>#DIV/0!</v>
      </c>
      <c r="BO308" s="248" t="e">
        <f t="shared" si="179"/>
        <v>#DIV/0!</v>
      </c>
      <c r="BP308" s="248" t="e">
        <f t="shared" si="179"/>
        <v>#DIV/0!</v>
      </c>
      <c r="BQ308" s="248" t="e">
        <f t="shared" si="179"/>
        <v>#DIV/0!</v>
      </c>
      <c r="BR308" s="248" t="e">
        <f t="shared" si="179"/>
        <v>#DIV/0!</v>
      </c>
      <c r="BS308" s="2110"/>
      <c r="BT308" s="2110"/>
      <c r="BU308" s="2110"/>
      <c r="BV308" s="2110"/>
      <c r="BW308" s="2113"/>
      <c r="BX308" s="2113"/>
      <c r="BY308" s="2113"/>
      <c r="BZ308" s="2113"/>
      <c r="CA308" s="2095"/>
      <c r="CC308" s="2098"/>
      <c r="CD308" s="2101"/>
      <c r="CE308" s="2101"/>
      <c r="CF308" s="2104"/>
      <c r="CG308" s="2107"/>
    </row>
    <row r="309" spans="1:85">
      <c r="A309" s="2125"/>
      <c r="B309" s="2129"/>
      <c r="C309" s="2130"/>
      <c r="D309" s="2135"/>
      <c r="E309" s="2136"/>
      <c r="F309" s="95"/>
      <c r="G309" s="142"/>
      <c r="H309" s="2140"/>
      <c r="I309" s="97"/>
      <c r="J309" s="98"/>
      <c r="K309" s="98"/>
      <c r="L309" s="98"/>
      <c r="M309" s="2143"/>
      <c r="N309" s="2146"/>
      <c r="O309" s="297"/>
      <c r="P309" s="305"/>
      <c r="Q309" s="2116"/>
      <c r="R309" s="2119"/>
      <c r="S309" s="2119"/>
      <c r="T309" s="2122"/>
      <c r="U309" s="27"/>
      <c r="V309" s="101">
        <v>7</v>
      </c>
      <c r="W309" s="120"/>
      <c r="X309" s="234"/>
      <c r="Y309" s="234"/>
      <c r="Z309" s="95"/>
      <c r="AA309" s="105"/>
      <c r="AB309" s="105"/>
      <c r="AC309" s="105"/>
      <c r="AD309" s="106"/>
      <c r="AE309" s="138"/>
      <c r="AF309" s="107"/>
      <c r="AG309" s="108"/>
      <c r="AH309" s="108"/>
      <c r="AI309" s="108"/>
      <c r="AJ309" s="109"/>
      <c r="AK309" s="110"/>
      <c r="AL309" s="111"/>
      <c r="AM309" s="111"/>
      <c r="AN309" s="112"/>
      <c r="AO309" s="8"/>
      <c r="AP309" s="307"/>
      <c r="AQ309" s="308"/>
      <c r="AR309" s="89"/>
      <c r="AS309" s="245" t="e">
        <f t="shared" si="165"/>
        <v>#DIV/0!</v>
      </c>
      <c r="AT309" s="246" t="e">
        <f t="shared" si="166"/>
        <v>#DIV/0!</v>
      </c>
      <c r="AU309" s="246" t="e">
        <f t="shared" si="167"/>
        <v>#DIV/0!</v>
      </c>
      <c r="AV309" s="246" t="e">
        <f t="shared" si="168"/>
        <v>#DIV/0!</v>
      </c>
      <c r="AW309" s="247" t="e">
        <f t="shared" si="151"/>
        <v>#DIV/0!</v>
      </c>
      <c r="AX309" s="247" t="e">
        <f t="shared" si="152"/>
        <v>#DIV/0!</v>
      </c>
      <c r="AY309" s="247" t="e">
        <f t="shared" si="153"/>
        <v>#DIV/0!</v>
      </c>
      <c r="AZ309" s="247" t="e">
        <f t="shared" si="154"/>
        <v>#DIV/0!</v>
      </c>
      <c r="BA309" s="248" t="e">
        <f t="shared" si="155"/>
        <v>#DIV/0!</v>
      </c>
      <c r="BB309" s="248" t="e">
        <f t="shared" si="156"/>
        <v>#DIV/0!</v>
      </c>
      <c r="BC309" s="248" t="e">
        <f t="shared" si="157"/>
        <v>#DIV/0!</v>
      </c>
      <c r="BD309" s="248" t="e">
        <f t="shared" si="158"/>
        <v>#DIV/0!</v>
      </c>
      <c r="BE309" s="118">
        <v>0.2</v>
      </c>
      <c r="BF309" s="118">
        <v>0.8</v>
      </c>
      <c r="BG309" s="248" t="e">
        <f t="shared" si="159"/>
        <v>#DIV/0!</v>
      </c>
      <c r="BH309" s="248" t="e">
        <f t="shared" si="160"/>
        <v>#DIV/0!</v>
      </c>
      <c r="BI309" s="248" t="e">
        <f t="shared" si="161"/>
        <v>#DIV/0!</v>
      </c>
      <c r="BJ309" s="248" t="e">
        <f t="shared" si="178"/>
        <v>#DIV/0!</v>
      </c>
      <c r="BK309" s="248" t="e">
        <f t="shared" si="178"/>
        <v>#DIV/0!</v>
      </c>
      <c r="BL309" s="248" t="e">
        <f t="shared" si="162"/>
        <v>#DIV/0!</v>
      </c>
      <c r="BM309" s="248" t="e">
        <f t="shared" si="163"/>
        <v>#DIV/0!</v>
      </c>
      <c r="BN309" s="248" t="e">
        <f t="shared" si="164"/>
        <v>#DIV/0!</v>
      </c>
      <c r="BO309" s="248" t="e">
        <f t="shared" si="179"/>
        <v>#DIV/0!</v>
      </c>
      <c r="BP309" s="248" t="e">
        <f t="shared" si="179"/>
        <v>#DIV/0!</v>
      </c>
      <c r="BQ309" s="248" t="e">
        <f t="shared" si="179"/>
        <v>#DIV/0!</v>
      </c>
      <c r="BR309" s="248" t="e">
        <f t="shared" si="179"/>
        <v>#DIV/0!</v>
      </c>
      <c r="BS309" s="2110"/>
      <c r="BT309" s="2110"/>
      <c r="BU309" s="2110"/>
      <c r="BV309" s="2110"/>
      <c r="BW309" s="2113"/>
      <c r="BX309" s="2113"/>
      <c r="BY309" s="2113"/>
      <c r="BZ309" s="2113"/>
      <c r="CA309" s="2095"/>
      <c r="CC309" s="2098"/>
      <c r="CD309" s="2101"/>
      <c r="CE309" s="2101"/>
      <c r="CF309" s="2104"/>
      <c r="CG309" s="2107"/>
    </row>
    <row r="310" spans="1:85">
      <c r="A310" s="2125"/>
      <c r="B310" s="2129"/>
      <c r="C310" s="2130"/>
      <c r="D310" s="2135"/>
      <c r="E310" s="2136"/>
      <c r="F310" s="95"/>
      <c r="G310" s="142"/>
      <c r="H310" s="2140"/>
      <c r="I310" s="97"/>
      <c r="J310" s="98"/>
      <c r="K310" s="98"/>
      <c r="L310" s="98"/>
      <c r="M310" s="2143"/>
      <c r="N310" s="2146"/>
      <c r="O310" s="297"/>
      <c r="P310" s="305"/>
      <c r="Q310" s="2116"/>
      <c r="R310" s="2119"/>
      <c r="S310" s="2119"/>
      <c r="T310" s="2122"/>
      <c r="U310" s="27"/>
      <c r="V310" s="101">
        <v>8</v>
      </c>
      <c r="W310" s="120"/>
      <c r="X310" s="234"/>
      <c r="Y310" s="234"/>
      <c r="Z310" s="95"/>
      <c r="AA310" s="105"/>
      <c r="AB310" s="105"/>
      <c r="AC310" s="105"/>
      <c r="AD310" s="106"/>
      <c r="AE310" s="138"/>
      <c r="AF310" s="107"/>
      <c r="AG310" s="108"/>
      <c r="AH310" s="108"/>
      <c r="AI310" s="108"/>
      <c r="AJ310" s="109"/>
      <c r="AK310" s="110"/>
      <c r="AL310" s="111"/>
      <c r="AM310" s="111"/>
      <c r="AN310" s="112"/>
      <c r="AO310" s="8"/>
      <c r="AP310" s="307"/>
      <c r="AQ310" s="308"/>
      <c r="AR310" s="89"/>
      <c r="AS310" s="245" t="e">
        <f t="shared" si="165"/>
        <v>#DIV/0!</v>
      </c>
      <c r="AT310" s="246" t="e">
        <f t="shared" si="166"/>
        <v>#DIV/0!</v>
      </c>
      <c r="AU310" s="246" t="e">
        <f t="shared" si="167"/>
        <v>#DIV/0!</v>
      </c>
      <c r="AV310" s="246" t="e">
        <f t="shared" si="168"/>
        <v>#DIV/0!</v>
      </c>
      <c r="AW310" s="247" t="e">
        <f t="shared" si="151"/>
        <v>#DIV/0!</v>
      </c>
      <c r="AX310" s="247" t="e">
        <f t="shared" si="152"/>
        <v>#DIV/0!</v>
      </c>
      <c r="AY310" s="247" t="e">
        <f t="shared" si="153"/>
        <v>#DIV/0!</v>
      </c>
      <c r="AZ310" s="247" t="e">
        <f t="shared" si="154"/>
        <v>#DIV/0!</v>
      </c>
      <c r="BA310" s="248" t="e">
        <f t="shared" si="155"/>
        <v>#DIV/0!</v>
      </c>
      <c r="BB310" s="248" t="e">
        <f t="shared" si="156"/>
        <v>#DIV/0!</v>
      </c>
      <c r="BC310" s="248" t="e">
        <f t="shared" si="157"/>
        <v>#DIV/0!</v>
      </c>
      <c r="BD310" s="248" t="e">
        <f t="shared" si="158"/>
        <v>#DIV/0!</v>
      </c>
      <c r="BE310" s="118">
        <v>0.2</v>
      </c>
      <c r="BF310" s="118">
        <v>0.8</v>
      </c>
      <c r="BG310" s="248" t="e">
        <f t="shared" si="159"/>
        <v>#DIV/0!</v>
      </c>
      <c r="BH310" s="248" t="e">
        <f t="shared" si="160"/>
        <v>#DIV/0!</v>
      </c>
      <c r="BI310" s="248" t="e">
        <f t="shared" si="161"/>
        <v>#DIV/0!</v>
      </c>
      <c r="BJ310" s="248" t="e">
        <f t="shared" si="178"/>
        <v>#DIV/0!</v>
      </c>
      <c r="BK310" s="248" t="e">
        <f t="shared" si="178"/>
        <v>#DIV/0!</v>
      </c>
      <c r="BL310" s="248" t="e">
        <f t="shared" si="162"/>
        <v>#DIV/0!</v>
      </c>
      <c r="BM310" s="248" t="e">
        <f t="shared" si="163"/>
        <v>#DIV/0!</v>
      </c>
      <c r="BN310" s="248" t="e">
        <f t="shared" si="164"/>
        <v>#DIV/0!</v>
      </c>
      <c r="BO310" s="248" t="e">
        <f t="shared" si="179"/>
        <v>#DIV/0!</v>
      </c>
      <c r="BP310" s="248" t="e">
        <f t="shared" si="179"/>
        <v>#DIV/0!</v>
      </c>
      <c r="BQ310" s="248" t="e">
        <f t="shared" si="179"/>
        <v>#DIV/0!</v>
      </c>
      <c r="BR310" s="248" t="e">
        <f t="shared" si="179"/>
        <v>#DIV/0!</v>
      </c>
      <c r="BS310" s="2110"/>
      <c r="BT310" s="2110"/>
      <c r="BU310" s="2110"/>
      <c r="BV310" s="2110"/>
      <c r="BW310" s="2113"/>
      <c r="BX310" s="2113"/>
      <c r="BY310" s="2113"/>
      <c r="BZ310" s="2113"/>
      <c r="CA310" s="2095"/>
      <c r="CC310" s="2098"/>
      <c r="CD310" s="2101"/>
      <c r="CE310" s="2101"/>
      <c r="CF310" s="2104"/>
      <c r="CG310" s="2107"/>
    </row>
    <row r="311" spans="1:85">
      <c r="A311" s="2125"/>
      <c r="B311" s="2129"/>
      <c r="C311" s="2130"/>
      <c r="D311" s="2135"/>
      <c r="E311" s="2136"/>
      <c r="F311" s="95"/>
      <c r="G311" s="142"/>
      <c r="H311" s="2140"/>
      <c r="I311" s="97"/>
      <c r="J311" s="98"/>
      <c r="K311" s="98"/>
      <c r="L311" s="98"/>
      <c r="M311" s="2143"/>
      <c r="N311" s="2146"/>
      <c r="O311" s="297"/>
      <c r="P311" s="305"/>
      <c r="Q311" s="2116"/>
      <c r="R311" s="2119"/>
      <c r="S311" s="2119"/>
      <c r="T311" s="2122"/>
      <c r="U311" s="27"/>
      <c r="V311" s="101">
        <v>9</v>
      </c>
      <c r="W311" s="120"/>
      <c r="X311" s="234"/>
      <c r="Y311" s="234"/>
      <c r="Z311" s="95"/>
      <c r="AA311" s="105"/>
      <c r="AB311" s="105"/>
      <c r="AC311" s="105"/>
      <c r="AD311" s="106"/>
      <c r="AE311" s="138"/>
      <c r="AF311" s="107"/>
      <c r="AG311" s="108"/>
      <c r="AH311" s="108"/>
      <c r="AI311" s="108"/>
      <c r="AJ311" s="109"/>
      <c r="AK311" s="110"/>
      <c r="AL311" s="111"/>
      <c r="AM311" s="111"/>
      <c r="AN311" s="112"/>
      <c r="AO311" s="8"/>
      <c r="AP311" s="307"/>
      <c r="AQ311" s="308"/>
      <c r="AR311" s="89"/>
      <c r="AS311" s="245" t="e">
        <f t="shared" si="165"/>
        <v>#DIV/0!</v>
      </c>
      <c r="AT311" s="246" t="e">
        <f t="shared" si="166"/>
        <v>#DIV/0!</v>
      </c>
      <c r="AU311" s="246" t="e">
        <f t="shared" si="167"/>
        <v>#DIV/0!</v>
      </c>
      <c r="AV311" s="246" t="e">
        <f t="shared" si="168"/>
        <v>#DIV/0!</v>
      </c>
      <c r="AW311" s="247" t="e">
        <f t="shared" si="151"/>
        <v>#DIV/0!</v>
      </c>
      <c r="AX311" s="247" t="e">
        <f t="shared" si="152"/>
        <v>#DIV/0!</v>
      </c>
      <c r="AY311" s="247" t="e">
        <f t="shared" si="153"/>
        <v>#DIV/0!</v>
      </c>
      <c r="AZ311" s="247" t="e">
        <f t="shared" si="154"/>
        <v>#DIV/0!</v>
      </c>
      <c r="BA311" s="248" t="e">
        <f t="shared" si="155"/>
        <v>#DIV/0!</v>
      </c>
      <c r="BB311" s="248" t="e">
        <f t="shared" si="156"/>
        <v>#DIV/0!</v>
      </c>
      <c r="BC311" s="248" t="e">
        <f t="shared" si="157"/>
        <v>#DIV/0!</v>
      </c>
      <c r="BD311" s="248" t="e">
        <f t="shared" si="158"/>
        <v>#DIV/0!</v>
      </c>
      <c r="BE311" s="118">
        <v>0.2</v>
      </c>
      <c r="BF311" s="118">
        <v>0.8</v>
      </c>
      <c r="BG311" s="248" t="e">
        <f t="shared" si="159"/>
        <v>#DIV/0!</v>
      </c>
      <c r="BH311" s="248" t="e">
        <f t="shared" si="160"/>
        <v>#DIV/0!</v>
      </c>
      <c r="BI311" s="248" t="e">
        <f t="shared" si="161"/>
        <v>#DIV/0!</v>
      </c>
      <c r="BJ311" s="248" t="e">
        <f t="shared" si="178"/>
        <v>#DIV/0!</v>
      </c>
      <c r="BK311" s="248" t="e">
        <f t="shared" si="178"/>
        <v>#DIV/0!</v>
      </c>
      <c r="BL311" s="248" t="e">
        <f t="shared" si="162"/>
        <v>#DIV/0!</v>
      </c>
      <c r="BM311" s="248" t="e">
        <f t="shared" si="163"/>
        <v>#DIV/0!</v>
      </c>
      <c r="BN311" s="248" t="e">
        <f t="shared" si="164"/>
        <v>#DIV/0!</v>
      </c>
      <c r="BO311" s="248" t="e">
        <f t="shared" si="179"/>
        <v>#DIV/0!</v>
      </c>
      <c r="BP311" s="248" t="e">
        <f t="shared" si="179"/>
        <v>#DIV/0!</v>
      </c>
      <c r="BQ311" s="248" t="e">
        <f t="shared" si="179"/>
        <v>#DIV/0!</v>
      </c>
      <c r="BR311" s="248" t="e">
        <f t="shared" si="179"/>
        <v>#DIV/0!</v>
      </c>
      <c r="BS311" s="2110"/>
      <c r="BT311" s="2110"/>
      <c r="BU311" s="2110"/>
      <c r="BV311" s="2110"/>
      <c r="BW311" s="2113"/>
      <c r="BX311" s="2113"/>
      <c r="BY311" s="2113"/>
      <c r="BZ311" s="2113"/>
      <c r="CA311" s="2095"/>
      <c r="CC311" s="2098"/>
      <c r="CD311" s="2101"/>
      <c r="CE311" s="2101"/>
      <c r="CF311" s="2104"/>
      <c r="CG311" s="2107"/>
    </row>
    <row r="312" spans="1:85" ht="15" thickBot="1">
      <c r="A312" s="2126"/>
      <c r="B312" s="2131"/>
      <c r="C312" s="2132"/>
      <c r="D312" s="2137"/>
      <c r="E312" s="2138"/>
      <c r="F312" s="150"/>
      <c r="G312" s="151"/>
      <c r="H312" s="2141"/>
      <c r="I312" s="121"/>
      <c r="J312" s="122"/>
      <c r="K312" s="122"/>
      <c r="L312" s="122"/>
      <c r="M312" s="2144"/>
      <c r="N312" s="2147"/>
      <c r="O312" s="351"/>
      <c r="P312" s="352"/>
      <c r="Q312" s="2117"/>
      <c r="R312" s="2120"/>
      <c r="S312" s="2120"/>
      <c r="T312" s="2123"/>
      <c r="U312" s="27"/>
      <c r="V312" s="168">
        <v>10</v>
      </c>
      <c r="W312" s="179"/>
      <c r="X312" s="235"/>
      <c r="Y312" s="235"/>
      <c r="Z312" s="150"/>
      <c r="AA312" s="126"/>
      <c r="AB312" s="126"/>
      <c r="AC312" s="126"/>
      <c r="AD312" s="127"/>
      <c r="AE312" s="138"/>
      <c r="AF312" s="154"/>
      <c r="AG312" s="156"/>
      <c r="AH312" s="156"/>
      <c r="AI312" s="156"/>
      <c r="AJ312" s="157"/>
      <c r="AK312" s="128"/>
      <c r="AL312" s="129"/>
      <c r="AM312" s="129"/>
      <c r="AN312" s="130"/>
      <c r="AO312" s="8"/>
      <c r="AP312" s="353"/>
      <c r="AQ312" s="354"/>
      <c r="AR312" s="89"/>
      <c r="AS312" s="249" t="e">
        <f t="shared" si="165"/>
        <v>#DIV/0!</v>
      </c>
      <c r="AT312" s="250" t="e">
        <f t="shared" si="166"/>
        <v>#DIV/0!</v>
      </c>
      <c r="AU312" s="250" t="e">
        <f t="shared" si="167"/>
        <v>#DIV/0!</v>
      </c>
      <c r="AV312" s="250" t="e">
        <f t="shared" si="168"/>
        <v>#DIV/0!</v>
      </c>
      <c r="AW312" s="251" t="e">
        <f t="shared" si="151"/>
        <v>#DIV/0!</v>
      </c>
      <c r="AX312" s="251" t="e">
        <f t="shared" si="152"/>
        <v>#DIV/0!</v>
      </c>
      <c r="AY312" s="251" t="e">
        <f t="shared" si="153"/>
        <v>#DIV/0!</v>
      </c>
      <c r="AZ312" s="251" t="e">
        <f t="shared" si="154"/>
        <v>#DIV/0!</v>
      </c>
      <c r="BA312" s="252" t="e">
        <f t="shared" si="155"/>
        <v>#DIV/0!</v>
      </c>
      <c r="BB312" s="252" t="e">
        <f t="shared" si="156"/>
        <v>#DIV/0!</v>
      </c>
      <c r="BC312" s="252" t="e">
        <f t="shared" si="157"/>
        <v>#DIV/0!</v>
      </c>
      <c r="BD312" s="252" t="e">
        <f t="shared" si="158"/>
        <v>#DIV/0!</v>
      </c>
      <c r="BE312" s="159">
        <v>0.2</v>
      </c>
      <c r="BF312" s="159">
        <v>0.8</v>
      </c>
      <c r="BG312" s="252" t="e">
        <f t="shared" si="159"/>
        <v>#DIV/0!</v>
      </c>
      <c r="BH312" s="252" t="e">
        <f t="shared" si="160"/>
        <v>#DIV/0!</v>
      </c>
      <c r="BI312" s="252" t="e">
        <f t="shared" si="161"/>
        <v>#DIV/0!</v>
      </c>
      <c r="BJ312" s="252" t="e">
        <f t="shared" si="178"/>
        <v>#DIV/0!</v>
      </c>
      <c r="BK312" s="252" t="e">
        <f t="shared" si="178"/>
        <v>#DIV/0!</v>
      </c>
      <c r="BL312" s="252" t="e">
        <f t="shared" si="162"/>
        <v>#DIV/0!</v>
      </c>
      <c r="BM312" s="252" t="e">
        <f t="shared" si="163"/>
        <v>#DIV/0!</v>
      </c>
      <c r="BN312" s="252" t="e">
        <f t="shared" si="164"/>
        <v>#DIV/0!</v>
      </c>
      <c r="BO312" s="252" t="e">
        <f t="shared" si="179"/>
        <v>#DIV/0!</v>
      </c>
      <c r="BP312" s="252" t="e">
        <f t="shared" si="179"/>
        <v>#DIV/0!</v>
      </c>
      <c r="BQ312" s="252" t="e">
        <f t="shared" si="179"/>
        <v>#DIV/0!</v>
      </c>
      <c r="BR312" s="252" t="e">
        <f t="shared" si="179"/>
        <v>#DIV/0!</v>
      </c>
      <c r="BS312" s="2111"/>
      <c r="BT312" s="2111"/>
      <c r="BU312" s="2111"/>
      <c r="BV312" s="2111"/>
      <c r="BW312" s="2114"/>
      <c r="BX312" s="2114"/>
      <c r="BY312" s="2114"/>
      <c r="BZ312" s="2114"/>
      <c r="CA312" s="2096"/>
      <c r="CC312" s="2099"/>
      <c r="CD312" s="2102"/>
      <c r="CE312" s="2102"/>
      <c r="CF312" s="2105"/>
      <c r="CG312" s="2108"/>
    </row>
    <row r="313" spans="1:85" ht="18.600000000000001" thickBot="1">
      <c r="A313" s="254"/>
      <c r="B313" s="2085"/>
      <c r="C313" s="2086"/>
      <c r="D313" s="2087"/>
      <c r="E313" s="2088"/>
      <c r="F313" s="2089"/>
      <c r="G313" s="255">
        <f>SUM(G13:G312)</f>
        <v>0</v>
      </c>
      <c r="H313" s="256"/>
      <c r="I313" s="257">
        <f>SUM(I13:I312)</f>
        <v>0</v>
      </c>
      <c r="J313" s="258">
        <f>SUM(J13:J312)</f>
        <v>0</v>
      </c>
      <c r="K313" s="258">
        <f>SUM(K13:K312)</f>
        <v>0</v>
      </c>
      <c r="L313" s="258">
        <f>SUM(L13:L312)</f>
        <v>0</v>
      </c>
      <c r="M313" s="259"/>
      <c r="N313" s="899">
        <f>SUM(N13:N312)</f>
        <v>275000000</v>
      </c>
      <c r="O313" s="261"/>
      <c r="P313" s="256"/>
      <c r="Q313" s="356">
        <f>SUM(Q13:Q312)</f>
        <v>0</v>
      </c>
      <c r="R313" s="357">
        <f t="shared" ref="R313:T313" si="183">SUM(R13:R312)</f>
        <v>0</v>
      </c>
      <c r="S313" s="357">
        <f t="shared" si="183"/>
        <v>0</v>
      </c>
      <c r="T313" s="358">
        <f t="shared" si="183"/>
        <v>0</v>
      </c>
      <c r="U313" s="265"/>
      <c r="V313" s="266"/>
      <c r="W313" s="267">
        <f>COUNTIF(W13:W312,"*")</f>
        <v>4</v>
      </c>
      <c r="X313" s="2090"/>
      <c r="Y313" s="2091"/>
      <c r="Z313" s="2092"/>
      <c r="AA313" s="268">
        <f>COUNTIFS(AA13:AA312,1)</f>
        <v>0</v>
      </c>
      <c r="AB313" s="269">
        <f>COUNTIFS(AB13:AB312,1)</f>
        <v>0</v>
      </c>
      <c r="AC313" s="269">
        <f>COUNTIFS(AC13:AC312,1)</f>
        <v>0</v>
      </c>
      <c r="AD313" s="270">
        <f>COUNTIFS(AD13:AD312,1)</f>
        <v>0</v>
      </c>
      <c r="AE313" s="253"/>
      <c r="AF313" s="271"/>
      <c r="AG313" s="272"/>
      <c r="AH313" s="267">
        <f>COUNTIF(AH13:AH312,"*")</f>
        <v>1</v>
      </c>
      <c r="AI313" s="272"/>
      <c r="AJ313" s="273"/>
      <c r="AK313" s="2093"/>
      <c r="AL313" s="2091"/>
      <c r="AM313" s="2091"/>
      <c r="AN313" s="2092"/>
      <c r="AO313" s="253"/>
      <c r="AP313" s="274"/>
      <c r="AQ313" s="275"/>
      <c r="AR313" s="276"/>
      <c r="AS313" s="277" t="e">
        <f t="shared" si="165"/>
        <v>#DIV/0!</v>
      </c>
      <c r="AT313" s="278" t="e">
        <f t="shared" si="166"/>
        <v>#DIV/0!</v>
      </c>
      <c r="AU313" s="278" t="e">
        <f t="shared" si="167"/>
        <v>#DIV/0!</v>
      </c>
      <c r="AV313" s="278" t="e">
        <f t="shared" si="168"/>
        <v>#DIV/0!</v>
      </c>
      <c r="AW313" s="272"/>
      <c r="AX313" s="272"/>
      <c r="AY313" s="272"/>
      <c r="AZ313" s="272"/>
      <c r="BA313" s="272"/>
      <c r="BB313" s="272"/>
      <c r="BC313" s="272"/>
      <c r="BD313" s="272"/>
      <c r="BE313" s="272"/>
      <c r="BF313" s="272"/>
      <c r="BG313" s="272"/>
      <c r="BH313" s="272"/>
      <c r="BI313" s="272"/>
      <c r="BJ313" s="272"/>
      <c r="BK313" s="272"/>
      <c r="BL313" s="272"/>
      <c r="BM313" s="272"/>
      <c r="BN313" s="272"/>
      <c r="BO313" s="272"/>
      <c r="BP313" s="272"/>
      <c r="BQ313" s="272"/>
      <c r="BR313" s="272"/>
      <c r="BS313" s="279">
        <f>AVERAGEIF(BS13:BS312,"&lt;&gt;#¡DIV/0!")</f>
        <v>0</v>
      </c>
      <c r="BT313" s="279">
        <f t="shared" ref="BT313:BV313" si="184">AVERAGEIF(BT13:BT312,"&lt;&gt;#¡DIV/0!")</f>
        <v>0</v>
      </c>
      <c r="BU313" s="279">
        <f t="shared" si="184"/>
        <v>0</v>
      </c>
      <c r="BV313" s="279" t="e">
        <f t="shared" si="184"/>
        <v>#DIV/0!</v>
      </c>
      <c r="BW313" s="280" t="e">
        <f>SUM(BW13:BW312)</f>
        <v>#DIV/0!</v>
      </c>
      <c r="BX313" s="280" t="e">
        <f>SUM(BX13:BX312)</f>
        <v>#DIV/0!</v>
      </c>
      <c r="BY313" s="280" t="e">
        <f>SUM(BY13:BY312)</f>
        <v>#DIV/0!</v>
      </c>
      <c r="BZ313" s="280" t="e">
        <f>SUM(BZ13:BZ312)</f>
        <v>#DIV/0!</v>
      </c>
      <c r="CA313" s="281" t="e">
        <f>SUM(CA13:CA312)</f>
        <v>#DIV/0!</v>
      </c>
      <c r="CC313" s="359" t="e">
        <f>AVERAGE(CC13:CC312)</f>
        <v>#DIV/0!</v>
      </c>
      <c r="CD313" s="359" t="e">
        <f t="shared" ref="CD313:CF313" si="185">AVERAGE(CD13:CD312)</f>
        <v>#DIV/0!</v>
      </c>
      <c r="CE313" s="359" t="e">
        <f t="shared" si="185"/>
        <v>#DIV/0!</v>
      </c>
      <c r="CF313" s="359" t="e">
        <f t="shared" si="185"/>
        <v>#DIV/0!</v>
      </c>
      <c r="CG313" s="360" t="e">
        <f>AVERAGE(CG13:CG312)</f>
        <v>#DIV/0!</v>
      </c>
    </row>
  </sheetData>
  <autoFilter ref="A12:CT212" xr:uid="{00000000-0001-0000-0000-000000000000}">
    <filterColumn colId="1" showButton="0"/>
    <filterColumn colId="3" showButton="0"/>
  </autoFilter>
  <mergeCells count="788">
    <mergeCell ref="B313:C313"/>
    <mergeCell ref="D313:F313"/>
    <mergeCell ref="X313:Z313"/>
    <mergeCell ref="AK313:AN313"/>
    <mergeCell ref="CA303:CA312"/>
    <mergeCell ref="CC303:CC312"/>
    <mergeCell ref="CD303:CD312"/>
    <mergeCell ref="CE303:CE312"/>
    <mergeCell ref="CF303:CF312"/>
    <mergeCell ref="CG303:CG312"/>
    <mergeCell ref="BU303:BU312"/>
    <mergeCell ref="BV303:BV312"/>
    <mergeCell ref="BW303:BW312"/>
    <mergeCell ref="BX303:BX312"/>
    <mergeCell ref="BY303:BY312"/>
    <mergeCell ref="BZ303:BZ312"/>
    <mergeCell ref="Q303:Q312"/>
    <mergeCell ref="R303:R312"/>
    <mergeCell ref="S303:S312"/>
    <mergeCell ref="T303:T312"/>
    <mergeCell ref="BS303:BS312"/>
    <mergeCell ref="BT303:BT312"/>
    <mergeCell ref="A303:A312"/>
    <mergeCell ref="B303:C312"/>
    <mergeCell ref="D303:E312"/>
    <mergeCell ref="H303:H312"/>
    <mergeCell ref="M303:M312"/>
    <mergeCell ref="N303:N312"/>
    <mergeCell ref="CA293:CA302"/>
    <mergeCell ref="CC293:CC302"/>
    <mergeCell ref="CD293:CD302"/>
    <mergeCell ref="Q293:Q302"/>
    <mergeCell ref="R293:R302"/>
    <mergeCell ref="S293:S302"/>
    <mergeCell ref="T293:T302"/>
    <mergeCell ref="BS293:BS302"/>
    <mergeCell ref="BT293:BT302"/>
    <mergeCell ref="A293:A302"/>
    <mergeCell ref="B293:C302"/>
    <mergeCell ref="D293:E302"/>
    <mergeCell ref="H293:H302"/>
    <mergeCell ref="M293:M302"/>
    <mergeCell ref="N293:N302"/>
    <mergeCell ref="CE293:CE302"/>
    <mergeCell ref="CF293:CF302"/>
    <mergeCell ref="CG293:CG302"/>
    <mergeCell ref="BU293:BU302"/>
    <mergeCell ref="BV293:BV302"/>
    <mergeCell ref="BW293:BW302"/>
    <mergeCell ref="BX293:BX302"/>
    <mergeCell ref="BY293:BY302"/>
    <mergeCell ref="BZ293:BZ302"/>
    <mergeCell ref="CA283:CA292"/>
    <mergeCell ref="CC283:CC292"/>
    <mergeCell ref="CD283:CD292"/>
    <mergeCell ref="CE283:CE292"/>
    <mergeCell ref="CF283:CF292"/>
    <mergeCell ref="CG283:CG292"/>
    <mergeCell ref="BU283:BU292"/>
    <mergeCell ref="BV283:BV292"/>
    <mergeCell ref="BW283:BW292"/>
    <mergeCell ref="BX283:BX292"/>
    <mergeCell ref="BY283:BY292"/>
    <mergeCell ref="BZ283:BZ292"/>
    <mergeCell ref="Q283:Q292"/>
    <mergeCell ref="R283:R292"/>
    <mergeCell ref="S283:S292"/>
    <mergeCell ref="T283:T292"/>
    <mergeCell ref="BS283:BS292"/>
    <mergeCell ref="BT283:BT292"/>
    <mergeCell ref="A283:A292"/>
    <mergeCell ref="B283:C292"/>
    <mergeCell ref="D283:E292"/>
    <mergeCell ref="H283:H292"/>
    <mergeCell ref="M283:M292"/>
    <mergeCell ref="N283:N292"/>
    <mergeCell ref="CA273:CA282"/>
    <mergeCell ref="CC273:CC282"/>
    <mergeCell ref="CD273:CD282"/>
    <mergeCell ref="CE273:CE282"/>
    <mergeCell ref="CF273:CF282"/>
    <mergeCell ref="CG273:CG282"/>
    <mergeCell ref="BU273:BU282"/>
    <mergeCell ref="BV273:BV282"/>
    <mergeCell ref="BW273:BW282"/>
    <mergeCell ref="BX273:BX282"/>
    <mergeCell ref="BY273:BY282"/>
    <mergeCell ref="BZ273:BZ282"/>
    <mergeCell ref="Q273:Q282"/>
    <mergeCell ref="R273:R282"/>
    <mergeCell ref="S273:S282"/>
    <mergeCell ref="T273:T282"/>
    <mergeCell ref="BS273:BS282"/>
    <mergeCell ref="BT273:BT282"/>
    <mergeCell ref="A273:A282"/>
    <mergeCell ref="B273:C282"/>
    <mergeCell ref="D273:E282"/>
    <mergeCell ref="H273:H282"/>
    <mergeCell ref="M273:M282"/>
    <mergeCell ref="N273:N282"/>
    <mergeCell ref="CA263:CA272"/>
    <mergeCell ref="CC263:CC272"/>
    <mergeCell ref="CD263:CD272"/>
    <mergeCell ref="CE263:CE272"/>
    <mergeCell ref="CF263:CF272"/>
    <mergeCell ref="CG263:CG272"/>
    <mergeCell ref="BU263:BU272"/>
    <mergeCell ref="BV263:BV272"/>
    <mergeCell ref="BW263:BW272"/>
    <mergeCell ref="BX263:BX272"/>
    <mergeCell ref="BY263:BY272"/>
    <mergeCell ref="BZ263:BZ272"/>
    <mergeCell ref="Q263:Q272"/>
    <mergeCell ref="R263:R272"/>
    <mergeCell ref="S263:S272"/>
    <mergeCell ref="T263:T272"/>
    <mergeCell ref="BS263:BS272"/>
    <mergeCell ref="BT263:BT272"/>
    <mergeCell ref="A263:A272"/>
    <mergeCell ref="B263:C272"/>
    <mergeCell ref="D263:E272"/>
    <mergeCell ref="H263:H272"/>
    <mergeCell ref="M263:M272"/>
    <mergeCell ref="N263:N272"/>
    <mergeCell ref="CA253:CA262"/>
    <mergeCell ref="CC253:CC262"/>
    <mergeCell ref="CD253:CD262"/>
    <mergeCell ref="CE253:CE262"/>
    <mergeCell ref="CF253:CF262"/>
    <mergeCell ref="CG253:CG262"/>
    <mergeCell ref="BU253:BU262"/>
    <mergeCell ref="BV253:BV262"/>
    <mergeCell ref="BW253:BW262"/>
    <mergeCell ref="BX253:BX262"/>
    <mergeCell ref="BY253:BY262"/>
    <mergeCell ref="BZ253:BZ262"/>
    <mergeCell ref="Q253:Q262"/>
    <mergeCell ref="R253:R262"/>
    <mergeCell ref="S253:S262"/>
    <mergeCell ref="T253:T262"/>
    <mergeCell ref="BS253:BS262"/>
    <mergeCell ref="BT253:BT262"/>
    <mergeCell ref="A253:A262"/>
    <mergeCell ref="B253:C262"/>
    <mergeCell ref="D253:E262"/>
    <mergeCell ref="H253:H262"/>
    <mergeCell ref="M253:M262"/>
    <mergeCell ref="N253:N262"/>
    <mergeCell ref="CA243:CA252"/>
    <mergeCell ref="CC243:CC252"/>
    <mergeCell ref="CD243:CD252"/>
    <mergeCell ref="CE243:CE252"/>
    <mergeCell ref="CF243:CF252"/>
    <mergeCell ref="CG243:CG252"/>
    <mergeCell ref="BU243:BU252"/>
    <mergeCell ref="BV243:BV252"/>
    <mergeCell ref="BW243:BW252"/>
    <mergeCell ref="BX243:BX252"/>
    <mergeCell ref="BY243:BY252"/>
    <mergeCell ref="BZ243:BZ252"/>
    <mergeCell ref="Q243:Q252"/>
    <mergeCell ref="R243:R252"/>
    <mergeCell ref="S243:S252"/>
    <mergeCell ref="T243:T252"/>
    <mergeCell ref="BS243:BS252"/>
    <mergeCell ref="BT243:BT252"/>
    <mergeCell ref="A243:A252"/>
    <mergeCell ref="B243:C252"/>
    <mergeCell ref="D243:E252"/>
    <mergeCell ref="H243:H252"/>
    <mergeCell ref="M243:M252"/>
    <mergeCell ref="N243:N252"/>
    <mergeCell ref="CA233:CA242"/>
    <mergeCell ref="CC233:CC242"/>
    <mergeCell ref="CD233:CD242"/>
    <mergeCell ref="CE233:CE242"/>
    <mergeCell ref="CF233:CF242"/>
    <mergeCell ref="CG233:CG242"/>
    <mergeCell ref="BU233:BU242"/>
    <mergeCell ref="BV233:BV242"/>
    <mergeCell ref="BW233:BW242"/>
    <mergeCell ref="BX233:BX242"/>
    <mergeCell ref="BY233:BY242"/>
    <mergeCell ref="BZ233:BZ242"/>
    <mergeCell ref="Q233:Q242"/>
    <mergeCell ref="R233:R242"/>
    <mergeCell ref="S233:S242"/>
    <mergeCell ref="T233:T242"/>
    <mergeCell ref="BS233:BS242"/>
    <mergeCell ref="BT233:BT242"/>
    <mergeCell ref="A233:A242"/>
    <mergeCell ref="B233:C242"/>
    <mergeCell ref="D233:E242"/>
    <mergeCell ref="H233:H242"/>
    <mergeCell ref="M233:M242"/>
    <mergeCell ref="N233:N242"/>
    <mergeCell ref="CA223:CA232"/>
    <mergeCell ref="CC223:CC232"/>
    <mergeCell ref="CD223:CD232"/>
    <mergeCell ref="CE223:CE232"/>
    <mergeCell ref="CF223:CF232"/>
    <mergeCell ref="CG223:CG232"/>
    <mergeCell ref="BU223:BU232"/>
    <mergeCell ref="BV223:BV232"/>
    <mergeCell ref="BW223:BW232"/>
    <mergeCell ref="BX223:BX232"/>
    <mergeCell ref="BY223:BY232"/>
    <mergeCell ref="BZ223:BZ232"/>
    <mergeCell ref="Q223:Q232"/>
    <mergeCell ref="R223:R232"/>
    <mergeCell ref="S223:S232"/>
    <mergeCell ref="T223:T232"/>
    <mergeCell ref="BS223:BS232"/>
    <mergeCell ref="BT223:BT232"/>
    <mergeCell ref="A223:A232"/>
    <mergeCell ref="B223:C232"/>
    <mergeCell ref="D223:E232"/>
    <mergeCell ref="H223:H232"/>
    <mergeCell ref="M223:M232"/>
    <mergeCell ref="N223:N232"/>
    <mergeCell ref="CA213:CA222"/>
    <mergeCell ref="CC213:CC222"/>
    <mergeCell ref="CD213:CD222"/>
    <mergeCell ref="CE213:CE222"/>
    <mergeCell ref="CF213:CF222"/>
    <mergeCell ref="CG213:CG222"/>
    <mergeCell ref="BU213:BU222"/>
    <mergeCell ref="BV213:BV222"/>
    <mergeCell ref="BW213:BW222"/>
    <mergeCell ref="BX213:BX222"/>
    <mergeCell ref="BY213:BY222"/>
    <mergeCell ref="BZ213:BZ222"/>
    <mergeCell ref="Q213:Q222"/>
    <mergeCell ref="R213:R222"/>
    <mergeCell ref="S213:S222"/>
    <mergeCell ref="T213:T222"/>
    <mergeCell ref="BS213:BS222"/>
    <mergeCell ref="BT213:BT222"/>
    <mergeCell ref="A213:A222"/>
    <mergeCell ref="B213:C222"/>
    <mergeCell ref="D213:E222"/>
    <mergeCell ref="H213:H222"/>
    <mergeCell ref="M213:M222"/>
    <mergeCell ref="N213:N222"/>
    <mergeCell ref="CA203:CA212"/>
    <mergeCell ref="CC203:CC212"/>
    <mergeCell ref="CD203:CD212"/>
    <mergeCell ref="CE203:CE212"/>
    <mergeCell ref="CF203:CF212"/>
    <mergeCell ref="CG203:CG212"/>
    <mergeCell ref="BU203:BU212"/>
    <mergeCell ref="BV203:BV212"/>
    <mergeCell ref="BW203:BW212"/>
    <mergeCell ref="BX203:BX212"/>
    <mergeCell ref="BY203:BY212"/>
    <mergeCell ref="BZ203:BZ212"/>
    <mergeCell ref="Q203:Q212"/>
    <mergeCell ref="R203:R212"/>
    <mergeCell ref="S203:S212"/>
    <mergeCell ref="T203:T212"/>
    <mergeCell ref="BS203:BS212"/>
    <mergeCell ref="BT203:BT212"/>
    <mergeCell ref="A203:A212"/>
    <mergeCell ref="B203:C212"/>
    <mergeCell ref="D203:E212"/>
    <mergeCell ref="H203:H212"/>
    <mergeCell ref="M203:M212"/>
    <mergeCell ref="N203:N212"/>
    <mergeCell ref="CA193:CA202"/>
    <mergeCell ref="CC193:CC202"/>
    <mergeCell ref="CD193:CD202"/>
    <mergeCell ref="CE193:CE202"/>
    <mergeCell ref="CF193:CF202"/>
    <mergeCell ref="CG193:CG202"/>
    <mergeCell ref="BU193:BU202"/>
    <mergeCell ref="BV193:BV202"/>
    <mergeCell ref="BW193:BW202"/>
    <mergeCell ref="BX193:BX202"/>
    <mergeCell ref="BY193:BY202"/>
    <mergeCell ref="BZ193:BZ202"/>
    <mergeCell ref="Q193:Q202"/>
    <mergeCell ref="R193:R202"/>
    <mergeCell ref="S193:S202"/>
    <mergeCell ref="T193:T202"/>
    <mergeCell ref="BS193:BS202"/>
    <mergeCell ref="BT193:BT202"/>
    <mergeCell ref="A193:A202"/>
    <mergeCell ref="B193:C202"/>
    <mergeCell ref="D193:E202"/>
    <mergeCell ref="H193:H202"/>
    <mergeCell ref="M193:M202"/>
    <mergeCell ref="N193:N202"/>
    <mergeCell ref="CA183:CA192"/>
    <mergeCell ref="CC183:CC192"/>
    <mergeCell ref="CD183:CD192"/>
    <mergeCell ref="CE183:CE192"/>
    <mergeCell ref="CF183:CF192"/>
    <mergeCell ref="CG183:CG192"/>
    <mergeCell ref="BU183:BU192"/>
    <mergeCell ref="BV183:BV192"/>
    <mergeCell ref="BW183:BW192"/>
    <mergeCell ref="BX183:BX192"/>
    <mergeCell ref="BY183:BY192"/>
    <mergeCell ref="BZ183:BZ192"/>
    <mergeCell ref="Q183:Q192"/>
    <mergeCell ref="R183:R192"/>
    <mergeCell ref="S183:S192"/>
    <mergeCell ref="T183:T192"/>
    <mergeCell ref="BS183:BS192"/>
    <mergeCell ref="BT183:BT192"/>
    <mergeCell ref="A183:A192"/>
    <mergeCell ref="B183:C192"/>
    <mergeCell ref="D183:E192"/>
    <mergeCell ref="H183:H192"/>
    <mergeCell ref="M183:M192"/>
    <mergeCell ref="N183:N192"/>
    <mergeCell ref="CA173:CA182"/>
    <mergeCell ref="CC173:CC182"/>
    <mergeCell ref="CD173:CD182"/>
    <mergeCell ref="CE173:CE182"/>
    <mergeCell ref="CF173:CF182"/>
    <mergeCell ref="CG173:CG182"/>
    <mergeCell ref="BU173:BU182"/>
    <mergeCell ref="BV173:BV182"/>
    <mergeCell ref="BW173:BW182"/>
    <mergeCell ref="BX173:BX182"/>
    <mergeCell ref="BY173:BY182"/>
    <mergeCell ref="BZ173:BZ182"/>
    <mergeCell ref="Q173:Q182"/>
    <mergeCell ref="R173:R182"/>
    <mergeCell ref="S173:S182"/>
    <mergeCell ref="T173:T182"/>
    <mergeCell ref="BS173:BS182"/>
    <mergeCell ref="BT173:BT182"/>
    <mergeCell ref="A173:A182"/>
    <mergeCell ref="B173:C182"/>
    <mergeCell ref="D173:E182"/>
    <mergeCell ref="H173:H182"/>
    <mergeCell ref="M173:M182"/>
    <mergeCell ref="N173:N182"/>
    <mergeCell ref="CA163:CA172"/>
    <mergeCell ref="CC163:CC172"/>
    <mergeCell ref="CD163:CD172"/>
    <mergeCell ref="CE163:CE172"/>
    <mergeCell ref="CF163:CF172"/>
    <mergeCell ref="CG163:CG172"/>
    <mergeCell ref="BU163:BU172"/>
    <mergeCell ref="BV163:BV172"/>
    <mergeCell ref="BW163:BW172"/>
    <mergeCell ref="BX163:BX172"/>
    <mergeCell ref="BY163:BY172"/>
    <mergeCell ref="BZ163:BZ172"/>
    <mergeCell ref="Q163:Q172"/>
    <mergeCell ref="R163:R172"/>
    <mergeCell ref="S163:S172"/>
    <mergeCell ref="T163:T172"/>
    <mergeCell ref="BS163:BS172"/>
    <mergeCell ref="BT163:BT172"/>
    <mergeCell ref="A163:A172"/>
    <mergeCell ref="B163:C172"/>
    <mergeCell ref="D163:E172"/>
    <mergeCell ref="H163:H172"/>
    <mergeCell ref="M163:M172"/>
    <mergeCell ref="N163:N172"/>
    <mergeCell ref="CA153:CA162"/>
    <mergeCell ref="CC153:CC162"/>
    <mergeCell ref="CD153:CD162"/>
    <mergeCell ref="CE153:CE162"/>
    <mergeCell ref="CF153:CF162"/>
    <mergeCell ref="CG153:CG162"/>
    <mergeCell ref="BU153:BU162"/>
    <mergeCell ref="BV153:BV162"/>
    <mergeCell ref="BW153:BW162"/>
    <mergeCell ref="BX153:BX162"/>
    <mergeCell ref="BY153:BY162"/>
    <mergeCell ref="BZ153:BZ162"/>
    <mergeCell ref="Q153:Q162"/>
    <mergeCell ref="R153:R162"/>
    <mergeCell ref="S153:S162"/>
    <mergeCell ref="T153:T162"/>
    <mergeCell ref="BS153:BS162"/>
    <mergeCell ref="BT153:BT162"/>
    <mergeCell ref="A153:A162"/>
    <mergeCell ref="B153:C162"/>
    <mergeCell ref="D153:E162"/>
    <mergeCell ref="H153:H162"/>
    <mergeCell ref="M153:M162"/>
    <mergeCell ref="N153:N162"/>
    <mergeCell ref="CA143:CA152"/>
    <mergeCell ref="CC143:CC152"/>
    <mergeCell ref="CD143:CD152"/>
    <mergeCell ref="CE143:CE152"/>
    <mergeCell ref="CF143:CF152"/>
    <mergeCell ref="CG143:CG152"/>
    <mergeCell ref="BU143:BU152"/>
    <mergeCell ref="BV143:BV152"/>
    <mergeCell ref="BW143:BW152"/>
    <mergeCell ref="BX143:BX152"/>
    <mergeCell ref="BY143:BY152"/>
    <mergeCell ref="BZ143:BZ152"/>
    <mergeCell ref="Q143:Q152"/>
    <mergeCell ref="R143:R152"/>
    <mergeCell ref="S143:S152"/>
    <mergeCell ref="T143:T152"/>
    <mergeCell ref="BS143:BS152"/>
    <mergeCell ref="BT143:BT152"/>
    <mergeCell ref="A143:A152"/>
    <mergeCell ref="B143:C152"/>
    <mergeCell ref="D143:E152"/>
    <mergeCell ref="H143:H152"/>
    <mergeCell ref="M143:M152"/>
    <mergeCell ref="N143:N152"/>
    <mergeCell ref="CA133:CA142"/>
    <mergeCell ref="CC133:CC142"/>
    <mergeCell ref="CD133:CD142"/>
    <mergeCell ref="CE133:CE142"/>
    <mergeCell ref="CF133:CF142"/>
    <mergeCell ref="CG133:CG142"/>
    <mergeCell ref="BU133:BU142"/>
    <mergeCell ref="BV133:BV142"/>
    <mergeCell ref="BW133:BW142"/>
    <mergeCell ref="BX133:BX142"/>
    <mergeCell ref="BY133:BY142"/>
    <mergeCell ref="BZ133:BZ142"/>
    <mergeCell ref="Q133:Q142"/>
    <mergeCell ref="R133:R142"/>
    <mergeCell ref="S133:S142"/>
    <mergeCell ref="T133:T142"/>
    <mergeCell ref="BS133:BS142"/>
    <mergeCell ref="BT133:BT142"/>
    <mergeCell ref="A133:A142"/>
    <mergeCell ref="B133:C142"/>
    <mergeCell ref="D133:E142"/>
    <mergeCell ref="H133:H142"/>
    <mergeCell ref="M133:M142"/>
    <mergeCell ref="N133:N142"/>
    <mergeCell ref="CA123:CA132"/>
    <mergeCell ref="CC123:CC132"/>
    <mergeCell ref="CD123:CD132"/>
    <mergeCell ref="CE123:CE132"/>
    <mergeCell ref="CF123:CF132"/>
    <mergeCell ref="CG123:CG132"/>
    <mergeCell ref="BU123:BU132"/>
    <mergeCell ref="BV123:BV132"/>
    <mergeCell ref="BW123:BW132"/>
    <mergeCell ref="BX123:BX132"/>
    <mergeCell ref="BY123:BY132"/>
    <mergeCell ref="BZ123:BZ132"/>
    <mergeCell ref="Q123:Q132"/>
    <mergeCell ref="R123:R132"/>
    <mergeCell ref="S123:S132"/>
    <mergeCell ref="T123:T132"/>
    <mergeCell ref="BS123:BS132"/>
    <mergeCell ref="BT123:BT132"/>
    <mergeCell ref="A123:A132"/>
    <mergeCell ref="B123:C132"/>
    <mergeCell ref="D123:E132"/>
    <mergeCell ref="H123:H132"/>
    <mergeCell ref="M123:M132"/>
    <mergeCell ref="N123:N132"/>
    <mergeCell ref="CA113:CA122"/>
    <mergeCell ref="CC113:CC122"/>
    <mergeCell ref="CD113:CD122"/>
    <mergeCell ref="CE113:CE122"/>
    <mergeCell ref="CF113:CF122"/>
    <mergeCell ref="CG113:CG122"/>
    <mergeCell ref="BU113:BU122"/>
    <mergeCell ref="BV113:BV122"/>
    <mergeCell ref="BW113:BW122"/>
    <mergeCell ref="BX113:BX122"/>
    <mergeCell ref="BY113:BY122"/>
    <mergeCell ref="BZ113:BZ122"/>
    <mergeCell ref="Q113:Q122"/>
    <mergeCell ref="R113:R122"/>
    <mergeCell ref="S113:S122"/>
    <mergeCell ref="T113:T122"/>
    <mergeCell ref="BS113:BS122"/>
    <mergeCell ref="BT113:BT122"/>
    <mergeCell ref="A113:A122"/>
    <mergeCell ref="B113:C122"/>
    <mergeCell ref="D113:E122"/>
    <mergeCell ref="H113:H122"/>
    <mergeCell ref="M113:M122"/>
    <mergeCell ref="N113:N122"/>
    <mergeCell ref="CA103:CA112"/>
    <mergeCell ref="CC103:CC112"/>
    <mergeCell ref="CD103:CD112"/>
    <mergeCell ref="CE103:CE112"/>
    <mergeCell ref="CF103:CF112"/>
    <mergeCell ref="CG103:CG112"/>
    <mergeCell ref="BU103:BU112"/>
    <mergeCell ref="BV103:BV112"/>
    <mergeCell ref="BW103:BW112"/>
    <mergeCell ref="BX103:BX112"/>
    <mergeCell ref="BY103:BY112"/>
    <mergeCell ref="BZ103:BZ112"/>
    <mergeCell ref="Q103:Q112"/>
    <mergeCell ref="R103:R112"/>
    <mergeCell ref="S103:S112"/>
    <mergeCell ref="T103:T112"/>
    <mergeCell ref="BS103:BS112"/>
    <mergeCell ref="BT103:BT112"/>
    <mergeCell ref="A103:A112"/>
    <mergeCell ref="B103:C112"/>
    <mergeCell ref="D103:E112"/>
    <mergeCell ref="H103:H112"/>
    <mergeCell ref="M103:M112"/>
    <mergeCell ref="N103:N112"/>
    <mergeCell ref="CA93:CA102"/>
    <mergeCell ref="CC93:CC102"/>
    <mergeCell ref="CD93:CD102"/>
    <mergeCell ref="CE93:CE102"/>
    <mergeCell ref="CF93:CF102"/>
    <mergeCell ref="CG93:CG102"/>
    <mergeCell ref="BU93:BU102"/>
    <mergeCell ref="BV93:BV102"/>
    <mergeCell ref="BW93:BW102"/>
    <mergeCell ref="BX93:BX102"/>
    <mergeCell ref="BY93:BY102"/>
    <mergeCell ref="BZ93:BZ102"/>
    <mergeCell ref="Q93:Q102"/>
    <mergeCell ref="R93:R102"/>
    <mergeCell ref="S93:S102"/>
    <mergeCell ref="T93:T102"/>
    <mergeCell ref="BS93:BS102"/>
    <mergeCell ref="BT93:BT102"/>
    <mergeCell ref="A93:A102"/>
    <mergeCell ref="B93:C102"/>
    <mergeCell ref="D93:E102"/>
    <mergeCell ref="H93:H102"/>
    <mergeCell ref="M93:M102"/>
    <mergeCell ref="N93:N102"/>
    <mergeCell ref="CA83:CA92"/>
    <mergeCell ref="CC83:CC92"/>
    <mergeCell ref="CD83:CD92"/>
    <mergeCell ref="CE83:CE92"/>
    <mergeCell ref="CF83:CF92"/>
    <mergeCell ref="CG83:CG92"/>
    <mergeCell ref="BU83:BU92"/>
    <mergeCell ref="BV83:BV92"/>
    <mergeCell ref="BW83:BW92"/>
    <mergeCell ref="BX83:BX92"/>
    <mergeCell ref="BY83:BY92"/>
    <mergeCell ref="BZ83:BZ92"/>
    <mergeCell ref="Q83:Q92"/>
    <mergeCell ref="R83:R92"/>
    <mergeCell ref="S83:S92"/>
    <mergeCell ref="T83:T92"/>
    <mergeCell ref="BS83:BS92"/>
    <mergeCell ref="BT83:BT92"/>
    <mergeCell ref="A83:A92"/>
    <mergeCell ref="B83:C92"/>
    <mergeCell ref="D83:E92"/>
    <mergeCell ref="H83:H92"/>
    <mergeCell ref="M83:M92"/>
    <mergeCell ref="N83:N92"/>
    <mergeCell ref="CA73:CA82"/>
    <mergeCell ref="CC73:CC82"/>
    <mergeCell ref="CD73:CD82"/>
    <mergeCell ref="CE73:CE82"/>
    <mergeCell ref="CF73:CF82"/>
    <mergeCell ref="CG73:CG82"/>
    <mergeCell ref="BU73:BU82"/>
    <mergeCell ref="BV73:BV82"/>
    <mergeCell ref="BW73:BW82"/>
    <mergeCell ref="BX73:BX82"/>
    <mergeCell ref="BY73:BY82"/>
    <mergeCell ref="BZ73:BZ82"/>
    <mergeCell ref="Q73:Q82"/>
    <mergeCell ref="R73:R82"/>
    <mergeCell ref="S73:S82"/>
    <mergeCell ref="T73:T82"/>
    <mergeCell ref="BS73:BS82"/>
    <mergeCell ref="BT73:BT82"/>
    <mergeCell ref="A73:A82"/>
    <mergeCell ref="B73:C82"/>
    <mergeCell ref="D73:E82"/>
    <mergeCell ref="H73:H82"/>
    <mergeCell ref="M73:M82"/>
    <mergeCell ref="N73:N82"/>
    <mergeCell ref="CA63:CA72"/>
    <mergeCell ref="CC63:CC72"/>
    <mergeCell ref="CD63:CD72"/>
    <mergeCell ref="CE63:CE72"/>
    <mergeCell ref="CF63:CF72"/>
    <mergeCell ref="CG63:CG72"/>
    <mergeCell ref="BU63:BU72"/>
    <mergeCell ref="BV63:BV72"/>
    <mergeCell ref="BW63:BW72"/>
    <mergeCell ref="BX63:BX72"/>
    <mergeCell ref="BY63:BY72"/>
    <mergeCell ref="BZ63:BZ72"/>
    <mergeCell ref="Q63:Q72"/>
    <mergeCell ref="R63:R72"/>
    <mergeCell ref="S63:S72"/>
    <mergeCell ref="T63:T72"/>
    <mergeCell ref="BS63:BS72"/>
    <mergeCell ref="BT63:BT72"/>
    <mergeCell ref="A63:A72"/>
    <mergeCell ref="B63:C72"/>
    <mergeCell ref="D63:E72"/>
    <mergeCell ref="H63:H72"/>
    <mergeCell ref="M63:M72"/>
    <mergeCell ref="N63:N72"/>
    <mergeCell ref="CA53:CA62"/>
    <mergeCell ref="CC53:CC62"/>
    <mergeCell ref="CD53:CD62"/>
    <mergeCell ref="CE53:CE62"/>
    <mergeCell ref="CF53:CF62"/>
    <mergeCell ref="CG53:CG62"/>
    <mergeCell ref="BU53:BU62"/>
    <mergeCell ref="BV53:BV62"/>
    <mergeCell ref="BW53:BW62"/>
    <mergeCell ref="BX53:BX62"/>
    <mergeCell ref="BY53:BY62"/>
    <mergeCell ref="BZ53:BZ62"/>
    <mergeCell ref="Q53:Q62"/>
    <mergeCell ref="R53:R62"/>
    <mergeCell ref="S53:S62"/>
    <mergeCell ref="T53:T62"/>
    <mergeCell ref="BS53:BS62"/>
    <mergeCell ref="BT53:BT62"/>
    <mergeCell ref="A53:A62"/>
    <mergeCell ref="B53:C62"/>
    <mergeCell ref="D53:E62"/>
    <mergeCell ref="H53:H62"/>
    <mergeCell ref="M53:M62"/>
    <mergeCell ref="N53:N62"/>
    <mergeCell ref="CG43:CG52"/>
    <mergeCell ref="BT33:BT42"/>
    <mergeCell ref="A43:A52"/>
    <mergeCell ref="B43:C52"/>
    <mergeCell ref="D43:E52"/>
    <mergeCell ref="H43:H52"/>
    <mergeCell ref="M43:M52"/>
    <mergeCell ref="N43:N52"/>
    <mergeCell ref="CA43:CA52"/>
    <mergeCell ref="CC43:CC52"/>
    <mergeCell ref="CD43:CD52"/>
    <mergeCell ref="BU43:BU52"/>
    <mergeCell ref="BV43:BV52"/>
    <mergeCell ref="BW43:BW52"/>
    <mergeCell ref="BX43:BX52"/>
    <mergeCell ref="BY43:BY52"/>
    <mergeCell ref="BZ43:BZ52"/>
    <mergeCell ref="BZ33:BZ42"/>
    <mergeCell ref="Q43:Q52"/>
    <mergeCell ref="R43:R52"/>
    <mergeCell ref="S43:S52"/>
    <mergeCell ref="T43:T52"/>
    <mergeCell ref="BS43:BS52"/>
    <mergeCell ref="BT43:BT52"/>
    <mergeCell ref="CE43:CE52"/>
    <mergeCell ref="CF43:CF52"/>
    <mergeCell ref="CD23:CD32"/>
    <mergeCell ref="CE23:CE32"/>
    <mergeCell ref="CF23:CF32"/>
    <mergeCell ref="CA33:CA42"/>
    <mergeCell ref="CC33:CC42"/>
    <mergeCell ref="CD33:CD42"/>
    <mergeCell ref="CE33:CE42"/>
    <mergeCell ref="CF33:CF42"/>
    <mergeCell ref="A33:A42"/>
    <mergeCell ref="B33:C42"/>
    <mergeCell ref="D33:E42"/>
    <mergeCell ref="H33:H42"/>
    <mergeCell ref="M33:M42"/>
    <mergeCell ref="N33:N42"/>
    <mergeCell ref="BW23:BW32"/>
    <mergeCell ref="BX23:BX32"/>
    <mergeCell ref="BY23:BY32"/>
    <mergeCell ref="Q33:Q42"/>
    <mergeCell ref="R33:R42"/>
    <mergeCell ref="S33:S42"/>
    <mergeCell ref="T33:T42"/>
    <mergeCell ref="BS33:BS42"/>
    <mergeCell ref="BU33:BU42"/>
    <mergeCell ref="BV33:BV42"/>
    <mergeCell ref="BW33:BW42"/>
    <mergeCell ref="BX33:BX42"/>
    <mergeCell ref="BY33:BY42"/>
    <mergeCell ref="S23:S32"/>
    <mergeCell ref="T23:T32"/>
    <mergeCell ref="W11:W12"/>
    <mergeCell ref="X11:X12"/>
    <mergeCell ref="CF13:CF22"/>
    <mergeCell ref="AQ13:AQ16"/>
    <mergeCell ref="BS11:BV11"/>
    <mergeCell ref="BW11:CA11"/>
    <mergeCell ref="CC11:CG11"/>
    <mergeCell ref="CG23:CG32"/>
    <mergeCell ref="CG33:CG42"/>
    <mergeCell ref="BZ23:BZ32"/>
    <mergeCell ref="CA23:CA32"/>
    <mergeCell ref="CC23:CC32"/>
    <mergeCell ref="BW13:BW22"/>
    <mergeCell ref="BX13:BX22"/>
    <mergeCell ref="AH13:AH16"/>
    <mergeCell ref="AI13:AI16"/>
    <mergeCell ref="AP13:AP16"/>
    <mergeCell ref="BS23:BS32"/>
    <mergeCell ref="BT23:BT32"/>
    <mergeCell ref="BU23:BU32"/>
    <mergeCell ref="BV23:BV32"/>
    <mergeCell ref="T13:T22"/>
    <mergeCell ref="BO11:BR11"/>
    <mergeCell ref="BF11:BF12"/>
    <mergeCell ref="BG11:BJ11"/>
    <mergeCell ref="BK11:BN11"/>
    <mergeCell ref="CG13:CG22"/>
    <mergeCell ref="A23:A32"/>
    <mergeCell ref="B23:C32"/>
    <mergeCell ref="D23:E32"/>
    <mergeCell ref="H23:H32"/>
    <mergeCell ref="M23:M32"/>
    <mergeCell ref="N23:N32"/>
    <mergeCell ref="Q23:Q32"/>
    <mergeCell ref="R23:R32"/>
    <mergeCell ref="BY13:BY22"/>
    <mergeCell ref="BZ13:BZ22"/>
    <mergeCell ref="CA13:CA22"/>
    <mergeCell ref="CC13:CC22"/>
    <mergeCell ref="CD13:CD22"/>
    <mergeCell ref="CE13:CE22"/>
    <mergeCell ref="BS13:BS22"/>
    <mergeCell ref="BT13:BT22"/>
    <mergeCell ref="BU13:BU22"/>
    <mergeCell ref="BV13:BV22"/>
    <mergeCell ref="A13:A22"/>
    <mergeCell ref="B13:C22"/>
    <mergeCell ref="D13:E22"/>
    <mergeCell ref="F13:F22"/>
    <mergeCell ref="G13:G22"/>
    <mergeCell ref="H13:H22"/>
    <mergeCell ref="AW11:AZ11"/>
    <mergeCell ref="BA11:BD11"/>
    <mergeCell ref="BE11:BE12"/>
    <mergeCell ref="AI11:AI12"/>
    <mergeCell ref="AJ11:AJ12"/>
    <mergeCell ref="AK11:AN11"/>
    <mergeCell ref="AP11:AP12"/>
    <mergeCell ref="AQ11:AQ12"/>
    <mergeCell ref="AS11:AV11"/>
    <mergeCell ref="Y11:Y12"/>
    <mergeCell ref="Z11:Z12"/>
    <mergeCell ref="M13:M22"/>
    <mergeCell ref="N13:N22"/>
    <mergeCell ref="O13:O22"/>
    <mergeCell ref="P13:P22"/>
    <mergeCell ref="Q13:Q22"/>
    <mergeCell ref="R13:R22"/>
    <mergeCell ref="S13:S22"/>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AA11:AD11"/>
    <mergeCell ref="AF11:AF12"/>
    <mergeCell ref="AG11:AG12"/>
    <mergeCell ref="AH11:AH12"/>
    <mergeCell ref="O11:O12"/>
    <mergeCell ref="P11:P12"/>
    <mergeCell ref="Q11:T11"/>
    <mergeCell ref="V11:V12"/>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1E314-2EF7-4F8A-B865-4AD555947111}">
  <dimension ref="A1:CT313"/>
  <sheetViews>
    <sheetView showGridLines="0" zoomScale="80" zoomScaleNormal="80" workbookViewId="0">
      <pane ySplit="12" topLeftCell="A13" activePane="bottomLeft" state="frozen"/>
      <selection pane="bottomLeft" activeCell="N6" sqref="N6"/>
    </sheetView>
  </sheetViews>
  <sheetFormatPr baseColWidth="10" defaultColWidth="14.44140625" defaultRowHeight="14.4"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hidden="1" customWidth="1" outlineLevel="1"/>
    <col min="13" max="13" width="17.33203125" hidden="1" customWidth="1" outlineLevel="1"/>
    <col min="14" max="14" width="18.44140625" customWidth="1" collapsed="1"/>
    <col min="15" max="15" width="18.6640625" customWidth="1"/>
    <col min="16" max="16" width="19.33203125" customWidth="1"/>
    <col min="17" max="20" width="17.33203125" hidden="1" customWidth="1" outlineLevel="1"/>
    <col min="21" max="21" width="1.33203125" customWidth="1" collapsed="1"/>
    <col min="22" max="22" width="7.44140625" customWidth="1"/>
    <col min="23" max="23" width="34.6640625" customWidth="1"/>
    <col min="24" max="24" width="18.44140625" customWidth="1"/>
    <col min="25" max="25" width="16.44140625" customWidth="1"/>
    <col min="26" max="26" width="18.33203125" customWidth="1"/>
    <col min="27" max="30" width="13.5546875" hidden="1" customWidth="1" outlineLevel="1"/>
    <col min="31" max="31" width="1.5546875" customWidth="1" collapsed="1"/>
    <col min="32" max="32" width="10.44140625"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8.600000000000001" thickBot="1">
      <c r="A1" s="2230" t="s">
        <v>20</v>
      </c>
      <c r="B1" s="2231"/>
      <c r="C1" s="2231"/>
      <c r="D1" s="2231"/>
      <c r="E1" s="2231"/>
      <c r="F1" s="2231"/>
      <c r="G1" s="2232"/>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s="287" customFormat="1" ht="15.6">
      <c r="A2" s="2233" t="s">
        <v>21</v>
      </c>
      <c r="B2" s="2234"/>
      <c r="C2" s="284">
        <v>2024</v>
      </c>
      <c r="D2" s="284"/>
      <c r="E2" s="2237" t="s">
        <v>22</v>
      </c>
      <c r="F2" s="285" t="s">
        <v>23</v>
      </c>
      <c r="G2" s="286"/>
      <c r="H2" s="13"/>
      <c r="I2" s="14"/>
      <c r="J2" s="14"/>
      <c r="K2" s="14"/>
      <c r="L2" s="14"/>
      <c r="M2" s="14"/>
      <c r="N2" s="14"/>
      <c r="O2" s="14"/>
      <c r="P2" s="14"/>
      <c r="Q2" s="14"/>
      <c r="R2" s="14"/>
      <c r="S2" s="14"/>
      <c r="T2" s="14"/>
      <c r="U2" s="14"/>
      <c r="V2" s="14"/>
      <c r="W2" s="15"/>
      <c r="X2" s="2239"/>
      <c r="Y2" s="2240"/>
      <c r="Z2" s="2240"/>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s="287" customFormat="1" ht="15.6">
      <c r="A3" s="2235"/>
      <c r="B3" s="2236"/>
      <c r="C3" s="288">
        <v>2025</v>
      </c>
      <c r="D3" s="288"/>
      <c r="E3" s="2238"/>
      <c r="F3" s="289" t="s">
        <v>25</v>
      </c>
      <c r="G3" s="290"/>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s="287" customFormat="1" ht="15.6">
      <c r="A4" s="2235"/>
      <c r="B4" s="2236"/>
      <c r="C4" s="288">
        <v>2026</v>
      </c>
      <c r="D4" s="288" t="s">
        <v>24</v>
      </c>
      <c r="E4" s="2238"/>
      <c r="F4" s="289" t="s">
        <v>26</v>
      </c>
      <c r="G4" s="290"/>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s="287" customFormat="1" ht="16.2" thickBot="1">
      <c r="A5" s="2235"/>
      <c r="B5" s="2236"/>
      <c r="C5" s="291">
        <v>2027</v>
      </c>
      <c r="D5" s="291"/>
      <c r="E5" s="2238"/>
      <c r="F5" s="292" t="s">
        <v>27</v>
      </c>
      <c r="G5" s="293" t="s">
        <v>24</v>
      </c>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s="287" customFormat="1" ht="15.6">
      <c r="A6" s="2241" t="s">
        <v>28</v>
      </c>
      <c r="B6" s="2242"/>
      <c r="C6" s="2243" t="s">
        <v>1337</v>
      </c>
      <c r="D6" s="2244"/>
      <c r="E6" s="2244"/>
      <c r="F6" s="2244"/>
      <c r="G6" s="2245"/>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s="287" customFormat="1" ht="15.6">
      <c r="A7" s="2216" t="s">
        <v>30</v>
      </c>
      <c r="B7" s="2217"/>
      <c r="C7" s="2218" t="s">
        <v>1338</v>
      </c>
      <c r="D7" s="2219"/>
      <c r="E7" s="2219"/>
      <c r="F7" s="2219"/>
      <c r="G7" s="2220"/>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s="287" customFormat="1" ht="16.2" thickBot="1">
      <c r="A8" s="2221" t="s">
        <v>31</v>
      </c>
      <c r="B8" s="2222"/>
      <c r="C8" s="2223">
        <v>46027</v>
      </c>
      <c r="D8" s="2224"/>
      <c r="E8" s="2224"/>
      <c r="F8" s="2224"/>
      <c r="G8" s="2225"/>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2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7" t="s">
        <v>32</v>
      </c>
      <c r="CD9" s="2228"/>
      <c r="CE9" s="2228"/>
      <c r="CF9" s="2228"/>
      <c r="CG9" s="2229"/>
      <c r="CH9" s="8"/>
      <c r="CI9" s="8"/>
      <c r="CJ9" s="8"/>
      <c r="CK9" s="8"/>
      <c r="CL9" s="8"/>
      <c r="CM9" s="8"/>
      <c r="CN9" s="8"/>
      <c r="CO9" s="8"/>
      <c r="CP9" s="8"/>
      <c r="CQ9" s="8"/>
      <c r="CR9" s="8"/>
      <c r="CS9" s="8"/>
      <c r="CT9" s="8"/>
    </row>
    <row r="10" spans="1:98" ht="20.399999999999999" customHeight="1">
      <c r="A10" s="2206" t="s">
        <v>33</v>
      </c>
      <c r="B10" s="2207"/>
      <c r="C10" s="2207"/>
      <c r="D10" s="2207"/>
      <c r="E10" s="2207"/>
      <c r="F10" s="2207"/>
      <c r="G10" s="2207"/>
      <c r="H10" s="2207"/>
      <c r="I10" s="2207"/>
      <c r="J10" s="2207"/>
      <c r="K10" s="2207"/>
      <c r="L10" s="2207"/>
      <c r="M10" s="2207"/>
      <c r="N10" s="2207"/>
      <c r="O10" s="2207"/>
      <c r="P10" s="2207"/>
      <c r="Q10" s="2207"/>
      <c r="R10" s="2207"/>
      <c r="S10" s="2207"/>
      <c r="T10" s="2208"/>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192" t="s">
        <v>40</v>
      </c>
      <c r="CD10" s="2193"/>
      <c r="CE10" s="2193"/>
      <c r="CF10" s="2193"/>
      <c r="CG10" s="2194"/>
      <c r="CH10" s="8"/>
      <c r="CI10" s="8"/>
      <c r="CJ10" s="8"/>
      <c r="CK10" s="8"/>
      <c r="CL10" s="8"/>
      <c r="CM10" s="8"/>
      <c r="CN10" s="8"/>
      <c r="CO10" s="8"/>
      <c r="CP10" s="8"/>
      <c r="CQ10" s="8"/>
      <c r="CR10" s="8"/>
      <c r="CS10" s="8"/>
      <c r="CT10" s="8"/>
    </row>
    <row r="11" spans="1:98" ht="14.4" customHeight="1">
      <c r="A11" s="2178" t="s">
        <v>41</v>
      </c>
      <c r="B11" s="2195" t="s">
        <v>42</v>
      </c>
      <c r="C11" s="2196"/>
      <c r="D11" s="2195" t="s">
        <v>43</v>
      </c>
      <c r="E11" s="2199"/>
      <c r="F11" s="2202" t="s">
        <v>44</v>
      </c>
      <c r="G11" s="2171"/>
      <c r="H11" s="2176" t="s">
        <v>45</v>
      </c>
      <c r="I11" s="2181" t="s">
        <v>46</v>
      </c>
      <c r="J11" s="2182"/>
      <c r="K11" s="2182"/>
      <c r="L11" s="2203"/>
      <c r="M11" s="2204" t="s">
        <v>47</v>
      </c>
      <c r="N11" s="2178" t="s">
        <v>48</v>
      </c>
      <c r="O11" s="2175" t="s">
        <v>49</v>
      </c>
      <c r="P11" s="2176" t="s">
        <v>50</v>
      </c>
      <c r="Q11" s="2188" t="s">
        <v>51</v>
      </c>
      <c r="R11" s="2189"/>
      <c r="S11" s="2189"/>
      <c r="T11" s="2190"/>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2185" t="s">
        <v>69</v>
      </c>
      <c r="BF11" s="2185"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13" t="s">
        <v>75</v>
      </c>
      <c r="CD11" s="2214"/>
      <c r="CE11" s="2214"/>
      <c r="CF11" s="2214"/>
      <c r="CG11" s="2215"/>
      <c r="CH11" s="3"/>
      <c r="CI11" s="3"/>
      <c r="CJ11" s="3"/>
      <c r="CK11" s="3"/>
      <c r="CL11" s="3"/>
      <c r="CM11" s="3"/>
      <c r="CN11" s="3"/>
      <c r="CO11" s="3"/>
      <c r="CP11" s="3"/>
      <c r="CQ11" s="3"/>
      <c r="CR11" s="3"/>
      <c r="CS11" s="3"/>
      <c r="CT11" s="3"/>
    </row>
    <row r="12" spans="1:98" ht="15" thickBot="1">
      <c r="A12" s="2179"/>
      <c r="B12" s="2197"/>
      <c r="C12" s="2198"/>
      <c r="D12" s="2200"/>
      <c r="E12" s="2201"/>
      <c r="F12" s="44" t="s">
        <v>12</v>
      </c>
      <c r="G12" s="44" t="s">
        <v>76</v>
      </c>
      <c r="H12" s="2151"/>
      <c r="I12" s="46" t="s">
        <v>77</v>
      </c>
      <c r="J12" s="47" t="s">
        <v>78</v>
      </c>
      <c r="K12" s="47" t="s">
        <v>79</v>
      </c>
      <c r="L12" s="47" t="s">
        <v>80</v>
      </c>
      <c r="M12" s="2151"/>
      <c r="N12" s="2205"/>
      <c r="O12" s="2186"/>
      <c r="P12" s="2187"/>
      <c r="Q12" s="46" t="s">
        <v>77</v>
      </c>
      <c r="R12" s="47" t="s">
        <v>78</v>
      </c>
      <c r="S12" s="47" t="s">
        <v>79</v>
      </c>
      <c r="T12" s="47" t="s">
        <v>80</v>
      </c>
      <c r="U12" s="36"/>
      <c r="V12" s="2179"/>
      <c r="W12" s="2154"/>
      <c r="X12" s="2154"/>
      <c r="Y12" s="2154"/>
      <c r="Z12" s="2151"/>
      <c r="AA12" s="46" t="s">
        <v>77</v>
      </c>
      <c r="AB12" s="47" t="s">
        <v>78</v>
      </c>
      <c r="AC12" s="47" t="s">
        <v>79</v>
      </c>
      <c r="AD12" s="52" t="s">
        <v>80</v>
      </c>
      <c r="AE12" s="36"/>
      <c r="AF12" s="2179"/>
      <c r="AG12" s="2154"/>
      <c r="AH12" s="2154"/>
      <c r="AI12" s="2154"/>
      <c r="AJ12" s="2151"/>
      <c r="AK12" s="46" t="s">
        <v>77</v>
      </c>
      <c r="AL12" s="47" t="s">
        <v>78</v>
      </c>
      <c r="AM12" s="47" t="s">
        <v>79</v>
      </c>
      <c r="AN12" s="52" t="s">
        <v>80</v>
      </c>
      <c r="AO12" s="36"/>
      <c r="AP12" s="2179"/>
      <c r="AQ12" s="2151"/>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2154"/>
      <c r="BF12" s="2154"/>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294" t="s">
        <v>77</v>
      </c>
      <c r="CD12" s="295" t="s">
        <v>78</v>
      </c>
      <c r="CE12" s="295" t="s">
        <v>79</v>
      </c>
      <c r="CF12" s="295" t="s">
        <v>80</v>
      </c>
      <c r="CG12" s="296" t="s">
        <v>81</v>
      </c>
      <c r="CH12" s="3"/>
      <c r="CI12" s="3"/>
      <c r="CJ12" s="3"/>
      <c r="CK12" s="3"/>
      <c r="CL12" s="3"/>
      <c r="CM12" s="3"/>
      <c r="CN12" s="3"/>
      <c r="CO12" s="3"/>
      <c r="CP12" s="3"/>
      <c r="CQ12" s="3"/>
      <c r="CR12" s="3"/>
      <c r="CS12" s="3"/>
      <c r="CT12" s="3"/>
    </row>
    <row r="13" spans="1:98" ht="55.2">
      <c r="A13" s="2124">
        <v>1</v>
      </c>
      <c r="B13" s="2127" t="s">
        <v>1339</v>
      </c>
      <c r="C13" s="2128"/>
      <c r="D13" s="2157">
        <v>202400000004956</v>
      </c>
      <c r="E13" s="2158"/>
      <c r="F13" s="66" t="s">
        <v>237</v>
      </c>
      <c r="G13" s="67">
        <v>1495163</v>
      </c>
      <c r="H13" s="2139" t="s">
        <v>593</v>
      </c>
      <c r="I13" s="69"/>
      <c r="J13" s="70"/>
      <c r="K13" s="70"/>
      <c r="L13" s="70"/>
      <c r="M13" s="2148"/>
      <c r="N13" s="2145">
        <f>+P13+P14+P15+P16+P17+P18+P19+P20+P21+P22</f>
        <v>163250000</v>
      </c>
      <c r="O13" s="66" t="s">
        <v>840</v>
      </c>
      <c r="P13" s="571">
        <v>163250000</v>
      </c>
      <c r="Q13" s="2115"/>
      <c r="R13" s="2118"/>
      <c r="S13" s="2118"/>
      <c r="T13" s="2121"/>
      <c r="U13" s="74"/>
      <c r="V13" s="75">
        <v>1</v>
      </c>
      <c r="W13" s="66" t="s">
        <v>1340</v>
      </c>
      <c r="X13" s="76">
        <v>45617</v>
      </c>
      <c r="Y13" s="76">
        <v>45657</v>
      </c>
      <c r="Z13" s="77" t="s">
        <v>1341</v>
      </c>
      <c r="AA13" s="78"/>
      <c r="AB13" s="79"/>
      <c r="AC13" s="79"/>
      <c r="AD13" s="80"/>
      <c r="AE13" s="74"/>
      <c r="AF13" s="81"/>
      <c r="AG13" s="140" t="s">
        <v>1342</v>
      </c>
      <c r="AH13" s="140" t="s">
        <v>1343</v>
      </c>
      <c r="AI13" s="8">
        <v>1</v>
      </c>
      <c r="AJ13" s="83">
        <v>2026</v>
      </c>
      <c r="AK13" s="84"/>
      <c r="AL13" s="85"/>
      <c r="AM13" s="85"/>
      <c r="AN13" s="86"/>
      <c r="AO13" s="8"/>
      <c r="AP13" s="87" t="s">
        <v>1344</v>
      </c>
      <c r="AQ13" s="88" t="s">
        <v>89</v>
      </c>
      <c r="AR13" s="89"/>
      <c r="AS13" s="90">
        <f t="shared" ref="AS13:AS76" si="0">+I13/G13</f>
        <v>0</v>
      </c>
      <c r="AT13" s="91">
        <f t="shared" ref="AT13:AT76" si="1">+J13/G13</f>
        <v>0</v>
      </c>
      <c r="AU13" s="91">
        <f t="shared" ref="AU13:AU76" si="2">+K13/G13</f>
        <v>0</v>
      </c>
      <c r="AV13" s="91">
        <f t="shared" ref="AV13:AV76" si="3">+L13/G13</f>
        <v>0</v>
      </c>
      <c r="AW13" s="92">
        <f t="shared" ref="AW13:AW202" si="4">+AA13/COUNTIF(W13,"*")</f>
        <v>0</v>
      </c>
      <c r="AX13" s="92">
        <f t="shared" ref="AX13:AX202" si="5">+AB13/COUNTIF(W13,"*")</f>
        <v>0</v>
      </c>
      <c r="AY13" s="92">
        <f t="shared" ref="AY13:AY202" si="6">+AC13/COUNTIF(W13,"*")</f>
        <v>0</v>
      </c>
      <c r="AZ13" s="92" t="e">
        <f t="shared" ref="AZ13:AZ202" si="7">+AD13/COUNTIF(AD13,"*")</f>
        <v>#DIV/0!</v>
      </c>
      <c r="BA13" s="93">
        <f t="shared" ref="BA13:BA202" si="8">+AK13/AJ13</f>
        <v>0</v>
      </c>
      <c r="BB13" s="93">
        <f t="shared" ref="BB13:BB202" si="9">+AL13/AJ13</f>
        <v>0</v>
      </c>
      <c r="BC13" s="93">
        <f t="shared" ref="BC13:BC202" si="10">+AM13/AJ13</f>
        <v>0</v>
      </c>
      <c r="BD13" s="93">
        <f t="shared" ref="BD13:BD202" si="11">+AN13/AJ13</f>
        <v>0</v>
      </c>
      <c r="BE13" s="94">
        <v>0.2</v>
      </c>
      <c r="BF13" s="94">
        <v>0.8</v>
      </c>
      <c r="BG13" s="93">
        <f t="shared" ref="BG13:BG202" si="12">+AW13*BE13</f>
        <v>0</v>
      </c>
      <c r="BH13" s="93">
        <f t="shared" ref="BH13:BH202" si="13">+AX13*BE13</f>
        <v>0</v>
      </c>
      <c r="BI13" s="93">
        <f t="shared" ref="BI13:BI202" si="14">+AY13*BE13</f>
        <v>0</v>
      </c>
      <c r="BJ13" s="93" t="e">
        <f t="shared" ref="BJ13:BK28" si="15">+AZ13*BE13</f>
        <v>#DIV/0!</v>
      </c>
      <c r="BK13" s="93">
        <f t="shared" si="15"/>
        <v>0</v>
      </c>
      <c r="BL13" s="93">
        <f t="shared" ref="BL13:BL202" si="16">+BB13*BF13</f>
        <v>0</v>
      </c>
      <c r="BM13" s="93">
        <f t="shared" ref="BM13:BM202" si="17">+BC13*BF13</f>
        <v>0</v>
      </c>
      <c r="BN13" s="93">
        <f t="shared" ref="BN13:BN202" si="18">+BD13*BF13</f>
        <v>0</v>
      </c>
      <c r="BO13" s="93">
        <f t="shared" ref="BO13:BR28" si="19">+BG13+BK13</f>
        <v>0</v>
      </c>
      <c r="BP13" s="93">
        <f t="shared" si="19"/>
        <v>0</v>
      </c>
      <c r="BQ13" s="93">
        <f t="shared" si="19"/>
        <v>0</v>
      </c>
      <c r="BR13" s="93" t="e">
        <f t="shared" si="19"/>
        <v>#DIV/0!</v>
      </c>
      <c r="BS13" s="2166">
        <f t="shared" ref="BS13:BV13" si="20">AVERAGEIF(BO13:BO22,"&lt;&gt;#¡DIV/0!")</f>
        <v>0</v>
      </c>
      <c r="BT13" s="2166">
        <f t="shared" si="20"/>
        <v>0</v>
      </c>
      <c r="BU13" s="2166">
        <f t="shared" si="20"/>
        <v>0</v>
      </c>
      <c r="BV13" s="2166" t="e">
        <f t="shared" si="20"/>
        <v>#DIV/0!</v>
      </c>
      <c r="BW13" s="2155">
        <f>+C13*BS13</f>
        <v>0</v>
      </c>
      <c r="BX13" s="2155">
        <f>+C13*BT13</f>
        <v>0</v>
      </c>
      <c r="BY13" s="2155">
        <f>+C13*BU13</f>
        <v>0</v>
      </c>
      <c r="BZ13" s="2155" t="e">
        <f>+C13*BV13</f>
        <v>#DIV/0!</v>
      </c>
      <c r="CA13" s="2165" t="e">
        <f>SUM(BW13:BZ22)</f>
        <v>#DIV/0!</v>
      </c>
      <c r="CB13" s="8"/>
      <c r="CC13" s="2097">
        <f>+Q13/$N$13</f>
        <v>0</v>
      </c>
      <c r="CD13" s="2100">
        <f t="shared" ref="CD13:CF13" si="21">+R13/$N$13</f>
        <v>0</v>
      </c>
      <c r="CE13" s="2100">
        <f t="shared" si="21"/>
        <v>0</v>
      </c>
      <c r="CF13" s="2100">
        <f t="shared" si="21"/>
        <v>0</v>
      </c>
      <c r="CG13" s="2167">
        <f>AVERAGE(CC13:CF22)</f>
        <v>0</v>
      </c>
      <c r="CH13" s="8"/>
      <c r="CI13" s="8"/>
      <c r="CJ13" s="8"/>
      <c r="CK13" s="8"/>
      <c r="CL13" s="8"/>
      <c r="CM13" s="8"/>
      <c r="CN13" s="8"/>
      <c r="CO13" s="8"/>
      <c r="CP13" s="8"/>
      <c r="CQ13" s="8"/>
      <c r="CR13" s="8"/>
      <c r="CS13" s="8"/>
      <c r="CT13" s="8"/>
    </row>
    <row r="14" spans="1:98" ht="27.6">
      <c r="A14" s="2125"/>
      <c r="B14" s="2129"/>
      <c r="C14" s="2130"/>
      <c r="D14" s="2159"/>
      <c r="E14" s="2160"/>
      <c r="F14" s="95"/>
      <c r="G14" s="96"/>
      <c r="H14" s="2140"/>
      <c r="I14" s="97"/>
      <c r="J14" s="98"/>
      <c r="K14" s="98"/>
      <c r="L14" s="98"/>
      <c r="M14" s="2140"/>
      <c r="N14" s="2146"/>
      <c r="O14" s="297"/>
      <c r="P14" s="305"/>
      <c r="Q14" s="2116"/>
      <c r="R14" s="2119"/>
      <c r="S14" s="2119"/>
      <c r="T14" s="2122"/>
      <c r="U14" s="74"/>
      <c r="V14" s="101">
        <v>2</v>
      </c>
      <c r="W14" s="95" t="s">
        <v>1345</v>
      </c>
      <c r="X14" s="102">
        <v>46023</v>
      </c>
      <c r="Y14" s="102">
        <v>46080</v>
      </c>
      <c r="Z14" s="103" t="s">
        <v>1346</v>
      </c>
      <c r="AA14" s="104"/>
      <c r="AB14" s="105"/>
      <c r="AC14" s="105"/>
      <c r="AD14" s="106"/>
      <c r="AE14" s="74"/>
      <c r="AF14" s="107"/>
      <c r="AG14" s="119" t="s">
        <v>1347</v>
      </c>
      <c r="AH14" s="119" t="s">
        <v>1348</v>
      </c>
      <c r="AI14" s="1694" t="s">
        <v>1269</v>
      </c>
      <c r="AJ14" s="109">
        <v>2026</v>
      </c>
      <c r="AK14" s="110"/>
      <c r="AL14" s="111"/>
      <c r="AM14" s="111"/>
      <c r="AN14" s="112"/>
      <c r="AO14" s="8"/>
      <c r="AP14" s="307" t="s">
        <v>1344</v>
      </c>
      <c r="AQ14" s="308" t="s">
        <v>263</v>
      </c>
      <c r="AR14" s="89"/>
      <c r="AS14" s="115" t="e">
        <f t="shared" si="0"/>
        <v>#DIV/0!</v>
      </c>
      <c r="AT14" s="116" t="e">
        <f t="shared" si="1"/>
        <v>#DIV/0!</v>
      </c>
      <c r="AU14" s="116" t="e">
        <f t="shared" si="2"/>
        <v>#DIV/0!</v>
      </c>
      <c r="AV14" s="116" t="e">
        <f t="shared" si="3"/>
        <v>#DIV/0!</v>
      </c>
      <c r="AW14" s="117">
        <f t="shared" si="4"/>
        <v>0</v>
      </c>
      <c r="AX14" s="117">
        <f t="shared" si="5"/>
        <v>0</v>
      </c>
      <c r="AY14" s="117">
        <f t="shared" si="6"/>
        <v>0</v>
      </c>
      <c r="AZ14" s="117" t="e">
        <f t="shared" si="7"/>
        <v>#DIV/0!</v>
      </c>
      <c r="BA14" s="117">
        <f t="shared" si="8"/>
        <v>0</v>
      </c>
      <c r="BB14" s="117">
        <f t="shared" si="9"/>
        <v>0</v>
      </c>
      <c r="BC14" s="117">
        <f t="shared" si="10"/>
        <v>0</v>
      </c>
      <c r="BD14" s="117">
        <f t="shared" si="11"/>
        <v>0</v>
      </c>
      <c r="BE14" s="118">
        <v>0.2</v>
      </c>
      <c r="BF14" s="118">
        <v>0.8</v>
      </c>
      <c r="BG14" s="117">
        <f t="shared" si="12"/>
        <v>0</v>
      </c>
      <c r="BH14" s="117">
        <f t="shared" si="13"/>
        <v>0</v>
      </c>
      <c r="BI14" s="117">
        <f t="shared" si="14"/>
        <v>0</v>
      </c>
      <c r="BJ14" s="117" t="e">
        <f t="shared" si="15"/>
        <v>#DIV/0!</v>
      </c>
      <c r="BK14" s="117">
        <f t="shared" si="15"/>
        <v>0</v>
      </c>
      <c r="BL14" s="117">
        <f t="shared" si="16"/>
        <v>0</v>
      </c>
      <c r="BM14" s="117">
        <f t="shared" si="17"/>
        <v>0</v>
      </c>
      <c r="BN14" s="117">
        <f t="shared" si="18"/>
        <v>0</v>
      </c>
      <c r="BO14" s="117">
        <f t="shared" si="19"/>
        <v>0</v>
      </c>
      <c r="BP14" s="117">
        <f t="shared" si="19"/>
        <v>0</v>
      </c>
      <c r="BQ14" s="117">
        <f t="shared" si="19"/>
        <v>0</v>
      </c>
      <c r="BR14" s="117" t="e">
        <f t="shared" si="19"/>
        <v>#DIV/0!</v>
      </c>
      <c r="BS14" s="2153"/>
      <c r="BT14" s="2153"/>
      <c r="BU14" s="2153"/>
      <c r="BV14" s="2153"/>
      <c r="BW14" s="2153"/>
      <c r="BX14" s="2153"/>
      <c r="BY14" s="2153"/>
      <c r="BZ14" s="2153"/>
      <c r="CA14" s="2150"/>
      <c r="CB14" s="8"/>
      <c r="CC14" s="2098"/>
      <c r="CD14" s="2101"/>
      <c r="CE14" s="2101"/>
      <c r="CF14" s="2101"/>
      <c r="CG14" s="2168"/>
      <c r="CH14" s="8"/>
      <c r="CI14" s="8"/>
      <c r="CJ14" s="8"/>
      <c r="CK14" s="8"/>
      <c r="CL14" s="8"/>
      <c r="CM14" s="8"/>
      <c r="CN14" s="8"/>
      <c r="CO14" s="8"/>
      <c r="CP14" s="8"/>
      <c r="CQ14" s="8"/>
      <c r="CR14" s="8"/>
      <c r="CS14" s="8"/>
      <c r="CT14" s="8"/>
    </row>
    <row r="15" spans="1:98" ht="27.6">
      <c r="A15" s="2125"/>
      <c r="B15" s="2129"/>
      <c r="C15" s="2130"/>
      <c r="D15" s="2159"/>
      <c r="E15" s="2160"/>
      <c r="F15" s="95"/>
      <c r="G15" s="96"/>
      <c r="H15" s="2140"/>
      <c r="I15" s="97"/>
      <c r="J15" s="98"/>
      <c r="K15" s="98"/>
      <c r="L15" s="98"/>
      <c r="M15" s="2140"/>
      <c r="N15" s="2146"/>
      <c r="O15" s="297"/>
      <c r="P15" s="305"/>
      <c r="Q15" s="2116"/>
      <c r="R15" s="2119"/>
      <c r="S15" s="2119"/>
      <c r="T15" s="2122"/>
      <c r="U15" s="74"/>
      <c r="V15" s="101">
        <v>3</v>
      </c>
      <c r="W15" s="95" t="s">
        <v>1349</v>
      </c>
      <c r="X15" s="102">
        <v>46082</v>
      </c>
      <c r="Y15" s="102">
        <v>46173</v>
      </c>
      <c r="Z15" s="103" t="s">
        <v>1350</v>
      </c>
      <c r="AA15" s="104"/>
      <c r="AB15" s="105"/>
      <c r="AC15" s="105"/>
      <c r="AD15" s="106"/>
      <c r="AE15" s="74"/>
      <c r="AF15" s="107"/>
      <c r="AG15" s="119"/>
      <c r="AH15" s="119"/>
      <c r="AI15" s="119"/>
      <c r="AJ15" s="109"/>
      <c r="AK15" s="110"/>
      <c r="AL15" s="111"/>
      <c r="AM15" s="111"/>
      <c r="AN15" s="112"/>
      <c r="AO15" s="8"/>
      <c r="AP15" s="307"/>
      <c r="AQ15" s="308"/>
      <c r="AR15" s="89"/>
      <c r="AS15" s="115" t="e">
        <f t="shared" si="0"/>
        <v>#DIV/0!</v>
      </c>
      <c r="AT15" s="116" t="e">
        <f t="shared" si="1"/>
        <v>#DIV/0!</v>
      </c>
      <c r="AU15" s="116" t="e">
        <f t="shared" si="2"/>
        <v>#DIV/0!</v>
      </c>
      <c r="AV15" s="116" t="e">
        <f t="shared" si="3"/>
        <v>#DIV/0!</v>
      </c>
      <c r="AW15" s="117">
        <f t="shared" si="4"/>
        <v>0</v>
      </c>
      <c r="AX15" s="117">
        <f t="shared" si="5"/>
        <v>0</v>
      </c>
      <c r="AY15" s="117">
        <f t="shared" si="6"/>
        <v>0</v>
      </c>
      <c r="AZ15" s="117" t="e">
        <f t="shared" si="7"/>
        <v>#DIV/0!</v>
      </c>
      <c r="BA15" s="117" t="e">
        <f t="shared" si="8"/>
        <v>#DIV/0!</v>
      </c>
      <c r="BB15" s="117" t="e">
        <f t="shared" si="9"/>
        <v>#DIV/0!</v>
      </c>
      <c r="BC15" s="117" t="e">
        <f t="shared" si="10"/>
        <v>#DIV/0!</v>
      </c>
      <c r="BD15" s="117" t="e">
        <f t="shared" si="11"/>
        <v>#DIV/0!</v>
      </c>
      <c r="BE15" s="118">
        <v>0.2</v>
      </c>
      <c r="BF15" s="118">
        <v>0.8</v>
      </c>
      <c r="BG15" s="117">
        <f t="shared" si="12"/>
        <v>0</v>
      </c>
      <c r="BH15" s="117">
        <f t="shared" si="13"/>
        <v>0</v>
      </c>
      <c r="BI15" s="117">
        <f t="shared" si="14"/>
        <v>0</v>
      </c>
      <c r="BJ15" s="117" t="e">
        <f t="shared" si="15"/>
        <v>#DIV/0!</v>
      </c>
      <c r="BK15" s="117" t="e">
        <f t="shared" si="15"/>
        <v>#DIV/0!</v>
      </c>
      <c r="BL15" s="117" t="e">
        <f t="shared" si="16"/>
        <v>#DIV/0!</v>
      </c>
      <c r="BM15" s="117" t="e">
        <f t="shared" si="17"/>
        <v>#DIV/0!</v>
      </c>
      <c r="BN15" s="117" t="e">
        <f t="shared" si="18"/>
        <v>#DIV/0!</v>
      </c>
      <c r="BO15" s="117" t="e">
        <f t="shared" si="19"/>
        <v>#DIV/0!</v>
      </c>
      <c r="BP15" s="117" t="e">
        <f t="shared" si="19"/>
        <v>#DIV/0!</v>
      </c>
      <c r="BQ15" s="117" t="e">
        <f t="shared" si="19"/>
        <v>#DIV/0!</v>
      </c>
      <c r="BR15" s="117" t="e">
        <f t="shared" si="19"/>
        <v>#DIV/0!</v>
      </c>
      <c r="BS15" s="2153"/>
      <c r="BT15" s="2153"/>
      <c r="BU15" s="2153"/>
      <c r="BV15" s="2153"/>
      <c r="BW15" s="2153"/>
      <c r="BX15" s="2153"/>
      <c r="BY15" s="2153"/>
      <c r="BZ15" s="2153"/>
      <c r="CA15" s="2150"/>
      <c r="CB15" s="8"/>
      <c r="CC15" s="2098"/>
      <c r="CD15" s="2101"/>
      <c r="CE15" s="2101"/>
      <c r="CF15" s="2101"/>
      <c r="CG15" s="2168"/>
      <c r="CH15" s="8"/>
      <c r="CI15" s="8"/>
      <c r="CJ15" s="8"/>
      <c r="CK15" s="8"/>
      <c r="CL15" s="8"/>
      <c r="CM15" s="8"/>
      <c r="CN15" s="8"/>
      <c r="CO15" s="8"/>
      <c r="CP15" s="8"/>
      <c r="CQ15" s="8"/>
      <c r="CR15" s="8"/>
      <c r="CS15" s="8"/>
      <c r="CT15" s="8"/>
    </row>
    <row r="16" spans="1:98">
      <c r="A16" s="2125"/>
      <c r="B16" s="2129"/>
      <c r="C16" s="2130"/>
      <c r="D16" s="2159"/>
      <c r="E16" s="2160"/>
      <c r="F16" s="120"/>
      <c r="G16" s="96"/>
      <c r="H16" s="2140"/>
      <c r="I16" s="97"/>
      <c r="J16" s="98"/>
      <c r="K16" s="98"/>
      <c r="L16" s="98"/>
      <c r="M16" s="2140"/>
      <c r="N16" s="2146"/>
      <c r="O16" s="297"/>
      <c r="P16" s="305"/>
      <c r="Q16" s="2116"/>
      <c r="R16" s="2119"/>
      <c r="S16" s="2119"/>
      <c r="T16" s="2122"/>
      <c r="U16" s="74"/>
      <c r="V16" s="101">
        <v>4</v>
      </c>
      <c r="W16" s="95" t="s">
        <v>1351</v>
      </c>
      <c r="X16" s="102">
        <v>46082</v>
      </c>
      <c r="Y16" s="102">
        <v>46173</v>
      </c>
      <c r="Z16" s="103" t="s">
        <v>1350</v>
      </c>
      <c r="AA16" s="104"/>
      <c r="AB16" s="105"/>
      <c r="AC16" s="105"/>
      <c r="AD16" s="106"/>
      <c r="AE16" s="74"/>
      <c r="AF16" s="107"/>
      <c r="AG16" s="119"/>
      <c r="AH16" s="119"/>
      <c r="AI16" s="119"/>
      <c r="AJ16" s="109"/>
      <c r="AK16" s="110"/>
      <c r="AL16" s="111"/>
      <c r="AM16" s="111"/>
      <c r="AN16" s="112"/>
      <c r="AO16" s="8"/>
      <c r="AP16" s="307"/>
      <c r="AQ16" s="308"/>
      <c r="AR16" s="89"/>
      <c r="AS16" s="115" t="e">
        <f t="shared" si="0"/>
        <v>#DIV/0!</v>
      </c>
      <c r="AT16" s="116" t="e">
        <f t="shared" si="1"/>
        <v>#DIV/0!</v>
      </c>
      <c r="AU16" s="116" t="e">
        <f t="shared" si="2"/>
        <v>#DIV/0!</v>
      </c>
      <c r="AV16" s="116" t="e">
        <f t="shared" si="3"/>
        <v>#DIV/0!</v>
      </c>
      <c r="AW16" s="117">
        <f t="shared" si="4"/>
        <v>0</v>
      </c>
      <c r="AX16" s="117">
        <f t="shared" si="5"/>
        <v>0</v>
      </c>
      <c r="AY16" s="117">
        <f t="shared" si="6"/>
        <v>0</v>
      </c>
      <c r="AZ16" s="117" t="e">
        <f t="shared" si="7"/>
        <v>#DIV/0!</v>
      </c>
      <c r="BA16" s="117" t="e">
        <f t="shared" si="8"/>
        <v>#DIV/0!</v>
      </c>
      <c r="BB16" s="117" t="e">
        <f t="shared" si="9"/>
        <v>#DIV/0!</v>
      </c>
      <c r="BC16" s="117" t="e">
        <f t="shared" si="10"/>
        <v>#DIV/0!</v>
      </c>
      <c r="BD16" s="117" t="e">
        <f t="shared" si="11"/>
        <v>#DIV/0!</v>
      </c>
      <c r="BE16" s="118">
        <v>0.2</v>
      </c>
      <c r="BF16" s="118">
        <v>0.8</v>
      </c>
      <c r="BG16" s="117">
        <f t="shared" si="12"/>
        <v>0</v>
      </c>
      <c r="BH16" s="117">
        <f t="shared" si="13"/>
        <v>0</v>
      </c>
      <c r="BI16" s="117">
        <f t="shared" si="14"/>
        <v>0</v>
      </c>
      <c r="BJ16" s="117" t="e">
        <f t="shared" si="15"/>
        <v>#DIV/0!</v>
      </c>
      <c r="BK16" s="117" t="e">
        <f t="shared" si="15"/>
        <v>#DIV/0!</v>
      </c>
      <c r="BL16" s="117" t="e">
        <f t="shared" si="16"/>
        <v>#DIV/0!</v>
      </c>
      <c r="BM16" s="117" t="e">
        <f t="shared" si="17"/>
        <v>#DIV/0!</v>
      </c>
      <c r="BN16" s="117" t="e">
        <f t="shared" si="18"/>
        <v>#DIV/0!</v>
      </c>
      <c r="BO16" s="117" t="e">
        <f t="shared" si="19"/>
        <v>#DIV/0!</v>
      </c>
      <c r="BP16" s="117" t="e">
        <f t="shared" si="19"/>
        <v>#DIV/0!</v>
      </c>
      <c r="BQ16" s="117" t="e">
        <f t="shared" si="19"/>
        <v>#DIV/0!</v>
      </c>
      <c r="BR16" s="117" t="e">
        <f t="shared" si="19"/>
        <v>#DIV/0!</v>
      </c>
      <c r="BS16" s="2153"/>
      <c r="BT16" s="2153"/>
      <c r="BU16" s="2153"/>
      <c r="BV16" s="2153"/>
      <c r="BW16" s="2153"/>
      <c r="BX16" s="2153"/>
      <c r="BY16" s="2153"/>
      <c r="BZ16" s="2153"/>
      <c r="CA16" s="2150"/>
      <c r="CB16" s="8"/>
      <c r="CC16" s="2098"/>
      <c r="CD16" s="2101"/>
      <c r="CE16" s="2101"/>
      <c r="CF16" s="2101"/>
      <c r="CG16" s="2168"/>
      <c r="CH16" s="8"/>
      <c r="CI16" s="8"/>
      <c r="CJ16" s="8"/>
      <c r="CK16" s="8"/>
      <c r="CL16" s="8"/>
      <c r="CM16" s="8"/>
      <c r="CN16" s="8"/>
      <c r="CO16" s="8"/>
      <c r="CP16" s="8"/>
      <c r="CQ16" s="8"/>
      <c r="CR16" s="8"/>
      <c r="CS16" s="8"/>
      <c r="CT16" s="8"/>
    </row>
    <row r="17" spans="1:98">
      <c r="A17" s="2125"/>
      <c r="B17" s="2129"/>
      <c r="C17" s="2130"/>
      <c r="D17" s="2159"/>
      <c r="E17" s="2160"/>
      <c r="F17" s="120"/>
      <c r="G17" s="96"/>
      <c r="H17" s="2140"/>
      <c r="I17" s="97"/>
      <c r="J17" s="98"/>
      <c r="K17" s="98"/>
      <c r="L17" s="98"/>
      <c r="M17" s="2140"/>
      <c r="N17" s="2146"/>
      <c r="O17" s="297"/>
      <c r="P17" s="305"/>
      <c r="Q17" s="2116"/>
      <c r="R17" s="2119"/>
      <c r="S17" s="2119"/>
      <c r="T17" s="2122"/>
      <c r="U17" s="74"/>
      <c r="V17" s="101">
        <v>5</v>
      </c>
      <c r="W17" s="95" t="s">
        <v>1352</v>
      </c>
      <c r="X17" s="102">
        <v>46167</v>
      </c>
      <c r="Y17" s="102">
        <v>46171</v>
      </c>
      <c r="Z17" s="103" t="s">
        <v>1350</v>
      </c>
      <c r="AA17" s="104"/>
      <c r="AB17" s="105"/>
      <c r="AC17" s="105"/>
      <c r="AD17" s="106"/>
      <c r="AE17" s="74"/>
      <c r="AF17" s="107"/>
      <c r="AG17" s="119"/>
      <c r="AH17" s="119"/>
      <c r="AI17" s="119"/>
      <c r="AJ17" s="109"/>
      <c r="AK17" s="110"/>
      <c r="AL17" s="111"/>
      <c r="AM17" s="111"/>
      <c r="AN17" s="112"/>
      <c r="AO17" s="8"/>
      <c r="AP17" s="307"/>
      <c r="AQ17" s="308"/>
      <c r="AR17" s="89"/>
      <c r="AS17" s="115" t="e">
        <f t="shared" si="0"/>
        <v>#DIV/0!</v>
      </c>
      <c r="AT17" s="116" t="e">
        <f t="shared" si="1"/>
        <v>#DIV/0!</v>
      </c>
      <c r="AU17" s="116" t="e">
        <f t="shared" si="2"/>
        <v>#DIV/0!</v>
      </c>
      <c r="AV17" s="116" t="e">
        <f t="shared" si="3"/>
        <v>#DIV/0!</v>
      </c>
      <c r="AW17" s="117">
        <f t="shared" si="4"/>
        <v>0</v>
      </c>
      <c r="AX17" s="117">
        <f t="shared" si="5"/>
        <v>0</v>
      </c>
      <c r="AY17" s="117">
        <f t="shared" si="6"/>
        <v>0</v>
      </c>
      <c r="AZ17" s="117" t="e">
        <f t="shared" si="7"/>
        <v>#DIV/0!</v>
      </c>
      <c r="BA17" s="117" t="e">
        <f t="shared" si="8"/>
        <v>#DIV/0!</v>
      </c>
      <c r="BB17" s="117" t="e">
        <f t="shared" si="9"/>
        <v>#DIV/0!</v>
      </c>
      <c r="BC17" s="117" t="e">
        <f t="shared" si="10"/>
        <v>#DIV/0!</v>
      </c>
      <c r="BD17" s="117" t="e">
        <f t="shared" si="11"/>
        <v>#DIV/0!</v>
      </c>
      <c r="BE17" s="118">
        <v>0.2</v>
      </c>
      <c r="BF17" s="118">
        <v>0.8</v>
      </c>
      <c r="BG17" s="117">
        <f t="shared" si="12"/>
        <v>0</v>
      </c>
      <c r="BH17" s="117">
        <f t="shared" si="13"/>
        <v>0</v>
      </c>
      <c r="BI17" s="117">
        <f t="shared" si="14"/>
        <v>0</v>
      </c>
      <c r="BJ17" s="117" t="e">
        <f t="shared" si="15"/>
        <v>#DIV/0!</v>
      </c>
      <c r="BK17" s="117" t="e">
        <f t="shared" si="15"/>
        <v>#DIV/0!</v>
      </c>
      <c r="BL17" s="117" t="e">
        <f t="shared" si="16"/>
        <v>#DIV/0!</v>
      </c>
      <c r="BM17" s="117" t="e">
        <f t="shared" si="17"/>
        <v>#DIV/0!</v>
      </c>
      <c r="BN17" s="117" t="e">
        <f t="shared" si="18"/>
        <v>#DIV/0!</v>
      </c>
      <c r="BO17" s="117" t="e">
        <f t="shared" si="19"/>
        <v>#DIV/0!</v>
      </c>
      <c r="BP17" s="117" t="e">
        <f t="shared" si="19"/>
        <v>#DIV/0!</v>
      </c>
      <c r="BQ17" s="117" t="e">
        <f t="shared" si="19"/>
        <v>#DIV/0!</v>
      </c>
      <c r="BR17" s="117" t="e">
        <f t="shared" si="19"/>
        <v>#DIV/0!</v>
      </c>
      <c r="BS17" s="2153"/>
      <c r="BT17" s="2153"/>
      <c r="BU17" s="2153"/>
      <c r="BV17" s="2153"/>
      <c r="BW17" s="2153"/>
      <c r="BX17" s="2153"/>
      <c r="BY17" s="2153"/>
      <c r="BZ17" s="2153"/>
      <c r="CA17" s="2150"/>
      <c r="CB17" s="8"/>
      <c r="CC17" s="2098"/>
      <c r="CD17" s="2101"/>
      <c r="CE17" s="2101"/>
      <c r="CF17" s="2101"/>
      <c r="CG17" s="2168"/>
      <c r="CH17" s="8"/>
      <c r="CI17" s="8"/>
      <c r="CJ17" s="8"/>
      <c r="CK17" s="8"/>
      <c r="CL17" s="8"/>
      <c r="CM17" s="8"/>
      <c r="CN17" s="8"/>
      <c r="CO17" s="8"/>
      <c r="CP17" s="8"/>
      <c r="CQ17" s="8"/>
      <c r="CR17" s="8"/>
      <c r="CS17" s="8"/>
      <c r="CT17" s="8"/>
    </row>
    <row r="18" spans="1:98">
      <c r="A18" s="2125"/>
      <c r="B18" s="2129"/>
      <c r="C18" s="2130"/>
      <c r="D18" s="2159"/>
      <c r="E18" s="2160"/>
      <c r="F18" s="120"/>
      <c r="G18" s="96"/>
      <c r="H18" s="2140"/>
      <c r="I18" s="97"/>
      <c r="J18" s="98"/>
      <c r="K18" s="98"/>
      <c r="L18" s="98"/>
      <c r="M18" s="2140"/>
      <c r="N18" s="2146"/>
      <c r="O18" s="297"/>
      <c r="P18" s="305"/>
      <c r="Q18" s="2116"/>
      <c r="R18" s="2119"/>
      <c r="S18" s="2119"/>
      <c r="T18" s="2122"/>
      <c r="U18" s="74"/>
      <c r="V18" s="101">
        <v>6</v>
      </c>
      <c r="W18" s="95" t="s">
        <v>1353</v>
      </c>
      <c r="X18" s="102">
        <v>46171</v>
      </c>
      <c r="Y18" s="102">
        <v>46173</v>
      </c>
      <c r="Z18" s="103" t="s">
        <v>1354</v>
      </c>
      <c r="AA18" s="104"/>
      <c r="AB18" s="105"/>
      <c r="AC18" s="105"/>
      <c r="AD18" s="106"/>
      <c r="AE18" s="74"/>
      <c r="AF18" s="107"/>
      <c r="AG18" s="119"/>
      <c r="AH18" s="119"/>
      <c r="AI18" s="119"/>
      <c r="AJ18" s="109"/>
      <c r="AK18" s="110"/>
      <c r="AL18" s="111"/>
      <c r="AM18" s="111"/>
      <c r="AN18" s="112"/>
      <c r="AO18" s="8"/>
      <c r="AP18" s="307"/>
      <c r="AQ18" s="308"/>
      <c r="AR18" s="89"/>
      <c r="AS18" s="115" t="e">
        <f t="shared" si="0"/>
        <v>#DIV/0!</v>
      </c>
      <c r="AT18" s="116" t="e">
        <f t="shared" si="1"/>
        <v>#DIV/0!</v>
      </c>
      <c r="AU18" s="116" t="e">
        <f t="shared" si="2"/>
        <v>#DIV/0!</v>
      </c>
      <c r="AV18" s="116" t="e">
        <f t="shared" si="3"/>
        <v>#DIV/0!</v>
      </c>
      <c r="AW18" s="117">
        <f t="shared" si="4"/>
        <v>0</v>
      </c>
      <c r="AX18" s="117">
        <f t="shared" si="5"/>
        <v>0</v>
      </c>
      <c r="AY18" s="117">
        <f t="shared" si="6"/>
        <v>0</v>
      </c>
      <c r="AZ18" s="117" t="e">
        <f t="shared" si="7"/>
        <v>#DIV/0!</v>
      </c>
      <c r="BA18" s="117" t="e">
        <f t="shared" si="8"/>
        <v>#DIV/0!</v>
      </c>
      <c r="BB18" s="117" t="e">
        <f t="shared" si="9"/>
        <v>#DIV/0!</v>
      </c>
      <c r="BC18" s="117" t="e">
        <f t="shared" si="10"/>
        <v>#DIV/0!</v>
      </c>
      <c r="BD18" s="117" t="e">
        <f t="shared" si="11"/>
        <v>#DIV/0!</v>
      </c>
      <c r="BE18" s="118">
        <v>0.2</v>
      </c>
      <c r="BF18" s="118">
        <v>0.8</v>
      </c>
      <c r="BG18" s="117">
        <f t="shared" si="12"/>
        <v>0</v>
      </c>
      <c r="BH18" s="117">
        <f t="shared" si="13"/>
        <v>0</v>
      </c>
      <c r="BI18" s="117">
        <f t="shared" si="14"/>
        <v>0</v>
      </c>
      <c r="BJ18" s="117" t="e">
        <f t="shared" si="15"/>
        <v>#DIV/0!</v>
      </c>
      <c r="BK18" s="117" t="e">
        <f t="shared" si="15"/>
        <v>#DIV/0!</v>
      </c>
      <c r="BL18" s="117" t="e">
        <f t="shared" si="16"/>
        <v>#DIV/0!</v>
      </c>
      <c r="BM18" s="117" t="e">
        <f t="shared" si="17"/>
        <v>#DIV/0!</v>
      </c>
      <c r="BN18" s="117" t="e">
        <f t="shared" si="18"/>
        <v>#DIV/0!</v>
      </c>
      <c r="BO18" s="117" t="e">
        <f t="shared" si="19"/>
        <v>#DIV/0!</v>
      </c>
      <c r="BP18" s="117" t="e">
        <f t="shared" si="19"/>
        <v>#DIV/0!</v>
      </c>
      <c r="BQ18" s="117" t="e">
        <f t="shared" si="19"/>
        <v>#DIV/0!</v>
      </c>
      <c r="BR18" s="117" t="e">
        <f t="shared" si="19"/>
        <v>#DIV/0!</v>
      </c>
      <c r="BS18" s="2153"/>
      <c r="BT18" s="2153"/>
      <c r="BU18" s="2153"/>
      <c r="BV18" s="2153"/>
      <c r="BW18" s="2153"/>
      <c r="BX18" s="2153"/>
      <c r="BY18" s="2153"/>
      <c r="BZ18" s="2153"/>
      <c r="CA18" s="2150"/>
      <c r="CB18" s="8"/>
      <c r="CC18" s="2098"/>
      <c r="CD18" s="2101"/>
      <c r="CE18" s="2101"/>
      <c r="CF18" s="2101"/>
      <c r="CG18" s="2168"/>
      <c r="CH18" s="8"/>
      <c r="CI18" s="8"/>
      <c r="CJ18" s="8"/>
      <c r="CK18" s="8"/>
      <c r="CL18" s="8"/>
      <c r="CM18" s="8"/>
      <c r="CN18" s="8"/>
      <c r="CO18" s="8"/>
      <c r="CP18" s="8"/>
      <c r="CQ18" s="8"/>
      <c r="CR18" s="8"/>
      <c r="CS18" s="8"/>
      <c r="CT18" s="8"/>
    </row>
    <row r="19" spans="1:98">
      <c r="A19" s="2125"/>
      <c r="B19" s="2129"/>
      <c r="C19" s="2130"/>
      <c r="D19" s="2159"/>
      <c r="E19" s="2160"/>
      <c r="F19" s="120"/>
      <c r="G19" s="96"/>
      <c r="H19" s="2140"/>
      <c r="I19" s="97"/>
      <c r="J19" s="98"/>
      <c r="K19" s="98"/>
      <c r="L19" s="98"/>
      <c r="M19" s="2140"/>
      <c r="N19" s="2146"/>
      <c r="O19" s="297"/>
      <c r="P19" s="305"/>
      <c r="Q19" s="2116"/>
      <c r="R19" s="2119"/>
      <c r="S19" s="2119"/>
      <c r="T19" s="2122"/>
      <c r="U19" s="74"/>
      <c r="V19" s="101">
        <v>7</v>
      </c>
      <c r="W19" s="95"/>
      <c r="X19" s="102"/>
      <c r="Y19" s="102"/>
      <c r="Z19" s="103"/>
      <c r="AA19" s="104"/>
      <c r="AB19" s="105"/>
      <c r="AC19" s="105"/>
      <c r="AD19" s="106"/>
      <c r="AE19" s="74"/>
      <c r="AF19" s="107"/>
      <c r="AG19" s="119"/>
      <c r="AH19" s="119"/>
      <c r="AI19" s="119"/>
      <c r="AJ19" s="109"/>
      <c r="AK19" s="110"/>
      <c r="AL19" s="111"/>
      <c r="AM19" s="111"/>
      <c r="AN19" s="112"/>
      <c r="AO19" s="8"/>
      <c r="AP19" s="307"/>
      <c r="AQ19" s="308"/>
      <c r="AR19" s="89"/>
      <c r="AS19" s="115" t="e">
        <f t="shared" si="0"/>
        <v>#DIV/0!</v>
      </c>
      <c r="AT19" s="116" t="e">
        <f t="shared" si="1"/>
        <v>#DIV/0!</v>
      </c>
      <c r="AU19" s="116" t="e">
        <f t="shared" si="2"/>
        <v>#DIV/0!</v>
      </c>
      <c r="AV19" s="116" t="e">
        <f t="shared" si="3"/>
        <v>#DIV/0!</v>
      </c>
      <c r="AW19" s="117" t="e">
        <f t="shared" si="4"/>
        <v>#DIV/0!</v>
      </c>
      <c r="AX19" s="117" t="e">
        <f t="shared" si="5"/>
        <v>#DIV/0!</v>
      </c>
      <c r="AY19" s="117" t="e">
        <f t="shared" si="6"/>
        <v>#DIV/0!</v>
      </c>
      <c r="AZ19" s="117" t="e">
        <f t="shared" si="7"/>
        <v>#DIV/0!</v>
      </c>
      <c r="BA19" s="117" t="e">
        <f t="shared" si="8"/>
        <v>#DIV/0!</v>
      </c>
      <c r="BB19" s="117" t="e">
        <f t="shared" si="9"/>
        <v>#DIV/0!</v>
      </c>
      <c r="BC19" s="117" t="e">
        <f t="shared" si="10"/>
        <v>#DIV/0!</v>
      </c>
      <c r="BD19" s="117" t="e">
        <f t="shared" si="11"/>
        <v>#DIV/0!</v>
      </c>
      <c r="BE19" s="118">
        <v>0.2</v>
      </c>
      <c r="BF19" s="118">
        <v>0.8</v>
      </c>
      <c r="BG19" s="117" t="e">
        <f t="shared" si="12"/>
        <v>#DIV/0!</v>
      </c>
      <c r="BH19" s="117" t="e">
        <f t="shared" si="13"/>
        <v>#DIV/0!</v>
      </c>
      <c r="BI19" s="117" t="e">
        <f t="shared" si="14"/>
        <v>#DIV/0!</v>
      </c>
      <c r="BJ19" s="117" t="e">
        <f t="shared" si="15"/>
        <v>#DIV/0!</v>
      </c>
      <c r="BK19" s="117" t="e">
        <f t="shared" si="15"/>
        <v>#DIV/0!</v>
      </c>
      <c r="BL19" s="117" t="e">
        <f t="shared" si="16"/>
        <v>#DIV/0!</v>
      </c>
      <c r="BM19" s="117" t="e">
        <f t="shared" si="17"/>
        <v>#DIV/0!</v>
      </c>
      <c r="BN19" s="117" t="e">
        <f t="shared" si="18"/>
        <v>#DIV/0!</v>
      </c>
      <c r="BO19" s="117" t="e">
        <f t="shared" si="19"/>
        <v>#DIV/0!</v>
      </c>
      <c r="BP19" s="117" t="e">
        <f t="shared" si="19"/>
        <v>#DIV/0!</v>
      </c>
      <c r="BQ19" s="117" t="e">
        <f t="shared" si="19"/>
        <v>#DIV/0!</v>
      </c>
      <c r="BR19" s="117" t="e">
        <f t="shared" si="19"/>
        <v>#DIV/0!</v>
      </c>
      <c r="BS19" s="2153"/>
      <c r="BT19" s="2153"/>
      <c r="BU19" s="2153"/>
      <c r="BV19" s="2153"/>
      <c r="BW19" s="2153"/>
      <c r="BX19" s="2153"/>
      <c r="BY19" s="2153"/>
      <c r="BZ19" s="2153"/>
      <c r="CA19" s="2150"/>
      <c r="CB19" s="8"/>
      <c r="CC19" s="2098"/>
      <c r="CD19" s="2101"/>
      <c r="CE19" s="2101"/>
      <c r="CF19" s="2101"/>
      <c r="CG19" s="2168"/>
      <c r="CH19" s="8"/>
      <c r="CI19" s="8"/>
      <c r="CJ19" s="8"/>
      <c r="CK19" s="8"/>
      <c r="CL19" s="8"/>
      <c r="CM19" s="8"/>
      <c r="CN19" s="8"/>
      <c r="CO19" s="8"/>
      <c r="CP19" s="8"/>
      <c r="CQ19" s="8"/>
      <c r="CR19" s="8"/>
      <c r="CS19" s="8"/>
      <c r="CT19" s="8"/>
    </row>
    <row r="20" spans="1:98">
      <c r="A20" s="2125"/>
      <c r="B20" s="2129"/>
      <c r="C20" s="2130"/>
      <c r="D20" s="2159"/>
      <c r="E20" s="2160"/>
      <c r="F20" s="120"/>
      <c r="G20" s="96"/>
      <c r="H20" s="2140"/>
      <c r="I20" s="97"/>
      <c r="J20" s="98"/>
      <c r="K20" s="98"/>
      <c r="L20" s="98"/>
      <c r="M20" s="2140"/>
      <c r="N20" s="2146"/>
      <c r="O20" s="297"/>
      <c r="P20" s="305"/>
      <c r="Q20" s="2116"/>
      <c r="R20" s="2119"/>
      <c r="S20" s="2119"/>
      <c r="T20" s="2122"/>
      <c r="U20" s="74"/>
      <c r="V20" s="101">
        <v>8</v>
      </c>
      <c r="W20" s="95"/>
      <c r="X20" s="102"/>
      <c r="Y20" s="102"/>
      <c r="Z20" s="103"/>
      <c r="AA20" s="104"/>
      <c r="AB20" s="105"/>
      <c r="AC20" s="105"/>
      <c r="AD20" s="106"/>
      <c r="AE20" s="74"/>
      <c r="AF20" s="107"/>
      <c r="AG20" s="119"/>
      <c r="AH20" s="119"/>
      <c r="AI20" s="119"/>
      <c r="AJ20" s="109"/>
      <c r="AK20" s="110"/>
      <c r="AL20" s="111"/>
      <c r="AM20" s="111"/>
      <c r="AN20" s="112"/>
      <c r="AO20" s="8"/>
      <c r="AP20" s="307"/>
      <c r="AQ20" s="308"/>
      <c r="AR20" s="89"/>
      <c r="AS20" s="115" t="e">
        <f t="shared" si="0"/>
        <v>#DIV/0!</v>
      </c>
      <c r="AT20" s="116" t="e">
        <f t="shared" si="1"/>
        <v>#DIV/0!</v>
      </c>
      <c r="AU20" s="116" t="e">
        <f t="shared" si="2"/>
        <v>#DIV/0!</v>
      </c>
      <c r="AV20" s="116" t="e">
        <f t="shared" si="3"/>
        <v>#DIV/0!</v>
      </c>
      <c r="AW20" s="117" t="e">
        <f t="shared" si="4"/>
        <v>#DIV/0!</v>
      </c>
      <c r="AX20" s="117" t="e">
        <f t="shared" si="5"/>
        <v>#DIV/0!</v>
      </c>
      <c r="AY20" s="117" t="e">
        <f t="shared" si="6"/>
        <v>#DIV/0!</v>
      </c>
      <c r="AZ20" s="117" t="e">
        <f t="shared" si="7"/>
        <v>#DIV/0!</v>
      </c>
      <c r="BA20" s="117" t="e">
        <f t="shared" si="8"/>
        <v>#DIV/0!</v>
      </c>
      <c r="BB20" s="117" t="e">
        <f t="shared" si="9"/>
        <v>#DIV/0!</v>
      </c>
      <c r="BC20" s="117" t="e">
        <f t="shared" si="10"/>
        <v>#DIV/0!</v>
      </c>
      <c r="BD20" s="117" t="e">
        <f t="shared" si="11"/>
        <v>#DIV/0!</v>
      </c>
      <c r="BE20" s="118">
        <v>0.2</v>
      </c>
      <c r="BF20" s="118">
        <v>0.8</v>
      </c>
      <c r="BG20" s="117" t="e">
        <f t="shared" si="12"/>
        <v>#DIV/0!</v>
      </c>
      <c r="BH20" s="117" t="e">
        <f t="shared" si="13"/>
        <v>#DIV/0!</v>
      </c>
      <c r="BI20" s="117" t="e">
        <f t="shared" si="14"/>
        <v>#DIV/0!</v>
      </c>
      <c r="BJ20" s="117" t="e">
        <f t="shared" si="15"/>
        <v>#DIV/0!</v>
      </c>
      <c r="BK20" s="117" t="e">
        <f t="shared" si="15"/>
        <v>#DIV/0!</v>
      </c>
      <c r="BL20" s="117" t="e">
        <f t="shared" si="16"/>
        <v>#DIV/0!</v>
      </c>
      <c r="BM20" s="117" t="e">
        <f t="shared" si="17"/>
        <v>#DIV/0!</v>
      </c>
      <c r="BN20" s="117" t="e">
        <f t="shared" si="18"/>
        <v>#DIV/0!</v>
      </c>
      <c r="BO20" s="117" t="e">
        <f t="shared" si="19"/>
        <v>#DIV/0!</v>
      </c>
      <c r="BP20" s="117" t="e">
        <f t="shared" si="19"/>
        <v>#DIV/0!</v>
      </c>
      <c r="BQ20" s="117" t="e">
        <f t="shared" si="19"/>
        <v>#DIV/0!</v>
      </c>
      <c r="BR20" s="117" t="e">
        <f t="shared" si="19"/>
        <v>#DIV/0!</v>
      </c>
      <c r="BS20" s="2153"/>
      <c r="BT20" s="2153"/>
      <c r="BU20" s="2153"/>
      <c r="BV20" s="2153"/>
      <c r="BW20" s="2153"/>
      <c r="BX20" s="2153"/>
      <c r="BY20" s="2153"/>
      <c r="BZ20" s="2153"/>
      <c r="CA20" s="2150"/>
      <c r="CB20" s="8"/>
      <c r="CC20" s="2098"/>
      <c r="CD20" s="2101"/>
      <c r="CE20" s="2101"/>
      <c r="CF20" s="2101"/>
      <c r="CG20" s="2168"/>
      <c r="CH20" s="8"/>
      <c r="CI20" s="8"/>
      <c r="CJ20" s="8"/>
      <c r="CK20" s="8"/>
      <c r="CL20" s="8"/>
      <c r="CM20" s="8"/>
      <c r="CN20" s="8"/>
      <c r="CO20" s="8"/>
      <c r="CP20" s="8"/>
      <c r="CQ20" s="8"/>
      <c r="CR20" s="8"/>
      <c r="CS20" s="8"/>
      <c r="CT20" s="8"/>
    </row>
    <row r="21" spans="1:98">
      <c r="A21" s="2125"/>
      <c r="B21" s="2129"/>
      <c r="C21" s="2130"/>
      <c r="D21" s="2159"/>
      <c r="E21" s="2160"/>
      <c r="F21" s="120"/>
      <c r="G21" s="96"/>
      <c r="H21" s="2140"/>
      <c r="I21" s="97"/>
      <c r="J21" s="98"/>
      <c r="K21" s="98"/>
      <c r="L21" s="98"/>
      <c r="M21" s="2140"/>
      <c r="N21" s="2146"/>
      <c r="O21" s="297"/>
      <c r="P21" s="305"/>
      <c r="Q21" s="2116"/>
      <c r="R21" s="2119"/>
      <c r="S21" s="2119"/>
      <c r="T21" s="2122"/>
      <c r="U21" s="74"/>
      <c r="V21" s="101">
        <v>9</v>
      </c>
      <c r="W21" s="95"/>
      <c r="X21" s="102"/>
      <c r="Y21" s="102"/>
      <c r="Z21" s="103"/>
      <c r="AA21" s="104"/>
      <c r="AB21" s="105"/>
      <c r="AC21" s="105"/>
      <c r="AD21" s="106"/>
      <c r="AE21" s="74"/>
      <c r="AF21" s="107"/>
      <c r="AG21" s="119"/>
      <c r="AH21" s="119"/>
      <c r="AI21" s="119"/>
      <c r="AJ21" s="109"/>
      <c r="AK21" s="110"/>
      <c r="AL21" s="111"/>
      <c r="AM21" s="111"/>
      <c r="AN21" s="112"/>
      <c r="AO21" s="8"/>
      <c r="AP21" s="307"/>
      <c r="AQ21" s="308"/>
      <c r="AR21" s="89"/>
      <c r="AS21" s="115" t="e">
        <f t="shared" si="0"/>
        <v>#DIV/0!</v>
      </c>
      <c r="AT21" s="116" t="e">
        <f t="shared" si="1"/>
        <v>#DIV/0!</v>
      </c>
      <c r="AU21" s="116" t="e">
        <f t="shared" si="2"/>
        <v>#DIV/0!</v>
      </c>
      <c r="AV21" s="116" t="e">
        <f t="shared" si="3"/>
        <v>#DIV/0!</v>
      </c>
      <c r="AW21" s="117" t="e">
        <f t="shared" si="4"/>
        <v>#DIV/0!</v>
      </c>
      <c r="AX21" s="117" t="e">
        <f t="shared" si="5"/>
        <v>#DIV/0!</v>
      </c>
      <c r="AY21" s="117" t="e">
        <f t="shared" si="6"/>
        <v>#DIV/0!</v>
      </c>
      <c r="AZ21" s="117" t="e">
        <f t="shared" si="7"/>
        <v>#DIV/0!</v>
      </c>
      <c r="BA21" s="117" t="e">
        <f t="shared" si="8"/>
        <v>#DIV/0!</v>
      </c>
      <c r="BB21" s="117" t="e">
        <f t="shared" si="9"/>
        <v>#DIV/0!</v>
      </c>
      <c r="BC21" s="117" t="e">
        <f t="shared" si="10"/>
        <v>#DIV/0!</v>
      </c>
      <c r="BD21" s="117" t="e">
        <f t="shared" si="11"/>
        <v>#DIV/0!</v>
      </c>
      <c r="BE21" s="118">
        <v>0.2</v>
      </c>
      <c r="BF21" s="118">
        <v>0.8</v>
      </c>
      <c r="BG21" s="117" t="e">
        <f t="shared" si="12"/>
        <v>#DIV/0!</v>
      </c>
      <c r="BH21" s="117" t="e">
        <f t="shared" si="13"/>
        <v>#DIV/0!</v>
      </c>
      <c r="BI21" s="117" t="e">
        <f t="shared" si="14"/>
        <v>#DIV/0!</v>
      </c>
      <c r="BJ21" s="117" t="e">
        <f t="shared" si="15"/>
        <v>#DIV/0!</v>
      </c>
      <c r="BK21" s="117" t="e">
        <f t="shared" si="15"/>
        <v>#DIV/0!</v>
      </c>
      <c r="BL21" s="117" t="e">
        <f t="shared" si="16"/>
        <v>#DIV/0!</v>
      </c>
      <c r="BM21" s="117" t="e">
        <f t="shared" si="17"/>
        <v>#DIV/0!</v>
      </c>
      <c r="BN21" s="117" t="e">
        <f t="shared" si="18"/>
        <v>#DIV/0!</v>
      </c>
      <c r="BO21" s="117" t="e">
        <f t="shared" si="19"/>
        <v>#DIV/0!</v>
      </c>
      <c r="BP21" s="117" t="e">
        <f t="shared" si="19"/>
        <v>#DIV/0!</v>
      </c>
      <c r="BQ21" s="117" t="e">
        <f t="shared" si="19"/>
        <v>#DIV/0!</v>
      </c>
      <c r="BR21" s="117" t="e">
        <f t="shared" si="19"/>
        <v>#DIV/0!</v>
      </c>
      <c r="BS21" s="2153"/>
      <c r="BT21" s="2153"/>
      <c r="BU21" s="2153"/>
      <c r="BV21" s="2153"/>
      <c r="BW21" s="2153"/>
      <c r="BX21" s="2153"/>
      <c r="BY21" s="2153"/>
      <c r="BZ21" s="2153"/>
      <c r="CA21" s="2150"/>
      <c r="CB21" s="8"/>
      <c r="CC21" s="2098"/>
      <c r="CD21" s="2101"/>
      <c r="CE21" s="2101"/>
      <c r="CF21" s="2101"/>
      <c r="CG21" s="2168"/>
      <c r="CH21" s="8"/>
      <c r="CI21" s="8"/>
      <c r="CJ21" s="8"/>
      <c r="CK21" s="8"/>
      <c r="CL21" s="8"/>
      <c r="CM21" s="8"/>
      <c r="CN21" s="8"/>
      <c r="CO21" s="8"/>
      <c r="CP21" s="8"/>
      <c r="CQ21" s="8"/>
      <c r="CR21" s="8"/>
      <c r="CS21" s="8"/>
      <c r="CT21" s="8"/>
    </row>
    <row r="22" spans="1:98" ht="15" thickBot="1">
      <c r="A22" s="2156"/>
      <c r="B22" s="2131"/>
      <c r="C22" s="2132"/>
      <c r="D22" s="2161"/>
      <c r="E22" s="2162"/>
      <c r="F22" s="120"/>
      <c r="G22" s="96"/>
      <c r="H22" s="2141"/>
      <c r="I22" s="121"/>
      <c r="J22" s="122"/>
      <c r="K22" s="122"/>
      <c r="L22" s="122"/>
      <c r="M22" s="2141"/>
      <c r="N22" s="2147"/>
      <c r="O22" s="351"/>
      <c r="P22" s="352"/>
      <c r="Q22" s="2117"/>
      <c r="R22" s="2120"/>
      <c r="S22" s="2120"/>
      <c r="T22" s="2123"/>
      <c r="U22" s="74"/>
      <c r="V22" s="101">
        <v>10</v>
      </c>
      <c r="W22" s="95"/>
      <c r="X22" s="102"/>
      <c r="Y22" s="102"/>
      <c r="Z22" s="103"/>
      <c r="AA22" s="125"/>
      <c r="AB22" s="126"/>
      <c r="AC22" s="126"/>
      <c r="AD22" s="127"/>
      <c r="AE22" s="74"/>
      <c r="AF22" s="107"/>
      <c r="AG22" s="119"/>
      <c r="AH22" s="119"/>
      <c r="AI22" s="119"/>
      <c r="AJ22" s="109"/>
      <c r="AK22" s="128"/>
      <c r="AL22" s="129"/>
      <c r="AM22" s="129"/>
      <c r="AN22" s="130"/>
      <c r="AO22" s="8"/>
      <c r="AP22" s="353"/>
      <c r="AQ22" s="354"/>
      <c r="AR22" s="89"/>
      <c r="AS22" s="133" t="e">
        <f t="shared" si="0"/>
        <v>#DIV/0!</v>
      </c>
      <c r="AT22" s="134" t="e">
        <f t="shared" si="1"/>
        <v>#DIV/0!</v>
      </c>
      <c r="AU22" s="134" t="e">
        <f t="shared" si="2"/>
        <v>#DIV/0!</v>
      </c>
      <c r="AV22" s="134" t="e">
        <f t="shared" si="3"/>
        <v>#DIV/0!</v>
      </c>
      <c r="AW22" s="117" t="e">
        <f t="shared" si="4"/>
        <v>#DIV/0!</v>
      </c>
      <c r="AX22" s="117" t="e">
        <f t="shared" si="5"/>
        <v>#DIV/0!</v>
      </c>
      <c r="AY22" s="117" t="e">
        <f t="shared" si="6"/>
        <v>#DIV/0!</v>
      </c>
      <c r="AZ22" s="117" t="e">
        <f t="shared" si="7"/>
        <v>#DIV/0!</v>
      </c>
      <c r="BA22" s="117" t="e">
        <f t="shared" si="8"/>
        <v>#DIV/0!</v>
      </c>
      <c r="BB22" s="117" t="e">
        <f t="shared" si="9"/>
        <v>#DIV/0!</v>
      </c>
      <c r="BC22" s="117" t="e">
        <f t="shared" si="10"/>
        <v>#DIV/0!</v>
      </c>
      <c r="BD22" s="117" t="e">
        <f t="shared" si="11"/>
        <v>#DIV/0!</v>
      </c>
      <c r="BE22" s="118">
        <v>0.2</v>
      </c>
      <c r="BF22" s="118">
        <v>0.8</v>
      </c>
      <c r="BG22" s="117" t="e">
        <f t="shared" si="12"/>
        <v>#DIV/0!</v>
      </c>
      <c r="BH22" s="117" t="e">
        <f t="shared" si="13"/>
        <v>#DIV/0!</v>
      </c>
      <c r="BI22" s="117" t="e">
        <f t="shared" si="14"/>
        <v>#DIV/0!</v>
      </c>
      <c r="BJ22" s="117" t="e">
        <f t="shared" si="15"/>
        <v>#DIV/0!</v>
      </c>
      <c r="BK22" s="117" t="e">
        <f t="shared" si="15"/>
        <v>#DIV/0!</v>
      </c>
      <c r="BL22" s="117" t="e">
        <f t="shared" si="16"/>
        <v>#DIV/0!</v>
      </c>
      <c r="BM22" s="117" t="e">
        <f t="shared" si="17"/>
        <v>#DIV/0!</v>
      </c>
      <c r="BN22" s="117" t="e">
        <f t="shared" si="18"/>
        <v>#DIV/0!</v>
      </c>
      <c r="BO22" s="117" t="e">
        <f t="shared" si="19"/>
        <v>#DIV/0!</v>
      </c>
      <c r="BP22" s="117" t="e">
        <f t="shared" si="19"/>
        <v>#DIV/0!</v>
      </c>
      <c r="BQ22" s="117" t="e">
        <f t="shared" si="19"/>
        <v>#DIV/0!</v>
      </c>
      <c r="BR22" s="117" t="e">
        <f t="shared" si="19"/>
        <v>#DIV/0!</v>
      </c>
      <c r="BS22" s="2274"/>
      <c r="BT22" s="2274"/>
      <c r="BU22" s="2274"/>
      <c r="BV22" s="2274"/>
      <c r="BW22" s="2154"/>
      <c r="BX22" s="2154"/>
      <c r="BY22" s="2154"/>
      <c r="BZ22" s="2154"/>
      <c r="CA22" s="2272"/>
      <c r="CB22" s="8"/>
      <c r="CC22" s="2099"/>
      <c r="CD22" s="2102"/>
      <c r="CE22" s="2102"/>
      <c r="CF22" s="2102"/>
      <c r="CG22" s="2618"/>
      <c r="CH22" s="8"/>
      <c r="CI22" s="8"/>
      <c r="CJ22" s="8"/>
      <c r="CK22" s="8"/>
      <c r="CL22" s="8"/>
      <c r="CM22" s="8"/>
      <c r="CN22" s="8"/>
      <c r="CO22" s="8"/>
      <c r="CP22" s="8"/>
      <c r="CQ22" s="8"/>
      <c r="CR22" s="8"/>
      <c r="CS22" s="8"/>
      <c r="CT22" s="8"/>
    </row>
    <row r="23" spans="1:98">
      <c r="A23" s="2124">
        <v>2</v>
      </c>
      <c r="B23" s="2127"/>
      <c r="C23" s="2128"/>
      <c r="D23" s="2157"/>
      <c r="E23" s="2158"/>
      <c r="F23" s="66"/>
      <c r="G23" s="135"/>
      <c r="H23" s="2431"/>
      <c r="I23" s="69"/>
      <c r="J23" s="70"/>
      <c r="K23" s="70"/>
      <c r="L23" s="70"/>
      <c r="M23" s="2148"/>
      <c r="N23" s="2145">
        <f>+P23+P24+P25+P26+P27+P28+P29+P30+P31+P32</f>
        <v>0</v>
      </c>
      <c r="O23" s="72"/>
      <c r="P23" s="885"/>
      <c r="Q23" s="2115"/>
      <c r="R23" s="2118"/>
      <c r="S23" s="2118"/>
      <c r="T23" s="2121"/>
      <c r="U23" s="74"/>
      <c r="V23" s="75">
        <v>1</v>
      </c>
      <c r="W23" s="66"/>
      <c r="X23" s="137"/>
      <c r="Y23" s="137"/>
      <c r="Z23" s="77"/>
      <c r="AA23" s="78"/>
      <c r="AB23" s="79"/>
      <c r="AC23" s="79"/>
      <c r="AD23" s="80"/>
      <c r="AE23" s="138"/>
      <c r="AF23" s="81"/>
      <c r="AG23" s="139"/>
      <c r="AH23" s="140"/>
      <c r="AI23" s="82"/>
      <c r="AJ23" s="83"/>
      <c r="AK23" s="84"/>
      <c r="AL23" s="85"/>
      <c r="AM23" s="85"/>
      <c r="AN23" s="86"/>
      <c r="AO23" s="8"/>
      <c r="AP23" s="87"/>
      <c r="AQ23" s="88"/>
      <c r="AR23" s="89"/>
      <c r="AS23" s="90" t="e">
        <f t="shared" si="0"/>
        <v>#DIV/0!</v>
      </c>
      <c r="AT23" s="91" t="e">
        <f t="shared" si="1"/>
        <v>#DIV/0!</v>
      </c>
      <c r="AU23" s="91" t="e">
        <f t="shared" si="2"/>
        <v>#DIV/0!</v>
      </c>
      <c r="AV23" s="91" t="e">
        <f t="shared" si="3"/>
        <v>#DIV/0!</v>
      </c>
      <c r="AW23" s="141" t="e">
        <f t="shared" si="4"/>
        <v>#DIV/0!</v>
      </c>
      <c r="AX23" s="141" t="e">
        <f t="shared" si="5"/>
        <v>#DIV/0!</v>
      </c>
      <c r="AY23" s="141" t="e">
        <f t="shared" si="6"/>
        <v>#DIV/0!</v>
      </c>
      <c r="AZ23" s="141" t="e">
        <f t="shared" si="7"/>
        <v>#DIV/0!</v>
      </c>
      <c r="BA23" s="93" t="e">
        <f t="shared" si="8"/>
        <v>#DIV/0!</v>
      </c>
      <c r="BB23" s="93" t="e">
        <f t="shared" si="9"/>
        <v>#DIV/0!</v>
      </c>
      <c r="BC23" s="93" t="e">
        <f t="shared" si="10"/>
        <v>#DIV/0!</v>
      </c>
      <c r="BD23" s="93" t="e">
        <f t="shared" si="11"/>
        <v>#DIV/0!</v>
      </c>
      <c r="BE23" s="94">
        <v>0.2</v>
      </c>
      <c r="BF23" s="94">
        <v>0.8</v>
      </c>
      <c r="BG23" s="93" t="e">
        <f t="shared" si="12"/>
        <v>#DIV/0!</v>
      </c>
      <c r="BH23" s="93" t="e">
        <f t="shared" si="13"/>
        <v>#DIV/0!</v>
      </c>
      <c r="BI23" s="93" t="e">
        <f t="shared" si="14"/>
        <v>#DIV/0!</v>
      </c>
      <c r="BJ23" s="93" t="e">
        <f t="shared" si="15"/>
        <v>#DIV/0!</v>
      </c>
      <c r="BK23" s="93" t="e">
        <f t="shared" si="15"/>
        <v>#DIV/0!</v>
      </c>
      <c r="BL23" s="93" t="e">
        <f t="shared" si="16"/>
        <v>#DIV/0!</v>
      </c>
      <c r="BM23" s="93" t="e">
        <f t="shared" si="17"/>
        <v>#DIV/0!</v>
      </c>
      <c r="BN23" s="93" t="e">
        <f t="shared" si="18"/>
        <v>#DIV/0!</v>
      </c>
      <c r="BO23" s="93" t="e">
        <f t="shared" si="19"/>
        <v>#DIV/0!</v>
      </c>
      <c r="BP23" s="93" t="e">
        <f t="shared" si="19"/>
        <v>#DIV/0!</v>
      </c>
      <c r="BQ23" s="93" t="e">
        <f t="shared" si="19"/>
        <v>#DIV/0!</v>
      </c>
      <c r="BR23" s="93" t="e">
        <f t="shared" si="19"/>
        <v>#DIV/0!</v>
      </c>
      <c r="BS23" s="2166" t="e">
        <f t="shared" ref="BS23:BV23" si="22">AVERAGEIF(BO23:BO32,"&lt;&gt;#¡DIV/0!")</f>
        <v>#DIV/0!</v>
      </c>
      <c r="BT23" s="2166" t="e">
        <f t="shared" si="22"/>
        <v>#DIV/0!</v>
      </c>
      <c r="BU23" s="2166" t="e">
        <f t="shared" si="22"/>
        <v>#DIV/0!</v>
      </c>
      <c r="BV23" s="2166" t="e">
        <f t="shared" si="22"/>
        <v>#DIV/0!</v>
      </c>
      <c r="BW23" s="2155" t="e">
        <f>+C23*BS23</f>
        <v>#DIV/0!</v>
      </c>
      <c r="BX23" s="2155" t="e">
        <f>+C23*BT23</f>
        <v>#DIV/0!</v>
      </c>
      <c r="BY23" s="2155" t="e">
        <f>+C23*BU23</f>
        <v>#DIV/0!</v>
      </c>
      <c r="BZ23" s="2155" t="e">
        <f>+C23*BV23</f>
        <v>#DIV/0!</v>
      </c>
      <c r="CA23" s="2165" t="e">
        <f>SUM(BW23:BZ32)</f>
        <v>#DIV/0!</v>
      </c>
      <c r="CB23" s="8"/>
      <c r="CC23" s="2097" t="e">
        <f>+Q23/$N$23</f>
        <v>#DIV/0!</v>
      </c>
      <c r="CD23" s="2100" t="e">
        <f t="shared" ref="CD23:CF23" si="23">+R23/$N$23</f>
        <v>#DIV/0!</v>
      </c>
      <c r="CE23" s="2100" t="e">
        <f t="shared" si="23"/>
        <v>#DIV/0!</v>
      </c>
      <c r="CF23" s="2100" t="e">
        <f t="shared" si="23"/>
        <v>#DIV/0!</v>
      </c>
      <c r="CG23" s="2167" t="e">
        <f t="shared" ref="CG23" si="24">AVERAGE(CC23:CF32)</f>
        <v>#DIV/0!</v>
      </c>
      <c r="CH23" s="8"/>
      <c r="CI23" s="8"/>
      <c r="CJ23" s="8"/>
      <c r="CK23" s="8"/>
      <c r="CL23" s="8"/>
      <c r="CM23" s="8"/>
      <c r="CN23" s="8"/>
      <c r="CO23" s="8"/>
      <c r="CP23" s="8"/>
      <c r="CQ23" s="8"/>
      <c r="CR23" s="8"/>
      <c r="CS23" s="8"/>
      <c r="CT23" s="8"/>
    </row>
    <row r="24" spans="1:98">
      <c r="A24" s="2125"/>
      <c r="B24" s="2129"/>
      <c r="C24" s="2130"/>
      <c r="D24" s="2159"/>
      <c r="E24" s="2160"/>
      <c r="F24" s="95"/>
      <c r="G24" s="142"/>
      <c r="H24" s="2140"/>
      <c r="I24" s="97"/>
      <c r="J24" s="98"/>
      <c r="K24" s="98"/>
      <c r="L24" s="98"/>
      <c r="M24" s="2140"/>
      <c r="N24" s="2146"/>
      <c r="O24" s="297"/>
      <c r="P24" s="305"/>
      <c r="Q24" s="2116"/>
      <c r="R24" s="2119"/>
      <c r="S24" s="2119"/>
      <c r="T24" s="2122"/>
      <c r="U24" s="74"/>
      <c r="V24" s="101">
        <v>2</v>
      </c>
      <c r="W24" s="95"/>
      <c r="X24" s="143"/>
      <c r="Y24" s="143"/>
      <c r="Z24" s="103"/>
      <c r="AA24" s="104"/>
      <c r="AB24" s="105"/>
      <c r="AC24" s="105"/>
      <c r="AD24" s="106"/>
      <c r="AE24" s="138"/>
      <c r="AF24" s="144"/>
      <c r="AG24" s="145"/>
      <c r="AH24" s="146"/>
      <c r="AI24" s="146"/>
      <c r="AJ24" s="147"/>
      <c r="AK24" s="110"/>
      <c r="AL24" s="111"/>
      <c r="AM24" s="111"/>
      <c r="AN24" s="112"/>
      <c r="AO24" s="8"/>
      <c r="AP24" s="307"/>
      <c r="AQ24" s="308"/>
      <c r="AR24" s="89"/>
      <c r="AS24" s="115" t="e">
        <f t="shared" si="0"/>
        <v>#DIV/0!</v>
      </c>
      <c r="AT24" s="116" t="e">
        <f t="shared" si="1"/>
        <v>#DIV/0!</v>
      </c>
      <c r="AU24" s="116" t="e">
        <f t="shared" si="2"/>
        <v>#DIV/0!</v>
      </c>
      <c r="AV24" s="116" t="e">
        <f t="shared" si="3"/>
        <v>#DIV/0!</v>
      </c>
      <c r="AW24" s="148" t="e">
        <f t="shared" si="4"/>
        <v>#DIV/0!</v>
      </c>
      <c r="AX24" s="148" t="e">
        <f t="shared" si="5"/>
        <v>#DIV/0!</v>
      </c>
      <c r="AY24" s="148" t="e">
        <f t="shared" si="6"/>
        <v>#DIV/0!</v>
      </c>
      <c r="AZ24" s="148" t="e">
        <f t="shared" si="7"/>
        <v>#DIV/0!</v>
      </c>
      <c r="BA24" s="117" t="e">
        <f t="shared" si="8"/>
        <v>#DIV/0!</v>
      </c>
      <c r="BB24" s="117" t="e">
        <f t="shared" si="9"/>
        <v>#DIV/0!</v>
      </c>
      <c r="BC24" s="117" t="e">
        <f t="shared" si="10"/>
        <v>#DIV/0!</v>
      </c>
      <c r="BD24" s="117" t="e">
        <f t="shared" si="11"/>
        <v>#DIV/0!</v>
      </c>
      <c r="BE24" s="118">
        <v>0.2</v>
      </c>
      <c r="BF24" s="118">
        <v>0.8</v>
      </c>
      <c r="BG24" s="117" t="e">
        <f t="shared" si="12"/>
        <v>#DIV/0!</v>
      </c>
      <c r="BH24" s="117" t="e">
        <f t="shared" si="13"/>
        <v>#DIV/0!</v>
      </c>
      <c r="BI24" s="117" t="e">
        <f t="shared" si="14"/>
        <v>#DIV/0!</v>
      </c>
      <c r="BJ24" s="117" t="e">
        <f t="shared" si="15"/>
        <v>#DIV/0!</v>
      </c>
      <c r="BK24" s="117" t="e">
        <f t="shared" si="15"/>
        <v>#DIV/0!</v>
      </c>
      <c r="BL24" s="117" t="e">
        <f t="shared" si="16"/>
        <v>#DIV/0!</v>
      </c>
      <c r="BM24" s="117" t="e">
        <f t="shared" si="17"/>
        <v>#DIV/0!</v>
      </c>
      <c r="BN24" s="117" t="e">
        <f t="shared" si="18"/>
        <v>#DIV/0!</v>
      </c>
      <c r="BO24" s="117" t="e">
        <f t="shared" si="19"/>
        <v>#DIV/0!</v>
      </c>
      <c r="BP24" s="117" t="e">
        <f t="shared" si="19"/>
        <v>#DIV/0!</v>
      </c>
      <c r="BQ24" s="117" t="e">
        <f t="shared" si="19"/>
        <v>#DIV/0!</v>
      </c>
      <c r="BR24" s="117" t="e">
        <f t="shared" si="19"/>
        <v>#DIV/0!</v>
      </c>
      <c r="BS24" s="2153"/>
      <c r="BT24" s="2153"/>
      <c r="BU24" s="2153"/>
      <c r="BV24" s="2153"/>
      <c r="BW24" s="2153"/>
      <c r="BX24" s="2153"/>
      <c r="BY24" s="2153"/>
      <c r="BZ24" s="2153"/>
      <c r="CA24" s="2150"/>
      <c r="CB24" s="8"/>
      <c r="CC24" s="2098"/>
      <c r="CD24" s="2101"/>
      <c r="CE24" s="2101"/>
      <c r="CF24" s="2101"/>
      <c r="CG24" s="2168"/>
      <c r="CH24" s="8"/>
      <c r="CI24" s="8"/>
      <c r="CJ24" s="8"/>
      <c r="CK24" s="8"/>
      <c r="CL24" s="8"/>
      <c r="CM24" s="8"/>
      <c r="CN24" s="8"/>
      <c r="CO24" s="8"/>
      <c r="CP24" s="8"/>
      <c r="CQ24" s="8"/>
      <c r="CR24" s="8"/>
      <c r="CS24" s="8"/>
      <c r="CT24" s="8"/>
    </row>
    <row r="25" spans="1:98">
      <c r="A25" s="2125"/>
      <c r="B25" s="2129"/>
      <c r="C25" s="2130"/>
      <c r="D25" s="2159"/>
      <c r="E25" s="2160"/>
      <c r="F25" s="95"/>
      <c r="G25" s="142"/>
      <c r="H25" s="2140"/>
      <c r="I25" s="97"/>
      <c r="J25" s="98"/>
      <c r="K25" s="98"/>
      <c r="L25" s="98"/>
      <c r="M25" s="2140"/>
      <c r="N25" s="2146"/>
      <c r="O25" s="297"/>
      <c r="P25" s="305"/>
      <c r="Q25" s="2116"/>
      <c r="R25" s="2119"/>
      <c r="S25" s="2119"/>
      <c r="T25" s="2122"/>
      <c r="U25" s="74"/>
      <c r="V25" s="101">
        <v>3</v>
      </c>
      <c r="W25" s="95"/>
      <c r="X25" s="143"/>
      <c r="Y25" s="143"/>
      <c r="Z25" s="103"/>
      <c r="AA25" s="104"/>
      <c r="AB25" s="105"/>
      <c r="AC25" s="105"/>
      <c r="AD25" s="106"/>
      <c r="AE25" s="138"/>
      <c r="AF25" s="107"/>
      <c r="AG25" s="149"/>
      <c r="AH25" s="108"/>
      <c r="AI25" s="108"/>
      <c r="AJ25" s="109"/>
      <c r="AK25" s="110"/>
      <c r="AL25" s="111"/>
      <c r="AM25" s="111"/>
      <c r="AN25" s="112"/>
      <c r="AO25" s="8"/>
      <c r="AP25" s="307"/>
      <c r="AQ25" s="308"/>
      <c r="AR25" s="89"/>
      <c r="AS25" s="115" t="e">
        <f t="shared" si="0"/>
        <v>#DIV/0!</v>
      </c>
      <c r="AT25" s="116" t="e">
        <f t="shared" si="1"/>
        <v>#DIV/0!</v>
      </c>
      <c r="AU25" s="116" t="e">
        <f t="shared" si="2"/>
        <v>#DIV/0!</v>
      </c>
      <c r="AV25" s="116" t="e">
        <f t="shared" si="3"/>
        <v>#DIV/0!</v>
      </c>
      <c r="AW25" s="148" t="e">
        <f t="shared" si="4"/>
        <v>#DIV/0!</v>
      </c>
      <c r="AX25" s="148" t="e">
        <f t="shared" si="5"/>
        <v>#DIV/0!</v>
      </c>
      <c r="AY25" s="148" t="e">
        <f t="shared" si="6"/>
        <v>#DIV/0!</v>
      </c>
      <c r="AZ25" s="148" t="e">
        <f t="shared" si="7"/>
        <v>#DIV/0!</v>
      </c>
      <c r="BA25" s="117" t="e">
        <f t="shared" si="8"/>
        <v>#DIV/0!</v>
      </c>
      <c r="BB25" s="117" t="e">
        <f t="shared" si="9"/>
        <v>#DIV/0!</v>
      </c>
      <c r="BC25" s="117" t="e">
        <f t="shared" si="10"/>
        <v>#DIV/0!</v>
      </c>
      <c r="BD25" s="117" t="e">
        <f t="shared" si="11"/>
        <v>#DIV/0!</v>
      </c>
      <c r="BE25" s="118">
        <v>0.2</v>
      </c>
      <c r="BF25" s="118">
        <v>0.8</v>
      </c>
      <c r="BG25" s="117" t="e">
        <f t="shared" si="12"/>
        <v>#DIV/0!</v>
      </c>
      <c r="BH25" s="117" t="e">
        <f t="shared" si="13"/>
        <v>#DIV/0!</v>
      </c>
      <c r="BI25" s="117" t="e">
        <f t="shared" si="14"/>
        <v>#DIV/0!</v>
      </c>
      <c r="BJ25" s="117" t="e">
        <f t="shared" si="15"/>
        <v>#DIV/0!</v>
      </c>
      <c r="BK25" s="117" t="e">
        <f t="shared" si="15"/>
        <v>#DIV/0!</v>
      </c>
      <c r="BL25" s="117" t="e">
        <f t="shared" si="16"/>
        <v>#DIV/0!</v>
      </c>
      <c r="BM25" s="117" t="e">
        <f t="shared" si="17"/>
        <v>#DIV/0!</v>
      </c>
      <c r="BN25" s="117" t="e">
        <f t="shared" si="18"/>
        <v>#DIV/0!</v>
      </c>
      <c r="BO25" s="117" t="e">
        <f t="shared" si="19"/>
        <v>#DIV/0!</v>
      </c>
      <c r="BP25" s="117" t="e">
        <f t="shared" si="19"/>
        <v>#DIV/0!</v>
      </c>
      <c r="BQ25" s="117" t="e">
        <f t="shared" si="19"/>
        <v>#DIV/0!</v>
      </c>
      <c r="BR25" s="117" t="e">
        <f t="shared" si="19"/>
        <v>#DIV/0!</v>
      </c>
      <c r="BS25" s="2153"/>
      <c r="BT25" s="2153"/>
      <c r="BU25" s="2153"/>
      <c r="BV25" s="2153"/>
      <c r="BW25" s="2153"/>
      <c r="BX25" s="2153"/>
      <c r="BY25" s="2153"/>
      <c r="BZ25" s="2153"/>
      <c r="CA25" s="2150"/>
      <c r="CB25" s="8"/>
      <c r="CC25" s="2098"/>
      <c r="CD25" s="2101"/>
      <c r="CE25" s="2101"/>
      <c r="CF25" s="2101"/>
      <c r="CG25" s="2168"/>
      <c r="CH25" s="8"/>
      <c r="CI25" s="8"/>
      <c r="CJ25" s="8"/>
      <c r="CK25" s="8"/>
      <c r="CL25" s="8"/>
      <c r="CM25" s="8"/>
      <c r="CN25" s="8"/>
      <c r="CO25" s="8"/>
      <c r="CP25" s="8"/>
      <c r="CQ25" s="8"/>
      <c r="CR25" s="8"/>
      <c r="CS25" s="8"/>
      <c r="CT25" s="8"/>
    </row>
    <row r="26" spans="1:98">
      <c r="A26" s="2125"/>
      <c r="B26" s="2129"/>
      <c r="C26" s="2130"/>
      <c r="D26" s="2159"/>
      <c r="E26" s="2160"/>
      <c r="F26" s="95"/>
      <c r="G26" s="142"/>
      <c r="H26" s="2140"/>
      <c r="I26" s="97"/>
      <c r="J26" s="98"/>
      <c r="K26" s="98"/>
      <c r="L26" s="98"/>
      <c r="M26" s="2140"/>
      <c r="N26" s="2146"/>
      <c r="O26" s="297"/>
      <c r="P26" s="305"/>
      <c r="Q26" s="2116"/>
      <c r="R26" s="2119"/>
      <c r="S26" s="2119"/>
      <c r="T26" s="2122"/>
      <c r="U26" s="74"/>
      <c r="V26" s="101">
        <v>4</v>
      </c>
      <c r="W26" s="95"/>
      <c r="X26" s="143"/>
      <c r="Y26" s="143"/>
      <c r="Z26" s="103"/>
      <c r="AA26" s="104"/>
      <c r="AB26" s="105"/>
      <c r="AC26" s="105"/>
      <c r="AD26" s="106"/>
      <c r="AE26" s="138"/>
      <c r="AF26" s="107"/>
      <c r="AG26" s="149"/>
      <c r="AH26" s="108"/>
      <c r="AI26" s="108"/>
      <c r="AJ26" s="109"/>
      <c r="AK26" s="110"/>
      <c r="AL26" s="111"/>
      <c r="AM26" s="111"/>
      <c r="AN26" s="112"/>
      <c r="AO26" s="8"/>
      <c r="AP26" s="307"/>
      <c r="AQ26" s="308"/>
      <c r="AR26" s="89"/>
      <c r="AS26" s="115" t="e">
        <f t="shared" si="0"/>
        <v>#DIV/0!</v>
      </c>
      <c r="AT26" s="116" t="e">
        <f t="shared" si="1"/>
        <v>#DIV/0!</v>
      </c>
      <c r="AU26" s="116" t="e">
        <f t="shared" si="2"/>
        <v>#DIV/0!</v>
      </c>
      <c r="AV26" s="116" t="e">
        <f t="shared" si="3"/>
        <v>#DIV/0!</v>
      </c>
      <c r="AW26" s="148" t="e">
        <f t="shared" si="4"/>
        <v>#DIV/0!</v>
      </c>
      <c r="AX26" s="148" t="e">
        <f t="shared" si="5"/>
        <v>#DIV/0!</v>
      </c>
      <c r="AY26" s="148" t="e">
        <f t="shared" si="6"/>
        <v>#DIV/0!</v>
      </c>
      <c r="AZ26" s="148" t="e">
        <f t="shared" si="7"/>
        <v>#DIV/0!</v>
      </c>
      <c r="BA26" s="117" t="e">
        <f t="shared" si="8"/>
        <v>#DIV/0!</v>
      </c>
      <c r="BB26" s="117" t="e">
        <f t="shared" si="9"/>
        <v>#DIV/0!</v>
      </c>
      <c r="BC26" s="117" t="e">
        <f t="shared" si="10"/>
        <v>#DIV/0!</v>
      </c>
      <c r="BD26" s="117" t="e">
        <f t="shared" si="11"/>
        <v>#DIV/0!</v>
      </c>
      <c r="BE26" s="118">
        <v>0.2</v>
      </c>
      <c r="BF26" s="118">
        <v>0.8</v>
      </c>
      <c r="BG26" s="117" t="e">
        <f t="shared" si="12"/>
        <v>#DIV/0!</v>
      </c>
      <c r="BH26" s="117" t="e">
        <f t="shared" si="13"/>
        <v>#DIV/0!</v>
      </c>
      <c r="BI26" s="117" t="e">
        <f t="shared" si="14"/>
        <v>#DIV/0!</v>
      </c>
      <c r="BJ26" s="117" t="e">
        <f t="shared" si="15"/>
        <v>#DIV/0!</v>
      </c>
      <c r="BK26" s="117" t="e">
        <f t="shared" si="15"/>
        <v>#DIV/0!</v>
      </c>
      <c r="BL26" s="117" t="e">
        <f t="shared" si="16"/>
        <v>#DIV/0!</v>
      </c>
      <c r="BM26" s="117" t="e">
        <f t="shared" si="17"/>
        <v>#DIV/0!</v>
      </c>
      <c r="BN26" s="117" t="e">
        <f t="shared" si="18"/>
        <v>#DIV/0!</v>
      </c>
      <c r="BO26" s="117" t="e">
        <f t="shared" si="19"/>
        <v>#DIV/0!</v>
      </c>
      <c r="BP26" s="117" t="e">
        <f t="shared" si="19"/>
        <v>#DIV/0!</v>
      </c>
      <c r="BQ26" s="117" t="e">
        <f t="shared" si="19"/>
        <v>#DIV/0!</v>
      </c>
      <c r="BR26" s="117" t="e">
        <f t="shared" si="19"/>
        <v>#DIV/0!</v>
      </c>
      <c r="BS26" s="2153"/>
      <c r="BT26" s="2153"/>
      <c r="BU26" s="2153"/>
      <c r="BV26" s="2153"/>
      <c r="BW26" s="2153"/>
      <c r="BX26" s="2153"/>
      <c r="BY26" s="2153"/>
      <c r="BZ26" s="2153"/>
      <c r="CA26" s="2150"/>
      <c r="CB26" s="8"/>
      <c r="CC26" s="2098"/>
      <c r="CD26" s="2101"/>
      <c r="CE26" s="2101"/>
      <c r="CF26" s="2101"/>
      <c r="CG26" s="2168"/>
      <c r="CH26" s="8"/>
      <c r="CI26" s="8"/>
      <c r="CJ26" s="8"/>
      <c r="CK26" s="8"/>
      <c r="CL26" s="8"/>
      <c r="CM26" s="8"/>
      <c r="CN26" s="8"/>
      <c r="CO26" s="8"/>
      <c r="CP26" s="8"/>
      <c r="CQ26" s="8"/>
      <c r="CR26" s="8"/>
      <c r="CS26" s="8"/>
      <c r="CT26" s="8"/>
    </row>
    <row r="27" spans="1:98">
      <c r="A27" s="2125"/>
      <c r="B27" s="2129"/>
      <c r="C27" s="2130"/>
      <c r="D27" s="2159"/>
      <c r="E27" s="2160"/>
      <c r="F27" s="95"/>
      <c r="G27" s="142"/>
      <c r="H27" s="2140"/>
      <c r="I27" s="97"/>
      <c r="J27" s="98"/>
      <c r="K27" s="98"/>
      <c r="L27" s="98"/>
      <c r="M27" s="2140"/>
      <c r="N27" s="2146"/>
      <c r="O27" s="297"/>
      <c r="P27" s="305"/>
      <c r="Q27" s="2116"/>
      <c r="R27" s="2119"/>
      <c r="S27" s="2119"/>
      <c r="T27" s="2122"/>
      <c r="U27" s="74"/>
      <c r="V27" s="101">
        <v>5</v>
      </c>
      <c r="W27" s="95"/>
      <c r="X27" s="143"/>
      <c r="Y27" s="143"/>
      <c r="Z27" s="103"/>
      <c r="AA27" s="104"/>
      <c r="AB27" s="105"/>
      <c r="AC27" s="105"/>
      <c r="AD27" s="106"/>
      <c r="AE27" s="138"/>
      <c r="AF27" s="107"/>
      <c r="AG27" s="149"/>
      <c r="AH27" s="108"/>
      <c r="AI27" s="108"/>
      <c r="AJ27" s="109"/>
      <c r="AK27" s="110"/>
      <c r="AL27" s="111"/>
      <c r="AM27" s="111"/>
      <c r="AN27" s="112"/>
      <c r="AO27" s="8"/>
      <c r="AP27" s="307"/>
      <c r="AQ27" s="308"/>
      <c r="AR27" s="89"/>
      <c r="AS27" s="115" t="e">
        <f t="shared" si="0"/>
        <v>#DIV/0!</v>
      </c>
      <c r="AT27" s="116" t="e">
        <f t="shared" si="1"/>
        <v>#DIV/0!</v>
      </c>
      <c r="AU27" s="116" t="e">
        <f t="shared" si="2"/>
        <v>#DIV/0!</v>
      </c>
      <c r="AV27" s="116" t="e">
        <f t="shared" si="3"/>
        <v>#DIV/0!</v>
      </c>
      <c r="AW27" s="148" t="e">
        <f t="shared" si="4"/>
        <v>#DIV/0!</v>
      </c>
      <c r="AX27" s="148" t="e">
        <f t="shared" si="5"/>
        <v>#DIV/0!</v>
      </c>
      <c r="AY27" s="148" t="e">
        <f t="shared" si="6"/>
        <v>#DIV/0!</v>
      </c>
      <c r="AZ27" s="148" t="e">
        <f t="shared" si="7"/>
        <v>#DIV/0!</v>
      </c>
      <c r="BA27" s="117" t="e">
        <f t="shared" si="8"/>
        <v>#DIV/0!</v>
      </c>
      <c r="BB27" s="117" t="e">
        <f t="shared" si="9"/>
        <v>#DIV/0!</v>
      </c>
      <c r="BC27" s="117" t="e">
        <f t="shared" si="10"/>
        <v>#DIV/0!</v>
      </c>
      <c r="BD27" s="117" t="e">
        <f t="shared" si="11"/>
        <v>#DIV/0!</v>
      </c>
      <c r="BE27" s="118">
        <v>0.2</v>
      </c>
      <c r="BF27" s="118">
        <v>0.8</v>
      </c>
      <c r="BG27" s="117" t="e">
        <f t="shared" si="12"/>
        <v>#DIV/0!</v>
      </c>
      <c r="BH27" s="117" t="e">
        <f t="shared" si="13"/>
        <v>#DIV/0!</v>
      </c>
      <c r="BI27" s="117" t="e">
        <f t="shared" si="14"/>
        <v>#DIV/0!</v>
      </c>
      <c r="BJ27" s="117" t="e">
        <f t="shared" si="15"/>
        <v>#DIV/0!</v>
      </c>
      <c r="BK27" s="117" t="e">
        <f t="shared" si="15"/>
        <v>#DIV/0!</v>
      </c>
      <c r="BL27" s="117" t="e">
        <f t="shared" si="16"/>
        <v>#DIV/0!</v>
      </c>
      <c r="BM27" s="117" t="e">
        <f t="shared" si="17"/>
        <v>#DIV/0!</v>
      </c>
      <c r="BN27" s="117" t="e">
        <f t="shared" si="18"/>
        <v>#DIV/0!</v>
      </c>
      <c r="BO27" s="117" t="e">
        <f t="shared" si="19"/>
        <v>#DIV/0!</v>
      </c>
      <c r="BP27" s="117" t="e">
        <f t="shared" si="19"/>
        <v>#DIV/0!</v>
      </c>
      <c r="BQ27" s="117" t="e">
        <f t="shared" si="19"/>
        <v>#DIV/0!</v>
      </c>
      <c r="BR27" s="117" t="e">
        <f t="shared" si="19"/>
        <v>#DIV/0!</v>
      </c>
      <c r="BS27" s="2153"/>
      <c r="BT27" s="2153"/>
      <c r="BU27" s="2153"/>
      <c r="BV27" s="2153"/>
      <c r="BW27" s="2153"/>
      <c r="BX27" s="2153"/>
      <c r="BY27" s="2153"/>
      <c r="BZ27" s="2153"/>
      <c r="CA27" s="2150"/>
      <c r="CB27" s="8"/>
      <c r="CC27" s="2098"/>
      <c r="CD27" s="2101"/>
      <c r="CE27" s="2101"/>
      <c r="CF27" s="2101"/>
      <c r="CG27" s="2168"/>
      <c r="CH27" s="8"/>
      <c r="CI27" s="8"/>
      <c r="CJ27" s="8"/>
      <c r="CK27" s="8"/>
      <c r="CL27" s="8"/>
      <c r="CM27" s="8"/>
      <c r="CN27" s="8"/>
      <c r="CO27" s="8"/>
      <c r="CP27" s="8"/>
      <c r="CQ27" s="8"/>
      <c r="CR27" s="8"/>
      <c r="CS27" s="8"/>
      <c r="CT27" s="8"/>
    </row>
    <row r="28" spans="1:98">
      <c r="A28" s="2125"/>
      <c r="B28" s="2129"/>
      <c r="C28" s="2130"/>
      <c r="D28" s="2159"/>
      <c r="E28" s="2160"/>
      <c r="F28" s="95"/>
      <c r="G28" s="142"/>
      <c r="H28" s="2140"/>
      <c r="I28" s="97"/>
      <c r="J28" s="98"/>
      <c r="K28" s="98"/>
      <c r="L28" s="98"/>
      <c r="M28" s="2140"/>
      <c r="N28" s="2146"/>
      <c r="O28" s="297"/>
      <c r="P28" s="305"/>
      <c r="Q28" s="2116"/>
      <c r="R28" s="2119"/>
      <c r="S28" s="2119"/>
      <c r="T28" s="2122"/>
      <c r="U28" s="74"/>
      <c r="V28" s="101">
        <v>6</v>
      </c>
      <c r="W28" s="95"/>
      <c r="X28" s="143"/>
      <c r="Y28" s="143"/>
      <c r="Z28" s="103"/>
      <c r="AA28" s="104"/>
      <c r="AB28" s="105"/>
      <c r="AC28" s="105"/>
      <c r="AD28" s="106"/>
      <c r="AE28" s="138"/>
      <c r="AF28" s="107"/>
      <c r="AG28" s="149"/>
      <c r="AH28" s="108"/>
      <c r="AI28" s="108"/>
      <c r="AJ28" s="109"/>
      <c r="AK28" s="110"/>
      <c r="AL28" s="111"/>
      <c r="AM28" s="111"/>
      <c r="AN28" s="112"/>
      <c r="AO28" s="8"/>
      <c r="AP28" s="307"/>
      <c r="AQ28" s="308"/>
      <c r="AR28" s="89"/>
      <c r="AS28" s="115" t="e">
        <f t="shared" si="0"/>
        <v>#DIV/0!</v>
      </c>
      <c r="AT28" s="116" t="e">
        <f t="shared" si="1"/>
        <v>#DIV/0!</v>
      </c>
      <c r="AU28" s="116" t="e">
        <f t="shared" si="2"/>
        <v>#DIV/0!</v>
      </c>
      <c r="AV28" s="116" t="e">
        <f t="shared" si="3"/>
        <v>#DIV/0!</v>
      </c>
      <c r="AW28" s="148" t="e">
        <f t="shared" si="4"/>
        <v>#DIV/0!</v>
      </c>
      <c r="AX28" s="148" t="e">
        <f t="shared" si="5"/>
        <v>#DIV/0!</v>
      </c>
      <c r="AY28" s="148" t="e">
        <f t="shared" si="6"/>
        <v>#DIV/0!</v>
      </c>
      <c r="AZ28" s="148" t="e">
        <f t="shared" si="7"/>
        <v>#DIV/0!</v>
      </c>
      <c r="BA28" s="117" t="e">
        <f t="shared" si="8"/>
        <v>#DIV/0!</v>
      </c>
      <c r="BB28" s="117" t="e">
        <f t="shared" si="9"/>
        <v>#DIV/0!</v>
      </c>
      <c r="BC28" s="117" t="e">
        <f t="shared" si="10"/>
        <v>#DIV/0!</v>
      </c>
      <c r="BD28" s="117" t="e">
        <f t="shared" si="11"/>
        <v>#DIV/0!</v>
      </c>
      <c r="BE28" s="118">
        <v>0.2</v>
      </c>
      <c r="BF28" s="118">
        <v>0.8</v>
      </c>
      <c r="BG28" s="117" t="e">
        <f t="shared" si="12"/>
        <v>#DIV/0!</v>
      </c>
      <c r="BH28" s="117" t="e">
        <f t="shared" si="13"/>
        <v>#DIV/0!</v>
      </c>
      <c r="BI28" s="117" t="e">
        <f t="shared" si="14"/>
        <v>#DIV/0!</v>
      </c>
      <c r="BJ28" s="117" t="e">
        <f t="shared" si="15"/>
        <v>#DIV/0!</v>
      </c>
      <c r="BK28" s="117" t="e">
        <f t="shared" si="15"/>
        <v>#DIV/0!</v>
      </c>
      <c r="BL28" s="117" t="e">
        <f t="shared" si="16"/>
        <v>#DIV/0!</v>
      </c>
      <c r="BM28" s="117" t="e">
        <f t="shared" si="17"/>
        <v>#DIV/0!</v>
      </c>
      <c r="BN28" s="117" t="e">
        <f t="shared" si="18"/>
        <v>#DIV/0!</v>
      </c>
      <c r="BO28" s="117" t="e">
        <f t="shared" si="19"/>
        <v>#DIV/0!</v>
      </c>
      <c r="BP28" s="117" t="e">
        <f t="shared" si="19"/>
        <v>#DIV/0!</v>
      </c>
      <c r="BQ28" s="117" t="e">
        <f t="shared" si="19"/>
        <v>#DIV/0!</v>
      </c>
      <c r="BR28" s="117" t="e">
        <f t="shared" si="19"/>
        <v>#DIV/0!</v>
      </c>
      <c r="BS28" s="2153"/>
      <c r="BT28" s="2153"/>
      <c r="BU28" s="2153"/>
      <c r="BV28" s="2153"/>
      <c r="BW28" s="2153"/>
      <c r="BX28" s="2153"/>
      <c r="BY28" s="2153"/>
      <c r="BZ28" s="2153"/>
      <c r="CA28" s="2150"/>
      <c r="CB28" s="8"/>
      <c r="CC28" s="2098"/>
      <c r="CD28" s="2101"/>
      <c r="CE28" s="2101"/>
      <c r="CF28" s="2101"/>
      <c r="CG28" s="2168"/>
      <c r="CH28" s="8"/>
      <c r="CI28" s="8"/>
      <c r="CJ28" s="8"/>
      <c r="CK28" s="8"/>
      <c r="CL28" s="8"/>
      <c r="CM28" s="8"/>
      <c r="CN28" s="8"/>
      <c r="CO28" s="8"/>
      <c r="CP28" s="8"/>
      <c r="CQ28" s="8"/>
      <c r="CR28" s="8"/>
      <c r="CS28" s="8"/>
      <c r="CT28" s="8"/>
    </row>
    <row r="29" spans="1:98">
      <c r="A29" s="2125"/>
      <c r="B29" s="2129"/>
      <c r="C29" s="2130"/>
      <c r="D29" s="2159"/>
      <c r="E29" s="2160"/>
      <c r="F29" s="95"/>
      <c r="G29" s="142"/>
      <c r="H29" s="2140"/>
      <c r="I29" s="97"/>
      <c r="J29" s="98"/>
      <c r="K29" s="98"/>
      <c r="L29" s="98"/>
      <c r="M29" s="2140"/>
      <c r="N29" s="2146"/>
      <c r="O29" s="297"/>
      <c r="P29" s="305"/>
      <c r="Q29" s="2116"/>
      <c r="R29" s="2119"/>
      <c r="S29" s="2119"/>
      <c r="T29" s="2122"/>
      <c r="U29" s="74"/>
      <c r="V29" s="101">
        <v>7</v>
      </c>
      <c r="W29" s="95"/>
      <c r="X29" s="143"/>
      <c r="Y29" s="143"/>
      <c r="Z29" s="103"/>
      <c r="AA29" s="104"/>
      <c r="AB29" s="105"/>
      <c r="AC29" s="105"/>
      <c r="AD29" s="106"/>
      <c r="AE29" s="138"/>
      <c r="AF29" s="107"/>
      <c r="AG29" s="149"/>
      <c r="AH29" s="108"/>
      <c r="AI29" s="108"/>
      <c r="AJ29" s="109"/>
      <c r="AK29" s="110"/>
      <c r="AL29" s="111"/>
      <c r="AM29" s="111"/>
      <c r="AN29" s="112"/>
      <c r="AO29" s="8"/>
      <c r="AP29" s="307"/>
      <c r="AQ29" s="308"/>
      <c r="AR29" s="89"/>
      <c r="AS29" s="115" t="e">
        <f t="shared" si="0"/>
        <v>#DIV/0!</v>
      </c>
      <c r="AT29" s="116" t="e">
        <f t="shared" si="1"/>
        <v>#DIV/0!</v>
      </c>
      <c r="AU29" s="116" t="e">
        <f t="shared" si="2"/>
        <v>#DIV/0!</v>
      </c>
      <c r="AV29" s="116" t="e">
        <f t="shared" si="3"/>
        <v>#DIV/0!</v>
      </c>
      <c r="AW29" s="148" t="e">
        <f t="shared" si="4"/>
        <v>#DIV/0!</v>
      </c>
      <c r="AX29" s="148" t="e">
        <f t="shared" si="5"/>
        <v>#DIV/0!</v>
      </c>
      <c r="AY29" s="148" t="e">
        <f t="shared" si="6"/>
        <v>#DIV/0!</v>
      </c>
      <c r="AZ29" s="148" t="e">
        <f t="shared" si="7"/>
        <v>#DIV/0!</v>
      </c>
      <c r="BA29" s="117" t="e">
        <f t="shared" si="8"/>
        <v>#DIV/0!</v>
      </c>
      <c r="BB29" s="117" t="e">
        <f t="shared" si="9"/>
        <v>#DIV/0!</v>
      </c>
      <c r="BC29" s="117" t="e">
        <f t="shared" si="10"/>
        <v>#DIV/0!</v>
      </c>
      <c r="BD29" s="117" t="e">
        <f t="shared" si="11"/>
        <v>#DIV/0!</v>
      </c>
      <c r="BE29" s="118">
        <v>0.2</v>
      </c>
      <c r="BF29" s="118">
        <v>0.8</v>
      </c>
      <c r="BG29" s="117" t="e">
        <f t="shared" si="12"/>
        <v>#DIV/0!</v>
      </c>
      <c r="BH29" s="117" t="e">
        <f t="shared" si="13"/>
        <v>#DIV/0!</v>
      </c>
      <c r="BI29" s="117" t="e">
        <f t="shared" si="14"/>
        <v>#DIV/0!</v>
      </c>
      <c r="BJ29" s="117" t="e">
        <f t="shared" ref="BJ29:BK44" si="25">+AZ29*BE29</f>
        <v>#DIV/0!</v>
      </c>
      <c r="BK29" s="117" t="e">
        <f t="shared" si="25"/>
        <v>#DIV/0!</v>
      </c>
      <c r="BL29" s="117" t="e">
        <f t="shared" si="16"/>
        <v>#DIV/0!</v>
      </c>
      <c r="BM29" s="117" t="e">
        <f t="shared" si="17"/>
        <v>#DIV/0!</v>
      </c>
      <c r="BN29" s="117" t="e">
        <f t="shared" si="18"/>
        <v>#DIV/0!</v>
      </c>
      <c r="BO29" s="117" t="e">
        <f t="shared" ref="BO29:BR44" si="26">+BG29+BK29</f>
        <v>#DIV/0!</v>
      </c>
      <c r="BP29" s="117" t="e">
        <f t="shared" si="26"/>
        <v>#DIV/0!</v>
      </c>
      <c r="BQ29" s="117" t="e">
        <f t="shared" si="26"/>
        <v>#DIV/0!</v>
      </c>
      <c r="BR29" s="117" t="e">
        <f t="shared" si="26"/>
        <v>#DIV/0!</v>
      </c>
      <c r="BS29" s="2153"/>
      <c r="BT29" s="2153"/>
      <c r="BU29" s="2153"/>
      <c r="BV29" s="2153"/>
      <c r="BW29" s="2153"/>
      <c r="BX29" s="2153"/>
      <c r="BY29" s="2153"/>
      <c r="BZ29" s="2153"/>
      <c r="CA29" s="2150"/>
      <c r="CB29" s="8"/>
      <c r="CC29" s="2098"/>
      <c r="CD29" s="2101"/>
      <c r="CE29" s="2101"/>
      <c r="CF29" s="2101"/>
      <c r="CG29" s="2168"/>
      <c r="CH29" s="8"/>
      <c r="CI29" s="8"/>
      <c r="CJ29" s="8"/>
      <c r="CK29" s="8"/>
      <c r="CL29" s="8"/>
      <c r="CM29" s="8"/>
      <c r="CN29" s="8"/>
      <c r="CO29" s="8"/>
      <c r="CP29" s="8"/>
      <c r="CQ29" s="8"/>
      <c r="CR29" s="8"/>
      <c r="CS29" s="8"/>
      <c r="CT29" s="8"/>
    </row>
    <row r="30" spans="1:98">
      <c r="A30" s="2125"/>
      <c r="B30" s="2129"/>
      <c r="C30" s="2130"/>
      <c r="D30" s="2159"/>
      <c r="E30" s="2160"/>
      <c r="F30" s="95"/>
      <c r="G30" s="142"/>
      <c r="H30" s="2140"/>
      <c r="I30" s="97"/>
      <c r="J30" s="98"/>
      <c r="K30" s="98"/>
      <c r="L30" s="98"/>
      <c r="M30" s="2140"/>
      <c r="N30" s="2146"/>
      <c r="O30" s="297"/>
      <c r="P30" s="305"/>
      <c r="Q30" s="2116"/>
      <c r="R30" s="2119"/>
      <c r="S30" s="2119"/>
      <c r="T30" s="2122"/>
      <c r="U30" s="74"/>
      <c r="V30" s="101">
        <v>8</v>
      </c>
      <c r="W30" s="95"/>
      <c r="X30" s="143"/>
      <c r="Y30" s="143"/>
      <c r="Z30" s="103"/>
      <c r="AA30" s="104"/>
      <c r="AB30" s="105"/>
      <c r="AC30" s="105"/>
      <c r="AD30" s="106"/>
      <c r="AE30" s="138"/>
      <c r="AF30" s="107"/>
      <c r="AG30" s="149"/>
      <c r="AH30" s="108"/>
      <c r="AI30" s="108"/>
      <c r="AJ30" s="109"/>
      <c r="AK30" s="110"/>
      <c r="AL30" s="111"/>
      <c r="AM30" s="111"/>
      <c r="AN30" s="112"/>
      <c r="AO30" s="8"/>
      <c r="AP30" s="307"/>
      <c r="AQ30" s="308"/>
      <c r="AR30" s="89"/>
      <c r="AS30" s="115" t="e">
        <f t="shared" si="0"/>
        <v>#DIV/0!</v>
      </c>
      <c r="AT30" s="116" t="e">
        <f t="shared" si="1"/>
        <v>#DIV/0!</v>
      </c>
      <c r="AU30" s="116" t="e">
        <f t="shared" si="2"/>
        <v>#DIV/0!</v>
      </c>
      <c r="AV30" s="116" t="e">
        <f t="shared" si="3"/>
        <v>#DIV/0!</v>
      </c>
      <c r="AW30" s="148" t="e">
        <f t="shared" si="4"/>
        <v>#DIV/0!</v>
      </c>
      <c r="AX30" s="148" t="e">
        <f t="shared" si="5"/>
        <v>#DIV/0!</v>
      </c>
      <c r="AY30" s="148" t="e">
        <f t="shared" si="6"/>
        <v>#DIV/0!</v>
      </c>
      <c r="AZ30" s="148" t="e">
        <f t="shared" si="7"/>
        <v>#DIV/0!</v>
      </c>
      <c r="BA30" s="117" t="e">
        <f t="shared" si="8"/>
        <v>#DIV/0!</v>
      </c>
      <c r="BB30" s="117" t="e">
        <f t="shared" si="9"/>
        <v>#DIV/0!</v>
      </c>
      <c r="BC30" s="117" t="e">
        <f t="shared" si="10"/>
        <v>#DIV/0!</v>
      </c>
      <c r="BD30" s="117" t="e">
        <f t="shared" si="11"/>
        <v>#DIV/0!</v>
      </c>
      <c r="BE30" s="118">
        <v>0.2</v>
      </c>
      <c r="BF30" s="118">
        <v>0.8</v>
      </c>
      <c r="BG30" s="117" t="e">
        <f t="shared" si="12"/>
        <v>#DIV/0!</v>
      </c>
      <c r="BH30" s="117" t="e">
        <f t="shared" si="13"/>
        <v>#DIV/0!</v>
      </c>
      <c r="BI30" s="117" t="e">
        <f t="shared" si="14"/>
        <v>#DIV/0!</v>
      </c>
      <c r="BJ30" s="117" t="e">
        <f t="shared" si="25"/>
        <v>#DIV/0!</v>
      </c>
      <c r="BK30" s="117" t="e">
        <f t="shared" si="25"/>
        <v>#DIV/0!</v>
      </c>
      <c r="BL30" s="117" t="e">
        <f t="shared" si="16"/>
        <v>#DIV/0!</v>
      </c>
      <c r="BM30" s="117" t="e">
        <f t="shared" si="17"/>
        <v>#DIV/0!</v>
      </c>
      <c r="BN30" s="117" t="e">
        <f t="shared" si="18"/>
        <v>#DIV/0!</v>
      </c>
      <c r="BO30" s="117" t="e">
        <f t="shared" si="26"/>
        <v>#DIV/0!</v>
      </c>
      <c r="BP30" s="117" t="e">
        <f t="shared" si="26"/>
        <v>#DIV/0!</v>
      </c>
      <c r="BQ30" s="117" t="e">
        <f t="shared" si="26"/>
        <v>#DIV/0!</v>
      </c>
      <c r="BR30" s="117" t="e">
        <f t="shared" si="26"/>
        <v>#DIV/0!</v>
      </c>
      <c r="BS30" s="2153"/>
      <c r="BT30" s="2153"/>
      <c r="BU30" s="2153"/>
      <c r="BV30" s="2153"/>
      <c r="BW30" s="2153"/>
      <c r="BX30" s="2153"/>
      <c r="BY30" s="2153"/>
      <c r="BZ30" s="2153"/>
      <c r="CA30" s="2150"/>
      <c r="CB30" s="8"/>
      <c r="CC30" s="2098"/>
      <c r="CD30" s="2101"/>
      <c r="CE30" s="2101"/>
      <c r="CF30" s="2101"/>
      <c r="CG30" s="2168"/>
      <c r="CH30" s="8"/>
      <c r="CI30" s="8"/>
      <c r="CJ30" s="8"/>
      <c r="CK30" s="8"/>
      <c r="CL30" s="8"/>
      <c r="CM30" s="8"/>
      <c r="CN30" s="8"/>
      <c r="CO30" s="8"/>
      <c r="CP30" s="8"/>
      <c r="CQ30" s="8"/>
      <c r="CR30" s="8"/>
      <c r="CS30" s="8"/>
      <c r="CT30" s="8"/>
    </row>
    <row r="31" spans="1:98">
      <c r="A31" s="2125"/>
      <c r="B31" s="2129"/>
      <c r="C31" s="2130"/>
      <c r="D31" s="2159"/>
      <c r="E31" s="2160"/>
      <c r="F31" s="95"/>
      <c r="G31" s="142"/>
      <c r="H31" s="2140"/>
      <c r="I31" s="97"/>
      <c r="J31" s="98"/>
      <c r="K31" s="98"/>
      <c r="L31" s="98"/>
      <c r="M31" s="2140"/>
      <c r="N31" s="2146"/>
      <c r="O31" s="297"/>
      <c r="P31" s="305"/>
      <c r="Q31" s="2116"/>
      <c r="R31" s="2119"/>
      <c r="S31" s="2119"/>
      <c r="T31" s="2122"/>
      <c r="U31" s="74"/>
      <c r="V31" s="101">
        <v>9</v>
      </c>
      <c r="W31" s="95"/>
      <c r="X31" s="143"/>
      <c r="Y31" s="143"/>
      <c r="Z31" s="103"/>
      <c r="AA31" s="104"/>
      <c r="AB31" s="105"/>
      <c r="AC31" s="105"/>
      <c r="AD31" s="106"/>
      <c r="AE31" s="138"/>
      <c r="AF31" s="107"/>
      <c r="AG31" s="149"/>
      <c r="AH31" s="108"/>
      <c r="AI31" s="108"/>
      <c r="AJ31" s="109"/>
      <c r="AK31" s="110"/>
      <c r="AL31" s="111"/>
      <c r="AM31" s="111"/>
      <c r="AN31" s="112"/>
      <c r="AO31" s="8"/>
      <c r="AP31" s="307"/>
      <c r="AQ31" s="308"/>
      <c r="AR31" s="89"/>
      <c r="AS31" s="115" t="e">
        <f t="shared" si="0"/>
        <v>#DIV/0!</v>
      </c>
      <c r="AT31" s="116" t="e">
        <f t="shared" si="1"/>
        <v>#DIV/0!</v>
      </c>
      <c r="AU31" s="116" t="e">
        <f t="shared" si="2"/>
        <v>#DIV/0!</v>
      </c>
      <c r="AV31" s="116" t="e">
        <f t="shared" si="3"/>
        <v>#DIV/0!</v>
      </c>
      <c r="AW31" s="148" t="e">
        <f t="shared" si="4"/>
        <v>#DIV/0!</v>
      </c>
      <c r="AX31" s="148" t="e">
        <f t="shared" si="5"/>
        <v>#DIV/0!</v>
      </c>
      <c r="AY31" s="148" t="e">
        <f t="shared" si="6"/>
        <v>#DIV/0!</v>
      </c>
      <c r="AZ31" s="148" t="e">
        <f t="shared" si="7"/>
        <v>#DIV/0!</v>
      </c>
      <c r="BA31" s="117" t="e">
        <f t="shared" si="8"/>
        <v>#DIV/0!</v>
      </c>
      <c r="BB31" s="117" t="e">
        <f t="shared" si="9"/>
        <v>#DIV/0!</v>
      </c>
      <c r="BC31" s="117" t="e">
        <f t="shared" si="10"/>
        <v>#DIV/0!</v>
      </c>
      <c r="BD31" s="117" t="e">
        <f t="shared" si="11"/>
        <v>#DIV/0!</v>
      </c>
      <c r="BE31" s="118">
        <v>0.2</v>
      </c>
      <c r="BF31" s="118">
        <v>0.8</v>
      </c>
      <c r="BG31" s="117" t="e">
        <f t="shared" si="12"/>
        <v>#DIV/0!</v>
      </c>
      <c r="BH31" s="117" t="e">
        <f t="shared" si="13"/>
        <v>#DIV/0!</v>
      </c>
      <c r="BI31" s="117" t="e">
        <f t="shared" si="14"/>
        <v>#DIV/0!</v>
      </c>
      <c r="BJ31" s="117" t="e">
        <f t="shared" si="25"/>
        <v>#DIV/0!</v>
      </c>
      <c r="BK31" s="117" t="e">
        <f t="shared" si="25"/>
        <v>#DIV/0!</v>
      </c>
      <c r="BL31" s="117" t="e">
        <f t="shared" si="16"/>
        <v>#DIV/0!</v>
      </c>
      <c r="BM31" s="117" t="e">
        <f t="shared" si="17"/>
        <v>#DIV/0!</v>
      </c>
      <c r="BN31" s="117" t="e">
        <f t="shared" si="18"/>
        <v>#DIV/0!</v>
      </c>
      <c r="BO31" s="117" t="e">
        <f t="shared" si="26"/>
        <v>#DIV/0!</v>
      </c>
      <c r="BP31" s="117" t="e">
        <f t="shared" si="26"/>
        <v>#DIV/0!</v>
      </c>
      <c r="BQ31" s="117" t="e">
        <f t="shared" si="26"/>
        <v>#DIV/0!</v>
      </c>
      <c r="BR31" s="117" t="e">
        <f t="shared" si="26"/>
        <v>#DIV/0!</v>
      </c>
      <c r="BS31" s="2153"/>
      <c r="BT31" s="2153"/>
      <c r="BU31" s="2153"/>
      <c r="BV31" s="2153"/>
      <c r="BW31" s="2153"/>
      <c r="BX31" s="2153"/>
      <c r="BY31" s="2153"/>
      <c r="BZ31" s="2153"/>
      <c r="CA31" s="2150"/>
      <c r="CB31" s="8"/>
      <c r="CC31" s="2098"/>
      <c r="CD31" s="2101"/>
      <c r="CE31" s="2101"/>
      <c r="CF31" s="2101"/>
      <c r="CG31" s="2168"/>
      <c r="CH31" s="8"/>
      <c r="CI31" s="8"/>
      <c r="CJ31" s="8"/>
      <c r="CK31" s="8"/>
      <c r="CL31" s="8"/>
      <c r="CM31" s="8"/>
      <c r="CN31" s="8"/>
      <c r="CO31" s="8"/>
      <c r="CP31" s="8"/>
      <c r="CQ31" s="8"/>
      <c r="CR31" s="8"/>
      <c r="CS31" s="8"/>
      <c r="CT31" s="8"/>
    </row>
    <row r="32" spans="1:98" ht="15" thickBot="1">
      <c r="A32" s="2126"/>
      <c r="B32" s="2131"/>
      <c r="C32" s="2132"/>
      <c r="D32" s="2161"/>
      <c r="E32" s="2162"/>
      <c r="F32" s="150"/>
      <c r="G32" s="151"/>
      <c r="H32" s="2141"/>
      <c r="I32" s="121"/>
      <c r="J32" s="122"/>
      <c r="K32" s="122"/>
      <c r="L32" s="122"/>
      <c r="M32" s="2141"/>
      <c r="N32" s="2147"/>
      <c r="O32" s="351"/>
      <c r="P32" s="352"/>
      <c r="Q32" s="2117"/>
      <c r="R32" s="2120"/>
      <c r="S32" s="2120"/>
      <c r="T32" s="2123"/>
      <c r="U32" s="74"/>
      <c r="V32" s="101">
        <v>10</v>
      </c>
      <c r="W32" s="150"/>
      <c r="X32" s="152"/>
      <c r="Y32" s="152"/>
      <c r="Z32" s="153"/>
      <c r="AA32" s="125"/>
      <c r="AB32" s="126"/>
      <c r="AC32" s="126"/>
      <c r="AD32" s="127"/>
      <c r="AE32" s="138"/>
      <c r="AF32" s="154"/>
      <c r="AG32" s="155"/>
      <c r="AH32" s="156"/>
      <c r="AI32" s="156"/>
      <c r="AJ32" s="157"/>
      <c r="AK32" s="128"/>
      <c r="AL32" s="129"/>
      <c r="AM32" s="129"/>
      <c r="AN32" s="130"/>
      <c r="AO32" s="8"/>
      <c r="AP32" s="353"/>
      <c r="AQ32" s="354"/>
      <c r="AR32" s="89"/>
      <c r="AS32" s="133" t="e">
        <f t="shared" si="0"/>
        <v>#DIV/0!</v>
      </c>
      <c r="AT32" s="134" t="e">
        <f t="shared" si="1"/>
        <v>#DIV/0!</v>
      </c>
      <c r="AU32" s="134" t="e">
        <f t="shared" si="2"/>
        <v>#DIV/0!</v>
      </c>
      <c r="AV32" s="134" t="e">
        <f t="shared" si="3"/>
        <v>#DIV/0!</v>
      </c>
      <c r="AW32" s="148" t="e">
        <f t="shared" si="4"/>
        <v>#DIV/0!</v>
      </c>
      <c r="AX32" s="148" t="e">
        <f t="shared" si="5"/>
        <v>#DIV/0!</v>
      </c>
      <c r="AY32" s="148" t="e">
        <f t="shared" si="6"/>
        <v>#DIV/0!</v>
      </c>
      <c r="AZ32" s="148" t="e">
        <f t="shared" si="7"/>
        <v>#DIV/0!</v>
      </c>
      <c r="BA32" s="117" t="e">
        <f t="shared" si="8"/>
        <v>#DIV/0!</v>
      </c>
      <c r="BB32" s="158" t="e">
        <f t="shared" si="9"/>
        <v>#DIV/0!</v>
      </c>
      <c r="BC32" s="158" t="e">
        <f t="shared" si="10"/>
        <v>#DIV/0!</v>
      </c>
      <c r="BD32" s="158" t="e">
        <f t="shared" si="11"/>
        <v>#DIV/0!</v>
      </c>
      <c r="BE32" s="159">
        <v>0.2</v>
      </c>
      <c r="BF32" s="159">
        <v>0.8</v>
      </c>
      <c r="BG32" s="117" t="e">
        <f t="shared" si="12"/>
        <v>#DIV/0!</v>
      </c>
      <c r="BH32" s="117" t="e">
        <f t="shared" si="13"/>
        <v>#DIV/0!</v>
      </c>
      <c r="BI32" s="117" t="e">
        <f t="shared" si="14"/>
        <v>#DIV/0!</v>
      </c>
      <c r="BJ32" s="117" t="e">
        <f t="shared" si="25"/>
        <v>#DIV/0!</v>
      </c>
      <c r="BK32" s="117" t="e">
        <f t="shared" si="25"/>
        <v>#DIV/0!</v>
      </c>
      <c r="BL32" s="117" t="e">
        <f t="shared" si="16"/>
        <v>#DIV/0!</v>
      </c>
      <c r="BM32" s="117" t="e">
        <f t="shared" si="17"/>
        <v>#DIV/0!</v>
      </c>
      <c r="BN32" s="117" t="e">
        <f t="shared" si="18"/>
        <v>#DIV/0!</v>
      </c>
      <c r="BO32" s="117" t="e">
        <f t="shared" si="26"/>
        <v>#DIV/0!</v>
      </c>
      <c r="BP32" s="160" t="e">
        <f t="shared" si="26"/>
        <v>#DIV/0!</v>
      </c>
      <c r="BQ32" s="160" t="e">
        <f t="shared" si="26"/>
        <v>#DIV/0!</v>
      </c>
      <c r="BR32" s="160" t="e">
        <f t="shared" si="26"/>
        <v>#DIV/0!</v>
      </c>
      <c r="BS32" s="2154"/>
      <c r="BT32" s="2154"/>
      <c r="BU32" s="2154"/>
      <c r="BV32" s="2154"/>
      <c r="BW32" s="2154"/>
      <c r="BX32" s="2154"/>
      <c r="BY32" s="2154"/>
      <c r="BZ32" s="2154"/>
      <c r="CA32" s="2151"/>
      <c r="CB32" s="8"/>
      <c r="CC32" s="2099"/>
      <c r="CD32" s="2102"/>
      <c r="CE32" s="2102"/>
      <c r="CF32" s="2102"/>
      <c r="CG32" s="2618"/>
      <c r="CH32" s="8"/>
      <c r="CI32" s="8"/>
      <c r="CJ32" s="8"/>
      <c r="CK32" s="8"/>
      <c r="CL32" s="8"/>
      <c r="CM32" s="8"/>
      <c r="CN32" s="8"/>
      <c r="CO32" s="8"/>
      <c r="CP32" s="8"/>
      <c r="CQ32" s="8"/>
      <c r="CR32" s="8"/>
      <c r="CS32" s="8"/>
      <c r="CT32" s="8"/>
    </row>
    <row r="33" spans="1:98">
      <c r="A33" s="2124">
        <v>3</v>
      </c>
      <c r="B33" s="2127"/>
      <c r="C33" s="2128"/>
      <c r="D33" s="2157"/>
      <c r="E33" s="2158"/>
      <c r="F33" s="66"/>
      <c r="G33" s="135"/>
      <c r="H33" s="2431"/>
      <c r="I33" s="69"/>
      <c r="J33" s="70"/>
      <c r="K33" s="70"/>
      <c r="L33" s="70"/>
      <c r="M33" s="2148"/>
      <c r="N33" s="2145">
        <f>+P33+P34+P35+P36+P37+P38+P39+P40+P41+P42</f>
        <v>0</v>
      </c>
      <c r="O33" s="72"/>
      <c r="P33" s="885"/>
      <c r="Q33" s="2115"/>
      <c r="R33" s="2118"/>
      <c r="S33" s="2118"/>
      <c r="T33" s="2121"/>
      <c r="U33" s="74"/>
      <c r="V33" s="75">
        <v>1</v>
      </c>
      <c r="W33" s="66"/>
      <c r="X33" s="76"/>
      <c r="Y33" s="76"/>
      <c r="Z33" s="77"/>
      <c r="AA33" s="78"/>
      <c r="AB33" s="79"/>
      <c r="AC33" s="79"/>
      <c r="AD33" s="80"/>
      <c r="AE33" s="138"/>
      <c r="AF33" s="81"/>
      <c r="AG33" s="139"/>
      <c r="AH33" s="82"/>
      <c r="AI33" s="82"/>
      <c r="AJ33" s="83"/>
      <c r="AK33" s="84"/>
      <c r="AL33" s="85"/>
      <c r="AM33" s="85"/>
      <c r="AN33" s="86"/>
      <c r="AO33" s="8"/>
      <c r="AP33" s="87"/>
      <c r="AQ33" s="88"/>
      <c r="AR33" s="161"/>
      <c r="AS33" s="90" t="e">
        <f t="shared" si="0"/>
        <v>#DIV/0!</v>
      </c>
      <c r="AT33" s="91" t="e">
        <f t="shared" si="1"/>
        <v>#DIV/0!</v>
      </c>
      <c r="AU33" s="91" t="e">
        <f t="shared" si="2"/>
        <v>#DIV/0!</v>
      </c>
      <c r="AV33" s="91" t="e">
        <f t="shared" si="3"/>
        <v>#DIV/0!</v>
      </c>
      <c r="AW33" s="141" t="e">
        <f t="shared" si="4"/>
        <v>#DIV/0!</v>
      </c>
      <c r="AX33" s="141" t="e">
        <f t="shared" si="5"/>
        <v>#DIV/0!</v>
      </c>
      <c r="AY33" s="141" t="e">
        <f t="shared" si="6"/>
        <v>#DIV/0!</v>
      </c>
      <c r="AZ33" s="141" t="e">
        <f t="shared" si="7"/>
        <v>#DIV/0!</v>
      </c>
      <c r="BA33" s="93" t="e">
        <f t="shared" si="8"/>
        <v>#DIV/0!</v>
      </c>
      <c r="BB33" s="93" t="e">
        <f t="shared" si="9"/>
        <v>#DIV/0!</v>
      </c>
      <c r="BC33" s="93" t="e">
        <f t="shared" si="10"/>
        <v>#DIV/0!</v>
      </c>
      <c r="BD33" s="93" t="e">
        <f t="shared" si="11"/>
        <v>#DIV/0!</v>
      </c>
      <c r="BE33" s="94">
        <v>0.2</v>
      </c>
      <c r="BF33" s="94">
        <v>0.8</v>
      </c>
      <c r="BG33" s="93" t="e">
        <f t="shared" si="12"/>
        <v>#DIV/0!</v>
      </c>
      <c r="BH33" s="93" t="e">
        <f t="shared" si="13"/>
        <v>#DIV/0!</v>
      </c>
      <c r="BI33" s="93" t="e">
        <f t="shared" si="14"/>
        <v>#DIV/0!</v>
      </c>
      <c r="BJ33" s="93" t="e">
        <f t="shared" si="25"/>
        <v>#DIV/0!</v>
      </c>
      <c r="BK33" s="93" t="e">
        <f t="shared" si="25"/>
        <v>#DIV/0!</v>
      </c>
      <c r="BL33" s="93" t="e">
        <f t="shared" si="16"/>
        <v>#DIV/0!</v>
      </c>
      <c r="BM33" s="93" t="e">
        <f t="shared" si="17"/>
        <v>#DIV/0!</v>
      </c>
      <c r="BN33" s="93" t="e">
        <f t="shared" si="18"/>
        <v>#DIV/0!</v>
      </c>
      <c r="BO33" s="93" t="e">
        <f t="shared" si="26"/>
        <v>#DIV/0!</v>
      </c>
      <c r="BP33" s="93" t="e">
        <f t="shared" si="26"/>
        <v>#DIV/0!</v>
      </c>
      <c r="BQ33" s="93" t="e">
        <f t="shared" si="26"/>
        <v>#DIV/0!</v>
      </c>
      <c r="BR33" s="93" t="e">
        <f t="shared" si="26"/>
        <v>#DIV/0!</v>
      </c>
      <c r="BS33" s="2166" t="e">
        <f t="shared" ref="BS33:BV33" si="27">AVERAGEIF(BO33:BO42,"&lt;&gt;#¡DIV/0!")</f>
        <v>#DIV/0!</v>
      </c>
      <c r="BT33" s="2166" t="e">
        <f t="shared" si="27"/>
        <v>#DIV/0!</v>
      </c>
      <c r="BU33" s="2166" t="e">
        <f t="shared" si="27"/>
        <v>#DIV/0!</v>
      </c>
      <c r="BV33" s="2166" t="e">
        <f t="shared" si="27"/>
        <v>#DIV/0!</v>
      </c>
      <c r="BW33" s="2155" t="e">
        <f>+C33*BS33</f>
        <v>#DIV/0!</v>
      </c>
      <c r="BX33" s="2155" t="e">
        <f>+C33*BT33</f>
        <v>#DIV/0!</v>
      </c>
      <c r="BY33" s="2155" t="e">
        <f>+C33*BU33</f>
        <v>#DIV/0!</v>
      </c>
      <c r="BZ33" s="2155" t="e">
        <f>+C33*BV33</f>
        <v>#DIV/0!</v>
      </c>
      <c r="CA33" s="2165" t="e">
        <f>SUM(BW33:BZ42)</f>
        <v>#DIV/0!</v>
      </c>
      <c r="CB33" s="8"/>
      <c r="CC33" s="2097" t="e">
        <f>+Q33/$N$33</f>
        <v>#DIV/0!</v>
      </c>
      <c r="CD33" s="2100" t="e">
        <f t="shared" ref="CD33:CF33" si="28">+R33/$N$33</f>
        <v>#DIV/0!</v>
      </c>
      <c r="CE33" s="2100" t="e">
        <f t="shared" si="28"/>
        <v>#DIV/0!</v>
      </c>
      <c r="CF33" s="2103" t="e">
        <f t="shared" si="28"/>
        <v>#DIV/0!</v>
      </c>
      <c r="CG33" s="2106" t="e">
        <f t="shared" ref="CG33" si="29">AVERAGE(CC33:CF42)</f>
        <v>#DIV/0!</v>
      </c>
      <c r="CH33" s="8"/>
      <c r="CI33" s="8"/>
      <c r="CJ33" s="8"/>
      <c r="CK33" s="8"/>
      <c r="CL33" s="8"/>
      <c r="CM33" s="8"/>
      <c r="CN33" s="8"/>
      <c r="CO33" s="8"/>
      <c r="CP33" s="8"/>
      <c r="CQ33" s="8"/>
      <c r="CR33" s="8"/>
      <c r="CS33" s="8"/>
      <c r="CT33" s="8"/>
    </row>
    <row r="34" spans="1:98">
      <c r="A34" s="2125"/>
      <c r="B34" s="2129"/>
      <c r="C34" s="2130"/>
      <c r="D34" s="2159"/>
      <c r="E34" s="2160"/>
      <c r="F34" s="95"/>
      <c r="G34" s="142"/>
      <c r="H34" s="2140"/>
      <c r="I34" s="97"/>
      <c r="J34" s="98"/>
      <c r="K34" s="98"/>
      <c r="L34" s="98"/>
      <c r="M34" s="2140"/>
      <c r="N34" s="2146"/>
      <c r="O34" s="297"/>
      <c r="P34" s="305"/>
      <c r="Q34" s="2116"/>
      <c r="R34" s="2119"/>
      <c r="S34" s="2119"/>
      <c r="T34" s="2122"/>
      <c r="U34" s="74"/>
      <c r="V34" s="101">
        <v>2</v>
      </c>
      <c r="W34" s="95"/>
      <c r="X34" s="102"/>
      <c r="Y34" s="102"/>
      <c r="Z34" s="103"/>
      <c r="AA34" s="104"/>
      <c r="AB34" s="105"/>
      <c r="AC34" s="105"/>
      <c r="AD34" s="106"/>
      <c r="AE34" s="138"/>
      <c r="AF34" s="107"/>
      <c r="AG34" s="95"/>
      <c r="AH34" s="119"/>
      <c r="AI34" s="108"/>
      <c r="AJ34" s="109"/>
      <c r="AK34" s="110"/>
      <c r="AL34" s="111"/>
      <c r="AM34" s="111"/>
      <c r="AN34" s="112"/>
      <c r="AO34" s="162"/>
      <c r="AP34" s="307"/>
      <c r="AQ34" s="308"/>
      <c r="AR34" s="161"/>
      <c r="AS34" s="115" t="e">
        <f t="shared" si="0"/>
        <v>#DIV/0!</v>
      </c>
      <c r="AT34" s="116" t="e">
        <f t="shared" si="1"/>
        <v>#DIV/0!</v>
      </c>
      <c r="AU34" s="116" t="e">
        <f t="shared" si="2"/>
        <v>#DIV/0!</v>
      </c>
      <c r="AV34" s="116" t="e">
        <f t="shared" si="3"/>
        <v>#DIV/0!</v>
      </c>
      <c r="AW34" s="148" t="e">
        <f t="shared" si="4"/>
        <v>#DIV/0!</v>
      </c>
      <c r="AX34" s="148" t="e">
        <f t="shared" si="5"/>
        <v>#DIV/0!</v>
      </c>
      <c r="AY34" s="148" t="e">
        <f t="shared" si="6"/>
        <v>#DIV/0!</v>
      </c>
      <c r="AZ34" s="148" t="e">
        <f t="shared" si="7"/>
        <v>#DIV/0!</v>
      </c>
      <c r="BA34" s="117" t="e">
        <f t="shared" si="8"/>
        <v>#DIV/0!</v>
      </c>
      <c r="BB34" s="117" t="e">
        <f t="shared" si="9"/>
        <v>#DIV/0!</v>
      </c>
      <c r="BC34" s="117" t="e">
        <f t="shared" si="10"/>
        <v>#DIV/0!</v>
      </c>
      <c r="BD34" s="117" t="e">
        <f t="shared" si="11"/>
        <v>#DIV/0!</v>
      </c>
      <c r="BE34" s="118">
        <v>0.2</v>
      </c>
      <c r="BF34" s="118">
        <v>0.8</v>
      </c>
      <c r="BG34" s="117" t="e">
        <f t="shared" si="12"/>
        <v>#DIV/0!</v>
      </c>
      <c r="BH34" s="117" t="e">
        <f t="shared" si="13"/>
        <v>#DIV/0!</v>
      </c>
      <c r="BI34" s="117" t="e">
        <f t="shared" si="14"/>
        <v>#DIV/0!</v>
      </c>
      <c r="BJ34" s="117" t="e">
        <f t="shared" si="25"/>
        <v>#DIV/0!</v>
      </c>
      <c r="BK34" s="117" t="e">
        <f t="shared" si="25"/>
        <v>#DIV/0!</v>
      </c>
      <c r="BL34" s="117" t="e">
        <f t="shared" si="16"/>
        <v>#DIV/0!</v>
      </c>
      <c r="BM34" s="117" t="e">
        <f t="shared" si="17"/>
        <v>#DIV/0!</v>
      </c>
      <c r="BN34" s="117" t="e">
        <f t="shared" si="18"/>
        <v>#DIV/0!</v>
      </c>
      <c r="BO34" s="117" t="e">
        <f t="shared" si="26"/>
        <v>#DIV/0!</v>
      </c>
      <c r="BP34" s="117" t="e">
        <f t="shared" si="26"/>
        <v>#DIV/0!</v>
      </c>
      <c r="BQ34" s="117" t="e">
        <f t="shared" si="26"/>
        <v>#DIV/0!</v>
      </c>
      <c r="BR34" s="117" t="e">
        <f t="shared" si="26"/>
        <v>#DIV/0!</v>
      </c>
      <c r="BS34" s="2153"/>
      <c r="BT34" s="2153"/>
      <c r="BU34" s="2153"/>
      <c r="BV34" s="2153"/>
      <c r="BW34" s="2153"/>
      <c r="BX34" s="2153"/>
      <c r="BY34" s="2153"/>
      <c r="BZ34" s="2153"/>
      <c r="CA34" s="2150"/>
      <c r="CB34" s="8"/>
      <c r="CC34" s="2098"/>
      <c r="CD34" s="2101"/>
      <c r="CE34" s="2101"/>
      <c r="CF34" s="2104"/>
      <c r="CG34" s="2107"/>
      <c r="CH34" s="8"/>
      <c r="CI34" s="8"/>
      <c r="CJ34" s="8"/>
      <c r="CK34" s="8"/>
      <c r="CL34" s="8"/>
      <c r="CM34" s="8"/>
      <c r="CN34" s="8"/>
      <c r="CO34" s="8"/>
      <c r="CP34" s="8"/>
      <c r="CQ34" s="8"/>
      <c r="CR34" s="8"/>
      <c r="CS34" s="8"/>
      <c r="CT34" s="8"/>
    </row>
    <row r="35" spans="1:98">
      <c r="A35" s="2125"/>
      <c r="B35" s="2129"/>
      <c r="C35" s="2130"/>
      <c r="D35" s="2159"/>
      <c r="E35" s="2160"/>
      <c r="F35" s="95"/>
      <c r="G35" s="142"/>
      <c r="H35" s="2140"/>
      <c r="I35" s="97"/>
      <c r="J35" s="98"/>
      <c r="K35" s="98"/>
      <c r="L35" s="98"/>
      <c r="M35" s="2140"/>
      <c r="N35" s="2146"/>
      <c r="O35" s="297"/>
      <c r="P35" s="305"/>
      <c r="Q35" s="2116"/>
      <c r="R35" s="2119"/>
      <c r="S35" s="2119"/>
      <c r="T35" s="2122"/>
      <c r="U35" s="74"/>
      <c r="V35" s="101">
        <v>3</v>
      </c>
      <c r="W35" s="95"/>
      <c r="X35" s="102"/>
      <c r="Y35" s="102"/>
      <c r="Z35" s="103"/>
      <c r="AA35" s="104"/>
      <c r="AB35" s="105"/>
      <c r="AC35" s="105"/>
      <c r="AD35" s="106"/>
      <c r="AE35" s="138"/>
      <c r="AF35" s="107"/>
      <c r="AG35" s="119"/>
      <c r="AH35" s="108"/>
      <c r="AI35" s="108"/>
      <c r="AJ35" s="109"/>
      <c r="AK35" s="110"/>
      <c r="AL35" s="111"/>
      <c r="AM35" s="111"/>
      <c r="AN35" s="112"/>
      <c r="AO35" s="8"/>
      <c r="AP35" s="307"/>
      <c r="AQ35" s="308"/>
      <c r="AR35" s="161"/>
      <c r="AS35" s="115" t="e">
        <f t="shared" si="0"/>
        <v>#DIV/0!</v>
      </c>
      <c r="AT35" s="116" t="e">
        <f t="shared" si="1"/>
        <v>#DIV/0!</v>
      </c>
      <c r="AU35" s="116" t="e">
        <f t="shared" si="2"/>
        <v>#DIV/0!</v>
      </c>
      <c r="AV35" s="116" t="e">
        <f t="shared" si="3"/>
        <v>#DIV/0!</v>
      </c>
      <c r="AW35" s="148" t="e">
        <f t="shared" si="4"/>
        <v>#DIV/0!</v>
      </c>
      <c r="AX35" s="148" t="e">
        <f t="shared" si="5"/>
        <v>#DIV/0!</v>
      </c>
      <c r="AY35" s="148" t="e">
        <f t="shared" si="6"/>
        <v>#DIV/0!</v>
      </c>
      <c r="AZ35" s="148" t="e">
        <f t="shared" si="7"/>
        <v>#DIV/0!</v>
      </c>
      <c r="BA35" s="117" t="e">
        <f t="shared" si="8"/>
        <v>#DIV/0!</v>
      </c>
      <c r="BB35" s="117" t="e">
        <f t="shared" si="9"/>
        <v>#DIV/0!</v>
      </c>
      <c r="BC35" s="117" t="e">
        <f t="shared" si="10"/>
        <v>#DIV/0!</v>
      </c>
      <c r="BD35" s="117" t="e">
        <f t="shared" si="11"/>
        <v>#DIV/0!</v>
      </c>
      <c r="BE35" s="118">
        <v>0.2</v>
      </c>
      <c r="BF35" s="118">
        <v>0.8</v>
      </c>
      <c r="BG35" s="117" t="e">
        <f t="shared" si="12"/>
        <v>#DIV/0!</v>
      </c>
      <c r="BH35" s="117" t="e">
        <f t="shared" si="13"/>
        <v>#DIV/0!</v>
      </c>
      <c r="BI35" s="117" t="e">
        <f t="shared" si="14"/>
        <v>#DIV/0!</v>
      </c>
      <c r="BJ35" s="117" t="e">
        <f t="shared" si="25"/>
        <v>#DIV/0!</v>
      </c>
      <c r="BK35" s="117" t="e">
        <f t="shared" si="25"/>
        <v>#DIV/0!</v>
      </c>
      <c r="BL35" s="117" t="e">
        <f t="shared" si="16"/>
        <v>#DIV/0!</v>
      </c>
      <c r="BM35" s="117" t="e">
        <f t="shared" si="17"/>
        <v>#DIV/0!</v>
      </c>
      <c r="BN35" s="117" t="e">
        <f t="shared" si="18"/>
        <v>#DIV/0!</v>
      </c>
      <c r="BO35" s="117" t="e">
        <f t="shared" si="26"/>
        <v>#DIV/0!</v>
      </c>
      <c r="BP35" s="117" t="e">
        <f t="shared" si="26"/>
        <v>#DIV/0!</v>
      </c>
      <c r="BQ35" s="117" t="e">
        <f t="shared" si="26"/>
        <v>#DIV/0!</v>
      </c>
      <c r="BR35" s="117" t="e">
        <f t="shared" si="26"/>
        <v>#DIV/0!</v>
      </c>
      <c r="BS35" s="2153"/>
      <c r="BT35" s="2153"/>
      <c r="BU35" s="2153"/>
      <c r="BV35" s="2153"/>
      <c r="BW35" s="2153"/>
      <c r="BX35" s="2153"/>
      <c r="BY35" s="2153"/>
      <c r="BZ35" s="2153"/>
      <c r="CA35" s="2150"/>
      <c r="CB35" s="8"/>
      <c r="CC35" s="2098"/>
      <c r="CD35" s="2101"/>
      <c r="CE35" s="2101"/>
      <c r="CF35" s="2104"/>
      <c r="CG35" s="2107"/>
      <c r="CH35" s="8"/>
      <c r="CI35" s="8"/>
      <c r="CJ35" s="8"/>
      <c r="CK35" s="8"/>
      <c r="CL35" s="8"/>
      <c r="CM35" s="8"/>
      <c r="CN35" s="8"/>
      <c r="CO35" s="8"/>
      <c r="CP35" s="8"/>
      <c r="CQ35" s="8"/>
      <c r="CR35" s="8"/>
      <c r="CS35" s="8"/>
      <c r="CT35" s="8"/>
    </row>
    <row r="36" spans="1:98">
      <c r="A36" s="2125"/>
      <c r="B36" s="2129"/>
      <c r="C36" s="2130"/>
      <c r="D36" s="2159"/>
      <c r="E36" s="2160"/>
      <c r="F36" s="95"/>
      <c r="G36" s="142"/>
      <c r="H36" s="2140"/>
      <c r="I36" s="97"/>
      <c r="J36" s="98"/>
      <c r="K36" s="98"/>
      <c r="L36" s="98"/>
      <c r="M36" s="2140"/>
      <c r="N36" s="2146"/>
      <c r="O36" s="297"/>
      <c r="P36" s="305"/>
      <c r="Q36" s="2116"/>
      <c r="R36" s="2119"/>
      <c r="S36" s="2119"/>
      <c r="T36" s="2122"/>
      <c r="U36" s="74"/>
      <c r="V36" s="101">
        <v>4</v>
      </c>
      <c r="W36" s="95"/>
      <c r="X36" s="102"/>
      <c r="Y36" s="102"/>
      <c r="Z36" s="103"/>
      <c r="AA36" s="104"/>
      <c r="AB36" s="105"/>
      <c r="AC36" s="105"/>
      <c r="AD36" s="106"/>
      <c r="AE36" s="138"/>
      <c r="AF36" s="107"/>
      <c r="AG36" s="108"/>
      <c r="AH36" s="108"/>
      <c r="AI36" s="108"/>
      <c r="AJ36" s="109"/>
      <c r="AK36" s="110"/>
      <c r="AL36" s="111"/>
      <c r="AM36" s="111"/>
      <c r="AN36" s="112"/>
      <c r="AO36" s="8"/>
      <c r="AP36" s="307"/>
      <c r="AQ36" s="308"/>
      <c r="AR36" s="161"/>
      <c r="AS36" s="115" t="e">
        <f t="shared" si="0"/>
        <v>#DIV/0!</v>
      </c>
      <c r="AT36" s="116" t="e">
        <f t="shared" si="1"/>
        <v>#DIV/0!</v>
      </c>
      <c r="AU36" s="116" t="e">
        <f t="shared" si="2"/>
        <v>#DIV/0!</v>
      </c>
      <c r="AV36" s="116" t="e">
        <f t="shared" si="3"/>
        <v>#DIV/0!</v>
      </c>
      <c r="AW36" s="148" t="e">
        <f t="shared" si="4"/>
        <v>#DIV/0!</v>
      </c>
      <c r="AX36" s="148" t="e">
        <f t="shared" si="5"/>
        <v>#DIV/0!</v>
      </c>
      <c r="AY36" s="148" t="e">
        <f t="shared" si="6"/>
        <v>#DIV/0!</v>
      </c>
      <c r="AZ36" s="148" t="e">
        <f t="shared" si="7"/>
        <v>#DIV/0!</v>
      </c>
      <c r="BA36" s="117" t="e">
        <f t="shared" si="8"/>
        <v>#DIV/0!</v>
      </c>
      <c r="BB36" s="117" t="e">
        <f t="shared" si="9"/>
        <v>#DIV/0!</v>
      </c>
      <c r="BC36" s="117" t="e">
        <f t="shared" si="10"/>
        <v>#DIV/0!</v>
      </c>
      <c r="BD36" s="117" t="e">
        <f t="shared" si="11"/>
        <v>#DIV/0!</v>
      </c>
      <c r="BE36" s="118">
        <v>0.2</v>
      </c>
      <c r="BF36" s="118">
        <v>0.8</v>
      </c>
      <c r="BG36" s="117" t="e">
        <f t="shared" si="12"/>
        <v>#DIV/0!</v>
      </c>
      <c r="BH36" s="117" t="e">
        <f t="shared" si="13"/>
        <v>#DIV/0!</v>
      </c>
      <c r="BI36" s="117" t="e">
        <f t="shared" si="14"/>
        <v>#DIV/0!</v>
      </c>
      <c r="BJ36" s="117" t="e">
        <f t="shared" si="25"/>
        <v>#DIV/0!</v>
      </c>
      <c r="BK36" s="117" t="e">
        <f t="shared" si="25"/>
        <v>#DIV/0!</v>
      </c>
      <c r="BL36" s="117" t="e">
        <f t="shared" si="16"/>
        <v>#DIV/0!</v>
      </c>
      <c r="BM36" s="117" t="e">
        <f t="shared" si="17"/>
        <v>#DIV/0!</v>
      </c>
      <c r="BN36" s="117" t="e">
        <f t="shared" si="18"/>
        <v>#DIV/0!</v>
      </c>
      <c r="BO36" s="117" t="e">
        <f t="shared" si="26"/>
        <v>#DIV/0!</v>
      </c>
      <c r="BP36" s="117" t="e">
        <f t="shared" si="26"/>
        <v>#DIV/0!</v>
      </c>
      <c r="BQ36" s="117" t="e">
        <f t="shared" si="26"/>
        <v>#DIV/0!</v>
      </c>
      <c r="BR36" s="117" t="e">
        <f t="shared" si="26"/>
        <v>#DIV/0!</v>
      </c>
      <c r="BS36" s="2153"/>
      <c r="BT36" s="2153"/>
      <c r="BU36" s="2153"/>
      <c r="BV36" s="2153"/>
      <c r="BW36" s="2153"/>
      <c r="BX36" s="2153"/>
      <c r="BY36" s="2153"/>
      <c r="BZ36" s="2153"/>
      <c r="CA36" s="2150"/>
      <c r="CB36" s="8"/>
      <c r="CC36" s="2098"/>
      <c r="CD36" s="2101"/>
      <c r="CE36" s="2101"/>
      <c r="CF36" s="2104"/>
      <c r="CG36" s="2107"/>
      <c r="CH36" s="8"/>
      <c r="CI36" s="8"/>
      <c r="CJ36" s="8"/>
      <c r="CK36" s="8"/>
      <c r="CL36" s="8"/>
      <c r="CM36" s="8"/>
      <c r="CN36" s="8"/>
      <c r="CO36" s="8"/>
      <c r="CP36" s="8"/>
      <c r="CQ36" s="8"/>
      <c r="CR36" s="8"/>
      <c r="CS36" s="8"/>
      <c r="CT36" s="8"/>
    </row>
    <row r="37" spans="1:98">
      <c r="A37" s="2125"/>
      <c r="B37" s="2129"/>
      <c r="C37" s="2130"/>
      <c r="D37" s="2159"/>
      <c r="E37" s="2160"/>
      <c r="F37" s="95"/>
      <c r="G37" s="142"/>
      <c r="H37" s="2140"/>
      <c r="I37" s="97"/>
      <c r="J37" s="98"/>
      <c r="K37" s="98"/>
      <c r="L37" s="98"/>
      <c r="M37" s="2140"/>
      <c r="N37" s="2146"/>
      <c r="O37" s="297"/>
      <c r="P37" s="305"/>
      <c r="Q37" s="2116"/>
      <c r="R37" s="2119"/>
      <c r="S37" s="2119"/>
      <c r="T37" s="2122"/>
      <c r="U37" s="74"/>
      <c r="V37" s="101">
        <v>5</v>
      </c>
      <c r="W37" s="95"/>
      <c r="X37" s="163"/>
      <c r="Y37" s="163"/>
      <c r="Z37" s="103"/>
      <c r="AA37" s="104"/>
      <c r="AB37" s="105"/>
      <c r="AC37" s="105"/>
      <c r="AD37" s="106"/>
      <c r="AE37" s="138"/>
      <c r="AF37" s="107"/>
      <c r="AG37" s="108"/>
      <c r="AH37" s="108"/>
      <c r="AI37" s="108"/>
      <c r="AJ37" s="109"/>
      <c r="AK37" s="110"/>
      <c r="AL37" s="111"/>
      <c r="AM37" s="111"/>
      <c r="AN37" s="112"/>
      <c r="AO37" s="8"/>
      <c r="AP37" s="307"/>
      <c r="AQ37" s="308"/>
      <c r="AR37" s="161"/>
      <c r="AS37" s="115" t="e">
        <f t="shared" si="0"/>
        <v>#DIV/0!</v>
      </c>
      <c r="AT37" s="164" t="e">
        <f t="shared" si="1"/>
        <v>#DIV/0!</v>
      </c>
      <c r="AU37" s="164" t="e">
        <f t="shared" si="2"/>
        <v>#DIV/0!</v>
      </c>
      <c r="AV37" s="164" t="e">
        <f t="shared" si="3"/>
        <v>#DIV/0!</v>
      </c>
      <c r="AW37" s="165" t="e">
        <f t="shared" si="4"/>
        <v>#DIV/0!</v>
      </c>
      <c r="AX37" s="165" t="e">
        <f t="shared" si="5"/>
        <v>#DIV/0!</v>
      </c>
      <c r="AY37" s="165" t="e">
        <f t="shared" si="6"/>
        <v>#DIV/0!</v>
      </c>
      <c r="AZ37" s="165" t="e">
        <f t="shared" si="7"/>
        <v>#DIV/0!</v>
      </c>
      <c r="BA37" s="117" t="e">
        <f t="shared" si="8"/>
        <v>#DIV/0!</v>
      </c>
      <c r="BB37" s="165" t="e">
        <f t="shared" si="9"/>
        <v>#DIV/0!</v>
      </c>
      <c r="BC37" s="165" t="e">
        <f t="shared" si="10"/>
        <v>#DIV/0!</v>
      </c>
      <c r="BD37" s="165" t="e">
        <f t="shared" si="11"/>
        <v>#DIV/0!</v>
      </c>
      <c r="BE37" s="166">
        <v>0.2</v>
      </c>
      <c r="BF37" s="166">
        <v>0.8</v>
      </c>
      <c r="BG37" s="165" t="e">
        <f t="shared" si="12"/>
        <v>#DIV/0!</v>
      </c>
      <c r="BH37" s="165" t="e">
        <f t="shared" si="13"/>
        <v>#DIV/0!</v>
      </c>
      <c r="BI37" s="165" t="e">
        <f t="shared" si="14"/>
        <v>#DIV/0!</v>
      </c>
      <c r="BJ37" s="165" t="e">
        <f t="shared" si="25"/>
        <v>#DIV/0!</v>
      </c>
      <c r="BK37" s="117" t="e">
        <f t="shared" si="25"/>
        <v>#DIV/0!</v>
      </c>
      <c r="BL37" s="165" t="e">
        <f t="shared" si="16"/>
        <v>#DIV/0!</v>
      </c>
      <c r="BM37" s="165" t="e">
        <f t="shared" si="17"/>
        <v>#DIV/0!</v>
      </c>
      <c r="BN37" s="165" t="e">
        <f t="shared" si="18"/>
        <v>#DIV/0!</v>
      </c>
      <c r="BO37" s="165" t="e">
        <f t="shared" si="26"/>
        <v>#DIV/0!</v>
      </c>
      <c r="BP37" s="117" t="e">
        <f t="shared" si="26"/>
        <v>#DIV/0!</v>
      </c>
      <c r="BQ37" s="117" t="e">
        <f t="shared" si="26"/>
        <v>#DIV/0!</v>
      </c>
      <c r="BR37" s="117" t="e">
        <f t="shared" si="26"/>
        <v>#DIV/0!</v>
      </c>
      <c r="BS37" s="2153"/>
      <c r="BT37" s="2153"/>
      <c r="BU37" s="2153"/>
      <c r="BV37" s="2153"/>
      <c r="BW37" s="2153"/>
      <c r="BX37" s="2153"/>
      <c r="BY37" s="2153"/>
      <c r="BZ37" s="2153"/>
      <c r="CA37" s="2150"/>
      <c r="CB37" s="8"/>
      <c r="CC37" s="2098"/>
      <c r="CD37" s="2101"/>
      <c r="CE37" s="2101"/>
      <c r="CF37" s="2104"/>
      <c r="CG37" s="2107"/>
      <c r="CH37" s="8"/>
      <c r="CI37" s="8"/>
      <c r="CJ37" s="8"/>
      <c r="CK37" s="8"/>
      <c r="CL37" s="8"/>
      <c r="CM37" s="8"/>
      <c r="CN37" s="8"/>
      <c r="CO37" s="8"/>
      <c r="CP37" s="8"/>
      <c r="CQ37" s="8"/>
      <c r="CR37" s="8"/>
      <c r="CS37" s="8"/>
      <c r="CT37" s="8"/>
    </row>
    <row r="38" spans="1:98">
      <c r="A38" s="2125"/>
      <c r="B38" s="2129"/>
      <c r="C38" s="2130"/>
      <c r="D38" s="2159"/>
      <c r="E38" s="2160"/>
      <c r="F38" s="95"/>
      <c r="G38" s="142"/>
      <c r="H38" s="2140"/>
      <c r="I38" s="97"/>
      <c r="J38" s="98"/>
      <c r="K38" s="98"/>
      <c r="L38" s="98"/>
      <c r="M38" s="2140"/>
      <c r="N38" s="2146"/>
      <c r="O38" s="297"/>
      <c r="P38" s="305"/>
      <c r="Q38" s="2116"/>
      <c r="R38" s="2119"/>
      <c r="S38" s="2119"/>
      <c r="T38" s="2122"/>
      <c r="U38" s="74"/>
      <c r="V38" s="101">
        <v>6</v>
      </c>
      <c r="W38" s="95"/>
      <c r="X38" s="102"/>
      <c r="Y38" s="102"/>
      <c r="Z38" s="103"/>
      <c r="AA38" s="104"/>
      <c r="AB38" s="105"/>
      <c r="AC38" s="105"/>
      <c r="AD38" s="106"/>
      <c r="AE38" s="138"/>
      <c r="AF38" s="107"/>
      <c r="AG38" s="108"/>
      <c r="AH38" s="108"/>
      <c r="AI38" s="108"/>
      <c r="AJ38" s="109"/>
      <c r="AK38" s="110"/>
      <c r="AL38" s="111"/>
      <c r="AM38" s="111"/>
      <c r="AN38" s="112"/>
      <c r="AO38" s="8"/>
      <c r="AP38" s="307"/>
      <c r="AQ38" s="308"/>
      <c r="AR38" s="167"/>
      <c r="AS38" s="115" t="e">
        <f t="shared" si="0"/>
        <v>#DIV/0!</v>
      </c>
      <c r="AT38" s="164" t="e">
        <f t="shared" si="1"/>
        <v>#DIV/0!</v>
      </c>
      <c r="AU38" s="164" t="e">
        <f t="shared" si="2"/>
        <v>#DIV/0!</v>
      </c>
      <c r="AV38" s="164" t="e">
        <f t="shared" si="3"/>
        <v>#DIV/0!</v>
      </c>
      <c r="AW38" s="165" t="e">
        <f t="shared" si="4"/>
        <v>#DIV/0!</v>
      </c>
      <c r="AX38" s="165" t="e">
        <f t="shared" si="5"/>
        <v>#DIV/0!</v>
      </c>
      <c r="AY38" s="165" t="e">
        <f t="shared" si="6"/>
        <v>#DIV/0!</v>
      </c>
      <c r="AZ38" s="165" t="e">
        <f t="shared" si="7"/>
        <v>#DIV/0!</v>
      </c>
      <c r="BA38" s="117" t="e">
        <f t="shared" si="8"/>
        <v>#DIV/0!</v>
      </c>
      <c r="BB38" s="165" t="e">
        <f t="shared" si="9"/>
        <v>#DIV/0!</v>
      </c>
      <c r="BC38" s="165" t="e">
        <f t="shared" si="10"/>
        <v>#DIV/0!</v>
      </c>
      <c r="BD38" s="165" t="e">
        <f t="shared" si="11"/>
        <v>#DIV/0!</v>
      </c>
      <c r="BE38" s="166">
        <v>0.2</v>
      </c>
      <c r="BF38" s="166">
        <v>0.8</v>
      </c>
      <c r="BG38" s="165" t="e">
        <f t="shared" si="12"/>
        <v>#DIV/0!</v>
      </c>
      <c r="BH38" s="165" t="e">
        <f t="shared" si="13"/>
        <v>#DIV/0!</v>
      </c>
      <c r="BI38" s="165" t="e">
        <f t="shared" si="14"/>
        <v>#DIV/0!</v>
      </c>
      <c r="BJ38" s="165" t="e">
        <f t="shared" si="25"/>
        <v>#DIV/0!</v>
      </c>
      <c r="BK38" s="117" t="e">
        <f t="shared" si="25"/>
        <v>#DIV/0!</v>
      </c>
      <c r="BL38" s="165" t="e">
        <f t="shared" si="16"/>
        <v>#DIV/0!</v>
      </c>
      <c r="BM38" s="165" t="e">
        <f t="shared" si="17"/>
        <v>#DIV/0!</v>
      </c>
      <c r="BN38" s="165" t="e">
        <f t="shared" si="18"/>
        <v>#DIV/0!</v>
      </c>
      <c r="BO38" s="165" t="e">
        <f t="shared" si="26"/>
        <v>#DIV/0!</v>
      </c>
      <c r="BP38" s="117" t="e">
        <f t="shared" si="26"/>
        <v>#DIV/0!</v>
      </c>
      <c r="BQ38" s="117" t="e">
        <f t="shared" si="26"/>
        <v>#DIV/0!</v>
      </c>
      <c r="BR38" s="117" t="e">
        <f t="shared" si="26"/>
        <v>#DIV/0!</v>
      </c>
      <c r="BS38" s="2153"/>
      <c r="BT38" s="2153"/>
      <c r="BU38" s="2153"/>
      <c r="BV38" s="2153"/>
      <c r="BW38" s="2153"/>
      <c r="BX38" s="2153"/>
      <c r="BY38" s="2153"/>
      <c r="BZ38" s="2153"/>
      <c r="CA38" s="2150"/>
      <c r="CB38" s="8"/>
      <c r="CC38" s="2098"/>
      <c r="CD38" s="2101"/>
      <c r="CE38" s="2101"/>
      <c r="CF38" s="2104"/>
      <c r="CG38" s="2107"/>
      <c r="CH38" s="8"/>
      <c r="CI38" s="8"/>
      <c r="CJ38" s="8"/>
      <c r="CK38" s="8"/>
      <c r="CL38" s="8"/>
      <c r="CM38" s="8"/>
      <c r="CN38" s="8"/>
      <c r="CO38" s="8"/>
      <c r="CP38" s="8"/>
      <c r="CQ38" s="8"/>
      <c r="CR38" s="8"/>
      <c r="CS38" s="8"/>
      <c r="CT38" s="8"/>
    </row>
    <row r="39" spans="1:98">
      <c r="A39" s="2125"/>
      <c r="B39" s="2129"/>
      <c r="C39" s="2130"/>
      <c r="D39" s="2159"/>
      <c r="E39" s="2160"/>
      <c r="F39" s="95"/>
      <c r="G39" s="142"/>
      <c r="H39" s="2140"/>
      <c r="I39" s="97"/>
      <c r="J39" s="98"/>
      <c r="K39" s="98"/>
      <c r="L39" s="98"/>
      <c r="M39" s="2140"/>
      <c r="N39" s="2146"/>
      <c r="O39" s="297"/>
      <c r="P39" s="305"/>
      <c r="Q39" s="2116"/>
      <c r="R39" s="2119"/>
      <c r="S39" s="2119"/>
      <c r="T39" s="2122"/>
      <c r="U39" s="74"/>
      <c r="V39" s="101">
        <v>7</v>
      </c>
      <c r="W39" s="95"/>
      <c r="X39" s="102"/>
      <c r="Y39" s="102"/>
      <c r="Z39" s="103"/>
      <c r="AA39" s="104"/>
      <c r="AB39" s="105"/>
      <c r="AC39" s="105"/>
      <c r="AD39" s="106"/>
      <c r="AE39" s="138"/>
      <c r="AF39" s="107"/>
      <c r="AG39" s="108"/>
      <c r="AH39" s="108"/>
      <c r="AI39" s="108"/>
      <c r="AJ39" s="109"/>
      <c r="AK39" s="110"/>
      <c r="AL39" s="111"/>
      <c r="AM39" s="111"/>
      <c r="AN39" s="112"/>
      <c r="AO39" s="8"/>
      <c r="AP39" s="307"/>
      <c r="AQ39" s="308"/>
      <c r="AR39" s="167"/>
      <c r="AS39" s="115" t="e">
        <f t="shared" si="0"/>
        <v>#DIV/0!</v>
      </c>
      <c r="AT39" s="164" t="e">
        <f t="shared" si="1"/>
        <v>#DIV/0!</v>
      </c>
      <c r="AU39" s="164" t="e">
        <f t="shared" si="2"/>
        <v>#DIV/0!</v>
      </c>
      <c r="AV39" s="164" t="e">
        <f t="shared" si="3"/>
        <v>#DIV/0!</v>
      </c>
      <c r="AW39" s="165" t="e">
        <f t="shared" si="4"/>
        <v>#DIV/0!</v>
      </c>
      <c r="AX39" s="165" t="e">
        <f t="shared" si="5"/>
        <v>#DIV/0!</v>
      </c>
      <c r="AY39" s="165" t="e">
        <f t="shared" si="6"/>
        <v>#DIV/0!</v>
      </c>
      <c r="AZ39" s="165" t="e">
        <f t="shared" si="7"/>
        <v>#DIV/0!</v>
      </c>
      <c r="BA39" s="117" t="e">
        <f t="shared" si="8"/>
        <v>#DIV/0!</v>
      </c>
      <c r="BB39" s="165" t="e">
        <f t="shared" si="9"/>
        <v>#DIV/0!</v>
      </c>
      <c r="BC39" s="165" t="e">
        <f t="shared" si="10"/>
        <v>#DIV/0!</v>
      </c>
      <c r="BD39" s="165" t="e">
        <f t="shared" si="11"/>
        <v>#DIV/0!</v>
      </c>
      <c r="BE39" s="166">
        <v>0.2</v>
      </c>
      <c r="BF39" s="166">
        <v>0.8</v>
      </c>
      <c r="BG39" s="165" t="e">
        <f t="shared" si="12"/>
        <v>#DIV/0!</v>
      </c>
      <c r="BH39" s="165" t="e">
        <f t="shared" si="13"/>
        <v>#DIV/0!</v>
      </c>
      <c r="BI39" s="165" t="e">
        <f t="shared" si="14"/>
        <v>#DIV/0!</v>
      </c>
      <c r="BJ39" s="165" t="e">
        <f t="shared" si="25"/>
        <v>#DIV/0!</v>
      </c>
      <c r="BK39" s="117" t="e">
        <f t="shared" si="25"/>
        <v>#DIV/0!</v>
      </c>
      <c r="BL39" s="165" t="e">
        <f t="shared" si="16"/>
        <v>#DIV/0!</v>
      </c>
      <c r="BM39" s="165" t="e">
        <f t="shared" si="17"/>
        <v>#DIV/0!</v>
      </c>
      <c r="BN39" s="165" t="e">
        <f t="shared" si="18"/>
        <v>#DIV/0!</v>
      </c>
      <c r="BO39" s="165" t="e">
        <f t="shared" si="26"/>
        <v>#DIV/0!</v>
      </c>
      <c r="BP39" s="117" t="e">
        <f t="shared" si="26"/>
        <v>#DIV/0!</v>
      </c>
      <c r="BQ39" s="117" t="e">
        <f t="shared" si="26"/>
        <v>#DIV/0!</v>
      </c>
      <c r="BR39" s="117" t="e">
        <f t="shared" si="26"/>
        <v>#DIV/0!</v>
      </c>
      <c r="BS39" s="2153"/>
      <c r="BT39" s="2153"/>
      <c r="BU39" s="2153"/>
      <c r="BV39" s="2153"/>
      <c r="BW39" s="2153"/>
      <c r="BX39" s="2153"/>
      <c r="BY39" s="2153"/>
      <c r="BZ39" s="2153"/>
      <c r="CA39" s="2150"/>
      <c r="CB39" s="8"/>
      <c r="CC39" s="2098"/>
      <c r="CD39" s="2101"/>
      <c r="CE39" s="2101"/>
      <c r="CF39" s="2104"/>
      <c r="CG39" s="2107"/>
      <c r="CH39" s="8"/>
      <c r="CI39" s="8"/>
      <c r="CJ39" s="8"/>
      <c r="CK39" s="8"/>
      <c r="CL39" s="8"/>
      <c r="CM39" s="8"/>
      <c r="CN39" s="8"/>
      <c r="CO39" s="8"/>
      <c r="CP39" s="8"/>
      <c r="CQ39" s="8"/>
      <c r="CR39" s="8"/>
      <c r="CS39" s="8"/>
      <c r="CT39" s="8"/>
    </row>
    <row r="40" spans="1:98">
      <c r="A40" s="2125"/>
      <c r="B40" s="2129"/>
      <c r="C40" s="2130"/>
      <c r="D40" s="2159"/>
      <c r="E40" s="2160"/>
      <c r="F40" s="95"/>
      <c r="G40" s="142"/>
      <c r="H40" s="2140"/>
      <c r="I40" s="97"/>
      <c r="J40" s="98"/>
      <c r="K40" s="98"/>
      <c r="L40" s="98"/>
      <c r="M40" s="2140"/>
      <c r="N40" s="2146"/>
      <c r="O40" s="297"/>
      <c r="P40" s="305"/>
      <c r="Q40" s="2116"/>
      <c r="R40" s="2119"/>
      <c r="S40" s="2119"/>
      <c r="T40" s="2122"/>
      <c r="U40" s="74"/>
      <c r="V40" s="101">
        <v>8</v>
      </c>
      <c r="W40" s="95"/>
      <c r="X40" s="102"/>
      <c r="Y40" s="102"/>
      <c r="Z40" s="103"/>
      <c r="AA40" s="104"/>
      <c r="AB40" s="105"/>
      <c r="AC40" s="105"/>
      <c r="AD40" s="106"/>
      <c r="AE40" s="138"/>
      <c r="AF40" s="107"/>
      <c r="AG40" s="108"/>
      <c r="AH40" s="108"/>
      <c r="AI40" s="108"/>
      <c r="AJ40" s="109"/>
      <c r="AK40" s="110"/>
      <c r="AL40" s="111"/>
      <c r="AM40" s="111"/>
      <c r="AN40" s="112"/>
      <c r="AO40" s="8"/>
      <c r="AP40" s="307"/>
      <c r="AQ40" s="308"/>
      <c r="AR40" s="167"/>
      <c r="AS40" s="115" t="e">
        <f t="shared" si="0"/>
        <v>#DIV/0!</v>
      </c>
      <c r="AT40" s="164" t="e">
        <f t="shared" si="1"/>
        <v>#DIV/0!</v>
      </c>
      <c r="AU40" s="164" t="e">
        <f t="shared" si="2"/>
        <v>#DIV/0!</v>
      </c>
      <c r="AV40" s="164" t="e">
        <f t="shared" si="3"/>
        <v>#DIV/0!</v>
      </c>
      <c r="AW40" s="165" t="e">
        <f t="shared" si="4"/>
        <v>#DIV/0!</v>
      </c>
      <c r="AX40" s="165" t="e">
        <f t="shared" si="5"/>
        <v>#DIV/0!</v>
      </c>
      <c r="AY40" s="165" t="e">
        <f t="shared" si="6"/>
        <v>#DIV/0!</v>
      </c>
      <c r="AZ40" s="165" t="e">
        <f t="shared" si="7"/>
        <v>#DIV/0!</v>
      </c>
      <c r="BA40" s="117" t="e">
        <f t="shared" si="8"/>
        <v>#DIV/0!</v>
      </c>
      <c r="BB40" s="165" t="e">
        <f t="shared" si="9"/>
        <v>#DIV/0!</v>
      </c>
      <c r="BC40" s="165" t="e">
        <f t="shared" si="10"/>
        <v>#DIV/0!</v>
      </c>
      <c r="BD40" s="165" t="e">
        <f t="shared" si="11"/>
        <v>#DIV/0!</v>
      </c>
      <c r="BE40" s="166">
        <v>0.2</v>
      </c>
      <c r="BF40" s="166">
        <v>0.8</v>
      </c>
      <c r="BG40" s="165" t="e">
        <f t="shared" si="12"/>
        <v>#DIV/0!</v>
      </c>
      <c r="BH40" s="165" t="e">
        <f t="shared" si="13"/>
        <v>#DIV/0!</v>
      </c>
      <c r="BI40" s="165" t="e">
        <f t="shared" si="14"/>
        <v>#DIV/0!</v>
      </c>
      <c r="BJ40" s="165" t="e">
        <f t="shared" si="25"/>
        <v>#DIV/0!</v>
      </c>
      <c r="BK40" s="117" t="e">
        <f t="shared" si="25"/>
        <v>#DIV/0!</v>
      </c>
      <c r="BL40" s="165" t="e">
        <f t="shared" si="16"/>
        <v>#DIV/0!</v>
      </c>
      <c r="BM40" s="165" t="e">
        <f t="shared" si="17"/>
        <v>#DIV/0!</v>
      </c>
      <c r="BN40" s="165" t="e">
        <f t="shared" si="18"/>
        <v>#DIV/0!</v>
      </c>
      <c r="BO40" s="165" t="e">
        <f t="shared" si="26"/>
        <v>#DIV/0!</v>
      </c>
      <c r="BP40" s="117" t="e">
        <f t="shared" si="26"/>
        <v>#DIV/0!</v>
      </c>
      <c r="BQ40" s="117" t="e">
        <f t="shared" si="26"/>
        <v>#DIV/0!</v>
      </c>
      <c r="BR40" s="117" t="e">
        <f t="shared" si="26"/>
        <v>#DIV/0!</v>
      </c>
      <c r="BS40" s="2153"/>
      <c r="BT40" s="2153"/>
      <c r="BU40" s="2153"/>
      <c r="BV40" s="2153"/>
      <c r="BW40" s="2153"/>
      <c r="BX40" s="2153"/>
      <c r="BY40" s="2153"/>
      <c r="BZ40" s="2153"/>
      <c r="CA40" s="2150"/>
      <c r="CB40" s="8"/>
      <c r="CC40" s="2098"/>
      <c r="CD40" s="2101"/>
      <c r="CE40" s="2101"/>
      <c r="CF40" s="2104"/>
      <c r="CG40" s="2107"/>
      <c r="CH40" s="8"/>
      <c r="CI40" s="8"/>
      <c r="CJ40" s="8"/>
      <c r="CK40" s="8"/>
      <c r="CL40" s="8"/>
      <c r="CM40" s="8"/>
      <c r="CN40" s="8"/>
      <c r="CO40" s="8"/>
      <c r="CP40" s="8"/>
      <c r="CQ40" s="8"/>
      <c r="CR40" s="8"/>
      <c r="CS40" s="8"/>
      <c r="CT40" s="8"/>
    </row>
    <row r="41" spans="1:98">
      <c r="A41" s="2125"/>
      <c r="B41" s="2129"/>
      <c r="C41" s="2130"/>
      <c r="D41" s="2159"/>
      <c r="E41" s="2160"/>
      <c r="F41" s="95"/>
      <c r="G41" s="142"/>
      <c r="H41" s="2140"/>
      <c r="I41" s="97"/>
      <c r="J41" s="98"/>
      <c r="K41" s="98"/>
      <c r="L41" s="98"/>
      <c r="M41" s="2140"/>
      <c r="N41" s="2146"/>
      <c r="O41" s="297"/>
      <c r="P41" s="305"/>
      <c r="Q41" s="2116"/>
      <c r="R41" s="2119"/>
      <c r="S41" s="2119"/>
      <c r="T41" s="2122"/>
      <c r="U41" s="74"/>
      <c r="V41" s="101">
        <v>9</v>
      </c>
      <c r="W41" s="95"/>
      <c r="X41" s="102"/>
      <c r="Y41" s="102"/>
      <c r="Z41" s="103"/>
      <c r="AA41" s="104"/>
      <c r="AB41" s="105"/>
      <c r="AC41" s="105"/>
      <c r="AD41" s="106"/>
      <c r="AE41" s="138"/>
      <c r="AF41" s="107"/>
      <c r="AG41" s="119"/>
      <c r="AH41" s="108"/>
      <c r="AI41" s="108"/>
      <c r="AJ41" s="109"/>
      <c r="AK41" s="110"/>
      <c r="AL41" s="111"/>
      <c r="AM41" s="111"/>
      <c r="AN41" s="112"/>
      <c r="AO41" s="8"/>
      <c r="AP41" s="307"/>
      <c r="AQ41" s="308"/>
      <c r="AR41" s="167"/>
      <c r="AS41" s="115" t="e">
        <f t="shared" si="0"/>
        <v>#DIV/0!</v>
      </c>
      <c r="AT41" s="116" t="e">
        <f t="shared" si="1"/>
        <v>#DIV/0!</v>
      </c>
      <c r="AU41" s="116" t="e">
        <f t="shared" si="2"/>
        <v>#DIV/0!</v>
      </c>
      <c r="AV41" s="116" t="e">
        <f t="shared" si="3"/>
        <v>#DIV/0!</v>
      </c>
      <c r="AW41" s="117" t="e">
        <f t="shared" si="4"/>
        <v>#DIV/0!</v>
      </c>
      <c r="AX41" s="117" t="e">
        <f t="shared" si="5"/>
        <v>#DIV/0!</v>
      </c>
      <c r="AY41" s="117" t="e">
        <f t="shared" si="6"/>
        <v>#DIV/0!</v>
      </c>
      <c r="AZ41" s="117" t="e">
        <f t="shared" si="7"/>
        <v>#DIV/0!</v>
      </c>
      <c r="BA41" s="117" t="e">
        <f t="shared" si="8"/>
        <v>#DIV/0!</v>
      </c>
      <c r="BB41" s="117" t="e">
        <f t="shared" si="9"/>
        <v>#DIV/0!</v>
      </c>
      <c r="BC41" s="117" t="e">
        <f t="shared" si="10"/>
        <v>#DIV/0!</v>
      </c>
      <c r="BD41" s="117" t="e">
        <f t="shared" si="11"/>
        <v>#DIV/0!</v>
      </c>
      <c r="BE41" s="118">
        <v>0.2</v>
      </c>
      <c r="BF41" s="118">
        <v>0.8</v>
      </c>
      <c r="BG41" s="117" t="e">
        <f t="shared" si="12"/>
        <v>#DIV/0!</v>
      </c>
      <c r="BH41" s="117" t="e">
        <f t="shared" si="13"/>
        <v>#DIV/0!</v>
      </c>
      <c r="BI41" s="117" t="e">
        <f t="shared" si="14"/>
        <v>#DIV/0!</v>
      </c>
      <c r="BJ41" s="117" t="e">
        <f t="shared" si="25"/>
        <v>#DIV/0!</v>
      </c>
      <c r="BK41" s="117" t="e">
        <f t="shared" si="25"/>
        <v>#DIV/0!</v>
      </c>
      <c r="BL41" s="117" t="e">
        <f t="shared" si="16"/>
        <v>#DIV/0!</v>
      </c>
      <c r="BM41" s="117" t="e">
        <f t="shared" si="17"/>
        <v>#DIV/0!</v>
      </c>
      <c r="BN41" s="117" t="e">
        <f t="shared" si="18"/>
        <v>#DIV/0!</v>
      </c>
      <c r="BO41" s="117" t="e">
        <f t="shared" si="26"/>
        <v>#DIV/0!</v>
      </c>
      <c r="BP41" s="117" t="e">
        <f t="shared" si="26"/>
        <v>#DIV/0!</v>
      </c>
      <c r="BQ41" s="117" t="e">
        <f t="shared" si="26"/>
        <v>#DIV/0!</v>
      </c>
      <c r="BR41" s="117" t="e">
        <f t="shared" si="26"/>
        <v>#DIV/0!</v>
      </c>
      <c r="BS41" s="2153"/>
      <c r="BT41" s="2153"/>
      <c r="BU41" s="2153"/>
      <c r="BV41" s="2153"/>
      <c r="BW41" s="2153"/>
      <c r="BX41" s="2153"/>
      <c r="BY41" s="2153"/>
      <c r="BZ41" s="2153"/>
      <c r="CA41" s="2150"/>
      <c r="CB41" s="8"/>
      <c r="CC41" s="2098"/>
      <c r="CD41" s="2101"/>
      <c r="CE41" s="2101"/>
      <c r="CF41" s="2104"/>
      <c r="CG41" s="2107"/>
      <c r="CH41" s="8"/>
      <c r="CI41" s="8"/>
      <c r="CJ41" s="8"/>
      <c r="CK41" s="8"/>
      <c r="CL41" s="8"/>
      <c r="CM41" s="8"/>
      <c r="CN41" s="8"/>
      <c r="CO41" s="8"/>
      <c r="CP41" s="8"/>
      <c r="CQ41" s="8"/>
      <c r="CR41" s="8"/>
      <c r="CS41" s="8"/>
      <c r="CT41" s="8"/>
    </row>
    <row r="42" spans="1:98" ht="15" thickBot="1">
      <c r="A42" s="2156"/>
      <c r="B42" s="2131"/>
      <c r="C42" s="2132"/>
      <c r="D42" s="2161"/>
      <c r="E42" s="2162"/>
      <c r="F42" s="150"/>
      <c r="G42" s="151"/>
      <c r="H42" s="2141"/>
      <c r="I42" s="121"/>
      <c r="J42" s="122"/>
      <c r="K42" s="122"/>
      <c r="L42" s="122"/>
      <c r="M42" s="2141"/>
      <c r="N42" s="2147"/>
      <c r="O42" s="351"/>
      <c r="P42" s="352"/>
      <c r="Q42" s="2117"/>
      <c r="R42" s="2120"/>
      <c r="S42" s="2120"/>
      <c r="T42" s="2123"/>
      <c r="U42" s="74"/>
      <c r="V42" s="168">
        <v>10</v>
      </c>
      <c r="W42" s="150"/>
      <c r="X42" s="152"/>
      <c r="Y42" s="152"/>
      <c r="Z42" s="153"/>
      <c r="AA42" s="125"/>
      <c r="AB42" s="126"/>
      <c r="AC42" s="126"/>
      <c r="AD42" s="127"/>
      <c r="AE42" s="138"/>
      <c r="AF42" s="154"/>
      <c r="AG42" s="156"/>
      <c r="AH42" s="150"/>
      <c r="AI42" s="156"/>
      <c r="AJ42" s="157"/>
      <c r="AK42" s="128"/>
      <c r="AL42" s="129"/>
      <c r="AM42" s="129"/>
      <c r="AN42" s="130"/>
      <c r="AO42" s="8"/>
      <c r="AP42" s="353"/>
      <c r="AQ42" s="354"/>
      <c r="AR42" s="167"/>
      <c r="AS42" s="133" t="e">
        <f t="shared" si="0"/>
        <v>#DIV/0!</v>
      </c>
      <c r="AT42" s="169" t="e">
        <f t="shared" si="1"/>
        <v>#DIV/0!</v>
      </c>
      <c r="AU42" s="169" t="e">
        <f t="shared" si="2"/>
        <v>#DIV/0!</v>
      </c>
      <c r="AV42" s="169" t="e">
        <f t="shared" si="3"/>
        <v>#DIV/0!</v>
      </c>
      <c r="AW42" s="160" t="e">
        <f t="shared" si="4"/>
        <v>#DIV/0!</v>
      </c>
      <c r="AX42" s="160" t="e">
        <f t="shared" si="5"/>
        <v>#DIV/0!</v>
      </c>
      <c r="AY42" s="160" t="e">
        <f t="shared" si="6"/>
        <v>#DIV/0!</v>
      </c>
      <c r="AZ42" s="160" t="e">
        <f t="shared" si="7"/>
        <v>#DIV/0!</v>
      </c>
      <c r="BA42" s="160" t="e">
        <f t="shared" si="8"/>
        <v>#DIV/0!</v>
      </c>
      <c r="BB42" s="160" t="e">
        <f t="shared" si="9"/>
        <v>#DIV/0!</v>
      </c>
      <c r="BC42" s="160" t="e">
        <f t="shared" si="10"/>
        <v>#DIV/0!</v>
      </c>
      <c r="BD42" s="160" t="e">
        <f t="shared" si="11"/>
        <v>#DIV/0!</v>
      </c>
      <c r="BE42" s="159">
        <v>0.2</v>
      </c>
      <c r="BF42" s="159">
        <v>0.8</v>
      </c>
      <c r="BG42" s="160" t="e">
        <f t="shared" si="12"/>
        <v>#DIV/0!</v>
      </c>
      <c r="BH42" s="160" t="e">
        <f t="shared" si="13"/>
        <v>#DIV/0!</v>
      </c>
      <c r="BI42" s="160" t="e">
        <f t="shared" si="14"/>
        <v>#DIV/0!</v>
      </c>
      <c r="BJ42" s="160" t="e">
        <f t="shared" si="25"/>
        <v>#DIV/0!</v>
      </c>
      <c r="BK42" s="160" t="e">
        <f t="shared" si="25"/>
        <v>#DIV/0!</v>
      </c>
      <c r="BL42" s="160" t="e">
        <f t="shared" si="16"/>
        <v>#DIV/0!</v>
      </c>
      <c r="BM42" s="160" t="e">
        <f t="shared" si="17"/>
        <v>#DIV/0!</v>
      </c>
      <c r="BN42" s="160" t="e">
        <f t="shared" si="18"/>
        <v>#DIV/0!</v>
      </c>
      <c r="BO42" s="160" t="e">
        <f t="shared" si="26"/>
        <v>#DIV/0!</v>
      </c>
      <c r="BP42" s="160" t="e">
        <f t="shared" si="26"/>
        <v>#DIV/0!</v>
      </c>
      <c r="BQ42" s="160" t="e">
        <f t="shared" si="26"/>
        <v>#DIV/0!</v>
      </c>
      <c r="BR42" s="160" t="e">
        <f t="shared" si="26"/>
        <v>#DIV/0!</v>
      </c>
      <c r="BS42" s="2154"/>
      <c r="BT42" s="2154"/>
      <c r="BU42" s="2154"/>
      <c r="BV42" s="2154"/>
      <c r="BW42" s="2154"/>
      <c r="BX42" s="2154"/>
      <c r="BY42" s="2154"/>
      <c r="BZ42" s="2154"/>
      <c r="CA42" s="2151"/>
      <c r="CB42" s="8"/>
      <c r="CC42" s="2099"/>
      <c r="CD42" s="2102"/>
      <c r="CE42" s="2102"/>
      <c r="CF42" s="2105"/>
      <c r="CG42" s="2108"/>
      <c r="CH42" s="8"/>
      <c r="CI42" s="8"/>
      <c r="CJ42" s="8"/>
      <c r="CK42" s="8"/>
      <c r="CL42" s="8"/>
      <c r="CM42" s="8"/>
      <c r="CN42" s="8"/>
      <c r="CO42" s="8"/>
      <c r="CP42" s="8"/>
      <c r="CQ42" s="8"/>
      <c r="CR42" s="8"/>
      <c r="CS42" s="8"/>
      <c r="CT42" s="8"/>
    </row>
    <row r="43" spans="1:98">
      <c r="A43" s="2124">
        <v>4</v>
      </c>
      <c r="B43" s="2127"/>
      <c r="C43" s="2128"/>
      <c r="D43" s="2157"/>
      <c r="E43" s="2158"/>
      <c r="F43" s="170"/>
      <c r="G43" s="171"/>
      <c r="H43" s="2431"/>
      <c r="I43" s="69"/>
      <c r="J43" s="70"/>
      <c r="K43" s="70"/>
      <c r="L43" s="70"/>
      <c r="M43" s="2148"/>
      <c r="N43" s="2145">
        <f>+P43+P44+P45+P46+P47+P48+P49+P50+P51+P52</f>
        <v>0</v>
      </c>
      <c r="O43" s="72"/>
      <c r="P43" s="885"/>
      <c r="Q43" s="2115"/>
      <c r="R43" s="2118"/>
      <c r="S43" s="2118"/>
      <c r="T43" s="2121"/>
      <c r="U43" s="74"/>
      <c r="V43" s="75">
        <v>1</v>
      </c>
      <c r="W43" s="172"/>
      <c r="X43" s="163"/>
      <c r="Y43" s="163"/>
      <c r="Z43" s="173"/>
      <c r="AA43" s="78"/>
      <c r="AB43" s="79"/>
      <c r="AC43" s="79"/>
      <c r="AD43" s="80"/>
      <c r="AE43" s="138"/>
      <c r="AF43" s="81"/>
      <c r="AG43" s="174"/>
      <c r="AH43" s="174"/>
      <c r="AI43" s="146"/>
      <c r="AJ43" s="147"/>
      <c r="AK43" s="84"/>
      <c r="AL43" s="85"/>
      <c r="AM43" s="85"/>
      <c r="AN43" s="86"/>
      <c r="AO43" s="162"/>
      <c r="AP43" s="87"/>
      <c r="AQ43" s="88"/>
      <c r="AR43" s="89"/>
      <c r="AS43" s="175" t="e">
        <f t="shared" si="0"/>
        <v>#DIV/0!</v>
      </c>
      <c r="AT43" s="164" t="e">
        <f t="shared" si="1"/>
        <v>#DIV/0!</v>
      </c>
      <c r="AU43" s="164" t="e">
        <f t="shared" si="2"/>
        <v>#DIV/0!</v>
      </c>
      <c r="AV43" s="164" t="e">
        <f t="shared" si="3"/>
        <v>#DIV/0!</v>
      </c>
      <c r="AW43" s="176" t="e">
        <f t="shared" si="4"/>
        <v>#DIV/0!</v>
      </c>
      <c r="AX43" s="176" t="e">
        <f t="shared" si="5"/>
        <v>#DIV/0!</v>
      </c>
      <c r="AY43" s="176" t="e">
        <f t="shared" si="6"/>
        <v>#DIV/0!</v>
      </c>
      <c r="AZ43" s="176" t="e">
        <f t="shared" si="7"/>
        <v>#DIV/0!</v>
      </c>
      <c r="BA43" s="165" t="e">
        <f t="shared" si="8"/>
        <v>#DIV/0!</v>
      </c>
      <c r="BB43" s="165" t="e">
        <f t="shared" si="9"/>
        <v>#DIV/0!</v>
      </c>
      <c r="BC43" s="165" t="e">
        <f t="shared" si="10"/>
        <v>#DIV/0!</v>
      </c>
      <c r="BD43" s="165" t="e">
        <f t="shared" si="11"/>
        <v>#DIV/0!</v>
      </c>
      <c r="BE43" s="166">
        <v>0.2</v>
      </c>
      <c r="BF43" s="166">
        <v>0.8</v>
      </c>
      <c r="BG43" s="165" t="e">
        <f t="shared" si="12"/>
        <v>#DIV/0!</v>
      </c>
      <c r="BH43" s="165" t="e">
        <f t="shared" si="13"/>
        <v>#DIV/0!</v>
      </c>
      <c r="BI43" s="165" t="e">
        <f t="shared" si="14"/>
        <v>#DIV/0!</v>
      </c>
      <c r="BJ43" s="165" t="e">
        <f t="shared" si="25"/>
        <v>#DIV/0!</v>
      </c>
      <c r="BK43" s="165" t="e">
        <f t="shared" si="25"/>
        <v>#DIV/0!</v>
      </c>
      <c r="BL43" s="165" t="e">
        <f t="shared" si="16"/>
        <v>#DIV/0!</v>
      </c>
      <c r="BM43" s="165" t="e">
        <f t="shared" si="17"/>
        <v>#DIV/0!</v>
      </c>
      <c r="BN43" s="165" t="e">
        <f t="shared" si="18"/>
        <v>#DIV/0!</v>
      </c>
      <c r="BO43" s="165" t="e">
        <f t="shared" si="26"/>
        <v>#DIV/0!</v>
      </c>
      <c r="BP43" s="93" t="e">
        <f t="shared" si="26"/>
        <v>#DIV/0!</v>
      </c>
      <c r="BQ43" s="93" t="e">
        <f t="shared" si="26"/>
        <v>#DIV/0!</v>
      </c>
      <c r="BR43" s="93" t="e">
        <f t="shared" si="26"/>
        <v>#DIV/0!</v>
      </c>
      <c r="BS43" s="2152" t="e">
        <f t="shared" ref="BS43:BV43" si="30">AVERAGEIF(BO43:BO52,"&lt;&gt;#¡DIV/0!")</f>
        <v>#DIV/0!</v>
      </c>
      <c r="BT43" s="2152" t="e">
        <f t="shared" si="30"/>
        <v>#DIV/0!</v>
      </c>
      <c r="BU43" s="2152" t="e">
        <f t="shared" si="30"/>
        <v>#DIV/0!</v>
      </c>
      <c r="BV43" s="2152" t="e">
        <f t="shared" si="30"/>
        <v>#DIV/0!</v>
      </c>
      <c r="BW43" s="2155" t="e">
        <f>+C43*BS43</f>
        <v>#DIV/0!</v>
      </c>
      <c r="BX43" s="2155" t="e">
        <f>+C43*BT43</f>
        <v>#DIV/0!</v>
      </c>
      <c r="BY43" s="2155" t="e">
        <f>+C43*BU43</f>
        <v>#DIV/0!</v>
      </c>
      <c r="BZ43" s="2155" t="e">
        <f>+C43*BV43</f>
        <v>#DIV/0!</v>
      </c>
      <c r="CA43" s="2149" t="e">
        <f>SUM(BW43:BZ52)</f>
        <v>#DIV/0!</v>
      </c>
      <c r="CB43" s="8"/>
      <c r="CC43" s="2097" t="e">
        <f>+Q43/$N$43</f>
        <v>#DIV/0!</v>
      </c>
      <c r="CD43" s="2100" t="e">
        <f t="shared" ref="CD43:CF43" si="31">+R43/$N$43</f>
        <v>#DIV/0!</v>
      </c>
      <c r="CE43" s="2100" t="e">
        <f t="shared" si="31"/>
        <v>#DIV/0!</v>
      </c>
      <c r="CF43" s="2103" t="e">
        <f t="shared" si="31"/>
        <v>#DIV/0!</v>
      </c>
      <c r="CG43" s="2106" t="e">
        <f t="shared" ref="CG43" si="32">AVERAGE(CC43:CF52)</f>
        <v>#DIV/0!</v>
      </c>
      <c r="CH43" s="8"/>
      <c r="CI43" s="8"/>
      <c r="CJ43" s="8"/>
      <c r="CK43" s="8"/>
      <c r="CL43" s="8"/>
      <c r="CM43" s="8"/>
      <c r="CN43" s="8"/>
      <c r="CO43" s="8"/>
      <c r="CP43" s="8"/>
      <c r="CQ43" s="8"/>
      <c r="CR43" s="8"/>
      <c r="CS43" s="8"/>
      <c r="CT43" s="8"/>
    </row>
    <row r="44" spans="1:98">
      <c r="A44" s="2125"/>
      <c r="B44" s="2129"/>
      <c r="C44" s="2130"/>
      <c r="D44" s="2159"/>
      <c r="E44" s="2160"/>
      <c r="F44" s="95"/>
      <c r="G44" s="142"/>
      <c r="H44" s="2140"/>
      <c r="I44" s="97"/>
      <c r="J44" s="98"/>
      <c r="K44" s="98"/>
      <c r="L44" s="98"/>
      <c r="M44" s="2140"/>
      <c r="N44" s="2146"/>
      <c r="O44" s="297"/>
      <c r="P44" s="305"/>
      <c r="Q44" s="2116"/>
      <c r="R44" s="2119"/>
      <c r="S44" s="2119"/>
      <c r="T44" s="2122"/>
      <c r="U44" s="74"/>
      <c r="V44" s="101">
        <v>2</v>
      </c>
      <c r="W44" s="177"/>
      <c r="X44" s="102"/>
      <c r="Y44" s="102"/>
      <c r="Z44" s="103"/>
      <c r="AA44" s="104"/>
      <c r="AB44" s="105"/>
      <c r="AC44" s="105"/>
      <c r="AD44" s="106"/>
      <c r="AE44" s="138"/>
      <c r="AF44" s="107"/>
      <c r="AG44" s="149"/>
      <c r="AH44" s="108"/>
      <c r="AI44" s="108"/>
      <c r="AJ44" s="109"/>
      <c r="AK44" s="110"/>
      <c r="AL44" s="111"/>
      <c r="AM44" s="111"/>
      <c r="AN44" s="112"/>
      <c r="AO44" s="8"/>
      <c r="AP44" s="307"/>
      <c r="AQ44" s="308"/>
      <c r="AR44" s="89"/>
      <c r="AS44" s="115" t="e">
        <f t="shared" si="0"/>
        <v>#DIV/0!</v>
      </c>
      <c r="AT44" s="116" t="e">
        <f t="shared" si="1"/>
        <v>#DIV/0!</v>
      </c>
      <c r="AU44" s="116" t="e">
        <f t="shared" si="2"/>
        <v>#DIV/0!</v>
      </c>
      <c r="AV44" s="116" t="e">
        <f t="shared" si="3"/>
        <v>#DIV/0!</v>
      </c>
      <c r="AW44" s="148" t="e">
        <f t="shared" si="4"/>
        <v>#DIV/0!</v>
      </c>
      <c r="AX44" s="148" t="e">
        <f t="shared" si="5"/>
        <v>#DIV/0!</v>
      </c>
      <c r="AY44" s="148" t="e">
        <f t="shared" si="6"/>
        <v>#DIV/0!</v>
      </c>
      <c r="AZ44" s="148" t="e">
        <f t="shared" si="7"/>
        <v>#DIV/0!</v>
      </c>
      <c r="BA44" s="117" t="e">
        <f t="shared" si="8"/>
        <v>#DIV/0!</v>
      </c>
      <c r="BB44" s="117" t="e">
        <f t="shared" si="9"/>
        <v>#DIV/0!</v>
      </c>
      <c r="BC44" s="117" t="e">
        <f t="shared" si="10"/>
        <v>#DIV/0!</v>
      </c>
      <c r="BD44" s="117" t="e">
        <f t="shared" si="11"/>
        <v>#DIV/0!</v>
      </c>
      <c r="BE44" s="118">
        <v>0.2</v>
      </c>
      <c r="BF44" s="118">
        <v>0.8</v>
      </c>
      <c r="BG44" s="117" t="e">
        <f t="shared" si="12"/>
        <v>#DIV/0!</v>
      </c>
      <c r="BH44" s="117" t="e">
        <f t="shared" si="13"/>
        <v>#DIV/0!</v>
      </c>
      <c r="BI44" s="117" t="e">
        <f t="shared" si="14"/>
        <v>#DIV/0!</v>
      </c>
      <c r="BJ44" s="117" t="e">
        <f t="shared" si="25"/>
        <v>#DIV/0!</v>
      </c>
      <c r="BK44" s="117" t="e">
        <f t="shared" si="25"/>
        <v>#DIV/0!</v>
      </c>
      <c r="BL44" s="117" t="e">
        <f t="shared" si="16"/>
        <v>#DIV/0!</v>
      </c>
      <c r="BM44" s="117" t="e">
        <f t="shared" si="17"/>
        <v>#DIV/0!</v>
      </c>
      <c r="BN44" s="117" t="e">
        <f t="shared" si="18"/>
        <v>#DIV/0!</v>
      </c>
      <c r="BO44" s="117" t="e">
        <f t="shared" si="26"/>
        <v>#DIV/0!</v>
      </c>
      <c r="BP44" s="117" t="e">
        <f t="shared" si="26"/>
        <v>#DIV/0!</v>
      </c>
      <c r="BQ44" s="117" t="e">
        <f t="shared" si="26"/>
        <v>#DIV/0!</v>
      </c>
      <c r="BR44" s="117" t="e">
        <f t="shared" si="26"/>
        <v>#DIV/0!</v>
      </c>
      <c r="BS44" s="2153"/>
      <c r="BT44" s="2153"/>
      <c r="BU44" s="2153"/>
      <c r="BV44" s="2153"/>
      <c r="BW44" s="2153"/>
      <c r="BX44" s="2153"/>
      <c r="BY44" s="2153"/>
      <c r="BZ44" s="2153"/>
      <c r="CA44" s="2150"/>
      <c r="CB44" s="8"/>
      <c r="CC44" s="2098"/>
      <c r="CD44" s="2101"/>
      <c r="CE44" s="2101"/>
      <c r="CF44" s="2104"/>
      <c r="CG44" s="2107"/>
      <c r="CH44" s="8"/>
      <c r="CI44" s="8"/>
      <c r="CJ44" s="8"/>
      <c r="CK44" s="8"/>
      <c r="CL44" s="8"/>
      <c r="CM44" s="8"/>
      <c r="CN44" s="8"/>
      <c r="CO44" s="8"/>
      <c r="CP44" s="8"/>
      <c r="CQ44" s="8"/>
      <c r="CR44" s="8"/>
      <c r="CS44" s="8"/>
      <c r="CT44" s="8"/>
    </row>
    <row r="45" spans="1:98">
      <c r="A45" s="2125"/>
      <c r="B45" s="2129"/>
      <c r="C45" s="2130"/>
      <c r="D45" s="2159"/>
      <c r="E45" s="2160"/>
      <c r="F45" s="95"/>
      <c r="G45" s="142"/>
      <c r="H45" s="2140"/>
      <c r="I45" s="97"/>
      <c r="J45" s="98"/>
      <c r="K45" s="98"/>
      <c r="L45" s="98"/>
      <c r="M45" s="2140"/>
      <c r="N45" s="2146"/>
      <c r="O45" s="297"/>
      <c r="P45" s="305"/>
      <c r="Q45" s="2116"/>
      <c r="R45" s="2119"/>
      <c r="S45" s="2119"/>
      <c r="T45" s="2122"/>
      <c r="U45" s="74"/>
      <c r="V45" s="101">
        <v>3</v>
      </c>
      <c r="W45" s="177"/>
      <c r="X45" s="102"/>
      <c r="Y45" s="102"/>
      <c r="Z45" s="103"/>
      <c r="AA45" s="104"/>
      <c r="AB45" s="105"/>
      <c r="AC45" s="105"/>
      <c r="AD45" s="106"/>
      <c r="AE45" s="138"/>
      <c r="AF45" s="107"/>
      <c r="AG45" s="149"/>
      <c r="AH45" s="108"/>
      <c r="AI45" s="108"/>
      <c r="AJ45" s="109"/>
      <c r="AK45" s="110"/>
      <c r="AL45" s="111"/>
      <c r="AM45" s="111"/>
      <c r="AN45" s="112"/>
      <c r="AO45" s="8"/>
      <c r="AP45" s="307"/>
      <c r="AQ45" s="308"/>
      <c r="AR45" s="89"/>
      <c r="AS45" s="115" t="e">
        <f t="shared" si="0"/>
        <v>#DIV/0!</v>
      </c>
      <c r="AT45" s="116" t="e">
        <f t="shared" si="1"/>
        <v>#DIV/0!</v>
      </c>
      <c r="AU45" s="116" t="e">
        <f t="shared" si="2"/>
        <v>#DIV/0!</v>
      </c>
      <c r="AV45" s="116" t="e">
        <f t="shared" si="3"/>
        <v>#DIV/0!</v>
      </c>
      <c r="AW45" s="148" t="e">
        <f t="shared" si="4"/>
        <v>#DIV/0!</v>
      </c>
      <c r="AX45" s="148" t="e">
        <f t="shared" si="5"/>
        <v>#DIV/0!</v>
      </c>
      <c r="AY45" s="148" t="e">
        <f t="shared" si="6"/>
        <v>#DIV/0!</v>
      </c>
      <c r="AZ45" s="148" t="e">
        <f t="shared" si="7"/>
        <v>#DIV/0!</v>
      </c>
      <c r="BA45" s="117" t="e">
        <f t="shared" si="8"/>
        <v>#DIV/0!</v>
      </c>
      <c r="BB45" s="117" t="e">
        <f t="shared" si="9"/>
        <v>#DIV/0!</v>
      </c>
      <c r="BC45" s="117" t="e">
        <f t="shared" si="10"/>
        <v>#DIV/0!</v>
      </c>
      <c r="BD45" s="117" t="e">
        <f t="shared" si="11"/>
        <v>#DIV/0!</v>
      </c>
      <c r="BE45" s="118">
        <v>0.2</v>
      </c>
      <c r="BF45" s="118">
        <v>0.8</v>
      </c>
      <c r="BG45" s="117" t="e">
        <f t="shared" si="12"/>
        <v>#DIV/0!</v>
      </c>
      <c r="BH45" s="117" t="e">
        <f t="shared" si="13"/>
        <v>#DIV/0!</v>
      </c>
      <c r="BI45" s="117" t="e">
        <f t="shared" si="14"/>
        <v>#DIV/0!</v>
      </c>
      <c r="BJ45" s="117" t="e">
        <f t="shared" ref="BJ45:BK60" si="33">+AZ45*BE45</f>
        <v>#DIV/0!</v>
      </c>
      <c r="BK45" s="117" t="e">
        <f t="shared" si="33"/>
        <v>#DIV/0!</v>
      </c>
      <c r="BL45" s="117" t="e">
        <f t="shared" si="16"/>
        <v>#DIV/0!</v>
      </c>
      <c r="BM45" s="117" t="e">
        <f t="shared" si="17"/>
        <v>#DIV/0!</v>
      </c>
      <c r="BN45" s="117" t="e">
        <f t="shared" si="18"/>
        <v>#DIV/0!</v>
      </c>
      <c r="BO45" s="117" t="e">
        <f t="shared" ref="BO45:BR60" si="34">+BG45+BK45</f>
        <v>#DIV/0!</v>
      </c>
      <c r="BP45" s="117" t="e">
        <f t="shared" si="34"/>
        <v>#DIV/0!</v>
      </c>
      <c r="BQ45" s="117" t="e">
        <f t="shared" si="34"/>
        <v>#DIV/0!</v>
      </c>
      <c r="BR45" s="117" t="e">
        <f t="shared" si="34"/>
        <v>#DIV/0!</v>
      </c>
      <c r="BS45" s="2153"/>
      <c r="BT45" s="2153"/>
      <c r="BU45" s="2153"/>
      <c r="BV45" s="2153"/>
      <c r="BW45" s="2153"/>
      <c r="BX45" s="2153"/>
      <c r="BY45" s="2153"/>
      <c r="BZ45" s="2153"/>
      <c r="CA45" s="2150"/>
      <c r="CB45" s="8"/>
      <c r="CC45" s="2098"/>
      <c r="CD45" s="2101"/>
      <c r="CE45" s="2101"/>
      <c r="CF45" s="2104"/>
      <c r="CG45" s="2107"/>
      <c r="CH45" s="8"/>
      <c r="CI45" s="8"/>
      <c r="CJ45" s="8"/>
      <c r="CK45" s="8"/>
      <c r="CL45" s="8"/>
      <c r="CM45" s="8"/>
      <c r="CN45" s="8"/>
      <c r="CO45" s="8"/>
      <c r="CP45" s="8"/>
      <c r="CQ45" s="8"/>
      <c r="CR45" s="8"/>
      <c r="CS45" s="8"/>
      <c r="CT45" s="8"/>
    </row>
    <row r="46" spans="1:98">
      <c r="A46" s="2125"/>
      <c r="B46" s="2129"/>
      <c r="C46" s="2130"/>
      <c r="D46" s="2159"/>
      <c r="E46" s="2160"/>
      <c r="F46" s="95"/>
      <c r="G46" s="142"/>
      <c r="H46" s="2140"/>
      <c r="I46" s="97"/>
      <c r="J46" s="98"/>
      <c r="K46" s="98"/>
      <c r="L46" s="98"/>
      <c r="M46" s="2140"/>
      <c r="N46" s="2146"/>
      <c r="O46" s="297"/>
      <c r="P46" s="305"/>
      <c r="Q46" s="2116"/>
      <c r="R46" s="2119"/>
      <c r="S46" s="2119"/>
      <c r="T46" s="2122"/>
      <c r="U46" s="74"/>
      <c r="V46" s="101">
        <v>4</v>
      </c>
      <c r="W46" s="177"/>
      <c r="X46" s="102"/>
      <c r="Y46" s="102"/>
      <c r="Z46" s="103"/>
      <c r="AA46" s="104"/>
      <c r="AB46" s="105"/>
      <c r="AC46" s="105"/>
      <c r="AD46" s="106"/>
      <c r="AE46" s="138"/>
      <c r="AF46" s="107"/>
      <c r="AG46" s="149"/>
      <c r="AH46" s="108"/>
      <c r="AI46" s="108"/>
      <c r="AJ46" s="109"/>
      <c r="AK46" s="110"/>
      <c r="AL46" s="111"/>
      <c r="AM46" s="111"/>
      <c r="AN46" s="112"/>
      <c r="AO46" s="8"/>
      <c r="AP46" s="307"/>
      <c r="AQ46" s="308"/>
      <c r="AR46" s="89"/>
      <c r="AS46" s="115" t="e">
        <f t="shared" si="0"/>
        <v>#DIV/0!</v>
      </c>
      <c r="AT46" s="116" t="e">
        <f t="shared" si="1"/>
        <v>#DIV/0!</v>
      </c>
      <c r="AU46" s="116" t="e">
        <f t="shared" si="2"/>
        <v>#DIV/0!</v>
      </c>
      <c r="AV46" s="116" t="e">
        <f t="shared" si="3"/>
        <v>#DIV/0!</v>
      </c>
      <c r="AW46" s="148" t="e">
        <f t="shared" si="4"/>
        <v>#DIV/0!</v>
      </c>
      <c r="AX46" s="148" t="e">
        <f t="shared" si="5"/>
        <v>#DIV/0!</v>
      </c>
      <c r="AY46" s="148" t="e">
        <f t="shared" si="6"/>
        <v>#DIV/0!</v>
      </c>
      <c r="AZ46" s="148" t="e">
        <f t="shared" si="7"/>
        <v>#DIV/0!</v>
      </c>
      <c r="BA46" s="117" t="e">
        <f t="shared" si="8"/>
        <v>#DIV/0!</v>
      </c>
      <c r="BB46" s="117" t="e">
        <f t="shared" si="9"/>
        <v>#DIV/0!</v>
      </c>
      <c r="BC46" s="117" t="e">
        <f t="shared" si="10"/>
        <v>#DIV/0!</v>
      </c>
      <c r="BD46" s="117" t="e">
        <f t="shared" si="11"/>
        <v>#DIV/0!</v>
      </c>
      <c r="BE46" s="118">
        <v>0.2</v>
      </c>
      <c r="BF46" s="118">
        <v>0.8</v>
      </c>
      <c r="BG46" s="117" t="e">
        <f t="shared" si="12"/>
        <v>#DIV/0!</v>
      </c>
      <c r="BH46" s="117" t="e">
        <f t="shared" si="13"/>
        <v>#DIV/0!</v>
      </c>
      <c r="BI46" s="117" t="e">
        <f t="shared" si="14"/>
        <v>#DIV/0!</v>
      </c>
      <c r="BJ46" s="117" t="e">
        <f t="shared" si="33"/>
        <v>#DIV/0!</v>
      </c>
      <c r="BK46" s="117" t="e">
        <f t="shared" si="33"/>
        <v>#DIV/0!</v>
      </c>
      <c r="BL46" s="117" t="e">
        <f t="shared" si="16"/>
        <v>#DIV/0!</v>
      </c>
      <c r="BM46" s="117" t="e">
        <f t="shared" si="17"/>
        <v>#DIV/0!</v>
      </c>
      <c r="BN46" s="117" t="e">
        <f t="shared" si="18"/>
        <v>#DIV/0!</v>
      </c>
      <c r="BO46" s="117" t="e">
        <f t="shared" si="34"/>
        <v>#DIV/0!</v>
      </c>
      <c r="BP46" s="117" t="e">
        <f t="shared" si="34"/>
        <v>#DIV/0!</v>
      </c>
      <c r="BQ46" s="117" t="e">
        <f t="shared" si="34"/>
        <v>#DIV/0!</v>
      </c>
      <c r="BR46" s="117" t="e">
        <f t="shared" si="34"/>
        <v>#DIV/0!</v>
      </c>
      <c r="BS46" s="2153"/>
      <c r="BT46" s="2153"/>
      <c r="BU46" s="2153"/>
      <c r="BV46" s="2153"/>
      <c r="BW46" s="2153"/>
      <c r="BX46" s="2153"/>
      <c r="BY46" s="2153"/>
      <c r="BZ46" s="2153"/>
      <c r="CA46" s="2150"/>
      <c r="CB46" s="8"/>
      <c r="CC46" s="2098"/>
      <c r="CD46" s="2101"/>
      <c r="CE46" s="2101"/>
      <c r="CF46" s="2104"/>
      <c r="CG46" s="2107"/>
      <c r="CH46" s="8"/>
      <c r="CI46" s="8"/>
      <c r="CJ46" s="8"/>
      <c r="CK46" s="8"/>
      <c r="CL46" s="8"/>
      <c r="CM46" s="8"/>
      <c r="CN46" s="8"/>
      <c r="CO46" s="8"/>
      <c r="CP46" s="8"/>
      <c r="CQ46" s="8"/>
      <c r="CR46" s="8"/>
      <c r="CS46" s="8"/>
      <c r="CT46" s="8"/>
    </row>
    <row r="47" spans="1:98">
      <c r="A47" s="2125"/>
      <c r="B47" s="2129"/>
      <c r="C47" s="2130"/>
      <c r="D47" s="2159"/>
      <c r="E47" s="2160"/>
      <c r="F47" s="95"/>
      <c r="G47" s="142"/>
      <c r="H47" s="2140"/>
      <c r="I47" s="97"/>
      <c r="J47" s="98"/>
      <c r="K47" s="98"/>
      <c r="L47" s="98"/>
      <c r="M47" s="2140"/>
      <c r="N47" s="2146"/>
      <c r="O47" s="297"/>
      <c r="P47" s="305"/>
      <c r="Q47" s="2116"/>
      <c r="R47" s="2119"/>
      <c r="S47" s="2119"/>
      <c r="T47" s="2122"/>
      <c r="U47" s="74"/>
      <c r="V47" s="101">
        <v>5</v>
      </c>
      <c r="W47" s="177"/>
      <c r="X47" s="102"/>
      <c r="Y47" s="102"/>
      <c r="Z47" s="178"/>
      <c r="AA47" s="104"/>
      <c r="AB47" s="105"/>
      <c r="AC47" s="105"/>
      <c r="AD47" s="106"/>
      <c r="AE47" s="138"/>
      <c r="AF47" s="107"/>
      <c r="AG47" s="149"/>
      <c r="AH47" s="108"/>
      <c r="AI47" s="108"/>
      <c r="AJ47" s="109"/>
      <c r="AK47" s="110"/>
      <c r="AL47" s="111"/>
      <c r="AM47" s="111"/>
      <c r="AN47" s="112"/>
      <c r="AO47" s="8"/>
      <c r="AP47" s="307"/>
      <c r="AQ47" s="308"/>
      <c r="AR47" s="89"/>
      <c r="AS47" s="115" t="e">
        <f t="shared" si="0"/>
        <v>#DIV/0!</v>
      </c>
      <c r="AT47" s="116" t="e">
        <f t="shared" si="1"/>
        <v>#DIV/0!</v>
      </c>
      <c r="AU47" s="116" t="e">
        <f t="shared" si="2"/>
        <v>#DIV/0!</v>
      </c>
      <c r="AV47" s="116" t="e">
        <f t="shared" si="3"/>
        <v>#DIV/0!</v>
      </c>
      <c r="AW47" s="148" t="e">
        <f t="shared" si="4"/>
        <v>#DIV/0!</v>
      </c>
      <c r="AX47" s="148" t="e">
        <f t="shared" si="5"/>
        <v>#DIV/0!</v>
      </c>
      <c r="AY47" s="148" t="e">
        <f t="shared" si="6"/>
        <v>#DIV/0!</v>
      </c>
      <c r="AZ47" s="148" t="e">
        <f t="shared" si="7"/>
        <v>#DIV/0!</v>
      </c>
      <c r="BA47" s="117" t="e">
        <f t="shared" si="8"/>
        <v>#DIV/0!</v>
      </c>
      <c r="BB47" s="117" t="e">
        <f t="shared" si="9"/>
        <v>#DIV/0!</v>
      </c>
      <c r="BC47" s="117" t="e">
        <f t="shared" si="10"/>
        <v>#DIV/0!</v>
      </c>
      <c r="BD47" s="117" t="e">
        <f t="shared" si="11"/>
        <v>#DIV/0!</v>
      </c>
      <c r="BE47" s="118">
        <v>0.2</v>
      </c>
      <c r="BF47" s="118">
        <v>0.8</v>
      </c>
      <c r="BG47" s="117" t="e">
        <f t="shared" si="12"/>
        <v>#DIV/0!</v>
      </c>
      <c r="BH47" s="117" t="e">
        <f t="shared" si="13"/>
        <v>#DIV/0!</v>
      </c>
      <c r="BI47" s="117" t="e">
        <f t="shared" si="14"/>
        <v>#DIV/0!</v>
      </c>
      <c r="BJ47" s="117" t="e">
        <f t="shared" si="33"/>
        <v>#DIV/0!</v>
      </c>
      <c r="BK47" s="117" t="e">
        <f t="shared" si="33"/>
        <v>#DIV/0!</v>
      </c>
      <c r="BL47" s="117" t="e">
        <f t="shared" si="16"/>
        <v>#DIV/0!</v>
      </c>
      <c r="BM47" s="117" t="e">
        <f t="shared" si="17"/>
        <v>#DIV/0!</v>
      </c>
      <c r="BN47" s="117" t="e">
        <f t="shared" si="18"/>
        <v>#DIV/0!</v>
      </c>
      <c r="BO47" s="117" t="e">
        <f t="shared" si="34"/>
        <v>#DIV/0!</v>
      </c>
      <c r="BP47" s="117" t="e">
        <f t="shared" si="34"/>
        <v>#DIV/0!</v>
      </c>
      <c r="BQ47" s="117" t="e">
        <f t="shared" si="34"/>
        <v>#DIV/0!</v>
      </c>
      <c r="BR47" s="117" t="e">
        <f t="shared" si="34"/>
        <v>#DIV/0!</v>
      </c>
      <c r="BS47" s="2153"/>
      <c r="BT47" s="2153"/>
      <c r="BU47" s="2153"/>
      <c r="BV47" s="2153"/>
      <c r="BW47" s="2153"/>
      <c r="BX47" s="2153"/>
      <c r="BY47" s="2153"/>
      <c r="BZ47" s="2153"/>
      <c r="CA47" s="2150"/>
      <c r="CB47" s="8"/>
      <c r="CC47" s="2098"/>
      <c r="CD47" s="2101"/>
      <c r="CE47" s="2101"/>
      <c r="CF47" s="2104"/>
      <c r="CG47" s="2107"/>
      <c r="CH47" s="8"/>
      <c r="CI47" s="8"/>
      <c r="CJ47" s="8"/>
      <c r="CK47" s="8"/>
      <c r="CL47" s="8"/>
      <c r="CM47" s="8"/>
      <c r="CN47" s="8"/>
      <c r="CO47" s="8"/>
      <c r="CP47" s="8"/>
      <c r="CQ47" s="8"/>
      <c r="CR47" s="8"/>
      <c r="CS47" s="8"/>
      <c r="CT47" s="8"/>
    </row>
    <row r="48" spans="1:98">
      <c r="A48" s="2125"/>
      <c r="B48" s="2129"/>
      <c r="C48" s="2130"/>
      <c r="D48" s="2159"/>
      <c r="E48" s="2160"/>
      <c r="F48" s="95"/>
      <c r="G48" s="142"/>
      <c r="H48" s="2140"/>
      <c r="I48" s="97"/>
      <c r="J48" s="98"/>
      <c r="K48" s="98"/>
      <c r="L48" s="98"/>
      <c r="M48" s="2140"/>
      <c r="N48" s="2146"/>
      <c r="O48" s="297"/>
      <c r="P48" s="305"/>
      <c r="Q48" s="2116"/>
      <c r="R48" s="2119"/>
      <c r="S48" s="2119"/>
      <c r="T48" s="2122"/>
      <c r="U48" s="74"/>
      <c r="V48" s="101">
        <v>6</v>
      </c>
      <c r="W48" s="177"/>
      <c r="X48" s="163"/>
      <c r="Y48" s="163"/>
      <c r="Z48" s="178"/>
      <c r="AA48" s="104"/>
      <c r="AB48" s="105"/>
      <c r="AC48" s="105"/>
      <c r="AD48" s="106"/>
      <c r="AE48" s="138"/>
      <c r="AF48" s="107"/>
      <c r="AG48" s="149"/>
      <c r="AH48" s="108"/>
      <c r="AI48" s="108"/>
      <c r="AJ48" s="109"/>
      <c r="AK48" s="110"/>
      <c r="AL48" s="111"/>
      <c r="AM48" s="111"/>
      <c r="AN48" s="112"/>
      <c r="AO48" s="8"/>
      <c r="AP48" s="307"/>
      <c r="AQ48" s="308"/>
      <c r="AR48" s="89"/>
      <c r="AS48" s="115" t="e">
        <f t="shared" si="0"/>
        <v>#DIV/0!</v>
      </c>
      <c r="AT48" s="116" t="e">
        <f t="shared" si="1"/>
        <v>#DIV/0!</v>
      </c>
      <c r="AU48" s="116" t="e">
        <f t="shared" si="2"/>
        <v>#DIV/0!</v>
      </c>
      <c r="AV48" s="116" t="e">
        <f t="shared" si="3"/>
        <v>#DIV/0!</v>
      </c>
      <c r="AW48" s="148" t="e">
        <f t="shared" si="4"/>
        <v>#DIV/0!</v>
      </c>
      <c r="AX48" s="148" t="e">
        <f t="shared" si="5"/>
        <v>#DIV/0!</v>
      </c>
      <c r="AY48" s="148" t="e">
        <f t="shared" si="6"/>
        <v>#DIV/0!</v>
      </c>
      <c r="AZ48" s="148" t="e">
        <f t="shared" si="7"/>
        <v>#DIV/0!</v>
      </c>
      <c r="BA48" s="117" t="e">
        <f t="shared" si="8"/>
        <v>#DIV/0!</v>
      </c>
      <c r="BB48" s="117" t="e">
        <f t="shared" si="9"/>
        <v>#DIV/0!</v>
      </c>
      <c r="BC48" s="117" t="e">
        <f t="shared" si="10"/>
        <v>#DIV/0!</v>
      </c>
      <c r="BD48" s="117" t="e">
        <f t="shared" si="11"/>
        <v>#DIV/0!</v>
      </c>
      <c r="BE48" s="118">
        <v>0.2</v>
      </c>
      <c r="BF48" s="118">
        <v>0.8</v>
      </c>
      <c r="BG48" s="117" t="e">
        <f t="shared" si="12"/>
        <v>#DIV/0!</v>
      </c>
      <c r="BH48" s="117" t="e">
        <f t="shared" si="13"/>
        <v>#DIV/0!</v>
      </c>
      <c r="BI48" s="117" t="e">
        <f t="shared" si="14"/>
        <v>#DIV/0!</v>
      </c>
      <c r="BJ48" s="117" t="e">
        <f t="shared" si="33"/>
        <v>#DIV/0!</v>
      </c>
      <c r="BK48" s="117" t="e">
        <f t="shared" si="33"/>
        <v>#DIV/0!</v>
      </c>
      <c r="BL48" s="117" t="e">
        <f t="shared" si="16"/>
        <v>#DIV/0!</v>
      </c>
      <c r="BM48" s="117" t="e">
        <f t="shared" si="17"/>
        <v>#DIV/0!</v>
      </c>
      <c r="BN48" s="117" t="e">
        <f t="shared" si="18"/>
        <v>#DIV/0!</v>
      </c>
      <c r="BO48" s="117" t="e">
        <f t="shared" si="34"/>
        <v>#DIV/0!</v>
      </c>
      <c r="BP48" s="117" t="e">
        <f t="shared" si="34"/>
        <v>#DIV/0!</v>
      </c>
      <c r="BQ48" s="117" t="e">
        <f t="shared" si="34"/>
        <v>#DIV/0!</v>
      </c>
      <c r="BR48" s="117" t="e">
        <f t="shared" si="34"/>
        <v>#DIV/0!</v>
      </c>
      <c r="BS48" s="2153"/>
      <c r="BT48" s="2153"/>
      <c r="BU48" s="2153"/>
      <c r="BV48" s="2153"/>
      <c r="BW48" s="2153"/>
      <c r="BX48" s="2153"/>
      <c r="BY48" s="2153"/>
      <c r="BZ48" s="2153"/>
      <c r="CA48" s="2150"/>
      <c r="CB48" s="8"/>
      <c r="CC48" s="2098"/>
      <c r="CD48" s="2101"/>
      <c r="CE48" s="2101"/>
      <c r="CF48" s="2104"/>
      <c r="CG48" s="2107"/>
      <c r="CH48" s="8"/>
      <c r="CI48" s="8"/>
      <c r="CJ48" s="8"/>
      <c r="CK48" s="8"/>
      <c r="CL48" s="8"/>
      <c r="CM48" s="8"/>
      <c r="CN48" s="8"/>
      <c r="CO48" s="8"/>
      <c r="CP48" s="8"/>
      <c r="CQ48" s="8"/>
      <c r="CR48" s="8"/>
      <c r="CS48" s="8"/>
      <c r="CT48" s="8"/>
    </row>
    <row r="49" spans="1:98">
      <c r="A49" s="2125"/>
      <c r="B49" s="2129"/>
      <c r="C49" s="2130"/>
      <c r="D49" s="2159"/>
      <c r="E49" s="2160"/>
      <c r="F49" s="95"/>
      <c r="G49" s="142"/>
      <c r="H49" s="2140"/>
      <c r="I49" s="97"/>
      <c r="J49" s="98"/>
      <c r="K49" s="98"/>
      <c r="L49" s="98"/>
      <c r="M49" s="2140"/>
      <c r="N49" s="2146"/>
      <c r="O49" s="297"/>
      <c r="P49" s="305"/>
      <c r="Q49" s="2116"/>
      <c r="R49" s="2119"/>
      <c r="S49" s="2119"/>
      <c r="T49" s="2122"/>
      <c r="U49" s="74"/>
      <c r="V49" s="101">
        <v>7</v>
      </c>
      <c r="W49" s="177"/>
      <c r="X49" s="163"/>
      <c r="Y49" s="163"/>
      <c r="Z49" s="178"/>
      <c r="AA49" s="104"/>
      <c r="AB49" s="105"/>
      <c r="AC49" s="105"/>
      <c r="AD49" s="106"/>
      <c r="AE49" s="138"/>
      <c r="AF49" s="107"/>
      <c r="AG49" s="149"/>
      <c r="AH49" s="108"/>
      <c r="AI49" s="108"/>
      <c r="AJ49" s="109"/>
      <c r="AK49" s="110"/>
      <c r="AL49" s="111"/>
      <c r="AM49" s="111"/>
      <c r="AN49" s="112"/>
      <c r="AO49" s="8"/>
      <c r="AP49" s="307"/>
      <c r="AQ49" s="308"/>
      <c r="AR49" s="89"/>
      <c r="AS49" s="115" t="e">
        <f t="shared" si="0"/>
        <v>#DIV/0!</v>
      </c>
      <c r="AT49" s="116" t="e">
        <f t="shared" si="1"/>
        <v>#DIV/0!</v>
      </c>
      <c r="AU49" s="116" t="e">
        <f t="shared" si="2"/>
        <v>#DIV/0!</v>
      </c>
      <c r="AV49" s="116" t="e">
        <f t="shared" si="3"/>
        <v>#DIV/0!</v>
      </c>
      <c r="AW49" s="148" t="e">
        <f t="shared" si="4"/>
        <v>#DIV/0!</v>
      </c>
      <c r="AX49" s="148" t="e">
        <f t="shared" si="5"/>
        <v>#DIV/0!</v>
      </c>
      <c r="AY49" s="148" t="e">
        <f t="shared" si="6"/>
        <v>#DIV/0!</v>
      </c>
      <c r="AZ49" s="148" t="e">
        <f t="shared" si="7"/>
        <v>#DIV/0!</v>
      </c>
      <c r="BA49" s="117" t="e">
        <f t="shared" si="8"/>
        <v>#DIV/0!</v>
      </c>
      <c r="BB49" s="117" t="e">
        <f t="shared" si="9"/>
        <v>#DIV/0!</v>
      </c>
      <c r="BC49" s="117" t="e">
        <f t="shared" si="10"/>
        <v>#DIV/0!</v>
      </c>
      <c r="BD49" s="117" t="e">
        <f t="shared" si="11"/>
        <v>#DIV/0!</v>
      </c>
      <c r="BE49" s="118">
        <v>0.2</v>
      </c>
      <c r="BF49" s="118">
        <v>0.8</v>
      </c>
      <c r="BG49" s="117" t="e">
        <f t="shared" si="12"/>
        <v>#DIV/0!</v>
      </c>
      <c r="BH49" s="117" t="e">
        <f t="shared" si="13"/>
        <v>#DIV/0!</v>
      </c>
      <c r="BI49" s="117" t="e">
        <f t="shared" si="14"/>
        <v>#DIV/0!</v>
      </c>
      <c r="BJ49" s="117" t="e">
        <f t="shared" si="33"/>
        <v>#DIV/0!</v>
      </c>
      <c r="BK49" s="117" t="e">
        <f t="shared" si="33"/>
        <v>#DIV/0!</v>
      </c>
      <c r="BL49" s="117" t="e">
        <f t="shared" si="16"/>
        <v>#DIV/0!</v>
      </c>
      <c r="BM49" s="117" t="e">
        <f t="shared" si="17"/>
        <v>#DIV/0!</v>
      </c>
      <c r="BN49" s="117" t="e">
        <f t="shared" si="18"/>
        <v>#DIV/0!</v>
      </c>
      <c r="BO49" s="117" t="e">
        <f t="shared" si="34"/>
        <v>#DIV/0!</v>
      </c>
      <c r="BP49" s="117" t="e">
        <f t="shared" si="34"/>
        <v>#DIV/0!</v>
      </c>
      <c r="BQ49" s="117" t="e">
        <f t="shared" si="34"/>
        <v>#DIV/0!</v>
      </c>
      <c r="BR49" s="117" t="e">
        <f t="shared" si="34"/>
        <v>#DIV/0!</v>
      </c>
      <c r="BS49" s="2153"/>
      <c r="BT49" s="2153"/>
      <c r="BU49" s="2153"/>
      <c r="BV49" s="2153"/>
      <c r="BW49" s="2153"/>
      <c r="BX49" s="2153"/>
      <c r="BY49" s="2153"/>
      <c r="BZ49" s="2153"/>
      <c r="CA49" s="2150"/>
      <c r="CB49" s="8"/>
      <c r="CC49" s="2098"/>
      <c r="CD49" s="2101"/>
      <c r="CE49" s="2101"/>
      <c r="CF49" s="2104"/>
      <c r="CG49" s="2107"/>
      <c r="CH49" s="8"/>
      <c r="CI49" s="8"/>
      <c r="CJ49" s="8"/>
      <c r="CK49" s="8"/>
      <c r="CL49" s="8"/>
      <c r="CM49" s="8"/>
      <c r="CN49" s="8"/>
      <c r="CO49" s="8"/>
      <c r="CP49" s="8"/>
      <c r="CQ49" s="8"/>
      <c r="CR49" s="8"/>
      <c r="CS49" s="8"/>
      <c r="CT49" s="8"/>
    </row>
    <row r="50" spans="1:98">
      <c r="A50" s="2125"/>
      <c r="B50" s="2129"/>
      <c r="C50" s="2130"/>
      <c r="D50" s="2159"/>
      <c r="E50" s="2160"/>
      <c r="F50" s="95"/>
      <c r="G50" s="142"/>
      <c r="H50" s="2140"/>
      <c r="I50" s="97"/>
      <c r="J50" s="98"/>
      <c r="K50" s="98"/>
      <c r="L50" s="98"/>
      <c r="M50" s="2140"/>
      <c r="N50" s="2146"/>
      <c r="O50" s="297"/>
      <c r="P50" s="305"/>
      <c r="Q50" s="2116"/>
      <c r="R50" s="2119"/>
      <c r="S50" s="2119"/>
      <c r="T50" s="2122"/>
      <c r="U50" s="74"/>
      <c r="V50" s="101">
        <v>8</v>
      </c>
      <c r="W50" s="177"/>
      <c r="X50" s="163"/>
      <c r="Y50" s="163"/>
      <c r="Z50" s="178"/>
      <c r="AA50" s="104"/>
      <c r="AB50" s="105"/>
      <c r="AC50" s="105"/>
      <c r="AD50" s="106"/>
      <c r="AE50" s="138"/>
      <c r="AF50" s="107"/>
      <c r="AG50" s="149"/>
      <c r="AH50" s="108"/>
      <c r="AI50" s="108"/>
      <c r="AJ50" s="109"/>
      <c r="AK50" s="110"/>
      <c r="AL50" s="111"/>
      <c r="AM50" s="111"/>
      <c r="AN50" s="112"/>
      <c r="AO50" s="8"/>
      <c r="AP50" s="307"/>
      <c r="AQ50" s="308"/>
      <c r="AR50" s="89"/>
      <c r="AS50" s="115" t="e">
        <f t="shared" si="0"/>
        <v>#DIV/0!</v>
      </c>
      <c r="AT50" s="116" t="e">
        <f t="shared" si="1"/>
        <v>#DIV/0!</v>
      </c>
      <c r="AU50" s="116" t="e">
        <f t="shared" si="2"/>
        <v>#DIV/0!</v>
      </c>
      <c r="AV50" s="116" t="e">
        <f t="shared" si="3"/>
        <v>#DIV/0!</v>
      </c>
      <c r="AW50" s="148" t="e">
        <f t="shared" si="4"/>
        <v>#DIV/0!</v>
      </c>
      <c r="AX50" s="148" t="e">
        <f t="shared" si="5"/>
        <v>#DIV/0!</v>
      </c>
      <c r="AY50" s="148" t="e">
        <f t="shared" si="6"/>
        <v>#DIV/0!</v>
      </c>
      <c r="AZ50" s="148" t="e">
        <f t="shared" si="7"/>
        <v>#DIV/0!</v>
      </c>
      <c r="BA50" s="117" t="e">
        <f t="shared" si="8"/>
        <v>#DIV/0!</v>
      </c>
      <c r="BB50" s="117" t="e">
        <f t="shared" si="9"/>
        <v>#DIV/0!</v>
      </c>
      <c r="BC50" s="117" t="e">
        <f t="shared" si="10"/>
        <v>#DIV/0!</v>
      </c>
      <c r="BD50" s="117" t="e">
        <f t="shared" si="11"/>
        <v>#DIV/0!</v>
      </c>
      <c r="BE50" s="118">
        <v>0.2</v>
      </c>
      <c r="BF50" s="118">
        <v>0.8</v>
      </c>
      <c r="BG50" s="117" t="e">
        <f t="shared" si="12"/>
        <v>#DIV/0!</v>
      </c>
      <c r="BH50" s="117" t="e">
        <f t="shared" si="13"/>
        <v>#DIV/0!</v>
      </c>
      <c r="BI50" s="117" t="e">
        <f t="shared" si="14"/>
        <v>#DIV/0!</v>
      </c>
      <c r="BJ50" s="117" t="e">
        <f t="shared" si="33"/>
        <v>#DIV/0!</v>
      </c>
      <c r="BK50" s="117" t="e">
        <f t="shared" si="33"/>
        <v>#DIV/0!</v>
      </c>
      <c r="BL50" s="117" t="e">
        <f t="shared" si="16"/>
        <v>#DIV/0!</v>
      </c>
      <c r="BM50" s="117" t="e">
        <f t="shared" si="17"/>
        <v>#DIV/0!</v>
      </c>
      <c r="BN50" s="117" t="e">
        <f t="shared" si="18"/>
        <v>#DIV/0!</v>
      </c>
      <c r="BO50" s="117" t="e">
        <f t="shared" si="34"/>
        <v>#DIV/0!</v>
      </c>
      <c r="BP50" s="117" t="e">
        <f t="shared" si="34"/>
        <v>#DIV/0!</v>
      </c>
      <c r="BQ50" s="117" t="e">
        <f t="shared" si="34"/>
        <v>#DIV/0!</v>
      </c>
      <c r="BR50" s="117" t="e">
        <f t="shared" si="34"/>
        <v>#DIV/0!</v>
      </c>
      <c r="BS50" s="2153"/>
      <c r="BT50" s="2153"/>
      <c r="BU50" s="2153"/>
      <c r="BV50" s="2153"/>
      <c r="BW50" s="2153"/>
      <c r="BX50" s="2153"/>
      <c r="BY50" s="2153"/>
      <c r="BZ50" s="2153"/>
      <c r="CA50" s="2150"/>
      <c r="CB50" s="8"/>
      <c r="CC50" s="2098"/>
      <c r="CD50" s="2101"/>
      <c r="CE50" s="2101"/>
      <c r="CF50" s="2104"/>
      <c r="CG50" s="2107"/>
      <c r="CH50" s="8"/>
      <c r="CI50" s="8"/>
      <c r="CJ50" s="8"/>
      <c r="CK50" s="8"/>
      <c r="CL50" s="8"/>
      <c r="CM50" s="8"/>
      <c r="CN50" s="8"/>
      <c r="CO50" s="8"/>
      <c r="CP50" s="8"/>
      <c r="CQ50" s="8"/>
      <c r="CR50" s="8"/>
      <c r="CS50" s="8"/>
      <c r="CT50" s="8"/>
    </row>
    <row r="51" spans="1:98">
      <c r="A51" s="2125"/>
      <c r="B51" s="2129"/>
      <c r="C51" s="2130"/>
      <c r="D51" s="2159"/>
      <c r="E51" s="2160"/>
      <c r="F51" s="95"/>
      <c r="G51" s="142"/>
      <c r="H51" s="2140"/>
      <c r="I51" s="97"/>
      <c r="J51" s="98"/>
      <c r="K51" s="98"/>
      <c r="L51" s="98"/>
      <c r="M51" s="2140"/>
      <c r="N51" s="2146"/>
      <c r="O51" s="297"/>
      <c r="P51" s="305"/>
      <c r="Q51" s="2116"/>
      <c r="R51" s="2119"/>
      <c r="S51" s="2119"/>
      <c r="T51" s="2122"/>
      <c r="U51" s="74"/>
      <c r="V51" s="101">
        <v>9</v>
      </c>
      <c r="W51" s="95"/>
      <c r="X51" s="163"/>
      <c r="Y51" s="163"/>
      <c r="Z51" s="103"/>
      <c r="AA51" s="104"/>
      <c r="AB51" s="105"/>
      <c r="AC51" s="105"/>
      <c r="AD51" s="106"/>
      <c r="AE51" s="138"/>
      <c r="AF51" s="107"/>
      <c r="AG51" s="149"/>
      <c r="AH51" s="108"/>
      <c r="AI51" s="108"/>
      <c r="AJ51" s="109"/>
      <c r="AK51" s="110"/>
      <c r="AL51" s="111"/>
      <c r="AM51" s="111"/>
      <c r="AN51" s="112"/>
      <c r="AO51" s="8"/>
      <c r="AP51" s="307"/>
      <c r="AQ51" s="308"/>
      <c r="AR51" s="89"/>
      <c r="AS51" s="115" t="e">
        <f t="shared" si="0"/>
        <v>#DIV/0!</v>
      </c>
      <c r="AT51" s="116" t="e">
        <f t="shared" si="1"/>
        <v>#DIV/0!</v>
      </c>
      <c r="AU51" s="116" t="e">
        <f t="shared" si="2"/>
        <v>#DIV/0!</v>
      </c>
      <c r="AV51" s="116" t="e">
        <f t="shared" si="3"/>
        <v>#DIV/0!</v>
      </c>
      <c r="AW51" s="148" t="e">
        <f t="shared" si="4"/>
        <v>#DIV/0!</v>
      </c>
      <c r="AX51" s="148" t="e">
        <f t="shared" si="5"/>
        <v>#DIV/0!</v>
      </c>
      <c r="AY51" s="148" t="e">
        <f t="shared" si="6"/>
        <v>#DIV/0!</v>
      </c>
      <c r="AZ51" s="148" t="e">
        <f t="shared" si="7"/>
        <v>#DIV/0!</v>
      </c>
      <c r="BA51" s="117" t="e">
        <f t="shared" si="8"/>
        <v>#DIV/0!</v>
      </c>
      <c r="BB51" s="117" t="e">
        <f t="shared" si="9"/>
        <v>#DIV/0!</v>
      </c>
      <c r="BC51" s="117" t="e">
        <f t="shared" si="10"/>
        <v>#DIV/0!</v>
      </c>
      <c r="BD51" s="117" t="e">
        <f t="shared" si="11"/>
        <v>#DIV/0!</v>
      </c>
      <c r="BE51" s="118">
        <v>0.2</v>
      </c>
      <c r="BF51" s="118">
        <v>0.8</v>
      </c>
      <c r="BG51" s="117" t="e">
        <f t="shared" si="12"/>
        <v>#DIV/0!</v>
      </c>
      <c r="BH51" s="117" t="e">
        <f t="shared" si="13"/>
        <v>#DIV/0!</v>
      </c>
      <c r="BI51" s="117" t="e">
        <f t="shared" si="14"/>
        <v>#DIV/0!</v>
      </c>
      <c r="BJ51" s="117" t="e">
        <f t="shared" si="33"/>
        <v>#DIV/0!</v>
      </c>
      <c r="BK51" s="117" t="e">
        <f t="shared" si="33"/>
        <v>#DIV/0!</v>
      </c>
      <c r="BL51" s="117" t="e">
        <f t="shared" si="16"/>
        <v>#DIV/0!</v>
      </c>
      <c r="BM51" s="117" t="e">
        <f t="shared" si="17"/>
        <v>#DIV/0!</v>
      </c>
      <c r="BN51" s="117" t="e">
        <f t="shared" si="18"/>
        <v>#DIV/0!</v>
      </c>
      <c r="BO51" s="117" t="e">
        <f t="shared" si="34"/>
        <v>#DIV/0!</v>
      </c>
      <c r="BP51" s="117" t="e">
        <f t="shared" si="34"/>
        <v>#DIV/0!</v>
      </c>
      <c r="BQ51" s="117" t="e">
        <f t="shared" si="34"/>
        <v>#DIV/0!</v>
      </c>
      <c r="BR51" s="117" t="e">
        <f t="shared" si="34"/>
        <v>#DIV/0!</v>
      </c>
      <c r="BS51" s="2153"/>
      <c r="BT51" s="2153"/>
      <c r="BU51" s="2153"/>
      <c r="BV51" s="2153"/>
      <c r="BW51" s="2153"/>
      <c r="BX51" s="2153"/>
      <c r="BY51" s="2153"/>
      <c r="BZ51" s="2153"/>
      <c r="CA51" s="2150"/>
      <c r="CB51" s="8"/>
      <c r="CC51" s="2098"/>
      <c r="CD51" s="2101"/>
      <c r="CE51" s="2101"/>
      <c r="CF51" s="2104"/>
      <c r="CG51" s="2107"/>
      <c r="CH51" s="8"/>
      <c r="CI51" s="8"/>
      <c r="CJ51" s="8"/>
      <c r="CK51" s="8"/>
      <c r="CL51" s="8"/>
      <c r="CM51" s="8"/>
      <c r="CN51" s="8"/>
      <c r="CO51" s="8"/>
      <c r="CP51" s="8"/>
      <c r="CQ51" s="8"/>
      <c r="CR51" s="8"/>
      <c r="CS51" s="8"/>
      <c r="CT51" s="8"/>
    </row>
    <row r="52" spans="1:98" ht="15" thickBot="1">
      <c r="A52" s="2126"/>
      <c r="B52" s="2131"/>
      <c r="C52" s="2132"/>
      <c r="D52" s="2161"/>
      <c r="E52" s="2162"/>
      <c r="F52" s="150"/>
      <c r="G52" s="151"/>
      <c r="H52" s="2141"/>
      <c r="I52" s="121"/>
      <c r="J52" s="122"/>
      <c r="K52" s="122"/>
      <c r="L52" s="122"/>
      <c r="M52" s="2141"/>
      <c r="N52" s="2147"/>
      <c r="O52" s="351"/>
      <c r="P52" s="352"/>
      <c r="Q52" s="2117"/>
      <c r="R52" s="2120"/>
      <c r="S52" s="2120"/>
      <c r="T52" s="2123"/>
      <c r="U52" s="74"/>
      <c r="V52" s="168">
        <v>10</v>
      </c>
      <c r="W52" s="179"/>
      <c r="X52" s="152"/>
      <c r="Y52" s="152"/>
      <c r="Z52" s="153"/>
      <c r="AA52" s="125"/>
      <c r="AB52" s="126"/>
      <c r="AC52" s="126"/>
      <c r="AD52" s="127"/>
      <c r="AE52" s="138"/>
      <c r="AF52" s="154"/>
      <c r="AG52" s="155"/>
      <c r="AH52" s="156"/>
      <c r="AI52" s="156"/>
      <c r="AJ52" s="157"/>
      <c r="AK52" s="128"/>
      <c r="AL52" s="129"/>
      <c r="AM52" s="129"/>
      <c r="AN52" s="130"/>
      <c r="AO52" s="8"/>
      <c r="AP52" s="353"/>
      <c r="AQ52" s="354"/>
      <c r="AR52" s="89"/>
      <c r="AS52" s="133" t="e">
        <f t="shared" si="0"/>
        <v>#DIV/0!</v>
      </c>
      <c r="AT52" s="169" t="e">
        <f t="shared" si="1"/>
        <v>#DIV/0!</v>
      </c>
      <c r="AU52" s="169" t="e">
        <f t="shared" si="2"/>
        <v>#DIV/0!</v>
      </c>
      <c r="AV52" s="169" t="e">
        <f t="shared" si="3"/>
        <v>#DIV/0!</v>
      </c>
      <c r="AW52" s="180" t="e">
        <f t="shared" si="4"/>
        <v>#DIV/0!</v>
      </c>
      <c r="AX52" s="180" t="e">
        <f t="shared" si="5"/>
        <v>#DIV/0!</v>
      </c>
      <c r="AY52" s="180" t="e">
        <f t="shared" si="6"/>
        <v>#DIV/0!</v>
      </c>
      <c r="AZ52" s="180" t="e">
        <f t="shared" si="7"/>
        <v>#DIV/0!</v>
      </c>
      <c r="BA52" s="160" t="e">
        <f t="shared" si="8"/>
        <v>#DIV/0!</v>
      </c>
      <c r="BB52" s="160" t="e">
        <f t="shared" si="9"/>
        <v>#DIV/0!</v>
      </c>
      <c r="BC52" s="160" t="e">
        <f t="shared" si="10"/>
        <v>#DIV/0!</v>
      </c>
      <c r="BD52" s="160" t="e">
        <f t="shared" si="11"/>
        <v>#DIV/0!</v>
      </c>
      <c r="BE52" s="159">
        <v>0.2</v>
      </c>
      <c r="BF52" s="159">
        <v>0.8</v>
      </c>
      <c r="BG52" s="160" t="e">
        <f t="shared" si="12"/>
        <v>#DIV/0!</v>
      </c>
      <c r="BH52" s="160" t="e">
        <f t="shared" si="13"/>
        <v>#DIV/0!</v>
      </c>
      <c r="BI52" s="160" t="e">
        <f t="shared" si="14"/>
        <v>#DIV/0!</v>
      </c>
      <c r="BJ52" s="160" t="e">
        <f t="shared" si="33"/>
        <v>#DIV/0!</v>
      </c>
      <c r="BK52" s="160" t="e">
        <f t="shared" si="33"/>
        <v>#DIV/0!</v>
      </c>
      <c r="BL52" s="160" t="e">
        <f t="shared" si="16"/>
        <v>#DIV/0!</v>
      </c>
      <c r="BM52" s="160" t="e">
        <f t="shared" si="17"/>
        <v>#DIV/0!</v>
      </c>
      <c r="BN52" s="160" t="e">
        <f t="shared" si="18"/>
        <v>#DIV/0!</v>
      </c>
      <c r="BO52" s="160" t="e">
        <f t="shared" si="34"/>
        <v>#DIV/0!</v>
      </c>
      <c r="BP52" s="160" t="e">
        <f t="shared" si="34"/>
        <v>#DIV/0!</v>
      </c>
      <c r="BQ52" s="160" t="e">
        <f t="shared" si="34"/>
        <v>#DIV/0!</v>
      </c>
      <c r="BR52" s="160" t="e">
        <f t="shared" si="34"/>
        <v>#DIV/0!</v>
      </c>
      <c r="BS52" s="2154"/>
      <c r="BT52" s="2154"/>
      <c r="BU52" s="2154"/>
      <c r="BV52" s="2154"/>
      <c r="BW52" s="2154"/>
      <c r="BX52" s="2154"/>
      <c r="BY52" s="2154"/>
      <c r="BZ52" s="2154"/>
      <c r="CA52" s="2151"/>
      <c r="CB52" s="8"/>
      <c r="CC52" s="2099"/>
      <c r="CD52" s="2102"/>
      <c r="CE52" s="2102"/>
      <c r="CF52" s="2105"/>
      <c r="CG52" s="2108"/>
      <c r="CH52" s="8"/>
      <c r="CI52" s="8"/>
      <c r="CJ52" s="8"/>
      <c r="CK52" s="8"/>
      <c r="CL52" s="8"/>
      <c r="CM52" s="8"/>
      <c r="CN52" s="8"/>
      <c r="CO52" s="8"/>
      <c r="CP52" s="8"/>
      <c r="CQ52" s="8"/>
      <c r="CR52" s="8"/>
      <c r="CS52" s="8"/>
      <c r="CT52" s="8"/>
    </row>
    <row r="53" spans="1:98">
      <c r="A53" s="2124">
        <v>5</v>
      </c>
      <c r="B53" s="2127"/>
      <c r="C53" s="2128"/>
      <c r="D53" s="2157"/>
      <c r="E53" s="2158"/>
      <c r="F53" s="170"/>
      <c r="G53" s="171"/>
      <c r="H53" s="2431"/>
      <c r="I53" s="69"/>
      <c r="J53" s="70"/>
      <c r="K53" s="70"/>
      <c r="L53" s="70"/>
      <c r="M53" s="2148"/>
      <c r="N53" s="2145">
        <f>+P53+P54+P55+P56+P57+P58+P59+P60+P61+P62</f>
        <v>0</v>
      </c>
      <c r="O53" s="72"/>
      <c r="P53" s="885"/>
      <c r="Q53" s="2115"/>
      <c r="R53" s="2118"/>
      <c r="S53" s="2118"/>
      <c r="T53" s="2121"/>
      <c r="U53" s="74"/>
      <c r="V53" s="75">
        <v>1</v>
      </c>
      <c r="W53" s="181"/>
      <c r="X53" s="163"/>
      <c r="Y53" s="163"/>
      <c r="Z53" s="173"/>
      <c r="AA53" s="78"/>
      <c r="AB53" s="79"/>
      <c r="AC53" s="79"/>
      <c r="AD53" s="80"/>
      <c r="AE53" s="138"/>
      <c r="AF53" s="182"/>
      <c r="AG53" s="174"/>
      <c r="AH53" s="174"/>
      <c r="AI53" s="119"/>
      <c r="AJ53" s="183"/>
      <c r="AK53" s="84"/>
      <c r="AL53" s="85"/>
      <c r="AM53" s="85"/>
      <c r="AN53" s="86"/>
      <c r="AO53" s="8"/>
      <c r="AP53" s="87"/>
      <c r="AQ53" s="88"/>
      <c r="AR53" s="89"/>
      <c r="AS53" s="90" t="e">
        <f t="shared" si="0"/>
        <v>#DIV/0!</v>
      </c>
      <c r="AT53" s="164" t="e">
        <f t="shared" si="1"/>
        <v>#DIV/0!</v>
      </c>
      <c r="AU53" s="164" t="e">
        <f t="shared" si="2"/>
        <v>#DIV/0!</v>
      </c>
      <c r="AV53" s="164" t="e">
        <f t="shared" si="3"/>
        <v>#DIV/0!</v>
      </c>
      <c r="AW53" s="176" t="e">
        <f t="shared" si="4"/>
        <v>#DIV/0!</v>
      </c>
      <c r="AX53" s="176" t="e">
        <f t="shared" si="5"/>
        <v>#DIV/0!</v>
      </c>
      <c r="AY53" s="176" t="e">
        <f t="shared" si="6"/>
        <v>#DIV/0!</v>
      </c>
      <c r="AZ53" s="176" t="e">
        <f t="shared" si="7"/>
        <v>#DIV/0!</v>
      </c>
      <c r="BA53" s="165" t="e">
        <f t="shared" si="8"/>
        <v>#DIV/0!</v>
      </c>
      <c r="BB53" s="165" t="e">
        <f t="shared" si="9"/>
        <v>#DIV/0!</v>
      </c>
      <c r="BC53" s="165" t="e">
        <f t="shared" si="10"/>
        <v>#DIV/0!</v>
      </c>
      <c r="BD53" s="165" t="e">
        <f t="shared" si="11"/>
        <v>#DIV/0!</v>
      </c>
      <c r="BE53" s="166">
        <v>0.2</v>
      </c>
      <c r="BF53" s="166">
        <v>0.8</v>
      </c>
      <c r="BG53" s="165" t="e">
        <f t="shared" si="12"/>
        <v>#DIV/0!</v>
      </c>
      <c r="BH53" s="165" t="e">
        <f t="shared" si="13"/>
        <v>#DIV/0!</v>
      </c>
      <c r="BI53" s="165" t="e">
        <f t="shared" si="14"/>
        <v>#DIV/0!</v>
      </c>
      <c r="BJ53" s="165" t="e">
        <f t="shared" si="33"/>
        <v>#DIV/0!</v>
      </c>
      <c r="BK53" s="165" t="e">
        <f t="shared" si="33"/>
        <v>#DIV/0!</v>
      </c>
      <c r="BL53" s="165" t="e">
        <f t="shared" si="16"/>
        <v>#DIV/0!</v>
      </c>
      <c r="BM53" s="165" t="e">
        <f t="shared" si="17"/>
        <v>#DIV/0!</v>
      </c>
      <c r="BN53" s="165" t="e">
        <f t="shared" si="18"/>
        <v>#DIV/0!</v>
      </c>
      <c r="BO53" s="165" t="e">
        <f t="shared" si="34"/>
        <v>#DIV/0!</v>
      </c>
      <c r="BP53" s="93" t="e">
        <f t="shared" si="34"/>
        <v>#DIV/0!</v>
      </c>
      <c r="BQ53" s="93" t="e">
        <f t="shared" si="34"/>
        <v>#DIV/0!</v>
      </c>
      <c r="BR53" s="93" t="e">
        <f t="shared" si="34"/>
        <v>#DIV/0!</v>
      </c>
      <c r="BS53" s="2152" t="e">
        <f t="shared" ref="BS53:BV53" si="35">AVERAGEIF(BO53:BO62,"&lt;&gt;#¡DIV/0!")</f>
        <v>#DIV/0!</v>
      </c>
      <c r="BT53" s="2152" t="e">
        <f t="shared" si="35"/>
        <v>#DIV/0!</v>
      </c>
      <c r="BU53" s="2152" t="e">
        <f t="shared" si="35"/>
        <v>#DIV/0!</v>
      </c>
      <c r="BV53" s="2152" t="e">
        <f t="shared" si="35"/>
        <v>#DIV/0!</v>
      </c>
      <c r="BW53" s="2155" t="e">
        <f>+C53*BS53</f>
        <v>#DIV/0!</v>
      </c>
      <c r="BX53" s="2155" t="e">
        <f>+C53*BT53</f>
        <v>#DIV/0!</v>
      </c>
      <c r="BY53" s="2155" t="e">
        <f>+C53*BU53</f>
        <v>#DIV/0!</v>
      </c>
      <c r="BZ53" s="2155" t="e">
        <f>+C53*BV53</f>
        <v>#DIV/0!</v>
      </c>
      <c r="CA53" s="2149" t="e">
        <f>SUM(BW53:BZ62)</f>
        <v>#DIV/0!</v>
      </c>
      <c r="CB53" s="8"/>
      <c r="CC53" s="2097" t="e">
        <f>+Q53/$N$53</f>
        <v>#DIV/0!</v>
      </c>
      <c r="CD53" s="2100" t="e">
        <f t="shared" ref="CD53:CF53" si="36">+R53/$N$53</f>
        <v>#DIV/0!</v>
      </c>
      <c r="CE53" s="2100" t="e">
        <f t="shared" si="36"/>
        <v>#DIV/0!</v>
      </c>
      <c r="CF53" s="2103" t="e">
        <f t="shared" si="36"/>
        <v>#DIV/0!</v>
      </c>
      <c r="CG53" s="2106" t="e">
        <f t="shared" ref="CG53" si="37">AVERAGE(CC53:CF62)</f>
        <v>#DIV/0!</v>
      </c>
      <c r="CH53" s="8"/>
      <c r="CI53" s="8"/>
      <c r="CJ53" s="8"/>
      <c r="CK53" s="8"/>
      <c r="CL53" s="8"/>
      <c r="CM53" s="8"/>
      <c r="CN53" s="8"/>
      <c r="CO53" s="8"/>
      <c r="CP53" s="8"/>
      <c r="CQ53" s="8"/>
      <c r="CR53" s="8"/>
      <c r="CS53" s="8"/>
      <c r="CT53" s="8"/>
    </row>
    <row r="54" spans="1:98">
      <c r="A54" s="2125"/>
      <c r="B54" s="2129"/>
      <c r="C54" s="2130"/>
      <c r="D54" s="2159"/>
      <c r="E54" s="2160"/>
      <c r="F54" s="95"/>
      <c r="G54" s="142"/>
      <c r="H54" s="2140"/>
      <c r="I54" s="97"/>
      <c r="J54" s="98"/>
      <c r="K54" s="98"/>
      <c r="L54" s="98"/>
      <c r="M54" s="2140"/>
      <c r="N54" s="2146"/>
      <c r="O54" s="297"/>
      <c r="P54" s="305"/>
      <c r="Q54" s="2116"/>
      <c r="R54" s="2119"/>
      <c r="S54" s="2119"/>
      <c r="T54" s="2122"/>
      <c r="U54" s="74"/>
      <c r="V54" s="101">
        <v>2</v>
      </c>
      <c r="W54" s="184"/>
      <c r="X54" s="163"/>
      <c r="Y54" s="163"/>
      <c r="Z54" s="173"/>
      <c r="AA54" s="104"/>
      <c r="AB54" s="105"/>
      <c r="AC54" s="105"/>
      <c r="AD54" s="106"/>
      <c r="AE54" s="138"/>
      <c r="AF54" s="107"/>
      <c r="AG54" s="185"/>
      <c r="AH54" s="186"/>
      <c r="AI54" s="146"/>
      <c r="AJ54" s="147"/>
      <c r="AK54" s="110"/>
      <c r="AL54" s="111"/>
      <c r="AM54" s="111"/>
      <c r="AN54" s="112"/>
      <c r="AO54" s="8"/>
      <c r="AP54" s="307"/>
      <c r="AQ54" s="308"/>
      <c r="AR54" s="89"/>
      <c r="AS54" s="115" t="e">
        <f t="shared" si="0"/>
        <v>#DIV/0!</v>
      </c>
      <c r="AT54" s="116" t="e">
        <f t="shared" si="1"/>
        <v>#DIV/0!</v>
      </c>
      <c r="AU54" s="116" t="e">
        <f t="shared" si="2"/>
        <v>#DIV/0!</v>
      </c>
      <c r="AV54" s="116" t="e">
        <f t="shared" si="3"/>
        <v>#DIV/0!</v>
      </c>
      <c r="AW54" s="148" t="e">
        <f t="shared" si="4"/>
        <v>#DIV/0!</v>
      </c>
      <c r="AX54" s="148" t="e">
        <f t="shared" si="5"/>
        <v>#DIV/0!</v>
      </c>
      <c r="AY54" s="148" t="e">
        <f t="shared" si="6"/>
        <v>#DIV/0!</v>
      </c>
      <c r="AZ54" s="148" t="e">
        <f t="shared" si="7"/>
        <v>#DIV/0!</v>
      </c>
      <c r="BA54" s="117" t="e">
        <f t="shared" si="8"/>
        <v>#DIV/0!</v>
      </c>
      <c r="BB54" s="117" t="e">
        <f t="shared" si="9"/>
        <v>#DIV/0!</v>
      </c>
      <c r="BC54" s="117" t="e">
        <f t="shared" si="10"/>
        <v>#DIV/0!</v>
      </c>
      <c r="BD54" s="117" t="e">
        <f t="shared" si="11"/>
        <v>#DIV/0!</v>
      </c>
      <c r="BE54" s="118">
        <v>0.2</v>
      </c>
      <c r="BF54" s="118">
        <v>0.8</v>
      </c>
      <c r="BG54" s="117" t="e">
        <f t="shared" si="12"/>
        <v>#DIV/0!</v>
      </c>
      <c r="BH54" s="117" t="e">
        <f t="shared" si="13"/>
        <v>#DIV/0!</v>
      </c>
      <c r="BI54" s="117" t="e">
        <f t="shared" si="14"/>
        <v>#DIV/0!</v>
      </c>
      <c r="BJ54" s="117" t="e">
        <f t="shared" si="33"/>
        <v>#DIV/0!</v>
      </c>
      <c r="BK54" s="117" t="e">
        <f t="shared" si="33"/>
        <v>#DIV/0!</v>
      </c>
      <c r="BL54" s="117" t="e">
        <f t="shared" si="16"/>
        <v>#DIV/0!</v>
      </c>
      <c r="BM54" s="117" t="e">
        <f t="shared" si="17"/>
        <v>#DIV/0!</v>
      </c>
      <c r="BN54" s="117" t="e">
        <f t="shared" si="18"/>
        <v>#DIV/0!</v>
      </c>
      <c r="BO54" s="117" t="e">
        <f t="shared" si="34"/>
        <v>#DIV/0!</v>
      </c>
      <c r="BP54" s="117" t="e">
        <f t="shared" si="34"/>
        <v>#DIV/0!</v>
      </c>
      <c r="BQ54" s="117" t="e">
        <f t="shared" si="34"/>
        <v>#DIV/0!</v>
      </c>
      <c r="BR54" s="117" t="e">
        <f t="shared" si="34"/>
        <v>#DIV/0!</v>
      </c>
      <c r="BS54" s="2153"/>
      <c r="BT54" s="2153"/>
      <c r="BU54" s="2153"/>
      <c r="BV54" s="2153"/>
      <c r="BW54" s="2153"/>
      <c r="BX54" s="2153"/>
      <c r="BY54" s="2153"/>
      <c r="BZ54" s="2153"/>
      <c r="CA54" s="2150"/>
      <c r="CB54" s="8"/>
      <c r="CC54" s="2098"/>
      <c r="CD54" s="2101"/>
      <c r="CE54" s="2101"/>
      <c r="CF54" s="2104"/>
      <c r="CG54" s="2107"/>
      <c r="CH54" s="8"/>
      <c r="CI54" s="8"/>
      <c r="CJ54" s="8"/>
      <c r="CK54" s="8"/>
      <c r="CL54" s="8"/>
      <c r="CM54" s="8"/>
      <c r="CN54" s="8"/>
      <c r="CO54" s="8"/>
      <c r="CP54" s="8"/>
      <c r="CQ54" s="8"/>
      <c r="CR54" s="8"/>
      <c r="CS54" s="8"/>
      <c r="CT54" s="8"/>
    </row>
    <row r="55" spans="1:98">
      <c r="A55" s="2125"/>
      <c r="B55" s="2129"/>
      <c r="C55" s="2130"/>
      <c r="D55" s="2159"/>
      <c r="E55" s="2160"/>
      <c r="F55" s="177"/>
      <c r="G55" s="187"/>
      <c r="H55" s="2140"/>
      <c r="I55" s="97"/>
      <c r="J55" s="98"/>
      <c r="K55" s="98"/>
      <c r="L55" s="98"/>
      <c r="M55" s="2140"/>
      <c r="N55" s="2146"/>
      <c r="O55" s="297"/>
      <c r="P55" s="305"/>
      <c r="Q55" s="2116"/>
      <c r="R55" s="2119"/>
      <c r="S55" s="2119"/>
      <c r="T55" s="2122"/>
      <c r="U55" s="74"/>
      <c r="V55" s="101">
        <v>3</v>
      </c>
      <c r="W55" s="184"/>
      <c r="X55" s="163"/>
      <c r="Y55" s="163"/>
      <c r="Z55" s="173"/>
      <c r="AA55" s="104"/>
      <c r="AB55" s="105"/>
      <c r="AC55" s="105"/>
      <c r="AD55" s="106"/>
      <c r="AE55" s="138"/>
      <c r="AF55" s="188"/>
      <c r="AG55" s="189"/>
      <c r="AH55" s="190"/>
      <c r="AI55" s="191"/>
      <c r="AJ55" s="192"/>
      <c r="AK55" s="110"/>
      <c r="AL55" s="111"/>
      <c r="AM55" s="111"/>
      <c r="AN55" s="112"/>
      <c r="AO55" s="8"/>
      <c r="AP55" s="307"/>
      <c r="AQ55" s="308"/>
      <c r="AR55" s="89"/>
      <c r="AS55" s="115" t="e">
        <f t="shared" si="0"/>
        <v>#DIV/0!</v>
      </c>
      <c r="AT55" s="116" t="e">
        <f t="shared" si="1"/>
        <v>#DIV/0!</v>
      </c>
      <c r="AU55" s="116" t="e">
        <f t="shared" si="2"/>
        <v>#DIV/0!</v>
      </c>
      <c r="AV55" s="116" t="e">
        <f t="shared" si="3"/>
        <v>#DIV/0!</v>
      </c>
      <c r="AW55" s="148" t="e">
        <f t="shared" si="4"/>
        <v>#DIV/0!</v>
      </c>
      <c r="AX55" s="148" t="e">
        <f t="shared" si="5"/>
        <v>#DIV/0!</v>
      </c>
      <c r="AY55" s="148" t="e">
        <f t="shared" si="6"/>
        <v>#DIV/0!</v>
      </c>
      <c r="AZ55" s="148" t="e">
        <f t="shared" si="7"/>
        <v>#DIV/0!</v>
      </c>
      <c r="BA55" s="117" t="e">
        <f t="shared" si="8"/>
        <v>#DIV/0!</v>
      </c>
      <c r="BB55" s="117" t="e">
        <f t="shared" si="9"/>
        <v>#DIV/0!</v>
      </c>
      <c r="BC55" s="117" t="e">
        <f t="shared" si="10"/>
        <v>#DIV/0!</v>
      </c>
      <c r="BD55" s="117" t="e">
        <f t="shared" si="11"/>
        <v>#DIV/0!</v>
      </c>
      <c r="BE55" s="118">
        <v>0.2</v>
      </c>
      <c r="BF55" s="118">
        <v>0.8</v>
      </c>
      <c r="BG55" s="117" t="e">
        <f t="shared" si="12"/>
        <v>#DIV/0!</v>
      </c>
      <c r="BH55" s="117" t="e">
        <f t="shared" si="13"/>
        <v>#DIV/0!</v>
      </c>
      <c r="BI55" s="117" t="e">
        <f t="shared" si="14"/>
        <v>#DIV/0!</v>
      </c>
      <c r="BJ55" s="117" t="e">
        <f t="shared" si="33"/>
        <v>#DIV/0!</v>
      </c>
      <c r="BK55" s="117" t="e">
        <f t="shared" si="33"/>
        <v>#DIV/0!</v>
      </c>
      <c r="BL55" s="117" t="e">
        <f t="shared" si="16"/>
        <v>#DIV/0!</v>
      </c>
      <c r="BM55" s="117" t="e">
        <f t="shared" si="17"/>
        <v>#DIV/0!</v>
      </c>
      <c r="BN55" s="117" t="e">
        <f t="shared" si="18"/>
        <v>#DIV/0!</v>
      </c>
      <c r="BO55" s="117" t="e">
        <f t="shared" si="34"/>
        <v>#DIV/0!</v>
      </c>
      <c r="BP55" s="117" t="e">
        <f t="shared" si="34"/>
        <v>#DIV/0!</v>
      </c>
      <c r="BQ55" s="117" t="e">
        <f t="shared" si="34"/>
        <v>#DIV/0!</v>
      </c>
      <c r="BR55" s="117" t="e">
        <f t="shared" si="34"/>
        <v>#DIV/0!</v>
      </c>
      <c r="BS55" s="2153"/>
      <c r="BT55" s="2153"/>
      <c r="BU55" s="2153"/>
      <c r="BV55" s="2153"/>
      <c r="BW55" s="2153"/>
      <c r="BX55" s="2153"/>
      <c r="BY55" s="2153"/>
      <c r="BZ55" s="2153"/>
      <c r="CA55" s="2150"/>
      <c r="CB55" s="8"/>
      <c r="CC55" s="2098"/>
      <c r="CD55" s="2101"/>
      <c r="CE55" s="2101"/>
      <c r="CF55" s="2104"/>
      <c r="CG55" s="2107"/>
      <c r="CH55" s="8"/>
      <c r="CI55" s="8"/>
      <c r="CJ55" s="8"/>
      <c r="CK55" s="8"/>
      <c r="CL55" s="8"/>
      <c r="CM55" s="8"/>
      <c r="CN55" s="8"/>
      <c r="CO55" s="8"/>
      <c r="CP55" s="8"/>
      <c r="CQ55" s="8"/>
      <c r="CR55" s="8"/>
      <c r="CS55" s="8"/>
      <c r="CT55" s="8"/>
    </row>
    <row r="56" spans="1:98">
      <c r="A56" s="2125"/>
      <c r="B56" s="2129"/>
      <c r="C56" s="2130"/>
      <c r="D56" s="2159"/>
      <c r="E56" s="2160"/>
      <c r="F56" s="177"/>
      <c r="G56" s="187"/>
      <c r="H56" s="2140"/>
      <c r="I56" s="97"/>
      <c r="J56" s="98"/>
      <c r="K56" s="98"/>
      <c r="L56" s="98"/>
      <c r="M56" s="2140"/>
      <c r="N56" s="2146"/>
      <c r="O56" s="297"/>
      <c r="P56" s="305"/>
      <c r="Q56" s="2116"/>
      <c r="R56" s="2119"/>
      <c r="S56" s="2119"/>
      <c r="T56" s="2122"/>
      <c r="U56" s="74"/>
      <c r="V56" s="101">
        <v>4</v>
      </c>
      <c r="W56" s="184"/>
      <c r="X56" s="163"/>
      <c r="Y56" s="163"/>
      <c r="Z56" s="173"/>
      <c r="AA56" s="104"/>
      <c r="AB56" s="105"/>
      <c r="AC56" s="105"/>
      <c r="AD56" s="106"/>
      <c r="AE56" s="138"/>
      <c r="AF56" s="188"/>
      <c r="AG56" s="119"/>
      <c r="AH56" s="119"/>
      <c r="AI56" s="108"/>
      <c r="AJ56" s="109"/>
      <c r="AK56" s="110"/>
      <c r="AL56" s="111"/>
      <c r="AM56" s="111"/>
      <c r="AN56" s="112"/>
      <c r="AO56" s="8"/>
      <c r="AP56" s="307"/>
      <c r="AQ56" s="308"/>
      <c r="AR56" s="89"/>
      <c r="AS56" s="115" t="e">
        <f t="shared" si="0"/>
        <v>#DIV/0!</v>
      </c>
      <c r="AT56" s="116" t="e">
        <f t="shared" si="1"/>
        <v>#DIV/0!</v>
      </c>
      <c r="AU56" s="116" t="e">
        <f t="shared" si="2"/>
        <v>#DIV/0!</v>
      </c>
      <c r="AV56" s="116" t="e">
        <f t="shared" si="3"/>
        <v>#DIV/0!</v>
      </c>
      <c r="AW56" s="148" t="e">
        <f t="shared" si="4"/>
        <v>#DIV/0!</v>
      </c>
      <c r="AX56" s="148" t="e">
        <f t="shared" si="5"/>
        <v>#DIV/0!</v>
      </c>
      <c r="AY56" s="148" t="e">
        <f t="shared" si="6"/>
        <v>#DIV/0!</v>
      </c>
      <c r="AZ56" s="148" t="e">
        <f t="shared" si="7"/>
        <v>#DIV/0!</v>
      </c>
      <c r="BA56" s="117" t="e">
        <f t="shared" si="8"/>
        <v>#DIV/0!</v>
      </c>
      <c r="BB56" s="117" t="e">
        <f t="shared" si="9"/>
        <v>#DIV/0!</v>
      </c>
      <c r="BC56" s="117" t="e">
        <f t="shared" si="10"/>
        <v>#DIV/0!</v>
      </c>
      <c r="BD56" s="117" t="e">
        <f t="shared" si="11"/>
        <v>#DIV/0!</v>
      </c>
      <c r="BE56" s="118">
        <v>0.2</v>
      </c>
      <c r="BF56" s="118">
        <v>0.8</v>
      </c>
      <c r="BG56" s="117" t="e">
        <f t="shared" si="12"/>
        <v>#DIV/0!</v>
      </c>
      <c r="BH56" s="117" t="e">
        <f t="shared" si="13"/>
        <v>#DIV/0!</v>
      </c>
      <c r="BI56" s="117" t="e">
        <f t="shared" si="14"/>
        <v>#DIV/0!</v>
      </c>
      <c r="BJ56" s="117" t="e">
        <f t="shared" si="33"/>
        <v>#DIV/0!</v>
      </c>
      <c r="BK56" s="117" t="e">
        <f t="shared" si="33"/>
        <v>#DIV/0!</v>
      </c>
      <c r="BL56" s="117" t="e">
        <f t="shared" si="16"/>
        <v>#DIV/0!</v>
      </c>
      <c r="BM56" s="117" t="e">
        <f t="shared" si="17"/>
        <v>#DIV/0!</v>
      </c>
      <c r="BN56" s="117" t="e">
        <f t="shared" si="18"/>
        <v>#DIV/0!</v>
      </c>
      <c r="BO56" s="117" t="e">
        <f t="shared" si="34"/>
        <v>#DIV/0!</v>
      </c>
      <c r="BP56" s="117" t="e">
        <f t="shared" si="34"/>
        <v>#DIV/0!</v>
      </c>
      <c r="BQ56" s="117" t="e">
        <f t="shared" si="34"/>
        <v>#DIV/0!</v>
      </c>
      <c r="BR56" s="117" t="e">
        <f t="shared" si="34"/>
        <v>#DIV/0!</v>
      </c>
      <c r="BS56" s="2153"/>
      <c r="BT56" s="2153"/>
      <c r="BU56" s="2153"/>
      <c r="BV56" s="2153"/>
      <c r="BW56" s="2153"/>
      <c r="BX56" s="2153"/>
      <c r="BY56" s="2153"/>
      <c r="BZ56" s="2153"/>
      <c r="CA56" s="2150"/>
      <c r="CB56" s="8"/>
      <c r="CC56" s="2098"/>
      <c r="CD56" s="2101"/>
      <c r="CE56" s="2101"/>
      <c r="CF56" s="2104"/>
      <c r="CG56" s="2107"/>
      <c r="CH56" s="8"/>
      <c r="CI56" s="8"/>
      <c r="CJ56" s="8"/>
      <c r="CK56" s="8"/>
      <c r="CL56" s="8"/>
      <c r="CM56" s="8"/>
      <c r="CN56" s="8"/>
      <c r="CO56" s="8"/>
      <c r="CP56" s="8"/>
      <c r="CQ56" s="8"/>
      <c r="CR56" s="8"/>
      <c r="CS56" s="8"/>
      <c r="CT56" s="8"/>
    </row>
    <row r="57" spans="1:98">
      <c r="A57" s="2125"/>
      <c r="B57" s="2129"/>
      <c r="C57" s="2130"/>
      <c r="D57" s="2159"/>
      <c r="E57" s="2160"/>
      <c r="F57" s="177"/>
      <c r="G57" s="187"/>
      <c r="H57" s="2140"/>
      <c r="I57" s="97"/>
      <c r="J57" s="98"/>
      <c r="K57" s="98"/>
      <c r="L57" s="98"/>
      <c r="M57" s="2140"/>
      <c r="N57" s="2146"/>
      <c r="O57" s="297"/>
      <c r="P57" s="305"/>
      <c r="Q57" s="2116"/>
      <c r="R57" s="2119"/>
      <c r="S57" s="2119"/>
      <c r="T57" s="2122"/>
      <c r="U57" s="74"/>
      <c r="V57" s="101">
        <v>5</v>
      </c>
      <c r="W57" s="184"/>
      <c r="X57" s="163"/>
      <c r="Y57" s="163"/>
      <c r="Z57" s="173"/>
      <c r="AA57" s="104"/>
      <c r="AB57" s="105"/>
      <c r="AC57" s="105"/>
      <c r="AD57" s="106"/>
      <c r="AE57" s="138"/>
      <c r="AF57" s="188"/>
      <c r="AG57" s="119"/>
      <c r="AH57" s="119"/>
      <c r="AI57" s="108"/>
      <c r="AJ57" s="109"/>
      <c r="AK57" s="110"/>
      <c r="AL57" s="111"/>
      <c r="AM57" s="111"/>
      <c r="AN57" s="112"/>
      <c r="AO57" s="8"/>
      <c r="AP57" s="307"/>
      <c r="AQ57" s="308"/>
      <c r="AR57" s="89"/>
      <c r="AS57" s="115" t="e">
        <f t="shared" si="0"/>
        <v>#DIV/0!</v>
      </c>
      <c r="AT57" s="116" t="e">
        <f t="shared" si="1"/>
        <v>#DIV/0!</v>
      </c>
      <c r="AU57" s="116" t="e">
        <f t="shared" si="2"/>
        <v>#DIV/0!</v>
      </c>
      <c r="AV57" s="116" t="e">
        <f t="shared" si="3"/>
        <v>#DIV/0!</v>
      </c>
      <c r="AW57" s="148" t="e">
        <f t="shared" si="4"/>
        <v>#DIV/0!</v>
      </c>
      <c r="AX57" s="148" t="e">
        <f t="shared" si="5"/>
        <v>#DIV/0!</v>
      </c>
      <c r="AY57" s="148" t="e">
        <f t="shared" si="6"/>
        <v>#DIV/0!</v>
      </c>
      <c r="AZ57" s="148" t="e">
        <f t="shared" si="7"/>
        <v>#DIV/0!</v>
      </c>
      <c r="BA57" s="117" t="e">
        <f t="shared" si="8"/>
        <v>#DIV/0!</v>
      </c>
      <c r="BB57" s="117" t="e">
        <f t="shared" si="9"/>
        <v>#DIV/0!</v>
      </c>
      <c r="BC57" s="117" t="e">
        <f t="shared" si="10"/>
        <v>#DIV/0!</v>
      </c>
      <c r="BD57" s="117" t="e">
        <f t="shared" si="11"/>
        <v>#DIV/0!</v>
      </c>
      <c r="BE57" s="118">
        <v>0.2</v>
      </c>
      <c r="BF57" s="118">
        <v>0.8</v>
      </c>
      <c r="BG57" s="117" t="e">
        <f t="shared" si="12"/>
        <v>#DIV/0!</v>
      </c>
      <c r="BH57" s="117" t="e">
        <f t="shared" si="13"/>
        <v>#DIV/0!</v>
      </c>
      <c r="BI57" s="117" t="e">
        <f t="shared" si="14"/>
        <v>#DIV/0!</v>
      </c>
      <c r="BJ57" s="117" t="e">
        <f t="shared" si="33"/>
        <v>#DIV/0!</v>
      </c>
      <c r="BK57" s="117" t="e">
        <f t="shared" si="33"/>
        <v>#DIV/0!</v>
      </c>
      <c r="BL57" s="117" t="e">
        <f t="shared" si="16"/>
        <v>#DIV/0!</v>
      </c>
      <c r="BM57" s="117" t="e">
        <f t="shared" si="17"/>
        <v>#DIV/0!</v>
      </c>
      <c r="BN57" s="117" t="e">
        <f t="shared" si="18"/>
        <v>#DIV/0!</v>
      </c>
      <c r="BO57" s="117" t="e">
        <f t="shared" si="34"/>
        <v>#DIV/0!</v>
      </c>
      <c r="BP57" s="117" t="e">
        <f t="shared" si="34"/>
        <v>#DIV/0!</v>
      </c>
      <c r="BQ57" s="117" t="e">
        <f t="shared" si="34"/>
        <v>#DIV/0!</v>
      </c>
      <c r="BR57" s="117" t="e">
        <f t="shared" si="34"/>
        <v>#DIV/0!</v>
      </c>
      <c r="BS57" s="2153"/>
      <c r="BT57" s="2153"/>
      <c r="BU57" s="2153"/>
      <c r="BV57" s="2153"/>
      <c r="BW57" s="2153"/>
      <c r="BX57" s="2153"/>
      <c r="BY57" s="2153"/>
      <c r="BZ57" s="2153"/>
      <c r="CA57" s="2150"/>
      <c r="CB57" s="8"/>
      <c r="CC57" s="2098"/>
      <c r="CD57" s="2101"/>
      <c r="CE57" s="2101"/>
      <c r="CF57" s="2104"/>
      <c r="CG57" s="2107"/>
      <c r="CH57" s="8"/>
      <c r="CI57" s="8"/>
      <c r="CJ57" s="8"/>
      <c r="CK57" s="8"/>
      <c r="CL57" s="8"/>
      <c r="CM57" s="8"/>
      <c r="CN57" s="8"/>
      <c r="CO57" s="8"/>
      <c r="CP57" s="8"/>
      <c r="CQ57" s="8"/>
      <c r="CR57" s="8"/>
      <c r="CS57" s="8"/>
      <c r="CT57" s="8"/>
    </row>
    <row r="58" spans="1:98">
      <c r="A58" s="2125"/>
      <c r="B58" s="2129"/>
      <c r="C58" s="2130"/>
      <c r="D58" s="2159"/>
      <c r="E58" s="2160"/>
      <c r="F58" s="177"/>
      <c r="G58" s="187"/>
      <c r="H58" s="2140"/>
      <c r="I58" s="97"/>
      <c r="J58" s="98"/>
      <c r="K58" s="98"/>
      <c r="L58" s="98"/>
      <c r="M58" s="2140"/>
      <c r="N58" s="2146"/>
      <c r="O58" s="297"/>
      <c r="P58" s="305"/>
      <c r="Q58" s="2116"/>
      <c r="R58" s="2119"/>
      <c r="S58" s="2119"/>
      <c r="T58" s="2122"/>
      <c r="U58" s="74"/>
      <c r="V58" s="101">
        <v>6</v>
      </c>
      <c r="W58" s="184"/>
      <c r="X58" s="163"/>
      <c r="Y58" s="163"/>
      <c r="Z58" s="173"/>
      <c r="AA58" s="104"/>
      <c r="AB58" s="105"/>
      <c r="AC58" s="105"/>
      <c r="AD58" s="106"/>
      <c r="AE58" s="138"/>
      <c r="AF58" s="188"/>
      <c r="AG58" s="119"/>
      <c r="AH58" s="119"/>
      <c r="AI58" s="108"/>
      <c r="AJ58" s="109"/>
      <c r="AK58" s="110"/>
      <c r="AL58" s="111"/>
      <c r="AM58" s="111"/>
      <c r="AN58" s="112"/>
      <c r="AO58" s="8"/>
      <c r="AP58" s="307"/>
      <c r="AQ58" s="308"/>
      <c r="AR58" s="89"/>
      <c r="AS58" s="115" t="e">
        <f t="shared" si="0"/>
        <v>#DIV/0!</v>
      </c>
      <c r="AT58" s="116" t="e">
        <f t="shared" si="1"/>
        <v>#DIV/0!</v>
      </c>
      <c r="AU58" s="116" t="e">
        <f t="shared" si="2"/>
        <v>#DIV/0!</v>
      </c>
      <c r="AV58" s="116" t="e">
        <f t="shared" si="3"/>
        <v>#DIV/0!</v>
      </c>
      <c r="AW58" s="148" t="e">
        <f t="shared" si="4"/>
        <v>#DIV/0!</v>
      </c>
      <c r="AX58" s="148" t="e">
        <f t="shared" si="5"/>
        <v>#DIV/0!</v>
      </c>
      <c r="AY58" s="148" t="e">
        <f t="shared" si="6"/>
        <v>#DIV/0!</v>
      </c>
      <c r="AZ58" s="148" t="e">
        <f t="shared" si="7"/>
        <v>#DIV/0!</v>
      </c>
      <c r="BA58" s="117" t="e">
        <f t="shared" si="8"/>
        <v>#DIV/0!</v>
      </c>
      <c r="BB58" s="117" t="e">
        <f t="shared" si="9"/>
        <v>#DIV/0!</v>
      </c>
      <c r="BC58" s="117" t="e">
        <f t="shared" si="10"/>
        <v>#DIV/0!</v>
      </c>
      <c r="BD58" s="117" t="e">
        <f t="shared" si="11"/>
        <v>#DIV/0!</v>
      </c>
      <c r="BE58" s="118">
        <v>0.2</v>
      </c>
      <c r="BF58" s="118">
        <v>0.8</v>
      </c>
      <c r="BG58" s="117" t="e">
        <f t="shared" si="12"/>
        <v>#DIV/0!</v>
      </c>
      <c r="BH58" s="117" t="e">
        <f t="shared" si="13"/>
        <v>#DIV/0!</v>
      </c>
      <c r="BI58" s="117" t="e">
        <f t="shared" si="14"/>
        <v>#DIV/0!</v>
      </c>
      <c r="BJ58" s="117" t="e">
        <f t="shared" si="33"/>
        <v>#DIV/0!</v>
      </c>
      <c r="BK58" s="117" t="e">
        <f t="shared" si="33"/>
        <v>#DIV/0!</v>
      </c>
      <c r="BL58" s="117" t="e">
        <f t="shared" si="16"/>
        <v>#DIV/0!</v>
      </c>
      <c r="BM58" s="117" t="e">
        <f t="shared" si="17"/>
        <v>#DIV/0!</v>
      </c>
      <c r="BN58" s="117" t="e">
        <f t="shared" si="18"/>
        <v>#DIV/0!</v>
      </c>
      <c r="BO58" s="117" t="e">
        <f t="shared" si="34"/>
        <v>#DIV/0!</v>
      </c>
      <c r="BP58" s="117" t="e">
        <f t="shared" si="34"/>
        <v>#DIV/0!</v>
      </c>
      <c r="BQ58" s="117" t="e">
        <f t="shared" si="34"/>
        <v>#DIV/0!</v>
      </c>
      <c r="BR58" s="117" t="e">
        <f t="shared" si="34"/>
        <v>#DIV/0!</v>
      </c>
      <c r="BS58" s="2153"/>
      <c r="BT58" s="2153"/>
      <c r="BU58" s="2153"/>
      <c r="BV58" s="2153"/>
      <c r="BW58" s="2153"/>
      <c r="BX58" s="2153"/>
      <c r="BY58" s="2153"/>
      <c r="BZ58" s="2153"/>
      <c r="CA58" s="2150"/>
      <c r="CB58" s="8"/>
      <c r="CC58" s="2098"/>
      <c r="CD58" s="2101"/>
      <c r="CE58" s="2101"/>
      <c r="CF58" s="2104"/>
      <c r="CG58" s="2107"/>
      <c r="CH58" s="8"/>
      <c r="CI58" s="8"/>
      <c r="CJ58" s="8"/>
      <c r="CK58" s="8"/>
      <c r="CL58" s="8"/>
      <c r="CM58" s="8"/>
      <c r="CN58" s="8"/>
      <c r="CO58" s="8"/>
      <c r="CP58" s="8"/>
      <c r="CQ58" s="8"/>
      <c r="CR58" s="8"/>
      <c r="CS58" s="8"/>
      <c r="CT58" s="8"/>
    </row>
    <row r="59" spans="1:98">
      <c r="A59" s="2125"/>
      <c r="B59" s="2129"/>
      <c r="C59" s="2130"/>
      <c r="D59" s="2159"/>
      <c r="E59" s="2160"/>
      <c r="F59" s="177"/>
      <c r="G59" s="187"/>
      <c r="H59" s="2140"/>
      <c r="I59" s="97"/>
      <c r="J59" s="98"/>
      <c r="K59" s="98"/>
      <c r="L59" s="98"/>
      <c r="M59" s="2140"/>
      <c r="N59" s="2146"/>
      <c r="O59" s="297"/>
      <c r="P59" s="305"/>
      <c r="Q59" s="2116"/>
      <c r="R59" s="2119"/>
      <c r="S59" s="2119"/>
      <c r="T59" s="2122"/>
      <c r="U59" s="74"/>
      <c r="V59" s="101">
        <v>7</v>
      </c>
      <c r="W59" s="184"/>
      <c r="X59" s="163"/>
      <c r="Y59" s="163"/>
      <c r="Z59" s="173"/>
      <c r="AA59" s="104"/>
      <c r="AB59" s="105"/>
      <c r="AC59" s="105"/>
      <c r="AD59" s="106"/>
      <c r="AE59" s="138"/>
      <c r="AF59" s="188"/>
      <c r="AG59" s="119"/>
      <c r="AH59" s="119"/>
      <c r="AI59" s="108"/>
      <c r="AJ59" s="109"/>
      <c r="AK59" s="110"/>
      <c r="AL59" s="111"/>
      <c r="AM59" s="111"/>
      <c r="AN59" s="112"/>
      <c r="AO59" s="8"/>
      <c r="AP59" s="307"/>
      <c r="AQ59" s="308"/>
      <c r="AR59" s="89"/>
      <c r="AS59" s="115" t="e">
        <f t="shared" si="0"/>
        <v>#DIV/0!</v>
      </c>
      <c r="AT59" s="116" t="e">
        <f t="shared" si="1"/>
        <v>#DIV/0!</v>
      </c>
      <c r="AU59" s="116" t="e">
        <f t="shared" si="2"/>
        <v>#DIV/0!</v>
      </c>
      <c r="AV59" s="116" t="e">
        <f t="shared" si="3"/>
        <v>#DIV/0!</v>
      </c>
      <c r="AW59" s="148" t="e">
        <f t="shared" si="4"/>
        <v>#DIV/0!</v>
      </c>
      <c r="AX59" s="148" t="e">
        <f t="shared" si="5"/>
        <v>#DIV/0!</v>
      </c>
      <c r="AY59" s="148" t="e">
        <f t="shared" si="6"/>
        <v>#DIV/0!</v>
      </c>
      <c r="AZ59" s="148" t="e">
        <f t="shared" si="7"/>
        <v>#DIV/0!</v>
      </c>
      <c r="BA59" s="117" t="e">
        <f t="shared" si="8"/>
        <v>#DIV/0!</v>
      </c>
      <c r="BB59" s="117" t="e">
        <f t="shared" si="9"/>
        <v>#DIV/0!</v>
      </c>
      <c r="BC59" s="117" t="e">
        <f t="shared" si="10"/>
        <v>#DIV/0!</v>
      </c>
      <c r="BD59" s="117" t="e">
        <f t="shared" si="11"/>
        <v>#DIV/0!</v>
      </c>
      <c r="BE59" s="118">
        <v>0.2</v>
      </c>
      <c r="BF59" s="118">
        <v>0.8</v>
      </c>
      <c r="BG59" s="117" t="e">
        <f t="shared" si="12"/>
        <v>#DIV/0!</v>
      </c>
      <c r="BH59" s="117" t="e">
        <f t="shared" si="13"/>
        <v>#DIV/0!</v>
      </c>
      <c r="BI59" s="117" t="e">
        <f t="shared" si="14"/>
        <v>#DIV/0!</v>
      </c>
      <c r="BJ59" s="117" t="e">
        <f t="shared" si="33"/>
        <v>#DIV/0!</v>
      </c>
      <c r="BK59" s="117" t="e">
        <f t="shared" si="33"/>
        <v>#DIV/0!</v>
      </c>
      <c r="BL59" s="117" t="e">
        <f t="shared" si="16"/>
        <v>#DIV/0!</v>
      </c>
      <c r="BM59" s="117" t="e">
        <f t="shared" si="17"/>
        <v>#DIV/0!</v>
      </c>
      <c r="BN59" s="117" t="e">
        <f t="shared" si="18"/>
        <v>#DIV/0!</v>
      </c>
      <c r="BO59" s="117" t="e">
        <f t="shared" si="34"/>
        <v>#DIV/0!</v>
      </c>
      <c r="BP59" s="117" t="e">
        <f t="shared" si="34"/>
        <v>#DIV/0!</v>
      </c>
      <c r="BQ59" s="117" t="e">
        <f t="shared" si="34"/>
        <v>#DIV/0!</v>
      </c>
      <c r="BR59" s="117" t="e">
        <f t="shared" si="34"/>
        <v>#DIV/0!</v>
      </c>
      <c r="BS59" s="2153"/>
      <c r="BT59" s="2153"/>
      <c r="BU59" s="2153"/>
      <c r="BV59" s="2153"/>
      <c r="BW59" s="2153"/>
      <c r="BX59" s="2153"/>
      <c r="BY59" s="2153"/>
      <c r="BZ59" s="2153"/>
      <c r="CA59" s="2150"/>
      <c r="CB59" s="8"/>
      <c r="CC59" s="2098"/>
      <c r="CD59" s="2101"/>
      <c r="CE59" s="2101"/>
      <c r="CF59" s="2104"/>
      <c r="CG59" s="2107"/>
      <c r="CH59" s="8"/>
      <c r="CI59" s="8"/>
      <c r="CJ59" s="8"/>
      <c r="CK59" s="8"/>
      <c r="CL59" s="8"/>
      <c r="CM59" s="8"/>
      <c r="CN59" s="8"/>
      <c r="CO59" s="8"/>
      <c r="CP59" s="8"/>
      <c r="CQ59" s="8"/>
      <c r="CR59" s="8"/>
      <c r="CS59" s="8"/>
      <c r="CT59" s="8"/>
    </row>
    <row r="60" spans="1:98">
      <c r="A60" s="2125"/>
      <c r="B60" s="2129"/>
      <c r="C60" s="2130"/>
      <c r="D60" s="2159"/>
      <c r="E60" s="2160"/>
      <c r="F60" s="177"/>
      <c r="G60" s="187"/>
      <c r="H60" s="2140"/>
      <c r="I60" s="97"/>
      <c r="J60" s="98"/>
      <c r="K60" s="98"/>
      <c r="L60" s="98"/>
      <c r="M60" s="2140"/>
      <c r="N60" s="2146"/>
      <c r="O60" s="297"/>
      <c r="P60" s="305"/>
      <c r="Q60" s="2116"/>
      <c r="R60" s="2119"/>
      <c r="S60" s="2119"/>
      <c r="T60" s="2122"/>
      <c r="U60" s="74"/>
      <c r="V60" s="101">
        <v>8</v>
      </c>
      <c r="W60" s="95"/>
      <c r="X60" s="102"/>
      <c r="Y60" s="102"/>
      <c r="Z60" s="103"/>
      <c r="AA60" s="104"/>
      <c r="AB60" s="105"/>
      <c r="AC60" s="105"/>
      <c r="AD60" s="106"/>
      <c r="AE60" s="138"/>
      <c r="AF60" s="188"/>
      <c r="AG60" s="119"/>
      <c r="AH60" s="119"/>
      <c r="AI60" s="108"/>
      <c r="AJ60" s="109"/>
      <c r="AK60" s="110"/>
      <c r="AL60" s="111"/>
      <c r="AM60" s="111"/>
      <c r="AN60" s="112"/>
      <c r="AO60" s="8"/>
      <c r="AP60" s="307"/>
      <c r="AQ60" s="308"/>
      <c r="AR60" s="89"/>
      <c r="AS60" s="115" t="e">
        <f t="shared" si="0"/>
        <v>#DIV/0!</v>
      </c>
      <c r="AT60" s="116" t="e">
        <f t="shared" si="1"/>
        <v>#DIV/0!</v>
      </c>
      <c r="AU60" s="116" t="e">
        <f t="shared" si="2"/>
        <v>#DIV/0!</v>
      </c>
      <c r="AV60" s="116" t="e">
        <f t="shared" si="3"/>
        <v>#DIV/0!</v>
      </c>
      <c r="AW60" s="148" t="e">
        <f t="shared" si="4"/>
        <v>#DIV/0!</v>
      </c>
      <c r="AX60" s="148" t="e">
        <f t="shared" si="5"/>
        <v>#DIV/0!</v>
      </c>
      <c r="AY60" s="148" t="e">
        <f t="shared" si="6"/>
        <v>#DIV/0!</v>
      </c>
      <c r="AZ60" s="148" t="e">
        <f t="shared" si="7"/>
        <v>#DIV/0!</v>
      </c>
      <c r="BA60" s="117" t="e">
        <f t="shared" si="8"/>
        <v>#DIV/0!</v>
      </c>
      <c r="BB60" s="117" t="e">
        <f t="shared" si="9"/>
        <v>#DIV/0!</v>
      </c>
      <c r="BC60" s="117" t="e">
        <f t="shared" si="10"/>
        <v>#DIV/0!</v>
      </c>
      <c r="BD60" s="117" t="e">
        <f t="shared" si="11"/>
        <v>#DIV/0!</v>
      </c>
      <c r="BE60" s="118">
        <v>0.2</v>
      </c>
      <c r="BF60" s="118">
        <v>0.8</v>
      </c>
      <c r="BG60" s="117" t="e">
        <f t="shared" si="12"/>
        <v>#DIV/0!</v>
      </c>
      <c r="BH60" s="117" t="e">
        <f t="shared" si="13"/>
        <v>#DIV/0!</v>
      </c>
      <c r="BI60" s="117" t="e">
        <f t="shared" si="14"/>
        <v>#DIV/0!</v>
      </c>
      <c r="BJ60" s="117" t="e">
        <f t="shared" si="33"/>
        <v>#DIV/0!</v>
      </c>
      <c r="BK60" s="117" t="e">
        <f t="shared" si="33"/>
        <v>#DIV/0!</v>
      </c>
      <c r="BL60" s="117" t="e">
        <f t="shared" si="16"/>
        <v>#DIV/0!</v>
      </c>
      <c r="BM60" s="117" t="e">
        <f t="shared" si="17"/>
        <v>#DIV/0!</v>
      </c>
      <c r="BN60" s="117" t="e">
        <f t="shared" si="18"/>
        <v>#DIV/0!</v>
      </c>
      <c r="BO60" s="117" t="e">
        <f t="shared" si="34"/>
        <v>#DIV/0!</v>
      </c>
      <c r="BP60" s="117" t="e">
        <f t="shared" si="34"/>
        <v>#DIV/0!</v>
      </c>
      <c r="BQ60" s="117" t="e">
        <f t="shared" si="34"/>
        <v>#DIV/0!</v>
      </c>
      <c r="BR60" s="117" t="e">
        <f t="shared" si="34"/>
        <v>#DIV/0!</v>
      </c>
      <c r="BS60" s="2153"/>
      <c r="BT60" s="2153"/>
      <c r="BU60" s="2153"/>
      <c r="BV60" s="2153"/>
      <c r="BW60" s="2153"/>
      <c r="BX60" s="2153"/>
      <c r="BY60" s="2153"/>
      <c r="BZ60" s="2153"/>
      <c r="CA60" s="2150"/>
      <c r="CB60" s="8"/>
      <c r="CC60" s="2098"/>
      <c r="CD60" s="2101"/>
      <c r="CE60" s="2101"/>
      <c r="CF60" s="2104"/>
      <c r="CG60" s="2107"/>
      <c r="CH60" s="8"/>
      <c r="CI60" s="8"/>
      <c r="CJ60" s="8"/>
      <c r="CK60" s="8"/>
      <c r="CL60" s="8"/>
      <c r="CM60" s="8"/>
      <c r="CN60" s="8"/>
      <c r="CO60" s="8"/>
      <c r="CP60" s="8"/>
      <c r="CQ60" s="8"/>
      <c r="CR60" s="8"/>
      <c r="CS60" s="8"/>
      <c r="CT60" s="8"/>
    </row>
    <row r="61" spans="1:98">
      <c r="A61" s="2125"/>
      <c r="B61" s="2129"/>
      <c r="C61" s="2130"/>
      <c r="D61" s="2159"/>
      <c r="E61" s="2160"/>
      <c r="F61" s="177"/>
      <c r="G61" s="187"/>
      <c r="H61" s="2140"/>
      <c r="I61" s="97"/>
      <c r="J61" s="98"/>
      <c r="K61" s="98"/>
      <c r="L61" s="98"/>
      <c r="M61" s="2140"/>
      <c r="N61" s="2146"/>
      <c r="O61" s="297"/>
      <c r="P61" s="305"/>
      <c r="Q61" s="2116"/>
      <c r="R61" s="2119"/>
      <c r="S61" s="2119"/>
      <c r="T61" s="2122"/>
      <c r="U61" s="74"/>
      <c r="V61" s="101">
        <v>9</v>
      </c>
      <c r="W61" s="95"/>
      <c r="X61" s="102"/>
      <c r="Y61" s="102"/>
      <c r="Z61" s="103"/>
      <c r="AA61" s="104"/>
      <c r="AB61" s="105"/>
      <c r="AC61" s="105"/>
      <c r="AD61" s="106"/>
      <c r="AE61" s="138"/>
      <c r="AF61" s="188"/>
      <c r="AG61" s="119"/>
      <c r="AH61" s="119"/>
      <c r="AI61" s="108"/>
      <c r="AJ61" s="109"/>
      <c r="AK61" s="110"/>
      <c r="AL61" s="111"/>
      <c r="AM61" s="111"/>
      <c r="AN61" s="112"/>
      <c r="AO61" s="8"/>
      <c r="AP61" s="307"/>
      <c r="AQ61" s="308"/>
      <c r="AR61" s="89"/>
      <c r="AS61" s="115" t="e">
        <f t="shared" si="0"/>
        <v>#DIV/0!</v>
      </c>
      <c r="AT61" s="116" t="e">
        <f t="shared" si="1"/>
        <v>#DIV/0!</v>
      </c>
      <c r="AU61" s="116" t="e">
        <f t="shared" si="2"/>
        <v>#DIV/0!</v>
      </c>
      <c r="AV61" s="116" t="e">
        <f t="shared" si="3"/>
        <v>#DIV/0!</v>
      </c>
      <c r="AW61" s="148" t="e">
        <f t="shared" si="4"/>
        <v>#DIV/0!</v>
      </c>
      <c r="AX61" s="148" t="e">
        <f t="shared" si="5"/>
        <v>#DIV/0!</v>
      </c>
      <c r="AY61" s="148" t="e">
        <f t="shared" si="6"/>
        <v>#DIV/0!</v>
      </c>
      <c r="AZ61" s="148" t="e">
        <f t="shared" si="7"/>
        <v>#DIV/0!</v>
      </c>
      <c r="BA61" s="117" t="e">
        <f t="shared" si="8"/>
        <v>#DIV/0!</v>
      </c>
      <c r="BB61" s="117" t="e">
        <f t="shared" si="9"/>
        <v>#DIV/0!</v>
      </c>
      <c r="BC61" s="117" t="e">
        <f t="shared" si="10"/>
        <v>#DIV/0!</v>
      </c>
      <c r="BD61" s="117" t="e">
        <f t="shared" si="11"/>
        <v>#DIV/0!</v>
      </c>
      <c r="BE61" s="118">
        <v>0.2</v>
      </c>
      <c r="BF61" s="118">
        <v>0.8</v>
      </c>
      <c r="BG61" s="117" t="e">
        <f t="shared" si="12"/>
        <v>#DIV/0!</v>
      </c>
      <c r="BH61" s="117" t="e">
        <f t="shared" si="13"/>
        <v>#DIV/0!</v>
      </c>
      <c r="BI61" s="117" t="e">
        <f t="shared" si="14"/>
        <v>#DIV/0!</v>
      </c>
      <c r="BJ61" s="117" t="e">
        <f t="shared" ref="BJ61:BK76" si="38">+AZ61*BE61</f>
        <v>#DIV/0!</v>
      </c>
      <c r="BK61" s="117" t="e">
        <f t="shared" si="38"/>
        <v>#DIV/0!</v>
      </c>
      <c r="BL61" s="117" t="e">
        <f t="shared" si="16"/>
        <v>#DIV/0!</v>
      </c>
      <c r="BM61" s="117" t="e">
        <f t="shared" si="17"/>
        <v>#DIV/0!</v>
      </c>
      <c r="BN61" s="117" t="e">
        <f t="shared" si="18"/>
        <v>#DIV/0!</v>
      </c>
      <c r="BO61" s="117" t="e">
        <f t="shared" ref="BO61:BR76" si="39">+BG61+BK61</f>
        <v>#DIV/0!</v>
      </c>
      <c r="BP61" s="117" t="e">
        <f t="shared" si="39"/>
        <v>#DIV/0!</v>
      </c>
      <c r="BQ61" s="117" t="e">
        <f t="shared" si="39"/>
        <v>#DIV/0!</v>
      </c>
      <c r="BR61" s="117" t="e">
        <f t="shared" si="39"/>
        <v>#DIV/0!</v>
      </c>
      <c r="BS61" s="2153"/>
      <c r="BT61" s="2153"/>
      <c r="BU61" s="2153"/>
      <c r="BV61" s="2153"/>
      <c r="BW61" s="2153"/>
      <c r="BX61" s="2153"/>
      <c r="BY61" s="2153"/>
      <c r="BZ61" s="2153"/>
      <c r="CA61" s="2150"/>
      <c r="CB61" s="8"/>
      <c r="CC61" s="2098"/>
      <c r="CD61" s="2101"/>
      <c r="CE61" s="2101"/>
      <c r="CF61" s="2104"/>
      <c r="CG61" s="2107"/>
      <c r="CH61" s="8"/>
      <c r="CI61" s="8"/>
      <c r="CJ61" s="8"/>
      <c r="CK61" s="8"/>
      <c r="CL61" s="8"/>
      <c r="CM61" s="8"/>
      <c r="CN61" s="8"/>
      <c r="CO61" s="8"/>
      <c r="CP61" s="8"/>
      <c r="CQ61" s="8"/>
      <c r="CR61" s="8"/>
      <c r="CS61" s="8"/>
      <c r="CT61" s="8"/>
    </row>
    <row r="62" spans="1:98" ht="15" thickBot="1">
      <c r="A62" s="2156"/>
      <c r="B62" s="2131"/>
      <c r="C62" s="2132"/>
      <c r="D62" s="2161"/>
      <c r="E62" s="2162"/>
      <c r="F62" s="150"/>
      <c r="G62" s="151"/>
      <c r="H62" s="2141"/>
      <c r="I62" s="121"/>
      <c r="J62" s="122"/>
      <c r="K62" s="122"/>
      <c r="L62" s="122"/>
      <c r="M62" s="2141"/>
      <c r="N62" s="2147"/>
      <c r="O62" s="351"/>
      <c r="P62" s="352"/>
      <c r="Q62" s="2117"/>
      <c r="R62" s="2120"/>
      <c r="S62" s="2120"/>
      <c r="T62" s="2123"/>
      <c r="U62" s="74"/>
      <c r="V62" s="168">
        <v>10</v>
      </c>
      <c r="W62" s="179"/>
      <c r="X62" s="152"/>
      <c r="Y62" s="152"/>
      <c r="Z62" s="153"/>
      <c r="AA62" s="125"/>
      <c r="AB62" s="126"/>
      <c r="AC62" s="126"/>
      <c r="AD62" s="127"/>
      <c r="AE62" s="138"/>
      <c r="AF62" s="154"/>
      <c r="AG62" s="155"/>
      <c r="AH62" s="156"/>
      <c r="AI62" s="156"/>
      <c r="AJ62" s="157"/>
      <c r="AK62" s="128"/>
      <c r="AL62" s="129"/>
      <c r="AM62" s="129"/>
      <c r="AN62" s="130"/>
      <c r="AO62" s="8"/>
      <c r="AP62" s="353"/>
      <c r="AQ62" s="354"/>
      <c r="AR62" s="89"/>
      <c r="AS62" s="133" t="e">
        <f t="shared" si="0"/>
        <v>#DIV/0!</v>
      </c>
      <c r="AT62" s="169" t="e">
        <f t="shared" si="1"/>
        <v>#DIV/0!</v>
      </c>
      <c r="AU62" s="169" t="e">
        <f t="shared" si="2"/>
        <v>#DIV/0!</v>
      </c>
      <c r="AV62" s="169" t="e">
        <f t="shared" si="3"/>
        <v>#DIV/0!</v>
      </c>
      <c r="AW62" s="180" t="e">
        <f t="shared" si="4"/>
        <v>#DIV/0!</v>
      </c>
      <c r="AX62" s="180" t="e">
        <f t="shared" si="5"/>
        <v>#DIV/0!</v>
      </c>
      <c r="AY62" s="180" t="e">
        <f t="shared" si="6"/>
        <v>#DIV/0!</v>
      </c>
      <c r="AZ62" s="180" t="e">
        <f t="shared" si="7"/>
        <v>#DIV/0!</v>
      </c>
      <c r="BA62" s="160" t="e">
        <f t="shared" si="8"/>
        <v>#DIV/0!</v>
      </c>
      <c r="BB62" s="160" t="e">
        <f t="shared" si="9"/>
        <v>#DIV/0!</v>
      </c>
      <c r="BC62" s="160" t="e">
        <f t="shared" si="10"/>
        <v>#DIV/0!</v>
      </c>
      <c r="BD62" s="160" t="e">
        <f t="shared" si="11"/>
        <v>#DIV/0!</v>
      </c>
      <c r="BE62" s="159">
        <v>0.2</v>
      </c>
      <c r="BF62" s="159">
        <v>0.8</v>
      </c>
      <c r="BG62" s="160" t="e">
        <f t="shared" si="12"/>
        <v>#DIV/0!</v>
      </c>
      <c r="BH62" s="160" t="e">
        <f t="shared" si="13"/>
        <v>#DIV/0!</v>
      </c>
      <c r="BI62" s="160" t="e">
        <f t="shared" si="14"/>
        <v>#DIV/0!</v>
      </c>
      <c r="BJ62" s="160" t="e">
        <f t="shared" si="38"/>
        <v>#DIV/0!</v>
      </c>
      <c r="BK62" s="160" t="e">
        <f t="shared" si="38"/>
        <v>#DIV/0!</v>
      </c>
      <c r="BL62" s="160" t="e">
        <f t="shared" si="16"/>
        <v>#DIV/0!</v>
      </c>
      <c r="BM62" s="160" t="e">
        <f t="shared" si="17"/>
        <v>#DIV/0!</v>
      </c>
      <c r="BN62" s="160" t="e">
        <f t="shared" si="18"/>
        <v>#DIV/0!</v>
      </c>
      <c r="BO62" s="160" t="e">
        <f t="shared" si="39"/>
        <v>#DIV/0!</v>
      </c>
      <c r="BP62" s="160" t="e">
        <f t="shared" si="39"/>
        <v>#DIV/0!</v>
      </c>
      <c r="BQ62" s="160" t="e">
        <f t="shared" si="39"/>
        <v>#DIV/0!</v>
      </c>
      <c r="BR62" s="160" t="e">
        <f t="shared" si="39"/>
        <v>#DIV/0!</v>
      </c>
      <c r="BS62" s="2154"/>
      <c r="BT62" s="2154"/>
      <c r="BU62" s="2154"/>
      <c r="BV62" s="2154"/>
      <c r="BW62" s="2154"/>
      <c r="BX62" s="2154"/>
      <c r="BY62" s="2154"/>
      <c r="BZ62" s="2154"/>
      <c r="CA62" s="2151"/>
      <c r="CB62" s="8"/>
      <c r="CC62" s="2099"/>
      <c r="CD62" s="2102"/>
      <c r="CE62" s="2102"/>
      <c r="CF62" s="2105"/>
      <c r="CG62" s="2108"/>
      <c r="CH62" s="8"/>
      <c r="CI62" s="8"/>
      <c r="CJ62" s="8"/>
      <c r="CK62" s="8"/>
      <c r="CL62" s="8"/>
      <c r="CM62" s="8"/>
      <c r="CN62" s="8"/>
      <c r="CO62" s="8"/>
      <c r="CP62" s="8"/>
      <c r="CQ62" s="8"/>
      <c r="CR62" s="8"/>
      <c r="CS62" s="8"/>
      <c r="CT62" s="8"/>
    </row>
    <row r="63" spans="1:98">
      <c r="A63" s="2124">
        <v>6</v>
      </c>
      <c r="B63" s="2127"/>
      <c r="C63" s="2128"/>
      <c r="D63" s="2157"/>
      <c r="E63" s="2158"/>
      <c r="F63" s="170"/>
      <c r="G63" s="171"/>
      <c r="H63" s="2139"/>
      <c r="I63" s="69"/>
      <c r="J63" s="70"/>
      <c r="K63" s="70"/>
      <c r="L63" s="70"/>
      <c r="M63" s="2148"/>
      <c r="N63" s="2145">
        <f>+P63+P64+P65+P66+P67+P68+P69+P70+P71+P72</f>
        <v>0</v>
      </c>
      <c r="O63" s="72"/>
      <c r="P63" s="885"/>
      <c r="Q63" s="2115"/>
      <c r="R63" s="2118"/>
      <c r="S63" s="2118"/>
      <c r="T63" s="2121"/>
      <c r="U63" s="138"/>
      <c r="V63" s="75">
        <v>1</v>
      </c>
      <c r="W63" s="170"/>
      <c r="X63" s="163"/>
      <c r="Y63" s="163"/>
      <c r="Z63" s="173"/>
      <c r="AA63" s="78"/>
      <c r="AB63" s="79"/>
      <c r="AC63" s="79"/>
      <c r="AD63" s="80"/>
      <c r="AE63" s="138"/>
      <c r="AF63" s="81"/>
      <c r="AG63" s="170"/>
      <c r="AH63" s="170"/>
      <c r="AI63" s="146"/>
      <c r="AJ63" s="147"/>
      <c r="AK63" s="84"/>
      <c r="AL63" s="85"/>
      <c r="AM63" s="85"/>
      <c r="AN63" s="86"/>
      <c r="AO63" s="8"/>
      <c r="AP63" s="87"/>
      <c r="AQ63" s="88"/>
      <c r="AR63" s="89"/>
      <c r="AS63" s="90" t="e">
        <f t="shared" si="0"/>
        <v>#DIV/0!</v>
      </c>
      <c r="AT63" s="164" t="e">
        <f t="shared" si="1"/>
        <v>#DIV/0!</v>
      </c>
      <c r="AU63" s="164" t="e">
        <f t="shared" si="2"/>
        <v>#DIV/0!</v>
      </c>
      <c r="AV63" s="164" t="e">
        <f t="shared" si="3"/>
        <v>#DIV/0!</v>
      </c>
      <c r="AW63" s="176" t="e">
        <f t="shared" si="4"/>
        <v>#DIV/0!</v>
      </c>
      <c r="AX63" s="176" t="e">
        <f t="shared" si="5"/>
        <v>#DIV/0!</v>
      </c>
      <c r="AY63" s="176" t="e">
        <f t="shared" si="6"/>
        <v>#DIV/0!</v>
      </c>
      <c r="AZ63" s="176" t="e">
        <f t="shared" si="7"/>
        <v>#DIV/0!</v>
      </c>
      <c r="BA63" s="165" t="e">
        <f t="shared" si="8"/>
        <v>#DIV/0!</v>
      </c>
      <c r="BB63" s="165" t="e">
        <f t="shared" si="9"/>
        <v>#DIV/0!</v>
      </c>
      <c r="BC63" s="165" t="e">
        <f t="shared" si="10"/>
        <v>#DIV/0!</v>
      </c>
      <c r="BD63" s="165" t="e">
        <f t="shared" si="11"/>
        <v>#DIV/0!</v>
      </c>
      <c r="BE63" s="166">
        <v>0.2</v>
      </c>
      <c r="BF63" s="166">
        <v>0.8</v>
      </c>
      <c r="BG63" s="165" t="e">
        <f t="shared" si="12"/>
        <v>#DIV/0!</v>
      </c>
      <c r="BH63" s="165" t="e">
        <f t="shared" si="13"/>
        <v>#DIV/0!</v>
      </c>
      <c r="BI63" s="165" t="e">
        <f t="shared" si="14"/>
        <v>#DIV/0!</v>
      </c>
      <c r="BJ63" s="165" t="e">
        <f t="shared" si="38"/>
        <v>#DIV/0!</v>
      </c>
      <c r="BK63" s="165" t="e">
        <f t="shared" si="38"/>
        <v>#DIV/0!</v>
      </c>
      <c r="BL63" s="165" t="e">
        <f t="shared" si="16"/>
        <v>#DIV/0!</v>
      </c>
      <c r="BM63" s="165" t="e">
        <f t="shared" si="17"/>
        <v>#DIV/0!</v>
      </c>
      <c r="BN63" s="165" t="e">
        <f t="shared" si="18"/>
        <v>#DIV/0!</v>
      </c>
      <c r="BO63" s="165" t="e">
        <f t="shared" si="39"/>
        <v>#DIV/0!</v>
      </c>
      <c r="BP63" s="93" t="e">
        <f t="shared" si="39"/>
        <v>#DIV/0!</v>
      </c>
      <c r="BQ63" s="93" t="e">
        <f t="shared" si="39"/>
        <v>#DIV/0!</v>
      </c>
      <c r="BR63" s="93" t="e">
        <f t="shared" si="39"/>
        <v>#DIV/0!</v>
      </c>
      <c r="BS63" s="2152" t="e">
        <f t="shared" ref="BS63:BV63" si="40">AVERAGEIF(BO63:BO72,"&lt;&gt;#¡DIV/0!")</f>
        <v>#DIV/0!</v>
      </c>
      <c r="BT63" s="2152" t="e">
        <f t="shared" si="40"/>
        <v>#DIV/0!</v>
      </c>
      <c r="BU63" s="2152" t="e">
        <f t="shared" si="40"/>
        <v>#DIV/0!</v>
      </c>
      <c r="BV63" s="2152" t="e">
        <f t="shared" si="40"/>
        <v>#DIV/0!</v>
      </c>
      <c r="BW63" s="2155" t="e">
        <f>+C63*BS63</f>
        <v>#DIV/0!</v>
      </c>
      <c r="BX63" s="2155" t="e">
        <f>+C63*BT63</f>
        <v>#DIV/0!</v>
      </c>
      <c r="BY63" s="2155" t="e">
        <f>+C63*BU63</f>
        <v>#DIV/0!</v>
      </c>
      <c r="BZ63" s="2155" t="e">
        <f>+C63*BV63</f>
        <v>#DIV/0!</v>
      </c>
      <c r="CA63" s="2149" t="e">
        <f>SUM(BW63:BZ72)</f>
        <v>#DIV/0!</v>
      </c>
      <c r="CB63" s="8"/>
      <c r="CC63" s="2097" t="e">
        <f>+Q63/$N$63</f>
        <v>#DIV/0!</v>
      </c>
      <c r="CD63" s="2100" t="e">
        <f t="shared" ref="CD63:CF63" si="41">+R63/$N$63</f>
        <v>#DIV/0!</v>
      </c>
      <c r="CE63" s="2100" t="e">
        <f t="shared" si="41"/>
        <v>#DIV/0!</v>
      </c>
      <c r="CF63" s="2103" t="e">
        <f t="shared" si="41"/>
        <v>#DIV/0!</v>
      </c>
      <c r="CG63" s="2106" t="e">
        <f t="shared" ref="CG63" si="42">AVERAGE(CC63:CF72)</f>
        <v>#DIV/0!</v>
      </c>
      <c r="CH63" s="8"/>
      <c r="CI63" s="8"/>
      <c r="CJ63" s="8"/>
      <c r="CK63" s="8"/>
      <c r="CL63" s="8"/>
      <c r="CM63" s="8"/>
      <c r="CN63" s="8"/>
      <c r="CO63" s="8"/>
      <c r="CP63" s="8"/>
      <c r="CQ63" s="8"/>
      <c r="CR63" s="8"/>
      <c r="CS63" s="8"/>
      <c r="CT63" s="8"/>
    </row>
    <row r="64" spans="1:98">
      <c r="A64" s="2125"/>
      <c r="B64" s="2129"/>
      <c r="C64" s="2130"/>
      <c r="D64" s="2159"/>
      <c r="E64" s="2160"/>
      <c r="F64" s="95"/>
      <c r="G64" s="142"/>
      <c r="H64" s="2140"/>
      <c r="I64" s="97"/>
      <c r="J64" s="98"/>
      <c r="K64" s="98"/>
      <c r="L64" s="98"/>
      <c r="M64" s="2140"/>
      <c r="N64" s="2146"/>
      <c r="O64" s="297"/>
      <c r="P64" s="305"/>
      <c r="Q64" s="2116"/>
      <c r="R64" s="2119"/>
      <c r="S64" s="2119"/>
      <c r="T64" s="2122"/>
      <c r="U64" s="138"/>
      <c r="V64" s="101">
        <v>2</v>
      </c>
      <c r="W64" s="170"/>
      <c r="X64" s="102"/>
      <c r="Y64" s="102"/>
      <c r="Z64" s="173"/>
      <c r="AA64" s="104"/>
      <c r="AB64" s="105"/>
      <c r="AC64" s="105"/>
      <c r="AD64" s="106"/>
      <c r="AE64" s="138"/>
      <c r="AF64" s="107"/>
      <c r="AG64" s="149"/>
      <c r="AH64" s="108"/>
      <c r="AI64" s="108"/>
      <c r="AJ64" s="109"/>
      <c r="AK64" s="110"/>
      <c r="AL64" s="111"/>
      <c r="AM64" s="111"/>
      <c r="AN64" s="112"/>
      <c r="AO64" s="8"/>
      <c r="AP64" s="307"/>
      <c r="AQ64" s="308"/>
      <c r="AR64" s="89"/>
      <c r="AS64" s="115" t="e">
        <f t="shared" si="0"/>
        <v>#DIV/0!</v>
      </c>
      <c r="AT64" s="116" t="e">
        <f t="shared" si="1"/>
        <v>#DIV/0!</v>
      </c>
      <c r="AU64" s="116" t="e">
        <f t="shared" si="2"/>
        <v>#DIV/0!</v>
      </c>
      <c r="AV64" s="116" t="e">
        <f t="shared" si="3"/>
        <v>#DIV/0!</v>
      </c>
      <c r="AW64" s="148" t="e">
        <f t="shared" si="4"/>
        <v>#DIV/0!</v>
      </c>
      <c r="AX64" s="148" t="e">
        <f t="shared" si="5"/>
        <v>#DIV/0!</v>
      </c>
      <c r="AY64" s="148" t="e">
        <f t="shared" si="6"/>
        <v>#DIV/0!</v>
      </c>
      <c r="AZ64" s="148" t="e">
        <f t="shared" si="7"/>
        <v>#DIV/0!</v>
      </c>
      <c r="BA64" s="117" t="e">
        <f t="shared" si="8"/>
        <v>#DIV/0!</v>
      </c>
      <c r="BB64" s="117" t="e">
        <f t="shared" si="9"/>
        <v>#DIV/0!</v>
      </c>
      <c r="BC64" s="117" t="e">
        <f t="shared" si="10"/>
        <v>#DIV/0!</v>
      </c>
      <c r="BD64" s="117" t="e">
        <f t="shared" si="11"/>
        <v>#DIV/0!</v>
      </c>
      <c r="BE64" s="118">
        <v>0.2</v>
      </c>
      <c r="BF64" s="118">
        <v>0.8</v>
      </c>
      <c r="BG64" s="117" t="e">
        <f t="shared" si="12"/>
        <v>#DIV/0!</v>
      </c>
      <c r="BH64" s="117" t="e">
        <f t="shared" si="13"/>
        <v>#DIV/0!</v>
      </c>
      <c r="BI64" s="117" t="e">
        <f t="shared" si="14"/>
        <v>#DIV/0!</v>
      </c>
      <c r="BJ64" s="117" t="e">
        <f t="shared" si="38"/>
        <v>#DIV/0!</v>
      </c>
      <c r="BK64" s="117" t="e">
        <f t="shared" si="38"/>
        <v>#DIV/0!</v>
      </c>
      <c r="BL64" s="117" t="e">
        <f t="shared" si="16"/>
        <v>#DIV/0!</v>
      </c>
      <c r="BM64" s="117" t="e">
        <f t="shared" si="17"/>
        <v>#DIV/0!</v>
      </c>
      <c r="BN64" s="117" t="e">
        <f t="shared" si="18"/>
        <v>#DIV/0!</v>
      </c>
      <c r="BO64" s="117" t="e">
        <f t="shared" si="39"/>
        <v>#DIV/0!</v>
      </c>
      <c r="BP64" s="117" t="e">
        <f t="shared" si="39"/>
        <v>#DIV/0!</v>
      </c>
      <c r="BQ64" s="117" t="e">
        <f t="shared" si="39"/>
        <v>#DIV/0!</v>
      </c>
      <c r="BR64" s="117" t="e">
        <f t="shared" si="39"/>
        <v>#DIV/0!</v>
      </c>
      <c r="BS64" s="2153"/>
      <c r="BT64" s="2153"/>
      <c r="BU64" s="2153"/>
      <c r="BV64" s="2153"/>
      <c r="BW64" s="2153"/>
      <c r="BX64" s="2153"/>
      <c r="BY64" s="2153"/>
      <c r="BZ64" s="2153"/>
      <c r="CA64" s="2150"/>
      <c r="CB64" s="8"/>
      <c r="CC64" s="2098"/>
      <c r="CD64" s="2101"/>
      <c r="CE64" s="2101"/>
      <c r="CF64" s="2104"/>
      <c r="CG64" s="2107"/>
      <c r="CH64" s="8"/>
      <c r="CI64" s="8"/>
      <c r="CJ64" s="8"/>
      <c r="CK64" s="8"/>
      <c r="CL64" s="8"/>
      <c r="CM64" s="8"/>
      <c r="CN64" s="8"/>
      <c r="CO64" s="8"/>
      <c r="CP64" s="8"/>
      <c r="CQ64" s="8"/>
      <c r="CR64" s="8"/>
      <c r="CS64" s="8"/>
      <c r="CT64" s="8"/>
    </row>
    <row r="65" spans="1:98">
      <c r="A65" s="2125"/>
      <c r="B65" s="2129"/>
      <c r="C65" s="2130"/>
      <c r="D65" s="2159"/>
      <c r="E65" s="2160"/>
      <c r="F65" s="95"/>
      <c r="G65" s="142"/>
      <c r="H65" s="2140"/>
      <c r="I65" s="97"/>
      <c r="J65" s="98"/>
      <c r="K65" s="98"/>
      <c r="L65" s="98"/>
      <c r="M65" s="2140"/>
      <c r="N65" s="2146"/>
      <c r="O65" s="297"/>
      <c r="P65" s="305"/>
      <c r="Q65" s="2116"/>
      <c r="R65" s="2119"/>
      <c r="S65" s="2119"/>
      <c r="T65" s="2122"/>
      <c r="U65" s="138"/>
      <c r="V65" s="101">
        <v>3</v>
      </c>
      <c r="W65" s="170"/>
      <c r="X65" s="102"/>
      <c r="Y65" s="102"/>
      <c r="Z65" s="173"/>
      <c r="AA65" s="104"/>
      <c r="AB65" s="105"/>
      <c r="AC65" s="105"/>
      <c r="AD65" s="106"/>
      <c r="AE65" s="138"/>
      <c r="AF65" s="107"/>
      <c r="AG65" s="149"/>
      <c r="AH65" s="108"/>
      <c r="AI65" s="108"/>
      <c r="AJ65" s="109"/>
      <c r="AK65" s="110"/>
      <c r="AL65" s="111"/>
      <c r="AM65" s="111"/>
      <c r="AN65" s="112"/>
      <c r="AO65" s="8"/>
      <c r="AP65" s="307"/>
      <c r="AQ65" s="308"/>
      <c r="AR65" s="89"/>
      <c r="AS65" s="115" t="e">
        <f t="shared" si="0"/>
        <v>#DIV/0!</v>
      </c>
      <c r="AT65" s="116" t="e">
        <f t="shared" si="1"/>
        <v>#DIV/0!</v>
      </c>
      <c r="AU65" s="116" t="e">
        <f t="shared" si="2"/>
        <v>#DIV/0!</v>
      </c>
      <c r="AV65" s="116" t="e">
        <f t="shared" si="3"/>
        <v>#DIV/0!</v>
      </c>
      <c r="AW65" s="148" t="e">
        <f t="shared" si="4"/>
        <v>#DIV/0!</v>
      </c>
      <c r="AX65" s="148" t="e">
        <f t="shared" si="5"/>
        <v>#DIV/0!</v>
      </c>
      <c r="AY65" s="148" t="e">
        <f t="shared" si="6"/>
        <v>#DIV/0!</v>
      </c>
      <c r="AZ65" s="148" t="e">
        <f t="shared" si="7"/>
        <v>#DIV/0!</v>
      </c>
      <c r="BA65" s="117" t="e">
        <f t="shared" si="8"/>
        <v>#DIV/0!</v>
      </c>
      <c r="BB65" s="117" t="e">
        <f t="shared" si="9"/>
        <v>#DIV/0!</v>
      </c>
      <c r="BC65" s="117" t="e">
        <f t="shared" si="10"/>
        <v>#DIV/0!</v>
      </c>
      <c r="BD65" s="117" t="e">
        <f t="shared" si="11"/>
        <v>#DIV/0!</v>
      </c>
      <c r="BE65" s="118">
        <v>0.2</v>
      </c>
      <c r="BF65" s="118">
        <v>0.8</v>
      </c>
      <c r="BG65" s="117" t="e">
        <f t="shared" si="12"/>
        <v>#DIV/0!</v>
      </c>
      <c r="BH65" s="117" t="e">
        <f t="shared" si="13"/>
        <v>#DIV/0!</v>
      </c>
      <c r="BI65" s="117" t="e">
        <f t="shared" si="14"/>
        <v>#DIV/0!</v>
      </c>
      <c r="BJ65" s="117" t="e">
        <f t="shared" si="38"/>
        <v>#DIV/0!</v>
      </c>
      <c r="BK65" s="117" t="e">
        <f t="shared" si="38"/>
        <v>#DIV/0!</v>
      </c>
      <c r="BL65" s="117" t="e">
        <f t="shared" si="16"/>
        <v>#DIV/0!</v>
      </c>
      <c r="BM65" s="117" t="e">
        <f t="shared" si="17"/>
        <v>#DIV/0!</v>
      </c>
      <c r="BN65" s="117" t="e">
        <f t="shared" si="18"/>
        <v>#DIV/0!</v>
      </c>
      <c r="BO65" s="117" t="e">
        <f t="shared" si="39"/>
        <v>#DIV/0!</v>
      </c>
      <c r="BP65" s="117" t="e">
        <f t="shared" si="39"/>
        <v>#DIV/0!</v>
      </c>
      <c r="BQ65" s="117" t="e">
        <f t="shared" si="39"/>
        <v>#DIV/0!</v>
      </c>
      <c r="BR65" s="117" t="e">
        <f t="shared" si="39"/>
        <v>#DIV/0!</v>
      </c>
      <c r="BS65" s="2153"/>
      <c r="BT65" s="2153"/>
      <c r="BU65" s="2153"/>
      <c r="BV65" s="2153"/>
      <c r="BW65" s="2153"/>
      <c r="BX65" s="2153"/>
      <c r="BY65" s="2153"/>
      <c r="BZ65" s="2153"/>
      <c r="CA65" s="2150"/>
      <c r="CB65" s="8"/>
      <c r="CC65" s="2098"/>
      <c r="CD65" s="2101"/>
      <c r="CE65" s="2101"/>
      <c r="CF65" s="2104"/>
      <c r="CG65" s="2107"/>
      <c r="CH65" s="8"/>
      <c r="CI65" s="8"/>
      <c r="CJ65" s="8"/>
      <c r="CK65" s="8"/>
      <c r="CL65" s="8"/>
      <c r="CM65" s="8"/>
      <c r="CN65" s="8"/>
      <c r="CO65" s="8"/>
      <c r="CP65" s="8"/>
      <c r="CQ65" s="8"/>
      <c r="CR65" s="8"/>
      <c r="CS65" s="8"/>
      <c r="CT65" s="8"/>
    </row>
    <row r="66" spans="1:98">
      <c r="A66" s="2125"/>
      <c r="B66" s="2129"/>
      <c r="C66" s="2130"/>
      <c r="D66" s="2159"/>
      <c r="E66" s="2160"/>
      <c r="F66" s="177"/>
      <c r="G66" s="187"/>
      <c r="H66" s="2140"/>
      <c r="I66" s="97"/>
      <c r="J66" s="98"/>
      <c r="K66" s="98"/>
      <c r="L66" s="98"/>
      <c r="M66" s="2140"/>
      <c r="N66" s="2146"/>
      <c r="O66" s="297"/>
      <c r="P66" s="305"/>
      <c r="Q66" s="2116"/>
      <c r="R66" s="2119"/>
      <c r="S66" s="2119"/>
      <c r="T66" s="2122"/>
      <c r="U66" s="138"/>
      <c r="V66" s="101">
        <v>4</v>
      </c>
      <c r="W66" s="95"/>
      <c r="X66" s="193"/>
      <c r="Y66" s="193"/>
      <c r="Z66" s="103"/>
      <c r="AA66" s="104"/>
      <c r="AB66" s="105"/>
      <c r="AC66" s="105"/>
      <c r="AD66" s="106"/>
      <c r="AE66" s="138"/>
      <c r="AF66" s="188"/>
      <c r="AG66" s="194"/>
      <c r="AH66" s="195"/>
      <c r="AI66" s="195"/>
      <c r="AJ66" s="196"/>
      <c r="AK66" s="110"/>
      <c r="AL66" s="111"/>
      <c r="AM66" s="111"/>
      <c r="AN66" s="112"/>
      <c r="AO66" s="8"/>
      <c r="AP66" s="307"/>
      <c r="AQ66" s="308"/>
      <c r="AR66" s="89"/>
      <c r="AS66" s="115" t="e">
        <f t="shared" si="0"/>
        <v>#DIV/0!</v>
      </c>
      <c r="AT66" s="116" t="e">
        <f t="shared" si="1"/>
        <v>#DIV/0!</v>
      </c>
      <c r="AU66" s="116" t="e">
        <f t="shared" si="2"/>
        <v>#DIV/0!</v>
      </c>
      <c r="AV66" s="116" t="e">
        <f t="shared" si="3"/>
        <v>#DIV/0!</v>
      </c>
      <c r="AW66" s="148" t="e">
        <f t="shared" si="4"/>
        <v>#DIV/0!</v>
      </c>
      <c r="AX66" s="148" t="e">
        <f t="shared" si="5"/>
        <v>#DIV/0!</v>
      </c>
      <c r="AY66" s="148" t="e">
        <f t="shared" si="6"/>
        <v>#DIV/0!</v>
      </c>
      <c r="AZ66" s="148" t="e">
        <f t="shared" si="7"/>
        <v>#DIV/0!</v>
      </c>
      <c r="BA66" s="117" t="e">
        <f t="shared" si="8"/>
        <v>#DIV/0!</v>
      </c>
      <c r="BB66" s="117" t="e">
        <f t="shared" si="9"/>
        <v>#DIV/0!</v>
      </c>
      <c r="BC66" s="117" t="e">
        <f t="shared" si="10"/>
        <v>#DIV/0!</v>
      </c>
      <c r="BD66" s="117" t="e">
        <f t="shared" si="11"/>
        <v>#DIV/0!</v>
      </c>
      <c r="BE66" s="118">
        <v>0.2</v>
      </c>
      <c r="BF66" s="118">
        <v>0.8</v>
      </c>
      <c r="BG66" s="117" t="e">
        <f t="shared" si="12"/>
        <v>#DIV/0!</v>
      </c>
      <c r="BH66" s="117" t="e">
        <f t="shared" si="13"/>
        <v>#DIV/0!</v>
      </c>
      <c r="BI66" s="117" t="e">
        <f t="shared" si="14"/>
        <v>#DIV/0!</v>
      </c>
      <c r="BJ66" s="117" t="e">
        <f t="shared" si="38"/>
        <v>#DIV/0!</v>
      </c>
      <c r="BK66" s="117" t="e">
        <f t="shared" si="38"/>
        <v>#DIV/0!</v>
      </c>
      <c r="BL66" s="117" t="e">
        <f t="shared" si="16"/>
        <v>#DIV/0!</v>
      </c>
      <c r="BM66" s="117" t="e">
        <f t="shared" si="17"/>
        <v>#DIV/0!</v>
      </c>
      <c r="BN66" s="117" t="e">
        <f t="shared" si="18"/>
        <v>#DIV/0!</v>
      </c>
      <c r="BO66" s="117" t="e">
        <f t="shared" si="39"/>
        <v>#DIV/0!</v>
      </c>
      <c r="BP66" s="117" t="e">
        <f t="shared" si="39"/>
        <v>#DIV/0!</v>
      </c>
      <c r="BQ66" s="117" t="e">
        <f t="shared" si="39"/>
        <v>#DIV/0!</v>
      </c>
      <c r="BR66" s="117" t="e">
        <f t="shared" si="39"/>
        <v>#DIV/0!</v>
      </c>
      <c r="BS66" s="2153"/>
      <c r="BT66" s="2153"/>
      <c r="BU66" s="2153"/>
      <c r="BV66" s="2153"/>
      <c r="BW66" s="2153"/>
      <c r="BX66" s="2153"/>
      <c r="BY66" s="2153"/>
      <c r="BZ66" s="2153"/>
      <c r="CA66" s="2150"/>
      <c r="CB66" s="8"/>
      <c r="CC66" s="2098"/>
      <c r="CD66" s="2101"/>
      <c r="CE66" s="2101"/>
      <c r="CF66" s="2104"/>
      <c r="CG66" s="2107"/>
      <c r="CH66" s="8"/>
      <c r="CI66" s="8"/>
      <c r="CJ66" s="8"/>
      <c r="CK66" s="8"/>
      <c r="CL66" s="8"/>
      <c r="CM66" s="8"/>
      <c r="CN66" s="8"/>
      <c r="CO66" s="8"/>
      <c r="CP66" s="8"/>
      <c r="CQ66" s="8"/>
      <c r="CR66" s="8"/>
      <c r="CS66" s="8"/>
      <c r="CT66" s="8"/>
    </row>
    <row r="67" spans="1:98">
      <c r="A67" s="2125"/>
      <c r="B67" s="2129"/>
      <c r="C67" s="2130"/>
      <c r="D67" s="2159"/>
      <c r="E67" s="2160"/>
      <c r="F67" s="177"/>
      <c r="G67" s="187"/>
      <c r="H67" s="2140"/>
      <c r="I67" s="97"/>
      <c r="J67" s="98"/>
      <c r="K67" s="98"/>
      <c r="L67" s="98"/>
      <c r="M67" s="2140"/>
      <c r="N67" s="2146"/>
      <c r="O67" s="297"/>
      <c r="P67" s="305"/>
      <c r="Q67" s="2116"/>
      <c r="R67" s="2119"/>
      <c r="S67" s="2119"/>
      <c r="T67" s="2122"/>
      <c r="U67" s="138"/>
      <c r="V67" s="101">
        <v>5</v>
      </c>
      <c r="W67" s="95"/>
      <c r="X67" s="193"/>
      <c r="Y67" s="193"/>
      <c r="Z67" s="103"/>
      <c r="AA67" s="104"/>
      <c r="AB67" s="105"/>
      <c r="AC67" s="105"/>
      <c r="AD67" s="106"/>
      <c r="AE67" s="138"/>
      <c r="AF67" s="188"/>
      <c r="AG67" s="194"/>
      <c r="AH67" s="195"/>
      <c r="AI67" s="195"/>
      <c r="AJ67" s="196"/>
      <c r="AK67" s="110"/>
      <c r="AL67" s="111"/>
      <c r="AM67" s="111"/>
      <c r="AN67" s="112"/>
      <c r="AO67" s="8"/>
      <c r="AP67" s="307"/>
      <c r="AQ67" s="308"/>
      <c r="AR67" s="89"/>
      <c r="AS67" s="115" t="e">
        <f t="shared" si="0"/>
        <v>#DIV/0!</v>
      </c>
      <c r="AT67" s="116" t="e">
        <f t="shared" si="1"/>
        <v>#DIV/0!</v>
      </c>
      <c r="AU67" s="116" t="e">
        <f t="shared" si="2"/>
        <v>#DIV/0!</v>
      </c>
      <c r="AV67" s="116" t="e">
        <f t="shared" si="3"/>
        <v>#DIV/0!</v>
      </c>
      <c r="AW67" s="148" t="e">
        <f t="shared" si="4"/>
        <v>#DIV/0!</v>
      </c>
      <c r="AX67" s="148" t="e">
        <f t="shared" si="5"/>
        <v>#DIV/0!</v>
      </c>
      <c r="AY67" s="148" t="e">
        <f t="shared" si="6"/>
        <v>#DIV/0!</v>
      </c>
      <c r="AZ67" s="148" t="e">
        <f t="shared" si="7"/>
        <v>#DIV/0!</v>
      </c>
      <c r="BA67" s="117" t="e">
        <f t="shared" si="8"/>
        <v>#DIV/0!</v>
      </c>
      <c r="BB67" s="117" t="e">
        <f t="shared" si="9"/>
        <v>#DIV/0!</v>
      </c>
      <c r="BC67" s="117" t="e">
        <f t="shared" si="10"/>
        <v>#DIV/0!</v>
      </c>
      <c r="BD67" s="117" t="e">
        <f t="shared" si="11"/>
        <v>#DIV/0!</v>
      </c>
      <c r="BE67" s="118">
        <v>0.2</v>
      </c>
      <c r="BF67" s="118">
        <v>0.8</v>
      </c>
      <c r="BG67" s="117" t="e">
        <f t="shared" si="12"/>
        <v>#DIV/0!</v>
      </c>
      <c r="BH67" s="117" t="e">
        <f t="shared" si="13"/>
        <v>#DIV/0!</v>
      </c>
      <c r="BI67" s="117" t="e">
        <f t="shared" si="14"/>
        <v>#DIV/0!</v>
      </c>
      <c r="BJ67" s="117" t="e">
        <f t="shared" si="38"/>
        <v>#DIV/0!</v>
      </c>
      <c r="BK67" s="117" t="e">
        <f t="shared" si="38"/>
        <v>#DIV/0!</v>
      </c>
      <c r="BL67" s="117" t="e">
        <f t="shared" si="16"/>
        <v>#DIV/0!</v>
      </c>
      <c r="BM67" s="117" t="e">
        <f t="shared" si="17"/>
        <v>#DIV/0!</v>
      </c>
      <c r="BN67" s="117" t="e">
        <f t="shared" si="18"/>
        <v>#DIV/0!</v>
      </c>
      <c r="BO67" s="117" t="e">
        <f t="shared" si="39"/>
        <v>#DIV/0!</v>
      </c>
      <c r="BP67" s="117" t="e">
        <f t="shared" si="39"/>
        <v>#DIV/0!</v>
      </c>
      <c r="BQ67" s="117" t="e">
        <f t="shared" si="39"/>
        <v>#DIV/0!</v>
      </c>
      <c r="BR67" s="117" t="e">
        <f t="shared" si="39"/>
        <v>#DIV/0!</v>
      </c>
      <c r="BS67" s="2153"/>
      <c r="BT67" s="2153"/>
      <c r="BU67" s="2153"/>
      <c r="BV67" s="2153"/>
      <c r="BW67" s="2153"/>
      <c r="BX67" s="2153"/>
      <c r="BY67" s="2153"/>
      <c r="BZ67" s="2153"/>
      <c r="CA67" s="2150"/>
      <c r="CB67" s="8"/>
      <c r="CC67" s="2098"/>
      <c r="CD67" s="2101"/>
      <c r="CE67" s="2101"/>
      <c r="CF67" s="2104"/>
      <c r="CG67" s="2107"/>
      <c r="CH67" s="8"/>
      <c r="CI67" s="8"/>
      <c r="CJ67" s="8"/>
      <c r="CK67" s="8"/>
      <c r="CL67" s="8"/>
      <c r="CM67" s="8"/>
      <c r="CN67" s="8"/>
      <c r="CO67" s="8"/>
      <c r="CP67" s="8"/>
      <c r="CQ67" s="8"/>
      <c r="CR67" s="8"/>
      <c r="CS67" s="8"/>
      <c r="CT67" s="8"/>
    </row>
    <row r="68" spans="1:98">
      <c r="A68" s="2125"/>
      <c r="B68" s="2129"/>
      <c r="C68" s="2130"/>
      <c r="D68" s="2159"/>
      <c r="E68" s="2160"/>
      <c r="F68" s="177"/>
      <c r="G68" s="187"/>
      <c r="H68" s="2140"/>
      <c r="I68" s="97"/>
      <c r="J68" s="98"/>
      <c r="K68" s="98"/>
      <c r="L68" s="98"/>
      <c r="M68" s="2140"/>
      <c r="N68" s="2146"/>
      <c r="O68" s="297"/>
      <c r="P68" s="305"/>
      <c r="Q68" s="2116"/>
      <c r="R68" s="2119"/>
      <c r="S68" s="2119"/>
      <c r="T68" s="2122"/>
      <c r="U68" s="138"/>
      <c r="V68" s="101">
        <v>6</v>
      </c>
      <c r="W68" s="95"/>
      <c r="X68" s="193"/>
      <c r="Y68" s="193"/>
      <c r="Z68" s="103"/>
      <c r="AA68" s="104"/>
      <c r="AB68" s="105"/>
      <c r="AC68" s="105"/>
      <c r="AD68" s="106"/>
      <c r="AE68" s="138"/>
      <c r="AF68" s="188"/>
      <c r="AG68" s="194"/>
      <c r="AH68" s="195"/>
      <c r="AI68" s="195"/>
      <c r="AJ68" s="196"/>
      <c r="AK68" s="110"/>
      <c r="AL68" s="111"/>
      <c r="AM68" s="111"/>
      <c r="AN68" s="112"/>
      <c r="AO68" s="8"/>
      <c r="AP68" s="307"/>
      <c r="AQ68" s="308"/>
      <c r="AR68" s="89"/>
      <c r="AS68" s="115" t="e">
        <f t="shared" si="0"/>
        <v>#DIV/0!</v>
      </c>
      <c r="AT68" s="116" t="e">
        <f t="shared" si="1"/>
        <v>#DIV/0!</v>
      </c>
      <c r="AU68" s="116" t="e">
        <f t="shared" si="2"/>
        <v>#DIV/0!</v>
      </c>
      <c r="AV68" s="116" t="e">
        <f t="shared" si="3"/>
        <v>#DIV/0!</v>
      </c>
      <c r="AW68" s="148" t="e">
        <f t="shared" si="4"/>
        <v>#DIV/0!</v>
      </c>
      <c r="AX68" s="148" t="e">
        <f t="shared" si="5"/>
        <v>#DIV/0!</v>
      </c>
      <c r="AY68" s="148" t="e">
        <f t="shared" si="6"/>
        <v>#DIV/0!</v>
      </c>
      <c r="AZ68" s="148" t="e">
        <f t="shared" si="7"/>
        <v>#DIV/0!</v>
      </c>
      <c r="BA68" s="117" t="e">
        <f t="shared" si="8"/>
        <v>#DIV/0!</v>
      </c>
      <c r="BB68" s="117" t="e">
        <f t="shared" si="9"/>
        <v>#DIV/0!</v>
      </c>
      <c r="BC68" s="117" t="e">
        <f t="shared" si="10"/>
        <v>#DIV/0!</v>
      </c>
      <c r="BD68" s="117" t="e">
        <f t="shared" si="11"/>
        <v>#DIV/0!</v>
      </c>
      <c r="BE68" s="118">
        <v>0.2</v>
      </c>
      <c r="BF68" s="118">
        <v>0.8</v>
      </c>
      <c r="BG68" s="117" t="e">
        <f t="shared" si="12"/>
        <v>#DIV/0!</v>
      </c>
      <c r="BH68" s="117" t="e">
        <f t="shared" si="13"/>
        <v>#DIV/0!</v>
      </c>
      <c r="BI68" s="117" t="e">
        <f t="shared" si="14"/>
        <v>#DIV/0!</v>
      </c>
      <c r="BJ68" s="117" t="e">
        <f t="shared" si="38"/>
        <v>#DIV/0!</v>
      </c>
      <c r="BK68" s="117" t="e">
        <f t="shared" si="38"/>
        <v>#DIV/0!</v>
      </c>
      <c r="BL68" s="117" t="e">
        <f t="shared" si="16"/>
        <v>#DIV/0!</v>
      </c>
      <c r="BM68" s="117" t="e">
        <f t="shared" si="17"/>
        <v>#DIV/0!</v>
      </c>
      <c r="BN68" s="117" t="e">
        <f t="shared" si="18"/>
        <v>#DIV/0!</v>
      </c>
      <c r="BO68" s="117" t="e">
        <f t="shared" si="39"/>
        <v>#DIV/0!</v>
      </c>
      <c r="BP68" s="117" t="e">
        <f t="shared" si="39"/>
        <v>#DIV/0!</v>
      </c>
      <c r="BQ68" s="117" t="e">
        <f t="shared" si="39"/>
        <v>#DIV/0!</v>
      </c>
      <c r="BR68" s="117" t="e">
        <f t="shared" si="39"/>
        <v>#DIV/0!</v>
      </c>
      <c r="BS68" s="2153"/>
      <c r="BT68" s="2153"/>
      <c r="BU68" s="2153"/>
      <c r="BV68" s="2153"/>
      <c r="BW68" s="2153"/>
      <c r="BX68" s="2153"/>
      <c r="BY68" s="2153"/>
      <c r="BZ68" s="2153"/>
      <c r="CA68" s="2150"/>
      <c r="CB68" s="8"/>
      <c r="CC68" s="2098"/>
      <c r="CD68" s="2101"/>
      <c r="CE68" s="2101"/>
      <c r="CF68" s="2104"/>
      <c r="CG68" s="2107"/>
      <c r="CH68" s="8"/>
      <c r="CI68" s="8"/>
      <c r="CJ68" s="8"/>
      <c r="CK68" s="8"/>
      <c r="CL68" s="8"/>
      <c r="CM68" s="8"/>
      <c r="CN68" s="8"/>
      <c r="CO68" s="8"/>
      <c r="CP68" s="8"/>
      <c r="CQ68" s="8"/>
      <c r="CR68" s="8"/>
      <c r="CS68" s="8"/>
      <c r="CT68" s="8"/>
    </row>
    <row r="69" spans="1:98">
      <c r="A69" s="2125"/>
      <c r="B69" s="2129"/>
      <c r="C69" s="2130"/>
      <c r="D69" s="2159"/>
      <c r="E69" s="2160"/>
      <c r="F69" s="177"/>
      <c r="G69" s="187"/>
      <c r="H69" s="2140"/>
      <c r="I69" s="97"/>
      <c r="J69" s="98"/>
      <c r="K69" s="98"/>
      <c r="L69" s="98"/>
      <c r="M69" s="2140"/>
      <c r="N69" s="2146"/>
      <c r="O69" s="297"/>
      <c r="P69" s="305"/>
      <c r="Q69" s="2116"/>
      <c r="R69" s="2119"/>
      <c r="S69" s="2119"/>
      <c r="T69" s="2122"/>
      <c r="U69" s="138"/>
      <c r="V69" s="101">
        <v>7</v>
      </c>
      <c r="W69" s="95"/>
      <c r="X69" s="193"/>
      <c r="Y69" s="193"/>
      <c r="Z69" s="103"/>
      <c r="AA69" s="104"/>
      <c r="AB69" s="105"/>
      <c r="AC69" s="105"/>
      <c r="AD69" s="106"/>
      <c r="AE69" s="138"/>
      <c r="AF69" s="188"/>
      <c r="AG69" s="194"/>
      <c r="AH69" s="195"/>
      <c r="AI69" s="195"/>
      <c r="AJ69" s="196"/>
      <c r="AK69" s="110"/>
      <c r="AL69" s="111"/>
      <c r="AM69" s="111"/>
      <c r="AN69" s="112"/>
      <c r="AO69" s="8"/>
      <c r="AP69" s="307"/>
      <c r="AQ69" s="308"/>
      <c r="AR69" s="89"/>
      <c r="AS69" s="115" t="e">
        <f t="shared" si="0"/>
        <v>#DIV/0!</v>
      </c>
      <c r="AT69" s="116" t="e">
        <f t="shared" si="1"/>
        <v>#DIV/0!</v>
      </c>
      <c r="AU69" s="116" t="e">
        <f t="shared" si="2"/>
        <v>#DIV/0!</v>
      </c>
      <c r="AV69" s="116" t="e">
        <f t="shared" si="3"/>
        <v>#DIV/0!</v>
      </c>
      <c r="AW69" s="148" t="e">
        <f t="shared" si="4"/>
        <v>#DIV/0!</v>
      </c>
      <c r="AX69" s="148" t="e">
        <f t="shared" si="5"/>
        <v>#DIV/0!</v>
      </c>
      <c r="AY69" s="148" t="e">
        <f t="shared" si="6"/>
        <v>#DIV/0!</v>
      </c>
      <c r="AZ69" s="148" t="e">
        <f t="shared" si="7"/>
        <v>#DIV/0!</v>
      </c>
      <c r="BA69" s="117" t="e">
        <f t="shared" si="8"/>
        <v>#DIV/0!</v>
      </c>
      <c r="BB69" s="117" t="e">
        <f t="shared" si="9"/>
        <v>#DIV/0!</v>
      </c>
      <c r="BC69" s="117" t="e">
        <f t="shared" si="10"/>
        <v>#DIV/0!</v>
      </c>
      <c r="BD69" s="117" t="e">
        <f t="shared" si="11"/>
        <v>#DIV/0!</v>
      </c>
      <c r="BE69" s="118">
        <v>0.2</v>
      </c>
      <c r="BF69" s="118">
        <v>0.8</v>
      </c>
      <c r="BG69" s="117" t="e">
        <f t="shared" si="12"/>
        <v>#DIV/0!</v>
      </c>
      <c r="BH69" s="117" t="e">
        <f t="shared" si="13"/>
        <v>#DIV/0!</v>
      </c>
      <c r="BI69" s="117" t="e">
        <f t="shared" si="14"/>
        <v>#DIV/0!</v>
      </c>
      <c r="BJ69" s="117" t="e">
        <f t="shared" si="38"/>
        <v>#DIV/0!</v>
      </c>
      <c r="BK69" s="117" t="e">
        <f t="shared" si="38"/>
        <v>#DIV/0!</v>
      </c>
      <c r="BL69" s="117" t="e">
        <f t="shared" si="16"/>
        <v>#DIV/0!</v>
      </c>
      <c r="BM69" s="117" t="e">
        <f t="shared" si="17"/>
        <v>#DIV/0!</v>
      </c>
      <c r="BN69" s="117" t="e">
        <f t="shared" si="18"/>
        <v>#DIV/0!</v>
      </c>
      <c r="BO69" s="117" t="e">
        <f t="shared" si="39"/>
        <v>#DIV/0!</v>
      </c>
      <c r="BP69" s="117" t="e">
        <f t="shared" si="39"/>
        <v>#DIV/0!</v>
      </c>
      <c r="BQ69" s="117" t="e">
        <f t="shared" si="39"/>
        <v>#DIV/0!</v>
      </c>
      <c r="BR69" s="117" t="e">
        <f t="shared" si="39"/>
        <v>#DIV/0!</v>
      </c>
      <c r="BS69" s="2153"/>
      <c r="BT69" s="2153"/>
      <c r="BU69" s="2153"/>
      <c r="BV69" s="2153"/>
      <c r="BW69" s="2153"/>
      <c r="BX69" s="2153"/>
      <c r="BY69" s="2153"/>
      <c r="BZ69" s="2153"/>
      <c r="CA69" s="2150"/>
      <c r="CB69" s="8"/>
      <c r="CC69" s="2098"/>
      <c r="CD69" s="2101"/>
      <c r="CE69" s="2101"/>
      <c r="CF69" s="2104"/>
      <c r="CG69" s="2107"/>
      <c r="CH69" s="8"/>
      <c r="CI69" s="8"/>
      <c r="CJ69" s="8"/>
      <c r="CK69" s="8"/>
      <c r="CL69" s="8"/>
      <c r="CM69" s="8"/>
      <c r="CN69" s="8"/>
      <c r="CO69" s="8"/>
      <c r="CP69" s="8"/>
      <c r="CQ69" s="8"/>
      <c r="CR69" s="8"/>
      <c r="CS69" s="8"/>
      <c r="CT69" s="8"/>
    </row>
    <row r="70" spans="1:98">
      <c r="A70" s="2125"/>
      <c r="B70" s="2129"/>
      <c r="C70" s="2130"/>
      <c r="D70" s="2159"/>
      <c r="E70" s="2160"/>
      <c r="F70" s="177"/>
      <c r="G70" s="187"/>
      <c r="H70" s="2140"/>
      <c r="I70" s="97"/>
      <c r="J70" s="98"/>
      <c r="K70" s="98"/>
      <c r="L70" s="98"/>
      <c r="M70" s="2140"/>
      <c r="N70" s="2146"/>
      <c r="O70" s="297"/>
      <c r="P70" s="305"/>
      <c r="Q70" s="2116"/>
      <c r="R70" s="2119"/>
      <c r="S70" s="2119"/>
      <c r="T70" s="2122"/>
      <c r="U70" s="138"/>
      <c r="V70" s="101">
        <v>8</v>
      </c>
      <c r="W70" s="95"/>
      <c r="X70" s="193"/>
      <c r="Y70" s="193"/>
      <c r="Z70" s="103"/>
      <c r="AA70" s="104"/>
      <c r="AB70" s="105"/>
      <c r="AC70" s="105"/>
      <c r="AD70" s="106"/>
      <c r="AE70" s="138"/>
      <c r="AF70" s="188"/>
      <c r="AG70" s="194"/>
      <c r="AH70" s="195"/>
      <c r="AI70" s="195"/>
      <c r="AJ70" s="196"/>
      <c r="AK70" s="110"/>
      <c r="AL70" s="111"/>
      <c r="AM70" s="111"/>
      <c r="AN70" s="112"/>
      <c r="AO70" s="8"/>
      <c r="AP70" s="307"/>
      <c r="AQ70" s="308"/>
      <c r="AR70" s="89"/>
      <c r="AS70" s="115" t="e">
        <f t="shared" si="0"/>
        <v>#DIV/0!</v>
      </c>
      <c r="AT70" s="116" t="e">
        <f t="shared" si="1"/>
        <v>#DIV/0!</v>
      </c>
      <c r="AU70" s="116" t="e">
        <f t="shared" si="2"/>
        <v>#DIV/0!</v>
      </c>
      <c r="AV70" s="116" t="e">
        <f t="shared" si="3"/>
        <v>#DIV/0!</v>
      </c>
      <c r="AW70" s="148" t="e">
        <f t="shared" si="4"/>
        <v>#DIV/0!</v>
      </c>
      <c r="AX70" s="148" t="e">
        <f t="shared" si="5"/>
        <v>#DIV/0!</v>
      </c>
      <c r="AY70" s="148" t="e">
        <f t="shared" si="6"/>
        <v>#DIV/0!</v>
      </c>
      <c r="AZ70" s="148" t="e">
        <f t="shared" si="7"/>
        <v>#DIV/0!</v>
      </c>
      <c r="BA70" s="117" t="e">
        <f t="shared" si="8"/>
        <v>#DIV/0!</v>
      </c>
      <c r="BB70" s="117" t="e">
        <f t="shared" si="9"/>
        <v>#DIV/0!</v>
      </c>
      <c r="BC70" s="117" t="e">
        <f t="shared" si="10"/>
        <v>#DIV/0!</v>
      </c>
      <c r="BD70" s="117" t="e">
        <f t="shared" si="11"/>
        <v>#DIV/0!</v>
      </c>
      <c r="BE70" s="118">
        <v>0.2</v>
      </c>
      <c r="BF70" s="118">
        <v>0.8</v>
      </c>
      <c r="BG70" s="117" t="e">
        <f t="shared" si="12"/>
        <v>#DIV/0!</v>
      </c>
      <c r="BH70" s="117" t="e">
        <f t="shared" si="13"/>
        <v>#DIV/0!</v>
      </c>
      <c r="BI70" s="117" t="e">
        <f t="shared" si="14"/>
        <v>#DIV/0!</v>
      </c>
      <c r="BJ70" s="117" t="e">
        <f t="shared" si="38"/>
        <v>#DIV/0!</v>
      </c>
      <c r="BK70" s="117" t="e">
        <f t="shared" si="38"/>
        <v>#DIV/0!</v>
      </c>
      <c r="BL70" s="117" t="e">
        <f t="shared" si="16"/>
        <v>#DIV/0!</v>
      </c>
      <c r="BM70" s="117" t="e">
        <f t="shared" si="17"/>
        <v>#DIV/0!</v>
      </c>
      <c r="BN70" s="117" t="e">
        <f t="shared" si="18"/>
        <v>#DIV/0!</v>
      </c>
      <c r="BO70" s="117" t="e">
        <f t="shared" si="39"/>
        <v>#DIV/0!</v>
      </c>
      <c r="BP70" s="117" t="e">
        <f t="shared" si="39"/>
        <v>#DIV/0!</v>
      </c>
      <c r="BQ70" s="117" t="e">
        <f t="shared" si="39"/>
        <v>#DIV/0!</v>
      </c>
      <c r="BR70" s="117" t="e">
        <f t="shared" si="39"/>
        <v>#DIV/0!</v>
      </c>
      <c r="BS70" s="2153"/>
      <c r="BT70" s="2153"/>
      <c r="BU70" s="2153"/>
      <c r="BV70" s="2153"/>
      <c r="BW70" s="2153"/>
      <c r="BX70" s="2153"/>
      <c r="BY70" s="2153"/>
      <c r="BZ70" s="2153"/>
      <c r="CA70" s="2150"/>
      <c r="CB70" s="8"/>
      <c r="CC70" s="2098"/>
      <c r="CD70" s="2101"/>
      <c r="CE70" s="2101"/>
      <c r="CF70" s="2104"/>
      <c r="CG70" s="2107"/>
      <c r="CH70" s="8"/>
      <c r="CI70" s="8"/>
      <c r="CJ70" s="8"/>
      <c r="CK70" s="8"/>
      <c r="CL70" s="8"/>
      <c r="CM70" s="8"/>
      <c r="CN70" s="8"/>
      <c r="CO70" s="8"/>
      <c r="CP70" s="8"/>
      <c r="CQ70" s="8"/>
      <c r="CR70" s="8"/>
      <c r="CS70" s="8"/>
      <c r="CT70" s="8"/>
    </row>
    <row r="71" spans="1:98">
      <c r="A71" s="2125"/>
      <c r="B71" s="2129"/>
      <c r="C71" s="2130"/>
      <c r="D71" s="2159"/>
      <c r="E71" s="2160"/>
      <c r="F71" s="177"/>
      <c r="G71" s="187"/>
      <c r="H71" s="2140"/>
      <c r="I71" s="97"/>
      <c r="J71" s="98"/>
      <c r="K71" s="98"/>
      <c r="L71" s="98"/>
      <c r="M71" s="2140"/>
      <c r="N71" s="2146"/>
      <c r="O71" s="297"/>
      <c r="P71" s="305"/>
      <c r="Q71" s="2116"/>
      <c r="R71" s="2119"/>
      <c r="S71" s="2119"/>
      <c r="T71" s="2122"/>
      <c r="U71" s="138"/>
      <c r="V71" s="101">
        <v>9</v>
      </c>
      <c r="W71" s="95"/>
      <c r="X71" s="193"/>
      <c r="Y71" s="193"/>
      <c r="Z71" s="103"/>
      <c r="AA71" s="104"/>
      <c r="AB71" s="105"/>
      <c r="AC71" s="105"/>
      <c r="AD71" s="106"/>
      <c r="AE71" s="138"/>
      <c r="AF71" s="188"/>
      <c r="AG71" s="194"/>
      <c r="AH71" s="195"/>
      <c r="AI71" s="195"/>
      <c r="AJ71" s="196"/>
      <c r="AK71" s="110"/>
      <c r="AL71" s="111"/>
      <c r="AM71" s="111"/>
      <c r="AN71" s="112"/>
      <c r="AO71" s="8"/>
      <c r="AP71" s="307"/>
      <c r="AQ71" s="308"/>
      <c r="AR71" s="89"/>
      <c r="AS71" s="115" t="e">
        <f t="shared" si="0"/>
        <v>#DIV/0!</v>
      </c>
      <c r="AT71" s="116" t="e">
        <f t="shared" si="1"/>
        <v>#DIV/0!</v>
      </c>
      <c r="AU71" s="116" t="e">
        <f t="shared" si="2"/>
        <v>#DIV/0!</v>
      </c>
      <c r="AV71" s="116" t="e">
        <f t="shared" si="3"/>
        <v>#DIV/0!</v>
      </c>
      <c r="AW71" s="148" t="e">
        <f t="shared" si="4"/>
        <v>#DIV/0!</v>
      </c>
      <c r="AX71" s="148" t="e">
        <f t="shared" si="5"/>
        <v>#DIV/0!</v>
      </c>
      <c r="AY71" s="148" t="e">
        <f t="shared" si="6"/>
        <v>#DIV/0!</v>
      </c>
      <c r="AZ71" s="148" t="e">
        <f t="shared" si="7"/>
        <v>#DIV/0!</v>
      </c>
      <c r="BA71" s="117" t="e">
        <f t="shared" si="8"/>
        <v>#DIV/0!</v>
      </c>
      <c r="BB71" s="117" t="e">
        <f t="shared" si="9"/>
        <v>#DIV/0!</v>
      </c>
      <c r="BC71" s="117" t="e">
        <f t="shared" si="10"/>
        <v>#DIV/0!</v>
      </c>
      <c r="BD71" s="117" t="e">
        <f t="shared" si="11"/>
        <v>#DIV/0!</v>
      </c>
      <c r="BE71" s="118">
        <v>0.2</v>
      </c>
      <c r="BF71" s="118">
        <v>0.8</v>
      </c>
      <c r="BG71" s="117" t="e">
        <f t="shared" si="12"/>
        <v>#DIV/0!</v>
      </c>
      <c r="BH71" s="117" t="e">
        <f t="shared" si="13"/>
        <v>#DIV/0!</v>
      </c>
      <c r="BI71" s="117" t="e">
        <f t="shared" si="14"/>
        <v>#DIV/0!</v>
      </c>
      <c r="BJ71" s="117" t="e">
        <f t="shared" si="38"/>
        <v>#DIV/0!</v>
      </c>
      <c r="BK71" s="117" t="e">
        <f t="shared" si="38"/>
        <v>#DIV/0!</v>
      </c>
      <c r="BL71" s="117" t="e">
        <f t="shared" si="16"/>
        <v>#DIV/0!</v>
      </c>
      <c r="BM71" s="117" t="e">
        <f t="shared" si="17"/>
        <v>#DIV/0!</v>
      </c>
      <c r="BN71" s="117" t="e">
        <f t="shared" si="18"/>
        <v>#DIV/0!</v>
      </c>
      <c r="BO71" s="117" t="e">
        <f t="shared" si="39"/>
        <v>#DIV/0!</v>
      </c>
      <c r="BP71" s="117" t="e">
        <f t="shared" si="39"/>
        <v>#DIV/0!</v>
      </c>
      <c r="BQ71" s="117" t="e">
        <f t="shared" si="39"/>
        <v>#DIV/0!</v>
      </c>
      <c r="BR71" s="117" t="e">
        <f t="shared" si="39"/>
        <v>#DIV/0!</v>
      </c>
      <c r="BS71" s="2153"/>
      <c r="BT71" s="2153"/>
      <c r="BU71" s="2153"/>
      <c r="BV71" s="2153"/>
      <c r="BW71" s="2153"/>
      <c r="BX71" s="2153"/>
      <c r="BY71" s="2153"/>
      <c r="BZ71" s="2153"/>
      <c r="CA71" s="2150"/>
      <c r="CB71" s="8"/>
      <c r="CC71" s="2098"/>
      <c r="CD71" s="2101"/>
      <c r="CE71" s="2101"/>
      <c r="CF71" s="2104"/>
      <c r="CG71" s="2107"/>
      <c r="CH71" s="8"/>
      <c r="CI71" s="8"/>
      <c r="CJ71" s="8"/>
      <c r="CK71" s="8"/>
      <c r="CL71" s="8"/>
      <c r="CM71" s="8"/>
      <c r="CN71" s="8"/>
      <c r="CO71" s="8"/>
      <c r="CP71" s="8"/>
      <c r="CQ71" s="8"/>
      <c r="CR71" s="8"/>
      <c r="CS71" s="8"/>
      <c r="CT71" s="8"/>
    </row>
    <row r="72" spans="1:98" ht="15" thickBot="1">
      <c r="A72" s="2126"/>
      <c r="B72" s="2131"/>
      <c r="C72" s="2132"/>
      <c r="D72" s="2161"/>
      <c r="E72" s="2162"/>
      <c r="F72" s="150"/>
      <c r="G72" s="151"/>
      <c r="H72" s="2141"/>
      <c r="I72" s="121"/>
      <c r="J72" s="122"/>
      <c r="K72" s="122"/>
      <c r="L72" s="122"/>
      <c r="M72" s="2141"/>
      <c r="N72" s="2147"/>
      <c r="O72" s="351"/>
      <c r="P72" s="352"/>
      <c r="Q72" s="2117"/>
      <c r="R72" s="2120"/>
      <c r="S72" s="2120"/>
      <c r="T72" s="2123"/>
      <c r="U72" s="138"/>
      <c r="V72" s="168">
        <v>10</v>
      </c>
      <c r="W72" s="150"/>
      <c r="X72" s="152"/>
      <c r="Y72" s="152"/>
      <c r="Z72" s="153"/>
      <c r="AA72" s="125"/>
      <c r="AB72" s="126"/>
      <c r="AC72" s="126"/>
      <c r="AD72" s="127"/>
      <c r="AE72" s="138"/>
      <c r="AF72" s="188"/>
      <c r="AG72" s="194"/>
      <c r="AH72" s="195"/>
      <c r="AI72" s="195"/>
      <c r="AJ72" s="196"/>
      <c r="AK72" s="128"/>
      <c r="AL72" s="129"/>
      <c r="AM72" s="129"/>
      <c r="AN72" s="130"/>
      <c r="AO72" s="8"/>
      <c r="AP72" s="353"/>
      <c r="AQ72" s="354"/>
      <c r="AR72" s="89"/>
      <c r="AS72" s="133" t="e">
        <f t="shared" si="0"/>
        <v>#DIV/0!</v>
      </c>
      <c r="AT72" s="169" t="e">
        <f t="shared" si="1"/>
        <v>#DIV/0!</v>
      </c>
      <c r="AU72" s="169" t="e">
        <f t="shared" si="2"/>
        <v>#DIV/0!</v>
      </c>
      <c r="AV72" s="169" t="e">
        <f t="shared" si="3"/>
        <v>#DIV/0!</v>
      </c>
      <c r="AW72" s="180" t="e">
        <f t="shared" si="4"/>
        <v>#DIV/0!</v>
      </c>
      <c r="AX72" s="180" t="e">
        <f t="shared" si="5"/>
        <v>#DIV/0!</v>
      </c>
      <c r="AY72" s="180" t="e">
        <f t="shared" si="6"/>
        <v>#DIV/0!</v>
      </c>
      <c r="AZ72" s="180" t="e">
        <f t="shared" si="7"/>
        <v>#DIV/0!</v>
      </c>
      <c r="BA72" s="160" t="e">
        <f t="shared" si="8"/>
        <v>#DIV/0!</v>
      </c>
      <c r="BB72" s="160" t="e">
        <f t="shared" si="9"/>
        <v>#DIV/0!</v>
      </c>
      <c r="BC72" s="160" t="e">
        <f t="shared" si="10"/>
        <v>#DIV/0!</v>
      </c>
      <c r="BD72" s="160" t="e">
        <f t="shared" si="11"/>
        <v>#DIV/0!</v>
      </c>
      <c r="BE72" s="159">
        <v>0.2</v>
      </c>
      <c r="BF72" s="159">
        <v>0.8</v>
      </c>
      <c r="BG72" s="160" t="e">
        <f t="shared" si="12"/>
        <v>#DIV/0!</v>
      </c>
      <c r="BH72" s="160" t="e">
        <f t="shared" si="13"/>
        <v>#DIV/0!</v>
      </c>
      <c r="BI72" s="160" t="e">
        <f t="shared" si="14"/>
        <v>#DIV/0!</v>
      </c>
      <c r="BJ72" s="160" t="e">
        <f t="shared" si="38"/>
        <v>#DIV/0!</v>
      </c>
      <c r="BK72" s="160" t="e">
        <f t="shared" si="38"/>
        <v>#DIV/0!</v>
      </c>
      <c r="BL72" s="160" t="e">
        <f t="shared" si="16"/>
        <v>#DIV/0!</v>
      </c>
      <c r="BM72" s="160" t="e">
        <f t="shared" si="17"/>
        <v>#DIV/0!</v>
      </c>
      <c r="BN72" s="160" t="e">
        <f t="shared" si="18"/>
        <v>#DIV/0!</v>
      </c>
      <c r="BO72" s="160" t="e">
        <f t="shared" si="39"/>
        <v>#DIV/0!</v>
      </c>
      <c r="BP72" s="160" t="e">
        <f t="shared" si="39"/>
        <v>#DIV/0!</v>
      </c>
      <c r="BQ72" s="160" t="e">
        <f t="shared" si="39"/>
        <v>#DIV/0!</v>
      </c>
      <c r="BR72" s="160" t="e">
        <f t="shared" si="39"/>
        <v>#DIV/0!</v>
      </c>
      <c r="BS72" s="2154"/>
      <c r="BT72" s="2154"/>
      <c r="BU72" s="2154"/>
      <c r="BV72" s="2154"/>
      <c r="BW72" s="2154"/>
      <c r="BX72" s="2154"/>
      <c r="BY72" s="2154"/>
      <c r="BZ72" s="2154"/>
      <c r="CA72" s="2151"/>
      <c r="CB72" s="8"/>
      <c r="CC72" s="2099"/>
      <c r="CD72" s="2102"/>
      <c r="CE72" s="2102"/>
      <c r="CF72" s="2105"/>
      <c r="CG72" s="2108"/>
      <c r="CH72" s="8"/>
      <c r="CI72" s="8"/>
      <c r="CJ72" s="8"/>
      <c r="CK72" s="8"/>
      <c r="CL72" s="8"/>
      <c r="CM72" s="8"/>
      <c r="CN72" s="8"/>
      <c r="CO72" s="8"/>
      <c r="CP72" s="8"/>
      <c r="CQ72" s="8"/>
      <c r="CR72" s="8"/>
      <c r="CS72" s="8"/>
      <c r="CT72" s="8"/>
    </row>
    <row r="73" spans="1:98">
      <c r="A73" s="2124">
        <v>7</v>
      </c>
      <c r="B73" s="2127"/>
      <c r="C73" s="2128"/>
      <c r="D73" s="2157"/>
      <c r="E73" s="2158"/>
      <c r="F73" s="66"/>
      <c r="G73" s="135"/>
      <c r="H73" s="2139"/>
      <c r="I73" s="69"/>
      <c r="J73" s="70"/>
      <c r="K73" s="70"/>
      <c r="L73" s="70"/>
      <c r="M73" s="2148"/>
      <c r="N73" s="2145">
        <f>+P73+P74+P75+P76+P77+P78+P79+P80+P81+P82</f>
        <v>0</v>
      </c>
      <c r="O73" s="72"/>
      <c r="P73" s="885"/>
      <c r="Q73" s="2115"/>
      <c r="R73" s="2118"/>
      <c r="S73" s="2118"/>
      <c r="T73" s="2121"/>
      <c r="U73" s="138"/>
      <c r="V73" s="75">
        <v>1</v>
      </c>
      <c r="W73" s="66"/>
      <c r="X73" s="76"/>
      <c r="Y73" s="76"/>
      <c r="Z73" s="77"/>
      <c r="AA73" s="78"/>
      <c r="AB73" s="79"/>
      <c r="AC73" s="79"/>
      <c r="AD73" s="80"/>
      <c r="AE73" s="138"/>
      <c r="AF73" s="81"/>
      <c r="AG73" s="140"/>
      <c r="AH73" s="140"/>
      <c r="AI73" s="82"/>
      <c r="AJ73" s="83"/>
      <c r="AK73" s="84"/>
      <c r="AL73" s="85"/>
      <c r="AM73" s="85"/>
      <c r="AN73" s="86"/>
      <c r="AO73" s="162"/>
      <c r="AP73" s="87"/>
      <c r="AQ73" s="88"/>
      <c r="AR73" s="89"/>
      <c r="AS73" s="90" t="e">
        <f t="shared" si="0"/>
        <v>#DIV/0!</v>
      </c>
      <c r="AT73" s="164" t="e">
        <f t="shared" si="1"/>
        <v>#DIV/0!</v>
      </c>
      <c r="AU73" s="164" t="e">
        <f t="shared" si="2"/>
        <v>#DIV/0!</v>
      </c>
      <c r="AV73" s="164" t="e">
        <f t="shared" si="3"/>
        <v>#DIV/0!</v>
      </c>
      <c r="AW73" s="176" t="e">
        <f t="shared" si="4"/>
        <v>#DIV/0!</v>
      </c>
      <c r="AX73" s="176" t="e">
        <f t="shared" si="5"/>
        <v>#DIV/0!</v>
      </c>
      <c r="AY73" s="176" t="e">
        <f t="shared" si="6"/>
        <v>#DIV/0!</v>
      </c>
      <c r="AZ73" s="176" t="e">
        <f t="shared" si="7"/>
        <v>#DIV/0!</v>
      </c>
      <c r="BA73" s="165" t="e">
        <f t="shared" si="8"/>
        <v>#DIV/0!</v>
      </c>
      <c r="BB73" s="165" t="e">
        <f t="shared" si="9"/>
        <v>#DIV/0!</v>
      </c>
      <c r="BC73" s="165" t="e">
        <f t="shared" si="10"/>
        <v>#DIV/0!</v>
      </c>
      <c r="BD73" s="165" t="e">
        <f t="shared" si="11"/>
        <v>#DIV/0!</v>
      </c>
      <c r="BE73" s="166">
        <v>0.2</v>
      </c>
      <c r="BF73" s="166">
        <v>0.8</v>
      </c>
      <c r="BG73" s="165" t="e">
        <f t="shared" si="12"/>
        <v>#DIV/0!</v>
      </c>
      <c r="BH73" s="165" t="e">
        <f t="shared" si="13"/>
        <v>#DIV/0!</v>
      </c>
      <c r="BI73" s="165" t="e">
        <f t="shared" si="14"/>
        <v>#DIV/0!</v>
      </c>
      <c r="BJ73" s="165" t="e">
        <f t="shared" si="38"/>
        <v>#DIV/0!</v>
      </c>
      <c r="BK73" s="165" t="e">
        <f t="shared" si="38"/>
        <v>#DIV/0!</v>
      </c>
      <c r="BL73" s="165" t="e">
        <f t="shared" si="16"/>
        <v>#DIV/0!</v>
      </c>
      <c r="BM73" s="165" t="e">
        <f t="shared" si="17"/>
        <v>#DIV/0!</v>
      </c>
      <c r="BN73" s="165" t="e">
        <f t="shared" si="18"/>
        <v>#DIV/0!</v>
      </c>
      <c r="BO73" s="165" t="e">
        <f t="shared" si="39"/>
        <v>#DIV/0!</v>
      </c>
      <c r="BP73" s="93" t="e">
        <f t="shared" si="39"/>
        <v>#DIV/0!</v>
      </c>
      <c r="BQ73" s="93" t="e">
        <f t="shared" si="39"/>
        <v>#DIV/0!</v>
      </c>
      <c r="BR73" s="93" t="e">
        <f t="shared" si="39"/>
        <v>#DIV/0!</v>
      </c>
      <c r="BS73" s="2152" t="e">
        <f t="shared" ref="BS73:BV73" si="43">AVERAGEIF(BO73:BO82,"&lt;&gt;#¡DIV/0!")</f>
        <v>#DIV/0!</v>
      </c>
      <c r="BT73" s="2152" t="e">
        <f t="shared" si="43"/>
        <v>#DIV/0!</v>
      </c>
      <c r="BU73" s="2152" t="e">
        <f t="shared" si="43"/>
        <v>#DIV/0!</v>
      </c>
      <c r="BV73" s="2152" t="e">
        <f t="shared" si="43"/>
        <v>#DIV/0!</v>
      </c>
      <c r="BW73" s="2155" t="e">
        <f>+C73*BS73</f>
        <v>#DIV/0!</v>
      </c>
      <c r="BX73" s="2155" t="e">
        <f>+C73*BT73</f>
        <v>#DIV/0!</v>
      </c>
      <c r="BY73" s="2155" t="e">
        <f>+C73*BU73</f>
        <v>#DIV/0!</v>
      </c>
      <c r="BZ73" s="2155" t="e">
        <f>+C73*BV73</f>
        <v>#DIV/0!</v>
      </c>
      <c r="CA73" s="2149" t="e">
        <f>SUM(BW73:BZ82)</f>
        <v>#DIV/0!</v>
      </c>
      <c r="CB73" s="8"/>
      <c r="CC73" s="2097" t="e">
        <f>+Q73/$N$73</f>
        <v>#DIV/0!</v>
      </c>
      <c r="CD73" s="2100" t="e">
        <f t="shared" ref="CD73:CF73" si="44">+R73/$N$73</f>
        <v>#DIV/0!</v>
      </c>
      <c r="CE73" s="2100" t="e">
        <f t="shared" si="44"/>
        <v>#DIV/0!</v>
      </c>
      <c r="CF73" s="2103" t="e">
        <f t="shared" si="44"/>
        <v>#DIV/0!</v>
      </c>
      <c r="CG73" s="2106" t="e">
        <f t="shared" ref="CG73" si="45">AVERAGE(CC73:CF82)</f>
        <v>#DIV/0!</v>
      </c>
      <c r="CH73" s="8"/>
      <c r="CI73" s="8"/>
      <c r="CJ73" s="8"/>
      <c r="CK73" s="8"/>
      <c r="CL73" s="8"/>
      <c r="CM73" s="8"/>
      <c r="CN73" s="8"/>
      <c r="CO73" s="8"/>
      <c r="CP73" s="8"/>
      <c r="CQ73" s="8"/>
      <c r="CR73" s="8"/>
      <c r="CS73" s="8"/>
      <c r="CT73" s="8"/>
    </row>
    <row r="74" spans="1:98">
      <c r="A74" s="2125"/>
      <c r="B74" s="2129"/>
      <c r="C74" s="2130"/>
      <c r="D74" s="2159"/>
      <c r="E74" s="2160"/>
      <c r="F74" s="95"/>
      <c r="G74" s="142"/>
      <c r="H74" s="2140"/>
      <c r="I74" s="97"/>
      <c r="J74" s="98"/>
      <c r="K74" s="98"/>
      <c r="L74" s="98"/>
      <c r="M74" s="2140"/>
      <c r="N74" s="2146"/>
      <c r="O74" s="297"/>
      <c r="P74" s="305"/>
      <c r="Q74" s="2116"/>
      <c r="R74" s="2119"/>
      <c r="S74" s="2119"/>
      <c r="T74" s="2122"/>
      <c r="U74" s="138"/>
      <c r="V74" s="101">
        <v>2</v>
      </c>
      <c r="W74" s="120"/>
      <c r="X74" s="102"/>
      <c r="Y74" s="102"/>
      <c r="Z74" s="103"/>
      <c r="AA74" s="104"/>
      <c r="AB74" s="105"/>
      <c r="AC74" s="105"/>
      <c r="AD74" s="106"/>
      <c r="AE74" s="138"/>
      <c r="AF74" s="107"/>
      <c r="AG74" s="108"/>
      <c r="AH74" s="108"/>
      <c r="AI74" s="108"/>
      <c r="AJ74" s="109"/>
      <c r="AK74" s="110"/>
      <c r="AL74" s="111"/>
      <c r="AM74" s="111"/>
      <c r="AN74" s="112"/>
      <c r="AO74" s="8"/>
      <c r="AP74" s="307"/>
      <c r="AQ74" s="308"/>
      <c r="AR74" s="89"/>
      <c r="AS74" s="115" t="e">
        <f t="shared" si="0"/>
        <v>#DIV/0!</v>
      </c>
      <c r="AT74" s="116" t="e">
        <f t="shared" si="1"/>
        <v>#DIV/0!</v>
      </c>
      <c r="AU74" s="116" t="e">
        <f t="shared" si="2"/>
        <v>#DIV/0!</v>
      </c>
      <c r="AV74" s="116" t="e">
        <f t="shared" si="3"/>
        <v>#DIV/0!</v>
      </c>
      <c r="AW74" s="148" t="e">
        <f t="shared" si="4"/>
        <v>#DIV/0!</v>
      </c>
      <c r="AX74" s="148" t="e">
        <f t="shared" si="5"/>
        <v>#DIV/0!</v>
      </c>
      <c r="AY74" s="148" t="e">
        <f t="shared" si="6"/>
        <v>#DIV/0!</v>
      </c>
      <c r="AZ74" s="148" t="e">
        <f t="shared" si="7"/>
        <v>#DIV/0!</v>
      </c>
      <c r="BA74" s="117" t="e">
        <f t="shared" si="8"/>
        <v>#DIV/0!</v>
      </c>
      <c r="BB74" s="117" t="e">
        <f t="shared" si="9"/>
        <v>#DIV/0!</v>
      </c>
      <c r="BC74" s="117" t="e">
        <f t="shared" si="10"/>
        <v>#DIV/0!</v>
      </c>
      <c r="BD74" s="117" t="e">
        <f t="shared" si="11"/>
        <v>#DIV/0!</v>
      </c>
      <c r="BE74" s="118">
        <v>0.2</v>
      </c>
      <c r="BF74" s="118">
        <v>0.8</v>
      </c>
      <c r="BG74" s="117" t="e">
        <f t="shared" si="12"/>
        <v>#DIV/0!</v>
      </c>
      <c r="BH74" s="117" t="e">
        <f t="shared" si="13"/>
        <v>#DIV/0!</v>
      </c>
      <c r="BI74" s="117" t="e">
        <f t="shared" si="14"/>
        <v>#DIV/0!</v>
      </c>
      <c r="BJ74" s="117" t="e">
        <f t="shared" si="38"/>
        <v>#DIV/0!</v>
      </c>
      <c r="BK74" s="117" t="e">
        <f t="shared" si="38"/>
        <v>#DIV/0!</v>
      </c>
      <c r="BL74" s="117" t="e">
        <f t="shared" si="16"/>
        <v>#DIV/0!</v>
      </c>
      <c r="BM74" s="117" t="e">
        <f t="shared" si="17"/>
        <v>#DIV/0!</v>
      </c>
      <c r="BN74" s="117" t="e">
        <f t="shared" si="18"/>
        <v>#DIV/0!</v>
      </c>
      <c r="BO74" s="117" t="e">
        <f t="shared" si="39"/>
        <v>#DIV/0!</v>
      </c>
      <c r="BP74" s="117" t="e">
        <f t="shared" si="39"/>
        <v>#DIV/0!</v>
      </c>
      <c r="BQ74" s="117" t="e">
        <f t="shared" si="39"/>
        <v>#DIV/0!</v>
      </c>
      <c r="BR74" s="117" t="e">
        <f t="shared" si="39"/>
        <v>#DIV/0!</v>
      </c>
      <c r="BS74" s="2153"/>
      <c r="BT74" s="2153"/>
      <c r="BU74" s="2153"/>
      <c r="BV74" s="2153"/>
      <c r="BW74" s="2153"/>
      <c r="BX74" s="2153"/>
      <c r="BY74" s="2153"/>
      <c r="BZ74" s="2153"/>
      <c r="CA74" s="2150"/>
      <c r="CB74" s="8"/>
      <c r="CC74" s="2098"/>
      <c r="CD74" s="2101"/>
      <c r="CE74" s="2101"/>
      <c r="CF74" s="2104"/>
      <c r="CG74" s="2107"/>
      <c r="CH74" s="8"/>
      <c r="CI74" s="8"/>
      <c r="CJ74" s="8"/>
      <c r="CK74" s="8"/>
      <c r="CL74" s="8"/>
      <c r="CM74" s="8"/>
      <c r="CN74" s="8"/>
      <c r="CO74" s="8"/>
      <c r="CP74" s="8"/>
      <c r="CQ74" s="8"/>
      <c r="CR74" s="8"/>
      <c r="CS74" s="8"/>
      <c r="CT74" s="8"/>
    </row>
    <row r="75" spans="1:98">
      <c r="A75" s="2125"/>
      <c r="B75" s="2129"/>
      <c r="C75" s="2130"/>
      <c r="D75" s="2159"/>
      <c r="E75" s="2160"/>
      <c r="F75" s="95"/>
      <c r="G75" s="142"/>
      <c r="H75" s="2140"/>
      <c r="I75" s="97"/>
      <c r="J75" s="98"/>
      <c r="K75" s="98"/>
      <c r="L75" s="98"/>
      <c r="M75" s="2140"/>
      <c r="N75" s="2146"/>
      <c r="O75" s="297"/>
      <c r="P75" s="305"/>
      <c r="Q75" s="2116"/>
      <c r="R75" s="2119"/>
      <c r="S75" s="2119"/>
      <c r="T75" s="2122"/>
      <c r="U75" s="138"/>
      <c r="V75" s="101">
        <v>3</v>
      </c>
      <c r="W75" s="95"/>
      <c r="X75" s="102"/>
      <c r="Y75" s="102"/>
      <c r="Z75" s="103"/>
      <c r="AA75" s="104"/>
      <c r="AB75" s="105"/>
      <c r="AC75" s="105"/>
      <c r="AD75" s="106"/>
      <c r="AE75" s="138"/>
      <c r="AF75" s="107"/>
      <c r="AG75" s="108"/>
      <c r="AH75" s="108"/>
      <c r="AI75" s="108"/>
      <c r="AJ75" s="109"/>
      <c r="AK75" s="110"/>
      <c r="AL75" s="111"/>
      <c r="AM75" s="111"/>
      <c r="AN75" s="112"/>
      <c r="AO75" s="8"/>
      <c r="AP75" s="307"/>
      <c r="AQ75" s="308"/>
      <c r="AR75" s="89"/>
      <c r="AS75" s="115" t="e">
        <f t="shared" si="0"/>
        <v>#DIV/0!</v>
      </c>
      <c r="AT75" s="116" t="e">
        <f t="shared" si="1"/>
        <v>#DIV/0!</v>
      </c>
      <c r="AU75" s="116" t="e">
        <f t="shared" si="2"/>
        <v>#DIV/0!</v>
      </c>
      <c r="AV75" s="116" t="e">
        <f t="shared" si="3"/>
        <v>#DIV/0!</v>
      </c>
      <c r="AW75" s="148" t="e">
        <f t="shared" si="4"/>
        <v>#DIV/0!</v>
      </c>
      <c r="AX75" s="148" t="e">
        <f t="shared" si="5"/>
        <v>#DIV/0!</v>
      </c>
      <c r="AY75" s="148" t="e">
        <f t="shared" si="6"/>
        <v>#DIV/0!</v>
      </c>
      <c r="AZ75" s="148" t="e">
        <f t="shared" si="7"/>
        <v>#DIV/0!</v>
      </c>
      <c r="BA75" s="117" t="e">
        <f t="shared" si="8"/>
        <v>#DIV/0!</v>
      </c>
      <c r="BB75" s="117" t="e">
        <f t="shared" si="9"/>
        <v>#DIV/0!</v>
      </c>
      <c r="BC75" s="117" t="e">
        <f t="shared" si="10"/>
        <v>#DIV/0!</v>
      </c>
      <c r="BD75" s="117" t="e">
        <f t="shared" si="11"/>
        <v>#DIV/0!</v>
      </c>
      <c r="BE75" s="118">
        <v>0.2</v>
      </c>
      <c r="BF75" s="118">
        <v>0.8</v>
      </c>
      <c r="BG75" s="117" t="e">
        <f t="shared" si="12"/>
        <v>#DIV/0!</v>
      </c>
      <c r="BH75" s="117" t="e">
        <f t="shared" si="13"/>
        <v>#DIV/0!</v>
      </c>
      <c r="BI75" s="117" t="e">
        <f t="shared" si="14"/>
        <v>#DIV/0!</v>
      </c>
      <c r="BJ75" s="117" t="e">
        <f t="shared" si="38"/>
        <v>#DIV/0!</v>
      </c>
      <c r="BK75" s="117" t="e">
        <f t="shared" si="38"/>
        <v>#DIV/0!</v>
      </c>
      <c r="BL75" s="117" t="e">
        <f t="shared" si="16"/>
        <v>#DIV/0!</v>
      </c>
      <c r="BM75" s="117" t="e">
        <f t="shared" si="17"/>
        <v>#DIV/0!</v>
      </c>
      <c r="BN75" s="117" t="e">
        <f t="shared" si="18"/>
        <v>#DIV/0!</v>
      </c>
      <c r="BO75" s="117" t="e">
        <f t="shared" si="39"/>
        <v>#DIV/0!</v>
      </c>
      <c r="BP75" s="117" t="e">
        <f t="shared" si="39"/>
        <v>#DIV/0!</v>
      </c>
      <c r="BQ75" s="117" t="e">
        <f t="shared" si="39"/>
        <v>#DIV/0!</v>
      </c>
      <c r="BR75" s="117" t="e">
        <f t="shared" si="39"/>
        <v>#DIV/0!</v>
      </c>
      <c r="BS75" s="2153"/>
      <c r="BT75" s="2153"/>
      <c r="BU75" s="2153"/>
      <c r="BV75" s="2153"/>
      <c r="BW75" s="2153"/>
      <c r="BX75" s="2153"/>
      <c r="BY75" s="2153"/>
      <c r="BZ75" s="2153"/>
      <c r="CA75" s="2150"/>
      <c r="CB75" s="8"/>
      <c r="CC75" s="2098"/>
      <c r="CD75" s="2101"/>
      <c r="CE75" s="2101"/>
      <c r="CF75" s="2104"/>
      <c r="CG75" s="2107"/>
      <c r="CH75" s="8"/>
      <c r="CI75" s="8"/>
      <c r="CJ75" s="8"/>
      <c r="CK75" s="8"/>
      <c r="CL75" s="8"/>
      <c r="CM75" s="8"/>
      <c r="CN75" s="8"/>
      <c r="CO75" s="8"/>
      <c r="CP75" s="8"/>
      <c r="CQ75" s="8"/>
      <c r="CR75" s="8"/>
      <c r="CS75" s="8"/>
      <c r="CT75" s="8"/>
    </row>
    <row r="76" spans="1:98">
      <c r="A76" s="2125"/>
      <c r="B76" s="2129"/>
      <c r="C76" s="2130"/>
      <c r="D76" s="2159"/>
      <c r="E76" s="2160"/>
      <c r="F76" s="95"/>
      <c r="G76" s="142"/>
      <c r="H76" s="2140"/>
      <c r="I76" s="97"/>
      <c r="J76" s="98"/>
      <c r="K76" s="98"/>
      <c r="L76" s="98"/>
      <c r="M76" s="2140"/>
      <c r="N76" s="2146"/>
      <c r="O76" s="297"/>
      <c r="P76" s="305"/>
      <c r="Q76" s="2116"/>
      <c r="R76" s="2119"/>
      <c r="S76" s="2119"/>
      <c r="T76" s="2122"/>
      <c r="U76" s="138"/>
      <c r="V76" s="101">
        <v>4</v>
      </c>
      <c r="W76" s="120"/>
      <c r="X76" s="102"/>
      <c r="Y76" s="102"/>
      <c r="Z76" s="103"/>
      <c r="AA76" s="104"/>
      <c r="AB76" s="105"/>
      <c r="AC76" s="105"/>
      <c r="AD76" s="106"/>
      <c r="AE76" s="138"/>
      <c r="AF76" s="107"/>
      <c r="AG76" s="108"/>
      <c r="AH76" s="108"/>
      <c r="AI76" s="108"/>
      <c r="AJ76" s="109"/>
      <c r="AK76" s="110"/>
      <c r="AL76" s="111"/>
      <c r="AM76" s="111"/>
      <c r="AN76" s="112"/>
      <c r="AO76" s="8"/>
      <c r="AP76" s="307"/>
      <c r="AQ76" s="308"/>
      <c r="AR76" s="89"/>
      <c r="AS76" s="115" t="e">
        <f t="shared" si="0"/>
        <v>#DIV/0!</v>
      </c>
      <c r="AT76" s="116" t="e">
        <f t="shared" si="1"/>
        <v>#DIV/0!</v>
      </c>
      <c r="AU76" s="116" t="e">
        <f t="shared" si="2"/>
        <v>#DIV/0!</v>
      </c>
      <c r="AV76" s="116" t="e">
        <f t="shared" si="3"/>
        <v>#DIV/0!</v>
      </c>
      <c r="AW76" s="148" t="e">
        <f t="shared" si="4"/>
        <v>#DIV/0!</v>
      </c>
      <c r="AX76" s="148" t="e">
        <f t="shared" si="5"/>
        <v>#DIV/0!</v>
      </c>
      <c r="AY76" s="148" t="e">
        <f t="shared" si="6"/>
        <v>#DIV/0!</v>
      </c>
      <c r="AZ76" s="148" t="e">
        <f t="shared" si="7"/>
        <v>#DIV/0!</v>
      </c>
      <c r="BA76" s="117" t="e">
        <f t="shared" si="8"/>
        <v>#DIV/0!</v>
      </c>
      <c r="BB76" s="117" t="e">
        <f t="shared" si="9"/>
        <v>#DIV/0!</v>
      </c>
      <c r="BC76" s="117" t="e">
        <f t="shared" si="10"/>
        <v>#DIV/0!</v>
      </c>
      <c r="BD76" s="117" t="e">
        <f t="shared" si="11"/>
        <v>#DIV/0!</v>
      </c>
      <c r="BE76" s="118">
        <v>0.2</v>
      </c>
      <c r="BF76" s="118">
        <v>0.8</v>
      </c>
      <c r="BG76" s="117" t="e">
        <f t="shared" si="12"/>
        <v>#DIV/0!</v>
      </c>
      <c r="BH76" s="117" t="e">
        <f t="shared" si="13"/>
        <v>#DIV/0!</v>
      </c>
      <c r="BI76" s="117" t="e">
        <f t="shared" si="14"/>
        <v>#DIV/0!</v>
      </c>
      <c r="BJ76" s="117" t="e">
        <f t="shared" si="38"/>
        <v>#DIV/0!</v>
      </c>
      <c r="BK76" s="117" t="e">
        <f t="shared" si="38"/>
        <v>#DIV/0!</v>
      </c>
      <c r="BL76" s="117" t="e">
        <f t="shared" si="16"/>
        <v>#DIV/0!</v>
      </c>
      <c r="BM76" s="117" t="e">
        <f t="shared" si="17"/>
        <v>#DIV/0!</v>
      </c>
      <c r="BN76" s="117" t="e">
        <f t="shared" si="18"/>
        <v>#DIV/0!</v>
      </c>
      <c r="BO76" s="117" t="e">
        <f t="shared" si="39"/>
        <v>#DIV/0!</v>
      </c>
      <c r="BP76" s="117" t="e">
        <f t="shared" si="39"/>
        <v>#DIV/0!</v>
      </c>
      <c r="BQ76" s="117" t="e">
        <f t="shared" si="39"/>
        <v>#DIV/0!</v>
      </c>
      <c r="BR76" s="117" t="e">
        <f t="shared" si="39"/>
        <v>#DIV/0!</v>
      </c>
      <c r="BS76" s="2153"/>
      <c r="BT76" s="2153"/>
      <c r="BU76" s="2153"/>
      <c r="BV76" s="2153"/>
      <c r="BW76" s="2153"/>
      <c r="BX76" s="2153"/>
      <c r="BY76" s="2153"/>
      <c r="BZ76" s="2153"/>
      <c r="CA76" s="2150"/>
      <c r="CB76" s="8"/>
      <c r="CC76" s="2098"/>
      <c r="CD76" s="2101"/>
      <c r="CE76" s="2101"/>
      <c r="CF76" s="2104"/>
      <c r="CG76" s="2107"/>
      <c r="CH76" s="8"/>
      <c r="CI76" s="8"/>
      <c r="CJ76" s="8"/>
      <c r="CK76" s="8"/>
      <c r="CL76" s="8"/>
      <c r="CM76" s="8"/>
      <c r="CN76" s="8"/>
      <c r="CO76" s="8"/>
      <c r="CP76" s="8"/>
      <c r="CQ76" s="8"/>
      <c r="CR76" s="8"/>
      <c r="CS76" s="8"/>
      <c r="CT76" s="8"/>
    </row>
    <row r="77" spans="1:98">
      <c r="A77" s="2125"/>
      <c r="B77" s="2129"/>
      <c r="C77" s="2130"/>
      <c r="D77" s="2159"/>
      <c r="E77" s="2160"/>
      <c r="F77" s="177"/>
      <c r="G77" s="187"/>
      <c r="H77" s="2140"/>
      <c r="I77" s="97"/>
      <c r="J77" s="98"/>
      <c r="K77" s="98"/>
      <c r="L77" s="98"/>
      <c r="M77" s="2140"/>
      <c r="N77" s="2146"/>
      <c r="O77" s="297"/>
      <c r="P77" s="305"/>
      <c r="Q77" s="2116"/>
      <c r="R77" s="2119"/>
      <c r="S77" s="2119"/>
      <c r="T77" s="2122"/>
      <c r="U77" s="138"/>
      <c r="V77" s="101">
        <v>5</v>
      </c>
      <c r="W77" s="197"/>
      <c r="X77" s="193"/>
      <c r="Y77" s="193"/>
      <c r="Z77" s="198"/>
      <c r="AA77" s="104"/>
      <c r="AB77" s="105"/>
      <c r="AC77" s="105"/>
      <c r="AD77" s="106"/>
      <c r="AE77" s="138"/>
      <c r="AF77" s="188"/>
      <c r="AG77" s="195"/>
      <c r="AH77" s="195"/>
      <c r="AI77" s="195"/>
      <c r="AJ77" s="196"/>
      <c r="AK77" s="110"/>
      <c r="AL77" s="111"/>
      <c r="AM77" s="111"/>
      <c r="AN77" s="112"/>
      <c r="AO77" s="8"/>
      <c r="AP77" s="307"/>
      <c r="AQ77" s="308"/>
      <c r="AR77" s="89"/>
      <c r="AS77" s="115" t="e">
        <f t="shared" ref="AS77:AS140" si="46">+I77/G77</f>
        <v>#DIV/0!</v>
      </c>
      <c r="AT77" s="116" t="e">
        <f t="shared" ref="AT77:AT140" si="47">+J77/G77</f>
        <v>#DIV/0!</v>
      </c>
      <c r="AU77" s="116" t="e">
        <f t="shared" ref="AU77:AU140" si="48">+K77/G77</f>
        <v>#DIV/0!</v>
      </c>
      <c r="AV77" s="116" t="e">
        <f t="shared" ref="AV77:AV140" si="49">+L77/G77</f>
        <v>#DIV/0!</v>
      </c>
      <c r="AW77" s="148" t="e">
        <f t="shared" si="4"/>
        <v>#DIV/0!</v>
      </c>
      <c r="AX77" s="148" t="e">
        <f t="shared" si="5"/>
        <v>#DIV/0!</v>
      </c>
      <c r="AY77" s="148" t="e">
        <f t="shared" si="6"/>
        <v>#DIV/0!</v>
      </c>
      <c r="AZ77" s="148" t="e">
        <f t="shared" si="7"/>
        <v>#DIV/0!</v>
      </c>
      <c r="BA77" s="117" t="e">
        <f t="shared" si="8"/>
        <v>#DIV/0!</v>
      </c>
      <c r="BB77" s="117" t="e">
        <f t="shared" si="9"/>
        <v>#DIV/0!</v>
      </c>
      <c r="BC77" s="117" t="e">
        <f t="shared" si="10"/>
        <v>#DIV/0!</v>
      </c>
      <c r="BD77" s="117" t="e">
        <f t="shared" si="11"/>
        <v>#DIV/0!</v>
      </c>
      <c r="BE77" s="118">
        <v>0.2</v>
      </c>
      <c r="BF77" s="118">
        <v>0.8</v>
      </c>
      <c r="BG77" s="117" t="e">
        <f t="shared" si="12"/>
        <v>#DIV/0!</v>
      </c>
      <c r="BH77" s="117" t="e">
        <f t="shared" si="13"/>
        <v>#DIV/0!</v>
      </c>
      <c r="BI77" s="117" t="e">
        <f t="shared" si="14"/>
        <v>#DIV/0!</v>
      </c>
      <c r="BJ77" s="117" t="e">
        <f t="shared" ref="BJ77:BK92" si="50">+AZ77*BE77</f>
        <v>#DIV/0!</v>
      </c>
      <c r="BK77" s="117" t="e">
        <f t="shared" si="50"/>
        <v>#DIV/0!</v>
      </c>
      <c r="BL77" s="117" t="e">
        <f t="shared" si="16"/>
        <v>#DIV/0!</v>
      </c>
      <c r="BM77" s="117" t="e">
        <f t="shared" si="17"/>
        <v>#DIV/0!</v>
      </c>
      <c r="BN77" s="117" t="e">
        <f t="shared" si="18"/>
        <v>#DIV/0!</v>
      </c>
      <c r="BO77" s="117" t="e">
        <f t="shared" ref="BO77:BR92" si="51">+BG77+BK77</f>
        <v>#DIV/0!</v>
      </c>
      <c r="BP77" s="117" t="e">
        <f t="shared" si="51"/>
        <v>#DIV/0!</v>
      </c>
      <c r="BQ77" s="117" t="e">
        <f t="shared" si="51"/>
        <v>#DIV/0!</v>
      </c>
      <c r="BR77" s="117" t="e">
        <f t="shared" si="51"/>
        <v>#DIV/0!</v>
      </c>
      <c r="BS77" s="2153"/>
      <c r="BT77" s="2153"/>
      <c r="BU77" s="2153"/>
      <c r="BV77" s="2153"/>
      <c r="BW77" s="2153"/>
      <c r="BX77" s="2153"/>
      <c r="BY77" s="2153"/>
      <c r="BZ77" s="2153"/>
      <c r="CA77" s="2150"/>
      <c r="CB77" s="8"/>
      <c r="CC77" s="2098"/>
      <c r="CD77" s="2101"/>
      <c r="CE77" s="2101"/>
      <c r="CF77" s="2104"/>
      <c r="CG77" s="2107"/>
      <c r="CH77" s="8"/>
      <c r="CI77" s="8"/>
      <c r="CJ77" s="8"/>
      <c r="CK77" s="8"/>
      <c r="CL77" s="8"/>
      <c r="CM77" s="8"/>
      <c r="CN77" s="8"/>
      <c r="CO77" s="8"/>
      <c r="CP77" s="8"/>
      <c r="CQ77" s="8"/>
      <c r="CR77" s="8"/>
      <c r="CS77" s="8"/>
      <c r="CT77" s="8"/>
    </row>
    <row r="78" spans="1:98">
      <c r="A78" s="2125"/>
      <c r="B78" s="2129"/>
      <c r="C78" s="2130"/>
      <c r="D78" s="2159"/>
      <c r="E78" s="2160"/>
      <c r="F78" s="177"/>
      <c r="G78" s="187"/>
      <c r="H78" s="2140"/>
      <c r="I78" s="97"/>
      <c r="J78" s="98"/>
      <c r="K78" s="98"/>
      <c r="L78" s="98"/>
      <c r="M78" s="2140"/>
      <c r="N78" s="2146"/>
      <c r="O78" s="297"/>
      <c r="P78" s="305"/>
      <c r="Q78" s="2116"/>
      <c r="R78" s="2119"/>
      <c r="S78" s="2119"/>
      <c r="T78" s="2122"/>
      <c r="U78" s="138"/>
      <c r="V78" s="101">
        <v>6</v>
      </c>
      <c r="W78" s="197"/>
      <c r="X78" s="193"/>
      <c r="Y78" s="193"/>
      <c r="Z78" s="198"/>
      <c r="AA78" s="104"/>
      <c r="AB78" s="105"/>
      <c r="AC78" s="105"/>
      <c r="AD78" s="106"/>
      <c r="AE78" s="138"/>
      <c r="AF78" s="188"/>
      <c r="AG78" s="195"/>
      <c r="AH78" s="195"/>
      <c r="AI78" s="195"/>
      <c r="AJ78" s="196"/>
      <c r="AK78" s="110"/>
      <c r="AL78" s="111"/>
      <c r="AM78" s="111"/>
      <c r="AN78" s="112"/>
      <c r="AO78" s="8"/>
      <c r="AP78" s="307"/>
      <c r="AQ78" s="308"/>
      <c r="AR78" s="89"/>
      <c r="AS78" s="115" t="e">
        <f t="shared" si="46"/>
        <v>#DIV/0!</v>
      </c>
      <c r="AT78" s="116" t="e">
        <f t="shared" si="47"/>
        <v>#DIV/0!</v>
      </c>
      <c r="AU78" s="116" t="e">
        <f t="shared" si="48"/>
        <v>#DIV/0!</v>
      </c>
      <c r="AV78" s="116" t="e">
        <f t="shared" si="49"/>
        <v>#DIV/0!</v>
      </c>
      <c r="AW78" s="148" t="e">
        <f t="shared" si="4"/>
        <v>#DIV/0!</v>
      </c>
      <c r="AX78" s="148" t="e">
        <f t="shared" si="5"/>
        <v>#DIV/0!</v>
      </c>
      <c r="AY78" s="148" t="e">
        <f t="shared" si="6"/>
        <v>#DIV/0!</v>
      </c>
      <c r="AZ78" s="148" t="e">
        <f t="shared" si="7"/>
        <v>#DIV/0!</v>
      </c>
      <c r="BA78" s="117" t="e">
        <f t="shared" si="8"/>
        <v>#DIV/0!</v>
      </c>
      <c r="BB78" s="117" t="e">
        <f t="shared" si="9"/>
        <v>#DIV/0!</v>
      </c>
      <c r="BC78" s="117" t="e">
        <f t="shared" si="10"/>
        <v>#DIV/0!</v>
      </c>
      <c r="BD78" s="117" t="e">
        <f t="shared" si="11"/>
        <v>#DIV/0!</v>
      </c>
      <c r="BE78" s="118">
        <v>0.2</v>
      </c>
      <c r="BF78" s="118">
        <v>0.8</v>
      </c>
      <c r="BG78" s="117" t="e">
        <f t="shared" si="12"/>
        <v>#DIV/0!</v>
      </c>
      <c r="BH78" s="117" t="e">
        <f t="shared" si="13"/>
        <v>#DIV/0!</v>
      </c>
      <c r="BI78" s="117" t="e">
        <f t="shared" si="14"/>
        <v>#DIV/0!</v>
      </c>
      <c r="BJ78" s="117" t="e">
        <f t="shared" si="50"/>
        <v>#DIV/0!</v>
      </c>
      <c r="BK78" s="117" t="e">
        <f t="shared" si="50"/>
        <v>#DIV/0!</v>
      </c>
      <c r="BL78" s="117" t="e">
        <f t="shared" si="16"/>
        <v>#DIV/0!</v>
      </c>
      <c r="BM78" s="117" t="e">
        <f t="shared" si="17"/>
        <v>#DIV/0!</v>
      </c>
      <c r="BN78" s="117" t="e">
        <f t="shared" si="18"/>
        <v>#DIV/0!</v>
      </c>
      <c r="BO78" s="117" t="e">
        <f t="shared" si="51"/>
        <v>#DIV/0!</v>
      </c>
      <c r="BP78" s="117" t="e">
        <f t="shared" si="51"/>
        <v>#DIV/0!</v>
      </c>
      <c r="BQ78" s="117" t="e">
        <f t="shared" si="51"/>
        <v>#DIV/0!</v>
      </c>
      <c r="BR78" s="117" t="e">
        <f t="shared" si="51"/>
        <v>#DIV/0!</v>
      </c>
      <c r="BS78" s="2153"/>
      <c r="BT78" s="2153"/>
      <c r="BU78" s="2153"/>
      <c r="BV78" s="2153"/>
      <c r="BW78" s="2153"/>
      <c r="BX78" s="2153"/>
      <c r="BY78" s="2153"/>
      <c r="BZ78" s="2153"/>
      <c r="CA78" s="2150"/>
      <c r="CB78" s="8"/>
      <c r="CC78" s="2098"/>
      <c r="CD78" s="2101"/>
      <c r="CE78" s="2101"/>
      <c r="CF78" s="2104"/>
      <c r="CG78" s="2107"/>
      <c r="CH78" s="8"/>
      <c r="CI78" s="8"/>
      <c r="CJ78" s="8"/>
      <c r="CK78" s="8"/>
      <c r="CL78" s="8"/>
      <c r="CM78" s="8"/>
      <c r="CN78" s="8"/>
      <c r="CO78" s="8"/>
      <c r="CP78" s="8"/>
      <c r="CQ78" s="8"/>
      <c r="CR78" s="8"/>
      <c r="CS78" s="8"/>
      <c r="CT78" s="8"/>
    </row>
    <row r="79" spans="1:98">
      <c r="A79" s="2125"/>
      <c r="B79" s="2129"/>
      <c r="C79" s="2130"/>
      <c r="D79" s="2159"/>
      <c r="E79" s="2160"/>
      <c r="F79" s="177"/>
      <c r="G79" s="187"/>
      <c r="H79" s="2140"/>
      <c r="I79" s="97"/>
      <c r="J79" s="98"/>
      <c r="K79" s="98"/>
      <c r="L79" s="98"/>
      <c r="M79" s="2140"/>
      <c r="N79" s="2146"/>
      <c r="O79" s="297"/>
      <c r="P79" s="305"/>
      <c r="Q79" s="2116"/>
      <c r="R79" s="2119"/>
      <c r="S79" s="2119"/>
      <c r="T79" s="2122"/>
      <c r="U79" s="138"/>
      <c r="V79" s="101">
        <v>7</v>
      </c>
      <c r="W79" s="197"/>
      <c r="X79" s="193"/>
      <c r="Y79" s="193"/>
      <c r="Z79" s="198"/>
      <c r="AA79" s="104"/>
      <c r="AB79" s="105"/>
      <c r="AC79" s="105"/>
      <c r="AD79" s="106"/>
      <c r="AE79" s="138"/>
      <c r="AF79" s="188"/>
      <c r="AG79" s="195"/>
      <c r="AH79" s="195"/>
      <c r="AI79" s="195"/>
      <c r="AJ79" s="196"/>
      <c r="AK79" s="110"/>
      <c r="AL79" s="111"/>
      <c r="AM79" s="111"/>
      <c r="AN79" s="112"/>
      <c r="AO79" s="8"/>
      <c r="AP79" s="307"/>
      <c r="AQ79" s="308"/>
      <c r="AR79" s="89"/>
      <c r="AS79" s="115" t="e">
        <f t="shared" si="46"/>
        <v>#DIV/0!</v>
      </c>
      <c r="AT79" s="116" t="e">
        <f t="shared" si="47"/>
        <v>#DIV/0!</v>
      </c>
      <c r="AU79" s="116" t="e">
        <f t="shared" si="48"/>
        <v>#DIV/0!</v>
      </c>
      <c r="AV79" s="116" t="e">
        <f t="shared" si="49"/>
        <v>#DIV/0!</v>
      </c>
      <c r="AW79" s="148" t="e">
        <f t="shared" si="4"/>
        <v>#DIV/0!</v>
      </c>
      <c r="AX79" s="148" t="e">
        <f t="shared" si="5"/>
        <v>#DIV/0!</v>
      </c>
      <c r="AY79" s="148" t="e">
        <f t="shared" si="6"/>
        <v>#DIV/0!</v>
      </c>
      <c r="AZ79" s="148" t="e">
        <f t="shared" si="7"/>
        <v>#DIV/0!</v>
      </c>
      <c r="BA79" s="117" t="e">
        <f t="shared" si="8"/>
        <v>#DIV/0!</v>
      </c>
      <c r="BB79" s="117" t="e">
        <f t="shared" si="9"/>
        <v>#DIV/0!</v>
      </c>
      <c r="BC79" s="117" t="e">
        <f t="shared" si="10"/>
        <v>#DIV/0!</v>
      </c>
      <c r="BD79" s="117" t="e">
        <f t="shared" si="11"/>
        <v>#DIV/0!</v>
      </c>
      <c r="BE79" s="118">
        <v>0.2</v>
      </c>
      <c r="BF79" s="118">
        <v>0.8</v>
      </c>
      <c r="BG79" s="117" t="e">
        <f t="shared" si="12"/>
        <v>#DIV/0!</v>
      </c>
      <c r="BH79" s="117" t="e">
        <f t="shared" si="13"/>
        <v>#DIV/0!</v>
      </c>
      <c r="BI79" s="117" t="e">
        <f t="shared" si="14"/>
        <v>#DIV/0!</v>
      </c>
      <c r="BJ79" s="117" t="e">
        <f t="shared" si="50"/>
        <v>#DIV/0!</v>
      </c>
      <c r="BK79" s="117" t="e">
        <f t="shared" si="50"/>
        <v>#DIV/0!</v>
      </c>
      <c r="BL79" s="117" t="e">
        <f t="shared" si="16"/>
        <v>#DIV/0!</v>
      </c>
      <c r="BM79" s="117" t="e">
        <f t="shared" si="17"/>
        <v>#DIV/0!</v>
      </c>
      <c r="BN79" s="117" t="e">
        <f t="shared" si="18"/>
        <v>#DIV/0!</v>
      </c>
      <c r="BO79" s="117" t="e">
        <f t="shared" si="51"/>
        <v>#DIV/0!</v>
      </c>
      <c r="BP79" s="117" t="e">
        <f t="shared" si="51"/>
        <v>#DIV/0!</v>
      </c>
      <c r="BQ79" s="117" t="e">
        <f t="shared" si="51"/>
        <v>#DIV/0!</v>
      </c>
      <c r="BR79" s="117" t="e">
        <f t="shared" si="51"/>
        <v>#DIV/0!</v>
      </c>
      <c r="BS79" s="2153"/>
      <c r="BT79" s="2153"/>
      <c r="BU79" s="2153"/>
      <c r="BV79" s="2153"/>
      <c r="BW79" s="2153"/>
      <c r="BX79" s="2153"/>
      <c r="BY79" s="2153"/>
      <c r="BZ79" s="2153"/>
      <c r="CA79" s="2150"/>
      <c r="CB79" s="8"/>
      <c r="CC79" s="2098"/>
      <c r="CD79" s="2101"/>
      <c r="CE79" s="2101"/>
      <c r="CF79" s="2104"/>
      <c r="CG79" s="2107"/>
      <c r="CH79" s="8"/>
      <c r="CI79" s="8"/>
      <c r="CJ79" s="8"/>
      <c r="CK79" s="8"/>
      <c r="CL79" s="8"/>
      <c r="CM79" s="8"/>
      <c r="CN79" s="8"/>
      <c r="CO79" s="8"/>
      <c r="CP79" s="8"/>
      <c r="CQ79" s="8"/>
      <c r="CR79" s="8"/>
      <c r="CS79" s="8"/>
      <c r="CT79" s="8"/>
    </row>
    <row r="80" spans="1:98">
      <c r="A80" s="2125"/>
      <c r="B80" s="2129"/>
      <c r="C80" s="2130"/>
      <c r="D80" s="2159"/>
      <c r="E80" s="2160"/>
      <c r="F80" s="177"/>
      <c r="G80" s="187"/>
      <c r="H80" s="2140"/>
      <c r="I80" s="97"/>
      <c r="J80" s="98"/>
      <c r="K80" s="98"/>
      <c r="L80" s="98"/>
      <c r="M80" s="2140"/>
      <c r="N80" s="2146"/>
      <c r="O80" s="297"/>
      <c r="P80" s="305"/>
      <c r="Q80" s="2116"/>
      <c r="R80" s="2119"/>
      <c r="S80" s="2119"/>
      <c r="T80" s="2122"/>
      <c r="U80" s="138"/>
      <c r="V80" s="101">
        <v>8</v>
      </c>
      <c r="W80" s="197"/>
      <c r="X80" s="193"/>
      <c r="Y80" s="193"/>
      <c r="Z80" s="198"/>
      <c r="AA80" s="104"/>
      <c r="AB80" s="105"/>
      <c r="AC80" s="105"/>
      <c r="AD80" s="106"/>
      <c r="AE80" s="138"/>
      <c r="AF80" s="188"/>
      <c r="AG80" s="195"/>
      <c r="AH80" s="195"/>
      <c r="AI80" s="195"/>
      <c r="AJ80" s="196"/>
      <c r="AK80" s="110"/>
      <c r="AL80" s="111"/>
      <c r="AM80" s="111"/>
      <c r="AN80" s="112"/>
      <c r="AO80" s="8"/>
      <c r="AP80" s="307"/>
      <c r="AQ80" s="308"/>
      <c r="AR80" s="89"/>
      <c r="AS80" s="115" t="e">
        <f t="shared" si="46"/>
        <v>#DIV/0!</v>
      </c>
      <c r="AT80" s="116" t="e">
        <f t="shared" si="47"/>
        <v>#DIV/0!</v>
      </c>
      <c r="AU80" s="116" t="e">
        <f t="shared" si="48"/>
        <v>#DIV/0!</v>
      </c>
      <c r="AV80" s="116" t="e">
        <f t="shared" si="49"/>
        <v>#DIV/0!</v>
      </c>
      <c r="AW80" s="148" t="e">
        <f t="shared" si="4"/>
        <v>#DIV/0!</v>
      </c>
      <c r="AX80" s="148" t="e">
        <f t="shared" si="5"/>
        <v>#DIV/0!</v>
      </c>
      <c r="AY80" s="148" t="e">
        <f t="shared" si="6"/>
        <v>#DIV/0!</v>
      </c>
      <c r="AZ80" s="148" t="e">
        <f t="shared" si="7"/>
        <v>#DIV/0!</v>
      </c>
      <c r="BA80" s="117" t="e">
        <f t="shared" si="8"/>
        <v>#DIV/0!</v>
      </c>
      <c r="BB80" s="117" t="e">
        <f t="shared" si="9"/>
        <v>#DIV/0!</v>
      </c>
      <c r="BC80" s="117" t="e">
        <f t="shared" si="10"/>
        <v>#DIV/0!</v>
      </c>
      <c r="BD80" s="117" t="e">
        <f t="shared" si="11"/>
        <v>#DIV/0!</v>
      </c>
      <c r="BE80" s="118">
        <v>0.2</v>
      </c>
      <c r="BF80" s="118">
        <v>0.8</v>
      </c>
      <c r="BG80" s="117" t="e">
        <f t="shared" si="12"/>
        <v>#DIV/0!</v>
      </c>
      <c r="BH80" s="117" t="e">
        <f t="shared" si="13"/>
        <v>#DIV/0!</v>
      </c>
      <c r="BI80" s="117" t="e">
        <f t="shared" si="14"/>
        <v>#DIV/0!</v>
      </c>
      <c r="BJ80" s="117" t="e">
        <f t="shared" si="50"/>
        <v>#DIV/0!</v>
      </c>
      <c r="BK80" s="117" t="e">
        <f t="shared" si="50"/>
        <v>#DIV/0!</v>
      </c>
      <c r="BL80" s="117" t="e">
        <f t="shared" si="16"/>
        <v>#DIV/0!</v>
      </c>
      <c r="BM80" s="117" t="e">
        <f t="shared" si="17"/>
        <v>#DIV/0!</v>
      </c>
      <c r="BN80" s="117" t="e">
        <f t="shared" si="18"/>
        <v>#DIV/0!</v>
      </c>
      <c r="BO80" s="117" t="e">
        <f t="shared" si="51"/>
        <v>#DIV/0!</v>
      </c>
      <c r="BP80" s="117" t="e">
        <f t="shared" si="51"/>
        <v>#DIV/0!</v>
      </c>
      <c r="BQ80" s="117" t="e">
        <f t="shared" si="51"/>
        <v>#DIV/0!</v>
      </c>
      <c r="BR80" s="117" t="e">
        <f t="shared" si="51"/>
        <v>#DIV/0!</v>
      </c>
      <c r="BS80" s="2153"/>
      <c r="BT80" s="2153"/>
      <c r="BU80" s="2153"/>
      <c r="BV80" s="2153"/>
      <c r="BW80" s="2153"/>
      <c r="BX80" s="2153"/>
      <c r="BY80" s="2153"/>
      <c r="BZ80" s="2153"/>
      <c r="CA80" s="2150"/>
      <c r="CB80" s="8"/>
      <c r="CC80" s="2098"/>
      <c r="CD80" s="2101"/>
      <c r="CE80" s="2101"/>
      <c r="CF80" s="2104"/>
      <c r="CG80" s="2107"/>
      <c r="CH80" s="8"/>
      <c r="CI80" s="8"/>
      <c r="CJ80" s="8"/>
      <c r="CK80" s="8"/>
      <c r="CL80" s="8"/>
      <c r="CM80" s="8"/>
      <c r="CN80" s="8"/>
      <c r="CO80" s="8"/>
      <c r="CP80" s="8"/>
      <c r="CQ80" s="8"/>
      <c r="CR80" s="8"/>
      <c r="CS80" s="8"/>
      <c r="CT80" s="8"/>
    </row>
    <row r="81" spans="1:98">
      <c r="A81" s="2125"/>
      <c r="B81" s="2129"/>
      <c r="C81" s="2130"/>
      <c r="D81" s="2159"/>
      <c r="E81" s="2160"/>
      <c r="F81" s="177"/>
      <c r="G81" s="187"/>
      <c r="H81" s="2140"/>
      <c r="I81" s="97"/>
      <c r="J81" s="98"/>
      <c r="K81" s="98"/>
      <c r="L81" s="98"/>
      <c r="M81" s="2140"/>
      <c r="N81" s="2146"/>
      <c r="O81" s="297"/>
      <c r="P81" s="305"/>
      <c r="Q81" s="2116"/>
      <c r="R81" s="2119"/>
      <c r="S81" s="2119"/>
      <c r="T81" s="2122"/>
      <c r="U81" s="138"/>
      <c r="V81" s="101">
        <v>9</v>
      </c>
      <c r="W81" s="197"/>
      <c r="X81" s="193"/>
      <c r="Y81" s="193"/>
      <c r="Z81" s="198"/>
      <c r="AA81" s="104"/>
      <c r="AB81" s="105"/>
      <c r="AC81" s="105"/>
      <c r="AD81" s="106"/>
      <c r="AE81" s="138"/>
      <c r="AF81" s="188"/>
      <c r="AG81" s="195"/>
      <c r="AH81" s="195"/>
      <c r="AI81" s="195"/>
      <c r="AJ81" s="196"/>
      <c r="AK81" s="110"/>
      <c r="AL81" s="111"/>
      <c r="AM81" s="111"/>
      <c r="AN81" s="112"/>
      <c r="AO81" s="8"/>
      <c r="AP81" s="307"/>
      <c r="AQ81" s="308"/>
      <c r="AR81" s="89"/>
      <c r="AS81" s="115" t="e">
        <f t="shared" si="46"/>
        <v>#DIV/0!</v>
      </c>
      <c r="AT81" s="116" t="e">
        <f t="shared" si="47"/>
        <v>#DIV/0!</v>
      </c>
      <c r="AU81" s="116" t="e">
        <f t="shared" si="48"/>
        <v>#DIV/0!</v>
      </c>
      <c r="AV81" s="116" t="e">
        <f t="shared" si="49"/>
        <v>#DIV/0!</v>
      </c>
      <c r="AW81" s="148" t="e">
        <f t="shared" si="4"/>
        <v>#DIV/0!</v>
      </c>
      <c r="AX81" s="148" t="e">
        <f t="shared" si="5"/>
        <v>#DIV/0!</v>
      </c>
      <c r="AY81" s="148" t="e">
        <f t="shared" si="6"/>
        <v>#DIV/0!</v>
      </c>
      <c r="AZ81" s="148" t="e">
        <f t="shared" si="7"/>
        <v>#DIV/0!</v>
      </c>
      <c r="BA81" s="117" t="e">
        <f t="shared" si="8"/>
        <v>#DIV/0!</v>
      </c>
      <c r="BB81" s="117" t="e">
        <f t="shared" si="9"/>
        <v>#DIV/0!</v>
      </c>
      <c r="BC81" s="117" t="e">
        <f t="shared" si="10"/>
        <v>#DIV/0!</v>
      </c>
      <c r="BD81" s="117" t="e">
        <f t="shared" si="11"/>
        <v>#DIV/0!</v>
      </c>
      <c r="BE81" s="118">
        <v>0.2</v>
      </c>
      <c r="BF81" s="118">
        <v>0.8</v>
      </c>
      <c r="BG81" s="117" t="e">
        <f t="shared" si="12"/>
        <v>#DIV/0!</v>
      </c>
      <c r="BH81" s="117" t="e">
        <f t="shared" si="13"/>
        <v>#DIV/0!</v>
      </c>
      <c r="BI81" s="117" t="e">
        <f t="shared" si="14"/>
        <v>#DIV/0!</v>
      </c>
      <c r="BJ81" s="117" t="e">
        <f t="shared" si="50"/>
        <v>#DIV/0!</v>
      </c>
      <c r="BK81" s="117" t="e">
        <f t="shared" si="50"/>
        <v>#DIV/0!</v>
      </c>
      <c r="BL81" s="117" t="e">
        <f t="shared" si="16"/>
        <v>#DIV/0!</v>
      </c>
      <c r="BM81" s="117" t="e">
        <f t="shared" si="17"/>
        <v>#DIV/0!</v>
      </c>
      <c r="BN81" s="117" t="e">
        <f t="shared" si="18"/>
        <v>#DIV/0!</v>
      </c>
      <c r="BO81" s="117" t="e">
        <f t="shared" si="51"/>
        <v>#DIV/0!</v>
      </c>
      <c r="BP81" s="117" t="e">
        <f t="shared" si="51"/>
        <v>#DIV/0!</v>
      </c>
      <c r="BQ81" s="117" t="e">
        <f t="shared" si="51"/>
        <v>#DIV/0!</v>
      </c>
      <c r="BR81" s="117" t="e">
        <f t="shared" si="51"/>
        <v>#DIV/0!</v>
      </c>
      <c r="BS81" s="2153"/>
      <c r="BT81" s="2153"/>
      <c r="BU81" s="2153"/>
      <c r="BV81" s="2153"/>
      <c r="BW81" s="2153"/>
      <c r="BX81" s="2153"/>
      <c r="BY81" s="2153"/>
      <c r="BZ81" s="2153"/>
      <c r="CA81" s="2150"/>
      <c r="CB81" s="8"/>
      <c r="CC81" s="2098"/>
      <c r="CD81" s="2101"/>
      <c r="CE81" s="2101"/>
      <c r="CF81" s="2104"/>
      <c r="CG81" s="2107"/>
      <c r="CH81" s="8"/>
      <c r="CI81" s="8"/>
      <c r="CJ81" s="8"/>
      <c r="CK81" s="8"/>
      <c r="CL81" s="8"/>
      <c r="CM81" s="8"/>
      <c r="CN81" s="8"/>
      <c r="CO81" s="8"/>
      <c r="CP81" s="8"/>
      <c r="CQ81" s="8"/>
      <c r="CR81" s="8"/>
      <c r="CS81" s="8"/>
      <c r="CT81" s="8"/>
    </row>
    <row r="82" spans="1:98" ht="15" thickBot="1">
      <c r="A82" s="2156"/>
      <c r="B82" s="2131"/>
      <c r="C82" s="2132"/>
      <c r="D82" s="2161"/>
      <c r="E82" s="2162"/>
      <c r="F82" s="150"/>
      <c r="G82" s="151"/>
      <c r="H82" s="2141"/>
      <c r="I82" s="121"/>
      <c r="J82" s="122"/>
      <c r="K82" s="122"/>
      <c r="L82" s="122"/>
      <c r="M82" s="2141"/>
      <c r="N82" s="2147"/>
      <c r="O82" s="351"/>
      <c r="P82" s="352"/>
      <c r="Q82" s="2117"/>
      <c r="R82" s="2120"/>
      <c r="S82" s="2120"/>
      <c r="T82" s="2123"/>
      <c r="U82" s="138"/>
      <c r="V82" s="168">
        <v>10</v>
      </c>
      <c r="W82" s="179"/>
      <c r="X82" s="152"/>
      <c r="Y82" s="152"/>
      <c r="Z82" s="153"/>
      <c r="AA82" s="125"/>
      <c r="AB82" s="126"/>
      <c r="AC82" s="126"/>
      <c r="AD82" s="127"/>
      <c r="AE82" s="138"/>
      <c r="AF82" s="154"/>
      <c r="AG82" s="156"/>
      <c r="AH82" s="156"/>
      <c r="AI82" s="156"/>
      <c r="AJ82" s="157"/>
      <c r="AK82" s="128"/>
      <c r="AL82" s="129"/>
      <c r="AM82" s="129"/>
      <c r="AN82" s="130"/>
      <c r="AO82" s="8"/>
      <c r="AP82" s="353"/>
      <c r="AQ82" s="354"/>
      <c r="AR82" s="89"/>
      <c r="AS82" s="133" t="e">
        <f t="shared" si="46"/>
        <v>#DIV/0!</v>
      </c>
      <c r="AT82" s="169" t="e">
        <f t="shared" si="47"/>
        <v>#DIV/0!</v>
      </c>
      <c r="AU82" s="169" t="e">
        <f t="shared" si="48"/>
        <v>#DIV/0!</v>
      </c>
      <c r="AV82" s="169" t="e">
        <f t="shared" si="49"/>
        <v>#DIV/0!</v>
      </c>
      <c r="AW82" s="180" t="e">
        <f t="shared" si="4"/>
        <v>#DIV/0!</v>
      </c>
      <c r="AX82" s="180" t="e">
        <f t="shared" si="5"/>
        <v>#DIV/0!</v>
      </c>
      <c r="AY82" s="180" t="e">
        <f t="shared" si="6"/>
        <v>#DIV/0!</v>
      </c>
      <c r="AZ82" s="180" t="e">
        <f t="shared" si="7"/>
        <v>#DIV/0!</v>
      </c>
      <c r="BA82" s="160" t="e">
        <f t="shared" si="8"/>
        <v>#DIV/0!</v>
      </c>
      <c r="BB82" s="160" t="e">
        <f t="shared" si="9"/>
        <v>#DIV/0!</v>
      </c>
      <c r="BC82" s="160" t="e">
        <f t="shared" si="10"/>
        <v>#DIV/0!</v>
      </c>
      <c r="BD82" s="160" t="e">
        <f t="shared" si="11"/>
        <v>#DIV/0!</v>
      </c>
      <c r="BE82" s="159">
        <v>0.2</v>
      </c>
      <c r="BF82" s="159">
        <v>0.8</v>
      </c>
      <c r="BG82" s="160" t="e">
        <f t="shared" si="12"/>
        <v>#DIV/0!</v>
      </c>
      <c r="BH82" s="160" t="e">
        <f t="shared" si="13"/>
        <v>#DIV/0!</v>
      </c>
      <c r="BI82" s="160" t="e">
        <f t="shared" si="14"/>
        <v>#DIV/0!</v>
      </c>
      <c r="BJ82" s="160" t="e">
        <f t="shared" si="50"/>
        <v>#DIV/0!</v>
      </c>
      <c r="BK82" s="160" t="e">
        <f t="shared" si="50"/>
        <v>#DIV/0!</v>
      </c>
      <c r="BL82" s="160" t="e">
        <f t="shared" si="16"/>
        <v>#DIV/0!</v>
      </c>
      <c r="BM82" s="160" t="e">
        <f t="shared" si="17"/>
        <v>#DIV/0!</v>
      </c>
      <c r="BN82" s="160" t="e">
        <f t="shared" si="18"/>
        <v>#DIV/0!</v>
      </c>
      <c r="BO82" s="160" t="e">
        <f t="shared" si="51"/>
        <v>#DIV/0!</v>
      </c>
      <c r="BP82" s="160" t="e">
        <f t="shared" si="51"/>
        <v>#DIV/0!</v>
      </c>
      <c r="BQ82" s="160" t="e">
        <f t="shared" si="51"/>
        <v>#DIV/0!</v>
      </c>
      <c r="BR82" s="160" t="e">
        <f t="shared" si="51"/>
        <v>#DIV/0!</v>
      </c>
      <c r="BS82" s="2154"/>
      <c r="BT82" s="2154"/>
      <c r="BU82" s="2154"/>
      <c r="BV82" s="2154"/>
      <c r="BW82" s="2154"/>
      <c r="BX82" s="2154"/>
      <c r="BY82" s="2154"/>
      <c r="BZ82" s="2154"/>
      <c r="CA82" s="2151"/>
      <c r="CB82" s="8"/>
      <c r="CC82" s="2099"/>
      <c r="CD82" s="2102"/>
      <c r="CE82" s="2102"/>
      <c r="CF82" s="2105"/>
      <c r="CG82" s="2108"/>
      <c r="CH82" s="8"/>
      <c r="CI82" s="8"/>
      <c r="CJ82" s="8"/>
      <c r="CK82" s="8"/>
      <c r="CL82" s="8"/>
      <c r="CM82" s="8"/>
      <c r="CN82" s="8"/>
      <c r="CO82" s="8"/>
      <c r="CP82" s="8"/>
      <c r="CQ82" s="8"/>
      <c r="CR82" s="8"/>
      <c r="CS82" s="8"/>
      <c r="CT82" s="8"/>
    </row>
    <row r="83" spans="1:98">
      <c r="A83" s="2124">
        <v>8</v>
      </c>
      <c r="B83" s="2127"/>
      <c r="C83" s="2128"/>
      <c r="D83" s="2157"/>
      <c r="E83" s="2158"/>
      <c r="F83" s="140"/>
      <c r="G83" s="135"/>
      <c r="H83" s="2139"/>
      <c r="I83" s="69"/>
      <c r="J83" s="70"/>
      <c r="K83" s="70"/>
      <c r="L83" s="70"/>
      <c r="M83" s="2148"/>
      <c r="N83" s="2145">
        <f>+P83+P84+P85+P86+P87+P88+P89+P90+P91+P92</f>
        <v>0</v>
      </c>
      <c r="O83" s="72"/>
      <c r="P83" s="885"/>
      <c r="Q83" s="2115"/>
      <c r="R83" s="2118"/>
      <c r="S83" s="2118"/>
      <c r="T83" s="2121"/>
      <c r="U83" s="138"/>
      <c r="V83" s="75">
        <v>1</v>
      </c>
      <c r="W83" s="199"/>
      <c r="X83" s="200"/>
      <c r="Y83" s="200"/>
      <c r="Z83" s="77"/>
      <c r="AA83" s="78"/>
      <c r="AB83" s="79"/>
      <c r="AC83" s="79"/>
      <c r="AD83" s="80"/>
      <c r="AE83" s="138"/>
      <c r="AF83" s="201"/>
      <c r="AG83" s="202"/>
      <c r="AH83" s="202"/>
      <c r="AI83" s="202"/>
      <c r="AJ83" s="203"/>
      <c r="AK83" s="84"/>
      <c r="AL83" s="85"/>
      <c r="AM83" s="85"/>
      <c r="AN83" s="86"/>
      <c r="AO83" s="8"/>
      <c r="AP83" s="87"/>
      <c r="AQ83" s="88"/>
      <c r="AR83" s="89"/>
      <c r="AS83" s="90" t="e">
        <f t="shared" si="46"/>
        <v>#DIV/0!</v>
      </c>
      <c r="AT83" s="164" t="e">
        <f t="shared" si="47"/>
        <v>#DIV/0!</v>
      </c>
      <c r="AU83" s="164" t="e">
        <f t="shared" si="48"/>
        <v>#DIV/0!</v>
      </c>
      <c r="AV83" s="164" t="e">
        <f t="shared" si="49"/>
        <v>#DIV/0!</v>
      </c>
      <c r="AW83" s="176" t="e">
        <f t="shared" si="4"/>
        <v>#DIV/0!</v>
      </c>
      <c r="AX83" s="176" t="e">
        <f t="shared" si="5"/>
        <v>#DIV/0!</v>
      </c>
      <c r="AY83" s="176" t="e">
        <f t="shared" si="6"/>
        <v>#DIV/0!</v>
      </c>
      <c r="AZ83" s="176" t="e">
        <f t="shared" si="7"/>
        <v>#DIV/0!</v>
      </c>
      <c r="BA83" s="165" t="e">
        <f t="shared" si="8"/>
        <v>#DIV/0!</v>
      </c>
      <c r="BB83" s="165" t="e">
        <f t="shared" si="9"/>
        <v>#DIV/0!</v>
      </c>
      <c r="BC83" s="165" t="e">
        <f t="shared" si="10"/>
        <v>#DIV/0!</v>
      </c>
      <c r="BD83" s="165" t="e">
        <f t="shared" si="11"/>
        <v>#DIV/0!</v>
      </c>
      <c r="BE83" s="166">
        <v>0.2</v>
      </c>
      <c r="BF83" s="166">
        <v>0.8</v>
      </c>
      <c r="BG83" s="165" t="e">
        <f t="shared" si="12"/>
        <v>#DIV/0!</v>
      </c>
      <c r="BH83" s="165" t="e">
        <f t="shared" si="13"/>
        <v>#DIV/0!</v>
      </c>
      <c r="BI83" s="165" t="e">
        <f t="shared" si="14"/>
        <v>#DIV/0!</v>
      </c>
      <c r="BJ83" s="165" t="e">
        <f t="shared" si="50"/>
        <v>#DIV/0!</v>
      </c>
      <c r="BK83" s="165" t="e">
        <f t="shared" si="50"/>
        <v>#DIV/0!</v>
      </c>
      <c r="BL83" s="165" t="e">
        <f t="shared" si="16"/>
        <v>#DIV/0!</v>
      </c>
      <c r="BM83" s="165" t="e">
        <f t="shared" si="17"/>
        <v>#DIV/0!</v>
      </c>
      <c r="BN83" s="165" t="e">
        <f t="shared" si="18"/>
        <v>#DIV/0!</v>
      </c>
      <c r="BO83" s="165" t="e">
        <f t="shared" si="51"/>
        <v>#DIV/0!</v>
      </c>
      <c r="BP83" s="93" t="e">
        <f t="shared" si="51"/>
        <v>#DIV/0!</v>
      </c>
      <c r="BQ83" s="93" t="e">
        <f t="shared" si="51"/>
        <v>#DIV/0!</v>
      </c>
      <c r="BR83" s="93" t="e">
        <f t="shared" si="51"/>
        <v>#DIV/0!</v>
      </c>
      <c r="BS83" s="2152" t="e">
        <f t="shared" ref="BS83:BV83" si="52">AVERAGEIF(BO83:BO92,"&lt;&gt;#¡DIV/0!")</f>
        <v>#DIV/0!</v>
      </c>
      <c r="BT83" s="2152" t="e">
        <f t="shared" si="52"/>
        <v>#DIV/0!</v>
      </c>
      <c r="BU83" s="2152" t="e">
        <f t="shared" si="52"/>
        <v>#DIV/0!</v>
      </c>
      <c r="BV83" s="2152" t="e">
        <f t="shared" si="52"/>
        <v>#DIV/0!</v>
      </c>
      <c r="BW83" s="2155" t="e">
        <f>+C83*BS83</f>
        <v>#DIV/0!</v>
      </c>
      <c r="BX83" s="2155" t="e">
        <f>+C83*BT83</f>
        <v>#DIV/0!</v>
      </c>
      <c r="BY83" s="2155" t="e">
        <f>+C83*BU83</f>
        <v>#DIV/0!</v>
      </c>
      <c r="BZ83" s="2155" t="e">
        <f>+C83*BV83</f>
        <v>#DIV/0!</v>
      </c>
      <c r="CA83" s="2149" t="e">
        <f>SUM(BW83:BZ92)</f>
        <v>#DIV/0!</v>
      </c>
      <c r="CB83" s="8"/>
      <c r="CC83" s="2097" t="e">
        <f>+Q83/$N$83</f>
        <v>#DIV/0!</v>
      </c>
      <c r="CD83" s="2100" t="e">
        <f t="shared" ref="CD83:CF83" si="53">+R83/$N$83</f>
        <v>#DIV/0!</v>
      </c>
      <c r="CE83" s="2100" t="e">
        <f t="shared" si="53"/>
        <v>#DIV/0!</v>
      </c>
      <c r="CF83" s="2103" t="e">
        <f t="shared" si="53"/>
        <v>#DIV/0!</v>
      </c>
      <c r="CG83" s="2106" t="e">
        <f t="shared" ref="CG83" si="54">AVERAGE(CC83:CF92)</f>
        <v>#DIV/0!</v>
      </c>
      <c r="CH83" s="8"/>
      <c r="CI83" s="8"/>
      <c r="CJ83" s="8"/>
      <c r="CK83" s="8"/>
      <c r="CL83" s="8"/>
      <c r="CM83" s="8"/>
      <c r="CN83" s="8"/>
      <c r="CO83" s="8"/>
      <c r="CP83" s="8"/>
      <c r="CQ83" s="8"/>
      <c r="CR83" s="8"/>
      <c r="CS83" s="8"/>
      <c r="CT83" s="8"/>
    </row>
    <row r="84" spans="1:98">
      <c r="A84" s="2125"/>
      <c r="B84" s="2129"/>
      <c r="C84" s="2130"/>
      <c r="D84" s="2159"/>
      <c r="E84" s="2160"/>
      <c r="F84" s="297"/>
      <c r="G84" s="297"/>
      <c r="H84" s="2140"/>
      <c r="I84" s="97"/>
      <c r="J84" s="98"/>
      <c r="K84" s="98"/>
      <c r="L84" s="98"/>
      <c r="M84" s="2140"/>
      <c r="N84" s="2146"/>
      <c r="O84" s="297"/>
      <c r="P84" s="305"/>
      <c r="Q84" s="2116"/>
      <c r="R84" s="2119"/>
      <c r="S84" s="2119"/>
      <c r="T84" s="2122"/>
      <c r="U84" s="138"/>
      <c r="V84" s="101">
        <v>2</v>
      </c>
      <c r="W84" s="204"/>
      <c r="X84" s="205"/>
      <c r="Y84" s="205"/>
      <c r="Z84" s="103"/>
      <c r="AA84" s="104"/>
      <c r="AB84" s="105"/>
      <c r="AC84" s="105"/>
      <c r="AD84" s="106"/>
      <c r="AE84" s="138"/>
      <c r="AF84" s="307"/>
      <c r="AG84" s="297"/>
      <c r="AH84" s="297"/>
      <c r="AI84" s="297"/>
      <c r="AJ84" s="308"/>
      <c r="AK84" s="110"/>
      <c r="AL84" s="111"/>
      <c r="AM84" s="111"/>
      <c r="AN84" s="112"/>
      <c r="AO84" s="8"/>
      <c r="AP84" s="307"/>
      <c r="AQ84" s="308"/>
      <c r="AR84" s="89"/>
      <c r="AS84" s="115" t="e">
        <f t="shared" si="46"/>
        <v>#DIV/0!</v>
      </c>
      <c r="AT84" s="116" t="e">
        <f t="shared" si="47"/>
        <v>#DIV/0!</v>
      </c>
      <c r="AU84" s="116" t="e">
        <f t="shared" si="48"/>
        <v>#DIV/0!</v>
      </c>
      <c r="AV84" s="116" t="e">
        <f t="shared" si="49"/>
        <v>#DIV/0!</v>
      </c>
      <c r="AW84" s="148" t="e">
        <f t="shared" si="4"/>
        <v>#DIV/0!</v>
      </c>
      <c r="AX84" s="148" t="e">
        <f t="shared" si="5"/>
        <v>#DIV/0!</v>
      </c>
      <c r="AY84" s="148" t="e">
        <f t="shared" si="6"/>
        <v>#DIV/0!</v>
      </c>
      <c r="AZ84" s="148" t="e">
        <f t="shared" si="7"/>
        <v>#DIV/0!</v>
      </c>
      <c r="BA84" s="117" t="e">
        <f t="shared" si="8"/>
        <v>#DIV/0!</v>
      </c>
      <c r="BB84" s="117" t="e">
        <f t="shared" si="9"/>
        <v>#DIV/0!</v>
      </c>
      <c r="BC84" s="117" t="e">
        <f t="shared" si="10"/>
        <v>#DIV/0!</v>
      </c>
      <c r="BD84" s="117" t="e">
        <f t="shared" si="11"/>
        <v>#DIV/0!</v>
      </c>
      <c r="BE84" s="118">
        <v>0.2</v>
      </c>
      <c r="BF84" s="118">
        <v>0.8</v>
      </c>
      <c r="BG84" s="117" t="e">
        <f t="shared" si="12"/>
        <v>#DIV/0!</v>
      </c>
      <c r="BH84" s="117" t="e">
        <f t="shared" si="13"/>
        <v>#DIV/0!</v>
      </c>
      <c r="BI84" s="117" t="e">
        <f t="shared" si="14"/>
        <v>#DIV/0!</v>
      </c>
      <c r="BJ84" s="117" t="e">
        <f t="shared" si="50"/>
        <v>#DIV/0!</v>
      </c>
      <c r="BK84" s="117" t="e">
        <f t="shared" si="50"/>
        <v>#DIV/0!</v>
      </c>
      <c r="BL84" s="117" t="e">
        <f t="shared" si="16"/>
        <v>#DIV/0!</v>
      </c>
      <c r="BM84" s="117" t="e">
        <f t="shared" si="17"/>
        <v>#DIV/0!</v>
      </c>
      <c r="BN84" s="117" t="e">
        <f t="shared" si="18"/>
        <v>#DIV/0!</v>
      </c>
      <c r="BO84" s="117" t="e">
        <f t="shared" si="51"/>
        <v>#DIV/0!</v>
      </c>
      <c r="BP84" s="117" t="e">
        <f t="shared" si="51"/>
        <v>#DIV/0!</v>
      </c>
      <c r="BQ84" s="117" t="e">
        <f t="shared" si="51"/>
        <v>#DIV/0!</v>
      </c>
      <c r="BR84" s="117" t="e">
        <f t="shared" si="51"/>
        <v>#DIV/0!</v>
      </c>
      <c r="BS84" s="2153"/>
      <c r="BT84" s="2153"/>
      <c r="BU84" s="2153"/>
      <c r="BV84" s="2153"/>
      <c r="BW84" s="2153"/>
      <c r="BX84" s="2153"/>
      <c r="BY84" s="2153"/>
      <c r="BZ84" s="2153"/>
      <c r="CA84" s="2150"/>
      <c r="CB84" s="8"/>
      <c r="CC84" s="2098"/>
      <c r="CD84" s="2101"/>
      <c r="CE84" s="2101"/>
      <c r="CF84" s="2104"/>
      <c r="CG84" s="2107"/>
      <c r="CH84" s="8"/>
      <c r="CI84" s="8"/>
      <c r="CJ84" s="8"/>
      <c r="CK84" s="8"/>
      <c r="CL84" s="8"/>
      <c r="CM84" s="8"/>
      <c r="CN84" s="8"/>
      <c r="CO84" s="8"/>
      <c r="CP84" s="8"/>
      <c r="CQ84" s="8"/>
      <c r="CR84" s="8"/>
      <c r="CS84" s="8"/>
      <c r="CT84" s="8"/>
    </row>
    <row r="85" spans="1:98">
      <c r="A85" s="2125"/>
      <c r="B85" s="2129"/>
      <c r="C85" s="2130"/>
      <c r="D85" s="2159"/>
      <c r="E85" s="2160"/>
      <c r="F85" s="297"/>
      <c r="G85" s="297"/>
      <c r="H85" s="2140"/>
      <c r="I85" s="97"/>
      <c r="J85" s="98"/>
      <c r="K85" s="98"/>
      <c r="L85" s="98"/>
      <c r="M85" s="2140"/>
      <c r="N85" s="2146"/>
      <c r="O85" s="297"/>
      <c r="P85" s="305"/>
      <c r="Q85" s="2116"/>
      <c r="R85" s="2119"/>
      <c r="S85" s="2119"/>
      <c r="T85" s="2122"/>
      <c r="U85" s="138"/>
      <c r="V85" s="101">
        <v>3</v>
      </c>
      <c r="W85" s="204"/>
      <c r="X85" s="205"/>
      <c r="Y85" s="205"/>
      <c r="Z85" s="103"/>
      <c r="AA85" s="104"/>
      <c r="AB85" s="105"/>
      <c r="AC85" s="105"/>
      <c r="AD85" s="106"/>
      <c r="AE85" s="138"/>
      <c r="AF85" s="307"/>
      <c r="AG85" s="297"/>
      <c r="AH85" s="297"/>
      <c r="AI85" s="297"/>
      <c r="AJ85" s="308"/>
      <c r="AK85" s="110"/>
      <c r="AL85" s="111"/>
      <c r="AM85" s="111"/>
      <c r="AN85" s="112"/>
      <c r="AO85" s="8"/>
      <c r="AP85" s="307"/>
      <c r="AQ85" s="308"/>
      <c r="AR85" s="89"/>
      <c r="AS85" s="115" t="e">
        <f t="shared" si="46"/>
        <v>#DIV/0!</v>
      </c>
      <c r="AT85" s="116" t="e">
        <f t="shared" si="47"/>
        <v>#DIV/0!</v>
      </c>
      <c r="AU85" s="116" t="e">
        <f t="shared" si="48"/>
        <v>#DIV/0!</v>
      </c>
      <c r="AV85" s="116" t="e">
        <f t="shared" si="49"/>
        <v>#DIV/0!</v>
      </c>
      <c r="AW85" s="148" t="e">
        <f t="shared" si="4"/>
        <v>#DIV/0!</v>
      </c>
      <c r="AX85" s="148" t="e">
        <f t="shared" si="5"/>
        <v>#DIV/0!</v>
      </c>
      <c r="AY85" s="148" t="e">
        <f t="shared" si="6"/>
        <v>#DIV/0!</v>
      </c>
      <c r="AZ85" s="148" t="e">
        <f t="shared" si="7"/>
        <v>#DIV/0!</v>
      </c>
      <c r="BA85" s="117" t="e">
        <f t="shared" si="8"/>
        <v>#DIV/0!</v>
      </c>
      <c r="BB85" s="117" t="e">
        <f t="shared" si="9"/>
        <v>#DIV/0!</v>
      </c>
      <c r="BC85" s="117" t="e">
        <f t="shared" si="10"/>
        <v>#DIV/0!</v>
      </c>
      <c r="BD85" s="117" t="e">
        <f t="shared" si="11"/>
        <v>#DIV/0!</v>
      </c>
      <c r="BE85" s="118">
        <v>0.2</v>
      </c>
      <c r="BF85" s="118">
        <v>0.8</v>
      </c>
      <c r="BG85" s="117" t="e">
        <f t="shared" si="12"/>
        <v>#DIV/0!</v>
      </c>
      <c r="BH85" s="117" t="e">
        <f t="shared" si="13"/>
        <v>#DIV/0!</v>
      </c>
      <c r="BI85" s="117" t="e">
        <f t="shared" si="14"/>
        <v>#DIV/0!</v>
      </c>
      <c r="BJ85" s="117" t="e">
        <f t="shared" si="50"/>
        <v>#DIV/0!</v>
      </c>
      <c r="BK85" s="117" t="e">
        <f t="shared" si="50"/>
        <v>#DIV/0!</v>
      </c>
      <c r="BL85" s="117" t="e">
        <f t="shared" si="16"/>
        <v>#DIV/0!</v>
      </c>
      <c r="BM85" s="117" t="e">
        <f t="shared" si="17"/>
        <v>#DIV/0!</v>
      </c>
      <c r="BN85" s="117" t="e">
        <f t="shared" si="18"/>
        <v>#DIV/0!</v>
      </c>
      <c r="BO85" s="117" t="e">
        <f t="shared" si="51"/>
        <v>#DIV/0!</v>
      </c>
      <c r="BP85" s="117" t="e">
        <f t="shared" si="51"/>
        <v>#DIV/0!</v>
      </c>
      <c r="BQ85" s="117" t="e">
        <f t="shared" si="51"/>
        <v>#DIV/0!</v>
      </c>
      <c r="BR85" s="117" t="e">
        <f t="shared" si="51"/>
        <v>#DIV/0!</v>
      </c>
      <c r="BS85" s="2153"/>
      <c r="BT85" s="2153"/>
      <c r="BU85" s="2153"/>
      <c r="BV85" s="2153"/>
      <c r="BW85" s="2153"/>
      <c r="BX85" s="2153"/>
      <c r="BY85" s="2153"/>
      <c r="BZ85" s="2153"/>
      <c r="CA85" s="2150"/>
      <c r="CB85" s="8"/>
      <c r="CC85" s="2098"/>
      <c r="CD85" s="2101"/>
      <c r="CE85" s="2101"/>
      <c r="CF85" s="2104"/>
      <c r="CG85" s="2107"/>
      <c r="CH85" s="8"/>
      <c r="CI85" s="8"/>
      <c r="CJ85" s="8"/>
      <c r="CK85" s="8"/>
      <c r="CL85" s="8"/>
      <c r="CM85" s="8"/>
      <c r="CN85" s="8"/>
      <c r="CO85" s="8"/>
      <c r="CP85" s="8"/>
      <c r="CQ85" s="8"/>
      <c r="CR85" s="8"/>
      <c r="CS85" s="8"/>
      <c r="CT85" s="8"/>
    </row>
    <row r="86" spans="1:98">
      <c r="A86" s="2125"/>
      <c r="B86" s="2129"/>
      <c r="C86" s="2130"/>
      <c r="D86" s="2159"/>
      <c r="E86" s="2160"/>
      <c r="F86" s="297"/>
      <c r="G86" s="297"/>
      <c r="H86" s="2140"/>
      <c r="I86" s="97"/>
      <c r="J86" s="98"/>
      <c r="K86" s="98"/>
      <c r="L86" s="98"/>
      <c r="M86" s="2140"/>
      <c r="N86" s="2146"/>
      <c r="O86" s="297"/>
      <c r="P86" s="305"/>
      <c r="Q86" s="2116"/>
      <c r="R86" s="2119"/>
      <c r="S86" s="2119"/>
      <c r="T86" s="2122"/>
      <c r="U86" s="138"/>
      <c r="V86" s="101">
        <v>4</v>
      </c>
      <c r="W86" s="206"/>
      <c r="X86" s="205"/>
      <c r="Y86" s="205"/>
      <c r="Z86" s="103"/>
      <c r="AA86" s="104"/>
      <c r="AB86" s="105"/>
      <c r="AC86" s="105"/>
      <c r="AD86" s="106"/>
      <c r="AE86" s="138"/>
      <c r="AF86" s="307"/>
      <c r="AG86" s="297"/>
      <c r="AH86" s="297"/>
      <c r="AI86" s="297"/>
      <c r="AJ86" s="308"/>
      <c r="AK86" s="110"/>
      <c r="AL86" s="111"/>
      <c r="AM86" s="111"/>
      <c r="AN86" s="112"/>
      <c r="AO86" s="8"/>
      <c r="AP86" s="307"/>
      <c r="AQ86" s="308"/>
      <c r="AR86" s="89"/>
      <c r="AS86" s="115" t="e">
        <f t="shared" si="46"/>
        <v>#DIV/0!</v>
      </c>
      <c r="AT86" s="116" t="e">
        <f t="shared" si="47"/>
        <v>#DIV/0!</v>
      </c>
      <c r="AU86" s="116" t="e">
        <f t="shared" si="48"/>
        <v>#DIV/0!</v>
      </c>
      <c r="AV86" s="116" t="e">
        <f t="shared" si="49"/>
        <v>#DIV/0!</v>
      </c>
      <c r="AW86" s="148" t="e">
        <f t="shared" si="4"/>
        <v>#DIV/0!</v>
      </c>
      <c r="AX86" s="148" t="e">
        <f t="shared" si="5"/>
        <v>#DIV/0!</v>
      </c>
      <c r="AY86" s="148" t="e">
        <f t="shared" si="6"/>
        <v>#DIV/0!</v>
      </c>
      <c r="AZ86" s="148" t="e">
        <f t="shared" si="7"/>
        <v>#DIV/0!</v>
      </c>
      <c r="BA86" s="117" t="e">
        <f t="shared" si="8"/>
        <v>#DIV/0!</v>
      </c>
      <c r="BB86" s="117" t="e">
        <f t="shared" si="9"/>
        <v>#DIV/0!</v>
      </c>
      <c r="BC86" s="117" t="e">
        <f t="shared" si="10"/>
        <v>#DIV/0!</v>
      </c>
      <c r="BD86" s="117" t="e">
        <f t="shared" si="11"/>
        <v>#DIV/0!</v>
      </c>
      <c r="BE86" s="118">
        <v>0.2</v>
      </c>
      <c r="BF86" s="118">
        <v>0.8</v>
      </c>
      <c r="BG86" s="117" t="e">
        <f t="shared" si="12"/>
        <v>#DIV/0!</v>
      </c>
      <c r="BH86" s="117" t="e">
        <f t="shared" si="13"/>
        <v>#DIV/0!</v>
      </c>
      <c r="BI86" s="117" t="e">
        <f t="shared" si="14"/>
        <v>#DIV/0!</v>
      </c>
      <c r="BJ86" s="117" t="e">
        <f t="shared" si="50"/>
        <v>#DIV/0!</v>
      </c>
      <c r="BK86" s="117" t="e">
        <f t="shared" si="50"/>
        <v>#DIV/0!</v>
      </c>
      <c r="BL86" s="117" t="e">
        <f t="shared" si="16"/>
        <v>#DIV/0!</v>
      </c>
      <c r="BM86" s="117" t="e">
        <f t="shared" si="17"/>
        <v>#DIV/0!</v>
      </c>
      <c r="BN86" s="117" t="e">
        <f t="shared" si="18"/>
        <v>#DIV/0!</v>
      </c>
      <c r="BO86" s="117" t="e">
        <f t="shared" si="51"/>
        <v>#DIV/0!</v>
      </c>
      <c r="BP86" s="117" t="e">
        <f t="shared" si="51"/>
        <v>#DIV/0!</v>
      </c>
      <c r="BQ86" s="117" t="e">
        <f t="shared" si="51"/>
        <v>#DIV/0!</v>
      </c>
      <c r="BR86" s="117" t="e">
        <f t="shared" si="51"/>
        <v>#DIV/0!</v>
      </c>
      <c r="BS86" s="2153"/>
      <c r="BT86" s="2153"/>
      <c r="BU86" s="2153"/>
      <c r="BV86" s="2153"/>
      <c r="BW86" s="2153"/>
      <c r="BX86" s="2153"/>
      <c r="BY86" s="2153"/>
      <c r="BZ86" s="2153"/>
      <c r="CA86" s="2150"/>
      <c r="CB86" s="8"/>
      <c r="CC86" s="2098"/>
      <c r="CD86" s="2101"/>
      <c r="CE86" s="2101"/>
      <c r="CF86" s="2104"/>
      <c r="CG86" s="2107"/>
      <c r="CH86" s="8"/>
      <c r="CI86" s="8"/>
      <c r="CJ86" s="8"/>
      <c r="CK86" s="8"/>
      <c r="CL86" s="8"/>
      <c r="CM86" s="8"/>
      <c r="CN86" s="8"/>
      <c r="CO86" s="8"/>
      <c r="CP86" s="8"/>
      <c r="CQ86" s="8"/>
      <c r="CR86" s="8"/>
      <c r="CS86" s="8"/>
      <c r="CT86" s="8"/>
    </row>
    <row r="87" spans="1:98">
      <c r="A87" s="2125"/>
      <c r="B87" s="2129"/>
      <c r="C87" s="2130"/>
      <c r="D87" s="2159"/>
      <c r="E87" s="2160"/>
      <c r="F87" s="297"/>
      <c r="G87" s="297"/>
      <c r="H87" s="2140"/>
      <c r="I87" s="97"/>
      <c r="J87" s="98"/>
      <c r="K87" s="98"/>
      <c r="L87" s="98"/>
      <c r="M87" s="2140"/>
      <c r="N87" s="2146"/>
      <c r="O87" s="297"/>
      <c r="P87" s="305"/>
      <c r="Q87" s="2116"/>
      <c r="R87" s="2119"/>
      <c r="S87" s="2119"/>
      <c r="T87" s="2122"/>
      <c r="U87" s="138"/>
      <c r="V87" s="101">
        <v>5</v>
      </c>
      <c r="W87" s="204"/>
      <c r="X87" s="205"/>
      <c r="Y87" s="205"/>
      <c r="Z87" s="103"/>
      <c r="AA87" s="104"/>
      <c r="AB87" s="105"/>
      <c r="AC87" s="105"/>
      <c r="AD87" s="106"/>
      <c r="AE87" s="138"/>
      <c r="AF87" s="307"/>
      <c r="AG87" s="297"/>
      <c r="AH87" s="297"/>
      <c r="AI87" s="297"/>
      <c r="AJ87" s="308"/>
      <c r="AK87" s="110"/>
      <c r="AL87" s="111"/>
      <c r="AM87" s="111"/>
      <c r="AN87" s="112"/>
      <c r="AO87" s="8"/>
      <c r="AP87" s="307"/>
      <c r="AQ87" s="308"/>
      <c r="AR87" s="89"/>
      <c r="AS87" s="115" t="e">
        <f t="shared" si="46"/>
        <v>#DIV/0!</v>
      </c>
      <c r="AT87" s="116" t="e">
        <f t="shared" si="47"/>
        <v>#DIV/0!</v>
      </c>
      <c r="AU87" s="116" t="e">
        <f t="shared" si="48"/>
        <v>#DIV/0!</v>
      </c>
      <c r="AV87" s="116" t="e">
        <f t="shared" si="49"/>
        <v>#DIV/0!</v>
      </c>
      <c r="AW87" s="148" t="e">
        <f t="shared" si="4"/>
        <v>#DIV/0!</v>
      </c>
      <c r="AX87" s="148" t="e">
        <f t="shared" si="5"/>
        <v>#DIV/0!</v>
      </c>
      <c r="AY87" s="148" t="e">
        <f t="shared" si="6"/>
        <v>#DIV/0!</v>
      </c>
      <c r="AZ87" s="148" t="e">
        <f t="shared" si="7"/>
        <v>#DIV/0!</v>
      </c>
      <c r="BA87" s="117" t="e">
        <f t="shared" si="8"/>
        <v>#DIV/0!</v>
      </c>
      <c r="BB87" s="117" t="e">
        <f t="shared" si="9"/>
        <v>#DIV/0!</v>
      </c>
      <c r="BC87" s="117" t="e">
        <f t="shared" si="10"/>
        <v>#DIV/0!</v>
      </c>
      <c r="BD87" s="117" t="e">
        <f t="shared" si="11"/>
        <v>#DIV/0!</v>
      </c>
      <c r="BE87" s="118">
        <v>0.2</v>
      </c>
      <c r="BF87" s="118">
        <v>0.8</v>
      </c>
      <c r="BG87" s="117" t="e">
        <f t="shared" si="12"/>
        <v>#DIV/0!</v>
      </c>
      <c r="BH87" s="117" t="e">
        <f t="shared" si="13"/>
        <v>#DIV/0!</v>
      </c>
      <c r="BI87" s="117" t="e">
        <f t="shared" si="14"/>
        <v>#DIV/0!</v>
      </c>
      <c r="BJ87" s="117" t="e">
        <f t="shared" si="50"/>
        <v>#DIV/0!</v>
      </c>
      <c r="BK87" s="117" t="e">
        <f t="shared" si="50"/>
        <v>#DIV/0!</v>
      </c>
      <c r="BL87" s="117" t="e">
        <f t="shared" si="16"/>
        <v>#DIV/0!</v>
      </c>
      <c r="BM87" s="117" t="e">
        <f t="shared" si="17"/>
        <v>#DIV/0!</v>
      </c>
      <c r="BN87" s="117" t="e">
        <f t="shared" si="18"/>
        <v>#DIV/0!</v>
      </c>
      <c r="BO87" s="117" t="e">
        <f t="shared" si="51"/>
        <v>#DIV/0!</v>
      </c>
      <c r="BP87" s="117" t="e">
        <f t="shared" si="51"/>
        <v>#DIV/0!</v>
      </c>
      <c r="BQ87" s="117" t="e">
        <f t="shared" si="51"/>
        <v>#DIV/0!</v>
      </c>
      <c r="BR87" s="117" t="e">
        <f t="shared" si="51"/>
        <v>#DIV/0!</v>
      </c>
      <c r="BS87" s="2153"/>
      <c r="BT87" s="2153"/>
      <c r="BU87" s="2153"/>
      <c r="BV87" s="2153"/>
      <c r="BW87" s="2153"/>
      <c r="BX87" s="2153"/>
      <c r="BY87" s="2153"/>
      <c r="BZ87" s="2153"/>
      <c r="CA87" s="2150"/>
      <c r="CB87" s="8"/>
      <c r="CC87" s="2098"/>
      <c r="CD87" s="2101"/>
      <c r="CE87" s="2101"/>
      <c r="CF87" s="2104"/>
      <c r="CG87" s="2107"/>
      <c r="CH87" s="8"/>
      <c r="CI87" s="8"/>
      <c r="CJ87" s="8"/>
      <c r="CK87" s="8"/>
      <c r="CL87" s="8"/>
      <c r="CM87" s="8"/>
      <c r="CN87" s="8"/>
      <c r="CO87" s="8"/>
      <c r="CP87" s="8"/>
      <c r="CQ87" s="8"/>
      <c r="CR87" s="8"/>
      <c r="CS87" s="8"/>
      <c r="CT87" s="8"/>
    </row>
    <row r="88" spans="1:98">
      <c r="A88" s="2125"/>
      <c r="B88" s="2129"/>
      <c r="C88" s="2130"/>
      <c r="D88" s="2159"/>
      <c r="E88" s="2160"/>
      <c r="F88" s="297"/>
      <c r="G88" s="297"/>
      <c r="H88" s="2140"/>
      <c r="I88" s="97"/>
      <c r="J88" s="98"/>
      <c r="K88" s="98"/>
      <c r="L88" s="98"/>
      <c r="M88" s="2140"/>
      <c r="N88" s="2146"/>
      <c r="O88" s="297"/>
      <c r="P88" s="305"/>
      <c r="Q88" s="2116"/>
      <c r="R88" s="2119"/>
      <c r="S88" s="2119"/>
      <c r="T88" s="2122"/>
      <c r="U88" s="138"/>
      <c r="V88" s="101">
        <v>6</v>
      </c>
      <c r="W88" s="204"/>
      <c r="X88" s="205"/>
      <c r="Y88" s="205"/>
      <c r="Z88" s="103"/>
      <c r="AA88" s="104"/>
      <c r="AB88" s="105"/>
      <c r="AC88" s="105"/>
      <c r="AD88" s="106"/>
      <c r="AE88" s="138"/>
      <c r="AF88" s="207"/>
      <c r="AG88" s="208"/>
      <c r="AH88" s="208"/>
      <c r="AI88" s="208"/>
      <c r="AJ88" s="209"/>
      <c r="AK88" s="110"/>
      <c r="AL88" s="111"/>
      <c r="AM88" s="111"/>
      <c r="AN88" s="112"/>
      <c r="AO88" s="8"/>
      <c r="AP88" s="307"/>
      <c r="AQ88" s="308"/>
      <c r="AR88" s="89"/>
      <c r="AS88" s="115" t="e">
        <f t="shared" si="46"/>
        <v>#DIV/0!</v>
      </c>
      <c r="AT88" s="116" t="e">
        <f t="shared" si="47"/>
        <v>#DIV/0!</v>
      </c>
      <c r="AU88" s="116" t="e">
        <f t="shared" si="48"/>
        <v>#DIV/0!</v>
      </c>
      <c r="AV88" s="116" t="e">
        <f t="shared" si="49"/>
        <v>#DIV/0!</v>
      </c>
      <c r="AW88" s="148" t="e">
        <f t="shared" si="4"/>
        <v>#DIV/0!</v>
      </c>
      <c r="AX88" s="148" t="e">
        <f t="shared" si="5"/>
        <v>#DIV/0!</v>
      </c>
      <c r="AY88" s="148" t="e">
        <f t="shared" si="6"/>
        <v>#DIV/0!</v>
      </c>
      <c r="AZ88" s="148" t="e">
        <f t="shared" si="7"/>
        <v>#DIV/0!</v>
      </c>
      <c r="BA88" s="117" t="e">
        <f t="shared" si="8"/>
        <v>#DIV/0!</v>
      </c>
      <c r="BB88" s="117" t="e">
        <f t="shared" si="9"/>
        <v>#DIV/0!</v>
      </c>
      <c r="BC88" s="117" t="e">
        <f t="shared" si="10"/>
        <v>#DIV/0!</v>
      </c>
      <c r="BD88" s="117" t="e">
        <f t="shared" si="11"/>
        <v>#DIV/0!</v>
      </c>
      <c r="BE88" s="118">
        <v>0.2</v>
      </c>
      <c r="BF88" s="118">
        <v>0.8</v>
      </c>
      <c r="BG88" s="117" t="e">
        <f t="shared" si="12"/>
        <v>#DIV/0!</v>
      </c>
      <c r="BH88" s="117" t="e">
        <f t="shared" si="13"/>
        <v>#DIV/0!</v>
      </c>
      <c r="BI88" s="117" t="e">
        <f t="shared" si="14"/>
        <v>#DIV/0!</v>
      </c>
      <c r="BJ88" s="117" t="e">
        <f t="shared" si="50"/>
        <v>#DIV/0!</v>
      </c>
      <c r="BK88" s="117" t="e">
        <f t="shared" si="50"/>
        <v>#DIV/0!</v>
      </c>
      <c r="BL88" s="117" t="e">
        <f t="shared" si="16"/>
        <v>#DIV/0!</v>
      </c>
      <c r="BM88" s="117" t="e">
        <f t="shared" si="17"/>
        <v>#DIV/0!</v>
      </c>
      <c r="BN88" s="117" t="e">
        <f t="shared" si="18"/>
        <v>#DIV/0!</v>
      </c>
      <c r="BO88" s="117" t="e">
        <f t="shared" si="51"/>
        <v>#DIV/0!</v>
      </c>
      <c r="BP88" s="117" t="e">
        <f t="shared" si="51"/>
        <v>#DIV/0!</v>
      </c>
      <c r="BQ88" s="117" t="e">
        <f t="shared" si="51"/>
        <v>#DIV/0!</v>
      </c>
      <c r="BR88" s="117" t="e">
        <f t="shared" si="51"/>
        <v>#DIV/0!</v>
      </c>
      <c r="BS88" s="2153"/>
      <c r="BT88" s="2153"/>
      <c r="BU88" s="2153"/>
      <c r="BV88" s="2153"/>
      <c r="BW88" s="2153"/>
      <c r="BX88" s="2153"/>
      <c r="BY88" s="2153"/>
      <c r="BZ88" s="2153"/>
      <c r="CA88" s="2150"/>
      <c r="CB88" s="8"/>
      <c r="CC88" s="2098"/>
      <c r="CD88" s="2101"/>
      <c r="CE88" s="2101"/>
      <c r="CF88" s="2104"/>
      <c r="CG88" s="2107"/>
      <c r="CH88" s="8"/>
      <c r="CI88" s="8"/>
      <c r="CJ88" s="8"/>
      <c r="CK88" s="8"/>
      <c r="CL88" s="8"/>
      <c r="CM88" s="8"/>
      <c r="CN88" s="8"/>
      <c r="CO88" s="8"/>
      <c r="CP88" s="8"/>
      <c r="CQ88" s="8"/>
      <c r="CR88" s="8"/>
      <c r="CS88" s="8"/>
      <c r="CT88" s="8"/>
    </row>
    <row r="89" spans="1:98">
      <c r="A89" s="2125"/>
      <c r="B89" s="2129"/>
      <c r="C89" s="2130"/>
      <c r="D89" s="2159"/>
      <c r="E89" s="2160"/>
      <c r="F89" s="297"/>
      <c r="G89" s="297"/>
      <c r="H89" s="2140"/>
      <c r="I89" s="97"/>
      <c r="J89" s="98"/>
      <c r="K89" s="98"/>
      <c r="L89" s="98"/>
      <c r="M89" s="2140"/>
      <c r="N89" s="2146"/>
      <c r="O89" s="297"/>
      <c r="P89" s="305"/>
      <c r="Q89" s="2116"/>
      <c r="R89" s="2119"/>
      <c r="S89" s="2119"/>
      <c r="T89" s="2122"/>
      <c r="U89" s="138"/>
      <c r="V89" s="101">
        <v>7</v>
      </c>
      <c r="W89" s="204"/>
      <c r="X89" s="205"/>
      <c r="Y89" s="205"/>
      <c r="Z89" s="103"/>
      <c r="AA89" s="104"/>
      <c r="AB89" s="105"/>
      <c r="AC89" s="105"/>
      <c r="AD89" s="106"/>
      <c r="AE89" s="138"/>
      <c r="AF89" s="307"/>
      <c r="AG89" s="297"/>
      <c r="AH89" s="297"/>
      <c r="AI89" s="297"/>
      <c r="AJ89" s="308"/>
      <c r="AK89" s="110"/>
      <c r="AL89" s="111"/>
      <c r="AM89" s="111"/>
      <c r="AN89" s="112"/>
      <c r="AO89" s="8"/>
      <c r="AP89" s="307"/>
      <c r="AQ89" s="308"/>
      <c r="AR89" s="89"/>
      <c r="AS89" s="115" t="e">
        <f t="shared" si="46"/>
        <v>#DIV/0!</v>
      </c>
      <c r="AT89" s="116" t="e">
        <f t="shared" si="47"/>
        <v>#DIV/0!</v>
      </c>
      <c r="AU89" s="116" t="e">
        <f t="shared" si="48"/>
        <v>#DIV/0!</v>
      </c>
      <c r="AV89" s="116" t="e">
        <f t="shared" si="49"/>
        <v>#DIV/0!</v>
      </c>
      <c r="AW89" s="148" t="e">
        <f t="shared" si="4"/>
        <v>#DIV/0!</v>
      </c>
      <c r="AX89" s="148" t="e">
        <f t="shared" si="5"/>
        <v>#DIV/0!</v>
      </c>
      <c r="AY89" s="148" t="e">
        <f t="shared" si="6"/>
        <v>#DIV/0!</v>
      </c>
      <c r="AZ89" s="148" t="e">
        <f t="shared" si="7"/>
        <v>#DIV/0!</v>
      </c>
      <c r="BA89" s="117" t="e">
        <f t="shared" si="8"/>
        <v>#DIV/0!</v>
      </c>
      <c r="BB89" s="117" t="e">
        <f t="shared" si="9"/>
        <v>#DIV/0!</v>
      </c>
      <c r="BC89" s="117" t="e">
        <f t="shared" si="10"/>
        <v>#DIV/0!</v>
      </c>
      <c r="BD89" s="117" t="e">
        <f t="shared" si="11"/>
        <v>#DIV/0!</v>
      </c>
      <c r="BE89" s="118">
        <v>0.2</v>
      </c>
      <c r="BF89" s="118">
        <v>0.8</v>
      </c>
      <c r="BG89" s="117" t="e">
        <f t="shared" si="12"/>
        <v>#DIV/0!</v>
      </c>
      <c r="BH89" s="117" t="e">
        <f t="shared" si="13"/>
        <v>#DIV/0!</v>
      </c>
      <c r="BI89" s="117" t="e">
        <f t="shared" si="14"/>
        <v>#DIV/0!</v>
      </c>
      <c r="BJ89" s="117" t="e">
        <f t="shared" si="50"/>
        <v>#DIV/0!</v>
      </c>
      <c r="BK89" s="117" t="e">
        <f t="shared" si="50"/>
        <v>#DIV/0!</v>
      </c>
      <c r="BL89" s="117" t="e">
        <f t="shared" si="16"/>
        <v>#DIV/0!</v>
      </c>
      <c r="BM89" s="117" t="e">
        <f t="shared" si="17"/>
        <v>#DIV/0!</v>
      </c>
      <c r="BN89" s="117" t="e">
        <f t="shared" si="18"/>
        <v>#DIV/0!</v>
      </c>
      <c r="BO89" s="117" t="e">
        <f t="shared" si="51"/>
        <v>#DIV/0!</v>
      </c>
      <c r="BP89" s="117" t="e">
        <f t="shared" si="51"/>
        <v>#DIV/0!</v>
      </c>
      <c r="BQ89" s="117" t="e">
        <f t="shared" si="51"/>
        <v>#DIV/0!</v>
      </c>
      <c r="BR89" s="117" t="e">
        <f t="shared" si="51"/>
        <v>#DIV/0!</v>
      </c>
      <c r="BS89" s="2153"/>
      <c r="BT89" s="2153"/>
      <c r="BU89" s="2153"/>
      <c r="BV89" s="2153"/>
      <c r="BW89" s="2153"/>
      <c r="BX89" s="2153"/>
      <c r="BY89" s="2153"/>
      <c r="BZ89" s="2153"/>
      <c r="CA89" s="2150"/>
      <c r="CB89" s="8"/>
      <c r="CC89" s="2098"/>
      <c r="CD89" s="2101"/>
      <c r="CE89" s="2101"/>
      <c r="CF89" s="2104"/>
      <c r="CG89" s="2107"/>
      <c r="CH89" s="8"/>
      <c r="CI89" s="8"/>
      <c r="CJ89" s="8"/>
      <c r="CK89" s="8"/>
      <c r="CL89" s="8"/>
      <c r="CM89" s="8"/>
      <c r="CN89" s="8"/>
      <c r="CO89" s="8"/>
      <c r="CP89" s="8"/>
      <c r="CQ89" s="8"/>
      <c r="CR89" s="8"/>
      <c r="CS89" s="8"/>
      <c r="CT89" s="8"/>
    </row>
    <row r="90" spans="1:98">
      <c r="A90" s="2125"/>
      <c r="B90" s="2129"/>
      <c r="C90" s="2130"/>
      <c r="D90" s="2159"/>
      <c r="E90" s="2160"/>
      <c r="F90" s="297"/>
      <c r="G90" s="297"/>
      <c r="H90" s="2140"/>
      <c r="I90" s="97"/>
      <c r="J90" s="98"/>
      <c r="K90" s="98"/>
      <c r="L90" s="98"/>
      <c r="M90" s="2140"/>
      <c r="N90" s="2146"/>
      <c r="O90" s="297"/>
      <c r="P90" s="305"/>
      <c r="Q90" s="2116"/>
      <c r="R90" s="2119"/>
      <c r="S90" s="2119"/>
      <c r="T90" s="2122"/>
      <c r="U90" s="138"/>
      <c r="V90" s="101">
        <v>8</v>
      </c>
      <c r="W90" s="204"/>
      <c r="X90" s="205"/>
      <c r="Y90" s="205"/>
      <c r="Z90" s="103"/>
      <c r="AA90" s="104"/>
      <c r="AB90" s="105"/>
      <c r="AC90" s="105"/>
      <c r="AD90" s="106"/>
      <c r="AE90" s="138"/>
      <c r="AF90" s="307"/>
      <c r="AG90" s="297"/>
      <c r="AH90" s="297"/>
      <c r="AI90" s="297"/>
      <c r="AJ90" s="308"/>
      <c r="AK90" s="110"/>
      <c r="AL90" s="111"/>
      <c r="AM90" s="111"/>
      <c r="AN90" s="112"/>
      <c r="AO90" s="8"/>
      <c r="AP90" s="307"/>
      <c r="AQ90" s="308"/>
      <c r="AR90" s="89"/>
      <c r="AS90" s="115" t="e">
        <f t="shared" si="46"/>
        <v>#DIV/0!</v>
      </c>
      <c r="AT90" s="116" t="e">
        <f t="shared" si="47"/>
        <v>#DIV/0!</v>
      </c>
      <c r="AU90" s="116" t="e">
        <f t="shared" si="48"/>
        <v>#DIV/0!</v>
      </c>
      <c r="AV90" s="116" t="e">
        <f t="shared" si="49"/>
        <v>#DIV/0!</v>
      </c>
      <c r="AW90" s="148" t="e">
        <f t="shared" si="4"/>
        <v>#DIV/0!</v>
      </c>
      <c r="AX90" s="148" t="e">
        <f t="shared" si="5"/>
        <v>#DIV/0!</v>
      </c>
      <c r="AY90" s="148" t="e">
        <f t="shared" si="6"/>
        <v>#DIV/0!</v>
      </c>
      <c r="AZ90" s="148" t="e">
        <f t="shared" si="7"/>
        <v>#DIV/0!</v>
      </c>
      <c r="BA90" s="117" t="e">
        <f t="shared" si="8"/>
        <v>#DIV/0!</v>
      </c>
      <c r="BB90" s="117" t="e">
        <f t="shared" si="9"/>
        <v>#DIV/0!</v>
      </c>
      <c r="BC90" s="117" t="e">
        <f t="shared" si="10"/>
        <v>#DIV/0!</v>
      </c>
      <c r="BD90" s="117" t="e">
        <f t="shared" si="11"/>
        <v>#DIV/0!</v>
      </c>
      <c r="BE90" s="118">
        <v>0.2</v>
      </c>
      <c r="BF90" s="118">
        <v>0.8</v>
      </c>
      <c r="BG90" s="117" t="e">
        <f t="shared" si="12"/>
        <v>#DIV/0!</v>
      </c>
      <c r="BH90" s="117" t="e">
        <f t="shared" si="13"/>
        <v>#DIV/0!</v>
      </c>
      <c r="BI90" s="117" t="e">
        <f t="shared" si="14"/>
        <v>#DIV/0!</v>
      </c>
      <c r="BJ90" s="117" t="e">
        <f t="shared" si="50"/>
        <v>#DIV/0!</v>
      </c>
      <c r="BK90" s="117" t="e">
        <f t="shared" si="50"/>
        <v>#DIV/0!</v>
      </c>
      <c r="BL90" s="117" t="e">
        <f t="shared" si="16"/>
        <v>#DIV/0!</v>
      </c>
      <c r="BM90" s="117" t="e">
        <f t="shared" si="17"/>
        <v>#DIV/0!</v>
      </c>
      <c r="BN90" s="117" t="e">
        <f t="shared" si="18"/>
        <v>#DIV/0!</v>
      </c>
      <c r="BO90" s="117" t="e">
        <f t="shared" si="51"/>
        <v>#DIV/0!</v>
      </c>
      <c r="BP90" s="117" t="e">
        <f t="shared" si="51"/>
        <v>#DIV/0!</v>
      </c>
      <c r="BQ90" s="117" t="e">
        <f t="shared" si="51"/>
        <v>#DIV/0!</v>
      </c>
      <c r="BR90" s="117" t="e">
        <f t="shared" si="51"/>
        <v>#DIV/0!</v>
      </c>
      <c r="BS90" s="2153"/>
      <c r="BT90" s="2153"/>
      <c r="BU90" s="2153"/>
      <c r="BV90" s="2153"/>
      <c r="BW90" s="2153"/>
      <c r="BX90" s="2153"/>
      <c r="BY90" s="2153"/>
      <c r="BZ90" s="2153"/>
      <c r="CA90" s="2150"/>
      <c r="CB90" s="8"/>
      <c r="CC90" s="2098"/>
      <c r="CD90" s="2101"/>
      <c r="CE90" s="2101"/>
      <c r="CF90" s="2104"/>
      <c r="CG90" s="2107"/>
      <c r="CH90" s="8"/>
      <c r="CI90" s="8"/>
      <c r="CJ90" s="8"/>
      <c r="CK90" s="8"/>
      <c r="CL90" s="8"/>
      <c r="CM90" s="8"/>
      <c r="CN90" s="8"/>
      <c r="CO90" s="8"/>
      <c r="CP90" s="8"/>
      <c r="CQ90" s="8"/>
      <c r="CR90" s="8"/>
      <c r="CS90" s="8"/>
      <c r="CT90" s="8"/>
    </row>
    <row r="91" spans="1:98">
      <c r="A91" s="2125"/>
      <c r="B91" s="2129"/>
      <c r="C91" s="2130"/>
      <c r="D91" s="2159"/>
      <c r="E91" s="2160"/>
      <c r="F91" s="297"/>
      <c r="G91" s="297"/>
      <c r="H91" s="2140"/>
      <c r="I91" s="97"/>
      <c r="J91" s="98"/>
      <c r="K91" s="98"/>
      <c r="L91" s="98"/>
      <c r="M91" s="2140"/>
      <c r="N91" s="2146"/>
      <c r="O91" s="297"/>
      <c r="P91" s="305"/>
      <c r="Q91" s="2116"/>
      <c r="R91" s="2119"/>
      <c r="S91" s="2119"/>
      <c r="T91" s="2122"/>
      <c r="U91" s="138"/>
      <c r="V91" s="101">
        <v>9</v>
      </c>
      <c r="W91" s="197"/>
      <c r="X91" s="193"/>
      <c r="Y91" s="193"/>
      <c r="Z91" s="198"/>
      <c r="AA91" s="104"/>
      <c r="AB91" s="105"/>
      <c r="AC91" s="105"/>
      <c r="AD91" s="106"/>
      <c r="AE91" s="138"/>
      <c r="AF91" s="188"/>
      <c r="AG91" s="195"/>
      <c r="AH91" s="195"/>
      <c r="AI91" s="195"/>
      <c r="AJ91" s="196"/>
      <c r="AK91" s="110"/>
      <c r="AL91" s="111"/>
      <c r="AM91" s="111"/>
      <c r="AN91" s="112"/>
      <c r="AO91" s="8"/>
      <c r="AP91" s="307"/>
      <c r="AQ91" s="308"/>
      <c r="AR91" s="89"/>
      <c r="AS91" s="115" t="e">
        <f t="shared" si="46"/>
        <v>#DIV/0!</v>
      </c>
      <c r="AT91" s="116" t="e">
        <f t="shared" si="47"/>
        <v>#DIV/0!</v>
      </c>
      <c r="AU91" s="116" t="e">
        <f t="shared" si="48"/>
        <v>#DIV/0!</v>
      </c>
      <c r="AV91" s="116" t="e">
        <f t="shared" si="49"/>
        <v>#DIV/0!</v>
      </c>
      <c r="AW91" s="148" t="e">
        <f t="shared" si="4"/>
        <v>#DIV/0!</v>
      </c>
      <c r="AX91" s="148" t="e">
        <f t="shared" si="5"/>
        <v>#DIV/0!</v>
      </c>
      <c r="AY91" s="148" t="e">
        <f t="shared" si="6"/>
        <v>#DIV/0!</v>
      </c>
      <c r="AZ91" s="148" t="e">
        <f t="shared" si="7"/>
        <v>#DIV/0!</v>
      </c>
      <c r="BA91" s="117" t="e">
        <f t="shared" si="8"/>
        <v>#DIV/0!</v>
      </c>
      <c r="BB91" s="117" t="e">
        <f t="shared" si="9"/>
        <v>#DIV/0!</v>
      </c>
      <c r="BC91" s="117" t="e">
        <f t="shared" si="10"/>
        <v>#DIV/0!</v>
      </c>
      <c r="BD91" s="117" t="e">
        <f t="shared" si="11"/>
        <v>#DIV/0!</v>
      </c>
      <c r="BE91" s="118">
        <v>0.2</v>
      </c>
      <c r="BF91" s="118">
        <v>0.8</v>
      </c>
      <c r="BG91" s="117" t="e">
        <f t="shared" si="12"/>
        <v>#DIV/0!</v>
      </c>
      <c r="BH91" s="117" t="e">
        <f t="shared" si="13"/>
        <v>#DIV/0!</v>
      </c>
      <c r="BI91" s="117" t="e">
        <f t="shared" si="14"/>
        <v>#DIV/0!</v>
      </c>
      <c r="BJ91" s="117" t="e">
        <f t="shared" si="50"/>
        <v>#DIV/0!</v>
      </c>
      <c r="BK91" s="117" t="e">
        <f t="shared" si="50"/>
        <v>#DIV/0!</v>
      </c>
      <c r="BL91" s="117" t="e">
        <f t="shared" si="16"/>
        <v>#DIV/0!</v>
      </c>
      <c r="BM91" s="117" t="e">
        <f t="shared" si="17"/>
        <v>#DIV/0!</v>
      </c>
      <c r="BN91" s="117" t="e">
        <f t="shared" si="18"/>
        <v>#DIV/0!</v>
      </c>
      <c r="BO91" s="117" t="e">
        <f t="shared" si="51"/>
        <v>#DIV/0!</v>
      </c>
      <c r="BP91" s="117" t="e">
        <f t="shared" si="51"/>
        <v>#DIV/0!</v>
      </c>
      <c r="BQ91" s="117" t="e">
        <f t="shared" si="51"/>
        <v>#DIV/0!</v>
      </c>
      <c r="BR91" s="117" t="e">
        <f t="shared" si="51"/>
        <v>#DIV/0!</v>
      </c>
      <c r="BS91" s="2153"/>
      <c r="BT91" s="2153"/>
      <c r="BU91" s="2153"/>
      <c r="BV91" s="2153"/>
      <c r="BW91" s="2153"/>
      <c r="BX91" s="2153"/>
      <c r="BY91" s="2153"/>
      <c r="BZ91" s="2153"/>
      <c r="CA91" s="2150"/>
      <c r="CB91" s="8"/>
      <c r="CC91" s="2098"/>
      <c r="CD91" s="2101"/>
      <c r="CE91" s="2101"/>
      <c r="CF91" s="2104"/>
      <c r="CG91" s="2107"/>
      <c r="CH91" s="8"/>
      <c r="CI91" s="8"/>
      <c r="CJ91" s="8"/>
      <c r="CK91" s="8"/>
      <c r="CL91" s="8"/>
      <c r="CM91" s="8"/>
      <c r="CN91" s="8"/>
      <c r="CO91" s="8"/>
      <c r="CP91" s="8"/>
      <c r="CQ91" s="8"/>
      <c r="CR91" s="8"/>
      <c r="CS91" s="8"/>
      <c r="CT91" s="8"/>
    </row>
    <row r="92" spans="1:98" ht="15" thickBot="1">
      <c r="A92" s="2126"/>
      <c r="B92" s="2131"/>
      <c r="C92" s="2132"/>
      <c r="D92" s="2161"/>
      <c r="E92" s="2162"/>
      <c r="F92" s="351"/>
      <c r="G92" s="351"/>
      <c r="H92" s="2141"/>
      <c r="I92" s="121"/>
      <c r="J92" s="122"/>
      <c r="K92" s="122"/>
      <c r="L92" s="122"/>
      <c r="M92" s="2141"/>
      <c r="N92" s="2147"/>
      <c r="O92" s="351"/>
      <c r="P92" s="352"/>
      <c r="Q92" s="2117"/>
      <c r="R92" s="2120"/>
      <c r="S92" s="2120"/>
      <c r="T92" s="2123"/>
      <c r="U92" s="138"/>
      <c r="V92" s="168">
        <v>10</v>
      </c>
      <c r="W92" s="179"/>
      <c r="X92" s="152"/>
      <c r="Y92" s="152"/>
      <c r="Z92" s="153"/>
      <c r="AA92" s="125"/>
      <c r="AB92" s="126"/>
      <c r="AC92" s="126"/>
      <c r="AD92" s="127"/>
      <c r="AE92" s="138"/>
      <c r="AF92" s="154"/>
      <c r="AG92" s="156"/>
      <c r="AH92" s="156"/>
      <c r="AI92" s="156"/>
      <c r="AJ92" s="157"/>
      <c r="AK92" s="128"/>
      <c r="AL92" s="129"/>
      <c r="AM92" s="129"/>
      <c r="AN92" s="130"/>
      <c r="AO92" s="8"/>
      <c r="AP92" s="353"/>
      <c r="AQ92" s="354"/>
      <c r="AR92" s="89"/>
      <c r="AS92" s="133" t="e">
        <f t="shared" si="46"/>
        <v>#DIV/0!</v>
      </c>
      <c r="AT92" s="169" t="e">
        <f t="shared" si="47"/>
        <v>#DIV/0!</v>
      </c>
      <c r="AU92" s="169" t="e">
        <f t="shared" si="48"/>
        <v>#DIV/0!</v>
      </c>
      <c r="AV92" s="169" t="e">
        <f t="shared" si="49"/>
        <v>#DIV/0!</v>
      </c>
      <c r="AW92" s="180" t="e">
        <f t="shared" si="4"/>
        <v>#DIV/0!</v>
      </c>
      <c r="AX92" s="180" t="e">
        <f t="shared" si="5"/>
        <v>#DIV/0!</v>
      </c>
      <c r="AY92" s="180" t="e">
        <f t="shared" si="6"/>
        <v>#DIV/0!</v>
      </c>
      <c r="AZ92" s="180" t="e">
        <f t="shared" si="7"/>
        <v>#DIV/0!</v>
      </c>
      <c r="BA92" s="160" t="e">
        <f t="shared" si="8"/>
        <v>#DIV/0!</v>
      </c>
      <c r="BB92" s="160" t="e">
        <f t="shared" si="9"/>
        <v>#DIV/0!</v>
      </c>
      <c r="BC92" s="160" t="e">
        <f t="shared" si="10"/>
        <v>#DIV/0!</v>
      </c>
      <c r="BD92" s="160" t="e">
        <f t="shared" si="11"/>
        <v>#DIV/0!</v>
      </c>
      <c r="BE92" s="159">
        <v>0.2</v>
      </c>
      <c r="BF92" s="159">
        <v>0.8</v>
      </c>
      <c r="BG92" s="160" t="e">
        <f t="shared" si="12"/>
        <v>#DIV/0!</v>
      </c>
      <c r="BH92" s="160" t="e">
        <f t="shared" si="13"/>
        <v>#DIV/0!</v>
      </c>
      <c r="BI92" s="160" t="e">
        <f t="shared" si="14"/>
        <v>#DIV/0!</v>
      </c>
      <c r="BJ92" s="160" t="e">
        <f t="shared" si="50"/>
        <v>#DIV/0!</v>
      </c>
      <c r="BK92" s="160" t="e">
        <f t="shared" si="50"/>
        <v>#DIV/0!</v>
      </c>
      <c r="BL92" s="160" t="e">
        <f t="shared" si="16"/>
        <v>#DIV/0!</v>
      </c>
      <c r="BM92" s="160" t="e">
        <f t="shared" si="17"/>
        <v>#DIV/0!</v>
      </c>
      <c r="BN92" s="160" t="e">
        <f t="shared" si="18"/>
        <v>#DIV/0!</v>
      </c>
      <c r="BO92" s="160" t="e">
        <f t="shared" si="51"/>
        <v>#DIV/0!</v>
      </c>
      <c r="BP92" s="160" t="e">
        <f t="shared" si="51"/>
        <v>#DIV/0!</v>
      </c>
      <c r="BQ92" s="160" t="e">
        <f t="shared" si="51"/>
        <v>#DIV/0!</v>
      </c>
      <c r="BR92" s="160" t="e">
        <f t="shared" si="51"/>
        <v>#DIV/0!</v>
      </c>
      <c r="BS92" s="2154"/>
      <c r="BT92" s="2154"/>
      <c r="BU92" s="2154"/>
      <c r="BV92" s="2154"/>
      <c r="BW92" s="2154"/>
      <c r="BX92" s="2154"/>
      <c r="BY92" s="2154"/>
      <c r="BZ92" s="2154"/>
      <c r="CA92" s="2151"/>
      <c r="CB92" s="8"/>
      <c r="CC92" s="2099"/>
      <c r="CD92" s="2102"/>
      <c r="CE92" s="2102"/>
      <c r="CF92" s="2105"/>
      <c r="CG92" s="2108"/>
      <c r="CH92" s="8"/>
      <c r="CI92" s="8"/>
      <c r="CJ92" s="8"/>
      <c r="CK92" s="8"/>
      <c r="CL92" s="8"/>
      <c r="CM92" s="8"/>
      <c r="CN92" s="8"/>
      <c r="CO92" s="8"/>
      <c r="CP92" s="8"/>
      <c r="CQ92" s="8"/>
      <c r="CR92" s="8"/>
      <c r="CS92" s="8"/>
      <c r="CT92" s="8"/>
    </row>
    <row r="93" spans="1:98">
      <c r="A93" s="2124">
        <v>9</v>
      </c>
      <c r="B93" s="2127"/>
      <c r="C93" s="2128"/>
      <c r="D93" s="2157"/>
      <c r="E93" s="2158"/>
      <c r="F93" s="140"/>
      <c r="G93" s="135"/>
      <c r="H93" s="2139"/>
      <c r="I93" s="69"/>
      <c r="J93" s="70"/>
      <c r="K93" s="70"/>
      <c r="L93" s="70"/>
      <c r="M93" s="2148"/>
      <c r="N93" s="2145">
        <f>+P93+P94+P95+P96+P97+P98+P99+P100+P101+P102</f>
        <v>0</v>
      </c>
      <c r="O93" s="72"/>
      <c r="P93" s="885"/>
      <c r="Q93" s="2115"/>
      <c r="R93" s="2118"/>
      <c r="S93" s="2118"/>
      <c r="T93" s="2121"/>
      <c r="U93" s="138"/>
      <c r="V93" s="75">
        <v>1</v>
      </c>
      <c r="W93" s="199"/>
      <c r="X93" s="205"/>
      <c r="Y93" s="205"/>
      <c r="Z93" s="103"/>
      <c r="AA93" s="78"/>
      <c r="AB93" s="79"/>
      <c r="AC93" s="79"/>
      <c r="AD93" s="80"/>
      <c r="AE93" s="138"/>
      <c r="AF93" s="201"/>
      <c r="AG93" s="202"/>
      <c r="AH93" s="202"/>
      <c r="AI93" s="202"/>
      <c r="AJ93" s="203"/>
      <c r="AK93" s="84"/>
      <c r="AL93" s="85"/>
      <c r="AM93" s="85"/>
      <c r="AN93" s="86"/>
      <c r="AO93" s="162"/>
      <c r="AP93" s="87"/>
      <c r="AQ93" s="88"/>
      <c r="AR93" s="89"/>
      <c r="AS93" s="90" t="e">
        <f t="shared" si="46"/>
        <v>#DIV/0!</v>
      </c>
      <c r="AT93" s="164" t="e">
        <f t="shared" si="47"/>
        <v>#DIV/0!</v>
      </c>
      <c r="AU93" s="164" t="e">
        <f t="shared" si="48"/>
        <v>#DIV/0!</v>
      </c>
      <c r="AV93" s="164" t="e">
        <f t="shared" si="49"/>
        <v>#DIV/0!</v>
      </c>
      <c r="AW93" s="176" t="e">
        <f t="shared" si="4"/>
        <v>#DIV/0!</v>
      </c>
      <c r="AX93" s="176" t="e">
        <f t="shared" si="5"/>
        <v>#DIV/0!</v>
      </c>
      <c r="AY93" s="176" t="e">
        <f t="shared" si="6"/>
        <v>#DIV/0!</v>
      </c>
      <c r="AZ93" s="176" t="e">
        <f t="shared" si="7"/>
        <v>#DIV/0!</v>
      </c>
      <c r="BA93" s="165" t="e">
        <f t="shared" si="8"/>
        <v>#DIV/0!</v>
      </c>
      <c r="BB93" s="165" t="e">
        <f t="shared" si="9"/>
        <v>#DIV/0!</v>
      </c>
      <c r="BC93" s="165" t="e">
        <f t="shared" si="10"/>
        <v>#DIV/0!</v>
      </c>
      <c r="BD93" s="165" t="e">
        <f t="shared" si="11"/>
        <v>#DIV/0!</v>
      </c>
      <c r="BE93" s="166">
        <v>0.2</v>
      </c>
      <c r="BF93" s="166">
        <v>0.8</v>
      </c>
      <c r="BG93" s="165" t="e">
        <f t="shared" si="12"/>
        <v>#DIV/0!</v>
      </c>
      <c r="BH93" s="165" t="e">
        <f t="shared" si="13"/>
        <v>#DIV/0!</v>
      </c>
      <c r="BI93" s="165" t="e">
        <f t="shared" si="14"/>
        <v>#DIV/0!</v>
      </c>
      <c r="BJ93" s="165" t="e">
        <f t="shared" ref="BJ93:BK108" si="55">+AZ93*BE93</f>
        <v>#DIV/0!</v>
      </c>
      <c r="BK93" s="165" t="e">
        <f t="shared" si="55"/>
        <v>#DIV/0!</v>
      </c>
      <c r="BL93" s="165" t="e">
        <f t="shared" si="16"/>
        <v>#DIV/0!</v>
      </c>
      <c r="BM93" s="165" t="e">
        <f t="shared" si="17"/>
        <v>#DIV/0!</v>
      </c>
      <c r="BN93" s="165" t="e">
        <f t="shared" si="18"/>
        <v>#DIV/0!</v>
      </c>
      <c r="BO93" s="165" t="e">
        <f t="shared" ref="BO93:BR108" si="56">+BG93+BK93</f>
        <v>#DIV/0!</v>
      </c>
      <c r="BP93" s="93" t="e">
        <f t="shared" si="56"/>
        <v>#DIV/0!</v>
      </c>
      <c r="BQ93" s="93" t="e">
        <f t="shared" si="56"/>
        <v>#DIV/0!</v>
      </c>
      <c r="BR93" s="93" t="e">
        <f t="shared" si="56"/>
        <v>#DIV/0!</v>
      </c>
      <c r="BS93" s="2152" t="e">
        <f t="shared" ref="BS93:BV93" si="57">AVERAGEIF(BO93:BO102,"&lt;&gt;#¡DIV/0!")</f>
        <v>#DIV/0!</v>
      </c>
      <c r="BT93" s="2152" t="e">
        <f t="shared" si="57"/>
        <v>#DIV/0!</v>
      </c>
      <c r="BU93" s="2152" t="e">
        <f t="shared" si="57"/>
        <v>#DIV/0!</v>
      </c>
      <c r="BV93" s="2152" t="e">
        <f t="shared" si="57"/>
        <v>#DIV/0!</v>
      </c>
      <c r="BW93" s="2155" t="e">
        <f>+C93*BS93</f>
        <v>#DIV/0!</v>
      </c>
      <c r="BX93" s="2155" t="e">
        <f>+C93*BT93</f>
        <v>#DIV/0!</v>
      </c>
      <c r="BY93" s="2155" t="e">
        <f>+C93*BU93</f>
        <v>#DIV/0!</v>
      </c>
      <c r="BZ93" s="2155" t="e">
        <f>+C93*BV93</f>
        <v>#DIV/0!</v>
      </c>
      <c r="CA93" s="2149" t="e">
        <f>SUM(BW93:BZ102)</f>
        <v>#DIV/0!</v>
      </c>
      <c r="CB93" s="8"/>
      <c r="CC93" s="2097" t="e">
        <f>+Q93/$N$93</f>
        <v>#DIV/0!</v>
      </c>
      <c r="CD93" s="2100" t="e">
        <f t="shared" ref="CD93:CF93" si="58">+R93/$N$93</f>
        <v>#DIV/0!</v>
      </c>
      <c r="CE93" s="2100" t="e">
        <f t="shared" si="58"/>
        <v>#DIV/0!</v>
      </c>
      <c r="CF93" s="2103" t="e">
        <f t="shared" si="58"/>
        <v>#DIV/0!</v>
      </c>
      <c r="CG93" s="2106" t="e">
        <f t="shared" ref="CG93" si="59">AVERAGE(CC93:CF102)</f>
        <v>#DIV/0!</v>
      </c>
      <c r="CH93" s="8"/>
      <c r="CI93" s="8"/>
      <c r="CJ93" s="8"/>
      <c r="CK93" s="8"/>
      <c r="CL93" s="8"/>
      <c r="CM93" s="8"/>
      <c r="CN93" s="8"/>
      <c r="CO93" s="8"/>
      <c r="CP93" s="8"/>
      <c r="CQ93" s="8"/>
      <c r="CR93" s="8"/>
      <c r="CS93" s="8"/>
      <c r="CT93" s="8"/>
    </row>
    <row r="94" spans="1:98">
      <c r="A94" s="2125"/>
      <c r="B94" s="2129"/>
      <c r="C94" s="2130"/>
      <c r="D94" s="2159"/>
      <c r="E94" s="2160"/>
      <c r="F94" s="297"/>
      <c r="G94" s="297"/>
      <c r="H94" s="2140"/>
      <c r="I94" s="97"/>
      <c r="J94" s="98"/>
      <c r="K94" s="98"/>
      <c r="L94" s="98"/>
      <c r="M94" s="2140"/>
      <c r="N94" s="2146"/>
      <c r="O94" s="297"/>
      <c r="P94" s="305"/>
      <c r="Q94" s="2116"/>
      <c r="R94" s="2119"/>
      <c r="S94" s="2119"/>
      <c r="T94" s="2122"/>
      <c r="U94" s="138"/>
      <c r="V94" s="101">
        <v>2</v>
      </c>
      <c r="W94" s="204"/>
      <c r="X94" s="205"/>
      <c r="Y94" s="205"/>
      <c r="Z94" s="103"/>
      <c r="AA94" s="104"/>
      <c r="AB94" s="105"/>
      <c r="AC94" s="105"/>
      <c r="AD94" s="106"/>
      <c r="AE94" s="138"/>
      <c r="AF94" s="307"/>
      <c r="AG94" s="297"/>
      <c r="AH94" s="297"/>
      <c r="AI94" s="297"/>
      <c r="AJ94" s="308"/>
      <c r="AK94" s="110"/>
      <c r="AL94" s="111"/>
      <c r="AM94" s="111"/>
      <c r="AN94" s="112"/>
      <c r="AO94" s="8"/>
      <c r="AP94" s="307"/>
      <c r="AQ94" s="308"/>
      <c r="AR94" s="89"/>
      <c r="AS94" s="115" t="e">
        <f t="shared" si="46"/>
        <v>#DIV/0!</v>
      </c>
      <c r="AT94" s="116" t="e">
        <f t="shared" si="47"/>
        <v>#DIV/0!</v>
      </c>
      <c r="AU94" s="116" t="e">
        <f t="shared" si="48"/>
        <v>#DIV/0!</v>
      </c>
      <c r="AV94" s="116" t="e">
        <f t="shared" si="49"/>
        <v>#DIV/0!</v>
      </c>
      <c r="AW94" s="148" t="e">
        <f t="shared" si="4"/>
        <v>#DIV/0!</v>
      </c>
      <c r="AX94" s="148" t="e">
        <f t="shared" si="5"/>
        <v>#DIV/0!</v>
      </c>
      <c r="AY94" s="148" t="e">
        <f t="shared" si="6"/>
        <v>#DIV/0!</v>
      </c>
      <c r="AZ94" s="148" t="e">
        <f t="shared" si="7"/>
        <v>#DIV/0!</v>
      </c>
      <c r="BA94" s="117" t="e">
        <f t="shared" si="8"/>
        <v>#DIV/0!</v>
      </c>
      <c r="BB94" s="117" t="e">
        <f t="shared" si="9"/>
        <v>#DIV/0!</v>
      </c>
      <c r="BC94" s="117" t="e">
        <f t="shared" si="10"/>
        <v>#DIV/0!</v>
      </c>
      <c r="BD94" s="117" t="e">
        <f t="shared" si="11"/>
        <v>#DIV/0!</v>
      </c>
      <c r="BE94" s="118">
        <v>0.2</v>
      </c>
      <c r="BF94" s="118">
        <v>0.8</v>
      </c>
      <c r="BG94" s="117" t="e">
        <f t="shared" si="12"/>
        <v>#DIV/0!</v>
      </c>
      <c r="BH94" s="117" t="e">
        <f t="shared" si="13"/>
        <v>#DIV/0!</v>
      </c>
      <c r="BI94" s="117" t="e">
        <f t="shared" si="14"/>
        <v>#DIV/0!</v>
      </c>
      <c r="BJ94" s="117" t="e">
        <f t="shared" si="55"/>
        <v>#DIV/0!</v>
      </c>
      <c r="BK94" s="117" t="e">
        <f t="shared" si="55"/>
        <v>#DIV/0!</v>
      </c>
      <c r="BL94" s="117" t="e">
        <f t="shared" si="16"/>
        <v>#DIV/0!</v>
      </c>
      <c r="BM94" s="117" t="e">
        <f t="shared" si="17"/>
        <v>#DIV/0!</v>
      </c>
      <c r="BN94" s="117" t="e">
        <f t="shared" si="18"/>
        <v>#DIV/0!</v>
      </c>
      <c r="BO94" s="117" t="e">
        <f t="shared" si="56"/>
        <v>#DIV/0!</v>
      </c>
      <c r="BP94" s="117" t="e">
        <f t="shared" si="56"/>
        <v>#DIV/0!</v>
      </c>
      <c r="BQ94" s="117" t="e">
        <f t="shared" si="56"/>
        <v>#DIV/0!</v>
      </c>
      <c r="BR94" s="117" t="e">
        <f t="shared" si="56"/>
        <v>#DIV/0!</v>
      </c>
      <c r="BS94" s="2153"/>
      <c r="BT94" s="2153"/>
      <c r="BU94" s="2153"/>
      <c r="BV94" s="2153"/>
      <c r="BW94" s="2153"/>
      <c r="BX94" s="2153"/>
      <c r="BY94" s="2153"/>
      <c r="BZ94" s="2153"/>
      <c r="CA94" s="2150"/>
      <c r="CB94" s="8"/>
      <c r="CC94" s="2098"/>
      <c r="CD94" s="2101"/>
      <c r="CE94" s="2101"/>
      <c r="CF94" s="2104"/>
      <c r="CG94" s="2107"/>
      <c r="CH94" s="8"/>
      <c r="CI94" s="8"/>
      <c r="CJ94" s="8"/>
      <c r="CK94" s="8"/>
      <c r="CL94" s="8"/>
      <c r="CM94" s="8"/>
      <c r="CN94" s="8"/>
      <c r="CO94" s="8"/>
      <c r="CP94" s="8"/>
      <c r="CQ94" s="8"/>
      <c r="CR94" s="8"/>
      <c r="CS94" s="8"/>
      <c r="CT94" s="8"/>
    </row>
    <row r="95" spans="1:98">
      <c r="A95" s="2125"/>
      <c r="B95" s="2129"/>
      <c r="C95" s="2130"/>
      <c r="D95" s="2159"/>
      <c r="E95" s="2160"/>
      <c r="F95" s="297"/>
      <c r="G95" s="297"/>
      <c r="H95" s="2140"/>
      <c r="I95" s="97"/>
      <c r="J95" s="98"/>
      <c r="K95" s="98"/>
      <c r="L95" s="98"/>
      <c r="M95" s="2140"/>
      <c r="N95" s="2146"/>
      <c r="O95" s="297"/>
      <c r="P95" s="305"/>
      <c r="Q95" s="2116"/>
      <c r="R95" s="2119"/>
      <c r="S95" s="2119"/>
      <c r="T95" s="2122"/>
      <c r="U95" s="138"/>
      <c r="V95" s="101">
        <v>3</v>
      </c>
      <c r="W95" s="204"/>
      <c r="X95" s="205"/>
      <c r="Y95" s="205"/>
      <c r="Z95" s="103"/>
      <c r="AA95" s="104"/>
      <c r="AB95" s="105"/>
      <c r="AC95" s="105"/>
      <c r="AD95" s="106"/>
      <c r="AE95" s="138"/>
      <c r="AF95" s="307"/>
      <c r="AG95" s="297"/>
      <c r="AH95" s="297"/>
      <c r="AI95" s="297"/>
      <c r="AJ95" s="308"/>
      <c r="AK95" s="110"/>
      <c r="AL95" s="111"/>
      <c r="AM95" s="111"/>
      <c r="AN95" s="112"/>
      <c r="AO95" s="8"/>
      <c r="AP95" s="307"/>
      <c r="AQ95" s="308"/>
      <c r="AR95" s="89"/>
      <c r="AS95" s="115" t="e">
        <f t="shared" si="46"/>
        <v>#DIV/0!</v>
      </c>
      <c r="AT95" s="116" t="e">
        <f t="shared" si="47"/>
        <v>#DIV/0!</v>
      </c>
      <c r="AU95" s="116" t="e">
        <f t="shared" si="48"/>
        <v>#DIV/0!</v>
      </c>
      <c r="AV95" s="116" t="e">
        <f t="shared" si="49"/>
        <v>#DIV/0!</v>
      </c>
      <c r="AW95" s="148" t="e">
        <f t="shared" si="4"/>
        <v>#DIV/0!</v>
      </c>
      <c r="AX95" s="148" t="e">
        <f t="shared" si="5"/>
        <v>#DIV/0!</v>
      </c>
      <c r="AY95" s="148" t="e">
        <f t="shared" si="6"/>
        <v>#DIV/0!</v>
      </c>
      <c r="AZ95" s="148" t="e">
        <f t="shared" si="7"/>
        <v>#DIV/0!</v>
      </c>
      <c r="BA95" s="117" t="e">
        <f t="shared" si="8"/>
        <v>#DIV/0!</v>
      </c>
      <c r="BB95" s="117" t="e">
        <f t="shared" si="9"/>
        <v>#DIV/0!</v>
      </c>
      <c r="BC95" s="117" t="e">
        <f t="shared" si="10"/>
        <v>#DIV/0!</v>
      </c>
      <c r="BD95" s="117" t="e">
        <f t="shared" si="11"/>
        <v>#DIV/0!</v>
      </c>
      <c r="BE95" s="118">
        <v>0.2</v>
      </c>
      <c r="BF95" s="118">
        <v>0.8</v>
      </c>
      <c r="BG95" s="117" t="e">
        <f t="shared" si="12"/>
        <v>#DIV/0!</v>
      </c>
      <c r="BH95" s="117" t="e">
        <f t="shared" si="13"/>
        <v>#DIV/0!</v>
      </c>
      <c r="BI95" s="117" t="e">
        <f t="shared" si="14"/>
        <v>#DIV/0!</v>
      </c>
      <c r="BJ95" s="117" t="e">
        <f t="shared" si="55"/>
        <v>#DIV/0!</v>
      </c>
      <c r="BK95" s="117" t="e">
        <f t="shared" si="55"/>
        <v>#DIV/0!</v>
      </c>
      <c r="BL95" s="117" t="e">
        <f t="shared" si="16"/>
        <v>#DIV/0!</v>
      </c>
      <c r="BM95" s="117" t="e">
        <f t="shared" si="17"/>
        <v>#DIV/0!</v>
      </c>
      <c r="BN95" s="117" t="e">
        <f t="shared" si="18"/>
        <v>#DIV/0!</v>
      </c>
      <c r="BO95" s="117" t="e">
        <f t="shared" si="56"/>
        <v>#DIV/0!</v>
      </c>
      <c r="BP95" s="117" t="e">
        <f t="shared" si="56"/>
        <v>#DIV/0!</v>
      </c>
      <c r="BQ95" s="117" t="e">
        <f t="shared" si="56"/>
        <v>#DIV/0!</v>
      </c>
      <c r="BR95" s="117" t="e">
        <f t="shared" si="56"/>
        <v>#DIV/0!</v>
      </c>
      <c r="BS95" s="2153"/>
      <c r="BT95" s="2153"/>
      <c r="BU95" s="2153"/>
      <c r="BV95" s="2153"/>
      <c r="BW95" s="2153"/>
      <c r="BX95" s="2153"/>
      <c r="BY95" s="2153"/>
      <c r="BZ95" s="2153"/>
      <c r="CA95" s="2150"/>
      <c r="CB95" s="8"/>
      <c r="CC95" s="2098"/>
      <c r="CD95" s="2101"/>
      <c r="CE95" s="2101"/>
      <c r="CF95" s="2104"/>
      <c r="CG95" s="2107"/>
      <c r="CH95" s="8"/>
      <c r="CI95" s="8"/>
      <c r="CJ95" s="8"/>
      <c r="CK95" s="8"/>
      <c r="CL95" s="8"/>
      <c r="CM95" s="8"/>
      <c r="CN95" s="8"/>
      <c r="CO95" s="8"/>
      <c r="CP95" s="8"/>
      <c r="CQ95" s="8"/>
      <c r="CR95" s="8"/>
      <c r="CS95" s="8"/>
      <c r="CT95" s="8"/>
    </row>
    <row r="96" spans="1:98">
      <c r="A96" s="2125"/>
      <c r="B96" s="2129"/>
      <c r="C96" s="2130"/>
      <c r="D96" s="2159"/>
      <c r="E96" s="2160"/>
      <c r="F96" s="297"/>
      <c r="G96" s="297"/>
      <c r="H96" s="2140"/>
      <c r="I96" s="97"/>
      <c r="J96" s="98"/>
      <c r="K96" s="98"/>
      <c r="L96" s="98"/>
      <c r="M96" s="2140"/>
      <c r="N96" s="2146"/>
      <c r="O96" s="297"/>
      <c r="P96" s="305"/>
      <c r="Q96" s="2116"/>
      <c r="R96" s="2119"/>
      <c r="S96" s="2119"/>
      <c r="T96" s="2122"/>
      <c r="U96" s="138"/>
      <c r="V96" s="101">
        <v>4</v>
      </c>
      <c r="W96" s="204"/>
      <c r="X96" s="205"/>
      <c r="Y96" s="205"/>
      <c r="Z96" s="103"/>
      <c r="AA96" s="104"/>
      <c r="AB96" s="105"/>
      <c r="AC96" s="105"/>
      <c r="AD96" s="106"/>
      <c r="AE96" s="138"/>
      <c r="AF96" s="307"/>
      <c r="AG96" s="297"/>
      <c r="AH96" s="297"/>
      <c r="AI96" s="297"/>
      <c r="AJ96" s="308"/>
      <c r="AK96" s="110"/>
      <c r="AL96" s="111"/>
      <c r="AM96" s="111"/>
      <c r="AN96" s="112"/>
      <c r="AO96" s="8"/>
      <c r="AP96" s="307"/>
      <c r="AQ96" s="308"/>
      <c r="AR96" s="89"/>
      <c r="AS96" s="115" t="e">
        <f t="shared" si="46"/>
        <v>#DIV/0!</v>
      </c>
      <c r="AT96" s="116" t="e">
        <f t="shared" si="47"/>
        <v>#DIV/0!</v>
      </c>
      <c r="AU96" s="116" t="e">
        <f t="shared" si="48"/>
        <v>#DIV/0!</v>
      </c>
      <c r="AV96" s="116" t="e">
        <f t="shared" si="49"/>
        <v>#DIV/0!</v>
      </c>
      <c r="AW96" s="148" t="e">
        <f t="shared" si="4"/>
        <v>#DIV/0!</v>
      </c>
      <c r="AX96" s="148" t="e">
        <f t="shared" si="5"/>
        <v>#DIV/0!</v>
      </c>
      <c r="AY96" s="148" t="e">
        <f t="shared" si="6"/>
        <v>#DIV/0!</v>
      </c>
      <c r="AZ96" s="148" t="e">
        <f t="shared" si="7"/>
        <v>#DIV/0!</v>
      </c>
      <c r="BA96" s="117" t="e">
        <f t="shared" si="8"/>
        <v>#DIV/0!</v>
      </c>
      <c r="BB96" s="117" t="e">
        <f t="shared" si="9"/>
        <v>#DIV/0!</v>
      </c>
      <c r="BC96" s="117" t="e">
        <f t="shared" si="10"/>
        <v>#DIV/0!</v>
      </c>
      <c r="BD96" s="117" t="e">
        <f t="shared" si="11"/>
        <v>#DIV/0!</v>
      </c>
      <c r="BE96" s="118">
        <v>0.2</v>
      </c>
      <c r="BF96" s="118">
        <v>0.8</v>
      </c>
      <c r="BG96" s="117" t="e">
        <f t="shared" si="12"/>
        <v>#DIV/0!</v>
      </c>
      <c r="BH96" s="117" t="e">
        <f t="shared" si="13"/>
        <v>#DIV/0!</v>
      </c>
      <c r="BI96" s="117" t="e">
        <f t="shared" si="14"/>
        <v>#DIV/0!</v>
      </c>
      <c r="BJ96" s="117" t="e">
        <f t="shared" si="55"/>
        <v>#DIV/0!</v>
      </c>
      <c r="BK96" s="117" t="e">
        <f t="shared" si="55"/>
        <v>#DIV/0!</v>
      </c>
      <c r="BL96" s="117" t="e">
        <f t="shared" si="16"/>
        <v>#DIV/0!</v>
      </c>
      <c r="BM96" s="117" t="e">
        <f t="shared" si="17"/>
        <v>#DIV/0!</v>
      </c>
      <c r="BN96" s="117" t="e">
        <f t="shared" si="18"/>
        <v>#DIV/0!</v>
      </c>
      <c r="BO96" s="117" t="e">
        <f t="shared" si="56"/>
        <v>#DIV/0!</v>
      </c>
      <c r="BP96" s="117" t="e">
        <f t="shared" si="56"/>
        <v>#DIV/0!</v>
      </c>
      <c r="BQ96" s="117" t="e">
        <f t="shared" si="56"/>
        <v>#DIV/0!</v>
      </c>
      <c r="BR96" s="117" t="e">
        <f t="shared" si="56"/>
        <v>#DIV/0!</v>
      </c>
      <c r="BS96" s="2153"/>
      <c r="BT96" s="2153"/>
      <c r="BU96" s="2153"/>
      <c r="BV96" s="2153"/>
      <c r="BW96" s="2153"/>
      <c r="BX96" s="2153"/>
      <c r="BY96" s="2153"/>
      <c r="BZ96" s="2153"/>
      <c r="CA96" s="2150"/>
      <c r="CB96" s="8"/>
      <c r="CC96" s="2098"/>
      <c r="CD96" s="2101"/>
      <c r="CE96" s="2101"/>
      <c r="CF96" s="2104"/>
      <c r="CG96" s="2107"/>
      <c r="CH96" s="8"/>
      <c r="CI96" s="8"/>
      <c r="CJ96" s="8"/>
      <c r="CK96" s="8"/>
      <c r="CL96" s="8"/>
      <c r="CM96" s="8"/>
      <c r="CN96" s="8"/>
      <c r="CO96" s="8"/>
      <c r="CP96" s="8"/>
      <c r="CQ96" s="8"/>
      <c r="CR96" s="8"/>
      <c r="CS96" s="8"/>
      <c r="CT96" s="8"/>
    </row>
    <row r="97" spans="1:98">
      <c r="A97" s="2125"/>
      <c r="B97" s="2129"/>
      <c r="C97" s="2130"/>
      <c r="D97" s="2159"/>
      <c r="E97" s="2160"/>
      <c r="F97" s="297"/>
      <c r="G97" s="297"/>
      <c r="H97" s="2140"/>
      <c r="I97" s="97"/>
      <c r="J97" s="98"/>
      <c r="K97" s="98"/>
      <c r="L97" s="98"/>
      <c r="M97" s="2140"/>
      <c r="N97" s="2146"/>
      <c r="O97" s="297"/>
      <c r="P97" s="305"/>
      <c r="Q97" s="2116"/>
      <c r="R97" s="2119"/>
      <c r="S97" s="2119"/>
      <c r="T97" s="2122"/>
      <c r="U97" s="138"/>
      <c r="V97" s="101">
        <v>5</v>
      </c>
      <c r="W97" s="204"/>
      <c r="X97" s="205"/>
      <c r="Y97" s="205"/>
      <c r="Z97" s="103"/>
      <c r="AA97" s="104"/>
      <c r="AB97" s="105"/>
      <c r="AC97" s="105"/>
      <c r="AD97" s="106"/>
      <c r="AE97" s="138"/>
      <c r="AF97" s="207"/>
      <c r="AG97" s="208"/>
      <c r="AH97" s="208"/>
      <c r="AI97" s="208"/>
      <c r="AJ97" s="209"/>
      <c r="AK97" s="110"/>
      <c r="AL97" s="111"/>
      <c r="AM97" s="111"/>
      <c r="AN97" s="112"/>
      <c r="AO97" s="8"/>
      <c r="AP97" s="307"/>
      <c r="AQ97" s="308"/>
      <c r="AR97" s="89"/>
      <c r="AS97" s="115" t="e">
        <f t="shared" si="46"/>
        <v>#DIV/0!</v>
      </c>
      <c r="AT97" s="116" t="e">
        <f t="shared" si="47"/>
        <v>#DIV/0!</v>
      </c>
      <c r="AU97" s="116" t="e">
        <f t="shared" si="48"/>
        <v>#DIV/0!</v>
      </c>
      <c r="AV97" s="116" t="e">
        <f t="shared" si="49"/>
        <v>#DIV/0!</v>
      </c>
      <c r="AW97" s="148" t="e">
        <f t="shared" si="4"/>
        <v>#DIV/0!</v>
      </c>
      <c r="AX97" s="148" t="e">
        <f t="shared" si="5"/>
        <v>#DIV/0!</v>
      </c>
      <c r="AY97" s="148" t="e">
        <f t="shared" si="6"/>
        <v>#DIV/0!</v>
      </c>
      <c r="AZ97" s="148" t="e">
        <f t="shared" si="7"/>
        <v>#DIV/0!</v>
      </c>
      <c r="BA97" s="117" t="e">
        <f t="shared" si="8"/>
        <v>#DIV/0!</v>
      </c>
      <c r="BB97" s="117" t="e">
        <f t="shared" si="9"/>
        <v>#DIV/0!</v>
      </c>
      <c r="BC97" s="117" t="e">
        <f t="shared" si="10"/>
        <v>#DIV/0!</v>
      </c>
      <c r="BD97" s="117" t="e">
        <f t="shared" si="11"/>
        <v>#DIV/0!</v>
      </c>
      <c r="BE97" s="118">
        <v>0.2</v>
      </c>
      <c r="BF97" s="118">
        <v>0.8</v>
      </c>
      <c r="BG97" s="117" t="e">
        <f t="shared" si="12"/>
        <v>#DIV/0!</v>
      </c>
      <c r="BH97" s="117" t="e">
        <f t="shared" si="13"/>
        <v>#DIV/0!</v>
      </c>
      <c r="BI97" s="117" t="e">
        <f t="shared" si="14"/>
        <v>#DIV/0!</v>
      </c>
      <c r="BJ97" s="117" t="e">
        <f t="shared" si="55"/>
        <v>#DIV/0!</v>
      </c>
      <c r="BK97" s="117" t="e">
        <f t="shared" si="55"/>
        <v>#DIV/0!</v>
      </c>
      <c r="BL97" s="117" t="e">
        <f t="shared" si="16"/>
        <v>#DIV/0!</v>
      </c>
      <c r="BM97" s="117" t="e">
        <f t="shared" si="17"/>
        <v>#DIV/0!</v>
      </c>
      <c r="BN97" s="117" t="e">
        <f t="shared" si="18"/>
        <v>#DIV/0!</v>
      </c>
      <c r="BO97" s="117" t="e">
        <f t="shared" si="56"/>
        <v>#DIV/0!</v>
      </c>
      <c r="BP97" s="117" t="e">
        <f t="shared" si="56"/>
        <v>#DIV/0!</v>
      </c>
      <c r="BQ97" s="117" t="e">
        <f t="shared" si="56"/>
        <v>#DIV/0!</v>
      </c>
      <c r="BR97" s="117" t="e">
        <f t="shared" si="56"/>
        <v>#DIV/0!</v>
      </c>
      <c r="BS97" s="2153"/>
      <c r="BT97" s="2153"/>
      <c r="BU97" s="2153"/>
      <c r="BV97" s="2153"/>
      <c r="BW97" s="2153"/>
      <c r="BX97" s="2153"/>
      <c r="BY97" s="2153"/>
      <c r="BZ97" s="2153"/>
      <c r="CA97" s="2150"/>
      <c r="CB97" s="8"/>
      <c r="CC97" s="2098"/>
      <c r="CD97" s="2101"/>
      <c r="CE97" s="2101"/>
      <c r="CF97" s="2104"/>
      <c r="CG97" s="2107"/>
      <c r="CH97" s="8"/>
      <c r="CI97" s="8"/>
      <c r="CJ97" s="8"/>
      <c r="CK97" s="8"/>
      <c r="CL97" s="8"/>
      <c r="CM97" s="8"/>
      <c r="CN97" s="8"/>
      <c r="CO97" s="8"/>
      <c r="CP97" s="8"/>
      <c r="CQ97" s="8"/>
      <c r="CR97" s="8"/>
      <c r="CS97" s="8"/>
      <c r="CT97" s="8"/>
    </row>
    <row r="98" spans="1:98">
      <c r="A98" s="2125"/>
      <c r="B98" s="2129"/>
      <c r="C98" s="2130"/>
      <c r="D98" s="2159"/>
      <c r="E98" s="2160"/>
      <c r="F98" s="297"/>
      <c r="G98" s="297"/>
      <c r="H98" s="2140"/>
      <c r="I98" s="97"/>
      <c r="J98" s="98"/>
      <c r="K98" s="98"/>
      <c r="L98" s="98"/>
      <c r="M98" s="2140"/>
      <c r="N98" s="2146"/>
      <c r="O98" s="297"/>
      <c r="P98" s="305"/>
      <c r="Q98" s="2116"/>
      <c r="R98" s="2119"/>
      <c r="S98" s="2119"/>
      <c r="T98" s="2122"/>
      <c r="U98" s="138"/>
      <c r="V98" s="101">
        <v>6</v>
      </c>
      <c r="W98" s="204"/>
      <c r="X98" s="205"/>
      <c r="Y98" s="205"/>
      <c r="Z98" s="103"/>
      <c r="AA98" s="104"/>
      <c r="AB98" s="105"/>
      <c r="AC98" s="105"/>
      <c r="AD98" s="106"/>
      <c r="AE98" s="138"/>
      <c r="AF98" s="307"/>
      <c r="AG98" s="297"/>
      <c r="AH98" s="297"/>
      <c r="AI98" s="297"/>
      <c r="AJ98" s="308"/>
      <c r="AK98" s="110"/>
      <c r="AL98" s="111"/>
      <c r="AM98" s="111"/>
      <c r="AN98" s="112"/>
      <c r="AO98" s="8"/>
      <c r="AP98" s="307"/>
      <c r="AQ98" s="308"/>
      <c r="AR98" s="89"/>
      <c r="AS98" s="115" t="e">
        <f t="shared" si="46"/>
        <v>#DIV/0!</v>
      </c>
      <c r="AT98" s="116" t="e">
        <f t="shared" si="47"/>
        <v>#DIV/0!</v>
      </c>
      <c r="AU98" s="116" t="e">
        <f t="shared" si="48"/>
        <v>#DIV/0!</v>
      </c>
      <c r="AV98" s="116" t="e">
        <f t="shared" si="49"/>
        <v>#DIV/0!</v>
      </c>
      <c r="AW98" s="148" t="e">
        <f t="shared" si="4"/>
        <v>#DIV/0!</v>
      </c>
      <c r="AX98" s="148" t="e">
        <f t="shared" si="5"/>
        <v>#DIV/0!</v>
      </c>
      <c r="AY98" s="148" t="e">
        <f t="shared" si="6"/>
        <v>#DIV/0!</v>
      </c>
      <c r="AZ98" s="148" t="e">
        <f t="shared" si="7"/>
        <v>#DIV/0!</v>
      </c>
      <c r="BA98" s="117" t="e">
        <f t="shared" si="8"/>
        <v>#DIV/0!</v>
      </c>
      <c r="BB98" s="117" t="e">
        <f t="shared" si="9"/>
        <v>#DIV/0!</v>
      </c>
      <c r="BC98" s="117" t="e">
        <f t="shared" si="10"/>
        <v>#DIV/0!</v>
      </c>
      <c r="BD98" s="117" t="e">
        <f t="shared" si="11"/>
        <v>#DIV/0!</v>
      </c>
      <c r="BE98" s="118">
        <v>0.2</v>
      </c>
      <c r="BF98" s="118">
        <v>0.8</v>
      </c>
      <c r="BG98" s="117" t="e">
        <f t="shared" si="12"/>
        <v>#DIV/0!</v>
      </c>
      <c r="BH98" s="117" t="e">
        <f t="shared" si="13"/>
        <v>#DIV/0!</v>
      </c>
      <c r="BI98" s="117" t="e">
        <f t="shared" si="14"/>
        <v>#DIV/0!</v>
      </c>
      <c r="BJ98" s="117" t="e">
        <f t="shared" si="55"/>
        <v>#DIV/0!</v>
      </c>
      <c r="BK98" s="117" t="e">
        <f t="shared" si="55"/>
        <v>#DIV/0!</v>
      </c>
      <c r="BL98" s="117" t="e">
        <f t="shared" si="16"/>
        <v>#DIV/0!</v>
      </c>
      <c r="BM98" s="117" t="e">
        <f t="shared" si="17"/>
        <v>#DIV/0!</v>
      </c>
      <c r="BN98" s="117" t="e">
        <f t="shared" si="18"/>
        <v>#DIV/0!</v>
      </c>
      <c r="BO98" s="117" t="e">
        <f t="shared" si="56"/>
        <v>#DIV/0!</v>
      </c>
      <c r="BP98" s="117" t="e">
        <f t="shared" si="56"/>
        <v>#DIV/0!</v>
      </c>
      <c r="BQ98" s="117" t="e">
        <f t="shared" si="56"/>
        <v>#DIV/0!</v>
      </c>
      <c r="BR98" s="117" t="e">
        <f t="shared" si="56"/>
        <v>#DIV/0!</v>
      </c>
      <c r="BS98" s="2153"/>
      <c r="BT98" s="2153"/>
      <c r="BU98" s="2153"/>
      <c r="BV98" s="2153"/>
      <c r="BW98" s="2153"/>
      <c r="BX98" s="2153"/>
      <c r="BY98" s="2153"/>
      <c r="BZ98" s="2153"/>
      <c r="CA98" s="2150"/>
      <c r="CB98" s="8"/>
      <c r="CC98" s="2098"/>
      <c r="CD98" s="2101"/>
      <c r="CE98" s="2101"/>
      <c r="CF98" s="2104"/>
      <c r="CG98" s="2107"/>
      <c r="CH98" s="8"/>
      <c r="CI98" s="8"/>
      <c r="CJ98" s="8"/>
      <c r="CK98" s="8"/>
      <c r="CL98" s="8"/>
      <c r="CM98" s="8"/>
      <c r="CN98" s="8"/>
      <c r="CO98" s="8"/>
      <c r="CP98" s="8"/>
      <c r="CQ98" s="8"/>
      <c r="CR98" s="8"/>
      <c r="CS98" s="8"/>
      <c r="CT98" s="8"/>
    </row>
    <row r="99" spans="1:98">
      <c r="A99" s="2125"/>
      <c r="B99" s="2129"/>
      <c r="C99" s="2130"/>
      <c r="D99" s="2159"/>
      <c r="E99" s="2160"/>
      <c r="F99" s="297"/>
      <c r="G99" s="297"/>
      <c r="H99" s="2140"/>
      <c r="I99" s="97"/>
      <c r="J99" s="98"/>
      <c r="K99" s="98"/>
      <c r="L99" s="98"/>
      <c r="M99" s="2140"/>
      <c r="N99" s="2146"/>
      <c r="O99" s="297"/>
      <c r="P99" s="305"/>
      <c r="Q99" s="2116"/>
      <c r="R99" s="2119"/>
      <c r="S99" s="2119"/>
      <c r="T99" s="2122"/>
      <c r="U99" s="138"/>
      <c r="V99" s="101">
        <v>7</v>
      </c>
      <c r="W99" s="204"/>
      <c r="X99" s="205"/>
      <c r="Y99" s="205"/>
      <c r="Z99" s="103"/>
      <c r="AA99" s="104"/>
      <c r="AB99" s="105"/>
      <c r="AC99" s="105"/>
      <c r="AD99" s="106"/>
      <c r="AE99" s="138"/>
      <c r="AF99" s="307"/>
      <c r="AG99" s="297"/>
      <c r="AH99" s="297"/>
      <c r="AI99" s="297"/>
      <c r="AJ99" s="308"/>
      <c r="AK99" s="110"/>
      <c r="AL99" s="111"/>
      <c r="AM99" s="111"/>
      <c r="AN99" s="112"/>
      <c r="AO99" s="8"/>
      <c r="AP99" s="307"/>
      <c r="AQ99" s="308"/>
      <c r="AR99" s="89"/>
      <c r="AS99" s="115" t="e">
        <f t="shared" si="46"/>
        <v>#DIV/0!</v>
      </c>
      <c r="AT99" s="116" t="e">
        <f t="shared" si="47"/>
        <v>#DIV/0!</v>
      </c>
      <c r="AU99" s="116" t="e">
        <f t="shared" si="48"/>
        <v>#DIV/0!</v>
      </c>
      <c r="AV99" s="116" t="e">
        <f t="shared" si="49"/>
        <v>#DIV/0!</v>
      </c>
      <c r="AW99" s="148" t="e">
        <f t="shared" si="4"/>
        <v>#DIV/0!</v>
      </c>
      <c r="AX99" s="148" t="e">
        <f t="shared" si="5"/>
        <v>#DIV/0!</v>
      </c>
      <c r="AY99" s="148" t="e">
        <f t="shared" si="6"/>
        <v>#DIV/0!</v>
      </c>
      <c r="AZ99" s="148" t="e">
        <f t="shared" si="7"/>
        <v>#DIV/0!</v>
      </c>
      <c r="BA99" s="117" t="e">
        <f t="shared" si="8"/>
        <v>#DIV/0!</v>
      </c>
      <c r="BB99" s="117" t="e">
        <f t="shared" si="9"/>
        <v>#DIV/0!</v>
      </c>
      <c r="BC99" s="117" t="e">
        <f t="shared" si="10"/>
        <v>#DIV/0!</v>
      </c>
      <c r="BD99" s="117" t="e">
        <f t="shared" si="11"/>
        <v>#DIV/0!</v>
      </c>
      <c r="BE99" s="118">
        <v>0.2</v>
      </c>
      <c r="BF99" s="118">
        <v>0.8</v>
      </c>
      <c r="BG99" s="117" t="e">
        <f t="shared" si="12"/>
        <v>#DIV/0!</v>
      </c>
      <c r="BH99" s="117" t="e">
        <f t="shared" si="13"/>
        <v>#DIV/0!</v>
      </c>
      <c r="BI99" s="117" t="e">
        <f t="shared" si="14"/>
        <v>#DIV/0!</v>
      </c>
      <c r="BJ99" s="117" t="e">
        <f t="shared" si="55"/>
        <v>#DIV/0!</v>
      </c>
      <c r="BK99" s="117" t="e">
        <f t="shared" si="55"/>
        <v>#DIV/0!</v>
      </c>
      <c r="BL99" s="117" t="e">
        <f t="shared" si="16"/>
        <v>#DIV/0!</v>
      </c>
      <c r="BM99" s="117" t="e">
        <f t="shared" si="17"/>
        <v>#DIV/0!</v>
      </c>
      <c r="BN99" s="117" t="e">
        <f t="shared" si="18"/>
        <v>#DIV/0!</v>
      </c>
      <c r="BO99" s="117" t="e">
        <f t="shared" si="56"/>
        <v>#DIV/0!</v>
      </c>
      <c r="BP99" s="117" t="e">
        <f t="shared" si="56"/>
        <v>#DIV/0!</v>
      </c>
      <c r="BQ99" s="117" t="e">
        <f t="shared" si="56"/>
        <v>#DIV/0!</v>
      </c>
      <c r="BR99" s="117" t="e">
        <f t="shared" si="56"/>
        <v>#DIV/0!</v>
      </c>
      <c r="BS99" s="2153"/>
      <c r="BT99" s="2153"/>
      <c r="BU99" s="2153"/>
      <c r="BV99" s="2153"/>
      <c r="BW99" s="2153"/>
      <c r="BX99" s="2153"/>
      <c r="BY99" s="2153"/>
      <c r="BZ99" s="2153"/>
      <c r="CA99" s="2150"/>
      <c r="CB99" s="8"/>
      <c r="CC99" s="2098"/>
      <c r="CD99" s="2101"/>
      <c r="CE99" s="2101"/>
      <c r="CF99" s="2104"/>
      <c r="CG99" s="2107"/>
      <c r="CH99" s="8"/>
      <c r="CI99" s="8"/>
      <c r="CJ99" s="8"/>
      <c r="CK99" s="8"/>
      <c r="CL99" s="8"/>
      <c r="CM99" s="8"/>
      <c r="CN99" s="8"/>
      <c r="CO99" s="8"/>
      <c r="CP99" s="8"/>
      <c r="CQ99" s="8"/>
      <c r="CR99" s="8"/>
      <c r="CS99" s="8"/>
      <c r="CT99" s="8"/>
    </row>
    <row r="100" spans="1:98">
      <c r="A100" s="2125"/>
      <c r="B100" s="2129"/>
      <c r="C100" s="2130"/>
      <c r="D100" s="2159"/>
      <c r="E100" s="2160"/>
      <c r="F100" s="297"/>
      <c r="G100" s="297"/>
      <c r="H100" s="2140"/>
      <c r="I100" s="97"/>
      <c r="J100" s="98"/>
      <c r="K100" s="98"/>
      <c r="L100" s="98"/>
      <c r="M100" s="2140"/>
      <c r="N100" s="2146"/>
      <c r="O100" s="297"/>
      <c r="P100" s="305"/>
      <c r="Q100" s="2116"/>
      <c r="R100" s="2119"/>
      <c r="S100" s="2119"/>
      <c r="T100" s="2122"/>
      <c r="U100" s="138"/>
      <c r="V100" s="101">
        <v>8</v>
      </c>
      <c r="W100" s="120"/>
      <c r="X100" s="205"/>
      <c r="Y100" s="205"/>
      <c r="Z100" s="103"/>
      <c r="AA100" s="104"/>
      <c r="AB100" s="105"/>
      <c r="AC100" s="105"/>
      <c r="AD100" s="106"/>
      <c r="AE100" s="138"/>
      <c r="AF100" s="107"/>
      <c r="AG100" s="108"/>
      <c r="AH100" s="108"/>
      <c r="AI100" s="108"/>
      <c r="AJ100" s="109"/>
      <c r="AK100" s="110"/>
      <c r="AL100" s="111"/>
      <c r="AM100" s="111"/>
      <c r="AN100" s="112"/>
      <c r="AO100" s="8"/>
      <c r="AP100" s="307"/>
      <c r="AQ100" s="308"/>
      <c r="AR100" s="89"/>
      <c r="AS100" s="115" t="e">
        <f t="shared" si="46"/>
        <v>#DIV/0!</v>
      </c>
      <c r="AT100" s="116" t="e">
        <f t="shared" si="47"/>
        <v>#DIV/0!</v>
      </c>
      <c r="AU100" s="116" t="e">
        <f t="shared" si="48"/>
        <v>#DIV/0!</v>
      </c>
      <c r="AV100" s="116" t="e">
        <f t="shared" si="49"/>
        <v>#DIV/0!</v>
      </c>
      <c r="AW100" s="148" t="e">
        <f t="shared" si="4"/>
        <v>#DIV/0!</v>
      </c>
      <c r="AX100" s="148" t="e">
        <f t="shared" si="5"/>
        <v>#DIV/0!</v>
      </c>
      <c r="AY100" s="148" t="e">
        <f t="shared" si="6"/>
        <v>#DIV/0!</v>
      </c>
      <c r="AZ100" s="148" t="e">
        <f t="shared" si="7"/>
        <v>#DIV/0!</v>
      </c>
      <c r="BA100" s="117" t="e">
        <f t="shared" si="8"/>
        <v>#DIV/0!</v>
      </c>
      <c r="BB100" s="117" t="e">
        <f t="shared" si="9"/>
        <v>#DIV/0!</v>
      </c>
      <c r="BC100" s="117" t="e">
        <f t="shared" si="10"/>
        <v>#DIV/0!</v>
      </c>
      <c r="BD100" s="117" t="e">
        <f t="shared" si="11"/>
        <v>#DIV/0!</v>
      </c>
      <c r="BE100" s="118">
        <v>0.2</v>
      </c>
      <c r="BF100" s="118">
        <v>0.8</v>
      </c>
      <c r="BG100" s="117" t="e">
        <f t="shared" si="12"/>
        <v>#DIV/0!</v>
      </c>
      <c r="BH100" s="117" t="e">
        <f t="shared" si="13"/>
        <v>#DIV/0!</v>
      </c>
      <c r="BI100" s="117" t="e">
        <f t="shared" si="14"/>
        <v>#DIV/0!</v>
      </c>
      <c r="BJ100" s="117" t="e">
        <f t="shared" si="55"/>
        <v>#DIV/0!</v>
      </c>
      <c r="BK100" s="117" t="e">
        <f t="shared" si="55"/>
        <v>#DIV/0!</v>
      </c>
      <c r="BL100" s="117" t="e">
        <f t="shared" si="16"/>
        <v>#DIV/0!</v>
      </c>
      <c r="BM100" s="117" t="e">
        <f t="shared" si="17"/>
        <v>#DIV/0!</v>
      </c>
      <c r="BN100" s="117" t="e">
        <f t="shared" si="18"/>
        <v>#DIV/0!</v>
      </c>
      <c r="BO100" s="117" t="e">
        <f t="shared" si="56"/>
        <v>#DIV/0!</v>
      </c>
      <c r="BP100" s="117" t="e">
        <f t="shared" si="56"/>
        <v>#DIV/0!</v>
      </c>
      <c r="BQ100" s="117" t="e">
        <f t="shared" si="56"/>
        <v>#DIV/0!</v>
      </c>
      <c r="BR100" s="117" t="e">
        <f t="shared" si="56"/>
        <v>#DIV/0!</v>
      </c>
      <c r="BS100" s="2153"/>
      <c r="BT100" s="2153"/>
      <c r="BU100" s="2153"/>
      <c r="BV100" s="2153"/>
      <c r="BW100" s="2153"/>
      <c r="BX100" s="2153"/>
      <c r="BY100" s="2153"/>
      <c r="BZ100" s="2153"/>
      <c r="CA100" s="2150"/>
      <c r="CB100" s="8"/>
      <c r="CC100" s="2098"/>
      <c r="CD100" s="2101"/>
      <c r="CE100" s="2101"/>
      <c r="CF100" s="2104"/>
      <c r="CG100" s="2107"/>
      <c r="CH100" s="8"/>
      <c r="CI100" s="8"/>
      <c r="CJ100" s="8"/>
      <c r="CK100" s="8"/>
      <c r="CL100" s="8"/>
      <c r="CM100" s="8"/>
      <c r="CN100" s="8"/>
      <c r="CO100" s="8"/>
      <c r="CP100" s="8"/>
      <c r="CQ100" s="8"/>
      <c r="CR100" s="8"/>
      <c r="CS100" s="8"/>
      <c r="CT100" s="8"/>
    </row>
    <row r="101" spans="1:98">
      <c r="A101" s="2125"/>
      <c r="B101" s="2129"/>
      <c r="C101" s="2130"/>
      <c r="D101" s="2159"/>
      <c r="E101" s="2160"/>
      <c r="F101" s="297"/>
      <c r="G101" s="297"/>
      <c r="H101" s="2140"/>
      <c r="I101" s="97"/>
      <c r="J101" s="98"/>
      <c r="K101" s="98"/>
      <c r="L101" s="98"/>
      <c r="M101" s="2140"/>
      <c r="N101" s="2146"/>
      <c r="O101" s="297"/>
      <c r="P101" s="305"/>
      <c r="Q101" s="2116"/>
      <c r="R101" s="2119"/>
      <c r="S101" s="2119"/>
      <c r="T101" s="2122"/>
      <c r="U101" s="138"/>
      <c r="V101" s="101">
        <v>9</v>
      </c>
      <c r="W101" s="120"/>
      <c r="X101" s="205"/>
      <c r="Y101" s="205"/>
      <c r="Z101" s="103"/>
      <c r="AA101" s="104"/>
      <c r="AB101" s="105"/>
      <c r="AC101" s="105"/>
      <c r="AD101" s="106"/>
      <c r="AE101" s="138"/>
      <c r="AF101" s="107"/>
      <c r="AG101" s="108"/>
      <c r="AH101" s="108"/>
      <c r="AI101" s="108"/>
      <c r="AJ101" s="109"/>
      <c r="AK101" s="110"/>
      <c r="AL101" s="111"/>
      <c r="AM101" s="111"/>
      <c r="AN101" s="112"/>
      <c r="AO101" s="8"/>
      <c r="AP101" s="307"/>
      <c r="AQ101" s="308"/>
      <c r="AR101" s="89"/>
      <c r="AS101" s="115" t="e">
        <f t="shared" si="46"/>
        <v>#DIV/0!</v>
      </c>
      <c r="AT101" s="116" t="e">
        <f t="shared" si="47"/>
        <v>#DIV/0!</v>
      </c>
      <c r="AU101" s="116" t="e">
        <f t="shared" si="48"/>
        <v>#DIV/0!</v>
      </c>
      <c r="AV101" s="116" t="e">
        <f t="shared" si="49"/>
        <v>#DIV/0!</v>
      </c>
      <c r="AW101" s="148" t="e">
        <f t="shared" si="4"/>
        <v>#DIV/0!</v>
      </c>
      <c r="AX101" s="148" t="e">
        <f t="shared" si="5"/>
        <v>#DIV/0!</v>
      </c>
      <c r="AY101" s="148" t="e">
        <f t="shared" si="6"/>
        <v>#DIV/0!</v>
      </c>
      <c r="AZ101" s="148" t="e">
        <f t="shared" si="7"/>
        <v>#DIV/0!</v>
      </c>
      <c r="BA101" s="117" t="e">
        <f t="shared" si="8"/>
        <v>#DIV/0!</v>
      </c>
      <c r="BB101" s="117" t="e">
        <f t="shared" si="9"/>
        <v>#DIV/0!</v>
      </c>
      <c r="BC101" s="117" t="e">
        <f t="shared" si="10"/>
        <v>#DIV/0!</v>
      </c>
      <c r="BD101" s="117" t="e">
        <f t="shared" si="11"/>
        <v>#DIV/0!</v>
      </c>
      <c r="BE101" s="118">
        <v>0.2</v>
      </c>
      <c r="BF101" s="118">
        <v>0.8</v>
      </c>
      <c r="BG101" s="117" t="e">
        <f t="shared" si="12"/>
        <v>#DIV/0!</v>
      </c>
      <c r="BH101" s="117" t="e">
        <f t="shared" si="13"/>
        <v>#DIV/0!</v>
      </c>
      <c r="BI101" s="117" t="e">
        <f t="shared" si="14"/>
        <v>#DIV/0!</v>
      </c>
      <c r="BJ101" s="117" t="e">
        <f t="shared" si="55"/>
        <v>#DIV/0!</v>
      </c>
      <c r="BK101" s="117" t="e">
        <f t="shared" si="55"/>
        <v>#DIV/0!</v>
      </c>
      <c r="BL101" s="117" t="e">
        <f t="shared" si="16"/>
        <v>#DIV/0!</v>
      </c>
      <c r="BM101" s="117" t="e">
        <f t="shared" si="17"/>
        <v>#DIV/0!</v>
      </c>
      <c r="BN101" s="117" t="e">
        <f t="shared" si="18"/>
        <v>#DIV/0!</v>
      </c>
      <c r="BO101" s="117" t="e">
        <f t="shared" si="56"/>
        <v>#DIV/0!</v>
      </c>
      <c r="BP101" s="117" t="e">
        <f t="shared" si="56"/>
        <v>#DIV/0!</v>
      </c>
      <c r="BQ101" s="117" t="e">
        <f t="shared" si="56"/>
        <v>#DIV/0!</v>
      </c>
      <c r="BR101" s="117" t="e">
        <f t="shared" si="56"/>
        <v>#DIV/0!</v>
      </c>
      <c r="BS101" s="2153"/>
      <c r="BT101" s="2153"/>
      <c r="BU101" s="2153"/>
      <c r="BV101" s="2153"/>
      <c r="BW101" s="2153"/>
      <c r="BX101" s="2153"/>
      <c r="BY101" s="2153"/>
      <c r="BZ101" s="2153"/>
      <c r="CA101" s="2150"/>
      <c r="CB101" s="8"/>
      <c r="CC101" s="2098"/>
      <c r="CD101" s="2101"/>
      <c r="CE101" s="2101"/>
      <c r="CF101" s="2104"/>
      <c r="CG101" s="2107"/>
      <c r="CH101" s="8"/>
      <c r="CI101" s="8"/>
      <c r="CJ101" s="8"/>
      <c r="CK101" s="8"/>
      <c r="CL101" s="8"/>
      <c r="CM101" s="8"/>
      <c r="CN101" s="8"/>
      <c r="CO101" s="8"/>
      <c r="CP101" s="8"/>
      <c r="CQ101" s="8"/>
      <c r="CR101" s="8"/>
      <c r="CS101" s="8"/>
      <c r="CT101" s="8"/>
    </row>
    <row r="102" spans="1:98" ht="15" thickBot="1">
      <c r="A102" s="2156"/>
      <c r="B102" s="2131"/>
      <c r="C102" s="2132"/>
      <c r="D102" s="2161"/>
      <c r="E102" s="2162"/>
      <c r="F102" s="351"/>
      <c r="G102" s="351"/>
      <c r="H102" s="2141"/>
      <c r="I102" s="121"/>
      <c r="J102" s="122"/>
      <c r="K102" s="122"/>
      <c r="L102" s="122"/>
      <c r="M102" s="2141"/>
      <c r="N102" s="2147"/>
      <c r="O102" s="351"/>
      <c r="P102" s="352"/>
      <c r="Q102" s="2117"/>
      <c r="R102" s="2120"/>
      <c r="S102" s="2120"/>
      <c r="T102" s="2123"/>
      <c r="U102" s="138"/>
      <c r="V102" s="168">
        <v>10</v>
      </c>
      <c r="W102" s="179"/>
      <c r="X102" s="205"/>
      <c r="Y102" s="205"/>
      <c r="Z102" s="103"/>
      <c r="AA102" s="125"/>
      <c r="AB102" s="126"/>
      <c r="AC102" s="126"/>
      <c r="AD102" s="127"/>
      <c r="AE102" s="138"/>
      <c r="AF102" s="154"/>
      <c r="AG102" s="156"/>
      <c r="AH102" s="156"/>
      <c r="AI102" s="156"/>
      <c r="AJ102" s="157"/>
      <c r="AK102" s="128"/>
      <c r="AL102" s="129"/>
      <c r="AM102" s="129"/>
      <c r="AN102" s="130"/>
      <c r="AO102" s="8"/>
      <c r="AP102" s="353"/>
      <c r="AQ102" s="354"/>
      <c r="AR102" s="89"/>
      <c r="AS102" s="133" t="e">
        <f t="shared" si="46"/>
        <v>#DIV/0!</v>
      </c>
      <c r="AT102" s="169" t="e">
        <f t="shared" si="47"/>
        <v>#DIV/0!</v>
      </c>
      <c r="AU102" s="169" t="e">
        <f t="shared" si="48"/>
        <v>#DIV/0!</v>
      </c>
      <c r="AV102" s="169" t="e">
        <f t="shared" si="49"/>
        <v>#DIV/0!</v>
      </c>
      <c r="AW102" s="180" t="e">
        <f t="shared" si="4"/>
        <v>#DIV/0!</v>
      </c>
      <c r="AX102" s="180" t="e">
        <f t="shared" si="5"/>
        <v>#DIV/0!</v>
      </c>
      <c r="AY102" s="180" t="e">
        <f t="shared" si="6"/>
        <v>#DIV/0!</v>
      </c>
      <c r="AZ102" s="180" t="e">
        <f t="shared" si="7"/>
        <v>#DIV/0!</v>
      </c>
      <c r="BA102" s="160" t="e">
        <f t="shared" si="8"/>
        <v>#DIV/0!</v>
      </c>
      <c r="BB102" s="160" t="e">
        <f t="shared" si="9"/>
        <v>#DIV/0!</v>
      </c>
      <c r="BC102" s="160" t="e">
        <f t="shared" si="10"/>
        <v>#DIV/0!</v>
      </c>
      <c r="BD102" s="160" t="e">
        <f t="shared" si="11"/>
        <v>#DIV/0!</v>
      </c>
      <c r="BE102" s="159">
        <v>0.2</v>
      </c>
      <c r="BF102" s="159">
        <v>0.8</v>
      </c>
      <c r="BG102" s="160" t="e">
        <f t="shared" si="12"/>
        <v>#DIV/0!</v>
      </c>
      <c r="BH102" s="160" t="e">
        <f t="shared" si="13"/>
        <v>#DIV/0!</v>
      </c>
      <c r="BI102" s="160" t="e">
        <f t="shared" si="14"/>
        <v>#DIV/0!</v>
      </c>
      <c r="BJ102" s="160" t="e">
        <f t="shared" si="55"/>
        <v>#DIV/0!</v>
      </c>
      <c r="BK102" s="160" t="e">
        <f t="shared" si="55"/>
        <v>#DIV/0!</v>
      </c>
      <c r="BL102" s="160" t="e">
        <f t="shared" si="16"/>
        <v>#DIV/0!</v>
      </c>
      <c r="BM102" s="160" t="e">
        <f t="shared" si="17"/>
        <v>#DIV/0!</v>
      </c>
      <c r="BN102" s="160" t="e">
        <f t="shared" si="18"/>
        <v>#DIV/0!</v>
      </c>
      <c r="BO102" s="160" t="e">
        <f t="shared" si="56"/>
        <v>#DIV/0!</v>
      </c>
      <c r="BP102" s="160" t="e">
        <f t="shared" si="56"/>
        <v>#DIV/0!</v>
      </c>
      <c r="BQ102" s="160" t="e">
        <f t="shared" si="56"/>
        <v>#DIV/0!</v>
      </c>
      <c r="BR102" s="160" t="e">
        <f t="shared" si="56"/>
        <v>#DIV/0!</v>
      </c>
      <c r="BS102" s="2154"/>
      <c r="BT102" s="2154"/>
      <c r="BU102" s="2154"/>
      <c r="BV102" s="2154"/>
      <c r="BW102" s="2154"/>
      <c r="BX102" s="2154"/>
      <c r="BY102" s="2154"/>
      <c r="BZ102" s="2154"/>
      <c r="CA102" s="2151"/>
      <c r="CB102" s="8"/>
      <c r="CC102" s="2099"/>
      <c r="CD102" s="2102"/>
      <c r="CE102" s="2102"/>
      <c r="CF102" s="2105"/>
      <c r="CG102" s="2108"/>
      <c r="CH102" s="8"/>
      <c r="CI102" s="8"/>
      <c r="CJ102" s="8"/>
      <c r="CK102" s="8"/>
      <c r="CL102" s="8"/>
      <c r="CM102" s="8"/>
      <c r="CN102" s="8"/>
      <c r="CO102" s="8"/>
      <c r="CP102" s="8"/>
      <c r="CQ102" s="8"/>
      <c r="CR102" s="8"/>
      <c r="CS102" s="8"/>
      <c r="CT102" s="8"/>
    </row>
    <row r="103" spans="1:98">
      <c r="A103" s="2124">
        <v>10</v>
      </c>
      <c r="B103" s="2127"/>
      <c r="C103" s="2128"/>
      <c r="D103" s="2157"/>
      <c r="E103" s="2158"/>
      <c r="F103" s="66"/>
      <c r="G103" s="135"/>
      <c r="H103" s="2139"/>
      <c r="I103" s="69"/>
      <c r="J103" s="70"/>
      <c r="K103" s="70"/>
      <c r="L103" s="70"/>
      <c r="M103" s="2148"/>
      <c r="N103" s="2145">
        <f>+P103+P104+P105+P106+P107+P108+P109+P110+P111+P112</f>
        <v>0</v>
      </c>
      <c r="O103" s="72"/>
      <c r="P103" s="885"/>
      <c r="Q103" s="2115"/>
      <c r="R103" s="2118"/>
      <c r="S103" s="2118"/>
      <c r="T103" s="2121"/>
      <c r="U103" s="138"/>
      <c r="V103" s="75">
        <v>1</v>
      </c>
      <c r="W103" s="66"/>
      <c r="X103" s="76"/>
      <c r="Y103" s="76"/>
      <c r="Z103" s="210"/>
      <c r="AA103" s="78"/>
      <c r="AB103" s="79"/>
      <c r="AC103" s="79"/>
      <c r="AD103" s="80"/>
      <c r="AE103" s="138"/>
      <c r="AF103" s="81"/>
      <c r="AG103" s="82"/>
      <c r="AH103" s="140"/>
      <c r="AI103" s="82"/>
      <c r="AJ103" s="83"/>
      <c r="AK103" s="84"/>
      <c r="AL103" s="85"/>
      <c r="AM103" s="85"/>
      <c r="AN103" s="86"/>
      <c r="AO103" s="162"/>
      <c r="AP103" s="87"/>
      <c r="AQ103" s="88"/>
      <c r="AR103" s="89"/>
      <c r="AS103" s="90" t="e">
        <f t="shared" si="46"/>
        <v>#DIV/0!</v>
      </c>
      <c r="AT103" s="164" t="e">
        <f t="shared" si="47"/>
        <v>#DIV/0!</v>
      </c>
      <c r="AU103" s="164" t="e">
        <f t="shared" si="48"/>
        <v>#DIV/0!</v>
      </c>
      <c r="AV103" s="164" t="e">
        <f t="shared" si="49"/>
        <v>#DIV/0!</v>
      </c>
      <c r="AW103" s="176" t="e">
        <f t="shared" si="4"/>
        <v>#DIV/0!</v>
      </c>
      <c r="AX103" s="176" t="e">
        <f t="shared" si="5"/>
        <v>#DIV/0!</v>
      </c>
      <c r="AY103" s="176" t="e">
        <f t="shared" si="6"/>
        <v>#DIV/0!</v>
      </c>
      <c r="AZ103" s="176" t="e">
        <f t="shared" si="7"/>
        <v>#DIV/0!</v>
      </c>
      <c r="BA103" s="165" t="e">
        <f t="shared" si="8"/>
        <v>#DIV/0!</v>
      </c>
      <c r="BB103" s="165" t="e">
        <f t="shared" si="9"/>
        <v>#DIV/0!</v>
      </c>
      <c r="BC103" s="165" t="e">
        <f t="shared" si="10"/>
        <v>#DIV/0!</v>
      </c>
      <c r="BD103" s="165" t="e">
        <f t="shared" si="11"/>
        <v>#DIV/0!</v>
      </c>
      <c r="BE103" s="166">
        <v>0.2</v>
      </c>
      <c r="BF103" s="166">
        <v>0.8</v>
      </c>
      <c r="BG103" s="165" t="e">
        <f t="shared" si="12"/>
        <v>#DIV/0!</v>
      </c>
      <c r="BH103" s="165" t="e">
        <f t="shared" si="13"/>
        <v>#DIV/0!</v>
      </c>
      <c r="BI103" s="165" t="e">
        <f t="shared" si="14"/>
        <v>#DIV/0!</v>
      </c>
      <c r="BJ103" s="165" t="e">
        <f t="shared" si="55"/>
        <v>#DIV/0!</v>
      </c>
      <c r="BK103" s="165" t="e">
        <f t="shared" si="55"/>
        <v>#DIV/0!</v>
      </c>
      <c r="BL103" s="165" t="e">
        <f t="shared" si="16"/>
        <v>#DIV/0!</v>
      </c>
      <c r="BM103" s="165" t="e">
        <f t="shared" si="17"/>
        <v>#DIV/0!</v>
      </c>
      <c r="BN103" s="165" t="e">
        <f t="shared" si="18"/>
        <v>#DIV/0!</v>
      </c>
      <c r="BO103" s="165" t="e">
        <f t="shared" si="56"/>
        <v>#DIV/0!</v>
      </c>
      <c r="BP103" s="93" t="e">
        <f t="shared" si="56"/>
        <v>#DIV/0!</v>
      </c>
      <c r="BQ103" s="93" t="e">
        <f t="shared" si="56"/>
        <v>#DIV/0!</v>
      </c>
      <c r="BR103" s="93" t="e">
        <f t="shared" si="56"/>
        <v>#DIV/0!</v>
      </c>
      <c r="BS103" s="2152" t="e">
        <f t="shared" ref="BS103:BV103" si="60">AVERAGEIF(BO103:BO112,"&lt;&gt;#¡DIV/0!")</f>
        <v>#DIV/0!</v>
      </c>
      <c r="BT103" s="2152" t="e">
        <f t="shared" si="60"/>
        <v>#DIV/0!</v>
      </c>
      <c r="BU103" s="2152" t="e">
        <f t="shared" si="60"/>
        <v>#DIV/0!</v>
      </c>
      <c r="BV103" s="2152" t="e">
        <f t="shared" si="60"/>
        <v>#DIV/0!</v>
      </c>
      <c r="BW103" s="2155" t="e">
        <f>+C103*BS103</f>
        <v>#DIV/0!</v>
      </c>
      <c r="BX103" s="2155" t="e">
        <f>+C103*BT103</f>
        <v>#DIV/0!</v>
      </c>
      <c r="BY103" s="2155" t="e">
        <f>+C103*BU103</f>
        <v>#DIV/0!</v>
      </c>
      <c r="BZ103" s="2155" t="e">
        <f>+C103*BV103</f>
        <v>#DIV/0!</v>
      </c>
      <c r="CA103" s="2149" t="e">
        <f>SUM(BW103:BZ112)</f>
        <v>#DIV/0!</v>
      </c>
      <c r="CB103" s="8"/>
      <c r="CC103" s="2097" t="e">
        <f>+Q103/$N$103</f>
        <v>#DIV/0!</v>
      </c>
      <c r="CD103" s="2100" t="e">
        <f t="shared" ref="CD103:CF103" si="61">+R103/$N$103</f>
        <v>#DIV/0!</v>
      </c>
      <c r="CE103" s="2100" t="e">
        <f t="shared" si="61"/>
        <v>#DIV/0!</v>
      </c>
      <c r="CF103" s="2103" t="e">
        <f t="shared" si="61"/>
        <v>#DIV/0!</v>
      </c>
      <c r="CG103" s="2106" t="e">
        <f t="shared" ref="CG103" si="62">AVERAGE(CC103:CF112)</f>
        <v>#DIV/0!</v>
      </c>
      <c r="CH103" s="8"/>
      <c r="CI103" s="8"/>
      <c r="CJ103" s="8"/>
      <c r="CK103" s="8"/>
      <c r="CL103" s="8"/>
      <c r="CM103" s="8"/>
      <c r="CN103" s="8"/>
      <c r="CO103" s="8"/>
      <c r="CP103" s="8"/>
      <c r="CQ103" s="8"/>
      <c r="CR103" s="8"/>
      <c r="CS103" s="8"/>
      <c r="CT103" s="8"/>
    </row>
    <row r="104" spans="1:98">
      <c r="A104" s="2125"/>
      <c r="B104" s="2129"/>
      <c r="C104" s="2130"/>
      <c r="D104" s="2159"/>
      <c r="E104" s="2160"/>
      <c r="F104" s="95"/>
      <c r="G104" s="142"/>
      <c r="H104" s="2140"/>
      <c r="I104" s="97"/>
      <c r="J104" s="98"/>
      <c r="K104" s="98"/>
      <c r="L104" s="98"/>
      <c r="M104" s="2140"/>
      <c r="N104" s="2146"/>
      <c r="O104" s="297"/>
      <c r="P104" s="305"/>
      <c r="Q104" s="2116"/>
      <c r="R104" s="2119"/>
      <c r="S104" s="2119"/>
      <c r="T104" s="2122"/>
      <c r="U104" s="27"/>
      <c r="V104" s="101">
        <v>2</v>
      </c>
      <c r="W104" s="95"/>
      <c r="X104" s="102"/>
      <c r="Y104" s="102"/>
      <c r="Z104" s="211"/>
      <c r="AA104" s="104"/>
      <c r="AB104" s="105"/>
      <c r="AC104" s="105"/>
      <c r="AD104" s="106"/>
      <c r="AE104" s="138"/>
      <c r="AF104" s="107"/>
      <c r="AG104" s="108"/>
      <c r="AH104" s="108"/>
      <c r="AI104" s="108"/>
      <c r="AJ104" s="109"/>
      <c r="AK104" s="110"/>
      <c r="AL104" s="111"/>
      <c r="AM104" s="111"/>
      <c r="AN104" s="112"/>
      <c r="AO104" s="8"/>
      <c r="AP104" s="307"/>
      <c r="AQ104" s="308"/>
      <c r="AR104" s="89"/>
      <c r="AS104" s="115" t="e">
        <f t="shared" si="46"/>
        <v>#DIV/0!</v>
      </c>
      <c r="AT104" s="116" t="e">
        <f t="shared" si="47"/>
        <v>#DIV/0!</v>
      </c>
      <c r="AU104" s="116" t="e">
        <f t="shared" si="48"/>
        <v>#DIV/0!</v>
      </c>
      <c r="AV104" s="116" t="e">
        <f t="shared" si="49"/>
        <v>#DIV/0!</v>
      </c>
      <c r="AW104" s="148" t="e">
        <f t="shared" si="4"/>
        <v>#DIV/0!</v>
      </c>
      <c r="AX104" s="148" t="e">
        <f t="shared" si="5"/>
        <v>#DIV/0!</v>
      </c>
      <c r="AY104" s="148" t="e">
        <f t="shared" si="6"/>
        <v>#DIV/0!</v>
      </c>
      <c r="AZ104" s="148" t="e">
        <f t="shared" si="7"/>
        <v>#DIV/0!</v>
      </c>
      <c r="BA104" s="117" t="e">
        <f t="shared" si="8"/>
        <v>#DIV/0!</v>
      </c>
      <c r="BB104" s="117" t="e">
        <f t="shared" si="9"/>
        <v>#DIV/0!</v>
      </c>
      <c r="BC104" s="117" t="e">
        <f t="shared" si="10"/>
        <v>#DIV/0!</v>
      </c>
      <c r="BD104" s="117" t="e">
        <f t="shared" si="11"/>
        <v>#DIV/0!</v>
      </c>
      <c r="BE104" s="118">
        <v>0.2</v>
      </c>
      <c r="BF104" s="118">
        <v>0.8</v>
      </c>
      <c r="BG104" s="117" t="e">
        <f t="shared" si="12"/>
        <v>#DIV/0!</v>
      </c>
      <c r="BH104" s="117" t="e">
        <f t="shared" si="13"/>
        <v>#DIV/0!</v>
      </c>
      <c r="BI104" s="117" t="e">
        <f t="shared" si="14"/>
        <v>#DIV/0!</v>
      </c>
      <c r="BJ104" s="117" t="e">
        <f t="shared" si="55"/>
        <v>#DIV/0!</v>
      </c>
      <c r="BK104" s="117" t="e">
        <f t="shared" si="55"/>
        <v>#DIV/0!</v>
      </c>
      <c r="BL104" s="117" t="e">
        <f t="shared" si="16"/>
        <v>#DIV/0!</v>
      </c>
      <c r="BM104" s="117" t="e">
        <f t="shared" si="17"/>
        <v>#DIV/0!</v>
      </c>
      <c r="BN104" s="117" t="e">
        <f t="shared" si="18"/>
        <v>#DIV/0!</v>
      </c>
      <c r="BO104" s="117" t="e">
        <f t="shared" si="56"/>
        <v>#DIV/0!</v>
      </c>
      <c r="BP104" s="117" t="e">
        <f t="shared" si="56"/>
        <v>#DIV/0!</v>
      </c>
      <c r="BQ104" s="117" t="e">
        <f t="shared" si="56"/>
        <v>#DIV/0!</v>
      </c>
      <c r="BR104" s="117" t="e">
        <f t="shared" si="56"/>
        <v>#DIV/0!</v>
      </c>
      <c r="BS104" s="2153"/>
      <c r="BT104" s="2153"/>
      <c r="BU104" s="2153"/>
      <c r="BV104" s="2153"/>
      <c r="BW104" s="2153"/>
      <c r="BX104" s="2153"/>
      <c r="BY104" s="2153"/>
      <c r="BZ104" s="2153"/>
      <c r="CA104" s="2150"/>
      <c r="CB104" s="8"/>
      <c r="CC104" s="2098"/>
      <c r="CD104" s="2101"/>
      <c r="CE104" s="2101"/>
      <c r="CF104" s="2104"/>
      <c r="CG104" s="2107"/>
      <c r="CH104" s="8"/>
      <c r="CI104" s="8"/>
      <c r="CJ104" s="8"/>
      <c r="CK104" s="8"/>
      <c r="CL104" s="8"/>
      <c r="CM104" s="8"/>
      <c r="CN104" s="8"/>
      <c r="CO104" s="8"/>
      <c r="CP104" s="8"/>
      <c r="CQ104" s="8"/>
      <c r="CR104" s="8"/>
      <c r="CS104" s="8"/>
      <c r="CT104" s="8"/>
    </row>
    <row r="105" spans="1:98">
      <c r="A105" s="2125"/>
      <c r="B105" s="2129"/>
      <c r="C105" s="2130"/>
      <c r="D105" s="2159"/>
      <c r="E105" s="2160"/>
      <c r="F105" s="95"/>
      <c r="G105" s="142"/>
      <c r="H105" s="2140"/>
      <c r="I105" s="97"/>
      <c r="J105" s="98"/>
      <c r="K105" s="98"/>
      <c r="L105" s="98"/>
      <c r="M105" s="2140"/>
      <c r="N105" s="2146"/>
      <c r="O105" s="297"/>
      <c r="P105" s="305"/>
      <c r="Q105" s="2116"/>
      <c r="R105" s="2119"/>
      <c r="S105" s="2119"/>
      <c r="T105" s="2122"/>
      <c r="U105" s="27"/>
      <c r="V105" s="101">
        <v>3</v>
      </c>
      <c r="W105" s="95"/>
      <c r="X105" s="102"/>
      <c r="Y105" s="102"/>
      <c r="Z105" s="211"/>
      <c r="AA105" s="104"/>
      <c r="AB105" s="105"/>
      <c r="AC105" s="105"/>
      <c r="AD105" s="106"/>
      <c r="AE105" s="138"/>
      <c r="AF105" s="107"/>
      <c r="AG105" s="108"/>
      <c r="AH105" s="108"/>
      <c r="AI105" s="108"/>
      <c r="AJ105" s="109"/>
      <c r="AK105" s="110"/>
      <c r="AL105" s="111"/>
      <c r="AM105" s="111"/>
      <c r="AN105" s="112"/>
      <c r="AO105" s="8"/>
      <c r="AP105" s="307"/>
      <c r="AQ105" s="308"/>
      <c r="AR105" s="89"/>
      <c r="AS105" s="115" t="e">
        <f t="shared" si="46"/>
        <v>#DIV/0!</v>
      </c>
      <c r="AT105" s="116" t="e">
        <f t="shared" si="47"/>
        <v>#DIV/0!</v>
      </c>
      <c r="AU105" s="116" t="e">
        <f t="shared" si="48"/>
        <v>#DIV/0!</v>
      </c>
      <c r="AV105" s="116" t="e">
        <f t="shared" si="49"/>
        <v>#DIV/0!</v>
      </c>
      <c r="AW105" s="148" t="e">
        <f t="shared" si="4"/>
        <v>#DIV/0!</v>
      </c>
      <c r="AX105" s="148" t="e">
        <f t="shared" si="5"/>
        <v>#DIV/0!</v>
      </c>
      <c r="AY105" s="148" t="e">
        <f t="shared" si="6"/>
        <v>#DIV/0!</v>
      </c>
      <c r="AZ105" s="148" t="e">
        <f t="shared" si="7"/>
        <v>#DIV/0!</v>
      </c>
      <c r="BA105" s="117" t="e">
        <f t="shared" si="8"/>
        <v>#DIV/0!</v>
      </c>
      <c r="BB105" s="117" t="e">
        <f t="shared" si="9"/>
        <v>#DIV/0!</v>
      </c>
      <c r="BC105" s="117" t="e">
        <f t="shared" si="10"/>
        <v>#DIV/0!</v>
      </c>
      <c r="BD105" s="117" t="e">
        <f t="shared" si="11"/>
        <v>#DIV/0!</v>
      </c>
      <c r="BE105" s="118">
        <v>0.2</v>
      </c>
      <c r="BF105" s="118">
        <v>0.8</v>
      </c>
      <c r="BG105" s="117" t="e">
        <f t="shared" si="12"/>
        <v>#DIV/0!</v>
      </c>
      <c r="BH105" s="117" t="e">
        <f t="shared" si="13"/>
        <v>#DIV/0!</v>
      </c>
      <c r="BI105" s="117" t="e">
        <f t="shared" si="14"/>
        <v>#DIV/0!</v>
      </c>
      <c r="BJ105" s="117" t="e">
        <f t="shared" si="55"/>
        <v>#DIV/0!</v>
      </c>
      <c r="BK105" s="117" t="e">
        <f t="shared" si="55"/>
        <v>#DIV/0!</v>
      </c>
      <c r="BL105" s="117" t="e">
        <f t="shared" si="16"/>
        <v>#DIV/0!</v>
      </c>
      <c r="BM105" s="117" t="e">
        <f t="shared" si="17"/>
        <v>#DIV/0!</v>
      </c>
      <c r="BN105" s="117" t="e">
        <f t="shared" si="18"/>
        <v>#DIV/0!</v>
      </c>
      <c r="BO105" s="117" t="e">
        <f t="shared" si="56"/>
        <v>#DIV/0!</v>
      </c>
      <c r="BP105" s="117" t="e">
        <f t="shared" si="56"/>
        <v>#DIV/0!</v>
      </c>
      <c r="BQ105" s="117" t="e">
        <f t="shared" si="56"/>
        <v>#DIV/0!</v>
      </c>
      <c r="BR105" s="117" t="e">
        <f t="shared" si="56"/>
        <v>#DIV/0!</v>
      </c>
      <c r="BS105" s="2153"/>
      <c r="BT105" s="2153"/>
      <c r="BU105" s="2153"/>
      <c r="BV105" s="2153"/>
      <c r="BW105" s="2153"/>
      <c r="BX105" s="2153"/>
      <c r="BY105" s="2153"/>
      <c r="BZ105" s="2153"/>
      <c r="CA105" s="2150"/>
      <c r="CB105" s="8"/>
      <c r="CC105" s="2098"/>
      <c r="CD105" s="2101"/>
      <c r="CE105" s="2101"/>
      <c r="CF105" s="2104"/>
      <c r="CG105" s="2107"/>
      <c r="CH105" s="8"/>
      <c r="CI105" s="8"/>
      <c r="CJ105" s="8"/>
      <c r="CK105" s="8"/>
      <c r="CL105" s="8"/>
      <c r="CM105" s="8"/>
      <c r="CN105" s="8"/>
      <c r="CO105" s="8"/>
      <c r="CP105" s="8"/>
      <c r="CQ105" s="8"/>
      <c r="CR105" s="8"/>
      <c r="CS105" s="8"/>
      <c r="CT105" s="8"/>
    </row>
    <row r="106" spans="1:98">
      <c r="A106" s="2125"/>
      <c r="B106" s="2129"/>
      <c r="C106" s="2130"/>
      <c r="D106" s="2159"/>
      <c r="E106" s="2160"/>
      <c r="F106" s="95"/>
      <c r="G106" s="142"/>
      <c r="H106" s="2140"/>
      <c r="I106" s="97"/>
      <c r="J106" s="98"/>
      <c r="K106" s="98"/>
      <c r="L106" s="98"/>
      <c r="M106" s="2140"/>
      <c r="N106" s="2146"/>
      <c r="O106" s="297"/>
      <c r="P106" s="305"/>
      <c r="Q106" s="2116"/>
      <c r="R106" s="2119"/>
      <c r="S106" s="2119"/>
      <c r="T106" s="2122"/>
      <c r="U106" s="27"/>
      <c r="V106" s="101">
        <v>4</v>
      </c>
      <c r="W106" s="95"/>
      <c r="X106" s="102"/>
      <c r="Y106" s="102"/>
      <c r="Z106" s="211"/>
      <c r="AA106" s="104"/>
      <c r="AB106" s="105"/>
      <c r="AC106" s="105"/>
      <c r="AD106" s="106"/>
      <c r="AE106" s="138"/>
      <c r="AF106" s="107"/>
      <c r="AG106" s="108"/>
      <c r="AH106" s="108"/>
      <c r="AI106" s="108"/>
      <c r="AJ106" s="109"/>
      <c r="AK106" s="110"/>
      <c r="AL106" s="111"/>
      <c r="AM106" s="111"/>
      <c r="AN106" s="112"/>
      <c r="AO106" s="8"/>
      <c r="AP106" s="307"/>
      <c r="AQ106" s="308"/>
      <c r="AR106" s="89"/>
      <c r="AS106" s="115" t="e">
        <f t="shared" si="46"/>
        <v>#DIV/0!</v>
      </c>
      <c r="AT106" s="116" t="e">
        <f t="shared" si="47"/>
        <v>#DIV/0!</v>
      </c>
      <c r="AU106" s="116" t="e">
        <f t="shared" si="48"/>
        <v>#DIV/0!</v>
      </c>
      <c r="AV106" s="116" t="e">
        <f t="shared" si="49"/>
        <v>#DIV/0!</v>
      </c>
      <c r="AW106" s="148" t="e">
        <f t="shared" si="4"/>
        <v>#DIV/0!</v>
      </c>
      <c r="AX106" s="148" t="e">
        <f t="shared" si="5"/>
        <v>#DIV/0!</v>
      </c>
      <c r="AY106" s="148" t="e">
        <f t="shared" si="6"/>
        <v>#DIV/0!</v>
      </c>
      <c r="AZ106" s="148" t="e">
        <f t="shared" si="7"/>
        <v>#DIV/0!</v>
      </c>
      <c r="BA106" s="117" t="e">
        <f t="shared" si="8"/>
        <v>#DIV/0!</v>
      </c>
      <c r="BB106" s="117" t="e">
        <f t="shared" si="9"/>
        <v>#DIV/0!</v>
      </c>
      <c r="BC106" s="117" t="e">
        <f t="shared" si="10"/>
        <v>#DIV/0!</v>
      </c>
      <c r="BD106" s="117" t="e">
        <f t="shared" si="11"/>
        <v>#DIV/0!</v>
      </c>
      <c r="BE106" s="118">
        <v>0.2</v>
      </c>
      <c r="BF106" s="118">
        <v>0.8</v>
      </c>
      <c r="BG106" s="117" t="e">
        <f t="shared" si="12"/>
        <v>#DIV/0!</v>
      </c>
      <c r="BH106" s="117" t="e">
        <f t="shared" si="13"/>
        <v>#DIV/0!</v>
      </c>
      <c r="BI106" s="117" t="e">
        <f t="shared" si="14"/>
        <v>#DIV/0!</v>
      </c>
      <c r="BJ106" s="117" t="e">
        <f t="shared" si="55"/>
        <v>#DIV/0!</v>
      </c>
      <c r="BK106" s="117" t="e">
        <f t="shared" si="55"/>
        <v>#DIV/0!</v>
      </c>
      <c r="BL106" s="117" t="e">
        <f t="shared" si="16"/>
        <v>#DIV/0!</v>
      </c>
      <c r="BM106" s="117" t="e">
        <f t="shared" si="17"/>
        <v>#DIV/0!</v>
      </c>
      <c r="BN106" s="117" t="e">
        <f t="shared" si="18"/>
        <v>#DIV/0!</v>
      </c>
      <c r="BO106" s="117" t="e">
        <f t="shared" si="56"/>
        <v>#DIV/0!</v>
      </c>
      <c r="BP106" s="117" t="e">
        <f t="shared" si="56"/>
        <v>#DIV/0!</v>
      </c>
      <c r="BQ106" s="117" t="e">
        <f t="shared" si="56"/>
        <v>#DIV/0!</v>
      </c>
      <c r="BR106" s="117" t="e">
        <f t="shared" si="56"/>
        <v>#DIV/0!</v>
      </c>
      <c r="BS106" s="2153"/>
      <c r="BT106" s="2153"/>
      <c r="BU106" s="2153"/>
      <c r="BV106" s="2153"/>
      <c r="BW106" s="2153"/>
      <c r="BX106" s="2153"/>
      <c r="BY106" s="2153"/>
      <c r="BZ106" s="2153"/>
      <c r="CA106" s="2150"/>
      <c r="CB106" s="8"/>
      <c r="CC106" s="2098"/>
      <c r="CD106" s="2101"/>
      <c r="CE106" s="2101"/>
      <c r="CF106" s="2104"/>
      <c r="CG106" s="2107"/>
      <c r="CH106" s="8"/>
      <c r="CI106" s="8"/>
      <c r="CJ106" s="8"/>
      <c r="CK106" s="8"/>
      <c r="CL106" s="8"/>
      <c r="CM106" s="8"/>
      <c r="CN106" s="8"/>
      <c r="CO106" s="8"/>
      <c r="CP106" s="8"/>
      <c r="CQ106" s="8"/>
      <c r="CR106" s="8"/>
      <c r="CS106" s="8"/>
      <c r="CT106" s="8"/>
    </row>
    <row r="107" spans="1:98">
      <c r="A107" s="2125"/>
      <c r="B107" s="2129"/>
      <c r="C107" s="2130"/>
      <c r="D107" s="2159"/>
      <c r="E107" s="2160"/>
      <c r="F107" s="95"/>
      <c r="G107" s="142"/>
      <c r="H107" s="2140"/>
      <c r="I107" s="97"/>
      <c r="J107" s="98"/>
      <c r="K107" s="98"/>
      <c r="L107" s="98"/>
      <c r="M107" s="2140"/>
      <c r="N107" s="2146"/>
      <c r="O107" s="297"/>
      <c r="P107" s="305"/>
      <c r="Q107" s="2116"/>
      <c r="R107" s="2119"/>
      <c r="S107" s="2119"/>
      <c r="T107" s="2122"/>
      <c r="U107" s="27"/>
      <c r="V107" s="101">
        <v>5</v>
      </c>
      <c r="W107" s="95"/>
      <c r="X107" s="102"/>
      <c r="Y107" s="102"/>
      <c r="Z107" s="211"/>
      <c r="AA107" s="104"/>
      <c r="AB107" s="105"/>
      <c r="AC107" s="105"/>
      <c r="AD107" s="106"/>
      <c r="AE107" s="138"/>
      <c r="AF107" s="107"/>
      <c r="AG107" s="108"/>
      <c r="AH107" s="108"/>
      <c r="AI107" s="108"/>
      <c r="AJ107" s="109"/>
      <c r="AK107" s="110"/>
      <c r="AL107" s="111"/>
      <c r="AM107" s="111"/>
      <c r="AN107" s="112"/>
      <c r="AO107" s="8"/>
      <c r="AP107" s="307"/>
      <c r="AQ107" s="308"/>
      <c r="AR107" s="89"/>
      <c r="AS107" s="115" t="e">
        <f t="shared" si="46"/>
        <v>#DIV/0!</v>
      </c>
      <c r="AT107" s="116" t="e">
        <f t="shared" si="47"/>
        <v>#DIV/0!</v>
      </c>
      <c r="AU107" s="116" t="e">
        <f t="shared" si="48"/>
        <v>#DIV/0!</v>
      </c>
      <c r="AV107" s="116" t="e">
        <f t="shared" si="49"/>
        <v>#DIV/0!</v>
      </c>
      <c r="AW107" s="148" t="e">
        <f t="shared" si="4"/>
        <v>#DIV/0!</v>
      </c>
      <c r="AX107" s="148" t="e">
        <f t="shared" si="5"/>
        <v>#DIV/0!</v>
      </c>
      <c r="AY107" s="148" t="e">
        <f t="shared" si="6"/>
        <v>#DIV/0!</v>
      </c>
      <c r="AZ107" s="148" t="e">
        <f t="shared" si="7"/>
        <v>#DIV/0!</v>
      </c>
      <c r="BA107" s="117" t="e">
        <f t="shared" si="8"/>
        <v>#DIV/0!</v>
      </c>
      <c r="BB107" s="117" t="e">
        <f t="shared" si="9"/>
        <v>#DIV/0!</v>
      </c>
      <c r="BC107" s="117" t="e">
        <f t="shared" si="10"/>
        <v>#DIV/0!</v>
      </c>
      <c r="BD107" s="117" t="e">
        <f t="shared" si="11"/>
        <v>#DIV/0!</v>
      </c>
      <c r="BE107" s="118">
        <v>0.2</v>
      </c>
      <c r="BF107" s="118">
        <v>0.8</v>
      </c>
      <c r="BG107" s="117" t="e">
        <f t="shared" si="12"/>
        <v>#DIV/0!</v>
      </c>
      <c r="BH107" s="117" t="e">
        <f t="shared" si="13"/>
        <v>#DIV/0!</v>
      </c>
      <c r="BI107" s="117" t="e">
        <f t="shared" si="14"/>
        <v>#DIV/0!</v>
      </c>
      <c r="BJ107" s="117" t="e">
        <f t="shared" si="55"/>
        <v>#DIV/0!</v>
      </c>
      <c r="BK107" s="117" t="e">
        <f t="shared" si="55"/>
        <v>#DIV/0!</v>
      </c>
      <c r="BL107" s="117" t="e">
        <f t="shared" si="16"/>
        <v>#DIV/0!</v>
      </c>
      <c r="BM107" s="117" t="e">
        <f t="shared" si="17"/>
        <v>#DIV/0!</v>
      </c>
      <c r="BN107" s="117" t="e">
        <f t="shared" si="18"/>
        <v>#DIV/0!</v>
      </c>
      <c r="BO107" s="117" t="e">
        <f t="shared" si="56"/>
        <v>#DIV/0!</v>
      </c>
      <c r="BP107" s="117" t="e">
        <f t="shared" si="56"/>
        <v>#DIV/0!</v>
      </c>
      <c r="BQ107" s="117" t="e">
        <f t="shared" si="56"/>
        <v>#DIV/0!</v>
      </c>
      <c r="BR107" s="117" t="e">
        <f t="shared" si="56"/>
        <v>#DIV/0!</v>
      </c>
      <c r="BS107" s="2153"/>
      <c r="BT107" s="2153"/>
      <c r="BU107" s="2153"/>
      <c r="BV107" s="2153"/>
      <c r="BW107" s="2153"/>
      <c r="BX107" s="2153"/>
      <c r="BY107" s="2153"/>
      <c r="BZ107" s="2153"/>
      <c r="CA107" s="2150"/>
      <c r="CB107" s="8"/>
      <c r="CC107" s="2098"/>
      <c r="CD107" s="2101"/>
      <c r="CE107" s="2101"/>
      <c r="CF107" s="2104"/>
      <c r="CG107" s="2107"/>
      <c r="CH107" s="8"/>
      <c r="CI107" s="8"/>
      <c r="CJ107" s="8"/>
      <c r="CK107" s="8"/>
      <c r="CL107" s="8"/>
      <c r="CM107" s="8"/>
      <c r="CN107" s="8"/>
      <c r="CO107" s="8"/>
      <c r="CP107" s="8"/>
      <c r="CQ107" s="8"/>
      <c r="CR107" s="8"/>
      <c r="CS107" s="8"/>
      <c r="CT107" s="8"/>
    </row>
    <row r="108" spans="1:98">
      <c r="A108" s="2125"/>
      <c r="B108" s="2129"/>
      <c r="C108" s="2130"/>
      <c r="D108" s="2159"/>
      <c r="E108" s="2160"/>
      <c r="F108" s="95"/>
      <c r="G108" s="142"/>
      <c r="H108" s="2140"/>
      <c r="I108" s="97"/>
      <c r="J108" s="98"/>
      <c r="K108" s="98"/>
      <c r="L108" s="98"/>
      <c r="M108" s="2140"/>
      <c r="N108" s="2146"/>
      <c r="O108" s="297"/>
      <c r="P108" s="305"/>
      <c r="Q108" s="2116"/>
      <c r="R108" s="2119"/>
      <c r="S108" s="2119"/>
      <c r="T108" s="2122"/>
      <c r="U108" s="27"/>
      <c r="V108" s="101">
        <v>6</v>
      </c>
      <c r="W108" s="120"/>
      <c r="X108" s="102"/>
      <c r="Y108" s="102"/>
      <c r="Z108" s="211"/>
      <c r="AA108" s="104"/>
      <c r="AB108" s="105"/>
      <c r="AC108" s="105"/>
      <c r="AD108" s="106"/>
      <c r="AE108" s="138"/>
      <c r="AF108" s="107"/>
      <c r="AG108" s="108"/>
      <c r="AH108" s="108"/>
      <c r="AI108" s="108"/>
      <c r="AJ108" s="109"/>
      <c r="AK108" s="110"/>
      <c r="AL108" s="111"/>
      <c r="AM108" s="111"/>
      <c r="AN108" s="112"/>
      <c r="AO108" s="8"/>
      <c r="AP108" s="307"/>
      <c r="AQ108" s="308"/>
      <c r="AR108" s="89"/>
      <c r="AS108" s="115" t="e">
        <f t="shared" si="46"/>
        <v>#DIV/0!</v>
      </c>
      <c r="AT108" s="116" t="e">
        <f t="shared" si="47"/>
        <v>#DIV/0!</v>
      </c>
      <c r="AU108" s="116" t="e">
        <f t="shared" si="48"/>
        <v>#DIV/0!</v>
      </c>
      <c r="AV108" s="116" t="e">
        <f t="shared" si="49"/>
        <v>#DIV/0!</v>
      </c>
      <c r="AW108" s="148" t="e">
        <f t="shared" si="4"/>
        <v>#DIV/0!</v>
      </c>
      <c r="AX108" s="148" t="e">
        <f t="shared" si="5"/>
        <v>#DIV/0!</v>
      </c>
      <c r="AY108" s="148" t="e">
        <f t="shared" si="6"/>
        <v>#DIV/0!</v>
      </c>
      <c r="AZ108" s="148" t="e">
        <f t="shared" si="7"/>
        <v>#DIV/0!</v>
      </c>
      <c r="BA108" s="117" t="e">
        <f t="shared" si="8"/>
        <v>#DIV/0!</v>
      </c>
      <c r="BB108" s="117" t="e">
        <f t="shared" si="9"/>
        <v>#DIV/0!</v>
      </c>
      <c r="BC108" s="117" t="e">
        <f t="shared" si="10"/>
        <v>#DIV/0!</v>
      </c>
      <c r="BD108" s="117" t="e">
        <f t="shared" si="11"/>
        <v>#DIV/0!</v>
      </c>
      <c r="BE108" s="118">
        <v>0.2</v>
      </c>
      <c r="BF108" s="118">
        <v>0.8</v>
      </c>
      <c r="BG108" s="117" t="e">
        <f t="shared" si="12"/>
        <v>#DIV/0!</v>
      </c>
      <c r="BH108" s="117" t="e">
        <f t="shared" si="13"/>
        <v>#DIV/0!</v>
      </c>
      <c r="BI108" s="117" t="e">
        <f t="shared" si="14"/>
        <v>#DIV/0!</v>
      </c>
      <c r="BJ108" s="117" t="e">
        <f t="shared" si="55"/>
        <v>#DIV/0!</v>
      </c>
      <c r="BK108" s="117" t="e">
        <f t="shared" si="55"/>
        <v>#DIV/0!</v>
      </c>
      <c r="BL108" s="117" t="e">
        <f t="shared" si="16"/>
        <v>#DIV/0!</v>
      </c>
      <c r="BM108" s="117" t="e">
        <f t="shared" si="17"/>
        <v>#DIV/0!</v>
      </c>
      <c r="BN108" s="117" t="e">
        <f t="shared" si="18"/>
        <v>#DIV/0!</v>
      </c>
      <c r="BO108" s="117" t="e">
        <f t="shared" si="56"/>
        <v>#DIV/0!</v>
      </c>
      <c r="BP108" s="117" t="e">
        <f t="shared" si="56"/>
        <v>#DIV/0!</v>
      </c>
      <c r="BQ108" s="117" t="e">
        <f t="shared" si="56"/>
        <v>#DIV/0!</v>
      </c>
      <c r="BR108" s="117" t="e">
        <f t="shared" si="56"/>
        <v>#DIV/0!</v>
      </c>
      <c r="BS108" s="2153"/>
      <c r="BT108" s="2153"/>
      <c r="BU108" s="2153"/>
      <c r="BV108" s="2153"/>
      <c r="BW108" s="2153"/>
      <c r="BX108" s="2153"/>
      <c r="BY108" s="2153"/>
      <c r="BZ108" s="2153"/>
      <c r="CA108" s="2150"/>
      <c r="CB108" s="8"/>
      <c r="CC108" s="2098"/>
      <c r="CD108" s="2101"/>
      <c r="CE108" s="2101"/>
      <c r="CF108" s="2104"/>
      <c r="CG108" s="2107"/>
      <c r="CH108" s="8"/>
      <c r="CI108" s="8"/>
      <c r="CJ108" s="8"/>
      <c r="CK108" s="8"/>
      <c r="CL108" s="8"/>
      <c r="CM108" s="8"/>
      <c r="CN108" s="8"/>
      <c r="CO108" s="8"/>
      <c r="CP108" s="8"/>
      <c r="CQ108" s="8"/>
      <c r="CR108" s="8"/>
      <c r="CS108" s="8"/>
      <c r="CT108" s="8"/>
    </row>
    <row r="109" spans="1:98">
      <c r="A109" s="2125"/>
      <c r="B109" s="2129"/>
      <c r="C109" s="2130"/>
      <c r="D109" s="2159"/>
      <c r="E109" s="2160"/>
      <c r="F109" s="95"/>
      <c r="G109" s="142"/>
      <c r="H109" s="2140"/>
      <c r="I109" s="97"/>
      <c r="J109" s="98"/>
      <c r="K109" s="98"/>
      <c r="L109" s="98"/>
      <c r="M109" s="2140"/>
      <c r="N109" s="2146"/>
      <c r="O109" s="297"/>
      <c r="P109" s="305"/>
      <c r="Q109" s="2116"/>
      <c r="R109" s="2119"/>
      <c r="S109" s="2119"/>
      <c r="T109" s="2122"/>
      <c r="U109" s="27"/>
      <c r="V109" s="101">
        <v>7</v>
      </c>
      <c r="W109" s="120"/>
      <c r="X109" s="102"/>
      <c r="Y109" s="102"/>
      <c r="Z109" s="211"/>
      <c r="AA109" s="104"/>
      <c r="AB109" s="105"/>
      <c r="AC109" s="105"/>
      <c r="AD109" s="106"/>
      <c r="AE109" s="138"/>
      <c r="AF109" s="107"/>
      <c r="AG109" s="108"/>
      <c r="AH109" s="108"/>
      <c r="AI109" s="108"/>
      <c r="AJ109" s="109"/>
      <c r="AK109" s="110"/>
      <c r="AL109" s="111"/>
      <c r="AM109" s="111"/>
      <c r="AN109" s="112"/>
      <c r="AO109" s="8"/>
      <c r="AP109" s="307"/>
      <c r="AQ109" s="308"/>
      <c r="AR109" s="89"/>
      <c r="AS109" s="115" t="e">
        <f t="shared" si="46"/>
        <v>#DIV/0!</v>
      </c>
      <c r="AT109" s="116" t="e">
        <f t="shared" si="47"/>
        <v>#DIV/0!</v>
      </c>
      <c r="AU109" s="116" t="e">
        <f t="shared" si="48"/>
        <v>#DIV/0!</v>
      </c>
      <c r="AV109" s="116" t="e">
        <f t="shared" si="49"/>
        <v>#DIV/0!</v>
      </c>
      <c r="AW109" s="148" t="e">
        <f t="shared" si="4"/>
        <v>#DIV/0!</v>
      </c>
      <c r="AX109" s="148" t="e">
        <f t="shared" si="5"/>
        <v>#DIV/0!</v>
      </c>
      <c r="AY109" s="148" t="e">
        <f t="shared" si="6"/>
        <v>#DIV/0!</v>
      </c>
      <c r="AZ109" s="148" t="e">
        <f t="shared" si="7"/>
        <v>#DIV/0!</v>
      </c>
      <c r="BA109" s="117" t="e">
        <f t="shared" si="8"/>
        <v>#DIV/0!</v>
      </c>
      <c r="BB109" s="117" t="e">
        <f t="shared" si="9"/>
        <v>#DIV/0!</v>
      </c>
      <c r="BC109" s="117" t="e">
        <f t="shared" si="10"/>
        <v>#DIV/0!</v>
      </c>
      <c r="BD109" s="117" t="e">
        <f t="shared" si="11"/>
        <v>#DIV/0!</v>
      </c>
      <c r="BE109" s="118">
        <v>0.2</v>
      </c>
      <c r="BF109" s="118">
        <v>0.8</v>
      </c>
      <c r="BG109" s="117" t="e">
        <f t="shared" si="12"/>
        <v>#DIV/0!</v>
      </c>
      <c r="BH109" s="117" t="e">
        <f t="shared" si="13"/>
        <v>#DIV/0!</v>
      </c>
      <c r="BI109" s="117" t="e">
        <f t="shared" si="14"/>
        <v>#DIV/0!</v>
      </c>
      <c r="BJ109" s="117" t="e">
        <f t="shared" ref="BJ109:BK124" si="63">+AZ109*BE109</f>
        <v>#DIV/0!</v>
      </c>
      <c r="BK109" s="117" t="e">
        <f t="shared" si="63"/>
        <v>#DIV/0!</v>
      </c>
      <c r="BL109" s="117" t="e">
        <f t="shared" si="16"/>
        <v>#DIV/0!</v>
      </c>
      <c r="BM109" s="117" t="e">
        <f t="shared" si="17"/>
        <v>#DIV/0!</v>
      </c>
      <c r="BN109" s="117" t="e">
        <f t="shared" si="18"/>
        <v>#DIV/0!</v>
      </c>
      <c r="BO109" s="117" t="e">
        <f t="shared" ref="BO109:BR124" si="64">+BG109+BK109</f>
        <v>#DIV/0!</v>
      </c>
      <c r="BP109" s="117" t="e">
        <f t="shared" si="64"/>
        <v>#DIV/0!</v>
      </c>
      <c r="BQ109" s="117" t="e">
        <f t="shared" si="64"/>
        <v>#DIV/0!</v>
      </c>
      <c r="BR109" s="117" t="e">
        <f t="shared" si="64"/>
        <v>#DIV/0!</v>
      </c>
      <c r="BS109" s="2153"/>
      <c r="BT109" s="2153"/>
      <c r="BU109" s="2153"/>
      <c r="BV109" s="2153"/>
      <c r="BW109" s="2153"/>
      <c r="BX109" s="2153"/>
      <c r="BY109" s="2153"/>
      <c r="BZ109" s="2153"/>
      <c r="CA109" s="2150"/>
      <c r="CB109" s="8"/>
      <c r="CC109" s="2098"/>
      <c r="CD109" s="2101"/>
      <c r="CE109" s="2101"/>
      <c r="CF109" s="2104"/>
      <c r="CG109" s="2107"/>
      <c r="CH109" s="8"/>
      <c r="CI109" s="8"/>
      <c r="CJ109" s="8"/>
      <c r="CK109" s="8"/>
      <c r="CL109" s="8"/>
      <c r="CM109" s="8"/>
      <c r="CN109" s="8"/>
      <c r="CO109" s="8"/>
      <c r="CP109" s="8"/>
      <c r="CQ109" s="8"/>
      <c r="CR109" s="8"/>
      <c r="CS109" s="8"/>
      <c r="CT109" s="8"/>
    </row>
    <row r="110" spans="1:98">
      <c r="A110" s="2125"/>
      <c r="B110" s="2129"/>
      <c r="C110" s="2130"/>
      <c r="D110" s="2159"/>
      <c r="E110" s="2160"/>
      <c r="F110" s="95"/>
      <c r="G110" s="142"/>
      <c r="H110" s="2140"/>
      <c r="I110" s="97"/>
      <c r="J110" s="98"/>
      <c r="K110" s="98"/>
      <c r="L110" s="98"/>
      <c r="M110" s="2140"/>
      <c r="N110" s="2146"/>
      <c r="O110" s="297"/>
      <c r="P110" s="305"/>
      <c r="Q110" s="2116"/>
      <c r="R110" s="2119"/>
      <c r="S110" s="2119"/>
      <c r="T110" s="2122"/>
      <c r="U110" s="27"/>
      <c r="V110" s="101">
        <v>8</v>
      </c>
      <c r="W110" s="120"/>
      <c r="X110" s="102"/>
      <c r="Y110" s="102"/>
      <c r="Z110" s="211"/>
      <c r="AA110" s="104"/>
      <c r="AB110" s="105"/>
      <c r="AC110" s="105"/>
      <c r="AD110" s="106"/>
      <c r="AE110" s="138"/>
      <c r="AF110" s="107"/>
      <c r="AG110" s="108"/>
      <c r="AH110" s="108"/>
      <c r="AI110" s="108"/>
      <c r="AJ110" s="109"/>
      <c r="AK110" s="110"/>
      <c r="AL110" s="111"/>
      <c r="AM110" s="111"/>
      <c r="AN110" s="112"/>
      <c r="AO110" s="8"/>
      <c r="AP110" s="307"/>
      <c r="AQ110" s="308"/>
      <c r="AR110" s="89"/>
      <c r="AS110" s="115" t="e">
        <f t="shared" si="46"/>
        <v>#DIV/0!</v>
      </c>
      <c r="AT110" s="116" t="e">
        <f t="shared" si="47"/>
        <v>#DIV/0!</v>
      </c>
      <c r="AU110" s="116" t="e">
        <f t="shared" si="48"/>
        <v>#DIV/0!</v>
      </c>
      <c r="AV110" s="116" t="e">
        <f t="shared" si="49"/>
        <v>#DIV/0!</v>
      </c>
      <c r="AW110" s="148" t="e">
        <f t="shared" si="4"/>
        <v>#DIV/0!</v>
      </c>
      <c r="AX110" s="148" t="e">
        <f t="shared" si="5"/>
        <v>#DIV/0!</v>
      </c>
      <c r="AY110" s="148" t="e">
        <f t="shared" si="6"/>
        <v>#DIV/0!</v>
      </c>
      <c r="AZ110" s="148" t="e">
        <f t="shared" si="7"/>
        <v>#DIV/0!</v>
      </c>
      <c r="BA110" s="117" t="e">
        <f t="shared" si="8"/>
        <v>#DIV/0!</v>
      </c>
      <c r="BB110" s="117" t="e">
        <f t="shared" si="9"/>
        <v>#DIV/0!</v>
      </c>
      <c r="BC110" s="117" t="e">
        <f t="shared" si="10"/>
        <v>#DIV/0!</v>
      </c>
      <c r="BD110" s="117" t="e">
        <f t="shared" si="11"/>
        <v>#DIV/0!</v>
      </c>
      <c r="BE110" s="118">
        <v>0.2</v>
      </c>
      <c r="BF110" s="118">
        <v>0.8</v>
      </c>
      <c r="BG110" s="117" t="e">
        <f t="shared" si="12"/>
        <v>#DIV/0!</v>
      </c>
      <c r="BH110" s="117" t="e">
        <f t="shared" si="13"/>
        <v>#DIV/0!</v>
      </c>
      <c r="BI110" s="117" t="e">
        <f t="shared" si="14"/>
        <v>#DIV/0!</v>
      </c>
      <c r="BJ110" s="117" t="e">
        <f t="shared" si="63"/>
        <v>#DIV/0!</v>
      </c>
      <c r="BK110" s="117" t="e">
        <f t="shared" si="63"/>
        <v>#DIV/0!</v>
      </c>
      <c r="BL110" s="117" t="e">
        <f t="shared" si="16"/>
        <v>#DIV/0!</v>
      </c>
      <c r="BM110" s="117" t="e">
        <f t="shared" si="17"/>
        <v>#DIV/0!</v>
      </c>
      <c r="BN110" s="117" t="e">
        <f t="shared" si="18"/>
        <v>#DIV/0!</v>
      </c>
      <c r="BO110" s="117" t="e">
        <f t="shared" si="64"/>
        <v>#DIV/0!</v>
      </c>
      <c r="BP110" s="117" t="e">
        <f t="shared" si="64"/>
        <v>#DIV/0!</v>
      </c>
      <c r="BQ110" s="117" t="e">
        <f t="shared" si="64"/>
        <v>#DIV/0!</v>
      </c>
      <c r="BR110" s="117" t="e">
        <f t="shared" si="64"/>
        <v>#DIV/0!</v>
      </c>
      <c r="BS110" s="2153"/>
      <c r="BT110" s="2153"/>
      <c r="BU110" s="2153"/>
      <c r="BV110" s="2153"/>
      <c r="BW110" s="2153"/>
      <c r="BX110" s="2153"/>
      <c r="BY110" s="2153"/>
      <c r="BZ110" s="2153"/>
      <c r="CA110" s="2150"/>
      <c r="CB110" s="8"/>
      <c r="CC110" s="2098"/>
      <c r="CD110" s="2101"/>
      <c r="CE110" s="2101"/>
      <c r="CF110" s="2104"/>
      <c r="CG110" s="2107"/>
      <c r="CH110" s="8"/>
      <c r="CI110" s="8"/>
      <c r="CJ110" s="8"/>
      <c r="CK110" s="8"/>
      <c r="CL110" s="8"/>
      <c r="CM110" s="8"/>
      <c r="CN110" s="8"/>
      <c r="CO110" s="8"/>
      <c r="CP110" s="8"/>
      <c r="CQ110" s="8"/>
      <c r="CR110" s="8"/>
      <c r="CS110" s="8"/>
      <c r="CT110" s="8"/>
    </row>
    <row r="111" spans="1:98">
      <c r="A111" s="2125"/>
      <c r="B111" s="2129"/>
      <c r="C111" s="2130"/>
      <c r="D111" s="2159"/>
      <c r="E111" s="2160"/>
      <c r="F111" s="95"/>
      <c r="G111" s="142"/>
      <c r="H111" s="2140"/>
      <c r="I111" s="97"/>
      <c r="J111" s="98"/>
      <c r="K111" s="98"/>
      <c r="L111" s="98"/>
      <c r="M111" s="2140"/>
      <c r="N111" s="2146"/>
      <c r="O111" s="297"/>
      <c r="P111" s="305"/>
      <c r="Q111" s="2116"/>
      <c r="R111" s="2119"/>
      <c r="S111" s="2119"/>
      <c r="T111" s="2122"/>
      <c r="U111" s="27"/>
      <c r="V111" s="101">
        <v>9</v>
      </c>
      <c r="W111" s="120"/>
      <c r="X111" s="102"/>
      <c r="Y111" s="102"/>
      <c r="Z111" s="211"/>
      <c r="AA111" s="104"/>
      <c r="AB111" s="105"/>
      <c r="AC111" s="105"/>
      <c r="AD111" s="106"/>
      <c r="AE111" s="138"/>
      <c r="AF111" s="107"/>
      <c r="AG111" s="108"/>
      <c r="AH111" s="108"/>
      <c r="AI111" s="108"/>
      <c r="AJ111" s="109"/>
      <c r="AK111" s="110"/>
      <c r="AL111" s="111"/>
      <c r="AM111" s="111"/>
      <c r="AN111" s="112"/>
      <c r="AO111" s="8"/>
      <c r="AP111" s="307"/>
      <c r="AQ111" s="308"/>
      <c r="AR111" s="89"/>
      <c r="AS111" s="115" t="e">
        <f t="shared" si="46"/>
        <v>#DIV/0!</v>
      </c>
      <c r="AT111" s="116" t="e">
        <f t="shared" si="47"/>
        <v>#DIV/0!</v>
      </c>
      <c r="AU111" s="116" t="e">
        <f t="shared" si="48"/>
        <v>#DIV/0!</v>
      </c>
      <c r="AV111" s="116" t="e">
        <f t="shared" si="49"/>
        <v>#DIV/0!</v>
      </c>
      <c r="AW111" s="148" t="e">
        <f t="shared" si="4"/>
        <v>#DIV/0!</v>
      </c>
      <c r="AX111" s="148" t="e">
        <f t="shared" si="5"/>
        <v>#DIV/0!</v>
      </c>
      <c r="AY111" s="148" t="e">
        <f t="shared" si="6"/>
        <v>#DIV/0!</v>
      </c>
      <c r="AZ111" s="148" t="e">
        <f t="shared" si="7"/>
        <v>#DIV/0!</v>
      </c>
      <c r="BA111" s="117" t="e">
        <f t="shared" si="8"/>
        <v>#DIV/0!</v>
      </c>
      <c r="BB111" s="117" t="e">
        <f t="shared" si="9"/>
        <v>#DIV/0!</v>
      </c>
      <c r="BC111" s="117" t="e">
        <f t="shared" si="10"/>
        <v>#DIV/0!</v>
      </c>
      <c r="BD111" s="117" t="e">
        <f t="shared" si="11"/>
        <v>#DIV/0!</v>
      </c>
      <c r="BE111" s="118">
        <v>0.2</v>
      </c>
      <c r="BF111" s="118">
        <v>0.8</v>
      </c>
      <c r="BG111" s="117" t="e">
        <f t="shared" si="12"/>
        <v>#DIV/0!</v>
      </c>
      <c r="BH111" s="117" t="e">
        <f t="shared" si="13"/>
        <v>#DIV/0!</v>
      </c>
      <c r="BI111" s="117" t="e">
        <f t="shared" si="14"/>
        <v>#DIV/0!</v>
      </c>
      <c r="BJ111" s="117" t="e">
        <f t="shared" si="63"/>
        <v>#DIV/0!</v>
      </c>
      <c r="BK111" s="117" t="e">
        <f t="shared" si="63"/>
        <v>#DIV/0!</v>
      </c>
      <c r="BL111" s="117" t="e">
        <f t="shared" si="16"/>
        <v>#DIV/0!</v>
      </c>
      <c r="BM111" s="117" t="e">
        <f t="shared" si="17"/>
        <v>#DIV/0!</v>
      </c>
      <c r="BN111" s="117" t="e">
        <f t="shared" si="18"/>
        <v>#DIV/0!</v>
      </c>
      <c r="BO111" s="117" t="e">
        <f t="shared" si="64"/>
        <v>#DIV/0!</v>
      </c>
      <c r="BP111" s="117" t="e">
        <f t="shared" si="64"/>
        <v>#DIV/0!</v>
      </c>
      <c r="BQ111" s="117" t="e">
        <f t="shared" si="64"/>
        <v>#DIV/0!</v>
      </c>
      <c r="BR111" s="117" t="e">
        <f t="shared" si="64"/>
        <v>#DIV/0!</v>
      </c>
      <c r="BS111" s="2153"/>
      <c r="BT111" s="2153"/>
      <c r="BU111" s="2153"/>
      <c r="BV111" s="2153"/>
      <c r="BW111" s="2153"/>
      <c r="BX111" s="2153"/>
      <c r="BY111" s="2153"/>
      <c r="BZ111" s="2153"/>
      <c r="CA111" s="2150"/>
      <c r="CB111" s="8"/>
      <c r="CC111" s="2098"/>
      <c r="CD111" s="2101"/>
      <c r="CE111" s="2101"/>
      <c r="CF111" s="2104"/>
      <c r="CG111" s="2107"/>
      <c r="CH111" s="8"/>
      <c r="CI111" s="8"/>
      <c r="CJ111" s="8"/>
      <c r="CK111" s="8"/>
      <c r="CL111" s="8"/>
      <c r="CM111" s="8"/>
      <c r="CN111" s="8"/>
      <c r="CO111" s="8"/>
      <c r="CP111" s="8"/>
      <c r="CQ111" s="8"/>
      <c r="CR111" s="8"/>
      <c r="CS111" s="8"/>
      <c r="CT111" s="8"/>
    </row>
    <row r="112" spans="1:98" ht="15" thickBot="1">
      <c r="A112" s="2126"/>
      <c r="B112" s="2131"/>
      <c r="C112" s="2132"/>
      <c r="D112" s="2161"/>
      <c r="E112" s="2162"/>
      <c r="F112" s="150"/>
      <c r="G112" s="151"/>
      <c r="H112" s="2141"/>
      <c r="I112" s="121"/>
      <c r="J112" s="122"/>
      <c r="K112" s="122"/>
      <c r="L112" s="122"/>
      <c r="M112" s="2141"/>
      <c r="N112" s="2147"/>
      <c r="O112" s="351"/>
      <c r="P112" s="352"/>
      <c r="Q112" s="2117"/>
      <c r="R112" s="2120"/>
      <c r="S112" s="2120"/>
      <c r="T112" s="2123"/>
      <c r="U112" s="27"/>
      <c r="V112" s="168">
        <v>10</v>
      </c>
      <c r="W112" s="179"/>
      <c r="X112" s="152"/>
      <c r="Y112" s="152"/>
      <c r="Z112" s="153"/>
      <c r="AA112" s="125"/>
      <c r="AB112" s="126"/>
      <c r="AC112" s="126"/>
      <c r="AD112" s="127"/>
      <c r="AE112" s="138"/>
      <c r="AF112" s="154"/>
      <c r="AG112" s="156"/>
      <c r="AH112" s="156"/>
      <c r="AI112" s="156"/>
      <c r="AJ112" s="157"/>
      <c r="AK112" s="128"/>
      <c r="AL112" s="129"/>
      <c r="AM112" s="129"/>
      <c r="AN112" s="130"/>
      <c r="AO112" s="8"/>
      <c r="AP112" s="353"/>
      <c r="AQ112" s="354"/>
      <c r="AR112" s="89"/>
      <c r="AS112" s="133" t="e">
        <f t="shared" si="46"/>
        <v>#DIV/0!</v>
      </c>
      <c r="AT112" s="169" t="e">
        <f t="shared" si="47"/>
        <v>#DIV/0!</v>
      </c>
      <c r="AU112" s="169" t="e">
        <f t="shared" si="48"/>
        <v>#DIV/0!</v>
      </c>
      <c r="AV112" s="169" t="e">
        <f t="shared" si="49"/>
        <v>#DIV/0!</v>
      </c>
      <c r="AW112" s="180" t="e">
        <f t="shared" si="4"/>
        <v>#DIV/0!</v>
      </c>
      <c r="AX112" s="180" t="e">
        <f t="shared" si="5"/>
        <v>#DIV/0!</v>
      </c>
      <c r="AY112" s="180" t="e">
        <f t="shared" si="6"/>
        <v>#DIV/0!</v>
      </c>
      <c r="AZ112" s="180" t="e">
        <f t="shared" si="7"/>
        <v>#DIV/0!</v>
      </c>
      <c r="BA112" s="160" t="e">
        <f t="shared" si="8"/>
        <v>#DIV/0!</v>
      </c>
      <c r="BB112" s="160" t="e">
        <f t="shared" si="9"/>
        <v>#DIV/0!</v>
      </c>
      <c r="BC112" s="160" t="e">
        <f t="shared" si="10"/>
        <v>#DIV/0!</v>
      </c>
      <c r="BD112" s="160" t="e">
        <f t="shared" si="11"/>
        <v>#DIV/0!</v>
      </c>
      <c r="BE112" s="159">
        <v>0.2</v>
      </c>
      <c r="BF112" s="159">
        <v>0.8</v>
      </c>
      <c r="BG112" s="160" t="e">
        <f t="shared" si="12"/>
        <v>#DIV/0!</v>
      </c>
      <c r="BH112" s="160" t="e">
        <f t="shared" si="13"/>
        <v>#DIV/0!</v>
      </c>
      <c r="BI112" s="160" t="e">
        <f t="shared" si="14"/>
        <v>#DIV/0!</v>
      </c>
      <c r="BJ112" s="160" t="e">
        <f t="shared" si="63"/>
        <v>#DIV/0!</v>
      </c>
      <c r="BK112" s="160" t="e">
        <f t="shared" si="63"/>
        <v>#DIV/0!</v>
      </c>
      <c r="BL112" s="160" t="e">
        <f t="shared" si="16"/>
        <v>#DIV/0!</v>
      </c>
      <c r="BM112" s="160" t="e">
        <f t="shared" si="17"/>
        <v>#DIV/0!</v>
      </c>
      <c r="BN112" s="160" t="e">
        <f t="shared" si="18"/>
        <v>#DIV/0!</v>
      </c>
      <c r="BO112" s="160" t="e">
        <f t="shared" si="64"/>
        <v>#DIV/0!</v>
      </c>
      <c r="BP112" s="160" t="e">
        <f t="shared" si="64"/>
        <v>#DIV/0!</v>
      </c>
      <c r="BQ112" s="160" t="e">
        <f t="shared" si="64"/>
        <v>#DIV/0!</v>
      </c>
      <c r="BR112" s="160" t="e">
        <f t="shared" si="64"/>
        <v>#DIV/0!</v>
      </c>
      <c r="BS112" s="2154"/>
      <c r="BT112" s="2154"/>
      <c r="BU112" s="2154"/>
      <c r="BV112" s="2154"/>
      <c r="BW112" s="2154"/>
      <c r="BX112" s="2154"/>
      <c r="BY112" s="2154"/>
      <c r="BZ112" s="2154"/>
      <c r="CA112" s="2151"/>
      <c r="CB112" s="8"/>
      <c r="CC112" s="2099"/>
      <c r="CD112" s="2102"/>
      <c r="CE112" s="2102"/>
      <c r="CF112" s="2105"/>
      <c r="CG112" s="2108"/>
      <c r="CH112" s="8"/>
      <c r="CI112" s="8"/>
      <c r="CJ112" s="8"/>
      <c r="CK112" s="8"/>
      <c r="CL112" s="8"/>
      <c r="CM112" s="8"/>
      <c r="CN112" s="8"/>
      <c r="CO112" s="8"/>
      <c r="CP112" s="8"/>
      <c r="CQ112" s="8"/>
      <c r="CR112" s="8"/>
      <c r="CS112" s="8"/>
      <c r="CT112" s="8"/>
    </row>
    <row r="113" spans="1:98">
      <c r="A113" s="2124">
        <v>11</v>
      </c>
      <c r="B113" s="2127"/>
      <c r="C113" s="2128"/>
      <c r="D113" s="2157"/>
      <c r="E113" s="2158"/>
      <c r="F113" s="66"/>
      <c r="G113" s="135"/>
      <c r="H113" s="2139"/>
      <c r="I113" s="69"/>
      <c r="J113" s="70"/>
      <c r="K113" s="70"/>
      <c r="L113" s="70"/>
      <c r="M113" s="2148"/>
      <c r="N113" s="2145">
        <f>+P113+P114+P115+P116+P117+P118+P119+P120+P121+P122</f>
        <v>0</v>
      </c>
      <c r="O113" s="72"/>
      <c r="P113" s="885"/>
      <c r="Q113" s="2115"/>
      <c r="R113" s="2118"/>
      <c r="S113" s="2118"/>
      <c r="T113" s="2121"/>
      <c r="U113" s="138"/>
      <c r="V113" s="75">
        <v>1</v>
      </c>
      <c r="W113" s="184"/>
      <c r="X113" s="212"/>
      <c r="Y113" s="212"/>
      <c r="Z113" s="213"/>
      <c r="AA113" s="892"/>
      <c r="AB113" s="893"/>
      <c r="AC113" s="893"/>
      <c r="AD113" s="894"/>
      <c r="AE113" s="217"/>
      <c r="AF113" s="218"/>
      <c r="AG113" s="217"/>
      <c r="AH113" s="217"/>
      <c r="AI113" s="217"/>
      <c r="AJ113" s="219"/>
      <c r="AK113" s="84"/>
      <c r="AL113" s="85"/>
      <c r="AM113" s="85"/>
      <c r="AN113" s="86"/>
      <c r="AO113" s="162"/>
      <c r="AP113" s="87"/>
      <c r="AQ113" s="88"/>
      <c r="AR113" s="89"/>
      <c r="AS113" s="90" t="e">
        <f t="shared" si="46"/>
        <v>#DIV/0!</v>
      </c>
      <c r="AT113" s="164" t="e">
        <f t="shared" si="47"/>
        <v>#DIV/0!</v>
      </c>
      <c r="AU113" s="164" t="e">
        <f t="shared" si="48"/>
        <v>#DIV/0!</v>
      </c>
      <c r="AV113" s="164" t="e">
        <f t="shared" si="49"/>
        <v>#DIV/0!</v>
      </c>
      <c r="AW113" s="176" t="e">
        <f t="shared" si="4"/>
        <v>#DIV/0!</v>
      </c>
      <c r="AX113" s="176" t="e">
        <f t="shared" si="5"/>
        <v>#DIV/0!</v>
      </c>
      <c r="AY113" s="176" t="e">
        <f t="shared" si="6"/>
        <v>#DIV/0!</v>
      </c>
      <c r="AZ113" s="176" t="e">
        <f t="shared" si="7"/>
        <v>#DIV/0!</v>
      </c>
      <c r="BA113" s="165" t="e">
        <f t="shared" si="8"/>
        <v>#DIV/0!</v>
      </c>
      <c r="BB113" s="165" t="e">
        <f t="shared" si="9"/>
        <v>#DIV/0!</v>
      </c>
      <c r="BC113" s="165" t="e">
        <f t="shared" si="10"/>
        <v>#DIV/0!</v>
      </c>
      <c r="BD113" s="165" t="e">
        <f t="shared" si="11"/>
        <v>#DIV/0!</v>
      </c>
      <c r="BE113" s="166">
        <v>0.2</v>
      </c>
      <c r="BF113" s="166">
        <v>0.8</v>
      </c>
      <c r="BG113" s="165" t="e">
        <f t="shared" si="12"/>
        <v>#DIV/0!</v>
      </c>
      <c r="BH113" s="165" t="e">
        <f t="shared" si="13"/>
        <v>#DIV/0!</v>
      </c>
      <c r="BI113" s="165" t="e">
        <f t="shared" si="14"/>
        <v>#DIV/0!</v>
      </c>
      <c r="BJ113" s="165" t="e">
        <f t="shared" si="63"/>
        <v>#DIV/0!</v>
      </c>
      <c r="BK113" s="165" t="e">
        <f t="shared" si="63"/>
        <v>#DIV/0!</v>
      </c>
      <c r="BL113" s="165" t="e">
        <f t="shared" si="16"/>
        <v>#DIV/0!</v>
      </c>
      <c r="BM113" s="165" t="e">
        <f t="shared" si="17"/>
        <v>#DIV/0!</v>
      </c>
      <c r="BN113" s="165" t="e">
        <f t="shared" si="18"/>
        <v>#DIV/0!</v>
      </c>
      <c r="BO113" s="165" t="e">
        <f t="shared" si="64"/>
        <v>#DIV/0!</v>
      </c>
      <c r="BP113" s="93" t="e">
        <f t="shared" si="64"/>
        <v>#DIV/0!</v>
      </c>
      <c r="BQ113" s="93" t="e">
        <f t="shared" si="64"/>
        <v>#DIV/0!</v>
      </c>
      <c r="BR113" s="93" t="e">
        <f t="shared" si="64"/>
        <v>#DIV/0!</v>
      </c>
      <c r="BS113" s="2152" t="e">
        <f t="shared" ref="BS113:BV113" si="65">AVERAGEIF(BO113:BO122,"&lt;&gt;#¡DIV/0!")</f>
        <v>#DIV/0!</v>
      </c>
      <c r="BT113" s="2152" t="e">
        <f t="shared" si="65"/>
        <v>#DIV/0!</v>
      </c>
      <c r="BU113" s="2152" t="e">
        <f t="shared" si="65"/>
        <v>#DIV/0!</v>
      </c>
      <c r="BV113" s="2152" t="e">
        <f t="shared" si="65"/>
        <v>#DIV/0!</v>
      </c>
      <c r="BW113" s="2155" t="e">
        <f>+C113*BS113</f>
        <v>#DIV/0!</v>
      </c>
      <c r="BX113" s="2155" t="e">
        <f>+C113*BT113</f>
        <v>#DIV/0!</v>
      </c>
      <c r="BY113" s="2155" t="e">
        <f>+C113*BU113</f>
        <v>#DIV/0!</v>
      </c>
      <c r="BZ113" s="2155" t="e">
        <f>+C113*BV113</f>
        <v>#DIV/0!</v>
      </c>
      <c r="CA113" s="2149" t="e">
        <f>SUM(BW113:BZ122)</f>
        <v>#DIV/0!</v>
      </c>
      <c r="CB113" s="8"/>
      <c r="CC113" s="2097" t="e">
        <f>+Q113/$N$113</f>
        <v>#DIV/0!</v>
      </c>
      <c r="CD113" s="2100" t="e">
        <f t="shared" ref="CD113:CF113" si="66">+R113/$N$113</f>
        <v>#DIV/0!</v>
      </c>
      <c r="CE113" s="2100" t="e">
        <f t="shared" si="66"/>
        <v>#DIV/0!</v>
      </c>
      <c r="CF113" s="2103" t="e">
        <f t="shared" si="66"/>
        <v>#DIV/0!</v>
      </c>
      <c r="CG113" s="2106" t="e">
        <f t="shared" ref="CG113" si="67">AVERAGE(CC113:CF122)</f>
        <v>#DIV/0!</v>
      </c>
      <c r="CH113" s="8"/>
      <c r="CI113" s="8"/>
      <c r="CJ113" s="8"/>
      <c r="CK113" s="8"/>
      <c r="CL113" s="8"/>
      <c r="CM113" s="8"/>
      <c r="CN113" s="8"/>
      <c r="CO113" s="8"/>
      <c r="CP113" s="8"/>
      <c r="CQ113" s="8"/>
      <c r="CR113" s="8"/>
      <c r="CS113" s="8"/>
      <c r="CT113" s="8"/>
    </row>
    <row r="114" spans="1:98">
      <c r="A114" s="2125"/>
      <c r="B114" s="2129"/>
      <c r="C114" s="2130"/>
      <c r="D114" s="2159"/>
      <c r="E114" s="2160"/>
      <c r="F114" s="95"/>
      <c r="G114" s="142"/>
      <c r="H114" s="2140"/>
      <c r="I114" s="97"/>
      <c r="J114" s="98"/>
      <c r="K114" s="98"/>
      <c r="L114" s="98"/>
      <c r="M114" s="2140"/>
      <c r="N114" s="2146"/>
      <c r="O114" s="297"/>
      <c r="P114" s="305"/>
      <c r="Q114" s="2116"/>
      <c r="R114" s="2119"/>
      <c r="S114" s="2119"/>
      <c r="T114" s="2122"/>
      <c r="U114" s="27"/>
      <c r="V114" s="101">
        <v>2</v>
      </c>
      <c r="W114" s="184"/>
      <c r="X114" s="212"/>
      <c r="Y114" s="212"/>
      <c r="Z114" s="213"/>
      <c r="AA114" s="895"/>
      <c r="AB114" s="896"/>
      <c r="AC114" s="897"/>
      <c r="AD114" s="898"/>
      <c r="AE114" s="224"/>
      <c r="AF114" s="224"/>
      <c r="AG114" s="225"/>
      <c r="AH114" s="225"/>
      <c r="AI114" s="108"/>
      <c r="AJ114" s="142"/>
      <c r="AK114" s="226"/>
      <c r="AL114" s="111"/>
      <c r="AM114" s="111"/>
      <c r="AN114" s="112"/>
      <c r="AO114" s="8"/>
      <c r="AP114" s="307"/>
      <c r="AQ114" s="308"/>
      <c r="AR114" s="89"/>
      <c r="AS114" s="115" t="e">
        <f t="shared" si="46"/>
        <v>#DIV/0!</v>
      </c>
      <c r="AT114" s="116" t="e">
        <f t="shared" si="47"/>
        <v>#DIV/0!</v>
      </c>
      <c r="AU114" s="116" t="e">
        <f t="shared" si="48"/>
        <v>#DIV/0!</v>
      </c>
      <c r="AV114" s="116" t="e">
        <f t="shared" si="49"/>
        <v>#DIV/0!</v>
      </c>
      <c r="AW114" s="148" t="e">
        <f t="shared" si="4"/>
        <v>#DIV/0!</v>
      </c>
      <c r="AX114" s="148" t="e">
        <f t="shared" si="5"/>
        <v>#DIV/0!</v>
      </c>
      <c r="AY114" s="148" t="e">
        <f t="shared" si="6"/>
        <v>#DIV/0!</v>
      </c>
      <c r="AZ114" s="148" t="e">
        <f t="shared" si="7"/>
        <v>#DIV/0!</v>
      </c>
      <c r="BA114" s="117" t="e">
        <f t="shared" si="8"/>
        <v>#DIV/0!</v>
      </c>
      <c r="BB114" s="117" t="e">
        <f t="shared" si="9"/>
        <v>#DIV/0!</v>
      </c>
      <c r="BC114" s="117" t="e">
        <f t="shared" si="10"/>
        <v>#DIV/0!</v>
      </c>
      <c r="BD114" s="117" t="e">
        <f t="shared" si="11"/>
        <v>#DIV/0!</v>
      </c>
      <c r="BE114" s="118">
        <v>0.2</v>
      </c>
      <c r="BF114" s="118">
        <v>0.8</v>
      </c>
      <c r="BG114" s="117" t="e">
        <f t="shared" si="12"/>
        <v>#DIV/0!</v>
      </c>
      <c r="BH114" s="117" t="e">
        <f t="shared" si="13"/>
        <v>#DIV/0!</v>
      </c>
      <c r="BI114" s="117" t="e">
        <f t="shared" si="14"/>
        <v>#DIV/0!</v>
      </c>
      <c r="BJ114" s="117" t="e">
        <f t="shared" si="63"/>
        <v>#DIV/0!</v>
      </c>
      <c r="BK114" s="117" t="e">
        <f t="shared" si="63"/>
        <v>#DIV/0!</v>
      </c>
      <c r="BL114" s="117" t="e">
        <f t="shared" si="16"/>
        <v>#DIV/0!</v>
      </c>
      <c r="BM114" s="117" t="e">
        <f t="shared" si="17"/>
        <v>#DIV/0!</v>
      </c>
      <c r="BN114" s="117" t="e">
        <f t="shared" si="18"/>
        <v>#DIV/0!</v>
      </c>
      <c r="BO114" s="117" t="e">
        <f t="shared" si="64"/>
        <v>#DIV/0!</v>
      </c>
      <c r="BP114" s="117" t="e">
        <f t="shared" si="64"/>
        <v>#DIV/0!</v>
      </c>
      <c r="BQ114" s="117" t="e">
        <f t="shared" si="64"/>
        <v>#DIV/0!</v>
      </c>
      <c r="BR114" s="117" t="e">
        <f t="shared" si="64"/>
        <v>#DIV/0!</v>
      </c>
      <c r="BS114" s="2153"/>
      <c r="BT114" s="2153"/>
      <c r="BU114" s="2153"/>
      <c r="BV114" s="2153"/>
      <c r="BW114" s="2153"/>
      <c r="BX114" s="2153"/>
      <c r="BY114" s="2153"/>
      <c r="BZ114" s="2153"/>
      <c r="CA114" s="2150"/>
      <c r="CB114" s="8"/>
      <c r="CC114" s="2098"/>
      <c r="CD114" s="2101"/>
      <c r="CE114" s="2101"/>
      <c r="CF114" s="2104"/>
      <c r="CG114" s="2107"/>
      <c r="CH114" s="8"/>
      <c r="CI114" s="8"/>
      <c r="CJ114" s="8"/>
      <c r="CK114" s="8"/>
      <c r="CL114" s="8"/>
      <c r="CM114" s="8"/>
      <c r="CN114" s="8"/>
      <c r="CO114" s="8"/>
      <c r="CP114" s="8"/>
      <c r="CQ114" s="8"/>
      <c r="CR114" s="8"/>
      <c r="CS114" s="8"/>
      <c r="CT114" s="8"/>
    </row>
    <row r="115" spans="1:98">
      <c r="A115" s="2125"/>
      <c r="B115" s="2129"/>
      <c r="C115" s="2130"/>
      <c r="D115" s="2159"/>
      <c r="E115" s="2160"/>
      <c r="F115" s="95"/>
      <c r="G115" s="142"/>
      <c r="H115" s="2140"/>
      <c r="I115" s="97"/>
      <c r="J115" s="98"/>
      <c r="K115" s="98"/>
      <c r="L115" s="98"/>
      <c r="M115" s="2140"/>
      <c r="N115" s="2146"/>
      <c r="O115" s="297"/>
      <c r="P115" s="305"/>
      <c r="Q115" s="2116"/>
      <c r="R115" s="2119"/>
      <c r="S115" s="2119"/>
      <c r="T115" s="2122"/>
      <c r="U115" s="27"/>
      <c r="V115" s="101">
        <v>3</v>
      </c>
      <c r="W115" s="184"/>
      <c r="X115" s="212"/>
      <c r="Y115" s="212"/>
      <c r="Z115" s="213"/>
      <c r="AA115" s="895"/>
      <c r="AB115" s="896"/>
      <c r="AC115" s="897"/>
      <c r="AD115" s="898"/>
      <c r="AE115" s="224"/>
      <c r="AF115" s="224"/>
      <c r="AG115" s="225"/>
      <c r="AH115" s="225"/>
      <c r="AI115" s="108"/>
      <c r="AJ115" s="142"/>
      <c r="AK115" s="226"/>
      <c r="AL115" s="111"/>
      <c r="AM115" s="111"/>
      <c r="AN115" s="112"/>
      <c r="AO115" s="8"/>
      <c r="AP115" s="307"/>
      <c r="AQ115" s="308"/>
      <c r="AR115" s="89"/>
      <c r="AS115" s="115" t="e">
        <f t="shared" si="46"/>
        <v>#DIV/0!</v>
      </c>
      <c r="AT115" s="116" t="e">
        <f t="shared" si="47"/>
        <v>#DIV/0!</v>
      </c>
      <c r="AU115" s="116" t="e">
        <f t="shared" si="48"/>
        <v>#DIV/0!</v>
      </c>
      <c r="AV115" s="116" t="e">
        <f t="shared" si="49"/>
        <v>#DIV/0!</v>
      </c>
      <c r="AW115" s="148" t="e">
        <f t="shared" si="4"/>
        <v>#DIV/0!</v>
      </c>
      <c r="AX115" s="148" t="e">
        <f t="shared" si="5"/>
        <v>#DIV/0!</v>
      </c>
      <c r="AY115" s="148" t="e">
        <f t="shared" si="6"/>
        <v>#DIV/0!</v>
      </c>
      <c r="AZ115" s="148" t="e">
        <f t="shared" si="7"/>
        <v>#DIV/0!</v>
      </c>
      <c r="BA115" s="117" t="e">
        <f t="shared" si="8"/>
        <v>#DIV/0!</v>
      </c>
      <c r="BB115" s="117" t="e">
        <f t="shared" si="9"/>
        <v>#DIV/0!</v>
      </c>
      <c r="BC115" s="117" t="e">
        <f t="shared" si="10"/>
        <v>#DIV/0!</v>
      </c>
      <c r="BD115" s="117" t="e">
        <f t="shared" si="11"/>
        <v>#DIV/0!</v>
      </c>
      <c r="BE115" s="118">
        <v>0.2</v>
      </c>
      <c r="BF115" s="118">
        <v>0.8</v>
      </c>
      <c r="BG115" s="117" t="e">
        <f t="shared" si="12"/>
        <v>#DIV/0!</v>
      </c>
      <c r="BH115" s="117" t="e">
        <f t="shared" si="13"/>
        <v>#DIV/0!</v>
      </c>
      <c r="BI115" s="117" t="e">
        <f t="shared" si="14"/>
        <v>#DIV/0!</v>
      </c>
      <c r="BJ115" s="117" t="e">
        <f t="shared" si="63"/>
        <v>#DIV/0!</v>
      </c>
      <c r="BK115" s="117" t="e">
        <f t="shared" si="63"/>
        <v>#DIV/0!</v>
      </c>
      <c r="BL115" s="117" t="e">
        <f t="shared" si="16"/>
        <v>#DIV/0!</v>
      </c>
      <c r="BM115" s="117" t="e">
        <f t="shared" si="17"/>
        <v>#DIV/0!</v>
      </c>
      <c r="BN115" s="117" t="e">
        <f t="shared" si="18"/>
        <v>#DIV/0!</v>
      </c>
      <c r="BO115" s="117" t="e">
        <f t="shared" si="64"/>
        <v>#DIV/0!</v>
      </c>
      <c r="BP115" s="117" t="e">
        <f t="shared" si="64"/>
        <v>#DIV/0!</v>
      </c>
      <c r="BQ115" s="117" t="e">
        <f t="shared" si="64"/>
        <v>#DIV/0!</v>
      </c>
      <c r="BR115" s="117" t="e">
        <f t="shared" si="64"/>
        <v>#DIV/0!</v>
      </c>
      <c r="BS115" s="2153"/>
      <c r="BT115" s="2153"/>
      <c r="BU115" s="2153"/>
      <c r="BV115" s="2153"/>
      <c r="BW115" s="2153"/>
      <c r="BX115" s="2153"/>
      <c r="BY115" s="2153"/>
      <c r="BZ115" s="2153"/>
      <c r="CA115" s="2150"/>
      <c r="CB115" s="8"/>
      <c r="CC115" s="2098"/>
      <c r="CD115" s="2101"/>
      <c r="CE115" s="2101"/>
      <c r="CF115" s="2104"/>
      <c r="CG115" s="2107"/>
      <c r="CH115" s="8"/>
      <c r="CI115" s="8"/>
      <c r="CJ115" s="8"/>
      <c r="CK115" s="8"/>
      <c r="CL115" s="8"/>
      <c r="CM115" s="8"/>
      <c r="CN115" s="8"/>
      <c r="CO115" s="8"/>
      <c r="CP115" s="8"/>
      <c r="CQ115" s="8"/>
      <c r="CR115" s="8"/>
      <c r="CS115" s="8"/>
      <c r="CT115" s="8"/>
    </row>
    <row r="116" spans="1:98">
      <c r="A116" s="2125"/>
      <c r="B116" s="2129"/>
      <c r="C116" s="2130"/>
      <c r="D116" s="2159"/>
      <c r="E116" s="2160"/>
      <c r="F116" s="95"/>
      <c r="G116" s="142"/>
      <c r="H116" s="2140"/>
      <c r="I116" s="97"/>
      <c r="J116" s="98"/>
      <c r="K116" s="98"/>
      <c r="L116" s="98"/>
      <c r="M116" s="2140"/>
      <c r="N116" s="2146"/>
      <c r="O116" s="297"/>
      <c r="P116" s="305"/>
      <c r="Q116" s="2116"/>
      <c r="R116" s="2119"/>
      <c r="S116" s="2119"/>
      <c r="T116" s="2122"/>
      <c r="U116" s="27"/>
      <c r="V116" s="101">
        <v>4</v>
      </c>
      <c r="W116" s="184"/>
      <c r="X116" s="212"/>
      <c r="Y116" s="212"/>
      <c r="Z116" s="213"/>
      <c r="AA116" s="895"/>
      <c r="AB116" s="896"/>
      <c r="AC116" s="897"/>
      <c r="AD116" s="898"/>
      <c r="AE116" s="224"/>
      <c r="AF116" s="224"/>
      <c r="AG116" s="225"/>
      <c r="AH116" s="225"/>
      <c r="AI116" s="108"/>
      <c r="AJ116" s="142"/>
      <c r="AK116" s="226"/>
      <c r="AL116" s="111"/>
      <c r="AM116" s="111"/>
      <c r="AN116" s="112"/>
      <c r="AO116" s="8"/>
      <c r="AP116" s="307"/>
      <c r="AQ116" s="308"/>
      <c r="AR116" s="89"/>
      <c r="AS116" s="115" t="e">
        <f t="shared" si="46"/>
        <v>#DIV/0!</v>
      </c>
      <c r="AT116" s="116" t="e">
        <f t="shared" si="47"/>
        <v>#DIV/0!</v>
      </c>
      <c r="AU116" s="116" t="e">
        <f t="shared" si="48"/>
        <v>#DIV/0!</v>
      </c>
      <c r="AV116" s="116" t="e">
        <f t="shared" si="49"/>
        <v>#DIV/0!</v>
      </c>
      <c r="AW116" s="148" t="e">
        <f t="shared" si="4"/>
        <v>#DIV/0!</v>
      </c>
      <c r="AX116" s="148" t="e">
        <f t="shared" si="5"/>
        <v>#DIV/0!</v>
      </c>
      <c r="AY116" s="148" t="e">
        <f t="shared" si="6"/>
        <v>#DIV/0!</v>
      </c>
      <c r="AZ116" s="148" t="e">
        <f t="shared" si="7"/>
        <v>#DIV/0!</v>
      </c>
      <c r="BA116" s="117" t="e">
        <f t="shared" si="8"/>
        <v>#DIV/0!</v>
      </c>
      <c r="BB116" s="117" t="e">
        <f t="shared" si="9"/>
        <v>#DIV/0!</v>
      </c>
      <c r="BC116" s="117" t="e">
        <f t="shared" si="10"/>
        <v>#DIV/0!</v>
      </c>
      <c r="BD116" s="117" t="e">
        <f t="shared" si="11"/>
        <v>#DIV/0!</v>
      </c>
      <c r="BE116" s="118">
        <v>0.2</v>
      </c>
      <c r="BF116" s="118">
        <v>0.8</v>
      </c>
      <c r="BG116" s="117" t="e">
        <f t="shared" si="12"/>
        <v>#DIV/0!</v>
      </c>
      <c r="BH116" s="117" t="e">
        <f t="shared" si="13"/>
        <v>#DIV/0!</v>
      </c>
      <c r="BI116" s="117" t="e">
        <f t="shared" si="14"/>
        <v>#DIV/0!</v>
      </c>
      <c r="BJ116" s="117" t="e">
        <f t="shared" si="63"/>
        <v>#DIV/0!</v>
      </c>
      <c r="BK116" s="117" t="e">
        <f t="shared" si="63"/>
        <v>#DIV/0!</v>
      </c>
      <c r="BL116" s="117" t="e">
        <f t="shared" si="16"/>
        <v>#DIV/0!</v>
      </c>
      <c r="BM116" s="117" t="e">
        <f t="shared" si="17"/>
        <v>#DIV/0!</v>
      </c>
      <c r="BN116" s="117" t="e">
        <f t="shared" si="18"/>
        <v>#DIV/0!</v>
      </c>
      <c r="BO116" s="117" t="e">
        <f t="shared" si="64"/>
        <v>#DIV/0!</v>
      </c>
      <c r="BP116" s="117" t="e">
        <f t="shared" si="64"/>
        <v>#DIV/0!</v>
      </c>
      <c r="BQ116" s="117" t="e">
        <f t="shared" si="64"/>
        <v>#DIV/0!</v>
      </c>
      <c r="BR116" s="117" t="e">
        <f t="shared" si="64"/>
        <v>#DIV/0!</v>
      </c>
      <c r="BS116" s="2153"/>
      <c r="BT116" s="2153"/>
      <c r="BU116" s="2153"/>
      <c r="BV116" s="2153"/>
      <c r="BW116" s="2153"/>
      <c r="BX116" s="2153"/>
      <c r="BY116" s="2153"/>
      <c r="BZ116" s="2153"/>
      <c r="CA116" s="2150"/>
      <c r="CB116" s="8"/>
      <c r="CC116" s="2098"/>
      <c r="CD116" s="2101"/>
      <c r="CE116" s="2101"/>
      <c r="CF116" s="2104"/>
      <c r="CG116" s="2107"/>
      <c r="CH116" s="8"/>
      <c r="CI116" s="8"/>
      <c r="CJ116" s="8"/>
      <c r="CK116" s="8"/>
      <c r="CL116" s="8"/>
      <c r="CM116" s="8"/>
      <c r="CN116" s="8"/>
      <c r="CO116" s="8"/>
      <c r="CP116" s="8"/>
      <c r="CQ116" s="8"/>
      <c r="CR116" s="8"/>
      <c r="CS116" s="8"/>
      <c r="CT116" s="8"/>
    </row>
    <row r="117" spans="1:98">
      <c r="A117" s="2125"/>
      <c r="B117" s="2129"/>
      <c r="C117" s="2130"/>
      <c r="D117" s="2159"/>
      <c r="E117" s="2160"/>
      <c r="F117" s="95"/>
      <c r="G117" s="142"/>
      <c r="H117" s="2140"/>
      <c r="I117" s="97"/>
      <c r="J117" s="98"/>
      <c r="K117" s="98"/>
      <c r="L117" s="98"/>
      <c r="M117" s="2140"/>
      <c r="N117" s="2146"/>
      <c r="O117" s="297"/>
      <c r="P117" s="305"/>
      <c r="Q117" s="2116"/>
      <c r="R117" s="2119"/>
      <c r="S117" s="2119"/>
      <c r="T117" s="2122"/>
      <c r="U117" s="27"/>
      <c r="V117" s="101">
        <v>5</v>
      </c>
      <c r="W117" s="184"/>
      <c r="X117" s="212"/>
      <c r="Y117" s="212"/>
      <c r="Z117" s="213"/>
      <c r="AA117" s="895"/>
      <c r="AB117" s="896"/>
      <c r="AC117" s="897"/>
      <c r="AD117" s="898"/>
      <c r="AE117" s="224"/>
      <c r="AF117" s="224"/>
      <c r="AG117" s="225"/>
      <c r="AH117" s="225"/>
      <c r="AI117" s="108"/>
      <c r="AJ117" s="142"/>
      <c r="AK117" s="226"/>
      <c r="AL117" s="111"/>
      <c r="AM117" s="111"/>
      <c r="AN117" s="112"/>
      <c r="AO117" s="8"/>
      <c r="AP117" s="307"/>
      <c r="AQ117" s="308"/>
      <c r="AR117" s="89"/>
      <c r="AS117" s="115" t="e">
        <f t="shared" si="46"/>
        <v>#DIV/0!</v>
      </c>
      <c r="AT117" s="116" t="e">
        <f t="shared" si="47"/>
        <v>#DIV/0!</v>
      </c>
      <c r="AU117" s="116" t="e">
        <f t="shared" si="48"/>
        <v>#DIV/0!</v>
      </c>
      <c r="AV117" s="116" t="e">
        <f t="shared" si="49"/>
        <v>#DIV/0!</v>
      </c>
      <c r="AW117" s="148" t="e">
        <f t="shared" si="4"/>
        <v>#DIV/0!</v>
      </c>
      <c r="AX117" s="148" t="e">
        <f t="shared" si="5"/>
        <v>#DIV/0!</v>
      </c>
      <c r="AY117" s="148" t="e">
        <f t="shared" si="6"/>
        <v>#DIV/0!</v>
      </c>
      <c r="AZ117" s="148" t="e">
        <f t="shared" si="7"/>
        <v>#DIV/0!</v>
      </c>
      <c r="BA117" s="117" t="e">
        <f t="shared" si="8"/>
        <v>#DIV/0!</v>
      </c>
      <c r="BB117" s="117" t="e">
        <f t="shared" si="9"/>
        <v>#DIV/0!</v>
      </c>
      <c r="BC117" s="117" t="e">
        <f t="shared" si="10"/>
        <v>#DIV/0!</v>
      </c>
      <c r="BD117" s="117" t="e">
        <f t="shared" si="11"/>
        <v>#DIV/0!</v>
      </c>
      <c r="BE117" s="118">
        <v>0.2</v>
      </c>
      <c r="BF117" s="118">
        <v>0.8</v>
      </c>
      <c r="BG117" s="117" t="e">
        <f t="shared" si="12"/>
        <v>#DIV/0!</v>
      </c>
      <c r="BH117" s="117" t="e">
        <f t="shared" si="13"/>
        <v>#DIV/0!</v>
      </c>
      <c r="BI117" s="117" t="e">
        <f t="shared" si="14"/>
        <v>#DIV/0!</v>
      </c>
      <c r="BJ117" s="117" t="e">
        <f t="shared" si="63"/>
        <v>#DIV/0!</v>
      </c>
      <c r="BK117" s="117" t="e">
        <f t="shared" si="63"/>
        <v>#DIV/0!</v>
      </c>
      <c r="BL117" s="117" t="e">
        <f t="shared" si="16"/>
        <v>#DIV/0!</v>
      </c>
      <c r="BM117" s="117" t="e">
        <f t="shared" si="17"/>
        <v>#DIV/0!</v>
      </c>
      <c r="BN117" s="117" t="e">
        <f t="shared" si="18"/>
        <v>#DIV/0!</v>
      </c>
      <c r="BO117" s="117" t="e">
        <f t="shared" si="64"/>
        <v>#DIV/0!</v>
      </c>
      <c r="BP117" s="117" t="e">
        <f t="shared" si="64"/>
        <v>#DIV/0!</v>
      </c>
      <c r="BQ117" s="117" t="e">
        <f t="shared" si="64"/>
        <v>#DIV/0!</v>
      </c>
      <c r="BR117" s="117" t="e">
        <f t="shared" si="64"/>
        <v>#DIV/0!</v>
      </c>
      <c r="BS117" s="2153"/>
      <c r="BT117" s="2153"/>
      <c r="BU117" s="2153"/>
      <c r="BV117" s="2153"/>
      <c r="BW117" s="2153"/>
      <c r="BX117" s="2153"/>
      <c r="BY117" s="2153"/>
      <c r="BZ117" s="2153"/>
      <c r="CA117" s="2150"/>
      <c r="CB117" s="8"/>
      <c r="CC117" s="2098"/>
      <c r="CD117" s="2101"/>
      <c r="CE117" s="2101"/>
      <c r="CF117" s="2104"/>
      <c r="CG117" s="2107"/>
      <c r="CH117" s="8"/>
      <c r="CI117" s="8"/>
      <c r="CJ117" s="8"/>
      <c r="CK117" s="8"/>
      <c r="CL117" s="8"/>
      <c r="CM117" s="8"/>
      <c r="CN117" s="8"/>
      <c r="CO117" s="8"/>
      <c r="CP117" s="8"/>
      <c r="CQ117" s="8"/>
      <c r="CR117" s="8"/>
      <c r="CS117" s="8"/>
      <c r="CT117" s="8"/>
    </row>
    <row r="118" spans="1:98">
      <c r="A118" s="2125"/>
      <c r="B118" s="2129"/>
      <c r="C118" s="2130"/>
      <c r="D118" s="2159"/>
      <c r="E118" s="2160"/>
      <c r="F118" s="95"/>
      <c r="G118" s="142"/>
      <c r="H118" s="2140"/>
      <c r="I118" s="97"/>
      <c r="J118" s="98"/>
      <c r="K118" s="98"/>
      <c r="L118" s="98"/>
      <c r="M118" s="2140"/>
      <c r="N118" s="2146"/>
      <c r="O118" s="297"/>
      <c r="P118" s="305"/>
      <c r="Q118" s="2116"/>
      <c r="R118" s="2119"/>
      <c r="S118" s="2119"/>
      <c r="T118" s="2122"/>
      <c r="U118" s="27"/>
      <c r="V118" s="101">
        <v>6</v>
      </c>
      <c r="W118" s="227"/>
      <c r="X118" s="212"/>
      <c r="Y118" s="212"/>
      <c r="Z118" s="213"/>
      <c r="AA118" s="895"/>
      <c r="AB118" s="896"/>
      <c r="AC118" s="897"/>
      <c r="AD118" s="898"/>
      <c r="AE118" s="224"/>
      <c r="AF118" s="224"/>
      <c r="AG118" s="225"/>
      <c r="AH118" s="225"/>
      <c r="AI118" s="108"/>
      <c r="AJ118" s="142"/>
      <c r="AK118" s="226"/>
      <c r="AL118" s="111"/>
      <c r="AM118" s="111"/>
      <c r="AN118" s="112"/>
      <c r="AO118" s="8"/>
      <c r="AP118" s="307"/>
      <c r="AQ118" s="308"/>
      <c r="AR118" s="89"/>
      <c r="AS118" s="115" t="e">
        <f t="shared" si="46"/>
        <v>#DIV/0!</v>
      </c>
      <c r="AT118" s="116" t="e">
        <f t="shared" si="47"/>
        <v>#DIV/0!</v>
      </c>
      <c r="AU118" s="116" t="e">
        <f t="shared" si="48"/>
        <v>#DIV/0!</v>
      </c>
      <c r="AV118" s="116" t="e">
        <f t="shared" si="49"/>
        <v>#DIV/0!</v>
      </c>
      <c r="AW118" s="148" t="e">
        <f t="shared" si="4"/>
        <v>#DIV/0!</v>
      </c>
      <c r="AX118" s="148" t="e">
        <f t="shared" si="5"/>
        <v>#DIV/0!</v>
      </c>
      <c r="AY118" s="148" t="e">
        <f t="shared" si="6"/>
        <v>#DIV/0!</v>
      </c>
      <c r="AZ118" s="148" t="e">
        <f t="shared" si="7"/>
        <v>#DIV/0!</v>
      </c>
      <c r="BA118" s="117" t="e">
        <f t="shared" si="8"/>
        <v>#DIV/0!</v>
      </c>
      <c r="BB118" s="117" t="e">
        <f t="shared" si="9"/>
        <v>#DIV/0!</v>
      </c>
      <c r="BC118" s="117" t="e">
        <f t="shared" si="10"/>
        <v>#DIV/0!</v>
      </c>
      <c r="BD118" s="117" t="e">
        <f t="shared" si="11"/>
        <v>#DIV/0!</v>
      </c>
      <c r="BE118" s="118">
        <v>0.2</v>
      </c>
      <c r="BF118" s="118">
        <v>0.8</v>
      </c>
      <c r="BG118" s="117" t="e">
        <f t="shared" si="12"/>
        <v>#DIV/0!</v>
      </c>
      <c r="BH118" s="117" t="e">
        <f t="shared" si="13"/>
        <v>#DIV/0!</v>
      </c>
      <c r="BI118" s="117" t="e">
        <f t="shared" si="14"/>
        <v>#DIV/0!</v>
      </c>
      <c r="BJ118" s="117" t="e">
        <f t="shared" si="63"/>
        <v>#DIV/0!</v>
      </c>
      <c r="BK118" s="117" t="e">
        <f t="shared" si="63"/>
        <v>#DIV/0!</v>
      </c>
      <c r="BL118" s="117" t="e">
        <f t="shared" si="16"/>
        <v>#DIV/0!</v>
      </c>
      <c r="BM118" s="117" t="e">
        <f t="shared" si="17"/>
        <v>#DIV/0!</v>
      </c>
      <c r="BN118" s="117" t="e">
        <f t="shared" si="18"/>
        <v>#DIV/0!</v>
      </c>
      <c r="BO118" s="117" t="e">
        <f t="shared" si="64"/>
        <v>#DIV/0!</v>
      </c>
      <c r="BP118" s="117" t="e">
        <f t="shared" si="64"/>
        <v>#DIV/0!</v>
      </c>
      <c r="BQ118" s="117" t="e">
        <f t="shared" si="64"/>
        <v>#DIV/0!</v>
      </c>
      <c r="BR118" s="117" t="e">
        <f t="shared" si="64"/>
        <v>#DIV/0!</v>
      </c>
      <c r="BS118" s="2153"/>
      <c r="BT118" s="2153"/>
      <c r="BU118" s="2153"/>
      <c r="BV118" s="2153"/>
      <c r="BW118" s="2153"/>
      <c r="BX118" s="2153"/>
      <c r="BY118" s="2153"/>
      <c r="BZ118" s="2153"/>
      <c r="CA118" s="2150"/>
      <c r="CB118" s="8"/>
      <c r="CC118" s="2098"/>
      <c r="CD118" s="2101"/>
      <c r="CE118" s="2101"/>
      <c r="CF118" s="2104"/>
      <c r="CG118" s="2107"/>
      <c r="CH118" s="8"/>
      <c r="CI118" s="8"/>
      <c r="CJ118" s="8"/>
      <c r="CK118" s="8"/>
      <c r="CL118" s="8"/>
      <c r="CM118" s="8"/>
      <c r="CN118" s="8"/>
      <c r="CO118" s="8"/>
      <c r="CP118" s="8"/>
      <c r="CQ118" s="8"/>
      <c r="CR118" s="8"/>
      <c r="CS118" s="8"/>
      <c r="CT118" s="8"/>
    </row>
    <row r="119" spans="1:98">
      <c r="A119" s="2125"/>
      <c r="B119" s="2129"/>
      <c r="C119" s="2130"/>
      <c r="D119" s="2159"/>
      <c r="E119" s="2160"/>
      <c r="F119" s="95"/>
      <c r="G119" s="142"/>
      <c r="H119" s="2140"/>
      <c r="I119" s="97"/>
      <c r="J119" s="98"/>
      <c r="K119" s="98"/>
      <c r="L119" s="98"/>
      <c r="M119" s="2140"/>
      <c r="N119" s="2146"/>
      <c r="O119" s="297"/>
      <c r="P119" s="305"/>
      <c r="Q119" s="2116"/>
      <c r="R119" s="2119"/>
      <c r="S119" s="2119"/>
      <c r="T119" s="2122"/>
      <c r="U119" s="27"/>
      <c r="V119" s="101">
        <v>7</v>
      </c>
      <c r="W119" s="227"/>
      <c r="X119" s="212"/>
      <c r="Y119" s="212"/>
      <c r="Z119" s="213"/>
      <c r="AA119" s="895"/>
      <c r="AB119" s="896"/>
      <c r="AC119" s="897"/>
      <c r="AD119" s="898"/>
      <c r="AE119" s="224"/>
      <c r="AF119" s="224"/>
      <c r="AG119" s="225"/>
      <c r="AH119" s="225"/>
      <c r="AI119" s="108"/>
      <c r="AJ119" s="142"/>
      <c r="AK119" s="226"/>
      <c r="AL119" s="111"/>
      <c r="AM119" s="111"/>
      <c r="AN119" s="112"/>
      <c r="AO119" s="8"/>
      <c r="AP119" s="307"/>
      <c r="AQ119" s="308"/>
      <c r="AR119" s="89"/>
      <c r="AS119" s="115" t="e">
        <f t="shared" si="46"/>
        <v>#DIV/0!</v>
      </c>
      <c r="AT119" s="116" t="e">
        <f t="shared" si="47"/>
        <v>#DIV/0!</v>
      </c>
      <c r="AU119" s="116" t="e">
        <f t="shared" si="48"/>
        <v>#DIV/0!</v>
      </c>
      <c r="AV119" s="116" t="e">
        <f t="shared" si="49"/>
        <v>#DIV/0!</v>
      </c>
      <c r="AW119" s="148" t="e">
        <f t="shared" si="4"/>
        <v>#DIV/0!</v>
      </c>
      <c r="AX119" s="148" t="e">
        <f t="shared" si="5"/>
        <v>#DIV/0!</v>
      </c>
      <c r="AY119" s="148" t="e">
        <f t="shared" si="6"/>
        <v>#DIV/0!</v>
      </c>
      <c r="AZ119" s="148" t="e">
        <f t="shared" si="7"/>
        <v>#DIV/0!</v>
      </c>
      <c r="BA119" s="117" t="e">
        <f t="shared" si="8"/>
        <v>#DIV/0!</v>
      </c>
      <c r="BB119" s="117" t="e">
        <f t="shared" si="9"/>
        <v>#DIV/0!</v>
      </c>
      <c r="BC119" s="117" t="e">
        <f t="shared" si="10"/>
        <v>#DIV/0!</v>
      </c>
      <c r="BD119" s="117" t="e">
        <f t="shared" si="11"/>
        <v>#DIV/0!</v>
      </c>
      <c r="BE119" s="118">
        <v>0.2</v>
      </c>
      <c r="BF119" s="118">
        <v>0.8</v>
      </c>
      <c r="BG119" s="117" t="e">
        <f t="shared" si="12"/>
        <v>#DIV/0!</v>
      </c>
      <c r="BH119" s="117" t="e">
        <f t="shared" si="13"/>
        <v>#DIV/0!</v>
      </c>
      <c r="BI119" s="117" t="e">
        <f t="shared" si="14"/>
        <v>#DIV/0!</v>
      </c>
      <c r="BJ119" s="117" t="e">
        <f t="shared" si="63"/>
        <v>#DIV/0!</v>
      </c>
      <c r="BK119" s="117" t="e">
        <f t="shared" si="63"/>
        <v>#DIV/0!</v>
      </c>
      <c r="BL119" s="117" t="e">
        <f t="shared" si="16"/>
        <v>#DIV/0!</v>
      </c>
      <c r="BM119" s="117" t="e">
        <f t="shared" si="17"/>
        <v>#DIV/0!</v>
      </c>
      <c r="BN119" s="117" t="e">
        <f t="shared" si="18"/>
        <v>#DIV/0!</v>
      </c>
      <c r="BO119" s="117" t="e">
        <f t="shared" si="64"/>
        <v>#DIV/0!</v>
      </c>
      <c r="BP119" s="117" t="e">
        <f t="shared" si="64"/>
        <v>#DIV/0!</v>
      </c>
      <c r="BQ119" s="117" t="e">
        <f t="shared" si="64"/>
        <v>#DIV/0!</v>
      </c>
      <c r="BR119" s="117" t="e">
        <f t="shared" si="64"/>
        <v>#DIV/0!</v>
      </c>
      <c r="BS119" s="2153"/>
      <c r="BT119" s="2153"/>
      <c r="BU119" s="2153"/>
      <c r="BV119" s="2153"/>
      <c r="BW119" s="2153"/>
      <c r="BX119" s="2153"/>
      <c r="BY119" s="2153"/>
      <c r="BZ119" s="2153"/>
      <c r="CA119" s="2150"/>
      <c r="CB119" s="8"/>
      <c r="CC119" s="2098"/>
      <c r="CD119" s="2101"/>
      <c r="CE119" s="2101"/>
      <c r="CF119" s="2104"/>
      <c r="CG119" s="2107"/>
      <c r="CH119" s="8"/>
      <c r="CI119" s="8"/>
      <c r="CJ119" s="8"/>
      <c r="CK119" s="8"/>
      <c r="CL119" s="8"/>
      <c r="CM119" s="8"/>
      <c r="CN119" s="8"/>
      <c r="CO119" s="8"/>
      <c r="CP119" s="8"/>
      <c r="CQ119" s="8"/>
      <c r="CR119" s="8"/>
      <c r="CS119" s="8"/>
      <c r="CT119" s="8"/>
    </row>
    <row r="120" spans="1:98">
      <c r="A120" s="2125"/>
      <c r="B120" s="2129"/>
      <c r="C120" s="2130"/>
      <c r="D120" s="2159"/>
      <c r="E120" s="2160"/>
      <c r="F120" s="95"/>
      <c r="G120" s="142"/>
      <c r="H120" s="2140"/>
      <c r="I120" s="97"/>
      <c r="J120" s="98"/>
      <c r="K120" s="98"/>
      <c r="L120" s="98"/>
      <c r="M120" s="2140"/>
      <c r="N120" s="2146"/>
      <c r="O120" s="297"/>
      <c r="P120" s="305"/>
      <c r="Q120" s="2116"/>
      <c r="R120" s="2119"/>
      <c r="S120" s="2119"/>
      <c r="T120" s="2122"/>
      <c r="U120" s="27"/>
      <c r="V120" s="101">
        <v>8</v>
      </c>
      <c r="W120" s="120"/>
      <c r="X120" s="102"/>
      <c r="Y120" s="102"/>
      <c r="Z120" s="211"/>
      <c r="AA120" s="104"/>
      <c r="AB120" s="105"/>
      <c r="AC120" s="105"/>
      <c r="AD120" s="106"/>
      <c r="AE120" s="138"/>
      <c r="AF120" s="107"/>
      <c r="AG120" s="108"/>
      <c r="AH120" s="108"/>
      <c r="AI120" s="108"/>
      <c r="AJ120" s="109"/>
      <c r="AK120" s="110"/>
      <c r="AL120" s="111"/>
      <c r="AM120" s="111"/>
      <c r="AN120" s="112"/>
      <c r="AO120" s="8"/>
      <c r="AP120" s="307"/>
      <c r="AQ120" s="308"/>
      <c r="AR120" s="89"/>
      <c r="AS120" s="115" t="e">
        <f t="shared" si="46"/>
        <v>#DIV/0!</v>
      </c>
      <c r="AT120" s="116" t="e">
        <f t="shared" si="47"/>
        <v>#DIV/0!</v>
      </c>
      <c r="AU120" s="116" t="e">
        <f t="shared" si="48"/>
        <v>#DIV/0!</v>
      </c>
      <c r="AV120" s="116" t="e">
        <f t="shared" si="49"/>
        <v>#DIV/0!</v>
      </c>
      <c r="AW120" s="148" t="e">
        <f t="shared" si="4"/>
        <v>#DIV/0!</v>
      </c>
      <c r="AX120" s="148" t="e">
        <f t="shared" si="5"/>
        <v>#DIV/0!</v>
      </c>
      <c r="AY120" s="148" t="e">
        <f t="shared" si="6"/>
        <v>#DIV/0!</v>
      </c>
      <c r="AZ120" s="148" t="e">
        <f t="shared" si="7"/>
        <v>#DIV/0!</v>
      </c>
      <c r="BA120" s="117" t="e">
        <f t="shared" si="8"/>
        <v>#DIV/0!</v>
      </c>
      <c r="BB120" s="117" t="e">
        <f t="shared" si="9"/>
        <v>#DIV/0!</v>
      </c>
      <c r="BC120" s="117" t="e">
        <f t="shared" si="10"/>
        <v>#DIV/0!</v>
      </c>
      <c r="BD120" s="117" t="e">
        <f t="shared" si="11"/>
        <v>#DIV/0!</v>
      </c>
      <c r="BE120" s="118">
        <v>0.2</v>
      </c>
      <c r="BF120" s="118">
        <v>0.8</v>
      </c>
      <c r="BG120" s="117" t="e">
        <f t="shared" si="12"/>
        <v>#DIV/0!</v>
      </c>
      <c r="BH120" s="117" t="e">
        <f t="shared" si="13"/>
        <v>#DIV/0!</v>
      </c>
      <c r="BI120" s="117" t="e">
        <f t="shared" si="14"/>
        <v>#DIV/0!</v>
      </c>
      <c r="BJ120" s="117" t="e">
        <f t="shared" si="63"/>
        <v>#DIV/0!</v>
      </c>
      <c r="BK120" s="117" t="e">
        <f t="shared" si="63"/>
        <v>#DIV/0!</v>
      </c>
      <c r="BL120" s="117" t="e">
        <f t="shared" si="16"/>
        <v>#DIV/0!</v>
      </c>
      <c r="BM120" s="117" t="e">
        <f t="shared" si="17"/>
        <v>#DIV/0!</v>
      </c>
      <c r="BN120" s="117" t="e">
        <f t="shared" si="18"/>
        <v>#DIV/0!</v>
      </c>
      <c r="BO120" s="117" t="e">
        <f t="shared" si="64"/>
        <v>#DIV/0!</v>
      </c>
      <c r="BP120" s="117" t="e">
        <f t="shared" si="64"/>
        <v>#DIV/0!</v>
      </c>
      <c r="BQ120" s="117" t="e">
        <f t="shared" si="64"/>
        <v>#DIV/0!</v>
      </c>
      <c r="BR120" s="117" t="e">
        <f t="shared" si="64"/>
        <v>#DIV/0!</v>
      </c>
      <c r="BS120" s="2153"/>
      <c r="BT120" s="2153"/>
      <c r="BU120" s="2153"/>
      <c r="BV120" s="2153"/>
      <c r="BW120" s="2153"/>
      <c r="BX120" s="2153"/>
      <c r="BY120" s="2153"/>
      <c r="BZ120" s="2153"/>
      <c r="CA120" s="2150"/>
      <c r="CB120" s="8"/>
      <c r="CC120" s="2098"/>
      <c r="CD120" s="2101"/>
      <c r="CE120" s="2101"/>
      <c r="CF120" s="2104"/>
      <c r="CG120" s="2107"/>
      <c r="CH120" s="8"/>
      <c r="CI120" s="8"/>
      <c r="CJ120" s="8"/>
      <c r="CK120" s="8"/>
      <c r="CL120" s="8"/>
      <c r="CM120" s="8"/>
      <c r="CN120" s="8"/>
      <c r="CO120" s="8"/>
      <c r="CP120" s="8"/>
      <c r="CQ120" s="8"/>
      <c r="CR120" s="8"/>
      <c r="CS120" s="8"/>
      <c r="CT120" s="8"/>
    </row>
    <row r="121" spans="1:98">
      <c r="A121" s="2125"/>
      <c r="B121" s="2129"/>
      <c r="C121" s="2130"/>
      <c r="D121" s="2159"/>
      <c r="E121" s="2160"/>
      <c r="F121" s="95"/>
      <c r="G121" s="142"/>
      <c r="H121" s="2140"/>
      <c r="I121" s="97"/>
      <c r="J121" s="98"/>
      <c r="K121" s="98"/>
      <c r="L121" s="98"/>
      <c r="M121" s="2140"/>
      <c r="N121" s="2146"/>
      <c r="O121" s="297"/>
      <c r="P121" s="305"/>
      <c r="Q121" s="2116"/>
      <c r="R121" s="2119"/>
      <c r="S121" s="2119"/>
      <c r="T121" s="2122"/>
      <c r="U121" s="27"/>
      <c r="V121" s="101">
        <v>9</v>
      </c>
      <c r="W121" s="120"/>
      <c r="X121" s="102"/>
      <c r="Y121" s="102"/>
      <c r="Z121" s="211"/>
      <c r="AA121" s="104"/>
      <c r="AB121" s="105"/>
      <c r="AC121" s="105"/>
      <c r="AD121" s="106"/>
      <c r="AE121" s="138"/>
      <c r="AF121" s="107"/>
      <c r="AG121" s="108"/>
      <c r="AH121" s="108"/>
      <c r="AI121" s="108"/>
      <c r="AJ121" s="109"/>
      <c r="AK121" s="110"/>
      <c r="AL121" s="111"/>
      <c r="AM121" s="111"/>
      <c r="AN121" s="112"/>
      <c r="AO121" s="8"/>
      <c r="AP121" s="307"/>
      <c r="AQ121" s="308"/>
      <c r="AR121" s="89"/>
      <c r="AS121" s="115" t="e">
        <f t="shared" si="46"/>
        <v>#DIV/0!</v>
      </c>
      <c r="AT121" s="116" t="e">
        <f t="shared" si="47"/>
        <v>#DIV/0!</v>
      </c>
      <c r="AU121" s="116" t="e">
        <f t="shared" si="48"/>
        <v>#DIV/0!</v>
      </c>
      <c r="AV121" s="116" t="e">
        <f t="shared" si="49"/>
        <v>#DIV/0!</v>
      </c>
      <c r="AW121" s="148" t="e">
        <f t="shared" si="4"/>
        <v>#DIV/0!</v>
      </c>
      <c r="AX121" s="148" t="e">
        <f t="shared" si="5"/>
        <v>#DIV/0!</v>
      </c>
      <c r="AY121" s="148" t="e">
        <f t="shared" si="6"/>
        <v>#DIV/0!</v>
      </c>
      <c r="AZ121" s="148" t="e">
        <f t="shared" si="7"/>
        <v>#DIV/0!</v>
      </c>
      <c r="BA121" s="117" t="e">
        <f t="shared" si="8"/>
        <v>#DIV/0!</v>
      </c>
      <c r="BB121" s="117" t="e">
        <f t="shared" si="9"/>
        <v>#DIV/0!</v>
      </c>
      <c r="BC121" s="117" t="e">
        <f t="shared" si="10"/>
        <v>#DIV/0!</v>
      </c>
      <c r="BD121" s="117" t="e">
        <f t="shared" si="11"/>
        <v>#DIV/0!</v>
      </c>
      <c r="BE121" s="118">
        <v>0.2</v>
      </c>
      <c r="BF121" s="118">
        <v>0.8</v>
      </c>
      <c r="BG121" s="117" t="e">
        <f t="shared" si="12"/>
        <v>#DIV/0!</v>
      </c>
      <c r="BH121" s="117" t="e">
        <f t="shared" si="13"/>
        <v>#DIV/0!</v>
      </c>
      <c r="BI121" s="117" t="e">
        <f t="shared" si="14"/>
        <v>#DIV/0!</v>
      </c>
      <c r="BJ121" s="117" t="e">
        <f t="shared" si="63"/>
        <v>#DIV/0!</v>
      </c>
      <c r="BK121" s="117" t="e">
        <f t="shared" si="63"/>
        <v>#DIV/0!</v>
      </c>
      <c r="BL121" s="117" t="e">
        <f t="shared" si="16"/>
        <v>#DIV/0!</v>
      </c>
      <c r="BM121" s="117" t="e">
        <f t="shared" si="17"/>
        <v>#DIV/0!</v>
      </c>
      <c r="BN121" s="117" t="e">
        <f t="shared" si="18"/>
        <v>#DIV/0!</v>
      </c>
      <c r="BO121" s="117" t="e">
        <f t="shared" si="64"/>
        <v>#DIV/0!</v>
      </c>
      <c r="BP121" s="117" t="e">
        <f t="shared" si="64"/>
        <v>#DIV/0!</v>
      </c>
      <c r="BQ121" s="117" t="e">
        <f t="shared" si="64"/>
        <v>#DIV/0!</v>
      </c>
      <c r="BR121" s="117" t="e">
        <f t="shared" si="64"/>
        <v>#DIV/0!</v>
      </c>
      <c r="BS121" s="2153"/>
      <c r="BT121" s="2153"/>
      <c r="BU121" s="2153"/>
      <c r="BV121" s="2153"/>
      <c r="BW121" s="2153"/>
      <c r="BX121" s="2153"/>
      <c r="BY121" s="2153"/>
      <c r="BZ121" s="2153"/>
      <c r="CA121" s="2150"/>
      <c r="CB121" s="8"/>
      <c r="CC121" s="2098"/>
      <c r="CD121" s="2101"/>
      <c r="CE121" s="2101"/>
      <c r="CF121" s="2104"/>
      <c r="CG121" s="2107"/>
      <c r="CH121" s="8"/>
      <c r="CI121" s="8"/>
      <c r="CJ121" s="8"/>
      <c r="CK121" s="8"/>
      <c r="CL121" s="8"/>
      <c r="CM121" s="8"/>
      <c r="CN121" s="8"/>
      <c r="CO121" s="8"/>
      <c r="CP121" s="8"/>
      <c r="CQ121" s="8"/>
      <c r="CR121" s="8"/>
      <c r="CS121" s="8"/>
      <c r="CT121" s="8"/>
    </row>
    <row r="122" spans="1:98" ht="15" thickBot="1">
      <c r="A122" s="2156"/>
      <c r="B122" s="2131"/>
      <c r="C122" s="2132"/>
      <c r="D122" s="2161"/>
      <c r="E122" s="2162"/>
      <c r="F122" s="150"/>
      <c r="G122" s="151"/>
      <c r="H122" s="2141"/>
      <c r="I122" s="121"/>
      <c r="J122" s="122"/>
      <c r="K122" s="122"/>
      <c r="L122" s="122"/>
      <c r="M122" s="2141"/>
      <c r="N122" s="2147"/>
      <c r="O122" s="351"/>
      <c r="P122" s="352"/>
      <c r="Q122" s="2117"/>
      <c r="R122" s="2120"/>
      <c r="S122" s="2120"/>
      <c r="T122" s="2123"/>
      <c r="U122" s="27"/>
      <c r="V122" s="168">
        <v>10</v>
      </c>
      <c r="W122" s="179"/>
      <c r="X122" s="152"/>
      <c r="Y122" s="152"/>
      <c r="Z122" s="153"/>
      <c r="AA122" s="125"/>
      <c r="AB122" s="126"/>
      <c r="AC122" s="126"/>
      <c r="AD122" s="127"/>
      <c r="AE122" s="138"/>
      <c r="AF122" s="154"/>
      <c r="AG122" s="156"/>
      <c r="AH122" s="156"/>
      <c r="AI122" s="156"/>
      <c r="AJ122" s="157"/>
      <c r="AK122" s="128"/>
      <c r="AL122" s="129"/>
      <c r="AM122" s="129"/>
      <c r="AN122" s="130"/>
      <c r="AO122" s="8"/>
      <c r="AP122" s="353"/>
      <c r="AQ122" s="354"/>
      <c r="AR122" s="89"/>
      <c r="AS122" s="133" t="e">
        <f t="shared" si="46"/>
        <v>#DIV/0!</v>
      </c>
      <c r="AT122" s="169" t="e">
        <f t="shared" si="47"/>
        <v>#DIV/0!</v>
      </c>
      <c r="AU122" s="169" t="e">
        <f t="shared" si="48"/>
        <v>#DIV/0!</v>
      </c>
      <c r="AV122" s="169" t="e">
        <f t="shared" si="49"/>
        <v>#DIV/0!</v>
      </c>
      <c r="AW122" s="180" t="e">
        <f t="shared" si="4"/>
        <v>#DIV/0!</v>
      </c>
      <c r="AX122" s="180" t="e">
        <f t="shared" si="5"/>
        <v>#DIV/0!</v>
      </c>
      <c r="AY122" s="180" t="e">
        <f t="shared" si="6"/>
        <v>#DIV/0!</v>
      </c>
      <c r="AZ122" s="180" t="e">
        <f t="shared" si="7"/>
        <v>#DIV/0!</v>
      </c>
      <c r="BA122" s="160" t="e">
        <f t="shared" si="8"/>
        <v>#DIV/0!</v>
      </c>
      <c r="BB122" s="160" t="e">
        <f t="shared" si="9"/>
        <v>#DIV/0!</v>
      </c>
      <c r="BC122" s="160" t="e">
        <f t="shared" si="10"/>
        <v>#DIV/0!</v>
      </c>
      <c r="BD122" s="160" t="e">
        <f t="shared" si="11"/>
        <v>#DIV/0!</v>
      </c>
      <c r="BE122" s="159">
        <v>0.2</v>
      </c>
      <c r="BF122" s="159">
        <v>0.8</v>
      </c>
      <c r="BG122" s="160" t="e">
        <f t="shared" si="12"/>
        <v>#DIV/0!</v>
      </c>
      <c r="BH122" s="160" t="e">
        <f t="shared" si="13"/>
        <v>#DIV/0!</v>
      </c>
      <c r="BI122" s="160" t="e">
        <f t="shared" si="14"/>
        <v>#DIV/0!</v>
      </c>
      <c r="BJ122" s="160" t="e">
        <f t="shared" si="63"/>
        <v>#DIV/0!</v>
      </c>
      <c r="BK122" s="160" t="e">
        <f t="shared" si="63"/>
        <v>#DIV/0!</v>
      </c>
      <c r="BL122" s="160" t="e">
        <f t="shared" si="16"/>
        <v>#DIV/0!</v>
      </c>
      <c r="BM122" s="160" t="e">
        <f t="shared" si="17"/>
        <v>#DIV/0!</v>
      </c>
      <c r="BN122" s="160" t="e">
        <f t="shared" si="18"/>
        <v>#DIV/0!</v>
      </c>
      <c r="BO122" s="160" t="e">
        <f t="shared" si="64"/>
        <v>#DIV/0!</v>
      </c>
      <c r="BP122" s="160" t="e">
        <f t="shared" si="64"/>
        <v>#DIV/0!</v>
      </c>
      <c r="BQ122" s="160" t="e">
        <f t="shared" si="64"/>
        <v>#DIV/0!</v>
      </c>
      <c r="BR122" s="160" t="e">
        <f t="shared" si="64"/>
        <v>#DIV/0!</v>
      </c>
      <c r="BS122" s="2154"/>
      <c r="BT122" s="2154"/>
      <c r="BU122" s="2154"/>
      <c r="BV122" s="2154"/>
      <c r="BW122" s="2154"/>
      <c r="BX122" s="2154"/>
      <c r="BY122" s="2154"/>
      <c r="BZ122" s="2154"/>
      <c r="CA122" s="2151"/>
      <c r="CB122" s="8"/>
      <c r="CC122" s="2099"/>
      <c r="CD122" s="2102"/>
      <c r="CE122" s="2102"/>
      <c r="CF122" s="2105"/>
      <c r="CG122" s="2108"/>
      <c r="CH122" s="8"/>
      <c r="CI122" s="8"/>
      <c r="CJ122" s="8"/>
      <c r="CK122" s="8"/>
      <c r="CL122" s="8"/>
      <c r="CM122" s="8"/>
      <c r="CN122" s="8"/>
      <c r="CO122" s="8"/>
      <c r="CP122" s="8"/>
      <c r="CQ122" s="8"/>
      <c r="CR122" s="8"/>
      <c r="CS122" s="8"/>
      <c r="CT122" s="8"/>
    </row>
    <row r="123" spans="1:98">
      <c r="A123" s="2124">
        <v>12</v>
      </c>
      <c r="B123" s="2127"/>
      <c r="C123" s="2128"/>
      <c r="D123" s="2157"/>
      <c r="E123" s="2158"/>
      <c r="F123" s="66"/>
      <c r="G123" s="135"/>
      <c r="H123" s="2139"/>
      <c r="I123" s="69"/>
      <c r="J123" s="70"/>
      <c r="K123" s="70"/>
      <c r="L123" s="70"/>
      <c r="M123" s="2148"/>
      <c r="N123" s="2145">
        <f>+P123+P124+P125+P126+P127+P128+P129+P130+P131+P132</f>
        <v>0</v>
      </c>
      <c r="O123" s="72"/>
      <c r="P123" s="885"/>
      <c r="Q123" s="2115"/>
      <c r="R123" s="2118"/>
      <c r="S123" s="2118"/>
      <c r="T123" s="2121"/>
      <c r="U123" s="138"/>
      <c r="V123" s="75">
        <v>1</v>
      </c>
      <c r="W123" s="66"/>
      <c r="X123" s="76"/>
      <c r="Y123" s="76"/>
      <c r="Z123" s="210"/>
      <c r="AA123" s="78"/>
      <c r="AB123" s="79"/>
      <c r="AC123" s="79"/>
      <c r="AD123" s="80"/>
      <c r="AE123" s="138"/>
      <c r="AF123" s="81"/>
      <c r="AG123" s="140"/>
      <c r="AH123" s="140"/>
      <c r="AI123" s="82"/>
      <c r="AJ123" s="83"/>
      <c r="AK123" s="84"/>
      <c r="AL123" s="85"/>
      <c r="AM123" s="85"/>
      <c r="AN123" s="86"/>
      <c r="AO123" s="162"/>
      <c r="AP123" s="87"/>
      <c r="AQ123" s="88"/>
      <c r="AR123" s="89"/>
      <c r="AS123" s="90" t="e">
        <f t="shared" si="46"/>
        <v>#DIV/0!</v>
      </c>
      <c r="AT123" s="164" t="e">
        <f t="shared" si="47"/>
        <v>#DIV/0!</v>
      </c>
      <c r="AU123" s="164" t="e">
        <f t="shared" si="48"/>
        <v>#DIV/0!</v>
      </c>
      <c r="AV123" s="164" t="e">
        <f t="shared" si="49"/>
        <v>#DIV/0!</v>
      </c>
      <c r="AW123" s="176" t="e">
        <f t="shared" si="4"/>
        <v>#DIV/0!</v>
      </c>
      <c r="AX123" s="176" t="e">
        <f t="shared" si="5"/>
        <v>#DIV/0!</v>
      </c>
      <c r="AY123" s="176" t="e">
        <f t="shared" si="6"/>
        <v>#DIV/0!</v>
      </c>
      <c r="AZ123" s="176" t="e">
        <f t="shared" si="7"/>
        <v>#DIV/0!</v>
      </c>
      <c r="BA123" s="165" t="e">
        <f t="shared" si="8"/>
        <v>#DIV/0!</v>
      </c>
      <c r="BB123" s="165" t="e">
        <f t="shared" si="9"/>
        <v>#DIV/0!</v>
      </c>
      <c r="BC123" s="165" t="e">
        <f t="shared" si="10"/>
        <v>#DIV/0!</v>
      </c>
      <c r="BD123" s="165" t="e">
        <f t="shared" si="11"/>
        <v>#DIV/0!</v>
      </c>
      <c r="BE123" s="166">
        <v>0.2</v>
      </c>
      <c r="BF123" s="166">
        <v>0.8</v>
      </c>
      <c r="BG123" s="165" t="e">
        <f t="shared" si="12"/>
        <v>#DIV/0!</v>
      </c>
      <c r="BH123" s="165" t="e">
        <f t="shared" si="13"/>
        <v>#DIV/0!</v>
      </c>
      <c r="BI123" s="165" t="e">
        <f t="shared" si="14"/>
        <v>#DIV/0!</v>
      </c>
      <c r="BJ123" s="165" t="e">
        <f t="shared" si="63"/>
        <v>#DIV/0!</v>
      </c>
      <c r="BK123" s="165" t="e">
        <f t="shared" si="63"/>
        <v>#DIV/0!</v>
      </c>
      <c r="BL123" s="165" t="e">
        <f t="shared" si="16"/>
        <v>#DIV/0!</v>
      </c>
      <c r="BM123" s="165" t="e">
        <f t="shared" si="17"/>
        <v>#DIV/0!</v>
      </c>
      <c r="BN123" s="165" t="e">
        <f t="shared" si="18"/>
        <v>#DIV/0!</v>
      </c>
      <c r="BO123" s="165" t="e">
        <f t="shared" si="64"/>
        <v>#DIV/0!</v>
      </c>
      <c r="BP123" s="93" t="e">
        <f t="shared" si="64"/>
        <v>#DIV/0!</v>
      </c>
      <c r="BQ123" s="93" t="e">
        <f t="shared" si="64"/>
        <v>#DIV/0!</v>
      </c>
      <c r="BR123" s="93" t="e">
        <f t="shared" si="64"/>
        <v>#DIV/0!</v>
      </c>
      <c r="BS123" s="2152" t="e">
        <f t="shared" ref="BS123:BV123" si="68">AVERAGEIF(BO123:BO132,"&lt;&gt;#¡DIV/0!")</f>
        <v>#DIV/0!</v>
      </c>
      <c r="BT123" s="2152" t="e">
        <f t="shared" si="68"/>
        <v>#DIV/0!</v>
      </c>
      <c r="BU123" s="2152" t="e">
        <f t="shared" si="68"/>
        <v>#DIV/0!</v>
      </c>
      <c r="BV123" s="2152" t="e">
        <f t="shared" si="68"/>
        <v>#DIV/0!</v>
      </c>
      <c r="BW123" s="2155" t="e">
        <f>+C123*BS123</f>
        <v>#DIV/0!</v>
      </c>
      <c r="BX123" s="2155" t="e">
        <f>+C123*BT123</f>
        <v>#DIV/0!</v>
      </c>
      <c r="BY123" s="2155" t="e">
        <f>+C123*BU123</f>
        <v>#DIV/0!</v>
      </c>
      <c r="BZ123" s="2155" t="e">
        <f>+C123*BV123</f>
        <v>#DIV/0!</v>
      </c>
      <c r="CA123" s="2149" t="e">
        <f>SUM(BW123:BZ132)</f>
        <v>#DIV/0!</v>
      </c>
      <c r="CB123" s="8"/>
      <c r="CC123" s="2097" t="e">
        <f>+Q123/$N$123</f>
        <v>#DIV/0!</v>
      </c>
      <c r="CD123" s="2100" t="e">
        <f t="shared" ref="CD123:CF123" si="69">+R123/$N$123</f>
        <v>#DIV/0!</v>
      </c>
      <c r="CE123" s="2100" t="e">
        <f t="shared" si="69"/>
        <v>#DIV/0!</v>
      </c>
      <c r="CF123" s="2103" t="e">
        <f t="shared" si="69"/>
        <v>#DIV/0!</v>
      </c>
      <c r="CG123" s="2106" t="e">
        <f t="shared" ref="CG123" si="70">AVERAGE(CC123:CF132)</f>
        <v>#DIV/0!</v>
      </c>
      <c r="CH123" s="8"/>
      <c r="CI123" s="8"/>
      <c r="CJ123" s="8"/>
      <c r="CK123" s="8"/>
      <c r="CL123" s="8"/>
      <c r="CM123" s="8"/>
      <c r="CN123" s="8"/>
      <c r="CO123" s="8"/>
      <c r="CP123" s="8"/>
      <c r="CQ123" s="8"/>
      <c r="CR123" s="8"/>
      <c r="CS123" s="8"/>
      <c r="CT123" s="8"/>
    </row>
    <row r="124" spans="1:98">
      <c r="A124" s="2125"/>
      <c r="B124" s="2129"/>
      <c r="C124" s="2130"/>
      <c r="D124" s="2159"/>
      <c r="E124" s="2160"/>
      <c r="F124" s="95"/>
      <c r="G124" s="142"/>
      <c r="H124" s="2140"/>
      <c r="I124" s="97"/>
      <c r="J124" s="98"/>
      <c r="K124" s="98"/>
      <c r="L124" s="98"/>
      <c r="M124" s="2140"/>
      <c r="N124" s="2146"/>
      <c r="O124" s="297"/>
      <c r="P124" s="305"/>
      <c r="Q124" s="2116"/>
      <c r="R124" s="2119"/>
      <c r="S124" s="2119"/>
      <c r="T124" s="2122"/>
      <c r="U124" s="27"/>
      <c r="V124" s="101">
        <v>2</v>
      </c>
      <c r="W124" s="95"/>
      <c r="X124" s="102"/>
      <c r="Y124" s="102"/>
      <c r="Z124" s="211"/>
      <c r="AA124" s="104"/>
      <c r="AB124" s="105"/>
      <c r="AC124" s="105"/>
      <c r="AD124" s="106"/>
      <c r="AE124" s="138"/>
      <c r="AF124" s="107"/>
      <c r="AG124" s="108"/>
      <c r="AH124" s="108"/>
      <c r="AI124" s="108"/>
      <c r="AJ124" s="109"/>
      <c r="AK124" s="110"/>
      <c r="AL124" s="111"/>
      <c r="AM124" s="111"/>
      <c r="AN124" s="112"/>
      <c r="AO124" s="8"/>
      <c r="AP124" s="307"/>
      <c r="AQ124" s="308"/>
      <c r="AR124" s="89"/>
      <c r="AS124" s="115" t="e">
        <f t="shared" si="46"/>
        <v>#DIV/0!</v>
      </c>
      <c r="AT124" s="116" t="e">
        <f t="shared" si="47"/>
        <v>#DIV/0!</v>
      </c>
      <c r="AU124" s="116" t="e">
        <f t="shared" si="48"/>
        <v>#DIV/0!</v>
      </c>
      <c r="AV124" s="116" t="e">
        <f t="shared" si="49"/>
        <v>#DIV/0!</v>
      </c>
      <c r="AW124" s="148" t="e">
        <f t="shared" si="4"/>
        <v>#DIV/0!</v>
      </c>
      <c r="AX124" s="148" t="e">
        <f t="shared" si="5"/>
        <v>#DIV/0!</v>
      </c>
      <c r="AY124" s="148" t="e">
        <f t="shared" si="6"/>
        <v>#DIV/0!</v>
      </c>
      <c r="AZ124" s="148" t="e">
        <f t="shared" si="7"/>
        <v>#DIV/0!</v>
      </c>
      <c r="BA124" s="117" t="e">
        <f t="shared" si="8"/>
        <v>#DIV/0!</v>
      </c>
      <c r="BB124" s="117" t="e">
        <f t="shared" si="9"/>
        <v>#DIV/0!</v>
      </c>
      <c r="BC124" s="117" t="e">
        <f t="shared" si="10"/>
        <v>#DIV/0!</v>
      </c>
      <c r="BD124" s="117" t="e">
        <f t="shared" si="11"/>
        <v>#DIV/0!</v>
      </c>
      <c r="BE124" s="118">
        <v>0.2</v>
      </c>
      <c r="BF124" s="118">
        <v>0.8</v>
      </c>
      <c r="BG124" s="117" t="e">
        <f t="shared" si="12"/>
        <v>#DIV/0!</v>
      </c>
      <c r="BH124" s="117" t="e">
        <f t="shared" si="13"/>
        <v>#DIV/0!</v>
      </c>
      <c r="BI124" s="117" t="e">
        <f t="shared" si="14"/>
        <v>#DIV/0!</v>
      </c>
      <c r="BJ124" s="117" t="e">
        <f t="shared" si="63"/>
        <v>#DIV/0!</v>
      </c>
      <c r="BK124" s="117" t="e">
        <f t="shared" si="63"/>
        <v>#DIV/0!</v>
      </c>
      <c r="BL124" s="117" t="e">
        <f t="shared" si="16"/>
        <v>#DIV/0!</v>
      </c>
      <c r="BM124" s="117" t="e">
        <f t="shared" si="17"/>
        <v>#DIV/0!</v>
      </c>
      <c r="BN124" s="117" t="e">
        <f t="shared" si="18"/>
        <v>#DIV/0!</v>
      </c>
      <c r="BO124" s="117" t="e">
        <f t="shared" si="64"/>
        <v>#DIV/0!</v>
      </c>
      <c r="BP124" s="117" t="e">
        <f t="shared" si="64"/>
        <v>#DIV/0!</v>
      </c>
      <c r="BQ124" s="117" t="e">
        <f t="shared" si="64"/>
        <v>#DIV/0!</v>
      </c>
      <c r="BR124" s="117" t="e">
        <f t="shared" si="64"/>
        <v>#DIV/0!</v>
      </c>
      <c r="BS124" s="2153"/>
      <c r="BT124" s="2153"/>
      <c r="BU124" s="2153"/>
      <c r="BV124" s="2153"/>
      <c r="BW124" s="2153"/>
      <c r="BX124" s="2153"/>
      <c r="BY124" s="2153"/>
      <c r="BZ124" s="2153"/>
      <c r="CA124" s="2150"/>
      <c r="CB124" s="8"/>
      <c r="CC124" s="2098"/>
      <c r="CD124" s="2101"/>
      <c r="CE124" s="2101"/>
      <c r="CF124" s="2104"/>
      <c r="CG124" s="2107"/>
      <c r="CH124" s="8"/>
      <c r="CI124" s="8"/>
      <c r="CJ124" s="8"/>
      <c r="CK124" s="8"/>
      <c r="CL124" s="8"/>
      <c r="CM124" s="8"/>
      <c r="CN124" s="8"/>
      <c r="CO124" s="8"/>
      <c r="CP124" s="8"/>
      <c r="CQ124" s="8"/>
      <c r="CR124" s="8"/>
      <c r="CS124" s="8"/>
      <c r="CT124" s="8"/>
    </row>
    <row r="125" spans="1:98">
      <c r="A125" s="2125"/>
      <c r="B125" s="2129"/>
      <c r="C125" s="2130"/>
      <c r="D125" s="2159"/>
      <c r="E125" s="2160"/>
      <c r="F125" s="95"/>
      <c r="G125" s="142"/>
      <c r="H125" s="2140"/>
      <c r="I125" s="97"/>
      <c r="J125" s="98"/>
      <c r="K125" s="98"/>
      <c r="L125" s="98"/>
      <c r="M125" s="2140"/>
      <c r="N125" s="2146"/>
      <c r="O125" s="297"/>
      <c r="P125" s="305"/>
      <c r="Q125" s="2116"/>
      <c r="R125" s="2119"/>
      <c r="S125" s="2119"/>
      <c r="T125" s="2122"/>
      <c r="U125" s="27"/>
      <c r="V125" s="101">
        <v>3</v>
      </c>
      <c r="W125" s="95"/>
      <c r="X125" s="102"/>
      <c r="Y125" s="102"/>
      <c r="Z125" s="211"/>
      <c r="AA125" s="104"/>
      <c r="AB125" s="105"/>
      <c r="AC125" s="105"/>
      <c r="AD125" s="106"/>
      <c r="AE125" s="138"/>
      <c r="AF125" s="107"/>
      <c r="AG125" s="108"/>
      <c r="AH125" s="108"/>
      <c r="AI125" s="108"/>
      <c r="AJ125" s="109"/>
      <c r="AK125" s="110"/>
      <c r="AL125" s="111"/>
      <c r="AM125" s="111"/>
      <c r="AN125" s="112"/>
      <c r="AO125" s="8"/>
      <c r="AP125" s="307"/>
      <c r="AQ125" s="308"/>
      <c r="AR125" s="89"/>
      <c r="AS125" s="115" t="e">
        <f t="shared" si="46"/>
        <v>#DIV/0!</v>
      </c>
      <c r="AT125" s="116" t="e">
        <f t="shared" si="47"/>
        <v>#DIV/0!</v>
      </c>
      <c r="AU125" s="116" t="e">
        <f t="shared" si="48"/>
        <v>#DIV/0!</v>
      </c>
      <c r="AV125" s="116" t="e">
        <f t="shared" si="49"/>
        <v>#DIV/0!</v>
      </c>
      <c r="AW125" s="148" t="e">
        <f t="shared" si="4"/>
        <v>#DIV/0!</v>
      </c>
      <c r="AX125" s="148" t="e">
        <f t="shared" si="5"/>
        <v>#DIV/0!</v>
      </c>
      <c r="AY125" s="148" t="e">
        <f t="shared" si="6"/>
        <v>#DIV/0!</v>
      </c>
      <c r="AZ125" s="148" t="e">
        <f t="shared" si="7"/>
        <v>#DIV/0!</v>
      </c>
      <c r="BA125" s="117" t="e">
        <f t="shared" si="8"/>
        <v>#DIV/0!</v>
      </c>
      <c r="BB125" s="117" t="e">
        <f t="shared" si="9"/>
        <v>#DIV/0!</v>
      </c>
      <c r="BC125" s="117" t="e">
        <f t="shared" si="10"/>
        <v>#DIV/0!</v>
      </c>
      <c r="BD125" s="117" t="e">
        <f t="shared" si="11"/>
        <v>#DIV/0!</v>
      </c>
      <c r="BE125" s="118">
        <v>0.2</v>
      </c>
      <c r="BF125" s="118">
        <v>0.8</v>
      </c>
      <c r="BG125" s="117" t="e">
        <f t="shared" si="12"/>
        <v>#DIV/0!</v>
      </c>
      <c r="BH125" s="117" t="e">
        <f t="shared" si="13"/>
        <v>#DIV/0!</v>
      </c>
      <c r="BI125" s="117" t="e">
        <f t="shared" si="14"/>
        <v>#DIV/0!</v>
      </c>
      <c r="BJ125" s="117" t="e">
        <f t="shared" ref="BJ125:BK140" si="71">+AZ125*BE125</f>
        <v>#DIV/0!</v>
      </c>
      <c r="BK125" s="117" t="e">
        <f t="shared" si="71"/>
        <v>#DIV/0!</v>
      </c>
      <c r="BL125" s="117" t="e">
        <f t="shared" si="16"/>
        <v>#DIV/0!</v>
      </c>
      <c r="BM125" s="117" t="e">
        <f t="shared" si="17"/>
        <v>#DIV/0!</v>
      </c>
      <c r="BN125" s="117" t="e">
        <f t="shared" si="18"/>
        <v>#DIV/0!</v>
      </c>
      <c r="BO125" s="117" t="e">
        <f t="shared" ref="BO125:BR140" si="72">+BG125+BK125</f>
        <v>#DIV/0!</v>
      </c>
      <c r="BP125" s="117" t="e">
        <f t="shared" si="72"/>
        <v>#DIV/0!</v>
      </c>
      <c r="BQ125" s="117" t="e">
        <f t="shared" si="72"/>
        <v>#DIV/0!</v>
      </c>
      <c r="BR125" s="117" t="e">
        <f t="shared" si="72"/>
        <v>#DIV/0!</v>
      </c>
      <c r="BS125" s="2153"/>
      <c r="BT125" s="2153"/>
      <c r="BU125" s="2153"/>
      <c r="BV125" s="2153"/>
      <c r="BW125" s="2153"/>
      <c r="BX125" s="2153"/>
      <c r="BY125" s="2153"/>
      <c r="BZ125" s="2153"/>
      <c r="CA125" s="2150"/>
      <c r="CB125" s="8"/>
      <c r="CC125" s="2098"/>
      <c r="CD125" s="2101"/>
      <c r="CE125" s="2101"/>
      <c r="CF125" s="2104"/>
      <c r="CG125" s="2107"/>
      <c r="CH125" s="8"/>
      <c r="CI125" s="8"/>
      <c r="CJ125" s="8"/>
      <c r="CK125" s="8"/>
      <c r="CL125" s="8"/>
      <c r="CM125" s="8"/>
      <c r="CN125" s="8"/>
      <c r="CO125" s="8"/>
      <c r="CP125" s="8"/>
      <c r="CQ125" s="8"/>
      <c r="CR125" s="8"/>
      <c r="CS125" s="8"/>
      <c r="CT125" s="8"/>
    </row>
    <row r="126" spans="1:98">
      <c r="A126" s="2125"/>
      <c r="B126" s="2129"/>
      <c r="C126" s="2130"/>
      <c r="D126" s="2159"/>
      <c r="E126" s="2160"/>
      <c r="F126" s="95"/>
      <c r="G126" s="142"/>
      <c r="H126" s="2140"/>
      <c r="I126" s="97"/>
      <c r="J126" s="98"/>
      <c r="K126" s="98"/>
      <c r="L126" s="98"/>
      <c r="M126" s="2140"/>
      <c r="N126" s="2146"/>
      <c r="O126" s="297"/>
      <c r="P126" s="305"/>
      <c r="Q126" s="2116"/>
      <c r="R126" s="2119"/>
      <c r="S126" s="2119"/>
      <c r="T126" s="2122"/>
      <c r="U126" s="27"/>
      <c r="V126" s="101">
        <v>4</v>
      </c>
      <c r="W126" s="95"/>
      <c r="X126" s="102"/>
      <c r="Y126" s="102"/>
      <c r="Z126" s="211"/>
      <c r="AA126" s="104"/>
      <c r="AB126" s="105"/>
      <c r="AC126" s="105"/>
      <c r="AD126" s="106"/>
      <c r="AE126" s="138"/>
      <c r="AF126" s="107"/>
      <c r="AG126" s="108"/>
      <c r="AH126" s="108"/>
      <c r="AI126" s="108"/>
      <c r="AJ126" s="109"/>
      <c r="AK126" s="110"/>
      <c r="AL126" s="111"/>
      <c r="AM126" s="111"/>
      <c r="AN126" s="112"/>
      <c r="AO126" s="8"/>
      <c r="AP126" s="307"/>
      <c r="AQ126" s="308"/>
      <c r="AR126" s="89"/>
      <c r="AS126" s="115" t="e">
        <f t="shared" si="46"/>
        <v>#DIV/0!</v>
      </c>
      <c r="AT126" s="116" t="e">
        <f t="shared" si="47"/>
        <v>#DIV/0!</v>
      </c>
      <c r="AU126" s="116" t="e">
        <f t="shared" si="48"/>
        <v>#DIV/0!</v>
      </c>
      <c r="AV126" s="116" t="e">
        <f t="shared" si="49"/>
        <v>#DIV/0!</v>
      </c>
      <c r="AW126" s="148" t="e">
        <f t="shared" si="4"/>
        <v>#DIV/0!</v>
      </c>
      <c r="AX126" s="148" t="e">
        <f t="shared" si="5"/>
        <v>#DIV/0!</v>
      </c>
      <c r="AY126" s="148" t="e">
        <f t="shared" si="6"/>
        <v>#DIV/0!</v>
      </c>
      <c r="AZ126" s="148" t="e">
        <f t="shared" si="7"/>
        <v>#DIV/0!</v>
      </c>
      <c r="BA126" s="117" t="e">
        <f t="shared" si="8"/>
        <v>#DIV/0!</v>
      </c>
      <c r="BB126" s="117" t="e">
        <f t="shared" si="9"/>
        <v>#DIV/0!</v>
      </c>
      <c r="BC126" s="117" t="e">
        <f t="shared" si="10"/>
        <v>#DIV/0!</v>
      </c>
      <c r="BD126" s="117" t="e">
        <f t="shared" si="11"/>
        <v>#DIV/0!</v>
      </c>
      <c r="BE126" s="118">
        <v>0.2</v>
      </c>
      <c r="BF126" s="118">
        <v>0.8</v>
      </c>
      <c r="BG126" s="117" t="e">
        <f t="shared" si="12"/>
        <v>#DIV/0!</v>
      </c>
      <c r="BH126" s="117" t="e">
        <f t="shared" si="13"/>
        <v>#DIV/0!</v>
      </c>
      <c r="BI126" s="117" t="e">
        <f t="shared" si="14"/>
        <v>#DIV/0!</v>
      </c>
      <c r="BJ126" s="117" t="e">
        <f t="shared" si="71"/>
        <v>#DIV/0!</v>
      </c>
      <c r="BK126" s="117" t="e">
        <f t="shared" si="71"/>
        <v>#DIV/0!</v>
      </c>
      <c r="BL126" s="117" t="e">
        <f t="shared" si="16"/>
        <v>#DIV/0!</v>
      </c>
      <c r="BM126" s="117" t="e">
        <f t="shared" si="17"/>
        <v>#DIV/0!</v>
      </c>
      <c r="BN126" s="117" t="e">
        <f t="shared" si="18"/>
        <v>#DIV/0!</v>
      </c>
      <c r="BO126" s="117" t="e">
        <f t="shared" si="72"/>
        <v>#DIV/0!</v>
      </c>
      <c r="BP126" s="117" t="e">
        <f t="shared" si="72"/>
        <v>#DIV/0!</v>
      </c>
      <c r="BQ126" s="117" t="e">
        <f t="shared" si="72"/>
        <v>#DIV/0!</v>
      </c>
      <c r="BR126" s="117" t="e">
        <f t="shared" si="72"/>
        <v>#DIV/0!</v>
      </c>
      <c r="BS126" s="2153"/>
      <c r="BT126" s="2153"/>
      <c r="BU126" s="2153"/>
      <c r="BV126" s="2153"/>
      <c r="BW126" s="2153"/>
      <c r="BX126" s="2153"/>
      <c r="BY126" s="2153"/>
      <c r="BZ126" s="2153"/>
      <c r="CA126" s="2150"/>
      <c r="CB126" s="8"/>
      <c r="CC126" s="2098"/>
      <c r="CD126" s="2101"/>
      <c r="CE126" s="2101"/>
      <c r="CF126" s="2104"/>
      <c r="CG126" s="2107"/>
      <c r="CH126" s="8"/>
      <c r="CI126" s="8"/>
      <c r="CJ126" s="8"/>
      <c r="CK126" s="8"/>
      <c r="CL126" s="8"/>
      <c r="CM126" s="8"/>
      <c r="CN126" s="8"/>
      <c r="CO126" s="8"/>
      <c r="CP126" s="8"/>
      <c r="CQ126" s="8"/>
      <c r="CR126" s="8"/>
      <c r="CS126" s="8"/>
      <c r="CT126" s="8"/>
    </row>
    <row r="127" spans="1:98">
      <c r="A127" s="2125"/>
      <c r="B127" s="2129"/>
      <c r="C127" s="2130"/>
      <c r="D127" s="2159"/>
      <c r="E127" s="2160"/>
      <c r="F127" s="95"/>
      <c r="G127" s="142"/>
      <c r="H127" s="2140"/>
      <c r="I127" s="97"/>
      <c r="J127" s="98"/>
      <c r="K127" s="98"/>
      <c r="L127" s="98"/>
      <c r="M127" s="2140"/>
      <c r="N127" s="2146"/>
      <c r="O127" s="297"/>
      <c r="P127" s="305"/>
      <c r="Q127" s="2116"/>
      <c r="R127" s="2119"/>
      <c r="S127" s="2119"/>
      <c r="T127" s="2122"/>
      <c r="U127" s="27"/>
      <c r="V127" s="101">
        <v>5</v>
      </c>
      <c r="W127" s="95"/>
      <c r="X127" s="102"/>
      <c r="Y127" s="102"/>
      <c r="Z127" s="211"/>
      <c r="AA127" s="104"/>
      <c r="AB127" s="105"/>
      <c r="AC127" s="105"/>
      <c r="AD127" s="106"/>
      <c r="AE127" s="138"/>
      <c r="AF127" s="107"/>
      <c r="AG127" s="108"/>
      <c r="AH127" s="108"/>
      <c r="AI127" s="108"/>
      <c r="AJ127" s="109"/>
      <c r="AK127" s="110"/>
      <c r="AL127" s="111"/>
      <c r="AM127" s="111"/>
      <c r="AN127" s="112"/>
      <c r="AO127" s="8"/>
      <c r="AP127" s="307"/>
      <c r="AQ127" s="308"/>
      <c r="AR127" s="89"/>
      <c r="AS127" s="115" t="e">
        <f t="shared" si="46"/>
        <v>#DIV/0!</v>
      </c>
      <c r="AT127" s="116" t="e">
        <f t="shared" si="47"/>
        <v>#DIV/0!</v>
      </c>
      <c r="AU127" s="116" t="e">
        <f t="shared" si="48"/>
        <v>#DIV/0!</v>
      </c>
      <c r="AV127" s="116" t="e">
        <f t="shared" si="49"/>
        <v>#DIV/0!</v>
      </c>
      <c r="AW127" s="148" t="e">
        <f t="shared" si="4"/>
        <v>#DIV/0!</v>
      </c>
      <c r="AX127" s="148" t="e">
        <f t="shared" si="5"/>
        <v>#DIV/0!</v>
      </c>
      <c r="AY127" s="148" t="e">
        <f t="shared" si="6"/>
        <v>#DIV/0!</v>
      </c>
      <c r="AZ127" s="148" t="e">
        <f t="shared" si="7"/>
        <v>#DIV/0!</v>
      </c>
      <c r="BA127" s="117" t="e">
        <f t="shared" si="8"/>
        <v>#DIV/0!</v>
      </c>
      <c r="BB127" s="117" t="e">
        <f t="shared" si="9"/>
        <v>#DIV/0!</v>
      </c>
      <c r="BC127" s="117" t="e">
        <f t="shared" si="10"/>
        <v>#DIV/0!</v>
      </c>
      <c r="BD127" s="117" t="e">
        <f t="shared" si="11"/>
        <v>#DIV/0!</v>
      </c>
      <c r="BE127" s="118">
        <v>0.2</v>
      </c>
      <c r="BF127" s="118">
        <v>0.8</v>
      </c>
      <c r="BG127" s="117" t="e">
        <f t="shared" si="12"/>
        <v>#DIV/0!</v>
      </c>
      <c r="BH127" s="117" t="e">
        <f t="shared" si="13"/>
        <v>#DIV/0!</v>
      </c>
      <c r="BI127" s="117" t="e">
        <f t="shared" si="14"/>
        <v>#DIV/0!</v>
      </c>
      <c r="BJ127" s="117" t="e">
        <f t="shared" si="71"/>
        <v>#DIV/0!</v>
      </c>
      <c r="BK127" s="117" t="e">
        <f t="shared" si="71"/>
        <v>#DIV/0!</v>
      </c>
      <c r="BL127" s="117" t="e">
        <f t="shared" si="16"/>
        <v>#DIV/0!</v>
      </c>
      <c r="BM127" s="117" t="e">
        <f t="shared" si="17"/>
        <v>#DIV/0!</v>
      </c>
      <c r="BN127" s="117" t="e">
        <f t="shared" si="18"/>
        <v>#DIV/0!</v>
      </c>
      <c r="BO127" s="117" t="e">
        <f t="shared" si="72"/>
        <v>#DIV/0!</v>
      </c>
      <c r="BP127" s="117" t="e">
        <f t="shared" si="72"/>
        <v>#DIV/0!</v>
      </c>
      <c r="BQ127" s="117" t="e">
        <f t="shared" si="72"/>
        <v>#DIV/0!</v>
      </c>
      <c r="BR127" s="117" t="e">
        <f t="shared" si="72"/>
        <v>#DIV/0!</v>
      </c>
      <c r="BS127" s="2153"/>
      <c r="BT127" s="2153"/>
      <c r="BU127" s="2153"/>
      <c r="BV127" s="2153"/>
      <c r="BW127" s="2153"/>
      <c r="BX127" s="2153"/>
      <c r="BY127" s="2153"/>
      <c r="BZ127" s="2153"/>
      <c r="CA127" s="2150"/>
      <c r="CB127" s="8"/>
      <c r="CC127" s="2098"/>
      <c r="CD127" s="2101"/>
      <c r="CE127" s="2101"/>
      <c r="CF127" s="2104"/>
      <c r="CG127" s="2107"/>
      <c r="CH127" s="8"/>
      <c r="CI127" s="8"/>
      <c r="CJ127" s="8"/>
      <c r="CK127" s="8"/>
      <c r="CL127" s="8"/>
      <c r="CM127" s="8"/>
      <c r="CN127" s="8"/>
      <c r="CO127" s="8"/>
      <c r="CP127" s="8"/>
      <c r="CQ127" s="8"/>
      <c r="CR127" s="8"/>
      <c r="CS127" s="8"/>
      <c r="CT127" s="8"/>
    </row>
    <row r="128" spans="1:98">
      <c r="A128" s="2125"/>
      <c r="B128" s="2129"/>
      <c r="C128" s="2130"/>
      <c r="D128" s="2159"/>
      <c r="E128" s="2160"/>
      <c r="F128" s="95"/>
      <c r="G128" s="142"/>
      <c r="H128" s="2140"/>
      <c r="I128" s="97"/>
      <c r="J128" s="98"/>
      <c r="K128" s="98"/>
      <c r="L128" s="98"/>
      <c r="M128" s="2140"/>
      <c r="N128" s="2146"/>
      <c r="O128" s="297"/>
      <c r="P128" s="305"/>
      <c r="Q128" s="2116"/>
      <c r="R128" s="2119"/>
      <c r="S128" s="2119"/>
      <c r="T128" s="2122"/>
      <c r="U128" s="27"/>
      <c r="V128" s="101">
        <v>6</v>
      </c>
      <c r="W128" s="95"/>
      <c r="X128" s="102"/>
      <c r="Y128" s="102"/>
      <c r="Z128" s="211"/>
      <c r="AA128" s="104"/>
      <c r="AB128" s="105"/>
      <c r="AC128" s="105"/>
      <c r="AD128" s="106"/>
      <c r="AE128" s="138"/>
      <c r="AF128" s="107"/>
      <c r="AG128" s="108"/>
      <c r="AH128" s="108"/>
      <c r="AI128" s="108"/>
      <c r="AJ128" s="109"/>
      <c r="AK128" s="110"/>
      <c r="AL128" s="111"/>
      <c r="AM128" s="111"/>
      <c r="AN128" s="112"/>
      <c r="AO128" s="8"/>
      <c r="AP128" s="307"/>
      <c r="AQ128" s="308"/>
      <c r="AR128" s="89"/>
      <c r="AS128" s="115" t="e">
        <f t="shared" si="46"/>
        <v>#DIV/0!</v>
      </c>
      <c r="AT128" s="116" t="e">
        <f t="shared" si="47"/>
        <v>#DIV/0!</v>
      </c>
      <c r="AU128" s="116" t="e">
        <f t="shared" si="48"/>
        <v>#DIV/0!</v>
      </c>
      <c r="AV128" s="116" t="e">
        <f t="shared" si="49"/>
        <v>#DIV/0!</v>
      </c>
      <c r="AW128" s="148" t="e">
        <f t="shared" si="4"/>
        <v>#DIV/0!</v>
      </c>
      <c r="AX128" s="148" t="e">
        <f t="shared" si="5"/>
        <v>#DIV/0!</v>
      </c>
      <c r="AY128" s="148" t="e">
        <f t="shared" si="6"/>
        <v>#DIV/0!</v>
      </c>
      <c r="AZ128" s="148" t="e">
        <f t="shared" si="7"/>
        <v>#DIV/0!</v>
      </c>
      <c r="BA128" s="117" t="e">
        <f t="shared" si="8"/>
        <v>#DIV/0!</v>
      </c>
      <c r="BB128" s="117" t="e">
        <f t="shared" si="9"/>
        <v>#DIV/0!</v>
      </c>
      <c r="BC128" s="117" t="e">
        <f t="shared" si="10"/>
        <v>#DIV/0!</v>
      </c>
      <c r="BD128" s="117" t="e">
        <f t="shared" si="11"/>
        <v>#DIV/0!</v>
      </c>
      <c r="BE128" s="118">
        <v>0.2</v>
      </c>
      <c r="BF128" s="118">
        <v>0.8</v>
      </c>
      <c r="BG128" s="117" t="e">
        <f t="shared" si="12"/>
        <v>#DIV/0!</v>
      </c>
      <c r="BH128" s="117" t="e">
        <f t="shared" si="13"/>
        <v>#DIV/0!</v>
      </c>
      <c r="BI128" s="117" t="e">
        <f t="shared" si="14"/>
        <v>#DIV/0!</v>
      </c>
      <c r="BJ128" s="117" t="e">
        <f t="shared" si="71"/>
        <v>#DIV/0!</v>
      </c>
      <c r="BK128" s="117" t="e">
        <f t="shared" si="71"/>
        <v>#DIV/0!</v>
      </c>
      <c r="BL128" s="117" t="e">
        <f t="shared" si="16"/>
        <v>#DIV/0!</v>
      </c>
      <c r="BM128" s="117" t="e">
        <f t="shared" si="17"/>
        <v>#DIV/0!</v>
      </c>
      <c r="BN128" s="117" t="e">
        <f t="shared" si="18"/>
        <v>#DIV/0!</v>
      </c>
      <c r="BO128" s="117" t="e">
        <f t="shared" si="72"/>
        <v>#DIV/0!</v>
      </c>
      <c r="BP128" s="117" t="e">
        <f t="shared" si="72"/>
        <v>#DIV/0!</v>
      </c>
      <c r="BQ128" s="117" t="e">
        <f t="shared" si="72"/>
        <v>#DIV/0!</v>
      </c>
      <c r="BR128" s="117" t="e">
        <f t="shared" si="72"/>
        <v>#DIV/0!</v>
      </c>
      <c r="BS128" s="2153"/>
      <c r="BT128" s="2153"/>
      <c r="BU128" s="2153"/>
      <c r="BV128" s="2153"/>
      <c r="BW128" s="2153"/>
      <c r="BX128" s="2153"/>
      <c r="BY128" s="2153"/>
      <c r="BZ128" s="2153"/>
      <c r="CA128" s="2150"/>
      <c r="CB128" s="8"/>
      <c r="CC128" s="2098"/>
      <c r="CD128" s="2101"/>
      <c r="CE128" s="2101"/>
      <c r="CF128" s="2104"/>
      <c r="CG128" s="2107"/>
      <c r="CH128" s="8"/>
      <c r="CI128" s="8"/>
      <c r="CJ128" s="8"/>
      <c r="CK128" s="8"/>
      <c r="CL128" s="8"/>
      <c r="CM128" s="8"/>
      <c r="CN128" s="8"/>
      <c r="CO128" s="8"/>
      <c r="CP128" s="8"/>
      <c r="CQ128" s="8"/>
      <c r="CR128" s="8"/>
      <c r="CS128" s="8"/>
      <c r="CT128" s="8"/>
    </row>
    <row r="129" spans="1:98">
      <c r="A129" s="2125"/>
      <c r="B129" s="2129"/>
      <c r="C129" s="2130"/>
      <c r="D129" s="2159"/>
      <c r="E129" s="2160"/>
      <c r="F129" s="95"/>
      <c r="G129" s="142"/>
      <c r="H129" s="2140"/>
      <c r="I129" s="97"/>
      <c r="J129" s="98"/>
      <c r="K129" s="98"/>
      <c r="L129" s="98"/>
      <c r="M129" s="2140"/>
      <c r="N129" s="2146"/>
      <c r="O129" s="297"/>
      <c r="P129" s="305"/>
      <c r="Q129" s="2116"/>
      <c r="R129" s="2119"/>
      <c r="S129" s="2119"/>
      <c r="T129" s="2122"/>
      <c r="U129" s="27"/>
      <c r="V129" s="101">
        <v>7</v>
      </c>
      <c r="W129" s="95"/>
      <c r="X129" s="102"/>
      <c r="Y129" s="102"/>
      <c r="Z129" s="211"/>
      <c r="AA129" s="104"/>
      <c r="AB129" s="105"/>
      <c r="AC129" s="105"/>
      <c r="AD129" s="106"/>
      <c r="AE129" s="138"/>
      <c r="AF129" s="107"/>
      <c r="AG129" s="108"/>
      <c r="AH129" s="108"/>
      <c r="AI129" s="108"/>
      <c r="AJ129" s="109"/>
      <c r="AK129" s="110"/>
      <c r="AL129" s="111"/>
      <c r="AM129" s="111"/>
      <c r="AN129" s="112"/>
      <c r="AO129" s="8"/>
      <c r="AP129" s="307"/>
      <c r="AQ129" s="308"/>
      <c r="AR129" s="89"/>
      <c r="AS129" s="115" t="e">
        <f t="shared" si="46"/>
        <v>#DIV/0!</v>
      </c>
      <c r="AT129" s="116" t="e">
        <f t="shared" si="47"/>
        <v>#DIV/0!</v>
      </c>
      <c r="AU129" s="116" t="e">
        <f t="shared" si="48"/>
        <v>#DIV/0!</v>
      </c>
      <c r="AV129" s="116" t="e">
        <f t="shared" si="49"/>
        <v>#DIV/0!</v>
      </c>
      <c r="AW129" s="148" t="e">
        <f t="shared" si="4"/>
        <v>#DIV/0!</v>
      </c>
      <c r="AX129" s="148" t="e">
        <f t="shared" si="5"/>
        <v>#DIV/0!</v>
      </c>
      <c r="AY129" s="148" t="e">
        <f t="shared" si="6"/>
        <v>#DIV/0!</v>
      </c>
      <c r="AZ129" s="148" t="e">
        <f t="shared" si="7"/>
        <v>#DIV/0!</v>
      </c>
      <c r="BA129" s="117" t="e">
        <f t="shared" si="8"/>
        <v>#DIV/0!</v>
      </c>
      <c r="BB129" s="117" t="e">
        <f t="shared" si="9"/>
        <v>#DIV/0!</v>
      </c>
      <c r="BC129" s="117" t="e">
        <f t="shared" si="10"/>
        <v>#DIV/0!</v>
      </c>
      <c r="BD129" s="117" t="e">
        <f t="shared" si="11"/>
        <v>#DIV/0!</v>
      </c>
      <c r="BE129" s="118">
        <v>0.2</v>
      </c>
      <c r="BF129" s="118">
        <v>0.8</v>
      </c>
      <c r="BG129" s="117" t="e">
        <f t="shared" si="12"/>
        <v>#DIV/0!</v>
      </c>
      <c r="BH129" s="117" t="e">
        <f t="shared" si="13"/>
        <v>#DIV/0!</v>
      </c>
      <c r="BI129" s="117" t="e">
        <f t="shared" si="14"/>
        <v>#DIV/0!</v>
      </c>
      <c r="BJ129" s="117" t="e">
        <f t="shared" si="71"/>
        <v>#DIV/0!</v>
      </c>
      <c r="BK129" s="117" t="e">
        <f t="shared" si="71"/>
        <v>#DIV/0!</v>
      </c>
      <c r="BL129" s="117" t="e">
        <f t="shared" si="16"/>
        <v>#DIV/0!</v>
      </c>
      <c r="BM129" s="117" t="e">
        <f t="shared" si="17"/>
        <v>#DIV/0!</v>
      </c>
      <c r="BN129" s="117" t="e">
        <f t="shared" si="18"/>
        <v>#DIV/0!</v>
      </c>
      <c r="BO129" s="117" t="e">
        <f t="shared" si="72"/>
        <v>#DIV/0!</v>
      </c>
      <c r="BP129" s="117" t="e">
        <f t="shared" si="72"/>
        <v>#DIV/0!</v>
      </c>
      <c r="BQ129" s="117" t="e">
        <f t="shared" si="72"/>
        <v>#DIV/0!</v>
      </c>
      <c r="BR129" s="117" t="e">
        <f t="shared" si="72"/>
        <v>#DIV/0!</v>
      </c>
      <c r="BS129" s="2153"/>
      <c r="BT129" s="2153"/>
      <c r="BU129" s="2153"/>
      <c r="BV129" s="2153"/>
      <c r="BW129" s="2153"/>
      <c r="BX129" s="2153"/>
      <c r="BY129" s="2153"/>
      <c r="BZ129" s="2153"/>
      <c r="CA129" s="2150"/>
      <c r="CB129" s="8"/>
      <c r="CC129" s="2098"/>
      <c r="CD129" s="2101"/>
      <c r="CE129" s="2101"/>
      <c r="CF129" s="2104"/>
      <c r="CG129" s="2107"/>
      <c r="CH129" s="8"/>
      <c r="CI129" s="8"/>
      <c r="CJ129" s="8"/>
      <c r="CK129" s="8"/>
      <c r="CL129" s="8"/>
      <c r="CM129" s="8"/>
      <c r="CN129" s="8"/>
      <c r="CO129" s="8"/>
      <c r="CP129" s="8"/>
      <c r="CQ129" s="8"/>
      <c r="CR129" s="8"/>
      <c r="CS129" s="8"/>
      <c r="CT129" s="8"/>
    </row>
    <row r="130" spans="1:98">
      <c r="A130" s="2125"/>
      <c r="B130" s="2129"/>
      <c r="C130" s="2130"/>
      <c r="D130" s="2159"/>
      <c r="E130" s="2160"/>
      <c r="F130" s="95"/>
      <c r="G130" s="142"/>
      <c r="H130" s="2140"/>
      <c r="I130" s="97"/>
      <c r="J130" s="98"/>
      <c r="K130" s="98"/>
      <c r="L130" s="98"/>
      <c r="M130" s="2140"/>
      <c r="N130" s="2146"/>
      <c r="O130" s="297"/>
      <c r="P130" s="305"/>
      <c r="Q130" s="2116"/>
      <c r="R130" s="2119"/>
      <c r="S130" s="2119"/>
      <c r="T130" s="2122"/>
      <c r="U130" s="27"/>
      <c r="V130" s="101">
        <v>8</v>
      </c>
      <c r="W130" s="120"/>
      <c r="X130" s="102"/>
      <c r="Y130" s="102"/>
      <c r="Z130" s="211"/>
      <c r="AA130" s="104"/>
      <c r="AB130" s="105"/>
      <c r="AC130" s="105"/>
      <c r="AD130" s="106"/>
      <c r="AE130" s="138"/>
      <c r="AF130" s="107"/>
      <c r="AG130" s="108"/>
      <c r="AH130" s="108"/>
      <c r="AI130" s="108"/>
      <c r="AJ130" s="109"/>
      <c r="AK130" s="110"/>
      <c r="AL130" s="111"/>
      <c r="AM130" s="111"/>
      <c r="AN130" s="112"/>
      <c r="AO130" s="8"/>
      <c r="AP130" s="307"/>
      <c r="AQ130" s="308"/>
      <c r="AR130" s="89"/>
      <c r="AS130" s="115" t="e">
        <f t="shared" si="46"/>
        <v>#DIV/0!</v>
      </c>
      <c r="AT130" s="116" t="e">
        <f t="shared" si="47"/>
        <v>#DIV/0!</v>
      </c>
      <c r="AU130" s="116" t="e">
        <f t="shared" si="48"/>
        <v>#DIV/0!</v>
      </c>
      <c r="AV130" s="116" t="e">
        <f t="shared" si="49"/>
        <v>#DIV/0!</v>
      </c>
      <c r="AW130" s="148" t="e">
        <f t="shared" si="4"/>
        <v>#DIV/0!</v>
      </c>
      <c r="AX130" s="148" t="e">
        <f t="shared" si="5"/>
        <v>#DIV/0!</v>
      </c>
      <c r="AY130" s="148" t="e">
        <f t="shared" si="6"/>
        <v>#DIV/0!</v>
      </c>
      <c r="AZ130" s="148" t="e">
        <f t="shared" si="7"/>
        <v>#DIV/0!</v>
      </c>
      <c r="BA130" s="117" t="e">
        <f t="shared" si="8"/>
        <v>#DIV/0!</v>
      </c>
      <c r="BB130" s="117" t="e">
        <f t="shared" si="9"/>
        <v>#DIV/0!</v>
      </c>
      <c r="BC130" s="117" t="e">
        <f t="shared" si="10"/>
        <v>#DIV/0!</v>
      </c>
      <c r="BD130" s="117" t="e">
        <f t="shared" si="11"/>
        <v>#DIV/0!</v>
      </c>
      <c r="BE130" s="118">
        <v>0.2</v>
      </c>
      <c r="BF130" s="118">
        <v>0.8</v>
      </c>
      <c r="BG130" s="117" t="e">
        <f t="shared" si="12"/>
        <v>#DIV/0!</v>
      </c>
      <c r="BH130" s="117" t="e">
        <f t="shared" si="13"/>
        <v>#DIV/0!</v>
      </c>
      <c r="BI130" s="117" t="e">
        <f t="shared" si="14"/>
        <v>#DIV/0!</v>
      </c>
      <c r="BJ130" s="117" t="e">
        <f t="shared" si="71"/>
        <v>#DIV/0!</v>
      </c>
      <c r="BK130" s="117" t="e">
        <f t="shared" si="71"/>
        <v>#DIV/0!</v>
      </c>
      <c r="BL130" s="117" t="e">
        <f t="shared" si="16"/>
        <v>#DIV/0!</v>
      </c>
      <c r="BM130" s="117" t="e">
        <f t="shared" si="17"/>
        <v>#DIV/0!</v>
      </c>
      <c r="BN130" s="117" t="e">
        <f t="shared" si="18"/>
        <v>#DIV/0!</v>
      </c>
      <c r="BO130" s="117" t="e">
        <f t="shared" si="72"/>
        <v>#DIV/0!</v>
      </c>
      <c r="BP130" s="117" t="e">
        <f t="shared" si="72"/>
        <v>#DIV/0!</v>
      </c>
      <c r="BQ130" s="117" t="e">
        <f t="shared" si="72"/>
        <v>#DIV/0!</v>
      </c>
      <c r="BR130" s="117" t="e">
        <f t="shared" si="72"/>
        <v>#DIV/0!</v>
      </c>
      <c r="BS130" s="2153"/>
      <c r="BT130" s="2153"/>
      <c r="BU130" s="2153"/>
      <c r="BV130" s="2153"/>
      <c r="BW130" s="2153"/>
      <c r="BX130" s="2153"/>
      <c r="BY130" s="2153"/>
      <c r="BZ130" s="2153"/>
      <c r="CA130" s="2150"/>
      <c r="CB130" s="8"/>
      <c r="CC130" s="2098"/>
      <c r="CD130" s="2101"/>
      <c r="CE130" s="2101"/>
      <c r="CF130" s="2104"/>
      <c r="CG130" s="2107"/>
      <c r="CH130" s="8"/>
      <c r="CI130" s="8"/>
      <c r="CJ130" s="8"/>
      <c r="CK130" s="8"/>
      <c r="CL130" s="8"/>
      <c r="CM130" s="8"/>
      <c r="CN130" s="8"/>
      <c r="CO130" s="8"/>
      <c r="CP130" s="8"/>
      <c r="CQ130" s="8"/>
      <c r="CR130" s="8"/>
      <c r="CS130" s="8"/>
      <c r="CT130" s="8"/>
    </row>
    <row r="131" spans="1:98">
      <c r="A131" s="2125"/>
      <c r="B131" s="2129"/>
      <c r="C131" s="2130"/>
      <c r="D131" s="2159"/>
      <c r="E131" s="2160"/>
      <c r="F131" s="95"/>
      <c r="G131" s="142"/>
      <c r="H131" s="2140"/>
      <c r="I131" s="97"/>
      <c r="J131" s="98"/>
      <c r="K131" s="98"/>
      <c r="L131" s="98"/>
      <c r="M131" s="2140"/>
      <c r="N131" s="2146"/>
      <c r="O131" s="297"/>
      <c r="P131" s="305"/>
      <c r="Q131" s="2116"/>
      <c r="R131" s="2119"/>
      <c r="S131" s="2119"/>
      <c r="T131" s="2122"/>
      <c r="U131" s="27"/>
      <c r="V131" s="101">
        <v>9</v>
      </c>
      <c r="W131" s="120"/>
      <c r="X131" s="102"/>
      <c r="Y131" s="102"/>
      <c r="Z131" s="211"/>
      <c r="AA131" s="104"/>
      <c r="AB131" s="105"/>
      <c r="AC131" s="105"/>
      <c r="AD131" s="106"/>
      <c r="AE131" s="138"/>
      <c r="AF131" s="107"/>
      <c r="AG131" s="108"/>
      <c r="AH131" s="108"/>
      <c r="AI131" s="108"/>
      <c r="AJ131" s="109"/>
      <c r="AK131" s="110"/>
      <c r="AL131" s="111"/>
      <c r="AM131" s="111"/>
      <c r="AN131" s="112"/>
      <c r="AO131" s="8"/>
      <c r="AP131" s="307"/>
      <c r="AQ131" s="308"/>
      <c r="AR131" s="89"/>
      <c r="AS131" s="115" t="e">
        <f t="shared" si="46"/>
        <v>#DIV/0!</v>
      </c>
      <c r="AT131" s="116" t="e">
        <f t="shared" si="47"/>
        <v>#DIV/0!</v>
      </c>
      <c r="AU131" s="116" t="e">
        <f t="shared" si="48"/>
        <v>#DIV/0!</v>
      </c>
      <c r="AV131" s="116" t="e">
        <f t="shared" si="49"/>
        <v>#DIV/0!</v>
      </c>
      <c r="AW131" s="148" t="e">
        <f t="shared" si="4"/>
        <v>#DIV/0!</v>
      </c>
      <c r="AX131" s="148" t="e">
        <f t="shared" si="5"/>
        <v>#DIV/0!</v>
      </c>
      <c r="AY131" s="148" t="e">
        <f t="shared" si="6"/>
        <v>#DIV/0!</v>
      </c>
      <c r="AZ131" s="148" t="e">
        <f t="shared" si="7"/>
        <v>#DIV/0!</v>
      </c>
      <c r="BA131" s="117" t="e">
        <f t="shared" si="8"/>
        <v>#DIV/0!</v>
      </c>
      <c r="BB131" s="117" t="e">
        <f t="shared" si="9"/>
        <v>#DIV/0!</v>
      </c>
      <c r="BC131" s="117" t="e">
        <f t="shared" si="10"/>
        <v>#DIV/0!</v>
      </c>
      <c r="BD131" s="117" t="e">
        <f t="shared" si="11"/>
        <v>#DIV/0!</v>
      </c>
      <c r="BE131" s="118">
        <v>0.2</v>
      </c>
      <c r="BF131" s="118">
        <v>0.8</v>
      </c>
      <c r="BG131" s="117" t="e">
        <f t="shared" si="12"/>
        <v>#DIV/0!</v>
      </c>
      <c r="BH131" s="117" t="e">
        <f t="shared" si="13"/>
        <v>#DIV/0!</v>
      </c>
      <c r="BI131" s="117" t="e">
        <f t="shared" si="14"/>
        <v>#DIV/0!</v>
      </c>
      <c r="BJ131" s="117" t="e">
        <f t="shared" si="71"/>
        <v>#DIV/0!</v>
      </c>
      <c r="BK131" s="117" t="e">
        <f t="shared" si="71"/>
        <v>#DIV/0!</v>
      </c>
      <c r="BL131" s="117" t="e">
        <f t="shared" si="16"/>
        <v>#DIV/0!</v>
      </c>
      <c r="BM131" s="117" t="e">
        <f t="shared" si="17"/>
        <v>#DIV/0!</v>
      </c>
      <c r="BN131" s="117" t="e">
        <f t="shared" si="18"/>
        <v>#DIV/0!</v>
      </c>
      <c r="BO131" s="117" t="e">
        <f t="shared" si="72"/>
        <v>#DIV/0!</v>
      </c>
      <c r="BP131" s="117" t="e">
        <f t="shared" si="72"/>
        <v>#DIV/0!</v>
      </c>
      <c r="BQ131" s="117" t="e">
        <f t="shared" si="72"/>
        <v>#DIV/0!</v>
      </c>
      <c r="BR131" s="117" t="e">
        <f t="shared" si="72"/>
        <v>#DIV/0!</v>
      </c>
      <c r="BS131" s="2153"/>
      <c r="BT131" s="2153"/>
      <c r="BU131" s="2153"/>
      <c r="BV131" s="2153"/>
      <c r="BW131" s="2153"/>
      <c r="BX131" s="2153"/>
      <c r="BY131" s="2153"/>
      <c r="BZ131" s="2153"/>
      <c r="CA131" s="2150"/>
      <c r="CB131" s="8"/>
      <c r="CC131" s="2098"/>
      <c r="CD131" s="2101"/>
      <c r="CE131" s="2101"/>
      <c r="CF131" s="2104"/>
      <c r="CG131" s="2107"/>
      <c r="CH131" s="8"/>
      <c r="CI131" s="8"/>
      <c r="CJ131" s="8"/>
      <c r="CK131" s="8"/>
      <c r="CL131" s="8"/>
      <c r="CM131" s="8"/>
      <c r="CN131" s="8"/>
      <c r="CO131" s="8"/>
      <c r="CP131" s="8"/>
      <c r="CQ131" s="8"/>
      <c r="CR131" s="8"/>
      <c r="CS131" s="8"/>
      <c r="CT131" s="8"/>
    </row>
    <row r="132" spans="1:98" ht="15" thickBot="1">
      <c r="A132" s="2126"/>
      <c r="B132" s="2131"/>
      <c r="C132" s="2132"/>
      <c r="D132" s="2161"/>
      <c r="E132" s="2162"/>
      <c r="F132" s="150"/>
      <c r="G132" s="151"/>
      <c r="H132" s="2141"/>
      <c r="I132" s="121"/>
      <c r="J132" s="122"/>
      <c r="K132" s="122"/>
      <c r="L132" s="122"/>
      <c r="M132" s="2141"/>
      <c r="N132" s="2147"/>
      <c r="O132" s="351"/>
      <c r="P132" s="352"/>
      <c r="Q132" s="2117"/>
      <c r="R132" s="2120"/>
      <c r="S132" s="2120"/>
      <c r="T132" s="2123"/>
      <c r="U132" s="27"/>
      <c r="V132" s="168">
        <v>10</v>
      </c>
      <c r="W132" s="179"/>
      <c r="X132" s="152"/>
      <c r="Y132" s="152"/>
      <c r="Z132" s="153"/>
      <c r="AA132" s="125"/>
      <c r="AB132" s="126"/>
      <c r="AC132" s="126"/>
      <c r="AD132" s="127"/>
      <c r="AE132" s="138"/>
      <c r="AF132" s="154"/>
      <c r="AG132" s="156"/>
      <c r="AH132" s="156"/>
      <c r="AI132" s="156"/>
      <c r="AJ132" s="157"/>
      <c r="AK132" s="128"/>
      <c r="AL132" s="129"/>
      <c r="AM132" s="129"/>
      <c r="AN132" s="130"/>
      <c r="AO132" s="8"/>
      <c r="AP132" s="353"/>
      <c r="AQ132" s="354"/>
      <c r="AR132" s="89"/>
      <c r="AS132" s="133" t="e">
        <f t="shared" si="46"/>
        <v>#DIV/0!</v>
      </c>
      <c r="AT132" s="169" t="e">
        <f t="shared" si="47"/>
        <v>#DIV/0!</v>
      </c>
      <c r="AU132" s="169" t="e">
        <f t="shared" si="48"/>
        <v>#DIV/0!</v>
      </c>
      <c r="AV132" s="169" t="e">
        <f t="shared" si="49"/>
        <v>#DIV/0!</v>
      </c>
      <c r="AW132" s="180" t="e">
        <f t="shared" si="4"/>
        <v>#DIV/0!</v>
      </c>
      <c r="AX132" s="180" t="e">
        <f t="shared" si="5"/>
        <v>#DIV/0!</v>
      </c>
      <c r="AY132" s="180" t="e">
        <f t="shared" si="6"/>
        <v>#DIV/0!</v>
      </c>
      <c r="AZ132" s="180" t="e">
        <f t="shared" si="7"/>
        <v>#DIV/0!</v>
      </c>
      <c r="BA132" s="160" t="e">
        <f t="shared" si="8"/>
        <v>#DIV/0!</v>
      </c>
      <c r="BB132" s="160" t="e">
        <f t="shared" si="9"/>
        <v>#DIV/0!</v>
      </c>
      <c r="BC132" s="160" t="e">
        <f t="shared" si="10"/>
        <v>#DIV/0!</v>
      </c>
      <c r="BD132" s="160" t="e">
        <f t="shared" si="11"/>
        <v>#DIV/0!</v>
      </c>
      <c r="BE132" s="159">
        <v>0.2</v>
      </c>
      <c r="BF132" s="159">
        <v>0.8</v>
      </c>
      <c r="BG132" s="160" t="e">
        <f t="shared" si="12"/>
        <v>#DIV/0!</v>
      </c>
      <c r="BH132" s="160" t="e">
        <f t="shared" si="13"/>
        <v>#DIV/0!</v>
      </c>
      <c r="BI132" s="160" t="e">
        <f t="shared" si="14"/>
        <v>#DIV/0!</v>
      </c>
      <c r="BJ132" s="160" t="e">
        <f t="shared" si="71"/>
        <v>#DIV/0!</v>
      </c>
      <c r="BK132" s="160" t="e">
        <f t="shared" si="71"/>
        <v>#DIV/0!</v>
      </c>
      <c r="BL132" s="160" t="e">
        <f t="shared" si="16"/>
        <v>#DIV/0!</v>
      </c>
      <c r="BM132" s="160" t="e">
        <f t="shared" si="17"/>
        <v>#DIV/0!</v>
      </c>
      <c r="BN132" s="160" t="e">
        <f t="shared" si="18"/>
        <v>#DIV/0!</v>
      </c>
      <c r="BO132" s="160" t="e">
        <f t="shared" si="72"/>
        <v>#DIV/0!</v>
      </c>
      <c r="BP132" s="160" t="e">
        <f t="shared" si="72"/>
        <v>#DIV/0!</v>
      </c>
      <c r="BQ132" s="160" t="e">
        <f t="shared" si="72"/>
        <v>#DIV/0!</v>
      </c>
      <c r="BR132" s="160" t="e">
        <f t="shared" si="72"/>
        <v>#DIV/0!</v>
      </c>
      <c r="BS132" s="2154"/>
      <c r="BT132" s="2154"/>
      <c r="BU132" s="2154"/>
      <c r="BV132" s="2154"/>
      <c r="BW132" s="2154"/>
      <c r="BX132" s="2154"/>
      <c r="BY132" s="2154"/>
      <c r="BZ132" s="2154"/>
      <c r="CA132" s="2151"/>
      <c r="CB132" s="8"/>
      <c r="CC132" s="2099"/>
      <c r="CD132" s="2102"/>
      <c r="CE132" s="2102"/>
      <c r="CF132" s="2105"/>
      <c r="CG132" s="2108"/>
      <c r="CH132" s="8"/>
      <c r="CI132" s="8"/>
      <c r="CJ132" s="8"/>
      <c r="CK132" s="8"/>
      <c r="CL132" s="8"/>
      <c r="CM132" s="8"/>
      <c r="CN132" s="8"/>
      <c r="CO132" s="8"/>
      <c r="CP132" s="8"/>
      <c r="CQ132" s="8"/>
      <c r="CR132" s="8"/>
      <c r="CS132" s="8"/>
      <c r="CT132" s="8"/>
    </row>
    <row r="133" spans="1:98">
      <c r="A133" s="2124">
        <v>13</v>
      </c>
      <c r="B133" s="2127"/>
      <c r="C133" s="2128"/>
      <c r="D133" s="2157"/>
      <c r="E133" s="2158"/>
      <c r="F133" s="66"/>
      <c r="G133" s="135"/>
      <c r="H133" s="2139"/>
      <c r="I133" s="69"/>
      <c r="J133" s="70"/>
      <c r="K133" s="70"/>
      <c r="L133" s="70"/>
      <c r="M133" s="2148"/>
      <c r="N133" s="2145">
        <f>+P133+P134+P135+P136+P137+P138+P139+P140+P141+P142</f>
        <v>0</v>
      </c>
      <c r="O133" s="72"/>
      <c r="P133" s="885"/>
      <c r="Q133" s="2115"/>
      <c r="R133" s="2118"/>
      <c r="S133" s="2118"/>
      <c r="T133" s="2121"/>
      <c r="U133" s="138"/>
      <c r="V133" s="75">
        <v>1</v>
      </c>
      <c r="W133" s="66"/>
      <c r="X133" s="228"/>
      <c r="Y133" s="228"/>
      <c r="Z133" s="211"/>
      <c r="AA133" s="78"/>
      <c r="AB133" s="79"/>
      <c r="AC133" s="79"/>
      <c r="AD133" s="80"/>
      <c r="AE133" s="138"/>
      <c r="AF133" s="81"/>
      <c r="AG133" s="82"/>
      <c r="AH133" s="82"/>
      <c r="AI133" s="82"/>
      <c r="AJ133" s="83"/>
      <c r="AK133" s="84"/>
      <c r="AL133" s="85"/>
      <c r="AM133" s="85"/>
      <c r="AN133" s="86"/>
      <c r="AO133" s="162"/>
      <c r="AP133" s="87"/>
      <c r="AQ133" s="88"/>
      <c r="AR133" s="89"/>
      <c r="AS133" s="90" t="e">
        <f t="shared" si="46"/>
        <v>#DIV/0!</v>
      </c>
      <c r="AT133" s="164" t="e">
        <f t="shared" si="47"/>
        <v>#DIV/0!</v>
      </c>
      <c r="AU133" s="164" t="e">
        <f t="shared" si="48"/>
        <v>#DIV/0!</v>
      </c>
      <c r="AV133" s="164" t="e">
        <f t="shared" si="49"/>
        <v>#DIV/0!</v>
      </c>
      <c r="AW133" s="176" t="e">
        <f t="shared" si="4"/>
        <v>#DIV/0!</v>
      </c>
      <c r="AX133" s="176" t="e">
        <f t="shared" si="5"/>
        <v>#DIV/0!</v>
      </c>
      <c r="AY133" s="176" t="e">
        <f t="shared" si="6"/>
        <v>#DIV/0!</v>
      </c>
      <c r="AZ133" s="176" t="e">
        <f t="shared" si="7"/>
        <v>#DIV/0!</v>
      </c>
      <c r="BA133" s="165" t="e">
        <f t="shared" si="8"/>
        <v>#DIV/0!</v>
      </c>
      <c r="BB133" s="165" t="e">
        <f t="shared" si="9"/>
        <v>#DIV/0!</v>
      </c>
      <c r="BC133" s="165" t="e">
        <f t="shared" si="10"/>
        <v>#DIV/0!</v>
      </c>
      <c r="BD133" s="165" t="e">
        <f t="shared" si="11"/>
        <v>#DIV/0!</v>
      </c>
      <c r="BE133" s="166">
        <v>0.2</v>
      </c>
      <c r="BF133" s="166">
        <v>0.8</v>
      </c>
      <c r="BG133" s="165" t="e">
        <f t="shared" si="12"/>
        <v>#DIV/0!</v>
      </c>
      <c r="BH133" s="165" t="e">
        <f t="shared" si="13"/>
        <v>#DIV/0!</v>
      </c>
      <c r="BI133" s="165" t="e">
        <f t="shared" si="14"/>
        <v>#DIV/0!</v>
      </c>
      <c r="BJ133" s="165" t="e">
        <f t="shared" si="71"/>
        <v>#DIV/0!</v>
      </c>
      <c r="BK133" s="165" t="e">
        <f t="shared" si="71"/>
        <v>#DIV/0!</v>
      </c>
      <c r="BL133" s="165" t="e">
        <f t="shared" si="16"/>
        <v>#DIV/0!</v>
      </c>
      <c r="BM133" s="165" t="e">
        <f t="shared" si="17"/>
        <v>#DIV/0!</v>
      </c>
      <c r="BN133" s="165" t="e">
        <f t="shared" si="18"/>
        <v>#DIV/0!</v>
      </c>
      <c r="BO133" s="165" t="e">
        <f t="shared" si="72"/>
        <v>#DIV/0!</v>
      </c>
      <c r="BP133" s="93" t="e">
        <f t="shared" si="72"/>
        <v>#DIV/0!</v>
      </c>
      <c r="BQ133" s="93" t="e">
        <f t="shared" si="72"/>
        <v>#DIV/0!</v>
      </c>
      <c r="BR133" s="93" t="e">
        <f t="shared" si="72"/>
        <v>#DIV/0!</v>
      </c>
      <c r="BS133" s="2152" t="e">
        <f t="shared" ref="BS133:BV133" si="73">AVERAGEIF(BO133:BO142,"&lt;&gt;#¡DIV/0!")</f>
        <v>#DIV/0!</v>
      </c>
      <c r="BT133" s="2152" t="e">
        <f t="shared" si="73"/>
        <v>#DIV/0!</v>
      </c>
      <c r="BU133" s="2152" t="e">
        <f t="shared" si="73"/>
        <v>#DIV/0!</v>
      </c>
      <c r="BV133" s="2152" t="e">
        <f t="shared" si="73"/>
        <v>#DIV/0!</v>
      </c>
      <c r="BW133" s="2155" t="e">
        <f>+C133*BS133</f>
        <v>#DIV/0!</v>
      </c>
      <c r="BX133" s="2155" t="e">
        <f>+C133*BT133</f>
        <v>#DIV/0!</v>
      </c>
      <c r="BY133" s="2155" t="e">
        <f>+C133*BU133</f>
        <v>#DIV/0!</v>
      </c>
      <c r="BZ133" s="2155" t="e">
        <f>+C133*BV133</f>
        <v>#DIV/0!</v>
      </c>
      <c r="CA133" s="2149" t="e">
        <f>SUM(BW133:BZ142)</f>
        <v>#DIV/0!</v>
      </c>
      <c r="CB133" s="8"/>
      <c r="CC133" s="2097" t="e">
        <f>+Q133/$N$133</f>
        <v>#DIV/0!</v>
      </c>
      <c r="CD133" s="2100" t="e">
        <f t="shared" ref="CD133:CF133" si="74">+R133/$N$133</f>
        <v>#DIV/0!</v>
      </c>
      <c r="CE133" s="2100" t="e">
        <f t="shared" si="74"/>
        <v>#DIV/0!</v>
      </c>
      <c r="CF133" s="2103" t="e">
        <f t="shared" si="74"/>
        <v>#DIV/0!</v>
      </c>
      <c r="CG133" s="2106" t="e">
        <f t="shared" ref="CG133" si="75">AVERAGE(CC133:CF142)</f>
        <v>#DIV/0!</v>
      </c>
      <c r="CH133" s="8"/>
      <c r="CI133" s="8"/>
      <c r="CJ133" s="8"/>
      <c r="CK133" s="8"/>
      <c r="CL133" s="8"/>
      <c r="CM133" s="8"/>
      <c r="CN133" s="8"/>
      <c r="CO133" s="8"/>
      <c r="CP133" s="8"/>
      <c r="CQ133" s="8"/>
      <c r="CR133" s="8"/>
      <c r="CS133" s="8"/>
      <c r="CT133" s="8"/>
    </row>
    <row r="134" spans="1:98">
      <c r="A134" s="2125"/>
      <c r="B134" s="2129"/>
      <c r="C134" s="2130"/>
      <c r="D134" s="2159"/>
      <c r="E134" s="2160"/>
      <c r="F134" s="95"/>
      <c r="G134" s="142"/>
      <c r="H134" s="2140"/>
      <c r="I134" s="97"/>
      <c r="J134" s="98"/>
      <c r="K134" s="98"/>
      <c r="L134" s="98"/>
      <c r="M134" s="2140"/>
      <c r="N134" s="2146"/>
      <c r="O134" s="297"/>
      <c r="P134" s="305"/>
      <c r="Q134" s="2116"/>
      <c r="R134" s="2119"/>
      <c r="S134" s="2119"/>
      <c r="T134" s="2122"/>
      <c r="U134" s="27"/>
      <c r="V134" s="101">
        <v>2</v>
      </c>
      <c r="W134" s="229"/>
      <c r="X134" s="102"/>
      <c r="Y134" s="102"/>
      <c r="Z134" s="211"/>
      <c r="AA134" s="104"/>
      <c r="AB134" s="105"/>
      <c r="AC134" s="105"/>
      <c r="AD134" s="106"/>
      <c r="AE134" s="138"/>
      <c r="AF134" s="107"/>
      <c r="AG134" s="108"/>
      <c r="AH134" s="108"/>
      <c r="AI134" s="108"/>
      <c r="AJ134" s="109"/>
      <c r="AK134" s="110"/>
      <c r="AL134" s="111"/>
      <c r="AM134" s="111"/>
      <c r="AN134" s="112"/>
      <c r="AO134" s="8"/>
      <c r="AP134" s="307"/>
      <c r="AQ134" s="308"/>
      <c r="AR134" s="89"/>
      <c r="AS134" s="115" t="e">
        <f t="shared" si="46"/>
        <v>#DIV/0!</v>
      </c>
      <c r="AT134" s="116" t="e">
        <f t="shared" si="47"/>
        <v>#DIV/0!</v>
      </c>
      <c r="AU134" s="116" t="e">
        <f t="shared" si="48"/>
        <v>#DIV/0!</v>
      </c>
      <c r="AV134" s="116" t="e">
        <f t="shared" si="49"/>
        <v>#DIV/0!</v>
      </c>
      <c r="AW134" s="148" t="e">
        <f t="shared" si="4"/>
        <v>#DIV/0!</v>
      </c>
      <c r="AX134" s="148" t="e">
        <f t="shared" si="5"/>
        <v>#DIV/0!</v>
      </c>
      <c r="AY134" s="148" t="e">
        <f t="shared" si="6"/>
        <v>#DIV/0!</v>
      </c>
      <c r="AZ134" s="148" t="e">
        <f t="shared" si="7"/>
        <v>#DIV/0!</v>
      </c>
      <c r="BA134" s="117" t="e">
        <f t="shared" si="8"/>
        <v>#DIV/0!</v>
      </c>
      <c r="BB134" s="117" t="e">
        <f t="shared" si="9"/>
        <v>#DIV/0!</v>
      </c>
      <c r="BC134" s="117" t="e">
        <f t="shared" si="10"/>
        <v>#DIV/0!</v>
      </c>
      <c r="BD134" s="117" t="e">
        <f t="shared" si="11"/>
        <v>#DIV/0!</v>
      </c>
      <c r="BE134" s="118">
        <v>0.2</v>
      </c>
      <c r="BF134" s="118">
        <v>0.8</v>
      </c>
      <c r="BG134" s="117" t="e">
        <f t="shared" si="12"/>
        <v>#DIV/0!</v>
      </c>
      <c r="BH134" s="117" t="e">
        <f t="shared" si="13"/>
        <v>#DIV/0!</v>
      </c>
      <c r="BI134" s="117" t="e">
        <f t="shared" si="14"/>
        <v>#DIV/0!</v>
      </c>
      <c r="BJ134" s="117" t="e">
        <f t="shared" si="71"/>
        <v>#DIV/0!</v>
      </c>
      <c r="BK134" s="117" t="e">
        <f t="shared" si="71"/>
        <v>#DIV/0!</v>
      </c>
      <c r="BL134" s="117" t="e">
        <f t="shared" si="16"/>
        <v>#DIV/0!</v>
      </c>
      <c r="BM134" s="117" t="e">
        <f t="shared" si="17"/>
        <v>#DIV/0!</v>
      </c>
      <c r="BN134" s="117" t="e">
        <f t="shared" si="18"/>
        <v>#DIV/0!</v>
      </c>
      <c r="BO134" s="117" t="e">
        <f t="shared" si="72"/>
        <v>#DIV/0!</v>
      </c>
      <c r="BP134" s="117" t="e">
        <f t="shared" si="72"/>
        <v>#DIV/0!</v>
      </c>
      <c r="BQ134" s="117" t="e">
        <f t="shared" si="72"/>
        <v>#DIV/0!</v>
      </c>
      <c r="BR134" s="117" t="e">
        <f t="shared" si="72"/>
        <v>#DIV/0!</v>
      </c>
      <c r="BS134" s="2153"/>
      <c r="BT134" s="2153"/>
      <c r="BU134" s="2153"/>
      <c r="BV134" s="2153"/>
      <c r="BW134" s="2153"/>
      <c r="BX134" s="2153"/>
      <c r="BY134" s="2153"/>
      <c r="BZ134" s="2153"/>
      <c r="CA134" s="2150"/>
      <c r="CB134" s="8"/>
      <c r="CC134" s="2098"/>
      <c r="CD134" s="2101"/>
      <c r="CE134" s="2101"/>
      <c r="CF134" s="2104"/>
      <c r="CG134" s="2107"/>
      <c r="CH134" s="8"/>
      <c r="CI134" s="8"/>
      <c r="CJ134" s="8"/>
      <c r="CK134" s="8"/>
      <c r="CL134" s="8"/>
      <c r="CM134" s="8"/>
      <c r="CN134" s="8"/>
      <c r="CO134" s="8"/>
      <c r="CP134" s="8"/>
      <c r="CQ134" s="8"/>
      <c r="CR134" s="8"/>
      <c r="CS134" s="8"/>
      <c r="CT134" s="8"/>
    </row>
    <row r="135" spans="1:98">
      <c r="A135" s="2125"/>
      <c r="B135" s="2129"/>
      <c r="C135" s="2130"/>
      <c r="D135" s="2159"/>
      <c r="E135" s="2160"/>
      <c r="F135" s="95"/>
      <c r="G135" s="142"/>
      <c r="H135" s="2140"/>
      <c r="I135" s="97"/>
      <c r="J135" s="98"/>
      <c r="K135" s="98"/>
      <c r="L135" s="98"/>
      <c r="M135" s="2140"/>
      <c r="N135" s="2146"/>
      <c r="O135" s="297"/>
      <c r="P135" s="305"/>
      <c r="Q135" s="2116"/>
      <c r="R135" s="2119"/>
      <c r="S135" s="2119"/>
      <c r="T135" s="2122"/>
      <c r="U135" s="27"/>
      <c r="V135" s="101">
        <v>3</v>
      </c>
      <c r="W135" s="229"/>
      <c r="X135" s="102"/>
      <c r="Y135" s="102"/>
      <c r="Z135" s="211"/>
      <c r="AA135" s="104"/>
      <c r="AB135" s="105"/>
      <c r="AC135" s="105"/>
      <c r="AD135" s="106"/>
      <c r="AE135" s="138"/>
      <c r="AF135" s="107"/>
      <c r="AG135" s="108"/>
      <c r="AH135" s="108"/>
      <c r="AI135" s="108"/>
      <c r="AJ135" s="109"/>
      <c r="AK135" s="110"/>
      <c r="AL135" s="111"/>
      <c r="AM135" s="111"/>
      <c r="AN135" s="112"/>
      <c r="AO135" s="8"/>
      <c r="AP135" s="307"/>
      <c r="AQ135" s="308"/>
      <c r="AR135" s="89"/>
      <c r="AS135" s="115" t="e">
        <f t="shared" si="46"/>
        <v>#DIV/0!</v>
      </c>
      <c r="AT135" s="116" t="e">
        <f t="shared" si="47"/>
        <v>#DIV/0!</v>
      </c>
      <c r="AU135" s="116" t="e">
        <f t="shared" si="48"/>
        <v>#DIV/0!</v>
      </c>
      <c r="AV135" s="116" t="e">
        <f t="shared" si="49"/>
        <v>#DIV/0!</v>
      </c>
      <c r="AW135" s="148" t="e">
        <f t="shared" si="4"/>
        <v>#DIV/0!</v>
      </c>
      <c r="AX135" s="148" t="e">
        <f t="shared" si="5"/>
        <v>#DIV/0!</v>
      </c>
      <c r="AY135" s="148" t="e">
        <f t="shared" si="6"/>
        <v>#DIV/0!</v>
      </c>
      <c r="AZ135" s="148" t="e">
        <f t="shared" si="7"/>
        <v>#DIV/0!</v>
      </c>
      <c r="BA135" s="117" t="e">
        <f t="shared" si="8"/>
        <v>#DIV/0!</v>
      </c>
      <c r="BB135" s="117" t="e">
        <f t="shared" si="9"/>
        <v>#DIV/0!</v>
      </c>
      <c r="BC135" s="117" t="e">
        <f t="shared" si="10"/>
        <v>#DIV/0!</v>
      </c>
      <c r="BD135" s="117" t="e">
        <f t="shared" si="11"/>
        <v>#DIV/0!</v>
      </c>
      <c r="BE135" s="118">
        <v>0.2</v>
      </c>
      <c r="BF135" s="118">
        <v>0.8</v>
      </c>
      <c r="BG135" s="117" t="e">
        <f t="shared" si="12"/>
        <v>#DIV/0!</v>
      </c>
      <c r="BH135" s="117" t="e">
        <f t="shared" si="13"/>
        <v>#DIV/0!</v>
      </c>
      <c r="BI135" s="117" t="e">
        <f t="shared" si="14"/>
        <v>#DIV/0!</v>
      </c>
      <c r="BJ135" s="117" t="e">
        <f t="shared" si="71"/>
        <v>#DIV/0!</v>
      </c>
      <c r="BK135" s="117" t="e">
        <f t="shared" si="71"/>
        <v>#DIV/0!</v>
      </c>
      <c r="BL135" s="117" t="e">
        <f t="shared" si="16"/>
        <v>#DIV/0!</v>
      </c>
      <c r="BM135" s="117" t="e">
        <f t="shared" si="17"/>
        <v>#DIV/0!</v>
      </c>
      <c r="BN135" s="117" t="e">
        <f t="shared" si="18"/>
        <v>#DIV/0!</v>
      </c>
      <c r="BO135" s="117" t="e">
        <f t="shared" si="72"/>
        <v>#DIV/0!</v>
      </c>
      <c r="BP135" s="117" t="e">
        <f t="shared" si="72"/>
        <v>#DIV/0!</v>
      </c>
      <c r="BQ135" s="117" t="e">
        <f t="shared" si="72"/>
        <v>#DIV/0!</v>
      </c>
      <c r="BR135" s="117" t="e">
        <f t="shared" si="72"/>
        <v>#DIV/0!</v>
      </c>
      <c r="BS135" s="2153"/>
      <c r="BT135" s="2153"/>
      <c r="BU135" s="2153"/>
      <c r="BV135" s="2153"/>
      <c r="BW135" s="2153"/>
      <c r="BX135" s="2153"/>
      <c r="BY135" s="2153"/>
      <c r="BZ135" s="2153"/>
      <c r="CA135" s="2150"/>
      <c r="CB135" s="8"/>
      <c r="CC135" s="2098"/>
      <c r="CD135" s="2101"/>
      <c r="CE135" s="2101"/>
      <c r="CF135" s="2104"/>
      <c r="CG135" s="2107"/>
      <c r="CH135" s="8"/>
      <c r="CI135" s="8"/>
      <c r="CJ135" s="8"/>
      <c r="CK135" s="8"/>
      <c r="CL135" s="8"/>
      <c r="CM135" s="8"/>
      <c r="CN135" s="8"/>
      <c r="CO135" s="8"/>
      <c r="CP135" s="8"/>
      <c r="CQ135" s="8"/>
      <c r="CR135" s="8"/>
      <c r="CS135" s="8"/>
      <c r="CT135" s="8"/>
    </row>
    <row r="136" spans="1:98">
      <c r="A136" s="2125"/>
      <c r="B136" s="2129"/>
      <c r="C136" s="2130"/>
      <c r="D136" s="2159"/>
      <c r="E136" s="2160"/>
      <c r="F136" s="95"/>
      <c r="G136" s="142"/>
      <c r="H136" s="2140"/>
      <c r="I136" s="97"/>
      <c r="J136" s="98"/>
      <c r="K136" s="98"/>
      <c r="L136" s="98"/>
      <c r="M136" s="2140"/>
      <c r="N136" s="2146"/>
      <c r="O136" s="297"/>
      <c r="P136" s="305"/>
      <c r="Q136" s="2116"/>
      <c r="R136" s="2119"/>
      <c r="S136" s="2119"/>
      <c r="T136" s="2122"/>
      <c r="U136" s="27"/>
      <c r="V136" s="101">
        <v>4</v>
      </c>
      <c r="W136" s="120"/>
      <c r="X136" s="163"/>
      <c r="Y136" s="163"/>
      <c r="Z136" s="211"/>
      <c r="AA136" s="104"/>
      <c r="AB136" s="105"/>
      <c r="AC136" s="105"/>
      <c r="AD136" s="106"/>
      <c r="AE136" s="138"/>
      <c r="AF136" s="107"/>
      <c r="AG136" s="108"/>
      <c r="AH136" s="108"/>
      <c r="AI136" s="108"/>
      <c r="AJ136" s="109"/>
      <c r="AK136" s="110"/>
      <c r="AL136" s="111"/>
      <c r="AM136" s="111"/>
      <c r="AN136" s="112"/>
      <c r="AO136" s="8"/>
      <c r="AP136" s="307"/>
      <c r="AQ136" s="308"/>
      <c r="AR136" s="89"/>
      <c r="AS136" s="115" t="e">
        <f t="shared" si="46"/>
        <v>#DIV/0!</v>
      </c>
      <c r="AT136" s="116" t="e">
        <f t="shared" si="47"/>
        <v>#DIV/0!</v>
      </c>
      <c r="AU136" s="116" t="e">
        <f t="shared" si="48"/>
        <v>#DIV/0!</v>
      </c>
      <c r="AV136" s="116" t="e">
        <f t="shared" si="49"/>
        <v>#DIV/0!</v>
      </c>
      <c r="AW136" s="148" t="e">
        <f t="shared" si="4"/>
        <v>#DIV/0!</v>
      </c>
      <c r="AX136" s="148" t="e">
        <f t="shared" si="5"/>
        <v>#DIV/0!</v>
      </c>
      <c r="AY136" s="148" t="e">
        <f t="shared" si="6"/>
        <v>#DIV/0!</v>
      </c>
      <c r="AZ136" s="148" t="e">
        <f t="shared" si="7"/>
        <v>#DIV/0!</v>
      </c>
      <c r="BA136" s="117" t="e">
        <f t="shared" si="8"/>
        <v>#DIV/0!</v>
      </c>
      <c r="BB136" s="117" t="e">
        <f t="shared" si="9"/>
        <v>#DIV/0!</v>
      </c>
      <c r="BC136" s="117" t="e">
        <f t="shared" si="10"/>
        <v>#DIV/0!</v>
      </c>
      <c r="BD136" s="117" t="e">
        <f t="shared" si="11"/>
        <v>#DIV/0!</v>
      </c>
      <c r="BE136" s="118">
        <v>0.2</v>
      </c>
      <c r="BF136" s="118">
        <v>0.8</v>
      </c>
      <c r="BG136" s="117" t="e">
        <f t="shared" si="12"/>
        <v>#DIV/0!</v>
      </c>
      <c r="BH136" s="117" t="e">
        <f t="shared" si="13"/>
        <v>#DIV/0!</v>
      </c>
      <c r="BI136" s="117" t="e">
        <f t="shared" si="14"/>
        <v>#DIV/0!</v>
      </c>
      <c r="BJ136" s="117" t="e">
        <f t="shared" si="71"/>
        <v>#DIV/0!</v>
      </c>
      <c r="BK136" s="117" t="e">
        <f t="shared" si="71"/>
        <v>#DIV/0!</v>
      </c>
      <c r="BL136" s="117" t="e">
        <f t="shared" si="16"/>
        <v>#DIV/0!</v>
      </c>
      <c r="BM136" s="117" t="e">
        <f t="shared" si="17"/>
        <v>#DIV/0!</v>
      </c>
      <c r="BN136" s="117" t="e">
        <f t="shared" si="18"/>
        <v>#DIV/0!</v>
      </c>
      <c r="BO136" s="117" t="e">
        <f t="shared" si="72"/>
        <v>#DIV/0!</v>
      </c>
      <c r="BP136" s="117" t="e">
        <f t="shared" si="72"/>
        <v>#DIV/0!</v>
      </c>
      <c r="BQ136" s="117" t="e">
        <f t="shared" si="72"/>
        <v>#DIV/0!</v>
      </c>
      <c r="BR136" s="117" t="e">
        <f t="shared" si="72"/>
        <v>#DIV/0!</v>
      </c>
      <c r="BS136" s="2153"/>
      <c r="BT136" s="2153"/>
      <c r="BU136" s="2153"/>
      <c r="BV136" s="2153"/>
      <c r="BW136" s="2153"/>
      <c r="BX136" s="2153"/>
      <c r="BY136" s="2153"/>
      <c r="BZ136" s="2153"/>
      <c r="CA136" s="2150"/>
      <c r="CB136" s="8"/>
      <c r="CC136" s="2098"/>
      <c r="CD136" s="2101"/>
      <c r="CE136" s="2101"/>
      <c r="CF136" s="2104"/>
      <c r="CG136" s="2107"/>
      <c r="CH136" s="8"/>
      <c r="CI136" s="8"/>
      <c r="CJ136" s="8"/>
      <c r="CK136" s="8"/>
      <c r="CL136" s="8"/>
      <c r="CM136" s="8"/>
      <c r="CN136" s="8"/>
      <c r="CO136" s="8"/>
      <c r="CP136" s="8"/>
      <c r="CQ136" s="8"/>
      <c r="CR136" s="8"/>
      <c r="CS136" s="8"/>
      <c r="CT136" s="8"/>
    </row>
    <row r="137" spans="1:98">
      <c r="A137" s="2125"/>
      <c r="B137" s="2129"/>
      <c r="C137" s="2130"/>
      <c r="D137" s="2159"/>
      <c r="E137" s="2160"/>
      <c r="F137" s="95"/>
      <c r="G137" s="142"/>
      <c r="H137" s="2140"/>
      <c r="I137" s="97"/>
      <c r="J137" s="98"/>
      <c r="K137" s="98"/>
      <c r="L137" s="98"/>
      <c r="M137" s="2140"/>
      <c r="N137" s="2146"/>
      <c r="O137" s="297"/>
      <c r="P137" s="305"/>
      <c r="Q137" s="2116"/>
      <c r="R137" s="2119"/>
      <c r="S137" s="2119"/>
      <c r="T137" s="2122"/>
      <c r="U137" s="27"/>
      <c r="V137" s="101">
        <v>5</v>
      </c>
      <c r="W137" s="120"/>
      <c r="X137" s="102"/>
      <c r="Y137" s="102"/>
      <c r="Z137" s="211"/>
      <c r="AA137" s="104"/>
      <c r="AB137" s="105"/>
      <c r="AC137" s="105"/>
      <c r="AD137" s="106"/>
      <c r="AE137" s="138"/>
      <c r="AF137" s="107"/>
      <c r="AG137" s="108"/>
      <c r="AH137" s="108"/>
      <c r="AI137" s="108"/>
      <c r="AJ137" s="109"/>
      <c r="AK137" s="110"/>
      <c r="AL137" s="111"/>
      <c r="AM137" s="111"/>
      <c r="AN137" s="112"/>
      <c r="AO137" s="8"/>
      <c r="AP137" s="307"/>
      <c r="AQ137" s="308"/>
      <c r="AR137" s="89"/>
      <c r="AS137" s="115" t="e">
        <f t="shared" si="46"/>
        <v>#DIV/0!</v>
      </c>
      <c r="AT137" s="116" t="e">
        <f t="shared" si="47"/>
        <v>#DIV/0!</v>
      </c>
      <c r="AU137" s="116" t="e">
        <f t="shared" si="48"/>
        <v>#DIV/0!</v>
      </c>
      <c r="AV137" s="116" t="e">
        <f t="shared" si="49"/>
        <v>#DIV/0!</v>
      </c>
      <c r="AW137" s="148" t="e">
        <f t="shared" si="4"/>
        <v>#DIV/0!</v>
      </c>
      <c r="AX137" s="148" t="e">
        <f t="shared" si="5"/>
        <v>#DIV/0!</v>
      </c>
      <c r="AY137" s="148" t="e">
        <f t="shared" si="6"/>
        <v>#DIV/0!</v>
      </c>
      <c r="AZ137" s="148" t="e">
        <f t="shared" si="7"/>
        <v>#DIV/0!</v>
      </c>
      <c r="BA137" s="117" t="e">
        <f t="shared" si="8"/>
        <v>#DIV/0!</v>
      </c>
      <c r="BB137" s="117" t="e">
        <f t="shared" si="9"/>
        <v>#DIV/0!</v>
      </c>
      <c r="BC137" s="117" t="e">
        <f t="shared" si="10"/>
        <v>#DIV/0!</v>
      </c>
      <c r="BD137" s="117" t="e">
        <f t="shared" si="11"/>
        <v>#DIV/0!</v>
      </c>
      <c r="BE137" s="118">
        <v>0.2</v>
      </c>
      <c r="BF137" s="118">
        <v>0.8</v>
      </c>
      <c r="BG137" s="117" t="e">
        <f t="shared" si="12"/>
        <v>#DIV/0!</v>
      </c>
      <c r="BH137" s="117" t="e">
        <f t="shared" si="13"/>
        <v>#DIV/0!</v>
      </c>
      <c r="BI137" s="117" t="e">
        <f t="shared" si="14"/>
        <v>#DIV/0!</v>
      </c>
      <c r="BJ137" s="117" t="e">
        <f t="shared" si="71"/>
        <v>#DIV/0!</v>
      </c>
      <c r="BK137" s="117" t="e">
        <f t="shared" si="71"/>
        <v>#DIV/0!</v>
      </c>
      <c r="BL137" s="117" t="e">
        <f t="shared" si="16"/>
        <v>#DIV/0!</v>
      </c>
      <c r="BM137" s="117" t="e">
        <f t="shared" si="17"/>
        <v>#DIV/0!</v>
      </c>
      <c r="BN137" s="117" t="e">
        <f t="shared" si="18"/>
        <v>#DIV/0!</v>
      </c>
      <c r="BO137" s="117" t="e">
        <f t="shared" si="72"/>
        <v>#DIV/0!</v>
      </c>
      <c r="BP137" s="117" t="e">
        <f t="shared" si="72"/>
        <v>#DIV/0!</v>
      </c>
      <c r="BQ137" s="117" t="e">
        <f t="shared" si="72"/>
        <v>#DIV/0!</v>
      </c>
      <c r="BR137" s="117" t="e">
        <f t="shared" si="72"/>
        <v>#DIV/0!</v>
      </c>
      <c r="BS137" s="2153"/>
      <c r="BT137" s="2153"/>
      <c r="BU137" s="2153"/>
      <c r="BV137" s="2153"/>
      <c r="BW137" s="2153"/>
      <c r="BX137" s="2153"/>
      <c r="BY137" s="2153"/>
      <c r="BZ137" s="2153"/>
      <c r="CA137" s="2150"/>
      <c r="CB137" s="8"/>
      <c r="CC137" s="2098"/>
      <c r="CD137" s="2101"/>
      <c r="CE137" s="2101"/>
      <c r="CF137" s="2104"/>
      <c r="CG137" s="2107"/>
      <c r="CH137" s="8"/>
      <c r="CI137" s="8"/>
      <c r="CJ137" s="8"/>
      <c r="CK137" s="8"/>
      <c r="CL137" s="8"/>
      <c r="CM137" s="8"/>
      <c r="CN137" s="8"/>
      <c r="CO137" s="8"/>
      <c r="CP137" s="8"/>
      <c r="CQ137" s="8"/>
      <c r="CR137" s="8"/>
      <c r="CS137" s="8"/>
      <c r="CT137" s="8"/>
    </row>
    <row r="138" spans="1:98">
      <c r="A138" s="2125"/>
      <c r="B138" s="2129"/>
      <c r="C138" s="2130"/>
      <c r="D138" s="2159"/>
      <c r="E138" s="2160"/>
      <c r="F138" s="95"/>
      <c r="G138" s="142"/>
      <c r="H138" s="2140"/>
      <c r="I138" s="97"/>
      <c r="J138" s="98"/>
      <c r="K138" s="98"/>
      <c r="L138" s="98"/>
      <c r="M138" s="2140"/>
      <c r="N138" s="2146"/>
      <c r="O138" s="297"/>
      <c r="P138" s="305"/>
      <c r="Q138" s="2116"/>
      <c r="R138" s="2119"/>
      <c r="S138" s="2119"/>
      <c r="T138" s="2122"/>
      <c r="U138" s="27"/>
      <c r="V138" s="101">
        <v>6</v>
      </c>
      <c r="W138" s="120"/>
      <c r="X138" s="102"/>
      <c r="Y138" s="102"/>
      <c r="Z138" s="211"/>
      <c r="AA138" s="104"/>
      <c r="AB138" s="105"/>
      <c r="AC138" s="105"/>
      <c r="AD138" s="106"/>
      <c r="AE138" s="138"/>
      <c r="AF138" s="107"/>
      <c r="AG138" s="108"/>
      <c r="AH138" s="108"/>
      <c r="AI138" s="108"/>
      <c r="AJ138" s="109"/>
      <c r="AK138" s="110"/>
      <c r="AL138" s="111"/>
      <c r="AM138" s="111"/>
      <c r="AN138" s="112"/>
      <c r="AO138" s="8"/>
      <c r="AP138" s="307"/>
      <c r="AQ138" s="308"/>
      <c r="AR138" s="89"/>
      <c r="AS138" s="115" t="e">
        <f t="shared" si="46"/>
        <v>#DIV/0!</v>
      </c>
      <c r="AT138" s="116" t="e">
        <f t="shared" si="47"/>
        <v>#DIV/0!</v>
      </c>
      <c r="AU138" s="116" t="e">
        <f t="shared" si="48"/>
        <v>#DIV/0!</v>
      </c>
      <c r="AV138" s="116" t="e">
        <f t="shared" si="49"/>
        <v>#DIV/0!</v>
      </c>
      <c r="AW138" s="148" t="e">
        <f t="shared" si="4"/>
        <v>#DIV/0!</v>
      </c>
      <c r="AX138" s="148" t="e">
        <f t="shared" si="5"/>
        <v>#DIV/0!</v>
      </c>
      <c r="AY138" s="148" t="e">
        <f t="shared" si="6"/>
        <v>#DIV/0!</v>
      </c>
      <c r="AZ138" s="148" t="e">
        <f t="shared" si="7"/>
        <v>#DIV/0!</v>
      </c>
      <c r="BA138" s="117" t="e">
        <f t="shared" si="8"/>
        <v>#DIV/0!</v>
      </c>
      <c r="BB138" s="117" t="e">
        <f t="shared" si="9"/>
        <v>#DIV/0!</v>
      </c>
      <c r="BC138" s="117" t="e">
        <f t="shared" si="10"/>
        <v>#DIV/0!</v>
      </c>
      <c r="BD138" s="117" t="e">
        <f t="shared" si="11"/>
        <v>#DIV/0!</v>
      </c>
      <c r="BE138" s="118">
        <v>0.2</v>
      </c>
      <c r="BF138" s="118">
        <v>0.8</v>
      </c>
      <c r="BG138" s="117" t="e">
        <f t="shared" si="12"/>
        <v>#DIV/0!</v>
      </c>
      <c r="BH138" s="117" t="e">
        <f t="shared" si="13"/>
        <v>#DIV/0!</v>
      </c>
      <c r="BI138" s="117" t="e">
        <f t="shared" si="14"/>
        <v>#DIV/0!</v>
      </c>
      <c r="BJ138" s="117" t="e">
        <f t="shared" si="71"/>
        <v>#DIV/0!</v>
      </c>
      <c r="BK138" s="117" t="e">
        <f t="shared" si="71"/>
        <v>#DIV/0!</v>
      </c>
      <c r="BL138" s="117" t="e">
        <f t="shared" si="16"/>
        <v>#DIV/0!</v>
      </c>
      <c r="BM138" s="117" t="e">
        <f t="shared" si="17"/>
        <v>#DIV/0!</v>
      </c>
      <c r="BN138" s="117" t="e">
        <f t="shared" si="18"/>
        <v>#DIV/0!</v>
      </c>
      <c r="BO138" s="117" t="e">
        <f t="shared" si="72"/>
        <v>#DIV/0!</v>
      </c>
      <c r="BP138" s="117" t="e">
        <f t="shared" si="72"/>
        <v>#DIV/0!</v>
      </c>
      <c r="BQ138" s="117" t="e">
        <f t="shared" si="72"/>
        <v>#DIV/0!</v>
      </c>
      <c r="BR138" s="117" t="e">
        <f t="shared" si="72"/>
        <v>#DIV/0!</v>
      </c>
      <c r="BS138" s="2153"/>
      <c r="BT138" s="2153"/>
      <c r="BU138" s="2153"/>
      <c r="BV138" s="2153"/>
      <c r="BW138" s="2153"/>
      <c r="BX138" s="2153"/>
      <c r="BY138" s="2153"/>
      <c r="BZ138" s="2153"/>
      <c r="CA138" s="2150"/>
      <c r="CB138" s="8"/>
      <c r="CC138" s="2098"/>
      <c r="CD138" s="2101"/>
      <c r="CE138" s="2101"/>
      <c r="CF138" s="2104"/>
      <c r="CG138" s="2107"/>
      <c r="CH138" s="8"/>
      <c r="CI138" s="8"/>
      <c r="CJ138" s="8"/>
      <c r="CK138" s="8"/>
      <c r="CL138" s="8"/>
      <c r="CM138" s="8"/>
      <c r="CN138" s="8"/>
      <c r="CO138" s="8"/>
      <c r="CP138" s="8"/>
      <c r="CQ138" s="8"/>
      <c r="CR138" s="8"/>
      <c r="CS138" s="8"/>
      <c r="CT138" s="8"/>
    </row>
    <row r="139" spans="1:98">
      <c r="A139" s="2125"/>
      <c r="B139" s="2129"/>
      <c r="C139" s="2130"/>
      <c r="D139" s="2159"/>
      <c r="E139" s="2160"/>
      <c r="F139" s="95"/>
      <c r="G139" s="142"/>
      <c r="H139" s="2140"/>
      <c r="I139" s="97"/>
      <c r="J139" s="98"/>
      <c r="K139" s="98"/>
      <c r="L139" s="98"/>
      <c r="M139" s="2140"/>
      <c r="N139" s="2146"/>
      <c r="O139" s="297"/>
      <c r="P139" s="305"/>
      <c r="Q139" s="2116"/>
      <c r="R139" s="2119"/>
      <c r="S139" s="2119"/>
      <c r="T139" s="2122"/>
      <c r="U139" s="27"/>
      <c r="V139" s="101">
        <v>7</v>
      </c>
      <c r="W139" s="120"/>
      <c r="X139" s="102"/>
      <c r="Y139" s="102"/>
      <c r="Z139" s="211"/>
      <c r="AA139" s="104"/>
      <c r="AB139" s="105"/>
      <c r="AC139" s="105"/>
      <c r="AD139" s="106"/>
      <c r="AE139" s="138"/>
      <c r="AF139" s="107"/>
      <c r="AG139" s="108"/>
      <c r="AH139" s="108"/>
      <c r="AI139" s="108"/>
      <c r="AJ139" s="109"/>
      <c r="AK139" s="110"/>
      <c r="AL139" s="111"/>
      <c r="AM139" s="111"/>
      <c r="AN139" s="112"/>
      <c r="AO139" s="8"/>
      <c r="AP139" s="307"/>
      <c r="AQ139" s="308"/>
      <c r="AR139" s="89"/>
      <c r="AS139" s="115" t="e">
        <f t="shared" si="46"/>
        <v>#DIV/0!</v>
      </c>
      <c r="AT139" s="116" t="e">
        <f t="shared" si="47"/>
        <v>#DIV/0!</v>
      </c>
      <c r="AU139" s="116" t="e">
        <f t="shared" si="48"/>
        <v>#DIV/0!</v>
      </c>
      <c r="AV139" s="116" t="e">
        <f t="shared" si="49"/>
        <v>#DIV/0!</v>
      </c>
      <c r="AW139" s="148" t="e">
        <f t="shared" si="4"/>
        <v>#DIV/0!</v>
      </c>
      <c r="AX139" s="148" t="e">
        <f t="shared" si="5"/>
        <v>#DIV/0!</v>
      </c>
      <c r="AY139" s="148" t="e">
        <f t="shared" si="6"/>
        <v>#DIV/0!</v>
      </c>
      <c r="AZ139" s="148" t="e">
        <f t="shared" si="7"/>
        <v>#DIV/0!</v>
      </c>
      <c r="BA139" s="117" t="e">
        <f t="shared" si="8"/>
        <v>#DIV/0!</v>
      </c>
      <c r="BB139" s="117" t="e">
        <f t="shared" si="9"/>
        <v>#DIV/0!</v>
      </c>
      <c r="BC139" s="117" t="e">
        <f t="shared" si="10"/>
        <v>#DIV/0!</v>
      </c>
      <c r="BD139" s="117" t="e">
        <f t="shared" si="11"/>
        <v>#DIV/0!</v>
      </c>
      <c r="BE139" s="118">
        <v>0.2</v>
      </c>
      <c r="BF139" s="118">
        <v>0.8</v>
      </c>
      <c r="BG139" s="117" t="e">
        <f t="shared" si="12"/>
        <v>#DIV/0!</v>
      </c>
      <c r="BH139" s="117" t="e">
        <f t="shared" si="13"/>
        <v>#DIV/0!</v>
      </c>
      <c r="BI139" s="117" t="e">
        <f t="shared" si="14"/>
        <v>#DIV/0!</v>
      </c>
      <c r="BJ139" s="117" t="e">
        <f t="shared" si="71"/>
        <v>#DIV/0!</v>
      </c>
      <c r="BK139" s="117" t="e">
        <f t="shared" si="71"/>
        <v>#DIV/0!</v>
      </c>
      <c r="BL139" s="117" t="e">
        <f t="shared" si="16"/>
        <v>#DIV/0!</v>
      </c>
      <c r="BM139" s="117" t="e">
        <f t="shared" si="17"/>
        <v>#DIV/0!</v>
      </c>
      <c r="BN139" s="117" t="e">
        <f t="shared" si="18"/>
        <v>#DIV/0!</v>
      </c>
      <c r="BO139" s="117" t="e">
        <f t="shared" si="72"/>
        <v>#DIV/0!</v>
      </c>
      <c r="BP139" s="117" t="e">
        <f t="shared" si="72"/>
        <v>#DIV/0!</v>
      </c>
      <c r="BQ139" s="117" t="e">
        <f t="shared" si="72"/>
        <v>#DIV/0!</v>
      </c>
      <c r="BR139" s="117" t="e">
        <f t="shared" si="72"/>
        <v>#DIV/0!</v>
      </c>
      <c r="BS139" s="2153"/>
      <c r="BT139" s="2153"/>
      <c r="BU139" s="2153"/>
      <c r="BV139" s="2153"/>
      <c r="BW139" s="2153"/>
      <c r="BX139" s="2153"/>
      <c r="BY139" s="2153"/>
      <c r="BZ139" s="2153"/>
      <c r="CA139" s="2150"/>
      <c r="CB139" s="8"/>
      <c r="CC139" s="2098"/>
      <c r="CD139" s="2101"/>
      <c r="CE139" s="2101"/>
      <c r="CF139" s="2104"/>
      <c r="CG139" s="2107"/>
      <c r="CH139" s="8"/>
      <c r="CI139" s="8"/>
      <c r="CJ139" s="8"/>
      <c r="CK139" s="8"/>
      <c r="CL139" s="8"/>
      <c r="CM139" s="8"/>
      <c r="CN139" s="8"/>
      <c r="CO139" s="8"/>
      <c r="CP139" s="8"/>
      <c r="CQ139" s="8"/>
      <c r="CR139" s="8"/>
      <c r="CS139" s="8"/>
      <c r="CT139" s="8"/>
    </row>
    <row r="140" spans="1:98">
      <c r="A140" s="2125"/>
      <c r="B140" s="2129"/>
      <c r="C140" s="2130"/>
      <c r="D140" s="2159"/>
      <c r="E140" s="2160"/>
      <c r="F140" s="95"/>
      <c r="G140" s="142"/>
      <c r="H140" s="2140"/>
      <c r="I140" s="97"/>
      <c r="J140" s="98"/>
      <c r="K140" s="98"/>
      <c r="L140" s="98"/>
      <c r="M140" s="2140"/>
      <c r="N140" s="2146"/>
      <c r="O140" s="297"/>
      <c r="P140" s="305"/>
      <c r="Q140" s="2116"/>
      <c r="R140" s="2119"/>
      <c r="S140" s="2119"/>
      <c r="T140" s="2122"/>
      <c r="U140" s="27"/>
      <c r="V140" s="101">
        <v>8</v>
      </c>
      <c r="W140" s="120"/>
      <c r="X140" s="102"/>
      <c r="Y140" s="102"/>
      <c r="Z140" s="211"/>
      <c r="AA140" s="104"/>
      <c r="AB140" s="105"/>
      <c r="AC140" s="105"/>
      <c r="AD140" s="106"/>
      <c r="AE140" s="138"/>
      <c r="AF140" s="107"/>
      <c r="AG140" s="108"/>
      <c r="AH140" s="108"/>
      <c r="AI140" s="108"/>
      <c r="AJ140" s="109"/>
      <c r="AK140" s="110"/>
      <c r="AL140" s="111"/>
      <c r="AM140" s="111"/>
      <c r="AN140" s="112"/>
      <c r="AO140" s="8"/>
      <c r="AP140" s="307"/>
      <c r="AQ140" s="308"/>
      <c r="AR140" s="89"/>
      <c r="AS140" s="115" t="e">
        <f t="shared" si="46"/>
        <v>#DIV/0!</v>
      </c>
      <c r="AT140" s="116" t="e">
        <f t="shared" si="47"/>
        <v>#DIV/0!</v>
      </c>
      <c r="AU140" s="116" t="e">
        <f t="shared" si="48"/>
        <v>#DIV/0!</v>
      </c>
      <c r="AV140" s="116" t="e">
        <f t="shared" si="49"/>
        <v>#DIV/0!</v>
      </c>
      <c r="AW140" s="148" t="e">
        <f t="shared" si="4"/>
        <v>#DIV/0!</v>
      </c>
      <c r="AX140" s="148" t="e">
        <f t="shared" si="5"/>
        <v>#DIV/0!</v>
      </c>
      <c r="AY140" s="148" t="e">
        <f t="shared" si="6"/>
        <v>#DIV/0!</v>
      </c>
      <c r="AZ140" s="148" t="e">
        <f t="shared" si="7"/>
        <v>#DIV/0!</v>
      </c>
      <c r="BA140" s="117" t="e">
        <f t="shared" si="8"/>
        <v>#DIV/0!</v>
      </c>
      <c r="BB140" s="117" t="e">
        <f t="shared" si="9"/>
        <v>#DIV/0!</v>
      </c>
      <c r="BC140" s="117" t="e">
        <f t="shared" si="10"/>
        <v>#DIV/0!</v>
      </c>
      <c r="BD140" s="117" t="e">
        <f t="shared" si="11"/>
        <v>#DIV/0!</v>
      </c>
      <c r="BE140" s="118">
        <v>0.2</v>
      </c>
      <c r="BF140" s="118">
        <v>0.8</v>
      </c>
      <c r="BG140" s="117" t="e">
        <f t="shared" si="12"/>
        <v>#DIV/0!</v>
      </c>
      <c r="BH140" s="117" t="e">
        <f t="shared" si="13"/>
        <v>#DIV/0!</v>
      </c>
      <c r="BI140" s="117" t="e">
        <f t="shared" si="14"/>
        <v>#DIV/0!</v>
      </c>
      <c r="BJ140" s="117" t="e">
        <f t="shared" si="71"/>
        <v>#DIV/0!</v>
      </c>
      <c r="BK140" s="117" t="e">
        <f t="shared" si="71"/>
        <v>#DIV/0!</v>
      </c>
      <c r="BL140" s="117" t="e">
        <f t="shared" si="16"/>
        <v>#DIV/0!</v>
      </c>
      <c r="BM140" s="117" t="e">
        <f t="shared" si="17"/>
        <v>#DIV/0!</v>
      </c>
      <c r="BN140" s="117" t="e">
        <f t="shared" si="18"/>
        <v>#DIV/0!</v>
      </c>
      <c r="BO140" s="117" t="e">
        <f t="shared" si="72"/>
        <v>#DIV/0!</v>
      </c>
      <c r="BP140" s="117" t="e">
        <f t="shared" si="72"/>
        <v>#DIV/0!</v>
      </c>
      <c r="BQ140" s="117" t="e">
        <f t="shared" si="72"/>
        <v>#DIV/0!</v>
      </c>
      <c r="BR140" s="117" t="e">
        <f t="shared" si="72"/>
        <v>#DIV/0!</v>
      </c>
      <c r="BS140" s="2153"/>
      <c r="BT140" s="2153"/>
      <c r="BU140" s="2153"/>
      <c r="BV140" s="2153"/>
      <c r="BW140" s="2153"/>
      <c r="BX140" s="2153"/>
      <c r="BY140" s="2153"/>
      <c r="BZ140" s="2153"/>
      <c r="CA140" s="2150"/>
      <c r="CB140" s="8"/>
      <c r="CC140" s="2098"/>
      <c r="CD140" s="2101"/>
      <c r="CE140" s="2101"/>
      <c r="CF140" s="2104"/>
      <c r="CG140" s="2107"/>
      <c r="CH140" s="8"/>
      <c r="CI140" s="8"/>
      <c r="CJ140" s="8"/>
      <c r="CK140" s="8"/>
      <c r="CL140" s="8"/>
      <c r="CM140" s="8"/>
      <c r="CN140" s="8"/>
      <c r="CO140" s="8"/>
      <c r="CP140" s="8"/>
      <c r="CQ140" s="8"/>
      <c r="CR140" s="8"/>
      <c r="CS140" s="8"/>
      <c r="CT140" s="8"/>
    </row>
    <row r="141" spans="1:98">
      <c r="A141" s="2125"/>
      <c r="B141" s="2129"/>
      <c r="C141" s="2130"/>
      <c r="D141" s="2159"/>
      <c r="E141" s="2160"/>
      <c r="F141" s="95"/>
      <c r="G141" s="142"/>
      <c r="H141" s="2140"/>
      <c r="I141" s="97"/>
      <c r="J141" s="98"/>
      <c r="K141" s="98"/>
      <c r="L141" s="98"/>
      <c r="M141" s="2140"/>
      <c r="N141" s="2146"/>
      <c r="O141" s="297"/>
      <c r="P141" s="305"/>
      <c r="Q141" s="2116"/>
      <c r="R141" s="2119"/>
      <c r="S141" s="2119"/>
      <c r="T141" s="2122"/>
      <c r="U141" s="27"/>
      <c r="V141" s="101">
        <v>9</v>
      </c>
      <c r="W141" s="120"/>
      <c r="X141" s="102"/>
      <c r="Y141" s="102"/>
      <c r="Z141" s="211"/>
      <c r="AA141" s="104"/>
      <c r="AB141" s="105"/>
      <c r="AC141" s="105"/>
      <c r="AD141" s="106"/>
      <c r="AE141" s="138"/>
      <c r="AF141" s="107"/>
      <c r="AG141" s="108"/>
      <c r="AH141" s="108"/>
      <c r="AI141" s="108"/>
      <c r="AJ141" s="109"/>
      <c r="AK141" s="110"/>
      <c r="AL141" s="111"/>
      <c r="AM141" s="111"/>
      <c r="AN141" s="112"/>
      <c r="AO141" s="8"/>
      <c r="AP141" s="307"/>
      <c r="AQ141" s="308"/>
      <c r="AR141" s="89"/>
      <c r="AS141" s="115" t="e">
        <f t="shared" ref="AS141:AS204" si="76">+I141/G141</f>
        <v>#DIV/0!</v>
      </c>
      <c r="AT141" s="116" t="e">
        <f t="shared" ref="AT141:AT204" si="77">+J141/G141</f>
        <v>#DIV/0!</v>
      </c>
      <c r="AU141" s="116" t="e">
        <f t="shared" ref="AU141:AU204" si="78">+K141/G141</f>
        <v>#DIV/0!</v>
      </c>
      <c r="AV141" s="116" t="e">
        <f t="shared" ref="AV141:AV204" si="79">+L141/G141</f>
        <v>#DIV/0!</v>
      </c>
      <c r="AW141" s="148" t="e">
        <f t="shared" si="4"/>
        <v>#DIV/0!</v>
      </c>
      <c r="AX141" s="148" t="e">
        <f t="shared" si="5"/>
        <v>#DIV/0!</v>
      </c>
      <c r="AY141" s="148" t="e">
        <f t="shared" si="6"/>
        <v>#DIV/0!</v>
      </c>
      <c r="AZ141" s="148" t="e">
        <f t="shared" si="7"/>
        <v>#DIV/0!</v>
      </c>
      <c r="BA141" s="117" t="e">
        <f t="shared" si="8"/>
        <v>#DIV/0!</v>
      </c>
      <c r="BB141" s="117" t="e">
        <f t="shared" si="9"/>
        <v>#DIV/0!</v>
      </c>
      <c r="BC141" s="117" t="e">
        <f t="shared" si="10"/>
        <v>#DIV/0!</v>
      </c>
      <c r="BD141" s="117" t="e">
        <f t="shared" si="11"/>
        <v>#DIV/0!</v>
      </c>
      <c r="BE141" s="118">
        <v>0.2</v>
      </c>
      <c r="BF141" s="118">
        <v>0.8</v>
      </c>
      <c r="BG141" s="117" t="e">
        <f t="shared" si="12"/>
        <v>#DIV/0!</v>
      </c>
      <c r="BH141" s="117" t="e">
        <f t="shared" si="13"/>
        <v>#DIV/0!</v>
      </c>
      <c r="BI141" s="117" t="e">
        <f t="shared" si="14"/>
        <v>#DIV/0!</v>
      </c>
      <c r="BJ141" s="117" t="e">
        <f t="shared" ref="BJ141:BK156" si="80">+AZ141*BE141</f>
        <v>#DIV/0!</v>
      </c>
      <c r="BK141" s="117" t="e">
        <f t="shared" si="80"/>
        <v>#DIV/0!</v>
      </c>
      <c r="BL141" s="117" t="e">
        <f t="shared" si="16"/>
        <v>#DIV/0!</v>
      </c>
      <c r="BM141" s="117" t="e">
        <f t="shared" si="17"/>
        <v>#DIV/0!</v>
      </c>
      <c r="BN141" s="117" t="e">
        <f t="shared" si="18"/>
        <v>#DIV/0!</v>
      </c>
      <c r="BO141" s="117" t="e">
        <f t="shared" ref="BO141:BR156" si="81">+BG141+BK141</f>
        <v>#DIV/0!</v>
      </c>
      <c r="BP141" s="117" t="e">
        <f t="shared" si="81"/>
        <v>#DIV/0!</v>
      </c>
      <c r="BQ141" s="117" t="e">
        <f t="shared" si="81"/>
        <v>#DIV/0!</v>
      </c>
      <c r="BR141" s="117" t="e">
        <f t="shared" si="81"/>
        <v>#DIV/0!</v>
      </c>
      <c r="BS141" s="2153"/>
      <c r="BT141" s="2153"/>
      <c r="BU141" s="2153"/>
      <c r="BV141" s="2153"/>
      <c r="BW141" s="2153"/>
      <c r="BX141" s="2153"/>
      <c r="BY141" s="2153"/>
      <c r="BZ141" s="2153"/>
      <c r="CA141" s="2150"/>
      <c r="CB141" s="8"/>
      <c r="CC141" s="2098"/>
      <c r="CD141" s="2101"/>
      <c r="CE141" s="2101"/>
      <c r="CF141" s="2104"/>
      <c r="CG141" s="2107"/>
      <c r="CH141" s="8"/>
      <c r="CI141" s="8"/>
      <c r="CJ141" s="8"/>
      <c r="CK141" s="8"/>
      <c r="CL141" s="8"/>
      <c r="CM141" s="8"/>
      <c r="CN141" s="8"/>
      <c r="CO141" s="8"/>
      <c r="CP141" s="8"/>
      <c r="CQ141" s="8"/>
      <c r="CR141" s="8"/>
      <c r="CS141" s="8"/>
      <c r="CT141" s="8"/>
    </row>
    <row r="142" spans="1:98" ht="15" thickBot="1">
      <c r="A142" s="2156"/>
      <c r="B142" s="2131"/>
      <c r="C142" s="2132"/>
      <c r="D142" s="2161"/>
      <c r="E142" s="2162"/>
      <c r="F142" s="150"/>
      <c r="G142" s="151"/>
      <c r="H142" s="2141"/>
      <c r="I142" s="121"/>
      <c r="J142" s="122"/>
      <c r="K142" s="122"/>
      <c r="L142" s="122"/>
      <c r="M142" s="2141"/>
      <c r="N142" s="2147"/>
      <c r="O142" s="351"/>
      <c r="P142" s="352"/>
      <c r="Q142" s="2117"/>
      <c r="R142" s="2120"/>
      <c r="S142" s="2120"/>
      <c r="T142" s="2123"/>
      <c r="U142" s="27"/>
      <c r="V142" s="168">
        <v>10</v>
      </c>
      <c r="W142" s="179"/>
      <c r="X142" s="152"/>
      <c r="Y142" s="152"/>
      <c r="Z142" s="153"/>
      <c r="AA142" s="125"/>
      <c r="AB142" s="126"/>
      <c r="AC142" s="126"/>
      <c r="AD142" s="127"/>
      <c r="AE142" s="138"/>
      <c r="AF142" s="154"/>
      <c r="AG142" s="156"/>
      <c r="AH142" s="156"/>
      <c r="AI142" s="156"/>
      <c r="AJ142" s="157"/>
      <c r="AK142" s="128"/>
      <c r="AL142" s="129"/>
      <c r="AM142" s="129"/>
      <c r="AN142" s="130"/>
      <c r="AO142" s="8"/>
      <c r="AP142" s="353"/>
      <c r="AQ142" s="354"/>
      <c r="AR142" s="89"/>
      <c r="AS142" s="133" t="e">
        <f t="shared" si="76"/>
        <v>#DIV/0!</v>
      </c>
      <c r="AT142" s="169" t="e">
        <f t="shared" si="77"/>
        <v>#DIV/0!</v>
      </c>
      <c r="AU142" s="169" t="e">
        <f t="shared" si="78"/>
        <v>#DIV/0!</v>
      </c>
      <c r="AV142" s="169" t="e">
        <f t="shared" si="79"/>
        <v>#DIV/0!</v>
      </c>
      <c r="AW142" s="180" t="e">
        <f t="shared" si="4"/>
        <v>#DIV/0!</v>
      </c>
      <c r="AX142" s="180" t="e">
        <f t="shared" si="5"/>
        <v>#DIV/0!</v>
      </c>
      <c r="AY142" s="180" t="e">
        <f t="shared" si="6"/>
        <v>#DIV/0!</v>
      </c>
      <c r="AZ142" s="180" t="e">
        <f t="shared" si="7"/>
        <v>#DIV/0!</v>
      </c>
      <c r="BA142" s="160" t="e">
        <f t="shared" si="8"/>
        <v>#DIV/0!</v>
      </c>
      <c r="BB142" s="160" t="e">
        <f t="shared" si="9"/>
        <v>#DIV/0!</v>
      </c>
      <c r="BC142" s="160" t="e">
        <f t="shared" si="10"/>
        <v>#DIV/0!</v>
      </c>
      <c r="BD142" s="160" t="e">
        <f t="shared" si="11"/>
        <v>#DIV/0!</v>
      </c>
      <c r="BE142" s="159">
        <v>0.2</v>
      </c>
      <c r="BF142" s="159">
        <v>0.8</v>
      </c>
      <c r="BG142" s="160" t="e">
        <f t="shared" si="12"/>
        <v>#DIV/0!</v>
      </c>
      <c r="BH142" s="160" t="e">
        <f t="shared" si="13"/>
        <v>#DIV/0!</v>
      </c>
      <c r="BI142" s="160" t="e">
        <f t="shared" si="14"/>
        <v>#DIV/0!</v>
      </c>
      <c r="BJ142" s="160" t="e">
        <f t="shared" si="80"/>
        <v>#DIV/0!</v>
      </c>
      <c r="BK142" s="160" t="e">
        <f t="shared" si="80"/>
        <v>#DIV/0!</v>
      </c>
      <c r="BL142" s="160" t="e">
        <f t="shared" si="16"/>
        <v>#DIV/0!</v>
      </c>
      <c r="BM142" s="160" t="e">
        <f t="shared" si="17"/>
        <v>#DIV/0!</v>
      </c>
      <c r="BN142" s="160" t="e">
        <f t="shared" si="18"/>
        <v>#DIV/0!</v>
      </c>
      <c r="BO142" s="160" t="e">
        <f t="shared" si="81"/>
        <v>#DIV/0!</v>
      </c>
      <c r="BP142" s="160" t="e">
        <f t="shared" si="81"/>
        <v>#DIV/0!</v>
      </c>
      <c r="BQ142" s="160" t="e">
        <f t="shared" si="81"/>
        <v>#DIV/0!</v>
      </c>
      <c r="BR142" s="160" t="e">
        <f t="shared" si="81"/>
        <v>#DIV/0!</v>
      </c>
      <c r="BS142" s="2154"/>
      <c r="BT142" s="2154"/>
      <c r="BU142" s="2154"/>
      <c r="BV142" s="2154"/>
      <c r="BW142" s="2154"/>
      <c r="BX142" s="2154"/>
      <c r="BY142" s="2154"/>
      <c r="BZ142" s="2154"/>
      <c r="CA142" s="2151"/>
      <c r="CB142" s="8"/>
      <c r="CC142" s="2099"/>
      <c r="CD142" s="2102"/>
      <c r="CE142" s="2102"/>
      <c r="CF142" s="2105"/>
      <c r="CG142" s="2108"/>
      <c r="CH142" s="8"/>
      <c r="CI142" s="8"/>
      <c r="CJ142" s="8"/>
      <c r="CK142" s="8"/>
      <c r="CL142" s="8"/>
      <c r="CM142" s="8"/>
      <c r="CN142" s="8"/>
      <c r="CO142" s="8"/>
      <c r="CP142" s="8"/>
      <c r="CQ142" s="8"/>
      <c r="CR142" s="8"/>
      <c r="CS142" s="8"/>
      <c r="CT142" s="8"/>
    </row>
    <row r="143" spans="1:98">
      <c r="A143" s="2124">
        <v>14</v>
      </c>
      <c r="B143" s="2127"/>
      <c r="C143" s="2128"/>
      <c r="D143" s="2157"/>
      <c r="E143" s="2158"/>
      <c r="F143" s="66"/>
      <c r="G143" s="135"/>
      <c r="H143" s="2139"/>
      <c r="I143" s="69"/>
      <c r="J143" s="70"/>
      <c r="K143" s="70"/>
      <c r="L143" s="70"/>
      <c r="M143" s="2148"/>
      <c r="N143" s="2145">
        <f>+P143+P144+P145+P146+P147+P148+P149+P150+P151+P152</f>
        <v>0</v>
      </c>
      <c r="O143" s="72"/>
      <c r="P143" s="885"/>
      <c r="Q143" s="2115"/>
      <c r="R143" s="2118"/>
      <c r="S143" s="2118"/>
      <c r="T143" s="2121"/>
      <c r="U143" s="138"/>
      <c r="V143" s="75">
        <v>1</v>
      </c>
      <c r="W143" s="230"/>
      <c r="X143" s="228"/>
      <c r="Y143" s="228"/>
      <c r="Z143" s="210"/>
      <c r="AA143" s="78"/>
      <c r="AB143" s="79"/>
      <c r="AC143" s="79"/>
      <c r="AD143" s="80"/>
      <c r="AE143" s="138"/>
      <c r="AF143" s="81"/>
      <c r="AG143" s="82"/>
      <c r="AH143" s="82"/>
      <c r="AI143" s="82"/>
      <c r="AJ143" s="83"/>
      <c r="AK143" s="84"/>
      <c r="AL143" s="85"/>
      <c r="AM143" s="85"/>
      <c r="AN143" s="86"/>
      <c r="AO143" s="162"/>
      <c r="AP143" s="87"/>
      <c r="AQ143" s="88"/>
      <c r="AR143" s="89"/>
      <c r="AS143" s="90" t="e">
        <f t="shared" si="76"/>
        <v>#DIV/0!</v>
      </c>
      <c r="AT143" s="164" t="e">
        <f t="shared" si="77"/>
        <v>#DIV/0!</v>
      </c>
      <c r="AU143" s="164" t="e">
        <f t="shared" si="78"/>
        <v>#DIV/0!</v>
      </c>
      <c r="AV143" s="164" t="e">
        <f t="shared" si="79"/>
        <v>#DIV/0!</v>
      </c>
      <c r="AW143" s="176" t="e">
        <f t="shared" si="4"/>
        <v>#DIV/0!</v>
      </c>
      <c r="AX143" s="176" t="e">
        <f t="shared" si="5"/>
        <v>#DIV/0!</v>
      </c>
      <c r="AY143" s="176" t="e">
        <f t="shared" si="6"/>
        <v>#DIV/0!</v>
      </c>
      <c r="AZ143" s="176" t="e">
        <f t="shared" si="7"/>
        <v>#DIV/0!</v>
      </c>
      <c r="BA143" s="165" t="e">
        <f t="shared" si="8"/>
        <v>#DIV/0!</v>
      </c>
      <c r="BB143" s="165" t="e">
        <f t="shared" si="9"/>
        <v>#DIV/0!</v>
      </c>
      <c r="BC143" s="165" t="e">
        <f t="shared" si="10"/>
        <v>#DIV/0!</v>
      </c>
      <c r="BD143" s="165" t="e">
        <f t="shared" si="11"/>
        <v>#DIV/0!</v>
      </c>
      <c r="BE143" s="166">
        <v>0.2</v>
      </c>
      <c r="BF143" s="166">
        <v>0.8</v>
      </c>
      <c r="BG143" s="165" t="e">
        <f t="shared" si="12"/>
        <v>#DIV/0!</v>
      </c>
      <c r="BH143" s="165" t="e">
        <f t="shared" si="13"/>
        <v>#DIV/0!</v>
      </c>
      <c r="BI143" s="165" t="e">
        <f t="shared" si="14"/>
        <v>#DIV/0!</v>
      </c>
      <c r="BJ143" s="165" t="e">
        <f t="shared" si="80"/>
        <v>#DIV/0!</v>
      </c>
      <c r="BK143" s="165" t="e">
        <f t="shared" si="80"/>
        <v>#DIV/0!</v>
      </c>
      <c r="BL143" s="165" t="e">
        <f t="shared" si="16"/>
        <v>#DIV/0!</v>
      </c>
      <c r="BM143" s="165" t="e">
        <f t="shared" si="17"/>
        <v>#DIV/0!</v>
      </c>
      <c r="BN143" s="165" t="e">
        <f t="shared" si="18"/>
        <v>#DIV/0!</v>
      </c>
      <c r="BO143" s="165" t="e">
        <f t="shared" si="81"/>
        <v>#DIV/0!</v>
      </c>
      <c r="BP143" s="93" t="e">
        <f t="shared" si="81"/>
        <v>#DIV/0!</v>
      </c>
      <c r="BQ143" s="93" t="e">
        <f t="shared" si="81"/>
        <v>#DIV/0!</v>
      </c>
      <c r="BR143" s="93" t="e">
        <f t="shared" si="81"/>
        <v>#DIV/0!</v>
      </c>
      <c r="BS143" s="2152" t="e">
        <f t="shared" ref="BS143:BV143" si="82">AVERAGEIF(BO143:BO152,"&lt;&gt;#¡DIV/0!")</f>
        <v>#DIV/0!</v>
      </c>
      <c r="BT143" s="2152" t="e">
        <f t="shared" si="82"/>
        <v>#DIV/0!</v>
      </c>
      <c r="BU143" s="2152" t="e">
        <f t="shared" si="82"/>
        <v>#DIV/0!</v>
      </c>
      <c r="BV143" s="2152" t="e">
        <f t="shared" si="82"/>
        <v>#DIV/0!</v>
      </c>
      <c r="BW143" s="2155" t="e">
        <f>+C143*BS143</f>
        <v>#DIV/0!</v>
      </c>
      <c r="BX143" s="2155" t="e">
        <f>+C143*BT143</f>
        <v>#DIV/0!</v>
      </c>
      <c r="BY143" s="2155" t="e">
        <f>+C143*BU143</f>
        <v>#DIV/0!</v>
      </c>
      <c r="BZ143" s="2155" t="e">
        <f>+C143*BV143</f>
        <v>#DIV/0!</v>
      </c>
      <c r="CA143" s="2149" t="e">
        <f>SUM(BW143:BZ152)</f>
        <v>#DIV/0!</v>
      </c>
      <c r="CB143" s="8"/>
      <c r="CC143" s="2097" t="e">
        <f>+Q143/$N$143</f>
        <v>#DIV/0!</v>
      </c>
      <c r="CD143" s="2100" t="e">
        <f t="shared" ref="CD143:CF143" si="83">+R143/$N$143</f>
        <v>#DIV/0!</v>
      </c>
      <c r="CE143" s="2100" t="e">
        <f t="shared" si="83"/>
        <v>#DIV/0!</v>
      </c>
      <c r="CF143" s="2103" t="e">
        <f t="shared" si="83"/>
        <v>#DIV/0!</v>
      </c>
      <c r="CG143" s="2106" t="e">
        <f t="shared" ref="CG143" si="84">AVERAGE(CC143:CF152)</f>
        <v>#DIV/0!</v>
      </c>
      <c r="CH143" s="8"/>
      <c r="CI143" s="8"/>
      <c r="CJ143" s="8"/>
      <c r="CK143" s="8"/>
      <c r="CL143" s="8"/>
      <c r="CM143" s="8"/>
      <c r="CN143" s="8"/>
      <c r="CO143" s="8"/>
      <c r="CP143" s="8"/>
      <c r="CQ143" s="8"/>
      <c r="CR143" s="8"/>
      <c r="CS143" s="8"/>
      <c r="CT143" s="8"/>
    </row>
    <row r="144" spans="1:98">
      <c r="A144" s="2125"/>
      <c r="B144" s="2129"/>
      <c r="C144" s="2130"/>
      <c r="D144" s="2159"/>
      <c r="E144" s="2160"/>
      <c r="F144" s="95"/>
      <c r="G144" s="142"/>
      <c r="H144" s="2140"/>
      <c r="I144" s="97"/>
      <c r="J144" s="98"/>
      <c r="K144" s="98"/>
      <c r="L144" s="98"/>
      <c r="M144" s="2140"/>
      <c r="N144" s="2146"/>
      <c r="O144" s="297"/>
      <c r="P144" s="305"/>
      <c r="Q144" s="2116"/>
      <c r="R144" s="2119"/>
      <c r="S144" s="2119"/>
      <c r="T144" s="2122"/>
      <c r="U144" s="27"/>
      <c r="V144" s="231">
        <v>2</v>
      </c>
      <c r="W144" s="95"/>
      <c r="X144" s="102"/>
      <c r="Y144" s="102"/>
      <c r="Z144" s="232"/>
      <c r="AA144" s="104"/>
      <c r="AB144" s="105"/>
      <c r="AC144" s="105"/>
      <c r="AD144" s="106"/>
      <c r="AE144" s="138"/>
      <c r="AF144" s="107"/>
      <c r="AG144" s="108"/>
      <c r="AH144" s="108"/>
      <c r="AI144" s="108"/>
      <c r="AJ144" s="109"/>
      <c r="AK144" s="110"/>
      <c r="AL144" s="111"/>
      <c r="AM144" s="111"/>
      <c r="AN144" s="112"/>
      <c r="AO144" s="8"/>
      <c r="AP144" s="307"/>
      <c r="AQ144" s="308"/>
      <c r="AR144" s="89"/>
      <c r="AS144" s="115" t="e">
        <f t="shared" si="76"/>
        <v>#DIV/0!</v>
      </c>
      <c r="AT144" s="116" t="e">
        <f t="shared" si="77"/>
        <v>#DIV/0!</v>
      </c>
      <c r="AU144" s="116" t="e">
        <f t="shared" si="78"/>
        <v>#DIV/0!</v>
      </c>
      <c r="AV144" s="116" t="e">
        <f t="shared" si="79"/>
        <v>#DIV/0!</v>
      </c>
      <c r="AW144" s="148" t="e">
        <f t="shared" si="4"/>
        <v>#DIV/0!</v>
      </c>
      <c r="AX144" s="148" t="e">
        <f t="shared" si="5"/>
        <v>#DIV/0!</v>
      </c>
      <c r="AY144" s="148" t="e">
        <f t="shared" si="6"/>
        <v>#DIV/0!</v>
      </c>
      <c r="AZ144" s="148" t="e">
        <f t="shared" si="7"/>
        <v>#DIV/0!</v>
      </c>
      <c r="BA144" s="117" t="e">
        <f t="shared" si="8"/>
        <v>#DIV/0!</v>
      </c>
      <c r="BB144" s="117" t="e">
        <f t="shared" si="9"/>
        <v>#DIV/0!</v>
      </c>
      <c r="BC144" s="117" t="e">
        <f t="shared" si="10"/>
        <v>#DIV/0!</v>
      </c>
      <c r="BD144" s="117" t="e">
        <f t="shared" si="11"/>
        <v>#DIV/0!</v>
      </c>
      <c r="BE144" s="118">
        <v>0.2</v>
      </c>
      <c r="BF144" s="118">
        <v>0.8</v>
      </c>
      <c r="BG144" s="117" t="e">
        <f t="shared" si="12"/>
        <v>#DIV/0!</v>
      </c>
      <c r="BH144" s="117" t="e">
        <f t="shared" si="13"/>
        <v>#DIV/0!</v>
      </c>
      <c r="BI144" s="117" t="e">
        <f t="shared" si="14"/>
        <v>#DIV/0!</v>
      </c>
      <c r="BJ144" s="117" t="e">
        <f t="shared" si="80"/>
        <v>#DIV/0!</v>
      </c>
      <c r="BK144" s="117" t="e">
        <f t="shared" si="80"/>
        <v>#DIV/0!</v>
      </c>
      <c r="BL144" s="117" t="e">
        <f t="shared" si="16"/>
        <v>#DIV/0!</v>
      </c>
      <c r="BM144" s="117" t="e">
        <f t="shared" si="17"/>
        <v>#DIV/0!</v>
      </c>
      <c r="BN144" s="117" t="e">
        <f t="shared" si="18"/>
        <v>#DIV/0!</v>
      </c>
      <c r="BO144" s="117" t="e">
        <f t="shared" si="81"/>
        <v>#DIV/0!</v>
      </c>
      <c r="BP144" s="117" t="e">
        <f t="shared" si="81"/>
        <v>#DIV/0!</v>
      </c>
      <c r="BQ144" s="117" t="e">
        <f t="shared" si="81"/>
        <v>#DIV/0!</v>
      </c>
      <c r="BR144" s="117" t="e">
        <f t="shared" si="81"/>
        <v>#DIV/0!</v>
      </c>
      <c r="BS144" s="2153"/>
      <c r="BT144" s="2153"/>
      <c r="BU144" s="2153"/>
      <c r="BV144" s="2153"/>
      <c r="BW144" s="2153"/>
      <c r="BX144" s="2153"/>
      <c r="BY144" s="2153"/>
      <c r="BZ144" s="2153"/>
      <c r="CA144" s="2150"/>
      <c r="CB144" s="8"/>
      <c r="CC144" s="2098"/>
      <c r="CD144" s="2101"/>
      <c r="CE144" s="2101"/>
      <c r="CF144" s="2104"/>
      <c r="CG144" s="2107"/>
      <c r="CH144" s="8"/>
      <c r="CI144" s="8"/>
      <c r="CJ144" s="8"/>
      <c r="CK144" s="8"/>
      <c r="CL144" s="8"/>
      <c r="CM144" s="8"/>
      <c r="CN144" s="8"/>
      <c r="CO144" s="8"/>
      <c r="CP144" s="8"/>
      <c r="CQ144" s="8"/>
      <c r="CR144" s="8"/>
      <c r="CS144" s="8"/>
      <c r="CT144" s="8"/>
    </row>
    <row r="145" spans="1:98">
      <c r="A145" s="2125"/>
      <c r="B145" s="2129"/>
      <c r="C145" s="2130"/>
      <c r="D145" s="2159"/>
      <c r="E145" s="2160"/>
      <c r="F145" s="95"/>
      <c r="G145" s="142"/>
      <c r="H145" s="2140"/>
      <c r="I145" s="97"/>
      <c r="J145" s="98"/>
      <c r="K145" s="98"/>
      <c r="L145" s="98"/>
      <c r="M145" s="2140"/>
      <c r="N145" s="2146"/>
      <c r="O145" s="297"/>
      <c r="P145" s="305"/>
      <c r="Q145" s="2116"/>
      <c r="R145" s="2119"/>
      <c r="S145" s="2119"/>
      <c r="T145" s="2122"/>
      <c r="U145" s="27"/>
      <c r="V145" s="231">
        <v>3</v>
      </c>
      <c r="W145" s="95"/>
      <c r="X145" s="102"/>
      <c r="Y145" s="102"/>
      <c r="Z145" s="232"/>
      <c r="AA145" s="104"/>
      <c r="AB145" s="105"/>
      <c r="AC145" s="105"/>
      <c r="AD145" s="106"/>
      <c r="AE145" s="138"/>
      <c r="AF145" s="107"/>
      <c r="AG145" s="108"/>
      <c r="AH145" s="108"/>
      <c r="AI145" s="108"/>
      <c r="AJ145" s="109"/>
      <c r="AK145" s="110"/>
      <c r="AL145" s="111"/>
      <c r="AM145" s="111"/>
      <c r="AN145" s="112"/>
      <c r="AO145" s="8"/>
      <c r="AP145" s="307"/>
      <c r="AQ145" s="308"/>
      <c r="AR145" s="89"/>
      <c r="AS145" s="115" t="e">
        <f t="shared" si="76"/>
        <v>#DIV/0!</v>
      </c>
      <c r="AT145" s="116" t="e">
        <f t="shared" si="77"/>
        <v>#DIV/0!</v>
      </c>
      <c r="AU145" s="116" t="e">
        <f t="shared" si="78"/>
        <v>#DIV/0!</v>
      </c>
      <c r="AV145" s="116" t="e">
        <f t="shared" si="79"/>
        <v>#DIV/0!</v>
      </c>
      <c r="AW145" s="148" t="e">
        <f t="shared" si="4"/>
        <v>#DIV/0!</v>
      </c>
      <c r="AX145" s="148" t="e">
        <f t="shared" si="5"/>
        <v>#DIV/0!</v>
      </c>
      <c r="AY145" s="148" t="e">
        <f t="shared" si="6"/>
        <v>#DIV/0!</v>
      </c>
      <c r="AZ145" s="148" t="e">
        <f t="shared" si="7"/>
        <v>#DIV/0!</v>
      </c>
      <c r="BA145" s="117" t="e">
        <f t="shared" si="8"/>
        <v>#DIV/0!</v>
      </c>
      <c r="BB145" s="117" t="e">
        <f t="shared" si="9"/>
        <v>#DIV/0!</v>
      </c>
      <c r="BC145" s="117" t="e">
        <f t="shared" si="10"/>
        <v>#DIV/0!</v>
      </c>
      <c r="BD145" s="117" t="e">
        <f t="shared" si="11"/>
        <v>#DIV/0!</v>
      </c>
      <c r="BE145" s="118">
        <v>0.2</v>
      </c>
      <c r="BF145" s="118">
        <v>0.8</v>
      </c>
      <c r="BG145" s="117" t="e">
        <f t="shared" si="12"/>
        <v>#DIV/0!</v>
      </c>
      <c r="BH145" s="117" t="e">
        <f t="shared" si="13"/>
        <v>#DIV/0!</v>
      </c>
      <c r="BI145" s="117" t="e">
        <f t="shared" si="14"/>
        <v>#DIV/0!</v>
      </c>
      <c r="BJ145" s="117" t="e">
        <f t="shared" si="80"/>
        <v>#DIV/0!</v>
      </c>
      <c r="BK145" s="117" t="e">
        <f t="shared" si="80"/>
        <v>#DIV/0!</v>
      </c>
      <c r="BL145" s="117" t="e">
        <f t="shared" si="16"/>
        <v>#DIV/0!</v>
      </c>
      <c r="BM145" s="117" t="e">
        <f t="shared" si="17"/>
        <v>#DIV/0!</v>
      </c>
      <c r="BN145" s="117" t="e">
        <f t="shared" si="18"/>
        <v>#DIV/0!</v>
      </c>
      <c r="BO145" s="117" t="e">
        <f t="shared" si="81"/>
        <v>#DIV/0!</v>
      </c>
      <c r="BP145" s="117" t="e">
        <f t="shared" si="81"/>
        <v>#DIV/0!</v>
      </c>
      <c r="BQ145" s="117" t="e">
        <f t="shared" si="81"/>
        <v>#DIV/0!</v>
      </c>
      <c r="BR145" s="117" t="e">
        <f t="shared" si="81"/>
        <v>#DIV/0!</v>
      </c>
      <c r="BS145" s="2153"/>
      <c r="BT145" s="2153"/>
      <c r="BU145" s="2153"/>
      <c r="BV145" s="2153"/>
      <c r="BW145" s="2153"/>
      <c r="BX145" s="2153"/>
      <c r="BY145" s="2153"/>
      <c r="BZ145" s="2153"/>
      <c r="CA145" s="2150"/>
      <c r="CB145" s="8"/>
      <c r="CC145" s="2098"/>
      <c r="CD145" s="2101"/>
      <c r="CE145" s="2101"/>
      <c r="CF145" s="2104"/>
      <c r="CG145" s="2107"/>
      <c r="CH145" s="8"/>
      <c r="CI145" s="8"/>
      <c r="CJ145" s="8"/>
      <c r="CK145" s="8"/>
      <c r="CL145" s="8"/>
      <c r="CM145" s="8"/>
      <c r="CN145" s="8"/>
      <c r="CO145" s="8"/>
      <c r="CP145" s="8"/>
      <c r="CQ145" s="8"/>
      <c r="CR145" s="8"/>
      <c r="CS145" s="8"/>
      <c r="CT145" s="8"/>
    </row>
    <row r="146" spans="1:98">
      <c r="A146" s="2125"/>
      <c r="B146" s="2129"/>
      <c r="C146" s="2130"/>
      <c r="D146" s="2159"/>
      <c r="E146" s="2160"/>
      <c r="F146" s="95"/>
      <c r="G146" s="142"/>
      <c r="H146" s="2140"/>
      <c r="I146" s="97"/>
      <c r="J146" s="98"/>
      <c r="K146" s="98"/>
      <c r="L146" s="98"/>
      <c r="M146" s="2140"/>
      <c r="N146" s="2146"/>
      <c r="O146" s="297"/>
      <c r="P146" s="305"/>
      <c r="Q146" s="2116"/>
      <c r="R146" s="2119"/>
      <c r="S146" s="2119"/>
      <c r="T146" s="2122"/>
      <c r="U146" s="27"/>
      <c r="V146" s="231">
        <v>4</v>
      </c>
      <c r="W146" s="95"/>
      <c r="X146" s="102"/>
      <c r="Y146" s="102"/>
      <c r="Z146" s="232"/>
      <c r="AA146" s="104"/>
      <c r="AB146" s="105"/>
      <c r="AC146" s="105"/>
      <c r="AD146" s="106"/>
      <c r="AE146" s="138"/>
      <c r="AF146" s="107"/>
      <c r="AG146" s="108"/>
      <c r="AH146" s="108"/>
      <c r="AI146" s="108"/>
      <c r="AJ146" s="109"/>
      <c r="AK146" s="110"/>
      <c r="AL146" s="111"/>
      <c r="AM146" s="111"/>
      <c r="AN146" s="112"/>
      <c r="AO146" s="8"/>
      <c r="AP146" s="307"/>
      <c r="AQ146" s="308"/>
      <c r="AR146" s="89"/>
      <c r="AS146" s="115" t="e">
        <f t="shared" si="76"/>
        <v>#DIV/0!</v>
      </c>
      <c r="AT146" s="116" t="e">
        <f t="shared" si="77"/>
        <v>#DIV/0!</v>
      </c>
      <c r="AU146" s="116" t="e">
        <f t="shared" si="78"/>
        <v>#DIV/0!</v>
      </c>
      <c r="AV146" s="116" t="e">
        <f t="shared" si="79"/>
        <v>#DIV/0!</v>
      </c>
      <c r="AW146" s="148" t="e">
        <f t="shared" si="4"/>
        <v>#DIV/0!</v>
      </c>
      <c r="AX146" s="148" t="e">
        <f t="shared" si="5"/>
        <v>#DIV/0!</v>
      </c>
      <c r="AY146" s="148" t="e">
        <f t="shared" si="6"/>
        <v>#DIV/0!</v>
      </c>
      <c r="AZ146" s="148" t="e">
        <f t="shared" si="7"/>
        <v>#DIV/0!</v>
      </c>
      <c r="BA146" s="117" t="e">
        <f t="shared" si="8"/>
        <v>#DIV/0!</v>
      </c>
      <c r="BB146" s="117" t="e">
        <f t="shared" si="9"/>
        <v>#DIV/0!</v>
      </c>
      <c r="BC146" s="117" t="e">
        <f t="shared" si="10"/>
        <v>#DIV/0!</v>
      </c>
      <c r="BD146" s="117" t="e">
        <f t="shared" si="11"/>
        <v>#DIV/0!</v>
      </c>
      <c r="BE146" s="118">
        <v>0.2</v>
      </c>
      <c r="BF146" s="118">
        <v>0.8</v>
      </c>
      <c r="BG146" s="117" t="e">
        <f t="shared" si="12"/>
        <v>#DIV/0!</v>
      </c>
      <c r="BH146" s="117" t="e">
        <f t="shared" si="13"/>
        <v>#DIV/0!</v>
      </c>
      <c r="BI146" s="117" t="e">
        <f t="shared" si="14"/>
        <v>#DIV/0!</v>
      </c>
      <c r="BJ146" s="117" t="e">
        <f t="shared" si="80"/>
        <v>#DIV/0!</v>
      </c>
      <c r="BK146" s="117" t="e">
        <f t="shared" si="80"/>
        <v>#DIV/0!</v>
      </c>
      <c r="BL146" s="117" t="e">
        <f t="shared" si="16"/>
        <v>#DIV/0!</v>
      </c>
      <c r="BM146" s="117" t="e">
        <f t="shared" si="17"/>
        <v>#DIV/0!</v>
      </c>
      <c r="BN146" s="117" t="e">
        <f t="shared" si="18"/>
        <v>#DIV/0!</v>
      </c>
      <c r="BO146" s="117" t="e">
        <f t="shared" si="81"/>
        <v>#DIV/0!</v>
      </c>
      <c r="BP146" s="117" t="e">
        <f t="shared" si="81"/>
        <v>#DIV/0!</v>
      </c>
      <c r="BQ146" s="117" t="e">
        <f t="shared" si="81"/>
        <v>#DIV/0!</v>
      </c>
      <c r="BR146" s="117" t="e">
        <f t="shared" si="81"/>
        <v>#DIV/0!</v>
      </c>
      <c r="BS146" s="2153"/>
      <c r="BT146" s="2153"/>
      <c r="BU146" s="2153"/>
      <c r="BV146" s="2153"/>
      <c r="BW146" s="2153"/>
      <c r="BX146" s="2153"/>
      <c r="BY146" s="2153"/>
      <c r="BZ146" s="2153"/>
      <c r="CA146" s="2150"/>
      <c r="CB146" s="8"/>
      <c r="CC146" s="2098"/>
      <c r="CD146" s="2101"/>
      <c r="CE146" s="2101"/>
      <c r="CF146" s="2104"/>
      <c r="CG146" s="2107"/>
      <c r="CH146" s="8"/>
      <c r="CI146" s="8"/>
      <c r="CJ146" s="8"/>
      <c r="CK146" s="8"/>
      <c r="CL146" s="8"/>
      <c r="CM146" s="8"/>
      <c r="CN146" s="8"/>
      <c r="CO146" s="8"/>
      <c r="CP146" s="8"/>
      <c r="CQ146" s="8"/>
      <c r="CR146" s="8"/>
      <c r="CS146" s="8"/>
      <c r="CT146" s="8"/>
    </row>
    <row r="147" spans="1:98">
      <c r="A147" s="2125"/>
      <c r="B147" s="2129"/>
      <c r="C147" s="2130"/>
      <c r="D147" s="2159"/>
      <c r="E147" s="2160"/>
      <c r="F147" s="95"/>
      <c r="G147" s="142"/>
      <c r="H147" s="2140"/>
      <c r="I147" s="97"/>
      <c r="J147" s="98"/>
      <c r="K147" s="98"/>
      <c r="L147" s="98"/>
      <c r="M147" s="2140"/>
      <c r="N147" s="2146"/>
      <c r="O147" s="297"/>
      <c r="P147" s="305"/>
      <c r="Q147" s="2116"/>
      <c r="R147" s="2119"/>
      <c r="S147" s="2119"/>
      <c r="T147" s="2122"/>
      <c r="U147" s="27"/>
      <c r="V147" s="231">
        <v>5</v>
      </c>
      <c r="W147" s="95"/>
      <c r="X147" s="102"/>
      <c r="Y147" s="102"/>
      <c r="Z147" s="232"/>
      <c r="AA147" s="104"/>
      <c r="AB147" s="105"/>
      <c r="AC147" s="105"/>
      <c r="AD147" s="106"/>
      <c r="AE147" s="138"/>
      <c r="AF147" s="107"/>
      <c r="AG147" s="108"/>
      <c r="AH147" s="108"/>
      <c r="AI147" s="108"/>
      <c r="AJ147" s="109"/>
      <c r="AK147" s="110"/>
      <c r="AL147" s="111"/>
      <c r="AM147" s="111"/>
      <c r="AN147" s="112"/>
      <c r="AO147" s="8"/>
      <c r="AP147" s="307"/>
      <c r="AQ147" s="308"/>
      <c r="AR147" s="89"/>
      <c r="AS147" s="115" t="e">
        <f t="shared" si="76"/>
        <v>#DIV/0!</v>
      </c>
      <c r="AT147" s="116" t="e">
        <f t="shared" si="77"/>
        <v>#DIV/0!</v>
      </c>
      <c r="AU147" s="116" t="e">
        <f t="shared" si="78"/>
        <v>#DIV/0!</v>
      </c>
      <c r="AV147" s="116" t="e">
        <f t="shared" si="79"/>
        <v>#DIV/0!</v>
      </c>
      <c r="AW147" s="148" t="e">
        <f t="shared" si="4"/>
        <v>#DIV/0!</v>
      </c>
      <c r="AX147" s="148" t="e">
        <f t="shared" si="5"/>
        <v>#DIV/0!</v>
      </c>
      <c r="AY147" s="148" t="e">
        <f t="shared" si="6"/>
        <v>#DIV/0!</v>
      </c>
      <c r="AZ147" s="148" t="e">
        <f t="shared" si="7"/>
        <v>#DIV/0!</v>
      </c>
      <c r="BA147" s="117" t="e">
        <f t="shared" si="8"/>
        <v>#DIV/0!</v>
      </c>
      <c r="BB147" s="117" t="e">
        <f t="shared" si="9"/>
        <v>#DIV/0!</v>
      </c>
      <c r="BC147" s="117" t="e">
        <f t="shared" si="10"/>
        <v>#DIV/0!</v>
      </c>
      <c r="BD147" s="117" t="e">
        <f t="shared" si="11"/>
        <v>#DIV/0!</v>
      </c>
      <c r="BE147" s="118">
        <v>0.2</v>
      </c>
      <c r="BF147" s="118">
        <v>0.8</v>
      </c>
      <c r="BG147" s="117" t="e">
        <f t="shared" si="12"/>
        <v>#DIV/0!</v>
      </c>
      <c r="BH147" s="117" t="e">
        <f t="shared" si="13"/>
        <v>#DIV/0!</v>
      </c>
      <c r="BI147" s="117" t="e">
        <f t="shared" si="14"/>
        <v>#DIV/0!</v>
      </c>
      <c r="BJ147" s="117" t="e">
        <f t="shared" si="80"/>
        <v>#DIV/0!</v>
      </c>
      <c r="BK147" s="117" t="e">
        <f t="shared" si="80"/>
        <v>#DIV/0!</v>
      </c>
      <c r="BL147" s="117" t="e">
        <f t="shared" si="16"/>
        <v>#DIV/0!</v>
      </c>
      <c r="BM147" s="117" t="e">
        <f t="shared" si="17"/>
        <v>#DIV/0!</v>
      </c>
      <c r="BN147" s="117" t="e">
        <f t="shared" si="18"/>
        <v>#DIV/0!</v>
      </c>
      <c r="BO147" s="117" t="e">
        <f t="shared" si="81"/>
        <v>#DIV/0!</v>
      </c>
      <c r="BP147" s="117" t="e">
        <f t="shared" si="81"/>
        <v>#DIV/0!</v>
      </c>
      <c r="BQ147" s="117" t="e">
        <f t="shared" si="81"/>
        <v>#DIV/0!</v>
      </c>
      <c r="BR147" s="117" t="e">
        <f t="shared" si="81"/>
        <v>#DIV/0!</v>
      </c>
      <c r="BS147" s="2153"/>
      <c r="BT147" s="2153"/>
      <c r="BU147" s="2153"/>
      <c r="BV147" s="2153"/>
      <c r="BW147" s="2153"/>
      <c r="BX147" s="2153"/>
      <c r="BY147" s="2153"/>
      <c r="BZ147" s="2153"/>
      <c r="CA147" s="2150"/>
      <c r="CB147" s="8"/>
      <c r="CC147" s="2098"/>
      <c r="CD147" s="2101"/>
      <c r="CE147" s="2101"/>
      <c r="CF147" s="2104"/>
      <c r="CG147" s="2107"/>
      <c r="CH147" s="8"/>
      <c r="CI147" s="8"/>
      <c r="CJ147" s="8"/>
      <c r="CK147" s="8"/>
      <c r="CL147" s="8"/>
      <c r="CM147" s="8"/>
      <c r="CN147" s="8"/>
      <c r="CO147" s="8"/>
      <c r="CP147" s="8"/>
      <c r="CQ147" s="8"/>
      <c r="CR147" s="8"/>
      <c r="CS147" s="8"/>
      <c r="CT147" s="8"/>
    </row>
    <row r="148" spans="1:98">
      <c r="A148" s="2125"/>
      <c r="B148" s="2129"/>
      <c r="C148" s="2130"/>
      <c r="D148" s="2159"/>
      <c r="E148" s="2160"/>
      <c r="F148" s="95"/>
      <c r="G148" s="142"/>
      <c r="H148" s="2140"/>
      <c r="I148" s="97"/>
      <c r="J148" s="98"/>
      <c r="K148" s="98"/>
      <c r="L148" s="98"/>
      <c r="M148" s="2140"/>
      <c r="N148" s="2146"/>
      <c r="O148" s="297"/>
      <c r="P148" s="305"/>
      <c r="Q148" s="2116"/>
      <c r="R148" s="2119"/>
      <c r="S148" s="2119"/>
      <c r="T148" s="2122"/>
      <c r="U148" s="27"/>
      <c r="V148" s="231">
        <v>6</v>
      </c>
      <c r="W148" s="95"/>
      <c r="X148" s="102"/>
      <c r="Y148" s="102"/>
      <c r="Z148" s="232"/>
      <c r="AA148" s="104"/>
      <c r="AB148" s="105"/>
      <c r="AC148" s="105"/>
      <c r="AD148" s="106"/>
      <c r="AE148" s="138"/>
      <c r="AF148" s="107"/>
      <c r="AG148" s="108"/>
      <c r="AH148" s="108"/>
      <c r="AI148" s="108"/>
      <c r="AJ148" s="109"/>
      <c r="AK148" s="110"/>
      <c r="AL148" s="111"/>
      <c r="AM148" s="111"/>
      <c r="AN148" s="112"/>
      <c r="AO148" s="8"/>
      <c r="AP148" s="307"/>
      <c r="AQ148" s="308"/>
      <c r="AR148" s="89"/>
      <c r="AS148" s="115" t="e">
        <f t="shared" si="76"/>
        <v>#DIV/0!</v>
      </c>
      <c r="AT148" s="116" t="e">
        <f t="shared" si="77"/>
        <v>#DIV/0!</v>
      </c>
      <c r="AU148" s="116" t="e">
        <f t="shared" si="78"/>
        <v>#DIV/0!</v>
      </c>
      <c r="AV148" s="116" t="e">
        <f t="shared" si="79"/>
        <v>#DIV/0!</v>
      </c>
      <c r="AW148" s="148" t="e">
        <f t="shared" si="4"/>
        <v>#DIV/0!</v>
      </c>
      <c r="AX148" s="148" t="e">
        <f t="shared" si="5"/>
        <v>#DIV/0!</v>
      </c>
      <c r="AY148" s="148" t="e">
        <f t="shared" si="6"/>
        <v>#DIV/0!</v>
      </c>
      <c r="AZ148" s="148" t="e">
        <f t="shared" si="7"/>
        <v>#DIV/0!</v>
      </c>
      <c r="BA148" s="117" t="e">
        <f t="shared" si="8"/>
        <v>#DIV/0!</v>
      </c>
      <c r="BB148" s="117" t="e">
        <f t="shared" si="9"/>
        <v>#DIV/0!</v>
      </c>
      <c r="BC148" s="117" t="e">
        <f t="shared" si="10"/>
        <v>#DIV/0!</v>
      </c>
      <c r="BD148" s="117" t="e">
        <f t="shared" si="11"/>
        <v>#DIV/0!</v>
      </c>
      <c r="BE148" s="118">
        <v>0.2</v>
      </c>
      <c r="BF148" s="118">
        <v>0.8</v>
      </c>
      <c r="BG148" s="117" t="e">
        <f t="shared" si="12"/>
        <v>#DIV/0!</v>
      </c>
      <c r="BH148" s="117" t="e">
        <f t="shared" si="13"/>
        <v>#DIV/0!</v>
      </c>
      <c r="BI148" s="117" t="e">
        <f t="shared" si="14"/>
        <v>#DIV/0!</v>
      </c>
      <c r="BJ148" s="117" t="e">
        <f t="shared" si="80"/>
        <v>#DIV/0!</v>
      </c>
      <c r="BK148" s="117" t="e">
        <f t="shared" si="80"/>
        <v>#DIV/0!</v>
      </c>
      <c r="BL148" s="117" t="e">
        <f t="shared" si="16"/>
        <v>#DIV/0!</v>
      </c>
      <c r="BM148" s="117" t="e">
        <f t="shared" si="17"/>
        <v>#DIV/0!</v>
      </c>
      <c r="BN148" s="117" t="e">
        <f t="shared" si="18"/>
        <v>#DIV/0!</v>
      </c>
      <c r="BO148" s="117" t="e">
        <f t="shared" si="81"/>
        <v>#DIV/0!</v>
      </c>
      <c r="BP148" s="117" t="e">
        <f t="shared" si="81"/>
        <v>#DIV/0!</v>
      </c>
      <c r="BQ148" s="117" t="e">
        <f t="shared" si="81"/>
        <v>#DIV/0!</v>
      </c>
      <c r="BR148" s="117" t="e">
        <f t="shared" si="81"/>
        <v>#DIV/0!</v>
      </c>
      <c r="BS148" s="2153"/>
      <c r="BT148" s="2153"/>
      <c r="BU148" s="2153"/>
      <c r="BV148" s="2153"/>
      <c r="BW148" s="2153"/>
      <c r="BX148" s="2153"/>
      <c r="BY148" s="2153"/>
      <c r="BZ148" s="2153"/>
      <c r="CA148" s="2150"/>
      <c r="CB148" s="8"/>
      <c r="CC148" s="2098"/>
      <c r="CD148" s="2101"/>
      <c r="CE148" s="2101"/>
      <c r="CF148" s="2104"/>
      <c r="CG148" s="2107"/>
      <c r="CH148" s="8"/>
      <c r="CI148" s="8"/>
      <c r="CJ148" s="8"/>
      <c r="CK148" s="8"/>
      <c r="CL148" s="8"/>
      <c r="CM148" s="8"/>
      <c r="CN148" s="8"/>
      <c r="CO148" s="8"/>
      <c r="CP148" s="8"/>
      <c r="CQ148" s="8"/>
      <c r="CR148" s="8"/>
      <c r="CS148" s="8"/>
      <c r="CT148" s="8"/>
    </row>
    <row r="149" spans="1:98">
      <c r="A149" s="2125"/>
      <c r="B149" s="2129"/>
      <c r="C149" s="2130"/>
      <c r="D149" s="2159"/>
      <c r="E149" s="2160"/>
      <c r="F149" s="95"/>
      <c r="G149" s="142"/>
      <c r="H149" s="2140"/>
      <c r="I149" s="97"/>
      <c r="J149" s="98"/>
      <c r="K149" s="98"/>
      <c r="L149" s="98"/>
      <c r="M149" s="2140"/>
      <c r="N149" s="2146"/>
      <c r="O149" s="297"/>
      <c r="P149" s="305"/>
      <c r="Q149" s="2116"/>
      <c r="R149" s="2119"/>
      <c r="S149" s="2119"/>
      <c r="T149" s="2122"/>
      <c r="U149" s="27"/>
      <c r="V149" s="101">
        <v>7</v>
      </c>
      <c r="W149" s="170"/>
      <c r="X149" s="163"/>
      <c r="Y149" s="163"/>
      <c r="Z149" s="232"/>
      <c r="AA149" s="104"/>
      <c r="AB149" s="105"/>
      <c r="AC149" s="105"/>
      <c r="AD149" s="106"/>
      <c r="AE149" s="138"/>
      <c r="AF149" s="107"/>
      <c r="AG149" s="108"/>
      <c r="AH149" s="108"/>
      <c r="AI149" s="108"/>
      <c r="AJ149" s="109"/>
      <c r="AK149" s="110"/>
      <c r="AL149" s="111"/>
      <c r="AM149" s="111"/>
      <c r="AN149" s="112"/>
      <c r="AO149" s="8"/>
      <c r="AP149" s="307"/>
      <c r="AQ149" s="308"/>
      <c r="AR149" s="89"/>
      <c r="AS149" s="115" t="e">
        <f t="shared" si="76"/>
        <v>#DIV/0!</v>
      </c>
      <c r="AT149" s="116" t="e">
        <f t="shared" si="77"/>
        <v>#DIV/0!</v>
      </c>
      <c r="AU149" s="116" t="e">
        <f t="shared" si="78"/>
        <v>#DIV/0!</v>
      </c>
      <c r="AV149" s="116" t="e">
        <f t="shared" si="79"/>
        <v>#DIV/0!</v>
      </c>
      <c r="AW149" s="148" t="e">
        <f t="shared" si="4"/>
        <v>#DIV/0!</v>
      </c>
      <c r="AX149" s="148" t="e">
        <f t="shared" si="5"/>
        <v>#DIV/0!</v>
      </c>
      <c r="AY149" s="148" t="e">
        <f t="shared" si="6"/>
        <v>#DIV/0!</v>
      </c>
      <c r="AZ149" s="148" t="e">
        <f t="shared" si="7"/>
        <v>#DIV/0!</v>
      </c>
      <c r="BA149" s="117" t="e">
        <f t="shared" si="8"/>
        <v>#DIV/0!</v>
      </c>
      <c r="BB149" s="117" t="e">
        <f t="shared" si="9"/>
        <v>#DIV/0!</v>
      </c>
      <c r="BC149" s="117" t="e">
        <f t="shared" si="10"/>
        <v>#DIV/0!</v>
      </c>
      <c r="BD149" s="117" t="e">
        <f t="shared" si="11"/>
        <v>#DIV/0!</v>
      </c>
      <c r="BE149" s="118">
        <v>0.2</v>
      </c>
      <c r="BF149" s="118">
        <v>0.8</v>
      </c>
      <c r="BG149" s="117" t="e">
        <f t="shared" si="12"/>
        <v>#DIV/0!</v>
      </c>
      <c r="BH149" s="117" t="e">
        <f t="shared" si="13"/>
        <v>#DIV/0!</v>
      </c>
      <c r="BI149" s="117" t="e">
        <f t="shared" si="14"/>
        <v>#DIV/0!</v>
      </c>
      <c r="BJ149" s="117" t="e">
        <f t="shared" si="80"/>
        <v>#DIV/0!</v>
      </c>
      <c r="BK149" s="117" t="e">
        <f t="shared" si="80"/>
        <v>#DIV/0!</v>
      </c>
      <c r="BL149" s="117" t="e">
        <f t="shared" si="16"/>
        <v>#DIV/0!</v>
      </c>
      <c r="BM149" s="117" t="e">
        <f t="shared" si="17"/>
        <v>#DIV/0!</v>
      </c>
      <c r="BN149" s="117" t="e">
        <f t="shared" si="18"/>
        <v>#DIV/0!</v>
      </c>
      <c r="BO149" s="117" t="e">
        <f t="shared" si="81"/>
        <v>#DIV/0!</v>
      </c>
      <c r="BP149" s="117" t="e">
        <f t="shared" si="81"/>
        <v>#DIV/0!</v>
      </c>
      <c r="BQ149" s="117" t="e">
        <f t="shared" si="81"/>
        <v>#DIV/0!</v>
      </c>
      <c r="BR149" s="117" t="e">
        <f t="shared" si="81"/>
        <v>#DIV/0!</v>
      </c>
      <c r="BS149" s="2153"/>
      <c r="BT149" s="2153"/>
      <c r="BU149" s="2153"/>
      <c r="BV149" s="2153"/>
      <c r="BW149" s="2153"/>
      <c r="BX149" s="2153"/>
      <c r="BY149" s="2153"/>
      <c r="BZ149" s="2153"/>
      <c r="CA149" s="2150"/>
      <c r="CB149" s="8"/>
      <c r="CC149" s="2098"/>
      <c r="CD149" s="2101"/>
      <c r="CE149" s="2101"/>
      <c r="CF149" s="2104"/>
      <c r="CG149" s="2107"/>
      <c r="CH149" s="8"/>
      <c r="CI149" s="8"/>
      <c r="CJ149" s="8"/>
      <c r="CK149" s="8"/>
      <c r="CL149" s="8"/>
      <c r="CM149" s="8"/>
      <c r="CN149" s="8"/>
      <c r="CO149" s="8"/>
      <c r="CP149" s="8"/>
      <c r="CQ149" s="8"/>
      <c r="CR149" s="8"/>
      <c r="CS149" s="8"/>
      <c r="CT149" s="8"/>
    </row>
    <row r="150" spans="1:98">
      <c r="A150" s="2125"/>
      <c r="B150" s="2129"/>
      <c r="C150" s="2130"/>
      <c r="D150" s="2159"/>
      <c r="E150" s="2160"/>
      <c r="F150" s="95"/>
      <c r="G150" s="142"/>
      <c r="H150" s="2140"/>
      <c r="I150" s="97"/>
      <c r="J150" s="98"/>
      <c r="K150" s="98"/>
      <c r="L150" s="98"/>
      <c r="M150" s="2140"/>
      <c r="N150" s="2146"/>
      <c r="O150" s="297"/>
      <c r="P150" s="305"/>
      <c r="Q150" s="2116"/>
      <c r="R150" s="2119"/>
      <c r="S150" s="2119"/>
      <c r="T150" s="2122"/>
      <c r="U150" s="27"/>
      <c r="V150" s="101">
        <v>8</v>
      </c>
      <c r="W150" s="95"/>
      <c r="X150" s="102"/>
      <c r="Y150" s="102"/>
      <c r="Z150" s="211"/>
      <c r="AA150" s="104"/>
      <c r="AB150" s="105"/>
      <c r="AC150" s="105"/>
      <c r="AD150" s="106"/>
      <c r="AE150" s="138"/>
      <c r="AF150" s="107"/>
      <c r="AG150" s="108"/>
      <c r="AH150" s="108"/>
      <c r="AI150" s="108"/>
      <c r="AJ150" s="109"/>
      <c r="AK150" s="110"/>
      <c r="AL150" s="111"/>
      <c r="AM150" s="111"/>
      <c r="AN150" s="112"/>
      <c r="AO150" s="8"/>
      <c r="AP150" s="307"/>
      <c r="AQ150" s="308"/>
      <c r="AR150" s="89"/>
      <c r="AS150" s="115" t="e">
        <f t="shared" si="76"/>
        <v>#DIV/0!</v>
      </c>
      <c r="AT150" s="116" t="e">
        <f t="shared" si="77"/>
        <v>#DIV/0!</v>
      </c>
      <c r="AU150" s="116" t="e">
        <f t="shared" si="78"/>
        <v>#DIV/0!</v>
      </c>
      <c r="AV150" s="116" t="e">
        <f t="shared" si="79"/>
        <v>#DIV/0!</v>
      </c>
      <c r="AW150" s="148" t="e">
        <f t="shared" si="4"/>
        <v>#DIV/0!</v>
      </c>
      <c r="AX150" s="148" t="e">
        <f t="shared" si="5"/>
        <v>#DIV/0!</v>
      </c>
      <c r="AY150" s="148" t="e">
        <f t="shared" si="6"/>
        <v>#DIV/0!</v>
      </c>
      <c r="AZ150" s="148" t="e">
        <f t="shared" si="7"/>
        <v>#DIV/0!</v>
      </c>
      <c r="BA150" s="117" t="e">
        <f t="shared" si="8"/>
        <v>#DIV/0!</v>
      </c>
      <c r="BB150" s="117" t="e">
        <f t="shared" si="9"/>
        <v>#DIV/0!</v>
      </c>
      <c r="BC150" s="117" t="e">
        <f t="shared" si="10"/>
        <v>#DIV/0!</v>
      </c>
      <c r="BD150" s="117" t="e">
        <f t="shared" si="11"/>
        <v>#DIV/0!</v>
      </c>
      <c r="BE150" s="118">
        <v>0.2</v>
      </c>
      <c r="BF150" s="118">
        <v>0.8</v>
      </c>
      <c r="BG150" s="117" t="e">
        <f t="shared" si="12"/>
        <v>#DIV/0!</v>
      </c>
      <c r="BH150" s="117" t="e">
        <f t="shared" si="13"/>
        <v>#DIV/0!</v>
      </c>
      <c r="BI150" s="117" t="e">
        <f t="shared" si="14"/>
        <v>#DIV/0!</v>
      </c>
      <c r="BJ150" s="117" t="e">
        <f t="shared" si="80"/>
        <v>#DIV/0!</v>
      </c>
      <c r="BK150" s="117" t="e">
        <f t="shared" si="80"/>
        <v>#DIV/0!</v>
      </c>
      <c r="BL150" s="117" t="e">
        <f t="shared" si="16"/>
        <v>#DIV/0!</v>
      </c>
      <c r="BM150" s="117" t="e">
        <f t="shared" si="17"/>
        <v>#DIV/0!</v>
      </c>
      <c r="BN150" s="117" t="e">
        <f t="shared" si="18"/>
        <v>#DIV/0!</v>
      </c>
      <c r="BO150" s="117" t="e">
        <f t="shared" si="81"/>
        <v>#DIV/0!</v>
      </c>
      <c r="BP150" s="117" t="e">
        <f t="shared" si="81"/>
        <v>#DIV/0!</v>
      </c>
      <c r="BQ150" s="117" t="e">
        <f t="shared" si="81"/>
        <v>#DIV/0!</v>
      </c>
      <c r="BR150" s="117" t="e">
        <f t="shared" si="81"/>
        <v>#DIV/0!</v>
      </c>
      <c r="BS150" s="2153"/>
      <c r="BT150" s="2153"/>
      <c r="BU150" s="2153"/>
      <c r="BV150" s="2153"/>
      <c r="BW150" s="2153"/>
      <c r="BX150" s="2153"/>
      <c r="BY150" s="2153"/>
      <c r="BZ150" s="2153"/>
      <c r="CA150" s="2150"/>
      <c r="CB150" s="8"/>
      <c r="CC150" s="2098"/>
      <c r="CD150" s="2101"/>
      <c r="CE150" s="2101"/>
      <c r="CF150" s="2104"/>
      <c r="CG150" s="2107"/>
      <c r="CH150" s="8"/>
      <c r="CI150" s="8"/>
      <c r="CJ150" s="8"/>
      <c r="CK150" s="8"/>
      <c r="CL150" s="8"/>
      <c r="CM150" s="8"/>
      <c r="CN150" s="8"/>
      <c r="CO150" s="8"/>
      <c r="CP150" s="8"/>
      <c r="CQ150" s="8"/>
      <c r="CR150" s="8"/>
      <c r="CS150" s="8"/>
      <c r="CT150" s="8"/>
    </row>
    <row r="151" spans="1:98">
      <c r="A151" s="2125"/>
      <c r="B151" s="2129"/>
      <c r="C151" s="2130"/>
      <c r="D151" s="2159"/>
      <c r="E151" s="2160"/>
      <c r="F151" s="95"/>
      <c r="G151" s="142"/>
      <c r="H151" s="2140"/>
      <c r="I151" s="97"/>
      <c r="J151" s="98"/>
      <c r="K151" s="98"/>
      <c r="L151" s="98"/>
      <c r="M151" s="2140"/>
      <c r="N151" s="2146"/>
      <c r="O151" s="297"/>
      <c r="P151" s="305"/>
      <c r="Q151" s="2116"/>
      <c r="R151" s="2119"/>
      <c r="S151" s="2119"/>
      <c r="T151" s="2122"/>
      <c r="U151" s="27"/>
      <c r="V151" s="101">
        <v>9</v>
      </c>
      <c r="W151" s="120"/>
      <c r="X151" s="102"/>
      <c r="Y151" s="102"/>
      <c r="Z151" s="211"/>
      <c r="AA151" s="104"/>
      <c r="AB151" s="105"/>
      <c r="AC151" s="105"/>
      <c r="AD151" s="106"/>
      <c r="AE151" s="138"/>
      <c r="AF151" s="107"/>
      <c r="AG151" s="108"/>
      <c r="AH151" s="108"/>
      <c r="AI151" s="108"/>
      <c r="AJ151" s="109"/>
      <c r="AK151" s="110"/>
      <c r="AL151" s="111"/>
      <c r="AM151" s="111"/>
      <c r="AN151" s="112"/>
      <c r="AO151" s="8"/>
      <c r="AP151" s="307"/>
      <c r="AQ151" s="308"/>
      <c r="AR151" s="89"/>
      <c r="AS151" s="115" t="e">
        <f t="shared" si="76"/>
        <v>#DIV/0!</v>
      </c>
      <c r="AT151" s="116" t="e">
        <f t="shared" si="77"/>
        <v>#DIV/0!</v>
      </c>
      <c r="AU151" s="116" t="e">
        <f t="shared" si="78"/>
        <v>#DIV/0!</v>
      </c>
      <c r="AV151" s="116" t="e">
        <f t="shared" si="79"/>
        <v>#DIV/0!</v>
      </c>
      <c r="AW151" s="148" t="e">
        <f t="shared" si="4"/>
        <v>#DIV/0!</v>
      </c>
      <c r="AX151" s="148" t="e">
        <f t="shared" si="5"/>
        <v>#DIV/0!</v>
      </c>
      <c r="AY151" s="148" t="e">
        <f t="shared" si="6"/>
        <v>#DIV/0!</v>
      </c>
      <c r="AZ151" s="148" t="e">
        <f t="shared" si="7"/>
        <v>#DIV/0!</v>
      </c>
      <c r="BA151" s="117" t="e">
        <f t="shared" si="8"/>
        <v>#DIV/0!</v>
      </c>
      <c r="BB151" s="117" t="e">
        <f t="shared" si="9"/>
        <v>#DIV/0!</v>
      </c>
      <c r="BC151" s="117" t="e">
        <f t="shared" si="10"/>
        <v>#DIV/0!</v>
      </c>
      <c r="BD151" s="117" t="e">
        <f t="shared" si="11"/>
        <v>#DIV/0!</v>
      </c>
      <c r="BE151" s="118">
        <v>0.2</v>
      </c>
      <c r="BF151" s="118">
        <v>0.8</v>
      </c>
      <c r="BG151" s="117" t="e">
        <f t="shared" si="12"/>
        <v>#DIV/0!</v>
      </c>
      <c r="BH151" s="117" t="e">
        <f t="shared" si="13"/>
        <v>#DIV/0!</v>
      </c>
      <c r="BI151" s="117" t="e">
        <f t="shared" si="14"/>
        <v>#DIV/0!</v>
      </c>
      <c r="BJ151" s="117" t="e">
        <f t="shared" si="80"/>
        <v>#DIV/0!</v>
      </c>
      <c r="BK151" s="117" t="e">
        <f t="shared" si="80"/>
        <v>#DIV/0!</v>
      </c>
      <c r="BL151" s="117" t="e">
        <f t="shared" si="16"/>
        <v>#DIV/0!</v>
      </c>
      <c r="BM151" s="117" t="e">
        <f t="shared" si="17"/>
        <v>#DIV/0!</v>
      </c>
      <c r="BN151" s="117" t="e">
        <f t="shared" si="18"/>
        <v>#DIV/0!</v>
      </c>
      <c r="BO151" s="117" t="e">
        <f t="shared" si="81"/>
        <v>#DIV/0!</v>
      </c>
      <c r="BP151" s="117" t="e">
        <f t="shared" si="81"/>
        <v>#DIV/0!</v>
      </c>
      <c r="BQ151" s="117" t="e">
        <f t="shared" si="81"/>
        <v>#DIV/0!</v>
      </c>
      <c r="BR151" s="117" t="e">
        <f t="shared" si="81"/>
        <v>#DIV/0!</v>
      </c>
      <c r="BS151" s="2153"/>
      <c r="BT151" s="2153"/>
      <c r="BU151" s="2153"/>
      <c r="BV151" s="2153"/>
      <c r="BW151" s="2153"/>
      <c r="BX151" s="2153"/>
      <c r="BY151" s="2153"/>
      <c r="BZ151" s="2153"/>
      <c r="CA151" s="2150"/>
      <c r="CB151" s="8"/>
      <c r="CC151" s="2098"/>
      <c r="CD151" s="2101"/>
      <c r="CE151" s="2101"/>
      <c r="CF151" s="2104"/>
      <c r="CG151" s="2107"/>
      <c r="CH151" s="8"/>
      <c r="CI151" s="8"/>
      <c r="CJ151" s="8"/>
      <c r="CK151" s="8"/>
      <c r="CL151" s="8"/>
      <c r="CM151" s="8"/>
      <c r="CN151" s="8"/>
      <c r="CO151" s="8"/>
      <c r="CP151" s="8"/>
      <c r="CQ151" s="8"/>
      <c r="CR151" s="8"/>
      <c r="CS151" s="8"/>
      <c r="CT151" s="8"/>
    </row>
    <row r="152" spans="1:98" ht="15" thickBot="1">
      <c r="A152" s="2126"/>
      <c r="B152" s="2131"/>
      <c r="C152" s="2132"/>
      <c r="D152" s="2161"/>
      <c r="E152" s="2162"/>
      <c r="F152" s="150"/>
      <c r="G152" s="151"/>
      <c r="H152" s="2141"/>
      <c r="I152" s="121"/>
      <c r="J152" s="122"/>
      <c r="K152" s="122"/>
      <c r="L152" s="122"/>
      <c r="M152" s="2141"/>
      <c r="N152" s="2147"/>
      <c r="O152" s="351"/>
      <c r="P152" s="352"/>
      <c r="Q152" s="2117"/>
      <c r="R152" s="2120"/>
      <c r="S152" s="2120"/>
      <c r="T152" s="2123"/>
      <c r="U152" s="27"/>
      <c r="V152" s="168">
        <v>10</v>
      </c>
      <c r="W152" s="179"/>
      <c r="X152" s="152"/>
      <c r="Y152" s="152"/>
      <c r="Z152" s="153"/>
      <c r="AA152" s="125"/>
      <c r="AB152" s="126"/>
      <c r="AC152" s="126"/>
      <c r="AD152" s="127"/>
      <c r="AE152" s="138"/>
      <c r="AF152" s="154"/>
      <c r="AG152" s="156"/>
      <c r="AH152" s="156"/>
      <c r="AI152" s="156"/>
      <c r="AJ152" s="157"/>
      <c r="AK152" s="128"/>
      <c r="AL152" s="129"/>
      <c r="AM152" s="129"/>
      <c r="AN152" s="130"/>
      <c r="AO152" s="8"/>
      <c r="AP152" s="353"/>
      <c r="AQ152" s="354"/>
      <c r="AR152" s="89"/>
      <c r="AS152" s="133" t="e">
        <f t="shared" si="76"/>
        <v>#DIV/0!</v>
      </c>
      <c r="AT152" s="169" t="e">
        <f t="shared" si="77"/>
        <v>#DIV/0!</v>
      </c>
      <c r="AU152" s="169" t="e">
        <f t="shared" si="78"/>
        <v>#DIV/0!</v>
      </c>
      <c r="AV152" s="169" t="e">
        <f t="shared" si="79"/>
        <v>#DIV/0!</v>
      </c>
      <c r="AW152" s="180" t="e">
        <f t="shared" si="4"/>
        <v>#DIV/0!</v>
      </c>
      <c r="AX152" s="180" t="e">
        <f t="shared" si="5"/>
        <v>#DIV/0!</v>
      </c>
      <c r="AY152" s="180" t="e">
        <f t="shared" si="6"/>
        <v>#DIV/0!</v>
      </c>
      <c r="AZ152" s="180" t="e">
        <f t="shared" si="7"/>
        <v>#DIV/0!</v>
      </c>
      <c r="BA152" s="160" t="e">
        <f t="shared" si="8"/>
        <v>#DIV/0!</v>
      </c>
      <c r="BB152" s="160" t="e">
        <f t="shared" si="9"/>
        <v>#DIV/0!</v>
      </c>
      <c r="BC152" s="160" t="e">
        <f t="shared" si="10"/>
        <v>#DIV/0!</v>
      </c>
      <c r="BD152" s="160" t="e">
        <f t="shared" si="11"/>
        <v>#DIV/0!</v>
      </c>
      <c r="BE152" s="159">
        <v>0.2</v>
      </c>
      <c r="BF152" s="159">
        <v>0.8</v>
      </c>
      <c r="BG152" s="160" t="e">
        <f t="shared" si="12"/>
        <v>#DIV/0!</v>
      </c>
      <c r="BH152" s="160" t="e">
        <f t="shared" si="13"/>
        <v>#DIV/0!</v>
      </c>
      <c r="BI152" s="160" t="e">
        <f t="shared" si="14"/>
        <v>#DIV/0!</v>
      </c>
      <c r="BJ152" s="160" t="e">
        <f t="shared" si="80"/>
        <v>#DIV/0!</v>
      </c>
      <c r="BK152" s="160" t="e">
        <f t="shared" si="80"/>
        <v>#DIV/0!</v>
      </c>
      <c r="BL152" s="160" t="e">
        <f t="shared" si="16"/>
        <v>#DIV/0!</v>
      </c>
      <c r="BM152" s="160" t="e">
        <f t="shared" si="17"/>
        <v>#DIV/0!</v>
      </c>
      <c r="BN152" s="160" t="e">
        <f t="shared" si="18"/>
        <v>#DIV/0!</v>
      </c>
      <c r="BO152" s="160" t="e">
        <f t="shared" si="81"/>
        <v>#DIV/0!</v>
      </c>
      <c r="BP152" s="160" t="e">
        <f t="shared" si="81"/>
        <v>#DIV/0!</v>
      </c>
      <c r="BQ152" s="160" t="e">
        <f t="shared" si="81"/>
        <v>#DIV/0!</v>
      </c>
      <c r="BR152" s="160" t="e">
        <f t="shared" si="81"/>
        <v>#DIV/0!</v>
      </c>
      <c r="BS152" s="2154"/>
      <c r="BT152" s="2154"/>
      <c r="BU152" s="2154"/>
      <c r="BV152" s="2154"/>
      <c r="BW152" s="2154"/>
      <c r="BX152" s="2154"/>
      <c r="BY152" s="2154"/>
      <c r="BZ152" s="2154"/>
      <c r="CA152" s="2151"/>
      <c r="CB152" s="8"/>
      <c r="CC152" s="2099"/>
      <c r="CD152" s="2102"/>
      <c r="CE152" s="2102"/>
      <c r="CF152" s="2105"/>
      <c r="CG152" s="2108"/>
      <c r="CH152" s="8"/>
      <c r="CI152" s="8"/>
      <c r="CJ152" s="8"/>
      <c r="CK152" s="8"/>
      <c r="CL152" s="8"/>
      <c r="CM152" s="8"/>
      <c r="CN152" s="8"/>
      <c r="CO152" s="8"/>
      <c r="CP152" s="8"/>
      <c r="CQ152" s="8"/>
      <c r="CR152" s="8"/>
      <c r="CS152" s="8"/>
      <c r="CT152" s="8"/>
    </row>
    <row r="153" spans="1:98">
      <c r="A153" s="2124">
        <v>15</v>
      </c>
      <c r="B153" s="2127"/>
      <c r="C153" s="2128"/>
      <c r="D153" s="2157"/>
      <c r="E153" s="2158"/>
      <c r="F153" s="227"/>
      <c r="G153" s="135"/>
      <c r="H153" s="2139"/>
      <c r="I153" s="69"/>
      <c r="J153" s="70"/>
      <c r="K153" s="70"/>
      <c r="L153" s="70"/>
      <c r="M153" s="2148"/>
      <c r="N153" s="2145">
        <f>+P153+P154+P155+P156+P157+P158+P159+P160+P161+P162</f>
        <v>0</v>
      </c>
      <c r="O153" s="72"/>
      <c r="P153" s="885"/>
      <c r="Q153" s="2115"/>
      <c r="R153" s="2118"/>
      <c r="S153" s="2118"/>
      <c r="T153" s="2121"/>
      <c r="U153" s="138"/>
      <c r="V153" s="75">
        <v>1</v>
      </c>
      <c r="W153" s="181"/>
      <c r="X153" s="212"/>
      <c r="Y153" s="212"/>
      <c r="Z153" s="217"/>
      <c r="AA153" s="78"/>
      <c r="AB153" s="79"/>
      <c r="AC153" s="79"/>
      <c r="AD153" s="80"/>
      <c r="AE153" s="138"/>
      <c r="AF153" s="81"/>
      <c r="AG153" s="233"/>
      <c r="AH153" s="233"/>
      <c r="AI153" s="233"/>
      <c r="AJ153" s="83"/>
      <c r="AK153" s="84"/>
      <c r="AL153" s="85"/>
      <c r="AM153" s="85"/>
      <c r="AN153" s="86"/>
      <c r="AO153" s="162"/>
      <c r="AP153" s="87"/>
      <c r="AQ153" s="88"/>
      <c r="AR153" s="89"/>
      <c r="AS153" s="90" t="e">
        <f t="shared" si="76"/>
        <v>#DIV/0!</v>
      </c>
      <c r="AT153" s="164" t="e">
        <f t="shared" si="77"/>
        <v>#DIV/0!</v>
      </c>
      <c r="AU153" s="164" t="e">
        <f t="shared" si="78"/>
        <v>#DIV/0!</v>
      </c>
      <c r="AV153" s="164" t="e">
        <f t="shared" si="79"/>
        <v>#DIV/0!</v>
      </c>
      <c r="AW153" s="176" t="e">
        <f t="shared" si="4"/>
        <v>#DIV/0!</v>
      </c>
      <c r="AX153" s="176" t="e">
        <f t="shared" si="5"/>
        <v>#DIV/0!</v>
      </c>
      <c r="AY153" s="176" t="e">
        <f t="shared" si="6"/>
        <v>#DIV/0!</v>
      </c>
      <c r="AZ153" s="176" t="e">
        <f t="shared" si="7"/>
        <v>#DIV/0!</v>
      </c>
      <c r="BA153" s="165" t="e">
        <f t="shared" si="8"/>
        <v>#DIV/0!</v>
      </c>
      <c r="BB153" s="165" t="e">
        <f t="shared" si="9"/>
        <v>#DIV/0!</v>
      </c>
      <c r="BC153" s="165" t="e">
        <f t="shared" si="10"/>
        <v>#DIV/0!</v>
      </c>
      <c r="BD153" s="165" t="e">
        <f t="shared" si="11"/>
        <v>#DIV/0!</v>
      </c>
      <c r="BE153" s="166">
        <v>0.2</v>
      </c>
      <c r="BF153" s="166">
        <v>0.8</v>
      </c>
      <c r="BG153" s="165" t="e">
        <f t="shared" si="12"/>
        <v>#DIV/0!</v>
      </c>
      <c r="BH153" s="165" t="e">
        <f t="shared" si="13"/>
        <v>#DIV/0!</v>
      </c>
      <c r="BI153" s="165" t="e">
        <f t="shared" si="14"/>
        <v>#DIV/0!</v>
      </c>
      <c r="BJ153" s="165" t="e">
        <f t="shared" si="80"/>
        <v>#DIV/0!</v>
      </c>
      <c r="BK153" s="165" t="e">
        <f t="shared" si="80"/>
        <v>#DIV/0!</v>
      </c>
      <c r="BL153" s="165" t="e">
        <f t="shared" si="16"/>
        <v>#DIV/0!</v>
      </c>
      <c r="BM153" s="165" t="e">
        <f t="shared" si="17"/>
        <v>#DIV/0!</v>
      </c>
      <c r="BN153" s="165" t="e">
        <f t="shared" si="18"/>
        <v>#DIV/0!</v>
      </c>
      <c r="BO153" s="165" t="e">
        <f t="shared" si="81"/>
        <v>#DIV/0!</v>
      </c>
      <c r="BP153" s="93" t="e">
        <f t="shared" si="81"/>
        <v>#DIV/0!</v>
      </c>
      <c r="BQ153" s="93" t="e">
        <f t="shared" si="81"/>
        <v>#DIV/0!</v>
      </c>
      <c r="BR153" s="93" t="e">
        <f t="shared" si="81"/>
        <v>#DIV/0!</v>
      </c>
      <c r="BS153" s="2152" t="e">
        <f t="shared" ref="BS153:BV153" si="85">AVERAGEIF(BO153:BO162,"&lt;&gt;#¡DIV/0!")</f>
        <v>#DIV/0!</v>
      </c>
      <c r="BT153" s="2152" t="e">
        <f t="shared" si="85"/>
        <v>#DIV/0!</v>
      </c>
      <c r="BU153" s="2152" t="e">
        <f t="shared" si="85"/>
        <v>#DIV/0!</v>
      </c>
      <c r="BV153" s="2152" t="e">
        <f t="shared" si="85"/>
        <v>#DIV/0!</v>
      </c>
      <c r="BW153" s="2155" t="e">
        <f>+C153*BS153</f>
        <v>#DIV/0!</v>
      </c>
      <c r="BX153" s="2155" t="e">
        <f>+C153*BT153</f>
        <v>#DIV/0!</v>
      </c>
      <c r="BY153" s="2155" t="e">
        <f>+C153*BU153</f>
        <v>#DIV/0!</v>
      </c>
      <c r="BZ153" s="2155" t="e">
        <f>+C153*BV153</f>
        <v>#DIV/0!</v>
      </c>
      <c r="CA153" s="2149" t="e">
        <f>SUM(BW153:BZ162)</f>
        <v>#DIV/0!</v>
      </c>
      <c r="CB153" s="8"/>
      <c r="CC153" s="2097" t="e">
        <f>+Q153/$N$153</f>
        <v>#DIV/0!</v>
      </c>
      <c r="CD153" s="2100" t="e">
        <f t="shared" ref="CD153:CF153" si="86">+R153/$N$153</f>
        <v>#DIV/0!</v>
      </c>
      <c r="CE153" s="2100" t="e">
        <f t="shared" si="86"/>
        <v>#DIV/0!</v>
      </c>
      <c r="CF153" s="2103" t="e">
        <f t="shared" si="86"/>
        <v>#DIV/0!</v>
      </c>
      <c r="CG153" s="2106" t="e">
        <f t="shared" ref="CG153" si="87">AVERAGE(CC153:CF162)</f>
        <v>#DIV/0!</v>
      </c>
      <c r="CH153" s="8"/>
      <c r="CI153" s="8"/>
      <c r="CJ153" s="8"/>
      <c r="CK153" s="8"/>
      <c r="CL153" s="8"/>
      <c r="CM153" s="8"/>
      <c r="CN153" s="8"/>
      <c r="CO153" s="8"/>
      <c r="CP153" s="8"/>
      <c r="CQ153" s="8"/>
      <c r="CR153" s="8"/>
      <c r="CS153" s="8"/>
      <c r="CT153" s="8"/>
    </row>
    <row r="154" spans="1:98">
      <c r="A154" s="2125"/>
      <c r="B154" s="2129"/>
      <c r="C154" s="2130"/>
      <c r="D154" s="2159"/>
      <c r="E154" s="2160"/>
      <c r="F154" s="227"/>
      <c r="G154" s="142"/>
      <c r="H154" s="2140"/>
      <c r="I154" s="97"/>
      <c r="J154" s="98"/>
      <c r="K154" s="98"/>
      <c r="L154" s="98"/>
      <c r="M154" s="2140"/>
      <c r="N154" s="2146"/>
      <c r="O154" s="297"/>
      <c r="P154" s="305"/>
      <c r="Q154" s="2116"/>
      <c r="R154" s="2119"/>
      <c r="S154" s="2119"/>
      <c r="T154" s="2122"/>
      <c r="U154" s="27"/>
      <c r="V154" s="101">
        <v>2</v>
      </c>
      <c r="W154" s="184"/>
      <c r="X154" s="212"/>
      <c r="Y154" s="212"/>
      <c r="Z154" s="217"/>
      <c r="AA154" s="104"/>
      <c r="AB154" s="105"/>
      <c r="AC154" s="105"/>
      <c r="AD154" s="106"/>
      <c r="AE154" s="138"/>
      <c r="AF154" s="107"/>
      <c r="AG154" s="108"/>
      <c r="AH154" s="108"/>
      <c r="AI154" s="108"/>
      <c r="AJ154" s="109"/>
      <c r="AK154" s="110"/>
      <c r="AL154" s="111"/>
      <c r="AM154" s="111"/>
      <c r="AN154" s="112"/>
      <c r="AO154" s="8"/>
      <c r="AP154" s="307"/>
      <c r="AQ154" s="308"/>
      <c r="AR154" s="89"/>
      <c r="AS154" s="115" t="e">
        <f t="shared" si="76"/>
        <v>#DIV/0!</v>
      </c>
      <c r="AT154" s="116" t="e">
        <f t="shared" si="77"/>
        <v>#DIV/0!</v>
      </c>
      <c r="AU154" s="116" t="e">
        <f t="shared" si="78"/>
        <v>#DIV/0!</v>
      </c>
      <c r="AV154" s="116" t="e">
        <f t="shared" si="79"/>
        <v>#DIV/0!</v>
      </c>
      <c r="AW154" s="148" t="e">
        <f t="shared" si="4"/>
        <v>#DIV/0!</v>
      </c>
      <c r="AX154" s="148" t="e">
        <f t="shared" si="5"/>
        <v>#DIV/0!</v>
      </c>
      <c r="AY154" s="148" t="e">
        <f t="shared" si="6"/>
        <v>#DIV/0!</v>
      </c>
      <c r="AZ154" s="148" t="e">
        <f t="shared" si="7"/>
        <v>#DIV/0!</v>
      </c>
      <c r="BA154" s="117" t="e">
        <f t="shared" si="8"/>
        <v>#DIV/0!</v>
      </c>
      <c r="BB154" s="117" t="e">
        <f t="shared" si="9"/>
        <v>#DIV/0!</v>
      </c>
      <c r="BC154" s="117" t="e">
        <f t="shared" si="10"/>
        <v>#DIV/0!</v>
      </c>
      <c r="BD154" s="117" t="e">
        <f t="shared" si="11"/>
        <v>#DIV/0!</v>
      </c>
      <c r="BE154" s="118">
        <v>0.2</v>
      </c>
      <c r="BF154" s="118">
        <v>0.8</v>
      </c>
      <c r="BG154" s="117" t="e">
        <f t="shared" si="12"/>
        <v>#DIV/0!</v>
      </c>
      <c r="BH154" s="117" t="e">
        <f t="shared" si="13"/>
        <v>#DIV/0!</v>
      </c>
      <c r="BI154" s="117" t="e">
        <f t="shared" si="14"/>
        <v>#DIV/0!</v>
      </c>
      <c r="BJ154" s="117" t="e">
        <f t="shared" si="80"/>
        <v>#DIV/0!</v>
      </c>
      <c r="BK154" s="117" t="e">
        <f t="shared" si="80"/>
        <v>#DIV/0!</v>
      </c>
      <c r="BL154" s="117" t="e">
        <f t="shared" si="16"/>
        <v>#DIV/0!</v>
      </c>
      <c r="BM154" s="117" t="e">
        <f t="shared" si="17"/>
        <v>#DIV/0!</v>
      </c>
      <c r="BN154" s="117" t="e">
        <f t="shared" si="18"/>
        <v>#DIV/0!</v>
      </c>
      <c r="BO154" s="117" t="e">
        <f t="shared" si="81"/>
        <v>#DIV/0!</v>
      </c>
      <c r="BP154" s="117" t="e">
        <f t="shared" si="81"/>
        <v>#DIV/0!</v>
      </c>
      <c r="BQ154" s="117" t="e">
        <f t="shared" si="81"/>
        <v>#DIV/0!</v>
      </c>
      <c r="BR154" s="117" t="e">
        <f t="shared" si="81"/>
        <v>#DIV/0!</v>
      </c>
      <c r="BS154" s="2153"/>
      <c r="BT154" s="2153"/>
      <c r="BU154" s="2153"/>
      <c r="BV154" s="2153"/>
      <c r="BW154" s="2153"/>
      <c r="BX154" s="2153"/>
      <c r="BY154" s="2153"/>
      <c r="BZ154" s="2153"/>
      <c r="CA154" s="2150"/>
      <c r="CB154" s="8"/>
      <c r="CC154" s="2098"/>
      <c r="CD154" s="2101"/>
      <c r="CE154" s="2101"/>
      <c r="CF154" s="2104"/>
      <c r="CG154" s="2107"/>
      <c r="CH154" s="8"/>
      <c r="CI154" s="8"/>
      <c r="CJ154" s="8"/>
      <c r="CK154" s="8"/>
      <c r="CL154" s="8"/>
      <c r="CM154" s="8"/>
      <c r="CN154" s="8"/>
      <c r="CO154" s="8"/>
      <c r="CP154" s="8"/>
      <c r="CQ154" s="8"/>
      <c r="CR154" s="8"/>
      <c r="CS154" s="8"/>
      <c r="CT154" s="8"/>
    </row>
    <row r="155" spans="1:98">
      <c r="A155" s="2125"/>
      <c r="B155" s="2129"/>
      <c r="C155" s="2130"/>
      <c r="D155" s="2159"/>
      <c r="E155" s="2160"/>
      <c r="F155" s="227"/>
      <c r="G155" s="142"/>
      <c r="H155" s="2140"/>
      <c r="I155" s="97"/>
      <c r="J155" s="98"/>
      <c r="K155" s="98"/>
      <c r="L155" s="98"/>
      <c r="M155" s="2140"/>
      <c r="N155" s="2146"/>
      <c r="O155" s="297"/>
      <c r="P155" s="305"/>
      <c r="Q155" s="2116"/>
      <c r="R155" s="2119"/>
      <c r="S155" s="2119"/>
      <c r="T155" s="2122"/>
      <c r="U155" s="27"/>
      <c r="V155" s="101">
        <v>3</v>
      </c>
      <c r="W155" s="184"/>
      <c r="X155" s="212"/>
      <c r="Y155" s="212"/>
      <c r="Z155" s="217"/>
      <c r="AA155" s="104"/>
      <c r="AB155" s="105"/>
      <c r="AC155" s="105"/>
      <c r="AD155" s="106"/>
      <c r="AE155" s="138"/>
      <c r="AF155" s="107"/>
      <c r="AG155" s="108"/>
      <c r="AH155" s="108"/>
      <c r="AI155" s="108"/>
      <c r="AJ155" s="109"/>
      <c r="AK155" s="110"/>
      <c r="AL155" s="111"/>
      <c r="AM155" s="111"/>
      <c r="AN155" s="112"/>
      <c r="AO155" s="8"/>
      <c r="AP155" s="307"/>
      <c r="AQ155" s="308"/>
      <c r="AR155" s="89"/>
      <c r="AS155" s="115" t="e">
        <f t="shared" si="76"/>
        <v>#DIV/0!</v>
      </c>
      <c r="AT155" s="116" t="e">
        <f t="shared" si="77"/>
        <v>#DIV/0!</v>
      </c>
      <c r="AU155" s="116" t="e">
        <f t="shared" si="78"/>
        <v>#DIV/0!</v>
      </c>
      <c r="AV155" s="116" t="e">
        <f t="shared" si="79"/>
        <v>#DIV/0!</v>
      </c>
      <c r="AW155" s="148" t="e">
        <f t="shared" si="4"/>
        <v>#DIV/0!</v>
      </c>
      <c r="AX155" s="148" t="e">
        <f t="shared" si="5"/>
        <v>#DIV/0!</v>
      </c>
      <c r="AY155" s="148" t="e">
        <f t="shared" si="6"/>
        <v>#DIV/0!</v>
      </c>
      <c r="AZ155" s="148" t="e">
        <f t="shared" si="7"/>
        <v>#DIV/0!</v>
      </c>
      <c r="BA155" s="117" t="e">
        <f t="shared" si="8"/>
        <v>#DIV/0!</v>
      </c>
      <c r="BB155" s="117" t="e">
        <f t="shared" si="9"/>
        <v>#DIV/0!</v>
      </c>
      <c r="BC155" s="117" t="e">
        <f t="shared" si="10"/>
        <v>#DIV/0!</v>
      </c>
      <c r="BD155" s="117" t="e">
        <f t="shared" si="11"/>
        <v>#DIV/0!</v>
      </c>
      <c r="BE155" s="118">
        <v>0.2</v>
      </c>
      <c r="BF155" s="118">
        <v>0.8</v>
      </c>
      <c r="BG155" s="117" t="e">
        <f t="shared" si="12"/>
        <v>#DIV/0!</v>
      </c>
      <c r="BH155" s="117" t="e">
        <f t="shared" si="13"/>
        <v>#DIV/0!</v>
      </c>
      <c r="BI155" s="117" t="e">
        <f t="shared" si="14"/>
        <v>#DIV/0!</v>
      </c>
      <c r="BJ155" s="117" t="e">
        <f t="shared" si="80"/>
        <v>#DIV/0!</v>
      </c>
      <c r="BK155" s="117" t="e">
        <f t="shared" si="80"/>
        <v>#DIV/0!</v>
      </c>
      <c r="BL155" s="117" t="e">
        <f t="shared" si="16"/>
        <v>#DIV/0!</v>
      </c>
      <c r="BM155" s="117" t="e">
        <f t="shared" si="17"/>
        <v>#DIV/0!</v>
      </c>
      <c r="BN155" s="117" t="e">
        <f t="shared" si="18"/>
        <v>#DIV/0!</v>
      </c>
      <c r="BO155" s="117" t="e">
        <f t="shared" si="81"/>
        <v>#DIV/0!</v>
      </c>
      <c r="BP155" s="117" t="e">
        <f t="shared" si="81"/>
        <v>#DIV/0!</v>
      </c>
      <c r="BQ155" s="117" t="e">
        <f t="shared" si="81"/>
        <v>#DIV/0!</v>
      </c>
      <c r="BR155" s="117" t="e">
        <f t="shared" si="81"/>
        <v>#DIV/0!</v>
      </c>
      <c r="BS155" s="2153"/>
      <c r="BT155" s="2153"/>
      <c r="BU155" s="2153"/>
      <c r="BV155" s="2153"/>
      <c r="BW155" s="2153"/>
      <c r="BX155" s="2153"/>
      <c r="BY155" s="2153"/>
      <c r="BZ155" s="2153"/>
      <c r="CA155" s="2150"/>
      <c r="CB155" s="8"/>
      <c r="CC155" s="2098"/>
      <c r="CD155" s="2101"/>
      <c r="CE155" s="2101"/>
      <c r="CF155" s="2104"/>
      <c r="CG155" s="2107"/>
      <c r="CH155" s="8"/>
      <c r="CI155" s="8"/>
      <c r="CJ155" s="8"/>
      <c r="CK155" s="8"/>
      <c r="CL155" s="8"/>
      <c r="CM155" s="8"/>
      <c r="CN155" s="8"/>
      <c r="CO155" s="8"/>
      <c r="CP155" s="8"/>
      <c r="CQ155" s="8"/>
      <c r="CR155" s="8"/>
      <c r="CS155" s="8"/>
      <c r="CT155" s="8"/>
    </row>
    <row r="156" spans="1:98">
      <c r="A156" s="2125"/>
      <c r="B156" s="2129"/>
      <c r="C156" s="2130"/>
      <c r="D156" s="2159"/>
      <c r="E156" s="2160"/>
      <c r="F156" s="227"/>
      <c r="G156" s="142"/>
      <c r="H156" s="2140"/>
      <c r="I156" s="97"/>
      <c r="J156" s="98"/>
      <c r="K156" s="98"/>
      <c r="L156" s="98"/>
      <c r="M156" s="2140"/>
      <c r="N156" s="2146"/>
      <c r="O156" s="297"/>
      <c r="P156" s="305"/>
      <c r="Q156" s="2116"/>
      <c r="R156" s="2119"/>
      <c r="S156" s="2119"/>
      <c r="T156" s="2122"/>
      <c r="U156" s="27"/>
      <c r="V156" s="101">
        <v>4</v>
      </c>
      <c r="W156" s="184"/>
      <c r="X156" s="212"/>
      <c r="Y156" s="212"/>
      <c r="Z156" s="217"/>
      <c r="AA156" s="104"/>
      <c r="AB156" s="105"/>
      <c r="AC156" s="105"/>
      <c r="AD156" s="106"/>
      <c r="AE156" s="138"/>
      <c r="AF156" s="107"/>
      <c r="AG156" s="108"/>
      <c r="AH156" s="108"/>
      <c r="AI156" s="108"/>
      <c r="AJ156" s="109"/>
      <c r="AK156" s="110"/>
      <c r="AL156" s="111"/>
      <c r="AM156" s="111"/>
      <c r="AN156" s="112"/>
      <c r="AO156" s="8"/>
      <c r="AP156" s="307"/>
      <c r="AQ156" s="308"/>
      <c r="AR156" s="89"/>
      <c r="AS156" s="115" t="e">
        <f t="shared" si="76"/>
        <v>#DIV/0!</v>
      </c>
      <c r="AT156" s="116" t="e">
        <f t="shared" si="77"/>
        <v>#DIV/0!</v>
      </c>
      <c r="AU156" s="116" t="e">
        <f t="shared" si="78"/>
        <v>#DIV/0!</v>
      </c>
      <c r="AV156" s="116" t="e">
        <f t="shared" si="79"/>
        <v>#DIV/0!</v>
      </c>
      <c r="AW156" s="148" t="e">
        <f t="shared" si="4"/>
        <v>#DIV/0!</v>
      </c>
      <c r="AX156" s="148" t="e">
        <f t="shared" si="5"/>
        <v>#DIV/0!</v>
      </c>
      <c r="AY156" s="148" t="e">
        <f t="shared" si="6"/>
        <v>#DIV/0!</v>
      </c>
      <c r="AZ156" s="148" t="e">
        <f t="shared" si="7"/>
        <v>#DIV/0!</v>
      </c>
      <c r="BA156" s="117" t="e">
        <f t="shared" si="8"/>
        <v>#DIV/0!</v>
      </c>
      <c r="BB156" s="117" t="e">
        <f t="shared" si="9"/>
        <v>#DIV/0!</v>
      </c>
      <c r="BC156" s="117" t="e">
        <f t="shared" si="10"/>
        <v>#DIV/0!</v>
      </c>
      <c r="BD156" s="117" t="e">
        <f t="shared" si="11"/>
        <v>#DIV/0!</v>
      </c>
      <c r="BE156" s="118">
        <v>0.2</v>
      </c>
      <c r="BF156" s="118">
        <v>0.8</v>
      </c>
      <c r="BG156" s="117" t="e">
        <f t="shared" si="12"/>
        <v>#DIV/0!</v>
      </c>
      <c r="BH156" s="117" t="e">
        <f t="shared" si="13"/>
        <v>#DIV/0!</v>
      </c>
      <c r="BI156" s="117" t="e">
        <f t="shared" si="14"/>
        <v>#DIV/0!</v>
      </c>
      <c r="BJ156" s="117" t="e">
        <f t="shared" si="80"/>
        <v>#DIV/0!</v>
      </c>
      <c r="BK156" s="117" t="e">
        <f t="shared" si="80"/>
        <v>#DIV/0!</v>
      </c>
      <c r="BL156" s="117" t="e">
        <f t="shared" si="16"/>
        <v>#DIV/0!</v>
      </c>
      <c r="BM156" s="117" t="e">
        <f t="shared" si="17"/>
        <v>#DIV/0!</v>
      </c>
      <c r="BN156" s="117" t="e">
        <f t="shared" si="18"/>
        <v>#DIV/0!</v>
      </c>
      <c r="BO156" s="117" t="e">
        <f t="shared" si="81"/>
        <v>#DIV/0!</v>
      </c>
      <c r="BP156" s="117" t="e">
        <f t="shared" si="81"/>
        <v>#DIV/0!</v>
      </c>
      <c r="BQ156" s="117" t="e">
        <f t="shared" si="81"/>
        <v>#DIV/0!</v>
      </c>
      <c r="BR156" s="117" t="e">
        <f t="shared" si="81"/>
        <v>#DIV/0!</v>
      </c>
      <c r="BS156" s="2153"/>
      <c r="BT156" s="2153"/>
      <c r="BU156" s="2153"/>
      <c r="BV156" s="2153"/>
      <c r="BW156" s="2153"/>
      <c r="BX156" s="2153"/>
      <c r="BY156" s="2153"/>
      <c r="BZ156" s="2153"/>
      <c r="CA156" s="2150"/>
      <c r="CB156" s="8"/>
      <c r="CC156" s="2098"/>
      <c r="CD156" s="2101"/>
      <c r="CE156" s="2101"/>
      <c r="CF156" s="2104"/>
      <c r="CG156" s="2107"/>
      <c r="CH156" s="8"/>
      <c r="CI156" s="8"/>
      <c r="CJ156" s="8"/>
      <c r="CK156" s="8"/>
      <c r="CL156" s="8"/>
      <c r="CM156" s="8"/>
      <c r="CN156" s="8"/>
      <c r="CO156" s="8"/>
      <c r="CP156" s="8"/>
      <c r="CQ156" s="8"/>
      <c r="CR156" s="8"/>
      <c r="CS156" s="8"/>
      <c r="CT156" s="8"/>
    </row>
    <row r="157" spans="1:98">
      <c r="A157" s="2125"/>
      <c r="B157" s="2129"/>
      <c r="C157" s="2130"/>
      <c r="D157" s="2159"/>
      <c r="E157" s="2160"/>
      <c r="F157" s="95"/>
      <c r="G157" s="142"/>
      <c r="H157" s="2140"/>
      <c r="I157" s="97"/>
      <c r="J157" s="98"/>
      <c r="K157" s="98"/>
      <c r="L157" s="98"/>
      <c r="M157" s="2140"/>
      <c r="N157" s="2146"/>
      <c r="O157" s="297"/>
      <c r="P157" s="305"/>
      <c r="Q157" s="2116"/>
      <c r="R157" s="2119"/>
      <c r="S157" s="2119"/>
      <c r="T157" s="2122"/>
      <c r="U157" s="27"/>
      <c r="V157" s="101">
        <v>5</v>
      </c>
      <c r="W157" s="120"/>
      <c r="X157" s="102"/>
      <c r="Y157" s="102"/>
      <c r="Z157" s="211"/>
      <c r="AA157" s="104"/>
      <c r="AB157" s="105"/>
      <c r="AC157" s="105"/>
      <c r="AD157" s="106"/>
      <c r="AE157" s="138"/>
      <c r="AF157" s="107"/>
      <c r="AG157" s="108"/>
      <c r="AH157" s="108"/>
      <c r="AI157" s="108"/>
      <c r="AJ157" s="109"/>
      <c r="AK157" s="110"/>
      <c r="AL157" s="111"/>
      <c r="AM157" s="111"/>
      <c r="AN157" s="112"/>
      <c r="AO157" s="8"/>
      <c r="AP157" s="307"/>
      <c r="AQ157" s="308"/>
      <c r="AR157" s="89"/>
      <c r="AS157" s="115" t="e">
        <f t="shared" si="76"/>
        <v>#DIV/0!</v>
      </c>
      <c r="AT157" s="116" t="e">
        <f t="shared" si="77"/>
        <v>#DIV/0!</v>
      </c>
      <c r="AU157" s="116" t="e">
        <f t="shared" si="78"/>
        <v>#DIV/0!</v>
      </c>
      <c r="AV157" s="116" t="e">
        <f t="shared" si="79"/>
        <v>#DIV/0!</v>
      </c>
      <c r="AW157" s="148" t="e">
        <f t="shared" si="4"/>
        <v>#DIV/0!</v>
      </c>
      <c r="AX157" s="148" t="e">
        <f t="shared" si="5"/>
        <v>#DIV/0!</v>
      </c>
      <c r="AY157" s="148" t="e">
        <f t="shared" si="6"/>
        <v>#DIV/0!</v>
      </c>
      <c r="AZ157" s="148" t="e">
        <f t="shared" si="7"/>
        <v>#DIV/0!</v>
      </c>
      <c r="BA157" s="117" t="e">
        <f t="shared" si="8"/>
        <v>#DIV/0!</v>
      </c>
      <c r="BB157" s="117" t="e">
        <f t="shared" si="9"/>
        <v>#DIV/0!</v>
      </c>
      <c r="BC157" s="117" t="e">
        <f t="shared" si="10"/>
        <v>#DIV/0!</v>
      </c>
      <c r="BD157" s="117" t="e">
        <f t="shared" si="11"/>
        <v>#DIV/0!</v>
      </c>
      <c r="BE157" s="118">
        <v>0.2</v>
      </c>
      <c r="BF157" s="118">
        <v>0.8</v>
      </c>
      <c r="BG157" s="117" t="e">
        <f t="shared" si="12"/>
        <v>#DIV/0!</v>
      </c>
      <c r="BH157" s="117" t="e">
        <f t="shared" si="13"/>
        <v>#DIV/0!</v>
      </c>
      <c r="BI157" s="117" t="e">
        <f t="shared" si="14"/>
        <v>#DIV/0!</v>
      </c>
      <c r="BJ157" s="117" t="e">
        <f t="shared" ref="BJ157:BK172" si="88">+AZ157*BE157</f>
        <v>#DIV/0!</v>
      </c>
      <c r="BK157" s="117" t="e">
        <f t="shared" si="88"/>
        <v>#DIV/0!</v>
      </c>
      <c r="BL157" s="117" t="e">
        <f t="shared" si="16"/>
        <v>#DIV/0!</v>
      </c>
      <c r="BM157" s="117" t="e">
        <f t="shared" si="17"/>
        <v>#DIV/0!</v>
      </c>
      <c r="BN157" s="117" t="e">
        <f t="shared" si="18"/>
        <v>#DIV/0!</v>
      </c>
      <c r="BO157" s="117" t="e">
        <f t="shared" ref="BO157:BR172" si="89">+BG157+BK157</f>
        <v>#DIV/0!</v>
      </c>
      <c r="BP157" s="117" t="e">
        <f t="shared" si="89"/>
        <v>#DIV/0!</v>
      </c>
      <c r="BQ157" s="117" t="e">
        <f t="shared" si="89"/>
        <v>#DIV/0!</v>
      </c>
      <c r="BR157" s="117" t="e">
        <f t="shared" si="89"/>
        <v>#DIV/0!</v>
      </c>
      <c r="BS157" s="2153"/>
      <c r="BT157" s="2153"/>
      <c r="BU157" s="2153"/>
      <c r="BV157" s="2153"/>
      <c r="BW157" s="2153"/>
      <c r="BX157" s="2153"/>
      <c r="BY157" s="2153"/>
      <c r="BZ157" s="2153"/>
      <c r="CA157" s="2150"/>
      <c r="CB157" s="8"/>
      <c r="CC157" s="2098"/>
      <c r="CD157" s="2101"/>
      <c r="CE157" s="2101"/>
      <c r="CF157" s="2104"/>
      <c r="CG157" s="2107"/>
      <c r="CH157" s="8"/>
      <c r="CI157" s="8"/>
      <c r="CJ157" s="8"/>
      <c r="CK157" s="8"/>
      <c r="CL157" s="8"/>
      <c r="CM157" s="8"/>
      <c r="CN157" s="8"/>
      <c r="CO157" s="8"/>
      <c r="CP157" s="8"/>
      <c r="CQ157" s="8"/>
      <c r="CR157" s="8"/>
      <c r="CS157" s="8"/>
      <c r="CT157" s="8"/>
    </row>
    <row r="158" spans="1:98">
      <c r="A158" s="2125"/>
      <c r="B158" s="2129"/>
      <c r="C158" s="2130"/>
      <c r="D158" s="2159"/>
      <c r="E158" s="2160"/>
      <c r="F158" s="95"/>
      <c r="G158" s="142"/>
      <c r="H158" s="2140"/>
      <c r="I158" s="97"/>
      <c r="J158" s="98"/>
      <c r="K158" s="98"/>
      <c r="L158" s="98"/>
      <c r="M158" s="2140"/>
      <c r="N158" s="2146"/>
      <c r="O158" s="297"/>
      <c r="P158" s="305"/>
      <c r="Q158" s="2116"/>
      <c r="R158" s="2119"/>
      <c r="S158" s="2119"/>
      <c r="T158" s="2122"/>
      <c r="U158" s="27"/>
      <c r="V158" s="101">
        <v>6</v>
      </c>
      <c r="W158" s="120"/>
      <c r="X158" s="102"/>
      <c r="Y158" s="102"/>
      <c r="Z158" s="211"/>
      <c r="AA158" s="104"/>
      <c r="AB158" s="105"/>
      <c r="AC158" s="105"/>
      <c r="AD158" s="106"/>
      <c r="AE158" s="138"/>
      <c r="AF158" s="107"/>
      <c r="AG158" s="108"/>
      <c r="AH158" s="108"/>
      <c r="AI158" s="108"/>
      <c r="AJ158" s="109"/>
      <c r="AK158" s="110"/>
      <c r="AL158" s="111"/>
      <c r="AM158" s="111"/>
      <c r="AN158" s="112"/>
      <c r="AO158" s="8"/>
      <c r="AP158" s="307"/>
      <c r="AQ158" s="308"/>
      <c r="AR158" s="89"/>
      <c r="AS158" s="115" t="e">
        <f t="shared" si="76"/>
        <v>#DIV/0!</v>
      </c>
      <c r="AT158" s="116" t="e">
        <f t="shared" si="77"/>
        <v>#DIV/0!</v>
      </c>
      <c r="AU158" s="116" t="e">
        <f t="shared" si="78"/>
        <v>#DIV/0!</v>
      </c>
      <c r="AV158" s="116" t="e">
        <f t="shared" si="79"/>
        <v>#DIV/0!</v>
      </c>
      <c r="AW158" s="148" t="e">
        <f t="shared" si="4"/>
        <v>#DIV/0!</v>
      </c>
      <c r="AX158" s="148" t="e">
        <f t="shared" si="5"/>
        <v>#DIV/0!</v>
      </c>
      <c r="AY158" s="148" t="e">
        <f t="shared" si="6"/>
        <v>#DIV/0!</v>
      </c>
      <c r="AZ158" s="148" t="e">
        <f t="shared" si="7"/>
        <v>#DIV/0!</v>
      </c>
      <c r="BA158" s="117" t="e">
        <f t="shared" si="8"/>
        <v>#DIV/0!</v>
      </c>
      <c r="BB158" s="117" t="e">
        <f t="shared" si="9"/>
        <v>#DIV/0!</v>
      </c>
      <c r="BC158" s="117" t="e">
        <f t="shared" si="10"/>
        <v>#DIV/0!</v>
      </c>
      <c r="BD158" s="117" t="e">
        <f t="shared" si="11"/>
        <v>#DIV/0!</v>
      </c>
      <c r="BE158" s="118">
        <v>0.2</v>
      </c>
      <c r="BF158" s="118">
        <v>0.8</v>
      </c>
      <c r="BG158" s="117" t="e">
        <f t="shared" si="12"/>
        <v>#DIV/0!</v>
      </c>
      <c r="BH158" s="117" t="e">
        <f t="shared" si="13"/>
        <v>#DIV/0!</v>
      </c>
      <c r="BI158" s="117" t="e">
        <f t="shared" si="14"/>
        <v>#DIV/0!</v>
      </c>
      <c r="BJ158" s="117" t="e">
        <f t="shared" si="88"/>
        <v>#DIV/0!</v>
      </c>
      <c r="BK158" s="117" t="e">
        <f t="shared" si="88"/>
        <v>#DIV/0!</v>
      </c>
      <c r="BL158" s="117" t="e">
        <f t="shared" si="16"/>
        <v>#DIV/0!</v>
      </c>
      <c r="BM158" s="117" t="e">
        <f t="shared" si="17"/>
        <v>#DIV/0!</v>
      </c>
      <c r="BN158" s="117" t="e">
        <f t="shared" si="18"/>
        <v>#DIV/0!</v>
      </c>
      <c r="BO158" s="117" t="e">
        <f t="shared" si="89"/>
        <v>#DIV/0!</v>
      </c>
      <c r="BP158" s="117" t="e">
        <f t="shared" si="89"/>
        <v>#DIV/0!</v>
      </c>
      <c r="BQ158" s="117" t="e">
        <f t="shared" si="89"/>
        <v>#DIV/0!</v>
      </c>
      <c r="BR158" s="117" t="e">
        <f t="shared" si="89"/>
        <v>#DIV/0!</v>
      </c>
      <c r="BS158" s="2153"/>
      <c r="BT158" s="2153"/>
      <c r="BU158" s="2153"/>
      <c r="BV158" s="2153"/>
      <c r="BW158" s="2153"/>
      <c r="BX158" s="2153"/>
      <c r="BY158" s="2153"/>
      <c r="BZ158" s="2153"/>
      <c r="CA158" s="2150"/>
      <c r="CB158" s="8"/>
      <c r="CC158" s="2098"/>
      <c r="CD158" s="2101"/>
      <c r="CE158" s="2101"/>
      <c r="CF158" s="2104"/>
      <c r="CG158" s="2107"/>
      <c r="CH158" s="8"/>
      <c r="CI158" s="8"/>
      <c r="CJ158" s="8"/>
      <c r="CK158" s="8"/>
      <c r="CL158" s="8"/>
      <c r="CM158" s="8"/>
      <c r="CN158" s="8"/>
      <c r="CO158" s="8"/>
      <c r="CP158" s="8"/>
      <c r="CQ158" s="8"/>
      <c r="CR158" s="8"/>
      <c r="CS158" s="8"/>
      <c r="CT158" s="8"/>
    </row>
    <row r="159" spans="1:98">
      <c r="A159" s="2125"/>
      <c r="B159" s="2129"/>
      <c r="C159" s="2130"/>
      <c r="D159" s="2159"/>
      <c r="E159" s="2160"/>
      <c r="F159" s="95"/>
      <c r="G159" s="142"/>
      <c r="H159" s="2140"/>
      <c r="I159" s="97"/>
      <c r="J159" s="98"/>
      <c r="K159" s="98"/>
      <c r="L159" s="98"/>
      <c r="M159" s="2140"/>
      <c r="N159" s="2146"/>
      <c r="O159" s="297"/>
      <c r="P159" s="305"/>
      <c r="Q159" s="2116"/>
      <c r="R159" s="2119"/>
      <c r="S159" s="2119"/>
      <c r="T159" s="2122"/>
      <c r="U159" s="27"/>
      <c r="V159" s="101">
        <v>7</v>
      </c>
      <c r="W159" s="120"/>
      <c r="X159" s="102"/>
      <c r="Y159" s="102"/>
      <c r="Z159" s="211"/>
      <c r="AA159" s="104"/>
      <c r="AB159" s="105"/>
      <c r="AC159" s="105"/>
      <c r="AD159" s="106"/>
      <c r="AE159" s="138"/>
      <c r="AF159" s="107"/>
      <c r="AG159" s="108"/>
      <c r="AH159" s="108"/>
      <c r="AI159" s="108"/>
      <c r="AJ159" s="109"/>
      <c r="AK159" s="110"/>
      <c r="AL159" s="111"/>
      <c r="AM159" s="111"/>
      <c r="AN159" s="112"/>
      <c r="AO159" s="8"/>
      <c r="AP159" s="307"/>
      <c r="AQ159" s="308"/>
      <c r="AR159" s="89"/>
      <c r="AS159" s="115" t="e">
        <f t="shared" si="76"/>
        <v>#DIV/0!</v>
      </c>
      <c r="AT159" s="116" t="e">
        <f t="shared" si="77"/>
        <v>#DIV/0!</v>
      </c>
      <c r="AU159" s="116" t="e">
        <f t="shared" si="78"/>
        <v>#DIV/0!</v>
      </c>
      <c r="AV159" s="116" t="e">
        <f t="shared" si="79"/>
        <v>#DIV/0!</v>
      </c>
      <c r="AW159" s="148" t="e">
        <f t="shared" si="4"/>
        <v>#DIV/0!</v>
      </c>
      <c r="AX159" s="148" t="e">
        <f t="shared" si="5"/>
        <v>#DIV/0!</v>
      </c>
      <c r="AY159" s="148" t="e">
        <f t="shared" si="6"/>
        <v>#DIV/0!</v>
      </c>
      <c r="AZ159" s="148" t="e">
        <f t="shared" si="7"/>
        <v>#DIV/0!</v>
      </c>
      <c r="BA159" s="117" t="e">
        <f t="shared" si="8"/>
        <v>#DIV/0!</v>
      </c>
      <c r="BB159" s="117" t="e">
        <f t="shared" si="9"/>
        <v>#DIV/0!</v>
      </c>
      <c r="BC159" s="117" t="e">
        <f t="shared" si="10"/>
        <v>#DIV/0!</v>
      </c>
      <c r="BD159" s="117" t="e">
        <f t="shared" si="11"/>
        <v>#DIV/0!</v>
      </c>
      <c r="BE159" s="118">
        <v>0.2</v>
      </c>
      <c r="BF159" s="118">
        <v>0.8</v>
      </c>
      <c r="BG159" s="117" t="e">
        <f t="shared" si="12"/>
        <v>#DIV/0!</v>
      </c>
      <c r="BH159" s="117" t="e">
        <f t="shared" si="13"/>
        <v>#DIV/0!</v>
      </c>
      <c r="BI159" s="117" t="e">
        <f t="shared" si="14"/>
        <v>#DIV/0!</v>
      </c>
      <c r="BJ159" s="117" t="e">
        <f t="shared" si="88"/>
        <v>#DIV/0!</v>
      </c>
      <c r="BK159" s="117" t="e">
        <f t="shared" si="88"/>
        <v>#DIV/0!</v>
      </c>
      <c r="BL159" s="117" t="e">
        <f t="shared" si="16"/>
        <v>#DIV/0!</v>
      </c>
      <c r="BM159" s="117" t="e">
        <f t="shared" si="17"/>
        <v>#DIV/0!</v>
      </c>
      <c r="BN159" s="117" t="e">
        <f t="shared" si="18"/>
        <v>#DIV/0!</v>
      </c>
      <c r="BO159" s="117" t="e">
        <f t="shared" si="89"/>
        <v>#DIV/0!</v>
      </c>
      <c r="BP159" s="117" t="e">
        <f t="shared" si="89"/>
        <v>#DIV/0!</v>
      </c>
      <c r="BQ159" s="117" t="e">
        <f t="shared" si="89"/>
        <v>#DIV/0!</v>
      </c>
      <c r="BR159" s="117" t="e">
        <f t="shared" si="89"/>
        <v>#DIV/0!</v>
      </c>
      <c r="BS159" s="2153"/>
      <c r="BT159" s="2153"/>
      <c r="BU159" s="2153"/>
      <c r="BV159" s="2153"/>
      <c r="BW159" s="2153"/>
      <c r="BX159" s="2153"/>
      <c r="BY159" s="2153"/>
      <c r="BZ159" s="2153"/>
      <c r="CA159" s="2150"/>
      <c r="CB159" s="8"/>
      <c r="CC159" s="2098"/>
      <c r="CD159" s="2101"/>
      <c r="CE159" s="2101"/>
      <c r="CF159" s="2104"/>
      <c r="CG159" s="2107"/>
      <c r="CH159" s="8"/>
      <c r="CI159" s="8"/>
      <c r="CJ159" s="8"/>
      <c r="CK159" s="8"/>
      <c r="CL159" s="8"/>
      <c r="CM159" s="8"/>
      <c r="CN159" s="8"/>
      <c r="CO159" s="8"/>
      <c r="CP159" s="8"/>
      <c r="CQ159" s="8"/>
      <c r="CR159" s="8"/>
      <c r="CS159" s="8"/>
      <c r="CT159" s="8"/>
    </row>
    <row r="160" spans="1:98">
      <c r="A160" s="2125"/>
      <c r="B160" s="2129"/>
      <c r="C160" s="2130"/>
      <c r="D160" s="2159"/>
      <c r="E160" s="2160"/>
      <c r="F160" s="95"/>
      <c r="G160" s="142"/>
      <c r="H160" s="2140"/>
      <c r="I160" s="97"/>
      <c r="J160" s="98"/>
      <c r="K160" s="98"/>
      <c r="L160" s="98"/>
      <c r="M160" s="2140"/>
      <c r="N160" s="2146"/>
      <c r="O160" s="297"/>
      <c r="P160" s="305"/>
      <c r="Q160" s="2116"/>
      <c r="R160" s="2119"/>
      <c r="S160" s="2119"/>
      <c r="T160" s="2122"/>
      <c r="U160" s="27"/>
      <c r="V160" s="101">
        <v>8</v>
      </c>
      <c r="W160" s="120"/>
      <c r="X160" s="102"/>
      <c r="Y160" s="102"/>
      <c r="Z160" s="211"/>
      <c r="AA160" s="104"/>
      <c r="AB160" s="105"/>
      <c r="AC160" s="105"/>
      <c r="AD160" s="106"/>
      <c r="AE160" s="138"/>
      <c r="AF160" s="107"/>
      <c r="AG160" s="108"/>
      <c r="AH160" s="108"/>
      <c r="AI160" s="108"/>
      <c r="AJ160" s="109"/>
      <c r="AK160" s="110"/>
      <c r="AL160" s="111"/>
      <c r="AM160" s="111"/>
      <c r="AN160" s="112"/>
      <c r="AO160" s="8"/>
      <c r="AP160" s="307"/>
      <c r="AQ160" s="308"/>
      <c r="AR160" s="89"/>
      <c r="AS160" s="115" t="e">
        <f t="shared" si="76"/>
        <v>#DIV/0!</v>
      </c>
      <c r="AT160" s="116" t="e">
        <f t="shared" si="77"/>
        <v>#DIV/0!</v>
      </c>
      <c r="AU160" s="116" t="e">
        <f t="shared" si="78"/>
        <v>#DIV/0!</v>
      </c>
      <c r="AV160" s="116" t="e">
        <f t="shared" si="79"/>
        <v>#DIV/0!</v>
      </c>
      <c r="AW160" s="148" t="e">
        <f t="shared" si="4"/>
        <v>#DIV/0!</v>
      </c>
      <c r="AX160" s="148" t="e">
        <f t="shared" si="5"/>
        <v>#DIV/0!</v>
      </c>
      <c r="AY160" s="148" t="e">
        <f t="shared" si="6"/>
        <v>#DIV/0!</v>
      </c>
      <c r="AZ160" s="148" t="e">
        <f t="shared" si="7"/>
        <v>#DIV/0!</v>
      </c>
      <c r="BA160" s="117" t="e">
        <f t="shared" si="8"/>
        <v>#DIV/0!</v>
      </c>
      <c r="BB160" s="117" t="e">
        <f t="shared" si="9"/>
        <v>#DIV/0!</v>
      </c>
      <c r="BC160" s="117" t="e">
        <f t="shared" si="10"/>
        <v>#DIV/0!</v>
      </c>
      <c r="BD160" s="117" t="e">
        <f t="shared" si="11"/>
        <v>#DIV/0!</v>
      </c>
      <c r="BE160" s="118">
        <v>0.2</v>
      </c>
      <c r="BF160" s="118">
        <v>0.8</v>
      </c>
      <c r="BG160" s="117" t="e">
        <f t="shared" si="12"/>
        <v>#DIV/0!</v>
      </c>
      <c r="BH160" s="117" t="e">
        <f t="shared" si="13"/>
        <v>#DIV/0!</v>
      </c>
      <c r="BI160" s="117" t="e">
        <f t="shared" si="14"/>
        <v>#DIV/0!</v>
      </c>
      <c r="BJ160" s="117" t="e">
        <f t="shared" si="88"/>
        <v>#DIV/0!</v>
      </c>
      <c r="BK160" s="117" t="e">
        <f t="shared" si="88"/>
        <v>#DIV/0!</v>
      </c>
      <c r="BL160" s="117" t="e">
        <f t="shared" si="16"/>
        <v>#DIV/0!</v>
      </c>
      <c r="BM160" s="117" t="e">
        <f t="shared" si="17"/>
        <v>#DIV/0!</v>
      </c>
      <c r="BN160" s="117" t="e">
        <f t="shared" si="18"/>
        <v>#DIV/0!</v>
      </c>
      <c r="BO160" s="117" t="e">
        <f t="shared" si="89"/>
        <v>#DIV/0!</v>
      </c>
      <c r="BP160" s="117" t="e">
        <f t="shared" si="89"/>
        <v>#DIV/0!</v>
      </c>
      <c r="BQ160" s="117" t="e">
        <f t="shared" si="89"/>
        <v>#DIV/0!</v>
      </c>
      <c r="BR160" s="117" t="e">
        <f t="shared" si="89"/>
        <v>#DIV/0!</v>
      </c>
      <c r="BS160" s="2153"/>
      <c r="BT160" s="2153"/>
      <c r="BU160" s="2153"/>
      <c r="BV160" s="2153"/>
      <c r="BW160" s="2153"/>
      <c r="BX160" s="2153"/>
      <c r="BY160" s="2153"/>
      <c r="BZ160" s="2153"/>
      <c r="CA160" s="2150"/>
      <c r="CB160" s="8"/>
      <c r="CC160" s="2098"/>
      <c r="CD160" s="2101"/>
      <c r="CE160" s="2101"/>
      <c r="CF160" s="2104"/>
      <c r="CG160" s="2107"/>
      <c r="CH160" s="8"/>
      <c r="CI160" s="8"/>
      <c r="CJ160" s="8"/>
      <c r="CK160" s="8"/>
      <c r="CL160" s="8"/>
      <c r="CM160" s="8"/>
      <c r="CN160" s="8"/>
      <c r="CO160" s="8"/>
      <c r="CP160" s="8"/>
      <c r="CQ160" s="8"/>
      <c r="CR160" s="8"/>
      <c r="CS160" s="8"/>
      <c r="CT160" s="8"/>
    </row>
    <row r="161" spans="1:98">
      <c r="A161" s="2125"/>
      <c r="B161" s="2129"/>
      <c r="C161" s="2130"/>
      <c r="D161" s="2159"/>
      <c r="E161" s="2160"/>
      <c r="F161" s="95"/>
      <c r="G161" s="142"/>
      <c r="H161" s="2140"/>
      <c r="I161" s="97"/>
      <c r="J161" s="98"/>
      <c r="K161" s="98"/>
      <c r="L161" s="98"/>
      <c r="M161" s="2140"/>
      <c r="N161" s="2146"/>
      <c r="O161" s="297"/>
      <c r="P161" s="305"/>
      <c r="Q161" s="2116"/>
      <c r="R161" s="2119"/>
      <c r="S161" s="2119"/>
      <c r="T161" s="2122"/>
      <c r="U161" s="27"/>
      <c r="V161" s="101">
        <v>9</v>
      </c>
      <c r="W161" s="120"/>
      <c r="X161" s="102"/>
      <c r="Y161" s="102"/>
      <c r="Z161" s="211"/>
      <c r="AA161" s="104"/>
      <c r="AB161" s="105"/>
      <c r="AC161" s="105"/>
      <c r="AD161" s="106"/>
      <c r="AE161" s="138"/>
      <c r="AF161" s="107"/>
      <c r="AG161" s="108"/>
      <c r="AH161" s="108"/>
      <c r="AI161" s="108"/>
      <c r="AJ161" s="109"/>
      <c r="AK161" s="110"/>
      <c r="AL161" s="111"/>
      <c r="AM161" s="111"/>
      <c r="AN161" s="112"/>
      <c r="AO161" s="8"/>
      <c r="AP161" s="307"/>
      <c r="AQ161" s="308"/>
      <c r="AR161" s="89"/>
      <c r="AS161" s="115" t="e">
        <f t="shared" si="76"/>
        <v>#DIV/0!</v>
      </c>
      <c r="AT161" s="116" t="e">
        <f t="shared" si="77"/>
        <v>#DIV/0!</v>
      </c>
      <c r="AU161" s="116" t="e">
        <f t="shared" si="78"/>
        <v>#DIV/0!</v>
      </c>
      <c r="AV161" s="116" t="e">
        <f t="shared" si="79"/>
        <v>#DIV/0!</v>
      </c>
      <c r="AW161" s="148" t="e">
        <f t="shared" si="4"/>
        <v>#DIV/0!</v>
      </c>
      <c r="AX161" s="148" t="e">
        <f t="shared" si="5"/>
        <v>#DIV/0!</v>
      </c>
      <c r="AY161" s="148" t="e">
        <f t="shared" si="6"/>
        <v>#DIV/0!</v>
      </c>
      <c r="AZ161" s="148" t="e">
        <f t="shared" si="7"/>
        <v>#DIV/0!</v>
      </c>
      <c r="BA161" s="117" t="e">
        <f t="shared" si="8"/>
        <v>#DIV/0!</v>
      </c>
      <c r="BB161" s="117" t="e">
        <f t="shared" si="9"/>
        <v>#DIV/0!</v>
      </c>
      <c r="BC161" s="117" t="e">
        <f t="shared" si="10"/>
        <v>#DIV/0!</v>
      </c>
      <c r="BD161" s="117" t="e">
        <f t="shared" si="11"/>
        <v>#DIV/0!</v>
      </c>
      <c r="BE161" s="118">
        <v>0.2</v>
      </c>
      <c r="BF161" s="118">
        <v>0.8</v>
      </c>
      <c r="BG161" s="117" t="e">
        <f t="shared" si="12"/>
        <v>#DIV/0!</v>
      </c>
      <c r="BH161" s="117" t="e">
        <f t="shared" si="13"/>
        <v>#DIV/0!</v>
      </c>
      <c r="BI161" s="117" t="e">
        <f t="shared" si="14"/>
        <v>#DIV/0!</v>
      </c>
      <c r="BJ161" s="117" t="e">
        <f t="shared" si="88"/>
        <v>#DIV/0!</v>
      </c>
      <c r="BK161" s="117" t="e">
        <f t="shared" si="88"/>
        <v>#DIV/0!</v>
      </c>
      <c r="BL161" s="117" t="e">
        <f t="shared" si="16"/>
        <v>#DIV/0!</v>
      </c>
      <c r="BM161" s="117" t="e">
        <f t="shared" si="17"/>
        <v>#DIV/0!</v>
      </c>
      <c r="BN161" s="117" t="e">
        <f t="shared" si="18"/>
        <v>#DIV/0!</v>
      </c>
      <c r="BO161" s="117" t="e">
        <f t="shared" si="89"/>
        <v>#DIV/0!</v>
      </c>
      <c r="BP161" s="117" t="e">
        <f t="shared" si="89"/>
        <v>#DIV/0!</v>
      </c>
      <c r="BQ161" s="117" t="e">
        <f t="shared" si="89"/>
        <v>#DIV/0!</v>
      </c>
      <c r="BR161" s="117" t="e">
        <f t="shared" si="89"/>
        <v>#DIV/0!</v>
      </c>
      <c r="BS161" s="2153"/>
      <c r="BT161" s="2153"/>
      <c r="BU161" s="2153"/>
      <c r="BV161" s="2153"/>
      <c r="BW161" s="2153"/>
      <c r="BX161" s="2153"/>
      <c r="BY161" s="2153"/>
      <c r="BZ161" s="2153"/>
      <c r="CA161" s="2150"/>
      <c r="CB161" s="8"/>
      <c r="CC161" s="2098"/>
      <c r="CD161" s="2101"/>
      <c r="CE161" s="2101"/>
      <c r="CF161" s="2104"/>
      <c r="CG161" s="2107"/>
      <c r="CH161" s="8"/>
      <c r="CI161" s="8"/>
      <c r="CJ161" s="8"/>
      <c r="CK161" s="8"/>
      <c r="CL161" s="8"/>
      <c r="CM161" s="8"/>
      <c r="CN161" s="8"/>
      <c r="CO161" s="8"/>
      <c r="CP161" s="8"/>
      <c r="CQ161" s="8"/>
      <c r="CR161" s="8"/>
      <c r="CS161" s="8"/>
      <c r="CT161" s="8"/>
    </row>
    <row r="162" spans="1:98" ht="15" thickBot="1">
      <c r="A162" s="2156"/>
      <c r="B162" s="2131"/>
      <c r="C162" s="2132"/>
      <c r="D162" s="2161"/>
      <c r="E162" s="2162"/>
      <c r="F162" s="150"/>
      <c r="G162" s="151"/>
      <c r="H162" s="2141"/>
      <c r="I162" s="121"/>
      <c r="J162" s="122"/>
      <c r="K162" s="122"/>
      <c r="L162" s="122"/>
      <c r="M162" s="2141"/>
      <c r="N162" s="2147"/>
      <c r="O162" s="351"/>
      <c r="P162" s="352"/>
      <c r="Q162" s="2117"/>
      <c r="R162" s="2120"/>
      <c r="S162" s="2120"/>
      <c r="T162" s="2123"/>
      <c r="U162" s="27"/>
      <c r="V162" s="168">
        <v>10</v>
      </c>
      <c r="W162" s="179"/>
      <c r="X162" s="152"/>
      <c r="Y162" s="152"/>
      <c r="Z162" s="153"/>
      <c r="AA162" s="125"/>
      <c r="AB162" s="126"/>
      <c r="AC162" s="126"/>
      <c r="AD162" s="127"/>
      <c r="AE162" s="138"/>
      <c r="AF162" s="154"/>
      <c r="AG162" s="156"/>
      <c r="AH162" s="156"/>
      <c r="AI162" s="156"/>
      <c r="AJ162" s="157"/>
      <c r="AK162" s="128"/>
      <c r="AL162" s="129"/>
      <c r="AM162" s="129"/>
      <c r="AN162" s="130"/>
      <c r="AO162" s="8"/>
      <c r="AP162" s="353"/>
      <c r="AQ162" s="354"/>
      <c r="AR162" s="89"/>
      <c r="AS162" s="133" t="e">
        <f t="shared" si="76"/>
        <v>#DIV/0!</v>
      </c>
      <c r="AT162" s="169" t="e">
        <f t="shared" si="77"/>
        <v>#DIV/0!</v>
      </c>
      <c r="AU162" s="169" t="e">
        <f t="shared" si="78"/>
        <v>#DIV/0!</v>
      </c>
      <c r="AV162" s="169" t="e">
        <f t="shared" si="79"/>
        <v>#DIV/0!</v>
      </c>
      <c r="AW162" s="180" t="e">
        <f t="shared" si="4"/>
        <v>#DIV/0!</v>
      </c>
      <c r="AX162" s="180" t="e">
        <f t="shared" si="5"/>
        <v>#DIV/0!</v>
      </c>
      <c r="AY162" s="180" t="e">
        <f t="shared" si="6"/>
        <v>#DIV/0!</v>
      </c>
      <c r="AZ162" s="180" t="e">
        <f t="shared" si="7"/>
        <v>#DIV/0!</v>
      </c>
      <c r="BA162" s="160" t="e">
        <f t="shared" si="8"/>
        <v>#DIV/0!</v>
      </c>
      <c r="BB162" s="160" t="e">
        <f t="shared" si="9"/>
        <v>#DIV/0!</v>
      </c>
      <c r="BC162" s="160" t="e">
        <f t="shared" si="10"/>
        <v>#DIV/0!</v>
      </c>
      <c r="BD162" s="160" t="e">
        <f t="shared" si="11"/>
        <v>#DIV/0!</v>
      </c>
      <c r="BE162" s="159">
        <v>0.2</v>
      </c>
      <c r="BF162" s="159">
        <v>0.8</v>
      </c>
      <c r="BG162" s="160" t="e">
        <f t="shared" si="12"/>
        <v>#DIV/0!</v>
      </c>
      <c r="BH162" s="160" t="e">
        <f t="shared" si="13"/>
        <v>#DIV/0!</v>
      </c>
      <c r="BI162" s="160" t="e">
        <f t="shared" si="14"/>
        <v>#DIV/0!</v>
      </c>
      <c r="BJ162" s="160" t="e">
        <f t="shared" si="88"/>
        <v>#DIV/0!</v>
      </c>
      <c r="BK162" s="160" t="e">
        <f t="shared" si="88"/>
        <v>#DIV/0!</v>
      </c>
      <c r="BL162" s="160" t="e">
        <f t="shared" si="16"/>
        <v>#DIV/0!</v>
      </c>
      <c r="BM162" s="160" t="e">
        <f t="shared" si="17"/>
        <v>#DIV/0!</v>
      </c>
      <c r="BN162" s="160" t="e">
        <f t="shared" si="18"/>
        <v>#DIV/0!</v>
      </c>
      <c r="BO162" s="160" t="e">
        <f t="shared" si="89"/>
        <v>#DIV/0!</v>
      </c>
      <c r="BP162" s="160" t="e">
        <f t="shared" si="89"/>
        <v>#DIV/0!</v>
      </c>
      <c r="BQ162" s="160" t="e">
        <f t="shared" si="89"/>
        <v>#DIV/0!</v>
      </c>
      <c r="BR162" s="160" t="e">
        <f t="shared" si="89"/>
        <v>#DIV/0!</v>
      </c>
      <c r="BS162" s="2154"/>
      <c r="BT162" s="2154"/>
      <c r="BU162" s="2154"/>
      <c r="BV162" s="2154"/>
      <c r="BW162" s="2154"/>
      <c r="BX162" s="2154"/>
      <c r="BY162" s="2154"/>
      <c r="BZ162" s="2154"/>
      <c r="CA162" s="2151"/>
      <c r="CB162" s="8"/>
      <c r="CC162" s="2099"/>
      <c r="CD162" s="2102"/>
      <c r="CE162" s="2102"/>
      <c r="CF162" s="2105"/>
      <c r="CG162" s="2108"/>
      <c r="CH162" s="8"/>
      <c r="CI162" s="8"/>
      <c r="CJ162" s="8"/>
      <c r="CK162" s="8"/>
      <c r="CL162" s="8"/>
      <c r="CM162" s="8"/>
      <c r="CN162" s="8"/>
      <c r="CO162" s="8"/>
      <c r="CP162" s="8"/>
      <c r="CQ162" s="8"/>
      <c r="CR162" s="8"/>
      <c r="CS162" s="8"/>
      <c r="CT162" s="8"/>
    </row>
    <row r="163" spans="1:98">
      <c r="A163" s="2124">
        <v>16</v>
      </c>
      <c r="B163" s="2127"/>
      <c r="C163" s="2128"/>
      <c r="D163" s="2157"/>
      <c r="E163" s="2158"/>
      <c r="F163" s="66"/>
      <c r="G163" s="135"/>
      <c r="H163" s="2139"/>
      <c r="I163" s="69"/>
      <c r="J163" s="70"/>
      <c r="K163" s="70"/>
      <c r="L163" s="70"/>
      <c r="M163" s="2148"/>
      <c r="N163" s="2145">
        <f>+P163+P164+P165+P166+P167+P168+P169+P170+P171+P172</f>
        <v>0</v>
      </c>
      <c r="O163" s="72"/>
      <c r="P163" s="885"/>
      <c r="Q163" s="2115"/>
      <c r="R163" s="2118"/>
      <c r="S163" s="2118"/>
      <c r="T163" s="2121"/>
      <c r="U163" s="138"/>
      <c r="V163" s="75">
        <v>1</v>
      </c>
      <c r="W163" s="66"/>
      <c r="X163" s="76"/>
      <c r="Y163" s="76"/>
      <c r="Z163" s="210"/>
      <c r="AA163" s="78"/>
      <c r="AB163" s="79"/>
      <c r="AC163" s="79"/>
      <c r="AD163" s="80"/>
      <c r="AE163" s="138"/>
      <c r="AF163" s="81"/>
      <c r="AG163" s="82"/>
      <c r="AH163" s="82"/>
      <c r="AI163" s="82"/>
      <c r="AJ163" s="83"/>
      <c r="AK163" s="84"/>
      <c r="AL163" s="85"/>
      <c r="AM163" s="85"/>
      <c r="AN163" s="86"/>
      <c r="AO163" s="162"/>
      <c r="AP163" s="87"/>
      <c r="AQ163" s="88"/>
      <c r="AR163" s="89"/>
      <c r="AS163" s="90" t="e">
        <f t="shared" si="76"/>
        <v>#DIV/0!</v>
      </c>
      <c r="AT163" s="164" t="e">
        <f t="shared" si="77"/>
        <v>#DIV/0!</v>
      </c>
      <c r="AU163" s="164" t="e">
        <f t="shared" si="78"/>
        <v>#DIV/0!</v>
      </c>
      <c r="AV163" s="164" t="e">
        <f t="shared" si="79"/>
        <v>#DIV/0!</v>
      </c>
      <c r="AW163" s="176" t="e">
        <f t="shared" si="4"/>
        <v>#DIV/0!</v>
      </c>
      <c r="AX163" s="176" t="e">
        <f t="shared" si="5"/>
        <v>#DIV/0!</v>
      </c>
      <c r="AY163" s="176" t="e">
        <f t="shared" si="6"/>
        <v>#DIV/0!</v>
      </c>
      <c r="AZ163" s="176" t="e">
        <f t="shared" si="7"/>
        <v>#DIV/0!</v>
      </c>
      <c r="BA163" s="165" t="e">
        <f t="shared" si="8"/>
        <v>#DIV/0!</v>
      </c>
      <c r="BB163" s="165" t="e">
        <f t="shared" si="9"/>
        <v>#DIV/0!</v>
      </c>
      <c r="BC163" s="165" t="e">
        <f t="shared" si="10"/>
        <v>#DIV/0!</v>
      </c>
      <c r="BD163" s="165" t="e">
        <f t="shared" si="11"/>
        <v>#DIV/0!</v>
      </c>
      <c r="BE163" s="166">
        <v>0.2</v>
      </c>
      <c r="BF163" s="166">
        <v>0.8</v>
      </c>
      <c r="BG163" s="165" t="e">
        <f t="shared" si="12"/>
        <v>#DIV/0!</v>
      </c>
      <c r="BH163" s="165" t="e">
        <f t="shared" si="13"/>
        <v>#DIV/0!</v>
      </c>
      <c r="BI163" s="165" t="e">
        <f t="shared" si="14"/>
        <v>#DIV/0!</v>
      </c>
      <c r="BJ163" s="165" t="e">
        <f t="shared" si="88"/>
        <v>#DIV/0!</v>
      </c>
      <c r="BK163" s="165" t="e">
        <f t="shared" si="88"/>
        <v>#DIV/0!</v>
      </c>
      <c r="BL163" s="165" t="e">
        <f t="shared" si="16"/>
        <v>#DIV/0!</v>
      </c>
      <c r="BM163" s="165" t="e">
        <f t="shared" si="17"/>
        <v>#DIV/0!</v>
      </c>
      <c r="BN163" s="165" t="e">
        <f t="shared" si="18"/>
        <v>#DIV/0!</v>
      </c>
      <c r="BO163" s="165" t="e">
        <f t="shared" si="89"/>
        <v>#DIV/0!</v>
      </c>
      <c r="BP163" s="93" t="e">
        <f t="shared" si="89"/>
        <v>#DIV/0!</v>
      </c>
      <c r="BQ163" s="93" t="e">
        <f t="shared" si="89"/>
        <v>#DIV/0!</v>
      </c>
      <c r="BR163" s="93" t="e">
        <f t="shared" si="89"/>
        <v>#DIV/0!</v>
      </c>
      <c r="BS163" s="2152" t="e">
        <f t="shared" ref="BS163:BV163" si="90">AVERAGEIF(BO163:BO172,"&lt;&gt;#¡DIV/0!")</f>
        <v>#DIV/0!</v>
      </c>
      <c r="BT163" s="2152" t="e">
        <f t="shared" si="90"/>
        <v>#DIV/0!</v>
      </c>
      <c r="BU163" s="2152" t="e">
        <f t="shared" si="90"/>
        <v>#DIV/0!</v>
      </c>
      <c r="BV163" s="2152" t="e">
        <f t="shared" si="90"/>
        <v>#DIV/0!</v>
      </c>
      <c r="BW163" s="2155" t="e">
        <f>+C163*BS163</f>
        <v>#DIV/0!</v>
      </c>
      <c r="BX163" s="2155" t="e">
        <f>+C163*BT163</f>
        <v>#DIV/0!</v>
      </c>
      <c r="BY163" s="2155" t="e">
        <f>+C163*BU163</f>
        <v>#DIV/0!</v>
      </c>
      <c r="BZ163" s="2155" t="e">
        <f>+C163*BV163</f>
        <v>#DIV/0!</v>
      </c>
      <c r="CA163" s="2149" t="e">
        <f>SUM(BW163:BZ172)</f>
        <v>#DIV/0!</v>
      </c>
      <c r="CB163" s="8"/>
      <c r="CC163" s="2097" t="e">
        <f>+Q163/$N$163</f>
        <v>#DIV/0!</v>
      </c>
      <c r="CD163" s="2100" t="e">
        <f t="shared" ref="CD163:CF163" si="91">+R163/$N$163</f>
        <v>#DIV/0!</v>
      </c>
      <c r="CE163" s="2100" t="e">
        <f t="shared" si="91"/>
        <v>#DIV/0!</v>
      </c>
      <c r="CF163" s="2103" t="e">
        <f t="shared" si="91"/>
        <v>#DIV/0!</v>
      </c>
      <c r="CG163" s="2106" t="e">
        <f t="shared" ref="CG163" si="92">AVERAGE(CC163:CF172)</f>
        <v>#DIV/0!</v>
      </c>
      <c r="CH163" s="8"/>
      <c r="CI163" s="8"/>
      <c r="CJ163" s="8"/>
      <c r="CK163" s="8"/>
      <c r="CL163" s="8"/>
      <c r="CM163" s="8"/>
      <c r="CN163" s="8"/>
      <c r="CO163" s="8"/>
      <c r="CP163" s="8"/>
      <c r="CQ163" s="8"/>
      <c r="CR163" s="8"/>
      <c r="CS163" s="8"/>
      <c r="CT163" s="8"/>
    </row>
    <row r="164" spans="1:98">
      <c r="A164" s="2125"/>
      <c r="B164" s="2129"/>
      <c r="C164" s="2130"/>
      <c r="D164" s="2159"/>
      <c r="E164" s="2160"/>
      <c r="F164" s="95"/>
      <c r="G164" s="142"/>
      <c r="H164" s="2140"/>
      <c r="I164" s="97"/>
      <c r="J164" s="98"/>
      <c r="K164" s="98"/>
      <c r="L164" s="98"/>
      <c r="M164" s="2140"/>
      <c r="N164" s="2146"/>
      <c r="O164" s="297"/>
      <c r="P164" s="305"/>
      <c r="Q164" s="2116"/>
      <c r="R164" s="2119"/>
      <c r="S164" s="2119"/>
      <c r="T164" s="2122"/>
      <c r="U164" s="27"/>
      <c r="V164" s="101">
        <v>2</v>
      </c>
      <c r="W164" s="120"/>
      <c r="X164" s="234"/>
      <c r="Y164" s="234"/>
      <c r="Z164" s="211"/>
      <c r="AA164" s="104"/>
      <c r="AB164" s="105"/>
      <c r="AC164" s="105"/>
      <c r="AD164" s="106"/>
      <c r="AE164" s="138"/>
      <c r="AF164" s="107"/>
      <c r="AG164" s="108"/>
      <c r="AH164" s="108"/>
      <c r="AI164" s="108"/>
      <c r="AJ164" s="109"/>
      <c r="AK164" s="110"/>
      <c r="AL164" s="111"/>
      <c r="AM164" s="111"/>
      <c r="AN164" s="112"/>
      <c r="AO164" s="8"/>
      <c r="AP164" s="307"/>
      <c r="AQ164" s="308"/>
      <c r="AR164" s="89"/>
      <c r="AS164" s="115" t="e">
        <f t="shared" si="76"/>
        <v>#DIV/0!</v>
      </c>
      <c r="AT164" s="116" t="e">
        <f t="shared" si="77"/>
        <v>#DIV/0!</v>
      </c>
      <c r="AU164" s="116" t="e">
        <f t="shared" si="78"/>
        <v>#DIV/0!</v>
      </c>
      <c r="AV164" s="116" t="e">
        <f t="shared" si="79"/>
        <v>#DIV/0!</v>
      </c>
      <c r="AW164" s="148" t="e">
        <f t="shared" si="4"/>
        <v>#DIV/0!</v>
      </c>
      <c r="AX164" s="148" t="e">
        <f t="shared" si="5"/>
        <v>#DIV/0!</v>
      </c>
      <c r="AY164" s="148" t="e">
        <f t="shared" si="6"/>
        <v>#DIV/0!</v>
      </c>
      <c r="AZ164" s="148" t="e">
        <f t="shared" si="7"/>
        <v>#DIV/0!</v>
      </c>
      <c r="BA164" s="117" t="e">
        <f t="shared" si="8"/>
        <v>#DIV/0!</v>
      </c>
      <c r="BB164" s="117" t="e">
        <f t="shared" si="9"/>
        <v>#DIV/0!</v>
      </c>
      <c r="BC164" s="117" t="e">
        <f t="shared" si="10"/>
        <v>#DIV/0!</v>
      </c>
      <c r="BD164" s="117" t="e">
        <f t="shared" si="11"/>
        <v>#DIV/0!</v>
      </c>
      <c r="BE164" s="118">
        <v>0.2</v>
      </c>
      <c r="BF164" s="118">
        <v>0.8</v>
      </c>
      <c r="BG164" s="117" t="e">
        <f t="shared" si="12"/>
        <v>#DIV/0!</v>
      </c>
      <c r="BH164" s="117" t="e">
        <f t="shared" si="13"/>
        <v>#DIV/0!</v>
      </c>
      <c r="BI164" s="117" t="e">
        <f t="shared" si="14"/>
        <v>#DIV/0!</v>
      </c>
      <c r="BJ164" s="117" t="e">
        <f t="shared" si="88"/>
        <v>#DIV/0!</v>
      </c>
      <c r="BK164" s="117" t="e">
        <f t="shared" si="88"/>
        <v>#DIV/0!</v>
      </c>
      <c r="BL164" s="117" t="e">
        <f t="shared" si="16"/>
        <v>#DIV/0!</v>
      </c>
      <c r="BM164" s="117" t="e">
        <f t="shared" si="17"/>
        <v>#DIV/0!</v>
      </c>
      <c r="BN164" s="117" t="e">
        <f t="shared" si="18"/>
        <v>#DIV/0!</v>
      </c>
      <c r="BO164" s="117" t="e">
        <f t="shared" si="89"/>
        <v>#DIV/0!</v>
      </c>
      <c r="BP164" s="117" t="e">
        <f t="shared" si="89"/>
        <v>#DIV/0!</v>
      </c>
      <c r="BQ164" s="117" t="e">
        <f t="shared" si="89"/>
        <v>#DIV/0!</v>
      </c>
      <c r="BR164" s="117" t="e">
        <f t="shared" si="89"/>
        <v>#DIV/0!</v>
      </c>
      <c r="BS164" s="2153"/>
      <c r="BT164" s="2153"/>
      <c r="BU164" s="2153"/>
      <c r="BV164" s="2153"/>
      <c r="BW164" s="2153"/>
      <c r="BX164" s="2153"/>
      <c r="BY164" s="2153"/>
      <c r="BZ164" s="2153"/>
      <c r="CA164" s="2150"/>
      <c r="CB164" s="8"/>
      <c r="CC164" s="2098"/>
      <c r="CD164" s="2101"/>
      <c r="CE164" s="2101"/>
      <c r="CF164" s="2104"/>
      <c r="CG164" s="2107"/>
      <c r="CH164" s="8"/>
      <c r="CI164" s="8"/>
      <c r="CJ164" s="8"/>
      <c r="CK164" s="8"/>
      <c r="CL164" s="8"/>
      <c r="CM164" s="8"/>
      <c r="CN164" s="8"/>
      <c r="CO164" s="8"/>
      <c r="CP164" s="8"/>
      <c r="CQ164" s="8"/>
      <c r="CR164" s="8"/>
      <c r="CS164" s="8"/>
      <c r="CT164" s="8"/>
    </row>
    <row r="165" spans="1:98">
      <c r="A165" s="2125"/>
      <c r="B165" s="2129"/>
      <c r="C165" s="2130"/>
      <c r="D165" s="2159"/>
      <c r="E165" s="2160"/>
      <c r="F165" s="95"/>
      <c r="G165" s="142"/>
      <c r="H165" s="2140"/>
      <c r="I165" s="97"/>
      <c r="J165" s="98"/>
      <c r="K165" s="98"/>
      <c r="L165" s="98"/>
      <c r="M165" s="2140"/>
      <c r="N165" s="2146"/>
      <c r="O165" s="297"/>
      <c r="P165" s="305"/>
      <c r="Q165" s="2116"/>
      <c r="R165" s="2119"/>
      <c r="S165" s="2119"/>
      <c r="T165" s="2122"/>
      <c r="U165" s="27"/>
      <c r="V165" s="101">
        <v>3</v>
      </c>
      <c r="W165" s="120"/>
      <c r="X165" s="234"/>
      <c r="Y165" s="234"/>
      <c r="Z165" s="211"/>
      <c r="AA165" s="104"/>
      <c r="AB165" s="105"/>
      <c r="AC165" s="105"/>
      <c r="AD165" s="106"/>
      <c r="AE165" s="138"/>
      <c r="AF165" s="107"/>
      <c r="AG165" s="108"/>
      <c r="AH165" s="108"/>
      <c r="AI165" s="108"/>
      <c r="AJ165" s="109"/>
      <c r="AK165" s="110"/>
      <c r="AL165" s="111"/>
      <c r="AM165" s="111"/>
      <c r="AN165" s="112"/>
      <c r="AO165" s="8"/>
      <c r="AP165" s="307"/>
      <c r="AQ165" s="308"/>
      <c r="AR165" s="89"/>
      <c r="AS165" s="115" t="e">
        <f t="shared" si="76"/>
        <v>#DIV/0!</v>
      </c>
      <c r="AT165" s="116" t="e">
        <f t="shared" si="77"/>
        <v>#DIV/0!</v>
      </c>
      <c r="AU165" s="116" t="e">
        <f t="shared" si="78"/>
        <v>#DIV/0!</v>
      </c>
      <c r="AV165" s="116" t="e">
        <f t="shared" si="79"/>
        <v>#DIV/0!</v>
      </c>
      <c r="AW165" s="148" t="e">
        <f t="shared" si="4"/>
        <v>#DIV/0!</v>
      </c>
      <c r="AX165" s="148" t="e">
        <f t="shared" si="5"/>
        <v>#DIV/0!</v>
      </c>
      <c r="AY165" s="148" t="e">
        <f t="shared" si="6"/>
        <v>#DIV/0!</v>
      </c>
      <c r="AZ165" s="148" t="e">
        <f t="shared" si="7"/>
        <v>#DIV/0!</v>
      </c>
      <c r="BA165" s="117" t="e">
        <f t="shared" si="8"/>
        <v>#DIV/0!</v>
      </c>
      <c r="BB165" s="117" t="e">
        <f t="shared" si="9"/>
        <v>#DIV/0!</v>
      </c>
      <c r="BC165" s="117" t="e">
        <f t="shared" si="10"/>
        <v>#DIV/0!</v>
      </c>
      <c r="BD165" s="117" t="e">
        <f t="shared" si="11"/>
        <v>#DIV/0!</v>
      </c>
      <c r="BE165" s="118">
        <v>0.2</v>
      </c>
      <c r="BF165" s="118">
        <v>0.8</v>
      </c>
      <c r="BG165" s="117" t="e">
        <f t="shared" si="12"/>
        <v>#DIV/0!</v>
      </c>
      <c r="BH165" s="117" t="e">
        <f t="shared" si="13"/>
        <v>#DIV/0!</v>
      </c>
      <c r="BI165" s="117" t="e">
        <f t="shared" si="14"/>
        <v>#DIV/0!</v>
      </c>
      <c r="BJ165" s="117" t="e">
        <f t="shared" si="88"/>
        <v>#DIV/0!</v>
      </c>
      <c r="BK165" s="117" t="e">
        <f t="shared" si="88"/>
        <v>#DIV/0!</v>
      </c>
      <c r="BL165" s="117" t="e">
        <f t="shared" si="16"/>
        <v>#DIV/0!</v>
      </c>
      <c r="BM165" s="117" t="e">
        <f t="shared" si="17"/>
        <v>#DIV/0!</v>
      </c>
      <c r="BN165" s="117" t="e">
        <f t="shared" si="18"/>
        <v>#DIV/0!</v>
      </c>
      <c r="BO165" s="117" t="e">
        <f t="shared" si="89"/>
        <v>#DIV/0!</v>
      </c>
      <c r="BP165" s="117" t="e">
        <f t="shared" si="89"/>
        <v>#DIV/0!</v>
      </c>
      <c r="BQ165" s="117" t="e">
        <f t="shared" si="89"/>
        <v>#DIV/0!</v>
      </c>
      <c r="BR165" s="117" t="e">
        <f t="shared" si="89"/>
        <v>#DIV/0!</v>
      </c>
      <c r="BS165" s="2153"/>
      <c r="BT165" s="2153"/>
      <c r="BU165" s="2153"/>
      <c r="BV165" s="2153"/>
      <c r="BW165" s="2153"/>
      <c r="BX165" s="2153"/>
      <c r="BY165" s="2153"/>
      <c r="BZ165" s="2153"/>
      <c r="CA165" s="2150"/>
      <c r="CB165" s="8"/>
      <c r="CC165" s="2098"/>
      <c r="CD165" s="2101"/>
      <c r="CE165" s="2101"/>
      <c r="CF165" s="2104"/>
      <c r="CG165" s="2107"/>
      <c r="CH165" s="8"/>
      <c r="CI165" s="8"/>
      <c r="CJ165" s="8"/>
      <c r="CK165" s="8"/>
      <c r="CL165" s="8"/>
      <c r="CM165" s="8"/>
      <c r="CN165" s="8"/>
      <c r="CO165" s="8"/>
      <c r="CP165" s="8"/>
      <c r="CQ165" s="8"/>
      <c r="CR165" s="8"/>
      <c r="CS165" s="8"/>
      <c r="CT165" s="8"/>
    </row>
    <row r="166" spans="1:98">
      <c r="A166" s="2125"/>
      <c r="B166" s="2129"/>
      <c r="C166" s="2130"/>
      <c r="D166" s="2159"/>
      <c r="E166" s="2160"/>
      <c r="F166" s="95"/>
      <c r="G166" s="142"/>
      <c r="H166" s="2140"/>
      <c r="I166" s="97"/>
      <c r="J166" s="98"/>
      <c r="K166" s="98"/>
      <c r="L166" s="98"/>
      <c r="M166" s="2140"/>
      <c r="N166" s="2146"/>
      <c r="O166" s="297"/>
      <c r="P166" s="305"/>
      <c r="Q166" s="2116"/>
      <c r="R166" s="2119"/>
      <c r="S166" s="2119"/>
      <c r="T166" s="2122"/>
      <c r="U166" s="27"/>
      <c r="V166" s="101">
        <v>4</v>
      </c>
      <c r="W166" s="120"/>
      <c r="X166" s="234"/>
      <c r="Y166" s="234"/>
      <c r="Z166" s="211"/>
      <c r="AA166" s="104"/>
      <c r="AB166" s="105"/>
      <c r="AC166" s="105"/>
      <c r="AD166" s="106"/>
      <c r="AE166" s="138"/>
      <c r="AF166" s="107"/>
      <c r="AG166" s="108"/>
      <c r="AH166" s="108"/>
      <c r="AI166" s="108"/>
      <c r="AJ166" s="109"/>
      <c r="AK166" s="110"/>
      <c r="AL166" s="111"/>
      <c r="AM166" s="111"/>
      <c r="AN166" s="112"/>
      <c r="AO166" s="8"/>
      <c r="AP166" s="307"/>
      <c r="AQ166" s="308"/>
      <c r="AR166" s="89"/>
      <c r="AS166" s="115" t="e">
        <f t="shared" si="76"/>
        <v>#DIV/0!</v>
      </c>
      <c r="AT166" s="116" t="e">
        <f t="shared" si="77"/>
        <v>#DIV/0!</v>
      </c>
      <c r="AU166" s="116" t="e">
        <f t="shared" si="78"/>
        <v>#DIV/0!</v>
      </c>
      <c r="AV166" s="116" t="e">
        <f t="shared" si="79"/>
        <v>#DIV/0!</v>
      </c>
      <c r="AW166" s="148" t="e">
        <f t="shared" si="4"/>
        <v>#DIV/0!</v>
      </c>
      <c r="AX166" s="148" t="e">
        <f t="shared" si="5"/>
        <v>#DIV/0!</v>
      </c>
      <c r="AY166" s="148" t="e">
        <f t="shared" si="6"/>
        <v>#DIV/0!</v>
      </c>
      <c r="AZ166" s="148" t="e">
        <f t="shared" si="7"/>
        <v>#DIV/0!</v>
      </c>
      <c r="BA166" s="117" t="e">
        <f t="shared" si="8"/>
        <v>#DIV/0!</v>
      </c>
      <c r="BB166" s="117" t="e">
        <f t="shared" si="9"/>
        <v>#DIV/0!</v>
      </c>
      <c r="BC166" s="117" t="e">
        <f t="shared" si="10"/>
        <v>#DIV/0!</v>
      </c>
      <c r="BD166" s="117" t="e">
        <f t="shared" si="11"/>
        <v>#DIV/0!</v>
      </c>
      <c r="BE166" s="118">
        <v>0.2</v>
      </c>
      <c r="BF166" s="118">
        <v>0.8</v>
      </c>
      <c r="BG166" s="117" t="e">
        <f t="shared" si="12"/>
        <v>#DIV/0!</v>
      </c>
      <c r="BH166" s="117" t="e">
        <f t="shared" si="13"/>
        <v>#DIV/0!</v>
      </c>
      <c r="BI166" s="117" t="e">
        <f t="shared" si="14"/>
        <v>#DIV/0!</v>
      </c>
      <c r="BJ166" s="117" t="e">
        <f t="shared" si="88"/>
        <v>#DIV/0!</v>
      </c>
      <c r="BK166" s="117" t="e">
        <f t="shared" si="88"/>
        <v>#DIV/0!</v>
      </c>
      <c r="BL166" s="117" t="e">
        <f t="shared" si="16"/>
        <v>#DIV/0!</v>
      </c>
      <c r="BM166" s="117" t="e">
        <f t="shared" si="17"/>
        <v>#DIV/0!</v>
      </c>
      <c r="BN166" s="117" t="e">
        <f t="shared" si="18"/>
        <v>#DIV/0!</v>
      </c>
      <c r="BO166" s="117" t="e">
        <f t="shared" si="89"/>
        <v>#DIV/0!</v>
      </c>
      <c r="BP166" s="117" t="e">
        <f t="shared" si="89"/>
        <v>#DIV/0!</v>
      </c>
      <c r="BQ166" s="117" t="e">
        <f t="shared" si="89"/>
        <v>#DIV/0!</v>
      </c>
      <c r="BR166" s="117" t="e">
        <f t="shared" si="89"/>
        <v>#DIV/0!</v>
      </c>
      <c r="BS166" s="2153"/>
      <c r="BT166" s="2153"/>
      <c r="BU166" s="2153"/>
      <c r="BV166" s="2153"/>
      <c r="BW166" s="2153"/>
      <c r="BX166" s="2153"/>
      <c r="BY166" s="2153"/>
      <c r="BZ166" s="2153"/>
      <c r="CA166" s="2150"/>
      <c r="CB166" s="8"/>
      <c r="CC166" s="2098"/>
      <c r="CD166" s="2101"/>
      <c r="CE166" s="2101"/>
      <c r="CF166" s="2104"/>
      <c r="CG166" s="2107"/>
      <c r="CH166" s="8"/>
      <c r="CI166" s="8"/>
      <c r="CJ166" s="8"/>
      <c r="CK166" s="8"/>
      <c r="CL166" s="8"/>
      <c r="CM166" s="8"/>
      <c r="CN166" s="8"/>
      <c r="CO166" s="8"/>
      <c r="CP166" s="8"/>
      <c r="CQ166" s="8"/>
      <c r="CR166" s="8"/>
      <c r="CS166" s="8"/>
      <c r="CT166" s="8"/>
    </row>
    <row r="167" spans="1:98">
      <c r="A167" s="2125"/>
      <c r="B167" s="2129"/>
      <c r="C167" s="2130"/>
      <c r="D167" s="2159"/>
      <c r="E167" s="2160"/>
      <c r="F167" s="95"/>
      <c r="G167" s="142"/>
      <c r="H167" s="2140"/>
      <c r="I167" s="97"/>
      <c r="J167" s="98"/>
      <c r="K167" s="98"/>
      <c r="L167" s="98"/>
      <c r="M167" s="2140"/>
      <c r="N167" s="2146"/>
      <c r="O167" s="297"/>
      <c r="P167" s="305"/>
      <c r="Q167" s="2116"/>
      <c r="R167" s="2119"/>
      <c r="S167" s="2119"/>
      <c r="T167" s="2122"/>
      <c r="U167" s="27"/>
      <c r="V167" s="101">
        <v>5</v>
      </c>
      <c r="W167" s="120"/>
      <c r="X167" s="234"/>
      <c r="Y167" s="234"/>
      <c r="Z167" s="211"/>
      <c r="AA167" s="104"/>
      <c r="AB167" s="105"/>
      <c r="AC167" s="105"/>
      <c r="AD167" s="106"/>
      <c r="AE167" s="138"/>
      <c r="AF167" s="107"/>
      <c r="AG167" s="108"/>
      <c r="AH167" s="108"/>
      <c r="AI167" s="108"/>
      <c r="AJ167" s="109"/>
      <c r="AK167" s="110"/>
      <c r="AL167" s="111"/>
      <c r="AM167" s="111"/>
      <c r="AN167" s="112"/>
      <c r="AO167" s="8"/>
      <c r="AP167" s="307"/>
      <c r="AQ167" s="308"/>
      <c r="AR167" s="89"/>
      <c r="AS167" s="115" t="e">
        <f t="shared" si="76"/>
        <v>#DIV/0!</v>
      </c>
      <c r="AT167" s="116" t="e">
        <f t="shared" si="77"/>
        <v>#DIV/0!</v>
      </c>
      <c r="AU167" s="116" t="e">
        <f t="shared" si="78"/>
        <v>#DIV/0!</v>
      </c>
      <c r="AV167" s="116" t="e">
        <f t="shared" si="79"/>
        <v>#DIV/0!</v>
      </c>
      <c r="AW167" s="148" t="e">
        <f t="shared" si="4"/>
        <v>#DIV/0!</v>
      </c>
      <c r="AX167" s="148" t="e">
        <f t="shared" si="5"/>
        <v>#DIV/0!</v>
      </c>
      <c r="AY167" s="148" t="e">
        <f t="shared" si="6"/>
        <v>#DIV/0!</v>
      </c>
      <c r="AZ167" s="148" t="e">
        <f t="shared" si="7"/>
        <v>#DIV/0!</v>
      </c>
      <c r="BA167" s="117" t="e">
        <f t="shared" si="8"/>
        <v>#DIV/0!</v>
      </c>
      <c r="BB167" s="117" t="e">
        <f t="shared" si="9"/>
        <v>#DIV/0!</v>
      </c>
      <c r="BC167" s="117" t="e">
        <f t="shared" si="10"/>
        <v>#DIV/0!</v>
      </c>
      <c r="BD167" s="117" t="e">
        <f t="shared" si="11"/>
        <v>#DIV/0!</v>
      </c>
      <c r="BE167" s="118">
        <v>0.2</v>
      </c>
      <c r="BF167" s="118">
        <v>0.8</v>
      </c>
      <c r="BG167" s="117" t="e">
        <f t="shared" si="12"/>
        <v>#DIV/0!</v>
      </c>
      <c r="BH167" s="117" t="e">
        <f t="shared" si="13"/>
        <v>#DIV/0!</v>
      </c>
      <c r="BI167" s="117" t="e">
        <f t="shared" si="14"/>
        <v>#DIV/0!</v>
      </c>
      <c r="BJ167" s="117" t="e">
        <f t="shared" si="88"/>
        <v>#DIV/0!</v>
      </c>
      <c r="BK167" s="117" t="e">
        <f t="shared" si="88"/>
        <v>#DIV/0!</v>
      </c>
      <c r="BL167" s="117" t="e">
        <f t="shared" si="16"/>
        <v>#DIV/0!</v>
      </c>
      <c r="BM167" s="117" t="e">
        <f t="shared" si="17"/>
        <v>#DIV/0!</v>
      </c>
      <c r="BN167" s="117" t="e">
        <f t="shared" si="18"/>
        <v>#DIV/0!</v>
      </c>
      <c r="BO167" s="117" t="e">
        <f t="shared" si="89"/>
        <v>#DIV/0!</v>
      </c>
      <c r="BP167" s="117" t="e">
        <f t="shared" si="89"/>
        <v>#DIV/0!</v>
      </c>
      <c r="BQ167" s="117" t="e">
        <f t="shared" si="89"/>
        <v>#DIV/0!</v>
      </c>
      <c r="BR167" s="117" t="e">
        <f t="shared" si="89"/>
        <v>#DIV/0!</v>
      </c>
      <c r="BS167" s="2153"/>
      <c r="BT167" s="2153"/>
      <c r="BU167" s="2153"/>
      <c r="BV167" s="2153"/>
      <c r="BW167" s="2153"/>
      <c r="BX167" s="2153"/>
      <c r="BY167" s="2153"/>
      <c r="BZ167" s="2153"/>
      <c r="CA167" s="2150"/>
      <c r="CB167" s="8"/>
      <c r="CC167" s="2098"/>
      <c r="CD167" s="2101"/>
      <c r="CE167" s="2101"/>
      <c r="CF167" s="2104"/>
      <c r="CG167" s="2107"/>
      <c r="CH167" s="8"/>
      <c r="CI167" s="8"/>
      <c r="CJ167" s="8"/>
      <c r="CK167" s="8"/>
      <c r="CL167" s="8"/>
      <c r="CM167" s="8"/>
      <c r="CN167" s="8"/>
      <c r="CO167" s="8"/>
      <c r="CP167" s="8"/>
      <c r="CQ167" s="8"/>
      <c r="CR167" s="8"/>
      <c r="CS167" s="8"/>
      <c r="CT167" s="8"/>
    </row>
    <row r="168" spans="1:98">
      <c r="A168" s="2125"/>
      <c r="B168" s="2129"/>
      <c r="C168" s="2130"/>
      <c r="D168" s="2159"/>
      <c r="E168" s="2160"/>
      <c r="F168" s="95"/>
      <c r="G168" s="142"/>
      <c r="H168" s="2140"/>
      <c r="I168" s="97"/>
      <c r="J168" s="98"/>
      <c r="K168" s="98"/>
      <c r="L168" s="98"/>
      <c r="M168" s="2140"/>
      <c r="N168" s="2146"/>
      <c r="O168" s="297"/>
      <c r="P168" s="305"/>
      <c r="Q168" s="2116"/>
      <c r="R168" s="2119"/>
      <c r="S168" s="2119"/>
      <c r="T168" s="2122"/>
      <c r="U168" s="27"/>
      <c r="V168" s="101">
        <v>6</v>
      </c>
      <c r="W168" s="120"/>
      <c r="X168" s="234"/>
      <c r="Y168" s="234"/>
      <c r="Z168" s="211"/>
      <c r="AA168" s="104"/>
      <c r="AB168" s="105"/>
      <c r="AC168" s="105"/>
      <c r="AD168" s="106"/>
      <c r="AE168" s="138"/>
      <c r="AF168" s="107"/>
      <c r="AG168" s="108"/>
      <c r="AH168" s="108"/>
      <c r="AI168" s="108"/>
      <c r="AJ168" s="109"/>
      <c r="AK168" s="110"/>
      <c r="AL168" s="111"/>
      <c r="AM168" s="111"/>
      <c r="AN168" s="112"/>
      <c r="AO168" s="8"/>
      <c r="AP168" s="307"/>
      <c r="AQ168" s="308"/>
      <c r="AR168" s="89"/>
      <c r="AS168" s="115" t="e">
        <f t="shared" si="76"/>
        <v>#DIV/0!</v>
      </c>
      <c r="AT168" s="116" t="e">
        <f t="shared" si="77"/>
        <v>#DIV/0!</v>
      </c>
      <c r="AU168" s="116" t="e">
        <f t="shared" si="78"/>
        <v>#DIV/0!</v>
      </c>
      <c r="AV168" s="116" t="e">
        <f t="shared" si="79"/>
        <v>#DIV/0!</v>
      </c>
      <c r="AW168" s="148" t="e">
        <f t="shared" si="4"/>
        <v>#DIV/0!</v>
      </c>
      <c r="AX168" s="148" t="e">
        <f t="shared" si="5"/>
        <v>#DIV/0!</v>
      </c>
      <c r="AY168" s="148" t="e">
        <f t="shared" si="6"/>
        <v>#DIV/0!</v>
      </c>
      <c r="AZ168" s="148" t="e">
        <f t="shared" si="7"/>
        <v>#DIV/0!</v>
      </c>
      <c r="BA168" s="117" t="e">
        <f t="shared" si="8"/>
        <v>#DIV/0!</v>
      </c>
      <c r="BB168" s="117" t="e">
        <f t="shared" si="9"/>
        <v>#DIV/0!</v>
      </c>
      <c r="BC168" s="117" t="e">
        <f t="shared" si="10"/>
        <v>#DIV/0!</v>
      </c>
      <c r="BD168" s="117" t="e">
        <f t="shared" si="11"/>
        <v>#DIV/0!</v>
      </c>
      <c r="BE168" s="118">
        <v>0.2</v>
      </c>
      <c r="BF168" s="118">
        <v>0.8</v>
      </c>
      <c r="BG168" s="117" t="e">
        <f t="shared" si="12"/>
        <v>#DIV/0!</v>
      </c>
      <c r="BH168" s="117" t="e">
        <f t="shared" si="13"/>
        <v>#DIV/0!</v>
      </c>
      <c r="BI168" s="117" t="e">
        <f t="shared" si="14"/>
        <v>#DIV/0!</v>
      </c>
      <c r="BJ168" s="117" t="e">
        <f t="shared" si="88"/>
        <v>#DIV/0!</v>
      </c>
      <c r="BK168" s="117" t="e">
        <f t="shared" si="88"/>
        <v>#DIV/0!</v>
      </c>
      <c r="BL168" s="117" t="e">
        <f t="shared" si="16"/>
        <v>#DIV/0!</v>
      </c>
      <c r="BM168" s="117" t="e">
        <f t="shared" si="17"/>
        <v>#DIV/0!</v>
      </c>
      <c r="BN168" s="117" t="e">
        <f t="shared" si="18"/>
        <v>#DIV/0!</v>
      </c>
      <c r="BO168" s="117" t="e">
        <f t="shared" si="89"/>
        <v>#DIV/0!</v>
      </c>
      <c r="BP168" s="117" t="e">
        <f t="shared" si="89"/>
        <v>#DIV/0!</v>
      </c>
      <c r="BQ168" s="117" t="e">
        <f t="shared" si="89"/>
        <v>#DIV/0!</v>
      </c>
      <c r="BR168" s="117" t="e">
        <f t="shared" si="89"/>
        <v>#DIV/0!</v>
      </c>
      <c r="BS168" s="2153"/>
      <c r="BT168" s="2153"/>
      <c r="BU168" s="2153"/>
      <c r="BV168" s="2153"/>
      <c r="BW168" s="2153"/>
      <c r="BX168" s="2153"/>
      <c r="BY168" s="2153"/>
      <c r="BZ168" s="2153"/>
      <c r="CA168" s="2150"/>
      <c r="CB168" s="8"/>
      <c r="CC168" s="2098"/>
      <c r="CD168" s="2101"/>
      <c r="CE168" s="2101"/>
      <c r="CF168" s="2104"/>
      <c r="CG168" s="2107"/>
      <c r="CH168" s="8"/>
      <c r="CI168" s="8"/>
      <c r="CJ168" s="8"/>
      <c r="CK168" s="8"/>
      <c r="CL168" s="8"/>
      <c r="CM168" s="8"/>
      <c r="CN168" s="8"/>
      <c r="CO168" s="8"/>
      <c r="CP168" s="8"/>
      <c r="CQ168" s="8"/>
      <c r="CR168" s="8"/>
      <c r="CS168" s="8"/>
      <c r="CT168" s="8"/>
    </row>
    <row r="169" spans="1:98">
      <c r="A169" s="2125"/>
      <c r="B169" s="2129"/>
      <c r="C169" s="2130"/>
      <c r="D169" s="2159"/>
      <c r="E169" s="2160"/>
      <c r="F169" s="95"/>
      <c r="G169" s="142"/>
      <c r="H169" s="2140"/>
      <c r="I169" s="97"/>
      <c r="J169" s="98"/>
      <c r="K169" s="98"/>
      <c r="L169" s="98"/>
      <c r="M169" s="2140"/>
      <c r="N169" s="2146"/>
      <c r="O169" s="297"/>
      <c r="P169" s="305"/>
      <c r="Q169" s="2116"/>
      <c r="R169" s="2119"/>
      <c r="S169" s="2119"/>
      <c r="T169" s="2122"/>
      <c r="U169" s="27"/>
      <c r="V169" s="101">
        <v>7</v>
      </c>
      <c r="W169" s="120"/>
      <c r="X169" s="234"/>
      <c r="Y169" s="234"/>
      <c r="Z169" s="211"/>
      <c r="AA169" s="104"/>
      <c r="AB169" s="105"/>
      <c r="AC169" s="105"/>
      <c r="AD169" s="106"/>
      <c r="AE169" s="138"/>
      <c r="AF169" s="107"/>
      <c r="AG169" s="108"/>
      <c r="AH169" s="108"/>
      <c r="AI169" s="108"/>
      <c r="AJ169" s="109"/>
      <c r="AK169" s="110"/>
      <c r="AL169" s="111"/>
      <c r="AM169" s="111"/>
      <c r="AN169" s="112"/>
      <c r="AO169" s="8"/>
      <c r="AP169" s="307"/>
      <c r="AQ169" s="308"/>
      <c r="AR169" s="89"/>
      <c r="AS169" s="115" t="e">
        <f t="shared" si="76"/>
        <v>#DIV/0!</v>
      </c>
      <c r="AT169" s="116" t="e">
        <f t="shared" si="77"/>
        <v>#DIV/0!</v>
      </c>
      <c r="AU169" s="116" t="e">
        <f t="shared" si="78"/>
        <v>#DIV/0!</v>
      </c>
      <c r="AV169" s="116" t="e">
        <f t="shared" si="79"/>
        <v>#DIV/0!</v>
      </c>
      <c r="AW169" s="148" t="e">
        <f t="shared" si="4"/>
        <v>#DIV/0!</v>
      </c>
      <c r="AX169" s="148" t="e">
        <f t="shared" si="5"/>
        <v>#DIV/0!</v>
      </c>
      <c r="AY169" s="148" t="e">
        <f t="shared" si="6"/>
        <v>#DIV/0!</v>
      </c>
      <c r="AZ169" s="148" t="e">
        <f t="shared" si="7"/>
        <v>#DIV/0!</v>
      </c>
      <c r="BA169" s="117" t="e">
        <f t="shared" si="8"/>
        <v>#DIV/0!</v>
      </c>
      <c r="BB169" s="117" t="e">
        <f t="shared" si="9"/>
        <v>#DIV/0!</v>
      </c>
      <c r="BC169" s="117" t="e">
        <f t="shared" si="10"/>
        <v>#DIV/0!</v>
      </c>
      <c r="BD169" s="117" t="e">
        <f t="shared" si="11"/>
        <v>#DIV/0!</v>
      </c>
      <c r="BE169" s="118">
        <v>0.2</v>
      </c>
      <c r="BF169" s="118">
        <v>0.8</v>
      </c>
      <c r="BG169" s="117" t="e">
        <f t="shared" si="12"/>
        <v>#DIV/0!</v>
      </c>
      <c r="BH169" s="117" t="e">
        <f t="shared" si="13"/>
        <v>#DIV/0!</v>
      </c>
      <c r="BI169" s="117" t="e">
        <f t="shared" si="14"/>
        <v>#DIV/0!</v>
      </c>
      <c r="BJ169" s="117" t="e">
        <f t="shared" si="88"/>
        <v>#DIV/0!</v>
      </c>
      <c r="BK169" s="117" t="e">
        <f t="shared" si="88"/>
        <v>#DIV/0!</v>
      </c>
      <c r="BL169" s="117" t="e">
        <f t="shared" si="16"/>
        <v>#DIV/0!</v>
      </c>
      <c r="BM169" s="117" t="e">
        <f t="shared" si="17"/>
        <v>#DIV/0!</v>
      </c>
      <c r="BN169" s="117" t="e">
        <f t="shared" si="18"/>
        <v>#DIV/0!</v>
      </c>
      <c r="BO169" s="117" t="e">
        <f t="shared" si="89"/>
        <v>#DIV/0!</v>
      </c>
      <c r="BP169" s="117" t="e">
        <f t="shared" si="89"/>
        <v>#DIV/0!</v>
      </c>
      <c r="BQ169" s="117" t="e">
        <f t="shared" si="89"/>
        <v>#DIV/0!</v>
      </c>
      <c r="BR169" s="117" t="e">
        <f t="shared" si="89"/>
        <v>#DIV/0!</v>
      </c>
      <c r="BS169" s="2153"/>
      <c r="BT169" s="2153"/>
      <c r="BU169" s="2153"/>
      <c r="BV169" s="2153"/>
      <c r="BW169" s="2153"/>
      <c r="BX169" s="2153"/>
      <c r="BY169" s="2153"/>
      <c r="BZ169" s="2153"/>
      <c r="CA169" s="2150"/>
      <c r="CB169" s="8"/>
      <c r="CC169" s="2098"/>
      <c r="CD169" s="2101"/>
      <c r="CE169" s="2101"/>
      <c r="CF169" s="2104"/>
      <c r="CG169" s="2107"/>
      <c r="CH169" s="8"/>
      <c r="CI169" s="8"/>
      <c r="CJ169" s="8"/>
      <c r="CK169" s="8"/>
      <c r="CL169" s="8"/>
      <c r="CM169" s="8"/>
      <c r="CN169" s="8"/>
      <c r="CO169" s="8"/>
      <c r="CP169" s="8"/>
      <c r="CQ169" s="8"/>
      <c r="CR169" s="8"/>
      <c r="CS169" s="8"/>
      <c r="CT169" s="8"/>
    </row>
    <row r="170" spans="1:98">
      <c r="A170" s="2125"/>
      <c r="B170" s="2129"/>
      <c r="C170" s="2130"/>
      <c r="D170" s="2159"/>
      <c r="E170" s="2160"/>
      <c r="F170" s="95"/>
      <c r="G170" s="142"/>
      <c r="H170" s="2140"/>
      <c r="I170" s="97"/>
      <c r="J170" s="98"/>
      <c r="K170" s="98"/>
      <c r="L170" s="98"/>
      <c r="M170" s="2140"/>
      <c r="N170" s="2146"/>
      <c r="O170" s="297"/>
      <c r="P170" s="305"/>
      <c r="Q170" s="2116"/>
      <c r="R170" s="2119"/>
      <c r="S170" s="2119"/>
      <c r="T170" s="2122"/>
      <c r="U170" s="27"/>
      <c r="V170" s="101">
        <v>8</v>
      </c>
      <c r="W170" s="120"/>
      <c r="X170" s="234"/>
      <c r="Y170" s="234"/>
      <c r="Z170" s="211"/>
      <c r="AA170" s="104"/>
      <c r="AB170" s="105"/>
      <c r="AC170" s="105"/>
      <c r="AD170" s="106"/>
      <c r="AE170" s="138"/>
      <c r="AF170" s="107"/>
      <c r="AG170" s="108"/>
      <c r="AH170" s="108"/>
      <c r="AI170" s="108"/>
      <c r="AJ170" s="109"/>
      <c r="AK170" s="110"/>
      <c r="AL170" s="111"/>
      <c r="AM170" s="111"/>
      <c r="AN170" s="112"/>
      <c r="AO170" s="8"/>
      <c r="AP170" s="307"/>
      <c r="AQ170" s="308"/>
      <c r="AR170" s="89"/>
      <c r="AS170" s="115" t="e">
        <f t="shared" si="76"/>
        <v>#DIV/0!</v>
      </c>
      <c r="AT170" s="116" t="e">
        <f t="shared" si="77"/>
        <v>#DIV/0!</v>
      </c>
      <c r="AU170" s="116" t="e">
        <f t="shared" si="78"/>
        <v>#DIV/0!</v>
      </c>
      <c r="AV170" s="116" t="e">
        <f t="shared" si="79"/>
        <v>#DIV/0!</v>
      </c>
      <c r="AW170" s="148" t="e">
        <f t="shared" si="4"/>
        <v>#DIV/0!</v>
      </c>
      <c r="AX170" s="148" t="e">
        <f t="shared" si="5"/>
        <v>#DIV/0!</v>
      </c>
      <c r="AY170" s="148" t="e">
        <f t="shared" si="6"/>
        <v>#DIV/0!</v>
      </c>
      <c r="AZ170" s="148" t="e">
        <f t="shared" si="7"/>
        <v>#DIV/0!</v>
      </c>
      <c r="BA170" s="117" t="e">
        <f t="shared" si="8"/>
        <v>#DIV/0!</v>
      </c>
      <c r="BB170" s="117" t="e">
        <f t="shared" si="9"/>
        <v>#DIV/0!</v>
      </c>
      <c r="BC170" s="117" t="e">
        <f t="shared" si="10"/>
        <v>#DIV/0!</v>
      </c>
      <c r="BD170" s="117" t="e">
        <f t="shared" si="11"/>
        <v>#DIV/0!</v>
      </c>
      <c r="BE170" s="118">
        <v>0.2</v>
      </c>
      <c r="BF170" s="118">
        <v>0.8</v>
      </c>
      <c r="BG170" s="117" t="e">
        <f t="shared" si="12"/>
        <v>#DIV/0!</v>
      </c>
      <c r="BH170" s="117" t="e">
        <f t="shared" si="13"/>
        <v>#DIV/0!</v>
      </c>
      <c r="BI170" s="117" t="e">
        <f t="shared" si="14"/>
        <v>#DIV/0!</v>
      </c>
      <c r="BJ170" s="117" t="e">
        <f t="shared" si="88"/>
        <v>#DIV/0!</v>
      </c>
      <c r="BK170" s="117" t="e">
        <f t="shared" si="88"/>
        <v>#DIV/0!</v>
      </c>
      <c r="BL170" s="117" t="e">
        <f t="shared" si="16"/>
        <v>#DIV/0!</v>
      </c>
      <c r="BM170" s="117" t="e">
        <f t="shared" si="17"/>
        <v>#DIV/0!</v>
      </c>
      <c r="BN170" s="117" t="e">
        <f t="shared" si="18"/>
        <v>#DIV/0!</v>
      </c>
      <c r="BO170" s="117" t="e">
        <f t="shared" si="89"/>
        <v>#DIV/0!</v>
      </c>
      <c r="BP170" s="117" t="e">
        <f t="shared" si="89"/>
        <v>#DIV/0!</v>
      </c>
      <c r="BQ170" s="117" t="e">
        <f t="shared" si="89"/>
        <v>#DIV/0!</v>
      </c>
      <c r="BR170" s="117" t="e">
        <f t="shared" si="89"/>
        <v>#DIV/0!</v>
      </c>
      <c r="BS170" s="2153"/>
      <c r="BT170" s="2153"/>
      <c r="BU170" s="2153"/>
      <c r="BV170" s="2153"/>
      <c r="BW170" s="2153"/>
      <c r="BX170" s="2153"/>
      <c r="BY170" s="2153"/>
      <c r="BZ170" s="2153"/>
      <c r="CA170" s="2150"/>
      <c r="CB170" s="8"/>
      <c r="CC170" s="2098"/>
      <c r="CD170" s="2101"/>
      <c r="CE170" s="2101"/>
      <c r="CF170" s="2104"/>
      <c r="CG170" s="2107"/>
      <c r="CH170" s="8"/>
      <c r="CI170" s="8"/>
      <c r="CJ170" s="8"/>
      <c r="CK170" s="8"/>
      <c r="CL170" s="8"/>
      <c r="CM170" s="8"/>
      <c r="CN170" s="8"/>
      <c r="CO170" s="8"/>
      <c r="CP170" s="8"/>
      <c r="CQ170" s="8"/>
      <c r="CR170" s="8"/>
      <c r="CS170" s="8"/>
      <c r="CT170" s="8"/>
    </row>
    <row r="171" spans="1:98">
      <c r="A171" s="2125"/>
      <c r="B171" s="2129"/>
      <c r="C171" s="2130"/>
      <c r="D171" s="2159"/>
      <c r="E171" s="2160"/>
      <c r="F171" s="95"/>
      <c r="G171" s="142"/>
      <c r="H171" s="2140"/>
      <c r="I171" s="97"/>
      <c r="J171" s="98"/>
      <c r="K171" s="98"/>
      <c r="L171" s="98"/>
      <c r="M171" s="2140"/>
      <c r="N171" s="2146"/>
      <c r="O171" s="297"/>
      <c r="P171" s="305"/>
      <c r="Q171" s="2116"/>
      <c r="R171" s="2119"/>
      <c r="S171" s="2119"/>
      <c r="T171" s="2122"/>
      <c r="U171" s="27"/>
      <c r="V171" s="101">
        <v>9</v>
      </c>
      <c r="W171" s="120"/>
      <c r="X171" s="234"/>
      <c r="Y171" s="234"/>
      <c r="Z171" s="211"/>
      <c r="AA171" s="104"/>
      <c r="AB171" s="105"/>
      <c r="AC171" s="105"/>
      <c r="AD171" s="106"/>
      <c r="AE171" s="138"/>
      <c r="AF171" s="107"/>
      <c r="AG171" s="108"/>
      <c r="AH171" s="108"/>
      <c r="AI171" s="108"/>
      <c r="AJ171" s="109"/>
      <c r="AK171" s="110"/>
      <c r="AL171" s="111"/>
      <c r="AM171" s="111"/>
      <c r="AN171" s="112"/>
      <c r="AO171" s="8"/>
      <c r="AP171" s="307"/>
      <c r="AQ171" s="308"/>
      <c r="AR171" s="89"/>
      <c r="AS171" s="115" t="e">
        <f t="shared" si="76"/>
        <v>#DIV/0!</v>
      </c>
      <c r="AT171" s="116" t="e">
        <f t="shared" si="77"/>
        <v>#DIV/0!</v>
      </c>
      <c r="AU171" s="116" t="e">
        <f t="shared" si="78"/>
        <v>#DIV/0!</v>
      </c>
      <c r="AV171" s="116" t="e">
        <f t="shared" si="79"/>
        <v>#DIV/0!</v>
      </c>
      <c r="AW171" s="148" t="e">
        <f t="shared" si="4"/>
        <v>#DIV/0!</v>
      </c>
      <c r="AX171" s="148" t="e">
        <f t="shared" si="5"/>
        <v>#DIV/0!</v>
      </c>
      <c r="AY171" s="148" t="e">
        <f t="shared" si="6"/>
        <v>#DIV/0!</v>
      </c>
      <c r="AZ171" s="148" t="e">
        <f t="shared" si="7"/>
        <v>#DIV/0!</v>
      </c>
      <c r="BA171" s="117" t="e">
        <f t="shared" si="8"/>
        <v>#DIV/0!</v>
      </c>
      <c r="BB171" s="117" t="e">
        <f t="shared" si="9"/>
        <v>#DIV/0!</v>
      </c>
      <c r="BC171" s="117" t="e">
        <f t="shared" si="10"/>
        <v>#DIV/0!</v>
      </c>
      <c r="BD171" s="117" t="e">
        <f t="shared" si="11"/>
        <v>#DIV/0!</v>
      </c>
      <c r="BE171" s="118">
        <v>0.2</v>
      </c>
      <c r="BF171" s="118">
        <v>0.8</v>
      </c>
      <c r="BG171" s="117" t="e">
        <f t="shared" si="12"/>
        <v>#DIV/0!</v>
      </c>
      <c r="BH171" s="117" t="e">
        <f t="shared" si="13"/>
        <v>#DIV/0!</v>
      </c>
      <c r="BI171" s="117" t="e">
        <f t="shared" si="14"/>
        <v>#DIV/0!</v>
      </c>
      <c r="BJ171" s="117" t="e">
        <f t="shared" si="88"/>
        <v>#DIV/0!</v>
      </c>
      <c r="BK171" s="117" t="e">
        <f t="shared" si="88"/>
        <v>#DIV/0!</v>
      </c>
      <c r="BL171" s="117" t="e">
        <f t="shared" si="16"/>
        <v>#DIV/0!</v>
      </c>
      <c r="BM171" s="117" t="e">
        <f t="shared" si="17"/>
        <v>#DIV/0!</v>
      </c>
      <c r="BN171" s="117" t="e">
        <f t="shared" si="18"/>
        <v>#DIV/0!</v>
      </c>
      <c r="BO171" s="117" t="e">
        <f t="shared" si="89"/>
        <v>#DIV/0!</v>
      </c>
      <c r="BP171" s="117" t="e">
        <f t="shared" si="89"/>
        <v>#DIV/0!</v>
      </c>
      <c r="BQ171" s="117" t="e">
        <f t="shared" si="89"/>
        <v>#DIV/0!</v>
      </c>
      <c r="BR171" s="117" t="e">
        <f t="shared" si="89"/>
        <v>#DIV/0!</v>
      </c>
      <c r="BS171" s="2153"/>
      <c r="BT171" s="2153"/>
      <c r="BU171" s="2153"/>
      <c r="BV171" s="2153"/>
      <c r="BW171" s="2153"/>
      <c r="BX171" s="2153"/>
      <c r="BY171" s="2153"/>
      <c r="BZ171" s="2153"/>
      <c r="CA171" s="2150"/>
      <c r="CB171" s="8"/>
      <c r="CC171" s="2098"/>
      <c r="CD171" s="2101"/>
      <c r="CE171" s="2101"/>
      <c r="CF171" s="2104"/>
      <c r="CG171" s="2107"/>
      <c r="CH171" s="8"/>
      <c r="CI171" s="8"/>
      <c r="CJ171" s="8"/>
      <c r="CK171" s="8"/>
      <c r="CL171" s="8"/>
      <c r="CM171" s="8"/>
      <c r="CN171" s="8"/>
      <c r="CO171" s="8"/>
      <c r="CP171" s="8"/>
      <c r="CQ171" s="8"/>
      <c r="CR171" s="8"/>
      <c r="CS171" s="8"/>
      <c r="CT171" s="8"/>
    </row>
    <row r="172" spans="1:98" ht="15" thickBot="1">
      <c r="A172" s="2126"/>
      <c r="B172" s="2131"/>
      <c r="C172" s="2132"/>
      <c r="D172" s="2161"/>
      <c r="E172" s="2162"/>
      <c r="F172" s="150"/>
      <c r="G172" s="151"/>
      <c r="H172" s="2141"/>
      <c r="I172" s="121"/>
      <c r="J172" s="122"/>
      <c r="K172" s="122"/>
      <c r="L172" s="122"/>
      <c r="M172" s="2141"/>
      <c r="N172" s="2147"/>
      <c r="O172" s="351"/>
      <c r="P172" s="352"/>
      <c r="Q172" s="2117"/>
      <c r="R172" s="2120"/>
      <c r="S172" s="2120"/>
      <c r="T172" s="2123"/>
      <c r="U172" s="27"/>
      <c r="V172" s="168">
        <v>10</v>
      </c>
      <c r="W172" s="179"/>
      <c r="X172" s="235"/>
      <c r="Y172" s="235"/>
      <c r="Z172" s="153"/>
      <c r="AA172" s="125"/>
      <c r="AB172" s="126"/>
      <c r="AC172" s="126"/>
      <c r="AD172" s="127"/>
      <c r="AE172" s="138"/>
      <c r="AF172" s="154"/>
      <c r="AG172" s="156"/>
      <c r="AH172" s="156"/>
      <c r="AI172" s="156"/>
      <c r="AJ172" s="157"/>
      <c r="AK172" s="128"/>
      <c r="AL172" s="129"/>
      <c r="AM172" s="129"/>
      <c r="AN172" s="130"/>
      <c r="AO172" s="8"/>
      <c r="AP172" s="353"/>
      <c r="AQ172" s="354"/>
      <c r="AR172" s="89"/>
      <c r="AS172" s="133" t="e">
        <f t="shared" si="76"/>
        <v>#DIV/0!</v>
      </c>
      <c r="AT172" s="169" t="e">
        <f t="shared" si="77"/>
        <v>#DIV/0!</v>
      </c>
      <c r="AU172" s="169" t="e">
        <f t="shared" si="78"/>
        <v>#DIV/0!</v>
      </c>
      <c r="AV172" s="169" t="e">
        <f t="shared" si="79"/>
        <v>#DIV/0!</v>
      </c>
      <c r="AW172" s="180" t="e">
        <f t="shared" si="4"/>
        <v>#DIV/0!</v>
      </c>
      <c r="AX172" s="180" t="e">
        <f t="shared" si="5"/>
        <v>#DIV/0!</v>
      </c>
      <c r="AY172" s="180" t="e">
        <f t="shared" si="6"/>
        <v>#DIV/0!</v>
      </c>
      <c r="AZ172" s="180" t="e">
        <f t="shared" si="7"/>
        <v>#DIV/0!</v>
      </c>
      <c r="BA172" s="160" t="e">
        <f t="shared" si="8"/>
        <v>#DIV/0!</v>
      </c>
      <c r="BB172" s="160" t="e">
        <f t="shared" si="9"/>
        <v>#DIV/0!</v>
      </c>
      <c r="BC172" s="160" t="e">
        <f t="shared" si="10"/>
        <v>#DIV/0!</v>
      </c>
      <c r="BD172" s="160" t="e">
        <f t="shared" si="11"/>
        <v>#DIV/0!</v>
      </c>
      <c r="BE172" s="159">
        <v>0.2</v>
      </c>
      <c r="BF172" s="159">
        <v>0.8</v>
      </c>
      <c r="BG172" s="160" t="e">
        <f t="shared" si="12"/>
        <v>#DIV/0!</v>
      </c>
      <c r="BH172" s="160" t="e">
        <f t="shared" si="13"/>
        <v>#DIV/0!</v>
      </c>
      <c r="BI172" s="160" t="e">
        <f t="shared" si="14"/>
        <v>#DIV/0!</v>
      </c>
      <c r="BJ172" s="160" t="e">
        <f t="shared" si="88"/>
        <v>#DIV/0!</v>
      </c>
      <c r="BK172" s="160" t="e">
        <f t="shared" si="88"/>
        <v>#DIV/0!</v>
      </c>
      <c r="BL172" s="160" t="e">
        <f t="shared" si="16"/>
        <v>#DIV/0!</v>
      </c>
      <c r="BM172" s="160" t="e">
        <f t="shared" si="17"/>
        <v>#DIV/0!</v>
      </c>
      <c r="BN172" s="160" t="e">
        <f t="shared" si="18"/>
        <v>#DIV/0!</v>
      </c>
      <c r="BO172" s="160" t="e">
        <f t="shared" si="89"/>
        <v>#DIV/0!</v>
      </c>
      <c r="BP172" s="160" t="e">
        <f t="shared" si="89"/>
        <v>#DIV/0!</v>
      </c>
      <c r="BQ172" s="160" t="e">
        <f t="shared" si="89"/>
        <v>#DIV/0!</v>
      </c>
      <c r="BR172" s="160" t="e">
        <f t="shared" si="89"/>
        <v>#DIV/0!</v>
      </c>
      <c r="BS172" s="2154"/>
      <c r="BT172" s="2154"/>
      <c r="BU172" s="2154"/>
      <c r="BV172" s="2154"/>
      <c r="BW172" s="2154"/>
      <c r="BX172" s="2154"/>
      <c r="BY172" s="2154"/>
      <c r="BZ172" s="2154"/>
      <c r="CA172" s="2151"/>
      <c r="CB172" s="8"/>
      <c r="CC172" s="2099"/>
      <c r="CD172" s="2102"/>
      <c r="CE172" s="2102"/>
      <c r="CF172" s="2105"/>
      <c r="CG172" s="2108"/>
      <c r="CH172" s="8"/>
      <c r="CI172" s="8"/>
      <c r="CJ172" s="8"/>
      <c r="CK172" s="8"/>
      <c r="CL172" s="8"/>
      <c r="CM172" s="8"/>
      <c r="CN172" s="8"/>
      <c r="CO172" s="8"/>
      <c r="CP172" s="8"/>
      <c r="CQ172" s="8"/>
      <c r="CR172" s="8"/>
      <c r="CS172" s="8"/>
      <c r="CT172" s="8"/>
    </row>
    <row r="173" spans="1:98">
      <c r="A173" s="2124">
        <v>17</v>
      </c>
      <c r="B173" s="2127"/>
      <c r="C173" s="2128"/>
      <c r="D173" s="2157"/>
      <c r="E173" s="2158"/>
      <c r="F173" s="66"/>
      <c r="G173" s="135"/>
      <c r="H173" s="2139"/>
      <c r="I173" s="69"/>
      <c r="J173" s="70"/>
      <c r="K173" s="70"/>
      <c r="L173" s="70"/>
      <c r="M173" s="2148"/>
      <c r="N173" s="2145">
        <f>+P173+P174+P175+P176+P177+P178+P179+P180+P181+P182</f>
        <v>0</v>
      </c>
      <c r="O173" s="72"/>
      <c r="P173" s="885"/>
      <c r="Q173" s="2115"/>
      <c r="R173" s="2118"/>
      <c r="S173" s="2118"/>
      <c r="T173" s="2121"/>
      <c r="U173" s="138"/>
      <c r="V173" s="75">
        <v>1</v>
      </c>
      <c r="W173" s="72"/>
      <c r="X173" s="236"/>
      <c r="Y173" s="236"/>
      <c r="Z173" s="210"/>
      <c r="AA173" s="78"/>
      <c r="AB173" s="79"/>
      <c r="AC173" s="79"/>
      <c r="AD173" s="80"/>
      <c r="AE173" s="138"/>
      <c r="AF173" s="81"/>
      <c r="AG173" s="82"/>
      <c r="AH173" s="82"/>
      <c r="AI173" s="82"/>
      <c r="AJ173" s="83"/>
      <c r="AK173" s="84"/>
      <c r="AL173" s="85"/>
      <c r="AM173" s="85"/>
      <c r="AN173" s="86"/>
      <c r="AO173" s="162"/>
      <c r="AP173" s="87"/>
      <c r="AQ173" s="88"/>
      <c r="AR173" s="89"/>
      <c r="AS173" s="90" t="e">
        <f t="shared" si="76"/>
        <v>#DIV/0!</v>
      </c>
      <c r="AT173" s="164" t="e">
        <f t="shared" si="77"/>
        <v>#DIV/0!</v>
      </c>
      <c r="AU173" s="164" t="e">
        <f t="shared" si="78"/>
        <v>#DIV/0!</v>
      </c>
      <c r="AV173" s="164" t="e">
        <f t="shared" si="79"/>
        <v>#DIV/0!</v>
      </c>
      <c r="AW173" s="176" t="e">
        <f t="shared" si="4"/>
        <v>#DIV/0!</v>
      </c>
      <c r="AX173" s="176" t="e">
        <f t="shared" si="5"/>
        <v>#DIV/0!</v>
      </c>
      <c r="AY173" s="176" t="e">
        <f t="shared" si="6"/>
        <v>#DIV/0!</v>
      </c>
      <c r="AZ173" s="176" t="e">
        <f t="shared" si="7"/>
        <v>#DIV/0!</v>
      </c>
      <c r="BA173" s="165" t="e">
        <f t="shared" si="8"/>
        <v>#DIV/0!</v>
      </c>
      <c r="BB173" s="165" t="e">
        <f t="shared" si="9"/>
        <v>#DIV/0!</v>
      </c>
      <c r="BC173" s="165" t="e">
        <f t="shared" si="10"/>
        <v>#DIV/0!</v>
      </c>
      <c r="BD173" s="165" t="e">
        <f t="shared" si="11"/>
        <v>#DIV/0!</v>
      </c>
      <c r="BE173" s="166">
        <v>0.2</v>
      </c>
      <c r="BF173" s="166">
        <v>0.8</v>
      </c>
      <c r="BG173" s="165" t="e">
        <f t="shared" si="12"/>
        <v>#DIV/0!</v>
      </c>
      <c r="BH173" s="165" t="e">
        <f t="shared" si="13"/>
        <v>#DIV/0!</v>
      </c>
      <c r="BI173" s="165" t="e">
        <f t="shared" si="14"/>
        <v>#DIV/0!</v>
      </c>
      <c r="BJ173" s="165" t="e">
        <f t="shared" ref="BJ173:BK188" si="93">+AZ173*BE173</f>
        <v>#DIV/0!</v>
      </c>
      <c r="BK173" s="165" t="e">
        <f t="shared" si="93"/>
        <v>#DIV/0!</v>
      </c>
      <c r="BL173" s="165" t="e">
        <f t="shared" si="16"/>
        <v>#DIV/0!</v>
      </c>
      <c r="BM173" s="165" t="e">
        <f t="shared" si="17"/>
        <v>#DIV/0!</v>
      </c>
      <c r="BN173" s="165" t="e">
        <f t="shared" si="18"/>
        <v>#DIV/0!</v>
      </c>
      <c r="BO173" s="165" t="e">
        <f t="shared" ref="BO173:BR188" si="94">+BG173+BK173</f>
        <v>#DIV/0!</v>
      </c>
      <c r="BP173" s="93" t="e">
        <f t="shared" si="94"/>
        <v>#DIV/0!</v>
      </c>
      <c r="BQ173" s="93" t="e">
        <f t="shared" si="94"/>
        <v>#DIV/0!</v>
      </c>
      <c r="BR173" s="93" t="e">
        <f t="shared" si="94"/>
        <v>#DIV/0!</v>
      </c>
      <c r="BS173" s="2152" t="e">
        <f t="shared" ref="BS173:BV173" si="95">AVERAGEIF(BO173:BO182,"&lt;&gt;#¡DIV/0!")</f>
        <v>#DIV/0!</v>
      </c>
      <c r="BT173" s="2152" t="e">
        <f t="shared" si="95"/>
        <v>#DIV/0!</v>
      </c>
      <c r="BU173" s="2152" t="e">
        <f t="shared" si="95"/>
        <v>#DIV/0!</v>
      </c>
      <c r="BV173" s="2152" t="e">
        <f t="shared" si="95"/>
        <v>#DIV/0!</v>
      </c>
      <c r="BW173" s="2155" t="e">
        <f>+C173*BS173</f>
        <v>#DIV/0!</v>
      </c>
      <c r="BX173" s="2155" t="e">
        <f>+C173*BT173</f>
        <v>#DIV/0!</v>
      </c>
      <c r="BY173" s="2155" t="e">
        <f>+C173*BU173</f>
        <v>#DIV/0!</v>
      </c>
      <c r="BZ173" s="2155" t="e">
        <f>+C173*BV173</f>
        <v>#DIV/0!</v>
      </c>
      <c r="CA173" s="2149" t="e">
        <f>SUM(BW173:BZ182)</f>
        <v>#DIV/0!</v>
      </c>
      <c r="CB173" s="8"/>
      <c r="CC173" s="2097" t="e">
        <f>+Q173/$N$173</f>
        <v>#DIV/0!</v>
      </c>
      <c r="CD173" s="2100" t="e">
        <f t="shared" ref="CD173:CF173" si="96">+R173/$N$173</f>
        <v>#DIV/0!</v>
      </c>
      <c r="CE173" s="2100" t="e">
        <f t="shared" si="96"/>
        <v>#DIV/0!</v>
      </c>
      <c r="CF173" s="2103" t="e">
        <f t="shared" si="96"/>
        <v>#DIV/0!</v>
      </c>
      <c r="CG173" s="2106" t="e">
        <f t="shared" ref="CG173" si="97">AVERAGE(CC173:CF182)</f>
        <v>#DIV/0!</v>
      </c>
      <c r="CH173" s="8"/>
      <c r="CI173" s="8"/>
      <c r="CJ173" s="8"/>
      <c r="CK173" s="8"/>
      <c r="CL173" s="8"/>
      <c r="CM173" s="8"/>
      <c r="CN173" s="8"/>
      <c r="CO173" s="8"/>
      <c r="CP173" s="8"/>
      <c r="CQ173" s="8"/>
      <c r="CR173" s="8"/>
      <c r="CS173" s="8"/>
      <c r="CT173" s="8"/>
    </row>
    <row r="174" spans="1:98">
      <c r="A174" s="2125"/>
      <c r="B174" s="2129"/>
      <c r="C174" s="2130"/>
      <c r="D174" s="2159"/>
      <c r="E174" s="2160"/>
      <c r="F174" s="95"/>
      <c r="G174" s="142"/>
      <c r="H174" s="2140"/>
      <c r="I174" s="97"/>
      <c r="J174" s="98"/>
      <c r="K174" s="98"/>
      <c r="L174" s="98"/>
      <c r="M174" s="2140"/>
      <c r="N174" s="2146"/>
      <c r="O174" s="297"/>
      <c r="P174" s="305"/>
      <c r="Q174" s="2116"/>
      <c r="R174" s="2119"/>
      <c r="S174" s="2119"/>
      <c r="T174" s="2122"/>
      <c r="U174" s="27"/>
      <c r="V174" s="101">
        <v>2</v>
      </c>
      <c r="W174" s="120"/>
      <c r="X174" s="234"/>
      <c r="Y174" s="234"/>
      <c r="Z174" s="211"/>
      <c r="AA174" s="104"/>
      <c r="AB174" s="105"/>
      <c r="AC174" s="105"/>
      <c r="AD174" s="106"/>
      <c r="AE174" s="138"/>
      <c r="AF174" s="107"/>
      <c r="AG174" s="108"/>
      <c r="AH174" s="108"/>
      <c r="AI174" s="108"/>
      <c r="AJ174" s="109"/>
      <c r="AK174" s="110"/>
      <c r="AL174" s="111"/>
      <c r="AM174" s="111"/>
      <c r="AN174" s="112"/>
      <c r="AO174" s="8"/>
      <c r="AP174" s="307"/>
      <c r="AQ174" s="308"/>
      <c r="AR174" s="89"/>
      <c r="AS174" s="115" t="e">
        <f t="shared" si="76"/>
        <v>#DIV/0!</v>
      </c>
      <c r="AT174" s="116" t="e">
        <f t="shared" si="77"/>
        <v>#DIV/0!</v>
      </c>
      <c r="AU174" s="116" t="e">
        <f t="shared" si="78"/>
        <v>#DIV/0!</v>
      </c>
      <c r="AV174" s="116" t="e">
        <f t="shared" si="79"/>
        <v>#DIV/0!</v>
      </c>
      <c r="AW174" s="148" t="e">
        <f t="shared" si="4"/>
        <v>#DIV/0!</v>
      </c>
      <c r="AX174" s="148" t="e">
        <f t="shared" si="5"/>
        <v>#DIV/0!</v>
      </c>
      <c r="AY174" s="148" t="e">
        <f t="shared" si="6"/>
        <v>#DIV/0!</v>
      </c>
      <c r="AZ174" s="148" t="e">
        <f t="shared" si="7"/>
        <v>#DIV/0!</v>
      </c>
      <c r="BA174" s="117" t="e">
        <f t="shared" si="8"/>
        <v>#DIV/0!</v>
      </c>
      <c r="BB174" s="117" t="e">
        <f t="shared" si="9"/>
        <v>#DIV/0!</v>
      </c>
      <c r="BC174" s="117" t="e">
        <f t="shared" si="10"/>
        <v>#DIV/0!</v>
      </c>
      <c r="BD174" s="117" t="e">
        <f t="shared" si="11"/>
        <v>#DIV/0!</v>
      </c>
      <c r="BE174" s="118">
        <v>0.2</v>
      </c>
      <c r="BF174" s="118">
        <v>0.8</v>
      </c>
      <c r="BG174" s="117" t="e">
        <f t="shared" si="12"/>
        <v>#DIV/0!</v>
      </c>
      <c r="BH174" s="117" t="e">
        <f t="shared" si="13"/>
        <v>#DIV/0!</v>
      </c>
      <c r="BI174" s="117" t="e">
        <f t="shared" si="14"/>
        <v>#DIV/0!</v>
      </c>
      <c r="BJ174" s="117" t="e">
        <f t="shared" si="93"/>
        <v>#DIV/0!</v>
      </c>
      <c r="BK174" s="117" t="e">
        <f t="shared" si="93"/>
        <v>#DIV/0!</v>
      </c>
      <c r="BL174" s="117" t="e">
        <f t="shared" si="16"/>
        <v>#DIV/0!</v>
      </c>
      <c r="BM174" s="117" t="e">
        <f t="shared" si="17"/>
        <v>#DIV/0!</v>
      </c>
      <c r="BN174" s="117" t="e">
        <f t="shared" si="18"/>
        <v>#DIV/0!</v>
      </c>
      <c r="BO174" s="117" t="e">
        <f t="shared" si="94"/>
        <v>#DIV/0!</v>
      </c>
      <c r="BP174" s="117" t="e">
        <f t="shared" si="94"/>
        <v>#DIV/0!</v>
      </c>
      <c r="BQ174" s="117" t="e">
        <f t="shared" si="94"/>
        <v>#DIV/0!</v>
      </c>
      <c r="BR174" s="117" t="e">
        <f t="shared" si="94"/>
        <v>#DIV/0!</v>
      </c>
      <c r="BS174" s="2153"/>
      <c r="BT174" s="2153"/>
      <c r="BU174" s="2153"/>
      <c r="BV174" s="2153"/>
      <c r="BW174" s="2153"/>
      <c r="BX174" s="2153"/>
      <c r="BY174" s="2153"/>
      <c r="BZ174" s="2153"/>
      <c r="CA174" s="2150"/>
      <c r="CB174" s="8"/>
      <c r="CC174" s="2098"/>
      <c r="CD174" s="2101"/>
      <c r="CE174" s="2101"/>
      <c r="CF174" s="2104"/>
      <c r="CG174" s="2107"/>
      <c r="CH174" s="8"/>
      <c r="CI174" s="8"/>
      <c r="CJ174" s="8"/>
      <c r="CK174" s="8"/>
      <c r="CL174" s="8"/>
      <c r="CM174" s="8"/>
      <c r="CN174" s="8"/>
      <c r="CO174" s="8"/>
      <c r="CP174" s="8"/>
      <c r="CQ174" s="8"/>
      <c r="CR174" s="8"/>
      <c r="CS174" s="8"/>
      <c r="CT174" s="8"/>
    </row>
    <row r="175" spans="1:98">
      <c r="A175" s="2125"/>
      <c r="B175" s="2129"/>
      <c r="C175" s="2130"/>
      <c r="D175" s="2159"/>
      <c r="E175" s="2160"/>
      <c r="F175" s="95"/>
      <c r="G175" s="142"/>
      <c r="H175" s="2140"/>
      <c r="I175" s="97"/>
      <c r="J175" s="98"/>
      <c r="K175" s="98"/>
      <c r="L175" s="98"/>
      <c r="M175" s="2140"/>
      <c r="N175" s="2146"/>
      <c r="O175" s="297"/>
      <c r="P175" s="305"/>
      <c r="Q175" s="2116"/>
      <c r="R175" s="2119"/>
      <c r="S175" s="2119"/>
      <c r="T175" s="2122"/>
      <c r="U175" s="27"/>
      <c r="V175" s="101">
        <v>3</v>
      </c>
      <c r="W175" s="120"/>
      <c r="X175" s="234"/>
      <c r="Y175" s="234"/>
      <c r="Z175" s="211"/>
      <c r="AA175" s="104"/>
      <c r="AB175" s="105"/>
      <c r="AC175" s="105"/>
      <c r="AD175" s="106"/>
      <c r="AE175" s="138"/>
      <c r="AF175" s="107"/>
      <c r="AG175" s="108"/>
      <c r="AH175" s="108"/>
      <c r="AI175" s="108"/>
      <c r="AJ175" s="109"/>
      <c r="AK175" s="110"/>
      <c r="AL175" s="111"/>
      <c r="AM175" s="111"/>
      <c r="AN175" s="112"/>
      <c r="AO175" s="8"/>
      <c r="AP175" s="307"/>
      <c r="AQ175" s="308"/>
      <c r="AR175" s="89"/>
      <c r="AS175" s="115" t="e">
        <f t="shared" si="76"/>
        <v>#DIV/0!</v>
      </c>
      <c r="AT175" s="116" t="e">
        <f t="shared" si="77"/>
        <v>#DIV/0!</v>
      </c>
      <c r="AU175" s="116" t="e">
        <f t="shared" si="78"/>
        <v>#DIV/0!</v>
      </c>
      <c r="AV175" s="116" t="e">
        <f t="shared" si="79"/>
        <v>#DIV/0!</v>
      </c>
      <c r="AW175" s="148" t="e">
        <f t="shared" si="4"/>
        <v>#DIV/0!</v>
      </c>
      <c r="AX175" s="148" t="e">
        <f t="shared" si="5"/>
        <v>#DIV/0!</v>
      </c>
      <c r="AY175" s="148" t="e">
        <f t="shared" si="6"/>
        <v>#DIV/0!</v>
      </c>
      <c r="AZ175" s="148" t="e">
        <f t="shared" si="7"/>
        <v>#DIV/0!</v>
      </c>
      <c r="BA175" s="117" t="e">
        <f t="shared" si="8"/>
        <v>#DIV/0!</v>
      </c>
      <c r="BB175" s="117" t="e">
        <f t="shared" si="9"/>
        <v>#DIV/0!</v>
      </c>
      <c r="BC175" s="117" t="e">
        <f t="shared" si="10"/>
        <v>#DIV/0!</v>
      </c>
      <c r="BD175" s="117" t="e">
        <f t="shared" si="11"/>
        <v>#DIV/0!</v>
      </c>
      <c r="BE175" s="118">
        <v>0.2</v>
      </c>
      <c r="BF175" s="118">
        <v>0.8</v>
      </c>
      <c r="BG175" s="117" t="e">
        <f t="shared" si="12"/>
        <v>#DIV/0!</v>
      </c>
      <c r="BH175" s="117" t="e">
        <f t="shared" si="13"/>
        <v>#DIV/0!</v>
      </c>
      <c r="BI175" s="117" t="e">
        <f t="shared" si="14"/>
        <v>#DIV/0!</v>
      </c>
      <c r="BJ175" s="117" t="e">
        <f t="shared" si="93"/>
        <v>#DIV/0!</v>
      </c>
      <c r="BK175" s="117" t="e">
        <f t="shared" si="93"/>
        <v>#DIV/0!</v>
      </c>
      <c r="BL175" s="117" t="e">
        <f t="shared" si="16"/>
        <v>#DIV/0!</v>
      </c>
      <c r="BM175" s="117" t="e">
        <f t="shared" si="17"/>
        <v>#DIV/0!</v>
      </c>
      <c r="BN175" s="117" t="e">
        <f t="shared" si="18"/>
        <v>#DIV/0!</v>
      </c>
      <c r="BO175" s="117" t="e">
        <f t="shared" si="94"/>
        <v>#DIV/0!</v>
      </c>
      <c r="BP175" s="117" t="e">
        <f t="shared" si="94"/>
        <v>#DIV/0!</v>
      </c>
      <c r="BQ175" s="117" t="e">
        <f t="shared" si="94"/>
        <v>#DIV/0!</v>
      </c>
      <c r="BR175" s="117" t="e">
        <f t="shared" si="94"/>
        <v>#DIV/0!</v>
      </c>
      <c r="BS175" s="2153"/>
      <c r="BT175" s="2153"/>
      <c r="BU175" s="2153"/>
      <c r="BV175" s="2153"/>
      <c r="BW175" s="2153"/>
      <c r="BX175" s="2153"/>
      <c r="BY175" s="2153"/>
      <c r="BZ175" s="2153"/>
      <c r="CA175" s="2150"/>
      <c r="CB175" s="8"/>
      <c r="CC175" s="2098"/>
      <c r="CD175" s="2101"/>
      <c r="CE175" s="2101"/>
      <c r="CF175" s="2104"/>
      <c r="CG175" s="2107"/>
      <c r="CH175" s="8"/>
      <c r="CI175" s="8"/>
      <c r="CJ175" s="8"/>
      <c r="CK175" s="8"/>
      <c r="CL175" s="8"/>
      <c r="CM175" s="8"/>
      <c r="CN175" s="8"/>
      <c r="CO175" s="8"/>
      <c r="CP175" s="8"/>
      <c r="CQ175" s="8"/>
      <c r="CR175" s="8"/>
      <c r="CS175" s="8"/>
      <c r="CT175" s="8"/>
    </row>
    <row r="176" spans="1:98">
      <c r="A176" s="2125"/>
      <c r="B176" s="2129"/>
      <c r="C176" s="2130"/>
      <c r="D176" s="2159"/>
      <c r="E176" s="2160"/>
      <c r="F176" s="95"/>
      <c r="G176" s="142"/>
      <c r="H176" s="2140"/>
      <c r="I176" s="97"/>
      <c r="J176" s="98"/>
      <c r="K176" s="98"/>
      <c r="L176" s="98"/>
      <c r="M176" s="2140"/>
      <c r="N176" s="2146"/>
      <c r="O176" s="297"/>
      <c r="P176" s="305"/>
      <c r="Q176" s="2116"/>
      <c r="R176" s="2119"/>
      <c r="S176" s="2119"/>
      <c r="T176" s="2122"/>
      <c r="U176" s="27"/>
      <c r="V176" s="101">
        <v>4</v>
      </c>
      <c r="W176" s="120"/>
      <c r="X176" s="234"/>
      <c r="Y176" s="234"/>
      <c r="Z176" s="211"/>
      <c r="AA176" s="104"/>
      <c r="AB176" s="105"/>
      <c r="AC176" s="105"/>
      <c r="AD176" s="106"/>
      <c r="AE176" s="138"/>
      <c r="AF176" s="107"/>
      <c r="AG176" s="108"/>
      <c r="AH176" s="108"/>
      <c r="AI176" s="108"/>
      <c r="AJ176" s="109"/>
      <c r="AK176" s="110"/>
      <c r="AL176" s="111"/>
      <c r="AM176" s="111"/>
      <c r="AN176" s="112"/>
      <c r="AO176" s="8"/>
      <c r="AP176" s="307"/>
      <c r="AQ176" s="308"/>
      <c r="AR176" s="89"/>
      <c r="AS176" s="115" t="e">
        <f t="shared" si="76"/>
        <v>#DIV/0!</v>
      </c>
      <c r="AT176" s="116" t="e">
        <f t="shared" si="77"/>
        <v>#DIV/0!</v>
      </c>
      <c r="AU176" s="116" t="e">
        <f t="shared" si="78"/>
        <v>#DIV/0!</v>
      </c>
      <c r="AV176" s="116" t="e">
        <f t="shared" si="79"/>
        <v>#DIV/0!</v>
      </c>
      <c r="AW176" s="148" t="e">
        <f t="shared" si="4"/>
        <v>#DIV/0!</v>
      </c>
      <c r="AX176" s="148" t="e">
        <f t="shared" si="5"/>
        <v>#DIV/0!</v>
      </c>
      <c r="AY176" s="148" t="e">
        <f t="shared" si="6"/>
        <v>#DIV/0!</v>
      </c>
      <c r="AZ176" s="148" t="e">
        <f t="shared" si="7"/>
        <v>#DIV/0!</v>
      </c>
      <c r="BA176" s="117" t="e">
        <f t="shared" si="8"/>
        <v>#DIV/0!</v>
      </c>
      <c r="BB176" s="117" t="e">
        <f t="shared" si="9"/>
        <v>#DIV/0!</v>
      </c>
      <c r="BC176" s="117" t="e">
        <f t="shared" si="10"/>
        <v>#DIV/0!</v>
      </c>
      <c r="BD176" s="117" t="e">
        <f t="shared" si="11"/>
        <v>#DIV/0!</v>
      </c>
      <c r="BE176" s="118">
        <v>0.2</v>
      </c>
      <c r="BF176" s="118">
        <v>0.8</v>
      </c>
      <c r="BG176" s="117" t="e">
        <f t="shared" si="12"/>
        <v>#DIV/0!</v>
      </c>
      <c r="BH176" s="117" t="e">
        <f t="shared" si="13"/>
        <v>#DIV/0!</v>
      </c>
      <c r="BI176" s="117" t="e">
        <f t="shared" si="14"/>
        <v>#DIV/0!</v>
      </c>
      <c r="BJ176" s="117" t="e">
        <f t="shared" si="93"/>
        <v>#DIV/0!</v>
      </c>
      <c r="BK176" s="117" t="e">
        <f t="shared" si="93"/>
        <v>#DIV/0!</v>
      </c>
      <c r="BL176" s="117" t="e">
        <f t="shared" si="16"/>
        <v>#DIV/0!</v>
      </c>
      <c r="BM176" s="117" t="e">
        <f t="shared" si="17"/>
        <v>#DIV/0!</v>
      </c>
      <c r="BN176" s="117" t="e">
        <f t="shared" si="18"/>
        <v>#DIV/0!</v>
      </c>
      <c r="BO176" s="117" t="e">
        <f t="shared" si="94"/>
        <v>#DIV/0!</v>
      </c>
      <c r="BP176" s="117" t="e">
        <f t="shared" si="94"/>
        <v>#DIV/0!</v>
      </c>
      <c r="BQ176" s="117" t="e">
        <f t="shared" si="94"/>
        <v>#DIV/0!</v>
      </c>
      <c r="BR176" s="117" t="e">
        <f t="shared" si="94"/>
        <v>#DIV/0!</v>
      </c>
      <c r="BS176" s="2153"/>
      <c r="BT176" s="2153"/>
      <c r="BU176" s="2153"/>
      <c r="BV176" s="2153"/>
      <c r="BW176" s="2153"/>
      <c r="BX176" s="2153"/>
      <c r="BY176" s="2153"/>
      <c r="BZ176" s="2153"/>
      <c r="CA176" s="2150"/>
      <c r="CB176" s="8"/>
      <c r="CC176" s="2098"/>
      <c r="CD176" s="2101"/>
      <c r="CE176" s="2101"/>
      <c r="CF176" s="2104"/>
      <c r="CG176" s="2107"/>
      <c r="CH176" s="8"/>
      <c r="CI176" s="8"/>
      <c r="CJ176" s="8"/>
      <c r="CK176" s="8"/>
      <c r="CL176" s="8"/>
      <c r="CM176" s="8"/>
      <c r="CN176" s="8"/>
      <c r="CO176" s="8"/>
      <c r="CP176" s="8"/>
      <c r="CQ176" s="8"/>
      <c r="CR176" s="8"/>
      <c r="CS176" s="8"/>
      <c r="CT176" s="8"/>
    </row>
    <row r="177" spans="1:98">
      <c r="A177" s="2125"/>
      <c r="B177" s="2129"/>
      <c r="C177" s="2130"/>
      <c r="D177" s="2159"/>
      <c r="E177" s="2160"/>
      <c r="F177" s="95"/>
      <c r="G177" s="142"/>
      <c r="H177" s="2140"/>
      <c r="I177" s="97"/>
      <c r="J177" s="98"/>
      <c r="K177" s="98"/>
      <c r="L177" s="98"/>
      <c r="M177" s="2140"/>
      <c r="N177" s="2146"/>
      <c r="O177" s="297"/>
      <c r="P177" s="305"/>
      <c r="Q177" s="2116"/>
      <c r="R177" s="2119"/>
      <c r="S177" s="2119"/>
      <c r="T177" s="2122"/>
      <c r="U177" s="27"/>
      <c r="V177" s="101">
        <v>5</v>
      </c>
      <c r="W177" s="120"/>
      <c r="X177" s="234"/>
      <c r="Y177" s="234"/>
      <c r="Z177" s="211"/>
      <c r="AA177" s="104"/>
      <c r="AB177" s="105"/>
      <c r="AC177" s="105"/>
      <c r="AD177" s="106"/>
      <c r="AE177" s="138"/>
      <c r="AF177" s="107"/>
      <c r="AG177" s="108"/>
      <c r="AH177" s="108"/>
      <c r="AI177" s="108"/>
      <c r="AJ177" s="109"/>
      <c r="AK177" s="110"/>
      <c r="AL177" s="111"/>
      <c r="AM177" s="111"/>
      <c r="AN177" s="112"/>
      <c r="AO177" s="8"/>
      <c r="AP177" s="307"/>
      <c r="AQ177" s="308"/>
      <c r="AR177" s="89"/>
      <c r="AS177" s="115" t="e">
        <f t="shared" si="76"/>
        <v>#DIV/0!</v>
      </c>
      <c r="AT177" s="116" t="e">
        <f t="shared" si="77"/>
        <v>#DIV/0!</v>
      </c>
      <c r="AU177" s="116" t="e">
        <f t="shared" si="78"/>
        <v>#DIV/0!</v>
      </c>
      <c r="AV177" s="116" t="e">
        <f t="shared" si="79"/>
        <v>#DIV/0!</v>
      </c>
      <c r="AW177" s="148" t="e">
        <f t="shared" si="4"/>
        <v>#DIV/0!</v>
      </c>
      <c r="AX177" s="148" t="e">
        <f t="shared" si="5"/>
        <v>#DIV/0!</v>
      </c>
      <c r="AY177" s="148" t="e">
        <f t="shared" si="6"/>
        <v>#DIV/0!</v>
      </c>
      <c r="AZ177" s="148" t="e">
        <f t="shared" si="7"/>
        <v>#DIV/0!</v>
      </c>
      <c r="BA177" s="117" t="e">
        <f t="shared" si="8"/>
        <v>#DIV/0!</v>
      </c>
      <c r="BB177" s="117" t="e">
        <f t="shared" si="9"/>
        <v>#DIV/0!</v>
      </c>
      <c r="BC177" s="117" t="e">
        <f t="shared" si="10"/>
        <v>#DIV/0!</v>
      </c>
      <c r="BD177" s="117" t="e">
        <f t="shared" si="11"/>
        <v>#DIV/0!</v>
      </c>
      <c r="BE177" s="118">
        <v>0.2</v>
      </c>
      <c r="BF177" s="118">
        <v>0.8</v>
      </c>
      <c r="BG177" s="117" t="e">
        <f t="shared" si="12"/>
        <v>#DIV/0!</v>
      </c>
      <c r="BH177" s="117" t="e">
        <f t="shared" si="13"/>
        <v>#DIV/0!</v>
      </c>
      <c r="BI177" s="117" t="e">
        <f t="shared" si="14"/>
        <v>#DIV/0!</v>
      </c>
      <c r="BJ177" s="117" t="e">
        <f t="shared" si="93"/>
        <v>#DIV/0!</v>
      </c>
      <c r="BK177" s="117" t="e">
        <f t="shared" si="93"/>
        <v>#DIV/0!</v>
      </c>
      <c r="BL177" s="117" t="e">
        <f t="shared" si="16"/>
        <v>#DIV/0!</v>
      </c>
      <c r="BM177" s="117" t="e">
        <f t="shared" si="17"/>
        <v>#DIV/0!</v>
      </c>
      <c r="BN177" s="117" t="e">
        <f t="shared" si="18"/>
        <v>#DIV/0!</v>
      </c>
      <c r="BO177" s="117" t="e">
        <f t="shared" si="94"/>
        <v>#DIV/0!</v>
      </c>
      <c r="BP177" s="117" t="e">
        <f t="shared" si="94"/>
        <v>#DIV/0!</v>
      </c>
      <c r="BQ177" s="117" t="e">
        <f t="shared" si="94"/>
        <v>#DIV/0!</v>
      </c>
      <c r="BR177" s="117" t="e">
        <f t="shared" si="94"/>
        <v>#DIV/0!</v>
      </c>
      <c r="BS177" s="2153"/>
      <c r="BT177" s="2153"/>
      <c r="BU177" s="2153"/>
      <c r="BV177" s="2153"/>
      <c r="BW177" s="2153"/>
      <c r="BX177" s="2153"/>
      <c r="BY177" s="2153"/>
      <c r="BZ177" s="2153"/>
      <c r="CA177" s="2150"/>
      <c r="CB177" s="8"/>
      <c r="CC177" s="2098"/>
      <c r="CD177" s="2101"/>
      <c r="CE177" s="2101"/>
      <c r="CF177" s="2104"/>
      <c r="CG177" s="2107"/>
      <c r="CH177" s="8"/>
      <c r="CI177" s="8"/>
      <c r="CJ177" s="8"/>
      <c r="CK177" s="8"/>
      <c r="CL177" s="8"/>
      <c r="CM177" s="8"/>
      <c r="CN177" s="8"/>
      <c r="CO177" s="8"/>
      <c r="CP177" s="8"/>
      <c r="CQ177" s="8"/>
      <c r="CR177" s="8"/>
      <c r="CS177" s="8"/>
      <c r="CT177" s="8"/>
    </row>
    <row r="178" spans="1:98">
      <c r="A178" s="2125"/>
      <c r="B178" s="2129"/>
      <c r="C178" s="2130"/>
      <c r="D178" s="2159"/>
      <c r="E178" s="2160"/>
      <c r="F178" s="95"/>
      <c r="G178" s="142"/>
      <c r="H178" s="2140"/>
      <c r="I178" s="97"/>
      <c r="J178" s="98"/>
      <c r="K178" s="98"/>
      <c r="L178" s="98"/>
      <c r="M178" s="2140"/>
      <c r="N178" s="2146"/>
      <c r="O178" s="297"/>
      <c r="P178" s="305"/>
      <c r="Q178" s="2116"/>
      <c r="R178" s="2119"/>
      <c r="S178" s="2119"/>
      <c r="T178" s="2122"/>
      <c r="U178" s="27"/>
      <c r="V178" s="101">
        <v>6</v>
      </c>
      <c r="W178" s="120"/>
      <c r="X178" s="234"/>
      <c r="Y178" s="234"/>
      <c r="Z178" s="211"/>
      <c r="AA178" s="104"/>
      <c r="AB178" s="105"/>
      <c r="AC178" s="105"/>
      <c r="AD178" s="106"/>
      <c r="AE178" s="138"/>
      <c r="AF178" s="107"/>
      <c r="AG178" s="108"/>
      <c r="AH178" s="108"/>
      <c r="AI178" s="108"/>
      <c r="AJ178" s="109"/>
      <c r="AK178" s="110"/>
      <c r="AL178" s="111"/>
      <c r="AM178" s="111"/>
      <c r="AN178" s="112"/>
      <c r="AO178" s="8"/>
      <c r="AP178" s="307"/>
      <c r="AQ178" s="308"/>
      <c r="AR178" s="89"/>
      <c r="AS178" s="115" t="e">
        <f t="shared" si="76"/>
        <v>#DIV/0!</v>
      </c>
      <c r="AT178" s="116" t="e">
        <f t="shared" si="77"/>
        <v>#DIV/0!</v>
      </c>
      <c r="AU178" s="116" t="e">
        <f t="shared" si="78"/>
        <v>#DIV/0!</v>
      </c>
      <c r="AV178" s="116" t="e">
        <f t="shared" si="79"/>
        <v>#DIV/0!</v>
      </c>
      <c r="AW178" s="148" t="e">
        <f t="shared" si="4"/>
        <v>#DIV/0!</v>
      </c>
      <c r="AX178" s="148" t="e">
        <f t="shared" si="5"/>
        <v>#DIV/0!</v>
      </c>
      <c r="AY178" s="148" t="e">
        <f t="shared" si="6"/>
        <v>#DIV/0!</v>
      </c>
      <c r="AZ178" s="148" t="e">
        <f t="shared" si="7"/>
        <v>#DIV/0!</v>
      </c>
      <c r="BA178" s="117" t="e">
        <f t="shared" si="8"/>
        <v>#DIV/0!</v>
      </c>
      <c r="BB178" s="117" t="e">
        <f t="shared" si="9"/>
        <v>#DIV/0!</v>
      </c>
      <c r="BC178" s="117" t="e">
        <f t="shared" si="10"/>
        <v>#DIV/0!</v>
      </c>
      <c r="BD178" s="117" t="e">
        <f t="shared" si="11"/>
        <v>#DIV/0!</v>
      </c>
      <c r="BE178" s="118">
        <v>0.2</v>
      </c>
      <c r="BF178" s="118">
        <v>0.8</v>
      </c>
      <c r="BG178" s="117" t="e">
        <f t="shared" si="12"/>
        <v>#DIV/0!</v>
      </c>
      <c r="BH178" s="117" t="e">
        <f t="shared" si="13"/>
        <v>#DIV/0!</v>
      </c>
      <c r="BI178" s="117" t="e">
        <f t="shared" si="14"/>
        <v>#DIV/0!</v>
      </c>
      <c r="BJ178" s="117" t="e">
        <f t="shared" si="93"/>
        <v>#DIV/0!</v>
      </c>
      <c r="BK178" s="117" t="e">
        <f t="shared" si="93"/>
        <v>#DIV/0!</v>
      </c>
      <c r="BL178" s="117" t="e">
        <f t="shared" si="16"/>
        <v>#DIV/0!</v>
      </c>
      <c r="BM178" s="117" t="e">
        <f t="shared" si="17"/>
        <v>#DIV/0!</v>
      </c>
      <c r="BN178" s="117" t="e">
        <f t="shared" si="18"/>
        <v>#DIV/0!</v>
      </c>
      <c r="BO178" s="117" t="e">
        <f t="shared" si="94"/>
        <v>#DIV/0!</v>
      </c>
      <c r="BP178" s="117" t="e">
        <f t="shared" si="94"/>
        <v>#DIV/0!</v>
      </c>
      <c r="BQ178" s="117" t="e">
        <f t="shared" si="94"/>
        <v>#DIV/0!</v>
      </c>
      <c r="BR178" s="117" t="e">
        <f t="shared" si="94"/>
        <v>#DIV/0!</v>
      </c>
      <c r="BS178" s="2153"/>
      <c r="BT178" s="2153"/>
      <c r="BU178" s="2153"/>
      <c r="BV178" s="2153"/>
      <c r="BW178" s="2153"/>
      <c r="BX178" s="2153"/>
      <c r="BY178" s="2153"/>
      <c r="BZ178" s="2153"/>
      <c r="CA178" s="2150"/>
      <c r="CB178" s="8"/>
      <c r="CC178" s="2098"/>
      <c r="CD178" s="2101"/>
      <c r="CE178" s="2101"/>
      <c r="CF178" s="2104"/>
      <c r="CG178" s="2107"/>
      <c r="CH178" s="8"/>
      <c r="CI178" s="8"/>
      <c r="CJ178" s="8"/>
      <c r="CK178" s="8"/>
      <c r="CL178" s="8"/>
      <c r="CM178" s="8"/>
      <c r="CN178" s="8"/>
      <c r="CO178" s="8"/>
      <c r="CP178" s="8"/>
      <c r="CQ178" s="8"/>
      <c r="CR178" s="8"/>
      <c r="CS178" s="8"/>
      <c r="CT178" s="8"/>
    </row>
    <row r="179" spans="1:98">
      <c r="A179" s="2125"/>
      <c r="B179" s="2129"/>
      <c r="C179" s="2130"/>
      <c r="D179" s="2159"/>
      <c r="E179" s="2160"/>
      <c r="F179" s="95"/>
      <c r="G179" s="142"/>
      <c r="H179" s="2140"/>
      <c r="I179" s="97"/>
      <c r="J179" s="98"/>
      <c r="K179" s="98"/>
      <c r="L179" s="98"/>
      <c r="M179" s="2140"/>
      <c r="N179" s="2146"/>
      <c r="O179" s="297"/>
      <c r="P179" s="305"/>
      <c r="Q179" s="2116"/>
      <c r="R179" s="2119"/>
      <c r="S179" s="2119"/>
      <c r="T179" s="2122"/>
      <c r="U179" s="27"/>
      <c r="V179" s="101">
        <v>7</v>
      </c>
      <c r="W179" s="120"/>
      <c r="X179" s="234"/>
      <c r="Y179" s="234"/>
      <c r="Z179" s="211"/>
      <c r="AA179" s="104"/>
      <c r="AB179" s="105"/>
      <c r="AC179" s="105"/>
      <c r="AD179" s="106"/>
      <c r="AE179" s="138"/>
      <c r="AF179" s="107"/>
      <c r="AG179" s="108"/>
      <c r="AH179" s="108"/>
      <c r="AI179" s="108"/>
      <c r="AJ179" s="109"/>
      <c r="AK179" s="110"/>
      <c r="AL179" s="111"/>
      <c r="AM179" s="111"/>
      <c r="AN179" s="112"/>
      <c r="AO179" s="8"/>
      <c r="AP179" s="307"/>
      <c r="AQ179" s="308"/>
      <c r="AR179" s="89"/>
      <c r="AS179" s="115" t="e">
        <f t="shared" si="76"/>
        <v>#DIV/0!</v>
      </c>
      <c r="AT179" s="116" t="e">
        <f t="shared" si="77"/>
        <v>#DIV/0!</v>
      </c>
      <c r="AU179" s="116" t="e">
        <f t="shared" si="78"/>
        <v>#DIV/0!</v>
      </c>
      <c r="AV179" s="116" t="e">
        <f t="shared" si="79"/>
        <v>#DIV/0!</v>
      </c>
      <c r="AW179" s="148" t="e">
        <f t="shared" si="4"/>
        <v>#DIV/0!</v>
      </c>
      <c r="AX179" s="148" t="e">
        <f t="shared" si="5"/>
        <v>#DIV/0!</v>
      </c>
      <c r="AY179" s="148" t="e">
        <f t="shared" si="6"/>
        <v>#DIV/0!</v>
      </c>
      <c r="AZ179" s="148" t="e">
        <f t="shared" si="7"/>
        <v>#DIV/0!</v>
      </c>
      <c r="BA179" s="117" t="e">
        <f t="shared" si="8"/>
        <v>#DIV/0!</v>
      </c>
      <c r="BB179" s="117" t="e">
        <f t="shared" si="9"/>
        <v>#DIV/0!</v>
      </c>
      <c r="BC179" s="117" t="e">
        <f t="shared" si="10"/>
        <v>#DIV/0!</v>
      </c>
      <c r="BD179" s="117" t="e">
        <f t="shared" si="11"/>
        <v>#DIV/0!</v>
      </c>
      <c r="BE179" s="118">
        <v>0.2</v>
      </c>
      <c r="BF179" s="118">
        <v>0.8</v>
      </c>
      <c r="BG179" s="117" t="e">
        <f t="shared" si="12"/>
        <v>#DIV/0!</v>
      </c>
      <c r="BH179" s="117" t="e">
        <f t="shared" si="13"/>
        <v>#DIV/0!</v>
      </c>
      <c r="BI179" s="117" t="e">
        <f t="shared" si="14"/>
        <v>#DIV/0!</v>
      </c>
      <c r="BJ179" s="117" t="e">
        <f t="shared" si="93"/>
        <v>#DIV/0!</v>
      </c>
      <c r="BK179" s="117" t="e">
        <f t="shared" si="93"/>
        <v>#DIV/0!</v>
      </c>
      <c r="BL179" s="117" t="e">
        <f t="shared" si="16"/>
        <v>#DIV/0!</v>
      </c>
      <c r="BM179" s="117" t="e">
        <f t="shared" si="17"/>
        <v>#DIV/0!</v>
      </c>
      <c r="BN179" s="117" t="e">
        <f t="shared" si="18"/>
        <v>#DIV/0!</v>
      </c>
      <c r="BO179" s="117" t="e">
        <f t="shared" si="94"/>
        <v>#DIV/0!</v>
      </c>
      <c r="BP179" s="117" t="e">
        <f t="shared" si="94"/>
        <v>#DIV/0!</v>
      </c>
      <c r="BQ179" s="117" t="e">
        <f t="shared" si="94"/>
        <v>#DIV/0!</v>
      </c>
      <c r="BR179" s="117" t="e">
        <f t="shared" si="94"/>
        <v>#DIV/0!</v>
      </c>
      <c r="BS179" s="2153"/>
      <c r="BT179" s="2153"/>
      <c r="BU179" s="2153"/>
      <c r="BV179" s="2153"/>
      <c r="BW179" s="2153"/>
      <c r="BX179" s="2153"/>
      <c r="BY179" s="2153"/>
      <c r="BZ179" s="2153"/>
      <c r="CA179" s="2150"/>
      <c r="CB179" s="8"/>
      <c r="CC179" s="2098"/>
      <c r="CD179" s="2101"/>
      <c r="CE179" s="2101"/>
      <c r="CF179" s="2104"/>
      <c r="CG179" s="2107"/>
      <c r="CH179" s="8"/>
      <c r="CI179" s="8"/>
      <c r="CJ179" s="8"/>
      <c r="CK179" s="8"/>
      <c r="CL179" s="8"/>
      <c r="CM179" s="8"/>
      <c r="CN179" s="8"/>
      <c r="CO179" s="8"/>
      <c r="CP179" s="8"/>
      <c r="CQ179" s="8"/>
      <c r="CR179" s="8"/>
      <c r="CS179" s="8"/>
      <c r="CT179" s="8"/>
    </row>
    <row r="180" spans="1:98">
      <c r="A180" s="2125"/>
      <c r="B180" s="2129"/>
      <c r="C180" s="2130"/>
      <c r="D180" s="2159"/>
      <c r="E180" s="2160"/>
      <c r="F180" s="95"/>
      <c r="G180" s="142"/>
      <c r="H180" s="2140"/>
      <c r="I180" s="97"/>
      <c r="J180" s="98"/>
      <c r="K180" s="98"/>
      <c r="L180" s="98"/>
      <c r="M180" s="2140"/>
      <c r="N180" s="2146"/>
      <c r="O180" s="297"/>
      <c r="P180" s="305"/>
      <c r="Q180" s="2116"/>
      <c r="R180" s="2119"/>
      <c r="S180" s="2119"/>
      <c r="T180" s="2122"/>
      <c r="U180" s="27"/>
      <c r="V180" s="101">
        <v>8</v>
      </c>
      <c r="W180" s="120"/>
      <c r="X180" s="234"/>
      <c r="Y180" s="234"/>
      <c r="Z180" s="211"/>
      <c r="AA180" s="104"/>
      <c r="AB180" s="105"/>
      <c r="AC180" s="105"/>
      <c r="AD180" s="106"/>
      <c r="AE180" s="138"/>
      <c r="AF180" s="107"/>
      <c r="AG180" s="108"/>
      <c r="AH180" s="108"/>
      <c r="AI180" s="108"/>
      <c r="AJ180" s="109"/>
      <c r="AK180" s="110"/>
      <c r="AL180" s="111"/>
      <c r="AM180" s="111"/>
      <c r="AN180" s="112"/>
      <c r="AO180" s="8"/>
      <c r="AP180" s="307"/>
      <c r="AQ180" s="308"/>
      <c r="AR180" s="89"/>
      <c r="AS180" s="115" t="e">
        <f t="shared" si="76"/>
        <v>#DIV/0!</v>
      </c>
      <c r="AT180" s="116" t="e">
        <f t="shared" si="77"/>
        <v>#DIV/0!</v>
      </c>
      <c r="AU180" s="116" t="e">
        <f t="shared" si="78"/>
        <v>#DIV/0!</v>
      </c>
      <c r="AV180" s="116" t="e">
        <f t="shared" si="79"/>
        <v>#DIV/0!</v>
      </c>
      <c r="AW180" s="148" t="e">
        <f t="shared" si="4"/>
        <v>#DIV/0!</v>
      </c>
      <c r="AX180" s="148" t="e">
        <f t="shared" si="5"/>
        <v>#DIV/0!</v>
      </c>
      <c r="AY180" s="148" t="e">
        <f t="shared" si="6"/>
        <v>#DIV/0!</v>
      </c>
      <c r="AZ180" s="148" t="e">
        <f t="shared" si="7"/>
        <v>#DIV/0!</v>
      </c>
      <c r="BA180" s="117" t="e">
        <f t="shared" si="8"/>
        <v>#DIV/0!</v>
      </c>
      <c r="BB180" s="117" t="e">
        <f t="shared" si="9"/>
        <v>#DIV/0!</v>
      </c>
      <c r="BC180" s="117" t="e">
        <f t="shared" si="10"/>
        <v>#DIV/0!</v>
      </c>
      <c r="BD180" s="117" t="e">
        <f t="shared" si="11"/>
        <v>#DIV/0!</v>
      </c>
      <c r="BE180" s="118">
        <v>0.2</v>
      </c>
      <c r="BF180" s="118">
        <v>0.8</v>
      </c>
      <c r="BG180" s="117" t="e">
        <f t="shared" si="12"/>
        <v>#DIV/0!</v>
      </c>
      <c r="BH180" s="117" t="e">
        <f t="shared" si="13"/>
        <v>#DIV/0!</v>
      </c>
      <c r="BI180" s="117" t="e">
        <f t="shared" si="14"/>
        <v>#DIV/0!</v>
      </c>
      <c r="BJ180" s="117" t="e">
        <f t="shared" si="93"/>
        <v>#DIV/0!</v>
      </c>
      <c r="BK180" s="117" t="e">
        <f t="shared" si="93"/>
        <v>#DIV/0!</v>
      </c>
      <c r="BL180" s="117" t="e">
        <f t="shared" si="16"/>
        <v>#DIV/0!</v>
      </c>
      <c r="BM180" s="117" t="e">
        <f t="shared" si="17"/>
        <v>#DIV/0!</v>
      </c>
      <c r="BN180" s="117" t="e">
        <f t="shared" si="18"/>
        <v>#DIV/0!</v>
      </c>
      <c r="BO180" s="117" t="e">
        <f t="shared" si="94"/>
        <v>#DIV/0!</v>
      </c>
      <c r="BP180" s="117" t="e">
        <f t="shared" si="94"/>
        <v>#DIV/0!</v>
      </c>
      <c r="BQ180" s="117" t="e">
        <f t="shared" si="94"/>
        <v>#DIV/0!</v>
      </c>
      <c r="BR180" s="117" t="e">
        <f t="shared" si="94"/>
        <v>#DIV/0!</v>
      </c>
      <c r="BS180" s="2153"/>
      <c r="BT180" s="2153"/>
      <c r="BU180" s="2153"/>
      <c r="BV180" s="2153"/>
      <c r="BW180" s="2153"/>
      <c r="BX180" s="2153"/>
      <c r="BY180" s="2153"/>
      <c r="BZ180" s="2153"/>
      <c r="CA180" s="2150"/>
      <c r="CB180" s="8"/>
      <c r="CC180" s="2098"/>
      <c r="CD180" s="2101"/>
      <c r="CE180" s="2101"/>
      <c r="CF180" s="2104"/>
      <c r="CG180" s="2107"/>
      <c r="CH180" s="8"/>
      <c r="CI180" s="8"/>
      <c r="CJ180" s="8"/>
      <c r="CK180" s="8"/>
      <c r="CL180" s="8"/>
      <c r="CM180" s="8"/>
      <c r="CN180" s="8"/>
      <c r="CO180" s="8"/>
      <c r="CP180" s="8"/>
      <c r="CQ180" s="8"/>
      <c r="CR180" s="8"/>
      <c r="CS180" s="8"/>
      <c r="CT180" s="8"/>
    </row>
    <row r="181" spans="1:98">
      <c r="A181" s="2125"/>
      <c r="B181" s="2129"/>
      <c r="C181" s="2130"/>
      <c r="D181" s="2159"/>
      <c r="E181" s="2160"/>
      <c r="F181" s="95"/>
      <c r="G181" s="142"/>
      <c r="H181" s="2140"/>
      <c r="I181" s="97"/>
      <c r="J181" s="98"/>
      <c r="K181" s="98"/>
      <c r="L181" s="98"/>
      <c r="M181" s="2140"/>
      <c r="N181" s="2146"/>
      <c r="O181" s="297"/>
      <c r="P181" s="305"/>
      <c r="Q181" s="2116"/>
      <c r="R181" s="2119"/>
      <c r="S181" s="2119"/>
      <c r="T181" s="2122"/>
      <c r="U181" s="27"/>
      <c r="V181" s="101">
        <v>9</v>
      </c>
      <c r="W181" s="120"/>
      <c r="X181" s="234"/>
      <c r="Y181" s="234"/>
      <c r="Z181" s="211"/>
      <c r="AA181" s="104"/>
      <c r="AB181" s="105"/>
      <c r="AC181" s="105"/>
      <c r="AD181" s="106"/>
      <c r="AE181" s="138"/>
      <c r="AF181" s="107"/>
      <c r="AG181" s="108"/>
      <c r="AH181" s="108"/>
      <c r="AI181" s="108"/>
      <c r="AJ181" s="109"/>
      <c r="AK181" s="110"/>
      <c r="AL181" s="111"/>
      <c r="AM181" s="111"/>
      <c r="AN181" s="112"/>
      <c r="AO181" s="8"/>
      <c r="AP181" s="307"/>
      <c r="AQ181" s="308"/>
      <c r="AR181" s="89"/>
      <c r="AS181" s="115" t="e">
        <f t="shared" si="76"/>
        <v>#DIV/0!</v>
      </c>
      <c r="AT181" s="116" t="e">
        <f t="shared" si="77"/>
        <v>#DIV/0!</v>
      </c>
      <c r="AU181" s="116" t="e">
        <f t="shared" si="78"/>
        <v>#DIV/0!</v>
      </c>
      <c r="AV181" s="116" t="e">
        <f t="shared" si="79"/>
        <v>#DIV/0!</v>
      </c>
      <c r="AW181" s="148" t="e">
        <f t="shared" si="4"/>
        <v>#DIV/0!</v>
      </c>
      <c r="AX181" s="148" t="e">
        <f t="shared" si="5"/>
        <v>#DIV/0!</v>
      </c>
      <c r="AY181" s="148" t="e">
        <f t="shared" si="6"/>
        <v>#DIV/0!</v>
      </c>
      <c r="AZ181" s="148" t="e">
        <f t="shared" si="7"/>
        <v>#DIV/0!</v>
      </c>
      <c r="BA181" s="117" t="e">
        <f t="shared" si="8"/>
        <v>#DIV/0!</v>
      </c>
      <c r="BB181" s="117" t="e">
        <f t="shared" si="9"/>
        <v>#DIV/0!</v>
      </c>
      <c r="BC181" s="117" t="e">
        <f t="shared" si="10"/>
        <v>#DIV/0!</v>
      </c>
      <c r="BD181" s="117" t="e">
        <f t="shared" si="11"/>
        <v>#DIV/0!</v>
      </c>
      <c r="BE181" s="118">
        <v>0.2</v>
      </c>
      <c r="BF181" s="118">
        <v>0.8</v>
      </c>
      <c r="BG181" s="117" t="e">
        <f t="shared" si="12"/>
        <v>#DIV/0!</v>
      </c>
      <c r="BH181" s="117" t="e">
        <f t="shared" si="13"/>
        <v>#DIV/0!</v>
      </c>
      <c r="BI181" s="117" t="e">
        <f t="shared" si="14"/>
        <v>#DIV/0!</v>
      </c>
      <c r="BJ181" s="117" t="e">
        <f t="shared" si="93"/>
        <v>#DIV/0!</v>
      </c>
      <c r="BK181" s="117" t="e">
        <f t="shared" si="93"/>
        <v>#DIV/0!</v>
      </c>
      <c r="BL181" s="117" t="e">
        <f t="shared" si="16"/>
        <v>#DIV/0!</v>
      </c>
      <c r="BM181" s="117" t="e">
        <f t="shared" si="17"/>
        <v>#DIV/0!</v>
      </c>
      <c r="BN181" s="117" t="e">
        <f t="shared" si="18"/>
        <v>#DIV/0!</v>
      </c>
      <c r="BO181" s="117" t="e">
        <f t="shared" si="94"/>
        <v>#DIV/0!</v>
      </c>
      <c r="BP181" s="117" t="e">
        <f t="shared" si="94"/>
        <v>#DIV/0!</v>
      </c>
      <c r="BQ181" s="117" t="e">
        <f t="shared" si="94"/>
        <v>#DIV/0!</v>
      </c>
      <c r="BR181" s="117" t="e">
        <f t="shared" si="94"/>
        <v>#DIV/0!</v>
      </c>
      <c r="BS181" s="2153"/>
      <c r="BT181" s="2153"/>
      <c r="BU181" s="2153"/>
      <c r="BV181" s="2153"/>
      <c r="BW181" s="2153"/>
      <c r="BX181" s="2153"/>
      <c r="BY181" s="2153"/>
      <c r="BZ181" s="2153"/>
      <c r="CA181" s="2150"/>
      <c r="CB181" s="8"/>
      <c r="CC181" s="2098"/>
      <c r="CD181" s="2101"/>
      <c r="CE181" s="2101"/>
      <c r="CF181" s="2104"/>
      <c r="CG181" s="2107"/>
      <c r="CH181" s="8"/>
      <c r="CI181" s="8"/>
      <c r="CJ181" s="8"/>
      <c r="CK181" s="8"/>
      <c r="CL181" s="8"/>
      <c r="CM181" s="8"/>
      <c r="CN181" s="8"/>
      <c r="CO181" s="8"/>
      <c r="CP181" s="8"/>
      <c r="CQ181" s="8"/>
      <c r="CR181" s="8"/>
      <c r="CS181" s="8"/>
      <c r="CT181" s="8"/>
    </row>
    <row r="182" spans="1:98" ht="15" thickBot="1">
      <c r="A182" s="2156"/>
      <c r="B182" s="2131"/>
      <c r="C182" s="2132"/>
      <c r="D182" s="2161"/>
      <c r="E182" s="2162"/>
      <c r="F182" s="150"/>
      <c r="G182" s="151"/>
      <c r="H182" s="2141"/>
      <c r="I182" s="121"/>
      <c r="J182" s="122"/>
      <c r="K182" s="122"/>
      <c r="L182" s="122"/>
      <c r="M182" s="2141"/>
      <c r="N182" s="2147"/>
      <c r="O182" s="351"/>
      <c r="P182" s="352"/>
      <c r="Q182" s="2117"/>
      <c r="R182" s="2120"/>
      <c r="S182" s="2120"/>
      <c r="T182" s="2123"/>
      <c r="U182" s="27"/>
      <c r="V182" s="168">
        <v>10</v>
      </c>
      <c r="W182" s="179"/>
      <c r="X182" s="235"/>
      <c r="Y182" s="235"/>
      <c r="Z182" s="153"/>
      <c r="AA182" s="125"/>
      <c r="AB182" s="126"/>
      <c r="AC182" s="126"/>
      <c r="AD182" s="127"/>
      <c r="AE182" s="138"/>
      <c r="AF182" s="154"/>
      <c r="AG182" s="156"/>
      <c r="AH182" s="156"/>
      <c r="AI182" s="156"/>
      <c r="AJ182" s="157"/>
      <c r="AK182" s="128"/>
      <c r="AL182" s="129"/>
      <c r="AM182" s="129"/>
      <c r="AN182" s="130"/>
      <c r="AO182" s="8"/>
      <c r="AP182" s="353"/>
      <c r="AQ182" s="354"/>
      <c r="AR182" s="89"/>
      <c r="AS182" s="133" t="e">
        <f t="shared" si="76"/>
        <v>#DIV/0!</v>
      </c>
      <c r="AT182" s="169" t="e">
        <f t="shared" si="77"/>
        <v>#DIV/0!</v>
      </c>
      <c r="AU182" s="169" t="e">
        <f t="shared" si="78"/>
        <v>#DIV/0!</v>
      </c>
      <c r="AV182" s="169" t="e">
        <f t="shared" si="79"/>
        <v>#DIV/0!</v>
      </c>
      <c r="AW182" s="180" t="e">
        <f t="shared" si="4"/>
        <v>#DIV/0!</v>
      </c>
      <c r="AX182" s="180" t="e">
        <f t="shared" si="5"/>
        <v>#DIV/0!</v>
      </c>
      <c r="AY182" s="180" t="e">
        <f t="shared" si="6"/>
        <v>#DIV/0!</v>
      </c>
      <c r="AZ182" s="180" t="e">
        <f t="shared" si="7"/>
        <v>#DIV/0!</v>
      </c>
      <c r="BA182" s="160" t="e">
        <f t="shared" si="8"/>
        <v>#DIV/0!</v>
      </c>
      <c r="BB182" s="160" t="e">
        <f t="shared" si="9"/>
        <v>#DIV/0!</v>
      </c>
      <c r="BC182" s="160" t="e">
        <f t="shared" si="10"/>
        <v>#DIV/0!</v>
      </c>
      <c r="BD182" s="160" t="e">
        <f t="shared" si="11"/>
        <v>#DIV/0!</v>
      </c>
      <c r="BE182" s="159">
        <v>0.2</v>
      </c>
      <c r="BF182" s="159">
        <v>0.8</v>
      </c>
      <c r="BG182" s="160" t="e">
        <f t="shared" si="12"/>
        <v>#DIV/0!</v>
      </c>
      <c r="BH182" s="160" t="e">
        <f t="shared" si="13"/>
        <v>#DIV/0!</v>
      </c>
      <c r="BI182" s="160" t="e">
        <f t="shared" si="14"/>
        <v>#DIV/0!</v>
      </c>
      <c r="BJ182" s="160" t="e">
        <f t="shared" si="93"/>
        <v>#DIV/0!</v>
      </c>
      <c r="BK182" s="160" t="e">
        <f t="shared" si="93"/>
        <v>#DIV/0!</v>
      </c>
      <c r="BL182" s="160" t="e">
        <f t="shared" si="16"/>
        <v>#DIV/0!</v>
      </c>
      <c r="BM182" s="160" t="e">
        <f t="shared" si="17"/>
        <v>#DIV/0!</v>
      </c>
      <c r="BN182" s="160" t="e">
        <f t="shared" si="18"/>
        <v>#DIV/0!</v>
      </c>
      <c r="BO182" s="160" t="e">
        <f t="shared" si="94"/>
        <v>#DIV/0!</v>
      </c>
      <c r="BP182" s="160" t="e">
        <f t="shared" si="94"/>
        <v>#DIV/0!</v>
      </c>
      <c r="BQ182" s="160" t="e">
        <f t="shared" si="94"/>
        <v>#DIV/0!</v>
      </c>
      <c r="BR182" s="160" t="e">
        <f t="shared" si="94"/>
        <v>#DIV/0!</v>
      </c>
      <c r="BS182" s="2154"/>
      <c r="BT182" s="2154"/>
      <c r="BU182" s="2154"/>
      <c r="BV182" s="2154"/>
      <c r="BW182" s="2154"/>
      <c r="BX182" s="2154"/>
      <c r="BY182" s="2154"/>
      <c r="BZ182" s="2154"/>
      <c r="CA182" s="2151"/>
      <c r="CB182" s="8"/>
      <c r="CC182" s="2099"/>
      <c r="CD182" s="2102"/>
      <c r="CE182" s="2102"/>
      <c r="CF182" s="2105"/>
      <c r="CG182" s="2108"/>
      <c r="CH182" s="8"/>
      <c r="CI182" s="8"/>
      <c r="CJ182" s="8"/>
      <c r="CK182" s="8"/>
      <c r="CL182" s="8"/>
      <c r="CM182" s="8"/>
      <c r="CN182" s="8"/>
      <c r="CO182" s="8"/>
      <c r="CP182" s="8"/>
      <c r="CQ182" s="8"/>
      <c r="CR182" s="8"/>
      <c r="CS182" s="8"/>
      <c r="CT182" s="8"/>
    </row>
    <row r="183" spans="1:98">
      <c r="A183" s="2124">
        <v>18</v>
      </c>
      <c r="B183" s="2127"/>
      <c r="C183" s="2128"/>
      <c r="D183" s="2157"/>
      <c r="E183" s="2158"/>
      <c r="F183" s="66"/>
      <c r="G183" s="135"/>
      <c r="H183" s="2139"/>
      <c r="I183" s="69"/>
      <c r="J183" s="70"/>
      <c r="K183" s="70"/>
      <c r="L183" s="70"/>
      <c r="M183" s="2148"/>
      <c r="N183" s="2145">
        <f>+P183+P184+P185+P186+P187+P188+P189+P190+P191+P192</f>
        <v>0</v>
      </c>
      <c r="O183" s="72"/>
      <c r="P183" s="885"/>
      <c r="Q183" s="2115"/>
      <c r="R183" s="2118"/>
      <c r="S183" s="2118"/>
      <c r="T183" s="2121"/>
      <c r="U183" s="138"/>
      <c r="V183" s="75">
        <v>1</v>
      </c>
      <c r="W183" s="72"/>
      <c r="X183" s="236"/>
      <c r="Y183" s="236"/>
      <c r="Z183" s="210"/>
      <c r="AA183" s="78"/>
      <c r="AB183" s="79"/>
      <c r="AC183" s="79"/>
      <c r="AD183" s="80"/>
      <c r="AE183" s="138"/>
      <c r="AF183" s="81"/>
      <c r="AG183" s="82"/>
      <c r="AH183" s="82"/>
      <c r="AI183" s="82"/>
      <c r="AJ183" s="83"/>
      <c r="AK183" s="84"/>
      <c r="AL183" s="85"/>
      <c r="AM183" s="85"/>
      <c r="AN183" s="86"/>
      <c r="AO183" s="162"/>
      <c r="AP183" s="87"/>
      <c r="AQ183" s="88"/>
      <c r="AR183" s="89"/>
      <c r="AS183" s="90" t="e">
        <f t="shared" si="76"/>
        <v>#DIV/0!</v>
      </c>
      <c r="AT183" s="164" t="e">
        <f t="shared" si="77"/>
        <v>#DIV/0!</v>
      </c>
      <c r="AU183" s="164" t="e">
        <f t="shared" si="78"/>
        <v>#DIV/0!</v>
      </c>
      <c r="AV183" s="164" t="e">
        <f t="shared" si="79"/>
        <v>#DIV/0!</v>
      </c>
      <c r="AW183" s="176" t="e">
        <f t="shared" si="4"/>
        <v>#DIV/0!</v>
      </c>
      <c r="AX183" s="176" t="e">
        <f t="shared" si="5"/>
        <v>#DIV/0!</v>
      </c>
      <c r="AY183" s="176" t="e">
        <f t="shared" si="6"/>
        <v>#DIV/0!</v>
      </c>
      <c r="AZ183" s="176" t="e">
        <f t="shared" si="7"/>
        <v>#DIV/0!</v>
      </c>
      <c r="BA183" s="165" t="e">
        <f t="shared" si="8"/>
        <v>#DIV/0!</v>
      </c>
      <c r="BB183" s="165" t="e">
        <f t="shared" si="9"/>
        <v>#DIV/0!</v>
      </c>
      <c r="BC183" s="165" t="e">
        <f t="shared" si="10"/>
        <v>#DIV/0!</v>
      </c>
      <c r="BD183" s="165" t="e">
        <f t="shared" si="11"/>
        <v>#DIV/0!</v>
      </c>
      <c r="BE183" s="166">
        <v>0.2</v>
      </c>
      <c r="BF183" s="166">
        <v>0.8</v>
      </c>
      <c r="BG183" s="165" t="e">
        <f t="shared" si="12"/>
        <v>#DIV/0!</v>
      </c>
      <c r="BH183" s="165" t="e">
        <f t="shared" si="13"/>
        <v>#DIV/0!</v>
      </c>
      <c r="BI183" s="165" t="e">
        <f t="shared" si="14"/>
        <v>#DIV/0!</v>
      </c>
      <c r="BJ183" s="165" t="e">
        <f t="shared" si="93"/>
        <v>#DIV/0!</v>
      </c>
      <c r="BK183" s="165" t="e">
        <f t="shared" si="93"/>
        <v>#DIV/0!</v>
      </c>
      <c r="BL183" s="165" t="e">
        <f t="shared" si="16"/>
        <v>#DIV/0!</v>
      </c>
      <c r="BM183" s="165" t="e">
        <f t="shared" si="17"/>
        <v>#DIV/0!</v>
      </c>
      <c r="BN183" s="165" t="e">
        <f t="shared" si="18"/>
        <v>#DIV/0!</v>
      </c>
      <c r="BO183" s="165" t="e">
        <f t="shared" si="94"/>
        <v>#DIV/0!</v>
      </c>
      <c r="BP183" s="93" t="e">
        <f t="shared" si="94"/>
        <v>#DIV/0!</v>
      </c>
      <c r="BQ183" s="93" t="e">
        <f t="shared" si="94"/>
        <v>#DIV/0!</v>
      </c>
      <c r="BR183" s="93" t="e">
        <f t="shared" si="94"/>
        <v>#DIV/0!</v>
      </c>
      <c r="BS183" s="2152" t="e">
        <f t="shared" ref="BS183:BV183" si="98">AVERAGEIF(BO183:BO192,"&lt;&gt;#¡DIV/0!")</f>
        <v>#DIV/0!</v>
      </c>
      <c r="BT183" s="2152" t="e">
        <f t="shared" si="98"/>
        <v>#DIV/0!</v>
      </c>
      <c r="BU183" s="2152" t="e">
        <f t="shared" si="98"/>
        <v>#DIV/0!</v>
      </c>
      <c r="BV183" s="2152" t="e">
        <f t="shared" si="98"/>
        <v>#DIV/0!</v>
      </c>
      <c r="BW183" s="2155" t="e">
        <f>+C183*BS183</f>
        <v>#DIV/0!</v>
      </c>
      <c r="BX183" s="2155" t="e">
        <f>+C183*BT183</f>
        <v>#DIV/0!</v>
      </c>
      <c r="BY183" s="2155" t="e">
        <f>+C183*BU183</f>
        <v>#DIV/0!</v>
      </c>
      <c r="BZ183" s="2155" t="e">
        <f>+C183*BV183</f>
        <v>#DIV/0!</v>
      </c>
      <c r="CA183" s="2149" t="e">
        <f>SUM(BW183:BZ192)</f>
        <v>#DIV/0!</v>
      </c>
      <c r="CB183" s="8"/>
      <c r="CC183" s="2097" t="e">
        <f>+Q183/$N$183</f>
        <v>#DIV/0!</v>
      </c>
      <c r="CD183" s="2100" t="e">
        <f t="shared" ref="CD183:CF183" si="99">+R183/$N$183</f>
        <v>#DIV/0!</v>
      </c>
      <c r="CE183" s="2100" t="e">
        <f t="shared" si="99"/>
        <v>#DIV/0!</v>
      </c>
      <c r="CF183" s="2103" t="e">
        <f t="shared" si="99"/>
        <v>#DIV/0!</v>
      </c>
      <c r="CG183" s="2106" t="e">
        <f t="shared" ref="CG183" si="100">AVERAGE(CC183:CF192)</f>
        <v>#DIV/0!</v>
      </c>
      <c r="CH183" s="8"/>
      <c r="CI183" s="8"/>
      <c r="CJ183" s="8"/>
      <c r="CK183" s="8"/>
      <c r="CL183" s="8"/>
      <c r="CM183" s="8"/>
      <c r="CN183" s="8"/>
      <c r="CO183" s="8"/>
      <c r="CP183" s="8"/>
      <c r="CQ183" s="8"/>
      <c r="CR183" s="8"/>
      <c r="CS183" s="8"/>
      <c r="CT183" s="8"/>
    </row>
    <row r="184" spans="1:98">
      <c r="A184" s="2125"/>
      <c r="B184" s="2129"/>
      <c r="C184" s="2130"/>
      <c r="D184" s="2159"/>
      <c r="E184" s="2160"/>
      <c r="F184" s="95"/>
      <c r="G184" s="142"/>
      <c r="H184" s="2140"/>
      <c r="I184" s="97"/>
      <c r="J184" s="98"/>
      <c r="K184" s="98"/>
      <c r="L184" s="98"/>
      <c r="M184" s="2140"/>
      <c r="N184" s="2146"/>
      <c r="O184" s="297"/>
      <c r="P184" s="305"/>
      <c r="Q184" s="2116"/>
      <c r="R184" s="2119"/>
      <c r="S184" s="2119"/>
      <c r="T184" s="2122"/>
      <c r="U184" s="27"/>
      <c r="V184" s="101">
        <v>2</v>
      </c>
      <c r="W184" s="120"/>
      <c r="X184" s="234"/>
      <c r="Y184" s="234"/>
      <c r="Z184" s="211"/>
      <c r="AA184" s="104"/>
      <c r="AB184" s="105"/>
      <c r="AC184" s="105"/>
      <c r="AD184" s="106"/>
      <c r="AE184" s="138"/>
      <c r="AF184" s="107"/>
      <c r="AG184" s="108"/>
      <c r="AH184" s="108"/>
      <c r="AI184" s="108"/>
      <c r="AJ184" s="109"/>
      <c r="AK184" s="110"/>
      <c r="AL184" s="111"/>
      <c r="AM184" s="111"/>
      <c r="AN184" s="112"/>
      <c r="AO184" s="8"/>
      <c r="AP184" s="307"/>
      <c r="AQ184" s="308"/>
      <c r="AR184" s="89"/>
      <c r="AS184" s="115" t="e">
        <f t="shared" si="76"/>
        <v>#DIV/0!</v>
      </c>
      <c r="AT184" s="116" t="e">
        <f t="shared" si="77"/>
        <v>#DIV/0!</v>
      </c>
      <c r="AU184" s="116" t="e">
        <f t="shared" si="78"/>
        <v>#DIV/0!</v>
      </c>
      <c r="AV184" s="116" t="e">
        <f t="shared" si="79"/>
        <v>#DIV/0!</v>
      </c>
      <c r="AW184" s="148" t="e">
        <f t="shared" si="4"/>
        <v>#DIV/0!</v>
      </c>
      <c r="AX184" s="148" t="e">
        <f t="shared" si="5"/>
        <v>#DIV/0!</v>
      </c>
      <c r="AY184" s="148" t="e">
        <f t="shared" si="6"/>
        <v>#DIV/0!</v>
      </c>
      <c r="AZ184" s="148" t="e">
        <f t="shared" si="7"/>
        <v>#DIV/0!</v>
      </c>
      <c r="BA184" s="117" t="e">
        <f t="shared" si="8"/>
        <v>#DIV/0!</v>
      </c>
      <c r="BB184" s="117" t="e">
        <f t="shared" si="9"/>
        <v>#DIV/0!</v>
      </c>
      <c r="BC184" s="117" t="e">
        <f t="shared" si="10"/>
        <v>#DIV/0!</v>
      </c>
      <c r="BD184" s="117" t="e">
        <f t="shared" si="11"/>
        <v>#DIV/0!</v>
      </c>
      <c r="BE184" s="118">
        <v>0.2</v>
      </c>
      <c r="BF184" s="118">
        <v>0.8</v>
      </c>
      <c r="BG184" s="117" t="e">
        <f t="shared" si="12"/>
        <v>#DIV/0!</v>
      </c>
      <c r="BH184" s="117" t="e">
        <f t="shared" si="13"/>
        <v>#DIV/0!</v>
      </c>
      <c r="BI184" s="117" t="e">
        <f t="shared" si="14"/>
        <v>#DIV/0!</v>
      </c>
      <c r="BJ184" s="117" t="e">
        <f t="shared" si="93"/>
        <v>#DIV/0!</v>
      </c>
      <c r="BK184" s="117" t="e">
        <f t="shared" si="93"/>
        <v>#DIV/0!</v>
      </c>
      <c r="BL184" s="117" t="e">
        <f t="shared" si="16"/>
        <v>#DIV/0!</v>
      </c>
      <c r="BM184" s="117" t="e">
        <f t="shared" si="17"/>
        <v>#DIV/0!</v>
      </c>
      <c r="BN184" s="117" t="e">
        <f t="shared" si="18"/>
        <v>#DIV/0!</v>
      </c>
      <c r="BO184" s="117" t="e">
        <f t="shared" si="94"/>
        <v>#DIV/0!</v>
      </c>
      <c r="BP184" s="117" t="e">
        <f t="shared" si="94"/>
        <v>#DIV/0!</v>
      </c>
      <c r="BQ184" s="117" t="e">
        <f t="shared" si="94"/>
        <v>#DIV/0!</v>
      </c>
      <c r="BR184" s="117" t="e">
        <f t="shared" si="94"/>
        <v>#DIV/0!</v>
      </c>
      <c r="BS184" s="2153"/>
      <c r="BT184" s="2153"/>
      <c r="BU184" s="2153"/>
      <c r="BV184" s="2153"/>
      <c r="BW184" s="2153"/>
      <c r="BX184" s="2153"/>
      <c r="BY184" s="2153"/>
      <c r="BZ184" s="2153"/>
      <c r="CA184" s="2150"/>
      <c r="CB184" s="8"/>
      <c r="CC184" s="2098"/>
      <c r="CD184" s="2101"/>
      <c r="CE184" s="2101"/>
      <c r="CF184" s="2104"/>
      <c r="CG184" s="2107"/>
      <c r="CH184" s="8"/>
      <c r="CI184" s="8"/>
      <c r="CJ184" s="8"/>
      <c r="CK184" s="8"/>
      <c r="CL184" s="8"/>
      <c r="CM184" s="8"/>
      <c r="CN184" s="8"/>
      <c r="CO184" s="8"/>
      <c r="CP184" s="8"/>
      <c r="CQ184" s="8"/>
      <c r="CR184" s="8"/>
      <c r="CS184" s="8"/>
      <c r="CT184" s="8"/>
    </row>
    <row r="185" spans="1:98">
      <c r="A185" s="2125"/>
      <c r="B185" s="2129"/>
      <c r="C185" s="2130"/>
      <c r="D185" s="2159"/>
      <c r="E185" s="2160"/>
      <c r="F185" s="95"/>
      <c r="G185" s="142"/>
      <c r="H185" s="2140"/>
      <c r="I185" s="97"/>
      <c r="J185" s="98"/>
      <c r="K185" s="98"/>
      <c r="L185" s="98"/>
      <c r="M185" s="2140"/>
      <c r="N185" s="2146"/>
      <c r="O185" s="297"/>
      <c r="P185" s="305"/>
      <c r="Q185" s="2116"/>
      <c r="R185" s="2119"/>
      <c r="S185" s="2119"/>
      <c r="T185" s="2122"/>
      <c r="U185" s="27"/>
      <c r="V185" s="101">
        <v>3</v>
      </c>
      <c r="W185" s="120"/>
      <c r="X185" s="234"/>
      <c r="Y185" s="234"/>
      <c r="Z185" s="211"/>
      <c r="AA185" s="104"/>
      <c r="AB185" s="105"/>
      <c r="AC185" s="105"/>
      <c r="AD185" s="106"/>
      <c r="AE185" s="138"/>
      <c r="AF185" s="107"/>
      <c r="AG185" s="108"/>
      <c r="AH185" s="108"/>
      <c r="AI185" s="108"/>
      <c r="AJ185" s="109"/>
      <c r="AK185" s="110"/>
      <c r="AL185" s="111"/>
      <c r="AM185" s="111"/>
      <c r="AN185" s="112"/>
      <c r="AO185" s="8"/>
      <c r="AP185" s="307"/>
      <c r="AQ185" s="308"/>
      <c r="AR185" s="89"/>
      <c r="AS185" s="115" t="e">
        <f t="shared" si="76"/>
        <v>#DIV/0!</v>
      </c>
      <c r="AT185" s="116" t="e">
        <f t="shared" si="77"/>
        <v>#DIV/0!</v>
      </c>
      <c r="AU185" s="116" t="e">
        <f t="shared" si="78"/>
        <v>#DIV/0!</v>
      </c>
      <c r="AV185" s="116" t="e">
        <f t="shared" si="79"/>
        <v>#DIV/0!</v>
      </c>
      <c r="AW185" s="148" t="e">
        <f t="shared" si="4"/>
        <v>#DIV/0!</v>
      </c>
      <c r="AX185" s="148" t="e">
        <f t="shared" si="5"/>
        <v>#DIV/0!</v>
      </c>
      <c r="AY185" s="148" t="e">
        <f t="shared" si="6"/>
        <v>#DIV/0!</v>
      </c>
      <c r="AZ185" s="148" t="e">
        <f t="shared" si="7"/>
        <v>#DIV/0!</v>
      </c>
      <c r="BA185" s="117" t="e">
        <f t="shared" si="8"/>
        <v>#DIV/0!</v>
      </c>
      <c r="BB185" s="117" t="e">
        <f t="shared" si="9"/>
        <v>#DIV/0!</v>
      </c>
      <c r="BC185" s="117" t="e">
        <f t="shared" si="10"/>
        <v>#DIV/0!</v>
      </c>
      <c r="BD185" s="117" t="e">
        <f t="shared" si="11"/>
        <v>#DIV/0!</v>
      </c>
      <c r="BE185" s="118">
        <v>0.2</v>
      </c>
      <c r="BF185" s="118">
        <v>0.8</v>
      </c>
      <c r="BG185" s="117" t="e">
        <f t="shared" si="12"/>
        <v>#DIV/0!</v>
      </c>
      <c r="BH185" s="117" t="e">
        <f t="shared" si="13"/>
        <v>#DIV/0!</v>
      </c>
      <c r="BI185" s="117" t="e">
        <f t="shared" si="14"/>
        <v>#DIV/0!</v>
      </c>
      <c r="BJ185" s="117" t="e">
        <f t="shared" si="93"/>
        <v>#DIV/0!</v>
      </c>
      <c r="BK185" s="117" t="e">
        <f t="shared" si="93"/>
        <v>#DIV/0!</v>
      </c>
      <c r="BL185" s="117" t="e">
        <f t="shared" si="16"/>
        <v>#DIV/0!</v>
      </c>
      <c r="BM185" s="117" t="e">
        <f t="shared" si="17"/>
        <v>#DIV/0!</v>
      </c>
      <c r="BN185" s="117" t="e">
        <f t="shared" si="18"/>
        <v>#DIV/0!</v>
      </c>
      <c r="BO185" s="117" t="e">
        <f t="shared" si="94"/>
        <v>#DIV/0!</v>
      </c>
      <c r="BP185" s="117" t="e">
        <f t="shared" si="94"/>
        <v>#DIV/0!</v>
      </c>
      <c r="BQ185" s="117" t="e">
        <f t="shared" si="94"/>
        <v>#DIV/0!</v>
      </c>
      <c r="BR185" s="117" t="e">
        <f t="shared" si="94"/>
        <v>#DIV/0!</v>
      </c>
      <c r="BS185" s="2153"/>
      <c r="BT185" s="2153"/>
      <c r="BU185" s="2153"/>
      <c r="BV185" s="2153"/>
      <c r="BW185" s="2153"/>
      <c r="BX185" s="2153"/>
      <c r="BY185" s="2153"/>
      <c r="BZ185" s="2153"/>
      <c r="CA185" s="2150"/>
      <c r="CB185" s="8"/>
      <c r="CC185" s="2098"/>
      <c r="CD185" s="2101"/>
      <c r="CE185" s="2101"/>
      <c r="CF185" s="2104"/>
      <c r="CG185" s="2107"/>
      <c r="CH185" s="8"/>
      <c r="CI185" s="8"/>
      <c r="CJ185" s="8"/>
      <c r="CK185" s="8"/>
      <c r="CL185" s="8"/>
      <c r="CM185" s="8"/>
      <c r="CN185" s="8"/>
      <c r="CO185" s="8"/>
      <c r="CP185" s="8"/>
      <c r="CQ185" s="8"/>
      <c r="CR185" s="8"/>
      <c r="CS185" s="8"/>
      <c r="CT185" s="8"/>
    </row>
    <row r="186" spans="1:98">
      <c r="A186" s="2125"/>
      <c r="B186" s="2129"/>
      <c r="C186" s="2130"/>
      <c r="D186" s="2159"/>
      <c r="E186" s="2160"/>
      <c r="F186" s="95"/>
      <c r="G186" s="142"/>
      <c r="H186" s="2140"/>
      <c r="I186" s="97"/>
      <c r="J186" s="98"/>
      <c r="K186" s="98"/>
      <c r="L186" s="98"/>
      <c r="M186" s="2140"/>
      <c r="N186" s="2146"/>
      <c r="O186" s="297"/>
      <c r="P186" s="305"/>
      <c r="Q186" s="2116"/>
      <c r="R186" s="2119"/>
      <c r="S186" s="2119"/>
      <c r="T186" s="2122"/>
      <c r="U186" s="27"/>
      <c r="V186" s="101">
        <v>4</v>
      </c>
      <c r="W186" s="120"/>
      <c r="X186" s="234"/>
      <c r="Y186" s="234"/>
      <c r="Z186" s="211"/>
      <c r="AA186" s="104"/>
      <c r="AB186" s="105"/>
      <c r="AC186" s="105"/>
      <c r="AD186" s="106"/>
      <c r="AE186" s="138"/>
      <c r="AF186" s="107"/>
      <c r="AG186" s="108"/>
      <c r="AH186" s="108"/>
      <c r="AI186" s="108"/>
      <c r="AJ186" s="109"/>
      <c r="AK186" s="110"/>
      <c r="AL186" s="111"/>
      <c r="AM186" s="111"/>
      <c r="AN186" s="112"/>
      <c r="AO186" s="8"/>
      <c r="AP186" s="307"/>
      <c r="AQ186" s="308"/>
      <c r="AR186" s="89"/>
      <c r="AS186" s="115" t="e">
        <f t="shared" si="76"/>
        <v>#DIV/0!</v>
      </c>
      <c r="AT186" s="116" t="e">
        <f t="shared" si="77"/>
        <v>#DIV/0!</v>
      </c>
      <c r="AU186" s="116" t="e">
        <f t="shared" si="78"/>
        <v>#DIV/0!</v>
      </c>
      <c r="AV186" s="116" t="e">
        <f t="shared" si="79"/>
        <v>#DIV/0!</v>
      </c>
      <c r="AW186" s="148" t="e">
        <f t="shared" si="4"/>
        <v>#DIV/0!</v>
      </c>
      <c r="AX186" s="148" t="e">
        <f t="shared" si="5"/>
        <v>#DIV/0!</v>
      </c>
      <c r="AY186" s="148" t="e">
        <f t="shared" si="6"/>
        <v>#DIV/0!</v>
      </c>
      <c r="AZ186" s="148" t="e">
        <f t="shared" si="7"/>
        <v>#DIV/0!</v>
      </c>
      <c r="BA186" s="117" t="e">
        <f t="shared" si="8"/>
        <v>#DIV/0!</v>
      </c>
      <c r="BB186" s="117" t="e">
        <f t="shared" si="9"/>
        <v>#DIV/0!</v>
      </c>
      <c r="BC186" s="117" t="e">
        <f t="shared" si="10"/>
        <v>#DIV/0!</v>
      </c>
      <c r="BD186" s="117" t="e">
        <f t="shared" si="11"/>
        <v>#DIV/0!</v>
      </c>
      <c r="BE186" s="118">
        <v>0.2</v>
      </c>
      <c r="BF186" s="118">
        <v>0.8</v>
      </c>
      <c r="BG186" s="117" t="e">
        <f t="shared" si="12"/>
        <v>#DIV/0!</v>
      </c>
      <c r="BH186" s="117" t="e">
        <f t="shared" si="13"/>
        <v>#DIV/0!</v>
      </c>
      <c r="BI186" s="117" t="e">
        <f t="shared" si="14"/>
        <v>#DIV/0!</v>
      </c>
      <c r="BJ186" s="117" t="e">
        <f t="shared" si="93"/>
        <v>#DIV/0!</v>
      </c>
      <c r="BK186" s="117" t="e">
        <f t="shared" si="93"/>
        <v>#DIV/0!</v>
      </c>
      <c r="BL186" s="117" t="e">
        <f t="shared" si="16"/>
        <v>#DIV/0!</v>
      </c>
      <c r="BM186" s="117" t="e">
        <f t="shared" si="17"/>
        <v>#DIV/0!</v>
      </c>
      <c r="BN186" s="117" t="e">
        <f t="shared" si="18"/>
        <v>#DIV/0!</v>
      </c>
      <c r="BO186" s="117" t="e">
        <f t="shared" si="94"/>
        <v>#DIV/0!</v>
      </c>
      <c r="BP186" s="117" t="e">
        <f t="shared" si="94"/>
        <v>#DIV/0!</v>
      </c>
      <c r="BQ186" s="117" t="e">
        <f t="shared" si="94"/>
        <v>#DIV/0!</v>
      </c>
      <c r="BR186" s="117" t="e">
        <f t="shared" si="94"/>
        <v>#DIV/0!</v>
      </c>
      <c r="BS186" s="2153"/>
      <c r="BT186" s="2153"/>
      <c r="BU186" s="2153"/>
      <c r="BV186" s="2153"/>
      <c r="BW186" s="2153"/>
      <c r="BX186" s="2153"/>
      <c r="BY186" s="2153"/>
      <c r="BZ186" s="2153"/>
      <c r="CA186" s="2150"/>
      <c r="CB186" s="8"/>
      <c r="CC186" s="2098"/>
      <c r="CD186" s="2101"/>
      <c r="CE186" s="2101"/>
      <c r="CF186" s="2104"/>
      <c r="CG186" s="2107"/>
      <c r="CH186" s="8"/>
      <c r="CI186" s="8"/>
      <c r="CJ186" s="8"/>
      <c r="CK186" s="8"/>
      <c r="CL186" s="8"/>
      <c r="CM186" s="8"/>
      <c r="CN186" s="8"/>
      <c r="CO186" s="8"/>
      <c r="CP186" s="8"/>
      <c r="CQ186" s="8"/>
      <c r="CR186" s="8"/>
      <c r="CS186" s="8"/>
      <c r="CT186" s="8"/>
    </row>
    <row r="187" spans="1:98">
      <c r="A187" s="2125"/>
      <c r="B187" s="2129"/>
      <c r="C187" s="2130"/>
      <c r="D187" s="2159"/>
      <c r="E187" s="2160"/>
      <c r="F187" s="95"/>
      <c r="G187" s="142"/>
      <c r="H187" s="2140"/>
      <c r="I187" s="97"/>
      <c r="J187" s="98"/>
      <c r="K187" s="98"/>
      <c r="L187" s="98"/>
      <c r="M187" s="2140"/>
      <c r="N187" s="2146"/>
      <c r="O187" s="297"/>
      <c r="P187" s="305"/>
      <c r="Q187" s="2116"/>
      <c r="R187" s="2119"/>
      <c r="S187" s="2119"/>
      <c r="T187" s="2122"/>
      <c r="U187" s="27"/>
      <c r="V187" s="101">
        <v>5</v>
      </c>
      <c r="W187" s="120"/>
      <c r="X187" s="234"/>
      <c r="Y187" s="234"/>
      <c r="Z187" s="211"/>
      <c r="AA187" s="104"/>
      <c r="AB187" s="105"/>
      <c r="AC187" s="105"/>
      <c r="AD187" s="106"/>
      <c r="AE187" s="138"/>
      <c r="AF187" s="107"/>
      <c r="AG187" s="108"/>
      <c r="AH187" s="108"/>
      <c r="AI187" s="108"/>
      <c r="AJ187" s="109"/>
      <c r="AK187" s="110"/>
      <c r="AL187" s="111"/>
      <c r="AM187" s="111"/>
      <c r="AN187" s="112"/>
      <c r="AO187" s="8"/>
      <c r="AP187" s="307"/>
      <c r="AQ187" s="308"/>
      <c r="AR187" s="89"/>
      <c r="AS187" s="115" t="e">
        <f t="shared" si="76"/>
        <v>#DIV/0!</v>
      </c>
      <c r="AT187" s="116" t="e">
        <f t="shared" si="77"/>
        <v>#DIV/0!</v>
      </c>
      <c r="AU187" s="116" t="e">
        <f t="shared" si="78"/>
        <v>#DIV/0!</v>
      </c>
      <c r="AV187" s="116" t="e">
        <f t="shared" si="79"/>
        <v>#DIV/0!</v>
      </c>
      <c r="AW187" s="148" t="e">
        <f t="shared" si="4"/>
        <v>#DIV/0!</v>
      </c>
      <c r="AX187" s="148" t="e">
        <f t="shared" si="5"/>
        <v>#DIV/0!</v>
      </c>
      <c r="AY187" s="148" t="e">
        <f t="shared" si="6"/>
        <v>#DIV/0!</v>
      </c>
      <c r="AZ187" s="148" t="e">
        <f t="shared" si="7"/>
        <v>#DIV/0!</v>
      </c>
      <c r="BA187" s="117" t="e">
        <f t="shared" si="8"/>
        <v>#DIV/0!</v>
      </c>
      <c r="BB187" s="117" t="e">
        <f t="shared" si="9"/>
        <v>#DIV/0!</v>
      </c>
      <c r="BC187" s="117" t="e">
        <f t="shared" si="10"/>
        <v>#DIV/0!</v>
      </c>
      <c r="BD187" s="117" t="e">
        <f t="shared" si="11"/>
        <v>#DIV/0!</v>
      </c>
      <c r="BE187" s="118">
        <v>0.2</v>
      </c>
      <c r="BF187" s="118">
        <v>0.8</v>
      </c>
      <c r="BG187" s="117" t="e">
        <f t="shared" si="12"/>
        <v>#DIV/0!</v>
      </c>
      <c r="BH187" s="117" t="e">
        <f t="shared" si="13"/>
        <v>#DIV/0!</v>
      </c>
      <c r="BI187" s="117" t="e">
        <f t="shared" si="14"/>
        <v>#DIV/0!</v>
      </c>
      <c r="BJ187" s="117" t="e">
        <f t="shared" si="93"/>
        <v>#DIV/0!</v>
      </c>
      <c r="BK187" s="117" t="e">
        <f t="shared" si="93"/>
        <v>#DIV/0!</v>
      </c>
      <c r="BL187" s="117" t="e">
        <f t="shared" si="16"/>
        <v>#DIV/0!</v>
      </c>
      <c r="BM187" s="117" t="e">
        <f t="shared" si="17"/>
        <v>#DIV/0!</v>
      </c>
      <c r="BN187" s="117" t="e">
        <f t="shared" si="18"/>
        <v>#DIV/0!</v>
      </c>
      <c r="BO187" s="117" t="e">
        <f t="shared" si="94"/>
        <v>#DIV/0!</v>
      </c>
      <c r="BP187" s="117" t="e">
        <f t="shared" si="94"/>
        <v>#DIV/0!</v>
      </c>
      <c r="BQ187" s="117" t="e">
        <f t="shared" si="94"/>
        <v>#DIV/0!</v>
      </c>
      <c r="BR187" s="117" t="e">
        <f t="shared" si="94"/>
        <v>#DIV/0!</v>
      </c>
      <c r="BS187" s="2153"/>
      <c r="BT187" s="2153"/>
      <c r="BU187" s="2153"/>
      <c r="BV187" s="2153"/>
      <c r="BW187" s="2153"/>
      <c r="BX187" s="2153"/>
      <c r="BY187" s="2153"/>
      <c r="BZ187" s="2153"/>
      <c r="CA187" s="2150"/>
      <c r="CB187" s="8"/>
      <c r="CC187" s="2098"/>
      <c r="CD187" s="2101"/>
      <c r="CE187" s="2101"/>
      <c r="CF187" s="2104"/>
      <c r="CG187" s="2107"/>
      <c r="CH187" s="8"/>
      <c r="CI187" s="8"/>
      <c r="CJ187" s="8"/>
      <c r="CK187" s="8"/>
      <c r="CL187" s="8"/>
      <c r="CM187" s="8"/>
      <c r="CN187" s="8"/>
      <c r="CO187" s="8"/>
      <c r="CP187" s="8"/>
      <c r="CQ187" s="8"/>
      <c r="CR187" s="8"/>
      <c r="CS187" s="8"/>
      <c r="CT187" s="8"/>
    </row>
    <row r="188" spans="1:98">
      <c r="A188" s="2125"/>
      <c r="B188" s="2129"/>
      <c r="C188" s="2130"/>
      <c r="D188" s="2159"/>
      <c r="E188" s="2160"/>
      <c r="F188" s="95"/>
      <c r="G188" s="142"/>
      <c r="H188" s="2140"/>
      <c r="I188" s="97"/>
      <c r="J188" s="98"/>
      <c r="K188" s="98"/>
      <c r="L188" s="98"/>
      <c r="M188" s="2140"/>
      <c r="N188" s="2146"/>
      <c r="O188" s="297"/>
      <c r="P188" s="305"/>
      <c r="Q188" s="2116"/>
      <c r="R188" s="2119"/>
      <c r="S188" s="2119"/>
      <c r="T188" s="2122"/>
      <c r="U188" s="27"/>
      <c r="V188" s="101">
        <v>6</v>
      </c>
      <c r="W188" s="120"/>
      <c r="X188" s="234"/>
      <c r="Y188" s="234"/>
      <c r="Z188" s="211"/>
      <c r="AA188" s="104"/>
      <c r="AB188" s="105"/>
      <c r="AC188" s="105"/>
      <c r="AD188" s="106"/>
      <c r="AE188" s="138"/>
      <c r="AF188" s="107"/>
      <c r="AG188" s="108"/>
      <c r="AH188" s="108"/>
      <c r="AI188" s="108"/>
      <c r="AJ188" s="109"/>
      <c r="AK188" s="110"/>
      <c r="AL188" s="111"/>
      <c r="AM188" s="111"/>
      <c r="AN188" s="112"/>
      <c r="AO188" s="8"/>
      <c r="AP188" s="307"/>
      <c r="AQ188" s="308"/>
      <c r="AR188" s="89"/>
      <c r="AS188" s="115" t="e">
        <f t="shared" si="76"/>
        <v>#DIV/0!</v>
      </c>
      <c r="AT188" s="116" t="e">
        <f t="shared" si="77"/>
        <v>#DIV/0!</v>
      </c>
      <c r="AU188" s="116" t="e">
        <f t="shared" si="78"/>
        <v>#DIV/0!</v>
      </c>
      <c r="AV188" s="116" t="e">
        <f t="shared" si="79"/>
        <v>#DIV/0!</v>
      </c>
      <c r="AW188" s="148" t="e">
        <f t="shared" si="4"/>
        <v>#DIV/0!</v>
      </c>
      <c r="AX188" s="148" t="e">
        <f t="shared" si="5"/>
        <v>#DIV/0!</v>
      </c>
      <c r="AY188" s="148" t="e">
        <f t="shared" si="6"/>
        <v>#DIV/0!</v>
      </c>
      <c r="AZ188" s="148" t="e">
        <f t="shared" si="7"/>
        <v>#DIV/0!</v>
      </c>
      <c r="BA188" s="117" t="e">
        <f t="shared" si="8"/>
        <v>#DIV/0!</v>
      </c>
      <c r="BB188" s="117" t="e">
        <f t="shared" si="9"/>
        <v>#DIV/0!</v>
      </c>
      <c r="BC188" s="117" t="e">
        <f t="shared" si="10"/>
        <v>#DIV/0!</v>
      </c>
      <c r="BD188" s="117" t="e">
        <f t="shared" si="11"/>
        <v>#DIV/0!</v>
      </c>
      <c r="BE188" s="118">
        <v>0.2</v>
      </c>
      <c r="BF188" s="118">
        <v>0.8</v>
      </c>
      <c r="BG188" s="117" t="e">
        <f t="shared" si="12"/>
        <v>#DIV/0!</v>
      </c>
      <c r="BH188" s="117" t="e">
        <f t="shared" si="13"/>
        <v>#DIV/0!</v>
      </c>
      <c r="BI188" s="117" t="e">
        <f t="shared" si="14"/>
        <v>#DIV/0!</v>
      </c>
      <c r="BJ188" s="117" t="e">
        <f t="shared" si="93"/>
        <v>#DIV/0!</v>
      </c>
      <c r="BK188" s="117" t="e">
        <f t="shared" si="93"/>
        <v>#DIV/0!</v>
      </c>
      <c r="BL188" s="117" t="e">
        <f t="shared" si="16"/>
        <v>#DIV/0!</v>
      </c>
      <c r="BM188" s="117" t="e">
        <f t="shared" si="17"/>
        <v>#DIV/0!</v>
      </c>
      <c r="BN188" s="117" t="e">
        <f t="shared" si="18"/>
        <v>#DIV/0!</v>
      </c>
      <c r="BO188" s="117" t="e">
        <f t="shared" si="94"/>
        <v>#DIV/0!</v>
      </c>
      <c r="BP188" s="117" t="e">
        <f t="shared" si="94"/>
        <v>#DIV/0!</v>
      </c>
      <c r="BQ188" s="117" t="e">
        <f t="shared" si="94"/>
        <v>#DIV/0!</v>
      </c>
      <c r="BR188" s="117" t="e">
        <f t="shared" si="94"/>
        <v>#DIV/0!</v>
      </c>
      <c r="BS188" s="2153"/>
      <c r="BT188" s="2153"/>
      <c r="BU188" s="2153"/>
      <c r="BV188" s="2153"/>
      <c r="BW188" s="2153"/>
      <c r="BX188" s="2153"/>
      <c r="BY188" s="2153"/>
      <c r="BZ188" s="2153"/>
      <c r="CA188" s="2150"/>
      <c r="CB188" s="8"/>
      <c r="CC188" s="2098"/>
      <c r="CD188" s="2101"/>
      <c r="CE188" s="2101"/>
      <c r="CF188" s="2104"/>
      <c r="CG188" s="2107"/>
      <c r="CH188" s="8"/>
      <c r="CI188" s="8"/>
      <c r="CJ188" s="8"/>
      <c r="CK188" s="8"/>
      <c r="CL188" s="8"/>
      <c r="CM188" s="8"/>
      <c r="CN188" s="8"/>
      <c r="CO188" s="8"/>
      <c r="CP188" s="8"/>
      <c r="CQ188" s="8"/>
      <c r="CR188" s="8"/>
      <c r="CS188" s="8"/>
      <c r="CT188" s="8"/>
    </row>
    <row r="189" spans="1:98">
      <c r="A189" s="2125"/>
      <c r="B189" s="2129"/>
      <c r="C189" s="2130"/>
      <c r="D189" s="2159"/>
      <c r="E189" s="2160"/>
      <c r="F189" s="95"/>
      <c r="G189" s="142"/>
      <c r="H189" s="2140"/>
      <c r="I189" s="97"/>
      <c r="J189" s="98"/>
      <c r="K189" s="98"/>
      <c r="L189" s="98"/>
      <c r="M189" s="2140"/>
      <c r="N189" s="2146"/>
      <c r="O189" s="297"/>
      <c r="P189" s="305"/>
      <c r="Q189" s="2116"/>
      <c r="R189" s="2119"/>
      <c r="S189" s="2119"/>
      <c r="T189" s="2122"/>
      <c r="U189" s="27"/>
      <c r="V189" s="101">
        <v>7</v>
      </c>
      <c r="W189" s="120"/>
      <c r="X189" s="234"/>
      <c r="Y189" s="234"/>
      <c r="Z189" s="211"/>
      <c r="AA189" s="104"/>
      <c r="AB189" s="105"/>
      <c r="AC189" s="105"/>
      <c r="AD189" s="106"/>
      <c r="AE189" s="138"/>
      <c r="AF189" s="107"/>
      <c r="AG189" s="108"/>
      <c r="AH189" s="108"/>
      <c r="AI189" s="108"/>
      <c r="AJ189" s="109"/>
      <c r="AK189" s="110"/>
      <c r="AL189" s="111"/>
      <c r="AM189" s="111"/>
      <c r="AN189" s="112"/>
      <c r="AO189" s="8"/>
      <c r="AP189" s="307"/>
      <c r="AQ189" s="308"/>
      <c r="AR189" s="89"/>
      <c r="AS189" s="115" t="e">
        <f t="shared" si="76"/>
        <v>#DIV/0!</v>
      </c>
      <c r="AT189" s="116" t="e">
        <f t="shared" si="77"/>
        <v>#DIV/0!</v>
      </c>
      <c r="AU189" s="116" t="e">
        <f t="shared" si="78"/>
        <v>#DIV/0!</v>
      </c>
      <c r="AV189" s="116" t="e">
        <f t="shared" si="79"/>
        <v>#DIV/0!</v>
      </c>
      <c r="AW189" s="148" t="e">
        <f t="shared" si="4"/>
        <v>#DIV/0!</v>
      </c>
      <c r="AX189" s="148" t="e">
        <f t="shared" si="5"/>
        <v>#DIV/0!</v>
      </c>
      <c r="AY189" s="148" t="e">
        <f t="shared" si="6"/>
        <v>#DIV/0!</v>
      </c>
      <c r="AZ189" s="148" t="e">
        <f t="shared" si="7"/>
        <v>#DIV/0!</v>
      </c>
      <c r="BA189" s="117" t="e">
        <f t="shared" si="8"/>
        <v>#DIV/0!</v>
      </c>
      <c r="BB189" s="117" t="e">
        <f t="shared" si="9"/>
        <v>#DIV/0!</v>
      </c>
      <c r="BC189" s="117" t="e">
        <f t="shared" si="10"/>
        <v>#DIV/0!</v>
      </c>
      <c r="BD189" s="117" t="e">
        <f t="shared" si="11"/>
        <v>#DIV/0!</v>
      </c>
      <c r="BE189" s="118">
        <v>0.2</v>
      </c>
      <c r="BF189" s="118">
        <v>0.8</v>
      </c>
      <c r="BG189" s="117" t="e">
        <f t="shared" si="12"/>
        <v>#DIV/0!</v>
      </c>
      <c r="BH189" s="117" t="e">
        <f t="shared" si="13"/>
        <v>#DIV/0!</v>
      </c>
      <c r="BI189" s="117" t="e">
        <f t="shared" si="14"/>
        <v>#DIV/0!</v>
      </c>
      <c r="BJ189" s="117" t="e">
        <f t="shared" ref="BJ189:BK204" si="101">+AZ189*BE189</f>
        <v>#DIV/0!</v>
      </c>
      <c r="BK189" s="117" t="e">
        <f t="shared" si="101"/>
        <v>#DIV/0!</v>
      </c>
      <c r="BL189" s="117" t="e">
        <f t="shared" si="16"/>
        <v>#DIV/0!</v>
      </c>
      <c r="BM189" s="117" t="e">
        <f t="shared" si="17"/>
        <v>#DIV/0!</v>
      </c>
      <c r="BN189" s="117" t="e">
        <f t="shared" si="18"/>
        <v>#DIV/0!</v>
      </c>
      <c r="BO189" s="117" t="e">
        <f t="shared" ref="BO189:BR204" si="102">+BG189+BK189</f>
        <v>#DIV/0!</v>
      </c>
      <c r="BP189" s="117" t="e">
        <f t="shared" si="102"/>
        <v>#DIV/0!</v>
      </c>
      <c r="BQ189" s="117" t="e">
        <f t="shared" si="102"/>
        <v>#DIV/0!</v>
      </c>
      <c r="BR189" s="117" t="e">
        <f t="shared" si="102"/>
        <v>#DIV/0!</v>
      </c>
      <c r="BS189" s="2153"/>
      <c r="BT189" s="2153"/>
      <c r="BU189" s="2153"/>
      <c r="BV189" s="2153"/>
      <c r="BW189" s="2153"/>
      <c r="BX189" s="2153"/>
      <c r="BY189" s="2153"/>
      <c r="BZ189" s="2153"/>
      <c r="CA189" s="2150"/>
      <c r="CB189" s="8"/>
      <c r="CC189" s="2098"/>
      <c r="CD189" s="2101"/>
      <c r="CE189" s="2101"/>
      <c r="CF189" s="2104"/>
      <c r="CG189" s="2107"/>
      <c r="CH189" s="8"/>
      <c r="CI189" s="8"/>
      <c r="CJ189" s="8"/>
      <c r="CK189" s="8"/>
      <c r="CL189" s="8"/>
      <c r="CM189" s="8"/>
      <c r="CN189" s="8"/>
      <c r="CO189" s="8"/>
      <c r="CP189" s="8"/>
      <c r="CQ189" s="8"/>
      <c r="CR189" s="8"/>
      <c r="CS189" s="8"/>
      <c r="CT189" s="8"/>
    </row>
    <row r="190" spans="1:98">
      <c r="A190" s="2125"/>
      <c r="B190" s="2129"/>
      <c r="C190" s="2130"/>
      <c r="D190" s="2159"/>
      <c r="E190" s="2160"/>
      <c r="F190" s="95"/>
      <c r="G190" s="142"/>
      <c r="H190" s="2140"/>
      <c r="I190" s="97"/>
      <c r="J190" s="98"/>
      <c r="K190" s="98"/>
      <c r="L190" s="98"/>
      <c r="M190" s="2140"/>
      <c r="N190" s="2146"/>
      <c r="O190" s="297"/>
      <c r="P190" s="305"/>
      <c r="Q190" s="2116"/>
      <c r="R190" s="2119"/>
      <c r="S190" s="2119"/>
      <c r="T190" s="2122"/>
      <c r="U190" s="27"/>
      <c r="V190" s="101">
        <v>8</v>
      </c>
      <c r="W190" s="120"/>
      <c r="X190" s="234"/>
      <c r="Y190" s="234"/>
      <c r="Z190" s="211"/>
      <c r="AA190" s="104"/>
      <c r="AB190" s="105"/>
      <c r="AC190" s="105"/>
      <c r="AD190" s="106"/>
      <c r="AE190" s="138"/>
      <c r="AF190" s="107"/>
      <c r="AG190" s="108"/>
      <c r="AH190" s="108"/>
      <c r="AI190" s="108"/>
      <c r="AJ190" s="109"/>
      <c r="AK190" s="110"/>
      <c r="AL190" s="111"/>
      <c r="AM190" s="111"/>
      <c r="AN190" s="112"/>
      <c r="AO190" s="8"/>
      <c r="AP190" s="307"/>
      <c r="AQ190" s="308"/>
      <c r="AR190" s="89"/>
      <c r="AS190" s="115" t="e">
        <f t="shared" si="76"/>
        <v>#DIV/0!</v>
      </c>
      <c r="AT190" s="116" t="e">
        <f t="shared" si="77"/>
        <v>#DIV/0!</v>
      </c>
      <c r="AU190" s="116" t="e">
        <f t="shared" si="78"/>
        <v>#DIV/0!</v>
      </c>
      <c r="AV190" s="116" t="e">
        <f t="shared" si="79"/>
        <v>#DIV/0!</v>
      </c>
      <c r="AW190" s="148" t="e">
        <f t="shared" si="4"/>
        <v>#DIV/0!</v>
      </c>
      <c r="AX190" s="148" t="e">
        <f t="shared" si="5"/>
        <v>#DIV/0!</v>
      </c>
      <c r="AY190" s="148" t="e">
        <f t="shared" si="6"/>
        <v>#DIV/0!</v>
      </c>
      <c r="AZ190" s="148" t="e">
        <f t="shared" si="7"/>
        <v>#DIV/0!</v>
      </c>
      <c r="BA190" s="117" t="e">
        <f t="shared" si="8"/>
        <v>#DIV/0!</v>
      </c>
      <c r="BB190" s="117" t="e">
        <f t="shared" si="9"/>
        <v>#DIV/0!</v>
      </c>
      <c r="BC190" s="117" t="e">
        <f t="shared" si="10"/>
        <v>#DIV/0!</v>
      </c>
      <c r="BD190" s="117" t="e">
        <f t="shared" si="11"/>
        <v>#DIV/0!</v>
      </c>
      <c r="BE190" s="118">
        <v>0.2</v>
      </c>
      <c r="BF190" s="118">
        <v>0.8</v>
      </c>
      <c r="BG190" s="117" t="e">
        <f t="shared" si="12"/>
        <v>#DIV/0!</v>
      </c>
      <c r="BH190" s="117" t="e">
        <f t="shared" si="13"/>
        <v>#DIV/0!</v>
      </c>
      <c r="BI190" s="117" t="e">
        <f t="shared" si="14"/>
        <v>#DIV/0!</v>
      </c>
      <c r="BJ190" s="117" t="e">
        <f t="shared" si="101"/>
        <v>#DIV/0!</v>
      </c>
      <c r="BK190" s="117" t="e">
        <f t="shared" si="101"/>
        <v>#DIV/0!</v>
      </c>
      <c r="BL190" s="117" t="e">
        <f t="shared" si="16"/>
        <v>#DIV/0!</v>
      </c>
      <c r="BM190" s="117" t="e">
        <f t="shared" si="17"/>
        <v>#DIV/0!</v>
      </c>
      <c r="BN190" s="117" t="e">
        <f t="shared" si="18"/>
        <v>#DIV/0!</v>
      </c>
      <c r="BO190" s="117" t="e">
        <f t="shared" si="102"/>
        <v>#DIV/0!</v>
      </c>
      <c r="BP190" s="117" t="e">
        <f t="shared" si="102"/>
        <v>#DIV/0!</v>
      </c>
      <c r="BQ190" s="117" t="e">
        <f t="shared" si="102"/>
        <v>#DIV/0!</v>
      </c>
      <c r="BR190" s="117" t="e">
        <f t="shared" si="102"/>
        <v>#DIV/0!</v>
      </c>
      <c r="BS190" s="2153"/>
      <c r="BT190" s="2153"/>
      <c r="BU190" s="2153"/>
      <c r="BV190" s="2153"/>
      <c r="BW190" s="2153"/>
      <c r="BX190" s="2153"/>
      <c r="BY190" s="2153"/>
      <c r="BZ190" s="2153"/>
      <c r="CA190" s="2150"/>
      <c r="CB190" s="8"/>
      <c r="CC190" s="2098"/>
      <c r="CD190" s="2101"/>
      <c r="CE190" s="2101"/>
      <c r="CF190" s="2104"/>
      <c r="CG190" s="2107"/>
      <c r="CH190" s="8"/>
      <c r="CI190" s="8"/>
      <c r="CJ190" s="8"/>
      <c r="CK190" s="8"/>
      <c r="CL190" s="8"/>
      <c r="CM190" s="8"/>
      <c r="CN190" s="8"/>
      <c r="CO190" s="8"/>
      <c r="CP190" s="8"/>
      <c r="CQ190" s="8"/>
      <c r="CR190" s="8"/>
      <c r="CS190" s="8"/>
      <c r="CT190" s="8"/>
    </row>
    <row r="191" spans="1:98">
      <c r="A191" s="2125"/>
      <c r="B191" s="2129"/>
      <c r="C191" s="2130"/>
      <c r="D191" s="2159"/>
      <c r="E191" s="2160"/>
      <c r="F191" s="95"/>
      <c r="G191" s="142"/>
      <c r="H191" s="2140"/>
      <c r="I191" s="97"/>
      <c r="J191" s="98"/>
      <c r="K191" s="98"/>
      <c r="L191" s="98"/>
      <c r="M191" s="2140"/>
      <c r="N191" s="2146"/>
      <c r="O191" s="297"/>
      <c r="P191" s="305"/>
      <c r="Q191" s="2116"/>
      <c r="R191" s="2119"/>
      <c r="S191" s="2119"/>
      <c r="T191" s="2122"/>
      <c r="U191" s="27"/>
      <c r="V191" s="101">
        <v>9</v>
      </c>
      <c r="W191" s="120"/>
      <c r="X191" s="234"/>
      <c r="Y191" s="234"/>
      <c r="Z191" s="211"/>
      <c r="AA191" s="104"/>
      <c r="AB191" s="105"/>
      <c r="AC191" s="105"/>
      <c r="AD191" s="106"/>
      <c r="AE191" s="138"/>
      <c r="AF191" s="107"/>
      <c r="AG191" s="108"/>
      <c r="AH191" s="108"/>
      <c r="AI191" s="108"/>
      <c r="AJ191" s="109"/>
      <c r="AK191" s="110"/>
      <c r="AL191" s="111"/>
      <c r="AM191" s="111"/>
      <c r="AN191" s="112"/>
      <c r="AO191" s="8"/>
      <c r="AP191" s="307"/>
      <c r="AQ191" s="308"/>
      <c r="AR191" s="89"/>
      <c r="AS191" s="115" t="e">
        <f t="shared" si="76"/>
        <v>#DIV/0!</v>
      </c>
      <c r="AT191" s="116" t="e">
        <f t="shared" si="77"/>
        <v>#DIV/0!</v>
      </c>
      <c r="AU191" s="116" t="e">
        <f t="shared" si="78"/>
        <v>#DIV/0!</v>
      </c>
      <c r="AV191" s="116" t="e">
        <f t="shared" si="79"/>
        <v>#DIV/0!</v>
      </c>
      <c r="AW191" s="148" t="e">
        <f t="shared" si="4"/>
        <v>#DIV/0!</v>
      </c>
      <c r="AX191" s="148" t="e">
        <f t="shared" si="5"/>
        <v>#DIV/0!</v>
      </c>
      <c r="AY191" s="148" t="e">
        <f t="shared" si="6"/>
        <v>#DIV/0!</v>
      </c>
      <c r="AZ191" s="148" t="e">
        <f t="shared" si="7"/>
        <v>#DIV/0!</v>
      </c>
      <c r="BA191" s="117" t="e">
        <f t="shared" si="8"/>
        <v>#DIV/0!</v>
      </c>
      <c r="BB191" s="117" t="e">
        <f t="shared" si="9"/>
        <v>#DIV/0!</v>
      </c>
      <c r="BC191" s="117" t="e">
        <f t="shared" si="10"/>
        <v>#DIV/0!</v>
      </c>
      <c r="BD191" s="117" t="e">
        <f t="shared" si="11"/>
        <v>#DIV/0!</v>
      </c>
      <c r="BE191" s="118">
        <v>0.2</v>
      </c>
      <c r="BF191" s="118">
        <v>0.8</v>
      </c>
      <c r="BG191" s="117" t="e">
        <f t="shared" si="12"/>
        <v>#DIV/0!</v>
      </c>
      <c r="BH191" s="117" t="e">
        <f t="shared" si="13"/>
        <v>#DIV/0!</v>
      </c>
      <c r="BI191" s="117" t="e">
        <f t="shared" si="14"/>
        <v>#DIV/0!</v>
      </c>
      <c r="BJ191" s="117" t="e">
        <f t="shared" si="101"/>
        <v>#DIV/0!</v>
      </c>
      <c r="BK191" s="117" t="e">
        <f t="shared" si="101"/>
        <v>#DIV/0!</v>
      </c>
      <c r="BL191" s="117" t="e">
        <f t="shared" si="16"/>
        <v>#DIV/0!</v>
      </c>
      <c r="BM191" s="117" t="e">
        <f t="shared" si="17"/>
        <v>#DIV/0!</v>
      </c>
      <c r="BN191" s="117" t="e">
        <f t="shared" si="18"/>
        <v>#DIV/0!</v>
      </c>
      <c r="BO191" s="117" t="e">
        <f t="shared" si="102"/>
        <v>#DIV/0!</v>
      </c>
      <c r="BP191" s="117" t="e">
        <f t="shared" si="102"/>
        <v>#DIV/0!</v>
      </c>
      <c r="BQ191" s="117" t="e">
        <f t="shared" si="102"/>
        <v>#DIV/0!</v>
      </c>
      <c r="BR191" s="117" t="e">
        <f t="shared" si="102"/>
        <v>#DIV/0!</v>
      </c>
      <c r="BS191" s="2153"/>
      <c r="BT191" s="2153"/>
      <c r="BU191" s="2153"/>
      <c r="BV191" s="2153"/>
      <c r="BW191" s="2153"/>
      <c r="BX191" s="2153"/>
      <c r="BY191" s="2153"/>
      <c r="BZ191" s="2153"/>
      <c r="CA191" s="2150"/>
      <c r="CB191" s="8"/>
      <c r="CC191" s="2098"/>
      <c r="CD191" s="2101"/>
      <c r="CE191" s="2101"/>
      <c r="CF191" s="2104"/>
      <c r="CG191" s="2107"/>
      <c r="CH191" s="8"/>
      <c r="CI191" s="8"/>
      <c r="CJ191" s="8"/>
      <c r="CK191" s="8"/>
      <c r="CL191" s="8"/>
      <c r="CM191" s="8"/>
      <c r="CN191" s="8"/>
      <c r="CO191" s="8"/>
      <c r="CP191" s="8"/>
      <c r="CQ191" s="8"/>
      <c r="CR191" s="8"/>
      <c r="CS191" s="8"/>
      <c r="CT191" s="8"/>
    </row>
    <row r="192" spans="1:98" ht="15" thickBot="1">
      <c r="A192" s="2126"/>
      <c r="B192" s="2131"/>
      <c r="C192" s="2132"/>
      <c r="D192" s="2161"/>
      <c r="E192" s="2162"/>
      <c r="F192" s="150"/>
      <c r="G192" s="151"/>
      <c r="H192" s="2141"/>
      <c r="I192" s="121"/>
      <c r="J192" s="122"/>
      <c r="K192" s="122"/>
      <c r="L192" s="122"/>
      <c r="M192" s="2141"/>
      <c r="N192" s="2147"/>
      <c r="O192" s="351"/>
      <c r="P192" s="352"/>
      <c r="Q192" s="2117"/>
      <c r="R192" s="2120"/>
      <c r="S192" s="2120"/>
      <c r="T192" s="2123"/>
      <c r="U192" s="27"/>
      <c r="V192" s="168">
        <v>10</v>
      </c>
      <c r="W192" s="179"/>
      <c r="X192" s="235"/>
      <c r="Y192" s="235"/>
      <c r="Z192" s="153"/>
      <c r="AA192" s="125"/>
      <c r="AB192" s="126"/>
      <c r="AC192" s="126"/>
      <c r="AD192" s="127"/>
      <c r="AE192" s="138"/>
      <c r="AF192" s="154"/>
      <c r="AG192" s="156"/>
      <c r="AH192" s="156"/>
      <c r="AI192" s="156"/>
      <c r="AJ192" s="157"/>
      <c r="AK192" s="128"/>
      <c r="AL192" s="129"/>
      <c r="AM192" s="129"/>
      <c r="AN192" s="130"/>
      <c r="AO192" s="8"/>
      <c r="AP192" s="353"/>
      <c r="AQ192" s="354"/>
      <c r="AR192" s="89"/>
      <c r="AS192" s="133" t="e">
        <f t="shared" si="76"/>
        <v>#DIV/0!</v>
      </c>
      <c r="AT192" s="169" t="e">
        <f t="shared" si="77"/>
        <v>#DIV/0!</v>
      </c>
      <c r="AU192" s="169" t="e">
        <f t="shared" si="78"/>
        <v>#DIV/0!</v>
      </c>
      <c r="AV192" s="169" t="e">
        <f t="shared" si="79"/>
        <v>#DIV/0!</v>
      </c>
      <c r="AW192" s="180" t="e">
        <f t="shared" si="4"/>
        <v>#DIV/0!</v>
      </c>
      <c r="AX192" s="180" t="e">
        <f t="shared" si="5"/>
        <v>#DIV/0!</v>
      </c>
      <c r="AY192" s="180" t="e">
        <f t="shared" si="6"/>
        <v>#DIV/0!</v>
      </c>
      <c r="AZ192" s="180" t="e">
        <f t="shared" si="7"/>
        <v>#DIV/0!</v>
      </c>
      <c r="BA192" s="160" t="e">
        <f t="shared" si="8"/>
        <v>#DIV/0!</v>
      </c>
      <c r="BB192" s="160" t="e">
        <f t="shared" si="9"/>
        <v>#DIV/0!</v>
      </c>
      <c r="BC192" s="160" t="e">
        <f t="shared" si="10"/>
        <v>#DIV/0!</v>
      </c>
      <c r="BD192" s="160" t="e">
        <f t="shared" si="11"/>
        <v>#DIV/0!</v>
      </c>
      <c r="BE192" s="159">
        <v>0.2</v>
      </c>
      <c r="BF192" s="159">
        <v>0.8</v>
      </c>
      <c r="BG192" s="160" t="e">
        <f t="shared" si="12"/>
        <v>#DIV/0!</v>
      </c>
      <c r="BH192" s="160" t="e">
        <f t="shared" si="13"/>
        <v>#DIV/0!</v>
      </c>
      <c r="BI192" s="160" t="e">
        <f t="shared" si="14"/>
        <v>#DIV/0!</v>
      </c>
      <c r="BJ192" s="160" t="e">
        <f t="shared" si="101"/>
        <v>#DIV/0!</v>
      </c>
      <c r="BK192" s="160" t="e">
        <f t="shared" si="101"/>
        <v>#DIV/0!</v>
      </c>
      <c r="BL192" s="160" t="e">
        <f t="shared" si="16"/>
        <v>#DIV/0!</v>
      </c>
      <c r="BM192" s="160" t="e">
        <f t="shared" si="17"/>
        <v>#DIV/0!</v>
      </c>
      <c r="BN192" s="160" t="e">
        <f t="shared" si="18"/>
        <v>#DIV/0!</v>
      </c>
      <c r="BO192" s="160" t="e">
        <f t="shared" si="102"/>
        <v>#DIV/0!</v>
      </c>
      <c r="BP192" s="160" t="e">
        <f t="shared" si="102"/>
        <v>#DIV/0!</v>
      </c>
      <c r="BQ192" s="160" t="e">
        <f t="shared" si="102"/>
        <v>#DIV/0!</v>
      </c>
      <c r="BR192" s="160" t="e">
        <f t="shared" si="102"/>
        <v>#DIV/0!</v>
      </c>
      <c r="BS192" s="2154"/>
      <c r="BT192" s="2154"/>
      <c r="BU192" s="2154"/>
      <c r="BV192" s="2154"/>
      <c r="BW192" s="2154"/>
      <c r="BX192" s="2154"/>
      <c r="BY192" s="2154"/>
      <c r="BZ192" s="2154"/>
      <c r="CA192" s="2151"/>
      <c r="CB192" s="8"/>
      <c r="CC192" s="2099"/>
      <c r="CD192" s="2102"/>
      <c r="CE192" s="2102"/>
      <c r="CF192" s="2105"/>
      <c r="CG192" s="2108"/>
      <c r="CH192" s="8"/>
      <c r="CI192" s="8"/>
      <c r="CJ192" s="8"/>
      <c r="CK192" s="8"/>
      <c r="CL192" s="8"/>
      <c r="CM192" s="8"/>
      <c r="CN192" s="8"/>
      <c r="CO192" s="8"/>
      <c r="CP192" s="8"/>
      <c r="CQ192" s="8"/>
      <c r="CR192" s="8"/>
      <c r="CS192" s="8"/>
      <c r="CT192" s="8"/>
    </row>
    <row r="193" spans="1:98">
      <c r="A193" s="2124">
        <v>19</v>
      </c>
      <c r="B193" s="2127"/>
      <c r="C193" s="2128"/>
      <c r="D193" s="2157"/>
      <c r="E193" s="2158"/>
      <c r="F193" s="66"/>
      <c r="G193" s="135"/>
      <c r="H193" s="2139"/>
      <c r="I193" s="69"/>
      <c r="J193" s="70"/>
      <c r="K193" s="70"/>
      <c r="L193" s="70"/>
      <c r="M193" s="2148"/>
      <c r="N193" s="2145">
        <f>+P193+P194+P195+P196+P197+P198+P199+P200+P201+P202</f>
        <v>0</v>
      </c>
      <c r="O193" s="72"/>
      <c r="P193" s="885"/>
      <c r="Q193" s="2115"/>
      <c r="R193" s="2118"/>
      <c r="S193" s="2118"/>
      <c r="T193" s="2121"/>
      <c r="U193" s="138"/>
      <c r="V193" s="75">
        <v>1</v>
      </c>
      <c r="W193" s="72"/>
      <c r="X193" s="236"/>
      <c r="Y193" s="236"/>
      <c r="Z193" s="210"/>
      <c r="AA193" s="78"/>
      <c r="AB193" s="79"/>
      <c r="AC193" s="79"/>
      <c r="AD193" s="80"/>
      <c r="AE193" s="138"/>
      <c r="AF193" s="81"/>
      <c r="AG193" s="82"/>
      <c r="AH193" s="82"/>
      <c r="AI193" s="82"/>
      <c r="AJ193" s="83"/>
      <c r="AK193" s="84"/>
      <c r="AL193" s="85"/>
      <c r="AM193" s="85"/>
      <c r="AN193" s="86"/>
      <c r="AO193" s="162"/>
      <c r="AP193" s="87"/>
      <c r="AQ193" s="88"/>
      <c r="AR193" s="89"/>
      <c r="AS193" s="90" t="e">
        <f t="shared" si="76"/>
        <v>#DIV/0!</v>
      </c>
      <c r="AT193" s="164" t="e">
        <f t="shared" si="77"/>
        <v>#DIV/0!</v>
      </c>
      <c r="AU193" s="164" t="e">
        <f t="shared" si="78"/>
        <v>#DIV/0!</v>
      </c>
      <c r="AV193" s="164" t="e">
        <f t="shared" si="79"/>
        <v>#DIV/0!</v>
      </c>
      <c r="AW193" s="176" t="e">
        <f t="shared" si="4"/>
        <v>#DIV/0!</v>
      </c>
      <c r="AX193" s="176" t="e">
        <f t="shared" si="5"/>
        <v>#DIV/0!</v>
      </c>
      <c r="AY193" s="176" t="e">
        <f t="shared" si="6"/>
        <v>#DIV/0!</v>
      </c>
      <c r="AZ193" s="176" t="e">
        <f t="shared" si="7"/>
        <v>#DIV/0!</v>
      </c>
      <c r="BA193" s="165" t="e">
        <f t="shared" si="8"/>
        <v>#DIV/0!</v>
      </c>
      <c r="BB193" s="165" t="e">
        <f t="shared" si="9"/>
        <v>#DIV/0!</v>
      </c>
      <c r="BC193" s="165" t="e">
        <f t="shared" si="10"/>
        <v>#DIV/0!</v>
      </c>
      <c r="BD193" s="165" t="e">
        <f t="shared" si="11"/>
        <v>#DIV/0!</v>
      </c>
      <c r="BE193" s="166">
        <v>0.2</v>
      </c>
      <c r="BF193" s="166">
        <v>0.8</v>
      </c>
      <c r="BG193" s="165" t="e">
        <f t="shared" si="12"/>
        <v>#DIV/0!</v>
      </c>
      <c r="BH193" s="165" t="e">
        <f t="shared" si="13"/>
        <v>#DIV/0!</v>
      </c>
      <c r="BI193" s="165" t="e">
        <f t="shared" si="14"/>
        <v>#DIV/0!</v>
      </c>
      <c r="BJ193" s="165" t="e">
        <f t="shared" si="101"/>
        <v>#DIV/0!</v>
      </c>
      <c r="BK193" s="165" t="e">
        <f t="shared" si="101"/>
        <v>#DIV/0!</v>
      </c>
      <c r="BL193" s="165" t="e">
        <f t="shared" si="16"/>
        <v>#DIV/0!</v>
      </c>
      <c r="BM193" s="165" t="e">
        <f t="shared" si="17"/>
        <v>#DIV/0!</v>
      </c>
      <c r="BN193" s="165" t="e">
        <f t="shared" si="18"/>
        <v>#DIV/0!</v>
      </c>
      <c r="BO193" s="165" t="e">
        <f t="shared" si="102"/>
        <v>#DIV/0!</v>
      </c>
      <c r="BP193" s="93" t="e">
        <f t="shared" si="102"/>
        <v>#DIV/0!</v>
      </c>
      <c r="BQ193" s="93" t="e">
        <f t="shared" si="102"/>
        <v>#DIV/0!</v>
      </c>
      <c r="BR193" s="93" t="e">
        <f t="shared" si="102"/>
        <v>#DIV/0!</v>
      </c>
      <c r="BS193" s="2152" t="e">
        <f t="shared" ref="BS193:BV193" si="103">AVERAGEIF(BO193:BO202,"&lt;&gt;#¡DIV/0!")</f>
        <v>#DIV/0!</v>
      </c>
      <c r="BT193" s="2152" t="e">
        <f t="shared" si="103"/>
        <v>#DIV/0!</v>
      </c>
      <c r="BU193" s="2152" t="e">
        <f t="shared" si="103"/>
        <v>#DIV/0!</v>
      </c>
      <c r="BV193" s="2152" t="e">
        <f t="shared" si="103"/>
        <v>#DIV/0!</v>
      </c>
      <c r="BW193" s="2155" t="e">
        <f>+C193*BS193</f>
        <v>#DIV/0!</v>
      </c>
      <c r="BX193" s="2155" t="e">
        <f>+C193*BT193</f>
        <v>#DIV/0!</v>
      </c>
      <c r="BY193" s="2155" t="e">
        <f>+C193*BU193</f>
        <v>#DIV/0!</v>
      </c>
      <c r="BZ193" s="2155" t="e">
        <f>+C193*BV193</f>
        <v>#DIV/0!</v>
      </c>
      <c r="CA193" s="2149" t="e">
        <f>SUM(BW193:BZ202)</f>
        <v>#DIV/0!</v>
      </c>
      <c r="CB193" s="8"/>
      <c r="CC193" s="2097" t="e">
        <f>+Q193/$N$193</f>
        <v>#DIV/0!</v>
      </c>
      <c r="CD193" s="2100" t="e">
        <f t="shared" ref="CD193:CF193" si="104">+R193/$N$193</f>
        <v>#DIV/0!</v>
      </c>
      <c r="CE193" s="2100" t="e">
        <f t="shared" si="104"/>
        <v>#DIV/0!</v>
      </c>
      <c r="CF193" s="2103" t="e">
        <f t="shared" si="104"/>
        <v>#DIV/0!</v>
      </c>
      <c r="CG193" s="2106" t="e">
        <f t="shared" ref="CG193" si="105">AVERAGE(CC193:CF202)</f>
        <v>#DIV/0!</v>
      </c>
      <c r="CH193" s="8"/>
      <c r="CI193" s="8"/>
      <c r="CJ193" s="8"/>
      <c r="CK193" s="8"/>
      <c r="CL193" s="8"/>
      <c r="CM193" s="8"/>
      <c r="CN193" s="8"/>
      <c r="CO193" s="8"/>
      <c r="CP193" s="8"/>
      <c r="CQ193" s="8"/>
      <c r="CR193" s="8"/>
      <c r="CS193" s="8"/>
      <c r="CT193" s="8"/>
    </row>
    <row r="194" spans="1:98">
      <c r="A194" s="2125"/>
      <c r="B194" s="2129"/>
      <c r="C194" s="2130"/>
      <c r="D194" s="2159"/>
      <c r="E194" s="2160"/>
      <c r="F194" s="95"/>
      <c r="G194" s="142"/>
      <c r="H194" s="2140"/>
      <c r="I194" s="97"/>
      <c r="J194" s="98"/>
      <c r="K194" s="98"/>
      <c r="L194" s="98"/>
      <c r="M194" s="2140"/>
      <c r="N194" s="2146"/>
      <c r="O194" s="297"/>
      <c r="P194" s="305"/>
      <c r="Q194" s="2116"/>
      <c r="R194" s="2119"/>
      <c r="S194" s="2119"/>
      <c r="T194" s="2122"/>
      <c r="U194" s="27"/>
      <c r="V194" s="101">
        <v>2</v>
      </c>
      <c r="W194" s="120"/>
      <c r="X194" s="234"/>
      <c r="Y194" s="234"/>
      <c r="Z194" s="211"/>
      <c r="AA194" s="104"/>
      <c r="AB194" s="105"/>
      <c r="AC194" s="105"/>
      <c r="AD194" s="106"/>
      <c r="AE194" s="138"/>
      <c r="AF194" s="107"/>
      <c r="AG194" s="108"/>
      <c r="AH194" s="108"/>
      <c r="AI194" s="108"/>
      <c r="AJ194" s="109"/>
      <c r="AK194" s="110"/>
      <c r="AL194" s="111"/>
      <c r="AM194" s="111"/>
      <c r="AN194" s="112"/>
      <c r="AO194" s="8"/>
      <c r="AP194" s="307"/>
      <c r="AQ194" s="308"/>
      <c r="AR194" s="89"/>
      <c r="AS194" s="115" t="e">
        <f t="shared" si="76"/>
        <v>#DIV/0!</v>
      </c>
      <c r="AT194" s="116" t="e">
        <f t="shared" si="77"/>
        <v>#DIV/0!</v>
      </c>
      <c r="AU194" s="116" t="e">
        <f t="shared" si="78"/>
        <v>#DIV/0!</v>
      </c>
      <c r="AV194" s="116" t="e">
        <f t="shared" si="79"/>
        <v>#DIV/0!</v>
      </c>
      <c r="AW194" s="148" t="e">
        <f t="shared" si="4"/>
        <v>#DIV/0!</v>
      </c>
      <c r="AX194" s="148" t="e">
        <f t="shared" si="5"/>
        <v>#DIV/0!</v>
      </c>
      <c r="AY194" s="148" t="e">
        <f t="shared" si="6"/>
        <v>#DIV/0!</v>
      </c>
      <c r="AZ194" s="148" t="e">
        <f t="shared" si="7"/>
        <v>#DIV/0!</v>
      </c>
      <c r="BA194" s="117" t="e">
        <f t="shared" si="8"/>
        <v>#DIV/0!</v>
      </c>
      <c r="BB194" s="117" t="e">
        <f t="shared" si="9"/>
        <v>#DIV/0!</v>
      </c>
      <c r="BC194" s="117" t="e">
        <f t="shared" si="10"/>
        <v>#DIV/0!</v>
      </c>
      <c r="BD194" s="117" t="e">
        <f t="shared" si="11"/>
        <v>#DIV/0!</v>
      </c>
      <c r="BE194" s="118">
        <v>0.2</v>
      </c>
      <c r="BF194" s="118">
        <v>0.8</v>
      </c>
      <c r="BG194" s="117" t="e">
        <f t="shared" si="12"/>
        <v>#DIV/0!</v>
      </c>
      <c r="BH194" s="117" t="e">
        <f t="shared" si="13"/>
        <v>#DIV/0!</v>
      </c>
      <c r="BI194" s="117" t="e">
        <f t="shared" si="14"/>
        <v>#DIV/0!</v>
      </c>
      <c r="BJ194" s="117" t="e">
        <f t="shared" si="101"/>
        <v>#DIV/0!</v>
      </c>
      <c r="BK194" s="117" t="e">
        <f t="shared" si="101"/>
        <v>#DIV/0!</v>
      </c>
      <c r="BL194" s="117" t="e">
        <f t="shared" si="16"/>
        <v>#DIV/0!</v>
      </c>
      <c r="BM194" s="117" t="e">
        <f t="shared" si="17"/>
        <v>#DIV/0!</v>
      </c>
      <c r="BN194" s="117" t="e">
        <f t="shared" si="18"/>
        <v>#DIV/0!</v>
      </c>
      <c r="BO194" s="117" t="e">
        <f t="shared" si="102"/>
        <v>#DIV/0!</v>
      </c>
      <c r="BP194" s="117" t="e">
        <f t="shared" si="102"/>
        <v>#DIV/0!</v>
      </c>
      <c r="BQ194" s="117" t="e">
        <f t="shared" si="102"/>
        <v>#DIV/0!</v>
      </c>
      <c r="BR194" s="117" t="e">
        <f t="shared" si="102"/>
        <v>#DIV/0!</v>
      </c>
      <c r="BS194" s="2153"/>
      <c r="BT194" s="2153"/>
      <c r="BU194" s="2153"/>
      <c r="BV194" s="2153"/>
      <c r="BW194" s="2153"/>
      <c r="BX194" s="2153"/>
      <c r="BY194" s="2153"/>
      <c r="BZ194" s="2153"/>
      <c r="CA194" s="2150"/>
      <c r="CB194" s="8"/>
      <c r="CC194" s="2098"/>
      <c r="CD194" s="2101"/>
      <c r="CE194" s="2101"/>
      <c r="CF194" s="2104"/>
      <c r="CG194" s="2107"/>
      <c r="CH194" s="8"/>
      <c r="CI194" s="8"/>
      <c r="CJ194" s="8"/>
      <c r="CK194" s="8"/>
      <c r="CL194" s="8"/>
      <c r="CM194" s="8"/>
      <c r="CN194" s="8"/>
      <c r="CO194" s="8"/>
      <c r="CP194" s="8"/>
      <c r="CQ194" s="8"/>
      <c r="CR194" s="8"/>
      <c r="CS194" s="8"/>
      <c r="CT194" s="8"/>
    </row>
    <row r="195" spans="1:98">
      <c r="A195" s="2125"/>
      <c r="B195" s="2129"/>
      <c r="C195" s="2130"/>
      <c r="D195" s="2159"/>
      <c r="E195" s="2160"/>
      <c r="F195" s="95"/>
      <c r="G195" s="142"/>
      <c r="H195" s="2140"/>
      <c r="I195" s="97"/>
      <c r="J195" s="98"/>
      <c r="K195" s="98"/>
      <c r="L195" s="98"/>
      <c r="M195" s="2140"/>
      <c r="N195" s="2146"/>
      <c r="O195" s="297"/>
      <c r="P195" s="305"/>
      <c r="Q195" s="2116"/>
      <c r="R195" s="2119"/>
      <c r="S195" s="2119"/>
      <c r="T195" s="2122"/>
      <c r="U195" s="27"/>
      <c r="V195" s="101">
        <v>3</v>
      </c>
      <c r="W195" s="120"/>
      <c r="X195" s="234"/>
      <c r="Y195" s="234"/>
      <c r="Z195" s="211"/>
      <c r="AA195" s="104"/>
      <c r="AB195" s="105"/>
      <c r="AC195" s="105"/>
      <c r="AD195" s="106"/>
      <c r="AE195" s="138"/>
      <c r="AF195" s="107"/>
      <c r="AG195" s="108"/>
      <c r="AH195" s="108"/>
      <c r="AI195" s="108"/>
      <c r="AJ195" s="109"/>
      <c r="AK195" s="110"/>
      <c r="AL195" s="111"/>
      <c r="AM195" s="111"/>
      <c r="AN195" s="112"/>
      <c r="AO195" s="8"/>
      <c r="AP195" s="307"/>
      <c r="AQ195" s="308"/>
      <c r="AR195" s="89"/>
      <c r="AS195" s="115" t="e">
        <f t="shared" si="76"/>
        <v>#DIV/0!</v>
      </c>
      <c r="AT195" s="116" t="e">
        <f t="shared" si="77"/>
        <v>#DIV/0!</v>
      </c>
      <c r="AU195" s="116" t="e">
        <f t="shared" si="78"/>
        <v>#DIV/0!</v>
      </c>
      <c r="AV195" s="116" t="e">
        <f t="shared" si="79"/>
        <v>#DIV/0!</v>
      </c>
      <c r="AW195" s="148" t="e">
        <f t="shared" si="4"/>
        <v>#DIV/0!</v>
      </c>
      <c r="AX195" s="148" t="e">
        <f t="shared" si="5"/>
        <v>#DIV/0!</v>
      </c>
      <c r="AY195" s="148" t="e">
        <f t="shared" si="6"/>
        <v>#DIV/0!</v>
      </c>
      <c r="AZ195" s="148" t="e">
        <f t="shared" si="7"/>
        <v>#DIV/0!</v>
      </c>
      <c r="BA195" s="117" t="e">
        <f t="shared" si="8"/>
        <v>#DIV/0!</v>
      </c>
      <c r="BB195" s="117" t="e">
        <f t="shared" si="9"/>
        <v>#DIV/0!</v>
      </c>
      <c r="BC195" s="117" t="e">
        <f t="shared" si="10"/>
        <v>#DIV/0!</v>
      </c>
      <c r="BD195" s="117" t="e">
        <f t="shared" si="11"/>
        <v>#DIV/0!</v>
      </c>
      <c r="BE195" s="118">
        <v>0.2</v>
      </c>
      <c r="BF195" s="118">
        <v>0.8</v>
      </c>
      <c r="BG195" s="117" t="e">
        <f t="shared" si="12"/>
        <v>#DIV/0!</v>
      </c>
      <c r="BH195" s="117" t="e">
        <f t="shared" si="13"/>
        <v>#DIV/0!</v>
      </c>
      <c r="BI195" s="117" t="e">
        <f t="shared" si="14"/>
        <v>#DIV/0!</v>
      </c>
      <c r="BJ195" s="117" t="e">
        <f t="shared" si="101"/>
        <v>#DIV/0!</v>
      </c>
      <c r="BK195" s="117" t="e">
        <f t="shared" si="101"/>
        <v>#DIV/0!</v>
      </c>
      <c r="BL195" s="117" t="e">
        <f t="shared" si="16"/>
        <v>#DIV/0!</v>
      </c>
      <c r="BM195" s="117" t="e">
        <f t="shared" si="17"/>
        <v>#DIV/0!</v>
      </c>
      <c r="BN195" s="117" t="e">
        <f t="shared" si="18"/>
        <v>#DIV/0!</v>
      </c>
      <c r="BO195" s="117" t="e">
        <f t="shared" si="102"/>
        <v>#DIV/0!</v>
      </c>
      <c r="BP195" s="117" t="e">
        <f t="shared" si="102"/>
        <v>#DIV/0!</v>
      </c>
      <c r="BQ195" s="117" t="e">
        <f t="shared" si="102"/>
        <v>#DIV/0!</v>
      </c>
      <c r="BR195" s="117" t="e">
        <f t="shared" si="102"/>
        <v>#DIV/0!</v>
      </c>
      <c r="BS195" s="2153"/>
      <c r="BT195" s="2153"/>
      <c r="BU195" s="2153"/>
      <c r="BV195" s="2153"/>
      <c r="BW195" s="2153"/>
      <c r="BX195" s="2153"/>
      <c r="BY195" s="2153"/>
      <c r="BZ195" s="2153"/>
      <c r="CA195" s="2150"/>
      <c r="CB195" s="8"/>
      <c r="CC195" s="2098"/>
      <c r="CD195" s="2101"/>
      <c r="CE195" s="2101"/>
      <c r="CF195" s="2104"/>
      <c r="CG195" s="2107"/>
      <c r="CH195" s="8"/>
      <c r="CI195" s="8"/>
      <c r="CJ195" s="8"/>
      <c r="CK195" s="8"/>
      <c r="CL195" s="8"/>
      <c r="CM195" s="8"/>
      <c r="CN195" s="8"/>
      <c r="CO195" s="8"/>
      <c r="CP195" s="8"/>
      <c r="CQ195" s="8"/>
      <c r="CR195" s="8"/>
      <c r="CS195" s="8"/>
      <c r="CT195" s="8"/>
    </row>
    <row r="196" spans="1:98">
      <c r="A196" s="2125"/>
      <c r="B196" s="2129"/>
      <c r="C196" s="2130"/>
      <c r="D196" s="2159"/>
      <c r="E196" s="2160"/>
      <c r="F196" s="95"/>
      <c r="G196" s="142"/>
      <c r="H196" s="2140"/>
      <c r="I196" s="97"/>
      <c r="J196" s="98"/>
      <c r="K196" s="98"/>
      <c r="L196" s="98"/>
      <c r="M196" s="2140"/>
      <c r="N196" s="2146"/>
      <c r="O196" s="297"/>
      <c r="P196" s="305"/>
      <c r="Q196" s="2116"/>
      <c r="R196" s="2119"/>
      <c r="S196" s="2119"/>
      <c r="T196" s="2122"/>
      <c r="U196" s="27"/>
      <c r="V196" s="101">
        <v>4</v>
      </c>
      <c r="W196" s="120"/>
      <c r="X196" s="234"/>
      <c r="Y196" s="234"/>
      <c r="Z196" s="211"/>
      <c r="AA196" s="104"/>
      <c r="AB196" s="105"/>
      <c r="AC196" s="105"/>
      <c r="AD196" s="106"/>
      <c r="AE196" s="138"/>
      <c r="AF196" s="107"/>
      <c r="AG196" s="108"/>
      <c r="AH196" s="108"/>
      <c r="AI196" s="108"/>
      <c r="AJ196" s="109"/>
      <c r="AK196" s="110"/>
      <c r="AL196" s="111"/>
      <c r="AM196" s="111"/>
      <c r="AN196" s="112"/>
      <c r="AO196" s="8"/>
      <c r="AP196" s="307"/>
      <c r="AQ196" s="308"/>
      <c r="AR196" s="89"/>
      <c r="AS196" s="115" t="e">
        <f t="shared" si="76"/>
        <v>#DIV/0!</v>
      </c>
      <c r="AT196" s="116" t="e">
        <f t="shared" si="77"/>
        <v>#DIV/0!</v>
      </c>
      <c r="AU196" s="116" t="e">
        <f t="shared" si="78"/>
        <v>#DIV/0!</v>
      </c>
      <c r="AV196" s="116" t="e">
        <f t="shared" si="79"/>
        <v>#DIV/0!</v>
      </c>
      <c r="AW196" s="148" t="e">
        <f t="shared" si="4"/>
        <v>#DIV/0!</v>
      </c>
      <c r="AX196" s="148" t="e">
        <f t="shared" si="5"/>
        <v>#DIV/0!</v>
      </c>
      <c r="AY196" s="148" t="e">
        <f t="shared" si="6"/>
        <v>#DIV/0!</v>
      </c>
      <c r="AZ196" s="148" t="e">
        <f t="shared" si="7"/>
        <v>#DIV/0!</v>
      </c>
      <c r="BA196" s="117" t="e">
        <f t="shared" si="8"/>
        <v>#DIV/0!</v>
      </c>
      <c r="BB196" s="117" t="e">
        <f t="shared" si="9"/>
        <v>#DIV/0!</v>
      </c>
      <c r="BC196" s="117" t="e">
        <f t="shared" si="10"/>
        <v>#DIV/0!</v>
      </c>
      <c r="BD196" s="117" t="e">
        <f t="shared" si="11"/>
        <v>#DIV/0!</v>
      </c>
      <c r="BE196" s="118">
        <v>0.2</v>
      </c>
      <c r="BF196" s="118">
        <v>0.8</v>
      </c>
      <c r="BG196" s="117" t="e">
        <f t="shared" si="12"/>
        <v>#DIV/0!</v>
      </c>
      <c r="BH196" s="117" t="e">
        <f t="shared" si="13"/>
        <v>#DIV/0!</v>
      </c>
      <c r="BI196" s="117" t="e">
        <f t="shared" si="14"/>
        <v>#DIV/0!</v>
      </c>
      <c r="BJ196" s="117" t="e">
        <f t="shared" si="101"/>
        <v>#DIV/0!</v>
      </c>
      <c r="BK196" s="117" t="e">
        <f t="shared" si="101"/>
        <v>#DIV/0!</v>
      </c>
      <c r="BL196" s="117" t="e">
        <f t="shared" si="16"/>
        <v>#DIV/0!</v>
      </c>
      <c r="BM196" s="117" t="e">
        <f t="shared" si="17"/>
        <v>#DIV/0!</v>
      </c>
      <c r="BN196" s="117" t="e">
        <f t="shared" si="18"/>
        <v>#DIV/0!</v>
      </c>
      <c r="BO196" s="117" t="e">
        <f t="shared" si="102"/>
        <v>#DIV/0!</v>
      </c>
      <c r="BP196" s="117" t="e">
        <f t="shared" si="102"/>
        <v>#DIV/0!</v>
      </c>
      <c r="BQ196" s="117" t="e">
        <f t="shared" si="102"/>
        <v>#DIV/0!</v>
      </c>
      <c r="BR196" s="117" t="e">
        <f t="shared" si="102"/>
        <v>#DIV/0!</v>
      </c>
      <c r="BS196" s="2153"/>
      <c r="BT196" s="2153"/>
      <c r="BU196" s="2153"/>
      <c r="BV196" s="2153"/>
      <c r="BW196" s="2153"/>
      <c r="BX196" s="2153"/>
      <c r="BY196" s="2153"/>
      <c r="BZ196" s="2153"/>
      <c r="CA196" s="2150"/>
      <c r="CB196" s="8"/>
      <c r="CC196" s="2098"/>
      <c r="CD196" s="2101"/>
      <c r="CE196" s="2101"/>
      <c r="CF196" s="2104"/>
      <c r="CG196" s="2107"/>
      <c r="CH196" s="8"/>
      <c r="CI196" s="8"/>
      <c r="CJ196" s="8"/>
      <c r="CK196" s="8"/>
      <c r="CL196" s="8"/>
      <c r="CM196" s="8"/>
      <c r="CN196" s="8"/>
      <c r="CO196" s="8"/>
      <c r="CP196" s="8"/>
      <c r="CQ196" s="8"/>
      <c r="CR196" s="8"/>
      <c r="CS196" s="8"/>
      <c r="CT196" s="8"/>
    </row>
    <row r="197" spans="1:98">
      <c r="A197" s="2125"/>
      <c r="B197" s="2129"/>
      <c r="C197" s="2130"/>
      <c r="D197" s="2159"/>
      <c r="E197" s="2160"/>
      <c r="F197" s="95"/>
      <c r="G197" s="142"/>
      <c r="H197" s="2140"/>
      <c r="I197" s="97"/>
      <c r="J197" s="98"/>
      <c r="K197" s="98"/>
      <c r="L197" s="98"/>
      <c r="M197" s="2140"/>
      <c r="N197" s="2146"/>
      <c r="O197" s="297"/>
      <c r="P197" s="305"/>
      <c r="Q197" s="2116"/>
      <c r="R197" s="2119"/>
      <c r="S197" s="2119"/>
      <c r="T197" s="2122"/>
      <c r="U197" s="27"/>
      <c r="V197" s="101">
        <v>5</v>
      </c>
      <c r="W197" s="120"/>
      <c r="X197" s="234"/>
      <c r="Y197" s="234"/>
      <c r="Z197" s="211"/>
      <c r="AA197" s="104"/>
      <c r="AB197" s="105"/>
      <c r="AC197" s="105"/>
      <c r="AD197" s="106"/>
      <c r="AE197" s="138"/>
      <c r="AF197" s="107"/>
      <c r="AG197" s="108"/>
      <c r="AH197" s="108"/>
      <c r="AI197" s="108"/>
      <c r="AJ197" s="109"/>
      <c r="AK197" s="110"/>
      <c r="AL197" s="111"/>
      <c r="AM197" s="111"/>
      <c r="AN197" s="112"/>
      <c r="AO197" s="8"/>
      <c r="AP197" s="307"/>
      <c r="AQ197" s="308"/>
      <c r="AR197" s="89"/>
      <c r="AS197" s="115" t="e">
        <f t="shared" si="76"/>
        <v>#DIV/0!</v>
      </c>
      <c r="AT197" s="116" t="e">
        <f t="shared" si="77"/>
        <v>#DIV/0!</v>
      </c>
      <c r="AU197" s="116" t="e">
        <f t="shared" si="78"/>
        <v>#DIV/0!</v>
      </c>
      <c r="AV197" s="116" t="e">
        <f t="shared" si="79"/>
        <v>#DIV/0!</v>
      </c>
      <c r="AW197" s="148" t="e">
        <f t="shared" si="4"/>
        <v>#DIV/0!</v>
      </c>
      <c r="AX197" s="148" t="e">
        <f t="shared" si="5"/>
        <v>#DIV/0!</v>
      </c>
      <c r="AY197" s="148" t="e">
        <f t="shared" si="6"/>
        <v>#DIV/0!</v>
      </c>
      <c r="AZ197" s="148" t="e">
        <f t="shared" si="7"/>
        <v>#DIV/0!</v>
      </c>
      <c r="BA197" s="117" t="e">
        <f t="shared" si="8"/>
        <v>#DIV/0!</v>
      </c>
      <c r="BB197" s="117" t="e">
        <f t="shared" si="9"/>
        <v>#DIV/0!</v>
      </c>
      <c r="BC197" s="117" t="e">
        <f t="shared" si="10"/>
        <v>#DIV/0!</v>
      </c>
      <c r="BD197" s="117" t="e">
        <f t="shared" si="11"/>
        <v>#DIV/0!</v>
      </c>
      <c r="BE197" s="118">
        <v>0.2</v>
      </c>
      <c r="BF197" s="118">
        <v>0.8</v>
      </c>
      <c r="BG197" s="117" t="e">
        <f t="shared" si="12"/>
        <v>#DIV/0!</v>
      </c>
      <c r="BH197" s="117" t="e">
        <f t="shared" si="13"/>
        <v>#DIV/0!</v>
      </c>
      <c r="BI197" s="117" t="e">
        <f t="shared" si="14"/>
        <v>#DIV/0!</v>
      </c>
      <c r="BJ197" s="117" t="e">
        <f t="shared" si="101"/>
        <v>#DIV/0!</v>
      </c>
      <c r="BK197" s="117" t="e">
        <f t="shared" si="101"/>
        <v>#DIV/0!</v>
      </c>
      <c r="BL197" s="117" t="e">
        <f t="shared" si="16"/>
        <v>#DIV/0!</v>
      </c>
      <c r="BM197" s="117" t="e">
        <f t="shared" si="17"/>
        <v>#DIV/0!</v>
      </c>
      <c r="BN197" s="117" t="e">
        <f t="shared" si="18"/>
        <v>#DIV/0!</v>
      </c>
      <c r="BO197" s="117" t="e">
        <f t="shared" si="102"/>
        <v>#DIV/0!</v>
      </c>
      <c r="BP197" s="117" t="e">
        <f t="shared" si="102"/>
        <v>#DIV/0!</v>
      </c>
      <c r="BQ197" s="117" t="e">
        <f t="shared" si="102"/>
        <v>#DIV/0!</v>
      </c>
      <c r="BR197" s="117" t="e">
        <f t="shared" si="102"/>
        <v>#DIV/0!</v>
      </c>
      <c r="BS197" s="2153"/>
      <c r="BT197" s="2153"/>
      <c r="BU197" s="2153"/>
      <c r="BV197" s="2153"/>
      <c r="BW197" s="2153"/>
      <c r="BX197" s="2153"/>
      <c r="BY197" s="2153"/>
      <c r="BZ197" s="2153"/>
      <c r="CA197" s="2150"/>
      <c r="CB197" s="8"/>
      <c r="CC197" s="2098"/>
      <c r="CD197" s="2101"/>
      <c r="CE197" s="2101"/>
      <c r="CF197" s="2104"/>
      <c r="CG197" s="2107"/>
      <c r="CH197" s="8"/>
      <c r="CI197" s="8"/>
      <c r="CJ197" s="8"/>
      <c r="CK197" s="8"/>
      <c r="CL197" s="8"/>
      <c r="CM197" s="8"/>
      <c r="CN197" s="8"/>
      <c r="CO197" s="8"/>
      <c r="CP197" s="8"/>
      <c r="CQ197" s="8"/>
      <c r="CR197" s="8"/>
      <c r="CS197" s="8"/>
      <c r="CT197" s="8"/>
    </row>
    <row r="198" spans="1:98">
      <c r="A198" s="2125"/>
      <c r="B198" s="2129"/>
      <c r="C198" s="2130"/>
      <c r="D198" s="2159"/>
      <c r="E198" s="2160"/>
      <c r="F198" s="95"/>
      <c r="G198" s="142"/>
      <c r="H198" s="2140"/>
      <c r="I198" s="97"/>
      <c r="J198" s="98"/>
      <c r="K198" s="98"/>
      <c r="L198" s="98"/>
      <c r="M198" s="2140"/>
      <c r="N198" s="2146"/>
      <c r="O198" s="297"/>
      <c r="P198" s="305"/>
      <c r="Q198" s="2116"/>
      <c r="R198" s="2119"/>
      <c r="S198" s="2119"/>
      <c r="T198" s="2122"/>
      <c r="U198" s="27"/>
      <c r="V198" s="101">
        <v>6</v>
      </c>
      <c r="W198" s="120"/>
      <c r="X198" s="234"/>
      <c r="Y198" s="234"/>
      <c r="Z198" s="211"/>
      <c r="AA198" s="104"/>
      <c r="AB198" s="105"/>
      <c r="AC198" s="105"/>
      <c r="AD198" s="106"/>
      <c r="AE198" s="138"/>
      <c r="AF198" s="107"/>
      <c r="AG198" s="108"/>
      <c r="AH198" s="108"/>
      <c r="AI198" s="108"/>
      <c r="AJ198" s="109"/>
      <c r="AK198" s="110"/>
      <c r="AL198" s="111"/>
      <c r="AM198" s="111"/>
      <c r="AN198" s="112"/>
      <c r="AO198" s="8"/>
      <c r="AP198" s="307"/>
      <c r="AQ198" s="308"/>
      <c r="AR198" s="89"/>
      <c r="AS198" s="115" t="e">
        <f t="shared" si="76"/>
        <v>#DIV/0!</v>
      </c>
      <c r="AT198" s="116" t="e">
        <f t="shared" si="77"/>
        <v>#DIV/0!</v>
      </c>
      <c r="AU198" s="116" t="e">
        <f t="shared" si="78"/>
        <v>#DIV/0!</v>
      </c>
      <c r="AV198" s="116" t="e">
        <f t="shared" si="79"/>
        <v>#DIV/0!</v>
      </c>
      <c r="AW198" s="148" t="e">
        <f t="shared" si="4"/>
        <v>#DIV/0!</v>
      </c>
      <c r="AX198" s="148" t="e">
        <f t="shared" si="5"/>
        <v>#DIV/0!</v>
      </c>
      <c r="AY198" s="148" t="e">
        <f t="shared" si="6"/>
        <v>#DIV/0!</v>
      </c>
      <c r="AZ198" s="148" t="e">
        <f t="shared" si="7"/>
        <v>#DIV/0!</v>
      </c>
      <c r="BA198" s="117" t="e">
        <f t="shared" si="8"/>
        <v>#DIV/0!</v>
      </c>
      <c r="BB198" s="117" t="e">
        <f t="shared" si="9"/>
        <v>#DIV/0!</v>
      </c>
      <c r="BC198" s="117" t="e">
        <f t="shared" si="10"/>
        <v>#DIV/0!</v>
      </c>
      <c r="BD198" s="117" t="e">
        <f t="shared" si="11"/>
        <v>#DIV/0!</v>
      </c>
      <c r="BE198" s="118">
        <v>0.2</v>
      </c>
      <c r="BF198" s="118">
        <v>0.8</v>
      </c>
      <c r="BG198" s="117" t="e">
        <f t="shared" si="12"/>
        <v>#DIV/0!</v>
      </c>
      <c r="BH198" s="117" t="e">
        <f t="shared" si="13"/>
        <v>#DIV/0!</v>
      </c>
      <c r="BI198" s="117" t="e">
        <f t="shared" si="14"/>
        <v>#DIV/0!</v>
      </c>
      <c r="BJ198" s="117" t="e">
        <f t="shared" si="101"/>
        <v>#DIV/0!</v>
      </c>
      <c r="BK198" s="117" t="e">
        <f t="shared" si="101"/>
        <v>#DIV/0!</v>
      </c>
      <c r="BL198" s="117" t="e">
        <f t="shared" si="16"/>
        <v>#DIV/0!</v>
      </c>
      <c r="BM198" s="117" t="e">
        <f t="shared" si="17"/>
        <v>#DIV/0!</v>
      </c>
      <c r="BN198" s="117" t="e">
        <f t="shared" si="18"/>
        <v>#DIV/0!</v>
      </c>
      <c r="BO198" s="117" t="e">
        <f t="shared" si="102"/>
        <v>#DIV/0!</v>
      </c>
      <c r="BP198" s="117" t="e">
        <f t="shared" si="102"/>
        <v>#DIV/0!</v>
      </c>
      <c r="BQ198" s="117" t="e">
        <f t="shared" si="102"/>
        <v>#DIV/0!</v>
      </c>
      <c r="BR198" s="117" t="e">
        <f t="shared" si="102"/>
        <v>#DIV/0!</v>
      </c>
      <c r="BS198" s="2153"/>
      <c r="BT198" s="2153"/>
      <c r="BU198" s="2153"/>
      <c r="BV198" s="2153"/>
      <c r="BW198" s="2153"/>
      <c r="BX198" s="2153"/>
      <c r="BY198" s="2153"/>
      <c r="BZ198" s="2153"/>
      <c r="CA198" s="2150"/>
      <c r="CB198" s="8"/>
      <c r="CC198" s="2098"/>
      <c r="CD198" s="2101"/>
      <c r="CE198" s="2101"/>
      <c r="CF198" s="2104"/>
      <c r="CG198" s="2107"/>
      <c r="CH198" s="8"/>
      <c r="CI198" s="8"/>
      <c r="CJ198" s="8"/>
      <c r="CK198" s="8"/>
      <c r="CL198" s="8"/>
      <c r="CM198" s="8"/>
      <c r="CN198" s="8"/>
      <c r="CO198" s="8"/>
      <c r="CP198" s="8"/>
      <c r="CQ198" s="8"/>
      <c r="CR198" s="8"/>
      <c r="CS198" s="8"/>
      <c r="CT198" s="8"/>
    </row>
    <row r="199" spans="1:98">
      <c r="A199" s="2125"/>
      <c r="B199" s="2129"/>
      <c r="C199" s="2130"/>
      <c r="D199" s="2159"/>
      <c r="E199" s="2160"/>
      <c r="F199" s="95"/>
      <c r="G199" s="142"/>
      <c r="H199" s="2140"/>
      <c r="I199" s="97"/>
      <c r="J199" s="98"/>
      <c r="K199" s="98"/>
      <c r="L199" s="98"/>
      <c r="M199" s="2140"/>
      <c r="N199" s="2146"/>
      <c r="O199" s="297"/>
      <c r="P199" s="305"/>
      <c r="Q199" s="2116"/>
      <c r="R199" s="2119"/>
      <c r="S199" s="2119"/>
      <c r="T199" s="2122"/>
      <c r="U199" s="27"/>
      <c r="V199" s="101">
        <v>7</v>
      </c>
      <c r="W199" s="120"/>
      <c r="X199" s="234"/>
      <c r="Y199" s="234"/>
      <c r="Z199" s="211"/>
      <c r="AA199" s="104"/>
      <c r="AB199" s="105"/>
      <c r="AC199" s="105"/>
      <c r="AD199" s="106"/>
      <c r="AE199" s="138"/>
      <c r="AF199" s="107"/>
      <c r="AG199" s="108"/>
      <c r="AH199" s="108"/>
      <c r="AI199" s="108"/>
      <c r="AJ199" s="109"/>
      <c r="AK199" s="110"/>
      <c r="AL199" s="111"/>
      <c r="AM199" s="111"/>
      <c r="AN199" s="112"/>
      <c r="AO199" s="8"/>
      <c r="AP199" s="307"/>
      <c r="AQ199" s="308"/>
      <c r="AR199" s="89"/>
      <c r="AS199" s="115" t="e">
        <f t="shared" si="76"/>
        <v>#DIV/0!</v>
      </c>
      <c r="AT199" s="116" t="e">
        <f t="shared" si="77"/>
        <v>#DIV/0!</v>
      </c>
      <c r="AU199" s="116" t="e">
        <f t="shared" si="78"/>
        <v>#DIV/0!</v>
      </c>
      <c r="AV199" s="116" t="e">
        <f t="shared" si="79"/>
        <v>#DIV/0!</v>
      </c>
      <c r="AW199" s="148" t="e">
        <f t="shared" si="4"/>
        <v>#DIV/0!</v>
      </c>
      <c r="AX199" s="148" t="e">
        <f t="shared" si="5"/>
        <v>#DIV/0!</v>
      </c>
      <c r="AY199" s="148" t="e">
        <f t="shared" si="6"/>
        <v>#DIV/0!</v>
      </c>
      <c r="AZ199" s="148" t="e">
        <f t="shared" si="7"/>
        <v>#DIV/0!</v>
      </c>
      <c r="BA199" s="117" t="e">
        <f t="shared" si="8"/>
        <v>#DIV/0!</v>
      </c>
      <c r="BB199" s="117" t="e">
        <f t="shared" si="9"/>
        <v>#DIV/0!</v>
      </c>
      <c r="BC199" s="117" t="e">
        <f t="shared" si="10"/>
        <v>#DIV/0!</v>
      </c>
      <c r="BD199" s="117" t="e">
        <f t="shared" si="11"/>
        <v>#DIV/0!</v>
      </c>
      <c r="BE199" s="118">
        <v>0.2</v>
      </c>
      <c r="BF199" s="118">
        <v>0.8</v>
      </c>
      <c r="BG199" s="117" t="e">
        <f t="shared" si="12"/>
        <v>#DIV/0!</v>
      </c>
      <c r="BH199" s="117" t="e">
        <f t="shared" si="13"/>
        <v>#DIV/0!</v>
      </c>
      <c r="BI199" s="117" t="e">
        <f t="shared" si="14"/>
        <v>#DIV/0!</v>
      </c>
      <c r="BJ199" s="117" t="e">
        <f t="shared" si="101"/>
        <v>#DIV/0!</v>
      </c>
      <c r="BK199" s="117" t="e">
        <f t="shared" si="101"/>
        <v>#DIV/0!</v>
      </c>
      <c r="BL199" s="117" t="e">
        <f t="shared" si="16"/>
        <v>#DIV/0!</v>
      </c>
      <c r="BM199" s="117" t="e">
        <f t="shared" si="17"/>
        <v>#DIV/0!</v>
      </c>
      <c r="BN199" s="117" t="e">
        <f t="shared" si="18"/>
        <v>#DIV/0!</v>
      </c>
      <c r="BO199" s="117" t="e">
        <f t="shared" si="102"/>
        <v>#DIV/0!</v>
      </c>
      <c r="BP199" s="117" t="e">
        <f t="shared" si="102"/>
        <v>#DIV/0!</v>
      </c>
      <c r="BQ199" s="117" t="e">
        <f t="shared" si="102"/>
        <v>#DIV/0!</v>
      </c>
      <c r="BR199" s="117" t="e">
        <f t="shared" si="102"/>
        <v>#DIV/0!</v>
      </c>
      <c r="BS199" s="2153"/>
      <c r="BT199" s="2153"/>
      <c r="BU199" s="2153"/>
      <c r="BV199" s="2153"/>
      <c r="BW199" s="2153"/>
      <c r="BX199" s="2153"/>
      <c r="BY199" s="2153"/>
      <c r="BZ199" s="2153"/>
      <c r="CA199" s="2150"/>
      <c r="CB199" s="8"/>
      <c r="CC199" s="2098"/>
      <c r="CD199" s="2101"/>
      <c r="CE199" s="2101"/>
      <c r="CF199" s="2104"/>
      <c r="CG199" s="2107"/>
      <c r="CH199" s="8"/>
      <c r="CI199" s="8"/>
      <c r="CJ199" s="8"/>
      <c r="CK199" s="8"/>
      <c r="CL199" s="8"/>
      <c r="CM199" s="8"/>
      <c r="CN199" s="8"/>
      <c r="CO199" s="8"/>
      <c r="CP199" s="8"/>
      <c r="CQ199" s="8"/>
      <c r="CR199" s="8"/>
      <c r="CS199" s="8"/>
      <c r="CT199" s="8"/>
    </row>
    <row r="200" spans="1:98">
      <c r="A200" s="2125"/>
      <c r="B200" s="2129"/>
      <c r="C200" s="2130"/>
      <c r="D200" s="2159"/>
      <c r="E200" s="2160"/>
      <c r="F200" s="95"/>
      <c r="G200" s="142"/>
      <c r="H200" s="2140"/>
      <c r="I200" s="97"/>
      <c r="J200" s="98"/>
      <c r="K200" s="98"/>
      <c r="L200" s="98"/>
      <c r="M200" s="2140"/>
      <c r="N200" s="2146"/>
      <c r="O200" s="297"/>
      <c r="P200" s="305"/>
      <c r="Q200" s="2116"/>
      <c r="R200" s="2119"/>
      <c r="S200" s="2119"/>
      <c r="T200" s="2122"/>
      <c r="U200" s="27"/>
      <c r="V200" s="101">
        <v>8</v>
      </c>
      <c r="W200" s="120"/>
      <c r="X200" s="234"/>
      <c r="Y200" s="234"/>
      <c r="Z200" s="211"/>
      <c r="AA200" s="104"/>
      <c r="AB200" s="105"/>
      <c r="AC200" s="105"/>
      <c r="AD200" s="106"/>
      <c r="AE200" s="138"/>
      <c r="AF200" s="107"/>
      <c r="AG200" s="108"/>
      <c r="AH200" s="108"/>
      <c r="AI200" s="108"/>
      <c r="AJ200" s="109"/>
      <c r="AK200" s="110"/>
      <c r="AL200" s="111"/>
      <c r="AM200" s="111"/>
      <c r="AN200" s="112"/>
      <c r="AO200" s="8"/>
      <c r="AP200" s="307"/>
      <c r="AQ200" s="308"/>
      <c r="AR200" s="89"/>
      <c r="AS200" s="115" t="e">
        <f t="shared" si="76"/>
        <v>#DIV/0!</v>
      </c>
      <c r="AT200" s="116" t="e">
        <f t="shared" si="77"/>
        <v>#DIV/0!</v>
      </c>
      <c r="AU200" s="116" t="e">
        <f t="shared" si="78"/>
        <v>#DIV/0!</v>
      </c>
      <c r="AV200" s="116" t="e">
        <f t="shared" si="79"/>
        <v>#DIV/0!</v>
      </c>
      <c r="AW200" s="148" t="e">
        <f t="shared" si="4"/>
        <v>#DIV/0!</v>
      </c>
      <c r="AX200" s="148" t="e">
        <f t="shared" si="5"/>
        <v>#DIV/0!</v>
      </c>
      <c r="AY200" s="148" t="e">
        <f t="shared" si="6"/>
        <v>#DIV/0!</v>
      </c>
      <c r="AZ200" s="148" t="e">
        <f t="shared" si="7"/>
        <v>#DIV/0!</v>
      </c>
      <c r="BA200" s="117" t="e">
        <f t="shared" si="8"/>
        <v>#DIV/0!</v>
      </c>
      <c r="BB200" s="117" t="e">
        <f t="shared" si="9"/>
        <v>#DIV/0!</v>
      </c>
      <c r="BC200" s="117" t="e">
        <f t="shared" si="10"/>
        <v>#DIV/0!</v>
      </c>
      <c r="BD200" s="117" t="e">
        <f t="shared" si="11"/>
        <v>#DIV/0!</v>
      </c>
      <c r="BE200" s="118">
        <v>0.2</v>
      </c>
      <c r="BF200" s="118">
        <v>0.8</v>
      </c>
      <c r="BG200" s="117" t="e">
        <f t="shared" si="12"/>
        <v>#DIV/0!</v>
      </c>
      <c r="BH200" s="117" t="e">
        <f t="shared" si="13"/>
        <v>#DIV/0!</v>
      </c>
      <c r="BI200" s="117" t="e">
        <f t="shared" si="14"/>
        <v>#DIV/0!</v>
      </c>
      <c r="BJ200" s="117" t="e">
        <f t="shared" si="101"/>
        <v>#DIV/0!</v>
      </c>
      <c r="BK200" s="117" t="e">
        <f t="shared" si="101"/>
        <v>#DIV/0!</v>
      </c>
      <c r="BL200" s="117" t="e">
        <f t="shared" si="16"/>
        <v>#DIV/0!</v>
      </c>
      <c r="BM200" s="117" t="e">
        <f t="shared" si="17"/>
        <v>#DIV/0!</v>
      </c>
      <c r="BN200" s="117" t="e">
        <f t="shared" si="18"/>
        <v>#DIV/0!</v>
      </c>
      <c r="BO200" s="117" t="e">
        <f t="shared" si="102"/>
        <v>#DIV/0!</v>
      </c>
      <c r="BP200" s="117" t="e">
        <f t="shared" si="102"/>
        <v>#DIV/0!</v>
      </c>
      <c r="BQ200" s="117" t="e">
        <f t="shared" si="102"/>
        <v>#DIV/0!</v>
      </c>
      <c r="BR200" s="117" t="e">
        <f t="shared" si="102"/>
        <v>#DIV/0!</v>
      </c>
      <c r="BS200" s="2153"/>
      <c r="BT200" s="2153"/>
      <c r="BU200" s="2153"/>
      <c r="BV200" s="2153"/>
      <c r="BW200" s="2153"/>
      <c r="BX200" s="2153"/>
      <c r="BY200" s="2153"/>
      <c r="BZ200" s="2153"/>
      <c r="CA200" s="2150"/>
      <c r="CB200" s="8"/>
      <c r="CC200" s="2098"/>
      <c r="CD200" s="2101"/>
      <c r="CE200" s="2101"/>
      <c r="CF200" s="2104"/>
      <c r="CG200" s="2107"/>
      <c r="CH200" s="8"/>
      <c r="CI200" s="8"/>
      <c r="CJ200" s="8"/>
      <c r="CK200" s="8"/>
      <c r="CL200" s="8"/>
      <c r="CM200" s="8"/>
      <c r="CN200" s="8"/>
      <c r="CO200" s="8"/>
      <c r="CP200" s="8"/>
      <c r="CQ200" s="8"/>
      <c r="CR200" s="8"/>
      <c r="CS200" s="8"/>
      <c r="CT200" s="8"/>
    </row>
    <row r="201" spans="1:98">
      <c r="A201" s="2125"/>
      <c r="B201" s="2129"/>
      <c r="C201" s="2130"/>
      <c r="D201" s="2159"/>
      <c r="E201" s="2160"/>
      <c r="F201" s="95"/>
      <c r="G201" s="142"/>
      <c r="H201" s="2140"/>
      <c r="I201" s="97"/>
      <c r="J201" s="98"/>
      <c r="K201" s="98"/>
      <c r="L201" s="98"/>
      <c r="M201" s="2140"/>
      <c r="N201" s="2146"/>
      <c r="O201" s="297"/>
      <c r="P201" s="305"/>
      <c r="Q201" s="2116"/>
      <c r="R201" s="2119"/>
      <c r="S201" s="2119"/>
      <c r="T201" s="2122"/>
      <c r="U201" s="27"/>
      <c r="V201" s="101">
        <v>9</v>
      </c>
      <c r="W201" s="120"/>
      <c r="X201" s="234"/>
      <c r="Y201" s="234"/>
      <c r="Z201" s="211"/>
      <c r="AA201" s="104"/>
      <c r="AB201" s="105"/>
      <c r="AC201" s="105"/>
      <c r="AD201" s="106"/>
      <c r="AE201" s="138"/>
      <c r="AF201" s="107"/>
      <c r="AG201" s="108"/>
      <c r="AH201" s="108"/>
      <c r="AI201" s="108"/>
      <c r="AJ201" s="109"/>
      <c r="AK201" s="110"/>
      <c r="AL201" s="111"/>
      <c r="AM201" s="111"/>
      <c r="AN201" s="112"/>
      <c r="AO201" s="8"/>
      <c r="AP201" s="307"/>
      <c r="AQ201" s="308"/>
      <c r="AR201" s="89"/>
      <c r="AS201" s="115" t="e">
        <f t="shared" si="76"/>
        <v>#DIV/0!</v>
      </c>
      <c r="AT201" s="116" t="e">
        <f t="shared" si="77"/>
        <v>#DIV/0!</v>
      </c>
      <c r="AU201" s="116" t="e">
        <f t="shared" si="78"/>
        <v>#DIV/0!</v>
      </c>
      <c r="AV201" s="116" t="e">
        <f t="shared" si="79"/>
        <v>#DIV/0!</v>
      </c>
      <c r="AW201" s="148" t="e">
        <f t="shared" si="4"/>
        <v>#DIV/0!</v>
      </c>
      <c r="AX201" s="148" t="e">
        <f t="shared" si="5"/>
        <v>#DIV/0!</v>
      </c>
      <c r="AY201" s="148" t="e">
        <f t="shared" si="6"/>
        <v>#DIV/0!</v>
      </c>
      <c r="AZ201" s="148" t="e">
        <f t="shared" si="7"/>
        <v>#DIV/0!</v>
      </c>
      <c r="BA201" s="117" t="e">
        <f t="shared" si="8"/>
        <v>#DIV/0!</v>
      </c>
      <c r="BB201" s="117" t="e">
        <f t="shared" si="9"/>
        <v>#DIV/0!</v>
      </c>
      <c r="BC201" s="117" t="e">
        <f t="shared" si="10"/>
        <v>#DIV/0!</v>
      </c>
      <c r="BD201" s="117" t="e">
        <f t="shared" si="11"/>
        <v>#DIV/0!</v>
      </c>
      <c r="BE201" s="118">
        <v>0.2</v>
      </c>
      <c r="BF201" s="118">
        <v>0.8</v>
      </c>
      <c r="BG201" s="117" t="e">
        <f t="shared" si="12"/>
        <v>#DIV/0!</v>
      </c>
      <c r="BH201" s="117" t="e">
        <f t="shared" si="13"/>
        <v>#DIV/0!</v>
      </c>
      <c r="BI201" s="117" t="e">
        <f t="shared" si="14"/>
        <v>#DIV/0!</v>
      </c>
      <c r="BJ201" s="117" t="e">
        <f t="shared" si="101"/>
        <v>#DIV/0!</v>
      </c>
      <c r="BK201" s="117" t="e">
        <f t="shared" si="101"/>
        <v>#DIV/0!</v>
      </c>
      <c r="BL201" s="117" t="e">
        <f t="shared" si="16"/>
        <v>#DIV/0!</v>
      </c>
      <c r="BM201" s="117" t="e">
        <f t="shared" si="17"/>
        <v>#DIV/0!</v>
      </c>
      <c r="BN201" s="117" t="e">
        <f t="shared" si="18"/>
        <v>#DIV/0!</v>
      </c>
      <c r="BO201" s="117" t="e">
        <f t="shared" si="102"/>
        <v>#DIV/0!</v>
      </c>
      <c r="BP201" s="117" t="e">
        <f t="shared" si="102"/>
        <v>#DIV/0!</v>
      </c>
      <c r="BQ201" s="117" t="e">
        <f t="shared" si="102"/>
        <v>#DIV/0!</v>
      </c>
      <c r="BR201" s="117" t="e">
        <f t="shared" si="102"/>
        <v>#DIV/0!</v>
      </c>
      <c r="BS201" s="2153"/>
      <c r="BT201" s="2153"/>
      <c r="BU201" s="2153"/>
      <c r="BV201" s="2153"/>
      <c r="BW201" s="2153"/>
      <c r="BX201" s="2153"/>
      <c r="BY201" s="2153"/>
      <c r="BZ201" s="2153"/>
      <c r="CA201" s="2150"/>
      <c r="CB201" s="8"/>
      <c r="CC201" s="2098"/>
      <c r="CD201" s="2101"/>
      <c r="CE201" s="2101"/>
      <c r="CF201" s="2104"/>
      <c r="CG201" s="2107"/>
      <c r="CH201" s="8"/>
      <c r="CI201" s="8"/>
      <c r="CJ201" s="8"/>
      <c r="CK201" s="8"/>
      <c r="CL201" s="8"/>
      <c r="CM201" s="8"/>
      <c r="CN201" s="8"/>
      <c r="CO201" s="8"/>
      <c r="CP201" s="8"/>
      <c r="CQ201" s="8"/>
      <c r="CR201" s="8"/>
      <c r="CS201" s="8"/>
      <c r="CT201" s="8"/>
    </row>
    <row r="202" spans="1:98" ht="15" thickBot="1">
      <c r="A202" s="2156"/>
      <c r="B202" s="2131"/>
      <c r="C202" s="2132"/>
      <c r="D202" s="2161"/>
      <c r="E202" s="2162"/>
      <c r="F202" s="150"/>
      <c r="G202" s="151"/>
      <c r="H202" s="2141"/>
      <c r="I202" s="121"/>
      <c r="J202" s="122"/>
      <c r="K202" s="122"/>
      <c r="L202" s="122"/>
      <c r="M202" s="2141"/>
      <c r="N202" s="2147"/>
      <c r="O202" s="351"/>
      <c r="P202" s="352"/>
      <c r="Q202" s="2117"/>
      <c r="R202" s="2120"/>
      <c r="S202" s="2120"/>
      <c r="T202" s="2123"/>
      <c r="U202" s="27"/>
      <c r="V202" s="168">
        <v>10</v>
      </c>
      <c r="W202" s="179"/>
      <c r="X202" s="235"/>
      <c r="Y202" s="235"/>
      <c r="Z202" s="153"/>
      <c r="AA202" s="125"/>
      <c r="AB202" s="126"/>
      <c r="AC202" s="126"/>
      <c r="AD202" s="127"/>
      <c r="AE202" s="138"/>
      <c r="AF202" s="154"/>
      <c r="AG202" s="156"/>
      <c r="AH202" s="156"/>
      <c r="AI202" s="156"/>
      <c r="AJ202" s="157"/>
      <c r="AK202" s="128"/>
      <c r="AL202" s="129"/>
      <c r="AM202" s="129"/>
      <c r="AN202" s="130"/>
      <c r="AO202" s="8"/>
      <c r="AP202" s="353"/>
      <c r="AQ202" s="354"/>
      <c r="AR202" s="89"/>
      <c r="AS202" s="133" t="e">
        <f t="shared" si="76"/>
        <v>#DIV/0!</v>
      </c>
      <c r="AT202" s="169" t="e">
        <f t="shared" si="77"/>
        <v>#DIV/0!</v>
      </c>
      <c r="AU202" s="169" t="e">
        <f t="shared" si="78"/>
        <v>#DIV/0!</v>
      </c>
      <c r="AV202" s="169" t="e">
        <f t="shared" si="79"/>
        <v>#DIV/0!</v>
      </c>
      <c r="AW202" s="180" t="e">
        <f t="shared" si="4"/>
        <v>#DIV/0!</v>
      </c>
      <c r="AX202" s="180" t="e">
        <f t="shared" si="5"/>
        <v>#DIV/0!</v>
      </c>
      <c r="AY202" s="180" t="e">
        <f t="shared" si="6"/>
        <v>#DIV/0!</v>
      </c>
      <c r="AZ202" s="180" t="e">
        <f t="shared" si="7"/>
        <v>#DIV/0!</v>
      </c>
      <c r="BA202" s="160" t="e">
        <f t="shared" si="8"/>
        <v>#DIV/0!</v>
      </c>
      <c r="BB202" s="160" t="e">
        <f t="shared" si="9"/>
        <v>#DIV/0!</v>
      </c>
      <c r="BC202" s="160" t="e">
        <f t="shared" si="10"/>
        <v>#DIV/0!</v>
      </c>
      <c r="BD202" s="160" t="e">
        <f t="shared" si="11"/>
        <v>#DIV/0!</v>
      </c>
      <c r="BE202" s="159">
        <v>0.2</v>
      </c>
      <c r="BF202" s="159">
        <v>0.8</v>
      </c>
      <c r="BG202" s="160" t="e">
        <f t="shared" si="12"/>
        <v>#DIV/0!</v>
      </c>
      <c r="BH202" s="160" t="e">
        <f t="shared" si="13"/>
        <v>#DIV/0!</v>
      </c>
      <c r="BI202" s="160" t="e">
        <f t="shared" si="14"/>
        <v>#DIV/0!</v>
      </c>
      <c r="BJ202" s="160" t="e">
        <f t="shared" si="101"/>
        <v>#DIV/0!</v>
      </c>
      <c r="BK202" s="160" t="e">
        <f t="shared" si="101"/>
        <v>#DIV/0!</v>
      </c>
      <c r="BL202" s="160" t="e">
        <f t="shared" si="16"/>
        <v>#DIV/0!</v>
      </c>
      <c r="BM202" s="160" t="e">
        <f t="shared" si="17"/>
        <v>#DIV/0!</v>
      </c>
      <c r="BN202" s="160" t="e">
        <f t="shared" si="18"/>
        <v>#DIV/0!</v>
      </c>
      <c r="BO202" s="160" t="e">
        <f t="shared" si="102"/>
        <v>#DIV/0!</v>
      </c>
      <c r="BP202" s="160" t="e">
        <f t="shared" si="102"/>
        <v>#DIV/0!</v>
      </c>
      <c r="BQ202" s="160" t="e">
        <f t="shared" si="102"/>
        <v>#DIV/0!</v>
      </c>
      <c r="BR202" s="160" t="e">
        <f t="shared" si="102"/>
        <v>#DIV/0!</v>
      </c>
      <c r="BS202" s="2154"/>
      <c r="BT202" s="2154"/>
      <c r="BU202" s="2154"/>
      <c r="BV202" s="2154"/>
      <c r="BW202" s="2154"/>
      <c r="BX202" s="2154"/>
      <c r="BY202" s="2154"/>
      <c r="BZ202" s="2154"/>
      <c r="CA202" s="2151"/>
      <c r="CB202" s="8"/>
      <c r="CC202" s="2099"/>
      <c r="CD202" s="2102"/>
      <c r="CE202" s="2102"/>
      <c r="CF202" s="2105"/>
      <c r="CG202" s="2108"/>
      <c r="CH202" s="8"/>
      <c r="CI202" s="8"/>
      <c r="CJ202" s="8"/>
      <c r="CK202" s="8"/>
      <c r="CL202" s="8"/>
      <c r="CM202" s="8"/>
      <c r="CN202" s="8"/>
      <c r="CO202" s="8"/>
      <c r="CP202" s="8"/>
      <c r="CQ202" s="8"/>
      <c r="CR202" s="8"/>
      <c r="CS202" s="8"/>
      <c r="CT202" s="8"/>
    </row>
    <row r="203" spans="1:98" s="1" customFormat="1" ht="13.8">
      <c r="A203" s="2124">
        <v>20</v>
      </c>
      <c r="B203" s="2127"/>
      <c r="C203" s="2128"/>
      <c r="D203" s="2133"/>
      <c r="E203" s="2134"/>
      <c r="F203" s="66"/>
      <c r="G203" s="135"/>
      <c r="H203" s="2139"/>
      <c r="I203" s="69"/>
      <c r="J203" s="70"/>
      <c r="K203" s="70"/>
      <c r="L203" s="70"/>
      <c r="M203" s="2148"/>
      <c r="N203" s="2145">
        <f>+P203+P204+P205+P206+P207+P208+P209+P210+P211+P212</f>
        <v>0</v>
      </c>
      <c r="O203" s="72"/>
      <c r="P203" s="885"/>
      <c r="Q203" s="2115"/>
      <c r="R203" s="2118"/>
      <c r="S203" s="2118"/>
      <c r="T203" s="2121"/>
      <c r="U203" s="27"/>
      <c r="V203" s="75">
        <v>1</v>
      </c>
      <c r="W203" s="72"/>
      <c r="X203" s="236"/>
      <c r="Y203" s="236"/>
      <c r="Z203" s="210"/>
      <c r="AA203" s="78"/>
      <c r="AB203" s="79"/>
      <c r="AC203" s="79"/>
      <c r="AD203" s="80"/>
      <c r="AE203" s="138"/>
      <c r="AF203" s="81"/>
      <c r="AG203" s="82"/>
      <c r="AH203" s="82"/>
      <c r="AI203" s="82"/>
      <c r="AJ203" s="83"/>
      <c r="AK203" s="84"/>
      <c r="AL203" s="85"/>
      <c r="AM203" s="85"/>
      <c r="AN203" s="86"/>
      <c r="AO203" s="8"/>
      <c r="AP203" s="87"/>
      <c r="AQ203" s="88"/>
      <c r="AR203" s="89"/>
      <c r="AS203" s="90" t="e">
        <f t="shared" si="76"/>
        <v>#DIV/0!</v>
      </c>
      <c r="AT203" s="238" t="e">
        <f t="shared" si="77"/>
        <v>#DIV/0!</v>
      </c>
      <c r="AU203" s="238" t="e">
        <f t="shared" si="78"/>
        <v>#DIV/0!</v>
      </c>
      <c r="AV203" s="238" t="e">
        <f t="shared" si="79"/>
        <v>#DIV/0!</v>
      </c>
      <c r="AW203" s="93" t="e">
        <f t="shared" ref="AW203:AW266" si="106">+AA203/COUNTIF(W203,"*")</f>
        <v>#DIV/0!</v>
      </c>
      <c r="AX203" s="93" t="e">
        <f t="shared" ref="AX203:AX266" si="107">+AB203/COUNTIF(W203,"*")</f>
        <v>#DIV/0!</v>
      </c>
      <c r="AY203" s="93" t="e">
        <f t="shared" ref="AY203:AY266" si="108">+AC203/COUNTIF(W203,"*")</f>
        <v>#DIV/0!</v>
      </c>
      <c r="AZ203" s="93" t="e">
        <f t="shared" ref="AZ203:AZ266" si="109">+AD203/COUNTIF(AD203,"*")</f>
        <v>#DIV/0!</v>
      </c>
      <c r="BA203" s="93" t="e">
        <f t="shared" ref="BA203:BA266" si="110">+AK203/AJ203</f>
        <v>#DIV/0!</v>
      </c>
      <c r="BB203" s="93" t="e">
        <f t="shared" ref="BB203:BB266" si="111">+AL203/AJ203</f>
        <v>#DIV/0!</v>
      </c>
      <c r="BC203" s="93" t="e">
        <f t="shared" ref="BC203:BC266" si="112">+AM203/AJ203</f>
        <v>#DIV/0!</v>
      </c>
      <c r="BD203" s="93" t="e">
        <f t="shared" ref="BD203:BD266" si="113">+AN203/AJ203</f>
        <v>#DIV/0!</v>
      </c>
      <c r="BE203" s="94">
        <v>0.2</v>
      </c>
      <c r="BF203" s="94">
        <v>0.8</v>
      </c>
      <c r="BG203" s="93" t="e">
        <f t="shared" ref="BG203:BG266" si="114">+AW203*BE203</f>
        <v>#DIV/0!</v>
      </c>
      <c r="BH203" s="93" t="e">
        <f t="shared" ref="BH203:BH266" si="115">+AX203*BE203</f>
        <v>#DIV/0!</v>
      </c>
      <c r="BI203" s="93" t="e">
        <f t="shared" ref="BI203:BI266" si="116">+AY203*BE203</f>
        <v>#DIV/0!</v>
      </c>
      <c r="BJ203" s="93" t="e">
        <f t="shared" si="101"/>
        <v>#DIV/0!</v>
      </c>
      <c r="BK203" s="93" t="e">
        <f t="shared" si="101"/>
        <v>#DIV/0!</v>
      </c>
      <c r="BL203" s="93" t="e">
        <f t="shared" ref="BL203:BL266" si="117">+BB203*BF203</f>
        <v>#DIV/0!</v>
      </c>
      <c r="BM203" s="93" t="e">
        <f t="shared" ref="BM203:BM266" si="118">+BC203*BF203</f>
        <v>#DIV/0!</v>
      </c>
      <c r="BN203" s="93" t="e">
        <f t="shared" ref="BN203:BN266" si="119">+BD203*BF203</f>
        <v>#DIV/0!</v>
      </c>
      <c r="BO203" s="93" t="e">
        <f t="shared" si="102"/>
        <v>#DIV/0!</v>
      </c>
      <c r="BP203" s="93" t="e">
        <f t="shared" si="102"/>
        <v>#DIV/0!</v>
      </c>
      <c r="BQ203" s="93" t="e">
        <f t="shared" si="102"/>
        <v>#DIV/0!</v>
      </c>
      <c r="BR203" s="93" t="e">
        <f t="shared" si="102"/>
        <v>#DIV/0!</v>
      </c>
      <c r="BS203" s="2109" t="e">
        <f t="shared" ref="BS203:BV203" si="120">AVERAGEIF(BO203:BO212,"&lt;&gt;#¡DIV/0!")</f>
        <v>#DIV/0!</v>
      </c>
      <c r="BT203" s="2109" t="e">
        <f t="shared" si="120"/>
        <v>#DIV/0!</v>
      </c>
      <c r="BU203" s="2109" t="e">
        <f t="shared" si="120"/>
        <v>#DIV/0!</v>
      </c>
      <c r="BV203" s="2109" t="e">
        <f t="shared" si="120"/>
        <v>#DIV/0!</v>
      </c>
      <c r="BW203" s="2112" t="e">
        <f>+C203*BS203</f>
        <v>#DIV/0!</v>
      </c>
      <c r="BX203" s="2112" t="e">
        <f>+C203*BT203</f>
        <v>#DIV/0!</v>
      </c>
      <c r="BY203" s="2112" t="e">
        <f>+C203*BU203</f>
        <v>#DIV/0!</v>
      </c>
      <c r="BZ203" s="2112" t="e">
        <f>+C203*BV203</f>
        <v>#DIV/0!</v>
      </c>
      <c r="CA203" s="2094" t="e">
        <f>SUM(BW203:BZ212)</f>
        <v>#DIV/0!</v>
      </c>
      <c r="CB203" s="8"/>
      <c r="CC203" s="2097" t="e">
        <f>+Q203/$N$203</f>
        <v>#DIV/0!</v>
      </c>
      <c r="CD203" s="2100" t="e">
        <f t="shared" ref="CD203:CF203" si="121">+R203/$N$203</f>
        <v>#DIV/0!</v>
      </c>
      <c r="CE203" s="2100" t="e">
        <f t="shared" si="121"/>
        <v>#DIV/0!</v>
      </c>
      <c r="CF203" s="2103" t="e">
        <f t="shared" si="121"/>
        <v>#DIV/0!</v>
      </c>
      <c r="CG203" s="2106" t="e">
        <f t="shared" ref="CG203" si="122">AVERAGE(CC203:CF212)</f>
        <v>#DIV/0!</v>
      </c>
      <c r="CH203" s="8"/>
      <c r="CI203" s="8"/>
      <c r="CJ203" s="8"/>
      <c r="CK203" s="8"/>
      <c r="CL203" s="8"/>
      <c r="CM203" s="8"/>
      <c r="CN203" s="8"/>
      <c r="CO203" s="8"/>
      <c r="CP203" s="8"/>
      <c r="CQ203" s="8"/>
      <c r="CR203" s="8"/>
      <c r="CS203" s="8"/>
      <c r="CT203" s="8"/>
    </row>
    <row r="204" spans="1:98" s="1" customFormat="1" ht="13.8">
      <c r="A204" s="2125"/>
      <c r="B204" s="2129"/>
      <c r="C204" s="2130"/>
      <c r="D204" s="2135"/>
      <c r="E204" s="2136"/>
      <c r="F204" s="95"/>
      <c r="G204" s="142"/>
      <c r="H204" s="2140"/>
      <c r="I204" s="97"/>
      <c r="J204" s="98"/>
      <c r="K204" s="98"/>
      <c r="L204" s="98"/>
      <c r="M204" s="2140"/>
      <c r="N204" s="2146"/>
      <c r="O204" s="297"/>
      <c r="P204" s="305"/>
      <c r="Q204" s="2116"/>
      <c r="R204" s="2119"/>
      <c r="S204" s="2119"/>
      <c r="T204" s="2122"/>
      <c r="U204" s="27"/>
      <c r="V204" s="101">
        <v>2</v>
      </c>
      <c r="W204" s="120"/>
      <c r="X204" s="234"/>
      <c r="Y204" s="234"/>
      <c r="Z204" s="211"/>
      <c r="AA204" s="104"/>
      <c r="AB204" s="105"/>
      <c r="AC204" s="105"/>
      <c r="AD204" s="106"/>
      <c r="AE204" s="138"/>
      <c r="AF204" s="107"/>
      <c r="AG204" s="108"/>
      <c r="AH204" s="108"/>
      <c r="AI204" s="108"/>
      <c r="AJ204" s="109"/>
      <c r="AK204" s="110"/>
      <c r="AL204" s="111"/>
      <c r="AM204" s="111"/>
      <c r="AN204" s="112"/>
      <c r="AO204" s="8"/>
      <c r="AP204" s="307"/>
      <c r="AQ204" s="308"/>
      <c r="AR204" s="89"/>
      <c r="AS204" s="115" t="e">
        <f t="shared" si="76"/>
        <v>#DIV/0!</v>
      </c>
      <c r="AT204" s="239" t="e">
        <f t="shared" si="77"/>
        <v>#DIV/0!</v>
      </c>
      <c r="AU204" s="239" t="e">
        <f t="shared" si="78"/>
        <v>#DIV/0!</v>
      </c>
      <c r="AV204" s="239" t="e">
        <f t="shared" si="79"/>
        <v>#DIV/0!</v>
      </c>
      <c r="AW204" s="117" t="e">
        <f t="shared" si="106"/>
        <v>#DIV/0!</v>
      </c>
      <c r="AX204" s="117" t="e">
        <f t="shared" si="107"/>
        <v>#DIV/0!</v>
      </c>
      <c r="AY204" s="117" t="e">
        <f t="shared" si="108"/>
        <v>#DIV/0!</v>
      </c>
      <c r="AZ204" s="117" t="e">
        <f t="shared" si="109"/>
        <v>#DIV/0!</v>
      </c>
      <c r="BA204" s="117" t="e">
        <f t="shared" si="110"/>
        <v>#DIV/0!</v>
      </c>
      <c r="BB204" s="117" t="e">
        <f t="shared" si="111"/>
        <v>#DIV/0!</v>
      </c>
      <c r="BC204" s="117" t="e">
        <f t="shared" si="112"/>
        <v>#DIV/0!</v>
      </c>
      <c r="BD204" s="117" t="e">
        <f t="shared" si="113"/>
        <v>#DIV/0!</v>
      </c>
      <c r="BE204" s="118">
        <v>0.2</v>
      </c>
      <c r="BF204" s="118">
        <v>0.8</v>
      </c>
      <c r="BG204" s="117" t="e">
        <f t="shared" si="114"/>
        <v>#DIV/0!</v>
      </c>
      <c r="BH204" s="117" t="e">
        <f t="shared" si="115"/>
        <v>#DIV/0!</v>
      </c>
      <c r="BI204" s="117" t="e">
        <f t="shared" si="116"/>
        <v>#DIV/0!</v>
      </c>
      <c r="BJ204" s="117" t="e">
        <f t="shared" si="101"/>
        <v>#DIV/0!</v>
      </c>
      <c r="BK204" s="117" t="e">
        <f t="shared" si="101"/>
        <v>#DIV/0!</v>
      </c>
      <c r="BL204" s="117" t="e">
        <f t="shared" si="117"/>
        <v>#DIV/0!</v>
      </c>
      <c r="BM204" s="117" t="e">
        <f t="shared" si="118"/>
        <v>#DIV/0!</v>
      </c>
      <c r="BN204" s="117" t="e">
        <f t="shared" si="119"/>
        <v>#DIV/0!</v>
      </c>
      <c r="BO204" s="117" t="e">
        <f t="shared" si="102"/>
        <v>#DIV/0!</v>
      </c>
      <c r="BP204" s="117" t="e">
        <f t="shared" si="102"/>
        <v>#DIV/0!</v>
      </c>
      <c r="BQ204" s="117" t="e">
        <f t="shared" si="102"/>
        <v>#DIV/0!</v>
      </c>
      <c r="BR204" s="117" t="e">
        <f t="shared" si="102"/>
        <v>#DIV/0!</v>
      </c>
      <c r="BS204" s="2110"/>
      <c r="BT204" s="2110"/>
      <c r="BU204" s="2110"/>
      <c r="BV204" s="2110"/>
      <c r="BW204" s="2113"/>
      <c r="BX204" s="2113"/>
      <c r="BY204" s="2113"/>
      <c r="BZ204" s="2113"/>
      <c r="CA204" s="2095"/>
      <c r="CB204" s="8"/>
      <c r="CC204" s="2098"/>
      <c r="CD204" s="2101"/>
      <c r="CE204" s="2101"/>
      <c r="CF204" s="2104"/>
      <c r="CG204" s="2107"/>
      <c r="CH204" s="8"/>
      <c r="CI204" s="8"/>
      <c r="CJ204" s="8"/>
      <c r="CK204" s="8"/>
      <c r="CL204" s="8"/>
      <c r="CM204" s="8"/>
      <c r="CN204" s="8"/>
      <c r="CO204" s="8"/>
      <c r="CP204" s="8"/>
      <c r="CQ204" s="8"/>
      <c r="CR204" s="8"/>
      <c r="CS204" s="8"/>
      <c r="CT204" s="8"/>
    </row>
    <row r="205" spans="1:98" s="1" customFormat="1" ht="13.8">
      <c r="A205" s="2125"/>
      <c r="B205" s="2129"/>
      <c r="C205" s="2130"/>
      <c r="D205" s="2135"/>
      <c r="E205" s="2136"/>
      <c r="F205" s="95"/>
      <c r="G205" s="142"/>
      <c r="H205" s="2140"/>
      <c r="I205" s="97"/>
      <c r="J205" s="98"/>
      <c r="K205" s="98"/>
      <c r="L205" s="98"/>
      <c r="M205" s="2140"/>
      <c r="N205" s="2146"/>
      <c r="O205" s="297"/>
      <c r="P205" s="305"/>
      <c r="Q205" s="2116"/>
      <c r="R205" s="2119"/>
      <c r="S205" s="2119"/>
      <c r="T205" s="2122"/>
      <c r="U205" s="27"/>
      <c r="V205" s="101">
        <v>3</v>
      </c>
      <c r="W205" s="120"/>
      <c r="X205" s="234"/>
      <c r="Y205" s="234"/>
      <c r="Z205" s="211"/>
      <c r="AA205" s="104"/>
      <c r="AB205" s="105"/>
      <c r="AC205" s="105"/>
      <c r="AD205" s="106"/>
      <c r="AE205" s="138"/>
      <c r="AF205" s="107"/>
      <c r="AG205" s="108"/>
      <c r="AH205" s="108"/>
      <c r="AI205" s="108"/>
      <c r="AJ205" s="109"/>
      <c r="AK205" s="110"/>
      <c r="AL205" s="111"/>
      <c r="AM205" s="111"/>
      <c r="AN205" s="112"/>
      <c r="AO205" s="8"/>
      <c r="AP205" s="307"/>
      <c r="AQ205" s="308"/>
      <c r="AR205" s="89"/>
      <c r="AS205" s="115" t="e">
        <f t="shared" ref="AS205:AS268" si="123">+I205/G205</f>
        <v>#DIV/0!</v>
      </c>
      <c r="AT205" s="239" t="e">
        <f t="shared" ref="AT205:AT268" si="124">+J205/G205</f>
        <v>#DIV/0!</v>
      </c>
      <c r="AU205" s="239" t="e">
        <f t="shared" ref="AU205:AU268" si="125">+K205/G205</f>
        <v>#DIV/0!</v>
      </c>
      <c r="AV205" s="239" t="e">
        <f t="shared" ref="AV205:AV268" si="126">+L205/G205</f>
        <v>#DIV/0!</v>
      </c>
      <c r="AW205" s="117" t="e">
        <f t="shared" si="106"/>
        <v>#DIV/0!</v>
      </c>
      <c r="AX205" s="117" t="e">
        <f t="shared" si="107"/>
        <v>#DIV/0!</v>
      </c>
      <c r="AY205" s="117" t="e">
        <f t="shared" si="108"/>
        <v>#DIV/0!</v>
      </c>
      <c r="AZ205" s="117" t="e">
        <f t="shared" si="109"/>
        <v>#DIV/0!</v>
      </c>
      <c r="BA205" s="117" t="e">
        <f t="shared" si="110"/>
        <v>#DIV/0!</v>
      </c>
      <c r="BB205" s="117" t="e">
        <f t="shared" si="111"/>
        <v>#DIV/0!</v>
      </c>
      <c r="BC205" s="117" t="e">
        <f t="shared" si="112"/>
        <v>#DIV/0!</v>
      </c>
      <c r="BD205" s="117" t="e">
        <f t="shared" si="113"/>
        <v>#DIV/0!</v>
      </c>
      <c r="BE205" s="118">
        <v>0.2</v>
      </c>
      <c r="BF205" s="118">
        <v>0.8</v>
      </c>
      <c r="BG205" s="117" t="e">
        <f t="shared" si="114"/>
        <v>#DIV/0!</v>
      </c>
      <c r="BH205" s="117" t="e">
        <f t="shared" si="115"/>
        <v>#DIV/0!</v>
      </c>
      <c r="BI205" s="117" t="e">
        <f t="shared" si="116"/>
        <v>#DIV/0!</v>
      </c>
      <c r="BJ205" s="117" t="e">
        <f t="shared" ref="BJ205:BK220" si="127">+AZ205*BE205</f>
        <v>#DIV/0!</v>
      </c>
      <c r="BK205" s="117" t="e">
        <f t="shared" si="127"/>
        <v>#DIV/0!</v>
      </c>
      <c r="BL205" s="117" t="e">
        <f t="shared" si="117"/>
        <v>#DIV/0!</v>
      </c>
      <c r="BM205" s="117" t="e">
        <f t="shared" si="118"/>
        <v>#DIV/0!</v>
      </c>
      <c r="BN205" s="117" t="e">
        <f t="shared" si="119"/>
        <v>#DIV/0!</v>
      </c>
      <c r="BO205" s="117" t="e">
        <f t="shared" ref="BO205:BR220" si="128">+BG205+BK205</f>
        <v>#DIV/0!</v>
      </c>
      <c r="BP205" s="117" t="e">
        <f t="shared" si="128"/>
        <v>#DIV/0!</v>
      </c>
      <c r="BQ205" s="117" t="e">
        <f t="shared" si="128"/>
        <v>#DIV/0!</v>
      </c>
      <c r="BR205" s="117" t="e">
        <f t="shared" si="128"/>
        <v>#DIV/0!</v>
      </c>
      <c r="BS205" s="2110"/>
      <c r="BT205" s="2110"/>
      <c r="BU205" s="2110"/>
      <c r="BV205" s="2110"/>
      <c r="BW205" s="2113"/>
      <c r="BX205" s="2113"/>
      <c r="BY205" s="2113"/>
      <c r="BZ205" s="2113"/>
      <c r="CA205" s="2095"/>
      <c r="CB205" s="8"/>
      <c r="CC205" s="2098"/>
      <c r="CD205" s="2101"/>
      <c r="CE205" s="2101"/>
      <c r="CF205" s="2104"/>
      <c r="CG205" s="2107"/>
      <c r="CH205" s="8"/>
      <c r="CI205" s="8"/>
      <c r="CJ205" s="8"/>
      <c r="CK205" s="8"/>
      <c r="CL205" s="8"/>
      <c r="CM205" s="8"/>
      <c r="CN205" s="8"/>
      <c r="CO205" s="8"/>
      <c r="CP205" s="8"/>
      <c r="CQ205" s="8"/>
      <c r="CR205" s="8"/>
      <c r="CS205" s="8"/>
      <c r="CT205" s="8"/>
    </row>
    <row r="206" spans="1:98" s="1" customFormat="1" ht="13.8">
      <c r="A206" s="2125"/>
      <c r="B206" s="2129"/>
      <c r="C206" s="2130"/>
      <c r="D206" s="2135"/>
      <c r="E206" s="2136"/>
      <c r="F206" s="95"/>
      <c r="G206" s="142"/>
      <c r="H206" s="2140"/>
      <c r="I206" s="97"/>
      <c r="J206" s="98"/>
      <c r="K206" s="98"/>
      <c r="L206" s="98"/>
      <c r="M206" s="2140"/>
      <c r="N206" s="2146"/>
      <c r="O206" s="297"/>
      <c r="P206" s="305"/>
      <c r="Q206" s="2116"/>
      <c r="R206" s="2119"/>
      <c r="S206" s="2119"/>
      <c r="T206" s="2122"/>
      <c r="U206" s="27"/>
      <c r="V206" s="101">
        <v>4</v>
      </c>
      <c r="W206" s="120"/>
      <c r="X206" s="234"/>
      <c r="Y206" s="234"/>
      <c r="Z206" s="211"/>
      <c r="AA206" s="104"/>
      <c r="AB206" s="105"/>
      <c r="AC206" s="105"/>
      <c r="AD206" s="106"/>
      <c r="AE206" s="138"/>
      <c r="AF206" s="107"/>
      <c r="AG206" s="108"/>
      <c r="AH206" s="108"/>
      <c r="AI206" s="108"/>
      <c r="AJ206" s="109"/>
      <c r="AK206" s="110"/>
      <c r="AL206" s="111"/>
      <c r="AM206" s="111"/>
      <c r="AN206" s="112"/>
      <c r="AO206" s="8"/>
      <c r="AP206" s="307"/>
      <c r="AQ206" s="308"/>
      <c r="AR206" s="89"/>
      <c r="AS206" s="115" t="e">
        <f t="shared" si="123"/>
        <v>#DIV/0!</v>
      </c>
      <c r="AT206" s="239" t="e">
        <f t="shared" si="124"/>
        <v>#DIV/0!</v>
      </c>
      <c r="AU206" s="239" t="e">
        <f t="shared" si="125"/>
        <v>#DIV/0!</v>
      </c>
      <c r="AV206" s="239" t="e">
        <f t="shared" si="126"/>
        <v>#DIV/0!</v>
      </c>
      <c r="AW206" s="117" t="e">
        <f t="shared" si="106"/>
        <v>#DIV/0!</v>
      </c>
      <c r="AX206" s="117" t="e">
        <f t="shared" si="107"/>
        <v>#DIV/0!</v>
      </c>
      <c r="AY206" s="117" t="e">
        <f t="shared" si="108"/>
        <v>#DIV/0!</v>
      </c>
      <c r="AZ206" s="117" t="e">
        <f t="shared" si="109"/>
        <v>#DIV/0!</v>
      </c>
      <c r="BA206" s="117" t="e">
        <f t="shared" si="110"/>
        <v>#DIV/0!</v>
      </c>
      <c r="BB206" s="117" t="e">
        <f t="shared" si="111"/>
        <v>#DIV/0!</v>
      </c>
      <c r="BC206" s="117" t="e">
        <f t="shared" si="112"/>
        <v>#DIV/0!</v>
      </c>
      <c r="BD206" s="117" t="e">
        <f t="shared" si="113"/>
        <v>#DIV/0!</v>
      </c>
      <c r="BE206" s="118">
        <v>0.2</v>
      </c>
      <c r="BF206" s="118">
        <v>0.8</v>
      </c>
      <c r="BG206" s="117" t="e">
        <f t="shared" si="114"/>
        <v>#DIV/0!</v>
      </c>
      <c r="BH206" s="117" t="e">
        <f t="shared" si="115"/>
        <v>#DIV/0!</v>
      </c>
      <c r="BI206" s="117" t="e">
        <f t="shared" si="116"/>
        <v>#DIV/0!</v>
      </c>
      <c r="BJ206" s="117" t="e">
        <f t="shared" si="127"/>
        <v>#DIV/0!</v>
      </c>
      <c r="BK206" s="117" t="e">
        <f t="shared" si="127"/>
        <v>#DIV/0!</v>
      </c>
      <c r="BL206" s="117" t="e">
        <f t="shared" si="117"/>
        <v>#DIV/0!</v>
      </c>
      <c r="BM206" s="117" t="e">
        <f t="shared" si="118"/>
        <v>#DIV/0!</v>
      </c>
      <c r="BN206" s="117" t="e">
        <f t="shared" si="119"/>
        <v>#DIV/0!</v>
      </c>
      <c r="BO206" s="117" t="e">
        <f t="shared" si="128"/>
        <v>#DIV/0!</v>
      </c>
      <c r="BP206" s="117" t="e">
        <f t="shared" si="128"/>
        <v>#DIV/0!</v>
      </c>
      <c r="BQ206" s="117" t="e">
        <f t="shared" si="128"/>
        <v>#DIV/0!</v>
      </c>
      <c r="BR206" s="117" t="e">
        <f t="shared" si="128"/>
        <v>#DIV/0!</v>
      </c>
      <c r="BS206" s="2110"/>
      <c r="BT206" s="2110"/>
      <c r="BU206" s="2110"/>
      <c r="BV206" s="2110"/>
      <c r="BW206" s="2113"/>
      <c r="BX206" s="2113"/>
      <c r="BY206" s="2113"/>
      <c r="BZ206" s="2113"/>
      <c r="CA206" s="2095"/>
      <c r="CB206" s="8"/>
      <c r="CC206" s="2098"/>
      <c r="CD206" s="2101"/>
      <c r="CE206" s="2101"/>
      <c r="CF206" s="2104"/>
      <c r="CG206" s="2107"/>
      <c r="CH206" s="8"/>
      <c r="CI206" s="8"/>
      <c r="CJ206" s="8"/>
      <c r="CK206" s="8"/>
      <c r="CL206" s="8"/>
      <c r="CM206" s="8"/>
      <c r="CN206" s="8"/>
      <c r="CO206" s="8"/>
      <c r="CP206" s="8"/>
      <c r="CQ206" s="8"/>
      <c r="CR206" s="8"/>
      <c r="CS206" s="8"/>
      <c r="CT206" s="8"/>
    </row>
    <row r="207" spans="1:98" s="1" customFormat="1" ht="13.8">
      <c r="A207" s="2125"/>
      <c r="B207" s="2129"/>
      <c r="C207" s="2130"/>
      <c r="D207" s="2135"/>
      <c r="E207" s="2136"/>
      <c r="F207" s="95"/>
      <c r="G207" s="142"/>
      <c r="H207" s="2140"/>
      <c r="I207" s="97"/>
      <c r="J207" s="98"/>
      <c r="K207" s="98"/>
      <c r="L207" s="98"/>
      <c r="M207" s="2140"/>
      <c r="N207" s="2146"/>
      <c r="O207" s="297"/>
      <c r="P207" s="305"/>
      <c r="Q207" s="2116"/>
      <c r="R207" s="2119"/>
      <c r="S207" s="2119"/>
      <c r="T207" s="2122"/>
      <c r="U207" s="27"/>
      <c r="V207" s="101">
        <v>5</v>
      </c>
      <c r="W207" s="120"/>
      <c r="X207" s="234"/>
      <c r="Y207" s="234"/>
      <c r="Z207" s="211"/>
      <c r="AA207" s="104"/>
      <c r="AB207" s="105"/>
      <c r="AC207" s="105"/>
      <c r="AD207" s="106"/>
      <c r="AE207" s="138"/>
      <c r="AF207" s="107"/>
      <c r="AG207" s="108"/>
      <c r="AH207" s="108"/>
      <c r="AI207" s="108"/>
      <c r="AJ207" s="109"/>
      <c r="AK207" s="110"/>
      <c r="AL207" s="111"/>
      <c r="AM207" s="111"/>
      <c r="AN207" s="112"/>
      <c r="AO207" s="8"/>
      <c r="AP207" s="307"/>
      <c r="AQ207" s="308"/>
      <c r="AR207" s="89"/>
      <c r="AS207" s="115" t="e">
        <f t="shared" si="123"/>
        <v>#DIV/0!</v>
      </c>
      <c r="AT207" s="239" t="e">
        <f t="shared" si="124"/>
        <v>#DIV/0!</v>
      </c>
      <c r="AU207" s="239" t="e">
        <f t="shared" si="125"/>
        <v>#DIV/0!</v>
      </c>
      <c r="AV207" s="239" t="e">
        <f t="shared" si="126"/>
        <v>#DIV/0!</v>
      </c>
      <c r="AW207" s="117" t="e">
        <f t="shared" si="106"/>
        <v>#DIV/0!</v>
      </c>
      <c r="AX207" s="117" t="e">
        <f t="shared" si="107"/>
        <v>#DIV/0!</v>
      </c>
      <c r="AY207" s="117" t="e">
        <f t="shared" si="108"/>
        <v>#DIV/0!</v>
      </c>
      <c r="AZ207" s="117" t="e">
        <f t="shared" si="109"/>
        <v>#DIV/0!</v>
      </c>
      <c r="BA207" s="117" t="e">
        <f t="shared" si="110"/>
        <v>#DIV/0!</v>
      </c>
      <c r="BB207" s="117" t="e">
        <f t="shared" si="111"/>
        <v>#DIV/0!</v>
      </c>
      <c r="BC207" s="117" t="e">
        <f t="shared" si="112"/>
        <v>#DIV/0!</v>
      </c>
      <c r="BD207" s="117" t="e">
        <f t="shared" si="113"/>
        <v>#DIV/0!</v>
      </c>
      <c r="BE207" s="118">
        <v>0.2</v>
      </c>
      <c r="BF207" s="118">
        <v>0.8</v>
      </c>
      <c r="BG207" s="117" t="e">
        <f t="shared" si="114"/>
        <v>#DIV/0!</v>
      </c>
      <c r="BH207" s="117" t="e">
        <f t="shared" si="115"/>
        <v>#DIV/0!</v>
      </c>
      <c r="BI207" s="117" t="e">
        <f t="shared" si="116"/>
        <v>#DIV/0!</v>
      </c>
      <c r="BJ207" s="117" t="e">
        <f t="shared" si="127"/>
        <v>#DIV/0!</v>
      </c>
      <c r="BK207" s="117" t="e">
        <f t="shared" si="127"/>
        <v>#DIV/0!</v>
      </c>
      <c r="BL207" s="117" t="e">
        <f t="shared" si="117"/>
        <v>#DIV/0!</v>
      </c>
      <c r="BM207" s="117" t="e">
        <f t="shared" si="118"/>
        <v>#DIV/0!</v>
      </c>
      <c r="BN207" s="117" t="e">
        <f t="shared" si="119"/>
        <v>#DIV/0!</v>
      </c>
      <c r="BO207" s="117" t="e">
        <f t="shared" si="128"/>
        <v>#DIV/0!</v>
      </c>
      <c r="BP207" s="117" t="e">
        <f t="shared" si="128"/>
        <v>#DIV/0!</v>
      </c>
      <c r="BQ207" s="117" t="e">
        <f t="shared" si="128"/>
        <v>#DIV/0!</v>
      </c>
      <c r="BR207" s="117" t="e">
        <f t="shared" si="128"/>
        <v>#DIV/0!</v>
      </c>
      <c r="BS207" s="2110"/>
      <c r="BT207" s="2110"/>
      <c r="BU207" s="2110"/>
      <c r="BV207" s="2110"/>
      <c r="BW207" s="2113"/>
      <c r="BX207" s="2113"/>
      <c r="BY207" s="2113"/>
      <c r="BZ207" s="2113"/>
      <c r="CA207" s="2095"/>
      <c r="CB207" s="8"/>
      <c r="CC207" s="2098"/>
      <c r="CD207" s="2101"/>
      <c r="CE207" s="2101"/>
      <c r="CF207" s="2104"/>
      <c r="CG207" s="2107"/>
      <c r="CH207" s="8"/>
      <c r="CI207" s="8"/>
      <c r="CJ207" s="8"/>
      <c r="CK207" s="8"/>
      <c r="CL207" s="8"/>
      <c r="CM207" s="8"/>
      <c r="CN207" s="8"/>
      <c r="CO207" s="8"/>
      <c r="CP207" s="8"/>
      <c r="CQ207" s="8"/>
      <c r="CR207" s="8"/>
      <c r="CS207" s="8"/>
      <c r="CT207" s="8"/>
    </row>
    <row r="208" spans="1:98" s="1" customFormat="1" ht="13.8">
      <c r="A208" s="2125"/>
      <c r="B208" s="2129"/>
      <c r="C208" s="2130"/>
      <c r="D208" s="2135"/>
      <c r="E208" s="2136"/>
      <c r="F208" s="95"/>
      <c r="G208" s="142"/>
      <c r="H208" s="2140"/>
      <c r="I208" s="97"/>
      <c r="J208" s="98"/>
      <c r="K208" s="98"/>
      <c r="L208" s="98"/>
      <c r="M208" s="2140"/>
      <c r="N208" s="2146"/>
      <c r="O208" s="297"/>
      <c r="P208" s="305"/>
      <c r="Q208" s="2116"/>
      <c r="R208" s="2119"/>
      <c r="S208" s="2119"/>
      <c r="T208" s="2122"/>
      <c r="U208" s="27"/>
      <c r="V208" s="101">
        <v>6</v>
      </c>
      <c r="W208" s="120"/>
      <c r="X208" s="234"/>
      <c r="Y208" s="234"/>
      <c r="Z208" s="211"/>
      <c r="AA208" s="104"/>
      <c r="AB208" s="105"/>
      <c r="AC208" s="105"/>
      <c r="AD208" s="106"/>
      <c r="AE208" s="138"/>
      <c r="AF208" s="107"/>
      <c r="AG208" s="108"/>
      <c r="AH208" s="108"/>
      <c r="AI208" s="108"/>
      <c r="AJ208" s="109"/>
      <c r="AK208" s="110"/>
      <c r="AL208" s="111"/>
      <c r="AM208" s="111"/>
      <c r="AN208" s="112"/>
      <c r="AO208" s="8"/>
      <c r="AP208" s="307"/>
      <c r="AQ208" s="308"/>
      <c r="AR208" s="89"/>
      <c r="AS208" s="115" t="e">
        <f t="shared" si="123"/>
        <v>#DIV/0!</v>
      </c>
      <c r="AT208" s="239" t="e">
        <f t="shared" si="124"/>
        <v>#DIV/0!</v>
      </c>
      <c r="AU208" s="239" t="e">
        <f t="shared" si="125"/>
        <v>#DIV/0!</v>
      </c>
      <c r="AV208" s="239" t="e">
        <f t="shared" si="126"/>
        <v>#DIV/0!</v>
      </c>
      <c r="AW208" s="117" t="e">
        <f t="shared" si="106"/>
        <v>#DIV/0!</v>
      </c>
      <c r="AX208" s="117" t="e">
        <f t="shared" si="107"/>
        <v>#DIV/0!</v>
      </c>
      <c r="AY208" s="117" t="e">
        <f t="shared" si="108"/>
        <v>#DIV/0!</v>
      </c>
      <c r="AZ208" s="117" t="e">
        <f t="shared" si="109"/>
        <v>#DIV/0!</v>
      </c>
      <c r="BA208" s="117" t="e">
        <f t="shared" si="110"/>
        <v>#DIV/0!</v>
      </c>
      <c r="BB208" s="117" t="e">
        <f t="shared" si="111"/>
        <v>#DIV/0!</v>
      </c>
      <c r="BC208" s="117" t="e">
        <f t="shared" si="112"/>
        <v>#DIV/0!</v>
      </c>
      <c r="BD208" s="117" t="e">
        <f t="shared" si="113"/>
        <v>#DIV/0!</v>
      </c>
      <c r="BE208" s="118">
        <v>0.2</v>
      </c>
      <c r="BF208" s="118">
        <v>0.8</v>
      </c>
      <c r="BG208" s="117" t="e">
        <f t="shared" si="114"/>
        <v>#DIV/0!</v>
      </c>
      <c r="BH208" s="117" t="e">
        <f t="shared" si="115"/>
        <v>#DIV/0!</v>
      </c>
      <c r="BI208" s="117" t="e">
        <f t="shared" si="116"/>
        <v>#DIV/0!</v>
      </c>
      <c r="BJ208" s="117" t="e">
        <f t="shared" si="127"/>
        <v>#DIV/0!</v>
      </c>
      <c r="BK208" s="117" t="e">
        <f t="shared" si="127"/>
        <v>#DIV/0!</v>
      </c>
      <c r="BL208" s="117" t="e">
        <f t="shared" si="117"/>
        <v>#DIV/0!</v>
      </c>
      <c r="BM208" s="117" t="e">
        <f t="shared" si="118"/>
        <v>#DIV/0!</v>
      </c>
      <c r="BN208" s="117" t="e">
        <f t="shared" si="119"/>
        <v>#DIV/0!</v>
      </c>
      <c r="BO208" s="117" t="e">
        <f t="shared" si="128"/>
        <v>#DIV/0!</v>
      </c>
      <c r="BP208" s="117" t="e">
        <f t="shared" si="128"/>
        <v>#DIV/0!</v>
      </c>
      <c r="BQ208" s="117" t="e">
        <f t="shared" si="128"/>
        <v>#DIV/0!</v>
      </c>
      <c r="BR208" s="117" t="e">
        <f t="shared" si="128"/>
        <v>#DIV/0!</v>
      </c>
      <c r="BS208" s="2110"/>
      <c r="BT208" s="2110"/>
      <c r="BU208" s="2110"/>
      <c r="BV208" s="2110"/>
      <c r="BW208" s="2113"/>
      <c r="BX208" s="2113"/>
      <c r="BY208" s="2113"/>
      <c r="BZ208" s="2113"/>
      <c r="CA208" s="2095"/>
      <c r="CB208" s="8"/>
      <c r="CC208" s="2098"/>
      <c r="CD208" s="2101"/>
      <c r="CE208" s="2101"/>
      <c r="CF208" s="2104"/>
      <c r="CG208" s="2107"/>
      <c r="CH208" s="8"/>
      <c r="CI208" s="8"/>
      <c r="CJ208" s="8"/>
      <c r="CK208" s="8"/>
      <c r="CL208" s="8"/>
      <c r="CM208" s="8"/>
      <c r="CN208" s="8"/>
      <c r="CO208" s="8"/>
      <c r="CP208" s="8"/>
      <c r="CQ208" s="8"/>
      <c r="CR208" s="8"/>
      <c r="CS208" s="8"/>
      <c r="CT208" s="8"/>
    </row>
    <row r="209" spans="1:98" s="1" customFormat="1" ht="13.8">
      <c r="A209" s="2125"/>
      <c r="B209" s="2129"/>
      <c r="C209" s="2130"/>
      <c r="D209" s="2135"/>
      <c r="E209" s="2136"/>
      <c r="F209" s="95"/>
      <c r="G209" s="142"/>
      <c r="H209" s="2140"/>
      <c r="I209" s="97"/>
      <c r="J209" s="98"/>
      <c r="K209" s="98"/>
      <c r="L209" s="98"/>
      <c r="M209" s="2140"/>
      <c r="N209" s="2146"/>
      <c r="O209" s="297"/>
      <c r="P209" s="305"/>
      <c r="Q209" s="2116"/>
      <c r="R209" s="2119"/>
      <c r="S209" s="2119"/>
      <c r="T209" s="2122"/>
      <c r="U209" s="27"/>
      <c r="V209" s="101">
        <v>7</v>
      </c>
      <c r="W209" s="120"/>
      <c r="X209" s="234"/>
      <c r="Y209" s="234"/>
      <c r="Z209" s="211"/>
      <c r="AA209" s="104"/>
      <c r="AB209" s="105"/>
      <c r="AC209" s="105"/>
      <c r="AD209" s="106"/>
      <c r="AE209" s="138"/>
      <c r="AF209" s="107"/>
      <c r="AG209" s="108"/>
      <c r="AH209" s="108"/>
      <c r="AI209" s="108"/>
      <c r="AJ209" s="109"/>
      <c r="AK209" s="110"/>
      <c r="AL209" s="111"/>
      <c r="AM209" s="111"/>
      <c r="AN209" s="112"/>
      <c r="AO209" s="8"/>
      <c r="AP209" s="307"/>
      <c r="AQ209" s="308"/>
      <c r="AR209" s="89"/>
      <c r="AS209" s="115" t="e">
        <f t="shared" si="123"/>
        <v>#DIV/0!</v>
      </c>
      <c r="AT209" s="239" t="e">
        <f t="shared" si="124"/>
        <v>#DIV/0!</v>
      </c>
      <c r="AU209" s="239" t="e">
        <f t="shared" si="125"/>
        <v>#DIV/0!</v>
      </c>
      <c r="AV209" s="239" t="e">
        <f t="shared" si="126"/>
        <v>#DIV/0!</v>
      </c>
      <c r="AW209" s="117" t="e">
        <f t="shared" si="106"/>
        <v>#DIV/0!</v>
      </c>
      <c r="AX209" s="117" t="e">
        <f t="shared" si="107"/>
        <v>#DIV/0!</v>
      </c>
      <c r="AY209" s="117" t="e">
        <f t="shared" si="108"/>
        <v>#DIV/0!</v>
      </c>
      <c r="AZ209" s="117" t="e">
        <f t="shared" si="109"/>
        <v>#DIV/0!</v>
      </c>
      <c r="BA209" s="117" t="e">
        <f t="shared" si="110"/>
        <v>#DIV/0!</v>
      </c>
      <c r="BB209" s="117" t="e">
        <f t="shared" si="111"/>
        <v>#DIV/0!</v>
      </c>
      <c r="BC209" s="117" t="e">
        <f t="shared" si="112"/>
        <v>#DIV/0!</v>
      </c>
      <c r="BD209" s="117" t="e">
        <f t="shared" si="113"/>
        <v>#DIV/0!</v>
      </c>
      <c r="BE209" s="118">
        <v>0.2</v>
      </c>
      <c r="BF209" s="118">
        <v>0.8</v>
      </c>
      <c r="BG209" s="117" t="e">
        <f t="shared" si="114"/>
        <v>#DIV/0!</v>
      </c>
      <c r="BH209" s="117" t="e">
        <f t="shared" si="115"/>
        <v>#DIV/0!</v>
      </c>
      <c r="BI209" s="117" t="e">
        <f t="shared" si="116"/>
        <v>#DIV/0!</v>
      </c>
      <c r="BJ209" s="117" t="e">
        <f t="shared" si="127"/>
        <v>#DIV/0!</v>
      </c>
      <c r="BK209" s="117" t="e">
        <f t="shared" si="127"/>
        <v>#DIV/0!</v>
      </c>
      <c r="BL209" s="117" t="e">
        <f t="shared" si="117"/>
        <v>#DIV/0!</v>
      </c>
      <c r="BM209" s="117" t="e">
        <f t="shared" si="118"/>
        <v>#DIV/0!</v>
      </c>
      <c r="BN209" s="117" t="e">
        <f t="shared" si="119"/>
        <v>#DIV/0!</v>
      </c>
      <c r="BO209" s="117" t="e">
        <f t="shared" si="128"/>
        <v>#DIV/0!</v>
      </c>
      <c r="BP209" s="117" t="e">
        <f t="shared" si="128"/>
        <v>#DIV/0!</v>
      </c>
      <c r="BQ209" s="117" t="e">
        <f t="shared" si="128"/>
        <v>#DIV/0!</v>
      </c>
      <c r="BR209" s="117" t="e">
        <f t="shared" si="128"/>
        <v>#DIV/0!</v>
      </c>
      <c r="BS209" s="2110"/>
      <c r="BT209" s="2110"/>
      <c r="BU209" s="2110"/>
      <c r="BV209" s="2110"/>
      <c r="BW209" s="2113"/>
      <c r="BX209" s="2113"/>
      <c r="BY209" s="2113"/>
      <c r="BZ209" s="2113"/>
      <c r="CA209" s="2095"/>
      <c r="CB209" s="8"/>
      <c r="CC209" s="2098"/>
      <c r="CD209" s="2101"/>
      <c r="CE209" s="2101"/>
      <c r="CF209" s="2104"/>
      <c r="CG209" s="2107"/>
      <c r="CH209" s="8"/>
      <c r="CI209" s="8"/>
      <c r="CJ209" s="8"/>
      <c r="CK209" s="8"/>
      <c r="CL209" s="8"/>
      <c r="CM209" s="8"/>
      <c r="CN209" s="8"/>
      <c r="CO209" s="8"/>
      <c r="CP209" s="8"/>
      <c r="CQ209" s="8"/>
      <c r="CR209" s="8"/>
      <c r="CS209" s="8"/>
      <c r="CT209" s="8"/>
    </row>
    <row r="210" spans="1:98" s="1" customFormat="1" ht="13.8">
      <c r="A210" s="2125"/>
      <c r="B210" s="2129"/>
      <c r="C210" s="2130"/>
      <c r="D210" s="2135"/>
      <c r="E210" s="2136"/>
      <c r="F210" s="95"/>
      <c r="G210" s="142"/>
      <c r="H210" s="2140"/>
      <c r="I210" s="97"/>
      <c r="J210" s="98"/>
      <c r="K210" s="98"/>
      <c r="L210" s="98"/>
      <c r="M210" s="2140"/>
      <c r="N210" s="2146"/>
      <c r="O210" s="297"/>
      <c r="P210" s="305"/>
      <c r="Q210" s="2116"/>
      <c r="R210" s="2119"/>
      <c r="S210" s="2119"/>
      <c r="T210" s="2122"/>
      <c r="U210" s="27"/>
      <c r="V210" s="101">
        <v>8</v>
      </c>
      <c r="W210" s="120"/>
      <c r="X210" s="234"/>
      <c r="Y210" s="234"/>
      <c r="Z210" s="211"/>
      <c r="AA210" s="104"/>
      <c r="AB210" s="105"/>
      <c r="AC210" s="105"/>
      <c r="AD210" s="106"/>
      <c r="AE210" s="138"/>
      <c r="AF210" s="107"/>
      <c r="AG210" s="108"/>
      <c r="AH210" s="108"/>
      <c r="AI210" s="108"/>
      <c r="AJ210" s="109"/>
      <c r="AK210" s="110"/>
      <c r="AL210" s="111"/>
      <c r="AM210" s="111"/>
      <c r="AN210" s="112"/>
      <c r="AO210" s="8"/>
      <c r="AP210" s="307"/>
      <c r="AQ210" s="308"/>
      <c r="AR210" s="89"/>
      <c r="AS210" s="115" t="e">
        <f t="shared" si="123"/>
        <v>#DIV/0!</v>
      </c>
      <c r="AT210" s="239" t="e">
        <f t="shared" si="124"/>
        <v>#DIV/0!</v>
      </c>
      <c r="AU210" s="239" t="e">
        <f t="shared" si="125"/>
        <v>#DIV/0!</v>
      </c>
      <c r="AV210" s="239" t="e">
        <f t="shared" si="126"/>
        <v>#DIV/0!</v>
      </c>
      <c r="AW210" s="117" t="e">
        <f t="shared" si="106"/>
        <v>#DIV/0!</v>
      </c>
      <c r="AX210" s="117" t="e">
        <f t="shared" si="107"/>
        <v>#DIV/0!</v>
      </c>
      <c r="AY210" s="117" t="e">
        <f t="shared" si="108"/>
        <v>#DIV/0!</v>
      </c>
      <c r="AZ210" s="117" t="e">
        <f t="shared" si="109"/>
        <v>#DIV/0!</v>
      </c>
      <c r="BA210" s="117" t="e">
        <f t="shared" si="110"/>
        <v>#DIV/0!</v>
      </c>
      <c r="BB210" s="117" t="e">
        <f t="shared" si="111"/>
        <v>#DIV/0!</v>
      </c>
      <c r="BC210" s="117" t="e">
        <f t="shared" si="112"/>
        <v>#DIV/0!</v>
      </c>
      <c r="BD210" s="117" t="e">
        <f t="shared" si="113"/>
        <v>#DIV/0!</v>
      </c>
      <c r="BE210" s="118">
        <v>0.2</v>
      </c>
      <c r="BF210" s="118">
        <v>0.8</v>
      </c>
      <c r="BG210" s="117" t="e">
        <f t="shared" si="114"/>
        <v>#DIV/0!</v>
      </c>
      <c r="BH210" s="117" t="e">
        <f t="shared" si="115"/>
        <v>#DIV/0!</v>
      </c>
      <c r="BI210" s="117" t="e">
        <f t="shared" si="116"/>
        <v>#DIV/0!</v>
      </c>
      <c r="BJ210" s="117" t="e">
        <f t="shared" si="127"/>
        <v>#DIV/0!</v>
      </c>
      <c r="BK210" s="117" t="e">
        <f t="shared" si="127"/>
        <v>#DIV/0!</v>
      </c>
      <c r="BL210" s="117" t="e">
        <f t="shared" si="117"/>
        <v>#DIV/0!</v>
      </c>
      <c r="BM210" s="117" t="e">
        <f t="shared" si="118"/>
        <v>#DIV/0!</v>
      </c>
      <c r="BN210" s="117" t="e">
        <f t="shared" si="119"/>
        <v>#DIV/0!</v>
      </c>
      <c r="BO210" s="117" t="e">
        <f t="shared" si="128"/>
        <v>#DIV/0!</v>
      </c>
      <c r="BP210" s="117" t="e">
        <f t="shared" si="128"/>
        <v>#DIV/0!</v>
      </c>
      <c r="BQ210" s="117" t="e">
        <f t="shared" si="128"/>
        <v>#DIV/0!</v>
      </c>
      <c r="BR210" s="117" t="e">
        <f t="shared" si="128"/>
        <v>#DIV/0!</v>
      </c>
      <c r="BS210" s="2110"/>
      <c r="BT210" s="2110"/>
      <c r="BU210" s="2110"/>
      <c r="BV210" s="2110"/>
      <c r="BW210" s="2113"/>
      <c r="BX210" s="2113"/>
      <c r="BY210" s="2113"/>
      <c r="BZ210" s="2113"/>
      <c r="CA210" s="2095"/>
      <c r="CB210" s="8"/>
      <c r="CC210" s="2098"/>
      <c r="CD210" s="2101"/>
      <c r="CE210" s="2101"/>
      <c r="CF210" s="2104"/>
      <c r="CG210" s="2107"/>
      <c r="CH210" s="8"/>
      <c r="CI210" s="8"/>
      <c r="CJ210" s="8"/>
      <c r="CK210" s="8"/>
      <c r="CL210" s="8"/>
      <c r="CM210" s="8"/>
      <c r="CN210" s="8"/>
      <c r="CO210" s="8"/>
      <c r="CP210" s="8"/>
      <c r="CQ210" s="8"/>
      <c r="CR210" s="8"/>
      <c r="CS210" s="8"/>
      <c r="CT210" s="8"/>
    </row>
    <row r="211" spans="1:98" s="1" customFormat="1" ht="13.8">
      <c r="A211" s="2125"/>
      <c r="B211" s="2129"/>
      <c r="C211" s="2130"/>
      <c r="D211" s="2135"/>
      <c r="E211" s="2136"/>
      <c r="F211" s="95"/>
      <c r="G211" s="142"/>
      <c r="H211" s="2140"/>
      <c r="I211" s="97"/>
      <c r="J211" s="98"/>
      <c r="K211" s="98"/>
      <c r="L211" s="98"/>
      <c r="M211" s="2140"/>
      <c r="N211" s="2146"/>
      <c r="O211" s="297"/>
      <c r="P211" s="305"/>
      <c r="Q211" s="2116"/>
      <c r="R211" s="2119"/>
      <c r="S211" s="2119"/>
      <c r="T211" s="2122"/>
      <c r="U211" s="27"/>
      <c r="V211" s="101">
        <v>9</v>
      </c>
      <c r="W211" s="120"/>
      <c r="X211" s="234"/>
      <c r="Y211" s="234"/>
      <c r="Z211" s="211"/>
      <c r="AA211" s="104"/>
      <c r="AB211" s="105"/>
      <c r="AC211" s="105"/>
      <c r="AD211" s="106"/>
      <c r="AE211" s="138"/>
      <c r="AF211" s="107"/>
      <c r="AG211" s="108"/>
      <c r="AH211" s="108"/>
      <c r="AI211" s="108"/>
      <c r="AJ211" s="109"/>
      <c r="AK211" s="110"/>
      <c r="AL211" s="111"/>
      <c r="AM211" s="111"/>
      <c r="AN211" s="112"/>
      <c r="AO211" s="8"/>
      <c r="AP211" s="307"/>
      <c r="AQ211" s="308"/>
      <c r="AR211" s="89"/>
      <c r="AS211" s="115" t="e">
        <f t="shared" si="123"/>
        <v>#DIV/0!</v>
      </c>
      <c r="AT211" s="239" t="e">
        <f t="shared" si="124"/>
        <v>#DIV/0!</v>
      </c>
      <c r="AU211" s="239" t="e">
        <f t="shared" si="125"/>
        <v>#DIV/0!</v>
      </c>
      <c r="AV211" s="239" t="e">
        <f t="shared" si="126"/>
        <v>#DIV/0!</v>
      </c>
      <c r="AW211" s="117" t="e">
        <f t="shared" si="106"/>
        <v>#DIV/0!</v>
      </c>
      <c r="AX211" s="117" t="e">
        <f t="shared" si="107"/>
        <v>#DIV/0!</v>
      </c>
      <c r="AY211" s="117" t="e">
        <f t="shared" si="108"/>
        <v>#DIV/0!</v>
      </c>
      <c r="AZ211" s="117" t="e">
        <f t="shared" si="109"/>
        <v>#DIV/0!</v>
      </c>
      <c r="BA211" s="117" t="e">
        <f t="shared" si="110"/>
        <v>#DIV/0!</v>
      </c>
      <c r="BB211" s="117" t="e">
        <f t="shared" si="111"/>
        <v>#DIV/0!</v>
      </c>
      <c r="BC211" s="117" t="e">
        <f t="shared" si="112"/>
        <v>#DIV/0!</v>
      </c>
      <c r="BD211" s="117" t="e">
        <f t="shared" si="113"/>
        <v>#DIV/0!</v>
      </c>
      <c r="BE211" s="118">
        <v>0.2</v>
      </c>
      <c r="BF211" s="118">
        <v>0.8</v>
      </c>
      <c r="BG211" s="117" t="e">
        <f t="shared" si="114"/>
        <v>#DIV/0!</v>
      </c>
      <c r="BH211" s="117" t="e">
        <f t="shared" si="115"/>
        <v>#DIV/0!</v>
      </c>
      <c r="BI211" s="117" t="e">
        <f t="shared" si="116"/>
        <v>#DIV/0!</v>
      </c>
      <c r="BJ211" s="117" t="e">
        <f t="shared" si="127"/>
        <v>#DIV/0!</v>
      </c>
      <c r="BK211" s="117" t="e">
        <f t="shared" si="127"/>
        <v>#DIV/0!</v>
      </c>
      <c r="BL211" s="117" t="e">
        <f t="shared" si="117"/>
        <v>#DIV/0!</v>
      </c>
      <c r="BM211" s="117" t="e">
        <f t="shared" si="118"/>
        <v>#DIV/0!</v>
      </c>
      <c r="BN211" s="117" t="e">
        <f t="shared" si="119"/>
        <v>#DIV/0!</v>
      </c>
      <c r="BO211" s="117" t="e">
        <f t="shared" si="128"/>
        <v>#DIV/0!</v>
      </c>
      <c r="BP211" s="117" t="e">
        <f t="shared" si="128"/>
        <v>#DIV/0!</v>
      </c>
      <c r="BQ211" s="117" t="e">
        <f t="shared" si="128"/>
        <v>#DIV/0!</v>
      </c>
      <c r="BR211" s="117" t="e">
        <f t="shared" si="128"/>
        <v>#DIV/0!</v>
      </c>
      <c r="BS211" s="2110"/>
      <c r="BT211" s="2110"/>
      <c r="BU211" s="2110"/>
      <c r="BV211" s="2110"/>
      <c r="BW211" s="2113"/>
      <c r="BX211" s="2113"/>
      <c r="BY211" s="2113"/>
      <c r="BZ211" s="2113"/>
      <c r="CA211" s="2095"/>
      <c r="CB211" s="8"/>
      <c r="CC211" s="2098"/>
      <c r="CD211" s="2101"/>
      <c r="CE211" s="2101"/>
      <c r="CF211" s="2104"/>
      <c r="CG211" s="2107"/>
      <c r="CH211" s="8"/>
      <c r="CI211" s="8"/>
      <c r="CJ211" s="8"/>
      <c r="CK211" s="8"/>
      <c r="CL211" s="8"/>
      <c r="CM211" s="8"/>
      <c r="CN211" s="8"/>
      <c r="CO211" s="8"/>
      <c r="CP211" s="8"/>
      <c r="CQ211" s="8"/>
      <c r="CR211" s="8"/>
      <c r="CS211" s="8"/>
      <c r="CT211" s="8"/>
    </row>
    <row r="212" spans="1:98" s="1" customFormat="1" thickBot="1">
      <c r="A212" s="2125"/>
      <c r="B212" s="2129"/>
      <c r="C212" s="2130"/>
      <c r="D212" s="2135"/>
      <c r="E212" s="2136"/>
      <c r="F212" s="177"/>
      <c r="G212" s="187"/>
      <c r="H212" s="2141"/>
      <c r="I212" s="121"/>
      <c r="J212" s="122"/>
      <c r="K212" s="122"/>
      <c r="L212" s="122"/>
      <c r="M212" s="2141"/>
      <c r="N212" s="2147"/>
      <c r="O212" s="351"/>
      <c r="P212" s="352"/>
      <c r="Q212" s="2117"/>
      <c r="R212" s="2120"/>
      <c r="S212" s="2120"/>
      <c r="T212" s="2123"/>
      <c r="U212" s="27"/>
      <c r="V212" s="168">
        <v>10</v>
      </c>
      <c r="W212" s="179"/>
      <c r="X212" s="235"/>
      <c r="Y212" s="235"/>
      <c r="Z212" s="153"/>
      <c r="AA212" s="125"/>
      <c r="AB212" s="126"/>
      <c r="AC212" s="126"/>
      <c r="AD212" s="127"/>
      <c r="AE212" s="138"/>
      <c r="AF212" s="154"/>
      <c r="AG212" s="156"/>
      <c r="AH212" s="156"/>
      <c r="AI212" s="156"/>
      <c r="AJ212" s="157"/>
      <c r="AK212" s="128"/>
      <c r="AL212" s="129"/>
      <c r="AM212" s="129"/>
      <c r="AN212" s="130"/>
      <c r="AO212" s="8"/>
      <c r="AP212" s="353"/>
      <c r="AQ212" s="354"/>
      <c r="AR212" s="89"/>
      <c r="AS212" s="133" t="e">
        <f t="shared" si="123"/>
        <v>#DIV/0!</v>
      </c>
      <c r="AT212" s="240" t="e">
        <f t="shared" si="124"/>
        <v>#DIV/0!</v>
      </c>
      <c r="AU212" s="240" t="e">
        <f t="shared" si="125"/>
        <v>#DIV/0!</v>
      </c>
      <c r="AV212" s="240" t="e">
        <f t="shared" si="126"/>
        <v>#DIV/0!</v>
      </c>
      <c r="AW212" s="160" t="e">
        <f t="shared" si="106"/>
        <v>#DIV/0!</v>
      </c>
      <c r="AX212" s="160" t="e">
        <f t="shared" si="107"/>
        <v>#DIV/0!</v>
      </c>
      <c r="AY212" s="160" t="e">
        <f t="shared" si="108"/>
        <v>#DIV/0!</v>
      </c>
      <c r="AZ212" s="160" t="e">
        <f t="shared" si="109"/>
        <v>#DIV/0!</v>
      </c>
      <c r="BA212" s="160" t="e">
        <f t="shared" si="110"/>
        <v>#DIV/0!</v>
      </c>
      <c r="BB212" s="160" t="e">
        <f t="shared" si="111"/>
        <v>#DIV/0!</v>
      </c>
      <c r="BC212" s="160" t="e">
        <f t="shared" si="112"/>
        <v>#DIV/0!</v>
      </c>
      <c r="BD212" s="160" t="e">
        <f t="shared" si="113"/>
        <v>#DIV/0!</v>
      </c>
      <c r="BE212" s="159">
        <v>0.2</v>
      </c>
      <c r="BF212" s="159">
        <v>0.8</v>
      </c>
      <c r="BG212" s="160" t="e">
        <f t="shared" si="114"/>
        <v>#DIV/0!</v>
      </c>
      <c r="BH212" s="160" t="e">
        <f t="shared" si="115"/>
        <v>#DIV/0!</v>
      </c>
      <c r="BI212" s="160" t="e">
        <f t="shared" si="116"/>
        <v>#DIV/0!</v>
      </c>
      <c r="BJ212" s="160" t="e">
        <f t="shared" si="127"/>
        <v>#DIV/0!</v>
      </c>
      <c r="BK212" s="160" t="e">
        <f t="shared" si="127"/>
        <v>#DIV/0!</v>
      </c>
      <c r="BL212" s="160" t="e">
        <f t="shared" si="117"/>
        <v>#DIV/0!</v>
      </c>
      <c r="BM212" s="160" t="e">
        <f t="shared" si="118"/>
        <v>#DIV/0!</v>
      </c>
      <c r="BN212" s="160" t="e">
        <f t="shared" si="119"/>
        <v>#DIV/0!</v>
      </c>
      <c r="BO212" s="160" t="e">
        <f t="shared" si="128"/>
        <v>#DIV/0!</v>
      </c>
      <c r="BP212" s="160" t="e">
        <f t="shared" si="128"/>
        <v>#DIV/0!</v>
      </c>
      <c r="BQ212" s="160" t="e">
        <f t="shared" si="128"/>
        <v>#DIV/0!</v>
      </c>
      <c r="BR212" s="160" t="e">
        <f t="shared" si="128"/>
        <v>#DIV/0!</v>
      </c>
      <c r="BS212" s="2111"/>
      <c r="BT212" s="2111"/>
      <c r="BU212" s="2111"/>
      <c r="BV212" s="2111"/>
      <c r="BW212" s="2114"/>
      <c r="BX212" s="2114"/>
      <c r="BY212" s="2114"/>
      <c r="BZ212" s="2114"/>
      <c r="CA212" s="2096"/>
      <c r="CB212" s="8"/>
      <c r="CC212" s="2099"/>
      <c r="CD212" s="2102"/>
      <c r="CE212" s="2102"/>
      <c r="CF212" s="2105"/>
      <c r="CG212" s="2108"/>
      <c r="CH212" s="8"/>
      <c r="CI212" s="8"/>
      <c r="CJ212" s="8"/>
      <c r="CK212" s="8"/>
      <c r="CL212" s="8"/>
      <c r="CM212" s="8"/>
      <c r="CN212" s="8"/>
      <c r="CO212" s="8"/>
      <c r="CP212" s="8"/>
      <c r="CQ212" s="8"/>
      <c r="CR212" s="8"/>
      <c r="CS212" s="8"/>
      <c r="CT212" s="8"/>
    </row>
    <row r="213" spans="1:98" s="1" customFormat="1" ht="13.8">
      <c r="A213" s="2124">
        <v>21</v>
      </c>
      <c r="B213" s="2127"/>
      <c r="C213" s="2128"/>
      <c r="D213" s="2133"/>
      <c r="E213" s="2134"/>
      <c r="F213" s="66"/>
      <c r="G213" s="135"/>
      <c r="H213" s="2139"/>
      <c r="I213" s="69"/>
      <c r="J213" s="70"/>
      <c r="K213" s="70"/>
      <c r="L213" s="70"/>
      <c r="M213" s="2142"/>
      <c r="N213" s="2145">
        <f>+P213+P214+P215+P216+P217+P218+P219+P220+P221+P222</f>
        <v>0</v>
      </c>
      <c r="O213" s="72"/>
      <c r="P213" s="885"/>
      <c r="Q213" s="2115"/>
      <c r="R213" s="2118"/>
      <c r="S213" s="2118"/>
      <c r="T213" s="2121"/>
      <c r="U213" s="27"/>
      <c r="V213" s="75">
        <v>1</v>
      </c>
      <c r="W213" s="72"/>
      <c r="X213" s="236"/>
      <c r="Y213" s="236"/>
      <c r="Z213" s="66"/>
      <c r="AA213" s="79"/>
      <c r="AB213" s="79"/>
      <c r="AC213" s="79"/>
      <c r="AD213" s="80"/>
      <c r="AE213" s="138"/>
      <c r="AF213" s="81"/>
      <c r="AG213" s="82"/>
      <c r="AH213" s="82"/>
      <c r="AI213" s="82"/>
      <c r="AJ213" s="83"/>
      <c r="AK213" s="84"/>
      <c r="AL213" s="85"/>
      <c r="AM213" s="85"/>
      <c r="AN213" s="86"/>
      <c r="AO213" s="8"/>
      <c r="AP213" s="87"/>
      <c r="AQ213" s="88"/>
      <c r="AR213" s="89"/>
      <c r="AS213" s="241" t="e">
        <f t="shared" si="123"/>
        <v>#DIV/0!</v>
      </c>
      <c r="AT213" s="242" t="e">
        <f t="shared" si="124"/>
        <v>#DIV/0!</v>
      </c>
      <c r="AU213" s="242" t="e">
        <f t="shared" si="125"/>
        <v>#DIV/0!</v>
      </c>
      <c r="AV213" s="242" t="e">
        <f t="shared" si="126"/>
        <v>#DIV/0!</v>
      </c>
      <c r="AW213" s="243" t="e">
        <f t="shared" si="106"/>
        <v>#DIV/0!</v>
      </c>
      <c r="AX213" s="243" t="e">
        <f t="shared" si="107"/>
        <v>#DIV/0!</v>
      </c>
      <c r="AY213" s="243" t="e">
        <f t="shared" si="108"/>
        <v>#DIV/0!</v>
      </c>
      <c r="AZ213" s="243" t="e">
        <f t="shared" si="109"/>
        <v>#DIV/0!</v>
      </c>
      <c r="BA213" s="244" t="e">
        <f t="shared" si="110"/>
        <v>#DIV/0!</v>
      </c>
      <c r="BB213" s="244" t="e">
        <f t="shared" si="111"/>
        <v>#DIV/0!</v>
      </c>
      <c r="BC213" s="244" t="e">
        <f t="shared" si="112"/>
        <v>#DIV/0!</v>
      </c>
      <c r="BD213" s="244" t="e">
        <f t="shared" si="113"/>
        <v>#DIV/0!</v>
      </c>
      <c r="BE213" s="94">
        <v>0.2</v>
      </c>
      <c r="BF213" s="94">
        <v>0.8</v>
      </c>
      <c r="BG213" s="244" t="e">
        <f t="shared" si="114"/>
        <v>#DIV/0!</v>
      </c>
      <c r="BH213" s="244" t="e">
        <f t="shared" si="115"/>
        <v>#DIV/0!</v>
      </c>
      <c r="BI213" s="244" t="e">
        <f t="shared" si="116"/>
        <v>#DIV/0!</v>
      </c>
      <c r="BJ213" s="244" t="e">
        <f t="shared" si="127"/>
        <v>#DIV/0!</v>
      </c>
      <c r="BK213" s="244" t="e">
        <f t="shared" si="127"/>
        <v>#DIV/0!</v>
      </c>
      <c r="BL213" s="244" t="e">
        <f t="shared" si="117"/>
        <v>#DIV/0!</v>
      </c>
      <c r="BM213" s="244" t="e">
        <f t="shared" si="118"/>
        <v>#DIV/0!</v>
      </c>
      <c r="BN213" s="244" t="e">
        <f t="shared" si="119"/>
        <v>#DIV/0!</v>
      </c>
      <c r="BO213" s="244" t="e">
        <f t="shared" si="128"/>
        <v>#DIV/0!</v>
      </c>
      <c r="BP213" s="244" t="e">
        <f t="shared" si="128"/>
        <v>#DIV/0!</v>
      </c>
      <c r="BQ213" s="244" t="e">
        <f t="shared" si="128"/>
        <v>#DIV/0!</v>
      </c>
      <c r="BR213" s="244" t="e">
        <f t="shared" si="128"/>
        <v>#DIV/0!</v>
      </c>
      <c r="BS213" s="2109" t="e">
        <f t="shared" ref="BS213:BV213" si="129">AVERAGEIF(BO213:BO222,"&lt;&gt;#¡DIV/0!")</f>
        <v>#DIV/0!</v>
      </c>
      <c r="BT213" s="2109" t="e">
        <f t="shared" si="129"/>
        <v>#DIV/0!</v>
      </c>
      <c r="BU213" s="2109" t="e">
        <f t="shared" si="129"/>
        <v>#DIV/0!</v>
      </c>
      <c r="BV213" s="2109" t="e">
        <f t="shared" si="129"/>
        <v>#DIV/0!</v>
      </c>
      <c r="BW213" s="2112" t="e">
        <f>+C213*BS213</f>
        <v>#DIV/0!</v>
      </c>
      <c r="BX213" s="2112" t="e">
        <f>+C213*BT213</f>
        <v>#DIV/0!</v>
      </c>
      <c r="BY213" s="2112" t="e">
        <f>+C213*BU213</f>
        <v>#DIV/0!</v>
      </c>
      <c r="BZ213" s="2112" t="e">
        <f>+C213*BV213</f>
        <v>#DIV/0!</v>
      </c>
      <c r="CA213" s="2094" t="e">
        <f>SUM(BW213:BZ222)</f>
        <v>#DIV/0!</v>
      </c>
      <c r="CB213" s="8"/>
      <c r="CC213" s="2097" t="e">
        <f>+Q213/$N$213</f>
        <v>#DIV/0!</v>
      </c>
      <c r="CD213" s="2100" t="e">
        <f t="shared" ref="CD213:CF213" si="130">+R213/$N$213</f>
        <v>#DIV/0!</v>
      </c>
      <c r="CE213" s="2100" t="e">
        <f t="shared" si="130"/>
        <v>#DIV/0!</v>
      </c>
      <c r="CF213" s="2103" t="e">
        <f t="shared" si="130"/>
        <v>#DIV/0!</v>
      </c>
      <c r="CG213" s="2106" t="e">
        <f t="shared" ref="CG213" si="131">AVERAGE(CC213:CF222)</f>
        <v>#DIV/0!</v>
      </c>
      <c r="CH213" s="8"/>
      <c r="CI213" s="8"/>
      <c r="CJ213" s="8"/>
      <c r="CK213" s="8"/>
      <c r="CL213" s="8"/>
      <c r="CM213" s="8"/>
      <c r="CN213" s="8"/>
      <c r="CO213" s="8"/>
      <c r="CP213" s="8"/>
      <c r="CQ213" s="8"/>
      <c r="CR213" s="8"/>
      <c r="CS213" s="8"/>
      <c r="CT213" s="8"/>
    </row>
    <row r="214" spans="1:98" s="1" customFormat="1" ht="14.4" customHeight="1">
      <c r="A214" s="2125"/>
      <c r="B214" s="2129"/>
      <c r="C214" s="2130"/>
      <c r="D214" s="2135"/>
      <c r="E214" s="2136"/>
      <c r="F214" s="95"/>
      <c r="G214" s="142"/>
      <c r="H214" s="2140"/>
      <c r="I214" s="97"/>
      <c r="J214" s="98"/>
      <c r="K214" s="98"/>
      <c r="L214" s="98"/>
      <c r="M214" s="2143"/>
      <c r="N214" s="2146"/>
      <c r="O214" s="297"/>
      <c r="P214" s="305"/>
      <c r="Q214" s="2116"/>
      <c r="R214" s="2119"/>
      <c r="S214" s="2119"/>
      <c r="T214" s="2122"/>
      <c r="U214" s="27"/>
      <c r="V214" s="101">
        <v>2</v>
      </c>
      <c r="W214" s="120"/>
      <c r="X214" s="234"/>
      <c r="Y214" s="234"/>
      <c r="Z214" s="95"/>
      <c r="AA214" s="105"/>
      <c r="AB214" s="105"/>
      <c r="AC214" s="105"/>
      <c r="AD214" s="106"/>
      <c r="AE214" s="138"/>
      <c r="AF214" s="107"/>
      <c r="AG214" s="108"/>
      <c r="AH214" s="108"/>
      <c r="AI214" s="108"/>
      <c r="AJ214" s="109"/>
      <c r="AK214" s="110"/>
      <c r="AL214" s="111"/>
      <c r="AM214" s="111"/>
      <c r="AN214" s="112"/>
      <c r="AO214" s="8"/>
      <c r="AP214" s="307"/>
      <c r="AQ214" s="308"/>
      <c r="AR214" s="89"/>
      <c r="AS214" s="245" t="e">
        <f t="shared" si="123"/>
        <v>#DIV/0!</v>
      </c>
      <c r="AT214" s="246" t="e">
        <f t="shared" si="124"/>
        <v>#DIV/0!</v>
      </c>
      <c r="AU214" s="246" t="e">
        <f t="shared" si="125"/>
        <v>#DIV/0!</v>
      </c>
      <c r="AV214" s="246" t="e">
        <f t="shared" si="126"/>
        <v>#DIV/0!</v>
      </c>
      <c r="AW214" s="247" t="e">
        <f t="shared" si="106"/>
        <v>#DIV/0!</v>
      </c>
      <c r="AX214" s="247" t="e">
        <f t="shared" si="107"/>
        <v>#DIV/0!</v>
      </c>
      <c r="AY214" s="247" t="e">
        <f t="shared" si="108"/>
        <v>#DIV/0!</v>
      </c>
      <c r="AZ214" s="247" t="e">
        <f t="shared" si="109"/>
        <v>#DIV/0!</v>
      </c>
      <c r="BA214" s="248" t="e">
        <f t="shared" si="110"/>
        <v>#DIV/0!</v>
      </c>
      <c r="BB214" s="248" t="e">
        <f t="shared" si="111"/>
        <v>#DIV/0!</v>
      </c>
      <c r="BC214" s="248" t="e">
        <f t="shared" si="112"/>
        <v>#DIV/0!</v>
      </c>
      <c r="BD214" s="248" t="e">
        <f t="shared" si="113"/>
        <v>#DIV/0!</v>
      </c>
      <c r="BE214" s="118">
        <v>0.2</v>
      </c>
      <c r="BF214" s="118">
        <v>0.8</v>
      </c>
      <c r="BG214" s="248" t="e">
        <f t="shared" si="114"/>
        <v>#DIV/0!</v>
      </c>
      <c r="BH214" s="248" t="e">
        <f t="shared" si="115"/>
        <v>#DIV/0!</v>
      </c>
      <c r="BI214" s="248" t="e">
        <f t="shared" si="116"/>
        <v>#DIV/0!</v>
      </c>
      <c r="BJ214" s="248" t="e">
        <f t="shared" si="127"/>
        <v>#DIV/0!</v>
      </c>
      <c r="BK214" s="248" t="e">
        <f t="shared" si="127"/>
        <v>#DIV/0!</v>
      </c>
      <c r="BL214" s="248" t="e">
        <f t="shared" si="117"/>
        <v>#DIV/0!</v>
      </c>
      <c r="BM214" s="248" t="e">
        <f t="shared" si="118"/>
        <v>#DIV/0!</v>
      </c>
      <c r="BN214" s="248" t="e">
        <f t="shared" si="119"/>
        <v>#DIV/0!</v>
      </c>
      <c r="BO214" s="248" t="e">
        <f t="shared" si="128"/>
        <v>#DIV/0!</v>
      </c>
      <c r="BP214" s="248" t="e">
        <f t="shared" si="128"/>
        <v>#DIV/0!</v>
      </c>
      <c r="BQ214" s="248" t="e">
        <f t="shared" si="128"/>
        <v>#DIV/0!</v>
      </c>
      <c r="BR214" s="248" t="e">
        <f t="shared" si="128"/>
        <v>#DIV/0!</v>
      </c>
      <c r="BS214" s="2110"/>
      <c r="BT214" s="2110"/>
      <c r="BU214" s="2110"/>
      <c r="BV214" s="2110"/>
      <c r="BW214" s="2113"/>
      <c r="BX214" s="2113"/>
      <c r="BY214" s="2113"/>
      <c r="BZ214" s="2113"/>
      <c r="CA214" s="2095"/>
      <c r="CB214" s="8"/>
      <c r="CC214" s="2098"/>
      <c r="CD214" s="2101"/>
      <c r="CE214" s="2101"/>
      <c r="CF214" s="2104"/>
      <c r="CG214" s="2107"/>
      <c r="CH214" s="8"/>
      <c r="CI214" s="8"/>
      <c r="CJ214" s="8"/>
      <c r="CK214" s="8"/>
      <c r="CL214" s="8"/>
      <c r="CM214" s="8"/>
      <c r="CN214" s="8"/>
      <c r="CO214" s="8"/>
      <c r="CP214" s="8"/>
      <c r="CQ214" s="8"/>
      <c r="CR214" s="8"/>
      <c r="CS214" s="8"/>
      <c r="CT214" s="8"/>
    </row>
    <row r="215" spans="1:98" s="1" customFormat="1" ht="13.95" customHeight="1">
      <c r="A215" s="2125"/>
      <c r="B215" s="2129"/>
      <c r="C215" s="2130"/>
      <c r="D215" s="2135"/>
      <c r="E215" s="2136"/>
      <c r="F215" s="95"/>
      <c r="G215" s="142"/>
      <c r="H215" s="2140"/>
      <c r="I215" s="97"/>
      <c r="J215" s="98"/>
      <c r="K215" s="98"/>
      <c r="L215" s="98"/>
      <c r="M215" s="2143"/>
      <c r="N215" s="2146"/>
      <c r="O215" s="297"/>
      <c r="P215" s="305"/>
      <c r="Q215" s="2116"/>
      <c r="R215" s="2119"/>
      <c r="S215" s="2119"/>
      <c r="T215" s="2122"/>
      <c r="U215" s="27"/>
      <c r="V215" s="101">
        <v>3</v>
      </c>
      <c r="W215" s="120"/>
      <c r="X215" s="234"/>
      <c r="Y215" s="234"/>
      <c r="Z215" s="95"/>
      <c r="AA215" s="105"/>
      <c r="AB215" s="105"/>
      <c r="AC215" s="105"/>
      <c r="AD215" s="106"/>
      <c r="AE215" s="138"/>
      <c r="AF215" s="107"/>
      <c r="AG215" s="108"/>
      <c r="AH215" s="108"/>
      <c r="AI215" s="108"/>
      <c r="AJ215" s="109"/>
      <c r="AK215" s="110"/>
      <c r="AL215" s="111"/>
      <c r="AM215" s="111"/>
      <c r="AN215" s="112"/>
      <c r="AO215" s="8"/>
      <c r="AP215" s="307"/>
      <c r="AQ215" s="308"/>
      <c r="AR215" s="89"/>
      <c r="AS215" s="245" t="e">
        <f t="shared" si="123"/>
        <v>#DIV/0!</v>
      </c>
      <c r="AT215" s="246" t="e">
        <f t="shared" si="124"/>
        <v>#DIV/0!</v>
      </c>
      <c r="AU215" s="246" t="e">
        <f t="shared" si="125"/>
        <v>#DIV/0!</v>
      </c>
      <c r="AV215" s="246" t="e">
        <f t="shared" si="126"/>
        <v>#DIV/0!</v>
      </c>
      <c r="AW215" s="247" t="e">
        <f t="shared" si="106"/>
        <v>#DIV/0!</v>
      </c>
      <c r="AX215" s="247" t="e">
        <f t="shared" si="107"/>
        <v>#DIV/0!</v>
      </c>
      <c r="AY215" s="247" t="e">
        <f t="shared" si="108"/>
        <v>#DIV/0!</v>
      </c>
      <c r="AZ215" s="247" t="e">
        <f t="shared" si="109"/>
        <v>#DIV/0!</v>
      </c>
      <c r="BA215" s="248" t="e">
        <f t="shared" si="110"/>
        <v>#DIV/0!</v>
      </c>
      <c r="BB215" s="248" t="e">
        <f t="shared" si="111"/>
        <v>#DIV/0!</v>
      </c>
      <c r="BC215" s="248" t="e">
        <f t="shared" si="112"/>
        <v>#DIV/0!</v>
      </c>
      <c r="BD215" s="248" t="e">
        <f t="shared" si="113"/>
        <v>#DIV/0!</v>
      </c>
      <c r="BE215" s="118">
        <v>0.2</v>
      </c>
      <c r="BF215" s="118">
        <v>0.8</v>
      </c>
      <c r="BG215" s="248" t="e">
        <f t="shared" si="114"/>
        <v>#DIV/0!</v>
      </c>
      <c r="BH215" s="248" t="e">
        <f t="shared" si="115"/>
        <v>#DIV/0!</v>
      </c>
      <c r="BI215" s="248" t="e">
        <f t="shared" si="116"/>
        <v>#DIV/0!</v>
      </c>
      <c r="BJ215" s="248" t="e">
        <f t="shared" si="127"/>
        <v>#DIV/0!</v>
      </c>
      <c r="BK215" s="248" t="e">
        <f t="shared" si="127"/>
        <v>#DIV/0!</v>
      </c>
      <c r="BL215" s="248" t="e">
        <f t="shared" si="117"/>
        <v>#DIV/0!</v>
      </c>
      <c r="BM215" s="248" t="e">
        <f t="shared" si="118"/>
        <v>#DIV/0!</v>
      </c>
      <c r="BN215" s="248" t="e">
        <f t="shared" si="119"/>
        <v>#DIV/0!</v>
      </c>
      <c r="BO215" s="248" t="e">
        <f t="shared" si="128"/>
        <v>#DIV/0!</v>
      </c>
      <c r="BP215" s="248" t="e">
        <f t="shared" si="128"/>
        <v>#DIV/0!</v>
      </c>
      <c r="BQ215" s="248" t="e">
        <f t="shared" si="128"/>
        <v>#DIV/0!</v>
      </c>
      <c r="BR215" s="248" t="e">
        <f t="shared" si="128"/>
        <v>#DIV/0!</v>
      </c>
      <c r="BS215" s="2110"/>
      <c r="BT215" s="2110"/>
      <c r="BU215" s="2110"/>
      <c r="BV215" s="2110"/>
      <c r="BW215" s="2113"/>
      <c r="BX215" s="2113"/>
      <c r="BY215" s="2113"/>
      <c r="BZ215" s="2113"/>
      <c r="CA215" s="2095"/>
      <c r="CB215" s="8"/>
      <c r="CC215" s="2098"/>
      <c r="CD215" s="2101"/>
      <c r="CE215" s="2101"/>
      <c r="CF215" s="2104"/>
      <c r="CG215" s="2107"/>
      <c r="CH215" s="8"/>
      <c r="CI215" s="8"/>
      <c r="CJ215" s="8"/>
      <c r="CK215" s="8"/>
      <c r="CL215" s="8"/>
      <c r="CM215" s="8"/>
      <c r="CN215" s="8"/>
      <c r="CO215" s="8"/>
      <c r="CP215" s="8"/>
      <c r="CQ215" s="8"/>
      <c r="CR215" s="8"/>
      <c r="CS215" s="8"/>
      <c r="CT215" s="8"/>
    </row>
    <row r="216" spans="1:98" s="1" customFormat="1" ht="13.95" customHeight="1">
      <c r="A216" s="2125"/>
      <c r="B216" s="2129"/>
      <c r="C216" s="2130"/>
      <c r="D216" s="2135"/>
      <c r="E216" s="2136"/>
      <c r="F216" s="95"/>
      <c r="G216" s="142"/>
      <c r="H216" s="2140"/>
      <c r="I216" s="97"/>
      <c r="J216" s="98"/>
      <c r="K216" s="98"/>
      <c r="L216" s="98"/>
      <c r="M216" s="2143"/>
      <c r="N216" s="2146"/>
      <c r="O216" s="297"/>
      <c r="P216" s="305"/>
      <c r="Q216" s="2116"/>
      <c r="R216" s="2119"/>
      <c r="S216" s="2119"/>
      <c r="T216" s="2122"/>
      <c r="U216" s="27"/>
      <c r="V216" s="101">
        <v>4</v>
      </c>
      <c r="W216" s="120"/>
      <c r="X216" s="234"/>
      <c r="Y216" s="234"/>
      <c r="Z216" s="95"/>
      <c r="AA216" s="105"/>
      <c r="AB216" s="105"/>
      <c r="AC216" s="105"/>
      <c r="AD216" s="106"/>
      <c r="AE216" s="138"/>
      <c r="AF216" s="107"/>
      <c r="AG216" s="108"/>
      <c r="AH216" s="108"/>
      <c r="AI216" s="108"/>
      <c r="AJ216" s="109"/>
      <c r="AK216" s="110"/>
      <c r="AL216" s="111"/>
      <c r="AM216" s="111"/>
      <c r="AN216" s="112"/>
      <c r="AO216" s="8"/>
      <c r="AP216" s="307"/>
      <c r="AQ216" s="308"/>
      <c r="AR216" s="89"/>
      <c r="AS216" s="245" t="e">
        <f t="shared" si="123"/>
        <v>#DIV/0!</v>
      </c>
      <c r="AT216" s="246" t="e">
        <f t="shared" si="124"/>
        <v>#DIV/0!</v>
      </c>
      <c r="AU216" s="246" t="e">
        <f t="shared" si="125"/>
        <v>#DIV/0!</v>
      </c>
      <c r="AV216" s="246" t="e">
        <f t="shared" si="126"/>
        <v>#DIV/0!</v>
      </c>
      <c r="AW216" s="247" t="e">
        <f t="shared" si="106"/>
        <v>#DIV/0!</v>
      </c>
      <c r="AX216" s="247" t="e">
        <f t="shared" si="107"/>
        <v>#DIV/0!</v>
      </c>
      <c r="AY216" s="247" t="e">
        <f t="shared" si="108"/>
        <v>#DIV/0!</v>
      </c>
      <c r="AZ216" s="247" t="e">
        <f t="shared" si="109"/>
        <v>#DIV/0!</v>
      </c>
      <c r="BA216" s="248" t="e">
        <f t="shared" si="110"/>
        <v>#DIV/0!</v>
      </c>
      <c r="BB216" s="248" t="e">
        <f t="shared" si="111"/>
        <v>#DIV/0!</v>
      </c>
      <c r="BC216" s="248" t="e">
        <f t="shared" si="112"/>
        <v>#DIV/0!</v>
      </c>
      <c r="BD216" s="248" t="e">
        <f t="shared" si="113"/>
        <v>#DIV/0!</v>
      </c>
      <c r="BE216" s="118">
        <v>0.2</v>
      </c>
      <c r="BF216" s="118">
        <v>0.8</v>
      </c>
      <c r="BG216" s="248" t="e">
        <f t="shared" si="114"/>
        <v>#DIV/0!</v>
      </c>
      <c r="BH216" s="248" t="e">
        <f t="shared" si="115"/>
        <v>#DIV/0!</v>
      </c>
      <c r="BI216" s="248" t="e">
        <f t="shared" si="116"/>
        <v>#DIV/0!</v>
      </c>
      <c r="BJ216" s="248" t="e">
        <f t="shared" si="127"/>
        <v>#DIV/0!</v>
      </c>
      <c r="BK216" s="248" t="e">
        <f t="shared" si="127"/>
        <v>#DIV/0!</v>
      </c>
      <c r="BL216" s="248" t="e">
        <f t="shared" si="117"/>
        <v>#DIV/0!</v>
      </c>
      <c r="BM216" s="248" t="e">
        <f t="shared" si="118"/>
        <v>#DIV/0!</v>
      </c>
      <c r="BN216" s="248" t="e">
        <f t="shared" si="119"/>
        <v>#DIV/0!</v>
      </c>
      <c r="BO216" s="248" t="e">
        <f t="shared" si="128"/>
        <v>#DIV/0!</v>
      </c>
      <c r="BP216" s="248" t="e">
        <f t="shared" si="128"/>
        <v>#DIV/0!</v>
      </c>
      <c r="BQ216" s="248" t="e">
        <f t="shared" si="128"/>
        <v>#DIV/0!</v>
      </c>
      <c r="BR216" s="248" t="e">
        <f t="shared" si="128"/>
        <v>#DIV/0!</v>
      </c>
      <c r="BS216" s="2110"/>
      <c r="BT216" s="2110"/>
      <c r="BU216" s="2110"/>
      <c r="BV216" s="2110"/>
      <c r="BW216" s="2113"/>
      <c r="BX216" s="2113"/>
      <c r="BY216" s="2113"/>
      <c r="BZ216" s="2113"/>
      <c r="CA216" s="2095"/>
      <c r="CB216" s="8"/>
      <c r="CC216" s="2098"/>
      <c r="CD216" s="2101"/>
      <c r="CE216" s="2101"/>
      <c r="CF216" s="2104"/>
      <c r="CG216" s="2107"/>
      <c r="CH216" s="8"/>
      <c r="CI216" s="8"/>
      <c r="CJ216" s="8"/>
      <c r="CK216" s="8"/>
      <c r="CL216" s="8"/>
      <c r="CM216" s="8"/>
      <c r="CN216" s="8"/>
      <c r="CO216" s="8"/>
      <c r="CP216" s="8"/>
      <c r="CQ216" s="8"/>
      <c r="CR216" s="8"/>
      <c r="CS216" s="8"/>
      <c r="CT216" s="8"/>
    </row>
    <row r="217" spans="1:98" s="1" customFormat="1" ht="13.95" customHeight="1">
      <c r="A217" s="2125"/>
      <c r="B217" s="2129"/>
      <c r="C217" s="2130"/>
      <c r="D217" s="2135"/>
      <c r="E217" s="2136"/>
      <c r="F217" s="95"/>
      <c r="G217" s="142"/>
      <c r="H217" s="2140"/>
      <c r="I217" s="97"/>
      <c r="J217" s="98"/>
      <c r="K217" s="98"/>
      <c r="L217" s="98"/>
      <c r="M217" s="2143"/>
      <c r="N217" s="2146"/>
      <c r="O217" s="297"/>
      <c r="P217" s="305"/>
      <c r="Q217" s="2116"/>
      <c r="R217" s="2119"/>
      <c r="S217" s="2119"/>
      <c r="T217" s="2122"/>
      <c r="U217" s="27"/>
      <c r="V217" s="101">
        <v>5</v>
      </c>
      <c r="W217" s="120"/>
      <c r="X217" s="234"/>
      <c r="Y217" s="234"/>
      <c r="Z217" s="95"/>
      <c r="AA217" s="105"/>
      <c r="AB217" s="105"/>
      <c r="AC217" s="105"/>
      <c r="AD217" s="106"/>
      <c r="AE217" s="138"/>
      <c r="AF217" s="107"/>
      <c r="AG217" s="108"/>
      <c r="AH217" s="108"/>
      <c r="AI217" s="108"/>
      <c r="AJ217" s="109"/>
      <c r="AK217" s="110"/>
      <c r="AL217" s="111"/>
      <c r="AM217" s="111"/>
      <c r="AN217" s="112"/>
      <c r="AO217" s="8"/>
      <c r="AP217" s="307"/>
      <c r="AQ217" s="308"/>
      <c r="AR217" s="89"/>
      <c r="AS217" s="245" t="e">
        <f t="shared" si="123"/>
        <v>#DIV/0!</v>
      </c>
      <c r="AT217" s="246" t="e">
        <f t="shared" si="124"/>
        <v>#DIV/0!</v>
      </c>
      <c r="AU217" s="246" t="e">
        <f t="shared" si="125"/>
        <v>#DIV/0!</v>
      </c>
      <c r="AV217" s="246" t="e">
        <f t="shared" si="126"/>
        <v>#DIV/0!</v>
      </c>
      <c r="AW217" s="247" t="e">
        <f t="shared" si="106"/>
        <v>#DIV/0!</v>
      </c>
      <c r="AX217" s="247" t="e">
        <f t="shared" si="107"/>
        <v>#DIV/0!</v>
      </c>
      <c r="AY217" s="247" t="e">
        <f t="shared" si="108"/>
        <v>#DIV/0!</v>
      </c>
      <c r="AZ217" s="247" t="e">
        <f t="shared" si="109"/>
        <v>#DIV/0!</v>
      </c>
      <c r="BA217" s="248" t="e">
        <f t="shared" si="110"/>
        <v>#DIV/0!</v>
      </c>
      <c r="BB217" s="248" t="e">
        <f t="shared" si="111"/>
        <v>#DIV/0!</v>
      </c>
      <c r="BC217" s="248" t="e">
        <f t="shared" si="112"/>
        <v>#DIV/0!</v>
      </c>
      <c r="BD217" s="248" t="e">
        <f t="shared" si="113"/>
        <v>#DIV/0!</v>
      </c>
      <c r="BE217" s="118">
        <v>0.2</v>
      </c>
      <c r="BF217" s="118">
        <v>0.8</v>
      </c>
      <c r="BG217" s="248" t="e">
        <f t="shared" si="114"/>
        <v>#DIV/0!</v>
      </c>
      <c r="BH217" s="248" t="e">
        <f t="shared" si="115"/>
        <v>#DIV/0!</v>
      </c>
      <c r="BI217" s="248" t="e">
        <f t="shared" si="116"/>
        <v>#DIV/0!</v>
      </c>
      <c r="BJ217" s="248" t="e">
        <f t="shared" si="127"/>
        <v>#DIV/0!</v>
      </c>
      <c r="BK217" s="248" t="e">
        <f t="shared" si="127"/>
        <v>#DIV/0!</v>
      </c>
      <c r="BL217" s="248" t="e">
        <f t="shared" si="117"/>
        <v>#DIV/0!</v>
      </c>
      <c r="BM217" s="248" t="e">
        <f t="shared" si="118"/>
        <v>#DIV/0!</v>
      </c>
      <c r="BN217" s="248" t="e">
        <f t="shared" si="119"/>
        <v>#DIV/0!</v>
      </c>
      <c r="BO217" s="248" t="e">
        <f t="shared" si="128"/>
        <v>#DIV/0!</v>
      </c>
      <c r="BP217" s="248" t="e">
        <f t="shared" si="128"/>
        <v>#DIV/0!</v>
      </c>
      <c r="BQ217" s="248" t="e">
        <f t="shared" si="128"/>
        <v>#DIV/0!</v>
      </c>
      <c r="BR217" s="248" t="e">
        <f t="shared" si="128"/>
        <v>#DIV/0!</v>
      </c>
      <c r="BS217" s="2110"/>
      <c r="BT217" s="2110"/>
      <c r="BU217" s="2110"/>
      <c r="BV217" s="2110"/>
      <c r="BW217" s="2113"/>
      <c r="BX217" s="2113"/>
      <c r="BY217" s="2113"/>
      <c r="BZ217" s="2113"/>
      <c r="CA217" s="2095"/>
      <c r="CB217" s="8"/>
      <c r="CC217" s="2098"/>
      <c r="CD217" s="2101"/>
      <c r="CE217" s="2101"/>
      <c r="CF217" s="2104"/>
      <c r="CG217" s="2107"/>
      <c r="CH217" s="8"/>
      <c r="CI217" s="8"/>
      <c r="CJ217" s="8"/>
      <c r="CK217" s="8"/>
      <c r="CL217" s="8"/>
      <c r="CM217" s="8"/>
      <c r="CN217" s="8"/>
      <c r="CO217" s="8"/>
      <c r="CP217" s="8"/>
      <c r="CQ217" s="8"/>
      <c r="CR217" s="8"/>
      <c r="CS217" s="8"/>
      <c r="CT217" s="8"/>
    </row>
    <row r="218" spans="1:98" s="1" customFormat="1" ht="13.95" customHeight="1">
      <c r="A218" s="2125"/>
      <c r="B218" s="2129"/>
      <c r="C218" s="2130"/>
      <c r="D218" s="2135"/>
      <c r="E218" s="2136"/>
      <c r="F218" s="95"/>
      <c r="G218" s="142"/>
      <c r="H218" s="2140"/>
      <c r="I218" s="97"/>
      <c r="J218" s="98"/>
      <c r="K218" s="98"/>
      <c r="L218" s="98"/>
      <c r="M218" s="2143"/>
      <c r="N218" s="2146"/>
      <c r="O218" s="297"/>
      <c r="P218" s="305"/>
      <c r="Q218" s="2116"/>
      <c r="R218" s="2119"/>
      <c r="S218" s="2119"/>
      <c r="T218" s="2122"/>
      <c r="U218" s="27"/>
      <c r="V218" s="101">
        <v>6</v>
      </c>
      <c r="W218" s="120"/>
      <c r="X218" s="234"/>
      <c r="Y218" s="234"/>
      <c r="Z218" s="95"/>
      <c r="AA218" s="105"/>
      <c r="AB218" s="105"/>
      <c r="AC218" s="105"/>
      <c r="AD218" s="106"/>
      <c r="AE218" s="138"/>
      <c r="AF218" s="107"/>
      <c r="AG218" s="108"/>
      <c r="AH218" s="108"/>
      <c r="AI218" s="108"/>
      <c r="AJ218" s="109"/>
      <c r="AK218" s="110"/>
      <c r="AL218" s="111"/>
      <c r="AM218" s="111"/>
      <c r="AN218" s="112"/>
      <c r="AO218" s="8"/>
      <c r="AP218" s="307"/>
      <c r="AQ218" s="308"/>
      <c r="AR218" s="89"/>
      <c r="AS218" s="245" t="e">
        <f t="shared" si="123"/>
        <v>#DIV/0!</v>
      </c>
      <c r="AT218" s="246" t="e">
        <f t="shared" si="124"/>
        <v>#DIV/0!</v>
      </c>
      <c r="AU218" s="246" t="e">
        <f t="shared" si="125"/>
        <v>#DIV/0!</v>
      </c>
      <c r="AV218" s="246" t="e">
        <f t="shared" si="126"/>
        <v>#DIV/0!</v>
      </c>
      <c r="AW218" s="247" t="e">
        <f t="shared" si="106"/>
        <v>#DIV/0!</v>
      </c>
      <c r="AX218" s="247" t="e">
        <f t="shared" si="107"/>
        <v>#DIV/0!</v>
      </c>
      <c r="AY218" s="247" t="e">
        <f t="shared" si="108"/>
        <v>#DIV/0!</v>
      </c>
      <c r="AZ218" s="247" t="e">
        <f t="shared" si="109"/>
        <v>#DIV/0!</v>
      </c>
      <c r="BA218" s="248" t="e">
        <f t="shared" si="110"/>
        <v>#DIV/0!</v>
      </c>
      <c r="BB218" s="248" t="e">
        <f t="shared" si="111"/>
        <v>#DIV/0!</v>
      </c>
      <c r="BC218" s="248" t="e">
        <f t="shared" si="112"/>
        <v>#DIV/0!</v>
      </c>
      <c r="BD218" s="248" t="e">
        <f t="shared" si="113"/>
        <v>#DIV/0!</v>
      </c>
      <c r="BE218" s="118">
        <v>0.2</v>
      </c>
      <c r="BF218" s="118">
        <v>0.8</v>
      </c>
      <c r="BG218" s="248" t="e">
        <f t="shared" si="114"/>
        <v>#DIV/0!</v>
      </c>
      <c r="BH218" s="248" t="e">
        <f t="shared" si="115"/>
        <v>#DIV/0!</v>
      </c>
      <c r="BI218" s="248" t="e">
        <f t="shared" si="116"/>
        <v>#DIV/0!</v>
      </c>
      <c r="BJ218" s="248" t="e">
        <f t="shared" si="127"/>
        <v>#DIV/0!</v>
      </c>
      <c r="BK218" s="248" t="e">
        <f t="shared" si="127"/>
        <v>#DIV/0!</v>
      </c>
      <c r="BL218" s="248" t="e">
        <f t="shared" si="117"/>
        <v>#DIV/0!</v>
      </c>
      <c r="BM218" s="248" t="e">
        <f t="shared" si="118"/>
        <v>#DIV/0!</v>
      </c>
      <c r="BN218" s="248" t="e">
        <f t="shared" si="119"/>
        <v>#DIV/0!</v>
      </c>
      <c r="BO218" s="248" t="e">
        <f t="shared" si="128"/>
        <v>#DIV/0!</v>
      </c>
      <c r="BP218" s="248" t="e">
        <f t="shared" si="128"/>
        <v>#DIV/0!</v>
      </c>
      <c r="BQ218" s="248" t="e">
        <f t="shared" si="128"/>
        <v>#DIV/0!</v>
      </c>
      <c r="BR218" s="248" t="e">
        <f t="shared" si="128"/>
        <v>#DIV/0!</v>
      </c>
      <c r="BS218" s="2110"/>
      <c r="BT218" s="2110"/>
      <c r="BU218" s="2110"/>
      <c r="BV218" s="2110"/>
      <c r="BW218" s="2113"/>
      <c r="BX218" s="2113"/>
      <c r="BY218" s="2113"/>
      <c r="BZ218" s="2113"/>
      <c r="CA218" s="2095"/>
      <c r="CB218" s="8"/>
      <c r="CC218" s="2098"/>
      <c r="CD218" s="2101"/>
      <c r="CE218" s="2101"/>
      <c r="CF218" s="2104"/>
      <c r="CG218" s="2107"/>
      <c r="CH218" s="8"/>
      <c r="CI218" s="8"/>
      <c r="CJ218" s="8"/>
      <c r="CK218" s="8"/>
      <c r="CL218" s="8"/>
      <c r="CM218" s="8"/>
      <c r="CN218" s="8"/>
      <c r="CO218" s="8"/>
      <c r="CP218" s="8"/>
      <c r="CQ218" s="8"/>
      <c r="CR218" s="8"/>
      <c r="CS218" s="8"/>
      <c r="CT218" s="8"/>
    </row>
    <row r="219" spans="1:98" s="1" customFormat="1" ht="13.95" customHeight="1">
      <c r="A219" s="2125"/>
      <c r="B219" s="2129"/>
      <c r="C219" s="2130"/>
      <c r="D219" s="2135"/>
      <c r="E219" s="2136"/>
      <c r="F219" s="95"/>
      <c r="G219" s="142"/>
      <c r="H219" s="2140"/>
      <c r="I219" s="97"/>
      <c r="J219" s="98"/>
      <c r="K219" s="98"/>
      <c r="L219" s="98"/>
      <c r="M219" s="2143"/>
      <c r="N219" s="2146"/>
      <c r="O219" s="297"/>
      <c r="P219" s="305"/>
      <c r="Q219" s="2116"/>
      <c r="R219" s="2119"/>
      <c r="S219" s="2119"/>
      <c r="T219" s="2122"/>
      <c r="U219" s="27"/>
      <c r="V219" s="101">
        <v>7</v>
      </c>
      <c r="W219" s="120"/>
      <c r="X219" s="234"/>
      <c r="Y219" s="234"/>
      <c r="Z219" s="95"/>
      <c r="AA219" s="105"/>
      <c r="AB219" s="105"/>
      <c r="AC219" s="105"/>
      <c r="AD219" s="106"/>
      <c r="AE219" s="138"/>
      <c r="AF219" s="107"/>
      <c r="AG219" s="108"/>
      <c r="AH219" s="108"/>
      <c r="AI219" s="108"/>
      <c r="AJ219" s="109"/>
      <c r="AK219" s="110"/>
      <c r="AL219" s="111"/>
      <c r="AM219" s="111"/>
      <c r="AN219" s="112"/>
      <c r="AO219" s="8"/>
      <c r="AP219" s="307"/>
      <c r="AQ219" s="308"/>
      <c r="AR219" s="89"/>
      <c r="AS219" s="245" t="e">
        <f t="shared" si="123"/>
        <v>#DIV/0!</v>
      </c>
      <c r="AT219" s="246" t="e">
        <f t="shared" si="124"/>
        <v>#DIV/0!</v>
      </c>
      <c r="AU219" s="246" t="e">
        <f t="shared" si="125"/>
        <v>#DIV/0!</v>
      </c>
      <c r="AV219" s="246" t="e">
        <f t="shared" si="126"/>
        <v>#DIV/0!</v>
      </c>
      <c r="AW219" s="247" t="e">
        <f t="shared" si="106"/>
        <v>#DIV/0!</v>
      </c>
      <c r="AX219" s="247" t="e">
        <f t="shared" si="107"/>
        <v>#DIV/0!</v>
      </c>
      <c r="AY219" s="247" t="e">
        <f t="shared" si="108"/>
        <v>#DIV/0!</v>
      </c>
      <c r="AZ219" s="247" t="e">
        <f t="shared" si="109"/>
        <v>#DIV/0!</v>
      </c>
      <c r="BA219" s="248" t="e">
        <f t="shared" si="110"/>
        <v>#DIV/0!</v>
      </c>
      <c r="BB219" s="248" t="e">
        <f t="shared" si="111"/>
        <v>#DIV/0!</v>
      </c>
      <c r="BC219" s="248" t="e">
        <f t="shared" si="112"/>
        <v>#DIV/0!</v>
      </c>
      <c r="BD219" s="248" t="e">
        <f t="shared" si="113"/>
        <v>#DIV/0!</v>
      </c>
      <c r="BE219" s="118">
        <v>0.2</v>
      </c>
      <c r="BF219" s="118">
        <v>0.8</v>
      </c>
      <c r="BG219" s="248" t="e">
        <f t="shared" si="114"/>
        <v>#DIV/0!</v>
      </c>
      <c r="BH219" s="248" t="e">
        <f t="shared" si="115"/>
        <v>#DIV/0!</v>
      </c>
      <c r="BI219" s="248" t="e">
        <f t="shared" si="116"/>
        <v>#DIV/0!</v>
      </c>
      <c r="BJ219" s="248" t="e">
        <f t="shared" si="127"/>
        <v>#DIV/0!</v>
      </c>
      <c r="BK219" s="248" t="e">
        <f t="shared" si="127"/>
        <v>#DIV/0!</v>
      </c>
      <c r="BL219" s="248" t="e">
        <f t="shared" si="117"/>
        <v>#DIV/0!</v>
      </c>
      <c r="BM219" s="248" t="e">
        <f t="shared" si="118"/>
        <v>#DIV/0!</v>
      </c>
      <c r="BN219" s="248" t="e">
        <f t="shared" si="119"/>
        <v>#DIV/0!</v>
      </c>
      <c r="BO219" s="248" t="e">
        <f t="shared" si="128"/>
        <v>#DIV/0!</v>
      </c>
      <c r="BP219" s="248" t="e">
        <f t="shared" si="128"/>
        <v>#DIV/0!</v>
      </c>
      <c r="BQ219" s="248" t="e">
        <f t="shared" si="128"/>
        <v>#DIV/0!</v>
      </c>
      <c r="BR219" s="248" t="e">
        <f t="shared" si="128"/>
        <v>#DIV/0!</v>
      </c>
      <c r="BS219" s="2110"/>
      <c r="BT219" s="2110"/>
      <c r="BU219" s="2110"/>
      <c r="BV219" s="2110"/>
      <c r="BW219" s="2113"/>
      <c r="BX219" s="2113"/>
      <c r="BY219" s="2113"/>
      <c r="BZ219" s="2113"/>
      <c r="CA219" s="2095"/>
      <c r="CB219" s="8"/>
      <c r="CC219" s="2098"/>
      <c r="CD219" s="2101"/>
      <c r="CE219" s="2101"/>
      <c r="CF219" s="2104"/>
      <c r="CG219" s="2107"/>
      <c r="CH219" s="8"/>
      <c r="CI219" s="8"/>
      <c r="CJ219" s="8"/>
      <c r="CK219" s="8"/>
      <c r="CL219" s="8"/>
      <c r="CM219" s="8"/>
      <c r="CN219" s="8"/>
      <c r="CO219" s="8"/>
      <c r="CP219" s="8"/>
      <c r="CQ219" s="8"/>
      <c r="CR219" s="8"/>
      <c r="CS219" s="8"/>
      <c r="CT219" s="8"/>
    </row>
    <row r="220" spans="1:98" s="1" customFormat="1" ht="13.95" customHeight="1">
      <c r="A220" s="2125"/>
      <c r="B220" s="2129"/>
      <c r="C220" s="2130"/>
      <c r="D220" s="2135"/>
      <c r="E220" s="2136"/>
      <c r="F220" s="95"/>
      <c r="G220" s="142"/>
      <c r="H220" s="2140"/>
      <c r="I220" s="97"/>
      <c r="J220" s="98"/>
      <c r="K220" s="98"/>
      <c r="L220" s="98"/>
      <c r="M220" s="2143"/>
      <c r="N220" s="2146"/>
      <c r="O220" s="297"/>
      <c r="P220" s="305"/>
      <c r="Q220" s="2116"/>
      <c r="R220" s="2119"/>
      <c r="S220" s="2119"/>
      <c r="T220" s="2122"/>
      <c r="U220" s="27"/>
      <c r="V220" s="101">
        <v>8</v>
      </c>
      <c r="W220" s="120"/>
      <c r="X220" s="234"/>
      <c r="Y220" s="234"/>
      <c r="Z220" s="95"/>
      <c r="AA220" s="105"/>
      <c r="AB220" s="105"/>
      <c r="AC220" s="105"/>
      <c r="AD220" s="106"/>
      <c r="AE220" s="138"/>
      <c r="AF220" s="107"/>
      <c r="AG220" s="108"/>
      <c r="AH220" s="108"/>
      <c r="AI220" s="108"/>
      <c r="AJ220" s="109"/>
      <c r="AK220" s="110"/>
      <c r="AL220" s="111"/>
      <c r="AM220" s="111"/>
      <c r="AN220" s="112"/>
      <c r="AO220" s="8"/>
      <c r="AP220" s="307"/>
      <c r="AQ220" s="308"/>
      <c r="AR220" s="89"/>
      <c r="AS220" s="245" t="e">
        <f t="shared" si="123"/>
        <v>#DIV/0!</v>
      </c>
      <c r="AT220" s="246" t="e">
        <f t="shared" si="124"/>
        <v>#DIV/0!</v>
      </c>
      <c r="AU220" s="246" t="e">
        <f t="shared" si="125"/>
        <v>#DIV/0!</v>
      </c>
      <c r="AV220" s="246" t="e">
        <f t="shared" si="126"/>
        <v>#DIV/0!</v>
      </c>
      <c r="AW220" s="247" t="e">
        <f t="shared" si="106"/>
        <v>#DIV/0!</v>
      </c>
      <c r="AX220" s="247" t="e">
        <f t="shared" si="107"/>
        <v>#DIV/0!</v>
      </c>
      <c r="AY220" s="247" t="e">
        <f t="shared" si="108"/>
        <v>#DIV/0!</v>
      </c>
      <c r="AZ220" s="247" t="e">
        <f t="shared" si="109"/>
        <v>#DIV/0!</v>
      </c>
      <c r="BA220" s="248" t="e">
        <f t="shared" si="110"/>
        <v>#DIV/0!</v>
      </c>
      <c r="BB220" s="248" t="e">
        <f t="shared" si="111"/>
        <v>#DIV/0!</v>
      </c>
      <c r="BC220" s="248" t="e">
        <f t="shared" si="112"/>
        <v>#DIV/0!</v>
      </c>
      <c r="BD220" s="248" t="e">
        <f t="shared" si="113"/>
        <v>#DIV/0!</v>
      </c>
      <c r="BE220" s="118">
        <v>0.2</v>
      </c>
      <c r="BF220" s="118">
        <v>0.8</v>
      </c>
      <c r="BG220" s="248" t="e">
        <f t="shared" si="114"/>
        <v>#DIV/0!</v>
      </c>
      <c r="BH220" s="248" t="e">
        <f t="shared" si="115"/>
        <v>#DIV/0!</v>
      </c>
      <c r="BI220" s="248" t="e">
        <f t="shared" si="116"/>
        <v>#DIV/0!</v>
      </c>
      <c r="BJ220" s="248" t="e">
        <f t="shared" si="127"/>
        <v>#DIV/0!</v>
      </c>
      <c r="BK220" s="248" t="e">
        <f t="shared" si="127"/>
        <v>#DIV/0!</v>
      </c>
      <c r="BL220" s="248" t="e">
        <f t="shared" si="117"/>
        <v>#DIV/0!</v>
      </c>
      <c r="BM220" s="248" t="e">
        <f t="shared" si="118"/>
        <v>#DIV/0!</v>
      </c>
      <c r="BN220" s="248" t="e">
        <f t="shared" si="119"/>
        <v>#DIV/0!</v>
      </c>
      <c r="BO220" s="248" t="e">
        <f t="shared" si="128"/>
        <v>#DIV/0!</v>
      </c>
      <c r="BP220" s="248" t="e">
        <f t="shared" si="128"/>
        <v>#DIV/0!</v>
      </c>
      <c r="BQ220" s="248" t="e">
        <f t="shared" si="128"/>
        <v>#DIV/0!</v>
      </c>
      <c r="BR220" s="248" t="e">
        <f t="shared" si="128"/>
        <v>#DIV/0!</v>
      </c>
      <c r="BS220" s="2110"/>
      <c r="BT220" s="2110"/>
      <c r="BU220" s="2110"/>
      <c r="BV220" s="2110"/>
      <c r="BW220" s="2113"/>
      <c r="BX220" s="2113"/>
      <c r="BY220" s="2113"/>
      <c r="BZ220" s="2113"/>
      <c r="CA220" s="2095"/>
      <c r="CB220" s="8"/>
      <c r="CC220" s="2098"/>
      <c r="CD220" s="2101"/>
      <c r="CE220" s="2101"/>
      <c r="CF220" s="2104"/>
      <c r="CG220" s="2107"/>
      <c r="CH220" s="8"/>
      <c r="CI220" s="8"/>
      <c r="CJ220" s="8"/>
      <c r="CK220" s="8"/>
      <c r="CL220" s="8"/>
      <c r="CM220" s="8"/>
      <c r="CN220" s="8"/>
      <c r="CO220" s="8"/>
      <c r="CP220" s="8"/>
      <c r="CQ220" s="8"/>
      <c r="CR220" s="8"/>
      <c r="CS220" s="8"/>
      <c r="CT220" s="8"/>
    </row>
    <row r="221" spans="1:98" s="1" customFormat="1" ht="13.95" customHeight="1">
      <c r="A221" s="2125"/>
      <c r="B221" s="2129"/>
      <c r="C221" s="2130"/>
      <c r="D221" s="2135"/>
      <c r="E221" s="2136"/>
      <c r="F221" s="95"/>
      <c r="G221" s="142"/>
      <c r="H221" s="2140"/>
      <c r="I221" s="97"/>
      <c r="J221" s="98"/>
      <c r="K221" s="98"/>
      <c r="L221" s="98"/>
      <c r="M221" s="2143"/>
      <c r="N221" s="2146"/>
      <c r="O221" s="297"/>
      <c r="P221" s="305"/>
      <c r="Q221" s="2116"/>
      <c r="R221" s="2119"/>
      <c r="S221" s="2119"/>
      <c r="T221" s="2122"/>
      <c r="U221" s="27"/>
      <c r="V221" s="101">
        <v>9</v>
      </c>
      <c r="W221" s="120"/>
      <c r="X221" s="234"/>
      <c r="Y221" s="234"/>
      <c r="Z221" s="95"/>
      <c r="AA221" s="105"/>
      <c r="AB221" s="105"/>
      <c r="AC221" s="105"/>
      <c r="AD221" s="106"/>
      <c r="AE221" s="138"/>
      <c r="AF221" s="107"/>
      <c r="AG221" s="108"/>
      <c r="AH221" s="108"/>
      <c r="AI221" s="108"/>
      <c r="AJ221" s="109"/>
      <c r="AK221" s="110"/>
      <c r="AL221" s="111"/>
      <c r="AM221" s="111"/>
      <c r="AN221" s="112"/>
      <c r="AO221" s="8"/>
      <c r="AP221" s="307"/>
      <c r="AQ221" s="308"/>
      <c r="AR221" s="89"/>
      <c r="AS221" s="245" t="e">
        <f t="shared" si="123"/>
        <v>#DIV/0!</v>
      </c>
      <c r="AT221" s="246" t="e">
        <f t="shared" si="124"/>
        <v>#DIV/0!</v>
      </c>
      <c r="AU221" s="246" t="e">
        <f t="shared" si="125"/>
        <v>#DIV/0!</v>
      </c>
      <c r="AV221" s="246" t="e">
        <f t="shared" si="126"/>
        <v>#DIV/0!</v>
      </c>
      <c r="AW221" s="247" t="e">
        <f t="shared" si="106"/>
        <v>#DIV/0!</v>
      </c>
      <c r="AX221" s="247" t="e">
        <f t="shared" si="107"/>
        <v>#DIV/0!</v>
      </c>
      <c r="AY221" s="247" t="e">
        <f t="shared" si="108"/>
        <v>#DIV/0!</v>
      </c>
      <c r="AZ221" s="247" t="e">
        <f t="shared" si="109"/>
        <v>#DIV/0!</v>
      </c>
      <c r="BA221" s="248" t="e">
        <f t="shared" si="110"/>
        <v>#DIV/0!</v>
      </c>
      <c r="BB221" s="248" t="e">
        <f t="shared" si="111"/>
        <v>#DIV/0!</v>
      </c>
      <c r="BC221" s="248" t="e">
        <f t="shared" si="112"/>
        <v>#DIV/0!</v>
      </c>
      <c r="BD221" s="248" t="e">
        <f t="shared" si="113"/>
        <v>#DIV/0!</v>
      </c>
      <c r="BE221" s="118">
        <v>0.2</v>
      </c>
      <c r="BF221" s="118">
        <v>0.8</v>
      </c>
      <c r="BG221" s="248" t="e">
        <f t="shared" si="114"/>
        <v>#DIV/0!</v>
      </c>
      <c r="BH221" s="248" t="e">
        <f t="shared" si="115"/>
        <v>#DIV/0!</v>
      </c>
      <c r="BI221" s="248" t="e">
        <f t="shared" si="116"/>
        <v>#DIV/0!</v>
      </c>
      <c r="BJ221" s="248" t="e">
        <f t="shared" ref="BJ221:BK236" si="132">+AZ221*BE221</f>
        <v>#DIV/0!</v>
      </c>
      <c r="BK221" s="248" t="e">
        <f t="shared" si="132"/>
        <v>#DIV/0!</v>
      </c>
      <c r="BL221" s="248" t="e">
        <f t="shared" si="117"/>
        <v>#DIV/0!</v>
      </c>
      <c r="BM221" s="248" t="e">
        <f t="shared" si="118"/>
        <v>#DIV/0!</v>
      </c>
      <c r="BN221" s="248" t="e">
        <f t="shared" si="119"/>
        <v>#DIV/0!</v>
      </c>
      <c r="BO221" s="248" t="e">
        <f t="shared" ref="BO221:BR236" si="133">+BG221+BK221</f>
        <v>#DIV/0!</v>
      </c>
      <c r="BP221" s="248" t="e">
        <f t="shared" si="133"/>
        <v>#DIV/0!</v>
      </c>
      <c r="BQ221" s="248" t="e">
        <f t="shared" si="133"/>
        <v>#DIV/0!</v>
      </c>
      <c r="BR221" s="248" t="e">
        <f t="shared" si="133"/>
        <v>#DIV/0!</v>
      </c>
      <c r="BS221" s="2110"/>
      <c r="BT221" s="2110"/>
      <c r="BU221" s="2110"/>
      <c r="BV221" s="2110"/>
      <c r="BW221" s="2113"/>
      <c r="BX221" s="2113"/>
      <c r="BY221" s="2113"/>
      <c r="BZ221" s="2113"/>
      <c r="CA221" s="2095"/>
      <c r="CB221" s="8"/>
      <c r="CC221" s="2098"/>
      <c r="CD221" s="2101"/>
      <c r="CE221" s="2101"/>
      <c r="CF221" s="2104"/>
      <c r="CG221" s="2107"/>
      <c r="CH221" s="8"/>
      <c r="CI221" s="8"/>
      <c r="CJ221" s="8"/>
      <c r="CK221" s="8"/>
      <c r="CL221" s="8"/>
      <c r="CM221" s="8"/>
      <c r="CN221" s="8"/>
      <c r="CO221" s="8"/>
      <c r="CP221" s="8"/>
      <c r="CQ221" s="8"/>
      <c r="CR221" s="8"/>
      <c r="CS221" s="8"/>
      <c r="CT221" s="8"/>
    </row>
    <row r="222" spans="1:98" s="1" customFormat="1" ht="15" customHeight="1" thickBot="1">
      <c r="A222" s="2126"/>
      <c r="B222" s="2131"/>
      <c r="C222" s="2132"/>
      <c r="D222" s="2137"/>
      <c r="E222" s="2138"/>
      <c r="F222" s="150"/>
      <c r="G222" s="151"/>
      <c r="H222" s="2141"/>
      <c r="I222" s="121"/>
      <c r="J222" s="122"/>
      <c r="K222" s="122"/>
      <c r="L222" s="122"/>
      <c r="M222" s="2144"/>
      <c r="N222" s="2147"/>
      <c r="O222" s="351"/>
      <c r="P222" s="352"/>
      <c r="Q222" s="2117"/>
      <c r="R222" s="2120"/>
      <c r="S222" s="2120"/>
      <c r="T222" s="2123"/>
      <c r="U222" s="27"/>
      <c r="V222" s="168">
        <v>10</v>
      </c>
      <c r="W222" s="179"/>
      <c r="X222" s="235"/>
      <c r="Y222" s="235"/>
      <c r="Z222" s="150"/>
      <c r="AA222" s="126"/>
      <c r="AB222" s="126"/>
      <c r="AC222" s="126"/>
      <c r="AD222" s="127"/>
      <c r="AE222" s="138"/>
      <c r="AF222" s="154"/>
      <c r="AG222" s="156"/>
      <c r="AH222" s="156"/>
      <c r="AI222" s="156"/>
      <c r="AJ222" s="157"/>
      <c r="AK222" s="128"/>
      <c r="AL222" s="129"/>
      <c r="AM222" s="129"/>
      <c r="AN222" s="130"/>
      <c r="AO222" s="8"/>
      <c r="AP222" s="353"/>
      <c r="AQ222" s="354"/>
      <c r="AR222" s="89"/>
      <c r="AS222" s="249" t="e">
        <f t="shared" si="123"/>
        <v>#DIV/0!</v>
      </c>
      <c r="AT222" s="250" t="e">
        <f t="shared" si="124"/>
        <v>#DIV/0!</v>
      </c>
      <c r="AU222" s="250" t="e">
        <f t="shared" si="125"/>
        <v>#DIV/0!</v>
      </c>
      <c r="AV222" s="250" t="e">
        <f t="shared" si="126"/>
        <v>#DIV/0!</v>
      </c>
      <c r="AW222" s="251" t="e">
        <f t="shared" si="106"/>
        <v>#DIV/0!</v>
      </c>
      <c r="AX222" s="251" t="e">
        <f t="shared" si="107"/>
        <v>#DIV/0!</v>
      </c>
      <c r="AY222" s="251" t="e">
        <f t="shared" si="108"/>
        <v>#DIV/0!</v>
      </c>
      <c r="AZ222" s="251" t="e">
        <f t="shared" si="109"/>
        <v>#DIV/0!</v>
      </c>
      <c r="BA222" s="252" t="e">
        <f t="shared" si="110"/>
        <v>#DIV/0!</v>
      </c>
      <c r="BB222" s="252" t="e">
        <f t="shared" si="111"/>
        <v>#DIV/0!</v>
      </c>
      <c r="BC222" s="252" t="e">
        <f t="shared" si="112"/>
        <v>#DIV/0!</v>
      </c>
      <c r="BD222" s="252" t="e">
        <f t="shared" si="113"/>
        <v>#DIV/0!</v>
      </c>
      <c r="BE222" s="159">
        <v>0.2</v>
      </c>
      <c r="BF222" s="159">
        <v>0.8</v>
      </c>
      <c r="BG222" s="252" t="e">
        <f t="shared" si="114"/>
        <v>#DIV/0!</v>
      </c>
      <c r="BH222" s="252" t="e">
        <f t="shared" si="115"/>
        <v>#DIV/0!</v>
      </c>
      <c r="BI222" s="252" t="e">
        <f t="shared" si="116"/>
        <v>#DIV/0!</v>
      </c>
      <c r="BJ222" s="252" t="e">
        <f t="shared" si="132"/>
        <v>#DIV/0!</v>
      </c>
      <c r="BK222" s="252" t="e">
        <f t="shared" si="132"/>
        <v>#DIV/0!</v>
      </c>
      <c r="BL222" s="252" t="e">
        <f t="shared" si="117"/>
        <v>#DIV/0!</v>
      </c>
      <c r="BM222" s="252" t="e">
        <f t="shared" si="118"/>
        <v>#DIV/0!</v>
      </c>
      <c r="BN222" s="252" t="e">
        <f t="shared" si="119"/>
        <v>#DIV/0!</v>
      </c>
      <c r="BO222" s="252" t="e">
        <f t="shared" si="133"/>
        <v>#DIV/0!</v>
      </c>
      <c r="BP222" s="252" t="e">
        <f t="shared" si="133"/>
        <v>#DIV/0!</v>
      </c>
      <c r="BQ222" s="252" t="e">
        <f t="shared" si="133"/>
        <v>#DIV/0!</v>
      </c>
      <c r="BR222" s="252" t="e">
        <f t="shared" si="133"/>
        <v>#DIV/0!</v>
      </c>
      <c r="BS222" s="2111"/>
      <c r="BT222" s="2111"/>
      <c r="BU222" s="2111"/>
      <c r="BV222" s="2111"/>
      <c r="BW222" s="2114"/>
      <c r="BX222" s="2114"/>
      <c r="BY222" s="2114"/>
      <c r="BZ222" s="2114"/>
      <c r="CA222" s="2096"/>
      <c r="CB222" s="8"/>
      <c r="CC222" s="2099"/>
      <c r="CD222" s="2102"/>
      <c r="CE222" s="2102"/>
      <c r="CF222" s="2105"/>
      <c r="CG222" s="2108"/>
      <c r="CH222" s="8"/>
      <c r="CI222" s="8"/>
      <c r="CJ222" s="8"/>
      <c r="CK222" s="8"/>
      <c r="CL222" s="8"/>
      <c r="CM222" s="8"/>
      <c r="CN222" s="8"/>
      <c r="CO222" s="8"/>
      <c r="CP222" s="8"/>
      <c r="CQ222" s="8"/>
      <c r="CR222" s="8"/>
      <c r="CS222" s="8"/>
      <c r="CT222" s="8"/>
    </row>
    <row r="223" spans="1:98">
      <c r="A223" s="2124">
        <v>22</v>
      </c>
      <c r="B223" s="2127"/>
      <c r="C223" s="2128"/>
      <c r="D223" s="2133"/>
      <c r="E223" s="2134"/>
      <c r="F223" s="66"/>
      <c r="G223" s="135"/>
      <c r="H223" s="2139"/>
      <c r="I223" s="69"/>
      <c r="J223" s="70"/>
      <c r="K223" s="70"/>
      <c r="L223" s="70"/>
      <c r="M223" s="2142"/>
      <c r="N223" s="2145">
        <f>+P223+P224+P225+P226+P227+P228+P229+P230+P231+P232</f>
        <v>0</v>
      </c>
      <c r="O223" s="72"/>
      <c r="P223" s="885"/>
      <c r="Q223" s="2115"/>
      <c r="R223" s="2118"/>
      <c r="S223" s="2118"/>
      <c r="T223" s="2121"/>
      <c r="U223" s="27"/>
      <c r="V223" s="75">
        <v>1</v>
      </c>
      <c r="W223" s="72"/>
      <c r="X223" s="236"/>
      <c r="Y223" s="236"/>
      <c r="Z223" s="66"/>
      <c r="AA223" s="79"/>
      <c r="AB223" s="79"/>
      <c r="AC223" s="79"/>
      <c r="AD223" s="80"/>
      <c r="AE223" s="138"/>
      <c r="AF223" s="81"/>
      <c r="AG223" s="82"/>
      <c r="AH223" s="82"/>
      <c r="AI223" s="82"/>
      <c r="AJ223" s="83"/>
      <c r="AK223" s="84"/>
      <c r="AL223" s="85"/>
      <c r="AM223" s="85"/>
      <c r="AN223" s="86"/>
      <c r="AO223" s="8"/>
      <c r="AP223" s="87"/>
      <c r="AQ223" s="88"/>
      <c r="AR223" s="89"/>
      <c r="AS223" s="241" t="e">
        <f t="shared" si="123"/>
        <v>#DIV/0!</v>
      </c>
      <c r="AT223" s="242" t="e">
        <f t="shared" si="124"/>
        <v>#DIV/0!</v>
      </c>
      <c r="AU223" s="242" t="e">
        <f t="shared" si="125"/>
        <v>#DIV/0!</v>
      </c>
      <c r="AV223" s="242" t="e">
        <f t="shared" si="126"/>
        <v>#DIV/0!</v>
      </c>
      <c r="AW223" s="243" t="e">
        <f t="shared" si="106"/>
        <v>#DIV/0!</v>
      </c>
      <c r="AX223" s="243" t="e">
        <f t="shared" si="107"/>
        <v>#DIV/0!</v>
      </c>
      <c r="AY223" s="243" t="e">
        <f t="shared" si="108"/>
        <v>#DIV/0!</v>
      </c>
      <c r="AZ223" s="243" t="e">
        <f t="shared" si="109"/>
        <v>#DIV/0!</v>
      </c>
      <c r="BA223" s="244" t="e">
        <f t="shared" si="110"/>
        <v>#DIV/0!</v>
      </c>
      <c r="BB223" s="244" t="e">
        <f t="shared" si="111"/>
        <v>#DIV/0!</v>
      </c>
      <c r="BC223" s="244" t="e">
        <f t="shared" si="112"/>
        <v>#DIV/0!</v>
      </c>
      <c r="BD223" s="244" t="e">
        <f t="shared" si="113"/>
        <v>#DIV/0!</v>
      </c>
      <c r="BE223" s="94">
        <v>0.2</v>
      </c>
      <c r="BF223" s="94">
        <v>0.8</v>
      </c>
      <c r="BG223" s="244" t="e">
        <f t="shared" si="114"/>
        <v>#DIV/0!</v>
      </c>
      <c r="BH223" s="244" t="e">
        <f t="shared" si="115"/>
        <v>#DIV/0!</v>
      </c>
      <c r="BI223" s="244" t="e">
        <f t="shared" si="116"/>
        <v>#DIV/0!</v>
      </c>
      <c r="BJ223" s="244" t="e">
        <f t="shared" si="132"/>
        <v>#DIV/0!</v>
      </c>
      <c r="BK223" s="244" t="e">
        <f t="shared" si="132"/>
        <v>#DIV/0!</v>
      </c>
      <c r="BL223" s="244" t="e">
        <f t="shared" si="117"/>
        <v>#DIV/0!</v>
      </c>
      <c r="BM223" s="244" t="e">
        <f t="shared" si="118"/>
        <v>#DIV/0!</v>
      </c>
      <c r="BN223" s="244" t="e">
        <f t="shared" si="119"/>
        <v>#DIV/0!</v>
      </c>
      <c r="BO223" s="244" t="e">
        <f t="shared" si="133"/>
        <v>#DIV/0!</v>
      </c>
      <c r="BP223" s="244" t="e">
        <f t="shared" si="133"/>
        <v>#DIV/0!</v>
      </c>
      <c r="BQ223" s="244" t="e">
        <f t="shared" si="133"/>
        <v>#DIV/0!</v>
      </c>
      <c r="BR223" s="244" t="e">
        <f t="shared" si="133"/>
        <v>#DIV/0!</v>
      </c>
      <c r="BS223" s="2109" t="e">
        <f t="shared" ref="BS223:BV223" si="134">AVERAGEIF(BO223:BO232,"&lt;&gt;#¡DIV/0!")</f>
        <v>#DIV/0!</v>
      </c>
      <c r="BT223" s="2109" t="e">
        <f t="shared" si="134"/>
        <v>#DIV/0!</v>
      </c>
      <c r="BU223" s="2109" t="e">
        <f t="shared" si="134"/>
        <v>#DIV/0!</v>
      </c>
      <c r="BV223" s="2109" t="e">
        <f t="shared" si="134"/>
        <v>#DIV/0!</v>
      </c>
      <c r="BW223" s="2112" t="e">
        <f>+C223*BS223</f>
        <v>#DIV/0!</v>
      </c>
      <c r="BX223" s="2112" t="e">
        <f>+C223*BT223</f>
        <v>#DIV/0!</v>
      </c>
      <c r="BY223" s="2112" t="e">
        <f>+C223*BU223</f>
        <v>#DIV/0!</v>
      </c>
      <c r="BZ223" s="2112" t="e">
        <f>+C223*BV223</f>
        <v>#DIV/0!</v>
      </c>
      <c r="CA223" s="2094" t="e">
        <f>SUM(BW223:BZ232)</f>
        <v>#DIV/0!</v>
      </c>
      <c r="CB223" s="8"/>
      <c r="CC223" s="2097" t="e">
        <f>+Q223/$N$223</f>
        <v>#DIV/0!</v>
      </c>
      <c r="CD223" s="2100" t="e">
        <f t="shared" ref="CD223:CF223" si="135">+R223/$N$223</f>
        <v>#DIV/0!</v>
      </c>
      <c r="CE223" s="2100" t="e">
        <f t="shared" si="135"/>
        <v>#DIV/0!</v>
      </c>
      <c r="CF223" s="2103" t="e">
        <f t="shared" si="135"/>
        <v>#DIV/0!</v>
      </c>
      <c r="CG223" s="2106" t="e">
        <f t="shared" ref="CG223" si="136">AVERAGE(CC223:CF232)</f>
        <v>#DIV/0!</v>
      </c>
      <c r="CH223" s="8"/>
      <c r="CI223" s="8"/>
      <c r="CJ223" s="8"/>
      <c r="CK223" s="8"/>
      <c r="CL223" s="8"/>
      <c r="CM223" s="8"/>
      <c r="CN223" s="8"/>
      <c r="CO223" s="8"/>
      <c r="CP223" s="8"/>
      <c r="CQ223" s="8"/>
      <c r="CR223" s="8"/>
      <c r="CS223" s="8"/>
      <c r="CT223" s="8"/>
    </row>
    <row r="224" spans="1:98">
      <c r="A224" s="2125"/>
      <c r="B224" s="2129"/>
      <c r="C224" s="2130"/>
      <c r="D224" s="2135"/>
      <c r="E224" s="2136"/>
      <c r="F224" s="95"/>
      <c r="G224" s="142"/>
      <c r="H224" s="2140"/>
      <c r="I224" s="97"/>
      <c r="J224" s="98"/>
      <c r="K224" s="98"/>
      <c r="L224" s="98"/>
      <c r="M224" s="2143"/>
      <c r="N224" s="2146"/>
      <c r="O224" s="297"/>
      <c r="P224" s="305"/>
      <c r="Q224" s="2116"/>
      <c r="R224" s="2119"/>
      <c r="S224" s="2119"/>
      <c r="T224" s="2122"/>
      <c r="U224" s="27"/>
      <c r="V224" s="101">
        <v>2</v>
      </c>
      <c r="W224" s="120"/>
      <c r="X224" s="234"/>
      <c r="Y224" s="234"/>
      <c r="Z224" s="95"/>
      <c r="AA224" s="105"/>
      <c r="AB224" s="105"/>
      <c r="AC224" s="105"/>
      <c r="AD224" s="106"/>
      <c r="AE224" s="138"/>
      <c r="AF224" s="107"/>
      <c r="AG224" s="108"/>
      <c r="AH224" s="108"/>
      <c r="AI224" s="108"/>
      <c r="AJ224" s="109"/>
      <c r="AK224" s="110"/>
      <c r="AL224" s="111"/>
      <c r="AM224" s="111"/>
      <c r="AN224" s="112"/>
      <c r="AO224" s="8"/>
      <c r="AP224" s="307"/>
      <c r="AQ224" s="308"/>
      <c r="AR224" s="89"/>
      <c r="AS224" s="245" t="e">
        <f t="shared" si="123"/>
        <v>#DIV/0!</v>
      </c>
      <c r="AT224" s="246" t="e">
        <f t="shared" si="124"/>
        <v>#DIV/0!</v>
      </c>
      <c r="AU224" s="246" t="e">
        <f t="shared" si="125"/>
        <v>#DIV/0!</v>
      </c>
      <c r="AV224" s="246" t="e">
        <f t="shared" si="126"/>
        <v>#DIV/0!</v>
      </c>
      <c r="AW224" s="247" t="e">
        <f t="shared" si="106"/>
        <v>#DIV/0!</v>
      </c>
      <c r="AX224" s="247" t="e">
        <f t="shared" si="107"/>
        <v>#DIV/0!</v>
      </c>
      <c r="AY224" s="247" t="e">
        <f t="shared" si="108"/>
        <v>#DIV/0!</v>
      </c>
      <c r="AZ224" s="247" t="e">
        <f t="shared" si="109"/>
        <v>#DIV/0!</v>
      </c>
      <c r="BA224" s="248" t="e">
        <f t="shared" si="110"/>
        <v>#DIV/0!</v>
      </c>
      <c r="BB224" s="248" t="e">
        <f t="shared" si="111"/>
        <v>#DIV/0!</v>
      </c>
      <c r="BC224" s="248" t="e">
        <f t="shared" si="112"/>
        <v>#DIV/0!</v>
      </c>
      <c r="BD224" s="248" t="e">
        <f t="shared" si="113"/>
        <v>#DIV/0!</v>
      </c>
      <c r="BE224" s="118">
        <v>0.2</v>
      </c>
      <c r="BF224" s="118">
        <v>0.8</v>
      </c>
      <c r="BG224" s="248" t="e">
        <f t="shared" si="114"/>
        <v>#DIV/0!</v>
      </c>
      <c r="BH224" s="248" t="e">
        <f t="shared" si="115"/>
        <v>#DIV/0!</v>
      </c>
      <c r="BI224" s="248" t="e">
        <f t="shared" si="116"/>
        <v>#DIV/0!</v>
      </c>
      <c r="BJ224" s="248" t="e">
        <f t="shared" si="132"/>
        <v>#DIV/0!</v>
      </c>
      <c r="BK224" s="248" t="e">
        <f t="shared" si="132"/>
        <v>#DIV/0!</v>
      </c>
      <c r="BL224" s="248" t="e">
        <f t="shared" si="117"/>
        <v>#DIV/0!</v>
      </c>
      <c r="BM224" s="248" t="e">
        <f t="shared" si="118"/>
        <v>#DIV/0!</v>
      </c>
      <c r="BN224" s="248" t="e">
        <f t="shared" si="119"/>
        <v>#DIV/0!</v>
      </c>
      <c r="BO224" s="248" t="e">
        <f t="shared" si="133"/>
        <v>#DIV/0!</v>
      </c>
      <c r="BP224" s="248" t="e">
        <f t="shared" si="133"/>
        <v>#DIV/0!</v>
      </c>
      <c r="BQ224" s="248" t="e">
        <f t="shared" si="133"/>
        <v>#DIV/0!</v>
      </c>
      <c r="BR224" s="248" t="e">
        <f t="shared" si="133"/>
        <v>#DIV/0!</v>
      </c>
      <c r="BS224" s="2110"/>
      <c r="BT224" s="2110"/>
      <c r="BU224" s="2110"/>
      <c r="BV224" s="2110"/>
      <c r="BW224" s="2113"/>
      <c r="BX224" s="2113"/>
      <c r="BY224" s="2113"/>
      <c r="BZ224" s="2113"/>
      <c r="CA224" s="2095"/>
      <c r="CB224" s="8"/>
      <c r="CC224" s="2098"/>
      <c r="CD224" s="2101"/>
      <c r="CE224" s="2101"/>
      <c r="CF224" s="2104"/>
      <c r="CG224" s="2107"/>
      <c r="CH224" s="8"/>
      <c r="CI224" s="8"/>
      <c r="CJ224" s="8"/>
      <c r="CK224" s="8"/>
      <c r="CL224" s="8"/>
      <c r="CM224" s="8"/>
      <c r="CN224" s="8"/>
      <c r="CO224" s="8"/>
      <c r="CP224" s="8"/>
      <c r="CQ224" s="8"/>
      <c r="CR224" s="8"/>
      <c r="CS224" s="8"/>
      <c r="CT224" s="8"/>
    </row>
    <row r="225" spans="1:98">
      <c r="A225" s="2125"/>
      <c r="B225" s="2129"/>
      <c r="C225" s="2130"/>
      <c r="D225" s="2135"/>
      <c r="E225" s="2136"/>
      <c r="F225" s="95"/>
      <c r="G225" s="142"/>
      <c r="H225" s="2140"/>
      <c r="I225" s="97"/>
      <c r="J225" s="98"/>
      <c r="K225" s="98"/>
      <c r="L225" s="98"/>
      <c r="M225" s="2143"/>
      <c r="N225" s="2146"/>
      <c r="O225" s="297"/>
      <c r="P225" s="305"/>
      <c r="Q225" s="2116"/>
      <c r="R225" s="2119"/>
      <c r="S225" s="2119"/>
      <c r="T225" s="2122"/>
      <c r="U225" s="27"/>
      <c r="V225" s="101">
        <v>3</v>
      </c>
      <c r="W225" s="120"/>
      <c r="X225" s="234"/>
      <c r="Y225" s="234"/>
      <c r="Z225" s="95"/>
      <c r="AA225" s="105"/>
      <c r="AB225" s="105"/>
      <c r="AC225" s="105"/>
      <c r="AD225" s="106"/>
      <c r="AE225" s="138"/>
      <c r="AF225" s="107"/>
      <c r="AG225" s="108"/>
      <c r="AH225" s="108"/>
      <c r="AI225" s="108"/>
      <c r="AJ225" s="109"/>
      <c r="AK225" s="110"/>
      <c r="AL225" s="111"/>
      <c r="AM225" s="111"/>
      <c r="AN225" s="112"/>
      <c r="AO225" s="8"/>
      <c r="AP225" s="307"/>
      <c r="AQ225" s="308"/>
      <c r="AR225" s="89"/>
      <c r="AS225" s="245" t="e">
        <f t="shared" si="123"/>
        <v>#DIV/0!</v>
      </c>
      <c r="AT225" s="246" t="e">
        <f t="shared" si="124"/>
        <v>#DIV/0!</v>
      </c>
      <c r="AU225" s="246" t="e">
        <f t="shared" si="125"/>
        <v>#DIV/0!</v>
      </c>
      <c r="AV225" s="246" t="e">
        <f t="shared" si="126"/>
        <v>#DIV/0!</v>
      </c>
      <c r="AW225" s="247" t="e">
        <f t="shared" si="106"/>
        <v>#DIV/0!</v>
      </c>
      <c r="AX225" s="247" t="e">
        <f t="shared" si="107"/>
        <v>#DIV/0!</v>
      </c>
      <c r="AY225" s="247" t="e">
        <f t="shared" si="108"/>
        <v>#DIV/0!</v>
      </c>
      <c r="AZ225" s="247" t="e">
        <f t="shared" si="109"/>
        <v>#DIV/0!</v>
      </c>
      <c r="BA225" s="248" t="e">
        <f t="shared" si="110"/>
        <v>#DIV/0!</v>
      </c>
      <c r="BB225" s="248" t="e">
        <f t="shared" si="111"/>
        <v>#DIV/0!</v>
      </c>
      <c r="BC225" s="248" t="e">
        <f t="shared" si="112"/>
        <v>#DIV/0!</v>
      </c>
      <c r="BD225" s="248" t="e">
        <f t="shared" si="113"/>
        <v>#DIV/0!</v>
      </c>
      <c r="BE225" s="118">
        <v>0.2</v>
      </c>
      <c r="BF225" s="118">
        <v>0.8</v>
      </c>
      <c r="BG225" s="248" t="e">
        <f t="shared" si="114"/>
        <v>#DIV/0!</v>
      </c>
      <c r="BH225" s="248" t="e">
        <f t="shared" si="115"/>
        <v>#DIV/0!</v>
      </c>
      <c r="BI225" s="248" t="e">
        <f t="shared" si="116"/>
        <v>#DIV/0!</v>
      </c>
      <c r="BJ225" s="248" t="e">
        <f t="shared" si="132"/>
        <v>#DIV/0!</v>
      </c>
      <c r="BK225" s="248" t="e">
        <f t="shared" si="132"/>
        <v>#DIV/0!</v>
      </c>
      <c r="BL225" s="248" t="e">
        <f t="shared" si="117"/>
        <v>#DIV/0!</v>
      </c>
      <c r="BM225" s="248" t="e">
        <f t="shared" si="118"/>
        <v>#DIV/0!</v>
      </c>
      <c r="BN225" s="248" t="e">
        <f t="shared" si="119"/>
        <v>#DIV/0!</v>
      </c>
      <c r="BO225" s="248" t="e">
        <f t="shared" si="133"/>
        <v>#DIV/0!</v>
      </c>
      <c r="BP225" s="248" t="e">
        <f t="shared" si="133"/>
        <v>#DIV/0!</v>
      </c>
      <c r="BQ225" s="248" t="e">
        <f t="shared" si="133"/>
        <v>#DIV/0!</v>
      </c>
      <c r="BR225" s="248" t="e">
        <f t="shared" si="133"/>
        <v>#DIV/0!</v>
      </c>
      <c r="BS225" s="2110"/>
      <c r="BT225" s="2110"/>
      <c r="BU225" s="2110"/>
      <c r="BV225" s="2110"/>
      <c r="BW225" s="2113"/>
      <c r="BX225" s="2113"/>
      <c r="BY225" s="2113"/>
      <c r="BZ225" s="2113"/>
      <c r="CA225" s="2095"/>
      <c r="CB225" s="8"/>
      <c r="CC225" s="2098"/>
      <c r="CD225" s="2101"/>
      <c r="CE225" s="2101"/>
      <c r="CF225" s="2104"/>
      <c r="CG225" s="2107"/>
      <c r="CH225" s="8"/>
      <c r="CI225" s="8"/>
      <c r="CJ225" s="8"/>
      <c r="CK225" s="8"/>
      <c r="CL225" s="8"/>
      <c r="CM225" s="8"/>
      <c r="CN225" s="8"/>
      <c r="CO225" s="8"/>
      <c r="CP225" s="8"/>
      <c r="CQ225" s="8"/>
      <c r="CR225" s="8"/>
      <c r="CS225" s="8"/>
      <c r="CT225" s="8"/>
    </row>
    <row r="226" spans="1:98">
      <c r="A226" s="2125"/>
      <c r="B226" s="2129"/>
      <c r="C226" s="2130"/>
      <c r="D226" s="2135"/>
      <c r="E226" s="2136"/>
      <c r="F226" s="95"/>
      <c r="G226" s="142"/>
      <c r="H226" s="2140"/>
      <c r="I226" s="97"/>
      <c r="J226" s="98"/>
      <c r="K226" s="98"/>
      <c r="L226" s="98"/>
      <c r="M226" s="2143"/>
      <c r="N226" s="2146"/>
      <c r="O226" s="297"/>
      <c r="P226" s="305"/>
      <c r="Q226" s="2116"/>
      <c r="R226" s="2119"/>
      <c r="S226" s="2119"/>
      <c r="T226" s="2122"/>
      <c r="U226" s="27"/>
      <c r="V226" s="101">
        <v>4</v>
      </c>
      <c r="W226" s="120"/>
      <c r="X226" s="234"/>
      <c r="Y226" s="234"/>
      <c r="Z226" s="95"/>
      <c r="AA226" s="105"/>
      <c r="AB226" s="105"/>
      <c r="AC226" s="105"/>
      <c r="AD226" s="106"/>
      <c r="AE226" s="138"/>
      <c r="AF226" s="107"/>
      <c r="AG226" s="108"/>
      <c r="AH226" s="108"/>
      <c r="AI226" s="108"/>
      <c r="AJ226" s="109"/>
      <c r="AK226" s="110"/>
      <c r="AL226" s="111"/>
      <c r="AM226" s="111"/>
      <c r="AN226" s="112"/>
      <c r="AO226" s="8"/>
      <c r="AP226" s="307"/>
      <c r="AQ226" s="308"/>
      <c r="AR226" s="89"/>
      <c r="AS226" s="245" t="e">
        <f t="shared" si="123"/>
        <v>#DIV/0!</v>
      </c>
      <c r="AT226" s="246" t="e">
        <f t="shared" si="124"/>
        <v>#DIV/0!</v>
      </c>
      <c r="AU226" s="246" t="e">
        <f t="shared" si="125"/>
        <v>#DIV/0!</v>
      </c>
      <c r="AV226" s="246" t="e">
        <f t="shared" si="126"/>
        <v>#DIV/0!</v>
      </c>
      <c r="AW226" s="247" t="e">
        <f t="shared" si="106"/>
        <v>#DIV/0!</v>
      </c>
      <c r="AX226" s="247" t="e">
        <f t="shared" si="107"/>
        <v>#DIV/0!</v>
      </c>
      <c r="AY226" s="247" t="e">
        <f t="shared" si="108"/>
        <v>#DIV/0!</v>
      </c>
      <c r="AZ226" s="247" t="e">
        <f t="shared" si="109"/>
        <v>#DIV/0!</v>
      </c>
      <c r="BA226" s="248" t="e">
        <f t="shared" si="110"/>
        <v>#DIV/0!</v>
      </c>
      <c r="BB226" s="248" t="e">
        <f t="shared" si="111"/>
        <v>#DIV/0!</v>
      </c>
      <c r="BC226" s="248" t="e">
        <f t="shared" si="112"/>
        <v>#DIV/0!</v>
      </c>
      <c r="BD226" s="248" t="e">
        <f t="shared" si="113"/>
        <v>#DIV/0!</v>
      </c>
      <c r="BE226" s="118">
        <v>0.2</v>
      </c>
      <c r="BF226" s="118">
        <v>0.8</v>
      </c>
      <c r="BG226" s="248" t="e">
        <f t="shared" si="114"/>
        <v>#DIV/0!</v>
      </c>
      <c r="BH226" s="248" t="e">
        <f t="shared" si="115"/>
        <v>#DIV/0!</v>
      </c>
      <c r="BI226" s="248" t="e">
        <f t="shared" si="116"/>
        <v>#DIV/0!</v>
      </c>
      <c r="BJ226" s="248" t="e">
        <f t="shared" si="132"/>
        <v>#DIV/0!</v>
      </c>
      <c r="BK226" s="248" t="e">
        <f t="shared" si="132"/>
        <v>#DIV/0!</v>
      </c>
      <c r="BL226" s="248" t="e">
        <f t="shared" si="117"/>
        <v>#DIV/0!</v>
      </c>
      <c r="BM226" s="248" t="e">
        <f t="shared" si="118"/>
        <v>#DIV/0!</v>
      </c>
      <c r="BN226" s="248" t="e">
        <f t="shared" si="119"/>
        <v>#DIV/0!</v>
      </c>
      <c r="BO226" s="248" t="e">
        <f t="shared" si="133"/>
        <v>#DIV/0!</v>
      </c>
      <c r="BP226" s="248" t="e">
        <f t="shared" si="133"/>
        <v>#DIV/0!</v>
      </c>
      <c r="BQ226" s="248" t="e">
        <f t="shared" si="133"/>
        <v>#DIV/0!</v>
      </c>
      <c r="BR226" s="248" t="e">
        <f t="shared" si="133"/>
        <v>#DIV/0!</v>
      </c>
      <c r="BS226" s="2110"/>
      <c r="BT226" s="2110"/>
      <c r="BU226" s="2110"/>
      <c r="BV226" s="2110"/>
      <c r="BW226" s="2113"/>
      <c r="BX226" s="2113"/>
      <c r="BY226" s="2113"/>
      <c r="BZ226" s="2113"/>
      <c r="CA226" s="2095"/>
      <c r="CB226" s="8"/>
      <c r="CC226" s="2098"/>
      <c r="CD226" s="2101"/>
      <c r="CE226" s="2101"/>
      <c r="CF226" s="2104"/>
      <c r="CG226" s="2107"/>
      <c r="CH226" s="8"/>
      <c r="CI226" s="8"/>
      <c r="CJ226" s="8"/>
      <c r="CK226" s="8"/>
      <c r="CL226" s="8"/>
      <c r="CM226" s="8"/>
      <c r="CN226" s="8"/>
      <c r="CO226" s="8"/>
      <c r="CP226" s="8"/>
      <c r="CQ226" s="8"/>
      <c r="CR226" s="8"/>
      <c r="CS226" s="8"/>
      <c r="CT226" s="8"/>
    </row>
    <row r="227" spans="1:98">
      <c r="A227" s="2125"/>
      <c r="B227" s="2129"/>
      <c r="C227" s="2130"/>
      <c r="D227" s="2135"/>
      <c r="E227" s="2136"/>
      <c r="F227" s="95"/>
      <c r="G227" s="142"/>
      <c r="H227" s="2140"/>
      <c r="I227" s="97"/>
      <c r="J227" s="98"/>
      <c r="K227" s="98"/>
      <c r="L227" s="98"/>
      <c r="M227" s="2143"/>
      <c r="N227" s="2146"/>
      <c r="O227" s="297"/>
      <c r="P227" s="305"/>
      <c r="Q227" s="2116"/>
      <c r="R227" s="2119"/>
      <c r="S227" s="2119"/>
      <c r="T227" s="2122"/>
      <c r="U227" s="27"/>
      <c r="V227" s="101">
        <v>5</v>
      </c>
      <c r="W227" s="120"/>
      <c r="X227" s="234"/>
      <c r="Y227" s="234"/>
      <c r="Z227" s="95"/>
      <c r="AA227" s="105"/>
      <c r="AB227" s="105"/>
      <c r="AC227" s="105"/>
      <c r="AD227" s="106"/>
      <c r="AE227" s="138"/>
      <c r="AF227" s="107"/>
      <c r="AG227" s="108"/>
      <c r="AH227" s="108"/>
      <c r="AI227" s="108"/>
      <c r="AJ227" s="109"/>
      <c r="AK227" s="110"/>
      <c r="AL227" s="111"/>
      <c r="AM227" s="111"/>
      <c r="AN227" s="112"/>
      <c r="AO227" s="8"/>
      <c r="AP227" s="307"/>
      <c r="AQ227" s="308"/>
      <c r="AR227" s="89"/>
      <c r="AS227" s="245" t="e">
        <f t="shared" si="123"/>
        <v>#DIV/0!</v>
      </c>
      <c r="AT227" s="246" t="e">
        <f t="shared" si="124"/>
        <v>#DIV/0!</v>
      </c>
      <c r="AU227" s="246" t="e">
        <f t="shared" si="125"/>
        <v>#DIV/0!</v>
      </c>
      <c r="AV227" s="246" t="e">
        <f t="shared" si="126"/>
        <v>#DIV/0!</v>
      </c>
      <c r="AW227" s="247" t="e">
        <f t="shared" si="106"/>
        <v>#DIV/0!</v>
      </c>
      <c r="AX227" s="247" t="e">
        <f t="shared" si="107"/>
        <v>#DIV/0!</v>
      </c>
      <c r="AY227" s="247" t="e">
        <f t="shared" si="108"/>
        <v>#DIV/0!</v>
      </c>
      <c r="AZ227" s="247" t="e">
        <f t="shared" si="109"/>
        <v>#DIV/0!</v>
      </c>
      <c r="BA227" s="248" t="e">
        <f t="shared" si="110"/>
        <v>#DIV/0!</v>
      </c>
      <c r="BB227" s="248" t="e">
        <f t="shared" si="111"/>
        <v>#DIV/0!</v>
      </c>
      <c r="BC227" s="248" t="e">
        <f t="shared" si="112"/>
        <v>#DIV/0!</v>
      </c>
      <c r="BD227" s="248" t="e">
        <f t="shared" si="113"/>
        <v>#DIV/0!</v>
      </c>
      <c r="BE227" s="118">
        <v>0.2</v>
      </c>
      <c r="BF227" s="118">
        <v>0.8</v>
      </c>
      <c r="BG227" s="248" t="e">
        <f t="shared" si="114"/>
        <v>#DIV/0!</v>
      </c>
      <c r="BH227" s="248" t="e">
        <f t="shared" si="115"/>
        <v>#DIV/0!</v>
      </c>
      <c r="BI227" s="248" t="e">
        <f t="shared" si="116"/>
        <v>#DIV/0!</v>
      </c>
      <c r="BJ227" s="248" t="e">
        <f t="shared" si="132"/>
        <v>#DIV/0!</v>
      </c>
      <c r="BK227" s="248" t="e">
        <f t="shared" si="132"/>
        <v>#DIV/0!</v>
      </c>
      <c r="BL227" s="248" t="e">
        <f t="shared" si="117"/>
        <v>#DIV/0!</v>
      </c>
      <c r="BM227" s="248" t="e">
        <f t="shared" si="118"/>
        <v>#DIV/0!</v>
      </c>
      <c r="BN227" s="248" t="e">
        <f t="shared" si="119"/>
        <v>#DIV/0!</v>
      </c>
      <c r="BO227" s="248" t="e">
        <f t="shared" si="133"/>
        <v>#DIV/0!</v>
      </c>
      <c r="BP227" s="248" t="e">
        <f t="shared" si="133"/>
        <v>#DIV/0!</v>
      </c>
      <c r="BQ227" s="248" t="e">
        <f t="shared" si="133"/>
        <v>#DIV/0!</v>
      </c>
      <c r="BR227" s="248" t="e">
        <f t="shared" si="133"/>
        <v>#DIV/0!</v>
      </c>
      <c r="BS227" s="2110"/>
      <c r="BT227" s="2110"/>
      <c r="BU227" s="2110"/>
      <c r="BV227" s="2110"/>
      <c r="BW227" s="2113"/>
      <c r="BX227" s="2113"/>
      <c r="BY227" s="2113"/>
      <c r="BZ227" s="2113"/>
      <c r="CA227" s="2095"/>
      <c r="CB227" s="8"/>
      <c r="CC227" s="2098"/>
      <c r="CD227" s="2101"/>
      <c r="CE227" s="2101"/>
      <c r="CF227" s="2104"/>
      <c r="CG227" s="2107"/>
      <c r="CH227" s="8"/>
      <c r="CI227" s="8"/>
      <c r="CJ227" s="8"/>
      <c r="CK227" s="8"/>
      <c r="CL227" s="8"/>
      <c r="CM227" s="8"/>
      <c r="CN227" s="8"/>
      <c r="CO227" s="8"/>
      <c r="CP227" s="8"/>
      <c r="CQ227" s="8"/>
      <c r="CR227" s="8"/>
      <c r="CS227" s="8"/>
      <c r="CT227" s="8"/>
    </row>
    <row r="228" spans="1:98">
      <c r="A228" s="2125"/>
      <c r="B228" s="2129"/>
      <c r="C228" s="2130"/>
      <c r="D228" s="2135"/>
      <c r="E228" s="2136"/>
      <c r="F228" s="95"/>
      <c r="G228" s="142"/>
      <c r="H228" s="2140"/>
      <c r="I228" s="97"/>
      <c r="J228" s="98"/>
      <c r="K228" s="98"/>
      <c r="L228" s="98"/>
      <c r="M228" s="2143"/>
      <c r="N228" s="2146"/>
      <c r="O228" s="297"/>
      <c r="P228" s="305"/>
      <c r="Q228" s="2116"/>
      <c r="R228" s="2119"/>
      <c r="S228" s="2119"/>
      <c r="T228" s="2122"/>
      <c r="U228" s="27"/>
      <c r="V228" s="101">
        <v>6</v>
      </c>
      <c r="W228" s="120"/>
      <c r="X228" s="234"/>
      <c r="Y228" s="234"/>
      <c r="Z228" s="95"/>
      <c r="AA228" s="105"/>
      <c r="AB228" s="105"/>
      <c r="AC228" s="105"/>
      <c r="AD228" s="106"/>
      <c r="AE228" s="138"/>
      <c r="AF228" s="107"/>
      <c r="AG228" s="108"/>
      <c r="AH228" s="108"/>
      <c r="AI228" s="108"/>
      <c r="AJ228" s="109"/>
      <c r="AK228" s="110"/>
      <c r="AL228" s="111"/>
      <c r="AM228" s="111"/>
      <c r="AN228" s="112"/>
      <c r="AO228" s="8"/>
      <c r="AP228" s="307"/>
      <c r="AQ228" s="308"/>
      <c r="AR228" s="89"/>
      <c r="AS228" s="245" t="e">
        <f t="shared" si="123"/>
        <v>#DIV/0!</v>
      </c>
      <c r="AT228" s="246" t="e">
        <f t="shared" si="124"/>
        <v>#DIV/0!</v>
      </c>
      <c r="AU228" s="246" t="e">
        <f t="shared" si="125"/>
        <v>#DIV/0!</v>
      </c>
      <c r="AV228" s="246" t="e">
        <f t="shared" si="126"/>
        <v>#DIV/0!</v>
      </c>
      <c r="AW228" s="247" t="e">
        <f t="shared" si="106"/>
        <v>#DIV/0!</v>
      </c>
      <c r="AX228" s="247" t="e">
        <f t="shared" si="107"/>
        <v>#DIV/0!</v>
      </c>
      <c r="AY228" s="247" t="e">
        <f t="shared" si="108"/>
        <v>#DIV/0!</v>
      </c>
      <c r="AZ228" s="247" t="e">
        <f t="shared" si="109"/>
        <v>#DIV/0!</v>
      </c>
      <c r="BA228" s="248" t="e">
        <f t="shared" si="110"/>
        <v>#DIV/0!</v>
      </c>
      <c r="BB228" s="248" t="e">
        <f t="shared" si="111"/>
        <v>#DIV/0!</v>
      </c>
      <c r="BC228" s="248" t="e">
        <f t="shared" si="112"/>
        <v>#DIV/0!</v>
      </c>
      <c r="BD228" s="248" t="e">
        <f t="shared" si="113"/>
        <v>#DIV/0!</v>
      </c>
      <c r="BE228" s="118">
        <v>0.2</v>
      </c>
      <c r="BF228" s="118">
        <v>0.8</v>
      </c>
      <c r="BG228" s="248" t="e">
        <f t="shared" si="114"/>
        <v>#DIV/0!</v>
      </c>
      <c r="BH228" s="248" t="e">
        <f t="shared" si="115"/>
        <v>#DIV/0!</v>
      </c>
      <c r="BI228" s="248" t="e">
        <f t="shared" si="116"/>
        <v>#DIV/0!</v>
      </c>
      <c r="BJ228" s="248" t="e">
        <f t="shared" si="132"/>
        <v>#DIV/0!</v>
      </c>
      <c r="BK228" s="248" t="e">
        <f t="shared" si="132"/>
        <v>#DIV/0!</v>
      </c>
      <c r="BL228" s="248" t="e">
        <f t="shared" si="117"/>
        <v>#DIV/0!</v>
      </c>
      <c r="BM228" s="248" t="e">
        <f t="shared" si="118"/>
        <v>#DIV/0!</v>
      </c>
      <c r="BN228" s="248" t="e">
        <f t="shared" si="119"/>
        <v>#DIV/0!</v>
      </c>
      <c r="BO228" s="248" t="e">
        <f t="shared" si="133"/>
        <v>#DIV/0!</v>
      </c>
      <c r="BP228" s="248" t="e">
        <f t="shared" si="133"/>
        <v>#DIV/0!</v>
      </c>
      <c r="BQ228" s="248" t="e">
        <f t="shared" si="133"/>
        <v>#DIV/0!</v>
      </c>
      <c r="BR228" s="248" t="e">
        <f t="shared" si="133"/>
        <v>#DIV/0!</v>
      </c>
      <c r="BS228" s="2110"/>
      <c r="BT228" s="2110"/>
      <c r="BU228" s="2110"/>
      <c r="BV228" s="2110"/>
      <c r="BW228" s="2113"/>
      <c r="BX228" s="2113"/>
      <c r="BY228" s="2113"/>
      <c r="BZ228" s="2113"/>
      <c r="CA228" s="2095"/>
      <c r="CB228" s="8"/>
      <c r="CC228" s="2098"/>
      <c r="CD228" s="2101"/>
      <c r="CE228" s="2101"/>
      <c r="CF228" s="2104"/>
      <c r="CG228" s="2107"/>
      <c r="CH228" s="8"/>
      <c r="CI228" s="8"/>
      <c r="CJ228" s="8"/>
      <c r="CK228" s="8"/>
      <c r="CL228" s="8"/>
      <c r="CM228" s="8"/>
      <c r="CN228" s="8"/>
      <c r="CO228" s="8"/>
      <c r="CP228" s="8"/>
      <c r="CQ228" s="8"/>
      <c r="CR228" s="8"/>
      <c r="CS228" s="8"/>
      <c r="CT228" s="8"/>
    </row>
    <row r="229" spans="1:98">
      <c r="A229" s="2125"/>
      <c r="B229" s="2129"/>
      <c r="C229" s="2130"/>
      <c r="D229" s="2135"/>
      <c r="E229" s="2136"/>
      <c r="F229" s="95"/>
      <c r="G229" s="142"/>
      <c r="H229" s="2140"/>
      <c r="I229" s="97"/>
      <c r="J229" s="98"/>
      <c r="K229" s="98"/>
      <c r="L229" s="98"/>
      <c r="M229" s="2143"/>
      <c r="N229" s="2146"/>
      <c r="O229" s="297"/>
      <c r="P229" s="305"/>
      <c r="Q229" s="2116"/>
      <c r="R229" s="2119"/>
      <c r="S229" s="2119"/>
      <c r="T229" s="2122"/>
      <c r="U229" s="27"/>
      <c r="V229" s="101">
        <v>7</v>
      </c>
      <c r="W229" s="120"/>
      <c r="X229" s="234"/>
      <c r="Y229" s="234"/>
      <c r="Z229" s="95"/>
      <c r="AA229" s="105"/>
      <c r="AB229" s="105"/>
      <c r="AC229" s="105"/>
      <c r="AD229" s="106"/>
      <c r="AE229" s="138"/>
      <c r="AF229" s="107"/>
      <c r="AG229" s="108"/>
      <c r="AH229" s="108"/>
      <c r="AI229" s="108"/>
      <c r="AJ229" s="109"/>
      <c r="AK229" s="110"/>
      <c r="AL229" s="111"/>
      <c r="AM229" s="111"/>
      <c r="AN229" s="112"/>
      <c r="AO229" s="8"/>
      <c r="AP229" s="307"/>
      <c r="AQ229" s="308"/>
      <c r="AR229" s="89"/>
      <c r="AS229" s="245" t="e">
        <f t="shared" si="123"/>
        <v>#DIV/0!</v>
      </c>
      <c r="AT229" s="246" t="e">
        <f t="shared" si="124"/>
        <v>#DIV/0!</v>
      </c>
      <c r="AU229" s="246" t="e">
        <f t="shared" si="125"/>
        <v>#DIV/0!</v>
      </c>
      <c r="AV229" s="246" t="e">
        <f t="shared" si="126"/>
        <v>#DIV/0!</v>
      </c>
      <c r="AW229" s="247" t="e">
        <f t="shared" si="106"/>
        <v>#DIV/0!</v>
      </c>
      <c r="AX229" s="247" t="e">
        <f t="shared" si="107"/>
        <v>#DIV/0!</v>
      </c>
      <c r="AY229" s="247" t="e">
        <f t="shared" si="108"/>
        <v>#DIV/0!</v>
      </c>
      <c r="AZ229" s="247" t="e">
        <f t="shared" si="109"/>
        <v>#DIV/0!</v>
      </c>
      <c r="BA229" s="248" t="e">
        <f t="shared" si="110"/>
        <v>#DIV/0!</v>
      </c>
      <c r="BB229" s="248" t="e">
        <f t="shared" si="111"/>
        <v>#DIV/0!</v>
      </c>
      <c r="BC229" s="248" t="e">
        <f t="shared" si="112"/>
        <v>#DIV/0!</v>
      </c>
      <c r="BD229" s="248" t="e">
        <f t="shared" si="113"/>
        <v>#DIV/0!</v>
      </c>
      <c r="BE229" s="118">
        <v>0.2</v>
      </c>
      <c r="BF229" s="118">
        <v>0.8</v>
      </c>
      <c r="BG229" s="248" t="e">
        <f t="shared" si="114"/>
        <v>#DIV/0!</v>
      </c>
      <c r="BH229" s="248" t="e">
        <f t="shared" si="115"/>
        <v>#DIV/0!</v>
      </c>
      <c r="BI229" s="248" t="e">
        <f t="shared" si="116"/>
        <v>#DIV/0!</v>
      </c>
      <c r="BJ229" s="248" t="e">
        <f t="shared" si="132"/>
        <v>#DIV/0!</v>
      </c>
      <c r="BK229" s="248" t="e">
        <f t="shared" si="132"/>
        <v>#DIV/0!</v>
      </c>
      <c r="BL229" s="248" t="e">
        <f t="shared" si="117"/>
        <v>#DIV/0!</v>
      </c>
      <c r="BM229" s="248" t="e">
        <f t="shared" si="118"/>
        <v>#DIV/0!</v>
      </c>
      <c r="BN229" s="248" t="e">
        <f t="shared" si="119"/>
        <v>#DIV/0!</v>
      </c>
      <c r="BO229" s="248" t="e">
        <f t="shared" si="133"/>
        <v>#DIV/0!</v>
      </c>
      <c r="BP229" s="248" t="e">
        <f t="shared" si="133"/>
        <v>#DIV/0!</v>
      </c>
      <c r="BQ229" s="248" t="e">
        <f t="shared" si="133"/>
        <v>#DIV/0!</v>
      </c>
      <c r="BR229" s="248" t="e">
        <f t="shared" si="133"/>
        <v>#DIV/0!</v>
      </c>
      <c r="BS229" s="2110"/>
      <c r="BT229" s="2110"/>
      <c r="BU229" s="2110"/>
      <c r="BV229" s="2110"/>
      <c r="BW229" s="2113"/>
      <c r="BX229" s="2113"/>
      <c r="BY229" s="2113"/>
      <c r="BZ229" s="2113"/>
      <c r="CA229" s="2095"/>
      <c r="CB229" s="8"/>
      <c r="CC229" s="2098"/>
      <c r="CD229" s="2101"/>
      <c r="CE229" s="2101"/>
      <c r="CF229" s="2104"/>
      <c r="CG229" s="2107"/>
      <c r="CH229" s="8"/>
      <c r="CI229" s="8"/>
      <c r="CJ229" s="8"/>
      <c r="CK229" s="8"/>
      <c r="CL229" s="8"/>
      <c r="CM229" s="8"/>
      <c r="CN229" s="8"/>
      <c r="CO229" s="8"/>
      <c r="CP229" s="8"/>
      <c r="CQ229" s="8"/>
      <c r="CR229" s="8"/>
      <c r="CS229" s="8"/>
      <c r="CT229" s="8"/>
    </row>
    <row r="230" spans="1:98">
      <c r="A230" s="2125"/>
      <c r="B230" s="2129"/>
      <c r="C230" s="2130"/>
      <c r="D230" s="2135"/>
      <c r="E230" s="2136"/>
      <c r="F230" s="95"/>
      <c r="G230" s="142"/>
      <c r="H230" s="2140"/>
      <c r="I230" s="97"/>
      <c r="J230" s="98"/>
      <c r="K230" s="98"/>
      <c r="L230" s="98"/>
      <c r="M230" s="2143"/>
      <c r="N230" s="2146"/>
      <c r="O230" s="297"/>
      <c r="P230" s="305"/>
      <c r="Q230" s="2116"/>
      <c r="R230" s="2119"/>
      <c r="S230" s="2119"/>
      <c r="T230" s="2122"/>
      <c r="U230" s="27"/>
      <c r="V230" s="101">
        <v>8</v>
      </c>
      <c r="W230" s="120"/>
      <c r="X230" s="234"/>
      <c r="Y230" s="234"/>
      <c r="Z230" s="95"/>
      <c r="AA230" s="105"/>
      <c r="AB230" s="105"/>
      <c r="AC230" s="105"/>
      <c r="AD230" s="106"/>
      <c r="AE230" s="138"/>
      <c r="AF230" s="107"/>
      <c r="AG230" s="108"/>
      <c r="AH230" s="108"/>
      <c r="AI230" s="108"/>
      <c r="AJ230" s="109"/>
      <c r="AK230" s="110"/>
      <c r="AL230" s="111"/>
      <c r="AM230" s="111"/>
      <c r="AN230" s="112"/>
      <c r="AO230" s="8"/>
      <c r="AP230" s="307"/>
      <c r="AQ230" s="308"/>
      <c r="AR230" s="89"/>
      <c r="AS230" s="245" t="e">
        <f t="shared" si="123"/>
        <v>#DIV/0!</v>
      </c>
      <c r="AT230" s="246" t="e">
        <f t="shared" si="124"/>
        <v>#DIV/0!</v>
      </c>
      <c r="AU230" s="246" t="e">
        <f t="shared" si="125"/>
        <v>#DIV/0!</v>
      </c>
      <c r="AV230" s="246" t="e">
        <f t="shared" si="126"/>
        <v>#DIV/0!</v>
      </c>
      <c r="AW230" s="247" t="e">
        <f t="shared" si="106"/>
        <v>#DIV/0!</v>
      </c>
      <c r="AX230" s="247" t="e">
        <f t="shared" si="107"/>
        <v>#DIV/0!</v>
      </c>
      <c r="AY230" s="247" t="e">
        <f t="shared" si="108"/>
        <v>#DIV/0!</v>
      </c>
      <c r="AZ230" s="247" t="e">
        <f t="shared" si="109"/>
        <v>#DIV/0!</v>
      </c>
      <c r="BA230" s="248" t="e">
        <f t="shared" si="110"/>
        <v>#DIV/0!</v>
      </c>
      <c r="BB230" s="248" t="e">
        <f t="shared" si="111"/>
        <v>#DIV/0!</v>
      </c>
      <c r="BC230" s="248" t="e">
        <f t="shared" si="112"/>
        <v>#DIV/0!</v>
      </c>
      <c r="BD230" s="248" t="e">
        <f t="shared" si="113"/>
        <v>#DIV/0!</v>
      </c>
      <c r="BE230" s="118">
        <v>0.2</v>
      </c>
      <c r="BF230" s="118">
        <v>0.8</v>
      </c>
      <c r="BG230" s="248" t="e">
        <f t="shared" si="114"/>
        <v>#DIV/0!</v>
      </c>
      <c r="BH230" s="248" t="e">
        <f t="shared" si="115"/>
        <v>#DIV/0!</v>
      </c>
      <c r="BI230" s="248" t="e">
        <f t="shared" si="116"/>
        <v>#DIV/0!</v>
      </c>
      <c r="BJ230" s="248" t="e">
        <f t="shared" si="132"/>
        <v>#DIV/0!</v>
      </c>
      <c r="BK230" s="248" t="e">
        <f t="shared" si="132"/>
        <v>#DIV/0!</v>
      </c>
      <c r="BL230" s="248" t="e">
        <f t="shared" si="117"/>
        <v>#DIV/0!</v>
      </c>
      <c r="BM230" s="248" t="e">
        <f t="shared" si="118"/>
        <v>#DIV/0!</v>
      </c>
      <c r="BN230" s="248" t="e">
        <f t="shared" si="119"/>
        <v>#DIV/0!</v>
      </c>
      <c r="BO230" s="248" t="e">
        <f t="shared" si="133"/>
        <v>#DIV/0!</v>
      </c>
      <c r="BP230" s="248" t="e">
        <f t="shared" si="133"/>
        <v>#DIV/0!</v>
      </c>
      <c r="BQ230" s="248" t="e">
        <f t="shared" si="133"/>
        <v>#DIV/0!</v>
      </c>
      <c r="BR230" s="248" t="e">
        <f t="shared" si="133"/>
        <v>#DIV/0!</v>
      </c>
      <c r="BS230" s="2110"/>
      <c r="BT230" s="2110"/>
      <c r="BU230" s="2110"/>
      <c r="BV230" s="2110"/>
      <c r="BW230" s="2113"/>
      <c r="BX230" s="2113"/>
      <c r="BY230" s="2113"/>
      <c r="BZ230" s="2113"/>
      <c r="CA230" s="2095"/>
      <c r="CB230" s="8"/>
      <c r="CC230" s="2098"/>
      <c r="CD230" s="2101"/>
      <c r="CE230" s="2101"/>
      <c r="CF230" s="2104"/>
      <c r="CG230" s="2107"/>
      <c r="CH230" s="8"/>
      <c r="CI230" s="8"/>
      <c r="CJ230" s="8"/>
      <c r="CK230" s="8"/>
      <c r="CL230" s="8"/>
      <c r="CM230" s="8"/>
      <c r="CN230" s="8"/>
      <c r="CO230" s="8"/>
      <c r="CP230" s="8"/>
      <c r="CQ230" s="8"/>
      <c r="CR230" s="8"/>
      <c r="CS230" s="8"/>
      <c r="CT230" s="8"/>
    </row>
    <row r="231" spans="1:98">
      <c r="A231" s="2125"/>
      <c r="B231" s="2129"/>
      <c r="C231" s="2130"/>
      <c r="D231" s="2135"/>
      <c r="E231" s="2136"/>
      <c r="F231" s="95"/>
      <c r="G231" s="142"/>
      <c r="H231" s="2140"/>
      <c r="I231" s="97"/>
      <c r="J231" s="98"/>
      <c r="K231" s="98"/>
      <c r="L231" s="98"/>
      <c r="M231" s="2143"/>
      <c r="N231" s="2146"/>
      <c r="O231" s="297"/>
      <c r="P231" s="305"/>
      <c r="Q231" s="2116"/>
      <c r="R231" s="2119"/>
      <c r="S231" s="2119"/>
      <c r="T231" s="2122"/>
      <c r="U231" s="27"/>
      <c r="V231" s="101">
        <v>9</v>
      </c>
      <c r="W231" s="120"/>
      <c r="X231" s="234"/>
      <c r="Y231" s="234"/>
      <c r="Z231" s="95"/>
      <c r="AA231" s="105"/>
      <c r="AB231" s="105"/>
      <c r="AC231" s="105"/>
      <c r="AD231" s="106"/>
      <c r="AE231" s="138"/>
      <c r="AF231" s="107"/>
      <c r="AG231" s="108"/>
      <c r="AH231" s="108"/>
      <c r="AI231" s="108"/>
      <c r="AJ231" s="109"/>
      <c r="AK231" s="110"/>
      <c r="AL231" s="111"/>
      <c r="AM231" s="111"/>
      <c r="AN231" s="112"/>
      <c r="AO231" s="8"/>
      <c r="AP231" s="307"/>
      <c r="AQ231" s="308"/>
      <c r="AR231" s="89"/>
      <c r="AS231" s="245" t="e">
        <f t="shared" si="123"/>
        <v>#DIV/0!</v>
      </c>
      <c r="AT231" s="246" t="e">
        <f t="shared" si="124"/>
        <v>#DIV/0!</v>
      </c>
      <c r="AU231" s="246" t="e">
        <f t="shared" si="125"/>
        <v>#DIV/0!</v>
      </c>
      <c r="AV231" s="246" t="e">
        <f t="shared" si="126"/>
        <v>#DIV/0!</v>
      </c>
      <c r="AW231" s="247" t="e">
        <f t="shared" si="106"/>
        <v>#DIV/0!</v>
      </c>
      <c r="AX231" s="247" t="e">
        <f t="shared" si="107"/>
        <v>#DIV/0!</v>
      </c>
      <c r="AY231" s="247" t="e">
        <f t="shared" si="108"/>
        <v>#DIV/0!</v>
      </c>
      <c r="AZ231" s="247" t="e">
        <f t="shared" si="109"/>
        <v>#DIV/0!</v>
      </c>
      <c r="BA231" s="248" t="e">
        <f t="shared" si="110"/>
        <v>#DIV/0!</v>
      </c>
      <c r="BB231" s="248" t="e">
        <f t="shared" si="111"/>
        <v>#DIV/0!</v>
      </c>
      <c r="BC231" s="248" t="e">
        <f t="shared" si="112"/>
        <v>#DIV/0!</v>
      </c>
      <c r="BD231" s="248" t="e">
        <f t="shared" si="113"/>
        <v>#DIV/0!</v>
      </c>
      <c r="BE231" s="118">
        <v>0.2</v>
      </c>
      <c r="BF231" s="118">
        <v>0.8</v>
      </c>
      <c r="BG231" s="248" t="e">
        <f t="shared" si="114"/>
        <v>#DIV/0!</v>
      </c>
      <c r="BH231" s="248" t="e">
        <f t="shared" si="115"/>
        <v>#DIV/0!</v>
      </c>
      <c r="BI231" s="248" t="e">
        <f t="shared" si="116"/>
        <v>#DIV/0!</v>
      </c>
      <c r="BJ231" s="248" t="e">
        <f t="shared" si="132"/>
        <v>#DIV/0!</v>
      </c>
      <c r="BK231" s="248" t="e">
        <f t="shared" si="132"/>
        <v>#DIV/0!</v>
      </c>
      <c r="BL231" s="248" t="e">
        <f t="shared" si="117"/>
        <v>#DIV/0!</v>
      </c>
      <c r="BM231" s="248" t="e">
        <f t="shared" si="118"/>
        <v>#DIV/0!</v>
      </c>
      <c r="BN231" s="248" t="e">
        <f t="shared" si="119"/>
        <v>#DIV/0!</v>
      </c>
      <c r="BO231" s="248" t="e">
        <f t="shared" si="133"/>
        <v>#DIV/0!</v>
      </c>
      <c r="BP231" s="248" t="e">
        <f t="shared" si="133"/>
        <v>#DIV/0!</v>
      </c>
      <c r="BQ231" s="248" t="e">
        <f t="shared" si="133"/>
        <v>#DIV/0!</v>
      </c>
      <c r="BR231" s="248" t="e">
        <f t="shared" si="133"/>
        <v>#DIV/0!</v>
      </c>
      <c r="BS231" s="2110"/>
      <c r="BT231" s="2110"/>
      <c r="BU231" s="2110"/>
      <c r="BV231" s="2110"/>
      <c r="BW231" s="2113"/>
      <c r="BX231" s="2113"/>
      <c r="BY231" s="2113"/>
      <c r="BZ231" s="2113"/>
      <c r="CA231" s="2095"/>
      <c r="CB231" s="8"/>
      <c r="CC231" s="2098"/>
      <c r="CD231" s="2101"/>
      <c r="CE231" s="2101"/>
      <c r="CF231" s="2104"/>
      <c r="CG231" s="2107"/>
      <c r="CH231" s="8"/>
      <c r="CI231" s="8"/>
      <c r="CJ231" s="8"/>
      <c r="CK231" s="8"/>
      <c r="CL231" s="8"/>
      <c r="CM231" s="8"/>
      <c r="CN231" s="8"/>
      <c r="CO231" s="8"/>
      <c r="CP231" s="8"/>
      <c r="CQ231" s="8"/>
      <c r="CR231" s="8"/>
      <c r="CS231" s="8"/>
      <c r="CT231" s="8"/>
    </row>
    <row r="232" spans="1:98" ht="15" thickBot="1">
      <c r="A232" s="2126"/>
      <c r="B232" s="2131"/>
      <c r="C232" s="2132"/>
      <c r="D232" s="2137"/>
      <c r="E232" s="2138"/>
      <c r="F232" s="150"/>
      <c r="G232" s="151"/>
      <c r="H232" s="2141"/>
      <c r="I232" s="121"/>
      <c r="J232" s="122"/>
      <c r="K232" s="122"/>
      <c r="L232" s="122"/>
      <c r="M232" s="2144"/>
      <c r="N232" s="2147"/>
      <c r="O232" s="351"/>
      <c r="P232" s="352"/>
      <c r="Q232" s="2117"/>
      <c r="R232" s="2120"/>
      <c r="S232" s="2120"/>
      <c r="T232" s="2123"/>
      <c r="U232" s="27"/>
      <c r="V232" s="168">
        <v>10</v>
      </c>
      <c r="W232" s="179"/>
      <c r="X232" s="235"/>
      <c r="Y232" s="235"/>
      <c r="Z232" s="150"/>
      <c r="AA232" s="126"/>
      <c r="AB232" s="126"/>
      <c r="AC232" s="126"/>
      <c r="AD232" s="127"/>
      <c r="AE232" s="138"/>
      <c r="AF232" s="154"/>
      <c r="AG232" s="156"/>
      <c r="AH232" s="156"/>
      <c r="AI232" s="156"/>
      <c r="AJ232" s="157"/>
      <c r="AK232" s="128"/>
      <c r="AL232" s="129"/>
      <c r="AM232" s="129"/>
      <c r="AN232" s="130"/>
      <c r="AO232" s="8"/>
      <c r="AP232" s="353"/>
      <c r="AQ232" s="354"/>
      <c r="AR232" s="89"/>
      <c r="AS232" s="249" t="e">
        <f t="shared" si="123"/>
        <v>#DIV/0!</v>
      </c>
      <c r="AT232" s="250" t="e">
        <f t="shared" si="124"/>
        <v>#DIV/0!</v>
      </c>
      <c r="AU232" s="250" t="e">
        <f t="shared" si="125"/>
        <v>#DIV/0!</v>
      </c>
      <c r="AV232" s="250" t="e">
        <f t="shared" si="126"/>
        <v>#DIV/0!</v>
      </c>
      <c r="AW232" s="251" t="e">
        <f t="shared" si="106"/>
        <v>#DIV/0!</v>
      </c>
      <c r="AX232" s="251" t="e">
        <f t="shared" si="107"/>
        <v>#DIV/0!</v>
      </c>
      <c r="AY232" s="251" t="e">
        <f t="shared" si="108"/>
        <v>#DIV/0!</v>
      </c>
      <c r="AZ232" s="251" t="e">
        <f t="shared" si="109"/>
        <v>#DIV/0!</v>
      </c>
      <c r="BA232" s="252" t="e">
        <f t="shared" si="110"/>
        <v>#DIV/0!</v>
      </c>
      <c r="BB232" s="252" t="e">
        <f t="shared" si="111"/>
        <v>#DIV/0!</v>
      </c>
      <c r="BC232" s="252" t="e">
        <f t="shared" si="112"/>
        <v>#DIV/0!</v>
      </c>
      <c r="BD232" s="252" t="e">
        <f t="shared" si="113"/>
        <v>#DIV/0!</v>
      </c>
      <c r="BE232" s="159">
        <v>0.2</v>
      </c>
      <c r="BF232" s="159">
        <v>0.8</v>
      </c>
      <c r="BG232" s="252" t="e">
        <f t="shared" si="114"/>
        <v>#DIV/0!</v>
      </c>
      <c r="BH232" s="252" t="e">
        <f t="shared" si="115"/>
        <v>#DIV/0!</v>
      </c>
      <c r="BI232" s="252" t="e">
        <f t="shared" si="116"/>
        <v>#DIV/0!</v>
      </c>
      <c r="BJ232" s="252" t="e">
        <f t="shared" si="132"/>
        <v>#DIV/0!</v>
      </c>
      <c r="BK232" s="252" t="e">
        <f t="shared" si="132"/>
        <v>#DIV/0!</v>
      </c>
      <c r="BL232" s="252" t="e">
        <f t="shared" si="117"/>
        <v>#DIV/0!</v>
      </c>
      <c r="BM232" s="252" t="e">
        <f t="shared" si="118"/>
        <v>#DIV/0!</v>
      </c>
      <c r="BN232" s="252" t="e">
        <f t="shared" si="119"/>
        <v>#DIV/0!</v>
      </c>
      <c r="BO232" s="252" t="e">
        <f t="shared" si="133"/>
        <v>#DIV/0!</v>
      </c>
      <c r="BP232" s="252" t="e">
        <f t="shared" si="133"/>
        <v>#DIV/0!</v>
      </c>
      <c r="BQ232" s="252" t="e">
        <f t="shared" si="133"/>
        <v>#DIV/0!</v>
      </c>
      <c r="BR232" s="252" t="e">
        <f t="shared" si="133"/>
        <v>#DIV/0!</v>
      </c>
      <c r="BS232" s="2111"/>
      <c r="BT232" s="2111"/>
      <c r="BU232" s="2111"/>
      <c r="BV232" s="2111"/>
      <c r="BW232" s="2114"/>
      <c r="BX232" s="2114"/>
      <c r="BY232" s="2114"/>
      <c r="BZ232" s="2114"/>
      <c r="CA232" s="2096"/>
      <c r="CB232" s="8"/>
      <c r="CC232" s="2099"/>
      <c r="CD232" s="2102"/>
      <c r="CE232" s="2102"/>
      <c r="CF232" s="2105"/>
      <c r="CG232" s="2108"/>
      <c r="CH232" s="8"/>
      <c r="CI232" s="8"/>
      <c r="CJ232" s="8"/>
      <c r="CK232" s="8"/>
      <c r="CL232" s="8"/>
      <c r="CM232" s="8"/>
      <c r="CN232" s="8"/>
      <c r="CO232" s="8"/>
      <c r="CP232" s="8"/>
      <c r="CQ232" s="8"/>
      <c r="CR232" s="8"/>
      <c r="CS232" s="8"/>
      <c r="CT232" s="8"/>
    </row>
    <row r="233" spans="1:98" ht="18">
      <c r="A233" s="2124">
        <v>23</v>
      </c>
      <c r="B233" s="2127"/>
      <c r="C233" s="2128"/>
      <c r="D233" s="2133"/>
      <c r="E233" s="2134"/>
      <c r="F233" s="66"/>
      <c r="G233" s="135"/>
      <c r="H233" s="2139"/>
      <c r="I233" s="69"/>
      <c r="J233" s="70"/>
      <c r="K233" s="70"/>
      <c r="L233" s="70"/>
      <c r="M233" s="2142"/>
      <c r="N233" s="2145">
        <f>+P233+P234+P235+P236+P237+P238+P239+P240+P241+P242</f>
        <v>0</v>
      </c>
      <c r="O233" s="72"/>
      <c r="P233" s="885"/>
      <c r="Q233" s="2115"/>
      <c r="R233" s="2118"/>
      <c r="S233" s="2118"/>
      <c r="T233" s="2121"/>
      <c r="U233" s="27"/>
      <c r="V233" s="75">
        <v>1</v>
      </c>
      <c r="W233" s="72"/>
      <c r="X233" s="236"/>
      <c r="Y233" s="236"/>
      <c r="Z233" s="66"/>
      <c r="AA233" s="79"/>
      <c r="AB233" s="79"/>
      <c r="AC233" s="79"/>
      <c r="AD233" s="80"/>
      <c r="AE233" s="138"/>
      <c r="AF233" s="81"/>
      <c r="AG233" s="82"/>
      <c r="AH233" s="82"/>
      <c r="AI233" s="82"/>
      <c r="AJ233" s="83"/>
      <c r="AK233" s="84"/>
      <c r="AL233" s="85"/>
      <c r="AM233" s="85"/>
      <c r="AN233" s="86"/>
      <c r="AO233" s="8"/>
      <c r="AP233" s="87"/>
      <c r="AQ233" s="88"/>
      <c r="AR233" s="89"/>
      <c r="AS233" s="241" t="e">
        <f t="shared" si="123"/>
        <v>#DIV/0!</v>
      </c>
      <c r="AT233" s="242" t="e">
        <f t="shared" si="124"/>
        <v>#DIV/0!</v>
      </c>
      <c r="AU233" s="242" t="e">
        <f t="shared" si="125"/>
        <v>#DIV/0!</v>
      </c>
      <c r="AV233" s="242" t="e">
        <f t="shared" si="126"/>
        <v>#DIV/0!</v>
      </c>
      <c r="AW233" s="243" t="e">
        <f t="shared" si="106"/>
        <v>#DIV/0!</v>
      </c>
      <c r="AX233" s="243" t="e">
        <f t="shared" si="107"/>
        <v>#DIV/0!</v>
      </c>
      <c r="AY233" s="243" t="e">
        <f t="shared" si="108"/>
        <v>#DIV/0!</v>
      </c>
      <c r="AZ233" s="243" t="e">
        <f t="shared" si="109"/>
        <v>#DIV/0!</v>
      </c>
      <c r="BA233" s="244" t="e">
        <f t="shared" si="110"/>
        <v>#DIV/0!</v>
      </c>
      <c r="BB233" s="244" t="e">
        <f t="shared" si="111"/>
        <v>#DIV/0!</v>
      </c>
      <c r="BC233" s="244" t="e">
        <f t="shared" si="112"/>
        <v>#DIV/0!</v>
      </c>
      <c r="BD233" s="244" t="e">
        <f t="shared" si="113"/>
        <v>#DIV/0!</v>
      </c>
      <c r="BE233" s="94">
        <v>0.2</v>
      </c>
      <c r="BF233" s="94">
        <v>0.8</v>
      </c>
      <c r="BG233" s="244" t="e">
        <f t="shared" si="114"/>
        <v>#DIV/0!</v>
      </c>
      <c r="BH233" s="244" t="e">
        <f t="shared" si="115"/>
        <v>#DIV/0!</v>
      </c>
      <c r="BI233" s="244" t="e">
        <f t="shared" si="116"/>
        <v>#DIV/0!</v>
      </c>
      <c r="BJ233" s="244" t="e">
        <f t="shared" si="132"/>
        <v>#DIV/0!</v>
      </c>
      <c r="BK233" s="244" t="e">
        <f t="shared" si="132"/>
        <v>#DIV/0!</v>
      </c>
      <c r="BL233" s="244" t="e">
        <f t="shared" si="117"/>
        <v>#DIV/0!</v>
      </c>
      <c r="BM233" s="244" t="e">
        <f t="shared" si="118"/>
        <v>#DIV/0!</v>
      </c>
      <c r="BN233" s="244" t="e">
        <f t="shared" si="119"/>
        <v>#DIV/0!</v>
      </c>
      <c r="BO233" s="244" t="e">
        <f t="shared" si="133"/>
        <v>#DIV/0!</v>
      </c>
      <c r="BP233" s="244" t="e">
        <f t="shared" si="133"/>
        <v>#DIV/0!</v>
      </c>
      <c r="BQ233" s="244" t="e">
        <f t="shared" si="133"/>
        <v>#DIV/0!</v>
      </c>
      <c r="BR233" s="244" t="e">
        <f t="shared" si="133"/>
        <v>#DIV/0!</v>
      </c>
      <c r="BS233" s="2109" t="e">
        <f t="shared" ref="BS233:BV233" si="137">AVERAGEIF(BO233:BO242,"&lt;&gt;#¡DIV/0!")</f>
        <v>#DIV/0!</v>
      </c>
      <c r="BT233" s="2109" t="e">
        <f t="shared" si="137"/>
        <v>#DIV/0!</v>
      </c>
      <c r="BU233" s="2109" t="e">
        <f t="shared" si="137"/>
        <v>#DIV/0!</v>
      </c>
      <c r="BV233" s="2109" t="e">
        <f t="shared" si="137"/>
        <v>#DIV/0!</v>
      </c>
      <c r="BW233" s="2112" t="e">
        <f>+C233*BS233</f>
        <v>#DIV/0!</v>
      </c>
      <c r="BX233" s="2112" t="e">
        <f>+C233*BT233</f>
        <v>#DIV/0!</v>
      </c>
      <c r="BY233" s="2112" t="e">
        <f>+C233*BU233</f>
        <v>#DIV/0!</v>
      </c>
      <c r="BZ233" s="2112" t="e">
        <f>+C233*BV233</f>
        <v>#DIV/0!</v>
      </c>
      <c r="CA233" s="2094" t="e">
        <f>SUM(BW233:BZ242)</f>
        <v>#DIV/0!</v>
      </c>
      <c r="CB233" s="253"/>
      <c r="CC233" s="2097" t="e">
        <f>+Q233/$N$233</f>
        <v>#DIV/0!</v>
      </c>
      <c r="CD233" s="2100" t="e">
        <f t="shared" ref="CD233:CF233" si="138">+R233/$N$233</f>
        <v>#DIV/0!</v>
      </c>
      <c r="CE233" s="2100" t="e">
        <f t="shared" si="138"/>
        <v>#DIV/0!</v>
      </c>
      <c r="CF233" s="2103" t="e">
        <f t="shared" si="138"/>
        <v>#DIV/0!</v>
      </c>
      <c r="CG233" s="2106" t="e">
        <f t="shared" ref="CG233" si="139">AVERAGE(CC233:CF242)</f>
        <v>#DIV/0!</v>
      </c>
      <c r="CH233" s="253"/>
      <c r="CI233" s="253"/>
      <c r="CJ233" s="253"/>
      <c r="CK233" s="253"/>
      <c r="CL233" s="253"/>
      <c r="CM233" s="253"/>
      <c r="CN233" s="253"/>
      <c r="CO233" s="253"/>
      <c r="CP233" s="253"/>
      <c r="CQ233" s="253"/>
      <c r="CR233" s="253"/>
      <c r="CS233" s="253"/>
      <c r="CT233" s="253"/>
    </row>
    <row r="234" spans="1:98">
      <c r="A234" s="2125"/>
      <c r="B234" s="2129"/>
      <c r="C234" s="2130"/>
      <c r="D234" s="2135"/>
      <c r="E234" s="2136"/>
      <c r="F234" s="95"/>
      <c r="G234" s="142"/>
      <c r="H234" s="2140"/>
      <c r="I234" s="97"/>
      <c r="J234" s="98"/>
      <c r="K234" s="98"/>
      <c r="L234" s="98"/>
      <c r="M234" s="2143"/>
      <c r="N234" s="2146"/>
      <c r="O234" s="297"/>
      <c r="P234" s="305"/>
      <c r="Q234" s="2116"/>
      <c r="R234" s="2119"/>
      <c r="S234" s="2119"/>
      <c r="T234" s="2122"/>
      <c r="U234" s="27"/>
      <c r="V234" s="101">
        <v>2</v>
      </c>
      <c r="W234" s="120"/>
      <c r="X234" s="234"/>
      <c r="Y234" s="234"/>
      <c r="Z234" s="95"/>
      <c r="AA234" s="105"/>
      <c r="AB234" s="105"/>
      <c r="AC234" s="105"/>
      <c r="AD234" s="106"/>
      <c r="AE234" s="138"/>
      <c r="AF234" s="107"/>
      <c r="AG234" s="108"/>
      <c r="AH234" s="108"/>
      <c r="AI234" s="108"/>
      <c r="AJ234" s="109"/>
      <c r="AK234" s="110"/>
      <c r="AL234" s="111"/>
      <c r="AM234" s="111"/>
      <c r="AN234" s="112"/>
      <c r="AO234" s="8"/>
      <c r="AP234" s="307"/>
      <c r="AQ234" s="308"/>
      <c r="AR234" s="89"/>
      <c r="AS234" s="245" t="e">
        <f t="shared" si="123"/>
        <v>#DIV/0!</v>
      </c>
      <c r="AT234" s="246" t="e">
        <f t="shared" si="124"/>
        <v>#DIV/0!</v>
      </c>
      <c r="AU234" s="246" t="e">
        <f t="shared" si="125"/>
        <v>#DIV/0!</v>
      </c>
      <c r="AV234" s="246" t="e">
        <f t="shared" si="126"/>
        <v>#DIV/0!</v>
      </c>
      <c r="AW234" s="247" t="e">
        <f t="shared" si="106"/>
        <v>#DIV/0!</v>
      </c>
      <c r="AX234" s="247" t="e">
        <f t="shared" si="107"/>
        <v>#DIV/0!</v>
      </c>
      <c r="AY234" s="247" t="e">
        <f t="shared" si="108"/>
        <v>#DIV/0!</v>
      </c>
      <c r="AZ234" s="247" t="e">
        <f t="shared" si="109"/>
        <v>#DIV/0!</v>
      </c>
      <c r="BA234" s="248" t="e">
        <f t="shared" si="110"/>
        <v>#DIV/0!</v>
      </c>
      <c r="BB234" s="248" t="e">
        <f t="shared" si="111"/>
        <v>#DIV/0!</v>
      </c>
      <c r="BC234" s="248" t="e">
        <f t="shared" si="112"/>
        <v>#DIV/0!</v>
      </c>
      <c r="BD234" s="248" t="e">
        <f t="shared" si="113"/>
        <v>#DIV/0!</v>
      </c>
      <c r="BE234" s="118">
        <v>0.2</v>
      </c>
      <c r="BF234" s="118">
        <v>0.8</v>
      </c>
      <c r="BG234" s="248" t="e">
        <f t="shared" si="114"/>
        <v>#DIV/0!</v>
      </c>
      <c r="BH234" s="248" t="e">
        <f t="shared" si="115"/>
        <v>#DIV/0!</v>
      </c>
      <c r="BI234" s="248" t="e">
        <f t="shared" si="116"/>
        <v>#DIV/0!</v>
      </c>
      <c r="BJ234" s="248" t="e">
        <f t="shared" si="132"/>
        <v>#DIV/0!</v>
      </c>
      <c r="BK234" s="248" t="e">
        <f t="shared" si="132"/>
        <v>#DIV/0!</v>
      </c>
      <c r="BL234" s="248" t="e">
        <f t="shared" si="117"/>
        <v>#DIV/0!</v>
      </c>
      <c r="BM234" s="248" t="e">
        <f t="shared" si="118"/>
        <v>#DIV/0!</v>
      </c>
      <c r="BN234" s="248" t="e">
        <f t="shared" si="119"/>
        <v>#DIV/0!</v>
      </c>
      <c r="BO234" s="248" t="e">
        <f t="shared" si="133"/>
        <v>#DIV/0!</v>
      </c>
      <c r="BP234" s="248" t="e">
        <f t="shared" si="133"/>
        <v>#DIV/0!</v>
      </c>
      <c r="BQ234" s="248" t="e">
        <f t="shared" si="133"/>
        <v>#DIV/0!</v>
      </c>
      <c r="BR234" s="248" t="e">
        <f t="shared" si="133"/>
        <v>#DIV/0!</v>
      </c>
      <c r="BS234" s="2110"/>
      <c r="BT234" s="2110"/>
      <c r="BU234" s="2110"/>
      <c r="BV234" s="2110"/>
      <c r="BW234" s="2113"/>
      <c r="BX234" s="2113"/>
      <c r="BY234" s="2113"/>
      <c r="BZ234" s="2113"/>
      <c r="CA234" s="2095"/>
      <c r="CC234" s="2098"/>
      <c r="CD234" s="2101"/>
      <c r="CE234" s="2101"/>
      <c r="CF234" s="2104"/>
      <c r="CG234" s="2107"/>
    </row>
    <row r="235" spans="1:98">
      <c r="A235" s="2125"/>
      <c r="B235" s="2129"/>
      <c r="C235" s="2130"/>
      <c r="D235" s="2135"/>
      <c r="E235" s="2136"/>
      <c r="F235" s="95"/>
      <c r="G235" s="142"/>
      <c r="H235" s="2140"/>
      <c r="I235" s="97"/>
      <c r="J235" s="98"/>
      <c r="K235" s="98"/>
      <c r="L235" s="98"/>
      <c r="M235" s="2143"/>
      <c r="N235" s="2146"/>
      <c r="O235" s="297"/>
      <c r="P235" s="305"/>
      <c r="Q235" s="2116"/>
      <c r="R235" s="2119"/>
      <c r="S235" s="2119"/>
      <c r="T235" s="2122"/>
      <c r="U235" s="27"/>
      <c r="V235" s="101">
        <v>3</v>
      </c>
      <c r="W235" s="120"/>
      <c r="X235" s="234"/>
      <c r="Y235" s="234"/>
      <c r="Z235" s="95"/>
      <c r="AA235" s="105"/>
      <c r="AB235" s="105"/>
      <c r="AC235" s="105"/>
      <c r="AD235" s="106"/>
      <c r="AE235" s="138"/>
      <c r="AF235" s="107"/>
      <c r="AG235" s="108"/>
      <c r="AH235" s="108"/>
      <c r="AI235" s="108"/>
      <c r="AJ235" s="109"/>
      <c r="AK235" s="110"/>
      <c r="AL235" s="111"/>
      <c r="AM235" s="111"/>
      <c r="AN235" s="112"/>
      <c r="AO235" s="8"/>
      <c r="AP235" s="307"/>
      <c r="AQ235" s="308"/>
      <c r="AR235" s="89"/>
      <c r="AS235" s="245" t="e">
        <f t="shared" si="123"/>
        <v>#DIV/0!</v>
      </c>
      <c r="AT235" s="246" t="e">
        <f t="shared" si="124"/>
        <v>#DIV/0!</v>
      </c>
      <c r="AU235" s="246" t="e">
        <f t="shared" si="125"/>
        <v>#DIV/0!</v>
      </c>
      <c r="AV235" s="246" t="e">
        <f t="shared" si="126"/>
        <v>#DIV/0!</v>
      </c>
      <c r="AW235" s="247" t="e">
        <f t="shared" si="106"/>
        <v>#DIV/0!</v>
      </c>
      <c r="AX235" s="247" t="e">
        <f t="shared" si="107"/>
        <v>#DIV/0!</v>
      </c>
      <c r="AY235" s="247" t="e">
        <f t="shared" si="108"/>
        <v>#DIV/0!</v>
      </c>
      <c r="AZ235" s="247" t="e">
        <f t="shared" si="109"/>
        <v>#DIV/0!</v>
      </c>
      <c r="BA235" s="248" t="e">
        <f t="shared" si="110"/>
        <v>#DIV/0!</v>
      </c>
      <c r="BB235" s="248" t="e">
        <f t="shared" si="111"/>
        <v>#DIV/0!</v>
      </c>
      <c r="BC235" s="248" t="e">
        <f t="shared" si="112"/>
        <v>#DIV/0!</v>
      </c>
      <c r="BD235" s="248" t="e">
        <f t="shared" si="113"/>
        <v>#DIV/0!</v>
      </c>
      <c r="BE235" s="118">
        <v>0.2</v>
      </c>
      <c r="BF235" s="118">
        <v>0.8</v>
      </c>
      <c r="BG235" s="248" t="e">
        <f t="shared" si="114"/>
        <v>#DIV/0!</v>
      </c>
      <c r="BH235" s="248" t="e">
        <f t="shared" si="115"/>
        <v>#DIV/0!</v>
      </c>
      <c r="BI235" s="248" t="e">
        <f t="shared" si="116"/>
        <v>#DIV/0!</v>
      </c>
      <c r="BJ235" s="248" t="e">
        <f t="shared" si="132"/>
        <v>#DIV/0!</v>
      </c>
      <c r="BK235" s="248" t="e">
        <f t="shared" si="132"/>
        <v>#DIV/0!</v>
      </c>
      <c r="BL235" s="248" t="e">
        <f t="shared" si="117"/>
        <v>#DIV/0!</v>
      </c>
      <c r="BM235" s="248" t="e">
        <f t="shared" si="118"/>
        <v>#DIV/0!</v>
      </c>
      <c r="BN235" s="248" t="e">
        <f t="shared" si="119"/>
        <v>#DIV/0!</v>
      </c>
      <c r="BO235" s="248" t="e">
        <f t="shared" si="133"/>
        <v>#DIV/0!</v>
      </c>
      <c r="BP235" s="248" t="e">
        <f t="shared" si="133"/>
        <v>#DIV/0!</v>
      </c>
      <c r="BQ235" s="248" t="e">
        <f t="shared" si="133"/>
        <v>#DIV/0!</v>
      </c>
      <c r="BR235" s="248" t="e">
        <f t="shared" si="133"/>
        <v>#DIV/0!</v>
      </c>
      <c r="BS235" s="2110"/>
      <c r="BT235" s="2110"/>
      <c r="BU235" s="2110"/>
      <c r="BV235" s="2110"/>
      <c r="BW235" s="2113"/>
      <c r="BX235" s="2113"/>
      <c r="BY235" s="2113"/>
      <c r="BZ235" s="2113"/>
      <c r="CA235" s="2095"/>
      <c r="CC235" s="2098"/>
      <c r="CD235" s="2101"/>
      <c r="CE235" s="2101"/>
      <c r="CF235" s="2104"/>
      <c r="CG235" s="2107"/>
    </row>
    <row r="236" spans="1:98">
      <c r="A236" s="2125"/>
      <c r="B236" s="2129"/>
      <c r="C236" s="2130"/>
      <c r="D236" s="2135"/>
      <c r="E236" s="2136"/>
      <c r="F236" s="95"/>
      <c r="G236" s="142"/>
      <c r="H236" s="2140"/>
      <c r="I236" s="97"/>
      <c r="J236" s="98"/>
      <c r="K236" s="98"/>
      <c r="L236" s="98"/>
      <c r="M236" s="2143"/>
      <c r="N236" s="2146"/>
      <c r="O236" s="297"/>
      <c r="P236" s="305"/>
      <c r="Q236" s="2116"/>
      <c r="R236" s="2119"/>
      <c r="S236" s="2119"/>
      <c r="T236" s="2122"/>
      <c r="U236" s="27"/>
      <c r="V236" s="101">
        <v>4</v>
      </c>
      <c r="W236" s="120"/>
      <c r="X236" s="234"/>
      <c r="Y236" s="234"/>
      <c r="Z236" s="95"/>
      <c r="AA236" s="105"/>
      <c r="AB236" s="105"/>
      <c r="AC236" s="105"/>
      <c r="AD236" s="106"/>
      <c r="AE236" s="138"/>
      <c r="AF236" s="107"/>
      <c r="AG236" s="108"/>
      <c r="AH236" s="108"/>
      <c r="AI236" s="108"/>
      <c r="AJ236" s="109"/>
      <c r="AK236" s="110"/>
      <c r="AL236" s="111"/>
      <c r="AM236" s="111"/>
      <c r="AN236" s="112"/>
      <c r="AO236" s="8"/>
      <c r="AP236" s="307"/>
      <c r="AQ236" s="308"/>
      <c r="AR236" s="89"/>
      <c r="AS236" s="245" t="e">
        <f t="shared" si="123"/>
        <v>#DIV/0!</v>
      </c>
      <c r="AT236" s="246" t="e">
        <f t="shared" si="124"/>
        <v>#DIV/0!</v>
      </c>
      <c r="AU236" s="246" t="e">
        <f t="shared" si="125"/>
        <v>#DIV/0!</v>
      </c>
      <c r="AV236" s="246" t="e">
        <f t="shared" si="126"/>
        <v>#DIV/0!</v>
      </c>
      <c r="AW236" s="247" t="e">
        <f t="shared" si="106"/>
        <v>#DIV/0!</v>
      </c>
      <c r="AX236" s="247" t="e">
        <f t="shared" si="107"/>
        <v>#DIV/0!</v>
      </c>
      <c r="AY236" s="247" t="e">
        <f t="shared" si="108"/>
        <v>#DIV/0!</v>
      </c>
      <c r="AZ236" s="247" t="e">
        <f t="shared" si="109"/>
        <v>#DIV/0!</v>
      </c>
      <c r="BA236" s="248" t="e">
        <f t="shared" si="110"/>
        <v>#DIV/0!</v>
      </c>
      <c r="BB236" s="248" t="e">
        <f t="shared" si="111"/>
        <v>#DIV/0!</v>
      </c>
      <c r="BC236" s="248" t="e">
        <f t="shared" si="112"/>
        <v>#DIV/0!</v>
      </c>
      <c r="BD236" s="248" t="e">
        <f t="shared" si="113"/>
        <v>#DIV/0!</v>
      </c>
      <c r="BE236" s="118">
        <v>0.2</v>
      </c>
      <c r="BF236" s="118">
        <v>0.8</v>
      </c>
      <c r="BG236" s="248" t="e">
        <f t="shared" si="114"/>
        <v>#DIV/0!</v>
      </c>
      <c r="BH236" s="248" t="e">
        <f t="shared" si="115"/>
        <v>#DIV/0!</v>
      </c>
      <c r="BI236" s="248" t="e">
        <f t="shared" si="116"/>
        <v>#DIV/0!</v>
      </c>
      <c r="BJ236" s="248" t="e">
        <f t="shared" si="132"/>
        <v>#DIV/0!</v>
      </c>
      <c r="BK236" s="248" t="e">
        <f t="shared" si="132"/>
        <v>#DIV/0!</v>
      </c>
      <c r="BL236" s="248" t="e">
        <f t="shared" si="117"/>
        <v>#DIV/0!</v>
      </c>
      <c r="BM236" s="248" t="e">
        <f t="shared" si="118"/>
        <v>#DIV/0!</v>
      </c>
      <c r="BN236" s="248" t="e">
        <f t="shared" si="119"/>
        <v>#DIV/0!</v>
      </c>
      <c r="BO236" s="248" t="e">
        <f t="shared" si="133"/>
        <v>#DIV/0!</v>
      </c>
      <c r="BP236" s="248" t="e">
        <f t="shared" si="133"/>
        <v>#DIV/0!</v>
      </c>
      <c r="BQ236" s="248" t="e">
        <f t="shared" si="133"/>
        <v>#DIV/0!</v>
      </c>
      <c r="BR236" s="248" t="e">
        <f t="shared" si="133"/>
        <v>#DIV/0!</v>
      </c>
      <c r="BS236" s="2110"/>
      <c r="BT236" s="2110"/>
      <c r="BU236" s="2110"/>
      <c r="BV236" s="2110"/>
      <c r="BW236" s="2113"/>
      <c r="BX236" s="2113"/>
      <c r="BY236" s="2113"/>
      <c r="BZ236" s="2113"/>
      <c r="CA236" s="2095"/>
      <c r="CC236" s="2098"/>
      <c r="CD236" s="2101"/>
      <c r="CE236" s="2101"/>
      <c r="CF236" s="2104"/>
      <c r="CG236" s="2107"/>
    </row>
    <row r="237" spans="1:98">
      <c r="A237" s="2125"/>
      <c r="B237" s="2129"/>
      <c r="C237" s="2130"/>
      <c r="D237" s="2135"/>
      <c r="E237" s="2136"/>
      <c r="F237" s="95"/>
      <c r="G237" s="142"/>
      <c r="H237" s="2140"/>
      <c r="I237" s="97"/>
      <c r="J237" s="98"/>
      <c r="K237" s="98"/>
      <c r="L237" s="98"/>
      <c r="M237" s="2143"/>
      <c r="N237" s="2146"/>
      <c r="O237" s="297"/>
      <c r="P237" s="305"/>
      <c r="Q237" s="2116"/>
      <c r="R237" s="2119"/>
      <c r="S237" s="2119"/>
      <c r="T237" s="2122"/>
      <c r="U237" s="27"/>
      <c r="V237" s="101">
        <v>5</v>
      </c>
      <c r="W237" s="120"/>
      <c r="X237" s="234"/>
      <c r="Y237" s="234"/>
      <c r="Z237" s="95"/>
      <c r="AA237" s="105"/>
      <c r="AB237" s="105"/>
      <c r="AC237" s="105"/>
      <c r="AD237" s="106"/>
      <c r="AE237" s="138"/>
      <c r="AF237" s="107"/>
      <c r="AG237" s="108"/>
      <c r="AH237" s="108"/>
      <c r="AI237" s="108"/>
      <c r="AJ237" s="109"/>
      <c r="AK237" s="110"/>
      <c r="AL237" s="111"/>
      <c r="AM237" s="111"/>
      <c r="AN237" s="112"/>
      <c r="AO237" s="8"/>
      <c r="AP237" s="307"/>
      <c r="AQ237" s="308"/>
      <c r="AR237" s="89"/>
      <c r="AS237" s="245" t="e">
        <f t="shared" si="123"/>
        <v>#DIV/0!</v>
      </c>
      <c r="AT237" s="246" t="e">
        <f t="shared" si="124"/>
        <v>#DIV/0!</v>
      </c>
      <c r="AU237" s="246" t="e">
        <f t="shared" si="125"/>
        <v>#DIV/0!</v>
      </c>
      <c r="AV237" s="246" t="e">
        <f t="shared" si="126"/>
        <v>#DIV/0!</v>
      </c>
      <c r="AW237" s="247" t="e">
        <f t="shared" si="106"/>
        <v>#DIV/0!</v>
      </c>
      <c r="AX237" s="247" t="e">
        <f t="shared" si="107"/>
        <v>#DIV/0!</v>
      </c>
      <c r="AY237" s="247" t="e">
        <f t="shared" si="108"/>
        <v>#DIV/0!</v>
      </c>
      <c r="AZ237" s="247" t="e">
        <f t="shared" si="109"/>
        <v>#DIV/0!</v>
      </c>
      <c r="BA237" s="248" t="e">
        <f t="shared" si="110"/>
        <v>#DIV/0!</v>
      </c>
      <c r="BB237" s="248" t="e">
        <f t="shared" si="111"/>
        <v>#DIV/0!</v>
      </c>
      <c r="BC237" s="248" t="e">
        <f t="shared" si="112"/>
        <v>#DIV/0!</v>
      </c>
      <c r="BD237" s="248" t="e">
        <f t="shared" si="113"/>
        <v>#DIV/0!</v>
      </c>
      <c r="BE237" s="118">
        <v>0.2</v>
      </c>
      <c r="BF237" s="118">
        <v>0.8</v>
      </c>
      <c r="BG237" s="248" t="e">
        <f t="shared" si="114"/>
        <v>#DIV/0!</v>
      </c>
      <c r="BH237" s="248" t="e">
        <f t="shared" si="115"/>
        <v>#DIV/0!</v>
      </c>
      <c r="BI237" s="248" t="e">
        <f t="shared" si="116"/>
        <v>#DIV/0!</v>
      </c>
      <c r="BJ237" s="248" t="e">
        <f t="shared" ref="BJ237:BK296" si="140">+AZ237*BE237</f>
        <v>#DIV/0!</v>
      </c>
      <c r="BK237" s="248" t="e">
        <f t="shared" si="140"/>
        <v>#DIV/0!</v>
      </c>
      <c r="BL237" s="248" t="e">
        <f t="shared" si="117"/>
        <v>#DIV/0!</v>
      </c>
      <c r="BM237" s="248" t="e">
        <f t="shared" si="118"/>
        <v>#DIV/0!</v>
      </c>
      <c r="BN237" s="248" t="e">
        <f t="shared" si="119"/>
        <v>#DIV/0!</v>
      </c>
      <c r="BO237" s="248" t="e">
        <f t="shared" ref="BO237:BR296" si="141">+BG237+BK237</f>
        <v>#DIV/0!</v>
      </c>
      <c r="BP237" s="248" t="e">
        <f t="shared" si="141"/>
        <v>#DIV/0!</v>
      </c>
      <c r="BQ237" s="248" t="e">
        <f t="shared" si="141"/>
        <v>#DIV/0!</v>
      </c>
      <c r="BR237" s="248" t="e">
        <f t="shared" si="141"/>
        <v>#DIV/0!</v>
      </c>
      <c r="BS237" s="2110"/>
      <c r="BT237" s="2110"/>
      <c r="BU237" s="2110"/>
      <c r="BV237" s="2110"/>
      <c r="BW237" s="2113"/>
      <c r="BX237" s="2113"/>
      <c r="BY237" s="2113"/>
      <c r="BZ237" s="2113"/>
      <c r="CA237" s="2095"/>
      <c r="CC237" s="2098"/>
      <c r="CD237" s="2101"/>
      <c r="CE237" s="2101"/>
      <c r="CF237" s="2104"/>
      <c r="CG237" s="2107"/>
    </row>
    <row r="238" spans="1:98">
      <c r="A238" s="2125"/>
      <c r="B238" s="2129"/>
      <c r="C238" s="2130"/>
      <c r="D238" s="2135"/>
      <c r="E238" s="2136"/>
      <c r="F238" s="95"/>
      <c r="G238" s="142"/>
      <c r="H238" s="2140"/>
      <c r="I238" s="97"/>
      <c r="J238" s="98"/>
      <c r="K238" s="98"/>
      <c r="L238" s="98"/>
      <c r="M238" s="2143"/>
      <c r="N238" s="2146"/>
      <c r="O238" s="297"/>
      <c r="P238" s="305"/>
      <c r="Q238" s="2116"/>
      <c r="R238" s="2119"/>
      <c r="S238" s="2119"/>
      <c r="T238" s="2122"/>
      <c r="U238" s="27"/>
      <c r="V238" s="101">
        <v>6</v>
      </c>
      <c r="W238" s="120"/>
      <c r="X238" s="234"/>
      <c r="Y238" s="234"/>
      <c r="Z238" s="95"/>
      <c r="AA238" s="105"/>
      <c r="AB238" s="105"/>
      <c r="AC238" s="105"/>
      <c r="AD238" s="106"/>
      <c r="AE238" s="138"/>
      <c r="AF238" s="107"/>
      <c r="AG238" s="108"/>
      <c r="AH238" s="108"/>
      <c r="AI238" s="108"/>
      <c r="AJ238" s="109"/>
      <c r="AK238" s="110"/>
      <c r="AL238" s="111"/>
      <c r="AM238" s="111"/>
      <c r="AN238" s="112"/>
      <c r="AO238" s="8"/>
      <c r="AP238" s="307"/>
      <c r="AQ238" s="308"/>
      <c r="AR238" s="89"/>
      <c r="AS238" s="245" t="e">
        <f t="shared" si="123"/>
        <v>#DIV/0!</v>
      </c>
      <c r="AT238" s="246" t="e">
        <f t="shared" si="124"/>
        <v>#DIV/0!</v>
      </c>
      <c r="AU238" s="246" t="e">
        <f t="shared" si="125"/>
        <v>#DIV/0!</v>
      </c>
      <c r="AV238" s="246" t="e">
        <f t="shared" si="126"/>
        <v>#DIV/0!</v>
      </c>
      <c r="AW238" s="247" t="e">
        <f t="shared" si="106"/>
        <v>#DIV/0!</v>
      </c>
      <c r="AX238" s="247" t="e">
        <f t="shared" si="107"/>
        <v>#DIV/0!</v>
      </c>
      <c r="AY238" s="247" t="e">
        <f t="shared" si="108"/>
        <v>#DIV/0!</v>
      </c>
      <c r="AZ238" s="247" t="e">
        <f t="shared" si="109"/>
        <v>#DIV/0!</v>
      </c>
      <c r="BA238" s="248" t="e">
        <f t="shared" si="110"/>
        <v>#DIV/0!</v>
      </c>
      <c r="BB238" s="248" t="e">
        <f t="shared" si="111"/>
        <v>#DIV/0!</v>
      </c>
      <c r="BC238" s="248" t="e">
        <f t="shared" si="112"/>
        <v>#DIV/0!</v>
      </c>
      <c r="BD238" s="248" t="e">
        <f t="shared" si="113"/>
        <v>#DIV/0!</v>
      </c>
      <c r="BE238" s="118">
        <v>0.2</v>
      </c>
      <c r="BF238" s="118">
        <v>0.8</v>
      </c>
      <c r="BG238" s="248" t="e">
        <f t="shared" si="114"/>
        <v>#DIV/0!</v>
      </c>
      <c r="BH238" s="248" t="e">
        <f t="shared" si="115"/>
        <v>#DIV/0!</v>
      </c>
      <c r="BI238" s="248" t="e">
        <f t="shared" si="116"/>
        <v>#DIV/0!</v>
      </c>
      <c r="BJ238" s="248" t="e">
        <f t="shared" si="140"/>
        <v>#DIV/0!</v>
      </c>
      <c r="BK238" s="248" t="e">
        <f t="shared" si="140"/>
        <v>#DIV/0!</v>
      </c>
      <c r="BL238" s="248" t="e">
        <f t="shared" si="117"/>
        <v>#DIV/0!</v>
      </c>
      <c r="BM238" s="248" t="e">
        <f t="shared" si="118"/>
        <v>#DIV/0!</v>
      </c>
      <c r="BN238" s="248" t="e">
        <f t="shared" si="119"/>
        <v>#DIV/0!</v>
      </c>
      <c r="BO238" s="248" t="e">
        <f t="shared" si="141"/>
        <v>#DIV/0!</v>
      </c>
      <c r="BP238" s="248" t="e">
        <f t="shared" si="141"/>
        <v>#DIV/0!</v>
      </c>
      <c r="BQ238" s="248" t="e">
        <f t="shared" si="141"/>
        <v>#DIV/0!</v>
      </c>
      <c r="BR238" s="248" t="e">
        <f t="shared" si="141"/>
        <v>#DIV/0!</v>
      </c>
      <c r="BS238" s="2110"/>
      <c r="BT238" s="2110"/>
      <c r="BU238" s="2110"/>
      <c r="BV238" s="2110"/>
      <c r="BW238" s="2113"/>
      <c r="BX238" s="2113"/>
      <c r="BY238" s="2113"/>
      <c r="BZ238" s="2113"/>
      <c r="CA238" s="2095"/>
      <c r="CC238" s="2098"/>
      <c r="CD238" s="2101"/>
      <c r="CE238" s="2101"/>
      <c r="CF238" s="2104"/>
      <c r="CG238" s="2107"/>
    </row>
    <row r="239" spans="1:98">
      <c r="A239" s="2125"/>
      <c r="B239" s="2129"/>
      <c r="C239" s="2130"/>
      <c r="D239" s="2135"/>
      <c r="E239" s="2136"/>
      <c r="F239" s="95"/>
      <c r="G239" s="142"/>
      <c r="H239" s="2140"/>
      <c r="I239" s="97"/>
      <c r="J239" s="98"/>
      <c r="K239" s="98"/>
      <c r="L239" s="98"/>
      <c r="M239" s="2143"/>
      <c r="N239" s="2146"/>
      <c r="O239" s="297"/>
      <c r="P239" s="305"/>
      <c r="Q239" s="2116"/>
      <c r="R239" s="2119"/>
      <c r="S239" s="2119"/>
      <c r="T239" s="2122"/>
      <c r="U239" s="27"/>
      <c r="V239" s="101">
        <v>7</v>
      </c>
      <c r="W239" s="120"/>
      <c r="X239" s="234"/>
      <c r="Y239" s="234"/>
      <c r="Z239" s="95"/>
      <c r="AA239" s="105"/>
      <c r="AB239" s="105"/>
      <c r="AC239" s="105"/>
      <c r="AD239" s="106"/>
      <c r="AE239" s="138"/>
      <c r="AF239" s="107"/>
      <c r="AG239" s="108"/>
      <c r="AH239" s="108"/>
      <c r="AI239" s="108"/>
      <c r="AJ239" s="109"/>
      <c r="AK239" s="110"/>
      <c r="AL239" s="111"/>
      <c r="AM239" s="111"/>
      <c r="AN239" s="112"/>
      <c r="AO239" s="8"/>
      <c r="AP239" s="307"/>
      <c r="AQ239" s="308"/>
      <c r="AR239" s="89"/>
      <c r="AS239" s="245" t="e">
        <f t="shared" si="123"/>
        <v>#DIV/0!</v>
      </c>
      <c r="AT239" s="246" t="e">
        <f t="shared" si="124"/>
        <v>#DIV/0!</v>
      </c>
      <c r="AU239" s="246" t="e">
        <f t="shared" si="125"/>
        <v>#DIV/0!</v>
      </c>
      <c r="AV239" s="246" t="e">
        <f t="shared" si="126"/>
        <v>#DIV/0!</v>
      </c>
      <c r="AW239" s="247" t="e">
        <f t="shared" si="106"/>
        <v>#DIV/0!</v>
      </c>
      <c r="AX239" s="247" t="e">
        <f t="shared" si="107"/>
        <v>#DIV/0!</v>
      </c>
      <c r="AY239" s="247" t="e">
        <f t="shared" si="108"/>
        <v>#DIV/0!</v>
      </c>
      <c r="AZ239" s="247" t="e">
        <f t="shared" si="109"/>
        <v>#DIV/0!</v>
      </c>
      <c r="BA239" s="248" t="e">
        <f t="shared" si="110"/>
        <v>#DIV/0!</v>
      </c>
      <c r="BB239" s="248" t="e">
        <f t="shared" si="111"/>
        <v>#DIV/0!</v>
      </c>
      <c r="BC239" s="248" t="e">
        <f t="shared" si="112"/>
        <v>#DIV/0!</v>
      </c>
      <c r="BD239" s="248" t="e">
        <f t="shared" si="113"/>
        <v>#DIV/0!</v>
      </c>
      <c r="BE239" s="118">
        <v>0.2</v>
      </c>
      <c r="BF239" s="118">
        <v>0.8</v>
      </c>
      <c r="BG239" s="248" t="e">
        <f t="shared" si="114"/>
        <v>#DIV/0!</v>
      </c>
      <c r="BH239" s="248" t="e">
        <f t="shared" si="115"/>
        <v>#DIV/0!</v>
      </c>
      <c r="BI239" s="248" t="e">
        <f t="shared" si="116"/>
        <v>#DIV/0!</v>
      </c>
      <c r="BJ239" s="248" t="e">
        <f t="shared" si="140"/>
        <v>#DIV/0!</v>
      </c>
      <c r="BK239" s="248" t="e">
        <f t="shared" si="140"/>
        <v>#DIV/0!</v>
      </c>
      <c r="BL239" s="248" t="e">
        <f t="shared" si="117"/>
        <v>#DIV/0!</v>
      </c>
      <c r="BM239" s="248" t="e">
        <f t="shared" si="118"/>
        <v>#DIV/0!</v>
      </c>
      <c r="BN239" s="248" t="e">
        <f t="shared" si="119"/>
        <v>#DIV/0!</v>
      </c>
      <c r="BO239" s="248" t="e">
        <f t="shared" si="141"/>
        <v>#DIV/0!</v>
      </c>
      <c r="BP239" s="248" t="e">
        <f t="shared" si="141"/>
        <v>#DIV/0!</v>
      </c>
      <c r="BQ239" s="248" t="e">
        <f t="shared" si="141"/>
        <v>#DIV/0!</v>
      </c>
      <c r="BR239" s="248" t="e">
        <f t="shared" si="141"/>
        <v>#DIV/0!</v>
      </c>
      <c r="BS239" s="2110"/>
      <c r="BT239" s="2110"/>
      <c r="BU239" s="2110"/>
      <c r="BV239" s="2110"/>
      <c r="BW239" s="2113"/>
      <c r="BX239" s="2113"/>
      <c r="BY239" s="2113"/>
      <c r="BZ239" s="2113"/>
      <c r="CA239" s="2095"/>
      <c r="CC239" s="2098"/>
      <c r="CD239" s="2101"/>
      <c r="CE239" s="2101"/>
      <c r="CF239" s="2104"/>
      <c r="CG239" s="2107"/>
    </row>
    <row r="240" spans="1:98">
      <c r="A240" s="2125"/>
      <c r="B240" s="2129"/>
      <c r="C240" s="2130"/>
      <c r="D240" s="2135"/>
      <c r="E240" s="2136"/>
      <c r="F240" s="95"/>
      <c r="G240" s="142"/>
      <c r="H240" s="2140"/>
      <c r="I240" s="97"/>
      <c r="J240" s="98"/>
      <c r="K240" s="98"/>
      <c r="L240" s="98"/>
      <c r="M240" s="2143"/>
      <c r="N240" s="2146"/>
      <c r="O240" s="297"/>
      <c r="P240" s="305"/>
      <c r="Q240" s="2116"/>
      <c r="R240" s="2119"/>
      <c r="S240" s="2119"/>
      <c r="T240" s="2122"/>
      <c r="U240" s="27"/>
      <c r="V240" s="101">
        <v>8</v>
      </c>
      <c r="W240" s="120"/>
      <c r="X240" s="234"/>
      <c r="Y240" s="234"/>
      <c r="Z240" s="95"/>
      <c r="AA240" s="105"/>
      <c r="AB240" s="105"/>
      <c r="AC240" s="105"/>
      <c r="AD240" s="106"/>
      <c r="AE240" s="138"/>
      <c r="AF240" s="107"/>
      <c r="AG240" s="108"/>
      <c r="AH240" s="108"/>
      <c r="AI240" s="108"/>
      <c r="AJ240" s="109"/>
      <c r="AK240" s="110"/>
      <c r="AL240" s="111"/>
      <c r="AM240" s="111"/>
      <c r="AN240" s="112"/>
      <c r="AO240" s="8"/>
      <c r="AP240" s="307"/>
      <c r="AQ240" s="308"/>
      <c r="AR240" s="89"/>
      <c r="AS240" s="245" t="e">
        <f t="shared" si="123"/>
        <v>#DIV/0!</v>
      </c>
      <c r="AT240" s="246" t="e">
        <f t="shared" si="124"/>
        <v>#DIV/0!</v>
      </c>
      <c r="AU240" s="246" t="e">
        <f t="shared" si="125"/>
        <v>#DIV/0!</v>
      </c>
      <c r="AV240" s="246" t="e">
        <f t="shared" si="126"/>
        <v>#DIV/0!</v>
      </c>
      <c r="AW240" s="247" t="e">
        <f t="shared" si="106"/>
        <v>#DIV/0!</v>
      </c>
      <c r="AX240" s="247" t="e">
        <f t="shared" si="107"/>
        <v>#DIV/0!</v>
      </c>
      <c r="AY240" s="247" t="e">
        <f t="shared" si="108"/>
        <v>#DIV/0!</v>
      </c>
      <c r="AZ240" s="247" t="e">
        <f t="shared" si="109"/>
        <v>#DIV/0!</v>
      </c>
      <c r="BA240" s="248" t="e">
        <f t="shared" si="110"/>
        <v>#DIV/0!</v>
      </c>
      <c r="BB240" s="248" t="e">
        <f t="shared" si="111"/>
        <v>#DIV/0!</v>
      </c>
      <c r="BC240" s="248" t="e">
        <f t="shared" si="112"/>
        <v>#DIV/0!</v>
      </c>
      <c r="BD240" s="248" t="e">
        <f t="shared" si="113"/>
        <v>#DIV/0!</v>
      </c>
      <c r="BE240" s="118">
        <v>0.2</v>
      </c>
      <c r="BF240" s="118">
        <v>0.8</v>
      </c>
      <c r="BG240" s="248" t="e">
        <f t="shared" si="114"/>
        <v>#DIV/0!</v>
      </c>
      <c r="BH240" s="248" t="e">
        <f t="shared" si="115"/>
        <v>#DIV/0!</v>
      </c>
      <c r="BI240" s="248" t="e">
        <f t="shared" si="116"/>
        <v>#DIV/0!</v>
      </c>
      <c r="BJ240" s="248" t="e">
        <f t="shared" si="140"/>
        <v>#DIV/0!</v>
      </c>
      <c r="BK240" s="248" t="e">
        <f t="shared" si="140"/>
        <v>#DIV/0!</v>
      </c>
      <c r="BL240" s="248" t="e">
        <f t="shared" si="117"/>
        <v>#DIV/0!</v>
      </c>
      <c r="BM240" s="248" t="e">
        <f t="shared" si="118"/>
        <v>#DIV/0!</v>
      </c>
      <c r="BN240" s="248" t="e">
        <f t="shared" si="119"/>
        <v>#DIV/0!</v>
      </c>
      <c r="BO240" s="248" t="e">
        <f t="shared" si="141"/>
        <v>#DIV/0!</v>
      </c>
      <c r="BP240" s="248" t="e">
        <f t="shared" si="141"/>
        <v>#DIV/0!</v>
      </c>
      <c r="BQ240" s="248" t="e">
        <f t="shared" si="141"/>
        <v>#DIV/0!</v>
      </c>
      <c r="BR240" s="248" t="e">
        <f t="shared" si="141"/>
        <v>#DIV/0!</v>
      </c>
      <c r="BS240" s="2110"/>
      <c r="BT240" s="2110"/>
      <c r="BU240" s="2110"/>
      <c r="BV240" s="2110"/>
      <c r="BW240" s="2113"/>
      <c r="BX240" s="2113"/>
      <c r="BY240" s="2113"/>
      <c r="BZ240" s="2113"/>
      <c r="CA240" s="2095"/>
      <c r="CC240" s="2098"/>
      <c r="CD240" s="2101"/>
      <c r="CE240" s="2101"/>
      <c r="CF240" s="2104"/>
      <c r="CG240" s="2107"/>
    </row>
    <row r="241" spans="1:85">
      <c r="A241" s="2125"/>
      <c r="B241" s="2129"/>
      <c r="C241" s="2130"/>
      <c r="D241" s="2135"/>
      <c r="E241" s="2136"/>
      <c r="F241" s="95"/>
      <c r="G241" s="142"/>
      <c r="H241" s="2140"/>
      <c r="I241" s="97"/>
      <c r="J241" s="98"/>
      <c r="K241" s="98"/>
      <c r="L241" s="98"/>
      <c r="M241" s="2143"/>
      <c r="N241" s="2146"/>
      <c r="O241" s="297"/>
      <c r="P241" s="305"/>
      <c r="Q241" s="2116"/>
      <c r="R241" s="2119"/>
      <c r="S241" s="2119"/>
      <c r="T241" s="2122"/>
      <c r="U241" s="27"/>
      <c r="V241" s="101">
        <v>9</v>
      </c>
      <c r="W241" s="120"/>
      <c r="X241" s="234"/>
      <c r="Y241" s="234"/>
      <c r="Z241" s="95"/>
      <c r="AA241" s="105"/>
      <c r="AB241" s="105"/>
      <c r="AC241" s="105"/>
      <c r="AD241" s="106"/>
      <c r="AE241" s="138"/>
      <c r="AF241" s="107"/>
      <c r="AG241" s="108"/>
      <c r="AH241" s="108"/>
      <c r="AI241" s="108"/>
      <c r="AJ241" s="109"/>
      <c r="AK241" s="110"/>
      <c r="AL241" s="111"/>
      <c r="AM241" s="111"/>
      <c r="AN241" s="112"/>
      <c r="AO241" s="8"/>
      <c r="AP241" s="307"/>
      <c r="AQ241" s="308"/>
      <c r="AR241" s="89"/>
      <c r="AS241" s="245" t="e">
        <f t="shared" si="123"/>
        <v>#DIV/0!</v>
      </c>
      <c r="AT241" s="246" t="e">
        <f t="shared" si="124"/>
        <v>#DIV/0!</v>
      </c>
      <c r="AU241" s="246" t="e">
        <f t="shared" si="125"/>
        <v>#DIV/0!</v>
      </c>
      <c r="AV241" s="246" t="e">
        <f t="shared" si="126"/>
        <v>#DIV/0!</v>
      </c>
      <c r="AW241" s="247" t="e">
        <f t="shared" si="106"/>
        <v>#DIV/0!</v>
      </c>
      <c r="AX241" s="247" t="e">
        <f t="shared" si="107"/>
        <v>#DIV/0!</v>
      </c>
      <c r="AY241" s="247" t="e">
        <f t="shared" si="108"/>
        <v>#DIV/0!</v>
      </c>
      <c r="AZ241" s="247" t="e">
        <f t="shared" si="109"/>
        <v>#DIV/0!</v>
      </c>
      <c r="BA241" s="248" t="e">
        <f t="shared" si="110"/>
        <v>#DIV/0!</v>
      </c>
      <c r="BB241" s="248" t="e">
        <f t="shared" si="111"/>
        <v>#DIV/0!</v>
      </c>
      <c r="BC241" s="248" t="e">
        <f t="shared" si="112"/>
        <v>#DIV/0!</v>
      </c>
      <c r="BD241" s="248" t="e">
        <f t="shared" si="113"/>
        <v>#DIV/0!</v>
      </c>
      <c r="BE241" s="118">
        <v>0.2</v>
      </c>
      <c r="BF241" s="118">
        <v>0.8</v>
      </c>
      <c r="BG241" s="248" t="e">
        <f t="shared" si="114"/>
        <v>#DIV/0!</v>
      </c>
      <c r="BH241" s="248" t="e">
        <f t="shared" si="115"/>
        <v>#DIV/0!</v>
      </c>
      <c r="BI241" s="248" t="e">
        <f t="shared" si="116"/>
        <v>#DIV/0!</v>
      </c>
      <c r="BJ241" s="248" t="e">
        <f t="shared" si="140"/>
        <v>#DIV/0!</v>
      </c>
      <c r="BK241" s="248" t="e">
        <f t="shared" si="140"/>
        <v>#DIV/0!</v>
      </c>
      <c r="BL241" s="248" t="e">
        <f t="shared" si="117"/>
        <v>#DIV/0!</v>
      </c>
      <c r="BM241" s="248" t="e">
        <f t="shared" si="118"/>
        <v>#DIV/0!</v>
      </c>
      <c r="BN241" s="248" t="e">
        <f t="shared" si="119"/>
        <v>#DIV/0!</v>
      </c>
      <c r="BO241" s="248" t="e">
        <f t="shared" si="141"/>
        <v>#DIV/0!</v>
      </c>
      <c r="BP241" s="248" t="e">
        <f t="shared" si="141"/>
        <v>#DIV/0!</v>
      </c>
      <c r="BQ241" s="248" t="e">
        <f t="shared" si="141"/>
        <v>#DIV/0!</v>
      </c>
      <c r="BR241" s="248" t="e">
        <f t="shared" si="141"/>
        <v>#DIV/0!</v>
      </c>
      <c r="BS241" s="2110"/>
      <c r="BT241" s="2110"/>
      <c r="BU241" s="2110"/>
      <c r="BV241" s="2110"/>
      <c r="BW241" s="2113"/>
      <c r="BX241" s="2113"/>
      <c r="BY241" s="2113"/>
      <c r="BZ241" s="2113"/>
      <c r="CA241" s="2095"/>
      <c r="CC241" s="2098"/>
      <c r="CD241" s="2101"/>
      <c r="CE241" s="2101"/>
      <c r="CF241" s="2104"/>
      <c r="CG241" s="2107"/>
    </row>
    <row r="242" spans="1:85" ht="15" thickBot="1">
      <c r="A242" s="2126"/>
      <c r="B242" s="2131"/>
      <c r="C242" s="2132"/>
      <c r="D242" s="2137"/>
      <c r="E242" s="2138"/>
      <c r="F242" s="150"/>
      <c r="G242" s="151"/>
      <c r="H242" s="2141"/>
      <c r="I242" s="121"/>
      <c r="J242" s="122"/>
      <c r="K242" s="122"/>
      <c r="L242" s="122"/>
      <c r="M242" s="2144"/>
      <c r="N242" s="2147"/>
      <c r="O242" s="351"/>
      <c r="P242" s="352"/>
      <c r="Q242" s="2117"/>
      <c r="R242" s="2120"/>
      <c r="S242" s="2120"/>
      <c r="T242" s="2123"/>
      <c r="U242" s="27"/>
      <c r="V242" s="168">
        <v>10</v>
      </c>
      <c r="W242" s="179"/>
      <c r="X242" s="235"/>
      <c r="Y242" s="235"/>
      <c r="Z242" s="150"/>
      <c r="AA242" s="126"/>
      <c r="AB242" s="126"/>
      <c r="AC242" s="126"/>
      <c r="AD242" s="127"/>
      <c r="AE242" s="138"/>
      <c r="AF242" s="154"/>
      <c r="AG242" s="156"/>
      <c r="AH242" s="156"/>
      <c r="AI242" s="156"/>
      <c r="AJ242" s="157"/>
      <c r="AK242" s="128"/>
      <c r="AL242" s="129"/>
      <c r="AM242" s="129"/>
      <c r="AN242" s="130"/>
      <c r="AO242" s="8"/>
      <c r="AP242" s="353"/>
      <c r="AQ242" s="354"/>
      <c r="AR242" s="89"/>
      <c r="AS242" s="249" t="e">
        <f t="shared" si="123"/>
        <v>#DIV/0!</v>
      </c>
      <c r="AT242" s="250" t="e">
        <f t="shared" si="124"/>
        <v>#DIV/0!</v>
      </c>
      <c r="AU242" s="250" t="e">
        <f t="shared" si="125"/>
        <v>#DIV/0!</v>
      </c>
      <c r="AV242" s="250" t="e">
        <f t="shared" si="126"/>
        <v>#DIV/0!</v>
      </c>
      <c r="AW242" s="251" t="e">
        <f t="shared" si="106"/>
        <v>#DIV/0!</v>
      </c>
      <c r="AX242" s="251" t="e">
        <f t="shared" si="107"/>
        <v>#DIV/0!</v>
      </c>
      <c r="AY242" s="251" t="e">
        <f t="shared" si="108"/>
        <v>#DIV/0!</v>
      </c>
      <c r="AZ242" s="251" t="e">
        <f t="shared" si="109"/>
        <v>#DIV/0!</v>
      </c>
      <c r="BA242" s="252" t="e">
        <f t="shared" si="110"/>
        <v>#DIV/0!</v>
      </c>
      <c r="BB242" s="252" t="e">
        <f t="shared" si="111"/>
        <v>#DIV/0!</v>
      </c>
      <c r="BC242" s="252" t="e">
        <f t="shared" si="112"/>
        <v>#DIV/0!</v>
      </c>
      <c r="BD242" s="252" t="e">
        <f t="shared" si="113"/>
        <v>#DIV/0!</v>
      </c>
      <c r="BE242" s="159">
        <v>0.2</v>
      </c>
      <c r="BF242" s="159">
        <v>0.8</v>
      </c>
      <c r="BG242" s="252" t="e">
        <f t="shared" si="114"/>
        <v>#DIV/0!</v>
      </c>
      <c r="BH242" s="252" t="e">
        <f t="shared" si="115"/>
        <v>#DIV/0!</v>
      </c>
      <c r="BI242" s="252" t="e">
        <f t="shared" si="116"/>
        <v>#DIV/0!</v>
      </c>
      <c r="BJ242" s="252" t="e">
        <f t="shared" si="140"/>
        <v>#DIV/0!</v>
      </c>
      <c r="BK242" s="252" t="e">
        <f t="shared" si="140"/>
        <v>#DIV/0!</v>
      </c>
      <c r="BL242" s="252" t="e">
        <f t="shared" si="117"/>
        <v>#DIV/0!</v>
      </c>
      <c r="BM242" s="252" t="e">
        <f t="shared" si="118"/>
        <v>#DIV/0!</v>
      </c>
      <c r="BN242" s="252" t="e">
        <f t="shared" si="119"/>
        <v>#DIV/0!</v>
      </c>
      <c r="BO242" s="252" t="e">
        <f t="shared" si="141"/>
        <v>#DIV/0!</v>
      </c>
      <c r="BP242" s="252" t="e">
        <f t="shared" si="141"/>
        <v>#DIV/0!</v>
      </c>
      <c r="BQ242" s="252" t="e">
        <f t="shared" si="141"/>
        <v>#DIV/0!</v>
      </c>
      <c r="BR242" s="252" t="e">
        <f t="shared" si="141"/>
        <v>#DIV/0!</v>
      </c>
      <c r="BS242" s="2111"/>
      <c r="BT242" s="2111"/>
      <c r="BU242" s="2111"/>
      <c r="BV242" s="2111"/>
      <c r="BW242" s="2114"/>
      <c r="BX242" s="2114"/>
      <c r="BY242" s="2114"/>
      <c r="BZ242" s="2114"/>
      <c r="CA242" s="2096"/>
      <c r="CC242" s="2099"/>
      <c r="CD242" s="2102"/>
      <c r="CE242" s="2102"/>
      <c r="CF242" s="2105"/>
      <c r="CG242" s="2108"/>
    </row>
    <row r="243" spans="1:85">
      <c r="A243" s="2124">
        <v>24</v>
      </c>
      <c r="B243" s="2127"/>
      <c r="C243" s="2128"/>
      <c r="D243" s="2133"/>
      <c r="E243" s="2134"/>
      <c r="F243" s="66"/>
      <c r="G243" s="135"/>
      <c r="H243" s="2139"/>
      <c r="I243" s="69"/>
      <c r="J243" s="70"/>
      <c r="K243" s="70"/>
      <c r="L243" s="70"/>
      <c r="M243" s="2142"/>
      <c r="N243" s="2145">
        <f>+P243+P244+P245+P246+P247+P248+P249+P250+P251+P252</f>
        <v>0</v>
      </c>
      <c r="O243" s="72"/>
      <c r="P243" s="885"/>
      <c r="Q243" s="2115"/>
      <c r="R243" s="2118"/>
      <c r="S243" s="2118"/>
      <c r="T243" s="2121"/>
      <c r="U243" s="27"/>
      <c r="V243" s="75">
        <v>1</v>
      </c>
      <c r="W243" s="72"/>
      <c r="X243" s="236"/>
      <c r="Y243" s="236"/>
      <c r="Z243" s="66"/>
      <c r="AA243" s="79"/>
      <c r="AB243" s="79"/>
      <c r="AC243" s="79"/>
      <c r="AD243" s="80"/>
      <c r="AE243" s="138"/>
      <c r="AF243" s="81"/>
      <c r="AG243" s="82"/>
      <c r="AH243" s="82"/>
      <c r="AI243" s="82"/>
      <c r="AJ243" s="83"/>
      <c r="AK243" s="84"/>
      <c r="AL243" s="85"/>
      <c r="AM243" s="85"/>
      <c r="AN243" s="86"/>
      <c r="AO243" s="8"/>
      <c r="AP243" s="87"/>
      <c r="AQ243" s="88"/>
      <c r="AR243" s="89"/>
      <c r="AS243" s="241" t="e">
        <f t="shared" si="123"/>
        <v>#DIV/0!</v>
      </c>
      <c r="AT243" s="242" t="e">
        <f t="shared" si="124"/>
        <v>#DIV/0!</v>
      </c>
      <c r="AU243" s="242" t="e">
        <f t="shared" si="125"/>
        <v>#DIV/0!</v>
      </c>
      <c r="AV243" s="242" t="e">
        <f t="shared" si="126"/>
        <v>#DIV/0!</v>
      </c>
      <c r="AW243" s="243" t="e">
        <f t="shared" si="106"/>
        <v>#DIV/0!</v>
      </c>
      <c r="AX243" s="243" t="e">
        <f t="shared" si="107"/>
        <v>#DIV/0!</v>
      </c>
      <c r="AY243" s="243" t="e">
        <f t="shared" si="108"/>
        <v>#DIV/0!</v>
      </c>
      <c r="AZ243" s="243" t="e">
        <f t="shared" si="109"/>
        <v>#DIV/0!</v>
      </c>
      <c r="BA243" s="244" t="e">
        <f t="shared" si="110"/>
        <v>#DIV/0!</v>
      </c>
      <c r="BB243" s="244" t="e">
        <f t="shared" si="111"/>
        <v>#DIV/0!</v>
      </c>
      <c r="BC243" s="244" t="e">
        <f t="shared" si="112"/>
        <v>#DIV/0!</v>
      </c>
      <c r="BD243" s="244" t="e">
        <f t="shared" si="113"/>
        <v>#DIV/0!</v>
      </c>
      <c r="BE243" s="94">
        <v>0.2</v>
      </c>
      <c r="BF243" s="94">
        <v>0.8</v>
      </c>
      <c r="BG243" s="244" t="e">
        <f t="shared" si="114"/>
        <v>#DIV/0!</v>
      </c>
      <c r="BH243" s="244" t="e">
        <f t="shared" si="115"/>
        <v>#DIV/0!</v>
      </c>
      <c r="BI243" s="244" t="e">
        <f t="shared" si="116"/>
        <v>#DIV/0!</v>
      </c>
      <c r="BJ243" s="244" t="e">
        <f t="shared" si="140"/>
        <v>#DIV/0!</v>
      </c>
      <c r="BK243" s="244" t="e">
        <f t="shared" si="140"/>
        <v>#DIV/0!</v>
      </c>
      <c r="BL243" s="244" t="e">
        <f t="shared" si="117"/>
        <v>#DIV/0!</v>
      </c>
      <c r="BM243" s="244" t="e">
        <f t="shared" si="118"/>
        <v>#DIV/0!</v>
      </c>
      <c r="BN243" s="244" t="e">
        <f t="shared" si="119"/>
        <v>#DIV/0!</v>
      </c>
      <c r="BO243" s="244" t="e">
        <f t="shared" si="141"/>
        <v>#DIV/0!</v>
      </c>
      <c r="BP243" s="244" t="e">
        <f t="shared" si="141"/>
        <v>#DIV/0!</v>
      </c>
      <c r="BQ243" s="244" t="e">
        <f t="shared" si="141"/>
        <v>#DIV/0!</v>
      </c>
      <c r="BR243" s="244" t="e">
        <f t="shared" si="141"/>
        <v>#DIV/0!</v>
      </c>
      <c r="BS243" s="2109" t="e">
        <f t="shared" ref="BS243:BV243" si="142">AVERAGEIF(BO243:BO252,"&lt;&gt;#¡DIV/0!")</f>
        <v>#DIV/0!</v>
      </c>
      <c r="BT243" s="2109" t="e">
        <f t="shared" si="142"/>
        <v>#DIV/0!</v>
      </c>
      <c r="BU243" s="2109" t="e">
        <f t="shared" si="142"/>
        <v>#DIV/0!</v>
      </c>
      <c r="BV243" s="2109" t="e">
        <f t="shared" si="142"/>
        <v>#DIV/0!</v>
      </c>
      <c r="BW243" s="2112" t="e">
        <f>+C243*BS243</f>
        <v>#DIV/0!</v>
      </c>
      <c r="BX243" s="2112" t="e">
        <f>+C243*BT243</f>
        <v>#DIV/0!</v>
      </c>
      <c r="BY243" s="2112" t="e">
        <f>+C243*BU243</f>
        <v>#DIV/0!</v>
      </c>
      <c r="BZ243" s="2112" t="e">
        <f>+C243*BV243</f>
        <v>#DIV/0!</v>
      </c>
      <c r="CA243" s="2094" t="e">
        <f>SUM(BW243:BZ252)</f>
        <v>#DIV/0!</v>
      </c>
      <c r="CC243" s="2097" t="e">
        <f>+Q243/$N$243</f>
        <v>#DIV/0!</v>
      </c>
      <c r="CD243" s="2100" t="e">
        <f t="shared" ref="CD243:CF243" si="143">+R243/$N$243</f>
        <v>#DIV/0!</v>
      </c>
      <c r="CE243" s="2100" t="e">
        <f t="shared" si="143"/>
        <v>#DIV/0!</v>
      </c>
      <c r="CF243" s="2103" t="e">
        <f t="shared" si="143"/>
        <v>#DIV/0!</v>
      </c>
      <c r="CG243" s="2106" t="e">
        <f t="shared" ref="CG243" si="144">AVERAGE(CC243:CF252)</f>
        <v>#DIV/0!</v>
      </c>
    </row>
    <row r="244" spans="1:85">
      <c r="A244" s="2125"/>
      <c r="B244" s="2129"/>
      <c r="C244" s="2130"/>
      <c r="D244" s="2135"/>
      <c r="E244" s="2136"/>
      <c r="F244" s="95"/>
      <c r="G244" s="142"/>
      <c r="H244" s="2140"/>
      <c r="I244" s="97"/>
      <c r="J244" s="98"/>
      <c r="K244" s="98"/>
      <c r="L244" s="98"/>
      <c r="M244" s="2143"/>
      <c r="N244" s="2146"/>
      <c r="O244" s="297"/>
      <c r="P244" s="305"/>
      <c r="Q244" s="2116"/>
      <c r="R244" s="2119"/>
      <c r="S244" s="2119"/>
      <c r="T244" s="2122"/>
      <c r="U244" s="27"/>
      <c r="V244" s="101">
        <v>2</v>
      </c>
      <c r="W244" s="120"/>
      <c r="X244" s="234"/>
      <c r="Y244" s="234"/>
      <c r="Z244" s="95"/>
      <c r="AA244" s="105"/>
      <c r="AB244" s="105"/>
      <c r="AC244" s="105"/>
      <c r="AD244" s="106"/>
      <c r="AE244" s="138"/>
      <c r="AF244" s="107"/>
      <c r="AG244" s="108"/>
      <c r="AH244" s="108"/>
      <c r="AI244" s="108"/>
      <c r="AJ244" s="109"/>
      <c r="AK244" s="110"/>
      <c r="AL244" s="111"/>
      <c r="AM244" s="111"/>
      <c r="AN244" s="112"/>
      <c r="AO244" s="8"/>
      <c r="AP244" s="307"/>
      <c r="AQ244" s="308"/>
      <c r="AR244" s="89"/>
      <c r="AS244" s="245" t="e">
        <f t="shared" si="123"/>
        <v>#DIV/0!</v>
      </c>
      <c r="AT244" s="246" t="e">
        <f t="shared" si="124"/>
        <v>#DIV/0!</v>
      </c>
      <c r="AU244" s="246" t="e">
        <f t="shared" si="125"/>
        <v>#DIV/0!</v>
      </c>
      <c r="AV244" s="246" t="e">
        <f t="shared" si="126"/>
        <v>#DIV/0!</v>
      </c>
      <c r="AW244" s="247" t="e">
        <f t="shared" si="106"/>
        <v>#DIV/0!</v>
      </c>
      <c r="AX244" s="247" t="e">
        <f t="shared" si="107"/>
        <v>#DIV/0!</v>
      </c>
      <c r="AY244" s="247" t="e">
        <f t="shared" si="108"/>
        <v>#DIV/0!</v>
      </c>
      <c r="AZ244" s="247" t="e">
        <f t="shared" si="109"/>
        <v>#DIV/0!</v>
      </c>
      <c r="BA244" s="248" t="e">
        <f t="shared" si="110"/>
        <v>#DIV/0!</v>
      </c>
      <c r="BB244" s="248" t="e">
        <f t="shared" si="111"/>
        <v>#DIV/0!</v>
      </c>
      <c r="BC244" s="248" t="e">
        <f t="shared" si="112"/>
        <v>#DIV/0!</v>
      </c>
      <c r="BD244" s="248" t="e">
        <f t="shared" si="113"/>
        <v>#DIV/0!</v>
      </c>
      <c r="BE244" s="118">
        <v>0.2</v>
      </c>
      <c r="BF244" s="118">
        <v>0.8</v>
      </c>
      <c r="BG244" s="248" t="e">
        <f t="shared" si="114"/>
        <v>#DIV/0!</v>
      </c>
      <c r="BH244" s="248" t="e">
        <f t="shared" si="115"/>
        <v>#DIV/0!</v>
      </c>
      <c r="BI244" s="248" t="e">
        <f t="shared" si="116"/>
        <v>#DIV/0!</v>
      </c>
      <c r="BJ244" s="248" t="e">
        <f t="shared" si="140"/>
        <v>#DIV/0!</v>
      </c>
      <c r="BK244" s="248" t="e">
        <f t="shared" si="140"/>
        <v>#DIV/0!</v>
      </c>
      <c r="BL244" s="248" t="e">
        <f t="shared" si="117"/>
        <v>#DIV/0!</v>
      </c>
      <c r="BM244" s="248" t="e">
        <f t="shared" si="118"/>
        <v>#DIV/0!</v>
      </c>
      <c r="BN244" s="248" t="e">
        <f t="shared" si="119"/>
        <v>#DIV/0!</v>
      </c>
      <c r="BO244" s="248" t="e">
        <f t="shared" si="141"/>
        <v>#DIV/0!</v>
      </c>
      <c r="BP244" s="248" t="e">
        <f t="shared" si="141"/>
        <v>#DIV/0!</v>
      </c>
      <c r="BQ244" s="248" t="e">
        <f t="shared" si="141"/>
        <v>#DIV/0!</v>
      </c>
      <c r="BR244" s="248" t="e">
        <f t="shared" si="141"/>
        <v>#DIV/0!</v>
      </c>
      <c r="BS244" s="2110"/>
      <c r="BT244" s="2110"/>
      <c r="BU244" s="2110"/>
      <c r="BV244" s="2110"/>
      <c r="BW244" s="2113"/>
      <c r="BX244" s="2113"/>
      <c r="BY244" s="2113"/>
      <c r="BZ244" s="2113"/>
      <c r="CA244" s="2095"/>
      <c r="CC244" s="2098"/>
      <c r="CD244" s="2101"/>
      <c r="CE244" s="2101"/>
      <c r="CF244" s="2104"/>
      <c r="CG244" s="2107"/>
    </row>
    <row r="245" spans="1:85">
      <c r="A245" s="2125"/>
      <c r="B245" s="2129"/>
      <c r="C245" s="2130"/>
      <c r="D245" s="2135"/>
      <c r="E245" s="2136"/>
      <c r="F245" s="95"/>
      <c r="G245" s="142"/>
      <c r="H245" s="2140"/>
      <c r="I245" s="97"/>
      <c r="J245" s="98"/>
      <c r="K245" s="98"/>
      <c r="L245" s="98"/>
      <c r="M245" s="2143"/>
      <c r="N245" s="2146"/>
      <c r="O245" s="297"/>
      <c r="P245" s="305"/>
      <c r="Q245" s="2116"/>
      <c r="R245" s="2119"/>
      <c r="S245" s="2119"/>
      <c r="T245" s="2122"/>
      <c r="U245" s="27"/>
      <c r="V245" s="101">
        <v>3</v>
      </c>
      <c r="W245" s="120"/>
      <c r="X245" s="234"/>
      <c r="Y245" s="234"/>
      <c r="Z245" s="95"/>
      <c r="AA245" s="105"/>
      <c r="AB245" s="105"/>
      <c r="AC245" s="105"/>
      <c r="AD245" s="106"/>
      <c r="AE245" s="138"/>
      <c r="AF245" s="107"/>
      <c r="AG245" s="108"/>
      <c r="AH245" s="108"/>
      <c r="AI245" s="108"/>
      <c r="AJ245" s="109"/>
      <c r="AK245" s="110"/>
      <c r="AL245" s="111"/>
      <c r="AM245" s="111"/>
      <c r="AN245" s="112"/>
      <c r="AO245" s="8"/>
      <c r="AP245" s="307"/>
      <c r="AQ245" s="308"/>
      <c r="AR245" s="89"/>
      <c r="AS245" s="245" t="e">
        <f t="shared" si="123"/>
        <v>#DIV/0!</v>
      </c>
      <c r="AT245" s="246" t="e">
        <f t="shared" si="124"/>
        <v>#DIV/0!</v>
      </c>
      <c r="AU245" s="246" t="e">
        <f t="shared" si="125"/>
        <v>#DIV/0!</v>
      </c>
      <c r="AV245" s="246" t="e">
        <f t="shared" si="126"/>
        <v>#DIV/0!</v>
      </c>
      <c r="AW245" s="247" t="e">
        <f t="shared" si="106"/>
        <v>#DIV/0!</v>
      </c>
      <c r="AX245" s="247" t="e">
        <f t="shared" si="107"/>
        <v>#DIV/0!</v>
      </c>
      <c r="AY245" s="247" t="e">
        <f t="shared" si="108"/>
        <v>#DIV/0!</v>
      </c>
      <c r="AZ245" s="247" t="e">
        <f t="shared" si="109"/>
        <v>#DIV/0!</v>
      </c>
      <c r="BA245" s="248" t="e">
        <f t="shared" si="110"/>
        <v>#DIV/0!</v>
      </c>
      <c r="BB245" s="248" t="e">
        <f t="shared" si="111"/>
        <v>#DIV/0!</v>
      </c>
      <c r="BC245" s="248" t="e">
        <f t="shared" si="112"/>
        <v>#DIV/0!</v>
      </c>
      <c r="BD245" s="248" t="e">
        <f t="shared" si="113"/>
        <v>#DIV/0!</v>
      </c>
      <c r="BE245" s="118">
        <v>0.2</v>
      </c>
      <c r="BF245" s="118">
        <v>0.8</v>
      </c>
      <c r="BG245" s="248" t="e">
        <f t="shared" si="114"/>
        <v>#DIV/0!</v>
      </c>
      <c r="BH245" s="248" t="e">
        <f t="shared" si="115"/>
        <v>#DIV/0!</v>
      </c>
      <c r="BI245" s="248" t="e">
        <f t="shared" si="116"/>
        <v>#DIV/0!</v>
      </c>
      <c r="BJ245" s="248" t="e">
        <f t="shared" si="140"/>
        <v>#DIV/0!</v>
      </c>
      <c r="BK245" s="248" t="e">
        <f t="shared" si="140"/>
        <v>#DIV/0!</v>
      </c>
      <c r="BL245" s="248" t="e">
        <f t="shared" si="117"/>
        <v>#DIV/0!</v>
      </c>
      <c r="BM245" s="248" t="e">
        <f t="shared" si="118"/>
        <v>#DIV/0!</v>
      </c>
      <c r="BN245" s="248" t="e">
        <f t="shared" si="119"/>
        <v>#DIV/0!</v>
      </c>
      <c r="BO245" s="248" t="e">
        <f t="shared" si="141"/>
        <v>#DIV/0!</v>
      </c>
      <c r="BP245" s="248" t="e">
        <f t="shared" si="141"/>
        <v>#DIV/0!</v>
      </c>
      <c r="BQ245" s="248" t="e">
        <f t="shared" si="141"/>
        <v>#DIV/0!</v>
      </c>
      <c r="BR245" s="248" t="e">
        <f t="shared" si="141"/>
        <v>#DIV/0!</v>
      </c>
      <c r="BS245" s="2110"/>
      <c r="BT245" s="2110"/>
      <c r="BU245" s="2110"/>
      <c r="BV245" s="2110"/>
      <c r="BW245" s="2113"/>
      <c r="BX245" s="2113"/>
      <c r="BY245" s="2113"/>
      <c r="BZ245" s="2113"/>
      <c r="CA245" s="2095"/>
      <c r="CC245" s="2098"/>
      <c r="CD245" s="2101"/>
      <c r="CE245" s="2101"/>
      <c r="CF245" s="2104"/>
      <c r="CG245" s="2107"/>
    </row>
    <row r="246" spans="1:85">
      <c r="A246" s="2125"/>
      <c r="B246" s="2129"/>
      <c r="C246" s="2130"/>
      <c r="D246" s="2135"/>
      <c r="E246" s="2136"/>
      <c r="F246" s="95"/>
      <c r="G246" s="142"/>
      <c r="H246" s="2140"/>
      <c r="I246" s="97"/>
      <c r="J246" s="98"/>
      <c r="K246" s="98"/>
      <c r="L246" s="98"/>
      <c r="M246" s="2143"/>
      <c r="N246" s="2146"/>
      <c r="O246" s="297"/>
      <c r="P246" s="305"/>
      <c r="Q246" s="2116"/>
      <c r="R246" s="2119"/>
      <c r="S246" s="2119"/>
      <c r="T246" s="2122"/>
      <c r="U246" s="27"/>
      <c r="V246" s="101">
        <v>4</v>
      </c>
      <c r="W246" s="120"/>
      <c r="X246" s="234"/>
      <c r="Y246" s="234"/>
      <c r="Z246" s="95"/>
      <c r="AA246" s="105"/>
      <c r="AB246" s="105"/>
      <c r="AC246" s="105"/>
      <c r="AD246" s="106"/>
      <c r="AE246" s="138"/>
      <c r="AF246" s="107"/>
      <c r="AG246" s="108"/>
      <c r="AH246" s="108"/>
      <c r="AI246" s="108"/>
      <c r="AJ246" s="109"/>
      <c r="AK246" s="110"/>
      <c r="AL246" s="111"/>
      <c r="AM246" s="111"/>
      <c r="AN246" s="112"/>
      <c r="AO246" s="8"/>
      <c r="AP246" s="307"/>
      <c r="AQ246" s="308"/>
      <c r="AR246" s="89"/>
      <c r="AS246" s="245" t="e">
        <f t="shared" si="123"/>
        <v>#DIV/0!</v>
      </c>
      <c r="AT246" s="246" t="e">
        <f t="shared" si="124"/>
        <v>#DIV/0!</v>
      </c>
      <c r="AU246" s="246" t="e">
        <f t="shared" si="125"/>
        <v>#DIV/0!</v>
      </c>
      <c r="AV246" s="246" t="e">
        <f t="shared" si="126"/>
        <v>#DIV/0!</v>
      </c>
      <c r="AW246" s="247" t="e">
        <f t="shared" si="106"/>
        <v>#DIV/0!</v>
      </c>
      <c r="AX246" s="247" t="e">
        <f t="shared" si="107"/>
        <v>#DIV/0!</v>
      </c>
      <c r="AY246" s="247" t="e">
        <f t="shared" si="108"/>
        <v>#DIV/0!</v>
      </c>
      <c r="AZ246" s="247" t="e">
        <f t="shared" si="109"/>
        <v>#DIV/0!</v>
      </c>
      <c r="BA246" s="248" t="e">
        <f t="shared" si="110"/>
        <v>#DIV/0!</v>
      </c>
      <c r="BB246" s="248" t="e">
        <f t="shared" si="111"/>
        <v>#DIV/0!</v>
      </c>
      <c r="BC246" s="248" t="e">
        <f t="shared" si="112"/>
        <v>#DIV/0!</v>
      </c>
      <c r="BD246" s="248" t="e">
        <f t="shared" si="113"/>
        <v>#DIV/0!</v>
      </c>
      <c r="BE246" s="118">
        <v>0.2</v>
      </c>
      <c r="BF246" s="118">
        <v>0.8</v>
      </c>
      <c r="BG246" s="248" t="e">
        <f t="shared" si="114"/>
        <v>#DIV/0!</v>
      </c>
      <c r="BH246" s="248" t="e">
        <f t="shared" si="115"/>
        <v>#DIV/0!</v>
      </c>
      <c r="BI246" s="248" t="e">
        <f t="shared" si="116"/>
        <v>#DIV/0!</v>
      </c>
      <c r="BJ246" s="248" t="e">
        <f t="shared" si="140"/>
        <v>#DIV/0!</v>
      </c>
      <c r="BK246" s="248" t="e">
        <f t="shared" si="140"/>
        <v>#DIV/0!</v>
      </c>
      <c r="BL246" s="248" t="e">
        <f t="shared" si="117"/>
        <v>#DIV/0!</v>
      </c>
      <c r="BM246" s="248" t="e">
        <f t="shared" si="118"/>
        <v>#DIV/0!</v>
      </c>
      <c r="BN246" s="248" t="e">
        <f t="shared" si="119"/>
        <v>#DIV/0!</v>
      </c>
      <c r="BO246" s="248" t="e">
        <f t="shared" si="141"/>
        <v>#DIV/0!</v>
      </c>
      <c r="BP246" s="248" t="e">
        <f t="shared" si="141"/>
        <v>#DIV/0!</v>
      </c>
      <c r="BQ246" s="248" t="e">
        <f t="shared" si="141"/>
        <v>#DIV/0!</v>
      </c>
      <c r="BR246" s="248" t="e">
        <f t="shared" si="141"/>
        <v>#DIV/0!</v>
      </c>
      <c r="BS246" s="2110"/>
      <c r="BT246" s="2110"/>
      <c r="BU246" s="2110"/>
      <c r="BV246" s="2110"/>
      <c r="BW246" s="2113"/>
      <c r="BX246" s="2113"/>
      <c r="BY246" s="2113"/>
      <c r="BZ246" s="2113"/>
      <c r="CA246" s="2095"/>
      <c r="CC246" s="2098"/>
      <c r="CD246" s="2101"/>
      <c r="CE246" s="2101"/>
      <c r="CF246" s="2104"/>
      <c r="CG246" s="2107"/>
    </row>
    <row r="247" spans="1:85">
      <c r="A247" s="2125"/>
      <c r="B247" s="2129"/>
      <c r="C247" s="2130"/>
      <c r="D247" s="2135"/>
      <c r="E247" s="2136"/>
      <c r="F247" s="95"/>
      <c r="G247" s="142"/>
      <c r="H247" s="2140"/>
      <c r="I247" s="97"/>
      <c r="J247" s="98"/>
      <c r="K247" s="98"/>
      <c r="L247" s="98"/>
      <c r="M247" s="2143"/>
      <c r="N247" s="2146"/>
      <c r="O247" s="297"/>
      <c r="P247" s="305"/>
      <c r="Q247" s="2116"/>
      <c r="R247" s="2119"/>
      <c r="S247" s="2119"/>
      <c r="T247" s="2122"/>
      <c r="U247" s="27"/>
      <c r="V247" s="101">
        <v>5</v>
      </c>
      <c r="W247" s="120"/>
      <c r="X247" s="234"/>
      <c r="Y247" s="234"/>
      <c r="Z247" s="95"/>
      <c r="AA247" s="105"/>
      <c r="AB247" s="105"/>
      <c r="AC247" s="105"/>
      <c r="AD247" s="106"/>
      <c r="AE247" s="138"/>
      <c r="AF247" s="107"/>
      <c r="AG247" s="108"/>
      <c r="AH247" s="108"/>
      <c r="AI247" s="108"/>
      <c r="AJ247" s="109"/>
      <c r="AK247" s="110"/>
      <c r="AL247" s="111"/>
      <c r="AM247" s="111"/>
      <c r="AN247" s="112"/>
      <c r="AO247" s="8"/>
      <c r="AP247" s="307"/>
      <c r="AQ247" s="308"/>
      <c r="AR247" s="89"/>
      <c r="AS247" s="245" t="e">
        <f t="shared" si="123"/>
        <v>#DIV/0!</v>
      </c>
      <c r="AT247" s="246" t="e">
        <f t="shared" si="124"/>
        <v>#DIV/0!</v>
      </c>
      <c r="AU247" s="246" t="e">
        <f t="shared" si="125"/>
        <v>#DIV/0!</v>
      </c>
      <c r="AV247" s="246" t="e">
        <f t="shared" si="126"/>
        <v>#DIV/0!</v>
      </c>
      <c r="AW247" s="247" t="e">
        <f t="shared" si="106"/>
        <v>#DIV/0!</v>
      </c>
      <c r="AX247" s="247" t="e">
        <f t="shared" si="107"/>
        <v>#DIV/0!</v>
      </c>
      <c r="AY247" s="247" t="e">
        <f t="shared" si="108"/>
        <v>#DIV/0!</v>
      </c>
      <c r="AZ247" s="247" t="e">
        <f t="shared" si="109"/>
        <v>#DIV/0!</v>
      </c>
      <c r="BA247" s="248" t="e">
        <f t="shared" si="110"/>
        <v>#DIV/0!</v>
      </c>
      <c r="BB247" s="248" t="e">
        <f t="shared" si="111"/>
        <v>#DIV/0!</v>
      </c>
      <c r="BC247" s="248" t="e">
        <f t="shared" si="112"/>
        <v>#DIV/0!</v>
      </c>
      <c r="BD247" s="248" t="e">
        <f t="shared" si="113"/>
        <v>#DIV/0!</v>
      </c>
      <c r="BE247" s="118">
        <v>0.2</v>
      </c>
      <c r="BF247" s="118">
        <v>0.8</v>
      </c>
      <c r="BG247" s="248" t="e">
        <f t="shared" si="114"/>
        <v>#DIV/0!</v>
      </c>
      <c r="BH247" s="248" t="e">
        <f t="shared" si="115"/>
        <v>#DIV/0!</v>
      </c>
      <c r="BI247" s="248" t="e">
        <f t="shared" si="116"/>
        <v>#DIV/0!</v>
      </c>
      <c r="BJ247" s="248" t="e">
        <f t="shared" si="140"/>
        <v>#DIV/0!</v>
      </c>
      <c r="BK247" s="248" t="e">
        <f t="shared" si="140"/>
        <v>#DIV/0!</v>
      </c>
      <c r="BL247" s="248" t="e">
        <f t="shared" si="117"/>
        <v>#DIV/0!</v>
      </c>
      <c r="BM247" s="248" t="e">
        <f t="shared" si="118"/>
        <v>#DIV/0!</v>
      </c>
      <c r="BN247" s="248" t="e">
        <f t="shared" si="119"/>
        <v>#DIV/0!</v>
      </c>
      <c r="BO247" s="248" t="e">
        <f t="shared" si="141"/>
        <v>#DIV/0!</v>
      </c>
      <c r="BP247" s="248" t="e">
        <f t="shared" si="141"/>
        <v>#DIV/0!</v>
      </c>
      <c r="BQ247" s="248" t="e">
        <f t="shared" si="141"/>
        <v>#DIV/0!</v>
      </c>
      <c r="BR247" s="248" t="e">
        <f t="shared" si="141"/>
        <v>#DIV/0!</v>
      </c>
      <c r="BS247" s="2110"/>
      <c r="BT247" s="2110"/>
      <c r="BU247" s="2110"/>
      <c r="BV247" s="2110"/>
      <c r="BW247" s="2113"/>
      <c r="BX247" s="2113"/>
      <c r="BY247" s="2113"/>
      <c r="BZ247" s="2113"/>
      <c r="CA247" s="2095"/>
      <c r="CC247" s="2098"/>
      <c r="CD247" s="2101"/>
      <c r="CE247" s="2101"/>
      <c r="CF247" s="2104"/>
      <c r="CG247" s="2107"/>
    </row>
    <row r="248" spans="1:85">
      <c r="A248" s="2125"/>
      <c r="B248" s="2129"/>
      <c r="C248" s="2130"/>
      <c r="D248" s="2135"/>
      <c r="E248" s="2136"/>
      <c r="F248" s="95"/>
      <c r="G248" s="142"/>
      <c r="H248" s="2140"/>
      <c r="I248" s="97"/>
      <c r="J248" s="98"/>
      <c r="K248" s="98"/>
      <c r="L248" s="98"/>
      <c r="M248" s="2143"/>
      <c r="N248" s="2146"/>
      <c r="O248" s="297"/>
      <c r="P248" s="305"/>
      <c r="Q248" s="2116"/>
      <c r="R248" s="2119"/>
      <c r="S248" s="2119"/>
      <c r="T248" s="2122"/>
      <c r="U248" s="27"/>
      <c r="V248" s="101">
        <v>6</v>
      </c>
      <c r="W248" s="120"/>
      <c r="X248" s="234"/>
      <c r="Y248" s="234"/>
      <c r="Z248" s="95"/>
      <c r="AA248" s="105"/>
      <c r="AB248" s="105"/>
      <c r="AC248" s="105"/>
      <c r="AD248" s="106"/>
      <c r="AE248" s="138"/>
      <c r="AF248" s="107"/>
      <c r="AG248" s="108"/>
      <c r="AH248" s="108"/>
      <c r="AI248" s="108"/>
      <c r="AJ248" s="109"/>
      <c r="AK248" s="110"/>
      <c r="AL248" s="111"/>
      <c r="AM248" s="111"/>
      <c r="AN248" s="112"/>
      <c r="AO248" s="8"/>
      <c r="AP248" s="307"/>
      <c r="AQ248" s="308"/>
      <c r="AR248" s="89"/>
      <c r="AS248" s="245" t="e">
        <f t="shared" si="123"/>
        <v>#DIV/0!</v>
      </c>
      <c r="AT248" s="246" t="e">
        <f t="shared" si="124"/>
        <v>#DIV/0!</v>
      </c>
      <c r="AU248" s="246" t="e">
        <f t="shared" si="125"/>
        <v>#DIV/0!</v>
      </c>
      <c r="AV248" s="246" t="e">
        <f t="shared" si="126"/>
        <v>#DIV/0!</v>
      </c>
      <c r="AW248" s="247" t="e">
        <f t="shared" si="106"/>
        <v>#DIV/0!</v>
      </c>
      <c r="AX248" s="247" t="e">
        <f t="shared" si="107"/>
        <v>#DIV/0!</v>
      </c>
      <c r="AY248" s="247" t="e">
        <f t="shared" si="108"/>
        <v>#DIV/0!</v>
      </c>
      <c r="AZ248" s="247" t="e">
        <f t="shared" si="109"/>
        <v>#DIV/0!</v>
      </c>
      <c r="BA248" s="248" t="e">
        <f t="shared" si="110"/>
        <v>#DIV/0!</v>
      </c>
      <c r="BB248" s="248" t="e">
        <f t="shared" si="111"/>
        <v>#DIV/0!</v>
      </c>
      <c r="BC248" s="248" t="e">
        <f t="shared" si="112"/>
        <v>#DIV/0!</v>
      </c>
      <c r="BD248" s="248" t="e">
        <f t="shared" si="113"/>
        <v>#DIV/0!</v>
      </c>
      <c r="BE248" s="118">
        <v>0.2</v>
      </c>
      <c r="BF248" s="118">
        <v>0.8</v>
      </c>
      <c r="BG248" s="248" t="e">
        <f t="shared" si="114"/>
        <v>#DIV/0!</v>
      </c>
      <c r="BH248" s="248" t="e">
        <f t="shared" si="115"/>
        <v>#DIV/0!</v>
      </c>
      <c r="BI248" s="248" t="e">
        <f t="shared" si="116"/>
        <v>#DIV/0!</v>
      </c>
      <c r="BJ248" s="248" t="e">
        <f t="shared" si="140"/>
        <v>#DIV/0!</v>
      </c>
      <c r="BK248" s="248" t="e">
        <f t="shared" si="140"/>
        <v>#DIV/0!</v>
      </c>
      <c r="BL248" s="248" t="e">
        <f t="shared" si="117"/>
        <v>#DIV/0!</v>
      </c>
      <c r="BM248" s="248" t="e">
        <f t="shared" si="118"/>
        <v>#DIV/0!</v>
      </c>
      <c r="BN248" s="248" t="e">
        <f t="shared" si="119"/>
        <v>#DIV/0!</v>
      </c>
      <c r="BO248" s="248" t="e">
        <f t="shared" si="141"/>
        <v>#DIV/0!</v>
      </c>
      <c r="BP248" s="248" t="e">
        <f t="shared" si="141"/>
        <v>#DIV/0!</v>
      </c>
      <c r="BQ248" s="248" t="e">
        <f t="shared" si="141"/>
        <v>#DIV/0!</v>
      </c>
      <c r="BR248" s="248" t="e">
        <f t="shared" si="141"/>
        <v>#DIV/0!</v>
      </c>
      <c r="BS248" s="2110"/>
      <c r="BT248" s="2110"/>
      <c r="BU248" s="2110"/>
      <c r="BV248" s="2110"/>
      <c r="BW248" s="2113"/>
      <c r="BX248" s="2113"/>
      <c r="BY248" s="2113"/>
      <c r="BZ248" s="2113"/>
      <c r="CA248" s="2095"/>
      <c r="CC248" s="2098"/>
      <c r="CD248" s="2101"/>
      <c r="CE248" s="2101"/>
      <c r="CF248" s="2104"/>
      <c r="CG248" s="2107"/>
    </row>
    <row r="249" spans="1:85">
      <c r="A249" s="2125"/>
      <c r="B249" s="2129"/>
      <c r="C249" s="2130"/>
      <c r="D249" s="2135"/>
      <c r="E249" s="2136"/>
      <c r="F249" s="95"/>
      <c r="G249" s="142"/>
      <c r="H249" s="2140"/>
      <c r="I249" s="97"/>
      <c r="J249" s="98"/>
      <c r="K249" s="98"/>
      <c r="L249" s="98"/>
      <c r="M249" s="2143"/>
      <c r="N249" s="2146"/>
      <c r="O249" s="297"/>
      <c r="P249" s="305"/>
      <c r="Q249" s="2116"/>
      <c r="R249" s="2119"/>
      <c r="S249" s="2119"/>
      <c r="T249" s="2122"/>
      <c r="U249" s="27"/>
      <c r="V249" s="101">
        <v>7</v>
      </c>
      <c r="W249" s="120"/>
      <c r="X249" s="234"/>
      <c r="Y249" s="234"/>
      <c r="Z249" s="95"/>
      <c r="AA249" s="105"/>
      <c r="AB249" s="105"/>
      <c r="AC249" s="105"/>
      <c r="AD249" s="106"/>
      <c r="AE249" s="138"/>
      <c r="AF249" s="107"/>
      <c r="AG249" s="108"/>
      <c r="AH249" s="108"/>
      <c r="AI249" s="108"/>
      <c r="AJ249" s="109"/>
      <c r="AK249" s="110"/>
      <c r="AL249" s="111"/>
      <c r="AM249" s="111"/>
      <c r="AN249" s="112"/>
      <c r="AO249" s="8"/>
      <c r="AP249" s="307"/>
      <c r="AQ249" s="308"/>
      <c r="AR249" s="89"/>
      <c r="AS249" s="245" t="e">
        <f t="shared" si="123"/>
        <v>#DIV/0!</v>
      </c>
      <c r="AT249" s="246" t="e">
        <f t="shared" si="124"/>
        <v>#DIV/0!</v>
      </c>
      <c r="AU249" s="246" t="e">
        <f t="shared" si="125"/>
        <v>#DIV/0!</v>
      </c>
      <c r="AV249" s="246" t="e">
        <f t="shared" si="126"/>
        <v>#DIV/0!</v>
      </c>
      <c r="AW249" s="247" t="e">
        <f t="shared" si="106"/>
        <v>#DIV/0!</v>
      </c>
      <c r="AX249" s="247" t="e">
        <f t="shared" si="107"/>
        <v>#DIV/0!</v>
      </c>
      <c r="AY249" s="247" t="e">
        <f t="shared" si="108"/>
        <v>#DIV/0!</v>
      </c>
      <c r="AZ249" s="247" t="e">
        <f t="shared" si="109"/>
        <v>#DIV/0!</v>
      </c>
      <c r="BA249" s="248" t="e">
        <f t="shared" si="110"/>
        <v>#DIV/0!</v>
      </c>
      <c r="BB249" s="248" t="e">
        <f t="shared" si="111"/>
        <v>#DIV/0!</v>
      </c>
      <c r="BC249" s="248" t="e">
        <f t="shared" si="112"/>
        <v>#DIV/0!</v>
      </c>
      <c r="BD249" s="248" t="e">
        <f t="shared" si="113"/>
        <v>#DIV/0!</v>
      </c>
      <c r="BE249" s="118">
        <v>0.2</v>
      </c>
      <c r="BF249" s="118">
        <v>0.8</v>
      </c>
      <c r="BG249" s="248" t="e">
        <f t="shared" si="114"/>
        <v>#DIV/0!</v>
      </c>
      <c r="BH249" s="248" t="e">
        <f t="shared" si="115"/>
        <v>#DIV/0!</v>
      </c>
      <c r="BI249" s="248" t="e">
        <f t="shared" si="116"/>
        <v>#DIV/0!</v>
      </c>
      <c r="BJ249" s="248" t="e">
        <f t="shared" si="140"/>
        <v>#DIV/0!</v>
      </c>
      <c r="BK249" s="248" t="e">
        <f t="shared" si="140"/>
        <v>#DIV/0!</v>
      </c>
      <c r="BL249" s="248" t="e">
        <f t="shared" si="117"/>
        <v>#DIV/0!</v>
      </c>
      <c r="BM249" s="248" t="e">
        <f t="shared" si="118"/>
        <v>#DIV/0!</v>
      </c>
      <c r="BN249" s="248" t="e">
        <f t="shared" si="119"/>
        <v>#DIV/0!</v>
      </c>
      <c r="BO249" s="248" t="e">
        <f t="shared" si="141"/>
        <v>#DIV/0!</v>
      </c>
      <c r="BP249" s="248" t="e">
        <f t="shared" si="141"/>
        <v>#DIV/0!</v>
      </c>
      <c r="BQ249" s="248" t="e">
        <f t="shared" si="141"/>
        <v>#DIV/0!</v>
      </c>
      <c r="BR249" s="248" t="e">
        <f t="shared" si="141"/>
        <v>#DIV/0!</v>
      </c>
      <c r="BS249" s="2110"/>
      <c r="BT249" s="2110"/>
      <c r="BU249" s="2110"/>
      <c r="BV249" s="2110"/>
      <c r="BW249" s="2113"/>
      <c r="BX249" s="2113"/>
      <c r="BY249" s="2113"/>
      <c r="BZ249" s="2113"/>
      <c r="CA249" s="2095"/>
      <c r="CC249" s="2098"/>
      <c r="CD249" s="2101"/>
      <c r="CE249" s="2101"/>
      <c r="CF249" s="2104"/>
      <c r="CG249" s="2107"/>
    </row>
    <row r="250" spans="1:85">
      <c r="A250" s="2125"/>
      <c r="B250" s="2129"/>
      <c r="C250" s="2130"/>
      <c r="D250" s="2135"/>
      <c r="E250" s="2136"/>
      <c r="F250" s="95"/>
      <c r="G250" s="142"/>
      <c r="H250" s="2140"/>
      <c r="I250" s="97"/>
      <c r="J250" s="98"/>
      <c r="K250" s="98"/>
      <c r="L250" s="98"/>
      <c r="M250" s="2143"/>
      <c r="N250" s="2146"/>
      <c r="O250" s="297"/>
      <c r="P250" s="305"/>
      <c r="Q250" s="2116"/>
      <c r="R250" s="2119"/>
      <c r="S250" s="2119"/>
      <c r="T250" s="2122"/>
      <c r="U250" s="27"/>
      <c r="V250" s="101">
        <v>8</v>
      </c>
      <c r="W250" s="120"/>
      <c r="X250" s="234"/>
      <c r="Y250" s="234"/>
      <c r="Z250" s="95"/>
      <c r="AA250" s="105"/>
      <c r="AB250" s="105"/>
      <c r="AC250" s="105"/>
      <c r="AD250" s="106"/>
      <c r="AE250" s="138"/>
      <c r="AF250" s="107"/>
      <c r="AG250" s="108"/>
      <c r="AH250" s="108"/>
      <c r="AI250" s="108"/>
      <c r="AJ250" s="109"/>
      <c r="AK250" s="110"/>
      <c r="AL250" s="111"/>
      <c r="AM250" s="111"/>
      <c r="AN250" s="112"/>
      <c r="AO250" s="8"/>
      <c r="AP250" s="307"/>
      <c r="AQ250" s="308"/>
      <c r="AR250" s="89"/>
      <c r="AS250" s="245" t="e">
        <f t="shared" si="123"/>
        <v>#DIV/0!</v>
      </c>
      <c r="AT250" s="246" t="e">
        <f t="shared" si="124"/>
        <v>#DIV/0!</v>
      </c>
      <c r="AU250" s="246" t="e">
        <f t="shared" si="125"/>
        <v>#DIV/0!</v>
      </c>
      <c r="AV250" s="246" t="e">
        <f t="shared" si="126"/>
        <v>#DIV/0!</v>
      </c>
      <c r="AW250" s="247" t="e">
        <f t="shared" si="106"/>
        <v>#DIV/0!</v>
      </c>
      <c r="AX250" s="247" t="e">
        <f t="shared" si="107"/>
        <v>#DIV/0!</v>
      </c>
      <c r="AY250" s="247" t="e">
        <f t="shared" si="108"/>
        <v>#DIV/0!</v>
      </c>
      <c r="AZ250" s="247" t="e">
        <f t="shared" si="109"/>
        <v>#DIV/0!</v>
      </c>
      <c r="BA250" s="248" t="e">
        <f t="shared" si="110"/>
        <v>#DIV/0!</v>
      </c>
      <c r="BB250" s="248" t="e">
        <f t="shared" si="111"/>
        <v>#DIV/0!</v>
      </c>
      <c r="BC250" s="248" t="e">
        <f t="shared" si="112"/>
        <v>#DIV/0!</v>
      </c>
      <c r="BD250" s="248" t="e">
        <f t="shared" si="113"/>
        <v>#DIV/0!</v>
      </c>
      <c r="BE250" s="118">
        <v>0.2</v>
      </c>
      <c r="BF250" s="118">
        <v>0.8</v>
      </c>
      <c r="BG250" s="248" t="e">
        <f t="shared" si="114"/>
        <v>#DIV/0!</v>
      </c>
      <c r="BH250" s="248" t="e">
        <f t="shared" si="115"/>
        <v>#DIV/0!</v>
      </c>
      <c r="BI250" s="248" t="e">
        <f t="shared" si="116"/>
        <v>#DIV/0!</v>
      </c>
      <c r="BJ250" s="248" t="e">
        <f t="shared" si="140"/>
        <v>#DIV/0!</v>
      </c>
      <c r="BK250" s="248" t="e">
        <f t="shared" si="140"/>
        <v>#DIV/0!</v>
      </c>
      <c r="BL250" s="248" t="e">
        <f t="shared" si="117"/>
        <v>#DIV/0!</v>
      </c>
      <c r="BM250" s="248" t="e">
        <f t="shared" si="118"/>
        <v>#DIV/0!</v>
      </c>
      <c r="BN250" s="248" t="e">
        <f t="shared" si="119"/>
        <v>#DIV/0!</v>
      </c>
      <c r="BO250" s="248" t="e">
        <f t="shared" si="141"/>
        <v>#DIV/0!</v>
      </c>
      <c r="BP250" s="248" t="e">
        <f t="shared" si="141"/>
        <v>#DIV/0!</v>
      </c>
      <c r="BQ250" s="248" t="e">
        <f t="shared" si="141"/>
        <v>#DIV/0!</v>
      </c>
      <c r="BR250" s="248" t="e">
        <f t="shared" si="141"/>
        <v>#DIV/0!</v>
      </c>
      <c r="BS250" s="2110"/>
      <c r="BT250" s="2110"/>
      <c r="BU250" s="2110"/>
      <c r="BV250" s="2110"/>
      <c r="BW250" s="2113"/>
      <c r="BX250" s="2113"/>
      <c r="BY250" s="2113"/>
      <c r="BZ250" s="2113"/>
      <c r="CA250" s="2095"/>
      <c r="CC250" s="2098"/>
      <c r="CD250" s="2101"/>
      <c r="CE250" s="2101"/>
      <c r="CF250" s="2104"/>
      <c r="CG250" s="2107"/>
    </row>
    <row r="251" spans="1:85">
      <c r="A251" s="2125"/>
      <c r="B251" s="2129"/>
      <c r="C251" s="2130"/>
      <c r="D251" s="2135"/>
      <c r="E251" s="2136"/>
      <c r="F251" s="95"/>
      <c r="G251" s="142"/>
      <c r="H251" s="2140"/>
      <c r="I251" s="97"/>
      <c r="J251" s="98"/>
      <c r="K251" s="98"/>
      <c r="L251" s="98"/>
      <c r="M251" s="2143"/>
      <c r="N251" s="2146"/>
      <c r="O251" s="297"/>
      <c r="P251" s="305"/>
      <c r="Q251" s="2116"/>
      <c r="R251" s="2119"/>
      <c r="S251" s="2119"/>
      <c r="T251" s="2122"/>
      <c r="U251" s="27"/>
      <c r="V251" s="101">
        <v>9</v>
      </c>
      <c r="W251" s="120"/>
      <c r="X251" s="234"/>
      <c r="Y251" s="234"/>
      <c r="Z251" s="95"/>
      <c r="AA251" s="105"/>
      <c r="AB251" s="105"/>
      <c r="AC251" s="105"/>
      <c r="AD251" s="106"/>
      <c r="AE251" s="138"/>
      <c r="AF251" s="107"/>
      <c r="AG251" s="108"/>
      <c r="AH251" s="108"/>
      <c r="AI251" s="108"/>
      <c r="AJ251" s="109"/>
      <c r="AK251" s="110"/>
      <c r="AL251" s="111"/>
      <c r="AM251" s="111"/>
      <c r="AN251" s="112"/>
      <c r="AO251" s="8"/>
      <c r="AP251" s="307"/>
      <c r="AQ251" s="308"/>
      <c r="AR251" s="89"/>
      <c r="AS251" s="245" t="e">
        <f t="shared" si="123"/>
        <v>#DIV/0!</v>
      </c>
      <c r="AT251" s="246" t="e">
        <f t="shared" si="124"/>
        <v>#DIV/0!</v>
      </c>
      <c r="AU251" s="246" t="e">
        <f t="shared" si="125"/>
        <v>#DIV/0!</v>
      </c>
      <c r="AV251" s="246" t="e">
        <f t="shared" si="126"/>
        <v>#DIV/0!</v>
      </c>
      <c r="AW251" s="247" t="e">
        <f t="shared" si="106"/>
        <v>#DIV/0!</v>
      </c>
      <c r="AX251" s="247" t="e">
        <f t="shared" si="107"/>
        <v>#DIV/0!</v>
      </c>
      <c r="AY251" s="247" t="e">
        <f t="shared" si="108"/>
        <v>#DIV/0!</v>
      </c>
      <c r="AZ251" s="247" t="e">
        <f t="shared" si="109"/>
        <v>#DIV/0!</v>
      </c>
      <c r="BA251" s="248" t="e">
        <f t="shared" si="110"/>
        <v>#DIV/0!</v>
      </c>
      <c r="BB251" s="248" t="e">
        <f t="shared" si="111"/>
        <v>#DIV/0!</v>
      </c>
      <c r="BC251" s="248" t="e">
        <f t="shared" si="112"/>
        <v>#DIV/0!</v>
      </c>
      <c r="BD251" s="248" t="e">
        <f t="shared" si="113"/>
        <v>#DIV/0!</v>
      </c>
      <c r="BE251" s="118">
        <v>0.2</v>
      </c>
      <c r="BF251" s="118">
        <v>0.8</v>
      </c>
      <c r="BG251" s="248" t="e">
        <f t="shared" si="114"/>
        <v>#DIV/0!</v>
      </c>
      <c r="BH251" s="248" t="e">
        <f t="shared" si="115"/>
        <v>#DIV/0!</v>
      </c>
      <c r="BI251" s="248" t="e">
        <f t="shared" si="116"/>
        <v>#DIV/0!</v>
      </c>
      <c r="BJ251" s="248" t="e">
        <f t="shared" si="140"/>
        <v>#DIV/0!</v>
      </c>
      <c r="BK251" s="248" t="e">
        <f t="shared" si="140"/>
        <v>#DIV/0!</v>
      </c>
      <c r="BL251" s="248" t="e">
        <f t="shared" si="117"/>
        <v>#DIV/0!</v>
      </c>
      <c r="BM251" s="248" t="e">
        <f t="shared" si="118"/>
        <v>#DIV/0!</v>
      </c>
      <c r="BN251" s="248" t="e">
        <f t="shared" si="119"/>
        <v>#DIV/0!</v>
      </c>
      <c r="BO251" s="248" t="e">
        <f t="shared" si="141"/>
        <v>#DIV/0!</v>
      </c>
      <c r="BP251" s="248" t="e">
        <f t="shared" si="141"/>
        <v>#DIV/0!</v>
      </c>
      <c r="BQ251" s="248" t="e">
        <f t="shared" si="141"/>
        <v>#DIV/0!</v>
      </c>
      <c r="BR251" s="248" t="e">
        <f t="shared" si="141"/>
        <v>#DIV/0!</v>
      </c>
      <c r="BS251" s="2110"/>
      <c r="BT251" s="2110"/>
      <c r="BU251" s="2110"/>
      <c r="BV251" s="2110"/>
      <c r="BW251" s="2113"/>
      <c r="BX251" s="2113"/>
      <c r="BY251" s="2113"/>
      <c r="BZ251" s="2113"/>
      <c r="CA251" s="2095"/>
      <c r="CC251" s="2098"/>
      <c r="CD251" s="2101"/>
      <c r="CE251" s="2101"/>
      <c r="CF251" s="2104"/>
      <c r="CG251" s="2107"/>
    </row>
    <row r="252" spans="1:85" ht="15" thickBot="1">
      <c r="A252" s="2126"/>
      <c r="B252" s="2131"/>
      <c r="C252" s="2132"/>
      <c r="D252" s="2137"/>
      <c r="E252" s="2138"/>
      <c r="F252" s="150"/>
      <c r="G252" s="151"/>
      <c r="H252" s="2141"/>
      <c r="I252" s="121"/>
      <c r="J252" s="122"/>
      <c r="K252" s="122"/>
      <c r="L252" s="122"/>
      <c r="M252" s="2144"/>
      <c r="N252" s="2147"/>
      <c r="O252" s="351"/>
      <c r="P252" s="352"/>
      <c r="Q252" s="2117"/>
      <c r="R252" s="2120"/>
      <c r="S252" s="2120"/>
      <c r="T252" s="2123"/>
      <c r="U252" s="27"/>
      <c r="V252" s="168">
        <v>10</v>
      </c>
      <c r="W252" s="179"/>
      <c r="X252" s="235"/>
      <c r="Y252" s="235"/>
      <c r="Z252" s="150"/>
      <c r="AA252" s="126"/>
      <c r="AB252" s="126"/>
      <c r="AC252" s="126"/>
      <c r="AD252" s="127"/>
      <c r="AE252" s="138"/>
      <c r="AF252" s="154"/>
      <c r="AG252" s="156"/>
      <c r="AH252" s="156"/>
      <c r="AI252" s="156"/>
      <c r="AJ252" s="157"/>
      <c r="AK252" s="128"/>
      <c r="AL252" s="129"/>
      <c r="AM252" s="129"/>
      <c r="AN252" s="130"/>
      <c r="AO252" s="8"/>
      <c r="AP252" s="353"/>
      <c r="AQ252" s="354"/>
      <c r="AR252" s="89"/>
      <c r="AS252" s="249" t="e">
        <f t="shared" si="123"/>
        <v>#DIV/0!</v>
      </c>
      <c r="AT252" s="250" t="e">
        <f t="shared" si="124"/>
        <v>#DIV/0!</v>
      </c>
      <c r="AU252" s="250" t="e">
        <f t="shared" si="125"/>
        <v>#DIV/0!</v>
      </c>
      <c r="AV252" s="250" t="e">
        <f t="shared" si="126"/>
        <v>#DIV/0!</v>
      </c>
      <c r="AW252" s="251" t="e">
        <f t="shared" si="106"/>
        <v>#DIV/0!</v>
      </c>
      <c r="AX252" s="251" t="e">
        <f t="shared" si="107"/>
        <v>#DIV/0!</v>
      </c>
      <c r="AY252" s="251" t="e">
        <f t="shared" si="108"/>
        <v>#DIV/0!</v>
      </c>
      <c r="AZ252" s="251" t="e">
        <f t="shared" si="109"/>
        <v>#DIV/0!</v>
      </c>
      <c r="BA252" s="252" t="e">
        <f t="shared" si="110"/>
        <v>#DIV/0!</v>
      </c>
      <c r="BB252" s="252" t="e">
        <f t="shared" si="111"/>
        <v>#DIV/0!</v>
      </c>
      <c r="BC252" s="252" t="e">
        <f t="shared" si="112"/>
        <v>#DIV/0!</v>
      </c>
      <c r="BD252" s="252" t="e">
        <f t="shared" si="113"/>
        <v>#DIV/0!</v>
      </c>
      <c r="BE252" s="159">
        <v>0.2</v>
      </c>
      <c r="BF252" s="159">
        <v>0.8</v>
      </c>
      <c r="BG252" s="252" t="e">
        <f t="shared" si="114"/>
        <v>#DIV/0!</v>
      </c>
      <c r="BH252" s="252" t="e">
        <f t="shared" si="115"/>
        <v>#DIV/0!</v>
      </c>
      <c r="BI252" s="252" t="e">
        <f t="shared" si="116"/>
        <v>#DIV/0!</v>
      </c>
      <c r="BJ252" s="252" t="e">
        <f t="shared" si="140"/>
        <v>#DIV/0!</v>
      </c>
      <c r="BK252" s="252" t="e">
        <f t="shared" si="140"/>
        <v>#DIV/0!</v>
      </c>
      <c r="BL252" s="252" t="e">
        <f t="shared" si="117"/>
        <v>#DIV/0!</v>
      </c>
      <c r="BM252" s="252" t="e">
        <f t="shared" si="118"/>
        <v>#DIV/0!</v>
      </c>
      <c r="BN252" s="252" t="e">
        <f t="shared" si="119"/>
        <v>#DIV/0!</v>
      </c>
      <c r="BO252" s="252" t="e">
        <f t="shared" si="141"/>
        <v>#DIV/0!</v>
      </c>
      <c r="BP252" s="252" t="e">
        <f t="shared" si="141"/>
        <v>#DIV/0!</v>
      </c>
      <c r="BQ252" s="252" t="e">
        <f t="shared" si="141"/>
        <v>#DIV/0!</v>
      </c>
      <c r="BR252" s="252" t="e">
        <f t="shared" si="141"/>
        <v>#DIV/0!</v>
      </c>
      <c r="BS252" s="2111"/>
      <c r="BT252" s="2111"/>
      <c r="BU252" s="2111"/>
      <c r="BV252" s="2111"/>
      <c r="BW252" s="2114"/>
      <c r="BX252" s="2114"/>
      <c r="BY252" s="2114"/>
      <c r="BZ252" s="2114"/>
      <c r="CA252" s="2096"/>
      <c r="CC252" s="2099"/>
      <c r="CD252" s="2102"/>
      <c r="CE252" s="2102"/>
      <c r="CF252" s="2105"/>
      <c r="CG252" s="2108"/>
    </row>
    <row r="253" spans="1:85">
      <c r="A253" s="2124">
        <v>25</v>
      </c>
      <c r="B253" s="2127"/>
      <c r="C253" s="2128"/>
      <c r="D253" s="2133"/>
      <c r="E253" s="2134"/>
      <c r="F253" s="66"/>
      <c r="G253" s="135"/>
      <c r="H253" s="2139"/>
      <c r="I253" s="69"/>
      <c r="J253" s="70"/>
      <c r="K253" s="70"/>
      <c r="L253" s="70"/>
      <c r="M253" s="2142"/>
      <c r="N253" s="2145">
        <f>+P253+P254+P255+P256+P257+P258+P259+P260+P261+P262</f>
        <v>0</v>
      </c>
      <c r="O253" s="72"/>
      <c r="P253" s="885"/>
      <c r="Q253" s="2115"/>
      <c r="R253" s="2118"/>
      <c r="S253" s="2118"/>
      <c r="T253" s="2121"/>
      <c r="U253" s="27"/>
      <c r="V253" s="75">
        <v>1</v>
      </c>
      <c r="W253" s="72"/>
      <c r="X253" s="236"/>
      <c r="Y253" s="236"/>
      <c r="Z253" s="66"/>
      <c r="AA253" s="79"/>
      <c r="AB253" s="79"/>
      <c r="AC253" s="79"/>
      <c r="AD253" s="80"/>
      <c r="AE253" s="138"/>
      <c r="AF253" s="81"/>
      <c r="AG253" s="82"/>
      <c r="AH253" s="82"/>
      <c r="AI253" s="82"/>
      <c r="AJ253" s="83"/>
      <c r="AK253" s="84"/>
      <c r="AL253" s="85"/>
      <c r="AM253" s="85"/>
      <c r="AN253" s="86"/>
      <c r="AO253" s="8"/>
      <c r="AP253" s="87"/>
      <c r="AQ253" s="88"/>
      <c r="AR253" s="89"/>
      <c r="AS253" s="241" t="e">
        <f t="shared" si="123"/>
        <v>#DIV/0!</v>
      </c>
      <c r="AT253" s="242" t="e">
        <f t="shared" si="124"/>
        <v>#DIV/0!</v>
      </c>
      <c r="AU253" s="242" t="e">
        <f t="shared" si="125"/>
        <v>#DIV/0!</v>
      </c>
      <c r="AV253" s="242" t="e">
        <f t="shared" si="126"/>
        <v>#DIV/0!</v>
      </c>
      <c r="AW253" s="243" t="e">
        <f t="shared" si="106"/>
        <v>#DIV/0!</v>
      </c>
      <c r="AX253" s="243" t="e">
        <f t="shared" si="107"/>
        <v>#DIV/0!</v>
      </c>
      <c r="AY253" s="243" t="e">
        <f t="shared" si="108"/>
        <v>#DIV/0!</v>
      </c>
      <c r="AZ253" s="243" t="e">
        <f t="shared" si="109"/>
        <v>#DIV/0!</v>
      </c>
      <c r="BA253" s="244" t="e">
        <f t="shared" si="110"/>
        <v>#DIV/0!</v>
      </c>
      <c r="BB253" s="244" t="e">
        <f t="shared" si="111"/>
        <v>#DIV/0!</v>
      </c>
      <c r="BC253" s="244" t="e">
        <f t="shared" si="112"/>
        <v>#DIV/0!</v>
      </c>
      <c r="BD253" s="244" t="e">
        <f t="shared" si="113"/>
        <v>#DIV/0!</v>
      </c>
      <c r="BE253" s="94">
        <v>0.2</v>
      </c>
      <c r="BF253" s="94">
        <v>0.8</v>
      </c>
      <c r="BG253" s="244" t="e">
        <f t="shared" si="114"/>
        <v>#DIV/0!</v>
      </c>
      <c r="BH253" s="244" t="e">
        <f t="shared" si="115"/>
        <v>#DIV/0!</v>
      </c>
      <c r="BI253" s="244" t="e">
        <f t="shared" si="116"/>
        <v>#DIV/0!</v>
      </c>
      <c r="BJ253" s="244" t="e">
        <f t="shared" si="140"/>
        <v>#DIV/0!</v>
      </c>
      <c r="BK253" s="244" t="e">
        <f t="shared" si="140"/>
        <v>#DIV/0!</v>
      </c>
      <c r="BL253" s="244" t="e">
        <f t="shared" si="117"/>
        <v>#DIV/0!</v>
      </c>
      <c r="BM253" s="244" t="e">
        <f t="shared" si="118"/>
        <v>#DIV/0!</v>
      </c>
      <c r="BN253" s="244" t="e">
        <f t="shared" si="119"/>
        <v>#DIV/0!</v>
      </c>
      <c r="BO253" s="244" t="e">
        <f t="shared" si="141"/>
        <v>#DIV/0!</v>
      </c>
      <c r="BP253" s="244" t="e">
        <f t="shared" si="141"/>
        <v>#DIV/0!</v>
      </c>
      <c r="BQ253" s="244" t="e">
        <f t="shared" si="141"/>
        <v>#DIV/0!</v>
      </c>
      <c r="BR253" s="244" t="e">
        <f t="shared" si="141"/>
        <v>#DIV/0!</v>
      </c>
      <c r="BS253" s="2109" t="e">
        <f t="shared" ref="BS253:BV253" si="145">AVERAGEIF(BO253:BO262,"&lt;&gt;#¡DIV/0!")</f>
        <v>#DIV/0!</v>
      </c>
      <c r="BT253" s="2109" t="e">
        <f t="shared" si="145"/>
        <v>#DIV/0!</v>
      </c>
      <c r="BU253" s="2109" t="e">
        <f t="shared" si="145"/>
        <v>#DIV/0!</v>
      </c>
      <c r="BV253" s="2109" t="e">
        <f t="shared" si="145"/>
        <v>#DIV/0!</v>
      </c>
      <c r="BW253" s="2112" t="e">
        <f>+C253*BS253</f>
        <v>#DIV/0!</v>
      </c>
      <c r="BX253" s="2112" t="e">
        <f>+C253*BT253</f>
        <v>#DIV/0!</v>
      </c>
      <c r="BY253" s="2112" t="e">
        <f>+C253*BU253</f>
        <v>#DIV/0!</v>
      </c>
      <c r="BZ253" s="2112" t="e">
        <f>+C253*BV253</f>
        <v>#DIV/0!</v>
      </c>
      <c r="CA253" s="2094" t="e">
        <f>SUM(BW253:BZ262)</f>
        <v>#DIV/0!</v>
      </c>
      <c r="CC253" s="2097" t="e">
        <f>+Q253/$N$253</f>
        <v>#DIV/0!</v>
      </c>
      <c r="CD253" s="2100" t="e">
        <f t="shared" ref="CD253:CF253" si="146">+R253/$N$253</f>
        <v>#DIV/0!</v>
      </c>
      <c r="CE253" s="2100" t="e">
        <f t="shared" si="146"/>
        <v>#DIV/0!</v>
      </c>
      <c r="CF253" s="2103" t="e">
        <f t="shared" si="146"/>
        <v>#DIV/0!</v>
      </c>
      <c r="CG253" s="2106" t="e">
        <f t="shared" ref="CG253" si="147">AVERAGE(CC253:CF262)</f>
        <v>#DIV/0!</v>
      </c>
    </row>
    <row r="254" spans="1:85">
      <c r="A254" s="2125"/>
      <c r="B254" s="2129"/>
      <c r="C254" s="2130"/>
      <c r="D254" s="2135"/>
      <c r="E254" s="2136"/>
      <c r="F254" s="95"/>
      <c r="G254" s="142"/>
      <c r="H254" s="2140"/>
      <c r="I254" s="97"/>
      <c r="J254" s="98"/>
      <c r="K254" s="98"/>
      <c r="L254" s="98"/>
      <c r="M254" s="2143"/>
      <c r="N254" s="2146"/>
      <c r="O254" s="297"/>
      <c r="P254" s="305"/>
      <c r="Q254" s="2116"/>
      <c r="R254" s="2119"/>
      <c r="S254" s="2119"/>
      <c r="T254" s="2122"/>
      <c r="U254" s="27"/>
      <c r="V254" s="101">
        <v>2</v>
      </c>
      <c r="W254" s="120"/>
      <c r="X254" s="234"/>
      <c r="Y254" s="234"/>
      <c r="Z254" s="95"/>
      <c r="AA254" s="105"/>
      <c r="AB254" s="105"/>
      <c r="AC254" s="105"/>
      <c r="AD254" s="106"/>
      <c r="AE254" s="138"/>
      <c r="AF254" s="107"/>
      <c r="AG254" s="108"/>
      <c r="AH254" s="108"/>
      <c r="AI254" s="108"/>
      <c r="AJ254" s="109"/>
      <c r="AK254" s="110"/>
      <c r="AL254" s="111"/>
      <c r="AM254" s="111"/>
      <c r="AN254" s="112"/>
      <c r="AO254" s="8"/>
      <c r="AP254" s="307"/>
      <c r="AQ254" s="308"/>
      <c r="AR254" s="89"/>
      <c r="AS254" s="245" t="e">
        <f t="shared" si="123"/>
        <v>#DIV/0!</v>
      </c>
      <c r="AT254" s="246" t="e">
        <f t="shared" si="124"/>
        <v>#DIV/0!</v>
      </c>
      <c r="AU254" s="246" t="e">
        <f t="shared" si="125"/>
        <v>#DIV/0!</v>
      </c>
      <c r="AV254" s="246" t="e">
        <f t="shared" si="126"/>
        <v>#DIV/0!</v>
      </c>
      <c r="AW254" s="247" t="e">
        <f t="shared" si="106"/>
        <v>#DIV/0!</v>
      </c>
      <c r="AX254" s="247" t="e">
        <f t="shared" si="107"/>
        <v>#DIV/0!</v>
      </c>
      <c r="AY254" s="247" t="e">
        <f t="shared" si="108"/>
        <v>#DIV/0!</v>
      </c>
      <c r="AZ254" s="247" t="e">
        <f t="shared" si="109"/>
        <v>#DIV/0!</v>
      </c>
      <c r="BA254" s="248" t="e">
        <f t="shared" si="110"/>
        <v>#DIV/0!</v>
      </c>
      <c r="BB254" s="248" t="e">
        <f t="shared" si="111"/>
        <v>#DIV/0!</v>
      </c>
      <c r="BC254" s="248" t="e">
        <f t="shared" si="112"/>
        <v>#DIV/0!</v>
      </c>
      <c r="BD254" s="248" t="e">
        <f t="shared" si="113"/>
        <v>#DIV/0!</v>
      </c>
      <c r="BE254" s="118">
        <v>0.2</v>
      </c>
      <c r="BF254" s="118">
        <v>0.8</v>
      </c>
      <c r="BG254" s="248" t="e">
        <f t="shared" si="114"/>
        <v>#DIV/0!</v>
      </c>
      <c r="BH254" s="248" t="e">
        <f t="shared" si="115"/>
        <v>#DIV/0!</v>
      </c>
      <c r="BI254" s="248" t="e">
        <f t="shared" si="116"/>
        <v>#DIV/0!</v>
      </c>
      <c r="BJ254" s="248" t="e">
        <f t="shared" si="140"/>
        <v>#DIV/0!</v>
      </c>
      <c r="BK254" s="248" t="e">
        <f t="shared" si="140"/>
        <v>#DIV/0!</v>
      </c>
      <c r="BL254" s="248" t="e">
        <f t="shared" si="117"/>
        <v>#DIV/0!</v>
      </c>
      <c r="BM254" s="248" t="e">
        <f t="shared" si="118"/>
        <v>#DIV/0!</v>
      </c>
      <c r="BN254" s="248" t="e">
        <f t="shared" si="119"/>
        <v>#DIV/0!</v>
      </c>
      <c r="BO254" s="248" t="e">
        <f t="shared" si="141"/>
        <v>#DIV/0!</v>
      </c>
      <c r="BP254" s="248" t="e">
        <f t="shared" si="141"/>
        <v>#DIV/0!</v>
      </c>
      <c r="BQ254" s="248" t="e">
        <f t="shared" si="141"/>
        <v>#DIV/0!</v>
      </c>
      <c r="BR254" s="248" t="e">
        <f t="shared" si="141"/>
        <v>#DIV/0!</v>
      </c>
      <c r="BS254" s="2110"/>
      <c r="BT254" s="2110"/>
      <c r="BU254" s="2110"/>
      <c r="BV254" s="2110"/>
      <c r="BW254" s="2113"/>
      <c r="BX254" s="2113"/>
      <c r="BY254" s="2113"/>
      <c r="BZ254" s="2113"/>
      <c r="CA254" s="2095"/>
      <c r="CC254" s="2098"/>
      <c r="CD254" s="2101"/>
      <c r="CE254" s="2101"/>
      <c r="CF254" s="2104"/>
      <c r="CG254" s="2107"/>
    </row>
    <row r="255" spans="1:85">
      <c r="A255" s="2125"/>
      <c r="B255" s="2129"/>
      <c r="C255" s="2130"/>
      <c r="D255" s="2135"/>
      <c r="E255" s="2136"/>
      <c r="F255" s="95"/>
      <c r="G255" s="142"/>
      <c r="H255" s="2140"/>
      <c r="I255" s="97"/>
      <c r="J255" s="98"/>
      <c r="K255" s="98"/>
      <c r="L255" s="98"/>
      <c r="M255" s="2143"/>
      <c r="N255" s="2146"/>
      <c r="O255" s="297"/>
      <c r="P255" s="305"/>
      <c r="Q255" s="2116"/>
      <c r="R255" s="2119"/>
      <c r="S255" s="2119"/>
      <c r="T255" s="2122"/>
      <c r="U255" s="27"/>
      <c r="V255" s="101">
        <v>3</v>
      </c>
      <c r="W255" s="120"/>
      <c r="X255" s="234"/>
      <c r="Y255" s="234"/>
      <c r="Z255" s="95"/>
      <c r="AA255" s="105"/>
      <c r="AB255" s="105"/>
      <c r="AC255" s="105"/>
      <c r="AD255" s="106"/>
      <c r="AE255" s="138"/>
      <c r="AF255" s="107"/>
      <c r="AG255" s="108"/>
      <c r="AH255" s="108"/>
      <c r="AI255" s="108"/>
      <c r="AJ255" s="109"/>
      <c r="AK255" s="110"/>
      <c r="AL255" s="111"/>
      <c r="AM255" s="111"/>
      <c r="AN255" s="112"/>
      <c r="AO255" s="8"/>
      <c r="AP255" s="307"/>
      <c r="AQ255" s="308"/>
      <c r="AR255" s="89"/>
      <c r="AS255" s="245" t="e">
        <f t="shared" si="123"/>
        <v>#DIV/0!</v>
      </c>
      <c r="AT255" s="246" t="e">
        <f t="shared" si="124"/>
        <v>#DIV/0!</v>
      </c>
      <c r="AU255" s="246" t="e">
        <f t="shared" si="125"/>
        <v>#DIV/0!</v>
      </c>
      <c r="AV255" s="246" t="e">
        <f t="shared" si="126"/>
        <v>#DIV/0!</v>
      </c>
      <c r="AW255" s="247" t="e">
        <f t="shared" si="106"/>
        <v>#DIV/0!</v>
      </c>
      <c r="AX255" s="247" t="e">
        <f t="shared" si="107"/>
        <v>#DIV/0!</v>
      </c>
      <c r="AY255" s="247" t="e">
        <f t="shared" si="108"/>
        <v>#DIV/0!</v>
      </c>
      <c r="AZ255" s="247" t="e">
        <f t="shared" si="109"/>
        <v>#DIV/0!</v>
      </c>
      <c r="BA255" s="248" t="e">
        <f t="shared" si="110"/>
        <v>#DIV/0!</v>
      </c>
      <c r="BB255" s="248" t="e">
        <f t="shared" si="111"/>
        <v>#DIV/0!</v>
      </c>
      <c r="BC255" s="248" t="e">
        <f t="shared" si="112"/>
        <v>#DIV/0!</v>
      </c>
      <c r="BD255" s="248" t="e">
        <f t="shared" si="113"/>
        <v>#DIV/0!</v>
      </c>
      <c r="BE255" s="118">
        <v>0.2</v>
      </c>
      <c r="BF255" s="118">
        <v>0.8</v>
      </c>
      <c r="BG255" s="248" t="e">
        <f t="shared" si="114"/>
        <v>#DIV/0!</v>
      </c>
      <c r="BH255" s="248" t="e">
        <f t="shared" si="115"/>
        <v>#DIV/0!</v>
      </c>
      <c r="BI255" s="248" t="e">
        <f t="shared" si="116"/>
        <v>#DIV/0!</v>
      </c>
      <c r="BJ255" s="248" t="e">
        <f t="shared" si="140"/>
        <v>#DIV/0!</v>
      </c>
      <c r="BK255" s="248" t="e">
        <f t="shared" si="140"/>
        <v>#DIV/0!</v>
      </c>
      <c r="BL255" s="248" t="e">
        <f t="shared" si="117"/>
        <v>#DIV/0!</v>
      </c>
      <c r="BM255" s="248" t="e">
        <f t="shared" si="118"/>
        <v>#DIV/0!</v>
      </c>
      <c r="BN255" s="248" t="e">
        <f t="shared" si="119"/>
        <v>#DIV/0!</v>
      </c>
      <c r="BO255" s="248" t="e">
        <f t="shared" si="141"/>
        <v>#DIV/0!</v>
      </c>
      <c r="BP255" s="248" t="e">
        <f t="shared" si="141"/>
        <v>#DIV/0!</v>
      </c>
      <c r="BQ255" s="248" t="e">
        <f t="shared" si="141"/>
        <v>#DIV/0!</v>
      </c>
      <c r="BR255" s="248" t="e">
        <f t="shared" si="141"/>
        <v>#DIV/0!</v>
      </c>
      <c r="BS255" s="2110"/>
      <c r="BT255" s="2110"/>
      <c r="BU255" s="2110"/>
      <c r="BV255" s="2110"/>
      <c r="BW255" s="2113"/>
      <c r="BX255" s="2113"/>
      <c r="BY255" s="2113"/>
      <c r="BZ255" s="2113"/>
      <c r="CA255" s="2095"/>
      <c r="CC255" s="2098"/>
      <c r="CD255" s="2101"/>
      <c r="CE255" s="2101"/>
      <c r="CF255" s="2104"/>
      <c r="CG255" s="2107"/>
    </row>
    <row r="256" spans="1:85">
      <c r="A256" s="2125"/>
      <c r="B256" s="2129"/>
      <c r="C256" s="2130"/>
      <c r="D256" s="2135"/>
      <c r="E256" s="2136"/>
      <c r="F256" s="95"/>
      <c r="G256" s="142"/>
      <c r="H256" s="2140"/>
      <c r="I256" s="97"/>
      <c r="J256" s="98"/>
      <c r="K256" s="98"/>
      <c r="L256" s="98"/>
      <c r="M256" s="2143"/>
      <c r="N256" s="2146"/>
      <c r="O256" s="297"/>
      <c r="P256" s="305"/>
      <c r="Q256" s="2116"/>
      <c r="R256" s="2119"/>
      <c r="S256" s="2119"/>
      <c r="T256" s="2122"/>
      <c r="U256" s="27"/>
      <c r="V256" s="101">
        <v>4</v>
      </c>
      <c r="W256" s="120"/>
      <c r="X256" s="234"/>
      <c r="Y256" s="234"/>
      <c r="Z256" s="95"/>
      <c r="AA256" s="105"/>
      <c r="AB256" s="105"/>
      <c r="AC256" s="105"/>
      <c r="AD256" s="106"/>
      <c r="AE256" s="138"/>
      <c r="AF256" s="107"/>
      <c r="AG256" s="108"/>
      <c r="AH256" s="108"/>
      <c r="AI256" s="108"/>
      <c r="AJ256" s="109"/>
      <c r="AK256" s="110"/>
      <c r="AL256" s="111"/>
      <c r="AM256" s="111"/>
      <c r="AN256" s="112"/>
      <c r="AO256" s="8"/>
      <c r="AP256" s="307"/>
      <c r="AQ256" s="308"/>
      <c r="AR256" s="89"/>
      <c r="AS256" s="245" t="e">
        <f t="shared" si="123"/>
        <v>#DIV/0!</v>
      </c>
      <c r="AT256" s="246" t="e">
        <f t="shared" si="124"/>
        <v>#DIV/0!</v>
      </c>
      <c r="AU256" s="246" t="e">
        <f t="shared" si="125"/>
        <v>#DIV/0!</v>
      </c>
      <c r="AV256" s="246" t="e">
        <f t="shared" si="126"/>
        <v>#DIV/0!</v>
      </c>
      <c r="AW256" s="247" t="e">
        <f t="shared" si="106"/>
        <v>#DIV/0!</v>
      </c>
      <c r="AX256" s="247" t="e">
        <f t="shared" si="107"/>
        <v>#DIV/0!</v>
      </c>
      <c r="AY256" s="247" t="e">
        <f t="shared" si="108"/>
        <v>#DIV/0!</v>
      </c>
      <c r="AZ256" s="247" t="e">
        <f t="shared" si="109"/>
        <v>#DIV/0!</v>
      </c>
      <c r="BA256" s="248" t="e">
        <f t="shared" si="110"/>
        <v>#DIV/0!</v>
      </c>
      <c r="BB256" s="248" t="e">
        <f t="shared" si="111"/>
        <v>#DIV/0!</v>
      </c>
      <c r="BC256" s="248" t="e">
        <f t="shared" si="112"/>
        <v>#DIV/0!</v>
      </c>
      <c r="BD256" s="248" t="e">
        <f t="shared" si="113"/>
        <v>#DIV/0!</v>
      </c>
      <c r="BE256" s="118">
        <v>0.2</v>
      </c>
      <c r="BF256" s="118">
        <v>0.8</v>
      </c>
      <c r="BG256" s="248" t="e">
        <f t="shared" si="114"/>
        <v>#DIV/0!</v>
      </c>
      <c r="BH256" s="248" t="e">
        <f t="shared" si="115"/>
        <v>#DIV/0!</v>
      </c>
      <c r="BI256" s="248" t="e">
        <f t="shared" si="116"/>
        <v>#DIV/0!</v>
      </c>
      <c r="BJ256" s="248" t="e">
        <f t="shared" si="140"/>
        <v>#DIV/0!</v>
      </c>
      <c r="BK256" s="248" t="e">
        <f t="shared" si="140"/>
        <v>#DIV/0!</v>
      </c>
      <c r="BL256" s="248" t="e">
        <f t="shared" si="117"/>
        <v>#DIV/0!</v>
      </c>
      <c r="BM256" s="248" t="e">
        <f t="shared" si="118"/>
        <v>#DIV/0!</v>
      </c>
      <c r="BN256" s="248" t="e">
        <f t="shared" si="119"/>
        <v>#DIV/0!</v>
      </c>
      <c r="BO256" s="248" t="e">
        <f t="shared" si="141"/>
        <v>#DIV/0!</v>
      </c>
      <c r="BP256" s="248" t="e">
        <f t="shared" si="141"/>
        <v>#DIV/0!</v>
      </c>
      <c r="BQ256" s="248" t="e">
        <f t="shared" si="141"/>
        <v>#DIV/0!</v>
      </c>
      <c r="BR256" s="248" t="e">
        <f t="shared" si="141"/>
        <v>#DIV/0!</v>
      </c>
      <c r="BS256" s="2110"/>
      <c r="BT256" s="2110"/>
      <c r="BU256" s="2110"/>
      <c r="BV256" s="2110"/>
      <c r="BW256" s="2113"/>
      <c r="BX256" s="2113"/>
      <c r="BY256" s="2113"/>
      <c r="BZ256" s="2113"/>
      <c r="CA256" s="2095"/>
      <c r="CC256" s="2098"/>
      <c r="CD256" s="2101"/>
      <c r="CE256" s="2101"/>
      <c r="CF256" s="2104"/>
      <c r="CG256" s="2107"/>
    </row>
    <row r="257" spans="1:85">
      <c r="A257" s="2125"/>
      <c r="B257" s="2129"/>
      <c r="C257" s="2130"/>
      <c r="D257" s="2135"/>
      <c r="E257" s="2136"/>
      <c r="F257" s="95"/>
      <c r="G257" s="142"/>
      <c r="H257" s="2140"/>
      <c r="I257" s="97"/>
      <c r="J257" s="98"/>
      <c r="K257" s="98"/>
      <c r="L257" s="98"/>
      <c r="M257" s="2143"/>
      <c r="N257" s="2146"/>
      <c r="O257" s="297"/>
      <c r="P257" s="305"/>
      <c r="Q257" s="2116"/>
      <c r="R257" s="2119"/>
      <c r="S257" s="2119"/>
      <c r="T257" s="2122"/>
      <c r="U257" s="27"/>
      <c r="V257" s="101">
        <v>5</v>
      </c>
      <c r="W257" s="120"/>
      <c r="X257" s="234"/>
      <c r="Y257" s="234"/>
      <c r="Z257" s="95"/>
      <c r="AA257" s="105"/>
      <c r="AB257" s="105"/>
      <c r="AC257" s="105"/>
      <c r="AD257" s="106"/>
      <c r="AE257" s="138"/>
      <c r="AF257" s="107"/>
      <c r="AG257" s="108"/>
      <c r="AH257" s="108"/>
      <c r="AI257" s="108"/>
      <c r="AJ257" s="109"/>
      <c r="AK257" s="110"/>
      <c r="AL257" s="111"/>
      <c r="AM257" s="111"/>
      <c r="AN257" s="112"/>
      <c r="AO257" s="8"/>
      <c r="AP257" s="307"/>
      <c r="AQ257" s="308"/>
      <c r="AR257" s="89"/>
      <c r="AS257" s="245" t="e">
        <f t="shared" si="123"/>
        <v>#DIV/0!</v>
      </c>
      <c r="AT257" s="246" t="e">
        <f t="shared" si="124"/>
        <v>#DIV/0!</v>
      </c>
      <c r="AU257" s="246" t="e">
        <f t="shared" si="125"/>
        <v>#DIV/0!</v>
      </c>
      <c r="AV257" s="246" t="e">
        <f t="shared" si="126"/>
        <v>#DIV/0!</v>
      </c>
      <c r="AW257" s="247" t="e">
        <f t="shared" si="106"/>
        <v>#DIV/0!</v>
      </c>
      <c r="AX257" s="247" t="e">
        <f t="shared" si="107"/>
        <v>#DIV/0!</v>
      </c>
      <c r="AY257" s="247" t="e">
        <f t="shared" si="108"/>
        <v>#DIV/0!</v>
      </c>
      <c r="AZ257" s="247" t="e">
        <f t="shared" si="109"/>
        <v>#DIV/0!</v>
      </c>
      <c r="BA257" s="248" t="e">
        <f t="shared" si="110"/>
        <v>#DIV/0!</v>
      </c>
      <c r="BB257" s="248" t="e">
        <f t="shared" si="111"/>
        <v>#DIV/0!</v>
      </c>
      <c r="BC257" s="248" t="e">
        <f t="shared" si="112"/>
        <v>#DIV/0!</v>
      </c>
      <c r="BD257" s="248" t="e">
        <f t="shared" si="113"/>
        <v>#DIV/0!</v>
      </c>
      <c r="BE257" s="118">
        <v>0.2</v>
      </c>
      <c r="BF257" s="118">
        <v>0.8</v>
      </c>
      <c r="BG257" s="248" t="e">
        <f t="shared" si="114"/>
        <v>#DIV/0!</v>
      </c>
      <c r="BH257" s="248" t="e">
        <f t="shared" si="115"/>
        <v>#DIV/0!</v>
      </c>
      <c r="BI257" s="248" t="e">
        <f t="shared" si="116"/>
        <v>#DIV/0!</v>
      </c>
      <c r="BJ257" s="248" t="e">
        <f t="shared" si="140"/>
        <v>#DIV/0!</v>
      </c>
      <c r="BK257" s="248" t="e">
        <f t="shared" si="140"/>
        <v>#DIV/0!</v>
      </c>
      <c r="BL257" s="248" t="e">
        <f t="shared" si="117"/>
        <v>#DIV/0!</v>
      </c>
      <c r="BM257" s="248" t="e">
        <f t="shared" si="118"/>
        <v>#DIV/0!</v>
      </c>
      <c r="BN257" s="248" t="e">
        <f t="shared" si="119"/>
        <v>#DIV/0!</v>
      </c>
      <c r="BO257" s="248" t="e">
        <f t="shared" si="141"/>
        <v>#DIV/0!</v>
      </c>
      <c r="BP257" s="248" t="e">
        <f t="shared" si="141"/>
        <v>#DIV/0!</v>
      </c>
      <c r="BQ257" s="248" t="e">
        <f t="shared" si="141"/>
        <v>#DIV/0!</v>
      </c>
      <c r="BR257" s="248" t="e">
        <f t="shared" si="141"/>
        <v>#DIV/0!</v>
      </c>
      <c r="BS257" s="2110"/>
      <c r="BT257" s="2110"/>
      <c r="BU257" s="2110"/>
      <c r="BV257" s="2110"/>
      <c r="BW257" s="2113"/>
      <c r="BX257" s="2113"/>
      <c r="BY257" s="2113"/>
      <c r="BZ257" s="2113"/>
      <c r="CA257" s="2095"/>
      <c r="CC257" s="2098"/>
      <c r="CD257" s="2101"/>
      <c r="CE257" s="2101"/>
      <c r="CF257" s="2104"/>
      <c r="CG257" s="2107"/>
    </row>
    <row r="258" spans="1:85">
      <c r="A258" s="2125"/>
      <c r="B258" s="2129"/>
      <c r="C258" s="2130"/>
      <c r="D258" s="2135"/>
      <c r="E258" s="2136"/>
      <c r="F258" s="95"/>
      <c r="G258" s="142"/>
      <c r="H258" s="2140"/>
      <c r="I258" s="97"/>
      <c r="J258" s="98"/>
      <c r="K258" s="98"/>
      <c r="L258" s="98"/>
      <c r="M258" s="2143"/>
      <c r="N258" s="2146"/>
      <c r="O258" s="297"/>
      <c r="P258" s="305"/>
      <c r="Q258" s="2116"/>
      <c r="R258" s="2119"/>
      <c r="S258" s="2119"/>
      <c r="T258" s="2122"/>
      <c r="U258" s="27"/>
      <c r="V258" s="101">
        <v>6</v>
      </c>
      <c r="W258" s="120"/>
      <c r="X258" s="234"/>
      <c r="Y258" s="234"/>
      <c r="Z258" s="95"/>
      <c r="AA258" s="105"/>
      <c r="AB258" s="105"/>
      <c r="AC258" s="105"/>
      <c r="AD258" s="106"/>
      <c r="AE258" s="138"/>
      <c r="AF258" s="107"/>
      <c r="AG258" s="108"/>
      <c r="AH258" s="108"/>
      <c r="AI258" s="108"/>
      <c r="AJ258" s="109"/>
      <c r="AK258" s="110"/>
      <c r="AL258" s="111"/>
      <c r="AM258" s="111"/>
      <c r="AN258" s="112"/>
      <c r="AO258" s="8"/>
      <c r="AP258" s="307"/>
      <c r="AQ258" s="308"/>
      <c r="AR258" s="89"/>
      <c r="AS258" s="245" t="e">
        <f t="shared" si="123"/>
        <v>#DIV/0!</v>
      </c>
      <c r="AT258" s="246" t="e">
        <f t="shared" si="124"/>
        <v>#DIV/0!</v>
      </c>
      <c r="AU258" s="246" t="e">
        <f t="shared" si="125"/>
        <v>#DIV/0!</v>
      </c>
      <c r="AV258" s="246" t="e">
        <f t="shared" si="126"/>
        <v>#DIV/0!</v>
      </c>
      <c r="AW258" s="247" t="e">
        <f t="shared" si="106"/>
        <v>#DIV/0!</v>
      </c>
      <c r="AX258" s="247" t="e">
        <f t="shared" si="107"/>
        <v>#DIV/0!</v>
      </c>
      <c r="AY258" s="247" t="e">
        <f t="shared" si="108"/>
        <v>#DIV/0!</v>
      </c>
      <c r="AZ258" s="247" t="e">
        <f t="shared" si="109"/>
        <v>#DIV/0!</v>
      </c>
      <c r="BA258" s="248" t="e">
        <f t="shared" si="110"/>
        <v>#DIV/0!</v>
      </c>
      <c r="BB258" s="248" t="e">
        <f t="shared" si="111"/>
        <v>#DIV/0!</v>
      </c>
      <c r="BC258" s="248" t="e">
        <f t="shared" si="112"/>
        <v>#DIV/0!</v>
      </c>
      <c r="BD258" s="248" t="e">
        <f t="shared" si="113"/>
        <v>#DIV/0!</v>
      </c>
      <c r="BE258" s="118">
        <v>0.2</v>
      </c>
      <c r="BF258" s="118">
        <v>0.8</v>
      </c>
      <c r="BG258" s="248" t="e">
        <f t="shared" si="114"/>
        <v>#DIV/0!</v>
      </c>
      <c r="BH258" s="248" t="e">
        <f t="shared" si="115"/>
        <v>#DIV/0!</v>
      </c>
      <c r="BI258" s="248" t="e">
        <f t="shared" si="116"/>
        <v>#DIV/0!</v>
      </c>
      <c r="BJ258" s="248" t="e">
        <f t="shared" si="140"/>
        <v>#DIV/0!</v>
      </c>
      <c r="BK258" s="248" t="e">
        <f t="shared" si="140"/>
        <v>#DIV/0!</v>
      </c>
      <c r="BL258" s="248" t="e">
        <f t="shared" si="117"/>
        <v>#DIV/0!</v>
      </c>
      <c r="BM258" s="248" t="e">
        <f t="shared" si="118"/>
        <v>#DIV/0!</v>
      </c>
      <c r="BN258" s="248" t="e">
        <f t="shared" si="119"/>
        <v>#DIV/0!</v>
      </c>
      <c r="BO258" s="248" t="e">
        <f t="shared" si="141"/>
        <v>#DIV/0!</v>
      </c>
      <c r="BP258" s="248" t="e">
        <f t="shared" si="141"/>
        <v>#DIV/0!</v>
      </c>
      <c r="BQ258" s="248" t="e">
        <f t="shared" si="141"/>
        <v>#DIV/0!</v>
      </c>
      <c r="BR258" s="248" t="e">
        <f t="shared" si="141"/>
        <v>#DIV/0!</v>
      </c>
      <c r="BS258" s="2110"/>
      <c r="BT258" s="2110"/>
      <c r="BU258" s="2110"/>
      <c r="BV258" s="2110"/>
      <c r="BW258" s="2113"/>
      <c r="BX258" s="2113"/>
      <c r="BY258" s="2113"/>
      <c r="BZ258" s="2113"/>
      <c r="CA258" s="2095"/>
      <c r="CC258" s="2098"/>
      <c r="CD258" s="2101"/>
      <c r="CE258" s="2101"/>
      <c r="CF258" s="2104"/>
      <c r="CG258" s="2107"/>
    </row>
    <row r="259" spans="1:85">
      <c r="A259" s="2125"/>
      <c r="B259" s="2129"/>
      <c r="C259" s="2130"/>
      <c r="D259" s="2135"/>
      <c r="E259" s="2136"/>
      <c r="F259" s="95"/>
      <c r="G259" s="142"/>
      <c r="H259" s="2140"/>
      <c r="I259" s="97"/>
      <c r="J259" s="98"/>
      <c r="K259" s="98"/>
      <c r="L259" s="98"/>
      <c r="M259" s="2143"/>
      <c r="N259" s="2146"/>
      <c r="O259" s="297"/>
      <c r="P259" s="305"/>
      <c r="Q259" s="2116"/>
      <c r="R259" s="2119"/>
      <c r="S259" s="2119"/>
      <c r="T259" s="2122"/>
      <c r="U259" s="27"/>
      <c r="V259" s="101">
        <v>7</v>
      </c>
      <c r="W259" s="120"/>
      <c r="X259" s="234"/>
      <c r="Y259" s="234"/>
      <c r="Z259" s="95"/>
      <c r="AA259" s="105"/>
      <c r="AB259" s="105"/>
      <c r="AC259" s="105"/>
      <c r="AD259" s="106"/>
      <c r="AE259" s="138"/>
      <c r="AF259" s="107"/>
      <c r="AG259" s="108"/>
      <c r="AH259" s="108"/>
      <c r="AI259" s="108"/>
      <c r="AJ259" s="109"/>
      <c r="AK259" s="110"/>
      <c r="AL259" s="111"/>
      <c r="AM259" s="111"/>
      <c r="AN259" s="112"/>
      <c r="AO259" s="8"/>
      <c r="AP259" s="307"/>
      <c r="AQ259" s="308"/>
      <c r="AR259" s="89"/>
      <c r="AS259" s="245" t="e">
        <f t="shared" si="123"/>
        <v>#DIV/0!</v>
      </c>
      <c r="AT259" s="246" t="e">
        <f t="shared" si="124"/>
        <v>#DIV/0!</v>
      </c>
      <c r="AU259" s="246" t="e">
        <f t="shared" si="125"/>
        <v>#DIV/0!</v>
      </c>
      <c r="AV259" s="246" t="e">
        <f t="shared" si="126"/>
        <v>#DIV/0!</v>
      </c>
      <c r="AW259" s="247" t="e">
        <f t="shared" si="106"/>
        <v>#DIV/0!</v>
      </c>
      <c r="AX259" s="247" t="e">
        <f t="shared" si="107"/>
        <v>#DIV/0!</v>
      </c>
      <c r="AY259" s="247" t="e">
        <f t="shared" si="108"/>
        <v>#DIV/0!</v>
      </c>
      <c r="AZ259" s="247" t="e">
        <f t="shared" si="109"/>
        <v>#DIV/0!</v>
      </c>
      <c r="BA259" s="248" t="e">
        <f t="shared" si="110"/>
        <v>#DIV/0!</v>
      </c>
      <c r="BB259" s="248" t="e">
        <f t="shared" si="111"/>
        <v>#DIV/0!</v>
      </c>
      <c r="BC259" s="248" t="e">
        <f t="shared" si="112"/>
        <v>#DIV/0!</v>
      </c>
      <c r="BD259" s="248" t="e">
        <f t="shared" si="113"/>
        <v>#DIV/0!</v>
      </c>
      <c r="BE259" s="118">
        <v>0.2</v>
      </c>
      <c r="BF259" s="118">
        <v>0.8</v>
      </c>
      <c r="BG259" s="248" t="e">
        <f t="shared" si="114"/>
        <v>#DIV/0!</v>
      </c>
      <c r="BH259" s="248" t="e">
        <f t="shared" si="115"/>
        <v>#DIV/0!</v>
      </c>
      <c r="BI259" s="248" t="e">
        <f t="shared" si="116"/>
        <v>#DIV/0!</v>
      </c>
      <c r="BJ259" s="248" t="e">
        <f t="shared" si="140"/>
        <v>#DIV/0!</v>
      </c>
      <c r="BK259" s="248" t="e">
        <f t="shared" si="140"/>
        <v>#DIV/0!</v>
      </c>
      <c r="BL259" s="248" t="e">
        <f t="shared" si="117"/>
        <v>#DIV/0!</v>
      </c>
      <c r="BM259" s="248" t="e">
        <f t="shared" si="118"/>
        <v>#DIV/0!</v>
      </c>
      <c r="BN259" s="248" t="e">
        <f t="shared" si="119"/>
        <v>#DIV/0!</v>
      </c>
      <c r="BO259" s="248" t="e">
        <f t="shared" si="141"/>
        <v>#DIV/0!</v>
      </c>
      <c r="BP259" s="248" t="e">
        <f t="shared" si="141"/>
        <v>#DIV/0!</v>
      </c>
      <c r="BQ259" s="248" t="e">
        <f t="shared" si="141"/>
        <v>#DIV/0!</v>
      </c>
      <c r="BR259" s="248" t="e">
        <f t="shared" si="141"/>
        <v>#DIV/0!</v>
      </c>
      <c r="BS259" s="2110"/>
      <c r="BT259" s="2110"/>
      <c r="BU259" s="2110"/>
      <c r="BV259" s="2110"/>
      <c r="BW259" s="2113"/>
      <c r="BX259" s="2113"/>
      <c r="BY259" s="2113"/>
      <c r="BZ259" s="2113"/>
      <c r="CA259" s="2095"/>
      <c r="CC259" s="2098"/>
      <c r="CD259" s="2101"/>
      <c r="CE259" s="2101"/>
      <c r="CF259" s="2104"/>
      <c r="CG259" s="2107"/>
    </row>
    <row r="260" spans="1:85">
      <c r="A260" s="2125"/>
      <c r="B260" s="2129"/>
      <c r="C260" s="2130"/>
      <c r="D260" s="2135"/>
      <c r="E260" s="2136"/>
      <c r="F260" s="95"/>
      <c r="G260" s="142"/>
      <c r="H260" s="2140"/>
      <c r="I260" s="97"/>
      <c r="J260" s="98"/>
      <c r="K260" s="98"/>
      <c r="L260" s="98"/>
      <c r="M260" s="2143"/>
      <c r="N260" s="2146"/>
      <c r="O260" s="297"/>
      <c r="P260" s="305"/>
      <c r="Q260" s="2116"/>
      <c r="R260" s="2119"/>
      <c r="S260" s="2119"/>
      <c r="T260" s="2122"/>
      <c r="U260" s="27"/>
      <c r="V260" s="101">
        <v>8</v>
      </c>
      <c r="W260" s="120"/>
      <c r="X260" s="234"/>
      <c r="Y260" s="234"/>
      <c r="Z260" s="95"/>
      <c r="AA260" s="105"/>
      <c r="AB260" s="105"/>
      <c r="AC260" s="105"/>
      <c r="AD260" s="106"/>
      <c r="AE260" s="138"/>
      <c r="AF260" s="107"/>
      <c r="AG260" s="108"/>
      <c r="AH260" s="108"/>
      <c r="AI260" s="108"/>
      <c r="AJ260" s="109"/>
      <c r="AK260" s="110"/>
      <c r="AL260" s="111"/>
      <c r="AM260" s="111"/>
      <c r="AN260" s="112"/>
      <c r="AO260" s="8"/>
      <c r="AP260" s="307"/>
      <c r="AQ260" s="308"/>
      <c r="AR260" s="89"/>
      <c r="AS260" s="245" t="e">
        <f t="shared" si="123"/>
        <v>#DIV/0!</v>
      </c>
      <c r="AT260" s="246" t="e">
        <f t="shared" si="124"/>
        <v>#DIV/0!</v>
      </c>
      <c r="AU260" s="246" t="e">
        <f t="shared" si="125"/>
        <v>#DIV/0!</v>
      </c>
      <c r="AV260" s="246" t="e">
        <f t="shared" si="126"/>
        <v>#DIV/0!</v>
      </c>
      <c r="AW260" s="247" t="e">
        <f t="shared" si="106"/>
        <v>#DIV/0!</v>
      </c>
      <c r="AX260" s="247" t="e">
        <f t="shared" si="107"/>
        <v>#DIV/0!</v>
      </c>
      <c r="AY260" s="247" t="e">
        <f t="shared" si="108"/>
        <v>#DIV/0!</v>
      </c>
      <c r="AZ260" s="247" t="e">
        <f t="shared" si="109"/>
        <v>#DIV/0!</v>
      </c>
      <c r="BA260" s="248" t="e">
        <f t="shared" si="110"/>
        <v>#DIV/0!</v>
      </c>
      <c r="BB260" s="248" t="e">
        <f t="shared" si="111"/>
        <v>#DIV/0!</v>
      </c>
      <c r="BC260" s="248" t="e">
        <f t="shared" si="112"/>
        <v>#DIV/0!</v>
      </c>
      <c r="BD260" s="248" t="e">
        <f t="shared" si="113"/>
        <v>#DIV/0!</v>
      </c>
      <c r="BE260" s="118">
        <v>0.2</v>
      </c>
      <c r="BF260" s="118">
        <v>0.8</v>
      </c>
      <c r="BG260" s="248" t="e">
        <f t="shared" si="114"/>
        <v>#DIV/0!</v>
      </c>
      <c r="BH260" s="248" t="e">
        <f t="shared" si="115"/>
        <v>#DIV/0!</v>
      </c>
      <c r="BI260" s="248" t="e">
        <f t="shared" si="116"/>
        <v>#DIV/0!</v>
      </c>
      <c r="BJ260" s="248" t="e">
        <f t="shared" si="140"/>
        <v>#DIV/0!</v>
      </c>
      <c r="BK260" s="248" t="e">
        <f t="shared" si="140"/>
        <v>#DIV/0!</v>
      </c>
      <c r="BL260" s="248" t="e">
        <f t="shared" si="117"/>
        <v>#DIV/0!</v>
      </c>
      <c r="BM260" s="248" t="e">
        <f t="shared" si="118"/>
        <v>#DIV/0!</v>
      </c>
      <c r="BN260" s="248" t="e">
        <f t="shared" si="119"/>
        <v>#DIV/0!</v>
      </c>
      <c r="BO260" s="248" t="e">
        <f t="shared" si="141"/>
        <v>#DIV/0!</v>
      </c>
      <c r="BP260" s="248" t="e">
        <f t="shared" si="141"/>
        <v>#DIV/0!</v>
      </c>
      <c r="BQ260" s="248" t="e">
        <f t="shared" si="141"/>
        <v>#DIV/0!</v>
      </c>
      <c r="BR260" s="248" t="e">
        <f t="shared" si="141"/>
        <v>#DIV/0!</v>
      </c>
      <c r="BS260" s="2110"/>
      <c r="BT260" s="2110"/>
      <c r="BU260" s="2110"/>
      <c r="BV260" s="2110"/>
      <c r="BW260" s="2113"/>
      <c r="BX260" s="2113"/>
      <c r="BY260" s="2113"/>
      <c r="BZ260" s="2113"/>
      <c r="CA260" s="2095"/>
      <c r="CC260" s="2098"/>
      <c r="CD260" s="2101"/>
      <c r="CE260" s="2101"/>
      <c r="CF260" s="2104"/>
      <c r="CG260" s="2107"/>
    </row>
    <row r="261" spans="1:85">
      <c r="A261" s="2125"/>
      <c r="B261" s="2129"/>
      <c r="C261" s="2130"/>
      <c r="D261" s="2135"/>
      <c r="E261" s="2136"/>
      <c r="F261" s="95"/>
      <c r="G261" s="142"/>
      <c r="H261" s="2140"/>
      <c r="I261" s="97"/>
      <c r="J261" s="98"/>
      <c r="K261" s="98"/>
      <c r="L261" s="98"/>
      <c r="M261" s="2143"/>
      <c r="N261" s="2146"/>
      <c r="O261" s="297"/>
      <c r="P261" s="305"/>
      <c r="Q261" s="2116"/>
      <c r="R261" s="2119"/>
      <c r="S261" s="2119"/>
      <c r="T261" s="2122"/>
      <c r="U261" s="27"/>
      <c r="V261" s="101">
        <v>9</v>
      </c>
      <c r="W261" s="120"/>
      <c r="X261" s="234"/>
      <c r="Y261" s="234"/>
      <c r="Z261" s="95"/>
      <c r="AA261" s="105"/>
      <c r="AB261" s="105"/>
      <c r="AC261" s="105"/>
      <c r="AD261" s="106"/>
      <c r="AE261" s="138"/>
      <c r="AF261" s="107"/>
      <c r="AG261" s="108"/>
      <c r="AH261" s="108"/>
      <c r="AI261" s="108"/>
      <c r="AJ261" s="109"/>
      <c r="AK261" s="110"/>
      <c r="AL261" s="111"/>
      <c r="AM261" s="111"/>
      <c r="AN261" s="112"/>
      <c r="AO261" s="8"/>
      <c r="AP261" s="307"/>
      <c r="AQ261" s="308"/>
      <c r="AR261" s="89"/>
      <c r="AS261" s="245" t="e">
        <f t="shared" si="123"/>
        <v>#DIV/0!</v>
      </c>
      <c r="AT261" s="246" t="e">
        <f t="shared" si="124"/>
        <v>#DIV/0!</v>
      </c>
      <c r="AU261" s="246" t="e">
        <f t="shared" si="125"/>
        <v>#DIV/0!</v>
      </c>
      <c r="AV261" s="246" t="e">
        <f t="shared" si="126"/>
        <v>#DIV/0!</v>
      </c>
      <c r="AW261" s="247" t="e">
        <f t="shared" si="106"/>
        <v>#DIV/0!</v>
      </c>
      <c r="AX261" s="247" t="e">
        <f t="shared" si="107"/>
        <v>#DIV/0!</v>
      </c>
      <c r="AY261" s="247" t="e">
        <f t="shared" si="108"/>
        <v>#DIV/0!</v>
      </c>
      <c r="AZ261" s="247" t="e">
        <f t="shared" si="109"/>
        <v>#DIV/0!</v>
      </c>
      <c r="BA261" s="248" t="e">
        <f t="shared" si="110"/>
        <v>#DIV/0!</v>
      </c>
      <c r="BB261" s="248" t="e">
        <f t="shared" si="111"/>
        <v>#DIV/0!</v>
      </c>
      <c r="BC261" s="248" t="e">
        <f t="shared" si="112"/>
        <v>#DIV/0!</v>
      </c>
      <c r="BD261" s="248" t="e">
        <f t="shared" si="113"/>
        <v>#DIV/0!</v>
      </c>
      <c r="BE261" s="118">
        <v>0.2</v>
      </c>
      <c r="BF261" s="118">
        <v>0.8</v>
      </c>
      <c r="BG261" s="248" t="e">
        <f t="shared" si="114"/>
        <v>#DIV/0!</v>
      </c>
      <c r="BH261" s="248" t="e">
        <f t="shared" si="115"/>
        <v>#DIV/0!</v>
      </c>
      <c r="BI261" s="248" t="e">
        <f t="shared" si="116"/>
        <v>#DIV/0!</v>
      </c>
      <c r="BJ261" s="248" t="e">
        <f t="shared" si="140"/>
        <v>#DIV/0!</v>
      </c>
      <c r="BK261" s="248" t="e">
        <f t="shared" si="140"/>
        <v>#DIV/0!</v>
      </c>
      <c r="BL261" s="248" t="e">
        <f t="shared" si="117"/>
        <v>#DIV/0!</v>
      </c>
      <c r="BM261" s="248" t="e">
        <f t="shared" si="118"/>
        <v>#DIV/0!</v>
      </c>
      <c r="BN261" s="248" t="e">
        <f t="shared" si="119"/>
        <v>#DIV/0!</v>
      </c>
      <c r="BO261" s="248" t="e">
        <f t="shared" si="141"/>
        <v>#DIV/0!</v>
      </c>
      <c r="BP261" s="248" t="e">
        <f t="shared" si="141"/>
        <v>#DIV/0!</v>
      </c>
      <c r="BQ261" s="248" t="e">
        <f t="shared" si="141"/>
        <v>#DIV/0!</v>
      </c>
      <c r="BR261" s="248" t="e">
        <f t="shared" si="141"/>
        <v>#DIV/0!</v>
      </c>
      <c r="BS261" s="2110"/>
      <c r="BT261" s="2110"/>
      <c r="BU261" s="2110"/>
      <c r="BV261" s="2110"/>
      <c r="BW261" s="2113"/>
      <c r="BX261" s="2113"/>
      <c r="BY261" s="2113"/>
      <c r="BZ261" s="2113"/>
      <c r="CA261" s="2095"/>
      <c r="CC261" s="2098"/>
      <c r="CD261" s="2101"/>
      <c r="CE261" s="2101"/>
      <c r="CF261" s="2104"/>
      <c r="CG261" s="2107"/>
    </row>
    <row r="262" spans="1:85" ht="15" thickBot="1">
      <c r="A262" s="2126"/>
      <c r="B262" s="2131"/>
      <c r="C262" s="2132"/>
      <c r="D262" s="2137"/>
      <c r="E262" s="2138"/>
      <c r="F262" s="150"/>
      <c r="G262" s="151"/>
      <c r="H262" s="2141"/>
      <c r="I262" s="121"/>
      <c r="J262" s="122"/>
      <c r="K262" s="122"/>
      <c r="L262" s="122"/>
      <c r="M262" s="2144"/>
      <c r="N262" s="2147"/>
      <c r="O262" s="351"/>
      <c r="P262" s="352"/>
      <c r="Q262" s="2117"/>
      <c r="R262" s="2120"/>
      <c r="S262" s="2120"/>
      <c r="T262" s="2123"/>
      <c r="U262" s="27"/>
      <c r="V262" s="168">
        <v>10</v>
      </c>
      <c r="W262" s="179"/>
      <c r="X262" s="235"/>
      <c r="Y262" s="235"/>
      <c r="Z262" s="150"/>
      <c r="AA262" s="126"/>
      <c r="AB262" s="126"/>
      <c r="AC262" s="126"/>
      <c r="AD262" s="127"/>
      <c r="AE262" s="138"/>
      <c r="AF262" s="154"/>
      <c r="AG262" s="156"/>
      <c r="AH262" s="156"/>
      <c r="AI262" s="156"/>
      <c r="AJ262" s="157"/>
      <c r="AK262" s="128"/>
      <c r="AL262" s="129"/>
      <c r="AM262" s="129"/>
      <c r="AN262" s="130"/>
      <c r="AO262" s="8"/>
      <c r="AP262" s="353"/>
      <c r="AQ262" s="354"/>
      <c r="AR262" s="89"/>
      <c r="AS262" s="249" t="e">
        <f t="shared" si="123"/>
        <v>#DIV/0!</v>
      </c>
      <c r="AT262" s="250" t="e">
        <f t="shared" si="124"/>
        <v>#DIV/0!</v>
      </c>
      <c r="AU262" s="250" t="e">
        <f t="shared" si="125"/>
        <v>#DIV/0!</v>
      </c>
      <c r="AV262" s="250" t="e">
        <f t="shared" si="126"/>
        <v>#DIV/0!</v>
      </c>
      <c r="AW262" s="251" t="e">
        <f t="shared" si="106"/>
        <v>#DIV/0!</v>
      </c>
      <c r="AX262" s="251" t="e">
        <f t="shared" si="107"/>
        <v>#DIV/0!</v>
      </c>
      <c r="AY262" s="251" t="e">
        <f t="shared" si="108"/>
        <v>#DIV/0!</v>
      </c>
      <c r="AZ262" s="251" t="e">
        <f t="shared" si="109"/>
        <v>#DIV/0!</v>
      </c>
      <c r="BA262" s="252" t="e">
        <f t="shared" si="110"/>
        <v>#DIV/0!</v>
      </c>
      <c r="BB262" s="252" t="e">
        <f t="shared" si="111"/>
        <v>#DIV/0!</v>
      </c>
      <c r="BC262" s="252" t="e">
        <f t="shared" si="112"/>
        <v>#DIV/0!</v>
      </c>
      <c r="BD262" s="252" t="e">
        <f t="shared" si="113"/>
        <v>#DIV/0!</v>
      </c>
      <c r="BE262" s="159">
        <v>0.2</v>
      </c>
      <c r="BF262" s="159">
        <v>0.8</v>
      </c>
      <c r="BG262" s="252" t="e">
        <f t="shared" si="114"/>
        <v>#DIV/0!</v>
      </c>
      <c r="BH262" s="252" t="e">
        <f t="shared" si="115"/>
        <v>#DIV/0!</v>
      </c>
      <c r="BI262" s="252" t="e">
        <f t="shared" si="116"/>
        <v>#DIV/0!</v>
      </c>
      <c r="BJ262" s="252" t="e">
        <f t="shared" si="140"/>
        <v>#DIV/0!</v>
      </c>
      <c r="BK262" s="252" t="e">
        <f t="shared" si="140"/>
        <v>#DIV/0!</v>
      </c>
      <c r="BL262" s="252" t="e">
        <f t="shared" si="117"/>
        <v>#DIV/0!</v>
      </c>
      <c r="BM262" s="252" t="e">
        <f t="shared" si="118"/>
        <v>#DIV/0!</v>
      </c>
      <c r="BN262" s="252" t="e">
        <f t="shared" si="119"/>
        <v>#DIV/0!</v>
      </c>
      <c r="BO262" s="252" t="e">
        <f t="shared" si="141"/>
        <v>#DIV/0!</v>
      </c>
      <c r="BP262" s="252" t="e">
        <f t="shared" si="141"/>
        <v>#DIV/0!</v>
      </c>
      <c r="BQ262" s="252" t="e">
        <f t="shared" si="141"/>
        <v>#DIV/0!</v>
      </c>
      <c r="BR262" s="252" t="e">
        <f t="shared" si="141"/>
        <v>#DIV/0!</v>
      </c>
      <c r="BS262" s="2111"/>
      <c r="BT262" s="2111"/>
      <c r="BU262" s="2111"/>
      <c r="BV262" s="2111"/>
      <c r="BW262" s="2114"/>
      <c r="BX262" s="2114"/>
      <c r="BY262" s="2114"/>
      <c r="BZ262" s="2114"/>
      <c r="CA262" s="2096"/>
      <c r="CC262" s="2099"/>
      <c r="CD262" s="2102"/>
      <c r="CE262" s="2102"/>
      <c r="CF262" s="2105"/>
      <c r="CG262" s="2108"/>
    </row>
    <row r="263" spans="1:85">
      <c r="A263" s="2124">
        <v>26</v>
      </c>
      <c r="B263" s="2127"/>
      <c r="C263" s="2128"/>
      <c r="D263" s="2133"/>
      <c r="E263" s="2134"/>
      <c r="F263" s="66"/>
      <c r="G263" s="135"/>
      <c r="H263" s="2139"/>
      <c r="I263" s="69"/>
      <c r="J263" s="70"/>
      <c r="K263" s="70"/>
      <c r="L263" s="70"/>
      <c r="M263" s="2142"/>
      <c r="N263" s="2145">
        <f>+P263+P264+P265+P266+P267+P268+P269+P270+P271+P272</f>
        <v>0</v>
      </c>
      <c r="O263" s="72"/>
      <c r="P263" s="885"/>
      <c r="Q263" s="2115"/>
      <c r="R263" s="2118"/>
      <c r="S263" s="2118"/>
      <c r="T263" s="2121"/>
      <c r="U263" s="27"/>
      <c r="V263" s="75">
        <v>1</v>
      </c>
      <c r="W263" s="72"/>
      <c r="X263" s="236"/>
      <c r="Y263" s="236"/>
      <c r="Z263" s="66"/>
      <c r="AA263" s="79"/>
      <c r="AB263" s="79"/>
      <c r="AC263" s="79"/>
      <c r="AD263" s="80"/>
      <c r="AE263" s="138"/>
      <c r="AF263" s="81"/>
      <c r="AG263" s="82"/>
      <c r="AH263" s="82"/>
      <c r="AI263" s="82"/>
      <c r="AJ263" s="83"/>
      <c r="AK263" s="84"/>
      <c r="AL263" s="85"/>
      <c r="AM263" s="85"/>
      <c r="AN263" s="86"/>
      <c r="AO263" s="8"/>
      <c r="AP263" s="87"/>
      <c r="AQ263" s="88"/>
      <c r="AR263" s="89"/>
      <c r="AS263" s="241" t="e">
        <f t="shared" si="123"/>
        <v>#DIV/0!</v>
      </c>
      <c r="AT263" s="242" t="e">
        <f t="shared" si="124"/>
        <v>#DIV/0!</v>
      </c>
      <c r="AU263" s="242" t="e">
        <f t="shared" si="125"/>
        <v>#DIV/0!</v>
      </c>
      <c r="AV263" s="242" t="e">
        <f t="shared" si="126"/>
        <v>#DIV/0!</v>
      </c>
      <c r="AW263" s="243" t="e">
        <f t="shared" si="106"/>
        <v>#DIV/0!</v>
      </c>
      <c r="AX263" s="243" t="e">
        <f t="shared" si="107"/>
        <v>#DIV/0!</v>
      </c>
      <c r="AY263" s="243" t="e">
        <f t="shared" si="108"/>
        <v>#DIV/0!</v>
      </c>
      <c r="AZ263" s="243" t="e">
        <f t="shared" si="109"/>
        <v>#DIV/0!</v>
      </c>
      <c r="BA263" s="244" t="e">
        <f t="shared" si="110"/>
        <v>#DIV/0!</v>
      </c>
      <c r="BB263" s="244" t="e">
        <f t="shared" si="111"/>
        <v>#DIV/0!</v>
      </c>
      <c r="BC263" s="244" t="e">
        <f t="shared" si="112"/>
        <v>#DIV/0!</v>
      </c>
      <c r="BD263" s="244" t="e">
        <f t="shared" si="113"/>
        <v>#DIV/0!</v>
      </c>
      <c r="BE263" s="94">
        <v>0.2</v>
      </c>
      <c r="BF263" s="94">
        <v>0.8</v>
      </c>
      <c r="BG263" s="244" t="e">
        <f t="shared" si="114"/>
        <v>#DIV/0!</v>
      </c>
      <c r="BH263" s="244" t="e">
        <f t="shared" si="115"/>
        <v>#DIV/0!</v>
      </c>
      <c r="BI263" s="244" t="e">
        <f t="shared" si="116"/>
        <v>#DIV/0!</v>
      </c>
      <c r="BJ263" s="244" t="e">
        <f t="shared" si="140"/>
        <v>#DIV/0!</v>
      </c>
      <c r="BK263" s="244" t="e">
        <f t="shared" si="140"/>
        <v>#DIV/0!</v>
      </c>
      <c r="BL263" s="244" t="e">
        <f t="shared" si="117"/>
        <v>#DIV/0!</v>
      </c>
      <c r="BM263" s="244" t="e">
        <f t="shared" si="118"/>
        <v>#DIV/0!</v>
      </c>
      <c r="BN263" s="244" t="e">
        <f t="shared" si="119"/>
        <v>#DIV/0!</v>
      </c>
      <c r="BO263" s="244" t="e">
        <f t="shared" si="141"/>
        <v>#DIV/0!</v>
      </c>
      <c r="BP263" s="244" t="e">
        <f t="shared" si="141"/>
        <v>#DIV/0!</v>
      </c>
      <c r="BQ263" s="244" t="e">
        <f t="shared" si="141"/>
        <v>#DIV/0!</v>
      </c>
      <c r="BR263" s="244" t="e">
        <f t="shared" si="141"/>
        <v>#DIV/0!</v>
      </c>
      <c r="BS263" s="2109" t="e">
        <f t="shared" ref="BS263:BV263" si="148">AVERAGEIF(BO263:BO272,"&lt;&gt;#¡DIV/0!")</f>
        <v>#DIV/0!</v>
      </c>
      <c r="BT263" s="2109" t="e">
        <f t="shared" si="148"/>
        <v>#DIV/0!</v>
      </c>
      <c r="BU263" s="2109" t="e">
        <f t="shared" si="148"/>
        <v>#DIV/0!</v>
      </c>
      <c r="BV263" s="2109" t="e">
        <f t="shared" si="148"/>
        <v>#DIV/0!</v>
      </c>
      <c r="BW263" s="2112" t="e">
        <f>+C263*BS263</f>
        <v>#DIV/0!</v>
      </c>
      <c r="BX263" s="2112" t="e">
        <f>+C263*BT263</f>
        <v>#DIV/0!</v>
      </c>
      <c r="BY263" s="2112" t="e">
        <f>+C263*BU263</f>
        <v>#DIV/0!</v>
      </c>
      <c r="BZ263" s="2112" t="e">
        <f>+C263*BV263</f>
        <v>#DIV/0!</v>
      </c>
      <c r="CA263" s="2094" t="e">
        <f>SUM(BW263:BZ272)</f>
        <v>#DIV/0!</v>
      </c>
      <c r="CC263" s="2097" t="e">
        <f>+Q263/$N$263</f>
        <v>#DIV/0!</v>
      </c>
      <c r="CD263" s="2100" t="e">
        <f t="shared" ref="CD263:CF263" si="149">+R263/$N$263</f>
        <v>#DIV/0!</v>
      </c>
      <c r="CE263" s="2100" t="e">
        <f t="shared" si="149"/>
        <v>#DIV/0!</v>
      </c>
      <c r="CF263" s="2103" t="e">
        <f t="shared" si="149"/>
        <v>#DIV/0!</v>
      </c>
      <c r="CG263" s="2106" t="e">
        <f t="shared" ref="CG263" si="150">AVERAGE(CC263:CF272)</f>
        <v>#DIV/0!</v>
      </c>
    </row>
    <row r="264" spans="1:85">
      <c r="A264" s="2125"/>
      <c r="B264" s="2129"/>
      <c r="C264" s="2130"/>
      <c r="D264" s="2135"/>
      <c r="E264" s="2136"/>
      <c r="F264" s="95"/>
      <c r="G264" s="142"/>
      <c r="H264" s="2140"/>
      <c r="I264" s="97"/>
      <c r="J264" s="98"/>
      <c r="K264" s="98"/>
      <c r="L264" s="98"/>
      <c r="M264" s="2143"/>
      <c r="N264" s="2146"/>
      <c r="O264" s="297"/>
      <c r="P264" s="305"/>
      <c r="Q264" s="2116"/>
      <c r="R264" s="2119"/>
      <c r="S264" s="2119"/>
      <c r="T264" s="2122"/>
      <c r="U264" s="27"/>
      <c r="V264" s="101">
        <v>2</v>
      </c>
      <c r="W264" s="120"/>
      <c r="X264" s="234"/>
      <c r="Y264" s="234"/>
      <c r="Z264" s="95"/>
      <c r="AA264" s="105"/>
      <c r="AB264" s="105"/>
      <c r="AC264" s="105"/>
      <c r="AD264" s="106"/>
      <c r="AE264" s="138"/>
      <c r="AF264" s="107"/>
      <c r="AG264" s="108"/>
      <c r="AH264" s="108"/>
      <c r="AI264" s="108"/>
      <c r="AJ264" s="109"/>
      <c r="AK264" s="110"/>
      <c r="AL264" s="111"/>
      <c r="AM264" s="111"/>
      <c r="AN264" s="112"/>
      <c r="AO264" s="8"/>
      <c r="AP264" s="307"/>
      <c r="AQ264" s="308"/>
      <c r="AR264" s="89"/>
      <c r="AS264" s="245" t="e">
        <f t="shared" si="123"/>
        <v>#DIV/0!</v>
      </c>
      <c r="AT264" s="246" t="e">
        <f t="shared" si="124"/>
        <v>#DIV/0!</v>
      </c>
      <c r="AU264" s="246" t="e">
        <f t="shared" si="125"/>
        <v>#DIV/0!</v>
      </c>
      <c r="AV264" s="246" t="e">
        <f t="shared" si="126"/>
        <v>#DIV/0!</v>
      </c>
      <c r="AW264" s="247" t="e">
        <f t="shared" si="106"/>
        <v>#DIV/0!</v>
      </c>
      <c r="AX264" s="247" t="e">
        <f t="shared" si="107"/>
        <v>#DIV/0!</v>
      </c>
      <c r="AY264" s="247" t="e">
        <f t="shared" si="108"/>
        <v>#DIV/0!</v>
      </c>
      <c r="AZ264" s="247" t="e">
        <f t="shared" si="109"/>
        <v>#DIV/0!</v>
      </c>
      <c r="BA264" s="248" t="e">
        <f t="shared" si="110"/>
        <v>#DIV/0!</v>
      </c>
      <c r="BB264" s="248" t="e">
        <f t="shared" si="111"/>
        <v>#DIV/0!</v>
      </c>
      <c r="BC264" s="248" t="e">
        <f t="shared" si="112"/>
        <v>#DIV/0!</v>
      </c>
      <c r="BD264" s="248" t="e">
        <f t="shared" si="113"/>
        <v>#DIV/0!</v>
      </c>
      <c r="BE264" s="118">
        <v>0.2</v>
      </c>
      <c r="BF264" s="118">
        <v>0.8</v>
      </c>
      <c r="BG264" s="248" t="e">
        <f t="shared" si="114"/>
        <v>#DIV/0!</v>
      </c>
      <c r="BH264" s="248" t="e">
        <f t="shared" si="115"/>
        <v>#DIV/0!</v>
      </c>
      <c r="BI264" s="248" t="e">
        <f t="shared" si="116"/>
        <v>#DIV/0!</v>
      </c>
      <c r="BJ264" s="248" t="e">
        <f t="shared" si="140"/>
        <v>#DIV/0!</v>
      </c>
      <c r="BK264" s="248" t="e">
        <f t="shared" si="140"/>
        <v>#DIV/0!</v>
      </c>
      <c r="BL264" s="248" t="e">
        <f t="shared" si="117"/>
        <v>#DIV/0!</v>
      </c>
      <c r="BM264" s="248" t="e">
        <f t="shared" si="118"/>
        <v>#DIV/0!</v>
      </c>
      <c r="BN264" s="248" t="e">
        <f t="shared" si="119"/>
        <v>#DIV/0!</v>
      </c>
      <c r="BO264" s="248" t="e">
        <f t="shared" si="141"/>
        <v>#DIV/0!</v>
      </c>
      <c r="BP264" s="248" t="e">
        <f t="shared" si="141"/>
        <v>#DIV/0!</v>
      </c>
      <c r="BQ264" s="248" t="e">
        <f t="shared" si="141"/>
        <v>#DIV/0!</v>
      </c>
      <c r="BR264" s="248" t="e">
        <f t="shared" si="141"/>
        <v>#DIV/0!</v>
      </c>
      <c r="BS264" s="2110"/>
      <c r="BT264" s="2110"/>
      <c r="BU264" s="2110"/>
      <c r="BV264" s="2110"/>
      <c r="BW264" s="2113"/>
      <c r="BX264" s="2113"/>
      <c r="BY264" s="2113"/>
      <c r="BZ264" s="2113"/>
      <c r="CA264" s="2095"/>
      <c r="CC264" s="2098"/>
      <c r="CD264" s="2101"/>
      <c r="CE264" s="2101"/>
      <c r="CF264" s="2104"/>
      <c r="CG264" s="2107"/>
    </row>
    <row r="265" spans="1:85">
      <c r="A265" s="2125"/>
      <c r="B265" s="2129"/>
      <c r="C265" s="2130"/>
      <c r="D265" s="2135"/>
      <c r="E265" s="2136"/>
      <c r="F265" s="95"/>
      <c r="G265" s="142"/>
      <c r="H265" s="2140"/>
      <c r="I265" s="97"/>
      <c r="J265" s="98"/>
      <c r="K265" s="98"/>
      <c r="L265" s="98"/>
      <c r="M265" s="2143"/>
      <c r="N265" s="2146"/>
      <c r="O265" s="297"/>
      <c r="P265" s="305"/>
      <c r="Q265" s="2116"/>
      <c r="R265" s="2119"/>
      <c r="S265" s="2119"/>
      <c r="T265" s="2122"/>
      <c r="U265" s="27"/>
      <c r="V265" s="101">
        <v>3</v>
      </c>
      <c r="W265" s="120"/>
      <c r="X265" s="234"/>
      <c r="Y265" s="234"/>
      <c r="Z265" s="95"/>
      <c r="AA265" s="105"/>
      <c r="AB265" s="105"/>
      <c r="AC265" s="105"/>
      <c r="AD265" s="106"/>
      <c r="AE265" s="138"/>
      <c r="AF265" s="107"/>
      <c r="AG265" s="108"/>
      <c r="AH265" s="108"/>
      <c r="AI265" s="108"/>
      <c r="AJ265" s="109"/>
      <c r="AK265" s="110"/>
      <c r="AL265" s="111"/>
      <c r="AM265" s="111"/>
      <c r="AN265" s="112"/>
      <c r="AO265" s="8"/>
      <c r="AP265" s="307"/>
      <c r="AQ265" s="308"/>
      <c r="AR265" s="89"/>
      <c r="AS265" s="245" t="e">
        <f t="shared" si="123"/>
        <v>#DIV/0!</v>
      </c>
      <c r="AT265" s="246" t="e">
        <f t="shared" si="124"/>
        <v>#DIV/0!</v>
      </c>
      <c r="AU265" s="246" t="e">
        <f t="shared" si="125"/>
        <v>#DIV/0!</v>
      </c>
      <c r="AV265" s="246" t="e">
        <f t="shared" si="126"/>
        <v>#DIV/0!</v>
      </c>
      <c r="AW265" s="247" t="e">
        <f t="shared" si="106"/>
        <v>#DIV/0!</v>
      </c>
      <c r="AX265" s="247" t="e">
        <f t="shared" si="107"/>
        <v>#DIV/0!</v>
      </c>
      <c r="AY265" s="247" t="e">
        <f t="shared" si="108"/>
        <v>#DIV/0!</v>
      </c>
      <c r="AZ265" s="247" t="e">
        <f t="shared" si="109"/>
        <v>#DIV/0!</v>
      </c>
      <c r="BA265" s="248" t="e">
        <f t="shared" si="110"/>
        <v>#DIV/0!</v>
      </c>
      <c r="BB265" s="248" t="e">
        <f t="shared" si="111"/>
        <v>#DIV/0!</v>
      </c>
      <c r="BC265" s="248" t="e">
        <f t="shared" si="112"/>
        <v>#DIV/0!</v>
      </c>
      <c r="BD265" s="248" t="e">
        <f t="shared" si="113"/>
        <v>#DIV/0!</v>
      </c>
      <c r="BE265" s="118">
        <v>0.2</v>
      </c>
      <c r="BF265" s="118">
        <v>0.8</v>
      </c>
      <c r="BG265" s="248" t="e">
        <f t="shared" si="114"/>
        <v>#DIV/0!</v>
      </c>
      <c r="BH265" s="248" t="e">
        <f t="shared" si="115"/>
        <v>#DIV/0!</v>
      </c>
      <c r="BI265" s="248" t="e">
        <f t="shared" si="116"/>
        <v>#DIV/0!</v>
      </c>
      <c r="BJ265" s="248" t="e">
        <f t="shared" si="140"/>
        <v>#DIV/0!</v>
      </c>
      <c r="BK265" s="248" t="e">
        <f t="shared" si="140"/>
        <v>#DIV/0!</v>
      </c>
      <c r="BL265" s="248" t="e">
        <f t="shared" si="117"/>
        <v>#DIV/0!</v>
      </c>
      <c r="BM265" s="248" t="e">
        <f t="shared" si="118"/>
        <v>#DIV/0!</v>
      </c>
      <c r="BN265" s="248" t="e">
        <f t="shared" si="119"/>
        <v>#DIV/0!</v>
      </c>
      <c r="BO265" s="248" t="e">
        <f t="shared" si="141"/>
        <v>#DIV/0!</v>
      </c>
      <c r="BP265" s="248" t="e">
        <f t="shared" si="141"/>
        <v>#DIV/0!</v>
      </c>
      <c r="BQ265" s="248" t="e">
        <f t="shared" si="141"/>
        <v>#DIV/0!</v>
      </c>
      <c r="BR265" s="248" t="e">
        <f t="shared" si="141"/>
        <v>#DIV/0!</v>
      </c>
      <c r="BS265" s="2110"/>
      <c r="BT265" s="2110"/>
      <c r="BU265" s="2110"/>
      <c r="BV265" s="2110"/>
      <c r="BW265" s="2113"/>
      <c r="BX265" s="2113"/>
      <c r="BY265" s="2113"/>
      <c r="BZ265" s="2113"/>
      <c r="CA265" s="2095"/>
      <c r="CC265" s="2098"/>
      <c r="CD265" s="2101"/>
      <c r="CE265" s="2101"/>
      <c r="CF265" s="2104"/>
      <c r="CG265" s="2107"/>
    </row>
    <row r="266" spans="1:85">
      <c r="A266" s="2125"/>
      <c r="B266" s="2129"/>
      <c r="C266" s="2130"/>
      <c r="D266" s="2135"/>
      <c r="E266" s="2136"/>
      <c r="F266" s="95"/>
      <c r="G266" s="142"/>
      <c r="H266" s="2140"/>
      <c r="I266" s="97"/>
      <c r="J266" s="98"/>
      <c r="K266" s="98"/>
      <c r="L266" s="98"/>
      <c r="M266" s="2143"/>
      <c r="N266" s="2146"/>
      <c r="O266" s="297"/>
      <c r="P266" s="305"/>
      <c r="Q266" s="2116"/>
      <c r="R266" s="2119"/>
      <c r="S266" s="2119"/>
      <c r="T266" s="2122"/>
      <c r="U266" s="27"/>
      <c r="V266" s="101">
        <v>4</v>
      </c>
      <c r="W266" s="120"/>
      <c r="X266" s="234"/>
      <c r="Y266" s="234"/>
      <c r="Z266" s="95"/>
      <c r="AA266" s="105"/>
      <c r="AB266" s="105"/>
      <c r="AC266" s="105"/>
      <c r="AD266" s="106"/>
      <c r="AE266" s="138"/>
      <c r="AF266" s="107"/>
      <c r="AG266" s="108"/>
      <c r="AH266" s="108"/>
      <c r="AI266" s="108"/>
      <c r="AJ266" s="109"/>
      <c r="AK266" s="110"/>
      <c r="AL266" s="111"/>
      <c r="AM266" s="111"/>
      <c r="AN266" s="112"/>
      <c r="AO266" s="8"/>
      <c r="AP266" s="307"/>
      <c r="AQ266" s="308"/>
      <c r="AR266" s="89"/>
      <c r="AS266" s="245" t="e">
        <f t="shared" si="123"/>
        <v>#DIV/0!</v>
      </c>
      <c r="AT266" s="246" t="e">
        <f t="shared" si="124"/>
        <v>#DIV/0!</v>
      </c>
      <c r="AU266" s="246" t="e">
        <f t="shared" si="125"/>
        <v>#DIV/0!</v>
      </c>
      <c r="AV266" s="246" t="e">
        <f t="shared" si="126"/>
        <v>#DIV/0!</v>
      </c>
      <c r="AW266" s="247" t="e">
        <f t="shared" si="106"/>
        <v>#DIV/0!</v>
      </c>
      <c r="AX266" s="247" t="e">
        <f t="shared" si="107"/>
        <v>#DIV/0!</v>
      </c>
      <c r="AY266" s="247" t="e">
        <f t="shared" si="108"/>
        <v>#DIV/0!</v>
      </c>
      <c r="AZ266" s="247" t="e">
        <f t="shared" si="109"/>
        <v>#DIV/0!</v>
      </c>
      <c r="BA266" s="248" t="e">
        <f t="shared" si="110"/>
        <v>#DIV/0!</v>
      </c>
      <c r="BB266" s="248" t="e">
        <f t="shared" si="111"/>
        <v>#DIV/0!</v>
      </c>
      <c r="BC266" s="248" t="e">
        <f t="shared" si="112"/>
        <v>#DIV/0!</v>
      </c>
      <c r="BD266" s="248" t="e">
        <f t="shared" si="113"/>
        <v>#DIV/0!</v>
      </c>
      <c r="BE266" s="118">
        <v>0.2</v>
      </c>
      <c r="BF266" s="118">
        <v>0.8</v>
      </c>
      <c r="BG266" s="248" t="e">
        <f t="shared" si="114"/>
        <v>#DIV/0!</v>
      </c>
      <c r="BH266" s="248" t="e">
        <f t="shared" si="115"/>
        <v>#DIV/0!</v>
      </c>
      <c r="BI266" s="248" t="e">
        <f t="shared" si="116"/>
        <v>#DIV/0!</v>
      </c>
      <c r="BJ266" s="248" t="e">
        <f t="shared" si="140"/>
        <v>#DIV/0!</v>
      </c>
      <c r="BK266" s="248" t="e">
        <f t="shared" si="140"/>
        <v>#DIV/0!</v>
      </c>
      <c r="BL266" s="248" t="e">
        <f t="shared" si="117"/>
        <v>#DIV/0!</v>
      </c>
      <c r="BM266" s="248" t="e">
        <f t="shared" si="118"/>
        <v>#DIV/0!</v>
      </c>
      <c r="BN266" s="248" t="e">
        <f t="shared" si="119"/>
        <v>#DIV/0!</v>
      </c>
      <c r="BO266" s="248" t="e">
        <f t="shared" si="141"/>
        <v>#DIV/0!</v>
      </c>
      <c r="BP266" s="248" t="e">
        <f t="shared" si="141"/>
        <v>#DIV/0!</v>
      </c>
      <c r="BQ266" s="248" t="e">
        <f t="shared" si="141"/>
        <v>#DIV/0!</v>
      </c>
      <c r="BR266" s="248" t="e">
        <f t="shared" si="141"/>
        <v>#DIV/0!</v>
      </c>
      <c r="BS266" s="2110"/>
      <c r="BT266" s="2110"/>
      <c r="BU266" s="2110"/>
      <c r="BV266" s="2110"/>
      <c r="BW266" s="2113"/>
      <c r="BX266" s="2113"/>
      <c r="BY266" s="2113"/>
      <c r="BZ266" s="2113"/>
      <c r="CA266" s="2095"/>
      <c r="CC266" s="2098"/>
      <c r="CD266" s="2101"/>
      <c r="CE266" s="2101"/>
      <c r="CF266" s="2104"/>
      <c r="CG266" s="2107"/>
    </row>
    <row r="267" spans="1:85">
      <c r="A267" s="2125"/>
      <c r="B267" s="2129"/>
      <c r="C267" s="2130"/>
      <c r="D267" s="2135"/>
      <c r="E267" s="2136"/>
      <c r="F267" s="95"/>
      <c r="G267" s="142"/>
      <c r="H267" s="2140"/>
      <c r="I267" s="97"/>
      <c r="J267" s="98"/>
      <c r="K267" s="98"/>
      <c r="L267" s="98"/>
      <c r="M267" s="2143"/>
      <c r="N267" s="2146"/>
      <c r="O267" s="297"/>
      <c r="P267" s="305"/>
      <c r="Q267" s="2116"/>
      <c r="R267" s="2119"/>
      <c r="S267" s="2119"/>
      <c r="T267" s="2122"/>
      <c r="U267" s="27"/>
      <c r="V267" s="101">
        <v>5</v>
      </c>
      <c r="W267" s="120"/>
      <c r="X267" s="234"/>
      <c r="Y267" s="234"/>
      <c r="Z267" s="95"/>
      <c r="AA267" s="105"/>
      <c r="AB267" s="105"/>
      <c r="AC267" s="105"/>
      <c r="AD267" s="106"/>
      <c r="AE267" s="138"/>
      <c r="AF267" s="107"/>
      <c r="AG267" s="108"/>
      <c r="AH267" s="108"/>
      <c r="AI267" s="108"/>
      <c r="AJ267" s="109"/>
      <c r="AK267" s="110"/>
      <c r="AL267" s="111"/>
      <c r="AM267" s="111"/>
      <c r="AN267" s="112"/>
      <c r="AO267" s="8"/>
      <c r="AP267" s="307"/>
      <c r="AQ267" s="308"/>
      <c r="AR267" s="89"/>
      <c r="AS267" s="245" t="e">
        <f t="shared" si="123"/>
        <v>#DIV/0!</v>
      </c>
      <c r="AT267" s="246" t="e">
        <f t="shared" si="124"/>
        <v>#DIV/0!</v>
      </c>
      <c r="AU267" s="246" t="e">
        <f t="shared" si="125"/>
        <v>#DIV/0!</v>
      </c>
      <c r="AV267" s="246" t="e">
        <f t="shared" si="126"/>
        <v>#DIV/0!</v>
      </c>
      <c r="AW267" s="247" t="e">
        <f t="shared" ref="AW267:AW312" si="151">+AA267/COUNTIF(W267,"*")</f>
        <v>#DIV/0!</v>
      </c>
      <c r="AX267" s="247" t="e">
        <f t="shared" ref="AX267:AX312" si="152">+AB267/COUNTIF(W267,"*")</f>
        <v>#DIV/0!</v>
      </c>
      <c r="AY267" s="247" t="e">
        <f t="shared" ref="AY267:AY312" si="153">+AC267/COUNTIF(W267,"*")</f>
        <v>#DIV/0!</v>
      </c>
      <c r="AZ267" s="247" t="e">
        <f t="shared" ref="AZ267:AZ312" si="154">+AD267/COUNTIF(AD267,"*")</f>
        <v>#DIV/0!</v>
      </c>
      <c r="BA267" s="248" t="e">
        <f t="shared" ref="BA267:BA312" si="155">+AK267/AJ267</f>
        <v>#DIV/0!</v>
      </c>
      <c r="BB267" s="248" t="e">
        <f t="shared" ref="BB267:BB312" si="156">+AL267/AJ267</f>
        <v>#DIV/0!</v>
      </c>
      <c r="BC267" s="248" t="e">
        <f t="shared" ref="BC267:BC312" si="157">+AM267/AJ267</f>
        <v>#DIV/0!</v>
      </c>
      <c r="BD267" s="248" t="e">
        <f t="shared" ref="BD267:BD312" si="158">+AN267/AJ267</f>
        <v>#DIV/0!</v>
      </c>
      <c r="BE267" s="118">
        <v>0.2</v>
      </c>
      <c r="BF267" s="118">
        <v>0.8</v>
      </c>
      <c r="BG267" s="248" t="e">
        <f t="shared" ref="BG267:BG312" si="159">+AW267*BE267</f>
        <v>#DIV/0!</v>
      </c>
      <c r="BH267" s="248" t="e">
        <f t="shared" ref="BH267:BH312" si="160">+AX267*BE267</f>
        <v>#DIV/0!</v>
      </c>
      <c r="BI267" s="248" t="e">
        <f t="shared" ref="BI267:BI312" si="161">+AY267*BE267</f>
        <v>#DIV/0!</v>
      </c>
      <c r="BJ267" s="248" t="e">
        <f t="shared" si="140"/>
        <v>#DIV/0!</v>
      </c>
      <c r="BK267" s="248" t="e">
        <f t="shared" si="140"/>
        <v>#DIV/0!</v>
      </c>
      <c r="BL267" s="248" t="e">
        <f t="shared" ref="BL267:BL312" si="162">+BB267*BF267</f>
        <v>#DIV/0!</v>
      </c>
      <c r="BM267" s="248" t="e">
        <f t="shared" ref="BM267:BM312" si="163">+BC267*BF267</f>
        <v>#DIV/0!</v>
      </c>
      <c r="BN267" s="248" t="e">
        <f t="shared" ref="BN267:BN312" si="164">+BD267*BF267</f>
        <v>#DIV/0!</v>
      </c>
      <c r="BO267" s="248" t="e">
        <f t="shared" si="141"/>
        <v>#DIV/0!</v>
      </c>
      <c r="BP267" s="248" t="e">
        <f t="shared" si="141"/>
        <v>#DIV/0!</v>
      </c>
      <c r="BQ267" s="248" t="e">
        <f t="shared" si="141"/>
        <v>#DIV/0!</v>
      </c>
      <c r="BR267" s="248" t="e">
        <f t="shared" si="141"/>
        <v>#DIV/0!</v>
      </c>
      <c r="BS267" s="2110"/>
      <c r="BT267" s="2110"/>
      <c r="BU267" s="2110"/>
      <c r="BV267" s="2110"/>
      <c r="BW267" s="2113"/>
      <c r="BX267" s="2113"/>
      <c r="BY267" s="2113"/>
      <c r="BZ267" s="2113"/>
      <c r="CA267" s="2095"/>
      <c r="CC267" s="2098"/>
      <c r="CD267" s="2101"/>
      <c r="CE267" s="2101"/>
      <c r="CF267" s="2104"/>
      <c r="CG267" s="2107"/>
    </row>
    <row r="268" spans="1:85">
      <c r="A268" s="2125"/>
      <c r="B268" s="2129"/>
      <c r="C268" s="2130"/>
      <c r="D268" s="2135"/>
      <c r="E268" s="2136"/>
      <c r="F268" s="95"/>
      <c r="G268" s="142"/>
      <c r="H268" s="2140"/>
      <c r="I268" s="97"/>
      <c r="J268" s="98"/>
      <c r="K268" s="98"/>
      <c r="L268" s="98"/>
      <c r="M268" s="2143"/>
      <c r="N268" s="2146"/>
      <c r="O268" s="297"/>
      <c r="P268" s="305"/>
      <c r="Q268" s="2116"/>
      <c r="R268" s="2119"/>
      <c r="S268" s="2119"/>
      <c r="T268" s="2122"/>
      <c r="U268" s="27"/>
      <c r="V268" s="101">
        <v>6</v>
      </c>
      <c r="W268" s="120"/>
      <c r="X268" s="234"/>
      <c r="Y268" s="234"/>
      <c r="Z268" s="95"/>
      <c r="AA268" s="105"/>
      <c r="AB268" s="105"/>
      <c r="AC268" s="105"/>
      <c r="AD268" s="106"/>
      <c r="AE268" s="138"/>
      <c r="AF268" s="107"/>
      <c r="AG268" s="108"/>
      <c r="AH268" s="108"/>
      <c r="AI268" s="108"/>
      <c r="AJ268" s="109"/>
      <c r="AK268" s="110"/>
      <c r="AL268" s="111"/>
      <c r="AM268" s="111"/>
      <c r="AN268" s="112"/>
      <c r="AO268" s="8"/>
      <c r="AP268" s="307"/>
      <c r="AQ268" s="308"/>
      <c r="AR268" s="89"/>
      <c r="AS268" s="245" t="e">
        <f t="shared" si="123"/>
        <v>#DIV/0!</v>
      </c>
      <c r="AT268" s="246" t="e">
        <f t="shared" si="124"/>
        <v>#DIV/0!</v>
      </c>
      <c r="AU268" s="246" t="e">
        <f t="shared" si="125"/>
        <v>#DIV/0!</v>
      </c>
      <c r="AV268" s="246" t="e">
        <f t="shared" si="126"/>
        <v>#DIV/0!</v>
      </c>
      <c r="AW268" s="247" t="e">
        <f t="shared" si="151"/>
        <v>#DIV/0!</v>
      </c>
      <c r="AX268" s="247" t="e">
        <f t="shared" si="152"/>
        <v>#DIV/0!</v>
      </c>
      <c r="AY268" s="247" t="e">
        <f t="shared" si="153"/>
        <v>#DIV/0!</v>
      </c>
      <c r="AZ268" s="247" t="e">
        <f t="shared" si="154"/>
        <v>#DIV/0!</v>
      </c>
      <c r="BA268" s="248" t="e">
        <f t="shared" si="155"/>
        <v>#DIV/0!</v>
      </c>
      <c r="BB268" s="248" t="e">
        <f t="shared" si="156"/>
        <v>#DIV/0!</v>
      </c>
      <c r="BC268" s="248" t="e">
        <f t="shared" si="157"/>
        <v>#DIV/0!</v>
      </c>
      <c r="BD268" s="248" t="e">
        <f t="shared" si="158"/>
        <v>#DIV/0!</v>
      </c>
      <c r="BE268" s="118">
        <v>0.2</v>
      </c>
      <c r="BF268" s="118">
        <v>0.8</v>
      </c>
      <c r="BG268" s="248" t="e">
        <f t="shared" si="159"/>
        <v>#DIV/0!</v>
      </c>
      <c r="BH268" s="248" t="e">
        <f t="shared" si="160"/>
        <v>#DIV/0!</v>
      </c>
      <c r="BI268" s="248" t="e">
        <f t="shared" si="161"/>
        <v>#DIV/0!</v>
      </c>
      <c r="BJ268" s="248" t="e">
        <f t="shared" si="140"/>
        <v>#DIV/0!</v>
      </c>
      <c r="BK268" s="248" t="e">
        <f t="shared" si="140"/>
        <v>#DIV/0!</v>
      </c>
      <c r="BL268" s="248" t="e">
        <f t="shared" si="162"/>
        <v>#DIV/0!</v>
      </c>
      <c r="BM268" s="248" t="e">
        <f t="shared" si="163"/>
        <v>#DIV/0!</v>
      </c>
      <c r="BN268" s="248" t="e">
        <f t="shared" si="164"/>
        <v>#DIV/0!</v>
      </c>
      <c r="BO268" s="248" t="e">
        <f t="shared" si="141"/>
        <v>#DIV/0!</v>
      </c>
      <c r="BP268" s="248" t="e">
        <f t="shared" si="141"/>
        <v>#DIV/0!</v>
      </c>
      <c r="BQ268" s="248" t="e">
        <f t="shared" si="141"/>
        <v>#DIV/0!</v>
      </c>
      <c r="BR268" s="248" t="e">
        <f t="shared" si="141"/>
        <v>#DIV/0!</v>
      </c>
      <c r="BS268" s="2110"/>
      <c r="BT268" s="2110"/>
      <c r="BU268" s="2110"/>
      <c r="BV268" s="2110"/>
      <c r="BW268" s="2113"/>
      <c r="BX268" s="2113"/>
      <c r="BY268" s="2113"/>
      <c r="BZ268" s="2113"/>
      <c r="CA268" s="2095"/>
      <c r="CC268" s="2098"/>
      <c r="CD268" s="2101"/>
      <c r="CE268" s="2101"/>
      <c r="CF268" s="2104"/>
      <c r="CG268" s="2107"/>
    </row>
    <row r="269" spans="1:85">
      <c r="A269" s="2125"/>
      <c r="B269" s="2129"/>
      <c r="C269" s="2130"/>
      <c r="D269" s="2135"/>
      <c r="E269" s="2136"/>
      <c r="F269" s="95"/>
      <c r="G269" s="142"/>
      <c r="H269" s="2140"/>
      <c r="I269" s="97"/>
      <c r="J269" s="98"/>
      <c r="K269" s="98"/>
      <c r="L269" s="98"/>
      <c r="M269" s="2143"/>
      <c r="N269" s="2146"/>
      <c r="O269" s="297"/>
      <c r="P269" s="305"/>
      <c r="Q269" s="2116"/>
      <c r="R269" s="2119"/>
      <c r="S269" s="2119"/>
      <c r="T269" s="2122"/>
      <c r="U269" s="27"/>
      <c r="V269" s="101">
        <v>7</v>
      </c>
      <c r="W269" s="120"/>
      <c r="X269" s="234"/>
      <c r="Y269" s="234"/>
      <c r="Z269" s="95"/>
      <c r="AA269" s="105"/>
      <c r="AB269" s="105"/>
      <c r="AC269" s="105"/>
      <c r="AD269" s="106"/>
      <c r="AE269" s="138"/>
      <c r="AF269" s="107"/>
      <c r="AG269" s="108"/>
      <c r="AH269" s="108"/>
      <c r="AI269" s="108"/>
      <c r="AJ269" s="109"/>
      <c r="AK269" s="110"/>
      <c r="AL269" s="111"/>
      <c r="AM269" s="111"/>
      <c r="AN269" s="112"/>
      <c r="AO269" s="8"/>
      <c r="AP269" s="307"/>
      <c r="AQ269" s="308"/>
      <c r="AR269" s="89"/>
      <c r="AS269" s="245" t="e">
        <f t="shared" ref="AS269:AS313" si="165">+I269/G269</f>
        <v>#DIV/0!</v>
      </c>
      <c r="AT269" s="246" t="e">
        <f t="shared" ref="AT269:AT313" si="166">+J269/G269</f>
        <v>#DIV/0!</v>
      </c>
      <c r="AU269" s="246" t="e">
        <f t="shared" ref="AU269:AU313" si="167">+K269/G269</f>
        <v>#DIV/0!</v>
      </c>
      <c r="AV269" s="246" t="e">
        <f t="shared" ref="AV269:AV313" si="168">+L269/G269</f>
        <v>#DIV/0!</v>
      </c>
      <c r="AW269" s="247" t="e">
        <f t="shared" si="151"/>
        <v>#DIV/0!</v>
      </c>
      <c r="AX269" s="247" t="e">
        <f t="shared" si="152"/>
        <v>#DIV/0!</v>
      </c>
      <c r="AY269" s="247" t="e">
        <f t="shared" si="153"/>
        <v>#DIV/0!</v>
      </c>
      <c r="AZ269" s="247" t="e">
        <f t="shared" si="154"/>
        <v>#DIV/0!</v>
      </c>
      <c r="BA269" s="248" t="e">
        <f t="shared" si="155"/>
        <v>#DIV/0!</v>
      </c>
      <c r="BB269" s="248" t="e">
        <f t="shared" si="156"/>
        <v>#DIV/0!</v>
      </c>
      <c r="BC269" s="248" t="e">
        <f t="shared" si="157"/>
        <v>#DIV/0!</v>
      </c>
      <c r="BD269" s="248" t="e">
        <f t="shared" si="158"/>
        <v>#DIV/0!</v>
      </c>
      <c r="BE269" s="118">
        <v>0.2</v>
      </c>
      <c r="BF269" s="118">
        <v>0.8</v>
      </c>
      <c r="BG269" s="248" t="e">
        <f t="shared" si="159"/>
        <v>#DIV/0!</v>
      </c>
      <c r="BH269" s="248" t="e">
        <f t="shared" si="160"/>
        <v>#DIV/0!</v>
      </c>
      <c r="BI269" s="248" t="e">
        <f t="shared" si="161"/>
        <v>#DIV/0!</v>
      </c>
      <c r="BJ269" s="248" t="e">
        <f t="shared" si="140"/>
        <v>#DIV/0!</v>
      </c>
      <c r="BK269" s="248" t="e">
        <f t="shared" si="140"/>
        <v>#DIV/0!</v>
      </c>
      <c r="BL269" s="248" t="e">
        <f t="shared" si="162"/>
        <v>#DIV/0!</v>
      </c>
      <c r="BM269" s="248" t="e">
        <f t="shared" si="163"/>
        <v>#DIV/0!</v>
      </c>
      <c r="BN269" s="248" t="e">
        <f t="shared" si="164"/>
        <v>#DIV/0!</v>
      </c>
      <c r="BO269" s="248" t="e">
        <f t="shared" si="141"/>
        <v>#DIV/0!</v>
      </c>
      <c r="BP269" s="248" t="e">
        <f t="shared" si="141"/>
        <v>#DIV/0!</v>
      </c>
      <c r="BQ269" s="248" t="e">
        <f t="shared" si="141"/>
        <v>#DIV/0!</v>
      </c>
      <c r="BR269" s="248" t="e">
        <f t="shared" si="141"/>
        <v>#DIV/0!</v>
      </c>
      <c r="BS269" s="2110"/>
      <c r="BT269" s="2110"/>
      <c r="BU269" s="2110"/>
      <c r="BV269" s="2110"/>
      <c r="BW269" s="2113"/>
      <c r="BX269" s="2113"/>
      <c r="BY269" s="2113"/>
      <c r="BZ269" s="2113"/>
      <c r="CA269" s="2095"/>
      <c r="CC269" s="2098"/>
      <c r="CD269" s="2101"/>
      <c r="CE269" s="2101"/>
      <c r="CF269" s="2104"/>
      <c r="CG269" s="2107"/>
    </row>
    <row r="270" spans="1:85">
      <c r="A270" s="2125"/>
      <c r="B270" s="2129"/>
      <c r="C270" s="2130"/>
      <c r="D270" s="2135"/>
      <c r="E270" s="2136"/>
      <c r="F270" s="95"/>
      <c r="G270" s="142"/>
      <c r="H270" s="2140"/>
      <c r="I270" s="97"/>
      <c r="J270" s="98"/>
      <c r="K270" s="98"/>
      <c r="L270" s="98"/>
      <c r="M270" s="2143"/>
      <c r="N270" s="2146"/>
      <c r="O270" s="297"/>
      <c r="P270" s="305"/>
      <c r="Q270" s="2116"/>
      <c r="R270" s="2119"/>
      <c r="S270" s="2119"/>
      <c r="T270" s="2122"/>
      <c r="U270" s="27"/>
      <c r="V270" s="101">
        <v>8</v>
      </c>
      <c r="W270" s="120"/>
      <c r="X270" s="234"/>
      <c r="Y270" s="234"/>
      <c r="Z270" s="95"/>
      <c r="AA270" s="105"/>
      <c r="AB270" s="105"/>
      <c r="AC270" s="105"/>
      <c r="AD270" s="106"/>
      <c r="AE270" s="138"/>
      <c r="AF270" s="107"/>
      <c r="AG270" s="108"/>
      <c r="AH270" s="108"/>
      <c r="AI270" s="108"/>
      <c r="AJ270" s="109"/>
      <c r="AK270" s="110"/>
      <c r="AL270" s="111"/>
      <c r="AM270" s="111"/>
      <c r="AN270" s="112"/>
      <c r="AO270" s="8"/>
      <c r="AP270" s="307"/>
      <c r="AQ270" s="308"/>
      <c r="AR270" s="89"/>
      <c r="AS270" s="245" t="e">
        <f t="shared" si="165"/>
        <v>#DIV/0!</v>
      </c>
      <c r="AT270" s="246" t="e">
        <f t="shared" si="166"/>
        <v>#DIV/0!</v>
      </c>
      <c r="AU270" s="246" t="e">
        <f t="shared" si="167"/>
        <v>#DIV/0!</v>
      </c>
      <c r="AV270" s="246" t="e">
        <f t="shared" si="168"/>
        <v>#DIV/0!</v>
      </c>
      <c r="AW270" s="247" t="e">
        <f t="shared" si="151"/>
        <v>#DIV/0!</v>
      </c>
      <c r="AX270" s="247" t="e">
        <f t="shared" si="152"/>
        <v>#DIV/0!</v>
      </c>
      <c r="AY270" s="247" t="e">
        <f t="shared" si="153"/>
        <v>#DIV/0!</v>
      </c>
      <c r="AZ270" s="247" t="e">
        <f t="shared" si="154"/>
        <v>#DIV/0!</v>
      </c>
      <c r="BA270" s="248" t="e">
        <f t="shared" si="155"/>
        <v>#DIV/0!</v>
      </c>
      <c r="BB270" s="248" t="e">
        <f t="shared" si="156"/>
        <v>#DIV/0!</v>
      </c>
      <c r="BC270" s="248" t="e">
        <f t="shared" si="157"/>
        <v>#DIV/0!</v>
      </c>
      <c r="BD270" s="248" t="e">
        <f t="shared" si="158"/>
        <v>#DIV/0!</v>
      </c>
      <c r="BE270" s="118">
        <v>0.2</v>
      </c>
      <c r="BF270" s="118">
        <v>0.8</v>
      </c>
      <c r="BG270" s="248" t="e">
        <f t="shared" si="159"/>
        <v>#DIV/0!</v>
      </c>
      <c r="BH270" s="248" t="e">
        <f t="shared" si="160"/>
        <v>#DIV/0!</v>
      </c>
      <c r="BI270" s="248" t="e">
        <f t="shared" si="161"/>
        <v>#DIV/0!</v>
      </c>
      <c r="BJ270" s="248" t="e">
        <f t="shared" si="140"/>
        <v>#DIV/0!</v>
      </c>
      <c r="BK270" s="248" t="e">
        <f t="shared" si="140"/>
        <v>#DIV/0!</v>
      </c>
      <c r="BL270" s="248" t="e">
        <f t="shared" si="162"/>
        <v>#DIV/0!</v>
      </c>
      <c r="BM270" s="248" t="e">
        <f t="shared" si="163"/>
        <v>#DIV/0!</v>
      </c>
      <c r="BN270" s="248" t="e">
        <f t="shared" si="164"/>
        <v>#DIV/0!</v>
      </c>
      <c r="BO270" s="248" t="e">
        <f t="shared" si="141"/>
        <v>#DIV/0!</v>
      </c>
      <c r="BP270" s="248" t="e">
        <f t="shared" si="141"/>
        <v>#DIV/0!</v>
      </c>
      <c r="BQ270" s="248" t="e">
        <f t="shared" si="141"/>
        <v>#DIV/0!</v>
      </c>
      <c r="BR270" s="248" t="e">
        <f t="shared" si="141"/>
        <v>#DIV/0!</v>
      </c>
      <c r="BS270" s="2110"/>
      <c r="BT270" s="2110"/>
      <c r="BU270" s="2110"/>
      <c r="BV270" s="2110"/>
      <c r="BW270" s="2113"/>
      <c r="BX270" s="2113"/>
      <c r="BY270" s="2113"/>
      <c r="BZ270" s="2113"/>
      <c r="CA270" s="2095"/>
      <c r="CC270" s="2098"/>
      <c r="CD270" s="2101"/>
      <c r="CE270" s="2101"/>
      <c r="CF270" s="2104"/>
      <c r="CG270" s="2107"/>
    </row>
    <row r="271" spans="1:85">
      <c r="A271" s="2125"/>
      <c r="B271" s="2129"/>
      <c r="C271" s="2130"/>
      <c r="D271" s="2135"/>
      <c r="E271" s="2136"/>
      <c r="F271" s="95"/>
      <c r="G271" s="142"/>
      <c r="H271" s="2140"/>
      <c r="I271" s="97"/>
      <c r="J271" s="98"/>
      <c r="K271" s="98"/>
      <c r="L271" s="98"/>
      <c r="M271" s="2143"/>
      <c r="N271" s="2146"/>
      <c r="O271" s="297"/>
      <c r="P271" s="305"/>
      <c r="Q271" s="2116"/>
      <c r="R271" s="2119"/>
      <c r="S271" s="2119"/>
      <c r="T271" s="2122"/>
      <c r="U271" s="27"/>
      <c r="V271" s="101">
        <v>9</v>
      </c>
      <c r="W271" s="120"/>
      <c r="X271" s="234"/>
      <c r="Y271" s="234"/>
      <c r="Z271" s="95"/>
      <c r="AA271" s="105"/>
      <c r="AB271" s="105"/>
      <c r="AC271" s="105"/>
      <c r="AD271" s="106"/>
      <c r="AE271" s="138"/>
      <c r="AF271" s="107"/>
      <c r="AG271" s="108"/>
      <c r="AH271" s="108"/>
      <c r="AI271" s="108"/>
      <c r="AJ271" s="109"/>
      <c r="AK271" s="110"/>
      <c r="AL271" s="111"/>
      <c r="AM271" s="111"/>
      <c r="AN271" s="112"/>
      <c r="AO271" s="8"/>
      <c r="AP271" s="307"/>
      <c r="AQ271" s="308"/>
      <c r="AR271" s="89"/>
      <c r="AS271" s="245" t="e">
        <f t="shared" si="165"/>
        <v>#DIV/0!</v>
      </c>
      <c r="AT271" s="246" t="e">
        <f t="shared" si="166"/>
        <v>#DIV/0!</v>
      </c>
      <c r="AU271" s="246" t="e">
        <f t="shared" si="167"/>
        <v>#DIV/0!</v>
      </c>
      <c r="AV271" s="246" t="e">
        <f t="shared" si="168"/>
        <v>#DIV/0!</v>
      </c>
      <c r="AW271" s="247" t="e">
        <f t="shared" si="151"/>
        <v>#DIV/0!</v>
      </c>
      <c r="AX271" s="247" t="e">
        <f t="shared" si="152"/>
        <v>#DIV/0!</v>
      </c>
      <c r="AY271" s="247" t="e">
        <f t="shared" si="153"/>
        <v>#DIV/0!</v>
      </c>
      <c r="AZ271" s="247" t="e">
        <f t="shared" si="154"/>
        <v>#DIV/0!</v>
      </c>
      <c r="BA271" s="248" t="e">
        <f t="shared" si="155"/>
        <v>#DIV/0!</v>
      </c>
      <c r="BB271" s="248" t="e">
        <f t="shared" si="156"/>
        <v>#DIV/0!</v>
      </c>
      <c r="BC271" s="248" t="e">
        <f t="shared" si="157"/>
        <v>#DIV/0!</v>
      </c>
      <c r="BD271" s="248" t="e">
        <f t="shared" si="158"/>
        <v>#DIV/0!</v>
      </c>
      <c r="BE271" s="118">
        <v>0.2</v>
      </c>
      <c r="BF271" s="118">
        <v>0.8</v>
      </c>
      <c r="BG271" s="248" t="e">
        <f t="shared" si="159"/>
        <v>#DIV/0!</v>
      </c>
      <c r="BH271" s="248" t="e">
        <f t="shared" si="160"/>
        <v>#DIV/0!</v>
      </c>
      <c r="BI271" s="248" t="e">
        <f t="shared" si="161"/>
        <v>#DIV/0!</v>
      </c>
      <c r="BJ271" s="248" t="e">
        <f t="shared" si="140"/>
        <v>#DIV/0!</v>
      </c>
      <c r="BK271" s="248" t="e">
        <f t="shared" si="140"/>
        <v>#DIV/0!</v>
      </c>
      <c r="BL271" s="248" t="e">
        <f t="shared" si="162"/>
        <v>#DIV/0!</v>
      </c>
      <c r="BM271" s="248" t="e">
        <f t="shared" si="163"/>
        <v>#DIV/0!</v>
      </c>
      <c r="BN271" s="248" t="e">
        <f t="shared" si="164"/>
        <v>#DIV/0!</v>
      </c>
      <c r="BO271" s="248" t="e">
        <f t="shared" si="141"/>
        <v>#DIV/0!</v>
      </c>
      <c r="BP271" s="248" t="e">
        <f t="shared" si="141"/>
        <v>#DIV/0!</v>
      </c>
      <c r="BQ271" s="248" t="e">
        <f t="shared" si="141"/>
        <v>#DIV/0!</v>
      </c>
      <c r="BR271" s="248" t="e">
        <f t="shared" si="141"/>
        <v>#DIV/0!</v>
      </c>
      <c r="BS271" s="2110"/>
      <c r="BT271" s="2110"/>
      <c r="BU271" s="2110"/>
      <c r="BV271" s="2110"/>
      <c r="BW271" s="2113"/>
      <c r="BX271" s="2113"/>
      <c r="BY271" s="2113"/>
      <c r="BZ271" s="2113"/>
      <c r="CA271" s="2095"/>
      <c r="CC271" s="2098"/>
      <c r="CD271" s="2101"/>
      <c r="CE271" s="2101"/>
      <c r="CF271" s="2104"/>
      <c r="CG271" s="2107"/>
    </row>
    <row r="272" spans="1:85" ht="15" thickBot="1">
      <c r="A272" s="2126"/>
      <c r="B272" s="2131"/>
      <c r="C272" s="2132"/>
      <c r="D272" s="2137"/>
      <c r="E272" s="2138"/>
      <c r="F272" s="150"/>
      <c r="G272" s="151"/>
      <c r="H272" s="2141"/>
      <c r="I272" s="121"/>
      <c r="J272" s="122"/>
      <c r="K272" s="122"/>
      <c r="L272" s="122"/>
      <c r="M272" s="2144"/>
      <c r="N272" s="2147"/>
      <c r="O272" s="351"/>
      <c r="P272" s="352"/>
      <c r="Q272" s="2117"/>
      <c r="R272" s="2120"/>
      <c r="S272" s="2120"/>
      <c r="T272" s="2123"/>
      <c r="U272" s="27"/>
      <c r="V272" s="168">
        <v>10</v>
      </c>
      <c r="W272" s="179"/>
      <c r="X272" s="235"/>
      <c r="Y272" s="235"/>
      <c r="Z272" s="150"/>
      <c r="AA272" s="126"/>
      <c r="AB272" s="126"/>
      <c r="AC272" s="126"/>
      <c r="AD272" s="127"/>
      <c r="AE272" s="138"/>
      <c r="AF272" s="154"/>
      <c r="AG272" s="156"/>
      <c r="AH272" s="156"/>
      <c r="AI272" s="156"/>
      <c r="AJ272" s="157"/>
      <c r="AK272" s="128"/>
      <c r="AL272" s="129"/>
      <c r="AM272" s="129"/>
      <c r="AN272" s="130"/>
      <c r="AO272" s="8"/>
      <c r="AP272" s="353"/>
      <c r="AQ272" s="354"/>
      <c r="AR272" s="89"/>
      <c r="AS272" s="249" t="e">
        <f t="shared" si="165"/>
        <v>#DIV/0!</v>
      </c>
      <c r="AT272" s="250" t="e">
        <f t="shared" si="166"/>
        <v>#DIV/0!</v>
      </c>
      <c r="AU272" s="250" t="e">
        <f t="shared" si="167"/>
        <v>#DIV/0!</v>
      </c>
      <c r="AV272" s="250" t="e">
        <f t="shared" si="168"/>
        <v>#DIV/0!</v>
      </c>
      <c r="AW272" s="251" t="e">
        <f t="shared" si="151"/>
        <v>#DIV/0!</v>
      </c>
      <c r="AX272" s="251" t="e">
        <f t="shared" si="152"/>
        <v>#DIV/0!</v>
      </c>
      <c r="AY272" s="251" t="e">
        <f t="shared" si="153"/>
        <v>#DIV/0!</v>
      </c>
      <c r="AZ272" s="251" t="e">
        <f t="shared" si="154"/>
        <v>#DIV/0!</v>
      </c>
      <c r="BA272" s="252" t="e">
        <f t="shared" si="155"/>
        <v>#DIV/0!</v>
      </c>
      <c r="BB272" s="252" t="e">
        <f t="shared" si="156"/>
        <v>#DIV/0!</v>
      </c>
      <c r="BC272" s="252" t="e">
        <f t="shared" si="157"/>
        <v>#DIV/0!</v>
      </c>
      <c r="BD272" s="252" t="e">
        <f t="shared" si="158"/>
        <v>#DIV/0!</v>
      </c>
      <c r="BE272" s="159">
        <v>0.2</v>
      </c>
      <c r="BF272" s="159">
        <v>0.8</v>
      </c>
      <c r="BG272" s="252" t="e">
        <f t="shared" si="159"/>
        <v>#DIV/0!</v>
      </c>
      <c r="BH272" s="252" t="e">
        <f t="shared" si="160"/>
        <v>#DIV/0!</v>
      </c>
      <c r="BI272" s="252" t="e">
        <f t="shared" si="161"/>
        <v>#DIV/0!</v>
      </c>
      <c r="BJ272" s="252" t="e">
        <f t="shared" si="140"/>
        <v>#DIV/0!</v>
      </c>
      <c r="BK272" s="252" t="e">
        <f t="shared" si="140"/>
        <v>#DIV/0!</v>
      </c>
      <c r="BL272" s="252" t="e">
        <f t="shared" si="162"/>
        <v>#DIV/0!</v>
      </c>
      <c r="BM272" s="252" t="e">
        <f t="shared" si="163"/>
        <v>#DIV/0!</v>
      </c>
      <c r="BN272" s="252" t="e">
        <f t="shared" si="164"/>
        <v>#DIV/0!</v>
      </c>
      <c r="BO272" s="252" t="e">
        <f t="shared" si="141"/>
        <v>#DIV/0!</v>
      </c>
      <c r="BP272" s="252" t="e">
        <f t="shared" si="141"/>
        <v>#DIV/0!</v>
      </c>
      <c r="BQ272" s="252" t="e">
        <f t="shared" si="141"/>
        <v>#DIV/0!</v>
      </c>
      <c r="BR272" s="252" t="e">
        <f t="shared" si="141"/>
        <v>#DIV/0!</v>
      </c>
      <c r="BS272" s="2111"/>
      <c r="BT272" s="2111"/>
      <c r="BU272" s="2111"/>
      <c r="BV272" s="2111"/>
      <c r="BW272" s="2114"/>
      <c r="BX272" s="2114"/>
      <c r="BY272" s="2114"/>
      <c r="BZ272" s="2114"/>
      <c r="CA272" s="2096"/>
      <c r="CC272" s="2099"/>
      <c r="CD272" s="2102"/>
      <c r="CE272" s="2102"/>
      <c r="CF272" s="2105"/>
      <c r="CG272" s="2108"/>
    </row>
    <row r="273" spans="1:85">
      <c r="A273" s="2124">
        <v>27</v>
      </c>
      <c r="B273" s="2127"/>
      <c r="C273" s="2128"/>
      <c r="D273" s="2133"/>
      <c r="E273" s="2134"/>
      <c r="F273" s="66"/>
      <c r="G273" s="135"/>
      <c r="H273" s="2139"/>
      <c r="I273" s="69"/>
      <c r="J273" s="70"/>
      <c r="K273" s="70"/>
      <c r="L273" s="70"/>
      <c r="M273" s="2142"/>
      <c r="N273" s="2145">
        <f>+P273+P274+P275+P276+P277+P278+P279+P280+P281+P282</f>
        <v>0</v>
      </c>
      <c r="O273" s="72"/>
      <c r="P273" s="885"/>
      <c r="Q273" s="2115"/>
      <c r="R273" s="2118"/>
      <c r="S273" s="2118"/>
      <c r="T273" s="2121"/>
      <c r="U273" s="27"/>
      <c r="V273" s="75">
        <v>1</v>
      </c>
      <c r="W273" s="72"/>
      <c r="X273" s="236"/>
      <c r="Y273" s="236"/>
      <c r="Z273" s="66"/>
      <c r="AA273" s="79"/>
      <c r="AB273" s="79"/>
      <c r="AC273" s="79"/>
      <c r="AD273" s="80"/>
      <c r="AE273" s="138"/>
      <c r="AF273" s="81"/>
      <c r="AG273" s="82"/>
      <c r="AH273" s="82"/>
      <c r="AI273" s="82"/>
      <c r="AJ273" s="83"/>
      <c r="AK273" s="84"/>
      <c r="AL273" s="85"/>
      <c r="AM273" s="85"/>
      <c r="AN273" s="86"/>
      <c r="AO273" s="8"/>
      <c r="AP273" s="87"/>
      <c r="AQ273" s="88"/>
      <c r="AR273" s="89"/>
      <c r="AS273" s="241" t="e">
        <f t="shared" si="165"/>
        <v>#DIV/0!</v>
      </c>
      <c r="AT273" s="242" t="e">
        <f t="shared" si="166"/>
        <v>#DIV/0!</v>
      </c>
      <c r="AU273" s="242" t="e">
        <f t="shared" si="167"/>
        <v>#DIV/0!</v>
      </c>
      <c r="AV273" s="242" t="e">
        <f t="shared" si="168"/>
        <v>#DIV/0!</v>
      </c>
      <c r="AW273" s="243" t="e">
        <f t="shared" si="151"/>
        <v>#DIV/0!</v>
      </c>
      <c r="AX273" s="243" t="e">
        <f t="shared" si="152"/>
        <v>#DIV/0!</v>
      </c>
      <c r="AY273" s="243" t="e">
        <f t="shared" si="153"/>
        <v>#DIV/0!</v>
      </c>
      <c r="AZ273" s="243" t="e">
        <f t="shared" si="154"/>
        <v>#DIV/0!</v>
      </c>
      <c r="BA273" s="244" t="e">
        <f t="shared" si="155"/>
        <v>#DIV/0!</v>
      </c>
      <c r="BB273" s="244" t="e">
        <f t="shared" si="156"/>
        <v>#DIV/0!</v>
      </c>
      <c r="BC273" s="244" t="e">
        <f t="shared" si="157"/>
        <v>#DIV/0!</v>
      </c>
      <c r="BD273" s="244" t="e">
        <f t="shared" si="158"/>
        <v>#DIV/0!</v>
      </c>
      <c r="BE273" s="94">
        <v>0.2</v>
      </c>
      <c r="BF273" s="94">
        <v>0.8</v>
      </c>
      <c r="BG273" s="244" t="e">
        <f t="shared" si="159"/>
        <v>#DIV/0!</v>
      </c>
      <c r="BH273" s="244" t="e">
        <f t="shared" si="160"/>
        <v>#DIV/0!</v>
      </c>
      <c r="BI273" s="244" t="e">
        <f t="shared" si="161"/>
        <v>#DIV/0!</v>
      </c>
      <c r="BJ273" s="244" t="e">
        <f t="shared" si="140"/>
        <v>#DIV/0!</v>
      </c>
      <c r="BK273" s="244" t="e">
        <f t="shared" si="140"/>
        <v>#DIV/0!</v>
      </c>
      <c r="BL273" s="244" t="e">
        <f t="shared" si="162"/>
        <v>#DIV/0!</v>
      </c>
      <c r="BM273" s="244" t="e">
        <f t="shared" si="163"/>
        <v>#DIV/0!</v>
      </c>
      <c r="BN273" s="244" t="e">
        <f t="shared" si="164"/>
        <v>#DIV/0!</v>
      </c>
      <c r="BO273" s="244" t="e">
        <f t="shared" si="141"/>
        <v>#DIV/0!</v>
      </c>
      <c r="BP273" s="244" t="e">
        <f t="shared" si="141"/>
        <v>#DIV/0!</v>
      </c>
      <c r="BQ273" s="244" t="e">
        <f t="shared" si="141"/>
        <v>#DIV/0!</v>
      </c>
      <c r="BR273" s="244" t="e">
        <f t="shared" si="141"/>
        <v>#DIV/0!</v>
      </c>
      <c r="BS273" s="2109" t="e">
        <f t="shared" ref="BS273:BV273" si="169">AVERAGEIF(BO273:BO282,"&lt;&gt;#¡DIV/0!")</f>
        <v>#DIV/0!</v>
      </c>
      <c r="BT273" s="2109" t="e">
        <f t="shared" si="169"/>
        <v>#DIV/0!</v>
      </c>
      <c r="BU273" s="2109" t="e">
        <f t="shared" si="169"/>
        <v>#DIV/0!</v>
      </c>
      <c r="BV273" s="2109" t="e">
        <f t="shared" si="169"/>
        <v>#DIV/0!</v>
      </c>
      <c r="BW273" s="2112" t="e">
        <f>+C273*BS273</f>
        <v>#DIV/0!</v>
      </c>
      <c r="BX273" s="2112" t="e">
        <f>+C273*BT273</f>
        <v>#DIV/0!</v>
      </c>
      <c r="BY273" s="2112" t="e">
        <f>+C273*BU273</f>
        <v>#DIV/0!</v>
      </c>
      <c r="BZ273" s="2112" t="e">
        <f>+C273*BV273</f>
        <v>#DIV/0!</v>
      </c>
      <c r="CA273" s="2094" t="e">
        <f>SUM(BW273:BZ282)</f>
        <v>#DIV/0!</v>
      </c>
      <c r="CC273" s="2097" t="e">
        <f>+Q273/$N$273</f>
        <v>#DIV/0!</v>
      </c>
      <c r="CD273" s="2100" t="e">
        <f t="shared" ref="CD273:CF273" si="170">+R273/$N$273</f>
        <v>#DIV/0!</v>
      </c>
      <c r="CE273" s="2100" t="e">
        <f t="shared" si="170"/>
        <v>#DIV/0!</v>
      </c>
      <c r="CF273" s="2103" t="e">
        <f t="shared" si="170"/>
        <v>#DIV/0!</v>
      </c>
      <c r="CG273" s="2106" t="e">
        <f t="shared" ref="CG273" si="171">AVERAGE(CC273:CF282)</f>
        <v>#DIV/0!</v>
      </c>
    </row>
    <row r="274" spans="1:85">
      <c r="A274" s="2125"/>
      <c r="B274" s="2129"/>
      <c r="C274" s="2130"/>
      <c r="D274" s="2135"/>
      <c r="E274" s="2136"/>
      <c r="F274" s="95"/>
      <c r="G274" s="142"/>
      <c r="H274" s="2140"/>
      <c r="I274" s="97"/>
      <c r="J274" s="98"/>
      <c r="K274" s="98"/>
      <c r="L274" s="98"/>
      <c r="M274" s="2143"/>
      <c r="N274" s="2146"/>
      <c r="O274" s="297"/>
      <c r="P274" s="305"/>
      <c r="Q274" s="2116"/>
      <c r="R274" s="2119"/>
      <c r="S274" s="2119"/>
      <c r="T274" s="2122"/>
      <c r="U274" s="27"/>
      <c r="V274" s="101">
        <v>2</v>
      </c>
      <c r="W274" s="120"/>
      <c r="X274" s="234"/>
      <c r="Y274" s="234"/>
      <c r="Z274" s="95"/>
      <c r="AA274" s="105"/>
      <c r="AB274" s="105"/>
      <c r="AC274" s="105"/>
      <c r="AD274" s="106"/>
      <c r="AE274" s="138"/>
      <c r="AF274" s="107"/>
      <c r="AG274" s="108"/>
      <c r="AH274" s="108"/>
      <c r="AI274" s="108"/>
      <c r="AJ274" s="109"/>
      <c r="AK274" s="110"/>
      <c r="AL274" s="111"/>
      <c r="AM274" s="111"/>
      <c r="AN274" s="112"/>
      <c r="AO274" s="8"/>
      <c r="AP274" s="307"/>
      <c r="AQ274" s="308"/>
      <c r="AR274" s="89"/>
      <c r="AS274" s="245" t="e">
        <f t="shared" si="165"/>
        <v>#DIV/0!</v>
      </c>
      <c r="AT274" s="246" t="e">
        <f t="shared" si="166"/>
        <v>#DIV/0!</v>
      </c>
      <c r="AU274" s="246" t="e">
        <f t="shared" si="167"/>
        <v>#DIV/0!</v>
      </c>
      <c r="AV274" s="246" t="e">
        <f t="shared" si="168"/>
        <v>#DIV/0!</v>
      </c>
      <c r="AW274" s="247" t="e">
        <f t="shared" si="151"/>
        <v>#DIV/0!</v>
      </c>
      <c r="AX274" s="247" t="e">
        <f t="shared" si="152"/>
        <v>#DIV/0!</v>
      </c>
      <c r="AY274" s="247" t="e">
        <f t="shared" si="153"/>
        <v>#DIV/0!</v>
      </c>
      <c r="AZ274" s="247" t="e">
        <f t="shared" si="154"/>
        <v>#DIV/0!</v>
      </c>
      <c r="BA274" s="248" t="e">
        <f t="shared" si="155"/>
        <v>#DIV/0!</v>
      </c>
      <c r="BB274" s="248" t="e">
        <f t="shared" si="156"/>
        <v>#DIV/0!</v>
      </c>
      <c r="BC274" s="248" t="e">
        <f t="shared" si="157"/>
        <v>#DIV/0!</v>
      </c>
      <c r="BD274" s="248" t="e">
        <f t="shared" si="158"/>
        <v>#DIV/0!</v>
      </c>
      <c r="BE274" s="118">
        <v>0.2</v>
      </c>
      <c r="BF274" s="118">
        <v>0.8</v>
      </c>
      <c r="BG274" s="248" t="e">
        <f t="shared" si="159"/>
        <v>#DIV/0!</v>
      </c>
      <c r="BH274" s="248" t="e">
        <f t="shared" si="160"/>
        <v>#DIV/0!</v>
      </c>
      <c r="BI274" s="248" t="e">
        <f t="shared" si="161"/>
        <v>#DIV/0!</v>
      </c>
      <c r="BJ274" s="248" t="e">
        <f t="shared" si="140"/>
        <v>#DIV/0!</v>
      </c>
      <c r="BK274" s="248" t="e">
        <f t="shared" si="140"/>
        <v>#DIV/0!</v>
      </c>
      <c r="BL274" s="248" t="e">
        <f t="shared" si="162"/>
        <v>#DIV/0!</v>
      </c>
      <c r="BM274" s="248" t="e">
        <f t="shared" si="163"/>
        <v>#DIV/0!</v>
      </c>
      <c r="BN274" s="248" t="e">
        <f t="shared" si="164"/>
        <v>#DIV/0!</v>
      </c>
      <c r="BO274" s="248" t="e">
        <f t="shared" si="141"/>
        <v>#DIV/0!</v>
      </c>
      <c r="BP274" s="248" t="e">
        <f t="shared" si="141"/>
        <v>#DIV/0!</v>
      </c>
      <c r="BQ274" s="248" t="e">
        <f t="shared" si="141"/>
        <v>#DIV/0!</v>
      </c>
      <c r="BR274" s="248" t="e">
        <f t="shared" si="141"/>
        <v>#DIV/0!</v>
      </c>
      <c r="BS274" s="2110"/>
      <c r="BT274" s="2110"/>
      <c r="BU274" s="2110"/>
      <c r="BV274" s="2110"/>
      <c r="BW274" s="2113"/>
      <c r="BX274" s="2113"/>
      <c r="BY274" s="2113"/>
      <c r="BZ274" s="2113"/>
      <c r="CA274" s="2095"/>
      <c r="CC274" s="2098"/>
      <c r="CD274" s="2101"/>
      <c r="CE274" s="2101"/>
      <c r="CF274" s="2104"/>
      <c r="CG274" s="2107"/>
    </row>
    <row r="275" spans="1:85">
      <c r="A275" s="2125"/>
      <c r="B275" s="2129"/>
      <c r="C275" s="2130"/>
      <c r="D275" s="2135"/>
      <c r="E275" s="2136"/>
      <c r="F275" s="95"/>
      <c r="G275" s="142"/>
      <c r="H275" s="2140"/>
      <c r="I275" s="97"/>
      <c r="J275" s="98"/>
      <c r="K275" s="98"/>
      <c r="L275" s="98"/>
      <c r="M275" s="2143"/>
      <c r="N275" s="2146"/>
      <c r="O275" s="297"/>
      <c r="P275" s="305"/>
      <c r="Q275" s="2116"/>
      <c r="R275" s="2119"/>
      <c r="S275" s="2119"/>
      <c r="T275" s="2122"/>
      <c r="U275" s="27"/>
      <c r="V275" s="101">
        <v>3</v>
      </c>
      <c r="W275" s="120"/>
      <c r="X275" s="234"/>
      <c r="Y275" s="234"/>
      <c r="Z275" s="95"/>
      <c r="AA275" s="105"/>
      <c r="AB275" s="105"/>
      <c r="AC275" s="105"/>
      <c r="AD275" s="106"/>
      <c r="AE275" s="138"/>
      <c r="AF275" s="107"/>
      <c r="AG275" s="108"/>
      <c r="AH275" s="108"/>
      <c r="AI275" s="108"/>
      <c r="AJ275" s="109"/>
      <c r="AK275" s="110"/>
      <c r="AL275" s="111"/>
      <c r="AM275" s="111"/>
      <c r="AN275" s="112"/>
      <c r="AO275" s="8"/>
      <c r="AP275" s="307"/>
      <c r="AQ275" s="308"/>
      <c r="AR275" s="89"/>
      <c r="AS275" s="245" t="e">
        <f t="shared" si="165"/>
        <v>#DIV/0!</v>
      </c>
      <c r="AT275" s="246" t="e">
        <f t="shared" si="166"/>
        <v>#DIV/0!</v>
      </c>
      <c r="AU275" s="246" t="e">
        <f t="shared" si="167"/>
        <v>#DIV/0!</v>
      </c>
      <c r="AV275" s="246" t="e">
        <f t="shared" si="168"/>
        <v>#DIV/0!</v>
      </c>
      <c r="AW275" s="247" t="e">
        <f t="shared" si="151"/>
        <v>#DIV/0!</v>
      </c>
      <c r="AX275" s="247" t="e">
        <f t="shared" si="152"/>
        <v>#DIV/0!</v>
      </c>
      <c r="AY275" s="247" t="e">
        <f t="shared" si="153"/>
        <v>#DIV/0!</v>
      </c>
      <c r="AZ275" s="247" t="e">
        <f t="shared" si="154"/>
        <v>#DIV/0!</v>
      </c>
      <c r="BA275" s="248" t="e">
        <f t="shared" si="155"/>
        <v>#DIV/0!</v>
      </c>
      <c r="BB275" s="248" t="e">
        <f t="shared" si="156"/>
        <v>#DIV/0!</v>
      </c>
      <c r="BC275" s="248" t="e">
        <f t="shared" si="157"/>
        <v>#DIV/0!</v>
      </c>
      <c r="BD275" s="248" t="e">
        <f t="shared" si="158"/>
        <v>#DIV/0!</v>
      </c>
      <c r="BE275" s="118">
        <v>0.2</v>
      </c>
      <c r="BF275" s="118">
        <v>0.8</v>
      </c>
      <c r="BG275" s="248" t="e">
        <f t="shared" si="159"/>
        <v>#DIV/0!</v>
      </c>
      <c r="BH275" s="248" t="e">
        <f t="shared" si="160"/>
        <v>#DIV/0!</v>
      </c>
      <c r="BI275" s="248" t="e">
        <f t="shared" si="161"/>
        <v>#DIV/0!</v>
      </c>
      <c r="BJ275" s="248" t="e">
        <f t="shared" si="140"/>
        <v>#DIV/0!</v>
      </c>
      <c r="BK275" s="248" t="e">
        <f t="shared" si="140"/>
        <v>#DIV/0!</v>
      </c>
      <c r="BL275" s="248" t="e">
        <f t="shared" si="162"/>
        <v>#DIV/0!</v>
      </c>
      <c r="BM275" s="248" t="e">
        <f t="shared" si="163"/>
        <v>#DIV/0!</v>
      </c>
      <c r="BN275" s="248" t="e">
        <f t="shared" si="164"/>
        <v>#DIV/0!</v>
      </c>
      <c r="BO275" s="248" t="e">
        <f t="shared" si="141"/>
        <v>#DIV/0!</v>
      </c>
      <c r="BP275" s="248" t="e">
        <f t="shared" si="141"/>
        <v>#DIV/0!</v>
      </c>
      <c r="BQ275" s="248" t="e">
        <f t="shared" si="141"/>
        <v>#DIV/0!</v>
      </c>
      <c r="BR275" s="248" t="e">
        <f t="shared" si="141"/>
        <v>#DIV/0!</v>
      </c>
      <c r="BS275" s="2110"/>
      <c r="BT275" s="2110"/>
      <c r="BU275" s="2110"/>
      <c r="BV275" s="2110"/>
      <c r="BW275" s="2113"/>
      <c r="BX275" s="2113"/>
      <c r="BY275" s="2113"/>
      <c r="BZ275" s="2113"/>
      <c r="CA275" s="2095"/>
      <c r="CC275" s="2098"/>
      <c r="CD275" s="2101"/>
      <c r="CE275" s="2101"/>
      <c r="CF275" s="2104"/>
      <c r="CG275" s="2107"/>
    </row>
    <row r="276" spans="1:85">
      <c r="A276" s="2125"/>
      <c r="B276" s="2129"/>
      <c r="C276" s="2130"/>
      <c r="D276" s="2135"/>
      <c r="E276" s="2136"/>
      <c r="F276" s="95"/>
      <c r="G276" s="142"/>
      <c r="H276" s="2140"/>
      <c r="I276" s="97"/>
      <c r="J276" s="98"/>
      <c r="K276" s="98"/>
      <c r="L276" s="98"/>
      <c r="M276" s="2143"/>
      <c r="N276" s="2146"/>
      <c r="O276" s="297"/>
      <c r="P276" s="305"/>
      <c r="Q276" s="2116"/>
      <c r="R276" s="2119"/>
      <c r="S276" s="2119"/>
      <c r="T276" s="2122"/>
      <c r="U276" s="27"/>
      <c r="V276" s="101">
        <v>4</v>
      </c>
      <c r="W276" s="120"/>
      <c r="X276" s="234"/>
      <c r="Y276" s="234"/>
      <c r="Z276" s="95"/>
      <c r="AA276" s="105"/>
      <c r="AB276" s="105"/>
      <c r="AC276" s="105"/>
      <c r="AD276" s="106"/>
      <c r="AE276" s="138"/>
      <c r="AF276" s="107"/>
      <c r="AG276" s="108"/>
      <c r="AH276" s="108"/>
      <c r="AI276" s="108"/>
      <c r="AJ276" s="109"/>
      <c r="AK276" s="110"/>
      <c r="AL276" s="111"/>
      <c r="AM276" s="111"/>
      <c r="AN276" s="112"/>
      <c r="AO276" s="8"/>
      <c r="AP276" s="307"/>
      <c r="AQ276" s="308"/>
      <c r="AR276" s="89"/>
      <c r="AS276" s="245" t="e">
        <f t="shared" si="165"/>
        <v>#DIV/0!</v>
      </c>
      <c r="AT276" s="246" t="e">
        <f t="shared" si="166"/>
        <v>#DIV/0!</v>
      </c>
      <c r="AU276" s="246" t="e">
        <f t="shared" si="167"/>
        <v>#DIV/0!</v>
      </c>
      <c r="AV276" s="246" t="e">
        <f t="shared" si="168"/>
        <v>#DIV/0!</v>
      </c>
      <c r="AW276" s="247" t="e">
        <f t="shared" si="151"/>
        <v>#DIV/0!</v>
      </c>
      <c r="AX276" s="247" t="e">
        <f t="shared" si="152"/>
        <v>#DIV/0!</v>
      </c>
      <c r="AY276" s="247" t="e">
        <f t="shared" si="153"/>
        <v>#DIV/0!</v>
      </c>
      <c r="AZ276" s="247" t="e">
        <f t="shared" si="154"/>
        <v>#DIV/0!</v>
      </c>
      <c r="BA276" s="248" t="e">
        <f t="shared" si="155"/>
        <v>#DIV/0!</v>
      </c>
      <c r="BB276" s="248" t="e">
        <f t="shared" si="156"/>
        <v>#DIV/0!</v>
      </c>
      <c r="BC276" s="248" t="e">
        <f t="shared" si="157"/>
        <v>#DIV/0!</v>
      </c>
      <c r="BD276" s="248" t="e">
        <f t="shared" si="158"/>
        <v>#DIV/0!</v>
      </c>
      <c r="BE276" s="118">
        <v>0.2</v>
      </c>
      <c r="BF276" s="118">
        <v>0.8</v>
      </c>
      <c r="BG276" s="248" t="e">
        <f t="shared" si="159"/>
        <v>#DIV/0!</v>
      </c>
      <c r="BH276" s="248" t="e">
        <f t="shared" si="160"/>
        <v>#DIV/0!</v>
      </c>
      <c r="BI276" s="248" t="e">
        <f t="shared" si="161"/>
        <v>#DIV/0!</v>
      </c>
      <c r="BJ276" s="248" t="e">
        <f t="shared" si="140"/>
        <v>#DIV/0!</v>
      </c>
      <c r="BK276" s="248" t="e">
        <f t="shared" si="140"/>
        <v>#DIV/0!</v>
      </c>
      <c r="BL276" s="248" t="e">
        <f t="shared" si="162"/>
        <v>#DIV/0!</v>
      </c>
      <c r="BM276" s="248" t="e">
        <f t="shared" si="163"/>
        <v>#DIV/0!</v>
      </c>
      <c r="BN276" s="248" t="e">
        <f t="shared" si="164"/>
        <v>#DIV/0!</v>
      </c>
      <c r="BO276" s="248" t="e">
        <f t="shared" si="141"/>
        <v>#DIV/0!</v>
      </c>
      <c r="BP276" s="248" t="e">
        <f t="shared" si="141"/>
        <v>#DIV/0!</v>
      </c>
      <c r="BQ276" s="248" t="e">
        <f t="shared" si="141"/>
        <v>#DIV/0!</v>
      </c>
      <c r="BR276" s="248" t="e">
        <f t="shared" si="141"/>
        <v>#DIV/0!</v>
      </c>
      <c r="BS276" s="2110"/>
      <c r="BT276" s="2110"/>
      <c r="BU276" s="2110"/>
      <c r="BV276" s="2110"/>
      <c r="BW276" s="2113"/>
      <c r="BX276" s="2113"/>
      <c r="BY276" s="2113"/>
      <c r="BZ276" s="2113"/>
      <c r="CA276" s="2095"/>
      <c r="CC276" s="2098"/>
      <c r="CD276" s="2101"/>
      <c r="CE276" s="2101"/>
      <c r="CF276" s="2104"/>
      <c r="CG276" s="2107"/>
    </row>
    <row r="277" spans="1:85">
      <c r="A277" s="2125"/>
      <c r="B277" s="2129"/>
      <c r="C277" s="2130"/>
      <c r="D277" s="2135"/>
      <c r="E277" s="2136"/>
      <c r="F277" s="95"/>
      <c r="G277" s="142"/>
      <c r="H277" s="2140"/>
      <c r="I277" s="97"/>
      <c r="J277" s="98"/>
      <c r="K277" s="98"/>
      <c r="L277" s="98"/>
      <c r="M277" s="2143"/>
      <c r="N277" s="2146"/>
      <c r="O277" s="297"/>
      <c r="P277" s="305"/>
      <c r="Q277" s="2116"/>
      <c r="R277" s="2119"/>
      <c r="S277" s="2119"/>
      <c r="T277" s="2122"/>
      <c r="U277" s="27"/>
      <c r="V277" s="101">
        <v>5</v>
      </c>
      <c r="W277" s="120"/>
      <c r="X277" s="234"/>
      <c r="Y277" s="234"/>
      <c r="Z277" s="95"/>
      <c r="AA277" s="105"/>
      <c r="AB277" s="105"/>
      <c r="AC277" s="105"/>
      <c r="AD277" s="106"/>
      <c r="AE277" s="138"/>
      <c r="AF277" s="107"/>
      <c r="AG277" s="108"/>
      <c r="AH277" s="108"/>
      <c r="AI277" s="108"/>
      <c r="AJ277" s="109"/>
      <c r="AK277" s="110"/>
      <c r="AL277" s="111"/>
      <c r="AM277" s="111"/>
      <c r="AN277" s="112"/>
      <c r="AO277" s="8"/>
      <c r="AP277" s="307"/>
      <c r="AQ277" s="308"/>
      <c r="AR277" s="89"/>
      <c r="AS277" s="245" t="e">
        <f t="shared" si="165"/>
        <v>#DIV/0!</v>
      </c>
      <c r="AT277" s="246" t="e">
        <f t="shared" si="166"/>
        <v>#DIV/0!</v>
      </c>
      <c r="AU277" s="246" t="e">
        <f t="shared" si="167"/>
        <v>#DIV/0!</v>
      </c>
      <c r="AV277" s="246" t="e">
        <f t="shared" si="168"/>
        <v>#DIV/0!</v>
      </c>
      <c r="AW277" s="247" t="e">
        <f t="shared" si="151"/>
        <v>#DIV/0!</v>
      </c>
      <c r="AX277" s="247" t="e">
        <f t="shared" si="152"/>
        <v>#DIV/0!</v>
      </c>
      <c r="AY277" s="247" t="e">
        <f t="shared" si="153"/>
        <v>#DIV/0!</v>
      </c>
      <c r="AZ277" s="247" t="e">
        <f t="shared" si="154"/>
        <v>#DIV/0!</v>
      </c>
      <c r="BA277" s="248" t="e">
        <f t="shared" si="155"/>
        <v>#DIV/0!</v>
      </c>
      <c r="BB277" s="248" t="e">
        <f t="shared" si="156"/>
        <v>#DIV/0!</v>
      </c>
      <c r="BC277" s="248" t="e">
        <f t="shared" si="157"/>
        <v>#DIV/0!</v>
      </c>
      <c r="BD277" s="248" t="e">
        <f t="shared" si="158"/>
        <v>#DIV/0!</v>
      </c>
      <c r="BE277" s="118">
        <v>0.2</v>
      </c>
      <c r="BF277" s="118">
        <v>0.8</v>
      </c>
      <c r="BG277" s="248" t="e">
        <f t="shared" si="159"/>
        <v>#DIV/0!</v>
      </c>
      <c r="BH277" s="248" t="e">
        <f t="shared" si="160"/>
        <v>#DIV/0!</v>
      </c>
      <c r="BI277" s="248" t="e">
        <f t="shared" si="161"/>
        <v>#DIV/0!</v>
      </c>
      <c r="BJ277" s="248" t="e">
        <f t="shared" si="140"/>
        <v>#DIV/0!</v>
      </c>
      <c r="BK277" s="248" t="e">
        <f t="shared" si="140"/>
        <v>#DIV/0!</v>
      </c>
      <c r="BL277" s="248" t="e">
        <f t="shared" si="162"/>
        <v>#DIV/0!</v>
      </c>
      <c r="BM277" s="248" t="e">
        <f t="shared" si="163"/>
        <v>#DIV/0!</v>
      </c>
      <c r="BN277" s="248" t="e">
        <f t="shared" si="164"/>
        <v>#DIV/0!</v>
      </c>
      <c r="BO277" s="248" t="e">
        <f t="shared" si="141"/>
        <v>#DIV/0!</v>
      </c>
      <c r="BP277" s="248" t="e">
        <f t="shared" si="141"/>
        <v>#DIV/0!</v>
      </c>
      <c r="BQ277" s="248" t="e">
        <f t="shared" si="141"/>
        <v>#DIV/0!</v>
      </c>
      <c r="BR277" s="248" t="e">
        <f t="shared" si="141"/>
        <v>#DIV/0!</v>
      </c>
      <c r="BS277" s="2110"/>
      <c r="BT277" s="2110"/>
      <c r="BU277" s="2110"/>
      <c r="BV277" s="2110"/>
      <c r="BW277" s="2113"/>
      <c r="BX277" s="2113"/>
      <c r="BY277" s="2113"/>
      <c r="BZ277" s="2113"/>
      <c r="CA277" s="2095"/>
      <c r="CC277" s="2098"/>
      <c r="CD277" s="2101"/>
      <c r="CE277" s="2101"/>
      <c r="CF277" s="2104"/>
      <c r="CG277" s="2107"/>
    </row>
    <row r="278" spans="1:85">
      <c r="A278" s="2125"/>
      <c r="B278" s="2129"/>
      <c r="C278" s="2130"/>
      <c r="D278" s="2135"/>
      <c r="E278" s="2136"/>
      <c r="F278" s="95"/>
      <c r="G278" s="142"/>
      <c r="H278" s="2140"/>
      <c r="I278" s="97"/>
      <c r="J278" s="98"/>
      <c r="K278" s="98"/>
      <c r="L278" s="98"/>
      <c r="M278" s="2143"/>
      <c r="N278" s="2146"/>
      <c r="O278" s="297"/>
      <c r="P278" s="305"/>
      <c r="Q278" s="2116"/>
      <c r="R278" s="2119"/>
      <c r="S278" s="2119"/>
      <c r="T278" s="2122"/>
      <c r="U278" s="27"/>
      <c r="V278" s="101">
        <v>6</v>
      </c>
      <c r="W278" s="120"/>
      <c r="X278" s="234"/>
      <c r="Y278" s="234"/>
      <c r="Z278" s="95"/>
      <c r="AA278" s="105"/>
      <c r="AB278" s="105"/>
      <c r="AC278" s="105"/>
      <c r="AD278" s="106"/>
      <c r="AE278" s="138"/>
      <c r="AF278" s="107"/>
      <c r="AG278" s="108"/>
      <c r="AH278" s="108"/>
      <c r="AI278" s="108"/>
      <c r="AJ278" s="109"/>
      <c r="AK278" s="110"/>
      <c r="AL278" s="111"/>
      <c r="AM278" s="111"/>
      <c r="AN278" s="112"/>
      <c r="AO278" s="8"/>
      <c r="AP278" s="307"/>
      <c r="AQ278" s="308"/>
      <c r="AR278" s="89"/>
      <c r="AS278" s="245" t="e">
        <f t="shared" si="165"/>
        <v>#DIV/0!</v>
      </c>
      <c r="AT278" s="246" t="e">
        <f t="shared" si="166"/>
        <v>#DIV/0!</v>
      </c>
      <c r="AU278" s="246" t="e">
        <f t="shared" si="167"/>
        <v>#DIV/0!</v>
      </c>
      <c r="AV278" s="246" t="e">
        <f t="shared" si="168"/>
        <v>#DIV/0!</v>
      </c>
      <c r="AW278" s="247" t="e">
        <f t="shared" si="151"/>
        <v>#DIV/0!</v>
      </c>
      <c r="AX278" s="247" t="e">
        <f t="shared" si="152"/>
        <v>#DIV/0!</v>
      </c>
      <c r="AY278" s="247" t="e">
        <f t="shared" si="153"/>
        <v>#DIV/0!</v>
      </c>
      <c r="AZ278" s="247" t="e">
        <f t="shared" si="154"/>
        <v>#DIV/0!</v>
      </c>
      <c r="BA278" s="248" t="e">
        <f t="shared" si="155"/>
        <v>#DIV/0!</v>
      </c>
      <c r="BB278" s="248" t="e">
        <f t="shared" si="156"/>
        <v>#DIV/0!</v>
      </c>
      <c r="BC278" s="248" t="e">
        <f t="shared" si="157"/>
        <v>#DIV/0!</v>
      </c>
      <c r="BD278" s="248" t="e">
        <f t="shared" si="158"/>
        <v>#DIV/0!</v>
      </c>
      <c r="BE278" s="118">
        <v>0.2</v>
      </c>
      <c r="BF278" s="118">
        <v>0.8</v>
      </c>
      <c r="BG278" s="248" t="e">
        <f t="shared" si="159"/>
        <v>#DIV/0!</v>
      </c>
      <c r="BH278" s="248" t="e">
        <f t="shared" si="160"/>
        <v>#DIV/0!</v>
      </c>
      <c r="BI278" s="248" t="e">
        <f t="shared" si="161"/>
        <v>#DIV/0!</v>
      </c>
      <c r="BJ278" s="248" t="e">
        <f t="shared" si="140"/>
        <v>#DIV/0!</v>
      </c>
      <c r="BK278" s="248" t="e">
        <f t="shared" si="140"/>
        <v>#DIV/0!</v>
      </c>
      <c r="BL278" s="248" t="e">
        <f t="shared" si="162"/>
        <v>#DIV/0!</v>
      </c>
      <c r="BM278" s="248" t="e">
        <f t="shared" si="163"/>
        <v>#DIV/0!</v>
      </c>
      <c r="BN278" s="248" t="e">
        <f t="shared" si="164"/>
        <v>#DIV/0!</v>
      </c>
      <c r="BO278" s="248" t="e">
        <f t="shared" si="141"/>
        <v>#DIV/0!</v>
      </c>
      <c r="BP278" s="248" t="e">
        <f t="shared" si="141"/>
        <v>#DIV/0!</v>
      </c>
      <c r="BQ278" s="248" t="e">
        <f t="shared" si="141"/>
        <v>#DIV/0!</v>
      </c>
      <c r="BR278" s="248" t="e">
        <f t="shared" si="141"/>
        <v>#DIV/0!</v>
      </c>
      <c r="BS278" s="2110"/>
      <c r="BT278" s="2110"/>
      <c r="BU278" s="2110"/>
      <c r="BV278" s="2110"/>
      <c r="BW278" s="2113"/>
      <c r="BX278" s="2113"/>
      <c r="BY278" s="2113"/>
      <c r="BZ278" s="2113"/>
      <c r="CA278" s="2095"/>
      <c r="CC278" s="2098"/>
      <c r="CD278" s="2101"/>
      <c r="CE278" s="2101"/>
      <c r="CF278" s="2104"/>
      <c r="CG278" s="2107"/>
    </row>
    <row r="279" spans="1:85">
      <c r="A279" s="2125"/>
      <c r="B279" s="2129"/>
      <c r="C279" s="2130"/>
      <c r="D279" s="2135"/>
      <c r="E279" s="2136"/>
      <c r="F279" s="95"/>
      <c r="G279" s="142"/>
      <c r="H279" s="2140"/>
      <c r="I279" s="97"/>
      <c r="J279" s="98"/>
      <c r="K279" s="98"/>
      <c r="L279" s="98"/>
      <c r="M279" s="2143"/>
      <c r="N279" s="2146"/>
      <c r="O279" s="297"/>
      <c r="P279" s="305"/>
      <c r="Q279" s="2116"/>
      <c r="R279" s="2119"/>
      <c r="S279" s="2119"/>
      <c r="T279" s="2122"/>
      <c r="U279" s="27"/>
      <c r="V279" s="101">
        <v>7</v>
      </c>
      <c r="W279" s="120"/>
      <c r="X279" s="234"/>
      <c r="Y279" s="234"/>
      <c r="Z279" s="95"/>
      <c r="AA279" s="105"/>
      <c r="AB279" s="105"/>
      <c r="AC279" s="105"/>
      <c r="AD279" s="106"/>
      <c r="AE279" s="138"/>
      <c r="AF279" s="107"/>
      <c r="AG279" s="108"/>
      <c r="AH279" s="108"/>
      <c r="AI279" s="108"/>
      <c r="AJ279" s="109"/>
      <c r="AK279" s="110"/>
      <c r="AL279" s="111"/>
      <c r="AM279" s="111"/>
      <c r="AN279" s="112"/>
      <c r="AO279" s="8"/>
      <c r="AP279" s="307"/>
      <c r="AQ279" s="308"/>
      <c r="AR279" s="89"/>
      <c r="AS279" s="245" t="e">
        <f t="shared" si="165"/>
        <v>#DIV/0!</v>
      </c>
      <c r="AT279" s="246" t="e">
        <f t="shared" si="166"/>
        <v>#DIV/0!</v>
      </c>
      <c r="AU279" s="246" t="e">
        <f t="shared" si="167"/>
        <v>#DIV/0!</v>
      </c>
      <c r="AV279" s="246" t="e">
        <f t="shared" si="168"/>
        <v>#DIV/0!</v>
      </c>
      <c r="AW279" s="247" t="e">
        <f t="shared" si="151"/>
        <v>#DIV/0!</v>
      </c>
      <c r="AX279" s="247" t="e">
        <f t="shared" si="152"/>
        <v>#DIV/0!</v>
      </c>
      <c r="AY279" s="247" t="e">
        <f t="shared" si="153"/>
        <v>#DIV/0!</v>
      </c>
      <c r="AZ279" s="247" t="e">
        <f t="shared" si="154"/>
        <v>#DIV/0!</v>
      </c>
      <c r="BA279" s="248" t="e">
        <f t="shared" si="155"/>
        <v>#DIV/0!</v>
      </c>
      <c r="BB279" s="248" t="e">
        <f t="shared" si="156"/>
        <v>#DIV/0!</v>
      </c>
      <c r="BC279" s="248" t="e">
        <f t="shared" si="157"/>
        <v>#DIV/0!</v>
      </c>
      <c r="BD279" s="248" t="e">
        <f t="shared" si="158"/>
        <v>#DIV/0!</v>
      </c>
      <c r="BE279" s="118">
        <v>0.2</v>
      </c>
      <c r="BF279" s="118">
        <v>0.8</v>
      </c>
      <c r="BG279" s="248" t="e">
        <f t="shared" si="159"/>
        <v>#DIV/0!</v>
      </c>
      <c r="BH279" s="248" t="e">
        <f t="shared" si="160"/>
        <v>#DIV/0!</v>
      </c>
      <c r="BI279" s="248" t="e">
        <f t="shared" si="161"/>
        <v>#DIV/0!</v>
      </c>
      <c r="BJ279" s="248" t="e">
        <f t="shared" si="140"/>
        <v>#DIV/0!</v>
      </c>
      <c r="BK279" s="248" t="e">
        <f t="shared" si="140"/>
        <v>#DIV/0!</v>
      </c>
      <c r="BL279" s="248" t="e">
        <f t="shared" si="162"/>
        <v>#DIV/0!</v>
      </c>
      <c r="BM279" s="248" t="e">
        <f t="shared" si="163"/>
        <v>#DIV/0!</v>
      </c>
      <c r="BN279" s="248" t="e">
        <f t="shared" si="164"/>
        <v>#DIV/0!</v>
      </c>
      <c r="BO279" s="248" t="e">
        <f t="shared" si="141"/>
        <v>#DIV/0!</v>
      </c>
      <c r="BP279" s="248" t="e">
        <f t="shared" si="141"/>
        <v>#DIV/0!</v>
      </c>
      <c r="BQ279" s="248" t="e">
        <f t="shared" si="141"/>
        <v>#DIV/0!</v>
      </c>
      <c r="BR279" s="248" t="e">
        <f t="shared" si="141"/>
        <v>#DIV/0!</v>
      </c>
      <c r="BS279" s="2110"/>
      <c r="BT279" s="2110"/>
      <c r="BU279" s="2110"/>
      <c r="BV279" s="2110"/>
      <c r="BW279" s="2113"/>
      <c r="BX279" s="2113"/>
      <c r="BY279" s="2113"/>
      <c r="BZ279" s="2113"/>
      <c r="CA279" s="2095"/>
      <c r="CC279" s="2098"/>
      <c r="CD279" s="2101"/>
      <c r="CE279" s="2101"/>
      <c r="CF279" s="2104"/>
      <c r="CG279" s="2107"/>
    </row>
    <row r="280" spans="1:85">
      <c r="A280" s="2125"/>
      <c r="B280" s="2129"/>
      <c r="C280" s="2130"/>
      <c r="D280" s="2135"/>
      <c r="E280" s="2136"/>
      <c r="F280" s="95"/>
      <c r="G280" s="142"/>
      <c r="H280" s="2140"/>
      <c r="I280" s="97"/>
      <c r="J280" s="98"/>
      <c r="K280" s="98"/>
      <c r="L280" s="98"/>
      <c r="M280" s="2143"/>
      <c r="N280" s="2146"/>
      <c r="O280" s="297"/>
      <c r="P280" s="305"/>
      <c r="Q280" s="2116"/>
      <c r="R280" s="2119"/>
      <c r="S280" s="2119"/>
      <c r="T280" s="2122"/>
      <c r="U280" s="27"/>
      <c r="V280" s="101">
        <v>8</v>
      </c>
      <c r="W280" s="120"/>
      <c r="X280" s="234"/>
      <c r="Y280" s="234"/>
      <c r="Z280" s="95"/>
      <c r="AA280" s="105"/>
      <c r="AB280" s="105"/>
      <c r="AC280" s="105"/>
      <c r="AD280" s="106"/>
      <c r="AE280" s="138"/>
      <c r="AF280" s="107"/>
      <c r="AG280" s="108"/>
      <c r="AH280" s="108"/>
      <c r="AI280" s="108"/>
      <c r="AJ280" s="109"/>
      <c r="AK280" s="110"/>
      <c r="AL280" s="111"/>
      <c r="AM280" s="111"/>
      <c r="AN280" s="112"/>
      <c r="AO280" s="8"/>
      <c r="AP280" s="307"/>
      <c r="AQ280" s="308"/>
      <c r="AR280" s="89"/>
      <c r="AS280" s="245" t="e">
        <f t="shared" si="165"/>
        <v>#DIV/0!</v>
      </c>
      <c r="AT280" s="246" t="e">
        <f t="shared" si="166"/>
        <v>#DIV/0!</v>
      </c>
      <c r="AU280" s="246" t="e">
        <f t="shared" si="167"/>
        <v>#DIV/0!</v>
      </c>
      <c r="AV280" s="246" t="e">
        <f t="shared" si="168"/>
        <v>#DIV/0!</v>
      </c>
      <c r="AW280" s="247" t="e">
        <f t="shared" si="151"/>
        <v>#DIV/0!</v>
      </c>
      <c r="AX280" s="247" t="e">
        <f t="shared" si="152"/>
        <v>#DIV/0!</v>
      </c>
      <c r="AY280" s="247" t="e">
        <f t="shared" si="153"/>
        <v>#DIV/0!</v>
      </c>
      <c r="AZ280" s="247" t="e">
        <f t="shared" si="154"/>
        <v>#DIV/0!</v>
      </c>
      <c r="BA280" s="248" t="e">
        <f t="shared" si="155"/>
        <v>#DIV/0!</v>
      </c>
      <c r="BB280" s="248" t="e">
        <f t="shared" si="156"/>
        <v>#DIV/0!</v>
      </c>
      <c r="BC280" s="248" t="e">
        <f t="shared" si="157"/>
        <v>#DIV/0!</v>
      </c>
      <c r="BD280" s="248" t="e">
        <f t="shared" si="158"/>
        <v>#DIV/0!</v>
      </c>
      <c r="BE280" s="118">
        <v>0.2</v>
      </c>
      <c r="BF280" s="118">
        <v>0.8</v>
      </c>
      <c r="BG280" s="248" t="e">
        <f t="shared" si="159"/>
        <v>#DIV/0!</v>
      </c>
      <c r="BH280" s="248" t="e">
        <f t="shared" si="160"/>
        <v>#DIV/0!</v>
      </c>
      <c r="BI280" s="248" t="e">
        <f t="shared" si="161"/>
        <v>#DIV/0!</v>
      </c>
      <c r="BJ280" s="248" t="e">
        <f t="shared" si="140"/>
        <v>#DIV/0!</v>
      </c>
      <c r="BK280" s="248" t="e">
        <f t="shared" si="140"/>
        <v>#DIV/0!</v>
      </c>
      <c r="BL280" s="248" t="e">
        <f t="shared" si="162"/>
        <v>#DIV/0!</v>
      </c>
      <c r="BM280" s="248" t="e">
        <f t="shared" si="163"/>
        <v>#DIV/0!</v>
      </c>
      <c r="BN280" s="248" t="e">
        <f t="shared" si="164"/>
        <v>#DIV/0!</v>
      </c>
      <c r="BO280" s="248" t="e">
        <f t="shared" si="141"/>
        <v>#DIV/0!</v>
      </c>
      <c r="BP280" s="248" t="e">
        <f t="shared" si="141"/>
        <v>#DIV/0!</v>
      </c>
      <c r="BQ280" s="248" t="e">
        <f t="shared" si="141"/>
        <v>#DIV/0!</v>
      </c>
      <c r="BR280" s="248" t="e">
        <f t="shared" si="141"/>
        <v>#DIV/0!</v>
      </c>
      <c r="BS280" s="2110"/>
      <c r="BT280" s="2110"/>
      <c r="BU280" s="2110"/>
      <c r="BV280" s="2110"/>
      <c r="BW280" s="2113"/>
      <c r="BX280" s="2113"/>
      <c r="BY280" s="2113"/>
      <c r="BZ280" s="2113"/>
      <c r="CA280" s="2095"/>
      <c r="CC280" s="2098"/>
      <c r="CD280" s="2101"/>
      <c r="CE280" s="2101"/>
      <c r="CF280" s="2104"/>
      <c r="CG280" s="2107"/>
    </row>
    <row r="281" spans="1:85">
      <c r="A281" s="2125"/>
      <c r="B281" s="2129"/>
      <c r="C281" s="2130"/>
      <c r="D281" s="2135"/>
      <c r="E281" s="2136"/>
      <c r="F281" s="95"/>
      <c r="G281" s="142"/>
      <c r="H281" s="2140"/>
      <c r="I281" s="97"/>
      <c r="J281" s="98"/>
      <c r="K281" s="98"/>
      <c r="L281" s="98"/>
      <c r="M281" s="2143"/>
      <c r="N281" s="2146"/>
      <c r="O281" s="297"/>
      <c r="P281" s="305"/>
      <c r="Q281" s="2116"/>
      <c r="R281" s="2119"/>
      <c r="S281" s="2119"/>
      <c r="T281" s="2122"/>
      <c r="U281" s="27"/>
      <c r="V281" s="101">
        <v>9</v>
      </c>
      <c r="W281" s="120"/>
      <c r="X281" s="234"/>
      <c r="Y281" s="234"/>
      <c r="Z281" s="95"/>
      <c r="AA281" s="105"/>
      <c r="AB281" s="105"/>
      <c r="AC281" s="105"/>
      <c r="AD281" s="106"/>
      <c r="AE281" s="138"/>
      <c r="AF281" s="107"/>
      <c r="AG281" s="108"/>
      <c r="AH281" s="108"/>
      <c r="AI281" s="108"/>
      <c r="AJ281" s="109"/>
      <c r="AK281" s="110"/>
      <c r="AL281" s="111"/>
      <c r="AM281" s="111"/>
      <c r="AN281" s="112"/>
      <c r="AO281" s="8"/>
      <c r="AP281" s="307"/>
      <c r="AQ281" s="308"/>
      <c r="AR281" s="89"/>
      <c r="AS281" s="245" t="e">
        <f t="shared" si="165"/>
        <v>#DIV/0!</v>
      </c>
      <c r="AT281" s="246" t="e">
        <f t="shared" si="166"/>
        <v>#DIV/0!</v>
      </c>
      <c r="AU281" s="246" t="e">
        <f t="shared" si="167"/>
        <v>#DIV/0!</v>
      </c>
      <c r="AV281" s="246" t="e">
        <f t="shared" si="168"/>
        <v>#DIV/0!</v>
      </c>
      <c r="AW281" s="247" t="e">
        <f t="shared" si="151"/>
        <v>#DIV/0!</v>
      </c>
      <c r="AX281" s="247" t="e">
        <f t="shared" si="152"/>
        <v>#DIV/0!</v>
      </c>
      <c r="AY281" s="247" t="e">
        <f t="shared" si="153"/>
        <v>#DIV/0!</v>
      </c>
      <c r="AZ281" s="247" t="e">
        <f t="shared" si="154"/>
        <v>#DIV/0!</v>
      </c>
      <c r="BA281" s="248" t="e">
        <f t="shared" si="155"/>
        <v>#DIV/0!</v>
      </c>
      <c r="BB281" s="248" t="e">
        <f t="shared" si="156"/>
        <v>#DIV/0!</v>
      </c>
      <c r="BC281" s="248" t="e">
        <f t="shared" si="157"/>
        <v>#DIV/0!</v>
      </c>
      <c r="BD281" s="248" t="e">
        <f t="shared" si="158"/>
        <v>#DIV/0!</v>
      </c>
      <c r="BE281" s="118">
        <v>0.2</v>
      </c>
      <c r="BF281" s="118">
        <v>0.8</v>
      </c>
      <c r="BG281" s="248" t="e">
        <f t="shared" si="159"/>
        <v>#DIV/0!</v>
      </c>
      <c r="BH281" s="248" t="e">
        <f t="shared" si="160"/>
        <v>#DIV/0!</v>
      </c>
      <c r="BI281" s="248" t="e">
        <f t="shared" si="161"/>
        <v>#DIV/0!</v>
      </c>
      <c r="BJ281" s="248" t="e">
        <f t="shared" si="140"/>
        <v>#DIV/0!</v>
      </c>
      <c r="BK281" s="248" t="e">
        <f t="shared" si="140"/>
        <v>#DIV/0!</v>
      </c>
      <c r="BL281" s="248" t="e">
        <f t="shared" si="162"/>
        <v>#DIV/0!</v>
      </c>
      <c r="BM281" s="248" t="e">
        <f t="shared" si="163"/>
        <v>#DIV/0!</v>
      </c>
      <c r="BN281" s="248" t="e">
        <f t="shared" si="164"/>
        <v>#DIV/0!</v>
      </c>
      <c r="BO281" s="248" t="e">
        <f t="shared" si="141"/>
        <v>#DIV/0!</v>
      </c>
      <c r="BP281" s="248" t="e">
        <f t="shared" si="141"/>
        <v>#DIV/0!</v>
      </c>
      <c r="BQ281" s="248" t="e">
        <f t="shared" si="141"/>
        <v>#DIV/0!</v>
      </c>
      <c r="BR281" s="248" t="e">
        <f t="shared" si="141"/>
        <v>#DIV/0!</v>
      </c>
      <c r="BS281" s="2110"/>
      <c r="BT281" s="2110"/>
      <c r="BU281" s="2110"/>
      <c r="BV281" s="2110"/>
      <c r="BW281" s="2113"/>
      <c r="BX281" s="2113"/>
      <c r="BY281" s="2113"/>
      <c r="BZ281" s="2113"/>
      <c r="CA281" s="2095"/>
      <c r="CC281" s="2098"/>
      <c r="CD281" s="2101"/>
      <c r="CE281" s="2101"/>
      <c r="CF281" s="2104"/>
      <c r="CG281" s="2107"/>
    </row>
    <row r="282" spans="1:85" ht="15" thickBot="1">
      <c r="A282" s="2126"/>
      <c r="B282" s="2131"/>
      <c r="C282" s="2132"/>
      <c r="D282" s="2137"/>
      <c r="E282" s="2138"/>
      <c r="F282" s="150"/>
      <c r="G282" s="151"/>
      <c r="H282" s="2141"/>
      <c r="I282" s="121"/>
      <c r="J282" s="122"/>
      <c r="K282" s="122"/>
      <c r="L282" s="122"/>
      <c r="M282" s="2144"/>
      <c r="N282" s="2147"/>
      <c r="O282" s="351"/>
      <c r="P282" s="352"/>
      <c r="Q282" s="2117"/>
      <c r="R282" s="2120"/>
      <c r="S282" s="2120"/>
      <c r="T282" s="2123"/>
      <c r="U282" s="27"/>
      <c r="V282" s="168">
        <v>10</v>
      </c>
      <c r="W282" s="179"/>
      <c r="X282" s="235"/>
      <c r="Y282" s="235"/>
      <c r="Z282" s="150"/>
      <c r="AA282" s="126"/>
      <c r="AB282" s="126"/>
      <c r="AC282" s="126"/>
      <c r="AD282" s="127"/>
      <c r="AE282" s="138"/>
      <c r="AF282" s="154"/>
      <c r="AG282" s="156"/>
      <c r="AH282" s="156"/>
      <c r="AI282" s="156"/>
      <c r="AJ282" s="157"/>
      <c r="AK282" s="128"/>
      <c r="AL282" s="129"/>
      <c r="AM282" s="129"/>
      <c r="AN282" s="130"/>
      <c r="AO282" s="8"/>
      <c r="AP282" s="353"/>
      <c r="AQ282" s="354"/>
      <c r="AR282" s="89"/>
      <c r="AS282" s="249" t="e">
        <f t="shared" si="165"/>
        <v>#DIV/0!</v>
      </c>
      <c r="AT282" s="250" t="e">
        <f t="shared" si="166"/>
        <v>#DIV/0!</v>
      </c>
      <c r="AU282" s="250" t="e">
        <f t="shared" si="167"/>
        <v>#DIV/0!</v>
      </c>
      <c r="AV282" s="250" t="e">
        <f t="shared" si="168"/>
        <v>#DIV/0!</v>
      </c>
      <c r="AW282" s="251" t="e">
        <f t="shared" si="151"/>
        <v>#DIV/0!</v>
      </c>
      <c r="AX282" s="251" t="e">
        <f t="shared" si="152"/>
        <v>#DIV/0!</v>
      </c>
      <c r="AY282" s="251" t="e">
        <f t="shared" si="153"/>
        <v>#DIV/0!</v>
      </c>
      <c r="AZ282" s="251" t="e">
        <f t="shared" si="154"/>
        <v>#DIV/0!</v>
      </c>
      <c r="BA282" s="252" t="e">
        <f t="shared" si="155"/>
        <v>#DIV/0!</v>
      </c>
      <c r="BB282" s="252" t="e">
        <f t="shared" si="156"/>
        <v>#DIV/0!</v>
      </c>
      <c r="BC282" s="252" t="e">
        <f t="shared" si="157"/>
        <v>#DIV/0!</v>
      </c>
      <c r="BD282" s="252" t="e">
        <f t="shared" si="158"/>
        <v>#DIV/0!</v>
      </c>
      <c r="BE282" s="159">
        <v>0.2</v>
      </c>
      <c r="BF282" s="159">
        <v>0.8</v>
      </c>
      <c r="BG282" s="252" t="e">
        <f t="shared" si="159"/>
        <v>#DIV/0!</v>
      </c>
      <c r="BH282" s="252" t="e">
        <f t="shared" si="160"/>
        <v>#DIV/0!</v>
      </c>
      <c r="BI282" s="252" t="e">
        <f t="shared" si="161"/>
        <v>#DIV/0!</v>
      </c>
      <c r="BJ282" s="252" t="e">
        <f t="shared" si="140"/>
        <v>#DIV/0!</v>
      </c>
      <c r="BK282" s="252" t="e">
        <f t="shared" si="140"/>
        <v>#DIV/0!</v>
      </c>
      <c r="BL282" s="252" t="e">
        <f t="shared" si="162"/>
        <v>#DIV/0!</v>
      </c>
      <c r="BM282" s="252" t="e">
        <f t="shared" si="163"/>
        <v>#DIV/0!</v>
      </c>
      <c r="BN282" s="252" t="e">
        <f t="shared" si="164"/>
        <v>#DIV/0!</v>
      </c>
      <c r="BO282" s="252" t="e">
        <f t="shared" si="141"/>
        <v>#DIV/0!</v>
      </c>
      <c r="BP282" s="252" t="e">
        <f t="shared" si="141"/>
        <v>#DIV/0!</v>
      </c>
      <c r="BQ282" s="252" t="e">
        <f t="shared" si="141"/>
        <v>#DIV/0!</v>
      </c>
      <c r="BR282" s="252" t="e">
        <f t="shared" si="141"/>
        <v>#DIV/0!</v>
      </c>
      <c r="BS282" s="2111"/>
      <c r="BT282" s="2111"/>
      <c r="BU282" s="2111"/>
      <c r="BV282" s="2111"/>
      <c r="BW282" s="2114"/>
      <c r="BX282" s="2114"/>
      <c r="BY282" s="2114"/>
      <c r="BZ282" s="2114"/>
      <c r="CA282" s="2096"/>
      <c r="CC282" s="2099"/>
      <c r="CD282" s="2102"/>
      <c r="CE282" s="2102"/>
      <c r="CF282" s="2105"/>
      <c r="CG282" s="2108"/>
    </row>
    <row r="283" spans="1:85">
      <c r="A283" s="2124">
        <v>28</v>
      </c>
      <c r="B283" s="2127"/>
      <c r="C283" s="2128"/>
      <c r="D283" s="2133"/>
      <c r="E283" s="2134"/>
      <c r="F283" s="66"/>
      <c r="G283" s="135"/>
      <c r="H283" s="2139"/>
      <c r="I283" s="69"/>
      <c r="J283" s="70"/>
      <c r="K283" s="70"/>
      <c r="L283" s="70"/>
      <c r="M283" s="2142"/>
      <c r="N283" s="2145">
        <f>+P283+P284+P285+P286+P287+P288+P289+P290+P291+P292</f>
        <v>0</v>
      </c>
      <c r="O283" s="72"/>
      <c r="P283" s="885"/>
      <c r="Q283" s="2115"/>
      <c r="R283" s="2118"/>
      <c r="S283" s="2118"/>
      <c r="T283" s="2121"/>
      <c r="U283" s="27"/>
      <c r="V283" s="75">
        <v>1</v>
      </c>
      <c r="W283" s="72"/>
      <c r="X283" s="236"/>
      <c r="Y283" s="236"/>
      <c r="Z283" s="66"/>
      <c r="AA283" s="79"/>
      <c r="AB283" s="79"/>
      <c r="AC283" s="79"/>
      <c r="AD283" s="80"/>
      <c r="AE283" s="138"/>
      <c r="AF283" s="81"/>
      <c r="AG283" s="82"/>
      <c r="AH283" s="82"/>
      <c r="AI283" s="82"/>
      <c r="AJ283" s="83"/>
      <c r="AK283" s="84"/>
      <c r="AL283" s="85"/>
      <c r="AM283" s="85"/>
      <c r="AN283" s="86"/>
      <c r="AO283" s="8"/>
      <c r="AP283" s="87"/>
      <c r="AQ283" s="88"/>
      <c r="AR283" s="89"/>
      <c r="AS283" s="241" t="e">
        <f t="shared" si="165"/>
        <v>#DIV/0!</v>
      </c>
      <c r="AT283" s="242" t="e">
        <f t="shared" si="166"/>
        <v>#DIV/0!</v>
      </c>
      <c r="AU283" s="242" t="e">
        <f t="shared" si="167"/>
        <v>#DIV/0!</v>
      </c>
      <c r="AV283" s="242" t="e">
        <f t="shared" si="168"/>
        <v>#DIV/0!</v>
      </c>
      <c r="AW283" s="243" t="e">
        <f t="shared" si="151"/>
        <v>#DIV/0!</v>
      </c>
      <c r="AX283" s="243" t="e">
        <f t="shared" si="152"/>
        <v>#DIV/0!</v>
      </c>
      <c r="AY283" s="243" t="e">
        <f t="shared" si="153"/>
        <v>#DIV/0!</v>
      </c>
      <c r="AZ283" s="243" t="e">
        <f t="shared" si="154"/>
        <v>#DIV/0!</v>
      </c>
      <c r="BA283" s="244" t="e">
        <f t="shared" si="155"/>
        <v>#DIV/0!</v>
      </c>
      <c r="BB283" s="244" t="e">
        <f t="shared" si="156"/>
        <v>#DIV/0!</v>
      </c>
      <c r="BC283" s="244" t="e">
        <f t="shared" si="157"/>
        <v>#DIV/0!</v>
      </c>
      <c r="BD283" s="244" t="e">
        <f t="shared" si="158"/>
        <v>#DIV/0!</v>
      </c>
      <c r="BE283" s="94">
        <v>0.2</v>
      </c>
      <c r="BF283" s="94">
        <v>0.8</v>
      </c>
      <c r="BG283" s="244" t="e">
        <f t="shared" si="159"/>
        <v>#DIV/0!</v>
      </c>
      <c r="BH283" s="244" t="e">
        <f t="shared" si="160"/>
        <v>#DIV/0!</v>
      </c>
      <c r="BI283" s="244" t="e">
        <f t="shared" si="161"/>
        <v>#DIV/0!</v>
      </c>
      <c r="BJ283" s="244" t="e">
        <f t="shared" si="140"/>
        <v>#DIV/0!</v>
      </c>
      <c r="BK283" s="244" t="e">
        <f t="shared" si="140"/>
        <v>#DIV/0!</v>
      </c>
      <c r="BL283" s="244" t="e">
        <f t="shared" si="162"/>
        <v>#DIV/0!</v>
      </c>
      <c r="BM283" s="244" t="e">
        <f t="shared" si="163"/>
        <v>#DIV/0!</v>
      </c>
      <c r="BN283" s="244" t="e">
        <f t="shared" si="164"/>
        <v>#DIV/0!</v>
      </c>
      <c r="BO283" s="244" t="e">
        <f t="shared" si="141"/>
        <v>#DIV/0!</v>
      </c>
      <c r="BP283" s="244" t="e">
        <f t="shared" si="141"/>
        <v>#DIV/0!</v>
      </c>
      <c r="BQ283" s="244" t="e">
        <f t="shared" si="141"/>
        <v>#DIV/0!</v>
      </c>
      <c r="BR283" s="244" t="e">
        <f t="shared" si="141"/>
        <v>#DIV/0!</v>
      </c>
      <c r="BS283" s="2109" t="e">
        <f t="shared" ref="BS283:BV283" si="172">AVERAGEIF(BO283:BO292,"&lt;&gt;#¡DIV/0!")</f>
        <v>#DIV/0!</v>
      </c>
      <c r="BT283" s="2109" t="e">
        <f t="shared" si="172"/>
        <v>#DIV/0!</v>
      </c>
      <c r="BU283" s="2109" t="e">
        <f t="shared" si="172"/>
        <v>#DIV/0!</v>
      </c>
      <c r="BV283" s="2109" t="e">
        <f t="shared" si="172"/>
        <v>#DIV/0!</v>
      </c>
      <c r="BW283" s="2112" t="e">
        <f>+C283*BS283</f>
        <v>#DIV/0!</v>
      </c>
      <c r="BX283" s="2112" t="e">
        <f>+C283*BT283</f>
        <v>#DIV/0!</v>
      </c>
      <c r="BY283" s="2112" t="e">
        <f>+C283*BU283</f>
        <v>#DIV/0!</v>
      </c>
      <c r="BZ283" s="2112" t="e">
        <f>+C283*BV283</f>
        <v>#DIV/0!</v>
      </c>
      <c r="CA283" s="2094" t="e">
        <f>SUM(BW283:BZ292)</f>
        <v>#DIV/0!</v>
      </c>
      <c r="CC283" s="2097" t="e">
        <f>+Q283/$N$283</f>
        <v>#DIV/0!</v>
      </c>
      <c r="CD283" s="2100" t="e">
        <f t="shared" ref="CD283:CF283" si="173">+R283/$N$283</f>
        <v>#DIV/0!</v>
      </c>
      <c r="CE283" s="2100" t="e">
        <f t="shared" si="173"/>
        <v>#DIV/0!</v>
      </c>
      <c r="CF283" s="2103" t="e">
        <f t="shared" si="173"/>
        <v>#DIV/0!</v>
      </c>
      <c r="CG283" s="2106" t="e">
        <f t="shared" ref="CG283" si="174">AVERAGE(CC283:CF292)</f>
        <v>#DIV/0!</v>
      </c>
    </row>
    <row r="284" spans="1:85">
      <c r="A284" s="2125"/>
      <c r="B284" s="2129"/>
      <c r="C284" s="2130"/>
      <c r="D284" s="2135"/>
      <c r="E284" s="2136"/>
      <c r="F284" s="95"/>
      <c r="G284" s="142"/>
      <c r="H284" s="2140"/>
      <c r="I284" s="97"/>
      <c r="J284" s="98"/>
      <c r="K284" s="98"/>
      <c r="L284" s="98"/>
      <c r="M284" s="2143"/>
      <c r="N284" s="2146"/>
      <c r="O284" s="297"/>
      <c r="P284" s="305"/>
      <c r="Q284" s="2116"/>
      <c r="R284" s="2119"/>
      <c r="S284" s="2119"/>
      <c r="T284" s="2122"/>
      <c r="U284" s="27"/>
      <c r="V284" s="101">
        <v>2</v>
      </c>
      <c r="W284" s="120"/>
      <c r="X284" s="234"/>
      <c r="Y284" s="234"/>
      <c r="Z284" s="95"/>
      <c r="AA284" s="105"/>
      <c r="AB284" s="105"/>
      <c r="AC284" s="105"/>
      <c r="AD284" s="106"/>
      <c r="AE284" s="138"/>
      <c r="AF284" s="107"/>
      <c r="AG284" s="108"/>
      <c r="AH284" s="108"/>
      <c r="AI284" s="108"/>
      <c r="AJ284" s="109"/>
      <c r="AK284" s="110"/>
      <c r="AL284" s="111"/>
      <c r="AM284" s="111"/>
      <c r="AN284" s="112"/>
      <c r="AO284" s="8"/>
      <c r="AP284" s="307"/>
      <c r="AQ284" s="308"/>
      <c r="AR284" s="89"/>
      <c r="AS284" s="245" t="e">
        <f t="shared" si="165"/>
        <v>#DIV/0!</v>
      </c>
      <c r="AT284" s="246" t="e">
        <f t="shared" si="166"/>
        <v>#DIV/0!</v>
      </c>
      <c r="AU284" s="246" t="e">
        <f t="shared" si="167"/>
        <v>#DIV/0!</v>
      </c>
      <c r="AV284" s="246" t="e">
        <f t="shared" si="168"/>
        <v>#DIV/0!</v>
      </c>
      <c r="AW284" s="247" t="e">
        <f t="shared" si="151"/>
        <v>#DIV/0!</v>
      </c>
      <c r="AX284" s="247" t="e">
        <f t="shared" si="152"/>
        <v>#DIV/0!</v>
      </c>
      <c r="AY284" s="247" t="e">
        <f t="shared" si="153"/>
        <v>#DIV/0!</v>
      </c>
      <c r="AZ284" s="247" t="e">
        <f t="shared" si="154"/>
        <v>#DIV/0!</v>
      </c>
      <c r="BA284" s="248" t="e">
        <f t="shared" si="155"/>
        <v>#DIV/0!</v>
      </c>
      <c r="BB284" s="248" t="e">
        <f t="shared" si="156"/>
        <v>#DIV/0!</v>
      </c>
      <c r="BC284" s="248" t="e">
        <f t="shared" si="157"/>
        <v>#DIV/0!</v>
      </c>
      <c r="BD284" s="248" t="e">
        <f t="shared" si="158"/>
        <v>#DIV/0!</v>
      </c>
      <c r="BE284" s="118">
        <v>0.2</v>
      </c>
      <c r="BF284" s="118">
        <v>0.8</v>
      </c>
      <c r="BG284" s="248" t="e">
        <f t="shared" si="159"/>
        <v>#DIV/0!</v>
      </c>
      <c r="BH284" s="248" t="e">
        <f t="shared" si="160"/>
        <v>#DIV/0!</v>
      </c>
      <c r="BI284" s="248" t="e">
        <f t="shared" si="161"/>
        <v>#DIV/0!</v>
      </c>
      <c r="BJ284" s="248" t="e">
        <f t="shared" si="140"/>
        <v>#DIV/0!</v>
      </c>
      <c r="BK284" s="248" t="e">
        <f t="shared" si="140"/>
        <v>#DIV/0!</v>
      </c>
      <c r="BL284" s="248" t="e">
        <f t="shared" si="162"/>
        <v>#DIV/0!</v>
      </c>
      <c r="BM284" s="248" t="e">
        <f t="shared" si="163"/>
        <v>#DIV/0!</v>
      </c>
      <c r="BN284" s="248" t="e">
        <f t="shared" si="164"/>
        <v>#DIV/0!</v>
      </c>
      <c r="BO284" s="248" t="e">
        <f t="shared" si="141"/>
        <v>#DIV/0!</v>
      </c>
      <c r="BP284" s="248" t="e">
        <f t="shared" si="141"/>
        <v>#DIV/0!</v>
      </c>
      <c r="BQ284" s="248" t="e">
        <f t="shared" si="141"/>
        <v>#DIV/0!</v>
      </c>
      <c r="BR284" s="248" t="e">
        <f t="shared" si="141"/>
        <v>#DIV/0!</v>
      </c>
      <c r="BS284" s="2110"/>
      <c r="BT284" s="2110"/>
      <c r="BU284" s="2110"/>
      <c r="BV284" s="2110"/>
      <c r="BW284" s="2113"/>
      <c r="BX284" s="2113"/>
      <c r="BY284" s="2113"/>
      <c r="BZ284" s="2113"/>
      <c r="CA284" s="2095"/>
      <c r="CC284" s="2098"/>
      <c r="CD284" s="2101"/>
      <c r="CE284" s="2101"/>
      <c r="CF284" s="2104"/>
      <c r="CG284" s="2107"/>
    </row>
    <row r="285" spans="1:85">
      <c r="A285" s="2125"/>
      <c r="B285" s="2129"/>
      <c r="C285" s="2130"/>
      <c r="D285" s="2135"/>
      <c r="E285" s="2136"/>
      <c r="F285" s="95"/>
      <c r="G285" s="142"/>
      <c r="H285" s="2140"/>
      <c r="I285" s="97"/>
      <c r="J285" s="98"/>
      <c r="K285" s="98"/>
      <c r="L285" s="98"/>
      <c r="M285" s="2143"/>
      <c r="N285" s="2146"/>
      <c r="O285" s="297"/>
      <c r="P285" s="305"/>
      <c r="Q285" s="2116"/>
      <c r="R285" s="2119"/>
      <c r="S285" s="2119"/>
      <c r="T285" s="2122"/>
      <c r="U285" s="27"/>
      <c r="V285" s="101">
        <v>3</v>
      </c>
      <c r="W285" s="120"/>
      <c r="X285" s="234"/>
      <c r="Y285" s="234"/>
      <c r="Z285" s="95"/>
      <c r="AA285" s="105"/>
      <c r="AB285" s="105"/>
      <c r="AC285" s="105"/>
      <c r="AD285" s="106"/>
      <c r="AE285" s="138"/>
      <c r="AF285" s="107"/>
      <c r="AG285" s="108"/>
      <c r="AH285" s="108"/>
      <c r="AI285" s="108"/>
      <c r="AJ285" s="109"/>
      <c r="AK285" s="110"/>
      <c r="AL285" s="111"/>
      <c r="AM285" s="111"/>
      <c r="AN285" s="112"/>
      <c r="AO285" s="8"/>
      <c r="AP285" s="307"/>
      <c r="AQ285" s="308"/>
      <c r="AR285" s="89"/>
      <c r="AS285" s="245" t="e">
        <f t="shared" si="165"/>
        <v>#DIV/0!</v>
      </c>
      <c r="AT285" s="246" t="e">
        <f t="shared" si="166"/>
        <v>#DIV/0!</v>
      </c>
      <c r="AU285" s="246" t="e">
        <f t="shared" si="167"/>
        <v>#DIV/0!</v>
      </c>
      <c r="AV285" s="246" t="e">
        <f t="shared" si="168"/>
        <v>#DIV/0!</v>
      </c>
      <c r="AW285" s="247" t="e">
        <f t="shared" si="151"/>
        <v>#DIV/0!</v>
      </c>
      <c r="AX285" s="247" t="e">
        <f t="shared" si="152"/>
        <v>#DIV/0!</v>
      </c>
      <c r="AY285" s="247" t="e">
        <f t="shared" si="153"/>
        <v>#DIV/0!</v>
      </c>
      <c r="AZ285" s="247" t="e">
        <f t="shared" si="154"/>
        <v>#DIV/0!</v>
      </c>
      <c r="BA285" s="248" t="e">
        <f t="shared" si="155"/>
        <v>#DIV/0!</v>
      </c>
      <c r="BB285" s="248" t="e">
        <f t="shared" si="156"/>
        <v>#DIV/0!</v>
      </c>
      <c r="BC285" s="248" t="e">
        <f t="shared" si="157"/>
        <v>#DIV/0!</v>
      </c>
      <c r="BD285" s="248" t="e">
        <f t="shared" si="158"/>
        <v>#DIV/0!</v>
      </c>
      <c r="BE285" s="118">
        <v>0.2</v>
      </c>
      <c r="BF285" s="118">
        <v>0.8</v>
      </c>
      <c r="BG285" s="248" t="e">
        <f t="shared" si="159"/>
        <v>#DIV/0!</v>
      </c>
      <c r="BH285" s="248" t="e">
        <f t="shared" si="160"/>
        <v>#DIV/0!</v>
      </c>
      <c r="BI285" s="248" t="e">
        <f t="shared" si="161"/>
        <v>#DIV/0!</v>
      </c>
      <c r="BJ285" s="248" t="e">
        <f t="shared" si="140"/>
        <v>#DIV/0!</v>
      </c>
      <c r="BK285" s="248" t="e">
        <f t="shared" si="140"/>
        <v>#DIV/0!</v>
      </c>
      <c r="BL285" s="248" t="e">
        <f t="shared" si="162"/>
        <v>#DIV/0!</v>
      </c>
      <c r="BM285" s="248" t="e">
        <f t="shared" si="163"/>
        <v>#DIV/0!</v>
      </c>
      <c r="BN285" s="248" t="e">
        <f t="shared" si="164"/>
        <v>#DIV/0!</v>
      </c>
      <c r="BO285" s="248" t="e">
        <f t="shared" si="141"/>
        <v>#DIV/0!</v>
      </c>
      <c r="BP285" s="248" t="e">
        <f t="shared" si="141"/>
        <v>#DIV/0!</v>
      </c>
      <c r="BQ285" s="248" t="e">
        <f t="shared" si="141"/>
        <v>#DIV/0!</v>
      </c>
      <c r="BR285" s="248" t="e">
        <f t="shared" si="141"/>
        <v>#DIV/0!</v>
      </c>
      <c r="BS285" s="2110"/>
      <c r="BT285" s="2110"/>
      <c r="BU285" s="2110"/>
      <c r="BV285" s="2110"/>
      <c r="BW285" s="2113"/>
      <c r="BX285" s="2113"/>
      <c r="BY285" s="2113"/>
      <c r="BZ285" s="2113"/>
      <c r="CA285" s="2095"/>
      <c r="CC285" s="2098"/>
      <c r="CD285" s="2101"/>
      <c r="CE285" s="2101"/>
      <c r="CF285" s="2104"/>
      <c r="CG285" s="2107"/>
    </row>
    <row r="286" spans="1:85">
      <c r="A286" s="2125"/>
      <c r="B286" s="2129"/>
      <c r="C286" s="2130"/>
      <c r="D286" s="2135"/>
      <c r="E286" s="2136"/>
      <c r="F286" s="95"/>
      <c r="G286" s="142"/>
      <c r="H286" s="2140"/>
      <c r="I286" s="97"/>
      <c r="J286" s="98"/>
      <c r="K286" s="98"/>
      <c r="L286" s="98"/>
      <c r="M286" s="2143"/>
      <c r="N286" s="2146"/>
      <c r="O286" s="297"/>
      <c r="P286" s="305"/>
      <c r="Q286" s="2116"/>
      <c r="R286" s="2119"/>
      <c r="S286" s="2119"/>
      <c r="T286" s="2122"/>
      <c r="U286" s="27"/>
      <c r="V286" s="101">
        <v>4</v>
      </c>
      <c r="W286" s="120"/>
      <c r="X286" s="234"/>
      <c r="Y286" s="234"/>
      <c r="Z286" s="95"/>
      <c r="AA286" s="105"/>
      <c r="AB286" s="105"/>
      <c r="AC286" s="105"/>
      <c r="AD286" s="106"/>
      <c r="AE286" s="138"/>
      <c r="AF286" s="107"/>
      <c r="AG286" s="108"/>
      <c r="AH286" s="108"/>
      <c r="AI286" s="108"/>
      <c r="AJ286" s="109"/>
      <c r="AK286" s="110"/>
      <c r="AL286" s="111"/>
      <c r="AM286" s="111"/>
      <c r="AN286" s="112"/>
      <c r="AO286" s="8"/>
      <c r="AP286" s="307"/>
      <c r="AQ286" s="308"/>
      <c r="AR286" s="89"/>
      <c r="AS286" s="245" t="e">
        <f t="shared" si="165"/>
        <v>#DIV/0!</v>
      </c>
      <c r="AT286" s="246" t="e">
        <f t="shared" si="166"/>
        <v>#DIV/0!</v>
      </c>
      <c r="AU286" s="246" t="e">
        <f t="shared" si="167"/>
        <v>#DIV/0!</v>
      </c>
      <c r="AV286" s="246" t="e">
        <f t="shared" si="168"/>
        <v>#DIV/0!</v>
      </c>
      <c r="AW286" s="247" t="e">
        <f t="shared" si="151"/>
        <v>#DIV/0!</v>
      </c>
      <c r="AX286" s="247" t="e">
        <f t="shared" si="152"/>
        <v>#DIV/0!</v>
      </c>
      <c r="AY286" s="247" t="e">
        <f t="shared" si="153"/>
        <v>#DIV/0!</v>
      </c>
      <c r="AZ286" s="247" t="e">
        <f t="shared" si="154"/>
        <v>#DIV/0!</v>
      </c>
      <c r="BA286" s="248" t="e">
        <f t="shared" si="155"/>
        <v>#DIV/0!</v>
      </c>
      <c r="BB286" s="248" t="e">
        <f t="shared" si="156"/>
        <v>#DIV/0!</v>
      </c>
      <c r="BC286" s="248" t="e">
        <f t="shared" si="157"/>
        <v>#DIV/0!</v>
      </c>
      <c r="BD286" s="248" t="e">
        <f t="shared" si="158"/>
        <v>#DIV/0!</v>
      </c>
      <c r="BE286" s="118">
        <v>0.2</v>
      </c>
      <c r="BF286" s="118">
        <v>0.8</v>
      </c>
      <c r="BG286" s="248" t="e">
        <f t="shared" si="159"/>
        <v>#DIV/0!</v>
      </c>
      <c r="BH286" s="248" t="e">
        <f t="shared" si="160"/>
        <v>#DIV/0!</v>
      </c>
      <c r="BI286" s="248" t="e">
        <f t="shared" si="161"/>
        <v>#DIV/0!</v>
      </c>
      <c r="BJ286" s="248" t="e">
        <f t="shared" si="140"/>
        <v>#DIV/0!</v>
      </c>
      <c r="BK286" s="248" t="e">
        <f t="shared" si="140"/>
        <v>#DIV/0!</v>
      </c>
      <c r="BL286" s="248" t="e">
        <f t="shared" si="162"/>
        <v>#DIV/0!</v>
      </c>
      <c r="BM286" s="248" t="e">
        <f t="shared" si="163"/>
        <v>#DIV/0!</v>
      </c>
      <c r="BN286" s="248" t="e">
        <f t="shared" si="164"/>
        <v>#DIV/0!</v>
      </c>
      <c r="BO286" s="248" t="e">
        <f t="shared" si="141"/>
        <v>#DIV/0!</v>
      </c>
      <c r="BP286" s="248" t="e">
        <f t="shared" si="141"/>
        <v>#DIV/0!</v>
      </c>
      <c r="BQ286" s="248" t="e">
        <f t="shared" si="141"/>
        <v>#DIV/0!</v>
      </c>
      <c r="BR286" s="248" t="e">
        <f t="shared" si="141"/>
        <v>#DIV/0!</v>
      </c>
      <c r="BS286" s="2110"/>
      <c r="BT286" s="2110"/>
      <c r="BU286" s="2110"/>
      <c r="BV286" s="2110"/>
      <c r="BW286" s="2113"/>
      <c r="BX286" s="2113"/>
      <c r="BY286" s="2113"/>
      <c r="BZ286" s="2113"/>
      <c r="CA286" s="2095"/>
      <c r="CC286" s="2098"/>
      <c r="CD286" s="2101"/>
      <c r="CE286" s="2101"/>
      <c r="CF286" s="2104"/>
      <c r="CG286" s="2107"/>
    </row>
    <row r="287" spans="1:85">
      <c r="A287" s="2125"/>
      <c r="B287" s="2129"/>
      <c r="C287" s="2130"/>
      <c r="D287" s="2135"/>
      <c r="E287" s="2136"/>
      <c r="F287" s="95"/>
      <c r="G287" s="142"/>
      <c r="H287" s="2140"/>
      <c r="I287" s="97"/>
      <c r="J287" s="98"/>
      <c r="K287" s="98"/>
      <c r="L287" s="98"/>
      <c r="M287" s="2143"/>
      <c r="N287" s="2146"/>
      <c r="O287" s="297"/>
      <c r="P287" s="305"/>
      <c r="Q287" s="2116"/>
      <c r="R287" s="2119"/>
      <c r="S287" s="2119"/>
      <c r="T287" s="2122"/>
      <c r="U287" s="27"/>
      <c r="V287" s="101">
        <v>5</v>
      </c>
      <c r="W287" s="120"/>
      <c r="X287" s="234"/>
      <c r="Y287" s="234"/>
      <c r="Z287" s="95"/>
      <c r="AA287" s="105"/>
      <c r="AB287" s="105"/>
      <c r="AC287" s="105"/>
      <c r="AD287" s="106"/>
      <c r="AE287" s="138"/>
      <c r="AF287" s="107"/>
      <c r="AG287" s="108"/>
      <c r="AH287" s="108"/>
      <c r="AI287" s="108"/>
      <c r="AJ287" s="109"/>
      <c r="AK287" s="110"/>
      <c r="AL287" s="111"/>
      <c r="AM287" s="111"/>
      <c r="AN287" s="112"/>
      <c r="AO287" s="8"/>
      <c r="AP287" s="307"/>
      <c r="AQ287" s="308"/>
      <c r="AR287" s="89"/>
      <c r="AS287" s="245" t="e">
        <f t="shared" si="165"/>
        <v>#DIV/0!</v>
      </c>
      <c r="AT287" s="246" t="e">
        <f t="shared" si="166"/>
        <v>#DIV/0!</v>
      </c>
      <c r="AU287" s="246" t="e">
        <f t="shared" si="167"/>
        <v>#DIV/0!</v>
      </c>
      <c r="AV287" s="246" t="e">
        <f t="shared" si="168"/>
        <v>#DIV/0!</v>
      </c>
      <c r="AW287" s="247" t="e">
        <f t="shared" si="151"/>
        <v>#DIV/0!</v>
      </c>
      <c r="AX287" s="247" t="e">
        <f t="shared" si="152"/>
        <v>#DIV/0!</v>
      </c>
      <c r="AY287" s="247" t="e">
        <f t="shared" si="153"/>
        <v>#DIV/0!</v>
      </c>
      <c r="AZ287" s="247" t="e">
        <f t="shared" si="154"/>
        <v>#DIV/0!</v>
      </c>
      <c r="BA287" s="248" t="e">
        <f t="shared" si="155"/>
        <v>#DIV/0!</v>
      </c>
      <c r="BB287" s="248" t="e">
        <f t="shared" si="156"/>
        <v>#DIV/0!</v>
      </c>
      <c r="BC287" s="248" t="e">
        <f t="shared" si="157"/>
        <v>#DIV/0!</v>
      </c>
      <c r="BD287" s="248" t="e">
        <f t="shared" si="158"/>
        <v>#DIV/0!</v>
      </c>
      <c r="BE287" s="118">
        <v>0.2</v>
      </c>
      <c r="BF287" s="118">
        <v>0.8</v>
      </c>
      <c r="BG287" s="248" t="e">
        <f t="shared" si="159"/>
        <v>#DIV/0!</v>
      </c>
      <c r="BH287" s="248" t="e">
        <f t="shared" si="160"/>
        <v>#DIV/0!</v>
      </c>
      <c r="BI287" s="248" t="e">
        <f t="shared" si="161"/>
        <v>#DIV/0!</v>
      </c>
      <c r="BJ287" s="248" t="e">
        <f t="shared" si="140"/>
        <v>#DIV/0!</v>
      </c>
      <c r="BK287" s="248" t="e">
        <f t="shared" si="140"/>
        <v>#DIV/0!</v>
      </c>
      <c r="BL287" s="248" t="e">
        <f t="shared" si="162"/>
        <v>#DIV/0!</v>
      </c>
      <c r="BM287" s="248" t="e">
        <f t="shared" si="163"/>
        <v>#DIV/0!</v>
      </c>
      <c r="BN287" s="248" t="e">
        <f t="shared" si="164"/>
        <v>#DIV/0!</v>
      </c>
      <c r="BO287" s="248" t="e">
        <f t="shared" si="141"/>
        <v>#DIV/0!</v>
      </c>
      <c r="BP287" s="248" t="e">
        <f t="shared" si="141"/>
        <v>#DIV/0!</v>
      </c>
      <c r="BQ287" s="248" t="e">
        <f t="shared" si="141"/>
        <v>#DIV/0!</v>
      </c>
      <c r="BR287" s="248" t="e">
        <f t="shared" si="141"/>
        <v>#DIV/0!</v>
      </c>
      <c r="BS287" s="2110"/>
      <c r="BT287" s="2110"/>
      <c r="BU287" s="2110"/>
      <c r="BV287" s="2110"/>
      <c r="BW287" s="2113"/>
      <c r="BX287" s="2113"/>
      <c r="BY287" s="2113"/>
      <c r="BZ287" s="2113"/>
      <c r="CA287" s="2095"/>
      <c r="CC287" s="2098"/>
      <c r="CD287" s="2101"/>
      <c r="CE287" s="2101"/>
      <c r="CF287" s="2104"/>
      <c r="CG287" s="2107"/>
    </row>
    <row r="288" spans="1:85">
      <c r="A288" s="2125"/>
      <c r="B288" s="2129"/>
      <c r="C288" s="2130"/>
      <c r="D288" s="2135"/>
      <c r="E288" s="2136"/>
      <c r="F288" s="95"/>
      <c r="G288" s="142"/>
      <c r="H288" s="2140"/>
      <c r="I288" s="97"/>
      <c r="J288" s="98"/>
      <c r="K288" s="98"/>
      <c r="L288" s="98"/>
      <c r="M288" s="2143"/>
      <c r="N288" s="2146"/>
      <c r="O288" s="297"/>
      <c r="P288" s="305"/>
      <c r="Q288" s="2116"/>
      <c r="R288" s="2119"/>
      <c r="S288" s="2119"/>
      <c r="T288" s="2122"/>
      <c r="U288" s="27"/>
      <c r="V288" s="101">
        <v>6</v>
      </c>
      <c r="W288" s="120"/>
      <c r="X288" s="234"/>
      <c r="Y288" s="234"/>
      <c r="Z288" s="95"/>
      <c r="AA288" s="105"/>
      <c r="AB288" s="105"/>
      <c r="AC288" s="105"/>
      <c r="AD288" s="106"/>
      <c r="AE288" s="138"/>
      <c r="AF288" s="107"/>
      <c r="AG288" s="108"/>
      <c r="AH288" s="108"/>
      <c r="AI288" s="108"/>
      <c r="AJ288" s="109"/>
      <c r="AK288" s="110"/>
      <c r="AL288" s="111"/>
      <c r="AM288" s="111"/>
      <c r="AN288" s="112"/>
      <c r="AO288" s="8"/>
      <c r="AP288" s="307"/>
      <c r="AQ288" s="308"/>
      <c r="AR288" s="89"/>
      <c r="AS288" s="245" t="e">
        <f t="shared" si="165"/>
        <v>#DIV/0!</v>
      </c>
      <c r="AT288" s="246" t="e">
        <f t="shared" si="166"/>
        <v>#DIV/0!</v>
      </c>
      <c r="AU288" s="246" t="e">
        <f t="shared" si="167"/>
        <v>#DIV/0!</v>
      </c>
      <c r="AV288" s="246" t="e">
        <f t="shared" si="168"/>
        <v>#DIV/0!</v>
      </c>
      <c r="AW288" s="247" t="e">
        <f t="shared" si="151"/>
        <v>#DIV/0!</v>
      </c>
      <c r="AX288" s="247" t="e">
        <f t="shared" si="152"/>
        <v>#DIV/0!</v>
      </c>
      <c r="AY288" s="247" t="e">
        <f t="shared" si="153"/>
        <v>#DIV/0!</v>
      </c>
      <c r="AZ288" s="247" t="e">
        <f t="shared" si="154"/>
        <v>#DIV/0!</v>
      </c>
      <c r="BA288" s="248" t="e">
        <f t="shared" si="155"/>
        <v>#DIV/0!</v>
      </c>
      <c r="BB288" s="248" t="e">
        <f t="shared" si="156"/>
        <v>#DIV/0!</v>
      </c>
      <c r="BC288" s="248" t="e">
        <f t="shared" si="157"/>
        <v>#DIV/0!</v>
      </c>
      <c r="BD288" s="248" t="e">
        <f t="shared" si="158"/>
        <v>#DIV/0!</v>
      </c>
      <c r="BE288" s="118">
        <v>0.2</v>
      </c>
      <c r="BF288" s="118">
        <v>0.8</v>
      </c>
      <c r="BG288" s="248" t="e">
        <f t="shared" si="159"/>
        <v>#DIV/0!</v>
      </c>
      <c r="BH288" s="248" t="e">
        <f t="shared" si="160"/>
        <v>#DIV/0!</v>
      </c>
      <c r="BI288" s="248" t="e">
        <f t="shared" si="161"/>
        <v>#DIV/0!</v>
      </c>
      <c r="BJ288" s="248" t="e">
        <f t="shared" si="140"/>
        <v>#DIV/0!</v>
      </c>
      <c r="BK288" s="248" t="e">
        <f t="shared" si="140"/>
        <v>#DIV/0!</v>
      </c>
      <c r="BL288" s="248" t="e">
        <f t="shared" si="162"/>
        <v>#DIV/0!</v>
      </c>
      <c r="BM288" s="248" t="e">
        <f t="shared" si="163"/>
        <v>#DIV/0!</v>
      </c>
      <c r="BN288" s="248" t="e">
        <f t="shared" si="164"/>
        <v>#DIV/0!</v>
      </c>
      <c r="BO288" s="248" t="e">
        <f t="shared" si="141"/>
        <v>#DIV/0!</v>
      </c>
      <c r="BP288" s="248" t="e">
        <f t="shared" si="141"/>
        <v>#DIV/0!</v>
      </c>
      <c r="BQ288" s="248" t="e">
        <f t="shared" si="141"/>
        <v>#DIV/0!</v>
      </c>
      <c r="BR288" s="248" t="e">
        <f t="shared" si="141"/>
        <v>#DIV/0!</v>
      </c>
      <c r="BS288" s="2110"/>
      <c r="BT288" s="2110"/>
      <c r="BU288" s="2110"/>
      <c r="BV288" s="2110"/>
      <c r="BW288" s="2113"/>
      <c r="BX288" s="2113"/>
      <c r="BY288" s="2113"/>
      <c r="BZ288" s="2113"/>
      <c r="CA288" s="2095"/>
      <c r="CC288" s="2098"/>
      <c r="CD288" s="2101"/>
      <c r="CE288" s="2101"/>
      <c r="CF288" s="2104"/>
      <c r="CG288" s="2107"/>
    </row>
    <row r="289" spans="1:85">
      <c r="A289" s="2125"/>
      <c r="B289" s="2129"/>
      <c r="C289" s="2130"/>
      <c r="D289" s="2135"/>
      <c r="E289" s="2136"/>
      <c r="F289" s="95"/>
      <c r="G289" s="142"/>
      <c r="H289" s="2140"/>
      <c r="I289" s="97"/>
      <c r="J289" s="98"/>
      <c r="K289" s="98"/>
      <c r="L289" s="98"/>
      <c r="M289" s="2143"/>
      <c r="N289" s="2146"/>
      <c r="O289" s="297"/>
      <c r="P289" s="305"/>
      <c r="Q289" s="2116"/>
      <c r="R289" s="2119"/>
      <c r="S289" s="2119"/>
      <c r="T289" s="2122"/>
      <c r="U289" s="27"/>
      <c r="V289" s="101">
        <v>7</v>
      </c>
      <c r="W289" s="120"/>
      <c r="X289" s="234"/>
      <c r="Y289" s="234"/>
      <c r="Z289" s="95"/>
      <c r="AA289" s="105"/>
      <c r="AB289" s="105"/>
      <c r="AC289" s="105"/>
      <c r="AD289" s="106"/>
      <c r="AE289" s="138"/>
      <c r="AF289" s="107"/>
      <c r="AG289" s="108"/>
      <c r="AH289" s="108"/>
      <c r="AI289" s="108"/>
      <c r="AJ289" s="109"/>
      <c r="AK289" s="110"/>
      <c r="AL289" s="111"/>
      <c r="AM289" s="111"/>
      <c r="AN289" s="112"/>
      <c r="AO289" s="8"/>
      <c r="AP289" s="307"/>
      <c r="AQ289" s="308"/>
      <c r="AR289" s="89"/>
      <c r="AS289" s="245" t="e">
        <f t="shared" si="165"/>
        <v>#DIV/0!</v>
      </c>
      <c r="AT289" s="246" t="e">
        <f t="shared" si="166"/>
        <v>#DIV/0!</v>
      </c>
      <c r="AU289" s="246" t="e">
        <f t="shared" si="167"/>
        <v>#DIV/0!</v>
      </c>
      <c r="AV289" s="246" t="e">
        <f t="shared" si="168"/>
        <v>#DIV/0!</v>
      </c>
      <c r="AW289" s="247" t="e">
        <f t="shared" si="151"/>
        <v>#DIV/0!</v>
      </c>
      <c r="AX289" s="247" t="e">
        <f t="shared" si="152"/>
        <v>#DIV/0!</v>
      </c>
      <c r="AY289" s="247" t="e">
        <f t="shared" si="153"/>
        <v>#DIV/0!</v>
      </c>
      <c r="AZ289" s="247" t="e">
        <f t="shared" si="154"/>
        <v>#DIV/0!</v>
      </c>
      <c r="BA289" s="248" t="e">
        <f t="shared" si="155"/>
        <v>#DIV/0!</v>
      </c>
      <c r="BB289" s="248" t="e">
        <f t="shared" si="156"/>
        <v>#DIV/0!</v>
      </c>
      <c r="BC289" s="248" t="e">
        <f t="shared" si="157"/>
        <v>#DIV/0!</v>
      </c>
      <c r="BD289" s="248" t="e">
        <f t="shared" si="158"/>
        <v>#DIV/0!</v>
      </c>
      <c r="BE289" s="118">
        <v>0.2</v>
      </c>
      <c r="BF289" s="118">
        <v>0.8</v>
      </c>
      <c r="BG289" s="248" t="e">
        <f t="shared" si="159"/>
        <v>#DIV/0!</v>
      </c>
      <c r="BH289" s="248" t="e">
        <f t="shared" si="160"/>
        <v>#DIV/0!</v>
      </c>
      <c r="BI289" s="248" t="e">
        <f t="shared" si="161"/>
        <v>#DIV/0!</v>
      </c>
      <c r="BJ289" s="248" t="e">
        <f t="shared" si="140"/>
        <v>#DIV/0!</v>
      </c>
      <c r="BK289" s="248" t="e">
        <f t="shared" si="140"/>
        <v>#DIV/0!</v>
      </c>
      <c r="BL289" s="248" t="e">
        <f t="shared" si="162"/>
        <v>#DIV/0!</v>
      </c>
      <c r="BM289" s="248" t="e">
        <f t="shared" si="163"/>
        <v>#DIV/0!</v>
      </c>
      <c r="BN289" s="248" t="e">
        <f t="shared" si="164"/>
        <v>#DIV/0!</v>
      </c>
      <c r="BO289" s="248" t="e">
        <f t="shared" si="141"/>
        <v>#DIV/0!</v>
      </c>
      <c r="BP289" s="248" t="e">
        <f t="shared" si="141"/>
        <v>#DIV/0!</v>
      </c>
      <c r="BQ289" s="248" t="e">
        <f t="shared" si="141"/>
        <v>#DIV/0!</v>
      </c>
      <c r="BR289" s="248" t="e">
        <f t="shared" si="141"/>
        <v>#DIV/0!</v>
      </c>
      <c r="BS289" s="2110"/>
      <c r="BT289" s="2110"/>
      <c r="BU289" s="2110"/>
      <c r="BV289" s="2110"/>
      <c r="BW289" s="2113"/>
      <c r="BX289" s="2113"/>
      <c r="BY289" s="2113"/>
      <c r="BZ289" s="2113"/>
      <c r="CA289" s="2095"/>
      <c r="CC289" s="2098"/>
      <c r="CD289" s="2101"/>
      <c r="CE289" s="2101"/>
      <c r="CF289" s="2104"/>
      <c r="CG289" s="2107"/>
    </row>
    <row r="290" spans="1:85">
      <c r="A290" s="2125"/>
      <c r="B290" s="2129"/>
      <c r="C290" s="2130"/>
      <c r="D290" s="2135"/>
      <c r="E290" s="2136"/>
      <c r="F290" s="95"/>
      <c r="G290" s="142"/>
      <c r="H290" s="2140"/>
      <c r="I290" s="97"/>
      <c r="J290" s="98"/>
      <c r="K290" s="98"/>
      <c r="L290" s="98"/>
      <c r="M290" s="2143"/>
      <c r="N290" s="2146"/>
      <c r="O290" s="297"/>
      <c r="P290" s="305"/>
      <c r="Q290" s="2116"/>
      <c r="R290" s="2119"/>
      <c r="S290" s="2119"/>
      <c r="T290" s="2122"/>
      <c r="U290" s="27"/>
      <c r="V290" s="101">
        <v>8</v>
      </c>
      <c r="W290" s="120"/>
      <c r="X290" s="234"/>
      <c r="Y290" s="234"/>
      <c r="Z290" s="95"/>
      <c r="AA290" s="105"/>
      <c r="AB290" s="105"/>
      <c r="AC290" s="105"/>
      <c r="AD290" s="106"/>
      <c r="AE290" s="138"/>
      <c r="AF290" s="107"/>
      <c r="AG290" s="108"/>
      <c r="AH290" s="108"/>
      <c r="AI290" s="108"/>
      <c r="AJ290" s="109"/>
      <c r="AK290" s="110"/>
      <c r="AL290" s="111"/>
      <c r="AM290" s="111"/>
      <c r="AN290" s="112"/>
      <c r="AO290" s="8"/>
      <c r="AP290" s="307"/>
      <c r="AQ290" s="308"/>
      <c r="AR290" s="89"/>
      <c r="AS290" s="245" t="e">
        <f t="shared" si="165"/>
        <v>#DIV/0!</v>
      </c>
      <c r="AT290" s="246" t="e">
        <f t="shared" si="166"/>
        <v>#DIV/0!</v>
      </c>
      <c r="AU290" s="246" t="e">
        <f t="shared" si="167"/>
        <v>#DIV/0!</v>
      </c>
      <c r="AV290" s="246" t="e">
        <f t="shared" si="168"/>
        <v>#DIV/0!</v>
      </c>
      <c r="AW290" s="247" t="e">
        <f t="shared" si="151"/>
        <v>#DIV/0!</v>
      </c>
      <c r="AX290" s="247" t="e">
        <f t="shared" si="152"/>
        <v>#DIV/0!</v>
      </c>
      <c r="AY290" s="247" t="e">
        <f t="shared" si="153"/>
        <v>#DIV/0!</v>
      </c>
      <c r="AZ290" s="247" t="e">
        <f t="shared" si="154"/>
        <v>#DIV/0!</v>
      </c>
      <c r="BA290" s="248" t="e">
        <f t="shared" si="155"/>
        <v>#DIV/0!</v>
      </c>
      <c r="BB290" s="248" t="e">
        <f t="shared" si="156"/>
        <v>#DIV/0!</v>
      </c>
      <c r="BC290" s="248" t="e">
        <f t="shared" si="157"/>
        <v>#DIV/0!</v>
      </c>
      <c r="BD290" s="248" t="e">
        <f t="shared" si="158"/>
        <v>#DIV/0!</v>
      </c>
      <c r="BE290" s="118">
        <v>0.2</v>
      </c>
      <c r="BF290" s="118">
        <v>0.8</v>
      </c>
      <c r="BG290" s="248" t="e">
        <f t="shared" si="159"/>
        <v>#DIV/0!</v>
      </c>
      <c r="BH290" s="248" t="e">
        <f t="shared" si="160"/>
        <v>#DIV/0!</v>
      </c>
      <c r="BI290" s="248" t="e">
        <f t="shared" si="161"/>
        <v>#DIV/0!</v>
      </c>
      <c r="BJ290" s="248" t="e">
        <f t="shared" si="140"/>
        <v>#DIV/0!</v>
      </c>
      <c r="BK290" s="248" t="e">
        <f t="shared" si="140"/>
        <v>#DIV/0!</v>
      </c>
      <c r="BL290" s="248" t="e">
        <f t="shared" si="162"/>
        <v>#DIV/0!</v>
      </c>
      <c r="BM290" s="248" t="e">
        <f t="shared" si="163"/>
        <v>#DIV/0!</v>
      </c>
      <c r="BN290" s="248" t="e">
        <f t="shared" si="164"/>
        <v>#DIV/0!</v>
      </c>
      <c r="BO290" s="248" t="e">
        <f t="shared" si="141"/>
        <v>#DIV/0!</v>
      </c>
      <c r="BP290" s="248" t="e">
        <f t="shared" si="141"/>
        <v>#DIV/0!</v>
      </c>
      <c r="BQ290" s="248" t="e">
        <f t="shared" si="141"/>
        <v>#DIV/0!</v>
      </c>
      <c r="BR290" s="248" t="e">
        <f t="shared" si="141"/>
        <v>#DIV/0!</v>
      </c>
      <c r="BS290" s="2110"/>
      <c r="BT290" s="2110"/>
      <c r="BU290" s="2110"/>
      <c r="BV290" s="2110"/>
      <c r="BW290" s="2113"/>
      <c r="BX290" s="2113"/>
      <c r="BY290" s="2113"/>
      <c r="BZ290" s="2113"/>
      <c r="CA290" s="2095"/>
      <c r="CC290" s="2098"/>
      <c r="CD290" s="2101"/>
      <c r="CE290" s="2101"/>
      <c r="CF290" s="2104"/>
      <c r="CG290" s="2107"/>
    </row>
    <row r="291" spans="1:85">
      <c r="A291" s="2125"/>
      <c r="B291" s="2129"/>
      <c r="C291" s="2130"/>
      <c r="D291" s="2135"/>
      <c r="E291" s="2136"/>
      <c r="F291" s="95"/>
      <c r="G291" s="142"/>
      <c r="H291" s="2140"/>
      <c r="I291" s="97"/>
      <c r="J291" s="98"/>
      <c r="K291" s="98"/>
      <c r="L291" s="98"/>
      <c r="M291" s="2143"/>
      <c r="N291" s="2146"/>
      <c r="O291" s="297"/>
      <c r="P291" s="305"/>
      <c r="Q291" s="2116"/>
      <c r="R291" s="2119"/>
      <c r="S291" s="2119"/>
      <c r="T291" s="2122"/>
      <c r="U291" s="27"/>
      <c r="V291" s="101">
        <v>9</v>
      </c>
      <c r="W291" s="120"/>
      <c r="X291" s="234"/>
      <c r="Y291" s="234"/>
      <c r="Z291" s="95"/>
      <c r="AA291" s="105"/>
      <c r="AB291" s="105"/>
      <c r="AC291" s="105"/>
      <c r="AD291" s="106"/>
      <c r="AE291" s="138"/>
      <c r="AF291" s="107"/>
      <c r="AG291" s="108"/>
      <c r="AH291" s="108"/>
      <c r="AI291" s="108"/>
      <c r="AJ291" s="109"/>
      <c r="AK291" s="110"/>
      <c r="AL291" s="111"/>
      <c r="AM291" s="111"/>
      <c r="AN291" s="112"/>
      <c r="AO291" s="8"/>
      <c r="AP291" s="307"/>
      <c r="AQ291" s="308"/>
      <c r="AR291" s="89"/>
      <c r="AS291" s="245" t="e">
        <f t="shared" si="165"/>
        <v>#DIV/0!</v>
      </c>
      <c r="AT291" s="246" t="e">
        <f t="shared" si="166"/>
        <v>#DIV/0!</v>
      </c>
      <c r="AU291" s="246" t="e">
        <f t="shared" si="167"/>
        <v>#DIV/0!</v>
      </c>
      <c r="AV291" s="246" t="e">
        <f t="shared" si="168"/>
        <v>#DIV/0!</v>
      </c>
      <c r="AW291" s="247" t="e">
        <f t="shared" si="151"/>
        <v>#DIV/0!</v>
      </c>
      <c r="AX291" s="247" t="e">
        <f t="shared" si="152"/>
        <v>#DIV/0!</v>
      </c>
      <c r="AY291" s="247" t="e">
        <f t="shared" si="153"/>
        <v>#DIV/0!</v>
      </c>
      <c r="AZ291" s="247" t="e">
        <f t="shared" si="154"/>
        <v>#DIV/0!</v>
      </c>
      <c r="BA291" s="248" t="e">
        <f t="shared" si="155"/>
        <v>#DIV/0!</v>
      </c>
      <c r="BB291" s="248" t="e">
        <f t="shared" si="156"/>
        <v>#DIV/0!</v>
      </c>
      <c r="BC291" s="248" t="e">
        <f t="shared" si="157"/>
        <v>#DIV/0!</v>
      </c>
      <c r="BD291" s="248" t="e">
        <f t="shared" si="158"/>
        <v>#DIV/0!</v>
      </c>
      <c r="BE291" s="118">
        <v>0.2</v>
      </c>
      <c r="BF291" s="118">
        <v>0.8</v>
      </c>
      <c r="BG291" s="248" t="e">
        <f t="shared" si="159"/>
        <v>#DIV/0!</v>
      </c>
      <c r="BH291" s="248" t="e">
        <f t="shared" si="160"/>
        <v>#DIV/0!</v>
      </c>
      <c r="BI291" s="248" t="e">
        <f t="shared" si="161"/>
        <v>#DIV/0!</v>
      </c>
      <c r="BJ291" s="248" t="e">
        <f t="shared" si="140"/>
        <v>#DIV/0!</v>
      </c>
      <c r="BK291" s="248" t="e">
        <f t="shared" si="140"/>
        <v>#DIV/0!</v>
      </c>
      <c r="BL291" s="248" t="e">
        <f t="shared" si="162"/>
        <v>#DIV/0!</v>
      </c>
      <c r="BM291" s="248" t="e">
        <f t="shared" si="163"/>
        <v>#DIV/0!</v>
      </c>
      <c r="BN291" s="248" t="e">
        <f t="shared" si="164"/>
        <v>#DIV/0!</v>
      </c>
      <c r="BO291" s="248" t="e">
        <f t="shared" si="141"/>
        <v>#DIV/0!</v>
      </c>
      <c r="BP291" s="248" t="e">
        <f t="shared" si="141"/>
        <v>#DIV/0!</v>
      </c>
      <c r="BQ291" s="248" t="e">
        <f t="shared" si="141"/>
        <v>#DIV/0!</v>
      </c>
      <c r="BR291" s="248" t="e">
        <f t="shared" si="141"/>
        <v>#DIV/0!</v>
      </c>
      <c r="BS291" s="2110"/>
      <c r="BT291" s="2110"/>
      <c r="BU291" s="2110"/>
      <c r="BV291" s="2110"/>
      <c r="BW291" s="2113"/>
      <c r="BX291" s="2113"/>
      <c r="BY291" s="2113"/>
      <c r="BZ291" s="2113"/>
      <c r="CA291" s="2095"/>
      <c r="CC291" s="2098"/>
      <c r="CD291" s="2101"/>
      <c r="CE291" s="2101"/>
      <c r="CF291" s="2104"/>
      <c r="CG291" s="2107"/>
    </row>
    <row r="292" spans="1:85" ht="15" thickBot="1">
      <c r="A292" s="2126"/>
      <c r="B292" s="2131"/>
      <c r="C292" s="2132"/>
      <c r="D292" s="2137"/>
      <c r="E292" s="2138"/>
      <c r="F292" s="150"/>
      <c r="G292" s="151"/>
      <c r="H292" s="2141"/>
      <c r="I292" s="121"/>
      <c r="J292" s="122"/>
      <c r="K292" s="122"/>
      <c r="L292" s="122"/>
      <c r="M292" s="2144"/>
      <c r="N292" s="2147"/>
      <c r="O292" s="351"/>
      <c r="P292" s="352"/>
      <c r="Q292" s="2117"/>
      <c r="R292" s="2120"/>
      <c r="S292" s="2120"/>
      <c r="T292" s="2123"/>
      <c r="U292" s="27"/>
      <c r="V292" s="168">
        <v>10</v>
      </c>
      <c r="W292" s="179"/>
      <c r="X292" s="235"/>
      <c r="Y292" s="235"/>
      <c r="Z292" s="150"/>
      <c r="AA292" s="126"/>
      <c r="AB292" s="126"/>
      <c r="AC292" s="126"/>
      <c r="AD292" s="127"/>
      <c r="AE292" s="138"/>
      <c r="AF292" s="154"/>
      <c r="AG292" s="156"/>
      <c r="AH292" s="156"/>
      <c r="AI292" s="156"/>
      <c r="AJ292" s="157"/>
      <c r="AK292" s="128"/>
      <c r="AL292" s="129"/>
      <c r="AM292" s="129"/>
      <c r="AN292" s="130"/>
      <c r="AO292" s="8"/>
      <c r="AP292" s="353"/>
      <c r="AQ292" s="354"/>
      <c r="AR292" s="89"/>
      <c r="AS292" s="249" t="e">
        <f t="shared" si="165"/>
        <v>#DIV/0!</v>
      </c>
      <c r="AT292" s="250" t="e">
        <f t="shared" si="166"/>
        <v>#DIV/0!</v>
      </c>
      <c r="AU292" s="250" t="e">
        <f t="shared" si="167"/>
        <v>#DIV/0!</v>
      </c>
      <c r="AV292" s="250" t="e">
        <f t="shared" si="168"/>
        <v>#DIV/0!</v>
      </c>
      <c r="AW292" s="251" t="e">
        <f t="shared" si="151"/>
        <v>#DIV/0!</v>
      </c>
      <c r="AX292" s="251" t="e">
        <f t="shared" si="152"/>
        <v>#DIV/0!</v>
      </c>
      <c r="AY292" s="251" t="e">
        <f t="shared" si="153"/>
        <v>#DIV/0!</v>
      </c>
      <c r="AZ292" s="251" t="e">
        <f t="shared" si="154"/>
        <v>#DIV/0!</v>
      </c>
      <c r="BA292" s="252" t="e">
        <f t="shared" si="155"/>
        <v>#DIV/0!</v>
      </c>
      <c r="BB292" s="252" t="e">
        <f t="shared" si="156"/>
        <v>#DIV/0!</v>
      </c>
      <c r="BC292" s="252" t="e">
        <f t="shared" si="157"/>
        <v>#DIV/0!</v>
      </c>
      <c r="BD292" s="252" t="e">
        <f t="shared" si="158"/>
        <v>#DIV/0!</v>
      </c>
      <c r="BE292" s="159">
        <v>0.2</v>
      </c>
      <c r="BF292" s="159">
        <v>0.8</v>
      </c>
      <c r="BG292" s="252" t="e">
        <f t="shared" si="159"/>
        <v>#DIV/0!</v>
      </c>
      <c r="BH292" s="252" t="e">
        <f t="shared" si="160"/>
        <v>#DIV/0!</v>
      </c>
      <c r="BI292" s="252" t="e">
        <f t="shared" si="161"/>
        <v>#DIV/0!</v>
      </c>
      <c r="BJ292" s="252" t="e">
        <f t="shared" si="140"/>
        <v>#DIV/0!</v>
      </c>
      <c r="BK292" s="252" t="e">
        <f t="shared" si="140"/>
        <v>#DIV/0!</v>
      </c>
      <c r="BL292" s="252" t="e">
        <f t="shared" si="162"/>
        <v>#DIV/0!</v>
      </c>
      <c r="BM292" s="252" t="e">
        <f t="shared" si="163"/>
        <v>#DIV/0!</v>
      </c>
      <c r="BN292" s="252" t="e">
        <f t="shared" si="164"/>
        <v>#DIV/0!</v>
      </c>
      <c r="BO292" s="252" t="e">
        <f t="shared" si="141"/>
        <v>#DIV/0!</v>
      </c>
      <c r="BP292" s="252" t="e">
        <f t="shared" si="141"/>
        <v>#DIV/0!</v>
      </c>
      <c r="BQ292" s="252" t="e">
        <f t="shared" si="141"/>
        <v>#DIV/0!</v>
      </c>
      <c r="BR292" s="252" t="e">
        <f t="shared" si="141"/>
        <v>#DIV/0!</v>
      </c>
      <c r="BS292" s="2111"/>
      <c r="BT292" s="2111"/>
      <c r="BU292" s="2111"/>
      <c r="BV292" s="2111"/>
      <c r="BW292" s="2114"/>
      <c r="BX292" s="2114"/>
      <c r="BY292" s="2114"/>
      <c r="BZ292" s="2114"/>
      <c r="CA292" s="2096"/>
      <c r="CC292" s="2099"/>
      <c r="CD292" s="2102"/>
      <c r="CE292" s="2102"/>
      <c r="CF292" s="2105"/>
      <c r="CG292" s="2108"/>
    </row>
    <row r="293" spans="1:85">
      <c r="A293" s="2124">
        <v>29</v>
      </c>
      <c r="B293" s="2127"/>
      <c r="C293" s="2128"/>
      <c r="D293" s="2133"/>
      <c r="E293" s="2134"/>
      <c r="F293" s="66"/>
      <c r="G293" s="135"/>
      <c r="H293" s="2139"/>
      <c r="I293" s="69"/>
      <c r="J293" s="70"/>
      <c r="K293" s="70"/>
      <c r="L293" s="70"/>
      <c r="M293" s="2142"/>
      <c r="N293" s="2145">
        <f>+P293+P294+P295+P296+P297+P298+P299+P300+P301+P302</f>
        <v>0</v>
      </c>
      <c r="O293" s="72"/>
      <c r="P293" s="885"/>
      <c r="Q293" s="2115"/>
      <c r="R293" s="2118"/>
      <c r="S293" s="2118"/>
      <c r="T293" s="2121"/>
      <c r="U293" s="27"/>
      <c r="V293" s="75">
        <v>1</v>
      </c>
      <c r="W293" s="72"/>
      <c r="X293" s="236"/>
      <c r="Y293" s="236"/>
      <c r="Z293" s="66"/>
      <c r="AA293" s="79"/>
      <c r="AB293" s="79"/>
      <c r="AC293" s="79"/>
      <c r="AD293" s="80"/>
      <c r="AE293" s="138"/>
      <c r="AF293" s="81"/>
      <c r="AG293" s="82"/>
      <c r="AH293" s="82"/>
      <c r="AI293" s="82"/>
      <c r="AJ293" s="83"/>
      <c r="AK293" s="84"/>
      <c r="AL293" s="85"/>
      <c r="AM293" s="85"/>
      <c r="AN293" s="86"/>
      <c r="AO293" s="8"/>
      <c r="AP293" s="87"/>
      <c r="AQ293" s="88"/>
      <c r="AR293" s="89"/>
      <c r="AS293" s="241" t="e">
        <f t="shared" si="165"/>
        <v>#DIV/0!</v>
      </c>
      <c r="AT293" s="242" t="e">
        <f t="shared" si="166"/>
        <v>#DIV/0!</v>
      </c>
      <c r="AU293" s="242" t="e">
        <f t="shared" si="167"/>
        <v>#DIV/0!</v>
      </c>
      <c r="AV293" s="242" t="e">
        <f t="shared" si="168"/>
        <v>#DIV/0!</v>
      </c>
      <c r="AW293" s="243" t="e">
        <f t="shared" si="151"/>
        <v>#DIV/0!</v>
      </c>
      <c r="AX293" s="243" t="e">
        <f t="shared" si="152"/>
        <v>#DIV/0!</v>
      </c>
      <c r="AY293" s="243" t="e">
        <f t="shared" si="153"/>
        <v>#DIV/0!</v>
      </c>
      <c r="AZ293" s="243" t="e">
        <f t="shared" si="154"/>
        <v>#DIV/0!</v>
      </c>
      <c r="BA293" s="244" t="e">
        <f t="shared" si="155"/>
        <v>#DIV/0!</v>
      </c>
      <c r="BB293" s="244" t="e">
        <f t="shared" si="156"/>
        <v>#DIV/0!</v>
      </c>
      <c r="BC293" s="244" t="e">
        <f t="shared" si="157"/>
        <v>#DIV/0!</v>
      </c>
      <c r="BD293" s="244" t="e">
        <f t="shared" si="158"/>
        <v>#DIV/0!</v>
      </c>
      <c r="BE293" s="94">
        <v>0.2</v>
      </c>
      <c r="BF293" s="94">
        <v>0.8</v>
      </c>
      <c r="BG293" s="244" t="e">
        <f t="shared" si="159"/>
        <v>#DIV/0!</v>
      </c>
      <c r="BH293" s="244" t="e">
        <f t="shared" si="160"/>
        <v>#DIV/0!</v>
      </c>
      <c r="BI293" s="244" t="e">
        <f t="shared" si="161"/>
        <v>#DIV/0!</v>
      </c>
      <c r="BJ293" s="244" t="e">
        <f t="shared" si="140"/>
        <v>#DIV/0!</v>
      </c>
      <c r="BK293" s="244" t="e">
        <f t="shared" si="140"/>
        <v>#DIV/0!</v>
      </c>
      <c r="BL293" s="244" t="e">
        <f t="shared" si="162"/>
        <v>#DIV/0!</v>
      </c>
      <c r="BM293" s="244" t="e">
        <f t="shared" si="163"/>
        <v>#DIV/0!</v>
      </c>
      <c r="BN293" s="244" t="e">
        <f t="shared" si="164"/>
        <v>#DIV/0!</v>
      </c>
      <c r="BO293" s="244" t="e">
        <f t="shared" si="141"/>
        <v>#DIV/0!</v>
      </c>
      <c r="BP293" s="244" t="e">
        <f t="shared" si="141"/>
        <v>#DIV/0!</v>
      </c>
      <c r="BQ293" s="244" t="e">
        <f t="shared" si="141"/>
        <v>#DIV/0!</v>
      </c>
      <c r="BR293" s="244" t="e">
        <f t="shared" si="141"/>
        <v>#DIV/0!</v>
      </c>
      <c r="BS293" s="2109" t="e">
        <f t="shared" ref="BS293:BV293" si="175">AVERAGEIF(BO293:BO302,"&lt;&gt;#¡DIV/0!")</f>
        <v>#DIV/0!</v>
      </c>
      <c r="BT293" s="2109" t="e">
        <f t="shared" si="175"/>
        <v>#DIV/0!</v>
      </c>
      <c r="BU293" s="2109" t="e">
        <f t="shared" si="175"/>
        <v>#DIV/0!</v>
      </c>
      <c r="BV293" s="2109" t="e">
        <f t="shared" si="175"/>
        <v>#DIV/0!</v>
      </c>
      <c r="BW293" s="2112" t="e">
        <f>+C293*BS293</f>
        <v>#DIV/0!</v>
      </c>
      <c r="BX293" s="2112" t="e">
        <f>+C293*BT293</f>
        <v>#DIV/0!</v>
      </c>
      <c r="BY293" s="2112" t="e">
        <f>+C293*BU293</f>
        <v>#DIV/0!</v>
      </c>
      <c r="BZ293" s="2112" t="e">
        <f>+C293*BV293</f>
        <v>#DIV/0!</v>
      </c>
      <c r="CA293" s="2094" t="e">
        <f>SUM(BW293:BZ302)</f>
        <v>#DIV/0!</v>
      </c>
      <c r="CC293" s="2097" t="e">
        <f>+Q293/$N$293</f>
        <v>#DIV/0!</v>
      </c>
      <c r="CD293" s="2100" t="e">
        <f t="shared" ref="CD293:CF293" si="176">+R293/$N$293</f>
        <v>#DIV/0!</v>
      </c>
      <c r="CE293" s="2100" t="e">
        <f t="shared" si="176"/>
        <v>#DIV/0!</v>
      </c>
      <c r="CF293" s="2103" t="e">
        <f t="shared" si="176"/>
        <v>#DIV/0!</v>
      </c>
      <c r="CG293" s="2106" t="e">
        <f t="shared" ref="CG293" si="177">AVERAGE(CC293:CF302)</f>
        <v>#DIV/0!</v>
      </c>
    </row>
    <row r="294" spans="1:85">
      <c r="A294" s="2125"/>
      <c r="B294" s="2129"/>
      <c r="C294" s="2130"/>
      <c r="D294" s="2135"/>
      <c r="E294" s="2136"/>
      <c r="F294" s="95"/>
      <c r="G294" s="142"/>
      <c r="H294" s="2140"/>
      <c r="I294" s="97"/>
      <c r="J294" s="98"/>
      <c r="K294" s="98"/>
      <c r="L294" s="98"/>
      <c r="M294" s="2143"/>
      <c r="N294" s="2146"/>
      <c r="O294" s="297"/>
      <c r="P294" s="305"/>
      <c r="Q294" s="2116"/>
      <c r="R294" s="2119"/>
      <c r="S294" s="2119"/>
      <c r="T294" s="2122"/>
      <c r="U294" s="27"/>
      <c r="V294" s="101">
        <v>2</v>
      </c>
      <c r="W294" s="120"/>
      <c r="X294" s="234"/>
      <c r="Y294" s="234"/>
      <c r="Z294" s="95"/>
      <c r="AA294" s="105"/>
      <c r="AB294" s="105"/>
      <c r="AC294" s="105"/>
      <c r="AD294" s="106"/>
      <c r="AE294" s="138"/>
      <c r="AF294" s="107"/>
      <c r="AG294" s="108"/>
      <c r="AH294" s="108"/>
      <c r="AI294" s="108"/>
      <c r="AJ294" s="109"/>
      <c r="AK294" s="110"/>
      <c r="AL294" s="111"/>
      <c r="AM294" s="111"/>
      <c r="AN294" s="112"/>
      <c r="AO294" s="8"/>
      <c r="AP294" s="307"/>
      <c r="AQ294" s="308"/>
      <c r="AR294" s="89"/>
      <c r="AS294" s="245" t="e">
        <f t="shared" si="165"/>
        <v>#DIV/0!</v>
      </c>
      <c r="AT294" s="246" t="e">
        <f t="shared" si="166"/>
        <v>#DIV/0!</v>
      </c>
      <c r="AU294" s="246" t="e">
        <f t="shared" si="167"/>
        <v>#DIV/0!</v>
      </c>
      <c r="AV294" s="246" t="e">
        <f t="shared" si="168"/>
        <v>#DIV/0!</v>
      </c>
      <c r="AW294" s="247" t="e">
        <f t="shared" si="151"/>
        <v>#DIV/0!</v>
      </c>
      <c r="AX294" s="247" t="e">
        <f t="shared" si="152"/>
        <v>#DIV/0!</v>
      </c>
      <c r="AY294" s="247" t="e">
        <f t="shared" si="153"/>
        <v>#DIV/0!</v>
      </c>
      <c r="AZ294" s="247" t="e">
        <f t="shared" si="154"/>
        <v>#DIV/0!</v>
      </c>
      <c r="BA294" s="248" t="e">
        <f t="shared" si="155"/>
        <v>#DIV/0!</v>
      </c>
      <c r="BB294" s="248" t="e">
        <f t="shared" si="156"/>
        <v>#DIV/0!</v>
      </c>
      <c r="BC294" s="248" t="e">
        <f t="shared" si="157"/>
        <v>#DIV/0!</v>
      </c>
      <c r="BD294" s="248" t="e">
        <f t="shared" si="158"/>
        <v>#DIV/0!</v>
      </c>
      <c r="BE294" s="118">
        <v>0.2</v>
      </c>
      <c r="BF294" s="118">
        <v>0.8</v>
      </c>
      <c r="BG294" s="248" t="e">
        <f t="shared" si="159"/>
        <v>#DIV/0!</v>
      </c>
      <c r="BH294" s="248" t="e">
        <f t="shared" si="160"/>
        <v>#DIV/0!</v>
      </c>
      <c r="BI294" s="248" t="e">
        <f t="shared" si="161"/>
        <v>#DIV/0!</v>
      </c>
      <c r="BJ294" s="248" t="e">
        <f t="shared" si="140"/>
        <v>#DIV/0!</v>
      </c>
      <c r="BK294" s="248" t="e">
        <f t="shared" si="140"/>
        <v>#DIV/0!</v>
      </c>
      <c r="BL294" s="248" t="e">
        <f t="shared" si="162"/>
        <v>#DIV/0!</v>
      </c>
      <c r="BM294" s="248" t="e">
        <f t="shared" si="163"/>
        <v>#DIV/0!</v>
      </c>
      <c r="BN294" s="248" t="e">
        <f t="shared" si="164"/>
        <v>#DIV/0!</v>
      </c>
      <c r="BO294" s="248" t="e">
        <f t="shared" si="141"/>
        <v>#DIV/0!</v>
      </c>
      <c r="BP294" s="248" t="e">
        <f t="shared" si="141"/>
        <v>#DIV/0!</v>
      </c>
      <c r="BQ294" s="248" t="e">
        <f t="shared" si="141"/>
        <v>#DIV/0!</v>
      </c>
      <c r="BR294" s="248" t="e">
        <f t="shared" si="141"/>
        <v>#DIV/0!</v>
      </c>
      <c r="BS294" s="2110"/>
      <c r="BT294" s="2110"/>
      <c r="BU294" s="2110"/>
      <c r="BV294" s="2110"/>
      <c r="BW294" s="2113"/>
      <c r="BX294" s="2113"/>
      <c r="BY294" s="2113"/>
      <c r="BZ294" s="2113"/>
      <c r="CA294" s="2095"/>
      <c r="CC294" s="2098"/>
      <c r="CD294" s="2101"/>
      <c r="CE294" s="2101"/>
      <c r="CF294" s="2104"/>
      <c r="CG294" s="2107"/>
    </row>
    <row r="295" spans="1:85">
      <c r="A295" s="2125"/>
      <c r="B295" s="2129"/>
      <c r="C295" s="2130"/>
      <c r="D295" s="2135"/>
      <c r="E295" s="2136"/>
      <c r="F295" s="95"/>
      <c r="G295" s="142"/>
      <c r="H295" s="2140"/>
      <c r="I295" s="97"/>
      <c r="J295" s="98"/>
      <c r="K295" s="98"/>
      <c r="L295" s="98"/>
      <c r="M295" s="2143"/>
      <c r="N295" s="2146"/>
      <c r="O295" s="297"/>
      <c r="P295" s="305"/>
      <c r="Q295" s="2116"/>
      <c r="R295" s="2119"/>
      <c r="S295" s="2119"/>
      <c r="T295" s="2122"/>
      <c r="U295" s="27"/>
      <c r="V295" s="101">
        <v>3</v>
      </c>
      <c r="W295" s="120"/>
      <c r="X295" s="234"/>
      <c r="Y295" s="234"/>
      <c r="Z295" s="95"/>
      <c r="AA295" s="105"/>
      <c r="AB295" s="105"/>
      <c r="AC295" s="105"/>
      <c r="AD295" s="106"/>
      <c r="AE295" s="138"/>
      <c r="AF295" s="107"/>
      <c r="AG295" s="108"/>
      <c r="AH295" s="108"/>
      <c r="AI295" s="108"/>
      <c r="AJ295" s="109"/>
      <c r="AK295" s="110"/>
      <c r="AL295" s="111"/>
      <c r="AM295" s="111"/>
      <c r="AN295" s="112"/>
      <c r="AO295" s="8"/>
      <c r="AP295" s="307"/>
      <c r="AQ295" s="308"/>
      <c r="AR295" s="89"/>
      <c r="AS295" s="245" t="e">
        <f t="shared" si="165"/>
        <v>#DIV/0!</v>
      </c>
      <c r="AT295" s="246" t="e">
        <f t="shared" si="166"/>
        <v>#DIV/0!</v>
      </c>
      <c r="AU295" s="246" t="e">
        <f t="shared" si="167"/>
        <v>#DIV/0!</v>
      </c>
      <c r="AV295" s="246" t="e">
        <f t="shared" si="168"/>
        <v>#DIV/0!</v>
      </c>
      <c r="AW295" s="247" t="e">
        <f t="shared" si="151"/>
        <v>#DIV/0!</v>
      </c>
      <c r="AX295" s="247" t="e">
        <f t="shared" si="152"/>
        <v>#DIV/0!</v>
      </c>
      <c r="AY295" s="247" t="e">
        <f t="shared" si="153"/>
        <v>#DIV/0!</v>
      </c>
      <c r="AZ295" s="247" t="e">
        <f t="shared" si="154"/>
        <v>#DIV/0!</v>
      </c>
      <c r="BA295" s="248" t="e">
        <f t="shared" si="155"/>
        <v>#DIV/0!</v>
      </c>
      <c r="BB295" s="248" t="e">
        <f t="shared" si="156"/>
        <v>#DIV/0!</v>
      </c>
      <c r="BC295" s="248" t="e">
        <f t="shared" si="157"/>
        <v>#DIV/0!</v>
      </c>
      <c r="BD295" s="248" t="e">
        <f t="shared" si="158"/>
        <v>#DIV/0!</v>
      </c>
      <c r="BE295" s="118">
        <v>0.2</v>
      </c>
      <c r="BF295" s="118">
        <v>0.8</v>
      </c>
      <c r="BG295" s="248" t="e">
        <f t="shared" si="159"/>
        <v>#DIV/0!</v>
      </c>
      <c r="BH295" s="248" t="e">
        <f t="shared" si="160"/>
        <v>#DIV/0!</v>
      </c>
      <c r="BI295" s="248" t="e">
        <f t="shared" si="161"/>
        <v>#DIV/0!</v>
      </c>
      <c r="BJ295" s="248" t="e">
        <f t="shared" si="140"/>
        <v>#DIV/0!</v>
      </c>
      <c r="BK295" s="248" t="e">
        <f t="shared" si="140"/>
        <v>#DIV/0!</v>
      </c>
      <c r="BL295" s="248" t="e">
        <f t="shared" si="162"/>
        <v>#DIV/0!</v>
      </c>
      <c r="BM295" s="248" t="e">
        <f t="shared" si="163"/>
        <v>#DIV/0!</v>
      </c>
      <c r="BN295" s="248" t="e">
        <f t="shared" si="164"/>
        <v>#DIV/0!</v>
      </c>
      <c r="BO295" s="248" t="e">
        <f t="shared" si="141"/>
        <v>#DIV/0!</v>
      </c>
      <c r="BP295" s="248" t="e">
        <f t="shared" si="141"/>
        <v>#DIV/0!</v>
      </c>
      <c r="BQ295" s="248" t="e">
        <f t="shared" si="141"/>
        <v>#DIV/0!</v>
      </c>
      <c r="BR295" s="248" t="e">
        <f t="shared" si="141"/>
        <v>#DIV/0!</v>
      </c>
      <c r="BS295" s="2110"/>
      <c r="BT295" s="2110"/>
      <c r="BU295" s="2110"/>
      <c r="BV295" s="2110"/>
      <c r="BW295" s="2113"/>
      <c r="BX295" s="2113"/>
      <c r="BY295" s="2113"/>
      <c r="BZ295" s="2113"/>
      <c r="CA295" s="2095"/>
      <c r="CC295" s="2098"/>
      <c r="CD295" s="2101"/>
      <c r="CE295" s="2101"/>
      <c r="CF295" s="2104"/>
      <c r="CG295" s="2107"/>
    </row>
    <row r="296" spans="1:85">
      <c r="A296" s="2125"/>
      <c r="B296" s="2129"/>
      <c r="C296" s="2130"/>
      <c r="D296" s="2135"/>
      <c r="E296" s="2136"/>
      <c r="F296" s="95"/>
      <c r="G296" s="142"/>
      <c r="H296" s="2140"/>
      <c r="I296" s="97"/>
      <c r="J296" s="98"/>
      <c r="K296" s="98"/>
      <c r="L296" s="98"/>
      <c r="M296" s="2143"/>
      <c r="N296" s="2146"/>
      <c r="O296" s="297"/>
      <c r="P296" s="305"/>
      <c r="Q296" s="2116"/>
      <c r="R296" s="2119"/>
      <c r="S296" s="2119"/>
      <c r="T296" s="2122"/>
      <c r="U296" s="27"/>
      <c r="V296" s="101">
        <v>4</v>
      </c>
      <c r="W296" s="120"/>
      <c r="X296" s="234"/>
      <c r="Y296" s="234"/>
      <c r="Z296" s="95"/>
      <c r="AA296" s="105"/>
      <c r="AB296" s="105"/>
      <c r="AC296" s="105"/>
      <c r="AD296" s="106"/>
      <c r="AE296" s="138"/>
      <c r="AF296" s="107"/>
      <c r="AG296" s="108"/>
      <c r="AH296" s="108"/>
      <c r="AI296" s="108"/>
      <c r="AJ296" s="109"/>
      <c r="AK296" s="110"/>
      <c r="AL296" s="111"/>
      <c r="AM296" s="111"/>
      <c r="AN296" s="112"/>
      <c r="AO296" s="8"/>
      <c r="AP296" s="307"/>
      <c r="AQ296" s="308"/>
      <c r="AR296" s="89"/>
      <c r="AS296" s="245" t="e">
        <f t="shared" si="165"/>
        <v>#DIV/0!</v>
      </c>
      <c r="AT296" s="246" t="e">
        <f t="shared" si="166"/>
        <v>#DIV/0!</v>
      </c>
      <c r="AU296" s="246" t="e">
        <f t="shared" si="167"/>
        <v>#DIV/0!</v>
      </c>
      <c r="AV296" s="246" t="e">
        <f t="shared" si="168"/>
        <v>#DIV/0!</v>
      </c>
      <c r="AW296" s="247" t="e">
        <f t="shared" si="151"/>
        <v>#DIV/0!</v>
      </c>
      <c r="AX296" s="247" t="e">
        <f t="shared" si="152"/>
        <v>#DIV/0!</v>
      </c>
      <c r="AY296" s="247" t="e">
        <f t="shared" si="153"/>
        <v>#DIV/0!</v>
      </c>
      <c r="AZ296" s="247" t="e">
        <f t="shared" si="154"/>
        <v>#DIV/0!</v>
      </c>
      <c r="BA296" s="248" t="e">
        <f t="shared" si="155"/>
        <v>#DIV/0!</v>
      </c>
      <c r="BB296" s="248" t="e">
        <f t="shared" si="156"/>
        <v>#DIV/0!</v>
      </c>
      <c r="BC296" s="248" t="e">
        <f t="shared" si="157"/>
        <v>#DIV/0!</v>
      </c>
      <c r="BD296" s="248" t="e">
        <f t="shared" si="158"/>
        <v>#DIV/0!</v>
      </c>
      <c r="BE296" s="118">
        <v>0.2</v>
      </c>
      <c r="BF296" s="118">
        <v>0.8</v>
      </c>
      <c r="BG296" s="248" t="e">
        <f t="shared" si="159"/>
        <v>#DIV/0!</v>
      </c>
      <c r="BH296" s="248" t="e">
        <f t="shared" si="160"/>
        <v>#DIV/0!</v>
      </c>
      <c r="BI296" s="248" t="e">
        <f t="shared" si="161"/>
        <v>#DIV/0!</v>
      </c>
      <c r="BJ296" s="248" t="e">
        <f t="shared" si="140"/>
        <v>#DIV/0!</v>
      </c>
      <c r="BK296" s="248" t="e">
        <f t="shared" si="140"/>
        <v>#DIV/0!</v>
      </c>
      <c r="BL296" s="248" t="e">
        <f t="shared" si="162"/>
        <v>#DIV/0!</v>
      </c>
      <c r="BM296" s="248" t="e">
        <f t="shared" si="163"/>
        <v>#DIV/0!</v>
      </c>
      <c r="BN296" s="248" t="e">
        <f t="shared" si="164"/>
        <v>#DIV/0!</v>
      </c>
      <c r="BO296" s="248" t="e">
        <f t="shared" si="141"/>
        <v>#DIV/0!</v>
      </c>
      <c r="BP296" s="248" t="e">
        <f t="shared" si="141"/>
        <v>#DIV/0!</v>
      </c>
      <c r="BQ296" s="248" t="e">
        <f t="shared" si="141"/>
        <v>#DIV/0!</v>
      </c>
      <c r="BR296" s="248" t="e">
        <f t="shared" si="141"/>
        <v>#DIV/0!</v>
      </c>
      <c r="BS296" s="2110"/>
      <c r="BT296" s="2110"/>
      <c r="BU296" s="2110"/>
      <c r="BV296" s="2110"/>
      <c r="BW296" s="2113"/>
      <c r="BX296" s="2113"/>
      <c r="BY296" s="2113"/>
      <c r="BZ296" s="2113"/>
      <c r="CA296" s="2095"/>
      <c r="CC296" s="2098"/>
      <c r="CD296" s="2101"/>
      <c r="CE296" s="2101"/>
      <c r="CF296" s="2104"/>
      <c r="CG296" s="2107"/>
    </row>
    <row r="297" spans="1:85">
      <c r="A297" s="2125"/>
      <c r="B297" s="2129"/>
      <c r="C297" s="2130"/>
      <c r="D297" s="2135"/>
      <c r="E297" s="2136"/>
      <c r="F297" s="95"/>
      <c r="G297" s="142"/>
      <c r="H297" s="2140"/>
      <c r="I297" s="97"/>
      <c r="J297" s="98"/>
      <c r="K297" s="98"/>
      <c r="L297" s="98"/>
      <c r="M297" s="2143"/>
      <c r="N297" s="2146"/>
      <c r="O297" s="297"/>
      <c r="P297" s="305"/>
      <c r="Q297" s="2116"/>
      <c r="R297" s="2119"/>
      <c r="S297" s="2119"/>
      <c r="T297" s="2122"/>
      <c r="U297" s="27"/>
      <c r="V297" s="101">
        <v>5</v>
      </c>
      <c r="W297" s="120"/>
      <c r="X297" s="234"/>
      <c r="Y297" s="234"/>
      <c r="Z297" s="95"/>
      <c r="AA297" s="105"/>
      <c r="AB297" s="105"/>
      <c r="AC297" s="105"/>
      <c r="AD297" s="106"/>
      <c r="AE297" s="138"/>
      <c r="AF297" s="107"/>
      <c r="AG297" s="108"/>
      <c r="AH297" s="108"/>
      <c r="AI297" s="108"/>
      <c r="AJ297" s="109"/>
      <c r="AK297" s="110"/>
      <c r="AL297" s="111"/>
      <c r="AM297" s="111"/>
      <c r="AN297" s="112"/>
      <c r="AO297" s="8"/>
      <c r="AP297" s="307"/>
      <c r="AQ297" s="308"/>
      <c r="AR297" s="89"/>
      <c r="AS297" s="245" t="e">
        <f t="shared" si="165"/>
        <v>#DIV/0!</v>
      </c>
      <c r="AT297" s="246" t="e">
        <f t="shared" si="166"/>
        <v>#DIV/0!</v>
      </c>
      <c r="AU297" s="246" t="e">
        <f t="shared" si="167"/>
        <v>#DIV/0!</v>
      </c>
      <c r="AV297" s="246" t="e">
        <f t="shared" si="168"/>
        <v>#DIV/0!</v>
      </c>
      <c r="AW297" s="247" t="e">
        <f t="shared" si="151"/>
        <v>#DIV/0!</v>
      </c>
      <c r="AX297" s="247" t="e">
        <f t="shared" si="152"/>
        <v>#DIV/0!</v>
      </c>
      <c r="AY297" s="247" t="e">
        <f t="shared" si="153"/>
        <v>#DIV/0!</v>
      </c>
      <c r="AZ297" s="247" t="e">
        <f t="shared" si="154"/>
        <v>#DIV/0!</v>
      </c>
      <c r="BA297" s="248" t="e">
        <f t="shared" si="155"/>
        <v>#DIV/0!</v>
      </c>
      <c r="BB297" s="248" t="e">
        <f t="shared" si="156"/>
        <v>#DIV/0!</v>
      </c>
      <c r="BC297" s="248" t="e">
        <f t="shared" si="157"/>
        <v>#DIV/0!</v>
      </c>
      <c r="BD297" s="248" t="e">
        <f t="shared" si="158"/>
        <v>#DIV/0!</v>
      </c>
      <c r="BE297" s="118">
        <v>0.2</v>
      </c>
      <c r="BF297" s="118">
        <v>0.8</v>
      </c>
      <c r="BG297" s="248" t="e">
        <f t="shared" si="159"/>
        <v>#DIV/0!</v>
      </c>
      <c r="BH297" s="248" t="e">
        <f t="shared" si="160"/>
        <v>#DIV/0!</v>
      </c>
      <c r="BI297" s="248" t="e">
        <f t="shared" si="161"/>
        <v>#DIV/0!</v>
      </c>
      <c r="BJ297" s="248" t="e">
        <f t="shared" ref="BJ297:BK312" si="178">+AZ297*BE297</f>
        <v>#DIV/0!</v>
      </c>
      <c r="BK297" s="248" t="e">
        <f t="shared" si="178"/>
        <v>#DIV/0!</v>
      </c>
      <c r="BL297" s="248" t="e">
        <f t="shared" si="162"/>
        <v>#DIV/0!</v>
      </c>
      <c r="BM297" s="248" t="e">
        <f t="shared" si="163"/>
        <v>#DIV/0!</v>
      </c>
      <c r="BN297" s="248" t="e">
        <f t="shared" si="164"/>
        <v>#DIV/0!</v>
      </c>
      <c r="BO297" s="248" t="e">
        <f t="shared" ref="BO297:BR312" si="179">+BG297+BK297</f>
        <v>#DIV/0!</v>
      </c>
      <c r="BP297" s="248" t="e">
        <f t="shared" si="179"/>
        <v>#DIV/0!</v>
      </c>
      <c r="BQ297" s="248" t="e">
        <f t="shared" si="179"/>
        <v>#DIV/0!</v>
      </c>
      <c r="BR297" s="248" t="e">
        <f t="shared" si="179"/>
        <v>#DIV/0!</v>
      </c>
      <c r="BS297" s="2110"/>
      <c r="BT297" s="2110"/>
      <c r="BU297" s="2110"/>
      <c r="BV297" s="2110"/>
      <c r="BW297" s="2113"/>
      <c r="BX297" s="2113"/>
      <c r="BY297" s="2113"/>
      <c r="BZ297" s="2113"/>
      <c r="CA297" s="2095"/>
      <c r="CC297" s="2098"/>
      <c r="CD297" s="2101"/>
      <c r="CE297" s="2101"/>
      <c r="CF297" s="2104"/>
      <c r="CG297" s="2107"/>
    </row>
    <row r="298" spans="1:85">
      <c r="A298" s="2125"/>
      <c r="B298" s="2129"/>
      <c r="C298" s="2130"/>
      <c r="D298" s="2135"/>
      <c r="E298" s="2136"/>
      <c r="F298" s="95"/>
      <c r="G298" s="142"/>
      <c r="H298" s="2140"/>
      <c r="I298" s="97"/>
      <c r="J298" s="98"/>
      <c r="K298" s="98"/>
      <c r="L298" s="98"/>
      <c r="M298" s="2143"/>
      <c r="N298" s="2146"/>
      <c r="O298" s="297"/>
      <c r="P298" s="305"/>
      <c r="Q298" s="2116"/>
      <c r="R298" s="2119"/>
      <c r="S298" s="2119"/>
      <c r="T298" s="2122"/>
      <c r="U298" s="27"/>
      <c r="V298" s="101">
        <v>6</v>
      </c>
      <c r="W298" s="120"/>
      <c r="X298" s="234"/>
      <c r="Y298" s="234"/>
      <c r="Z298" s="95"/>
      <c r="AA298" s="105"/>
      <c r="AB298" s="105"/>
      <c r="AC298" s="105"/>
      <c r="AD298" s="106"/>
      <c r="AE298" s="138"/>
      <c r="AF298" s="107"/>
      <c r="AG298" s="108"/>
      <c r="AH298" s="108"/>
      <c r="AI298" s="108"/>
      <c r="AJ298" s="109"/>
      <c r="AK298" s="110"/>
      <c r="AL298" s="111"/>
      <c r="AM298" s="111"/>
      <c r="AN298" s="112"/>
      <c r="AO298" s="8"/>
      <c r="AP298" s="307"/>
      <c r="AQ298" s="308"/>
      <c r="AR298" s="89"/>
      <c r="AS298" s="245" t="e">
        <f t="shared" si="165"/>
        <v>#DIV/0!</v>
      </c>
      <c r="AT298" s="246" t="e">
        <f t="shared" si="166"/>
        <v>#DIV/0!</v>
      </c>
      <c r="AU298" s="246" t="e">
        <f t="shared" si="167"/>
        <v>#DIV/0!</v>
      </c>
      <c r="AV298" s="246" t="e">
        <f t="shared" si="168"/>
        <v>#DIV/0!</v>
      </c>
      <c r="AW298" s="247" t="e">
        <f t="shared" si="151"/>
        <v>#DIV/0!</v>
      </c>
      <c r="AX298" s="247" t="e">
        <f t="shared" si="152"/>
        <v>#DIV/0!</v>
      </c>
      <c r="AY298" s="247" t="e">
        <f t="shared" si="153"/>
        <v>#DIV/0!</v>
      </c>
      <c r="AZ298" s="247" t="e">
        <f t="shared" si="154"/>
        <v>#DIV/0!</v>
      </c>
      <c r="BA298" s="248" t="e">
        <f t="shared" si="155"/>
        <v>#DIV/0!</v>
      </c>
      <c r="BB298" s="248" t="e">
        <f t="shared" si="156"/>
        <v>#DIV/0!</v>
      </c>
      <c r="BC298" s="248" t="e">
        <f t="shared" si="157"/>
        <v>#DIV/0!</v>
      </c>
      <c r="BD298" s="248" t="e">
        <f t="shared" si="158"/>
        <v>#DIV/0!</v>
      </c>
      <c r="BE298" s="118">
        <v>0.2</v>
      </c>
      <c r="BF298" s="118">
        <v>0.8</v>
      </c>
      <c r="BG298" s="248" t="e">
        <f t="shared" si="159"/>
        <v>#DIV/0!</v>
      </c>
      <c r="BH298" s="248" t="e">
        <f t="shared" si="160"/>
        <v>#DIV/0!</v>
      </c>
      <c r="BI298" s="248" t="e">
        <f t="shared" si="161"/>
        <v>#DIV/0!</v>
      </c>
      <c r="BJ298" s="248" t="e">
        <f t="shared" si="178"/>
        <v>#DIV/0!</v>
      </c>
      <c r="BK298" s="248" t="e">
        <f t="shared" si="178"/>
        <v>#DIV/0!</v>
      </c>
      <c r="BL298" s="248" t="e">
        <f t="shared" si="162"/>
        <v>#DIV/0!</v>
      </c>
      <c r="BM298" s="248" t="e">
        <f t="shared" si="163"/>
        <v>#DIV/0!</v>
      </c>
      <c r="BN298" s="248" t="e">
        <f t="shared" si="164"/>
        <v>#DIV/0!</v>
      </c>
      <c r="BO298" s="248" t="e">
        <f t="shared" si="179"/>
        <v>#DIV/0!</v>
      </c>
      <c r="BP298" s="248" t="e">
        <f t="shared" si="179"/>
        <v>#DIV/0!</v>
      </c>
      <c r="BQ298" s="248" t="e">
        <f t="shared" si="179"/>
        <v>#DIV/0!</v>
      </c>
      <c r="BR298" s="248" t="e">
        <f t="shared" si="179"/>
        <v>#DIV/0!</v>
      </c>
      <c r="BS298" s="2110"/>
      <c r="BT298" s="2110"/>
      <c r="BU298" s="2110"/>
      <c r="BV298" s="2110"/>
      <c r="BW298" s="2113"/>
      <c r="BX298" s="2113"/>
      <c r="BY298" s="2113"/>
      <c r="BZ298" s="2113"/>
      <c r="CA298" s="2095"/>
      <c r="CC298" s="2098"/>
      <c r="CD298" s="2101"/>
      <c r="CE298" s="2101"/>
      <c r="CF298" s="2104"/>
      <c r="CG298" s="2107"/>
    </row>
    <row r="299" spans="1:85">
      <c r="A299" s="2125"/>
      <c r="B299" s="2129"/>
      <c r="C299" s="2130"/>
      <c r="D299" s="2135"/>
      <c r="E299" s="2136"/>
      <c r="F299" s="95"/>
      <c r="G299" s="142"/>
      <c r="H299" s="2140"/>
      <c r="I299" s="97"/>
      <c r="J299" s="98"/>
      <c r="K299" s="98"/>
      <c r="L299" s="98"/>
      <c r="M299" s="2143"/>
      <c r="N299" s="2146"/>
      <c r="O299" s="297"/>
      <c r="P299" s="305"/>
      <c r="Q299" s="2116"/>
      <c r="R299" s="2119"/>
      <c r="S299" s="2119"/>
      <c r="T299" s="2122"/>
      <c r="U299" s="27"/>
      <c r="V299" s="101">
        <v>7</v>
      </c>
      <c r="W299" s="120"/>
      <c r="X299" s="234"/>
      <c r="Y299" s="234"/>
      <c r="Z299" s="95"/>
      <c r="AA299" s="105"/>
      <c r="AB299" s="105"/>
      <c r="AC299" s="105"/>
      <c r="AD299" s="106"/>
      <c r="AE299" s="138"/>
      <c r="AF299" s="107"/>
      <c r="AG299" s="108"/>
      <c r="AH299" s="108"/>
      <c r="AI299" s="108"/>
      <c r="AJ299" s="109"/>
      <c r="AK299" s="110"/>
      <c r="AL299" s="111"/>
      <c r="AM299" s="111"/>
      <c r="AN299" s="112"/>
      <c r="AO299" s="8"/>
      <c r="AP299" s="307"/>
      <c r="AQ299" s="308"/>
      <c r="AR299" s="89"/>
      <c r="AS299" s="245" t="e">
        <f t="shared" si="165"/>
        <v>#DIV/0!</v>
      </c>
      <c r="AT299" s="246" t="e">
        <f t="shared" si="166"/>
        <v>#DIV/0!</v>
      </c>
      <c r="AU299" s="246" t="e">
        <f t="shared" si="167"/>
        <v>#DIV/0!</v>
      </c>
      <c r="AV299" s="246" t="e">
        <f t="shared" si="168"/>
        <v>#DIV/0!</v>
      </c>
      <c r="AW299" s="247" t="e">
        <f t="shared" si="151"/>
        <v>#DIV/0!</v>
      </c>
      <c r="AX299" s="247" t="e">
        <f t="shared" si="152"/>
        <v>#DIV/0!</v>
      </c>
      <c r="AY299" s="247" t="e">
        <f t="shared" si="153"/>
        <v>#DIV/0!</v>
      </c>
      <c r="AZ299" s="247" t="e">
        <f t="shared" si="154"/>
        <v>#DIV/0!</v>
      </c>
      <c r="BA299" s="248" t="e">
        <f t="shared" si="155"/>
        <v>#DIV/0!</v>
      </c>
      <c r="BB299" s="248" t="e">
        <f t="shared" si="156"/>
        <v>#DIV/0!</v>
      </c>
      <c r="BC299" s="248" t="e">
        <f t="shared" si="157"/>
        <v>#DIV/0!</v>
      </c>
      <c r="BD299" s="248" t="e">
        <f t="shared" si="158"/>
        <v>#DIV/0!</v>
      </c>
      <c r="BE299" s="118">
        <v>0.2</v>
      </c>
      <c r="BF299" s="118">
        <v>0.8</v>
      </c>
      <c r="BG299" s="248" t="e">
        <f t="shared" si="159"/>
        <v>#DIV/0!</v>
      </c>
      <c r="BH299" s="248" t="e">
        <f t="shared" si="160"/>
        <v>#DIV/0!</v>
      </c>
      <c r="BI299" s="248" t="e">
        <f t="shared" si="161"/>
        <v>#DIV/0!</v>
      </c>
      <c r="BJ299" s="248" t="e">
        <f t="shared" si="178"/>
        <v>#DIV/0!</v>
      </c>
      <c r="BK299" s="248" t="e">
        <f t="shared" si="178"/>
        <v>#DIV/0!</v>
      </c>
      <c r="BL299" s="248" t="e">
        <f t="shared" si="162"/>
        <v>#DIV/0!</v>
      </c>
      <c r="BM299" s="248" t="e">
        <f t="shared" si="163"/>
        <v>#DIV/0!</v>
      </c>
      <c r="BN299" s="248" t="e">
        <f t="shared" si="164"/>
        <v>#DIV/0!</v>
      </c>
      <c r="BO299" s="248" t="e">
        <f t="shared" si="179"/>
        <v>#DIV/0!</v>
      </c>
      <c r="BP299" s="248" t="e">
        <f t="shared" si="179"/>
        <v>#DIV/0!</v>
      </c>
      <c r="BQ299" s="248" t="e">
        <f t="shared" si="179"/>
        <v>#DIV/0!</v>
      </c>
      <c r="BR299" s="248" t="e">
        <f t="shared" si="179"/>
        <v>#DIV/0!</v>
      </c>
      <c r="BS299" s="2110"/>
      <c r="BT299" s="2110"/>
      <c r="BU299" s="2110"/>
      <c r="BV299" s="2110"/>
      <c r="BW299" s="2113"/>
      <c r="BX299" s="2113"/>
      <c r="BY299" s="2113"/>
      <c r="BZ299" s="2113"/>
      <c r="CA299" s="2095"/>
      <c r="CC299" s="2098"/>
      <c r="CD299" s="2101"/>
      <c r="CE299" s="2101"/>
      <c r="CF299" s="2104"/>
      <c r="CG299" s="2107"/>
    </row>
    <row r="300" spans="1:85">
      <c r="A300" s="2125"/>
      <c r="B300" s="2129"/>
      <c r="C300" s="2130"/>
      <c r="D300" s="2135"/>
      <c r="E300" s="2136"/>
      <c r="F300" s="95"/>
      <c r="G300" s="142"/>
      <c r="H300" s="2140"/>
      <c r="I300" s="97"/>
      <c r="J300" s="98"/>
      <c r="K300" s="98"/>
      <c r="L300" s="98"/>
      <c r="M300" s="2143"/>
      <c r="N300" s="2146"/>
      <c r="O300" s="297"/>
      <c r="P300" s="305"/>
      <c r="Q300" s="2116"/>
      <c r="R300" s="2119"/>
      <c r="S300" s="2119"/>
      <c r="T300" s="2122"/>
      <c r="U300" s="27"/>
      <c r="V300" s="101">
        <v>8</v>
      </c>
      <c r="W300" s="120"/>
      <c r="X300" s="234"/>
      <c r="Y300" s="234"/>
      <c r="Z300" s="95"/>
      <c r="AA300" s="105"/>
      <c r="AB300" s="105"/>
      <c r="AC300" s="105"/>
      <c r="AD300" s="106"/>
      <c r="AE300" s="138"/>
      <c r="AF300" s="107"/>
      <c r="AG300" s="108"/>
      <c r="AH300" s="108"/>
      <c r="AI300" s="108"/>
      <c r="AJ300" s="109"/>
      <c r="AK300" s="110"/>
      <c r="AL300" s="111"/>
      <c r="AM300" s="111"/>
      <c r="AN300" s="112"/>
      <c r="AO300" s="8"/>
      <c r="AP300" s="307"/>
      <c r="AQ300" s="308"/>
      <c r="AR300" s="89"/>
      <c r="AS300" s="245" t="e">
        <f t="shared" si="165"/>
        <v>#DIV/0!</v>
      </c>
      <c r="AT300" s="246" t="e">
        <f t="shared" si="166"/>
        <v>#DIV/0!</v>
      </c>
      <c r="AU300" s="246" t="e">
        <f t="shared" si="167"/>
        <v>#DIV/0!</v>
      </c>
      <c r="AV300" s="246" t="e">
        <f t="shared" si="168"/>
        <v>#DIV/0!</v>
      </c>
      <c r="AW300" s="247" t="e">
        <f t="shared" si="151"/>
        <v>#DIV/0!</v>
      </c>
      <c r="AX300" s="247" t="e">
        <f t="shared" si="152"/>
        <v>#DIV/0!</v>
      </c>
      <c r="AY300" s="247" t="e">
        <f t="shared" si="153"/>
        <v>#DIV/0!</v>
      </c>
      <c r="AZ300" s="247" t="e">
        <f t="shared" si="154"/>
        <v>#DIV/0!</v>
      </c>
      <c r="BA300" s="248" t="e">
        <f t="shared" si="155"/>
        <v>#DIV/0!</v>
      </c>
      <c r="BB300" s="248" t="e">
        <f t="shared" si="156"/>
        <v>#DIV/0!</v>
      </c>
      <c r="BC300" s="248" t="e">
        <f t="shared" si="157"/>
        <v>#DIV/0!</v>
      </c>
      <c r="BD300" s="248" t="e">
        <f t="shared" si="158"/>
        <v>#DIV/0!</v>
      </c>
      <c r="BE300" s="118">
        <v>0.2</v>
      </c>
      <c r="BF300" s="118">
        <v>0.8</v>
      </c>
      <c r="BG300" s="248" t="e">
        <f t="shared" si="159"/>
        <v>#DIV/0!</v>
      </c>
      <c r="BH300" s="248" t="e">
        <f t="shared" si="160"/>
        <v>#DIV/0!</v>
      </c>
      <c r="BI300" s="248" t="e">
        <f t="shared" si="161"/>
        <v>#DIV/0!</v>
      </c>
      <c r="BJ300" s="248" t="e">
        <f t="shared" si="178"/>
        <v>#DIV/0!</v>
      </c>
      <c r="BK300" s="248" t="e">
        <f t="shared" si="178"/>
        <v>#DIV/0!</v>
      </c>
      <c r="BL300" s="248" t="e">
        <f t="shared" si="162"/>
        <v>#DIV/0!</v>
      </c>
      <c r="BM300" s="248" t="e">
        <f t="shared" si="163"/>
        <v>#DIV/0!</v>
      </c>
      <c r="BN300" s="248" t="e">
        <f t="shared" si="164"/>
        <v>#DIV/0!</v>
      </c>
      <c r="BO300" s="248" t="e">
        <f t="shared" si="179"/>
        <v>#DIV/0!</v>
      </c>
      <c r="BP300" s="248" t="e">
        <f t="shared" si="179"/>
        <v>#DIV/0!</v>
      </c>
      <c r="BQ300" s="248" t="e">
        <f t="shared" si="179"/>
        <v>#DIV/0!</v>
      </c>
      <c r="BR300" s="248" t="e">
        <f t="shared" si="179"/>
        <v>#DIV/0!</v>
      </c>
      <c r="BS300" s="2110"/>
      <c r="BT300" s="2110"/>
      <c r="BU300" s="2110"/>
      <c r="BV300" s="2110"/>
      <c r="BW300" s="2113"/>
      <c r="BX300" s="2113"/>
      <c r="BY300" s="2113"/>
      <c r="BZ300" s="2113"/>
      <c r="CA300" s="2095"/>
      <c r="CC300" s="2098"/>
      <c r="CD300" s="2101"/>
      <c r="CE300" s="2101"/>
      <c r="CF300" s="2104"/>
      <c r="CG300" s="2107"/>
    </row>
    <row r="301" spans="1:85">
      <c r="A301" s="2125"/>
      <c r="B301" s="2129"/>
      <c r="C301" s="2130"/>
      <c r="D301" s="2135"/>
      <c r="E301" s="2136"/>
      <c r="F301" s="95"/>
      <c r="G301" s="142"/>
      <c r="H301" s="2140"/>
      <c r="I301" s="97"/>
      <c r="J301" s="98"/>
      <c r="K301" s="98"/>
      <c r="L301" s="98"/>
      <c r="M301" s="2143"/>
      <c r="N301" s="2146"/>
      <c r="O301" s="297"/>
      <c r="P301" s="305"/>
      <c r="Q301" s="2116"/>
      <c r="R301" s="2119"/>
      <c r="S301" s="2119"/>
      <c r="T301" s="2122"/>
      <c r="U301" s="27"/>
      <c r="V301" s="101">
        <v>9</v>
      </c>
      <c r="W301" s="120"/>
      <c r="X301" s="234"/>
      <c r="Y301" s="234"/>
      <c r="Z301" s="95"/>
      <c r="AA301" s="105"/>
      <c r="AB301" s="105"/>
      <c r="AC301" s="105"/>
      <c r="AD301" s="106"/>
      <c r="AE301" s="138"/>
      <c r="AF301" s="107"/>
      <c r="AG301" s="108"/>
      <c r="AH301" s="108"/>
      <c r="AI301" s="108"/>
      <c r="AJ301" s="109"/>
      <c r="AK301" s="110"/>
      <c r="AL301" s="111"/>
      <c r="AM301" s="111"/>
      <c r="AN301" s="112"/>
      <c r="AO301" s="8"/>
      <c r="AP301" s="307"/>
      <c r="AQ301" s="308"/>
      <c r="AR301" s="89"/>
      <c r="AS301" s="245" t="e">
        <f t="shared" si="165"/>
        <v>#DIV/0!</v>
      </c>
      <c r="AT301" s="246" t="e">
        <f t="shared" si="166"/>
        <v>#DIV/0!</v>
      </c>
      <c r="AU301" s="246" t="e">
        <f t="shared" si="167"/>
        <v>#DIV/0!</v>
      </c>
      <c r="AV301" s="246" t="e">
        <f t="shared" si="168"/>
        <v>#DIV/0!</v>
      </c>
      <c r="AW301" s="247" t="e">
        <f t="shared" si="151"/>
        <v>#DIV/0!</v>
      </c>
      <c r="AX301" s="247" t="e">
        <f t="shared" si="152"/>
        <v>#DIV/0!</v>
      </c>
      <c r="AY301" s="247" t="e">
        <f t="shared" si="153"/>
        <v>#DIV/0!</v>
      </c>
      <c r="AZ301" s="247" t="e">
        <f t="shared" si="154"/>
        <v>#DIV/0!</v>
      </c>
      <c r="BA301" s="248" t="e">
        <f t="shared" si="155"/>
        <v>#DIV/0!</v>
      </c>
      <c r="BB301" s="248" t="e">
        <f t="shared" si="156"/>
        <v>#DIV/0!</v>
      </c>
      <c r="BC301" s="248" t="e">
        <f t="shared" si="157"/>
        <v>#DIV/0!</v>
      </c>
      <c r="BD301" s="248" t="e">
        <f t="shared" si="158"/>
        <v>#DIV/0!</v>
      </c>
      <c r="BE301" s="118">
        <v>0.2</v>
      </c>
      <c r="BF301" s="118">
        <v>0.8</v>
      </c>
      <c r="BG301" s="248" t="e">
        <f t="shared" si="159"/>
        <v>#DIV/0!</v>
      </c>
      <c r="BH301" s="248" t="e">
        <f t="shared" si="160"/>
        <v>#DIV/0!</v>
      </c>
      <c r="BI301" s="248" t="e">
        <f t="shared" si="161"/>
        <v>#DIV/0!</v>
      </c>
      <c r="BJ301" s="248" t="e">
        <f t="shared" si="178"/>
        <v>#DIV/0!</v>
      </c>
      <c r="BK301" s="248" t="e">
        <f t="shared" si="178"/>
        <v>#DIV/0!</v>
      </c>
      <c r="BL301" s="248" t="e">
        <f t="shared" si="162"/>
        <v>#DIV/0!</v>
      </c>
      <c r="BM301" s="248" t="e">
        <f t="shared" si="163"/>
        <v>#DIV/0!</v>
      </c>
      <c r="BN301" s="248" t="e">
        <f t="shared" si="164"/>
        <v>#DIV/0!</v>
      </c>
      <c r="BO301" s="248" t="e">
        <f t="shared" si="179"/>
        <v>#DIV/0!</v>
      </c>
      <c r="BP301" s="248" t="e">
        <f t="shared" si="179"/>
        <v>#DIV/0!</v>
      </c>
      <c r="BQ301" s="248" t="e">
        <f t="shared" si="179"/>
        <v>#DIV/0!</v>
      </c>
      <c r="BR301" s="248" t="e">
        <f t="shared" si="179"/>
        <v>#DIV/0!</v>
      </c>
      <c r="BS301" s="2110"/>
      <c r="BT301" s="2110"/>
      <c r="BU301" s="2110"/>
      <c r="BV301" s="2110"/>
      <c r="BW301" s="2113"/>
      <c r="BX301" s="2113"/>
      <c r="BY301" s="2113"/>
      <c r="BZ301" s="2113"/>
      <c r="CA301" s="2095"/>
      <c r="CC301" s="2098"/>
      <c r="CD301" s="2101"/>
      <c r="CE301" s="2101"/>
      <c r="CF301" s="2104"/>
      <c r="CG301" s="2107"/>
    </row>
    <row r="302" spans="1:85" ht="15" thickBot="1">
      <c r="A302" s="2126"/>
      <c r="B302" s="2131"/>
      <c r="C302" s="2132"/>
      <c r="D302" s="2137"/>
      <c r="E302" s="2138"/>
      <c r="F302" s="150"/>
      <c r="G302" s="151"/>
      <c r="H302" s="2141"/>
      <c r="I302" s="121"/>
      <c r="J302" s="122"/>
      <c r="K302" s="122"/>
      <c r="L302" s="122"/>
      <c r="M302" s="2144"/>
      <c r="N302" s="2147"/>
      <c r="O302" s="351"/>
      <c r="P302" s="352"/>
      <c r="Q302" s="2117"/>
      <c r="R302" s="2120"/>
      <c r="S302" s="2120"/>
      <c r="T302" s="2123"/>
      <c r="U302" s="27"/>
      <c r="V302" s="168">
        <v>10</v>
      </c>
      <c r="W302" s="179"/>
      <c r="X302" s="235"/>
      <c r="Y302" s="235"/>
      <c r="Z302" s="150"/>
      <c r="AA302" s="126"/>
      <c r="AB302" s="126"/>
      <c r="AC302" s="126"/>
      <c r="AD302" s="127"/>
      <c r="AE302" s="138"/>
      <c r="AF302" s="154"/>
      <c r="AG302" s="156"/>
      <c r="AH302" s="156"/>
      <c r="AI302" s="156"/>
      <c r="AJ302" s="157"/>
      <c r="AK302" s="128"/>
      <c r="AL302" s="129"/>
      <c r="AM302" s="129"/>
      <c r="AN302" s="130"/>
      <c r="AO302" s="8"/>
      <c r="AP302" s="353"/>
      <c r="AQ302" s="354"/>
      <c r="AR302" s="89"/>
      <c r="AS302" s="249" t="e">
        <f t="shared" si="165"/>
        <v>#DIV/0!</v>
      </c>
      <c r="AT302" s="250" t="e">
        <f t="shared" si="166"/>
        <v>#DIV/0!</v>
      </c>
      <c r="AU302" s="250" t="e">
        <f t="shared" si="167"/>
        <v>#DIV/0!</v>
      </c>
      <c r="AV302" s="250" t="e">
        <f t="shared" si="168"/>
        <v>#DIV/0!</v>
      </c>
      <c r="AW302" s="251" t="e">
        <f t="shared" si="151"/>
        <v>#DIV/0!</v>
      </c>
      <c r="AX302" s="251" t="e">
        <f t="shared" si="152"/>
        <v>#DIV/0!</v>
      </c>
      <c r="AY302" s="251" t="e">
        <f t="shared" si="153"/>
        <v>#DIV/0!</v>
      </c>
      <c r="AZ302" s="251" t="e">
        <f t="shared" si="154"/>
        <v>#DIV/0!</v>
      </c>
      <c r="BA302" s="252" t="e">
        <f t="shared" si="155"/>
        <v>#DIV/0!</v>
      </c>
      <c r="BB302" s="252" t="e">
        <f t="shared" si="156"/>
        <v>#DIV/0!</v>
      </c>
      <c r="BC302" s="252" t="e">
        <f t="shared" si="157"/>
        <v>#DIV/0!</v>
      </c>
      <c r="BD302" s="252" t="e">
        <f t="shared" si="158"/>
        <v>#DIV/0!</v>
      </c>
      <c r="BE302" s="159">
        <v>0.2</v>
      </c>
      <c r="BF302" s="159">
        <v>0.8</v>
      </c>
      <c r="BG302" s="252" t="e">
        <f t="shared" si="159"/>
        <v>#DIV/0!</v>
      </c>
      <c r="BH302" s="252" t="e">
        <f t="shared" si="160"/>
        <v>#DIV/0!</v>
      </c>
      <c r="BI302" s="252" t="e">
        <f t="shared" si="161"/>
        <v>#DIV/0!</v>
      </c>
      <c r="BJ302" s="252" t="e">
        <f t="shared" si="178"/>
        <v>#DIV/0!</v>
      </c>
      <c r="BK302" s="252" t="e">
        <f t="shared" si="178"/>
        <v>#DIV/0!</v>
      </c>
      <c r="BL302" s="252" t="e">
        <f t="shared" si="162"/>
        <v>#DIV/0!</v>
      </c>
      <c r="BM302" s="252" t="e">
        <f t="shared" si="163"/>
        <v>#DIV/0!</v>
      </c>
      <c r="BN302" s="252" t="e">
        <f t="shared" si="164"/>
        <v>#DIV/0!</v>
      </c>
      <c r="BO302" s="252" t="e">
        <f t="shared" si="179"/>
        <v>#DIV/0!</v>
      </c>
      <c r="BP302" s="252" t="e">
        <f t="shared" si="179"/>
        <v>#DIV/0!</v>
      </c>
      <c r="BQ302" s="252" t="e">
        <f t="shared" si="179"/>
        <v>#DIV/0!</v>
      </c>
      <c r="BR302" s="252" t="e">
        <f t="shared" si="179"/>
        <v>#DIV/0!</v>
      </c>
      <c r="BS302" s="2111"/>
      <c r="BT302" s="2111"/>
      <c r="BU302" s="2111"/>
      <c r="BV302" s="2111"/>
      <c r="BW302" s="2114"/>
      <c r="BX302" s="2114"/>
      <c r="BY302" s="2114"/>
      <c r="BZ302" s="2114"/>
      <c r="CA302" s="2096"/>
      <c r="CC302" s="2099"/>
      <c r="CD302" s="2102"/>
      <c r="CE302" s="2102"/>
      <c r="CF302" s="2105"/>
      <c r="CG302" s="2108"/>
    </row>
    <row r="303" spans="1:85">
      <c r="A303" s="2124">
        <v>30</v>
      </c>
      <c r="B303" s="2127"/>
      <c r="C303" s="2128"/>
      <c r="D303" s="2133"/>
      <c r="E303" s="2134"/>
      <c r="F303" s="66"/>
      <c r="G303" s="135"/>
      <c r="H303" s="2139"/>
      <c r="I303" s="69"/>
      <c r="J303" s="70"/>
      <c r="K303" s="70"/>
      <c r="L303" s="70"/>
      <c r="M303" s="2142"/>
      <c r="N303" s="2145">
        <f>+P303+P304+P305+P306+P307+P308+P309+P310+P311+P312</f>
        <v>0</v>
      </c>
      <c r="O303" s="72"/>
      <c r="P303" s="885"/>
      <c r="Q303" s="2115"/>
      <c r="R303" s="2118"/>
      <c r="S303" s="2118"/>
      <c r="T303" s="2121"/>
      <c r="U303" s="27"/>
      <c r="V303" s="75">
        <v>1</v>
      </c>
      <c r="W303" s="72"/>
      <c r="X303" s="236"/>
      <c r="Y303" s="236"/>
      <c r="Z303" s="66"/>
      <c r="AA303" s="79"/>
      <c r="AB303" s="79"/>
      <c r="AC303" s="79"/>
      <c r="AD303" s="80"/>
      <c r="AE303" s="138"/>
      <c r="AF303" s="81"/>
      <c r="AG303" s="82"/>
      <c r="AH303" s="82"/>
      <c r="AI303" s="82"/>
      <c r="AJ303" s="83"/>
      <c r="AK303" s="84"/>
      <c r="AL303" s="85"/>
      <c r="AM303" s="85"/>
      <c r="AN303" s="86"/>
      <c r="AO303" s="8"/>
      <c r="AP303" s="87"/>
      <c r="AQ303" s="88"/>
      <c r="AR303" s="89"/>
      <c r="AS303" s="241" t="e">
        <f t="shared" si="165"/>
        <v>#DIV/0!</v>
      </c>
      <c r="AT303" s="242" t="e">
        <f t="shared" si="166"/>
        <v>#DIV/0!</v>
      </c>
      <c r="AU303" s="242" t="e">
        <f t="shared" si="167"/>
        <v>#DIV/0!</v>
      </c>
      <c r="AV303" s="242" t="e">
        <f t="shared" si="168"/>
        <v>#DIV/0!</v>
      </c>
      <c r="AW303" s="243" t="e">
        <f t="shared" si="151"/>
        <v>#DIV/0!</v>
      </c>
      <c r="AX303" s="243" t="e">
        <f t="shared" si="152"/>
        <v>#DIV/0!</v>
      </c>
      <c r="AY303" s="243" t="e">
        <f t="shared" si="153"/>
        <v>#DIV/0!</v>
      </c>
      <c r="AZ303" s="243" t="e">
        <f t="shared" si="154"/>
        <v>#DIV/0!</v>
      </c>
      <c r="BA303" s="244" t="e">
        <f t="shared" si="155"/>
        <v>#DIV/0!</v>
      </c>
      <c r="BB303" s="244" t="e">
        <f t="shared" si="156"/>
        <v>#DIV/0!</v>
      </c>
      <c r="BC303" s="244" t="e">
        <f t="shared" si="157"/>
        <v>#DIV/0!</v>
      </c>
      <c r="BD303" s="244" t="e">
        <f t="shared" si="158"/>
        <v>#DIV/0!</v>
      </c>
      <c r="BE303" s="94">
        <v>0.2</v>
      </c>
      <c r="BF303" s="94">
        <v>0.8</v>
      </c>
      <c r="BG303" s="244" t="e">
        <f t="shared" si="159"/>
        <v>#DIV/0!</v>
      </c>
      <c r="BH303" s="244" t="e">
        <f t="shared" si="160"/>
        <v>#DIV/0!</v>
      </c>
      <c r="BI303" s="244" t="e">
        <f t="shared" si="161"/>
        <v>#DIV/0!</v>
      </c>
      <c r="BJ303" s="244" t="e">
        <f t="shared" si="178"/>
        <v>#DIV/0!</v>
      </c>
      <c r="BK303" s="244" t="e">
        <f t="shared" si="178"/>
        <v>#DIV/0!</v>
      </c>
      <c r="BL303" s="244" t="e">
        <f t="shared" si="162"/>
        <v>#DIV/0!</v>
      </c>
      <c r="BM303" s="244" t="e">
        <f t="shared" si="163"/>
        <v>#DIV/0!</v>
      </c>
      <c r="BN303" s="244" t="e">
        <f t="shared" si="164"/>
        <v>#DIV/0!</v>
      </c>
      <c r="BO303" s="244" t="e">
        <f t="shared" si="179"/>
        <v>#DIV/0!</v>
      </c>
      <c r="BP303" s="244" t="e">
        <f t="shared" si="179"/>
        <v>#DIV/0!</v>
      </c>
      <c r="BQ303" s="244" t="e">
        <f t="shared" si="179"/>
        <v>#DIV/0!</v>
      </c>
      <c r="BR303" s="244" t="e">
        <f t="shared" si="179"/>
        <v>#DIV/0!</v>
      </c>
      <c r="BS303" s="2109" t="e">
        <f t="shared" ref="BS303:BV303" si="180">AVERAGEIF(BO303:BO312,"&lt;&gt;#¡DIV/0!")</f>
        <v>#DIV/0!</v>
      </c>
      <c r="BT303" s="2109" t="e">
        <f t="shared" si="180"/>
        <v>#DIV/0!</v>
      </c>
      <c r="BU303" s="2109" t="e">
        <f t="shared" si="180"/>
        <v>#DIV/0!</v>
      </c>
      <c r="BV303" s="2109" t="e">
        <f t="shared" si="180"/>
        <v>#DIV/0!</v>
      </c>
      <c r="BW303" s="2112" t="e">
        <f>+C303*BS303</f>
        <v>#DIV/0!</v>
      </c>
      <c r="BX303" s="2112" t="e">
        <f>+C303*BT303</f>
        <v>#DIV/0!</v>
      </c>
      <c r="BY303" s="2112" t="e">
        <f>+C303*BU303</f>
        <v>#DIV/0!</v>
      </c>
      <c r="BZ303" s="2112" t="e">
        <f>+C303*BV303</f>
        <v>#DIV/0!</v>
      </c>
      <c r="CA303" s="2094" t="e">
        <f>SUM(BW303:BZ312)</f>
        <v>#DIV/0!</v>
      </c>
      <c r="CC303" s="2097" t="e">
        <f>+Q303/$N$303</f>
        <v>#DIV/0!</v>
      </c>
      <c r="CD303" s="2100" t="e">
        <f t="shared" ref="CD303:CF303" si="181">+R303/$N$303</f>
        <v>#DIV/0!</v>
      </c>
      <c r="CE303" s="2100" t="e">
        <f t="shared" si="181"/>
        <v>#DIV/0!</v>
      </c>
      <c r="CF303" s="2103" t="e">
        <f t="shared" si="181"/>
        <v>#DIV/0!</v>
      </c>
      <c r="CG303" s="2106" t="e">
        <f t="shared" ref="CG303" si="182">AVERAGE(CC303:CF312)</f>
        <v>#DIV/0!</v>
      </c>
    </row>
    <row r="304" spans="1:85">
      <c r="A304" s="2125"/>
      <c r="B304" s="2129"/>
      <c r="C304" s="2130"/>
      <c r="D304" s="2135"/>
      <c r="E304" s="2136"/>
      <c r="F304" s="95"/>
      <c r="G304" s="142"/>
      <c r="H304" s="2140"/>
      <c r="I304" s="97"/>
      <c r="J304" s="98"/>
      <c r="K304" s="98"/>
      <c r="L304" s="98"/>
      <c r="M304" s="2143"/>
      <c r="N304" s="2146"/>
      <c r="O304" s="297"/>
      <c r="P304" s="305"/>
      <c r="Q304" s="2116"/>
      <c r="R304" s="2119"/>
      <c r="S304" s="2119"/>
      <c r="T304" s="2122"/>
      <c r="U304" s="27"/>
      <c r="V304" s="101">
        <v>2</v>
      </c>
      <c r="W304" s="120"/>
      <c r="X304" s="234"/>
      <c r="Y304" s="234"/>
      <c r="Z304" s="95"/>
      <c r="AA304" s="105"/>
      <c r="AB304" s="105"/>
      <c r="AC304" s="105"/>
      <c r="AD304" s="106"/>
      <c r="AE304" s="138"/>
      <c r="AF304" s="107"/>
      <c r="AG304" s="108"/>
      <c r="AH304" s="108"/>
      <c r="AI304" s="108"/>
      <c r="AJ304" s="109"/>
      <c r="AK304" s="110"/>
      <c r="AL304" s="111"/>
      <c r="AM304" s="111"/>
      <c r="AN304" s="112"/>
      <c r="AO304" s="8"/>
      <c r="AP304" s="307"/>
      <c r="AQ304" s="308"/>
      <c r="AR304" s="89"/>
      <c r="AS304" s="245" t="e">
        <f t="shared" si="165"/>
        <v>#DIV/0!</v>
      </c>
      <c r="AT304" s="246" t="e">
        <f t="shared" si="166"/>
        <v>#DIV/0!</v>
      </c>
      <c r="AU304" s="246" t="e">
        <f t="shared" si="167"/>
        <v>#DIV/0!</v>
      </c>
      <c r="AV304" s="246" t="e">
        <f t="shared" si="168"/>
        <v>#DIV/0!</v>
      </c>
      <c r="AW304" s="247" t="e">
        <f t="shared" si="151"/>
        <v>#DIV/0!</v>
      </c>
      <c r="AX304" s="247" t="e">
        <f t="shared" si="152"/>
        <v>#DIV/0!</v>
      </c>
      <c r="AY304" s="247" t="e">
        <f t="shared" si="153"/>
        <v>#DIV/0!</v>
      </c>
      <c r="AZ304" s="247" t="e">
        <f t="shared" si="154"/>
        <v>#DIV/0!</v>
      </c>
      <c r="BA304" s="248" t="e">
        <f t="shared" si="155"/>
        <v>#DIV/0!</v>
      </c>
      <c r="BB304" s="248" t="e">
        <f t="shared" si="156"/>
        <v>#DIV/0!</v>
      </c>
      <c r="BC304" s="248" t="e">
        <f t="shared" si="157"/>
        <v>#DIV/0!</v>
      </c>
      <c r="BD304" s="248" t="e">
        <f t="shared" si="158"/>
        <v>#DIV/0!</v>
      </c>
      <c r="BE304" s="118">
        <v>0.2</v>
      </c>
      <c r="BF304" s="118">
        <v>0.8</v>
      </c>
      <c r="BG304" s="248" t="e">
        <f t="shared" si="159"/>
        <v>#DIV/0!</v>
      </c>
      <c r="BH304" s="248" t="e">
        <f t="shared" si="160"/>
        <v>#DIV/0!</v>
      </c>
      <c r="BI304" s="248" t="e">
        <f t="shared" si="161"/>
        <v>#DIV/0!</v>
      </c>
      <c r="BJ304" s="248" t="e">
        <f t="shared" si="178"/>
        <v>#DIV/0!</v>
      </c>
      <c r="BK304" s="248" t="e">
        <f t="shared" si="178"/>
        <v>#DIV/0!</v>
      </c>
      <c r="BL304" s="248" t="e">
        <f t="shared" si="162"/>
        <v>#DIV/0!</v>
      </c>
      <c r="BM304" s="248" t="e">
        <f t="shared" si="163"/>
        <v>#DIV/0!</v>
      </c>
      <c r="BN304" s="248" t="e">
        <f t="shared" si="164"/>
        <v>#DIV/0!</v>
      </c>
      <c r="BO304" s="248" t="e">
        <f t="shared" si="179"/>
        <v>#DIV/0!</v>
      </c>
      <c r="BP304" s="248" t="e">
        <f t="shared" si="179"/>
        <v>#DIV/0!</v>
      </c>
      <c r="BQ304" s="248" t="e">
        <f t="shared" si="179"/>
        <v>#DIV/0!</v>
      </c>
      <c r="BR304" s="248" t="e">
        <f t="shared" si="179"/>
        <v>#DIV/0!</v>
      </c>
      <c r="BS304" s="2110"/>
      <c r="BT304" s="2110"/>
      <c r="BU304" s="2110"/>
      <c r="BV304" s="2110"/>
      <c r="BW304" s="2113"/>
      <c r="BX304" s="2113"/>
      <c r="BY304" s="2113"/>
      <c r="BZ304" s="2113"/>
      <c r="CA304" s="2095"/>
      <c r="CC304" s="2098"/>
      <c r="CD304" s="2101"/>
      <c r="CE304" s="2101"/>
      <c r="CF304" s="2104"/>
      <c r="CG304" s="2107"/>
    </row>
    <row r="305" spans="1:85">
      <c r="A305" s="2125"/>
      <c r="B305" s="2129"/>
      <c r="C305" s="2130"/>
      <c r="D305" s="2135"/>
      <c r="E305" s="2136"/>
      <c r="F305" s="95"/>
      <c r="G305" s="142"/>
      <c r="H305" s="2140"/>
      <c r="I305" s="97"/>
      <c r="J305" s="98"/>
      <c r="K305" s="98"/>
      <c r="L305" s="98"/>
      <c r="M305" s="2143"/>
      <c r="N305" s="2146"/>
      <c r="O305" s="297"/>
      <c r="P305" s="305"/>
      <c r="Q305" s="2116"/>
      <c r="R305" s="2119"/>
      <c r="S305" s="2119"/>
      <c r="T305" s="2122"/>
      <c r="U305" s="27"/>
      <c r="V305" s="101">
        <v>3</v>
      </c>
      <c r="W305" s="120"/>
      <c r="X305" s="234"/>
      <c r="Y305" s="234"/>
      <c r="Z305" s="95"/>
      <c r="AA305" s="105"/>
      <c r="AB305" s="105"/>
      <c r="AC305" s="105"/>
      <c r="AD305" s="106"/>
      <c r="AE305" s="138"/>
      <c r="AF305" s="107"/>
      <c r="AG305" s="108"/>
      <c r="AH305" s="108"/>
      <c r="AI305" s="108"/>
      <c r="AJ305" s="109"/>
      <c r="AK305" s="110"/>
      <c r="AL305" s="111"/>
      <c r="AM305" s="111"/>
      <c r="AN305" s="112"/>
      <c r="AO305" s="8"/>
      <c r="AP305" s="307"/>
      <c r="AQ305" s="308"/>
      <c r="AR305" s="89"/>
      <c r="AS305" s="245" t="e">
        <f t="shared" si="165"/>
        <v>#DIV/0!</v>
      </c>
      <c r="AT305" s="246" t="e">
        <f t="shared" si="166"/>
        <v>#DIV/0!</v>
      </c>
      <c r="AU305" s="246" t="e">
        <f t="shared" si="167"/>
        <v>#DIV/0!</v>
      </c>
      <c r="AV305" s="246" t="e">
        <f t="shared" si="168"/>
        <v>#DIV/0!</v>
      </c>
      <c r="AW305" s="247" t="e">
        <f t="shared" si="151"/>
        <v>#DIV/0!</v>
      </c>
      <c r="AX305" s="247" t="e">
        <f t="shared" si="152"/>
        <v>#DIV/0!</v>
      </c>
      <c r="AY305" s="247" t="e">
        <f t="shared" si="153"/>
        <v>#DIV/0!</v>
      </c>
      <c r="AZ305" s="247" t="e">
        <f t="shared" si="154"/>
        <v>#DIV/0!</v>
      </c>
      <c r="BA305" s="248" t="e">
        <f t="shared" si="155"/>
        <v>#DIV/0!</v>
      </c>
      <c r="BB305" s="248" t="e">
        <f t="shared" si="156"/>
        <v>#DIV/0!</v>
      </c>
      <c r="BC305" s="248" t="e">
        <f t="shared" si="157"/>
        <v>#DIV/0!</v>
      </c>
      <c r="BD305" s="248" t="e">
        <f t="shared" si="158"/>
        <v>#DIV/0!</v>
      </c>
      <c r="BE305" s="118">
        <v>0.2</v>
      </c>
      <c r="BF305" s="118">
        <v>0.8</v>
      </c>
      <c r="BG305" s="248" t="e">
        <f t="shared" si="159"/>
        <v>#DIV/0!</v>
      </c>
      <c r="BH305" s="248" t="e">
        <f t="shared" si="160"/>
        <v>#DIV/0!</v>
      </c>
      <c r="BI305" s="248" t="e">
        <f t="shared" si="161"/>
        <v>#DIV/0!</v>
      </c>
      <c r="BJ305" s="248" t="e">
        <f t="shared" si="178"/>
        <v>#DIV/0!</v>
      </c>
      <c r="BK305" s="248" t="e">
        <f t="shared" si="178"/>
        <v>#DIV/0!</v>
      </c>
      <c r="BL305" s="248" t="e">
        <f t="shared" si="162"/>
        <v>#DIV/0!</v>
      </c>
      <c r="BM305" s="248" t="e">
        <f t="shared" si="163"/>
        <v>#DIV/0!</v>
      </c>
      <c r="BN305" s="248" t="e">
        <f t="shared" si="164"/>
        <v>#DIV/0!</v>
      </c>
      <c r="BO305" s="248" t="e">
        <f t="shared" si="179"/>
        <v>#DIV/0!</v>
      </c>
      <c r="BP305" s="248" t="e">
        <f t="shared" si="179"/>
        <v>#DIV/0!</v>
      </c>
      <c r="BQ305" s="248" t="e">
        <f t="shared" si="179"/>
        <v>#DIV/0!</v>
      </c>
      <c r="BR305" s="248" t="e">
        <f t="shared" si="179"/>
        <v>#DIV/0!</v>
      </c>
      <c r="BS305" s="2110"/>
      <c r="BT305" s="2110"/>
      <c r="BU305" s="2110"/>
      <c r="BV305" s="2110"/>
      <c r="BW305" s="2113"/>
      <c r="BX305" s="2113"/>
      <c r="BY305" s="2113"/>
      <c r="BZ305" s="2113"/>
      <c r="CA305" s="2095"/>
      <c r="CC305" s="2098"/>
      <c r="CD305" s="2101"/>
      <c r="CE305" s="2101"/>
      <c r="CF305" s="2104"/>
      <c r="CG305" s="2107"/>
    </row>
    <row r="306" spans="1:85">
      <c r="A306" s="2125"/>
      <c r="B306" s="2129"/>
      <c r="C306" s="2130"/>
      <c r="D306" s="2135"/>
      <c r="E306" s="2136"/>
      <c r="F306" s="95"/>
      <c r="G306" s="142"/>
      <c r="H306" s="2140"/>
      <c r="I306" s="97"/>
      <c r="J306" s="98"/>
      <c r="K306" s="98"/>
      <c r="L306" s="98"/>
      <c r="M306" s="2143"/>
      <c r="N306" s="2146"/>
      <c r="O306" s="297"/>
      <c r="P306" s="305"/>
      <c r="Q306" s="2116"/>
      <c r="R306" s="2119"/>
      <c r="S306" s="2119"/>
      <c r="T306" s="2122"/>
      <c r="U306" s="27"/>
      <c r="V306" s="101">
        <v>4</v>
      </c>
      <c r="W306" s="120"/>
      <c r="X306" s="234"/>
      <c r="Y306" s="234"/>
      <c r="Z306" s="95"/>
      <c r="AA306" s="105"/>
      <c r="AB306" s="105"/>
      <c r="AC306" s="105"/>
      <c r="AD306" s="106"/>
      <c r="AE306" s="138"/>
      <c r="AF306" s="107"/>
      <c r="AG306" s="108"/>
      <c r="AH306" s="108"/>
      <c r="AI306" s="108"/>
      <c r="AJ306" s="109"/>
      <c r="AK306" s="110"/>
      <c r="AL306" s="111"/>
      <c r="AM306" s="111"/>
      <c r="AN306" s="112"/>
      <c r="AO306" s="8"/>
      <c r="AP306" s="307"/>
      <c r="AQ306" s="308"/>
      <c r="AR306" s="89"/>
      <c r="AS306" s="245" t="e">
        <f t="shared" si="165"/>
        <v>#DIV/0!</v>
      </c>
      <c r="AT306" s="246" t="e">
        <f t="shared" si="166"/>
        <v>#DIV/0!</v>
      </c>
      <c r="AU306" s="246" t="e">
        <f t="shared" si="167"/>
        <v>#DIV/0!</v>
      </c>
      <c r="AV306" s="246" t="e">
        <f t="shared" si="168"/>
        <v>#DIV/0!</v>
      </c>
      <c r="AW306" s="247" t="e">
        <f t="shared" si="151"/>
        <v>#DIV/0!</v>
      </c>
      <c r="AX306" s="247" t="e">
        <f t="shared" si="152"/>
        <v>#DIV/0!</v>
      </c>
      <c r="AY306" s="247" t="e">
        <f t="shared" si="153"/>
        <v>#DIV/0!</v>
      </c>
      <c r="AZ306" s="247" t="e">
        <f t="shared" si="154"/>
        <v>#DIV/0!</v>
      </c>
      <c r="BA306" s="248" t="e">
        <f t="shared" si="155"/>
        <v>#DIV/0!</v>
      </c>
      <c r="BB306" s="248" t="e">
        <f t="shared" si="156"/>
        <v>#DIV/0!</v>
      </c>
      <c r="BC306" s="248" t="e">
        <f t="shared" si="157"/>
        <v>#DIV/0!</v>
      </c>
      <c r="BD306" s="248" t="e">
        <f t="shared" si="158"/>
        <v>#DIV/0!</v>
      </c>
      <c r="BE306" s="118">
        <v>0.2</v>
      </c>
      <c r="BF306" s="118">
        <v>0.8</v>
      </c>
      <c r="BG306" s="248" t="e">
        <f t="shared" si="159"/>
        <v>#DIV/0!</v>
      </c>
      <c r="BH306" s="248" t="e">
        <f t="shared" si="160"/>
        <v>#DIV/0!</v>
      </c>
      <c r="BI306" s="248" t="e">
        <f t="shared" si="161"/>
        <v>#DIV/0!</v>
      </c>
      <c r="BJ306" s="248" t="e">
        <f t="shared" si="178"/>
        <v>#DIV/0!</v>
      </c>
      <c r="BK306" s="248" t="e">
        <f t="shared" si="178"/>
        <v>#DIV/0!</v>
      </c>
      <c r="BL306" s="248" t="e">
        <f t="shared" si="162"/>
        <v>#DIV/0!</v>
      </c>
      <c r="BM306" s="248" t="e">
        <f t="shared" si="163"/>
        <v>#DIV/0!</v>
      </c>
      <c r="BN306" s="248" t="e">
        <f t="shared" si="164"/>
        <v>#DIV/0!</v>
      </c>
      <c r="BO306" s="248" t="e">
        <f t="shared" si="179"/>
        <v>#DIV/0!</v>
      </c>
      <c r="BP306" s="248" t="e">
        <f t="shared" si="179"/>
        <v>#DIV/0!</v>
      </c>
      <c r="BQ306" s="248" t="e">
        <f t="shared" si="179"/>
        <v>#DIV/0!</v>
      </c>
      <c r="BR306" s="248" t="e">
        <f t="shared" si="179"/>
        <v>#DIV/0!</v>
      </c>
      <c r="BS306" s="2110"/>
      <c r="BT306" s="2110"/>
      <c r="BU306" s="2110"/>
      <c r="BV306" s="2110"/>
      <c r="BW306" s="2113"/>
      <c r="BX306" s="2113"/>
      <c r="BY306" s="2113"/>
      <c r="BZ306" s="2113"/>
      <c r="CA306" s="2095"/>
      <c r="CC306" s="2098"/>
      <c r="CD306" s="2101"/>
      <c r="CE306" s="2101"/>
      <c r="CF306" s="2104"/>
      <c r="CG306" s="2107"/>
    </row>
    <row r="307" spans="1:85">
      <c r="A307" s="2125"/>
      <c r="B307" s="2129"/>
      <c r="C307" s="2130"/>
      <c r="D307" s="2135"/>
      <c r="E307" s="2136"/>
      <c r="F307" s="95"/>
      <c r="G307" s="142"/>
      <c r="H307" s="2140"/>
      <c r="I307" s="97"/>
      <c r="J307" s="98"/>
      <c r="K307" s="98"/>
      <c r="L307" s="98"/>
      <c r="M307" s="2143"/>
      <c r="N307" s="2146"/>
      <c r="O307" s="297"/>
      <c r="P307" s="305"/>
      <c r="Q307" s="2116"/>
      <c r="R307" s="2119"/>
      <c r="S307" s="2119"/>
      <c r="T307" s="2122"/>
      <c r="U307" s="27"/>
      <c r="V307" s="101">
        <v>5</v>
      </c>
      <c r="W307" s="120"/>
      <c r="X307" s="234"/>
      <c r="Y307" s="234"/>
      <c r="Z307" s="95"/>
      <c r="AA307" s="105"/>
      <c r="AB307" s="105"/>
      <c r="AC307" s="105"/>
      <c r="AD307" s="106"/>
      <c r="AE307" s="138"/>
      <c r="AF307" s="107"/>
      <c r="AG307" s="108"/>
      <c r="AH307" s="108"/>
      <c r="AI307" s="108"/>
      <c r="AJ307" s="109"/>
      <c r="AK307" s="110"/>
      <c r="AL307" s="111"/>
      <c r="AM307" s="111"/>
      <c r="AN307" s="112"/>
      <c r="AO307" s="8"/>
      <c r="AP307" s="307"/>
      <c r="AQ307" s="308"/>
      <c r="AR307" s="89"/>
      <c r="AS307" s="245" t="e">
        <f t="shared" si="165"/>
        <v>#DIV/0!</v>
      </c>
      <c r="AT307" s="246" t="e">
        <f t="shared" si="166"/>
        <v>#DIV/0!</v>
      </c>
      <c r="AU307" s="246" t="e">
        <f t="shared" si="167"/>
        <v>#DIV/0!</v>
      </c>
      <c r="AV307" s="246" t="e">
        <f t="shared" si="168"/>
        <v>#DIV/0!</v>
      </c>
      <c r="AW307" s="247" t="e">
        <f t="shared" si="151"/>
        <v>#DIV/0!</v>
      </c>
      <c r="AX307" s="247" t="e">
        <f t="shared" si="152"/>
        <v>#DIV/0!</v>
      </c>
      <c r="AY307" s="247" t="e">
        <f t="shared" si="153"/>
        <v>#DIV/0!</v>
      </c>
      <c r="AZ307" s="247" t="e">
        <f t="shared" si="154"/>
        <v>#DIV/0!</v>
      </c>
      <c r="BA307" s="248" t="e">
        <f t="shared" si="155"/>
        <v>#DIV/0!</v>
      </c>
      <c r="BB307" s="248" t="e">
        <f t="shared" si="156"/>
        <v>#DIV/0!</v>
      </c>
      <c r="BC307" s="248" t="e">
        <f t="shared" si="157"/>
        <v>#DIV/0!</v>
      </c>
      <c r="BD307" s="248" t="e">
        <f t="shared" si="158"/>
        <v>#DIV/0!</v>
      </c>
      <c r="BE307" s="118">
        <v>0.2</v>
      </c>
      <c r="BF307" s="118">
        <v>0.8</v>
      </c>
      <c r="BG307" s="248" t="e">
        <f t="shared" si="159"/>
        <v>#DIV/0!</v>
      </c>
      <c r="BH307" s="248" t="e">
        <f t="shared" si="160"/>
        <v>#DIV/0!</v>
      </c>
      <c r="BI307" s="248" t="e">
        <f t="shared" si="161"/>
        <v>#DIV/0!</v>
      </c>
      <c r="BJ307" s="248" t="e">
        <f t="shared" si="178"/>
        <v>#DIV/0!</v>
      </c>
      <c r="BK307" s="248" t="e">
        <f t="shared" si="178"/>
        <v>#DIV/0!</v>
      </c>
      <c r="BL307" s="248" t="e">
        <f t="shared" si="162"/>
        <v>#DIV/0!</v>
      </c>
      <c r="BM307" s="248" t="e">
        <f t="shared" si="163"/>
        <v>#DIV/0!</v>
      </c>
      <c r="BN307" s="248" t="e">
        <f t="shared" si="164"/>
        <v>#DIV/0!</v>
      </c>
      <c r="BO307" s="248" t="e">
        <f t="shared" si="179"/>
        <v>#DIV/0!</v>
      </c>
      <c r="BP307" s="248" t="e">
        <f t="shared" si="179"/>
        <v>#DIV/0!</v>
      </c>
      <c r="BQ307" s="248" t="e">
        <f t="shared" si="179"/>
        <v>#DIV/0!</v>
      </c>
      <c r="BR307" s="248" t="e">
        <f t="shared" si="179"/>
        <v>#DIV/0!</v>
      </c>
      <c r="BS307" s="2110"/>
      <c r="BT307" s="2110"/>
      <c r="BU307" s="2110"/>
      <c r="BV307" s="2110"/>
      <c r="BW307" s="2113"/>
      <c r="BX307" s="2113"/>
      <c r="BY307" s="2113"/>
      <c r="BZ307" s="2113"/>
      <c r="CA307" s="2095"/>
      <c r="CC307" s="2098"/>
      <c r="CD307" s="2101"/>
      <c r="CE307" s="2101"/>
      <c r="CF307" s="2104"/>
      <c r="CG307" s="2107"/>
    </row>
    <row r="308" spans="1:85">
      <c r="A308" s="2125"/>
      <c r="B308" s="2129"/>
      <c r="C308" s="2130"/>
      <c r="D308" s="2135"/>
      <c r="E308" s="2136"/>
      <c r="F308" s="95"/>
      <c r="G308" s="142"/>
      <c r="H308" s="2140"/>
      <c r="I308" s="97"/>
      <c r="J308" s="98"/>
      <c r="K308" s="98"/>
      <c r="L308" s="98"/>
      <c r="M308" s="2143"/>
      <c r="N308" s="2146"/>
      <c r="O308" s="297"/>
      <c r="P308" s="305"/>
      <c r="Q308" s="2116"/>
      <c r="R308" s="2119"/>
      <c r="S308" s="2119"/>
      <c r="T308" s="2122"/>
      <c r="U308" s="27"/>
      <c r="V308" s="101">
        <v>6</v>
      </c>
      <c r="W308" s="120"/>
      <c r="X308" s="234"/>
      <c r="Y308" s="234"/>
      <c r="Z308" s="95"/>
      <c r="AA308" s="105"/>
      <c r="AB308" s="105"/>
      <c r="AC308" s="105"/>
      <c r="AD308" s="106"/>
      <c r="AE308" s="138"/>
      <c r="AF308" s="107"/>
      <c r="AG308" s="108"/>
      <c r="AH308" s="108"/>
      <c r="AI308" s="108"/>
      <c r="AJ308" s="109"/>
      <c r="AK308" s="110"/>
      <c r="AL308" s="111"/>
      <c r="AM308" s="111"/>
      <c r="AN308" s="112"/>
      <c r="AO308" s="8"/>
      <c r="AP308" s="307"/>
      <c r="AQ308" s="308"/>
      <c r="AR308" s="89"/>
      <c r="AS308" s="245" t="e">
        <f t="shared" si="165"/>
        <v>#DIV/0!</v>
      </c>
      <c r="AT308" s="246" t="e">
        <f t="shared" si="166"/>
        <v>#DIV/0!</v>
      </c>
      <c r="AU308" s="246" t="e">
        <f t="shared" si="167"/>
        <v>#DIV/0!</v>
      </c>
      <c r="AV308" s="246" t="e">
        <f t="shared" si="168"/>
        <v>#DIV/0!</v>
      </c>
      <c r="AW308" s="247" t="e">
        <f t="shared" si="151"/>
        <v>#DIV/0!</v>
      </c>
      <c r="AX308" s="247" t="e">
        <f t="shared" si="152"/>
        <v>#DIV/0!</v>
      </c>
      <c r="AY308" s="247" t="e">
        <f t="shared" si="153"/>
        <v>#DIV/0!</v>
      </c>
      <c r="AZ308" s="247" t="e">
        <f t="shared" si="154"/>
        <v>#DIV/0!</v>
      </c>
      <c r="BA308" s="248" t="e">
        <f t="shared" si="155"/>
        <v>#DIV/0!</v>
      </c>
      <c r="BB308" s="248" t="e">
        <f t="shared" si="156"/>
        <v>#DIV/0!</v>
      </c>
      <c r="BC308" s="248" t="e">
        <f t="shared" si="157"/>
        <v>#DIV/0!</v>
      </c>
      <c r="BD308" s="248" t="e">
        <f t="shared" si="158"/>
        <v>#DIV/0!</v>
      </c>
      <c r="BE308" s="118">
        <v>0.2</v>
      </c>
      <c r="BF308" s="118">
        <v>0.8</v>
      </c>
      <c r="BG308" s="248" t="e">
        <f t="shared" si="159"/>
        <v>#DIV/0!</v>
      </c>
      <c r="BH308" s="248" t="e">
        <f t="shared" si="160"/>
        <v>#DIV/0!</v>
      </c>
      <c r="BI308" s="248" t="e">
        <f t="shared" si="161"/>
        <v>#DIV/0!</v>
      </c>
      <c r="BJ308" s="248" t="e">
        <f t="shared" si="178"/>
        <v>#DIV/0!</v>
      </c>
      <c r="BK308" s="248" t="e">
        <f t="shared" si="178"/>
        <v>#DIV/0!</v>
      </c>
      <c r="BL308" s="248" t="e">
        <f t="shared" si="162"/>
        <v>#DIV/0!</v>
      </c>
      <c r="BM308" s="248" t="e">
        <f t="shared" si="163"/>
        <v>#DIV/0!</v>
      </c>
      <c r="BN308" s="248" t="e">
        <f t="shared" si="164"/>
        <v>#DIV/0!</v>
      </c>
      <c r="BO308" s="248" t="e">
        <f t="shared" si="179"/>
        <v>#DIV/0!</v>
      </c>
      <c r="BP308" s="248" t="e">
        <f t="shared" si="179"/>
        <v>#DIV/0!</v>
      </c>
      <c r="BQ308" s="248" t="e">
        <f t="shared" si="179"/>
        <v>#DIV/0!</v>
      </c>
      <c r="BR308" s="248" t="e">
        <f t="shared" si="179"/>
        <v>#DIV/0!</v>
      </c>
      <c r="BS308" s="2110"/>
      <c r="BT308" s="2110"/>
      <c r="BU308" s="2110"/>
      <c r="BV308" s="2110"/>
      <c r="BW308" s="2113"/>
      <c r="BX308" s="2113"/>
      <c r="BY308" s="2113"/>
      <c r="BZ308" s="2113"/>
      <c r="CA308" s="2095"/>
      <c r="CC308" s="2098"/>
      <c r="CD308" s="2101"/>
      <c r="CE308" s="2101"/>
      <c r="CF308" s="2104"/>
      <c r="CG308" s="2107"/>
    </row>
    <row r="309" spans="1:85">
      <c r="A309" s="2125"/>
      <c r="B309" s="2129"/>
      <c r="C309" s="2130"/>
      <c r="D309" s="2135"/>
      <c r="E309" s="2136"/>
      <c r="F309" s="95"/>
      <c r="G309" s="142"/>
      <c r="H309" s="2140"/>
      <c r="I309" s="97"/>
      <c r="J309" s="98"/>
      <c r="K309" s="98"/>
      <c r="L309" s="98"/>
      <c r="M309" s="2143"/>
      <c r="N309" s="2146"/>
      <c r="O309" s="297"/>
      <c r="P309" s="305"/>
      <c r="Q309" s="2116"/>
      <c r="R309" s="2119"/>
      <c r="S309" s="2119"/>
      <c r="T309" s="2122"/>
      <c r="U309" s="27"/>
      <c r="V309" s="101">
        <v>7</v>
      </c>
      <c r="W309" s="120"/>
      <c r="X309" s="234"/>
      <c r="Y309" s="234"/>
      <c r="Z309" s="95"/>
      <c r="AA309" s="105"/>
      <c r="AB309" s="105"/>
      <c r="AC309" s="105"/>
      <c r="AD309" s="106"/>
      <c r="AE309" s="138"/>
      <c r="AF309" s="107"/>
      <c r="AG309" s="108"/>
      <c r="AH309" s="108"/>
      <c r="AI309" s="108"/>
      <c r="AJ309" s="109"/>
      <c r="AK309" s="110"/>
      <c r="AL309" s="111"/>
      <c r="AM309" s="111"/>
      <c r="AN309" s="112"/>
      <c r="AO309" s="8"/>
      <c r="AP309" s="307"/>
      <c r="AQ309" s="308"/>
      <c r="AR309" s="89"/>
      <c r="AS309" s="245" t="e">
        <f t="shared" si="165"/>
        <v>#DIV/0!</v>
      </c>
      <c r="AT309" s="246" t="e">
        <f t="shared" si="166"/>
        <v>#DIV/0!</v>
      </c>
      <c r="AU309" s="246" t="e">
        <f t="shared" si="167"/>
        <v>#DIV/0!</v>
      </c>
      <c r="AV309" s="246" t="e">
        <f t="shared" si="168"/>
        <v>#DIV/0!</v>
      </c>
      <c r="AW309" s="247" t="e">
        <f t="shared" si="151"/>
        <v>#DIV/0!</v>
      </c>
      <c r="AX309" s="247" t="e">
        <f t="shared" si="152"/>
        <v>#DIV/0!</v>
      </c>
      <c r="AY309" s="247" t="e">
        <f t="shared" si="153"/>
        <v>#DIV/0!</v>
      </c>
      <c r="AZ309" s="247" t="e">
        <f t="shared" si="154"/>
        <v>#DIV/0!</v>
      </c>
      <c r="BA309" s="248" t="e">
        <f t="shared" si="155"/>
        <v>#DIV/0!</v>
      </c>
      <c r="BB309" s="248" t="e">
        <f t="shared" si="156"/>
        <v>#DIV/0!</v>
      </c>
      <c r="BC309" s="248" t="e">
        <f t="shared" si="157"/>
        <v>#DIV/0!</v>
      </c>
      <c r="BD309" s="248" t="e">
        <f t="shared" si="158"/>
        <v>#DIV/0!</v>
      </c>
      <c r="BE309" s="118">
        <v>0.2</v>
      </c>
      <c r="BF309" s="118">
        <v>0.8</v>
      </c>
      <c r="BG309" s="248" t="e">
        <f t="shared" si="159"/>
        <v>#DIV/0!</v>
      </c>
      <c r="BH309" s="248" t="e">
        <f t="shared" si="160"/>
        <v>#DIV/0!</v>
      </c>
      <c r="BI309" s="248" t="e">
        <f t="shared" si="161"/>
        <v>#DIV/0!</v>
      </c>
      <c r="BJ309" s="248" t="e">
        <f t="shared" si="178"/>
        <v>#DIV/0!</v>
      </c>
      <c r="BK309" s="248" t="e">
        <f t="shared" si="178"/>
        <v>#DIV/0!</v>
      </c>
      <c r="BL309" s="248" t="e">
        <f t="shared" si="162"/>
        <v>#DIV/0!</v>
      </c>
      <c r="BM309" s="248" t="e">
        <f t="shared" si="163"/>
        <v>#DIV/0!</v>
      </c>
      <c r="BN309" s="248" t="e">
        <f t="shared" si="164"/>
        <v>#DIV/0!</v>
      </c>
      <c r="BO309" s="248" t="e">
        <f t="shared" si="179"/>
        <v>#DIV/0!</v>
      </c>
      <c r="BP309" s="248" t="e">
        <f t="shared" si="179"/>
        <v>#DIV/0!</v>
      </c>
      <c r="BQ309" s="248" t="e">
        <f t="shared" si="179"/>
        <v>#DIV/0!</v>
      </c>
      <c r="BR309" s="248" t="e">
        <f t="shared" si="179"/>
        <v>#DIV/0!</v>
      </c>
      <c r="BS309" s="2110"/>
      <c r="BT309" s="2110"/>
      <c r="BU309" s="2110"/>
      <c r="BV309" s="2110"/>
      <c r="BW309" s="2113"/>
      <c r="BX309" s="2113"/>
      <c r="BY309" s="2113"/>
      <c r="BZ309" s="2113"/>
      <c r="CA309" s="2095"/>
      <c r="CC309" s="2098"/>
      <c r="CD309" s="2101"/>
      <c r="CE309" s="2101"/>
      <c r="CF309" s="2104"/>
      <c r="CG309" s="2107"/>
    </row>
    <row r="310" spans="1:85">
      <c r="A310" s="2125"/>
      <c r="B310" s="2129"/>
      <c r="C310" s="2130"/>
      <c r="D310" s="2135"/>
      <c r="E310" s="2136"/>
      <c r="F310" s="95"/>
      <c r="G310" s="142"/>
      <c r="H310" s="2140"/>
      <c r="I310" s="97"/>
      <c r="J310" s="98"/>
      <c r="K310" s="98"/>
      <c r="L310" s="98"/>
      <c r="M310" s="2143"/>
      <c r="N310" s="2146"/>
      <c r="O310" s="297"/>
      <c r="P310" s="305"/>
      <c r="Q310" s="2116"/>
      <c r="R310" s="2119"/>
      <c r="S310" s="2119"/>
      <c r="T310" s="2122"/>
      <c r="U310" s="27"/>
      <c r="V310" s="101">
        <v>8</v>
      </c>
      <c r="W310" s="120"/>
      <c r="X310" s="234"/>
      <c r="Y310" s="234"/>
      <c r="Z310" s="95"/>
      <c r="AA310" s="105"/>
      <c r="AB310" s="105"/>
      <c r="AC310" s="105"/>
      <c r="AD310" s="106"/>
      <c r="AE310" s="138"/>
      <c r="AF310" s="107"/>
      <c r="AG310" s="108"/>
      <c r="AH310" s="108"/>
      <c r="AI310" s="108"/>
      <c r="AJ310" s="109"/>
      <c r="AK310" s="110"/>
      <c r="AL310" s="111"/>
      <c r="AM310" s="111"/>
      <c r="AN310" s="112"/>
      <c r="AO310" s="8"/>
      <c r="AP310" s="307"/>
      <c r="AQ310" s="308"/>
      <c r="AR310" s="89"/>
      <c r="AS310" s="245" t="e">
        <f t="shared" si="165"/>
        <v>#DIV/0!</v>
      </c>
      <c r="AT310" s="246" t="e">
        <f t="shared" si="166"/>
        <v>#DIV/0!</v>
      </c>
      <c r="AU310" s="246" t="e">
        <f t="shared" si="167"/>
        <v>#DIV/0!</v>
      </c>
      <c r="AV310" s="246" t="e">
        <f t="shared" si="168"/>
        <v>#DIV/0!</v>
      </c>
      <c r="AW310" s="247" t="e">
        <f t="shared" si="151"/>
        <v>#DIV/0!</v>
      </c>
      <c r="AX310" s="247" t="e">
        <f t="shared" si="152"/>
        <v>#DIV/0!</v>
      </c>
      <c r="AY310" s="247" t="e">
        <f t="shared" si="153"/>
        <v>#DIV/0!</v>
      </c>
      <c r="AZ310" s="247" t="e">
        <f t="shared" si="154"/>
        <v>#DIV/0!</v>
      </c>
      <c r="BA310" s="248" t="e">
        <f t="shared" si="155"/>
        <v>#DIV/0!</v>
      </c>
      <c r="BB310" s="248" t="e">
        <f t="shared" si="156"/>
        <v>#DIV/0!</v>
      </c>
      <c r="BC310" s="248" t="e">
        <f t="shared" si="157"/>
        <v>#DIV/0!</v>
      </c>
      <c r="BD310" s="248" t="e">
        <f t="shared" si="158"/>
        <v>#DIV/0!</v>
      </c>
      <c r="BE310" s="118">
        <v>0.2</v>
      </c>
      <c r="BF310" s="118">
        <v>0.8</v>
      </c>
      <c r="BG310" s="248" t="e">
        <f t="shared" si="159"/>
        <v>#DIV/0!</v>
      </c>
      <c r="BH310" s="248" t="e">
        <f t="shared" si="160"/>
        <v>#DIV/0!</v>
      </c>
      <c r="BI310" s="248" t="e">
        <f t="shared" si="161"/>
        <v>#DIV/0!</v>
      </c>
      <c r="BJ310" s="248" t="e">
        <f t="shared" si="178"/>
        <v>#DIV/0!</v>
      </c>
      <c r="BK310" s="248" t="e">
        <f t="shared" si="178"/>
        <v>#DIV/0!</v>
      </c>
      <c r="BL310" s="248" t="e">
        <f t="shared" si="162"/>
        <v>#DIV/0!</v>
      </c>
      <c r="BM310" s="248" t="e">
        <f t="shared" si="163"/>
        <v>#DIV/0!</v>
      </c>
      <c r="BN310" s="248" t="e">
        <f t="shared" si="164"/>
        <v>#DIV/0!</v>
      </c>
      <c r="BO310" s="248" t="e">
        <f t="shared" si="179"/>
        <v>#DIV/0!</v>
      </c>
      <c r="BP310" s="248" t="e">
        <f t="shared" si="179"/>
        <v>#DIV/0!</v>
      </c>
      <c r="BQ310" s="248" t="e">
        <f t="shared" si="179"/>
        <v>#DIV/0!</v>
      </c>
      <c r="BR310" s="248" t="e">
        <f t="shared" si="179"/>
        <v>#DIV/0!</v>
      </c>
      <c r="BS310" s="2110"/>
      <c r="BT310" s="2110"/>
      <c r="BU310" s="2110"/>
      <c r="BV310" s="2110"/>
      <c r="BW310" s="2113"/>
      <c r="BX310" s="2113"/>
      <c r="BY310" s="2113"/>
      <c r="BZ310" s="2113"/>
      <c r="CA310" s="2095"/>
      <c r="CC310" s="2098"/>
      <c r="CD310" s="2101"/>
      <c r="CE310" s="2101"/>
      <c r="CF310" s="2104"/>
      <c r="CG310" s="2107"/>
    </row>
    <row r="311" spans="1:85">
      <c r="A311" s="2125"/>
      <c r="B311" s="2129"/>
      <c r="C311" s="2130"/>
      <c r="D311" s="2135"/>
      <c r="E311" s="2136"/>
      <c r="F311" s="95"/>
      <c r="G311" s="142"/>
      <c r="H311" s="2140"/>
      <c r="I311" s="97"/>
      <c r="J311" s="98"/>
      <c r="K311" s="98"/>
      <c r="L311" s="98"/>
      <c r="M311" s="2143"/>
      <c r="N311" s="2146"/>
      <c r="O311" s="297"/>
      <c r="P311" s="305"/>
      <c r="Q311" s="2116"/>
      <c r="R311" s="2119"/>
      <c r="S311" s="2119"/>
      <c r="T311" s="2122"/>
      <c r="U311" s="27"/>
      <c r="V311" s="101">
        <v>9</v>
      </c>
      <c r="W311" s="120"/>
      <c r="X311" s="234"/>
      <c r="Y311" s="234"/>
      <c r="Z311" s="95"/>
      <c r="AA311" s="105"/>
      <c r="AB311" s="105"/>
      <c r="AC311" s="105"/>
      <c r="AD311" s="106"/>
      <c r="AE311" s="138"/>
      <c r="AF311" s="107"/>
      <c r="AG311" s="108"/>
      <c r="AH311" s="108"/>
      <c r="AI311" s="108"/>
      <c r="AJ311" s="109"/>
      <c r="AK311" s="110"/>
      <c r="AL311" s="111"/>
      <c r="AM311" s="111"/>
      <c r="AN311" s="112"/>
      <c r="AO311" s="8"/>
      <c r="AP311" s="307"/>
      <c r="AQ311" s="308"/>
      <c r="AR311" s="89"/>
      <c r="AS311" s="245" t="e">
        <f t="shared" si="165"/>
        <v>#DIV/0!</v>
      </c>
      <c r="AT311" s="246" t="e">
        <f t="shared" si="166"/>
        <v>#DIV/0!</v>
      </c>
      <c r="AU311" s="246" t="e">
        <f t="shared" si="167"/>
        <v>#DIV/0!</v>
      </c>
      <c r="AV311" s="246" t="e">
        <f t="shared" si="168"/>
        <v>#DIV/0!</v>
      </c>
      <c r="AW311" s="247" t="e">
        <f t="shared" si="151"/>
        <v>#DIV/0!</v>
      </c>
      <c r="AX311" s="247" t="e">
        <f t="shared" si="152"/>
        <v>#DIV/0!</v>
      </c>
      <c r="AY311" s="247" t="e">
        <f t="shared" si="153"/>
        <v>#DIV/0!</v>
      </c>
      <c r="AZ311" s="247" t="e">
        <f t="shared" si="154"/>
        <v>#DIV/0!</v>
      </c>
      <c r="BA311" s="248" t="e">
        <f t="shared" si="155"/>
        <v>#DIV/0!</v>
      </c>
      <c r="BB311" s="248" t="e">
        <f t="shared" si="156"/>
        <v>#DIV/0!</v>
      </c>
      <c r="BC311" s="248" t="e">
        <f t="shared" si="157"/>
        <v>#DIV/0!</v>
      </c>
      <c r="BD311" s="248" t="e">
        <f t="shared" si="158"/>
        <v>#DIV/0!</v>
      </c>
      <c r="BE311" s="118">
        <v>0.2</v>
      </c>
      <c r="BF311" s="118">
        <v>0.8</v>
      </c>
      <c r="BG311" s="248" t="e">
        <f t="shared" si="159"/>
        <v>#DIV/0!</v>
      </c>
      <c r="BH311" s="248" t="e">
        <f t="shared" si="160"/>
        <v>#DIV/0!</v>
      </c>
      <c r="BI311" s="248" t="e">
        <f t="shared" si="161"/>
        <v>#DIV/0!</v>
      </c>
      <c r="BJ311" s="248" t="e">
        <f t="shared" si="178"/>
        <v>#DIV/0!</v>
      </c>
      <c r="BK311" s="248" t="e">
        <f t="shared" si="178"/>
        <v>#DIV/0!</v>
      </c>
      <c r="BL311" s="248" t="e">
        <f t="shared" si="162"/>
        <v>#DIV/0!</v>
      </c>
      <c r="BM311" s="248" t="e">
        <f t="shared" si="163"/>
        <v>#DIV/0!</v>
      </c>
      <c r="BN311" s="248" t="e">
        <f t="shared" si="164"/>
        <v>#DIV/0!</v>
      </c>
      <c r="BO311" s="248" t="e">
        <f t="shared" si="179"/>
        <v>#DIV/0!</v>
      </c>
      <c r="BP311" s="248" t="e">
        <f t="shared" si="179"/>
        <v>#DIV/0!</v>
      </c>
      <c r="BQ311" s="248" t="e">
        <f t="shared" si="179"/>
        <v>#DIV/0!</v>
      </c>
      <c r="BR311" s="248" t="e">
        <f t="shared" si="179"/>
        <v>#DIV/0!</v>
      </c>
      <c r="BS311" s="2110"/>
      <c r="BT311" s="2110"/>
      <c r="BU311" s="2110"/>
      <c r="BV311" s="2110"/>
      <c r="BW311" s="2113"/>
      <c r="BX311" s="2113"/>
      <c r="BY311" s="2113"/>
      <c r="BZ311" s="2113"/>
      <c r="CA311" s="2095"/>
      <c r="CC311" s="2098"/>
      <c r="CD311" s="2101"/>
      <c r="CE311" s="2101"/>
      <c r="CF311" s="2104"/>
      <c r="CG311" s="2107"/>
    </row>
    <row r="312" spans="1:85" ht="15" thickBot="1">
      <c r="A312" s="2126"/>
      <c r="B312" s="2131"/>
      <c r="C312" s="2132"/>
      <c r="D312" s="2137"/>
      <c r="E312" s="2138"/>
      <c r="F312" s="150"/>
      <c r="G312" s="151"/>
      <c r="H312" s="2141"/>
      <c r="I312" s="121"/>
      <c r="J312" s="122"/>
      <c r="K312" s="122"/>
      <c r="L312" s="122"/>
      <c r="M312" s="2144"/>
      <c r="N312" s="2147"/>
      <c r="O312" s="351"/>
      <c r="P312" s="352"/>
      <c r="Q312" s="2117"/>
      <c r="R312" s="2120"/>
      <c r="S312" s="2120"/>
      <c r="T312" s="2123"/>
      <c r="U312" s="27"/>
      <c r="V312" s="168">
        <v>10</v>
      </c>
      <c r="W312" s="179"/>
      <c r="X312" s="235"/>
      <c r="Y312" s="235"/>
      <c r="Z312" s="150"/>
      <c r="AA312" s="126"/>
      <c r="AB312" s="126"/>
      <c r="AC312" s="126"/>
      <c r="AD312" s="127"/>
      <c r="AE312" s="138"/>
      <c r="AF312" s="154"/>
      <c r="AG312" s="156"/>
      <c r="AH312" s="156"/>
      <c r="AI312" s="156"/>
      <c r="AJ312" s="157"/>
      <c r="AK312" s="128"/>
      <c r="AL312" s="129"/>
      <c r="AM312" s="129"/>
      <c r="AN312" s="130"/>
      <c r="AO312" s="8"/>
      <c r="AP312" s="353"/>
      <c r="AQ312" s="354"/>
      <c r="AR312" s="89"/>
      <c r="AS312" s="249" t="e">
        <f t="shared" si="165"/>
        <v>#DIV/0!</v>
      </c>
      <c r="AT312" s="250" t="e">
        <f t="shared" si="166"/>
        <v>#DIV/0!</v>
      </c>
      <c r="AU312" s="250" t="e">
        <f t="shared" si="167"/>
        <v>#DIV/0!</v>
      </c>
      <c r="AV312" s="250" t="e">
        <f t="shared" si="168"/>
        <v>#DIV/0!</v>
      </c>
      <c r="AW312" s="251" t="e">
        <f t="shared" si="151"/>
        <v>#DIV/0!</v>
      </c>
      <c r="AX312" s="251" t="e">
        <f t="shared" si="152"/>
        <v>#DIV/0!</v>
      </c>
      <c r="AY312" s="251" t="e">
        <f t="shared" si="153"/>
        <v>#DIV/0!</v>
      </c>
      <c r="AZ312" s="251" t="e">
        <f t="shared" si="154"/>
        <v>#DIV/0!</v>
      </c>
      <c r="BA312" s="252" t="e">
        <f t="shared" si="155"/>
        <v>#DIV/0!</v>
      </c>
      <c r="BB312" s="252" t="e">
        <f t="shared" si="156"/>
        <v>#DIV/0!</v>
      </c>
      <c r="BC312" s="252" t="e">
        <f t="shared" si="157"/>
        <v>#DIV/0!</v>
      </c>
      <c r="BD312" s="252" t="e">
        <f t="shared" si="158"/>
        <v>#DIV/0!</v>
      </c>
      <c r="BE312" s="159">
        <v>0.2</v>
      </c>
      <c r="BF312" s="159">
        <v>0.8</v>
      </c>
      <c r="BG312" s="252" t="e">
        <f t="shared" si="159"/>
        <v>#DIV/0!</v>
      </c>
      <c r="BH312" s="252" t="e">
        <f t="shared" si="160"/>
        <v>#DIV/0!</v>
      </c>
      <c r="BI312" s="252" t="e">
        <f t="shared" si="161"/>
        <v>#DIV/0!</v>
      </c>
      <c r="BJ312" s="252" t="e">
        <f t="shared" si="178"/>
        <v>#DIV/0!</v>
      </c>
      <c r="BK312" s="252" t="e">
        <f t="shared" si="178"/>
        <v>#DIV/0!</v>
      </c>
      <c r="BL312" s="252" t="e">
        <f t="shared" si="162"/>
        <v>#DIV/0!</v>
      </c>
      <c r="BM312" s="252" t="e">
        <f t="shared" si="163"/>
        <v>#DIV/0!</v>
      </c>
      <c r="BN312" s="252" t="e">
        <f t="shared" si="164"/>
        <v>#DIV/0!</v>
      </c>
      <c r="BO312" s="252" t="e">
        <f t="shared" si="179"/>
        <v>#DIV/0!</v>
      </c>
      <c r="BP312" s="252" t="e">
        <f t="shared" si="179"/>
        <v>#DIV/0!</v>
      </c>
      <c r="BQ312" s="252" t="e">
        <f t="shared" si="179"/>
        <v>#DIV/0!</v>
      </c>
      <c r="BR312" s="252" t="e">
        <f t="shared" si="179"/>
        <v>#DIV/0!</v>
      </c>
      <c r="BS312" s="2111"/>
      <c r="BT312" s="2111"/>
      <c r="BU312" s="2111"/>
      <c r="BV312" s="2111"/>
      <c r="BW312" s="2114"/>
      <c r="BX312" s="2114"/>
      <c r="BY312" s="2114"/>
      <c r="BZ312" s="2114"/>
      <c r="CA312" s="2096"/>
      <c r="CC312" s="2099"/>
      <c r="CD312" s="2102"/>
      <c r="CE312" s="2102"/>
      <c r="CF312" s="2105"/>
      <c r="CG312" s="2108"/>
    </row>
    <row r="313" spans="1:85" ht="18.600000000000001" thickBot="1">
      <c r="A313" s="254"/>
      <c r="B313" s="2085"/>
      <c r="C313" s="2086"/>
      <c r="D313" s="2087"/>
      <c r="E313" s="2088"/>
      <c r="F313" s="2089"/>
      <c r="G313" s="255">
        <f>SUM(G13:G312)</f>
        <v>1495163</v>
      </c>
      <c r="H313" s="256"/>
      <c r="I313" s="257">
        <f>SUM(I13:I312)</f>
        <v>0</v>
      </c>
      <c r="J313" s="258">
        <f>SUM(J13:J312)</f>
        <v>0</v>
      </c>
      <c r="K313" s="258">
        <f>SUM(K13:K312)</f>
        <v>0</v>
      </c>
      <c r="L313" s="258">
        <f>SUM(L13:L312)</f>
        <v>0</v>
      </c>
      <c r="M313" s="259"/>
      <c r="N313" s="899">
        <f>SUM(N13:N312)</f>
        <v>163250000</v>
      </c>
      <c r="O313" s="261"/>
      <c r="P313" s="256"/>
      <c r="Q313" s="356">
        <f>SUM(Q13:Q312)</f>
        <v>0</v>
      </c>
      <c r="R313" s="357">
        <f t="shared" ref="R313:T313" si="183">SUM(R13:R312)</f>
        <v>0</v>
      </c>
      <c r="S313" s="357">
        <f t="shared" si="183"/>
        <v>0</v>
      </c>
      <c r="T313" s="358">
        <f t="shared" si="183"/>
        <v>0</v>
      </c>
      <c r="U313" s="265"/>
      <c r="V313" s="266"/>
      <c r="W313" s="267">
        <f>COUNTIF(W13:W312,"*")</f>
        <v>6</v>
      </c>
      <c r="X313" s="2090"/>
      <c r="Y313" s="2091"/>
      <c r="Z313" s="2092"/>
      <c r="AA313" s="268">
        <f>COUNTIFS(AA13:AA312,1)</f>
        <v>0</v>
      </c>
      <c r="AB313" s="269">
        <f>COUNTIFS(AB13:AB312,1)</f>
        <v>0</v>
      </c>
      <c r="AC313" s="269">
        <f>COUNTIFS(AC13:AC312,1)</f>
        <v>0</v>
      </c>
      <c r="AD313" s="270">
        <f>COUNTIFS(AD13:AD312,1)</f>
        <v>0</v>
      </c>
      <c r="AE313" s="253"/>
      <c r="AF313" s="271"/>
      <c r="AG313" s="272"/>
      <c r="AH313" s="267">
        <f>COUNTIF(AH13:AH312,"*")</f>
        <v>2</v>
      </c>
      <c r="AI313" s="272"/>
      <c r="AJ313" s="273"/>
      <c r="AK313" s="2093"/>
      <c r="AL313" s="2091"/>
      <c r="AM313" s="2091"/>
      <c r="AN313" s="2092"/>
      <c r="AO313" s="253"/>
      <c r="AP313" s="274"/>
      <c r="AQ313" s="275"/>
      <c r="AR313" s="276"/>
      <c r="AS313" s="277">
        <f t="shared" si="165"/>
        <v>0</v>
      </c>
      <c r="AT313" s="278">
        <f t="shared" si="166"/>
        <v>0</v>
      </c>
      <c r="AU313" s="278">
        <f t="shared" si="167"/>
        <v>0</v>
      </c>
      <c r="AV313" s="278">
        <f t="shared" si="168"/>
        <v>0</v>
      </c>
      <c r="AW313" s="272"/>
      <c r="AX313" s="272"/>
      <c r="AY313" s="272"/>
      <c r="AZ313" s="272"/>
      <c r="BA313" s="272"/>
      <c r="BB313" s="272"/>
      <c r="BC313" s="272"/>
      <c r="BD313" s="272"/>
      <c r="BE313" s="272"/>
      <c r="BF313" s="272"/>
      <c r="BG313" s="272"/>
      <c r="BH313" s="272"/>
      <c r="BI313" s="272"/>
      <c r="BJ313" s="272"/>
      <c r="BK313" s="272"/>
      <c r="BL313" s="272"/>
      <c r="BM313" s="272"/>
      <c r="BN313" s="272"/>
      <c r="BO313" s="272"/>
      <c r="BP313" s="272"/>
      <c r="BQ313" s="272"/>
      <c r="BR313" s="272"/>
      <c r="BS313" s="279">
        <f>AVERAGEIF(BS13:BS312,"&lt;&gt;#¡DIV/0!")</f>
        <v>0</v>
      </c>
      <c r="BT313" s="279">
        <f t="shared" ref="BT313:BV313" si="184">AVERAGEIF(BT13:BT312,"&lt;&gt;#¡DIV/0!")</f>
        <v>0</v>
      </c>
      <c r="BU313" s="279">
        <f t="shared" si="184"/>
        <v>0</v>
      </c>
      <c r="BV313" s="279" t="e">
        <f t="shared" si="184"/>
        <v>#DIV/0!</v>
      </c>
      <c r="BW313" s="280" t="e">
        <f>SUM(BW13:BW312)</f>
        <v>#DIV/0!</v>
      </c>
      <c r="BX313" s="280" t="e">
        <f>SUM(BX13:BX312)</f>
        <v>#DIV/0!</v>
      </c>
      <c r="BY313" s="280" t="e">
        <f>SUM(BY13:BY312)</f>
        <v>#DIV/0!</v>
      </c>
      <c r="BZ313" s="280" t="e">
        <f>SUM(BZ13:BZ312)</f>
        <v>#DIV/0!</v>
      </c>
      <c r="CA313" s="281" t="e">
        <f>SUM(CA13:CA312)</f>
        <v>#DIV/0!</v>
      </c>
      <c r="CC313" s="359" t="e">
        <f>AVERAGE(CC13:CC312)</f>
        <v>#DIV/0!</v>
      </c>
      <c r="CD313" s="359" t="e">
        <f t="shared" ref="CD313:CF313" si="185">AVERAGE(CD13:CD312)</f>
        <v>#DIV/0!</v>
      </c>
      <c r="CE313" s="359" t="e">
        <f t="shared" si="185"/>
        <v>#DIV/0!</v>
      </c>
      <c r="CF313" s="359" t="e">
        <f t="shared" si="185"/>
        <v>#DIV/0!</v>
      </c>
      <c r="CG313" s="360" t="e">
        <f>AVERAGE(CG13:CG312)</f>
        <v>#DIV/0!</v>
      </c>
    </row>
  </sheetData>
  <autoFilter ref="A12:CT212" xr:uid="{00000000-0001-0000-0000-000000000000}">
    <filterColumn colId="1" showButton="0"/>
    <filterColumn colId="3" showButton="0"/>
  </autoFilter>
  <mergeCells count="780">
    <mergeCell ref="A7:B7"/>
    <mergeCell ref="C7:G7"/>
    <mergeCell ref="A8:B8"/>
    <mergeCell ref="C8:G8"/>
    <mergeCell ref="AS9:CA9"/>
    <mergeCell ref="CC9:CG9"/>
    <mergeCell ref="A1:G1"/>
    <mergeCell ref="A2:B5"/>
    <mergeCell ref="E2:E5"/>
    <mergeCell ref="X2:Z2"/>
    <mergeCell ref="A6:B6"/>
    <mergeCell ref="C6:G6"/>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CC11:CG11"/>
    <mergeCell ref="BF11:BF12"/>
    <mergeCell ref="Y11:Y12"/>
    <mergeCell ref="Z11:Z12"/>
    <mergeCell ref="AA11:AD11"/>
    <mergeCell ref="AF11:AF12"/>
    <mergeCell ref="AG11:AG12"/>
    <mergeCell ref="A13:A22"/>
    <mergeCell ref="B13:C22"/>
    <mergeCell ref="D13:E22"/>
    <mergeCell ref="H13:H22"/>
    <mergeCell ref="M13:M22"/>
    <mergeCell ref="N13:N22"/>
    <mergeCell ref="Q13:Q22"/>
    <mergeCell ref="R13:R22"/>
    <mergeCell ref="S13:S22"/>
    <mergeCell ref="T13:T22"/>
    <mergeCell ref="O11:O12"/>
    <mergeCell ref="P11:P12"/>
    <mergeCell ref="Q11:T11"/>
    <mergeCell ref="V11:V12"/>
    <mergeCell ref="W11:W12"/>
    <mergeCell ref="X11:X12"/>
    <mergeCell ref="BS13:BS22"/>
    <mergeCell ref="BT13:BT22"/>
    <mergeCell ref="BO11:BR11"/>
    <mergeCell ref="BS11:BV11"/>
    <mergeCell ref="BW11:CA11"/>
    <mergeCell ref="AH11:AH12"/>
    <mergeCell ref="CA13:CA22"/>
    <mergeCell ref="CC13:CC22"/>
    <mergeCell ref="CD13:CD22"/>
    <mergeCell ref="BG11:BJ11"/>
    <mergeCell ref="BK11:BN11"/>
    <mergeCell ref="AI11:AI12"/>
    <mergeCell ref="AJ11:AJ12"/>
    <mergeCell ref="AK11:AN11"/>
    <mergeCell ref="AP11:AP12"/>
    <mergeCell ref="AQ11:AQ12"/>
    <mergeCell ref="AS11:AV11"/>
    <mergeCell ref="AW11:AZ11"/>
    <mergeCell ref="BA11:BD11"/>
    <mergeCell ref="BE11:BE12"/>
    <mergeCell ref="CE13:CE22"/>
    <mergeCell ref="CF13:CF22"/>
    <mergeCell ref="CG13:CG22"/>
    <mergeCell ref="BU13:BU22"/>
    <mergeCell ref="BV13:BV22"/>
    <mergeCell ref="BW13:BW22"/>
    <mergeCell ref="BX13:BX22"/>
    <mergeCell ref="BY13:BY22"/>
    <mergeCell ref="BZ13:BZ22"/>
    <mergeCell ref="Q23:Q32"/>
    <mergeCell ref="R23:R32"/>
    <mergeCell ref="S23:S32"/>
    <mergeCell ref="T23:T32"/>
    <mergeCell ref="BS23:BS32"/>
    <mergeCell ref="BT23:BT32"/>
    <mergeCell ref="A23:A32"/>
    <mergeCell ref="B23:C32"/>
    <mergeCell ref="D23:E32"/>
    <mergeCell ref="H23:H32"/>
    <mergeCell ref="M23:M32"/>
    <mergeCell ref="N23:N32"/>
    <mergeCell ref="CA23:CA32"/>
    <mergeCell ref="CC23:CC32"/>
    <mergeCell ref="CD23:CD32"/>
    <mergeCell ref="CE23:CE32"/>
    <mergeCell ref="CF23:CF32"/>
    <mergeCell ref="CG23:CG32"/>
    <mergeCell ref="BU23:BU32"/>
    <mergeCell ref="BV23:BV32"/>
    <mergeCell ref="BW23:BW32"/>
    <mergeCell ref="BX23:BX32"/>
    <mergeCell ref="BY23:BY32"/>
    <mergeCell ref="BZ23:BZ32"/>
    <mergeCell ref="Q33:Q42"/>
    <mergeCell ref="R33:R42"/>
    <mergeCell ref="S33:S42"/>
    <mergeCell ref="T33:T42"/>
    <mergeCell ref="BS33:BS42"/>
    <mergeCell ref="BT33:BT42"/>
    <mergeCell ref="A33:A42"/>
    <mergeCell ref="B33:C42"/>
    <mergeCell ref="D33:E42"/>
    <mergeCell ref="H33:H42"/>
    <mergeCell ref="M33:M42"/>
    <mergeCell ref="N33:N42"/>
    <mergeCell ref="CA33:CA42"/>
    <mergeCell ref="CC33:CC42"/>
    <mergeCell ref="CD33:CD42"/>
    <mergeCell ref="CE33:CE42"/>
    <mergeCell ref="CF33:CF42"/>
    <mergeCell ref="CG33:CG42"/>
    <mergeCell ref="BU33:BU42"/>
    <mergeCell ref="BV33:BV42"/>
    <mergeCell ref="BW33:BW42"/>
    <mergeCell ref="BX33:BX42"/>
    <mergeCell ref="BY33:BY42"/>
    <mergeCell ref="BZ33:BZ42"/>
    <mergeCell ref="Q43:Q52"/>
    <mergeCell ref="R43:R52"/>
    <mergeCell ref="S43:S52"/>
    <mergeCell ref="T43:T52"/>
    <mergeCell ref="BS43:BS52"/>
    <mergeCell ref="BT43:BT52"/>
    <mergeCell ref="A43:A52"/>
    <mergeCell ref="B43:C52"/>
    <mergeCell ref="D43:E52"/>
    <mergeCell ref="H43:H52"/>
    <mergeCell ref="M43:M52"/>
    <mergeCell ref="N43:N52"/>
    <mergeCell ref="CA43:CA52"/>
    <mergeCell ref="CC43:CC52"/>
    <mergeCell ref="CD43:CD52"/>
    <mergeCell ref="CE43:CE52"/>
    <mergeCell ref="CF43:CF52"/>
    <mergeCell ref="CG43:CG52"/>
    <mergeCell ref="BU43:BU52"/>
    <mergeCell ref="BV43:BV52"/>
    <mergeCell ref="BW43:BW52"/>
    <mergeCell ref="BX43:BX52"/>
    <mergeCell ref="BY43:BY52"/>
    <mergeCell ref="BZ43:BZ52"/>
    <mergeCell ref="Q53:Q62"/>
    <mergeCell ref="R53:R62"/>
    <mergeCell ref="S53:S62"/>
    <mergeCell ref="T53:T62"/>
    <mergeCell ref="BS53:BS62"/>
    <mergeCell ref="BT53:BT62"/>
    <mergeCell ref="A53:A62"/>
    <mergeCell ref="B53:C62"/>
    <mergeCell ref="D53:E62"/>
    <mergeCell ref="H53:H62"/>
    <mergeCell ref="M53:M62"/>
    <mergeCell ref="N53:N62"/>
    <mergeCell ref="CA53:CA62"/>
    <mergeCell ref="CC53:CC62"/>
    <mergeCell ref="CD53:CD62"/>
    <mergeCell ref="CE53:CE62"/>
    <mergeCell ref="CF53:CF62"/>
    <mergeCell ref="CG53:CG62"/>
    <mergeCell ref="BU53:BU62"/>
    <mergeCell ref="BV53:BV62"/>
    <mergeCell ref="BW53:BW62"/>
    <mergeCell ref="BX53:BX62"/>
    <mergeCell ref="BY53:BY62"/>
    <mergeCell ref="BZ53:BZ62"/>
    <mergeCell ref="Q63:Q72"/>
    <mergeCell ref="R63:R72"/>
    <mergeCell ref="S63:S72"/>
    <mergeCell ref="T63:T72"/>
    <mergeCell ref="BS63:BS72"/>
    <mergeCell ref="BT63:BT72"/>
    <mergeCell ref="A63:A72"/>
    <mergeCell ref="B63:C72"/>
    <mergeCell ref="D63:E72"/>
    <mergeCell ref="H63:H72"/>
    <mergeCell ref="M63:M72"/>
    <mergeCell ref="N63:N72"/>
    <mergeCell ref="CA63:CA72"/>
    <mergeCell ref="CC63:CC72"/>
    <mergeCell ref="CD63:CD72"/>
    <mergeCell ref="CE63:CE72"/>
    <mergeCell ref="CF63:CF72"/>
    <mergeCell ref="CG63:CG72"/>
    <mergeCell ref="BU63:BU72"/>
    <mergeCell ref="BV63:BV72"/>
    <mergeCell ref="BW63:BW72"/>
    <mergeCell ref="BX63:BX72"/>
    <mergeCell ref="BY63:BY72"/>
    <mergeCell ref="BZ63:BZ72"/>
    <mergeCell ref="Q73:Q82"/>
    <mergeCell ref="R73:R82"/>
    <mergeCell ref="S73:S82"/>
    <mergeCell ref="T73:T82"/>
    <mergeCell ref="BS73:BS82"/>
    <mergeCell ref="BT73:BT82"/>
    <mergeCell ref="A73:A82"/>
    <mergeCell ref="B73:C82"/>
    <mergeCell ref="D73:E82"/>
    <mergeCell ref="H73:H82"/>
    <mergeCell ref="M73:M82"/>
    <mergeCell ref="N73:N82"/>
    <mergeCell ref="CA73:CA82"/>
    <mergeCell ref="CC73:CC82"/>
    <mergeCell ref="CD73:CD82"/>
    <mergeCell ref="CE73:CE82"/>
    <mergeCell ref="CF73:CF82"/>
    <mergeCell ref="CG73:CG82"/>
    <mergeCell ref="BU73:BU82"/>
    <mergeCell ref="BV73:BV82"/>
    <mergeCell ref="BW73:BW82"/>
    <mergeCell ref="BX73:BX82"/>
    <mergeCell ref="BY73:BY82"/>
    <mergeCell ref="BZ73:BZ82"/>
    <mergeCell ref="Q83:Q92"/>
    <mergeCell ref="R83:R92"/>
    <mergeCell ref="S83:S92"/>
    <mergeCell ref="T83:T92"/>
    <mergeCell ref="BS83:BS92"/>
    <mergeCell ref="BT83:BT92"/>
    <mergeCell ref="A83:A92"/>
    <mergeCell ref="B83:C92"/>
    <mergeCell ref="D83:E92"/>
    <mergeCell ref="H83:H92"/>
    <mergeCell ref="M83:M92"/>
    <mergeCell ref="N83:N92"/>
    <mergeCell ref="CA83:CA92"/>
    <mergeCell ref="CC83:CC92"/>
    <mergeCell ref="CD83:CD92"/>
    <mergeCell ref="CE83:CE92"/>
    <mergeCell ref="CF83:CF92"/>
    <mergeCell ref="CG83:CG92"/>
    <mergeCell ref="BU83:BU92"/>
    <mergeCell ref="BV83:BV92"/>
    <mergeCell ref="BW83:BW92"/>
    <mergeCell ref="BX83:BX92"/>
    <mergeCell ref="BY83:BY92"/>
    <mergeCell ref="BZ83:BZ92"/>
    <mergeCell ref="Q93:Q102"/>
    <mergeCell ref="R93:R102"/>
    <mergeCell ref="S93:S102"/>
    <mergeCell ref="T93:T102"/>
    <mergeCell ref="BS93:BS102"/>
    <mergeCell ref="BT93:BT102"/>
    <mergeCell ref="A93:A102"/>
    <mergeCell ref="B93:C102"/>
    <mergeCell ref="D93:E102"/>
    <mergeCell ref="H93:H102"/>
    <mergeCell ref="M93:M102"/>
    <mergeCell ref="N93:N102"/>
    <mergeCell ref="CA93:CA102"/>
    <mergeCell ref="CC93:CC102"/>
    <mergeCell ref="CD93:CD102"/>
    <mergeCell ref="CE93:CE102"/>
    <mergeCell ref="CF93:CF102"/>
    <mergeCell ref="CG93:CG102"/>
    <mergeCell ref="BU93:BU102"/>
    <mergeCell ref="BV93:BV102"/>
    <mergeCell ref="BW93:BW102"/>
    <mergeCell ref="BX93:BX102"/>
    <mergeCell ref="BY93:BY102"/>
    <mergeCell ref="BZ93:BZ102"/>
    <mergeCell ref="Q103:Q112"/>
    <mergeCell ref="R103:R112"/>
    <mergeCell ref="S103:S112"/>
    <mergeCell ref="T103:T112"/>
    <mergeCell ref="BS103:BS112"/>
    <mergeCell ref="BT103:BT112"/>
    <mergeCell ref="A103:A112"/>
    <mergeCell ref="B103:C112"/>
    <mergeCell ref="D103:E112"/>
    <mergeCell ref="H103:H112"/>
    <mergeCell ref="M103:M112"/>
    <mergeCell ref="N103:N112"/>
    <mergeCell ref="CA103:CA112"/>
    <mergeCell ref="CC103:CC112"/>
    <mergeCell ref="CD103:CD112"/>
    <mergeCell ref="CE103:CE112"/>
    <mergeCell ref="CF103:CF112"/>
    <mergeCell ref="CG103:CG112"/>
    <mergeCell ref="BU103:BU112"/>
    <mergeCell ref="BV103:BV112"/>
    <mergeCell ref="BW103:BW112"/>
    <mergeCell ref="BX103:BX112"/>
    <mergeCell ref="BY103:BY112"/>
    <mergeCell ref="BZ103:BZ112"/>
    <mergeCell ref="Q113:Q122"/>
    <mergeCell ref="R113:R122"/>
    <mergeCell ref="S113:S122"/>
    <mergeCell ref="T113:T122"/>
    <mergeCell ref="BS113:BS122"/>
    <mergeCell ref="BT113:BT122"/>
    <mergeCell ref="A113:A122"/>
    <mergeCell ref="B113:C122"/>
    <mergeCell ref="D113:E122"/>
    <mergeCell ref="H113:H122"/>
    <mergeCell ref="M113:M122"/>
    <mergeCell ref="N113:N122"/>
    <mergeCell ref="CA113:CA122"/>
    <mergeCell ref="CC113:CC122"/>
    <mergeCell ref="CD113:CD122"/>
    <mergeCell ref="CE113:CE122"/>
    <mergeCell ref="CF113:CF122"/>
    <mergeCell ref="CG113:CG122"/>
    <mergeCell ref="BU113:BU122"/>
    <mergeCell ref="BV113:BV122"/>
    <mergeCell ref="BW113:BW122"/>
    <mergeCell ref="BX113:BX122"/>
    <mergeCell ref="BY113:BY122"/>
    <mergeCell ref="BZ113:BZ122"/>
    <mergeCell ref="Q123:Q132"/>
    <mergeCell ref="R123:R132"/>
    <mergeCell ref="S123:S132"/>
    <mergeCell ref="T123:T132"/>
    <mergeCell ref="BS123:BS132"/>
    <mergeCell ref="BT123:BT132"/>
    <mergeCell ref="A123:A132"/>
    <mergeCell ref="B123:C132"/>
    <mergeCell ref="D123:E132"/>
    <mergeCell ref="H123:H132"/>
    <mergeCell ref="M123:M132"/>
    <mergeCell ref="N123:N132"/>
    <mergeCell ref="CA123:CA132"/>
    <mergeCell ref="CC123:CC132"/>
    <mergeCell ref="CD123:CD132"/>
    <mergeCell ref="CE123:CE132"/>
    <mergeCell ref="CF123:CF132"/>
    <mergeCell ref="CG123:CG132"/>
    <mergeCell ref="BU123:BU132"/>
    <mergeCell ref="BV123:BV132"/>
    <mergeCell ref="BW123:BW132"/>
    <mergeCell ref="BX123:BX132"/>
    <mergeCell ref="BY123:BY132"/>
    <mergeCell ref="BZ123:BZ132"/>
    <mergeCell ref="Q133:Q142"/>
    <mergeCell ref="R133:R142"/>
    <mergeCell ref="S133:S142"/>
    <mergeCell ref="T133:T142"/>
    <mergeCell ref="BS133:BS142"/>
    <mergeCell ref="BT133:BT142"/>
    <mergeCell ref="A133:A142"/>
    <mergeCell ref="B133:C142"/>
    <mergeCell ref="D133:E142"/>
    <mergeCell ref="H133:H142"/>
    <mergeCell ref="M133:M142"/>
    <mergeCell ref="N133:N142"/>
    <mergeCell ref="CA133:CA142"/>
    <mergeCell ref="CC133:CC142"/>
    <mergeCell ref="CD133:CD142"/>
    <mergeCell ref="CE133:CE142"/>
    <mergeCell ref="CF133:CF142"/>
    <mergeCell ref="CG133:CG142"/>
    <mergeCell ref="BU133:BU142"/>
    <mergeCell ref="BV133:BV142"/>
    <mergeCell ref="BW133:BW142"/>
    <mergeCell ref="BX133:BX142"/>
    <mergeCell ref="BY133:BY142"/>
    <mergeCell ref="BZ133:BZ142"/>
    <mergeCell ref="Q143:Q152"/>
    <mergeCell ref="R143:R152"/>
    <mergeCell ref="S143:S152"/>
    <mergeCell ref="T143:T152"/>
    <mergeCell ref="BS143:BS152"/>
    <mergeCell ref="BT143:BT152"/>
    <mergeCell ref="A143:A152"/>
    <mergeCell ref="B143:C152"/>
    <mergeCell ref="D143:E152"/>
    <mergeCell ref="H143:H152"/>
    <mergeCell ref="M143:M152"/>
    <mergeCell ref="N143:N152"/>
    <mergeCell ref="CA143:CA152"/>
    <mergeCell ref="CC143:CC152"/>
    <mergeCell ref="CD143:CD152"/>
    <mergeCell ref="CE143:CE152"/>
    <mergeCell ref="CF143:CF152"/>
    <mergeCell ref="CG143:CG152"/>
    <mergeCell ref="BU143:BU152"/>
    <mergeCell ref="BV143:BV152"/>
    <mergeCell ref="BW143:BW152"/>
    <mergeCell ref="BX143:BX152"/>
    <mergeCell ref="BY143:BY152"/>
    <mergeCell ref="BZ143:BZ152"/>
    <mergeCell ref="Q153:Q162"/>
    <mergeCell ref="R153:R162"/>
    <mergeCell ref="S153:S162"/>
    <mergeCell ref="T153:T162"/>
    <mergeCell ref="BS153:BS162"/>
    <mergeCell ref="BT153:BT162"/>
    <mergeCell ref="A153:A162"/>
    <mergeCell ref="B153:C162"/>
    <mergeCell ref="D153:E162"/>
    <mergeCell ref="H153:H162"/>
    <mergeCell ref="M153:M162"/>
    <mergeCell ref="N153:N162"/>
    <mergeCell ref="CA153:CA162"/>
    <mergeCell ref="CC153:CC162"/>
    <mergeCell ref="CD153:CD162"/>
    <mergeCell ref="CE153:CE162"/>
    <mergeCell ref="CF153:CF162"/>
    <mergeCell ref="CG153:CG162"/>
    <mergeCell ref="BU153:BU162"/>
    <mergeCell ref="BV153:BV162"/>
    <mergeCell ref="BW153:BW162"/>
    <mergeCell ref="BX153:BX162"/>
    <mergeCell ref="BY153:BY162"/>
    <mergeCell ref="BZ153:BZ162"/>
    <mergeCell ref="Q163:Q172"/>
    <mergeCell ref="R163:R172"/>
    <mergeCell ref="S163:S172"/>
    <mergeCell ref="T163:T172"/>
    <mergeCell ref="BS163:BS172"/>
    <mergeCell ref="BT163:BT172"/>
    <mergeCell ref="A163:A172"/>
    <mergeCell ref="B163:C172"/>
    <mergeCell ref="D163:E172"/>
    <mergeCell ref="H163:H172"/>
    <mergeCell ref="M163:M172"/>
    <mergeCell ref="N163:N172"/>
    <mergeCell ref="CA163:CA172"/>
    <mergeCell ref="CC163:CC172"/>
    <mergeCell ref="CD163:CD172"/>
    <mergeCell ref="CE163:CE172"/>
    <mergeCell ref="CF163:CF172"/>
    <mergeCell ref="CG163:CG172"/>
    <mergeCell ref="BU163:BU172"/>
    <mergeCell ref="BV163:BV172"/>
    <mergeCell ref="BW163:BW172"/>
    <mergeCell ref="BX163:BX172"/>
    <mergeCell ref="BY163:BY172"/>
    <mergeCell ref="BZ163:BZ172"/>
    <mergeCell ref="Q173:Q182"/>
    <mergeCell ref="R173:R182"/>
    <mergeCell ref="S173:S182"/>
    <mergeCell ref="T173:T182"/>
    <mergeCell ref="BS173:BS182"/>
    <mergeCell ref="BT173:BT182"/>
    <mergeCell ref="A173:A182"/>
    <mergeCell ref="B173:C182"/>
    <mergeCell ref="D173:E182"/>
    <mergeCell ref="H173:H182"/>
    <mergeCell ref="M173:M182"/>
    <mergeCell ref="N173:N182"/>
    <mergeCell ref="CA173:CA182"/>
    <mergeCell ref="CC173:CC182"/>
    <mergeCell ref="CD173:CD182"/>
    <mergeCell ref="CE173:CE182"/>
    <mergeCell ref="CF173:CF182"/>
    <mergeCell ref="CG173:CG182"/>
    <mergeCell ref="BU173:BU182"/>
    <mergeCell ref="BV173:BV182"/>
    <mergeCell ref="BW173:BW182"/>
    <mergeCell ref="BX173:BX182"/>
    <mergeCell ref="BY173:BY182"/>
    <mergeCell ref="BZ173:BZ182"/>
    <mergeCell ref="Q183:Q192"/>
    <mergeCell ref="R183:R192"/>
    <mergeCell ref="S183:S192"/>
    <mergeCell ref="T183:T192"/>
    <mergeCell ref="BS183:BS192"/>
    <mergeCell ref="BT183:BT192"/>
    <mergeCell ref="A183:A192"/>
    <mergeCell ref="B183:C192"/>
    <mergeCell ref="D183:E192"/>
    <mergeCell ref="H183:H192"/>
    <mergeCell ref="M183:M192"/>
    <mergeCell ref="N183:N192"/>
    <mergeCell ref="CA183:CA192"/>
    <mergeCell ref="CC183:CC192"/>
    <mergeCell ref="CD183:CD192"/>
    <mergeCell ref="CE183:CE192"/>
    <mergeCell ref="CF183:CF192"/>
    <mergeCell ref="CG183:CG192"/>
    <mergeCell ref="BU183:BU192"/>
    <mergeCell ref="BV183:BV192"/>
    <mergeCell ref="BW183:BW192"/>
    <mergeCell ref="BX183:BX192"/>
    <mergeCell ref="BY183:BY192"/>
    <mergeCell ref="BZ183:BZ192"/>
    <mergeCell ref="Q193:Q202"/>
    <mergeCell ref="R193:R202"/>
    <mergeCell ref="S193:S202"/>
    <mergeCell ref="T193:T202"/>
    <mergeCell ref="BS193:BS202"/>
    <mergeCell ref="BT193:BT202"/>
    <mergeCell ref="A193:A202"/>
    <mergeCell ref="B193:C202"/>
    <mergeCell ref="D193:E202"/>
    <mergeCell ref="H193:H202"/>
    <mergeCell ref="M193:M202"/>
    <mergeCell ref="N193:N202"/>
    <mergeCell ref="CA193:CA202"/>
    <mergeCell ref="CC193:CC202"/>
    <mergeCell ref="CD193:CD202"/>
    <mergeCell ref="CE193:CE202"/>
    <mergeCell ref="CF193:CF202"/>
    <mergeCell ref="CG193:CG202"/>
    <mergeCell ref="BU193:BU202"/>
    <mergeCell ref="BV193:BV202"/>
    <mergeCell ref="BW193:BW202"/>
    <mergeCell ref="BX193:BX202"/>
    <mergeCell ref="BY193:BY202"/>
    <mergeCell ref="BZ193:BZ202"/>
    <mergeCell ref="Q203:Q212"/>
    <mergeCell ref="R203:R212"/>
    <mergeCell ref="S203:S212"/>
    <mergeCell ref="T203:T212"/>
    <mergeCell ref="BS203:BS212"/>
    <mergeCell ref="BT203:BT212"/>
    <mergeCell ref="A203:A212"/>
    <mergeCell ref="B203:C212"/>
    <mergeCell ref="D203:E212"/>
    <mergeCell ref="H203:H212"/>
    <mergeCell ref="M203:M212"/>
    <mergeCell ref="N203:N212"/>
    <mergeCell ref="CA203:CA212"/>
    <mergeCell ref="CC203:CC212"/>
    <mergeCell ref="CD203:CD212"/>
    <mergeCell ref="CE203:CE212"/>
    <mergeCell ref="CF203:CF212"/>
    <mergeCell ref="CG203:CG212"/>
    <mergeCell ref="BU203:BU212"/>
    <mergeCell ref="BV203:BV212"/>
    <mergeCell ref="BW203:BW212"/>
    <mergeCell ref="BX203:BX212"/>
    <mergeCell ref="BY203:BY212"/>
    <mergeCell ref="BZ203:BZ212"/>
    <mergeCell ref="Q213:Q222"/>
    <mergeCell ref="R213:R222"/>
    <mergeCell ref="S213:S222"/>
    <mergeCell ref="T213:T222"/>
    <mergeCell ref="BS213:BS222"/>
    <mergeCell ref="BT213:BT222"/>
    <mergeCell ref="A213:A222"/>
    <mergeCell ref="B213:C222"/>
    <mergeCell ref="D213:E222"/>
    <mergeCell ref="H213:H222"/>
    <mergeCell ref="M213:M222"/>
    <mergeCell ref="N213:N222"/>
    <mergeCell ref="CA213:CA222"/>
    <mergeCell ref="CC213:CC222"/>
    <mergeCell ref="CD213:CD222"/>
    <mergeCell ref="CE213:CE222"/>
    <mergeCell ref="CF213:CF222"/>
    <mergeCell ref="CG213:CG222"/>
    <mergeCell ref="BU213:BU222"/>
    <mergeCell ref="BV213:BV222"/>
    <mergeCell ref="BW213:BW222"/>
    <mergeCell ref="BX213:BX222"/>
    <mergeCell ref="BY213:BY222"/>
    <mergeCell ref="BZ213:BZ222"/>
    <mergeCell ref="Q223:Q232"/>
    <mergeCell ref="R223:R232"/>
    <mergeCell ref="S223:S232"/>
    <mergeCell ref="T223:T232"/>
    <mergeCell ref="BS223:BS232"/>
    <mergeCell ref="BT223:BT232"/>
    <mergeCell ref="A223:A232"/>
    <mergeCell ref="B223:C232"/>
    <mergeCell ref="D223:E232"/>
    <mergeCell ref="H223:H232"/>
    <mergeCell ref="M223:M232"/>
    <mergeCell ref="N223:N232"/>
    <mergeCell ref="CA223:CA232"/>
    <mergeCell ref="CC223:CC232"/>
    <mergeCell ref="CD223:CD232"/>
    <mergeCell ref="CE223:CE232"/>
    <mergeCell ref="CF223:CF232"/>
    <mergeCell ref="CG223:CG232"/>
    <mergeCell ref="BU223:BU232"/>
    <mergeCell ref="BV223:BV232"/>
    <mergeCell ref="BW223:BW232"/>
    <mergeCell ref="BX223:BX232"/>
    <mergeCell ref="BY223:BY232"/>
    <mergeCell ref="BZ223:BZ232"/>
    <mergeCell ref="Q233:Q242"/>
    <mergeCell ref="R233:R242"/>
    <mergeCell ref="S233:S242"/>
    <mergeCell ref="T233:T242"/>
    <mergeCell ref="BS233:BS242"/>
    <mergeCell ref="BT233:BT242"/>
    <mergeCell ref="A233:A242"/>
    <mergeCell ref="B233:C242"/>
    <mergeCell ref="D233:E242"/>
    <mergeCell ref="H233:H242"/>
    <mergeCell ref="M233:M242"/>
    <mergeCell ref="N233:N242"/>
    <mergeCell ref="CA233:CA242"/>
    <mergeCell ref="CC233:CC242"/>
    <mergeCell ref="CD233:CD242"/>
    <mergeCell ref="CE233:CE242"/>
    <mergeCell ref="CF233:CF242"/>
    <mergeCell ref="CG233:CG242"/>
    <mergeCell ref="BU233:BU242"/>
    <mergeCell ref="BV233:BV242"/>
    <mergeCell ref="BW233:BW242"/>
    <mergeCell ref="BX233:BX242"/>
    <mergeCell ref="BY233:BY242"/>
    <mergeCell ref="BZ233:BZ242"/>
    <mergeCell ref="Q243:Q252"/>
    <mergeCell ref="R243:R252"/>
    <mergeCell ref="S243:S252"/>
    <mergeCell ref="T243:T252"/>
    <mergeCell ref="BS243:BS252"/>
    <mergeCell ref="BT243:BT252"/>
    <mergeCell ref="A243:A252"/>
    <mergeCell ref="B243:C252"/>
    <mergeCell ref="D243:E252"/>
    <mergeCell ref="H243:H252"/>
    <mergeCell ref="M243:M252"/>
    <mergeCell ref="N243:N252"/>
    <mergeCell ref="CA243:CA252"/>
    <mergeCell ref="CC243:CC252"/>
    <mergeCell ref="CD243:CD252"/>
    <mergeCell ref="CE243:CE252"/>
    <mergeCell ref="CF243:CF252"/>
    <mergeCell ref="CG243:CG252"/>
    <mergeCell ref="BU243:BU252"/>
    <mergeCell ref="BV243:BV252"/>
    <mergeCell ref="BW243:BW252"/>
    <mergeCell ref="BX243:BX252"/>
    <mergeCell ref="BY243:BY252"/>
    <mergeCell ref="BZ243:BZ252"/>
    <mergeCell ref="Q253:Q262"/>
    <mergeCell ref="R253:R262"/>
    <mergeCell ref="S253:S262"/>
    <mergeCell ref="T253:T262"/>
    <mergeCell ref="BS253:BS262"/>
    <mergeCell ref="BT253:BT262"/>
    <mergeCell ref="A253:A262"/>
    <mergeCell ref="B253:C262"/>
    <mergeCell ref="D253:E262"/>
    <mergeCell ref="H253:H262"/>
    <mergeCell ref="M253:M262"/>
    <mergeCell ref="N253:N262"/>
    <mergeCell ref="CA253:CA262"/>
    <mergeCell ref="CC253:CC262"/>
    <mergeCell ref="CD253:CD262"/>
    <mergeCell ref="CE253:CE262"/>
    <mergeCell ref="CF253:CF262"/>
    <mergeCell ref="CG253:CG262"/>
    <mergeCell ref="BU253:BU262"/>
    <mergeCell ref="BV253:BV262"/>
    <mergeCell ref="BW253:BW262"/>
    <mergeCell ref="BX253:BX262"/>
    <mergeCell ref="BY253:BY262"/>
    <mergeCell ref="BZ253:BZ262"/>
    <mergeCell ref="Q263:Q272"/>
    <mergeCell ref="R263:R272"/>
    <mergeCell ref="S263:S272"/>
    <mergeCell ref="T263:T272"/>
    <mergeCell ref="BS263:BS272"/>
    <mergeCell ref="BT263:BT272"/>
    <mergeCell ref="A263:A272"/>
    <mergeCell ref="B263:C272"/>
    <mergeCell ref="D263:E272"/>
    <mergeCell ref="H263:H272"/>
    <mergeCell ref="M263:M272"/>
    <mergeCell ref="N263:N272"/>
    <mergeCell ref="CA263:CA272"/>
    <mergeCell ref="CC263:CC272"/>
    <mergeCell ref="CD263:CD272"/>
    <mergeCell ref="CE263:CE272"/>
    <mergeCell ref="CF263:CF272"/>
    <mergeCell ref="CG263:CG272"/>
    <mergeCell ref="BU263:BU272"/>
    <mergeCell ref="BV263:BV272"/>
    <mergeCell ref="BW263:BW272"/>
    <mergeCell ref="BX263:BX272"/>
    <mergeCell ref="BY263:BY272"/>
    <mergeCell ref="BZ263:BZ272"/>
    <mergeCell ref="Q273:Q282"/>
    <mergeCell ref="R273:R282"/>
    <mergeCell ref="S273:S282"/>
    <mergeCell ref="T273:T282"/>
    <mergeCell ref="BS273:BS282"/>
    <mergeCell ref="BT273:BT282"/>
    <mergeCell ref="A273:A282"/>
    <mergeCell ref="B273:C282"/>
    <mergeCell ref="D273:E282"/>
    <mergeCell ref="H273:H282"/>
    <mergeCell ref="M273:M282"/>
    <mergeCell ref="N273:N282"/>
    <mergeCell ref="CA273:CA282"/>
    <mergeCell ref="CC273:CC282"/>
    <mergeCell ref="CD273:CD282"/>
    <mergeCell ref="CE273:CE282"/>
    <mergeCell ref="CF273:CF282"/>
    <mergeCell ref="CG273:CG282"/>
    <mergeCell ref="BU273:BU282"/>
    <mergeCell ref="BV273:BV282"/>
    <mergeCell ref="BW273:BW282"/>
    <mergeCell ref="BX273:BX282"/>
    <mergeCell ref="BY273:BY282"/>
    <mergeCell ref="BZ273:BZ282"/>
    <mergeCell ref="Q283:Q292"/>
    <mergeCell ref="R283:R292"/>
    <mergeCell ref="S283:S292"/>
    <mergeCell ref="T283:T292"/>
    <mergeCell ref="BS283:BS292"/>
    <mergeCell ref="BT283:BT292"/>
    <mergeCell ref="A283:A292"/>
    <mergeCell ref="B283:C292"/>
    <mergeCell ref="D283:E292"/>
    <mergeCell ref="H283:H292"/>
    <mergeCell ref="M283:M292"/>
    <mergeCell ref="N283:N292"/>
    <mergeCell ref="CA283:CA292"/>
    <mergeCell ref="CC283:CC292"/>
    <mergeCell ref="CD283:CD292"/>
    <mergeCell ref="CE283:CE292"/>
    <mergeCell ref="CF283:CF292"/>
    <mergeCell ref="CG283:CG292"/>
    <mergeCell ref="BU283:BU292"/>
    <mergeCell ref="BV283:BV292"/>
    <mergeCell ref="BW283:BW292"/>
    <mergeCell ref="BX283:BX292"/>
    <mergeCell ref="BY283:BY292"/>
    <mergeCell ref="BZ283:BZ292"/>
    <mergeCell ref="CE293:CE302"/>
    <mergeCell ref="CF293:CF302"/>
    <mergeCell ref="CG293:CG302"/>
    <mergeCell ref="BU293:BU302"/>
    <mergeCell ref="BV293:BV302"/>
    <mergeCell ref="BW293:BW302"/>
    <mergeCell ref="BX293:BX302"/>
    <mergeCell ref="BY293:BY302"/>
    <mergeCell ref="BZ293:BZ302"/>
    <mergeCell ref="A303:A312"/>
    <mergeCell ref="B303:C312"/>
    <mergeCell ref="D303:E312"/>
    <mergeCell ref="H303:H312"/>
    <mergeCell ref="M303:M312"/>
    <mergeCell ref="N303:N312"/>
    <mergeCell ref="CA293:CA302"/>
    <mergeCell ref="CC293:CC302"/>
    <mergeCell ref="CD293:CD302"/>
    <mergeCell ref="Q293:Q302"/>
    <mergeCell ref="R293:R302"/>
    <mergeCell ref="S293:S302"/>
    <mergeCell ref="T293:T302"/>
    <mergeCell ref="BS293:BS302"/>
    <mergeCell ref="BT293:BT302"/>
    <mergeCell ref="A293:A302"/>
    <mergeCell ref="B293:C302"/>
    <mergeCell ref="D293:E302"/>
    <mergeCell ref="H293:H302"/>
    <mergeCell ref="M293:M302"/>
    <mergeCell ref="N293:N302"/>
    <mergeCell ref="CG303:CG312"/>
    <mergeCell ref="BU303:BU312"/>
    <mergeCell ref="BV303:BV312"/>
    <mergeCell ref="BW303:BW312"/>
    <mergeCell ref="BX303:BX312"/>
    <mergeCell ref="BY303:BY312"/>
    <mergeCell ref="BZ303:BZ312"/>
    <mergeCell ref="Q303:Q312"/>
    <mergeCell ref="R303:R312"/>
    <mergeCell ref="S303:S312"/>
    <mergeCell ref="T303:T312"/>
    <mergeCell ref="BS303:BS312"/>
    <mergeCell ref="BT303:BT312"/>
    <mergeCell ref="B313:C313"/>
    <mergeCell ref="D313:F313"/>
    <mergeCell ref="X313:Z313"/>
    <mergeCell ref="AK313:AN313"/>
    <mergeCell ref="CA303:CA312"/>
    <mergeCell ref="CC303:CC312"/>
    <mergeCell ref="CD303:CD312"/>
    <mergeCell ref="CE303:CE312"/>
    <mergeCell ref="CF303:CF312"/>
  </mergeCells>
  <pageMargins left="0.7" right="0.7" top="0.75" bottom="0.75" header="0" footer="0"/>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E3CDD-E041-4309-85BA-65A218182B0A}">
  <dimension ref="A1:CT302"/>
  <sheetViews>
    <sheetView showGridLines="0" zoomScaleNormal="100" workbookViewId="0">
      <pane ySplit="12" topLeftCell="A13" activePane="bottomLeft" state="frozen"/>
      <selection pane="bottomLeft" activeCell="B13" sqref="B13:C16"/>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style="697" customWidth="1"/>
    <col min="8" max="8" width="17" customWidth="1"/>
    <col min="9" max="12" width="13.109375" hidden="1" customWidth="1" outlineLevel="1"/>
    <col min="13" max="13" width="17.33203125" hidden="1" customWidth="1" outlineLevel="1"/>
    <col min="14" max="14" width="24" bestFit="1" customWidth="1" collapsed="1"/>
    <col min="15" max="15" width="18.6640625" customWidth="1"/>
    <col min="16" max="16" width="19.33203125" customWidth="1"/>
    <col min="17" max="18" width="17.33203125" hidden="1" customWidth="1" outlineLevel="1"/>
    <col min="19" max="20" width="17" hidden="1" customWidth="1" outlineLevel="1"/>
    <col min="21" max="21" width="1.33203125" customWidth="1" collapsed="1"/>
    <col min="22" max="22" width="7.44140625" customWidth="1"/>
    <col min="23" max="23" width="34.6640625" customWidth="1"/>
    <col min="24" max="24" width="18.44140625" customWidth="1"/>
    <col min="25" max="25" width="16.44140625" customWidth="1"/>
    <col min="26" max="26" width="18.33203125" customWidth="1"/>
    <col min="27" max="30" width="13.5546875" hidden="1" customWidth="1" outlineLevel="1"/>
    <col min="31" max="31" width="1.5546875" customWidth="1" collapsed="1"/>
    <col min="32" max="32" width="13.109375" bestFit="1"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2230" t="s">
        <v>20</v>
      </c>
      <c r="B1" s="2249"/>
      <c r="C1" s="2249"/>
      <c r="D1" s="2249"/>
      <c r="E1" s="2249"/>
      <c r="F1" s="2249"/>
      <c r="G1" s="2250"/>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ht="14.25" customHeight="1">
      <c r="A2" s="2251" t="s">
        <v>21</v>
      </c>
      <c r="B2" s="2252"/>
      <c r="C2" s="10">
        <v>2024</v>
      </c>
      <c r="D2" s="10"/>
      <c r="E2" s="2255" t="s">
        <v>22</v>
      </c>
      <c r="F2" s="11" t="s">
        <v>23</v>
      </c>
      <c r="G2" s="12" t="s">
        <v>24</v>
      </c>
      <c r="H2" s="13"/>
      <c r="I2" s="14"/>
      <c r="J2" s="14"/>
      <c r="K2" s="14"/>
      <c r="L2" s="14"/>
      <c r="M2" s="14"/>
      <c r="N2" s="14"/>
      <c r="O2" s="14"/>
      <c r="P2" s="14"/>
      <c r="Q2" s="14"/>
      <c r="R2" s="14"/>
      <c r="S2" s="14"/>
      <c r="T2" s="14"/>
      <c r="U2" s="14"/>
      <c r="V2" s="14"/>
      <c r="W2" s="15"/>
      <c r="X2" s="2239"/>
      <c r="Y2" s="2256"/>
      <c r="Z2" s="2256"/>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ht="14.25" customHeight="1">
      <c r="A3" s="2253"/>
      <c r="B3" s="2254"/>
      <c r="C3" s="19">
        <v>2025</v>
      </c>
      <c r="D3" s="19"/>
      <c r="E3" s="2153"/>
      <c r="F3" s="20" t="s">
        <v>25</v>
      </c>
      <c r="G3" s="21"/>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ht="14.25" customHeight="1">
      <c r="A4" s="2253"/>
      <c r="B4" s="2254"/>
      <c r="C4" s="19">
        <v>2026</v>
      </c>
      <c r="D4" s="19" t="s">
        <v>24</v>
      </c>
      <c r="E4" s="2153"/>
      <c r="F4" s="20" t="s">
        <v>26</v>
      </c>
      <c r="G4" s="21"/>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ht="14.25" customHeight="1" thickBot="1">
      <c r="A5" s="2253"/>
      <c r="B5" s="2254"/>
      <c r="C5" s="23">
        <v>2027</v>
      </c>
      <c r="D5" s="23"/>
      <c r="E5" s="2153"/>
      <c r="F5" s="24" t="s">
        <v>27</v>
      </c>
      <c r="G5" s="25"/>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ht="14.25" customHeight="1">
      <c r="A6" s="2241" t="s">
        <v>28</v>
      </c>
      <c r="B6" s="2257"/>
      <c r="C6" s="2243" t="s">
        <v>1416</v>
      </c>
      <c r="D6" s="2209"/>
      <c r="E6" s="2209"/>
      <c r="F6" s="2209"/>
      <c r="G6" s="2210"/>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ht="14.25" customHeight="1">
      <c r="A7" s="2216" t="s">
        <v>30</v>
      </c>
      <c r="B7" s="2171"/>
      <c r="C7" s="2218" t="s">
        <v>1417</v>
      </c>
      <c r="D7" s="2170"/>
      <c r="E7" s="2170"/>
      <c r="F7" s="2170"/>
      <c r="G7" s="2174"/>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ht="16.5" customHeight="1" thickBot="1">
      <c r="A8" s="2221" t="s">
        <v>31</v>
      </c>
      <c r="B8" s="2246"/>
      <c r="C8" s="2223">
        <v>46052</v>
      </c>
      <c r="D8" s="2247"/>
      <c r="E8" s="2247"/>
      <c r="F8" s="2247"/>
      <c r="G8" s="2248"/>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14.25" customHeight="1" thickBot="1">
      <c r="A9" s="8"/>
      <c r="B9" s="8"/>
      <c r="C9" s="26"/>
      <c r="D9" s="26"/>
      <c r="E9" s="8"/>
      <c r="F9" s="8"/>
      <c r="G9" s="26"/>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6" t="s">
        <v>32</v>
      </c>
      <c r="CD9" s="2209"/>
      <c r="CE9" s="2209"/>
      <c r="CF9" s="2209"/>
      <c r="CG9" s="2210"/>
      <c r="CH9" s="8"/>
      <c r="CI9" s="8"/>
      <c r="CJ9" s="8"/>
      <c r="CK9" s="8"/>
      <c r="CL9" s="8"/>
      <c r="CM9" s="8"/>
      <c r="CN9" s="8"/>
      <c r="CO9" s="8"/>
      <c r="CP9" s="8"/>
      <c r="CQ9" s="8"/>
      <c r="CR9" s="8"/>
      <c r="CS9" s="8"/>
      <c r="CT9" s="8"/>
    </row>
    <row r="10" spans="1:98" ht="20.25" customHeight="1">
      <c r="A10" s="2206" t="s">
        <v>33</v>
      </c>
      <c r="B10" s="2209"/>
      <c r="C10" s="2209"/>
      <c r="D10" s="2209"/>
      <c r="E10" s="2209"/>
      <c r="F10" s="2209"/>
      <c r="G10" s="2209"/>
      <c r="H10" s="2209"/>
      <c r="I10" s="2209"/>
      <c r="J10" s="2209"/>
      <c r="K10" s="2209"/>
      <c r="L10" s="2209"/>
      <c r="M10" s="2209"/>
      <c r="N10" s="2209"/>
      <c r="O10" s="2209"/>
      <c r="P10" s="2209"/>
      <c r="Q10" s="2209"/>
      <c r="R10" s="2209"/>
      <c r="S10" s="2209"/>
      <c r="T10" s="2210"/>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258" t="s">
        <v>40</v>
      </c>
      <c r="CD10" s="2170"/>
      <c r="CE10" s="2170"/>
      <c r="CF10" s="2170"/>
      <c r="CG10" s="2174"/>
      <c r="CH10" s="8"/>
      <c r="CI10" s="8"/>
      <c r="CJ10" s="8"/>
      <c r="CK10" s="8"/>
      <c r="CL10" s="8"/>
      <c r="CM10" s="8"/>
      <c r="CN10" s="8"/>
      <c r="CO10" s="8"/>
      <c r="CP10" s="8"/>
      <c r="CQ10" s="8"/>
      <c r="CR10" s="8"/>
      <c r="CS10" s="8"/>
      <c r="CT10" s="8"/>
    </row>
    <row r="11" spans="1:98" ht="18" customHeight="1">
      <c r="A11" s="2178" t="s">
        <v>41</v>
      </c>
      <c r="B11" s="2195" t="s">
        <v>42</v>
      </c>
      <c r="C11" s="2196"/>
      <c r="D11" s="2195" t="s">
        <v>43</v>
      </c>
      <c r="E11" s="2199"/>
      <c r="F11" s="2202" t="s">
        <v>44</v>
      </c>
      <c r="G11" s="2171"/>
      <c r="H11" s="2176" t="s">
        <v>45</v>
      </c>
      <c r="I11" s="2181" t="s">
        <v>46</v>
      </c>
      <c r="J11" s="2182"/>
      <c r="K11" s="2182"/>
      <c r="L11" s="2203"/>
      <c r="M11" s="34" t="s">
        <v>47</v>
      </c>
      <c r="N11" s="2178" t="s">
        <v>446</v>
      </c>
      <c r="O11" s="2175" t="s">
        <v>49</v>
      </c>
      <c r="P11" s="2176" t="s">
        <v>50</v>
      </c>
      <c r="Q11" s="2177" t="s">
        <v>51</v>
      </c>
      <c r="R11" s="2170"/>
      <c r="S11" s="2170"/>
      <c r="T11" s="2174"/>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38" t="s">
        <v>69</v>
      </c>
      <c r="BF11" s="38"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59" t="s">
        <v>75</v>
      </c>
      <c r="CD11" s="2170"/>
      <c r="CE11" s="2170"/>
      <c r="CF11" s="2170"/>
      <c r="CG11" s="2174"/>
      <c r="CH11" s="3"/>
      <c r="CI11" s="3"/>
      <c r="CJ11" s="3"/>
      <c r="CK11" s="3"/>
      <c r="CL11" s="3"/>
      <c r="CM11" s="3"/>
      <c r="CN11" s="3"/>
      <c r="CO11" s="3"/>
      <c r="CP11" s="3"/>
      <c r="CQ11" s="3"/>
      <c r="CR11" s="3"/>
      <c r="CS11" s="3"/>
      <c r="CT11" s="3"/>
    </row>
    <row r="12" spans="1:98" ht="14.25" customHeight="1" thickBot="1">
      <c r="A12" s="2205"/>
      <c r="B12" s="2197"/>
      <c r="C12" s="2198"/>
      <c r="D12" s="2200"/>
      <c r="E12" s="2201"/>
      <c r="F12" s="44" t="s">
        <v>12</v>
      </c>
      <c r="G12" s="44" t="s">
        <v>76</v>
      </c>
      <c r="H12" s="2151"/>
      <c r="I12" s="46" t="s">
        <v>77</v>
      </c>
      <c r="J12" s="47" t="s">
        <v>78</v>
      </c>
      <c r="K12" s="47" t="s">
        <v>79</v>
      </c>
      <c r="L12" s="47" t="s">
        <v>80</v>
      </c>
      <c r="M12" s="1817"/>
      <c r="N12" s="2179"/>
      <c r="O12" s="2154"/>
      <c r="P12" s="2151"/>
      <c r="Q12" s="1709" t="s">
        <v>77</v>
      </c>
      <c r="R12" s="1707" t="s">
        <v>78</v>
      </c>
      <c r="S12" s="1707" t="s">
        <v>79</v>
      </c>
      <c r="T12" s="1707" t="s">
        <v>80</v>
      </c>
      <c r="U12" s="36"/>
      <c r="V12" s="2205"/>
      <c r="W12" s="2186"/>
      <c r="X12" s="2186"/>
      <c r="Y12" s="2186"/>
      <c r="Z12" s="2187"/>
      <c r="AA12" s="46" t="s">
        <v>77</v>
      </c>
      <c r="AB12" s="47" t="s">
        <v>78</v>
      </c>
      <c r="AC12" s="47" t="s">
        <v>79</v>
      </c>
      <c r="AD12" s="52" t="s">
        <v>80</v>
      </c>
      <c r="AE12" s="36"/>
      <c r="AF12" s="2205"/>
      <c r="AG12" s="2186"/>
      <c r="AH12" s="2186"/>
      <c r="AI12" s="2186"/>
      <c r="AJ12" s="2187"/>
      <c r="AK12" s="46" t="s">
        <v>77</v>
      </c>
      <c r="AL12" s="47" t="s">
        <v>78</v>
      </c>
      <c r="AM12" s="47" t="s">
        <v>79</v>
      </c>
      <c r="AN12" s="52" t="s">
        <v>80</v>
      </c>
      <c r="AO12" s="36"/>
      <c r="AP12" s="2205"/>
      <c r="AQ12" s="2187"/>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1818"/>
      <c r="BF12" s="1818"/>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60" t="s">
        <v>77</v>
      </c>
      <c r="CD12" s="61" t="s">
        <v>78</v>
      </c>
      <c r="CE12" s="61" t="s">
        <v>79</v>
      </c>
      <c r="CF12" s="61" t="s">
        <v>80</v>
      </c>
      <c r="CG12" s="62" t="s">
        <v>81</v>
      </c>
      <c r="CH12" s="3"/>
      <c r="CI12" s="3"/>
      <c r="CJ12" s="3"/>
      <c r="CK12" s="3"/>
      <c r="CL12" s="3"/>
      <c r="CM12" s="3"/>
      <c r="CN12" s="3"/>
      <c r="CO12" s="3"/>
      <c r="CP12" s="3"/>
      <c r="CQ12" s="3"/>
      <c r="CR12" s="3"/>
      <c r="CS12" s="3"/>
      <c r="CT12" s="3"/>
    </row>
    <row r="13" spans="1:98" ht="82.5" customHeight="1">
      <c r="A13" s="2124">
        <v>1</v>
      </c>
      <c r="B13" s="2127" t="s">
        <v>1418</v>
      </c>
      <c r="C13" s="2428"/>
      <c r="D13" s="2157" t="s">
        <v>99</v>
      </c>
      <c r="E13" s="2252"/>
      <c r="F13" s="2308" t="s">
        <v>383</v>
      </c>
      <c r="G13" s="2463">
        <v>300</v>
      </c>
      <c r="H13" s="2332" t="s">
        <v>593</v>
      </c>
      <c r="I13" s="1819"/>
      <c r="J13" s="1820"/>
      <c r="K13" s="1820"/>
      <c r="L13" s="1820"/>
      <c r="M13" s="1821"/>
      <c r="N13" s="2467">
        <v>900000000</v>
      </c>
      <c r="O13" s="2308" t="s">
        <v>840</v>
      </c>
      <c r="P13" s="2919" t="s">
        <v>99</v>
      </c>
      <c r="Q13" s="2925">
        <v>0</v>
      </c>
      <c r="R13" s="2927">
        <v>0</v>
      </c>
      <c r="S13" s="2927">
        <v>0</v>
      </c>
      <c r="T13" s="2929">
        <v>0</v>
      </c>
      <c r="U13" s="138"/>
      <c r="V13" s="75">
        <v>1</v>
      </c>
      <c r="W13" s="66" t="s">
        <v>1419</v>
      </c>
      <c r="X13" s="137">
        <v>46069</v>
      </c>
      <c r="Y13" s="137">
        <v>46112</v>
      </c>
      <c r="Z13" s="68" t="s">
        <v>1420</v>
      </c>
      <c r="AA13" s="78"/>
      <c r="AB13" s="79"/>
      <c r="AC13" s="79"/>
      <c r="AD13" s="80"/>
      <c r="AE13" s="138"/>
      <c r="AF13" s="2440" t="s">
        <v>1421</v>
      </c>
      <c r="AG13" s="2308" t="s">
        <v>1422</v>
      </c>
      <c r="AH13" s="2308" t="s">
        <v>1423</v>
      </c>
      <c r="AI13" s="2308" t="s">
        <v>88</v>
      </c>
      <c r="AJ13" s="2445">
        <v>1</v>
      </c>
      <c r="AK13" s="2924"/>
      <c r="AL13" s="2910"/>
      <c r="AM13" s="2910"/>
      <c r="AN13" s="2913"/>
      <c r="AO13" s="8"/>
      <c r="AP13" s="2440" t="s">
        <v>541</v>
      </c>
      <c r="AQ13" s="2332" t="s">
        <v>89</v>
      </c>
      <c r="AR13" s="89"/>
      <c r="AS13" s="90"/>
      <c r="AT13" s="91"/>
      <c r="AU13" s="91"/>
      <c r="AV13" s="91"/>
      <c r="AW13" s="141"/>
      <c r="AX13" s="141"/>
      <c r="AY13" s="141"/>
      <c r="AZ13" s="141"/>
      <c r="BA13" s="93"/>
      <c r="BB13" s="93"/>
      <c r="BC13" s="93"/>
      <c r="BD13" s="93"/>
      <c r="BE13" s="94">
        <v>0.2</v>
      </c>
      <c r="BF13" s="94">
        <v>0.8</v>
      </c>
      <c r="BG13" s="93"/>
      <c r="BH13" s="93"/>
      <c r="BI13" s="93"/>
      <c r="BJ13" s="93">
        <f t="shared" ref="BJ13:BK15" si="0">+AZ13*BE13</f>
        <v>0</v>
      </c>
      <c r="BK13" s="93">
        <f t="shared" si="0"/>
        <v>0</v>
      </c>
      <c r="BL13" s="93"/>
      <c r="BM13" s="93"/>
      <c r="BN13" s="93"/>
      <c r="BO13" s="93">
        <f t="shared" ref="BO13:BR15" si="1">+BG13+BK13</f>
        <v>0</v>
      </c>
      <c r="BP13" s="93">
        <f t="shared" si="1"/>
        <v>0</v>
      </c>
      <c r="BQ13" s="93">
        <f t="shared" si="1"/>
        <v>0</v>
      </c>
      <c r="BR13" s="93">
        <f t="shared" si="1"/>
        <v>0</v>
      </c>
      <c r="BS13" s="1510">
        <f>AVERAGEIF(BO13:BO16,"&lt;&gt;#¡DIV/0!")</f>
        <v>0</v>
      </c>
      <c r="BT13" s="1510">
        <f>AVERAGEIF(BP13:BP16,"&lt;&gt;#¡DIV/0!")</f>
        <v>0</v>
      </c>
      <c r="BU13" s="1510">
        <f>AVERAGEIF(BQ13:BQ16,"&lt;&gt;#¡DIV/0!")</f>
        <v>0</v>
      </c>
      <c r="BV13" s="1510">
        <f>AVERAGEIF(BR13:BR16,"&lt;&gt;#¡DIV/0!")</f>
        <v>0</v>
      </c>
      <c r="BW13" s="1511">
        <f>+C13*BS13</f>
        <v>0</v>
      </c>
      <c r="BX13" s="1511">
        <f>+C13*BT13</f>
        <v>0</v>
      </c>
      <c r="BY13" s="1511">
        <f>+C13*BU13</f>
        <v>0</v>
      </c>
      <c r="BZ13" s="1511">
        <f>+C13*BV13</f>
        <v>0</v>
      </c>
      <c r="CA13" s="1512">
        <f>SUM(BW13:BZ16)</f>
        <v>0</v>
      </c>
      <c r="CB13" s="8"/>
      <c r="CC13" s="1513">
        <f t="shared" ref="CC13:CF13" si="2">+Q13/$N$13</f>
        <v>0</v>
      </c>
      <c r="CD13" s="1508">
        <f t="shared" si="2"/>
        <v>0</v>
      </c>
      <c r="CE13" s="1508">
        <f t="shared" si="2"/>
        <v>0</v>
      </c>
      <c r="CF13" s="1508">
        <f t="shared" si="2"/>
        <v>0</v>
      </c>
      <c r="CG13" s="1509">
        <f>AVERAGE(CC13:CF16)</f>
        <v>0</v>
      </c>
      <c r="CH13" s="8"/>
      <c r="CI13" s="8"/>
      <c r="CJ13" s="8"/>
      <c r="CK13" s="8"/>
      <c r="CL13" s="8"/>
      <c r="CM13" s="8"/>
      <c r="CN13" s="8"/>
      <c r="CO13" s="8"/>
      <c r="CP13" s="8"/>
      <c r="CQ13" s="8"/>
      <c r="CR13" s="8"/>
      <c r="CS13" s="8"/>
      <c r="CT13" s="8"/>
    </row>
    <row r="14" spans="1:98" ht="41.4">
      <c r="A14" s="2184"/>
      <c r="B14" s="2429"/>
      <c r="C14" s="2430"/>
      <c r="D14" s="2261"/>
      <c r="E14" s="2254"/>
      <c r="F14" s="2153"/>
      <c r="G14" s="2920"/>
      <c r="H14" s="2150"/>
      <c r="I14" s="1822"/>
      <c r="J14" s="1823"/>
      <c r="K14" s="1823"/>
      <c r="L14" s="1823"/>
      <c r="M14" s="1824"/>
      <c r="N14" s="2816"/>
      <c r="O14" s="2153"/>
      <c r="P14" s="2261"/>
      <c r="Q14" s="2926"/>
      <c r="R14" s="2928"/>
      <c r="S14" s="2928"/>
      <c r="T14" s="2930"/>
      <c r="U14" s="138"/>
      <c r="V14" s="101">
        <v>2</v>
      </c>
      <c r="W14" s="95" t="s">
        <v>1424</v>
      </c>
      <c r="X14" s="143">
        <v>46113</v>
      </c>
      <c r="Y14" s="143">
        <v>46233</v>
      </c>
      <c r="Z14" s="103" t="s">
        <v>1420</v>
      </c>
      <c r="AA14" s="104"/>
      <c r="AB14" s="105"/>
      <c r="AC14" s="105"/>
      <c r="AD14" s="106"/>
      <c r="AE14" s="138"/>
      <c r="AF14" s="2184"/>
      <c r="AG14" s="2153"/>
      <c r="AH14" s="2153"/>
      <c r="AI14" s="2153"/>
      <c r="AJ14" s="2150"/>
      <c r="AK14" s="2184"/>
      <c r="AL14" s="2911"/>
      <c r="AM14" s="2911"/>
      <c r="AN14" s="2914"/>
      <c r="AO14" s="8"/>
      <c r="AP14" s="2184"/>
      <c r="AQ14" s="2150"/>
      <c r="AR14" s="89"/>
      <c r="AS14" s="115">
        <f t="shared" ref="AS14:AS15" si="3">+AI14*AN14</f>
        <v>0</v>
      </c>
      <c r="AT14" s="116">
        <f t="shared" ref="AT14:AT15" si="4">+AL14+AP14</f>
        <v>0</v>
      </c>
      <c r="AU14" s="116" t="e">
        <f t="shared" ref="AU14:AU15" si="5">+#REF!/$N$13</f>
        <v>#REF!</v>
      </c>
      <c r="AV14" s="116"/>
      <c r="AW14" s="148"/>
      <c r="AX14" s="148"/>
      <c r="AY14" s="148"/>
      <c r="AZ14" s="148"/>
      <c r="BA14" s="117"/>
      <c r="BB14" s="117"/>
      <c r="BC14" s="117"/>
      <c r="BD14" s="117"/>
      <c r="BE14" s="118">
        <v>0.2</v>
      </c>
      <c r="BF14" s="118">
        <v>0.8</v>
      </c>
      <c r="BG14" s="117"/>
      <c r="BH14" s="117"/>
      <c r="BI14" s="117"/>
      <c r="BJ14" s="117">
        <f t="shared" si="0"/>
        <v>0</v>
      </c>
      <c r="BK14" s="117">
        <f t="shared" si="0"/>
        <v>0</v>
      </c>
      <c r="BL14" s="117"/>
      <c r="BM14" s="117"/>
      <c r="BN14" s="117"/>
      <c r="BO14" s="117">
        <f t="shared" si="1"/>
        <v>0</v>
      </c>
      <c r="BP14" s="117">
        <f t="shared" si="1"/>
        <v>0</v>
      </c>
      <c r="BQ14" s="117">
        <f t="shared" si="1"/>
        <v>0</v>
      </c>
      <c r="BR14" s="117">
        <f t="shared" si="1"/>
        <v>0</v>
      </c>
      <c r="BS14" s="1825"/>
      <c r="BT14" s="1825"/>
      <c r="BU14" s="1825"/>
      <c r="BV14" s="1825"/>
      <c r="BW14" s="1825"/>
      <c r="BX14" s="1825"/>
      <c r="BY14" s="1825"/>
      <c r="BZ14" s="1825"/>
      <c r="CA14" s="1826"/>
      <c r="CB14" s="8"/>
      <c r="CC14" s="1737"/>
      <c r="CD14" s="1738"/>
      <c r="CE14" s="1738"/>
      <c r="CF14" s="1738"/>
      <c r="CG14" s="1733"/>
      <c r="CH14" s="8"/>
      <c r="CI14" s="8"/>
      <c r="CJ14" s="8"/>
      <c r="CK14" s="8"/>
      <c r="CL14" s="8"/>
      <c r="CM14" s="8"/>
      <c r="CN14" s="8"/>
      <c r="CO14" s="8"/>
      <c r="CP14" s="8"/>
      <c r="CQ14" s="8"/>
      <c r="CR14" s="8"/>
      <c r="CS14" s="8"/>
      <c r="CT14" s="8"/>
    </row>
    <row r="15" spans="1:98" ht="41.4">
      <c r="A15" s="2184"/>
      <c r="B15" s="2429"/>
      <c r="C15" s="2430"/>
      <c r="D15" s="2261"/>
      <c r="E15" s="2254"/>
      <c r="F15" s="2153"/>
      <c r="G15" s="2920"/>
      <c r="H15" s="2150"/>
      <c r="I15" s="1822"/>
      <c r="J15" s="1823"/>
      <c r="K15" s="1823"/>
      <c r="L15" s="1823"/>
      <c r="M15" s="1824"/>
      <c r="N15" s="2816"/>
      <c r="O15" s="2153"/>
      <c r="P15" s="2261"/>
      <c r="Q15" s="2926"/>
      <c r="R15" s="2928"/>
      <c r="S15" s="2928"/>
      <c r="T15" s="2930"/>
      <c r="U15" s="138"/>
      <c r="V15" s="101">
        <v>3</v>
      </c>
      <c r="W15" s="95" t="s">
        <v>1425</v>
      </c>
      <c r="X15" s="143">
        <v>46240</v>
      </c>
      <c r="Y15" s="143">
        <v>46295</v>
      </c>
      <c r="Z15" s="198" t="s">
        <v>1420</v>
      </c>
      <c r="AA15" s="104"/>
      <c r="AB15" s="105"/>
      <c r="AC15" s="105"/>
      <c r="AD15" s="106"/>
      <c r="AE15" s="138"/>
      <c r="AF15" s="2184"/>
      <c r="AG15" s="2153"/>
      <c r="AH15" s="2153"/>
      <c r="AI15" s="2153"/>
      <c r="AJ15" s="2150"/>
      <c r="AK15" s="2184"/>
      <c r="AL15" s="2911"/>
      <c r="AM15" s="2911"/>
      <c r="AN15" s="2914"/>
      <c r="AO15" s="8"/>
      <c r="AP15" s="2184"/>
      <c r="AQ15" s="2150"/>
      <c r="AR15" s="89"/>
      <c r="AS15" s="115">
        <f t="shared" si="3"/>
        <v>0</v>
      </c>
      <c r="AT15" s="116">
        <f t="shared" si="4"/>
        <v>0</v>
      </c>
      <c r="AU15" s="116" t="e">
        <f t="shared" si="5"/>
        <v>#REF!</v>
      </c>
      <c r="AV15" s="116">
        <f>+AL15*AQ15</f>
        <v>0</v>
      </c>
      <c r="AW15" s="148">
        <f>+AO15+AS15</f>
        <v>0</v>
      </c>
      <c r="AX15" s="148"/>
      <c r="AY15" s="148"/>
      <c r="AZ15" s="148"/>
      <c r="BA15" s="117"/>
      <c r="BB15" s="117"/>
      <c r="BC15" s="117"/>
      <c r="BD15" s="117"/>
      <c r="BE15" s="118">
        <v>0.2</v>
      </c>
      <c r="BF15" s="118">
        <v>0.8</v>
      </c>
      <c r="BG15" s="117"/>
      <c r="BH15" s="117"/>
      <c r="BI15" s="117"/>
      <c r="BJ15" s="117">
        <f t="shared" si="0"/>
        <v>0</v>
      </c>
      <c r="BK15" s="117">
        <f t="shared" si="0"/>
        <v>0</v>
      </c>
      <c r="BL15" s="117"/>
      <c r="BM15" s="117"/>
      <c r="BN15" s="117"/>
      <c r="BO15" s="117">
        <f t="shared" si="1"/>
        <v>0</v>
      </c>
      <c r="BP15" s="117">
        <f t="shared" si="1"/>
        <v>0</v>
      </c>
      <c r="BQ15" s="117">
        <f t="shared" si="1"/>
        <v>0</v>
      </c>
      <c r="BR15" s="117">
        <f t="shared" si="1"/>
        <v>0</v>
      </c>
      <c r="BS15" s="1825"/>
      <c r="BT15" s="1825"/>
      <c r="BU15" s="1825"/>
      <c r="BV15" s="1825"/>
      <c r="BW15" s="1825"/>
      <c r="BX15" s="1825"/>
      <c r="BY15" s="1825"/>
      <c r="BZ15" s="1825"/>
      <c r="CA15" s="1826"/>
      <c r="CB15" s="8"/>
      <c r="CC15" s="1737"/>
      <c r="CD15" s="1738"/>
      <c r="CE15" s="1738"/>
      <c r="CF15" s="1738"/>
      <c r="CG15" s="1733"/>
      <c r="CH15" s="8"/>
      <c r="CI15" s="8"/>
      <c r="CJ15" s="8"/>
      <c r="CK15" s="8"/>
      <c r="CL15" s="8"/>
      <c r="CM15" s="8"/>
      <c r="CN15" s="8"/>
      <c r="CO15" s="8"/>
      <c r="CP15" s="8"/>
      <c r="CQ15" s="8"/>
      <c r="CR15" s="8"/>
      <c r="CS15" s="8"/>
      <c r="CT15" s="8"/>
    </row>
    <row r="16" spans="1:98" ht="42" thickBot="1">
      <c r="A16" s="2184"/>
      <c r="B16" s="2429"/>
      <c r="C16" s="2430"/>
      <c r="D16" s="2261"/>
      <c r="E16" s="2254"/>
      <c r="F16" s="2153"/>
      <c r="G16" s="2920"/>
      <c r="H16" s="2150"/>
      <c r="I16" s="1827"/>
      <c r="J16" s="1828"/>
      <c r="K16" s="1828"/>
      <c r="L16" s="1828"/>
      <c r="M16" s="1824"/>
      <c r="N16" s="2816"/>
      <c r="O16" s="2153"/>
      <c r="P16" s="2261"/>
      <c r="Q16" s="2926"/>
      <c r="R16" s="2928"/>
      <c r="S16" s="2928"/>
      <c r="T16" s="2930"/>
      <c r="U16" s="138"/>
      <c r="V16" s="101">
        <v>4</v>
      </c>
      <c r="W16" s="177" t="s">
        <v>1426</v>
      </c>
      <c r="X16" s="1829">
        <v>46357</v>
      </c>
      <c r="Y16" s="1829">
        <v>46387</v>
      </c>
      <c r="Z16" s="198" t="s">
        <v>1420</v>
      </c>
      <c r="AA16" s="104"/>
      <c r="AB16" s="105"/>
      <c r="AC16" s="105"/>
      <c r="AD16" s="106"/>
      <c r="AE16" s="138"/>
      <c r="AF16" s="2184"/>
      <c r="AG16" s="2153"/>
      <c r="AH16" s="2153"/>
      <c r="AI16" s="2153"/>
      <c r="AJ16" s="2150"/>
      <c r="AK16" s="2184"/>
      <c r="AL16" s="2911"/>
      <c r="AM16" s="2911"/>
      <c r="AN16" s="2914"/>
      <c r="AO16" s="8"/>
      <c r="AP16" s="2184"/>
      <c r="AQ16" s="2150"/>
      <c r="AR16" s="89"/>
      <c r="AS16" s="115"/>
      <c r="AT16" s="116"/>
      <c r="AU16" s="116"/>
      <c r="AV16" s="116"/>
      <c r="AW16" s="148"/>
      <c r="AX16" s="148"/>
      <c r="AY16" s="148"/>
      <c r="AZ16" s="148"/>
      <c r="BA16" s="117"/>
      <c r="BB16" s="117"/>
      <c r="BC16" s="117"/>
      <c r="BD16" s="117"/>
      <c r="BE16" s="118"/>
      <c r="BF16" s="118"/>
      <c r="BG16" s="117"/>
      <c r="BH16" s="117"/>
      <c r="BI16" s="117"/>
      <c r="BJ16" s="117"/>
      <c r="BK16" s="117"/>
      <c r="BL16" s="117"/>
      <c r="BM16" s="117"/>
      <c r="BN16" s="117"/>
      <c r="BO16" s="117"/>
      <c r="BP16" s="117"/>
      <c r="BQ16" s="117"/>
      <c r="BR16" s="117"/>
      <c r="BS16" s="1825"/>
      <c r="BT16" s="1825"/>
      <c r="BU16" s="1825"/>
      <c r="BV16" s="1825"/>
      <c r="BW16" s="1825"/>
      <c r="BX16" s="1825"/>
      <c r="BY16" s="1825"/>
      <c r="BZ16" s="1825"/>
      <c r="CA16" s="1826"/>
      <c r="CB16" s="8"/>
      <c r="CC16" s="1737"/>
      <c r="CD16" s="1738"/>
      <c r="CE16" s="1738"/>
      <c r="CF16" s="1738"/>
      <c r="CG16" s="1733"/>
      <c r="CH16" s="8"/>
      <c r="CI16" s="8"/>
      <c r="CJ16" s="8"/>
      <c r="CK16" s="8"/>
      <c r="CL16" s="8"/>
      <c r="CM16" s="8"/>
      <c r="CN16" s="8"/>
      <c r="CO16" s="8"/>
      <c r="CP16" s="8"/>
      <c r="CQ16" s="8"/>
      <c r="CR16" s="8"/>
      <c r="CS16" s="8"/>
      <c r="CT16" s="8"/>
    </row>
    <row r="17" spans="1:98" ht="66" customHeight="1">
      <c r="A17" s="2124">
        <v>2</v>
      </c>
      <c r="B17" s="2127" t="s">
        <v>1427</v>
      </c>
      <c r="C17" s="2428"/>
      <c r="D17" s="2157">
        <v>80101601</v>
      </c>
      <c r="E17" s="2252"/>
      <c r="F17" s="2308" t="s">
        <v>383</v>
      </c>
      <c r="G17" s="2463">
        <v>1</v>
      </c>
      <c r="H17" s="2332" t="s">
        <v>593</v>
      </c>
      <c r="I17" s="1819"/>
      <c r="J17" s="1820"/>
      <c r="K17" s="1820"/>
      <c r="L17" s="1820"/>
      <c r="M17" s="1821"/>
      <c r="N17" s="2467">
        <v>1200000000</v>
      </c>
      <c r="O17" s="2308" t="s">
        <v>840</v>
      </c>
      <c r="P17" s="2921">
        <v>0</v>
      </c>
      <c r="Q17" s="2904">
        <v>0</v>
      </c>
      <c r="R17" s="2906">
        <v>0</v>
      </c>
      <c r="S17" s="2906">
        <v>0</v>
      </c>
      <c r="T17" s="2908">
        <v>0</v>
      </c>
      <c r="U17" s="138"/>
      <c r="V17" s="75">
        <v>1</v>
      </c>
      <c r="W17" s="66" t="s">
        <v>1428</v>
      </c>
      <c r="X17" s="76">
        <v>46069</v>
      </c>
      <c r="Y17" s="76">
        <v>46112</v>
      </c>
      <c r="Z17" s="77" t="s">
        <v>1429</v>
      </c>
      <c r="AA17" s="777"/>
      <c r="AB17" s="79"/>
      <c r="AC17" s="79"/>
      <c r="AD17" s="80"/>
      <c r="AE17" s="138"/>
      <c r="AF17" s="2440" t="s">
        <v>1430</v>
      </c>
      <c r="AG17" s="2308" t="s">
        <v>1431</v>
      </c>
      <c r="AH17" s="2308" t="s">
        <v>1432</v>
      </c>
      <c r="AI17" s="2308" t="s">
        <v>88</v>
      </c>
      <c r="AJ17" s="2445">
        <v>1</v>
      </c>
      <c r="AK17" s="2916"/>
      <c r="AL17" s="2910"/>
      <c r="AM17" s="2910"/>
      <c r="AN17" s="2913"/>
      <c r="AO17" s="8"/>
      <c r="AP17" s="2440" t="s">
        <v>541</v>
      </c>
      <c r="AQ17" s="2332" t="s">
        <v>1433</v>
      </c>
      <c r="AR17" s="161"/>
      <c r="AS17" s="90" t="e">
        <f t="shared" ref="AS17:AS21" si="6">+AI17*AN17</f>
        <v>#VALUE!</v>
      </c>
      <c r="AT17" s="91" t="e">
        <f t="shared" ref="AT17:AT21" si="7">+AL17+AP17</f>
        <v>#VALUE!</v>
      </c>
      <c r="AU17" s="91" t="e">
        <f t="shared" ref="AU17:AU21" si="8">+#REF!/$N$13</f>
        <v>#REF!</v>
      </c>
      <c r="AV17" s="91" t="e">
        <f t="shared" ref="AV17:AV21" si="9">+AL17*AQ17</f>
        <v>#VALUE!</v>
      </c>
      <c r="AW17" s="141" t="e">
        <f t="shared" ref="AW17:AW21" si="10">+AO17+AS17</f>
        <v>#VALUE!</v>
      </c>
      <c r="AX17" s="141" t="e">
        <f t="shared" ref="AX17:AX21" si="11">+AN17*AS17</f>
        <v>#VALUE!</v>
      </c>
      <c r="AY17" s="141" t="e">
        <f t="shared" ref="AY17:AY21" si="12">+AQ17+AU17</f>
        <v>#VALUE!</v>
      </c>
      <c r="AZ17" s="141" t="e">
        <f t="shared" ref="AZ17:AZ21" si="13">+AP17*AU17</f>
        <v>#VALUE!</v>
      </c>
      <c r="BA17" s="93" t="e">
        <f t="shared" ref="BA17:BA21" si="14">+AS17+AW17</f>
        <v>#VALUE!</v>
      </c>
      <c r="BB17" s="93"/>
      <c r="BC17" s="93"/>
      <c r="BD17" s="93"/>
      <c r="BE17" s="94">
        <v>0.2</v>
      </c>
      <c r="BF17" s="94">
        <v>0.8</v>
      </c>
      <c r="BG17" s="93"/>
      <c r="BH17" s="93"/>
      <c r="BI17" s="93"/>
      <c r="BJ17" s="93" t="e">
        <f t="shared" ref="BJ17:BK19" si="15">+AZ17*BE17</f>
        <v>#VALUE!</v>
      </c>
      <c r="BK17" s="93" t="e">
        <f t="shared" si="15"/>
        <v>#VALUE!</v>
      </c>
      <c r="BL17" s="93"/>
      <c r="BM17" s="93"/>
      <c r="BN17" s="93"/>
      <c r="BO17" s="93" t="e">
        <f t="shared" ref="BO17:BR21" si="16">+BG17+BK17</f>
        <v>#VALUE!</v>
      </c>
      <c r="BP17" s="93">
        <f t="shared" si="16"/>
        <v>0</v>
      </c>
      <c r="BQ17" s="93">
        <f t="shared" si="16"/>
        <v>0</v>
      </c>
      <c r="BR17" s="93" t="e">
        <f t="shared" si="16"/>
        <v>#VALUE!</v>
      </c>
      <c r="BS17" s="1510" t="e">
        <f t="shared" ref="BS17:BV17" si="17">AVERAGEIF(BO17:BO20,"&lt;&gt;#¡DIV/0!")</f>
        <v>#VALUE!</v>
      </c>
      <c r="BT17" s="1510" t="e">
        <f t="shared" si="17"/>
        <v>#REF!</v>
      </c>
      <c r="BU17" s="1510" t="e">
        <f t="shared" si="17"/>
        <v>#REF!</v>
      </c>
      <c r="BV17" s="1510" t="e">
        <f t="shared" si="17"/>
        <v>#VALUE!</v>
      </c>
      <c r="BW17" s="1511" t="e">
        <f>+C17*BS17</f>
        <v>#VALUE!</v>
      </c>
      <c r="BX17" s="1511" t="e">
        <f>+C17*BT17</f>
        <v>#REF!</v>
      </c>
      <c r="BY17" s="1511" t="e">
        <f>+C17*BU17</f>
        <v>#REF!</v>
      </c>
      <c r="BZ17" s="1511" t="e">
        <f>+C17*BV17</f>
        <v>#VALUE!</v>
      </c>
      <c r="CA17" s="1512" t="e">
        <f>SUM(BW17:BZ20)</f>
        <v>#VALUE!</v>
      </c>
      <c r="CB17" s="8"/>
      <c r="CC17" s="1513">
        <f t="shared" ref="CC17:CF17" si="18">+Q17/$N$17</f>
        <v>0</v>
      </c>
      <c r="CD17" s="1508">
        <f t="shared" si="18"/>
        <v>0</v>
      </c>
      <c r="CE17" s="1508">
        <f t="shared" si="18"/>
        <v>0</v>
      </c>
      <c r="CF17" s="1515">
        <f t="shared" si="18"/>
        <v>0</v>
      </c>
      <c r="CG17" s="1514">
        <f>AVERAGE(CC17:CF20)</f>
        <v>0</v>
      </c>
      <c r="CH17" s="8"/>
      <c r="CI17" s="8"/>
      <c r="CJ17" s="8"/>
      <c r="CK17" s="8"/>
      <c r="CL17" s="8"/>
      <c r="CM17" s="8"/>
      <c r="CN17" s="8"/>
      <c r="CO17" s="8"/>
      <c r="CP17" s="8"/>
      <c r="CQ17" s="8"/>
      <c r="CR17" s="8"/>
      <c r="CS17" s="8"/>
      <c r="CT17" s="8"/>
    </row>
    <row r="18" spans="1:98" ht="27.6">
      <c r="A18" s="2184"/>
      <c r="B18" s="2429"/>
      <c r="C18" s="2430"/>
      <c r="D18" s="2261"/>
      <c r="E18" s="2254"/>
      <c r="F18" s="2153"/>
      <c r="G18" s="2920"/>
      <c r="H18" s="2150"/>
      <c r="I18" s="1822"/>
      <c r="J18" s="1823"/>
      <c r="K18" s="1823"/>
      <c r="L18" s="1823"/>
      <c r="M18" s="1824"/>
      <c r="N18" s="2184"/>
      <c r="O18" s="2153"/>
      <c r="P18" s="2261"/>
      <c r="Q18" s="2922"/>
      <c r="R18" s="2254"/>
      <c r="S18" s="2254"/>
      <c r="T18" s="2923"/>
      <c r="U18" s="138"/>
      <c r="V18" s="101">
        <v>2</v>
      </c>
      <c r="W18" s="95" t="s">
        <v>1434</v>
      </c>
      <c r="X18" s="102">
        <v>46113</v>
      </c>
      <c r="Y18" s="102">
        <v>46233</v>
      </c>
      <c r="Z18" s="103" t="s">
        <v>1429</v>
      </c>
      <c r="AA18" s="778"/>
      <c r="AB18" s="105"/>
      <c r="AC18" s="105"/>
      <c r="AD18" s="106"/>
      <c r="AE18" s="138"/>
      <c r="AF18" s="2184"/>
      <c r="AG18" s="2153"/>
      <c r="AH18" s="2153"/>
      <c r="AI18" s="2153"/>
      <c r="AJ18" s="2150"/>
      <c r="AK18" s="2254"/>
      <c r="AL18" s="2911"/>
      <c r="AM18" s="2911"/>
      <c r="AN18" s="2914"/>
      <c r="AO18" s="162"/>
      <c r="AP18" s="2184"/>
      <c r="AQ18" s="2150"/>
      <c r="AR18" s="161"/>
      <c r="AS18" s="115">
        <f t="shared" si="6"/>
        <v>0</v>
      </c>
      <c r="AT18" s="116">
        <f t="shared" si="7"/>
        <v>0</v>
      </c>
      <c r="AU18" s="116" t="e">
        <f t="shared" si="8"/>
        <v>#REF!</v>
      </c>
      <c r="AV18" s="116">
        <f t="shared" si="9"/>
        <v>0</v>
      </c>
      <c r="AW18" s="148">
        <f t="shared" si="10"/>
        <v>0</v>
      </c>
      <c r="AX18" s="148">
        <f t="shared" si="11"/>
        <v>0</v>
      </c>
      <c r="AY18" s="148" t="e">
        <f t="shared" si="12"/>
        <v>#REF!</v>
      </c>
      <c r="AZ18" s="148" t="e">
        <f t="shared" si="13"/>
        <v>#REF!</v>
      </c>
      <c r="BA18" s="117">
        <f t="shared" si="14"/>
        <v>0</v>
      </c>
      <c r="BB18" s="117">
        <f t="shared" ref="BB18:BB21" si="19">+AR18*AW18</f>
        <v>0</v>
      </c>
      <c r="BC18" s="117" t="e">
        <f t="shared" ref="BC18:BC21" si="20">+AU18+AY18</f>
        <v>#REF!</v>
      </c>
      <c r="BD18" s="117" t="e">
        <f t="shared" ref="BD18:BD21" si="21">+#REF!/$N$17</f>
        <v>#REF!</v>
      </c>
      <c r="BE18" s="118">
        <v>0.2</v>
      </c>
      <c r="BF18" s="118">
        <v>0.8</v>
      </c>
      <c r="BG18" s="117"/>
      <c r="BH18" s="117"/>
      <c r="BI18" s="117"/>
      <c r="BJ18" s="117" t="e">
        <f t="shared" si="15"/>
        <v>#REF!</v>
      </c>
      <c r="BK18" s="117">
        <f t="shared" si="15"/>
        <v>0</v>
      </c>
      <c r="BL18" s="117"/>
      <c r="BM18" s="117"/>
      <c r="BN18" s="117"/>
      <c r="BO18" s="117">
        <f t="shared" si="16"/>
        <v>0</v>
      </c>
      <c r="BP18" s="117">
        <f t="shared" si="16"/>
        <v>0</v>
      </c>
      <c r="BQ18" s="117">
        <f t="shared" si="16"/>
        <v>0</v>
      </c>
      <c r="BR18" s="117" t="e">
        <f t="shared" si="16"/>
        <v>#REF!</v>
      </c>
      <c r="BS18" s="1825"/>
      <c r="BT18" s="1825"/>
      <c r="BU18" s="1825"/>
      <c r="BV18" s="1825"/>
      <c r="BW18" s="1825"/>
      <c r="BX18" s="1825"/>
      <c r="BY18" s="1825"/>
      <c r="BZ18" s="1825"/>
      <c r="CA18" s="1826"/>
      <c r="CB18" s="8"/>
      <c r="CC18" s="1737"/>
      <c r="CD18" s="1738"/>
      <c r="CE18" s="1738"/>
      <c r="CF18" s="1747"/>
      <c r="CG18" s="1682"/>
      <c r="CH18" s="8"/>
      <c r="CI18" s="8"/>
      <c r="CJ18" s="8"/>
      <c r="CK18" s="8"/>
      <c r="CL18" s="8"/>
      <c r="CM18" s="8"/>
      <c r="CN18" s="8"/>
      <c r="CO18" s="8"/>
      <c r="CP18" s="8"/>
      <c r="CQ18" s="8"/>
      <c r="CR18" s="8"/>
      <c r="CS18" s="8"/>
      <c r="CT18" s="8"/>
    </row>
    <row r="19" spans="1:98" ht="27.6">
      <c r="A19" s="2184"/>
      <c r="B19" s="2429"/>
      <c r="C19" s="2430"/>
      <c r="D19" s="2261"/>
      <c r="E19" s="2254"/>
      <c r="F19" s="2153"/>
      <c r="G19" s="2920"/>
      <c r="H19" s="2150"/>
      <c r="I19" s="1822"/>
      <c r="J19" s="1823"/>
      <c r="K19" s="1823"/>
      <c r="L19" s="1823"/>
      <c r="M19" s="1824"/>
      <c r="N19" s="2184"/>
      <c r="O19" s="2153"/>
      <c r="P19" s="2261"/>
      <c r="Q19" s="2922"/>
      <c r="R19" s="2254"/>
      <c r="S19" s="2254"/>
      <c r="T19" s="2923"/>
      <c r="U19" s="138"/>
      <c r="V19" s="101">
        <v>3</v>
      </c>
      <c r="W19" s="95" t="s">
        <v>1435</v>
      </c>
      <c r="X19" s="102">
        <v>46240</v>
      </c>
      <c r="Y19" s="102">
        <v>46295</v>
      </c>
      <c r="Z19" s="103" t="s">
        <v>1429</v>
      </c>
      <c r="AA19" s="778"/>
      <c r="AB19" s="105"/>
      <c r="AC19" s="105"/>
      <c r="AD19" s="106"/>
      <c r="AE19" s="138"/>
      <c r="AF19" s="2184"/>
      <c r="AG19" s="2153"/>
      <c r="AH19" s="2153"/>
      <c r="AI19" s="2153"/>
      <c r="AJ19" s="2150"/>
      <c r="AK19" s="2254"/>
      <c r="AL19" s="2911"/>
      <c r="AM19" s="2911"/>
      <c r="AN19" s="2914"/>
      <c r="AO19" s="8"/>
      <c r="AP19" s="2184"/>
      <c r="AQ19" s="2150"/>
      <c r="AR19" s="161"/>
      <c r="AS19" s="115">
        <f t="shared" si="6"/>
        <v>0</v>
      </c>
      <c r="AT19" s="116">
        <f t="shared" si="7"/>
        <v>0</v>
      </c>
      <c r="AU19" s="116" t="e">
        <f t="shared" si="8"/>
        <v>#REF!</v>
      </c>
      <c r="AV19" s="116">
        <f t="shared" si="9"/>
        <v>0</v>
      </c>
      <c r="AW19" s="148">
        <f t="shared" si="10"/>
        <v>0</v>
      </c>
      <c r="AX19" s="148">
        <f t="shared" si="11"/>
        <v>0</v>
      </c>
      <c r="AY19" s="148" t="e">
        <f t="shared" si="12"/>
        <v>#REF!</v>
      </c>
      <c r="AZ19" s="148" t="e">
        <f t="shared" si="13"/>
        <v>#REF!</v>
      </c>
      <c r="BA19" s="117">
        <f t="shared" si="14"/>
        <v>0</v>
      </c>
      <c r="BB19" s="117">
        <f t="shared" si="19"/>
        <v>0</v>
      </c>
      <c r="BC19" s="117" t="e">
        <f t="shared" si="20"/>
        <v>#REF!</v>
      </c>
      <c r="BD19" s="117" t="e">
        <f t="shared" si="21"/>
        <v>#REF!</v>
      </c>
      <c r="BE19" s="118">
        <v>0.2</v>
      </c>
      <c r="BF19" s="118">
        <v>0.8</v>
      </c>
      <c r="BG19" s="117">
        <f t="shared" ref="BG19:BG21" si="22">+AW19*BB19</f>
        <v>0</v>
      </c>
      <c r="BH19" s="117" t="e">
        <f t="shared" ref="BH19:BH21" si="23">+AZ19+BD19</f>
        <v>#REF!</v>
      </c>
      <c r="BI19" s="117"/>
      <c r="BJ19" s="117" t="e">
        <f t="shared" si="15"/>
        <v>#REF!</v>
      </c>
      <c r="BK19" s="117">
        <f t="shared" si="15"/>
        <v>0</v>
      </c>
      <c r="BL19" s="117"/>
      <c r="BM19" s="117"/>
      <c r="BN19" s="117"/>
      <c r="BO19" s="117">
        <f t="shared" si="16"/>
        <v>0</v>
      </c>
      <c r="BP19" s="117" t="e">
        <f t="shared" si="16"/>
        <v>#REF!</v>
      </c>
      <c r="BQ19" s="117">
        <f t="shared" si="16"/>
        <v>0</v>
      </c>
      <c r="BR19" s="117" t="e">
        <f t="shared" si="16"/>
        <v>#REF!</v>
      </c>
      <c r="BS19" s="1825"/>
      <c r="BT19" s="1825"/>
      <c r="BU19" s="1825"/>
      <c r="BV19" s="1825"/>
      <c r="BW19" s="1825"/>
      <c r="BX19" s="1825"/>
      <c r="BY19" s="1825"/>
      <c r="BZ19" s="1825"/>
      <c r="CA19" s="1826"/>
      <c r="CB19" s="8"/>
      <c r="CC19" s="1737"/>
      <c r="CD19" s="1738"/>
      <c r="CE19" s="1738"/>
      <c r="CF19" s="1747"/>
      <c r="CG19" s="1682"/>
      <c r="CH19" s="8"/>
      <c r="CI19" s="8"/>
      <c r="CJ19" s="8"/>
      <c r="CK19" s="8"/>
      <c r="CL19" s="8"/>
      <c r="CM19" s="8"/>
      <c r="CN19" s="8"/>
      <c r="CO19" s="8"/>
      <c r="CP19" s="8"/>
      <c r="CQ19" s="8"/>
      <c r="CR19" s="8"/>
      <c r="CS19" s="8"/>
      <c r="CT19" s="8"/>
    </row>
    <row r="20" spans="1:98" ht="28.2" thickBot="1">
      <c r="A20" s="2184"/>
      <c r="B20" s="2429"/>
      <c r="C20" s="2430"/>
      <c r="D20" s="2261"/>
      <c r="E20" s="2254"/>
      <c r="F20" s="2153"/>
      <c r="G20" s="2920"/>
      <c r="H20" s="2150"/>
      <c r="I20" s="1822"/>
      <c r="J20" s="1823"/>
      <c r="K20" s="1823"/>
      <c r="L20" s="1823"/>
      <c r="M20" s="1824"/>
      <c r="N20" s="2184"/>
      <c r="O20" s="2153"/>
      <c r="P20" s="2261"/>
      <c r="Q20" s="2905"/>
      <c r="R20" s="2907"/>
      <c r="S20" s="2907"/>
      <c r="T20" s="2909"/>
      <c r="U20" s="138"/>
      <c r="V20" s="424">
        <v>4</v>
      </c>
      <c r="W20" s="177" t="s">
        <v>1436</v>
      </c>
      <c r="X20" s="193">
        <v>46357</v>
      </c>
      <c r="Y20" s="193">
        <v>46387</v>
      </c>
      <c r="Z20" s="198" t="s">
        <v>1429</v>
      </c>
      <c r="AA20" s="791"/>
      <c r="AB20" s="426"/>
      <c r="AC20" s="426"/>
      <c r="AD20" s="427"/>
      <c r="AE20" s="138"/>
      <c r="AF20" s="2184"/>
      <c r="AG20" s="2153"/>
      <c r="AH20" s="2153"/>
      <c r="AI20" s="2153"/>
      <c r="AJ20" s="2150"/>
      <c r="AK20" s="2203"/>
      <c r="AL20" s="2912"/>
      <c r="AM20" s="2912"/>
      <c r="AN20" s="2915"/>
      <c r="AO20" s="8"/>
      <c r="AP20" s="2184"/>
      <c r="AQ20" s="2150"/>
      <c r="AR20" s="161"/>
      <c r="AS20" s="115">
        <f t="shared" si="6"/>
        <v>0</v>
      </c>
      <c r="AT20" s="116">
        <f t="shared" si="7"/>
        <v>0</v>
      </c>
      <c r="AU20" s="116" t="e">
        <f t="shared" si="8"/>
        <v>#REF!</v>
      </c>
      <c r="AV20" s="116">
        <f t="shared" si="9"/>
        <v>0</v>
      </c>
      <c r="AW20" s="148">
        <f t="shared" si="10"/>
        <v>0</v>
      </c>
      <c r="AX20" s="148">
        <f t="shared" si="11"/>
        <v>0</v>
      </c>
      <c r="AY20" s="148" t="e">
        <f t="shared" si="12"/>
        <v>#REF!</v>
      </c>
      <c r="AZ20" s="148" t="e">
        <f t="shared" si="13"/>
        <v>#REF!</v>
      </c>
      <c r="BA20" s="117">
        <f t="shared" si="14"/>
        <v>0</v>
      </c>
      <c r="BB20" s="117">
        <f t="shared" si="19"/>
        <v>0</v>
      </c>
      <c r="BC20" s="117" t="e">
        <f t="shared" si="20"/>
        <v>#REF!</v>
      </c>
      <c r="BD20" s="117" t="e">
        <f t="shared" si="21"/>
        <v>#REF!</v>
      </c>
      <c r="BE20" s="118">
        <v>0.2</v>
      </c>
      <c r="BF20" s="118">
        <v>0.8</v>
      </c>
      <c r="BG20" s="117">
        <f t="shared" si="22"/>
        <v>0</v>
      </c>
      <c r="BH20" s="117" t="e">
        <f t="shared" si="23"/>
        <v>#REF!</v>
      </c>
      <c r="BI20" s="117" t="e">
        <f t="shared" ref="BI20:BL21" si="24">+AY20*BD20</f>
        <v>#REF!</v>
      </c>
      <c r="BJ20" s="117" t="e">
        <f t="shared" si="24"/>
        <v>#REF!</v>
      </c>
      <c r="BK20" s="117">
        <f t="shared" si="24"/>
        <v>0</v>
      </c>
      <c r="BL20" s="117">
        <f t="shared" si="24"/>
        <v>0</v>
      </c>
      <c r="BM20" s="117"/>
      <c r="BN20" s="117"/>
      <c r="BO20" s="117">
        <f t="shared" si="16"/>
        <v>0</v>
      </c>
      <c r="BP20" s="117" t="e">
        <f t="shared" si="16"/>
        <v>#REF!</v>
      </c>
      <c r="BQ20" s="117" t="e">
        <f t="shared" si="16"/>
        <v>#REF!</v>
      </c>
      <c r="BR20" s="117" t="e">
        <f t="shared" si="16"/>
        <v>#REF!</v>
      </c>
      <c r="BS20" s="1825"/>
      <c r="BT20" s="1825"/>
      <c r="BU20" s="1825"/>
      <c r="BV20" s="1825"/>
      <c r="BW20" s="1825"/>
      <c r="BX20" s="1825"/>
      <c r="BY20" s="1825"/>
      <c r="BZ20" s="1825"/>
      <c r="CA20" s="1826"/>
      <c r="CB20" s="8"/>
      <c r="CC20" s="1737"/>
      <c r="CD20" s="1738"/>
      <c r="CE20" s="1738"/>
      <c r="CF20" s="1747"/>
      <c r="CG20" s="1682"/>
      <c r="CH20" s="8"/>
      <c r="CI20" s="8"/>
      <c r="CJ20" s="8"/>
      <c r="CK20" s="8"/>
      <c r="CL20" s="8"/>
      <c r="CM20" s="8"/>
      <c r="CN20" s="8"/>
      <c r="CO20" s="8"/>
      <c r="CP20" s="8"/>
      <c r="CQ20" s="8"/>
      <c r="CR20" s="8"/>
      <c r="CS20" s="8"/>
      <c r="CT20" s="8"/>
    </row>
    <row r="21" spans="1:98" ht="76.5" customHeight="1">
      <c r="A21" s="2124">
        <v>3</v>
      </c>
      <c r="B21" s="2127" t="s">
        <v>1437</v>
      </c>
      <c r="C21" s="2428"/>
      <c r="D21" s="2157" t="s">
        <v>99</v>
      </c>
      <c r="E21" s="2252"/>
      <c r="F21" s="2308" t="s">
        <v>383</v>
      </c>
      <c r="G21" s="2463">
        <v>300</v>
      </c>
      <c r="H21" s="2332" t="s">
        <v>593</v>
      </c>
      <c r="I21" s="1819"/>
      <c r="J21" s="1820"/>
      <c r="K21" s="1820"/>
      <c r="L21" s="1820"/>
      <c r="M21" s="1821"/>
      <c r="N21" s="2467">
        <v>800000000</v>
      </c>
      <c r="O21" s="2308" t="s">
        <v>840</v>
      </c>
      <c r="P21" s="2919" t="s">
        <v>99</v>
      </c>
      <c r="Q21" s="2904">
        <v>0</v>
      </c>
      <c r="R21" s="2906">
        <v>0</v>
      </c>
      <c r="S21" s="2906">
        <v>0</v>
      </c>
      <c r="T21" s="2908">
        <v>0</v>
      </c>
      <c r="U21" s="138"/>
      <c r="V21" s="799">
        <v>1</v>
      </c>
      <c r="W21" s="869" t="s">
        <v>1438</v>
      </c>
      <c r="X21" s="1830">
        <v>46069</v>
      </c>
      <c r="Y21" s="1830">
        <v>46112</v>
      </c>
      <c r="Z21" s="1831" t="s">
        <v>1420</v>
      </c>
      <c r="AA21" s="1832"/>
      <c r="AB21" s="1770"/>
      <c r="AC21" s="1833"/>
      <c r="AD21" s="1834"/>
      <c r="AE21" s="138"/>
      <c r="AF21" s="2440" t="s">
        <v>1439</v>
      </c>
      <c r="AG21" s="2465" t="s">
        <v>1440</v>
      </c>
      <c r="AH21" s="2465" t="s">
        <v>1441</v>
      </c>
      <c r="AI21" s="2308" t="s">
        <v>88</v>
      </c>
      <c r="AJ21" s="2445">
        <v>1</v>
      </c>
      <c r="AK21" s="2916"/>
      <c r="AL21" s="2910"/>
      <c r="AM21" s="2910"/>
      <c r="AN21" s="2913"/>
      <c r="AO21" s="162"/>
      <c r="AP21" s="2440" t="s">
        <v>541</v>
      </c>
      <c r="AQ21" s="2332" t="s">
        <v>1433</v>
      </c>
      <c r="AR21" s="89"/>
      <c r="AS21" s="175" t="e">
        <f t="shared" si="6"/>
        <v>#VALUE!</v>
      </c>
      <c r="AT21" s="164" t="e">
        <f t="shared" si="7"/>
        <v>#VALUE!</v>
      </c>
      <c r="AU21" s="164" t="e">
        <f t="shared" si="8"/>
        <v>#REF!</v>
      </c>
      <c r="AV21" s="164" t="e">
        <f t="shared" si="9"/>
        <v>#VALUE!</v>
      </c>
      <c r="AW21" s="176" t="e">
        <f t="shared" si="10"/>
        <v>#VALUE!</v>
      </c>
      <c r="AX21" s="176" t="e">
        <f t="shared" si="11"/>
        <v>#VALUE!</v>
      </c>
      <c r="AY21" s="176" t="e">
        <f t="shared" si="12"/>
        <v>#VALUE!</v>
      </c>
      <c r="AZ21" s="176" t="e">
        <f t="shared" si="13"/>
        <v>#VALUE!</v>
      </c>
      <c r="BA21" s="165" t="e">
        <f t="shared" si="14"/>
        <v>#VALUE!</v>
      </c>
      <c r="BB21" s="165" t="e">
        <f t="shared" si="19"/>
        <v>#VALUE!</v>
      </c>
      <c r="BC21" s="165" t="e">
        <f t="shared" si="20"/>
        <v>#REF!</v>
      </c>
      <c r="BD21" s="165" t="e">
        <f t="shared" si="21"/>
        <v>#REF!</v>
      </c>
      <c r="BE21" s="166">
        <v>0.2</v>
      </c>
      <c r="BF21" s="166">
        <v>0.8</v>
      </c>
      <c r="BG21" s="165" t="e">
        <f t="shared" si="22"/>
        <v>#VALUE!</v>
      </c>
      <c r="BH21" s="165" t="e">
        <f t="shared" si="23"/>
        <v>#VALUE!</v>
      </c>
      <c r="BI21" s="165" t="e">
        <f t="shared" si="24"/>
        <v>#VALUE!</v>
      </c>
      <c r="BJ21" s="165" t="e">
        <f t="shared" si="24"/>
        <v>#VALUE!</v>
      </c>
      <c r="BK21" s="165" t="e">
        <f t="shared" si="24"/>
        <v>#VALUE!</v>
      </c>
      <c r="BL21" s="165" t="e">
        <f t="shared" si="24"/>
        <v>#VALUE!</v>
      </c>
      <c r="BM21" s="165" t="e">
        <f>+BE21+BI21</f>
        <v>#VALUE!</v>
      </c>
      <c r="BN21" s="165" t="e">
        <f>+BD21*BI21</f>
        <v>#REF!</v>
      </c>
      <c r="BO21" s="165" t="e">
        <f t="shared" si="16"/>
        <v>#VALUE!</v>
      </c>
      <c r="BP21" s="93" t="e">
        <f t="shared" si="16"/>
        <v>#VALUE!</v>
      </c>
      <c r="BQ21" s="93" t="e">
        <f t="shared" si="16"/>
        <v>#VALUE!</v>
      </c>
      <c r="BR21" s="93" t="e">
        <f t="shared" si="16"/>
        <v>#VALUE!</v>
      </c>
      <c r="BS21" s="1516" t="e">
        <f>AVERAGEIF(BO21:BO24,"&lt;&gt;#¡DIV/0!")</f>
        <v>#VALUE!</v>
      </c>
      <c r="BT21" s="1516" t="e">
        <f>AVERAGEIF(BP21:BP24,"&lt;&gt;#¡DIV/0!")</f>
        <v>#VALUE!</v>
      </c>
      <c r="BU21" s="1516" t="e">
        <f>AVERAGEIF(BQ21:BQ24,"&lt;&gt;#¡DIV/0!")</f>
        <v>#VALUE!</v>
      </c>
      <c r="BV21" s="1516" t="e">
        <f>AVERAGEIF(BR21:BR24,"&lt;&gt;#¡DIV/0!")</f>
        <v>#VALUE!</v>
      </c>
      <c r="BW21" s="1511" t="e">
        <f>+C21*BS21</f>
        <v>#VALUE!</v>
      </c>
      <c r="BX21" s="1511" t="e">
        <f>+C21*BT21</f>
        <v>#VALUE!</v>
      </c>
      <c r="BY21" s="1511" t="e">
        <f>+C21*BU21</f>
        <v>#VALUE!</v>
      </c>
      <c r="BZ21" s="1511" t="e">
        <f>+C21*BV21</f>
        <v>#VALUE!</v>
      </c>
      <c r="CA21" s="1517" t="e">
        <f>SUM(BW21:BZ24)</f>
        <v>#VALUE!</v>
      </c>
      <c r="CB21" s="8"/>
      <c r="CC21" s="1513">
        <f t="shared" ref="CC21:CF21" si="25">+Q21/$N$21</f>
        <v>0</v>
      </c>
      <c r="CD21" s="1508">
        <f t="shared" si="25"/>
        <v>0</v>
      </c>
      <c r="CE21" s="1508">
        <f t="shared" si="25"/>
        <v>0</v>
      </c>
      <c r="CF21" s="1515">
        <f t="shared" si="25"/>
        <v>0</v>
      </c>
      <c r="CG21" s="1514">
        <f>AVERAGE(CC21:CF24)</f>
        <v>0</v>
      </c>
      <c r="CH21" s="8"/>
      <c r="CI21" s="8"/>
      <c r="CJ21" s="8"/>
      <c r="CK21" s="8"/>
      <c r="CL21" s="8"/>
      <c r="CM21" s="8"/>
      <c r="CN21" s="8"/>
      <c r="CO21" s="8"/>
      <c r="CP21" s="8"/>
      <c r="CQ21" s="8"/>
      <c r="CR21" s="8"/>
      <c r="CS21" s="8"/>
      <c r="CT21" s="8"/>
    </row>
    <row r="22" spans="1:98" ht="76.5" customHeight="1">
      <c r="A22" s="2184"/>
      <c r="B22" s="2429"/>
      <c r="C22" s="2430"/>
      <c r="D22" s="2261"/>
      <c r="E22" s="2254"/>
      <c r="F22" s="2153"/>
      <c r="G22" s="2920"/>
      <c r="H22" s="2150"/>
      <c r="I22" s="1835"/>
      <c r="J22" s="1836"/>
      <c r="K22" s="1836"/>
      <c r="L22" s="1836"/>
      <c r="M22" s="1837"/>
      <c r="N22" s="2816"/>
      <c r="O22" s="2153"/>
      <c r="P22" s="2261"/>
      <c r="Q22" s="2922"/>
      <c r="R22" s="2254"/>
      <c r="S22" s="2254"/>
      <c r="T22" s="2923"/>
      <c r="U22" s="138"/>
      <c r="V22" s="812">
        <v>2</v>
      </c>
      <c r="W22" s="177" t="s">
        <v>1442</v>
      </c>
      <c r="X22" s="102">
        <v>46113</v>
      </c>
      <c r="Y22" s="102">
        <v>46233</v>
      </c>
      <c r="Z22" s="872" t="s">
        <v>1420</v>
      </c>
      <c r="AA22" s="687"/>
      <c r="AB22" s="1838"/>
      <c r="AC22" s="1791"/>
      <c r="AD22" s="1792"/>
      <c r="AE22" s="138"/>
      <c r="AF22" s="2184"/>
      <c r="AG22" s="2153"/>
      <c r="AH22" s="2153"/>
      <c r="AI22" s="2153"/>
      <c r="AJ22" s="2150"/>
      <c r="AK22" s="2254"/>
      <c r="AL22" s="2911"/>
      <c r="AM22" s="2911"/>
      <c r="AN22" s="2914"/>
      <c r="AO22" s="162"/>
      <c r="AP22" s="2184"/>
      <c r="AQ22" s="2150"/>
      <c r="AR22" s="89"/>
      <c r="AS22" s="175"/>
      <c r="AT22" s="164"/>
      <c r="AU22" s="164"/>
      <c r="AV22" s="164"/>
      <c r="AW22" s="176"/>
      <c r="AX22" s="176"/>
      <c r="AY22" s="176"/>
      <c r="AZ22" s="176"/>
      <c r="BA22" s="165"/>
      <c r="BB22" s="165"/>
      <c r="BC22" s="165"/>
      <c r="BD22" s="165"/>
      <c r="BE22" s="166"/>
      <c r="BF22" s="166"/>
      <c r="BG22" s="165"/>
      <c r="BH22" s="165"/>
      <c r="BI22" s="165"/>
      <c r="BJ22" s="165"/>
      <c r="BK22" s="165"/>
      <c r="BL22" s="165"/>
      <c r="BM22" s="165"/>
      <c r="BN22" s="165"/>
      <c r="BO22" s="165"/>
      <c r="BP22" s="165"/>
      <c r="BQ22" s="165"/>
      <c r="BR22" s="165"/>
      <c r="BS22" s="1516"/>
      <c r="BT22" s="1516"/>
      <c r="BU22" s="1516"/>
      <c r="BV22" s="1516"/>
      <c r="BW22" s="1732"/>
      <c r="BX22" s="1732"/>
      <c r="BY22" s="1732"/>
      <c r="BZ22" s="1732"/>
      <c r="CA22" s="1517"/>
      <c r="CB22" s="8"/>
      <c r="CC22" s="1679"/>
      <c r="CD22" s="1680"/>
      <c r="CE22" s="1680"/>
      <c r="CF22" s="1839"/>
      <c r="CG22" s="1682"/>
      <c r="CH22" s="8"/>
      <c r="CI22" s="8"/>
      <c r="CJ22" s="8"/>
      <c r="CK22" s="8"/>
      <c r="CL22" s="8"/>
      <c r="CM22" s="8"/>
      <c r="CN22" s="8"/>
      <c r="CO22" s="8"/>
      <c r="CP22" s="8"/>
      <c r="CQ22" s="8"/>
      <c r="CR22" s="8"/>
      <c r="CS22" s="8"/>
      <c r="CT22" s="8"/>
    </row>
    <row r="23" spans="1:98" ht="76.5" customHeight="1">
      <c r="A23" s="2184"/>
      <c r="B23" s="2429"/>
      <c r="C23" s="2430"/>
      <c r="D23" s="2261"/>
      <c r="E23" s="2254"/>
      <c r="F23" s="2153"/>
      <c r="G23" s="2920"/>
      <c r="H23" s="2150"/>
      <c r="I23" s="1835"/>
      <c r="J23" s="1836"/>
      <c r="K23" s="1836"/>
      <c r="L23" s="1836"/>
      <c r="M23" s="1837"/>
      <c r="N23" s="2816"/>
      <c r="O23" s="2153"/>
      <c r="P23" s="2261"/>
      <c r="Q23" s="2922"/>
      <c r="R23" s="2254">
        <v>0</v>
      </c>
      <c r="S23" s="2254"/>
      <c r="T23" s="2923"/>
      <c r="U23" s="138"/>
      <c r="V23" s="1840">
        <v>3</v>
      </c>
      <c r="W23" s="177" t="s">
        <v>1443</v>
      </c>
      <c r="X23" s="193">
        <v>46240</v>
      </c>
      <c r="Y23" s="193">
        <v>46295</v>
      </c>
      <c r="Z23" s="1841" t="s">
        <v>1420</v>
      </c>
      <c r="AA23" s="687"/>
      <c r="AB23" s="778"/>
      <c r="AC23" s="1842"/>
      <c r="AD23" s="1843"/>
      <c r="AE23" s="138"/>
      <c r="AF23" s="2184"/>
      <c r="AG23" s="2153"/>
      <c r="AH23" s="2153"/>
      <c r="AI23" s="2153"/>
      <c r="AJ23" s="2150"/>
      <c r="AK23" s="2254"/>
      <c r="AL23" s="2911"/>
      <c r="AM23" s="2911"/>
      <c r="AN23" s="2914"/>
      <c r="AO23" s="162"/>
      <c r="AP23" s="2184"/>
      <c r="AQ23" s="2150"/>
      <c r="AR23" s="89"/>
      <c r="AS23" s="175"/>
      <c r="AT23" s="164"/>
      <c r="AU23" s="164"/>
      <c r="AV23" s="164"/>
      <c r="AW23" s="176"/>
      <c r="AX23" s="176"/>
      <c r="AY23" s="176"/>
      <c r="AZ23" s="176"/>
      <c r="BA23" s="165"/>
      <c r="BB23" s="165"/>
      <c r="BC23" s="165"/>
      <c r="BD23" s="165"/>
      <c r="BE23" s="166"/>
      <c r="BF23" s="166"/>
      <c r="BG23" s="165"/>
      <c r="BH23" s="165"/>
      <c r="BI23" s="165"/>
      <c r="BJ23" s="165"/>
      <c r="BK23" s="165"/>
      <c r="BL23" s="165"/>
      <c r="BM23" s="165"/>
      <c r="BN23" s="165"/>
      <c r="BO23" s="165"/>
      <c r="BP23" s="165"/>
      <c r="BQ23" s="165"/>
      <c r="BR23" s="165"/>
      <c r="BS23" s="1516"/>
      <c r="BT23" s="1516"/>
      <c r="BU23" s="1516"/>
      <c r="BV23" s="1516"/>
      <c r="BW23" s="1732"/>
      <c r="BX23" s="1732"/>
      <c r="BY23" s="1732"/>
      <c r="BZ23" s="1732"/>
      <c r="CA23" s="1517"/>
      <c r="CB23" s="8"/>
      <c r="CC23" s="1679"/>
      <c r="CD23" s="1680"/>
      <c r="CE23" s="1680"/>
      <c r="CF23" s="1839"/>
      <c r="CG23" s="1682"/>
      <c r="CH23" s="8"/>
      <c r="CI23" s="8"/>
      <c r="CJ23" s="8"/>
      <c r="CK23" s="8"/>
      <c r="CL23" s="8"/>
      <c r="CM23" s="8"/>
      <c r="CN23" s="8"/>
      <c r="CO23" s="8"/>
      <c r="CP23" s="8"/>
      <c r="CQ23" s="8"/>
      <c r="CR23" s="8"/>
      <c r="CS23" s="8"/>
      <c r="CT23" s="8"/>
    </row>
    <row r="24" spans="1:98" ht="55.8" thickBot="1">
      <c r="A24" s="2184"/>
      <c r="B24" s="2429"/>
      <c r="C24" s="2430"/>
      <c r="D24" s="2261"/>
      <c r="E24" s="2254"/>
      <c r="F24" s="2153"/>
      <c r="G24" s="2920"/>
      <c r="H24" s="2150"/>
      <c r="I24" s="1822"/>
      <c r="J24" s="1823"/>
      <c r="K24" s="1823"/>
      <c r="L24" s="1823"/>
      <c r="M24" s="1824"/>
      <c r="N24" s="2816"/>
      <c r="O24" s="2153"/>
      <c r="P24" s="2261"/>
      <c r="Q24" s="2922"/>
      <c r="R24" s="2254"/>
      <c r="S24" s="2254"/>
      <c r="T24" s="2923"/>
      <c r="U24" s="138"/>
      <c r="V24" s="1840">
        <v>4</v>
      </c>
      <c r="W24" s="177" t="s">
        <v>1444</v>
      </c>
      <c r="X24" s="193">
        <v>46357</v>
      </c>
      <c r="Y24" s="193">
        <v>46387</v>
      </c>
      <c r="Z24" s="1841" t="s">
        <v>1420</v>
      </c>
      <c r="AA24" s="687"/>
      <c r="AB24" s="778"/>
      <c r="AC24" s="778"/>
      <c r="AD24" s="1844"/>
      <c r="AE24" s="138"/>
      <c r="AF24" s="2184"/>
      <c r="AG24" s="2153"/>
      <c r="AH24" s="2153"/>
      <c r="AI24" s="2153"/>
      <c r="AJ24" s="2150"/>
      <c r="AK24" s="2254"/>
      <c r="AL24" s="2911"/>
      <c r="AM24" s="2911"/>
      <c r="AN24" s="2914"/>
      <c r="AO24" s="8"/>
      <c r="AP24" s="2184"/>
      <c r="AQ24" s="2150"/>
      <c r="AR24" s="89"/>
      <c r="AS24" s="115">
        <f>+AI24*AN24</f>
        <v>0</v>
      </c>
      <c r="AT24" s="116">
        <f>+AL24+AP24</f>
        <v>0</v>
      </c>
      <c r="AU24" s="116" t="e">
        <f>+#REF!/$N$13</f>
        <v>#REF!</v>
      </c>
      <c r="AV24" s="116">
        <f>+AL24*AQ24</f>
        <v>0</v>
      </c>
      <c r="AW24" s="148">
        <f>+AO24+AS24</f>
        <v>0</v>
      </c>
      <c r="AX24" s="148">
        <f>+AN24*AS24</f>
        <v>0</v>
      </c>
      <c r="AY24" s="148" t="e">
        <f>+AQ24+AU24</f>
        <v>#REF!</v>
      </c>
      <c r="AZ24" s="148" t="e">
        <f>+AP24*AU24</f>
        <v>#REF!</v>
      </c>
      <c r="BA24" s="117">
        <f>+AS24+AW24</f>
        <v>0</v>
      </c>
      <c r="BB24" s="117">
        <f>+AR24*AW24</f>
        <v>0</v>
      </c>
      <c r="BC24" s="117" t="e">
        <f>+AU24+AY24</f>
        <v>#REF!</v>
      </c>
      <c r="BD24" s="117" t="e">
        <f>+#REF!/$N$17</f>
        <v>#REF!</v>
      </c>
      <c r="BE24" s="118">
        <v>0.2</v>
      </c>
      <c r="BF24" s="118">
        <v>0.8</v>
      </c>
      <c r="BG24" s="117">
        <f>+AW24*BB24</f>
        <v>0</v>
      </c>
      <c r="BH24" s="117" t="e">
        <f>+AZ24+BD24</f>
        <v>#REF!</v>
      </c>
      <c r="BI24" s="117" t="e">
        <f t="shared" ref="BI24:BL26" si="26">+AY24*BD24</f>
        <v>#REF!</v>
      </c>
      <c r="BJ24" s="117" t="e">
        <f t="shared" si="26"/>
        <v>#REF!</v>
      </c>
      <c r="BK24" s="117">
        <f t="shared" si="26"/>
        <v>0</v>
      </c>
      <c r="BL24" s="117">
        <f t="shared" si="26"/>
        <v>0</v>
      </c>
      <c r="BM24" s="117" t="e">
        <f>+BE24+BI24</f>
        <v>#REF!</v>
      </c>
      <c r="BN24" s="117" t="e">
        <f>+BD24*BI24</f>
        <v>#REF!</v>
      </c>
      <c r="BO24" s="117">
        <f t="shared" ref="BO24:BR26" si="27">+BG24+BK24</f>
        <v>0</v>
      </c>
      <c r="BP24" s="117" t="e">
        <f t="shared" si="27"/>
        <v>#REF!</v>
      </c>
      <c r="BQ24" s="117" t="e">
        <f t="shared" si="27"/>
        <v>#REF!</v>
      </c>
      <c r="BR24" s="117" t="e">
        <f t="shared" si="27"/>
        <v>#REF!</v>
      </c>
      <c r="BS24" s="1825"/>
      <c r="BT24" s="1825"/>
      <c r="BU24" s="1825"/>
      <c r="BV24" s="1825"/>
      <c r="BW24" s="1825"/>
      <c r="BX24" s="1825"/>
      <c r="BY24" s="1825"/>
      <c r="BZ24" s="1825"/>
      <c r="CA24" s="1826"/>
      <c r="CB24" s="8"/>
      <c r="CC24" s="1737"/>
      <c r="CD24" s="1738"/>
      <c r="CE24" s="1738"/>
      <c r="CF24" s="1747"/>
      <c r="CG24" s="1682"/>
      <c r="CH24" s="8"/>
      <c r="CI24" s="8"/>
      <c r="CJ24" s="8"/>
      <c r="CK24" s="8"/>
      <c r="CL24" s="8"/>
      <c r="CM24" s="8"/>
      <c r="CN24" s="8"/>
      <c r="CO24" s="8"/>
      <c r="CP24" s="8"/>
      <c r="CQ24" s="8"/>
      <c r="CR24" s="8"/>
      <c r="CS24" s="8"/>
      <c r="CT24" s="8"/>
    </row>
    <row r="25" spans="1:98" ht="27.6">
      <c r="A25" s="2124">
        <v>4</v>
      </c>
      <c r="B25" s="2127" t="s">
        <v>1445</v>
      </c>
      <c r="C25" s="2428"/>
      <c r="D25" s="2157" t="s">
        <v>99</v>
      </c>
      <c r="E25" s="2252"/>
      <c r="F25" s="2308" t="s">
        <v>383</v>
      </c>
      <c r="G25" s="2917">
        <v>0.04</v>
      </c>
      <c r="H25" s="2332" t="s">
        <v>593</v>
      </c>
      <c r="I25" s="1819"/>
      <c r="J25" s="1820"/>
      <c r="K25" s="1820"/>
      <c r="L25" s="1820"/>
      <c r="M25" s="1821"/>
      <c r="N25" s="2467">
        <v>800000000</v>
      </c>
      <c r="O25" s="2308" t="s">
        <v>840</v>
      </c>
      <c r="P25" s="2919" t="s">
        <v>99</v>
      </c>
      <c r="Q25" s="2904">
        <v>0</v>
      </c>
      <c r="R25" s="2906">
        <v>0</v>
      </c>
      <c r="S25" s="2906">
        <v>0</v>
      </c>
      <c r="T25" s="2908">
        <v>0</v>
      </c>
      <c r="U25" s="138"/>
      <c r="V25" s="799">
        <v>1</v>
      </c>
      <c r="W25" s="1845" t="s">
        <v>1446</v>
      </c>
      <c r="X25" s="1830">
        <v>46024</v>
      </c>
      <c r="Y25" s="1830">
        <v>46203</v>
      </c>
      <c r="Z25" s="1831" t="s">
        <v>1429</v>
      </c>
      <c r="AA25" s="1842"/>
      <c r="AB25" s="538"/>
      <c r="AC25" s="538"/>
      <c r="AD25" s="539"/>
      <c r="AE25" s="138"/>
      <c r="AF25" s="2436">
        <v>410402000</v>
      </c>
      <c r="AG25" s="2465" t="s">
        <v>1447</v>
      </c>
      <c r="AH25" s="2465" t="s">
        <v>1448</v>
      </c>
      <c r="AI25" s="2308" t="s">
        <v>1449</v>
      </c>
      <c r="AJ25" s="2903">
        <v>0.04</v>
      </c>
      <c r="AK25" s="2900"/>
      <c r="AL25" s="2900"/>
      <c r="AM25" s="2900"/>
      <c r="AN25" s="2900"/>
      <c r="AO25" s="8"/>
      <c r="AP25" s="2440" t="s">
        <v>541</v>
      </c>
      <c r="AQ25" s="2332" t="s">
        <v>1433</v>
      </c>
      <c r="AR25" s="89"/>
      <c r="AS25" s="90" t="e">
        <f t="shared" ref="AS25:AS27" si="28">+AI25*AN25</f>
        <v>#VALUE!</v>
      </c>
      <c r="AT25" s="164" t="e">
        <f t="shared" ref="AT25:AT27" si="29">+AL25+AP25</f>
        <v>#VALUE!</v>
      </c>
      <c r="AU25" s="164" t="e">
        <f t="shared" ref="AU25:AU27" si="30">+#REF!/$N$13</f>
        <v>#REF!</v>
      </c>
      <c r="AV25" s="164" t="e">
        <f t="shared" ref="AV25:AV27" si="31">+AL25*AQ25</f>
        <v>#VALUE!</v>
      </c>
      <c r="AW25" s="176" t="e">
        <f t="shared" ref="AW25:AW26" si="32">+AO25+AS25</f>
        <v>#VALUE!</v>
      </c>
      <c r="AX25" s="176" t="e">
        <f t="shared" ref="AX25:AX26" si="33">+AN25*AS25</f>
        <v>#VALUE!</v>
      </c>
      <c r="AY25" s="176" t="e">
        <f t="shared" ref="AY25:AY26" si="34">+AQ25+AU25</f>
        <v>#VALUE!</v>
      </c>
      <c r="AZ25" s="176" t="e">
        <f t="shared" ref="AZ25:AZ26" si="35">+AP25*AU25</f>
        <v>#VALUE!</v>
      </c>
      <c r="BA25" s="165" t="e">
        <f t="shared" ref="BA25:BA26" si="36">+AS25+AW25</f>
        <v>#VALUE!</v>
      </c>
      <c r="BB25" s="165" t="e">
        <f t="shared" ref="BB25:BB26" si="37">+AR25*AW25</f>
        <v>#VALUE!</v>
      </c>
      <c r="BC25" s="165" t="e">
        <f t="shared" ref="BC25:BC26" si="38">+AU25+AY25</f>
        <v>#REF!</v>
      </c>
      <c r="BD25" s="165" t="e">
        <f t="shared" ref="BD25:BD26" si="39">+#REF!/$N$17</f>
        <v>#REF!</v>
      </c>
      <c r="BE25" s="166">
        <v>0.2</v>
      </c>
      <c r="BF25" s="166">
        <v>0.8</v>
      </c>
      <c r="BG25" s="165" t="e">
        <f t="shared" ref="BG25:BG26" si="40">+AW25*BB25</f>
        <v>#VALUE!</v>
      </c>
      <c r="BH25" s="165" t="e">
        <f t="shared" ref="BH25:BH26" si="41">+AZ25+BD25</f>
        <v>#VALUE!</v>
      </c>
      <c r="BI25" s="165" t="e">
        <f t="shared" si="26"/>
        <v>#VALUE!</v>
      </c>
      <c r="BJ25" s="165" t="e">
        <f t="shared" si="26"/>
        <v>#VALUE!</v>
      </c>
      <c r="BK25" s="165" t="e">
        <f t="shared" si="26"/>
        <v>#VALUE!</v>
      </c>
      <c r="BL25" s="165" t="e">
        <f t="shared" si="26"/>
        <v>#VALUE!</v>
      </c>
      <c r="BM25" s="165" t="e">
        <f t="shared" ref="BM25:BM26" si="42">+BE25+BI25</f>
        <v>#VALUE!</v>
      </c>
      <c r="BN25" s="165" t="e">
        <f t="shared" ref="BN25:BN26" si="43">+BD25*BI25</f>
        <v>#REF!</v>
      </c>
      <c r="BO25" s="165" t="e">
        <f t="shared" si="27"/>
        <v>#VALUE!</v>
      </c>
      <c r="BP25" s="93" t="e">
        <f t="shared" si="27"/>
        <v>#VALUE!</v>
      </c>
      <c r="BQ25" s="93" t="e">
        <f t="shared" si="27"/>
        <v>#VALUE!</v>
      </c>
      <c r="BR25" s="93" t="e">
        <f t="shared" si="27"/>
        <v>#VALUE!</v>
      </c>
      <c r="BS25" s="1516" t="e">
        <f t="shared" ref="BS25:BV25" si="44">AVERAGEIF(BO25:BO26,"&lt;&gt;#¡DIV/0!")</f>
        <v>#VALUE!</v>
      </c>
      <c r="BT25" s="1516" t="e">
        <f t="shared" si="44"/>
        <v>#VALUE!</v>
      </c>
      <c r="BU25" s="1516" t="e">
        <f t="shared" si="44"/>
        <v>#VALUE!</v>
      </c>
      <c r="BV25" s="1516" t="e">
        <f t="shared" si="44"/>
        <v>#VALUE!</v>
      </c>
      <c r="BW25" s="1511" t="e">
        <f>+C25*BS25</f>
        <v>#VALUE!</v>
      </c>
      <c r="BX25" s="1511" t="e">
        <f>+C25*BT25</f>
        <v>#VALUE!</v>
      </c>
      <c r="BY25" s="1511" t="e">
        <f>+C25*BU25</f>
        <v>#VALUE!</v>
      </c>
      <c r="BZ25" s="1511" t="e">
        <f>+C25*BV25</f>
        <v>#VALUE!</v>
      </c>
      <c r="CA25" s="1517" t="e">
        <f>SUM(BW25:BZ26)</f>
        <v>#VALUE!</v>
      </c>
      <c r="CB25" s="8"/>
      <c r="CC25" s="1513">
        <f t="shared" ref="CC25:CF25" si="45">+Q25/$N$25</f>
        <v>0</v>
      </c>
      <c r="CD25" s="1508">
        <f t="shared" si="45"/>
        <v>0</v>
      </c>
      <c r="CE25" s="1508">
        <f t="shared" si="45"/>
        <v>0</v>
      </c>
      <c r="CF25" s="1515">
        <f t="shared" si="45"/>
        <v>0</v>
      </c>
      <c r="CG25" s="1514">
        <f>AVERAGE(CC25:CF26)</f>
        <v>0</v>
      </c>
      <c r="CH25" s="8"/>
      <c r="CI25" s="8"/>
      <c r="CJ25" s="8"/>
      <c r="CK25" s="8"/>
      <c r="CL25" s="8"/>
      <c r="CM25" s="8"/>
      <c r="CN25" s="8"/>
      <c r="CO25" s="8"/>
      <c r="CP25" s="8"/>
      <c r="CQ25" s="8"/>
      <c r="CR25" s="8"/>
      <c r="CS25" s="8"/>
      <c r="CT25" s="8"/>
    </row>
    <row r="26" spans="1:98" ht="42.6" thickBot="1">
      <c r="A26" s="2179"/>
      <c r="B26" s="2487"/>
      <c r="C26" s="2488"/>
      <c r="D26" s="2200"/>
      <c r="E26" s="2201"/>
      <c r="F26" s="2154"/>
      <c r="G26" s="2918"/>
      <c r="H26" s="2151"/>
      <c r="I26" s="1846"/>
      <c r="J26" s="1847"/>
      <c r="K26" s="1847"/>
      <c r="L26" s="1847"/>
      <c r="M26" s="1848"/>
      <c r="N26" s="2817"/>
      <c r="O26" s="2154"/>
      <c r="P26" s="2200"/>
      <c r="Q26" s="2905"/>
      <c r="R26" s="2907"/>
      <c r="S26" s="2907"/>
      <c r="T26" s="2909"/>
      <c r="U26" s="138"/>
      <c r="V26" s="828">
        <v>2</v>
      </c>
      <c r="W26" s="1849" t="s">
        <v>1450</v>
      </c>
      <c r="X26" s="1850">
        <v>46204</v>
      </c>
      <c r="Y26" s="1850">
        <v>46387</v>
      </c>
      <c r="Z26" s="1851" t="s">
        <v>1429</v>
      </c>
      <c r="AA26" s="778"/>
      <c r="AB26" s="105"/>
      <c r="AC26" s="105"/>
      <c r="AD26" s="106"/>
      <c r="AE26" s="138"/>
      <c r="AF26" s="2179"/>
      <c r="AG26" s="2154"/>
      <c r="AH26" s="2154"/>
      <c r="AI26" s="2154"/>
      <c r="AJ26" s="2151"/>
      <c r="AK26" s="2901"/>
      <c r="AL26" s="2901"/>
      <c r="AM26" s="2901"/>
      <c r="AN26" s="2901"/>
      <c r="AO26" s="8"/>
      <c r="AP26" s="2179"/>
      <c r="AQ26" s="2151"/>
      <c r="AR26" s="89"/>
      <c r="AS26" s="115">
        <f t="shared" si="28"/>
        <v>0</v>
      </c>
      <c r="AT26" s="116">
        <f t="shared" si="29"/>
        <v>0</v>
      </c>
      <c r="AU26" s="116" t="e">
        <f t="shared" si="30"/>
        <v>#REF!</v>
      </c>
      <c r="AV26" s="116">
        <f t="shared" si="31"/>
        <v>0</v>
      </c>
      <c r="AW26" s="148">
        <f t="shared" si="32"/>
        <v>0</v>
      </c>
      <c r="AX26" s="148">
        <f t="shared" si="33"/>
        <v>0</v>
      </c>
      <c r="AY26" s="148" t="e">
        <f t="shared" si="34"/>
        <v>#REF!</v>
      </c>
      <c r="AZ26" s="148" t="e">
        <f t="shared" si="35"/>
        <v>#REF!</v>
      </c>
      <c r="BA26" s="117">
        <f t="shared" si="36"/>
        <v>0</v>
      </c>
      <c r="BB26" s="117">
        <f t="shared" si="37"/>
        <v>0</v>
      </c>
      <c r="BC26" s="117" t="e">
        <f t="shared" si="38"/>
        <v>#REF!</v>
      </c>
      <c r="BD26" s="117" t="e">
        <f t="shared" si="39"/>
        <v>#REF!</v>
      </c>
      <c r="BE26" s="118">
        <v>0.2</v>
      </c>
      <c r="BF26" s="118">
        <v>0.8</v>
      </c>
      <c r="BG26" s="117">
        <f t="shared" si="40"/>
        <v>0</v>
      </c>
      <c r="BH26" s="117" t="e">
        <f t="shared" si="41"/>
        <v>#REF!</v>
      </c>
      <c r="BI26" s="117" t="e">
        <f t="shared" si="26"/>
        <v>#REF!</v>
      </c>
      <c r="BJ26" s="117" t="e">
        <f t="shared" si="26"/>
        <v>#REF!</v>
      </c>
      <c r="BK26" s="117">
        <f t="shared" si="26"/>
        <v>0</v>
      </c>
      <c r="BL26" s="117">
        <f t="shared" si="26"/>
        <v>0</v>
      </c>
      <c r="BM26" s="117" t="e">
        <f t="shared" si="42"/>
        <v>#REF!</v>
      </c>
      <c r="BN26" s="117" t="e">
        <f t="shared" si="43"/>
        <v>#REF!</v>
      </c>
      <c r="BO26" s="117">
        <f t="shared" si="27"/>
        <v>0</v>
      </c>
      <c r="BP26" s="117" t="e">
        <f t="shared" si="27"/>
        <v>#REF!</v>
      </c>
      <c r="BQ26" s="117" t="e">
        <f t="shared" si="27"/>
        <v>#REF!</v>
      </c>
      <c r="BR26" s="117" t="e">
        <f t="shared" si="27"/>
        <v>#REF!</v>
      </c>
      <c r="BS26" s="1825"/>
      <c r="BT26" s="1825"/>
      <c r="BU26" s="1825"/>
      <c r="BV26" s="1825"/>
      <c r="BW26" s="1825"/>
      <c r="BX26" s="1825"/>
      <c r="BY26" s="1825"/>
      <c r="BZ26" s="1825"/>
      <c r="CA26" s="1826"/>
      <c r="CB26" s="8"/>
      <c r="CC26" s="1737"/>
      <c r="CD26" s="1738"/>
      <c r="CE26" s="1738"/>
      <c r="CF26" s="1747"/>
      <c r="CG26" s="1682"/>
      <c r="CH26" s="8"/>
      <c r="CI26" s="8"/>
      <c r="CJ26" s="8"/>
      <c r="CK26" s="8"/>
      <c r="CL26" s="8"/>
      <c r="CM26" s="8"/>
      <c r="CN26" s="8"/>
      <c r="CO26" s="8"/>
      <c r="CP26" s="8"/>
      <c r="CQ26" s="8"/>
      <c r="CR26" s="8"/>
      <c r="CS26" s="8"/>
      <c r="CT26" s="8"/>
    </row>
    <row r="27" spans="1:98" ht="14.25" customHeight="1" thickBot="1">
      <c r="A27" s="254"/>
      <c r="B27" s="2902"/>
      <c r="C27" s="2320"/>
      <c r="D27" s="2330"/>
      <c r="E27" s="2249"/>
      <c r="F27" s="2320"/>
      <c r="G27" s="255">
        <f>SUM(G13:G26)</f>
        <v>601.04</v>
      </c>
      <c r="H27" s="256"/>
      <c r="I27" s="257">
        <f>SUM(I13:I26)</f>
        <v>0</v>
      </c>
      <c r="J27" s="258">
        <f>SUM(J13:J26)</f>
        <v>0</v>
      </c>
      <c r="K27" s="258">
        <f>SUM(K13:K26)</f>
        <v>0</v>
      </c>
      <c r="L27" s="258">
        <f>SUM(L13:L26)</f>
        <v>0</v>
      </c>
      <c r="M27" s="259"/>
      <c r="N27" s="255">
        <f>SUM(N13:N26)</f>
        <v>3700000000</v>
      </c>
      <c r="O27" s="261"/>
      <c r="P27" s="256"/>
      <c r="Q27" s="1852">
        <f>SUM(Q13:Q26)</f>
        <v>0</v>
      </c>
      <c r="R27" s="1853">
        <f>SUM(R13:R26)</f>
        <v>0</v>
      </c>
      <c r="S27" s="1853">
        <f>SUM(S13:S26)</f>
        <v>0</v>
      </c>
      <c r="T27" s="1854">
        <f>SUM(T13:T26)</f>
        <v>0</v>
      </c>
      <c r="U27" s="265"/>
      <c r="V27" s="1811"/>
      <c r="W27" s="1812">
        <f>COUNTIF(W13:W26,"*")</f>
        <v>14</v>
      </c>
      <c r="X27" s="2684"/>
      <c r="Y27" s="2507"/>
      <c r="Z27" s="2289"/>
      <c r="AA27" s="268">
        <f>COUNTIFS(AA13:AA26,1)</f>
        <v>0</v>
      </c>
      <c r="AB27" s="269">
        <f>COUNTIFS(AB13:AB26,1)</f>
        <v>0</v>
      </c>
      <c r="AC27" s="269">
        <f>COUNTIFS(AC13:AC26,1)</f>
        <v>0</v>
      </c>
      <c r="AD27" s="270">
        <f>COUNTIFS(AD13:AD26,1)</f>
        <v>0</v>
      </c>
      <c r="AE27" s="253"/>
      <c r="AF27" s="271"/>
      <c r="AG27" s="272"/>
      <c r="AH27" s="267">
        <f>COUNTIF(AH13:AH26,"*")</f>
        <v>4</v>
      </c>
      <c r="AI27" s="272"/>
      <c r="AJ27" s="273"/>
      <c r="AK27" s="2093"/>
      <c r="AL27" s="2249"/>
      <c r="AM27" s="2249"/>
      <c r="AN27" s="2250"/>
      <c r="AO27" s="253"/>
      <c r="AP27" s="274"/>
      <c r="AQ27" s="275"/>
      <c r="AR27" s="276"/>
      <c r="AS27" s="277">
        <f t="shared" si="28"/>
        <v>0</v>
      </c>
      <c r="AT27" s="278">
        <f t="shared" si="29"/>
        <v>0</v>
      </c>
      <c r="AU27" s="278" t="e">
        <f t="shared" si="30"/>
        <v>#REF!</v>
      </c>
      <c r="AV27" s="278">
        <f t="shared" si="31"/>
        <v>0</v>
      </c>
      <c r="AW27" s="272"/>
      <c r="AX27" s="272"/>
      <c r="AY27" s="272"/>
      <c r="AZ27" s="272"/>
      <c r="BA27" s="272"/>
      <c r="BB27" s="272"/>
      <c r="BC27" s="272"/>
      <c r="BD27" s="272"/>
      <c r="BE27" s="272"/>
      <c r="BF27" s="272"/>
      <c r="BG27" s="272"/>
      <c r="BH27" s="272"/>
      <c r="BI27" s="272"/>
      <c r="BJ27" s="272"/>
      <c r="BK27" s="272"/>
      <c r="BL27" s="272"/>
      <c r="BM27" s="272"/>
      <c r="BN27" s="272"/>
      <c r="BO27" s="272"/>
      <c r="BP27" s="272"/>
      <c r="BQ27" s="272"/>
      <c r="BR27" s="272"/>
      <c r="BS27" s="279" t="e">
        <f>AVERAGEIF(BS13:BS26,"&lt;&gt;#¡DIV/0!")</f>
        <v>#VALUE!</v>
      </c>
      <c r="BT27" s="279" t="e">
        <f>AVERAGEIF(BT13:BT26,"&lt;&gt;#¡DIV/0!")</f>
        <v>#REF!</v>
      </c>
      <c r="BU27" s="279" t="e">
        <f>AVERAGEIF(BU13:BU26,"&lt;&gt;#¡DIV/0!")</f>
        <v>#REF!</v>
      </c>
      <c r="BV27" s="279" t="e">
        <f>AVERAGEIF(BV13:BV26,"&lt;&gt;#¡DIV/0!")</f>
        <v>#VALUE!</v>
      </c>
      <c r="BW27" s="280" t="e">
        <f>SUM(BW13:BW26)</f>
        <v>#VALUE!</v>
      </c>
      <c r="BX27" s="280" t="e">
        <f>SUM(BX13:BX26)</f>
        <v>#REF!</v>
      </c>
      <c r="BY27" s="280" t="e">
        <f>SUM(BY13:BY26)</f>
        <v>#REF!</v>
      </c>
      <c r="BZ27" s="280" t="e">
        <f>SUM(BZ13:BZ26)</f>
        <v>#VALUE!</v>
      </c>
      <c r="CA27" s="281" t="e">
        <f>SUM(CA13:CA26)</f>
        <v>#VALUE!</v>
      </c>
      <c r="CB27" s="1855"/>
      <c r="CC27" s="1856">
        <f t="shared" ref="CC27:CG27" si="46">AVERAGE(CC13:CC26)</f>
        <v>0</v>
      </c>
      <c r="CD27" s="1856">
        <f t="shared" si="46"/>
        <v>0</v>
      </c>
      <c r="CE27" s="1856">
        <f t="shared" si="46"/>
        <v>0</v>
      </c>
      <c r="CF27" s="1856">
        <f t="shared" si="46"/>
        <v>0</v>
      </c>
      <c r="CG27" s="1857">
        <f t="shared" si="46"/>
        <v>0</v>
      </c>
      <c r="CH27" s="1855"/>
      <c r="CI27" s="1855"/>
      <c r="CJ27" s="1855"/>
      <c r="CK27" s="1855"/>
      <c r="CL27" s="1855"/>
      <c r="CM27" s="1855"/>
      <c r="CN27" s="1855"/>
      <c r="CO27" s="1855"/>
      <c r="CP27" s="1855"/>
      <c r="CQ27" s="1855"/>
      <c r="CR27" s="1855"/>
      <c r="CS27" s="1855"/>
      <c r="CT27" s="1855"/>
    </row>
    <row r="28" spans="1:98" ht="14.4">
      <c r="A28" s="1855"/>
      <c r="B28" s="1855"/>
      <c r="C28" s="1855"/>
      <c r="D28" s="1855"/>
      <c r="E28" s="1855"/>
      <c r="F28" s="1855"/>
      <c r="G28" s="1858"/>
      <c r="H28" s="1855"/>
      <c r="I28" s="1855"/>
      <c r="J28" s="1855"/>
      <c r="K28" s="1855"/>
      <c r="L28" s="1855"/>
      <c r="M28" s="1855"/>
      <c r="N28" s="1855"/>
      <c r="O28" s="1855"/>
      <c r="P28" s="1855"/>
      <c r="Q28" s="1855"/>
      <c r="R28" s="1855"/>
      <c r="S28" s="1855"/>
      <c r="T28" s="1855"/>
      <c r="U28" s="1855"/>
      <c r="V28" s="1855"/>
      <c r="W28" s="1855"/>
      <c r="X28" s="1855"/>
      <c r="Y28" s="1855"/>
      <c r="Z28" s="1855"/>
      <c r="AA28" s="1855"/>
      <c r="AB28" s="1855"/>
      <c r="AC28" s="1855"/>
      <c r="AD28" s="1855"/>
      <c r="AE28" s="1855"/>
      <c r="AF28" s="1855"/>
      <c r="AG28" s="1855"/>
      <c r="AH28" s="1855"/>
      <c r="AI28" s="1855"/>
      <c r="AJ28" s="1855"/>
      <c r="AK28" s="1855"/>
      <c r="AL28" s="1855"/>
      <c r="AM28" s="1855"/>
      <c r="AN28" s="1855"/>
      <c r="AO28" s="1855"/>
      <c r="AP28" s="1855"/>
      <c r="AQ28" s="1855"/>
      <c r="AR28" s="1855"/>
      <c r="AS28" s="1855"/>
      <c r="AT28" s="1855"/>
      <c r="AU28" s="1855"/>
      <c r="AV28" s="1855"/>
      <c r="AW28" s="1855"/>
      <c r="AX28" s="1855"/>
      <c r="AY28" s="1855"/>
      <c r="AZ28" s="1855"/>
      <c r="BA28" s="1855"/>
      <c r="BB28" s="1855"/>
      <c r="BC28" s="1855"/>
      <c r="BD28" s="1855"/>
      <c r="BE28" s="1855"/>
      <c r="BF28" s="1855"/>
      <c r="BG28" s="1855"/>
      <c r="BH28" s="1855"/>
      <c r="BI28" s="1855"/>
      <c r="BJ28" s="1855"/>
      <c r="BK28" s="1855"/>
      <c r="BL28" s="1855"/>
      <c r="BM28" s="1855"/>
      <c r="BN28" s="1855"/>
      <c r="BO28" s="1855"/>
      <c r="BP28" s="1855"/>
      <c r="BQ28" s="1855"/>
      <c r="BR28" s="1855"/>
      <c r="BS28" s="1855"/>
      <c r="BT28" s="1855"/>
      <c r="BU28" s="1855"/>
      <c r="BV28" s="1855"/>
      <c r="BW28" s="1855"/>
      <c r="BX28" s="1855"/>
      <c r="BY28" s="1855"/>
      <c r="BZ28" s="1855"/>
      <c r="CA28" s="1855"/>
      <c r="CB28" s="1855"/>
      <c r="CC28" s="1855"/>
      <c r="CD28" s="1855"/>
      <c r="CE28" s="1855"/>
      <c r="CF28" s="1855"/>
      <c r="CG28" s="1855"/>
      <c r="CH28" s="1855"/>
      <c r="CI28" s="1855"/>
      <c r="CJ28" s="1855"/>
      <c r="CK28" s="1855"/>
      <c r="CL28" s="1855"/>
      <c r="CM28" s="1855"/>
      <c r="CN28" s="1855"/>
      <c r="CO28" s="1855"/>
      <c r="CP28" s="1855"/>
      <c r="CQ28" s="1855"/>
      <c r="CR28" s="1855"/>
      <c r="CS28" s="1855"/>
      <c r="CT28" s="1855"/>
    </row>
    <row r="29" spans="1:98" ht="14.4">
      <c r="A29" s="1855"/>
      <c r="B29" s="1855"/>
      <c r="C29" s="1855"/>
      <c r="D29" s="1855"/>
      <c r="E29" s="1855"/>
      <c r="F29" s="1855"/>
      <c r="G29" s="1858"/>
      <c r="H29" s="1855"/>
      <c r="I29" s="1855"/>
      <c r="J29" s="1855"/>
      <c r="K29" s="1855"/>
      <c r="L29" s="1855"/>
      <c r="M29" s="1855"/>
      <c r="N29" s="1855"/>
      <c r="O29" s="1855"/>
      <c r="P29" s="1855"/>
      <c r="Q29" s="1855"/>
      <c r="R29" s="1855"/>
      <c r="S29" s="1855"/>
      <c r="T29" s="1855"/>
      <c r="U29" s="1855"/>
      <c r="V29" s="1855"/>
      <c r="W29" s="1855"/>
      <c r="X29" s="1855"/>
      <c r="Y29" s="1855"/>
      <c r="Z29" s="1855"/>
      <c r="AA29" s="1855"/>
      <c r="AB29" s="1855"/>
      <c r="AC29" s="1855"/>
      <c r="AD29" s="1855"/>
      <c r="AE29" s="1855"/>
      <c r="AF29" s="1855"/>
      <c r="AG29" s="1855"/>
      <c r="AH29" s="1855"/>
      <c r="AI29" s="1855"/>
      <c r="AJ29" s="1855"/>
      <c r="AK29" s="1855"/>
      <c r="AL29" s="1855"/>
      <c r="AM29" s="1855"/>
      <c r="AN29" s="1855"/>
      <c r="AO29" s="1855"/>
      <c r="AP29" s="1855"/>
      <c r="AQ29" s="1855"/>
      <c r="AR29" s="1855"/>
      <c r="AS29" s="1855"/>
      <c r="AT29" s="1855"/>
      <c r="AU29" s="1855"/>
      <c r="AV29" s="1855"/>
      <c r="AW29" s="1855"/>
      <c r="AX29" s="1855"/>
      <c r="AY29" s="1855"/>
      <c r="AZ29" s="1855"/>
      <c r="BA29" s="1855"/>
      <c r="BB29" s="1855"/>
      <c r="BC29" s="1855"/>
      <c r="BD29" s="1855"/>
      <c r="BE29" s="1855"/>
      <c r="BF29" s="1855"/>
      <c r="BG29" s="1855"/>
      <c r="BH29" s="1855"/>
      <c r="BI29" s="1855"/>
      <c r="BJ29" s="1855"/>
      <c r="BK29" s="1855"/>
      <c r="BL29" s="1855"/>
      <c r="BM29" s="1855"/>
      <c r="BN29" s="1855"/>
      <c r="BO29" s="1855"/>
      <c r="BP29" s="1855"/>
      <c r="BQ29" s="1855"/>
      <c r="BR29" s="1855"/>
      <c r="BS29" s="1855"/>
      <c r="BT29" s="1855"/>
      <c r="BU29" s="1855"/>
      <c r="BV29" s="1855"/>
      <c r="BW29" s="1855"/>
      <c r="BX29" s="1855"/>
      <c r="BY29" s="1855"/>
      <c r="BZ29" s="1855"/>
      <c r="CA29" s="1855"/>
      <c r="CB29" s="1855"/>
      <c r="CC29" s="1855"/>
      <c r="CD29" s="1855"/>
      <c r="CE29" s="1855"/>
      <c r="CF29" s="1855"/>
      <c r="CG29" s="1855"/>
      <c r="CH29" s="1855"/>
      <c r="CI29" s="1855"/>
      <c r="CJ29" s="1855"/>
      <c r="CK29" s="1855"/>
      <c r="CL29" s="1855"/>
      <c r="CM29" s="1855"/>
      <c r="CN29" s="1855"/>
      <c r="CO29" s="1855"/>
      <c r="CP29" s="1855"/>
      <c r="CQ29" s="1855"/>
      <c r="CR29" s="1855"/>
      <c r="CS29" s="1855"/>
      <c r="CT29" s="1855"/>
    </row>
    <row r="30" spans="1:98" ht="14.4">
      <c r="A30" s="1855"/>
      <c r="B30" s="1855"/>
      <c r="C30" s="1855"/>
      <c r="D30" s="1855"/>
      <c r="E30" s="1855"/>
      <c r="F30" s="1855"/>
      <c r="G30" s="1858"/>
      <c r="H30" s="1855"/>
      <c r="I30" s="1855"/>
      <c r="J30" s="1855"/>
      <c r="K30" s="1855"/>
      <c r="L30" s="1855"/>
      <c r="M30" s="1855"/>
      <c r="N30" s="1855"/>
      <c r="O30" s="1855"/>
      <c r="P30" s="1855"/>
      <c r="Q30" s="1855"/>
      <c r="R30" s="1855"/>
      <c r="S30" s="1855"/>
      <c r="T30" s="1855"/>
      <c r="U30" s="1855"/>
      <c r="V30" s="1855"/>
      <c r="W30" s="1855"/>
      <c r="X30" s="1855"/>
      <c r="Y30" s="1855"/>
      <c r="Z30" s="1855"/>
      <c r="AA30" s="1855"/>
      <c r="AB30" s="1855"/>
      <c r="AC30" s="1855"/>
      <c r="AD30" s="1855"/>
      <c r="AE30" s="1855"/>
      <c r="AF30" s="1855"/>
      <c r="AG30" s="1855"/>
      <c r="AH30" s="1855"/>
      <c r="AI30" s="1855"/>
      <c r="AJ30" s="1855"/>
      <c r="AK30" s="1855"/>
      <c r="AL30" s="1855"/>
      <c r="AM30" s="1855"/>
      <c r="AN30" s="1855"/>
      <c r="AO30" s="1855"/>
      <c r="AP30" s="1855"/>
      <c r="AQ30" s="1855"/>
      <c r="AR30" s="1855"/>
      <c r="AS30" s="1855"/>
      <c r="AT30" s="1855"/>
      <c r="AU30" s="1855"/>
      <c r="AV30" s="1855"/>
      <c r="AW30" s="1855"/>
      <c r="AX30" s="1855"/>
      <c r="AY30" s="1855"/>
      <c r="AZ30" s="1855"/>
      <c r="BA30" s="1855"/>
      <c r="BB30" s="1855"/>
      <c r="BC30" s="1855"/>
      <c r="BD30" s="1855"/>
      <c r="BE30" s="1855"/>
      <c r="BF30" s="1855"/>
      <c r="BG30" s="1855"/>
      <c r="BH30" s="1855"/>
      <c r="BI30" s="1855"/>
      <c r="BJ30" s="1855"/>
      <c r="BK30" s="1855"/>
      <c r="BL30" s="1855"/>
      <c r="BM30" s="1855"/>
      <c r="BN30" s="1855"/>
      <c r="BO30" s="1855"/>
      <c r="BP30" s="1855"/>
      <c r="BQ30" s="1855"/>
      <c r="BR30" s="1855"/>
      <c r="BS30" s="1855"/>
      <c r="BT30" s="1855"/>
      <c r="BU30" s="1855"/>
      <c r="BV30" s="1855"/>
      <c r="BW30" s="1855"/>
      <c r="BX30" s="1855"/>
      <c r="BY30" s="1855"/>
      <c r="BZ30" s="1855"/>
      <c r="CA30" s="1855"/>
      <c r="CB30" s="1855"/>
      <c r="CC30" s="1855"/>
      <c r="CD30" s="1855"/>
      <c r="CE30" s="1855"/>
      <c r="CF30" s="1855"/>
      <c r="CG30" s="1855"/>
      <c r="CH30" s="1855"/>
      <c r="CI30" s="1855"/>
      <c r="CJ30" s="1855"/>
      <c r="CK30" s="1855"/>
      <c r="CL30" s="1855"/>
      <c r="CM30" s="1855"/>
      <c r="CN30" s="1855"/>
      <c r="CO30" s="1855"/>
      <c r="CP30" s="1855"/>
      <c r="CQ30" s="1855"/>
      <c r="CR30" s="1855"/>
      <c r="CS30" s="1855"/>
      <c r="CT30" s="1855"/>
    </row>
    <row r="31" spans="1:98" ht="14.4">
      <c r="A31" s="1855"/>
      <c r="B31" s="1855"/>
      <c r="C31" s="1855"/>
      <c r="D31" s="1855"/>
      <c r="E31" s="1855"/>
      <c r="F31" s="1855"/>
      <c r="G31" s="1858"/>
      <c r="H31" s="1855"/>
      <c r="I31" s="1855"/>
      <c r="J31" s="1855"/>
      <c r="K31" s="1855"/>
      <c r="L31" s="1855"/>
      <c r="M31" s="1855"/>
      <c r="N31" s="1855"/>
      <c r="O31" s="1855"/>
      <c r="P31" s="1855"/>
      <c r="Q31" s="1855"/>
      <c r="R31" s="1855"/>
      <c r="S31" s="1855"/>
      <c r="T31" s="1855"/>
      <c r="U31" s="1855"/>
      <c r="V31" s="1855"/>
      <c r="W31" s="1855"/>
      <c r="X31" s="1855"/>
      <c r="Y31" s="1855"/>
      <c r="Z31" s="1855"/>
      <c r="AA31" s="1855"/>
      <c r="AB31" s="1855"/>
      <c r="AC31" s="1855"/>
      <c r="AD31" s="1855"/>
      <c r="AE31" s="1855"/>
      <c r="AF31" s="1855"/>
      <c r="AG31" s="1855"/>
      <c r="AH31" s="1855"/>
      <c r="AI31" s="1855"/>
      <c r="AJ31" s="1855"/>
      <c r="AK31" s="1855"/>
      <c r="AL31" s="1855"/>
      <c r="AM31" s="1855"/>
      <c r="AN31" s="1855"/>
      <c r="AO31" s="1855"/>
      <c r="AP31" s="1855"/>
      <c r="AQ31" s="1855"/>
      <c r="AR31" s="1855"/>
      <c r="AS31" s="1855"/>
      <c r="AT31" s="1855"/>
      <c r="AU31" s="1855"/>
      <c r="AV31" s="1855"/>
      <c r="AW31" s="1855"/>
      <c r="AX31" s="1855"/>
      <c r="AY31" s="1855"/>
      <c r="AZ31" s="1855"/>
      <c r="BA31" s="1855"/>
      <c r="BB31" s="1855"/>
      <c r="BC31" s="1855"/>
      <c r="BD31" s="1855"/>
      <c r="BE31" s="1855"/>
      <c r="BF31" s="1855"/>
      <c r="BG31" s="1855"/>
      <c r="BH31" s="1855"/>
      <c r="BI31" s="1855"/>
      <c r="BJ31" s="1855"/>
      <c r="BK31" s="1855"/>
      <c r="BL31" s="1855"/>
      <c r="BM31" s="1855"/>
      <c r="BN31" s="1855"/>
      <c r="BO31" s="1855"/>
      <c r="BP31" s="1855"/>
      <c r="BQ31" s="1855"/>
      <c r="BR31" s="1855"/>
      <c r="BS31" s="1855"/>
      <c r="BT31" s="1855"/>
      <c r="BU31" s="1855"/>
      <c r="BV31" s="1855"/>
      <c r="BW31" s="1855"/>
      <c r="BX31" s="1855"/>
      <c r="BY31" s="1855"/>
      <c r="BZ31" s="1855"/>
      <c r="CA31" s="1855"/>
      <c r="CB31" s="1855"/>
      <c r="CC31" s="1855"/>
      <c r="CD31" s="1855"/>
      <c r="CE31" s="1855"/>
      <c r="CF31" s="1855"/>
      <c r="CG31" s="1855"/>
      <c r="CH31" s="1855"/>
      <c r="CI31" s="1855"/>
      <c r="CJ31" s="1855"/>
      <c r="CK31" s="1855"/>
      <c r="CL31" s="1855"/>
      <c r="CM31" s="1855"/>
      <c r="CN31" s="1855"/>
      <c r="CO31" s="1855"/>
      <c r="CP31" s="1855"/>
      <c r="CQ31" s="1855"/>
      <c r="CR31" s="1855"/>
      <c r="CS31" s="1855"/>
      <c r="CT31" s="1855"/>
    </row>
    <row r="32" spans="1:98" ht="14.4">
      <c r="A32" s="1855"/>
      <c r="B32" s="1855"/>
      <c r="C32" s="1855"/>
      <c r="D32" s="1855"/>
      <c r="E32" s="1855"/>
      <c r="F32" s="1855"/>
      <c r="G32" s="1858"/>
      <c r="H32" s="1855"/>
      <c r="I32" s="1855"/>
      <c r="J32" s="1855"/>
      <c r="K32" s="1855"/>
      <c r="L32" s="1855"/>
      <c r="M32" s="1855"/>
      <c r="N32" s="1855"/>
      <c r="O32" s="1855"/>
      <c r="P32" s="1855"/>
      <c r="Q32" s="1855"/>
      <c r="R32" s="1855"/>
      <c r="S32" s="1855"/>
      <c r="T32" s="1855"/>
      <c r="U32" s="1855"/>
      <c r="V32" s="1855"/>
      <c r="W32" s="1855"/>
      <c r="X32" s="1855"/>
      <c r="Y32" s="1855"/>
      <c r="Z32" s="1855"/>
      <c r="AA32" s="1855"/>
      <c r="AB32" s="1855"/>
      <c r="AC32" s="1855"/>
      <c r="AD32" s="1855"/>
      <c r="AE32" s="1855"/>
      <c r="AF32" s="1855"/>
      <c r="AG32" s="1855"/>
      <c r="AH32" s="1855"/>
      <c r="AI32" s="1855"/>
      <c r="AJ32" s="1855"/>
      <c r="AK32" s="1855"/>
      <c r="AL32" s="1855"/>
      <c r="AM32" s="1855"/>
      <c r="AN32" s="1855"/>
      <c r="AO32" s="1855"/>
      <c r="AP32" s="1855"/>
      <c r="AQ32" s="1855"/>
      <c r="AR32" s="1855"/>
      <c r="AS32" s="1855"/>
      <c r="AT32" s="1855"/>
      <c r="AU32" s="1855"/>
      <c r="AV32" s="1855"/>
      <c r="AW32" s="1855"/>
      <c r="AX32" s="1855"/>
      <c r="AY32" s="1855"/>
      <c r="AZ32" s="1855"/>
      <c r="BA32" s="1855"/>
      <c r="BB32" s="1855"/>
      <c r="BC32" s="1855"/>
      <c r="BD32" s="1855"/>
      <c r="BE32" s="1855"/>
      <c r="BF32" s="1855"/>
      <c r="BG32" s="1855"/>
      <c r="BH32" s="1855"/>
      <c r="BI32" s="1855"/>
      <c r="BJ32" s="1855"/>
      <c r="BK32" s="1855"/>
      <c r="BL32" s="1855"/>
      <c r="BM32" s="1855"/>
      <c r="BN32" s="1855"/>
      <c r="BO32" s="1855"/>
      <c r="BP32" s="1855"/>
      <c r="BQ32" s="1855"/>
      <c r="BR32" s="1855"/>
      <c r="BS32" s="1855"/>
      <c r="BT32" s="1855"/>
      <c r="BU32" s="1855"/>
      <c r="BV32" s="1855"/>
      <c r="BW32" s="1855"/>
      <c r="BX32" s="1855"/>
      <c r="BY32" s="1855"/>
      <c r="BZ32" s="1855"/>
      <c r="CA32" s="1855"/>
      <c r="CB32" s="1855"/>
      <c r="CC32" s="1855"/>
      <c r="CD32" s="1855"/>
      <c r="CE32" s="1855"/>
      <c r="CF32" s="1855"/>
      <c r="CG32" s="1855"/>
      <c r="CH32" s="1855"/>
      <c r="CI32" s="1855"/>
      <c r="CJ32" s="1855"/>
      <c r="CK32" s="1855"/>
      <c r="CL32" s="1855"/>
      <c r="CM32" s="1855"/>
      <c r="CN32" s="1855"/>
      <c r="CO32" s="1855"/>
      <c r="CP32" s="1855"/>
      <c r="CQ32" s="1855"/>
      <c r="CR32" s="1855"/>
      <c r="CS32" s="1855"/>
      <c r="CT32" s="1855"/>
    </row>
    <row r="33" spans="1:98" ht="14.4">
      <c r="A33" s="1855"/>
      <c r="B33" s="1855"/>
      <c r="C33" s="1855"/>
      <c r="D33" s="1855"/>
      <c r="E33" s="1855"/>
      <c r="F33" s="1855"/>
      <c r="G33" s="1858"/>
      <c r="H33" s="1855"/>
      <c r="I33" s="1855"/>
      <c r="J33" s="1855"/>
      <c r="K33" s="1855"/>
      <c r="L33" s="1855"/>
      <c r="M33" s="1855"/>
      <c r="N33" s="1855"/>
      <c r="O33" s="1855"/>
      <c r="P33" s="1855"/>
      <c r="Q33" s="1855"/>
      <c r="R33" s="1855"/>
      <c r="S33" s="1855"/>
      <c r="T33" s="1855"/>
      <c r="U33" s="1855"/>
      <c r="V33" s="1855"/>
      <c r="W33" s="1855"/>
      <c r="X33" s="1855"/>
      <c r="Y33" s="1855"/>
      <c r="Z33" s="1855"/>
      <c r="AA33" s="1855"/>
      <c r="AB33" s="1855"/>
      <c r="AC33" s="1855"/>
      <c r="AD33" s="1855"/>
      <c r="AE33" s="1855"/>
      <c r="AF33" s="1855"/>
      <c r="AG33" s="1855"/>
      <c r="AH33" s="1855"/>
      <c r="AI33" s="1855"/>
      <c r="AJ33" s="1855"/>
      <c r="AK33" s="1855"/>
      <c r="AL33" s="1855"/>
      <c r="AM33" s="1855"/>
      <c r="AN33" s="1855"/>
      <c r="AO33" s="1855"/>
      <c r="AP33" s="1855"/>
      <c r="AQ33" s="1855"/>
      <c r="AR33" s="1855"/>
      <c r="AS33" s="1855"/>
      <c r="AT33" s="1855"/>
      <c r="AU33" s="1855"/>
      <c r="AV33" s="1855"/>
      <c r="AW33" s="1855"/>
      <c r="AX33" s="1855"/>
      <c r="AY33" s="1855"/>
      <c r="AZ33" s="1855"/>
      <c r="BA33" s="1855"/>
      <c r="BB33" s="1855"/>
      <c r="BC33" s="1855"/>
      <c r="BD33" s="1855"/>
      <c r="BE33" s="1855"/>
      <c r="BF33" s="1855"/>
      <c r="BG33" s="1855"/>
      <c r="BH33" s="1855"/>
      <c r="BI33" s="1855"/>
      <c r="BJ33" s="1855"/>
      <c r="BK33" s="1855"/>
      <c r="BL33" s="1855"/>
      <c r="BM33" s="1855"/>
      <c r="BN33" s="1855"/>
      <c r="BO33" s="1855"/>
      <c r="BP33" s="1855"/>
      <c r="BQ33" s="1855"/>
      <c r="BR33" s="1855"/>
      <c r="BS33" s="1855"/>
      <c r="BT33" s="1855"/>
      <c r="BU33" s="1855"/>
      <c r="BV33" s="1855"/>
      <c r="BW33" s="1855"/>
      <c r="BX33" s="1855"/>
      <c r="BY33" s="1855"/>
      <c r="BZ33" s="1855"/>
      <c r="CA33" s="1855"/>
      <c r="CB33" s="1855"/>
      <c r="CC33" s="1855"/>
      <c r="CD33" s="1855"/>
      <c r="CE33" s="1855"/>
      <c r="CF33" s="1855"/>
      <c r="CG33" s="1855"/>
      <c r="CH33" s="1855"/>
      <c r="CI33" s="1855"/>
      <c r="CJ33" s="1855"/>
      <c r="CK33" s="1855"/>
      <c r="CL33" s="1855"/>
      <c r="CM33" s="1855"/>
      <c r="CN33" s="1855"/>
      <c r="CO33" s="1855"/>
      <c r="CP33" s="1855"/>
      <c r="CQ33" s="1855"/>
      <c r="CR33" s="1855"/>
      <c r="CS33" s="1855"/>
      <c r="CT33" s="1855"/>
    </row>
    <row r="34" spans="1:98" ht="14.4">
      <c r="A34" s="1855"/>
      <c r="B34" s="1855"/>
      <c r="C34" s="1855"/>
      <c r="D34" s="1855"/>
      <c r="E34" s="1855"/>
      <c r="F34" s="1855"/>
      <c r="G34" s="1858"/>
      <c r="H34" s="1855"/>
      <c r="I34" s="1855"/>
      <c r="J34" s="1855"/>
      <c r="K34" s="1855"/>
      <c r="L34" s="1855"/>
      <c r="M34" s="1855"/>
      <c r="N34" s="1855"/>
      <c r="O34" s="1855"/>
      <c r="P34" s="1855"/>
      <c r="Q34" s="1855"/>
      <c r="R34" s="1855"/>
      <c r="S34" s="1855"/>
      <c r="T34" s="1855"/>
      <c r="U34" s="1855"/>
      <c r="V34" s="1855"/>
      <c r="W34" s="1855"/>
      <c r="X34" s="1855"/>
      <c r="Y34" s="1855"/>
      <c r="Z34" s="1855"/>
      <c r="AA34" s="1855"/>
      <c r="AB34" s="1855"/>
      <c r="AC34" s="1855"/>
      <c r="AD34" s="1855"/>
      <c r="AE34" s="1855"/>
      <c r="AF34" s="1855"/>
      <c r="AG34" s="1855"/>
      <c r="AH34" s="1855"/>
      <c r="AI34" s="1855"/>
      <c r="AJ34" s="1855"/>
      <c r="AK34" s="1855"/>
      <c r="AL34" s="1855"/>
      <c r="AM34" s="1855"/>
      <c r="AN34" s="1855"/>
      <c r="AO34" s="1855"/>
      <c r="AP34" s="1855"/>
      <c r="AQ34" s="1855"/>
      <c r="AR34" s="1855"/>
      <c r="AS34" s="1855"/>
      <c r="AT34" s="1855"/>
      <c r="AU34" s="1855"/>
      <c r="AV34" s="1855"/>
      <c r="AW34" s="1855"/>
      <c r="AX34" s="1855"/>
      <c r="AY34" s="1855"/>
      <c r="AZ34" s="1855"/>
      <c r="BA34" s="1855"/>
      <c r="BB34" s="1855"/>
      <c r="BC34" s="1855"/>
      <c r="BD34" s="1855"/>
      <c r="BE34" s="1855"/>
      <c r="BF34" s="1855"/>
      <c r="BG34" s="1855"/>
      <c r="BH34" s="1855"/>
      <c r="BI34" s="1855"/>
      <c r="BJ34" s="1855"/>
      <c r="BK34" s="1855"/>
      <c r="BL34" s="1855"/>
      <c r="BM34" s="1855"/>
      <c r="BN34" s="1855"/>
      <c r="BO34" s="1855"/>
      <c r="BP34" s="1855"/>
      <c r="BQ34" s="1855"/>
      <c r="BR34" s="1855"/>
      <c r="BS34" s="1855"/>
      <c r="BT34" s="1855"/>
      <c r="BU34" s="1855"/>
      <c r="BV34" s="1855"/>
      <c r="BW34" s="1855"/>
      <c r="BX34" s="1855"/>
      <c r="BY34" s="1855"/>
      <c r="BZ34" s="1855"/>
      <c r="CA34" s="1855"/>
      <c r="CB34" s="1855"/>
      <c r="CC34" s="1855"/>
      <c r="CD34" s="1855"/>
      <c r="CE34" s="1855"/>
      <c r="CF34" s="1855"/>
      <c r="CG34" s="1855"/>
      <c r="CH34" s="1855"/>
      <c r="CI34" s="1855"/>
      <c r="CJ34" s="1855"/>
      <c r="CK34" s="1855"/>
      <c r="CL34" s="1855"/>
      <c r="CM34" s="1855"/>
      <c r="CN34" s="1855"/>
      <c r="CO34" s="1855"/>
      <c r="CP34" s="1855"/>
      <c r="CQ34" s="1855"/>
      <c r="CR34" s="1855"/>
      <c r="CS34" s="1855"/>
      <c r="CT34" s="1855"/>
    </row>
    <row r="35" spans="1:98" ht="14.4">
      <c r="A35" s="1855"/>
      <c r="B35" s="1855"/>
      <c r="C35" s="1855"/>
      <c r="D35" s="1855"/>
      <c r="E35" s="1855"/>
      <c r="F35" s="1855"/>
      <c r="G35" s="1858"/>
      <c r="H35" s="1855"/>
      <c r="I35" s="1855"/>
      <c r="J35" s="1855"/>
      <c r="K35" s="1855"/>
      <c r="L35" s="1855"/>
      <c r="M35" s="1855"/>
      <c r="N35" s="1855"/>
      <c r="O35" s="1855"/>
      <c r="P35" s="1855"/>
      <c r="Q35" s="1855"/>
      <c r="R35" s="1855"/>
      <c r="S35" s="1855"/>
      <c r="T35" s="1855"/>
      <c r="U35" s="1855"/>
      <c r="V35" s="1855"/>
      <c r="W35" s="1855"/>
      <c r="X35" s="1855"/>
      <c r="Y35" s="1855"/>
      <c r="Z35" s="1855"/>
      <c r="AA35" s="1855"/>
      <c r="AB35" s="1855"/>
      <c r="AC35" s="1855"/>
      <c r="AD35" s="1855"/>
      <c r="AE35" s="1855"/>
      <c r="AF35" s="1855"/>
      <c r="AG35" s="1855"/>
      <c r="AH35" s="1855"/>
      <c r="AI35" s="1855"/>
      <c r="AJ35" s="1855"/>
      <c r="AK35" s="1855"/>
      <c r="AL35" s="1855"/>
      <c r="AM35" s="1855"/>
      <c r="AN35" s="1855"/>
      <c r="AO35" s="1855"/>
      <c r="AP35" s="1855"/>
      <c r="AQ35" s="1855"/>
      <c r="AR35" s="1855"/>
      <c r="AS35" s="1855"/>
      <c r="AT35" s="1855"/>
      <c r="AU35" s="1855"/>
      <c r="AV35" s="1855"/>
      <c r="AW35" s="1855"/>
      <c r="AX35" s="1855"/>
      <c r="AY35" s="1855"/>
      <c r="AZ35" s="1855"/>
      <c r="BA35" s="1855"/>
      <c r="BB35" s="1855"/>
      <c r="BC35" s="1855"/>
      <c r="BD35" s="1855"/>
      <c r="BE35" s="1855"/>
      <c r="BF35" s="1855"/>
      <c r="BG35" s="1855"/>
      <c r="BH35" s="1855"/>
      <c r="BI35" s="1855"/>
      <c r="BJ35" s="1855"/>
      <c r="BK35" s="1855"/>
      <c r="BL35" s="1855"/>
      <c r="BM35" s="1855"/>
      <c r="BN35" s="1855"/>
      <c r="BO35" s="1855"/>
      <c r="BP35" s="1855"/>
      <c r="BQ35" s="1855"/>
      <c r="BR35" s="1855"/>
      <c r="BS35" s="1855"/>
      <c r="BT35" s="1855"/>
      <c r="BU35" s="1855"/>
      <c r="BV35" s="1855"/>
      <c r="BW35" s="1855"/>
      <c r="BX35" s="1855"/>
      <c r="BY35" s="1855"/>
      <c r="BZ35" s="1855"/>
      <c r="CA35" s="1855"/>
      <c r="CB35" s="1855"/>
      <c r="CC35" s="1855"/>
      <c r="CD35" s="1855"/>
      <c r="CE35" s="1855"/>
      <c r="CF35" s="1855"/>
      <c r="CG35" s="1855"/>
      <c r="CH35" s="1855"/>
      <c r="CI35" s="1855"/>
      <c r="CJ35" s="1855"/>
      <c r="CK35" s="1855"/>
      <c r="CL35" s="1855"/>
      <c r="CM35" s="1855"/>
      <c r="CN35" s="1855"/>
      <c r="CO35" s="1855"/>
      <c r="CP35" s="1855"/>
      <c r="CQ35" s="1855"/>
      <c r="CR35" s="1855"/>
      <c r="CS35" s="1855"/>
      <c r="CT35" s="1855"/>
    </row>
    <row r="36" spans="1:98" ht="14.4">
      <c r="A36" s="1855"/>
      <c r="B36" s="1855"/>
      <c r="C36" s="1855"/>
      <c r="D36" s="1855"/>
      <c r="E36" s="1855"/>
      <c r="F36" s="1855"/>
      <c r="G36" s="1858"/>
      <c r="H36" s="1855"/>
      <c r="I36" s="1855"/>
      <c r="J36" s="1855"/>
      <c r="K36" s="1855"/>
      <c r="L36" s="1855"/>
      <c r="M36" s="1855"/>
      <c r="N36" s="1855"/>
      <c r="O36" s="1855"/>
      <c r="P36" s="1855"/>
      <c r="Q36" s="1855"/>
      <c r="R36" s="1855"/>
      <c r="S36" s="1855"/>
      <c r="T36" s="1855"/>
      <c r="U36" s="1855"/>
      <c r="V36" s="1855"/>
      <c r="W36" s="1855"/>
      <c r="X36" s="1855"/>
      <c r="Y36" s="1855"/>
      <c r="Z36" s="1855"/>
      <c r="AA36" s="1855"/>
      <c r="AB36" s="1855"/>
      <c r="AC36" s="1855"/>
      <c r="AD36" s="1855"/>
      <c r="AE36" s="1855"/>
      <c r="AF36" s="1855"/>
      <c r="AG36" s="1855"/>
      <c r="AH36" s="1855"/>
      <c r="AI36" s="1855"/>
      <c r="AJ36" s="1855"/>
      <c r="AK36" s="1855"/>
      <c r="AL36" s="1855"/>
      <c r="AM36" s="1855"/>
      <c r="AN36" s="1855"/>
      <c r="AO36" s="1855"/>
      <c r="AP36" s="1855"/>
      <c r="AQ36" s="1855"/>
      <c r="AR36" s="1855"/>
      <c r="AS36" s="1855"/>
      <c r="AT36" s="1855"/>
      <c r="AU36" s="1855"/>
      <c r="AV36" s="1855"/>
      <c r="AW36" s="1855"/>
      <c r="AX36" s="1855"/>
      <c r="AY36" s="1855"/>
      <c r="AZ36" s="1855"/>
      <c r="BA36" s="1855"/>
      <c r="BB36" s="1855"/>
      <c r="BC36" s="1855"/>
      <c r="BD36" s="1855"/>
      <c r="BE36" s="1855"/>
      <c r="BF36" s="1855"/>
      <c r="BG36" s="1855"/>
      <c r="BH36" s="1855"/>
      <c r="BI36" s="1855"/>
      <c r="BJ36" s="1855"/>
      <c r="BK36" s="1855"/>
      <c r="BL36" s="1855"/>
      <c r="BM36" s="1855"/>
      <c r="BN36" s="1855"/>
      <c r="BO36" s="1855"/>
      <c r="BP36" s="1855"/>
      <c r="BQ36" s="1855"/>
      <c r="BR36" s="1855"/>
      <c r="BS36" s="1855"/>
      <c r="BT36" s="1855"/>
      <c r="BU36" s="1855"/>
      <c r="BV36" s="1855"/>
      <c r="BW36" s="1855"/>
      <c r="BX36" s="1855"/>
      <c r="BY36" s="1855"/>
      <c r="BZ36" s="1855"/>
      <c r="CA36" s="1855"/>
      <c r="CB36" s="1855"/>
      <c r="CC36" s="1855"/>
      <c r="CD36" s="1855"/>
      <c r="CE36" s="1855"/>
      <c r="CF36" s="1855"/>
      <c r="CG36" s="1855"/>
      <c r="CH36" s="1855"/>
      <c r="CI36" s="1855"/>
      <c r="CJ36" s="1855"/>
      <c r="CK36" s="1855"/>
      <c r="CL36" s="1855"/>
      <c r="CM36" s="1855"/>
      <c r="CN36" s="1855"/>
      <c r="CO36" s="1855"/>
      <c r="CP36" s="1855"/>
      <c r="CQ36" s="1855"/>
      <c r="CR36" s="1855"/>
      <c r="CS36" s="1855"/>
      <c r="CT36" s="1855"/>
    </row>
    <row r="37" spans="1:98" ht="14.4">
      <c r="A37" s="1855"/>
      <c r="B37" s="1855"/>
      <c r="C37" s="1855"/>
      <c r="D37" s="1855"/>
      <c r="E37" s="1855"/>
      <c r="F37" s="1855"/>
      <c r="G37" s="1858"/>
      <c r="H37" s="1855"/>
      <c r="I37" s="1855"/>
      <c r="J37" s="1855"/>
      <c r="K37" s="1855"/>
      <c r="L37" s="1855"/>
      <c r="M37" s="1855"/>
      <c r="N37" s="1855"/>
      <c r="O37" s="1855"/>
      <c r="P37" s="1855"/>
      <c r="Q37" s="1855"/>
      <c r="R37" s="1855"/>
      <c r="S37" s="1855"/>
      <c r="T37" s="1855"/>
      <c r="U37" s="1855"/>
      <c r="V37" s="1855"/>
      <c r="W37" s="1855"/>
      <c r="X37" s="1855"/>
      <c r="Y37" s="1855"/>
      <c r="Z37" s="1855"/>
      <c r="AA37" s="1855"/>
      <c r="AB37" s="1855"/>
      <c r="AC37" s="1855"/>
      <c r="AD37" s="1855"/>
      <c r="AE37" s="1855"/>
      <c r="AF37" s="1855"/>
      <c r="AG37" s="1855"/>
      <c r="AH37" s="1855"/>
      <c r="AI37" s="1855"/>
      <c r="AJ37" s="1855"/>
      <c r="AK37" s="1855"/>
      <c r="AL37" s="1855"/>
      <c r="AM37" s="1855"/>
      <c r="AN37" s="1855"/>
      <c r="AO37" s="1855"/>
      <c r="AP37" s="1855"/>
      <c r="AQ37" s="1855"/>
      <c r="AR37" s="1855"/>
      <c r="AS37" s="1855"/>
      <c r="AT37" s="1855"/>
      <c r="AU37" s="1855"/>
      <c r="AV37" s="1855"/>
      <c r="AW37" s="1855"/>
      <c r="AX37" s="1855"/>
      <c r="AY37" s="1855"/>
      <c r="AZ37" s="1855"/>
      <c r="BA37" s="1855"/>
      <c r="BB37" s="1855"/>
      <c r="BC37" s="1855"/>
      <c r="BD37" s="1855"/>
      <c r="BE37" s="1855"/>
      <c r="BF37" s="1855"/>
      <c r="BG37" s="1855"/>
      <c r="BH37" s="1855"/>
      <c r="BI37" s="1855"/>
      <c r="BJ37" s="1855"/>
      <c r="BK37" s="1855"/>
      <c r="BL37" s="1855"/>
      <c r="BM37" s="1855"/>
      <c r="BN37" s="1855"/>
      <c r="BO37" s="1855"/>
      <c r="BP37" s="1855"/>
      <c r="BQ37" s="1855"/>
      <c r="BR37" s="1855"/>
      <c r="BS37" s="1855"/>
      <c r="BT37" s="1855"/>
      <c r="BU37" s="1855"/>
      <c r="BV37" s="1855"/>
      <c r="BW37" s="1855"/>
      <c r="BX37" s="1855"/>
      <c r="BY37" s="1855"/>
      <c r="BZ37" s="1855"/>
      <c r="CA37" s="1855"/>
      <c r="CB37" s="1855"/>
      <c r="CC37" s="1855"/>
      <c r="CD37" s="1855"/>
      <c r="CE37" s="1855"/>
      <c r="CF37" s="1855"/>
      <c r="CG37" s="1855"/>
      <c r="CH37" s="1855"/>
      <c r="CI37" s="1855"/>
      <c r="CJ37" s="1855"/>
      <c r="CK37" s="1855"/>
      <c r="CL37" s="1855"/>
      <c r="CM37" s="1855"/>
      <c r="CN37" s="1855"/>
      <c r="CO37" s="1855"/>
      <c r="CP37" s="1855"/>
      <c r="CQ37" s="1855"/>
      <c r="CR37" s="1855"/>
      <c r="CS37" s="1855"/>
      <c r="CT37" s="1855"/>
    </row>
    <row r="38" spans="1:98" ht="14.4">
      <c r="A38" s="1855"/>
      <c r="B38" s="1855"/>
      <c r="C38" s="1855"/>
      <c r="D38" s="1855"/>
      <c r="E38" s="1855"/>
      <c r="F38" s="1855"/>
      <c r="G38" s="1858"/>
      <c r="H38" s="1855"/>
      <c r="I38" s="1855"/>
      <c r="J38" s="1855"/>
      <c r="K38" s="1855"/>
      <c r="L38" s="1855"/>
      <c r="M38" s="1855"/>
      <c r="N38" s="1855"/>
      <c r="O38" s="1855"/>
      <c r="P38" s="1855"/>
      <c r="Q38" s="1855"/>
      <c r="R38" s="1855"/>
      <c r="S38" s="1855"/>
      <c r="T38" s="1855"/>
      <c r="U38" s="1855"/>
      <c r="V38" s="1855"/>
      <c r="W38" s="1855"/>
      <c r="X38" s="1855"/>
      <c r="Y38" s="1855"/>
      <c r="Z38" s="1855"/>
      <c r="AA38" s="1855"/>
      <c r="AB38" s="1855"/>
      <c r="AC38" s="1855"/>
      <c r="AD38" s="1855"/>
      <c r="AE38" s="1855"/>
      <c r="AF38" s="1855"/>
      <c r="AG38" s="1855"/>
      <c r="AH38" s="1855"/>
      <c r="AI38" s="1855"/>
      <c r="AJ38" s="1855"/>
      <c r="AK38" s="1855"/>
      <c r="AL38" s="1855"/>
      <c r="AM38" s="1855"/>
      <c r="AN38" s="1855"/>
      <c r="AO38" s="1855"/>
      <c r="AP38" s="1855"/>
      <c r="AQ38" s="1855"/>
      <c r="AR38" s="1855"/>
      <c r="AS38" s="1855"/>
      <c r="AT38" s="1855"/>
      <c r="AU38" s="1855"/>
      <c r="AV38" s="1855"/>
      <c r="AW38" s="1855"/>
      <c r="AX38" s="1855"/>
      <c r="AY38" s="1855"/>
      <c r="AZ38" s="1855"/>
      <c r="BA38" s="1855"/>
      <c r="BB38" s="1855"/>
      <c r="BC38" s="1855"/>
      <c r="BD38" s="1855"/>
      <c r="BE38" s="1855"/>
      <c r="BF38" s="1855"/>
      <c r="BG38" s="1855"/>
      <c r="BH38" s="1855"/>
      <c r="BI38" s="1855"/>
      <c r="BJ38" s="1855"/>
      <c r="BK38" s="1855"/>
      <c r="BL38" s="1855"/>
      <c r="BM38" s="1855"/>
      <c r="BN38" s="1855"/>
      <c r="BO38" s="1855"/>
      <c r="BP38" s="1855"/>
      <c r="BQ38" s="1855"/>
      <c r="BR38" s="1855"/>
      <c r="BS38" s="1855"/>
      <c r="BT38" s="1855"/>
      <c r="BU38" s="1855"/>
      <c r="BV38" s="1855"/>
      <c r="BW38" s="1855"/>
      <c r="BX38" s="1855"/>
      <c r="BY38" s="1855"/>
      <c r="BZ38" s="1855"/>
      <c r="CA38" s="1855"/>
      <c r="CB38" s="1855"/>
      <c r="CC38" s="1855"/>
      <c r="CD38" s="1855"/>
      <c r="CE38" s="1855"/>
      <c r="CF38" s="1855"/>
      <c r="CG38" s="1855"/>
      <c r="CH38" s="1855"/>
      <c r="CI38" s="1855"/>
      <c r="CJ38" s="1855"/>
      <c r="CK38" s="1855"/>
      <c r="CL38" s="1855"/>
      <c r="CM38" s="1855"/>
      <c r="CN38" s="1855"/>
      <c r="CO38" s="1855"/>
      <c r="CP38" s="1855"/>
      <c r="CQ38" s="1855"/>
      <c r="CR38" s="1855"/>
      <c r="CS38" s="1855"/>
      <c r="CT38" s="1855"/>
    </row>
    <row r="39" spans="1:98" ht="14.4">
      <c r="A39" s="1855"/>
      <c r="B39" s="1855"/>
      <c r="C39" s="1855"/>
      <c r="D39" s="1855"/>
      <c r="E39" s="1855"/>
      <c r="F39" s="1855"/>
      <c r="G39" s="1858"/>
      <c r="H39" s="1855"/>
      <c r="I39" s="1855"/>
      <c r="J39" s="1855"/>
      <c r="K39" s="1855"/>
      <c r="L39" s="1855"/>
      <c r="M39" s="1855"/>
      <c r="N39" s="1855"/>
      <c r="O39" s="1855"/>
      <c r="P39" s="1855"/>
      <c r="Q39" s="1855"/>
      <c r="R39" s="1855"/>
      <c r="S39" s="1855"/>
      <c r="T39" s="1855"/>
      <c r="U39" s="1855"/>
      <c r="V39" s="1855"/>
      <c r="W39" s="1855"/>
      <c r="X39" s="1855"/>
      <c r="Y39" s="1855"/>
      <c r="Z39" s="1855"/>
      <c r="AA39" s="1855"/>
      <c r="AB39" s="1855"/>
      <c r="AC39" s="1855"/>
      <c r="AD39" s="1855"/>
      <c r="AE39" s="1855"/>
      <c r="AF39" s="1855"/>
      <c r="AG39" s="1855"/>
      <c r="AH39" s="1855"/>
      <c r="AI39" s="1855"/>
      <c r="AJ39" s="1855"/>
      <c r="AK39" s="1855"/>
      <c r="AL39" s="1855"/>
      <c r="AM39" s="1855"/>
      <c r="AN39" s="1855"/>
      <c r="AO39" s="1855"/>
      <c r="AP39" s="1855"/>
      <c r="AQ39" s="1855"/>
      <c r="AR39" s="1855"/>
      <c r="AS39" s="1855"/>
      <c r="AT39" s="1855"/>
      <c r="AU39" s="1855"/>
      <c r="AV39" s="1855"/>
      <c r="AW39" s="1855"/>
      <c r="AX39" s="1855"/>
      <c r="AY39" s="1855"/>
      <c r="AZ39" s="1855"/>
      <c r="BA39" s="1855"/>
      <c r="BB39" s="1855"/>
      <c r="BC39" s="1855"/>
      <c r="BD39" s="1855"/>
      <c r="BE39" s="1855"/>
      <c r="BF39" s="1855"/>
      <c r="BG39" s="1855"/>
      <c r="BH39" s="1855"/>
      <c r="BI39" s="1855"/>
      <c r="BJ39" s="1855"/>
      <c r="BK39" s="1855"/>
      <c r="BL39" s="1855"/>
      <c r="BM39" s="1855"/>
      <c r="BN39" s="1855"/>
      <c r="BO39" s="1855"/>
      <c r="BP39" s="1855"/>
      <c r="BQ39" s="1855"/>
      <c r="BR39" s="1855"/>
      <c r="BS39" s="1855"/>
      <c r="BT39" s="1855"/>
      <c r="BU39" s="1855"/>
      <c r="BV39" s="1855"/>
      <c r="BW39" s="1855"/>
      <c r="BX39" s="1855"/>
      <c r="BY39" s="1855"/>
      <c r="BZ39" s="1855"/>
      <c r="CA39" s="1855"/>
      <c r="CB39" s="1855"/>
      <c r="CC39" s="1855"/>
      <c r="CD39" s="1855"/>
      <c r="CE39" s="1855"/>
      <c r="CF39" s="1855"/>
      <c r="CG39" s="1855"/>
      <c r="CH39" s="1855"/>
      <c r="CI39" s="1855"/>
      <c r="CJ39" s="1855"/>
      <c r="CK39" s="1855"/>
      <c r="CL39" s="1855"/>
      <c r="CM39" s="1855"/>
      <c r="CN39" s="1855"/>
      <c r="CO39" s="1855"/>
      <c r="CP39" s="1855"/>
      <c r="CQ39" s="1855"/>
      <c r="CR39" s="1855"/>
      <c r="CS39" s="1855"/>
      <c r="CT39" s="1855"/>
    </row>
    <row r="40" spans="1:98" ht="14.4">
      <c r="A40" s="1855"/>
      <c r="B40" s="1855"/>
      <c r="C40" s="1855"/>
      <c r="D40" s="1855"/>
      <c r="E40" s="1855"/>
      <c r="F40" s="1855"/>
      <c r="G40" s="1858"/>
      <c r="H40" s="1855"/>
      <c r="I40" s="1855"/>
      <c r="J40" s="1855"/>
      <c r="K40" s="1855"/>
      <c r="L40" s="1855"/>
      <c r="M40" s="1855"/>
      <c r="N40" s="1855"/>
      <c r="O40" s="1855"/>
      <c r="P40" s="1855"/>
      <c r="Q40" s="1855"/>
      <c r="R40" s="1855"/>
      <c r="S40" s="1855"/>
      <c r="T40" s="1855"/>
      <c r="U40" s="1855"/>
      <c r="V40" s="1855"/>
      <c r="W40" s="1855"/>
      <c r="X40" s="1855"/>
      <c r="Y40" s="1855"/>
      <c r="Z40" s="1855"/>
      <c r="AA40" s="1855"/>
      <c r="AB40" s="1855"/>
      <c r="AC40" s="1855"/>
      <c r="AD40" s="1855"/>
      <c r="AE40" s="1855"/>
      <c r="AF40" s="1855"/>
      <c r="AG40" s="1855"/>
      <c r="AH40" s="1855"/>
      <c r="AI40" s="1855"/>
      <c r="AJ40" s="1855"/>
      <c r="AK40" s="1855"/>
      <c r="AL40" s="1855"/>
      <c r="AM40" s="1855"/>
      <c r="AN40" s="1855"/>
      <c r="AO40" s="1855"/>
      <c r="AP40" s="1855"/>
      <c r="AQ40" s="1855"/>
      <c r="AR40" s="1855"/>
      <c r="AS40" s="1855"/>
      <c r="AT40" s="1855"/>
      <c r="AU40" s="1855"/>
      <c r="AV40" s="1855"/>
      <c r="AW40" s="1855"/>
      <c r="AX40" s="1855"/>
      <c r="AY40" s="1855"/>
      <c r="AZ40" s="1855"/>
      <c r="BA40" s="1855"/>
      <c r="BB40" s="1855"/>
      <c r="BC40" s="1855"/>
      <c r="BD40" s="1855"/>
      <c r="BE40" s="1855"/>
      <c r="BF40" s="1855"/>
      <c r="BG40" s="1855"/>
      <c r="BH40" s="1855"/>
      <c r="BI40" s="1855"/>
      <c r="BJ40" s="1855"/>
      <c r="BK40" s="1855"/>
      <c r="BL40" s="1855"/>
      <c r="BM40" s="1855"/>
      <c r="BN40" s="1855"/>
      <c r="BO40" s="1855"/>
      <c r="BP40" s="1855"/>
      <c r="BQ40" s="1855"/>
      <c r="BR40" s="1855"/>
      <c r="BS40" s="1855"/>
      <c r="BT40" s="1855"/>
      <c r="BU40" s="1855"/>
      <c r="BV40" s="1855"/>
      <c r="BW40" s="1855"/>
      <c r="BX40" s="1855"/>
      <c r="BY40" s="1855"/>
      <c r="BZ40" s="1855"/>
      <c r="CA40" s="1855"/>
      <c r="CB40" s="1855"/>
      <c r="CC40" s="1855"/>
      <c r="CD40" s="1855"/>
      <c r="CE40" s="1855"/>
      <c r="CF40" s="1855"/>
      <c r="CG40" s="1855"/>
      <c r="CH40" s="1855"/>
      <c r="CI40" s="1855"/>
      <c r="CJ40" s="1855"/>
      <c r="CK40" s="1855"/>
      <c r="CL40" s="1855"/>
      <c r="CM40" s="1855"/>
      <c r="CN40" s="1855"/>
      <c r="CO40" s="1855"/>
      <c r="CP40" s="1855"/>
      <c r="CQ40" s="1855"/>
      <c r="CR40" s="1855"/>
      <c r="CS40" s="1855"/>
      <c r="CT40" s="1855"/>
    </row>
    <row r="41" spans="1:98" ht="14.4">
      <c r="A41" s="1855"/>
      <c r="B41" s="1855"/>
      <c r="C41" s="1855"/>
      <c r="D41" s="1855"/>
      <c r="E41" s="1855"/>
      <c r="F41" s="1855"/>
      <c r="G41" s="1858"/>
      <c r="H41" s="1855"/>
      <c r="I41" s="1855"/>
      <c r="J41" s="1855"/>
      <c r="K41" s="1855"/>
      <c r="L41" s="1855"/>
      <c r="M41" s="1855"/>
      <c r="N41" s="1855"/>
      <c r="O41" s="1855"/>
      <c r="P41" s="1855"/>
      <c r="Q41" s="1855"/>
      <c r="R41" s="1855"/>
      <c r="S41" s="1855"/>
      <c r="T41" s="1855"/>
      <c r="U41" s="1855"/>
      <c r="V41" s="1855"/>
      <c r="W41" s="1855"/>
      <c r="X41" s="1855"/>
      <c r="Y41" s="1855"/>
      <c r="Z41" s="1855"/>
      <c r="AA41" s="1855"/>
      <c r="AB41" s="1855"/>
      <c r="AC41" s="1855"/>
      <c r="AD41" s="1855"/>
      <c r="AE41" s="1855"/>
      <c r="AF41" s="1855"/>
      <c r="AG41" s="1855"/>
      <c r="AH41" s="1855"/>
      <c r="AI41" s="1855"/>
      <c r="AJ41" s="1855"/>
      <c r="AK41" s="1855"/>
      <c r="AL41" s="1855"/>
      <c r="AM41" s="1855"/>
      <c r="AN41" s="1855"/>
      <c r="AO41" s="1855"/>
      <c r="AP41" s="1855"/>
      <c r="AQ41" s="1855"/>
      <c r="AR41" s="1855"/>
      <c r="AS41" s="1855"/>
      <c r="AT41" s="1855"/>
      <c r="AU41" s="1855"/>
      <c r="AV41" s="1855"/>
      <c r="AW41" s="1855"/>
      <c r="AX41" s="1855"/>
      <c r="AY41" s="1855"/>
      <c r="AZ41" s="1855"/>
      <c r="BA41" s="1855"/>
      <c r="BB41" s="1855"/>
      <c r="BC41" s="1855"/>
      <c r="BD41" s="1855"/>
      <c r="BE41" s="1855"/>
      <c r="BF41" s="1855"/>
      <c r="BG41" s="1855"/>
      <c r="BH41" s="1855"/>
      <c r="BI41" s="1855"/>
      <c r="BJ41" s="1855"/>
      <c r="BK41" s="1855"/>
      <c r="BL41" s="1855"/>
      <c r="BM41" s="1855"/>
      <c r="BN41" s="1855"/>
      <c r="BO41" s="1855"/>
      <c r="BP41" s="1855"/>
      <c r="BQ41" s="1855"/>
      <c r="BR41" s="1855"/>
      <c r="BS41" s="1855"/>
      <c r="BT41" s="1855"/>
      <c r="BU41" s="1855"/>
      <c r="BV41" s="1855"/>
      <c r="BW41" s="1855"/>
      <c r="BX41" s="1855"/>
      <c r="BY41" s="1855"/>
      <c r="BZ41" s="1855"/>
      <c r="CA41" s="1855"/>
      <c r="CB41" s="1855"/>
      <c r="CC41" s="1855"/>
      <c r="CD41" s="1855"/>
      <c r="CE41" s="1855"/>
      <c r="CF41" s="1855"/>
      <c r="CG41" s="1855"/>
      <c r="CH41" s="1855"/>
      <c r="CI41" s="1855"/>
      <c r="CJ41" s="1855"/>
      <c r="CK41" s="1855"/>
      <c r="CL41" s="1855"/>
      <c r="CM41" s="1855"/>
      <c r="CN41" s="1855"/>
      <c r="CO41" s="1855"/>
      <c r="CP41" s="1855"/>
      <c r="CQ41" s="1855"/>
      <c r="CR41" s="1855"/>
      <c r="CS41" s="1855"/>
      <c r="CT41" s="1855"/>
    </row>
    <row r="42" spans="1:98" ht="14.4">
      <c r="A42" s="1855"/>
      <c r="B42" s="1855"/>
      <c r="C42" s="1855"/>
      <c r="D42" s="1855"/>
      <c r="E42" s="1855"/>
      <c r="F42" s="1855"/>
      <c r="G42" s="1858"/>
      <c r="H42" s="1855"/>
      <c r="I42" s="1855"/>
      <c r="J42" s="1855"/>
      <c r="K42" s="1855"/>
      <c r="L42" s="1855"/>
      <c r="M42" s="1855"/>
      <c r="N42" s="1855"/>
      <c r="O42" s="1855"/>
      <c r="P42" s="1855"/>
      <c r="Q42" s="1855"/>
      <c r="R42" s="1855"/>
      <c r="S42" s="1855"/>
      <c r="T42" s="1855"/>
      <c r="U42" s="1855"/>
      <c r="V42" s="1855"/>
      <c r="W42" s="1855"/>
      <c r="X42" s="1855"/>
      <c r="Y42" s="1855"/>
      <c r="Z42" s="1855"/>
      <c r="AA42" s="1855"/>
      <c r="AB42" s="1855"/>
      <c r="AC42" s="1855"/>
      <c r="AD42" s="1855"/>
      <c r="AE42" s="1855"/>
      <c r="AF42" s="1855"/>
      <c r="AG42" s="1855"/>
      <c r="AH42" s="1855"/>
      <c r="AI42" s="1855"/>
      <c r="AJ42" s="1855"/>
      <c r="AK42" s="1855"/>
      <c r="AL42" s="1855"/>
      <c r="AM42" s="1855"/>
      <c r="AN42" s="1855"/>
      <c r="AO42" s="1855"/>
      <c r="AP42" s="1855"/>
      <c r="AQ42" s="1855"/>
      <c r="AR42" s="1855"/>
      <c r="AS42" s="1855"/>
      <c r="AT42" s="1855"/>
      <c r="AU42" s="1855"/>
      <c r="AV42" s="1855"/>
      <c r="AW42" s="1855"/>
      <c r="AX42" s="1855"/>
      <c r="AY42" s="1855"/>
      <c r="AZ42" s="1855"/>
      <c r="BA42" s="1855"/>
      <c r="BB42" s="1855"/>
      <c r="BC42" s="1855"/>
      <c r="BD42" s="1855"/>
      <c r="BE42" s="1855"/>
      <c r="BF42" s="1855"/>
      <c r="BG42" s="1855"/>
      <c r="BH42" s="1855"/>
      <c r="BI42" s="1855"/>
      <c r="BJ42" s="1855"/>
      <c r="BK42" s="1855"/>
      <c r="BL42" s="1855"/>
      <c r="BM42" s="1855"/>
      <c r="BN42" s="1855"/>
      <c r="BO42" s="1855"/>
      <c r="BP42" s="1855"/>
      <c r="BQ42" s="1855"/>
      <c r="BR42" s="1855"/>
      <c r="BS42" s="1855"/>
      <c r="BT42" s="1855"/>
      <c r="BU42" s="1855"/>
      <c r="BV42" s="1855"/>
      <c r="BW42" s="1855"/>
      <c r="BX42" s="1855"/>
      <c r="BY42" s="1855"/>
      <c r="BZ42" s="1855"/>
      <c r="CA42" s="1855"/>
      <c r="CB42" s="1855"/>
      <c r="CC42" s="1855"/>
      <c r="CD42" s="1855"/>
      <c r="CE42" s="1855"/>
      <c r="CF42" s="1855"/>
      <c r="CG42" s="1855"/>
      <c r="CH42" s="1855"/>
      <c r="CI42" s="1855"/>
      <c r="CJ42" s="1855"/>
      <c r="CK42" s="1855"/>
      <c r="CL42" s="1855"/>
      <c r="CM42" s="1855"/>
      <c r="CN42" s="1855"/>
      <c r="CO42" s="1855"/>
      <c r="CP42" s="1855"/>
      <c r="CQ42" s="1855"/>
      <c r="CR42" s="1855"/>
      <c r="CS42" s="1855"/>
      <c r="CT42" s="1855"/>
    </row>
    <row r="43" spans="1:98" ht="14.4">
      <c r="A43" s="1855"/>
      <c r="B43" s="1855"/>
      <c r="C43" s="1855"/>
      <c r="D43" s="1855"/>
      <c r="E43" s="1855"/>
      <c r="F43" s="1855"/>
      <c r="G43" s="1858"/>
      <c r="H43" s="1855"/>
      <c r="I43" s="1855"/>
      <c r="J43" s="1855"/>
      <c r="K43" s="1855"/>
      <c r="L43" s="1855"/>
      <c r="M43" s="1855"/>
      <c r="N43" s="1855"/>
      <c r="O43" s="1855"/>
      <c r="P43" s="1855"/>
      <c r="Q43" s="1855"/>
      <c r="R43" s="1855"/>
      <c r="S43" s="1855"/>
      <c r="T43" s="1855"/>
      <c r="U43" s="1855"/>
      <c r="V43" s="1855"/>
      <c r="W43" s="1855"/>
      <c r="X43" s="1855"/>
      <c r="Y43" s="1855"/>
      <c r="Z43" s="1855"/>
      <c r="AA43" s="1855"/>
      <c r="AB43" s="1855"/>
      <c r="AC43" s="1855"/>
      <c r="AD43" s="1855"/>
      <c r="AE43" s="1855"/>
      <c r="AF43" s="1855"/>
      <c r="AG43" s="1855"/>
      <c r="AH43" s="1855"/>
      <c r="AI43" s="1855"/>
      <c r="AJ43" s="1855"/>
      <c r="AK43" s="1855"/>
      <c r="AL43" s="1855"/>
      <c r="AM43" s="1855"/>
      <c r="AN43" s="1855"/>
      <c r="AO43" s="1855"/>
      <c r="AP43" s="1855"/>
      <c r="AQ43" s="1855"/>
      <c r="AR43" s="1855"/>
      <c r="AS43" s="1855"/>
      <c r="AT43" s="1855"/>
      <c r="AU43" s="1855"/>
      <c r="AV43" s="1855"/>
      <c r="AW43" s="1855"/>
      <c r="AX43" s="1855"/>
      <c r="AY43" s="1855"/>
      <c r="AZ43" s="1855"/>
      <c r="BA43" s="1855"/>
      <c r="BB43" s="1855"/>
      <c r="BC43" s="1855"/>
      <c r="BD43" s="1855"/>
      <c r="BE43" s="1855"/>
      <c r="BF43" s="1855"/>
      <c r="BG43" s="1855"/>
      <c r="BH43" s="1855"/>
      <c r="BI43" s="1855"/>
      <c r="BJ43" s="1855"/>
      <c r="BK43" s="1855"/>
      <c r="BL43" s="1855"/>
      <c r="BM43" s="1855"/>
      <c r="BN43" s="1855"/>
      <c r="BO43" s="1855"/>
      <c r="BP43" s="1855"/>
      <c r="BQ43" s="1855"/>
      <c r="BR43" s="1855"/>
      <c r="BS43" s="1855"/>
      <c r="BT43" s="1855"/>
      <c r="BU43" s="1855"/>
      <c r="BV43" s="1855"/>
      <c r="BW43" s="1855"/>
      <c r="BX43" s="1855"/>
      <c r="BY43" s="1855"/>
      <c r="BZ43" s="1855"/>
      <c r="CA43" s="1855"/>
      <c r="CB43" s="1855"/>
      <c r="CC43" s="1855"/>
      <c r="CD43" s="1855"/>
      <c r="CE43" s="1855"/>
      <c r="CF43" s="1855"/>
      <c r="CG43" s="1855"/>
      <c r="CH43" s="1855"/>
      <c r="CI43" s="1855"/>
      <c r="CJ43" s="1855"/>
      <c r="CK43" s="1855"/>
      <c r="CL43" s="1855"/>
      <c r="CM43" s="1855"/>
      <c r="CN43" s="1855"/>
      <c r="CO43" s="1855"/>
      <c r="CP43" s="1855"/>
      <c r="CQ43" s="1855"/>
      <c r="CR43" s="1855"/>
      <c r="CS43" s="1855"/>
      <c r="CT43" s="1855"/>
    </row>
    <row r="44" spans="1:98" ht="14.4">
      <c r="A44" s="1855"/>
      <c r="B44" s="1855"/>
      <c r="C44" s="1855"/>
      <c r="D44" s="1855"/>
      <c r="E44" s="1855"/>
      <c r="F44" s="1855"/>
      <c r="G44" s="1858"/>
      <c r="H44" s="1855"/>
      <c r="I44" s="1855"/>
      <c r="J44" s="1855"/>
      <c r="K44" s="1855"/>
      <c r="L44" s="1855"/>
      <c r="M44" s="1855"/>
      <c r="N44" s="1855"/>
      <c r="O44" s="1855"/>
      <c r="P44" s="1855"/>
      <c r="Q44" s="1855"/>
      <c r="R44" s="1855"/>
      <c r="S44" s="1855"/>
      <c r="T44" s="1855"/>
      <c r="U44" s="1855"/>
      <c r="V44" s="1855"/>
      <c r="W44" s="1855"/>
      <c r="X44" s="1855"/>
      <c r="Y44" s="1855"/>
      <c r="Z44" s="1855"/>
      <c r="AA44" s="1855"/>
      <c r="AB44" s="1855"/>
      <c r="AC44" s="1855"/>
      <c r="AD44" s="1855"/>
      <c r="AE44" s="1855"/>
      <c r="AF44" s="1855"/>
      <c r="AG44" s="1855"/>
      <c r="AH44" s="1855"/>
      <c r="AI44" s="1855"/>
      <c r="AJ44" s="1855"/>
      <c r="AK44" s="1855"/>
      <c r="AL44" s="1855"/>
      <c r="AM44" s="1855"/>
      <c r="AN44" s="1855"/>
      <c r="AO44" s="1855"/>
      <c r="AP44" s="1855"/>
      <c r="AQ44" s="1855"/>
      <c r="AR44" s="1855"/>
      <c r="AS44" s="1855"/>
      <c r="AT44" s="1855"/>
      <c r="AU44" s="1855"/>
      <c r="AV44" s="1855"/>
      <c r="AW44" s="1855"/>
      <c r="AX44" s="1855"/>
      <c r="AY44" s="1855"/>
      <c r="AZ44" s="1855"/>
      <c r="BA44" s="1855"/>
      <c r="BB44" s="1855"/>
      <c r="BC44" s="1855"/>
      <c r="BD44" s="1855"/>
      <c r="BE44" s="1855"/>
      <c r="BF44" s="1855"/>
      <c r="BG44" s="1855"/>
      <c r="BH44" s="1855"/>
      <c r="BI44" s="1855"/>
      <c r="BJ44" s="1855"/>
      <c r="BK44" s="1855"/>
      <c r="BL44" s="1855"/>
      <c r="BM44" s="1855"/>
      <c r="BN44" s="1855"/>
      <c r="BO44" s="1855"/>
      <c r="BP44" s="1855"/>
      <c r="BQ44" s="1855"/>
      <c r="BR44" s="1855"/>
      <c r="BS44" s="1855"/>
      <c r="BT44" s="1855"/>
      <c r="BU44" s="1855"/>
      <c r="BV44" s="1855"/>
      <c r="BW44" s="1855"/>
      <c r="BX44" s="1855"/>
      <c r="BY44" s="1855"/>
      <c r="BZ44" s="1855"/>
      <c r="CA44" s="1855"/>
      <c r="CB44" s="1855"/>
      <c r="CC44" s="1855"/>
      <c r="CD44" s="1855"/>
      <c r="CE44" s="1855"/>
      <c r="CF44" s="1855"/>
      <c r="CG44" s="1855"/>
      <c r="CH44" s="1855"/>
      <c r="CI44" s="1855"/>
      <c r="CJ44" s="1855"/>
      <c r="CK44" s="1855"/>
      <c r="CL44" s="1855"/>
      <c r="CM44" s="1855"/>
      <c r="CN44" s="1855"/>
      <c r="CO44" s="1855"/>
      <c r="CP44" s="1855"/>
      <c r="CQ44" s="1855"/>
      <c r="CR44" s="1855"/>
      <c r="CS44" s="1855"/>
      <c r="CT44" s="1855"/>
    </row>
    <row r="45" spans="1:98" ht="14.4">
      <c r="A45" s="1855"/>
      <c r="B45" s="1855"/>
      <c r="C45" s="1855"/>
      <c r="D45" s="1855"/>
      <c r="E45" s="1855"/>
      <c r="F45" s="1855"/>
      <c r="G45" s="1858"/>
      <c r="H45" s="1855"/>
      <c r="I45" s="1855"/>
      <c r="J45" s="1855"/>
      <c r="K45" s="1855"/>
      <c r="L45" s="1855"/>
      <c r="M45" s="1855"/>
      <c r="N45" s="1855"/>
      <c r="O45" s="1855"/>
      <c r="P45" s="1855"/>
      <c r="Q45" s="1855"/>
      <c r="R45" s="1855"/>
      <c r="S45" s="1855"/>
      <c r="T45" s="1855"/>
      <c r="U45" s="1855"/>
      <c r="V45" s="1855"/>
      <c r="W45" s="1855"/>
      <c r="X45" s="1855"/>
      <c r="Y45" s="1855"/>
      <c r="Z45" s="1855"/>
      <c r="AA45" s="1855"/>
      <c r="AB45" s="1855"/>
      <c r="AC45" s="1855"/>
      <c r="AD45" s="1855"/>
      <c r="AE45" s="1855"/>
      <c r="AF45" s="1855"/>
      <c r="AG45" s="1855"/>
      <c r="AH45" s="1855"/>
      <c r="AI45" s="1855"/>
      <c r="AJ45" s="1855"/>
      <c r="AK45" s="1855"/>
      <c r="AL45" s="1855"/>
      <c r="AM45" s="1855"/>
      <c r="AN45" s="1855"/>
      <c r="AO45" s="1855"/>
      <c r="AP45" s="1855"/>
      <c r="AQ45" s="1855"/>
      <c r="AR45" s="1855"/>
      <c r="AS45" s="1855"/>
      <c r="AT45" s="1855"/>
      <c r="AU45" s="1855"/>
      <c r="AV45" s="1855"/>
      <c r="AW45" s="1855"/>
      <c r="AX45" s="1855"/>
      <c r="AY45" s="1855"/>
      <c r="AZ45" s="1855"/>
      <c r="BA45" s="1855"/>
      <c r="BB45" s="1855"/>
      <c r="BC45" s="1855"/>
      <c r="BD45" s="1855"/>
      <c r="BE45" s="1855"/>
      <c r="BF45" s="1855"/>
      <c r="BG45" s="1855"/>
      <c r="BH45" s="1855"/>
      <c r="BI45" s="1855"/>
      <c r="BJ45" s="1855"/>
      <c r="BK45" s="1855"/>
      <c r="BL45" s="1855"/>
      <c r="BM45" s="1855"/>
      <c r="BN45" s="1855"/>
      <c r="BO45" s="1855"/>
      <c r="BP45" s="1855"/>
      <c r="BQ45" s="1855"/>
      <c r="BR45" s="1855"/>
      <c r="BS45" s="1855"/>
      <c r="BT45" s="1855"/>
      <c r="BU45" s="1855"/>
      <c r="BV45" s="1855"/>
      <c r="BW45" s="1855"/>
      <c r="BX45" s="1855"/>
      <c r="BY45" s="1855"/>
      <c r="BZ45" s="1855"/>
      <c r="CA45" s="1855"/>
      <c r="CB45" s="1855"/>
      <c r="CC45" s="1855"/>
      <c r="CD45" s="1855"/>
      <c r="CE45" s="1855"/>
      <c r="CF45" s="1855"/>
      <c r="CG45" s="1855"/>
      <c r="CH45" s="1855"/>
      <c r="CI45" s="1855"/>
      <c r="CJ45" s="1855"/>
      <c r="CK45" s="1855"/>
      <c r="CL45" s="1855"/>
      <c r="CM45" s="1855"/>
      <c r="CN45" s="1855"/>
      <c r="CO45" s="1855"/>
      <c r="CP45" s="1855"/>
      <c r="CQ45" s="1855"/>
      <c r="CR45" s="1855"/>
      <c r="CS45" s="1855"/>
      <c r="CT45" s="1855"/>
    </row>
    <row r="46" spans="1:98" ht="14.4">
      <c r="A46" s="1855"/>
      <c r="B46" s="1855"/>
      <c r="C46" s="1855"/>
      <c r="D46" s="1855"/>
      <c r="E46" s="1855"/>
      <c r="F46" s="1855"/>
      <c r="G46" s="1858"/>
      <c r="H46" s="1855"/>
      <c r="I46" s="1855"/>
      <c r="J46" s="1855"/>
      <c r="K46" s="1855"/>
      <c r="L46" s="1855"/>
      <c r="M46" s="1855"/>
      <c r="N46" s="1855"/>
      <c r="O46" s="1855"/>
      <c r="P46" s="1855"/>
      <c r="Q46" s="1855"/>
      <c r="R46" s="1855"/>
      <c r="S46" s="1855"/>
      <c r="T46" s="1855"/>
      <c r="U46" s="1855"/>
      <c r="V46" s="1855"/>
      <c r="W46" s="1855"/>
      <c r="X46" s="1855"/>
      <c r="Y46" s="1855"/>
      <c r="Z46" s="1855"/>
      <c r="AA46" s="1855"/>
      <c r="AB46" s="1855"/>
      <c r="AC46" s="1855"/>
      <c r="AD46" s="1855"/>
      <c r="AE46" s="1855"/>
      <c r="AF46" s="1855"/>
      <c r="AG46" s="1855"/>
      <c r="AH46" s="1855"/>
      <c r="AI46" s="1855"/>
      <c r="AJ46" s="1855"/>
      <c r="AK46" s="1855"/>
      <c r="AL46" s="1855"/>
      <c r="AM46" s="1855"/>
      <c r="AN46" s="1855"/>
      <c r="AO46" s="1855"/>
      <c r="AP46" s="1855"/>
      <c r="AQ46" s="1855"/>
      <c r="AR46" s="1855"/>
      <c r="AS46" s="1855"/>
      <c r="AT46" s="1855"/>
      <c r="AU46" s="1855"/>
      <c r="AV46" s="1855"/>
      <c r="AW46" s="1855"/>
      <c r="AX46" s="1855"/>
      <c r="AY46" s="1855"/>
      <c r="AZ46" s="1855"/>
      <c r="BA46" s="1855"/>
      <c r="BB46" s="1855"/>
      <c r="BC46" s="1855"/>
      <c r="BD46" s="1855"/>
      <c r="BE46" s="1855"/>
      <c r="BF46" s="1855"/>
      <c r="BG46" s="1855"/>
      <c r="BH46" s="1855"/>
      <c r="BI46" s="1855"/>
      <c r="BJ46" s="1855"/>
      <c r="BK46" s="1855"/>
      <c r="BL46" s="1855"/>
      <c r="BM46" s="1855"/>
      <c r="BN46" s="1855"/>
      <c r="BO46" s="1855"/>
      <c r="BP46" s="1855"/>
      <c r="BQ46" s="1855"/>
      <c r="BR46" s="1855"/>
      <c r="BS46" s="1855"/>
      <c r="BT46" s="1855"/>
      <c r="BU46" s="1855"/>
      <c r="BV46" s="1855"/>
      <c r="BW46" s="1855"/>
      <c r="BX46" s="1855"/>
      <c r="BY46" s="1855"/>
      <c r="BZ46" s="1855"/>
      <c r="CA46" s="1855"/>
      <c r="CB46" s="1855"/>
      <c r="CC46" s="1855"/>
      <c r="CD46" s="1855"/>
      <c r="CE46" s="1855"/>
      <c r="CF46" s="1855"/>
      <c r="CG46" s="1855"/>
      <c r="CH46" s="1855"/>
      <c r="CI46" s="1855"/>
      <c r="CJ46" s="1855"/>
      <c r="CK46" s="1855"/>
      <c r="CL46" s="1855"/>
      <c r="CM46" s="1855"/>
      <c r="CN46" s="1855"/>
      <c r="CO46" s="1855"/>
      <c r="CP46" s="1855"/>
      <c r="CQ46" s="1855"/>
      <c r="CR46" s="1855"/>
      <c r="CS46" s="1855"/>
      <c r="CT46" s="1855"/>
    </row>
    <row r="47" spans="1:98" ht="14.4">
      <c r="A47" s="1855"/>
      <c r="B47" s="1855"/>
      <c r="C47" s="1855"/>
      <c r="D47" s="1855"/>
      <c r="E47" s="1855"/>
      <c r="F47" s="1855"/>
      <c r="G47" s="1858"/>
      <c r="H47" s="1855"/>
      <c r="I47" s="1855"/>
      <c r="J47" s="1855"/>
      <c r="K47" s="1855"/>
      <c r="L47" s="1855"/>
      <c r="M47" s="1855"/>
      <c r="N47" s="1855"/>
      <c r="O47" s="1855"/>
      <c r="P47" s="1855"/>
      <c r="Q47" s="1855"/>
      <c r="R47" s="1855"/>
      <c r="S47" s="1855"/>
      <c r="T47" s="1855"/>
      <c r="U47" s="1855"/>
      <c r="V47" s="1855"/>
      <c r="W47" s="1855"/>
      <c r="X47" s="1855"/>
      <c r="Y47" s="1855"/>
      <c r="Z47" s="1855"/>
      <c r="AA47" s="1855"/>
      <c r="AB47" s="1855"/>
      <c r="AC47" s="1855"/>
      <c r="AD47" s="1855"/>
      <c r="AE47" s="1855"/>
      <c r="AF47" s="1855"/>
      <c r="AG47" s="1855"/>
      <c r="AH47" s="1855"/>
      <c r="AI47" s="1855"/>
      <c r="AJ47" s="1855"/>
      <c r="AK47" s="1855"/>
      <c r="AL47" s="1855"/>
      <c r="AM47" s="1855"/>
      <c r="AN47" s="1855"/>
      <c r="AO47" s="1855"/>
      <c r="AP47" s="1855"/>
      <c r="AQ47" s="1855"/>
      <c r="AR47" s="1855"/>
      <c r="AS47" s="1855"/>
      <c r="AT47" s="1855"/>
      <c r="AU47" s="1855"/>
      <c r="AV47" s="1855"/>
      <c r="AW47" s="1855"/>
      <c r="AX47" s="1855"/>
      <c r="AY47" s="1855"/>
      <c r="AZ47" s="1855"/>
      <c r="BA47" s="1855"/>
      <c r="BB47" s="1855"/>
      <c r="BC47" s="1855"/>
      <c r="BD47" s="1855"/>
      <c r="BE47" s="1855"/>
      <c r="BF47" s="1855"/>
      <c r="BG47" s="1855"/>
      <c r="BH47" s="1855"/>
      <c r="BI47" s="1855"/>
      <c r="BJ47" s="1855"/>
      <c r="BK47" s="1855"/>
      <c r="BL47" s="1855"/>
      <c r="BM47" s="1855"/>
      <c r="BN47" s="1855"/>
      <c r="BO47" s="1855"/>
      <c r="BP47" s="1855"/>
      <c r="BQ47" s="1855"/>
      <c r="BR47" s="1855"/>
      <c r="BS47" s="1855"/>
      <c r="BT47" s="1855"/>
      <c r="BU47" s="1855"/>
      <c r="BV47" s="1855"/>
      <c r="BW47" s="1855"/>
      <c r="BX47" s="1855"/>
      <c r="BY47" s="1855"/>
      <c r="BZ47" s="1855"/>
      <c r="CA47" s="1855"/>
      <c r="CB47" s="1855"/>
      <c r="CC47" s="1855"/>
      <c r="CD47" s="1855"/>
      <c r="CE47" s="1855"/>
      <c r="CF47" s="1855"/>
      <c r="CG47" s="1855"/>
      <c r="CH47" s="1855"/>
      <c r="CI47" s="1855"/>
      <c r="CJ47" s="1855"/>
      <c r="CK47" s="1855"/>
      <c r="CL47" s="1855"/>
      <c r="CM47" s="1855"/>
      <c r="CN47" s="1855"/>
      <c r="CO47" s="1855"/>
      <c r="CP47" s="1855"/>
      <c r="CQ47" s="1855"/>
      <c r="CR47" s="1855"/>
      <c r="CS47" s="1855"/>
      <c r="CT47" s="1855"/>
    </row>
    <row r="48" spans="1:98" ht="14.4">
      <c r="A48" s="1855"/>
      <c r="B48" s="1855"/>
      <c r="C48" s="1855"/>
      <c r="D48" s="1855"/>
      <c r="E48" s="1855"/>
      <c r="F48" s="1855"/>
      <c r="G48" s="1858"/>
      <c r="H48" s="1855"/>
      <c r="I48" s="1855"/>
      <c r="J48" s="1855"/>
      <c r="K48" s="1855"/>
      <c r="L48" s="1855"/>
      <c r="M48" s="1855"/>
      <c r="N48" s="1855"/>
      <c r="O48" s="1855"/>
      <c r="P48" s="1855"/>
      <c r="Q48" s="1855"/>
      <c r="R48" s="1855"/>
      <c r="S48" s="1855"/>
      <c r="T48" s="1855"/>
      <c r="U48" s="1855"/>
      <c r="V48" s="1855"/>
      <c r="W48" s="1855"/>
      <c r="X48" s="1855"/>
      <c r="Y48" s="1855"/>
      <c r="Z48" s="1855"/>
      <c r="AA48" s="1855"/>
      <c r="AB48" s="1855"/>
      <c r="AC48" s="1855"/>
      <c r="AD48" s="1855"/>
      <c r="AE48" s="1855"/>
      <c r="AF48" s="1855"/>
      <c r="AG48" s="1855"/>
      <c r="AH48" s="1855"/>
      <c r="AI48" s="1855"/>
      <c r="AJ48" s="1855"/>
      <c r="AK48" s="1855"/>
      <c r="AL48" s="1855"/>
      <c r="AM48" s="1855"/>
      <c r="AN48" s="1855"/>
      <c r="AO48" s="1855"/>
      <c r="AP48" s="1855"/>
      <c r="AQ48" s="1855"/>
      <c r="AR48" s="1855"/>
      <c r="AS48" s="1855"/>
      <c r="AT48" s="1855"/>
      <c r="AU48" s="1855"/>
      <c r="AV48" s="1855"/>
      <c r="AW48" s="1855"/>
      <c r="AX48" s="1855"/>
      <c r="AY48" s="1855"/>
      <c r="AZ48" s="1855"/>
      <c r="BA48" s="1855"/>
      <c r="BB48" s="1855"/>
      <c r="BC48" s="1855"/>
      <c r="BD48" s="1855"/>
      <c r="BE48" s="1855"/>
      <c r="BF48" s="1855"/>
      <c r="BG48" s="1855"/>
      <c r="BH48" s="1855"/>
      <c r="BI48" s="1855"/>
      <c r="BJ48" s="1855"/>
      <c r="BK48" s="1855"/>
      <c r="BL48" s="1855"/>
      <c r="BM48" s="1855"/>
      <c r="BN48" s="1855"/>
      <c r="BO48" s="1855"/>
      <c r="BP48" s="1855"/>
      <c r="BQ48" s="1855"/>
      <c r="BR48" s="1855"/>
      <c r="BS48" s="1855"/>
      <c r="BT48" s="1855"/>
      <c r="BU48" s="1855"/>
      <c r="BV48" s="1855"/>
      <c r="BW48" s="1855"/>
      <c r="BX48" s="1855"/>
      <c r="BY48" s="1855"/>
      <c r="BZ48" s="1855"/>
      <c r="CA48" s="1855"/>
      <c r="CB48" s="1855"/>
      <c r="CC48" s="1855"/>
      <c r="CD48" s="1855"/>
      <c r="CE48" s="1855"/>
      <c r="CF48" s="1855"/>
      <c r="CG48" s="1855"/>
      <c r="CH48" s="1855"/>
      <c r="CI48" s="1855"/>
      <c r="CJ48" s="1855"/>
      <c r="CK48" s="1855"/>
      <c r="CL48" s="1855"/>
      <c r="CM48" s="1855"/>
      <c r="CN48" s="1855"/>
      <c r="CO48" s="1855"/>
      <c r="CP48" s="1855"/>
      <c r="CQ48" s="1855"/>
      <c r="CR48" s="1855"/>
      <c r="CS48" s="1855"/>
      <c r="CT48" s="1855"/>
    </row>
    <row r="49" spans="1:98" ht="14.4">
      <c r="A49" s="1855"/>
      <c r="B49" s="1855"/>
      <c r="C49" s="1855"/>
      <c r="D49" s="1855"/>
      <c r="E49" s="1855"/>
      <c r="F49" s="1855"/>
      <c r="G49" s="1858"/>
      <c r="H49" s="1855"/>
      <c r="I49" s="1855"/>
      <c r="J49" s="1855"/>
      <c r="K49" s="1855"/>
      <c r="L49" s="1855"/>
      <c r="M49" s="1855"/>
      <c r="N49" s="1855"/>
      <c r="O49" s="1855"/>
      <c r="P49" s="1855"/>
      <c r="Q49" s="1855"/>
      <c r="R49" s="1855"/>
      <c r="S49" s="1855"/>
      <c r="T49" s="1855"/>
      <c r="U49" s="1855"/>
      <c r="V49" s="1855"/>
      <c r="W49" s="1855"/>
      <c r="X49" s="1855"/>
      <c r="Y49" s="1855"/>
      <c r="Z49" s="1855"/>
      <c r="AA49" s="1855"/>
      <c r="AB49" s="1855"/>
      <c r="AC49" s="1855"/>
      <c r="AD49" s="1855"/>
      <c r="AE49" s="1855"/>
      <c r="AF49" s="1855"/>
      <c r="AG49" s="1855"/>
      <c r="AH49" s="1855"/>
      <c r="AI49" s="1855"/>
      <c r="AJ49" s="1855"/>
      <c r="AK49" s="1855"/>
      <c r="AL49" s="1855"/>
      <c r="AM49" s="1855"/>
      <c r="AN49" s="1855"/>
      <c r="AO49" s="1855"/>
      <c r="AP49" s="1855"/>
      <c r="AQ49" s="1855"/>
      <c r="AR49" s="1855"/>
      <c r="AS49" s="1855"/>
      <c r="AT49" s="1855"/>
      <c r="AU49" s="1855"/>
      <c r="AV49" s="1855"/>
      <c r="AW49" s="1855"/>
      <c r="AX49" s="1855"/>
      <c r="AY49" s="1855"/>
      <c r="AZ49" s="1855"/>
      <c r="BA49" s="1855"/>
      <c r="BB49" s="1855"/>
      <c r="BC49" s="1855"/>
      <c r="BD49" s="1855"/>
      <c r="BE49" s="1855"/>
      <c r="BF49" s="1855"/>
      <c r="BG49" s="1855"/>
      <c r="BH49" s="1855"/>
      <c r="BI49" s="1855"/>
      <c r="BJ49" s="1855"/>
      <c r="BK49" s="1855"/>
      <c r="BL49" s="1855"/>
      <c r="BM49" s="1855"/>
      <c r="BN49" s="1855"/>
      <c r="BO49" s="1855"/>
      <c r="BP49" s="1855"/>
      <c r="BQ49" s="1855"/>
      <c r="BR49" s="1855"/>
      <c r="BS49" s="1855"/>
      <c r="BT49" s="1855"/>
      <c r="BU49" s="1855"/>
      <c r="BV49" s="1855"/>
      <c r="BW49" s="1855"/>
      <c r="BX49" s="1855"/>
      <c r="BY49" s="1855"/>
      <c r="BZ49" s="1855"/>
      <c r="CA49" s="1855"/>
      <c r="CB49" s="1855"/>
      <c r="CC49" s="1855"/>
      <c r="CD49" s="1855"/>
      <c r="CE49" s="1855"/>
      <c r="CF49" s="1855"/>
      <c r="CG49" s="1855"/>
      <c r="CH49" s="1855"/>
      <c r="CI49" s="1855"/>
      <c r="CJ49" s="1855"/>
      <c r="CK49" s="1855"/>
      <c r="CL49" s="1855"/>
      <c r="CM49" s="1855"/>
      <c r="CN49" s="1855"/>
      <c r="CO49" s="1855"/>
      <c r="CP49" s="1855"/>
      <c r="CQ49" s="1855"/>
      <c r="CR49" s="1855"/>
      <c r="CS49" s="1855"/>
      <c r="CT49" s="1855"/>
    </row>
    <row r="50" spans="1:98" ht="14.4">
      <c r="A50" s="1855"/>
      <c r="B50" s="1855"/>
      <c r="C50" s="1855"/>
      <c r="D50" s="1855"/>
      <c r="E50" s="1855"/>
      <c r="F50" s="1855"/>
      <c r="G50" s="1858"/>
      <c r="H50" s="1855"/>
      <c r="I50" s="1855"/>
      <c r="J50" s="1855"/>
      <c r="K50" s="1855"/>
      <c r="L50" s="1855"/>
      <c r="M50" s="1855"/>
      <c r="N50" s="1855"/>
      <c r="O50" s="1855"/>
      <c r="P50" s="1855"/>
      <c r="Q50" s="1855"/>
      <c r="R50" s="1855"/>
      <c r="S50" s="1855"/>
      <c r="T50" s="1855"/>
      <c r="U50" s="1855"/>
      <c r="V50" s="1855"/>
      <c r="W50" s="1855"/>
      <c r="X50" s="1855"/>
      <c r="Y50" s="1855"/>
      <c r="Z50" s="1855"/>
      <c r="AA50" s="1855"/>
      <c r="AB50" s="1855"/>
      <c r="AC50" s="1855"/>
      <c r="AD50" s="1855"/>
      <c r="AE50" s="1855"/>
      <c r="AF50" s="1855"/>
      <c r="AG50" s="1855"/>
      <c r="AH50" s="1855"/>
      <c r="AI50" s="1855"/>
      <c r="AJ50" s="1855"/>
      <c r="AK50" s="1855"/>
      <c r="AL50" s="1855"/>
      <c r="AM50" s="1855"/>
      <c r="AN50" s="1855"/>
      <c r="AO50" s="1855"/>
      <c r="AP50" s="1855"/>
      <c r="AQ50" s="1855"/>
      <c r="AR50" s="1855"/>
      <c r="AS50" s="1855"/>
      <c r="AT50" s="1855"/>
      <c r="AU50" s="1855"/>
      <c r="AV50" s="1855"/>
      <c r="AW50" s="1855"/>
      <c r="AX50" s="1855"/>
      <c r="AY50" s="1855"/>
      <c r="AZ50" s="1855"/>
      <c r="BA50" s="1855"/>
      <c r="BB50" s="1855"/>
      <c r="BC50" s="1855"/>
      <c r="BD50" s="1855"/>
      <c r="BE50" s="1855"/>
      <c r="BF50" s="1855"/>
      <c r="BG50" s="1855"/>
      <c r="BH50" s="1855"/>
      <c r="BI50" s="1855"/>
      <c r="BJ50" s="1855"/>
      <c r="BK50" s="1855"/>
      <c r="BL50" s="1855"/>
      <c r="BM50" s="1855"/>
      <c r="BN50" s="1855"/>
      <c r="BO50" s="1855"/>
      <c r="BP50" s="1855"/>
      <c r="BQ50" s="1855"/>
      <c r="BR50" s="1855"/>
      <c r="BS50" s="1855"/>
      <c r="BT50" s="1855"/>
      <c r="BU50" s="1855"/>
      <c r="BV50" s="1855"/>
      <c r="BW50" s="1855"/>
      <c r="BX50" s="1855"/>
      <c r="BY50" s="1855"/>
      <c r="BZ50" s="1855"/>
      <c r="CA50" s="1855"/>
      <c r="CB50" s="1855"/>
      <c r="CC50" s="1855"/>
      <c r="CD50" s="1855"/>
      <c r="CE50" s="1855"/>
      <c r="CF50" s="1855"/>
      <c r="CG50" s="1855"/>
      <c r="CH50" s="1855"/>
      <c r="CI50" s="1855"/>
      <c r="CJ50" s="1855"/>
      <c r="CK50" s="1855"/>
      <c r="CL50" s="1855"/>
      <c r="CM50" s="1855"/>
      <c r="CN50" s="1855"/>
      <c r="CO50" s="1855"/>
      <c r="CP50" s="1855"/>
      <c r="CQ50" s="1855"/>
      <c r="CR50" s="1855"/>
      <c r="CS50" s="1855"/>
      <c r="CT50" s="1855"/>
    </row>
    <row r="51" spans="1:98" ht="14.4">
      <c r="A51" s="1855"/>
      <c r="B51" s="1855"/>
      <c r="C51" s="1855"/>
      <c r="D51" s="1855"/>
      <c r="E51" s="1855"/>
      <c r="F51" s="1855"/>
      <c r="G51" s="1858"/>
      <c r="H51" s="1855"/>
      <c r="I51" s="1855"/>
      <c r="J51" s="1855"/>
      <c r="K51" s="1855"/>
      <c r="L51" s="1855"/>
      <c r="M51" s="1855"/>
      <c r="N51" s="1855"/>
      <c r="O51" s="1855"/>
      <c r="P51" s="1855"/>
      <c r="Q51" s="1855"/>
      <c r="R51" s="1855"/>
      <c r="S51" s="1855"/>
      <c r="T51" s="1855"/>
      <c r="U51" s="1855"/>
      <c r="V51" s="1855"/>
      <c r="W51" s="1855"/>
      <c r="X51" s="1855"/>
      <c r="Y51" s="1855"/>
      <c r="Z51" s="1855"/>
      <c r="AA51" s="1855"/>
      <c r="AB51" s="1855"/>
      <c r="AC51" s="1855"/>
      <c r="AD51" s="1855"/>
      <c r="AE51" s="1855"/>
      <c r="AF51" s="1855"/>
      <c r="AG51" s="1855"/>
      <c r="AH51" s="1855"/>
      <c r="AI51" s="1855"/>
      <c r="AJ51" s="1855"/>
      <c r="AK51" s="1855"/>
      <c r="AL51" s="1855"/>
      <c r="AM51" s="1855"/>
      <c r="AN51" s="1855"/>
      <c r="AO51" s="1855"/>
      <c r="AP51" s="1855"/>
      <c r="AQ51" s="1855"/>
      <c r="AR51" s="1855"/>
      <c r="AS51" s="1855"/>
      <c r="AT51" s="1855"/>
      <c r="AU51" s="1855"/>
      <c r="AV51" s="1855"/>
      <c r="AW51" s="1855"/>
      <c r="AX51" s="1855"/>
      <c r="AY51" s="1855"/>
      <c r="AZ51" s="1855"/>
      <c r="BA51" s="1855"/>
      <c r="BB51" s="1855"/>
      <c r="BC51" s="1855"/>
      <c r="BD51" s="1855"/>
      <c r="BE51" s="1855"/>
      <c r="BF51" s="1855"/>
      <c r="BG51" s="1855"/>
      <c r="BH51" s="1855"/>
      <c r="BI51" s="1855"/>
      <c r="BJ51" s="1855"/>
      <c r="BK51" s="1855"/>
      <c r="BL51" s="1855"/>
      <c r="BM51" s="1855"/>
      <c r="BN51" s="1855"/>
      <c r="BO51" s="1855"/>
      <c r="BP51" s="1855"/>
      <c r="BQ51" s="1855"/>
      <c r="BR51" s="1855"/>
      <c r="BS51" s="1855"/>
      <c r="BT51" s="1855"/>
      <c r="BU51" s="1855"/>
      <c r="BV51" s="1855"/>
      <c r="BW51" s="1855"/>
      <c r="BX51" s="1855"/>
      <c r="BY51" s="1855"/>
      <c r="BZ51" s="1855"/>
      <c r="CA51" s="1855"/>
      <c r="CB51" s="1855"/>
      <c r="CC51" s="1855"/>
      <c r="CD51" s="1855"/>
      <c r="CE51" s="1855"/>
      <c r="CF51" s="1855"/>
      <c r="CG51" s="1855"/>
      <c r="CH51" s="1855"/>
      <c r="CI51" s="1855"/>
      <c r="CJ51" s="1855"/>
      <c r="CK51" s="1855"/>
      <c r="CL51" s="1855"/>
      <c r="CM51" s="1855"/>
      <c r="CN51" s="1855"/>
      <c r="CO51" s="1855"/>
      <c r="CP51" s="1855"/>
      <c r="CQ51" s="1855"/>
      <c r="CR51" s="1855"/>
      <c r="CS51" s="1855"/>
      <c r="CT51" s="1855"/>
    </row>
    <row r="52" spans="1:98" ht="14.4">
      <c r="A52" s="1855"/>
      <c r="B52" s="1855"/>
      <c r="C52" s="1855"/>
      <c r="D52" s="1855"/>
      <c r="E52" s="1855"/>
      <c r="F52" s="1855"/>
      <c r="G52" s="1858"/>
      <c r="H52" s="1855"/>
      <c r="I52" s="1855"/>
      <c r="J52" s="1855"/>
      <c r="K52" s="1855"/>
      <c r="L52" s="1855"/>
      <c r="M52" s="1855"/>
      <c r="N52" s="1855"/>
      <c r="O52" s="1855"/>
      <c r="P52" s="1855"/>
      <c r="Q52" s="1855"/>
      <c r="R52" s="1855"/>
      <c r="S52" s="1855"/>
      <c r="T52" s="1855"/>
      <c r="U52" s="1855"/>
      <c r="V52" s="1855"/>
      <c r="W52" s="1855"/>
      <c r="X52" s="1855"/>
      <c r="Y52" s="1855"/>
      <c r="Z52" s="1855"/>
      <c r="AA52" s="1855"/>
      <c r="AB52" s="1855"/>
      <c r="AC52" s="1855"/>
      <c r="AD52" s="1855"/>
      <c r="AE52" s="1855"/>
      <c r="AF52" s="1855"/>
      <c r="AG52" s="1855"/>
      <c r="AH52" s="1855"/>
      <c r="AI52" s="1855"/>
      <c r="AJ52" s="1855"/>
      <c r="AK52" s="1855"/>
      <c r="AL52" s="1855"/>
      <c r="AM52" s="1855"/>
      <c r="AN52" s="1855"/>
      <c r="AO52" s="1855"/>
      <c r="AP52" s="1855"/>
      <c r="AQ52" s="1855"/>
      <c r="AR52" s="1855"/>
      <c r="AS52" s="1855"/>
      <c r="AT52" s="1855"/>
      <c r="AU52" s="1855"/>
      <c r="AV52" s="1855"/>
      <c r="AW52" s="1855"/>
      <c r="AX52" s="1855"/>
      <c r="AY52" s="1855"/>
      <c r="AZ52" s="1855"/>
      <c r="BA52" s="1855"/>
      <c r="BB52" s="1855"/>
      <c r="BC52" s="1855"/>
      <c r="BD52" s="1855"/>
      <c r="BE52" s="1855"/>
      <c r="BF52" s="1855"/>
      <c r="BG52" s="1855"/>
      <c r="BH52" s="1855"/>
      <c r="BI52" s="1855"/>
      <c r="BJ52" s="1855"/>
      <c r="BK52" s="1855"/>
      <c r="BL52" s="1855"/>
      <c r="BM52" s="1855"/>
      <c r="BN52" s="1855"/>
      <c r="BO52" s="1855"/>
      <c r="BP52" s="1855"/>
      <c r="BQ52" s="1855"/>
      <c r="BR52" s="1855"/>
      <c r="BS52" s="1855"/>
      <c r="BT52" s="1855"/>
      <c r="BU52" s="1855"/>
      <c r="BV52" s="1855"/>
      <c r="BW52" s="1855"/>
      <c r="BX52" s="1855"/>
      <c r="BY52" s="1855"/>
      <c r="BZ52" s="1855"/>
      <c r="CA52" s="1855"/>
      <c r="CB52" s="1855"/>
      <c r="CC52" s="1855"/>
      <c r="CD52" s="1855"/>
      <c r="CE52" s="1855"/>
      <c r="CF52" s="1855"/>
      <c r="CG52" s="1855"/>
      <c r="CH52" s="1855"/>
      <c r="CI52" s="1855"/>
      <c r="CJ52" s="1855"/>
      <c r="CK52" s="1855"/>
      <c r="CL52" s="1855"/>
      <c r="CM52" s="1855"/>
      <c r="CN52" s="1855"/>
      <c r="CO52" s="1855"/>
      <c r="CP52" s="1855"/>
      <c r="CQ52" s="1855"/>
      <c r="CR52" s="1855"/>
      <c r="CS52" s="1855"/>
      <c r="CT52" s="1855"/>
    </row>
    <row r="53" spans="1:98" ht="14.4">
      <c r="A53" s="1855"/>
      <c r="B53" s="1855"/>
      <c r="C53" s="1855"/>
      <c r="D53" s="1855"/>
      <c r="E53" s="1855"/>
      <c r="F53" s="1855"/>
      <c r="G53" s="1858"/>
      <c r="H53" s="1855"/>
      <c r="I53" s="1855"/>
      <c r="J53" s="1855"/>
      <c r="K53" s="1855"/>
      <c r="L53" s="1855"/>
      <c r="M53" s="1855"/>
      <c r="N53" s="1855"/>
      <c r="O53" s="1855"/>
      <c r="P53" s="1855"/>
      <c r="Q53" s="1855"/>
      <c r="R53" s="1855"/>
      <c r="S53" s="1855"/>
      <c r="T53" s="1855"/>
      <c r="U53" s="1855"/>
      <c r="V53" s="1855"/>
      <c r="W53" s="1855"/>
      <c r="X53" s="1855"/>
      <c r="Y53" s="1855"/>
      <c r="Z53" s="1855"/>
      <c r="AA53" s="1855"/>
      <c r="AB53" s="1855"/>
      <c r="AC53" s="1855"/>
      <c r="AD53" s="1855"/>
      <c r="AE53" s="1855"/>
      <c r="AF53" s="1855"/>
      <c r="AG53" s="1855"/>
      <c r="AH53" s="1855"/>
      <c r="AI53" s="1855"/>
      <c r="AJ53" s="1855"/>
      <c r="AK53" s="1855"/>
      <c r="AL53" s="1855"/>
      <c r="AM53" s="1855"/>
      <c r="AN53" s="1855"/>
      <c r="AO53" s="1855"/>
      <c r="AP53" s="1855"/>
      <c r="AQ53" s="1855"/>
      <c r="AR53" s="1855"/>
      <c r="AS53" s="1855"/>
      <c r="AT53" s="1855"/>
      <c r="AU53" s="1855"/>
      <c r="AV53" s="1855"/>
      <c r="AW53" s="1855"/>
      <c r="AX53" s="1855"/>
      <c r="AY53" s="1855"/>
      <c r="AZ53" s="1855"/>
      <c r="BA53" s="1855"/>
      <c r="BB53" s="1855"/>
      <c r="BC53" s="1855"/>
      <c r="BD53" s="1855"/>
      <c r="BE53" s="1855"/>
      <c r="BF53" s="1855"/>
      <c r="BG53" s="1855"/>
      <c r="BH53" s="1855"/>
      <c r="BI53" s="1855"/>
      <c r="BJ53" s="1855"/>
      <c r="BK53" s="1855"/>
      <c r="BL53" s="1855"/>
      <c r="BM53" s="1855"/>
      <c r="BN53" s="1855"/>
      <c r="BO53" s="1855"/>
      <c r="BP53" s="1855"/>
      <c r="BQ53" s="1855"/>
      <c r="BR53" s="1855"/>
      <c r="BS53" s="1855"/>
      <c r="BT53" s="1855"/>
      <c r="BU53" s="1855"/>
      <c r="BV53" s="1855"/>
      <c r="BW53" s="1855"/>
      <c r="BX53" s="1855"/>
      <c r="BY53" s="1855"/>
      <c r="BZ53" s="1855"/>
      <c r="CA53" s="1855"/>
      <c r="CB53" s="1855"/>
      <c r="CC53" s="1855"/>
      <c r="CD53" s="1855"/>
      <c r="CE53" s="1855"/>
      <c r="CF53" s="1855"/>
      <c r="CG53" s="1855"/>
      <c r="CH53" s="1855"/>
      <c r="CI53" s="1855"/>
      <c r="CJ53" s="1855"/>
      <c r="CK53" s="1855"/>
      <c r="CL53" s="1855"/>
      <c r="CM53" s="1855"/>
      <c r="CN53" s="1855"/>
      <c r="CO53" s="1855"/>
      <c r="CP53" s="1855"/>
      <c r="CQ53" s="1855"/>
      <c r="CR53" s="1855"/>
      <c r="CS53" s="1855"/>
      <c r="CT53" s="1855"/>
    </row>
    <row r="54" spans="1:98" ht="14.4">
      <c r="A54" s="1855"/>
      <c r="B54" s="1855"/>
      <c r="C54" s="1855"/>
      <c r="D54" s="1855"/>
      <c r="E54" s="1855"/>
      <c r="F54" s="1855"/>
      <c r="G54" s="1858"/>
      <c r="H54" s="1855"/>
      <c r="I54" s="1855"/>
      <c r="J54" s="1855"/>
      <c r="K54" s="1855"/>
      <c r="L54" s="1855"/>
      <c r="M54" s="1855"/>
      <c r="N54" s="1855"/>
      <c r="O54" s="1855"/>
      <c r="P54" s="1855"/>
      <c r="Q54" s="1855"/>
      <c r="R54" s="1855"/>
      <c r="S54" s="1855"/>
      <c r="T54" s="1855"/>
      <c r="U54" s="1855"/>
      <c r="V54" s="1855"/>
      <c r="W54" s="1855"/>
      <c r="X54" s="1855"/>
      <c r="Y54" s="1855"/>
      <c r="Z54" s="1855"/>
      <c r="AA54" s="1855"/>
      <c r="AB54" s="1855"/>
      <c r="AC54" s="1855"/>
      <c r="AD54" s="1855"/>
      <c r="AE54" s="1855"/>
      <c r="AF54" s="1855"/>
      <c r="AG54" s="1855"/>
      <c r="AH54" s="1855"/>
      <c r="AI54" s="1855"/>
      <c r="AJ54" s="1855"/>
      <c r="AK54" s="1855"/>
      <c r="AL54" s="1855"/>
      <c r="AM54" s="1855"/>
      <c r="AN54" s="1855"/>
      <c r="AO54" s="1855"/>
      <c r="AP54" s="1855"/>
      <c r="AQ54" s="1855"/>
      <c r="AR54" s="1855"/>
      <c r="AS54" s="1855"/>
      <c r="AT54" s="1855"/>
      <c r="AU54" s="1855"/>
      <c r="AV54" s="1855"/>
      <c r="AW54" s="1855"/>
      <c r="AX54" s="1855"/>
      <c r="AY54" s="1855"/>
      <c r="AZ54" s="1855"/>
      <c r="BA54" s="1855"/>
      <c r="BB54" s="1855"/>
      <c r="BC54" s="1855"/>
      <c r="BD54" s="1855"/>
      <c r="BE54" s="1855"/>
      <c r="BF54" s="1855"/>
      <c r="BG54" s="1855"/>
      <c r="BH54" s="1855"/>
      <c r="BI54" s="1855"/>
      <c r="BJ54" s="1855"/>
      <c r="BK54" s="1855"/>
      <c r="BL54" s="1855"/>
      <c r="BM54" s="1855"/>
      <c r="BN54" s="1855"/>
      <c r="BO54" s="1855"/>
      <c r="BP54" s="1855"/>
      <c r="BQ54" s="1855"/>
      <c r="BR54" s="1855"/>
      <c r="BS54" s="1855"/>
      <c r="BT54" s="1855"/>
      <c r="BU54" s="1855"/>
      <c r="BV54" s="1855"/>
      <c r="BW54" s="1855"/>
      <c r="BX54" s="1855"/>
      <c r="BY54" s="1855"/>
      <c r="BZ54" s="1855"/>
      <c r="CA54" s="1855"/>
      <c r="CB54" s="1855"/>
      <c r="CC54" s="1855"/>
      <c r="CD54" s="1855"/>
      <c r="CE54" s="1855"/>
      <c r="CF54" s="1855"/>
      <c r="CG54" s="1855"/>
      <c r="CH54" s="1855"/>
      <c r="CI54" s="1855"/>
      <c r="CJ54" s="1855"/>
      <c r="CK54" s="1855"/>
      <c r="CL54" s="1855"/>
      <c r="CM54" s="1855"/>
      <c r="CN54" s="1855"/>
      <c r="CO54" s="1855"/>
      <c r="CP54" s="1855"/>
      <c r="CQ54" s="1855"/>
      <c r="CR54" s="1855"/>
      <c r="CS54" s="1855"/>
      <c r="CT54" s="1855"/>
    </row>
    <row r="55" spans="1:98" ht="14.4">
      <c r="A55" s="1855"/>
      <c r="B55" s="1855"/>
      <c r="C55" s="1855"/>
      <c r="D55" s="1855"/>
      <c r="E55" s="1855"/>
      <c r="F55" s="1855"/>
      <c r="G55" s="1858"/>
      <c r="H55" s="1855"/>
      <c r="I55" s="1855"/>
      <c r="J55" s="1855"/>
      <c r="K55" s="1855"/>
      <c r="L55" s="1855"/>
      <c r="M55" s="1855"/>
      <c r="N55" s="1855"/>
      <c r="O55" s="1855"/>
      <c r="P55" s="1855"/>
      <c r="Q55" s="1855"/>
      <c r="R55" s="1855"/>
      <c r="S55" s="1855"/>
      <c r="T55" s="1855"/>
      <c r="U55" s="1855"/>
      <c r="V55" s="1855"/>
      <c r="W55" s="1855"/>
      <c r="X55" s="1855"/>
      <c r="Y55" s="1855"/>
      <c r="Z55" s="1855"/>
      <c r="AA55" s="1855"/>
      <c r="AB55" s="1855"/>
      <c r="AC55" s="1855"/>
      <c r="AD55" s="1855"/>
      <c r="AE55" s="1855"/>
      <c r="AF55" s="1855"/>
      <c r="AG55" s="1855"/>
      <c r="AH55" s="1855"/>
      <c r="AI55" s="1855"/>
      <c r="AJ55" s="1855"/>
      <c r="AK55" s="1855"/>
      <c r="AL55" s="1855"/>
      <c r="AM55" s="1855"/>
      <c r="AN55" s="1855"/>
      <c r="AO55" s="1855"/>
      <c r="AP55" s="1855"/>
      <c r="AQ55" s="1855"/>
      <c r="AR55" s="1855"/>
      <c r="AS55" s="1855"/>
      <c r="AT55" s="1855"/>
      <c r="AU55" s="1855"/>
      <c r="AV55" s="1855"/>
      <c r="AW55" s="1855"/>
      <c r="AX55" s="1855"/>
      <c r="AY55" s="1855"/>
      <c r="AZ55" s="1855"/>
      <c r="BA55" s="1855"/>
      <c r="BB55" s="1855"/>
      <c r="BC55" s="1855"/>
      <c r="BD55" s="1855"/>
      <c r="BE55" s="1855"/>
      <c r="BF55" s="1855"/>
      <c r="BG55" s="1855"/>
      <c r="BH55" s="1855"/>
      <c r="BI55" s="1855"/>
      <c r="BJ55" s="1855"/>
      <c r="BK55" s="1855"/>
      <c r="BL55" s="1855"/>
      <c r="BM55" s="1855"/>
      <c r="BN55" s="1855"/>
      <c r="BO55" s="1855"/>
      <c r="BP55" s="1855"/>
      <c r="BQ55" s="1855"/>
      <c r="BR55" s="1855"/>
      <c r="BS55" s="1855"/>
      <c r="BT55" s="1855"/>
      <c r="BU55" s="1855"/>
      <c r="BV55" s="1855"/>
      <c r="BW55" s="1855"/>
      <c r="BX55" s="1855"/>
      <c r="BY55" s="1855"/>
      <c r="BZ55" s="1855"/>
      <c r="CA55" s="1855"/>
      <c r="CB55" s="1855"/>
      <c r="CC55" s="1855"/>
      <c r="CD55" s="1855"/>
      <c r="CE55" s="1855"/>
      <c r="CF55" s="1855"/>
      <c r="CG55" s="1855"/>
      <c r="CH55" s="1855"/>
      <c r="CI55" s="1855"/>
      <c r="CJ55" s="1855"/>
      <c r="CK55" s="1855"/>
      <c r="CL55" s="1855"/>
      <c r="CM55" s="1855"/>
      <c r="CN55" s="1855"/>
      <c r="CO55" s="1855"/>
      <c r="CP55" s="1855"/>
      <c r="CQ55" s="1855"/>
      <c r="CR55" s="1855"/>
      <c r="CS55" s="1855"/>
      <c r="CT55" s="1855"/>
    </row>
    <row r="56" spans="1:98" ht="14.4">
      <c r="A56" s="1855"/>
      <c r="B56" s="1855"/>
      <c r="C56" s="1855"/>
      <c r="D56" s="1855"/>
      <c r="E56" s="1855"/>
      <c r="F56" s="1855"/>
      <c r="G56" s="1858"/>
      <c r="H56" s="1855"/>
      <c r="I56" s="1855"/>
      <c r="J56" s="1855"/>
      <c r="K56" s="1855"/>
      <c r="L56" s="1855"/>
      <c r="M56" s="1855"/>
      <c r="N56" s="1855"/>
      <c r="O56" s="1855"/>
      <c r="P56" s="1855"/>
      <c r="Q56" s="1855"/>
      <c r="R56" s="1855"/>
      <c r="S56" s="1855"/>
      <c r="T56" s="1855"/>
      <c r="U56" s="1855"/>
      <c r="V56" s="1855"/>
      <c r="W56" s="1855"/>
      <c r="X56" s="1855"/>
      <c r="Y56" s="1855"/>
      <c r="Z56" s="1855"/>
      <c r="AA56" s="1855"/>
      <c r="AB56" s="1855"/>
      <c r="AC56" s="1855"/>
      <c r="AD56" s="1855"/>
      <c r="AE56" s="1855"/>
      <c r="AF56" s="1855"/>
      <c r="AG56" s="1855"/>
      <c r="AH56" s="1855"/>
      <c r="AI56" s="1855"/>
      <c r="AJ56" s="1855"/>
      <c r="AK56" s="1855"/>
      <c r="AL56" s="1855"/>
      <c r="AM56" s="1855"/>
      <c r="AN56" s="1855"/>
      <c r="AO56" s="1855"/>
      <c r="AP56" s="1855"/>
      <c r="AQ56" s="1855"/>
      <c r="AR56" s="1855"/>
      <c r="AS56" s="1855"/>
      <c r="AT56" s="1855"/>
      <c r="AU56" s="1855"/>
      <c r="AV56" s="1855"/>
      <c r="AW56" s="1855"/>
      <c r="AX56" s="1855"/>
      <c r="AY56" s="1855"/>
      <c r="AZ56" s="1855"/>
      <c r="BA56" s="1855"/>
      <c r="BB56" s="1855"/>
      <c r="BC56" s="1855"/>
      <c r="BD56" s="1855"/>
      <c r="BE56" s="1855"/>
      <c r="BF56" s="1855"/>
      <c r="BG56" s="1855"/>
      <c r="BH56" s="1855"/>
      <c r="BI56" s="1855"/>
      <c r="BJ56" s="1855"/>
      <c r="BK56" s="1855"/>
      <c r="BL56" s="1855"/>
      <c r="BM56" s="1855"/>
      <c r="BN56" s="1855"/>
      <c r="BO56" s="1855"/>
      <c r="BP56" s="1855"/>
      <c r="BQ56" s="1855"/>
      <c r="BR56" s="1855"/>
      <c r="BS56" s="1855"/>
      <c r="BT56" s="1855"/>
      <c r="BU56" s="1855"/>
      <c r="BV56" s="1855"/>
      <c r="BW56" s="1855"/>
      <c r="BX56" s="1855"/>
      <c r="BY56" s="1855"/>
      <c r="BZ56" s="1855"/>
      <c r="CA56" s="1855"/>
      <c r="CB56" s="1855"/>
      <c r="CC56" s="1855"/>
      <c r="CD56" s="1855"/>
      <c r="CE56" s="1855"/>
      <c r="CF56" s="1855"/>
      <c r="CG56" s="1855"/>
      <c r="CH56" s="1855"/>
      <c r="CI56" s="1855"/>
      <c r="CJ56" s="1855"/>
      <c r="CK56" s="1855"/>
      <c r="CL56" s="1855"/>
      <c r="CM56" s="1855"/>
      <c r="CN56" s="1855"/>
      <c r="CO56" s="1855"/>
      <c r="CP56" s="1855"/>
      <c r="CQ56" s="1855"/>
      <c r="CR56" s="1855"/>
      <c r="CS56" s="1855"/>
      <c r="CT56" s="1855"/>
    </row>
    <row r="57" spans="1:98" ht="14.4">
      <c r="A57" s="1855"/>
      <c r="B57" s="1855"/>
      <c r="C57" s="1855"/>
      <c r="D57" s="1855"/>
      <c r="E57" s="1855"/>
      <c r="F57" s="1855"/>
      <c r="G57" s="1858"/>
      <c r="H57" s="1855"/>
      <c r="I57" s="1855"/>
      <c r="J57" s="1855"/>
      <c r="K57" s="1855"/>
      <c r="L57" s="1855"/>
      <c r="M57" s="1855"/>
      <c r="N57" s="1855"/>
      <c r="O57" s="1855"/>
      <c r="P57" s="1855"/>
      <c r="Q57" s="1855"/>
      <c r="R57" s="1855"/>
      <c r="S57" s="1855"/>
      <c r="T57" s="1855"/>
      <c r="U57" s="1855"/>
      <c r="V57" s="1855"/>
      <c r="W57" s="1855"/>
      <c r="X57" s="1855"/>
      <c r="Y57" s="1855"/>
      <c r="Z57" s="1855"/>
      <c r="AA57" s="1855"/>
      <c r="AB57" s="1855"/>
      <c r="AC57" s="1855"/>
      <c r="AD57" s="1855"/>
      <c r="AE57" s="1855"/>
      <c r="AF57" s="1855"/>
      <c r="AG57" s="1855"/>
      <c r="AH57" s="1855"/>
      <c r="AI57" s="1855"/>
      <c r="AJ57" s="1855"/>
      <c r="AK57" s="1855"/>
      <c r="AL57" s="1855"/>
      <c r="AM57" s="1855"/>
      <c r="AN57" s="1855"/>
      <c r="AO57" s="1855"/>
      <c r="AP57" s="1855"/>
      <c r="AQ57" s="1855"/>
      <c r="AR57" s="1855"/>
      <c r="AS57" s="1855"/>
      <c r="AT57" s="1855"/>
      <c r="AU57" s="1855"/>
      <c r="AV57" s="1855"/>
      <c r="AW57" s="1855"/>
      <c r="AX57" s="1855"/>
      <c r="AY57" s="1855"/>
      <c r="AZ57" s="1855"/>
      <c r="BA57" s="1855"/>
      <c r="BB57" s="1855"/>
      <c r="BC57" s="1855"/>
      <c r="BD57" s="1855"/>
      <c r="BE57" s="1855"/>
      <c r="BF57" s="1855"/>
      <c r="BG57" s="1855"/>
      <c r="BH57" s="1855"/>
      <c r="BI57" s="1855"/>
      <c r="BJ57" s="1855"/>
      <c r="BK57" s="1855"/>
      <c r="BL57" s="1855"/>
      <c r="BM57" s="1855"/>
      <c r="BN57" s="1855"/>
      <c r="BO57" s="1855"/>
      <c r="BP57" s="1855"/>
      <c r="BQ57" s="1855"/>
      <c r="BR57" s="1855"/>
      <c r="BS57" s="1855"/>
      <c r="BT57" s="1855"/>
      <c r="BU57" s="1855"/>
      <c r="BV57" s="1855"/>
      <c r="BW57" s="1855"/>
      <c r="BX57" s="1855"/>
      <c r="BY57" s="1855"/>
      <c r="BZ57" s="1855"/>
      <c r="CA57" s="1855"/>
      <c r="CB57" s="1855"/>
      <c r="CC57" s="1855"/>
      <c r="CD57" s="1855"/>
      <c r="CE57" s="1855"/>
      <c r="CF57" s="1855"/>
      <c r="CG57" s="1855"/>
      <c r="CH57" s="1855"/>
      <c r="CI57" s="1855"/>
      <c r="CJ57" s="1855"/>
      <c r="CK57" s="1855"/>
      <c r="CL57" s="1855"/>
      <c r="CM57" s="1855"/>
      <c r="CN57" s="1855"/>
      <c r="CO57" s="1855"/>
      <c r="CP57" s="1855"/>
      <c r="CQ57" s="1855"/>
      <c r="CR57" s="1855"/>
      <c r="CS57" s="1855"/>
      <c r="CT57" s="1855"/>
    </row>
    <row r="58" spans="1:98" ht="14.4">
      <c r="A58" s="1855"/>
      <c r="B58" s="1855"/>
      <c r="C58" s="1855"/>
      <c r="D58" s="1855"/>
      <c r="E58" s="1855"/>
      <c r="F58" s="1855"/>
      <c r="G58" s="1858"/>
      <c r="H58" s="1855"/>
      <c r="I58" s="1855"/>
      <c r="J58" s="1855"/>
      <c r="K58" s="1855"/>
      <c r="L58" s="1855"/>
      <c r="M58" s="1855"/>
      <c r="N58" s="1855"/>
      <c r="O58" s="1855"/>
      <c r="P58" s="1855"/>
      <c r="Q58" s="1855"/>
      <c r="R58" s="1855"/>
      <c r="S58" s="1855"/>
      <c r="T58" s="1855"/>
      <c r="U58" s="1855"/>
      <c r="V58" s="1855"/>
      <c r="W58" s="1855"/>
      <c r="X58" s="1855"/>
      <c r="Y58" s="1855"/>
      <c r="Z58" s="1855"/>
      <c r="AA58" s="1855"/>
      <c r="AB58" s="1855"/>
      <c r="AC58" s="1855"/>
      <c r="AD58" s="1855"/>
      <c r="AE58" s="1855"/>
      <c r="AF58" s="1855"/>
      <c r="AG58" s="1855"/>
      <c r="AH58" s="1855"/>
      <c r="AI58" s="1855"/>
      <c r="AJ58" s="1855"/>
      <c r="AK58" s="1855"/>
      <c r="AL58" s="1855"/>
      <c r="AM58" s="1855"/>
      <c r="AN58" s="1855"/>
      <c r="AO58" s="1855"/>
      <c r="AP58" s="1855"/>
      <c r="AQ58" s="1855"/>
      <c r="AR58" s="1855"/>
      <c r="AS58" s="1855"/>
      <c r="AT58" s="1855"/>
      <c r="AU58" s="1855"/>
      <c r="AV58" s="1855"/>
      <c r="AW58" s="1855"/>
      <c r="AX58" s="1855"/>
      <c r="AY58" s="1855"/>
      <c r="AZ58" s="1855"/>
      <c r="BA58" s="1855"/>
      <c r="BB58" s="1855"/>
      <c r="BC58" s="1855"/>
      <c r="BD58" s="1855"/>
      <c r="BE58" s="1855"/>
      <c r="BF58" s="1855"/>
      <c r="BG58" s="1855"/>
      <c r="BH58" s="1855"/>
      <c r="BI58" s="1855"/>
      <c r="BJ58" s="1855"/>
      <c r="BK58" s="1855"/>
      <c r="BL58" s="1855"/>
      <c r="BM58" s="1855"/>
      <c r="BN58" s="1855"/>
      <c r="BO58" s="1855"/>
      <c r="BP58" s="1855"/>
      <c r="BQ58" s="1855"/>
      <c r="BR58" s="1855"/>
      <c r="BS58" s="1855"/>
      <c r="BT58" s="1855"/>
      <c r="BU58" s="1855"/>
      <c r="BV58" s="1855"/>
      <c r="BW58" s="1855"/>
      <c r="BX58" s="1855"/>
      <c r="BY58" s="1855"/>
      <c r="BZ58" s="1855"/>
      <c r="CA58" s="1855"/>
      <c r="CB58" s="1855"/>
      <c r="CC58" s="1855"/>
      <c r="CD58" s="1855"/>
      <c r="CE58" s="1855"/>
      <c r="CF58" s="1855"/>
      <c r="CG58" s="1855"/>
      <c r="CH58" s="1855"/>
      <c r="CI58" s="1855"/>
      <c r="CJ58" s="1855"/>
      <c r="CK58" s="1855"/>
      <c r="CL58" s="1855"/>
      <c r="CM58" s="1855"/>
      <c r="CN58" s="1855"/>
      <c r="CO58" s="1855"/>
      <c r="CP58" s="1855"/>
      <c r="CQ58" s="1855"/>
      <c r="CR58" s="1855"/>
      <c r="CS58" s="1855"/>
      <c r="CT58" s="1855"/>
    </row>
    <row r="59" spans="1:98" ht="14.4">
      <c r="A59" s="1855"/>
      <c r="B59" s="1855"/>
      <c r="C59" s="1855"/>
      <c r="D59" s="1855"/>
      <c r="E59" s="1855"/>
      <c r="F59" s="1855"/>
      <c r="G59" s="1858"/>
      <c r="H59" s="1855"/>
      <c r="I59" s="1855"/>
      <c r="J59" s="1855"/>
      <c r="K59" s="1855"/>
      <c r="L59" s="1855"/>
      <c r="M59" s="1855"/>
      <c r="N59" s="1855"/>
      <c r="O59" s="1855"/>
      <c r="P59" s="1855"/>
      <c r="Q59" s="1855"/>
      <c r="R59" s="1855"/>
      <c r="S59" s="1855"/>
      <c r="T59" s="1855"/>
      <c r="U59" s="1855"/>
      <c r="V59" s="1855"/>
      <c r="W59" s="1855"/>
      <c r="X59" s="1855"/>
      <c r="Y59" s="1855"/>
      <c r="Z59" s="1855"/>
      <c r="AA59" s="1855"/>
      <c r="AB59" s="1855"/>
      <c r="AC59" s="1855"/>
      <c r="AD59" s="1855"/>
      <c r="AE59" s="1855"/>
      <c r="AF59" s="1855"/>
      <c r="AG59" s="1855"/>
      <c r="AH59" s="1855"/>
      <c r="AI59" s="1855"/>
      <c r="AJ59" s="1855"/>
      <c r="AK59" s="1855"/>
      <c r="AL59" s="1855"/>
      <c r="AM59" s="1855"/>
      <c r="AN59" s="1855"/>
      <c r="AO59" s="1855"/>
      <c r="AP59" s="1855"/>
      <c r="AQ59" s="1855"/>
      <c r="AR59" s="1855"/>
      <c r="AS59" s="1855"/>
      <c r="AT59" s="1855"/>
      <c r="AU59" s="1855"/>
      <c r="AV59" s="1855"/>
      <c r="AW59" s="1855"/>
      <c r="AX59" s="1855"/>
      <c r="AY59" s="1855"/>
      <c r="AZ59" s="1855"/>
      <c r="BA59" s="1855"/>
      <c r="BB59" s="1855"/>
      <c r="BC59" s="1855"/>
      <c r="BD59" s="1855"/>
      <c r="BE59" s="1855"/>
      <c r="BF59" s="1855"/>
      <c r="BG59" s="1855"/>
      <c r="BH59" s="1855"/>
      <c r="BI59" s="1855"/>
      <c r="BJ59" s="1855"/>
      <c r="BK59" s="1855"/>
      <c r="BL59" s="1855"/>
      <c r="BM59" s="1855"/>
      <c r="BN59" s="1855"/>
      <c r="BO59" s="1855"/>
      <c r="BP59" s="1855"/>
      <c r="BQ59" s="1855"/>
      <c r="BR59" s="1855"/>
      <c r="BS59" s="1855"/>
      <c r="BT59" s="1855"/>
      <c r="BU59" s="1855"/>
      <c r="BV59" s="1855"/>
      <c r="BW59" s="1855"/>
      <c r="BX59" s="1855"/>
      <c r="BY59" s="1855"/>
      <c r="BZ59" s="1855"/>
      <c r="CA59" s="1855"/>
      <c r="CB59" s="1855"/>
      <c r="CC59" s="1855"/>
      <c r="CD59" s="1855"/>
      <c r="CE59" s="1855"/>
      <c r="CF59" s="1855"/>
      <c r="CG59" s="1855"/>
      <c r="CH59" s="1855"/>
      <c r="CI59" s="1855"/>
      <c r="CJ59" s="1855"/>
      <c r="CK59" s="1855"/>
      <c r="CL59" s="1855"/>
      <c r="CM59" s="1855"/>
      <c r="CN59" s="1855"/>
      <c r="CO59" s="1855"/>
      <c r="CP59" s="1855"/>
      <c r="CQ59" s="1855"/>
      <c r="CR59" s="1855"/>
      <c r="CS59" s="1855"/>
      <c r="CT59" s="1855"/>
    </row>
    <row r="60" spans="1:98" ht="14.4">
      <c r="A60" s="1855"/>
      <c r="B60" s="1855"/>
      <c r="C60" s="1855"/>
      <c r="D60" s="1855"/>
      <c r="E60" s="1855"/>
      <c r="F60" s="1855"/>
      <c r="G60" s="1858"/>
      <c r="H60" s="1855"/>
      <c r="I60" s="1855"/>
      <c r="J60" s="1855"/>
      <c r="K60" s="1855"/>
      <c r="L60" s="1855"/>
      <c r="M60" s="1855"/>
      <c r="N60" s="1855"/>
      <c r="O60" s="1855"/>
      <c r="P60" s="1855"/>
      <c r="Q60" s="1855"/>
      <c r="R60" s="1855"/>
      <c r="S60" s="1855"/>
      <c r="T60" s="1855"/>
      <c r="U60" s="1855"/>
      <c r="V60" s="1855"/>
      <c r="W60" s="1855"/>
      <c r="X60" s="1855"/>
      <c r="Y60" s="1855"/>
      <c r="Z60" s="1855"/>
      <c r="AA60" s="1855"/>
      <c r="AB60" s="1855"/>
      <c r="AC60" s="1855"/>
      <c r="AD60" s="1855"/>
      <c r="AE60" s="1855"/>
      <c r="AF60" s="1855"/>
      <c r="AG60" s="1855"/>
      <c r="AH60" s="1855"/>
      <c r="AI60" s="1855"/>
      <c r="AJ60" s="1855"/>
      <c r="AK60" s="1855"/>
      <c r="AL60" s="1855"/>
      <c r="AM60" s="1855"/>
      <c r="AN60" s="1855"/>
      <c r="AO60" s="1855"/>
      <c r="AP60" s="1855"/>
      <c r="AQ60" s="1855"/>
      <c r="AR60" s="1855"/>
      <c r="AS60" s="1855"/>
      <c r="AT60" s="1855"/>
      <c r="AU60" s="1855"/>
      <c r="AV60" s="1855"/>
      <c r="AW60" s="1855"/>
      <c r="AX60" s="1855"/>
      <c r="AY60" s="1855"/>
      <c r="AZ60" s="1855"/>
      <c r="BA60" s="1855"/>
      <c r="BB60" s="1855"/>
      <c r="BC60" s="1855"/>
      <c r="BD60" s="1855"/>
      <c r="BE60" s="1855"/>
      <c r="BF60" s="1855"/>
      <c r="BG60" s="1855"/>
      <c r="BH60" s="1855"/>
      <c r="BI60" s="1855"/>
      <c r="BJ60" s="1855"/>
      <c r="BK60" s="1855"/>
      <c r="BL60" s="1855"/>
      <c r="BM60" s="1855"/>
      <c r="BN60" s="1855"/>
      <c r="BO60" s="1855"/>
      <c r="BP60" s="1855"/>
      <c r="BQ60" s="1855"/>
      <c r="BR60" s="1855"/>
      <c r="BS60" s="1855"/>
      <c r="BT60" s="1855"/>
      <c r="BU60" s="1855"/>
      <c r="BV60" s="1855"/>
      <c r="BW60" s="1855"/>
      <c r="BX60" s="1855"/>
      <c r="BY60" s="1855"/>
      <c r="BZ60" s="1855"/>
      <c r="CA60" s="1855"/>
      <c r="CB60" s="1855"/>
      <c r="CC60" s="1855"/>
      <c r="CD60" s="1855"/>
      <c r="CE60" s="1855"/>
      <c r="CF60" s="1855"/>
      <c r="CG60" s="1855"/>
      <c r="CH60" s="1855"/>
      <c r="CI60" s="1855"/>
      <c r="CJ60" s="1855"/>
      <c r="CK60" s="1855"/>
      <c r="CL60" s="1855"/>
      <c r="CM60" s="1855"/>
      <c r="CN60" s="1855"/>
      <c r="CO60" s="1855"/>
      <c r="CP60" s="1855"/>
      <c r="CQ60" s="1855"/>
      <c r="CR60" s="1855"/>
      <c r="CS60" s="1855"/>
      <c r="CT60" s="1855"/>
    </row>
    <row r="61" spans="1:98" ht="14.4">
      <c r="A61" s="1855"/>
      <c r="B61" s="1855"/>
      <c r="C61" s="1855"/>
      <c r="D61" s="1855"/>
      <c r="E61" s="1855"/>
      <c r="F61" s="1855"/>
      <c r="G61" s="1858"/>
      <c r="H61" s="1855"/>
      <c r="I61" s="1855"/>
      <c r="J61" s="1855"/>
      <c r="K61" s="1855"/>
      <c r="L61" s="1855"/>
      <c r="M61" s="1855"/>
      <c r="N61" s="1855"/>
      <c r="O61" s="1855"/>
      <c r="P61" s="1855"/>
      <c r="Q61" s="1855"/>
      <c r="R61" s="1855"/>
      <c r="S61" s="1855"/>
      <c r="T61" s="1855"/>
      <c r="U61" s="1855"/>
      <c r="V61" s="1855"/>
      <c r="W61" s="1855"/>
      <c r="X61" s="1855"/>
      <c r="Y61" s="1855"/>
      <c r="Z61" s="1855"/>
      <c r="AA61" s="1855"/>
      <c r="AB61" s="1855"/>
      <c r="AC61" s="1855"/>
      <c r="AD61" s="1855"/>
      <c r="AE61" s="1855"/>
      <c r="AF61" s="1855"/>
      <c r="AG61" s="1855"/>
      <c r="AH61" s="1855"/>
      <c r="AI61" s="1855"/>
      <c r="AJ61" s="1855"/>
      <c r="AK61" s="1855"/>
      <c r="AL61" s="1855"/>
      <c r="AM61" s="1855"/>
      <c r="AN61" s="1855"/>
      <c r="AO61" s="1855"/>
      <c r="AP61" s="1855"/>
      <c r="AQ61" s="1855"/>
      <c r="AR61" s="1855"/>
      <c r="AS61" s="1855"/>
      <c r="AT61" s="1855"/>
      <c r="AU61" s="1855"/>
      <c r="AV61" s="1855"/>
      <c r="AW61" s="1855"/>
      <c r="AX61" s="1855"/>
      <c r="AY61" s="1855"/>
      <c r="AZ61" s="1855"/>
      <c r="BA61" s="1855"/>
      <c r="BB61" s="1855"/>
      <c r="BC61" s="1855"/>
      <c r="BD61" s="1855"/>
      <c r="BE61" s="1855"/>
      <c r="BF61" s="1855"/>
      <c r="BG61" s="1855"/>
      <c r="BH61" s="1855"/>
      <c r="BI61" s="1855"/>
      <c r="BJ61" s="1855"/>
      <c r="BK61" s="1855"/>
      <c r="BL61" s="1855"/>
      <c r="BM61" s="1855"/>
      <c r="BN61" s="1855"/>
      <c r="BO61" s="1855"/>
      <c r="BP61" s="1855"/>
      <c r="BQ61" s="1855"/>
      <c r="BR61" s="1855"/>
      <c r="BS61" s="1855"/>
      <c r="BT61" s="1855"/>
      <c r="BU61" s="1855"/>
      <c r="BV61" s="1855"/>
      <c r="BW61" s="1855"/>
      <c r="BX61" s="1855"/>
      <c r="BY61" s="1855"/>
      <c r="BZ61" s="1855"/>
      <c r="CA61" s="1855"/>
      <c r="CB61" s="1855"/>
      <c r="CC61" s="1855"/>
      <c r="CD61" s="1855"/>
      <c r="CE61" s="1855"/>
      <c r="CF61" s="1855"/>
      <c r="CG61" s="1855"/>
      <c r="CH61" s="1855"/>
      <c r="CI61" s="1855"/>
      <c r="CJ61" s="1855"/>
      <c r="CK61" s="1855"/>
      <c r="CL61" s="1855"/>
      <c r="CM61" s="1855"/>
      <c r="CN61" s="1855"/>
      <c r="CO61" s="1855"/>
      <c r="CP61" s="1855"/>
      <c r="CQ61" s="1855"/>
      <c r="CR61" s="1855"/>
      <c r="CS61" s="1855"/>
      <c r="CT61" s="1855"/>
    </row>
    <row r="62" spans="1:98" ht="14.4">
      <c r="A62" s="1855"/>
      <c r="B62" s="1855"/>
      <c r="C62" s="1855"/>
      <c r="D62" s="1855"/>
      <c r="E62" s="1855"/>
      <c r="F62" s="1855"/>
      <c r="G62" s="1858"/>
      <c r="H62" s="1855"/>
      <c r="I62" s="1855"/>
      <c r="J62" s="1855"/>
      <c r="K62" s="1855"/>
      <c r="L62" s="1855"/>
      <c r="M62" s="1855"/>
      <c r="N62" s="1855"/>
      <c r="O62" s="1855"/>
      <c r="P62" s="1855"/>
      <c r="Q62" s="1855"/>
      <c r="R62" s="1855"/>
      <c r="S62" s="1855"/>
      <c r="T62" s="1855"/>
      <c r="U62" s="1855"/>
      <c r="V62" s="1855"/>
      <c r="W62" s="1855"/>
      <c r="X62" s="1855"/>
      <c r="Y62" s="1855"/>
      <c r="Z62" s="1855"/>
      <c r="AA62" s="1855"/>
      <c r="AB62" s="1855"/>
      <c r="AC62" s="1855"/>
      <c r="AD62" s="1855"/>
      <c r="AE62" s="1855"/>
      <c r="AF62" s="1855"/>
      <c r="AG62" s="1855"/>
      <c r="AH62" s="1855"/>
      <c r="AI62" s="1855"/>
      <c r="AJ62" s="1855"/>
      <c r="AK62" s="1855"/>
      <c r="AL62" s="1855"/>
      <c r="AM62" s="1855"/>
      <c r="AN62" s="1855"/>
      <c r="AO62" s="1855"/>
      <c r="AP62" s="1855"/>
      <c r="AQ62" s="1855"/>
      <c r="AR62" s="1855"/>
      <c r="AS62" s="1855"/>
      <c r="AT62" s="1855"/>
      <c r="AU62" s="1855"/>
      <c r="AV62" s="1855"/>
      <c r="AW62" s="1855"/>
      <c r="AX62" s="1855"/>
      <c r="AY62" s="1855"/>
      <c r="AZ62" s="1855"/>
      <c r="BA62" s="1855"/>
      <c r="BB62" s="1855"/>
      <c r="BC62" s="1855"/>
      <c r="BD62" s="1855"/>
      <c r="BE62" s="1855"/>
      <c r="BF62" s="1855"/>
      <c r="BG62" s="1855"/>
      <c r="BH62" s="1855"/>
      <c r="BI62" s="1855"/>
      <c r="BJ62" s="1855"/>
      <c r="BK62" s="1855"/>
      <c r="BL62" s="1855"/>
      <c r="BM62" s="1855"/>
      <c r="BN62" s="1855"/>
      <c r="BO62" s="1855"/>
      <c r="BP62" s="1855"/>
      <c r="BQ62" s="1855"/>
      <c r="BR62" s="1855"/>
      <c r="BS62" s="1855"/>
      <c r="BT62" s="1855"/>
      <c r="BU62" s="1855"/>
      <c r="BV62" s="1855"/>
      <c r="BW62" s="1855"/>
      <c r="BX62" s="1855"/>
      <c r="BY62" s="1855"/>
      <c r="BZ62" s="1855"/>
      <c r="CA62" s="1855"/>
      <c r="CB62" s="1855"/>
      <c r="CC62" s="1855"/>
      <c r="CD62" s="1855"/>
      <c r="CE62" s="1855"/>
      <c r="CF62" s="1855"/>
      <c r="CG62" s="1855"/>
      <c r="CH62" s="1855"/>
      <c r="CI62" s="1855"/>
      <c r="CJ62" s="1855"/>
      <c r="CK62" s="1855"/>
      <c r="CL62" s="1855"/>
      <c r="CM62" s="1855"/>
      <c r="CN62" s="1855"/>
      <c r="CO62" s="1855"/>
      <c r="CP62" s="1855"/>
      <c r="CQ62" s="1855"/>
      <c r="CR62" s="1855"/>
      <c r="CS62" s="1855"/>
      <c r="CT62" s="1855"/>
    </row>
    <row r="63" spans="1:98" ht="14.4">
      <c r="A63" s="1855"/>
      <c r="B63" s="1855"/>
      <c r="C63" s="1855"/>
      <c r="D63" s="1855"/>
      <c r="E63" s="1855"/>
      <c r="F63" s="1855"/>
      <c r="G63" s="1858"/>
      <c r="H63" s="1855"/>
      <c r="I63" s="1855"/>
      <c r="J63" s="1855"/>
      <c r="K63" s="1855"/>
      <c r="L63" s="1855"/>
      <c r="M63" s="1855"/>
      <c r="N63" s="1855"/>
      <c r="O63" s="1855"/>
      <c r="P63" s="1855"/>
      <c r="Q63" s="1855"/>
      <c r="R63" s="1855"/>
      <c r="S63" s="1855"/>
      <c r="T63" s="1855"/>
      <c r="U63" s="1855"/>
      <c r="V63" s="1855"/>
      <c r="W63" s="1855"/>
      <c r="X63" s="1855"/>
      <c r="Y63" s="1855"/>
      <c r="Z63" s="1855"/>
      <c r="AA63" s="1855"/>
      <c r="AB63" s="1855"/>
      <c r="AC63" s="1855"/>
      <c r="AD63" s="1855"/>
      <c r="AE63" s="1855"/>
      <c r="AF63" s="1855"/>
      <c r="AG63" s="1855"/>
      <c r="AH63" s="1855"/>
      <c r="AI63" s="1855"/>
      <c r="AJ63" s="1855"/>
      <c r="AK63" s="1855"/>
      <c r="AL63" s="1855"/>
      <c r="AM63" s="1855"/>
      <c r="AN63" s="1855"/>
      <c r="AO63" s="1855"/>
      <c r="AP63" s="1855"/>
      <c r="AQ63" s="1855"/>
      <c r="AR63" s="1855"/>
      <c r="AS63" s="1855"/>
      <c r="AT63" s="1855"/>
      <c r="AU63" s="1855"/>
      <c r="AV63" s="1855"/>
      <c r="AW63" s="1855"/>
      <c r="AX63" s="1855"/>
      <c r="AY63" s="1855"/>
      <c r="AZ63" s="1855"/>
      <c r="BA63" s="1855"/>
      <c r="BB63" s="1855"/>
      <c r="BC63" s="1855"/>
      <c r="BD63" s="1855"/>
      <c r="BE63" s="1855"/>
      <c r="BF63" s="1855"/>
      <c r="BG63" s="1855"/>
      <c r="BH63" s="1855"/>
      <c r="BI63" s="1855"/>
      <c r="BJ63" s="1855"/>
      <c r="BK63" s="1855"/>
      <c r="BL63" s="1855"/>
      <c r="BM63" s="1855"/>
      <c r="BN63" s="1855"/>
      <c r="BO63" s="1855"/>
      <c r="BP63" s="1855"/>
      <c r="BQ63" s="1855"/>
      <c r="BR63" s="1855"/>
      <c r="BS63" s="1855"/>
      <c r="BT63" s="1855"/>
      <c r="BU63" s="1855"/>
      <c r="BV63" s="1855"/>
      <c r="BW63" s="1855"/>
      <c r="BX63" s="1855"/>
      <c r="BY63" s="1855"/>
      <c r="BZ63" s="1855"/>
      <c r="CA63" s="1855"/>
      <c r="CB63" s="1855"/>
      <c r="CC63" s="1855"/>
      <c r="CD63" s="1855"/>
      <c r="CE63" s="1855"/>
      <c r="CF63" s="1855"/>
      <c r="CG63" s="1855"/>
      <c r="CH63" s="1855"/>
      <c r="CI63" s="1855"/>
      <c r="CJ63" s="1855"/>
      <c r="CK63" s="1855"/>
      <c r="CL63" s="1855"/>
      <c r="CM63" s="1855"/>
      <c r="CN63" s="1855"/>
      <c r="CO63" s="1855"/>
      <c r="CP63" s="1855"/>
      <c r="CQ63" s="1855"/>
      <c r="CR63" s="1855"/>
      <c r="CS63" s="1855"/>
      <c r="CT63" s="1855"/>
    </row>
    <row r="64" spans="1:98" ht="14.4">
      <c r="A64" s="1855"/>
      <c r="B64" s="1855"/>
      <c r="C64" s="1855"/>
      <c r="D64" s="1855"/>
      <c r="E64" s="1855"/>
      <c r="F64" s="1855"/>
      <c r="G64" s="1858"/>
      <c r="H64" s="1855"/>
      <c r="I64" s="1855"/>
      <c r="J64" s="1855"/>
      <c r="K64" s="1855"/>
      <c r="L64" s="1855"/>
      <c r="M64" s="1855"/>
      <c r="N64" s="1855"/>
      <c r="O64" s="1855"/>
      <c r="P64" s="1855"/>
      <c r="Q64" s="1855"/>
      <c r="R64" s="1855"/>
      <c r="S64" s="1855"/>
      <c r="T64" s="1855"/>
      <c r="U64" s="1855"/>
      <c r="V64" s="1855"/>
      <c r="W64" s="1855"/>
      <c r="X64" s="1855"/>
      <c r="Y64" s="1855"/>
      <c r="Z64" s="1855"/>
      <c r="AA64" s="1855"/>
      <c r="AB64" s="1855"/>
      <c r="AC64" s="1855"/>
      <c r="AD64" s="1855"/>
      <c r="AE64" s="1855"/>
      <c r="AF64" s="1855"/>
      <c r="AG64" s="1855"/>
      <c r="AH64" s="1855"/>
      <c r="AI64" s="1855"/>
      <c r="AJ64" s="1855"/>
      <c r="AK64" s="1855"/>
      <c r="AL64" s="1855"/>
      <c r="AM64" s="1855"/>
      <c r="AN64" s="1855"/>
      <c r="AO64" s="1855"/>
      <c r="AP64" s="1855"/>
      <c r="AQ64" s="1855"/>
      <c r="AR64" s="1855"/>
      <c r="AS64" s="1855"/>
      <c r="AT64" s="1855"/>
      <c r="AU64" s="1855"/>
      <c r="AV64" s="1855"/>
      <c r="AW64" s="1855"/>
      <c r="AX64" s="1855"/>
      <c r="AY64" s="1855"/>
      <c r="AZ64" s="1855"/>
      <c r="BA64" s="1855"/>
      <c r="BB64" s="1855"/>
      <c r="BC64" s="1855"/>
      <c r="BD64" s="1855"/>
      <c r="BE64" s="1855"/>
      <c r="BF64" s="1855"/>
      <c r="BG64" s="1855"/>
      <c r="BH64" s="1855"/>
      <c r="BI64" s="1855"/>
      <c r="BJ64" s="1855"/>
      <c r="BK64" s="1855"/>
      <c r="BL64" s="1855"/>
      <c r="BM64" s="1855"/>
      <c r="BN64" s="1855"/>
      <c r="BO64" s="1855"/>
      <c r="BP64" s="1855"/>
      <c r="BQ64" s="1855"/>
      <c r="BR64" s="1855"/>
      <c r="BS64" s="1855"/>
      <c r="BT64" s="1855"/>
      <c r="BU64" s="1855"/>
      <c r="BV64" s="1855"/>
      <c r="BW64" s="1855"/>
      <c r="BX64" s="1855"/>
      <c r="BY64" s="1855"/>
      <c r="BZ64" s="1855"/>
      <c r="CA64" s="1855"/>
      <c r="CB64" s="1855"/>
      <c r="CC64" s="1855"/>
      <c r="CD64" s="1855"/>
      <c r="CE64" s="1855"/>
      <c r="CF64" s="1855"/>
      <c r="CG64" s="1855"/>
      <c r="CH64" s="1855"/>
      <c r="CI64" s="1855"/>
      <c r="CJ64" s="1855"/>
      <c r="CK64" s="1855"/>
      <c r="CL64" s="1855"/>
      <c r="CM64" s="1855"/>
      <c r="CN64" s="1855"/>
      <c r="CO64" s="1855"/>
      <c r="CP64" s="1855"/>
      <c r="CQ64" s="1855"/>
      <c r="CR64" s="1855"/>
      <c r="CS64" s="1855"/>
      <c r="CT64" s="1855"/>
    </row>
    <row r="65" spans="1:98" ht="14.4">
      <c r="A65" s="1855"/>
      <c r="B65" s="1855"/>
      <c r="C65" s="1855"/>
      <c r="D65" s="1855"/>
      <c r="E65" s="1855"/>
      <c r="F65" s="1855"/>
      <c r="G65" s="1858"/>
      <c r="H65" s="1855"/>
      <c r="I65" s="1855"/>
      <c r="J65" s="1855"/>
      <c r="K65" s="1855"/>
      <c r="L65" s="1855"/>
      <c r="M65" s="1855"/>
      <c r="N65" s="1855"/>
      <c r="O65" s="1855"/>
      <c r="P65" s="1855"/>
      <c r="Q65" s="1855"/>
      <c r="R65" s="1855"/>
      <c r="S65" s="1855"/>
      <c r="T65" s="1855"/>
      <c r="U65" s="1855"/>
      <c r="V65" s="1855"/>
      <c r="W65" s="1855"/>
      <c r="X65" s="1855"/>
      <c r="Y65" s="1855"/>
      <c r="Z65" s="1855"/>
      <c r="AA65" s="1855"/>
      <c r="AB65" s="1855"/>
      <c r="AC65" s="1855"/>
      <c r="AD65" s="1855"/>
      <c r="AE65" s="1855"/>
      <c r="AF65" s="1855"/>
      <c r="AG65" s="1855"/>
      <c r="AH65" s="1855"/>
      <c r="AI65" s="1855"/>
      <c r="AJ65" s="1855"/>
      <c r="AK65" s="1855"/>
      <c r="AL65" s="1855"/>
      <c r="AM65" s="1855"/>
      <c r="AN65" s="1855"/>
      <c r="AO65" s="1855"/>
      <c r="AP65" s="1855"/>
      <c r="AQ65" s="1855"/>
      <c r="AR65" s="1855"/>
      <c r="AS65" s="1855"/>
      <c r="AT65" s="1855"/>
      <c r="AU65" s="1855"/>
      <c r="AV65" s="1855"/>
      <c r="AW65" s="1855"/>
      <c r="AX65" s="1855"/>
      <c r="AY65" s="1855"/>
      <c r="AZ65" s="1855"/>
      <c r="BA65" s="1855"/>
      <c r="BB65" s="1855"/>
      <c r="BC65" s="1855"/>
      <c r="BD65" s="1855"/>
      <c r="BE65" s="1855"/>
      <c r="BF65" s="1855"/>
      <c r="BG65" s="1855"/>
      <c r="BH65" s="1855"/>
      <c r="BI65" s="1855"/>
      <c r="BJ65" s="1855"/>
      <c r="BK65" s="1855"/>
      <c r="BL65" s="1855"/>
      <c r="BM65" s="1855"/>
      <c r="BN65" s="1855"/>
      <c r="BO65" s="1855"/>
      <c r="BP65" s="1855"/>
      <c r="BQ65" s="1855"/>
      <c r="BR65" s="1855"/>
      <c r="BS65" s="1855"/>
      <c r="BT65" s="1855"/>
      <c r="BU65" s="1855"/>
      <c r="BV65" s="1855"/>
      <c r="BW65" s="1855"/>
      <c r="BX65" s="1855"/>
      <c r="BY65" s="1855"/>
      <c r="BZ65" s="1855"/>
      <c r="CA65" s="1855"/>
      <c r="CB65" s="1855"/>
      <c r="CC65" s="1855"/>
      <c r="CD65" s="1855"/>
      <c r="CE65" s="1855"/>
      <c r="CF65" s="1855"/>
      <c r="CG65" s="1855"/>
      <c r="CH65" s="1855"/>
      <c r="CI65" s="1855"/>
      <c r="CJ65" s="1855"/>
      <c r="CK65" s="1855"/>
      <c r="CL65" s="1855"/>
      <c r="CM65" s="1855"/>
      <c r="CN65" s="1855"/>
      <c r="CO65" s="1855"/>
      <c r="CP65" s="1855"/>
      <c r="CQ65" s="1855"/>
      <c r="CR65" s="1855"/>
      <c r="CS65" s="1855"/>
      <c r="CT65" s="1855"/>
    </row>
    <row r="66" spans="1:98" ht="14.4">
      <c r="A66" s="1855"/>
      <c r="B66" s="1855"/>
      <c r="C66" s="1855"/>
      <c r="D66" s="1855"/>
      <c r="E66" s="1855"/>
      <c r="F66" s="1855"/>
      <c r="G66" s="1858"/>
      <c r="H66" s="1855"/>
      <c r="I66" s="1855"/>
      <c r="J66" s="1855"/>
      <c r="K66" s="1855"/>
      <c r="L66" s="1855"/>
      <c r="M66" s="1855"/>
      <c r="N66" s="1855"/>
      <c r="O66" s="1855"/>
      <c r="P66" s="1855"/>
      <c r="Q66" s="1855"/>
      <c r="R66" s="1855"/>
      <c r="S66" s="1855"/>
      <c r="T66" s="1855"/>
      <c r="U66" s="1855"/>
      <c r="V66" s="1855"/>
      <c r="W66" s="1855"/>
      <c r="X66" s="1855"/>
      <c r="Y66" s="1855"/>
      <c r="Z66" s="1855"/>
      <c r="AA66" s="1855"/>
      <c r="AB66" s="1855"/>
      <c r="AC66" s="1855"/>
      <c r="AD66" s="1855"/>
      <c r="AE66" s="1855"/>
      <c r="AF66" s="1855"/>
      <c r="AG66" s="1855"/>
      <c r="AH66" s="1855"/>
      <c r="AI66" s="1855"/>
      <c r="AJ66" s="1855"/>
      <c r="AK66" s="1855"/>
      <c r="AL66" s="1855"/>
      <c r="AM66" s="1855"/>
      <c r="AN66" s="1855"/>
      <c r="AO66" s="1855"/>
      <c r="AP66" s="1855"/>
      <c r="AQ66" s="1855"/>
      <c r="AR66" s="1855"/>
      <c r="AS66" s="1855"/>
      <c r="AT66" s="1855"/>
      <c r="AU66" s="1855"/>
      <c r="AV66" s="1855"/>
      <c r="AW66" s="1855"/>
      <c r="AX66" s="1855"/>
      <c r="AY66" s="1855"/>
      <c r="AZ66" s="1855"/>
      <c r="BA66" s="1855"/>
      <c r="BB66" s="1855"/>
      <c r="BC66" s="1855"/>
      <c r="BD66" s="1855"/>
      <c r="BE66" s="1855"/>
      <c r="BF66" s="1855"/>
      <c r="BG66" s="1855"/>
      <c r="BH66" s="1855"/>
      <c r="BI66" s="1855"/>
      <c r="BJ66" s="1855"/>
      <c r="BK66" s="1855"/>
      <c r="BL66" s="1855"/>
      <c r="BM66" s="1855"/>
      <c r="BN66" s="1855"/>
      <c r="BO66" s="1855"/>
      <c r="BP66" s="1855"/>
      <c r="BQ66" s="1855"/>
      <c r="BR66" s="1855"/>
      <c r="BS66" s="1855"/>
      <c r="BT66" s="1855"/>
      <c r="BU66" s="1855"/>
      <c r="BV66" s="1855"/>
      <c r="BW66" s="1855"/>
      <c r="BX66" s="1855"/>
      <c r="BY66" s="1855"/>
      <c r="BZ66" s="1855"/>
      <c r="CA66" s="1855"/>
      <c r="CB66" s="1855"/>
      <c r="CC66" s="1855"/>
      <c r="CD66" s="1855"/>
      <c r="CE66" s="1855"/>
      <c r="CF66" s="1855"/>
      <c r="CG66" s="1855"/>
      <c r="CH66" s="1855"/>
      <c r="CI66" s="1855"/>
      <c r="CJ66" s="1855"/>
      <c r="CK66" s="1855"/>
      <c r="CL66" s="1855"/>
      <c r="CM66" s="1855"/>
      <c r="CN66" s="1855"/>
      <c r="CO66" s="1855"/>
      <c r="CP66" s="1855"/>
      <c r="CQ66" s="1855"/>
      <c r="CR66" s="1855"/>
      <c r="CS66" s="1855"/>
      <c r="CT66" s="1855"/>
    </row>
    <row r="67" spans="1:98" ht="14.4">
      <c r="A67" s="1855"/>
      <c r="B67" s="1855"/>
      <c r="C67" s="1855"/>
      <c r="D67" s="1855"/>
      <c r="E67" s="1855"/>
      <c r="F67" s="1855"/>
      <c r="G67" s="1858"/>
      <c r="H67" s="1855"/>
      <c r="I67" s="1855"/>
      <c r="J67" s="1855"/>
      <c r="K67" s="1855"/>
      <c r="L67" s="1855"/>
      <c r="M67" s="1855"/>
      <c r="N67" s="1855"/>
      <c r="O67" s="1855"/>
      <c r="P67" s="1855"/>
      <c r="Q67" s="1855"/>
      <c r="R67" s="1855"/>
      <c r="S67" s="1855"/>
      <c r="T67" s="1855"/>
      <c r="U67" s="1855"/>
      <c r="V67" s="1855"/>
      <c r="W67" s="1855"/>
      <c r="X67" s="1855"/>
      <c r="Y67" s="1855"/>
      <c r="Z67" s="1855"/>
      <c r="AA67" s="1855"/>
      <c r="AB67" s="1855"/>
      <c r="AC67" s="1855"/>
      <c r="AD67" s="1855"/>
      <c r="AE67" s="1855"/>
      <c r="AF67" s="1855"/>
      <c r="AG67" s="1855"/>
      <c r="AH67" s="1855"/>
      <c r="AI67" s="1855"/>
      <c r="AJ67" s="1855"/>
      <c r="AK67" s="1855"/>
      <c r="AL67" s="1855"/>
      <c r="AM67" s="1855"/>
      <c r="AN67" s="1855"/>
      <c r="AO67" s="1855"/>
      <c r="AP67" s="1855"/>
      <c r="AQ67" s="1855"/>
      <c r="AR67" s="1855"/>
      <c r="AS67" s="1855"/>
      <c r="AT67" s="1855"/>
      <c r="AU67" s="1855"/>
      <c r="AV67" s="1855"/>
      <c r="AW67" s="1855"/>
      <c r="AX67" s="1855"/>
      <c r="AY67" s="1855"/>
      <c r="AZ67" s="1855"/>
      <c r="BA67" s="1855"/>
      <c r="BB67" s="1855"/>
      <c r="BC67" s="1855"/>
      <c r="BD67" s="1855"/>
      <c r="BE67" s="1855"/>
      <c r="BF67" s="1855"/>
      <c r="BG67" s="1855"/>
      <c r="BH67" s="1855"/>
      <c r="BI67" s="1855"/>
      <c r="BJ67" s="1855"/>
      <c r="BK67" s="1855"/>
      <c r="BL67" s="1855"/>
      <c r="BM67" s="1855"/>
      <c r="BN67" s="1855"/>
      <c r="BO67" s="1855"/>
      <c r="BP67" s="1855"/>
      <c r="BQ67" s="1855"/>
      <c r="BR67" s="1855"/>
      <c r="BS67" s="1855"/>
      <c r="BT67" s="1855"/>
      <c r="BU67" s="1855"/>
      <c r="BV67" s="1855"/>
      <c r="BW67" s="1855"/>
      <c r="BX67" s="1855"/>
      <c r="BY67" s="1855"/>
      <c r="BZ67" s="1855"/>
      <c r="CA67" s="1855"/>
      <c r="CB67" s="1855"/>
      <c r="CC67" s="1855"/>
      <c r="CD67" s="1855"/>
      <c r="CE67" s="1855"/>
      <c r="CF67" s="1855"/>
      <c r="CG67" s="1855"/>
      <c r="CH67" s="1855"/>
      <c r="CI67" s="1855"/>
      <c r="CJ67" s="1855"/>
      <c r="CK67" s="1855"/>
      <c r="CL67" s="1855"/>
      <c r="CM67" s="1855"/>
      <c r="CN67" s="1855"/>
      <c r="CO67" s="1855"/>
      <c r="CP67" s="1855"/>
      <c r="CQ67" s="1855"/>
      <c r="CR67" s="1855"/>
      <c r="CS67" s="1855"/>
      <c r="CT67" s="1855"/>
    </row>
    <row r="68" spans="1:98" ht="14.4">
      <c r="A68" s="1855"/>
      <c r="B68" s="1855"/>
      <c r="C68" s="1855"/>
      <c r="D68" s="1855"/>
      <c r="E68" s="1855"/>
      <c r="F68" s="1855"/>
      <c r="G68" s="1858"/>
      <c r="H68" s="1855"/>
      <c r="I68" s="1855"/>
      <c r="J68" s="1855"/>
      <c r="K68" s="1855"/>
      <c r="L68" s="1855"/>
      <c r="M68" s="1855"/>
      <c r="N68" s="1855"/>
      <c r="O68" s="1855"/>
      <c r="P68" s="1855"/>
      <c r="Q68" s="1855"/>
      <c r="R68" s="1855"/>
      <c r="S68" s="1855"/>
      <c r="T68" s="1855"/>
      <c r="U68" s="1855"/>
      <c r="V68" s="1855"/>
      <c r="W68" s="1855"/>
      <c r="X68" s="1855"/>
      <c r="Y68" s="1855"/>
      <c r="Z68" s="1855"/>
      <c r="AA68" s="1855"/>
      <c r="AB68" s="1855"/>
      <c r="AC68" s="1855"/>
      <c r="AD68" s="1855"/>
      <c r="AE68" s="1855"/>
      <c r="AF68" s="1855"/>
      <c r="AG68" s="1855"/>
      <c r="AH68" s="1855"/>
      <c r="AI68" s="1855"/>
      <c r="AJ68" s="1855"/>
      <c r="AK68" s="1855"/>
      <c r="AL68" s="1855"/>
      <c r="AM68" s="1855"/>
      <c r="AN68" s="1855"/>
      <c r="AO68" s="1855"/>
      <c r="AP68" s="1855"/>
      <c r="AQ68" s="1855"/>
      <c r="AR68" s="1855"/>
      <c r="AS68" s="1855"/>
      <c r="AT68" s="1855"/>
      <c r="AU68" s="1855"/>
      <c r="AV68" s="1855"/>
      <c r="AW68" s="1855"/>
      <c r="AX68" s="1855"/>
      <c r="AY68" s="1855"/>
      <c r="AZ68" s="1855"/>
      <c r="BA68" s="1855"/>
      <c r="BB68" s="1855"/>
      <c r="BC68" s="1855"/>
      <c r="BD68" s="1855"/>
      <c r="BE68" s="1855"/>
      <c r="BF68" s="1855"/>
      <c r="BG68" s="1855"/>
      <c r="BH68" s="1855"/>
      <c r="BI68" s="1855"/>
      <c r="BJ68" s="1855"/>
      <c r="BK68" s="1855"/>
      <c r="BL68" s="1855"/>
      <c r="BM68" s="1855"/>
      <c r="BN68" s="1855"/>
      <c r="BO68" s="1855"/>
      <c r="BP68" s="1855"/>
      <c r="BQ68" s="1855"/>
      <c r="BR68" s="1855"/>
      <c r="BS68" s="1855"/>
      <c r="BT68" s="1855"/>
      <c r="BU68" s="1855"/>
      <c r="BV68" s="1855"/>
      <c r="BW68" s="1855"/>
      <c r="BX68" s="1855"/>
      <c r="BY68" s="1855"/>
      <c r="BZ68" s="1855"/>
      <c r="CA68" s="1855"/>
      <c r="CB68" s="1855"/>
      <c r="CC68" s="1855"/>
      <c r="CD68" s="1855"/>
      <c r="CE68" s="1855"/>
      <c r="CF68" s="1855"/>
      <c r="CG68" s="1855"/>
      <c r="CH68" s="1855"/>
      <c r="CI68" s="1855"/>
      <c r="CJ68" s="1855"/>
      <c r="CK68" s="1855"/>
      <c r="CL68" s="1855"/>
      <c r="CM68" s="1855"/>
      <c r="CN68" s="1855"/>
      <c r="CO68" s="1855"/>
      <c r="CP68" s="1855"/>
      <c r="CQ68" s="1855"/>
      <c r="CR68" s="1855"/>
      <c r="CS68" s="1855"/>
      <c r="CT68" s="1855"/>
    </row>
    <row r="69" spans="1:98" ht="14.4">
      <c r="A69" s="1855"/>
      <c r="B69" s="1855"/>
      <c r="C69" s="1855"/>
      <c r="D69" s="1855"/>
      <c r="E69" s="1855"/>
      <c r="F69" s="1855"/>
      <c r="G69" s="1858"/>
      <c r="H69" s="1855"/>
      <c r="I69" s="1855"/>
      <c r="J69" s="1855"/>
      <c r="K69" s="1855"/>
      <c r="L69" s="1855"/>
      <c r="M69" s="1855"/>
      <c r="N69" s="1855"/>
      <c r="O69" s="1855"/>
      <c r="P69" s="1855"/>
      <c r="Q69" s="1855"/>
      <c r="R69" s="1855"/>
      <c r="S69" s="1855"/>
      <c r="T69" s="1855"/>
      <c r="U69" s="1855"/>
      <c r="V69" s="1855"/>
      <c r="W69" s="1855"/>
      <c r="X69" s="1855"/>
      <c r="Y69" s="1855"/>
      <c r="Z69" s="1855"/>
      <c r="AA69" s="1855"/>
      <c r="AB69" s="1855"/>
      <c r="AC69" s="1855"/>
      <c r="AD69" s="1855"/>
      <c r="AE69" s="1855"/>
      <c r="AF69" s="1855"/>
      <c r="AG69" s="1855"/>
      <c r="AH69" s="1855"/>
      <c r="AI69" s="1855"/>
      <c r="AJ69" s="1855"/>
      <c r="AK69" s="1855"/>
      <c r="AL69" s="1855"/>
      <c r="AM69" s="1855"/>
      <c r="AN69" s="1855"/>
      <c r="AO69" s="1855"/>
      <c r="AP69" s="1855"/>
      <c r="AQ69" s="1855"/>
      <c r="AR69" s="1855"/>
      <c r="AS69" s="1855"/>
      <c r="AT69" s="1855"/>
      <c r="AU69" s="1855"/>
      <c r="AV69" s="1855"/>
      <c r="AW69" s="1855"/>
      <c r="AX69" s="1855"/>
      <c r="AY69" s="1855"/>
      <c r="AZ69" s="1855"/>
      <c r="BA69" s="1855"/>
      <c r="BB69" s="1855"/>
      <c r="BC69" s="1855"/>
      <c r="BD69" s="1855"/>
      <c r="BE69" s="1855"/>
      <c r="BF69" s="1855"/>
      <c r="BG69" s="1855"/>
      <c r="BH69" s="1855"/>
      <c r="BI69" s="1855"/>
      <c r="BJ69" s="1855"/>
      <c r="BK69" s="1855"/>
      <c r="BL69" s="1855"/>
      <c r="BM69" s="1855"/>
      <c r="BN69" s="1855"/>
      <c r="BO69" s="1855"/>
      <c r="BP69" s="1855"/>
      <c r="BQ69" s="1855"/>
      <c r="BR69" s="1855"/>
      <c r="BS69" s="1855"/>
      <c r="BT69" s="1855"/>
      <c r="BU69" s="1855"/>
      <c r="BV69" s="1855"/>
      <c r="BW69" s="1855"/>
      <c r="BX69" s="1855"/>
      <c r="BY69" s="1855"/>
      <c r="BZ69" s="1855"/>
      <c r="CA69" s="1855"/>
      <c r="CB69" s="1855"/>
      <c r="CC69" s="1855"/>
      <c r="CD69" s="1855"/>
      <c r="CE69" s="1855"/>
      <c r="CF69" s="1855"/>
      <c r="CG69" s="1855"/>
      <c r="CH69" s="1855"/>
      <c r="CI69" s="1855"/>
      <c r="CJ69" s="1855"/>
      <c r="CK69" s="1855"/>
      <c r="CL69" s="1855"/>
      <c r="CM69" s="1855"/>
      <c r="CN69" s="1855"/>
      <c r="CO69" s="1855"/>
      <c r="CP69" s="1855"/>
      <c r="CQ69" s="1855"/>
      <c r="CR69" s="1855"/>
      <c r="CS69" s="1855"/>
      <c r="CT69" s="1855"/>
    </row>
    <row r="70" spans="1:98" ht="14.4">
      <c r="A70" s="1855"/>
      <c r="B70" s="1855"/>
      <c r="C70" s="1855"/>
      <c r="D70" s="1855"/>
      <c r="E70" s="1855"/>
      <c r="F70" s="1855"/>
      <c r="G70" s="1858"/>
      <c r="H70" s="1855"/>
      <c r="I70" s="1855"/>
      <c r="J70" s="1855"/>
      <c r="K70" s="1855"/>
      <c r="L70" s="1855"/>
      <c r="M70" s="1855"/>
      <c r="N70" s="1855"/>
      <c r="O70" s="1855"/>
      <c r="P70" s="1855"/>
      <c r="Q70" s="1855"/>
      <c r="R70" s="1855"/>
      <c r="S70" s="1855"/>
      <c r="T70" s="1855"/>
      <c r="U70" s="1855"/>
      <c r="V70" s="1855"/>
      <c r="W70" s="1855"/>
      <c r="X70" s="1855"/>
      <c r="Y70" s="1855"/>
      <c r="Z70" s="1855"/>
      <c r="AA70" s="1855"/>
      <c r="AB70" s="1855"/>
      <c r="AC70" s="1855"/>
      <c r="AD70" s="1855"/>
      <c r="AE70" s="1855"/>
      <c r="AF70" s="1855"/>
      <c r="AG70" s="1855"/>
      <c r="AH70" s="1855"/>
      <c r="AI70" s="1855"/>
      <c r="AJ70" s="1855"/>
      <c r="AK70" s="1855"/>
      <c r="AL70" s="1855"/>
      <c r="AM70" s="1855"/>
      <c r="AN70" s="1855"/>
      <c r="AO70" s="1855"/>
      <c r="AP70" s="1855"/>
      <c r="AQ70" s="1855"/>
      <c r="AR70" s="1855"/>
      <c r="AS70" s="1855"/>
      <c r="AT70" s="1855"/>
      <c r="AU70" s="1855"/>
      <c r="AV70" s="1855"/>
      <c r="AW70" s="1855"/>
      <c r="AX70" s="1855"/>
      <c r="AY70" s="1855"/>
      <c r="AZ70" s="1855"/>
      <c r="BA70" s="1855"/>
      <c r="BB70" s="1855"/>
      <c r="BC70" s="1855"/>
      <c r="BD70" s="1855"/>
      <c r="BE70" s="1855"/>
      <c r="BF70" s="1855"/>
      <c r="BG70" s="1855"/>
      <c r="BH70" s="1855"/>
      <c r="BI70" s="1855"/>
      <c r="BJ70" s="1855"/>
      <c r="BK70" s="1855"/>
      <c r="BL70" s="1855"/>
      <c r="BM70" s="1855"/>
      <c r="BN70" s="1855"/>
      <c r="BO70" s="1855"/>
      <c r="BP70" s="1855"/>
      <c r="BQ70" s="1855"/>
      <c r="BR70" s="1855"/>
      <c r="BS70" s="1855"/>
      <c r="BT70" s="1855"/>
      <c r="BU70" s="1855"/>
      <c r="BV70" s="1855"/>
      <c r="BW70" s="1855"/>
      <c r="BX70" s="1855"/>
      <c r="BY70" s="1855"/>
      <c r="BZ70" s="1855"/>
      <c r="CA70" s="1855"/>
      <c r="CB70" s="1855"/>
      <c r="CC70" s="1855"/>
      <c r="CD70" s="1855"/>
      <c r="CE70" s="1855"/>
      <c r="CF70" s="1855"/>
      <c r="CG70" s="1855"/>
      <c r="CH70" s="1855"/>
      <c r="CI70" s="1855"/>
      <c r="CJ70" s="1855"/>
      <c r="CK70" s="1855"/>
      <c r="CL70" s="1855"/>
      <c r="CM70" s="1855"/>
      <c r="CN70" s="1855"/>
      <c r="CO70" s="1855"/>
      <c r="CP70" s="1855"/>
      <c r="CQ70" s="1855"/>
      <c r="CR70" s="1855"/>
      <c r="CS70" s="1855"/>
      <c r="CT70" s="1855"/>
    </row>
    <row r="71" spans="1:98" ht="14.4">
      <c r="A71" s="1855"/>
      <c r="B71" s="1855"/>
      <c r="C71" s="1855"/>
      <c r="D71" s="1855"/>
      <c r="E71" s="1855"/>
      <c r="F71" s="1855"/>
      <c r="G71" s="1858"/>
      <c r="H71" s="1855"/>
      <c r="I71" s="1855"/>
      <c r="J71" s="1855"/>
      <c r="K71" s="1855"/>
      <c r="L71" s="1855"/>
      <c r="M71" s="1855"/>
      <c r="N71" s="1855"/>
      <c r="O71" s="1855"/>
      <c r="P71" s="1855"/>
      <c r="Q71" s="1855"/>
      <c r="R71" s="1855"/>
      <c r="S71" s="1855"/>
      <c r="T71" s="1855"/>
      <c r="U71" s="1855"/>
      <c r="V71" s="1855"/>
      <c r="W71" s="1855"/>
      <c r="X71" s="1855"/>
      <c r="Y71" s="1855"/>
      <c r="Z71" s="1855"/>
      <c r="AA71" s="1855"/>
      <c r="AB71" s="1855"/>
      <c r="AC71" s="1855"/>
      <c r="AD71" s="1855"/>
      <c r="AE71" s="1855"/>
      <c r="AF71" s="1855"/>
      <c r="AG71" s="1855"/>
      <c r="AH71" s="1855"/>
      <c r="AI71" s="1855"/>
      <c r="AJ71" s="1855"/>
      <c r="AK71" s="1855"/>
      <c r="AL71" s="1855"/>
      <c r="AM71" s="1855"/>
      <c r="AN71" s="1855"/>
      <c r="AO71" s="1855"/>
      <c r="AP71" s="1855"/>
      <c r="AQ71" s="1855"/>
      <c r="AR71" s="1855"/>
      <c r="AS71" s="1855"/>
      <c r="AT71" s="1855"/>
      <c r="AU71" s="1855"/>
      <c r="AV71" s="1855"/>
      <c r="AW71" s="1855"/>
      <c r="AX71" s="1855"/>
      <c r="AY71" s="1855"/>
      <c r="AZ71" s="1855"/>
      <c r="BA71" s="1855"/>
      <c r="BB71" s="1855"/>
      <c r="BC71" s="1855"/>
      <c r="BD71" s="1855"/>
      <c r="BE71" s="1855"/>
      <c r="BF71" s="1855"/>
      <c r="BG71" s="1855"/>
      <c r="BH71" s="1855"/>
      <c r="BI71" s="1855"/>
      <c r="BJ71" s="1855"/>
      <c r="BK71" s="1855"/>
      <c r="BL71" s="1855"/>
      <c r="BM71" s="1855"/>
      <c r="BN71" s="1855"/>
      <c r="BO71" s="1855"/>
      <c r="BP71" s="1855"/>
      <c r="BQ71" s="1855"/>
      <c r="BR71" s="1855"/>
      <c r="BS71" s="1855"/>
      <c r="BT71" s="1855"/>
      <c r="BU71" s="1855"/>
      <c r="BV71" s="1855"/>
      <c r="BW71" s="1855"/>
      <c r="BX71" s="1855"/>
      <c r="BY71" s="1855"/>
      <c r="BZ71" s="1855"/>
      <c r="CA71" s="1855"/>
      <c r="CB71" s="1855"/>
      <c r="CC71" s="1855"/>
      <c r="CD71" s="1855"/>
      <c r="CE71" s="1855"/>
      <c r="CF71" s="1855"/>
      <c r="CG71" s="1855"/>
      <c r="CH71" s="1855"/>
      <c r="CI71" s="1855"/>
      <c r="CJ71" s="1855"/>
      <c r="CK71" s="1855"/>
      <c r="CL71" s="1855"/>
      <c r="CM71" s="1855"/>
      <c r="CN71" s="1855"/>
      <c r="CO71" s="1855"/>
      <c r="CP71" s="1855"/>
      <c r="CQ71" s="1855"/>
      <c r="CR71" s="1855"/>
      <c r="CS71" s="1855"/>
      <c r="CT71" s="1855"/>
    </row>
    <row r="72" spans="1:98" ht="14.4">
      <c r="A72" s="1855"/>
      <c r="B72" s="1855"/>
      <c r="C72" s="1855"/>
      <c r="D72" s="1855"/>
      <c r="E72" s="1855"/>
      <c r="F72" s="1855"/>
      <c r="G72" s="1858"/>
      <c r="H72" s="1855"/>
      <c r="I72" s="1855"/>
      <c r="J72" s="1855"/>
      <c r="K72" s="1855"/>
      <c r="L72" s="1855"/>
      <c r="M72" s="1855"/>
      <c r="N72" s="1855"/>
      <c r="O72" s="1855"/>
      <c r="P72" s="1855"/>
      <c r="Q72" s="1855"/>
      <c r="R72" s="1855"/>
      <c r="S72" s="1855"/>
      <c r="T72" s="1855"/>
      <c r="U72" s="1855"/>
      <c r="V72" s="1855"/>
      <c r="W72" s="1855"/>
      <c r="X72" s="1855"/>
      <c r="Y72" s="1855"/>
      <c r="Z72" s="1855"/>
      <c r="AA72" s="1855"/>
      <c r="AB72" s="1855"/>
      <c r="AC72" s="1855"/>
      <c r="AD72" s="1855"/>
      <c r="AE72" s="1855"/>
      <c r="AF72" s="1855"/>
      <c r="AG72" s="1855"/>
      <c r="AH72" s="1855"/>
      <c r="AI72" s="1855"/>
      <c r="AJ72" s="1855"/>
      <c r="AK72" s="1855"/>
      <c r="AL72" s="1855"/>
      <c r="AM72" s="1855"/>
      <c r="AN72" s="1855"/>
      <c r="AO72" s="1855"/>
      <c r="AP72" s="1855"/>
      <c r="AQ72" s="1855"/>
      <c r="AR72" s="1855"/>
      <c r="AS72" s="1855"/>
      <c r="AT72" s="1855"/>
      <c r="AU72" s="1855"/>
      <c r="AV72" s="1855"/>
      <c r="AW72" s="1855"/>
      <c r="AX72" s="1855"/>
      <c r="AY72" s="1855"/>
      <c r="AZ72" s="1855"/>
      <c r="BA72" s="1855"/>
      <c r="BB72" s="1855"/>
      <c r="BC72" s="1855"/>
      <c r="BD72" s="1855"/>
      <c r="BE72" s="1855"/>
      <c r="BF72" s="1855"/>
      <c r="BG72" s="1855"/>
      <c r="BH72" s="1855"/>
      <c r="BI72" s="1855"/>
      <c r="BJ72" s="1855"/>
      <c r="BK72" s="1855"/>
      <c r="BL72" s="1855"/>
      <c r="BM72" s="1855"/>
      <c r="BN72" s="1855"/>
      <c r="BO72" s="1855"/>
      <c r="BP72" s="1855"/>
      <c r="BQ72" s="1855"/>
      <c r="BR72" s="1855"/>
      <c r="BS72" s="1855"/>
      <c r="BT72" s="1855"/>
      <c r="BU72" s="1855"/>
      <c r="BV72" s="1855"/>
      <c r="BW72" s="1855"/>
      <c r="BX72" s="1855"/>
      <c r="BY72" s="1855"/>
      <c r="BZ72" s="1855"/>
      <c r="CA72" s="1855"/>
      <c r="CB72" s="1855"/>
      <c r="CC72" s="1855"/>
      <c r="CD72" s="1855"/>
      <c r="CE72" s="1855"/>
      <c r="CF72" s="1855"/>
      <c r="CG72" s="1855"/>
      <c r="CH72" s="1855"/>
      <c r="CI72" s="1855"/>
      <c r="CJ72" s="1855"/>
      <c r="CK72" s="1855"/>
      <c r="CL72" s="1855"/>
      <c r="CM72" s="1855"/>
      <c r="CN72" s="1855"/>
      <c r="CO72" s="1855"/>
      <c r="CP72" s="1855"/>
      <c r="CQ72" s="1855"/>
      <c r="CR72" s="1855"/>
      <c r="CS72" s="1855"/>
      <c r="CT72" s="1855"/>
    </row>
    <row r="73" spans="1:98" ht="14.4">
      <c r="A73" s="1855"/>
      <c r="B73" s="1855"/>
      <c r="C73" s="1855"/>
      <c r="D73" s="1855"/>
      <c r="E73" s="1855"/>
      <c r="F73" s="1855"/>
      <c r="G73" s="1858"/>
      <c r="H73" s="1855"/>
      <c r="I73" s="1855"/>
      <c r="J73" s="1855"/>
      <c r="K73" s="1855"/>
      <c r="L73" s="1855"/>
      <c r="M73" s="1855"/>
      <c r="N73" s="1855"/>
      <c r="O73" s="1855"/>
      <c r="P73" s="1855"/>
      <c r="Q73" s="1855"/>
      <c r="R73" s="1855"/>
      <c r="S73" s="1855"/>
      <c r="T73" s="1855"/>
      <c r="U73" s="1855"/>
      <c r="V73" s="1855"/>
      <c r="W73" s="1855"/>
      <c r="X73" s="1855"/>
      <c r="Y73" s="1855"/>
      <c r="Z73" s="1855"/>
      <c r="AA73" s="1855"/>
      <c r="AB73" s="1855"/>
      <c r="AC73" s="1855"/>
      <c r="AD73" s="1855"/>
      <c r="AE73" s="1855"/>
      <c r="AF73" s="1855"/>
      <c r="AG73" s="1855"/>
      <c r="AH73" s="1855"/>
      <c r="AI73" s="1855"/>
      <c r="AJ73" s="1855"/>
      <c r="AK73" s="1855"/>
      <c r="AL73" s="1855"/>
      <c r="AM73" s="1855"/>
      <c r="AN73" s="1855"/>
      <c r="AO73" s="1855"/>
      <c r="AP73" s="1855"/>
      <c r="AQ73" s="1855"/>
      <c r="AR73" s="1855"/>
      <c r="AS73" s="1855"/>
      <c r="AT73" s="1855"/>
      <c r="AU73" s="1855"/>
      <c r="AV73" s="1855"/>
      <c r="AW73" s="1855"/>
      <c r="AX73" s="1855"/>
      <c r="AY73" s="1855"/>
      <c r="AZ73" s="1855"/>
      <c r="BA73" s="1855"/>
      <c r="BB73" s="1855"/>
      <c r="BC73" s="1855"/>
      <c r="BD73" s="1855"/>
      <c r="BE73" s="1855"/>
      <c r="BF73" s="1855"/>
      <c r="BG73" s="1855"/>
      <c r="BH73" s="1855"/>
      <c r="BI73" s="1855"/>
      <c r="BJ73" s="1855"/>
      <c r="BK73" s="1855"/>
      <c r="BL73" s="1855"/>
      <c r="BM73" s="1855"/>
      <c r="BN73" s="1855"/>
      <c r="BO73" s="1855"/>
      <c r="BP73" s="1855"/>
      <c r="BQ73" s="1855"/>
      <c r="BR73" s="1855"/>
      <c r="BS73" s="1855"/>
      <c r="BT73" s="1855"/>
      <c r="BU73" s="1855"/>
      <c r="BV73" s="1855"/>
      <c r="BW73" s="1855"/>
      <c r="BX73" s="1855"/>
      <c r="BY73" s="1855"/>
      <c r="BZ73" s="1855"/>
      <c r="CA73" s="1855"/>
      <c r="CB73" s="1855"/>
      <c r="CC73" s="1855"/>
      <c r="CD73" s="1855"/>
      <c r="CE73" s="1855"/>
      <c r="CF73" s="1855"/>
      <c r="CG73" s="1855"/>
      <c r="CH73" s="1855"/>
      <c r="CI73" s="1855"/>
      <c r="CJ73" s="1855"/>
      <c r="CK73" s="1855"/>
      <c r="CL73" s="1855"/>
      <c r="CM73" s="1855"/>
      <c r="CN73" s="1855"/>
      <c r="CO73" s="1855"/>
      <c r="CP73" s="1855"/>
      <c r="CQ73" s="1855"/>
      <c r="CR73" s="1855"/>
      <c r="CS73" s="1855"/>
      <c r="CT73" s="1855"/>
    </row>
    <row r="74" spans="1:98" ht="14.4">
      <c r="A74" s="1855"/>
      <c r="B74" s="1855"/>
      <c r="C74" s="1855"/>
      <c r="D74" s="1855"/>
      <c r="E74" s="1855"/>
      <c r="F74" s="1855"/>
      <c r="G74" s="1858"/>
      <c r="H74" s="1855"/>
      <c r="I74" s="1855"/>
      <c r="J74" s="1855"/>
      <c r="K74" s="1855"/>
      <c r="L74" s="1855"/>
      <c r="M74" s="1855"/>
      <c r="N74" s="1855"/>
      <c r="O74" s="1855"/>
      <c r="P74" s="1855"/>
      <c r="Q74" s="1855"/>
      <c r="R74" s="1855"/>
      <c r="S74" s="1855"/>
      <c r="T74" s="1855"/>
      <c r="U74" s="1855"/>
      <c r="V74" s="1855"/>
      <c r="W74" s="1855"/>
      <c r="X74" s="1855"/>
      <c r="Y74" s="1855"/>
      <c r="Z74" s="1855"/>
      <c r="AA74" s="1855"/>
      <c r="AB74" s="1855"/>
      <c r="AC74" s="1855"/>
      <c r="AD74" s="1855"/>
      <c r="AE74" s="1855"/>
      <c r="AF74" s="1855"/>
      <c r="AG74" s="1855"/>
      <c r="AH74" s="1855"/>
      <c r="AI74" s="1855"/>
      <c r="AJ74" s="1855"/>
      <c r="AK74" s="1855"/>
      <c r="AL74" s="1855"/>
      <c r="AM74" s="1855"/>
      <c r="AN74" s="1855"/>
      <c r="AO74" s="1855"/>
      <c r="AP74" s="1855"/>
      <c r="AQ74" s="1855"/>
      <c r="AR74" s="1855"/>
      <c r="AS74" s="1855"/>
      <c r="AT74" s="1855"/>
      <c r="AU74" s="1855"/>
      <c r="AV74" s="1855"/>
      <c r="AW74" s="1855"/>
      <c r="AX74" s="1855"/>
      <c r="AY74" s="1855"/>
      <c r="AZ74" s="1855"/>
      <c r="BA74" s="1855"/>
      <c r="BB74" s="1855"/>
      <c r="BC74" s="1855"/>
      <c r="BD74" s="1855"/>
      <c r="BE74" s="1855"/>
      <c r="BF74" s="1855"/>
      <c r="BG74" s="1855"/>
      <c r="BH74" s="1855"/>
      <c r="BI74" s="1855"/>
      <c r="BJ74" s="1855"/>
      <c r="BK74" s="1855"/>
      <c r="BL74" s="1855"/>
      <c r="BM74" s="1855"/>
      <c r="BN74" s="1855"/>
      <c r="BO74" s="1855"/>
      <c r="BP74" s="1855"/>
      <c r="BQ74" s="1855"/>
      <c r="BR74" s="1855"/>
      <c r="BS74" s="1855"/>
      <c r="BT74" s="1855"/>
      <c r="BU74" s="1855"/>
      <c r="BV74" s="1855"/>
      <c r="BW74" s="1855"/>
      <c r="BX74" s="1855"/>
      <c r="BY74" s="1855"/>
      <c r="BZ74" s="1855"/>
      <c r="CA74" s="1855"/>
      <c r="CB74" s="1855"/>
      <c r="CC74" s="1855"/>
      <c r="CD74" s="1855"/>
      <c r="CE74" s="1855"/>
      <c r="CF74" s="1855"/>
      <c r="CG74" s="1855"/>
      <c r="CH74" s="1855"/>
      <c r="CI74" s="1855"/>
      <c r="CJ74" s="1855"/>
      <c r="CK74" s="1855"/>
      <c r="CL74" s="1855"/>
      <c r="CM74" s="1855"/>
      <c r="CN74" s="1855"/>
      <c r="CO74" s="1855"/>
      <c r="CP74" s="1855"/>
      <c r="CQ74" s="1855"/>
      <c r="CR74" s="1855"/>
      <c r="CS74" s="1855"/>
      <c r="CT74" s="1855"/>
    </row>
    <row r="75" spans="1:98" ht="14.4">
      <c r="A75" s="1855"/>
      <c r="B75" s="1855"/>
      <c r="C75" s="1855"/>
      <c r="D75" s="1855"/>
      <c r="E75" s="1855"/>
      <c r="F75" s="1855"/>
      <c r="G75" s="1858"/>
      <c r="H75" s="1855"/>
      <c r="I75" s="1855"/>
      <c r="J75" s="1855"/>
      <c r="K75" s="1855"/>
      <c r="L75" s="1855"/>
      <c r="M75" s="1855"/>
      <c r="N75" s="1855"/>
      <c r="O75" s="1855"/>
      <c r="P75" s="1855"/>
      <c r="Q75" s="1855"/>
      <c r="R75" s="1855"/>
      <c r="S75" s="1855"/>
      <c r="T75" s="1855"/>
      <c r="U75" s="1855"/>
      <c r="V75" s="1855"/>
      <c r="W75" s="1855"/>
      <c r="X75" s="1855"/>
      <c r="Y75" s="1855"/>
      <c r="Z75" s="1855"/>
      <c r="AA75" s="1855"/>
      <c r="AB75" s="1855"/>
      <c r="AC75" s="1855"/>
      <c r="AD75" s="1855"/>
      <c r="AE75" s="1855"/>
      <c r="AF75" s="1855"/>
      <c r="AG75" s="1855"/>
      <c r="AH75" s="1855"/>
      <c r="AI75" s="1855"/>
      <c r="AJ75" s="1855"/>
      <c r="AK75" s="1855"/>
      <c r="AL75" s="1855"/>
      <c r="AM75" s="1855"/>
      <c r="AN75" s="1855"/>
      <c r="AO75" s="1855"/>
      <c r="AP75" s="1855"/>
      <c r="AQ75" s="1855"/>
      <c r="AR75" s="1855"/>
      <c r="AS75" s="1855"/>
      <c r="AT75" s="1855"/>
      <c r="AU75" s="1855"/>
      <c r="AV75" s="1855"/>
      <c r="AW75" s="1855"/>
      <c r="AX75" s="1855"/>
      <c r="AY75" s="1855"/>
      <c r="AZ75" s="1855"/>
      <c r="BA75" s="1855"/>
      <c r="BB75" s="1855"/>
      <c r="BC75" s="1855"/>
      <c r="BD75" s="1855"/>
      <c r="BE75" s="1855"/>
      <c r="BF75" s="1855"/>
      <c r="BG75" s="1855"/>
      <c r="BH75" s="1855"/>
      <c r="BI75" s="1855"/>
      <c r="BJ75" s="1855"/>
      <c r="BK75" s="1855"/>
      <c r="BL75" s="1855"/>
      <c r="BM75" s="1855"/>
      <c r="BN75" s="1855"/>
      <c r="BO75" s="1855"/>
      <c r="BP75" s="1855"/>
      <c r="BQ75" s="1855"/>
      <c r="BR75" s="1855"/>
      <c r="BS75" s="1855"/>
      <c r="BT75" s="1855"/>
      <c r="BU75" s="1855"/>
      <c r="BV75" s="1855"/>
      <c r="BW75" s="1855"/>
      <c r="BX75" s="1855"/>
      <c r="BY75" s="1855"/>
      <c r="BZ75" s="1855"/>
      <c r="CA75" s="1855"/>
      <c r="CB75" s="1855"/>
      <c r="CC75" s="1855"/>
      <c r="CD75" s="1855"/>
      <c r="CE75" s="1855"/>
      <c r="CF75" s="1855"/>
      <c r="CG75" s="1855"/>
      <c r="CH75" s="1855"/>
      <c r="CI75" s="1855"/>
      <c r="CJ75" s="1855"/>
      <c r="CK75" s="1855"/>
      <c r="CL75" s="1855"/>
      <c r="CM75" s="1855"/>
      <c r="CN75" s="1855"/>
      <c r="CO75" s="1855"/>
      <c r="CP75" s="1855"/>
      <c r="CQ75" s="1855"/>
      <c r="CR75" s="1855"/>
      <c r="CS75" s="1855"/>
      <c r="CT75" s="1855"/>
    </row>
    <row r="76" spans="1:98" ht="14.4">
      <c r="A76" s="1855"/>
      <c r="B76" s="1855"/>
      <c r="C76" s="1855"/>
      <c r="D76" s="1855"/>
      <c r="E76" s="1855"/>
      <c r="F76" s="1855"/>
      <c r="G76" s="1858"/>
      <c r="H76" s="1855"/>
      <c r="I76" s="1855"/>
      <c r="J76" s="1855"/>
      <c r="K76" s="1855"/>
      <c r="L76" s="1855"/>
      <c r="M76" s="1855"/>
      <c r="N76" s="1855"/>
      <c r="O76" s="1855"/>
      <c r="P76" s="1855"/>
      <c r="Q76" s="1855"/>
      <c r="R76" s="1855"/>
      <c r="S76" s="1855"/>
      <c r="T76" s="1855"/>
      <c r="U76" s="1855"/>
      <c r="V76" s="1855"/>
      <c r="W76" s="1855"/>
      <c r="X76" s="1855"/>
      <c r="Y76" s="1855"/>
      <c r="Z76" s="1855"/>
      <c r="AA76" s="1855"/>
      <c r="AB76" s="1855"/>
      <c r="AC76" s="1855"/>
      <c r="AD76" s="1855"/>
      <c r="AE76" s="1855"/>
      <c r="AF76" s="1855"/>
      <c r="AG76" s="1855"/>
      <c r="AH76" s="1855"/>
      <c r="AI76" s="1855"/>
      <c r="AJ76" s="1855"/>
      <c r="AK76" s="1855"/>
      <c r="AL76" s="1855"/>
      <c r="AM76" s="1855"/>
      <c r="AN76" s="1855"/>
      <c r="AO76" s="1855"/>
      <c r="AP76" s="1855"/>
      <c r="AQ76" s="1855"/>
      <c r="AR76" s="1855"/>
      <c r="AS76" s="1855"/>
      <c r="AT76" s="1855"/>
      <c r="AU76" s="1855"/>
      <c r="AV76" s="1855"/>
      <c r="AW76" s="1855"/>
      <c r="AX76" s="1855"/>
      <c r="AY76" s="1855"/>
      <c r="AZ76" s="1855"/>
      <c r="BA76" s="1855"/>
      <c r="BB76" s="1855"/>
      <c r="BC76" s="1855"/>
      <c r="BD76" s="1855"/>
      <c r="BE76" s="1855"/>
      <c r="BF76" s="1855"/>
      <c r="BG76" s="1855"/>
      <c r="BH76" s="1855"/>
      <c r="BI76" s="1855"/>
      <c r="BJ76" s="1855"/>
      <c r="BK76" s="1855"/>
      <c r="BL76" s="1855"/>
      <c r="BM76" s="1855"/>
      <c r="BN76" s="1855"/>
      <c r="BO76" s="1855"/>
      <c r="BP76" s="1855"/>
      <c r="BQ76" s="1855"/>
      <c r="BR76" s="1855"/>
      <c r="BS76" s="1855"/>
      <c r="BT76" s="1855"/>
      <c r="BU76" s="1855"/>
      <c r="BV76" s="1855"/>
      <c r="BW76" s="1855"/>
      <c r="BX76" s="1855"/>
      <c r="BY76" s="1855"/>
      <c r="BZ76" s="1855"/>
      <c r="CA76" s="1855"/>
      <c r="CB76" s="1855"/>
      <c r="CC76" s="1855"/>
      <c r="CD76" s="1855"/>
      <c r="CE76" s="1855"/>
      <c r="CF76" s="1855"/>
      <c r="CG76" s="1855"/>
      <c r="CH76" s="1855"/>
      <c r="CI76" s="1855"/>
      <c r="CJ76" s="1855"/>
      <c r="CK76" s="1855"/>
      <c r="CL76" s="1855"/>
      <c r="CM76" s="1855"/>
      <c r="CN76" s="1855"/>
      <c r="CO76" s="1855"/>
      <c r="CP76" s="1855"/>
      <c r="CQ76" s="1855"/>
      <c r="CR76" s="1855"/>
      <c r="CS76" s="1855"/>
      <c r="CT76" s="1855"/>
    </row>
    <row r="77" spans="1:98" ht="14.4">
      <c r="A77" s="1855"/>
      <c r="B77" s="1855"/>
      <c r="C77" s="1855"/>
      <c r="D77" s="1855"/>
      <c r="E77" s="1855"/>
      <c r="F77" s="1855"/>
      <c r="G77" s="1858"/>
      <c r="H77" s="1855"/>
      <c r="I77" s="1855"/>
      <c r="J77" s="1855"/>
      <c r="K77" s="1855"/>
      <c r="L77" s="1855"/>
      <c r="M77" s="1855"/>
      <c r="N77" s="1855"/>
      <c r="O77" s="1855"/>
      <c r="P77" s="1855"/>
      <c r="Q77" s="1855"/>
      <c r="R77" s="1855"/>
      <c r="S77" s="1855"/>
      <c r="T77" s="1855"/>
      <c r="U77" s="1855"/>
      <c r="V77" s="1855"/>
      <c r="W77" s="1855"/>
      <c r="X77" s="1855"/>
      <c r="Y77" s="1855"/>
      <c r="Z77" s="1855"/>
      <c r="AA77" s="1855"/>
      <c r="AB77" s="1855"/>
      <c r="AC77" s="1855"/>
      <c r="AD77" s="1855"/>
      <c r="AE77" s="1855"/>
      <c r="AF77" s="1855"/>
      <c r="AG77" s="1855"/>
      <c r="AH77" s="1855"/>
      <c r="AI77" s="1855"/>
      <c r="AJ77" s="1855"/>
      <c r="AK77" s="1855"/>
      <c r="AL77" s="1855"/>
      <c r="AM77" s="1855"/>
      <c r="AN77" s="1855"/>
      <c r="AO77" s="1855"/>
      <c r="AP77" s="1855"/>
      <c r="AQ77" s="1855"/>
      <c r="AR77" s="1855"/>
      <c r="AS77" s="1855"/>
      <c r="AT77" s="1855"/>
      <c r="AU77" s="1855"/>
      <c r="AV77" s="1855"/>
      <c r="AW77" s="1855"/>
      <c r="AX77" s="1855"/>
      <c r="AY77" s="1855"/>
      <c r="AZ77" s="1855"/>
      <c r="BA77" s="1855"/>
      <c r="BB77" s="1855"/>
      <c r="BC77" s="1855"/>
      <c r="BD77" s="1855"/>
      <c r="BE77" s="1855"/>
      <c r="BF77" s="1855"/>
      <c r="BG77" s="1855"/>
      <c r="BH77" s="1855"/>
      <c r="BI77" s="1855"/>
      <c r="BJ77" s="1855"/>
      <c r="BK77" s="1855"/>
      <c r="BL77" s="1855"/>
      <c r="BM77" s="1855"/>
      <c r="BN77" s="1855"/>
      <c r="BO77" s="1855"/>
      <c r="BP77" s="1855"/>
      <c r="BQ77" s="1855"/>
      <c r="BR77" s="1855"/>
      <c r="BS77" s="1855"/>
      <c r="BT77" s="1855"/>
      <c r="BU77" s="1855"/>
      <c r="BV77" s="1855"/>
      <c r="BW77" s="1855"/>
      <c r="BX77" s="1855"/>
      <c r="BY77" s="1855"/>
      <c r="BZ77" s="1855"/>
      <c r="CA77" s="1855"/>
      <c r="CB77" s="1855"/>
      <c r="CC77" s="1855"/>
      <c r="CD77" s="1855"/>
      <c r="CE77" s="1855"/>
      <c r="CF77" s="1855"/>
      <c r="CG77" s="1855"/>
      <c r="CH77" s="1855"/>
      <c r="CI77" s="1855"/>
      <c r="CJ77" s="1855"/>
      <c r="CK77" s="1855"/>
      <c r="CL77" s="1855"/>
      <c r="CM77" s="1855"/>
      <c r="CN77" s="1855"/>
      <c r="CO77" s="1855"/>
      <c r="CP77" s="1855"/>
      <c r="CQ77" s="1855"/>
      <c r="CR77" s="1855"/>
      <c r="CS77" s="1855"/>
      <c r="CT77" s="1855"/>
    </row>
    <row r="78" spans="1:98" ht="14.4">
      <c r="A78" s="1855"/>
      <c r="B78" s="1855"/>
      <c r="C78" s="1855"/>
      <c r="D78" s="1855"/>
      <c r="E78" s="1855"/>
      <c r="F78" s="1855"/>
      <c r="G78" s="1858"/>
      <c r="H78" s="1855"/>
      <c r="I78" s="1855"/>
      <c r="J78" s="1855"/>
      <c r="K78" s="1855"/>
      <c r="L78" s="1855"/>
      <c r="M78" s="1855"/>
      <c r="N78" s="1855"/>
      <c r="O78" s="1855"/>
      <c r="P78" s="1855"/>
      <c r="Q78" s="1855"/>
      <c r="R78" s="1855"/>
      <c r="S78" s="1855"/>
      <c r="T78" s="1855"/>
      <c r="U78" s="1855"/>
      <c r="V78" s="1855"/>
      <c r="W78" s="1855"/>
      <c r="X78" s="1855"/>
      <c r="Y78" s="1855"/>
      <c r="Z78" s="1855"/>
      <c r="AA78" s="1855"/>
      <c r="AB78" s="1855"/>
      <c r="AC78" s="1855"/>
      <c r="AD78" s="1855"/>
      <c r="AE78" s="1855"/>
      <c r="AF78" s="1855"/>
      <c r="AG78" s="1855"/>
      <c r="AH78" s="1855"/>
      <c r="AI78" s="1855"/>
      <c r="AJ78" s="1855"/>
      <c r="AK78" s="1855"/>
      <c r="AL78" s="1855"/>
      <c r="AM78" s="1855"/>
      <c r="AN78" s="1855"/>
      <c r="AO78" s="1855"/>
      <c r="AP78" s="1855"/>
      <c r="AQ78" s="1855"/>
      <c r="AR78" s="1855"/>
      <c r="AS78" s="1855"/>
      <c r="AT78" s="1855"/>
      <c r="AU78" s="1855"/>
      <c r="AV78" s="1855"/>
      <c r="AW78" s="1855"/>
      <c r="AX78" s="1855"/>
      <c r="AY78" s="1855"/>
      <c r="AZ78" s="1855"/>
      <c r="BA78" s="1855"/>
      <c r="BB78" s="1855"/>
      <c r="BC78" s="1855"/>
      <c r="BD78" s="1855"/>
      <c r="BE78" s="1855"/>
      <c r="BF78" s="1855"/>
      <c r="BG78" s="1855"/>
      <c r="BH78" s="1855"/>
      <c r="BI78" s="1855"/>
      <c r="BJ78" s="1855"/>
      <c r="BK78" s="1855"/>
      <c r="BL78" s="1855"/>
      <c r="BM78" s="1855"/>
      <c r="BN78" s="1855"/>
      <c r="BO78" s="1855"/>
      <c r="BP78" s="1855"/>
      <c r="BQ78" s="1855"/>
      <c r="BR78" s="1855"/>
      <c r="BS78" s="1855"/>
      <c r="BT78" s="1855"/>
      <c r="BU78" s="1855"/>
      <c r="BV78" s="1855"/>
      <c r="BW78" s="1855"/>
      <c r="BX78" s="1855"/>
      <c r="BY78" s="1855"/>
      <c r="BZ78" s="1855"/>
      <c r="CA78" s="1855"/>
      <c r="CB78" s="1855"/>
      <c r="CC78" s="1855"/>
      <c r="CD78" s="1855"/>
      <c r="CE78" s="1855"/>
      <c r="CF78" s="1855"/>
      <c r="CG78" s="1855"/>
      <c r="CH78" s="1855"/>
      <c r="CI78" s="1855"/>
      <c r="CJ78" s="1855"/>
      <c r="CK78" s="1855"/>
      <c r="CL78" s="1855"/>
      <c r="CM78" s="1855"/>
      <c r="CN78" s="1855"/>
      <c r="CO78" s="1855"/>
      <c r="CP78" s="1855"/>
      <c r="CQ78" s="1855"/>
      <c r="CR78" s="1855"/>
      <c r="CS78" s="1855"/>
      <c r="CT78" s="1855"/>
    </row>
    <row r="79" spans="1:98" ht="14.4">
      <c r="A79" s="1855"/>
      <c r="B79" s="1855"/>
      <c r="C79" s="1855"/>
      <c r="D79" s="1855"/>
      <c r="E79" s="1855"/>
      <c r="F79" s="1855"/>
      <c r="G79" s="1858"/>
      <c r="H79" s="1855"/>
      <c r="I79" s="1855"/>
      <c r="J79" s="1855"/>
      <c r="K79" s="1855"/>
      <c r="L79" s="1855"/>
      <c r="M79" s="1855"/>
      <c r="N79" s="1855"/>
      <c r="O79" s="1855"/>
      <c r="P79" s="1855"/>
      <c r="Q79" s="1855"/>
      <c r="R79" s="1855"/>
      <c r="S79" s="1855"/>
      <c r="T79" s="1855"/>
      <c r="U79" s="1855"/>
      <c r="V79" s="1855"/>
      <c r="W79" s="1855"/>
      <c r="X79" s="1855"/>
      <c r="Y79" s="1855"/>
      <c r="Z79" s="1855"/>
      <c r="AA79" s="1855"/>
      <c r="AB79" s="1855"/>
      <c r="AC79" s="1855"/>
      <c r="AD79" s="1855"/>
      <c r="AE79" s="1855"/>
      <c r="AF79" s="1855"/>
      <c r="AG79" s="1855"/>
      <c r="AH79" s="1855"/>
      <c r="AI79" s="1855"/>
      <c r="AJ79" s="1855"/>
      <c r="AK79" s="1855"/>
      <c r="AL79" s="1855"/>
      <c r="AM79" s="1855"/>
      <c r="AN79" s="1855"/>
      <c r="AO79" s="1855"/>
      <c r="AP79" s="1855"/>
      <c r="AQ79" s="1855"/>
      <c r="AR79" s="1855"/>
      <c r="AS79" s="1855"/>
      <c r="AT79" s="1855"/>
      <c r="AU79" s="1855"/>
      <c r="AV79" s="1855"/>
      <c r="AW79" s="1855"/>
      <c r="AX79" s="1855"/>
      <c r="AY79" s="1855"/>
      <c r="AZ79" s="1855"/>
      <c r="BA79" s="1855"/>
      <c r="BB79" s="1855"/>
      <c r="BC79" s="1855"/>
      <c r="BD79" s="1855"/>
      <c r="BE79" s="1855"/>
      <c r="BF79" s="1855"/>
      <c r="BG79" s="1855"/>
      <c r="BH79" s="1855"/>
      <c r="BI79" s="1855"/>
      <c r="BJ79" s="1855"/>
      <c r="BK79" s="1855"/>
      <c r="BL79" s="1855"/>
      <c r="BM79" s="1855"/>
      <c r="BN79" s="1855"/>
      <c r="BO79" s="1855"/>
      <c r="BP79" s="1855"/>
      <c r="BQ79" s="1855"/>
      <c r="BR79" s="1855"/>
      <c r="BS79" s="1855"/>
      <c r="BT79" s="1855"/>
      <c r="BU79" s="1855"/>
      <c r="BV79" s="1855"/>
      <c r="BW79" s="1855"/>
      <c r="BX79" s="1855"/>
      <c r="BY79" s="1855"/>
      <c r="BZ79" s="1855"/>
      <c r="CA79" s="1855"/>
      <c r="CB79" s="1855"/>
      <c r="CC79" s="1855"/>
      <c r="CD79" s="1855"/>
      <c r="CE79" s="1855"/>
      <c r="CF79" s="1855"/>
      <c r="CG79" s="1855"/>
      <c r="CH79" s="1855"/>
      <c r="CI79" s="1855"/>
      <c r="CJ79" s="1855"/>
      <c r="CK79" s="1855"/>
      <c r="CL79" s="1855"/>
      <c r="CM79" s="1855"/>
      <c r="CN79" s="1855"/>
      <c r="CO79" s="1855"/>
      <c r="CP79" s="1855"/>
      <c r="CQ79" s="1855"/>
      <c r="CR79" s="1855"/>
      <c r="CS79" s="1855"/>
      <c r="CT79" s="1855"/>
    </row>
    <row r="80" spans="1:98" ht="14.4">
      <c r="A80" s="1855"/>
      <c r="B80" s="1855"/>
      <c r="C80" s="1855"/>
      <c r="D80" s="1855"/>
      <c r="E80" s="1855"/>
      <c r="F80" s="1855"/>
      <c r="G80" s="1858"/>
      <c r="H80" s="1855"/>
      <c r="I80" s="1855"/>
      <c r="J80" s="1855"/>
      <c r="K80" s="1855"/>
      <c r="L80" s="1855"/>
      <c r="M80" s="1855"/>
      <c r="N80" s="1855"/>
      <c r="O80" s="1855"/>
      <c r="P80" s="1855"/>
      <c r="Q80" s="1855"/>
      <c r="R80" s="1855"/>
      <c r="S80" s="1855"/>
      <c r="T80" s="1855"/>
      <c r="U80" s="1855"/>
      <c r="V80" s="1855"/>
      <c r="W80" s="1855"/>
      <c r="X80" s="1855"/>
      <c r="Y80" s="1855"/>
      <c r="Z80" s="1855"/>
      <c r="AA80" s="1855"/>
      <c r="AB80" s="1855"/>
      <c r="AC80" s="1855"/>
      <c r="AD80" s="1855"/>
      <c r="AE80" s="1855"/>
      <c r="AF80" s="1855"/>
      <c r="AG80" s="1855"/>
      <c r="AH80" s="1855"/>
      <c r="AI80" s="1855"/>
      <c r="AJ80" s="1855"/>
      <c r="AK80" s="1855"/>
      <c r="AL80" s="1855"/>
      <c r="AM80" s="1855"/>
      <c r="AN80" s="1855"/>
      <c r="AO80" s="1855"/>
      <c r="AP80" s="1855"/>
      <c r="AQ80" s="1855"/>
      <c r="AR80" s="1855"/>
      <c r="AS80" s="1855"/>
      <c r="AT80" s="1855"/>
      <c r="AU80" s="1855"/>
      <c r="AV80" s="1855"/>
      <c r="AW80" s="1855"/>
      <c r="AX80" s="1855"/>
      <c r="AY80" s="1855"/>
      <c r="AZ80" s="1855"/>
      <c r="BA80" s="1855"/>
      <c r="BB80" s="1855"/>
      <c r="BC80" s="1855"/>
      <c r="BD80" s="1855"/>
      <c r="BE80" s="1855"/>
      <c r="BF80" s="1855"/>
      <c r="BG80" s="1855"/>
      <c r="BH80" s="1855"/>
      <c r="BI80" s="1855"/>
      <c r="BJ80" s="1855"/>
      <c r="BK80" s="1855"/>
      <c r="BL80" s="1855"/>
      <c r="BM80" s="1855"/>
      <c r="BN80" s="1855"/>
      <c r="BO80" s="1855"/>
      <c r="BP80" s="1855"/>
      <c r="BQ80" s="1855"/>
      <c r="BR80" s="1855"/>
      <c r="BS80" s="1855"/>
      <c r="BT80" s="1855"/>
      <c r="BU80" s="1855"/>
      <c r="BV80" s="1855"/>
      <c r="BW80" s="1855"/>
      <c r="BX80" s="1855"/>
      <c r="BY80" s="1855"/>
      <c r="BZ80" s="1855"/>
      <c r="CA80" s="1855"/>
      <c r="CB80" s="1855"/>
      <c r="CC80" s="1855"/>
      <c r="CD80" s="1855"/>
      <c r="CE80" s="1855"/>
      <c r="CF80" s="1855"/>
      <c r="CG80" s="1855"/>
      <c r="CH80" s="1855"/>
      <c r="CI80" s="1855"/>
      <c r="CJ80" s="1855"/>
      <c r="CK80" s="1855"/>
      <c r="CL80" s="1855"/>
      <c r="CM80" s="1855"/>
      <c r="CN80" s="1855"/>
      <c r="CO80" s="1855"/>
      <c r="CP80" s="1855"/>
      <c r="CQ80" s="1855"/>
      <c r="CR80" s="1855"/>
      <c r="CS80" s="1855"/>
      <c r="CT80" s="1855"/>
    </row>
    <row r="81" spans="1:98" ht="14.4">
      <c r="A81" s="1855"/>
      <c r="B81" s="1855"/>
      <c r="C81" s="1855"/>
      <c r="D81" s="1855"/>
      <c r="E81" s="1855"/>
      <c r="F81" s="1855"/>
      <c r="G81" s="1858"/>
      <c r="H81" s="1855"/>
      <c r="I81" s="1855"/>
      <c r="J81" s="1855"/>
      <c r="K81" s="1855"/>
      <c r="L81" s="1855"/>
      <c r="M81" s="1855"/>
      <c r="N81" s="1855"/>
      <c r="O81" s="1855"/>
      <c r="P81" s="1855"/>
      <c r="Q81" s="1855"/>
      <c r="R81" s="1855"/>
      <c r="S81" s="1855"/>
      <c r="T81" s="1855"/>
      <c r="U81" s="1855"/>
      <c r="V81" s="1855"/>
      <c r="W81" s="1855"/>
      <c r="X81" s="1855"/>
      <c r="Y81" s="1855"/>
      <c r="Z81" s="1855"/>
      <c r="AA81" s="1855"/>
      <c r="AB81" s="1855"/>
      <c r="AC81" s="1855"/>
      <c r="AD81" s="1855"/>
      <c r="AE81" s="1855"/>
      <c r="AF81" s="1855"/>
      <c r="AG81" s="1855"/>
      <c r="AH81" s="1855"/>
      <c r="AI81" s="1855"/>
      <c r="AJ81" s="1855"/>
      <c r="AK81" s="1855"/>
      <c r="AL81" s="1855"/>
      <c r="AM81" s="1855"/>
      <c r="AN81" s="1855"/>
      <c r="AO81" s="1855"/>
      <c r="AP81" s="1855"/>
      <c r="AQ81" s="1855"/>
      <c r="AR81" s="1855"/>
      <c r="AS81" s="1855"/>
      <c r="AT81" s="1855"/>
      <c r="AU81" s="1855"/>
      <c r="AV81" s="1855"/>
      <c r="AW81" s="1855"/>
      <c r="AX81" s="1855"/>
      <c r="AY81" s="1855"/>
      <c r="AZ81" s="1855"/>
      <c r="BA81" s="1855"/>
      <c r="BB81" s="1855"/>
      <c r="BC81" s="1855"/>
      <c r="BD81" s="1855"/>
      <c r="BE81" s="1855"/>
      <c r="BF81" s="1855"/>
      <c r="BG81" s="1855"/>
      <c r="BH81" s="1855"/>
      <c r="BI81" s="1855"/>
      <c r="BJ81" s="1855"/>
      <c r="BK81" s="1855"/>
      <c r="BL81" s="1855"/>
      <c r="BM81" s="1855"/>
      <c r="BN81" s="1855"/>
      <c r="BO81" s="1855"/>
      <c r="BP81" s="1855"/>
      <c r="BQ81" s="1855"/>
      <c r="BR81" s="1855"/>
      <c r="BS81" s="1855"/>
      <c r="BT81" s="1855"/>
      <c r="BU81" s="1855"/>
      <c r="BV81" s="1855"/>
      <c r="BW81" s="1855"/>
      <c r="BX81" s="1855"/>
      <c r="BY81" s="1855"/>
      <c r="BZ81" s="1855"/>
      <c r="CA81" s="1855"/>
      <c r="CB81" s="1855"/>
      <c r="CC81" s="1855"/>
      <c r="CD81" s="1855"/>
      <c r="CE81" s="1855"/>
      <c r="CF81" s="1855"/>
      <c r="CG81" s="1855"/>
      <c r="CH81" s="1855"/>
      <c r="CI81" s="1855"/>
      <c r="CJ81" s="1855"/>
      <c r="CK81" s="1855"/>
      <c r="CL81" s="1855"/>
      <c r="CM81" s="1855"/>
      <c r="CN81" s="1855"/>
      <c r="CO81" s="1855"/>
      <c r="CP81" s="1855"/>
      <c r="CQ81" s="1855"/>
      <c r="CR81" s="1855"/>
      <c r="CS81" s="1855"/>
      <c r="CT81" s="1855"/>
    </row>
    <row r="82" spans="1:98" ht="14.4">
      <c r="A82" s="1855"/>
      <c r="B82" s="1855"/>
      <c r="C82" s="1855"/>
      <c r="D82" s="1855"/>
      <c r="E82" s="1855"/>
      <c r="F82" s="1855"/>
      <c r="G82" s="1858"/>
      <c r="H82" s="1855"/>
      <c r="I82" s="1855"/>
      <c r="J82" s="1855"/>
      <c r="K82" s="1855"/>
      <c r="L82" s="1855"/>
      <c r="M82" s="1855"/>
      <c r="N82" s="1855"/>
      <c r="O82" s="1855"/>
      <c r="P82" s="1855"/>
      <c r="Q82" s="1855"/>
      <c r="R82" s="1855"/>
      <c r="S82" s="1855"/>
      <c r="T82" s="1855"/>
      <c r="U82" s="1855"/>
      <c r="V82" s="1855"/>
      <c r="W82" s="1855"/>
      <c r="X82" s="1855"/>
      <c r="Y82" s="1855"/>
      <c r="Z82" s="1855"/>
      <c r="AA82" s="1855"/>
      <c r="AB82" s="1855"/>
      <c r="AC82" s="1855"/>
      <c r="AD82" s="1855"/>
      <c r="AE82" s="1855"/>
      <c r="AF82" s="1855"/>
      <c r="AG82" s="1855"/>
      <c r="AH82" s="1855"/>
      <c r="AI82" s="1855"/>
      <c r="AJ82" s="1855"/>
      <c r="AK82" s="1855"/>
      <c r="AL82" s="1855"/>
      <c r="AM82" s="1855"/>
      <c r="AN82" s="1855"/>
      <c r="AO82" s="1855"/>
      <c r="AP82" s="1855"/>
      <c r="AQ82" s="1855"/>
      <c r="AR82" s="1855"/>
      <c r="AS82" s="1855"/>
      <c r="AT82" s="1855"/>
      <c r="AU82" s="1855"/>
      <c r="AV82" s="1855"/>
      <c r="AW82" s="1855"/>
      <c r="AX82" s="1855"/>
      <c r="AY82" s="1855"/>
      <c r="AZ82" s="1855"/>
      <c r="BA82" s="1855"/>
      <c r="BB82" s="1855"/>
      <c r="BC82" s="1855"/>
      <c r="BD82" s="1855"/>
      <c r="BE82" s="1855"/>
      <c r="BF82" s="1855"/>
      <c r="BG82" s="1855"/>
      <c r="BH82" s="1855"/>
      <c r="BI82" s="1855"/>
      <c r="BJ82" s="1855"/>
      <c r="BK82" s="1855"/>
      <c r="BL82" s="1855"/>
      <c r="BM82" s="1855"/>
      <c r="BN82" s="1855"/>
      <c r="BO82" s="1855"/>
      <c r="BP82" s="1855"/>
      <c r="BQ82" s="1855"/>
      <c r="BR82" s="1855"/>
      <c r="BS82" s="1855"/>
      <c r="BT82" s="1855"/>
      <c r="BU82" s="1855"/>
      <c r="BV82" s="1855"/>
      <c r="BW82" s="1855"/>
      <c r="BX82" s="1855"/>
      <c r="BY82" s="1855"/>
      <c r="BZ82" s="1855"/>
      <c r="CA82" s="1855"/>
      <c r="CB82" s="1855"/>
      <c r="CC82" s="1855"/>
      <c r="CD82" s="1855"/>
      <c r="CE82" s="1855"/>
      <c r="CF82" s="1855"/>
      <c r="CG82" s="1855"/>
      <c r="CH82" s="1855"/>
      <c r="CI82" s="1855"/>
      <c r="CJ82" s="1855"/>
      <c r="CK82" s="1855"/>
      <c r="CL82" s="1855"/>
      <c r="CM82" s="1855"/>
      <c r="CN82" s="1855"/>
      <c r="CO82" s="1855"/>
      <c r="CP82" s="1855"/>
      <c r="CQ82" s="1855"/>
      <c r="CR82" s="1855"/>
      <c r="CS82" s="1855"/>
      <c r="CT82" s="1855"/>
    </row>
    <row r="83" spans="1:98" ht="14.4">
      <c r="A83" s="1855"/>
      <c r="B83" s="1855"/>
      <c r="C83" s="1855"/>
      <c r="D83" s="1855"/>
      <c r="E83" s="1855"/>
      <c r="F83" s="1855"/>
      <c r="G83" s="1858"/>
      <c r="H83" s="1855"/>
      <c r="I83" s="1855"/>
      <c r="J83" s="1855"/>
      <c r="K83" s="1855"/>
      <c r="L83" s="1855"/>
      <c r="M83" s="1855"/>
      <c r="N83" s="1855"/>
      <c r="O83" s="1855"/>
      <c r="P83" s="1855"/>
      <c r="Q83" s="1855"/>
      <c r="R83" s="1855"/>
      <c r="S83" s="1855"/>
      <c r="T83" s="1855"/>
      <c r="U83" s="1855"/>
      <c r="V83" s="1855"/>
      <c r="W83" s="1855"/>
      <c r="X83" s="1855"/>
      <c r="Y83" s="1855"/>
      <c r="Z83" s="1855"/>
      <c r="AA83" s="1855"/>
      <c r="AB83" s="1855"/>
      <c r="AC83" s="1855"/>
      <c r="AD83" s="1855"/>
      <c r="AE83" s="1855"/>
      <c r="AF83" s="1855"/>
      <c r="AG83" s="1855"/>
      <c r="AH83" s="1855"/>
      <c r="AI83" s="1855"/>
      <c r="AJ83" s="1855"/>
      <c r="AK83" s="1855"/>
      <c r="AL83" s="1855"/>
      <c r="AM83" s="1855"/>
      <c r="AN83" s="1855"/>
      <c r="AO83" s="1855"/>
      <c r="AP83" s="1855"/>
      <c r="AQ83" s="1855"/>
      <c r="AR83" s="1855"/>
      <c r="AS83" s="1855"/>
      <c r="AT83" s="1855"/>
      <c r="AU83" s="1855"/>
      <c r="AV83" s="1855"/>
      <c r="AW83" s="1855"/>
      <c r="AX83" s="1855"/>
      <c r="AY83" s="1855"/>
      <c r="AZ83" s="1855"/>
      <c r="BA83" s="1855"/>
      <c r="BB83" s="1855"/>
      <c r="BC83" s="1855"/>
      <c r="BD83" s="1855"/>
      <c r="BE83" s="1855"/>
      <c r="BF83" s="1855"/>
      <c r="BG83" s="1855"/>
      <c r="BH83" s="1855"/>
      <c r="BI83" s="1855"/>
      <c r="BJ83" s="1855"/>
      <c r="BK83" s="1855"/>
      <c r="BL83" s="1855"/>
      <c r="BM83" s="1855"/>
      <c r="BN83" s="1855"/>
      <c r="BO83" s="1855"/>
      <c r="BP83" s="1855"/>
      <c r="BQ83" s="1855"/>
      <c r="BR83" s="1855"/>
      <c r="BS83" s="1855"/>
      <c r="BT83" s="1855"/>
      <c r="BU83" s="1855"/>
      <c r="BV83" s="1855"/>
      <c r="BW83" s="1855"/>
      <c r="BX83" s="1855"/>
      <c r="BY83" s="1855"/>
      <c r="BZ83" s="1855"/>
      <c r="CA83" s="1855"/>
      <c r="CB83" s="1855"/>
      <c r="CC83" s="1855"/>
      <c r="CD83" s="1855"/>
      <c r="CE83" s="1855"/>
      <c r="CF83" s="1855"/>
      <c r="CG83" s="1855"/>
      <c r="CH83" s="1855"/>
      <c r="CI83" s="1855"/>
      <c r="CJ83" s="1855"/>
      <c r="CK83" s="1855"/>
      <c r="CL83" s="1855"/>
      <c r="CM83" s="1855"/>
      <c r="CN83" s="1855"/>
      <c r="CO83" s="1855"/>
      <c r="CP83" s="1855"/>
      <c r="CQ83" s="1855"/>
      <c r="CR83" s="1855"/>
      <c r="CS83" s="1855"/>
      <c r="CT83" s="1855"/>
    </row>
    <row r="84" spans="1:98" ht="14.4">
      <c r="A84" s="1855"/>
      <c r="B84" s="1855"/>
      <c r="C84" s="1855"/>
      <c r="D84" s="1855"/>
      <c r="E84" s="1855"/>
      <c r="F84" s="1855"/>
      <c r="G84" s="1858"/>
      <c r="H84" s="1855"/>
      <c r="I84" s="1855"/>
      <c r="J84" s="1855"/>
      <c r="K84" s="1855"/>
      <c r="L84" s="1855"/>
      <c r="M84" s="1855"/>
      <c r="N84" s="1855"/>
      <c r="O84" s="1855"/>
      <c r="P84" s="1855"/>
      <c r="Q84" s="1855"/>
      <c r="R84" s="1855"/>
      <c r="S84" s="1855"/>
      <c r="T84" s="1855"/>
      <c r="U84" s="1855"/>
      <c r="V84" s="1855"/>
      <c r="W84" s="1855"/>
      <c r="X84" s="1855"/>
      <c r="Y84" s="1855"/>
      <c r="Z84" s="1855"/>
      <c r="AA84" s="1855"/>
      <c r="AB84" s="1855"/>
      <c r="AC84" s="1855"/>
      <c r="AD84" s="1855"/>
      <c r="AE84" s="1855"/>
      <c r="AF84" s="1855"/>
      <c r="AG84" s="1855"/>
      <c r="AH84" s="1855"/>
      <c r="AI84" s="1855"/>
      <c r="AJ84" s="1855"/>
      <c r="AK84" s="1855"/>
      <c r="AL84" s="1855"/>
      <c r="AM84" s="1855"/>
      <c r="AN84" s="1855"/>
      <c r="AO84" s="1855"/>
      <c r="AP84" s="1855"/>
      <c r="AQ84" s="1855"/>
      <c r="AR84" s="1855"/>
      <c r="AS84" s="1855"/>
      <c r="AT84" s="1855"/>
      <c r="AU84" s="1855"/>
      <c r="AV84" s="1855"/>
      <c r="AW84" s="1855"/>
      <c r="AX84" s="1855"/>
      <c r="AY84" s="1855"/>
      <c r="AZ84" s="1855"/>
      <c r="BA84" s="1855"/>
      <c r="BB84" s="1855"/>
      <c r="BC84" s="1855"/>
      <c r="BD84" s="1855"/>
      <c r="BE84" s="1855"/>
      <c r="BF84" s="1855"/>
      <c r="BG84" s="1855"/>
      <c r="BH84" s="1855"/>
      <c r="BI84" s="1855"/>
      <c r="BJ84" s="1855"/>
      <c r="BK84" s="1855"/>
      <c r="BL84" s="1855"/>
      <c r="BM84" s="1855"/>
      <c r="BN84" s="1855"/>
      <c r="BO84" s="1855"/>
      <c r="BP84" s="1855"/>
      <c r="BQ84" s="1855"/>
      <c r="BR84" s="1855"/>
      <c r="BS84" s="1855"/>
      <c r="BT84" s="1855"/>
      <c r="BU84" s="1855"/>
      <c r="BV84" s="1855"/>
      <c r="BW84" s="1855"/>
      <c r="BX84" s="1855"/>
      <c r="BY84" s="1855"/>
      <c r="BZ84" s="1855"/>
      <c r="CA84" s="1855"/>
      <c r="CB84" s="1855"/>
      <c r="CC84" s="1855"/>
      <c r="CD84" s="1855"/>
      <c r="CE84" s="1855"/>
      <c r="CF84" s="1855"/>
      <c r="CG84" s="1855"/>
      <c r="CH84" s="1855"/>
      <c r="CI84" s="1855"/>
      <c r="CJ84" s="1855"/>
      <c r="CK84" s="1855"/>
      <c r="CL84" s="1855"/>
      <c r="CM84" s="1855"/>
      <c r="CN84" s="1855"/>
      <c r="CO84" s="1855"/>
      <c r="CP84" s="1855"/>
      <c r="CQ84" s="1855"/>
      <c r="CR84" s="1855"/>
      <c r="CS84" s="1855"/>
      <c r="CT84" s="1855"/>
    </row>
    <row r="85" spans="1:98" ht="14.4">
      <c r="A85" s="1855"/>
      <c r="B85" s="1855"/>
      <c r="C85" s="1855"/>
      <c r="D85" s="1855"/>
      <c r="E85" s="1855"/>
      <c r="F85" s="1855"/>
      <c r="G85" s="1858"/>
      <c r="H85" s="1855"/>
      <c r="I85" s="1855"/>
      <c r="J85" s="1855"/>
      <c r="K85" s="1855"/>
      <c r="L85" s="1855"/>
      <c r="M85" s="1855"/>
      <c r="N85" s="1855"/>
      <c r="O85" s="1855"/>
      <c r="P85" s="1855"/>
      <c r="Q85" s="1855"/>
      <c r="R85" s="1855"/>
      <c r="S85" s="1855"/>
      <c r="T85" s="1855"/>
      <c r="U85" s="1855"/>
      <c r="V85" s="1855"/>
      <c r="W85" s="1855"/>
      <c r="X85" s="1855"/>
      <c r="Y85" s="1855"/>
      <c r="Z85" s="1855"/>
      <c r="AA85" s="1855"/>
      <c r="AB85" s="1855"/>
      <c r="AC85" s="1855"/>
      <c r="AD85" s="1855"/>
      <c r="AE85" s="1855"/>
      <c r="AF85" s="1855"/>
      <c r="AG85" s="1855"/>
      <c r="AH85" s="1855"/>
      <c r="AI85" s="1855"/>
      <c r="AJ85" s="1855"/>
      <c r="AK85" s="1855"/>
      <c r="AL85" s="1855"/>
      <c r="AM85" s="1855"/>
      <c r="AN85" s="1855"/>
      <c r="AO85" s="1855"/>
      <c r="AP85" s="1855"/>
      <c r="AQ85" s="1855"/>
      <c r="AR85" s="1855"/>
      <c r="AS85" s="1855"/>
      <c r="AT85" s="1855"/>
      <c r="AU85" s="1855"/>
      <c r="AV85" s="1855"/>
      <c r="AW85" s="1855"/>
      <c r="AX85" s="1855"/>
      <c r="AY85" s="1855"/>
      <c r="AZ85" s="1855"/>
      <c r="BA85" s="1855"/>
      <c r="BB85" s="1855"/>
      <c r="BC85" s="1855"/>
      <c r="BD85" s="1855"/>
      <c r="BE85" s="1855"/>
      <c r="BF85" s="1855"/>
      <c r="BG85" s="1855"/>
      <c r="BH85" s="1855"/>
      <c r="BI85" s="1855"/>
      <c r="BJ85" s="1855"/>
      <c r="BK85" s="1855"/>
      <c r="BL85" s="1855"/>
      <c r="BM85" s="1855"/>
      <c r="BN85" s="1855"/>
      <c r="BO85" s="1855"/>
      <c r="BP85" s="1855"/>
      <c r="BQ85" s="1855"/>
      <c r="BR85" s="1855"/>
      <c r="BS85" s="1855"/>
      <c r="BT85" s="1855"/>
      <c r="BU85" s="1855"/>
      <c r="BV85" s="1855"/>
      <c r="BW85" s="1855"/>
      <c r="BX85" s="1855"/>
      <c r="BY85" s="1855"/>
      <c r="BZ85" s="1855"/>
      <c r="CA85" s="1855"/>
      <c r="CB85" s="1855"/>
      <c r="CC85" s="1855"/>
      <c r="CD85" s="1855"/>
      <c r="CE85" s="1855"/>
      <c r="CF85" s="1855"/>
      <c r="CG85" s="1855"/>
      <c r="CH85" s="1855"/>
      <c r="CI85" s="1855"/>
      <c r="CJ85" s="1855"/>
      <c r="CK85" s="1855"/>
      <c r="CL85" s="1855"/>
      <c r="CM85" s="1855"/>
      <c r="CN85" s="1855"/>
      <c r="CO85" s="1855"/>
      <c r="CP85" s="1855"/>
      <c r="CQ85" s="1855"/>
      <c r="CR85" s="1855"/>
      <c r="CS85" s="1855"/>
      <c r="CT85" s="1855"/>
    </row>
    <row r="86" spans="1:98" ht="14.4">
      <c r="A86" s="1855"/>
      <c r="B86" s="1855"/>
      <c r="C86" s="1855"/>
      <c r="D86" s="1855"/>
      <c r="E86" s="1855"/>
      <c r="F86" s="1855"/>
      <c r="G86" s="1858"/>
      <c r="H86" s="1855"/>
      <c r="I86" s="1855"/>
      <c r="J86" s="1855"/>
      <c r="K86" s="1855"/>
      <c r="L86" s="1855"/>
      <c r="M86" s="1855"/>
      <c r="N86" s="1855"/>
      <c r="O86" s="1855"/>
      <c r="P86" s="1855"/>
      <c r="Q86" s="1855"/>
      <c r="R86" s="1855"/>
      <c r="S86" s="1855"/>
      <c r="T86" s="1855"/>
      <c r="U86" s="1855"/>
      <c r="V86" s="1855"/>
      <c r="W86" s="1855"/>
      <c r="X86" s="1855"/>
      <c r="Y86" s="1855"/>
      <c r="Z86" s="1855"/>
      <c r="AA86" s="1855"/>
      <c r="AB86" s="1855"/>
      <c r="AC86" s="1855"/>
      <c r="AD86" s="1855"/>
      <c r="AE86" s="1855"/>
      <c r="AF86" s="1855"/>
      <c r="AG86" s="1855"/>
      <c r="AH86" s="1855"/>
      <c r="AI86" s="1855"/>
      <c r="AJ86" s="1855"/>
      <c r="AK86" s="1855"/>
      <c r="AL86" s="1855"/>
      <c r="AM86" s="1855"/>
      <c r="AN86" s="1855"/>
      <c r="AO86" s="1855"/>
      <c r="AP86" s="1855"/>
      <c r="AQ86" s="1855"/>
      <c r="AR86" s="1855"/>
      <c r="AS86" s="1855"/>
      <c r="AT86" s="1855"/>
      <c r="AU86" s="1855"/>
      <c r="AV86" s="1855"/>
      <c r="AW86" s="1855"/>
      <c r="AX86" s="1855"/>
      <c r="AY86" s="1855"/>
      <c r="AZ86" s="1855"/>
      <c r="BA86" s="1855"/>
      <c r="BB86" s="1855"/>
      <c r="BC86" s="1855"/>
      <c r="BD86" s="1855"/>
      <c r="BE86" s="1855"/>
      <c r="BF86" s="1855"/>
      <c r="BG86" s="1855"/>
      <c r="BH86" s="1855"/>
      <c r="BI86" s="1855"/>
      <c r="BJ86" s="1855"/>
      <c r="BK86" s="1855"/>
      <c r="BL86" s="1855"/>
      <c r="BM86" s="1855"/>
      <c r="BN86" s="1855"/>
      <c r="BO86" s="1855"/>
      <c r="BP86" s="1855"/>
      <c r="BQ86" s="1855"/>
      <c r="BR86" s="1855"/>
      <c r="BS86" s="1855"/>
      <c r="BT86" s="1855"/>
      <c r="BU86" s="1855"/>
      <c r="BV86" s="1855"/>
      <c r="BW86" s="1855"/>
      <c r="BX86" s="1855"/>
      <c r="BY86" s="1855"/>
      <c r="BZ86" s="1855"/>
      <c r="CA86" s="1855"/>
      <c r="CB86" s="1855"/>
      <c r="CC86" s="1855"/>
      <c r="CD86" s="1855"/>
      <c r="CE86" s="1855"/>
      <c r="CF86" s="1855"/>
      <c r="CG86" s="1855"/>
      <c r="CH86" s="1855"/>
      <c r="CI86" s="1855"/>
      <c r="CJ86" s="1855"/>
      <c r="CK86" s="1855"/>
      <c r="CL86" s="1855"/>
      <c r="CM86" s="1855"/>
      <c r="CN86" s="1855"/>
      <c r="CO86" s="1855"/>
      <c r="CP86" s="1855"/>
      <c r="CQ86" s="1855"/>
      <c r="CR86" s="1855"/>
      <c r="CS86" s="1855"/>
      <c r="CT86" s="1855"/>
    </row>
    <row r="87" spans="1:98" ht="14.4">
      <c r="A87" s="1855"/>
      <c r="B87" s="1855"/>
      <c r="C87" s="1855"/>
      <c r="D87" s="1855"/>
      <c r="E87" s="1855"/>
      <c r="F87" s="1855"/>
      <c r="G87" s="1858"/>
      <c r="H87" s="1855"/>
      <c r="I87" s="1855"/>
      <c r="J87" s="1855"/>
      <c r="K87" s="1855"/>
      <c r="L87" s="1855"/>
      <c r="M87" s="1855"/>
      <c r="N87" s="1855"/>
      <c r="O87" s="1855"/>
      <c r="P87" s="1855"/>
      <c r="Q87" s="1855"/>
      <c r="R87" s="1855"/>
      <c r="S87" s="1855"/>
      <c r="T87" s="1855"/>
      <c r="U87" s="1855"/>
      <c r="V87" s="1855"/>
      <c r="W87" s="1855"/>
      <c r="X87" s="1855"/>
      <c r="Y87" s="1855"/>
      <c r="Z87" s="1855"/>
      <c r="AA87" s="1855"/>
      <c r="AB87" s="1855"/>
      <c r="AC87" s="1855"/>
      <c r="AD87" s="1855"/>
      <c r="AE87" s="1855"/>
      <c r="AF87" s="1855"/>
      <c r="AG87" s="1855"/>
      <c r="AH87" s="1855"/>
      <c r="AI87" s="1855"/>
      <c r="AJ87" s="1855"/>
      <c r="AK87" s="1855"/>
      <c r="AL87" s="1855"/>
      <c r="AM87" s="1855"/>
      <c r="AN87" s="1855"/>
      <c r="AO87" s="1855"/>
      <c r="AP87" s="1855"/>
      <c r="AQ87" s="1855"/>
      <c r="AR87" s="1855"/>
      <c r="AS87" s="1855"/>
      <c r="AT87" s="1855"/>
      <c r="AU87" s="1855"/>
      <c r="AV87" s="1855"/>
      <c r="AW87" s="1855"/>
      <c r="AX87" s="1855"/>
      <c r="AY87" s="1855"/>
      <c r="AZ87" s="1855"/>
      <c r="BA87" s="1855"/>
      <c r="BB87" s="1855"/>
      <c r="BC87" s="1855"/>
      <c r="BD87" s="1855"/>
      <c r="BE87" s="1855"/>
      <c r="BF87" s="1855"/>
      <c r="BG87" s="1855"/>
      <c r="BH87" s="1855"/>
      <c r="BI87" s="1855"/>
      <c r="BJ87" s="1855"/>
      <c r="BK87" s="1855"/>
      <c r="BL87" s="1855"/>
      <c r="BM87" s="1855"/>
      <c r="BN87" s="1855"/>
      <c r="BO87" s="1855"/>
      <c r="BP87" s="1855"/>
      <c r="BQ87" s="1855"/>
      <c r="BR87" s="1855"/>
      <c r="BS87" s="1855"/>
      <c r="BT87" s="1855"/>
      <c r="BU87" s="1855"/>
      <c r="BV87" s="1855"/>
      <c r="BW87" s="1855"/>
      <c r="BX87" s="1855"/>
      <c r="BY87" s="1855"/>
      <c r="BZ87" s="1855"/>
      <c r="CA87" s="1855"/>
      <c r="CB87" s="1855"/>
      <c r="CC87" s="1855"/>
      <c r="CD87" s="1855"/>
      <c r="CE87" s="1855"/>
      <c r="CF87" s="1855"/>
      <c r="CG87" s="1855"/>
      <c r="CH87" s="1855"/>
      <c r="CI87" s="1855"/>
      <c r="CJ87" s="1855"/>
      <c r="CK87" s="1855"/>
      <c r="CL87" s="1855"/>
      <c r="CM87" s="1855"/>
      <c r="CN87" s="1855"/>
      <c r="CO87" s="1855"/>
      <c r="CP87" s="1855"/>
      <c r="CQ87" s="1855"/>
      <c r="CR87" s="1855"/>
      <c r="CS87" s="1855"/>
      <c r="CT87" s="1855"/>
    </row>
    <row r="88" spans="1:98" ht="14.4">
      <c r="A88" s="1855"/>
      <c r="B88" s="1855"/>
      <c r="C88" s="1855"/>
      <c r="D88" s="1855"/>
      <c r="E88" s="1855"/>
      <c r="F88" s="1855"/>
      <c r="G88" s="1858"/>
      <c r="H88" s="1855"/>
      <c r="I88" s="1855"/>
      <c r="J88" s="1855"/>
      <c r="K88" s="1855"/>
      <c r="L88" s="1855"/>
      <c r="M88" s="1855"/>
      <c r="N88" s="1855"/>
      <c r="O88" s="1855"/>
      <c r="P88" s="1855"/>
      <c r="Q88" s="1855"/>
      <c r="R88" s="1855"/>
      <c r="S88" s="1855"/>
      <c r="T88" s="1855"/>
      <c r="U88" s="1855"/>
      <c r="V88" s="1855"/>
      <c r="W88" s="1855"/>
      <c r="X88" s="1855"/>
      <c r="Y88" s="1855"/>
      <c r="Z88" s="1855"/>
      <c r="AA88" s="1855"/>
      <c r="AB88" s="1855"/>
      <c r="AC88" s="1855"/>
      <c r="AD88" s="1855"/>
      <c r="AE88" s="1855"/>
      <c r="AF88" s="1855"/>
      <c r="AG88" s="1855"/>
      <c r="AH88" s="1855"/>
      <c r="AI88" s="1855"/>
      <c r="AJ88" s="1855"/>
      <c r="AK88" s="1855"/>
      <c r="AL88" s="1855"/>
      <c r="AM88" s="1855"/>
      <c r="AN88" s="1855"/>
      <c r="AO88" s="1855"/>
      <c r="AP88" s="1855"/>
      <c r="AQ88" s="1855"/>
      <c r="AR88" s="1855"/>
      <c r="AS88" s="1855"/>
      <c r="AT88" s="1855"/>
      <c r="AU88" s="1855"/>
      <c r="AV88" s="1855"/>
      <c r="AW88" s="1855"/>
      <c r="AX88" s="1855"/>
      <c r="AY88" s="1855"/>
      <c r="AZ88" s="1855"/>
      <c r="BA88" s="1855"/>
      <c r="BB88" s="1855"/>
      <c r="BC88" s="1855"/>
      <c r="BD88" s="1855"/>
      <c r="BE88" s="1855"/>
      <c r="BF88" s="1855"/>
      <c r="BG88" s="1855"/>
      <c r="BH88" s="1855"/>
      <c r="BI88" s="1855"/>
      <c r="BJ88" s="1855"/>
      <c r="BK88" s="1855"/>
      <c r="BL88" s="1855"/>
      <c r="BM88" s="1855"/>
      <c r="BN88" s="1855"/>
      <c r="BO88" s="1855"/>
      <c r="BP88" s="1855"/>
      <c r="BQ88" s="1855"/>
      <c r="BR88" s="1855"/>
      <c r="BS88" s="1855"/>
      <c r="BT88" s="1855"/>
      <c r="BU88" s="1855"/>
      <c r="BV88" s="1855"/>
      <c r="BW88" s="1855"/>
      <c r="BX88" s="1855"/>
      <c r="BY88" s="1855"/>
      <c r="BZ88" s="1855"/>
      <c r="CA88" s="1855"/>
      <c r="CB88" s="1855"/>
      <c r="CC88" s="1855"/>
      <c r="CD88" s="1855"/>
      <c r="CE88" s="1855"/>
      <c r="CF88" s="1855"/>
      <c r="CG88" s="1855"/>
      <c r="CH88" s="1855"/>
      <c r="CI88" s="1855"/>
      <c r="CJ88" s="1855"/>
      <c r="CK88" s="1855"/>
      <c r="CL88" s="1855"/>
      <c r="CM88" s="1855"/>
      <c r="CN88" s="1855"/>
      <c r="CO88" s="1855"/>
      <c r="CP88" s="1855"/>
      <c r="CQ88" s="1855"/>
      <c r="CR88" s="1855"/>
      <c r="CS88" s="1855"/>
      <c r="CT88" s="1855"/>
    </row>
    <row r="89" spans="1:98" ht="14.4">
      <c r="A89" s="1855"/>
      <c r="B89" s="1855"/>
      <c r="C89" s="1855"/>
      <c r="D89" s="1855"/>
      <c r="E89" s="1855"/>
      <c r="F89" s="1855"/>
      <c r="G89" s="1858"/>
      <c r="H89" s="1855"/>
      <c r="I89" s="1855"/>
      <c r="J89" s="1855"/>
      <c r="K89" s="1855"/>
      <c r="L89" s="1855"/>
      <c r="M89" s="1855"/>
      <c r="N89" s="1855"/>
      <c r="O89" s="1855"/>
      <c r="P89" s="1855"/>
      <c r="Q89" s="1855"/>
      <c r="R89" s="1855"/>
      <c r="S89" s="1855"/>
      <c r="T89" s="1855"/>
      <c r="U89" s="1855"/>
      <c r="V89" s="1855"/>
      <c r="W89" s="1855"/>
      <c r="X89" s="1855"/>
      <c r="Y89" s="1855"/>
      <c r="Z89" s="1855"/>
      <c r="AA89" s="1855"/>
      <c r="AB89" s="1855"/>
      <c r="AC89" s="1855"/>
      <c r="AD89" s="1855"/>
      <c r="AE89" s="1855"/>
      <c r="AF89" s="1855"/>
      <c r="AG89" s="1855"/>
      <c r="AH89" s="1855"/>
      <c r="AI89" s="1855"/>
      <c r="AJ89" s="1855"/>
      <c r="AK89" s="1855"/>
      <c r="AL89" s="1855"/>
      <c r="AM89" s="1855"/>
      <c r="AN89" s="1855"/>
      <c r="AO89" s="1855"/>
      <c r="AP89" s="1855"/>
      <c r="AQ89" s="1855"/>
      <c r="AR89" s="1855"/>
      <c r="AS89" s="1855"/>
      <c r="AT89" s="1855"/>
      <c r="AU89" s="1855"/>
      <c r="AV89" s="1855"/>
      <c r="AW89" s="1855"/>
      <c r="AX89" s="1855"/>
      <c r="AY89" s="1855"/>
      <c r="AZ89" s="1855"/>
      <c r="BA89" s="1855"/>
      <c r="BB89" s="1855"/>
      <c r="BC89" s="1855"/>
      <c r="BD89" s="1855"/>
      <c r="BE89" s="1855"/>
      <c r="BF89" s="1855"/>
      <c r="BG89" s="1855"/>
      <c r="BH89" s="1855"/>
      <c r="BI89" s="1855"/>
      <c r="BJ89" s="1855"/>
      <c r="BK89" s="1855"/>
      <c r="BL89" s="1855"/>
      <c r="BM89" s="1855"/>
      <c r="BN89" s="1855"/>
      <c r="BO89" s="1855"/>
      <c r="BP89" s="1855"/>
      <c r="BQ89" s="1855"/>
      <c r="BR89" s="1855"/>
      <c r="BS89" s="1855"/>
      <c r="BT89" s="1855"/>
      <c r="BU89" s="1855"/>
      <c r="BV89" s="1855"/>
      <c r="BW89" s="1855"/>
      <c r="BX89" s="1855"/>
      <c r="BY89" s="1855"/>
      <c r="BZ89" s="1855"/>
      <c r="CA89" s="1855"/>
      <c r="CB89" s="1855"/>
      <c r="CC89" s="1855"/>
      <c r="CD89" s="1855"/>
      <c r="CE89" s="1855"/>
      <c r="CF89" s="1855"/>
      <c r="CG89" s="1855"/>
      <c r="CH89" s="1855"/>
      <c r="CI89" s="1855"/>
      <c r="CJ89" s="1855"/>
      <c r="CK89" s="1855"/>
      <c r="CL89" s="1855"/>
      <c r="CM89" s="1855"/>
      <c r="CN89" s="1855"/>
      <c r="CO89" s="1855"/>
      <c r="CP89" s="1855"/>
      <c r="CQ89" s="1855"/>
      <c r="CR89" s="1855"/>
      <c r="CS89" s="1855"/>
      <c r="CT89" s="1855"/>
    </row>
    <row r="90" spans="1:98" ht="14.4">
      <c r="A90" s="1855"/>
      <c r="B90" s="1855"/>
      <c r="C90" s="1855"/>
      <c r="D90" s="1855"/>
      <c r="E90" s="1855"/>
      <c r="F90" s="1855"/>
      <c r="G90" s="1858"/>
      <c r="H90" s="1855"/>
      <c r="I90" s="1855"/>
      <c r="J90" s="1855"/>
      <c r="K90" s="1855"/>
      <c r="L90" s="1855"/>
      <c r="M90" s="1855"/>
      <c r="N90" s="1855"/>
      <c r="O90" s="1855"/>
      <c r="P90" s="1855"/>
      <c r="Q90" s="1855"/>
      <c r="R90" s="1855"/>
      <c r="S90" s="1855"/>
      <c r="T90" s="1855"/>
      <c r="U90" s="1855"/>
      <c r="V90" s="1855"/>
      <c r="W90" s="1855"/>
      <c r="X90" s="1855"/>
      <c r="Y90" s="1855"/>
      <c r="Z90" s="1855"/>
      <c r="AA90" s="1855"/>
      <c r="AB90" s="1855"/>
      <c r="AC90" s="1855"/>
      <c r="AD90" s="1855"/>
      <c r="AE90" s="1855"/>
      <c r="AF90" s="1855"/>
      <c r="AG90" s="1855"/>
      <c r="AH90" s="1855"/>
      <c r="AI90" s="1855"/>
      <c r="AJ90" s="1855"/>
      <c r="AK90" s="1855"/>
      <c r="AL90" s="1855"/>
      <c r="AM90" s="1855"/>
      <c r="AN90" s="1855"/>
      <c r="AO90" s="1855"/>
      <c r="AP90" s="1855"/>
      <c r="AQ90" s="1855"/>
      <c r="AR90" s="1855"/>
      <c r="AS90" s="1855"/>
      <c r="AT90" s="1855"/>
      <c r="AU90" s="1855"/>
      <c r="AV90" s="1855"/>
      <c r="AW90" s="1855"/>
      <c r="AX90" s="1855"/>
      <c r="AY90" s="1855"/>
      <c r="AZ90" s="1855"/>
      <c r="BA90" s="1855"/>
      <c r="BB90" s="1855"/>
      <c r="BC90" s="1855"/>
      <c r="BD90" s="1855"/>
      <c r="BE90" s="1855"/>
      <c r="BF90" s="1855"/>
      <c r="BG90" s="1855"/>
      <c r="BH90" s="1855"/>
      <c r="BI90" s="1855"/>
      <c r="BJ90" s="1855"/>
      <c r="BK90" s="1855"/>
      <c r="BL90" s="1855"/>
      <c r="BM90" s="1855"/>
      <c r="BN90" s="1855"/>
      <c r="BO90" s="1855"/>
      <c r="BP90" s="1855"/>
      <c r="BQ90" s="1855"/>
      <c r="BR90" s="1855"/>
      <c r="BS90" s="1855"/>
      <c r="BT90" s="1855"/>
      <c r="BU90" s="1855"/>
      <c r="BV90" s="1855"/>
      <c r="BW90" s="1855"/>
      <c r="BX90" s="1855"/>
      <c r="BY90" s="1855"/>
      <c r="BZ90" s="1855"/>
      <c r="CA90" s="1855"/>
      <c r="CB90" s="1855"/>
      <c r="CC90" s="1855"/>
      <c r="CD90" s="1855"/>
      <c r="CE90" s="1855"/>
      <c r="CF90" s="1855"/>
      <c r="CG90" s="1855"/>
      <c r="CH90" s="1855"/>
      <c r="CI90" s="1855"/>
      <c r="CJ90" s="1855"/>
      <c r="CK90" s="1855"/>
      <c r="CL90" s="1855"/>
      <c r="CM90" s="1855"/>
      <c r="CN90" s="1855"/>
      <c r="CO90" s="1855"/>
      <c r="CP90" s="1855"/>
      <c r="CQ90" s="1855"/>
      <c r="CR90" s="1855"/>
      <c r="CS90" s="1855"/>
      <c r="CT90" s="1855"/>
    </row>
    <row r="91" spans="1:98" ht="14.4">
      <c r="A91" s="1855"/>
      <c r="B91" s="1855"/>
      <c r="C91" s="1855"/>
      <c r="D91" s="1855"/>
      <c r="E91" s="1855"/>
      <c r="F91" s="1855"/>
      <c r="G91" s="1858"/>
      <c r="H91" s="1855"/>
      <c r="I91" s="1855"/>
      <c r="J91" s="1855"/>
      <c r="K91" s="1855"/>
      <c r="L91" s="1855"/>
      <c r="M91" s="1855"/>
      <c r="N91" s="1855"/>
      <c r="O91" s="1855"/>
      <c r="P91" s="1855"/>
      <c r="Q91" s="1855"/>
      <c r="R91" s="1855"/>
      <c r="S91" s="1855"/>
      <c r="T91" s="1855"/>
      <c r="U91" s="1855"/>
      <c r="V91" s="1855"/>
      <c r="W91" s="1855"/>
      <c r="X91" s="1855"/>
      <c r="Y91" s="1855"/>
      <c r="Z91" s="1855"/>
      <c r="AA91" s="1855"/>
      <c r="AB91" s="1855"/>
      <c r="AC91" s="1855"/>
      <c r="AD91" s="1855"/>
      <c r="AE91" s="1855"/>
      <c r="AF91" s="1855"/>
      <c r="AG91" s="1855"/>
      <c r="AH91" s="1855"/>
      <c r="AI91" s="1855"/>
      <c r="AJ91" s="1855"/>
      <c r="AK91" s="1855"/>
      <c r="AL91" s="1855"/>
      <c r="AM91" s="1855"/>
      <c r="AN91" s="1855"/>
      <c r="AO91" s="1855"/>
      <c r="AP91" s="1855"/>
      <c r="AQ91" s="1855"/>
      <c r="AR91" s="1855"/>
      <c r="AS91" s="1855"/>
      <c r="AT91" s="1855"/>
      <c r="AU91" s="1855"/>
      <c r="AV91" s="1855"/>
      <c r="AW91" s="1855"/>
      <c r="AX91" s="1855"/>
      <c r="AY91" s="1855"/>
      <c r="AZ91" s="1855"/>
      <c r="BA91" s="1855"/>
      <c r="BB91" s="1855"/>
      <c r="BC91" s="1855"/>
      <c r="BD91" s="1855"/>
      <c r="BE91" s="1855"/>
      <c r="BF91" s="1855"/>
      <c r="BG91" s="1855"/>
      <c r="BH91" s="1855"/>
      <c r="BI91" s="1855"/>
      <c r="BJ91" s="1855"/>
      <c r="BK91" s="1855"/>
      <c r="BL91" s="1855"/>
      <c r="BM91" s="1855"/>
      <c r="BN91" s="1855"/>
      <c r="BO91" s="1855"/>
      <c r="BP91" s="1855"/>
      <c r="BQ91" s="1855"/>
      <c r="BR91" s="1855"/>
      <c r="BS91" s="1855"/>
      <c r="BT91" s="1855"/>
      <c r="BU91" s="1855"/>
      <c r="BV91" s="1855"/>
      <c r="BW91" s="1855"/>
      <c r="BX91" s="1855"/>
      <c r="BY91" s="1855"/>
      <c r="BZ91" s="1855"/>
      <c r="CA91" s="1855"/>
      <c r="CB91" s="1855"/>
      <c r="CC91" s="1855"/>
      <c r="CD91" s="1855"/>
      <c r="CE91" s="1855"/>
      <c r="CF91" s="1855"/>
      <c r="CG91" s="1855"/>
      <c r="CH91" s="1855"/>
      <c r="CI91" s="1855"/>
      <c r="CJ91" s="1855"/>
      <c r="CK91" s="1855"/>
      <c r="CL91" s="1855"/>
      <c r="CM91" s="1855"/>
      <c r="CN91" s="1855"/>
      <c r="CO91" s="1855"/>
      <c r="CP91" s="1855"/>
      <c r="CQ91" s="1855"/>
      <c r="CR91" s="1855"/>
      <c r="CS91" s="1855"/>
      <c r="CT91" s="1855"/>
    </row>
    <row r="92" spans="1:98" ht="14.4">
      <c r="A92" s="1855"/>
      <c r="B92" s="1855"/>
      <c r="C92" s="1855"/>
      <c r="D92" s="1855"/>
      <c r="E92" s="1855"/>
      <c r="F92" s="1855"/>
      <c r="G92" s="1858"/>
      <c r="H92" s="1855"/>
      <c r="I92" s="1855"/>
      <c r="J92" s="1855"/>
      <c r="K92" s="1855"/>
      <c r="L92" s="1855"/>
      <c r="M92" s="1855"/>
      <c r="N92" s="1855"/>
      <c r="O92" s="1855"/>
      <c r="P92" s="1855"/>
      <c r="Q92" s="1855"/>
      <c r="R92" s="1855"/>
      <c r="S92" s="1855"/>
      <c r="T92" s="1855"/>
      <c r="U92" s="1855"/>
      <c r="V92" s="1855"/>
      <c r="W92" s="1855"/>
      <c r="X92" s="1855"/>
      <c r="Y92" s="1855"/>
      <c r="Z92" s="1855"/>
      <c r="AA92" s="1855"/>
      <c r="AB92" s="1855"/>
      <c r="AC92" s="1855"/>
      <c r="AD92" s="1855"/>
      <c r="AE92" s="1855"/>
      <c r="AF92" s="1855"/>
      <c r="AG92" s="1855"/>
      <c r="AH92" s="1855"/>
      <c r="AI92" s="1855"/>
      <c r="AJ92" s="1855"/>
      <c r="AK92" s="1855"/>
      <c r="AL92" s="1855"/>
      <c r="AM92" s="1855"/>
      <c r="AN92" s="1855"/>
      <c r="AO92" s="1855"/>
      <c r="AP92" s="1855"/>
      <c r="AQ92" s="1855"/>
      <c r="AR92" s="1855"/>
      <c r="AS92" s="1855"/>
      <c r="AT92" s="1855"/>
      <c r="AU92" s="1855"/>
      <c r="AV92" s="1855"/>
      <c r="AW92" s="1855"/>
      <c r="AX92" s="1855"/>
      <c r="AY92" s="1855"/>
      <c r="AZ92" s="1855"/>
      <c r="BA92" s="1855"/>
      <c r="BB92" s="1855"/>
      <c r="BC92" s="1855"/>
      <c r="BD92" s="1855"/>
      <c r="BE92" s="1855"/>
      <c r="BF92" s="1855"/>
      <c r="BG92" s="1855"/>
      <c r="BH92" s="1855"/>
      <c r="BI92" s="1855"/>
      <c r="BJ92" s="1855"/>
      <c r="BK92" s="1855"/>
      <c r="BL92" s="1855"/>
      <c r="BM92" s="1855"/>
      <c r="BN92" s="1855"/>
      <c r="BO92" s="1855"/>
      <c r="BP92" s="1855"/>
      <c r="BQ92" s="1855"/>
      <c r="BR92" s="1855"/>
      <c r="BS92" s="1855"/>
      <c r="BT92" s="1855"/>
      <c r="BU92" s="1855"/>
      <c r="BV92" s="1855"/>
      <c r="BW92" s="1855"/>
      <c r="BX92" s="1855"/>
      <c r="BY92" s="1855"/>
      <c r="BZ92" s="1855"/>
      <c r="CA92" s="1855"/>
      <c r="CB92" s="1855"/>
      <c r="CC92" s="1855"/>
      <c r="CD92" s="1855"/>
      <c r="CE92" s="1855"/>
      <c r="CF92" s="1855"/>
      <c r="CG92" s="1855"/>
      <c r="CH92" s="1855"/>
      <c r="CI92" s="1855"/>
      <c r="CJ92" s="1855"/>
      <c r="CK92" s="1855"/>
      <c r="CL92" s="1855"/>
      <c r="CM92" s="1855"/>
      <c r="CN92" s="1855"/>
      <c r="CO92" s="1855"/>
      <c r="CP92" s="1855"/>
      <c r="CQ92" s="1855"/>
      <c r="CR92" s="1855"/>
      <c r="CS92" s="1855"/>
      <c r="CT92" s="1855"/>
    </row>
    <row r="93" spans="1:98" ht="14.4">
      <c r="A93" s="1855"/>
      <c r="B93" s="1855"/>
      <c r="C93" s="1855"/>
      <c r="D93" s="1855"/>
      <c r="E93" s="1855"/>
      <c r="F93" s="1855"/>
      <c r="G93" s="1858"/>
      <c r="H93" s="1855"/>
      <c r="I93" s="1855"/>
      <c r="J93" s="1855"/>
      <c r="K93" s="1855"/>
      <c r="L93" s="1855"/>
      <c r="M93" s="1855"/>
      <c r="N93" s="1855"/>
      <c r="O93" s="1855"/>
      <c r="P93" s="1855"/>
      <c r="Q93" s="1855"/>
      <c r="R93" s="1855"/>
      <c r="S93" s="1855"/>
      <c r="T93" s="1855"/>
      <c r="U93" s="1855"/>
      <c r="V93" s="1855"/>
      <c r="W93" s="1855"/>
      <c r="X93" s="1855"/>
      <c r="Y93" s="1855"/>
      <c r="Z93" s="1855"/>
      <c r="AA93" s="1855"/>
      <c r="AB93" s="1855"/>
      <c r="AC93" s="1855"/>
      <c r="AD93" s="1855"/>
      <c r="AE93" s="1855"/>
      <c r="AF93" s="1855"/>
      <c r="AG93" s="1855"/>
      <c r="AH93" s="1855"/>
      <c r="AI93" s="1855"/>
      <c r="AJ93" s="1855"/>
      <c r="AK93" s="1855"/>
      <c r="AL93" s="1855"/>
      <c r="AM93" s="1855"/>
      <c r="AN93" s="1855"/>
      <c r="AO93" s="1855"/>
      <c r="AP93" s="1855"/>
      <c r="AQ93" s="1855"/>
      <c r="AR93" s="1855"/>
      <c r="AS93" s="1855"/>
      <c r="AT93" s="1855"/>
      <c r="AU93" s="1855"/>
      <c r="AV93" s="1855"/>
      <c r="AW93" s="1855"/>
      <c r="AX93" s="1855"/>
      <c r="AY93" s="1855"/>
      <c r="AZ93" s="1855"/>
      <c r="BA93" s="1855"/>
      <c r="BB93" s="1855"/>
      <c r="BC93" s="1855"/>
      <c r="BD93" s="1855"/>
      <c r="BE93" s="1855"/>
      <c r="BF93" s="1855"/>
      <c r="BG93" s="1855"/>
      <c r="BH93" s="1855"/>
      <c r="BI93" s="1855"/>
      <c r="BJ93" s="1855"/>
      <c r="BK93" s="1855"/>
      <c r="BL93" s="1855"/>
      <c r="BM93" s="1855"/>
      <c r="BN93" s="1855"/>
      <c r="BO93" s="1855"/>
      <c r="BP93" s="1855"/>
      <c r="BQ93" s="1855"/>
      <c r="BR93" s="1855"/>
      <c r="BS93" s="1855"/>
      <c r="BT93" s="1855"/>
      <c r="BU93" s="1855"/>
      <c r="BV93" s="1855"/>
      <c r="BW93" s="1855"/>
      <c r="BX93" s="1855"/>
      <c r="BY93" s="1855"/>
      <c r="BZ93" s="1855"/>
      <c r="CA93" s="1855"/>
      <c r="CB93" s="1855"/>
      <c r="CC93" s="1855"/>
      <c r="CD93" s="1855"/>
      <c r="CE93" s="1855"/>
      <c r="CF93" s="1855"/>
      <c r="CG93" s="1855"/>
      <c r="CH93" s="1855"/>
      <c r="CI93" s="1855"/>
      <c r="CJ93" s="1855"/>
      <c r="CK93" s="1855"/>
      <c r="CL93" s="1855"/>
      <c r="CM93" s="1855"/>
      <c r="CN93" s="1855"/>
      <c r="CO93" s="1855"/>
      <c r="CP93" s="1855"/>
      <c r="CQ93" s="1855"/>
      <c r="CR93" s="1855"/>
      <c r="CS93" s="1855"/>
      <c r="CT93" s="1855"/>
    </row>
    <row r="94" spans="1:98" ht="14.4">
      <c r="A94" s="1855"/>
      <c r="B94" s="1855"/>
      <c r="C94" s="1855"/>
      <c r="D94" s="1855"/>
      <c r="E94" s="1855"/>
      <c r="F94" s="1855"/>
      <c r="G94" s="1858"/>
      <c r="H94" s="1855"/>
      <c r="I94" s="1855"/>
      <c r="J94" s="1855"/>
      <c r="K94" s="1855"/>
      <c r="L94" s="1855"/>
      <c r="M94" s="1855"/>
      <c r="N94" s="1855"/>
      <c r="O94" s="1855"/>
      <c r="P94" s="1855"/>
      <c r="Q94" s="1855"/>
      <c r="R94" s="1855"/>
      <c r="S94" s="1855"/>
      <c r="T94" s="1855"/>
      <c r="U94" s="1855"/>
      <c r="V94" s="1855"/>
      <c r="W94" s="1855"/>
      <c r="X94" s="1855"/>
      <c r="Y94" s="1855"/>
      <c r="Z94" s="1855"/>
      <c r="AA94" s="1855"/>
      <c r="AB94" s="1855"/>
      <c r="AC94" s="1855"/>
      <c r="AD94" s="1855"/>
      <c r="AE94" s="1855"/>
      <c r="AF94" s="1855"/>
      <c r="AG94" s="1855"/>
      <c r="AH94" s="1855"/>
      <c r="AI94" s="1855"/>
      <c r="AJ94" s="1855"/>
      <c r="AK94" s="1855"/>
      <c r="AL94" s="1855"/>
      <c r="AM94" s="1855"/>
      <c r="AN94" s="1855"/>
      <c r="AO94" s="1855"/>
      <c r="AP94" s="1855"/>
      <c r="AQ94" s="1855"/>
      <c r="AR94" s="1855"/>
      <c r="AS94" s="1855"/>
      <c r="AT94" s="1855"/>
      <c r="AU94" s="1855"/>
      <c r="AV94" s="1855"/>
      <c r="AW94" s="1855"/>
      <c r="AX94" s="1855"/>
      <c r="AY94" s="1855"/>
      <c r="AZ94" s="1855"/>
      <c r="BA94" s="1855"/>
      <c r="BB94" s="1855"/>
      <c r="BC94" s="1855"/>
      <c r="BD94" s="1855"/>
      <c r="BE94" s="1855"/>
      <c r="BF94" s="1855"/>
      <c r="BG94" s="1855"/>
      <c r="BH94" s="1855"/>
      <c r="BI94" s="1855"/>
      <c r="BJ94" s="1855"/>
      <c r="BK94" s="1855"/>
      <c r="BL94" s="1855"/>
      <c r="BM94" s="1855"/>
      <c r="BN94" s="1855"/>
      <c r="BO94" s="1855"/>
      <c r="BP94" s="1855"/>
      <c r="BQ94" s="1855"/>
      <c r="BR94" s="1855"/>
      <c r="BS94" s="1855"/>
      <c r="BT94" s="1855"/>
      <c r="BU94" s="1855"/>
      <c r="BV94" s="1855"/>
      <c r="BW94" s="1855"/>
      <c r="BX94" s="1855"/>
      <c r="BY94" s="1855"/>
      <c r="BZ94" s="1855"/>
      <c r="CA94" s="1855"/>
      <c r="CB94" s="1855"/>
      <c r="CC94" s="1855"/>
      <c r="CD94" s="1855"/>
      <c r="CE94" s="1855"/>
      <c r="CF94" s="1855"/>
      <c r="CG94" s="1855"/>
      <c r="CH94" s="1855"/>
      <c r="CI94" s="1855"/>
      <c r="CJ94" s="1855"/>
      <c r="CK94" s="1855"/>
      <c r="CL94" s="1855"/>
      <c r="CM94" s="1855"/>
      <c r="CN94" s="1855"/>
      <c r="CO94" s="1855"/>
      <c r="CP94" s="1855"/>
      <c r="CQ94" s="1855"/>
      <c r="CR94" s="1855"/>
      <c r="CS94" s="1855"/>
      <c r="CT94" s="1855"/>
    </row>
    <row r="95" spans="1:98" ht="14.4">
      <c r="A95" s="1855"/>
      <c r="B95" s="1855"/>
      <c r="C95" s="1855"/>
      <c r="D95" s="1855"/>
      <c r="E95" s="1855"/>
      <c r="F95" s="1855"/>
      <c r="G95" s="1858"/>
      <c r="H95" s="1855"/>
      <c r="I95" s="1855"/>
      <c r="J95" s="1855"/>
      <c r="K95" s="1855"/>
      <c r="L95" s="1855"/>
      <c r="M95" s="1855"/>
      <c r="N95" s="1855"/>
      <c r="O95" s="1855"/>
      <c r="P95" s="1855"/>
      <c r="Q95" s="1855"/>
      <c r="R95" s="1855"/>
      <c r="S95" s="1855"/>
      <c r="T95" s="1855"/>
      <c r="U95" s="1855"/>
      <c r="V95" s="1855"/>
      <c r="W95" s="1855"/>
      <c r="X95" s="1855"/>
      <c r="Y95" s="1855"/>
      <c r="Z95" s="1855"/>
      <c r="AA95" s="1855"/>
      <c r="AB95" s="1855"/>
      <c r="AC95" s="1855"/>
      <c r="AD95" s="1855"/>
      <c r="AE95" s="1855"/>
      <c r="AF95" s="1855"/>
      <c r="AG95" s="1855"/>
      <c r="AH95" s="1855"/>
      <c r="AI95" s="1855"/>
      <c r="AJ95" s="1855"/>
      <c r="AK95" s="1855"/>
      <c r="AL95" s="1855"/>
      <c r="AM95" s="1855"/>
      <c r="AN95" s="1855"/>
      <c r="AO95" s="1855"/>
      <c r="AP95" s="1855"/>
      <c r="AQ95" s="1855"/>
      <c r="AR95" s="1855"/>
      <c r="AS95" s="1855"/>
      <c r="AT95" s="1855"/>
      <c r="AU95" s="1855"/>
      <c r="AV95" s="1855"/>
      <c r="AW95" s="1855"/>
      <c r="AX95" s="1855"/>
      <c r="AY95" s="1855"/>
      <c r="AZ95" s="1855"/>
      <c r="BA95" s="1855"/>
      <c r="BB95" s="1855"/>
      <c r="BC95" s="1855"/>
      <c r="BD95" s="1855"/>
      <c r="BE95" s="1855"/>
      <c r="BF95" s="1855"/>
      <c r="BG95" s="1855"/>
      <c r="BH95" s="1855"/>
      <c r="BI95" s="1855"/>
      <c r="BJ95" s="1855"/>
      <c r="BK95" s="1855"/>
      <c r="BL95" s="1855"/>
      <c r="BM95" s="1855"/>
      <c r="BN95" s="1855"/>
      <c r="BO95" s="1855"/>
      <c r="BP95" s="1855"/>
      <c r="BQ95" s="1855"/>
      <c r="BR95" s="1855"/>
      <c r="BS95" s="1855"/>
      <c r="BT95" s="1855"/>
      <c r="BU95" s="1855"/>
      <c r="BV95" s="1855"/>
      <c r="BW95" s="1855"/>
      <c r="BX95" s="1855"/>
      <c r="BY95" s="1855"/>
      <c r="BZ95" s="1855"/>
      <c r="CA95" s="1855"/>
      <c r="CB95" s="1855"/>
      <c r="CC95" s="1855"/>
      <c r="CD95" s="1855"/>
      <c r="CE95" s="1855"/>
      <c r="CF95" s="1855"/>
      <c r="CG95" s="1855"/>
      <c r="CH95" s="1855"/>
      <c r="CI95" s="1855"/>
      <c r="CJ95" s="1855"/>
      <c r="CK95" s="1855"/>
      <c r="CL95" s="1855"/>
      <c r="CM95" s="1855"/>
      <c r="CN95" s="1855"/>
      <c r="CO95" s="1855"/>
      <c r="CP95" s="1855"/>
      <c r="CQ95" s="1855"/>
      <c r="CR95" s="1855"/>
      <c r="CS95" s="1855"/>
      <c r="CT95" s="1855"/>
    </row>
    <row r="96" spans="1:98" ht="14.4">
      <c r="A96" s="1855"/>
      <c r="B96" s="1855"/>
      <c r="C96" s="1855"/>
      <c r="D96" s="1855"/>
      <c r="E96" s="1855"/>
      <c r="F96" s="1855"/>
      <c r="G96" s="1858"/>
      <c r="H96" s="1855"/>
      <c r="I96" s="1855"/>
      <c r="J96" s="1855"/>
      <c r="K96" s="1855"/>
      <c r="L96" s="1855"/>
      <c r="M96" s="1855"/>
      <c r="N96" s="1855"/>
      <c r="O96" s="1855"/>
      <c r="P96" s="1855"/>
      <c r="Q96" s="1855"/>
      <c r="R96" s="1855"/>
      <c r="S96" s="1855"/>
      <c r="T96" s="1855"/>
      <c r="U96" s="1855"/>
      <c r="V96" s="1855"/>
      <c r="W96" s="1855"/>
      <c r="X96" s="1855"/>
      <c r="Y96" s="1855"/>
      <c r="Z96" s="1855"/>
      <c r="AA96" s="1855"/>
      <c r="AB96" s="1855"/>
      <c r="AC96" s="1855"/>
      <c r="AD96" s="1855"/>
      <c r="AE96" s="1855"/>
      <c r="AF96" s="1855"/>
      <c r="AG96" s="1855"/>
      <c r="AH96" s="1855"/>
      <c r="AI96" s="1855"/>
      <c r="AJ96" s="1855"/>
      <c r="AK96" s="1855"/>
      <c r="AL96" s="1855"/>
      <c r="AM96" s="1855"/>
      <c r="AN96" s="1855"/>
      <c r="AO96" s="1855"/>
      <c r="AP96" s="1855"/>
      <c r="AQ96" s="1855"/>
      <c r="AR96" s="1855"/>
      <c r="AS96" s="1855"/>
      <c r="AT96" s="1855"/>
      <c r="AU96" s="1855"/>
      <c r="AV96" s="1855"/>
      <c r="AW96" s="1855"/>
      <c r="AX96" s="1855"/>
      <c r="AY96" s="1855"/>
      <c r="AZ96" s="1855"/>
      <c r="BA96" s="1855"/>
      <c r="BB96" s="1855"/>
      <c r="BC96" s="1855"/>
      <c r="BD96" s="1855"/>
      <c r="BE96" s="1855"/>
      <c r="BF96" s="1855"/>
      <c r="BG96" s="1855"/>
      <c r="BH96" s="1855"/>
      <c r="BI96" s="1855"/>
      <c r="BJ96" s="1855"/>
      <c r="BK96" s="1855"/>
      <c r="BL96" s="1855"/>
      <c r="BM96" s="1855"/>
      <c r="BN96" s="1855"/>
      <c r="BO96" s="1855"/>
      <c r="BP96" s="1855"/>
      <c r="BQ96" s="1855"/>
      <c r="BR96" s="1855"/>
      <c r="BS96" s="1855"/>
      <c r="BT96" s="1855"/>
      <c r="BU96" s="1855"/>
      <c r="BV96" s="1855"/>
      <c r="BW96" s="1855"/>
      <c r="BX96" s="1855"/>
      <c r="BY96" s="1855"/>
      <c r="BZ96" s="1855"/>
      <c r="CA96" s="1855"/>
      <c r="CB96" s="1855"/>
      <c r="CC96" s="1855"/>
      <c r="CD96" s="1855"/>
      <c r="CE96" s="1855"/>
      <c r="CF96" s="1855"/>
      <c r="CG96" s="1855"/>
      <c r="CH96" s="1855"/>
      <c r="CI96" s="1855"/>
      <c r="CJ96" s="1855"/>
      <c r="CK96" s="1855"/>
      <c r="CL96" s="1855"/>
      <c r="CM96" s="1855"/>
      <c r="CN96" s="1855"/>
      <c r="CO96" s="1855"/>
      <c r="CP96" s="1855"/>
      <c r="CQ96" s="1855"/>
      <c r="CR96" s="1855"/>
      <c r="CS96" s="1855"/>
      <c r="CT96" s="1855"/>
    </row>
    <row r="97" spans="1:98" ht="14.4">
      <c r="A97" s="1855"/>
      <c r="B97" s="1855"/>
      <c r="C97" s="1855"/>
      <c r="D97" s="1855"/>
      <c r="E97" s="1855"/>
      <c r="F97" s="1855"/>
      <c r="G97" s="1858"/>
      <c r="H97" s="1855"/>
      <c r="I97" s="1855"/>
      <c r="J97" s="1855"/>
      <c r="K97" s="1855"/>
      <c r="L97" s="1855"/>
      <c r="M97" s="1855"/>
      <c r="N97" s="1855"/>
      <c r="O97" s="1855"/>
      <c r="P97" s="1855"/>
      <c r="Q97" s="1855"/>
      <c r="R97" s="1855"/>
      <c r="S97" s="1855"/>
      <c r="T97" s="1855"/>
      <c r="U97" s="1855"/>
      <c r="V97" s="1855"/>
      <c r="W97" s="1855"/>
      <c r="X97" s="1855"/>
      <c r="Y97" s="1855"/>
      <c r="Z97" s="1855"/>
      <c r="AA97" s="1855"/>
      <c r="AB97" s="1855"/>
      <c r="AC97" s="1855"/>
      <c r="AD97" s="1855"/>
      <c r="AE97" s="1855"/>
      <c r="AF97" s="1855"/>
      <c r="AG97" s="1855"/>
      <c r="AH97" s="1855"/>
      <c r="AI97" s="1855"/>
      <c r="AJ97" s="1855"/>
      <c r="AK97" s="1855"/>
      <c r="AL97" s="1855"/>
      <c r="AM97" s="1855"/>
      <c r="AN97" s="1855"/>
      <c r="AO97" s="1855"/>
      <c r="AP97" s="1855"/>
      <c r="AQ97" s="1855"/>
      <c r="AR97" s="1855"/>
      <c r="AS97" s="1855"/>
      <c r="AT97" s="1855"/>
      <c r="AU97" s="1855"/>
      <c r="AV97" s="1855"/>
      <c r="AW97" s="1855"/>
      <c r="AX97" s="1855"/>
      <c r="AY97" s="1855"/>
      <c r="AZ97" s="1855"/>
      <c r="BA97" s="1855"/>
      <c r="BB97" s="1855"/>
      <c r="BC97" s="1855"/>
      <c r="BD97" s="1855"/>
      <c r="BE97" s="1855"/>
      <c r="BF97" s="1855"/>
      <c r="BG97" s="1855"/>
      <c r="BH97" s="1855"/>
      <c r="BI97" s="1855"/>
      <c r="BJ97" s="1855"/>
      <c r="BK97" s="1855"/>
      <c r="BL97" s="1855"/>
      <c r="BM97" s="1855"/>
      <c r="BN97" s="1855"/>
      <c r="BO97" s="1855"/>
      <c r="BP97" s="1855"/>
      <c r="BQ97" s="1855"/>
      <c r="BR97" s="1855"/>
      <c r="BS97" s="1855"/>
      <c r="BT97" s="1855"/>
      <c r="BU97" s="1855"/>
      <c r="BV97" s="1855"/>
      <c r="BW97" s="1855"/>
      <c r="BX97" s="1855"/>
      <c r="BY97" s="1855"/>
      <c r="BZ97" s="1855"/>
      <c r="CA97" s="1855"/>
      <c r="CB97" s="1855"/>
      <c r="CC97" s="1855"/>
      <c r="CD97" s="1855"/>
      <c r="CE97" s="1855"/>
      <c r="CF97" s="1855"/>
      <c r="CG97" s="1855"/>
      <c r="CH97" s="1855"/>
      <c r="CI97" s="1855"/>
      <c r="CJ97" s="1855"/>
      <c r="CK97" s="1855"/>
      <c r="CL97" s="1855"/>
      <c r="CM97" s="1855"/>
      <c r="CN97" s="1855"/>
      <c r="CO97" s="1855"/>
      <c r="CP97" s="1855"/>
      <c r="CQ97" s="1855"/>
      <c r="CR97" s="1855"/>
      <c r="CS97" s="1855"/>
      <c r="CT97" s="1855"/>
    </row>
    <row r="98" spans="1:98" ht="14.4">
      <c r="A98" s="1855"/>
      <c r="B98" s="1855"/>
      <c r="C98" s="1855"/>
      <c r="D98" s="1855"/>
      <c r="E98" s="1855"/>
      <c r="F98" s="1855"/>
      <c r="G98" s="1858"/>
      <c r="H98" s="1855"/>
      <c r="I98" s="1855"/>
      <c r="J98" s="1855"/>
      <c r="K98" s="1855"/>
      <c r="L98" s="1855"/>
      <c r="M98" s="1855"/>
      <c r="N98" s="1855"/>
      <c r="O98" s="1855"/>
      <c r="P98" s="1855"/>
      <c r="Q98" s="1855"/>
      <c r="R98" s="1855"/>
      <c r="S98" s="1855"/>
      <c r="T98" s="1855"/>
      <c r="U98" s="1855"/>
      <c r="V98" s="1855"/>
      <c r="W98" s="1855"/>
      <c r="X98" s="1855"/>
      <c r="Y98" s="1855"/>
      <c r="Z98" s="1855"/>
      <c r="AA98" s="1855"/>
      <c r="AB98" s="1855"/>
      <c r="AC98" s="1855"/>
      <c r="AD98" s="1855"/>
      <c r="AE98" s="1855"/>
      <c r="AF98" s="1855"/>
      <c r="AG98" s="1855"/>
      <c r="AH98" s="1855"/>
      <c r="AI98" s="1855"/>
      <c r="AJ98" s="1855"/>
      <c r="AK98" s="1855"/>
      <c r="AL98" s="1855"/>
      <c r="AM98" s="1855"/>
      <c r="AN98" s="1855"/>
      <c r="AO98" s="1855"/>
      <c r="AP98" s="1855"/>
      <c r="AQ98" s="1855"/>
      <c r="AR98" s="1855"/>
      <c r="AS98" s="1855"/>
      <c r="AT98" s="1855"/>
      <c r="AU98" s="1855"/>
      <c r="AV98" s="1855"/>
      <c r="AW98" s="1855"/>
      <c r="AX98" s="1855"/>
      <c r="AY98" s="1855"/>
      <c r="AZ98" s="1855"/>
      <c r="BA98" s="1855"/>
      <c r="BB98" s="1855"/>
      <c r="BC98" s="1855"/>
      <c r="BD98" s="1855"/>
      <c r="BE98" s="1855"/>
      <c r="BF98" s="1855"/>
      <c r="BG98" s="1855"/>
      <c r="BH98" s="1855"/>
      <c r="BI98" s="1855"/>
      <c r="BJ98" s="1855"/>
      <c r="BK98" s="1855"/>
      <c r="BL98" s="1855"/>
      <c r="BM98" s="1855"/>
      <c r="BN98" s="1855"/>
      <c r="BO98" s="1855"/>
      <c r="BP98" s="1855"/>
      <c r="BQ98" s="1855"/>
      <c r="BR98" s="1855"/>
      <c r="BS98" s="1855"/>
      <c r="BT98" s="1855"/>
      <c r="BU98" s="1855"/>
      <c r="BV98" s="1855"/>
      <c r="BW98" s="1855"/>
      <c r="BX98" s="1855"/>
      <c r="BY98" s="1855"/>
      <c r="BZ98" s="1855"/>
      <c r="CA98" s="1855"/>
      <c r="CB98" s="1855"/>
      <c r="CC98" s="1855"/>
      <c r="CD98" s="1855"/>
      <c r="CE98" s="1855"/>
      <c r="CF98" s="1855"/>
      <c r="CG98" s="1855"/>
      <c r="CH98" s="1855"/>
      <c r="CI98" s="1855"/>
      <c r="CJ98" s="1855"/>
      <c r="CK98" s="1855"/>
      <c r="CL98" s="1855"/>
      <c r="CM98" s="1855"/>
      <c r="CN98" s="1855"/>
      <c r="CO98" s="1855"/>
      <c r="CP98" s="1855"/>
      <c r="CQ98" s="1855"/>
      <c r="CR98" s="1855"/>
      <c r="CS98" s="1855"/>
      <c r="CT98" s="1855"/>
    </row>
    <row r="99" spans="1:98" ht="14.4">
      <c r="A99" s="1855"/>
      <c r="B99" s="1855"/>
      <c r="C99" s="1855"/>
      <c r="D99" s="1855"/>
      <c r="E99" s="1855"/>
      <c r="F99" s="1855"/>
      <c r="G99" s="1858"/>
      <c r="H99" s="1855"/>
      <c r="I99" s="1855"/>
      <c r="J99" s="1855"/>
      <c r="K99" s="1855"/>
      <c r="L99" s="1855"/>
      <c r="M99" s="1855"/>
      <c r="N99" s="1855"/>
      <c r="O99" s="1855"/>
      <c r="P99" s="1855"/>
      <c r="Q99" s="1855"/>
      <c r="R99" s="1855"/>
      <c r="S99" s="1855"/>
      <c r="T99" s="1855"/>
      <c r="U99" s="1855"/>
      <c r="V99" s="1855"/>
      <c r="W99" s="1855"/>
      <c r="X99" s="1855"/>
      <c r="Y99" s="1855"/>
      <c r="Z99" s="1855"/>
      <c r="AA99" s="1855"/>
      <c r="AB99" s="1855"/>
      <c r="AC99" s="1855"/>
      <c r="AD99" s="1855"/>
      <c r="AE99" s="1855"/>
      <c r="AF99" s="1855"/>
      <c r="AG99" s="1855"/>
      <c r="AH99" s="1855"/>
      <c r="AI99" s="1855"/>
      <c r="AJ99" s="1855"/>
      <c r="AK99" s="1855"/>
      <c r="AL99" s="1855"/>
      <c r="AM99" s="1855"/>
      <c r="AN99" s="1855"/>
      <c r="AO99" s="1855"/>
      <c r="AP99" s="1855"/>
      <c r="AQ99" s="1855"/>
      <c r="AR99" s="1855"/>
      <c r="AS99" s="1855"/>
      <c r="AT99" s="1855"/>
      <c r="AU99" s="1855"/>
      <c r="AV99" s="1855"/>
      <c r="AW99" s="1855"/>
      <c r="AX99" s="1855"/>
      <c r="AY99" s="1855"/>
      <c r="AZ99" s="1855"/>
      <c r="BA99" s="1855"/>
      <c r="BB99" s="1855"/>
      <c r="BC99" s="1855"/>
      <c r="BD99" s="1855"/>
      <c r="BE99" s="1855"/>
      <c r="BF99" s="1855"/>
      <c r="BG99" s="1855"/>
      <c r="BH99" s="1855"/>
      <c r="BI99" s="1855"/>
      <c r="BJ99" s="1855"/>
      <c r="BK99" s="1855"/>
      <c r="BL99" s="1855"/>
      <c r="BM99" s="1855"/>
      <c r="BN99" s="1855"/>
      <c r="BO99" s="1855"/>
      <c r="BP99" s="1855"/>
      <c r="BQ99" s="1855"/>
      <c r="BR99" s="1855"/>
      <c r="BS99" s="1855"/>
      <c r="BT99" s="1855"/>
      <c r="BU99" s="1855"/>
      <c r="BV99" s="1855"/>
      <c r="BW99" s="1855"/>
      <c r="BX99" s="1855"/>
      <c r="BY99" s="1855"/>
      <c r="BZ99" s="1855"/>
      <c r="CA99" s="1855"/>
      <c r="CB99" s="1855"/>
      <c r="CC99" s="1855"/>
      <c r="CD99" s="1855"/>
      <c r="CE99" s="1855"/>
      <c r="CF99" s="1855"/>
      <c r="CG99" s="1855"/>
      <c r="CH99" s="1855"/>
      <c r="CI99" s="1855"/>
      <c r="CJ99" s="1855"/>
      <c r="CK99" s="1855"/>
      <c r="CL99" s="1855"/>
      <c r="CM99" s="1855"/>
      <c r="CN99" s="1855"/>
      <c r="CO99" s="1855"/>
      <c r="CP99" s="1855"/>
      <c r="CQ99" s="1855"/>
      <c r="CR99" s="1855"/>
      <c r="CS99" s="1855"/>
      <c r="CT99" s="1855"/>
    </row>
    <row r="100" spans="1:98" ht="14.4">
      <c r="A100" s="1855"/>
      <c r="B100" s="1855"/>
      <c r="C100" s="1855"/>
      <c r="D100" s="1855"/>
      <c r="E100" s="1855"/>
      <c r="F100" s="1855"/>
      <c r="G100" s="1858"/>
      <c r="H100" s="1855"/>
      <c r="I100" s="1855"/>
      <c r="J100" s="1855"/>
      <c r="K100" s="1855"/>
      <c r="L100" s="1855"/>
      <c r="M100" s="1855"/>
      <c r="N100" s="1855"/>
      <c r="O100" s="1855"/>
      <c r="P100" s="1855"/>
      <c r="Q100" s="1855"/>
      <c r="R100" s="1855"/>
      <c r="S100" s="1855"/>
      <c r="T100" s="1855"/>
      <c r="U100" s="1855"/>
      <c r="V100" s="1855"/>
      <c r="W100" s="1855"/>
      <c r="X100" s="1855"/>
      <c r="Y100" s="1855"/>
      <c r="Z100" s="1855"/>
      <c r="AA100" s="1855"/>
      <c r="AB100" s="1855"/>
      <c r="AC100" s="1855"/>
      <c r="AD100" s="1855"/>
      <c r="AE100" s="1855"/>
      <c r="AF100" s="1855"/>
      <c r="AG100" s="1855"/>
      <c r="AH100" s="1855"/>
      <c r="AI100" s="1855"/>
      <c r="AJ100" s="1855"/>
      <c r="AK100" s="1855"/>
      <c r="AL100" s="1855"/>
      <c r="AM100" s="1855"/>
      <c r="AN100" s="1855"/>
      <c r="AO100" s="1855"/>
      <c r="AP100" s="1855"/>
      <c r="AQ100" s="1855"/>
      <c r="AR100" s="1855"/>
      <c r="AS100" s="1855"/>
      <c r="AT100" s="1855"/>
      <c r="AU100" s="1855"/>
      <c r="AV100" s="1855"/>
      <c r="AW100" s="1855"/>
      <c r="AX100" s="1855"/>
      <c r="AY100" s="1855"/>
      <c r="AZ100" s="1855"/>
      <c r="BA100" s="1855"/>
      <c r="BB100" s="1855"/>
      <c r="BC100" s="1855"/>
      <c r="BD100" s="1855"/>
      <c r="BE100" s="1855"/>
      <c r="BF100" s="1855"/>
      <c r="BG100" s="1855"/>
      <c r="BH100" s="1855"/>
      <c r="BI100" s="1855"/>
      <c r="BJ100" s="1855"/>
      <c r="BK100" s="1855"/>
      <c r="BL100" s="1855"/>
      <c r="BM100" s="1855"/>
      <c r="BN100" s="1855"/>
      <c r="BO100" s="1855"/>
      <c r="BP100" s="1855"/>
      <c r="BQ100" s="1855"/>
      <c r="BR100" s="1855"/>
      <c r="BS100" s="1855"/>
      <c r="BT100" s="1855"/>
      <c r="BU100" s="1855"/>
      <c r="BV100" s="1855"/>
      <c r="BW100" s="1855"/>
      <c r="BX100" s="1855"/>
      <c r="BY100" s="1855"/>
      <c r="BZ100" s="1855"/>
      <c r="CA100" s="1855"/>
      <c r="CB100" s="1855"/>
      <c r="CC100" s="1855"/>
      <c r="CD100" s="1855"/>
      <c r="CE100" s="1855"/>
      <c r="CF100" s="1855"/>
      <c r="CG100" s="1855"/>
      <c r="CH100" s="1855"/>
      <c r="CI100" s="1855"/>
      <c r="CJ100" s="1855"/>
      <c r="CK100" s="1855"/>
      <c r="CL100" s="1855"/>
      <c r="CM100" s="1855"/>
      <c r="CN100" s="1855"/>
      <c r="CO100" s="1855"/>
      <c r="CP100" s="1855"/>
      <c r="CQ100" s="1855"/>
      <c r="CR100" s="1855"/>
      <c r="CS100" s="1855"/>
      <c r="CT100" s="1855"/>
    </row>
    <row r="101" spans="1:98" ht="14.4">
      <c r="A101" s="1855"/>
      <c r="B101" s="1855"/>
      <c r="C101" s="1855"/>
      <c r="D101" s="1855"/>
      <c r="E101" s="1855"/>
      <c r="F101" s="1855"/>
      <c r="G101" s="1858"/>
      <c r="H101" s="1855"/>
      <c r="I101" s="1855"/>
      <c r="J101" s="1855"/>
      <c r="K101" s="1855"/>
      <c r="L101" s="1855"/>
      <c r="M101" s="1855"/>
      <c r="N101" s="1855"/>
      <c r="O101" s="1855"/>
      <c r="P101" s="1855"/>
      <c r="Q101" s="1855"/>
      <c r="R101" s="1855"/>
      <c r="S101" s="1855"/>
      <c r="T101" s="1855"/>
      <c r="U101" s="1855"/>
      <c r="V101" s="1855"/>
      <c r="W101" s="1855"/>
      <c r="X101" s="1855"/>
      <c r="Y101" s="1855"/>
      <c r="Z101" s="1855"/>
      <c r="AA101" s="1855"/>
      <c r="AB101" s="1855"/>
      <c r="AC101" s="1855"/>
      <c r="AD101" s="1855"/>
      <c r="AE101" s="1855"/>
      <c r="AF101" s="1855"/>
      <c r="AG101" s="1855"/>
      <c r="AH101" s="1855"/>
      <c r="AI101" s="1855"/>
      <c r="AJ101" s="1855"/>
      <c r="AK101" s="1855"/>
      <c r="AL101" s="1855"/>
      <c r="AM101" s="1855"/>
      <c r="AN101" s="1855"/>
      <c r="AO101" s="1855"/>
      <c r="AP101" s="1855"/>
      <c r="AQ101" s="1855"/>
      <c r="AR101" s="1855"/>
      <c r="AS101" s="1855"/>
      <c r="AT101" s="1855"/>
      <c r="AU101" s="1855"/>
      <c r="AV101" s="1855"/>
      <c r="AW101" s="1855"/>
      <c r="AX101" s="1855"/>
      <c r="AY101" s="1855"/>
      <c r="AZ101" s="1855"/>
      <c r="BA101" s="1855"/>
      <c r="BB101" s="1855"/>
      <c r="BC101" s="1855"/>
      <c r="BD101" s="1855"/>
      <c r="BE101" s="1855"/>
      <c r="BF101" s="1855"/>
      <c r="BG101" s="1855"/>
      <c r="BH101" s="1855"/>
      <c r="BI101" s="1855"/>
      <c r="BJ101" s="1855"/>
      <c r="BK101" s="1855"/>
      <c r="BL101" s="1855"/>
      <c r="BM101" s="1855"/>
      <c r="BN101" s="1855"/>
      <c r="BO101" s="1855"/>
      <c r="BP101" s="1855"/>
      <c r="BQ101" s="1855"/>
      <c r="BR101" s="1855"/>
      <c r="BS101" s="1855"/>
      <c r="BT101" s="1855"/>
      <c r="BU101" s="1855"/>
      <c r="BV101" s="1855"/>
      <c r="BW101" s="1855"/>
      <c r="BX101" s="1855"/>
      <c r="BY101" s="1855"/>
      <c r="BZ101" s="1855"/>
      <c r="CA101" s="1855"/>
      <c r="CB101" s="1855"/>
      <c r="CC101" s="1855"/>
      <c r="CD101" s="1855"/>
      <c r="CE101" s="1855"/>
      <c r="CF101" s="1855"/>
      <c r="CG101" s="1855"/>
      <c r="CH101" s="1855"/>
      <c r="CI101" s="1855"/>
      <c r="CJ101" s="1855"/>
      <c r="CK101" s="1855"/>
      <c r="CL101" s="1855"/>
      <c r="CM101" s="1855"/>
      <c r="CN101" s="1855"/>
      <c r="CO101" s="1855"/>
      <c r="CP101" s="1855"/>
      <c r="CQ101" s="1855"/>
      <c r="CR101" s="1855"/>
      <c r="CS101" s="1855"/>
      <c r="CT101" s="1855"/>
    </row>
    <row r="102" spans="1:98" ht="14.4">
      <c r="A102" s="1855"/>
      <c r="B102" s="1855"/>
      <c r="C102" s="1855"/>
      <c r="D102" s="1855"/>
      <c r="E102" s="1855"/>
      <c r="F102" s="1855"/>
      <c r="G102" s="1858"/>
      <c r="H102" s="1855"/>
      <c r="I102" s="1855"/>
      <c r="J102" s="1855"/>
      <c r="K102" s="1855"/>
      <c r="L102" s="1855"/>
      <c r="M102" s="1855"/>
      <c r="N102" s="1855"/>
      <c r="O102" s="1855"/>
      <c r="P102" s="1855"/>
      <c r="Q102" s="1855"/>
      <c r="R102" s="1855"/>
      <c r="S102" s="1855"/>
      <c r="T102" s="1855"/>
      <c r="U102" s="1855"/>
      <c r="V102" s="1855"/>
      <c r="W102" s="1855"/>
      <c r="X102" s="1855"/>
      <c r="Y102" s="1855"/>
      <c r="Z102" s="1855"/>
      <c r="AA102" s="1855"/>
      <c r="AB102" s="1855"/>
      <c r="AC102" s="1855"/>
      <c r="AD102" s="1855"/>
      <c r="AE102" s="1855"/>
      <c r="AF102" s="1855"/>
      <c r="AG102" s="1855"/>
      <c r="AH102" s="1855"/>
      <c r="AI102" s="1855"/>
      <c r="AJ102" s="1855"/>
      <c r="AK102" s="1855"/>
      <c r="AL102" s="1855"/>
      <c r="AM102" s="1855"/>
      <c r="AN102" s="1855"/>
      <c r="AO102" s="1855"/>
      <c r="AP102" s="1855"/>
      <c r="AQ102" s="1855"/>
      <c r="AR102" s="1855"/>
      <c r="AS102" s="1855"/>
      <c r="AT102" s="1855"/>
      <c r="AU102" s="1855"/>
      <c r="AV102" s="1855"/>
      <c r="AW102" s="1855"/>
      <c r="AX102" s="1855"/>
      <c r="AY102" s="1855"/>
      <c r="AZ102" s="1855"/>
      <c r="BA102" s="1855"/>
      <c r="BB102" s="1855"/>
      <c r="BC102" s="1855"/>
      <c r="BD102" s="1855"/>
      <c r="BE102" s="1855"/>
      <c r="BF102" s="1855"/>
      <c r="BG102" s="1855"/>
      <c r="BH102" s="1855"/>
      <c r="BI102" s="1855"/>
      <c r="BJ102" s="1855"/>
      <c r="BK102" s="1855"/>
      <c r="BL102" s="1855"/>
      <c r="BM102" s="1855"/>
      <c r="BN102" s="1855"/>
      <c r="BO102" s="1855"/>
      <c r="BP102" s="1855"/>
      <c r="BQ102" s="1855"/>
      <c r="BR102" s="1855"/>
      <c r="BS102" s="1855"/>
      <c r="BT102" s="1855"/>
      <c r="BU102" s="1855"/>
      <c r="BV102" s="1855"/>
      <c r="BW102" s="1855"/>
      <c r="BX102" s="1855"/>
      <c r="BY102" s="1855"/>
      <c r="BZ102" s="1855"/>
      <c r="CA102" s="1855"/>
      <c r="CB102" s="1855"/>
      <c r="CC102" s="1855"/>
      <c r="CD102" s="1855"/>
      <c r="CE102" s="1855"/>
      <c r="CF102" s="1855"/>
      <c r="CG102" s="1855"/>
      <c r="CH102" s="1855"/>
      <c r="CI102" s="1855"/>
      <c r="CJ102" s="1855"/>
      <c r="CK102" s="1855"/>
      <c r="CL102" s="1855"/>
      <c r="CM102" s="1855"/>
      <c r="CN102" s="1855"/>
      <c r="CO102" s="1855"/>
      <c r="CP102" s="1855"/>
      <c r="CQ102" s="1855"/>
      <c r="CR102" s="1855"/>
      <c r="CS102" s="1855"/>
      <c r="CT102" s="1855"/>
    </row>
    <row r="103" spans="1:98" ht="14.4">
      <c r="A103" s="1855"/>
      <c r="B103" s="1855"/>
      <c r="C103" s="1855"/>
      <c r="D103" s="1855"/>
      <c r="E103" s="1855"/>
      <c r="F103" s="1855"/>
      <c r="G103" s="1858"/>
      <c r="H103" s="1855"/>
      <c r="I103" s="1855"/>
      <c r="J103" s="1855"/>
      <c r="K103" s="1855"/>
      <c r="L103" s="1855"/>
      <c r="M103" s="1855"/>
      <c r="N103" s="1855"/>
      <c r="O103" s="1855"/>
      <c r="P103" s="1855"/>
      <c r="Q103" s="1855"/>
      <c r="R103" s="1855"/>
      <c r="S103" s="1855"/>
      <c r="T103" s="1855"/>
      <c r="U103" s="1855"/>
      <c r="V103" s="1855"/>
      <c r="W103" s="1855"/>
      <c r="X103" s="1855"/>
      <c r="Y103" s="1855"/>
      <c r="Z103" s="1855"/>
      <c r="AA103" s="1855"/>
      <c r="AB103" s="1855"/>
      <c r="AC103" s="1855"/>
      <c r="AD103" s="1855"/>
      <c r="AE103" s="1855"/>
      <c r="AF103" s="1855"/>
      <c r="AG103" s="1855"/>
      <c r="AH103" s="1855"/>
      <c r="AI103" s="1855"/>
      <c r="AJ103" s="1855"/>
      <c r="AK103" s="1855"/>
      <c r="AL103" s="1855"/>
      <c r="AM103" s="1855"/>
      <c r="AN103" s="1855"/>
      <c r="AO103" s="1855"/>
      <c r="AP103" s="1855"/>
      <c r="AQ103" s="1855"/>
      <c r="AR103" s="1855"/>
      <c r="AS103" s="1855"/>
      <c r="AT103" s="1855"/>
      <c r="AU103" s="1855"/>
      <c r="AV103" s="1855"/>
      <c r="AW103" s="1855"/>
      <c r="AX103" s="1855"/>
      <c r="AY103" s="1855"/>
      <c r="AZ103" s="1855"/>
      <c r="BA103" s="1855"/>
      <c r="BB103" s="1855"/>
      <c r="BC103" s="1855"/>
      <c r="BD103" s="1855"/>
      <c r="BE103" s="1855"/>
      <c r="BF103" s="1855"/>
      <c r="BG103" s="1855"/>
      <c r="BH103" s="1855"/>
      <c r="BI103" s="1855"/>
      <c r="BJ103" s="1855"/>
      <c r="BK103" s="1855"/>
      <c r="BL103" s="1855"/>
      <c r="BM103" s="1855"/>
      <c r="BN103" s="1855"/>
      <c r="BO103" s="1855"/>
      <c r="BP103" s="1855"/>
      <c r="BQ103" s="1855"/>
      <c r="BR103" s="1855"/>
      <c r="BS103" s="1855"/>
      <c r="BT103" s="1855"/>
      <c r="BU103" s="1855"/>
      <c r="BV103" s="1855"/>
      <c r="BW103" s="1855"/>
      <c r="BX103" s="1855"/>
      <c r="BY103" s="1855"/>
      <c r="BZ103" s="1855"/>
      <c r="CA103" s="1855"/>
      <c r="CB103" s="1855"/>
      <c r="CC103" s="1855"/>
      <c r="CD103" s="1855"/>
      <c r="CE103" s="1855"/>
      <c r="CF103" s="1855"/>
      <c r="CG103" s="1855"/>
      <c r="CH103" s="1855"/>
      <c r="CI103" s="1855"/>
      <c r="CJ103" s="1855"/>
      <c r="CK103" s="1855"/>
      <c r="CL103" s="1855"/>
      <c r="CM103" s="1855"/>
      <c r="CN103" s="1855"/>
      <c r="CO103" s="1855"/>
      <c r="CP103" s="1855"/>
      <c r="CQ103" s="1855"/>
      <c r="CR103" s="1855"/>
      <c r="CS103" s="1855"/>
      <c r="CT103" s="1855"/>
    </row>
    <row r="104" spans="1:98" ht="14.4">
      <c r="A104" s="1855"/>
      <c r="B104" s="1855"/>
      <c r="C104" s="1855"/>
      <c r="D104" s="1855"/>
      <c r="E104" s="1855"/>
      <c r="F104" s="1855"/>
      <c r="G104" s="1858"/>
      <c r="H104" s="1855"/>
      <c r="I104" s="1855"/>
      <c r="J104" s="1855"/>
      <c r="K104" s="1855"/>
      <c r="L104" s="1855"/>
      <c r="M104" s="1855"/>
      <c r="N104" s="1855"/>
      <c r="O104" s="1855"/>
      <c r="P104" s="1855"/>
      <c r="Q104" s="1855"/>
      <c r="R104" s="1855"/>
      <c r="S104" s="1855"/>
      <c r="T104" s="1855"/>
      <c r="U104" s="1855"/>
      <c r="V104" s="1855"/>
      <c r="W104" s="1855"/>
      <c r="X104" s="1855"/>
      <c r="Y104" s="1855"/>
      <c r="Z104" s="1855"/>
      <c r="AA104" s="1855"/>
      <c r="AB104" s="1855"/>
      <c r="AC104" s="1855"/>
      <c r="AD104" s="1855"/>
      <c r="AE104" s="1855"/>
      <c r="AF104" s="1855"/>
      <c r="AG104" s="1855"/>
      <c r="AH104" s="1855"/>
      <c r="AI104" s="1855"/>
      <c r="AJ104" s="1855"/>
      <c r="AK104" s="1855"/>
      <c r="AL104" s="1855"/>
      <c r="AM104" s="1855"/>
      <c r="AN104" s="1855"/>
      <c r="AO104" s="1855"/>
      <c r="AP104" s="1855"/>
      <c r="AQ104" s="1855"/>
      <c r="AR104" s="1855"/>
      <c r="AS104" s="1855"/>
      <c r="AT104" s="1855"/>
      <c r="AU104" s="1855"/>
      <c r="AV104" s="1855"/>
      <c r="AW104" s="1855"/>
      <c r="AX104" s="1855"/>
      <c r="AY104" s="1855"/>
      <c r="AZ104" s="1855"/>
      <c r="BA104" s="1855"/>
      <c r="BB104" s="1855"/>
      <c r="BC104" s="1855"/>
      <c r="BD104" s="1855"/>
      <c r="BE104" s="1855"/>
      <c r="BF104" s="1855"/>
      <c r="BG104" s="1855"/>
      <c r="BH104" s="1855"/>
      <c r="BI104" s="1855"/>
      <c r="BJ104" s="1855"/>
      <c r="BK104" s="1855"/>
      <c r="BL104" s="1855"/>
      <c r="BM104" s="1855"/>
      <c r="BN104" s="1855"/>
      <c r="BO104" s="1855"/>
      <c r="BP104" s="1855"/>
      <c r="BQ104" s="1855"/>
      <c r="BR104" s="1855"/>
      <c r="BS104" s="1855"/>
      <c r="BT104" s="1855"/>
      <c r="BU104" s="1855"/>
      <c r="BV104" s="1855"/>
      <c r="BW104" s="1855"/>
      <c r="BX104" s="1855"/>
      <c r="BY104" s="1855"/>
      <c r="BZ104" s="1855"/>
      <c r="CA104" s="1855"/>
      <c r="CB104" s="1855"/>
      <c r="CC104" s="1855"/>
      <c r="CD104" s="1855"/>
      <c r="CE104" s="1855"/>
      <c r="CF104" s="1855"/>
      <c r="CG104" s="1855"/>
      <c r="CH104" s="1855"/>
      <c r="CI104" s="1855"/>
      <c r="CJ104" s="1855"/>
      <c r="CK104" s="1855"/>
      <c r="CL104" s="1855"/>
      <c r="CM104" s="1855"/>
      <c r="CN104" s="1855"/>
      <c r="CO104" s="1855"/>
      <c r="CP104" s="1855"/>
      <c r="CQ104" s="1855"/>
      <c r="CR104" s="1855"/>
      <c r="CS104" s="1855"/>
      <c r="CT104" s="1855"/>
    </row>
    <row r="105" spans="1:98" ht="14.4">
      <c r="A105" s="1855"/>
      <c r="B105" s="1855"/>
      <c r="C105" s="1855"/>
      <c r="D105" s="1855"/>
      <c r="E105" s="1855"/>
      <c r="F105" s="1855"/>
      <c r="G105" s="1858"/>
      <c r="H105" s="1855"/>
      <c r="I105" s="1855"/>
      <c r="J105" s="1855"/>
      <c r="K105" s="1855"/>
      <c r="L105" s="1855"/>
      <c r="M105" s="1855"/>
      <c r="N105" s="1855"/>
      <c r="O105" s="1855"/>
      <c r="P105" s="1855"/>
      <c r="Q105" s="1855"/>
      <c r="R105" s="1855"/>
      <c r="S105" s="1855"/>
      <c r="T105" s="1855"/>
      <c r="U105" s="1855"/>
      <c r="V105" s="1855"/>
      <c r="W105" s="1855"/>
      <c r="X105" s="1855"/>
      <c r="Y105" s="1855"/>
      <c r="Z105" s="1855"/>
      <c r="AA105" s="1855"/>
      <c r="AB105" s="1855"/>
      <c r="AC105" s="1855"/>
      <c r="AD105" s="1855"/>
      <c r="AE105" s="1855"/>
      <c r="AF105" s="1855"/>
      <c r="AG105" s="1855"/>
      <c r="AH105" s="1855"/>
      <c r="AI105" s="1855"/>
      <c r="AJ105" s="1855"/>
      <c r="AK105" s="1855"/>
      <c r="AL105" s="1855"/>
      <c r="AM105" s="1855"/>
      <c r="AN105" s="1855"/>
      <c r="AO105" s="1855"/>
      <c r="AP105" s="1855"/>
      <c r="AQ105" s="1855"/>
      <c r="AR105" s="1855"/>
      <c r="AS105" s="1855"/>
      <c r="AT105" s="1855"/>
      <c r="AU105" s="1855"/>
      <c r="AV105" s="1855"/>
      <c r="AW105" s="1855"/>
      <c r="AX105" s="1855"/>
      <c r="AY105" s="1855"/>
      <c r="AZ105" s="1855"/>
      <c r="BA105" s="1855"/>
      <c r="BB105" s="1855"/>
      <c r="BC105" s="1855"/>
      <c r="BD105" s="1855"/>
      <c r="BE105" s="1855"/>
      <c r="BF105" s="1855"/>
      <c r="BG105" s="1855"/>
      <c r="BH105" s="1855"/>
      <c r="BI105" s="1855"/>
      <c r="BJ105" s="1855"/>
      <c r="BK105" s="1855"/>
      <c r="BL105" s="1855"/>
      <c r="BM105" s="1855"/>
      <c r="BN105" s="1855"/>
      <c r="BO105" s="1855"/>
      <c r="BP105" s="1855"/>
      <c r="BQ105" s="1855"/>
      <c r="BR105" s="1855"/>
      <c r="BS105" s="1855"/>
      <c r="BT105" s="1855"/>
      <c r="BU105" s="1855"/>
      <c r="BV105" s="1855"/>
      <c r="BW105" s="1855"/>
      <c r="BX105" s="1855"/>
      <c r="BY105" s="1855"/>
      <c r="BZ105" s="1855"/>
      <c r="CA105" s="1855"/>
      <c r="CB105" s="1855"/>
      <c r="CC105" s="1855"/>
      <c r="CD105" s="1855"/>
      <c r="CE105" s="1855"/>
      <c r="CF105" s="1855"/>
      <c r="CG105" s="1855"/>
      <c r="CH105" s="1855"/>
      <c r="CI105" s="1855"/>
      <c r="CJ105" s="1855"/>
      <c r="CK105" s="1855"/>
      <c r="CL105" s="1855"/>
      <c r="CM105" s="1855"/>
      <c r="CN105" s="1855"/>
      <c r="CO105" s="1855"/>
      <c r="CP105" s="1855"/>
      <c r="CQ105" s="1855"/>
      <c r="CR105" s="1855"/>
      <c r="CS105" s="1855"/>
      <c r="CT105" s="1855"/>
    </row>
    <row r="106" spans="1:98" ht="14.4">
      <c r="A106" s="1855"/>
      <c r="B106" s="1855"/>
      <c r="C106" s="1855"/>
      <c r="D106" s="1855"/>
      <c r="E106" s="1855"/>
      <c r="F106" s="1855"/>
      <c r="G106" s="1858"/>
      <c r="H106" s="1855"/>
      <c r="I106" s="1855"/>
      <c r="J106" s="1855"/>
      <c r="K106" s="1855"/>
      <c r="L106" s="1855"/>
      <c r="M106" s="1855"/>
      <c r="N106" s="1855"/>
      <c r="O106" s="1855"/>
      <c r="P106" s="1855"/>
      <c r="Q106" s="1855"/>
      <c r="R106" s="1855"/>
      <c r="S106" s="1855"/>
      <c r="T106" s="1855"/>
      <c r="U106" s="1855"/>
      <c r="V106" s="1855"/>
      <c r="W106" s="1855"/>
      <c r="X106" s="1855"/>
      <c r="Y106" s="1855"/>
      <c r="Z106" s="1855"/>
      <c r="AA106" s="1855"/>
      <c r="AB106" s="1855"/>
      <c r="AC106" s="1855"/>
      <c r="AD106" s="1855"/>
      <c r="AE106" s="1855"/>
      <c r="AF106" s="1855"/>
      <c r="AG106" s="1855"/>
      <c r="AH106" s="1855"/>
      <c r="AI106" s="1855"/>
      <c r="AJ106" s="1855"/>
      <c r="AK106" s="1855"/>
      <c r="AL106" s="1855"/>
      <c r="AM106" s="1855"/>
      <c r="AN106" s="1855"/>
      <c r="AO106" s="1855"/>
      <c r="AP106" s="1855"/>
      <c r="AQ106" s="1855"/>
      <c r="AR106" s="1855"/>
      <c r="AS106" s="1855"/>
      <c r="AT106" s="1855"/>
      <c r="AU106" s="1855"/>
      <c r="AV106" s="1855"/>
      <c r="AW106" s="1855"/>
      <c r="AX106" s="1855"/>
      <c r="AY106" s="1855"/>
      <c r="AZ106" s="1855"/>
      <c r="BA106" s="1855"/>
      <c r="BB106" s="1855"/>
      <c r="BC106" s="1855"/>
      <c r="BD106" s="1855"/>
      <c r="BE106" s="1855"/>
      <c r="BF106" s="1855"/>
      <c r="BG106" s="1855"/>
      <c r="BH106" s="1855"/>
      <c r="BI106" s="1855"/>
      <c r="BJ106" s="1855"/>
      <c r="BK106" s="1855"/>
      <c r="BL106" s="1855"/>
      <c r="BM106" s="1855"/>
      <c r="BN106" s="1855"/>
      <c r="BO106" s="1855"/>
      <c r="BP106" s="1855"/>
      <c r="BQ106" s="1855"/>
      <c r="BR106" s="1855"/>
      <c r="BS106" s="1855"/>
      <c r="BT106" s="1855"/>
      <c r="BU106" s="1855"/>
      <c r="BV106" s="1855"/>
      <c r="BW106" s="1855"/>
      <c r="BX106" s="1855"/>
      <c r="BY106" s="1855"/>
      <c r="BZ106" s="1855"/>
      <c r="CA106" s="1855"/>
      <c r="CB106" s="1855"/>
      <c r="CC106" s="1855"/>
      <c r="CD106" s="1855"/>
      <c r="CE106" s="1855"/>
      <c r="CF106" s="1855"/>
      <c r="CG106" s="1855"/>
      <c r="CH106" s="1855"/>
      <c r="CI106" s="1855"/>
      <c r="CJ106" s="1855"/>
      <c r="CK106" s="1855"/>
      <c r="CL106" s="1855"/>
      <c r="CM106" s="1855"/>
      <c r="CN106" s="1855"/>
      <c r="CO106" s="1855"/>
      <c r="CP106" s="1855"/>
      <c r="CQ106" s="1855"/>
      <c r="CR106" s="1855"/>
      <c r="CS106" s="1855"/>
      <c r="CT106" s="1855"/>
    </row>
    <row r="107" spans="1:98" ht="14.4">
      <c r="A107" s="1855"/>
      <c r="B107" s="1855"/>
      <c r="C107" s="1855"/>
      <c r="D107" s="1855"/>
      <c r="E107" s="1855"/>
      <c r="F107" s="1855"/>
      <c r="G107" s="1858"/>
      <c r="H107" s="1855"/>
      <c r="I107" s="1855"/>
      <c r="J107" s="1855"/>
      <c r="K107" s="1855"/>
      <c r="L107" s="1855"/>
      <c r="M107" s="1855"/>
      <c r="N107" s="1855"/>
      <c r="O107" s="1855"/>
      <c r="P107" s="1855"/>
      <c r="Q107" s="1855"/>
      <c r="R107" s="1855"/>
      <c r="S107" s="1855"/>
      <c r="T107" s="1855"/>
      <c r="U107" s="1855"/>
      <c r="V107" s="1855"/>
      <c r="W107" s="1855"/>
      <c r="X107" s="1855"/>
      <c r="Y107" s="1855"/>
      <c r="Z107" s="1855"/>
      <c r="AA107" s="1855"/>
      <c r="AB107" s="1855"/>
      <c r="AC107" s="1855"/>
      <c r="AD107" s="1855"/>
      <c r="AE107" s="1855"/>
      <c r="AF107" s="1855"/>
      <c r="AG107" s="1855"/>
      <c r="AH107" s="1855"/>
      <c r="AI107" s="1855"/>
      <c r="AJ107" s="1855"/>
      <c r="AK107" s="1855"/>
      <c r="AL107" s="1855"/>
      <c r="AM107" s="1855"/>
      <c r="AN107" s="1855"/>
      <c r="AO107" s="1855"/>
      <c r="AP107" s="1855"/>
      <c r="AQ107" s="1855"/>
      <c r="AR107" s="1855"/>
      <c r="AS107" s="1855"/>
      <c r="AT107" s="1855"/>
      <c r="AU107" s="1855"/>
      <c r="AV107" s="1855"/>
      <c r="AW107" s="1855"/>
      <c r="AX107" s="1855"/>
      <c r="AY107" s="1855"/>
      <c r="AZ107" s="1855"/>
      <c r="BA107" s="1855"/>
      <c r="BB107" s="1855"/>
      <c r="BC107" s="1855"/>
      <c r="BD107" s="1855"/>
      <c r="BE107" s="1855"/>
      <c r="BF107" s="1855"/>
      <c r="BG107" s="1855"/>
      <c r="BH107" s="1855"/>
      <c r="BI107" s="1855"/>
      <c r="BJ107" s="1855"/>
      <c r="BK107" s="1855"/>
      <c r="BL107" s="1855"/>
      <c r="BM107" s="1855"/>
      <c r="BN107" s="1855"/>
      <c r="BO107" s="1855"/>
      <c r="BP107" s="1855"/>
      <c r="BQ107" s="1855"/>
      <c r="BR107" s="1855"/>
      <c r="BS107" s="1855"/>
      <c r="BT107" s="1855"/>
      <c r="BU107" s="1855"/>
      <c r="BV107" s="1855"/>
      <c r="BW107" s="1855"/>
      <c r="BX107" s="1855"/>
      <c r="BY107" s="1855"/>
      <c r="BZ107" s="1855"/>
      <c r="CA107" s="1855"/>
      <c r="CB107" s="1855"/>
      <c r="CC107" s="1855"/>
      <c r="CD107" s="1855"/>
      <c r="CE107" s="1855"/>
      <c r="CF107" s="1855"/>
      <c r="CG107" s="1855"/>
      <c r="CH107" s="1855"/>
      <c r="CI107" s="1855"/>
      <c r="CJ107" s="1855"/>
      <c r="CK107" s="1855"/>
      <c r="CL107" s="1855"/>
      <c r="CM107" s="1855"/>
      <c r="CN107" s="1855"/>
      <c r="CO107" s="1855"/>
      <c r="CP107" s="1855"/>
      <c r="CQ107" s="1855"/>
      <c r="CR107" s="1855"/>
      <c r="CS107" s="1855"/>
      <c r="CT107" s="1855"/>
    </row>
    <row r="108" spans="1:98" ht="14.4">
      <c r="A108" s="1855"/>
      <c r="B108" s="1855"/>
      <c r="C108" s="1855"/>
      <c r="D108" s="1855"/>
      <c r="E108" s="1855"/>
      <c r="F108" s="1855"/>
      <c r="G108" s="1858"/>
      <c r="H108" s="1855"/>
      <c r="I108" s="1855"/>
      <c r="J108" s="1855"/>
      <c r="K108" s="1855"/>
      <c r="L108" s="1855"/>
      <c r="M108" s="1855"/>
      <c r="N108" s="1855"/>
      <c r="O108" s="1855"/>
      <c r="P108" s="1855"/>
      <c r="Q108" s="1855"/>
      <c r="R108" s="1855"/>
      <c r="S108" s="1855"/>
      <c r="T108" s="1855"/>
      <c r="U108" s="1855"/>
      <c r="V108" s="1855"/>
      <c r="W108" s="1855"/>
      <c r="X108" s="1855"/>
      <c r="Y108" s="1855"/>
      <c r="Z108" s="1855"/>
      <c r="AA108" s="1855"/>
      <c r="AB108" s="1855"/>
      <c r="AC108" s="1855"/>
      <c r="AD108" s="1855"/>
      <c r="AE108" s="1855"/>
      <c r="AF108" s="1855"/>
      <c r="AG108" s="1855"/>
      <c r="AH108" s="1855"/>
      <c r="AI108" s="1855"/>
      <c r="AJ108" s="1855"/>
      <c r="AK108" s="1855"/>
      <c r="AL108" s="1855"/>
      <c r="AM108" s="1855"/>
      <c r="AN108" s="1855"/>
      <c r="AO108" s="1855"/>
      <c r="AP108" s="1855"/>
      <c r="AQ108" s="1855"/>
      <c r="AR108" s="1855"/>
      <c r="AS108" s="1855"/>
      <c r="AT108" s="1855"/>
      <c r="AU108" s="1855"/>
      <c r="AV108" s="1855"/>
      <c r="AW108" s="1855"/>
      <c r="AX108" s="1855"/>
      <c r="AY108" s="1855"/>
      <c r="AZ108" s="1855"/>
      <c r="BA108" s="1855"/>
      <c r="BB108" s="1855"/>
      <c r="BC108" s="1855"/>
      <c r="BD108" s="1855"/>
      <c r="BE108" s="1855"/>
      <c r="BF108" s="1855"/>
      <c r="BG108" s="1855"/>
      <c r="BH108" s="1855"/>
      <c r="BI108" s="1855"/>
      <c r="BJ108" s="1855"/>
      <c r="BK108" s="1855"/>
      <c r="BL108" s="1855"/>
      <c r="BM108" s="1855"/>
      <c r="BN108" s="1855"/>
      <c r="BO108" s="1855"/>
      <c r="BP108" s="1855"/>
      <c r="BQ108" s="1855"/>
      <c r="BR108" s="1855"/>
      <c r="BS108" s="1855"/>
      <c r="BT108" s="1855"/>
      <c r="BU108" s="1855"/>
      <c r="BV108" s="1855"/>
      <c r="BW108" s="1855"/>
      <c r="BX108" s="1855"/>
      <c r="BY108" s="1855"/>
      <c r="BZ108" s="1855"/>
      <c r="CA108" s="1855"/>
      <c r="CB108" s="1855"/>
      <c r="CC108" s="1855"/>
      <c r="CD108" s="1855"/>
      <c r="CE108" s="1855"/>
      <c r="CF108" s="1855"/>
      <c r="CG108" s="1855"/>
      <c r="CH108" s="1855"/>
      <c r="CI108" s="1855"/>
      <c r="CJ108" s="1855"/>
      <c r="CK108" s="1855"/>
      <c r="CL108" s="1855"/>
      <c r="CM108" s="1855"/>
      <c r="CN108" s="1855"/>
      <c r="CO108" s="1855"/>
      <c r="CP108" s="1855"/>
      <c r="CQ108" s="1855"/>
      <c r="CR108" s="1855"/>
      <c r="CS108" s="1855"/>
      <c r="CT108" s="1855"/>
    </row>
    <row r="109" spans="1:98" ht="14.4">
      <c r="A109" s="1855"/>
      <c r="B109" s="1855"/>
      <c r="C109" s="1855"/>
      <c r="D109" s="1855"/>
      <c r="E109" s="1855"/>
      <c r="F109" s="1855"/>
      <c r="G109" s="1858"/>
      <c r="H109" s="1855"/>
      <c r="I109" s="1855"/>
      <c r="J109" s="1855"/>
      <c r="K109" s="1855"/>
      <c r="L109" s="1855"/>
      <c r="M109" s="1855"/>
      <c r="N109" s="1855"/>
      <c r="O109" s="1855"/>
      <c r="P109" s="1855"/>
      <c r="Q109" s="1855"/>
      <c r="R109" s="1855"/>
      <c r="S109" s="1855"/>
      <c r="T109" s="1855"/>
      <c r="U109" s="1855"/>
      <c r="V109" s="1855"/>
      <c r="W109" s="1855"/>
      <c r="X109" s="1855"/>
      <c r="Y109" s="1855"/>
      <c r="Z109" s="1855"/>
      <c r="AA109" s="1855"/>
      <c r="AB109" s="1855"/>
      <c r="AC109" s="1855"/>
      <c r="AD109" s="1855"/>
      <c r="AE109" s="1855"/>
      <c r="AF109" s="1855"/>
      <c r="AG109" s="1855"/>
      <c r="AH109" s="1855"/>
      <c r="AI109" s="1855"/>
      <c r="AJ109" s="1855"/>
      <c r="AK109" s="1855"/>
      <c r="AL109" s="1855"/>
      <c r="AM109" s="1855"/>
      <c r="AN109" s="1855"/>
      <c r="AO109" s="1855"/>
      <c r="AP109" s="1855"/>
      <c r="AQ109" s="1855"/>
      <c r="AR109" s="1855"/>
      <c r="AS109" s="1855"/>
      <c r="AT109" s="1855"/>
      <c r="AU109" s="1855"/>
      <c r="AV109" s="1855"/>
      <c r="AW109" s="1855"/>
      <c r="AX109" s="1855"/>
      <c r="AY109" s="1855"/>
      <c r="AZ109" s="1855"/>
      <c r="BA109" s="1855"/>
      <c r="BB109" s="1855"/>
      <c r="BC109" s="1855"/>
      <c r="BD109" s="1855"/>
      <c r="BE109" s="1855"/>
      <c r="BF109" s="1855"/>
      <c r="BG109" s="1855"/>
      <c r="BH109" s="1855"/>
      <c r="BI109" s="1855"/>
      <c r="BJ109" s="1855"/>
      <c r="BK109" s="1855"/>
      <c r="BL109" s="1855"/>
      <c r="BM109" s="1855"/>
      <c r="BN109" s="1855"/>
      <c r="BO109" s="1855"/>
      <c r="BP109" s="1855"/>
      <c r="BQ109" s="1855"/>
      <c r="BR109" s="1855"/>
      <c r="BS109" s="1855"/>
      <c r="BT109" s="1855"/>
      <c r="BU109" s="1855"/>
      <c r="BV109" s="1855"/>
      <c r="BW109" s="1855"/>
      <c r="BX109" s="1855"/>
      <c r="BY109" s="1855"/>
      <c r="BZ109" s="1855"/>
      <c r="CA109" s="1855"/>
      <c r="CB109" s="1855"/>
      <c r="CC109" s="1855"/>
      <c r="CD109" s="1855"/>
      <c r="CE109" s="1855"/>
      <c r="CF109" s="1855"/>
      <c r="CG109" s="1855"/>
      <c r="CH109" s="1855"/>
      <c r="CI109" s="1855"/>
      <c r="CJ109" s="1855"/>
      <c r="CK109" s="1855"/>
      <c r="CL109" s="1855"/>
      <c r="CM109" s="1855"/>
      <c r="CN109" s="1855"/>
      <c r="CO109" s="1855"/>
      <c r="CP109" s="1855"/>
      <c r="CQ109" s="1855"/>
      <c r="CR109" s="1855"/>
      <c r="CS109" s="1855"/>
      <c r="CT109" s="1855"/>
    </row>
    <row r="110" spans="1:98" ht="14.4">
      <c r="A110" s="1855"/>
      <c r="B110" s="1855"/>
      <c r="C110" s="1855"/>
      <c r="D110" s="1855"/>
      <c r="E110" s="1855"/>
      <c r="F110" s="1855"/>
      <c r="G110" s="1858"/>
      <c r="H110" s="1855"/>
      <c r="I110" s="1855"/>
      <c r="J110" s="1855"/>
      <c r="K110" s="1855"/>
      <c r="L110" s="1855"/>
      <c r="M110" s="1855"/>
      <c r="N110" s="1855"/>
      <c r="O110" s="1855"/>
      <c r="P110" s="1855"/>
      <c r="Q110" s="1855"/>
      <c r="R110" s="1855"/>
      <c r="S110" s="1855"/>
      <c r="T110" s="1855"/>
      <c r="U110" s="1855"/>
      <c r="V110" s="1855"/>
      <c r="W110" s="1855"/>
      <c r="X110" s="1855"/>
      <c r="Y110" s="1855"/>
      <c r="Z110" s="1855"/>
      <c r="AA110" s="1855"/>
      <c r="AB110" s="1855"/>
      <c r="AC110" s="1855"/>
      <c r="AD110" s="1855"/>
      <c r="AE110" s="1855"/>
      <c r="AF110" s="1855"/>
      <c r="AG110" s="1855"/>
      <c r="AH110" s="1855"/>
      <c r="AI110" s="1855"/>
      <c r="AJ110" s="1855"/>
      <c r="AK110" s="1855"/>
      <c r="AL110" s="1855"/>
      <c r="AM110" s="1855"/>
      <c r="AN110" s="1855"/>
      <c r="AO110" s="1855"/>
      <c r="AP110" s="1855"/>
      <c r="AQ110" s="1855"/>
      <c r="AR110" s="1855"/>
      <c r="AS110" s="1855"/>
      <c r="AT110" s="1855"/>
      <c r="AU110" s="1855"/>
      <c r="AV110" s="1855"/>
      <c r="AW110" s="1855"/>
      <c r="AX110" s="1855"/>
      <c r="AY110" s="1855"/>
      <c r="AZ110" s="1855"/>
      <c r="BA110" s="1855"/>
      <c r="BB110" s="1855"/>
      <c r="BC110" s="1855"/>
      <c r="BD110" s="1855"/>
      <c r="BE110" s="1855"/>
      <c r="BF110" s="1855"/>
      <c r="BG110" s="1855"/>
      <c r="BH110" s="1855"/>
      <c r="BI110" s="1855"/>
      <c r="BJ110" s="1855"/>
      <c r="BK110" s="1855"/>
      <c r="BL110" s="1855"/>
      <c r="BM110" s="1855"/>
      <c r="BN110" s="1855"/>
      <c r="BO110" s="1855"/>
      <c r="BP110" s="1855"/>
      <c r="BQ110" s="1855"/>
      <c r="BR110" s="1855"/>
      <c r="BS110" s="1855"/>
      <c r="BT110" s="1855"/>
      <c r="BU110" s="1855"/>
      <c r="BV110" s="1855"/>
      <c r="BW110" s="1855"/>
      <c r="BX110" s="1855"/>
      <c r="BY110" s="1855"/>
      <c r="BZ110" s="1855"/>
      <c r="CA110" s="1855"/>
      <c r="CB110" s="1855"/>
      <c r="CC110" s="1855"/>
      <c r="CD110" s="1855"/>
      <c r="CE110" s="1855"/>
      <c r="CF110" s="1855"/>
      <c r="CG110" s="1855"/>
      <c r="CH110" s="1855"/>
      <c r="CI110" s="1855"/>
      <c r="CJ110" s="1855"/>
      <c r="CK110" s="1855"/>
      <c r="CL110" s="1855"/>
      <c r="CM110" s="1855"/>
      <c r="CN110" s="1855"/>
      <c r="CO110" s="1855"/>
      <c r="CP110" s="1855"/>
      <c r="CQ110" s="1855"/>
      <c r="CR110" s="1855"/>
      <c r="CS110" s="1855"/>
      <c r="CT110" s="1855"/>
    </row>
    <row r="111" spans="1:98" ht="14.4">
      <c r="A111" s="1855"/>
      <c r="B111" s="1855"/>
      <c r="C111" s="1855"/>
      <c r="D111" s="1855"/>
      <c r="E111" s="1855"/>
      <c r="F111" s="1855"/>
      <c r="G111" s="1858"/>
      <c r="H111" s="1855"/>
      <c r="I111" s="1855"/>
      <c r="J111" s="1855"/>
      <c r="K111" s="1855"/>
      <c r="L111" s="1855"/>
      <c r="M111" s="1855"/>
      <c r="N111" s="1855"/>
      <c r="O111" s="1855"/>
      <c r="P111" s="1855"/>
      <c r="Q111" s="1855"/>
      <c r="R111" s="1855"/>
      <c r="S111" s="1855"/>
      <c r="T111" s="1855"/>
      <c r="U111" s="1855"/>
      <c r="V111" s="1855"/>
      <c r="W111" s="1855"/>
      <c r="X111" s="1855"/>
      <c r="Y111" s="1855"/>
      <c r="Z111" s="1855"/>
      <c r="AA111" s="1855"/>
      <c r="AB111" s="1855"/>
      <c r="AC111" s="1855"/>
      <c r="AD111" s="1855"/>
      <c r="AE111" s="1855"/>
      <c r="AF111" s="1855"/>
      <c r="AG111" s="1855"/>
      <c r="AH111" s="1855"/>
      <c r="AI111" s="1855"/>
      <c r="AJ111" s="1855"/>
      <c r="AK111" s="1855"/>
      <c r="AL111" s="1855"/>
      <c r="AM111" s="1855"/>
      <c r="AN111" s="1855"/>
      <c r="AO111" s="1855"/>
      <c r="AP111" s="1855"/>
      <c r="AQ111" s="1855"/>
      <c r="AR111" s="1855"/>
      <c r="AS111" s="1855"/>
      <c r="AT111" s="1855"/>
      <c r="AU111" s="1855"/>
      <c r="AV111" s="1855"/>
      <c r="AW111" s="1855"/>
      <c r="AX111" s="1855"/>
      <c r="AY111" s="1855"/>
      <c r="AZ111" s="1855"/>
      <c r="BA111" s="1855"/>
      <c r="BB111" s="1855"/>
      <c r="BC111" s="1855"/>
      <c r="BD111" s="1855"/>
      <c r="BE111" s="1855"/>
      <c r="BF111" s="1855"/>
      <c r="BG111" s="1855"/>
      <c r="BH111" s="1855"/>
      <c r="BI111" s="1855"/>
      <c r="BJ111" s="1855"/>
      <c r="BK111" s="1855"/>
      <c r="BL111" s="1855"/>
      <c r="BM111" s="1855"/>
      <c r="BN111" s="1855"/>
      <c r="BO111" s="1855"/>
      <c r="BP111" s="1855"/>
      <c r="BQ111" s="1855"/>
      <c r="BR111" s="1855"/>
      <c r="BS111" s="1855"/>
      <c r="BT111" s="1855"/>
      <c r="BU111" s="1855"/>
      <c r="BV111" s="1855"/>
      <c r="BW111" s="1855"/>
      <c r="BX111" s="1855"/>
      <c r="BY111" s="1855"/>
      <c r="BZ111" s="1855"/>
      <c r="CA111" s="1855"/>
      <c r="CB111" s="1855"/>
      <c r="CC111" s="1855"/>
      <c r="CD111" s="1855"/>
      <c r="CE111" s="1855"/>
      <c r="CF111" s="1855"/>
      <c r="CG111" s="1855"/>
      <c r="CH111" s="1855"/>
      <c r="CI111" s="1855"/>
      <c r="CJ111" s="1855"/>
      <c r="CK111" s="1855"/>
      <c r="CL111" s="1855"/>
      <c r="CM111" s="1855"/>
      <c r="CN111" s="1855"/>
      <c r="CO111" s="1855"/>
      <c r="CP111" s="1855"/>
      <c r="CQ111" s="1855"/>
      <c r="CR111" s="1855"/>
      <c r="CS111" s="1855"/>
      <c r="CT111" s="1855"/>
    </row>
    <row r="112" spans="1:98" ht="14.4">
      <c r="A112" s="1855"/>
      <c r="B112" s="1855"/>
      <c r="C112" s="1855"/>
      <c r="D112" s="1855"/>
      <c r="E112" s="1855"/>
      <c r="F112" s="1855"/>
      <c r="G112" s="1858"/>
      <c r="H112" s="1855"/>
      <c r="I112" s="1855"/>
      <c r="J112" s="1855"/>
      <c r="K112" s="1855"/>
      <c r="L112" s="1855"/>
      <c r="M112" s="1855"/>
      <c r="N112" s="1855"/>
      <c r="O112" s="1855"/>
      <c r="P112" s="1855"/>
      <c r="Q112" s="1855"/>
      <c r="R112" s="1855"/>
      <c r="S112" s="1855"/>
      <c r="T112" s="1855"/>
      <c r="U112" s="1855"/>
      <c r="V112" s="1855"/>
      <c r="W112" s="1855"/>
      <c r="X112" s="1855"/>
      <c r="Y112" s="1855"/>
      <c r="Z112" s="1855"/>
      <c r="AA112" s="1855"/>
      <c r="AB112" s="1855"/>
      <c r="AC112" s="1855"/>
      <c r="AD112" s="1855"/>
      <c r="AE112" s="1855"/>
      <c r="AF112" s="1855"/>
      <c r="AG112" s="1855"/>
      <c r="AH112" s="1855"/>
      <c r="AI112" s="1855"/>
      <c r="AJ112" s="1855"/>
      <c r="AK112" s="1855"/>
      <c r="AL112" s="1855"/>
      <c r="AM112" s="1855"/>
      <c r="AN112" s="1855"/>
      <c r="AO112" s="1855"/>
      <c r="AP112" s="1855"/>
      <c r="AQ112" s="1855"/>
      <c r="AR112" s="1855"/>
      <c r="AS112" s="1855"/>
      <c r="AT112" s="1855"/>
      <c r="AU112" s="1855"/>
      <c r="AV112" s="1855"/>
      <c r="AW112" s="1855"/>
      <c r="AX112" s="1855"/>
      <c r="AY112" s="1855"/>
      <c r="AZ112" s="1855"/>
      <c r="BA112" s="1855"/>
      <c r="BB112" s="1855"/>
      <c r="BC112" s="1855"/>
      <c r="BD112" s="1855"/>
      <c r="BE112" s="1855"/>
      <c r="BF112" s="1855"/>
      <c r="BG112" s="1855"/>
      <c r="BH112" s="1855"/>
      <c r="BI112" s="1855"/>
      <c r="BJ112" s="1855"/>
      <c r="BK112" s="1855"/>
      <c r="BL112" s="1855"/>
      <c r="BM112" s="1855"/>
      <c r="BN112" s="1855"/>
      <c r="BO112" s="1855"/>
      <c r="BP112" s="1855"/>
      <c r="BQ112" s="1855"/>
      <c r="BR112" s="1855"/>
      <c r="BS112" s="1855"/>
      <c r="BT112" s="1855"/>
      <c r="BU112" s="1855"/>
      <c r="BV112" s="1855"/>
      <c r="BW112" s="1855"/>
      <c r="BX112" s="1855"/>
      <c r="BY112" s="1855"/>
      <c r="BZ112" s="1855"/>
      <c r="CA112" s="1855"/>
      <c r="CB112" s="1855"/>
      <c r="CC112" s="1855"/>
      <c r="CD112" s="1855"/>
      <c r="CE112" s="1855"/>
      <c r="CF112" s="1855"/>
      <c r="CG112" s="1855"/>
      <c r="CH112" s="1855"/>
      <c r="CI112" s="1855"/>
      <c r="CJ112" s="1855"/>
      <c r="CK112" s="1855"/>
      <c r="CL112" s="1855"/>
      <c r="CM112" s="1855"/>
      <c r="CN112" s="1855"/>
      <c r="CO112" s="1855"/>
      <c r="CP112" s="1855"/>
      <c r="CQ112" s="1855"/>
      <c r="CR112" s="1855"/>
      <c r="CS112" s="1855"/>
      <c r="CT112" s="1855"/>
    </row>
    <row r="113" spans="1:98" ht="14.4">
      <c r="A113" s="1855"/>
      <c r="B113" s="1855"/>
      <c r="C113" s="1855"/>
      <c r="D113" s="1855"/>
      <c r="E113" s="1855"/>
      <c r="F113" s="1855"/>
      <c r="G113" s="1858"/>
      <c r="H113" s="1855"/>
      <c r="I113" s="1855"/>
      <c r="J113" s="1855"/>
      <c r="K113" s="1855"/>
      <c r="L113" s="1855"/>
      <c r="M113" s="1855"/>
      <c r="N113" s="1855"/>
      <c r="O113" s="1855"/>
      <c r="P113" s="1855"/>
      <c r="Q113" s="1855"/>
      <c r="R113" s="1855"/>
      <c r="S113" s="1855"/>
      <c r="T113" s="1855"/>
      <c r="U113" s="1855"/>
      <c r="V113" s="1855"/>
      <c r="W113" s="1855"/>
      <c r="X113" s="1855"/>
      <c r="Y113" s="1855"/>
      <c r="Z113" s="1855"/>
      <c r="AA113" s="1855"/>
      <c r="AB113" s="1855"/>
      <c r="AC113" s="1855"/>
      <c r="AD113" s="1855"/>
      <c r="AE113" s="1855"/>
      <c r="AF113" s="1855"/>
      <c r="AG113" s="1855"/>
      <c r="AH113" s="1855"/>
      <c r="AI113" s="1855"/>
      <c r="AJ113" s="1855"/>
      <c r="AK113" s="1855"/>
      <c r="AL113" s="1855"/>
      <c r="AM113" s="1855"/>
      <c r="AN113" s="1855"/>
      <c r="AO113" s="1855"/>
      <c r="AP113" s="1855"/>
      <c r="AQ113" s="1855"/>
      <c r="AR113" s="1855"/>
      <c r="AS113" s="1855"/>
      <c r="AT113" s="1855"/>
      <c r="AU113" s="1855"/>
      <c r="AV113" s="1855"/>
      <c r="AW113" s="1855"/>
      <c r="AX113" s="1855"/>
      <c r="AY113" s="1855"/>
      <c r="AZ113" s="1855"/>
      <c r="BA113" s="1855"/>
      <c r="BB113" s="1855"/>
      <c r="BC113" s="1855"/>
      <c r="BD113" s="1855"/>
      <c r="BE113" s="1855"/>
      <c r="BF113" s="1855"/>
      <c r="BG113" s="1855"/>
      <c r="BH113" s="1855"/>
      <c r="BI113" s="1855"/>
      <c r="BJ113" s="1855"/>
      <c r="BK113" s="1855"/>
      <c r="BL113" s="1855"/>
      <c r="BM113" s="1855"/>
      <c r="BN113" s="1855"/>
      <c r="BO113" s="1855"/>
      <c r="BP113" s="1855"/>
      <c r="BQ113" s="1855"/>
      <c r="BR113" s="1855"/>
      <c r="BS113" s="1855"/>
      <c r="BT113" s="1855"/>
      <c r="BU113" s="1855"/>
      <c r="BV113" s="1855"/>
      <c r="BW113" s="1855"/>
      <c r="BX113" s="1855"/>
      <c r="BY113" s="1855"/>
      <c r="BZ113" s="1855"/>
      <c r="CA113" s="1855"/>
      <c r="CB113" s="1855"/>
      <c r="CC113" s="1855"/>
      <c r="CD113" s="1855"/>
      <c r="CE113" s="1855"/>
      <c r="CF113" s="1855"/>
      <c r="CG113" s="1855"/>
      <c r="CH113" s="1855"/>
      <c r="CI113" s="1855"/>
      <c r="CJ113" s="1855"/>
      <c r="CK113" s="1855"/>
      <c r="CL113" s="1855"/>
      <c r="CM113" s="1855"/>
      <c r="CN113" s="1855"/>
      <c r="CO113" s="1855"/>
      <c r="CP113" s="1855"/>
      <c r="CQ113" s="1855"/>
      <c r="CR113" s="1855"/>
      <c r="CS113" s="1855"/>
      <c r="CT113" s="1855"/>
    </row>
    <row r="114" spans="1:98" ht="14.4">
      <c r="A114" s="1855"/>
      <c r="B114" s="1855"/>
      <c r="C114" s="1855"/>
      <c r="D114" s="1855"/>
      <c r="E114" s="1855"/>
      <c r="F114" s="1855"/>
      <c r="G114" s="1858"/>
      <c r="H114" s="1855"/>
      <c r="I114" s="1855"/>
      <c r="J114" s="1855"/>
      <c r="K114" s="1855"/>
      <c r="L114" s="1855"/>
      <c r="M114" s="1855"/>
      <c r="N114" s="1855"/>
      <c r="O114" s="1855"/>
      <c r="P114" s="1855"/>
      <c r="Q114" s="1855"/>
      <c r="R114" s="1855"/>
      <c r="S114" s="1855"/>
      <c r="T114" s="1855"/>
      <c r="U114" s="1855"/>
      <c r="V114" s="1855"/>
      <c r="W114" s="1855"/>
      <c r="X114" s="1855"/>
      <c r="Y114" s="1855"/>
      <c r="Z114" s="1855"/>
      <c r="AA114" s="1855"/>
      <c r="AB114" s="1855"/>
      <c r="AC114" s="1855"/>
      <c r="AD114" s="1855"/>
      <c r="AE114" s="1855"/>
      <c r="AF114" s="1855"/>
      <c r="AG114" s="1855"/>
      <c r="AH114" s="1855"/>
      <c r="AI114" s="1855"/>
      <c r="AJ114" s="1855"/>
      <c r="AK114" s="1855"/>
      <c r="AL114" s="1855"/>
      <c r="AM114" s="1855"/>
      <c r="AN114" s="1855"/>
      <c r="AO114" s="1855"/>
      <c r="AP114" s="1855"/>
      <c r="AQ114" s="1855"/>
      <c r="AR114" s="1855"/>
      <c r="AS114" s="1855"/>
      <c r="AT114" s="1855"/>
      <c r="AU114" s="1855"/>
      <c r="AV114" s="1855"/>
      <c r="AW114" s="1855"/>
      <c r="AX114" s="1855"/>
      <c r="AY114" s="1855"/>
      <c r="AZ114" s="1855"/>
      <c r="BA114" s="1855"/>
      <c r="BB114" s="1855"/>
      <c r="BC114" s="1855"/>
      <c r="BD114" s="1855"/>
      <c r="BE114" s="1855"/>
      <c r="BF114" s="1855"/>
      <c r="BG114" s="1855"/>
      <c r="BH114" s="1855"/>
      <c r="BI114" s="1855"/>
      <c r="BJ114" s="1855"/>
      <c r="BK114" s="1855"/>
      <c r="BL114" s="1855"/>
      <c r="BM114" s="1855"/>
      <c r="BN114" s="1855"/>
      <c r="BO114" s="1855"/>
      <c r="BP114" s="1855"/>
      <c r="BQ114" s="1855"/>
      <c r="BR114" s="1855"/>
      <c r="BS114" s="1855"/>
      <c r="BT114" s="1855"/>
      <c r="BU114" s="1855"/>
      <c r="BV114" s="1855"/>
      <c r="BW114" s="1855"/>
      <c r="BX114" s="1855"/>
      <c r="BY114" s="1855"/>
      <c r="BZ114" s="1855"/>
      <c r="CA114" s="1855"/>
      <c r="CB114" s="1855"/>
      <c r="CC114" s="1855"/>
      <c r="CD114" s="1855"/>
      <c r="CE114" s="1855"/>
      <c r="CF114" s="1855"/>
      <c r="CG114" s="1855"/>
      <c r="CH114" s="1855"/>
      <c r="CI114" s="1855"/>
      <c r="CJ114" s="1855"/>
      <c r="CK114" s="1855"/>
      <c r="CL114" s="1855"/>
      <c r="CM114" s="1855"/>
      <c r="CN114" s="1855"/>
      <c r="CO114" s="1855"/>
      <c r="CP114" s="1855"/>
      <c r="CQ114" s="1855"/>
      <c r="CR114" s="1855"/>
      <c r="CS114" s="1855"/>
      <c r="CT114" s="1855"/>
    </row>
    <row r="115" spans="1:98" ht="14.4">
      <c r="A115" s="1855"/>
      <c r="B115" s="1855"/>
      <c r="C115" s="1855"/>
      <c r="D115" s="1855"/>
      <c r="E115" s="1855"/>
      <c r="F115" s="1855"/>
      <c r="G115" s="1858"/>
      <c r="H115" s="1855"/>
      <c r="I115" s="1855"/>
      <c r="J115" s="1855"/>
      <c r="K115" s="1855"/>
      <c r="L115" s="1855"/>
      <c r="M115" s="1855"/>
      <c r="N115" s="1855"/>
      <c r="O115" s="1855"/>
      <c r="P115" s="1855"/>
      <c r="Q115" s="1855"/>
      <c r="R115" s="1855"/>
      <c r="S115" s="1855"/>
      <c r="T115" s="1855"/>
      <c r="U115" s="1855"/>
      <c r="V115" s="1855"/>
      <c r="W115" s="1855"/>
      <c r="X115" s="1855"/>
      <c r="Y115" s="1855"/>
      <c r="Z115" s="1855"/>
      <c r="AA115" s="1855"/>
      <c r="AB115" s="1855"/>
      <c r="AC115" s="1855"/>
      <c r="AD115" s="1855"/>
      <c r="AE115" s="1855"/>
      <c r="AF115" s="1855"/>
      <c r="AG115" s="1855"/>
      <c r="AH115" s="1855"/>
      <c r="AI115" s="1855"/>
      <c r="AJ115" s="1855"/>
      <c r="AK115" s="1855"/>
      <c r="AL115" s="1855"/>
      <c r="AM115" s="1855"/>
      <c r="AN115" s="1855"/>
      <c r="AO115" s="1855"/>
      <c r="AP115" s="1855"/>
      <c r="AQ115" s="1855"/>
      <c r="AR115" s="1855"/>
      <c r="AS115" s="1855"/>
      <c r="AT115" s="1855"/>
      <c r="AU115" s="1855"/>
      <c r="AV115" s="1855"/>
      <c r="AW115" s="1855"/>
      <c r="AX115" s="1855"/>
      <c r="AY115" s="1855"/>
      <c r="AZ115" s="1855"/>
      <c r="BA115" s="1855"/>
      <c r="BB115" s="1855"/>
      <c r="BC115" s="1855"/>
      <c r="BD115" s="1855"/>
      <c r="BE115" s="1855"/>
      <c r="BF115" s="1855"/>
      <c r="BG115" s="1855"/>
      <c r="BH115" s="1855"/>
      <c r="BI115" s="1855"/>
      <c r="BJ115" s="1855"/>
      <c r="BK115" s="1855"/>
      <c r="BL115" s="1855"/>
      <c r="BM115" s="1855"/>
      <c r="BN115" s="1855"/>
      <c r="BO115" s="1855"/>
      <c r="BP115" s="1855"/>
      <c r="BQ115" s="1855"/>
      <c r="BR115" s="1855"/>
      <c r="BS115" s="1855"/>
      <c r="BT115" s="1855"/>
      <c r="BU115" s="1855"/>
      <c r="BV115" s="1855"/>
      <c r="BW115" s="1855"/>
      <c r="BX115" s="1855"/>
      <c r="BY115" s="1855"/>
      <c r="BZ115" s="1855"/>
      <c r="CA115" s="1855"/>
      <c r="CB115" s="1855"/>
      <c r="CC115" s="1855"/>
      <c r="CD115" s="1855"/>
      <c r="CE115" s="1855"/>
      <c r="CF115" s="1855"/>
      <c r="CG115" s="1855"/>
      <c r="CH115" s="1855"/>
      <c r="CI115" s="1855"/>
      <c r="CJ115" s="1855"/>
      <c r="CK115" s="1855"/>
      <c r="CL115" s="1855"/>
      <c r="CM115" s="1855"/>
      <c r="CN115" s="1855"/>
      <c r="CO115" s="1855"/>
      <c r="CP115" s="1855"/>
      <c r="CQ115" s="1855"/>
      <c r="CR115" s="1855"/>
      <c r="CS115" s="1855"/>
      <c r="CT115" s="1855"/>
    </row>
    <row r="116" spans="1:98" ht="14.4">
      <c r="A116" s="1855"/>
      <c r="B116" s="1855"/>
      <c r="C116" s="1855"/>
      <c r="D116" s="1855"/>
      <c r="E116" s="1855"/>
      <c r="F116" s="1855"/>
      <c r="G116" s="1858"/>
      <c r="H116" s="1855"/>
      <c r="I116" s="1855"/>
      <c r="J116" s="1855"/>
      <c r="K116" s="1855"/>
      <c r="L116" s="1855"/>
      <c r="M116" s="1855"/>
      <c r="N116" s="1855"/>
      <c r="O116" s="1855"/>
      <c r="P116" s="1855"/>
      <c r="Q116" s="1855"/>
      <c r="R116" s="1855"/>
      <c r="S116" s="1855"/>
      <c r="T116" s="1855"/>
      <c r="U116" s="1855"/>
      <c r="V116" s="1855"/>
      <c r="W116" s="1855"/>
      <c r="X116" s="1855"/>
      <c r="Y116" s="1855"/>
      <c r="Z116" s="1855"/>
      <c r="AA116" s="1855"/>
      <c r="AB116" s="1855"/>
      <c r="AC116" s="1855"/>
      <c r="AD116" s="1855"/>
      <c r="AE116" s="1855"/>
      <c r="AF116" s="1855"/>
      <c r="AG116" s="1855"/>
      <c r="AH116" s="1855"/>
      <c r="AI116" s="1855"/>
      <c r="AJ116" s="1855"/>
      <c r="AK116" s="1855"/>
      <c r="AL116" s="1855"/>
      <c r="AM116" s="1855"/>
      <c r="AN116" s="1855"/>
      <c r="AO116" s="1855"/>
      <c r="AP116" s="1855"/>
      <c r="AQ116" s="1855"/>
      <c r="AR116" s="1855"/>
      <c r="AS116" s="1855"/>
      <c r="AT116" s="1855"/>
      <c r="AU116" s="1855"/>
      <c r="AV116" s="1855"/>
      <c r="AW116" s="1855"/>
      <c r="AX116" s="1855"/>
      <c r="AY116" s="1855"/>
      <c r="AZ116" s="1855"/>
      <c r="BA116" s="1855"/>
      <c r="BB116" s="1855"/>
      <c r="BC116" s="1855"/>
      <c r="BD116" s="1855"/>
      <c r="BE116" s="1855"/>
      <c r="BF116" s="1855"/>
      <c r="BG116" s="1855"/>
      <c r="BH116" s="1855"/>
      <c r="BI116" s="1855"/>
      <c r="BJ116" s="1855"/>
      <c r="BK116" s="1855"/>
      <c r="BL116" s="1855"/>
      <c r="BM116" s="1855"/>
      <c r="BN116" s="1855"/>
      <c r="BO116" s="1855"/>
      <c r="BP116" s="1855"/>
      <c r="BQ116" s="1855"/>
      <c r="BR116" s="1855"/>
      <c r="BS116" s="1855"/>
      <c r="BT116" s="1855"/>
      <c r="BU116" s="1855"/>
      <c r="BV116" s="1855"/>
      <c r="BW116" s="1855"/>
      <c r="BX116" s="1855"/>
      <c r="BY116" s="1855"/>
      <c r="BZ116" s="1855"/>
      <c r="CA116" s="1855"/>
      <c r="CB116" s="1855"/>
      <c r="CC116" s="1855"/>
      <c r="CD116" s="1855"/>
      <c r="CE116" s="1855"/>
      <c r="CF116" s="1855"/>
      <c r="CG116" s="1855"/>
      <c r="CH116" s="1855"/>
      <c r="CI116" s="1855"/>
      <c r="CJ116" s="1855"/>
      <c r="CK116" s="1855"/>
      <c r="CL116" s="1855"/>
      <c r="CM116" s="1855"/>
      <c r="CN116" s="1855"/>
      <c r="CO116" s="1855"/>
      <c r="CP116" s="1855"/>
      <c r="CQ116" s="1855"/>
      <c r="CR116" s="1855"/>
      <c r="CS116" s="1855"/>
      <c r="CT116" s="1855"/>
    </row>
    <row r="117" spans="1:98" ht="14.4">
      <c r="A117" s="1855"/>
      <c r="B117" s="1855"/>
      <c r="C117" s="1855"/>
      <c r="D117" s="1855"/>
      <c r="E117" s="1855"/>
      <c r="F117" s="1855"/>
      <c r="G117" s="1858"/>
      <c r="H117" s="1855"/>
      <c r="I117" s="1855"/>
      <c r="J117" s="1855"/>
      <c r="K117" s="1855"/>
      <c r="L117" s="1855"/>
      <c r="M117" s="1855"/>
      <c r="N117" s="1855"/>
      <c r="O117" s="1855"/>
      <c r="P117" s="1855"/>
      <c r="Q117" s="1855"/>
      <c r="R117" s="1855"/>
      <c r="S117" s="1855"/>
      <c r="T117" s="1855"/>
      <c r="U117" s="1855"/>
      <c r="V117" s="1855"/>
      <c r="W117" s="1855"/>
      <c r="X117" s="1855"/>
      <c r="Y117" s="1855"/>
      <c r="Z117" s="1855"/>
      <c r="AA117" s="1855"/>
      <c r="AB117" s="1855"/>
      <c r="AC117" s="1855"/>
      <c r="AD117" s="1855"/>
      <c r="AE117" s="1855"/>
      <c r="AF117" s="1855"/>
      <c r="AG117" s="1855"/>
      <c r="AH117" s="1855"/>
      <c r="AI117" s="1855"/>
      <c r="AJ117" s="1855"/>
      <c r="AK117" s="1855"/>
      <c r="AL117" s="1855"/>
      <c r="AM117" s="1855"/>
      <c r="AN117" s="1855"/>
      <c r="AO117" s="1855"/>
      <c r="AP117" s="1855"/>
      <c r="AQ117" s="1855"/>
      <c r="AR117" s="1855"/>
      <c r="AS117" s="1855"/>
      <c r="AT117" s="1855"/>
      <c r="AU117" s="1855"/>
      <c r="AV117" s="1855"/>
      <c r="AW117" s="1855"/>
      <c r="AX117" s="1855"/>
      <c r="AY117" s="1855"/>
      <c r="AZ117" s="1855"/>
      <c r="BA117" s="1855"/>
      <c r="BB117" s="1855"/>
      <c r="BC117" s="1855"/>
      <c r="BD117" s="1855"/>
      <c r="BE117" s="1855"/>
      <c r="BF117" s="1855"/>
      <c r="BG117" s="1855"/>
      <c r="BH117" s="1855"/>
      <c r="BI117" s="1855"/>
      <c r="BJ117" s="1855"/>
      <c r="BK117" s="1855"/>
      <c r="BL117" s="1855"/>
      <c r="BM117" s="1855"/>
      <c r="BN117" s="1855"/>
      <c r="BO117" s="1855"/>
      <c r="BP117" s="1855"/>
      <c r="BQ117" s="1855"/>
      <c r="BR117" s="1855"/>
      <c r="BS117" s="1855"/>
      <c r="BT117" s="1855"/>
      <c r="BU117" s="1855"/>
      <c r="BV117" s="1855"/>
      <c r="BW117" s="1855"/>
      <c r="BX117" s="1855"/>
      <c r="BY117" s="1855"/>
      <c r="BZ117" s="1855"/>
      <c r="CA117" s="1855"/>
      <c r="CB117" s="1855"/>
      <c r="CC117" s="1855"/>
      <c r="CD117" s="1855"/>
      <c r="CE117" s="1855"/>
      <c r="CF117" s="1855"/>
      <c r="CG117" s="1855"/>
      <c r="CH117" s="1855"/>
      <c r="CI117" s="1855"/>
      <c r="CJ117" s="1855"/>
      <c r="CK117" s="1855"/>
      <c r="CL117" s="1855"/>
      <c r="CM117" s="1855"/>
      <c r="CN117" s="1855"/>
      <c r="CO117" s="1855"/>
      <c r="CP117" s="1855"/>
      <c r="CQ117" s="1855"/>
      <c r="CR117" s="1855"/>
      <c r="CS117" s="1855"/>
      <c r="CT117" s="1855"/>
    </row>
    <row r="118" spans="1:98" ht="14.4">
      <c r="A118" s="1855"/>
      <c r="B118" s="1855"/>
      <c r="C118" s="1855"/>
      <c r="D118" s="1855"/>
      <c r="E118" s="1855"/>
      <c r="F118" s="1855"/>
      <c r="G118" s="1858"/>
      <c r="H118" s="1855"/>
      <c r="I118" s="1855"/>
      <c r="J118" s="1855"/>
      <c r="K118" s="1855"/>
      <c r="L118" s="1855"/>
      <c r="M118" s="1855"/>
      <c r="N118" s="1855"/>
      <c r="O118" s="1855"/>
      <c r="P118" s="1855"/>
      <c r="Q118" s="1855"/>
      <c r="R118" s="1855"/>
      <c r="S118" s="1855"/>
      <c r="T118" s="1855"/>
      <c r="U118" s="1855"/>
      <c r="V118" s="1855"/>
      <c r="W118" s="1855"/>
      <c r="X118" s="1855"/>
      <c r="Y118" s="1855"/>
      <c r="Z118" s="1855"/>
      <c r="AA118" s="1855"/>
      <c r="AB118" s="1855"/>
      <c r="AC118" s="1855"/>
      <c r="AD118" s="1855"/>
      <c r="AE118" s="1855"/>
      <c r="AF118" s="1855"/>
      <c r="AG118" s="1855"/>
      <c r="AH118" s="1855"/>
      <c r="AI118" s="1855"/>
      <c r="AJ118" s="1855"/>
      <c r="AK118" s="1855"/>
      <c r="AL118" s="1855"/>
      <c r="AM118" s="1855"/>
      <c r="AN118" s="1855"/>
      <c r="AO118" s="1855"/>
      <c r="AP118" s="1855"/>
      <c r="AQ118" s="1855"/>
      <c r="AR118" s="1855"/>
      <c r="AS118" s="1855"/>
      <c r="AT118" s="1855"/>
      <c r="AU118" s="1855"/>
      <c r="AV118" s="1855"/>
      <c r="AW118" s="1855"/>
      <c r="AX118" s="1855"/>
      <c r="AY118" s="1855"/>
      <c r="AZ118" s="1855"/>
      <c r="BA118" s="1855"/>
      <c r="BB118" s="1855"/>
      <c r="BC118" s="1855"/>
      <c r="BD118" s="1855"/>
      <c r="BE118" s="1855"/>
      <c r="BF118" s="1855"/>
      <c r="BG118" s="1855"/>
      <c r="BH118" s="1855"/>
      <c r="BI118" s="1855"/>
      <c r="BJ118" s="1855"/>
      <c r="BK118" s="1855"/>
      <c r="BL118" s="1855"/>
      <c r="BM118" s="1855"/>
      <c r="BN118" s="1855"/>
      <c r="BO118" s="1855"/>
      <c r="BP118" s="1855"/>
      <c r="BQ118" s="1855"/>
      <c r="BR118" s="1855"/>
      <c r="BS118" s="1855"/>
      <c r="BT118" s="1855"/>
      <c r="BU118" s="1855"/>
      <c r="BV118" s="1855"/>
      <c r="BW118" s="1855"/>
      <c r="BX118" s="1855"/>
      <c r="BY118" s="1855"/>
      <c r="BZ118" s="1855"/>
      <c r="CA118" s="1855"/>
      <c r="CB118" s="1855"/>
      <c r="CC118" s="1855"/>
      <c r="CD118" s="1855"/>
      <c r="CE118" s="1855"/>
      <c r="CF118" s="1855"/>
      <c r="CG118" s="1855"/>
      <c r="CH118" s="1855"/>
      <c r="CI118" s="1855"/>
      <c r="CJ118" s="1855"/>
      <c r="CK118" s="1855"/>
      <c r="CL118" s="1855"/>
      <c r="CM118" s="1855"/>
      <c r="CN118" s="1855"/>
      <c r="CO118" s="1855"/>
      <c r="CP118" s="1855"/>
      <c r="CQ118" s="1855"/>
      <c r="CR118" s="1855"/>
      <c r="CS118" s="1855"/>
      <c r="CT118" s="1855"/>
    </row>
    <row r="119" spans="1:98" ht="14.4">
      <c r="A119" s="1855"/>
      <c r="B119" s="1855"/>
      <c r="C119" s="1855"/>
      <c r="D119" s="1855"/>
      <c r="E119" s="1855"/>
      <c r="F119" s="1855"/>
      <c r="G119" s="1858"/>
      <c r="H119" s="1855"/>
      <c r="I119" s="1855"/>
      <c r="J119" s="1855"/>
      <c r="K119" s="1855"/>
      <c r="L119" s="1855"/>
      <c r="M119" s="1855"/>
      <c r="N119" s="1855"/>
      <c r="O119" s="1855"/>
      <c r="P119" s="1855"/>
      <c r="Q119" s="1855"/>
      <c r="R119" s="1855"/>
      <c r="S119" s="1855"/>
      <c r="T119" s="1855"/>
      <c r="U119" s="1855"/>
      <c r="V119" s="1855"/>
      <c r="W119" s="1855"/>
      <c r="X119" s="1855"/>
      <c r="Y119" s="1855"/>
      <c r="Z119" s="1855"/>
      <c r="AA119" s="1855"/>
      <c r="AB119" s="1855"/>
      <c r="AC119" s="1855"/>
      <c r="AD119" s="1855"/>
      <c r="AE119" s="1855"/>
      <c r="AF119" s="1855"/>
      <c r="AG119" s="1855"/>
      <c r="AH119" s="1855"/>
      <c r="AI119" s="1855"/>
      <c r="AJ119" s="1855"/>
      <c r="AK119" s="1855"/>
      <c r="AL119" s="1855"/>
      <c r="AM119" s="1855"/>
      <c r="AN119" s="1855"/>
      <c r="AO119" s="1855"/>
      <c r="AP119" s="1855"/>
      <c r="AQ119" s="1855"/>
      <c r="AR119" s="1855"/>
      <c r="AS119" s="1855"/>
      <c r="AT119" s="1855"/>
      <c r="AU119" s="1855"/>
      <c r="AV119" s="1855"/>
      <c r="AW119" s="1855"/>
      <c r="AX119" s="1855"/>
      <c r="AY119" s="1855"/>
      <c r="AZ119" s="1855"/>
      <c r="BA119" s="1855"/>
      <c r="BB119" s="1855"/>
      <c r="BC119" s="1855"/>
      <c r="BD119" s="1855"/>
      <c r="BE119" s="1855"/>
      <c r="BF119" s="1855"/>
      <c r="BG119" s="1855"/>
      <c r="BH119" s="1855"/>
      <c r="BI119" s="1855"/>
      <c r="BJ119" s="1855"/>
      <c r="BK119" s="1855"/>
      <c r="BL119" s="1855"/>
      <c r="BM119" s="1855"/>
      <c r="BN119" s="1855"/>
      <c r="BO119" s="1855"/>
      <c r="BP119" s="1855"/>
      <c r="BQ119" s="1855"/>
      <c r="BR119" s="1855"/>
      <c r="BS119" s="1855"/>
      <c r="BT119" s="1855"/>
      <c r="BU119" s="1855"/>
      <c r="BV119" s="1855"/>
      <c r="BW119" s="1855"/>
      <c r="BX119" s="1855"/>
      <c r="BY119" s="1855"/>
      <c r="BZ119" s="1855"/>
      <c r="CA119" s="1855"/>
      <c r="CB119" s="1855"/>
      <c r="CC119" s="1855"/>
      <c r="CD119" s="1855"/>
      <c r="CE119" s="1855"/>
      <c r="CF119" s="1855"/>
      <c r="CG119" s="1855"/>
      <c r="CH119" s="1855"/>
      <c r="CI119" s="1855"/>
      <c r="CJ119" s="1855"/>
      <c r="CK119" s="1855"/>
      <c r="CL119" s="1855"/>
      <c r="CM119" s="1855"/>
      <c r="CN119" s="1855"/>
      <c r="CO119" s="1855"/>
      <c r="CP119" s="1855"/>
      <c r="CQ119" s="1855"/>
      <c r="CR119" s="1855"/>
      <c r="CS119" s="1855"/>
      <c r="CT119" s="1855"/>
    </row>
    <row r="120" spans="1:98" ht="14.4">
      <c r="A120" s="1855"/>
      <c r="B120" s="1855"/>
      <c r="C120" s="1855"/>
      <c r="D120" s="1855"/>
      <c r="E120" s="1855"/>
      <c r="F120" s="1855"/>
      <c r="G120" s="1858"/>
      <c r="H120" s="1855"/>
      <c r="I120" s="1855"/>
      <c r="J120" s="1855"/>
      <c r="K120" s="1855"/>
      <c r="L120" s="1855"/>
      <c r="M120" s="1855"/>
      <c r="N120" s="1855"/>
      <c r="O120" s="1855"/>
      <c r="P120" s="1855"/>
      <c r="Q120" s="1855"/>
      <c r="R120" s="1855"/>
      <c r="S120" s="1855"/>
      <c r="T120" s="1855"/>
      <c r="U120" s="1855"/>
      <c r="V120" s="1855"/>
      <c r="W120" s="1855"/>
      <c r="X120" s="1855"/>
      <c r="Y120" s="1855"/>
      <c r="Z120" s="1855"/>
      <c r="AA120" s="1855"/>
      <c r="AB120" s="1855"/>
      <c r="AC120" s="1855"/>
      <c r="AD120" s="1855"/>
      <c r="AE120" s="1855"/>
      <c r="AF120" s="1855"/>
      <c r="AG120" s="1855"/>
      <c r="AH120" s="1855"/>
      <c r="AI120" s="1855"/>
      <c r="AJ120" s="1855"/>
      <c r="AK120" s="1855"/>
      <c r="AL120" s="1855"/>
      <c r="AM120" s="1855"/>
      <c r="AN120" s="1855"/>
      <c r="AO120" s="1855"/>
      <c r="AP120" s="1855"/>
      <c r="AQ120" s="1855"/>
      <c r="AR120" s="1855"/>
      <c r="AS120" s="1855"/>
      <c r="AT120" s="1855"/>
      <c r="AU120" s="1855"/>
      <c r="AV120" s="1855"/>
      <c r="AW120" s="1855"/>
      <c r="AX120" s="1855"/>
      <c r="AY120" s="1855"/>
      <c r="AZ120" s="1855"/>
      <c r="BA120" s="1855"/>
      <c r="BB120" s="1855"/>
      <c r="BC120" s="1855"/>
      <c r="BD120" s="1855"/>
      <c r="BE120" s="1855"/>
      <c r="BF120" s="1855"/>
      <c r="BG120" s="1855"/>
      <c r="BH120" s="1855"/>
      <c r="BI120" s="1855"/>
      <c r="BJ120" s="1855"/>
      <c r="BK120" s="1855"/>
      <c r="BL120" s="1855"/>
      <c r="BM120" s="1855"/>
      <c r="BN120" s="1855"/>
      <c r="BO120" s="1855"/>
      <c r="BP120" s="1855"/>
      <c r="BQ120" s="1855"/>
      <c r="BR120" s="1855"/>
      <c r="BS120" s="1855"/>
      <c r="BT120" s="1855"/>
      <c r="BU120" s="1855"/>
      <c r="BV120" s="1855"/>
      <c r="BW120" s="1855"/>
      <c r="BX120" s="1855"/>
      <c r="BY120" s="1855"/>
      <c r="BZ120" s="1855"/>
      <c r="CA120" s="1855"/>
      <c r="CB120" s="1855"/>
      <c r="CC120" s="1855"/>
      <c r="CD120" s="1855"/>
      <c r="CE120" s="1855"/>
      <c r="CF120" s="1855"/>
      <c r="CG120" s="1855"/>
      <c r="CH120" s="1855"/>
      <c r="CI120" s="1855"/>
      <c r="CJ120" s="1855"/>
      <c r="CK120" s="1855"/>
      <c r="CL120" s="1855"/>
      <c r="CM120" s="1855"/>
      <c r="CN120" s="1855"/>
      <c r="CO120" s="1855"/>
      <c r="CP120" s="1855"/>
      <c r="CQ120" s="1855"/>
      <c r="CR120" s="1855"/>
      <c r="CS120" s="1855"/>
      <c r="CT120" s="1855"/>
    </row>
    <row r="121" spans="1:98" ht="14.4">
      <c r="A121" s="1855"/>
      <c r="B121" s="1855"/>
      <c r="C121" s="1855"/>
      <c r="D121" s="1855"/>
      <c r="E121" s="1855"/>
      <c r="F121" s="1855"/>
      <c r="G121" s="1858"/>
      <c r="H121" s="1855"/>
      <c r="I121" s="1855"/>
      <c r="J121" s="1855"/>
      <c r="K121" s="1855"/>
      <c r="L121" s="1855"/>
      <c r="M121" s="1855"/>
      <c r="N121" s="1855"/>
      <c r="O121" s="1855"/>
      <c r="P121" s="1855"/>
      <c r="Q121" s="1855"/>
      <c r="R121" s="1855"/>
      <c r="S121" s="1855"/>
      <c r="T121" s="1855"/>
      <c r="U121" s="1855"/>
      <c r="V121" s="1855"/>
      <c r="W121" s="1855"/>
      <c r="X121" s="1855"/>
      <c r="Y121" s="1855"/>
      <c r="Z121" s="1855"/>
      <c r="AA121" s="1855"/>
      <c r="AB121" s="1855"/>
      <c r="AC121" s="1855"/>
      <c r="AD121" s="1855"/>
      <c r="AE121" s="1855"/>
      <c r="AF121" s="1855"/>
      <c r="AG121" s="1855"/>
      <c r="AH121" s="1855"/>
      <c r="AI121" s="1855"/>
      <c r="AJ121" s="1855"/>
      <c r="AK121" s="1855"/>
      <c r="AL121" s="1855"/>
      <c r="AM121" s="1855"/>
      <c r="AN121" s="1855"/>
      <c r="AO121" s="1855"/>
      <c r="AP121" s="1855"/>
      <c r="AQ121" s="1855"/>
      <c r="AR121" s="1855"/>
      <c r="AS121" s="1855"/>
      <c r="AT121" s="1855"/>
      <c r="AU121" s="1855"/>
      <c r="AV121" s="1855"/>
      <c r="AW121" s="1855"/>
      <c r="AX121" s="1855"/>
      <c r="AY121" s="1855"/>
      <c r="AZ121" s="1855"/>
      <c r="BA121" s="1855"/>
      <c r="BB121" s="1855"/>
      <c r="BC121" s="1855"/>
      <c r="BD121" s="1855"/>
      <c r="BE121" s="1855"/>
      <c r="BF121" s="1855"/>
      <c r="BG121" s="1855"/>
      <c r="BH121" s="1855"/>
      <c r="BI121" s="1855"/>
      <c r="BJ121" s="1855"/>
      <c r="BK121" s="1855"/>
      <c r="BL121" s="1855"/>
      <c r="BM121" s="1855"/>
      <c r="BN121" s="1855"/>
      <c r="BO121" s="1855"/>
      <c r="BP121" s="1855"/>
      <c r="BQ121" s="1855"/>
      <c r="BR121" s="1855"/>
      <c r="BS121" s="1855"/>
      <c r="BT121" s="1855"/>
      <c r="BU121" s="1855"/>
      <c r="BV121" s="1855"/>
      <c r="BW121" s="1855"/>
      <c r="BX121" s="1855"/>
      <c r="BY121" s="1855"/>
      <c r="BZ121" s="1855"/>
      <c r="CA121" s="1855"/>
      <c r="CB121" s="1855"/>
      <c r="CC121" s="1855"/>
      <c r="CD121" s="1855"/>
      <c r="CE121" s="1855"/>
      <c r="CF121" s="1855"/>
      <c r="CG121" s="1855"/>
      <c r="CH121" s="1855"/>
      <c r="CI121" s="1855"/>
      <c r="CJ121" s="1855"/>
      <c r="CK121" s="1855"/>
      <c r="CL121" s="1855"/>
      <c r="CM121" s="1855"/>
      <c r="CN121" s="1855"/>
      <c r="CO121" s="1855"/>
      <c r="CP121" s="1855"/>
      <c r="CQ121" s="1855"/>
      <c r="CR121" s="1855"/>
      <c r="CS121" s="1855"/>
      <c r="CT121" s="1855"/>
    </row>
    <row r="122" spans="1:98" ht="14.4">
      <c r="A122" s="1855"/>
      <c r="B122" s="1855"/>
      <c r="C122" s="1855"/>
      <c r="D122" s="1855"/>
      <c r="E122" s="1855"/>
      <c r="F122" s="1855"/>
      <c r="G122" s="1858"/>
      <c r="H122" s="1855"/>
      <c r="I122" s="1855"/>
      <c r="J122" s="1855"/>
      <c r="K122" s="1855"/>
      <c r="L122" s="1855"/>
      <c r="M122" s="1855"/>
      <c r="N122" s="1855"/>
      <c r="O122" s="1855"/>
      <c r="P122" s="1855"/>
      <c r="Q122" s="1855"/>
      <c r="R122" s="1855"/>
      <c r="S122" s="1855"/>
      <c r="T122" s="1855"/>
      <c r="U122" s="1855"/>
      <c r="V122" s="1855"/>
      <c r="W122" s="1855"/>
      <c r="X122" s="1855"/>
      <c r="Y122" s="1855"/>
      <c r="Z122" s="1855"/>
      <c r="AA122" s="1855"/>
      <c r="AB122" s="1855"/>
      <c r="AC122" s="1855"/>
      <c r="AD122" s="1855"/>
      <c r="AE122" s="1855"/>
      <c r="AF122" s="1855"/>
      <c r="AG122" s="1855"/>
      <c r="AH122" s="1855"/>
      <c r="AI122" s="1855"/>
      <c r="AJ122" s="1855"/>
      <c r="AK122" s="1855"/>
      <c r="AL122" s="1855"/>
      <c r="AM122" s="1855"/>
      <c r="AN122" s="1855"/>
      <c r="AO122" s="1855"/>
      <c r="AP122" s="1855"/>
      <c r="AQ122" s="1855"/>
      <c r="AR122" s="1855"/>
      <c r="AS122" s="1855"/>
      <c r="AT122" s="1855"/>
      <c r="AU122" s="1855"/>
      <c r="AV122" s="1855"/>
      <c r="AW122" s="1855"/>
      <c r="AX122" s="1855"/>
      <c r="AY122" s="1855"/>
      <c r="AZ122" s="1855"/>
      <c r="BA122" s="1855"/>
      <c r="BB122" s="1855"/>
      <c r="BC122" s="1855"/>
      <c r="BD122" s="1855"/>
      <c r="BE122" s="1855"/>
      <c r="BF122" s="1855"/>
      <c r="BG122" s="1855"/>
      <c r="BH122" s="1855"/>
      <c r="BI122" s="1855"/>
      <c r="BJ122" s="1855"/>
      <c r="BK122" s="1855"/>
      <c r="BL122" s="1855"/>
      <c r="BM122" s="1855"/>
      <c r="BN122" s="1855"/>
      <c r="BO122" s="1855"/>
      <c r="BP122" s="1855"/>
      <c r="BQ122" s="1855"/>
      <c r="BR122" s="1855"/>
      <c r="BS122" s="1855"/>
      <c r="BT122" s="1855"/>
      <c r="BU122" s="1855"/>
      <c r="BV122" s="1855"/>
      <c r="BW122" s="1855"/>
      <c r="BX122" s="1855"/>
      <c r="BY122" s="1855"/>
      <c r="BZ122" s="1855"/>
      <c r="CA122" s="1855"/>
      <c r="CB122" s="1855"/>
      <c r="CC122" s="1855"/>
      <c r="CD122" s="1855"/>
      <c r="CE122" s="1855"/>
      <c r="CF122" s="1855"/>
      <c r="CG122" s="1855"/>
      <c r="CH122" s="1855"/>
      <c r="CI122" s="1855"/>
      <c r="CJ122" s="1855"/>
      <c r="CK122" s="1855"/>
      <c r="CL122" s="1855"/>
      <c r="CM122" s="1855"/>
      <c r="CN122" s="1855"/>
      <c r="CO122" s="1855"/>
      <c r="CP122" s="1855"/>
      <c r="CQ122" s="1855"/>
      <c r="CR122" s="1855"/>
      <c r="CS122" s="1855"/>
      <c r="CT122" s="1855"/>
    </row>
    <row r="123" spans="1:98" ht="14.4">
      <c r="A123" s="1855"/>
      <c r="B123" s="1855"/>
      <c r="C123" s="1855"/>
      <c r="D123" s="1855"/>
      <c r="E123" s="1855"/>
      <c r="F123" s="1855"/>
      <c r="G123" s="1858"/>
      <c r="H123" s="1855"/>
      <c r="I123" s="1855"/>
      <c r="J123" s="1855"/>
      <c r="K123" s="1855"/>
      <c r="L123" s="1855"/>
      <c r="M123" s="1855"/>
      <c r="N123" s="1855"/>
      <c r="O123" s="1855"/>
      <c r="P123" s="1855"/>
      <c r="Q123" s="1855"/>
      <c r="R123" s="1855"/>
      <c r="S123" s="1855"/>
      <c r="T123" s="1855"/>
      <c r="U123" s="1855"/>
      <c r="V123" s="1855"/>
      <c r="W123" s="1855"/>
      <c r="X123" s="1855"/>
      <c r="Y123" s="1855"/>
      <c r="Z123" s="1855"/>
      <c r="AA123" s="1855"/>
      <c r="AB123" s="1855"/>
      <c r="AC123" s="1855"/>
      <c r="AD123" s="1855"/>
      <c r="AE123" s="1855"/>
      <c r="AF123" s="1855"/>
      <c r="AG123" s="1855"/>
      <c r="AH123" s="1855"/>
      <c r="AI123" s="1855"/>
      <c r="AJ123" s="1855"/>
      <c r="AK123" s="1855"/>
      <c r="AL123" s="1855"/>
      <c r="AM123" s="1855"/>
      <c r="AN123" s="1855"/>
      <c r="AO123" s="1855"/>
      <c r="AP123" s="1855"/>
      <c r="AQ123" s="1855"/>
      <c r="AR123" s="1855"/>
      <c r="AS123" s="1855"/>
      <c r="AT123" s="1855"/>
      <c r="AU123" s="1855"/>
      <c r="AV123" s="1855"/>
      <c r="AW123" s="1855"/>
      <c r="AX123" s="1855"/>
      <c r="AY123" s="1855"/>
      <c r="AZ123" s="1855"/>
      <c r="BA123" s="1855"/>
      <c r="BB123" s="1855"/>
      <c r="BC123" s="1855"/>
      <c r="BD123" s="1855"/>
      <c r="BE123" s="1855"/>
      <c r="BF123" s="1855"/>
      <c r="BG123" s="1855"/>
      <c r="BH123" s="1855"/>
      <c r="BI123" s="1855"/>
      <c r="BJ123" s="1855"/>
      <c r="BK123" s="1855"/>
      <c r="BL123" s="1855"/>
      <c r="BM123" s="1855"/>
      <c r="BN123" s="1855"/>
      <c r="BO123" s="1855"/>
      <c r="BP123" s="1855"/>
      <c r="BQ123" s="1855"/>
      <c r="BR123" s="1855"/>
      <c r="BS123" s="1855"/>
      <c r="BT123" s="1855"/>
      <c r="BU123" s="1855"/>
      <c r="BV123" s="1855"/>
      <c r="BW123" s="1855"/>
      <c r="BX123" s="1855"/>
      <c r="BY123" s="1855"/>
      <c r="BZ123" s="1855"/>
      <c r="CA123" s="1855"/>
      <c r="CB123" s="1855"/>
      <c r="CC123" s="1855"/>
      <c r="CD123" s="1855"/>
      <c r="CE123" s="1855"/>
      <c r="CF123" s="1855"/>
      <c r="CG123" s="1855"/>
      <c r="CH123" s="1855"/>
      <c r="CI123" s="1855"/>
      <c r="CJ123" s="1855"/>
      <c r="CK123" s="1855"/>
      <c r="CL123" s="1855"/>
      <c r="CM123" s="1855"/>
      <c r="CN123" s="1855"/>
      <c r="CO123" s="1855"/>
      <c r="CP123" s="1855"/>
      <c r="CQ123" s="1855"/>
      <c r="CR123" s="1855"/>
      <c r="CS123" s="1855"/>
      <c r="CT123" s="1855"/>
    </row>
    <row r="124" spans="1:98" ht="14.4">
      <c r="A124" s="1855"/>
      <c r="B124" s="1855"/>
      <c r="C124" s="1855"/>
      <c r="D124" s="1855"/>
      <c r="E124" s="1855"/>
      <c r="F124" s="1855"/>
      <c r="G124" s="1858"/>
      <c r="H124" s="1855"/>
      <c r="I124" s="1855"/>
      <c r="J124" s="1855"/>
      <c r="K124" s="1855"/>
      <c r="L124" s="1855"/>
      <c r="M124" s="1855"/>
      <c r="N124" s="1855"/>
      <c r="O124" s="1855"/>
      <c r="P124" s="1855"/>
      <c r="Q124" s="1855"/>
      <c r="R124" s="1855"/>
      <c r="S124" s="1855"/>
      <c r="T124" s="1855"/>
      <c r="U124" s="1855"/>
      <c r="V124" s="1855"/>
      <c r="W124" s="1855"/>
      <c r="X124" s="1855"/>
      <c r="Y124" s="1855"/>
      <c r="Z124" s="1855"/>
      <c r="AA124" s="1855"/>
      <c r="AB124" s="1855"/>
      <c r="AC124" s="1855"/>
      <c r="AD124" s="1855"/>
      <c r="AE124" s="1855"/>
      <c r="AF124" s="1855"/>
      <c r="AG124" s="1855"/>
      <c r="AH124" s="1855"/>
      <c r="AI124" s="1855"/>
      <c r="AJ124" s="1855"/>
      <c r="AK124" s="1855"/>
      <c r="AL124" s="1855"/>
      <c r="AM124" s="1855"/>
      <c r="AN124" s="1855"/>
      <c r="AO124" s="1855"/>
      <c r="AP124" s="1855"/>
      <c r="AQ124" s="1855"/>
      <c r="AR124" s="1855"/>
      <c r="AS124" s="1855"/>
      <c r="AT124" s="1855"/>
      <c r="AU124" s="1855"/>
      <c r="AV124" s="1855"/>
      <c r="AW124" s="1855"/>
      <c r="AX124" s="1855"/>
      <c r="AY124" s="1855"/>
      <c r="AZ124" s="1855"/>
      <c r="BA124" s="1855"/>
      <c r="BB124" s="1855"/>
      <c r="BC124" s="1855"/>
      <c r="BD124" s="1855"/>
      <c r="BE124" s="1855"/>
      <c r="BF124" s="1855"/>
      <c r="BG124" s="1855"/>
      <c r="BH124" s="1855"/>
      <c r="BI124" s="1855"/>
      <c r="BJ124" s="1855"/>
      <c r="BK124" s="1855"/>
      <c r="BL124" s="1855"/>
      <c r="BM124" s="1855"/>
      <c r="BN124" s="1855"/>
      <c r="BO124" s="1855"/>
      <c r="BP124" s="1855"/>
      <c r="BQ124" s="1855"/>
      <c r="BR124" s="1855"/>
      <c r="BS124" s="1855"/>
      <c r="BT124" s="1855"/>
      <c r="BU124" s="1855"/>
      <c r="BV124" s="1855"/>
      <c r="BW124" s="1855"/>
      <c r="BX124" s="1855"/>
      <c r="BY124" s="1855"/>
      <c r="BZ124" s="1855"/>
      <c r="CA124" s="1855"/>
      <c r="CB124" s="1855"/>
      <c r="CC124" s="1855"/>
      <c r="CD124" s="1855"/>
      <c r="CE124" s="1855"/>
      <c r="CF124" s="1855"/>
      <c r="CG124" s="1855"/>
      <c r="CH124" s="1855"/>
      <c r="CI124" s="1855"/>
      <c r="CJ124" s="1855"/>
      <c r="CK124" s="1855"/>
      <c r="CL124" s="1855"/>
      <c r="CM124" s="1855"/>
      <c r="CN124" s="1855"/>
      <c r="CO124" s="1855"/>
      <c r="CP124" s="1855"/>
      <c r="CQ124" s="1855"/>
      <c r="CR124" s="1855"/>
      <c r="CS124" s="1855"/>
      <c r="CT124" s="1855"/>
    </row>
    <row r="125" spans="1:98" ht="14.4">
      <c r="A125" s="1855"/>
      <c r="B125" s="1855"/>
      <c r="C125" s="1855"/>
      <c r="D125" s="1855"/>
      <c r="E125" s="1855"/>
      <c r="F125" s="1855"/>
      <c r="G125" s="1858"/>
      <c r="H125" s="1855"/>
      <c r="I125" s="1855"/>
      <c r="J125" s="1855"/>
      <c r="K125" s="1855"/>
      <c r="L125" s="1855"/>
      <c r="M125" s="1855"/>
      <c r="N125" s="1855"/>
      <c r="O125" s="1855"/>
      <c r="P125" s="1855"/>
      <c r="Q125" s="1855"/>
      <c r="R125" s="1855"/>
      <c r="S125" s="1855"/>
      <c r="T125" s="1855"/>
      <c r="U125" s="1855"/>
      <c r="V125" s="1855"/>
      <c r="W125" s="1855"/>
      <c r="X125" s="1855"/>
      <c r="Y125" s="1855"/>
      <c r="Z125" s="1855"/>
      <c r="AA125" s="1855"/>
      <c r="AB125" s="1855"/>
      <c r="AC125" s="1855"/>
      <c r="AD125" s="1855"/>
      <c r="AE125" s="1855"/>
      <c r="AF125" s="1855"/>
      <c r="AG125" s="1855"/>
      <c r="AH125" s="1855"/>
      <c r="AI125" s="1855"/>
      <c r="AJ125" s="1855"/>
      <c r="AK125" s="1855"/>
      <c r="AL125" s="1855"/>
      <c r="AM125" s="1855"/>
      <c r="AN125" s="1855"/>
      <c r="AO125" s="1855"/>
      <c r="AP125" s="1855"/>
      <c r="AQ125" s="1855"/>
      <c r="AR125" s="1855"/>
      <c r="AS125" s="1855"/>
      <c r="AT125" s="1855"/>
      <c r="AU125" s="1855"/>
      <c r="AV125" s="1855"/>
      <c r="AW125" s="1855"/>
      <c r="AX125" s="1855"/>
      <c r="AY125" s="1855"/>
      <c r="AZ125" s="1855"/>
      <c r="BA125" s="1855"/>
      <c r="BB125" s="1855"/>
      <c r="BC125" s="1855"/>
      <c r="BD125" s="1855"/>
      <c r="BE125" s="1855"/>
      <c r="BF125" s="1855"/>
      <c r="BG125" s="1855"/>
      <c r="BH125" s="1855"/>
      <c r="BI125" s="1855"/>
      <c r="BJ125" s="1855"/>
      <c r="BK125" s="1855"/>
      <c r="BL125" s="1855"/>
      <c r="BM125" s="1855"/>
      <c r="BN125" s="1855"/>
      <c r="BO125" s="1855"/>
      <c r="BP125" s="1855"/>
      <c r="BQ125" s="1855"/>
      <c r="BR125" s="1855"/>
      <c r="BS125" s="1855"/>
      <c r="BT125" s="1855"/>
      <c r="BU125" s="1855"/>
      <c r="BV125" s="1855"/>
      <c r="BW125" s="1855"/>
      <c r="BX125" s="1855"/>
      <c r="BY125" s="1855"/>
      <c r="BZ125" s="1855"/>
      <c r="CA125" s="1855"/>
      <c r="CB125" s="1855"/>
      <c r="CC125" s="1855"/>
      <c r="CD125" s="1855"/>
      <c r="CE125" s="1855"/>
      <c r="CF125" s="1855"/>
      <c r="CG125" s="1855"/>
      <c r="CH125" s="1855"/>
      <c r="CI125" s="1855"/>
      <c r="CJ125" s="1855"/>
      <c r="CK125" s="1855"/>
      <c r="CL125" s="1855"/>
      <c r="CM125" s="1855"/>
      <c r="CN125" s="1855"/>
      <c r="CO125" s="1855"/>
      <c r="CP125" s="1855"/>
      <c r="CQ125" s="1855"/>
      <c r="CR125" s="1855"/>
      <c r="CS125" s="1855"/>
      <c r="CT125" s="1855"/>
    </row>
    <row r="126" spans="1:98" ht="14.4">
      <c r="A126" s="1855"/>
      <c r="B126" s="1855"/>
      <c r="C126" s="1855"/>
      <c r="D126" s="1855"/>
      <c r="E126" s="1855"/>
      <c r="F126" s="1855"/>
      <c r="G126" s="1858"/>
      <c r="H126" s="1855"/>
      <c r="I126" s="1855"/>
      <c r="J126" s="1855"/>
      <c r="K126" s="1855"/>
      <c r="L126" s="1855"/>
      <c r="M126" s="1855"/>
      <c r="N126" s="1855"/>
      <c r="O126" s="1855"/>
      <c r="P126" s="1855"/>
      <c r="Q126" s="1855"/>
      <c r="R126" s="1855"/>
      <c r="S126" s="1855"/>
      <c r="T126" s="1855"/>
      <c r="U126" s="1855"/>
      <c r="V126" s="1855"/>
      <c r="W126" s="1855"/>
      <c r="X126" s="1855"/>
      <c r="Y126" s="1855"/>
      <c r="Z126" s="1855"/>
      <c r="AA126" s="1855"/>
      <c r="AB126" s="1855"/>
      <c r="AC126" s="1855"/>
      <c r="AD126" s="1855"/>
      <c r="AE126" s="1855"/>
      <c r="AF126" s="1855"/>
      <c r="AG126" s="1855"/>
      <c r="AH126" s="1855"/>
      <c r="AI126" s="1855"/>
      <c r="AJ126" s="1855"/>
      <c r="AK126" s="1855"/>
      <c r="AL126" s="1855"/>
      <c r="AM126" s="1855"/>
      <c r="AN126" s="1855"/>
      <c r="AO126" s="1855"/>
      <c r="AP126" s="1855"/>
      <c r="AQ126" s="1855"/>
      <c r="AR126" s="1855"/>
      <c r="AS126" s="1855"/>
      <c r="AT126" s="1855"/>
      <c r="AU126" s="1855"/>
      <c r="AV126" s="1855"/>
      <c r="AW126" s="1855"/>
      <c r="AX126" s="1855"/>
      <c r="AY126" s="1855"/>
      <c r="AZ126" s="1855"/>
      <c r="BA126" s="1855"/>
      <c r="BB126" s="1855"/>
      <c r="BC126" s="1855"/>
      <c r="BD126" s="1855"/>
      <c r="BE126" s="1855"/>
      <c r="BF126" s="1855"/>
      <c r="BG126" s="1855"/>
      <c r="BH126" s="1855"/>
      <c r="BI126" s="1855"/>
      <c r="BJ126" s="1855"/>
      <c r="BK126" s="1855"/>
      <c r="BL126" s="1855"/>
      <c r="BM126" s="1855"/>
      <c r="BN126" s="1855"/>
      <c r="BO126" s="1855"/>
      <c r="BP126" s="1855"/>
      <c r="BQ126" s="1855"/>
      <c r="BR126" s="1855"/>
      <c r="BS126" s="1855"/>
      <c r="BT126" s="1855"/>
      <c r="BU126" s="1855"/>
      <c r="BV126" s="1855"/>
      <c r="BW126" s="1855"/>
      <c r="BX126" s="1855"/>
      <c r="BY126" s="1855"/>
      <c r="BZ126" s="1855"/>
      <c r="CA126" s="1855"/>
      <c r="CB126" s="1855"/>
      <c r="CC126" s="1855"/>
      <c r="CD126" s="1855"/>
      <c r="CE126" s="1855"/>
      <c r="CF126" s="1855"/>
      <c r="CG126" s="1855"/>
      <c r="CH126" s="1855"/>
      <c r="CI126" s="1855"/>
      <c r="CJ126" s="1855"/>
      <c r="CK126" s="1855"/>
      <c r="CL126" s="1855"/>
      <c r="CM126" s="1855"/>
      <c r="CN126" s="1855"/>
      <c r="CO126" s="1855"/>
      <c r="CP126" s="1855"/>
      <c r="CQ126" s="1855"/>
      <c r="CR126" s="1855"/>
      <c r="CS126" s="1855"/>
      <c r="CT126" s="1855"/>
    </row>
    <row r="127" spans="1:98" ht="14.4">
      <c r="A127" s="1855"/>
      <c r="B127" s="1855"/>
      <c r="C127" s="1855"/>
      <c r="D127" s="1855"/>
      <c r="E127" s="1855"/>
      <c r="F127" s="1855"/>
      <c r="G127" s="1858"/>
      <c r="H127" s="1855"/>
      <c r="I127" s="1855"/>
      <c r="J127" s="1855"/>
      <c r="K127" s="1855"/>
      <c r="L127" s="1855"/>
      <c r="M127" s="1855"/>
      <c r="N127" s="1855"/>
      <c r="O127" s="1855"/>
      <c r="P127" s="1855"/>
      <c r="Q127" s="1855"/>
      <c r="R127" s="1855"/>
      <c r="S127" s="1855"/>
      <c r="T127" s="1855"/>
      <c r="U127" s="1855"/>
      <c r="V127" s="1855"/>
      <c r="W127" s="1855"/>
      <c r="X127" s="1855"/>
      <c r="Y127" s="1855"/>
      <c r="Z127" s="1855"/>
      <c r="AA127" s="1855"/>
      <c r="AB127" s="1855"/>
      <c r="AC127" s="1855"/>
      <c r="AD127" s="1855"/>
      <c r="AE127" s="1855"/>
      <c r="AF127" s="1855"/>
      <c r="AG127" s="1855"/>
      <c r="AH127" s="1855"/>
      <c r="AI127" s="1855"/>
      <c r="AJ127" s="1855"/>
      <c r="AK127" s="1855"/>
      <c r="AL127" s="1855"/>
      <c r="AM127" s="1855"/>
      <c r="AN127" s="1855"/>
      <c r="AO127" s="1855"/>
      <c r="AP127" s="1855"/>
      <c r="AQ127" s="1855"/>
      <c r="AR127" s="1855"/>
      <c r="AS127" s="1855"/>
      <c r="AT127" s="1855"/>
      <c r="AU127" s="1855"/>
      <c r="AV127" s="1855"/>
      <c r="AW127" s="1855"/>
      <c r="AX127" s="1855"/>
      <c r="AY127" s="1855"/>
      <c r="AZ127" s="1855"/>
      <c r="BA127" s="1855"/>
      <c r="BB127" s="1855"/>
      <c r="BC127" s="1855"/>
      <c r="BD127" s="1855"/>
      <c r="BE127" s="1855"/>
      <c r="BF127" s="1855"/>
      <c r="BG127" s="1855"/>
      <c r="BH127" s="1855"/>
      <c r="BI127" s="1855"/>
      <c r="BJ127" s="1855"/>
      <c r="BK127" s="1855"/>
      <c r="BL127" s="1855"/>
      <c r="BM127" s="1855"/>
      <c r="BN127" s="1855"/>
      <c r="BO127" s="1855"/>
      <c r="BP127" s="1855"/>
      <c r="BQ127" s="1855"/>
      <c r="BR127" s="1855"/>
      <c r="BS127" s="1855"/>
      <c r="BT127" s="1855"/>
      <c r="BU127" s="1855"/>
      <c r="BV127" s="1855"/>
      <c r="BW127" s="1855"/>
      <c r="BX127" s="1855"/>
      <c r="BY127" s="1855"/>
      <c r="BZ127" s="1855"/>
      <c r="CA127" s="1855"/>
      <c r="CB127" s="1855"/>
      <c r="CC127" s="1855"/>
      <c r="CD127" s="1855"/>
      <c r="CE127" s="1855"/>
      <c r="CF127" s="1855"/>
      <c r="CG127" s="1855"/>
      <c r="CH127" s="1855"/>
      <c r="CI127" s="1855"/>
      <c r="CJ127" s="1855"/>
      <c r="CK127" s="1855"/>
      <c r="CL127" s="1855"/>
      <c r="CM127" s="1855"/>
      <c r="CN127" s="1855"/>
      <c r="CO127" s="1855"/>
      <c r="CP127" s="1855"/>
      <c r="CQ127" s="1855"/>
      <c r="CR127" s="1855"/>
      <c r="CS127" s="1855"/>
      <c r="CT127" s="1855"/>
    </row>
    <row r="128" spans="1:98" ht="14.4">
      <c r="A128" s="1855"/>
      <c r="B128" s="1855"/>
      <c r="C128" s="1855"/>
      <c r="D128" s="1855"/>
      <c r="E128" s="1855"/>
      <c r="F128" s="1855"/>
      <c r="G128" s="1858"/>
      <c r="H128" s="1855"/>
      <c r="I128" s="1855"/>
      <c r="J128" s="1855"/>
      <c r="K128" s="1855"/>
      <c r="L128" s="1855"/>
      <c r="M128" s="1855"/>
      <c r="N128" s="1855"/>
      <c r="O128" s="1855"/>
      <c r="P128" s="1855"/>
      <c r="Q128" s="1855"/>
      <c r="R128" s="1855"/>
      <c r="S128" s="1855"/>
      <c r="T128" s="1855"/>
      <c r="U128" s="1855"/>
      <c r="V128" s="1855"/>
      <c r="W128" s="1855"/>
      <c r="X128" s="1855"/>
      <c r="Y128" s="1855"/>
      <c r="Z128" s="1855"/>
      <c r="AA128" s="1855"/>
      <c r="AB128" s="1855"/>
      <c r="AC128" s="1855"/>
      <c r="AD128" s="1855"/>
      <c r="AE128" s="1855"/>
      <c r="AF128" s="1855"/>
      <c r="AG128" s="1855"/>
      <c r="AH128" s="1855"/>
      <c r="AI128" s="1855"/>
      <c r="AJ128" s="1855"/>
      <c r="AK128" s="1855"/>
      <c r="AL128" s="1855"/>
      <c r="AM128" s="1855"/>
      <c r="AN128" s="1855"/>
      <c r="AO128" s="1855"/>
      <c r="AP128" s="1855"/>
      <c r="AQ128" s="1855"/>
      <c r="AR128" s="1855"/>
      <c r="AS128" s="1855"/>
      <c r="AT128" s="1855"/>
      <c r="AU128" s="1855"/>
      <c r="AV128" s="1855"/>
      <c r="AW128" s="1855"/>
      <c r="AX128" s="1855"/>
      <c r="AY128" s="1855"/>
      <c r="AZ128" s="1855"/>
      <c r="BA128" s="1855"/>
      <c r="BB128" s="1855"/>
      <c r="BC128" s="1855"/>
      <c r="BD128" s="1855"/>
      <c r="BE128" s="1855"/>
      <c r="BF128" s="1855"/>
      <c r="BG128" s="1855"/>
      <c r="BH128" s="1855"/>
      <c r="BI128" s="1855"/>
      <c r="BJ128" s="1855"/>
      <c r="BK128" s="1855"/>
      <c r="BL128" s="1855"/>
      <c r="BM128" s="1855"/>
      <c r="BN128" s="1855"/>
      <c r="BO128" s="1855"/>
      <c r="BP128" s="1855"/>
      <c r="BQ128" s="1855"/>
      <c r="BR128" s="1855"/>
      <c r="BS128" s="1855"/>
      <c r="BT128" s="1855"/>
      <c r="BU128" s="1855"/>
      <c r="BV128" s="1855"/>
      <c r="BW128" s="1855"/>
      <c r="BX128" s="1855"/>
      <c r="BY128" s="1855"/>
      <c r="BZ128" s="1855"/>
      <c r="CA128" s="1855"/>
      <c r="CB128" s="1855"/>
      <c r="CC128" s="1855"/>
      <c r="CD128" s="1855"/>
      <c r="CE128" s="1855"/>
      <c r="CF128" s="1855"/>
      <c r="CG128" s="1855"/>
      <c r="CH128" s="1855"/>
      <c r="CI128" s="1855"/>
      <c r="CJ128" s="1855"/>
      <c r="CK128" s="1855"/>
      <c r="CL128" s="1855"/>
      <c r="CM128" s="1855"/>
      <c r="CN128" s="1855"/>
      <c r="CO128" s="1855"/>
      <c r="CP128" s="1855"/>
      <c r="CQ128" s="1855"/>
      <c r="CR128" s="1855"/>
      <c r="CS128" s="1855"/>
      <c r="CT128" s="1855"/>
    </row>
    <row r="129" spans="1:98" ht="14.4">
      <c r="A129" s="1855"/>
      <c r="B129" s="1855"/>
      <c r="C129" s="1855"/>
      <c r="D129" s="1855"/>
      <c r="E129" s="1855"/>
      <c r="F129" s="1855"/>
      <c r="G129" s="1858"/>
      <c r="H129" s="1855"/>
      <c r="I129" s="1855"/>
      <c r="J129" s="1855"/>
      <c r="K129" s="1855"/>
      <c r="L129" s="1855"/>
      <c r="M129" s="1855"/>
      <c r="N129" s="1855"/>
      <c r="O129" s="1855"/>
      <c r="P129" s="1855"/>
      <c r="Q129" s="1855"/>
      <c r="R129" s="1855"/>
      <c r="S129" s="1855"/>
      <c r="T129" s="1855"/>
      <c r="U129" s="1855"/>
      <c r="V129" s="1855"/>
      <c r="W129" s="1855"/>
      <c r="X129" s="1855"/>
      <c r="Y129" s="1855"/>
      <c r="Z129" s="1855"/>
      <c r="AA129" s="1855"/>
      <c r="AB129" s="1855"/>
      <c r="AC129" s="1855"/>
      <c r="AD129" s="1855"/>
      <c r="AE129" s="1855"/>
      <c r="AF129" s="1855"/>
      <c r="AG129" s="1855"/>
      <c r="AH129" s="1855"/>
      <c r="AI129" s="1855"/>
      <c r="AJ129" s="1855"/>
      <c r="AK129" s="1855"/>
      <c r="AL129" s="1855"/>
      <c r="AM129" s="1855"/>
      <c r="AN129" s="1855"/>
      <c r="AO129" s="1855"/>
      <c r="AP129" s="1855"/>
      <c r="AQ129" s="1855"/>
      <c r="AR129" s="1855"/>
      <c r="AS129" s="1855"/>
      <c r="AT129" s="1855"/>
      <c r="AU129" s="1855"/>
      <c r="AV129" s="1855"/>
      <c r="AW129" s="1855"/>
      <c r="AX129" s="1855"/>
      <c r="AY129" s="1855"/>
      <c r="AZ129" s="1855"/>
      <c r="BA129" s="1855"/>
      <c r="BB129" s="1855"/>
      <c r="BC129" s="1855"/>
      <c r="BD129" s="1855"/>
      <c r="BE129" s="1855"/>
      <c r="BF129" s="1855"/>
      <c r="BG129" s="1855"/>
      <c r="BH129" s="1855"/>
      <c r="BI129" s="1855"/>
      <c r="BJ129" s="1855"/>
      <c r="BK129" s="1855"/>
      <c r="BL129" s="1855"/>
      <c r="BM129" s="1855"/>
      <c r="BN129" s="1855"/>
      <c r="BO129" s="1855"/>
      <c r="BP129" s="1855"/>
      <c r="BQ129" s="1855"/>
      <c r="BR129" s="1855"/>
      <c r="BS129" s="1855"/>
      <c r="BT129" s="1855"/>
      <c r="BU129" s="1855"/>
      <c r="BV129" s="1855"/>
      <c r="BW129" s="1855"/>
      <c r="BX129" s="1855"/>
      <c r="BY129" s="1855"/>
      <c r="BZ129" s="1855"/>
      <c r="CA129" s="1855"/>
      <c r="CB129" s="1855"/>
      <c r="CC129" s="1855"/>
      <c r="CD129" s="1855"/>
      <c r="CE129" s="1855"/>
      <c r="CF129" s="1855"/>
      <c r="CG129" s="1855"/>
      <c r="CH129" s="1855"/>
      <c r="CI129" s="1855"/>
      <c r="CJ129" s="1855"/>
      <c r="CK129" s="1855"/>
      <c r="CL129" s="1855"/>
      <c r="CM129" s="1855"/>
      <c r="CN129" s="1855"/>
      <c r="CO129" s="1855"/>
      <c r="CP129" s="1855"/>
      <c r="CQ129" s="1855"/>
      <c r="CR129" s="1855"/>
      <c r="CS129" s="1855"/>
      <c r="CT129" s="1855"/>
    </row>
    <row r="130" spans="1:98" ht="14.4">
      <c r="A130" s="1855"/>
      <c r="B130" s="1855"/>
      <c r="C130" s="1855"/>
      <c r="D130" s="1855"/>
      <c r="E130" s="1855"/>
      <c r="F130" s="1855"/>
      <c r="G130" s="1858"/>
      <c r="H130" s="1855"/>
      <c r="I130" s="1855"/>
      <c r="J130" s="1855"/>
      <c r="K130" s="1855"/>
      <c r="L130" s="1855"/>
      <c r="M130" s="1855"/>
      <c r="N130" s="1855"/>
      <c r="O130" s="1855"/>
      <c r="P130" s="1855"/>
      <c r="Q130" s="1855"/>
      <c r="R130" s="1855"/>
      <c r="S130" s="1855"/>
      <c r="T130" s="1855"/>
      <c r="U130" s="1855"/>
      <c r="V130" s="1855"/>
      <c r="W130" s="1855"/>
      <c r="X130" s="1855"/>
      <c r="Y130" s="1855"/>
      <c r="Z130" s="1855"/>
      <c r="AA130" s="1855"/>
      <c r="AB130" s="1855"/>
      <c r="AC130" s="1855"/>
      <c r="AD130" s="1855"/>
      <c r="AE130" s="1855"/>
      <c r="AF130" s="1855"/>
      <c r="AG130" s="1855"/>
      <c r="AH130" s="1855"/>
      <c r="AI130" s="1855"/>
      <c r="AJ130" s="1855"/>
      <c r="AK130" s="1855"/>
      <c r="AL130" s="1855"/>
      <c r="AM130" s="1855"/>
      <c r="AN130" s="1855"/>
      <c r="AO130" s="1855"/>
      <c r="AP130" s="1855"/>
      <c r="AQ130" s="1855"/>
      <c r="AR130" s="1855"/>
      <c r="AS130" s="1855"/>
      <c r="AT130" s="1855"/>
      <c r="AU130" s="1855"/>
      <c r="AV130" s="1855"/>
      <c r="AW130" s="1855"/>
      <c r="AX130" s="1855"/>
      <c r="AY130" s="1855"/>
      <c r="AZ130" s="1855"/>
      <c r="BA130" s="1855"/>
      <c r="BB130" s="1855"/>
      <c r="BC130" s="1855"/>
      <c r="BD130" s="1855"/>
      <c r="BE130" s="1855"/>
      <c r="BF130" s="1855"/>
      <c r="BG130" s="1855"/>
      <c r="BH130" s="1855"/>
      <c r="BI130" s="1855"/>
      <c r="BJ130" s="1855"/>
      <c r="BK130" s="1855"/>
      <c r="BL130" s="1855"/>
      <c r="BM130" s="1855"/>
      <c r="BN130" s="1855"/>
      <c r="BO130" s="1855"/>
      <c r="BP130" s="1855"/>
      <c r="BQ130" s="1855"/>
      <c r="BR130" s="1855"/>
      <c r="BS130" s="1855"/>
      <c r="BT130" s="1855"/>
      <c r="BU130" s="1855"/>
      <c r="BV130" s="1855"/>
      <c r="BW130" s="1855"/>
      <c r="BX130" s="1855"/>
      <c r="BY130" s="1855"/>
      <c r="BZ130" s="1855"/>
      <c r="CA130" s="1855"/>
      <c r="CB130" s="1855"/>
      <c r="CC130" s="1855"/>
      <c r="CD130" s="1855"/>
      <c r="CE130" s="1855"/>
      <c r="CF130" s="1855"/>
      <c r="CG130" s="1855"/>
      <c r="CH130" s="1855"/>
      <c r="CI130" s="1855"/>
      <c r="CJ130" s="1855"/>
      <c r="CK130" s="1855"/>
      <c r="CL130" s="1855"/>
      <c r="CM130" s="1855"/>
      <c r="CN130" s="1855"/>
      <c r="CO130" s="1855"/>
      <c r="CP130" s="1855"/>
      <c r="CQ130" s="1855"/>
      <c r="CR130" s="1855"/>
      <c r="CS130" s="1855"/>
      <c r="CT130" s="1855"/>
    </row>
    <row r="131" spans="1:98" ht="14.4">
      <c r="A131" s="1855"/>
      <c r="B131" s="1855"/>
      <c r="C131" s="1855"/>
      <c r="D131" s="1855"/>
      <c r="E131" s="1855"/>
      <c r="F131" s="1855"/>
      <c r="G131" s="1858"/>
      <c r="H131" s="1855"/>
      <c r="I131" s="1855"/>
      <c r="J131" s="1855"/>
      <c r="K131" s="1855"/>
      <c r="L131" s="1855"/>
      <c r="M131" s="1855"/>
      <c r="N131" s="1855"/>
      <c r="O131" s="1855"/>
      <c r="P131" s="1855"/>
      <c r="Q131" s="1855"/>
      <c r="R131" s="1855"/>
      <c r="S131" s="1855"/>
      <c r="T131" s="1855"/>
      <c r="U131" s="1855"/>
      <c r="V131" s="1855"/>
      <c r="W131" s="1855"/>
      <c r="X131" s="1855"/>
      <c r="Y131" s="1855"/>
      <c r="Z131" s="1855"/>
      <c r="AA131" s="1855"/>
      <c r="AB131" s="1855"/>
      <c r="AC131" s="1855"/>
      <c r="AD131" s="1855"/>
      <c r="AE131" s="1855"/>
      <c r="AF131" s="1855"/>
      <c r="AG131" s="1855"/>
      <c r="AH131" s="1855"/>
      <c r="AI131" s="1855"/>
      <c r="AJ131" s="1855"/>
      <c r="AK131" s="1855"/>
      <c r="AL131" s="1855"/>
      <c r="AM131" s="1855"/>
      <c r="AN131" s="1855"/>
      <c r="AO131" s="1855"/>
      <c r="AP131" s="1855"/>
      <c r="AQ131" s="1855"/>
      <c r="AR131" s="1855"/>
      <c r="AS131" s="1855"/>
      <c r="AT131" s="1855"/>
      <c r="AU131" s="1855"/>
      <c r="AV131" s="1855"/>
      <c r="AW131" s="1855"/>
      <c r="AX131" s="1855"/>
      <c r="AY131" s="1855"/>
      <c r="AZ131" s="1855"/>
      <c r="BA131" s="1855"/>
      <c r="BB131" s="1855"/>
      <c r="BC131" s="1855"/>
      <c r="BD131" s="1855"/>
      <c r="BE131" s="1855"/>
      <c r="BF131" s="1855"/>
      <c r="BG131" s="1855"/>
      <c r="BH131" s="1855"/>
      <c r="BI131" s="1855"/>
      <c r="BJ131" s="1855"/>
      <c r="BK131" s="1855"/>
      <c r="BL131" s="1855"/>
      <c r="BM131" s="1855"/>
      <c r="BN131" s="1855"/>
      <c r="BO131" s="1855"/>
      <c r="BP131" s="1855"/>
      <c r="BQ131" s="1855"/>
      <c r="BR131" s="1855"/>
      <c r="BS131" s="1855"/>
      <c r="BT131" s="1855"/>
      <c r="BU131" s="1855"/>
      <c r="BV131" s="1855"/>
      <c r="BW131" s="1855"/>
      <c r="BX131" s="1855"/>
      <c r="BY131" s="1855"/>
      <c r="BZ131" s="1855"/>
      <c r="CA131" s="1855"/>
      <c r="CB131" s="1855"/>
      <c r="CC131" s="1855"/>
      <c r="CD131" s="1855"/>
      <c r="CE131" s="1855"/>
      <c r="CF131" s="1855"/>
      <c r="CG131" s="1855"/>
      <c r="CH131" s="1855"/>
      <c r="CI131" s="1855"/>
      <c r="CJ131" s="1855"/>
      <c r="CK131" s="1855"/>
      <c r="CL131" s="1855"/>
      <c r="CM131" s="1855"/>
      <c r="CN131" s="1855"/>
      <c r="CO131" s="1855"/>
      <c r="CP131" s="1855"/>
      <c r="CQ131" s="1855"/>
      <c r="CR131" s="1855"/>
      <c r="CS131" s="1855"/>
      <c r="CT131" s="1855"/>
    </row>
    <row r="132" spans="1:98" ht="14.4">
      <c r="A132" s="1855"/>
      <c r="B132" s="1855"/>
      <c r="C132" s="1855"/>
      <c r="D132" s="1855"/>
      <c r="E132" s="1855"/>
      <c r="F132" s="1855"/>
      <c r="G132" s="1858"/>
      <c r="H132" s="1855"/>
      <c r="I132" s="1855"/>
      <c r="J132" s="1855"/>
      <c r="K132" s="1855"/>
      <c r="L132" s="1855"/>
      <c r="M132" s="1855"/>
      <c r="N132" s="1855"/>
      <c r="O132" s="1855"/>
      <c r="P132" s="1855"/>
      <c r="Q132" s="1855"/>
      <c r="R132" s="1855"/>
      <c r="S132" s="1855"/>
      <c r="T132" s="1855"/>
      <c r="U132" s="1855"/>
      <c r="V132" s="1855"/>
      <c r="W132" s="1855"/>
      <c r="X132" s="1855"/>
      <c r="Y132" s="1855"/>
      <c r="Z132" s="1855"/>
      <c r="AA132" s="1855"/>
      <c r="AB132" s="1855"/>
      <c r="AC132" s="1855"/>
      <c r="AD132" s="1855"/>
      <c r="AE132" s="1855"/>
      <c r="AF132" s="1855"/>
      <c r="AG132" s="1855"/>
      <c r="AH132" s="1855"/>
      <c r="AI132" s="1855"/>
      <c r="AJ132" s="1855"/>
      <c r="AK132" s="1855"/>
      <c r="AL132" s="1855"/>
      <c r="AM132" s="1855"/>
      <c r="AN132" s="1855"/>
      <c r="AO132" s="1855"/>
      <c r="AP132" s="1855"/>
      <c r="AQ132" s="1855"/>
      <c r="AR132" s="1855"/>
      <c r="AS132" s="1855"/>
      <c r="AT132" s="1855"/>
      <c r="AU132" s="1855"/>
      <c r="AV132" s="1855"/>
      <c r="AW132" s="1855"/>
      <c r="AX132" s="1855"/>
      <c r="AY132" s="1855"/>
      <c r="AZ132" s="1855"/>
      <c r="BA132" s="1855"/>
      <c r="BB132" s="1855"/>
      <c r="BC132" s="1855"/>
      <c r="BD132" s="1855"/>
      <c r="BE132" s="1855"/>
      <c r="BF132" s="1855"/>
      <c r="BG132" s="1855"/>
      <c r="BH132" s="1855"/>
      <c r="BI132" s="1855"/>
      <c r="BJ132" s="1855"/>
      <c r="BK132" s="1855"/>
      <c r="BL132" s="1855"/>
      <c r="BM132" s="1855"/>
      <c r="BN132" s="1855"/>
      <c r="BO132" s="1855"/>
      <c r="BP132" s="1855"/>
      <c r="BQ132" s="1855"/>
      <c r="BR132" s="1855"/>
      <c r="BS132" s="1855"/>
      <c r="BT132" s="1855"/>
      <c r="BU132" s="1855"/>
      <c r="BV132" s="1855"/>
      <c r="BW132" s="1855"/>
      <c r="BX132" s="1855"/>
      <c r="BY132" s="1855"/>
      <c r="BZ132" s="1855"/>
      <c r="CA132" s="1855"/>
      <c r="CB132" s="1855"/>
      <c r="CC132" s="1855"/>
      <c r="CD132" s="1855"/>
      <c r="CE132" s="1855"/>
      <c r="CF132" s="1855"/>
      <c r="CG132" s="1855"/>
      <c r="CH132" s="1855"/>
      <c r="CI132" s="1855"/>
      <c r="CJ132" s="1855"/>
      <c r="CK132" s="1855"/>
      <c r="CL132" s="1855"/>
      <c r="CM132" s="1855"/>
      <c r="CN132" s="1855"/>
      <c r="CO132" s="1855"/>
      <c r="CP132" s="1855"/>
      <c r="CQ132" s="1855"/>
      <c r="CR132" s="1855"/>
      <c r="CS132" s="1855"/>
      <c r="CT132" s="1855"/>
    </row>
    <row r="133" spans="1:98" ht="14.4">
      <c r="A133" s="1855"/>
      <c r="B133" s="1855"/>
      <c r="C133" s="1855"/>
      <c r="D133" s="1855"/>
      <c r="E133" s="1855"/>
      <c r="F133" s="1855"/>
      <c r="G133" s="1858"/>
      <c r="H133" s="1855"/>
      <c r="I133" s="1855"/>
      <c r="J133" s="1855"/>
      <c r="K133" s="1855"/>
      <c r="L133" s="1855"/>
      <c r="M133" s="1855"/>
      <c r="N133" s="1855"/>
      <c r="O133" s="1855"/>
      <c r="P133" s="1855"/>
      <c r="Q133" s="1855"/>
      <c r="R133" s="1855"/>
      <c r="S133" s="1855"/>
      <c r="T133" s="1855"/>
      <c r="U133" s="1855"/>
      <c r="V133" s="1855"/>
      <c r="W133" s="1855"/>
      <c r="X133" s="1855"/>
      <c r="Y133" s="1855"/>
      <c r="Z133" s="1855"/>
      <c r="AA133" s="1855"/>
      <c r="AB133" s="1855"/>
      <c r="AC133" s="1855"/>
      <c r="AD133" s="1855"/>
      <c r="AE133" s="1855"/>
      <c r="AF133" s="1855"/>
      <c r="AG133" s="1855"/>
      <c r="AH133" s="1855"/>
      <c r="AI133" s="1855"/>
      <c r="AJ133" s="1855"/>
      <c r="AK133" s="1855"/>
      <c r="AL133" s="1855"/>
      <c r="AM133" s="1855"/>
      <c r="AN133" s="1855"/>
      <c r="AO133" s="1855"/>
      <c r="AP133" s="1855"/>
      <c r="AQ133" s="1855"/>
      <c r="AR133" s="1855"/>
      <c r="AS133" s="1855"/>
      <c r="AT133" s="1855"/>
      <c r="AU133" s="1855"/>
      <c r="AV133" s="1855"/>
      <c r="AW133" s="1855"/>
      <c r="AX133" s="1855"/>
      <c r="AY133" s="1855"/>
      <c r="AZ133" s="1855"/>
      <c r="BA133" s="1855"/>
      <c r="BB133" s="1855"/>
      <c r="BC133" s="1855"/>
      <c r="BD133" s="1855"/>
      <c r="BE133" s="1855"/>
      <c r="BF133" s="1855"/>
      <c r="BG133" s="1855"/>
      <c r="BH133" s="1855"/>
      <c r="BI133" s="1855"/>
      <c r="BJ133" s="1855"/>
      <c r="BK133" s="1855"/>
      <c r="BL133" s="1855"/>
      <c r="BM133" s="1855"/>
      <c r="BN133" s="1855"/>
      <c r="BO133" s="1855"/>
      <c r="BP133" s="1855"/>
      <c r="BQ133" s="1855"/>
      <c r="BR133" s="1855"/>
      <c r="BS133" s="1855"/>
      <c r="BT133" s="1855"/>
      <c r="BU133" s="1855"/>
      <c r="BV133" s="1855"/>
      <c r="BW133" s="1855"/>
      <c r="BX133" s="1855"/>
      <c r="BY133" s="1855"/>
      <c r="BZ133" s="1855"/>
      <c r="CA133" s="1855"/>
      <c r="CB133" s="1855"/>
      <c r="CC133" s="1855"/>
      <c r="CD133" s="1855"/>
      <c r="CE133" s="1855"/>
      <c r="CF133" s="1855"/>
      <c r="CG133" s="1855"/>
      <c r="CH133" s="1855"/>
      <c r="CI133" s="1855"/>
      <c r="CJ133" s="1855"/>
      <c r="CK133" s="1855"/>
      <c r="CL133" s="1855"/>
      <c r="CM133" s="1855"/>
      <c r="CN133" s="1855"/>
      <c r="CO133" s="1855"/>
      <c r="CP133" s="1855"/>
      <c r="CQ133" s="1855"/>
      <c r="CR133" s="1855"/>
      <c r="CS133" s="1855"/>
      <c r="CT133" s="1855"/>
    </row>
    <row r="134" spans="1:98" ht="14.4">
      <c r="A134" s="1855"/>
      <c r="B134" s="1855"/>
      <c r="C134" s="1855"/>
      <c r="D134" s="1855"/>
      <c r="E134" s="1855"/>
      <c r="F134" s="1855"/>
      <c r="G134" s="1858"/>
      <c r="H134" s="1855"/>
      <c r="I134" s="1855"/>
      <c r="J134" s="1855"/>
      <c r="K134" s="1855"/>
      <c r="L134" s="1855"/>
      <c r="M134" s="1855"/>
      <c r="N134" s="1855"/>
      <c r="O134" s="1855"/>
      <c r="P134" s="1855"/>
      <c r="Q134" s="1855"/>
      <c r="R134" s="1855"/>
      <c r="S134" s="1855"/>
      <c r="T134" s="1855"/>
      <c r="U134" s="1855"/>
      <c r="V134" s="1855"/>
      <c r="W134" s="1855"/>
      <c r="X134" s="1855"/>
      <c r="Y134" s="1855"/>
      <c r="Z134" s="1855"/>
      <c r="AA134" s="1855"/>
      <c r="AB134" s="1855"/>
      <c r="AC134" s="1855"/>
      <c r="AD134" s="1855"/>
      <c r="AE134" s="1855"/>
      <c r="AF134" s="1855"/>
      <c r="AG134" s="1855"/>
      <c r="AH134" s="1855"/>
      <c r="AI134" s="1855"/>
      <c r="AJ134" s="1855"/>
      <c r="AK134" s="1855"/>
      <c r="AL134" s="1855"/>
      <c r="AM134" s="1855"/>
      <c r="AN134" s="1855"/>
      <c r="AO134" s="1855"/>
      <c r="AP134" s="1855"/>
      <c r="AQ134" s="1855"/>
      <c r="AR134" s="1855"/>
      <c r="AS134" s="1855"/>
      <c r="AT134" s="1855"/>
      <c r="AU134" s="1855"/>
      <c r="AV134" s="1855"/>
      <c r="AW134" s="1855"/>
      <c r="AX134" s="1855"/>
      <c r="AY134" s="1855"/>
      <c r="AZ134" s="1855"/>
      <c r="BA134" s="1855"/>
      <c r="BB134" s="1855"/>
      <c r="BC134" s="1855"/>
      <c r="BD134" s="1855"/>
      <c r="BE134" s="1855"/>
      <c r="BF134" s="1855"/>
      <c r="BG134" s="1855"/>
      <c r="BH134" s="1855"/>
      <c r="BI134" s="1855"/>
      <c r="BJ134" s="1855"/>
      <c r="BK134" s="1855"/>
      <c r="BL134" s="1855"/>
      <c r="BM134" s="1855"/>
      <c r="BN134" s="1855"/>
      <c r="BO134" s="1855"/>
      <c r="BP134" s="1855"/>
      <c r="BQ134" s="1855"/>
      <c r="BR134" s="1855"/>
      <c r="BS134" s="1855"/>
      <c r="BT134" s="1855"/>
      <c r="BU134" s="1855"/>
      <c r="BV134" s="1855"/>
      <c r="BW134" s="1855"/>
      <c r="BX134" s="1855"/>
      <c r="BY134" s="1855"/>
      <c r="BZ134" s="1855"/>
      <c r="CA134" s="1855"/>
      <c r="CB134" s="1855"/>
      <c r="CC134" s="1855"/>
      <c r="CD134" s="1855"/>
      <c r="CE134" s="1855"/>
      <c r="CF134" s="1855"/>
      <c r="CG134" s="1855"/>
      <c r="CH134" s="1855"/>
      <c r="CI134" s="1855"/>
      <c r="CJ134" s="1855"/>
      <c r="CK134" s="1855"/>
      <c r="CL134" s="1855"/>
      <c r="CM134" s="1855"/>
      <c r="CN134" s="1855"/>
      <c r="CO134" s="1855"/>
      <c r="CP134" s="1855"/>
      <c r="CQ134" s="1855"/>
      <c r="CR134" s="1855"/>
      <c r="CS134" s="1855"/>
      <c r="CT134" s="1855"/>
    </row>
    <row r="135" spans="1:98" ht="14.4">
      <c r="A135" s="1855"/>
      <c r="B135" s="1855"/>
      <c r="C135" s="1855"/>
      <c r="D135" s="1855"/>
      <c r="E135" s="1855"/>
      <c r="F135" s="1855"/>
      <c r="G135" s="1858"/>
      <c r="H135" s="1855"/>
      <c r="I135" s="1855"/>
      <c r="J135" s="1855"/>
      <c r="K135" s="1855"/>
      <c r="L135" s="1855"/>
      <c r="M135" s="1855"/>
      <c r="N135" s="1855"/>
      <c r="O135" s="1855"/>
      <c r="P135" s="1855"/>
      <c r="Q135" s="1855"/>
      <c r="R135" s="1855"/>
      <c r="S135" s="1855"/>
      <c r="T135" s="1855"/>
      <c r="U135" s="1855"/>
      <c r="V135" s="1855"/>
      <c r="W135" s="1855"/>
      <c r="X135" s="1855"/>
      <c r="Y135" s="1855"/>
      <c r="Z135" s="1855"/>
      <c r="AA135" s="1855"/>
      <c r="AB135" s="1855"/>
      <c r="AC135" s="1855"/>
      <c r="AD135" s="1855"/>
      <c r="AE135" s="1855"/>
      <c r="AF135" s="1855"/>
      <c r="AG135" s="1855"/>
      <c r="AH135" s="1855"/>
      <c r="AI135" s="1855"/>
      <c r="AJ135" s="1855"/>
      <c r="AK135" s="1855"/>
      <c r="AL135" s="1855"/>
      <c r="AM135" s="1855"/>
      <c r="AN135" s="1855"/>
      <c r="AO135" s="1855"/>
      <c r="AP135" s="1855"/>
      <c r="AQ135" s="1855"/>
      <c r="AR135" s="1855"/>
      <c r="AS135" s="1855"/>
      <c r="AT135" s="1855"/>
      <c r="AU135" s="1855"/>
      <c r="AV135" s="1855"/>
      <c r="AW135" s="1855"/>
      <c r="AX135" s="1855"/>
      <c r="AY135" s="1855"/>
      <c r="AZ135" s="1855"/>
      <c r="BA135" s="1855"/>
      <c r="BB135" s="1855"/>
      <c r="BC135" s="1855"/>
      <c r="BD135" s="1855"/>
      <c r="BE135" s="1855"/>
      <c r="BF135" s="1855"/>
      <c r="BG135" s="1855"/>
      <c r="BH135" s="1855"/>
      <c r="BI135" s="1855"/>
      <c r="BJ135" s="1855"/>
      <c r="BK135" s="1855"/>
      <c r="BL135" s="1855"/>
      <c r="BM135" s="1855"/>
      <c r="BN135" s="1855"/>
      <c r="BO135" s="1855"/>
      <c r="BP135" s="1855"/>
      <c r="BQ135" s="1855"/>
      <c r="BR135" s="1855"/>
      <c r="BS135" s="1855"/>
      <c r="BT135" s="1855"/>
      <c r="BU135" s="1855"/>
      <c r="BV135" s="1855"/>
      <c r="BW135" s="1855"/>
      <c r="BX135" s="1855"/>
      <c r="BY135" s="1855"/>
      <c r="BZ135" s="1855"/>
      <c r="CA135" s="1855"/>
      <c r="CB135" s="1855"/>
      <c r="CC135" s="1855"/>
      <c r="CD135" s="1855"/>
      <c r="CE135" s="1855"/>
      <c r="CF135" s="1855"/>
      <c r="CG135" s="1855"/>
      <c r="CH135" s="1855"/>
      <c r="CI135" s="1855"/>
      <c r="CJ135" s="1855"/>
      <c r="CK135" s="1855"/>
      <c r="CL135" s="1855"/>
      <c r="CM135" s="1855"/>
      <c r="CN135" s="1855"/>
      <c r="CO135" s="1855"/>
      <c r="CP135" s="1855"/>
      <c r="CQ135" s="1855"/>
      <c r="CR135" s="1855"/>
      <c r="CS135" s="1855"/>
      <c r="CT135" s="1855"/>
    </row>
    <row r="136" spans="1:98" ht="14.4">
      <c r="A136" s="1855"/>
      <c r="B136" s="1855"/>
      <c r="C136" s="1855"/>
      <c r="D136" s="1855"/>
      <c r="E136" s="1855"/>
      <c r="F136" s="1855"/>
      <c r="G136" s="1858"/>
      <c r="H136" s="1855"/>
      <c r="I136" s="1855"/>
      <c r="J136" s="1855"/>
      <c r="K136" s="1855"/>
      <c r="L136" s="1855"/>
      <c r="M136" s="1855"/>
      <c r="N136" s="1855"/>
      <c r="O136" s="1855"/>
      <c r="P136" s="1855"/>
      <c r="Q136" s="1855"/>
      <c r="R136" s="1855"/>
      <c r="S136" s="1855"/>
      <c r="T136" s="1855"/>
      <c r="U136" s="1855"/>
      <c r="V136" s="1855"/>
      <c r="W136" s="1855"/>
      <c r="X136" s="1855"/>
      <c r="Y136" s="1855"/>
      <c r="Z136" s="1855"/>
      <c r="AA136" s="1855"/>
      <c r="AB136" s="1855"/>
      <c r="AC136" s="1855"/>
      <c r="AD136" s="1855"/>
      <c r="AE136" s="1855"/>
      <c r="AF136" s="1855"/>
      <c r="AG136" s="1855"/>
      <c r="AH136" s="1855"/>
      <c r="AI136" s="1855"/>
      <c r="AJ136" s="1855"/>
      <c r="AK136" s="1855"/>
      <c r="AL136" s="1855"/>
      <c r="AM136" s="1855"/>
      <c r="AN136" s="1855"/>
      <c r="AO136" s="1855"/>
      <c r="AP136" s="1855"/>
      <c r="AQ136" s="1855"/>
      <c r="AR136" s="1855"/>
      <c r="AS136" s="1855"/>
      <c r="AT136" s="1855"/>
      <c r="AU136" s="1855"/>
      <c r="AV136" s="1855"/>
      <c r="AW136" s="1855"/>
      <c r="AX136" s="1855"/>
      <c r="AY136" s="1855"/>
      <c r="AZ136" s="1855"/>
      <c r="BA136" s="1855"/>
      <c r="BB136" s="1855"/>
      <c r="BC136" s="1855"/>
      <c r="BD136" s="1855"/>
      <c r="BE136" s="1855"/>
      <c r="BF136" s="1855"/>
      <c r="BG136" s="1855"/>
      <c r="BH136" s="1855"/>
      <c r="BI136" s="1855"/>
      <c r="BJ136" s="1855"/>
      <c r="BK136" s="1855"/>
      <c r="BL136" s="1855"/>
      <c r="BM136" s="1855"/>
      <c r="BN136" s="1855"/>
      <c r="BO136" s="1855"/>
      <c r="BP136" s="1855"/>
      <c r="BQ136" s="1855"/>
      <c r="BR136" s="1855"/>
      <c r="BS136" s="1855"/>
      <c r="BT136" s="1855"/>
      <c r="BU136" s="1855"/>
      <c r="BV136" s="1855"/>
      <c r="BW136" s="1855"/>
      <c r="BX136" s="1855"/>
      <c r="BY136" s="1855"/>
      <c r="BZ136" s="1855"/>
      <c r="CA136" s="1855"/>
      <c r="CB136" s="1855"/>
      <c r="CC136" s="1855"/>
      <c r="CD136" s="1855"/>
      <c r="CE136" s="1855"/>
      <c r="CF136" s="1855"/>
      <c r="CG136" s="1855"/>
      <c r="CH136" s="1855"/>
      <c r="CI136" s="1855"/>
      <c r="CJ136" s="1855"/>
      <c r="CK136" s="1855"/>
      <c r="CL136" s="1855"/>
      <c r="CM136" s="1855"/>
      <c r="CN136" s="1855"/>
      <c r="CO136" s="1855"/>
      <c r="CP136" s="1855"/>
      <c r="CQ136" s="1855"/>
      <c r="CR136" s="1855"/>
      <c r="CS136" s="1855"/>
      <c r="CT136" s="1855"/>
    </row>
    <row r="137" spans="1:98" ht="14.4">
      <c r="A137" s="1855"/>
      <c r="B137" s="1855"/>
      <c r="C137" s="1855"/>
      <c r="D137" s="1855"/>
      <c r="E137" s="1855"/>
      <c r="F137" s="1855"/>
      <c r="G137" s="1858"/>
      <c r="H137" s="1855"/>
      <c r="I137" s="1855"/>
      <c r="J137" s="1855"/>
      <c r="K137" s="1855"/>
      <c r="L137" s="1855"/>
      <c r="M137" s="1855"/>
      <c r="N137" s="1855"/>
      <c r="O137" s="1855"/>
      <c r="P137" s="1855"/>
      <c r="Q137" s="1855"/>
      <c r="R137" s="1855"/>
      <c r="S137" s="1855"/>
      <c r="T137" s="1855"/>
      <c r="U137" s="1855"/>
      <c r="V137" s="1855"/>
      <c r="W137" s="1855"/>
      <c r="X137" s="1855"/>
      <c r="Y137" s="1855"/>
      <c r="Z137" s="1855"/>
      <c r="AA137" s="1855"/>
      <c r="AB137" s="1855"/>
      <c r="AC137" s="1855"/>
      <c r="AD137" s="1855"/>
      <c r="AE137" s="1855"/>
      <c r="AF137" s="1855"/>
      <c r="AG137" s="1855"/>
      <c r="AH137" s="1855"/>
      <c r="AI137" s="1855"/>
      <c r="AJ137" s="1855"/>
      <c r="AK137" s="1855"/>
      <c r="AL137" s="1855"/>
      <c r="AM137" s="1855"/>
      <c r="AN137" s="1855"/>
      <c r="AO137" s="1855"/>
      <c r="AP137" s="1855"/>
      <c r="AQ137" s="1855"/>
      <c r="AR137" s="1855"/>
      <c r="AS137" s="1855"/>
      <c r="AT137" s="1855"/>
      <c r="AU137" s="1855"/>
      <c r="AV137" s="1855"/>
      <c r="AW137" s="1855"/>
      <c r="AX137" s="1855"/>
      <c r="AY137" s="1855"/>
      <c r="AZ137" s="1855"/>
      <c r="BA137" s="1855"/>
      <c r="BB137" s="1855"/>
      <c r="BC137" s="1855"/>
      <c r="BD137" s="1855"/>
      <c r="BE137" s="1855"/>
      <c r="BF137" s="1855"/>
      <c r="BG137" s="1855"/>
      <c r="BH137" s="1855"/>
      <c r="BI137" s="1855"/>
      <c r="BJ137" s="1855"/>
      <c r="BK137" s="1855"/>
      <c r="BL137" s="1855"/>
      <c r="BM137" s="1855"/>
      <c r="BN137" s="1855"/>
      <c r="BO137" s="1855"/>
      <c r="BP137" s="1855"/>
      <c r="BQ137" s="1855"/>
      <c r="BR137" s="1855"/>
      <c r="BS137" s="1855"/>
      <c r="BT137" s="1855"/>
      <c r="BU137" s="1855"/>
      <c r="BV137" s="1855"/>
      <c r="BW137" s="1855"/>
      <c r="BX137" s="1855"/>
      <c r="BY137" s="1855"/>
      <c r="BZ137" s="1855"/>
      <c r="CA137" s="1855"/>
      <c r="CB137" s="1855"/>
      <c r="CC137" s="1855"/>
      <c r="CD137" s="1855"/>
      <c r="CE137" s="1855"/>
      <c r="CF137" s="1855"/>
      <c r="CG137" s="1855"/>
      <c r="CH137" s="1855"/>
      <c r="CI137" s="1855"/>
      <c r="CJ137" s="1855"/>
      <c r="CK137" s="1855"/>
      <c r="CL137" s="1855"/>
      <c r="CM137" s="1855"/>
      <c r="CN137" s="1855"/>
      <c r="CO137" s="1855"/>
      <c r="CP137" s="1855"/>
      <c r="CQ137" s="1855"/>
      <c r="CR137" s="1855"/>
      <c r="CS137" s="1855"/>
      <c r="CT137" s="1855"/>
    </row>
    <row r="138" spans="1:98" ht="14.4">
      <c r="A138" s="1855"/>
      <c r="B138" s="1855"/>
      <c r="C138" s="1855"/>
      <c r="D138" s="1855"/>
      <c r="E138" s="1855"/>
      <c r="F138" s="1855"/>
      <c r="G138" s="1858"/>
      <c r="H138" s="1855"/>
      <c r="I138" s="1855"/>
      <c r="J138" s="1855"/>
      <c r="K138" s="1855"/>
      <c r="L138" s="1855"/>
      <c r="M138" s="1855"/>
      <c r="N138" s="1855"/>
      <c r="O138" s="1855"/>
      <c r="P138" s="1855"/>
      <c r="Q138" s="1855"/>
      <c r="R138" s="1855"/>
      <c r="S138" s="1855"/>
      <c r="T138" s="1855"/>
      <c r="U138" s="1855"/>
      <c r="V138" s="1855"/>
      <c r="W138" s="1855"/>
      <c r="X138" s="1855"/>
      <c r="Y138" s="1855"/>
      <c r="Z138" s="1855"/>
      <c r="AA138" s="1855"/>
      <c r="AB138" s="1855"/>
      <c r="AC138" s="1855"/>
      <c r="AD138" s="1855"/>
      <c r="AE138" s="1855"/>
      <c r="AF138" s="1855"/>
      <c r="AG138" s="1855"/>
      <c r="AH138" s="1855"/>
      <c r="AI138" s="1855"/>
      <c r="AJ138" s="1855"/>
      <c r="AK138" s="1855"/>
      <c r="AL138" s="1855"/>
      <c r="AM138" s="1855"/>
      <c r="AN138" s="1855"/>
      <c r="AO138" s="1855"/>
      <c r="AP138" s="1855"/>
      <c r="AQ138" s="1855"/>
      <c r="AR138" s="1855"/>
      <c r="AS138" s="1855"/>
      <c r="AT138" s="1855"/>
      <c r="AU138" s="1855"/>
      <c r="AV138" s="1855"/>
      <c r="AW138" s="1855"/>
      <c r="AX138" s="1855"/>
      <c r="AY138" s="1855"/>
      <c r="AZ138" s="1855"/>
      <c r="BA138" s="1855"/>
      <c r="BB138" s="1855"/>
      <c r="BC138" s="1855"/>
      <c r="BD138" s="1855"/>
      <c r="BE138" s="1855"/>
      <c r="BF138" s="1855"/>
      <c r="BG138" s="1855"/>
      <c r="BH138" s="1855"/>
      <c r="BI138" s="1855"/>
      <c r="BJ138" s="1855"/>
      <c r="BK138" s="1855"/>
      <c r="BL138" s="1855"/>
      <c r="BM138" s="1855"/>
      <c r="BN138" s="1855"/>
      <c r="BO138" s="1855"/>
      <c r="BP138" s="1855"/>
      <c r="BQ138" s="1855"/>
      <c r="BR138" s="1855"/>
      <c r="BS138" s="1855"/>
      <c r="BT138" s="1855"/>
      <c r="BU138" s="1855"/>
      <c r="BV138" s="1855"/>
      <c r="BW138" s="1855"/>
      <c r="BX138" s="1855"/>
      <c r="BY138" s="1855"/>
      <c r="BZ138" s="1855"/>
      <c r="CA138" s="1855"/>
      <c r="CB138" s="1855"/>
      <c r="CC138" s="1855"/>
      <c r="CD138" s="1855"/>
      <c r="CE138" s="1855"/>
      <c r="CF138" s="1855"/>
      <c r="CG138" s="1855"/>
      <c r="CH138" s="1855"/>
      <c r="CI138" s="1855"/>
      <c r="CJ138" s="1855"/>
      <c r="CK138" s="1855"/>
      <c r="CL138" s="1855"/>
      <c r="CM138" s="1855"/>
      <c r="CN138" s="1855"/>
      <c r="CO138" s="1855"/>
      <c r="CP138" s="1855"/>
      <c r="CQ138" s="1855"/>
      <c r="CR138" s="1855"/>
      <c r="CS138" s="1855"/>
      <c r="CT138" s="1855"/>
    </row>
    <row r="139" spans="1:98" ht="14.4">
      <c r="A139" s="1855"/>
      <c r="B139" s="1855"/>
      <c r="C139" s="1855"/>
      <c r="D139" s="1855"/>
      <c r="E139" s="1855"/>
      <c r="F139" s="1855"/>
      <c r="G139" s="1858"/>
      <c r="H139" s="1855"/>
      <c r="I139" s="1855"/>
      <c r="J139" s="1855"/>
      <c r="K139" s="1855"/>
      <c r="L139" s="1855"/>
      <c r="M139" s="1855"/>
      <c r="N139" s="1855"/>
      <c r="O139" s="1855"/>
      <c r="P139" s="1855"/>
      <c r="Q139" s="1855"/>
      <c r="R139" s="1855"/>
      <c r="S139" s="1855"/>
      <c r="T139" s="1855"/>
      <c r="U139" s="1855"/>
      <c r="V139" s="1855"/>
      <c r="W139" s="1855"/>
      <c r="X139" s="1855"/>
      <c r="Y139" s="1855"/>
      <c r="Z139" s="1855"/>
      <c r="AA139" s="1855"/>
      <c r="AB139" s="1855"/>
      <c r="AC139" s="1855"/>
      <c r="AD139" s="1855"/>
      <c r="AE139" s="1855"/>
      <c r="AF139" s="1855"/>
      <c r="AG139" s="1855"/>
      <c r="AH139" s="1855"/>
      <c r="AI139" s="1855"/>
      <c r="AJ139" s="1855"/>
      <c r="AK139" s="1855"/>
      <c r="AL139" s="1855"/>
      <c r="AM139" s="1855"/>
      <c r="AN139" s="1855"/>
      <c r="AO139" s="1855"/>
      <c r="AP139" s="1855"/>
      <c r="AQ139" s="1855"/>
      <c r="AR139" s="1855"/>
      <c r="AS139" s="1855"/>
      <c r="AT139" s="1855"/>
      <c r="AU139" s="1855"/>
      <c r="AV139" s="1855"/>
      <c r="AW139" s="1855"/>
      <c r="AX139" s="1855"/>
      <c r="AY139" s="1855"/>
      <c r="AZ139" s="1855"/>
      <c r="BA139" s="1855"/>
      <c r="BB139" s="1855"/>
      <c r="BC139" s="1855"/>
      <c r="BD139" s="1855"/>
      <c r="BE139" s="1855"/>
      <c r="BF139" s="1855"/>
      <c r="BG139" s="1855"/>
      <c r="BH139" s="1855"/>
      <c r="BI139" s="1855"/>
      <c r="BJ139" s="1855"/>
      <c r="BK139" s="1855"/>
      <c r="BL139" s="1855"/>
      <c r="BM139" s="1855"/>
      <c r="BN139" s="1855"/>
      <c r="BO139" s="1855"/>
      <c r="BP139" s="1855"/>
      <c r="BQ139" s="1855"/>
      <c r="BR139" s="1855"/>
      <c r="BS139" s="1855"/>
      <c r="BT139" s="1855"/>
      <c r="BU139" s="1855"/>
      <c r="BV139" s="1855"/>
      <c r="BW139" s="1855"/>
      <c r="BX139" s="1855"/>
      <c r="BY139" s="1855"/>
      <c r="BZ139" s="1855"/>
      <c r="CA139" s="1855"/>
      <c r="CB139" s="1855"/>
      <c r="CC139" s="1855"/>
      <c r="CD139" s="1855"/>
      <c r="CE139" s="1855"/>
      <c r="CF139" s="1855"/>
      <c r="CG139" s="1855"/>
      <c r="CH139" s="1855"/>
      <c r="CI139" s="1855"/>
      <c r="CJ139" s="1855"/>
      <c r="CK139" s="1855"/>
      <c r="CL139" s="1855"/>
      <c r="CM139" s="1855"/>
      <c r="CN139" s="1855"/>
      <c r="CO139" s="1855"/>
      <c r="CP139" s="1855"/>
      <c r="CQ139" s="1855"/>
      <c r="CR139" s="1855"/>
      <c r="CS139" s="1855"/>
      <c r="CT139" s="1855"/>
    </row>
    <row r="140" spans="1:98" ht="14.4">
      <c r="A140" s="1855"/>
      <c r="B140" s="1855"/>
      <c r="C140" s="1855"/>
      <c r="D140" s="1855"/>
      <c r="E140" s="1855"/>
      <c r="F140" s="1855"/>
      <c r="G140" s="1858"/>
      <c r="H140" s="1855"/>
      <c r="I140" s="1855"/>
      <c r="J140" s="1855"/>
      <c r="K140" s="1855"/>
      <c r="L140" s="1855"/>
      <c r="M140" s="1855"/>
      <c r="N140" s="1855"/>
      <c r="O140" s="1855"/>
      <c r="P140" s="1855"/>
      <c r="Q140" s="1855"/>
      <c r="R140" s="1855"/>
      <c r="S140" s="1855"/>
      <c r="T140" s="1855"/>
      <c r="U140" s="1855"/>
      <c r="V140" s="1855"/>
      <c r="W140" s="1855"/>
      <c r="X140" s="1855"/>
      <c r="Y140" s="1855"/>
      <c r="Z140" s="1855"/>
      <c r="AA140" s="1855"/>
      <c r="AB140" s="1855"/>
      <c r="AC140" s="1855"/>
      <c r="AD140" s="1855"/>
      <c r="AE140" s="1855"/>
      <c r="AF140" s="1855"/>
      <c r="AG140" s="1855"/>
      <c r="AH140" s="1855"/>
      <c r="AI140" s="1855"/>
      <c r="AJ140" s="1855"/>
      <c r="AK140" s="1855"/>
      <c r="AL140" s="1855"/>
      <c r="AM140" s="1855"/>
      <c r="AN140" s="1855"/>
      <c r="AO140" s="1855"/>
      <c r="AP140" s="1855"/>
      <c r="AQ140" s="1855"/>
      <c r="AR140" s="1855"/>
      <c r="AS140" s="1855"/>
      <c r="AT140" s="1855"/>
      <c r="AU140" s="1855"/>
      <c r="AV140" s="1855"/>
      <c r="AW140" s="1855"/>
      <c r="AX140" s="1855"/>
      <c r="AY140" s="1855"/>
      <c r="AZ140" s="1855"/>
      <c r="BA140" s="1855"/>
      <c r="BB140" s="1855"/>
      <c r="BC140" s="1855"/>
      <c r="BD140" s="1855"/>
      <c r="BE140" s="1855"/>
      <c r="BF140" s="1855"/>
      <c r="BG140" s="1855"/>
      <c r="BH140" s="1855"/>
      <c r="BI140" s="1855"/>
      <c r="BJ140" s="1855"/>
      <c r="BK140" s="1855"/>
      <c r="BL140" s="1855"/>
      <c r="BM140" s="1855"/>
      <c r="BN140" s="1855"/>
      <c r="BO140" s="1855"/>
      <c r="BP140" s="1855"/>
      <c r="BQ140" s="1855"/>
      <c r="BR140" s="1855"/>
      <c r="BS140" s="1855"/>
      <c r="BT140" s="1855"/>
      <c r="BU140" s="1855"/>
      <c r="BV140" s="1855"/>
      <c r="BW140" s="1855"/>
      <c r="BX140" s="1855"/>
      <c r="BY140" s="1855"/>
      <c r="BZ140" s="1855"/>
      <c r="CA140" s="1855"/>
      <c r="CB140" s="1855"/>
      <c r="CC140" s="1855"/>
      <c r="CD140" s="1855"/>
      <c r="CE140" s="1855"/>
      <c r="CF140" s="1855"/>
      <c r="CG140" s="1855"/>
      <c r="CH140" s="1855"/>
      <c r="CI140" s="1855"/>
      <c r="CJ140" s="1855"/>
      <c r="CK140" s="1855"/>
      <c r="CL140" s="1855"/>
      <c r="CM140" s="1855"/>
      <c r="CN140" s="1855"/>
      <c r="CO140" s="1855"/>
      <c r="CP140" s="1855"/>
      <c r="CQ140" s="1855"/>
      <c r="CR140" s="1855"/>
      <c r="CS140" s="1855"/>
      <c r="CT140" s="1855"/>
    </row>
    <row r="141" spans="1:98" ht="14.4">
      <c r="A141" s="1855"/>
      <c r="B141" s="1855"/>
      <c r="C141" s="1855"/>
      <c r="D141" s="1855"/>
      <c r="E141" s="1855"/>
      <c r="F141" s="1855"/>
      <c r="G141" s="1858"/>
      <c r="H141" s="1855"/>
      <c r="I141" s="1855"/>
      <c r="J141" s="1855"/>
      <c r="K141" s="1855"/>
      <c r="L141" s="1855"/>
      <c r="M141" s="1855"/>
      <c r="N141" s="1855"/>
      <c r="O141" s="1855"/>
      <c r="P141" s="1855"/>
      <c r="Q141" s="1855"/>
      <c r="R141" s="1855"/>
      <c r="S141" s="1855"/>
      <c r="T141" s="1855"/>
      <c r="U141" s="1855"/>
      <c r="V141" s="1855"/>
      <c r="W141" s="1855"/>
      <c r="X141" s="1855"/>
      <c r="Y141" s="1855"/>
      <c r="Z141" s="1855"/>
      <c r="AA141" s="1855"/>
      <c r="AB141" s="1855"/>
      <c r="AC141" s="1855"/>
      <c r="AD141" s="1855"/>
      <c r="AE141" s="1855"/>
      <c r="AF141" s="1855"/>
      <c r="AG141" s="1855"/>
      <c r="AH141" s="1855"/>
      <c r="AI141" s="1855"/>
      <c r="AJ141" s="1855"/>
      <c r="AK141" s="1855"/>
      <c r="AL141" s="1855"/>
      <c r="AM141" s="1855"/>
      <c r="AN141" s="1855"/>
      <c r="AO141" s="1855"/>
      <c r="AP141" s="1855"/>
      <c r="AQ141" s="1855"/>
      <c r="AR141" s="1855"/>
      <c r="AS141" s="1855"/>
      <c r="AT141" s="1855"/>
      <c r="AU141" s="1855"/>
      <c r="AV141" s="1855"/>
      <c r="AW141" s="1855"/>
      <c r="AX141" s="1855"/>
      <c r="AY141" s="1855"/>
      <c r="AZ141" s="1855"/>
      <c r="BA141" s="1855"/>
      <c r="BB141" s="1855"/>
      <c r="BC141" s="1855"/>
      <c r="BD141" s="1855"/>
      <c r="BE141" s="1855"/>
      <c r="BF141" s="1855"/>
      <c r="BG141" s="1855"/>
      <c r="BH141" s="1855"/>
      <c r="BI141" s="1855"/>
      <c r="BJ141" s="1855"/>
      <c r="BK141" s="1855"/>
      <c r="BL141" s="1855"/>
      <c r="BM141" s="1855"/>
      <c r="BN141" s="1855"/>
      <c r="BO141" s="1855"/>
      <c r="BP141" s="1855"/>
      <c r="BQ141" s="1855"/>
      <c r="BR141" s="1855"/>
      <c r="BS141" s="1855"/>
      <c r="BT141" s="1855"/>
      <c r="BU141" s="1855"/>
      <c r="BV141" s="1855"/>
      <c r="BW141" s="1855"/>
      <c r="BX141" s="1855"/>
      <c r="BY141" s="1855"/>
      <c r="BZ141" s="1855"/>
      <c r="CA141" s="1855"/>
      <c r="CB141" s="1855"/>
      <c r="CC141" s="1855"/>
      <c r="CD141" s="1855"/>
      <c r="CE141" s="1855"/>
      <c r="CF141" s="1855"/>
      <c r="CG141" s="1855"/>
      <c r="CH141" s="1855"/>
      <c r="CI141" s="1855"/>
      <c r="CJ141" s="1855"/>
      <c r="CK141" s="1855"/>
      <c r="CL141" s="1855"/>
      <c r="CM141" s="1855"/>
      <c r="CN141" s="1855"/>
      <c r="CO141" s="1855"/>
      <c r="CP141" s="1855"/>
      <c r="CQ141" s="1855"/>
      <c r="CR141" s="1855"/>
      <c r="CS141" s="1855"/>
      <c r="CT141" s="1855"/>
    </row>
    <row r="142" spans="1:98" ht="14.4">
      <c r="A142" s="1855"/>
      <c r="B142" s="1855"/>
      <c r="C142" s="1855"/>
      <c r="D142" s="1855"/>
      <c r="E142" s="1855"/>
      <c r="F142" s="1855"/>
      <c r="G142" s="1858"/>
      <c r="H142" s="1855"/>
      <c r="I142" s="1855"/>
      <c r="J142" s="1855"/>
      <c r="K142" s="1855"/>
      <c r="L142" s="1855"/>
      <c r="M142" s="1855"/>
      <c r="N142" s="1855"/>
      <c r="O142" s="1855"/>
      <c r="P142" s="1855"/>
      <c r="Q142" s="1855"/>
      <c r="R142" s="1855"/>
      <c r="S142" s="1855"/>
      <c r="T142" s="1855"/>
      <c r="U142" s="1855"/>
      <c r="V142" s="1855"/>
      <c r="W142" s="1855"/>
      <c r="X142" s="1855"/>
      <c r="Y142" s="1855"/>
      <c r="Z142" s="1855"/>
      <c r="AA142" s="1855"/>
      <c r="AB142" s="1855"/>
      <c r="AC142" s="1855"/>
      <c r="AD142" s="1855"/>
      <c r="AE142" s="1855"/>
      <c r="AF142" s="1855"/>
      <c r="AG142" s="1855"/>
      <c r="AH142" s="1855"/>
      <c r="AI142" s="1855"/>
      <c r="AJ142" s="1855"/>
      <c r="AK142" s="1855"/>
      <c r="AL142" s="1855"/>
      <c r="AM142" s="1855"/>
      <c r="AN142" s="1855"/>
      <c r="AO142" s="1855"/>
      <c r="AP142" s="1855"/>
      <c r="AQ142" s="1855"/>
      <c r="AR142" s="1855"/>
      <c r="AS142" s="1855"/>
      <c r="AT142" s="1855"/>
      <c r="AU142" s="1855"/>
      <c r="AV142" s="1855"/>
      <c r="AW142" s="1855"/>
      <c r="AX142" s="1855"/>
      <c r="AY142" s="1855"/>
      <c r="AZ142" s="1855"/>
      <c r="BA142" s="1855"/>
      <c r="BB142" s="1855"/>
      <c r="BC142" s="1855"/>
      <c r="BD142" s="1855"/>
      <c r="BE142" s="1855"/>
      <c r="BF142" s="1855"/>
      <c r="BG142" s="1855"/>
      <c r="BH142" s="1855"/>
      <c r="BI142" s="1855"/>
      <c r="BJ142" s="1855"/>
      <c r="BK142" s="1855"/>
      <c r="BL142" s="1855"/>
      <c r="BM142" s="1855"/>
      <c r="BN142" s="1855"/>
      <c r="BO142" s="1855"/>
      <c r="BP142" s="1855"/>
      <c r="BQ142" s="1855"/>
      <c r="BR142" s="1855"/>
      <c r="BS142" s="1855"/>
      <c r="BT142" s="1855"/>
      <c r="BU142" s="1855"/>
      <c r="BV142" s="1855"/>
      <c r="BW142" s="1855"/>
      <c r="BX142" s="1855"/>
      <c r="BY142" s="1855"/>
      <c r="BZ142" s="1855"/>
      <c r="CA142" s="1855"/>
      <c r="CB142" s="1855"/>
      <c r="CC142" s="1855"/>
      <c r="CD142" s="1855"/>
      <c r="CE142" s="1855"/>
      <c r="CF142" s="1855"/>
      <c r="CG142" s="1855"/>
      <c r="CH142" s="1855"/>
      <c r="CI142" s="1855"/>
      <c r="CJ142" s="1855"/>
      <c r="CK142" s="1855"/>
      <c r="CL142" s="1855"/>
      <c r="CM142" s="1855"/>
      <c r="CN142" s="1855"/>
      <c r="CO142" s="1855"/>
      <c r="CP142" s="1855"/>
      <c r="CQ142" s="1855"/>
      <c r="CR142" s="1855"/>
      <c r="CS142" s="1855"/>
      <c r="CT142" s="1855"/>
    </row>
    <row r="143" spans="1:98" ht="14.4">
      <c r="A143" s="1855"/>
      <c r="B143" s="1855"/>
      <c r="C143" s="1855"/>
      <c r="D143" s="1855"/>
      <c r="E143" s="1855"/>
      <c r="F143" s="1855"/>
      <c r="G143" s="1858"/>
      <c r="H143" s="1855"/>
      <c r="I143" s="1855"/>
      <c r="J143" s="1855"/>
      <c r="K143" s="1855"/>
      <c r="L143" s="1855"/>
      <c r="M143" s="1855"/>
      <c r="N143" s="1855"/>
      <c r="O143" s="1855"/>
      <c r="P143" s="1855"/>
      <c r="Q143" s="1855"/>
      <c r="R143" s="1855"/>
      <c r="S143" s="1855"/>
      <c r="T143" s="1855"/>
      <c r="U143" s="1855"/>
      <c r="V143" s="1855"/>
      <c r="W143" s="1855"/>
      <c r="X143" s="1855"/>
      <c r="Y143" s="1855"/>
      <c r="Z143" s="1855"/>
      <c r="AA143" s="1855"/>
      <c r="AB143" s="1855"/>
      <c r="AC143" s="1855"/>
      <c r="AD143" s="1855"/>
      <c r="AE143" s="1855"/>
      <c r="AF143" s="1855"/>
      <c r="AG143" s="1855"/>
      <c r="AH143" s="1855"/>
      <c r="AI143" s="1855"/>
      <c r="AJ143" s="1855"/>
      <c r="AK143" s="1855"/>
      <c r="AL143" s="1855"/>
      <c r="AM143" s="1855"/>
      <c r="AN143" s="1855"/>
      <c r="AO143" s="1855"/>
      <c r="AP143" s="1855"/>
      <c r="AQ143" s="1855"/>
      <c r="AR143" s="1855"/>
      <c r="AS143" s="1855"/>
      <c r="AT143" s="1855"/>
      <c r="AU143" s="1855"/>
      <c r="AV143" s="1855"/>
      <c r="AW143" s="1855"/>
      <c r="AX143" s="1855"/>
      <c r="AY143" s="1855"/>
      <c r="AZ143" s="1855"/>
      <c r="BA143" s="1855"/>
      <c r="BB143" s="1855"/>
      <c r="BC143" s="1855"/>
      <c r="BD143" s="1855"/>
      <c r="BE143" s="1855"/>
      <c r="BF143" s="1855"/>
      <c r="BG143" s="1855"/>
      <c r="BH143" s="1855"/>
      <c r="BI143" s="1855"/>
      <c r="BJ143" s="1855"/>
      <c r="BK143" s="1855"/>
      <c r="BL143" s="1855"/>
      <c r="BM143" s="1855"/>
      <c r="BN143" s="1855"/>
      <c r="BO143" s="1855"/>
      <c r="BP143" s="1855"/>
      <c r="BQ143" s="1855"/>
      <c r="BR143" s="1855"/>
      <c r="BS143" s="1855"/>
      <c r="BT143" s="1855"/>
      <c r="BU143" s="1855"/>
      <c r="BV143" s="1855"/>
      <c r="BW143" s="1855"/>
      <c r="BX143" s="1855"/>
      <c r="BY143" s="1855"/>
      <c r="BZ143" s="1855"/>
      <c r="CA143" s="1855"/>
      <c r="CB143" s="1855"/>
      <c r="CC143" s="1855"/>
      <c r="CD143" s="1855"/>
      <c r="CE143" s="1855"/>
      <c r="CF143" s="1855"/>
      <c r="CG143" s="1855"/>
      <c r="CH143" s="1855"/>
      <c r="CI143" s="1855"/>
      <c r="CJ143" s="1855"/>
      <c r="CK143" s="1855"/>
      <c r="CL143" s="1855"/>
      <c r="CM143" s="1855"/>
      <c r="CN143" s="1855"/>
      <c r="CO143" s="1855"/>
      <c r="CP143" s="1855"/>
      <c r="CQ143" s="1855"/>
      <c r="CR143" s="1855"/>
      <c r="CS143" s="1855"/>
      <c r="CT143" s="1855"/>
    </row>
    <row r="144" spans="1:98" ht="14.4">
      <c r="A144" s="1855"/>
      <c r="B144" s="1855"/>
      <c r="C144" s="1855"/>
      <c r="D144" s="1855"/>
      <c r="E144" s="1855"/>
      <c r="F144" s="1855"/>
      <c r="G144" s="1858"/>
      <c r="H144" s="1855"/>
      <c r="I144" s="1855"/>
      <c r="J144" s="1855"/>
      <c r="K144" s="1855"/>
      <c r="L144" s="1855"/>
      <c r="M144" s="1855"/>
      <c r="N144" s="1855"/>
      <c r="O144" s="1855"/>
      <c r="P144" s="1855"/>
      <c r="Q144" s="1855"/>
      <c r="R144" s="1855"/>
      <c r="S144" s="1855"/>
      <c r="T144" s="1855"/>
      <c r="U144" s="1855"/>
      <c r="V144" s="1855"/>
      <c r="W144" s="1855"/>
      <c r="X144" s="1855"/>
      <c r="Y144" s="1855"/>
      <c r="Z144" s="1855"/>
      <c r="AA144" s="1855"/>
      <c r="AB144" s="1855"/>
      <c r="AC144" s="1855"/>
      <c r="AD144" s="1855"/>
      <c r="AE144" s="1855"/>
      <c r="AF144" s="1855"/>
      <c r="AG144" s="1855"/>
      <c r="AH144" s="1855"/>
      <c r="AI144" s="1855"/>
      <c r="AJ144" s="1855"/>
      <c r="AK144" s="1855"/>
      <c r="AL144" s="1855"/>
      <c r="AM144" s="1855"/>
      <c r="AN144" s="1855"/>
      <c r="AO144" s="1855"/>
      <c r="AP144" s="1855"/>
      <c r="AQ144" s="1855"/>
      <c r="AR144" s="1855"/>
      <c r="AS144" s="1855"/>
      <c r="AT144" s="1855"/>
      <c r="AU144" s="1855"/>
      <c r="AV144" s="1855"/>
      <c r="AW144" s="1855"/>
      <c r="AX144" s="1855"/>
      <c r="AY144" s="1855"/>
      <c r="AZ144" s="1855"/>
      <c r="BA144" s="1855"/>
      <c r="BB144" s="1855"/>
      <c r="BC144" s="1855"/>
      <c r="BD144" s="1855"/>
      <c r="BE144" s="1855"/>
      <c r="BF144" s="1855"/>
      <c r="BG144" s="1855"/>
      <c r="BH144" s="1855"/>
      <c r="BI144" s="1855"/>
      <c r="BJ144" s="1855"/>
      <c r="BK144" s="1855"/>
      <c r="BL144" s="1855"/>
      <c r="BM144" s="1855"/>
      <c r="BN144" s="1855"/>
      <c r="BO144" s="1855"/>
      <c r="BP144" s="1855"/>
      <c r="BQ144" s="1855"/>
      <c r="BR144" s="1855"/>
      <c r="BS144" s="1855"/>
      <c r="BT144" s="1855"/>
      <c r="BU144" s="1855"/>
      <c r="BV144" s="1855"/>
      <c r="BW144" s="1855"/>
      <c r="BX144" s="1855"/>
      <c r="BY144" s="1855"/>
      <c r="BZ144" s="1855"/>
      <c r="CA144" s="1855"/>
      <c r="CB144" s="1855"/>
      <c r="CC144" s="1855"/>
      <c r="CD144" s="1855"/>
      <c r="CE144" s="1855"/>
      <c r="CF144" s="1855"/>
      <c r="CG144" s="1855"/>
      <c r="CH144" s="1855"/>
      <c r="CI144" s="1855"/>
      <c r="CJ144" s="1855"/>
      <c r="CK144" s="1855"/>
      <c r="CL144" s="1855"/>
      <c r="CM144" s="1855"/>
      <c r="CN144" s="1855"/>
      <c r="CO144" s="1855"/>
      <c r="CP144" s="1855"/>
      <c r="CQ144" s="1855"/>
      <c r="CR144" s="1855"/>
      <c r="CS144" s="1855"/>
      <c r="CT144" s="1855"/>
    </row>
    <row r="145" spans="1:98" ht="14.4">
      <c r="A145" s="1855"/>
      <c r="B145" s="1855"/>
      <c r="C145" s="1855"/>
      <c r="D145" s="1855"/>
      <c r="E145" s="1855"/>
      <c r="F145" s="1855"/>
      <c r="G145" s="1858"/>
      <c r="H145" s="1855"/>
      <c r="I145" s="1855"/>
      <c r="J145" s="1855"/>
      <c r="K145" s="1855"/>
      <c r="L145" s="1855"/>
      <c r="M145" s="1855"/>
      <c r="N145" s="1855"/>
      <c r="O145" s="1855"/>
      <c r="P145" s="1855"/>
      <c r="Q145" s="1855"/>
      <c r="R145" s="1855"/>
      <c r="S145" s="1855"/>
      <c r="T145" s="1855"/>
      <c r="U145" s="1855"/>
      <c r="V145" s="1855"/>
      <c r="W145" s="1855"/>
      <c r="X145" s="1855"/>
      <c r="Y145" s="1855"/>
      <c r="Z145" s="1855"/>
      <c r="AA145" s="1855"/>
      <c r="AB145" s="1855"/>
      <c r="AC145" s="1855"/>
      <c r="AD145" s="1855"/>
      <c r="AE145" s="1855"/>
      <c r="AF145" s="1855"/>
      <c r="AG145" s="1855"/>
      <c r="AH145" s="1855"/>
      <c r="AI145" s="1855"/>
      <c r="AJ145" s="1855"/>
      <c r="AK145" s="1855"/>
      <c r="AL145" s="1855"/>
      <c r="AM145" s="1855"/>
      <c r="AN145" s="1855"/>
      <c r="AO145" s="1855"/>
      <c r="AP145" s="1855"/>
      <c r="AQ145" s="1855"/>
      <c r="AR145" s="1855"/>
      <c r="AS145" s="1855"/>
      <c r="AT145" s="1855"/>
      <c r="AU145" s="1855"/>
      <c r="AV145" s="1855"/>
      <c r="AW145" s="1855"/>
      <c r="AX145" s="1855"/>
      <c r="AY145" s="1855"/>
      <c r="AZ145" s="1855"/>
      <c r="BA145" s="1855"/>
      <c r="BB145" s="1855"/>
      <c r="BC145" s="1855"/>
      <c r="BD145" s="1855"/>
      <c r="BE145" s="1855"/>
      <c r="BF145" s="1855"/>
      <c r="BG145" s="1855"/>
      <c r="BH145" s="1855"/>
      <c r="BI145" s="1855"/>
      <c r="BJ145" s="1855"/>
      <c r="BK145" s="1855"/>
      <c r="BL145" s="1855"/>
      <c r="BM145" s="1855"/>
      <c r="BN145" s="1855"/>
      <c r="BO145" s="1855"/>
      <c r="BP145" s="1855"/>
      <c r="BQ145" s="1855"/>
      <c r="BR145" s="1855"/>
      <c r="BS145" s="1855"/>
      <c r="BT145" s="1855"/>
      <c r="BU145" s="1855"/>
      <c r="BV145" s="1855"/>
      <c r="BW145" s="1855"/>
      <c r="BX145" s="1855"/>
      <c r="BY145" s="1855"/>
      <c r="BZ145" s="1855"/>
      <c r="CA145" s="1855"/>
      <c r="CB145" s="1855"/>
      <c r="CC145" s="1855"/>
      <c r="CD145" s="1855"/>
      <c r="CE145" s="1855"/>
      <c r="CF145" s="1855"/>
      <c r="CG145" s="1855"/>
      <c r="CH145" s="1855"/>
      <c r="CI145" s="1855"/>
      <c r="CJ145" s="1855"/>
      <c r="CK145" s="1855"/>
      <c r="CL145" s="1855"/>
      <c r="CM145" s="1855"/>
      <c r="CN145" s="1855"/>
      <c r="CO145" s="1855"/>
      <c r="CP145" s="1855"/>
      <c r="CQ145" s="1855"/>
      <c r="CR145" s="1855"/>
      <c r="CS145" s="1855"/>
      <c r="CT145" s="1855"/>
    </row>
    <row r="146" spans="1:98" ht="14.4">
      <c r="A146" s="1855"/>
      <c r="B146" s="1855"/>
      <c r="C146" s="1855"/>
      <c r="D146" s="1855"/>
      <c r="E146" s="1855"/>
      <c r="F146" s="1855"/>
      <c r="G146" s="1858"/>
      <c r="H146" s="1855"/>
      <c r="I146" s="1855"/>
      <c r="J146" s="1855"/>
      <c r="K146" s="1855"/>
      <c r="L146" s="1855"/>
      <c r="M146" s="1855"/>
      <c r="N146" s="1855"/>
      <c r="O146" s="1855"/>
      <c r="P146" s="1855"/>
      <c r="Q146" s="1855"/>
      <c r="R146" s="1855"/>
      <c r="S146" s="1855"/>
      <c r="T146" s="1855"/>
      <c r="U146" s="1855"/>
      <c r="V146" s="1855"/>
      <c r="W146" s="1855"/>
      <c r="X146" s="1855"/>
      <c r="Y146" s="1855"/>
      <c r="Z146" s="1855"/>
      <c r="AA146" s="1855"/>
      <c r="AB146" s="1855"/>
      <c r="AC146" s="1855"/>
      <c r="AD146" s="1855"/>
      <c r="AE146" s="1855"/>
      <c r="AF146" s="1855"/>
      <c r="AG146" s="1855"/>
      <c r="AH146" s="1855"/>
      <c r="AI146" s="1855"/>
      <c r="AJ146" s="1855"/>
      <c r="AK146" s="1855"/>
      <c r="AL146" s="1855"/>
      <c r="AM146" s="1855"/>
      <c r="AN146" s="1855"/>
      <c r="AO146" s="1855"/>
      <c r="AP146" s="1855"/>
      <c r="AQ146" s="1855"/>
      <c r="AR146" s="1855"/>
      <c r="AS146" s="1855"/>
      <c r="AT146" s="1855"/>
      <c r="AU146" s="1855"/>
      <c r="AV146" s="1855"/>
      <c r="AW146" s="1855"/>
      <c r="AX146" s="1855"/>
      <c r="AY146" s="1855"/>
      <c r="AZ146" s="1855"/>
      <c r="BA146" s="1855"/>
      <c r="BB146" s="1855"/>
      <c r="BC146" s="1855"/>
      <c r="BD146" s="1855"/>
      <c r="BE146" s="1855"/>
      <c r="BF146" s="1855"/>
      <c r="BG146" s="1855"/>
      <c r="BH146" s="1855"/>
      <c r="BI146" s="1855"/>
      <c r="BJ146" s="1855"/>
      <c r="BK146" s="1855"/>
      <c r="BL146" s="1855"/>
      <c r="BM146" s="1855"/>
      <c r="BN146" s="1855"/>
      <c r="BO146" s="1855"/>
      <c r="BP146" s="1855"/>
      <c r="BQ146" s="1855"/>
      <c r="BR146" s="1855"/>
      <c r="BS146" s="1855"/>
      <c r="BT146" s="1855"/>
      <c r="BU146" s="1855"/>
      <c r="BV146" s="1855"/>
      <c r="BW146" s="1855"/>
      <c r="BX146" s="1855"/>
      <c r="BY146" s="1855"/>
      <c r="BZ146" s="1855"/>
      <c r="CA146" s="1855"/>
      <c r="CB146" s="1855"/>
      <c r="CC146" s="1855"/>
      <c r="CD146" s="1855"/>
      <c r="CE146" s="1855"/>
      <c r="CF146" s="1855"/>
      <c r="CG146" s="1855"/>
      <c r="CH146" s="1855"/>
      <c r="CI146" s="1855"/>
      <c r="CJ146" s="1855"/>
      <c r="CK146" s="1855"/>
      <c r="CL146" s="1855"/>
      <c r="CM146" s="1855"/>
      <c r="CN146" s="1855"/>
      <c r="CO146" s="1855"/>
      <c r="CP146" s="1855"/>
      <c r="CQ146" s="1855"/>
      <c r="CR146" s="1855"/>
      <c r="CS146" s="1855"/>
      <c r="CT146" s="1855"/>
    </row>
    <row r="147" spans="1:98" ht="14.4">
      <c r="A147" s="1855"/>
      <c r="B147" s="1855"/>
      <c r="C147" s="1855"/>
      <c r="D147" s="1855"/>
      <c r="E147" s="1855"/>
      <c r="F147" s="1855"/>
      <c r="G147" s="1858"/>
      <c r="H147" s="1855"/>
      <c r="I147" s="1855"/>
      <c r="J147" s="1855"/>
      <c r="K147" s="1855"/>
      <c r="L147" s="1855"/>
      <c r="M147" s="1855"/>
      <c r="N147" s="1855"/>
      <c r="O147" s="1855"/>
      <c r="P147" s="1855"/>
      <c r="Q147" s="1855"/>
      <c r="R147" s="1855"/>
      <c r="S147" s="1855"/>
      <c r="T147" s="1855"/>
      <c r="U147" s="1855"/>
      <c r="V147" s="1855"/>
      <c r="W147" s="1855"/>
      <c r="X147" s="1855"/>
      <c r="Y147" s="1855"/>
      <c r="Z147" s="1855"/>
      <c r="AA147" s="1855"/>
      <c r="AB147" s="1855"/>
      <c r="AC147" s="1855"/>
      <c r="AD147" s="1855"/>
      <c r="AE147" s="1855"/>
      <c r="AF147" s="1855"/>
      <c r="AG147" s="1855"/>
      <c r="AH147" s="1855"/>
      <c r="AI147" s="1855"/>
      <c r="AJ147" s="1855"/>
      <c r="AK147" s="1855"/>
      <c r="AL147" s="1855"/>
      <c r="AM147" s="1855"/>
      <c r="AN147" s="1855"/>
      <c r="AO147" s="1855"/>
      <c r="AP147" s="1855"/>
      <c r="AQ147" s="1855"/>
      <c r="AR147" s="1855"/>
      <c r="AS147" s="1855"/>
      <c r="AT147" s="1855"/>
      <c r="AU147" s="1855"/>
      <c r="AV147" s="1855"/>
      <c r="AW147" s="1855"/>
      <c r="AX147" s="1855"/>
      <c r="AY147" s="1855"/>
      <c r="AZ147" s="1855"/>
      <c r="BA147" s="1855"/>
      <c r="BB147" s="1855"/>
      <c r="BC147" s="1855"/>
      <c r="BD147" s="1855"/>
      <c r="BE147" s="1855"/>
      <c r="BF147" s="1855"/>
      <c r="BG147" s="1855"/>
      <c r="BH147" s="1855"/>
      <c r="BI147" s="1855"/>
      <c r="BJ147" s="1855"/>
      <c r="BK147" s="1855"/>
      <c r="BL147" s="1855"/>
      <c r="BM147" s="1855"/>
      <c r="BN147" s="1855"/>
      <c r="BO147" s="1855"/>
      <c r="BP147" s="1855"/>
      <c r="BQ147" s="1855"/>
      <c r="BR147" s="1855"/>
      <c r="BS147" s="1855"/>
      <c r="BT147" s="1855"/>
      <c r="BU147" s="1855"/>
      <c r="BV147" s="1855"/>
      <c r="BW147" s="1855"/>
      <c r="BX147" s="1855"/>
      <c r="BY147" s="1855"/>
      <c r="BZ147" s="1855"/>
      <c r="CA147" s="1855"/>
      <c r="CB147" s="1855"/>
      <c r="CC147" s="1855"/>
      <c r="CD147" s="1855"/>
      <c r="CE147" s="1855"/>
      <c r="CF147" s="1855"/>
      <c r="CG147" s="1855"/>
      <c r="CH147" s="1855"/>
      <c r="CI147" s="1855"/>
      <c r="CJ147" s="1855"/>
      <c r="CK147" s="1855"/>
      <c r="CL147" s="1855"/>
      <c r="CM147" s="1855"/>
      <c r="CN147" s="1855"/>
      <c r="CO147" s="1855"/>
      <c r="CP147" s="1855"/>
      <c r="CQ147" s="1855"/>
      <c r="CR147" s="1855"/>
      <c r="CS147" s="1855"/>
      <c r="CT147" s="1855"/>
    </row>
    <row r="148" spans="1:98" ht="14.4">
      <c r="A148" s="1855"/>
      <c r="B148" s="1855"/>
      <c r="C148" s="1855"/>
      <c r="D148" s="1855"/>
      <c r="E148" s="1855"/>
      <c r="F148" s="1855"/>
      <c r="G148" s="1858"/>
      <c r="H148" s="1855"/>
      <c r="I148" s="1855"/>
      <c r="J148" s="1855"/>
      <c r="K148" s="1855"/>
      <c r="L148" s="1855"/>
      <c r="M148" s="1855"/>
      <c r="N148" s="1855"/>
      <c r="O148" s="1855"/>
      <c r="P148" s="1855"/>
      <c r="Q148" s="1855"/>
      <c r="R148" s="1855"/>
      <c r="S148" s="1855"/>
      <c r="T148" s="1855"/>
      <c r="U148" s="1855"/>
      <c r="V148" s="1855"/>
      <c r="W148" s="1855"/>
      <c r="X148" s="1855"/>
      <c r="Y148" s="1855"/>
      <c r="Z148" s="1855"/>
      <c r="AA148" s="1855"/>
      <c r="AB148" s="1855"/>
      <c r="AC148" s="1855"/>
      <c r="AD148" s="1855"/>
      <c r="AE148" s="1855"/>
      <c r="AF148" s="1855"/>
      <c r="AG148" s="1855"/>
      <c r="AH148" s="1855"/>
      <c r="AI148" s="1855"/>
      <c r="AJ148" s="1855"/>
      <c r="AK148" s="1855"/>
      <c r="AL148" s="1855"/>
      <c r="AM148" s="1855"/>
      <c r="AN148" s="1855"/>
      <c r="AO148" s="1855"/>
      <c r="AP148" s="1855"/>
      <c r="AQ148" s="1855"/>
      <c r="AR148" s="1855"/>
      <c r="AS148" s="1855"/>
      <c r="AT148" s="1855"/>
      <c r="AU148" s="1855"/>
      <c r="AV148" s="1855"/>
      <c r="AW148" s="1855"/>
      <c r="AX148" s="1855"/>
      <c r="AY148" s="1855"/>
      <c r="AZ148" s="1855"/>
      <c r="BA148" s="1855"/>
      <c r="BB148" s="1855"/>
      <c r="BC148" s="1855"/>
      <c r="BD148" s="1855"/>
      <c r="BE148" s="1855"/>
      <c r="BF148" s="1855"/>
      <c r="BG148" s="1855"/>
      <c r="BH148" s="1855"/>
      <c r="BI148" s="1855"/>
      <c r="BJ148" s="1855"/>
      <c r="BK148" s="1855"/>
      <c r="BL148" s="1855"/>
      <c r="BM148" s="1855"/>
      <c r="BN148" s="1855"/>
      <c r="BO148" s="1855"/>
      <c r="BP148" s="1855"/>
      <c r="BQ148" s="1855"/>
      <c r="BR148" s="1855"/>
      <c r="BS148" s="1855"/>
      <c r="BT148" s="1855"/>
      <c r="BU148" s="1855"/>
      <c r="BV148" s="1855"/>
      <c r="BW148" s="1855"/>
      <c r="BX148" s="1855"/>
      <c r="BY148" s="1855"/>
      <c r="BZ148" s="1855"/>
      <c r="CA148" s="1855"/>
      <c r="CB148" s="1855"/>
      <c r="CC148" s="1855"/>
      <c r="CD148" s="1855"/>
      <c r="CE148" s="1855"/>
      <c r="CF148" s="1855"/>
      <c r="CG148" s="1855"/>
      <c r="CH148" s="1855"/>
      <c r="CI148" s="1855"/>
      <c r="CJ148" s="1855"/>
      <c r="CK148" s="1855"/>
      <c r="CL148" s="1855"/>
      <c r="CM148" s="1855"/>
      <c r="CN148" s="1855"/>
      <c r="CO148" s="1855"/>
      <c r="CP148" s="1855"/>
      <c r="CQ148" s="1855"/>
      <c r="CR148" s="1855"/>
      <c r="CS148" s="1855"/>
      <c r="CT148" s="1855"/>
    </row>
    <row r="149" spans="1:98" ht="14.4">
      <c r="A149" s="1855"/>
      <c r="B149" s="1855"/>
      <c r="C149" s="1855"/>
      <c r="D149" s="1855"/>
      <c r="E149" s="1855"/>
      <c r="F149" s="1855"/>
      <c r="G149" s="1858"/>
      <c r="H149" s="1855"/>
      <c r="I149" s="1855"/>
      <c r="J149" s="1855"/>
      <c r="K149" s="1855"/>
      <c r="L149" s="1855"/>
      <c r="M149" s="1855"/>
      <c r="N149" s="1855"/>
      <c r="O149" s="1855"/>
      <c r="P149" s="1855"/>
      <c r="Q149" s="1855"/>
      <c r="R149" s="1855"/>
      <c r="S149" s="1855"/>
      <c r="T149" s="1855"/>
      <c r="U149" s="1855"/>
      <c r="V149" s="1855"/>
      <c r="W149" s="1855"/>
      <c r="X149" s="1855"/>
      <c r="Y149" s="1855"/>
      <c r="Z149" s="1855"/>
      <c r="AA149" s="1855"/>
      <c r="AB149" s="1855"/>
      <c r="AC149" s="1855"/>
      <c r="AD149" s="1855"/>
      <c r="AE149" s="1855"/>
      <c r="AF149" s="1855"/>
      <c r="AG149" s="1855"/>
      <c r="AH149" s="1855"/>
      <c r="AI149" s="1855"/>
      <c r="AJ149" s="1855"/>
      <c r="AK149" s="1855"/>
      <c r="AL149" s="1855"/>
      <c r="AM149" s="1855"/>
      <c r="AN149" s="1855"/>
      <c r="AO149" s="1855"/>
      <c r="AP149" s="1855"/>
      <c r="AQ149" s="1855"/>
      <c r="AR149" s="1855"/>
      <c r="AS149" s="1855"/>
      <c r="AT149" s="1855"/>
      <c r="AU149" s="1855"/>
      <c r="AV149" s="1855"/>
      <c r="AW149" s="1855"/>
      <c r="AX149" s="1855"/>
      <c r="AY149" s="1855"/>
      <c r="AZ149" s="1855"/>
      <c r="BA149" s="1855"/>
      <c r="BB149" s="1855"/>
      <c r="BC149" s="1855"/>
      <c r="BD149" s="1855"/>
      <c r="BE149" s="1855"/>
      <c r="BF149" s="1855"/>
      <c r="BG149" s="1855"/>
      <c r="BH149" s="1855"/>
      <c r="BI149" s="1855"/>
      <c r="BJ149" s="1855"/>
      <c r="BK149" s="1855"/>
      <c r="BL149" s="1855"/>
      <c r="BM149" s="1855"/>
      <c r="BN149" s="1855"/>
      <c r="BO149" s="1855"/>
      <c r="BP149" s="1855"/>
      <c r="BQ149" s="1855"/>
      <c r="BR149" s="1855"/>
      <c r="BS149" s="1855"/>
      <c r="BT149" s="1855"/>
      <c r="BU149" s="1855"/>
      <c r="BV149" s="1855"/>
      <c r="BW149" s="1855"/>
      <c r="BX149" s="1855"/>
      <c r="BY149" s="1855"/>
      <c r="BZ149" s="1855"/>
      <c r="CA149" s="1855"/>
      <c r="CB149" s="1855"/>
      <c r="CC149" s="1855"/>
      <c r="CD149" s="1855"/>
      <c r="CE149" s="1855"/>
      <c r="CF149" s="1855"/>
      <c r="CG149" s="1855"/>
      <c r="CH149" s="1855"/>
      <c r="CI149" s="1855"/>
      <c r="CJ149" s="1855"/>
      <c r="CK149" s="1855"/>
      <c r="CL149" s="1855"/>
      <c r="CM149" s="1855"/>
      <c r="CN149" s="1855"/>
      <c r="CO149" s="1855"/>
      <c r="CP149" s="1855"/>
      <c r="CQ149" s="1855"/>
      <c r="CR149" s="1855"/>
      <c r="CS149" s="1855"/>
      <c r="CT149" s="1855"/>
    </row>
    <row r="150" spans="1:98" ht="14.4">
      <c r="A150" s="1855"/>
      <c r="B150" s="1855"/>
      <c r="C150" s="1855"/>
      <c r="D150" s="1855"/>
      <c r="E150" s="1855"/>
      <c r="F150" s="1855"/>
      <c r="G150" s="1858"/>
      <c r="H150" s="1855"/>
      <c r="I150" s="1855"/>
      <c r="J150" s="1855"/>
      <c r="K150" s="1855"/>
      <c r="L150" s="1855"/>
      <c r="M150" s="1855"/>
      <c r="N150" s="1855"/>
      <c r="O150" s="1855"/>
      <c r="P150" s="1855"/>
      <c r="Q150" s="1855"/>
      <c r="R150" s="1855"/>
      <c r="S150" s="1855"/>
      <c r="T150" s="1855"/>
      <c r="U150" s="1855"/>
      <c r="V150" s="1855"/>
      <c r="W150" s="1855"/>
      <c r="X150" s="1855"/>
      <c r="Y150" s="1855"/>
      <c r="Z150" s="1855"/>
      <c r="AA150" s="1855"/>
      <c r="AB150" s="1855"/>
      <c r="AC150" s="1855"/>
      <c r="AD150" s="1855"/>
      <c r="AE150" s="1855"/>
      <c r="AF150" s="1855"/>
      <c r="AG150" s="1855"/>
      <c r="AH150" s="1855"/>
      <c r="AI150" s="1855"/>
      <c r="AJ150" s="1855"/>
      <c r="AK150" s="1855"/>
      <c r="AL150" s="1855"/>
      <c r="AM150" s="1855"/>
      <c r="AN150" s="1855"/>
      <c r="AO150" s="1855"/>
      <c r="AP150" s="1855"/>
      <c r="AQ150" s="1855"/>
      <c r="AR150" s="1855"/>
      <c r="AS150" s="1855"/>
      <c r="AT150" s="1855"/>
      <c r="AU150" s="1855"/>
      <c r="AV150" s="1855"/>
      <c r="AW150" s="1855"/>
      <c r="AX150" s="1855"/>
      <c r="AY150" s="1855"/>
      <c r="AZ150" s="1855"/>
      <c r="BA150" s="1855"/>
      <c r="BB150" s="1855"/>
      <c r="BC150" s="1855"/>
      <c r="BD150" s="1855"/>
      <c r="BE150" s="1855"/>
      <c r="BF150" s="1855"/>
      <c r="BG150" s="1855"/>
      <c r="BH150" s="1855"/>
      <c r="BI150" s="1855"/>
      <c r="BJ150" s="1855"/>
      <c r="BK150" s="1855"/>
      <c r="BL150" s="1855"/>
      <c r="BM150" s="1855"/>
      <c r="BN150" s="1855"/>
      <c r="BO150" s="1855"/>
      <c r="BP150" s="1855"/>
      <c r="BQ150" s="1855"/>
      <c r="BR150" s="1855"/>
      <c r="BS150" s="1855"/>
      <c r="BT150" s="1855"/>
      <c r="BU150" s="1855"/>
      <c r="BV150" s="1855"/>
      <c r="BW150" s="1855"/>
      <c r="BX150" s="1855"/>
      <c r="BY150" s="1855"/>
      <c r="BZ150" s="1855"/>
      <c r="CA150" s="1855"/>
      <c r="CB150" s="1855"/>
      <c r="CC150" s="1855"/>
      <c r="CD150" s="1855"/>
      <c r="CE150" s="1855"/>
      <c r="CF150" s="1855"/>
      <c r="CG150" s="1855"/>
      <c r="CH150" s="1855"/>
      <c r="CI150" s="1855"/>
      <c r="CJ150" s="1855"/>
      <c r="CK150" s="1855"/>
      <c r="CL150" s="1855"/>
      <c r="CM150" s="1855"/>
      <c r="CN150" s="1855"/>
      <c r="CO150" s="1855"/>
      <c r="CP150" s="1855"/>
      <c r="CQ150" s="1855"/>
      <c r="CR150" s="1855"/>
      <c r="CS150" s="1855"/>
      <c r="CT150" s="1855"/>
    </row>
    <row r="151" spans="1:98" ht="14.4">
      <c r="A151" s="1855"/>
      <c r="B151" s="1855"/>
      <c r="C151" s="1855"/>
      <c r="D151" s="1855"/>
      <c r="E151" s="1855"/>
      <c r="F151" s="1855"/>
      <c r="G151" s="1858"/>
      <c r="H151" s="1855"/>
      <c r="I151" s="1855"/>
      <c r="J151" s="1855"/>
      <c r="K151" s="1855"/>
      <c r="L151" s="1855"/>
      <c r="M151" s="1855"/>
      <c r="N151" s="1855"/>
      <c r="O151" s="1855"/>
      <c r="P151" s="1855"/>
      <c r="Q151" s="1855"/>
      <c r="R151" s="1855"/>
      <c r="S151" s="1855"/>
      <c r="T151" s="1855"/>
      <c r="U151" s="1855"/>
      <c r="V151" s="1855"/>
      <c r="W151" s="1855"/>
      <c r="X151" s="1855"/>
      <c r="Y151" s="1855"/>
      <c r="Z151" s="1855"/>
      <c r="AA151" s="1855"/>
      <c r="AB151" s="1855"/>
      <c r="AC151" s="1855"/>
      <c r="AD151" s="1855"/>
      <c r="AE151" s="1855"/>
      <c r="AF151" s="1855"/>
      <c r="AG151" s="1855"/>
      <c r="AH151" s="1855"/>
      <c r="AI151" s="1855"/>
      <c r="AJ151" s="1855"/>
      <c r="AK151" s="1855"/>
      <c r="AL151" s="1855"/>
      <c r="AM151" s="1855"/>
      <c r="AN151" s="1855"/>
      <c r="AO151" s="1855"/>
      <c r="AP151" s="1855"/>
      <c r="AQ151" s="1855"/>
      <c r="AR151" s="1855"/>
      <c r="AS151" s="1855"/>
      <c r="AT151" s="1855"/>
      <c r="AU151" s="1855"/>
      <c r="AV151" s="1855"/>
      <c r="AW151" s="1855"/>
      <c r="AX151" s="1855"/>
      <c r="AY151" s="1855"/>
      <c r="AZ151" s="1855"/>
      <c r="BA151" s="1855"/>
      <c r="BB151" s="1855"/>
      <c r="BC151" s="1855"/>
      <c r="BD151" s="1855"/>
      <c r="BE151" s="1855"/>
      <c r="BF151" s="1855"/>
      <c r="BG151" s="1855"/>
      <c r="BH151" s="1855"/>
      <c r="BI151" s="1855"/>
      <c r="BJ151" s="1855"/>
      <c r="BK151" s="1855"/>
      <c r="BL151" s="1855"/>
      <c r="BM151" s="1855"/>
      <c r="BN151" s="1855"/>
      <c r="BO151" s="1855"/>
      <c r="BP151" s="1855"/>
      <c r="BQ151" s="1855"/>
      <c r="BR151" s="1855"/>
      <c r="BS151" s="1855"/>
      <c r="BT151" s="1855"/>
      <c r="BU151" s="1855"/>
      <c r="BV151" s="1855"/>
      <c r="BW151" s="1855"/>
      <c r="BX151" s="1855"/>
      <c r="BY151" s="1855"/>
      <c r="BZ151" s="1855"/>
      <c r="CA151" s="1855"/>
      <c r="CB151" s="1855"/>
      <c r="CC151" s="1855"/>
      <c r="CD151" s="1855"/>
      <c r="CE151" s="1855"/>
      <c r="CF151" s="1855"/>
      <c r="CG151" s="1855"/>
      <c r="CH151" s="1855"/>
      <c r="CI151" s="1855"/>
      <c r="CJ151" s="1855"/>
      <c r="CK151" s="1855"/>
      <c r="CL151" s="1855"/>
      <c r="CM151" s="1855"/>
      <c r="CN151" s="1855"/>
      <c r="CO151" s="1855"/>
      <c r="CP151" s="1855"/>
      <c r="CQ151" s="1855"/>
      <c r="CR151" s="1855"/>
      <c r="CS151" s="1855"/>
      <c r="CT151" s="1855"/>
    </row>
    <row r="152" spans="1:98" ht="14.4">
      <c r="A152" s="1855"/>
      <c r="B152" s="1855"/>
      <c r="C152" s="1855"/>
      <c r="D152" s="1855"/>
      <c r="E152" s="1855"/>
      <c r="F152" s="1855"/>
      <c r="G152" s="1858"/>
      <c r="H152" s="1855"/>
      <c r="I152" s="1855"/>
      <c r="J152" s="1855"/>
      <c r="K152" s="1855"/>
      <c r="L152" s="1855"/>
      <c r="M152" s="1855"/>
      <c r="N152" s="1855"/>
      <c r="O152" s="1855"/>
      <c r="P152" s="1855"/>
      <c r="Q152" s="1855"/>
      <c r="R152" s="1855"/>
      <c r="S152" s="1855"/>
      <c r="T152" s="1855"/>
      <c r="U152" s="1855"/>
      <c r="V152" s="1855"/>
      <c r="W152" s="1855"/>
      <c r="X152" s="1855"/>
      <c r="Y152" s="1855"/>
      <c r="Z152" s="1855"/>
      <c r="AA152" s="1855"/>
      <c r="AB152" s="1855"/>
      <c r="AC152" s="1855"/>
      <c r="AD152" s="1855"/>
      <c r="AE152" s="1855"/>
      <c r="AF152" s="1855"/>
      <c r="AG152" s="1855"/>
      <c r="AH152" s="1855"/>
      <c r="AI152" s="1855"/>
      <c r="AJ152" s="1855"/>
      <c r="AK152" s="1855"/>
      <c r="AL152" s="1855"/>
      <c r="AM152" s="1855"/>
      <c r="AN152" s="1855"/>
      <c r="AO152" s="1855"/>
      <c r="AP152" s="1855"/>
      <c r="AQ152" s="1855"/>
      <c r="AR152" s="1855"/>
      <c r="AS152" s="1855"/>
      <c r="AT152" s="1855"/>
      <c r="AU152" s="1855"/>
      <c r="AV152" s="1855"/>
      <c r="AW152" s="1855"/>
      <c r="AX152" s="1855"/>
      <c r="AY152" s="1855"/>
      <c r="AZ152" s="1855"/>
      <c r="BA152" s="1855"/>
      <c r="BB152" s="1855"/>
      <c r="BC152" s="1855"/>
      <c r="BD152" s="1855"/>
      <c r="BE152" s="1855"/>
      <c r="BF152" s="1855"/>
      <c r="BG152" s="1855"/>
      <c r="BH152" s="1855"/>
      <c r="BI152" s="1855"/>
      <c r="BJ152" s="1855"/>
      <c r="BK152" s="1855"/>
      <c r="BL152" s="1855"/>
      <c r="BM152" s="1855"/>
      <c r="BN152" s="1855"/>
      <c r="BO152" s="1855"/>
      <c r="BP152" s="1855"/>
      <c r="BQ152" s="1855"/>
      <c r="BR152" s="1855"/>
      <c r="BS152" s="1855"/>
      <c r="BT152" s="1855"/>
      <c r="BU152" s="1855"/>
      <c r="BV152" s="1855"/>
      <c r="BW152" s="1855"/>
      <c r="BX152" s="1855"/>
      <c r="BY152" s="1855"/>
      <c r="BZ152" s="1855"/>
      <c r="CA152" s="1855"/>
      <c r="CB152" s="1855"/>
      <c r="CC152" s="1855"/>
      <c r="CD152" s="1855"/>
      <c r="CE152" s="1855"/>
      <c r="CF152" s="1855"/>
      <c r="CG152" s="1855"/>
      <c r="CH152" s="1855"/>
      <c r="CI152" s="1855"/>
      <c r="CJ152" s="1855"/>
      <c r="CK152" s="1855"/>
      <c r="CL152" s="1855"/>
      <c r="CM152" s="1855"/>
      <c r="CN152" s="1855"/>
      <c r="CO152" s="1855"/>
      <c r="CP152" s="1855"/>
      <c r="CQ152" s="1855"/>
      <c r="CR152" s="1855"/>
      <c r="CS152" s="1855"/>
      <c r="CT152" s="1855"/>
    </row>
    <row r="153" spans="1:98" ht="14.4">
      <c r="A153" s="1855"/>
      <c r="B153" s="1855"/>
      <c r="C153" s="1855"/>
      <c r="D153" s="1855"/>
      <c r="E153" s="1855"/>
      <c r="F153" s="1855"/>
      <c r="G153" s="1858"/>
      <c r="H153" s="1855"/>
      <c r="I153" s="1855"/>
      <c r="J153" s="1855"/>
      <c r="K153" s="1855"/>
      <c r="L153" s="1855"/>
      <c r="M153" s="1855"/>
      <c r="N153" s="1855"/>
      <c r="O153" s="1855"/>
      <c r="P153" s="1855"/>
      <c r="Q153" s="1855"/>
      <c r="R153" s="1855"/>
      <c r="S153" s="1855"/>
      <c r="T153" s="1855"/>
      <c r="U153" s="1855"/>
      <c r="V153" s="1855"/>
      <c r="W153" s="1855"/>
      <c r="X153" s="1855"/>
      <c r="Y153" s="1855"/>
      <c r="Z153" s="1855"/>
      <c r="AA153" s="1855"/>
      <c r="AB153" s="1855"/>
      <c r="AC153" s="1855"/>
      <c r="AD153" s="1855"/>
      <c r="AE153" s="1855"/>
      <c r="AF153" s="1855"/>
      <c r="AG153" s="1855"/>
      <c r="AH153" s="1855"/>
      <c r="AI153" s="1855"/>
      <c r="AJ153" s="1855"/>
      <c r="AK153" s="1855"/>
      <c r="AL153" s="1855"/>
      <c r="AM153" s="1855"/>
      <c r="AN153" s="1855"/>
      <c r="AO153" s="1855"/>
      <c r="AP153" s="1855"/>
      <c r="AQ153" s="1855"/>
      <c r="AR153" s="1855"/>
      <c r="AS153" s="1855"/>
      <c r="AT153" s="1855"/>
      <c r="AU153" s="1855"/>
      <c r="AV153" s="1855"/>
      <c r="AW153" s="1855"/>
      <c r="AX153" s="1855"/>
      <c r="AY153" s="1855"/>
      <c r="AZ153" s="1855"/>
      <c r="BA153" s="1855"/>
      <c r="BB153" s="1855"/>
      <c r="BC153" s="1855"/>
      <c r="BD153" s="1855"/>
      <c r="BE153" s="1855"/>
      <c r="BF153" s="1855"/>
      <c r="BG153" s="1855"/>
      <c r="BH153" s="1855"/>
      <c r="BI153" s="1855"/>
      <c r="BJ153" s="1855"/>
      <c r="BK153" s="1855"/>
      <c r="BL153" s="1855"/>
      <c r="BM153" s="1855"/>
      <c r="BN153" s="1855"/>
      <c r="BO153" s="1855"/>
      <c r="BP153" s="1855"/>
      <c r="BQ153" s="1855"/>
      <c r="BR153" s="1855"/>
      <c r="BS153" s="1855"/>
      <c r="BT153" s="1855"/>
      <c r="BU153" s="1855"/>
      <c r="BV153" s="1855"/>
      <c r="BW153" s="1855"/>
      <c r="BX153" s="1855"/>
      <c r="BY153" s="1855"/>
      <c r="BZ153" s="1855"/>
      <c r="CA153" s="1855"/>
      <c r="CB153" s="1855"/>
      <c r="CC153" s="1855"/>
      <c r="CD153" s="1855"/>
      <c r="CE153" s="1855"/>
      <c r="CF153" s="1855"/>
      <c r="CG153" s="1855"/>
      <c r="CH153" s="1855"/>
      <c r="CI153" s="1855"/>
      <c r="CJ153" s="1855"/>
      <c r="CK153" s="1855"/>
      <c r="CL153" s="1855"/>
      <c r="CM153" s="1855"/>
      <c r="CN153" s="1855"/>
      <c r="CO153" s="1855"/>
      <c r="CP153" s="1855"/>
      <c r="CQ153" s="1855"/>
      <c r="CR153" s="1855"/>
      <c r="CS153" s="1855"/>
      <c r="CT153" s="1855"/>
    </row>
    <row r="154" spans="1:98" ht="14.4">
      <c r="A154" s="1855"/>
      <c r="B154" s="1855"/>
      <c r="C154" s="1855"/>
      <c r="D154" s="1855"/>
      <c r="E154" s="1855"/>
      <c r="F154" s="1855"/>
      <c r="G154" s="1858"/>
      <c r="H154" s="1855"/>
      <c r="I154" s="1855"/>
      <c r="J154" s="1855"/>
      <c r="K154" s="1855"/>
      <c r="L154" s="1855"/>
      <c r="M154" s="1855"/>
      <c r="N154" s="1855"/>
      <c r="O154" s="1855"/>
      <c r="P154" s="1855"/>
      <c r="Q154" s="1855"/>
      <c r="R154" s="1855"/>
      <c r="S154" s="1855"/>
      <c r="T154" s="1855"/>
      <c r="U154" s="1855"/>
      <c r="V154" s="1855"/>
      <c r="W154" s="1855"/>
      <c r="X154" s="1855"/>
      <c r="Y154" s="1855"/>
      <c r="Z154" s="1855"/>
      <c r="AA154" s="1855"/>
      <c r="AB154" s="1855"/>
      <c r="AC154" s="1855"/>
      <c r="AD154" s="1855"/>
      <c r="AE154" s="1855"/>
      <c r="AF154" s="1855"/>
      <c r="AG154" s="1855"/>
      <c r="AH154" s="1855"/>
      <c r="AI154" s="1855"/>
      <c r="AJ154" s="1855"/>
      <c r="AK154" s="1855"/>
      <c r="AL154" s="1855"/>
      <c r="AM154" s="1855"/>
      <c r="AN154" s="1855"/>
      <c r="AO154" s="1855"/>
      <c r="AP154" s="1855"/>
      <c r="AQ154" s="1855"/>
      <c r="AR154" s="1855"/>
      <c r="AS154" s="1855"/>
      <c r="AT154" s="1855"/>
      <c r="AU154" s="1855"/>
      <c r="AV154" s="1855"/>
      <c r="AW154" s="1855"/>
      <c r="AX154" s="1855"/>
      <c r="AY154" s="1855"/>
      <c r="AZ154" s="1855"/>
      <c r="BA154" s="1855"/>
      <c r="BB154" s="1855"/>
      <c r="BC154" s="1855"/>
      <c r="BD154" s="1855"/>
      <c r="BE154" s="1855"/>
      <c r="BF154" s="1855"/>
      <c r="BG154" s="1855"/>
      <c r="BH154" s="1855"/>
      <c r="BI154" s="1855"/>
      <c r="BJ154" s="1855"/>
      <c r="BK154" s="1855"/>
      <c r="BL154" s="1855"/>
      <c r="BM154" s="1855"/>
      <c r="BN154" s="1855"/>
      <c r="BO154" s="1855"/>
      <c r="BP154" s="1855"/>
      <c r="BQ154" s="1855"/>
      <c r="BR154" s="1855"/>
      <c r="BS154" s="1855"/>
      <c r="BT154" s="1855"/>
      <c r="BU154" s="1855"/>
      <c r="BV154" s="1855"/>
      <c r="BW154" s="1855"/>
      <c r="BX154" s="1855"/>
      <c r="BY154" s="1855"/>
      <c r="BZ154" s="1855"/>
      <c r="CA154" s="1855"/>
      <c r="CB154" s="1855"/>
      <c r="CC154" s="1855"/>
      <c r="CD154" s="1855"/>
      <c r="CE154" s="1855"/>
      <c r="CF154" s="1855"/>
      <c r="CG154" s="1855"/>
      <c r="CH154" s="1855"/>
      <c r="CI154" s="1855"/>
      <c r="CJ154" s="1855"/>
      <c r="CK154" s="1855"/>
      <c r="CL154" s="1855"/>
      <c r="CM154" s="1855"/>
      <c r="CN154" s="1855"/>
      <c r="CO154" s="1855"/>
      <c r="CP154" s="1855"/>
      <c r="CQ154" s="1855"/>
      <c r="CR154" s="1855"/>
      <c r="CS154" s="1855"/>
      <c r="CT154" s="1855"/>
    </row>
    <row r="155" spans="1:98" ht="14.4">
      <c r="A155" s="1855"/>
      <c r="B155" s="1855"/>
      <c r="C155" s="1855"/>
      <c r="D155" s="1855"/>
      <c r="E155" s="1855"/>
      <c r="F155" s="1855"/>
      <c r="G155" s="1858"/>
      <c r="H155" s="1855"/>
      <c r="I155" s="1855"/>
      <c r="J155" s="1855"/>
      <c r="K155" s="1855"/>
      <c r="L155" s="1855"/>
      <c r="M155" s="1855"/>
      <c r="N155" s="1855"/>
      <c r="O155" s="1855"/>
      <c r="P155" s="1855"/>
      <c r="Q155" s="1855"/>
      <c r="R155" s="1855"/>
      <c r="S155" s="1855"/>
      <c r="T155" s="1855"/>
      <c r="U155" s="1855"/>
      <c r="V155" s="1855"/>
      <c r="W155" s="1855"/>
      <c r="X155" s="1855"/>
      <c r="Y155" s="1855"/>
      <c r="Z155" s="1855"/>
      <c r="AA155" s="1855"/>
      <c r="AB155" s="1855"/>
      <c r="AC155" s="1855"/>
      <c r="AD155" s="1855"/>
      <c r="AE155" s="1855"/>
      <c r="AF155" s="1855"/>
      <c r="AG155" s="1855"/>
      <c r="AH155" s="1855"/>
      <c r="AI155" s="1855"/>
      <c r="AJ155" s="1855"/>
      <c r="AK155" s="1855"/>
      <c r="AL155" s="1855"/>
      <c r="AM155" s="1855"/>
      <c r="AN155" s="1855"/>
      <c r="AO155" s="1855"/>
      <c r="AP155" s="1855"/>
      <c r="AQ155" s="1855"/>
      <c r="AR155" s="1855"/>
      <c r="AS155" s="1855"/>
      <c r="AT155" s="1855"/>
      <c r="AU155" s="1855"/>
      <c r="AV155" s="1855"/>
      <c r="AW155" s="1855"/>
      <c r="AX155" s="1855"/>
      <c r="AY155" s="1855"/>
      <c r="AZ155" s="1855"/>
      <c r="BA155" s="1855"/>
      <c r="BB155" s="1855"/>
      <c r="BC155" s="1855"/>
      <c r="BD155" s="1855"/>
      <c r="BE155" s="1855"/>
      <c r="BF155" s="1855"/>
      <c r="BG155" s="1855"/>
      <c r="BH155" s="1855"/>
      <c r="BI155" s="1855"/>
      <c r="BJ155" s="1855"/>
      <c r="BK155" s="1855"/>
      <c r="BL155" s="1855"/>
      <c r="BM155" s="1855"/>
      <c r="BN155" s="1855"/>
      <c r="BO155" s="1855"/>
      <c r="BP155" s="1855"/>
      <c r="BQ155" s="1855"/>
      <c r="BR155" s="1855"/>
      <c r="BS155" s="1855"/>
      <c r="BT155" s="1855"/>
      <c r="BU155" s="1855"/>
      <c r="BV155" s="1855"/>
      <c r="BW155" s="1855"/>
      <c r="BX155" s="1855"/>
      <c r="BY155" s="1855"/>
      <c r="BZ155" s="1855"/>
      <c r="CA155" s="1855"/>
      <c r="CB155" s="1855"/>
      <c r="CC155" s="1855"/>
      <c r="CD155" s="1855"/>
      <c r="CE155" s="1855"/>
      <c r="CF155" s="1855"/>
      <c r="CG155" s="1855"/>
      <c r="CH155" s="1855"/>
      <c r="CI155" s="1855"/>
      <c r="CJ155" s="1855"/>
      <c r="CK155" s="1855"/>
      <c r="CL155" s="1855"/>
      <c r="CM155" s="1855"/>
      <c r="CN155" s="1855"/>
      <c r="CO155" s="1855"/>
      <c r="CP155" s="1855"/>
      <c r="CQ155" s="1855"/>
      <c r="CR155" s="1855"/>
      <c r="CS155" s="1855"/>
      <c r="CT155" s="1855"/>
    </row>
    <row r="156" spans="1:98" ht="14.4">
      <c r="A156" s="1855"/>
      <c r="B156" s="1855"/>
      <c r="C156" s="1855"/>
      <c r="D156" s="1855"/>
      <c r="E156" s="1855"/>
      <c r="F156" s="1855"/>
      <c r="G156" s="1858"/>
      <c r="H156" s="1855"/>
      <c r="I156" s="1855"/>
      <c r="J156" s="1855"/>
      <c r="K156" s="1855"/>
      <c r="L156" s="1855"/>
      <c r="M156" s="1855"/>
      <c r="N156" s="1855"/>
      <c r="O156" s="1855"/>
      <c r="P156" s="1855"/>
      <c r="Q156" s="1855"/>
      <c r="R156" s="1855"/>
      <c r="S156" s="1855"/>
      <c r="T156" s="1855"/>
      <c r="U156" s="1855"/>
      <c r="V156" s="1855"/>
      <c r="W156" s="1855"/>
      <c r="X156" s="1855"/>
      <c r="Y156" s="1855"/>
      <c r="Z156" s="1855"/>
      <c r="AA156" s="1855"/>
      <c r="AB156" s="1855"/>
      <c r="AC156" s="1855"/>
      <c r="AD156" s="1855"/>
      <c r="AE156" s="1855"/>
      <c r="AF156" s="1855"/>
      <c r="AG156" s="1855"/>
      <c r="AH156" s="1855"/>
      <c r="AI156" s="1855"/>
      <c r="AJ156" s="1855"/>
      <c r="AK156" s="1855"/>
      <c r="AL156" s="1855"/>
      <c r="AM156" s="1855"/>
      <c r="AN156" s="1855"/>
      <c r="AO156" s="1855"/>
      <c r="AP156" s="1855"/>
      <c r="AQ156" s="1855"/>
      <c r="AR156" s="1855"/>
      <c r="AS156" s="1855"/>
      <c r="AT156" s="1855"/>
      <c r="AU156" s="1855"/>
      <c r="AV156" s="1855"/>
      <c r="AW156" s="1855"/>
      <c r="AX156" s="1855"/>
      <c r="AY156" s="1855"/>
      <c r="AZ156" s="1855"/>
      <c r="BA156" s="1855"/>
      <c r="BB156" s="1855"/>
      <c r="BC156" s="1855"/>
      <c r="BD156" s="1855"/>
      <c r="BE156" s="1855"/>
      <c r="BF156" s="1855"/>
      <c r="BG156" s="1855"/>
      <c r="BH156" s="1855"/>
      <c r="BI156" s="1855"/>
      <c r="BJ156" s="1855"/>
      <c r="BK156" s="1855"/>
      <c r="BL156" s="1855"/>
      <c r="BM156" s="1855"/>
      <c r="BN156" s="1855"/>
      <c r="BO156" s="1855"/>
      <c r="BP156" s="1855"/>
      <c r="BQ156" s="1855"/>
      <c r="BR156" s="1855"/>
      <c r="BS156" s="1855"/>
      <c r="BT156" s="1855"/>
      <c r="BU156" s="1855"/>
      <c r="BV156" s="1855"/>
      <c r="BW156" s="1855"/>
      <c r="BX156" s="1855"/>
      <c r="BY156" s="1855"/>
      <c r="BZ156" s="1855"/>
      <c r="CA156" s="1855"/>
      <c r="CB156" s="1855"/>
      <c r="CC156" s="1855"/>
      <c r="CD156" s="1855"/>
      <c r="CE156" s="1855"/>
      <c r="CF156" s="1855"/>
      <c r="CG156" s="1855"/>
      <c r="CH156" s="1855"/>
      <c r="CI156" s="1855"/>
      <c r="CJ156" s="1855"/>
      <c r="CK156" s="1855"/>
      <c r="CL156" s="1855"/>
      <c r="CM156" s="1855"/>
      <c r="CN156" s="1855"/>
      <c r="CO156" s="1855"/>
      <c r="CP156" s="1855"/>
      <c r="CQ156" s="1855"/>
      <c r="CR156" s="1855"/>
      <c r="CS156" s="1855"/>
      <c r="CT156" s="1855"/>
    </row>
    <row r="157" spans="1:98" ht="14.4">
      <c r="A157" s="1855"/>
      <c r="B157" s="1855"/>
      <c r="C157" s="1855"/>
      <c r="D157" s="1855"/>
      <c r="E157" s="1855"/>
      <c r="F157" s="1855"/>
      <c r="G157" s="1858"/>
      <c r="H157" s="1855"/>
      <c r="I157" s="1855"/>
      <c r="J157" s="1855"/>
      <c r="K157" s="1855"/>
      <c r="L157" s="1855"/>
      <c r="M157" s="1855"/>
      <c r="N157" s="1855"/>
      <c r="O157" s="1855"/>
      <c r="P157" s="1855"/>
      <c r="Q157" s="1855"/>
      <c r="R157" s="1855"/>
      <c r="S157" s="1855"/>
      <c r="T157" s="1855"/>
      <c r="U157" s="1855"/>
      <c r="V157" s="1855"/>
      <c r="W157" s="1855"/>
      <c r="X157" s="1855"/>
      <c r="Y157" s="1855"/>
      <c r="Z157" s="1855"/>
      <c r="AA157" s="1855"/>
      <c r="AB157" s="1855"/>
      <c r="AC157" s="1855"/>
      <c r="AD157" s="1855"/>
      <c r="AE157" s="1855"/>
      <c r="AF157" s="1855"/>
      <c r="AG157" s="1855"/>
      <c r="AH157" s="1855"/>
      <c r="AI157" s="1855"/>
      <c r="AJ157" s="1855"/>
      <c r="AK157" s="1855"/>
      <c r="AL157" s="1855"/>
      <c r="AM157" s="1855"/>
      <c r="AN157" s="1855"/>
      <c r="AO157" s="1855"/>
      <c r="AP157" s="1855"/>
      <c r="AQ157" s="1855"/>
      <c r="AR157" s="1855"/>
      <c r="AS157" s="1855"/>
      <c r="AT157" s="1855"/>
      <c r="AU157" s="1855"/>
      <c r="AV157" s="1855"/>
      <c r="AW157" s="1855"/>
      <c r="AX157" s="1855"/>
      <c r="AY157" s="1855"/>
      <c r="AZ157" s="1855"/>
      <c r="BA157" s="1855"/>
      <c r="BB157" s="1855"/>
      <c r="BC157" s="1855"/>
      <c r="BD157" s="1855"/>
      <c r="BE157" s="1855"/>
      <c r="BF157" s="1855"/>
      <c r="BG157" s="1855"/>
      <c r="BH157" s="1855"/>
      <c r="BI157" s="1855"/>
      <c r="BJ157" s="1855"/>
      <c r="BK157" s="1855"/>
      <c r="BL157" s="1855"/>
      <c r="BM157" s="1855"/>
      <c r="BN157" s="1855"/>
      <c r="BO157" s="1855"/>
      <c r="BP157" s="1855"/>
      <c r="BQ157" s="1855"/>
      <c r="BR157" s="1855"/>
      <c r="BS157" s="1855"/>
      <c r="BT157" s="1855"/>
      <c r="BU157" s="1855"/>
      <c r="BV157" s="1855"/>
      <c r="BW157" s="1855"/>
      <c r="BX157" s="1855"/>
      <c r="BY157" s="1855"/>
      <c r="BZ157" s="1855"/>
      <c r="CA157" s="1855"/>
      <c r="CB157" s="1855"/>
      <c r="CC157" s="1855"/>
      <c r="CD157" s="1855"/>
      <c r="CE157" s="1855"/>
      <c r="CF157" s="1855"/>
      <c r="CG157" s="1855"/>
      <c r="CH157" s="1855"/>
      <c r="CI157" s="1855"/>
      <c r="CJ157" s="1855"/>
      <c r="CK157" s="1855"/>
      <c r="CL157" s="1855"/>
      <c r="CM157" s="1855"/>
      <c r="CN157" s="1855"/>
      <c r="CO157" s="1855"/>
      <c r="CP157" s="1855"/>
      <c r="CQ157" s="1855"/>
      <c r="CR157" s="1855"/>
      <c r="CS157" s="1855"/>
      <c r="CT157" s="1855"/>
    </row>
    <row r="158" spans="1:98" ht="14.4">
      <c r="A158" s="1855"/>
      <c r="B158" s="1855"/>
      <c r="C158" s="1855"/>
      <c r="D158" s="1855"/>
      <c r="E158" s="1855"/>
      <c r="F158" s="1855"/>
      <c r="G158" s="1858"/>
      <c r="H158" s="1855"/>
      <c r="I158" s="1855"/>
      <c r="J158" s="1855"/>
      <c r="K158" s="1855"/>
      <c r="L158" s="1855"/>
      <c r="M158" s="1855"/>
      <c r="N158" s="1855"/>
      <c r="O158" s="1855"/>
      <c r="P158" s="1855"/>
      <c r="Q158" s="1855"/>
      <c r="R158" s="1855"/>
      <c r="S158" s="1855"/>
      <c r="T158" s="1855"/>
      <c r="U158" s="1855"/>
      <c r="V158" s="1855"/>
      <c r="W158" s="1855"/>
      <c r="X158" s="1855"/>
      <c r="Y158" s="1855"/>
      <c r="Z158" s="1855"/>
      <c r="AA158" s="1855"/>
      <c r="AB158" s="1855"/>
      <c r="AC158" s="1855"/>
      <c r="AD158" s="1855"/>
      <c r="AE158" s="1855"/>
      <c r="AF158" s="1855"/>
      <c r="AG158" s="1855"/>
      <c r="AH158" s="1855"/>
      <c r="AI158" s="1855"/>
      <c r="AJ158" s="1855"/>
      <c r="AK158" s="1855"/>
      <c r="AL158" s="1855"/>
      <c r="AM158" s="1855"/>
      <c r="AN158" s="1855"/>
      <c r="AO158" s="1855"/>
      <c r="AP158" s="1855"/>
      <c r="AQ158" s="1855"/>
      <c r="AR158" s="1855"/>
      <c r="AS158" s="1855"/>
      <c r="AT158" s="1855"/>
      <c r="AU158" s="1855"/>
      <c r="AV158" s="1855"/>
      <c r="AW158" s="1855"/>
      <c r="AX158" s="1855"/>
      <c r="AY158" s="1855"/>
      <c r="AZ158" s="1855"/>
      <c r="BA158" s="1855"/>
      <c r="BB158" s="1855"/>
      <c r="BC158" s="1855"/>
      <c r="BD158" s="1855"/>
      <c r="BE158" s="1855"/>
      <c r="BF158" s="1855"/>
      <c r="BG158" s="1855"/>
      <c r="BH158" s="1855"/>
      <c r="BI158" s="1855"/>
      <c r="BJ158" s="1855"/>
      <c r="BK158" s="1855"/>
      <c r="BL158" s="1855"/>
      <c r="BM158" s="1855"/>
      <c r="BN158" s="1855"/>
      <c r="BO158" s="1855"/>
      <c r="BP158" s="1855"/>
      <c r="BQ158" s="1855"/>
      <c r="BR158" s="1855"/>
      <c r="BS158" s="1855"/>
      <c r="BT158" s="1855"/>
      <c r="BU158" s="1855"/>
      <c r="BV158" s="1855"/>
      <c r="BW158" s="1855"/>
      <c r="BX158" s="1855"/>
      <c r="BY158" s="1855"/>
      <c r="BZ158" s="1855"/>
      <c r="CA158" s="1855"/>
      <c r="CB158" s="1855"/>
      <c r="CC158" s="1855"/>
      <c r="CD158" s="1855"/>
      <c r="CE158" s="1855"/>
      <c r="CF158" s="1855"/>
      <c r="CG158" s="1855"/>
      <c r="CH158" s="1855"/>
      <c r="CI158" s="1855"/>
      <c r="CJ158" s="1855"/>
      <c r="CK158" s="1855"/>
      <c r="CL158" s="1855"/>
      <c r="CM158" s="1855"/>
      <c r="CN158" s="1855"/>
      <c r="CO158" s="1855"/>
      <c r="CP158" s="1855"/>
      <c r="CQ158" s="1855"/>
      <c r="CR158" s="1855"/>
      <c r="CS158" s="1855"/>
      <c r="CT158" s="1855"/>
    </row>
    <row r="159" spans="1:98" ht="14.4">
      <c r="A159" s="1855"/>
      <c r="B159" s="1855"/>
      <c r="C159" s="1855"/>
      <c r="D159" s="1855"/>
      <c r="E159" s="1855"/>
      <c r="F159" s="1855"/>
      <c r="G159" s="1858"/>
      <c r="H159" s="1855"/>
      <c r="I159" s="1855"/>
      <c r="J159" s="1855"/>
      <c r="K159" s="1855"/>
      <c r="L159" s="1855"/>
      <c r="M159" s="1855"/>
      <c r="N159" s="1855"/>
      <c r="O159" s="1855"/>
      <c r="P159" s="1855"/>
      <c r="Q159" s="1855"/>
      <c r="R159" s="1855"/>
      <c r="S159" s="1855"/>
      <c r="T159" s="1855"/>
      <c r="U159" s="1855"/>
      <c r="V159" s="1855"/>
      <c r="W159" s="1855"/>
      <c r="X159" s="1855"/>
      <c r="Y159" s="1855"/>
      <c r="Z159" s="1855"/>
      <c r="AA159" s="1855"/>
      <c r="AB159" s="1855"/>
      <c r="AC159" s="1855"/>
      <c r="AD159" s="1855"/>
      <c r="AE159" s="1855"/>
      <c r="AF159" s="1855"/>
      <c r="AG159" s="1855"/>
      <c r="AH159" s="1855"/>
      <c r="AI159" s="1855"/>
      <c r="AJ159" s="1855"/>
      <c r="AK159" s="1855"/>
      <c r="AL159" s="1855"/>
      <c r="AM159" s="1855"/>
      <c r="AN159" s="1855"/>
      <c r="AO159" s="1855"/>
      <c r="AP159" s="1855"/>
      <c r="AQ159" s="1855"/>
      <c r="AR159" s="1855"/>
      <c r="AS159" s="1855"/>
      <c r="AT159" s="1855"/>
      <c r="AU159" s="1855"/>
      <c r="AV159" s="1855"/>
      <c r="AW159" s="1855"/>
      <c r="AX159" s="1855"/>
      <c r="AY159" s="1855"/>
      <c r="AZ159" s="1855"/>
      <c r="BA159" s="1855"/>
      <c r="BB159" s="1855"/>
      <c r="BC159" s="1855"/>
      <c r="BD159" s="1855"/>
      <c r="BE159" s="1855"/>
      <c r="BF159" s="1855"/>
      <c r="BG159" s="1855"/>
      <c r="BH159" s="1855"/>
      <c r="BI159" s="1855"/>
      <c r="BJ159" s="1855"/>
      <c r="BK159" s="1855"/>
      <c r="BL159" s="1855"/>
      <c r="BM159" s="1855"/>
      <c r="BN159" s="1855"/>
      <c r="BO159" s="1855"/>
      <c r="BP159" s="1855"/>
      <c r="BQ159" s="1855"/>
      <c r="BR159" s="1855"/>
      <c r="BS159" s="1855"/>
      <c r="BT159" s="1855"/>
      <c r="BU159" s="1855"/>
      <c r="BV159" s="1855"/>
      <c r="BW159" s="1855"/>
      <c r="BX159" s="1855"/>
      <c r="BY159" s="1855"/>
      <c r="BZ159" s="1855"/>
      <c r="CA159" s="1855"/>
      <c r="CB159" s="1855"/>
      <c r="CC159" s="1855"/>
      <c r="CD159" s="1855"/>
      <c r="CE159" s="1855"/>
      <c r="CF159" s="1855"/>
      <c r="CG159" s="1855"/>
      <c r="CH159" s="1855"/>
      <c r="CI159" s="1855"/>
      <c r="CJ159" s="1855"/>
      <c r="CK159" s="1855"/>
      <c r="CL159" s="1855"/>
      <c r="CM159" s="1855"/>
      <c r="CN159" s="1855"/>
      <c r="CO159" s="1855"/>
      <c r="CP159" s="1855"/>
      <c r="CQ159" s="1855"/>
      <c r="CR159" s="1855"/>
      <c r="CS159" s="1855"/>
      <c r="CT159" s="1855"/>
    </row>
    <row r="160" spans="1:98" ht="14.4">
      <c r="A160" s="1855"/>
      <c r="B160" s="1855"/>
      <c r="C160" s="1855"/>
      <c r="D160" s="1855"/>
      <c r="E160" s="1855"/>
      <c r="F160" s="1855"/>
      <c r="G160" s="1858"/>
      <c r="H160" s="1855"/>
      <c r="I160" s="1855"/>
      <c r="J160" s="1855"/>
      <c r="K160" s="1855"/>
      <c r="L160" s="1855"/>
      <c r="M160" s="1855"/>
      <c r="N160" s="1855"/>
      <c r="O160" s="1855"/>
      <c r="P160" s="1855"/>
      <c r="Q160" s="1855"/>
      <c r="R160" s="1855"/>
      <c r="S160" s="1855"/>
      <c r="T160" s="1855"/>
      <c r="U160" s="1855"/>
      <c r="V160" s="1855"/>
      <c r="W160" s="1855"/>
      <c r="X160" s="1855"/>
      <c r="Y160" s="1855"/>
      <c r="Z160" s="1855"/>
      <c r="AA160" s="1855"/>
      <c r="AB160" s="1855"/>
      <c r="AC160" s="1855"/>
      <c r="AD160" s="1855"/>
      <c r="AE160" s="1855"/>
      <c r="AF160" s="1855"/>
      <c r="AG160" s="1855"/>
      <c r="AH160" s="1855"/>
      <c r="AI160" s="1855"/>
      <c r="AJ160" s="1855"/>
      <c r="AK160" s="1855"/>
      <c r="AL160" s="1855"/>
      <c r="AM160" s="1855"/>
      <c r="AN160" s="1855"/>
      <c r="AO160" s="1855"/>
      <c r="AP160" s="1855"/>
      <c r="AQ160" s="1855"/>
      <c r="AR160" s="1855"/>
      <c r="AS160" s="1855"/>
      <c r="AT160" s="1855"/>
      <c r="AU160" s="1855"/>
      <c r="AV160" s="1855"/>
      <c r="AW160" s="1855"/>
      <c r="AX160" s="1855"/>
      <c r="AY160" s="1855"/>
      <c r="AZ160" s="1855"/>
      <c r="BA160" s="1855"/>
      <c r="BB160" s="1855"/>
      <c r="BC160" s="1855"/>
      <c r="BD160" s="1855"/>
      <c r="BE160" s="1855"/>
      <c r="BF160" s="1855"/>
      <c r="BG160" s="1855"/>
      <c r="BH160" s="1855"/>
      <c r="BI160" s="1855"/>
      <c r="BJ160" s="1855"/>
      <c r="BK160" s="1855"/>
      <c r="BL160" s="1855"/>
      <c r="BM160" s="1855"/>
      <c r="BN160" s="1855"/>
      <c r="BO160" s="1855"/>
      <c r="BP160" s="1855"/>
      <c r="BQ160" s="1855"/>
      <c r="BR160" s="1855"/>
      <c r="BS160" s="1855"/>
      <c r="BT160" s="1855"/>
      <c r="BU160" s="1855"/>
      <c r="BV160" s="1855"/>
      <c r="BW160" s="1855"/>
      <c r="BX160" s="1855"/>
      <c r="BY160" s="1855"/>
      <c r="BZ160" s="1855"/>
      <c r="CA160" s="1855"/>
      <c r="CB160" s="1855"/>
      <c r="CC160" s="1855"/>
      <c r="CD160" s="1855"/>
      <c r="CE160" s="1855"/>
      <c r="CF160" s="1855"/>
      <c r="CG160" s="1855"/>
      <c r="CH160" s="1855"/>
      <c r="CI160" s="1855"/>
      <c r="CJ160" s="1855"/>
      <c r="CK160" s="1855"/>
      <c r="CL160" s="1855"/>
      <c r="CM160" s="1855"/>
      <c r="CN160" s="1855"/>
      <c r="CO160" s="1855"/>
      <c r="CP160" s="1855"/>
      <c r="CQ160" s="1855"/>
      <c r="CR160" s="1855"/>
      <c r="CS160" s="1855"/>
      <c r="CT160" s="1855"/>
    </row>
    <row r="161" spans="1:98" ht="14.4">
      <c r="A161" s="1855"/>
      <c r="B161" s="1855"/>
      <c r="C161" s="1855"/>
      <c r="D161" s="1855"/>
      <c r="E161" s="1855"/>
      <c r="F161" s="1855"/>
      <c r="G161" s="1858"/>
      <c r="H161" s="1855"/>
      <c r="I161" s="1855"/>
      <c r="J161" s="1855"/>
      <c r="K161" s="1855"/>
      <c r="L161" s="1855"/>
      <c r="M161" s="1855"/>
      <c r="N161" s="1855"/>
      <c r="O161" s="1855"/>
      <c r="P161" s="1855"/>
      <c r="Q161" s="1855"/>
      <c r="R161" s="1855"/>
      <c r="S161" s="1855"/>
      <c r="T161" s="1855"/>
      <c r="U161" s="1855"/>
      <c r="V161" s="1855"/>
      <c r="W161" s="1855"/>
      <c r="X161" s="1855"/>
      <c r="Y161" s="1855"/>
      <c r="Z161" s="1855"/>
      <c r="AA161" s="1855"/>
      <c r="AB161" s="1855"/>
      <c r="AC161" s="1855"/>
      <c r="AD161" s="1855"/>
      <c r="AE161" s="1855"/>
      <c r="AF161" s="1855"/>
      <c r="AG161" s="1855"/>
      <c r="AH161" s="1855"/>
      <c r="AI161" s="1855"/>
      <c r="AJ161" s="1855"/>
      <c r="AK161" s="1855"/>
      <c r="AL161" s="1855"/>
      <c r="AM161" s="1855"/>
      <c r="AN161" s="1855"/>
      <c r="AO161" s="1855"/>
      <c r="AP161" s="1855"/>
      <c r="AQ161" s="1855"/>
      <c r="AR161" s="1855"/>
      <c r="AS161" s="1855"/>
      <c r="AT161" s="1855"/>
      <c r="AU161" s="1855"/>
      <c r="AV161" s="1855"/>
      <c r="AW161" s="1855"/>
      <c r="AX161" s="1855"/>
      <c r="AY161" s="1855"/>
      <c r="AZ161" s="1855"/>
      <c r="BA161" s="1855"/>
      <c r="BB161" s="1855"/>
      <c r="BC161" s="1855"/>
      <c r="BD161" s="1855"/>
      <c r="BE161" s="1855"/>
      <c r="BF161" s="1855"/>
      <c r="BG161" s="1855"/>
      <c r="BH161" s="1855"/>
      <c r="BI161" s="1855"/>
      <c r="BJ161" s="1855"/>
      <c r="BK161" s="1855"/>
      <c r="BL161" s="1855"/>
      <c r="BM161" s="1855"/>
      <c r="BN161" s="1855"/>
      <c r="BO161" s="1855"/>
      <c r="BP161" s="1855"/>
      <c r="BQ161" s="1855"/>
      <c r="BR161" s="1855"/>
      <c r="BS161" s="1855"/>
      <c r="BT161" s="1855"/>
      <c r="BU161" s="1855"/>
      <c r="BV161" s="1855"/>
      <c r="BW161" s="1855"/>
      <c r="BX161" s="1855"/>
      <c r="BY161" s="1855"/>
      <c r="BZ161" s="1855"/>
      <c r="CA161" s="1855"/>
      <c r="CB161" s="1855"/>
      <c r="CC161" s="1855"/>
      <c r="CD161" s="1855"/>
      <c r="CE161" s="1855"/>
      <c r="CF161" s="1855"/>
      <c r="CG161" s="1855"/>
      <c r="CH161" s="1855"/>
      <c r="CI161" s="1855"/>
      <c r="CJ161" s="1855"/>
      <c r="CK161" s="1855"/>
      <c r="CL161" s="1855"/>
      <c r="CM161" s="1855"/>
      <c r="CN161" s="1855"/>
      <c r="CO161" s="1855"/>
      <c r="CP161" s="1855"/>
      <c r="CQ161" s="1855"/>
      <c r="CR161" s="1855"/>
      <c r="CS161" s="1855"/>
      <c r="CT161" s="1855"/>
    </row>
    <row r="162" spans="1:98" ht="14.4">
      <c r="A162" s="1855"/>
      <c r="B162" s="1855"/>
      <c r="C162" s="1855"/>
      <c r="D162" s="1855"/>
      <c r="E162" s="1855"/>
      <c r="F162" s="1855"/>
      <c r="G162" s="1858"/>
      <c r="H162" s="1855"/>
      <c r="I162" s="1855"/>
      <c r="J162" s="1855"/>
      <c r="K162" s="1855"/>
      <c r="L162" s="1855"/>
      <c r="M162" s="1855"/>
      <c r="N162" s="1855"/>
      <c r="O162" s="1855"/>
      <c r="P162" s="1855"/>
      <c r="Q162" s="1855"/>
      <c r="R162" s="1855"/>
      <c r="S162" s="1855"/>
      <c r="T162" s="1855"/>
      <c r="U162" s="1855"/>
      <c r="V162" s="1855"/>
      <c r="W162" s="1855"/>
      <c r="X162" s="1855"/>
      <c r="Y162" s="1855"/>
      <c r="Z162" s="1855"/>
      <c r="AA162" s="1855"/>
      <c r="AB162" s="1855"/>
      <c r="AC162" s="1855"/>
      <c r="AD162" s="1855"/>
      <c r="AE162" s="1855"/>
      <c r="AF162" s="1855"/>
      <c r="AG162" s="1855"/>
      <c r="AH162" s="1855"/>
      <c r="AI162" s="1855"/>
      <c r="AJ162" s="1855"/>
      <c r="AK162" s="1855"/>
      <c r="AL162" s="1855"/>
      <c r="AM162" s="1855"/>
      <c r="AN162" s="1855"/>
      <c r="AO162" s="1855"/>
      <c r="AP162" s="1855"/>
      <c r="AQ162" s="1855"/>
      <c r="AR162" s="1855"/>
      <c r="AS162" s="1855"/>
      <c r="AT162" s="1855"/>
      <c r="AU162" s="1855"/>
      <c r="AV162" s="1855"/>
      <c r="AW162" s="1855"/>
      <c r="AX162" s="1855"/>
      <c r="AY162" s="1855"/>
      <c r="AZ162" s="1855"/>
      <c r="BA162" s="1855"/>
      <c r="BB162" s="1855"/>
      <c r="BC162" s="1855"/>
      <c r="BD162" s="1855"/>
      <c r="BE162" s="1855"/>
      <c r="BF162" s="1855"/>
      <c r="BG162" s="1855"/>
      <c r="BH162" s="1855"/>
      <c r="BI162" s="1855"/>
      <c r="BJ162" s="1855"/>
      <c r="BK162" s="1855"/>
      <c r="BL162" s="1855"/>
      <c r="BM162" s="1855"/>
      <c r="BN162" s="1855"/>
      <c r="BO162" s="1855"/>
      <c r="BP162" s="1855"/>
      <c r="BQ162" s="1855"/>
      <c r="BR162" s="1855"/>
      <c r="BS162" s="1855"/>
      <c r="BT162" s="1855"/>
      <c r="BU162" s="1855"/>
      <c r="BV162" s="1855"/>
      <c r="BW162" s="1855"/>
      <c r="BX162" s="1855"/>
      <c r="BY162" s="1855"/>
      <c r="BZ162" s="1855"/>
      <c r="CA162" s="1855"/>
      <c r="CB162" s="1855"/>
      <c r="CC162" s="1855"/>
      <c r="CD162" s="1855"/>
      <c r="CE162" s="1855"/>
      <c r="CF162" s="1855"/>
      <c r="CG162" s="1855"/>
      <c r="CH162" s="1855"/>
      <c r="CI162" s="1855"/>
      <c r="CJ162" s="1855"/>
      <c r="CK162" s="1855"/>
      <c r="CL162" s="1855"/>
      <c r="CM162" s="1855"/>
      <c r="CN162" s="1855"/>
      <c r="CO162" s="1855"/>
      <c r="CP162" s="1855"/>
      <c r="CQ162" s="1855"/>
      <c r="CR162" s="1855"/>
      <c r="CS162" s="1855"/>
      <c r="CT162" s="1855"/>
    </row>
    <row r="163" spans="1:98" ht="14.4">
      <c r="A163" s="1855"/>
      <c r="B163" s="1855"/>
      <c r="C163" s="1855"/>
      <c r="D163" s="1855"/>
      <c r="E163" s="1855"/>
      <c r="F163" s="1855"/>
      <c r="G163" s="1858"/>
      <c r="H163" s="1855"/>
      <c r="I163" s="1855"/>
      <c r="J163" s="1855"/>
      <c r="K163" s="1855"/>
      <c r="L163" s="1855"/>
      <c r="M163" s="1855"/>
      <c r="N163" s="1855"/>
      <c r="O163" s="1855"/>
      <c r="P163" s="1855"/>
      <c r="Q163" s="1855"/>
      <c r="R163" s="1855"/>
      <c r="S163" s="1855"/>
      <c r="T163" s="1855"/>
      <c r="U163" s="1855"/>
      <c r="V163" s="1855"/>
      <c r="W163" s="1855"/>
      <c r="X163" s="1855"/>
      <c r="Y163" s="1855"/>
      <c r="Z163" s="1855"/>
      <c r="AA163" s="1855"/>
      <c r="AB163" s="1855"/>
      <c r="AC163" s="1855"/>
      <c r="AD163" s="1855"/>
      <c r="AE163" s="1855"/>
      <c r="AF163" s="1855"/>
      <c r="AG163" s="1855"/>
      <c r="AH163" s="1855"/>
      <c r="AI163" s="1855"/>
      <c r="AJ163" s="1855"/>
      <c r="AK163" s="1855"/>
      <c r="AL163" s="1855"/>
      <c r="AM163" s="1855"/>
      <c r="AN163" s="1855"/>
      <c r="AO163" s="1855"/>
      <c r="AP163" s="1855"/>
      <c r="AQ163" s="1855"/>
      <c r="AR163" s="1855"/>
      <c r="AS163" s="1855"/>
      <c r="AT163" s="1855"/>
      <c r="AU163" s="1855"/>
      <c r="AV163" s="1855"/>
      <c r="AW163" s="1855"/>
      <c r="AX163" s="1855"/>
      <c r="AY163" s="1855"/>
      <c r="AZ163" s="1855"/>
      <c r="BA163" s="1855"/>
      <c r="BB163" s="1855"/>
      <c r="BC163" s="1855"/>
      <c r="BD163" s="1855"/>
      <c r="BE163" s="1855"/>
      <c r="BF163" s="1855"/>
      <c r="BG163" s="1855"/>
      <c r="BH163" s="1855"/>
      <c r="BI163" s="1855"/>
      <c r="BJ163" s="1855"/>
      <c r="BK163" s="1855"/>
      <c r="BL163" s="1855"/>
      <c r="BM163" s="1855"/>
      <c r="BN163" s="1855"/>
      <c r="BO163" s="1855"/>
      <c r="BP163" s="1855"/>
      <c r="BQ163" s="1855"/>
      <c r="BR163" s="1855"/>
      <c r="BS163" s="1855"/>
      <c r="BT163" s="1855"/>
      <c r="BU163" s="1855"/>
      <c r="BV163" s="1855"/>
      <c r="BW163" s="1855"/>
      <c r="BX163" s="1855"/>
      <c r="BY163" s="1855"/>
      <c r="BZ163" s="1855"/>
      <c r="CA163" s="1855"/>
      <c r="CB163" s="1855"/>
      <c r="CC163" s="1855"/>
      <c r="CD163" s="1855"/>
      <c r="CE163" s="1855"/>
      <c r="CF163" s="1855"/>
      <c r="CG163" s="1855"/>
      <c r="CH163" s="1855"/>
      <c r="CI163" s="1855"/>
      <c r="CJ163" s="1855"/>
      <c r="CK163" s="1855"/>
      <c r="CL163" s="1855"/>
      <c r="CM163" s="1855"/>
      <c r="CN163" s="1855"/>
      <c r="CO163" s="1855"/>
      <c r="CP163" s="1855"/>
      <c r="CQ163" s="1855"/>
      <c r="CR163" s="1855"/>
      <c r="CS163" s="1855"/>
      <c r="CT163" s="1855"/>
    </row>
    <row r="164" spans="1:98" ht="14.4">
      <c r="A164" s="1855"/>
      <c r="B164" s="1855"/>
      <c r="C164" s="1855"/>
      <c r="D164" s="1855"/>
      <c r="E164" s="1855"/>
      <c r="F164" s="1855"/>
      <c r="G164" s="1858"/>
      <c r="H164" s="1855"/>
      <c r="I164" s="1855"/>
      <c r="J164" s="1855"/>
      <c r="K164" s="1855"/>
      <c r="L164" s="1855"/>
      <c r="M164" s="1855"/>
      <c r="N164" s="1855"/>
      <c r="O164" s="1855"/>
      <c r="P164" s="1855"/>
      <c r="Q164" s="1855"/>
      <c r="R164" s="1855"/>
      <c r="S164" s="1855"/>
      <c r="T164" s="1855"/>
      <c r="U164" s="1855"/>
      <c r="V164" s="1855"/>
      <c r="W164" s="1855"/>
      <c r="X164" s="1855"/>
      <c r="Y164" s="1855"/>
      <c r="Z164" s="1855"/>
      <c r="AA164" s="1855"/>
      <c r="AB164" s="1855"/>
      <c r="AC164" s="1855"/>
      <c r="AD164" s="1855"/>
      <c r="AE164" s="1855"/>
      <c r="AF164" s="1855"/>
      <c r="AG164" s="1855"/>
      <c r="AH164" s="1855"/>
      <c r="AI164" s="1855"/>
      <c r="AJ164" s="1855"/>
      <c r="AK164" s="1855"/>
      <c r="AL164" s="1855"/>
      <c r="AM164" s="1855"/>
      <c r="AN164" s="1855"/>
      <c r="AO164" s="1855"/>
      <c r="AP164" s="1855"/>
      <c r="AQ164" s="1855"/>
      <c r="AR164" s="1855"/>
      <c r="AS164" s="1855"/>
      <c r="AT164" s="1855"/>
      <c r="AU164" s="1855"/>
      <c r="AV164" s="1855"/>
      <c r="AW164" s="1855"/>
      <c r="AX164" s="1855"/>
      <c r="AY164" s="1855"/>
      <c r="AZ164" s="1855"/>
      <c r="BA164" s="1855"/>
      <c r="BB164" s="1855"/>
      <c r="BC164" s="1855"/>
      <c r="BD164" s="1855"/>
      <c r="BE164" s="1855"/>
      <c r="BF164" s="1855"/>
      <c r="BG164" s="1855"/>
      <c r="BH164" s="1855"/>
      <c r="BI164" s="1855"/>
      <c r="BJ164" s="1855"/>
      <c r="BK164" s="1855"/>
      <c r="BL164" s="1855"/>
      <c r="BM164" s="1855"/>
      <c r="BN164" s="1855"/>
      <c r="BO164" s="1855"/>
      <c r="BP164" s="1855"/>
      <c r="BQ164" s="1855"/>
      <c r="BR164" s="1855"/>
      <c r="BS164" s="1855"/>
      <c r="BT164" s="1855"/>
      <c r="BU164" s="1855"/>
      <c r="BV164" s="1855"/>
      <c r="BW164" s="1855"/>
      <c r="BX164" s="1855"/>
      <c r="BY164" s="1855"/>
      <c r="BZ164" s="1855"/>
      <c r="CA164" s="1855"/>
      <c r="CB164" s="1855"/>
      <c r="CC164" s="1855"/>
      <c r="CD164" s="1855"/>
      <c r="CE164" s="1855"/>
      <c r="CF164" s="1855"/>
      <c r="CG164" s="1855"/>
      <c r="CH164" s="1855"/>
      <c r="CI164" s="1855"/>
      <c r="CJ164" s="1855"/>
      <c r="CK164" s="1855"/>
      <c r="CL164" s="1855"/>
      <c r="CM164" s="1855"/>
      <c r="CN164" s="1855"/>
      <c r="CO164" s="1855"/>
      <c r="CP164" s="1855"/>
      <c r="CQ164" s="1855"/>
      <c r="CR164" s="1855"/>
      <c r="CS164" s="1855"/>
      <c r="CT164" s="1855"/>
    </row>
    <row r="165" spans="1:98" ht="14.4">
      <c r="A165" s="1855"/>
      <c r="B165" s="1855"/>
      <c r="C165" s="1855"/>
      <c r="D165" s="1855"/>
      <c r="E165" s="1855"/>
      <c r="F165" s="1855"/>
      <c r="G165" s="1858"/>
      <c r="H165" s="1855"/>
      <c r="I165" s="1855"/>
      <c r="J165" s="1855"/>
      <c r="K165" s="1855"/>
      <c r="L165" s="1855"/>
      <c r="M165" s="1855"/>
      <c r="N165" s="1855"/>
      <c r="O165" s="1855"/>
      <c r="P165" s="1855"/>
      <c r="Q165" s="1855"/>
      <c r="R165" s="1855"/>
      <c r="S165" s="1855"/>
      <c r="T165" s="1855"/>
      <c r="U165" s="1855"/>
      <c r="V165" s="1855"/>
      <c r="W165" s="1855"/>
      <c r="X165" s="1855"/>
      <c r="Y165" s="1855"/>
      <c r="Z165" s="1855"/>
      <c r="AA165" s="1855"/>
      <c r="AB165" s="1855"/>
      <c r="AC165" s="1855"/>
      <c r="AD165" s="1855"/>
      <c r="AE165" s="1855"/>
      <c r="AF165" s="1855"/>
      <c r="AG165" s="1855"/>
      <c r="AH165" s="1855"/>
      <c r="AI165" s="1855"/>
      <c r="AJ165" s="1855"/>
      <c r="AK165" s="1855"/>
      <c r="AL165" s="1855"/>
      <c r="AM165" s="1855"/>
      <c r="AN165" s="1855"/>
      <c r="AO165" s="1855"/>
      <c r="AP165" s="1855"/>
      <c r="AQ165" s="1855"/>
      <c r="AR165" s="1855"/>
      <c r="AS165" s="1855"/>
      <c r="AT165" s="1855"/>
      <c r="AU165" s="1855"/>
      <c r="AV165" s="1855"/>
      <c r="AW165" s="1855"/>
      <c r="AX165" s="1855"/>
      <c r="AY165" s="1855"/>
      <c r="AZ165" s="1855"/>
      <c r="BA165" s="1855"/>
      <c r="BB165" s="1855"/>
      <c r="BC165" s="1855"/>
      <c r="BD165" s="1855"/>
      <c r="BE165" s="1855"/>
      <c r="BF165" s="1855"/>
      <c r="BG165" s="1855"/>
      <c r="BH165" s="1855"/>
      <c r="BI165" s="1855"/>
      <c r="BJ165" s="1855"/>
      <c r="BK165" s="1855"/>
      <c r="BL165" s="1855"/>
      <c r="BM165" s="1855"/>
      <c r="BN165" s="1855"/>
      <c r="BO165" s="1855"/>
      <c r="BP165" s="1855"/>
      <c r="BQ165" s="1855"/>
      <c r="BR165" s="1855"/>
      <c r="BS165" s="1855"/>
      <c r="BT165" s="1855"/>
      <c r="BU165" s="1855"/>
      <c r="BV165" s="1855"/>
      <c r="BW165" s="1855"/>
      <c r="BX165" s="1855"/>
      <c r="BY165" s="1855"/>
      <c r="BZ165" s="1855"/>
      <c r="CA165" s="1855"/>
      <c r="CB165" s="1855"/>
      <c r="CC165" s="1855"/>
      <c r="CD165" s="1855"/>
      <c r="CE165" s="1855"/>
      <c r="CF165" s="1855"/>
      <c r="CG165" s="1855"/>
      <c r="CH165" s="1855"/>
      <c r="CI165" s="1855"/>
      <c r="CJ165" s="1855"/>
      <c r="CK165" s="1855"/>
      <c r="CL165" s="1855"/>
      <c r="CM165" s="1855"/>
      <c r="CN165" s="1855"/>
      <c r="CO165" s="1855"/>
      <c r="CP165" s="1855"/>
      <c r="CQ165" s="1855"/>
      <c r="CR165" s="1855"/>
      <c r="CS165" s="1855"/>
      <c r="CT165" s="1855"/>
    </row>
    <row r="166" spans="1:98" ht="14.4">
      <c r="A166" s="1855"/>
      <c r="B166" s="1855"/>
      <c r="C166" s="1855"/>
      <c r="D166" s="1855"/>
      <c r="E166" s="1855"/>
      <c r="F166" s="1855"/>
      <c r="G166" s="1858"/>
      <c r="H166" s="1855"/>
      <c r="I166" s="1855"/>
      <c r="J166" s="1855"/>
      <c r="K166" s="1855"/>
      <c r="L166" s="1855"/>
      <c r="M166" s="1855"/>
      <c r="N166" s="1855"/>
      <c r="O166" s="1855"/>
      <c r="P166" s="1855"/>
      <c r="Q166" s="1855"/>
      <c r="R166" s="1855"/>
      <c r="S166" s="1855"/>
      <c r="T166" s="1855"/>
      <c r="U166" s="1855"/>
      <c r="V166" s="1855"/>
      <c r="W166" s="1855"/>
      <c r="X166" s="1855"/>
      <c r="Y166" s="1855"/>
      <c r="Z166" s="1855"/>
      <c r="AA166" s="1855"/>
      <c r="AB166" s="1855"/>
      <c r="AC166" s="1855"/>
      <c r="AD166" s="1855"/>
      <c r="AE166" s="1855"/>
      <c r="AF166" s="1855"/>
      <c r="AG166" s="1855"/>
      <c r="AH166" s="1855"/>
      <c r="AI166" s="1855"/>
      <c r="AJ166" s="1855"/>
      <c r="AK166" s="1855"/>
      <c r="AL166" s="1855"/>
      <c r="AM166" s="1855"/>
      <c r="AN166" s="1855"/>
      <c r="AO166" s="1855"/>
      <c r="AP166" s="1855"/>
      <c r="AQ166" s="1855"/>
      <c r="AR166" s="1855"/>
      <c r="AS166" s="1855"/>
      <c r="AT166" s="1855"/>
      <c r="AU166" s="1855"/>
      <c r="AV166" s="1855"/>
      <c r="AW166" s="1855"/>
      <c r="AX166" s="1855"/>
      <c r="AY166" s="1855"/>
      <c r="AZ166" s="1855"/>
      <c r="BA166" s="1855"/>
      <c r="BB166" s="1855"/>
      <c r="BC166" s="1855"/>
      <c r="BD166" s="1855"/>
      <c r="BE166" s="1855"/>
      <c r="BF166" s="1855"/>
      <c r="BG166" s="1855"/>
      <c r="BH166" s="1855"/>
      <c r="BI166" s="1855"/>
      <c r="BJ166" s="1855"/>
      <c r="BK166" s="1855"/>
      <c r="BL166" s="1855"/>
      <c r="BM166" s="1855"/>
      <c r="BN166" s="1855"/>
      <c r="BO166" s="1855"/>
      <c r="BP166" s="1855"/>
      <c r="BQ166" s="1855"/>
      <c r="BR166" s="1855"/>
      <c r="BS166" s="1855"/>
      <c r="BT166" s="1855"/>
      <c r="BU166" s="1855"/>
      <c r="BV166" s="1855"/>
      <c r="BW166" s="1855"/>
      <c r="BX166" s="1855"/>
      <c r="BY166" s="1855"/>
      <c r="BZ166" s="1855"/>
      <c r="CA166" s="1855"/>
      <c r="CB166" s="1855"/>
      <c r="CC166" s="1855"/>
      <c r="CD166" s="1855"/>
      <c r="CE166" s="1855"/>
      <c r="CF166" s="1855"/>
      <c r="CG166" s="1855"/>
      <c r="CH166" s="1855"/>
      <c r="CI166" s="1855"/>
      <c r="CJ166" s="1855"/>
      <c r="CK166" s="1855"/>
      <c r="CL166" s="1855"/>
      <c r="CM166" s="1855"/>
      <c r="CN166" s="1855"/>
      <c r="CO166" s="1855"/>
      <c r="CP166" s="1855"/>
      <c r="CQ166" s="1855"/>
      <c r="CR166" s="1855"/>
      <c r="CS166" s="1855"/>
      <c r="CT166" s="1855"/>
    </row>
    <row r="167" spans="1:98" ht="14.4">
      <c r="A167" s="1855"/>
      <c r="B167" s="1855"/>
      <c r="C167" s="1855"/>
      <c r="D167" s="1855"/>
      <c r="E167" s="1855"/>
      <c r="F167" s="1855"/>
      <c r="G167" s="1858"/>
      <c r="H167" s="1855"/>
      <c r="I167" s="1855"/>
      <c r="J167" s="1855"/>
      <c r="K167" s="1855"/>
      <c r="L167" s="1855"/>
      <c r="M167" s="1855"/>
      <c r="N167" s="1855"/>
      <c r="O167" s="1855"/>
      <c r="P167" s="1855"/>
      <c r="Q167" s="1855"/>
      <c r="R167" s="1855"/>
      <c r="S167" s="1855"/>
      <c r="T167" s="1855"/>
      <c r="U167" s="1855"/>
      <c r="V167" s="1855"/>
      <c r="W167" s="1855"/>
      <c r="X167" s="1855"/>
      <c r="Y167" s="1855"/>
      <c r="Z167" s="1855"/>
      <c r="AA167" s="1855"/>
      <c r="AB167" s="1855"/>
      <c r="AC167" s="1855"/>
      <c r="AD167" s="1855"/>
      <c r="AE167" s="1855"/>
      <c r="AF167" s="1855"/>
      <c r="AG167" s="1855"/>
      <c r="AH167" s="1855"/>
      <c r="AI167" s="1855"/>
      <c r="AJ167" s="1855"/>
      <c r="AK167" s="1855"/>
      <c r="AL167" s="1855"/>
      <c r="AM167" s="1855"/>
      <c r="AN167" s="1855"/>
      <c r="AO167" s="1855"/>
      <c r="AP167" s="1855"/>
      <c r="AQ167" s="1855"/>
      <c r="AR167" s="1855"/>
      <c r="AS167" s="1855"/>
      <c r="AT167" s="1855"/>
      <c r="AU167" s="1855"/>
      <c r="AV167" s="1855"/>
      <c r="AW167" s="1855"/>
      <c r="AX167" s="1855"/>
      <c r="AY167" s="1855"/>
      <c r="AZ167" s="1855"/>
      <c r="BA167" s="1855"/>
      <c r="BB167" s="1855"/>
      <c r="BC167" s="1855"/>
      <c r="BD167" s="1855"/>
      <c r="BE167" s="1855"/>
      <c r="BF167" s="1855"/>
      <c r="BG167" s="1855"/>
      <c r="BH167" s="1855"/>
      <c r="BI167" s="1855"/>
      <c r="BJ167" s="1855"/>
      <c r="BK167" s="1855"/>
      <c r="BL167" s="1855"/>
      <c r="BM167" s="1855"/>
      <c r="BN167" s="1855"/>
      <c r="BO167" s="1855"/>
      <c r="BP167" s="1855"/>
      <c r="BQ167" s="1855"/>
      <c r="BR167" s="1855"/>
      <c r="BS167" s="1855"/>
      <c r="BT167" s="1855"/>
      <c r="BU167" s="1855"/>
      <c r="BV167" s="1855"/>
      <c r="BW167" s="1855"/>
      <c r="BX167" s="1855"/>
      <c r="BY167" s="1855"/>
      <c r="BZ167" s="1855"/>
      <c r="CA167" s="1855"/>
      <c r="CB167" s="1855"/>
      <c r="CC167" s="1855"/>
      <c r="CD167" s="1855"/>
      <c r="CE167" s="1855"/>
      <c r="CF167" s="1855"/>
      <c r="CG167" s="1855"/>
      <c r="CH167" s="1855"/>
      <c r="CI167" s="1855"/>
      <c r="CJ167" s="1855"/>
      <c r="CK167" s="1855"/>
      <c r="CL167" s="1855"/>
      <c r="CM167" s="1855"/>
      <c r="CN167" s="1855"/>
      <c r="CO167" s="1855"/>
      <c r="CP167" s="1855"/>
      <c r="CQ167" s="1855"/>
      <c r="CR167" s="1855"/>
      <c r="CS167" s="1855"/>
      <c r="CT167" s="1855"/>
    </row>
    <row r="168" spans="1:98" ht="14.4">
      <c r="A168" s="1855"/>
      <c r="B168" s="1855"/>
      <c r="C168" s="1855"/>
      <c r="D168" s="1855"/>
      <c r="E168" s="1855"/>
      <c r="F168" s="1855"/>
      <c r="G168" s="1858"/>
      <c r="H168" s="1855"/>
      <c r="I168" s="1855"/>
      <c r="J168" s="1855"/>
      <c r="K168" s="1855"/>
      <c r="L168" s="1855"/>
      <c r="M168" s="1855"/>
      <c r="N168" s="1855"/>
      <c r="O168" s="1855"/>
      <c r="P168" s="1855"/>
      <c r="Q168" s="1855"/>
      <c r="R168" s="1855"/>
      <c r="S168" s="1855"/>
      <c r="T168" s="1855"/>
      <c r="U168" s="1855"/>
      <c r="V168" s="1855"/>
      <c r="W168" s="1855"/>
      <c r="X168" s="1855"/>
      <c r="Y168" s="1855"/>
      <c r="Z168" s="1855"/>
      <c r="AA168" s="1855"/>
      <c r="AB168" s="1855"/>
      <c r="AC168" s="1855"/>
      <c r="AD168" s="1855"/>
      <c r="AE168" s="1855"/>
      <c r="AF168" s="1855"/>
      <c r="AG168" s="1855"/>
      <c r="AH168" s="1855"/>
      <c r="AI168" s="1855"/>
      <c r="AJ168" s="1855"/>
      <c r="AK168" s="1855"/>
      <c r="AL168" s="1855"/>
      <c r="AM168" s="1855"/>
      <c r="AN168" s="1855"/>
      <c r="AO168" s="1855"/>
      <c r="AP168" s="1855"/>
      <c r="AQ168" s="1855"/>
      <c r="AR168" s="1855"/>
      <c r="AS168" s="1855"/>
      <c r="AT168" s="1855"/>
      <c r="AU168" s="1855"/>
      <c r="AV168" s="1855"/>
      <c r="AW168" s="1855"/>
      <c r="AX168" s="1855"/>
      <c r="AY168" s="1855"/>
      <c r="AZ168" s="1855"/>
      <c r="BA168" s="1855"/>
      <c r="BB168" s="1855"/>
      <c r="BC168" s="1855"/>
      <c r="BD168" s="1855"/>
      <c r="BE168" s="1855"/>
      <c r="BF168" s="1855"/>
      <c r="BG168" s="1855"/>
      <c r="BH168" s="1855"/>
      <c r="BI168" s="1855"/>
      <c r="BJ168" s="1855"/>
      <c r="BK168" s="1855"/>
      <c r="BL168" s="1855"/>
      <c r="BM168" s="1855"/>
      <c r="BN168" s="1855"/>
      <c r="BO168" s="1855"/>
      <c r="BP168" s="1855"/>
      <c r="BQ168" s="1855"/>
      <c r="BR168" s="1855"/>
      <c r="BS168" s="1855"/>
      <c r="BT168" s="1855"/>
      <c r="BU168" s="1855"/>
      <c r="BV168" s="1855"/>
      <c r="BW168" s="1855"/>
      <c r="BX168" s="1855"/>
      <c r="BY168" s="1855"/>
      <c r="BZ168" s="1855"/>
      <c r="CA168" s="1855"/>
      <c r="CB168" s="1855"/>
      <c r="CC168" s="1855"/>
      <c r="CD168" s="1855"/>
      <c r="CE168" s="1855"/>
      <c r="CF168" s="1855"/>
      <c r="CG168" s="1855"/>
      <c r="CH168" s="1855"/>
      <c r="CI168" s="1855"/>
      <c r="CJ168" s="1855"/>
      <c r="CK168" s="1855"/>
      <c r="CL168" s="1855"/>
      <c r="CM168" s="1855"/>
      <c r="CN168" s="1855"/>
      <c r="CO168" s="1855"/>
      <c r="CP168" s="1855"/>
      <c r="CQ168" s="1855"/>
      <c r="CR168" s="1855"/>
      <c r="CS168" s="1855"/>
      <c r="CT168" s="1855"/>
    </row>
    <row r="169" spans="1:98" ht="14.4">
      <c r="A169" s="1855"/>
      <c r="B169" s="1855"/>
      <c r="C169" s="1855"/>
      <c r="D169" s="1855"/>
      <c r="E169" s="1855"/>
      <c r="F169" s="1855"/>
      <c r="G169" s="1858"/>
      <c r="H169" s="1855"/>
      <c r="I169" s="1855"/>
      <c r="J169" s="1855"/>
      <c r="K169" s="1855"/>
      <c r="L169" s="1855"/>
      <c r="M169" s="1855"/>
      <c r="N169" s="1855"/>
      <c r="O169" s="1855"/>
      <c r="P169" s="1855"/>
      <c r="Q169" s="1855"/>
      <c r="R169" s="1855"/>
      <c r="S169" s="1855"/>
      <c r="T169" s="1855"/>
      <c r="U169" s="1855"/>
      <c r="V169" s="1855"/>
      <c r="W169" s="1855"/>
      <c r="X169" s="1855"/>
      <c r="Y169" s="1855"/>
      <c r="Z169" s="1855"/>
      <c r="AA169" s="1855"/>
      <c r="AB169" s="1855"/>
      <c r="AC169" s="1855"/>
      <c r="AD169" s="1855"/>
      <c r="AE169" s="1855"/>
      <c r="AF169" s="1855"/>
      <c r="AG169" s="1855"/>
      <c r="AH169" s="1855"/>
      <c r="AI169" s="1855"/>
      <c r="AJ169" s="1855"/>
      <c r="AK169" s="1855"/>
      <c r="AL169" s="1855"/>
      <c r="AM169" s="1855"/>
      <c r="AN169" s="1855"/>
      <c r="AO169" s="1855"/>
      <c r="AP169" s="1855"/>
      <c r="AQ169" s="1855"/>
      <c r="AR169" s="1855"/>
      <c r="AS169" s="1855"/>
      <c r="AT169" s="1855"/>
      <c r="AU169" s="1855"/>
      <c r="AV169" s="1855"/>
      <c r="AW169" s="1855"/>
      <c r="AX169" s="1855"/>
      <c r="AY169" s="1855"/>
      <c r="AZ169" s="1855"/>
      <c r="BA169" s="1855"/>
      <c r="BB169" s="1855"/>
      <c r="BC169" s="1855"/>
      <c r="BD169" s="1855"/>
      <c r="BE169" s="1855"/>
      <c r="BF169" s="1855"/>
      <c r="BG169" s="1855"/>
      <c r="BH169" s="1855"/>
      <c r="BI169" s="1855"/>
      <c r="BJ169" s="1855"/>
      <c r="BK169" s="1855"/>
      <c r="BL169" s="1855"/>
      <c r="BM169" s="1855"/>
      <c r="BN169" s="1855"/>
      <c r="BO169" s="1855"/>
      <c r="BP169" s="1855"/>
      <c r="BQ169" s="1855"/>
      <c r="BR169" s="1855"/>
      <c r="BS169" s="1855"/>
      <c r="BT169" s="1855"/>
      <c r="BU169" s="1855"/>
      <c r="BV169" s="1855"/>
      <c r="BW169" s="1855"/>
      <c r="BX169" s="1855"/>
      <c r="BY169" s="1855"/>
      <c r="BZ169" s="1855"/>
      <c r="CA169" s="1855"/>
      <c r="CB169" s="1855"/>
      <c r="CC169" s="1855"/>
      <c r="CD169" s="1855"/>
      <c r="CE169" s="1855"/>
      <c r="CF169" s="1855"/>
      <c r="CG169" s="1855"/>
      <c r="CH169" s="1855"/>
      <c r="CI169" s="1855"/>
      <c r="CJ169" s="1855"/>
      <c r="CK169" s="1855"/>
      <c r="CL169" s="1855"/>
      <c r="CM169" s="1855"/>
      <c r="CN169" s="1855"/>
      <c r="CO169" s="1855"/>
      <c r="CP169" s="1855"/>
      <c r="CQ169" s="1855"/>
      <c r="CR169" s="1855"/>
      <c r="CS169" s="1855"/>
      <c r="CT169" s="1855"/>
    </row>
    <row r="170" spans="1:98" ht="14.4">
      <c r="A170" s="1855"/>
      <c r="B170" s="1855"/>
      <c r="C170" s="1855"/>
      <c r="D170" s="1855"/>
      <c r="E170" s="1855"/>
      <c r="F170" s="1855"/>
      <c r="G170" s="1858"/>
      <c r="H170" s="1855"/>
      <c r="I170" s="1855"/>
      <c r="J170" s="1855"/>
      <c r="K170" s="1855"/>
      <c r="L170" s="1855"/>
      <c r="M170" s="1855"/>
      <c r="N170" s="1855"/>
      <c r="O170" s="1855"/>
      <c r="P170" s="1855"/>
      <c r="Q170" s="1855"/>
      <c r="R170" s="1855"/>
      <c r="S170" s="1855"/>
      <c r="T170" s="1855"/>
      <c r="U170" s="1855"/>
      <c r="V170" s="1855"/>
      <c r="W170" s="1855"/>
      <c r="X170" s="1855"/>
      <c r="Y170" s="1855"/>
      <c r="Z170" s="1855"/>
      <c r="AA170" s="1855"/>
      <c r="AB170" s="1855"/>
      <c r="AC170" s="1855"/>
      <c r="AD170" s="1855"/>
      <c r="AE170" s="1855"/>
      <c r="AF170" s="1855"/>
      <c r="AG170" s="1855"/>
      <c r="AH170" s="1855"/>
      <c r="AI170" s="1855"/>
      <c r="AJ170" s="1855"/>
      <c r="AK170" s="1855"/>
      <c r="AL170" s="1855"/>
      <c r="AM170" s="1855"/>
      <c r="AN170" s="1855"/>
      <c r="AO170" s="1855"/>
      <c r="AP170" s="1855"/>
      <c r="AQ170" s="1855"/>
      <c r="AR170" s="1855"/>
      <c r="AS170" s="1855"/>
      <c r="AT170" s="1855"/>
      <c r="AU170" s="1855"/>
      <c r="AV170" s="1855"/>
      <c r="AW170" s="1855"/>
      <c r="AX170" s="1855"/>
      <c r="AY170" s="1855"/>
      <c r="AZ170" s="1855"/>
      <c r="BA170" s="1855"/>
      <c r="BB170" s="1855"/>
      <c r="BC170" s="1855"/>
      <c r="BD170" s="1855"/>
      <c r="BE170" s="1855"/>
      <c r="BF170" s="1855"/>
      <c r="BG170" s="1855"/>
      <c r="BH170" s="1855"/>
      <c r="BI170" s="1855"/>
      <c r="BJ170" s="1855"/>
      <c r="BK170" s="1855"/>
      <c r="BL170" s="1855"/>
      <c r="BM170" s="1855"/>
      <c r="BN170" s="1855"/>
      <c r="BO170" s="1855"/>
      <c r="BP170" s="1855"/>
      <c r="BQ170" s="1855"/>
      <c r="BR170" s="1855"/>
      <c r="BS170" s="1855"/>
      <c r="BT170" s="1855"/>
      <c r="BU170" s="1855"/>
      <c r="BV170" s="1855"/>
      <c r="BW170" s="1855"/>
      <c r="BX170" s="1855"/>
      <c r="BY170" s="1855"/>
      <c r="BZ170" s="1855"/>
      <c r="CA170" s="1855"/>
      <c r="CB170" s="1855"/>
      <c r="CC170" s="1855"/>
      <c r="CD170" s="1855"/>
      <c r="CE170" s="1855"/>
      <c r="CF170" s="1855"/>
      <c r="CG170" s="1855"/>
      <c r="CH170" s="1855"/>
      <c r="CI170" s="1855"/>
      <c r="CJ170" s="1855"/>
      <c r="CK170" s="1855"/>
      <c r="CL170" s="1855"/>
      <c r="CM170" s="1855"/>
      <c r="CN170" s="1855"/>
      <c r="CO170" s="1855"/>
      <c r="CP170" s="1855"/>
      <c r="CQ170" s="1855"/>
      <c r="CR170" s="1855"/>
      <c r="CS170" s="1855"/>
      <c r="CT170" s="1855"/>
    </row>
    <row r="171" spans="1:98" ht="14.4">
      <c r="A171" s="1855"/>
      <c r="B171" s="1855"/>
      <c r="C171" s="1855"/>
      <c r="D171" s="1855"/>
      <c r="E171" s="1855"/>
      <c r="F171" s="1855"/>
      <c r="G171" s="1858"/>
      <c r="H171" s="1855"/>
      <c r="I171" s="1855"/>
      <c r="J171" s="1855"/>
      <c r="K171" s="1855"/>
      <c r="L171" s="1855"/>
      <c r="M171" s="1855"/>
      <c r="N171" s="1855"/>
      <c r="O171" s="1855"/>
      <c r="P171" s="1855"/>
      <c r="Q171" s="1855"/>
      <c r="R171" s="1855"/>
      <c r="S171" s="1855"/>
      <c r="T171" s="1855"/>
      <c r="U171" s="1855"/>
      <c r="V171" s="1855"/>
      <c r="W171" s="1855"/>
      <c r="X171" s="1855"/>
      <c r="Y171" s="1855"/>
      <c r="Z171" s="1855"/>
      <c r="AA171" s="1855"/>
      <c r="AB171" s="1855"/>
      <c r="AC171" s="1855"/>
      <c r="AD171" s="1855"/>
      <c r="AE171" s="1855"/>
      <c r="AF171" s="1855"/>
      <c r="AG171" s="1855"/>
      <c r="AH171" s="1855"/>
      <c r="AI171" s="1855"/>
      <c r="AJ171" s="1855"/>
      <c r="AK171" s="1855"/>
      <c r="AL171" s="1855"/>
      <c r="AM171" s="1855"/>
      <c r="AN171" s="1855"/>
      <c r="AO171" s="1855"/>
      <c r="AP171" s="1855"/>
      <c r="AQ171" s="1855"/>
      <c r="AR171" s="1855"/>
      <c r="AS171" s="1855"/>
      <c r="AT171" s="1855"/>
      <c r="AU171" s="1855"/>
      <c r="AV171" s="1855"/>
      <c r="AW171" s="1855"/>
      <c r="AX171" s="1855"/>
      <c r="AY171" s="1855"/>
      <c r="AZ171" s="1855"/>
      <c r="BA171" s="1855"/>
      <c r="BB171" s="1855"/>
      <c r="BC171" s="1855"/>
      <c r="BD171" s="1855"/>
      <c r="BE171" s="1855"/>
      <c r="BF171" s="1855"/>
      <c r="BG171" s="1855"/>
      <c r="BH171" s="1855"/>
      <c r="BI171" s="1855"/>
      <c r="BJ171" s="1855"/>
      <c r="BK171" s="1855"/>
      <c r="BL171" s="1855"/>
      <c r="BM171" s="1855"/>
      <c r="BN171" s="1855"/>
      <c r="BO171" s="1855"/>
      <c r="BP171" s="1855"/>
      <c r="BQ171" s="1855"/>
      <c r="BR171" s="1855"/>
      <c r="BS171" s="1855"/>
      <c r="BT171" s="1855"/>
      <c r="BU171" s="1855"/>
      <c r="BV171" s="1855"/>
      <c r="BW171" s="1855"/>
      <c r="BX171" s="1855"/>
      <c r="BY171" s="1855"/>
      <c r="BZ171" s="1855"/>
      <c r="CA171" s="1855"/>
      <c r="CB171" s="1855"/>
      <c r="CC171" s="1855"/>
      <c r="CD171" s="1855"/>
      <c r="CE171" s="1855"/>
      <c r="CF171" s="1855"/>
      <c r="CG171" s="1855"/>
      <c r="CH171" s="1855"/>
      <c r="CI171" s="1855"/>
      <c r="CJ171" s="1855"/>
      <c r="CK171" s="1855"/>
      <c r="CL171" s="1855"/>
      <c r="CM171" s="1855"/>
      <c r="CN171" s="1855"/>
      <c r="CO171" s="1855"/>
      <c r="CP171" s="1855"/>
      <c r="CQ171" s="1855"/>
      <c r="CR171" s="1855"/>
      <c r="CS171" s="1855"/>
      <c r="CT171" s="1855"/>
    </row>
    <row r="172" spans="1:98" ht="14.4">
      <c r="A172" s="1855"/>
      <c r="B172" s="1855"/>
      <c r="C172" s="1855"/>
      <c r="D172" s="1855"/>
      <c r="E172" s="1855"/>
      <c r="F172" s="1855"/>
      <c r="G172" s="1858"/>
      <c r="H172" s="1855"/>
      <c r="I172" s="1855"/>
      <c r="J172" s="1855"/>
      <c r="K172" s="1855"/>
      <c r="L172" s="1855"/>
      <c r="M172" s="1855"/>
      <c r="N172" s="1855"/>
      <c r="O172" s="1855"/>
      <c r="P172" s="1855"/>
      <c r="Q172" s="1855"/>
      <c r="R172" s="1855"/>
      <c r="S172" s="1855"/>
      <c r="T172" s="1855"/>
      <c r="U172" s="1855"/>
      <c r="V172" s="1855"/>
      <c r="W172" s="1855"/>
      <c r="X172" s="1855"/>
      <c r="Y172" s="1855"/>
      <c r="Z172" s="1855"/>
      <c r="AA172" s="1855"/>
      <c r="AB172" s="1855"/>
      <c r="AC172" s="1855"/>
      <c r="AD172" s="1855"/>
      <c r="AE172" s="1855"/>
      <c r="AF172" s="1855"/>
      <c r="AG172" s="1855"/>
      <c r="AH172" s="1855"/>
      <c r="AI172" s="1855"/>
      <c r="AJ172" s="1855"/>
      <c r="AK172" s="1855"/>
      <c r="AL172" s="1855"/>
      <c r="AM172" s="1855"/>
      <c r="AN172" s="1855"/>
      <c r="AO172" s="1855"/>
      <c r="AP172" s="1855"/>
      <c r="AQ172" s="1855"/>
      <c r="AR172" s="1855"/>
      <c r="AS172" s="1855"/>
      <c r="AT172" s="1855"/>
      <c r="AU172" s="1855"/>
      <c r="AV172" s="1855"/>
      <c r="AW172" s="1855"/>
      <c r="AX172" s="1855"/>
      <c r="AY172" s="1855"/>
      <c r="AZ172" s="1855"/>
      <c r="BA172" s="1855"/>
      <c r="BB172" s="1855"/>
      <c r="BC172" s="1855"/>
      <c r="BD172" s="1855"/>
      <c r="BE172" s="1855"/>
      <c r="BF172" s="1855"/>
      <c r="BG172" s="1855"/>
      <c r="BH172" s="1855"/>
      <c r="BI172" s="1855"/>
      <c r="BJ172" s="1855"/>
      <c r="BK172" s="1855"/>
      <c r="BL172" s="1855"/>
      <c r="BM172" s="1855"/>
      <c r="BN172" s="1855"/>
      <c r="BO172" s="1855"/>
      <c r="BP172" s="1855"/>
      <c r="BQ172" s="1855"/>
      <c r="BR172" s="1855"/>
      <c r="BS172" s="1855"/>
      <c r="BT172" s="1855"/>
      <c r="BU172" s="1855"/>
      <c r="BV172" s="1855"/>
      <c r="BW172" s="1855"/>
      <c r="BX172" s="1855"/>
      <c r="BY172" s="1855"/>
      <c r="BZ172" s="1855"/>
      <c r="CA172" s="1855"/>
      <c r="CB172" s="1855"/>
      <c r="CC172" s="1855"/>
      <c r="CD172" s="1855"/>
      <c r="CE172" s="1855"/>
      <c r="CF172" s="1855"/>
      <c r="CG172" s="1855"/>
      <c r="CH172" s="1855"/>
      <c r="CI172" s="1855"/>
      <c r="CJ172" s="1855"/>
      <c r="CK172" s="1855"/>
      <c r="CL172" s="1855"/>
      <c r="CM172" s="1855"/>
      <c r="CN172" s="1855"/>
      <c r="CO172" s="1855"/>
      <c r="CP172" s="1855"/>
      <c r="CQ172" s="1855"/>
      <c r="CR172" s="1855"/>
      <c r="CS172" s="1855"/>
      <c r="CT172" s="1855"/>
    </row>
    <row r="173" spans="1:98" ht="14.4">
      <c r="A173" s="1855"/>
      <c r="B173" s="1855"/>
      <c r="C173" s="1855"/>
      <c r="D173" s="1855"/>
      <c r="E173" s="1855"/>
      <c r="F173" s="1855"/>
      <c r="G173" s="1858"/>
      <c r="H173" s="1855"/>
      <c r="I173" s="1855"/>
      <c r="J173" s="1855"/>
      <c r="K173" s="1855"/>
      <c r="L173" s="1855"/>
      <c r="M173" s="1855"/>
      <c r="N173" s="1855"/>
      <c r="O173" s="1855"/>
      <c r="P173" s="1855"/>
      <c r="Q173" s="1855"/>
      <c r="R173" s="1855"/>
      <c r="S173" s="1855"/>
      <c r="T173" s="1855"/>
      <c r="U173" s="1855"/>
      <c r="V173" s="1855"/>
      <c r="W173" s="1855"/>
      <c r="X173" s="1855"/>
      <c r="Y173" s="1855"/>
      <c r="Z173" s="1855"/>
      <c r="AA173" s="1855"/>
      <c r="AB173" s="1855"/>
      <c r="AC173" s="1855"/>
      <c r="AD173" s="1855"/>
      <c r="AE173" s="1855"/>
      <c r="AF173" s="1855"/>
      <c r="AG173" s="1855"/>
      <c r="AH173" s="1855"/>
      <c r="AI173" s="1855"/>
      <c r="AJ173" s="1855"/>
      <c r="AK173" s="1855"/>
      <c r="AL173" s="1855"/>
      <c r="AM173" s="1855"/>
      <c r="AN173" s="1855"/>
      <c r="AO173" s="1855"/>
      <c r="AP173" s="1855"/>
      <c r="AQ173" s="1855"/>
      <c r="AR173" s="1855"/>
      <c r="AS173" s="1855"/>
      <c r="AT173" s="1855"/>
      <c r="AU173" s="1855"/>
      <c r="AV173" s="1855"/>
      <c r="AW173" s="1855"/>
      <c r="AX173" s="1855"/>
      <c r="AY173" s="1855"/>
      <c r="AZ173" s="1855"/>
      <c r="BA173" s="1855"/>
      <c r="BB173" s="1855"/>
      <c r="BC173" s="1855"/>
      <c r="BD173" s="1855"/>
      <c r="BE173" s="1855"/>
      <c r="BF173" s="1855"/>
      <c r="BG173" s="1855"/>
      <c r="BH173" s="1855"/>
      <c r="BI173" s="1855"/>
      <c r="BJ173" s="1855"/>
      <c r="BK173" s="1855"/>
      <c r="BL173" s="1855"/>
      <c r="BM173" s="1855"/>
      <c r="BN173" s="1855"/>
      <c r="BO173" s="1855"/>
      <c r="BP173" s="1855"/>
      <c r="BQ173" s="1855"/>
      <c r="BR173" s="1855"/>
      <c r="BS173" s="1855"/>
      <c r="BT173" s="1855"/>
      <c r="BU173" s="1855"/>
      <c r="BV173" s="1855"/>
      <c r="BW173" s="1855"/>
      <c r="BX173" s="1855"/>
      <c r="BY173" s="1855"/>
      <c r="BZ173" s="1855"/>
      <c r="CA173" s="1855"/>
      <c r="CB173" s="1855"/>
      <c r="CC173" s="1855"/>
      <c r="CD173" s="1855"/>
      <c r="CE173" s="1855"/>
      <c r="CF173" s="1855"/>
      <c r="CG173" s="1855"/>
      <c r="CH173" s="1855"/>
      <c r="CI173" s="1855"/>
      <c r="CJ173" s="1855"/>
      <c r="CK173" s="1855"/>
      <c r="CL173" s="1855"/>
      <c r="CM173" s="1855"/>
      <c r="CN173" s="1855"/>
      <c r="CO173" s="1855"/>
      <c r="CP173" s="1855"/>
      <c r="CQ173" s="1855"/>
      <c r="CR173" s="1855"/>
      <c r="CS173" s="1855"/>
      <c r="CT173" s="1855"/>
    </row>
    <row r="174" spans="1:98" ht="14.4">
      <c r="A174" s="1855"/>
      <c r="B174" s="1855"/>
      <c r="C174" s="1855"/>
      <c r="D174" s="1855"/>
      <c r="E174" s="1855"/>
      <c r="F174" s="1855"/>
      <c r="G174" s="1858"/>
      <c r="H174" s="1855"/>
      <c r="I174" s="1855"/>
      <c r="J174" s="1855"/>
      <c r="K174" s="1855"/>
      <c r="L174" s="1855"/>
      <c r="M174" s="1855"/>
      <c r="N174" s="1855"/>
      <c r="O174" s="1855"/>
      <c r="P174" s="1855"/>
      <c r="Q174" s="1855"/>
      <c r="R174" s="1855"/>
      <c r="S174" s="1855"/>
      <c r="T174" s="1855"/>
      <c r="U174" s="1855"/>
      <c r="V174" s="1855"/>
      <c r="W174" s="1855"/>
      <c r="X174" s="1855"/>
      <c r="Y174" s="1855"/>
      <c r="Z174" s="1855"/>
      <c r="AA174" s="1855"/>
      <c r="AB174" s="1855"/>
      <c r="AC174" s="1855"/>
      <c r="AD174" s="1855"/>
      <c r="AE174" s="1855"/>
      <c r="AF174" s="1855"/>
      <c r="AG174" s="1855"/>
      <c r="AH174" s="1855"/>
      <c r="AI174" s="1855"/>
      <c r="AJ174" s="1855"/>
      <c r="AK174" s="1855"/>
      <c r="AL174" s="1855"/>
      <c r="AM174" s="1855"/>
      <c r="AN174" s="1855"/>
      <c r="AO174" s="1855"/>
      <c r="AP174" s="1855"/>
      <c r="AQ174" s="1855"/>
      <c r="AR174" s="1855"/>
      <c r="AS174" s="1855"/>
      <c r="AT174" s="1855"/>
      <c r="AU174" s="1855"/>
      <c r="AV174" s="1855"/>
      <c r="AW174" s="1855"/>
      <c r="AX174" s="1855"/>
      <c r="AY174" s="1855"/>
      <c r="AZ174" s="1855"/>
      <c r="BA174" s="1855"/>
      <c r="BB174" s="1855"/>
      <c r="BC174" s="1855"/>
      <c r="BD174" s="1855"/>
      <c r="BE174" s="1855"/>
      <c r="BF174" s="1855"/>
      <c r="BG174" s="1855"/>
      <c r="BH174" s="1855"/>
      <c r="BI174" s="1855"/>
      <c r="BJ174" s="1855"/>
      <c r="BK174" s="1855"/>
      <c r="BL174" s="1855"/>
      <c r="BM174" s="1855"/>
      <c r="BN174" s="1855"/>
      <c r="BO174" s="1855"/>
      <c r="BP174" s="1855"/>
      <c r="BQ174" s="1855"/>
      <c r="BR174" s="1855"/>
      <c r="BS174" s="1855"/>
      <c r="BT174" s="1855"/>
      <c r="BU174" s="1855"/>
      <c r="BV174" s="1855"/>
      <c r="BW174" s="1855"/>
      <c r="BX174" s="1855"/>
      <c r="BY174" s="1855"/>
      <c r="BZ174" s="1855"/>
      <c r="CA174" s="1855"/>
      <c r="CB174" s="1855"/>
      <c r="CC174" s="1855"/>
      <c r="CD174" s="1855"/>
      <c r="CE174" s="1855"/>
      <c r="CF174" s="1855"/>
      <c r="CG174" s="1855"/>
      <c r="CH174" s="1855"/>
      <c r="CI174" s="1855"/>
      <c r="CJ174" s="1855"/>
      <c r="CK174" s="1855"/>
      <c r="CL174" s="1855"/>
      <c r="CM174" s="1855"/>
      <c r="CN174" s="1855"/>
      <c r="CO174" s="1855"/>
      <c r="CP174" s="1855"/>
      <c r="CQ174" s="1855"/>
      <c r="CR174" s="1855"/>
      <c r="CS174" s="1855"/>
      <c r="CT174" s="1855"/>
    </row>
    <row r="175" spans="1:98" ht="14.4">
      <c r="A175" s="1855"/>
      <c r="B175" s="1855"/>
      <c r="C175" s="1855"/>
      <c r="D175" s="1855"/>
      <c r="E175" s="1855"/>
      <c r="F175" s="1855"/>
      <c r="G175" s="1858"/>
      <c r="H175" s="1855"/>
      <c r="I175" s="1855"/>
      <c r="J175" s="1855"/>
      <c r="K175" s="1855"/>
      <c r="L175" s="1855"/>
      <c r="M175" s="1855"/>
      <c r="N175" s="1855"/>
      <c r="O175" s="1855"/>
      <c r="P175" s="1855"/>
      <c r="Q175" s="1855"/>
      <c r="R175" s="1855"/>
      <c r="S175" s="1855"/>
      <c r="T175" s="1855"/>
      <c r="U175" s="1855"/>
      <c r="V175" s="1855"/>
      <c r="W175" s="1855"/>
      <c r="X175" s="1855"/>
      <c r="Y175" s="1855"/>
      <c r="Z175" s="1855"/>
      <c r="AA175" s="1855"/>
      <c r="AB175" s="1855"/>
      <c r="AC175" s="1855"/>
      <c r="AD175" s="1855"/>
      <c r="AE175" s="1855"/>
      <c r="AF175" s="1855"/>
      <c r="AG175" s="1855"/>
      <c r="AH175" s="1855"/>
      <c r="AI175" s="1855"/>
      <c r="AJ175" s="1855"/>
      <c r="AK175" s="1855"/>
      <c r="AL175" s="1855"/>
      <c r="AM175" s="1855"/>
      <c r="AN175" s="1855"/>
      <c r="AO175" s="1855"/>
      <c r="AP175" s="1855"/>
      <c r="AQ175" s="1855"/>
      <c r="AR175" s="1855"/>
      <c r="AS175" s="1855"/>
      <c r="AT175" s="1855"/>
      <c r="AU175" s="1855"/>
      <c r="AV175" s="1855"/>
      <c r="AW175" s="1855"/>
      <c r="AX175" s="1855"/>
      <c r="AY175" s="1855"/>
      <c r="AZ175" s="1855"/>
      <c r="BA175" s="1855"/>
      <c r="BB175" s="1855"/>
      <c r="BC175" s="1855"/>
      <c r="BD175" s="1855"/>
      <c r="BE175" s="1855"/>
      <c r="BF175" s="1855"/>
      <c r="BG175" s="1855"/>
      <c r="BH175" s="1855"/>
      <c r="BI175" s="1855"/>
      <c r="BJ175" s="1855"/>
      <c r="BK175" s="1855"/>
      <c r="BL175" s="1855"/>
      <c r="BM175" s="1855"/>
      <c r="BN175" s="1855"/>
      <c r="BO175" s="1855"/>
      <c r="BP175" s="1855"/>
      <c r="BQ175" s="1855"/>
      <c r="BR175" s="1855"/>
      <c r="BS175" s="1855"/>
      <c r="BT175" s="1855"/>
      <c r="BU175" s="1855"/>
      <c r="BV175" s="1855"/>
      <c r="BW175" s="1855"/>
      <c r="BX175" s="1855"/>
      <c r="BY175" s="1855"/>
      <c r="BZ175" s="1855"/>
      <c r="CA175" s="1855"/>
      <c r="CB175" s="1855"/>
      <c r="CC175" s="1855"/>
      <c r="CD175" s="1855"/>
      <c r="CE175" s="1855"/>
      <c r="CF175" s="1855"/>
      <c r="CG175" s="1855"/>
      <c r="CH175" s="1855"/>
      <c r="CI175" s="1855"/>
      <c r="CJ175" s="1855"/>
      <c r="CK175" s="1855"/>
      <c r="CL175" s="1855"/>
      <c r="CM175" s="1855"/>
      <c r="CN175" s="1855"/>
      <c r="CO175" s="1855"/>
      <c r="CP175" s="1855"/>
      <c r="CQ175" s="1855"/>
      <c r="CR175" s="1855"/>
      <c r="CS175" s="1855"/>
      <c r="CT175" s="1855"/>
    </row>
    <row r="176" spans="1:98" ht="14.4">
      <c r="A176" s="1855"/>
      <c r="B176" s="1855"/>
      <c r="C176" s="1855"/>
      <c r="D176" s="1855"/>
      <c r="E176" s="1855"/>
      <c r="F176" s="1855"/>
      <c r="G176" s="1858"/>
      <c r="H176" s="1855"/>
      <c r="I176" s="1855"/>
      <c r="J176" s="1855"/>
      <c r="K176" s="1855"/>
      <c r="L176" s="1855"/>
      <c r="M176" s="1855"/>
      <c r="N176" s="1855"/>
      <c r="O176" s="1855"/>
      <c r="P176" s="1855"/>
      <c r="Q176" s="1855"/>
      <c r="R176" s="1855"/>
      <c r="S176" s="1855"/>
      <c r="T176" s="1855"/>
      <c r="U176" s="1855"/>
      <c r="V176" s="1855"/>
      <c r="W176" s="1855"/>
      <c r="X176" s="1855"/>
      <c r="Y176" s="1855"/>
      <c r="Z176" s="1855"/>
      <c r="AA176" s="1855"/>
      <c r="AB176" s="1855"/>
      <c r="AC176" s="1855"/>
      <c r="AD176" s="1855"/>
      <c r="AE176" s="1855"/>
      <c r="AF176" s="1855"/>
      <c r="AG176" s="1855"/>
      <c r="AH176" s="1855"/>
      <c r="AI176" s="1855"/>
      <c r="AJ176" s="1855"/>
      <c r="AK176" s="1855"/>
      <c r="AL176" s="1855"/>
      <c r="AM176" s="1855"/>
      <c r="AN176" s="1855"/>
      <c r="AO176" s="1855"/>
      <c r="AP176" s="1855"/>
      <c r="AQ176" s="1855"/>
      <c r="AR176" s="1855"/>
      <c r="AS176" s="1855"/>
      <c r="AT176" s="1855"/>
      <c r="AU176" s="1855"/>
      <c r="AV176" s="1855"/>
      <c r="AW176" s="1855"/>
      <c r="AX176" s="1855"/>
      <c r="AY176" s="1855"/>
      <c r="AZ176" s="1855"/>
      <c r="BA176" s="1855"/>
      <c r="BB176" s="1855"/>
      <c r="BC176" s="1855"/>
      <c r="BD176" s="1855"/>
      <c r="BE176" s="1855"/>
      <c r="BF176" s="1855"/>
      <c r="BG176" s="1855"/>
      <c r="BH176" s="1855"/>
      <c r="BI176" s="1855"/>
      <c r="BJ176" s="1855"/>
      <c r="BK176" s="1855"/>
      <c r="BL176" s="1855"/>
      <c r="BM176" s="1855"/>
      <c r="BN176" s="1855"/>
      <c r="BO176" s="1855"/>
      <c r="BP176" s="1855"/>
      <c r="BQ176" s="1855"/>
      <c r="BR176" s="1855"/>
      <c r="BS176" s="1855"/>
      <c r="BT176" s="1855"/>
      <c r="BU176" s="1855"/>
      <c r="BV176" s="1855"/>
      <c r="BW176" s="1855"/>
      <c r="BX176" s="1855"/>
      <c r="BY176" s="1855"/>
      <c r="BZ176" s="1855"/>
      <c r="CA176" s="1855"/>
      <c r="CB176" s="1855"/>
      <c r="CC176" s="1855"/>
      <c r="CD176" s="1855"/>
      <c r="CE176" s="1855"/>
      <c r="CF176" s="1855"/>
      <c r="CG176" s="1855"/>
      <c r="CH176" s="1855"/>
      <c r="CI176" s="1855"/>
      <c r="CJ176" s="1855"/>
      <c r="CK176" s="1855"/>
      <c r="CL176" s="1855"/>
      <c r="CM176" s="1855"/>
      <c r="CN176" s="1855"/>
      <c r="CO176" s="1855"/>
      <c r="CP176" s="1855"/>
      <c r="CQ176" s="1855"/>
      <c r="CR176" s="1855"/>
      <c r="CS176" s="1855"/>
      <c r="CT176" s="1855"/>
    </row>
    <row r="177" spans="1:98" ht="14.4">
      <c r="A177" s="1855"/>
      <c r="B177" s="1855"/>
      <c r="C177" s="1855"/>
      <c r="D177" s="1855"/>
      <c r="E177" s="1855"/>
      <c r="F177" s="1855"/>
      <c r="G177" s="1858"/>
      <c r="H177" s="1855"/>
      <c r="I177" s="1855"/>
      <c r="J177" s="1855"/>
      <c r="K177" s="1855"/>
      <c r="L177" s="1855"/>
      <c r="M177" s="1855"/>
      <c r="N177" s="1855"/>
      <c r="O177" s="1855"/>
      <c r="P177" s="1855"/>
      <c r="Q177" s="1855"/>
      <c r="R177" s="1855"/>
      <c r="S177" s="1855"/>
      <c r="T177" s="1855"/>
      <c r="U177" s="1855"/>
      <c r="V177" s="1855"/>
      <c r="W177" s="1855"/>
      <c r="X177" s="1855"/>
      <c r="Y177" s="1855"/>
      <c r="Z177" s="1855"/>
      <c r="AA177" s="1855"/>
      <c r="AB177" s="1855"/>
      <c r="AC177" s="1855"/>
      <c r="AD177" s="1855"/>
      <c r="AE177" s="1855"/>
      <c r="AF177" s="1855"/>
      <c r="AG177" s="1855"/>
      <c r="AH177" s="1855"/>
      <c r="AI177" s="1855"/>
      <c r="AJ177" s="1855"/>
      <c r="AK177" s="1855"/>
      <c r="AL177" s="1855"/>
      <c r="AM177" s="1855"/>
      <c r="AN177" s="1855"/>
      <c r="AO177" s="1855"/>
      <c r="AP177" s="1855"/>
      <c r="AQ177" s="1855"/>
      <c r="AR177" s="1855"/>
      <c r="AS177" s="1855"/>
      <c r="AT177" s="1855"/>
      <c r="AU177" s="1855"/>
      <c r="AV177" s="1855"/>
      <c r="AW177" s="1855"/>
      <c r="AX177" s="1855"/>
      <c r="AY177" s="1855"/>
      <c r="AZ177" s="1855"/>
      <c r="BA177" s="1855"/>
      <c r="BB177" s="1855"/>
      <c r="BC177" s="1855"/>
      <c r="BD177" s="1855"/>
      <c r="BE177" s="1855"/>
      <c r="BF177" s="1855"/>
      <c r="BG177" s="1855"/>
      <c r="BH177" s="1855"/>
      <c r="BI177" s="1855"/>
      <c r="BJ177" s="1855"/>
      <c r="BK177" s="1855"/>
      <c r="BL177" s="1855"/>
      <c r="BM177" s="1855"/>
      <c r="BN177" s="1855"/>
      <c r="BO177" s="1855"/>
      <c r="BP177" s="1855"/>
      <c r="BQ177" s="1855"/>
      <c r="BR177" s="1855"/>
      <c r="BS177" s="1855"/>
      <c r="BT177" s="1855"/>
      <c r="BU177" s="1855"/>
      <c r="BV177" s="1855"/>
      <c r="BW177" s="1855"/>
      <c r="BX177" s="1855"/>
      <c r="BY177" s="1855"/>
      <c r="BZ177" s="1855"/>
      <c r="CA177" s="1855"/>
      <c r="CB177" s="1855"/>
      <c r="CC177" s="1855"/>
      <c r="CD177" s="1855"/>
      <c r="CE177" s="1855"/>
      <c r="CF177" s="1855"/>
      <c r="CG177" s="1855"/>
      <c r="CH177" s="1855"/>
      <c r="CI177" s="1855"/>
      <c r="CJ177" s="1855"/>
      <c r="CK177" s="1855"/>
      <c r="CL177" s="1855"/>
      <c r="CM177" s="1855"/>
      <c r="CN177" s="1855"/>
      <c r="CO177" s="1855"/>
      <c r="CP177" s="1855"/>
      <c r="CQ177" s="1855"/>
      <c r="CR177" s="1855"/>
      <c r="CS177" s="1855"/>
      <c r="CT177" s="1855"/>
    </row>
    <row r="178" spans="1:98" ht="14.4">
      <c r="A178" s="1855"/>
      <c r="B178" s="1855"/>
      <c r="C178" s="1855"/>
      <c r="D178" s="1855"/>
      <c r="E178" s="1855"/>
      <c r="F178" s="1855"/>
      <c r="G178" s="1858"/>
      <c r="H178" s="1855"/>
      <c r="I178" s="1855"/>
      <c r="J178" s="1855"/>
      <c r="K178" s="1855"/>
      <c r="L178" s="1855"/>
      <c r="M178" s="1855"/>
      <c r="N178" s="1855"/>
      <c r="O178" s="1855"/>
      <c r="P178" s="1855"/>
      <c r="Q178" s="1855"/>
      <c r="R178" s="1855"/>
      <c r="S178" s="1855"/>
      <c r="T178" s="1855"/>
      <c r="U178" s="1855"/>
      <c r="V178" s="1855"/>
      <c r="W178" s="1855"/>
      <c r="X178" s="1855"/>
      <c r="Y178" s="1855"/>
      <c r="Z178" s="1855"/>
      <c r="AA178" s="1855"/>
      <c r="AB178" s="1855"/>
      <c r="AC178" s="1855"/>
      <c r="AD178" s="1855"/>
      <c r="AE178" s="1855"/>
      <c r="AF178" s="1855"/>
      <c r="AG178" s="1855"/>
      <c r="AH178" s="1855"/>
      <c r="AI178" s="1855"/>
      <c r="AJ178" s="1855"/>
      <c r="AK178" s="1855"/>
      <c r="AL178" s="1855"/>
      <c r="AM178" s="1855"/>
      <c r="AN178" s="1855"/>
      <c r="AO178" s="1855"/>
      <c r="AP178" s="1855"/>
      <c r="AQ178" s="1855"/>
      <c r="AR178" s="1855"/>
      <c r="AS178" s="1855"/>
      <c r="AT178" s="1855"/>
      <c r="AU178" s="1855"/>
      <c r="AV178" s="1855"/>
      <c r="AW178" s="1855"/>
      <c r="AX178" s="1855"/>
      <c r="AY178" s="1855"/>
      <c r="AZ178" s="1855"/>
      <c r="BA178" s="1855"/>
      <c r="BB178" s="1855"/>
      <c r="BC178" s="1855"/>
      <c r="BD178" s="1855"/>
      <c r="BE178" s="1855"/>
      <c r="BF178" s="1855"/>
      <c r="BG178" s="1855"/>
      <c r="BH178" s="1855"/>
      <c r="BI178" s="1855"/>
      <c r="BJ178" s="1855"/>
      <c r="BK178" s="1855"/>
      <c r="BL178" s="1855"/>
      <c r="BM178" s="1855"/>
      <c r="BN178" s="1855"/>
      <c r="BO178" s="1855"/>
      <c r="BP178" s="1855"/>
      <c r="BQ178" s="1855"/>
      <c r="BR178" s="1855"/>
      <c r="BS178" s="1855"/>
      <c r="BT178" s="1855"/>
      <c r="BU178" s="1855"/>
      <c r="BV178" s="1855"/>
      <c r="BW178" s="1855"/>
      <c r="BX178" s="1855"/>
      <c r="BY178" s="1855"/>
      <c r="BZ178" s="1855"/>
      <c r="CA178" s="1855"/>
      <c r="CB178" s="1855"/>
      <c r="CC178" s="1855"/>
      <c r="CD178" s="1855"/>
      <c r="CE178" s="1855"/>
      <c r="CF178" s="1855"/>
      <c r="CG178" s="1855"/>
      <c r="CH178" s="1855"/>
      <c r="CI178" s="1855"/>
      <c r="CJ178" s="1855"/>
      <c r="CK178" s="1855"/>
      <c r="CL178" s="1855"/>
      <c r="CM178" s="1855"/>
      <c r="CN178" s="1855"/>
      <c r="CO178" s="1855"/>
      <c r="CP178" s="1855"/>
      <c r="CQ178" s="1855"/>
      <c r="CR178" s="1855"/>
      <c r="CS178" s="1855"/>
      <c r="CT178" s="1855"/>
    </row>
    <row r="179" spans="1:98" ht="14.4">
      <c r="A179" s="1855"/>
      <c r="B179" s="1855"/>
      <c r="C179" s="1855"/>
      <c r="D179" s="1855"/>
      <c r="E179" s="1855"/>
      <c r="F179" s="1855"/>
      <c r="G179" s="1858"/>
      <c r="H179" s="1855"/>
      <c r="I179" s="1855"/>
      <c r="J179" s="1855"/>
      <c r="K179" s="1855"/>
      <c r="L179" s="1855"/>
      <c r="M179" s="1855"/>
      <c r="N179" s="1855"/>
      <c r="O179" s="1855"/>
      <c r="P179" s="1855"/>
      <c r="Q179" s="1855"/>
      <c r="R179" s="1855"/>
      <c r="S179" s="1855"/>
      <c r="T179" s="1855"/>
      <c r="U179" s="1855"/>
      <c r="V179" s="1855"/>
      <c r="W179" s="1855"/>
      <c r="X179" s="1855"/>
      <c r="Y179" s="1855"/>
      <c r="Z179" s="1855"/>
      <c r="AA179" s="1855"/>
      <c r="AB179" s="1855"/>
      <c r="AC179" s="1855"/>
      <c r="AD179" s="1855"/>
      <c r="AE179" s="1855"/>
      <c r="AF179" s="1855"/>
      <c r="AG179" s="1855"/>
      <c r="AH179" s="1855"/>
      <c r="AI179" s="1855"/>
      <c r="AJ179" s="1855"/>
      <c r="AK179" s="1855"/>
      <c r="AL179" s="1855"/>
      <c r="AM179" s="1855"/>
      <c r="AN179" s="1855"/>
      <c r="AO179" s="1855"/>
      <c r="AP179" s="1855"/>
      <c r="AQ179" s="1855"/>
      <c r="AR179" s="1855"/>
      <c r="AS179" s="1855"/>
      <c r="AT179" s="1855"/>
      <c r="AU179" s="1855"/>
      <c r="AV179" s="1855"/>
      <c r="AW179" s="1855"/>
      <c r="AX179" s="1855"/>
      <c r="AY179" s="1855"/>
      <c r="AZ179" s="1855"/>
      <c r="BA179" s="1855"/>
      <c r="BB179" s="1855"/>
      <c r="BC179" s="1855"/>
      <c r="BD179" s="1855"/>
      <c r="BE179" s="1855"/>
      <c r="BF179" s="1855"/>
      <c r="BG179" s="1855"/>
      <c r="BH179" s="1855"/>
      <c r="BI179" s="1855"/>
      <c r="BJ179" s="1855"/>
      <c r="BK179" s="1855"/>
      <c r="BL179" s="1855"/>
      <c r="BM179" s="1855"/>
      <c r="BN179" s="1855"/>
      <c r="BO179" s="1855"/>
      <c r="BP179" s="1855"/>
      <c r="BQ179" s="1855"/>
      <c r="BR179" s="1855"/>
      <c r="BS179" s="1855"/>
      <c r="BT179" s="1855"/>
      <c r="BU179" s="1855"/>
      <c r="BV179" s="1855"/>
      <c r="BW179" s="1855"/>
      <c r="BX179" s="1855"/>
      <c r="BY179" s="1855"/>
      <c r="BZ179" s="1855"/>
      <c r="CA179" s="1855"/>
      <c r="CB179" s="1855"/>
      <c r="CC179" s="1855"/>
      <c r="CD179" s="1855"/>
      <c r="CE179" s="1855"/>
      <c r="CF179" s="1855"/>
      <c r="CG179" s="1855"/>
      <c r="CH179" s="1855"/>
      <c r="CI179" s="1855"/>
      <c r="CJ179" s="1855"/>
      <c r="CK179" s="1855"/>
      <c r="CL179" s="1855"/>
      <c r="CM179" s="1855"/>
      <c r="CN179" s="1855"/>
      <c r="CO179" s="1855"/>
      <c r="CP179" s="1855"/>
      <c r="CQ179" s="1855"/>
      <c r="CR179" s="1855"/>
      <c r="CS179" s="1855"/>
      <c r="CT179" s="1855"/>
    </row>
    <row r="180" spans="1:98" ht="14.4">
      <c r="A180" s="1855"/>
      <c r="B180" s="1855"/>
      <c r="C180" s="1855"/>
      <c r="D180" s="1855"/>
      <c r="E180" s="1855"/>
      <c r="F180" s="1855"/>
      <c r="G180" s="1858"/>
      <c r="H180" s="1855"/>
      <c r="I180" s="1855"/>
      <c r="J180" s="1855"/>
      <c r="K180" s="1855"/>
      <c r="L180" s="1855"/>
      <c r="M180" s="1855"/>
      <c r="N180" s="1855"/>
      <c r="O180" s="1855"/>
      <c r="P180" s="1855"/>
      <c r="Q180" s="1855"/>
      <c r="R180" s="1855"/>
      <c r="S180" s="1855"/>
      <c r="T180" s="1855"/>
      <c r="U180" s="1855"/>
      <c r="V180" s="1855"/>
      <c r="W180" s="1855"/>
      <c r="X180" s="1855"/>
      <c r="Y180" s="1855"/>
      <c r="Z180" s="1855"/>
      <c r="AA180" s="1855"/>
      <c r="AB180" s="1855"/>
      <c r="AC180" s="1855"/>
      <c r="AD180" s="1855"/>
      <c r="AE180" s="1855"/>
      <c r="AF180" s="1855"/>
      <c r="AG180" s="1855"/>
      <c r="AH180" s="1855"/>
      <c r="AI180" s="1855"/>
      <c r="AJ180" s="1855"/>
      <c r="AK180" s="1855"/>
      <c r="AL180" s="1855"/>
      <c r="AM180" s="1855"/>
      <c r="AN180" s="1855"/>
      <c r="AO180" s="1855"/>
      <c r="AP180" s="1855"/>
      <c r="AQ180" s="1855"/>
      <c r="AR180" s="1855"/>
      <c r="AS180" s="1855"/>
      <c r="AT180" s="1855"/>
      <c r="AU180" s="1855"/>
      <c r="AV180" s="1855"/>
      <c r="AW180" s="1855"/>
      <c r="AX180" s="1855"/>
      <c r="AY180" s="1855"/>
      <c r="AZ180" s="1855"/>
      <c r="BA180" s="1855"/>
      <c r="BB180" s="1855"/>
      <c r="BC180" s="1855"/>
      <c r="BD180" s="1855"/>
      <c r="BE180" s="1855"/>
      <c r="BF180" s="1855"/>
      <c r="BG180" s="1855"/>
      <c r="BH180" s="1855"/>
      <c r="BI180" s="1855"/>
      <c r="BJ180" s="1855"/>
      <c r="BK180" s="1855"/>
      <c r="BL180" s="1855"/>
      <c r="BM180" s="1855"/>
      <c r="BN180" s="1855"/>
      <c r="BO180" s="1855"/>
      <c r="BP180" s="1855"/>
      <c r="BQ180" s="1855"/>
      <c r="BR180" s="1855"/>
      <c r="BS180" s="1855"/>
      <c r="BT180" s="1855"/>
      <c r="BU180" s="1855"/>
      <c r="BV180" s="1855"/>
      <c r="BW180" s="1855"/>
      <c r="BX180" s="1855"/>
      <c r="BY180" s="1855"/>
      <c r="BZ180" s="1855"/>
      <c r="CA180" s="1855"/>
      <c r="CB180" s="1855"/>
      <c r="CC180" s="1855"/>
      <c r="CD180" s="1855"/>
      <c r="CE180" s="1855"/>
      <c r="CF180" s="1855"/>
      <c r="CG180" s="1855"/>
      <c r="CH180" s="1855"/>
      <c r="CI180" s="1855"/>
      <c r="CJ180" s="1855"/>
      <c r="CK180" s="1855"/>
      <c r="CL180" s="1855"/>
      <c r="CM180" s="1855"/>
      <c r="CN180" s="1855"/>
      <c r="CO180" s="1855"/>
      <c r="CP180" s="1855"/>
      <c r="CQ180" s="1855"/>
      <c r="CR180" s="1855"/>
      <c r="CS180" s="1855"/>
      <c r="CT180" s="1855"/>
    </row>
    <row r="181" spans="1:98" ht="14.4">
      <c r="A181" s="1855"/>
      <c r="B181" s="1855"/>
      <c r="C181" s="1855"/>
      <c r="D181" s="1855"/>
      <c r="E181" s="1855"/>
      <c r="F181" s="1855"/>
      <c r="G181" s="1858"/>
      <c r="H181" s="1855"/>
      <c r="I181" s="1855"/>
      <c r="J181" s="1855"/>
      <c r="K181" s="1855"/>
      <c r="L181" s="1855"/>
      <c r="M181" s="1855"/>
      <c r="N181" s="1855"/>
      <c r="O181" s="1855"/>
      <c r="P181" s="1855"/>
      <c r="Q181" s="1855"/>
      <c r="R181" s="1855"/>
      <c r="S181" s="1855"/>
      <c r="T181" s="1855"/>
      <c r="U181" s="1855"/>
      <c r="V181" s="1855"/>
      <c r="W181" s="1855"/>
      <c r="X181" s="1855"/>
      <c r="Y181" s="1855"/>
      <c r="Z181" s="1855"/>
      <c r="AA181" s="1855"/>
      <c r="AB181" s="1855"/>
      <c r="AC181" s="1855"/>
      <c r="AD181" s="1855"/>
      <c r="AE181" s="1855"/>
      <c r="AF181" s="1855"/>
      <c r="AG181" s="1855"/>
      <c r="AH181" s="1855"/>
      <c r="AI181" s="1855"/>
      <c r="AJ181" s="1855"/>
      <c r="AK181" s="1855"/>
      <c r="AL181" s="1855"/>
      <c r="AM181" s="1855"/>
      <c r="AN181" s="1855"/>
      <c r="AO181" s="1855"/>
      <c r="AP181" s="1855"/>
      <c r="AQ181" s="1855"/>
      <c r="AR181" s="1855"/>
      <c r="AS181" s="1855"/>
      <c r="AT181" s="1855"/>
      <c r="AU181" s="1855"/>
      <c r="AV181" s="1855"/>
      <c r="AW181" s="1855"/>
      <c r="AX181" s="1855"/>
      <c r="AY181" s="1855"/>
      <c r="AZ181" s="1855"/>
      <c r="BA181" s="1855"/>
      <c r="BB181" s="1855"/>
      <c r="BC181" s="1855"/>
      <c r="BD181" s="1855"/>
      <c r="BE181" s="1855"/>
      <c r="BF181" s="1855"/>
      <c r="BG181" s="1855"/>
      <c r="BH181" s="1855"/>
      <c r="BI181" s="1855"/>
      <c r="BJ181" s="1855"/>
      <c r="BK181" s="1855"/>
      <c r="BL181" s="1855"/>
      <c r="BM181" s="1855"/>
      <c r="BN181" s="1855"/>
      <c r="BO181" s="1855"/>
      <c r="BP181" s="1855"/>
      <c r="BQ181" s="1855"/>
      <c r="BR181" s="1855"/>
      <c r="BS181" s="1855"/>
      <c r="BT181" s="1855"/>
      <c r="BU181" s="1855"/>
      <c r="BV181" s="1855"/>
      <c r="BW181" s="1855"/>
      <c r="BX181" s="1855"/>
      <c r="BY181" s="1855"/>
      <c r="BZ181" s="1855"/>
      <c r="CA181" s="1855"/>
      <c r="CB181" s="1855"/>
      <c r="CC181" s="1855"/>
      <c r="CD181" s="1855"/>
      <c r="CE181" s="1855"/>
      <c r="CF181" s="1855"/>
      <c r="CG181" s="1855"/>
      <c r="CH181" s="1855"/>
      <c r="CI181" s="1855"/>
      <c r="CJ181" s="1855"/>
      <c r="CK181" s="1855"/>
      <c r="CL181" s="1855"/>
      <c r="CM181" s="1855"/>
      <c r="CN181" s="1855"/>
      <c r="CO181" s="1855"/>
      <c r="CP181" s="1855"/>
      <c r="CQ181" s="1855"/>
      <c r="CR181" s="1855"/>
      <c r="CS181" s="1855"/>
      <c r="CT181" s="1855"/>
    </row>
    <row r="182" spans="1:98" ht="14.4">
      <c r="A182" s="1855"/>
      <c r="B182" s="1855"/>
      <c r="C182" s="1855"/>
      <c r="D182" s="1855"/>
      <c r="E182" s="1855"/>
      <c r="F182" s="1855"/>
      <c r="G182" s="1858"/>
      <c r="H182" s="1855"/>
      <c r="I182" s="1855"/>
      <c r="J182" s="1855"/>
      <c r="K182" s="1855"/>
      <c r="L182" s="1855"/>
      <c r="M182" s="1855"/>
      <c r="N182" s="1855"/>
      <c r="O182" s="1855"/>
      <c r="P182" s="1855"/>
      <c r="Q182" s="1855"/>
      <c r="R182" s="1855"/>
      <c r="S182" s="1855"/>
      <c r="T182" s="1855"/>
      <c r="U182" s="1855"/>
      <c r="V182" s="1855"/>
      <c r="W182" s="1855"/>
      <c r="X182" s="1855"/>
      <c r="Y182" s="1855"/>
      <c r="Z182" s="1855"/>
      <c r="AA182" s="1855"/>
      <c r="AB182" s="1855"/>
      <c r="AC182" s="1855"/>
      <c r="AD182" s="1855"/>
      <c r="AE182" s="1855"/>
      <c r="AF182" s="1855"/>
      <c r="AG182" s="1855"/>
      <c r="AH182" s="1855"/>
      <c r="AI182" s="1855"/>
      <c r="AJ182" s="1855"/>
      <c r="AK182" s="1855"/>
      <c r="AL182" s="1855"/>
      <c r="AM182" s="1855"/>
      <c r="AN182" s="1855"/>
      <c r="AO182" s="1855"/>
      <c r="AP182" s="1855"/>
      <c r="AQ182" s="1855"/>
      <c r="AR182" s="1855"/>
      <c r="AS182" s="1855"/>
      <c r="AT182" s="1855"/>
      <c r="AU182" s="1855"/>
      <c r="AV182" s="1855"/>
      <c r="AW182" s="1855"/>
      <c r="AX182" s="1855"/>
      <c r="AY182" s="1855"/>
      <c r="AZ182" s="1855"/>
      <c r="BA182" s="1855"/>
      <c r="BB182" s="1855"/>
      <c r="BC182" s="1855"/>
      <c r="BD182" s="1855"/>
      <c r="BE182" s="1855"/>
      <c r="BF182" s="1855"/>
      <c r="BG182" s="1855"/>
      <c r="BH182" s="1855"/>
      <c r="BI182" s="1855"/>
      <c r="BJ182" s="1855"/>
      <c r="BK182" s="1855"/>
      <c r="BL182" s="1855"/>
      <c r="BM182" s="1855"/>
      <c r="BN182" s="1855"/>
      <c r="BO182" s="1855"/>
      <c r="BP182" s="1855"/>
      <c r="BQ182" s="1855"/>
      <c r="BR182" s="1855"/>
      <c r="BS182" s="1855"/>
      <c r="BT182" s="1855"/>
      <c r="BU182" s="1855"/>
      <c r="BV182" s="1855"/>
      <c r="BW182" s="1855"/>
      <c r="BX182" s="1855"/>
      <c r="BY182" s="1855"/>
      <c r="BZ182" s="1855"/>
      <c r="CA182" s="1855"/>
      <c r="CB182" s="1855"/>
      <c r="CC182" s="1855"/>
      <c r="CD182" s="1855"/>
      <c r="CE182" s="1855"/>
      <c r="CF182" s="1855"/>
      <c r="CG182" s="1855"/>
      <c r="CH182" s="1855"/>
      <c r="CI182" s="1855"/>
      <c r="CJ182" s="1855"/>
      <c r="CK182" s="1855"/>
      <c r="CL182" s="1855"/>
      <c r="CM182" s="1855"/>
      <c r="CN182" s="1855"/>
      <c r="CO182" s="1855"/>
      <c r="CP182" s="1855"/>
      <c r="CQ182" s="1855"/>
      <c r="CR182" s="1855"/>
      <c r="CS182" s="1855"/>
      <c r="CT182" s="1855"/>
    </row>
    <row r="183" spans="1:98" ht="14.4">
      <c r="A183" s="1855"/>
      <c r="B183" s="1855"/>
      <c r="C183" s="1855"/>
      <c r="D183" s="1855"/>
      <c r="E183" s="1855"/>
      <c r="F183" s="1855"/>
      <c r="G183" s="1858"/>
      <c r="H183" s="1855"/>
      <c r="I183" s="1855"/>
      <c r="J183" s="1855"/>
      <c r="K183" s="1855"/>
      <c r="L183" s="1855"/>
      <c r="M183" s="1855"/>
      <c r="N183" s="1855"/>
      <c r="O183" s="1855"/>
      <c r="P183" s="1855"/>
      <c r="Q183" s="1855"/>
      <c r="R183" s="1855"/>
      <c r="S183" s="1855"/>
      <c r="T183" s="1855"/>
      <c r="U183" s="1855"/>
      <c r="V183" s="1855"/>
      <c r="W183" s="1855"/>
      <c r="X183" s="1855"/>
      <c r="Y183" s="1855"/>
      <c r="Z183" s="1855"/>
      <c r="AA183" s="1855"/>
      <c r="AB183" s="1855"/>
      <c r="AC183" s="1855"/>
      <c r="AD183" s="1855"/>
      <c r="AE183" s="1855"/>
      <c r="AF183" s="1855"/>
      <c r="AG183" s="1855"/>
      <c r="AH183" s="1855"/>
      <c r="AI183" s="1855"/>
      <c r="AJ183" s="1855"/>
      <c r="AK183" s="1855"/>
      <c r="AL183" s="1855"/>
      <c r="AM183" s="1855"/>
      <c r="AN183" s="1855"/>
      <c r="AO183" s="1855"/>
      <c r="AP183" s="1855"/>
      <c r="AQ183" s="1855"/>
      <c r="AR183" s="1855"/>
      <c r="AS183" s="1855"/>
      <c r="AT183" s="1855"/>
      <c r="AU183" s="1855"/>
      <c r="AV183" s="1855"/>
      <c r="AW183" s="1855"/>
      <c r="AX183" s="1855"/>
      <c r="AY183" s="1855"/>
      <c r="AZ183" s="1855"/>
      <c r="BA183" s="1855"/>
      <c r="BB183" s="1855"/>
      <c r="BC183" s="1855"/>
      <c r="BD183" s="1855"/>
      <c r="BE183" s="1855"/>
      <c r="BF183" s="1855"/>
      <c r="BG183" s="1855"/>
      <c r="BH183" s="1855"/>
      <c r="BI183" s="1855"/>
      <c r="BJ183" s="1855"/>
      <c r="BK183" s="1855"/>
      <c r="BL183" s="1855"/>
      <c r="BM183" s="1855"/>
      <c r="BN183" s="1855"/>
      <c r="BO183" s="1855"/>
      <c r="BP183" s="1855"/>
      <c r="BQ183" s="1855"/>
      <c r="BR183" s="1855"/>
      <c r="BS183" s="1855"/>
      <c r="BT183" s="1855"/>
      <c r="BU183" s="1855"/>
      <c r="BV183" s="1855"/>
      <c r="BW183" s="1855"/>
      <c r="BX183" s="1855"/>
      <c r="BY183" s="1855"/>
      <c r="BZ183" s="1855"/>
      <c r="CA183" s="1855"/>
      <c r="CB183" s="1855"/>
      <c r="CC183" s="1855"/>
      <c r="CD183" s="1855"/>
      <c r="CE183" s="1855"/>
      <c r="CF183" s="1855"/>
      <c r="CG183" s="1855"/>
      <c r="CH183" s="1855"/>
      <c r="CI183" s="1855"/>
      <c r="CJ183" s="1855"/>
      <c r="CK183" s="1855"/>
      <c r="CL183" s="1855"/>
      <c r="CM183" s="1855"/>
      <c r="CN183" s="1855"/>
      <c r="CO183" s="1855"/>
      <c r="CP183" s="1855"/>
      <c r="CQ183" s="1855"/>
      <c r="CR183" s="1855"/>
      <c r="CS183" s="1855"/>
      <c r="CT183" s="1855"/>
    </row>
    <row r="184" spans="1:98" ht="14.4">
      <c r="A184" s="1855"/>
      <c r="B184" s="1855"/>
      <c r="C184" s="1855"/>
      <c r="D184" s="1855"/>
      <c r="E184" s="1855"/>
      <c r="F184" s="1855"/>
      <c r="G184" s="1858"/>
      <c r="H184" s="1855"/>
      <c r="I184" s="1855"/>
      <c r="J184" s="1855"/>
      <c r="K184" s="1855"/>
      <c r="L184" s="1855"/>
      <c r="M184" s="1855"/>
      <c r="N184" s="1855"/>
      <c r="O184" s="1855"/>
      <c r="P184" s="1855"/>
      <c r="Q184" s="1855"/>
      <c r="R184" s="1855"/>
      <c r="S184" s="1855"/>
      <c r="T184" s="1855"/>
      <c r="U184" s="1855"/>
      <c r="V184" s="1855"/>
      <c r="W184" s="1855"/>
      <c r="X184" s="1855"/>
      <c r="Y184" s="1855"/>
      <c r="Z184" s="1855"/>
      <c r="AA184" s="1855"/>
      <c r="AB184" s="1855"/>
      <c r="AC184" s="1855"/>
      <c r="AD184" s="1855"/>
      <c r="AE184" s="1855"/>
      <c r="AF184" s="1855"/>
      <c r="AG184" s="1855"/>
      <c r="AH184" s="1855"/>
      <c r="AI184" s="1855"/>
      <c r="AJ184" s="1855"/>
      <c r="AK184" s="1855"/>
      <c r="AL184" s="1855"/>
      <c r="AM184" s="1855"/>
      <c r="AN184" s="1855"/>
      <c r="AO184" s="1855"/>
      <c r="AP184" s="1855"/>
      <c r="AQ184" s="1855"/>
      <c r="AR184" s="1855"/>
      <c r="AS184" s="1855"/>
      <c r="AT184" s="1855"/>
      <c r="AU184" s="1855"/>
      <c r="AV184" s="1855"/>
      <c r="AW184" s="1855"/>
      <c r="AX184" s="1855"/>
      <c r="AY184" s="1855"/>
      <c r="AZ184" s="1855"/>
      <c r="BA184" s="1855"/>
      <c r="BB184" s="1855"/>
      <c r="BC184" s="1855"/>
      <c r="BD184" s="1855"/>
      <c r="BE184" s="1855"/>
      <c r="BF184" s="1855"/>
      <c r="BG184" s="1855"/>
      <c r="BH184" s="1855"/>
      <c r="BI184" s="1855"/>
      <c r="BJ184" s="1855"/>
      <c r="BK184" s="1855"/>
      <c r="BL184" s="1855"/>
      <c r="BM184" s="1855"/>
      <c r="BN184" s="1855"/>
      <c r="BO184" s="1855"/>
      <c r="BP184" s="1855"/>
      <c r="BQ184" s="1855"/>
      <c r="BR184" s="1855"/>
      <c r="BS184" s="1855"/>
      <c r="BT184" s="1855"/>
      <c r="BU184" s="1855"/>
      <c r="BV184" s="1855"/>
      <c r="BW184" s="1855"/>
      <c r="BX184" s="1855"/>
      <c r="BY184" s="1855"/>
      <c r="BZ184" s="1855"/>
      <c r="CA184" s="1855"/>
      <c r="CB184" s="1855"/>
      <c r="CC184" s="1855"/>
      <c r="CD184" s="1855"/>
      <c r="CE184" s="1855"/>
      <c r="CF184" s="1855"/>
      <c r="CG184" s="1855"/>
      <c r="CH184" s="1855"/>
      <c r="CI184" s="1855"/>
      <c r="CJ184" s="1855"/>
      <c r="CK184" s="1855"/>
      <c r="CL184" s="1855"/>
      <c r="CM184" s="1855"/>
      <c r="CN184" s="1855"/>
      <c r="CO184" s="1855"/>
      <c r="CP184" s="1855"/>
      <c r="CQ184" s="1855"/>
      <c r="CR184" s="1855"/>
      <c r="CS184" s="1855"/>
      <c r="CT184" s="1855"/>
    </row>
    <row r="185" spans="1:98" ht="14.4">
      <c r="A185" s="1855"/>
      <c r="B185" s="1855"/>
      <c r="C185" s="1855"/>
      <c r="D185" s="1855"/>
      <c r="E185" s="1855"/>
      <c r="F185" s="1855"/>
      <c r="G185" s="1858"/>
      <c r="H185" s="1855"/>
      <c r="I185" s="1855"/>
      <c r="J185" s="1855"/>
      <c r="K185" s="1855"/>
      <c r="L185" s="1855"/>
      <c r="M185" s="1855"/>
      <c r="N185" s="1855"/>
      <c r="O185" s="1855"/>
      <c r="P185" s="1855"/>
      <c r="Q185" s="1855"/>
      <c r="R185" s="1855"/>
      <c r="S185" s="1855"/>
      <c r="T185" s="1855"/>
      <c r="U185" s="1855"/>
      <c r="V185" s="1855"/>
      <c r="W185" s="1855"/>
      <c r="X185" s="1855"/>
      <c r="Y185" s="1855"/>
      <c r="Z185" s="1855"/>
      <c r="AA185" s="1855"/>
      <c r="AB185" s="1855"/>
      <c r="AC185" s="1855"/>
      <c r="AD185" s="1855"/>
      <c r="AE185" s="1855"/>
      <c r="AF185" s="1855"/>
      <c r="AG185" s="1855"/>
      <c r="AH185" s="1855"/>
      <c r="AI185" s="1855"/>
      <c r="AJ185" s="1855"/>
      <c r="AK185" s="1855"/>
      <c r="AL185" s="1855"/>
      <c r="AM185" s="1855"/>
      <c r="AN185" s="1855"/>
      <c r="AO185" s="1855"/>
      <c r="AP185" s="1855"/>
      <c r="AQ185" s="1855"/>
      <c r="AR185" s="1855"/>
      <c r="AS185" s="1855"/>
      <c r="AT185" s="1855"/>
      <c r="AU185" s="1855"/>
      <c r="AV185" s="1855"/>
      <c r="AW185" s="1855"/>
      <c r="AX185" s="1855"/>
      <c r="AY185" s="1855"/>
      <c r="AZ185" s="1855"/>
      <c r="BA185" s="1855"/>
      <c r="BB185" s="1855"/>
      <c r="BC185" s="1855"/>
      <c r="BD185" s="1855"/>
      <c r="BE185" s="1855"/>
      <c r="BF185" s="1855"/>
      <c r="BG185" s="1855"/>
      <c r="BH185" s="1855"/>
      <c r="BI185" s="1855"/>
      <c r="BJ185" s="1855"/>
      <c r="BK185" s="1855"/>
      <c r="BL185" s="1855"/>
      <c r="BM185" s="1855"/>
      <c r="BN185" s="1855"/>
      <c r="BO185" s="1855"/>
      <c r="BP185" s="1855"/>
      <c r="BQ185" s="1855"/>
      <c r="BR185" s="1855"/>
      <c r="BS185" s="1855"/>
      <c r="BT185" s="1855"/>
      <c r="BU185" s="1855"/>
      <c r="BV185" s="1855"/>
      <c r="BW185" s="1855"/>
      <c r="BX185" s="1855"/>
      <c r="BY185" s="1855"/>
      <c r="BZ185" s="1855"/>
      <c r="CA185" s="1855"/>
      <c r="CB185" s="1855"/>
      <c r="CC185" s="1855"/>
      <c r="CD185" s="1855"/>
      <c r="CE185" s="1855"/>
      <c r="CF185" s="1855"/>
      <c r="CG185" s="1855"/>
      <c r="CH185" s="1855"/>
      <c r="CI185" s="1855"/>
      <c r="CJ185" s="1855"/>
      <c r="CK185" s="1855"/>
      <c r="CL185" s="1855"/>
      <c r="CM185" s="1855"/>
      <c r="CN185" s="1855"/>
      <c r="CO185" s="1855"/>
      <c r="CP185" s="1855"/>
      <c r="CQ185" s="1855"/>
      <c r="CR185" s="1855"/>
      <c r="CS185" s="1855"/>
      <c r="CT185" s="1855"/>
    </row>
    <row r="186" spans="1:98" ht="14.4">
      <c r="A186" s="1855"/>
      <c r="B186" s="1855"/>
      <c r="C186" s="1855"/>
      <c r="D186" s="1855"/>
      <c r="E186" s="1855"/>
      <c r="F186" s="1855"/>
      <c r="G186" s="1858"/>
      <c r="H186" s="1855"/>
      <c r="I186" s="1855"/>
      <c r="J186" s="1855"/>
      <c r="K186" s="1855"/>
      <c r="L186" s="1855"/>
      <c r="M186" s="1855"/>
      <c r="N186" s="1855"/>
      <c r="O186" s="1855"/>
      <c r="P186" s="1855"/>
      <c r="Q186" s="1855"/>
      <c r="R186" s="1855"/>
      <c r="S186" s="1855"/>
      <c r="T186" s="1855"/>
      <c r="U186" s="1855"/>
      <c r="V186" s="1855"/>
      <c r="W186" s="1855"/>
      <c r="X186" s="1855"/>
      <c r="Y186" s="1855"/>
      <c r="Z186" s="1855"/>
      <c r="AA186" s="1855"/>
      <c r="AB186" s="1855"/>
      <c r="AC186" s="1855"/>
      <c r="AD186" s="1855"/>
      <c r="AE186" s="1855"/>
      <c r="AF186" s="1855"/>
      <c r="AG186" s="1855"/>
      <c r="AH186" s="1855"/>
      <c r="AI186" s="1855"/>
      <c r="AJ186" s="1855"/>
      <c r="AK186" s="1855"/>
      <c r="AL186" s="1855"/>
      <c r="AM186" s="1855"/>
      <c r="AN186" s="1855"/>
      <c r="AO186" s="1855"/>
      <c r="AP186" s="1855"/>
      <c r="AQ186" s="1855"/>
      <c r="AR186" s="1855"/>
      <c r="AS186" s="1855"/>
      <c r="AT186" s="1855"/>
      <c r="AU186" s="1855"/>
      <c r="AV186" s="1855"/>
      <c r="AW186" s="1855"/>
      <c r="AX186" s="1855"/>
      <c r="AY186" s="1855"/>
      <c r="AZ186" s="1855"/>
      <c r="BA186" s="1855"/>
      <c r="BB186" s="1855"/>
      <c r="BC186" s="1855"/>
      <c r="BD186" s="1855"/>
      <c r="BE186" s="1855"/>
      <c r="BF186" s="1855"/>
      <c r="BG186" s="1855"/>
      <c r="BH186" s="1855"/>
      <c r="BI186" s="1855"/>
      <c r="BJ186" s="1855"/>
      <c r="BK186" s="1855"/>
      <c r="BL186" s="1855"/>
      <c r="BM186" s="1855"/>
      <c r="BN186" s="1855"/>
      <c r="BO186" s="1855"/>
      <c r="BP186" s="1855"/>
      <c r="BQ186" s="1855"/>
      <c r="BR186" s="1855"/>
      <c r="BS186" s="1855"/>
      <c r="BT186" s="1855"/>
      <c r="BU186" s="1855"/>
      <c r="BV186" s="1855"/>
      <c r="BW186" s="1855"/>
      <c r="BX186" s="1855"/>
      <c r="BY186" s="1855"/>
      <c r="BZ186" s="1855"/>
      <c r="CA186" s="1855"/>
      <c r="CB186" s="1855"/>
      <c r="CC186" s="1855"/>
      <c r="CD186" s="1855"/>
      <c r="CE186" s="1855"/>
      <c r="CF186" s="1855"/>
      <c r="CG186" s="1855"/>
      <c r="CH186" s="1855"/>
      <c r="CI186" s="1855"/>
      <c r="CJ186" s="1855"/>
      <c r="CK186" s="1855"/>
      <c r="CL186" s="1855"/>
      <c r="CM186" s="1855"/>
      <c r="CN186" s="1855"/>
      <c r="CO186" s="1855"/>
      <c r="CP186" s="1855"/>
      <c r="CQ186" s="1855"/>
      <c r="CR186" s="1855"/>
      <c r="CS186" s="1855"/>
      <c r="CT186" s="1855"/>
    </row>
    <row r="187" spans="1:98" ht="14.4">
      <c r="A187" s="1855"/>
      <c r="B187" s="1855"/>
      <c r="C187" s="1855"/>
      <c r="D187" s="1855"/>
      <c r="E187" s="1855"/>
      <c r="F187" s="1855"/>
      <c r="G187" s="1858"/>
      <c r="H187" s="1855"/>
      <c r="I187" s="1855"/>
      <c r="J187" s="1855"/>
      <c r="K187" s="1855"/>
      <c r="L187" s="1855"/>
      <c r="M187" s="1855"/>
      <c r="N187" s="1855"/>
      <c r="O187" s="1855"/>
      <c r="P187" s="1855"/>
      <c r="Q187" s="1855"/>
      <c r="R187" s="1855"/>
      <c r="S187" s="1855"/>
      <c r="T187" s="1855"/>
      <c r="U187" s="1855"/>
      <c r="V187" s="1855"/>
      <c r="W187" s="1855"/>
      <c r="X187" s="1855"/>
      <c r="Y187" s="1855"/>
      <c r="Z187" s="1855"/>
      <c r="AA187" s="1855"/>
      <c r="AB187" s="1855"/>
      <c r="AC187" s="1855"/>
      <c r="AD187" s="1855"/>
      <c r="AE187" s="1855"/>
      <c r="AF187" s="1855"/>
      <c r="AG187" s="1855"/>
      <c r="AH187" s="1855"/>
      <c r="AI187" s="1855"/>
      <c r="AJ187" s="1855"/>
      <c r="AK187" s="1855"/>
      <c r="AL187" s="1855"/>
      <c r="AM187" s="1855"/>
      <c r="AN187" s="1855"/>
      <c r="AO187" s="1855"/>
      <c r="AP187" s="1855"/>
      <c r="AQ187" s="1855"/>
      <c r="AR187" s="1855"/>
      <c r="AS187" s="1855"/>
      <c r="AT187" s="1855"/>
      <c r="AU187" s="1855"/>
      <c r="AV187" s="1855"/>
      <c r="AW187" s="1855"/>
      <c r="AX187" s="1855"/>
      <c r="AY187" s="1855"/>
      <c r="AZ187" s="1855"/>
      <c r="BA187" s="1855"/>
      <c r="BB187" s="1855"/>
      <c r="BC187" s="1855"/>
      <c r="BD187" s="1855"/>
      <c r="BE187" s="1855"/>
      <c r="BF187" s="1855"/>
      <c r="BG187" s="1855"/>
      <c r="BH187" s="1855"/>
      <c r="BI187" s="1855"/>
      <c r="BJ187" s="1855"/>
      <c r="BK187" s="1855"/>
      <c r="BL187" s="1855"/>
      <c r="BM187" s="1855"/>
      <c r="BN187" s="1855"/>
      <c r="BO187" s="1855"/>
      <c r="BP187" s="1855"/>
      <c r="BQ187" s="1855"/>
      <c r="BR187" s="1855"/>
      <c r="BS187" s="1855"/>
      <c r="BT187" s="1855"/>
      <c r="BU187" s="1855"/>
      <c r="BV187" s="1855"/>
      <c r="BW187" s="1855"/>
      <c r="BX187" s="1855"/>
      <c r="BY187" s="1855"/>
      <c r="BZ187" s="1855"/>
      <c r="CA187" s="1855"/>
      <c r="CB187" s="1855"/>
      <c r="CC187" s="1855"/>
      <c r="CD187" s="1855"/>
      <c r="CE187" s="1855"/>
      <c r="CF187" s="1855"/>
      <c r="CG187" s="1855"/>
      <c r="CH187" s="1855"/>
      <c r="CI187" s="1855"/>
      <c r="CJ187" s="1855"/>
      <c r="CK187" s="1855"/>
      <c r="CL187" s="1855"/>
      <c r="CM187" s="1855"/>
      <c r="CN187" s="1855"/>
      <c r="CO187" s="1855"/>
      <c r="CP187" s="1855"/>
      <c r="CQ187" s="1855"/>
      <c r="CR187" s="1855"/>
      <c r="CS187" s="1855"/>
      <c r="CT187" s="1855"/>
    </row>
    <row r="188" spans="1:98" ht="14.4">
      <c r="A188" s="1855"/>
      <c r="B188" s="1855"/>
      <c r="C188" s="1855"/>
      <c r="D188" s="1855"/>
      <c r="E188" s="1855"/>
      <c r="F188" s="1855"/>
      <c r="G188" s="1858"/>
      <c r="H188" s="1855"/>
      <c r="I188" s="1855"/>
      <c r="J188" s="1855"/>
      <c r="K188" s="1855"/>
      <c r="L188" s="1855"/>
      <c r="M188" s="1855"/>
      <c r="N188" s="1855"/>
      <c r="O188" s="1855"/>
      <c r="P188" s="1855"/>
      <c r="Q188" s="1855"/>
      <c r="R188" s="1855"/>
      <c r="S188" s="1855"/>
      <c r="T188" s="1855"/>
      <c r="U188" s="1855"/>
      <c r="V188" s="1855"/>
      <c r="W188" s="1855"/>
      <c r="X188" s="1855"/>
      <c r="Y188" s="1855"/>
      <c r="Z188" s="1855"/>
      <c r="AA188" s="1855"/>
      <c r="AB188" s="1855"/>
      <c r="AC188" s="1855"/>
      <c r="AD188" s="1855"/>
      <c r="AE188" s="1855"/>
      <c r="AF188" s="1855"/>
      <c r="AG188" s="1855"/>
      <c r="AH188" s="1855"/>
      <c r="AI188" s="1855"/>
      <c r="AJ188" s="1855"/>
      <c r="AK188" s="1855"/>
      <c r="AL188" s="1855"/>
      <c r="AM188" s="1855"/>
      <c r="AN188" s="1855"/>
      <c r="AO188" s="1855"/>
      <c r="AP188" s="1855"/>
      <c r="AQ188" s="1855"/>
      <c r="AR188" s="1855"/>
      <c r="AS188" s="1855"/>
      <c r="AT188" s="1855"/>
      <c r="AU188" s="1855"/>
      <c r="AV188" s="1855"/>
      <c r="AW188" s="1855"/>
      <c r="AX188" s="1855"/>
      <c r="AY188" s="1855"/>
      <c r="AZ188" s="1855"/>
      <c r="BA188" s="1855"/>
      <c r="BB188" s="1855"/>
      <c r="BC188" s="1855"/>
      <c r="BD188" s="1855"/>
      <c r="BE188" s="1855"/>
      <c r="BF188" s="1855"/>
      <c r="BG188" s="1855"/>
      <c r="BH188" s="1855"/>
      <c r="BI188" s="1855"/>
      <c r="BJ188" s="1855"/>
      <c r="BK188" s="1855"/>
      <c r="BL188" s="1855"/>
      <c r="BM188" s="1855"/>
      <c r="BN188" s="1855"/>
      <c r="BO188" s="1855"/>
      <c r="BP188" s="1855"/>
      <c r="BQ188" s="1855"/>
      <c r="BR188" s="1855"/>
      <c r="BS188" s="1855"/>
      <c r="BT188" s="1855"/>
      <c r="BU188" s="1855"/>
      <c r="BV188" s="1855"/>
      <c r="BW188" s="1855"/>
      <c r="BX188" s="1855"/>
      <c r="BY188" s="1855"/>
      <c r="BZ188" s="1855"/>
      <c r="CA188" s="1855"/>
      <c r="CB188" s="1855"/>
      <c r="CC188" s="1855"/>
      <c r="CD188" s="1855"/>
      <c r="CE188" s="1855"/>
      <c r="CF188" s="1855"/>
      <c r="CG188" s="1855"/>
      <c r="CH188" s="1855"/>
      <c r="CI188" s="1855"/>
      <c r="CJ188" s="1855"/>
      <c r="CK188" s="1855"/>
      <c r="CL188" s="1855"/>
      <c r="CM188" s="1855"/>
      <c r="CN188" s="1855"/>
      <c r="CO188" s="1855"/>
      <c r="CP188" s="1855"/>
      <c r="CQ188" s="1855"/>
      <c r="CR188" s="1855"/>
      <c r="CS188" s="1855"/>
      <c r="CT188" s="1855"/>
    </row>
    <row r="189" spans="1:98" ht="14.4">
      <c r="A189" s="1855"/>
      <c r="B189" s="1855"/>
      <c r="C189" s="1855"/>
      <c r="D189" s="1855"/>
      <c r="E189" s="1855"/>
      <c r="F189" s="1855"/>
      <c r="G189" s="1858"/>
      <c r="H189" s="1855"/>
      <c r="I189" s="1855"/>
      <c r="J189" s="1855"/>
      <c r="K189" s="1855"/>
      <c r="L189" s="1855"/>
      <c r="M189" s="1855"/>
      <c r="N189" s="1855"/>
      <c r="O189" s="1855"/>
      <c r="P189" s="1855"/>
      <c r="Q189" s="1855"/>
      <c r="R189" s="1855"/>
      <c r="S189" s="1855"/>
      <c r="T189" s="1855"/>
      <c r="U189" s="1855"/>
      <c r="V189" s="1855"/>
      <c r="W189" s="1855"/>
      <c r="X189" s="1855"/>
      <c r="Y189" s="1855"/>
      <c r="Z189" s="1855"/>
      <c r="AA189" s="1855"/>
      <c r="AB189" s="1855"/>
      <c r="AC189" s="1855"/>
      <c r="AD189" s="1855"/>
      <c r="AE189" s="1855"/>
      <c r="AF189" s="1855"/>
      <c r="AG189" s="1855"/>
      <c r="AH189" s="1855"/>
      <c r="AI189" s="1855"/>
      <c r="AJ189" s="1855"/>
      <c r="AK189" s="1855"/>
      <c r="AL189" s="1855"/>
      <c r="AM189" s="1855"/>
      <c r="AN189" s="1855"/>
      <c r="AO189" s="1855"/>
      <c r="AP189" s="1855"/>
      <c r="AQ189" s="1855"/>
      <c r="AR189" s="1855"/>
      <c r="AS189" s="1855"/>
      <c r="AT189" s="1855"/>
      <c r="AU189" s="1855"/>
      <c r="AV189" s="1855"/>
      <c r="AW189" s="1855"/>
      <c r="AX189" s="1855"/>
      <c r="AY189" s="1855"/>
      <c r="AZ189" s="1855"/>
      <c r="BA189" s="1855"/>
      <c r="BB189" s="1855"/>
      <c r="BC189" s="1855"/>
      <c r="BD189" s="1855"/>
      <c r="BE189" s="1855"/>
      <c r="BF189" s="1855"/>
      <c r="BG189" s="1855"/>
      <c r="BH189" s="1855"/>
      <c r="BI189" s="1855"/>
      <c r="BJ189" s="1855"/>
      <c r="BK189" s="1855"/>
      <c r="BL189" s="1855"/>
      <c r="BM189" s="1855"/>
      <c r="BN189" s="1855"/>
      <c r="BO189" s="1855"/>
      <c r="BP189" s="1855"/>
      <c r="BQ189" s="1855"/>
      <c r="BR189" s="1855"/>
      <c r="BS189" s="1855"/>
      <c r="BT189" s="1855"/>
      <c r="BU189" s="1855"/>
      <c r="BV189" s="1855"/>
      <c r="BW189" s="1855"/>
      <c r="BX189" s="1855"/>
      <c r="BY189" s="1855"/>
      <c r="BZ189" s="1855"/>
      <c r="CA189" s="1855"/>
      <c r="CB189" s="1855"/>
      <c r="CC189" s="1855"/>
      <c r="CD189" s="1855"/>
      <c r="CE189" s="1855"/>
      <c r="CF189" s="1855"/>
      <c r="CG189" s="1855"/>
      <c r="CH189" s="1855"/>
      <c r="CI189" s="1855"/>
      <c r="CJ189" s="1855"/>
      <c r="CK189" s="1855"/>
      <c r="CL189" s="1855"/>
      <c r="CM189" s="1855"/>
      <c r="CN189" s="1855"/>
      <c r="CO189" s="1855"/>
      <c r="CP189" s="1855"/>
      <c r="CQ189" s="1855"/>
      <c r="CR189" s="1855"/>
      <c r="CS189" s="1855"/>
      <c r="CT189" s="1855"/>
    </row>
    <row r="190" spans="1:98" ht="14.4">
      <c r="A190" s="1855"/>
      <c r="B190" s="1855"/>
      <c r="C190" s="1855"/>
      <c r="D190" s="1855"/>
      <c r="E190" s="1855"/>
      <c r="F190" s="1855"/>
      <c r="G190" s="1858"/>
      <c r="H190" s="1855"/>
      <c r="I190" s="1855"/>
      <c r="J190" s="1855"/>
      <c r="K190" s="1855"/>
      <c r="L190" s="1855"/>
      <c r="M190" s="1855"/>
      <c r="N190" s="1855"/>
      <c r="O190" s="1855"/>
      <c r="P190" s="1855"/>
      <c r="Q190" s="1855"/>
      <c r="R190" s="1855"/>
      <c r="S190" s="1855"/>
      <c r="T190" s="1855"/>
      <c r="U190" s="1855"/>
      <c r="V190" s="1855"/>
      <c r="W190" s="1855"/>
      <c r="X190" s="1855"/>
      <c r="Y190" s="1855"/>
      <c r="Z190" s="1855"/>
      <c r="AA190" s="1855"/>
      <c r="AB190" s="1855"/>
      <c r="AC190" s="1855"/>
      <c r="AD190" s="1855"/>
      <c r="AE190" s="1855"/>
      <c r="AF190" s="1855"/>
      <c r="AG190" s="1855"/>
      <c r="AH190" s="1855"/>
      <c r="AI190" s="1855"/>
      <c r="AJ190" s="1855"/>
      <c r="AK190" s="1855"/>
      <c r="AL190" s="1855"/>
      <c r="AM190" s="1855"/>
      <c r="AN190" s="1855"/>
      <c r="AO190" s="1855"/>
      <c r="AP190" s="1855"/>
      <c r="AQ190" s="1855"/>
      <c r="AR190" s="1855"/>
      <c r="AS190" s="1855"/>
      <c r="AT190" s="1855"/>
      <c r="AU190" s="1855"/>
      <c r="AV190" s="1855"/>
      <c r="AW190" s="1855"/>
      <c r="AX190" s="1855"/>
      <c r="AY190" s="1855"/>
      <c r="AZ190" s="1855"/>
      <c r="BA190" s="1855"/>
      <c r="BB190" s="1855"/>
      <c r="BC190" s="1855"/>
      <c r="BD190" s="1855"/>
      <c r="BE190" s="1855"/>
      <c r="BF190" s="1855"/>
      <c r="BG190" s="1855"/>
      <c r="BH190" s="1855"/>
      <c r="BI190" s="1855"/>
      <c r="BJ190" s="1855"/>
      <c r="BK190" s="1855"/>
      <c r="BL190" s="1855"/>
      <c r="BM190" s="1855"/>
      <c r="BN190" s="1855"/>
      <c r="BO190" s="1855"/>
      <c r="BP190" s="1855"/>
      <c r="BQ190" s="1855"/>
      <c r="BR190" s="1855"/>
      <c r="BS190" s="1855"/>
      <c r="BT190" s="1855"/>
      <c r="BU190" s="1855"/>
      <c r="BV190" s="1855"/>
      <c r="BW190" s="1855"/>
      <c r="BX190" s="1855"/>
      <c r="BY190" s="1855"/>
      <c r="BZ190" s="1855"/>
      <c r="CA190" s="1855"/>
      <c r="CB190" s="1855"/>
      <c r="CC190" s="1855"/>
      <c r="CD190" s="1855"/>
      <c r="CE190" s="1855"/>
      <c r="CF190" s="1855"/>
      <c r="CG190" s="1855"/>
      <c r="CH190" s="1855"/>
      <c r="CI190" s="1855"/>
      <c r="CJ190" s="1855"/>
      <c r="CK190" s="1855"/>
      <c r="CL190" s="1855"/>
      <c r="CM190" s="1855"/>
      <c r="CN190" s="1855"/>
      <c r="CO190" s="1855"/>
      <c r="CP190" s="1855"/>
      <c r="CQ190" s="1855"/>
      <c r="CR190" s="1855"/>
      <c r="CS190" s="1855"/>
      <c r="CT190" s="1855"/>
    </row>
    <row r="191" spans="1:98" ht="14.4">
      <c r="A191" s="1855"/>
      <c r="B191" s="1855"/>
      <c r="C191" s="1855"/>
      <c r="D191" s="1855"/>
      <c r="E191" s="1855"/>
      <c r="F191" s="1855"/>
      <c r="G191" s="1858"/>
      <c r="H191" s="1855"/>
      <c r="I191" s="1855"/>
      <c r="J191" s="1855"/>
      <c r="K191" s="1855"/>
      <c r="L191" s="1855"/>
      <c r="M191" s="1855"/>
      <c r="N191" s="1855"/>
      <c r="O191" s="1855"/>
      <c r="P191" s="1855"/>
      <c r="Q191" s="1855"/>
      <c r="R191" s="1855"/>
      <c r="S191" s="1855"/>
      <c r="T191" s="1855"/>
      <c r="U191" s="1855"/>
      <c r="V191" s="1855"/>
      <c r="W191" s="1855"/>
      <c r="X191" s="1855"/>
      <c r="Y191" s="1855"/>
      <c r="Z191" s="1855"/>
      <c r="AA191" s="1855"/>
      <c r="AB191" s="1855"/>
      <c r="AC191" s="1855"/>
      <c r="AD191" s="1855"/>
      <c r="AE191" s="1855"/>
      <c r="AF191" s="1855"/>
      <c r="AG191" s="1855"/>
      <c r="AH191" s="1855"/>
      <c r="AI191" s="1855"/>
      <c r="AJ191" s="1855"/>
      <c r="AK191" s="1855"/>
      <c r="AL191" s="1855"/>
      <c r="AM191" s="1855"/>
      <c r="AN191" s="1855"/>
      <c r="AO191" s="1855"/>
      <c r="AP191" s="1855"/>
      <c r="AQ191" s="1855"/>
      <c r="AR191" s="1855"/>
      <c r="AS191" s="1855"/>
      <c r="AT191" s="1855"/>
      <c r="AU191" s="1855"/>
      <c r="AV191" s="1855"/>
      <c r="AW191" s="1855"/>
      <c r="AX191" s="1855"/>
      <c r="AY191" s="1855"/>
      <c r="AZ191" s="1855"/>
      <c r="BA191" s="1855"/>
      <c r="BB191" s="1855"/>
      <c r="BC191" s="1855"/>
      <c r="BD191" s="1855"/>
      <c r="BE191" s="1855"/>
      <c r="BF191" s="1855"/>
      <c r="BG191" s="1855"/>
      <c r="BH191" s="1855"/>
      <c r="BI191" s="1855"/>
      <c r="BJ191" s="1855"/>
      <c r="BK191" s="1855"/>
      <c r="BL191" s="1855"/>
      <c r="BM191" s="1855"/>
      <c r="BN191" s="1855"/>
      <c r="BO191" s="1855"/>
      <c r="BP191" s="1855"/>
      <c r="BQ191" s="1855"/>
      <c r="BR191" s="1855"/>
      <c r="BS191" s="1855"/>
      <c r="BT191" s="1855"/>
      <c r="BU191" s="1855"/>
      <c r="BV191" s="1855"/>
      <c r="BW191" s="1855"/>
      <c r="BX191" s="1855"/>
      <c r="BY191" s="1855"/>
      <c r="BZ191" s="1855"/>
      <c r="CA191" s="1855"/>
      <c r="CB191" s="1855"/>
      <c r="CC191" s="1855"/>
      <c r="CD191" s="1855"/>
      <c r="CE191" s="1855"/>
      <c r="CF191" s="1855"/>
      <c r="CG191" s="1855"/>
      <c r="CH191" s="1855"/>
      <c r="CI191" s="1855"/>
      <c r="CJ191" s="1855"/>
      <c r="CK191" s="1855"/>
      <c r="CL191" s="1855"/>
      <c r="CM191" s="1855"/>
      <c r="CN191" s="1855"/>
      <c r="CO191" s="1855"/>
      <c r="CP191" s="1855"/>
      <c r="CQ191" s="1855"/>
      <c r="CR191" s="1855"/>
      <c r="CS191" s="1855"/>
      <c r="CT191" s="1855"/>
    </row>
    <row r="192" spans="1:98" ht="14.4">
      <c r="A192" s="1855"/>
      <c r="B192" s="1855"/>
      <c r="C192" s="1855"/>
      <c r="D192" s="1855"/>
      <c r="E192" s="1855"/>
      <c r="F192" s="1855"/>
      <c r="G192" s="1858"/>
      <c r="H192" s="1855"/>
      <c r="I192" s="1855"/>
      <c r="J192" s="1855"/>
      <c r="K192" s="1855"/>
      <c r="L192" s="1855"/>
      <c r="M192" s="1855"/>
      <c r="N192" s="1855"/>
      <c r="O192" s="1855"/>
      <c r="P192" s="1855"/>
      <c r="Q192" s="1855"/>
      <c r="R192" s="1855"/>
      <c r="S192" s="1855"/>
      <c r="T192" s="1855"/>
      <c r="U192" s="1855"/>
      <c r="V192" s="1855"/>
      <c r="W192" s="1855"/>
      <c r="X192" s="1855"/>
      <c r="Y192" s="1855"/>
      <c r="Z192" s="1855"/>
      <c r="AA192" s="1855"/>
      <c r="AB192" s="1855"/>
      <c r="AC192" s="1855"/>
      <c r="AD192" s="1855"/>
      <c r="AE192" s="1855"/>
      <c r="AF192" s="1855"/>
      <c r="AG192" s="1855"/>
      <c r="AH192" s="1855"/>
      <c r="AI192" s="1855"/>
      <c r="AJ192" s="1855"/>
      <c r="AK192" s="1855"/>
      <c r="AL192" s="1855"/>
      <c r="AM192" s="1855"/>
      <c r="AN192" s="1855"/>
      <c r="AO192" s="1855"/>
      <c r="AP192" s="1855"/>
      <c r="AQ192" s="1855"/>
      <c r="AR192" s="1855"/>
      <c r="AS192" s="1855"/>
      <c r="AT192" s="1855"/>
      <c r="AU192" s="1855"/>
      <c r="AV192" s="1855"/>
      <c r="AW192" s="1855"/>
      <c r="AX192" s="1855"/>
      <c r="AY192" s="1855"/>
      <c r="AZ192" s="1855"/>
      <c r="BA192" s="1855"/>
      <c r="BB192" s="1855"/>
      <c r="BC192" s="1855"/>
      <c r="BD192" s="1855"/>
      <c r="BE192" s="1855"/>
      <c r="BF192" s="1855"/>
      <c r="BG192" s="1855"/>
      <c r="BH192" s="1855"/>
      <c r="BI192" s="1855"/>
      <c r="BJ192" s="1855"/>
      <c r="BK192" s="1855"/>
      <c r="BL192" s="1855"/>
      <c r="BM192" s="1855"/>
      <c r="BN192" s="1855"/>
      <c r="BO192" s="1855"/>
      <c r="BP192" s="1855"/>
      <c r="BQ192" s="1855"/>
      <c r="BR192" s="1855"/>
      <c r="BS192" s="1855"/>
      <c r="BT192" s="1855"/>
      <c r="BU192" s="1855"/>
      <c r="BV192" s="1855"/>
      <c r="BW192" s="1855"/>
      <c r="BX192" s="1855"/>
      <c r="BY192" s="1855"/>
      <c r="BZ192" s="1855"/>
      <c r="CA192" s="1855"/>
      <c r="CB192" s="1855"/>
      <c r="CC192" s="1855"/>
      <c r="CD192" s="1855"/>
      <c r="CE192" s="1855"/>
      <c r="CF192" s="1855"/>
      <c r="CG192" s="1855"/>
      <c r="CH192" s="1855"/>
      <c r="CI192" s="1855"/>
      <c r="CJ192" s="1855"/>
      <c r="CK192" s="1855"/>
      <c r="CL192" s="1855"/>
      <c r="CM192" s="1855"/>
      <c r="CN192" s="1855"/>
      <c r="CO192" s="1855"/>
      <c r="CP192" s="1855"/>
      <c r="CQ192" s="1855"/>
      <c r="CR192" s="1855"/>
      <c r="CS192" s="1855"/>
      <c r="CT192" s="1855"/>
    </row>
    <row r="193" spans="1:98" ht="14.4">
      <c r="A193" s="1855"/>
      <c r="B193" s="1855"/>
      <c r="C193" s="1855"/>
      <c r="D193" s="1855"/>
      <c r="E193" s="1855"/>
      <c r="F193" s="1855"/>
      <c r="G193" s="1858"/>
      <c r="H193" s="1855"/>
      <c r="I193" s="1855"/>
      <c r="J193" s="1855"/>
      <c r="K193" s="1855"/>
      <c r="L193" s="1855"/>
      <c r="M193" s="1855"/>
      <c r="N193" s="1855"/>
      <c r="O193" s="1855"/>
      <c r="P193" s="1855"/>
      <c r="Q193" s="1855"/>
      <c r="R193" s="1855"/>
      <c r="S193" s="1855"/>
      <c r="T193" s="1855"/>
      <c r="U193" s="1855"/>
      <c r="V193" s="1855"/>
      <c r="W193" s="1855"/>
      <c r="X193" s="1855"/>
      <c r="Y193" s="1855"/>
      <c r="Z193" s="1855"/>
      <c r="AA193" s="1855"/>
      <c r="AB193" s="1855"/>
      <c r="AC193" s="1855"/>
      <c r="AD193" s="1855"/>
      <c r="AE193" s="1855"/>
      <c r="AF193" s="1855"/>
      <c r="AG193" s="1855"/>
      <c r="AH193" s="1855"/>
      <c r="AI193" s="1855"/>
      <c r="AJ193" s="1855"/>
      <c r="AK193" s="1855"/>
      <c r="AL193" s="1855"/>
      <c r="AM193" s="1855"/>
      <c r="AN193" s="1855"/>
      <c r="AO193" s="1855"/>
      <c r="AP193" s="1855"/>
      <c r="AQ193" s="1855"/>
      <c r="AR193" s="1855"/>
      <c r="AS193" s="1855"/>
      <c r="AT193" s="1855"/>
      <c r="AU193" s="1855"/>
      <c r="AV193" s="1855"/>
      <c r="AW193" s="1855"/>
      <c r="AX193" s="1855"/>
      <c r="AY193" s="1855"/>
      <c r="AZ193" s="1855"/>
      <c r="BA193" s="1855"/>
      <c r="BB193" s="1855"/>
      <c r="BC193" s="1855"/>
      <c r="BD193" s="1855"/>
      <c r="BE193" s="1855"/>
      <c r="BF193" s="1855"/>
      <c r="BG193" s="1855"/>
      <c r="BH193" s="1855"/>
      <c r="BI193" s="1855"/>
      <c r="BJ193" s="1855"/>
      <c r="BK193" s="1855"/>
      <c r="BL193" s="1855"/>
      <c r="BM193" s="1855"/>
      <c r="BN193" s="1855"/>
      <c r="BO193" s="1855"/>
      <c r="BP193" s="1855"/>
      <c r="BQ193" s="1855"/>
      <c r="BR193" s="1855"/>
      <c r="BS193" s="1855"/>
      <c r="BT193" s="1855"/>
      <c r="BU193" s="1855"/>
      <c r="BV193" s="1855"/>
      <c r="BW193" s="1855"/>
      <c r="BX193" s="1855"/>
      <c r="BY193" s="1855"/>
      <c r="BZ193" s="1855"/>
      <c r="CA193" s="1855"/>
      <c r="CB193" s="1855"/>
      <c r="CC193" s="1855"/>
      <c r="CD193" s="1855"/>
      <c r="CE193" s="1855"/>
      <c r="CF193" s="1855"/>
      <c r="CG193" s="1855"/>
      <c r="CH193" s="1855"/>
      <c r="CI193" s="1855"/>
      <c r="CJ193" s="1855"/>
      <c r="CK193" s="1855"/>
      <c r="CL193" s="1855"/>
      <c r="CM193" s="1855"/>
      <c r="CN193" s="1855"/>
      <c r="CO193" s="1855"/>
      <c r="CP193" s="1855"/>
      <c r="CQ193" s="1855"/>
      <c r="CR193" s="1855"/>
      <c r="CS193" s="1855"/>
      <c r="CT193" s="1855"/>
    </row>
    <row r="194" spans="1:98" ht="14.4">
      <c r="A194" s="1855"/>
      <c r="B194" s="1855"/>
      <c r="C194" s="1855"/>
      <c r="D194" s="1855"/>
      <c r="E194" s="1855"/>
      <c r="F194" s="1855"/>
      <c r="G194" s="1858"/>
      <c r="H194" s="1855"/>
      <c r="I194" s="1855"/>
      <c r="J194" s="1855"/>
      <c r="K194" s="1855"/>
      <c r="L194" s="1855"/>
      <c r="M194" s="1855"/>
      <c r="N194" s="1855"/>
      <c r="O194" s="1855"/>
      <c r="P194" s="1855"/>
      <c r="Q194" s="1855"/>
      <c r="R194" s="1855"/>
      <c r="S194" s="1855"/>
      <c r="T194" s="1855"/>
      <c r="U194" s="1855"/>
      <c r="V194" s="1855"/>
      <c r="W194" s="1855"/>
      <c r="X194" s="1855"/>
      <c r="Y194" s="1855"/>
      <c r="Z194" s="1855"/>
      <c r="AA194" s="1855"/>
      <c r="AB194" s="1855"/>
      <c r="AC194" s="1855"/>
      <c r="AD194" s="1855"/>
      <c r="AE194" s="1855"/>
      <c r="AF194" s="1855"/>
      <c r="AG194" s="1855"/>
      <c r="AH194" s="1855"/>
      <c r="AI194" s="1855"/>
      <c r="AJ194" s="1855"/>
      <c r="AK194" s="1855"/>
      <c r="AL194" s="1855"/>
      <c r="AM194" s="1855"/>
      <c r="AN194" s="1855"/>
      <c r="AO194" s="1855"/>
      <c r="AP194" s="1855"/>
      <c r="AQ194" s="1855"/>
      <c r="AR194" s="1855"/>
      <c r="AS194" s="1855"/>
      <c r="AT194" s="1855"/>
      <c r="AU194" s="1855"/>
      <c r="AV194" s="1855"/>
      <c r="AW194" s="1855"/>
      <c r="AX194" s="1855"/>
      <c r="AY194" s="1855"/>
      <c r="AZ194" s="1855"/>
      <c r="BA194" s="1855"/>
      <c r="BB194" s="1855"/>
      <c r="BC194" s="1855"/>
      <c r="BD194" s="1855"/>
      <c r="BE194" s="1855"/>
      <c r="BF194" s="1855"/>
      <c r="BG194" s="1855"/>
      <c r="BH194" s="1855"/>
      <c r="BI194" s="1855"/>
      <c r="BJ194" s="1855"/>
      <c r="BK194" s="1855"/>
      <c r="BL194" s="1855"/>
      <c r="BM194" s="1855"/>
      <c r="BN194" s="1855"/>
      <c r="BO194" s="1855"/>
      <c r="BP194" s="1855"/>
      <c r="BQ194" s="1855"/>
      <c r="BR194" s="1855"/>
      <c r="BS194" s="1855"/>
      <c r="BT194" s="1855"/>
      <c r="BU194" s="1855"/>
      <c r="BV194" s="1855"/>
      <c r="BW194" s="1855"/>
      <c r="BX194" s="1855"/>
      <c r="BY194" s="1855"/>
      <c r="BZ194" s="1855"/>
      <c r="CA194" s="1855"/>
      <c r="CB194" s="1855"/>
      <c r="CC194" s="1855"/>
      <c r="CD194" s="1855"/>
      <c r="CE194" s="1855"/>
      <c r="CF194" s="1855"/>
      <c r="CG194" s="1855"/>
      <c r="CH194" s="1855"/>
      <c r="CI194" s="1855"/>
      <c r="CJ194" s="1855"/>
      <c r="CK194" s="1855"/>
      <c r="CL194" s="1855"/>
      <c r="CM194" s="1855"/>
      <c r="CN194" s="1855"/>
      <c r="CO194" s="1855"/>
      <c r="CP194" s="1855"/>
      <c r="CQ194" s="1855"/>
      <c r="CR194" s="1855"/>
      <c r="CS194" s="1855"/>
      <c r="CT194" s="1855"/>
    </row>
    <row r="195" spans="1:98" ht="14.4">
      <c r="A195" s="1855"/>
      <c r="B195" s="1855"/>
      <c r="C195" s="1855"/>
      <c r="D195" s="1855"/>
      <c r="E195" s="1855"/>
      <c r="F195" s="1855"/>
      <c r="G195" s="1858"/>
      <c r="H195" s="1855"/>
      <c r="I195" s="1855"/>
      <c r="J195" s="1855"/>
      <c r="K195" s="1855"/>
      <c r="L195" s="1855"/>
      <c r="M195" s="1855"/>
      <c r="N195" s="1855"/>
      <c r="O195" s="1855"/>
      <c r="P195" s="1855"/>
      <c r="Q195" s="1855"/>
      <c r="R195" s="1855"/>
      <c r="S195" s="1855"/>
      <c r="T195" s="1855"/>
      <c r="U195" s="1855"/>
      <c r="V195" s="1855"/>
      <c r="W195" s="1855"/>
      <c r="X195" s="1855"/>
      <c r="Y195" s="1855"/>
      <c r="Z195" s="1855"/>
      <c r="AA195" s="1855"/>
      <c r="AB195" s="1855"/>
      <c r="AC195" s="1855"/>
      <c r="AD195" s="1855"/>
      <c r="AE195" s="1855"/>
      <c r="AF195" s="1855"/>
      <c r="AG195" s="1855"/>
      <c r="AH195" s="1855"/>
      <c r="AI195" s="1855"/>
      <c r="AJ195" s="1855"/>
      <c r="AK195" s="1855"/>
      <c r="AL195" s="1855"/>
      <c r="AM195" s="1855"/>
      <c r="AN195" s="1855"/>
      <c r="AO195" s="1855"/>
      <c r="AP195" s="1855"/>
      <c r="AQ195" s="1855"/>
      <c r="AR195" s="1855"/>
      <c r="AS195" s="1855"/>
      <c r="AT195" s="1855"/>
      <c r="AU195" s="1855"/>
      <c r="AV195" s="1855"/>
      <c r="AW195" s="1855"/>
      <c r="AX195" s="1855"/>
      <c r="AY195" s="1855"/>
      <c r="AZ195" s="1855"/>
      <c r="BA195" s="1855"/>
      <c r="BB195" s="1855"/>
      <c r="BC195" s="1855"/>
      <c r="BD195" s="1855"/>
      <c r="BE195" s="1855"/>
      <c r="BF195" s="1855"/>
      <c r="BG195" s="1855"/>
      <c r="BH195" s="1855"/>
      <c r="BI195" s="1855"/>
      <c r="BJ195" s="1855"/>
      <c r="BK195" s="1855"/>
      <c r="BL195" s="1855"/>
      <c r="BM195" s="1855"/>
      <c r="BN195" s="1855"/>
      <c r="BO195" s="1855"/>
      <c r="BP195" s="1855"/>
      <c r="BQ195" s="1855"/>
      <c r="BR195" s="1855"/>
      <c r="BS195" s="1855"/>
      <c r="BT195" s="1855"/>
      <c r="BU195" s="1855"/>
      <c r="BV195" s="1855"/>
      <c r="BW195" s="1855"/>
      <c r="BX195" s="1855"/>
      <c r="BY195" s="1855"/>
      <c r="BZ195" s="1855"/>
      <c r="CA195" s="1855"/>
      <c r="CB195" s="1855"/>
      <c r="CC195" s="1855"/>
      <c r="CD195" s="1855"/>
      <c r="CE195" s="1855"/>
      <c r="CF195" s="1855"/>
      <c r="CG195" s="1855"/>
      <c r="CH195" s="1855"/>
      <c r="CI195" s="1855"/>
      <c r="CJ195" s="1855"/>
      <c r="CK195" s="1855"/>
      <c r="CL195" s="1855"/>
      <c r="CM195" s="1855"/>
      <c r="CN195" s="1855"/>
      <c r="CO195" s="1855"/>
      <c r="CP195" s="1855"/>
      <c r="CQ195" s="1855"/>
      <c r="CR195" s="1855"/>
      <c r="CS195" s="1855"/>
      <c r="CT195" s="1855"/>
    </row>
    <row r="196" spans="1:98" ht="14.4">
      <c r="A196" s="1855"/>
      <c r="B196" s="1855"/>
      <c r="C196" s="1855"/>
      <c r="D196" s="1855"/>
      <c r="E196" s="1855"/>
      <c r="F196" s="1855"/>
      <c r="G196" s="1858"/>
      <c r="H196" s="1855"/>
      <c r="I196" s="1855"/>
      <c r="J196" s="1855"/>
      <c r="K196" s="1855"/>
      <c r="L196" s="1855"/>
      <c r="M196" s="1855"/>
      <c r="N196" s="1855"/>
      <c r="O196" s="1855"/>
      <c r="P196" s="1855"/>
      <c r="Q196" s="1855"/>
      <c r="R196" s="1855"/>
      <c r="S196" s="1855"/>
      <c r="T196" s="1855"/>
      <c r="U196" s="1855"/>
      <c r="V196" s="1855"/>
      <c r="W196" s="1855"/>
      <c r="X196" s="1855"/>
      <c r="Y196" s="1855"/>
      <c r="Z196" s="1855"/>
      <c r="AA196" s="1855"/>
      <c r="AB196" s="1855"/>
      <c r="AC196" s="1855"/>
      <c r="AD196" s="1855"/>
      <c r="AE196" s="1855"/>
      <c r="AF196" s="1855"/>
      <c r="AG196" s="1855"/>
      <c r="AH196" s="1855"/>
      <c r="AI196" s="1855"/>
      <c r="AJ196" s="1855"/>
      <c r="AK196" s="1855"/>
      <c r="AL196" s="1855"/>
      <c r="AM196" s="1855"/>
      <c r="AN196" s="1855"/>
      <c r="AO196" s="1855"/>
      <c r="AP196" s="1855"/>
      <c r="AQ196" s="1855"/>
      <c r="AR196" s="1855"/>
      <c r="AS196" s="1855"/>
      <c r="AT196" s="1855"/>
      <c r="AU196" s="1855"/>
      <c r="AV196" s="1855"/>
      <c r="AW196" s="1855"/>
      <c r="AX196" s="1855"/>
      <c r="AY196" s="1855"/>
      <c r="AZ196" s="1855"/>
      <c r="BA196" s="1855"/>
      <c r="BB196" s="1855"/>
      <c r="BC196" s="1855"/>
      <c r="BD196" s="1855"/>
      <c r="BE196" s="1855"/>
      <c r="BF196" s="1855"/>
      <c r="BG196" s="1855"/>
      <c r="BH196" s="1855"/>
      <c r="BI196" s="1855"/>
      <c r="BJ196" s="1855"/>
      <c r="BK196" s="1855"/>
      <c r="BL196" s="1855"/>
      <c r="BM196" s="1855"/>
      <c r="BN196" s="1855"/>
      <c r="BO196" s="1855"/>
      <c r="BP196" s="1855"/>
      <c r="BQ196" s="1855"/>
      <c r="BR196" s="1855"/>
      <c r="BS196" s="1855"/>
      <c r="BT196" s="1855"/>
      <c r="BU196" s="1855"/>
      <c r="BV196" s="1855"/>
      <c r="BW196" s="1855"/>
      <c r="BX196" s="1855"/>
      <c r="BY196" s="1855"/>
      <c r="BZ196" s="1855"/>
      <c r="CA196" s="1855"/>
      <c r="CB196" s="1855"/>
      <c r="CC196" s="1855"/>
      <c r="CD196" s="1855"/>
      <c r="CE196" s="1855"/>
      <c r="CF196" s="1855"/>
      <c r="CG196" s="1855"/>
      <c r="CH196" s="1855"/>
      <c r="CI196" s="1855"/>
      <c r="CJ196" s="1855"/>
      <c r="CK196" s="1855"/>
      <c r="CL196" s="1855"/>
      <c r="CM196" s="1855"/>
      <c r="CN196" s="1855"/>
      <c r="CO196" s="1855"/>
      <c r="CP196" s="1855"/>
      <c r="CQ196" s="1855"/>
      <c r="CR196" s="1855"/>
      <c r="CS196" s="1855"/>
      <c r="CT196" s="1855"/>
    </row>
    <row r="197" spans="1:98" ht="14.4">
      <c r="A197" s="1855"/>
      <c r="B197" s="1855"/>
      <c r="C197" s="1855"/>
      <c r="D197" s="1855"/>
      <c r="E197" s="1855"/>
      <c r="F197" s="1855"/>
      <c r="G197" s="1858"/>
      <c r="H197" s="1855"/>
      <c r="I197" s="1855"/>
      <c r="J197" s="1855"/>
      <c r="K197" s="1855"/>
      <c r="L197" s="1855"/>
      <c r="M197" s="1855"/>
      <c r="N197" s="1855"/>
      <c r="O197" s="1855"/>
      <c r="P197" s="1855"/>
      <c r="Q197" s="1855"/>
      <c r="R197" s="1855"/>
      <c r="S197" s="1855"/>
      <c r="T197" s="1855"/>
      <c r="U197" s="1855"/>
      <c r="V197" s="1855"/>
      <c r="W197" s="1855"/>
      <c r="X197" s="1855"/>
      <c r="Y197" s="1855"/>
      <c r="Z197" s="1855"/>
      <c r="AA197" s="1855"/>
      <c r="AB197" s="1855"/>
      <c r="AC197" s="1855"/>
      <c r="AD197" s="1855"/>
      <c r="AE197" s="1855"/>
      <c r="AF197" s="1855"/>
      <c r="AG197" s="1855"/>
      <c r="AH197" s="1855"/>
      <c r="AI197" s="1855"/>
      <c r="AJ197" s="1855"/>
      <c r="AK197" s="1855"/>
      <c r="AL197" s="1855"/>
      <c r="AM197" s="1855"/>
      <c r="AN197" s="1855"/>
      <c r="AO197" s="1855"/>
      <c r="AP197" s="1855"/>
      <c r="AQ197" s="1855"/>
      <c r="AR197" s="1855"/>
      <c r="AS197" s="1855"/>
      <c r="AT197" s="1855"/>
      <c r="AU197" s="1855"/>
      <c r="AV197" s="1855"/>
      <c r="AW197" s="1855"/>
      <c r="AX197" s="1855"/>
      <c r="AY197" s="1855"/>
      <c r="AZ197" s="1855"/>
      <c r="BA197" s="1855"/>
      <c r="BB197" s="1855"/>
      <c r="BC197" s="1855"/>
      <c r="BD197" s="1855"/>
      <c r="BE197" s="1855"/>
      <c r="BF197" s="1855"/>
      <c r="BG197" s="1855"/>
      <c r="BH197" s="1855"/>
      <c r="BI197" s="1855"/>
      <c r="BJ197" s="1855"/>
      <c r="BK197" s="1855"/>
      <c r="BL197" s="1855"/>
      <c r="BM197" s="1855"/>
      <c r="BN197" s="1855"/>
      <c r="BO197" s="1855"/>
      <c r="BP197" s="1855"/>
      <c r="BQ197" s="1855"/>
      <c r="BR197" s="1855"/>
      <c r="BS197" s="1855"/>
      <c r="BT197" s="1855"/>
      <c r="BU197" s="1855"/>
      <c r="BV197" s="1855"/>
      <c r="BW197" s="1855"/>
      <c r="BX197" s="1855"/>
      <c r="BY197" s="1855"/>
      <c r="BZ197" s="1855"/>
      <c r="CA197" s="1855"/>
      <c r="CB197" s="1855"/>
      <c r="CC197" s="1855"/>
      <c r="CD197" s="1855"/>
      <c r="CE197" s="1855"/>
      <c r="CF197" s="1855"/>
      <c r="CG197" s="1855"/>
      <c r="CH197" s="1855"/>
      <c r="CI197" s="1855"/>
      <c r="CJ197" s="1855"/>
      <c r="CK197" s="1855"/>
      <c r="CL197" s="1855"/>
      <c r="CM197" s="1855"/>
      <c r="CN197" s="1855"/>
      <c r="CO197" s="1855"/>
      <c r="CP197" s="1855"/>
      <c r="CQ197" s="1855"/>
      <c r="CR197" s="1855"/>
      <c r="CS197" s="1855"/>
      <c r="CT197" s="1855"/>
    </row>
    <row r="198" spans="1:98" ht="14.4">
      <c r="A198" s="1855"/>
      <c r="B198" s="1855"/>
      <c r="C198" s="1855"/>
      <c r="D198" s="1855"/>
      <c r="E198" s="1855"/>
      <c r="F198" s="1855"/>
      <c r="G198" s="1858"/>
      <c r="H198" s="1855"/>
      <c r="I198" s="1855"/>
      <c r="J198" s="1855"/>
      <c r="K198" s="1855"/>
      <c r="L198" s="1855"/>
      <c r="M198" s="1855"/>
      <c r="N198" s="1855"/>
      <c r="O198" s="1855"/>
      <c r="P198" s="1855"/>
      <c r="Q198" s="1855"/>
      <c r="R198" s="1855"/>
      <c r="S198" s="1855"/>
      <c r="T198" s="1855"/>
      <c r="U198" s="1855"/>
      <c r="V198" s="1855"/>
      <c r="W198" s="1855"/>
      <c r="X198" s="1855"/>
      <c r="Y198" s="1855"/>
      <c r="Z198" s="1855"/>
      <c r="AA198" s="1855"/>
      <c r="AB198" s="1855"/>
      <c r="AC198" s="1855"/>
      <c r="AD198" s="1855"/>
      <c r="AE198" s="1855"/>
      <c r="AF198" s="1855"/>
      <c r="AG198" s="1855"/>
      <c r="AH198" s="1855"/>
      <c r="AI198" s="1855"/>
      <c r="AJ198" s="1855"/>
      <c r="AK198" s="1855"/>
      <c r="AL198" s="1855"/>
      <c r="AM198" s="1855"/>
      <c r="AN198" s="1855"/>
      <c r="AO198" s="1855"/>
      <c r="AP198" s="1855"/>
      <c r="AQ198" s="1855"/>
      <c r="AR198" s="1855"/>
      <c r="AS198" s="1855"/>
      <c r="AT198" s="1855"/>
      <c r="AU198" s="1855"/>
      <c r="AV198" s="1855"/>
      <c r="AW198" s="1855"/>
      <c r="AX198" s="1855"/>
      <c r="AY198" s="1855"/>
      <c r="AZ198" s="1855"/>
      <c r="BA198" s="1855"/>
      <c r="BB198" s="1855"/>
      <c r="BC198" s="1855"/>
      <c r="BD198" s="1855"/>
      <c r="BE198" s="1855"/>
      <c r="BF198" s="1855"/>
      <c r="BG198" s="1855"/>
      <c r="BH198" s="1855"/>
      <c r="BI198" s="1855"/>
      <c r="BJ198" s="1855"/>
      <c r="BK198" s="1855"/>
      <c r="BL198" s="1855"/>
      <c r="BM198" s="1855"/>
      <c r="BN198" s="1855"/>
      <c r="BO198" s="1855"/>
      <c r="BP198" s="1855"/>
      <c r="BQ198" s="1855"/>
      <c r="BR198" s="1855"/>
      <c r="BS198" s="1855"/>
      <c r="BT198" s="1855"/>
      <c r="BU198" s="1855"/>
      <c r="BV198" s="1855"/>
      <c r="BW198" s="1855"/>
      <c r="BX198" s="1855"/>
      <c r="BY198" s="1855"/>
      <c r="BZ198" s="1855"/>
      <c r="CA198" s="1855"/>
      <c r="CB198" s="1855"/>
      <c r="CC198" s="1855"/>
      <c r="CD198" s="1855"/>
      <c r="CE198" s="1855"/>
      <c r="CF198" s="1855"/>
      <c r="CG198" s="1855"/>
      <c r="CH198" s="1855"/>
      <c r="CI198" s="1855"/>
      <c r="CJ198" s="1855"/>
      <c r="CK198" s="1855"/>
      <c r="CL198" s="1855"/>
      <c r="CM198" s="1855"/>
      <c r="CN198" s="1855"/>
      <c r="CO198" s="1855"/>
      <c r="CP198" s="1855"/>
      <c r="CQ198" s="1855"/>
      <c r="CR198" s="1855"/>
      <c r="CS198" s="1855"/>
      <c r="CT198" s="1855"/>
    </row>
    <row r="199" spans="1:98" ht="14.4">
      <c r="A199" s="1855"/>
      <c r="B199" s="1855"/>
      <c r="C199" s="1855"/>
      <c r="D199" s="1855"/>
      <c r="E199" s="1855"/>
      <c r="F199" s="1855"/>
      <c r="G199" s="1858"/>
      <c r="H199" s="1855"/>
      <c r="I199" s="1855"/>
      <c r="J199" s="1855"/>
      <c r="K199" s="1855"/>
      <c r="L199" s="1855"/>
      <c r="M199" s="1855"/>
      <c r="N199" s="1855"/>
      <c r="O199" s="1855"/>
      <c r="P199" s="1855"/>
      <c r="Q199" s="1855"/>
      <c r="R199" s="1855"/>
      <c r="S199" s="1855"/>
      <c r="T199" s="1855"/>
      <c r="U199" s="1855"/>
      <c r="V199" s="1855"/>
      <c r="W199" s="1855"/>
      <c r="X199" s="1855"/>
      <c r="Y199" s="1855"/>
      <c r="Z199" s="1855"/>
      <c r="AA199" s="1855"/>
      <c r="AB199" s="1855"/>
      <c r="AC199" s="1855"/>
      <c r="AD199" s="1855"/>
      <c r="AE199" s="1855"/>
      <c r="AF199" s="1855"/>
      <c r="AG199" s="1855"/>
      <c r="AH199" s="1855"/>
      <c r="AI199" s="1855"/>
      <c r="AJ199" s="1855"/>
      <c r="AK199" s="1855"/>
      <c r="AL199" s="1855"/>
      <c r="AM199" s="1855"/>
      <c r="AN199" s="1855"/>
      <c r="AO199" s="1855"/>
      <c r="AP199" s="1855"/>
      <c r="AQ199" s="1855"/>
      <c r="AR199" s="1855"/>
      <c r="AS199" s="1855"/>
      <c r="AT199" s="1855"/>
      <c r="AU199" s="1855"/>
      <c r="AV199" s="1855"/>
      <c r="AW199" s="1855"/>
      <c r="AX199" s="1855"/>
      <c r="AY199" s="1855"/>
      <c r="AZ199" s="1855"/>
      <c r="BA199" s="1855"/>
      <c r="BB199" s="1855"/>
      <c r="BC199" s="1855"/>
      <c r="BD199" s="1855"/>
      <c r="BE199" s="1855"/>
      <c r="BF199" s="1855"/>
      <c r="BG199" s="1855"/>
      <c r="BH199" s="1855"/>
      <c r="BI199" s="1855"/>
      <c r="BJ199" s="1855"/>
      <c r="BK199" s="1855"/>
      <c r="BL199" s="1855"/>
      <c r="BM199" s="1855"/>
      <c r="BN199" s="1855"/>
      <c r="BO199" s="1855"/>
      <c r="BP199" s="1855"/>
      <c r="BQ199" s="1855"/>
      <c r="BR199" s="1855"/>
      <c r="BS199" s="1855"/>
      <c r="BT199" s="1855"/>
      <c r="BU199" s="1855"/>
      <c r="BV199" s="1855"/>
      <c r="BW199" s="1855"/>
      <c r="BX199" s="1855"/>
      <c r="BY199" s="1855"/>
      <c r="BZ199" s="1855"/>
      <c r="CA199" s="1855"/>
      <c r="CB199" s="1855"/>
      <c r="CC199" s="1855"/>
      <c r="CD199" s="1855"/>
      <c r="CE199" s="1855"/>
      <c r="CF199" s="1855"/>
      <c r="CG199" s="1855"/>
      <c r="CH199" s="1855"/>
      <c r="CI199" s="1855"/>
      <c r="CJ199" s="1855"/>
      <c r="CK199" s="1855"/>
      <c r="CL199" s="1855"/>
      <c r="CM199" s="1855"/>
      <c r="CN199" s="1855"/>
      <c r="CO199" s="1855"/>
      <c r="CP199" s="1855"/>
      <c r="CQ199" s="1855"/>
      <c r="CR199" s="1855"/>
      <c r="CS199" s="1855"/>
      <c r="CT199" s="1855"/>
    </row>
    <row r="200" spans="1:98" ht="14.4">
      <c r="A200" s="1855"/>
      <c r="B200" s="1855"/>
      <c r="C200" s="1855"/>
      <c r="D200" s="1855"/>
      <c r="E200" s="1855"/>
      <c r="F200" s="1855"/>
      <c r="G200" s="1858"/>
      <c r="H200" s="1855"/>
      <c r="I200" s="1855"/>
      <c r="J200" s="1855"/>
      <c r="K200" s="1855"/>
      <c r="L200" s="1855"/>
      <c r="M200" s="1855"/>
      <c r="N200" s="1855"/>
      <c r="O200" s="1855"/>
      <c r="P200" s="1855"/>
      <c r="Q200" s="1855"/>
      <c r="R200" s="1855"/>
      <c r="S200" s="1855"/>
      <c r="T200" s="1855"/>
      <c r="U200" s="1855"/>
      <c r="V200" s="1855"/>
      <c r="W200" s="1855"/>
      <c r="X200" s="1855"/>
      <c r="Y200" s="1855"/>
      <c r="Z200" s="1855"/>
      <c r="AA200" s="1855"/>
      <c r="AB200" s="1855"/>
      <c r="AC200" s="1855"/>
      <c r="AD200" s="1855"/>
      <c r="AE200" s="1855"/>
      <c r="AF200" s="1855"/>
      <c r="AG200" s="1855"/>
      <c r="AH200" s="1855"/>
      <c r="AI200" s="1855"/>
      <c r="AJ200" s="1855"/>
      <c r="AK200" s="1855"/>
      <c r="AL200" s="1855"/>
      <c r="AM200" s="1855"/>
      <c r="AN200" s="1855"/>
      <c r="AO200" s="1855"/>
      <c r="AP200" s="1855"/>
      <c r="AQ200" s="1855"/>
      <c r="AR200" s="1855"/>
      <c r="AS200" s="1855"/>
      <c r="AT200" s="1855"/>
      <c r="AU200" s="1855"/>
      <c r="AV200" s="1855"/>
      <c r="AW200" s="1855"/>
      <c r="AX200" s="1855"/>
      <c r="AY200" s="1855"/>
      <c r="AZ200" s="1855"/>
      <c r="BA200" s="1855"/>
      <c r="BB200" s="1855"/>
      <c r="BC200" s="1855"/>
      <c r="BD200" s="1855"/>
      <c r="BE200" s="1855"/>
      <c r="BF200" s="1855"/>
      <c r="BG200" s="1855"/>
      <c r="BH200" s="1855"/>
      <c r="BI200" s="1855"/>
      <c r="BJ200" s="1855"/>
      <c r="BK200" s="1855"/>
      <c r="BL200" s="1855"/>
      <c r="BM200" s="1855"/>
      <c r="BN200" s="1855"/>
      <c r="BO200" s="1855"/>
      <c r="BP200" s="1855"/>
      <c r="BQ200" s="1855"/>
      <c r="BR200" s="1855"/>
      <c r="BS200" s="1855"/>
      <c r="BT200" s="1855"/>
      <c r="BU200" s="1855"/>
      <c r="BV200" s="1855"/>
      <c r="BW200" s="1855"/>
      <c r="BX200" s="1855"/>
      <c r="BY200" s="1855"/>
      <c r="BZ200" s="1855"/>
      <c r="CA200" s="1855"/>
      <c r="CB200" s="1855"/>
      <c r="CC200" s="1855"/>
      <c r="CD200" s="1855"/>
      <c r="CE200" s="1855"/>
      <c r="CF200" s="1855"/>
      <c r="CG200" s="1855"/>
      <c r="CH200" s="1855"/>
      <c r="CI200" s="1855"/>
      <c r="CJ200" s="1855"/>
      <c r="CK200" s="1855"/>
      <c r="CL200" s="1855"/>
      <c r="CM200" s="1855"/>
      <c r="CN200" s="1855"/>
      <c r="CO200" s="1855"/>
      <c r="CP200" s="1855"/>
      <c r="CQ200" s="1855"/>
      <c r="CR200" s="1855"/>
      <c r="CS200" s="1855"/>
      <c r="CT200" s="1855"/>
    </row>
    <row r="201" spans="1:98" ht="14.4">
      <c r="A201" s="1855"/>
      <c r="B201" s="1855"/>
      <c r="C201" s="1855"/>
      <c r="D201" s="1855"/>
      <c r="E201" s="1855"/>
      <c r="F201" s="1855"/>
      <c r="G201" s="1858"/>
      <c r="H201" s="1855"/>
      <c r="I201" s="1855"/>
      <c r="J201" s="1855"/>
      <c r="K201" s="1855"/>
      <c r="L201" s="1855"/>
      <c r="M201" s="1855"/>
      <c r="N201" s="1855"/>
      <c r="O201" s="1855"/>
      <c r="P201" s="1855"/>
      <c r="Q201" s="1855"/>
      <c r="R201" s="1855"/>
      <c r="S201" s="1855"/>
      <c r="T201" s="1855"/>
      <c r="U201" s="1855"/>
      <c r="V201" s="1855"/>
      <c r="W201" s="1855"/>
      <c r="X201" s="1855"/>
      <c r="Y201" s="1855"/>
      <c r="Z201" s="1855"/>
      <c r="AA201" s="1855"/>
      <c r="AB201" s="1855"/>
      <c r="AC201" s="1855"/>
      <c r="AD201" s="1855"/>
      <c r="AE201" s="1855"/>
      <c r="AF201" s="1855"/>
      <c r="AG201" s="1855"/>
      <c r="AH201" s="1855"/>
      <c r="AI201" s="1855"/>
      <c r="AJ201" s="1855"/>
      <c r="AK201" s="1855"/>
      <c r="AL201" s="1855"/>
      <c r="AM201" s="1855"/>
      <c r="AN201" s="1855"/>
      <c r="AO201" s="1855"/>
      <c r="AP201" s="1855"/>
      <c r="AQ201" s="1855"/>
      <c r="AR201" s="1855"/>
      <c r="AS201" s="1855"/>
      <c r="AT201" s="1855"/>
      <c r="AU201" s="1855"/>
      <c r="AV201" s="1855"/>
      <c r="AW201" s="1855"/>
      <c r="AX201" s="1855"/>
      <c r="AY201" s="1855"/>
      <c r="AZ201" s="1855"/>
      <c r="BA201" s="1855"/>
      <c r="BB201" s="1855"/>
      <c r="BC201" s="1855"/>
      <c r="BD201" s="1855"/>
      <c r="BE201" s="1855"/>
      <c r="BF201" s="1855"/>
      <c r="BG201" s="1855"/>
      <c r="BH201" s="1855"/>
      <c r="BI201" s="1855"/>
      <c r="BJ201" s="1855"/>
      <c r="BK201" s="1855"/>
      <c r="BL201" s="1855"/>
      <c r="BM201" s="1855"/>
      <c r="BN201" s="1855"/>
      <c r="BO201" s="1855"/>
      <c r="BP201" s="1855"/>
      <c r="BQ201" s="1855"/>
      <c r="BR201" s="1855"/>
      <c r="BS201" s="1855"/>
      <c r="BT201" s="1855"/>
      <c r="BU201" s="1855"/>
      <c r="BV201" s="1855"/>
      <c r="BW201" s="1855"/>
      <c r="BX201" s="1855"/>
      <c r="BY201" s="1855"/>
      <c r="BZ201" s="1855"/>
      <c r="CA201" s="1855"/>
      <c r="CB201" s="1855"/>
      <c r="CC201" s="1855"/>
      <c r="CD201" s="1855"/>
      <c r="CE201" s="1855"/>
      <c r="CF201" s="1855"/>
      <c r="CG201" s="1855"/>
      <c r="CH201" s="1855"/>
      <c r="CI201" s="1855"/>
      <c r="CJ201" s="1855"/>
      <c r="CK201" s="1855"/>
      <c r="CL201" s="1855"/>
      <c r="CM201" s="1855"/>
      <c r="CN201" s="1855"/>
      <c r="CO201" s="1855"/>
      <c r="CP201" s="1855"/>
      <c r="CQ201" s="1855"/>
      <c r="CR201" s="1855"/>
      <c r="CS201" s="1855"/>
      <c r="CT201" s="1855"/>
    </row>
    <row r="202" spans="1:98" ht="14.4">
      <c r="A202" s="1855"/>
      <c r="B202" s="1855"/>
      <c r="C202" s="1855"/>
      <c r="D202" s="1855"/>
      <c r="E202" s="1855"/>
      <c r="F202" s="1855"/>
      <c r="G202" s="1858"/>
      <c r="H202" s="1855"/>
      <c r="I202" s="1855"/>
      <c r="J202" s="1855"/>
      <c r="K202" s="1855"/>
      <c r="L202" s="1855"/>
      <c r="M202" s="1855"/>
      <c r="N202" s="1855"/>
      <c r="O202" s="1855"/>
      <c r="P202" s="1855"/>
      <c r="Q202" s="1855"/>
      <c r="R202" s="1855"/>
      <c r="S202" s="1855"/>
      <c r="T202" s="1855"/>
      <c r="U202" s="1855"/>
      <c r="V202" s="1855"/>
      <c r="W202" s="1855"/>
      <c r="X202" s="1855"/>
      <c r="Y202" s="1855"/>
      <c r="Z202" s="1855"/>
      <c r="AA202" s="1855"/>
      <c r="AB202" s="1855"/>
      <c r="AC202" s="1855"/>
      <c r="AD202" s="1855"/>
      <c r="AE202" s="1855"/>
      <c r="AF202" s="1855"/>
      <c r="AG202" s="1855"/>
      <c r="AH202" s="1855"/>
      <c r="AI202" s="1855"/>
      <c r="AJ202" s="1855"/>
      <c r="AK202" s="1855"/>
      <c r="AL202" s="1855"/>
      <c r="AM202" s="1855"/>
      <c r="AN202" s="1855"/>
      <c r="AO202" s="1855"/>
      <c r="AP202" s="1855"/>
      <c r="AQ202" s="1855"/>
      <c r="AR202" s="1855"/>
      <c r="AS202" s="1855"/>
      <c r="AT202" s="1855"/>
      <c r="AU202" s="1855"/>
      <c r="AV202" s="1855"/>
      <c r="AW202" s="1855"/>
      <c r="AX202" s="1855"/>
      <c r="AY202" s="1855"/>
      <c r="AZ202" s="1855"/>
      <c r="BA202" s="1855"/>
      <c r="BB202" s="1855"/>
      <c r="BC202" s="1855"/>
      <c r="BD202" s="1855"/>
      <c r="BE202" s="1855"/>
      <c r="BF202" s="1855"/>
      <c r="BG202" s="1855"/>
      <c r="BH202" s="1855"/>
      <c r="BI202" s="1855"/>
      <c r="BJ202" s="1855"/>
      <c r="BK202" s="1855"/>
      <c r="BL202" s="1855"/>
      <c r="BM202" s="1855"/>
      <c r="BN202" s="1855"/>
      <c r="BO202" s="1855"/>
      <c r="BP202" s="1855"/>
      <c r="BQ202" s="1855"/>
      <c r="BR202" s="1855"/>
      <c r="BS202" s="1855"/>
      <c r="BT202" s="1855"/>
      <c r="BU202" s="1855"/>
      <c r="BV202" s="1855"/>
      <c r="BW202" s="1855"/>
      <c r="BX202" s="1855"/>
      <c r="BY202" s="1855"/>
      <c r="BZ202" s="1855"/>
      <c r="CA202" s="1855"/>
      <c r="CB202" s="1855"/>
      <c r="CC202" s="1855"/>
      <c r="CD202" s="1855"/>
      <c r="CE202" s="1855"/>
      <c r="CF202" s="1855"/>
      <c r="CG202" s="1855"/>
      <c r="CH202" s="1855"/>
      <c r="CI202" s="1855"/>
      <c r="CJ202" s="1855"/>
      <c r="CK202" s="1855"/>
      <c r="CL202" s="1855"/>
      <c r="CM202" s="1855"/>
      <c r="CN202" s="1855"/>
      <c r="CO202" s="1855"/>
      <c r="CP202" s="1855"/>
      <c r="CQ202" s="1855"/>
      <c r="CR202" s="1855"/>
      <c r="CS202" s="1855"/>
      <c r="CT202" s="1855"/>
    </row>
    <row r="203" spans="1:98" ht="14.4">
      <c r="A203" s="1855"/>
      <c r="B203" s="1855"/>
      <c r="C203" s="1855"/>
      <c r="D203" s="1855"/>
      <c r="E203" s="1855"/>
      <c r="F203" s="1855"/>
      <c r="G203" s="1858"/>
      <c r="H203" s="1855"/>
      <c r="I203" s="1855"/>
      <c r="J203" s="1855"/>
      <c r="K203" s="1855"/>
      <c r="L203" s="1855"/>
      <c r="M203" s="1855"/>
      <c r="N203" s="1855"/>
      <c r="O203" s="1855"/>
      <c r="P203" s="1855"/>
      <c r="Q203" s="1855"/>
      <c r="R203" s="1855"/>
      <c r="S203" s="1855"/>
      <c r="T203" s="1855"/>
      <c r="U203" s="1855"/>
      <c r="V203" s="1855"/>
      <c r="W203" s="1855"/>
      <c r="X203" s="1855"/>
      <c r="Y203" s="1855"/>
      <c r="Z203" s="1855"/>
      <c r="AA203" s="1855"/>
      <c r="AB203" s="1855"/>
      <c r="AC203" s="1855"/>
      <c r="AD203" s="1855"/>
      <c r="AE203" s="1855"/>
      <c r="AF203" s="1855"/>
      <c r="AG203" s="1855"/>
      <c r="AH203" s="1855"/>
      <c r="AI203" s="1855"/>
      <c r="AJ203" s="1855"/>
      <c r="AK203" s="1855"/>
      <c r="AL203" s="1855"/>
      <c r="AM203" s="1855"/>
      <c r="AN203" s="1855"/>
      <c r="AO203" s="1855"/>
      <c r="AP203" s="1855"/>
      <c r="AQ203" s="1855"/>
      <c r="AR203" s="1855"/>
      <c r="AS203" s="1855"/>
      <c r="AT203" s="1855"/>
      <c r="AU203" s="1855"/>
      <c r="AV203" s="1855"/>
      <c r="AW203" s="1855"/>
      <c r="AX203" s="1855"/>
      <c r="AY203" s="1855"/>
      <c r="AZ203" s="1855"/>
      <c r="BA203" s="1855"/>
      <c r="BB203" s="1855"/>
      <c r="BC203" s="1855"/>
      <c r="BD203" s="1855"/>
      <c r="BE203" s="1855"/>
      <c r="BF203" s="1855"/>
      <c r="BG203" s="1855"/>
      <c r="BH203" s="1855"/>
      <c r="BI203" s="1855"/>
      <c r="BJ203" s="1855"/>
      <c r="BK203" s="1855"/>
      <c r="BL203" s="1855"/>
      <c r="BM203" s="1855"/>
      <c r="BN203" s="1855"/>
      <c r="BO203" s="1855"/>
      <c r="BP203" s="1855"/>
      <c r="BQ203" s="1855"/>
      <c r="BR203" s="1855"/>
      <c r="BS203" s="1855"/>
      <c r="BT203" s="1855"/>
      <c r="BU203" s="1855"/>
      <c r="BV203" s="1855"/>
      <c r="BW203" s="1855"/>
      <c r="BX203" s="1855"/>
      <c r="BY203" s="1855"/>
      <c r="BZ203" s="1855"/>
      <c r="CA203" s="1855"/>
      <c r="CB203" s="1855"/>
      <c r="CC203" s="1855"/>
      <c r="CD203" s="1855"/>
      <c r="CE203" s="1855"/>
      <c r="CF203" s="1855"/>
      <c r="CG203" s="1855"/>
      <c r="CH203" s="1855"/>
      <c r="CI203" s="1855"/>
      <c r="CJ203" s="1855"/>
      <c r="CK203" s="1855"/>
      <c r="CL203" s="1855"/>
      <c r="CM203" s="1855"/>
      <c r="CN203" s="1855"/>
      <c r="CO203" s="1855"/>
      <c r="CP203" s="1855"/>
      <c r="CQ203" s="1855"/>
      <c r="CR203" s="1855"/>
      <c r="CS203" s="1855"/>
      <c r="CT203" s="1855"/>
    </row>
    <row r="204" spans="1:98" ht="14.4">
      <c r="A204" s="1855"/>
      <c r="B204" s="1855"/>
      <c r="C204" s="1855"/>
      <c r="D204" s="1855"/>
      <c r="E204" s="1855"/>
      <c r="F204" s="1855"/>
      <c r="G204" s="1858"/>
      <c r="H204" s="1855"/>
      <c r="I204" s="1855"/>
      <c r="J204" s="1855"/>
      <c r="K204" s="1855"/>
      <c r="L204" s="1855"/>
      <c r="M204" s="1855"/>
      <c r="N204" s="1855"/>
      <c r="O204" s="1855"/>
      <c r="P204" s="1855"/>
      <c r="Q204" s="1855"/>
      <c r="R204" s="1855"/>
      <c r="S204" s="1855"/>
      <c r="T204" s="1855"/>
      <c r="U204" s="1855"/>
      <c r="V204" s="1855"/>
      <c r="W204" s="1855"/>
      <c r="X204" s="1855"/>
      <c r="Y204" s="1855"/>
      <c r="Z204" s="1855"/>
      <c r="AA204" s="1855"/>
      <c r="AB204" s="1855"/>
      <c r="AC204" s="1855"/>
      <c r="AD204" s="1855"/>
      <c r="AE204" s="1855"/>
      <c r="AF204" s="1855"/>
      <c r="AG204" s="1855"/>
      <c r="AH204" s="1855"/>
      <c r="AI204" s="1855"/>
      <c r="AJ204" s="1855"/>
      <c r="AK204" s="1855"/>
      <c r="AL204" s="1855"/>
      <c r="AM204" s="1855"/>
      <c r="AN204" s="1855"/>
      <c r="AO204" s="1855"/>
      <c r="AP204" s="1855"/>
      <c r="AQ204" s="1855"/>
      <c r="AR204" s="1855"/>
      <c r="AS204" s="1855"/>
      <c r="AT204" s="1855"/>
      <c r="AU204" s="1855"/>
      <c r="AV204" s="1855"/>
      <c r="AW204" s="1855"/>
      <c r="AX204" s="1855"/>
      <c r="AY204" s="1855"/>
      <c r="AZ204" s="1855"/>
      <c r="BA204" s="1855"/>
      <c r="BB204" s="1855"/>
      <c r="BC204" s="1855"/>
      <c r="BD204" s="1855"/>
      <c r="BE204" s="1855"/>
      <c r="BF204" s="1855"/>
      <c r="BG204" s="1855"/>
      <c r="BH204" s="1855"/>
      <c r="BI204" s="1855"/>
      <c r="BJ204" s="1855"/>
      <c r="BK204" s="1855"/>
      <c r="BL204" s="1855"/>
      <c r="BM204" s="1855"/>
      <c r="BN204" s="1855"/>
      <c r="BO204" s="1855"/>
      <c r="BP204" s="1855"/>
      <c r="BQ204" s="1855"/>
      <c r="BR204" s="1855"/>
      <c r="BS204" s="1855"/>
      <c r="BT204" s="1855"/>
      <c r="BU204" s="1855"/>
      <c r="BV204" s="1855"/>
      <c r="BW204" s="1855"/>
      <c r="BX204" s="1855"/>
      <c r="BY204" s="1855"/>
      <c r="BZ204" s="1855"/>
      <c r="CA204" s="1855"/>
      <c r="CB204" s="1855"/>
      <c r="CC204" s="1855"/>
      <c r="CD204" s="1855"/>
      <c r="CE204" s="1855"/>
      <c r="CF204" s="1855"/>
      <c r="CG204" s="1855"/>
      <c r="CH204" s="1855"/>
      <c r="CI204" s="1855"/>
      <c r="CJ204" s="1855"/>
      <c r="CK204" s="1855"/>
      <c r="CL204" s="1855"/>
      <c r="CM204" s="1855"/>
      <c r="CN204" s="1855"/>
      <c r="CO204" s="1855"/>
      <c r="CP204" s="1855"/>
      <c r="CQ204" s="1855"/>
      <c r="CR204" s="1855"/>
      <c r="CS204" s="1855"/>
      <c r="CT204" s="1855"/>
    </row>
    <row r="205" spans="1:98" ht="14.4">
      <c r="A205" s="1855"/>
      <c r="B205" s="1855"/>
      <c r="C205" s="1855"/>
      <c r="D205" s="1855"/>
      <c r="E205" s="1855"/>
      <c r="F205" s="1855"/>
      <c r="G205" s="1858"/>
      <c r="H205" s="1855"/>
      <c r="I205" s="1855"/>
      <c r="J205" s="1855"/>
      <c r="K205" s="1855"/>
      <c r="L205" s="1855"/>
      <c r="M205" s="1855"/>
      <c r="N205" s="1855"/>
      <c r="O205" s="1855"/>
      <c r="P205" s="1855"/>
      <c r="Q205" s="1855"/>
      <c r="R205" s="1855"/>
      <c r="S205" s="1855"/>
      <c r="T205" s="1855"/>
      <c r="U205" s="1855"/>
      <c r="V205" s="1855"/>
      <c r="W205" s="1855"/>
      <c r="X205" s="1855"/>
      <c r="Y205" s="1855"/>
      <c r="Z205" s="1855"/>
      <c r="AA205" s="1855"/>
      <c r="AB205" s="1855"/>
      <c r="AC205" s="1855"/>
      <c r="AD205" s="1855"/>
      <c r="AE205" s="1855"/>
      <c r="AF205" s="1855"/>
      <c r="AG205" s="1855"/>
      <c r="AH205" s="1855"/>
      <c r="AI205" s="1855"/>
      <c r="AJ205" s="1855"/>
      <c r="AK205" s="1855"/>
      <c r="AL205" s="1855"/>
      <c r="AM205" s="1855"/>
      <c r="AN205" s="1855"/>
      <c r="AO205" s="1855"/>
      <c r="AP205" s="1855"/>
      <c r="AQ205" s="1855"/>
      <c r="AR205" s="1855"/>
      <c r="AS205" s="1855"/>
      <c r="AT205" s="1855"/>
      <c r="AU205" s="1855"/>
      <c r="AV205" s="1855"/>
      <c r="AW205" s="1855"/>
      <c r="AX205" s="1855"/>
      <c r="AY205" s="1855"/>
      <c r="AZ205" s="1855"/>
      <c r="BA205" s="1855"/>
      <c r="BB205" s="1855"/>
      <c r="BC205" s="1855"/>
      <c r="BD205" s="1855"/>
      <c r="BE205" s="1855"/>
      <c r="BF205" s="1855"/>
      <c r="BG205" s="1855"/>
      <c r="BH205" s="1855"/>
      <c r="BI205" s="1855"/>
      <c r="BJ205" s="1855"/>
      <c r="BK205" s="1855"/>
      <c r="BL205" s="1855"/>
      <c r="BM205" s="1855"/>
      <c r="BN205" s="1855"/>
      <c r="BO205" s="1855"/>
      <c r="BP205" s="1855"/>
      <c r="BQ205" s="1855"/>
      <c r="BR205" s="1855"/>
      <c r="BS205" s="1855"/>
      <c r="BT205" s="1855"/>
      <c r="BU205" s="1855"/>
      <c r="BV205" s="1855"/>
      <c r="BW205" s="1855"/>
      <c r="BX205" s="1855"/>
      <c r="BY205" s="1855"/>
      <c r="BZ205" s="1855"/>
      <c r="CA205" s="1855"/>
      <c r="CB205" s="1855"/>
      <c r="CC205" s="1855"/>
      <c r="CD205" s="1855"/>
      <c r="CE205" s="1855"/>
      <c r="CF205" s="1855"/>
      <c r="CG205" s="1855"/>
      <c r="CH205" s="1855"/>
      <c r="CI205" s="1855"/>
      <c r="CJ205" s="1855"/>
      <c r="CK205" s="1855"/>
      <c r="CL205" s="1855"/>
      <c r="CM205" s="1855"/>
      <c r="CN205" s="1855"/>
      <c r="CO205" s="1855"/>
      <c r="CP205" s="1855"/>
      <c r="CQ205" s="1855"/>
      <c r="CR205" s="1855"/>
      <c r="CS205" s="1855"/>
      <c r="CT205" s="1855"/>
    </row>
    <row r="206" spans="1:98" ht="14.4">
      <c r="A206" s="1855"/>
      <c r="B206" s="1855"/>
      <c r="C206" s="1855"/>
      <c r="D206" s="1855"/>
      <c r="E206" s="1855"/>
      <c r="F206" s="1855"/>
      <c r="G206" s="1858"/>
      <c r="H206" s="1855"/>
      <c r="I206" s="1855"/>
      <c r="J206" s="1855"/>
      <c r="K206" s="1855"/>
      <c r="L206" s="1855"/>
      <c r="M206" s="1855"/>
      <c r="N206" s="1855"/>
      <c r="O206" s="1855"/>
      <c r="P206" s="1855"/>
      <c r="Q206" s="1855"/>
      <c r="R206" s="1855"/>
      <c r="S206" s="1855"/>
      <c r="T206" s="1855"/>
      <c r="U206" s="1855"/>
      <c r="V206" s="1855"/>
      <c r="W206" s="1855"/>
      <c r="X206" s="1855"/>
      <c r="Y206" s="1855"/>
      <c r="Z206" s="1855"/>
      <c r="AA206" s="1855"/>
      <c r="AB206" s="1855"/>
      <c r="AC206" s="1855"/>
      <c r="AD206" s="1855"/>
      <c r="AE206" s="1855"/>
      <c r="AF206" s="1855"/>
      <c r="AG206" s="1855"/>
      <c r="AH206" s="1855"/>
      <c r="AI206" s="1855"/>
      <c r="AJ206" s="1855"/>
      <c r="AK206" s="1855"/>
      <c r="AL206" s="1855"/>
      <c r="AM206" s="1855"/>
      <c r="AN206" s="1855"/>
      <c r="AO206" s="1855"/>
      <c r="AP206" s="1855"/>
      <c r="AQ206" s="1855"/>
      <c r="AR206" s="1855"/>
      <c r="AS206" s="1855"/>
      <c r="AT206" s="1855"/>
      <c r="AU206" s="1855"/>
      <c r="AV206" s="1855"/>
      <c r="AW206" s="1855"/>
      <c r="AX206" s="1855"/>
      <c r="AY206" s="1855"/>
      <c r="AZ206" s="1855"/>
      <c r="BA206" s="1855"/>
      <c r="BB206" s="1855"/>
      <c r="BC206" s="1855"/>
      <c r="BD206" s="1855"/>
      <c r="BE206" s="1855"/>
      <c r="BF206" s="1855"/>
      <c r="BG206" s="1855"/>
      <c r="BH206" s="1855"/>
      <c r="BI206" s="1855"/>
      <c r="BJ206" s="1855"/>
      <c r="BK206" s="1855"/>
      <c r="BL206" s="1855"/>
      <c r="BM206" s="1855"/>
      <c r="BN206" s="1855"/>
      <c r="BO206" s="1855"/>
      <c r="BP206" s="1855"/>
      <c r="BQ206" s="1855"/>
      <c r="BR206" s="1855"/>
      <c r="BS206" s="1855"/>
      <c r="BT206" s="1855"/>
      <c r="BU206" s="1855"/>
      <c r="BV206" s="1855"/>
      <c r="BW206" s="1855"/>
      <c r="BX206" s="1855"/>
      <c r="BY206" s="1855"/>
      <c r="BZ206" s="1855"/>
      <c r="CA206" s="1855"/>
      <c r="CB206" s="1855"/>
      <c r="CC206" s="1855"/>
      <c r="CD206" s="1855"/>
      <c r="CE206" s="1855"/>
      <c r="CF206" s="1855"/>
      <c r="CG206" s="1855"/>
      <c r="CH206" s="1855"/>
      <c r="CI206" s="1855"/>
      <c r="CJ206" s="1855"/>
      <c r="CK206" s="1855"/>
      <c r="CL206" s="1855"/>
      <c r="CM206" s="1855"/>
      <c r="CN206" s="1855"/>
      <c r="CO206" s="1855"/>
      <c r="CP206" s="1855"/>
      <c r="CQ206" s="1855"/>
      <c r="CR206" s="1855"/>
      <c r="CS206" s="1855"/>
      <c r="CT206" s="1855"/>
    </row>
    <row r="207" spans="1:98" ht="14.4">
      <c r="A207" s="1855"/>
      <c r="B207" s="1855"/>
      <c r="C207" s="1855"/>
      <c r="D207" s="1855"/>
      <c r="E207" s="1855"/>
      <c r="F207" s="1855"/>
      <c r="G207" s="1858"/>
      <c r="H207" s="1855"/>
      <c r="I207" s="1855"/>
      <c r="J207" s="1855"/>
      <c r="K207" s="1855"/>
      <c r="L207" s="1855"/>
      <c r="M207" s="1855"/>
      <c r="N207" s="1855"/>
      <c r="O207" s="1855"/>
      <c r="P207" s="1855"/>
      <c r="Q207" s="1855"/>
      <c r="R207" s="1855"/>
      <c r="S207" s="1855"/>
      <c r="T207" s="1855"/>
      <c r="U207" s="1855"/>
      <c r="V207" s="1855"/>
      <c r="W207" s="1855"/>
      <c r="X207" s="1855"/>
      <c r="Y207" s="1855"/>
      <c r="Z207" s="1855"/>
      <c r="AA207" s="1855"/>
      <c r="AB207" s="1855"/>
      <c r="AC207" s="1855"/>
      <c r="AD207" s="1855"/>
      <c r="AE207" s="1855"/>
      <c r="AF207" s="1855"/>
      <c r="AG207" s="1855"/>
      <c r="AH207" s="1855"/>
      <c r="AI207" s="1855"/>
      <c r="AJ207" s="1855"/>
      <c r="AK207" s="1855"/>
      <c r="AL207" s="1855"/>
      <c r="AM207" s="1855"/>
      <c r="AN207" s="1855"/>
      <c r="AO207" s="1855"/>
      <c r="AP207" s="1855"/>
      <c r="AQ207" s="1855"/>
      <c r="AR207" s="1855"/>
      <c r="AS207" s="1855"/>
      <c r="AT207" s="1855"/>
      <c r="AU207" s="1855"/>
      <c r="AV207" s="1855"/>
      <c r="AW207" s="1855"/>
      <c r="AX207" s="1855"/>
      <c r="AY207" s="1855"/>
      <c r="AZ207" s="1855"/>
      <c r="BA207" s="1855"/>
      <c r="BB207" s="1855"/>
      <c r="BC207" s="1855"/>
      <c r="BD207" s="1855"/>
      <c r="BE207" s="1855"/>
      <c r="BF207" s="1855"/>
      <c r="BG207" s="1855"/>
      <c r="BH207" s="1855"/>
      <c r="BI207" s="1855"/>
      <c r="BJ207" s="1855"/>
      <c r="BK207" s="1855"/>
      <c r="BL207" s="1855"/>
      <c r="BM207" s="1855"/>
      <c r="BN207" s="1855"/>
      <c r="BO207" s="1855"/>
      <c r="BP207" s="1855"/>
      <c r="BQ207" s="1855"/>
      <c r="BR207" s="1855"/>
      <c r="BS207" s="1855"/>
      <c r="BT207" s="1855"/>
      <c r="BU207" s="1855"/>
      <c r="BV207" s="1855"/>
      <c r="BW207" s="1855"/>
      <c r="BX207" s="1855"/>
      <c r="BY207" s="1855"/>
      <c r="BZ207" s="1855"/>
      <c r="CA207" s="1855"/>
      <c r="CB207" s="1855"/>
      <c r="CC207" s="1855"/>
      <c r="CD207" s="1855"/>
      <c r="CE207" s="1855"/>
      <c r="CF207" s="1855"/>
      <c r="CG207" s="1855"/>
      <c r="CH207" s="1855"/>
      <c r="CI207" s="1855"/>
      <c r="CJ207" s="1855"/>
      <c r="CK207" s="1855"/>
      <c r="CL207" s="1855"/>
      <c r="CM207" s="1855"/>
      <c r="CN207" s="1855"/>
      <c r="CO207" s="1855"/>
      <c r="CP207" s="1855"/>
      <c r="CQ207" s="1855"/>
      <c r="CR207" s="1855"/>
      <c r="CS207" s="1855"/>
      <c r="CT207" s="1855"/>
    </row>
    <row r="208" spans="1:98" ht="14.4">
      <c r="A208" s="1855"/>
      <c r="B208" s="1855"/>
      <c r="C208" s="1855"/>
      <c r="D208" s="1855"/>
      <c r="E208" s="1855"/>
      <c r="F208" s="1855"/>
      <c r="G208" s="1858"/>
      <c r="H208" s="1855"/>
      <c r="I208" s="1855"/>
      <c r="J208" s="1855"/>
      <c r="K208" s="1855"/>
      <c r="L208" s="1855"/>
      <c r="M208" s="1855"/>
      <c r="N208" s="1855"/>
      <c r="O208" s="1855"/>
      <c r="P208" s="1855"/>
      <c r="Q208" s="1855"/>
      <c r="R208" s="1855"/>
      <c r="S208" s="1855"/>
      <c r="T208" s="1855"/>
      <c r="U208" s="1855"/>
      <c r="V208" s="1855"/>
      <c r="W208" s="1855"/>
      <c r="X208" s="1855"/>
      <c r="Y208" s="1855"/>
      <c r="Z208" s="1855"/>
      <c r="AA208" s="1855"/>
      <c r="AB208" s="1855"/>
      <c r="AC208" s="1855"/>
      <c r="AD208" s="1855"/>
      <c r="AE208" s="1855"/>
      <c r="AF208" s="1855"/>
      <c r="AG208" s="1855"/>
      <c r="AH208" s="1855"/>
      <c r="AI208" s="1855"/>
      <c r="AJ208" s="1855"/>
      <c r="AK208" s="1855"/>
      <c r="AL208" s="1855"/>
      <c r="AM208" s="1855"/>
      <c r="AN208" s="1855"/>
      <c r="AO208" s="1855"/>
      <c r="AP208" s="1855"/>
      <c r="AQ208" s="1855"/>
      <c r="AR208" s="1855"/>
      <c r="AS208" s="1855"/>
      <c r="AT208" s="1855"/>
      <c r="AU208" s="1855"/>
      <c r="AV208" s="1855"/>
      <c r="AW208" s="1855"/>
      <c r="AX208" s="1855"/>
      <c r="AY208" s="1855"/>
      <c r="AZ208" s="1855"/>
      <c r="BA208" s="1855"/>
      <c r="BB208" s="1855"/>
      <c r="BC208" s="1855"/>
      <c r="BD208" s="1855"/>
      <c r="BE208" s="1855"/>
      <c r="BF208" s="1855"/>
      <c r="BG208" s="1855"/>
      <c r="BH208" s="1855"/>
      <c r="BI208" s="1855"/>
      <c r="BJ208" s="1855"/>
      <c r="BK208" s="1855"/>
      <c r="BL208" s="1855"/>
      <c r="BM208" s="1855"/>
      <c r="BN208" s="1855"/>
      <c r="BO208" s="1855"/>
      <c r="BP208" s="1855"/>
      <c r="BQ208" s="1855"/>
      <c r="BR208" s="1855"/>
      <c r="BS208" s="1855"/>
      <c r="BT208" s="1855"/>
      <c r="BU208" s="1855"/>
      <c r="BV208" s="1855"/>
      <c r="BW208" s="1855"/>
      <c r="BX208" s="1855"/>
      <c r="BY208" s="1855"/>
      <c r="BZ208" s="1855"/>
      <c r="CA208" s="1855"/>
      <c r="CB208" s="1855"/>
      <c r="CC208" s="1855"/>
      <c r="CD208" s="1855"/>
      <c r="CE208" s="1855"/>
      <c r="CF208" s="1855"/>
      <c r="CG208" s="1855"/>
      <c r="CH208" s="1855"/>
      <c r="CI208" s="1855"/>
      <c r="CJ208" s="1855"/>
      <c r="CK208" s="1855"/>
      <c r="CL208" s="1855"/>
      <c r="CM208" s="1855"/>
      <c r="CN208" s="1855"/>
      <c r="CO208" s="1855"/>
      <c r="CP208" s="1855"/>
      <c r="CQ208" s="1855"/>
      <c r="CR208" s="1855"/>
      <c r="CS208" s="1855"/>
      <c r="CT208" s="1855"/>
    </row>
    <row r="209" spans="1:98" ht="14.4">
      <c r="A209" s="1855"/>
      <c r="B209" s="1855"/>
      <c r="C209" s="1855"/>
      <c r="D209" s="1855"/>
      <c r="E209" s="1855"/>
      <c r="F209" s="1855"/>
      <c r="G209" s="1858"/>
      <c r="H209" s="1855"/>
      <c r="I209" s="1855"/>
      <c r="J209" s="1855"/>
      <c r="K209" s="1855"/>
      <c r="L209" s="1855"/>
      <c r="M209" s="1855"/>
      <c r="N209" s="1855"/>
      <c r="O209" s="1855"/>
      <c r="P209" s="1855"/>
      <c r="Q209" s="1855"/>
      <c r="R209" s="1855"/>
      <c r="S209" s="1855"/>
      <c r="T209" s="1855"/>
      <c r="U209" s="1855"/>
      <c r="V209" s="1855"/>
      <c r="W209" s="1855"/>
      <c r="X209" s="1855"/>
      <c r="Y209" s="1855"/>
      <c r="Z209" s="1855"/>
      <c r="AA209" s="1855"/>
      <c r="AB209" s="1855"/>
      <c r="AC209" s="1855"/>
      <c r="AD209" s="1855"/>
      <c r="AE209" s="1855"/>
      <c r="AF209" s="1855"/>
      <c r="AG209" s="1855"/>
      <c r="AH209" s="1855"/>
      <c r="AI209" s="1855"/>
      <c r="AJ209" s="1855"/>
      <c r="AK209" s="1855"/>
      <c r="AL209" s="1855"/>
      <c r="AM209" s="1855"/>
      <c r="AN209" s="1855"/>
      <c r="AO209" s="1855"/>
      <c r="AP209" s="1855"/>
      <c r="AQ209" s="1855"/>
      <c r="AR209" s="1855"/>
      <c r="AS209" s="1855"/>
      <c r="AT209" s="1855"/>
      <c r="AU209" s="1855"/>
      <c r="AV209" s="1855"/>
      <c r="AW209" s="1855"/>
      <c r="AX209" s="1855"/>
      <c r="AY209" s="1855"/>
      <c r="AZ209" s="1855"/>
      <c r="BA209" s="1855"/>
      <c r="BB209" s="1855"/>
      <c r="BC209" s="1855"/>
      <c r="BD209" s="1855"/>
      <c r="BE209" s="1855"/>
      <c r="BF209" s="1855"/>
      <c r="BG209" s="1855"/>
      <c r="BH209" s="1855"/>
      <c r="BI209" s="1855"/>
      <c r="BJ209" s="1855"/>
      <c r="BK209" s="1855"/>
      <c r="BL209" s="1855"/>
      <c r="BM209" s="1855"/>
      <c r="BN209" s="1855"/>
      <c r="BO209" s="1855"/>
      <c r="BP209" s="1855"/>
      <c r="BQ209" s="1855"/>
      <c r="BR209" s="1855"/>
      <c r="BS209" s="1855"/>
      <c r="BT209" s="1855"/>
      <c r="BU209" s="1855"/>
      <c r="BV209" s="1855"/>
      <c r="BW209" s="1855"/>
      <c r="BX209" s="1855"/>
      <c r="BY209" s="1855"/>
      <c r="BZ209" s="1855"/>
      <c r="CA209" s="1855"/>
      <c r="CB209" s="1855"/>
      <c r="CC209" s="1855"/>
      <c r="CD209" s="1855"/>
      <c r="CE209" s="1855"/>
      <c r="CF209" s="1855"/>
      <c r="CG209" s="1855"/>
      <c r="CH209" s="1855"/>
      <c r="CI209" s="1855"/>
      <c r="CJ209" s="1855"/>
      <c r="CK209" s="1855"/>
      <c r="CL209" s="1855"/>
      <c r="CM209" s="1855"/>
      <c r="CN209" s="1855"/>
      <c r="CO209" s="1855"/>
      <c r="CP209" s="1855"/>
      <c r="CQ209" s="1855"/>
      <c r="CR209" s="1855"/>
      <c r="CS209" s="1855"/>
      <c r="CT209" s="1855"/>
    </row>
    <row r="210" spans="1:98" ht="14.4">
      <c r="A210" s="1855"/>
      <c r="B210" s="1855"/>
      <c r="C210" s="1855"/>
      <c r="D210" s="1855"/>
      <c r="E210" s="1855"/>
      <c r="F210" s="1855"/>
      <c r="G210" s="1858"/>
      <c r="H210" s="1855"/>
      <c r="I210" s="1855"/>
      <c r="J210" s="1855"/>
      <c r="K210" s="1855"/>
      <c r="L210" s="1855"/>
      <c r="M210" s="1855"/>
      <c r="N210" s="1855"/>
      <c r="O210" s="1855"/>
      <c r="P210" s="1855"/>
      <c r="Q210" s="1855"/>
      <c r="R210" s="1855"/>
      <c r="S210" s="1855"/>
      <c r="T210" s="1855"/>
      <c r="U210" s="1855"/>
      <c r="V210" s="1855"/>
      <c r="W210" s="1855"/>
      <c r="X210" s="1855"/>
      <c r="Y210" s="1855"/>
      <c r="Z210" s="1855"/>
      <c r="AA210" s="1855"/>
      <c r="AB210" s="1855"/>
      <c r="AC210" s="1855"/>
      <c r="AD210" s="1855"/>
      <c r="AE210" s="1855"/>
      <c r="AF210" s="1855"/>
      <c r="AG210" s="1855"/>
      <c r="AH210" s="1855"/>
      <c r="AI210" s="1855"/>
      <c r="AJ210" s="1855"/>
      <c r="AK210" s="1855"/>
      <c r="AL210" s="1855"/>
      <c r="AM210" s="1855"/>
      <c r="AN210" s="1855"/>
      <c r="AO210" s="1855"/>
      <c r="AP210" s="1855"/>
      <c r="AQ210" s="1855"/>
      <c r="AR210" s="1855"/>
      <c r="AS210" s="1855"/>
      <c r="AT210" s="1855"/>
      <c r="AU210" s="1855"/>
      <c r="AV210" s="1855"/>
      <c r="AW210" s="1855"/>
      <c r="AX210" s="1855"/>
      <c r="AY210" s="1855"/>
      <c r="AZ210" s="1855"/>
      <c r="BA210" s="1855"/>
      <c r="BB210" s="1855"/>
      <c r="BC210" s="1855"/>
      <c r="BD210" s="1855"/>
      <c r="BE210" s="1855"/>
      <c r="BF210" s="1855"/>
      <c r="BG210" s="1855"/>
      <c r="BH210" s="1855"/>
      <c r="BI210" s="1855"/>
      <c r="BJ210" s="1855"/>
      <c r="BK210" s="1855"/>
      <c r="BL210" s="1855"/>
      <c r="BM210" s="1855"/>
      <c r="BN210" s="1855"/>
      <c r="BO210" s="1855"/>
      <c r="BP210" s="1855"/>
      <c r="BQ210" s="1855"/>
      <c r="BR210" s="1855"/>
      <c r="BS210" s="1855"/>
      <c r="BT210" s="1855"/>
      <c r="BU210" s="1855"/>
      <c r="BV210" s="1855"/>
      <c r="BW210" s="1855"/>
      <c r="BX210" s="1855"/>
      <c r="BY210" s="1855"/>
      <c r="BZ210" s="1855"/>
      <c r="CA210" s="1855"/>
      <c r="CB210" s="1855"/>
      <c r="CC210" s="1855"/>
      <c r="CD210" s="1855"/>
      <c r="CE210" s="1855"/>
      <c r="CF210" s="1855"/>
      <c r="CG210" s="1855"/>
      <c r="CH210" s="1855"/>
      <c r="CI210" s="1855"/>
      <c r="CJ210" s="1855"/>
      <c r="CK210" s="1855"/>
      <c r="CL210" s="1855"/>
      <c r="CM210" s="1855"/>
      <c r="CN210" s="1855"/>
      <c r="CO210" s="1855"/>
      <c r="CP210" s="1855"/>
      <c r="CQ210" s="1855"/>
      <c r="CR210" s="1855"/>
      <c r="CS210" s="1855"/>
      <c r="CT210" s="1855"/>
    </row>
    <row r="211" spans="1:98" ht="14.4">
      <c r="A211" s="1855"/>
      <c r="B211" s="1855"/>
      <c r="C211" s="1855"/>
      <c r="D211" s="1855"/>
      <c r="E211" s="1855"/>
      <c r="F211" s="1855"/>
      <c r="G211" s="1858"/>
      <c r="H211" s="1855"/>
      <c r="I211" s="1855"/>
      <c r="J211" s="1855"/>
      <c r="K211" s="1855"/>
      <c r="L211" s="1855"/>
      <c r="M211" s="1855"/>
      <c r="N211" s="1855"/>
      <c r="O211" s="1855"/>
      <c r="P211" s="1855"/>
      <c r="Q211" s="1855"/>
      <c r="R211" s="1855"/>
      <c r="S211" s="1855"/>
      <c r="T211" s="1855"/>
      <c r="U211" s="1855"/>
      <c r="V211" s="1855"/>
      <c r="W211" s="1855"/>
      <c r="X211" s="1855"/>
      <c r="Y211" s="1855"/>
      <c r="Z211" s="1855"/>
      <c r="AA211" s="1855"/>
      <c r="AB211" s="1855"/>
      <c r="AC211" s="1855"/>
      <c r="AD211" s="1855"/>
      <c r="AE211" s="1855"/>
      <c r="AF211" s="1855"/>
      <c r="AG211" s="1855"/>
      <c r="AH211" s="1855"/>
      <c r="AI211" s="1855"/>
      <c r="AJ211" s="1855"/>
      <c r="AK211" s="1855"/>
      <c r="AL211" s="1855"/>
      <c r="AM211" s="1855"/>
      <c r="AN211" s="1855"/>
      <c r="AO211" s="1855"/>
      <c r="AP211" s="1855"/>
      <c r="AQ211" s="1855"/>
      <c r="AR211" s="1855"/>
      <c r="AS211" s="1855"/>
      <c r="AT211" s="1855"/>
      <c r="AU211" s="1855"/>
      <c r="AV211" s="1855"/>
      <c r="AW211" s="1855"/>
      <c r="AX211" s="1855"/>
      <c r="AY211" s="1855"/>
      <c r="AZ211" s="1855"/>
      <c r="BA211" s="1855"/>
      <c r="BB211" s="1855"/>
      <c r="BC211" s="1855"/>
      <c r="BD211" s="1855"/>
      <c r="BE211" s="1855"/>
      <c r="BF211" s="1855"/>
      <c r="BG211" s="1855"/>
      <c r="BH211" s="1855"/>
      <c r="BI211" s="1855"/>
      <c r="BJ211" s="1855"/>
      <c r="BK211" s="1855"/>
      <c r="BL211" s="1855"/>
      <c r="BM211" s="1855"/>
      <c r="BN211" s="1855"/>
      <c r="BO211" s="1855"/>
      <c r="BP211" s="1855"/>
      <c r="BQ211" s="1855"/>
      <c r="BR211" s="1855"/>
      <c r="BS211" s="1855"/>
      <c r="BT211" s="1855"/>
      <c r="BU211" s="1855"/>
      <c r="BV211" s="1855"/>
      <c r="BW211" s="1855"/>
      <c r="BX211" s="1855"/>
      <c r="BY211" s="1855"/>
      <c r="BZ211" s="1855"/>
      <c r="CA211" s="1855"/>
      <c r="CB211" s="1855"/>
      <c r="CC211" s="1855"/>
      <c r="CD211" s="1855"/>
      <c r="CE211" s="1855"/>
      <c r="CF211" s="1855"/>
      <c r="CG211" s="1855"/>
      <c r="CH211" s="1855"/>
      <c r="CI211" s="1855"/>
      <c r="CJ211" s="1855"/>
      <c r="CK211" s="1855"/>
      <c r="CL211" s="1855"/>
      <c r="CM211" s="1855"/>
      <c r="CN211" s="1855"/>
      <c r="CO211" s="1855"/>
      <c r="CP211" s="1855"/>
      <c r="CQ211" s="1855"/>
      <c r="CR211" s="1855"/>
      <c r="CS211" s="1855"/>
      <c r="CT211" s="1855"/>
    </row>
    <row r="212" spans="1:98" ht="14.4">
      <c r="A212" s="1855"/>
      <c r="B212" s="1855"/>
      <c r="C212" s="1855"/>
      <c r="D212" s="1855"/>
      <c r="E212" s="1855"/>
      <c r="F212" s="1855"/>
      <c r="G212" s="1858"/>
      <c r="H212" s="1855"/>
      <c r="I212" s="1855"/>
      <c r="J212" s="1855"/>
      <c r="K212" s="1855"/>
      <c r="L212" s="1855"/>
      <c r="M212" s="1855"/>
      <c r="N212" s="1855"/>
      <c r="O212" s="1855"/>
      <c r="P212" s="1855"/>
      <c r="Q212" s="1855"/>
      <c r="R212" s="1855"/>
      <c r="S212" s="1855"/>
      <c r="T212" s="1855"/>
      <c r="U212" s="1855"/>
      <c r="V212" s="1855"/>
      <c r="W212" s="1855"/>
      <c r="X212" s="1855"/>
      <c r="Y212" s="1855"/>
      <c r="Z212" s="1855"/>
      <c r="AA212" s="1855"/>
      <c r="AB212" s="1855"/>
      <c r="AC212" s="1855"/>
      <c r="AD212" s="1855"/>
      <c r="AE212" s="1855"/>
      <c r="AF212" s="1855"/>
      <c r="AG212" s="1855"/>
      <c r="AH212" s="1855"/>
      <c r="AI212" s="1855"/>
      <c r="AJ212" s="1855"/>
      <c r="AK212" s="1855"/>
      <c r="AL212" s="1855"/>
      <c r="AM212" s="1855"/>
      <c r="AN212" s="1855"/>
      <c r="AO212" s="1855"/>
      <c r="AP212" s="1855"/>
      <c r="AQ212" s="1855"/>
      <c r="AR212" s="1855"/>
      <c r="AS212" s="1855"/>
      <c r="AT212" s="1855"/>
      <c r="AU212" s="1855"/>
      <c r="AV212" s="1855"/>
      <c r="AW212" s="1855"/>
      <c r="AX212" s="1855"/>
      <c r="AY212" s="1855"/>
      <c r="AZ212" s="1855"/>
      <c r="BA212" s="1855"/>
      <c r="BB212" s="1855"/>
      <c r="BC212" s="1855"/>
      <c r="BD212" s="1855"/>
      <c r="BE212" s="1855"/>
      <c r="BF212" s="1855"/>
      <c r="BG212" s="1855"/>
      <c r="BH212" s="1855"/>
      <c r="BI212" s="1855"/>
      <c r="BJ212" s="1855"/>
      <c r="BK212" s="1855"/>
      <c r="BL212" s="1855"/>
      <c r="BM212" s="1855"/>
      <c r="BN212" s="1855"/>
      <c r="BO212" s="1855"/>
      <c r="BP212" s="1855"/>
      <c r="BQ212" s="1855"/>
      <c r="BR212" s="1855"/>
      <c r="BS212" s="1855"/>
      <c r="BT212" s="1855"/>
      <c r="BU212" s="1855"/>
      <c r="BV212" s="1855"/>
      <c r="BW212" s="1855"/>
      <c r="BX212" s="1855"/>
      <c r="BY212" s="1855"/>
      <c r="BZ212" s="1855"/>
      <c r="CA212" s="1855"/>
      <c r="CB212" s="1855"/>
      <c r="CC212" s="1855"/>
      <c r="CD212" s="1855"/>
      <c r="CE212" s="1855"/>
      <c r="CF212" s="1855"/>
      <c r="CG212" s="1855"/>
      <c r="CH212" s="1855"/>
      <c r="CI212" s="1855"/>
      <c r="CJ212" s="1855"/>
      <c r="CK212" s="1855"/>
      <c r="CL212" s="1855"/>
      <c r="CM212" s="1855"/>
      <c r="CN212" s="1855"/>
      <c r="CO212" s="1855"/>
      <c r="CP212" s="1855"/>
      <c r="CQ212" s="1855"/>
      <c r="CR212" s="1855"/>
      <c r="CS212" s="1855"/>
      <c r="CT212" s="1855"/>
    </row>
    <row r="213" spans="1:98" ht="14.4">
      <c r="A213" s="1855"/>
      <c r="B213" s="1855"/>
      <c r="C213" s="1855"/>
      <c r="D213" s="1855"/>
      <c r="E213" s="1855"/>
      <c r="F213" s="1855"/>
      <c r="G213" s="1858"/>
      <c r="H213" s="1855"/>
      <c r="I213" s="1855"/>
      <c r="J213" s="1855"/>
      <c r="K213" s="1855"/>
      <c r="L213" s="1855"/>
      <c r="M213" s="1855"/>
      <c r="N213" s="1855"/>
      <c r="O213" s="1855"/>
      <c r="P213" s="1855"/>
      <c r="Q213" s="1855"/>
      <c r="R213" s="1855"/>
      <c r="S213" s="1855"/>
      <c r="T213" s="1855"/>
      <c r="U213" s="1855"/>
      <c r="V213" s="1855"/>
      <c r="W213" s="1855"/>
      <c r="X213" s="1855"/>
      <c r="Y213" s="1855"/>
      <c r="Z213" s="1855"/>
      <c r="AA213" s="1855"/>
      <c r="AB213" s="1855"/>
      <c r="AC213" s="1855"/>
      <c r="AD213" s="1855"/>
      <c r="AE213" s="1855"/>
      <c r="AF213" s="1855"/>
      <c r="AG213" s="1855"/>
      <c r="AH213" s="1855"/>
      <c r="AI213" s="1855"/>
      <c r="AJ213" s="1855"/>
      <c r="AK213" s="1855"/>
      <c r="AL213" s="1855"/>
      <c r="AM213" s="1855"/>
      <c r="AN213" s="1855"/>
      <c r="AO213" s="1855"/>
      <c r="AP213" s="1855"/>
      <c r="AQ213" s="1855"/>
      <c r="AR213" s="1855"/>
      <c r="AS213" s="1855"/>
      <c r="AT213" s="1855"/>
      <c r="AU213" s="1855"/>
      <c r="AV213" s="1855"/>
      <c r="AW213" s="1855"/>
      <c r="AX213" s="1855"/>
      <c r="AY213" s="1855"/>
      <c r="AZ213" s="1855"/>
      <c r="BA213" s="1855"/>
      <c r="BB213" s="1855"/>
      <c r="BC213" s="1855"/>
      <c r="BD213" s="1855"/>
      <c r="BE213" s="1855"/>
      <c r="BF213" s="1855"/>
      <c r="BG213" s="1855"/>
      <c r="BH213" s="1855"/>
      <c r="BI213" s="1855"/>
      <c r="BJ213" s="1855"/>
      <c r="BK213" s="1855"/>
      <c r="BL213" s="1855"/>
      <c r="BM213" s="1855"/>
      <c r="BN213" s="1855"/>
      <c r="BO213" s="1855"/>
      <c r="BP213" s="1855"/>
      <c r="BQ213" s="1855"/>
      <c r="BR213" s="1855"/>
      <c r="BS213" s="1855"/>
      <c r="BT213" s="1855"/>
      <c r="BU213" s="1855"/>
      <c r="BV213" s="1855"/>
      <c r="BW213" s="1855"/>
      <c r="BX213" s="1855"/>
      <c r="BY213" s="1855"/>
      <c r="BZ213" s="1855"/>
      <c r="CA213" s="1855"/>
      <c r="CB213" s="1855"/>
      <c r="CC213" s="1855"/>
      <c r="CD213" s="1855"/>
      <c r="CE213" s="1855"/>
      <c r="CF213" s="1855"/>
      <c r="CG213" s="1855"/>
      <c r="CH213" s="1855"/>
      <c r="CI213" s="1855"/>
      <c r="CJ213" s="1855"/>
      <c r="CK213" s="1855"/>
      <c r="CL213" s="1855"/>
      <c r="CM213" s="1855"/>
      <c r="CN213" s="1855"/>
      <c r="CO213" s="1855"/>
      <c r="CP213" s="1855"/>
      <c r="CQ213" s="1855"/>
      <c r="CR213" s="1855"/>
      <c r="CS213" s="1855"/>
      <c r="CT213" s="1855"/>
    </row>
    <row r="214" spans="1:98" ht="14.4">
      <c r="A214" s="1855"/>
      <c r="B214" s="1855"/>
      <c r="C214" s="1855"/>
      <c r="D214" s="1855"/>
      <c r="E214" s="1855"/>
      <c r="F214" s="1855"/>
      <c r="G214" s="1858"/>
      <c r="H214" s="1855"/>
      <c r="I214" s="1855"/>
      <c r="J214" s="1855"/>
      <c r="K214" s="1855"/>
      <c r="L214" s="1855"/>
      <c r="M214" s="1855"/>
      <c r="N214" s="1855"/>
      <c r="O214" s="1855"/>
      <c r="P214" s="1855"/>
      <c r="Q214" s="1855"/>
      <c r="R214" s="1855"/>
      <c r="S214" s="1855"/>
      <c r="T214" s="1855"/>
      <c r="U214" s="1855"/>
      <c r="V214" s="1855"/>
      <c r="W214" s="1855"/>
      <c r="X214" s="1855"/>
      <c r="Y214" s="1855"/>
      <c r="Z214" s="1855"/>
      <c r="AA214" s="1855"/>
      <c r="AB214" s="1855"/>
      <c r="AC214" s="1855"/>
      <c r="AD214" s="1855"/>
      <c r="AE214" s="1855"/>
      <c r="AF214" s="1855"/>
      <c r="AG214" s="1855"/>
      <c r="AH214" s="1855"/>
      <c r="AI214" s="1855"/>
      <c r="AJ214" s="1855"/>
      <c r="AK214" s="1855"/>
      <c r="AL214" s="1855"/>
      <c r="AM214" s="1855"/>
      <c r="AN214" s="1855"/>
      <c r="AO214" s="1855"/>
      <c r="AP214" s="1855"/>
      <c r="AQ214" s="1855"/>
      <c r="AR214" s="1855"/>
      <c r="AS214" s="1855"/>
      <c r="AT214" s="1855"/>
      <c r="AU214" s="1855"/>
      <c r="AV214" s="1855"/>
      <c r="AW214" s="1855"/>
      <c r="AX214" s="1855"/>
      <c r="AY214" s="1855"/>
      <c r="AZ214" s="1855"/>
      <c r="BA214" s="1855"/>
      <c r="BB214" s="1855"/>
      <c r="BC214" s="1855"/>
      <c r="BD214" s="1855"/>
      <c r="BE214" s="1855"/>
      <c r="BF214" s="1855"/>
      <c r="BG214" s="1855"/>
      <c r="BH214" s="1855"/>
      <c r="BI214" s="1855"/>
      <c r="BJ214" s="1855"/>
      <c r="BK214" s="1855"/>
      <c r="BL214" s="1855"/>
      <c r="BM214" s="1855"/>
      <c r="BN214" s="1855"/>
      <c r="BO214" s="1855"/>
      <c r="BP214" s="1855"/>
      <c r="BQ214" s="1855"/>
      <c r="BR214" s="1855"/>
      <c r="BS214" s="1855"/>
      <c r="BT214" s="1855"/>
      <c r="BU214" s="1855"/>
      <c r="BV214" s="1855"/>
      <c r="BW214" s="1855"/>
      <c r="BX214" s="1855"/>
      <c r="BY214" s="1855"/>
      <c r="BZ214" s="1855"/>
      <c r="CA214" s="1855"/>
      <c r="CB214" s="1855"/>
      <c r="CC214" s="1855"/>
      <c r="CD214" s="1855"/>
      <c r="CE214" s="1855"/>
      <c r="CF214" s="1855"/>
      <c r="CG214" s="1855"/>
      <c r="CH214" s="1855"/>
      <c r="CI214" s="1855"/>
      <c r="CJ214" s="1855"/>
      <c r="CK214" s="1855"/>
      <c r="CL214" s="1855"/>
      <c r="CM214" s="1855"/>
      <c r="CN214" s="1855"/>
      <c r="CO214" s="1855"/>
      <c r="CP214" s="1855"/>
      <c r="CQ214" s="1855"/>
      <c r="CR214" s="1855"/>
      <c r="CS214" s="1855"/>
      <c r="CT214" s="1855"/>
    </row>
    <row r="215" spans="1:98" ht="14.4">
      <c r="A215" s="1855"/>
      <c r="B215" s="1855"/>
      <c r="C215" s="1855"/>
      <c r="D215" s="1855"/>
      <c r="E215" s="1855"/>
      <c r="F215" s="1855"/>
      <c r="G215" s="1858"/>
      <c r="H215" s="1855"/>
      <c r="I215" s="1855"/>
      <c r="J215" s="1855"/>
      <c r="K215" s="1855"/>
      <c r="L215" s="1855"/>
      <c r="M215" s="1855"/>
      <c r="N215" s="1855"/>
      <c r="O215" s="1855"/>
      <c r="P215" s="1855"/>
      <c r="Q215" s="1855"/>
      <c r="R215" s="1855"/>
      <c r="S215" s="1855"/>
      <c r="T215" s="1855"/>
      <c r="U215" s="1855"/>
      <c r="V215" s="1855"/>
      <c r="W215" s="1855"/>
      <c r="X215" s="1855"/>
      <c r="Y215" s="1855"/>
      <c r="Z215" s="1855"/>
      <c r="AA215" s="1855"/>
      <c r="AB215" s="1855"/>
      <c r="AC215" s="1855"/>
      <c r="AD215" s="1855"/>
      <c r="AE215" s="1855"/>
      <c r="AF215" s="1855"/>
      <c r="AG215" s="1855"/>
      <c r="AH215" s="1855"/>
      <c r="AI215" s="1855"/>
      <c r="AJ215" s="1855"/>
      <c r="AK215" s="1855"/>
      <c r="AL215" s="1855"/>
      <c r="AM215" s="1855"/>
      <c r="AN215" s="1855"/>
      <c r="AO215" s="1855"/>
      <c r="AP215" s="1855"/>
      <c r="AQ215" s="1855"/>
      <c r="AR215" s="1855"/>
      <c r="AS215" s="1855"/>
      <c r="AT215" s="1855"/>
      <c r="AU215" s="1855"/>
      <c r="AV215" s="1855"/>
      <c r="AW215" s="1855"/>
      <c r="AX215" s="1855"/>
      <c r="AY215" s="1855"/>
      <c r="AZ215" s="1855"/>
      <c r="BA215" s="1855"/>
      <c r="BB215" s="1855"/>
      <c r="BC215" s="1855"/>
      <c r="BD215" s="1855"/>
      <c r="BE215" s="1855"/>
      <c r="BF215" s="1855"/>
      <c r="BG215" s="1855"/>
      <c r="BH215" s="1855"/>
      <c r="BI215" s="1855"/>
      <c r="BJ215" s="1855"/>
      <c r="BK215" s="1855"/>
      <c r="BL215" s="1855"/>
      <c r="BM215" s="1855"/>
      <c r="BN215" s="1855"/>
      <c r="BO215" s="1855"/>
      <c r="BP215" s="1855"/>
      <c r="BQ215" s="1855"/>
      <c r="BR215" s="1855"/>
      <c r="BS215" s="1855"/>
      <c r="BT215" s="1855"/>
      <c r="BU215" s="1855"/>
      <c r="BV215" s="1855"/>
      <c r="BW215" s="1855"/>
      <c r="BX215" s="1855"/>
      <c r="BY215" s="1855"/>
      <c r="BZ215" s="1855"/>
      <c r="CA215" s="1855"/>
      <c r="CB215" s="1855"/>
      <c r="CC215" s="1855"/>
      <c r="CD215" s="1855"/>
      <c r="CE215" s="1855"/>
      <c r="CF215" s="1855"/>
      <c r="CG215" s="1855"/>
      <c r="CH215" s="1855"/>
      <c r="CI215" s="1855"/>
      <c r="CJ215" s="1855"/>
      <c r="CK215" s="1855"/>
      <c r="CL215" s="1855"/>
      <c r="CM215" s="1855"/>
      <c r="CN215" s="1855"/>
      <c r="CO215" s="1855"/>
      <c r="CP215" s="1855"/>
      <c r="CQ215" s="1855"/>
      <c r="CR215" s="1855"/>
      <c r="CS215" s="1855"/>
      <c r="CT215" s="1855"/>
    </row>
    <row r="216" spans="1:98" ht="14.4">
      <c r="A216" s="1855"/>
      <c r="B216" s="1855"/>
      <c r="C216" s="1855"/>
      <c r="D216" s="1855"/>
      <c r="E216" s="1855"/>
      <c r="F216" s="1855"/>
      <c r="G216" s="1858"/>
      <c r="H216" s="1855"/>
      <c r="I216" s="1855"/>
      <c r="J216" s="1855"/>
      <c r="K216" s="1855"/>
      <c r="L216" s="1855"/>
      <c r="M216" s="1855"/>
      <c r="N216" s="1855"/>
      <c r="O216" s="1855"/>
      <c r="P216" s="1855"/>
      <c r="Q216" s="1855"/>
      <c r="R216" s="1855"/>
      <c r="S216" s="1855"/>
      <c r="T216" s="1855"/>
      <c r="U216" s="1855"/>
      <c r="V216" s="1855"/>
      <c r="W216" s="1855"/>
      <c r="X216" s="1855"/>
      <c r="Y216" s="1855"/>
      <c r="Z216" s="1855"/>
      <c r="AA216" s="1855"/>
      <c r="AB216" s="1855"/>
      <c r="AC216" s="1855"/>
      <c r="AD216" s="1855"/>
      <c r="AE216" s="1855"/>
      <c r="AF216" s="1855"/>
      <c r="AG216" s="1855"/>
      <c r="AH216" s="1855"/>
      <c r="AI216" s="1855"/>
      <c r="AJ216" s="1855"/>
      <c r="AK216" s="1855"/>
      <c r="AL216" s="1855"/>
      <c r="AM216" s="1855"/>
      <c r="AN216" s="1855"/>
      <c r="AO216" s="1855"/>
      <c r="AP216" s="1855"/>
      <c r="AQ216" s="1855"/>
      <c r="AR216" s="1855"/>
      <c r="AS216" s="1855"/>
      <c r="AT216" s="1855"/>
      <c r="AU216" s="1855"/>
      <c r="AV216" s="1855"/>
      <c r="AW216" s="1855"/>
      <c r="AX216" s="1855"/>
      <c r="AY216" s="1855"/>
      <c r="AZ216" s="1855"/>
      <c r="BA216" s="1855"/>
      <c r="BB216" s="1855"/>
      <c r="BC216" s="1855"/>
      <c r="BD216" s="1855"/>
      <c r="BE216" s="1855"/>
      <c r="BF216" s="1855"/>
      <c r="BG216" s="1855"/>
      <c r="BH216" s="1855"/>
      <c r="BI216" s="1855"/>
      <c r="BJ216" s="1855"/>
      <c r="BK216" s="1855"/>
      <c r="BL216" s="1855"/>
      <c r="BM216" s="1855"/>
      <c r="BN216" s="1855"/>
      <c r="BO216" s="1855"/>
      <c r="BP216" s="1855"/>
      <c r="BQ216" s="1855"/>
      <c r="BR216" s="1855"/>
      <c r="BS216" s="1855"/>
      <c r="BT216" s="1855"/>
      <c r="BU216" s="1855"/>
      <c r="BV216" s="1855"/>
      <c r="BW216" s="1855"/>
      <c r="BX216" s="1855"/>
      <c r="BY216" s="1855"/>
      <c r="BZ216" s="1855"/>
      <c r="CA216" s="1855"/>
      <c r="CB216" s="1855"/>
      <c r="CC216" s="1855"/>
      <c r="CD216" s="1855"/>
      <c r="CE216" s="1855"/>
      <c r="CF216" s="1855"/>
      <c r="CG216" s="1855"/>
      <c r="CH216" s="1855"/>
      <c r="CI216" s="1855"/>
      <c r="CJ216" s="1855"/>
      <c r="CK216" s="1855"/>
      <c r="CL216" s="1855"/>
      <c r="CM216" s="1855"/>
      <c r="CN216" s="1855"/>
      <c r="CO216" s="1855"/>
      <c r="CP216" s="1855"/>
      <c r="CQ216" s="1855"/>
      <c r="CR216" s="1855"/>
      <c r="CS216" s="1855"/>
      <c r="CT216" s="1855"/>
    </row>
    <row r="217" spans="1:98" ht="14.4">
      <c r="A217" s="1855"/>
      <c r="B217" s="1855"/>
      <c r="C217" s="1855"/>
      <c r="D217" s="1855"/>
      <c r="E217" s="1855"/>
      <c r="F217" s="1855"/>
      <c r="G217" s="1858"/>
      <c r="H217" s="1855"/>
      <c r="I217" s="1855"/>
      <c r="J217" s="1855"/>
      <c r="K217" s="1855"/>
      <c r="L217" s="1855"/>
      <c r="M217" s="1855"/>
      <c r="N217" s="1855"/>
      <c r="O217" s="1855"/>
      <c r="P217" s="1855"/>
      <c r="Q217" s="1855"/>
      <c r="R217" s="1855"/>
      <c r="S217" s="1855"/>
      <c r="T217" s="1855"/>
      <c r="U217" s="1855"/>
      <c r="V217" s="1855"/>
      <c r="W217" s="1855"/>
      <c r="X217" s="1855"/>
      <c r="Y217" s="1855"/>
      <c r="Z217" s="1855"/>
      <c r="AA217" s="1855"/>
      <c r="AB217" s="1855"/>
      <c r="AC217" s="1855"/>
      <c r="AD217" s="1855"/>
      <c r="AE217" s="1855"/>
      <c r="AF217" s="1855"/>
      <c r="AG217" s="1855"/>
      <c r="AH217" s="1855"/>
      <c r="AI217" s="1855"/>
      <c r="AJ217" s="1855"/>
      <c r="AK217" s="1855"/>
      <c r="AL217" s="1855"/>
      <c r="AM217" s="1855"/>
      <c r="AN217" s="1855"/>
      <c r="AO217" s="1855"/>
      <c r="AP217" s="1855"/>
      <c r="AQ217" s="1855"/>
      <c r="AR217" s="1855"/>
      <c r="AS217" s="1855"/>
      <c r="AT217" s="1855"/>
      <c r="AU217" s="1855"/>
      <c r="AV217" s="1855"/>
      <c r="AW217" s="1855"/>
      <c r="AX217" s="1855"/>
      <c r="AY217" s="1855"/>
      <c r="AZ217" s="1855"/>
      <c r="BA217" s="1855"/>
      <c r="BB217" s="1855"/>
      <c r="BC217" s="1855"/>
      <c r="BD217" s="1855"/>
      <c r="BE217" s="1855"/>
      <c r="BF217" s="1855"/>
      <c r="BG217" s="1855"/>
      <c r="BH217" s="1855"/>
      <c r="BI217" s="1855"/>
      <c r="BJ217" s="1855"/>
      <c r="BK217" s="1855"/>
      <c r="BL217" s="1855"/>
      <c r="BM217" s="1855"/>
      <c r="BN217" s="1855"/>
      <c r="BO217" s="1855"/>
      <c r="BP217" s="1855"/>
      <c r="BQ217" s="1855"/>
      <c r="BR217" s="1855"/>
      <c r="BS217" s="1855"/>
      <c r="BT217" s="1855"/>
      <c r="BU217" s="1855"/>
      <c r="BV217" s="1855"/>
      <c r="BW217" s="1855"/>
      <c r="BX217" s="1855"/>
      <c r="BY217" s="1855"/>
      <c r="BZ217" s="1855"/>
      <c r="CA217" s="1855"/>
      <c r="CB217" s="1855"/>
      <c r="CC217" s="1855"/>
      <c r="CD217" s="1855"/>
      <c r="CE217" s="1855"/>
      <c r="CF217" s="1855"/>
      <c r="CG217" s="1855"/>
      <c r="CH217" s="1855"/>
      <c r="CI217" s="1855"/>
      <c r="CJ217" s="1855"/>
      <c r="CK217" s="1855"/>
      <c r="CL217" s="1855"/>
      <c r="CM217" s="1855"/>
      <c r="CN217" s="1855"/>
      <c r="CO217" s="1855"/>
      <c r="CP217" s="1855"/>
      <c r="CQ217" s="1855"/>
      <c r="CR217" s="1855"/>
      <c r="CS217" s="1855"/>
      <c r="CT217" s="1855"/>
    </row>
    <row r="218" spans="1:98" ht="14.4">
      <c r="A218" s="1855"/>
      <c r="B218" s="1855"/>
      <c r="C218" s="1855"/>
      <c r="D218" s="1855"/>
      <c r="E218" s="1855"/>
      <c r="F218" s="1855"/>
      <c r="G218" s="1858"/>
      <c r="H218" s="1855"/>
      <c r="I218" s="1855"/>
      <c r="J218" s="1855"/>
      <c r="K218" s="1855"/>
      <c r="L218" s="1855"/>
      <c r="M218" s="1855"/>
      <c r="N218" s="1855"/>
      <c r="O218" s="1855"/>
      <c r="P218" s="1855"/>
      <c r="Q218" s="1855"/>
      <c r="R218" s="1855"/>
      <c r="S218" s="1855"/>
      <c r="T218" s="1855"/>
      <c r="U218" s="1855"/>
      <c r="V218" s="1855"/>
      <c r="W218" s="1855"/>
      <c r="X218" s="1855"/>
      <c r="Y218" s="1855"/>
      <c r="Z218" s="1855"/>
      <c r="AA218" s="1855"/>
      <c r="AB218" s="1855"/>
      <c r="AC218" s="1855"/>
      <c r="AD218" s="1855"/>
      <c r="AE218" s="1855"/>
      <c r="AF218" s="1855"/>
      <c r="AG218" s="1855"/>
      <c r="AH218" s="1855"/>
      <c r="AI218" s="1855"/>
      <c r="AJ218" s="1855"/>
      <c r="AK218" s="1855"/>
      <c r="AL218" s="1855"/>
      <c r="AM218" s="1855"/>
      <c r="AN218" s="1855"/>
      <c r="AO218" s="1855"/>
      <c r="AP218" s="1855"/>
      <c r="AQ218" s="1855"/>
      <c r="AR218" s="1855"/>
      <c r="AS218" s="1855"/>
      <c r="AT218" s="1855"/>
      <c r="AU218" s="1855"/>
      <c r="AV218" s="1855"/>
      <c r="AW218" s="1855"/>
      <c r="AX218" s="1855"/>
      <c r="AY218" s="1855"/>
      <c r="AZ218" s="1855"/>
      <c r="BA218" s="1855"/>
      <c r="BB218" s="1855"/>
      <c r="BC218" s="1855"/>
      <c r="BD218" s="1855"/>
      <c r="BE218" s="1855"/>
      <c r="BF218" s="1855"/>
      <c r="BG218" s="1855"/>
      <c r="BH218" s="1855"/>
      <c r="BI218" s="1855"/>
      <c r="BJ218" s="1855"/>
      <c r="BK218" s="1855"/>
      <c r="BL218" s="1855"/>
      <c r="BM218" s="1855"/>
      <c r="BN218" s="1855"/>
      <c r="BO218" s="1855"/>
      <c r="BP218" s="1855"/>
      <c r="BQ218" s="1855"/>
      <c r="BR218" s="1855"/>
      <c r="BS218" s="1855"/>
      <c r="BT218" s="1855"/>
      <c r="BU218" s="1855"/>
      <c r="BV218" s="1855"/>
      <c r="BW218" s="1855"/>
      <c r="BX218" s="1855"/>
      <c r="BY218" s="1855"/>
      <c r="BZ218" s="1855"/>
      <c r="CA218" s="1855"/>
      <c r="CB218" s="1855"/>
      <c r="CC218" s="1855"/>
      <c r="CD218" s="1855"/>
      <c r="CE218" s="1855"/>
      <c r="CF218" s="1855"/>
      <c r="CG218" s="1855"/>
      <c r="CH218" s="1855"/>
      <c r="CI218" s="1855"/>
      <c r="CJ218" s="1855"/>
      <c r="CK218" s="1855"/>
      <c r="CL218" s="1855"/>
      <c r="CM218" s="1855"/>
      <c r="CN218" s="1855"/>
      <c r="CO218" s="1855"/>
      <c r="CP218" s="1855"/>
      <c r="CQ218" s="1855"/>
      <c r="CR218" s="1855"/>
      <c r="CS218" s="1855"/>
      <c r="CT218" s="1855"/>
    </row>
    <row r="219" spans="1:98" ht="14.4">
      <c r="A219" s="1855"/>
      <c r="B219" s="1855"/>
      <c r="C219" s="1855"/>
      <c r="D219" s="1855"/>
      <c r="E219" s="1855"/>
      <c r="F219" s="1855"/>
      <c r="G219" s="1858"/>
      <c r="H219" s="1855"/>
      <c r="I219" s="1855"/>
      <c r="J219" s="1855"/>
      <c r="K219" s="1855"/>
      <c r="L219" s="1855"/>
      <c r="M219" s="1855"/>
      <c r="N219" s="1855"/>
      <c r="O219" s="1855"/>
      <c r="P219" s="1855"/>
      <c r="Q219" s="1855"/>
      <c r="R219" s="1855"/>
      <c r="S219" s="1855"/>
      <c r="T219" s="1855"/>
      <c r="U219" s="1855"/>
      <c r="V219" s="1855"/>
      <c r="W219" s="1855"/>
      <c r="X219" s="1855"/>
      <c r="Y219" s="1855"/>
      <c r="Z219" s="1855"/>
      <c r="AA219" s="1855"/>
      <c r="AB219" s="1855"/>
      <c r="AC219" s="1855"/>
      <c r="AD219" s="1855"/>
      <c r="AE219" s="1855"/>
      <c r="AF219" s="1855"/>
      <c r="AG219" s="1855"/>
      <c r="AH219" s="1855"/>
      <c r="AI219" s="1855"/>
      <c r="AJ219" s="1855"/>
      <c r="AK219" s="1855"/>
      <c r="AL219" s="1855"/>
      <c r="AM219" s="1855"/>
      <c r="AN219" s="1855"/>
      <c r="AO219" s="1855"/>
      <c r="AP219" s="1855"/>
      <c r="AQ219" s="1855"/>
      <c r="AR219" s="1855"/>
      <c r="AS219" s="1855"/>
      <c r="AT219" s="1855"/>
      <c r="AU219" s="1855"/>
      <c r="AV219" s="1855"/>
      <c r="AW219" s="1855"/>
      <c r="AX219" s="1855"/>
      <c r="AY219" s="1855"/>
      <c r="AZ219" s="1855"/>
      <c r="BA219" s="1855"/>
      <c r="BB219" s="1855"/>
      <c r="BC219" s="1855"/>
      <c r="BD219" s="1855"/>
      <c r="BE219" s="1855"/>
      <c r="BF219" s="1855"/>
      <c r="BG219" s="1855"/>
      <c r="BH219" s="1855"/>
      <c r="BI219" s="1855"/>
      <c r="BJ219" s="1855"/>
      <c r="BK219" s="1855"/>
      <c r="BL219" s="1855"/>
      <c r="BM219" s="1855"/>
      <c r="BN219" s="1855"/>
      <c r="BO219" s="1855"/>
      <c r="BP219" s="1855"/>
      <c r="BQ219" s="1855"/>
      <c r="BR219" s="1855"/>
      <c r="BS219" s="1855"/>
      <c r="BT219" s="1855"/>
      <c r="BU219" s="1855"/>
      <c r="BV219" s="1855"/>
      <c r="BW219" s="1855"/>
      <c r="BX219" s="1855"/>
      <c r="BY219" s="1855"/>
      <c r="BZ219" s="1855"/>
      <c r="CA219" s="1855"/>
      <c r="CB219" s="1855"/>
      <c r="CC219" s="1855"/>
      <c r="CD219" s="1855"/>
      <c r="CE219" s="1855"/>
      <c r="CF219" s="1855"/>
      <c r="CG219" s="1855"/>
      <c r="CH219" s="1855"/>
      <c r="CI219" s="1855"/>
      <c r="CJ219" s="1855"/>
      <c r="CK219" s="1855"/>
      <c r="CL219" s="1855"/>
      <c r="CM219" s="1855"/>
      <c r="CN219" s="1855"/>
      <c r="CO219" s="1855"/>
      <c r="CP219" s="1855"/>
      <c r="CQ219" s="1855"/>
      <c r="CR219" s="1855"/>
      <c r="CS219" s="1855"/>
      <c r="CT219" s="1855"/>
    </row>
    <row r="220" spans="1:98" ht="14.4">
      <c r="A220" s="1855"/>
      <c r="B220" s="1855"/>
      <c r="C220" s="1855"/>
      <c r="D220" s="1855"/>
      <c r="E220" s="1855"/>
      <c r="F220" s="1855"/>
      <c r="G220" s="1858"/>
      <c r="H220" s="1855"/>
      <c r="I220" s="1855"/>
      <c r="J220" s="1855"/>
      <c r="K220" s="1855"/>
      <c r="L220" s="1855"/>
      <c r="M220" s="1855"/>
      <c r="N220" s="1855"/>
      <c r="O220" s="1855"/>
      <c r="P220" s="1855"/>
      <c r="Q220" s="1855"/>
      <c r="R220" s="1855"/>
      <c r="S220" s="1855"/>
      <c r="T220" s="1855"/>
      <c r="U220" s="1855"/>
      <c r="V220" s="1855"/>
      <c r="W220" s="1855"/>
      <c r="X220" s="1855"/>
      <c r="Y220" s="1855"/>
      <c r="Z220" s="1855"/>
      <c r="AA220" s="1855"/>
      <c r="AB220" s="1855"/>
      <c r="AC220" s="1855"/>
      <c r="AD220" s="1855"/>
      <c r="AE220" s="1855"/>
      <c r="AF220" s="1855"/>
      <c r="AG220" s="1855"/>
      <c r="AH220" s="1855"/>
      <c r="AI220" s="1855"/>
      <c r="AJ220" s="1855"/>
      <c r="AK220" s="1855"/>
      <c r="AL220" s="1855"/>
      <c r="AM220" s="1855"/>
      <c r="AN220" s="1855"/>
      <c r="AO220" s="1855"/>
      <c r="AP220" s="1855"/>
      <c r="AQ220" s="1855"/>
      <c r="AR220" s="1855"/>
      <c r="AS220" s="1855"/>
      <c r="AT220" s="1855"/>
      <c r="AU220" s="1855"/>
      <c r="AV220" s="1855"/>
      <c r="AW220" s="1855"/>
      <c r="AX220" s="1855"/>
      <c r="AY220" s="1855"/>
      <c r="AZ220" s="1855"/>
      <c r="BA220" s="1855"/>
      <c r="BB220" s="1855"/>
      <c r="BC220" s="1855"/>
      <c r="BD220" s="1855"/>
      <c r="BE220" s="1855"/>
      <c r="BF220" s="1855"/>
      <c r="BG220" s="1855"/>
      <c r="BH220" s="1855"/>
      <c r="BI220" s="1855"/>
      <c r="BJ220" s="1855"/>
      <c r="BK220" s="1855"/>
      <c r="BL220" s="1855"/>
      <c r="BM220" s="1855"/>
      <c r="BN220" s="1855"/>
      <c r="BO220" s="1855"/>
      <c r="BP220" s="1855"/>
      <c r="BQ220" s="1855"/>
      <c r="BR220" s="1855"/>
      <c r="BS220" s="1855"/>
      <c r="BT220" s="1855"/>
      <c r="BU220" s="1855"/>
      <c r="BV220" s="1855"/>
      <c r="BW220" s="1855"/>
      <c r="BX220" s="1855"/>
      <c r="BY220" s="1855"/>
      <c r="BZ220" s="1855"/>
      <c r="CA220" s="1855"/>
      <c r="CB220" s="1855"/>
      <c r="CC220" s="1855"/>
      <c r="CD220" s="1855"/>
      <c r="CE220" s="1855"/>
      <c r="CF220" s="1855"/>
      <c r="CG220" s="1855"/>
      <c r="CH220" s="1855"/>
      <c r="CI220" s="1855"/>
      <c r="CJ220" s="1855"/>
      <c r="CK220" s="1855"/>
      <c r="CL220" s="1855"/>
      <c r="CM220" s="1855"/>
      <c r="CN220" s="1855"/>
      <c r="CO220" s="1855"/>
      <c r="CP220" s="1855"/>
      <c r="CQ220" s="1855"/>
      <c r="CR220" s="1855"/>
      <c r="CS220" s="1855"/>
      <c r="CT220" s="1855"/>
    </row>
    <row r="221" spans="1:98" ht="14.4">
      <c r="A221" s="1855"/>
      <c r="B221" s="1855"/>
      <c r="C221" s="1855"/>
      <c r="D221" s="1855"/>
      <c r="E221" s="1855"/>
      <c r="F221" s="1855"/>
      <c r="G221" s="1858"/>
      <c r="H221" s="1855"/>
      <c r="I221" s="1855"/>
      <c r="J221" s="1855"/>
      <c r="K221" s="1855"/>
      <c r="L221" s="1855"/>
      <c r="M221" s="1855"/>
      <c r="N221" s="1855"/>
      <c r="O221" s="1855"/>
      <c r="P221" s="1855"/>
      <c r="Q221" s="1855"/>
      <c r="R221" s="1855"/>
      <c r="S221" s="1855"/>
      <c r="T221" s="1855"/>
      <c r="U221" s="1855"/>
      <c r="V221" s="1855"/>
      <c r="W221" s="1855"/>
      <c r="X221" s="1855"/>
      <c r="Y221" s="1855"/>
      <c r="Z221" s="1855"/>
      <c r="AA221" s="1855"/>
      <c r="AB221" s="1855"/>
      <c r="AC221" s="1855"/>
      <c r="AD221" s="1855"/>
      <c r="AE221" s="1855"/>
      <c r="AF221" s="1855"/>
      <c r="AG221" s="1855"/>
      <c r="AH221" s="1855"/>
      <c r="AI221" s="1855"/>
      <c r="AJ221" s="1855"/>
      <c r="AK221" s="1855"/>
      <c r="AL221" s="1855"/>
      <c r="AM221" s="1855"/>
      <c r="AN221" s="1855"/>
      <c r="AO221" s="1855"/>
      <c r="AP221" s="1855"/>
      <c r="AQ221" s="1855"/>
      <c r="AR221" s="1855"/>
      <c r="AS221" s="1855"/>
      <c r="AT221" s="1855"/>
      <c r="AU221" s="1855"/>
      <c r="AV221" s="1855"/>
      <c r="AW221" s="1855"/>
      <c r="AX221" s="1855"/>
      <c r="AY221" s="1855"/>
      <c r="AZ221" s="1855"/>
      <c r="BA221" s="1855"/>
      <c r="BB221" s="1855"/>
      <c r="BC221" s="1855"/>
      <c r="BD221" s="1855"/>
      <c r="BE221" s="1855"/>
      <c r="BF221" s="1855"/>
      <c r="BG221" s="1855"/>
      <c r="BH221" s="1855"/>
      <c r="BI221" s="1855"/>
      <c r="BJ221" s="1855"/>
      <c r="BK221" s="1855"/>
      <c r="BL221" s="1855"/>
      <c r="BM221" s="1855"/>
      <c r="BN221" s="1855"/>
      <c r="BO221" s="1855"/>
      <c r="BP221" s="1855"/>
      <c r="BQ221" s="1855"/>
      <c r="BR221" s="1855"/>
      <c r="BS221" s="1855"/>
      <c r="BT221" s="1855"/>
      <c r="BU221" s="1855"/>
      <c r="BV221" s="1855"/>
      <c r="BW221" s="1855"/>
      <c r="BX221" s="1855"/>
      <c r="BY221" s="1855"/>
      <c r="BZ221" s="1855"/>
      <c r="CA221" s="1855"/>
      <c r="CB221" s="1855"/>
      <c r="CC221" s="1855"/>
      <c r="CD221" s="1855"/>
      <c r="CE221" s="1855"/>
      <c r="CF221" s="1855"/>
      <c r="CG221" s="1855"/>
      <c r="CH221" s="1855"/>
      <c r="CI221" s="1855"/>
      <c r="CJ221" s="1855"/>
      <c r="CK221" s="1855"/>
      <c r="CL221" s="1855"/>
      <c r="CM221" s="1855"/>
      <c r="CN221" s="1855"/>
      <c r="CO221" s="1855"/>
      <c r="CP221" s="1855"/>
      <c r="CQ221" s="1855"/>
      <c r="CR221" s="1855"/>
      <c r="CS221" s="1855"/>
      <c r="CT221" s="1855"/>
    </row>
    <row r="222" spans="1:98" ht="14.4">
      <c r="A222" s="1855"/>
      <c r="B222" s="1855"/>
      <c r="C222" s="1855"/>
      <c r="D222" s="1855"/>
      <c r="E222" s="1855"/>
      <c r="F222" s="1855"/>
      <c r="G222" s="1858"/>
      <c r="H222" s="1855"/>
      <c r="I222" s="1855"/>
      <c r="J222" s="1855"/>
      <c r="K222" s="1855"/>
      <c r="L222" s="1855"/>
      <c r="M222" s="1855"/>
      <c r="N222" s="1855"/>
      <c r="O222" s="1855"/>
      <c r="P222" s="1855"/>
      <c r="Q222" s="1855"/>
      <c r="R222" s="1855"/>
      <c r="S222" s="1855"/>
      <c r="T222" s="1855"/>
      <c r="U222" s="1855"/>
      <c r="V222" s="1855"/>
      <c r="W222" s="1855"/>
      <c r="X222" s="1855"/>
      <c r="Y222" s="1855"/>
      <c r="Z222" s="1855"/>
      <c r="AA222" s="1855"/>
      <c r="AB222" s="1855"/>
      <c r="AC222" s="1855"/>
      <c r="AD222" s="1855"/>
      <c r="AE222" s="1855"/>
      <c r="AF222" s="1855"/>
      <c r="AG222" s="1855"/>
      <c r="AH222" s="1855"/>
      <c r="AI222" s="1855"/>
      <c r="AJ222" s="1855"/>
      <c r="AK222" s="1855"/>
      <c r="AL222" s="1855"/>
      <c r="AM222" s="1855"/>
      <c r="AN222" s="1855"/>
      <c r="AO222" s="1855"/>
      <c r="AP222" s="1855"/>
      <c r="AQ222" s="1855"/>
      <c r="AR222" s="1855"/>
      <c r="AS222" s="1855"/>
      <c r="AT222" s="1855"/>
      <c r="AU222" s="1855"/>
      <c r="AV222" s="1855"/>
      <c r="AW222" s="1855"/>
      <c r="AX222" s="1855"/>
      <c r="AY222" s="1855"/>
      <c r="AZ222" s="1855"/>
      <c r="BA222" s="1855"/>
      <c r="BB222" s="1855"/>
      <c r="BC222" s="1855"/>
      <c r="BD222" s="1855"/>
      <c r="BE222" s="1855"/>
      <c r="BF222" s="1855"/>
      <c r="BG222" s="1855"/>
      <c r="BH222" s="1855"/>
      <c r="BI222" s="1855"/>
      <c r="BJ222" s="1855"/>
      <c r="BK222" s="1855"/>
      <c r="BL222" s="1855"/>
      <c r="BM222" s="1855"/>
      <c r="BN222" s="1855"/>
      <c r="BO222" s="1855"/>
      <c r="BP222" s="1855"/>
      <c r="BQ222" s="1855"/>
      <c r="BR222" s="1855"/>
      <c r="BS222" s="1855"/>
      <c r="BT222" s="1855"/>
      <c r="BU222" s="1855"/>
      <c r="BV222" s="1855"/>
      <c r="BW222" s="1855"/>
      <c r="BX222" s="1855"/>
      <c r="BY222" s="1855"/>
      <c r="BZ222" s="1855"/>
      <c r="CA222" s="1855"/>
      <c r="CB222" s="1855"/>
      <c r="CC222" s="1855"/>
      <c r="CD222" s="1855"/>
      <c r="CE222" s="1855"/>
      <c r="CF222" s="1855"/>
      <c r="CG222" s="1855"/>
      <c r="CH222" s="1855"/>
      <c r="CI222" s="1855"/>
      <c r="CJ222" s="1855"/>
      <c r="CK222" s="1855"/>
      <c r="CL222" s="1855"/>
      <c r="CM222" s="1855"/>
      <c r="CN222" s="1855"/>
      <c r="CO222" s="1855"/>
      <c r="CP222" s="1855"/>
      <c r="CQ222" s="1855"/>
      <c r="CR222" s="1855"/>
      <c r="CS222" s="1855"/>
      <c r="CT222" s="1855"/>
    </row>
    <row r="223" spans="1:98" ht="14.4">
      <c r="A223" s="1855"/>
      <c r="B223" s="1855"/>
      <c r="C223" s="1855"/>
      <c r="D223" s="1855"/>
      <c r="E223" s="1855"/>
      <c r="F223" s="1855"/>
      <c r="G223" s="1858"/>
      <c r="H223" s="1855"/>
      <c r="I223" s="1855"/>
      <c r="J223" s="1855"/>
      <c r="K223" s="1855"/>
      <c r="L223" s="1855"/>
      <c r="M223" s="1855"/>
      <c r="N223" s="1855"/>
      <c r="O223" s="1855"/>
      <c r="P223" s="1855"/>
      <c r="Q223" s="1855"/>
      <c r="R223" s="1855"/>
      <c r="S223" s="1855"/>
      <c r="T223" s="1855"/>
      <c r="U223" s="1855"/>
      <c r="V223" s="1855"/>
      <c r="W223" s="1855"/>
      <c r="X223" s="1855"/>
      <c r="Y223" s="1855"/>
      <c r="Z223" s="1855"/>
      <c r="AA223" s="1855"/>
      <c r="AB223" s="1855"/>
      <c r="AC223" s="1855"/>
      <c r="AD223" s="1855"/>
      <c r="AE223" s="1855"/>
      <c r="AF223" s="1855"/>
      <c r="AG223" s="1855"/>
      <c r="AH223" s="1855"/>
      <c r="AI223" s="1855"/>
      <c r="AJ223" s="1855"/>
      <c r="AK223" s="1855"/>
      <c r="AL223" s="1855"/>
      <c r="AM223" s="1855"/>
      <c r="AN223" s="1855"/>
      <c r="AO223" s="1855"/>
      <c r="AP223" s="1855"/>
      <c r="AQ223" s="1855"/>
      <c r="AR223" s="1855"/>
      <c r="AS223" s="1855"/>
      <c r="AT223" s="1855"/>
      <c r="AU223" s="1855"/>
      <c r="AV223" s="1855"/>
      <c r="AW223" s="1855"/>
      <c r="AX223" s="1855"/>
      <c r="AY223" s="1855"/>
      <c r="AZ223" s="1855"/>
      <c r="BA223" s="1855"/>
      <c r="BB223" s="1855"/>
      <c r="BC223" s="1855"/>
      <c r="BD223" s="1855"/>
      <c r="BE223" s="1855"/>
      <c r="BF223" s="1855"/>
      <c r="BG223" s="1855"/>
      <c r="BH223" s="1855"/>
      <c r="BI223" s="1855"/>
      <c r="BJ223" s="1855"/>
      <c r="BK223" s="1855"/>
      <c r="BL223" s="1855"/>
      <c r="BM223" s="1855"/>
      <c r="BN223" s="1855"/>
      <c r="BO223" s="1855"/>
      <c r="BP223" s="1855"/>
      <c r="BQ223" s="1855"/>
      <c r="BR223" s="1855"/>
      <c r="BS223" s="1855"/>
      <c r="BT223" s="1855"/>
      <c r="BU223" s="1855"/>
      <c r="BV223" s="1855"/>
      <c r="BW223" s="1855"/>
      <c r="BX223" s="1855"/>
      <c r="BY223" s="1855"/>
      <c r="BZ223" s="1855"/>
      <c r="CA223" s="1855"/>
      <c r="CB223" s="1855"/>
      <c r="CC223" s="1855"/>
      <c r="CD223" s="1855"/>
      <c r="CE223" s="1855"/>
      <c r="CF223" s="1855"/>
      <c r="CG223" s="1855"/>
      <c r="CH223" s="1855"/>
      <c r="CI223" s="1855"/>
      <c r="CJ223" s="1855"/>
      <c r="CK223" s="1855"/>
      <c r="CL223" s="1855"/>
      <c r="CM223" s="1855"/>
      <c r="CN223" s="1855"/>
      <c r="CO223" s="1855"/>
      <c r="CP223" s="1855"/>
      <c r="CQ223" s="1855"/>
      <c r="CR223" s="1855"/>
      <c r="CS223" s="1855"/>
      <c r="CT223" s="1855"/>
    </row>
    <row r="224" spans="1:98" ht="14.4">
      <c r="A224" s="1855"/>
      <c r="B224" s="1855"/>
      <c r="C224" s="1855"/>
      <c r="D224" s="1855"/>
      <c r="E224" s="1855"/>
      <c r="F224" s="1855"/>
      <c r="G224" s="1858"/>
      <c r="H224" s="1855"/>
      <c r="I224" s="1855"/>
      <c r="J224" s="1855"/>
      <c r="K224" s="1855"/>
      <c r="L224" s="1855"/>
      <c r="M224" s="1855"/>
      <c r="N224" s="1855"/>
      <c r="O224" s="1855"/>
      <c r="P224" s="1855"/>
      <c r="Q224" s="1855"/>
      <c r="R224" s="1855"/>
      <c r="S224" s="1855"/>
      <c r="T224" s="1855"/>
      <c r="U224" s="1855"/>
      <c r="V224" s="1855"/>
      <c r="W224" s="1855"/>
      <c r="X224" s="1855"/>
      <c r="Y224" s="1855"/>
      <c r="Z224" s="1855"/>
      <c r="AA224" s="1855"/>
      <c r="AB224" s="1855"/>
      <c r="AC224" s="1855"/>
      <c r="AD224" s="1855"/>
      <c r="AE224" s="1855"/>
      <c r="AF224" s="1855"/>
      <c r="AG224" s="1855"/>
      <c r="AH224" s="1855"/>
      <c r="AI224" s="1855"/>
      <c r="AJ224" s="1855"/>
      <c r="AK224" s="1855"/>
      <c r="AL224" s="1855"/>
      <c r="AM224" s="1855"/>
      <c r="AN224" s="1855"/>
      <c r="AO224" s="1855"/>
      <c r="AP224" s="1855"/>
      <c r="AQ224" s="1855"/>
      <c r="AR224" s="1855"/>
      <c r="AS224" s="1855"/>
      <c r="AT224" s="1855"/>
      <c r="AU224" s="1855"/>
      <c r="AV224" s="1855"/>
      <c r="AW224" s="1855"/>
      <c r="AX224" s="1855"/>
      <c r="AY224" s="1855"/>
      <c r="AZ224" s="1855"/>
      <c r="BA224" s="1855"/>
      <c r="BB224" s="1855"/>
      <c r="BC224" s="1855"/>
      <c r="BD224" s="1855"/>
      <c r="BE224" s="1855"/>
      <c r="BF224" s="1855"/>
      <c r="BG224" s="1855"/>
      <c r="BH224" s="1855"/>
      <c r="BI224" s="1855"/>
      <c r="BJ224" s="1855"/>
      <c r="BK224" s="1855"/>
      <c r="BL224" s="1855"/>
      <c r="BM224" s="1855"/>
      <c r="BN224" s="1855"/>
      <c r="BO224" s="1855"/>
      <c r="BP224" s="1855"/>
      <c r="BQ224" s="1855"/>
      <c r="BR224" s="1855"/>
      <c r="BS224" s="1855"/>
      <c r="BT224" s="1855"/>
      <c r="BU224" s="1855"/>
      <c r="BV224" s="1855"/>
      <c r="BW224" s="1855"/>
      <c r="BX224" s="1855"/>
      <c r="BY224" s="1855"/>
      <c r="BZ224" s="1855"/>
      <c r="CA224" s="1855"/>
      <c r="CB224" s="1855"/>
      <c r="CC224" s="1855"/>
      <c r="CD224" s="1855"/>
      <c r="CE224" s="1855"/>
      <c r="CF224" s="1855"/>
      <c r="CG224" s="1855"/>
      <c r="CH224" s="1855"/>
      <c r="CI224" s="1855"/>
      <c r="CJ224" s="1855"/>
      <c r="CK224" s="1855"/>
      <c r="CL224" s="1855"/>
      <c r="CM224" s="1855"/>
      <c r="CN224" s="1855"/>
      <c r="CO224" s="1855"/>
      <c r="CP224" s="1855"/>
      <c r="CQ224" s="1855"/>
      <c r="CR224" s="1855"/>
      <c r="CS224" s="1855"/>
      <c r="CT224" s="1855"/>
    </row>
    <row r="225" spans="1:98" ht="14.4">
      <c r="A225" s="1855"/>
      <c r="B225" s="1855"/>
      <c r="C225" s="1855"/>
      <c r="D225" s="1855"/>
      <c r="E225" s="1855"/>
      <c r="F225" s="1855"/>
      <c r="G225" s="1858"/>
      <c r="H225" s="1855"/>
      <c r="I225" s="1855"/>
      <c r="J225" s="1855"/>
      <c r="K225" s="1855"/>
      <c r="L225" s="1855"/>
      <c r="M225" s="1855"/>
      <c r="N225" s="1855"/>
      <c r="O225" s="1855"/>
      <c r="P225" s="1855"/>
      <c r="Q225" s="1855"/>
      <c r="R225" s="1855"/>
      <c r="S225" s="1855"/>
      <c r="T225" s="1855"/>
      <c r="U225" s="1855"/>
      <c r="V225" s="1855"/>
      <c r="W225" s="1855"/>
      <c r="X225" s="1855"/>
      <c r="Y225" s="1855"/>
      <c r="Z225" s="1855"/>
      <c r="AA225" s="1855"/>
      <c r="AB225" s="1855"/>
      <c r="AC225" s="1855"/>
      <c r="AD225" s="1855"/>
      <c r="AE225" s="1855"/>
      <c r="AF225" s="1855"/>
      <c r="AG225" s="1855"/>
      <c r="AH225" s="1855"/>
      <c r="AI225" s="1855"/>
      <c r="AJ225" s="1855"/>
      <c r="AK225" s="1855"/>
      <c r="AL225" s="1855"/>
      <c r="AM225" s="1855"/>
      <c r="AN225" s="1855"/>
      <c r="AO225" s="1855"/>
      <c r="AP225" s="1855"/>
      <c r="AQ225" s="1855"/>
      <c r="AR225" s="1855"/>
      <c r="AS225" s="1855"/>
      <c r="AT225" s="1855"/>
      <c r="AU225" s="1855"/>
      <c r="AV225" s="1855"/>
      <c r="AW225" s="1855"/>
      <c r="AX225" s="1855"/>
      <c r="AY225" s="1855"/>
      <c r="AZ225" s="1855"/>
      <c r="BA225" s="1855"/>
      <c r="BB225" s="1855"/>
      <c r="BC225" s="1855"/>
      <c r="BD225" s="1855"/>
      <c r="BE225" s="1855"/>
      <c r="BF225" s="1855"/>
      <c r="BG225" s="1855"/>
      <c r="BH225" s="1855"/>
      <c r="BI225" s="1855"/>
      <c r="BJ225" s="1855"/>
      <c r="BK225" s="1855"/>
      <c r="BL225" s="1855"/>
      <c r="BM225" s="1855"/>
      <c r="BN225" s="1855"/>
      <c r="BO225" s="1855"/>
      <c r="BP225" s="1855"/>
      <c r="BQ225" s="1855"/>
      <c r="BR225" s="1855"/>
      <c r="BS225" s="1855"/>
      <c r="BT225" s="1855"/>
      <c r="BU225" s="1855"/>
      <c r="BV225" s="1855"/>
      <c r="BW225" s="1855"/>
      <c r="BX225" s="1855"/>
      <c r="BY225" s="1855"/>
      <c r="BZ225" s="1855"/>
      <c r="CA225" s="1855"/>
      <c r="CB225" s="1855"/>
      <c r="CC225" s="1855"/>
      <c r="CD225" s="1855"/>
      <c r="CE225" s="1855"/>
      <c r="CF225" s="1855"/>
      <c r="CG225" s="1855"/>
      <c r="CH225" s="1855"/>
      <c r="CI225" s="1855"/>
      <c r="CJ225" s="1855"/>
      <c r="CK225" s="1855"/>
      <c r="CL225" s="1855"/>
      <c r="CM225" s="1855"/>
      <c r="CN225" s="1855"/>
      <c r="CO225" s="1855"/>
      <c r="CP225" s="1855"/>
      <c r="CQ225" s="1855"/>
      <c r="CR225" s="1855"/>
      <c r="CS225" s="1855"/>
      <c r="CT225" s="1855"/>
    </row>
    <row r="226" spans="1:98" ht="14.4">
      <c r="A226" s="1855"/>
      <c r="B226" s="1855"/>
      <c r="C226" s="1855"/>
      <c r="D226" s="1855"/>
      <c r="E226" s="1855"/>
      <c r="F226" s="1855"/>
      <c r="G226" s="1858"/>
      <c r="H226" s="1855"/>
      <c r="I226" s="1855"/>
      <c r="J226" s="1855"/>
      <c r="K226" s="1855"/>
      <c r="L226" s="1855"/>
      <c r="M226" s="1855"/>
      <c r="N226" s="1855"/>
      <c r="O226" s="1855"/>
      <c r="P226" s="1855"/>
      <c r="Q226" s="1855"/>
      <c r="R226" s="1855"/>
      <c r="S226" s="1855"/>
      <c r="T226" s="1855"/>
      <c r="U226" s="1855"/>
      <c r="V226" s="1855"/>
      <c r="W226" s="1855"/>
      <c r="X226" s="1855"/>
      <c r="Y226" s="1855"/>
      <c r="Z226" s="1855"/>
      <c r="AA226" s="1855"/>
      <c r="AB226" s="1855"/>
      <c r="AC226" s="1855"/>
      <c r="AD226" s="1855"/>
      <c r="AE226" s="1855"/>
      <c r="AF226" s="1855"/>
      <c r="AG226" s="1855"/>
      <c r="AH226" s="1855"/>
      <c r="AI226" s="1855"/>
      <c r="AJ226" s="1855"/>
      <c r="AK226" s="1855"/>
      <c r="AL226" s="1855"/>
      <c r="AM226" s="1855"/>
      <c r="AN226" s="1855"/>
      <c r="AO226" s="1855"/>
      <c r="AP226" s="1855"/>
      <c r="AQ226" s="1855"/>
      <c r="AR226" s="1855"/>
      <c r="AS226" s="1855"/>
      <c r="AT226" s="1855"/>
      <c r="AU226" s="1855"/>
      <c r="AV226" s="1855"/>
      <c r="AW226" s="1855"/>
      <c r="AX226" s="1855"/>
      <c r="AY226" s="1855"/>
      <c r="AZ226" s="1855"/>
      <c r="BA226" s="1855"/>
      <c r="BB226" s="1855"/>
      <c r="BC226" s="1855"/>
      <c r="BD226" s="1855"/>
      <c r="BE226" s="1855"/>
      <c r="BF226" s="1855"/>
      <c r="BG226" s="1855"/>
      <c r="BH226" s="1855"/>
      <c r="BI226" s="1855"/>
      <c r="BJ226" s="1855"/>
      <c r="BK226" s="1855"/>
      <c r="BL226" s="1855"/>
      <c r="BM226" s="1855"/>
      <c r="BN226" s="1855"/>
      <c r="BO226" s="1855"/>
      <c r="BP226" s="1855"/>
      <c r="BQ226" s="1855"/>
      <c r="BR226" s="1855"/>
      <c r="BS226" s="1855"/>
      <c r="BT226" s="1855"/>
      <c r="BU226" s="1855"/>
      <c r="BV226" s="1855"/>
      <c r="BW226" s="1855"/>
      <c r="BX226" s="1855"/>
      <c r="BY226" s="1855"/>
      <c r="BZ226" s="1855"/>
      <c r="CA226" s="1855"/>
      <c r="CB226" s="1855"/>
      <c r="CC226" s="1855"/>
      <c r="CD226" s="1855"/>
      <c r="CE226" s="1855"/>
      <c r="CF226" s="1855"/>
      <c r="CG226" s="1855"/>
      <c r="CH226" s="1855"/>
      <c r="CI226" s="1855"/>
      <c r="CJ226" s="1855"/>
      <c r="CK226" s="1855"/>
      <c r="CL226" s="1855"/>
      <c r="CM226" s="1855"/>
      <c r="CN226" s="1855"/>
      <c r="CO226" s="1855"/>
      <c r="CP226" s="1855"/>
      <c r="CQ226" s="1855"/>
      <c r="CR226" s="1855"/>
      <c r="CS226" s="1855"/>
      <c r="CT226" s="1855"/>
    </row>
    <row r="227" spans="1:98" ht="14.4">
      <c r="A227" s="1855"/>
      <c r="B227" s="1855"/>
      <c r="C227" s="1855"/>
      <c r="D227" s="1855"/>
      <c r="E227" s="1855"/>
      <c r="F227" s="1855"/>
      <c r="G227" s="1858"/>
      <c r="H227" s="1855"/>
      <c r="I227" s="1855"/>
      <c r="J227" s="1855"/>
      <c r="K227" s="1855"/>
      <c r="L227" s="1855"/>
      <c r="M227" s="1855"/>
      <c r="N227" s="1855"/>
      <c r="O227" s="1855"/>
      <c r="P227" s="1855"/>
      <c r="Q227" s="1855"/>
      <c r="R227" s="1855"/>
      <c r="S227" s="1855"/>
      <c r="T227" s="1855"/>
      <c r="U227" s="1855"/>
      <c r="V227" s="1855"/>
      <c r="W227" s="1855"/>
      <c r="X227" s="1855"/>
      <c r="Y227" s="1855"/>
      <c r="Z227" s="1855"/>
      <c r="AA227" s="1855"/>
      <c r="AB227" s="1855"/>
      <c r="AC227" s="1855"/>
      <c r="AD227" s="1855"/>
      <c r="AE227" s="1855"/>
      <c r="AF227" s="1855"/>
      <c r="AG227" s="1855"/>
      <c r="AH227" s="1855"/>
      <c r="AI227" s="1855"/>
      <c r="AJ227" s="1855"/>
      <c r="AK227" s="1855"/>
      <c r="AL227" s="1855"/>
      <c r="AM227" s="1855"/>
      <c r="AN227" s="1855"/>
      <c r="AO227" s="1855"/>
      <c r="AP227" s="1855"/>
      <c r="AQ227" s="1855"/>
      <c r="AR227" s="1855"/>
      <c r="AS227" s="1855"/>
      <c r="AT227" s="1855"/>
      <c r="AU227" s="1855"/>
      <c r="AV227" s="1855"/>
      <c r="AW227" s="1855"/>
      <c r="AX227" s="1855"/>
      <c r="AY227" s="1855"/>
      <c r="AZ227" s="1855"/>
      <c r="BA227" s="1855"/>
      <c r="BB227" s="1855"/>
      <c r="BC227" s="1855"/>
      <c r="BD227" s="1855"/>
      <c r="BE227" s="1855"/>
      <c r="BF227" s="1855"/>
      <c r="BG227" s="1855"/>
      <c r="BH227" s="1855"/>
      <c r="BI227" s="1855"/>
      <c r="BJ227" s="1855"/>
      <c r="BK227" s="1855"/>
      <c r="BL227" s="1855"/>
      <c r="BM227" s="1855"/>
      <c r="BN227" s="1855"/>
      <c r="BO227" s="1855"/>
      <c r="BP227" s="1855"/>
      <c r="BQ227" s="1855"/>
      <c r="BR227" s="1855"/>
      <c r="BS227" s="1855"/>
      <c r="BT227" s="1855"/>
      <c r="BU227" s="1855"/>
      <c r="BV227" s="1855"/>
      <c r="BW227" s="1855"/>
      <c r="BX227" s="1855"/>
      <c r="BY227" s="1855"/>
      <c r="BZ227" s="1855"/>
      <c r="CA227" s="1855"/>
      <c r="CB227" s="1855"/>
      <c r="CC227" s="1855"/>
      <c r="CD227" s="1855"/>
      <c r="CE227" s="1855"/>
      <c r="CF227" s="1855"/>
      <c r="CG227" s="1855"/>
      <c r="CH227" s="1855"/>
      <c r="CI227" s="1855"/>
      <c r="CJ227" s="1855"/>
      <c r="CK227" s="1855"/>
      <c r="CL227" s="1855"/>
      <c r="CM227" s="1855"/>
      <c r="CN227" s="1855"/>
      <c r="CO227" s="1855"/>
      <c r="CP227" s="1855"/>
      <c r="CQ227" s="1855"/>
      <c r="CR227" s="1855"/>
      <c r="CS227" s="1855"/>
      <c r="CT227" s="1855"/>
    </row>
    <row r="228" spans="1:98" ht="14.4">
      <c r="A228" s="1855"/>
      <c r="B228" s="1855"/>
      <c r="C228" s="1855"/>
      <c r="D228" s="1855"/>
      <c r="E228" s="1855"/>
      <c r="F228" s="1855"/>
      <c r="G228" s="1858"/>
      <c r="H228" s="1855"/>
      <c r="I228" s="1855"/>
      <c r="J228" s="1855"/>
      <c r="K228" s="1855"/>
      <c r="L228" s="1855"/>
      <c r="M228" s="1855"/>
      <c r="N228" s="1855"/>
      <c r="O228" s="1855"/>
      <c r="P228" s="1855"/>
      <c r="Q228" s="1855"/>
      <c r="R228" s="1855"/>
      <c r="S228" s="1855"/>
      <c r="T228" s="1855"/>
      <c r="U228" s="1855"/>
      <c r="V228" s="1855"/>
      <c r="W228" s="1855"/>
      <c r="X228" s="1855"/>
      <c r="Y228" s="1855"/>
      <c r="Z228" s="1855"/>
      <c r="AA228" s="1855"/>
      <c r="AB228" s="1855"/>
      <c r="AC228" s="1855"/>
      <c r="AD228" s="1855"/>
      <c r="AE228" s="1855"/>
      <c r="AF228" s="1855"/>
      <c r="AG228" s="1855"/>
      <c r="AH228" s="1855"/>
      <c r="AI228" s="1855"/>
      <c r="AJ228" s="1855"/>
      <c r="AK228" s="1855"/>
      <c r="AL228" s="1855"/>
      <c r="AM228" s="1855"/>
      <c r="AN228" s="1855"/>
      <c r="AO228" s="1855"/>
      <c r="AP228" s="1855"/>
      <c r="AQ228" s="1855"/>
      <c r="AR228" s="1855"/>
      <c r="AS228" s="1855"/>
      <c r="AT228" s="1855"/>
      <c r="AU228" s="1855"/>
      <c r="AV228" s="1855"/>
      <c r="AW228" s="1855"/>
      <c r="AX228" s="1855"/>
      <c r="AY228" s="1855"/>
      <c r="AZ228" s="1855"/>
      <c r="BA228" s="1855"/>
      <c r="BB228" s="1855"/>
      <c r="BC228" s="1855"/>
      <c r="BD228" s="1855"/>
      <c r="BE228" s="1855"/>
      <c r="BF228" s="1855"/>
      <c r="BG228" s="1855"/>
      <c r="BH228" s="1855"/>
      <c r="BI228" s="1855"/>
      <c r="BJ228" s="1855"/>
      <c r="BK228" s="1855"/>
      <c r="BL228" s="1855"/>
      <c r="BM228" s="1855"/>
      <c r="BN228" s="1855"/>
      <c r="BO228" s="1855"/>
      <c r="BP228" s="1855"/>
      <c r="BQ228" s="1855"/>
      <c r="BR228" s="1855"/>
      <c r="BS228" s="1855"/>
      <c r="BT228" s="1855"/>
      <c r="BU228" s="1855"/>
      <c r="BV228" s="1855"/>
      <c r="BW228" s="1855"/>
      <c r="BX228" s="1855"/>
      <c r="BY228" s="1855"/>
      <c r="BZ228" s="1855"/>
      <c r="CA228" s="1855"/>
      <c r="CB228" s="1855"/>
      <c r="CC228" s="1855"/>
      <c r="CD228" s="1855"/>
      <c r="CE228" s="1855"/>
      <c r="CF228" s="1855"/>
      <c r="CG228" s="1855"/>
      <c r="CH228" s="1855"/>
      <c r="CI228" s="1855"/>
      <c r="CJ228" s="1855"/>
      <c r="CK228" s="1855"/>
      <c r="CL228" s="1855"/>
      <c r="CM228" s="1855"/>
      <c r="CN228" s="1855"/>
      <c r="CO228" s="1855"/>
      <c r="CP228" s="1855"/>
      <c r="CQ228" s="1855"/>
      <c r="CR228" s="1855"/>
      <c r="CS228" s="1855"/>
      <c r="CT228" s="1855"/>
    </row>
    <row r="229" spans="1:98" ht="14.4">
      <c r="A229" s="1855"/>
      <c r="B229" s="1855"/>
      <c r="C229" s="1855"/>
      <c r="D229" s="1855"/>
      <c r="E229" s="1855"/>
      <c r="F229" s="1855"/>
      <c r="G229" s="1858"/>
      <c r="H229" s="1855"/>
      <c r="I229" s="1855"/>
      <c r="J229" s="1855"/>
      <c r="K229" s="1855"/>
      <c r="L229" s="1855"/>
      <c r="M229" s="1855"/>
      <c r="N229" s="1855"/>
      <c r="O229" s="1855"/>
      <c r="P229" s="1855"/>
      <c r="Q229" s="1855"/>
      <c r="R229" s="1855"/>
      <c r="S229" s="1855"/>
      <c r="T229" s="1855"/>
      <c r="U229" s="1855"/>
      <c r="V229" s="1855"/>
      <c r="W229" s="1855"/>
      <c r="X229" s="1855"/>
      <c r="Y229" s="1855"/>
      <c r="Z229" s="1855"/>
      <c r="AA229" s="1855"/>
      <c r="AB229" s="1855"/>
      <c r="AC229" s="1855"/>
      <c r="AD229" s="1855"/>
      <c r="AE229" s="1855"/>
      <c r="AF229" s="1855"/>
      <c r="AG229" s="1855"/>
      <c r="AH229" s="1855"/>
      <c r="AI229" s="1855"/>
      <c r="AJ229" s="1855"/>
      <c r="AK229" s="1855"/>
      <c r="AL229" s="1855"/>
      <c r="AM229" s="1855"/>
      <c r="AN229" s="1855"/>
      <c r="AO229" s="1855"/>
      <c r="AP229" s="1855"/>
      <c r="AQ229" s="1855"/>
      <c r="AR229" s="1855"/>
      <c r="AS229" s="1855"/>
      <c r="AT229" s="1855"/>
      <c r="AU229" s="1855"/>
      <c r="AV229" s="1855"/>
      <c r="AW229" s="1855"/>
      <c r="AX229" s="1855"/>
      <c r="AY229" s="1855"/>
      <c r="AZ229" s="1855"/>
      <c r="BA229" s="1855"/>
      <c r="BB229" s="1855"/>
      <c r="BC229" s="1855"/>
      <c r="BD229" s="1855"/>
      <c r="BE229" s="1855"/>
      <c r="BF229" s="1855"/>
      <c r="BG229" s="1855"/>
      <c r="BH229" s="1855"/>
      <c r="BI229" s="1855"/>
      <c r="BJ229" s="1855"/>
      <c r="BK229" s="1855"/>
      <c r="BL229" s="1855"/>
      <c r="BM229" s="1855"/>
      <c r="BN229" s="1855"/>
      <c r="BO229" s="1855"/>
      <c r="BP229" s="1855"/>
      <c r="BQ229" s="1855"/>
      <c r="BR229" s="1855"/>
      <c r="BS229" s="1855"/>
      <c r="BT229" s="1855"/>
      <c r="BU229" s="1855"/>
      <c r="BV229" s="1855"/>
      <c r="BW229" s="1855"/>
      <c r="BX229" s="1855"/>
      <c r="BY229" s="1855"/>
      <c r="BZ229" s="1855"/>
      <c r="CA229" s="1855"/>
      <c r="CB229" s="1855"/>
      <c r="CC229" s="1855"/>
      <c r="CD229" s="1855"/>
      <c r="CE229" s="1855"/>
      <c r="CF229" s="1855"/>
      <c r="CG229" s="1855"/>
      <c r="CH229" s="1855"/>
      <c r="CI229" s="1855"/>
      <c r="CJ229" s="1855"/>
      <c r="CK229" s="1855"/>
      <c r="CL229" s="1855"/>
      <c r="CM229" s="1855"/>
      <c r="CN229" s="1855"/>
      <c r="CO229" s="1855"/>
      <c r="CP229" s="1855"/>
      <c r="CQ229" s="1855"/>
      <c r="CR229" s="1855"/>
      <c r="CS229" s="1855"/>
      <c r="CT229" s="1855"/>
    </row>
    <row r="230" spans="1:98" ht="14.4">
      <c r="A230" s="1855"/>
      <c r="B230" s="1855"/>
      <c r="C230" s="1855"/>
      <c r="D230" s="1855"/>
      <c r="E230" s="1855"/>
      <c r="F230" s="1855"/>
      <c r="G230" s="1858"/>
      <c r="H230" s="1855"/>
      <c r="I230" s="1855"/>
      <c r="J230" s="1855"/>
      <c r="K230" s="1855"/>
      <c r="L230" s="1855"/>
      <c r="M230" s="1855"/>
      <c r="N230" s="1855"/>
      <c r="O230" s="1855"/>
      <c r="P230" s="1855"/>
      <c r="Q230" s="1855"/>
      <c r="R230" s="1855"/>
      <c r="S230" s="1855"/>
      <c r="T230" s="1855"/>
      <c r="U230" s="1855"/>
      <c r="V230" s="1855"/>
      <c r="W230" s="1855"/>
      <c r="X230" s="1855"/>
      <c r="Y230" s="1855"/>
      <c r="Z230" s="1855"/>
      <c r="AA230" s="1855"/>
      <c r="AB230" s="1855"/>
      <c r="AC230" s="1855"/>
      <c r="AD230" s="1855"/>
      <c r="AE230" s="1855"/>
      <c r="AF230" s="1855"/>
      <c r="AG230" s="1855"/>
      <c r="AH230" s="1855"/>
      <c r="AI230" s="1855"/>
      <c r="AJ230" s="1855"/>
      <c r="AK230" s="1855"/>
      <c r="AL230" s="1855"/>
      <c r="AM230" s="1855"/>
      <c r="AN230" s="1855"/>
      <c r="AO230" s="1855"/>
      <c r="AP230" s="1855"/>
      <c r="AQ230" s="1855"/>
      <c r="AR230" s="1855"/>
      <c r="AS230" s="1855"/>
      <c r="AT230" s="1855"/>
      <c r="AU230" s="1855"/>
      <c r="AV230" s="1855"/>
      <c r="AW230" s="1855"/>
      <c r="AX230" s="1855"/>
      <c r="AY230" s="1855"/>
      <c r="AZ230" s="1855"/>
      <c r="BA230" s="1855"/>
      <c r="BB230" s="1855"/>
      <c r="BC230" s="1855"/>
      <c r="BD230" s="1855"/>
      <c r="BE230" s="1855"/>
      <c r="BF230" s="1855"/>
      <c r="BG230" s="1855"/>
      <c r="BH230" s="1855"/>
      <c r="BI230" s="1855"/>
      <c r="BJ230" s="1855"/>
      <c r="BK230" s="1855"/>
      <c r="BL230" s="1855"/>
      <c r="BM230" s="1855"/>
      <c r="BN230" s="1855"/>
      <c r="BO230" s="1855"/>
      <c r="BP230" s="1855"/>
      <c r="BQ230" s="1855"/>
      <c r="BR230" s="1855"/>
      <c r="BS230" s="1855"/>
      <c r="BT230" s="1855"/>
      <c r="BU230" s="1855"/>
      <c r="BV230" s="1855"/>
      <c r="BW230" s="1855"/>
      <c r="BX230" s="1855"/>
      <c r="BY230" s="1855"/>
      <c r="BZ230" s="1855"/>
      <c r="CA230" s="1855"/>
      <c r="CB230" s="1855"/>
      <c r="CC230" s="1855"/>
      <c r="CD230" s="1855"/>
      <c r="CE230" s="1855"/>
      <c r="CF230" s="1855"/>
      <c r="CG230" s="1855"/>
      <c r="CH230" s="1855"/>
      <c r="CI230" s="1855"/>
      <c r="CJ230" s="1855"/>
      <c r="CK230" s="1855"/>
      <c r="CL230" s="1855"/>
      <c r="CM230" s="1855"/>
      <c r="CN230" s="1855"/>
      <c r="CO230" s="1855"/>
      <c r="CP230" s="1855"/>
      <c r="CQ230" s="1855"/>
      <c r="CR230" s="1855"/>
      <c r="CS230" s="1855"/>
      <c r="CT230" s="1855"/>
    </row>
    <row r="231" spans="1:98" ht="14.4">
      <c r="A231" s="1855"/>
      <c r="B231" s="1855"/>
      <c r="C231" s="1855"/>
      <c r="D231" s="1855"/>
      <c r="E231" s="1855"/>
      <c r="F231" s="1855"/>
      <c r="G231" s="1858"/>
      <c r="H231" s="1855"/>
      <c r="I231" s="1855"/>
      <c r="J231" s="1855"/>
      <c r="K231" s="1855"/>
      <c r="L231" s="1855"/>
      <c r="M231" s="1855"/>
      <c r="N231" s="1855"/>
      <c r="O231" s="1855"/>
      <c r="P231" s="1855"/>
      <c r="Q231" s="1855"/>
      <c r="R231" s="1855"/>
      <c r="S231" s="1855"/>
      <c r="T231" s="1855"/>
      <c r="U231" s="1855"/>
      <c r="V231" s="1855"/>
      <c r="W231" s="1855"/>
      <c r="X231" s="1855"/>
      <c r="Y231" s="1855"/>
      <c r="Z231" s="1855"/>
      <c r="AA231" s="1855"/>
      <c r="AB231" s="1855"/>
      <c r="AC231" s="1855"/>
      <c r="AD231" s="1855"/>
      <c r="AE231" s="1855"/>
      <c r="AF231" s="1855"/>
      <c r="AG231" s="1855"/>
      <c r="AH231" s="1855"/>
      <c r="AI231" s="1855"/>
      <c r="AJ231" s="1855"/>
      <c r="AK231" s="1855"/>
      <c r="AL231" s="1855"/>
      <c r="AM231" s="1855"/>
      <c r="AN231" s="1855"/>
      <c r="AO231" s="1855"/>
      <c r="AP231" s="1855"/>
      <c r="AQ231" s="1855"/>
      <c r="AR231" s="1855"/>
      <c r="AS231" s="1855"/>
      <c r="AT231" s="1855"/>
      <c r="AU231" s="1855"/>
      <c r="AV231" s="1855"/>
      <c r="AW231" s="1855"/>
      <c r="AX231" s="1855"/>
      <c r="AY231" s="1855"/>
      <c r="AZ231" s="1855"/>
      <c r="BA231" s="1855"/>
      <c r="BB231" s="1855"/>
      <c r="BC231" s="1855"/>
      <c r="BD231" s="1855"/>
      <c r="BE231" s="1855"/>
      <c r="BF231" s="1855"/>
      <c r="BG231" s="1855"/>
      <c r="BH231" s="1855"/>
      <c r="BI231" s="1855"/>
      <c r="BJ231" s="1855"/>
      <c r="BK231" s="1855"/>
      <c r="BL231" s="1855"/>
      <c r="BM231" s="1855"/>
      <c r="BN231" s="1855"/>
      <c r="BO231" s="1855"/>
      <c r="BP231" s="1855"/>
      <c r="BQ231" s="1855"/>
      <c r="BR231" s="1855"/>
      <c r="BS231" s="1855"/>
      <c r="BT231" s="1855"/>
      <c r="BU231" s="1855"/>
      <c r="BV231" s="1855"/>
      <c r="BW231" s="1855"/>
      <c r="BX231" s="1855"/>
      <c r="BY231" s="1855"/>
      <c r="BZ231" s="1855"/>
      <c r="CA231" s="1855"/>
      <c r="CB231" s="1855"/>
      <c r="CC231" s="1855"/>
      <c r="CD231" s="1855"/>
      <c r="CE231" s="1855"/>
      <c r="CF231" s="1855"/>
      <c r="CG231" s="1855"/>
      <c r="CH231" s="1855"/>
      <c r="CI231" s="1855"/>
      <c r="CJ231" s="1855"/>
      <c r="CK231" s="1855"/>
      <c r="CL231" s="1855"/>
      <c r="CM231" s="1855"/>
      <c r="CN231" s="1855"/>
      <c r="CO231" s="1855"/>
      <c r="CP231" s="1855"/>
      <c r="CQ231" s="1855"/>
      <c r="CR231" s="1855"/>
      <c r="CS231" s="1855"/>
      <c r="CT231" s="1855"/>
    </row>
    <row r="232" spans="1:98" ht="14.4">
      <c r="A232" s="1855"/>
      <c r="B232" s="1855"/>
      <c r="C232" s="1855"/>
      <c r="D232" s="1855"/>
      <c r="E232" s="1855"/>
      <c r="F232" s="1855"/>
      <c r="G232" s="1858"/>
      <c r="H232" s="1855"/>
      <c r="I232" s="1855"/>
      <c r="J232" s="1855"/>
      <c r="K232" s="1855"/>
      <c r="L232" s="1855"/>
      <c r="M232" s="1855"/>
      <c r="N232" s="1855"/>
      <c r="O232" s="1855"/>
      <c r="P232" s="1855"/>
      <c r="Q232" s="1855"/>
      <c r="R232" s="1855"/>
      <c r="S232" s="1855"/>
      <c r="T232" s="1855"/>
      <c r="U232" s="1855"/>
      <c r="V232" s="1855"/>
      <c r="W232" s="1855"/>
      <c r="X232" s="1855"/>
      <c r="Y232" s="1855"/>
      <c r="Z232" s="1855"/>
      <c r="AA232" s="1855"/>
      <c r="AB232" s="1855"/>
      <c r="AC232" s="1855"/>
      <c r="AD232" s="1855"/>
      <c r="AE232" s="1855"/>
      <c r="AF232" s="1855"/>
      <c r="AG232" s="1855"/>
      <c r="AH232" s="1855"/>
      <c r="AI232" s="1855"/>
      <c r="AJ232" s="1855"/>
      <c r="AK232" s="1855"/>
      <c r="AL232" s="1855"/>
      <c r="AM232" s="1855"/>
      <c r="AN232" s="1855"/>
      <c r="AO232" s="1855"/>
      <c r="AP232" s="1855"/>
      <c r="AQ232" s="1855"/>
      <c r="AR232" s="1855"/>
      <c r="AS232" s="1855"/>
      <c r="AT232" s="1855"/>
      <c r="AU232" s="1855"/>
      <c r="AV232" s="1855"/>
      <c r="AW232" s="1855"/>
      <c r="AX232" s="1855"/>
      <c r="AY232" s="1855"/>
      <c r="AZ232" s="1855"/>
      <c r="BA232" s="1855"/>
      <c r="BB232" s="1855"/>
      <c r="BC232" s="1855"/>
      <c r="BD232" s="1855"/>
      <c r="BE232" s="1855"/>
      <c r="BF232" s="1855"/>
      <c r="BG232" s="1855"/>
      <c r="BH232" s="1855"/>
      <c r="BI232" s="1855"/>
      <c r="BJ232" s="1855"/>
      <c r="BK232" s="1855"/>
      <c r="BL232" s="1855"/>
      <c r="BM232" s="1855"/>
      <c r="BN232" s="1855"/>
      <c r="BO232" s="1855"/>
      <c r="BP232" s="1855"/>
      <c r="BQ232" s="1855"/>
      <c r="BR232" s="1855"/>
      <c r="BS232" s="1855"/>
      <c r="BT232" s="1855"/>
      <c r="BU232" s="1855"/>
      <c r="BV232" s="1855"/>
      <c r="BW232" s="1855"/>
      <c r="BX232" s="1855"/>
      <c r="BY232" s="1855"/>
      <c r="BZ232" s="1855"/>
      <c r="CA232" s="1855"/>
      <c r="CB232" s="1855"/>
      <c r="CC232" s="1855"/>
      <c r="CD232" s="1855"/>
      <c r="CE232" s="1855"/>
      <c r="CF232" s="1855"/>
      <c r="CG232" s="1855"/>
      <c r="CH232" s="1855"/>
      <c r="CI232" s="1855"/>
      <c r="CJ232" s="1855"/>
      <c r="CK232" s="1855"/>
      <c r="CL232" s="1855"/>
      <c r="CM232" s="1855"/>
      <c r="CN232" s="1855"/>
      <c r="CO232" s="1855"/>
      <c r="CP232" s="1855"/>
      <c r="CQ232" s="1855"/>
      <c r="CR232" s="1855"/>
      <c r="CS232" s="1855"/>
      <c r="CT232" s="1855"/>
    </row>
    <row r="233" spans="1:98" ht="14.4">
      <c r="A233" s="1855"/>
      <c r="B233" s="1855"/>
      <c r="C233" s="1855"/>
      <c r="D233" s="1855"/>
      <c r="E233" s="1855"/>
      <c r="F233" s="1855"/>
      <c r="G233" s="1858"/>
      <c r="H233" s="1855"/>
      <c r="I233" s="1855"/>
      <c r="J233" s="1855"/>
      <c r="K233" s="1855"/>
      <c r="L233" s="1855"/>
      <c r="M233" s="1855"/>
      <c r="N233" s="1855"/>
      <c r="O233" s="1855"/>
      <c r="P233" s="1855"/>
      <c r="Q233" s="1855"/>
      <c r="R233" s="1855"/>
      <c r="S233" s="1855"/>
      <c r="T233" s="1855"/>
      <c r="U233" s="1855"/>
      <c r="V233" s="1855"/>
      <c r="W233" s="1855"/>
      <c r="X233" s="1855"/>
      <c r="Y233" s="1855"/>
      <c r="Z233" s="1855"/>
      <c r="AA233" s="1855"/>
      <c r="AB233" s="1855"/>
      <c r="AC233" s="1855"/>
      <c r="AD233" s="1855"/>
      <c r="AE233" s="1855"/>
      <c r="AF233" s="1855"/>
      <c r="AG233" s="1855"/>
      <c r="AH233" s="1855"/>
      <c r="AI233" s="1855"/>
      <c r="AJ233" s="1855"/>
      <c r="AK233" s="1855"/>
      <c r="AL233" s="1855"/>
      <c r="AM233" s="1855"/>
      <c r="AN233" s="1855"/>
      <c r="AO233" s="1855"/>
      <c r="AP233" s="1855"/>
      <c r="AQ233" s="1855"/>
      <c r="AR233" s="1855"/>
      <c r="AS233" s="1855"/>
      <c r="AT233" s="1855"/>
      <c r="AU233" s="1855"/>
      <c r="AV233" s="1855"/>
      <c r="AW233" s="1855"/>
      <c r="AX233" s="1855"/>
      <c r="AY233" s="1855"/>
      <c r="AZ233" s="1855"/>
      <c r="BA233" s="1855"/>
      <c r="BB233" s="1855"/>
      <c r="BC233" s="1855"/>
      <c r="BD233" s="1855"/>
      <c r="BE233" s="1855"/>
      <c r="BF233" s="1855"/>
      <c r="BG233" s="1855"/>
      <c r="BH233" s="1855"/>
      <c r="BI233" s="1855"/>
      <c r="BJ233" s="1855"/>
      <c r="BK233" s="1855"/>
      <c r="BL233" s="1855"/>
      <c r="BM233" s="1855"/>
      <c r="BN233" s="1855"/>
      <c r="BO233" s="1855"/>
      <c r="BP233" s="1855"/>
      <c r="BQ233" s="1855"/>
      <c r="BR233" s="1855"/>
      <c r="BS233" s="1855"/>
      <c r="BT233" s="1855"/>
      <c r="BU233" s="1855"/>
      <c r="BV233" s="1855"/>
      <c r="BW233" s="1855"/>
      <c r="BX233" s="1855"/>
      <c r="BY233" s="1855"/>
      <c r="BZ233" s="1855"/>
      <c r="CA233" s="1855"/>
      <c r="CB233" s="1855"/>
      <c r="CC233" s="1855"/>
      <c r="CD233" s="1855"/>
      <c r="CE233" s="1855"/>
      <c r="CF233" s="1855"/>
      <c r="CG233" s="1855"/>
      <c r="CH233" s="1855"/>
      <c r="CI233" s="1855"/>
      <c r="CJ233" s="1855"/>
      <c r="CK233" s="1855"/>
      <c r="CL233" s="1855"/>
      <c r="CM233" s="1855"/>
      <c r="CN233" s="1855"/>
      <c r="CO233" s="1855"/>
      <c r="CP233" s="1855"/>
      <c r="CQ233" s="1855"/>
      <c r="CR233" s="1855"/>
      <c r="CS233" s="1855"/>
      <c r="CT233" s="1855"/>
    </row>
    <row r="234" spans="1:98" ht="14.4">
      <c r="A234" s="1855"/>
      <c r="B234" s="1855"/>
      <c r="C234" s="1855"/>
      <c r="D234" s="1855"/>
      <c r="E234" s="1855"/>
      <c r="F234" s="1855"/>
      <c r="G234" s="1858"/>
      <c r="H234" s="1855"/>
      <c r="I234" s="1855"/>
      <c r="J234" s="1855"/>
      <c r="K234" s="1855"/>
      <c r="L234" s="1855"/>
      <c r="M234" s="1855"/>
      <c r="N234" s="1855"/>
      <c r="O234" s="1855"/>
      <c r="P234" s="1855"/>
      <c r="Q234" s="1855"/>
      <c r="R234" s="1855"/>
      <c r="S234" s="1855"/>
      <c r="T234" s="1855"/>
      <c r="U234" s="1855"/>
      <c r="V234" s="1855"/>
      <c r="W234" s="1855"/>
      <c r="X234" s="1855"/>
      <c r="Y234" s="1855"/>
      <c r="Z234" s="1855"/>
      <c r="AA234" s="1855"/>
      <c r="AB234" s="1855"/>
      <c r="AC234" s="1855"/>
      <c r="AD234" s="1855"/>
      <c r="AE234" s="1855"/>
      <c r="AF234" s="1855"/>
      <c r="AG234" s="1855"/>
      <c r="AH234" s="1855"/>
      <c r="AI234" s="1855"/>
      <c r="AJ234" s="1855"/>
      <c r="AK234" s="1855"/>
      <c r="AL234" s="1855"/>
      <c r="AM234" s="1855"/>
      <c r="AN234" s="1855"/>
      <c r="AO234" s="1855"/>
      <c r="AP234" s="1855"/>
      <c r="AQ234" s="1855"/>
      <c r="AR234" s="1855"/>
      <c r="AS234" s="1855"/>
      <c r="AT234" s="1855"/>
      <c r="AU234" s="1855"/>
      <c r="AV234" s="1855"/>
      <c r="AW234" s="1855"/>
      <c r="AX234" s="1855"/>
      <c r="AY234" s="1855"/>
      <c r="AZ234" s="1855"/>
      <c r="BA234" s="1855"/>
      <c r="BB234" s="1855"/>
      <c r="BC234" s="1855"/>
      <c r="BD234" s="1855"/>
      <c r="BE234" s="1855"/>
      <c r="BF234" s="1855"/>
      <c r="BG234" s="1855"/>
      <c r="BH234" s="1855"/>
      <c r="BI234" s="1855"/>
      <c r="BJ234" s="1855"/>
      <c r="BK234" s="1855"/>
      <c r="BL234" s="1855"/>
      <c r="BM234" s="1855"/>
      <c r="BN234" s="1855"/>
      <c r="BO234" s="1855"/>
      <c r="BP234" s="1855"/>
      <c r="BQ234" s="1855"/>
      <c r="BR234" s="1855"/>
      <c r="BS234" s="1855"/>
      <c r="BT234" s="1855"/>
      <c r="BU234" s="1855"/>
      <c r="BV234" s="1855"/>
      <c r="BW234" s="1855"/>
      <c r="BX234" s="1855"/>
      <c r="BY234" s="1855"/>
      <c r="BZ234" s="1855"/>
      <c r="CA234" s="1855"/>
      <c r="CB234" s="1855"/>
      <c r="CC234" s="1855"/>
      <c r="CD234" s="1855"/>
      <c r="CE234" s="1855"/>
      <c r="CF234" s="1855"/>
      <c r="CG234" s="1855"/>
      <c r="CH234" s="1855"/>
      <c r="CI234" s="1855"/>
      <c r="CJ234" s="1855"/>
      <c r="CK234" s="1855"/>
      <c r="CL234" s="1855"/>
      <c r="CM234" s="1855"/>
      <c r="CN234" s="1855"/>
      <c r="CO234" s="1855"/>
      <c r="CP234" s="1855"/>
      <c r="CQ234" s="1855"/>
      <c r="CR234" s="1855"/>
      <c r="CS234" s="1855"/>
      <c r="CT234" s="1855"/>
    </row>
    <row r="235" spans="1:98" ht="14.4">
      <c r="A235" s="1855"/>
      <c r="B235" s="1855"/>
      <c r="C235" s="1855"/>
      <c r="D235" s="1855"/>
      <c r="E235" s="1855"/>
      <c r="F235" s="1855"/>
      <c r="G235" s="1858"/>
      <c r="H235" s="1855"/>
      <c r="I235" s="1855"/>
      <c r="J235" s="1855"/>
      <c r="K235" s="1855"/>
      <c r="L235" s="1855"/>
      <c r="M235" s="1855"/>
      <c r="N235" s="1855"/>
      <c r="O235" s="1855"/>
      <c r="P235" s="1855"/>
      <c r="Q235" s="1855"/>
      <c r="R235" s="1855"/>
      <c r="S235" s="1855"/>
      <c r="T235" s="1855"/>
      <c r="U235" s="1855"/>
      <c r="V235" s="1855"/>
      <c r="W235" s="1855"/>
      <c r="X235" s="1855"/>
      <c r="Y235" s="1855"/>
      <c r="Z235" s="1855"/>
      <c r="AA235" s="1855"/>
      <c r="AB235" s="1855"/>
      <c r="AC235" s="1855"/>
      <c r="AD235" s="1855"/>
      <c r="AE235" s="1855"/>
      <c r="AF235" s="1855"/>
      <c r="AG235" s="1855"/>
      <c r="AH235" s="1855"/>
      <c r="AI235" s="1855"/>
      <c r="AJ235" s="1855"/>
      <c r="AK235" s="1855"/>
      <c r="AL235" s="1855"/>
      <c r="AM235" s="1855"/>
      <c r="AN235" s="1855"/>
      <c r="AO235" s="1855"/>
      <c r="AP235" s="1855"/>
      <c r="AQ235" s="1855"/>
      <c r="AR235" s="1855"/>
      <c r="AS235" s="1855"/>
      <c r="AT235" s="1855"/>
      <c r="AU235" s="1855"/>
      <c r="AV235" s="1855"/>
      <c r="AW235" s="1855"/>
      <c r="AX235" s="1855"/>
      <c r="AY235" s="1855"/>
      <c r="AZ235" s="1855"/>
      <c r="BA235" s="1855"/>
      <c r="BB235" s="1855"/>
      <c r="BC235" s="1855"/>
      <c r="BD235" s="1855"/>
      <c r="BE235" s="1855"/>
      <c r="BF235" s="1855"/>
      <c r="BG235" s="1855"/>
      <c r="BH235" s="1855"/>
      <c r="BI235" s="1855"/>
      <c r="BJ235" s="1855"/>
      <c r="BK235" s="1855"/>
      <c r="BL235" s="1855"/>
      <c r="BM235" s="1855"/>
      <c r="BN235" s="1855"/>
      <c r="BO235" s="1855"/>
      <c r="BP235" s="1855"/>
      <c r="BQ235" s="1855"/>
      <c r="BR235" s="1855"/>
      <c r="BS235" s="1855"/>
      <c r="BT235" s="1855"/>
      <c r="BU235" s="1855"/>
      <c r="BV235" s="1855"/>
      <c r="BW235" s="1855"/>
      <c r="BX235" s="1855"/>
      <c r="BY235" s="1855"/>
      <c r="BZ235" s="1855"/>
      <c r="CA235" s="1855"/>
      <c r="CB235" s="1855"/>
      <c r="CC235" s="1855"/>
      <c r="CD235" s="1855"/>
      <c r="CE235" s="1855"/>
      <c r="CF235" s="1855"/>
      <c r="CG235" s="1855"/>
      <c r="CH235" s="1855"/>
      <c r="CI235" s="1855"/>
      <c r="CJ235" s="1855"/>
      <c r="CK235" s="1855"/>
      <c r="CL235" s="1855"/>
      <c r="CM235" s="1855"/>
      <c r="CN235" s="1855"/>
      <c r="CO235" s="1855"/>
      <c r="CP235" s="1855"/>
      <c r="CQ235" s="1855"/>
      <c r="CR235" s="1855"/>
      <c r="CS235" s="1855"/>
      <c r="CT235" s="1855"/>
    </row>
    <row r="236" spans="1:98" ht="14.4">
      <c r="A236" s="1855"/>
      <c r="B236" s="1855"/>
      <c r="C236" s="1855"/>
      <c r="D236" s="1855"/>
      <c r="E236" s="1855"/>
      <c r="F236" s="1855"/>
      <c r="G236" s="1858"/>
      <c r="H236" s="1855"/>
      <c r="I236" s="1855"/>
      <c r="J236" s="1855"/>
      <c r="K236" s="1855"/>
      <c r="L236" s="1855"/>
      <c r="M236" s="1855"/>
      <c r="N236" s="1855"/>
      <c r="O236" s="1855"/>
      <c r="P236" s="1855"/>
      <c r="Q236" s="1855"/>
      <c r="R236" s="1855"/>
      <c r="S236" s="1855"/>
      <c r="T236" s="1855"/>
      <c r="U236" s="1855"/>
      <c r="V236" s="1855"/>
      <c r="W236" s="1855"/>
      <c r="X236" s="1855"/>
      <c r="Y236" s="1855"/>
      <c r="Z236" s="1855"/>
      <c r="AA236" s="1855"/>
      <c r="AB236" s="1855"/>
      <c r="AC236" s="1855"/>
      <c r="AD236" s="1855"/>
      <c r="AE236" s="1855"/>
      <c r="AF236" s="1855"/>
      <c r="AG236" s="1855"/>
      <c r="AH236" s="1855"/>
      <c r="AI236" s="1855"/>
      <c r="AJ236" s="1855"/>
      <c r="AK236" s="1855"/>
      <c r="AL236" s="1855"/>
      <c r="AM236" s="1855"/>
      <c r="AN236" s="1855"/>
      <c r="AO236" s="1855"/>
      <c r="AP236" s="1855"/>
      <c r="AQ236" s="1855"/>
      <c r="AR236" s="1855"/>
      <c r="AS236" s="1855"/>
      <c r="AT236" s="1855"/>
      <c r="AU236" s="1855"/>
      <c r="AV236" s="1855"/>
      <c r="AW236" s="1855"/>
      <c r="AX236" s="1855"/>
      <c r="AY236" s="1855"/>
      <c r="AZ236" s="1855"/>
      <c r="BA236" s="1855"/>
      <c r="BB236" s="1855"/>
      <c r="BC236" s="1855"/>
      <c r="BD236" s="1855"/>
      <c r="BE236" s="1855"/>
      <c r="BF236" s="1855"/>
      <c r="BG236" s="1855"/>
      <c r="BH236" s="1855"/>
      <c r="BI236" s="1855"/>
      <c r="BJ236" s="1855"/>
      <c r="BK236" s="1855"/>
      <c r="BL236" s="1855"/>
      <c r="BM236" s="1855"/>
      <c r="BN236" s="1855"/>
      <c r="BO236" s="1855"/>
      <c r="BP236" s="1855"/>
      <c r="BQ236" s="1855"/>
      <c r="BR236" s="1855"/>
      <c r="BS236" s="1855"/>
      <c r="BT236" s="1855"/>
      <c r="BU236" s="1855"/>
      <c r="BV236" s="1855"/>
      <c r="BW236" s="1855"/>
      <c r="BX236" s="1855"/>
      <c r="BY236" s="1855"/>
      <c r="BZ236" s="1855"/>
      <c r="CA236" s="1855"/>
      <c r="CB236" s="1855"/>
      <c r="CC236" s="1855"/>
      <c r="CD236" s="1855"/>
      <c r="CE236" s="1855"/>
      <c r="CF236" s="1855"/>
      <c r="CG236" s="1855"/>
      <c r="CH236" s="1855"/>
      <c r="CI236" s="1855"/>
      <c r="CJ236" s="1855"/>
      <c r="CK236" s="1855"/>
      <c r="CL236" s="1855"/>
      <c r="CM236" s="1855"/>
      <c r="CN236" s="1855"/>
      <c r="CO236" s="1855"/>
      <c r="CP236" s="1855"/>
      <c r="CQ236" s="1855"/>
      <c r="CR236" s="1855"/>
      <c r="CS236" s="1855"/>
      <c r="CT236" s="1855"/>
    </row>
    <row r="237" spans="1:98" ht="14.4">
      <c r="A237" s="1855"/>
      <c r="B237" s="1855"/>
      <c r="C237" s="1855"/>
      <c r="D237" s="1855"/>
      <c r="E237" s="1855"/>
      <c r="F237" s="1855"/>
      <c r="G237" s="1858"/>
      <c r="H237" s="1855"/>
      <c r="I237" s="1855"/>
      <c r="J237" s="1855"/>
      <c r="K237" s="1855"/>
      <c r="L237" s="1855"/>
      <c r="M237" s="1855"/>
      <c r="N237" s="1855"/>
      <c r="O237" s="1855"/>
      <c r="P237" s="1855"/>
      <c r="Q237" s="1855"/>
      <c r="R237" s="1855"/>
      <c r="S237" s="1855"/>
      <c r="T237" s="1855"/>
      <c r="U237" s="1855"/>
      <c r="V237" s="1855"/>
      <c r="W237" s="1855"/>
      <c r="X237" s="1855"/>
      <c r="Y237" s="1855"/>
      <c r="Z237" s="1855"/>
      <c r="AA237" s="1855"/>
      <c r="AB237" s="1855"/>
      <c r="AC237" s="1855"/>
      <c r="AD237" s="1855"/>
      <c r="AE237" s="1855"/>
      <c r="AF237" s="1855"/>
      <c r="AG237" s="1855"/>
      <c r="AH237" s="1855"/>
      <c r="AI237" s="1855"/>
      <c r="AJ237" s="1855"/>
      <c r="AK237" s="1855"/>
      <c r="AL237" s="1855"/>
      <c r="AM237" s="1855"/>
      <c r="AN237" s="1855"/>
      <c r="AO237" s="1855"/>
      <c r="AP237" s="1855"/>
      <c r="AQ237" s="1855"/>
      <c r="AR237" s="1855"/>
      <c r="AS237" s="1855"/>
      <c r="AT237" s="1855"/>
      <c r="AU237" s="1855"/>
      <c r="AV237" s="1855"/>
      <c r="AW237" s="1855"/>
      <c r="AX237" s="1855"/>
      <c r="AY237" s="1855"/>
      <c r="AZ237" s="1855"/>
      <c r="BA237" s="1855"/>
      <c r="BB237" s="1855"/>
      <c r="BC237" s="1855"/>
      <c r="BD237" s="1855"/>
      <c r="BE237" s="1855"/>
      <c r="BF237" s="1855"/>
      <c r="BG237" s="1855"/>
      <c r="BH237" s="1855"/>
      <c r="BI237" s="1855"/>
      <c r="BJ237" s="1855"/>
      <c r="BK237" s="1855"/>
      <c r="BL237" s="1855"/>
      <c r="BM237" s="1855"/>
      <c r="BN237" s="1855"/>
      <c r="BO237" s="1855"/>
      <c r="BP237" s="1855"/>
      <c r="BQ237" s="1855"/>
      <c r="BR237" s="1855"/>
      <c r="BS237" s="1855"/>
      <c r="BT237" s="1855"/>
      <c r="BU237" s="1855"/>
      <c r="BV237" s="1855"/>
      <c r="BW237" s="1855"/>
      <c r="BX237" s="1855"/>
      <c r="BY237" s="1855"/>
      <c r="BZ237" s="1855"/>
      <c r="CA237" s="1855"/>
      <c r="CB237" s="1855"/>
      <c r="CC237" s="1855"/>
      <c r="CD237" s="1855"/>
      <c r="CE237" s="1855"/>
      <c r="CF237" s="1855"/>
      <c r="CG237" s="1855"/>
      <c r="CH237" s="1855"/>
      <c r="CI237" s="1855"/>
      <c r="CJ237" s="1855"/>
      <c r="CK237" s="1855"/>
      <c r="CL237" s="1855"/>
      <c r="CM237" s="1855"/>
      <c r="CN237" s="1855"/>
      <c r="CO237" s="1855"/>
      <c r="CP237" s="1855"/>
      <c r="CQ237" s="1855"/>
      <c r="CR237" s="1855"/>
      <c r="CS237" s="1855"/>
      <c r="CT237" s="1855"/>
    </row>
    <row r="238" spans="1:98" ht="14.4">
      <c r="A238" s="1855"/>
      <c r="B238" s="1855"/>
      <c r="C238" s="1855"/>
      <c r="D238" s="1855"/>
      <c r="E238" s="1855"/>
      <c r="F238" s="1855"/>
      <c r="G238" s="1858"/>
      <c r="H238" s="1855"/>
      <c r="I238" s="1855"/>
      <c r="J238" s="1855"/>
      <c r="K238" s="1855"/>
      <c r="L238" s="1855"/>
      <c r="M238" s="1855"/>
      <c r="N238" s="1855"/>
      <c r="O238" s="1855"/>
      <c r="P238" s="1855"/>
      <c r="Q238" s="1855"/>
      <c r="R238" s="1855"/>
      <c r="S238" s="1855"/>
      <c r="T238" s="1855"/>
      <c r="U238" s="1855"/>
      <c r="V238" s="1855"/>
      <c r="W238" s="1855"/>
      <c r="X238" s="1855"/>
      <c r="Y238" s="1855"/>
      <c r="Z238" s="1855"/>
      <c r="AA238" s="1855"/>
      <c r="AB238" s="1855"/>
      <c r="AC238" s="1855"/>
      <c r="AD238" s="1855"/>
      <c r="AE238" s="1855"/>
      <c r="AF238" s="1855"/>
      <c r="AG238" s="1855"/>
      <c r="AH238" s="1855"/>
      <c r="AI238" s="1855"/>
      <c r="AJ238" s="1855"/>
      <c r="AK238" s="1855"/>
      <c r="AL238" s="1855"/>
      <c r="AM238" s="1855"/>
      <c r="AN238" s="1855"/>
      <c r="AO238" s="1855"/>
      <c r="AP238" s="1855"/>
      <c r="AQ238" s="1855"/>
      <c r="AR238" s="1855"/>
      <c r="AS238" s="1855"/>
      <c r="AT238" s="1855"/>
      <c r="AU238" s="1855"/>
      <c r="AV238" s="1855"/>
      <c r="AW238" s="1855"/>
      <c r="AX238" s="1855"/>
      <c r="AY238" s="1855"/>
      <c r="AZ238" s="1855"/>
      <c r="BA238" s="1855"/>
      <c r="BB238" s="1855"/>
      <c r="BC238" s="1855"/>
      <c r="BD238" s="1855"/>
      <c r="BE238" s="1855"/>
      <c r="BF238" s="1855"/>
      <c r="BG238" s="1855"/>
      <c r="BH238" s="1855"/>
      <c r="BI238" s="1855"/>
      <c r="BJ238" s="1855"/>
      <c r="BK238" s="1855"/>
      <c r="BL238" s="1855"/>
      <c r="BM238" s="1855"/>
      <c r="BN238" s="1855"/>
      <c r="BO238" s="1855"/>
      <c r="BP238" s="1855"/>
      <c r="BQ238" s="1855"/>
      <c r="BR238" s="1855"/>
      <c r="BS238" s="1855"/>
      <c r="BT238" s="1855"/>
      <c r="BU238" s="1855"/>
      <c r="BV238" s="1855"/>
      <c r="BW238" s="1855"/>
      <c r="BX238" s="1855"/>
      <c r="BY238" s="1855"/>
      <c r="BZ238" s="1855"/>
      <c r="CA238" s="1855"/>
      <c r="CB238" s="1855"/>
      <c r="CC238" s="1855"/>
      <c r="CD238" s="1855"/>
      <c r="CE238" s="1855"/>
      <c r="CF238" s="1855"/>
      <c r="CG238" s="1855"/>
      <c r="CH238" s="1855"/>
      <c r="CI238" s="1855"/>
      <c r="CJ238" s="1855"/>
      <c r="CK238" s="1855"/>
      <c r="CL238" s="1855"/>
      <c r="CM238" s="1855"/>
      <c r="CN238" s="1855"/>
      <c r="CO238" s="1855"/>
      <c r="CP238" s="1855"/>
      <c r="CQ238" s="1855"/>
      <c r="CR238" s="1855"/>
      <c r="CS238" s="1855"/>
      <c r="CT238" s="1855"/>
    </row>
    <row r="239" spans="1:98" ht="14.4">
      <c r="A239" s="1855"/>
      <c r="B239" s="1855"/>
      <c r="C239" s="1855"/>
      <c r="D239" s="1855"/>
      <c r="E239" s="1855"/>
      <c r="F239" s="1855"/>
      <c r="G239" s="1858"/>
      <c r="H239" s="1855"/>
      <c r="I239" s="1855"/>
      <c r="J239" s="1855"/>
      <c r="K239" s="1855"/>
      <c r="L239" s="1855"/>
      <c r="M239" s="1855"/>
      <c r="N239" s="1855"/>
      <c r="O239" s="1855"/>
      <c r="P239" s="1855"/>
      <c r="Q239" s="1855"/>
      <c r="R239" s="1855"/>
      <c r="S239" s="1855"/>
      <c r="T239" s="1855"/>
      <c r="U239" s="1855"/>
      <c r="V239" s="1855"/>
      <c r="W239" s="1855"/>
      <c r="X239" s="1855"/>
      <c r="Y239" s="1855"/>
      <c r="Z239" s="1855"/>
      <c r="AA239" s="1855"/>
      <c r="AB239" s="1855"/>
      <c r="AC239" s="1855"/>
      <c r="AD239" s="1855"/>
      <c r="AE239" s="1855"/>
      <c r="AF239" s="1855"/>
      <c r="AG239" s="1855"/>
      <c r="AH239" s="1855"/>
      <c r="AI239" s="1855"/>
      <c r="AJ239" s="1855"/>
      <c r="AK239" s="1855"/>
      <c r="AL239" s="1855"/>
      <c r="AM239" s="1855"/>
      <c r="AN239" s="1855"/>
      <c r="AO239" s="1855"/>
      <c r="AP239" s="1855"/>
      <c r="AQ239" s="1855"/>
      <c r="AR239" s="1855"/>
      <c r="AS239" s="1855"/>
      <c r="AT239" s="1855"/>
      <c r="AU239" s="1855"/>
      <c r="AV239" s="1855"/>
      <c r="AW239" s="1855"/>
      <c r="AX239" s="1855"/>
      <c r="AY239" s="1855"/>
      <c r="AZ239" s="1855"/>
      <c r="BA239" s="1855"/>
      <c r="BB239" s="1855"/>
      <c r="BC239" s="1855"/>
      <c r="BD239" s="1855"/>
      <c r="BE239" s="1855"/>
      <c r="BF239" s="1855"/>
      <c r="BG239" s="1855"/>
      <c r="BH239" s="1855"/>
      <c r="BI239" s="1855"/>
      <c r="BJ239" s="1855"/>
      <c r="BK239" s="1855"/>
      <c r="BL239" s="1855"/>
      <c r="BM239" s="1855"/>
      <c r="BN239" s="1855"/>
      <c r="BO239" s="1855"/>
      <c r="BP239" s="1855"/>
      <c r="BQ239" s="1855"/>
      <c r="BR239" s="1855"/>
      <c r="BS239" s="1855"/>
      <c r="BT239" s="1855"/>
      <c r="BU239" s="1855"/>
      <c r="BV239" s="1855"/>
      <c r="BW239" s="1855"/>
      <c r="BX239" s="1855"/>
      <c r="BY239" s="1855"/>
      <c r="BZ239" s="1855"/>
      <c r="CA239" s="1855"/>
      <c r="CB239" s="1855"/>
      <c r="CC239" s="1855"/>
      <c r="CD239" s="1855"/>
      <c r="CE239" s="1855"/>
      <c r="CF239" s="1855"/>
      <c r="CG239" s="1855"/>
      <c r="CH239" s="1855"/>
      <c r="CI239" s="1855"/>
      <c r="CJ239" s="1855"/>
      <c r="CK239" s="1855"/>
      <c r="CL239" s="1855"/>
      <c r="CM239" s="1855"/>
      <c r="CN239" s="1855"/>
      <c r="CO239" s="1855"/>
      <c r="CP239" s="1855"/>
      <c r="CQ239" s="1855"/>
      <c r="CR239" s="1855"/>
      <c r="CS239" s="1855"/>
      <c r="CT239" s="1855"/>
    </row>
    <row r="240" spans="1:98" ht="14.4">
      <c r="A240" s="1855"/>
      <c r="B240" s="1855"/>
      <c r="C240" s="1855"/>
      <c r="D240" s="1855"/>
      <c r="E240" s="1855"/>
      <c r="F240" s="1855"/>
      <c r="G240" s="1858"/>
      <c r="H240" s="1855"/>
      <c r="I240" s="1855"/>
      <c r="J240" s="1855"/>
      <c r="K240" s="1855"/>
      <c r="L240" s="1855"/>
      <c r="M240" s="1855"/>
      <c r="N240" s="1855"/>
      <c r="O240" s="1855"/>
      <c r="P240" s="1855"/>
      <c r="Q240" s="1855"/>
      <c r="R240" s="1855"/>
      <c r="S240" s="1855"/>
      <c r="T240" s="1855"/>
      <c r="U240" s="1855"/>
      <c r="V240" s="1855"/>
      <c r="W240" s="1855"/>
      <c r="X240" s="1855"/>
      <c r="Y240" s="1855"/>
      <c r="Z240" s="1855"/>
      <c r="AA240" s="1855"/>
      <c r="AB240" s="1855"/>
      <c r="AC240" s="1855"/>
      <c r="AD240" s="1855"/>
      <c r="AE240" s="1855"/>
      <c r="AF240" s="1855"/>
      <c r="AG240" s="1855"/>
      <c r="AH240" s="1855"/>
      <c r="AI240" s="1855"/>
      <c r="AJ240" s="1855"/>
      <c r="AK240" s="1855"/>
      <c r="AL240" s="1855"/>
      <c r="AM240" s="1855"/>
      <c r="AN240" s="1855"/>
      <c r="AO240" s="1855"/>
      <c r="AP240" s="1855"/>
      <c r="AQ240" s="1855"/>
      <c r="AR240" s="1855"/>
      <c r="AS240" s="1855"/>
      <c r="AT240" s="1855"/>
      <c r="AU240" s="1855"/>
      <c r="AV240" s="1855"/>
      <c r="AW240" s="1855"/>
      <c r="AX240" s="1855"/>
      <c r="AY240" s="1855"/>
      <c r="AZ240" s="1855"/>
      <c r="BA240" s="1855"/>
      <c r="BB240" s="1855"/>
      <c r="BC240" s="1855"/>
      <c r="BD240" s="1855"/>
      <c r="BE240" s="1855"/>
      <c r="BF240" s="1855"/>
      <c r="BG240" s="1855"/>
      <c r="BH240" s="1855"/>
      <c r="BI240" s="1855"/>
      <c r="BJ240" s="1855"/>
      <c r="BK240" s="1855"/>
      <c r="BL240" s="1855"/>
      <c r="BM240" s="1855"/>
      <c r="BN240" s="1855"/>
      <c r="BO240" s="1855"/>
      <c r="BP240" s="1855"/>
      <c r="BQ240" s="1855"/>
      <c r="BR240" s="1855"/>
      <c r="BS240" s="1855"/>
      <c r="BT240" s="1855"/>
      <c r="BU240" s="1855"/>
      <c r="BV240" s="1855"/>
      <c r="BW240" s="1855"/>
      <c r="BX240" s="1855"/>
      <c r="BY240" s="1855"/>
      <c r="BZ240" s="1855"/>
      <c r="CA240" s="1855"/>
      <c r="CB240" s="1855"/>
      <c r="CC240" s="1855"/>
      <c r="CD240" s="1855"/>
      <c r="CE240" s="1855"/>
      <c r="CF240" s="1855"/>
      <c r="CG240" s="1855"/>
      <c r="CH240" s="1855"/>
      <c r="CI240" s="1855"/>
      <c r="CJ240" s="1855"/>
      <c r="CK240" s="1855"/>
      <c r="CL240" s="1855"/>
      <c r="CM240" s="1855"/>
      <c r="CN240" s="1855"/>
      <c r="CO240" s="1855"/>
      <c r="CP240" s="1855"/>
      <c r="CQ240" s="1855"/>
      <c r="CR240" s="1855"/>
      <c r="CS240" s="1855"/>
      <c r="CT240" s="1855"/>
    </row>
    <row r="241" spans="1:98" ht="14.4">
      <c r="A241" s="1855"/>
      <c r="B241" s="1855"/>
      <c r="C241" s="1855"/>
      <c r="D241" s="1855"/>
      <c r="E241" s="1855"/>
      <c r="F241" s="1855"/>
      <c r="G241" s="1858"/>
      <c r="H241" s="1855"/>
      <c r="I241" s="1855"/>
      <c r="J241" s="1855"/>
      <c r="K241" s="1855"/>
      <c r="L241" s="1855"/>
      <c r="M241" s="1855"/>
      <c r="N241" s="1855"/>
      <c r="O241" s="1855"/>
      <c r="P241" s="1855"/>
      <c r="Q241" s="1855"/>
      <c r="R241" s="1855"/>
      <c r="S241" s="1855"/>
      <c r="T241" s="1855"/>
      <c r="U241" s="1855"/>
      <c r="V241" s="1855"/>
      <c r="W241" s="1855"/>
      <c r="X241" s="1855"/>
      <c r="Y241" s="1855"/>
      <c r="Z241" s="1855"/>
      <c r="AA241" s="1855"/>
      <c r="AB241" s="1855"/>
      <c r="AC241" s="1855"/>
      <c r="AD241" s="1855"/>
      <c r="AE241" s="1855"/>
      <c r="AF241" s="1855"/>
      <c r="AG241" s="1855"/>
      <c r="AH241" s="1855"/>
      <c r="AI241" s="1855"/>
      <c r="AJ241" s="1855"/>
      <c r="AK241" s="1855"/>
      <c r="AL241" s="1855"/>
      <c r="AM241" s="1855"/>
      <c r="AN241" s="1855"/>
      <c r="AO241" s="1855"/>
      <c r="AP241" s="1855"/>
      <c r="AQ241" s="1855"/>
      <c r="AR241" s="1855"/>
      <c r="AS241" s="1855"/>
      <c r="AT241" s="1855"/>
      <c r="AU241" s="1855"/>
      <c r="AV241" s="1855"/>
      <c r="AW241" s="1855"/>
      <c r="AX241" s="1855"/>
      <c r="AY241" s="1855"/>
      <c r="AZ241" s="1855"/>
      <c r="BA241" s="1855"/>
      <c r="BB241" s="1855"/>
      <c r="BC241" s="1855"/>
      <c r="BD241" s="1855"/>
      <c r="BE241" s="1855"/>
      <c r="BF241" s="1855"/>
      <c r="BG241" s="1855"/>
      <c r="BH241" s="1855"/>
      <c r="BI241" s="1855"/>
      <c r="BJ241" s="1855"/>
      <c r="BK241" s="1855"/>
      <c r="BL241" s="1855"/>
      <c r="BM241" s="1855"/>
      <c r="BN241" s="1855"/>
      <c r="BO241" s="1855"/>
      <c r="BP241" s="1855"/>
      <c r="BQ241" s="1855"/>
      <c r="BR241" s="1855"/>
      <c r="BS241" s="1855"/>
      <c r="BT241" s="1855"/>
      <c r="BU241" s="1855"/>
      <c r="BV241" s="1855"/>
      <c r="BW241" s="1855"/>
      <c r="BX241" s="1855"/>
      <c r="BY241" s="1855"/>
      <c r="BZ241" s="1855"/>
      <c r="CA241" s="1855"/>
      <c r="CB241" s="1855"/>
      <c r="CC241" s="1855"/>
      <c r="CD241" s="1855"/>
      <c r="CE241" s="1855"/>
      <c r="CF241" s="1855"/>
      <c r="CG241" s="1855"/>
      <c r="CH241" s="1855"/>
      <c r="CI241" s="1855"/>
      <c r="CJ241" s="1855"/>
      <c r="CK241" s="1855"/>
      <c r="CL241" s="1855"/>
      <c r="CM241" s="1855"/>
      <c r="CN241" s="1855"/>
      <c r="CO241" s="1855"/>
      <c r="CP241" s="1855"/>
      <c r="CQ241" s="1855"/>
      <c r="CR241" s="1855"/>
      <c r="CS241" s="1855"/>
      <c r="CT241" s="1855"/>
    </row>
    <row r="242" spans="1:98" ht="14.4">
      <c r="A242" s="1855"/>
      <c r="B242" s="1855"/>
      <c r="C242" s="1855"/>
      <c r="D242" s="1855"/>
      <c r="E242" s="1855"/>
      <c r="F242" s="1855"/>
      <c r="G242" s="1858"/>
      <c r="H242" s="1855"/>
      <c r="I242" s="1855"/>
      <c r="J242" s="1855"/>
      <c r="K242" s="1855"/>
      <c r="L242" s="1855"/>
      <c r="M242" s="1855"/>
      <c r="N242" s="1855"/>
      <c r="O242" s="1855"/>
      <c r="P242" s="1855"/>
      <c r="Q242" s="1855"/>
      <c r="R242" s="1855"/>
      <c r="S242" s="1855"/>
      <c r="T242" s="1855"/>
      <c r="U242" s="1855"/>
      <c r="V242" s="1855"/>
      <c r="W242" s="1855"/>
      <c r="X242" s="1855"/>
      <c r="Y242" s="1855"/>
      <c r="Z242" s="1855"/>
      <c r="AA242" s="1855"/>
      <c r="AB242" s="1855"/>
      <c r="AC242" s="1855"/>
      <c r="AD242" s="1855"/>
      <c r="AE242" s="1855"/>
      <c r="AF242" s="1855"/>
      <c r="AG242" s="1855"/>
      <c r="AH242" s="1855"/>
      <c r="AI242" s="1855"/>
      <c r="AJ242" s="1855"/>
      <c r="AK242" s="1855"/>
      <c r="AL242" s="1855"/>
      <c r="AM242" s="1855"/>
      <c r="AN242" s="1855"/>
      <c r="AO242" s="1855"/>
      <c r="AP242" s="1855"/>
      <c r="AQ242" s="1855"/>
      <c r="AR242" s="1855"/>
      <c r="AS242" s="1855"/>
      <c r="AT242" s="1855"/>
      <c r="AU242" s="1855"/>
      <c r="AV242" s="1855"/>
      <c r="AW242" s="1855"/>
      <c r="AX242" s="1855"/>
      <c r="AY242" s="1855"/>
      <c r="AZ242" s="1855"/>
      <c r="BA242" s="1855"/>
      <c r="BB242" s="1855"/>
      <c r="BC242" s="1855"/>
      <c r="BD242" s="1855"/>
      <c r="BE242" s="1855"/>
      <c r="BF242" s="1855"/>
      <c r="BG242" s="1855"/>
      <c r="BH242" s="1855"/>
      <c r="BI242" s="1855"/>
      <c r="BJ242" s="1855"/>
      <c r="BK242" s="1855"/>
      <c r="BL242" s="1855"/>
      <c r="BM242" s="1855"/>
      <c r="BN242" s="1855"/>
      <c r="BO242" s="1855"/>
      <c r="BP242" s="1855"/>
      <c r="BQ242" s="1855"/>
      <c r="BR242" s="1855"/>
      <c r="BS242" s="1855"/>
      <c r="BT242" s="1855"/>
      <c r="BU242" s="1855"/>
      <c r="BV242" s="1855"/>
      <c r="BW242" s="1855"/>
      <c r="BX242" s="1855"/>
      <c r="BY242" s="1855"/>
      <c r="BZ242" s="1855"/>
      <c r="CA242" s="1855"/>
      <c r="CB242" s="1855"/>
      <c r="CC242" s="1855"/>
      <c r="CD242" s="1855"/>
      <c r="CE242" s="1855"/>
      <c r="CF242" s="1855"/>
      <c r="CG242" s="1855"/>
      <c r="CH242" s="1855"/>
      <c r="CI242" s="1855"/>
      <c r="CJ242" s="1855"/>
      <c r="CK242" s="1855"/>
      <c r="CL242" s="1855"/>
      <c r="CM242" s="1855"/>
      <c r="CN242" s="1855"/>
      <c r="CO242" s="1855"/>
      <c r="CP242" s="1855"/>
      <c r="CQ242" s="1855"/>
      <c r="CR242" s="1855"/>
      <c r="CS242" s="1855"/>
      <c r="CT242" s="1855"/>
    </row>
    <row r="243" spans="1:98" ht="14.4">
      <c r="A243" s="1855"/>
      <c r="B243" s="1855"/>
      <c r="C243" s="1855"/>
      <c r="D243" s="1855"/>
      <c r="E243" s="1855"/>
      <c r="F243" s="1855"/>
      <c r="G243" s="1858"/>
      <c r="H243" s="1855"/>
      <c r="I243" s="1855"/>
      <c r="J243" s="1855"/>
      <c r="K243" s="1855"/>
      <c r="L243" s="1855"/>
      <c r="M243" s="1855"/>
      <c r="N243" s="1855"/>
      <c r="O243" s="1855"/>
      <c r="P243" s="1855"/>
      <c r="Q243" s="1855"/>
      <c r="R243" s="1855"/>
      <c r="S243" s="1855"/>
      <c r="T243" s="1855"/>
      <c r="U243" s="1855"/>
      <c r="V243" s="1855"/>
      <c r="W243" s="1855"/>
      <c r="X243" s="1855"/>
      <c r="Y243" s="1855"/>
      <c r="Z243" s="1855"/>
      <c r="AA243" s="1855"/>
      <c r="AB243" s="1855"/>
      <c r="AC243" s="1855"/>
      <c r="AD243" s="1855"/>
      <c r="AE243" s="1855"/>
      <c r="AF243" s="1855"/>
      <c r="AG243" s="1855"/>
      <c r="AH243" s="1855"/>
      <c r="AI243" s="1855"/>
      <c r="AJ243" s="1855"/>
      <c r="AK243" s="1855"/>
      <c r="AL243" s="1855"/>
      <c r="AM243" s="1855"/>
      <c r="AN243" s="1855"/>
      <c r="AO243" s="1855"/>
      <c r="AP243" s="1855"/>
      <c r="AQ243" s="1855"/>
      <c r="AR243" s="1855"/>
      <c r="AS243" s="1855"/>
      <c r="AT243" s="1855"/>
      <c r="AU243" s="1855"/>
      <c r="AV243" s="1855"/>
      <c r="AW243" s="1855"/>
      <c r="AX243" s="1855"/>
      <c r="AY243" s="1855"/>
      <c r="AZ243" s="1855"/>
      <c r="BA243" s="1855"/>
      <c r="BB243" s="1855"/>
      <c r="BC243" s="1855"/>
      <c r="BD243" s="1855"/>
      <c r="BE243" s="1855"/>
      <c r="BF243" s="1855"/>
      <c r="BG243" s="1855"/>
      <c r="BH243" s="1855"/>
      <c r="BI243" s="1855"/>
      <c r="BJ243" s="1855"/>
      <c r="BK243" s="1855"/>
      <c r="BL243" s="1855"/>
      <c r="BM243" s="1855"/>
      <c r="BN243" s="1855"/>
      <c r="BO243" s="1855"/>
      <c r="BP243" s="1855"/>
      <c r="BQ243" s="1855"/>
      <c r="BR243" s="1855"/>
      <c r="BS243" s="1855"/>
      <c r="BT243" s="1855"/>
      <c r="BU243" s="1855"/>
      <c r="BV243" s="1855"/>
      <c r="BW243" s="1855"/>
      <c r="BX243" s="1855"/>
      <c r="BY243" s="1855"/>
      <c r="BZ243" s="1855"/>
      <c r="CA243" s="1855"/>
      <c r="CB243" s="1855"/>
      <c r="CC243" s="1855"/>
      <c r="CD243" s="1855"/>
      <c r="CE243" s="1855"/>
      <c r="CF243" s="1855"/>
      <c r="CG243" s="1855"/>
      <c r="CH243" s="1855"/>
      <c r="CI243" s="1855"/>
      <c r="CJ243" s="1855"/>
      <c r="CK243" s="1855"/>
      <c r="CL243" s="1855"/>
      <c r="CM243" s="1855"/>
      <c r="CN243" s="1855"/>
      <c r="CO243" s="1855"/>
      <c r="CP243" s="1855"/>
      <c r="CQ243" s="1855"/>
      <c r="CR243" s="1855"/>
      <c r="CS243" s="1855"/>
      <c r="CT243" s="1855"/>
    </row>
    <row r="244" spans="1:98" ht="14.4">
      <c r="A244" s="1855"/>
      <c r="B244" s="1855"/>
      <c r="C244" s="1855"/>
      <c r="D244" s="1855"/>
      <c r="E244" s="1855"/>
      <c r="F244" s="1855"/>
      <c r="G244" s="1858"/>
      <c r="H244" s="1855"/>
      <c r="I244" s="1855"/>
      <c r="J244" s="1855"/>
      <c r="K244" s="1855"/>
      <c r="L244" s="1855"/>
      <c r="M244" s="1855"/>
      <c r="N244" s="1855"/>
      <c r="O244" s="1855"/>
      <c r="P244" s="1855"/>
      <c r="Q244" s="1855"/>
      <c r="R244" s="1855"/>
      <c r="S244" s="1855"/>
      <c r="T244" s="1855"/>
      <c r="U244" s="1855"/>
      <c r="V244" s="1855"/>
      <c r="W244" s="1855"/>
      <c r="X244" s="1855"/>
      <c r="Y244" s="1855"/>
      <c r="Z244" s="1855"/>
      <c r="AA244" s="1855"/>
      <c r="AB244" s="1855"/>
      <c r="AC244" s="1855"/>
      <c r="AD244" s="1855"/>
      <c r="AE244" s="1855"/>
      <c r="AF244" s="1855"/>
      <c r="AG244" s="1855"/>
      <c r="AH244" s="1855"/>
      <c r="AI244" s="1855"/>
      <c r="AJ244" s="1855"/>
      <c r="AK244" s="1855"/>
      <c r="AL244" s="1855"/>
      <c r="AM244" s="1855"/>
      <c r="AN244" s="1855"/>
      <c r="AO244" s="1855"/>
      <c r="AP244" s="1855"/>
      <c r="AQ244" s="1855"/>
      <c r="AR244" s="1855"/>
      <c r="AS244" s="1855"/>
      <c r="AT244" s="1855"/>
      <c r="AU244" s="1855"/>
      <c r="AV244" s="1855"/>
      <c r="AW244" s="1855"/>
      <c r="AX244" s="1855"/>
      <c r="AY244" s="1855"/>
      <c r="AZ244" s="1855"/>
      <c r="BA244" s="1855"/>
      <c r="BB244" s="1855"/>
      <c r="BC244" s="1855"/>
      <c r="BD244" s="1855"/>
      <c r="BE244" s="1855"/>
      <c r="BF244" s="1855"/>
      <c r="BG244" s="1855"/>
      <c r="BH244" s="1855"/>
      <c r="BI244" s="1855"/>
      <c r="BJ244" s="1855"/>
      <c r="BK244" s="1855"/>
      <c r="BL244" s="1855"/>
      <c r="BM244" s="1855"/>
      <c r="BN244" s="1855"/>
      <c r="BO244" s="1855"/>
      <c r="BP244" s="1855"/>
      <c r="BQ244" s="1855"/>
      <c r="BR244" s="1855"/>
      <c r="BS244" s="1855"/>
      <c r="BT244" s="1855"/>
      <c r="BU244" s="1855"/>
      <c r="BV244" s="1855"/>
      <c r="BW244" s="1855"/>
      <c r="BX244" s="1855"/>
      <c r="BY244" s="1855"/>
      <c r="BZ244" s="1855"/>
      <c r="CA244" s="1855"/>
      <c r="CB244" s="1855"/>
      <c r="CC244" s="1855"/>
      <c r="CD244" s="1855"/>
      <c r="CE244" s="1855"/>
      <c r="CF244" s="1855"/>
      <c r="CG244" s="1855"/>
      <c r="CH244" s="1855"/>
      <c r="CI244" s="1855"/>
      <c r="CJ244" s="1855"/>
      <c r="CK244" s="1855"/>
      <c r="CL244" s="1855"/>
      <c r="CM244" s="1855"/>
      <c r="CN244" s="1855"/>
      <c r="CO244" s="1855"/>
      <c r="CP244" s="1855"/>
      <c r="CQ244" s="1855"/>
      <c r="CR244" s="1855"/>
      <c r="CS244" s="1855"/>
      <c r="CT244" s="1855"/>
    </row>
    <row r="245" spans="1:98" ht="14.4">
      <c r="A245" s="1855"/>
      <c r="B245" s="1855"/>
      <c r="C245" s="1855"/>
      <c r="D245" s="1855"/>
      <c r="E245" s="1855"/>
      <c r="F245" s="1855"/>
      <c r="G245" s="1858"/>
      <c r="H245" s="1855"/>
      <c r="I245" s="1855"/>
      <c r="J245" s="1855"/>
      <c r="K245" s="1855"/>
      <c r="L245" s="1855"/>
      <c r="M245" s="1855"/>
      <c r="N245" s="1855"/>
      <c r="O245" s="1855"/>
      <c r="P245" s="1855"/>
      <c r="Q245" s="1855"/>
      <c r="R245" s="1855"/>
      <c r="S245" s="1855"/>
      <c r="T245" s="1855"/>
      <c r="U245" s="1855"/>
      <c r="V245" s="1855"/>
      <c r="W245" s="1855"/>
      <c r="X245" s="1855"/>
      <c r="Y245" s="1855"/>
      <c r="Z245" s="1855"/>
      <c r="AA245" s="1855"/>
      <c r="AB245" s="1855"/>
      <c r="AC245" s="1855"/>
      <c r="AD245" s="1855"/>
      <c r="AE245" s="1855"/>
      <c r="AF245" s="1855"/>
      <c r="AG245" s="1855"/>
      <c r="AH245" s="1855"/>
      <c r="AI245" s="1855"/>
      <c r="AJ245" s="1855"/>
      <c r="AK245" s="1855"/>
      <c r="AL245" s="1855"/>
      <c r="AM245" s="1855"/>
      <c r="AN245" s="1855"/>
      <c r="AO245" s="1855"/>
      <c r="AP245" s="1855"/>
      <c r="AQ245" s="1855"/>
      <c r="AR245" s="1855"/>
      <c r="AS245" s="1855"/>
      <c r="AT245" s="1855"/>
      <c r="AU245" s="1855"/>
      <c r="AV245" s="1855"/>
      <c r="AW245" s="1855"/>
      <c r="AX245" s="1855"/>
      <c r="AY245" s="1855"/>
      <c r="AZ245" s="1855"/>
      <c r="BA245" s="1855"/>
      <c r="BB245" s="1855"/>
      <c r="BC245" s="1855"/>
      <c r="BD245" s="1855"/>
      <c r="BE245" s="1855"/>
      <c r="BF245" s="1855"/>
      <c r="BG245" s="1855"/>
      <c r="BH245" s="1855"/>
      <c r="BI245" s="1855"/>
      <c r="BJ245" s="1855"/>
      <c r="BK245" s="1855"/>
      <c r="BL245" s="1855"/>
      <c r="BM245" s="1855"/>
      <c r="BN245" s="1855"/>
      <c r="BO245" s="1855"/>
      <c r="BP245" s="1855"/>
      <c r="BQ245" s="1855"/>
      <c r="BR245" s="1855"/>
      <c r="BS245" s="1855"/>
      <c r="BT245" s="1855"/>
      <c r="BU245" s="1855"/>
      <c r="BV245" s="1855"/>
      <c r="BW245" s="1855"/>
      <c r="BX245" s="1855"/>
      <c r="BY245" s="1855"/>
      <c r="BZ245" s="1855"/>
      <c r="CA245" s="1855"/>
      <c r="CB245" s="1855"/>
      <c r="CC245" s="1855"/>
      <c r="CD245" s="1855"/>
      <c r="CE245" s="1855"/>
      <c r="CF245" s="1855"/>
      <c r="CG245" s="1855"/>
      <c r="CH245" s="1855"/>
      <c r="CI245" s="1855"/>
      <c r="CJ245" s="1855"/>
      <c r="CK245" s="1855"/>
      <c r="CL245" s="1855"/>
      <c r="CM245" s="1855"/>
      <c r="CN245" s="1855"/>
      <c r="CO245" s="1855"/>
      <c r="CP245" s="1855"/>
      <c r="CQ245" s="1855"/>
      <c r="CR245" s="1855"/>
      <c r="CS245" s="1855"/>
      <c r="CT245" s="1855"/>
    </row>
    <row r="246" spans="1:98" ht="14.4">
      <c r="A246" s="1855"/>
      <c r="B246" s="1855"/>
      <c r="C246" s="1855"/>
      <c r="D246" s="1855"/>
      <c r="E246" s="1855"/>
      <c r="F246" s="1855"/>
      <c r="G246" s="1858"/>
      <c r="H246" s="1855"/>
      <c r="I246" s="1855"/>
      <c r="J246" s="1855"/>
      <c r="K246" s="1855"/>
      <c r="L246" s="1855"/>
      <c r="M246" s="1855"/>
      <c r="N246" s="1855"/>
      <c r="O246" s="1855"/>
      <c r="P246" s="1855"/>
      <c r="Q246" s="1855"/>
      <c r="R246" s="1855"/>
      <c r="S246" s="1855"/>
      <c r="T246" s="1855"/>
      <c r="U246" s="1855"/>
      <c r="V246" s="1855"/>
      <c r="W246" s="1855"/>
      <c r="X246" s="1855"/>
      <c r="Y246" s="1855"/>
      <c r="Z246" s="1855"/>
      <c r="AA246" s="1855"/>
      <c r="AB246" s="1855"/>
      <c r="AC246" s="1855"/>
      <c r="AD246" s="1855"/>
      <c r="AE246" s="1855"/>
      <c r="AF246" s="1855"/>
      <c r="AG246" s="1855"/>
      <c r="AH246" s="1855"/>
      <c r="AI246" s="1855"/>
      <c r="AJ246" s="1855"/>
      <c r="AK246" s="1855"/>
      <c r="AL246" s="1855"/>
      <c r="AM246" s="1855"/>
      <c r="AN246" s="1855"/>
      <c r="AO246" s="1855"/>
      <c r="AP246" s="1855"/>
      <c r="AQ246" s="1855"/>
      <c r="AR246" s="1855"/>
      <c r="AS246" s="1855"/>
      <c r="AT246" s="1855"/>
      <c r="AU246" s="1855"/>
      <c r="AV246" s="1855"/>
      <c r="AW246" s="1855"/>
      <c r="AX246" s="1855"/>
      <c r="AY246" s="1855"/>
      <c r="AZ246" s="1855"/>
      <c r="BA246" s="1855"/>
      <c r="BB246" s="1855"/>
      <c r="BC246" s="1855"/>
      <c r="BD246" s="1855"/>
      <c r="BE246" s="1855"/>
      <c r="BF246" s="1855"/>
      <c r="BG246" s="1855"/>
      <c r="BH246" s="1855"/>
      <c r="BI246" s="1855"/>
      <c r="BJ246" s="1855"/>
      <c r="BK246" s="1855"/>
      <c r="BL246" s="1855"/>
      <c r="BM246" s="1855"/>
      <c r="BN246" s="1855"/>
      <c r="BO246" s="1855"/>
      <c r="BP246" s="1855"/>
      <c r="BQ246" s="1855"/>
      <c r="BR246" s="1855"/>
      <c r="BS246" s="1855"/>
      <c r="BT246" s="1855"/>
      <c r="BU246" s="1855"/>
      <c r="BV246" s="1855"/>
      <c r="BW246" s="1855"/>
      <c r="BX246" s="1855"/>
      <c r="BY246" s="1855"/>
      <c r="BZ246" s="1855"/>
      <c r="CA246" s="1855"/>
      <c r="CB246" s="1855"/>
      <c r="CC246" s="1855"/>
      <c r="CD246" s="1855"/>
      <c r="CE246" s="1855"/>
      <c r="CF246" s="1855"/>
      <c r="CG246" s="1855"/>
      <c r="CH246" s="1855"/>
      <c r="CI246" s="1855"/>
      <c r="CJ246" s="1855"/>
      <c r="CK246" s="1855"/>
      <c r="CL246" s="1855"/>
      <c r="CM246" s="1855"/>
      <c r="CN246" s="1855"/>
      <c r="CO246" s="1855"/>
      <c r="CP246" s="1855"/>
      <c r="CQ246" s="1855"/>
      <c r="CR246" s="1855"/>
      <c r="CS246" s="1855"/>
      <c r="CT246" s="1855"/>
    </row>
    <row r="247" spans="1:98" ht="14.4">
      <c r="A247" s="1855"/>
      <c r="B247" s="1855"/>
      <c r="C247" s="1855"/>
      <c r="D247" s="1855"/>
      <c r="E247" s="1855"/>
      <c r="F247" s="1855"/>
      <c r="G247" s="1858"/>
      <c r="H247" s="1855"/>
      <c r="I247" s="1855"/>
      <c r="J247" s="1855"/>
      <c r="K247" s="1855"/>
      <c r="L247" s="1855"/>
      <c r="M247" s="1855"/>
      <c r="N247" s="1855"/>
      <c r="O247" s="1855"/>
      <c r="P247" s="1855"/>
      <c r="Q247" s="1855"/>
      <c r="R247" s="1855"/>
      <c r="S247" s="1855"/>
      <c r="T247" s="1855"/>
      <c r="U247" s="1855"/>
      <c r="V247" s="1855"/>
      <c r="W247" s="1855"/>
      <c r="X247" s="1855"/>
      <c r="Y247" s="1855"/>
      <c r="Z247" s="1855"/>
      <c r="AA247" s="1855"/>
      <c r="AB247" s="1855"/>
      <c r="AC247" s="1855"/>
      <c r="AD247" s="1855"/>
      <c r="AE247" s="1855"/>
      <c r="AF247" s="1855"/>
      <c r="AG247" s="1855"/>
      <c r="AH247" s="1855"/>
      <c r="AI247" s="1855"/>
      <c r="AJ247" s="1855"/>
      <c r="AK247" s="1855"/>
      <c r="AL247" s="1855"/>
      <c r="AM247" s="1855"/>
      <c r="AN247" s="1855"/>
      <c r="AO247" s="1855"/>
      <c r="AP247" s="1855"/>
      <c r="AQ247" s="1855"/>
      <c r="AR247" s="1855"/>
      <c r="AS247" s="1855"/>
      <c r="AT247" s="1855"/>
      <c r="AU247" s="1855"/>
      <c r="AV247" s="1855"/>
      <c r="AW247" s="1855"/>
      <c r="AX247" s="1855"/>
      <c r="AY247" s="1855"/>
      <c r="AZ247" s="1855"/>
      <c r="BA247" s="1855"/>
      <c r="BB247" s="1855"/>
      <c r="BC247" s="1855"/>
      <c r="BD247" s="1855"/>
      <c r="BE247" s="1855"/>
      <c r="BF247" s="1855"/>
      <c r="BG247" s="1855"/>
      <c r="BH247" s="1855"/>
      <c r="BI247" s="1855"/>
      <c r="BJ247" s="1855"/>
      <c r="BK247" s="1855"/>
      <c r="BL247" s="1855"/>
      <c r="BM247" s="1855"/>
      <c r="BN247" s="1855"/>
      <c r="BO247" s="1855"/>
      <c r="BP247" s="1855"/>
      <c r="BQ247" s="1855"/>
      <c r="BR247" s="1855"/>
      <c r="BS247" s="1855"/>
      <c r="BT247" s="1855"/>
      <c r="BU247" s="1855"/>
      <c r="BV247" s="1855"/>
      <c r="BW247" s="1855"/>
      <c r="BX247" s="1855"/>
      <c r="BY247" s="1855"/>
      <c r="BZ247" s="1855"/>
      <c r="CA247" s="1855"/>
      <c r="CB247" s="1855"/>
      <c r="CC247" s="1855"/>
      <c r="CD247" s="1855"/>
      <c r="CE247" s="1855"/>
      <c r="CF247" s="1855"/>
      <c r="CG247" s="1855"/>
      <c r="CH247" s="1855"/>
      <c r="CI247" s="1855"/>
      <c r="CJ247" s="1855"/>
      <c r="CK247" s="1855"/>
      <c r="CL247" s="1855"/>
      <c r="CM247" s="1855"/>
      <c r="CN247" s="1855"/>
      <c r="CO247" s="1855"/>
      <c r="CP247" s="1855"/>
      <c r="CQ247" s="1855"/>
      <c r="CR247" s="1855"/>
      <c r="CS247" s="1855"/>
      <c r="CT247" s="1855"/>
    </row>
    <row r="248" spans="1:98" ht="14.4">
      <c r="A248" s="1855"/>
      <c r="B248" s="1855"/>
      <c r="C248" s="1855"/>
      <c r="D248" s="1855"/>
      <c r="E248" s="1855"/>
      <c r="F248" s="1855"/>
      <c r="G248" s="1858"/>
      <c r="H248" s="1855"/>
      <c r="I248" s="1855"/>
      <c r="J248" s="1855"/>
      <c r="K248" s="1855"/>
      <c r="L248" s="1855"/>
      <c r="M248" s="1855"/>
      <c r="N248" s="1855"/>
      <c r="O248" s="1855"/>
      <c r="P248" s="1855"/>
      <c r="Q248" s="1855"/>
      <c r="R248" s="1855"/>
      <c r="S248" s="1855"/>
      <c r="T248" s="1855"/>
      <c r="U248" s="1855"/>
      <c r="V248" s="1855"/>
      <c r="W248" s="1855"/>
      <c r="X248" s="1855"/>
      <c r="Y248" s="1855"/>
      <c r="Z248" s="1855"/>
      <c r="AA248" s="1855"/>
      <c r="AB248" s="1855"/>
      <c r="AC248" s="1855"/>
      <c r="AD248" s="1855"/>
      <c r="AE248" s="1855"/>
      <c r="AF248" s="1855"/>
      <c r="AG248" s="1855"/>
      <c r="AH248" s="1855"/>
      <c r="AI248" s="1855"/>
      <c r="AJ248" s="1855"/>
      <c r="AK248" s="1855"/>
      <c r="AL248" s="1855"/>
      <c r="AM248" s="1855"/>
      <c r="AN248" s="1855"/>
      <c r="AO248" s="1855"/>
      <c r="AP248" s="1855"/>
      <c r="AQ248" s="1855"/>
      <c r="AR248" s="1855"/>
      <c r="AS248" s="1855"/>
      <c r="AT248" s="1855"/>
      <c r="AU248" s="1855"/>
      <c r="AV248" s="1855"/>
      <c r="AW248" s="1855"/>
      <c r="AX248" s="1855"/>
      <c r="AY248" s="1855"/>
      <c r="AZ248" s="1855"/>
      <c r="BA248" s="1855"/>
      <c r="BB248" s="1855"/>
      <c r="BC248" s="1855"/>
      <c r="BD248" s="1855"/>
      <c r="BE248" s="1855"/>
      <c r="BF248" s="1855"/>
      <c r="BG248" s="1855"/>
      <c r="BH248" s="1855"/>
      <c r="BI248" s="1855"/>
      <c r="BJ248" s="1855"/>
      <c r="BK248" s="1855"/>
      <c r="BL248" s="1855"/>
      <c r="BM248" s="1855"/>
      <c r="BN248" s="1855"/>
      <c r="BO248" s="1855"/>
      <c r="BP248" s="1855"/>
      <c r="BQ248" s="1855"/>
      <c r="BR248" s="1855"/>
      <c r="BS248" s="1855"/>
      <c r="BT248" s="1855"/>
      <c r="BU248" s="1855"/>
      <c r="BV248" s="1855"/>
      <c r="BW248" s="1855"/>
      <c r="BX248" s="1855"/>
      <c r="BY248" s="1855"/>
      <c r="BZ248" s="1855"/>
      <c r="CA248" s="1855"/>
      <c r="CB248" s="1855"/>
      <c r="CC248" s="1855"/>
      <c r="CD248" s="1855"/>
      <c r="CE248" s="1855"/>
      <c r="CF248" s="1855"/>
      <c r="CG248" s="1855"/>
      <c r="CH248" s="1855"/>
      <c r="CI248" s="1855"/>
      <c r="CJ248" s="1855"/>
      <c r="CK248" s="1855"/>
      <c r="CL248" s="1855"/>
      <c r="CM248" s="1855"/>
      <c r="CN248" s="1855"/>
      <c r="CO248" s="1855"/>
      <c r="CP248" s="1855"/>
      <c r="CQ248" s="1855"/>
      <c r="CR248" s="1855"/>
      <c r="CS248" s="1855"/>
      <c r="CT248" s="1855"/>
    </row>
    <row r="249" spans="1:98" ht="14.4">
      <c r="A249" s="1855"/>
      <c r="B249" s="1855"/>
      <c r="C249" s="1855"/>
      <c r="D249" s="1855"/>
      <c r="E249" s="1855"/>
      <c r="F249" s="1855"/>
      <c r="G249" s="1858"/>
      <c r="H249" s="1855"/>
      <c r="I249" s="1855"/>
      <c r="J249" s="1855"/>
      <c r="K249" s="1855"/>
      <c r="L249" s="1855"/>
      <c r="M249" s="1855"/>
      <c r="N249" s="1855"/>
      <c r="O249" s="1855"/>
      <c r="P249" s="1855"/>
      <c r="Q249" s="1855"/>
      <c r="R249" s="1855"/>
      <c r="S249" s="1855"/>
      <c r="T249" s="1855"/>
      <c r="U249" s="1855"/>
      <c r="V249" s="1855"/>
      <c r="W249" s="1855"/>
      <c r="X249" s="1855"/>
      <c r="Y249" s="1855"/>
      <c r="Z249" s="1855"/>
      <c r="AA249" s="1855"/>
      <c r="AB249" s="1855"/>
      <c r="AC249" s="1855"/>
      <c r="AD249" s="1855"/>
      <c r="AE249" s="1855"/>
      <c r="AF249" s="1855"/>
      <c r="AG249" s="1855"/>
      <c r="AH249" s="1855"/>
      <c r="AI249" s="1855"/>
      <c r="AJ249" s="1855"/>
      <c r="AK249" s="1855"/>
      <c r="AL249" s="1855"/>
      <c r="AM249" s="1855"/>
      <c r="AN249" s="1855"/>
      <c r="AO249" s="1855"/>
      <c r="AP249" s="1855"/>
      <c r="AQ249" s="1855"/>
      <c r="AR249" s="1855"/>
      <c r="AS249" s="1855"/>
      <c r="AT249" s="1855"/>
      <c r="AU249" s="1855"/>
      <c r="AV249" s="1855"/>
      <c r="AW249" s="1855"/>
      <c r="AX249" s="1855"/>
      <c r="AY249" s="1855"/>
      <c r="AZ249" s="1855"/>
      <c r="BA249" s="1855"/>
      <c r="BB249" s="1855"/>
      <c r="BC249" s="1855"/>
      <c r="BD249" s="1855"/>
      <c r="BE249" s="1855"/>
      <c r="BF249" s="1855"/>
      <c r="BG249" s="1855"/>
      <c r="BH249" s="1855"/>
      <c r="BI249" s="1855"/>
      <c r="BJ249" s="1855"/>
      <c r="BK249" s="1855"/>
      <c r="BL249" s="1855"/>
      <c r="BM249" s="1855"/>
      <c r="BN249" s="1855"/>
      <c r="BO249" s="1855"/>
      <c r="BP249" s="1855"/>
      <c r="BQ249" s="1855"/>
      <c r="BR249" s="1855"/>
      <c r="BS249" s="1855"/>
      <c r="BT249" s="1855"/>
      <c r="BU249" s="1855"/>
      <c r="BV249" s="1855"/>
      <c r="BW249" s="1855"/>
      <c r="BX249" s="1855"/>
      <c r="BY249" s="1855"/>
      <c r="BZ249" s="1855"/>
      <c r="CA249" s="1855"/>
      <c r="CB249" s="1855"/>
      <c r="CC249" s="1855"/>
      <c r="CD249" s="1855"/>
      <c r="CE249" s="1855"/>
      <c r="CF249" s="1855"/>
      <c r="CG249" s="1855"/>
      <c r="CH249" s="1855"/>
      <c r="CI249" s="1855"/>
      <c r="CJ249" s="1855"/>
      <c r="CK249" s="1855"/>
      <c r="CL249" s="1855"/>
      <c r="CM249" s="1855"/>
      <c r="CN249" s="1855"/>
      <c r="CO249" s="1855"/>
      <c r="CP249" s="1855"/>
      <c r="CQ249" s="1855"/>
      <c r="CR249" s="1855"/>
      <c r="CS249" s="1855"/>
      <c r="CT249" s="1855"/>
    </row>
    <row r="250" spans="1:98" ht="14.4">
      <c r="A250" s="1855"/>
      <c r="B250" s="1855"/>
      <c r="C250" s="1855"/>
      <c r="D250" s="1855"/>
      <c r="E250" s="1855"/>
      <c r="F250" s="1855"/>
      <c r="G250" s="1858"/>
      <c r="H250" s="1855"/>
      <c r="I250" s="1855"/>
      <c r="J250" s="1855"/>
      <c r="K250" s="1855"/>
      <c r="L250" s="1855"/>
      <c r="M250" s="1855"/>
      <c r="N250" s="1855"/>
      <c r="O250" s="1855"/>
      <c r="P250" s="1855"/>
      <c r="Q250" s="1855"/>
      <c r="R250" s="1855"/>
      <c r="S250" s="1855"/>
      <c r="T250" s="1855"/>
      <c r="U250" s="1855"/>
      <c r="V250" s="1855"/>
      <c r="W250" s="1855"/>
      <c r="X250" s="1855"/>
      <c r="Y250" s="1855"/>
      <c r="Z250" s="1855"/>
      <c r="AA250" s="1855"/>
      <c r="AB250" s="1855"/>
      <c r="AC250" s="1855"/>
      <c r="AD250" s="1855"/>
      <c r="AE250" s="1855"/>
      <c r="AF250" s="1855"/>
      <c r="AG250" s="1855"/>
      <c r="AH250" s="1855"/>
      <c r="AI250" s="1855"/>
      <c r="AJ250" s="1855"/>
      <c r="AK250" s="1855"/>
      <c r="AL250" s="1855"/>
      <c r="AM250" s="1855"/>
      <c r="AN250" s="1855"/>
      <c r="AO250" s="1855"/>
      <c r="AP250" s="1855"/>
      <c r="AQ250" s="1855"/>
      <c r="AR250" s="1855"/>
      <c r="AS250" s="1855"/>
      <c r="AT250" s="1855"/>
      <c r="AU250" s="1855"/>
      <c r="AV250" s="1855"/>
      <c r="AW250" s="1855"/>
      <c r="AX250" s="1855"/>
      <c r="AY250" s="1855"/>
      <c r="AZ250" s="1855"/>
      <c r="BA250" s="1855"/>
      <c r="BB250" s="1855"/>
      <c r="BC250" s="1855"/>
      <c r="BD250" s="1855"/>
      <c r="BE250" s="1855"/>
      <c r="BF250" s="1855"/>
      <c r="BG250" s="1855"/>
      <c r="BH250" s="1855"/>
      <c r="BI250" s="1855"/>
      <c r="BJ250" s="1855"/>
      <c r="BK250" s="1855"/>
      <c r="BL250" s="1855"/>
      <c r="BM250" s="1855"/>
      <c r="BN250" s="1855"/>
      <c r="BO250" s="1855"/>
      <c r="BP250" s="1855"/>
      <c r="BQ250" s="1855"/>
      <c r="BR250" s="1855"/>
      <c r="BS250" s="1855"/>
      <c r="BT250" s="1855"/>
      <c r="BU250" s="1855"/>
      <c r="BV250" s="1855"/>
      <c r="BW250" s="1855"/>
      <c r="BX250" s="1855"/>
      <c r="BY250" s="1855"/>
      <c r="BZ250" s="1855"/>
      <c r="CA250" s="1855"/>
      <c r="CB250" s="1855"/>
      <c r="CC250" s="1855"/>
      <c r="CD250" s="1855"/>
      <c r="CE250" s="1855"/>
      <c r="CF250" s="1855"/>
      <c r="CG250" s="1855"/>
      <c r="CH250" s="1855"/>
      <c r="CI250" s="1855"/>
      <c r="CJ250" s="1855"/>
      <c r="CK250" s="1855"/>
      <c r="CL250" s="1855"/>
      <c r="CM250" s="1855"/>
      <c r="CN250" s="1855"/>
      <c r="CO250" s="1855"/>
      <c r="CP250" s="1855"/>
      <c r="CQ250" s="1855"/>
      <c r="CR250" s="1855"/>
      <c r="CS250" s="1855"/>
      <c r="CT250" s="1855"/>
    </row>
    <row r="251" spans="1:98" ht="14.4">
      <c r="A251" s="1855"/>
      <c r="B251" s="1855"/>
      <c r="C251" s="1855"/>
      <c r="D251" s="1855"/>
      <c r="E251" s="1855"/>
      <c r="F251" s="1855"/>
      <c r="G251" s="1858"/>
      <c r="H251" s="1855"/>
      <c r="I251" s="1855"/>
      <c r="J251" s="1855"/>
      <c r="K251" s="1855"/>
      <c r="L251" s="1855"/>
      <c r="M251" s="1855"/>
      <c r="N251" s="1855"/>
      <c r="O251" s="1855"/>
      <c r="P251" s="1855"/>
      <c r="Q251" s="1855"/>
      <c r="R251" s="1855"/>
      <c r="S251" s="1855"/>
      <c r="T251" s="1855"/>
      <c r="U251" s="1855"/>
      <c r="V251" s="1855"/>
      <c r="W251" s="1855"/>
      <c r="X251" s="1855"/>
      <c r="Y251" s="1855"/>
      <c r="Z251" s="1855"/>
      <c r="AA251" s="1855"/>
      <c r="AB251" s="1855"/>
      <c r="AC251" s="1855"/>
      <c r="AD251" s="1855"/>
      <c r="AE251" s="1855"/>
      <c r="AF251" s="1855"/>
      <c r="AG251" s="1855"/>
      <c r="AH251" s="1855"/>
      <c r="AI251" s="1855"/>
      <c r="AJ251" s="1855"/>
      <c r="AK251" s="1855"/>
      <c r="AL251" s="1855"/>
      <c r="AM251" s="1855"/>
      <c r="AN251" s="1855"/>
      <c r="AO251" s="1855"/>
      <c r="AP251" s="1855"/>
      <c r="AQ251" s="1855"/>
      <c r="AR251" s="1855"/>
      <c r="AS251" s="1855"/>
      <c r="AT251" s="1855"/>
      <c r="AU251" s="1855"/>
      <c r="AV251" s="1855"/>
      <c r="AW251" s="1855"/>
      <c r="AX251" s="1855"/>
      <c r="AY251" s="1855"/>
      <c r="AZ251" s="1855"/>
      <c r="BA251" s="1855"/>
      <c r="BB251" s="1855"/>
      <c r="BC251" s="1855"/>
      <c r="BD251" s="1855"/>
      <c r="BE251" s="1855"/>
      <c r="BF251" s="1855"/>
      <c r="BG251" s="1855"/>
      <c r="BH251" s="1855"/>
      <c r="BI251" s="1855"/>
      <c r="BJ251" s="1855"/>
      <c r="BK251" s="1855"/>
      <c r="BL251" s="1855"/>
      <c r="BM251" s="1855"/>
      <c r="BN251" s="1855"/>
      <c r="BO251" s="1855"/>
      <c r="BP251" s="1855"/>
      <c r="BQ251" s="1855"/>
      <c r="BR251" s="1855"/>
      <c r="BS251" s="1855"/>
      <c r="BT251" s="1855"/>
      <c r="BU251" s="1855"/>
      <c r="BV251" s="1855"/>
      <c r="BW251" s="1855"/>
      <c r="BX251" s="1855"/>
      <c r="BY251" s="1855"/>
      <c r="BZ251" s="1855"/>
      <c r="CA251" s="1855"/>
      <c r="CB251" s="1855"/>
      <c r="CC251" s="1855"/>
      <c r="CD251" s="1855"/>
      <c r="CE251" s="1855"/>
      <c r="CF251" s="1855"/>
      <c r="CG251" s="1855"/>
      <c r="CH251" s="1855"/>
      <c r="CI251" s="1855"/>
      <c r="CJ251" s="1855"/>
      <c r="CK251" s="1855"/>
      <c r="CL251" s="1855"/>
      <c r="CM251" s="1855"/>
      <c r="CN251" s="1855"/>
      <c r="CO251" s="1855"/>
      <c r="CP251" s="1855"/>
      <c r="CQ251" s="1855"/>
      <c r="CR251" s="1855"/>
      <c r="CS251" s="1855"/>
      <c r="CT251" s="1855"/>
    </row>
    <row r="252" spans="1:98" ht="14.4">
      <c r="A252" s="1855"/>
      <c r="B252" s="1855"/>
      <c r="C252" s="1855"/>
      <c r="D252" s="1855"/>
      <c r="E252" s="1855"/>
      <c r="F252" s="1855"/>
      <c r="G252" s="1858"/>
      <c r="H252" s="1855"/>
      <c r="I252" s="1855"/>
      <c r="J252" s="1855"/>
      <c r="K252" s="1855"/>
      <c r="L252" s="1855"/>
      <c r="M252" s="1855"/>
      <c r="N252" s="1855"/>
      <c r="O252" s="1855"/>
      <c r="P252" s="1855"/>
      <c r="Q252" s="1855"/>
      <c r="R252" s="1855"/>
      <c r="S252" s="1855"/>
      <c r="T252" s="1855"/>
      <c r="U252" s="1855"/>
      <c r="V252" s="1855"/>
      <c r="W252" s="1855"/>
      <c r="X252" s="1855"/>
      <c r="Y252" s="1855"/>
      <c r="Z252" s="1855"/>
      <c r="AA252" s="1855"/>
      <c r="AB252" s="1855"/>
      <c r="AC252" s="1855"/>
      <c r="AD252" s="1855"/>
      <c r="AE252" s="1855"/>
      <c r="AF252" s="1855"/>
      <c r="AG252" s="1855"/>
      <c r="AH252" s="1855"/>
      <c r="AI252" s="1855"/>
      <c r="AJ252" s="1855"/>
      <c r="AK252" s="1855"/>
      <c r="AL252" s="1855"/>
      <c r="AM252" s="1855"/>
      <c r="AN252" s="1855"/>
      <c r="AO252" s="1855"/>
      <c r="AP252" s="1855"/>
      <c r="AQ252" s="1855"/>
      <c r="AR252" s="1855"/>
      <c r="AS252" s="1855"/>
      <c r="AT252" s="1855"/>
      <c r="AU252" s="1855"/>
      <c r="AV252" s="1855"/>
      <c r="AW252" s="1855"/>
      <c r="AX252" s="1855"/>
      <c r="AY252" s="1855"/>
      <c r="AZ252" s="1855"/>
      <c r="BA252" s="1855"/>
      <c r="BB252" s="1855"/>
      <c r="BC252" s="1855"/>
      <c r="BD252" s="1855"/>
      <c r="BE252" s="1855"/>
      <c r="BF252" s="1855"/>
      <c r="BG252" s="1855"/>
      <c r="BH252" s="1855"/>
      <c r="BI252" s="1855"/>
      <c r="BJ252" s="1855"/>
      <c r="BK252" s="1855"/>
      <c r="BL252" s="1855"/>
      <c r="BM252" s="1855"/>
      <c r="BN252" s="1855"/>
      <c r="BO252" s="1855"/>
      <c r="BP252" s="1855"/>
      <c r="BQ252" s="1855"/>
      <c r="BR252" s="1855"/>
      <c r="BS252" s="1855"/>
      <c r="BT252" s="1855"/>
      <c r="BU252" s="1855"/>
      <c r="BV252" s="1855"/>
      <c r="BW252" s="1855"/>
      <c r="BX252" s="1855"/>
      <c r="BY252" s="1855"/>
      <c r="BZ252" s="1855"/>
      <c r="CA252" s="1855"/>
      <c r="CB252" s="1855"/>
      <c r="CC252" s="1855"/>
      <c r="CD252" s="1855"/>
      <c r="CE252" s="1855"/>
      <c r="CF252" s="1855"/>
      <c r="CG252" s="1855"/>
      <c r="CH252" s="1855"/>
      <c r="CI252" s="1855"/>
      <c r="CJ252" s="1855"/>
      <c r="CK252" s="1855"/>
      <c r="CL252" s="1855"/>
      <c r="CM252" s="1855"/>
      <c r="CN252" s="1855"/>
      <c r="CO252" s="1855"/>
      <c r="CP252" s="1855"/>
      <c r="CQ252" s="1855"/>
      <c r="CR252" s="1855"/>
      <c r="CS252" s="1855"/>
      <c r="CT252" s="1855"/>
    </row>
    <row r="253" spans="1:98" ht="14.4">
      <c r="A253" s="1855"/>
      <c r="B253" s="1855"/>
      <c r="C253" s="1855"/>
      <c r="D253" s="1855"/>
      <c r="E253" s="1855"/>
      <c r="F253" s="1855"/>
      <c r="G253" s="1858"/>
      <c r="H253" s="1855"/>
      <c r="I253" s="1855"/>
      <c r="J253" s="1855"/>
      <c r="K253" s="1855"/>
      <c r="L253" s="1855"/>
      <c r="M253" s="1855"/>
      <c r="N253" s="1855"/>
      <c r="O253" s="1855"/>
      <c r="P253" s="1855"/>
      <c r="Q253" s="1855"/>
      <c r="R253" s="1855"/>
      <c r="S253" s="1855"/>
      <c r="T253" s="1855"/>
      <c r="U253" s="1855"/>
      <c r="V253" s="1855"/>
      <c r="W253" s="1855"/>
      <c r="X253" s="1855"/>
      <c r="Y253" s="1855"/>
      <c r="Z253" s="1855"/>
      <c r="AA253" s="1855"/>
      <c r="AB253" s="1855"/>
      <c r="AC253" s="1855"/>
      <c r="AD253" s="1855"/>
      <c r="AE253" s="1855"/>
      <c r="AF253" s="1855"/>
      <c r="AG253" s="1855"/>
      <c r="AH253" s="1855"/>
      <c r="AI253" s="1855"/>
      <c r="AJ253" s="1855"/>
      <c r="AK253" s="1855"/>
      <c r="AL253" s="1855"/>
      <c r="AM253" s="1855"/>
      <c r="AN253" s="1855"/>
      <c r="AO253" s="1855"/>
      <c r="AP253" s="1855"/>
      <c r="AQ253" s="1855"/>
      <c r="AR253" s="1855"/>
      <c r="AS253" s="1855"/>
      <c r="AT253" s="1855"/>
      <c r="AU253" s="1855"/>
      <c r="AV253" s="1855"/>
      <c r="AW253" s="1855"/>
      <c r="AX253" s="1855"/>
      <c r="AY253" s="1855"/>
      <c r="AZ253" s="1855"/>
      <c r="BA253" s="1855"/>
      <c r="BB253" s="1855"/>
      <c r="BC253" s="1855"/>
      <c r="BD253" s="1855"/>
      <c r="BE253" s="1855"/>
      <c r="BF253" s="1855"/>
      <c r="BG253" s="1855"/>
      <c r="BH253" s="1855"/>
      <c r="BI253" s="1855"/>
      <c r="BJ253" s="1855"/>
      <c r="BK253" s="1855"/>
      <c r="BL253" s="1855"/>
      <c r="BM253" s="1855"/>
      <c r="BN253" s="1855"/>
      <c r="BO253" s="1855"/>
      <c r="BP253" s="1855"/>
      <c r="BQ253" s="1855"/>
      <c r="BR253" s="1855"/>
      <c r="BS253" s="1855"/>
      <c r="BT253" s="1855"/>
      <c r="BU253" s="1855"/>
      <c r="BV253" s="1855"/>
      <c r="BW253" s="1855"/>
      <c r="BX253" s="1855"/>
      <c r="BY253" s="1855"/>
      <c r="BZ253" s="1855"/>
      <c r="CA253" s="1855"/>
      <c r="CB253" s="1855"/>
      <c r="CC253" s="1855"/>
      <c r="CD253" s="1855"/>
      <c r="CE253" s="1855"/>
      <c r="CF253" s="1855"/>
      <c r="CG253" s="1855"/>
      <c r="CH253" s="1855"/>
      <c r="CI253" s="1855"/>
      <c r="CJ253" s="1855"/>
      <c r="CK253" s="1855"/>
      <c r="CL253" s="1855"/>
      <c r="CM253" s="1855"/>
      <c r="CN253" s="1855"/>
      <c r="CO253" s="1855"/>
      <c r="CP253" s="1855"/>
      <c r="CQ253" s="1855"/>
      <c r="CR253" s="1855"/>
      <c r="CS253" s="1855"/>
      <c r="CT253" s="1855"/>
    </row>
    <row r="254" spans="1:98" ht="14.4">
      <c r="A254" s="1855"/>
      <c r="B254" s="1855"/>
      <c r="C254" s="1855"/>
      <c r="D254" s="1855"/>
      <c r="E254" s="1855"/>
      <c r="F254" s="1855"/>
      <c r="G254" s="1858"/>
      <c r="H254" s="1855"/>
      <c r="I254" s="1855"/>
      <c r="J254" s="1855"/>
      <c r="K254" s="1855"/>
      <c r="L254" s="1855"/>
      <c r="M254" s="1855"/>
      <c r="N254" s="1855"/>
      <c r="O254" s="1855"/>
      <c r="P254" s="1855"/>
      <c r="Q254" s="1855"/>
      <c r="R254" s="1855"/>
      <c r="S254" s="1855"/>
      <c r="T254" s="1855"/>
      <c r="U254" s="1855"/>
      <c r="V254" s="1855"/>
      <c r="W254" s="1855"/>
      <c r="X254" s="1855"/>
      <c r="Y254" s="1855"/>
      <c r="Z254" s="1855"/>
      <c r="AA254" s="1855"/>
      <c r="AB254" s="1855"/>
      <c r="AC254" s="1855"/>
      <c r="AD254" s="1855"/>
      <c r="AE254" s="1855"/>
      <c r="AF254" s="1855"/>
      <c r="AG254" s="1855"/>
      <c r="AH254" s="1855"/>
      <c r="AI254" s="1855"/>
      <c r="AJ254" s="1855"/>
      <c r="AK254" s="1855"/>
      <c r="AL254" s="1855"/>
      <c r="AM254" s="1855"/>
      <c r="AN254" s="1855"/>
      <c r="AO254" s="1855"/>
      <c r="AP254" s="1855"/>
      <c r="AQ254" s="1855"/>
      <c r="AR254" s="1855"/>
      <c r="AS254" s="1855"/>
      <c r="AT254" s="1855"/>
      <c r="AU254" s="1855"/>
      <c r="AV254" s="1855"/>
      <c r="AW254" s="1855"/>
      <c r="AX254" s="1855"/>
      <c r="AY254" s="1855"/>
      <c r="AZ254" s="1855"/>
      <c r="BA254" s="1855"/>
      <c r="BB254" s="1855"/>
      <c r="BC254" s="1855"/>
      <c r="BD254" s="1855"/>
      <c r="BE254" s="1855"/>
      <c r="BF254" s="1855"/>
      <c r="BG254" s="1855"/>
      <c r="BH254" s="1855"/>
      <c r="BI254" s="1855"/>
      <c r="BJ254" s="1855"/>
      <c r="BK254" s="1855"/>
      <c r="BL254" s="1855"/>
      <c r="BM254" s="1855"/>
      <c r="BN254" s="1855"/>
      <c r="BO254" s="1855"/>
      <c r="BP254" s="1855"/>
      <c r="BQ254" s="1855"/>
      <c r="BR254" s="1855"/>
      <c r="BS254" s="1855"/>
      <c r="BT254" s="1855"/>
      <c r="BU254" s="1855"/>
      <c r="BV254" s="1855"/>
      <c r="BW254" s="1855"/>
      <c r="BX254" s="1855"/>
      <c r="BY254" s="1855"/>
      <c r="BZ254" s="1855"/>
      <c r="CA254" s="1855"/>
      <c r="CB254" s="1855"/>
      <c r="CC254" s="1855"/>
      <c r="CD254" s="1855"/>
      <c r="CE254" s="1855"/>
      <c r="CF254" s="1855"/>
      <c r="CG254" s="1855"/>
      <c r="CH254" s="1855"/>
      <c r="CI254" s="1855"/>
      <c r="CJ254" s="1855"/>
      <c r="CK254" s="1855"/>
      <c r="CL254" s="1855"/>
      <c r="CM254" s="1855"/>
      <c r="CN254" s="1855"/>
      <c r="CO254" s="1855"/>
      <c r="CP254" s="1855"/>
      <c r="CQ254" s="1855"/>
      <c r="CR254" s="1855"/>
      <c r="CS254" s="1855"/>
      <c r="CT254" s="1855"/>
    </row>
    <row r="255" spans="1:98" ht="14.4">
      <c r="A255" s="1855"/>
      <c r="B255" s="1855"/>
      <c r="C255" s="1855"/>
      <c r="D255" s="1855"/>
      <c r="E255" s="1855"/>
      <c r="F255" s="1855"/>
      <c r="G255" s="1858"/>
      <c r="H255" s="1855"/>
      <c r="I255" s="1855"/>
      <c r="J255" s="1855"/>
      <c r="K255" s="1855"/>
      <c r="L255" s="1855"/>
      <c r="M255" s="1855"/>
      <c r="N255" s="1855"/>
      <c r="O255" s="1855"/>
      <c r="P255" s="1855"/>
      <c r="Q255" s="1855"/>
      <c r="R255" s="1855"/>
      <c r="S255" s="1855"/>
      <c r="T255" s="1855"/>
      <c r="U255" s="1855"/>
      <c r="V255" s="1855"/>
      <c r="W255" s="1855"/>
      <c r="X255" s="1855"/>
      <c r="Y255" s="1855"/>
      <c r="Z255" s="1855"/>
      <c r="AA255" s="1855"/>
      <c r="AB255" s="1855"/>
      <c r="AC255" s="1855"/>
      <c r="AD255" s="1855"/>
      <c r="AE255" s="1855"/>
      <c r="AF255" s="1855"/>
      <c r="AG255" s="1855"/>
      <c r="AH255" s="1855"/>
      <c r="AI255" s="1855"/>
      <c r="AJ255" s="1855"/>
      <c r="AK255" s="1855"/>
      <c r="AL255" s="1855"/>
      <c r="AM255" s="1855"/>
      <c r="AN255" s="1855"/>
      <c r="AO255" s="1855"/>
      <c r="AP255" s="1855"/>
      <c r="AQ255" s="1855"/>
      <c r="AR255" s="1855"/>
      <c r="AS255" s="1855"/>
      <c r="AT255" s="1855"/>
      <c r="AU255" s="1855"/>
      <c r="AV255" s="1855"/>
      <c r="AW255" s="1855"/>
      <c r="AX255" s="1855"/>
      <c r="AY255" s="1855"/>
      <c r="AZ255" s="1855"/>
      <c r="BA255" s="1855"/>
      <c r="BB255" s="1855"/>
      <c r="BC255" s="1855"/>
      <c r="BD255" s="1855"/>
      <c r="BE255" s="1855"/>
      <c r="BF255" s="1855"/>
      <c r="BG255" s="1855"/>
      <c r="BH255" s="1855"/>
      <c r="BI255" s="1855"/>
      <c r="BJ255" s="1855"/>
      <c r="BK255" s="1855"/>
      <c r="BL255" s="1855"/>
      <c r="BM255" s="1855"/>
      <c r="BN255" s="1855"/>
      <c r="BO255" s="1855"/>
      <c r="BP255" s="1855"/>
      <c r="BQ255" s="1855"/>
      <c r="BR255" s="1855"/>
      <c r="BS255" s="1855"/>
      <c r="BT255" s="1855"/>
      <c r="BU255" s="1855"/>
      <c r="BV255" s="1855"/>
      <c r="BW255" s="1855"/>
      <c r="BX255" s="1855"/>
      <c r="BY255" s="1855"/>
      <c r="BZ255" s="1855"/>
      <c r="CA255" s="1855"/>
      <c r="CB255" s="1855"/>
      <c r="CC255" s="1855"/>
      <c r="CD255" s="1855"/>
      <c r="CE255" s="1855"/>
      <c r="CF255" s="1855"/>
      <c r="CG255" s="1855"/>
      <c r="CH255" s="1855"/>
      <c r="CI255" s="1855"/>
      <c r="CJ255" s="1855"/>
      <c r="CK255" s="1855"/>
      <c r="CL255" s="1855"/>
      <c r="CM255" s="1855"/>
      <c r="CN255" s="1855"/>
      <c r="CO255" s="1855"/>
      <c r="CP255" s="1855"/>
      <c r="CQ255" s="1855"/>
      <c r="CR255" s="1855"/>
      <c r="CS255" s="1855"/>
      <c r="CT255" s="1855"/>
    </row>
    <row r="256" spans="1:98" ht="14.4">
      <c r="A256" s="1855"/>
      <c r="B256" s="1855"/>
      <c r="C256" s="1855"/>
      <c r="D256" s="1855"/>
      <c r="E256" s="1855"/>
      <c r="F256" s="1855"/>
      <c r="G256" s="1858"/>
      <c r="H256" s="1855"/>
      <c r="I256" s="1855"/>
      <c r="J256" s="1855"/>
      <c r="K256" s="1855"/>
      <c r="L256" s="1855"/>
      <c r="M256" s="1855"/>
      <c r="N256" s="1855"/>
      <c r="O256" s="1855"/>
      <c r="P256" s="1855"/>
      <c r="Q256" s="1855"/>
      <c r="R256" s="1855"/>
      <c r="S256" s="1855"/>
      <c r="T256" s="1855"/>
      <c r="U256" s="1855"/>
      <c r="V256" s="1855"/>
      <c r="W256" s="1855"/>
      <c r="X256" s="1855"/>
      <c r="Y256" s="1855"/>
      <c r="Z256" s="1855"/>
      <c r="AA256" s="1855"/>
      <c r="AB256" s="1855"/>
      <c r="AC256" s="1855"/>
      <c r="AD256" s="1855"/>
      <c r="AE256" s="1855"/>
      <c r="AF256" s="1855"/>
      <c r="AG256" s="1855"/>
      <c r="AH256" s="1855"/>
      <c r="AI256" s="1855"/>
      <c r="AJ256" s="1855"/>
      <c r="AK256" s="1855"/>
      <c r="AL256" s="1855"/>
      <c r="AM256" s="1855"/>
      <c r="AN256" s="1855"/>
      <c r="AO256" s="1855"/>
      <c r="AP256" s="1855"/>
      <c r="AQ256" s="1855"/>
      <c r="AR256" s="1855"/>
      <c r="AS256" s="1855"/>
      <c r="AT256" s="1855"/>
      <c r="AU256" s="1855"/>
      <c r="AV256" s="1855"/>
      <c r="AW256" s="1855"/>
      <c r="AX256" s="1855"/>
      <c r="AY256" s="1855"/>
      <c r="AZ256" s="1855"/>
      <c r="BA256" s="1855"/>
      <c r="BB256" s="1855"/>
      <c r="BC256" s="1855"/>
      <c r="BD256" s="1855"/>
      <c r="BE256" s="1855"/>
      <c r="BF256" s="1855"/>
      <c r="BG256" s="1855"/>
      <c r="BH256" s="1855"/>
      <c r="BI256" s="1855"/>
      <c r="BJ256" s="1855"/>
      <c r="BK256" s="1855"/>
      <c r="BL256" s="1855"/>
      <c r="BM256" s="1855"/>
      <c r="BN256" s="1855"/>
      <c r="BO256" s="1855"/>
      <c r="BP256" s="1855"/>
      <c r="BQ256" s="1855"/>
      <c r="BR256" s="1855"/>
      <c r="BS256" s="1855"/>
      <c r="BT256" s="1855"/>
      <c r="BU256" s="1855"/>
      <c r="BV256" s="1855"/>
      <c r="BW256" s="1855"/>
      <c r="BX256" s="1855"/>
      <c r="BY256" s="1855"/>
      <c r="BZ256" s="1855"/>
      <c r="CA256" s="1855"/>
      <c r="CB256" s="1855"/>
      <c r="CC256" s="1855"/>
      <c r="CD256" s="1855"/>
      <c r="CE256" s="1855"/>
      <c r="CF256" s="1855"/>
      <c r="CG256" s="1855"/>
      <c r="CH256" s="1855"/>
      <c r="CI256" s="1855"/>
      <c r="CJ256" s="1855"/>
      <c r="CK256" s="1855"/>
      <c r="CL256" s="1855"/>
      <c r="CM256" s="1855"/>
      <c r="CN256" s="1855"/>
      <c r="CO256" s="1855"/>
      <c r="CP256" s="1855"/>
      <c r="CQ256" s="1855"/>
      <c r="CR256" s="1855"/>
      <c r="CS256" s="1855"/>
      <c r="CT256" s="1855"/>
    </row>
    <row r="257" spans="1:98" ht="14.4">
      <c r="A257" s="1855"/>
      <c r="B257" s="1855"/>
      <c r="C257" s="1855"/>
      <c r="D257" s="1855"/>
      <c r="E257" s="1855"/>
      <c r="F257" s="1855"/>
      <c r="G257" s="1858"/>
      <c r="H257" s="1855"/>
      <c r="I257" s="1855"/>
      <c r="J257" s="1855"/>
      <c r="K257" s="1855"/>
      <c r="L257" s="1855"/>
      <c r="M257" s="1855"/>
      <c r="N257" s="1855"/>
      <c r="O257" s="1855"/>
      <c r="P257" s="1855"/>
      <c r="Q257" s="1855"/>
      <c r="R257" s="1855"/>
      <c r="S257" s="1855"/>
      <c r="T257" s="1855"/>
      <c r="U257" s="1855"/>
      <c r="V257" s="1855"/>
      <c r="W257" s="1855"/>
      <c r="X257" s="1855"/>
      <c r="Y257" s="1855"/>
      <c r="Z257" s="1855"/>
      <c r="AA257" s="1855"/>
      <c r="AB257" s="1855"/>
      <c r="AC257" s="1855"/>
      <c r="AD257" s="1855"/>
      <c r="AE257" s="1855"/>
      <c r="AF257" s="1855"/>
      <c r="AG257" s="1855"/>
      <c r="AH257" s="1855"/>
      <c r="AI257" s="1855"/>
      <c r="AJ257" s="1855"/>
      <c r="AK257" s="1855"/>
      <c r="AL257" s="1855"/>
      <c r="AM257" s="1855"/>
      <c r="AN257" s="1855"/>
      <c r="AO257" s="1855"/>
      <c r="AP257" s="1855"/>
      <c r="AQ257" s="1855"/>
      <c r="AR257" s="1855"/>
      <c r="AS257" s="1855"/>
      <c r="AT257" s="1855"/>
      <c r="AU257" s="1855"/>
      <c r="AV257" s="1855"/>
      <c r="AW257" s="1855"/>
      <c r="AX257" s="1855"/>
      <c r="AY257" s="1855"/>
      <c r="AZ257" s="1855"/>
      <c r="BA257" s="1855"/>
      <c r="BB257" s="1855"/>
      <c r="BC257" s="1855"/>
      <c r="BD257" s="1855"/>
      <c r="BE257" s="1855"/>
      <c r="BF257" s="1855"/>
      <c r="BG257" s="1855"/>
      <c r="BH257" s="1855"/>
      <c r="BI257" s="1855"/>
      <c r="BJ257" s="1855"/>
      <c r="BK257" s="1855"/>
      <c r="BL257" s="1855"/>
      <c r="BM257" s="1855"/>
      <c r="BN257" s="1855"/>
      <c r="BO257" s="1855"/>
      <c r="BP257" s="1855"/>
      <c r="BQ257" s="1855"/>
      <c r="BR257" s="1855"/>
      <c r="BS257" s="1855"/>
      <c r="BT257" s="1855"/>
      <c r="BU257" s="1855"/>
      <c r="BV257" s="1855"/>
      <c r="BW257" s="1855"/>
      <c r="BX257" s="1855"/>
      <c r="BY257" s="1855"/>
      <c r="BZ257" s="1855"/>
      <c r="CA257" s="1855"/>
      <c r="CB257" s="1855"/>
      <c r="CC257" s="1855"/>
      <c r="CD257" s="1855"/>
      <c r="CE257" s="1855"/>
      <c r="CF257" s="1855"/>
      <c r="CG257" s="1855"/>
      <c r="CH257" s="1855"/>
      <c r="CI257" s="1855"/>
      <c r="CJ257" s="1855"/>
      <c r="CK257" s="1855"/>
      <c r="CL257" s="1855"/>
      <c r="CM257" s="1855"/>
      <c r="CN257" s="1855"/>
      <c r="CO257" s="1855"/>
      <c r="CP257" s="1855"/>
      <c r="CQ257" s="1855"/>
      <c r="CR257" s="1855"/>
      <c r="CS257" s="1855"/>
      <c r="CT257" s="1855"/>
    </row>
    <row r="258" spans="1:98" ht="14.4">
      <c r="A258" s="1855"/>
      <c r="B258" s="1855"/>
      <c r="C258" s="1855"/>
      <c r="D258" s="1855"/>
      <c r="E258" s="1855"/>
      <c r="F258" s="1855"/>
      <c r="G258" s="1858"/>
      <c r="H258" s="1855"/>
      <c r="I258" s="1855"/>
      <c r="J258" s="1855"/>
      <c r="K258" s="1855"/>
      <c r="L258" s="1855"/>
      <c r="M258" s="1855"/>
      <c r="N258" s="1855"/>
      <c r="O258" s="1855"/>
      <c r="P258" s="1855"/>
      <c r="Q258" s="1855"/>
      <c r="R258" s="1855"/>
      <c r="S258" s="1855"/>
      <c r="T258" s="1855"/>
      <c r="U258" s="1855"/>
      <c r="V258" s="1855"/>
      <c r="W258" s="1855"/>
      <c r="X258" s="1855"/>
      <c r="Y258" s="1855"/>
      <c r="Z258" s="1855"/>
      <c r="AA258" s="1855"/>
      <c r="AB258" s="1855"/>
      <c r="AC258" s="1855"/>
      <c r="AD258" s="1855"/>
      <c r="AE258" s="1855"/>
      <c r="AF258" s="1855"/>
      <c r="AG258" s="1855"/>
      <c r="AH258" s="1855"/>
      <c r="AI258" s="1855"/>
      <c r="AJ258" s="1855"/>
      <c r="AK258" s="1855"/>
      <c r="AL258" s="1855"/>
      <c r="AM258" s="1855"/>
      <c r="AN258" s="1855"/>
      <c r="AO258" s="1855"/>
      <c r="AP258" s="1855"/>
      <c r="AQ258" s="1855"/>
      <c r="AR258" s="1855"/>
      <c r="AS258" s="1855"/>
      <c r="AT258" s="1855"/>
      <c r="AU258" s="1855"/>
      <c r="AV258" s="1855"/>
      <c r="AW258" s="1855"/>
      <c r="AX258" s="1855"/>
      <c r="AY258" s="1855"/>
      <c r="AZ258" s="1855"/>
      <c r="BA258" s="1855"/>
      <c r="BB258" s="1855"/>
      <c r="BC258" s="1855"/>
      <c r="BD258" s="1855"/>
      <c r="BE258" s="1855"/>
      <c r="BF258" s="1855"/>
      <c r="BG258" s="1855"/>
      <c r="BH258" s="1855"/>
      <c r="BI258" s="1855"/>
      <c r="BJ258" s="1855"/>
      <c r="BK258" s="1855"/>
      <c r="BL258" s="1855"/>
      <c r="BM258" s="1855"/>
      <c r="BN258" s="1855"/>
      <c r="BO258" s="1855"/>
      <c r="BP258" s="1855"/>
      <c r="BQ258" s="1855"/>
      <c r="BR258" s="1855"/>
      <c r="BS258" s="1855"/>
      <c r="BT258" s="1855"/>
      <c r="BU258" s="1855"/>
      <c r="BV258" s="1855"/>
      <c r="BW258" s="1855"/>
      <c r="BX258" s="1855"/>
      <c r="BY258" s="1855"/>
      <c r="BZ258" s="1855"/>
      <c r="CA258" s="1855"/>
      <c r="CB258" s="1855"/>
      <c r="CC258" s="1855"/>
      <c r="CD258" s="1855"/>
      <c r="CE258" s="1855"/>
      <c r="CF258" s="1855"/>
      <c r="CG258" s="1855"/>
      <c r="CH258" s="1855"/>
      <c r="CI258" s="1855"/>
      <c r="CJ258" s="1855"/>
      <c r="CK258" s="1855"/>
      <c r="CL258" s="1855"/>
      <c r="CM258" s="1855"/>
      <c r="CN258" s="1855"/>
      <c r="CO258" s="1855"/>
      <c r="CP258" s="1855"/>
      <c r="CQ258" s="1855"/>
      <c r="CR258" s="1855"/>
      <c r="CS258" s="1855"/>
      <c r="CT258" s="1855"/>
    </row>
    <row r="259" spans="1:98" ht="14.4">
      <c r="A259" s="1855"/>
      <c r="B259" s="1855"/>
      <c r="C259" s="1855"/>
      <c r="D259" s="1855"/>
      <c r="E259" s="1855"/>
      <c r="F259" s="1855"/>
      <c r="G259" s="1858"/>
      <c r="H259" s="1855"/>
      <c r="I259" s="1855"/>
      <c r="J259" s="1855"/>
      <c r="K259" s="1855"/>
      <c r="L259" s="1855"/>
      <c r="M259" s="1855"/>
      <c r="N259" s="1855"/>
      <c r="O259" s="1855"/>
      <c r="P259" s="1855"/>
      <c r="Q259" s="1855"/>
      <c r="R259" s="1855"/>
      <c r="S259" s="1855"/>
      <c r="T259" s="1855"/>
      <c r="U259" s="1855"/>
      <c r="V259" s="1855"/>
      <c r="W259" s="1855"/>
      <c r="X259" s="1855"/>
      <c r="Y259" s="1855"/>
      <c r="Z259" s="1855"/>
      <c r="AA259" s="1855"/>
      <c r="AB259" s="1855"/>
      <c r="AC259" s="1855"/>
      <c r="AD259" s="1855"/>
      <c r="AE259" s="1855"/>
      <c r="AF259" s="1855"/>
      <c r="AG259" s="1855"/>
      <c r="AH259" s="1855"/>
      <c r="AI259" s="1855"/>
      <c r="AJ259" s="1855"/>
      <c r="AK259" s="1855"/>
      <c r="AL259" s="1855"/>
      <c r="AM259" s="1855"/>
      <c r="AN259" s="1855"/>
      <c r="AO259" s="1855"/>
      <c r="AP259" s="1855"/>
      <c r="AQ259" s="1855"/>
      <c r="AR259" s="1855"/>
      <c r="AS259" s="1855"/>
      <c r="AT259" s="1855"/>
      <c r="AU259" s="1855"/>
      <c r="AV259" s="1855"/>
      <c r="AW259" s="1855"/>
      <c r="AX259" s="1855"/>
      <c r="AY259" s="1855"/>
      <c r="AZ259" s="1855"/>
      <c r="BA259" s="1855"/>
      <c r="BB259" s="1855"/>
      <c r="BC259" s="1855"/>
      <c r="BD259" s="1855"/>
      <c r="BE259" s="1855"/>
      <c r="BF259" s="1855"/>
      <c r="BG259" s="1855"/>
      <c r="BH259" s="1855"/>
      <c r="BI259" s="1855"/>
      <c r="BJ259" s="1855"/>
      <c r="BK259" s="1855"/>
      <c r="BL259" s="1855"/>
      <c r="BM259" s="1855"/>
      <c r="BN259" s="1855"/>
      <c r="BO259" s="1855"/>
      <c r="BP259" s="1855"/>
      <c r="BQ259" s="1855"/>
      <c r="BR259" s="1855"/>
      <c r="BS259" s="1855"/>
      <c r="BT259" s="1855"/>
      <c r="BU259" s="1855"/>
      <c r="BV259" s="1855"/>
      <c r="BW259" s="1855"/>
      <c r="BX259" s="1855"/>
      <c r="BY259" s="1855"/>
      <c r="BZ259" s="1855"/>
      <c r="CA259" s="1855"/>
      <c r="CB259" s="1855"/>
      <c r="CC259" s="1855"/>
      <c r="CD259" s="1855"/>
      <c r="CE259" s="1855"/>
      <c r="CF259" s="1855"/>
      <c r="CG259" s="1855"/>
      <c r="CH259" s="1855"/>
      <c r="CI259" s="1855"/>
      <c r="CJ259" s="1855"/>
      <c r="CK259" s="1855"/>
      <c r="CL259" s="1855"/>
      <c r="CM259" s="1855"/>
      <c r="CN259" s="1855"/>
      <c r="CO259" s="1855"/>
      <c r="CP259" s="1855"/>
      <c r="CQ259" s="1855"/>
      <c r="CR259" s="1855"/>
      <c r="CS259" s="1855"/>
      <c r="CT259" s="1855"/>
    </row>
    <row r="260" spans="1:98" ht="14.4">
      <c r="A260" s="1855"/>
      <c r="B260" s="1855"/>
      <c r="C260" s="1855"/>
      <c r="D260" s="1855"/>
      <c r="E260" s="1855"/>
      <c r="F260" s="1855"/>
      <c r="G260" s="1858"/>
      <c r="H260" s="1855"/>
      <c r="I260" s="1855"/>
      <c r="J260" s="1855"/>
      <c r="K260" s="1855"/>
      <c r="L260" s="1855"/>
      <c r="M260" s="1855"/>
      <c r="N260" s="1855"/>
      <c r="O260" s="1855"/>
      <c r="P260" s="1855"/>
      <c r="Q260" s="1855"/>
      <c r="R260" s="1855"/>
      <c r="S260" s="1855"/>
      <c r="T260" s="1855"/>
      <c r="U260" s="1855"/>
      <c r="V260" s="1855"/>
      <c r="W260" s="1855"/>
      <c r="X260" s="1855"/>
      <c r="Y260" s="1855"/>
      <c r="Z260" s="1855"/>
      <c r="AA260" s="1855"/>
      <c r="AB260" s="1855"/>
      <c r="AC260" s="1855"/>
      <c r="AD260" s="1855"/>
      <c r="AE260" s="1855"/>
      <c r="AF260" s="1855"/>
      <c r="AG260" s="1855"/>
      <c r="AH260" s="1855"/>
      <c r="AI260" s="1855"/>
      <c r="AJ260" s="1855"/>
      <c r="AK260" s="1855"/>
      <c r="AL260" s="1855"/>
      <c r="AM260" s="1855"/>
      <c r="AN260" s="1855"/>
      <c r="AO260" s="1855"/>
      <c r="AP260" s="1855"/>
      <c r="AQ260" s="1855"/>
      <c r="AR260" s="1855"/>
      <c r="AS260" s="1855"/>
      <c r="AT260" s="1855"/>
      <c r="AU260" s="1855"/>
      <c r="AV260" s="1855"/>
      <c r="AW260" s="1855"/>
      <c r="AX260" s="1855"/>
      <c r="AY260" s="1855"/>
      <c r="AZ260" s="1855"/>
      <c r="BA260" s="1855"/>
      <c r="BB260" s="1855"/>
      <c r="BC260" s="1855"/>
      <c r="BD260" s="1855"/>
      <c r="BE260" s="1855"/>
      <c r="BF260" s="1855"/>
      <c r="BG260" s="1855"/>
      <c r="BH260" s="1855"/>
      <c r="BI260" s="1855"/>
      <c r="BJ260" s="1855"/>
      <c r="BK260" s="1855"/>
      <c r="BL260" s="1855"/>
      <c r="BM260" s="1855"/>
      <c r="BN260" s="1855"/>
      <c r="BO260" s="1855"/>
      <c r="BP260" s="1855"/>
      <c r="BQ260" s="1855"/>
      <c r="BR260" s="1855"/>
      <c r="BS260" s="1855"/>
      <c r="BT260" s="1855"/>
      <c r="BU260" s="1855"/>
      <c r="BV260" s="1855"/>
      <c r="BW260" s="1855"/>
      <c r="BX260" s="1855"/>
      <c r="BY260" s="1855"/>
      <c r="BZ260" s="1855"/>
      <c r="CA260" s="1855"/>
      <c r="CB260" s="1855"/>
      <c r="CC260" s="1855"/>
      <c r="CD260" s="1855"/>
      <c r="CE260" s="1855"/>
      <c r="CF260" s="1855"/>
      <c r="CG260" s="1855"/>
      <c r="CH260" s="1855"/>
      <c r="CI260" s="1855"/>
      <c r="CJ260" s="1855"/>
      <c r="CK260" s="1855"/>
      <c r="CL260" s="1855"/>
      <c r="CM260" s="1855"/>
      <c r="CN260" s="1855"/>
      <c r="CO260" s="1855"/>
      <c r="CP260" s="1855"/>
      <c r="CQ260" s="1855"/>
      <c r="CR260" s="1855"/>
      <c r="CS260" s="1855"/>
      <c r="CT260" s="1855"/>
    </row>
    <row r="261" spans="1:98" ht="14.4">
      <c r="A261" s="1855"/>
      <c r="B261" s="1855"/>
      <c r="C261" s="1855"/>
      <c r="D261" s="1855"/>
      <c r="E261" s="1855"/>
      <c r="F261" s="1855"/>
      <c r="G261" s="1858"/>
      <c r="H261" s="1855"/>
      <c r="I261" s="1855"/>
      <c r="J261" s="1855"/>
      <c r="K261" s="1855"/>
      <c r="L261" s="1855"/>
      <c r="M261" s="1855"/>
      <c r="N261" s="1855"/>
      <c r="O261" s="1855"/>
      <c r="P261" s="1855"/>
      <c r="Q261" s="1855"/>
      <c r="R261" s="1855"/>
      <c r="S261" s="1855"/>
      <c r="T261" s="1855"/>
      <c r="U261" s="1855"/>
      <c r="V261" s="1855"/>
      <c r="W261" s="1855"/>
      <c r="X261" s="1855"/>
      <c r="Y261" s="1855"/>
      <c r="Z261" s="1855"/>
      <c r="AA261" s="1855"/>
      <c r="AB261" s="1855"/>
      <c r="AC261" s="1855"/>
      <c r="AD261" s="1855"/>
      <c r="AE261" s="1855"/>
      <c r="AF261" s="1855"/>
      <c r="AG261" s="1855"/>
      <c r="AH261" s="1855"/>
      <c r="AI261" s="1855"/>
      <c r="AJ261" s="1855"/>
      <c r="AK261" s="1855"/>
      <c r="AL261" s="1855"/>
      <c r="AM261" s="1855"/>
      <c r="AN261" s="1855"/>
      <c r="AO261" s="1855"/>
      <c r="AP261" s="1855"/>
      <c r="AQ261" s="1855"/>
      <c r="AR261" s="1855"/>
      <c r="AS261" s="1855"/>
      <c r="AT261" s="1855"/>
      <c r="AU261" s="1855"/>
      <c r="AV261" s="1855"/>
      <c r="AW261" s="1855"/>
      <c r="AX261" s="1855"/>
      <c r="AY261" s="1855"/>
      <c r="AZ261" s="1855"/>
      <c r="BA261" s="1855"/>
      <c r="BB261" s="1855"/>
      <c r="BC261" s="1855"/>
      <c r="BD261" s="1855"/>
      <c r="BE261" s="1855"/>
      <c r="BF261" s="1855"/>
      <c r="BG261" s="1855"/>
      <c r="BH261" s="1855"/>
      <c r="BI261" s="1855"/>
      <c r="BJ261" s="1855"/>
      <c r="BK261" s="1855"/>
      <c r="BL261" s="1855"/>
      <c r="BM261" s="1855"/>
      <c r="BN261" s="1855"/>
      <c r="BO261" s="1855"/>
      <c r="BP261" s="1855"/>
      <c r="BQ261" s="1855"/>
      <c r="BR261" s="1855"/>
      <c r="BS261" s="1855"/>
      <c r="BT261" s="1855"/>
      <c r="BU261" s="1855"/>
      <c r="BV261" s="1855"/>
      <c r="BW261" s="1855"/>
      <c r="BX261" s="1855"/>
      <c r="BY261" s="1855"/>
      <c r="BZ261" s="1855"/>
      <c r="CA261" s="1855"/>
      <c r="CB261" s="1855"/>
      <c r="CC261" s="1855"/>
      <c r="CD261" s="1855"/>
      <c r="CE261" s="1855"/>
      <c r="CF261" s="1855"/>
      <c r="CG261" s="1855"/>
      <c r="CH261" s="1855"/>
      <c r="CI261" s="1855"/>
      <c r="CJ261" s="1855"/>
      <c r="CK261" s="1855"/>
      <c r="CL261" s="1855"/>
      <c r="CM261" s="1855"/>
      <c r="CN261" s="1855"/>
      <c r="CO261" s="1855"/>
      <c r="CP261" s="1855"/>
      <c r="CQ261" s="1855"/>
      <c r="CR261" s="1855"/>
      <c r="CS261" s="1855"/>
      <c r="CT261" s="1855"/>
    </row>
    <row r="262" spans="1:98" ht="14.4">
      <c r="A262" s="1855"/>
      <c r="B262" s="1855"/>
      <c r="C262" s="1855"/>
      <c r="D262" s="1855"/>
      <c r="E262" s="1855"/>
      <c r="F262" s="1855"/>
      <c r="G262" s="1858"/>
      <c r="H262" s="1855"/>
      <c r="I262" s="1855"/>
      <c r="J262" s="1855"/>
      <c r="K262" s="1855"/>
      <c r="L262" s="1855"/>
      <c r="M262" s="1855"/>
      <c r="N262" s="1855"/>
      <c r="O262" s="1855"/>
      <c r="P262" s="1855"/>
      <c r="Q262" s="1855"/>
      <c r="R262" s="1855"/>
      <c r="S262" s="1855"/>
      <c r="T262" s="1855"/>
      <c r="U262" s="1855"/>
      <c r="V262" s="1855"/>
      <c r="W262" s="1855"/>
      <c r="X262" s="1855"/>
      <c r="Y262" s="1855"/>
      <c r="Z262" s="1855"/>
      <c r="AA262" s="1855"/>
      <c r="AB262" s="1855"/>
      <c r="AC262" s="1855"/>
      <c r="AD262" s="1855"/>
      <c r="AE262" s="1855"/>
      <c r="AF262" s="1855"/>
      <c r="AG262" s="1855"/>
      <c r="AH262" s="1855"/>
      <c r="AI262" s="1855"/>
      <c r="AJ262" s="1855"/>
      <c r="AK262" s="1855"/>
      <c r="AL262" s="1855"/>
      <c r="AM262" s="1855"/>
      <c r="AN262" s="1855"/>
      <c r="AO262" s="1855"/>
      <c r="AP262" s="1855"/>
      <c r="AQ262" s="1855"/>
      <c r="AR262" s="1855"/>
      <c r="AS262" s="1855"/>
      <c r="AT262" s="1855"/>
      <c r="AU262" s="1855"/>
      <c r="AV262" s="1855"/>
      <c r="AW262" s="1855"/>
      <c r="AX262" s="1855"/>
      <c r="AY262" s="1855"/>
      <c r="AZ262" s="1855"/>
      <c r="BA262" s="1855"/>
      <c r="BB262" s="1855"/>
      <c r="BC262" s="1855"/>
      <c r="BD262" s="1855"/>
      <c r="BE262" s="1855"/>
      <c r="BF262" s="1855"/>
      <c r="BG262" s="1855"/>
      <c r="BH262" s="1855"/>
      <c r="BI262" s="1855"/>
      <c r="BJ262" s="1855"/>
      <c r="BK262" s="1855"/>
      <c r="BL262" s="1855"/>
      <c r="BM262" s="1855"/>
      <c r="BN262" s="1855"/>
      <c r="BO262" s="1855"/>
      <c r="BP262" s="1855"/>
      <c r="BQ262" s="1855"/>
      <c r="BR262" s="1855"/>
      <c r="BS262" s="1855"/>
      <c r="BT262" s="1855"/>
      <c r="BU262" s="1855"/>
      <c r="BV262" s="1855"/>
      <c r="BW262" s="1855"/>
      <c r="BX262" s="1855"/>
      <c r="BY262" s="1855"/>
      <c r="BZ262" s="1855"/>
      <c r="CA262" s="1855"/>
      <c r="CB262" s="1855"/>
      <c r="CC262" s="1855"/>
      <c r="CD262" s="1855"/>
      <c r="CE262" s="1855"/>
      <c r="CF262" s="1855"/>
      <c r="CG262" s="1855"/>
      <c r="CH262" s="1855"/>
      <c r="CI262" s="1855"/>
      <c r="CJ262" s="1855"/>
      <c r="CK262" s="1855"/>
      <c r="CL262" s="1855"/>
      <c r="CM262" s="1855"/>
      <c r="CN262" s="1855"/>
      <c r="CO262" s="1855"/>
      <c r="CP262" s="1855"/>
      <c r="CQ262" s="1855"/>
      <c r="CR262" s="1855"/>
      <c r="CS262" s="1855"/>
      <c r="CT262" s="1855"/>
    </row>
    <row r="263" spans="1:98" ht="14.4">
      <c r="A263" s="1855"/>
      <c r="B263" s="1855"/>
      <c r="C263" s="1855"/>
      <c r="D263" s="1855"/>
      <c r="E263" s="1855"/>
      <c r="F263" s="1855"/>
      <c r="G263" s="1858"/>
      <c r="H263" s="1855"/>
      <c r="I263" s="1855"/>
      <c r="J263" s="1855"/>
      <c r="K263" s="1855"/>
      <c r="L263" s="1855"/>
      <c r="M263" s="1855"/>
      <c r="N263" s="1855"/>
      <c r="O263" s="1855"/>
      <c r="P263" s="1855"/>
      <c r="Q263" s="1855"/>
      <c r="R263" s="1855"/>
      <c r="S263" s="1855"/>
      <c r="T263" s="1855"/>
      <c r="U263" s="1855"/>
      <c r="V263" s="1855"/>
      <c r="W263" s="1855"/>
      <c r="X263" s="1855"/>
      <c r="Y263" s="1855"/>
      <c r="Z263" s="1855"/>
      <c r="AA263" s="1855"/>
      <c r="AB263" s="1855"/>
      <c r="AC263" s="1855"/>
      <c r="AD263" s="1855"/>
      <c r="AE263" s="1855"/>
      <c r="AF263" s="1855"/>
      <c r="AG263" s="1855"/>
      <c r="AH263" s="1855"/>
      <c r="AI263" s="1855"/>
      <c r="AJ263" s="1855"/>
      <c r="AK263" s="1855"/>
      <c r="AL263" s="1855"/>
      <c r="AM263" s="1855"/>
      <c r="AN263" s="1855"/>
      <c r="AO263" s="1855"/>
      <c r="AP263" s="1855"/>
      <c r="AQ263" s="1855"/>
      <c r="AR263" s="1855"/>
      <c r="AS263" s="1855"/>
      <c r="AT263" s="1855"/>
      <c r="AU263" s="1855"/>
      <c r="AV263" s="1855"/>
      <c r="AW263" s="1855"/>
      <c r="AX263" s="1855"/>
      <c r="AY263" s="1855"/>
      <c r="AZ263" s="1855"/>
      <c r="BA263" s="1855"/>
      <c r="BB263" s="1855"/>
      <c r="BC263" s="1855"/>
      <c r="BD263" s="1855"/>
      <c r="BE263" s="1855"/>
      <c r="BF263" s="1855"/>
      <c r="BG263" s="1855"/>
      <c r="BH263" s="1855"/>
      <c r="BI263" s="1855"/>
      <c r="BJ263" s="1855"/>
      <c r="BK263" s="1855"/>
      <c r="BL263" s="1855"/>
      <c r="BM263" s="1855"/>
      <c r="BN263" s="1855"/>
      <c r="BO263" s="1855"/>
      <c r="BP263" s="1855"/>
      <c r="BQ263" s="1855"/>
      <c r="BR263" s="1855"/>
      <c r="BS263" s="1855"/>
      <c r="BT263" s="1855"/>
      <c r="BU263" s="1855"/>
      <c r="BV263" s="1855"/>
      <c r="BW263" s="1855"/>
      <c r="BX263" s="1855"/>
      <c r="BY263" s="1855"/>
      <c r="BZ263" s="1855"/>
      <c r="CA263" s="1855"/>
      <c r="CB263" s="1855"/>
      <c r="CC263" s="1855"/>
      <c r="CD263" s="1855"/>
      <c r="CE263" s="1855"/>
      <c r="CF263" s="1855"/>
      <c r="CG263" s="1855"/>
      <c r="CH263" s="1855"/>
      <c r="CI263" s="1855"/>
      <c r="CJ263" s="1855"/>
      <c r="CK263" s="1855"/>
      <c r="CL263" s="1855"/>
      <c r="CM263" s="1855"/>
      <c r="CN263" s="1855"/>
      <c r="CO263" s="1855"/>
      <c r="CP263" s="1855"/>
      <c r="CQ263" s="1855"/>
      <c r="CR263" s="1855"/>
      <c r="CS263" s="1855"/>
      <c r="CT263" s="1855"/>
    </row>
    <row r="264" spans="1:98" ht="14.4">
      <c r="A264" s="1855"/>
      <c r="B264" s="1855"/>
      <c r="C264" s="1855"/>
      <c r="D264" s="1855"/>
      <c r="E264" s="1855"/>
      <c r="F264" s="1855"/>
      <c r="G264" s="1858"/>
      <c r="H264" s="1855"/>
      <c r="I264" s="1855"/>
      <c r="J264" s="1855"/>
      <c r="K264" s="1855"/>
      <c r="L264" s="1855"/>
      <c r="M264" s="1855"/>
      <c r="N264" s="1855"/>
      <c r="O264" s="1855"/>
      <c r="P264" s="1855"/>
      <c r="Q264" s="1855"/>
      <c r="R264" s="1855"/>
      <c r="S264" s="1855"/>
      <c r="T264" s="1855"/>
      <c r="U264" s="1855"/>
      <c r="V264" s="1855"/>
      <c r="W264" s="1855"/>
      <c r="X264" s="1855"/>
      <c r="Y264" s="1855"/>
      <c r="Z264" s="1855"/>
      <c r="AA264" s="1855"/>
      <c r="AB264" s="1855"/>
      <c r="AC264" s="1855"/>
      <c r="AD264" s="1855"/>
      <c r="AE264" s="1855"/>
      <c r="AF264" s="1855"/>
      <c r="AG264" s="1855"/>
      <c r="AH264" s="1855"/>
      <c r="AI264" s="1855"/>
      <c r="AJ264" s="1855"/>
      <c r="AK264" s="1855"/>
      <c r="AL264" s="1855"/>
      <c r="AM264" s="1855"/>
      <c r="AN264" s="1855"/>
      <c r="AO264" s="1855"/>
      <c r="AP264" s="1855"/>
      <c r="AQ264" s="1855"/>
      <c r="AR264" s="1855"/>
      <c r="AS264" s="1855"/>
      <c r="AT264" s="1855"/>
      <c r="AU264" s="1855"/>
      <c r="AV264" s="1855"/>
      <c r="AW264" s="1855"/>
      <c r="AX264" s="1855"/>
      <c r="AY264" s="1855"/>
      <c r="AZ264" s="1855"/>
      <c r="BA264" s="1855"/>
      <c r="BB264" s="1855"/>
      <c r="BC264" s="1855"/>
      <c r="BD264" s="1855"/>
      <c r="BE264" s="1855"/>
      <c r="BF264" s="1855"/>
      <c r="BG264" s="1855"/>
      <c r="BH264" s="1855"/>
      <c r="BI264" s="1855"/>
      <c r="BJ264" s="1855"/>
      <c r="BK264" s="1855"/>
      <c r="BL264" s="1855"/>
      <c r="BM264" s="1855"/>
      <c r="BN264" s="1855"/>
      <c r="BO264" s="1855"/>
      <c r="BP264" s="1855"/>
      <c r="BQ264" s="1855"/>
      <c r="BR264" s="1855"/>
      <c r="BS264" s="1855"/>
      <c r="BT264" s="1855"/>
      <c r="BU264" s="1855"/>
      <c r="BV264" s="1855"/>
      <c r="BW264" s="1855"/>
      <c r="BX264" s="1855"/>
      <c r="BY264" s="1855"/>
      <c r="BZ264" s="1855"/>
      <c r="CA264" s="1855"/>
      <c r="CB264" s="1855"/>
      <c r="CC264" s="1855"/>
      <c r="CD264" s="1855"/>
      <c r="CE264" s="1855"/>
      <c r="CF264" s="1855"/>
      <c r="CG264" s="1855"/>
      <c r="CH264" s="1855"/>
      <c r="CI264" s="1855"/>
      <c r="CJ264" s="1855"/>
      <c r="CK264" s="1855"/>
      <c r="CL264" s="1855"/>
      <c r="CM264" s="1855"/>
      <c r="CN264" s="1855"/>
      <c r="CO264" s="1855"/>
      <c r="CP264" s="1855"/>
      <c r="CQ264" s="1855"/>
      <c r="CR264" s="1855"/>
      <c r="CS264" s="1855"/>
      <c r="CT264" s="1855"/>
    </row>
    <row r="265" spans="1:98" ht="14.4">
      <c r="A265" s="1855"/>
      <c r="B265" s="1855"/>
      <c r="C265" s="1855"/>
      <c r="D265" s="1855"/>
      <c r="E265" s="1855"/>
      <c r="F265" s="1855"/>
      <c r="G265" s="1858"/>
      <c r="H265" s="1855"/>
      <c r="I265" s="1855"/>
      <c r="J265" s="1855"/>
      <c r="K265" s="1855"/>
      <c r="L265" s="1855"/>
      <c r="M265" s="1855"/>
      <c r="N265" s="1855"/>
      <c r="O265" s="1855"/>
      <c r="P265" s="1855"/>
      <c r="Q265" s="1855"/>
      <c r="R265" s="1855"/>
      <c r="S265" s="1855"/>
      <c r="T265" s="1855"/>
      <c r="U265" s="1855"/>
      <c r="V265" s="1855"/>
      <c r="W265" s="1855"/>
      <c r="X265" s="1855"/>
      <c r="Y265" s="1855"/>
      <c r="Z265" s="1855"/>
      <c r="AA265" s="1855"/>
      <c r="AB265" s="1855"/>
      <c r="AC265" s="1855"/>
      <c r="AD265" s="1855"/>
      <c r="AE265" s="1855"/>
      <c r="AF265" s="1855"/>
      <c r="AG265" s="1855"/>
      <c r="AH265" s="1855"/>
      <c r="AI265" s="1855"/>
      <c r="AJ265" s="1855"/>
      <c r="AK265" s="1855"/>
      <c r="AL265" s="1855"/>
      <c r="AM265" s="1855"/>
      <c r="AN265" s="1855"/>
      <c r="AO265" s="1855"/>
      <c r="AP265" s="1855"/>
      <c r="AQ265" s="1855"/>
      <c r="AR265" s="1855"/>
      <c r="AS265" s="1855"/>
      <c r="AT265" s="1855"/>
      <c r="AU265" s="1855"/>
      <c r="AV265" s="1855"/>
      <c r="AW265" s="1855"/>
      <c r="AX265" s="1855"/>
      <c r="AY265" s="1855"/>
      <c r="AZ265" s="1855"/>
      <c r="BA265" s="1855"/>
      <c r="BB265" s="1855"/>
      <c r="BC265" s="1855"/>
      <c r="BD265" s="1855"/>
      <c r="BE265" s="1855"/>
      <c r="BF265" s="1855"/>
      <c r="BG265" s="1855"/>
      <c r="BH265" s="1855"/>
      <c r="BI265" s="1855"/>
      <c r="BJ265" s="1855"/>
      <c r="BK265" s="1855"/>
      <c r="BL265" s="1855"/>
      <c r="BM265" s="1855"/>
      <c r="BN265" s="1855"/>
      <c r="BO265" s="1855"/>
      <c r="BP265" s="1855"/>
      <c r="BQ265" s="1855"/>
      <c r="BR265" s="1855"/>
      <c r="BS265" s="1855"/>
      <c r="BT265" s="1855"/>
      <c r="BU265" s="1855"/>
      <c r="BV265" s="1855"/>
      <c r="BW265" s="1855"/>
      <c r="BX265" s="1855"/>
      <c r="BY265" s="1855"/>
      <c r="BZ265" s="1855"/>
      <c r="CA265" s="1855"/>
      <c r="CB265" s="1855"/>
      <c r="CC265" s="1855"/>
      <c r="CD265" s="1855"/>
      <c r="CE265" s="1855"/>
      <c r="CF265" s="1855"/>
      <c r="CG265" s="1855"/>
      <c r="CH265" s="1855"/>
      <c r="CI265" s="1855"/>
      <c r="CJ265" s="1855"/>
      <c r="CK265" s="1855"/>
      <c r="CL265" s="1855"/>
      <c r="CM265" s="1855"/>
      <c r="CN265" s="1855"/>
      <c r="CO265" s="1855"/>
      <c r="CP265" s="1855"/>
      <c r="CQ265" s="1855"/>
      <c r="CR265" s="1855"/>
      <c r="CS265" s="1855"/>
      <c r="CT265" s="1855"/>
    </row>
    <row r="266" spans="1:98" ht="14.4">
      <c r="A266" s="1855"/>
      <c r="B266" s="1855"/>
      <c r="C266" s="1855"/>
      <c r="D266" s="1855"/>
      <c r="E266" s="1855"/>
      <c r="F266" s="1855"/>
      <c r="G266" s="1858"/>
      <c r="H266" s="1855"/>
      <c r="I266" s="1855"/>
      <c r="J266" s="1855"/>
      <c r="K266" s="1855"/>
      <c r="L266" s="1855"/>
      <c r="M266" s="1855"/>
      <c r="N266" s="1855"/>
      <c r="O266" s="1855"/>
      <c r="P266" s="1855"/>
      <c r="Q266" s="1855"/>
      <c r="R266" s="1855"/>
      <c r="S266" s="1855"/>
      <c r="T266" s="1855"/>
      <c r="U266" s="1855"/>
      <c r="V266" s="1855"/>
      <c r="W266" s="1855"/>
      <c r="X266" s="1855"/>
      <c r="Y266" s="1855"/>
      <c r="Z266" s="1855"/>
      <c r="AA266" s="1855"/>
      <c r="AB266" s="1855"/>
      <c r="AC266" s="1855"/>
      <c r="AD266" s="1855"/>
      <c r="AE266" s="1855"/>
      <c r="AF266" s="1855"/>
      <c r="AG266" s="1855"/>
      <c r="AH266" s="1855"/>
      <c r="AI266" s="1855"/>
      <c r="AJ266" s="1855"/>
      <c r="AK266" s="1855"/>
      <c r="AL266" s="1855"/>
      <c r="AM266" s="1855"/>
      <c r="AN266" s="1855"/>
      <c r="AO266" s="1855"/>
      <c r="AP266" s="1855"/>
      <c r="AQ266" s="1855"/>
      <c r="AR266" s="1855"/>
      <c r="AS266" s="1855"/>
      <c r="AT266" s="1855"/>
      <c r="AU266" s="1855"/>
      <c r="AV266" s="1855"/>
      <c r="AW266" s="1855"/>
      <c r="AX266" s="1855"/>
      <c r="AY266" s="1855"/>
      <c r="AZ266" s="1855"/>
      <c r="BA266" s="1855"/>
      <c r="BB266" s="1855"/>
      <c r="BC266" s="1855"/>
      <c r="BD266" s="1855"/>
      <c r="BE266" s="1855"/>
      <c r="BF266" s="1855"/>
      <c r="BG266" s="1855"/>
      <c r="BH266" s="1855"/>
      <c r="BI266" s="1855"/>
      <c r="BJ266" s="1855"/>
      <c r="BK266" s="1855"/>
      <c r="BL266" s="1855"/>
      <c r="BM266" s="1855"/>
      <c r="BN266" s="1855"/>
      <c r="BO266" s="1855"/>
      <c r="BP266" s="1855"/>
      <c r="BQ266" s="1855"/>
      <c r="BR266" s="1855"/>
      <c r="BS266" s="1855"/>
      <c r="BT266" s="1855"/>
      <c r="BU266" s="1855"/>
      <c r="BV266" s="1855"/>
      <c r="BW266" s="1855"/>
      <c r="BX266" s="1855"/>
      <c r="BY266" s="1855"/>
      <c r="BZ266" s="1855"/>
      <c r="CA266" s="1855"/>
      <c r="CB266" s="1855"/>
      <c r="CC266" s="1855"/>
      <c r="CD266" s="1855"/>
      <c r="CE266" s="1855"/>
      <c r="CF266" s="1855"/>
      <c r="CG266" s="1855"/>
      <c r="CH266" s="1855"/>
      <c r="CI266" s="1855"/>
      <c r="CJ266" s="1855"/>
      <c r="CK266" s="1855"/>
      <c r="CL266" s="1855"/>
      <c r="CM266" s="1855"/>
      <c r="CN266" s="1855"/>
      <c r="CO266" s="1855"/>
      <c r="CP266" s="1855"/>
      <c r="CQ266" s="1855"/>
      <c r="CR266" s="1855"/>
      <c r="CS266" s="1855"/>
      <c r="CT266" s="1855"/>
    </row>
    <row r="267" spans="1:98" ht="14.4">
      <c r="A267" s="1855"/>
      <c r="B267" s="1855"/>
      <c r="C267" s="1855"/>
      <c r="D267" s="1855"/>
      <c r="E267" s="1855"/>
      <c r="F267" s="1855"/>
      <c r="G267" s="1858"/>
      <c r="H267" s="1855"/>
      <c r="I267" s="1855"/>
      <c r="J267" s="1855"/>
      <c r="K267" s="1855"/>
      <c r="L267" s="1855"/>
      <c r="M267" s="1855"/>
      <c r="N267" s="1855"/>
      <c r="O267" s="1855"/>
      <c r="P267" s="1855"/>
      <c r="Q267" s="1855"/>
      <c r="R267" s="1855"/>
      <c r="S267" s="1855"/>
      <c r="T267" s="1855"/>
      <c r="U267" s="1855"/>
      <c r="V267" s="1855"/>
      <c r="W267" s="1855"/>
      <c r="X267" s="1855"/>
      <c r="Y267" s="1855"/>
      <c r="Z267" s="1855"/>
      <c r="AA267" s="1855"/>
      <c r="AB267" s="1855"/>
      <c r="AC267" s="1855"/>
      <c r="AD267" s="1855"/>
      <c r="AE267" s="1855"/>
      <c r="AF267" s="1855"/>
      <c r="AG267" s="1855"/>
      <c r="AH267" s="1855"/>
      <c r="AI267" s="1855"/>
      <c r="AJ267" s="1855"/>
      <c r="AK267" s="1855"/>
      <c r="AL267" s="1855"/>
      <c r="AM267" s="1855"/>
      <c r="AN267" s="1855"/>
      <c r="AO267" s="1855"/>
      <c r="AP267" s="1855"/>
      <c r="AQ267" s="1855"/>
      <c r="AR267" s="1855"/>
      <c r="AS267" s="1855"/>
      <c r="AT267" s="1855"/>
      <c r="AU267" s="1855"/>
      <c r="AV267" s="1855"/>
      <c r="AW267" s="1855"/>
      <c r="AX267" s="1855"/>
      <c r="AY267" s="1855"/>
      <c r="AZ267" s="1855"/>
      <c r="BA267" s="1855"/>
      <c r="BB267" s="1855"/>
      <c r="BC267" s="1855"/>
      <c r="BD267" s="1855"/>
      <c r="BE267" s="1855"/>
      <c r="BF267" s="1855"/>
      <c r="BG267" s="1855"/>
      <c r="BH267" s="1855"/>
      <c r="BI267" s="1855"/>
      <c r="BJ267" s="1855"/>
      <c r="BK267" s="1855"/>
      <c r="BL267" s="1855"/>
      <c r="BM267" s="1855"/>
      <c r="BN267" s="1855"/>
      <c r="BO267" s="1855"/>
      <c r="BP267" s="1855"/>
      <c r="BQ267" s="1855"/>
      <c r="BR267" s="1855"/>
      <c r="BS267" s="1855"/>
      <c r="BT267" s="1855"/>
      <c r="BU267" s="1855"/>
      <c r="BV267" s="1855"/>
      <c r="BW267" s="1855"/>
      <c r="BX267" s="1855"/>
      <c r="BY267" s="1855"/>
      <c r="BZ267" s="1855"/>
      <c r="CA267" s="1855"/>
      <c r="CB267" s="1855"/>
      <c r="CC267" s="1855"/>
      <c r="CD267" s="1855"/>
      <c r="CE267" s="1855"/>
      <c r="CF267" s="1855"/>
      <c r="CG267" s="1855"/>
      <c r="CH267" s="1855"/>
      <c r="CI267" s="1855"/>
      <c r="CJ267" s="1855"/>
      <c r="CK267" s="1855"/>
      <c r="CL267" s="1855"/>
      <c r="CM267" s="1855"/>
      <c r="CN267" s="1855"/>
      <c r="CO267" s="1855"/>
      <c r="CP267" s="1855"/>
      <c r="CQ267" s="1855"/>
      <c r="CR267" s="1855"/>
      <c r="CS267" s="1855"/>
      <c r="CT267" s="1855"/>
    </row>
    <row r="268" spans="1:98" ht="14.4">
      <c r="A268" s="1855"/>
      <c r="B268" s="1855"/>
      <c r="C268" s="1855"/>
      <c r="D268" s="1855"/>
      <c r="E268" s="1855"/>
      <c r="F268" s="1855"/>
      <c r="G268" s="1858"/>
      <c r="H268" s="1855"/>
      <c r="I268" s="1855"/>
      <c r="J268" s="1855"/>
      <c r="K268" s="1855"/>
      <c r="L268" s="1855"/>
      <c r="M268" s="1855"/>
      <c r="N268" s="1855"/>
      <c r="O268" s="1855"/>
      <c r="P268" s="1855"/>
      <c r="Q268" s="1855"/>
      <c r="R268" s="1855"/>
      <c r="S268" s="1855"/>
      <c r="T268" s="1855"/>
      <c r="U268" s="1855"/>
      <c r="V268" s="1855"/>
      <c r="W268" s="1855"/>
      <c r="X268" s="1855"/>
      <c r="Y268" s="1855"/>
      <c r="Z268" s="1855"/>
      <c r="AA268" s="1855"/>
      <c r="AB268" s="1855"/>
      <c r="AC268" s="1855"/>
      <c r="AD268" s="1855"/>
      <c r="AE268" s="1855"/>
      <c r="AF268" s="1855"/>
      <c r="AG268" s="1855"/>
      <c r="AH268" s="1855"/>
      <c r="AI268" s="1855"/>
      <c r="AJ268" s="1855"/>
      <c r="AK268" s="1855"/>
      <c r="AL268" s="1855"/>
      <c r="AM268" s="1855"/>
      <c r="AN268" s="1855"/>
      <c r="AO268" s="1855"/>
      <c r="AP268" s="1855"/>
      <c r="AQ268" s="1855"/>
      <c r="AR268" s="1855"/>
      <c r="AS268" s="1855"/>
      <c r="AT268" s="1855"/>
      <c r="AU268" s="1855"/>
      <c r="AV268" s="1855"/>
      <c r="AW268" s="1855"/>
      <c r="AX268" s="1855"/>
      <c r="AY268" s="1855"/>
      <c r="AZ268" s="1855"/>
      <c r="BA268" s="1855"/>
      <c r="BB268" s="1855"/>
      <c r="BC268" s="1855"/>
      <c r="BD268" s="1855"/>
      <c r="BE268" s="1855"/>
      <c r="BF268" s="1855"/>
      <c r="BG268" s="1855"/>
      <c r="BH268" s="1855"/>
      <c r="BI268" s="1855"/>
      <c r="BJ268" s="1855"/>
      <c r="BK268" s="1855"/>
      <c r="BL268" s="1855"/>
      <c r="BM268" s="1855"/>
      <c r="BN268" s="1855"/>
      <c r="BO268" s="1855"/>
      <c r="BP268" s="1855"/>
      <c r="BQ268" s="1855"/>
      <c r="BR268" s="1855"/>
      <c r="BS268" s="1855"/>
      <c r="BT268" s="1855"/>
      <c r="BU268" s="1855"/>
      <c r="BV268" s="1855"/>
      <c r="BW268" s="1855"/>
      <c r="BX268" s="1855"/>
      <c r="BY268" s="1855"/>
      <c r="BZ268" s="1855"/>
      <c r="CA268" s="1855"/>
      <c r="CB268" s="1855"/>
      <c r="CC268" s="1855"/>
      <c r="CD268" s="1855"/>
      <c r="CE268" s="1855"/>
      <c r="CF268" s="1855"/>
      <c r="CG268" s="1855"/>
      <c r="CH268" s="1855"/>
      <c r="CI268" s="1855"/>
      <c r="CJ268" s="1855"/>
      <c r="CK268" s="1855"/>
      <c r="CL268" s="1855"/>
      <c r="CM268" s="1855"/>
      <c r="CN268" s="1855"/>
      <c r="CO268" s="1855"/>
      <c r="CP268" s="1855"/>
      <c r="CQ268" s="1855"/>
      <c r="CR268" s="1855"/>
      <c r="CS268" s="1855"/>
      <c r="CT268" s="1855"/>
    </row>
    <row r="269" spans="1:98" ht="14.4">
      <c r="A269" s="1855"/>
      <c r="B269" s="1855"/>
      <c r="C269" s="1855"/>
      <c r="D269" s="1855"/>
      <c r="E269" s="1855"/>
      <c r="F269" s="1855"/>
      <c r="G269" s="1858"/>
      <c r="H269" s="1855"/>
      <c r="I269" s="1855"/>
      <c r="J269" s="1855"/>
      <c r="K269" s="1855"/>
      <c r="L269" s="1855"/>
      <c r="M269" s="1855"/>
      <c r="N269" s="1855"/>
      <c r="O269" s="1855"/>
      <c r="P269" s="1855"/>
      <c r="Q269" s="1855"/>
      <c r="R269" s="1855"/>
      <c r="S269" s="1855"/>
      <c r="T269" s="1855"/>
      <c r="U269" s="1855"/>
      <c r="V269" s="1855"/>
      <c r="W269" s="1855"/>
      <c r="X269" s="1855"/>
      <c r="Y269" s="1855"/>
      <c r="Z269" s="1855"/>
      <c r="AA269" s="1855"/>
      <c r="AB269" s="1855"/>
      <c r="AC269" s="1855"/>
      <c r="AD269" s="1855"/>
      <c r="AE269" s="1855"/>
      <c r="AF269" s="1855"/>
      <c r="AG269" s="1855"/>
      <c r="AH269" s="1855"/>
      <c r="AI269" s="1855"/>
      <c r="AJ269" s="1855"/>
      <c r="AK269" s="1855"/>
      <c r="AL269" s="1855"/>
      <c r="AM269" s="1855"/>
      <c r="AN269" s="1855"/>
      <c r="AO269" s="1855"/>
      <c r="AP269" s="1855"/>
      <c r="AQ269" s="1855"/>
      <c r="AR269" s="1855"/>
      <c r="AS269" s="1855"/>
      <c r="AT269" s="1855"/>
      <c r="AU269" s="1855"/>
      <c r="AV269" s="1855"/>
      <c r="AW269" s="1855"/>
      <c r="AX269" s="1855"/>
      <c r="AY269" s="1855"/>
      <c r="AZ269" s="1855"/>
      <c r="BA269" s="1855"/>
      <c r="BB269" s="1855"/>
      <c r="BC269" s="1855"/>
      <c r="BD269" s="1855"/>
      <c r="BE269" s="1855"/>
      <c r="BF269" s="1855"/>
      <c r="BG269" s="1855"/>
      <c r="BH269" s="1855"/>
      <c r="BI269" s="1855"/>
      <c r="BJ269" s="1855"/>
      <c r="BK269" s="1855"/>
      <c r="BL269" s="1855"/>
      <c r="BM269" s="1855"/>
      <c r="BN269" s="1855"/>
      <c r="BO269" s="1855"/>
      <c r="BP269" s="1855"/>
      <c r="BQ269" s="1855"/>
      <c r="BR269" s="1855"/>
      <c r="BS269" s="1855"/>
      <c r="BT269" s="1855"/>
      <c r="BU269" s="1855"/>
      <c r="BV269" s="1855"/>
      <c r="BW269" s="1855"/>
      <c r="BX269" s="1855"/>
      <c r="BY269" s="1855"/>
      <c r="BZ269" s="1855"/>
      <c r="CA269" s="1855"/>
      <c r="CB269" s="1855"/>
      <c r="CC269" s="1855"/>
      <c r="CD269" s="1855"/>
      <c r="CE269" s="1855"/>
      <c r="CF269" s="1855"/>
      <c r="CG269" s="1855"/>
      <c r="CH269" s="1855"/>
      <c r="CI269" s="1855"/>
      <c r="CJ269" s="1855"/>
      <c r="CK269" s="1855"/>
      <c r="CL269" s="1855"/>
      <c r="CM269" s="1855"/>
      <c r="CN269" s="1855"/>
      <c r="CO269" s="1855"/>
      <c r="CP269" s="1855"/>
      <c r="CQ269" s="1855"/>
      <c r="CR269" s="1855"/>
      <c r="CS269" s="1855"/>
      <c r="CT269" s="1855"/>
    </row>
    <row r="270" spans="1:98" ht="14.4">
      <c r="A270" s="1855"/>
      <c r="B270" s="1855"/>
      <c r="C270" s="1855"/>
      <c r="D270" s="1855"/>
      <c r="E270" s="1855"/>
      <c r="F270" s="1855"/>
      <c r="G270" s="1858"/>
      <c r="H270" s="1855"/>
      <c r="I270" s="1855"/>
      <c r="J270" s="1855"/>
      <c r="K270" s="1855"/>
      <c r="L270" s="1855"/>
      <c r="M270" s="1855"/>
      <c r="N270" s="1855"/>
      <c r="O270" s="1855"/>
      <c r="P270" s="1855"/>
      <c r="Q270" s="1855"/>
      <c r="R270" s="1855"/>
      <c r="S270" s="1855"/>
      <c r="T270" s="1855"/>
      <c r="U270" s="1855"/>
      <c r="V270" s="1855"/>
      <c r="W270" s="1855"/>
      <c r="X270" s="1855"/>
      <c r="Y270" s="1855"/>
      <c r="Z270" s="1855"/>
      <c r="AA270" s="1855"/>
      <c r="AB270" s="1855"/>
      <c r="AC270" s="1855"/>
      <c r="AD270" s="1855"/>
      <c r="AE270" s="1855"/>
      <c r="AF270" s="1855"/>
      <c r="AG270" s="1855"/>
      <c r="AH270" s="1855"/>
      <c r="AI270" s="1855"/>
      <c r="AJ270" s="1855"/>
      <c r="AK270" s="1855"/>
      <c r="AL270" s="1855"/>
      <c r="AM270" s="1855"/>
      <c r="AN270" s="1855"/>
      <c r="AO270" s="1855"/>
      <c r="AP270" s="1855"/>
      <c r="AQ270" s="1855"/>
      <c r="AR270" s="1855"/>
      <c r="AS270" s="1855"/>
      <c r="AT270" s="1855"/>
      <c r="AU270" s="1855"/>
      <c r="AV270" s="1855"/>
      <c r="AW270" s="1855"/>
      <c r="AX270" s="1855"/>
      <c r="AY270" s="1855"/>
      <c r="AZ270" s="1855"/>
      <c r="BA270" s="1855"/>
      <c r="BB270" s="1855"/>
      <c r="BC270" s="1855"/>
      <c r="BD270" s="1855"/>
      <c r="BE270" s="1855"/>
      <c r="BF270" s="1855"/>
      <c r="BG270" s="1855"/>
      <c r="BH270" s="1855"/>
      <c r="BI270" s="1855"/>
      <c r="BJ270" s="1855"/>
      <c r="BK270" s="1855"/>
      <c r="BL270" s="1855"/>
      <c r="BM270" s="1855"/>
      <c r="BN270" s="1855"/>
      <c r="BO270" s="1855"/>
      <c r="BP270" s="1855"/>
      <c r="BQ270" s="1855"/>
      <c r="BR270" s="1855"/>
      <c r="BS270" s="1855"/>
      <c r="BT270" s="1855"/>
      <c r="BU270" s="1855"/>
      <c r="BV270" s="1855"/>
      <c r="BW270" s="1855"/>
      <c r="BX270" s="1855"/>
      <c r="BY270" s="1855"/>
      <c r="BZ270" s="1855"/>
      <c r="CA270" s="1855"/>
      <c r="CB270" s="1855"/>
      <c r="CC270" s="1855"/>
      <c r="CD270" s="1855"/>
      <c r="CE270" s="1855"/>
      <c r="CF270" s="1855"/>
      <c r="CG270" s="1855"/>
      <c r="CH270" s="1855"/>
      <c r="CI270" s="1855"/>
      <c r="CJ270" s="1855"/>
      <c r="CK270" s="1855"/>
      <c r="CL270" s="1855"/>
      <c r="CM270" s="1855"/>
      <c r="CN270" s="1855"/>
      <c r="CO270" s="1855"/>
      <c r="CP270" s="1855"/>
      <c r="CQ270" s="1855"/>
      <c r="CR270" s="1855"/>
      <c r="CS270" s="1855"/>
      <c r="CT270" s="1855"/>
    </row>
    <row r="271" spans="1:98" ht="14.4">
      <c r="A271" s="1855"/>
      <c r="B271" s="1855"/>
      <c r="C271" s="1855"/>
      <c r="D271" s="1855"/>
      <c r="E271" s="1855"/>
      <c r="F271" s="1855"/>
      <c r="G271" s="1858"/>
      <c r="H271" s="1855"/>
      <c r="I271" s="1855"/>
      <c r="J271" s="1855"/>
      <c r="K271" s="1855"/>
      <c r="L271" s="1855"/>
      <c r="M271" s="1855"/>
      <c r="N271" s="1855"/>
      <c r="O271" s="1855"/>
      <c r="P271" s="1855"/>
      <c r="Q271" s="1855"/>
      <c r="R271" s="1855"/>
      <c r="S271" s="1855"/>
      <c r="T271" s="1855"/>
      <c r="U271" s="1855"/>
      <c r="V271" s="1855"/>
      <c r="W271" s="1855"/>
      <c r="X271" s="1855"/>
      <c r="Y271" s="1855"/>
      <c r="Z271" s="1855"/>
      <c r="AA271" s="1855"/>
      <c r="AB271" s="1855"/>
      <c r="AC271" s="1855"/>
      <c r="AD271" s="1855"/>
      <c r="AE271" s="1855"/>
      <c r="AF271" s="1855"/>
      <c r="AG271" s="1855"/>
      <c r="AH271" s="1855"/>
      <c r="AI271" s="1855"/>
      <c r="AJ271" s="1855"/>
      <c r="AK271" s="1855"/>
      <c r="AL271" s="1855"/>
      <c r="AM271" s="1855"/>
      <c r="AN271" s="1855"/>
      <c r="AO271" s="1855"/>
      <c r="AP271" s="1855"/>
      <c r="AQ271" s="1855"/>
      <c r="AR271" s="1855"/>
      <c r="AS271" s="1855"/>
      <c r="AT271" s="1855"/>
      <c r="AU271" s="1855"/>
      <c r="AV271" s="1855"/>
      <c r="AW271" s="1855"/>
      <c r="AX271" s="1855"/>
      <c r="AY271" s="1855"/>
      <c r="AZ271" s="1855"/>
      <c r="BA271" s="1855"/>
      <c r="BB271" s="1855"/>
      <c r="BC271" s="1855"/>
      <c r="BD271" s="1855"/>
      <c r="BE271" s="1855"/>
      <c r="BF271" s="1855"/>
      <c r="BG271" s="1855"/>
      <c r="BH271" s="1855"/>
      <c r="BI271" s="1855"/>
      <c r="BJ271" s="1855"/>
      <c r="BK271" s="1855"/>
      <c r="BL271" s="1855"/>
      <c r="BM271" s="1855"/>
      <c r="BN271" s="1855"/>
      <c r="BO271" s="1855"/>
      <c r="BP271" s="1855"/>
      <c r="BQ271" s="1855"/>
      <c r="BR271" s="1855"/>
      <c r="BS271" s="1855"/>
      <c r="BT271" s="1855"/>
      <c r="BU271" s="1855"/>
      <c r="BV271" s="1855"/>
      <c r="BW271" s="1855"/>
      <c r="BX271" s="1855"/>
      <c r="BY271" s="1855"/>
      <c r="BZ271" s="1855"/>
      <c r="CA271" s="1855"/>
      <c r="CB271" s="1855"/>
      <c r="CC271" s="1855"/>
      <c r="CD271" s="1855"/>
      <c r="CE271" s="1855"/>
      <c r="CF271" s="1855"/>
      <c r="CG271" s="1855"/>
      <c r="CH271" s="1855"/>
      <c r="CI271" s="1855"/>
      <c r="CJ271" s="1855"/>
      <c r="CK271" s="1855"/>
      <c r="CL271" s="1855"/>
      <c r="CM271" s="1855"/>
      <c r="CN271" s="1855"/>
      <c r="CO271" s="1855"/>
      <c r="CP271" s="1855"/>
      <c r="CQ271" s="1855"/>
      <c r="CR271" s="1855"/>
      <c r="CS271" s="1855"/>
      <c r="CT271" s="1855"/>
    </row>
    <row r="272" spans="1:98" ht="14.4">
      <c r="A272" s="1855"/>
      <c r="B272" s="1855"/>
      <c r="C272" s="1855"/>
      <c r="D272" s="1855"/>
      <c r="E272" s="1855"/>
      <c r="F272" s="1855"/>
      <c r="G272" s="1858"/>
      <c r="H272" s="1855"/>
      <c r="I272" s="1855"/>
      <c r="J272" s="1855"/>
      <c r="K272" s="1855"/>
      <c r="L272" s="1855"/>
      <c r="M272" s="1855"/>
      <c r="N272" s="1855"/>
      <c r="O272" s="1855"/>
      <c r="P272" s="1855"/>
      <c r="Q272" s="1855"/>
      <c r="R272" s="1855"/>
      <c r="S272" s="1855"/>
      <c r="T272" s="1855"/>
      <c r="U272" s="1855"/>
      <c r="V272" s="1855"/>
      <c r="W272" s="1855"/>
      <c r="X272" s="1855"/>
      <c r="Y272" s="1855"/>
      <c r="Z272" s="1855"/>
      <c r="AA272" s="1855"/>
      <c r="AB272" s="1855"/>
      <c r="AC272" s="1855"/>
      <c r="AD272" s="1855"/>
      <c r="AE272" s="1855"/>
      <c r="AF272" s="1855"/>
      <c r="AG272" s="1855"/>
      <c r="AH272" s="1855"/>
      <c r="AI272" s="1855"/>
      <c r="AJ272" s="1855"/>
      <c r="AK272" s="1855"/>
      <c r="AL272" s="1855"/>
      <c r="AM272" s="1855"/>
      <c r="AN272" s="1855"/>
      <c r="AO272" s="1855"/>
      <c r="AP272" s="1855"/>
      <c r="AQ272" s="1855"/>
      <c r="AR272" s="1855"/>
      <c r="AS272" s="1855"/>
      <c r="AT272" s="1855"/>
      <c r="AU272" s="1855"/>
      <c r="AV272" s="1855"/>
      <c r="AW272" s="1855"/>
      <c r="AX272" s="1855"/>
      <c r="AY272" s="1855"/>
      <c r="AZ272" s="1855"/>
      <c r="BA272" s="1855"/>
      <c r="BB272" s="1855"/>
      <c r="BC272" s="1855"/>
      <c r="BD272" s="1855"/>
      <c r="BE272" s="1855"/>
      <c r="BF272" s="1855"/>
      <c r="BG272" s="1855"/>
      <c r="BH272" s="1855"/>
      <c r="BI272" s="1855"/>
      <c r="BJ272" s="1855"/>
      <c r="BK272" s="1855"/>
      <c r="BL272" s="1855"/>
      <c r="BM272" s="1855"/>
      <c r="BN272" s="1855"/>
      <c r="BO272" s="1855"/>
      <c r="BP272" s="1855"/>
      <c r="BQ272" s="1855"/>
      <c r="BR272" s="1855"/>
      <c r="BS272" s="1855"/>
      <c r="BT272" s="1855"/>
      <c r="BU272" s="1855"/>
      <c r="BV272" s="1855"/>
      <c r="BW272" s="1855"/>
      <c r="BX272" s="1855"/>
      <c r="BY272" s="1855"/>
      <c r="BZ272" s="1855"/>
      <c r="CA272" s="1855"/>
      <c r="CB272" s="1855"/>
      <c r="CC272" s="1855"/>
      <c r="CD272" s="1855"/>
      <c r="CE272" s="1855"/>
      <c r="CF272" s="1855"/>
      <c r="CG272" s="1855"/>
      <c r="CH272" s="1855"/>
      <c r="CI272" s="1855"/>
      <c r="CJ272" s="1855"/>
      <c r="CK272" s="1855"/>
      <c r="CL272" s="1855"/>
      <c r="CM272" s="1855"/>
      <c r="CN272" s="1855"/>
      <c r="CO272" s="1855"/>
      <c r="CP272" s="1855"/>
      <c r="CQ272" s="1855"/>
      <c r="CR272" s="1855"/>
      <c r="CS272" s="1855"/>
      <c r="CT272" s="1855"/>
    </row>
    <row r="273" spans="1:98" ht="14.4">
      <c r="A273" s="1855"/>
      <c r="B273" s="1855"/>
      <c r="C273" s="1855"/>
      <c r="D273" s="1855"/>
      <c r="E273" s="1855"/>
      <c r="F273" s="1855"/>
      <c r="G273" s="1858"/>
      <c r="H273" s="1855"/>
      <c r="I273" s="1855"/>
      <c r="J273" s="1855"/>
      <c r="K273" s="1855"/>
      <c r="L273" s="1855"/>
      <c r="M273" s="1855"/>
      <c r="N273" s="1855"/>
      <c r="O273" s="1855"/>
      <c r="P273" s="1855"/>
      <c r="Q273" s="1855"/>
      <c r="R273" s="1855"/>
      <c r="S273" s="1855"/>
      <c r="T273" s="1855"/>
      <c r="U273" s="1855"/>
      <c r="V273" s="1855"/>
      <c r="W273" s="1855"/>
      <c r="X273" s="1855"/>
      <c r="Y273" s="1855"/>
      <c r="Z273" s="1855"/>
      <c r="AA273" s="1855"/>
      <c r="AB273" s="1855"/>
      <c r="AC273" s="1855"/>
      <c r="AD273" s="1855"/>
      <c r="AE273" s="1855"/>
      <c r="AF273" s="1855"/>
      <c r="AG273" s="1855"/>
      <c r="AH273" s="1855"/>
      <c r="AI273" s="1855"/>
      <c r="AJ273" s="1855"/>
      <c r="AK273" s="1855"/>
      <c r="AL273" s="1855"/>
      <c r="AM273" s="1855"/>
      <c r="AN273" s="1855"/>
      <c r="AO273" s="1855"/>
      <c r="AP273" s="1855"/>
      <c r="AQ273" s="1855"/>
      <c r="AR273" s="1855"/>
      <c r="AS273" s="1855"/>
      <c r="AT273" s="1855"/>
      <c r="AU273" s="1855"/>
      <c r="AV273" s="1855"/>
      <c r="AW273" s="1855"/>
      <c r="AX273" s="1855"/>
      <c r="AY273" s="1855"/>
      <c r="AZ273" s="1855"/>
      <c r="BA273" s="1855"/>
      <c r="BB273" s="1855"/>
      <c r="BC273" s="1855"/>
      <c r="BD273" s="1855"/>
      <c r="BE273" s="1855"/>
      <c r="BF273" s="1855"/>
      <c r="BG273" s="1855"/>
      <c r="BH273" s="1855"/>
      <c r="BI273" s="1855"/>
      <c r="BJ273" s="1855"/>
      <c r="BK273" s="1855"/>
      <c r="BL273" s="1855"/>
      <c r="BM273" s="1855"/>
      <c r="BN273" s="1855"/>
      <c r="BO273" s="1855"/>
      <c r="BP273" s="1855"/>
      <c r="BQ273" s="1855"/>
      <c r="BR273" s="1855"/>
      <c r="BS273" s="1855"/>
      <c r="BT273" s="1855"/>
      <c r="BU273" s="1855"/>
      <c r="BV273" s="1855"/>
      <c r="BW273" s="1855"/>
      <c r="BX273" s="1855"/>
      <c r="BY273" s="1855"/>
      <c r="BZ273" s="1855"/>
      <c r="CA273" s="1855"/>
      <c r="CB273" s="1855"/>
      <c r="CC273" s="1855"/>
      <c r="CD273" s="1855"/>
      <c r="CE273" s="1855"/>
      <c r="CF273" s="1855"/>
      <c r="CG273" s="1855"/>
      <c r="CH273" s="1855"/>
      <c r="CI273" s="1855"/>
      <c r="CJ273" s="1855"/>
      <c r="CK273" s="1855"/>
      <c r="CL273" s="1855"/>
      <c r="CM273" s="1855"/>
      <c r="CN273" s="1855"/>
      <c r="CO273" s="1855"/>
      <c r="CP273" s="1855"/>
      <c r="CQ273" s="1855"/>
      <c r="CR273" s="1855"/>
      <c r="CS273" s="1855"/>
      <c r="CT273" s="1855"/>
    </row>
    <row r="274" spans="1:98" ht="14.4">
      <c r="A274" s="1855"/>
      <c r="B274" s="1855"/>
      <c r="C274" s="1855"/>
      <c r="D274" s="1855"/>
      <c r="E274" s="1855"/>
      <c r="F274" s="1855"/>
      <c r="G274" s="1858"/>
      <c r="H274" s="1855"/>
      <c r="I274" s="1855"/>
      <c r="J274" s="1855"/>
      <c r="K274" s="1855"/>
      <c r="L274" s="1855"/>
      <c r="M274" s="1855"/>
      <c r="N274" s="1855"/>
      <c r="O274" s="1855"/>
      <c r="P274" s="1855"/>
      <c r="Q274" s="1855"/>
      <c r="R274" s="1855"/>
      <c r="S274" s="1855"/>
      <c r="T274" s="1855"/>
      <c r="U274" s="1855"/>
      <c r="V274" s="1855"/>
      <c r="W274" s="1855"/>
      <c r="X274" s="1855"/>
      <c r="Y274" s="1855"/>
      <c r="Z274" s="1855"/>
      <c r="AA274" s="1855"/>
      <c r="AB274" s="1855"/>
      <c r="AC274" s="1855"/>
      <c r="AD274" s="1855"/>
      <c r="AE274" s="1855"/>
      <c r="AF274" s="1855"/>
      <c r="AG274" s="1855"/>
      <c r="AH274" s="1855"/>
      <c r="AI274" s="1855"/>
      <c r="AJ274" s="1855"/>
      <c r="AK274" s="1855"/>
      <c r="AL274" s="1855"/>
      <c r="AM274" s="1855"/>
      <c r="AN274" s="1855"/>
      <c r="AO274" s="1855"/>
      <c r="AP274" s="1855"/>
      <c r="AQ274" s="1855"/>
      <c r="AR274" s="1855"/>
      <c r="AS274" s="1855"/>
      <c r="AT274" s="1855"/>
      <c r="AU274" s="1855"/>
      <c r="AV274" s="1855"/>
      <c r="AW274" s="1855"/>
      <c r="AX274" s="1855"/>
      <c r="AY274" s="1855"/>
      <c r="AZ274" s="1855"/>
      <c r="BA274" s="1855"/>
      <c r="BB274" s="1855"/>
      <c r="BC274" s="1855"/>
      <c r="BD274" s="1855"/>
      <c r="BE274" s="1855"/>
      <c r="BF274" s="1855"/>
      <c r="BG274" s="1855"/>
      <c r="BH274" s="1855"/>
      <c r="BI274" s="1855"/>
      <c r="BJ274" s="1855"/>
      <c r="BK274" s="1855"/>
      <c r="BL274" s="1855"/>
      <c r="BM274" s="1855"/>
      <c r="BN274" s="1855"/>
      <c r="BO274" s="1855"/>
      <c r="BP274" s="1855"/>
      <c r="BQ274" s="1855"/>
      <c r="BR274" s="1855"/>
      <c r="BS274" s="1855"/>
      <c r="BT274" s="1855"/>
      <c r="BU274" s="1855"/>
      <c r="BV274" s="1855"/>
      <c r="BW274" s="1855"/>
      <c r="BX274" s="1855"/>
      <c r="BY274" s="1855"/>
      <c r="BZ274" s="1855"/>
      <c r="CA274" s="1855"/>
      <c r="CB274" s="1855"/>
      <c r="CC274" s="1855"/>
      <c r="CD274" s="1855"/>
      <c r="CE274" s="1855"/>
      <c r="CF274" s="1855"/>
      <c r="CG274" s="1855"/>
      <c r="CH274" s="1855"/>
      <c r="CI274" s="1855"/>
      <c r="CJ274" s="1855"/>
      <c r="CK274" s="1855"/>
      <c r="CL274" s="1855"/>
      <c r="CM274" s="1855"/>
      <c r="CN274" s="1855"/>
      <c r="CO274" s="1855"/>
      <c r="CP274" s="1855"/>
      <c r="CQ274" s="1855"/>
      <c r="CR274" s="1855"/>
      <c r="CS274" s="1855"/>
      <c r="CT274" s="1855"/>
    </row>
    <row r="275" spans="1:98" ht="14.4">
      <c r="A275" s="1855"/>
      <c r="B275" s="1855"/>
      <c r="C275" s="1855"/>
      <c r="D275" s="1855"/>
      <c r="E275" s="1855"/>
      <c r="F275" s="1855"/>
      <c r="G275" s="1858"/>
      <c r="H275" s="1855"/>
      <c r="I275" s="1855"/>
      <c r="J275" s="1855"/>
      <c r="K275" s="1855"/>
      <c r="L275" s="1855"/>
      <c r="M275" s="1855"/>
      <c r="N275" s="1855"/>
      <c r="O275" s="1855"/>
      <c r="P275" s="1855"/>
      <c r="Q275" s="1855"/>
      <c r="R275" s="1855"/>
      <c r="S275" s="1855"/>
      <c r="T275" s="1855"/>
      <c r="U275" s="1855"/>
      <c r="V275" s="1855"/>
      <c r="W275" s="1855"/>
      <c r="X275" s="1855"/>
      <c r="Y275" s="1855"/>
      <c r="Z275" s="1855"/>
      <c r="AA275" s="1855"/>
      <c r="AB275" s="1855"/>
      <c r="AC275" s="1855"/>
      <c r="AD275" s="1855"/>
      <c r="AE275" s="1855"/>
      <c r="AF275" s="1855"/>
      <c r="AG275" s="1855"/>
      <c r="AH275" s="1855"/>
      <c r="AI275" s="1855"/>
      <c r="AJ275" s="1855"/>
      <c r="AK275" s="1855"/>
      <c r="AL275" s="1855"/>
      <c r="AM275" s="1855"/>
      <c r="AN275" s="1855"/>
      <c r="AO275" s="1855"/>
      <c r="AP275" s="1855"/>
      <c r="AQ275" s="1855"/>
      <c r="AR275" s="1855"/>
      <c r="AS275" s="1855"/>
      <c r="AT275" s="1855"/>
      <c r="AU275" s="1855"/>
      <c r="AV275" s="1855"/>
      <c r="AW275" s="1855"/>
      <c r="AX275" s="1855"/>
      <c r="AY275" s="1855"/>
      <c r="AZ275" s="1855"/>
      <c r="BA275" s="1855"/>
      <c r="BB275" s="1855"/>
      <c r="BC275" s="1855"/>
      <c r="BD275" s="1855"/>
      <c r="BE275" s="1855"/>
      <c r="BF275" s="1855"/>
      <c r="BG275" s="1855"/>
      <c r="BH275" s="1855"/>
      <c r="BI275" s="1855"/>
      <c r="BJ275" s="1855"/>
      <c r="BK275" s="1855"/>
      <c r="BL275" s="1855"/>
      <c r="BM275" s="1855"/>
      <c r="BN275" s="1855"/>
      <c r="BO275" s="1855"/>
      <c r="BP275" s="1855"/>
      <c r="BQ275" s="1855"/>
      <c r="BR275" s="1855"/>
      <c r="BS275" s="1855"/>
      <c r="BT275" s="1855"/>
      <c r="BU275" s="1855"/>
      <c r="BV275" s="1855"/>
      <c r="BW275" s="1855"/>
      <c r="BX275" s="1855"/>
      <c r="BY275" s="1855"/>
      <c r="BZ275" s="1855"/>
      <c r="CA275" s="1855"/>
      <c r="CB275" s="1855"/>
      <c r="CC275" s="1855"/>
      <c r="CD275" s="1855"/>
      <c r="CE275" s="1855"/>
      <c r="CF275" s="1855"/>
      <c r="CG275" s="1855"/>
      <c r="CH275" s="1855"/>
      <c r="CI275" s="1855"/>
      <c r="CJ275" s="1855"/>
      <c r="CK275" s="1855"/>
      <c r="CL275" s="1855"/>
      <c r="CM275" s="1855"/>
      <c r="CN275" s="1855"/>
      <c r="CO275" s="1855"/>
      <c r="CP275" s="1855"/>
      <c r="CQ275" s="1855"/>
      <c r="CR275" s="1855"/>
      <c r="CS275" s="1855"/>
      <c r="CT275" s="1855"/>
    </row>
    <row r="276" spans="1:98" ht="14.4">
      <c r="A276" s="1855"/>
      <c r="B276" s="1855"/>
      <c r="C276" s="1855"/>
      <c r="D276" s="1855"/>
      <c r="E276" s="1855"/>
      <c r="F276" s="1855"/>
      <c r="G276" s="1858"/>
      <c r="H276" s="1855"/>
      <c r="I276" s="1855"/>
      <c r="J276" s="1855"/>
      <c r="K276" s="1855"/>
      <c r="L276" s="1855"/>
      <c r="M276" s="1855"/>
      <c r="N276" s="1855"/>
      <c r="O276" s="1855"/>
      <c r="P276" s="1855"/>
      <c r="Q276" s="1855"/>
      <c r="R276" s="1855"/>
      <c r="S276" s="1855"/>
      <c r="T276" s="1855"/>
      <c r="U276" s="1855"/>
      <c r="V276" s="1855"/>
      <c r="W276" s="1855"/>
      <c r="X276" s="1855"/>
      <c r="Y276" s="1855"/>
      <c r="Z276" s="1855"/>
      <c r="AA276" s="1855"/>
      <c r="AB276" s="1855"/>
      <c r="AC276" s="1855"/>
      <c r="AD276" s="1855"/>
      <c r="AE276" s="1855"/>
      <c r="AF276" s="1855"/>
      <c r="AG276" s="1855"/>
      <c r="AH276" s="1855"/>
      <c r="AI276" s="1855"/>
      <c r="AJ276" s="1855"/>
      <c r="AK276" s="1855"/>
      <c r="AL276" s="1855"/>
      <c r="AM276" s="1855"/>
      <c r="AN276" s="1855"/>
      <c r="AO276" s="1855"/>
      <c r="AP276" s="1855"/>
      <c r="AQ276" s="1855"/>
      <c r="AR276" s="1855"/>
      <c r="AS276" s="1855"/>
      <c r="AT276" s="1855"/>
      <c r="AU276" s="1855"/>
      <c r="AV276" s="1855"/>
      <c r="AW276" s="1855"/>
      <c r="AX276" s="1855"/>
      <c r="AY276" s="1855"/>
      <c r="AZ276" s="1855"/>
      <c r="BA276" s="1855"/>
      <c r="BB276" s="1855"/>
      <c r="BC276" s="1855"/>
      <c r="BD276" s="1855"/>
      <c r="BE276" s="1855"/>
      <c r="BF276" s="1855"/>
      <c r="BG276" s="1855"/>
      <c r="BH276" s="1855"/>
      <c r="BI276" s="1855"/>
      <c r="BJ276" s="1855"/>
      <c r="BK276" s="1855"/>
      <c r="BL276" s="1855"/>
      <c r="BM276" s="1855"/>
      <c r="BN276" s="1855"/>
      <c r="BO276" s="1855"/>
      <c r="BP276" s="1855"/>
      <c r="BQ276" s="1855"/>
      <c r="BR276" s="1855"/>
      <c r="BS276" s="1855"/>
      <c r="BT276" s="1855"/>
      <c r="BU276" s="1855"/>
      <c r="BV276" s="1855"/>
      <c r="BW276" s="1855"/>
      <c r="BX276" s="1855"/>
      <c r="BY276" s="1855"/>
      <c r="BZ276" s="1855"/>
      <c r="CA276" s="1855"/>
      <c r="CB276" s="1855"/>
      <c r="CC276" s="1855"/>
      <c r="CD276" s="1855"/>
      <c r="CE276" s="1855"/>
      <c r="CF276" s="1855"/>
      <c r="CG276" s="1855"/>
      <c r="CH276" s="1855"/>
      <c r="CI276" s="1855"/>
      <c r="CJ276" s="1855"/>
      <c r="CK276" s="1855"/>
      <c r="CL276" s="1855"/>
      <c r="CM276" s="1855"/>
      <c r="CN276" s="1855"/>
      <c r="CO276" s="1855"/>
      <c r="CP276" s="1855"/>
      <c r="CQ276" s="1855"/>
      <c r="CR276" s="1855"/>
      <c r="CS276" s="1855"/>
      <c r="CT276" s="1855"/>
    </row>
    <row r="277" spans="1:98" ht="14.4">
      <c r="A277" s="1855"/>
      <c r="B277" s="1855"/>
      <c r="C277" s="1855"/>
      <c r="D277" s="1855"/>
      <c r="E277" s="1855"/>
      <c r="F277" s="1855"/>
      <c r="G277" s="1858"/>
      <c r="H277" s="1855"/>
      <c r="I277" s="1855"/>
      <c r="J277" s="1855"/>
      <c r="K277" s="1855"/>
      <c r="L277" s="1855"/>
      <c r="M277" s="1855"/>
      <c r="N277" s="1855"/>
      <c r="O277" s="1855"/>
      <c r="P277" s="1855"/>
      <c r="Q277" s="1855"/>
      <c r="R277" s="1855"/>
      <c r="S277" s="1855"/>
      <c r="T277" s="1855"/>
      <c r="U277" s="1855"/>
      <c r="V277" s="1855"/>
      <c r="W277" s="1855"/>
      <c r="X277" s="1855"/>
      <c r="Y277" s="1855"/>
      <c r="Z277" s="1855"/>
      <c r="AA277" s="1855"/>
      <c r="AB277" s="1855"/>
      <c r="AC277" s="1855"/>
      <c r="AD277" s="1855"/>
      <c r="AE277" s="1855"/>
      <c r="AF277" s="1855"/>
      <c r="AG277" s="1855"/>
      <c r="AH277" s="1855"/>
      <c r="AI277" s="1855"/>
      <c r="AJ277" s="1855"/>
      <c r="AK277" s="1855"/>
      <c r="AL277" s="1855"/>
      <c r="AM277" s="1855"/>
      <c r="AN277" s="1855"/>
      <c r="AO277" s="1855"/>
      <c r="AP277" s="1855"/>
      <c r="AQ277" s="1855"/>
      <c r="AR277" s="1855"/>
      <c r="AS277" s="1855"/>
      <c r="AT277" s="1855"/>
      <c r="AU277" s="1855"/>
      <c r="AV277" s="1855"/>
      <c r="AW277" s="1855"/>
      <c r="AX277" s="1855"/>
      <c r="AY277" s="1855"/>
      <c r="AZ277" s="1855"/>
      <c r="BA277" s="1855"/>
      <c r="BB277" s="1855"/>
      <c r="BC277" s="1855"/>
      <c r="BD277" s="1855"/>
      <c r="BE277" s="1855"/>
      <c r="BF277" s="1855"/>
      <c r="BG277" s="1855"/>
      <c r="BH277" s="1855"/>
      <c r="BI277" s="1855"/>
      <c r="BJ277" s="1855"/>
      <c r="BK277" s="1855"/>
      <c r="BL277" s="1855"/>
      <c r="BM277" s="1855"/>
      <c r="BN277" s="1855"/>
      <c r="BO277" s="1855"/>
      <c r="BP277" s="1855"/>
      <c r="BQ277" s="1855"/>
      <c r="BR277" s="1855"/>
      <c r="BS277" s="1855"/>
      <c r="BT277" s="1855"/>
      <c r="BU277" s="1855"/>
      <c r="BV277" s="1855"/>
      <c r="BW277" s="1855"/>
      <c r="BX277" s="1855"/>
      <c r="BY277" s="1855"/>
      <c r="BZ277" s="1855"/>
      <c r="CA277" s="1855"/>
      <c r="CB277" s="1855"/>
      <c r="CC277" s="1855"/>
      <c r="CD277" s="1855"/>
      <c r="CE277" s="1855"/>
      <c r="CF277" s="1855"/>
      <c r="CG277" s="1855"/>
      <c r="CH277" s="1855"/>
      <c r="CI277" s="1855"/>
      <c r="CJ277" s="1855"/>
      <c r="CK277" s="1855"/>
      <c r="CL277" s="1855"/>
      <c r="CM277" s="1855"/>
      <c r="CN277" s="1855"/>
      <c r="CO277" s="1855"/>
      <c r="CP277" s="1855"/>
      <c r="CQ277" s="1855"/>
      <c r="CR277" s="1855"/>
      <c r="CS277" s="1855"/>
      <c r="CT277" s="1855"/>
    </row>
    <row r="278" spans="1:98" ht="14.4">
      <c r="A278" s="1855"/>
      <c r="B278" s="1855"/>
      <c r="C278" s="1855"/>
      <c r="D278" s="1855"/>
      <c r="E278" s="1855"/>
      <c r="F278" s="1855"/>
      <c r="G278" s="1858"/>
      <c r="H278" s="1855"/>
      <c r="I278" s="1855"/>
      <c r="J278" s="1855"/>
      <c r="K278" s="1855"/>
      <c r="L278" s="1855"/>
      <c r="M278" s="1855"/>
      <c r="N278" s="1855"/>
      <c r="O278" s="1855"/>
      <c r="P278" s="1855"/>
      <c r="Q278" s="1855"/>
      <c r="R278" s="1855"/>
      <c r="S278" s="1855"/>
      <c r="T278" s="1855"/>
      <c r="U278" s="1855"/>
      <c r="V278" s="1855"/>
      <c r="W278" s="1855"/>
      <c r="X278" s="1855"/>
      <c r="Y278" s="1855"/>
      <c r="Z278" s="1855"/>
      <c r="AA278" s="1855"/>
      <c r="AB278" s="1855"/>
      <c r="AC278" s="1855"/>
      <c r="AD278" s="1855"/>
      <c r="AE278" s="1855"/>
      <c r="AF278" s="1855"/>
      <c r="AG278" s="1855"/>
      <c r="AH278" s="1855"/>
      <c r="AI278" s="1855"/>
      <c r="AJ278" s="1855"/>
      <c r="AK278" s="1855"/>
      <c r="AL278" s="1855"/>
      <c r="AM278" s="1855"/>
      <c r="AN278" s="1855"/>
      <c r="AO278" s="1855"/>
      <c r="AP278" s="1855"/>
      <c r="AQ278" s="1855"/>
      <c r="AR278" s="1855"/>
      <c r="AS278" s="1855"/>
      <c r="AT278" s="1855"/>
      <c r="AU278" s="1855"/>
      <c r="AV278" s="1855"/>
      <c r="AW278" s="1855"/>
      <c r="AX278" s="1855"/>
      <c r="AY278" s="1855"/>
      <c r="AZ278" s="1855"/>
      <c r="BA278" s="1855"/>
      <c r="BB278" s="1855"/>
      <c r="BC278" s="1855"/>
      <c r="BD278" s="1855"/>
      <c r="BE278" s="1855"/>
      <c r="BF278" s="1855"/>
      <c r="BG278" s="1855"/>
      <c r="BH278" s="1855"/>
      <c r="BI278" s="1855"/>
      <c r="BJ278" s="1855"/>
      <c r="BK278" s="1855"/>
      <c r="BL278" s="1855"/>
      <c r="BM278" s="1855"/>
      <c r="BN278" s="1855"/>
      <c r="BO278" s="1855"/>
      <c r="BP278" s="1855"/>
      <c r="BQ278" s="1855"/>
      <c r="BR278" s="1855"/>
      <c r="BS278" s="1855"/>
      <c r="BT278" s="1855"/>
      <c r="BU278" s="1855"/>
      <c r="BV278" s="1855"/>
      <c r="BW278" s="1855"/>
      <c r="BX278" s="1855"/>
      <c r="BY278" s="1855"/>
      <c r="BZ278" s="1855"/>
      <c r="CA278" s="1855"/>
      <c r="CB278" s="1855"/>
      <c r="CC278" s="1855"/>
      <c r="CD278" s="1855"/>
      <c r="CE278" s="1855"/>
      <c r="CF278" s="1855"/>
      <c r="CG278" s="1855"/>
      <c r="CH278" s="1855"/>
      <c r="CI278" s="1855"/>
      <c r="CJ278" s="1855"/>
      <c r="CK278" s="1855"/>
      <c r="CL278" s="1855"/>
      <c r="CM278" s="1855"/>
      <c r="CN278" s="1855"/>
      <c r="CO278" s="1855"/>
      <c r="CP278" s="1855"/>
      <c r="CQ278" s="1855"/>
      <c r="CR278" s="1855"/>
      <c r="CS278" s="1855"/>
      <c r="CT278" s="1855"/>
    </row>
    <row r="279" spans="1:98" ht="14.4">
      <c r="A279" s="1855"/>
      <c r="B279" s="1855"/>
      <c r="C279" s="1855"/>
      <c r="D279" s="1855"/>
      <c r="E279" s="1855"/>
      <c r="F279" s="1855"/>
      <c r="G279" s="1858"/>
      <c r="H279" s="1855"/>
      <c r="I279" s="1855"/>
      <c r="J279" s="1855"/>
      <c r="K279" s="1855"/>
      <c r="L279" s="1855"/>
      <c r="M279" s="1855"/>
      <c r="N279" s="1855"/>
      <c r="O279" s="1855"/>
      <c r="P279" s="1855"/>
      <c r="Q279" s="1855"/>
      <c r="R279" s="1855"/>
      <c r="S279" s="1855"/>
      <c r="T279" s="1855"/>
      <c r="U279" s="1855"/>
      <c r="V279" s="1855"/>
      <c r="W279" s="1855"/>
      <c r="X279" s="1855"/>
      <c r="Y279" s="1855"/>
      <c r="Z279" s="1855"/>
      <c r="AA279" s="1855"/>
      <c r="AB279" s="1855"/>
      <c r="AC279" s="1855"/>
      <c r="AD279" s="1855"/>
      <c r="AE279" s="1855"/>
      <c r="AF279" s="1855"/>
      <c r="AG279" s="1855"/>
      <c r="AH279" s="1855"/>
      <c r="AI279" s="1855"/>
      <c r="AJ279" s="1855"/>
      <c r="AK279" s="1855"/>
      <c r="AL279" s="1855"/>
      <c r="AM279" s="1855"/>
      <c r="AN279" s="1855"/>
      <c r="AO279" s="1855"/>
      <c r="AP279" s="1855"/>
      <c r="AQ279" s="1855"/>
      <c r="AR279" s="1855"/>
      <c r="AS279" s="1855"/>
      <c r="AT279" s="1855"/>
      <c r="AU279" s="1855"/>
      <c r="AV279" s="1855"/>
      <c r="AW279" s="1855"/>
      <c r="AX279" s="1855"/>
      <c r="AY279" s="1855"/>
      <c r="AZ279" s="1855"/>
      <c r="BA279" s="1855"/>
      <c r="BB279" s="1855"/>
      <c r="BC279" s="1855"/>
      <c r="BD279" s="1855"/>
      <c r="BE279" s="1855"/>
      <c r="BF279" s="1855"/>
      <c r="BG279" s="1855"/>
      <c r="BH279" s="1855"/>
      <c r="BI279" s="1855"/>
      <c r="BJ279" s="1855"/>
      <c r="BK279" s="1855"/>
      <c r="BL279" s="1855"/>
      <c r="BM279" s="1855"/>
      <c r="BN279" s="1855"/>
      <c r="BO279" s="1855"/>
      <c r="BP279" s="1855"/>
      <c r="BQ279" s="1855"/>
      <c r="BR279" s="1855"/>
      <c r="BS279" s="1855"/>
      <c r="BT279" s="1855"/>
      <c r="BU279" s="1855"/>
      <c r="BV279" s="1855"/>
      <c r="BW279" s="1855"/>
      <c r="BX279" s="1855"/>
      <c r="BY279" s="1855"/>
      <c r="BZ279" s="1855"/>
      <c r="CA279" s="1855"/>
      <c r="CB279" s="1855"/>
      <c r="CC279" s="1855"/>
      <c r="CD279" s="1855"/>
      <c r="CE279" s="1855"/>
      <c r="CF279" s="1855"/>
      <c r="CG279" s="1855"/>
      <c r="CH279" s="1855"/>
      <c r="CI279" s="1855"/>
      <c r="CJ279" s="1855"/>
      <c r="CK279" s="1855"/>
      <c r="CL279" s="1855"/>
      <c r="CM279" s="1855"/>
      <c r="CN279" s="1855"/>
      <c r="CO279" s="1855"/>
      <c r="CP279" s="1855"/>
      <c r="CQ279" s="1855"/>
      <c r="CR279" s="1855"/>
      <c r="CS279" s="1855"/>
      <c r="CT279" s="1855"/>
    </row>
    <row r="280" spans="1:98" ht="14.4">
      <c r="A280" s="1855"/>
      <c r="B280" s="1855"/>
      <c r="C280" s="1855"/>
      <c r="D280" s="1855"/>
      <c r="E280" s="1855"/>
      <c r="F280" s="1855"/>
      <c r="G280" s="1858"/>
      <c r="H280" s="1855"/>
      <c r="I280" s="1855"/>
      <c r="J280" s="1855"/>
      <c r="K280" s="1855"/>
      <c r="L280" s="1855"/>
      <c r="M280" s="1855"/>
      <c r="N280" s="1855"/>
      <c r="O280" s="1855"/>
      <c r="P280" s="1855"/>
      <c r="Q280" s="1855"/>
      <c r="R280" s="1855"/>
      <c r="S280" s="1855"/>
      <c r="T280" s="1855"/>
      <c r="U280" s="1855"/>
      <c r="V280" s="1855"/>
      <c r="W280" s="1855"/>
      <c r="X280" s="1855"/>
      <c r="Y280" s="1855"/>
      <c r="Z280" s="1855"/>
      <c r="AA280" s="1855"/>
      <c r="AB280" s="1855"/>
      <c r="AC280" s="1855"/>
      <c r="AD280" s="1855"/>
      <c r="AE280" s="1855"/>
      <c r="AF280" s="1855"/>
      <c r="AG280" s="1855"/>
      <c r="AH280" s="1855"/>
      <c r="AI280" s="1855"/>
      <c r="AJ280" s="1855"/>
      <c r="AK280" s="1855"/>
      <c r="AL280" s="1855"/>
      <c r="AM280" s="1855"/>
      <c r="AN280" s="1855"/>
      <c r="AO280" s="1855"/>
      <c r="AP280" s="1855"/>
      <c r="AQ280" s="1855"/>
      <c r="AR280" s="1855"/>
      <c r="AS280" s="1855"/>
      <c r="AT280" s="1855"/>
      <c r="AU280" s="1855"/>
      <c r="AV280" s="1855"/>
      <c r="AW280" s="1855"/>
      <c r="AX280" s="1855"/>
      <c r="AY280" s="1855"/>
      <c r="AZ280" s="1855"/>
      <c r="BA280" s="1855"/>
      <c r="BB280" s="1855"/>
      <c r="BC280" s="1855"/>
      <c r="BD280" s="1855"/>
      <c r="BE280" s="1855"/>
      <c r="BF280" s="1855"/>
      <c r="BG280" s="1855"/>
      <c r="BH280" s="1855"/>
      <c r="BI280" s="1855"/>
      <c r="BJ280" s="1855"/>
      <c r="BK280" s="1855"/>
      <c r="BL280" s="1855"/>
      <c r="BM280" s="1855"/>
      <c r="BN280" s="1855"/>
      <c r="BO280" s="1855"/>
      <c r="BP280" s="1855"/>
      <c r="BQ280" s="1855"/>
      <c r="BR280" s="1855"/>
      <c r="BS280" s="1855"/>
      <c r="BT280" s="1855"/>
      <c r="BU280" s="1855"/>
      <c r="BV280" s="1855"/>
      <c r="BW280" s="1855"/>
      <c r="BX280" s="1855"/>
      <c r="BY280" s="1855"/>
      <c r="BZ280" s="1855"/>
      <c r="CA280" s="1855"/>
      <c r="CB280" s="1855"/>
      <c r="CC280" s="1855"/>
      <c r="CD280" s="1855"/>
      <c r="CE280" s="1855"/>
      <c r="CF280" s="1855"/>
      <c r="CG280" s="1855"/>
      <c r="CH280" s="1855"/>
      <c r="CI280" s="1855"/>
      <c r="CJ280" s="1855"/>
      <c r="CK280" s="1855"/>
      <c r="CL280" s="1855"/>
      <c r="CM280" s="1855"/>
      <c r="CN280" s="1855"/>
      <c r="CO280" s="1855"/>
      <c r="CP280" s="1855"/>
      <c r="CQ280" s="1855"/>
      <c r="CR280" s="1855"/>
      <c r="CS280" s="1855"/>
      <c r="CT280" s="1855"/>
    </row>
    <row r="281" spans="1:98" ht="14.4">
      <c r="A281" s="1855"/>
      <c r="B281" s="1855"/>
      <c r="C281" s="1855"/>
      <c r="D281" s="1855"/>
      <c r="E281" s="1855"/>
      <c r="F281" s="1855"/>
      <c r="G281" s="1858"/>
      <c r="H281" s="1855"/>
      <c r="I281" s="1855"/>
      <c r="J281" s="1855"/>
      <c r="K281" s="1855"/>
      <c r="L281" s="1855"/>
      <c r="M281" s="1855"/>
      <c r="N281" s="1855"/>
      <c r="O281" s="1855"/>
      <c r="P281" s="1855"/>
      <c r="Q281" s="1855"/>
      <c r="R281" s="1855"/>
      <c r="S281" s="1855"/>
      <c r="T281" s="1855"/>
      <c r="U281" s="1855"/>
      <c r="V281" s="1855"/>
      <c r="W281" s="1855"/>
      <c r="X281" s="1855"/>
      <c r="Y281" s="1855"/>
      <c r="Z281" s="1855"/>
      <c r="AA281" s="1855"/>
      <c r="AB281" s="1855"/>
      <c r="AC281" s="1855"/>
      <c r="AD281" s="1855"/>
      <c r="AE281" s="1855"/>
      <c r="AF281" s="1855"/>
      <c r="AG281" s="1855"/>
      <c r="AH281" s="1855"/>
      <c r="AI281" s="1855"/>
      <c r="AJ281" s="1855"/>
      <c r="AK281" s="1855"/>
      <c r="AL281" s="1855"/>
      <c r="AM281" s="1855"/>
      <c r="AN281" s="1855"/>
      <c r="AO281" s="1855"/>
      <c r="AP281" s="1855"/>
      <c r="AQ281" s="1855"/>
      <c r="AR281" s="1855"/>
      <c r="AS281" s="1855"/>
      <c r="AT281" s="1855"/>
      <c r="AU281" s="1855"/>
      <c r="AV281" s="1855"/>
      <c r="AW281" s="1855"/>
      <c r="AX281" s="1855"/>
      <c r="AY281" s="1855"/>
      <c r="AZ281" s="1855"/>
      <c r="BA281" s="1855"/>
      <c r="BB281" s="1855"/>
      <c r="BC281" s="1855"/>
      <c r="BD281" s="1855"/>
      <c r="BE281" s="1855"/>
      <c r="BF281" s="1855"/>
      <c r="BG281" s="1855"/>
      <c r="BH281" s="1855"/>
      <c r="BI281" s="1855"/>
      <c r="BJ281" s="1855"/>
      <c r="BK281" s="1855"/>
      <c r="BL281" s="1855"/>
      <c r="BM281" s="1855"/>
      <c r="BN281" s="1855"/>
      <c r="BO281" s="1855"/>
      <c r="BP281" s="1855"/>
      <c r="BQ281" s="1855"/>
      <c r="BR281" s="1855"/>
      <c r="BS281" s="1855"/>
      <c r="BT281" s="1855"/>
      <c r="BU281" s="1855"/>
      <c r="BV281" s="1855"/>
      <c r="BW281" s="1855"/>
      <c r="BX281" s="1855"/>
      <c r="BY281" s="1855"/>
      <c r="BZ281" s="1855"/>
      <c r="CA281" s="1855"/>
      <c r="CB281" s="1855"/>
      <c r="CC281" s="1855"/>
      <c r="CD281" s="1855"/>
      <c r="CE281" s="1855"/>
      <c r="CF281" s="1855"/>
      <c r="CG281" s="1855"/>
      <c r="CH281" s="1855"/>
      <c r="CI281" s="1855"/>
      <c r="CJ281" s="1855"/>
      <c r="CK281" s="1855"/>
      <c r="CL281" s="1855"/>
      <c r="CM281" s="1855"/>
      <c r="CN281" s="1855"/>
      <c r="CO281" s="1855"/>
      <c r="CP281" s="1855"/>
      <c r="CQ281" s="1855"/>
      <c r="CR281" s="1855"/>
      <c r="CS281" s="1855"/>
      <c r="CT281" s="1855"/>
    </row>
    <row r="282" spans="1:98" ht="14.4">
      <c r="A282" s="1855"/>
      <c r="B282" s="1855"/>
      <c r="C282" s="1855"/>
      <c r="D282" s="1855"/>
      <c r="E282" s="1855"/>
      <c r="F282" s="1855"/>
      <c r="G282" s="1858"/>
      <c r="H282" s="1855"/>
      <c r="I282" s="1855"/>
      <c r="J282" s="1855"/>
      <c r="K282" s="1855"/>
      <c r="L282" s="1855"/>
      <c r="M282" s="1855"/>
      <c r="N282" s="1855"/>
      <c r="O282" s="1855"/>
      <c r="P282" s="1855"/>
      <c r="Q282" s="1855"/>
      <c r="R282" s="1855"/>
      <c r="S282" s="1855"/>
      <c r="T282" s="1855"/>
      <c r="U282" s="1855"/>
      <c r="V282" s="1855"/>
      <c r="W282" s="1855"/>
      <c r="X282" s="1855"/>
      <c r="Y282" s="1855"/>
      <c r="Z282" s="1855"/>
      <c r="AA282" s="1855"/>
      <c r="AB282" s="1855"/>
      <c r="AC282" s="1855"/>
      <c r="AD282" s="1855"/>
      <c r="AE282" s="1855"/>
      <c r="AF282" s="1855"/>
      <c r="AG282" s="1855"/>
      <c r="AH282" s="1855"/>
      <c r="AI282" s="1855"/>
      <c r="AJ282" s="1855"/>
      <c r="AK282" s="1855"/>
      <c r="AL282" s="1855"/>
      <c r="AM282" s="1855"/>
      <c r="AN282" s="1855"/>
      <c r="AO282" s="1855"/>
      <c r="AP282" s="1855"/>
      <c r="AQ282" s="1855"/>
      <c r="AR282" s="1855"/>
      <c r="AS282" s="1855"/>
      <c r="AT282" s="1855"/>
      <c r="AU282" s="1855"/>
      <c r="AV282" s="1855"/>
      <c r="AW282" s="1855"/>
      <c r="AX282" s="1855"/>
      <c r="AY282" s="1855"/>
      <c r="AZ282" s="1855"/>
      <c r="BA282" s="1855"/>
      <c r="BB282" s="1855"/>
      <c r="BC282" s="1855"/>
      <c r="BD282" s="1855"/>
      <c r="BE282" s="1855"/>
      <c r="BF282" s="1855"/>
      <c r="BG282" s="1855"/>
      <c r="BH282" s="1855"/>
      <c r="BI282" s="1855"/>
      <c r="BJ282" s="1855"/>
      <c r="BK282" s="1855"/>
      <c r="BL282" s="1855"/>
      <c r="BM282" s="1855"/>
      <c r="BN282" s="1855"/>
      <c r="BO282" s="1855"/>
      <c r="BP282" s="1855"/>
      <c r="BQ282" s="1855"/>
      <c r="BR282" s="1855"/>
      <c r="BS282" s="1855"/>
      <c r="BT282" s="1855"/>
      <c r="BU282" s="1855"/>
      <c r="BV282" s="1855"/>
      <c r="BW282" s="1855"/>
      <c r="BX282" s="1855"/>
      <c r="BY282" s="1855"/>
      <c r="BZ282" s="1855"/>
      <c r="CA282" s="1855"/>
      <c r="CB282" s="1855"/>
      <c r="CC282" s="1855"/>
      <c r="CD282" s="1855"/>
      <c r="CE282" s="1855"/>
      <c r="CF282" s="1855"/>
      <c r="CG282" s="1855"/>
      <c r="CH282" s="1855"/>
      <c r="CI282" s="1855"/>
      <c r="CJ282" s="1855"/>
      <c r="CK282" s="1855"/>
      <c r="CL282" s="1855"/>
      <c r="CM282" s="1855"/>
      <c r="CN282" s="1855"/>
      <c r="CO282" s="1855"/>
      <c r="CP282" s="1855"/>
      <c r="CQ282" s="1855"/>
      <c r="CR282" s="1855"/>
      <c r="CS282" s="1855"/>
      <c r="CT282" s="1855"/>
    </row>
    <row r="283" spans="1:98" ht="14.4">
      <c r="A283" s="1855"/>
      <c r="B283" s="1855"/>
      <c r="C283" s="1855"/>
      <c r="D283" s="1855"/>
      <c r="E283" s="1855"/>
      <c r="F283" s="1855"/>
      <c r="G283" s="1858"/>
      <c r="H283" s="1855"/>
      <c r="I283" s="1855"/>
      <c r="J283" s="1855"/>
      <c r="K283" s="1855"/>
      <c r="L283" s="1855"/>
      <c r="M283" s="1855"/>
      <c r="N283" s="1855"/>
      <c r="O283" s="1855"/>
      <c r="P283" s="1855"/>
      <c r="Q283" s="1855"/>
      <c r="R283" s="1855"/>
      <c r="S283" s="1855"/>
      <c r="T283" s="1855"/>
      <c r="U283" s="1855"/>
      <c r="V283" s="1855"/>
      <c r="W283" s="1855"/>
      <c r="X283" s="1855"/>
      <c r="Y283" s="1855"/>
      <c r="Z283" s="1855"/>
      <c r="AA283" s="1855"/>
      <c r="AB283" s="1855"/>
      <c r="AC283" s="1855"/>
      <c r="AD283" s="1855"/>
      <c r="AE283" s="1855"/>
      <c r="AF283" s="1855"/>
      <c r="AG283" s="1855"/>
      <c r="AH283" s="1855"/>
      <c r="AI283" s="1855"/>
      <c r="AJ283" s="1855"/>
      <c r="AK283" s="1855"/>
      <c r="AL283" s="1855"/>
      <c r="AM283" s="1855"/>
      <c r="AN283" s="1855"/>
      <c r="AO283" s="1855"/>
      <c r="AP283" s="1855"/>
      <c r="AQ283" s="1855"/>
      <c r="AR283" s="1855"/>
      <c r="AS283" s="1855"/>
      <c r="AT283" s="1855"/>
      <c r="AU283" s="1855"/>
      <c r="AV283" s="1855"/>
      <c r="AW283" s="1855"/>
      <c r="AX283" s="1855"/>
      <c r="AY283" s="1855"/>
      <c r="AZ283" s="1855"/>
      <c r="BA283" s="1855"/>
      <c r="BB283" s="1855"/>
      <c r="BC283" s="1855"/>
      <c r="BD283" s="1855"/>
      <c r="BE283" s="1855"/>
      <c r="BF283" s="1855"/>
      <c r="BG283" s="1855"/>
      <c r="BH283" s="1855"/>
      <c r="BI283" s="1855"/>
      <c r="BJ283" s="1855"/>
      <c r="BK283" s="1855"/>
      <c r="BL283" s="1855"/>
      <c r="BM283" s="1855"/>
      <c r="BN283" s="1855"/>
      <c r="BO283" s="1855"/>
      <c r="BP283" s="1855"/>
      <c r="BQ283" s="1855"/>
      <c r="BR283" s="1855"/>
      <c r="BS283" s="1855"/>
      <c r="BT283" s="1855"/>
      <c r="BU283" s="1855"/>
      <c r="BV283" s="1855"/>
      <c r="BW283" s="1855"/>
      <c r="BX283" s="1855"/>
      <c r="BY283" s="1855"/>
      <c r="BZ283" s="1855"/>
      <c r="CA283" s="1855"/>
      <c r="CB283" s="1855"/>
      <c r="CC283" s="1855"/>
      <c r="CD283" s="1855"/>
      <c r="CE283" s="1855"/>
      <c r="CF283" s="1855"/>
      <c r="CG283" s="1855"/>
      <c r="CH283" s="1855"/>
      <c r="CI283" s="1855"/>
      <c r="CJ283" s="1855"/>
      <c r="CK283" s="1855"/>
      <c r="CL283" s="1855"/>
      <c r="CM283" s="1855"/>
      <c r="CN283" s="1855"/>
      <c r="CO283" s="1855"/>
      <c r="CP283" s="1855"/>
      <c r="CQ283" s="1855"/>
      <c r="CR283" s="1855"/>
      <c r="CS283" s="1855"/>
      <c r="CT283" s="1855"/>
    </row>
    <row r="284" spans="1:98" ht="14.4">
      <c r="A284" s="1855"/>
      <c r="B284" s="1855"/>
      <c r="C284" s="1855"/>
      <c r="D284" s="1855"/>
      <c r="E284" s="1855"/>
      <c r="F284" s="1855"/>
      <c r="G284" s="1858"/>
      <c r="H284" s="1855"/>
      <c r="I284" s="1855"/>
      <c r="J284" s="1855"/>
      <c r="K284" s="1855"/>
      <c r="L284" s="1855"/>
      <c r="M284" s="1855"/>
      <c r="N284" s="1855"/>
      <c r="O284" s="1855"/>
      <c r="P284" s="1855"/>
      <c r="Q284" s="1855"/>
      <c r="R284" s="1855"/>
      <c r="S284" s="1855"/>
      <c r="T284" s="1855"/>
      <c r="U284" s="1855"/>
      <c r="V284" s="1855"/>
      <c r="W284" s="1855"/>
      <c r="X284" s="1855"/>
      <c r="Y284" s="1855"/>
      <c r="Z284" s="1855"/>
      <c r="AA284" s="1855"/>
      <c r="AB284" s="1855"/>
      <c r="AC284" s="1855"/>
      <c r="AD284" s="1855"/>
      <c r="AE284" s="1855"/>
      <c r="AF284" s="1855"/>
      <c r="AG284" s="1855"/>
      <c r="AH284" s="1855"/>
      <c r="AI284" s="1855"/>
      <c r="AJ284" s="1855"/>
      <c r="AK284" s="1855"/>
      <c r="AL284" s="1855"/>
      <c r="AM284" s="1855"/>
      <c r="AN284" s="1855"/>
      <c r="AO284" s="1855"/>
      <c r="AP284" s="1855"/>
      <c r="AQ284" s="1855"/>
      <c r="AR284" s="1855"/>
      <c r="AS284" s="1855"/>
      <c r="AT284" s="1855"/>
      <c r="AU284" s="1855"/>
      <c r="AV284" s="1855"/>
      <c r="AW284" s="1855"/>
      <c r="AX284" s="1855"/>
      <c r="AY284" s="1855"/>
      <c r="AZ284" s="1855"/>
      <c r="BA284" s="1855"/>
      <c r="BB284" s="1855"/>
      <c r="BC284" s="1855"/>
      <c r="BD284" s="1855"/>
      <c r="BE284" s="1855"/>
      <c r="BF284" s="1855"/>
      <c r="BG284" s="1855"/>
      <c r="BH284" s="1855"/>
      <c r="BI284" s="1855"/>
      <c r="BJ284" s="1855"/>
      <c r="BK284" s="1855"/>
      <c r="BL284" s="1855"/>
      <c r="BM284" s="1855"/>
      <c r="BN284" s="1855"/>
      <c r="BO284" s="1855"/>
      <c r="BP284" s="1855"/>
      <c r="BQ284" s="1855"/>
      <c r="BR284" s="1855"/>
      <c r="BS284" s="1855"/>
      <c r="BT284" s="1855"/>
      <c r="BU284" s="1855"/>
      <c r="BV284" s="1855"/>
      <c r="BW284" s="1855"/>
      <c r="BX284" s="1855"/>
      <c r="BY284" s="1855"/>
      <c r="BZ284" s="1855"/>
      <c r="CA284" s="1855"/>
      <c r="CB284" s="1855"/>
      <c r="CC284" s="1855"/>
      <c r="CD284" s="1855"/>
      <c r="CE284" s="1855"/>
      <c r="CF284" s="1855"/>
      <c r="CG284" s="1855"/>
      <c r="CH284" s="1855"/>
      <c r="CI284" s="1855"/>
      <c r="CJ284" s="1855"/>
      <c r="CK284" s="1855"/>
      <c r="CL284" s="1855"/>
      <c r="CM284" s="1855"/>
      <c r="CN284" s="1855"/>
      <c r="CO284" s="1855"/>
      <c r="CP284" s="1855"/>
      <c r="CQ284" s="1855"/>
      <c r="CR284" s="1855"/>
      <c r="CS284" s="1855"/>
      <c r="CT284" s="1855"/>
    </row>
    <row r="285" spans="1:98" ht="14.4">
      <c r="A285" s="1855"/>
      <c r="B285" s="1855"/>
      <c r="C285" s="1855"/>
      <c r="D285" s="1855"/>
      <c r="E285" s="1855"/>
      <c r="F285" s="1855"/>
      <c r="G285" s="1858"/>
      <c r="H285" s="1855"/>
      <c r="I285" s="1855"/>
      <c r="J285" s="1855"/>
      <c r="K285" s="1855"/>
      <c r="L285" s="1855"/>
      <c r="M285" s="1855"/>
      <c r="N285" s="1855"/>
      <c r="O285" s="1855"/>
      <c r="P285" s="1855"/>
      <c r="Q285" s="1855"/>
      <c r="R285" s="1855"/>
      <c r="S285" s="1855"/>
      <c r="T285" s="1855"/>
      <c r="U285" s="1855"/>
      <c r="V285" s="1855"/>
      <c r="W285" s="1855"/>
      <c r="X285" s="1855"/>
      <c r="Y285" s="1855"/>
      <c r="Z285" s="1855"/>
      <c r="AA285" s="1855"/>
      <c r="AB285" s="1855"/>
      <c r="AC285" s="1855"/>
      <c r="AD285" s="1855"/>
      <c r="AE285" s="1855"/>
      <c r="AF285" s="1855"/>
      <c r="AG285" s="1855"/>
      <c r="AH285" s="1855"/>
      <c r="AI285" s="1855"/>
      <c r="AJ285" s="1855"/>
      <c r="AK285" s="1855"/>
      <c r="AL285" s="1855"/>
      <c r="AM285" s="1855"/>
      <c r="AN285" s="1855"/>
      <c r="AO285" s="1855"/>
      <c r="AP285" s="1855"/>
      <c r="AQ285" s="1855"/>
      <c r="AR285" s="1855"/>
      <c r="AS285" s="1855"/>
      <c r="AT285" s="1855"/>
      <c r="AU285" s="1855"/>
      <c r="AV285" s="1855"/>
      <c r="AW285" s="1855"/>
      <c r="AX285" s="1855"/>
      <c r="AY285" s="1855"/>
      <c r="AZ285" s="1855"/>
      <c r="BA285" s="1855"/>
      <c r="BB285" s="1855"/>
      <c r="BC285" s="1855"/>
      <c r="BD285" s="1855"/>
      <c r="BE285" s="1855"/>
      <c r="BF285" s="1855"/>
      <c r="BG285" s="1855"/>
      <c r="BH285" s="1855"/>
      <c r="BI285" s="1855"/>
      <c r="BJ285" s="1855"/>
      <c r="BK285" s="1855"/>
      <c r="BL285" s="1855"/>
      <c r="BM285" s="1855"/>
      <c r="BN285" s="1855"/>
      <c r="BO285" s="1855"/>
      <c r="BP285" s="1855"/>
      <c r="BQ285" s="1855"/>
      <c r="BR285" s="1855"/>
      <c r="BS285" s="1855"/>
      <c r="BT285" s="1855"/>
      <c r="BU285" s="1855"/>
      <c r="BV285" s="1855"/>
      <c r="BW285" s="1855"/>
      <c r="BX285" s="1855"/>
      <c r="BY285" s="1855"/>
      <c r="BZ285" s="1855"/>
      <c r="CA285" s="1855"/>
      <c r="CB285" s="1855"/>
      <c r="CC285" s="1855"/>
      <c r="CD285" s="1855"/>
      <c r="CE285" s="1855"/>
      <c r="CF285" s="1855"/>
      <c r="CG285" s="1855"/>
      <c r="CH285" s="1855"/>
      <c r="CI285" s="1855"/>
      <c r="CJ285" s="1855"/>
      <c r="CK285" s="1855"/>
      <c r="CL285" s="1855"/>
      <c r="CM285" s="1855"/>
      <c r="CN285" s="1855"/>
      <c r="CO285" s="1855"/>
      <c r="CP285" s="1855"/>
      <c r="CQ285" s="1855"/>
      <c r="CR285" s="1855"/>
      <c r="CS285" s="1855"/>
      <c r="CT285" s="1855"/>
    </row>
    <row r="286" spans="1:98" ht="14.4">
      <c r="A286" s="1855"/>
      <c r="B286" s="1855"/>
      <c r="C286" s="1855"/>
      <c r="D286" s="1855"/>
      <c r="E286" s="1855"/>
      <c r="F286" s="1855"/>
      <c r="G286" s="1858"/>
      <c r="H286" s="1855"/>
      <c r="I286" s="1855"/>
      <c r="J286" s="1855"/>
      <c r="K286" s="1855"/>
      <c r="L286" s="1855"/>
      <c r="M286" s="1855"/>
      <c r="N286" s="1855"/>
      <c r="O286" s="1855"/>
      <c r="P286" s="1855"/>
      <c r="Q286" s="1855"/>
      <c r="R286" s="1855"/>
      <c r="S286" s="1855"/>
      <c r="T286" s="1855"/>
      <c r="U286" s="1855"/>
      <c r="V286" s="1855"/>
      <c r="W286" s="1855"/>
      <c r="X286" s="1855"/>
      <c r="Y286" s="1855"/>
      <c r="Z286" s="1855"/>
      <c r="AA286" s="1855"/>
      <c r="AB286" s="1855"/>
      <c r="AC286" s="1855"/>
      <c r="AD286" s="1855"/>
      <c r="AE286" s="1855"/>
      <c r="AF286" s="1855"/>
      <c r="AG286" s="1855"/>
      <c r="AH286" s="1855"/>
      <c r="AI286" s="1855"/>
      <c r="AJ286" s="1855"/>
      <c r="AK286" s="1855"/>
      <c r="AL286" s="1855"/>
      <c r="AM286" s="1855"/>
      <c r="AN286" s="1855"/>
      <c r="AO286" s="1855"/>
      <c r="AP286" s="1855"/>
      <c r="AQ286" s="1855"/>
      <c r="AR286" s="1855"/>
      <c r="AS286" s="1855"/>
      <c r="AT286" s="1855"/>
      <c r="AU286" s="1855"/>
      <c r="AV286" s="1855"/>
      <c r="AW286" s="1855"/>
      <c r="AX286" s="1855"/>
      <c r="AY286" s="1855"/>
      <c r="AZ286" s="1855"/>
      <c r="BA286" s="1855"/>
      <c r="BB286" s="1855"/>
      <c r="BC286" s="1855"/>
      <c r="BD286" s="1855"/>
      <c r="BE286" s="1855"/>
      <c r="BF286" s="1855"/>
      <c r="BG286" s="1855"/>
      <c r="BH286" s="1855"/>
      <c r="BI286" s="1855"/>
      <c r="BJ286" s="1855"/>
      <c r="BK286" s="1855"/>
      <c r="BL286" s="1855"/>
      <c r="BM286" s="1855"/>
      <c r="BN286" s="1855"/>
      <c r="BO286" s="1855"/>
      <c r="BP286" s="1855"/>
      <c r="BQ286" s="1855"/>
      <c r="BR286" s="1855"/>
      <c r="BS286" s="1855"/>
      <c r="BT286" s="1855"/>
      <c r="BU286" s="1855"/>
      <c r="BV286" s="1855"/>
      <c r="BW286" s="1855"/>
      <c r="BX286" s="1855"/>
      <c r="BY286" s="1855"/>
      <c r="BZ286" s="1855"/>
      <c r="CA286" s="1855"/>
      <c r="CB286" s="1855"/>
      <c r="CC286" s="1855"/>
      <c r="CD286" s="1855"/>
      <c r="CE286" s="1855"/>
      <c r="CF286" s="1855"/>
      <c r="CG286" s="1855"/>
      <c r="CH286" s="1855"/>
      <c r="CI286" s="1855"/>
      <c r="CJ286" s="1855"/>
      <c r="CK286" s="1855"/>
      <c r="CL286" s="1855"/>
      <c r="CM286" s="1855"/>
      <c r="CN286" s="1855"/>
      <c r="CO286" s="1855"/>
      <c r="CP286" s="1855"/>
      <c r="CQ286" s="1855"/>
      <c r="CR286" s="1855"/>
      <c r="CS286" s="1855"/>
      <c r="CT286" s="1855"/>
    </row>
    <row r="287" spans="1:98" ht="14.4">
      <c r="A287" s="1855"/>
      <c r="B287" s="1855"/>
      <c r="C287" s="1855"/>
      <c r="D287" s="1855"/>
      <c r="E287" s="1855"/>
      <c r="F287" s="1855"/>
      <c r="G287" s="1858"/>
      <c r="H287" s="1855"/>
      <c r="I287" s="1855"/>
      <c r="J287" s="1855"/>
      <c r="K287" s="1855"/>
      <c r="L287" s="1855"/>
      <c r="M287" s="1855"/>
      <c r="N287" s="1855"/>
      <c r="O287" s="1855"/>
      <c r="P287" s="1855"/>
      <c r="Q287" s="1855"/>
      <c r="R287" s="1855"/>
      <c r="S287" s="1855"/>
      <c r="T287" s="1855"/>
      <c r="U287" s="1855"/>
      <c r="V287" s="1855"/>
      <c r="W287" s="1855"/>
      <c r="X287" s="1855"/>
      <c r="Y287" s="1855"/>
      <c r="Z287" s="1855"/>
      <c r="AA287" s="1855"/>
      <c r="AB287" s="1855"/>
      <c r="AC287" s="1855"/>
      <c r="AD287" s="1855"/>
      <c r="AE287" s="1855"/>
      <c r="AF287" s="1855"/>
      <c r="AG287" s="1855"/>
      <c r="AH287" s="1855"/>
      <c r="AI287" s="1855"/>
      <c r="AJ287" s="1855"/>
      <c r="AK287" s="1855"/>
      <c r="AL287" s="1855"/>
      <c r="AM287" s="1855"/>
      <c r="AN287" s="1855"/>
      <c r="AO287" s="1855"/>
      <c r="AP287" s="1855"/>
      <c r="AQ287" s="1855"/>
      <c r="AR287" s="1855"/>
      <c r="AS287" s="1855"/>
      <c r="AT287" s="1855"/>
      <c r="AU287" s="1855"/>
      <c r="AV287" s="1855"/>
      <c r="AW287" s="1855"/>
      <c r="AX287" s="1855"/>
      <c r="AY287" s="1855"/>
      <c r="AZ287" s="1855"/>
      <c r="BA287" s="1855"/>
      <c r="BB287" s="1855"/>
      <c r="BC287" s="1855"/>
      <c r="BD287" s="1855"/>
      <c r="BE287" s="1855"/>
      <c r="BF287" s="1855"/>
      <c r="BG287" s="1855"/>
      <c r="BH287" s="1855"/>
      <c r="BI287" s="1855"/>
      <c r="BJ287" s="1855"/>
      <c r="BK287" s="1855"/>
      <c r="BL287" s="1855"/>
      <c r="BM287" s="1855"/>
      <c r="BN287" s="1855"/>
      <c r="BO287" s="1855"/>
      <c r="BP287" s="1855"/>
      <c r="BQ287" s="1855"/>
      <c r="BR287" s="1855"/>
      <c r="BS287" s="1855"/>
      <c r="BT287" s="1855"/>
      <c r="BU287" s="1855"/>
      <c r="BV287" s="1855"/>
      <c r="BW287" s="1855"/>
      <c r="BX287" s="1855"/>
      <c r="BY287" s="1855"/>
      <c r="BZ287" s="1855"/>
      <c r="CA287" s="1855"/>
      <c r="CB287" s="1855"/>
      <c r="CC287" s="1855"/>
      <c r="CD287" s="1855"/>
      <c r="CE287" s="1855"/>
      <c r="CF287" s="1855"/>
      <c r="CG287" s="1855"/>
      <c r="CH287" s="1855"/>
      <c r="CI287" s="1855"/>
      <c r="CJ287" s="1855"/>
      <c r="CK287" s="1855"/>
      <c r="CL287" s="1855"/>
      <c r="CM287" s="1855"/>
      <c r="CN287" s="1855"/>
      <c r="CO287" s="1855"/>
      <c r="CP287" s="1855"/>
      <c r="CQ287" s="1855"/>
      <c r="CR287" s="1855"/>
      <c r="CS287" s="1855"/>
      <c r="CT287" s="1855"/>
    </row>
    <row r="288" spans="1:98" ht="14.4">
      <c r="A288" s="1855"/>
      <c r="B288" s="1855"/>
      <c r="C288" s="1855"/>
      <c r="D288" s="1855"/>
      <c r="E288" s="1855"/>
      <c r="F288" s="1855"/>
      <c r="G288" s="1858"/>
      <c r="H288" s="1855"/>
      <c r="I288" s="1855"/>
      <c r="J288" s="1855"/>
      <c r="K288" s="1855"/>
      <c r="L288" s="1855"/>
      <c r="M288" s="1855"/>
      <c r="N288" s="1855"/>
      <c r="O288" s="1855"/>
      <c r="P288" s="1855"/>
      <c r="Q288" s="1855"/>
      <c r="R288" s="1855"/>
      <c r="S288" s="1855"/>
      <c r="T288" s="1855"/>
      <c r="U288" s="1855"/>
      <c r="V288" s="1855"/>
      <c r="W288" s="1855"/>
      <c r="X288" s="1855"/>
      <c r="Y288" s="1855"/>
      <c r="Z288" s="1855"/>
      <c r="AA288" s="1855"/>
      <c r="AB288" s="1855"/>
      <c r="AC288" s="1855"/>
      <c r="AD288" s="1855"/>
      <c r="AE288" s="1855"/>
      <c r="AF288" s="1855"/>
      <c r="AG288" s="1855"/>
      <c r="AH288" s="1855"/>
      <c r="AI288" s="1855"/>
      <c r="AJ288" s="1855"/>
      <c r="AK288" s="1855"/>
      <c r="AL288" s="1855"/>
      <c r="AM288" s="1855"/>
      <c r="AN288" s="1855"/>
      <c r="AO288" s="1855"/>
      <c r="AP288" s="1855"/>
      <c r="AQ288" s="1855"/>
      <c r="AR288" s="1855"/>
      <c r="AS288" s="1855"/>
      <c r="AT288" s="1855"/>
      <c r="AU288" s="1855"/>
      <c r="AV288" s="1855"/>
      <c r="AW288" s="1855"/>
      <c r="AX288" s="1855"/>
      <c r="AY288" s="1855"/>
      <c r="AZ288" s="1855"/>
      <c r="BA288" s="1855"/>
      <c r="BB288" s="1855"/>
      <c r="BC288" s="1855"/>
      <c r="BD288" s="1855"/>
      <c r="BE288" s="1855"/>
      <c r="BF288" s="1855"/>
      <c r="BG288" s="1855"/>
      <c r="BH288" s="1855"/>
      <c r="BI288" s="1855"/>
      <c r="BJ288" s="1855"/>
      <c r="BK288" s="1855"/>
      <c r="BL288" s="1855"/>
      <c r="BM288" s="1855"/>
      <c r="BN288" s="1855"/>
      <c r="BO288" s="1855"/>
      <c r="BP288" s="1855"/>
      <c r="BQ288" s="1855"/>
      <c r="BR288" s="1855"/>
      <c r="BS288" s="1855"/>
      <c r="BT288" s="1855"/>
      <c r="BU288" s="1855"/>
      <c r="BV288" s="1855"/>
      <c r="BW288" s="1855"/>
      <c r="BX288" s="1855"/>
      <c r="BY288" s="1855"/>
      <c r="BZ288" s="1855"/>
      <c r="CA288" s="1855"/>
      <c r="CB288" s="1855"/>
      <c r="CC288" s="1855"/>
      <c r="CD288" s="1855"/>
      <c r="CE288" s="1855"/>
      <c r="CF288" s="1855"/>
      <c r="CG288" s="1855"/>
      <c r="CH288" s="1855"/>
      <c r="CI288" s="1855"/>
      <c r="CJ288" s="1855"/>
      <c r="CK288" s="1855"/>
      <c r="CL288" s="1855"/>
      <c r="CM288" s="1855"/>
      <c r="CN288" s="1855"/>
      <c r="CO288" s="1855"/>
      <c r="CP288" s="1855"/>
      <c r="CQ288" s="1855"/>
      <c r="CR288" s="1855"/>
      <c r="CS288" s="1855"/>
      <c r="CT288" s="1855"/>
    </row>
    <row r="289" spans="1:98" ht="14.4">
      <c r="A289" s="1855"/>
      <c r="B289" s="1855"/>
      <c r="C289" s="1855"/>
      <c r="D289" s="1855"/>
      <c r="E289" s="1855"/>
      <c r="F289" s="1855"/>
      <c r="G289" s="1858"/>
      <c r="H289" s="1855"/>
      <c r="I289" s="1855"/>
      <c r="J289" s="1855"/>
      <c r="K289" s="1855"/>
      <c r="L289" s="1855"/>
      <c r="M289" s="1855"/>
      <c r="N289" s="1855"/>
      <c r="O289" s="1855"/>
      <c r="P289" s="1855"/>
      <c r="Q289" s="1855"/>
      <c r="R289" s="1855"/>
      <c r="S289" s="1855"/>
      <c r="T289" s="1855"/>
      <c r="U289" s="1855"/>
      <c r="V289" s="1855"/>
      <c r="W289" s="1855"/>
      <c r="X289" s="1855"/>
      <c r="Y289" s="1855"/>
      <c r="Z289" s="1855"/>
      <c r="AA289" s="1855"/>
      <c r="AB289" s="1855"/>
      <c r="AC289" s="1855"/>
      <c r="AD289" s="1855"/>
      <c r="AE289" s="1855"/>
      <c r="AF289" s="1855"/>
      <c r="AG289" s="1855"/>
      <c r="AH289" s="1855"/>
      <c r="AI289" s="1855"/>
      <c r="AJ289" s="1855"/>
      <c r="AK289" s="1855"/>
      <c r="AL289" s="1855"/>
      <c r="AM289" s="1855"/>
      <c r="AN289" s="1855"/>
      <c r="AO289" s="1855"/>
      <c r="AP289" s="1855"/>
      <c r="AQ289" s="1855"/>
      <c r="AR289" s="1855"/>
      <c r="AS289" s="1855"/>
      <c r="AT289" s="1855"/>
      <c r="AU289" s="1855"/>
      <c r="AV289" s="1855"/>
      <c r="AW289" s="1855"/>
      <c r="AX289" s="1855"/>
      <c r="AY289" s="1855"/>
      <c r="AZ289" s="1855"/>
      <c r="BA289" s="1855"/>
      <c r="BB289" s="1855"/>
      <c r="BC289" s="1855"/>
      <c r="BD289" s="1855"/>
      <c r="BE289" s="1855"/>
      <c r="BF289" s="1855"/>
      <c r="BG289" s="1855"/>
      <c r="BH289" s="1855"/>
      <c r="BI289" s="1855"/>
      <c r="BJ289" s="1855"/>
      <c r="BK289" s="1855"/>
      <c r="BL289" s="1855"/>
      <c r="BM289" s="1855"/>
      <c r="BN289" s="1855"/>
      <c r="BO289" s="1855"/>
      <c r="BP289" s="1855"/>
      <c r="BQ289" s="1855"/>
      <c r="BR289" s="1855"/>
      <c r="BS289" s="1855"/>
      <c r="BT289" s="1855"/>
      <c r="BU289" s="1855"/>
      <c r="BV289" s="1855"/>
      <c r="BW289" s="1855"/>
      <c r="BX289" s="1855"/>
      <c r="BY289" s="1855"/>
      <c r="BZ289" s="1855"/>
      <c r="CA289" s="1855"/>
      <c r="CB289" s="1855"/>
      <c r="CC289" s="1855"/>
      <c r="CD289" s="1855"/>
      <c r="CE289" s="1855"/>
      <c r="CF289" s="1855"/>
      <c r="CG289" s="1855"/>
      <c r="CH289" s="1855"/>
      <c r="CI289" s="1855"/>
      <c r="CJ289" s="1855"/>
      <c r="CK289" s="1855"/>
      <c r="CL289" s="1855"/>
      <c r="CM289" s="1855"/>
      <c r="CN289" s="1855"/>
      <c r="CO289" s="1855"/>
      <c r="CP289" s="1855"/>
      <c r="CQ289" s="1855"/>
      <c r="CR289" s="1855"/>
      <c r="CS289" s="1855"/>
      <c r="CT289" s="1855"/>
    </row>
    <row r="290" spans="1:98" ht="14.4">
      <c r="A290" s="1855"/>
      <c r="B290" s="1855"/>
      <c r="C290" s="1855"/>
      <c r="D290" s="1855"/>
      <c r="E290" s="1855"/>
      <c r="F290" s="1855"/>
      <c r="G290" s="1858"/>
      <c r="H290" s="1855"/>
      <c r="I290" s="1855"/>
      <c r="J290" s="1855"/>
      <c r="K290" s="1855"/>
      <c r="L290" s="1855"/>
      <c r="M290" s="1855"/>
      <c r="N290" s="1855"/>
      <c r="O290" s="1855"/>
      <c r="P290" s="1855"/>
      <c r="Q290" s="1855"/>
      <c r="R290" s="1855"/>
      <c r="S290" s="1855"/>
      <c r="T290" s="1855"/>
      <c r="U290" s="1855"/>
      <c r="V290" s="1855"/>
      <c r="W290" s="1855"/>
      <c r="X290" s="1855"/>
      <c r="Y290" s="1855"/>
      <c r="Z290" s="1855"/>
      <c r="AA290" s="1855"/>
      <c r="AB290" s="1855"/>
      <c r="AC290" s="1855"/>
      <c r="AD290" s="1855"/>
      <c r="AE290" s="1855"/>
      <c r="AF290" s="1855"/>
      <c r="AG290" s="1855"/>
      <c r="AH290" s="1855"/>
      <c r="AI290" s="1855"/>
      <c r="AJ290" s="1855"/>
      <c r="AK290" s="1855"/>
      <c r="AL290" s="1855"/>
      <c r="AM290" s="1855"/>
      <c r="AN290" s="1855"/>
      <c r="AO290" s="1855"/>
      <c r="AP290" s="1855"/>
      <c r="AQ290" s="1855"/>
      <c r="AR290" s="1855"/>
      <c r="AS290" s="1855"/>
      <c r="AT290" s="1855"/>
      <c r="AU290" s="1855"/>
      <c r="AV290" s="1855"/>
      <c r="AW290" s="1855"/>
      <c r="AX290" s="1855"/>
      <c r="AY290" s="1855"/>
      <c r="AZ290" s="1855"/>
      <c r="BA290" s="1855"/>
      <c r="BB290" s="1855"/>
      <c r="BC290" s="1855"/>
      <c r="BD290" s="1855"/>
      <c r="BE290" s="1855"/>
      <c r="BF290" s="1855"/>
      <c r="BG290" s="1855"/>
      <c r="BH290" s="1855"/>
      <c r="BI290" s="1855"/>
      <c r="BJ290" s="1855"/>
      <c r="BK290" s="1855"/>
      <c r="BL290" s="1855"/>
      <c r="BM290" s="1855"/>
      <c r="BN290" s="1855"/>
      <c r="BO290" s="1855"/>
      <c r="BP290" s="1855"/>
      <c r="BQ290" s="1855"/>
      <c r="BR290" s="1855"/>
      <c r="BS290" s="1855"/>
      <c r="BT290" s="1855"/>
      <c r="BU290" s="1855"/>
      <c r="BV290" s="1855"/>
      <c r="BW290" s="1855"/>
      <c r="BX290" s="1855"/>
      <c r="BY290" s="1855"/>
      <c r="BZ290" s="1855"/>
      <c r="CA290" s="1855"/>
      <c r="CB290" s="1855"/>
      <c r="CC290" s="1855"/>
      <c r="CD290" s="1855"/>
      <c r="CE290" s="1855"/>
      <c r="CF290" s="1855"/>
      <c r="CG290" s="1855"/>
      <c r="CH290" s="1855"/>
      <c r="CI290" s="1855"/>
      <c r="CJ290" s="1855"/>
      <c r="CK290" s="1855"/>
      <c r="CL290" s="1855"/>
      <c r="CM290" s="1855"/>
      <c r="CN290" s="1855"/>
      <c r="CO290" s="1855"/>
      <c r="CP290" s="1855"/>
      <c r="CQ290" s="1855"/>
      <c r="CR290" s="1855"/>
      <c r="CS290" s="1855"/>
      <c r="CT290" s="1855"/>
    </row>
    <row r="291" spans="1:98" ht="14.4">
      <c r="A291" s="1855"/>
      <c r="B291" s="1855"/>
      <c r="C291" s="1855"/>
      <c r="D291" s="1855"/>
      <c r="E291" s="1855"/>
      <c r="F291" s="1855"/>
      <c r="G291" s="1858"/>
      <c r="H291" s="1855"/>
      <c r="I291" s="1855"/>
      <c r="J291" s="1855"/>
      <c r="K291" s="1855"/>
      <c r="L291" s="1855"/>
      <c r="M291" s="1855"/>
      <c r="N291" s="1855"/>
      <c r="O291" s="1855"/>
      <c r="P291" s="1855"/>
      <c r="Q291" s="1855"/>
      <c r="R291" s="1855"/>
      <c r="S291" s="1855"/>
      <c r="T291" s="1855"/>
      <c r="U291" s="1855"/>
      <c r="V291" s="1855"/>
      <c r="W291" s="1855"/>
      <c r="X291" s="1855"/>
      <c r="Y291" s="1855"/>
      <c r="Z291" s="1855"/>
      <c r="AA291" s="1855"/>
      <c r="AB291" s="1855"/>
      <c r="AC291" s="1855"/>
      <c r="AD291" s="1855"/>
      <c r="AE291" s="1855"/>
      <c r="AF291" s="1855"/>
      <c r="AG291" s="1855"/>
      <c r="AH291" s="1855"/>
      <c r="AI291" s="1855"/>
      <c r="AJ291" s="1855"/>
      <c r="AK291" s="1855"/>
      <c r="AL291" s="1855"/>
      <c r="AM291" s="1855"/>
      <c r="AN291" s="1855"/>
      <c r="AO291" s="1855"/>
      <c r="AP291" s="1855"/>
      <c r="AQ291" s="1855"/>
      <c r="AR291" s="1855"/>
      <c r="AS291" s="1855"/>
      <c r="AT291" s="1855"/>
      <c r="AU291" s="1855"/>
      <c r="AV291" s="1855"/>
      <c r="AW291" s="1855"/>
      <c r="AX291" s="1855"/>
      <c r="AY291" s="1855"/>
      <c r="AZ291" s="1855"/>
      <c r="BA291" s="1855"/>
      <c r="BB291" s="1855"/>
      <c r="BC291" s="1855"/>
      <c r="BD291" s="1855"/>
      <c r="BE291" s="1855"/>
      <c r="BF291" s="1855"/>
      <c r="BG291" s="1855"/>
      <c r="BH291" s="1855"/>
      <c r="BI291" s="1855"/>
      <c r="BJ291" s="1855"/>
      <c r="BK291" s="1855"/>
      <c r="BL291" s="1855"/>
      <c r="BM291" s="1855"/>
      <c r="BN291" s="1855"/>
      <c r="BO291" s="1855"/>
      <c r="BP291" s="1855"/>
      <c r="BQ291" s="1855"/>
      <c r="BR291" s="1855"/>
      <c r="BS291" s="1855"/>
      <c r="BT291" s="1855"/>
      <c r="BU291" s="1855"/>
      <c r="BV291" s="1855"/>
      <c r="BW291" s="1855"/>
      <c r="BX291" s="1855"/>
      <c r="BY291" s="1855"/>
      <c r="BZ291" s="1855"/>
      <c r="CA291" s="1855"/>
      <c r="CB291" s="1855"/>
      <c r="CC291" s="1855"/>
      <c r="CD291" s="1855"/>
      <c r="CE291" s="1855"/>
      <c r="CF291" s="1855"/>
      <c r="CG291" s="1855"/>
      <c r="CH291" s="1855"/>
      <c r="CI291" s="1855"/>
      <c r="CJ291" s="1855"/>
      <c r="CK291" s="1855"/>
      <c r="CL291" s="1855"/>
      <c r="CM291" s="1855"/>
      <c r="CN291" s="1855"/>
      <c r="CO291" s="1855"/>
      <c r="CP291" s="1855"/>
      <c r="CQ291" s="1855"/>
      <c r="CR291" s="1855"/>
      <c r="CS291" s="1855"/>
      <c r="CT291" s="1855"/>
    </row>
    <row r="292" spans="1:98" ht="14.4">
      <c r="A292" s="1855"/>
      <c r="B292" s="1855"/>
      <c r="C292" s="1855"/>
      <c r="D292" s="1855"/>
      <c r="E292" s="1855"/>
      <c r="F292" s="1855"/>
      <c r="G292" s="1858"/>
      <c r="H292" s="1855"/>
      <c r="I292" s="1855"/>
      <c r="J292" s="1855"/>
      <c r="K292" s="1855"/>
      <c r="L292" s="1855"/>
      <c r="M292" s="1855"/>
      <c r="N292" s="1855"/>
      <c r="O292" s="1855"/>
      <c r="P292" s="1855"/>
      <c r="Q292" s="1855"/>
      <c r="R292" s="1855"/>
      <c r="S292" s="1855"/>
      <c r="T292" s="1855"/>
      <c r="U292" s="1855"/>
      <c r="V292" s="1855"/>
      <c r="W292" s="1855"/>
      <c r="X292" s="1855"/>
      <c r="Y292" s="1855"/>
      <c r="Z292" s="1855"/>
      <c r="AA292" s="1855"/>
      <c r="AB292" s="1855"/>
      <c r="AC292" s="1855"/>
      <c r="AD292" s="1855"/>
      <c r="AE292" s="1855"/>
      <c r="AF292" s="1855"/>
      <c r="AG292" s="1855"/>
      <c r="AH292" s="1855"/>
      <c r="AI292" s="1855"/>
      <c r="AJ292" s="1855"/>
      <c r="AK292" s="1855"/>
      <c r="AL292" s="1855"/>
      <c r="AM292" s="1855"/>
      <c r="AN292" s="1855"/>
      <c r="AO292" s="1855"/>
      <c r="AP292" s="1855"/>
      <c r="AQ292" s="1855"/>
      <c r="AR292" s="1855"/>
      <c r="AS292" s="1855"/>
      <c r="AT292" s="1855"/>
      <c r="AU292" s="1855"/>
      <c r="AV292" s="1855"/>
      <c r="AW292" s="1855"/>
      <c r="AX292" s="1855"/>
      <c r="AY292" s="1855"/>
      <c r="AZ292" s="1855"/>
      <c r="BA292" s="1855"/>
      <c r="BB292" s="1855"/>
      <c r="BC292" s="1855"/>
      <c r="BD292" s="1855"/>
      <c r="BE292" s="1855"/>
      <c r="BF292" s="1855"/>
      <c r="BG292" s="1855"/>
      <c r="BH292" s="1855"/>
      <c r="BI292" s="1855"/>
      <c r="BJ292" s="1855"/>
      <c r="BK292" s="1855"/>
      <c r="BL292" s="1855"/>
      <c r="BM292" s="1855"/>
      <c r="BN292" s="1855"/>
      <c r="BO292" s="1855"/>
      <c r="BP292" s="1855"/>
      <c r="BQ292" s="1855"/>
      <c r="BR292" s="1855"/>
      <c r="BS292" s="1855"/>
      <c r="BT292" s="1855"/>
      <c r="BU292" s="1855"/>
      <c r="BV292" s="1855"/>
      <c r="BW292" s="1855"/>
      <c r="BX292" s="1855"/>
      <c r="BY292" s="1855"/>
      <c r="BZ292" s="1855"/>
      <c r="CA292" s="1855"/>
      <c r="CB292" s="1855"/>
      <c r="CC292" s="1855"/>
      <c r="CD292" s="1855"/>
      <c r="CE292" s="1855"/>
      <c r="CF292" s="1855"/>
      <c r="CG292" s="1855"/>
      <c r="CH292" s="1855"/>
      <c r="CI292" s="1855"/>
      <c r="CJ292" s="1855"/>
      <c r="CK292" s="1855"/>
      <c r="CL292" s="1855"/>
      <c r="CM292" s="1855"/>
      <c r="CN292" s="1855"/>
      <c r="CO292" s="1855"/>
      <c r="CP292" s="1855"/>
      <c r="CQ292" s="1855"/>
      <c r="CR292" s="1855"/>
      <c r="CS292" s="1855"/>
      <c r="CT292" s="1855"/>
    </row>
    <row r="293" spans="1:98" ht="14.4">
      <c r="A293" s="1855"/>
      <c r="B293" s="1855"/>
      <c r="C293" s="1855"/>
      <c r="D293" s="1855"/>
      <c r="E293" s="1855"/>
      <c r="F293" s="1855"/>
      <c r="G293" s="1858"/>
      <c r="H293" s="1855"/>
      <c r="I293" s="1855"/>
      <c r="J293" s="1855"/>
      <c r="K293" s="1855"/>
      <c r="L293" s="1855"/>
      <c r="M293" s="1855"/>
      <c r="N293" s="1855"/>
      <c r="O293" s="1855"/>
      <c r="P293" s="1855"/>
      <c r="Q293" s="1855"/>
      <c r="R293" s="1855"/>
      <c r="S293" s="1855"/>
      <c r="T293" s="1855"/>
      <c r="U293" s="1855"/>
      <c r="V293" s="1855"/>
      <c r="W293" s="1855"/>
      <c r="X293" s="1855"/>
      <c r="Y293" s="1855"/>
      <c r="Z293" s="1855"/>
      <c r="AA293" s="1855"/>
      <c r="AB293" s="1855"/>
      <c r="AC293" s="1855"/>
      <c r="AD293" s="1855"/>
      <c r="AE293" s="1855"/>
      <c r="AF293" s="1855"/>
      <c r="AG293" s="1855"/>
      <c r="AH293" s="1855"/>
      <c r="AI293" s="1855"/>
      <c r="AJ293" s="1855"/>
      <c r="AK293" s="1855"/>
      <c r="AL293" s="1855"/>
      <c r="AM293" s="1855"/>
      <c r="AN293" s="1855"/>
      <c r="AO293" s="1855"/>
      <c r="AP293" s="1855"/>
      <c r="AQ293" s="1855"/>
      <c r="AR293" s="1855"/>
      <c r="AS293" s="1855"/>
      <c r="AT293" s="1855"/>
      <c r="AU293" s="1855"/>
      <c r="AV293" s="1855"/>
      <c r="AW293" s="1855"/>
      <c r="AX293" s="1855"/>
      <c r="AY293" s="1855"/>
      <c r="AZ293" s="1855"/>
      <c r="BA293" s="1855"/>
      <c r="BB293" s="1855"/>
      <c r="BC293" s="1855"/>
      <c r="BD293" s="1855"/>
      <c r="BE293" s="1855"/>
      <c r="BF293" s="1855"/>
      <c r="BG293" s="1855"/>
      <c r="BH293" s="1855"/>
      <c r="BI293" s="1855"/>
      <c r="BJ293" s="1855"/>
      <c r="BK293" s="1855"/>
      <c r="BL293" s="1855"/>
      <c r="BM293" s="1855"/>
      <c r="BN293" s="1855"/>
      <c r="BO293" s="1855"/>
      <c r="BP293" s="1855"/>
      <c r="BQ293" s="1855"/>
      <c r="BR293" s="1855"/>
      <c r="BS293" s="1855"/>
      <c r="BT293" s="1855"/>
      <c r="BU293" s="1855"/>
      <c r="BV293" s="1855"/>
      <c r="BW293" s="1855"/>
      <c r="BX293" s="1855"/>
      <c r="BY293" s="1855"/>
      <c r="BZ293" s="1855"/>
      <c r="CA293" s="1855"/>
      <c r="CB293" s="1855"/>
      <c r="CC293" s="1855"/>
      <c r="CD293" s="1855"/>
      <c r="CE293" s="1855"/>
      <c r="CF293" s="1855"/>
      <c r="CG293" s="1855"/>
      <c r="CH293" s="1855"/>
      <c r="CI293" s="1855"/>
      <c r="CJ293" s="1855"/>
      <c r="CK293" s="1855"/>
      <c r="CL293" s="1855"/>
      <c r="CM293" s="1855"/>
      <c r="CN293" s="1855"/>
      <c r="CO293" s="1855"/>
      <c r="CP293" s="1855"/>
      <c r="CQ293" s="1855"/>
      <c r="CR293" s="1855"/>
      <c r="CS293" s="1855"/>
      <c r="CT293" s="1855"/>
    </row>
    <row r="294" spans="1:98" ht="14.4">
      <c r="A294" s="1855"/>
      <c r="B294" s="1855"/>
      <c r="C294" s="1855"/>
      <c r="D294" s="1855"/>
      <c r="E294" s="1855"/>
      <c r="F294" s="1855"/>
      <c r="G294" s="1858"/>
      <c r="H294" s="1855"/>
      <c r="I294" s="1855"/>
      <c r="J294" s="1855"/>
      <c r="K294" s="1855"/>
      <c r="L294" s="1855"/>
      <c r="M294" s="1855"/>
      <c r="N294" s="1855"/>
      <c r="O294" s="1855"/>
      <c r="P294" s="1855"/>
      <c r="Q294" s="1855"/>
      <c r="R294" s="1855"/>
      <c r="S294" s="1855"/>
      <c r="T294" s="1855"/>
      <c r="U294" s="1855"/>
      <c r="V294" s="1855"/>
      <c r="W294" s="1855"/>
      <c r="X294" s="1855"/>
      <c r="Y294" s="1855"/>
      <c r="Z294" s="1855"/>
      <c r="AA294" s="1855"/>
      <c r="AB294" s="1855"/>
      <c r="AC294" s="1855"/>
      <c r="AD294" s="1855"/>
      <c r="AE294" s="1855"/>
      <c r="AF294" s="1855"/>
      <c r="AG294" s="1855"/>
      <c r="AH294" s="1855"/>
      <c r="AI294" s="1855"/>
      <c r="AJ294" s="1855"/>
      <c r="AK294" s="1855"/>
      <c r="AL294" s="1855"/>
      <c r="AM294" s="1855"/>
      <c r="AN294" s="1855"/>
      <c r="AO294" s="1855"/>
      <c r="AP294" s="1855"/>
      <c r="AQ294" s="1855"/>
      <c r="AR294" s="1855"/>
      <c r="AS294" s="1855"/>
      <c r="AT294" s="1855"/>
      <c r="AU294" s="1855"/>
      <c r="AV294" s="1855"/>
      <c r="AW294" s="1855"/>
      <c r="AX294" s="1855"/>
      <c r="AY294" s="1855"/>
      <c r="AZ294" s="1855"/>
      <c r="BA294" s="1855"/>
      <c r="BB294" s="1855"/>
      <c r="BC294" s="1855"/>
      <c r="BD294" s="1855"/>
      <c r="BE294" s="1855"/>
      <c r="BF294" s="1855"/>
      <c r="BG294" s="1855"/>
      <c r="BH294" s="1855"/>
      <c r="BI294" s="1855"/>
      <c r="BJ294" s="1855"/>
      <c r="BK294" s="1855"/>
      <c r="BL294" s="1855"/>
      <c r="BM294" s="1855"/>
      <c r="BN294" s="1855"/>
      <c r="BO294" s="1855"/>
      <c r="BP294" s="1855"/>
      <c r="BQ294" s="1855"/>
      <c r="BR294" s="1855"/>
      <c r="BS294" s="1855"/>
      <c r="BT294" s="1855"/>
      <c r="BU294" s="1855"/>
      <c r="BV294" s="1855"/>
      <c r="BW294" s="1855"/>
      <c r="BX294" s="1855"/>
      <c r="BY294" s="1855"/>
      <c r="BZ294" s="1855"/>
      <c r="CA294" s="1855"/>
      <c r="CB294" s="1855"/>
      <c r="CC294" s="1855"/>
      <c r="CD294" s="1855"/>
      <c r="CE294" s="1855"/>
      <c r="CF294" s="1855"/>
      <c r="CG294" s="1855"/>
      <c r="CH294" s="1855"/>
      <c r="CI294" s="1855"/>
      <c r="CJ294" s="1855"/>
      <c r="CK294" s="1855"/>
      <c r="CL294" s="1855"/>
      <c r="CM294" s="1855"/>
      <c r="CN294" s="1855"/>
      <c r="CO294" s="1855"/>
      <c r="CP294" s="1855"/>
      <c r="CQ294" s="1855"/>
      <c r="CR294" s="1855"/>
      <c r="CS294" s="1855"/>
      <c r="CT294" s="1855"/>
    </row>
    <row r="295" spans="1:98" ht="14.4">
      <c r="A295" s="1855"/>
      <c r="B295" s="1855"/>
      <c r="C295" s="1855"/>
      <c r="D295" s="1855"/>
      <c r="E295" s="1855"/>
      <c r="F295" s="1855"/>
      <c r="G295" s="1858"/>
      <c r="H295" s="1855"/>
      <c r="I295" s="1855"/>
      <c r="J295" s="1855"/>
      <c r="K295" s="1855"/>
      <c r="L295" s="1855"/>
      <c r="M295" s="1855"/>
      <c r="N295" s="1855"/>
      <c r="O295" s="1855"/>
      <c r="P295" s="1855"/>
      <c r="Q295" s="1855"/>
      <c r="R295" s="1855"/>
      <c r="S295" s="1855"/>
      <c r="T295" s="1855"/>
      <c r="U295" s="1855"/>
      <c r="V295" s="1855"/>
      <c r="W295" s="1855"/>
      <c r="X295" s="1855"/>
      <c r="Y295" s="1855"/>
      <c r="Z295" s="1855"/>
      <c r="AA295" s="1855"/>
      <c r="AB295" s="1855"/>
      <c r="AC295" s="1855"/>
      <c r="AD295" s="1855"/>
      <c r="AE295" s="1855"/>
      <c r="AF295" s="1855"/>
      <c r="AG295" s="1855"/>
      <c r="AH295" s="1855"/>
      <c r="AI295" s="1855"/>
      <c r="AJ295" s="1855"/>
      <c r="AK295" s="1855"/>
      <c r="AL295" s="1855"/>
      <c r="AM295" s="1855"/>
      <c r="AN295" s="1855"/>
      <c r="AO295" s="1855"/>
      <c r="AP295" s="1855"/>
      <c r="AQ295" s="1855"/>
      <c r="AR295" s="1855"/>
      <c r="AS295" s="1855"/>
      <c r="AT295" s="1855"/>
      <c r="AU295" s="1855"/>
      <c r="AV295" s="1855"/>
      <c r="AW295" s="1855"/>
      <c r="AX295" s="1855"/>
      <c r="AY295" s="1855"/>
      <c r="AZ295" s="1855"/>
      <c r="BA295" s="1855"/>
      <c r="BB295" s="1855"/>
      <c r="BC295" s="1855"/>
      <c r="BD295" s="1855"/>
      <c r="BE295" s="1855"/>
      <c r="BF295" s="1855"/>
      <c r="BG295" s="1855"/>
      <c r="BH295" s="1855"/>
      <c r="BI295" s="1855"/>
      <c r="BJ295" s="1855"/>
      <c r="BK295" s="1855"/>
      <c r="BL295" s="1855"/>
      <c r="BM295" s="1855"/>
      <c r="BN295" s="1855"/>
      <c r="BO295" s="1855"/>
      <c r="BP295" s="1855"/>
      <c r="BQ295" s="1855"/>
      <c r="BR295" s="1855"/>
      <c r="BS295" s="1855"/>
      <c r="BT295" s="1855"/>
      <c r="BU295" s="1855"/>
      <c r="BV295" s="1855"/>
      <c r="BW295" s="1855"/>
      <c r="BX295" s="1855"/>
      <c r="BY295" s="1855"/>
      <c r="BZ295" s="1855"/>
      <c r="CA295" s="1855"/>
      <c r="CB295" s="1855"/>
      <c r="CC295" s="1855"/>
      <c r="CD295" s="1855"/>
      <c r="CE295" s="1855"/>
      <c r="CF295" s="1855"/>
      <c r="CG295" s="1855"/>
      <c r="CH295" s="1855"/>
      <c r="CI295" s="1855"/>
      <c r="CJ295" s="1855"/>
      <c r="CK295" s="1855"/>
      <c r="CL295" s="1855"/>
      <c r="CM295" s="1855"/>
      <c r="CN295" s="1855"/>
      <c r="CO295" s="1855"/>
      <c r="CP295" s="1855"/>
      <c r="CQ295" s="1855"/>
      <c r="CR295" s="1855"/>
      <c r="CS295" s="1855"/>
      <c r="CT295" s="1855"/>
    </row>
    <row r="296" spans="1:98" ht="14.4">
      <c r="A296" s="1855"/>
      <c r="B296" s="1855"/>
      <c r="C296" s="1855"/>
      <c r="D296" s="1855"/>
      <c r="E296" s="1855"/>
      <c r="F296" s="1855"/>
      <c r="G296" s="1858"/>
      <c r="H296" s="1855"/>
      <c r="I296" s="1855"/>
      <c r="J296" s="1855"/>
      <c r="K296" s="1855"/>
      <c r="L296" s="1855"/>
      <c r="M296" s="1855"/>
      <c r="N296" s="1855"/>
      <c r="O296" s="1855"/>
      <c r="P296" s="1855"/>
      <c r="Q296" s="1855"/>
      <c r="R296" s="1855"/>
      <c r="S296" s="1855"/>
      <c r="T296" s="1855"/>
      <c r="U296" s="1855"/>
      <c r="V296" s="1855"/>
      <c r="W296" s="1855"/>
      <c r="X296" s="1855"/>
      <c r="Y296" s="1855"/>
      <c r="Z296" s="1855"/>
      <c r="AA296" s="1855"/>
      <c r="AB296" s="1855"/>
      <c r="AC296" s="1855"/>
      <c r="AD296" s="1855"/>
      <c r="AE296" s="1855"/>
      <c r="AF296" s="1855"/>
      <c r="AG296" s="1855"/>
      <c r="AH296" s="1855"/>
      <c r="AI296" s="1855"/>
      <c r="AJ296" s="1855"/>
      <c r="AK296" s="1855"/>
      <c r="AL296" s="1855"/>
      <c r="AM296" s="1855"/>
      <c r="AN296" s="1855"/>
      <c r="AO296" s="1855"/>
      <c r="AP296" s="1855"/>
      <c r="AQ296" s="1855"/>
      <c r="AR296" s="1855"/>
      <c r="AS296" s="1855"/>
      <c r="AT296" s="1855"/>
      <c r="AU296" s="1855"/>
      <c r="AV296" s="1855"/>
      <c r="AW296" s="1855"/>
      <c r="AX296" s="1855"/>
      <c r="AY296" s="1855"/>
      <c r="AZ296" s="1855"/>
      <c r="BA296" s="1855"/>
      <c r="BB296" s="1855"/>
      <c r="BC296" s="1855"/>
      <c r="BD296" s="1855"/>
      <c r="BE296" s="1855"/>
      <c r="BF296" s="1855"/>
      <c r="BG296" s="1855"/>
      <c r="BH296" s="1855"/>
      <c r="BI296" s="1855"/>
      <c r="BJ296" s="1855"/>
      <c r="BK296" s="1855"/>
      <c r="BL296" s="1855"/>
      <c r="BM296" s="1855"/>
      <c r="BN296" s="1855"/>
      <c r="BO296" s="1855"/>
      <c r="BP296" s="1855"/>
      <c r="BQ296" s="1855"/>
      <c r="BR296" s="1855"/>
      <c r="BS296" s="1855"/>
      <c r="BT296" s="1855"/>
      <c r="BU296" s="1855"/>
      <c r="BV296" s="1855"/>
      <c r="BW296" s="1855"/>
      <c r="BX296" s="1855"/>
      <c r="BY296" s="1855"/>
      <c r="BZ296" s="1855"/>
      <c r="CA296" s="1855"/>
      <c r="CB296" s="1855"/>
      <c r="CC296" s="1855"/>
      <c r="CD296" s="1855"/>
      <c r="CE296" s="1855"/>
      <c r="CF296" s="1855"/>
      <c r="CG296" s="1855"/>
      <c r="CH296" s="1855"/>
      <c r="CI296" s="1855"/>
      <c r="CJ296" s="1855"/>
      <c r="CK296" s="1855"/>
      <c r="CL296" s="1855"/>
      <c r="CM296" s="1855"/>
      <c r="CN296" s="1855"/>
      <c r="CO296" s="1855"/>
      <c r="CP296" s="1855"/>
      <c r="CQ296" s="1855"/>
      <c r="CR296" s="1855"/>
      <c r="CS296" s="1855"/>
      <c r="CT296" s="1855"/>
    </row>
    <row r="297" spans="1:98" ht="14.4">
      <c r="A297" s="1855"/>
      <c r="B297" s="1855"/>
      <c r="C297" s="1855"/>
      <c r="D297" s="1855"/>
      <c r="E297" s="1855"/>
      <c r="F297" s="1855"/>
      <c r="G297" s="1858"/>
      <c r="H297" s="1855"/>
      <c r="I297" s="1855"/>
      <c r="J297" s="1855"/>
      <c r="K297" s="1855"/>
      <c r="L297" s="1855"/>
      <c r="M297" s="1855"/>
      <c r="N297" s="1855"/>
      <c r="O297" s="1855"/>
      <c r="P297" s="1855"/>
      <c r="Q297" s="1855"/>
      <c r="R297" s="1855"/>
      <c r="S297" s="1855"/>
      <c r="T297" s="1855"/>
      <c r="U297" s="1855"/>
      <c r="V297" s="1855"/>
      <c r="W297" s="1855"/>
      <c r="X297" s="1855"/>
      <c r="Y297" s="1855"/>
      <c r="Z297" s="1855"/>
      <c r="AA297" s="1855"/>
      <c r="AB297" s="1855"/>
      <c r="AC297" s="1855"/>
      <c r="AD297" s="1855"/>
      <c r="AE297" s="1855"/>
      <c r="AF297" s="1855"/>
      <c r="AG297" s="1855"/>
      <c r="AH297" s="1855"/>
      <c r="AI297" s="1855"/>
      <c r="AJ297" s="1855"/>
      <c r="AK297" s="1855"/>
      <c r="AL297" s="1855"/>
      <c r="AM297" s="1855"/>
      <c r="AN297" s="1855"/>
      <c r="AO297" s="1855"/>
      <c r="AP297" s="1855"/>
      <c r="AQ297" s="1855"/>
      <c r="AR297" s="1855"/>
      <c r="AS297" s="1855"/>
      <c r="AT297" s="1855"/>
      <c r="AU297" s="1855"/>
      <c r="AV297" s="1855"/>
      <c r="AW297" s="1855"/>
      <c r="AX297" s="1855"/>
      <c r="AY297" s="1855"/>
      <c r="AZ297" s="1855"/>
      <c r="BA297" s="1855"/>
      <c r="BB297" s="1855"/>
      <c r="BC297" s="1855"/>
      <c r="BD297" s="1855"/>
      <c r="BE297" s="1855"/>
      <c r="BF297" s="1855"/>
      <c r="BG297" s="1855"/>
      <c r="BH297" s="1855"/>
      <c r="BI297" s="1855"/>
      <c r="BJ297" s="1855"/>
      <c r="BK297" s="1855"/>
      <c r="BL297" s="1855"/>
      <c r="BM297" s="1855"/>
      <c r="BN297" s="1855"/>
      <c r="BO297" s="1855"/>
      <c r="BP297" s="1855"/>
      <c r="BQ297" s="1855"/>
      <c r="BR297" s="1855"/>
      <c r="BS297" s="1855"/>
      <c r="BT297" s="1855"/>
      <c r="BU297" s="1855"/>
      <c r="BV297" s="1855"/>
      <c r="BW297" s="1855"/>
      <c r="BX297" s="1855"/>
      <c r="BY297" s="1855"/>
      <c r="BZ297" s="1855"/>
      <c r="CA297" s="1855"/>
      <c r="CB297" s="1855"/>
      <c r="CC297" s="1855"/>
      <c r="CD297" s="1855"/>
      <c r="CE297" s="1855"/>
      <c r="CF297" s="1855"/>
      <c r="CG297" s="1855"/>
      <c r="CH297" s="1855"/>
      <c r="CI297" s="1855"/>
      <c r="CJ297" s="1855"/>
      <c r="CK297" s="1855"/>
      <c r="CL297" s="1855"/>
      <c r="CM297" s="1855"/>
      <c r="CN297" s="1855"/>
      <c r="CO297" s="1855"/>
      <c r="CP297" s="1855"/>
      <c r="CQ297" s="1855"/>
      <c r="CR297" s="1855"/>
      <c r="CS297" s="1855"/>
      <c r="CT297" s="1855"/>
    </row>
    <row r="298" spans="1:98" ht="14.4">
      <c r="A298" s="1855"/>
      <c r="B298" s="1855"/>
      <c r="C298" s="1855"/>
      <c r="D298" s="1855"/>
      <c r="E298" s="1855"/>
      <c r="F298" s="1855"/>
      <c r="G298" s="1858"/>
      <c r="H298" s="1855"/>
      <c r="I298" s="1855"/>
      <c r="J298" s="1855"/>
      <c r="K298" s="1855"/>
      <c r="L298" s="1855"/>
      <c r="M298" s="1855"/>
      <c r="N298" s="1855"/>
      <c r="O298" s="1855"/>
      <c r="P298" s="1855"/>
      <c r="Q298" s="1855"/>
      <c r="R298" s="1855"/>
      <c r="S298" s="1855"/>
      <c r="T298" s="1855"/>
      <c r="U298" s="1855"/>
      <c r="V298" s="1855"/>
      <c r="W298" s="1855"/>
      <c r="X298" s="1855"/>
      <c r="Y298" s="1855"/>
      <c r="Z298" s="1855"/>
      <c r="AA298" s="1855"/>
      <c r="AB298" s="1855"/>
      <c r="AC298" s="1855"/>
      <c r="AD298" s="1855"/>
      <c r="AE298" s="1855"/>
      <c r="AF298" s="1855"/>
      <c r="AG298" s="1855"/>
      <c r="AH298" s="1855"/>
      <c r="AI298" s="1855"/>
      <c r="AJ298" s="1855"/>
      <c r="AK298" s="1855"/>
      <c r="AL298" s="1855"/>
      <c r="AM298" s="1855"/>
      <c r="AN298" s="1855"/>
      <c r="AO298" s="1855"/>
      <c r="AP298" s="1855"/>
      <c r="AQ298" s="1855"/>
      <c r="AR298" s="1855"/>
      <c r="AS298" s="1855"/>
      <c r="AT298" s="1855"/>
      <c r="AU298" s="1855"/>
      <c r="AV298" s="1855"/>
      <c r="AW298" s="1855"/>
      <c r="AX298" s="1855"/>
      <c r="AY298" s="1855"/>
      <c r="AZ298" s="1855"/>
      <c r="BA298" s="1855"/>
      <c r="BB298" s="1855"/>
      <c r="BC298" s="1855"/>
      <c r="BD298" s="1855"/>
      <c r="BE298" s="1855"/>
      <c r="BF298" s="1855"/>
      <c r="BG298" s="1855"/>
      <c r="BH298" s="1855"/>
      <c r="BI298" s="1855"/>
      <c r="BJ298" s="1855"/>
      <c r="BK298" s="1855"/>
      <c r="BL298" s="1855"/>
      <c r="BM298" s="1855"/>
      <c r="BN298" s="1855"/>
      <c r="BO298" s="1855"/>
      <c r="BP298" s="1855"/>
      <c r="BQ298" s="1855"/>
      <c r="BR298" s="1855"/>
      <c r="BS298" s="1855"/>
      <c r="BT298" s="1855"/>
      <c r="BU298" s="1855"/>
      <c r="BV298" s="1855"/>
      <c r="BW298" s="1855"/>
      <c r="BX298" s="1855"/>
      <c r="BY298" s="1855"/>
      <c r="BZ298" s="1855"/>
      <c r="CA298" s="1855"/>
      <c r="CB298" s="1855"/>
      <c r="CC298" s="1855"/>
      <c r="CD298" s="1855"/>
      <c r="CE298" s="1855"/>
      <c r="CF298" s="1855"/>
      <c r="CG298" s="1855"/>
      <c r="CH298" s="1855"/>
      <c r="CI298" s="1855"/>
      <c r="CJ298" s="1855"/>
      <c r="CK298" s="1855"/>
      <c r="CL298" s="1855"/>
      <c r="CM298" s="1855"/>
      <c r="CN298" s="1855"/>
      <c r="CO298" s="1855"/>
      <c r="CP298" s="1855"/>
      <c r="CQ298" s="1855"/>
      <c r="CR298" s="1855"/>
      <c r="CS298" s="1855"/>
      <c r="CT298" s="1855"/>
    </row>
    <row r="299" spans="1:98" ht="14.4">
      <c r="A299" s="1855"/>
      <c r="B299" s="1855"/>
      <c r="C299" s="1855"/>
      <c r="D299" s="1855"/>
      <c r="E299" s="1855"/>
      <c r="F299" s="1855"/>
      <c r="G299" s="1858"/>
      <c r="H299" s="1855"/>
      <c r="I299" s="1855"/>
      <c r="J299" s="1855"/>
      <c r="K299" s="1855"/>
      <c r="L299" s="1855"/>
      <c r="M299" s="1855"/>
      <c r="N299" s="1855"/>
      <c r="O299" s="1855"/>
      <c r="P299" s="1855"/>
      <c r="Q299" s="1855"/>
      <c r="R299" s="1855"/>
      <c r="S299" s="1855"/>
      <c r="T299" s="1855"/>
      <c r="U299" s="1855"/>
      <c r="V299" s="1855"/>
      <c r="W299" s="1855"/>
      <c r="X299" s="1855"/>
      <c r="Y299" s="1855"/>
      <c r="Z299" s="1855"/>
      <c r="AA299" s="1855"/>
      <c r="AB299" s="1855"/>
      <c r="AC299" s="1855"/>
      <c r="AD299" s="1855"/>
      <c r="AE299" s="1855"/>
      <c r="AF299" s="1855"/>
      <c r="AG299" s="1855"/>
      <c r="AH299" s="1855"/>
      <c r="AI299" s="1855"/>
      <c r="AJ299" s="1855"/>
      <c r="AK299" s="1855"/>
      <c r="AL299" s="1855"/>
      <c r="AM299" s="1855"/>
      <c r="AN299" s="1855"/>
      <c r="AO299" s="1855"/>
      <c r="AP299" s="1855"/>
      <c r="AQ299" s="1855"/>
      <c r="AR299" s="1855"/>
      <c r="AS299" s="1855"/>
      <c r="AT299" s="1855"/>
      <c r="AU299" s="1855"/>
      <c r="AV299" s="1855"/>
      <c r="AW299" s="1855"/>
      <c r="AX299" s="1855"/>
      <c r="AY299" s="1855"/>
      <c r="AZ299" s="1855"/>
      <c r="BA299" s="1855"/>
      <c r="BB299" s="1855"/>
      <c r="BC299" s="1855"/>
      <c r="BD299" s="1855"/>
      <c r="BE299" s="1855"/>
      <c r="BF299" s="1855"/>
      <c r="BG299" s="1855"/>
      <c r="BH299" s="1855"/>
      <c r="BI299" s="1855"/>
      <c r="BJ299" s="1855"/>
      <c r="BK299" s="1855"/>
      <c r="BL299" s="1855"/>
      <c r="BM299" s="1855"/>
      <c r="BN299" s="1855"/>
      <c r="BO299" s="1855"/>
      <c r="BP299" s="1855"/>
      <c r="BQ299" s="1855"/>
      <c r="BR299" s="1855"/>
      <c r="BS299" s="1855"/>
      <c r="BT299" s="1855"/>
      <c r="BU299" s="1855"/>
      <c r="BV299" s="1855"/>
      <c r="BW299" s="1855"/>
      <c r="BX299" s="1855"/>
      <c r="BY299" s="1855"/>
      <c r="BZ299" s="1855"/>
      <c r="CA299" s="1855"/>
      <c r="CB299" s="1855"/>
      <c r="CC299" s="1855"/>
      <c r="CD299" s="1855"/>
      <c r="CE299" s="1855"/>
      <c r="CF299" s="1855"/>
      <c r="CG299" s="1855"/>
      <c r="CH299" s="1855"/>
      <c r="CI299" s="1855"/>
      <c r="CJ299" s="1855"/>
      <c r="CK299" s="1855"/>
      <c r="CL299" s="1855"/>
      <c r="CM299" s="1855"/>
      <c r="CN299" s="1855"/>
      <c r="CO299" s="1855"/>
      <c r="CP299" s="1855"/>
      <c r="CQ299" s="1855"/>
      <c r="CR299" s="1855"/>
      <c r="CS299" s="1855"/>
      <c r="CT299" s="1855"/>
    </row>
    <row r="300" spans="1:98" ht="14.4">
      <c r="A300" s="1855"/>
      <c r="B300" s="1855"/>
      <c r="C300" s="1855"/>
      <c r="D300" s="1855"/>
      <c r="E300" s="1855"/>
      <c r="F300" s="1855"/>
      <c r="G300" s="1858"/>
      <c r="H300" s="1855"/>
      <c r="I300" s="1855"/>
      <c r="J300" s="1855"/>
      <c r="K300" s="1855"/>
      <c r="L300" s="1855"/>
      <c r="M300" s="1855"/>
      <c r="N300" s="1855"/>
      <c r="O300" s="1855"/>
      <c r="P300" s="1855"/>
      <c r="Q300" s="1855"/>
      <c r="R300" s="1855"/>
      <c r="S300" s="1855"/>
      <c r="T300" s="1855"/>
      <c r="U300" s="1855"/>
      <c r="V300" s="1855"/>
      <c r="W300" s="1855"/>
      <c r="X300" s="1855"/>
      <c r="Y300" s="1855"/>
      <c r="Z300" s="1855"/>
      <c r="AA300" s="1855"/>
      <c r="AB300" s="1855"/>
      <c r="AC300" s="1855"/>
      <c r="AD300" s="1855"/>
      <c r="AE300" s="1855"/>
      <c r="AF300" s="1855"/>
      <c r="AG300" s="1855"/>
      <c r="AH300" s="1855"/>
      <c r="AI300" s="1855"/>
      <c r="AJ300" s="1855"/>
      <c r="AK300" s="1855"/>
      <c r="AL300" s="1855"/>
      <c r="AM300" s="1855"/>
      <c r="AN300" s="1855"/>
      <c r="AO300" s="1855"/>
      <c r="AP300" s="1855"/>
      <c r="AQ300" s="1855"/>
      <c r="AR300" s="1855"/>
      <c r="AS300" s="1855"/>
      <c r="AT300" s="1855"/>
      <c r="AU300" s="1855"/>
      <c r="AV300" s="1855"/>
      <c r="AW300" s="1855"/>
      <c r="AX300" s="1855"/>
      <c r="AY300" s="1855"/>
      <c r="AZ300" s="1855"/>
      <c r="BA300" s="1855"/>
      <c r="BB300" s="1855"/>
      <c r="BC300" s="1855"/>
      <c r="BD300" s="1855"/>
      <c r="BE300" s="1855"/>
      <c r="BF300" s="1855"/>
      <c r="BG300" s="1855"/>
      <c r="BH300" s="1855"/>
      <c r="BI300" s="1855"/>
      <c r="BJ300" s="1855"/>
      <c r="BK300" s="1855"/>
      <c r="BL300" s="1855"/>
      <c r="BM300" s="1855"/>
      <c r="BN300" s="1855"/>
      <c r="BO300" s="1855"/>
      <c r="BP300" s="1855"/>
      <c r="BQ300" s="1855"/>
      <c r="BR300" s="1855"/>
      <c r="BS300" s="1855"/>
      <c r="BT300" s="1855"/>
      <c r="BU300" s="1855"/>
      <c r="BV300" s="1855"/>
      <c r="BW300" s="1855"/>
      <c r="BX300" s="1855"/>
      <c r="BY300" s="1855"/>
      <c r="BZ300" s="1855"/>
      <c r="CA300" s="1855"/>
      <c r="CB300" s="1855"/>
      <c r="CC300" s="1855"/>
      <c r="CD300" s="1855"/>
      <c r="CE300" s="1855"/>
      <c r="CF300" s="1855"/>
      <c r="CG300" s="1855"/>
      <c r="CH300" s="1855"/>
      <c r="CI300" s="1855"/>
      <c r="CJ300" s="1855"/>
      <c r="CK300" s="1855"/>
      <c r="CL300" s="1855"/>
      <c r="CM300" s="1855"/>
      <c r="CN300" s="1855"/>
      <c r="CO300" s="1855"/>
      <c r="CP300" s="1855"/>
      <c r="CQ300" s="1855"/>
      <c r="CR300" s="1855"/>
      <c r="CS300" s="1855"/>
      <c r="CT300" s="1855"/>
    </row>
    <row r="301" spans="1:98" ht="14.4">
      <c r="A301" s="1855"/>
      <c r="B301" s="1855"/>
      <c r="C301" s="1855"/>
      <c r="D301" s="1855"/>
      <c r="E301" s="1855"/>
      <c r="F301" s="1855"/>
      <c r="G301" s="1858"/>
      <c r="H301" s="1855"/>
      <c r="I301" s="1855"/>
      <c r="J301" s="1855"/>
      <c r="K301" s="1855"/>
      <c r="L301" s="1855"/>
      <c r="M301" s="1855"/>
      <c r="N301" s="1855"/>
      <c r="O301" s="1855"/>
      <c r="P301" s="1855"/>
      <c r="Q301" s="1855"/>
      <c r="R301" s="1855"/>
      <c r="S301" s="1855"/>
      <c r="T301" s="1855"/>
      <c r="U301" s="1855"/>
      <c r="V301" s="1855"/>
      <c r="W301" s="1855"/>
      <c r="X301" s="1855"/>
      <c r="Y301" s="1855"/>
      <c r="Z301" s="1855"/>
      <c r="AA301" s="1855"/>
      <c r="AB301" s="1855"/>
      <c r="AC301" s="1855"/>
      <c r="AD301" s="1855"/>
      <c r="AE301" s="1855"/>
      <c r="AF301" s="1855"/>
      <c r="AG301" s="1855"/>
      <c r="AH301" s="1855"/>
      <c r="AI301" s="1855"/>
      <c r="AJ301" s="1855"/>
      <c r="AK301" s="1855"/>
      <c r="AL301" s="1855"/>
      <c r="AM301" s="1855"/>
      <c r="AN301" s="1855"/>
      <c r="AO301" s="1855"/>
      <c r="AP301" s="1855"/>
      <c r="AQ301" s="1855"/>
      <c r="AR301" s="1855"/>
      <c r="AS301" s="1855"/>
      <c r="AT301" s="1855"/>
      <c r="AU301" s="1855"/>
      <c r="AV301" s="1855"/>
      <c r="AW301" s="1855"/>
      <c r="AX301" s="1855"/>
      <c r="AY301" s="1855"/>
      <c r="AZ301" s="1855"/>
      <c r="BA301" s="1855"/>
      <c r="BB301" s="1855"/>
      <c r="BC301" s="1855"/>
      <c r="BD301" s="1855"/>
      <c r="BE301" s="1855"/>
      <c r="BF301" s="1855"/>
      <c r="BG301" s="1855"/>
      <c r="BH301" s="1855"/>
      <c r="BI301" s="1855"/>
      <c r="BJ301" s="1855"/>
      <c r="BK301" s="1855"/>
      <c r="BL301" s="1855"/>
      <c r="BM301" s="1855"/>
      <c r="BN301" s="1855"/>
      <c r="BO301" s="1855"/>
      <c r="BP301" s="1855"/>
      <c r="BQ301" s="1855"/>
      <c r="BR301" s="1855"/>
      <c r="BS301" s="1855"/>
      <c r="BT301" s="1855"/>
      <c r="BU301" s="1855"/>
      <c r="BV301" s="1855"/>
      <c r="BW301" s="1855"/>
      <c r="BX301" s="1855"/>
      <c r="BY301" s="1855"/>
      <c r="BZ301" s="1855"/>
      <c r="CA301" s="1855"/>
      <c r="CB301" s="1855"/>
      <c r="CC301" s="1855"/>
      <c r="CD301" s="1855"/>
      <c r="CE301" s="1855"/>
      <c r="CF301" s="1855"/>
      <c r="CG301" s="1855"/>
      <c r="CH301" s="1855"/>
      <c r="CI301" s="1855"/>
      <c r="CJ301" s="1855"/>
      <c r="CK301" s="1855"/>
      <c r="CL301" s="1855"/>
      <c r="CM301" s="1855"/>
      <c r="CN301" s="1855"/>
      <c r="CO301" s="1855"/>
      <c r="CP301" s="1855"/>
      <c r="CQ301" s="1855"/>
      <c r="CR301" s="1855"/>
      <c r="CS301" s="1855"/>
      <c r="CT301" s="1855"/>
    </row>
    <row r="302" spans="1:98" ht="14.4">
      <c r="A302" s="1855"/>
      <c r="B302" s="1855"/>
      <c r="C302" s="1855"/>
      <c r="D302" s="1855"/>
      <c r="E302" s="1855"/>
      <c r="F302" s="1855"/>
      <c r="G302" s="1858"/>
      <c r="H302" s="1855"/>
      <c r="I302" s="1855"/>
      <c r="J302" s="1855"/>
      <c r="K302" s="1855"/>
      <c r="L302" s="1855"/>
      <c r="M302" s="1855"/>
      <c r="N302" s="1855"/>
      <c r="O302" s="1855"/>
      <c r="P302" s="1855"/>
      <c r="Q302" s="1855"/>
      <c r="R302" s="1855"/>
      <c r="S302" s="1855"/>
      <c r="T302" s="1855"/>
      <c r="U302" s="1855"/>
      <c r="V302" s="1855"/>
      <c r="W302" s="1855"/>
      <c r="X302" s="1855"/>
      <c r="Y302" s="1855"/>
      <c r="Z302" s="1855"/>
      <c r="AA302" s="1855"/>
      <c r="AB302" s="1855"/>
      <c r="AC302" s="1855"/>
      <c r="AD302" s="1855"/>
      <c r="AE302" s="1855"/>
      <c r="AF302" s="1855"/>
      <c r="AG302" s="1855"/>
      <c r="AH302" s="1855"/>
      <c r="AI302" s="1855"/>
      <c r="AJ302" s="1855"/>
      <c r="AK302" s="1855"/>
      <c r="AL302" s="1855"/>
      <c r="AM302" s="1855"/>
      <c r="AN302" s="1855"/>
      <c r="AO302" s="1855"/>
      <c r="AP302" s="1855"/>
      <c r="AQ302" s="1855"/>
      <c r="AR302" s="1855"/>
      <c r="AS302" s="1855"/>
      <c r="AT302" s="1855"/>
      <c r="AU302" s="1855"/>
      <c r="AV302" s="1855"/>
      <c r="AW302" s="1855"/>
      <c r="AX302" s="1855"/>
      <c r="AY302" s="1855"/>
      <c r="AZ302" s="1855"/>
      <c r="BA302" s="1855"/>
      <c r="BB302" s="1855"/>
      <c r="BC302" s="1855"/>
      <c r="BD302" s="1855"/>
      <c r="BE302" s="1855"/>
      <c r="BF302" s="1855"/>
      <c r="BG302" s="1855"/>
      <c r="BH302" s="1855"/>
      <c r="BI302" s="1855"/>
      <c r="BJ302" s="1855"/>
      <c r="BK302" s="1855"/>
      <c r="BL302" s="1855"/>
      <c r="BM302" s="1855"/>
      <c r="BN302" s="1855"/>
      <c r="BO302" s="1855"/>
      <c r="BP302" s="1855"/>
      <c r="BQ302" s="1855"/>
      <c r="BR302" s="1855"/>
      <c r="BS302" s="1855"/>
      <c r="BT302" s="1855"/>
      <c r="BU302" s="1855"/>
      <c r="BV302" s="1855"/>
      <c r="BW302" s="1855"/>
      <c r="BX302" s="1855"/>
      <c r="BY302" s="1855"/>
      <c r="BZ302" s="1855"/>
      <c r="CA302" s="1855"/>
      <c r="CB302" s="1855"/>
      <c r="CC302" s="1855"/>
      <c r="CD302" s="1855"/>
      <c r="CE302" s="1855"/>
      <c r="CF302" s="1855"/>
      <c r="CG302" s="1855"/>
      <c r="CH302" s="1855"/>
      <c r="CI302" s="1855"/>
      <c r="CJ302" s="1855"/>
      <c r="CK302" s="1855"/>
      <c r="CL302" s="1855"/>
      <c r="CM302" s="1855"/>
      <c r="CN302" s="1855"/>
      <c r="CO302" s="1855"/>
      <c r="CP302" s="1855"/>
      <c r="CQ302" s="1855"/>
      <c r="CR302" s="1855"/>
      <c r="CS302" s="1855"/>
      <c r="CT302" s="1855"/>
    </row>
  </sheetData>
  <mergeCells count="153">
    <mergeCell ref="A7:B7"/>
    <mergeCell ref="C7:G7"/>
    <mergeCell ref="A8:B8"/>
    <mergeCell ref="C8:G8"/>
    <mergeCell ref="AS9:CA9"/>
    <mergeCell ref="CC9:CG9"/>
    <mergeCell ref="A1:G1"/>
    <mergeCell ref="A2:B5"/>
    <mergeCell ref="E2:E5"/>
    <mergeCell ref="X2:Z2"/>
    <mergeCell ref="A6:B6"/>
    <mergeCell ref="C6:G6"/>
    <mergeCell ref="BS10:CA10"/>
    <mergeCell ref="CC10:CG10"/>
    <mergeCell ref="A11:A12"/>
    <mergeCell ref="B11:C12"/>
    <mergeCell ref="D11:E12"/>
    <mergeCell ref="F11:G11"/>
    <mergeCell ref="H11:H12"/>
    <mergeCell ref="I11:L11"/>
    <mergeCell ref="N11:N12"/>
    <mergeCell ref="O11:O12"/>
    <mergeCell ref="A10:T10"/>
    <mergeCell ref="V10:AD10"/>
    <mergeCell ref="AF10:AN10"/>
    <mergeCell ref="AP10:AQ10"/>
    <mergeCell ref="AS10:BD10"/>
    <mergeCell ref="BE10:BR10"/>
    <mergeCell ref="AF11:AF12"/>
    <mergeCell ref="AG11:AG12"/>
    <mergeCell ref="AH11:AH12"/>
    <mergeCell ref="AI11:AI12"/>
    <mergeCell ref="P11:P12"/>
    <mergeCell ref="Q11:T11"/>
    <mergeCell ref="V11:V12"/>
    <mergeCell ref="W11:W12"/>
    <mergeCell ref="X11:X12"/>
    <mergeCell ref="Y11:Y12"/>
    <mergeCell ref="CC11:CG11"/>
    <mergeCell ref="A13:A16"/>
    <mergeCell ref="B13:C16"/>
    <mergeCell ref="D13:E16"/>
    <mergeCell ref="F13:F16"/>
    <mergeCell ref="G13:G16"/>
    <mergeCell ref="H13:H16"/>
    <mergeCell ref="N13:N16"/>
    <mergeCell ref="O13:O16"/>
    <mergeCell ref="P13:P16"/>
    <mergeCell ref="BA11:BD11"/>
    <mergeCell ref="BG11:BJ11"/>
    <mergeCell ref="BK11:BN11"/>
    <mergeCell ref="BO11:BR11"/>
    <mergeCell ref="BS11:BV11"/>
    <mergeCell ref="BW11:CA11"/>
    <mergeCell ref="AJ11:AJ12"/>
    <mergeCell ref="AK11:AN11"/>
    <mergeCell ref="AP11:AP12"/>
    <mergeCell ref="AQ11:AQ12"/>
    <mergeCell ref="AS11:AV11"/>
    <mergeCell ref="AW11:AZ11"/>
    <mergeCell ref="Z11:Z12"/>
    <mergeCell ref="AA11:AD11"/>
    <mergeCell ref="AN13:AN16"/>
    <mergeCell ref="AP13:AP16"/>
    <mergeCell ref="AQ13:AQ16"/>
    <mergeCell ref="A17:A20"/>
    <mergeCell ref="B17:C20"/>
    <mergeCell ref="D17:E20"/>
    <mergeCell ref="F17:F20"/>
    <mergeCell ref="G17:G20"/>
    <mergeCell ref="H17:H20"/>
    <mergeCell ref="N17:N20"/>
    <mergeCell ref="AH13:AH16"/>
    <mergeCell ref="AI13:AI16"/>
    <mergeCell ref="AJ13:AJ16"/>
    <mergeCell ref="AK13:AK16"/>
    <mergeCell ref="AL13:AL16"/>
    <mergeCell ref="AM13:AM16"/>
    <mergeCell ref="Q13:Q16"/>
    <mergeCell ref="R13:R16"/>
    <mergeCell ref="S13:S16"/>
    <mergeCell ref="T13:T16"/>
    <mergeCell ref="AF13:AF16"/>
    <mergeCell ref="AG13:AG16"/>
    <mergeCell ref="A21:A24"/>
    <mergeCell ref="B21:C24"/>
    <mergeCell ref="D21:E24"/>
    <mergeCell ref="F21:F24"/>
    <mergeCell ref="G21:G24"/>
    <mergeCell ref="AF17:AF20"/>
    <mergeCell ref="AG17:AG20"/>
    <mergeCell ref="AH17:AH20"/>
    <mergeCell ref="AI17:AI20"/>
    <mergeCell ref="O17:O20"/>
    <mergeCell ref="P17:P20"/>
    <mergeCell ref="Q17:Q20"/>
    <mergeCell ref="R17:R20"/>
    <mergeCell ref="S17:S20"/>
    <mergeCell ref="T17:T20"/>
    <mergeCell ref="O21:O24"/>
    <mergeCell ref="P21:P24"/>
    <mergeCell ref="Q21:Q24"/>
    <mergeCell ref="R21:R24"/>
    <mergeCell ref="T21:T24"/>
    <mergeCell ref="AF21:AF24"/>
    <mergeCell ref="AG21:AG24"/>
    <mergeCell ref="AH21:AH24"/>
    <mergeCell ref="AI21:AI24"/>
    <mergeCell ref="AL17:AL20"/>
    <mergeCell ref="AM17:AM20"/>
    <mergeCell ref="AN17:AN20"/>
    <mergeCell ref="AP17:AP20"/>
    <mergeCell ref="AQ17:AQ20"/>
    <mergeCell ref="AJ17:AJ20"/>
    <mergeCell ref="AK17:AK20"/>
    <mergeCell ref="AQ21:AQ24"/>
    <mergeCell ref="A25:A26"/>
    <mergeCell ref="B25:C26"/>
    <mergeCell ref="D25:E26"/>
    <mergeCell ref="F25:F26"/>
    <mergeCell ref="G25:G26"/>
    <mergeCell ref="H25:H26"/>
    <mergeCell ref="N25:N26"/>
    <mergeCell ref="O25:O26"/>
    <mergeCell ref="P25:P26"/>
    <mergeCell ref="AJ21:AJ24"/>
    <mergeCell ref="AK21:AK24"/>
    <mergeCell ref="AL21:AL24"/>
    <mergeCell ref="AM21:AM24"/>
    <mergeCell ref="AN21:AN24"/>
    <mergeCell ref="AP21:AP24"/>
    <mergeCell ref="S21:S24"/>
    <mergeCell ref="H21:H24"/>
    <mergeCell ref="N21:N24"/>
    <mergeCell ref="AN25:AN26"/>
    <mergeCell ref="AP25:AP26"/>
    <mergeCell ref="AQ25:AQ26"/>
    <mergeCell ref="B27:C27"/>
    <mergeCell ref="D27:F27"/>
    <mergeCell ref="X27:Z27"/>
    <mergeCell ref="AK27:AN27"/>
    <mergeCell ref="AH25:AH26"/>
    <mergeCell ref="AI25:AI26"/>
    <mergeCell ref="AJ25:AJ26"/>
    <mergeCell ref="AK25:AK26"/>
    <mergeCell ref="AL25:AL26"/>
    <mergeCell ref="AM25:AM26"/>
    <mergeCell ref="Q25:Q26"/>
    <mergeCell ref="R25:R26"/>
    <mergeCell ref="S25:S26"/>
    <mergeCell ref="T25:T26"/>
    <mergeCell ref="AF25:AF26"/>
    <mergeCell ref="AG25:AG26"/>
  </mergeCells>
  <pageMargins left="0.7" right="0.7" top="0.75" bottom="0.75" header="0" footer="0"/>
  <pageSetup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7899E-DDB5-4E60-A0AA-BB3B09E20509}">
  <dimension ref="A1:CT47"/>
  <sheetViews>
    <sheetView showGridLines="0" workbookViewId="0">
      <pane ySplit="12" topLeftCell="A13" activePane="bottomLeft" state="frozen"/>
      <selection activeCell="L12" sqref="L12"/>
      <selection pane="bottomLeft" activeCell="L12" sqref="L12"/>
    </sheetView>
  </sheetViews>
  <sheetFormatPr baseColWidth="10" defaultColWidth="14.44140625" defaultRowHeight="15" customHeight="1" outlineLevelCol="1"/>
  <cols>
    <col min="1" max="1" width="3.109375" style="911" bestFit="1" customWidth="1"/>
    <col min="2" max="2" width="61" style="911" bestFit="1" customWidth="1"/>
    <col min="3" max="3" width="8.44140625" style="911" customWidth="1"/>
    <col min="4" max="4" width="12.109375" style="911" bestFit="1" customWidth="1"/>
    <col min="5" max="5" width="9.33203125" style="911" bestFit="1" customWidth="1"/>
    <col min="6" max="6" width="15.44140625" style="911" bestFit="1" customWidth="1"/>
    <col min="7" max="7" width="9.6640625" style="911" bestFit="1" customWidth="1"/>
    <col min="8" max="8" width="12.33203125" style="911" bestFit="1" customWidth="1"/>
    <col min="9" max="9" width="6.109375" style="911" hidden="1" customWidth="1" outlineLevel="1"/>
    <col min="10" max="10" width="6.6640625" style="911" hidden="1" customWidth="1" outlineLevel="1"/>
    <col min="11" max="11" width="7.33203125" style="911" hidden="1" customWidth="1" outlineLevel="1"/>
    <col min="12" max="12" width="7.109375" style="911" hidden="1" customWidth="1" outlineLevel="1"/>
    <col min="13" max="13" width="14.88671875" style="911" hidden="1" customWidth="1" outlineLevel="1"/>
    <col min="14" max="14" width="12.5546875" style="911" customWidth="1" collapsed="1"/>
    <col min="15" max="15" width="30.5546875" style="911" customWidth="1"/>
    <col min="16" max="16" width="15.88671875" style="911" bestFit="1" customWidth="1"/>
    <col min="17" max="17" width="6.109375" style="911" hidden="1" customWidth="1" outlineLevel="1"/>
    <col min="18" max="18" width="6.6640625" style="911" hidden="1" customWidth="1" outlineLevel="1"/>
    <col min="19" max="19" width="7.33203125" style="911" hidden="1" customWidth="1" outlineLevel="1"/>
    <col min="20" max="20" width="7.109375" style="911" hidden="1" customWidth="1" outlineLevel="1"/>
    <col min="21" max="21" width="1.33203125" style="911" hidden="1" customWidth="1" collapsed="1"/>
    <col min="22" max="22" width="6.44140625" style="911" bestFit="1" customWidth="1"/>
    <col min="23" max="23" width="94.6640625" style="911" bestFit="1" customWidth="1"/>
    <col min="24" max="24" width="11.6640625" style="911" bestFit="1" customWidth="1"/>
    <col min="25" max="25" width="9.88671875" style="911" bestFit="1" customWidth="1"/>
    <col min="26" max="26" width="16.5546875" style="1418" bestFit="1" customWidth="1"/>
    <col min="27" max="27" width="8.88671875" style="911" customWidth="1" outlineLevel="1"/>
    <col min="28" max="28" width="9.5546875" style="911" customWidth="1" outlineLevel="1"/>
    <col min="29" max="29" width="10.109375" style="911" customWidth="1" outlineLevel="1"/>
    <col min="30" max="30" width="9.44140625" style="911" customWidth="1" outlineLevel="1"/>
    <col min="31" max="31" width="1.5546875" style="911" customWidth="1"/>
    <col min="32" max="32" width="7.44140625" style="911" bestFit="1" customWidth="1"/>
    <col min="33" max="33" width="17.109375" style="911" bestFit="1" customWidth="1"/>
    <col min="34" max="34" width="32.5546875" style="911" bestFit="1" customWidth="1"/>
    <col min="35" max="35" width="7.44140625" style="911" bestFit="1" customWidth="1"/>
    <col min="36" max="36" width="9.109375" style="1419" bestFit="1" customWidth="1"/>
    <col min="37" max="37" width="6.109375" style="911" hidden="1" customWidth="1" outlineLevel="1"/>
    <col min="38" max="38" width="6.6640625" style="911" hidden="1" customWidth="1" outlineLevel="1"/>
    <col min="39" max="39" width="7.33203125" style="911" hidden="1" customWidth="1" outlineLevel="1"/>
    <col min="40" max="40" width="7.109375" style="911" hidden="1" customWidth="1" outlineLevel="1"/>
    <col min="41" max="41" width="1.5546875" style="911" customWidth="1" collapsed="1"/>
    <col min="42" max="42" width="24.33203125" style="911" customWidth="1"/>
    <col min="43" max="43" width="36" style="911" bestFit="1" customWidth="1"/>
    <col min="44" max="44" width="6.109375" style="911" customWidth="1"/>
    <col min="45" max="48" width="9.44140625" style="911" hidden="1" customWidth="1" outlineLevel="1"/>
    <col min="49" max="50" width="7.109375" style="911" hidden="1" customWidth="1" outlineLevel="1"/>
    <col min="51" max="51" width="7.33203125" style="911" hidden="1" customWidth="1" outlineLevel="1"/>
    <col min="52" max="54" width="7.109375" style="911" hidden="1" customWidth="1" outlineLevel="1"/>
    <col min="55" max="55" width="7.33203125" style="911" hidden="1" customWidth="1" outlineLevel="1"/>
    <col min="56" max="56" width="7.109375" style="911" hidden="1" customWidth="1" outlineLevel="1"/>
    <col min="57" max="58" width="12.109375" style="911" hidden="1" customWidth="1" outlineLevel="1"/>
    <col min="59" max="60" width="7.109375" style="911" hidden="1" customWidth="1" outlineLevel="1"/>
    <col min="61" max="61" width="7.33203125" style="911" hidden="1" customWidth="1" outlineLevel="1"/>
    <col min="62" max="64" width="7.109375" style="911" hidden="1" customWidth="1" outlineLevel="1"/>
    <col min="65" max="65" width="7.33203125" style="911" hidden="1" customWidth="1" outlineLevel="1"/>
    <col min="66" max="68" width="7.109375" style="911" hidden="1" customWidth="1" outlineLevel="1"/>
    <col min="69" max="69" width="7.33203125" style="911" hidden="1" customWidth="1" outlineLevel="1"/>
    <col min="70" max="72" width="7.109375" style="911" hidden="1" customWidth="1" outlineLevel="1"/>
    <col min="73" max="73" width="7.33203125" style="911" hidden="1" customWidth="1" outlineLevel="1"/>
    <col min="74" max="78" width="9.44140625" style="911" hidden="1" customWidth="1" outlineLevel="1"/>
    <col min="79" max="79" width="9.5546875" style="911" hidden="1" customWidth="1" outlineLevel="1"/>
    <col min="80" max="80" width="1.6640625" style="911" hidden="1" customWidth="1" outlineLevel="1"/>
    <col min="81" max="83" width="9.44140625" style="911" hidden="1" customWidth="1" outlineLevel="1"/>
    <col min="84" max="84" width="3.5546875" style="911" hidden="1" customWidth="1" outlineLevel="1"/>
    <col min="85" max="85" width="3.6640625" style="911" hidden="1" customWidth="1" outlineLevel="1"/>
    <col min="86" max="86" width="11.5546875" style="911" customWidth="1" collapsed="1"/>
    <col min="87" max="98" width="11.5546875" style="911" customWidth="1"/>
    <col min="99" max="16384" width="14.44140625" style="911"/>
  </cols>
  <sheetData>
    <row r="1" spans="1:98" ht="14.25" customHeight="1" thickBot="1">
      <c r="A1" s="2944" t="s">
        <v>20</v>
      </c>
      <c r="B1" s="2945"/>
      <c r="C1" s="2945"/>
      <c r="D1" s="2945"/>
      <c r="E1" s="2945"/>
      <c r="F1" s="2945"/>
      <c r="G1" s="2946"/>
      <c r="H1" s="1172"/>
      <c r="I1" s="1172"/>
      <c r="J1" s="1172"/>
      <c r="K1" s="1172"/>
      <c r="L1" s="1172"/>
      <c r="M1" s="1172"/>
      <c r="N1" s="1172"/>
      <c r="O1" s="1172"/>
      <c r="P1" s="1172"/>
      <c r="Q1" s="1172"/>
      <c r="R1" s="1172"/>
      <c r="S1" s="1172"/>
      <c r="T1" s="1172"/>
      <c r="U1" s="1172"/>
      <c r="V1" s="1172"/>
      <c r="W1" s="1172"/>
      <c r="X1" s="1172"/>
      <c r="Y1" s="1172"/>
      <c r="Z1" s="1173"/>
      <c r="AA1" s="1172"/>
      <c r="AB1" s="1172"/>
      <c r="AC1" s="1172"/>
      <c r="AD1" s="1172"/>
      <c r="AE1" s="1172"/>
      <c r="AF1" s="1172"/>
      <c r="AG1" s="1172"/>
      <c r="AH1" s="1172"/>
      <c r="AI1" s="1172"/>
      <c r="AJ1" s="1174"/>
      <c r="AK1" s="1172"/>
      <c r="AL1" s="1172"/>
      <c r="AM1" s="1172"/>
      <c r="AN1" s="1172"/>
      <c r="AO1" s="1172"/>
      <c r="AP1" s="1172"/>
      <c r="AQ1" s="1172"/>
      <c r="AR1" s="1172"/>
      <c r="AS1" s="1174"/>
      <c r="AT1" s="1174"/>
      <c r="AU1" s="1174"/>
      <c r="AV1" s="1174"/>
      <c r="AW1" s="1175"/>
      <c r="AX1" s="1175"/>
      <c r="AY1" s="1175"/>
      <c r="AZ1" s="1175"/>
      <c r="BA1" s="1175"/>
      <c r="BB1" s="1175"/>
      <c r="BC1" s="1175"/>
      <c r="BD1" s="1175"/>
      <c r="BE1" s="1175"/>
      <c r="BF1" s="1175"/>
      <c r="BG1" s="1175"/>
      <c r="BH1" s="1175"/>
      <c r="BI1" s="1175"/>
      <c r="BJ1" s="1175"/>
      <c r="BK1" s="1175"/>
      <c r="BL1" s="1175"/>
      <c r="BM1" s="1175"/>
      <c r="BN1" s="1175"/>
      <c r="BO1" s="1175"/>
      <c r="BP1" s="1175"/>
      <c r="BQ1" s="1175"/>
      <c r="BR1" s="1175"/>
      <c r="BS1" s="1175"/>
      <c r="BT1" s="1175"/>
      <c r="BU1" s="1175"/>
      <c r="BV1" s="1175"/>
      <c r="BW1" s="1175"/>
      <c r="BX1" s="1175"/>
      <c r="BY1" s="1175"/>
      <c r="BZ1" s="1175"/>
      <c r="CA1" s="1176"/>
      <c r="CB1" s="1175"/>
      <c r="CC1" s="1175"/>
      <c r="CD1" s="1175"/>
      <c r="CE1" s="1175"/>
      <c r="CF1" s="1175"/>
      <c r="CG1" s="1175"/>
      <c r="CH1" s="1175"/>
      <c r="CI1" s="1175"/>
      <c r="CJ1" s="1175"/>
      <c r="CK1" s="1175"/>
      <c r="CL1" s="1175"/>
      <c r="CM1" s="1175"/>
      <c r="CN1" s="1175"/>
      <c r="CO1" s="1175"/>
      <c r="CP1" s="1175"/>
      <c r="CQ1" s="1175"/>
      <c r="CR1" s="1175"/>
      <c r="CS1" s="1175"/>
      <c r="CT1" s="1175"/>
    </row>
    <row r="2" spans="1:98" ht="14.25" customHeight="1">
      <c r="A2" s="2947" t="s">
        <v>21</v>
      </c>
      <c r="B2" s="2948"/>
      <c r="C2" s="1177">
        <v>2024</v>
      </c>
      <c r="D2" s="1177"/>
      <c r="E2" s="2951" t="s">
        <v>22</v>
      </c>
      <c r="F2" s="1178" t="s">
        <v>23</v>
      </c>
      <c r="G2" s="1179" t="s">
        <v>24</v>
      </c>
      <c r="H2" s="1180"/>
      <c r="I2" s="1181"/>
      <c r="J2" s="1181"/>
      <c r="K2" s="1181"/>
      <c r="L2" s="1181"/>
      <c r="M2" s="1181"/>
      <c r="N2" s="1181"/>
      <c r="O2" s="1181"/>
      <c r="P2" s="1181"/>
      <c r="Q2" s="1181"/>
      <c r="R2" s="1181"/>
      <c r="S2" s="1181"/>
      <c r="T2" s="1181"/>
      <c r="U2" s="1181"/>
      <c r="V2" s="1181"/>
      <c r="W2" s="1182"/>
      <c r="X2" s="2953"/>
      <c r="Y2" s="2419"/>
      <c r="Z2" s="2419"/>
      <c r="AA2" s="1182"/>
      <c r="AB2" s="1182"/>
      <c r="AC2" s="1182"/>
      <c r="AD2" s="1182"/>
      <c r="AE2" s="1183"/>
      <c r="AF2" s="1183"/>
      <c r="AG2" s="1183"/>
      <c r="AH2" s="1183"/>
      <c r="AI2" s="1183"/>
      <c r="AJ2" s="1183"/>
      <c r="AK2" s="1183"/>
      <c r="AL2" s="1183"/>
      <c r="AM2" s="1183"/>
      <c r="AN2" s="1183"/>
      <c r="AO2" s="1183"/>
      <c r="AP2" s="1184"/>
      <c r="AQ2" s="1184"/>
      <c r="AR2" s="1183"/>
      <c r="AS2" s="1183"/>
      <c r="AT2" s="1183"/>
      <c r="AU2" s="1183"/>
      <c r="AV2" s="1183"/>
      <c r="AW2" s="1185"/>
      <c r="AX2" s="1185"/>
      <c r="AY2" s="1185"/>
      <c r="AZ2" s="1185"/>
      <c r="BA2" s="1185"/>
      <c r="BB2" s="1185"/>
      <c r="BC2" s="1185"/>
      <c r="BD2" s="1185"/>
      <c r="BE2" s="1185"/>
      <c r="BF2" s="1185"/>
      <c r="BG2" s="1185"/>
      <c r="BH2" s="1185"/>
      <c r="BI2" s="1185"/>
      <c r="BJ2" s="1185"/>
      <c r="BK2" s="1185"/>
      <c r="BL2" s="1185"/>
      <c r="BM2" s="1185"/>
      <c r="BN2" s="1185"/>
      <c r="BO2" s="1185"/>
      <c r="BP2" s="1185"/>
      <c r="BQ2" s="1185"/>
      <c r="BR2" s="1185"/>
      <c r="BS2" s="1185"/>
      <c r="BT2" s="1185"/>
      <c r="BU2" s="1185"/>
      <c r="BV2" s="1185"/>
      <c r="BW2" s="1185"/>
      <c r="BX2" s="1185"/>
      <c r="BY2" s="1185"/>
      <c r="BZ2" s="1185"/>
      <c r="CA2" s="1181"/>
      <c r="CB2" s="1185"/>
      <c r="CC2" s="1185"/>
      <c r="CD2" s="1185"/>
      <c r="CE2" s="1185"/>
      <c r="CF2" s="1185"/>
      <c r="CG2" s="1185"/>
      <c r="CH2" s="1185"/>
      <c r="CI2" s="1185"/>
      <c r="CJ2" s="1185"/>
      <c r="CK2" s="1185"/>
      <c r="CL2" s="1185"/>
      <c r="CM2" s="1185"/>
      <c r="CN2" s="1185"/>
      <c r="CO2" s="1185"/>
      <c r="CP2" s="1185"/>
      <c r="CQ2" s="1185"/>
      <c r="CR2" s="1185"/>
      <c r="CS2" s="1185"/>
      <c r="CT2" s="1185"/>
    </row>
    <row r="3" spans="1:98" ht="14.25" customHeight="1">
      <c r="A3" s="2949"/>
      <c r="B3" s="2950"/>
      <c r="C3" s="1187">
        <v>2025</v>
      </c>
      <c r="D3" s="1187"/>
      <c r="E3" s="2952"/>
      <c r="F3" s="1188" t="s">
        <v>25</v>
      </c>
      <c r="G3" s="1189"/>
      <c r="H3" s="1190"/>
      <c r="I3" s="1182"/>
      <c r="J3" s="1182"/>
      <c r="K3" s="1182"/>
      <c r="L3" s="1182"/>
      <c r="M3" s="1182"/>
      <c r="N3" s="1182"/>
      <c r="O3" s="1182"/>
      <c r="P3" s="1182"/>
      <c r="Q3" s="1182"/>
      <c r="R3" s="1182"/>
      <c r="S3" s="1182"/>
      <c r="T3" s="1182"/>
      <c r="U3" s="1182"/>
      <c r="V3" s="1182"/>
      <c r="W3" s="1182"/>
      <c r="X3" s="1182"/>
      <c r="Y3" s="1182"/>
      <c r="Z3" s="1191"/>
      <c r="AA3" s="1182"/>
      <c r="AB3" s="1182"/>
      <c r="AC3" s="1182"/>
      <c r="AD3" s="1182"/>
      <c r="AE3" s="1183"/>
      <c r="AF3" s="1183"/>
      <c r="AG3" s="1183"/>
      <c r="AH3" s="1183"/>
      <c r="AI3" s="1183"/>
      <c r="AJ3" s="1183"/>
      <c r="AK3" s="1183"/>
      <c r="AL3" s="1183"/>
      <c r="AM3" s="1183"/>
      <c r="AN3" s="1183"/>
      <c r="AO3" s="1183"/>
      <c r="AP3" s="1184"/>
      <c r="AQ3" s="1184"/>
      <c r="AR3" s="1183"/>
      <c r="AS3" s="1183"/>
      <c r="AT3" s="1183"/>
      <c r="AU3" s="1183"/>
      <c r="AV3" s="1183"/>
      <c r="AW3" s="1185"/>
      <c r="AX3" s="1185"/>
      <c r="AY3" s="1185"/>
      <c r="AZ3" s="1185"/>
      <c r="BA3" s="1185"/>
      <c r="BB3" s="1185"/>
      <c r="BC3" s="1185"/>
      <c r="BD3" s="1185"/>
      <c r="BE3" s="1185"/>
      <c r="BF3" s="1185"/>
      <c r="BG3" s="1185"/>
      <c r="BH3" s="1185"/>
      <c r="BI3" s="1185"/>
      <c r="BJ3" s="1185"/>
      <c r="BK3" s="1185"/>
      <c r="BL3" s="1185"/>
      <c r="BM3" s="1185"/>
      <c r="BN3" s="1185"/>
      <c r="BO3" s="1185"/>
      <c r="BP3" s="1185"/>
      <c r="BQ3" s="1185"/>
      <c r="BR3" s="1185"/>
      <c r="BS3" s="1185"/>
      <c r="BT3" s="1185"/>
      <c r="BU3" s="1185"/>
      <c r="BV3" s="1185"/>
      <c r="BW3" s="1185"/>
      <c r="BX3" s="1185"/>
      <c r="BY3" s="1185"/>
      <c r="BZ3" s="1185"/>
      <c r="CA3" s="1181"/>
      <c r="CB3" s="1185"/>
      <c r="CC3" s="1185"/>
      <c r="CD3" s="1185"/>
      <c r="CE3" s="1185"/>
      <c r="CF3" s="1185"/>
      <c r="CG3" s="1185"/>
      <c r="CH3" s="1185"/>
      <c r="CI3" s="1185"/>
      <c r="CJ3" s="1185"/>
      <c r="CK3" s="1185"/>
      <c r="CL3" s="1185"/>
      <c r="CM3" s="1185"/>
      <c r="CN3" s="1185"/>
      <c r="CO3" s="1185"/>
      <c r="CP3" s="1185"/>
      <c r="CQ3" s="1185"/>
      <c r="CR3" s="1185"/>
      <c r="CS3" s="1185"/>
      <c r="CT3" s="1185"/>
    </row>
    <row r="4" spans="1:98" ht="14.25" customHeight="1">
      <c r="A4" s="2949"/>
      <c r="B4" s="2950"/>
      <c r="C4" s="1187">
        <v>2026</v>
      </c>
      <c r="D4" s="1187" t="s">
        <v>1179</v>
      </c>
      <c r="E4" s="2952"/>
      <c r="F4" s="1188" t="s">
        <v>26</v>
      </c>
      <c r="G4" s="1189"/>
      <c r="H4" s="1190"/>
      <c r="I4" s="1182"/>
      <c r="J4" s="1182"/>
      <c r="K4" s="1182"/>
      <c r="L4" s="1182"/>
      <c r="M4" s="1182"/>
      <c r="N4" s="1182"/>
      <c r="O4" s="1182"/>
      <c r="P4" s="1182"/>
      <c r="Q4" s="1182"/>
      <c r="R4" s="1182"/>
      <c r="S4" s="1182"/>
      <c r="T4" s="1182"/>
      <c r="U4" s="1182"/>
      <c r="V4" s="1182"/>
      <c r="W4" s="1182"/>
      <c r="X4" s="1182"/>
      <c r="Y4" s="1182"/>
      <c r="Z4" s="1191"/>
      <c r="AA4" s="1182"/>
      <c r="AB4" s="1182"/>
      <c r="AC4" s="1182"/>
      <c r="AD4" s="1182"/>
      <c r="AE4" s="1183"/>
      <c r="AF4" s="1183"/>
      <c r="AG4" s="1183"/>
      <c r="AH4" s="1183"/>
      <c r="AI4" s="1183"/>
      <c r="AJ4" s="1183"/>
      <c r="AK4" s="1183"/>
      <c r="AL4" s="1183"/>
      <c r="AM4" s="1183"/>
      <c r="AN4" s="1183"/>
      <c r="AO4" s="1183"/>
      <c r="AP4" s="1184"/>
      <c r="AQ4" s="1184"/>
      <c r="AR4" s="1183"/>
      <c r="AS4" s="1183"/>
      <c r="AT4" s="1183"/>
      <c r="AU4" s="1183"/>
      <c r="AV4" s="1183"/>
      <c r="AW4" s="1185"/>
      <c r="AX4" s="1185"/>
      <c r="AY4" s="1185"/>
      <c r="AZ4" s="1185"/>
      <c r="BA4" s="1185"/>
      <c r="BB4" s="1185"/>
      <c r="BC4" s="1185"/>
      <c r="BD4" s="1185"/>
      <c r="BE4" s="1185"/>
      <c r="BF4" s="1185"/>
      <c r="BG4" s="1185"/>
      <c r="BH4" s="1185"/>
      <c r="BI4" s="1185"/>
      <c r="BJ4" s="1185"/>
      <c r="BK4" s="1185"/>
      <c r="BL4" s="1185"/>
      <c r="BM4" s="1185"/>
      <c r="BN4" s="1185"/>
      <c r="BO4" s="1185"/>
      <c r="BP4" s="1185"/>
      <c r="BQ4" s="1185"/>
      <c r="BR4" s="1185"/>
      <c r="BS4" s="1185"/>
      <c r="BT4" s="1185"/>
      <c r="BU4" s="1185"/>
      <c r="BV4" s="1185"/>
      <c r="BW4" s="1185"/>
      <c r="BX4" s="1185"/>
      <c r="BY4" s="1185"/>
      <c r="BZ4" s="1185"/>
      <c r="CA4" s="1181"/>
      <c r="CB4" s="1185"/>
      <c r="CC4" s="1185"/>
      <c r="CD4" s="1185"/>
      <c r="CE4" s="1185"/>
      <c r="CF4" s="1185"/>
      <c r="CG4" s="1185"/>
      <c r="CH4" s="1185"/>
      <c r="CI4" s="1185"/>
      <c r="CJ4" s="1185"/>
      <c r="CK4" s="1185"/>
      <c r="CL4" s="1185"/>
      <c r="CM4" s="1185"/>
      <c r="CN4" s="1185"/>
      <c r="CO4" s="1185"/>
      <c r="CP4" s="1185"/>
      <c r="CQ4" s="1185"/>
      <c r="CR4" s="1185"/>
      <c r="CS4" s="1185"/>
      <c r="CT4" s="1185"/>
    </row>
    <row r="5" spans="1:98" ht="14.25" customHeight="1" thickBot="1">
      <c r="A5" s="2949"/>
      <c r="B5" s="2950"/>
      <c r="C5" s="1192">
        <v>2027</v>
      </c>
      <c r="D5" s="1192"/>
      <c r="E5" s="2952"/>
      <c r="F5" s="1193" t="s">
        <v>27</v>
      </c>
      <c r="G5" s="1194"/>
      <c r="H5" s="1190"/>
      <c r="I5" s="1182"/>
      <c r="J5" s="1182"/>
      <c r="K5" s="1182"/>
      <c r="L5" s="1182"/>
      <c r="M5" s="1182"/>
      <c r="N5" s="1182"/>
      <c r="O5" s="1182"/>
      <c r="P5" s="1182"/>
      <c r="Q5" s="1182"/>
      <c r="R5" s="1182"/>
      <c r="S5" s="1182"/>
      <c r="T5" s="1182"/>
      <c r="U5" s="1182"/>
      <c r="V5" s="1182"/>
      <c r="W5" s="1182"/>
      <c r="X5" s="1182"/>
      <c r="Y5" s="1182"/>
      <c r="Z5" s="1191"/>
      <c r="AA5" s="1182"/>
      <c r="AB5" s="1182"/>
      <c r="AC5" s="1182"/>
      <c r="AD5" s="1182"/>
      <c r="AE5" s="1183"/>
      <c r="AF5" s="1183"/>
      <c r="AG5" s="1183"/>
      <c r="AH5" s="1183"/>
      <c r="AI5" s="1183"/>
      <c r="AJ5" s="1183"/>
      <c r="AK5" s="1183"/>
      <c r="AL5" s="1183"/>
      <c r="AM5" s="1183"/>
      <c r="AN5" s="1183"/>
      <c r="AO5" s="1183"/>
      <c r="AP5" s="1184"/>
      <c r="AQ5" s="1184"/>
      <c r="AR5" s="1183"/>
      <c r="AS5" s="1183"/>
      <c r="AT5" s="1183"/>
      <c r="AU5" s="1183"/>
      <c r="AV5" s="1183"/>
      <c r="AW5" s="1185"/>
      <c r="AX5" s="1185"/>
      <c r="AY5" s="1185"/>
      <c r="AZ5" s="1185"/>
      <c r="BA5" s="1185"/>
      <c r="BB5" s="1185"/>
      <c r="BC5" s="1185"/>
      <c r="BD5" s="1185"/>
      <c r="BE5" s="1185"/>
      <c r="BF5" s="1185"/>
      <c r="BG5" s="1185"/>
      <c r="BH5" s="1185"/>
      <c r="BI5" s="1185"/>
      <c r="BJ5" s="1185"/>
      <c r="BK5" s="1185"/>
      <c r="BL5" s="1185"/>
      <c r="BM5" s="1185"/>
      <c r="BN5" s="1185"/>
      <c r="BO5" s="1185"/>
      <c r="BP5" s="1185"/>
      <c r="BQ5" s="1185"/>
      <c r="BR5" s="1185"/>
      <c r="BS5" s="1185"/>
      <c r="BT5" s="1185"/>
      <c r="BU5" s="1185"/>
      <c r="BV5" s="1185"/>
      <c r="BW5" s="1185"/>
      <c r="BX5" s="1185"/>
      <c r="BY5" s="1185"/>
      <c r="BZ5" s="1185"/>
      <c r="CA5" s="1181"/>
      <c r="CB5" s="1185"/>
      <c r="CC5" s="1185"/>
      <c r="CD5" s="1185"/>
      <c r="CE5" s="1185"/>
      <c r="CF5" s="1185"/>
      <c r="CG5" s="1185"/>
      <c r="CH5" s="1185"/>
      <c r="CI5" s="1185"/>
      <c r="CJ5" s="1185"/>
      <c r="CK5" s="1185"/>
      <c r="CL5" s="1185"/>
      <c r="CM5" s="1185"/>
      <c r="CN5" s="1185"/>
      <c r="CO5" s="1185"/>
      <c r="CP5" s="1185"/>
      <c r="CQ5" s="1185"/>
      <c r="CR5" s="1185"/>
      <c r="CS5" s="1185"/>
      <c r="CT5" s="1185"/>
    </row>
    <row r="6" spans="1:98" ht="14.25" customHeight="1">
      <c r="A6" s="2954" t="s">
        <v>28</v>
      </c>
      <c r="B6" s="2955"/>
      <c r="C6" s="2956" t="s">
        <v>1180</v>
      </c>
      <c r="D6" s="2942"/>
      <c r="E6" s="2942"/>
      <c r="F6" s="2942"/>
      <c r="G6" s="2943"/>
      <c r="H6" s="1180"/>
      <c r="I6" s="1181"/>
      <c r="J6" s="1181"/>
      <c r="K6" s="1181"/>
      <c r="L6" s="1181"/>
      <c r="M6" s="1181"/>
      <c r="N6" s="1181"/>
      <c r="O6" s="1181"/>
      <c r="P6" s="1181"/>
      <c r="Q6" s="1181"/>
      <c r="R6" s="1181"/>
      <c r="S6" s="1181"/>
      <c r="T6" s="1181"/>
      <c r="U6" s="1181"/>
      <c r="V6" s="1181"/>
      <c r="W6" s="1183"/>
      <c r="X6" s="1183"/>
      <c r="Y6" s="1183"/>
      <c r="Z6" s="1184"/>
      <c r="AA6" s="1183"/>
      <c r="AB6" s="1183"/>
      <c r="AC6" s="1183"/>
      <c r="AD6" s="1183"/>
      <c r="AE6" s="1183"/>
      <c r="AF6" s="1183"/>
      <c r="AG6" s="1183"/>
      <c r="AH6" s="1183"/>
      <c r="AI6" s="1183"/>
      <c r="AJ6" s="1183"/>
      <c r="AK6" s="1183"/>
      <c r="AL6" s="1183"/>
      <c r="AM6" s="1183"/>
      <c r="AN6" s="1183"/>
      <c r="AO6" s="1183"/>
      <c r="AP6" s="1184"/>
      <c r="AQ6" s="1184"/>
      <c r="AR6" s="1183"/>
      <c r="AS6" s="1183"/>
      <c r="AT6" s="1183"/>
      <c r="AU6" s="1183"/>
      <c r="AV6" s="1183"/>
      <c r="AW6" s="1185"/>
      <c r="AX6" s="1185"/>
      <c r="AY6" s="1185"/>
      <c r="AZ6" s="1185"/>
      <c r="BA6" s="1185"/>
      <c r="BB6" s="1185"/>
      <c r="BC6" s="1185"/>
      <c r="BD6" s="1185"/>
      <c r="BE6" s="1185"/>
      <c r="BF6" s="1185"/>
      <c r="BG6" s="1185"/>
      <c r="BH6" s="1185"/>
      <c r="BI6" s="1185"/>
      <c r="BJ6" s="1185"/>
      <c r="BK6" s="1185"/>
      <c r="BL6" s="1185"/>
      <c r="BM6" s="1185"/>
      <c r="BN6" s="1185"/>
      <c r="BO6" s="1185"/>
      <c r="BP6" s="1185"/>
      <c r="BQ6" s="1185"/>
      <c r="BR6" s="1185"/>
      <c r="BS6" s="1185"/>
      <c r="BT6" s="1185"/>
      <c r="BU6" s="1185"/>
      <c r="BV6" s="1185"/>
      <c r="BW6" s="1185"/>
      <c r="BX6" s="1185"/>
      <c r="BY6" s="1185"/>
      <c r="BZ6" s="1185"/>
      <c r="CA6" s="1181"/>
      <c r="CB6" s="1185"/>
      <c r="CC6" s="1185"/>
      <c r="CD6" s="1185"/>
      <c r="CE6" s="1185"/>
      <c r="CF6" s="1185"/>
      <c r="CG6" s="1185"/>
      <c r="CH6" s="1185"/>
      <c r="CI6" s="1185"/>
      <c r="CJ6" s="1185"/>
      <c r="CK6" s="1185"/>
      <c r="CL6" s="1185"/>
      <c r="CM6" s="1185"/>
      <c r="CN6" s="1185"/>
      <c r="CO6" s="1185"/>
      <c r="CP6" s="1185"/>
      <c r="CQ6" s="1185"/>
      <c r="CR6" s="1185"/>
      <c r="CS6" s="1185"/>
      <c r="CT6" s="1185"/>
    </row>
    <row r="7" spans="1:98" ht="14.25" customHeight="1">
      <c r="A7" s="2931" t="s">
        <v>30</v>
      </c>
      <c r="B7" s="2932"/>
      <c r="C7" s="2933" t="s">
        <v>1181</v>
      </c>
      <c r="D7" s="2934"/>
      <c r="E7" s="2934"/>
      <c r="F7" s="2934"/>
      <c r="G7" s="2935"/>
      <c r="H7" s="1180"/>
      <c r="I7" s="1181"/>
      <c r="J7" s="1181"/>
      <c r="K7" s="1181"/>
      <c r="L7" s="1181"/>
      <c r="M7" s="1181"/>
      <c r="N7" s="1181"/>
      <c r="O7" s="1181"/>
      <c r="P7" s="1181"/>
      <c r="Q7" s="1181"/>
      <c r="R7" s="1181"/>
      <c r="S7" s="1181"/>
      <c r="T7" s="1181"/>
      <c r="U7" s="1181"/>
      <c r="V7" s="1181"/>
      <c r="W7" s="1185"/>
      <c r="X7" s="1185"/>
      <c r="Y7" s="1185"/>
      <c r="Z7" s="1184"/>
      <c r="AA7" s="1183"/>
      <c r="AB7" s="1183"/>
      <c r="AC7" s="1183"/>
      <c r="AD7" s="1183"/>
      <c r="AE7" s="1185"/>
      <c r="AF7" s="1185"/>
      <c r="AG7" s="1185"/>
      <c r="AH7" s="1185"/>
      <c r="AI7" s="1185"/>
      <c r="AJ7" s="1183"/>
      <c r="AK7" s="1185"/>
      <c r="AL7" s="1185"/>
      <c r="AM7" s="1185"/>
      <c r="AN7" s="1185"/>
      <c r="AO7" s="1185"/>
      <c r="AP7" s="1184"/>
      <c r="AQ7" s="1184"/>
      <c r="AR7" s="1185"/>
      <c r="AS7" s="1185"/>
      <c r="AT7" s="1185"/>
      <c r="AU7" s="1185"/>
      <c r="AV7" s="1185"/>
      <c r="AW7" s="1185"/>
      <c r="AX7" s="1185"/>
      <c r="AY7" s="1185"/>
      <c r="AZ7" s="1185"/>
      <c r="BA7" s="1185"/>
      <c r="BB7" s="1185"/>
      <c r="BC7" s="1185"/>
      <c r="BD7" s="1185"/>
      <c r="BE7" s="1185"/>
      <c r="BF7" s="1185"/>
      <c r="BG7" s="1185"/>
      <c r="BH7" s="1185"/>
      <c r="BI7" s="1185"/>
      <c r="BJ7" s="1185"/>
      <c r="BK7" s="1185"/>
      <c r="BL7" s="1185"/>
      <c r="BM7" s="1185"/>
      <c r="BN7" s="1185"/>
      <c r="BO7" s="1185"/>
      <c r="BP7" s="1185"/>
      <c r="BQ7" s="1185"/>
      <c r="BR7" s="1185"/>
      <c r="BS7" s="1185"/>
      <c r="BT7" s="1185"/>
      <c r="BU7" s="1185"/>
      <c r="BV7" s="1185"/>
      <c r="BW7" s="1185"/>
      <c r="BX7" s="1185"/>
      <c r="BY7" s="1185"/>
      <c r="BZ7" s="1185"/>
      <c r="CA7" s="1181"/>
      <c r="CB7" s="1185"/>
      <c r="CC7" s="1185"/>
      <c r="CD7" s="1185"/>
      <c r="CE7" s="1185"/>
      <c r="CF7" s="1185"/>
      <c r="CG7" s="1185"/>
      <c r="CH7" s="1185"/>
      <c r="CI7" s="1185"/>
      <c r="CJ7" s="1185"/>
      <c r="CK7" s="1185"/>
      <c r="CL7" s="1185"/>
      <c r="CM7" s="1185"/>
      <c r="CN7" s="1185"/>
      <c r="CO7" s="1185"/>
      <c r="CP7" s="1185"/>
      <c r="CQ7" s="1185"/>
      <c r="CR7" s="1185"/>
      <c r="CS7" s="1185"/>
      <c r="CT7" s="1185"/>
    </row>
    <row r="8" spans="1:98" ht="14.25" customHeight="1" thickBot="1">
      <c r="A8" s="2936" t="s">
        <v>31</v>
      </c>
      <c r="B8" s="2937"/>
      <c r="C8" s="2938" t="s">
        <v>1182</v>
      </c>
      <c r="D8" s="2939"/>
      <c r="E8" s="2939"/>
      <c r="F8" s="2939"/>
      <c r="G8" s="2940"/>
      <c r="H8" s="1181"/>
      <c r="I8" s="1181"/>
      <c r="J8" s="1181"/>
      <c r="K8" s="1181"/>
      <c r="L8" s="1181"/>
      <c r="M8" s="1181"/>
      <c r="N8" s="1181"/>
      <c r="O8" s="1181"/>
      <c r="P8" s="1181"/>
      <c r="Q8" s="1181"/>
      <c r="R8" s="1181"/>
      <c r="S8" s="1181"/>
      <c r="T8" s="1181"/>
      <c r="U8" s="1181"/>
      <c r="V8" s="1181"/>
      <c r="W8" s="1185"/>
      <c r="X8" s="1185"/>
      <c r="Y8" s="1185"/>
      <c r="Z8" s="1184"/>
      <c r="AA8" s="1183"/>
      <c r="AB8" s="1183"/>
      <c r="AC8" s="1183"/>
      <c r="AD8" s="1183"/>
      <c r="AE8" s="1185"/>
      <c r="AF8" s="1185"/>
      <c r="AG8" s="1185"/>
      <c r="AH8" s="1185"/>
      <c r="AI8" s="1185"/>
      <c r="AJ8" s="1183"/>
      <c r="AK8" s="1185"/>
      <c r="AL8" s="1185"/>
      <c r="AM8" s="1185"/>
      <c r="AN8" s="1185"/>
      <c r="AO8" s="1185"/>
      <c r="AP8" s="1184"/>
      <c r="AQ8" s="1184"/>
      <c r="AR8" s="1185"/>
      <c r="AS8" s="1185"/>
      <c r="AT8" s="1185"/>
      <c r="AU8" s="1185"/>
      <c r="AV8" s="1185"/>
      <c r="AW8" s="1185"/>
      <c r="AX8" s="1185"/>
      <c r="AY8" s="1185"/>
      <c r="AZ8" s="1185"/>
      <c r="BA8" s="1185"/>
      <c r="BB8" s="1185"/>
      <c r="BC8" s="1185"/>
      <c r="BD8" s="1185"/>
      <c r="BE8" s="1185"/>
      <c r="BF8" s="1185"/>
      <c r="BG8" s="1185"/>
      <c r="BH8" s="1185"/>
      <c r="BI8" s="1185"/>
      <c r="BJ8" s="1185"/>
      <c r="BK8" s="1185"/>
      <c r="BL8" s="1185"/>
      <c r="BM8" s="1185"/>
      <c r="BN8" s="1185"/>
      <c r="BO8" s="1185"/>
      <c r="BP8" s="1185"/>
      <c r="BQ8" s="1185"/>
      <c r="BR8" s="1185"/>
      <c r="BS8" s="1185"/>
      <c r="BT8" s="1185"/>
      <c r="BU8" s="1185"/>
      <c r="BV8" s="1185"/>
      <c r="BW8" s="1185"/>
      <c r="BX8" s="1185"/>
      <c r="BY8" s="1185"/>
      <c r="BZ8" s="1185"/>
      <c r="CA8" s="1181"/>
      <c r="CB8" s="1185"/>
      <c r="CC8" s="1185"/>
      <c r="CD8" s="1185"/>
      <c r="CE8" s="1185"/>
      <c r="CF8" s="1185"/>
      <c r="CG8" s="1185"/>
      <c r="CH8" s="1185"/>
      <c r="CI8" s="1185"/>
      <c r="CJ8" s="1185"/>
      <c r="CK8" s="1185"/>
      <c r="CL8" s="1185"/>
      <c r="CM8" s="1185"/>
      <c r="CN8" s="1185"/>
      <c r="CO8" s="1185"/>
      <c r="CP8" s="1185"/>
      <c r="CQ8" s="1185"/>
      <c r="CR8" s="1185"/>
      <c r="CS8" s="1185"/>
      <c r="CT8" s="1185"/>
    </row>
    <row r="9" spans="1:98" ht="14.25" customHeight="1" thickBot="1">
      <c r="A9" s="1175"/>
      <c r="B9" s="1175"/>
      <c r="C9" s="1195"/>
      <c r="D9" s="1195"/>
      <c r="E9" s="1175"/>
      <c r="F9" s="1175"/>
      <c r="G9" s="1175"/>
      <c r="H9" s="1175"/>
      <c r="I9" s="1175"/>
      <c r="J9" s="1175"/>
      <c r="K9" s="1175"/>
      <c r="L9" s="1175"/>
      <c r="M9" s="1175"/>
      <c r="N9" s="1175"/>
      <c r="O9" s="1175"/>
      <c r="P9" s="1175"/>
      <c r="Q9" s="1175"/>
      <c r="R9" s="1175"/>
      <c r="S9" s="1175"/>
      <c r="T9" s="1175"/>
      <c r="U9" s="1175"/>
      <c r="V9" s="1195"/>
      <c r="W9" s="1175"/>
      <c r="X9" s="1175"/>
      <c r="Y9" s="1175"/>
      <c r="Z9" s="1196"/>
      <c r="AA9" s="1195"/>
      <c r="AB9" s="1195"/>
      <c r="AC9" s="1195"/>
      <c r="AD9" s="1195"/>
      <c r="AE9" s="1175"/>
      <c r="AF9" s="1175"/>
      <c r="AG9" s="1175"/>
      <c r="AH9" s="1175"/>
      <c r="AI9" s="1175"/>
      <c r="AJ9" s="1195"/>
      <c r="AK9" s="1175"/>
      <c r="AL9" s="1175"/>
      <c r="AM9" s="1175"/>
      <c r="AN9" s="1175"/>
      <c r="AO9" s="1175"/>
      <c r="AP9" s="1196"/>
      <c r="AQ9" s="1196"/>
      <c r="AR9" s="1175"/>
      <c r="AS9" s="2941" t="s">
        <v>32</v>
      </c>
      <c r="AT9" s="2942"/>
      <c r="AU9" s="2942"/>
      <c r="AV9" s="2942"/>
      <c r="AW9" s="2942"/>
      <c r="AX9" s="2942"/>
      <c r="AY9" s="2942"/>
      <c r="AZ9" s="2942"/>
      <c r="BA9" s="2942"/>
      <c r="BB9" s="2942"/>
      <c r="BC9" s="2942"/>
      <c r="BD9" s="2942"/>
      <c r="BE9" s="2942"/>
      <c r="BF9" s="2942"/>
      <c r="BG9" s="2942"/>
      <c r="BH9" s="2942"/>
      <c r="BI9" s="2942"/>
      <c r="BJ9" s="2942"/>
      <c r="BK9" s="2942"/>
      <c r="BL9" s="2942"/>
      <c r="BM9" s="2942"/>
      <c r="BN9" s="2942"/>
      <c r="BO9" s="2942"/>
      <c r="BP9" s="2942"/>
      <c r="BQ9" s="2942"/>
      <c r="BR9" s="2942"/>
      <c r="BS9" s="2942"/>
      <c r="BT9" s="2942"/>
      <c r="BU9" s="2942"/>
      <c r="BV9" s="2942"/>
      <c r="BW9" s="2942"/>
      <c r="BX9" s="2942"/>
      <c r="BY9" s="2942"/>
      <c r="BZ9" s="2942"/>
      <c r="CA9" s="2943"/>
      <c r="CB9" s="1175"/>
      <c r="CC9" s="2941" t="s">
        <v>32</v>
      </c>
      <c r="CD9" s="2942"/>
      <c r="CE9" s="2942"/>
      <c r="CF9" s="2942"/>
      <c r="CG9" s="2943"/>
      <c r="CH9" s="1175"/>
      <c r="CI9" s="1175"/>
      <c r="CJ9" s="1175"/>
      <c r="CK9" s="1175"/>
      <c r="CL9" s="1175"/>
      <c r="CM9" s="1175"/>
      <c r="CN9" s="1175"/>
      <c r="CO9" s="1175"/>
      <c r="CP9" s="1175"/>
      <c r="CQ9" s="1175"/>
      <c r="CR9" s="1175"/>
      <c r="CS9" s="1175"/>
      <c r="CT9" s="1175"/>
    </row>
    <row r="10" spans="1:98" ht="20.25" customHeight="1">
      <c r="A10" s="2971" t="s">
        <v>33</v>
      </c>
      <c r="B10" s="2942"/>
      <c r="C10" s="2942"/>
      <c r="D10" s="2942"/>
      <c r="E10" s="2942"/>
      <c r="F10" s="2942"/>
      <c r="G10" s="2942"/>
      <c r="H10" s="2942"/>
      <c r="I10" s="2942"/>
      <c r="J10" s="2942"/>
      <c r="K10" s="2942"/>
      <c r="L10" s="2942"/>
      <c r="M10" s="2942"/>
      <c r="N10" s="2942"/>
      <c r="O10" s="2942"/>
      <c r="P10" s="2942"/>
      <c r="Q10" s="2942"/>
      <c r="R10" s="2942"/>
      <c r="S10" s="2942"/>
      <c r="T10" s="2943"/>
      <c r="U10" s="1197"/>
      <c r="V10" s="2971" t="s">
        <v>34</v>
      </c>
      <c r="W10" s="2942"/>
      <c r="X10" s="2942"/>
      <c r="Y10" s="2942"/>
      <c r="Z10" s="2942"/>
      <c r="AA10" s="2942"/>
      <c r="AB10" s="2942"/>
      <c r="AC10" s="2942"/>
      <c r="AD10" s="2943"/>
      <c r="AE10" s="1175"/>
      <c r="AF10" s="2971" t="s">
        <v>35</v>
      </c>
      <c r="AG10" s="2942"/>
      <c r="AH10" s="2942"/>
      <c r="AI10" s="2942"/>
      <c r="AJ10" s="2942"/>
      <c r="AK10" s="2942"/>
      <c r="AL10" s="2942"/>
      <c r="AM10" s="2942"/>
      <c r="AN10" s="2943"/>
      <c r="AO10" s="1197"/>
      <c r="AP10" s="2971" t="s">
        <v>36</v>
      </c>
      <c r="AQ10" s="2943"/>
      <c r="AR10" s="1175"/>
      <c r="AS10" s="2972" t="s">
        <v>37</v>
      </c>
      <c r="AT10" s="2934"/>
      <c r="AU10" s="2934"/>
      <c r="AV10" s="2934"/>
      <c r="AW10" s="2934"/>
      <c r="AX10" s="2934"/>
      <c r="AY10" s="2934"/>
      <c r="AZ10" s="2934"/>
      <c r="BA10" s="2934"/>
      <c r="BB10" s="2934"/>
      <c r="BC10" s="2934"/>
      <c r="BD10" s="2932"/>
      <c r="BE10" s="2973" t="s">
        <v>38</v>
      </c>
      <c r="BF10" s="2934"/>
      <c r="BG10" s="2934"/>
      <c r="BH10" s="2934"/>
      <c r="BI10" s="2934"/>
      <c r="BJ10" s="2934"/>
      <c r="BK10" s="2934"/>
      <c r="BL10" s="2934"/>
      <c r="BM10" s="2934"/>
      <c r="BN10" s="2934"/>
      <c r="BO10" s="2934"/>
      <c r="BP10" s="2934"/>
      <c r="BQ10" s="2934"/>
      <c r="BR10" s="2932"/>
      <c r="BS10" s="2961" t="s">
        <v>39</v>
      </c>
      <c r="BT10" s="2934"/>
      <c r="BU10" s="2934"/>
      <c r="BV10" s="2934"/>
      <c r="BW10" s="2934"/>
      <c r="BX10" s="2934"/>
      <c r="BY10" s="2934"/>
      <c r="BZ10" s="2934"/>
      <c r="CA10" s="2935"/>
      <c r="CB10" s="1175"/>
      <c r="CC10" s="2962" t="s">
        <v>40</v>
      </c>
      <c r="CD10" s="2934"/>
      <c r="CE10" s="2934"/>
      <c r="CF10" s="2934"/>
      <c r="CG10" s="2935"/>
      <c r="CH10" s="1175"/>
      <c r="CI10" s="1175"/>
      <c r="CJ10" s="1175"/>
      <c r="CK10" s="1175"/>
      <c r="CL10" s="1175"/>
      <c r="CM10" s="1175"/>
      <c r="CN10" s="1175"/>
      <c r="CO10" s="1175"/>
      <c r="CP10" s="1175"/>
      <c r="CQ10" s="1175"/>
      <c r="CR10" s="1175"/>
      <c r="CS10" s="1175"/>
      <c r="CT10" s="1175"/>
    </row>
    <row r="11" spans="1:98" ht="14.25" customHeight="1">
      <c r="A11" s="1198" t="s">
        <v>41</v>
      </c>
      <c r="B11" s="1199" t="s">
        <v>42</v>
      </c>
      <c r="C11" s="1200"/>
      <c r="D11" s="1199" t="s">
        <v>43</v>
      </c>
      <c r="E11" s="1200"/>
      <c r="F11" s="2963" t="s">
        <v>44</v>
      </c>
      <c r="G11" s="2932"/>
      <c r="H11" s="1201" t="s">
        <v>45</v>
      </c>
      <c r="I11" s="2964" t="s">
        <v>46</v>
      </c>
      <c r="J11" s="2965"/>
      <c r="K11" s="2965"/>
      <c r="L11" s="2966"/>
      <c r="M11" s="1202" t="s">
        <v>47</v>
      </c>
      <c r="N11" s="1198" t="s">
        <v>590</v>
      </c>
      <c r="O11" s="1203" t="s">
        <v>49</v>
      </c>
      <c r="P11" s="1201" t="s">
        <v>50</v>
      </c>
      <c r="Q11" s="2967" t="s">
        <v>51</v>
      </c>
      <c r="R11" s="2934"/>
      <c r="S11" s="2934"/>
      <c r="T11" s="2935"/>
      <c r="U11" s="1204"/>
      <c r="V11" s="1198" t="s">
        <v>52</v>
      </c>
      <c r="W11" s="1203" t="s">
        <v>53</v>
      </c>
      <c r="X11" s="1203" t="s">
        <v>54</v>
      </c>
      <c r="Y11" s="1203" t="s">
        <v>55</v>
      </c>
      <c r="Z11" s="1205" t="s">
        <v>56</v>
      </c>
      <c r="AA11" s="2968" t="s">
        <v>57</v>
      </c>
      <c r="AB11" s="2965"/>
      <c r="AC11" s="2965"/>
      <c r="AD11" s="2969"/>
      <c r="AE11" s="1204"/>
      <c r="AF11" s="1198" t="s">
        <v>58</v>
      </c>
      <c r="AG11" s="1203" t="s">
        <v>59</v>
      </c>
      <c r="AH11" s="1203" t="s">
        <v>60</v>
      </c>
      <c r="AI11" s="1203" t="s">
        <v>61</v>
      </c>
      <c r="AJ11" s="1201" t="s">
        <v>62</v>
      </c>
      <c r="AK11" s="2967" t="s">
        <v>63</v>
      </c>
      <c r="AL11" s="2934"/>
      <c r="AM11" s="2934"/>
      <c r="AN11" s="2935"/>
      <c r="AO11" s="1204"/>
      <c r="AP11" s="1198" t="s">
        <v>64</v>
      </c>
      <c r="AQ11" s="1201" t="s">
        <v>65</v>
      </c>
      <c r="AR11" s="1206"/>
      <c r="AS11" s="2970" t="s">
        <v>66</v>
      </c>
      <c r="AT11" s="2934"/>
      <c r="AU11" s="2934"/>
      <c r="AV11" s="2932"/>
      <c r="AW11" s="2957" t="s">
        <v>67</v>
      </c>
      <c r="AX11" s="2934"/>
      <c r="AY11" s="2934"/>
      <c r="AZ11" s="2932"/>
      <c r="BA11" s="2957" t="s">
        <v>68</v>
      </c>
      <c r="BB11" s="2934"/>
      <c r="BC11" s="2934"/>
      <c r="BD11" s="2932"/>
      <c r="BE11" s="1207" t="s">
        <v>69</v>
      </c>
      <c r="BF11" s="1207" t="s">
        <v>70</v>
      </c>
      <c r="BG11" s="2957" t="s">
        <v>71</v>
      </c>
      <c r="BH11" s="2934"/>
      <c r="BI11" s="2934"/>
      <c r="BJ11" s="2932"/>
      <c r="BK11" s="2957" t="s">
        <v>68</v>
      </c>
      <c r="BL11" s="2934"/>
      <c r="BM11" s="2934"/>
      <c r="BN11" s="2932"/>
      <c r="BO11" s="2957" t="s">
        <v>72</v>
      </c>
      <c r="BP11" s="2934"/>
      <c r="BQ11" s="2934"/>
      <c r="BR11" s="2932"/>
      <c r="BS11" s="2958" t="s">
        <v>73</v>
      </c>
      <c r="BT11" s="2934"/>
      <c r="BU11" s="2934"/>
      <c r="BV11" s="2932"/>
      <c r="BW11" s="2959" t="s">
        <v>74</v>
      </c>
      <c r="BX11" s="2934"/>
      <c r="BY11" s="2934"/>
      <c r="BZ11" s="2934"/>
      <c r="CA11" s="2935"/>
      <c r="CB11" s="1208"/>
      <c r="CC11" s="2960" t="s">
        <v>75</v>
      </c>
      <c r="CD11" s="2934"/>
      <c r="CE11" s="2934"/>
      <c r="CF11" s="2934"/>
      <c r="CG11" s="2935"/>
      <c r="CH11" s="1208"/>
      <c r="CI11" s="1208"/>
      <c r="CJ11" s="1208"/>
      <c r="CK11" s="1208"/>
      <c r="CL11" s="1208"/>
      <c r="CM11" s="1208"/>
      <c r="CN11" s="1208"/>
      <c r="CO11" s="1208"/>
      <c r="CP11" s="1208"/>
      <c r="CQ11" s="1208"/>
      <c r="CR11" s="1208"/>
      <c r="CS11" s="1208"/>
      <c r="CT11" s="1208"/>
    </row>
    <row r="12" spans="1:98" ht="14.25" customHeight="1" thickBot="1">
      <c r="A12" s="1209"/>
      <c r="B12" s="1210"/>
      <c r="C12" s="1211"/>
      <c r="D12" s="1212"/>
      <c r="E12" s="1213"/>
      <c r="F12" s="1214" t="s">
        <v>12</v>
      </c>
      <c r="G12" s="1214" t="s">
        <v>76</v>
      </c>
      <c r="H12" s="1215"/>
      <c r="I12" s="1216" t="s">
        <v>77</v>
      </c>
      <c r="J12" s="1217" t="s">
        <v>78</v>
      </c>
      <c r="K12" s="1217" t="s">
        <v>79</v>
      </c>
      <c r="L12" s="1217" t="s">
        <v>80</v>
      </c>
      <c r="M12" s="1215"/>
      <c r="N12" s="1218"/>
      <c r="O12" s="1219"/>
      <c r="P12" s="1220"/>
      <c r="Q12" s="1216" t="s">
        <v>77</v>
      </c>
      <c r="R12" s="1217" t="s">
        <v>78</v>
      </c>
      <c r="S12" s="1217" t="s">
        <v>79</v>
      </c>
      <c r="T12" s="1217" t="s">
        <v>80</v>
      </c>
      <c r="U12" s="1204"/>
      <c r="V12" s="1209"/>
      <c r="W12" s="1221"/>
      <c r="X12" s="1221"/>
      <c r="Y12" s="1221"/>
      <c r="Z12" s="1222"/>
      <c r="AA12" s="1223" t="s">
        <v>77</v>
      </c>
      <c r="AB12" s="1224" t="s">
        <v>78</v>
      </c>
      <c r="AC12" s="1224" t="s">
        <v>79</v>
      </c>
      <c r="AD12" s="1225" t="s">
        <v>80</v>
      </c>
      <c r="AE12" s="1204"/>
      <c r="AF12" s="1209"/>
      <c r="AG12" s="1221"/>
      <c r="AH12" s="1221"/>
      <c r="AI12" s="1221"/>
      <c r="AJ12" s="1226"/>
      <c r="AK12" s="1216" t="s">
        <v>77</v>
      </c>
      <c r="AL12" s="1217" t="s">
        <v>78</v>
      </c>
      <c r="AM12" s="1217" t="s">
        <v>79</v>
      </c>
      <c r="AN12" s="1227" t="s">
        <v>80</v>
      </c>
      <c r="AO12" s="1204"/>
      <c r="AP12" s="1209"/>
      <c r="AQ12" s="1215"/>
      <c r="AR12" s="1206"/>
      <c r="AS12" s="1228" t="s">
        <v>77</v>
      </c>
      <c r="AT12" s="1229" t="s">
        <v>78</v>
      </c>
      <c r="AU12" s="1229" t="s">
        <v>79</v>
      </c>
      <c r="AV12" s="1230" t="s">
        <v>80</v>
      </c>
      <c r="AW12" s="1229" t="s">
        <v>77</v>
      </c>
      <c r="AX12" s="1229" t="s">
        <v>78</v>
      </c>
      <c r="AY12" s="1229" t="s">
        <v>79</v>
      </c>
      <c r="AZ12" s="1229" t="s">
        <v>80</v>
      </c>
      <c r="BA12" s="1229" t="s">
        <v>77</v>
      </c>
      <c r="BB12" s="1229" t="s">
        <v>78</v>
      </c>
      <c r="BC12" s="1229" t="s">
        <v>79</v>
      </c>
      <c r="BD12" s="1229" t="s">
        <v>80</v>
      </c>
      <c r="BE12" s="1221"/>
      <c r="BF12" s="1221"/>
      <c r="BG12" s="1229" t="s">
        <v>77</v>
      </c>
      <c r="BH12" s="1229" t="s">
        <v>78</v>
      </c>
      <c r="BI12" s="1229" t="s">
        <v>79</v>
      </c>
      <c r="BJ12" s="1229" t="s">
        <v>80</v>
      </c>
      <c r="BK12" s="1229" t="s">
        <v>77</v>
      </c>
      <c r="BL12" s="1229" t="s">
        <v>78</v>
      </c>
      <c r="BM12" s="1229" t="s">
        <v>79</v>
      </c>
      <c r="BN12" s="1229" t="s">
        <v>80</v>
      </c>
      <c r="BO12" s="1231" t="s">
        <v>77</v>
      </c>
      <c r="BP12" s="1231" t="s">
        <v>78</v>
      </c>
      <c r="BQ12" s="1231" t="s">
        <v>79</v>
      </c>
      <c r="BR12" s="1231" t="s">
        <v>80</v>
      </c>
      <c r="BS12" s="1232" t="s">
        <v>77</v>
      </c>
      <c r="BT12" s="1232" t="s">
        <v>78</v>
      </c>
      <c r="BU12" s="1232" t="s">
        <v>79</v>
      </c>
      <c r="BV12" s="1232" t="s">
        <v>80</v>
      </c>
      <c r="BW12" s="1233" t="s">
        <v>77</v>
      </c>
      <c r="BX12" s="1233" t="s">
        <v>78</v>
      </c>
      <c r="BY12" s="1233" t="s">
        <v>79</v>
      </c>
      <c r="BZ12" s="1233" t="s">
        <v>80</v>
      </c>
      <c r="CA12" s="1234" t="s">
        <v>81</v>
      </c>
      <c r="CB12" s="1208"/>
      <c r="CC12" s="1235" t="s">
        <v>77</v>
      </c>
      <c r="CD12" s="1236" t="s">
        <v>78</v>
      </c>
      <c r="CE12" s="1236" t="s">
        <v>79</v>
      </c>
      <c r="CF12" s="1236" t="s">
        <v>80</v>
      </c>
      <c r="CG12" s="1237" t="s">
        <v>81</v>
      </c>
      <c r="CH12" s="1208"/>
      <c r="CI12" s="1208"/>
      <c r="CJ12" s="1208"/>
      <c r="CK12" s="1208"/>
      <c r="CL12" s="1208"/>
      <c r="CM12" s="1208"/>
      <c r="CN12" s="1208"/>
      <c r="CO12" s="1208"/>
      <c r="CP12" s="1208"/>
      <c r="CQ12" s="1208"/>
      <c r="CR12" s="1208"/>
      <c r="CS12" s="1208"/>
      <c r="CT12" s="1208"/>
    </row>
    <row r="13" spans="1:98" ht="14.25" customHeight="1" thickBot="1">
      <c r="A13" s="1238">
        <v>1</v>
      </c>
      <c r="B13" s="2994" t="s">
        <v>1183</v>
      </c>
      <c r="C13" s="1239"/>
      <c r="D13" s="1240" t="s">
        <v>462</v>
      </c>
      <c r="E13" s="1241"/>
      <c r="F13" s="1242" t="s">
        <v>383</v>
      </c>
      <c r="G13" s="1243"/>
      <c r="H13" s="1244" t="s">
        <v>100</v>
      </c>
      <c r="I13" s="1245"/>
      <c r="J13" s="1246"/>
      <c r="K13" s="1246"/>
      <c r="L13" s="1246"/>
      <c r="M13" s="1247"/>
      <c r="N13" s="1248"/>
      <c r="O13" s="1249" t="s">
        <v>840</v>
      </c>
      <c r="P13" s="1250"/>
      <c r="Q13" s="1251"/>
      <c r="R13" s="1252"/>
      <c r="S13" s="1252"/>
      <c r="T13" s="1253"/>
      <c r="U13" s="1254"/>
      <c r="V13" s="1255">
        <v>1</v>
      </c>
      <c r="W13" s="1242" t="s">
        <v>1184</v>
      </c>
      <c r="X13" s="1256">
        <v>45658</v>
      </c>
      <c r="Y13" s="1256" t="s">
        <v>1185</v>
      </c>
      <c r="Z13" s="1257" t="s">
        <v>1186</v>
      </c>
      <c r="AA13" s="1258"/>
      <c r="AB13" s="1259"/>
      <c r="AC13" s="1259"/>
      <c r="AD13" s="1260"/>
      <c r="AE13" s="1261"/>
      <c r="AF13" s="2997" t="s">
        <v>1187</v>
      </c>
      <c r="AG13" s="2997" t="s">
        <v>1187</v>
      </c>
      <c r="AH13" s="2997" t="s">
        <v>1188</v>
      </c>
      <c r="AI13" s="2997" t="s">
        <v>88</v>
      </c>
      <c r="AJ13" s="2977" t="s">
        <v>1189</v>
      </c>
      <c r="AK13" s="1262"/>
      <c r="AL13" s="1263"/>
      <c r="AM13" s="1263"/>
      <c r="AN13" s="1264"/>
      <c r="AO13" s="1175"/>
      <c r="AP13" s="2974" t="s">
        <v>1190</v>
      </c>
      <c r="AQ13" s="2977" t="s">
        <v>815</v>
      </c>
      <c r="AR13" s="1265"/>
      <c r="AS13" s="1266" t="e">
        <v>#DIV/0!</v>
      </c>
      <c r="AT13" s="1267" t="e">
        <v>#DIV/0!</v>
      </c>
      <c r="AU13" s="1267" t="e">
        <v>#DIV/0!</v>
      </c>
      <c r="AV13" s="1267" t="e">
        <v>#DIV/0!</v>
      </c>
      <c r="AW13" s="1268">
        <v>0</v>
      </c>
      <c r="AX13" s="1268">
        <v>0</v>
      </c>
      <c r="AY13" s="1268">
        <v>0</v>
      </c>
      <c r="AZ13" s="1268" t="e">
        <v>#DIV/0!</v>
      </c>
      <c r="BA13" s="1269">
        <v>0</v>
      </c>
      <c r="BB13" s="1269">
        <v>0</v>
      </c>
      <c r="BC13" s="1269">
        <v>0</v>
      </c>
      <c r="BD13" s="1269">
        <v>0</v>
      </c>
      <c r="BE13" s="1270">
        <v>0.2</v>
      </c>
      <c r="BF13" s="1270">
        <v>0.8</v>
      </c>
      <c r="BG13" s="1269">
        <v>0</v>
      </c>
      <c r="BH13" s="1269">
        <v>0</v>
      </c>
      <c r="BI13" s="1269">
        <v>0</v>
      </c>
      <c r="BJ13" s="1269" t="e">
        <f t="shared" ref="BJ13:BK28" si="0">+AZ13*BE13</f>
        <v>#DIV/0!</v>
      </c>
      <c r="BK13" s="1269">
        <f t="shared" si="0"/>
        <v>0</v>
      </c>
      <c r="BL13" s="1269">
        <v>0</v>
      </c>
      <c r="BM13" s="1269">
        <v>0</v>
      </c>
      <c r="BN13" s="1269">
        <v>0</v>
      </c>
      <c r="BO13" s="1269">
        <f t="shared" ref="BO13:BR28" si="1">+BG13+BK13</f>
        <v>0</v>
      </c>
      <c r="BP13" s="1269">
        <f t="shared" si="1"/>
        <v>0</v>
      </c>
      <c r="BQ13" s="1269">
        <f t="shared" si="1"/>
        <v>0</v>
      </c>
      <c r="BR13" s="1269" t="e">
        <f t="shared" si="1"/>
        <v>#DIV/0!</v>
      </c>
      <c r="BS13" s="1271" t="e">
        <f t="shared" ref="BS13:BV13" si="2">AVERAGEIF(BO13:BO22,"&lt;&gt;#¡DIV/0!")</f>
        <v>#N/A</v>
      </c>
      <c r="BT13" s="1271" t="e">
        <f t="shared" si="2"/>
        <v>#N/A</v>
      </c>
      <c r="BU13" s="1271" t="e">
        <f t="shared" si="2"/>
        <v>#N/A</v>
      </c>
      <c r="BV13" s="1271" t="e">
        <f t="shared" si="2"/>
        <v>#N/A</v>
      </c>
      <c r="BW13" s="1272" t="e">
        <f>+C13*BS13</f>
        <v>#N/A</v>
      </c>
      <c r="BX13" s="1272" t="e">
        <f>+C13*BT13</f>
        <v>#N/A</v>
      </c>
      <c r="BY13" s="1272" t="e">
        <f>+C13*BU13</f>
        <v>#N/A</v>
      </c>
      <c r="BZ13" s="1272" t="e">
        <f>+C13*BV13</f>
        <v>#N/A</v>
      </c>
      <c r="CA13" s="1273" t="e">
        <f>SUM(BW13:BZ22)</f>
        <v>#N/A</v>
      </c>
      <c r="CB13" s="1175"/>
      <c r="CC13" s="1274" t="e">
        <f t="shared" ref="CC13:CF13" si="3">+Q13/$N$13</f>
        <v>#DIV/0!</v>
      </c>
      <c r="CD13" s="1275" t="e">
        <f t="shared" si="3"/>
        <v>#DIV/0!</v>
      </c>
      <c r="CE13" s="1275" t="e">
        <f t="shared" si="3"/>
        <v>#DIV/0!</v>
      </c>
      <c r="CF13" s="1275" t="e">
        <f t="shared" si="3"/>
        <v>#DIV/0!</v>
      </c>
      <c r="CG13" s="1276" t="e">
        <f>AVERAGE(CC13:CF22)</f>
        <v>#DIV/0!</v>
      </c>
      <c r="CH13" s="1175"/>
      <c r="CI13" s="1175"/>
      <c r="CJ13" s="1175"/>
      <c r="CK13" s="1175"/>
      <c r="CL13" s="1175"/>
      <c r="CM13" s="1175"/>
      <c r="CN13" s="1175"/>
      <c r="CO13" s="1175"/>
      <c r="CP13" s="1175"/>
      <c r="CQ13" s="1175"/>
      <c r="CR13" s="1175"/>
      <c r="CS13" s="1175"/>
      <c r="CT13" s="1175"/>
    </row>
    <row r="14" spans="1:98" ht="14.25" customHeight="1" thickBot="1">
      <c r="A14" s="1277"/>
      <c r="B14" s="2995"/>
      <c r="C14" s="1239"/>
      <c r="D14" s="1240" t="s">
        <v>462</v>
      </c>
      <c r="E14" s="1241"/>
      <c r="F14" s="1278"/>
      <c r="G14" s="1279"/>
      <c r="H14" s="1280"/>
      <c r="I14" s="1281"/>
      <c r="J14" s="1282"/>
      <c r="K14" s="1282"/>
      <c r="L14" s="1282"/>
      <c r="M14" s="1280"/>
      <c r="N14" s="1283"/>
      <c r="O14" s="1284"/>
      <c r="P14" s="1285"/>
      <c r="Q14" s="1286"/>
      <c r="R14" s="1287"/>
      <c r="S14" s="1287"/>
      <c r="T14" s="1288"/>
      <c r="U14" s="1254"/>
      <c r="V14" s="1289">
        <v>2</v>
      </c>
      <c r="W14" s="1278" t="s">
        <v>1191</v>
      </c>
      <c r="X14" s="1256">
        <v>45658</v>
      </c>
      <c r="Y14" s="1256" t="s">
        <v>1185</v>
      </c>
      <c r="Z14" s="1257" t="s">
        <v>1192</v>
      </c>
      <c r="AA14" s="1290"/>
      <c r="AB14" s="1291"/>
      <c r="AC14" s="1291"/>
      <c r="AD14" s="1292"/>
      <c r="AE14" s="1261"/>
      <c r="AF14" s="2986"/>
      <c r="AG14" s="2986"/>
      <c r="AH14" s="2986"/>
      <c r="AI14" s="2986"/>
      <c r="AJ14" s="2978"/>
      <c r="AK14" s="1293"/>
      <c r="AL14" s="1294"/>
      <c r="AM14" s="1294"/>
      <c r="AN14" s="1295"/>
      <c r="AO14" s="1175"/>
      <c r="AP14" s="2975"/>
      <c r="AQ14" s="2978"/>
      <c r="AR14" s="1265"/>
      <c r="AS14" s="1296" t="e">
        <f>#N/A</f>
        <v>#N/A</v>
      </c>
      <c r="AT14" s="1297" t="e">
        <f>#N/A</f>
        <v>#N/A</v>
      </c>
      <c r="AU14" s="1297" t="e">
        <f>#N/A</f>
        <v>#N/A</v>
      </c>
      <c r="AV14" s="1297" t="e">
        <f>#N/A</f>
        <v>#N/A</v>
      </c>
      <c r="AW14" s="1298">
        <v>0</v>
      </c>
      <c r="AX14" s="1298">
        <v>0</v>
      </c>
      <c r="AY14" s="1298">
        <v>0</v>
      </c>
      <c r="AZ14" s="1298" t="e">
        <v>#DIV/0!</v>
      </c>
      <c r="BA14" s="1299" t="e">
        <v>#DIV/0!</v>
      </c>
      <c r="BB14" s="1299" t="e">
        <v>#DIV/0!</v>
      </c>
      <c r="BC14" s="1299" t="e">
        <v>#DIV/0!</v>
      </c>
      <c r="BD14" s="1299" t="e">
        <v>#DIV/0!</v>
      </c>
      <c r="BE14" s="1300">
        <v>0.2</v>
      </c>
      <c r="BF14" s="1300">
        <v>0.8</v>
      </c>
      <c r="BG14" s="1299">
        <v>0</v>
      </c>
      <c r="BH14" s="1299">
        <v>0</v>
      </c>
      <c r="BI14" s="1299">
        <v>0</v>
      </c>
      <c r="BJ14" s="1299" t="e">
        <f t="shared" si="0"/>
        <v>#DIV/0!</v>
      </c>
      <c r="BK14" s="1299" t="e">
        <f t="shared" si="0"/>
        <v>#DIV/0!</v>
      </c>
      <c r="BL14" s="1299" t="e">
        <v>#DIV/0!</v>
      </c>
      <c r="BM14" s="1299" t="e">
        <v>#DIV/0!</v>
      </c>
      <c r="BN14" s="1299" t="e">
        <v>#DIV/0!</v>
      </c>
      <c r="BO14" s="1299" t="e">
        <f t="shared" si="1"/>
        <v>#DIV/0!</v>
      </c>
      <c r="BP14" s="1299" t="e">
        <f t="shared" si="1"/>
        <v>#DIV/0!</v>
      </c>
      <c r="BQ14" s="1299" t="e">
        <f t="shared" si="1"/>
        <v>#DIV/0!</v>
      </c>
      <c r="BR14" s="1299" t="e">
        <f t="shared" si="1"/>
        <v>#DIV/0!</v>
      </c>
      <c r="BS14" s="1301"/>
      <c r="BT14" s="1301"/>
      <c r="BU14" s="1301"/>
      <c r="BV14" s="1301"/>
      <c r="BW14" s="1301"/>
      <c r="BX14" s="1301"/>
      <c r="BY14" s="1301"/>
      <c r="BZ14" s="1301"/>
      <c r="CA14" s="1302"/>
      <c r="CB14" s="1175"/>
      <c r="CC14" s="1303"/>
      <c r="CD14" s="1304"/>
      <c r="CE14" s="1304"/>
      <c r="CF14" s="1304"/>
      <c r="CG14" s="1305"/>
      <c r="CH14" s="1175"/>
      <c r="CI14" s="1175"/>
      <c r="CJ14" s="1175"/>
      <c r="CK14" s="1175"/>
      <c r="CL14" s="1175"/>
      <c r="CM14" s="1175"/>
      <c r="CN14" s="1175"/>
      <c r="CO14" s="1175"/>
      <c r="CP14" s="1175"/>
      <c r="CQ14" s="1175"/>
      <c r="CR14" s="1175"/>
      <c r="CS14" s="1175"/>
      <c r="CT14" s="1175"/>
    </row>
    <row r="15" spans="1:98" ht="14.25" customHeight="1" thickBot="1">
      <c r="A15" s="1277"/>
      <c r="B15" s="2995"/>
      <c r="C15" s="1239"/>
      <c r="D15" s="1240" t="s">
        <v>462</v>
      </c>
      <c r="E15" s="1241"/>
      <c r="F15" s="1278"/>
      <c r="G15" s="1279"/>
      <c r="H15" s="1280"/>
      <c r="I15" s="1281"/>
      <c r="J15" s="1282"/>
      <c r="K15" s="1282"/>
      <c r="L15" s="1282"/>
      <c r="M15" s="1280"/>
      <c r="N15" s="1283"/>
      <c r="O15" s="1284"/>
      <c r="P15" s="1285"/>
      <c r="Q15" s="1286"/>
      <c r="R15" s="1287"/>
      <c r="S15" s="1287"/>
      <c r="T15" s="1288"/>
      <c r="U15" s="1254"/>
      <c r="V15" s="1289">
        <v>3</v>
      </c>
      <c r="W15" s="1278" t="s">
        <v>1193</v>
      </c>
      <c r="X15" s="1256">
        <v>45658</v>
      </c>
      <c r="Y15" s="1256" t="s">
        <v>1185</v>
      </c>
      <c r="Z15" s="1257" t="s">
        <v>1192</v>
      </c>
      <c r="AA15" s="1290"/>
      <c r="AB15" s="1291"/>
      <c r="AC15" s="1291"/>
      <c r="AD15" s="1292"/>
      <c r="AE15" s="1261"/>
      <c r="AF15" s="2986"/>
      <c r="AG15" s="2986"/>
      <c r="AH15" s="2986"/>
      <c r="AI15" s="2986"/>
      <c r="AJ15" s="2978"/>
      <c r="AK15" s="1293"/>
      <c r="AL15" s="1294"/>
      <c r="AM15" s="1294"/>
      <c r="AN15" s="1295"/>
      <c r="AO15" s="1175"/>
      <c r="AP15" s="2975"/>
      <c r="AQ15" s="2978"/>
      <c r="AR15" s="1265"/>
      <c r="AS15" s="1296" t="e">
        <f>#N/A</f>
        <v>#N/A</v>
      </c>
      <c r="AT15" s="1297" t="e">
        <f>#N/A</f>
        <v>#N/A</v>
      </c>
      <c r="AU15" s="1297" t="e">
        <f>#N/A</f>
        <v>#N/A</v>
      </c>
      <c r="AV15" s="1297" t="e">
        <f>#N/A</f>
        <v>#N/A</v>
      </c>
      <c r="AW15" s="1298" t="e">
        <f>#N/A</f>
        <v>#N/A</v>
      </c>
      <c r="AX15" s="1298" t="e">
        <f>#N/A</f>
        <v>#N/A</v>
      </c>
      <c r="AY15" s="1298">
        <v>0</v>
      </c>
      <c r="AZ15" s="1298" t="e">
        <v>#DIV/0!</v>
      </c>
      <c r="BA15" s="1299" t="e">
        <v>#DIV/0!</v>
      </c>
      <c r="BB15" s="1299" t="e">
        <v>#DIV/0!</v>
      </c>
      <c r="BC15" s="1299" t="e">
        <v>#DIV/0!</v>
      </c>
      <c r="BD15" s="1299" t="e">
        <v>#DIV/0!</v>
      </c>
      <c r="BE15" s="1300">
        <v>0.2</v>
      </c>
      <c r="BF15" s="1300">
        <v>0.8</v>
      </c>
      <c r="BG15" s="1299">
        <v>0</v>
      </c>
      <c r="BH15" s="1299">
        <v>0</v>
      </c>
      <c r="BI15" s="1299">
        <v>0</v>
      </c>
      <c r="BJ15" s="1299" t="e">
        <f t="shared" si="0"/>
        <v>#DIV/0!</v>
      </c>
      <c r="BK15" s="1299" t="e">
        <f t="shared" si="0"/>
        <v>#DIV/0!</v>
      </c>
      <c r="BL15" s="1299" t="e">
        <v>#DIV/0!</v>
      </c>
      <c r="BM15" s="1299" t="e">
        <v>#DIV/0!</v>
      </c>
      <c r="BN15" s="1299" t="e">
        <v>#DIV/0!</v>
      </c>
      <c r="BO15" s="1299" t="e">
        <f t="shared" si="1"/>
        <v>#DIV/0!</v>
      </c>
      <c r="BP15" s="1299" t="e">
        <f t="shared" si="1"/>
        <v>#DIV/0!</v>
      </c>
      <c r="BQ15" s="1299" t="e">
        <f t="shared" si="1"/>
        <v>#DIV/0!</v>
      </c>
      <c r="BR15" s="1299" t="e">
        <f t="shared" si="1"/>
        <v>#DIV/0!</v>
      </c>
      <c r="BS15" s="1301"/>
      <c r="BT15" s="1301"/>
      <c r="BU15" s="1301"/>
      <c r="BV15" s="1301"/>
      <c r="BW15" s="1301"/>
      <c r="BX15" s="1301"/>
      <c r="BY15" s="1301"/>
      <c r="BZ15" s="1301"/>
      <c r="CA15" s="1302"/>
      <c r="CB15" s="1175"/>
      <c r="CC15" s="1303"/>
      <c r="CD15" s="1304"/>
      <c r="CE15" s="1304"/>
      <c r="CF15" s="1304"/>
      <c r="CG15" s="1305"/>
      <c r="CH15" s="1175"/>
      <c r="CI15" s="1175"/>
      <c r="CJ15" s="1175"/>
      <c r="CK15" s="1175"/>
      <c r="CL15" s="1175"/>
      <c r="CM15" s="1175"/>
      <c r="CN15" s="1175"/>
      <c r="CO15" s="1175"/>
      <c r="CP15" s="1175"/>
      <c r="CQ15" s="1175"/>
      <c r="CR15" s="1175"/>
      <c r="CS15" s="1175"/>
      <c r="CT15" s="1175"/>
    </row>
    <row r="16" spans="1:98" ht="14.25" customHeight="1" thickBot="1">
      <c r="A16" s="1277"/>
      <c r="B16" s="2995"/>
      <c r="C16" s="1239"/>
      <c r="D16" s="1240" t="s">
        <v>462</v>
      </c>
      <c r="E16" s="1241"/>
      <c r="F16" s="1278"/>
      <c r="G16" s="1279"/>
      <c r="H16" s="1280"/>
      <c r="I16" s="1281"/>
      <c r="J16" s="1282"/>
      <c r="K16" s="1282"/>
      <c r="L16" s="1282"/>
      <c r="M16" s="1280"/>
      <c r="N16" s="1283"/>
      <c r="O16" s="1284"/>
      <c r="P16" s="1285"/>
      <c r="Q16" s="1286"/>
      <c r="R16" s="1287"/>
      <c r="S16" s="1287"/>
      <c r="T16" s="1288"/>
      <c r="U16" s="1254"/>
      <c r="V16" s="1289">
        <v>4</v>
      </c>
      <c r="W16" s="1278" t="s">
        <v>1194</v>
      </c>
      <c r="X16" s="1256">
        <v>45658</v>
      </c>
      <c r="Y16" s="1256" t="s">
        <v>1185</v>
      </c>
      <c r="Z16" s="1257" t="s">
        <v>1186</v>
      </c>
      <c r="AA16" s="1290"/>
      <c r="AB16" s="1291"/>
      <c r="AC16" s="1291"/>
      <c r="AD16" s="1292"/>
      <c r="AE16" s="1261"/>
      <c r="AF16" s="2986"/>
      <c r="AG16" s="2986"/>
      <c r="AH16" s="2986"/>
      <c r="AI16" s="2986"/>
      <c r="AJ16" s="2978"/>
      <c r="AK16" s="1293"/>
      <c r="AL16" s="1294"/>
      <c r="AM16" s="1294"/>
      <c r="AN16" s="1295"/>
      <c r="AO16" s="1175"/>
      <c r="AP16" s="2975"/>
      <c r="AQ16" s="2978"/>
      <c r="AR16" s="1265"/>
      <c r="AS16" s="1296" t="e">
        <f>#N/A</f>
        <v>#N/A</v>
      </c>
      <c r="AT16" s="1297" t="e">
        <f>#N/A</f>
        <v>#N/A</v>
      </c>
      <c r="AU16" s="1297" t="e">
        <f>#N/A</f>
        <v>#N/A</v>
      </c>
      <c r="AV16" s="1297" t="e">
        <f>#N/A</f>
        <v>#N/A</v>
      </c>
      <c r="AW16" s="1298" t="e">
        <f>#N/A</f>
        <v>#N/A</v>
      </c>
      <c r="AX16" s="1298" t="e">
        <f>#N/A</f>
        <v>#N/A</v>
      </c>
      <c r="AY16" s="1298" t="e">
        <f>#N/A</f>
        <v>#N/A</v>
      </c>
      <c r="AZ16" s="1298" t="e">
        <f>#N/A</f>
        <v>#N/A</v>
      </c>
      <c r="BA16" s="1299" t="e">
        <v>#DIV/0!</v>
      </c>
      <c r="BB16" s="1299" t="e">
        <v>#DIV/0!</v>
      </c>
      <c r="BC16" s="1299" t="e">
        <v>#DIV/0!</v>
      </c>
      <c r="BD16" s="1299" t="e">
        <v>#DIV/0!</v>
      </c>
      <c r="BE16" s="1300">
        <v>0.2</v>
      </c>
      <c r="BF16" s="1300">
        <v>0.8</v>
      </c>
      <c r="BG16" s="1299">
        <v>0</v>
      </c>
      <c r="BH16" s="1299">
        <v>0</v>
      </c>
      <c r="BI16" s="1299">
        <v>0</v>
      </c>
      <c r="BJ16" s="1299" t="e">
        <f t="shared" si="0"/>
        <v>#N/A</v>
      </c>
      <c r="BK16" s="1299" t="e">
        <f t="shared" si="0"/>
        <v>#DIV/0!</v>
      </c>
      <c r="BL16" s="1299" t="e">
        <v>#DIV/0!</v>
      </c>
      <c r="BM16" s="1299" t="e">
        <v>#DIV/0!</v>
      </c>
      <c r="BN16" s="1299" t="e">
        <v>#DIV/0!</v>
      </c>
      <c r="BO16" s="1299" t="e">
        <f t="shared" si="1"/>
        <v>#DIV/0!</v>
      </c>
      <c r="BP16" s="1299" t="e">
        <f t="shared" si="1"/>
        <v>#DIV/0!</v>
      </c>
      <c r="BQ16" s="1299" t="e">
        <f t="shared" si="1"/>
        <v>#DIV/0!</v>
      </c>
      <c r="BR16" s="1299" t="e">
        <f t="shared" si="1"/>
        <v>#N/A</v>
      </c>
      <c r="BS16" s="1301"/>
      <c r="BT16" s="1301"/>
      <c r="BU16" s="1301"/>
      <c r="BV16" s="1301"/>
      <c r="BW16" s="1301"/>
      <c r="BX16" s="1301"/>
      <c r="BY16" s="1301"/>
      <c r="BZ16" s="1301"/>
      <c r="CA16" s="1302"/>
      <c r="CB16" s="1175"/>
      <c r="CC16" s="1303"/>
      <c r="CD16" s="1304"/>
      <c r="CE16" s="1304"/>
      <c r="CF16" s="1304"/>
      <c r="CG16" s="1305"/>
      <c r="CH16" s="1175"/>
      <c r="CI16" s="1175"/>
      <c r="CJ16" s="1175"/>
      <c r="CK16" s="1175"/>
      <c r="CL16" s="1175"/>
      <c r="CM16" s="1175"/>
      <c r="CN16" s="1175"/>
      <c r="CO16" s="1175"/>
      <c r="CP16" s="1175"/>
      <c r="CQ16" s="1175"/>
      <c r="CR16" s="1175"/>
      <c r="CS16" s="1175"/>
      <c r="CT16" s="1175"/>
    </row>
    <row r="17" spans="1:98" ht="14.25" customHeight="1" thickBot="1">
      <c r="A17" s="1306"/>
      <c r="B17" s="2996"/>
      <c r="C17" s="1239"/>
      <c r="D17" s="1240" t="s">
        <v>462</v>
      </c>
      <c r="E17" s="1241"/>
      <c r="F17" s="1278"/>
      <c r="G17" s="1279"/>
      <c r="H17" s="1280"/>
      <c r="I17" s="1281"/>
      <c r="J17" s="1282"/>
      <c r="K17" s="1282"/>
      <c r="L17" s="1282"/>
      <c r="M17" s="1280"/>
      <c r="N17" s="1283"/>
      <c r="O17" s="1284"/>
      <c r="P17" s="1285"/>
      <c r="Q17" s="1286"/>
      <c r="R17" s="1287"/>
      <c r="S17" s="1287"/>
      <c r="T17" s="1288"/>
      <c r="U17" s="1254"/>
      <c r="V17" s="1289">
        <v>5</v>
      </c>
      <c r="W17" s="1278" t="s">
        <v>1195</v>
      </c>
      <c r="X17" s="1256">
        <v>45658</v>
      </c>
      <c r="Y17" s="1256" t="s">
        <v>1185</v>
      </c>
      <c r="Z17" s="1257" t="s">
        <v>1192</v>
      </c>
      <c r="AA17" s="1290"/>
      <c r="AB17" s="1291"/>
      <c r="AC17" s="1291"/>
      <c r="AD17" s="1292"/>
      <c r="AE17" s="1261"/>
      <c r="AF17" s="2998"/>
      <c r="AG17" s="2998"/>
      <c r="AH17" s="2998"/>
      <c r="AI17" s="2998"/>
      <c r="AJ17" s="2979"/>
      <c r="AK17" s="1293"/>
      <c r="AL17" s="1294"/>
      <c r="AM17" s="1294"/>
      <c r="AN17" s="1295"/>
      <c r="AO17" s="1175"/>
      <c r="AP17" s="2976"/>
      <c r="AQ17" s="2979"/>
      <c r="AR17" s="1265"/>
      <c r="AS17" s="1296" t="e">
        <f>#N/A</f>
        <v>#N/A</v>
      </c>
      <c r="AT17" s="1297" t="e">
        <f>#N/A</f>
        <v>#N/A</v>
      </c>
      <c r="AU17" s="1297" t="e">
        <f>#N/A</f>
        <v>#N/A</v>
      </c>
      <c r="AV17" s="1297" t="e">
        <f>#N/A</f>
        <v>#N/A</v>
      </c>
      <c r="AW17" s="1298" t="e">
        <f>#N/A</f>
        <v>#N/A</v>
      </c>
      <c r="AX17" s="1298" t="e">
        <f>#N/A</f>
        <v>#N/A</v>
      </c>
      <c r="AY17" s="1298" t="e">
        <f>#N/A</f>
        <v>#N/A</v>
      </c>
      <c r="AZ17" s="1298" t="e">
        <f>#N/A</f>
        <v>#N/A</v>
      </c>
      <c r="BA17" s="1299" t="e">
        <f>#N/A</f>
        <v>#N/A</v>
      </c>
      <c r="BB17" s="1299" t="e">
        <f>#N/A</f>
        <v>#N/A</v>
      </c>
      <c r="BC17" s="1299" t="e">
        <v>#DIV/0!</v>
      </c>
      <c r="BD17" s="1299" t="e">
        <v>#DIV/0!</v>
      </c>
      <c r="BE17" s="1300">
        <v>0.2</v>
      </c>
      <c r="BF17" s="1300">
        <v>0.8</v>
      </c>
      <c r="BG17" s="1299">
        <v>0</v>
      </c>
      <c r="BH17" s="1299">
        <v>0</v>
      </c>
      <c r="BI17" s="1299">
        <v>0</v>
      </c>
      <c r="BJ17" s="1299" t="e">
        <f t="shared" si="0"/>
        <v>#N/A</v>
      </c>
      <c r="BK17" s="1299" t="e">
        <f t="shared" si="0"/>
        <v>#N/A</v>
      </c>
      <c r="BL17" s="1299" t="e">
        <v>#DIV/0!</v>
      </c>
      <c r="BM17" s="1299" t="e">
        <v>#DIV/0!</v>
      </c>
      <c r="BN17" s="1299" t="e">
        <v>#DIV/0!</v>
      </c>
      <c r="BO17" s="1299" t="e">
        <f t="shared" si="1"/>
        <v>#N/A</v>
      </c>
      <c r="BP17" s="1299" t="e">
        <f t="shared" si="1"/>
        <v>#DIV/0!</v>
      </c>
      <c r="BQ17" s="1299" t="e">
        <f t="shared" si="1"/>
        <v>#DIV/0!</v>
      </c>
      <c r="BR17" s="1299" t="e">
        <f t="shared" si="1"/>
        <v>#N/A</v>
      </c>
      <c r="BS17" s="1301"/>
      <c r="BT17" s="1301"/>
      <c r="BU17" s="1301"/>
      <c r="BV17" s="1301"/>
      <c r="BW17" s="1301"/>
      <c r="BX17" s="1301"/>
      <c r="BY17" s="1301"/>
      <c r="BZ17" s="1301"/>
      <c r="CA17" s="1302"/>
      <c r="CB17" s="1175"/>
      <c r="CC17" s="1303"/>
      <c r="CD17" s="1304"/>
      <c r="CE17" s="1304"/>
      <c r="CF17" s="1304"/>
      <c r="CG17" s="1305"/>
      <c r="CH17" s="1175"/>
      <c r="CI17" s="1175"/>
      <c r="CJ17" s="1175"/>
      <c r="CK17" s="1175"/>
      <c r="CL17" s="1175"/>
      <c r="CM17" s="1175"/>
      <c r="CN17" s="1175"/>
      <c r="CO17" s="1175"/>
      <c r="CP17" s="1175"/>
      <c r="CQ17" s="1175"/>
      <c r="CR17" s="1175"/>
      <c r="CS17" s="1175"/>
      <c r="CT17" s="1175"/>
    </row>
    <row r="18" spans="1:98" ht="14.25" customHeight="1" thickBot="1">
      <c r="A18" s="1238">
        <v>2</v>
      </c>
      <c r="B18" s="2980" t="s">
        <v>1196</v>
      </c>
      <c r="C18" s="1239"/>
      <c r="D18" s="1240" t="s">
        <v>462</v>
      </c>
      <c r="E18" s="1241"/>
      <c r="F18" s="1242" t="s">
        <v>383</v>
      </c>
      <c r="G18" s="1279"/>
      <c r="H18" s="1244" t="s">
        <v>100</v>
      </c>
      <c r="I18" s="1281"/>
      <c r="J18" s="1282"/>
      <c r="K18" s="1282"/>
      <c r="L18" s="1282"/>
      <c r="M18" s="1280"/>
      <c r="N18" s="1283"/>
      <c r="O18" s="1249" t="s">
        <v>840</v>
      </c>
      <c r="P18" s="1285"/>
      <c r="Q18" s="1286"/>
      <c r="R18" s="1287"/>
      <c r="S18" s="1287"/>
      <c r="T18" s="1288"/>
      <c r="U18" s="1254"/>
      <c r="V18" s="1289">
        <v>6</v>
      </c>
      <c r="W18" s="1307" t="s">
        <v>1197</v>
      </c>
      <c r="X18" s="1256">
        <v>45658</v>
      </c>
      <c r="Y18" s="1256" t="s">
        <v>1185</v>
      </c>
      <c r="Z18" s="1257" t="s">
        <v>1198</v>
      </c>
      <c r="AA18" s="1290"/>
      <c r="AB18" s="1291"/>
      <c r="AC18" s="1291"/>
      <c r="AD18" s="1292"/>
      <c r="AE18" s="1261"/>
      <c r="AF18" s="1291" t="s">
        <v>1187</v>
      </c>
      <c r="AG18" s="1291" t="s">
        <v>1187</v>
      </c>
      <c r="AH18" s="1291" t="s">
        <v>1199</v>
      </c>
      <c r="AI18" s="1291" t="s">
        <v>1200</v>
      </c>
      <c r="AJ18" s="1308">
        <v>2</v>
      </c>
      <c r="AK18" s="1293"/>
      <c r="AL18" s="1294"/>
      <c r="AM18" s="1294"/>
      <c r="AN18" s="1295"/>
      <c r="AO18" s="1175"/>
      <c r="AP18" s="1309"/>
      <c r="AQ18" s="1285"/>
      <c r="AR18" s="1265"/>
      <c r="AS18" s="1296" t="e">
        <f>#N/A</f>
        <v>#N/A</v>
      </c>
      <c r="AT18" s="1297" t="e">
        <f>#N/A</f>
        <v>#N/A</v>
      </c>
      <c r="AU18" s="1297" t="e">
        <f>#N/A</f>
        <v>#N/A</v>
      </c>
      <c r="AV18" s="1297" t="e">
        <f>#N/A</f>
        <v>#N/A</v>
      </c>
      <c r="AW18" s="1298" t="e">
        <f>#N/A</f>
        <v>#N/A</v>
      </c>
      <c r="AX18" s="1298" t="e">
        <f>#N/A</f>
        <v>#N/A</v>
      </c>
      <c r="AY18" s="1298" t="e">
        <f>#N/A</f>
        <v>#N/A</v>
      </c>
      <c r="AZ18" s="1298" t="e">
        <f>#N/A</f>
        <v>#N/A</v>
      </c>
      <c r="BA18" s="1299" t="e">
        <f>#N/A</f>
        <v>#N/A</v>
      </c>
      <c r="BB18" s="1299" t="e">
        <f>#N/A</f>
        <v>#N/A</v>
      </c>
      <c r="BC18" s="1299" t="e">
        <f>#N/A</f>
        <v>#N/A</v>
      </c>
      <c r="BD18" s="1299" t="e">
        <f>#N/A</f>
        <v>#N/A</v>
      </c>
      <c r="BE18" s="1300">
        <v>0.2</v>
      </c>
      <c r="BF18" s="1300">
        <v>0.8</v>
      </c>
      <c r="BG18" s="1299">
        <v>0</v>
      </c>
      <c r="BH18" s="1299">
        <v>0</v>
      </c>
      <c r="BI18" s="1299">
        <v>0</v>
      </c>
      <c r="BJ18" s="1299" t="e">
        <f t="shared" si="0"/>
        <v>#N/A</v>
      </c>
      <c r="BK18" s="1299" t="e">
        <f t="shared" si="0"/>
        <v>#N/A</v>
      </c>
      <c r="BL18" s="1299">
        <v>0</v>
      </c>
      <c r="BM18" s="1299">
        <v>0</v>
      </c>
      <c r="BN18" s="1299">
        <v>0</v>
      </c>
      <c r="BO18" s="1299" t="e">
        <f t="shared" si="1"/>
        <v>#N/A</v>
      </c>
      <c r="BP18" s="1299">
        <f t="shared" si="1"/>
        <v>0</v>
      </c>
      <c r="BQ18" s="1299">
        <f t="shared" si="1"/>
        <v>0</v>
      </c>
      <c r="BR18" s="1299" t="e">
        <f t="shared" si="1"/>
        <v>#N/A</v>
      </c>
      <c r="BS18" s="1301"/>
      <c r="BT18" s="1301"/>
      <c r="BU18" s="1301"/>
      <c r="BV18" s="1301"/>
      <c r="BW18" s="1301"/>
      <c r="BX18" s="1301"/>
      <c r="BY18" s="1301"/>
      <c r="BZ18" s="1301"/>
      <c r="CA18" s="1302"/>
      <c r="CB18" s="1175"/>
      <c r="CC18" s="1303"/>
      <c r="CD18" s="1304"/>
      <c r="CE18" s="1304"/>
      <c r="CF18" s="1304"/>
      <c r="CG18" s="1305"/>
      <c r="CH18" s="1175"/>
      <c r="CI18" s="1175"/>
      <c r="CJ18" s="1175"/>
      <c r="CK18" s="1175"/>
      <c r="CL18" s="1175"/>
      <c r="CM18" s="1175"/>
      <c r="CN18" s="1175"/>
      <c r="CO18" s="1175"/>
      <c r="CP18" s="1175"/>
      <c r="CQ18" s="1175"/>
      <c r="CR18" s="1175"/>
      <c r="CS18" s="1175"/>
      <c r="CT18" s="1175"/>
    </row>
    <row r="19" spans="1:98" ht="48" customHeight="1" thickBot="1">
      <c r="A19" s="1306"/>
      <c r="B19" s="2981"/>
      <c r="C19" s="1239"/>
      <c r="D19" s="1240" t="s">
        <v>462</v>
      </c>
      <c r="E19" s="1241"/>
      <c r="F19" s="1278"/>
      <c r="G19" s="1279"/>
      <c r="H19" s="1280"/>
      <c r="I19" s="1281"/>
      <c r="J19" s="1282"/>
      <c r="K19" s="1282"/>
      <c r="L19" s="1282"/>
      <c r="M19" s="1280"/>
      <c r="N19" s="1283"/>
      <c r="O19" s="1284"/>
      <c r="P19" s="1285"/>
      <c r="Q19" s="1286"/>
      <c r="R19" s="1287"/>
      <c r="S19" s="1287"/>
      <c r="T19" s="1288"/>
      <c r="U19" s="1254"/>
      <c r="V19" s="1289">
        <v>7</v>
      </c>
      <c r="W19" s="1310" t="s">
        <v>1196</v>
      </c>
      <c r="X19" s="1256">
        <v>45664</v>
      </c>
      <c r="Y19" s="1256">
        <v>46387</v>
      </c>
      <c r="Z19" s="1257" t="s">
        <v>1198</v>
      </c>
      <c r="AA19" s="1290"/>
      <c r="AB19" s="1291"/>
      <c r="AC19" s="1291"/>
      <c r="AD19" s="1292"/>
      <c r="AE19" s="1261"/>
      <c r="AF19" s="1311" t="s">
        <v>1187</v>
      </c>
      <c r="AG19" s="1311" t="s">
        <v>1187</v>
      </c>
      <c r="AH19" s="1311" t="s">
        <v>1201</v>
      </c>
      <c r="AI19" s="1311" t="s">
        <v>1200</v>
      </c>
      <c r="AJ19" s="1308">
        <v>2</v>
      </c>
      <c r="AK19" s="1293"/>
      <c r="AL19" s="1294"/>
      <c r="AM19" s="1294"/>
      <c r="AN19" s="1295"/>
      <c r="AO19" s="1175"/>
      <c r="AP19" s="1309" t="s">
        <v>1190</v>
      </c>
      <c r="AQ19" s="1285" t="s">
        <v>815</v>
      </c>
      <c r="AR19" s="1265"/>
      <c r="AS19" s="1296" t="e">
        <f>#N/A</f>
        <v>#N/A</v>
      </c>
      <c r="AT19" s="1297" t="e">
        <f>#N/A</f>
        <v>#N/A</v>
      </c>
      <c r="AU19" s="1297" t="e">
        <f>#N/A</f>
        <v>#N/A</v>
      </c>
      <c r="AV19" s="1297" t="e">
        <f>#N/A</f>
        <v>#N/A</v>
      </c>
      <c r="AW19" s="1298" t="e">
        <f>#N/A</f>
        <v>#N/A</v>
      </c>
      <c r="AX19" s="1298" t="e">
        <f>#N/A</f>
        <v>#N/A</v>
      </c>
      <c r="AY19" s="1298" t="e">
        <f>#N/A</f>
        <v>#N/A</v>
      </c>
      <c r="AZ19" s="1298" t="e">
        <f>#N/A</f>
        <v>#N/A</v>
      </c>
      <c r="BA19" s="1299" t="e">
        <f>#N/A</f>
        <v>#N/A</v>
      </c>
      <c r="BB19" s="1299" t="e">
        <f>#N/A</f>
        <v>#N/A</v>
      </c>
      <c r="BC19" s="1299" t="e">
        <f>#N/A</f>
        <v>#N/A</v>
      </c>
      <c r="BD19" s="1299" t="e">
        <f>#N/A</f>
        <v>#N/A</v>
      </c>
      <c r="BE19" s="1300">
        <v>0.2</v>
      </c>
      <c r="BF19" s="1300">
        <v>0.8</v>
      </c>
      <c r="BG19" s="1299" t="e">
        <f>#N/A</f>
        <v>#N/A</v>
      </c>
      <c r="BH19" s="1299" t="e">
        <f>#N/A</f>
        <v>#N/A</v>
      </c>
      <c r="BI19" s="1299">
        <v>0</v>
      </c>
      <c r="BJ19" s="1299" t="e">
        <f t="shared" si="0"/>
        <v>#N/A</v>
      </c>
      <c r="BK19" s="1299" t="e">
        <f t="shared" si="0"/>
        <v>#N/A</v>
      </c>
      <c r="BL19" s="1299">
        <v>0</v>
      </c>
      <c r="BM19" s="1299">
        <v>0</v>
      </c>
      <c r="BN19" s="1299">
        <v>0</v>
      </c>
      <c r="BO19" s="1299" t="e">
        <f t="shared" si="1"/>
        <v>#N/A</v>
      </c>
      <c r="BP19" s="1299" t="e">
        <f t="shared" si="1"/>
        <v>#N/A</v>
      </c>
      <c r="BQ19" s="1299">
        <f t="shared" si="1"/>
        <v>0</v>
      </c>
      <c r="BR19" s="1299" t="e">
        <f t="shared" si="1"/>
        <v>#N/A</v>
      </c>
      <c r="BS19" s="1301"/>
      <c r="BT19" s="1301"/>
      <c r="BU19" s="1301"/>
      <c r="BV19" s="1301"/>
      <c r="BW19" s="1301"/>
      <c r="BX19" s="1301"/>
      <c r="BY19" s="1301"/>
      <c r="BZ19" s="1301"/>
      <c r="CA19" s="1302"/>
      <c r="CB19" s="1175"/>
      <c r="CC19" s="1303"/>
      <c r="CD19" s="1304"/>
      <c r="CE19" s="1304"/>
      <c r="CF19" s="1304"/>
      <c r="CG19" s="1305"/>
      <c r="CH19" s="1175"/>
      <c r="CI19" s="1175"/>
      <c r="CJ19" s="1175"/>
      <c r="CK19" s="1175"/>
      <c r="CL19" s="1175"/>
      <c r="CM19" s="1175"/>
      <c r="CN19" s="1175"/>
      <c r="CO19" s="1175"/>
      <c r="CP19" s="1175"/>
      <c r="CQ19" s="1175"/>
      <c r="CR19" s="1175"/>
      <c r="CS19" s="1175"/>
      <c r="CT19" s="1175"/>
    </row>
    <row r="20" spans="1:98" ht="14.25" customHeight="1" thickBot="1">
      <c r="A20" s="1312">
        <v>3</v>
      </c>
      <c r="B20" s="2982" t="s">
        <v>1202</v>
      </c>
      <c r="C20" s="1239"/>
      <c r="D20" s="1240" t="s">
        <v>462</v>
      </c>
      <c r="E20" s="1241"/>
      <c r="F20" s="1242" t="s">
        <v>383</v>
      </c>
      <c r="G20" s="1279"/>
      <c r="H20" s="1244" t="s">
        <v>100</v>
      </c>
      <c r="I20" s="1281"/>
      <c r="J20" s="1282"/>
      <c r="K20" s="1282"/>
      <c r="L20" s="1282"/>
      <c r="M20" s="1280"/>
      <c r="N20" s="1283"/>
      <c r="O20" s="1249" t="s">
        <v>840</v>
      </c>
      <c r="P20" s="1285"/>
      <c r="Q20" s="1286"/>
      <c r="R20" s="1287"/>
      <c r="S20" s="1287"/>
      <c r="T20" s="1288"/>
      <c r="U20" s="1254"/>
      <c r="V20" s="1289">
        <v>8</v>
      </c>
      <c r="W20" s="1307" t="s">
        <v>1203</v>
      </c>
      <c r="X20" s="1256">
        <v>45664</v>
      </c>
      <c r="Y20" s="1256">
        <v>46387</v>
      </c>
      <c r="Z20" s="1257" t="s">
        <v>1204</v>
      </c>
      <c r="AA20" s="1290"/>
      <c r="AB20" s="1291"/>
      <c r="AC20" s="1291"/>
      <c r="AD20" s="1292"/>
      <c r="AE20" s="1261"/>
      <c r="AF20" s="2985" t="s">
        <v>1187</v>
      </c>
      <c r="AG20" s="2985" t="s">
        <v>1187</v>
      </c>
      <c r="AH20" s="2985" t="s">
        <v>1205</v>
      </c>
      <c r="AI20" s="2985" t="s">
        <v>1200</v>
      </c>
      <c r="AJ20" s="2988">
        <v>1</v>
      </c>
      <c r="AK20" s="1293"/>
      <c r="AL20" s="1294"/>
      <c r="AM20" s="1294"/>
      <c r="AN20" s="1295"/>
      <c r="AO20" s="1175"/>
      <c r="AP20" s="2991" t="s">
        <v>203</v>
      </c>
      <c r="AQ20" s="2999" t="s">
        <v>338</v>
      </c>
      <c r="AR20" s="1265"/>
      <c r="AS20" s="1296" t="e">
        <f>#N/A</f>
        <v>#N/A</v>
      </c>
      <c r="AT20" s="1297" t="e">
        <f>#N/A</f>
        <v>#N/A</v>
      </c>
      <c r="AU20" s="1297" t="e">
        <f>#N/A</f>
        <v>#N/A</v>
      </c>
      <c r="AV20" s="1297" t="e">
        <f>#N/A</f>
        <v>#N/A</v>
      </c>
      <c r="AW20" s="1298" t="e">
        <f>#N/A</f>
        <v>#N/A</v>
      </c>
      <c r="AX20" s="1298" t="e">
        <f>#N/A</f>
        <v>#N/A</v>
      </c>
      <c r="AY20" s="1298" t="e">
        <f>#N/A</f>
        <v>#N/A</v>
      </c>
      <c r="AZ20" s="1298" t="e">
        <f>#N/A</f>
        <v>#N/A</v>
      </c>
      <c r="BA20" s="1299" t="e">
        <f>#N/A</f>
        <v>#N/A</v>
      </c>
      <c r="BB20" s="1299" t="e">
        <f>#N/A</f>
        <v>#N/A</v>
      </c>
      <c r="BC20" s="1299" t="e">
        <f>#N/A</f>
        <v>#N/A</v>
      </c>
      <c r="BD20" s="1299" t="e">
        <f>#N/A</f>
        <v>#N/A</v>
      </c>
      <c r="BE20" s="1300">
        <v>0.2</v>
      </c>
      <c r="BF20" s="1300">
        <v>0.8</v>
      </c>
      <c r="BG20" s="1299" t="e">
        <f>#N/A</f>
        <v>#N/A</v>
      </c>
      <c r="BH20" s="1299" t="e">
        <f>#N/A</f>
        <v>#N/A</v>
      </c>
      <c r="BI20" s="1299" t="e">
        <f>#N/A</f>
        <v>#N/A</v>
      </c>
      <c r="BJ20" s="1299" t="e">
        <f t="shared" si="0"/>
        <v>#N/A</v>
      </c>
      <c r="BK20" s="1299" t="e">
        <f t="shared" si="0"/>
        <v>#N/A</v>
      </c>
      <c r="BL20" s="1299" t="e">
        <f>#N/A</f>
        <v>#N/A</v>
      </c>
      <c r="BM20" s="1299">
        <v>0</v>
      </c>
      <c r="BN20" s="1299">
        <v>0</v>
      </c>
      <c r="BO20" s="1299" t="e">
        <f t="shared" si="1"/>
        <v>#N/A</v>
      </c>
      <c r="BP20" s="1299" t="e">
        <f t="shared" si="1"/>
        <v>#N/A</v>
      </c>
      <c r="BQ20" s="1299" t="e">
        <f t="shared" si="1"/>
        <v>#N/A</v>
      </c>
      <c r="BR20" s="1299" t="e">
        <f t="shared" si="1"/>
        <v>#N/A</v>
      </c>
      <c r="BS20" s="1301"/>
      <c r="BT20" s="1301"/>
      <c r="BU20" s="1301"/>
      <c r="BV20" s="1301"/>
      <c r="BW20" s="1301"/>
      <c r="BX20" s="1301"/>
      <c r="BY20" s="1301"/>
      <c r="BZ20" s="1301"/>
      <c r="CA20" s="1302"/>
      <c r="CB20" s="1175"/>
      <c r="CC20" s="1303"/>
      <c r="CD20" s="1304"/>
      <c r="CE20" s="1304"/>
      <c r="CF20" s="1304"/>
      <c r="CG20" s="1305"/>
      <c r="CH20" s="1175"/>
      <c r="CI20" s="1175"/>
      <c r="CJ20" s="1175"/>
      <c r="CK20" s="1175"/>
      <c r="CL20" s="1175"/>
      <c r="CM20" s="1175"/>
      <c r="CN20" s="1175"/>
      <c r="CO20" s="1175"/>
      <c r="CP20" s="1175"/>
      <c r="CQ20" s="1175"/>
      <c r="CR20" s="1175"/>
      <c r="CS20" s="1175"/>
      <c r="CT20" s="1175"/>
    </row>
    <row r="21" spans="1:98" ht="14.25" customHeight="1" thickBot="1">
      <c r="A21" s="1277"/>
      <c r="B21" s="2983"/>
      <c r="C21" s="1239"/>
      <c r="D21" s="1240" t="s">
        <v>462</v>
      </c>
      <c r="E21" s="1241"/>
      <c r="F21" s="1278"/>
      <c r="G21" s="1279"/>
      <c r="H21" s="1280"/>
      <c r="I21" s="1281"/>
      <c r="J21" s="1282"/>
      <c r="K21" s="1282"/>
      <c r="L21" s="1282"/>
      <c r="M21" s="1280"/>
      <c r="N21" s="1283"/>
      <c r="O21" s="1284"/>
      <c r="P21" s="1285"/>
      <c r="Q21" s="1286"/>
      <c r="R21" s="1287"/>
      <c r="S21" s="1287"/>
      <c r="T21" s="1288"/>
      <c r="U21" s="1254"/>
      <c r="V21" s="1289">
        <v>9</v>
      </c>
      <c r="W21" s="1313" t="s">
        <v>1206</v>
      </c>
      <c r="X21" s="1256">
        <v>45664</v>
      </c>
      <c r="Y21" s="1256">
        <v>46387</v>
      </c>
      <c r="Z21" s="1257" t="s">
        <v>1204</v>
      </c>
      <c r="AA21" s="1290"/>
      <c r="AB21" s="1291"/>
      <c r="AC21" s="1291"/>
      <c r="AD21" s="1292"/>
      <c r="AE21" s="1261"/>
      <c r="AF21" s="2986"/>
      <c r="AG21" s="2986"/>
      <c r="AH21" s="2986"/>
      <c r="AI21" s="2986"/>
      <c r="AJ21" s="2989"/>
      <c r="AK21" s="1293"/>
      <c r="AL21" s="1294"/>
      <c r="AM21" s="1294"/>
      <c r="AN21" s="1295"/>
      <c r="AO21" s="1175"/>
      <c r="AP21" s="2992"/>
      <c r="AQ21" s="3000"/>
      <c r="AR21" s="1265"/>
      <c r="AS21" s="1296" t="e">
        <f>#N/A</f>
        <v>#N/A</v>
      </c>
      <c r="AT21" s="1297" t="e">
        <f>#N/A</f>
        <v>#N/A</v>
      </c>
      <c r="AU21" s="1297" t="e">
        <f>#N/A</f>
        <v>#N/A</v>
      </c>
      <c r="AV21" s="1297" t="e">
        <f>#N/A</f>
        <v>#N/A</v>
      </c>
      <c r="AW21" s="1298" t="e">
        <f>#N/A</f>
        <v>#N/A</v>
      </c>
      <c r="AX21" s="1298" t="e">
        <f>#N/A</f>
        <v>#N/A</v>
      </c>
      <c r="AY21" s="1298" t="e">
        <f>#N/A</f>
        <v>#N/A</v>
      </c>
      <c r="AZ21" s="1298" t="e">
        <f>#N/A</f>
        <v>#N/A</v>
      </c>
      <c r="BA21" s="1299" t="e">
        <f>#N/A</f>
        <v>#N/A</v>
      </c>
      <c r="BB21" s="1299" t="e">
        <f>#N/A</f>
        <v>#N/A</v>
      </c>
      <c r="BC21" s="1299" t="e">
        <f>#N/A</f>
        <v>#N/A</v>
      </c>
      <c r="BD21" s="1299" t="e">
        <f>#N/A</f>
        <v>#N/A</v>
      </c>
      <c r="BE21" s="1300">
        <v>0.2</v>
      </c>
      <c r="BF21" s="1300">
        <v>0.8</v>
      </c>
      <c r="BG21" s="1299" t="e">
        <f>#N/A</f>
        <v>#N/A</v>
      </c>
      <c r="BH21" s="1299" t="e">
        <f>#N/A</f>
        <v>#N/A</v>
      </c>
      <c r="BI21" s="1299" t="e">
        <f>#N/A</f>
        <v>#N/A</v>
      </c>
      <c r="BJ21" s="1299" t="e">
        <f t="shared" si="0"/>
        <v>#N/A</v>
      </c>
      <c r="BK21" s="1299" t="e">
        <f t="shared" si="0"/>
        <v>#N/A</v>
      </c>
      <c r="BL21" s="1299" t="e">
        <f>#N/A</f>
        <v>#N/A</v>
      </c>
      <c r="BM21" s="1299" t="e">
        <f>#N/A</f>
        <v>#N/A</v>
      </c>
      <c r="BN21" s="1299" t="e">
        <f>#N/A</f>
        <v>#N/A</v>
      </c>
      <c r="BO21" s="1299" t="e">
        <f t="shared" si="1"/>
        <v>#N/A</v>
      </c>
      <c r="BP21" s="1299" t="e">
        <f t="shared" si="1"/>
        <v>#N/A</v>
      </c>
      <c r="BQ21" s="1299" t="e">
        <f t="shared" si="1"/>
        <v>#N/A</v>
      </c>
      <c r="BR21" s="1299" t="e">
        <f t="shared" si="1"/>
        <v>#N/A</v>
      </c>
      <c r="BS21" s="1301"/>
      <c r="BT21" s="1301"/>
      <c r="BU21" s="1301"/>
      <c r="BV21" s="1301"/>
      <c r="BW21" s="1301"/>
      <c r="BX21" s="1301"/>
      <c r="BY21" s="1301"/>
      <c r="BZ21" s="1301"/>
      <c r="CA21" s="1302"/>
      <c r="CB21" s="1175"/>
      <c r="CC21" s="1303"/>
      <c r="CD21" s="1304"/>
      <c r="CE21" s="1304"/>
      <c r="CF21" s="1304"/>
      <c r="CG21" s="1305"/>
      <c r="CH21" s="1175"/>
      <c r="CI21" s="1175"/>
      <c r="CJ21" s="1175"/>
      <c r="CK21" s="1175"/>
      <c r="CL21" s="1175"/>
      <c r="CM21" s="1175"/>
      <c r="CN21" s="1175"/>
      <c r="CO21" s="1175"/>
      <c r="CP21" s="1175"/>
      <c r="CQ21" s="1175"/>
      <c r="CR21" s="1175"/>
      <c r="CS21" s="1175"/>
      <c r="CT21" s="1175"/>
    </row>
    <row r="22" spans="1:98" ht="14.25" customHeight="1" thickBot="1">
      <c r="A22" s="1277"/>
      <c r="B22" s="2983"/>
      <c r="C22" s="1239"/>
      <c r="D22" s="1240" t="s">
        <v>462</v>
      </c>
      <c r="E22" s="1241"/>
      <c r="F22" s="1314"/>
      <c r="G22" s="1315"/>
      <c r="H22" s="1316"/>
      <c r="I22" s="1317"/>
      <c r="J22" s="1318"/>
      <c r="K22" s="1318"/>
      <c r="L22" s="1318"/>
      <c r="M22" s="1316"/>
      <c r="N22" s="1319"/>
      <c r="O22" s="1320"/>
      <c r="P22" s="1321"/>
      <c r="Q22" s="1322"/>
      <c r="R22" s="1323"/>
      <c r="S22" s="1323"/>
      <c r="T22" s="1324"/>
      <c r="U22" s="1254"/>
      <c r="V22" s="1289">
        <v>10</v>
      </c>
      <c r="W22" s="1313" t="s">
        <v>1207</v>
      </c>
      <c r="X22" s="1256">
        <v>45664</v>
      </c>
      <c r="Y22" s="1256">
        <v>46387</v>
      </c>
      <c r="Z22" s="1257" t="s">
        <v>1204</v>
      </c>
      <c r="AA22" s="1325"/>
      <c r="AB22" s="1326"/>
      <c r="AC22" s="1326"/>
      <c r="AD22" s="1327"/>
      <c r="AE22" s="1261"/>
      <c r="AF22" s="2986"/>
      <c r="AG22" s="2986"/>
      <c r="AH22" s="2986"/>
      <c r="AI22" s="2986"/>
      <c r="AJ22" s="2989"/>
      <c r="AK22" s="1328"/>
      <c r="AL22" s="1329"/>
      <c r="AM22" s="1329"/>
      <c r="AN22" s="1330"/>
      <c r="AO22" s="1175"/>
      <c r="AP22" s="2992"/>
      <c r="AQ22" s="3000"/>
      <c r="AR22" s="1265"/>
      <c r="AS22" s="1331" t="e">
        <f>#N/A</f>
        <v>#N/A</v>
      </c>
      <c r="AT22" s="1332" t="e">
        <f>#N/A</f>
        <v>#N/A</v>
      </c>
      <c r="AU22" s="1332" t="e">
        <f>#N/A</f>
        <v>#N/A</v>
      </c>
      <c r="AV22" s="1332" t="e">
        <f>#N/A</f>
        <v>#N/A</v>
      </c>
      <c r="AW22" s="1298" t="e">
        <f>#N/A</f>
        <v>#N/A</v>
      </c>
      <c r="AX22" s="1298" t="e">
        <f>#N/A</f>
        <v>#N/A</v>
      </c>
      <c r="AY22" s="1298" t="e">
        <f>#N/A</f>
        <v>#N/A</v>
      </c>
      <c r="AZ22" s="1298" t="e">
        <f>#N/A</f>
        <v>#N/A</v>
      </c>
      <c r="BA22" s="1299" t="e">
        <f>#N/A</f>
        <v>#N/A</v>
      </c>
      <c r="BB22" s="1333" t="e">
        <f>#N/A</f>
        <v>#N/A</v>
      </c>
      <c r="BC22" s="1333" t="e">
        <f>#N/A</f>
        <v>#N/A</v>
      </c>
      <c r="BD22" s="1333" t="e">
        <f>#N/A</f>
        <v>#N/A</v>
      </c>
      <c r="BE22" s="1334">
        <v>0.2</v>
      </c>
      <c r="BF22" s="1334">
        <v>0.8</v>
      </c>
      <c r="BG22" s="1299" t="e">
        <f>#N/A</f>
        <v>#N/A</v>
      </c>
      <c r="BH22" s="1299" t="e">
        <f>#N/A</f>
        <v>#N/A</v>
      </c>
      <c r="BI22" s="1299" t="e">
        <f>#N/A</f>
        <v>#N/A</v>
      </c>
      <c r="BJ22" s="1299" t="e">
        <f t="shared" si="0"/>
        <v>#N/A</v>
      </c>
      <c r="BK22" s="1299" t="e">
        <f t="shared" si="0"/>
        <v>#N/A</v>
      </c>
      <c r="BL22" s="1299" t="e">
        <f>#N/A</f>
        <v>#N/A</v>
      </c>
      <c r="BM22" s="1299" t="e">
        <f>#N/A</f>
        <v>#N/A</v>
      </c>
      <c r="BN22" s="1299" t="e">
        <f>#N/A</f>
        <v>#N/A</v>
      </c>
      <c r="BO22" s="1299" t="e">
        <f t="shared" si="1"/>
        <v>#N/A</v>
      </c>
      <c r="BP22" s="1335" t="e">
        <f t="shared" si="1"/>
        <v>#N/A</v>
      </c>
      <c r="BQ22" s="1335" t="e">
        <f t="shared" si="1"/>
        <v>#N/A</v>
      </c>
      <c r="BR22" s="1335" t="e">
        <f t="shared" si="1"/>
        <v>#N/A</v>
      </c>
      <c r="BS22" s="1221"/>
      <c r="BT22" s="1221"/>
      <c r="BU22" s="1221"/>
      <c r="BV22" s="1221"/>
      <c r="BW22" s="1221"/>
      <c r="BX22" s="1221"/>
      <c r="BY22" s="1221"/>
      <c r="BZ22" s="1221"/>
      <c r="CA22" s="1215"/>
      <c r="CB22" s="1175"/>
      <c r="CC22" s="1336"/>
      <c r="CD22" s="1337"/>
      <c r="CE22" s="1337"/>
      <c r="CF22" s="1337"/>
      <c r="CG22" s="1338"/>
      <c r="CH22" s="1175"/>
      <c r="CI22" s="1175"/>
      <c r="CJ22" s="1175"/>
      <c r="CK22" s="1175"/>
      <c r="CL22" s="1175"/>
      <c r="CM22" s="1175"/>
      <c r="CN22" s="1175"/>
      <c r="CO22" s="1175"/>
      <c r="CP22" s="1175"/>
      <c r="CQ22" s="1175"/>
      <c r="CR22" s="1175"/>
      <c r="CS22" s="1175"/>
      <c r="CT22" s="1175"/>
    </row>
    <row r="23" spans="1:98" ht="14.25" customHeight="1" thickBot="1">
      <c r="A23" s="1277"/>
      <c r="B23" s="2983"/>
      <c r="C23" s="1239"/>
      <c r="D23" s="1240" t="s">
        <v>462</v>
      </c>
      <c r="E23" s="1241"/>
      <c r="F23" s="1242"/>
      <c r="G23" s="1243"/>
      <c r="H23" s="1339"/>
      <c r="I23" s="1245"/>
      <c r="J23" s="1246"/>
      <c r="K23" s="1246"/>
      <c r="L23" s="1246"/>
      <c r="M23" s="1247"/>
      <c r="N23" s="1248"/>
      <c r="O23" s="1249"/>
      <c r="P23" s="1250"/>
      <c r="Q23" s="1251"/>
      <c r="R23" s="1252"/>
      <c r="S23" s="1252"/>
      <c r="T23" s="1253"/>
      <c r="U23" s="1254"/>
      <c r="V23" s="1255">
        <v>1</v>
      </c>
      <c r="W23" s="1313" t="s">
        <v>1208</v>
      </c>
      <c r="X23" s="1256">
        <v>45664</v>
      </c>
      <c r="Y23" s="1256">
        <v>46387</v>
      </c>
      <c r="Z23" s="1257" t="s">
        <v>1204</v>
      </c>
      <c r="AA23" s="1258"/>
      <c r="AB23" s="1259"/>
      <c r="AC23" s="1259"/>
      <c r="AD23" s="1260"/>
      <c r="AE23" s="1261"/>
      <c r="AF23" s="2986"/>
      <c r="AG23" s="2986"/>
      <c r="AH23" s="2986"/>
      <c r="AI23" s="2986"/>
      <c r="AJ23" s="2989"/>
      <c r="AK23" s="1262"/>
      <c r="AL23" s="1263"/>
      <c r="AM23" s="1263"/>
      <c r="AN23" s="1264"/>
      <c r="AO23" s="1175"/>
      <c r="AP23" s="2992"/>
      <c r="AQ23" s="3000"/>
      <c r="AR23" s="1340"/>
      <c r="AS23" s="1266" t="e">
        <f>#N/A</f>
        <v>#N/A</v>
      </c>
      <c r="AT23" s="1267" t="e">
        <f>#N/A</f>
        <v>#N/A</v>
      </c>
      <c r="AU23" s="1267" t="e">
        <f>#N/A</f>
        <v>#N/A</v>
      </c>
      <c r="AV23" s="1267" t="e">
        <f>#N/A</f>
        <v>#N/A</v>
      </c>
      <c r="AW23" s="1268" t="e">
        <f>#N/A</f>
        <v>#N/A</v>
      </c>
      <c r="AX23" s="1268" t="e">
        <f>#N/A</f>
        <v>#N/A</v>
      </c>
      <c r="AY23" s="1268" t="e">
        <f>#N/A</f>
        <v>#N/A</v>
      </c>
      <c r="AZ23" s="1268" t="e">
        <f>#N/A</f>
        <v>#N/A</v>
      </c>
      <c r="BA23" s="1269" t="e">
        <f>#N/A</f>
        <v>#N/A</v>
      </c>
      <c r="BB23" s="1269" t="e">
        <f>#N/A</f>
        <v>#N/A</v>
      </c>
      <c r="BC23" s="1269" t="e">
        <f>#N/A</f>
        <v>#N/A</v>
      </c>
      <c r="BD23" s="1269" t="e">
        <f>#N/A</f>
        <v>#N/A</v>
      </c>
      <c r="BE23" s="1270">
        <v>0.2</v>
      </c>
      <c r="BF23" s="1270">
        <v>0.8</v>
      </c>
      <c r="BG23" s="1269" t="e">
        <f>#N/A</f>
        <v>#N/A</v>
      </c>
      <c r="BH23" s="1269" t="e">
        <f>#N/A</f>
        <v>#N/A</v>
      </c>
      <c r="BI23" s="1269" t="e">
        <f>#N/A</f>
        <v>#N/A</v>
      </c>
      <c r="BJ23" s="1269" t="e">
        <f t="shared" si="0"/>
        <v>#N/A</v>
      </c>
      <c r="BK23" s="1269" t="e">
        <f t="shared" si="0"/>
        <v>#N/A</v>
      </c>
      <c r="BL23" s="1269" t="e">
        <f>#N/A</f>
        <v>#N/A</v>
      </c>
      <c r="BM23" s="1269" t="e">
        <f>#N/A</f>
        <v>#N/A</v>
      </c>
      <c r="BN23" s="1269" t="e">
        <f>#N/A</f>
        <v>#N/A</v>
      </c>
      <c r="BO23" s="1269" t="e">
        <f t="shared" si="1"/>
        <v>#N/A</v>
      </c>
      <c r="BP23" s="1269" t="e">
        <f t="shared" si="1"/>
        <v>#N/A</v>
      </c>
      <c r="BQ23" s="1269" t="e">
        <f t="shared" si="1"/>
        <v>#N/A</v>
      </c>
      <c r="BR23" s="1269" t="e">
        <f t="shared" si="1"/>
        <v>#N/A</v>
      </c>
      <c r="BS23" s="1271" t="e">
        <f t="shared" ref="BS23:BV23" si="4">AVERAGEIF(BO23:BO32,"&lt;&gt;#¡DIV/0!")</f>
        <v>#N/A</v>
      </c>
      <c r="BT23" s="1271" t="e">
        <f t="shared" si="4"/>
        <v>#N/A</v>
      </c>
      <c r="BU23" s="1271" t="e">
        <f t="shared" si="4"/>
        <v>#N/A</v>
      </c>
      <c r="BV23" s="1271" t="e">
        <f t="shared" si="4"/>
        <v>#N/A</v>
      </c>
      <c r="BW23" s="1272" t="e">
        <f>+C23*BS23</f>
        <v>#N/A</v>
      </c>
      <c r="BX23" s="1272" t="e">
        <f>+C23*BT23</f>
        <v>#N/A</v>
      </c>
      <c r="BY23" s="1272" t="e">
        <f>+C23*BU23</f>
        <v>#N/A</v>
      </c>
      <c r="BZ23" s="1272" t="e">
        <f>+C23*BV23</f>
        <v>#N/A</v>
      </c>
      <c r="CA23" s="1273" t="e">
        <f>SUM(BW23:BZ32)</f>
        <v>#N/A</v>
      </c>
      <c r="CB23" s="1175"/>
      <c r="CC23" s="1274" t="e">
        <f t="shared" ref="CC23:CF23" si="5">+Q23/$N$23</f>
        <v>#DIV/0!</v>
      </c>
      <c r="CD23" s="1275" t="e">
        <f t="shared" si="5"/>
        <v>#DIV/0!</v>
      </c>
      <c r="CE23" s="1275" t="e">
        <f t="shared" si="5"/>
        <v>#DIV/0!</v>
      </c>
      <c r="CF23" s="1341" t="e">
        <f t="shared" si="5"/>
        <v>#DIV/0!</v>
      </c>
      <c r="CG23" s="1342" t="e">
        <f>AVERAGE(CC23:CF32)</f>
        <v>#DIV/0!</v>
      </c>
      <c r="CH23" s="1175"/>
      <c r="CI23" s="1175"/>
      <c r="CJ23" s="1175"/>
      <c r="CK23" s="1175"/>
      <c r="CL23" s="1175"/>
      <c r="CM23" s="1175"/>
      <c r="CN23" s="1175"/>
      <c r="CO23" s="1175"/>
      <c r="CP23" s="1175"/>
      <c r="CQ23" s="1175"/>
      <c r="CR23" s="1175"/>
      <c r="CS23" s="1175"/>
      <c r="CT23" s="1175"/>
    </row>
    <row r="24" spans="1:98" ht="14.25" customHeight="1" thickBot="1">
      <c r="A24" s="1343"/>
      <c r="B24" s="2984"/>
      <c r="C24" s="1239"/>
      <c r="D24" s="1240" t="s">
        <v>462</v>
      </c>
      <c r="E24" s="1241"/>
      <c r="F24" s="1278"/>
      <c r="G24" s="1279"/>
      <c r="H24" s="1280"/>
      <c r="I24" s="1281"/>
      <c r="J24" s="1282"/>
      <c r="K24" s="1282"/>
      <c r="L24" s="1282"/>
      <c r="M24" s="1280"/>
      <c r="N24" s="1283"/>
      <c r="O24" s="1284"/>
      <c r="P24" s="1285"/>
      <c r="Q24" s="1286"/>
      <c r="R24" s="1287"/>
      <c r="S24" s="1287"/>
      <c r="T24" s="1288"/>
      <c r="U24" s="1254"/>
      <c r="V24" s="1289">
        <v>2</v>
      </c>
      <c r="W24" s="1310" t="s">
        <v>1209</v>
      </c>
      <c r="X24" s="1256">
        <v>45664</v>
      </c>
      <c r="Y24" s="1256">
        <v>46387</v>
      </c>
      <c r="Z24" s="1257" t="s">
        <v>1204</v>
      </c>
      <c r="AA24" s="1290"/>
      <c r="AB24" s="1291"/>
      <c r="AC24" s="1291"/>
      <c r="AD24" s="1292"/>
      <c r="AE24" s="1261"/>
      <c r="AF24" s="2987"/>
      <c r="AG24" s="2987"/>
      <c r="AH24" s="2987"/>
      <c r="AI24" s="2987"/>
      <c r="AJ24" s="2990"/>
      <c r="AK24" s="1293"/>
      <c r="AL24" s="1294"/>
      <c r="AM24" s="1294"/>
      <c r="AN24" s="1295"/>
      <c r="AO24" s="1344"/>
      <c r="AP24" s="2993"/>
      <c r="AQ24" s="3001"/>
      <c r="AR24" s="1340"/>
      <c r="AS24" s="1296" t="e">
        <f>#N/A</f>
        <v>#N/A</v>
      </c>
      <c r="AT24" s="1297" t="e">
        <f>#N/A</f>
        <v>#N/A</v>
      </c>
      <c r="AU24" s="1297" t="e">
        <f>#N/A</f>
        <v>#N/A</v>
      </c>
      <c r="AV24" s="1297" t="e">
        <f>#N/A</f>
        <v>#N/A</v>
      </c>
      <c r="AW24" s="1298" t="e">
        <f>#N/A</f>
        <v>#N/A</v>
      </c>
      <c r="AX24" s="1298" t="e">
        <f>#N/A</f>
        <v>#N/A</v>
      </c>
      <c r="AY24" s="1298" t="e">
        <f>#N/A</f>
        <v>#N/A</v>
      </c>
      <c r="AZ24" s="1298" t="e">
        <f>#N/A</f>
        <v>#N/A</v>
      </c>
      <c r="BA24" s="1299" t="e">
        <f>#N/A</f>
        <v>#N/A</v>
      </c>
      <c r="BB24" s="1299" t="e">
        <f>#N/A</f>
        <v>#N/A</v>
      </c>
      <c r="BC24" s="1299" t="e">
        <f>#N/A</f>
        <v>#N/A</v>
      </c>
      <c r="BD24" s="1299" t="e">
        <f>#N/A</f>
        <v>#N/A</v>
      </c>
      <c r="BE24" s="1300">
        <v>0.2</v>
      </c>
      <c r="BF24" s="1300">
        <v>0.8</v>
      </c>
      <c r="BG24" s="1299" t="e">
        <f>#N/A</f>
        <v>#N/A</v>
      </c>
      <c r="BH24" s="1299" t="e">
        <f>#N/A</f>
        <v>#N/A</v>
      </c>
      <c r="BI24" s="1299" t="e">
        <f>#N/A</f>
        <v>#N/A</v>
      </c>
      <c r="BJ24" s="1299" t="e">
        <f t="shared" si="0"/>
        <v>#N/A</v>
      </c>
      <c r="BK24" s="1299" t="e">
        <f t="shared" si="0"/>
        <v>#N/A</v>
      </c>
      <c r="BL24" s="1299" t="e">
        <f>#N/A</f>
        <v>#N/A</v>
      </c>
      <c r="BM24" s="1299" t="e">
        <f>#N/A</f>
        <v>#N/A</v>
      </c>
      <c r="BN24" s="1299" t="e">
        <f>#N/A</f>
        <v>#N/A</v>
      </c>
      <c r="BO24" s="1299" t="e">
        <f t="shared" si="1"/>
        <v>#N/A</v>
      </c>
      <c r="BP24" s="1299" t="e">
        <f t="shared" si="1"/>
        <v>#N/A</v>
      </c>
      <c r="BQ24" s="1299" t="e">
        <f t="shared" si="1"/>
        <v>#N/A</v>
      </c>
      <c r="BR24" s="1299" t="e">
        <f t="shared" si="1"/>
        <v>#N/A</v>
      </c>
      <c r="BS24" s="1301"/>
      <c r="BT24" s="1301"/>
      <c r="BU24" s="1301"/>
      <c r="BV24" s="1301"/>
      <c r="BW24" s="1301"/>
      <c r="BX24" s="1301"/>
      <c r="BY24" s="1301"/>
      <c r="BZ24" s="1301"/>
      <c r="CA24" s="1302"/>
      <c r="CB24" s="1175"/>
      <c r="CC24" s="1303"/>
      <c r="CD24" s="1304"/>
      <c r="CE24" s="1304"/>
      <c r="CF24" s="1345"/>
      <c r="CG24" s="1346"/>
      <c r="CH24" s="1175"/>
      <c r="CI24" s="1175"/>
      <c r="CJ24" s="1175"/>
      <c r="CK24" s="1175"/>
      <c r="CL24" s="1175"/>
      <c r="CM24" s="1175"/>
      <c r="CN24" s="1175"/>
      <c r="CO24" s="1175"/>
      <c r="CP24" s="1175"/>
      <c r="CQ24" s="1175"/>
      <c r="CR24" s="1175"/>
      <c r="CS24" s="1175"/>
      <c r="CT24" s="1175"/>
    </row>
    <row r="25" spans="1:98" ht="45.75" customHeight="1" thickBot="1">
      <c r="A25" s="1238">
        <v>4</v>
      </c>
      <c r="B25" s="2994" t="s">
        <v>1210</v>
      </c>
      <c r="C25" s="1239"/>
      <c r="D25" s="1240" t="s">
        <v>462</v>
      </c>
      <c r="E25" s="1241"/>
      <c r="F25" s="1278" t="s">
        <v>383</v>
      </c>
      <c r="G25" s="1279"/>
      <c r="H25" s="1244" t="s">
        <v>100</v>
      </c>
      <c r="I25" s="1281"/>
      <c r="J25" s="1282"/>
      <c r="K25" s="1282"/>
      <c r="L25" s="1282"/>
      <c r="M25" s="1280"/>
      <c r="N25" s="1283"/>
      <c r="O25" s="1249" t="s">
        <v>840</v>
      </c>
      <c r="P25" s="1285"/>
      <c r="Q25" s="1286"/>
      <c r="R25" s="1287"/>
      <c r="S25" s="1287"/>
      <c r="T25" s="1288"/>
      <c r="U25" s="1254"/>
      <c r="V25" s="1289">
        <v>3</v>
      </c>
      <c r="W25" s="1307" t="s">
        <v>1211</v>
      </c>
      <c r="X25" s="1256">
        <v>45664</v>
      </c>
      <c r="Y25" s="1256">
        <v>46387</v>
      </c>
      <c r="Z25" s="3002" t="s">
        <v>1198</v>
      </c>
      <c r="AA25" s="1290"/>
      <c r="AB25" s="1291"/>
      <c r="AC25" s="1291"/>
      <c r="AD25" s="1292"/>
      <c r="AE25" s="1261"/>
      <c r="AF25" s="2974" t="s">
        <v>1187</v>
      </c>
      <c r="AG25" s="2997" t="s">
        <v>1187</v>
      </c>
      <c r="AH25" s="2997" t="s">
        <v>1212</v>
      </c>
      <c r="AI25" s="2997" t="s">
        <v>1200</v>
      </c>
      <c r="AJ25" s="3005">
        <v>4</v>
      </c>
      <c r="AK25" s="1293"/>
      <c r="AL25" s="1294"/>
      <c r="AM25" s="1294"/>
      <c r="AN25" s="1295"/>
      <c r="AO25" s="1175"/>
      <c r="AP25" s="2991" t="s">
        <v>1190</v>
      </c>
      <c r="AQ25" s="2999" t="s">
        <v>338</v>
      </c>
      <c r="AR25" s="1340"/>
      <c r="AS25" s="1296" t="e">
        <f>#N/A</f>
        <v>#N/A</v>
      </c>
      <c r="AT25" s="1297" t="e">
        <f>#N/A</f>
        <v>#N/A</v>
      </c>
      <c r="AU25" s="1297" t="e">
        <f>#N/A</f>
        <v>#N/A</v>
      </c>
      <c r="AV25" s="1297" t="e">
        <f>#N/A</f>
        <v>#N/A</v>
      </c>
      <c r="AW25" s="1298" t="e">
        <f>#N/A</f>
        <v>#N/A</v>
      </c>
      <c r="AX25" s="1298" t="e">
        <f>#N/A</f>
        <v>#N/A</v>
      </c>
      <c r="AY25" s="1298" t="e">
        <f>#N/A</f>
        <v>#N/A</v>
      </c>
      <c r="AZ25" s="1298" t="e">
        <f>#N/A</f>
        <v>#N/A</v>
      </c>
      <c r="BA25" s="1299" t="e">
        <f>#N/A</f>
        <v>#N/A</v>
      </c>
      <c r="BB25" s="1299" t="e">
        <f>#N/A</f>
        <v>#N/A</v>
      </c>
      <c r="BC25" s="1299" t="e">
        <f>#N/A</f>
        <v>#N/A</v>
      </c>
      <c r="BD25" s="1299" t="e">
        <f>#N/A</f>
        <v>#N/A</v>
      </c>
      <c r="BE25" s="1300">
        <v>0.2</v>
      </c>
      <c r="BF25" s="1300">
        <v>0.8</v>
      </c>
      <c r="BG25" s="1299" t="e">
        <f>#N/A</f>
        <v>#N/A</v>
      </c>
      <c r="BH25" s="1299" t="e">
        <f>#N/A</f>
        <v>#N/A</v>
      </c>
      <c r="BI25" s="1299" t="e">
        <f>#N/A</f>
        <v>#N/A</v>
      </c>
      <c r="BJ25" s="1299" t="e">
        <f t="shared" si="0"/>
        <v>#N/A</v>
      </c>
      <c r="BK25" s="1299" t="e">
        <f t="shared" si="0"/>
        <v>#N/A</v>
      </c>
      <c r="BL25" s="1299" t="e">
        <f>#N/A</f>
        <v>#N/A</v>
      </c>
      <c r="BM25" s="1299" t="e">
        <f>#N/A</f>
        <v>#N/A</v>
      </c>
      <c r="BN25" s="1299" t="e">
        <f>#N/A</f>
        <v>#N/A</v>
      </c>
      <c r="BO25" s="1299" t="e">
        <f t="shared" si="1"/>
        <v>#N/A</v>
      </c>
      <c r="BP25" s="1299" t="e">
        <f t="shared" si="1"/>
        <v>#N/A</v>
      </c>
      <c r="BQ25" s="1299" t="e">
        <f t="shared" si="1"/>
        <v>#N/A</v>
      </c>
      <c r="BR25" s="1299" t="e">
        <f t="shared" si="1"/>
        <v>#N/A</v>
      </c>
      <c r="BS25" s="1301"/>
      <c r="BT25" s="1301"/>
      <c r="BU25" s="1301"/>
      <c r="BV25" s="1301"/>
      <c r="BW25" s="1301"/>
      <c r="BX25" s="1301"/>
      <c r="BY25" s="1301"/>
      <c r="BZ25" s="1301"/>
      <c r="CA25" s="1302"/>
      <c r="CB25" s="1175"/>
      <c r="CC25" s="1303"/>
      <c r="CD25" s="1304"/>
      <c r="CE25" s="1304"/>
      <c r="CF25" s="1345"/>
      <c r="CG25" s="1346"/>
      <c r="CH25" s="1175"/>
      <c r="CI25" s="1175"/>
      <c r="CJ25" s="1175"/>
      <c r="CK25" s="1175"/>
      <c r="CL25" s="1175"/>
      <c r="CM25" s="1175"/>
      <c r="CN25" s="1175"/>
      <c r="CO25" s="1175"/>
      <c r="CP25" s="1175"/>
      <c r="CQ25" s="1175"/>
      <c r="CR25" s="1175"/>
      <c r="CS25" s="1175"/>
      <c r="CT25" s="1175"/>
    </row>
    <row r="26" spans="1:98" ht="30" customHeight="1" thickBot="1">
      <c r="A26" s="1306"/>
      <c r="B26" s="2996"/>
      <c r="C26" s="1239"/>
      <c r="D26" s="1240" t="s">
        <v>462</v>
      </c>
      <c r="E26" s="1241"/>
      <c r="F26" s="1278"/>
      <c r="G26" s="1279"/>
      <c r="H26" s="1280"/>
      <c r="I26" s="1281"/>
      <c r="J26" s="1282"/>
      <c r="K26" s="1282"/>
      <c r="L26" s="1282"/>
      <c r="M26" s="1280"/>
      <c r="N26" s="1283"/>
      <c r="O26" s="1284"/>
      <c r="P26" s="1285"/>
      <c r="Q26" s="1286"/>
      <c r="R26" s="1287"/>
      <c r="S26" s="1287"/>
      <c r="T26" s="1288"/>
      <c r="U26" s="1254"/>
      <c r="V26" s="1289">
        <v>4</v>
      </c>
      <c r="W26" s="1310" t="s">
        <v>1213</v>
      </c>
      <c r="X26" s="1256">
        <v>45664</v>
      </c>
      <c r="Y26" s="1256">
        <v>46387</v>
      </c>
      <c r="Z26" s="3003"/>
      <c r="AA26" s="1290"/>
      <c r="AB26" s="1291"/>
      <c r="AC26" s="1291"/>
      <c r="AD26" s="1292"/>
      <c r="AE26" s="1261"/>
      <c r="AF26" s="3004"/>
      <c r="AG26" s="2987"/>
      <c r="AH26" s="2987"/>
      <c r="AI26" s="2987"/>
      <c r="AJ26" s="2990"/>
      <c r="AK26" s="1293"/>
      <c r="AL26" s="1294"/>
      <c r="AM26" s="1294"/>
      <c r="AN26" s="1295"/>
      <c r="AO26" s="1175"/>
      <c r="AP26" s="2993"/>
      <c r="AQ26" s="3001"/>
      <c r="AR26" s="1340"/>
      <c r="AS26" s="1296" t="e">
        <f>#N/A</f>
        <v>#N/A</v>
      </c>
      <c r="AT26" s="1297" t="e">
        <f>#N/A</f>
        <v>#N/A</v>
      </c>
      <c r="AU26" s="1297" t="e">
        <f>#N/A</f>
        <v>#N/A</v>
      </c>
      <c r="AV26" s="1297" t="e">
        <f>#N/A</f>
        <v>#N/A</v>
      </c>
      <c r="AW26" s="1298" t="e">
        <f>#N/A</f>
        <v>#N/A</v>
      </c>
      <c r="AX26" s="1298" t="e">
        <f>#N/A</f>
        <v>#N/A</v>
      </c>
      <c r="AY26" s="1298" t="e">
        <f>#N/A</f>
        <v>#N/A</v>
      </c>
      <c r="AZ26" s="1298" t="e">
        <f>#N/A</f>
        <v>#N/A</v>
      </c>
      <c r="BA26" s="1299" t="e">
        <f>#N/A</f>
        <v>#N/A</v>
      </c>
      <c r="BB26" s="1299" t="e">
        <f>#N/A</f>
        <v>#N/A</v>
      </c>
      <c r="BC26" s="1299" t="e">
        <f>#N/A</f>
        <v>#N/A</v>
      </c>
      <c r="BD26" s="1299" t="e">
        <f>#N/A</f>
        <v>#N/A</v>
      </c>
      <c r="BE26" s="1300">
        <v>0.2</v>
      </c>
      <c r="BF26" s="1300">
        <v>0.8</v>
      </c>
      <c r="BG26" s="1299" t="e">
        <f>#N/A</f>
        <v>#N/A</v>
      </c>
      <c r="BH26" s="1299" t="e">
        <f>#N/A</f>
        <v>#N/A</v>
      </c>
      <c r="BI26" s="1299" t="e">
        <f>#N/A</f>
        <v>#N/A</v>
      </c>
      <c r="BJ26" s="1299" t="e">
        <f t="shared" si="0"/>
        <v>#N/A</v>
      </c>
      <c r="BK26" s="1299" t="e">
        <f t="shared" si="0"/>
        <v>#N/A</v>
      </c>
      <c r="BL26" s="1299" t="e">
        <f>#N/A</f>
        <v>#N/A</v>
      </c>
      <c r="BM26" s="1299" t="e">
        <f>#N/A</f>
        <v>#N/A</v>
      </c>
      <c r="BN26" s="1299" t="e">
        <f>#N/A</f>
        <v>#N/A</v>
      </c>
      <c r="BO26" s="1299" t="e">
        <f t="shared" si="1"/>
        <v>#N/A</v>
      </c>
      <c r="BP26" s="1299" t="e">
        <f t="shared" si="1"/>
        <v>#N/A</v>
      </c>
      <c r="BQ26" s="1299" t="e">
        <f t="shared" si="1"/>
        <v>#N/A</v>
      </c>
      <c r="BR26" s="1299" t="e">
        <f t="shared" si="1"/>
        <v>#N/A</v>
      </c>
      <c r="BS26" s="1301"/>
      <c r="BT26" s="1301"/>
      <c r="BU26" s="1301"/>
      <c r="BV26" s="1301"/>
      <c r="BW26" s="1301"/>
      <c r="BX26" s="1301"/>
      <c r="BY26" s="1301"/>
      <c r="BZ26" s="1301"/>
      <c r="CA26" s="1302"/>
      <c r="CB26" s="1175"/>
      <c r="CC26" s="1303"/>
      <c r="CD26" s="1304"/>
      <c r="CE26" s="1304"/>
      <c r="CF26" s="1345"/>
      <c r="CG26" s="1346"/>
      <c r="CH26" s="1175"/>
      <c r="CI26" s="1175"/>
      <c r="CJ26" s="1175"/>
      <c r="CK26" s="1175"/>
      <c r="CL26" s="1175"/>
      <c r="CM26" s="1175"/>
      <c r="CN26" s="1175"/>
      <c r="CO26" s="1175"/>
      <c r="CP26" s="1175"/>
      <c r="CQ26" s="1175"/>
      <c r="CR26" s="1175"/>
      <c r="CS26" s="1175"/>
      <c r="CT26" s="1175"/>
    </row>
    <row r="27" spans="1:98" ht="14.25" customHeight="1" thickBot="1">
      <c r="A27" s="1312">
        <v>5</v>
      </c>
      <c r="B27" s="2980" t="s">
        <v>1214</v>
      </c>
      <c r="C27" s="1239"/>
      <c r="D27" s="1240" t="s">
        <v>462</v>
      </c>
      <c r="E27" s="1241"/>
      <c r="F27" s="1278" t="s">
        <v>99</v>
      </c>
      <c r="G27" s="1347"/>
      <c r="H27" s="1348" t="s">
        <v>100</v>
      </c>
      <c r="I27" s="1349"/>
      <c r="J27" s="1282"/>
      <c r="K27" s="1282"/>
      <c r="L27" s="1282"/>
      <c r="M27" s="1280"/>
      <c r="N27" s="1283"/>
      <c r="O27" s="1284"/>
      <c r="P27" s="1285"/>
      <c r="Q27" s="1286"/>
      <c r="R27" s="1287"/>
      <c r="S27" s="1287"/>
      <c r="T27" s="1288"/>
      <c r="U27" s="1254"/>
      <c r="V27" s="1289">
        <v>5</v>
      </c>
      <c r="W27" s="1307" t="s">
        <v>1215</v>
      </c>
      <c r="X27" s="1256">
        <v>45664</v>
      </c>
      <c r="Y27" s="1256">
        <v>46387</v>
      </c>
      <c r="Z27" s="3002" t="s">
        <v>1192</v>
      </c>
      <c r="AA27" s="1290"/>
      <c r="AB27" s="1291"/>
      <c r="AC27" s="1291"/>
      <c r="AD27" s="1292"/>
      <c r="AE27" s="1261"/>
      <c r="AF27" s="2974" t="s">
        <v>1187</v>
      </c>
      <c r="AG27" s="2997" t="s">
        <v>1187</v>
      </c>
      <c r="AH27" s="2997" t="s">
        <v>1216</v>
      </c>
      <c r="AI27" s="2997" t="s">
        <v>1200</v>
      </c>
      <c r="AJ27" s="3005">
        <v>2</v>
      </c>
      <c r="AK27" s="1293"/>
      <c r="AL27" s="1294"/>
      <c r="AM27" s="1294"/>
      <c r="AN27" s="1295"/>
      <c r="AO27" s="1175"/>
      <c r="AP27" s="2991" t="s">
        <v>575</v>
      </c>
      <c r="AQ27" s="3006" t="s">
        <v>338</v>
      </c>
      <c r="AR27" s="1340"/>
      <c r="AS27" s="1296" t="e">
        <f>#N/A</f>
        <v>#N/A</v>
      </c>
      <c r="AT27" s="1350" t="e">
        <f>#N/A</f>
        <v>#N/A</v>
      </c>
      <c r="AU27" s="1350" t="e">
        <f>#N/A</f>
        <v>#N/A</v>
      </c>
      <c r="AV27" s="1350" t="e">
        <f>#N/A</f>
        <v>#N/A</v>
      </c>
      <c r="AW27" s="1351" t="e">
        <f>#N/A</f>
        <v>#N/A</v>
      </c>
      <c r="AX27" s="1351" t="e">
        <f>#N/A</f>
        <v>#N/A</v>
      </c>
      <c r="AY27" s="1351" t="e">
        <f>#N/A</f>
        <v>#N/A</v>
      </c>
      <c r="AZ27" s="1351" t="e">
        <f>#N/A</f>
        <v>#N/A</v>
      </c>
      <c r="BA27" s="1299" t="e">
        <f>#N/A</f>
        <v>#N/A</v>
      </c>
      <c r="BB27" s="1351" t="e">
        <f>#N/A</f>
        <v>#N/A</v>
      </c>
      <c r="BC27" s="1351" t="e">
        <f>#N/A</f>
        <v>#N/A</v>
      </c>
      <c r="BD27" s="1351" t="e">
        <f>#N/A</f>
        <v>#N/A</v>
      </c>
      <c r="BE27" s="1352">
        <v>0.2</v>
      </c>
      <c r="BF27" s="1352">
        <v>0.8</v>
      </c>
      <c r="BG27" s="1351" t="e">
        <f>#N/A</f>
        <v>#N/A</v>
      </c>
      <c r="BH27" s="1351" t="e">
        <f>#N/A</f>
        <v>#N/A</v>
      </c>
      <c r="BI27" s="1351" t="e">
        <f>#N/A</f>
        <v>#N/A</v>
      </c>
      <c r="BJ27" s="1351" t="e">
        <f t="shared" si="0"/>
        <v>#N/A</v>
      </c>
      <c r="BK27" s="1299" t="e">
        <f t="shared" si="0"/>
        <v>#N/A</v>
      </c>
      <c r="BL27" s="1351" t="e">
        <f>#N/A</f>
        <v>#N/A</v>
      </c>
      <c r="BM27" s="1351" t="e">
        <f>#N/A</f>
        <v>#N/A</v>
      </c>
      <c r="BN27" s="1351" t="e">
        <f>#N/A</f>
        <v>#N/A</v>
      </c>
      <c r="BO27" s="1351" t="e">
        <f t="shared" si="1"/>
        <v>#N/A</v>
      </c>
      <c r="BP27" s="1299" t="e">
        <f t="shared" si="1"/>
        <v>#N/A</v>
      </c>
      <c r="BQ27" s="1299" t="e">
        <f t="shared" si="1"/>
        <v>#N/A</v>
      </c>
      <c r="BR27" s="1299" t="e">
        <f t="shared" si="1"/>
        <v>#N/A</v>
      </c>
      <c r="BS27" s="1301"/>
      <c r="BT27" s="1301"/>
      <c r="BU27" s="1301"/>
      <c r="BV27" s="1301"/>
      <c r="BW27" s="1301"/>
      <c r="BX27" s="1301"/>
      <c r="BY27" s="1301"/>
      <c r="BZ27" s="1301"/>
      <c r="CA27" s="1302"/>
      <c r="CB27" s="1175"/>
      <c r="CC27" s="1303"/>
      <c r="CD27" s="1304"/>
      <c r="CE27" s="1304"/>
      <c r="CF27" s="1345"/>
      <c r="CG27" s="1346"/>
      <c r="CH27" s="1175"/>
      <c r="CI27" s="1175"/>
      <c r="CJ27" s="1175"/>
      <c r="CK27" s="1175"/>
      <c r="CL27" s="1175"/>
      <c r="CM27" s="1175"/>
      <c r="CN27" s="1175"/>
      <c r="CO27" s="1175"/>
      <c r="CP27" s="1175"/>
      <c r="CQ27" s="1175"/>
      <c r="CR27" s="1175"/>
      <c r="CS27" s="1175"/>
      <c r="CT27" s="1175"/>
    </row>
    <row r="28" spans="1:98" ht="14.25" customHeight="1" thickBot="1">
      <c r="A28" s="1277"/>
      <c r="B28" s="2995"/>
      <c r="C28" s="1239"/>
      <c r="D28" s="1240" t="s">
        <v>462</v>
      </c>
      <c r="E28" s="1241"/>
      <c r="F28" s="1278"/>
      <c r="G28" s="1347"/>
      <c r="H28" s="1353"/>
      <c r="I28" s="1349"/>
      <c r="J28" s="1282"/>
      <c r="K28" s="1282"/>
      <c r="L28" s="1282"/>
      <c r="M28" s="1280"/>
      <c r="N28" s="1283"/>
      <c r="O28" s="1249" t="s">
        <v>840</v>
      </c>
      <c r="P28" s="1285"/>
      <c r="Q28" s="1286"/>
      <c r="R28" s="1287"/>
      <c r="S28" s="1287"/>
      <c r="T28" s="1288"/>
      <c r="U28" s="1254"/>
      <c r="V28" s="1289">
        <v>6</v>
      </c>
      <c r="W28" s="1354" t="s">
        <v>1217</v>
      </c>
      <c r="X28" s="1256">
        <v>45664</v>
      </c>
      <c r="Y28" s="1256">
        <v>46387</v>
      </c>
      <c r="Z28" s="3012"/>
      <c r="AA28" s="1290"/>
      <c r="AB28" s="1291"/>
      <c r="AC28" s="1291"/>
      <c r="AD28" s="1292"/>
      <c r="AE28" s="1261"/>
      <c r="AF28" s="2975"/>
      <c r="AG28" s="2986"/>
      <c r="AH28" s="2986"/>
      <c r="AI28" s="2986"/>
      <c r="AJ28" s="2989"/>
      <c r="AK28" s="1293"/>
      <c r="AL28" s="1294"/>
      <c r="AM28" s="1294"/>
      <c r="AN28" s="1295"/>
      <c r="AO28" s="1175"/>
      <c r="AP28" s="2992"/>
      <c r="AQ28" s="3007"/>
      <c r="AR28" s="1355"/>
      <c r="AS28" s="1296" t="e">
        <f>#N/A</f>
        <v>#N/A</v>
      </c>
      <c r="AT28" s="1350" t="e">
        <f>#N/A</f>
        <v>#N/A</v>
      </c>
      <c r="AU28" s="1350" t="e">
        <f>#N/A</f>
        <v>#N/A</v>
      </c>
      <c r="AV28" s="1350" t="e">
        <f>#N/A</f>
        <v>#N/A</v>
      </c>
      <c r="AW28" s="1351" t="e">
        <f>#N/A</f>
        <v>#N/A</v>
      </c>
      <c r="AX28" s="1351" t="e">
        <f>#N/A</f>
        <v>#N/A</v>
      </c>
      <c r="AY28" s="1351" t="e">
        <f>#N/A</f>
        <v>#N/A</v>
      </c>
      <c r="AZ28" s="1351" t="e">
        <f>#N/A</f>
        <v>#N/A</v>
      </c>
      <c r="BA28" s="1299" t="e">
        <f>#N/A</f>
        <v>#N/A</v>
      </c>
      <c r="BB28" s="1351" t="e">
        <f>#N/A</f>
        <v>#N/A</v>
      </c>
      <c r="BC28" s="1351" t="e">
        <f>#N/A</f>
        <v>#N/A</v>
      </c>
      <c r="BD28" s="1351" t="e">
        <f>#N/A</f>
        <v>#N/A</v>
      </c>
      <c r="BE28" s="1352">
        <v>0.2</v>
      </c>
      <c r="BF28" s="1352">
        <v>0.8</v>
      </c>
      <c r="BG28" s="1351" t="e">
        <f>#N/A</f>
        <v>#N/A</v>
      </c>
      <c r="BH28" s="1351" t="e">
        <f>#N/A</f>
        <v>#N/A</v>
      </c>
      <c r="BI28" s="1351" t="e">
        <f>#N/A</f>
        <v>#N/A</v>
      </c>
      <c r="BJ28" s="1351" t="e">
        <f t="shared" si="0"/>
        <v>#N/A</v>
      </c>
      <c r="BK28" s="1299" t="e">
        <f t="shared" si="0"/>
        <v>#N/A</v>
      </c>
      <c r="BL28" s="1351" t="e">
        <f>#N/A</f>
        <v>#N/A</v>
      </c>
      <c r="BM28" s="1351" t="e">
        <f>#N/A</f>
        <v>#N/A</v>
      </c>
      <c r="BN28" s="1351" t="e">
        <f>#N/A</f>
        <v>#N/A</v>
      </c>
      <c r="BO28" s="1351" t="e">
        <f t="shared" si="1"/>
        <v>#N/A</v>
      </c>
      <c r="BP28" s="1299" t="e">
        <f t="shared" si="1"/>
        <v>#N/A</v>
      </c>
      <c r="BQ28" s="1299" t="e">
        <f t="shared" si="1"/>
        <v>#N/A</v>
      </c>
      <c r="BR28" s="1299" t="e">
        <f t="shared" si="1"/>
        <v>#N/A</v>
      </c>
      <c r="BS28" s="1301"/>
      <c r="BT28" s="1301"/>
      <c r="BU28" s="1301"/>
      <c r="BV28" s="1301"/>
      <c r="BW28" s="1301"/>
      <c r="BX28" s="1301"/>
      <c r="BY28" s="1301"/>
      <c r="BZ28" s="1301"/>
      <c r="CA28" s="1302"/>
      <c r="CB28" s="1175"/>
      <c r="CC28" s="1303"/>
      <c r="CD28" s="1304"/>
      <c r="CE28" s="1304"/>
      <c r="CF28" s="1345"/>
      <c r="CG28" s="1346"/>
      <c r="CH28" s="1175"/>
      <c r="CI28" s="1175"/>
      <c r="CJ28" s="1175"/>
      <c r="CK28" s="1175"/>
      <c r="CL28" s="1175"/>
      <c r="CM28" s="1175"/>
      <c r="CN28" s="1175"/>
      <c r="CO28" s="1175"/>
      <c r="CP28" s="1175"/>
      <c r="CQ28" s="1175"/>
      <c r="CR28" s="1175"/>
      <c r="CS28" s="1175"/>
      <c r="CT28" s="1175"/>
    </row>
    <row r="29" spans="1:98" ht="14.25" customHeight="1" thickBot="1">
      <c r="A29" s="1277"/>
      <c r="B29" s="2995"/>
      <c r="C29" s="1239"/>
      <c r="D29" s="1240" t="s">
        <v>462</v>
      </c>
      <c r="E29" s="1241"/>
      <c r="F29" s="1278"/>
      <c r="G29" s="1347"/>
      <c r="H29" s="1353"/>
      <c r="I29" s="1349"/>
      <c r="J29" s="1282"/>
      <c r="K29" s="1282"/>
      <c r="L29" s="1282"/>
      <c r="M29" s="1280"/>
      <c r="N29" s="1283"/>
      <c r="O29" s="1284"/>
      <c r="P29" s="1285"/>
      <c r="Q29" s="1286"/>
      <c r="R29" s="1287"/>
      <c r="S29" s="1287"/>
      <c r="T29" s="1288"/>
      <c r="U29" s="1254"/>
      <c r="V29" s="1289">
        <v>7</v>
      </c>
      <c r="W29" s="1354" t="s">
        <v>1218</v>
      </c>
      <c r="X29" s="1256">
        <v>45664</v>
      </c>
      <c r="Y29" s="1256">
        <v>46387</v>
      </c>
      <c r="Z29" s="3012"/>
      <c r="AA29" s="1290"/>
      <c r="AB29" s="1291"/>
      <c r="AC29" s="1291"/>
      <c r="AD29" s="1292"/>
      <c r="AE29" s="1261"/>
      <c r="AF29" s="2975"/>
      <c r="AG29" s="2986"/>
      <c r="AH29" s="2986"/>
      <c r="AI29" s="2986"/>
      <c r="AJ29" s="2989"/>
      <c r="AK29" s="1293"/>
      <c r="AL29" s="1294"/>
      <c r="AM29" s="1294"/>
      <c r="AN29" s="1295"/>
      <c r="AO29" s="1175"/>
      <c r="AP29" s="2992"/>
      <c r="AQ29" s="3007"/>
      <c r="AR29" s="1355"/>
      <c r="AS29" s="1296" t="e">
        <f>#N/A</f>
        <v>#N/A</v>
      </c>
      <c r="AT29" s="1350" t="e">
        <f>#N/A</f>
        <v>#N/A</v>
      </c>
      <c r="AU29" s="1350" t="e">
        <f>#N/A</f>
        <v>#N/A</v>
      </c>
      <c r="AV29" s="1350" t="e">
        <f>#N/A</f>
        <v>#N/A</v>
      </c>
      <c r="AW29" s="1351" t="e">
        <f>#N/A</f>
        <v>#N/A</v>
      </c>
      <c r="AX29" s="1351" t="e">
        <f>#N/A</f>
        <v>#N/A</v>
      </c>
      <c r="AY29" s="1351" t="e">
        <f>#N/A</f>
        <v>#N/A</v>
      </c>
      <c r="AZ29" s="1351" t="e">
        <f>#N/A</f>
        <v>#N/A</v>
      </c>
      <c r="BA29" s="1299" t="e">
        <f>#N/A</f>
        <v>#N/A</v>
      </c>
      <c r="BB29" s="1351" t="e">
        <f>#N/A</f>
        <v>#N/A</v>
      </c>
      <c r="BC29" s="1351" t="e">
        <f>#N/A</f>
        <v>#N/A</v>
      </c>
      <c r="BD29" s="1351" t="e">
        <f>#N/A</f>
        <v>#N/A</v>
      </c>
      <c r="BE29" s="1352">
        <v>0.2</v>
      </c>
      <c r="BF29" s="1352">
        <v>0.8</v>
      </c>
      <c r="BG29" s="1351" t="e">
        <f>#N/A</f>
        <v>#N/A</v>
      </c>
      <c r="BH29" s="1351" t="e">
        <f>#N/A</f>
        <v>#N/A</v>
      </c>
      <c r="BI29" s="1351" t="e">
        <f>#N/A</f>
        <v>#N/A</v>
      </c>
      <c r="BJ29" s="1351" t="e">
        <f t="shared" ref="BJ29:BK44" si="6">+AZ29*BE29</f>
        <v>#N/A</v>
      </c>
      <c r="BK29" s="1299" t="e">
        <f t="shared" si="6"/>
        <v>#N/A</v>
      </c>
      <c r="BL29" s="1351" t="e">
        <f>#N/A</f>
        <v>#N/A</v>
      </c>
      <c r="BM29" s="1351" t="e">
        <f>#N/A</f>
        <v>#N/A</v>
      </c>
      <c r="BN29" s="1351" t="e">
        <f>#N/A</f>
        <v>#N/A</v>
      </c>
      <c r="BO29" s="1351" t="e">
        <f t="shared" ref="BO29:BR44" si="7">+BG29+BK29</f>
        <v>#N/A</v>
      </c>
      <c r="BP29" s="1299" t="e">
        <f t="shared" si="7"/>
        <v>#N/A</v>
      </c>
      <c r="BQ29" s="1299" t="e">
        <f t="shared" si="7"/>
        <v>#N/A</v>
      </c>
      <c r="BR29" s="1299" t="e">
        <f t="shared" si="7"/>
        <v>#N/A</v>
      </c>
      <c r="BS29" s="1301"/>
      <c r="BT29" s="1301"/>
      <c r="BU29" s="1301"/>
      <c r="BV29" s="1301"/>
      <c r="BW29" s="1301"/>
      <c r="BX29" s="1301"/>
      <c r="BY29" s="1301"/>
      <c r="BZ29" s="1301"/>
      <c r="CA29" s="1302"/>
      <c r="CB29" s="1175"/>
      <c r="CC29" s="1303"/>
      <c r="CD29" s="1304"/>
      <c r="CE29" s="1304"/>
      <c r="CF29" s="1345"/>
      <c r="CG29" s="1346"/>
      <c r="CH29" s="1175"/>
      <c r="CI29" s="1175"/>
      <c r="CJ29" s="1175"/>
      <c r="CK29" s="1175"/>
      <c r="CL29" s="1175"/>
      <c r="CM29" s="1175"/>
      <c r="CN29" s="1175"/>
      <c r="CO29" s="1175"/>
      <c r="CP29" s="1175"/>
      <c r="CQ29" s="1175"/>
      <c r="CR29" s="1175"/>
      <c r="CS29" s="1175"/>
      <c r="CT29" s="1175"/>
    </row>
    <row r="30" spans="1:98" ht="14.25" customHeight="1" thickBot="1">
      <c r="A30" s="1306"/>
      <c r="B30" s="2996"/>
      <c r="C30" s="1239"/>
      <c r="D30" s="1240" t="s">
        <v>462</v>
      </c>
      <c r="E30" s="1241"/>
      <c r="F30" s="1278"/>
      <c r="G30" s="1347"/>
      <c r="H30" s="1353"/>
      <c r="I30" s="1349"/>
      <c r="J30" s="1282"/>
      <c r="K30" s="1282"/>
      <c r="L30" s="1282"/>
      <c r="M30" s="1280"/>
      <c r="N30" s="1283"/>
      <c r="O30" s="1284"/>
      <c r="P30" s="1285"/>
      <c r="Q30" s="1286"/>
      <c r="R30" s="1287"/>
      <c r="S30" s="1287"/>
      <c r="T30" s="1288"/>
      <c r="U30" s="1254"/>
      <c r="V30" s="1289">
        <v>8</v>
      </c>
      <c r="W30" s="1354" t="s">
        <v>1219</v>
      </c>
      <c r="X30" s="1256">
        <v>45664</v>
      </c>
      <c r="Y30" s="1256">
        <v>46387</v>
      </c>
      <c r="Z30" s="3003"/>
      <c r="AA30" s="1290"/>
      <c r="AB30" s="1291"/>
      <c r="AC30" s="1291"/>
      <c r="AD30" s="1292"/>
      <c r="AE30" s="1261"/>
      <c r="AF30" s="3004"/>
      <c r="AG30" s="2987"/>
      <c r="AH30" s="2987"/>
      <c r="AI30" s="2987"/>
      <c r="AJ30" s="2990"/>
      <c r="AK30" s="1293"/>
      <c r="AL30" s="1294"/>
      <c r="AM30" s="1294"/>
      <c r="AN30" s="1295"/>
      <c r="AO30" s="1175"/>
      <c r="AP30" s="2992"/>
      <c r="AQ30" s="3007"/>
      <c r="AR30" s="1355"/>
      <c r="AS30" s="1296" t="e">
        <f>#N/A</f>
        <v>#N/A</v>
      </c>
      <c r="AT30" s="1350" t="e">
        <f>#N/A</f>
        <v>#N/A</v>
      </c>
      <c r="AU30" s="1350" t="e">
        <f>#N/A</f>
        <v>#N/A</v>
      </c>
      <c r="AV30" s="1350" t="e">
        <f>#N/A</f>
        <v>#N/A</v>
      </c>
      <c r="AW30" s="1351" t="e">
        <f>#N/A</f>
        <v>#N/A</v>
      </c>
      <c r="AX30" s="1351" t="e">
        <f>#N/A</f>
        <v>#N/A</v>
      </c>
      <c r="AY30" s="1351" t="e">
        <f>#N/A</f>
        <v>#N/A</v>
      </c>
      <c r="AZ30" s="1351" t="e">
        <f>#N/A</f>
        <v>#N/A</v>
      </c>
      <c r="BA30" s="1299" t="e">
        <f>#N/A</f>
        <v>#N/A</v>
      </c>
      <c r="BB30" s="1351" t="e">
        <f>#N/A</f>
        <v>#N/A</v>
      </c>
      <c r="BC30" s="1351" t="e">
        <f>#N/A</f>
        <v>#N/A</v>
      </c>
      <c r="BD30" s="1351" t="e">
        <f>#N/A</f>
        <v>#N/A</v>
      </c>
      <c r="BE30" s="1352">
        <v>0.2</v>
      </c>
      <c r="BF30" s="1352">
        <v>0.8</v>
      </c>
      <c r="BG30" s="1351" t="e">
        <f>#N/A</f>
        <v>#N/A</v>
      </c>
      <c r="BH30" s="1351" t="e">
        <f>#N/A</f>
        <v>#N/A</v>
      </c>
      <c r="BI30" s="1351" t="e">
        <f>#N/A</f>
        <v>#N/A</v>
      </c>
      <c r="BJ30" s="1351" t="e">
        <f t="shared" si="6"/>
        <v>#N/A</v>
      </c>
      <c r="BK30" s="1299" t="e">
        <f t="shared" si="6"/>
        <v>#N/A</v>
      </c>
      <c r="BL30" s="1351" t="e">
        <f>#N/A</f>
        <v>#N/A</v>
      </c>
      <c r="BM30" s="1351" t="e">
        <f>#N/A</f>
        <v>#N/A</v>
      </c>
      <c r="BN30" s="1351" t="e">
        <f>#N/A</f>
        <v>#N/A</v>
      </c>
      <c r="BO30" s="1351" t="e">
        <f t="shared" si="7"/>
        <v>#N/A</v>
      </c>
      <c r="BP30" s="1299" t="e">
        <f t="shared" si="7"/>
        <v>#N/A</v>
      </c>
      <c r="BQ30" s="1299" t="e">
        <f t="shared" si="7"/>
        <v>#N/A</v>
      </c>
      <c r="BR30" s="1299" t="e">
        <f t="shared" si="7"/>
        <v>#N/A</v>
      </c>
      <c r="BS30" s="1301"/>
      <c r="BT30" s="1301"/>
      <c r="BU30" s="1301"/>
      <c r="BV30" s="1301"/>
      <c r="BW30" s="1301"/>
      <c r="BX30" s="1301"/>
      <c r="BY30" s="1301"/>
      <c r="BZ30" s="1301"/>
      <c r="CA30" s="1302"/>
      <c r="CB30" s="1175"/>
      <c r="CC30" s="1303"/>
      <c r="CD30" s="1304"/>
      <c r="CE30" s="1304"/>
      <c r="CF30" s="1345"/>
      <c r="CG30" s="1346"/>
      <c r="CH30" s="1175"/>
      <c r="CI30" s="1175"/>
      <c r="CJ30" s="1175"/>
      <c r="CK30" s="1175"/>
      <c r="CL30" s="1175"/>
      <c r="CM30" s="1175"/>
      <c r="CN30" s="1175"/>
      <c r="CO30" s="1175"/>
      <c r="CP30" s="1175"/>
      <c r="CQ30" s="1175"/>
      <c r="CR30" s="1175"/>
      <c r="CS30" s="1175"/>
      <c r="CT30" s="1175"/>
    </row>
    <row r="31" spans="1:98" ht="14.25" customHeight="1" thickBot="1">
      <c r="A31" s="1312">
        <v>6</v>
      </c>
      <c r="B31" s="2980" t="s">
        <v>1220</v>
      </c>
      <c r="C31" s="1239"/>
      <c r="D31" s="1240" t="s">
        <v>462</v>
      </c>
      <c r="E31" s="1241"/>
      <c r="F31" s="1278"/>
      <c r="G31" s="1279"/>
      <c r="H31" s="3008" t="s">
        <v>100</v>
      </c>
      <c r="I31" s="1281"/>
      <c r="J31" s="1282"/>
      <c r="K31" s="1282"/>
      <c r="L31" s="1282"/>
      <c r="M31" s="1280"/>
      <c r="N31" s="1283"/>
      <c r="O31" s="1249" t="s">
        <v>840</v>
      </c>
      <c r="P31" s="1285"/>
      <c r="Q31" s="1286"/>
      <c r="R31" s="1287"/>
      <c r="S31" s="1287"/>
      <c r="T31" s="1288"/>
      <c r="U31" s="1254"/>
      <c r="V31" s="1289">
        <v>9</v>
      </c>
      <c r="W31" s="1307" t="s">
        <v>1221</v>
      </c>
      <c r="X31" s="1256">
        <v>45664</v>
      </c>
      <c r="Y31" s="1256">
        <v>46387</v>
      </c>
      <c r="Z31" s="3010" t="s">
        <v>1186</v>
      </c>
      <c r="AA31" s="1290"/>
      <c r="AB31" s="1291"/>
      <c r="AC31" s="1291"/>
      <c r="AD31" s="1292"/>
      <c r="AE31" s="1261"/>
      <c r="AF31" s="2974" t="s">
        <v>1187</v>
      </c>
      <c r="AG31" s="2997" t="s">
        <v>1187</v>
      </c>
      <c r="AH31" s="2997" t="s">
        <v>1216</v>
      </c>
      <c r="AI31" s="2997" t="s">
        <v>1200</v>
      </c>
      <c r="AJ31" s="3005">
        <v>3</v>
      </c>
      <c r="AK31" s="1293"/>
      <c r="AL31" s="1294"/>
      <c r="AM31" s="1294"/>
      <c r="AN31" s="1295"/>
      <c r="AO31" s="1175"/>
      <c r="AP31" s="2975" t="s">
        <v>1005</v>
      </c>
      <c r="AQ31" s="2978" t="s">
        <v>338</v>
      </c>
      <c r="AR31" s="1355"/>
      <c r="AS31" s="1296" t="e">
        <f>#N/A</f>
        <v>#N/A</v>
      </c>
      <c r="AT31" s="1297" t="e">
        <f>#N/A</f>
        <v>#N/A</v>
      </c>
      <c r="AU31" s="1297" t="e">
        <f>#N/A</f>
        <v>#N/A</v>
      </c>
      <c r="AV31" s="1297" t="e">
        <f>#N/A</f>
        <v>#N/A</v>
      </c>
      <c r="AW31" s="1299" t="e">
        <f>#N/A</f>
        <v>#N/A</v>
      </c>
      <c r="AX31" s="1299" t="e">
        <f>#N/A</f>
        <v>#N/A</v>
      </c>
      <c r="AY31" s="1299" t="e">
        <f>#N/A</f>
        <v>#N/A</v>
      </c>
      <c r="AZ31" s="1299" t="e">
        <f>#N/A</f>
        <v>#N/A</v>
      </c>
      <c r="BA31" s="1299" t="e">
        <f>#N/A</f>
        <v>#N/A</v>
      </c>
      <c r="BB31" s="1299" t="e">
        <f>#N/A</f>
        <v>#N/A</v>
      </c>
      <c r="BC31" s="1299" t="e">
        <f>#N/A</f>
        <v>#N/A</v>
      </c>
      <c r="BD31" s="1299" t="e">
        <f>#N/A</f>
        <v>#N/A</v>
      </c>
      <c r="BE31" s="1300">
        <v>0.2</v>
      </c>
      <c r="BF31" s="1300">
        <v>0.8</v>
      </c>
      <c r="BG31" s="1299" t="e">
        <f>#N/A</f>
        <v>#N/A</v>
      </c>
      <c r="BH31" s="1299" t="e">
        <f>#N/A</f>
        <v>#N/A</v>
      </c>
      <c r="BI31" s="1299" t="e">
        <f>#N/A</f>
        <v>#N/A</v>
      </c>
      <c r="BJ31" s="1299" t="e">
        <f t="shared" si="6"/>
        <v>#N/A</v>
      </c>
      <c r="BK31" s="1299" t="e">
        <f t="shared" si="6"/>
        <v>#N/A</v>
      </c>
      <c r="BL31" s="1299" t="e">
        <f>#N/A</f>
        <v>#N/A</v>
      </c>
      <c r="BM31" s="1299" t="e">
        <f>#N/A</f>
        <v>#N/A</v>
      </c>
      <c r="BN31" s="1299" t="e">
        <f>#N/A</f>
        <v>#N/A</v>
      </c>
      <c r="BO31" s="1299" t="e">
        <f t="shared" si="7"/>
        <v>#N/A</v>
      </c>
      <c r="BP31" s="1299" t="e">
        <f t="shared" si="7"/>
        <v>#N/A</v>
      </c>
      <c r="BQ31" s="1299" t="e">
        <f t="shared" si="7"/>
        <v>#N/A</v>
      </c>
      <c r="BR31" s="1299" t="e">
        <f t="shared" si="7"/>
        <v>#N/A</v>
      </c>
      <c r="BS31" s="1301"/>
      <c r="BT31" s="1301"/>
      <c r="BU31" s="1301"/>
      <c r="BV31" s="1301"/>
      <c r="BW31" s="1301"/>
      <c r="BX31" s="1301"/>
      <c r="BY31" s="1301"/>
      <c r="BZ31" s="1301"/>
      <c r="CA31" s="1302"/>
      <c r="CB31" s="1175"/>
      <c r="CC31" s="1303"/>
      <c r="CD31" s="1304"/>
      <c r="CE31" s="1304"/>
      <c r="CF31" s="1345"/>
      <c r="CG31" s="1346"/>
      <c r="CH31" s="1175"/>
      <c r="CI31" s="1175"/>
      <c r="CJ31" s="1175"/>
      <c r="CK31" s="1175"/>
      <c r="CL31" s="1175"/>
      <c r="CM31" s="1175"/>
      <c r="CN31" s="1175"/>
      <c r="CO31" s="1175"/>
      <c r="CP31" s="1175"/>
      <c r="CQ31" s="1175"/>
      <c r="CR31" s="1175"/>
      <c r="CS31" s="1175"/>
      <c r="CT31" s="1175"/>
    </row>
    <row r="32" spans="1:98" ht="14.25" customHeight="1" thickBot="1">
      <c r="A32" s="1277"/>
      <c r="B32" s="2995"/>
      <c r="C32" s="1239"/>
      <c r="D32" s="1240" t="s">
        <v>462</v>
      </c>
      <c r="E32" s="1241"/>
      <c r="F32" s="1314" t="s">
        <v>383</v>
      </c>
      <c r="G32" s="1315"/>
      <c r="H32" s="2978"/>
      <c r="I32" s="1317"/>
      <c r="J32" s="1318"/>
      <c r="K32" s="1318"/>
      <c r="L32" s="1318"/>
      <c r="M32" s="1316"/>
      <c r="N32" s="1319"/>
      <c r="O32" s="1320"/>
      <c r="P32" s="1321"/>
      <c r="Q32" s="1322"/>
      <c r="R32" s="1323"/>
      <c r="S32" s="1323"/>
      <c r="T32" s="1324"/>
      <c r="U32" s="1254"/>
      <c r="V32" s="1356">
        <v>10</v>
      </c>
      <c r="W32" s="1354" t="s">
        <v>1222</v>
      </c>
      <c r="X32" s="1256">
        <v>45664</v>
      </c>
      <c r="Y32" s="1256">
        <v>46387</v>
      </c>
      <c r="Z32" s="3011"/>
      <c r="AA32" s="1325"/>
      <c r="AB32" s="1326"/>
      <c r="AC32" s="1326"/>
      <c r="AD32" s="1327"/>
      <c r="AE32" s="1261"/>
      <c r="AF32" s="2975"/>
      <c r="AG32" s="2986"/>
      <c r="AH32" s="2986"/>
      <c r="AI32" s="2986"/>
      <c r="AJ32" s="2989"/>
      <c r="AK32" s="1328"/>
      <c r="AL32" s="1329"/>
      <c r="AM32" s="1329"/>
      <c r="AN32" s="1330"/>
      <c r="AO32" s="1175"/>
      <c r="AP32" s="2975"/>
      <c r="AQ32" s="2978"/>
      <c r="AR32" s="1355"/>
      <c r="AS32" s="1331" t="e">
        <f>#N/A</f>
        <v>#N/A</v>
      </c>
      <c r="AT32" s="1357" t="e">
        <f>#N/A</f>
        <v>#N/A</v>
      </c>
      <c r="AU32" s="1357" t="e">
        <f>#N/A</f>
        <v>#N/A</v>
      </c>
      <c r="AV32" s="1357" t="e">
        <f>#N/A</f>
        <v>#N/A</v>
      </c>
      <c r="AW32" s="1335" t="e">
        <f>#N/A</f>
        <v>#N/A</v>
      </c>
      <c r="AX32" s="1335" t="e">
        <f>#N/A</f>
        <v>#N/A</v>
      </c>
      <c r="AY32" s="1335" t="e">
        <f>#N/A</f>
        <v>#N/A</v>
      </c>
      <c r="AZ32" s="1335" t="e">
        <f>#N/A</f>
        <v>#N/A</v>
      </c>
      <c r="BA32" s="1335" t="e">
        <f>#N/A</f>
        <v>#N/A</v>
      </c>
      <c r="BB32" s="1335" t="e">
        <f>#N/A</f>
        <v>#N/A</v>
      </c>
      <c r="BC32" s="1335" t="e">
        <f>#N/A</f>
        <v>#N/A</v>
      </c>
      <c r="BD32" s="1335" t="e">
        <f>#N/A</f>
        <v>#N/A</v>
      </c>
      <c r="BE32" s="1334">
        <v>0.2</v>
      </c>
      <c r="BF32" s="1334">
        <v>0.8</v>
      </c>
      <c r="BG32" s="1335" t="e">
        <f>#N/A</f>
        <v>#N/A</v>
      </c>
      <c r="BH32" s="1335" t="e">
        <f>#N/A</f>
        <v>#N/A</v>
      </c>
      <c r="BI32" s="1335" t="e">
        <f>#N/A</f>
        <v>#N/A</v>
      </c>
      <c r="BJ32" s="1335" t="e">
        <f t="shared" si="6"/>
        <v>#N/A</v>
      </c>
      <c r="BK32" s="1335" t="e">
        <f t="shared" si="6"/>
        <v>#N/A</v>
      </c>
      <c r="BL32" s="1335" t="e">
        <f>#N/A</f>
        <v>#N/A</v>
      </c>
      <c r="BM32" s="1335" t="e">
        <f>#N/A</f>
        <v>#N/A</v>
      </c>
      <c r="BN32" s="1335" t="e">
        <f>#N/A</f>
        <v>#N/A</v>
      </c>
      <c r="BO32" s="1335" t="e">
        <f t="shared" si="7"/>
        <v>#N/A</v>
      </c>
      <c r="BP32" s="1335" t="e">
        <f t="shared" si="7"/>
        <v>#N/A</v>
      </c>
      <c r="BQ32" s="1335" t="e">
        <f t="shared" si="7"/>
        <v>#N/A</v>
      </c>
      <c r="BR32" s="1335" t="e">
        <f t="shared" si="7"/>
        <v>#N/A</v>
      </c>
      <c r="BS32" s="1221"/>
      <c r="BT32" s="1221"/>
      <c r="BU32" s="1221"/>
      <c r="BV32" s="1221"/>
      <c r="BW32" s="1221"/>
      <c r="BX32" s="1221"/>
      <c r="BY32" s="1221"/>
      <c r="BZ32" s="1221"/>
      <c r="CA32" s="1215"/>
      <c r="CB32" s="1175"/>
      <c r="CC32" s="1336"/>
      <c r="CD32" s="1337"/>
      <c r="CE32" s="1337"/>
      <c r="CF32" s="1358"/>
      <c r="CG32" s="1359"/>
      <c r="CH32" s="1175"/>
      <c r="CI32" s="1175"/>
      <c r="CJ32" s="1175"/>
      <c r="CK32" s="1175"/>
      <c r="CL32" s="1175"/>
      <c r="CM32" s="1175"/>
      <c r="CN32" s="1175"/>
      <c r="CO32" s="1175"/>
      <c r="CP32" s="1175"/>
      <c r="CQ32" s="1175"/>
      <c r="CR32" s="1175"/>
      <c r="CS32" s="1175"/>
      <c r="CT32" s="1175"/>
    </row>
    <row r="33" spans="1:98" ht="14.25" customHeight="1" thickBot="1">
      <c r="A33" s="1277"/>
      <c r="B33" s="2995"/>
      <c r="C33" s="1239"/>
      <c r="D33" s="1240" t="s">
        <v>462</v>
      </c>
      <c r="E33" s="1241"/>
      <c r="F33" s="1360"/>
      <c r="G33" s="1361"/>
      <c r="H33" s="2978"/>
      <c r="I33" s="1245"/>
      <c r="J33" s="1246"/>
      <c r="K33" s="1246"/>
      <c r="L33" s="1246"/>
      <c r="M33" s="1247"/>
      <c r="N33" s="1248"/>
      <c r="O33" s="1249"/>
      <c r="P33" s="1250"/>
      <c r="Q33" s="1251"/>
      <c r="R33" s="1252"/>
      <c r="S33" s="1252"/>
      <c r="T33" s="1253"/>
      <c r="U33" s="1254"/>
      <c r="V33" s="1255">
        <v>1</v>
      </c>
      <c r="W33" s="1278" t="s">
        <v>1223</v>
      </c>
      <c r="X33" s="1256">
        <v>45664</v>
      </c>
      <c r="Y33" s="1256">
        <v>46387</v>
      </c>
      <c r="Z33" s="3011"/>
      <c r="AA33" s="1258"/>
      <c r="AB33" s="1259"/>
      <c r="AC33" s="1259"/>
      <c r="AD33" s="1260"/>
      <c r="AE33" s="1261"/>
      <c r="AF33" s="2975"/>
      <c r="AG33" s="2986"/>
      <c r="AH33" s="2986"/>
      <c r="AI33" s="2986"/>
      <c r="AJ33" s="2989"/>
      <c r="AK33" s="1262"/>
      <c r="AL33" s="1263"/>
      <c r="AM33" s="1263"/>
      <c r="AN33" s="1264"/>
      <c r="AO33" s="1344"/>
      <c r="AP33" s="2975"/>
      <c r="AQ33" s="2978"/>
      <c r="AR33" s="1265"/>
      <c r="AS33" s="1362" t="e">
        <f>#N/A</f>
        <v>#N/A</v>
      </c>
      <c r="AT33" s="1350" t="e">
        <f>#N/A</f>
        <v>#N/A</v>
      </c>
      <c r="AU33" s="1350" t="e">
        <f>#N/A</f>
        <v>#N/A</v>
      </c>
      <c r="AV33" s="1350" t="e">
        <f>#N/A</f>
        <v>#N/A</v>
      </c>
      <c r="AW33" s="1363" t="e">
        <f>#N/A</f>
        <v>#N/A</v>
      </c>
      <c r="AX33" s="1363" t="e">
        <f>#N/A</f>
        <v>#N/A</v>
      </c>
      <c r="AY33" s="1363" t="e">
        <f>#N/A</f>
        <v>#N/A</v>
      </c>
      <c r="AZ33" s="1363" t="e">
        <f>#N/A</f>
        <v>#N/A</v>
      </c>
      <c r="BA33" s="1351" t="e">
        <f>#N/A</f>
        <v>#N/A</v>
      </c>
      <c r="BB33" s="1351" t="e">
        <f>#N/A</f>
        <v>#N/A</v>
      </c>
      <c r="BC33" s="1351" t="e">
        <f>#N/A</f>
        <v>#N/A</v>
      </c>
      <c r="BD33" s="1351" t="e">
        <f>#N/A</f>
        <v>#N/A</v>
      </c>
      <c r="BE33" s="1352">
        <v>0.2</v>
      </c>
      <c r="BF33" s="1352">
        <v>0.8</v>
      </c>
      <c r="BG33" s="1351" t="e">
        <f>#N/A</f>
        <v>#N/A</v>
      </c>
      <c r="BH33" s="1351" t="e">
        <f>#N/A</f>
        <v>#N/A</v>
      </c>
      <c r="BI33" s="1351" t="e">
        <f>#N/A</f>
        <v>#N/A</v>
      </c>
      <c r="BJ33" s="1351" t="e">
        <f t="shared" si="6"/>
        <v>#N/A</v>
      </c>
      <c r="BK33" s="1351" t="e">
        <f t="shared" si="6"/>
        <v>#N/A</v>
      </c>
      <c r="BL33" s="1351" t="e">
        <f>#N/A</f>
        <v>#N/A</v>
      </c>
      <c r="BM33" s="1351" t="e">
        <f>#N/A</f>
        <v>#N/A</v>
      </c>
      <c r="BN33" s="1351" t="e">
        <f>#N/A</f>
        <v>#N/A</v>
      </c>
      <c r="BO33" s="1351" t="e">
        <f t="shared" si="7"/>
        <v>#N/A</v>
      </c>
      <c r="BP33" s="1269" t="e">
        <f t="shared" si="7"/>
        <v>#N/A</v>
      </c>
      <c r="BQ33" s="1269" t="e">
        <f t="shared" si="7"/>
        <v>#N/A</v>
      </c>
      <c r="BR33" s="1269" t="e">
        <f t="shared" si="7"/>
        <v>#N/A</v>
      </c>
      <c r="BS33" s="1364" t="e">
        <f t="shared" ref="BS33:BV33" si="8">AVERAGEIF(BO33:BO42,"&lt;&gt;#¡DIV/0!")</f>
        <v>#N/A</v>
      </c>
      <c r="BT33" s="1364" t="e">
        <f t="shared" si="8"/>
        <v>#N/A</v>
      </c>
      <c r="BU33" s="1364" t="e">
        <f t="shared" si="8"/>
        <v>#N/A</v>
      </c>
      <c r="BV33" s="1364" t="e">
        <f t="shared" si="8"/>
        <v>#N/A</v>
      </c>
      <c r="BW33" s="1272" t="e">
        <f>+C33*BS33</f>
        <v>#N/A</v>
      </c>
      <c r="BX33" s="1272" t="e">
        <f>+C33*BT33</f>
        <v>#N/A</v>
      </c>
      <c r="BY33" s="1272" t="e">
        <f>+C33*BU33</f>
        <v>#N/A</v>
      </c>
      <c r="BZ33" s="1272" t="e">
        <f>+C33*BV33</f>
        <v>#N/A</v>
      </c>
      <c r="CA33" s="1365" t="e">
        <f>SUM(BW33:BZ42)</f>
        <v>#N/A</v>
      </c>
      <c r="CB33" s="1175"/>
      <c r="CC33" s="1274" t="e">
        <f t="shared" ref="CC33:CF33" si="9">+Q33/$N$33</f>
        <v>#DIV/0!</v>
      </c>
      <c r="CD33" s="1275" t="e">
        <f t="shared" si="9"/>
        <v>#DIV/0!</v>
      </c>
      <c r="CE33" s="1275" t="e">
        <f t="shared" si="9"/>
        <v>#DIV/0!</v>
      </c>
      <c r="CF33" s="1341" t="e">
        <f t="shared" si="9"/>
        <v>#DIV/0!</v>
      </c>
      <c r="CG33" s="1342" t="e">
        <f>AVERAGE(CC33:CF42)</f>
        <v>#DIV/0!</v>
      </c>
      <c r="CH33" s="1175"/>
      <c r="CI33" s="1175"/>
      <c r="CJ33" s="1175"/>
      <c r="CK33" s="1175"/>
      <c r="CL33" s="1175"/>
      <c r="CM33" s="1175"/>
      <c r="CN33" s="1175"/>
      <c r="CO33" s="1175"/>
      <c r="CP33" s="1175"/>
      <c r="CQ33" s="1175"/>
      <c r="CR33" s="1175"/>
      <c r="CS33" s="1175"/>
      <c r="CT33" s="1175"/>
    </row>
    <row r="34" spans="1:98" ht="14.25" customHeight="1" thickBot="1">
      <c r="A34" s="1277"/>
      <c r="B34" s="2996"/>
      <c r="C34" s="1239"/>
      <c r="D34" s="1240" t="s">
        <v>462</v>
      </c>
      <c r="E34" s="1241"/>
      <c r="F34" s="1278"/>
      <c r="G34" s="1279"/>
      <c r="H34" s="3009"/>
      <c r="I34" s="1281"/>
      <c r="J34" s="1282"/>
      <c r="K34" s="1282"/>
      <c r="L34" s="1282"/>
      <c r="M34" s="1280"/>
      <c r="N34" s="1283"/>
      <c r="O34" s="1284"/>
      <c r="P34" s="1285"/>
      <c r="Q34" s="1286"/>
      <c r="R34" s="1287"/>
      <c r="S34" s="1287"/>
      <c r="T34" s="1288"/>
      <c r="U34" s="1254"/>
      <c r="V34" s="1289">
        <v>2</v>
      </c>
      <c r="W34" s="1366" t="s">
        <v>1224</v>
      </c>
      <c r="X34" s="1256">
        <v>45664</v>
      </c>
      <c r="Y34" s="1256">
        <v>46387</v>
      </c>
      <c r="Z34" s="3011"/>
      <c r="AA34" s="1290"/>
      <c r="AB34" s="1291"/>
      <c r="AC34" s="1291"/>
      <c r="AD34" s="1292"/>
      <c r="AE34" s="1261"/>
      <c r="AF34" s="3004"/>
      <c r="AG34" s="2987"/>
      <c r="AH34" s="2987"/>
      <c r="AI34" s="2987"/>
      <c r="AJ34" s="2990"/>
      <c r="AK34" s="1293"/>
      <c r="AL34" s="1294"/>
      <c r="AM34" s="1294"/>
      <c r="AN34" s="1295"/>
      <c r="AO34" s="1175"/>
      <c r="AP34" s="2976"/>
      <c r="AQ34" s="2979"/>
      <c r="AR34" s="1265"/>
      <c r="AS34" s="1296" t="e">
        <f>#N/A</f>
        <v>#N/A</v>
      </c>
      <c r="AT34" s="1297" t="e">
        <f>#N/A</f>
        <v>#N/A</v>
      </c>
      <c r="AU34" s="1297" t="e">
        <f>#N/A</f>
        <v>#N/A</v>
      </c>
      <c r="AV34" s="1297" t="e">
        <f>#N/A</f>
        <v>#N/A</v>
      </c>
      <c r="AW34" s="1298" t="e">
        <f>#N/A</f>
        <v>#N/A</v>
      </c>
      <c r="AX34" s="1298" t="e">
        <f>#N/A</f>
        <v>#N/A</v>
      </c>
      <c r="AY34" s="1298" t="e">
        <f>#N/A</f>
        <v>#N/A</v>
      </c>
      <c r="AZ34" s="1298" t="e">
        <f>#N/A</f>
        <v>#N/A</v>
      </c>
      <c r="BA34" s="1299" t="e">
        <f>#N/A</f>
        <v>#N/A</v>
      </c>
      <c r="BB34" s="1299" t="e">
        <f>#N/A</f>
        <v>#N/A</v>
      </c>
      <c r="BC34" s="1299" t="e">
        <f>#N/A</f>
        <v>#N/A</v>
      </c>
      <c r="BD34" s="1299" t="e">
        <f>#N/A</f>
        <v>#N/A</v>
      </c>
      <c r="BE34" s="1300">
        <v>0.2</v>
      </c>
      <c r="BF34" s="1300">
        <v>0.8</v>
      </c>
      <c r="BG34" s="1299" t="e">
        <f>#N/A</f>
        <v>#N/A</v>
      </c>
      <c r="BH34" s="1299" t="e">
        <f>#N/A</f>
        <v>#N/A</v>
      </c>
      <c r="BI34" s="1299" t="e">
        <f>#N/A</f>
        <v>#N/A</v>
      </c>
      <c r="BJ34" s="1299" t="e">
        <f t="shared" si="6"/>
        <v>#N/A</v>
      </c>
      <c r="BK34" s="1299" t="e">
        <f t="shared" si="6"/>
        <v>#N/A</v>
      </c>
      <c r="BL34" s="1299" t="e">
        <f>#N/A</f>
        <v>#N/A</v>
      </c>
      <c r="BM34" s="1299" t="e">
        <f>#N/A</f>
        <v>#N/A</v>
      </c>
      <c r="BN34" s="1299" t="e">
        <f>#N/A</f>
        <v>#N/A</v>
      </c>
      <c r="BO34" s="1299" t="e">
        <f t="shared" si="7"/>
        <v>#N/A</v>
      </c>
      <c r="BP34" s="1299" t="e">
        <f t="shared" si="7"/>
        <v>#N/A</v>
      </c>
      <c r="BQ34" s="1299" t="e">
        <f t="shared" si="7"/>
        <v>#N/A</v>
      </c>
      <c r="BR34" s="1299" t="e">
        <f t="shared" si="7"/>
        <v>#N/A</v>
      </c>
      <c r="BS34" s="1301"/>
      <c r="BT34" s="1301"/>
      <c r="BU34" s="1301"/>
      <c r="BV34" s="1301"/>
      <c r="BW34" s="1301"/>
      <c r="BX34" s="1301"/>
      <c r="BY34" s="1301"/>
      <c r="BZ34" s="1301"/>
      <c r="CA34" s="1302"/>
      <c r="CB34" s="1175"/>
      <c r="CC34" s="1303"/>
      <c r="CD34" s="1304"/>
      <c r="CE34" s="1304"/>
      <c r="CF34" s="1345"/>
      <c r="CG34" s="1346"/>
      <c r="CH34" s="1175"/>
      <c r="CI34" s="1175"/>
      <c r="CJ34" s="1175"/>
      <c r="CK34" s="1175"/>
      <c r="CL34" s="1175"/>
      <c r="CM34" s="1175"/>
      <c r="CN34" s="1175"/>
      <c r="CO34" s="1175"/>
      <c r="CP34" s="1175"/>
      <c r="CQ34" s="1175"/>
      <c r="CR34" s="1175"/>
      <c r="CS34" s="1175"/>
      <c r="CT34" s="1175"/>
    </row>
    <row r="35" spans="1:98" ht="34.5" customHeight="1" thickBot="1">
      <c r="A35" s="1367">
        <v>7</v>
      </c>
      <c r="B35" s="2980" t="s">
        <v>1225</v>
      </c>
      <c r="C35" s="1239"/>
      <c r="D35" s="1240" t="s">
        <v>462</v>
      </c>
      <c r="E35" s="1241"/>
      <c r="F35" s="1278" t="s">
        <v>383</v>
      </c>
      <c r="G35" s="1279"/>
      <c r="H35" s="3008" t="s">
        <v>100</v>
      </c>
      <c r="I35" s="1281"/>
      <c r="J35" s="1282"/>
      <c r="K35" s="1282"/>
      <c r="L35" s="1282"/>
      <c r="M35" s="1280"/>
      <c r="N35" s="1283"/>
      <c r="O35" s="1249" t="s">
        <v>840</v>
      </c>
      <c r="P35" s="1285"/>
      <c r="Q35" s="1286"/>
      <c r="R35" s="1287"/>
      <c r="S35" s="1287"/>
      <c r="T35" s="1288"/>
      <c r="U35" s="1254"/>
      <c r="V35" s="1289">
        <v>3</v>
      </c>
      <c r="W35" s="1278" t="s">
        <v>1226</v>
      </c>
      <c r="X35" s="1256">
        <v>45664</v>
      </c>
      <c r="Y35" s="1256">
        <v>46387</v>
      </c>
      <c r="Z35" s="3002" t="s">
        <v>1192</v>
      </c>
      <c r="AA35" s="1290"/>
      <c r="AB35" s="1291"/>
      <c r="AC35" s="1291"/>
      <c r="AD35" s="1292"/>
      <c r="AE35" s="1261"/>
      <c r="AF35" s="2974" t="s">
        <v>1187</v>
      </c>
      <c r="AG35" s="2997" t="s">
        <v>1187</v>
      </c>
      <c r="AH35" s="2997" t="s">
        <v>1227</v>
      </c>
      <c r="AI35" s="2997" t="s">
        <v>1200</v>
      </c>
      <c r="AJ35" s="3005">
        <v>2</v>
      </c>
      <c r="AK35" s="1293"/>
      <c r="AL35" s="1294"/>
      <c r="AM35" s="1294"/>
      <c r="AN35" s="1295"/>
      <c r="AO35" s="1175"/>
      <c r="AP35" s="2991" t="s">
        <v>1190</v>
      </c>
      <c r="AQ35" s="3013" t="s">
        <v>1228</v>
      </c>
      <c r="AR35" s="1265"/>
      <c r="AS35" s="1296" t="e">
        <f>#N/A</f>
        <v>#N/A</v>
      </c>
      <c r="AT35" s="1297" t="e">
        <f>#N/A</f>
        <v>#N/A</v>
      </c>
      <c r="AU35" s="1297" t="e">
        <f>#N/A</f>
        <v>#N/A</v>
      </c>
      <c r="AV35" s="1297" t="e">
        <f>#N/A</f>
        <v>#N/A</v>
      </c>
      <c r="AW35" s="1298" t="e">
        <f>#N/A</f>
        <v>#N/A</v>
      </c>
      <c r="AX35" s="1298" t="e">
        <f>#N/A</f>
        <v>#N/A</v>
      </c>
      <c r="AY35" s="1298" t="e">
        <f>#N/A</f>
        <v>#N/A</v>
      </c>
      <c r="AZ35" s="1298" t="e">
        <f>#N/A</f>
        <v>#N/A</v>
      </c>
      <c r="BA35" s="1299" t="e">
        <f>#N/A</f>
        <v>#N/A</v>
      </c>
      <c r="BB35" s="1299" t="e">
        <f>#N/A</f>
        <v>#N/A</v>
      </c>
      <c r="BC35" s="1299" t="e">
        <f>#N/A</f>
        <v>#N/A</v>
      </c>
      <c r="BD35" s="1299" t="e">
        <f>#N/A</f>
        <v>#N/A</v>
      </c>
      <c r="BE35" s="1300">
        <v>0.2</v>
      </c>
      <c r="BF35" s="1300">
        <v>0.8</v>
      </c>
      <c r="BG35" s="1299" t="e">
        <f>#N/A</f>
        <v>#N/A</v>
      </c>
      <c r="BH35" s="1299" t="e">
        <f>#N/A</f>
        <v>#N/A</v>
      </c>
      <c r="BI35" s="1299" t="e">
        <f>#N/A</f>
        <v>#N/A</v>
      </c>
      <c r="BJ35" s="1299" t="e">
        <f t="shared" si="6"/>
        <v>#N/A</v>
      </c>
      <c r="BK35" s="1299" t="e">
        <f t="shared" si="6"/>
        <v>#N/A</v>
      </c>
      <c r="BL35" s="1299" t="e">
        <f>#N/A</f>
        <v>#N/A</v>
      </c>
      <c r="BM35" s="1299" t="e">
        <f>#N/A</f>
        <v>#N/A</v>
      </c>
      <c r="BN35" s="1299" t="e">
        <f>#N/A</f>
        <v>#N/A</v>
      </c>
      <c r="BO35" s="1299" t="e">
        <f t="shared" si="7"/>
        <v>#N/A</v>
      </c>
      <c r="BP35" s="1299" t="e">
        <f t="shared" si="7"/>
        <v>#N/A</v>
      </c>
      <c r="BQ35" s="1299" t="e">
        <f t="shared" si="7"/>
        <v>#N/A</v>
      </c>
      <c r="BR35" s="1299" t="e">
        <f t="shared" si="7"/>
        <v>#N/A</v>
      </c>
      <c r="BS35" s="1301"/>
      <c r="BT35" s="1301"/>
      <c r="BU35" s="1301"/>
      <c r="BV35" s="1301"/>
      <c r="BW35" s="1301"/>
      <c r="BX35" s="1301"/>
      <c r="BY35" s="1301"/>
      <c r="BZ35" s="1301"/>
      <c r="CA35" s="1302"/>
      <c r="CB35" s="1175"/>
      <c r="CC35" s="1303"/>
      <c r="CD35" s="1304"/>
      <c r="CE35" s="1304"/>
      <c r="CF35" s="1345"/>
      <c r="CG35" s="1346"/>
      <c r="CH35" s="1175"/>
      <c r="CI35" s="1175"/>
      <c r="CJ35" s="1175"/>
      <c r="CK35" s="1175"/>
      <c r="CL35" s="1175"/>
      <c r="CM35" s="1175"/>
      <c r="CN35" s="1175"/>
      <c r="CO35" s="1175"/>
      <c r="CP35" s="1175"/>
      <c r="CQ35" s="1175"/>
      <c r="CR35" s="1175"/>
      <c r="CS35" s="1175"/>
      <c r="CT35" s="1175"/>
    </row>
    <row r="36" spans="1:98" ht="30.75" customHeight="1" thickBot="1">
      <c r="A36" s="1306"/>
      <c r="B36" s="2981"/>
      <c r="C36" s="1239"/>
      <c r="D36" s="1240" t="s">
        <v>462</v>
      </c>
      <c r="E36" s="1241"/>
      <c r="F36" s="1278"/>
      <c r="G36" s="1279"/>
      <c r="H36" s="2978"/>
      <c r="I36" s="1281"/>
      <c r="J36" s="1282"/>
      <c r="K36" s="1282"/>
      <c r="L36" s="1282"/>
      <c r="M36" s="1280"/>
      <c r="N36" s="1283"/>
      <c r="O36" s="1284"/>
      <c r="P36" s="1285"/>
      <c r="Q36" s="1286"/>
      <c r="R36" s="1287"/>
      <c r="S36" s="1287"/>
      <c r="T36" s="1288"/>
      <c r="U36" s="1254"/>
      <c r="V36" s="1289">
        <v>4</v>
      </c>
      <c r="W36" s="1278" t="s">
        <v>1229</v>
      </c>
      <c r="X36" s="1256">
        <v>45664</v>
      </c>
      <c r="Y36" s="1256">
        <v>46387</v>
      </c>
      <c r="Z36" s="3003"/>
      <c r="AA36" s="1290"/>
      <c r="AB36" s="1291"/>
      <c r="AC36" s="1291"/>
      <c r="AD36" s="1292"/>
      <c r="AE36" s="1261"/>
      <c r="AF36" s="3004"/>
      <c r="AG36" s="2987"/>
      <c r="AH36" s="2987"/>
      <c r="AI36" s="2987"/>
      <c r="AJ36" s="2990"/>
      <c r="AK36" s="1293"/>
      <c r="AL36" s="1294"/>
      <c r="AM36" s="1294"/>
      <c r="AN36" s="1295"/>
      <c r="AO36" s="1175"/>
      <c r="AP36" s="2993"/>
      <c r="AQ36" s="3014"/>
      <c r="AR36" s="1265"/>
      <c r="AS36" s="1296" t="e">
        <f>#N/A</f>
        <v>#N/A</v>
      </c>
      <c r="AT36" s="1297" t="e">
        <f>#N/A</f>
        <v>#N/A</v>
      </c>
      <c r="AU36" s="1297" t="e">
        <f>#N/A</f>
        <v>#N/A</v>
      </c>
      <c r="AV36" s="1297" t="e">
        <f>#N/A</f>
        <v>#N/A</v>
      </c>
      <c r="AW36" s="1298" t="e">
        <f>#N/A</f>
        <v>#N/A</v>
      </c>
      <c r="AX36" s="1298" t="e">
        <f>#N/A</f>
        <v>#N/A</v>
      </c>
      <c r="AY36" s="1298" t="e">
        <f>#N/A</f>
        <v>#N/A</v>
      </c>
      <c r="AZ36" s="1298" t="e">
        <f>#N/A</f>
        <v>#N/A</v>
      </c>
      <c r="BA36" s="1299" t="e">
        <f>#N/A</f>
        <v>#N/A</v>
      </c>
      <c r="BB36" s="1299" t="e">
        <f>#N/A</f>
        <v>#N/A</v>
      </c>
      <c r="BC36" s="1299" t="e">
        <f>#N/A</f>
        <v>#N/A</v>
      </c>
      <c r="BD36" s="1299" t="e">
        <f>#N/A</f>
        <v>#N/A</v>
      </c>
      <c r="BE36" s="1300">
        <v>0.2</v>
      </c>
      <c r="BF36" s="1300">
        <v>0.8</v>
      </c>
      <c r="BG36" s="1299" t="e">
        <f>#N/A</f>
        <v>#N/A</v>
      </c>
      <c r="BH36" s="1299" t="e">
        <f>#N/A</f>
        <v>#N/A</v>
      </c>
      <c r="BI36" s="1299" t="e">
        <f>#N/A</f>
        <v>#N/A</v>
      </c>
      <c r="BJ36" s="1299" t="e">
        <f t="shared" si="6"/>
        <v>#N/A</v>
      </c>
      <c r="BK36" s="1299" t="e">
        <f t="shared" si="6"/>
        <v>#N/A</v>
      </c>
      <c r="BL36" s="1299" t="e">
        <f>#N/A</f>
        <v>#N/A</v>
      </c>
      <c r="BM36" s="1299" t="e">
        <f>#N/A</f>
        <v>#N/A</v>
      </c>
      <c r="BN36" s="1299" t="e">
        <f>#N/A</f>
        <v>#N/A</v>
      </c>
      <c r="BO36" s="1299" t="e">
        <f t="shared" si="7"/>
        <v>#N/A</v>
      </c>
      <c r="BP36" s="1299" t="e">
        <f t="shared" si="7"/>
        <v>#N/A</v>
      </c>
      <c r="BQ36" s="1299" t="e">
        <f t="shared" si="7"/>
        <v>#N/A</v>
      </c>
      <c r="BR36" s="1299" t="e">
        <f t="shared" si="7"/>
        <v>#N/A</v>
      </c>
      <c r="BS36" s="1301"/>
      <c r="BT36" s="1301"/>
      <c r="BU36" s="1301"/>
      <c r="BV36" s="1301"/>
      <c r="BW36" s="1301"/>
      <c r="BX36" s="1301"/>
      <c r="BY36" s="1301"/>
      <c r="BZ36" s="1301"/>
      <c r="CA36" s="1302"/>
      <c r="CB36" s="1175"/>
      <c r="CC36" s="1303"/>
      <c r="CD36" s="1304"/>
      <c r="CE36" s="1304"/>
      <c r="CF36" s="1345"/>
      <c r="CG36" s="1346"/>
      <c r="CH36" s="1175"/>
      <c r="CI36" s="1175"/>
      <c r="CJ36" s="1175"/>
      <c r="CK36" s="1175"/>
      <c r="CL36" s="1175"/>
      <c r="CM36" s="1175"/>
      <c r="CN36" s="1175"/>
      <c r="CO36" s="1175"/>
      <c r="CP36" s="1175"/>
      <c r="CQ36" s="1175"/>
      <c r="CR36" s="1175"/>
      <c r="CS36" s="1175"/>
      <c r="CT36" s="1175"/>
    </row>
    <row r="37" spans="1:98" ht="35.25" customHeight="1" thickBot="1">
      <c r="A37" s="1312">
        <v>8</v>
      </c>
      <c r="B37" s="2994" t="s">
        <v>1230</v>
      </c>
      <c r="C37" s="1239"/>
      <c r="D37" s="1240" t="s">
        <v>462</v>
      </c>
      <c r="E37" s="1241"/>
      <c r="F37" s="1278" t="s">
        <v>383</v>
      </c>
      <c r="G37" s="1347"/>
      <c r="H37" s="1353" t="s">
        <v>100</v>
      </c>
      <c r="I37" s="1349"/>
      <c r="J37" s="1282"/>
      <c r="K37" s="1282"/>
      <c r="L37" s="1282"/>
      <c r="M37" s="1280"/>
      <c r="N37" s="1283"/>
      <c r="O37" s="1249" t="s">
        <v>840</v>
      </c>
      <c r="P37" s="1285"/>
      <c r="Q37" s="1286"/>
      <c r="R37" s="1287"/>
      <c r="S37" s="1287"/>
      <c r="T37" s="1288"/>
      <c r="U37" s="1254"/>
      <c r="V37" s="1289">
        <v>5</v>
      </c>
      <c r="W37" s="1307" t="s">
        <v>1231</v>
      </c>
      <c r="X37" s="1256">
        <v>45664</v>
      </c>
      <c r="Y37" s="1256">
        <v>46387</v>
      </c>
      <c r="Z37" s="1257" t="s">
        <v>1192</v>
      </c>
      <c r="AA37" s="1290"/>
      <c r="AB37" s="1291"/>
      <c r="AC37" s="1291"/>
      <c r="AD37" s="1292"/>
      <c r="AE37" s="1261"/>
      <c r="AF37" s="2974" t="s">
        <v>1187</v>
      </c>
      <c r="AG37" s="2997" t="s">
        <v>1187</v>
      </c>
      <c r="AH37" s="2997" t="s">
        <v>1232</v>
      </c>
      <c r="AI37" s="2997" t="s">
        <v>1200</v>
      </c>
      <c r="AJ37" s="3005">
        <v>3</v>
      </c>
      <c r="AK37" s="1293"/>
      <c r="AL37" s="1294"/>
      <c r="AM37" s="1294"/>
      <c r="AN37" s="1295"/>
      <c r="AO37" s="1175"/>
      <c r="AP37" s="2991" t="s">
        <v>1190</v>
      </c>
      <c r="AQ37" s="2999" t="s">
        <v>338</v>
      </c>
      <c r="AR37" s="1265"/>
      <c r="AS37" s="1296" t="e">
        <f>#N/A</f>
        <v>#N/A</v>
      </c>
      <c r="AT37" s="1297" t="e">
        <f>#N/A</f>
        <v>#N/A</v>
      </c>
      <c r="AU37" s="1297" t="e">
        <f>#N/A</f>
        <v>#N/A</v>
      </c>
      <c r="AV37" s="1297" t="e">
        <f>#N/A</f>
        <v>#N/A</v>
      </c>
      <c r="AW37" s="1298" t="e">
        <f>#N/A</f>
        <v>#N/A</v>
      </c>
      <c r="AX37" s="1298" t="e">
        <f>#N/A</f>
        <v>#N/A</v>
      </c>
      <c r="AY37" s="1298" t="e">
        <f>#N/A</f>
        <v>#N/A</v>
      </c>
      <c r="AZ37" s="1298" t="e">
        <f>#N/A</f>
        <v>#N/A</v>
      </c>
      <c r="BA37" s="1299" t="e">
        <f>#N/A</f>
        <v>#N/A</v>
      </c>
      <c r="BB37" s="1299" t="e">
        <f>#N/A</f>
        <v>#N/A</v>
      </c>
      <c r="BC37" s="1299" t="e">
        <f>#N/A</f>
        <v>#N/A</v>
      </c>
      <c r="BD37" s="1299" t="e">
        <f>#N/A</f>
        <v>#N/A</v>
      </c>
      <c r="BE37" s="1300">
        <v>0.2</v>
      </c>
      <c r="BF37" s="1300">
        <v>0.8</v>
      </c>
      <c r="BG37" s="1299" t="e">
        <f>#N/A</f>
        <v>#N/A</v>
      </c>
      <c r="BH37" s="1299" t="e">
        <f>#N/A</f>
        <v>#N/A</v>
      </c>
      <c r="BI37" s="1299" t="e">
        <f>#N/A</f>
        <v>#N/A</v>
      </c>
      <c r="BJ37" s="1299" t="e">
        <f t="shared" si="6"/>
        <v>#N/A</v>
      </c>
      <c r="BK37" s="1299" t="e">
        <f t="shared" si="6"/>
        <v>#N/A</v>
      </c>
      <c r="BL37" s="1299" t="e">
        <f>#N/A</f>
        <v>#N/A</v>
      </c>
      <c r="BM37" s="1299" t="e">
        <f>#N/A</f>
        <v>#N/A</v>
      </c>
      <c r="BN37" s="1299" t="e">
        <f>#N/A</f>
        <v>#N/A</v>
      </c>
      <c r="BO37" s="1299" t="e">
        <f t="shared" si="7"/>
        <v>#N/A</v>
      </c>
      <c r="BP37" s="1299" t="e">
        <f t="shared" si="7"/>
        <v>#N/A</v>
      </c>
      <c r="BQ37" s="1299" t="e">
        <f t="shared" si="7"/>
        <v>#N/A</v>
      </c>
      <c r="BR37" s="1299" t="e">
        <f t="shared" si="7"/>
        <v>#N/A</v>
      </c>
      <c r="BS37" s="1301"/>
      <c r="BT37" s="1301"/>
      <c r="BU37" s="1301"/>
      <c r="BV37" s="1301"/>
      <c r="BW37" s="1301"/>
      <c r="BX37" s="1301"/>
      <c r="BY37" s="1301"/>
      <c r="BZ37" s="1301"/>
      <c r="CA37" s="1302"/>
      <c r="CB37" s="1175"/>
      <c r="CC37" s="1303"/>
      <c r="CD37" s="1304"/>
      <c r="CE37" s="1304"/>
      <c r="CF37" s="1345"/>
      <c r="CG37" s="1346"/>
      <c r="CH37" s="1175"/>
      <c r="CI37" s="1175"/>
      <c r="CJ37" s="1175"/>
      <c r="CK37" s="1175"/>
      <c r="CL37" s="1175"/>
      <c r="CM37" s="1175"/>
      <c r="CN37" s="1175"/>
      <c r="CO37" s="1175"/>
      <c r="CP37" s="1175"/>
      <c r="CQ37" s="1175"/>
      <c r="CR37" s="1175"/>
      <c r="CS37" s="1175"/>
      <c r="CT37" s="1175"/>
    </row>
    <row r="38" spans="1:98" ht="24" customHeight="1" thickBot="1">
      <c r="A38" s="1277"/>
      <c r="B38" s="2995"/>
      <c r="C38" s="1239"/>
      <c r="D38" s="1240" t="s">
        <v>462</v>
      </c>
      <c r="E38" s="1241"/>
      <c r="F38" s="1278"/>
      <c r="G38" s="1347"/>
      <c r="H38" s="1353"/>
      <c r="I38" s="1349"/>
      <c r="J38" s="1282"/>
      <c r="K38" s="1282"/>
      <c r="L38" s="1282"/>
      <c r="M38" s="1280"/>
      <c r="N38" s="1283"/>
      <c r="O38" s="1284"/>
      <c r="P38" s="1285"/>
      <c r="Q38" s="1286"/>
      <c r="R38" s="1287"/>
      <c r="S38" s="1287"/>
      <c r="T38" s="1288"/>
      <c r="U38" s="1254"/>
      <c r="V38" s="1289">
        <v>6</v>
      </c>
      <c r="W38" s="1354" t="s">
        <v>1233</v>
      </c>
      <c r="X38" s="1256">
        <v>45664</v>
      </c>
      <c r="Y38" s="1256">
        <v>46387</v>
      </c>
      <c r="Z38" s="1257" t="s">
        <v>1192</v>
      </c>
      <c r="AA38" s="1290"/>
      <c r="AB38" s="1291"/>
      <c r="AC38" s="1291"/>
      <c r="AD38" s="1292"/>
      <c r="AE38" s="1261"/>
      <c r="AF38" s="2975"/>
      <c r="AG38" s="2986"/>
      <c r="AH38" s="2986"/>
      <c r="AI38" s="2986"/>
      <c r="AJ38" s="2989"/>
      <c r="AK38" s="1293"/>
      <c r="AL38" s="1294"/>
      <c r="AM38" s="1294"/>
      <c r="AN38" s="1295"/>
      <c r="AO38" s="1175"/>
      <c r="AP38" s="2992"/>
      <c r="AQ38" s="3000"/>
      <c r="AR38" s="1265"/>
      <c r="AS38" s="1296" t="e">
        <f>#N/A</f>
        <v>#N/A</v>
      </c>
      <c r="AT38" s="1297" t="e">
        <f>#N/A</f>
        <v>#N/A</v>
      </c>
      <c r="AU38" s="1297" t="e">
        <f>#N/A</f>
        <v>#N/A</v>
      </c>
      <c r="AV38" s="1297" t="e">
        <f>#N/A</f>
        <v>#N/A</v>
      </c>
      <c r="AW38" s="1298" t="e">
        <f>#N/A</f>
        <v>#N/A</v>
      </c>
      <c r="AX38" s="1298" t="e">
        <f>#N/A</f>
        <v>#N/A</v>
      </c>
      <c r="AY38" s="1298" t="e">
        <f>#N/A</f>
        <v>#N/A</v>
      </c>
      <c r="AZ38" s="1298" t="e">
        <f>#N/A</f>
        <v>#N/A</v>
      </c>
      <c r="BA38" s="1299" t="e">
        <f>#N/A</f>
        <v>#N/A</v>
      </c>
      <c r="BB38" s="1299" t="e">
        <f>#N/A</f>
        <v>#N/A</v>
      </c>
      <c r="BC38" s="1299" t="e">
        <f>#N/A</f>
        <v>#N/A</v>
      </c>
      <c r="BD38" s="1299" t="e">
        <f>#N/A</f>
        <v>#N/A</v>
      </c>
      <c r="BE38" s="1300">
        <v>0.2</v>
      </c>
      <c r="BF38" s="1300">
        <v>0.8</v>
      </c>
      <c r="BG38" s="1299" t="e">
        <f>#N/A</f>
        <v>#N/A</v>
      </c>
      <c r="BH38" s="1299" t="e">
        <f>#N/A</f>
        <v>#N/A</v>
      </c>
      <c r="BI38" s="1299" t="e">
        <f>#N/A</f>
        <v>#N/A</v>
      </c>
      <c r="BJ38" s="1299" t="e">
        <f t="shared" si="6"/>
        <v>#N/A</v>
      </c>
      <c r="BK38" s="1299" t="e">
        <f t="shared" si="6"/>
        <v>#N/A</v>
      </c>
      <c r="BL38" s="1299" t="e">
        <f>#N/A</f>
        <v>#N/A</v>
      </c>
      <c r="BM38" s="1299" t="e">
        <f>#N/A</f>
        <v>#N/A</v>
      </c>
      <c r="BN38" s="1299" t="e">
        <f>#N/A</f>
        <v>#N/A</v>
      </c>
      <c r="BO38" s="1299" t="e">
        <f t="shared" si="7"/>
        <v>#N/A</v>
      </c>
      <c r="BP38" s="1299" t="e">
        <f t="shared" si="7"/>
        <v>#N/A</v>
      </c>
      <c r="BQ38" s="1299" t="e">
        <f t="shared" si="7"/>
        <v>#N/A</v>
      </c>
      <c r="BR38" s="1299" t="e">
        <f t="shared" si="7"/>
        <v>#N/A</v>
      </c>
      <c r="BS38" s="1301"/>
      <c r="BT38" s="1301"/>
      <c r="BU38" s="1301"/>
      <c r="BV38" s="1301"/>
      <c r="BW38" s="1301"/>
      <c r="BX38" s="1301"/>
      <c r="BY38" s="1301"/>
      <c r="BZ38" s="1301"/>
      <c r="CA38" s="1302"/>
      <c r="CB38" s="1175"/>
      <c r="CC38" s="1303"/>
      <c r="CD38" s="1304"/>
      <c r="CE38" s="1304"/>
      <c r="CF38" s="1345"/>
      <c r="CG38" s="1346"/>
      <c r="CH38" s="1175"/>
      <c r="CI38" s="1175"/>
      <c r="CJ38" s="1175"/>
      <c r="CK38" s="1175"/>
      <c r="CL38" s="1175"/>
      <c r="CM38" s="1175"/>
      <c r="CN38" s="1175"/>
      <c r="CO38" s="1175"/>
      <c r="CP38" s="1175"/>
      <c r="CQ38" s="1175"/>
      <c r="CR38" s="1175"/>
      <c r="CS38" s="1175"/>
      <c r="CT38" s="1175"/>
    </row>
    <row r="39" spans="1:98" ht="25.5" customHeight="1" thickBot="1">
      <c r="A39" s="1306"/>
      <c r="B39" s="2981"/>
      <c r="C39" s="1239"/>
      <c r="D39" s="1240" t="s">
        <v>462</v>
      </c>
      <c r="E39" s="1241"/>
      <c r="F39" s="1278"/>
      <c r="G39" s="1347"/>
      <c r="H39" s="1353"/>
      <c r="I39" s="1349"/>
      <c r="J39" s="1282"/>
      <c r="K39" s="1282"/>
      <c r="L39" s="1282"/>
      <c r="M39" s="1280"/>
      <c r="N39" s="1283"/>
      <c r="O39" s="1284"/>
      <c r="P39" s="1285"/>
      <c r="Q39" s="1286"/>
      <c r="R39" s="1287"/>
      <c r="S39" s="1287"/>
      <c r="T39" s="1288"/>
      <c r="U39" s="1254"/>
      <c r="V39" s="1289">
        <v>7</v>
      </c>
      <c r="W39" s="1368" t="s">
        <v>1234</v>
      </c>
      <c r="X39" s="1256">
        <v>45664</v>
      </c>
      <c r="Y39" s="1256">
        <v>46387</v>
      </c>
      <c r="Z39" s="1257" t="s">
        <v>1192</v>
      </c>
      <c r="AA39" s="1290"/>
      <c r="AB39" s="1291"/>
      <c r="AC39" s="1291"/>
      <c r="AD39" s="1292"/>
      <c r="AE39" s="1261"/>
      <c r="AF39" s="3004"/>
      <c r="AG39" s="2987"/>
      <c r="AH39" s="2987"/>
      <c r="AI39" s="2987"/>
      <c r="AJ39" s="2990"/>
      <c r="AK39" s="1293"/>
      <c r="AL39" s="1294"/>
      <c r="AM39" s="1294"/>
      <c r="AN39" s="1295"/>
      <c r="AO39" s="1175"/>
      <c r="AP39" s="2993"/>
      <c r="AQ39" s="3001"/>
      <c r="AR39" s="1265"/>
      <c r="AS39" s="1296" t="e">
        <f>#N/A</f>
        <v>#N/A</v>
      </c>
      <c r="AT39" s="1297" t="e">
        <f>#N/A</f>
        <v>#N/A</v>
      </c>
      <c r="AU39" s="1297" t="e">
        <f>#N/A</f>
        <v>#N/A</v>
      </c>
      <c r="AV39" s="1297" t="e">
        <f>#N/A</f>
        <v>#N/A</v>
      </c>
      <c r="AW39" s="1298" t="e">
        <f>#N/A</f>
        <v>#N/A</v>
      </c>
      <c r="AX39" s="1298" t="e">
        <f>#N/A</f>
        <v>#N/A</v>
      </c>
      <c r="AY39" s="1298" t="e">
        <f>#N/A</f>
        <v>#N/A</v>
      </c>
      <c r="AZ39" s="1298" t="e">
        <f>#N/A</f>
        <v>#N/A</v>
      </c>
      <c r="BA39" s="1299" t="e">
        <f>#N/A</f>
        <v>#N/A</v>
      </c>
      <c r="BB39" s="1299" t="e">
        <f>#N/A</f>
        <v>#N/A</v>
      </c>
      <c r="BC39" s="1299" t="e">
        <f>#N/A</f>
        <v>#N/A</v>
      </c>
      <c r="BD39" s="1299" t="e">
        <f>#N/A</f>
        <v>#N/A</v>
      </c>
      <c r="BE39" s="1300">
        <v>0.2</v>
      </c>
      <c r="BF39" s="1300">
        <v>0.8</v>
      </c>
      <c r="BG39" s="1299" t="e">
        <f>#N/A</f>
        <v>#N/A</v>
      </c>
      <c r="BH39" s="1299" t="e">
        <f>#N/A</f>
        <v>#N/A</v>
      </c>
      <c r="BI39" s="1299" t="e">
        <f>#N/A</f>
        <v>#N/A</v>
      </c>
      <c r="BJ39" s="1299" t="e">
        <f t="shared" si="6"/>
        <v>#N/A</v>
      </c>
      <c r="BK39" s="1299" t="e">
        <f t="shared" si="6"/>
        <v>#N/A</v>
      </c>
      <c r="BL39" s="1299" t="e">
        <f>#N/A</f>
        <v>#N/A</v>
      </c>
      <c r="BM39" s="1299" t="e">
        <f>#N/A</f>
        <v>#N/A</v>
      </c>
      <c r="BN39" s="1299" t="e">
        <f>#N/A</f>
        <v>#N/A</v>
      </c>
      <c r="BO39" s="1299" t="e">
        <f t="shared" si="7"/>
        <v>#N/A</v>
      </c>
      <c r="BP39" s="1299" t="e">
        <f t="shared" si="7"/>
        <v>#N/A</v>
      </c>
      <c r="BQ39" s="1299" t="e">
        <f t="shared" si="7"/>
        <v>#N/A</v>
      </c>
      <c r="BR39" s="1299" t="e">
        <f t="shared" si="7"/>
        <v>#N/A</v>
      </c>
      <c r="BS39" s="1301"/>
      <c r="BT39" s="1301"/>
      <c r="BU39" s="1301"/>
      <c r="BV39" s="1301"/>
      <c r="BW39" s="1301"/>
      <c r="BX39" s="1301"/>
      <c r="BY39" s="1301"/>
      <c r="BZ39" s="1301"/>
      <c r="CA39" s="1302"/>
      <c r="CB39" s="1175"/>
      <c r="CC39" s="1303"/>
      <c r="CD39" s="1304"/>
      <c r="CE39" s="1304"/>
      <c r="CF39" s="1345"/>
      <c r="CG39" s="1346"/>
      <c r="CH39" s="1175"/>
      <c r="CI39" s="1175"/>
      <c r="CJ39" s="1175"/>
      <c r="CK39" s="1175"/>
      <c r="CL39" s="1175"/>
      <c r="CM39" s="1175"/>
      <c r="CN39" s="1175"/>
      <c r="CO39" s="1175"/>
      <c r="CP39" s="1175"/>
      <c r="CQ39" s="1175"/>
      <c r="CR39" s="1175"/>
      <c r="CS39" s="1175"/>
      <c r="CT39" s="1175"/>
    </row>
    <row r="40" spans="1:98" ht="14.25" customHeight="1" thickBot="1">
      <c r="A40" s="1312">
        <v>9</v>
      </c>
      <c r="B40" s="2994" t="s">
        <v>1235</v>
      </c>
      <c r="C40" s="1239"/>
      <c r="D40" s="1240" t="s">
        <v>462</v>
      </c>
      <c r="E40" s="1241"/>
      <c r="F40" s="1278" t="s">
        <v>383</v>
      </c>
      <c r="G40" s="1347"/>
      <c r="H40" s="1353" t="s">
        <v>100</v>
      </c>
      <c r="I40" s="1349"/>
      <c r="J40" s="1282"/>
      <c r="K40" s="1282"/>
      <c r="L40" s="1282"/>
      <c r="M40" s="1280"/>
      <c r="N40" s="1283"/>
      <c r="O40" s="1249" t="s">
        <v>840</v>
      </c>
      <c r="P40" s="1285"/>
      <c r="Q40" s="1286"/>
      <c r="R40" s="1287"/>
      <c r="S40" s="1287"/>
      <c r="T40" s="1288"/>
      <c r="U40" s="1254"/>
      <c r="V40" s="1289">
        <v>8</v>
      </c>
      <c r="W40" s="1369" t="s">
        <v>1236</v>
      </c>
      <c r="X40" s="1256">
        <v>45664</v>
      </c>
      <c r="Y40" s="1256">
        <v>46387</v>
      </c>
      <c r="Z40" s="1257" t="s">
        <v>1237</v>
      </c>
      <c r="AA40" s="1290"/>
      <c r="AB40" s="1291"/>
      <c r="AC40" s="1291"/>
      <c r="AD40" s="1292"/>
      <c r="AE40" s="1261"/>
      <c r="AF40" s="2974" t="s">
        <v>1187</v>
      </c>
      <c r="AG40" s="2997" t="s">
        <v>1187</v>
      </c>
      <c r="AH40" s="2997" t="s">
        <v>1238</v>
      </c>
      <c r="AI40" s="2997" t="s">
        <v>1200</v>
      </c>
      <c r="AJ40" s="3005">
        <v>1</v>
      </c>
      <c r="AK40" s="1293"/>
      <c r="AL40" s="1294"/>
      <c r="AM40" s="1294"/>
      <c r="AN40" s="1295"/>
      <c r="AO40" s="1175"/>
      <c r="AP40" s="2991" t="s">
        <v>203</v>
      </c>
      <c r="AQ40" s="2999" t="s">
        <v>89</v>
      </c>
      <c r="AR40" s="1265"/>
      <c r="AS40" s="1296" t="e">
        <f>#N/A</f>
        <v>#N/A</v>
      </c>
      <c r="AT40" s="1297" t="e">
        <f>#N/A</f>
        <v>#N/A</v>
      </c>
      <c r="AU40" s="1297" t="e">
        <f>#N/A</f>
        <v>#N/A</v>
      </c>
      <c r="AV40" s="1297" t="e">
        <f>#N/A</f>
        <v>#N/A</v>
      </c>
      <c r="AW40" s="1298" t="e">
        <f>#N/A</f>
        <v>#N/A</v>
      </c>
      <c r="AX40" s="1298" t="e">
        <f>#N/A</f>
        <v>#N/A</v>
      </c>
      <c r="AY40" s="1298" t="e">
        <f>#N/A</f>
        <v>#N/A</v>
      </c>
      <c r="AZ40" s="1298" t="e">
        <f>#N/A</f>
        <v>#N/A</v>
      </c>
      <c r="BA40" s="1299" t="e">
        <f>#N/A</f>
        <v>#N/A</v>
      </c>
      <c r="BB40" s="1299" t="e">
        <f>#N/A</f>
        <v>#N/A</v>
      </c>
      <c r="BC40" s="1299" t="e">
        <f>#N/A</f>
        <v>#N/A</v>
      </c>
      <c r="BD40" s="1299" t="e">
        <f>#N/A</f>
        <v>#N/A</v>
      </c>
      <c r="BE40" s="1300">
        <v>0.2</v>
      </c>
      <c r="BF40" s="1300">
        <v>0.8</v>
      </c>
      <c r="BG40" s="1299" t="e">
        <f>#N/A</f>
        <v>#N/A</v>
      </c>
      <c r="BH40" s="1299" t="e">
        <f>#N/A</f>
        <v>#N/A</v>
      </c>
      <c r="BI40" s="1299" t="e">
        <f>#N/A</f>
        <v>#N/A</v>
      </c>
      <c r="BJ40" s="1299" t="e">
        <f t="shared" si="6"/>
        <v>#N/A</v>
      </c>
      <c r="BK40" s="1299" t="e">
        <f t="shared" si="6"/>
        <v>#N/A</v>
      </c>
      <c r="BL40" s="1299" t="e">
        <f>#N/A</f>
        <v>#N/A</v>
      </c>
      <c r="BM40" s="1299" t="e">
        <f>#N/A</f>
        <v>#N/A</v>
      </c>
      <c r="BN40" s="1299" t="e">
        <f>#N/A</f>
        <v>#N/A</v>
      </c>
      <c r="BO40" s="1299" t="e">
        <f t="shared" si="7"/>
        <v>#N/A</v>
      </c>
      <c r="BP40" s="1299" t="e">
        <f t="shared" si="7"/>
        <v>#N/A</v>
      </c>
      <c r="BQ40" s="1299" t="e">
        <f t="shared" si="7"/>
        <v>#N/A</v>
      </c>
      <c r="BR40" s="1299" t="e">
        <f t="shared" si="7"/>
        <v>#N/A</v>
      </c>
      <c r="BS40" s="1301"/>
      <c r="BT40" s="1301"/>
      <c r="BU40" s="1301"/>
      <c r="BV40" s="1301"/>
      <c r="BW40" s="1301"/>
      <c r="BX40" s="1301"/>
      <c r="BY40" s="1301"/>
      <c r="BZ40" s="1301"/>
      <c r="CA40" s="1302"/>
      <c r="CB40" s="1175"/>
      <c r="CC40" s="1303"/>
      <c r="CD40" s="1304"/>
      <c r="CE40" s="1304"/>
      <c r="CF40" s="1345"/>
      <c r="CG40" s="1346"/>
      <c r="CH40" s="1175"/>
      <c r="CI40" s="1175"/>
      <c r="CJ40" s="1175"/>
      <c r="CK40" s="1175"/>
      <c r="CL40" s="1175"/>
      <c r="CM40" s="1175"/>
      <c r="CN40" s="1175"/>
      <c r="CO40" s="1175"/>
      <c r="CP40" s="1175"/>
      <c r="CQ40" s="1175"/>
      <c r="CR40" s="1175"/>
      <c r="CS40" s="1175"/>
      <c r="CT40" s="1175"/>
    </row>
    <row r="41" spans="1:98" ht="14.25" customHeight="1" thickBot="1">
      <c r="A41" s="1277"/>
      <c r="B41" s="2995"/>
      <c r="C41" s="1239"/>
      <c r="D41" s="1240" t="s">
        <v>462</v>
      </c>
      <c r="E41" s="1241"/>
      <c r="F41" s="1278"/>
      <c r="G41" s="1347"/>
      <c r="H41" s="1353"/>
      <c r="I41" s="1349"/>
      <c r="J41" s="1282"/>
      <c r="K41" s="1282"/>
      <c r="L41" s="1282"/>
      <c r="M41" s="1280"/>
      <c r="N41" s="1283"/>
      <c r="O41" s="1284"/>
      <c r="P41" s="1285"/>
      <c r="Q41" s="1286"/>
      <c r="R41" s="1287"/>
      <c r="S41" s="1287"/>
      <c r="T41" s="1288"/>
      <c r="U41" s="1254"/>
      <c r="V41" s="1289">
        <v>9</v>
      </c>
      <c r="W41" s="1313" t="s">
        <v>1239</v>
      </c>
      <c r="X41" s="1256">
        <v>45664</v>
      </c>
      <c r="Y41" s="1256">
        <v>46387</v>
      </c>
      <c r="Z41" s="1257" t="s">
        <v>1237</v>
      </c>
      <c r="AA41" s="1290"/>
      <c r="AB41" s="1291"/>
      <c r="AC41" s="1291"/>
      <c r="AD41" s="1292"/>
      <c r="AE41" s="1261"/>
      <c r="AF41" s="2975"/>
      <c r="AG41" s="2986"/>
      <c r="AH41" s="2986"/>
      <c r="AI41" s="2986"/>
      <c r="AJ41" s="2989"/>
      <c r="AK41" s="1293"/>
      <c r="AL41" s="1294"/>
      <c r="AM41" s="1294"/>
      <c r="AN41" s="1295"/>
      <c r="AO41" s="1175"/>
      <c r="AP41" s="2992"/>
      <c r="AQ41" s="3000"/>
      <c r="AR41" s="1265"/>
      <c r="AS41" s="1296" t="e">
        <f>#N/A</f>
        <v>#N/A</v>
      </c>
      <c r="AT41" s="1297" t="e">
        <f>#N/A</f>
        <v>#N/A</v>
      </c>
      <c r="AU41" s="1297" t="e">
        <f>#N/A</f>
        <v>#N/A</v>
      </c>
      <c r="AV41" s="1297" t="e">
        <f>#N/A</f>
        <v>#N/A</v>
      </c>
      <c r="AW41" s="1298" t="e">
        <f>#N/A</f>
        <v>#N/A</v>
      </c>
      <c r="AX41" s="1298" t="e">
        <f>#N/A</f>
        <v>#N/A</v>
      </c>
      <c r="AY41" s="1298" t="e">
        <f>#N/A</f>
        <v>#N/A</v>
      </c>
      <c r="AZ41" s="1298" t="e">
        <f>#N/A</f>
        <v>#N/A</v>
      </c>
      <c r="BA41" s="1299" t="e">
        <f>#N/A</f>
        <v>#N/A</v>
      </c>
      <c r="BB41" s="1299" t="e">
        <f>#N/A</f>
        <v>#N/A</v>
      </c>
      <c r="BC41" s="1299" t="e">
        <f>#N/A</f>
        <v>#N/A</v>
      </c>
      <c r="BD41" s="1299" t="e">
        <f>#N/A</f>
        <v>#N/A</v>
      </c>
      <c r="BE41" s="1300">
        <v>0.2</v>
      </c>
      <c r="BF41" s="1300">
        <v>0.8</v>
      </c>
      <c r="BG41" s="1299" t="e">
        <f>#N/A</f>
        <v>#N/A</v>
      </c>
      <c r="BH41" s="1299" t="e">
        <f>#N/A</f>
        <v>#N/A</v>
      </c>
      <c r="BI41" s="1299" t="e">
        <f>#N/A</f>
        <v>#N/A</v>
      </c>
      <c r="BJ41" s="1299" t="e">
        <f t="shared" si="6"/>
        <v>#N/A</v>
      </c>
      <c r="BK41" s="1299" t="e">
        <f t="shared" si="6"/>
        <v>#N/A</v>
      </c>
      <c r="BL41" s="1299" t="e">
        <f>#N/A</f>
        <v>#N/A</v>
      </c>
      <c r="BM41" s="1299" t="e">
        <f>#N/A</f>
        <v>#N/A</v>
      </c>
      <c r="BN41" s="1299" t="e">
        <f>#N/A</f>
        <v>#N/A</v>
      </c>
      <c r="BO41" s="1299" t="e">
        <f t="shared" si="7"/>
        <v>#N/A</v>
      </c>
      <c r="BP41" s="1299" t="e">
        <f t="shared" si="7"/>
        <v>#N/A</v>
      </c>
      <c r="BQ41" s="1299" t="e">
        <f t="shared" si="7"/>
        <v>#N/A</v>
      </c>
      <c r="BR41" s="1299" t="e">
        <f t="shared" si="7"/>
        <v>#N/A</v>
      </c>
      <c r="BS41" s="1301"/>
      <c r="BT41" s="1301"/>
      <c r="BU41" s="1301"/>
      <c r="BV41" s="1301"/>
      <c r="BW41" s="1301"/>
      <c r="BX41" s="1301"/>
      <c r="BY41" s="1301"/>
      <c r="BZ41" s="1301"/>
      <c r="CA41" s="1302"/>
      <c r="CB41" s="1175"/>
      <c r="CC41" s="1303"/>
      <c r="CD41" s="1304"/>
      <c r="CE41" s="1304"/>
      <c r="CF41" s="1345"/>
      <c r="CG41" s="1346"/>
      <c r="CH41" s="1175"/>
      <c r="CI41" s="1175"/>
      <c r="CJ41" s="1175"/>
      <c r="CK41" s="1175"/>
      <c r="CL41" s="1175"/>
      <c r="CM41" s="1175"/>
      <c r="CN41" s="1175"/>
      <c r="CO41" s="1175"/>
      <c r="CP41" s="1175"/>
      <c r="CQ41" s="1175"/>
      <c r="CR41" s="1175"/>
      <c r="CS41" s="1175"/>
      <c r="CT41" s="1175"/>
    </row>
    <row r="42" spans="1:98" ht="14.25" customHeight="1" thickBot="1">
      <c r="A42" s="1277"/>
      <c r="B42" s="2995"/>
      <c r="C42" s="1239"/>
      <c r="D42" s="1240" t="s">
        <v>462</v>
      </c>
      <c r="E42" s="1241"/>
      <c r="F42" s="1314"/>
      <c r="G42" s="1370"/>
      <c r="H42" s="1353"/>
      <c r="I42" s="1371"/>
      <c r="J42" s="1318"/>
      <c r="K42" s="1318"/>
      <c r="L42" s="1318"/>
      <c r="M42" s="1316"/>
      <c r="N42" s="1319"/>
      <c r="O42" s="1320"/>
      <c r="P42" s="1321"/>
      <c r="Q42" s="1322"/>
      <c r="R42" s="1323"/>
      <c r="S42" s="1323"/>
      <c r="T42" s="1324"/>
      <c r="U42" s="1254"/>
      <c r="V42" s="1356">
        <v>10</v>
      </c>
      <c r="W42" s="1313" t="s">
        <v>1240</v>
      </c>
      <c r="X42" s="1256">
        <v>45664</v>
      </c>
      <c r="Y42" s="1256">
        <v>46387</v>
      </c>
      <c r="Z42" s="1257" t="s">
        <v>1237</v>
      </c>
      <c r="AA42" s="1325"/>
      <c r="AB42" s="1326"/>
      <c r="AC42" s="1326"/>
      <c r="AD42" s="1327"/>
      <c r="AE42" s="1261"/>
      <c r="AF42" s="2975"/>
      <c r="AG42" s="2986"/>
      <c r="AH42" s="2986"/>
      <c r="AI42" s="2986"/>
      <c r="AJ42" s="2989"/>
      <c r="AK42" s="1328"/>
      <c r="AL42" s="1329"/>
      <c r="AM42" s="1329"/>
      <c r="AN42" s="1330"/>
      <c r="AO42" s="1175"/>
      <c r="AP42" s="2992"/>
      <c r="AQ42" s="3000"/>
      <c r="AR42" s="1265"/>
      <c r="AS42" s="1331" t="e">
        <f>#N/A</f>
        <v>#N/A</v>
      </c>
      <c r="AT42" s="1357" t="e">
        <f>#N/A</f>
        <v>#N/A</v>
      </c>
      <c r="AU42" s="1357" t="e">
        <f>#N/A</f>
        <v>#N/A</v>
      </c>
      <c r="AV42" s="1357" t="e">
        <f>#N/A</f>
        <v>#N/A</v>
      </c>
      <c r="AW42" s="1372" t="e">
        <f>#N/A</f>
        <v>#N/A</v>
      </c>
      <c r="AX42" s="1372" t="e">
        <f>#N/A</f>
        <v>#N/A</v>
      </c>
      <c r="AY42" s="1372" t="e">
        <f>#N/A</f>
        <v>#N/A</v>
      </c>
      <c r="AZ42" s="1372" t="e">
        <f>#N/A</f>
        <v>#N/A</v>
      </c>
      <c r="BA42" s="1335" t="e">
        <f>#N/A</f>
        <v>#N/A</v>
      </c>
      <c r="BB42" s="1335" t="e">
        <f>#N/A</f>
        <v>#N/A</v>
      </c>
      <c r="BC42" s="1335" t="e">
        <f>#N/A</f>
        <v>#N/A</v>
      </c>
      <c r="BD42" s="1335" t="e">
        <f>#N/A</f>
        <v>#N/A</v>
      </c>
      <c r="BE42" s="1334">
        <v>0.2</v>
      </c>
      <c r="BF42" s="1334">
        <v>0.8</v>
      </c>
      <c r="BG42" s="1335" t="e">
        <f>#N/A</f>
        <v>#N/A</v>
      </c>
      <c r="BH42" s="1335" t="e">
        <f>#N/A</f>
        <v>#N/A</v>
      </c>
      <c r="BI42" s="1335" t="e">
        <f>#N/A</f>
        <v>#N/A</v>
      </c>
      <c r="BJ42" s="1335" t="e">
        <f t="shared" si="6"/>
        <v>#N/A</v>
      </c>
      <c r="BK42" s="1335" t="e">
        <f t="shared" si="6"/>
        <v>#N/A</v>
      </c>
      <c r="BL42" s="1335" t="e">
        <f>#N/A</f>
        <v>#N/A</v>
      </c>
      <c r="BM42" s="1335" t="e">
        <f>#N/A</f>
        <v>#N/A</v>
      </c>
      <c r="BN42" s="1335" t="e">
        <f>#N/A</f>
        <v>#N/A</v>
      </c>
      <c r="BO42" s="1335" t="e">
        <f t="shared" si="7"/>
        <v>#N/A</v>
      </c>
      <c r="BP42" s="1335" t="e">
        <f t="shared" si="7"/>
        <v>#N/A</v>
      </c>
      <c r="BQ42" s="1335" t="e">
        <f t="shared" si="7"/>
        <v>#N/A</v>
      </c>
      <c r="BR42" s="1335" t="e">
        <f t="shared" si="7"/>
        <v>#N/A</v>
      </c>
      <c r="BS42" s="1221"/>
      <c r="BT42" s="1221"/>
      <c r="BU42" s="1221"/>
      <c r="BV42" s="1221"/>
      <c r="BW42" s="1221"/>
      <c r="BX42" s="1221"/>
      <c r="BY42" s="1221"/>
      <c r="BZ42" s="1221"/>
      <c r="CA42" s="1215"/>
      <c r="CB42" s="1175"/>
      <c r="CC42" s="1336"/>
      <c r="CD42" s="1337"/>
      <c r="CE42" s="1337"/>
      <c r="CF42" s="1358"/>
      <c r="CG42" s="1359"/>
      <c r="CH42" s="1175"/>
      <c r="CI42" s="1175"/>
      <c r="CJ42" s="1175"/>
      <c r="CK42" s="1175"/>
      <c r="CL42" s="1175"/>
      <c r="CM42" s="1175"/>
      <c r="CN42" s="1175"/>
      <c r="CO42" s="1175"/>
      <c r="CP42" s="1175"/>
      <c r="CQ42" s="1175"/>
      <c r="CR42" s="1175"/>
      <c r="CS42" s="1175"/>
      <c r="CT42" s="1175"/>
    </row>
    <row r="43" spans="1:98" ht="14.25" customHeight="1" thickBot="1">
      <c r="A43" s="1306"/>
      <c r="B43" s="2996"/>
      <c r="C43" s="1239"/>
      <c r="D43" s="1240" t="s">
        <v>462</v>
      </c>
      <c r="E43" s="1241"/>
      <c r="F43" s="1360"/>
      <c r="G43" s="1361"/>
      <c r="H43" s="1373"/>
      <c r="I43" s="1245"/>
      <c r="J43" s="1246"/>
      <c r="K43" s="1246"/>
      <c r="L43" s="1246"/>
      <c r="M43" s="1247"/>
      <c r="N43" s="1248"/>
      <c r="O43" s="1249"/>
      <c r="P43" s="1250"/>
      <c r="Q43" s="1251"/>
      <c r="R43" s="1252"/>
      <c r="S43" s="1252"/>
      <c r="T43" s="1253"/>
      <c r="U43" s="1254"/>
      <c r="V43" s="1255">
        <v>1</v>
      </c>
      <c r="W43" s="1374" t="s">
        <v>1241</v>
      </c>
      <c r="X43" s="1256">
        <v>45664</v>
      </c>
      <c r="Y43" s="1256">
        <v>46387</v>
      </c>
      <c r="Z43" s="1257" t="s">
        <v>1186</v>
      </c>
      <c r="AA43" s="1258"/>
      <c r="AB43" s="1259"/>
      <c r="AC43" s="1259"/>
      <c r="AD43" s="1260"/>
      <c r="AE43" s="1261"/>
      <c r="AF43" s="2976"/>
      <c r="AG43" s="2998"/>
      <c r="AH43" s="2998"/>
      <c r="AI43" s="2998"/>
      <c r="AJ43" s="3015"/>
      <c r="AK43" s="1262"/>
      <c r="AL43" s="1263"/>
      <c r="AM43" s="1263"/>
      <c r="AN43" s="1264"/>
      <c r="AO43" s="1175"/>
      <c r="AP43" s="2993"/>
      <c r="AQ43" s="3001"/>
      <c r="AR43" s="1265"/>
      <c r="AS43" s="1266" t="e">
        <f>#N/A</f>
        <v>#N/A</v>
      </c>
      <c r="AT43" s="1350" t="e">
        <f>#N/A</f>
        <v>#N/A</v>
      </c>
      <c r="AU43" s="1350" t="e">
        <f>#N/A</f>
        <v>#N/A</v>
      </c>
      <c r="AV43" s="1350" t="e">
        <f>#N/A</f>
        <v>#N/A</v>
      </c>
      <c r="AW43" s="1363" t="e">
        <f>#N/A</f>
        <v>#N/A</v>
      </c>
      <c r="AX43" s="1363" t="e">
        <f>#N/A</f>
        <v>#N/A</v>
      </c>
      <c r="AY43" s="1363" t="e">
        <f>#N/A</f>
        <v>#N/A</v>
      </c>
      <c r="AZ43" s="1363" t="e">
        <f>#N/A</f>
        <v>#N/A</v>
      </c>
      <c r="BA43" s="1351" t="e">
        <f>#N/A</f>
        <v>#N/A</v>
      </c>
      <c r="BB43" s="1351" t="e">
        <f>#N/A</f>
        <v>#N/A</v>
      </c>
      <c r="BC43" s="1351" t="e">
        <f>#N/A</f>
        <v>#N/A</v>
      </c>
      <c r="BD43" s="1351" t="e">
        <f>#N/A</f>
        <v>#N/A</v>
      </c>
      <c r="BE43" s="1352">
        <v>0.2</v>
      </c>
      <c r="BF43" s="1352">
        <v>0.8</v>
      </c>
      <c r="BG43" s="1351" t="e">
        <f>#N/A</f>
        <v>#N/A</v>
      </c>
      <c r="BH43" s="1351" t="e">
        <f>#N/A</f>
        <v>#N/A</v>
      </c>
      <c r="BI43" s="1351" t="e">
        <f>#N/A</f>
        <v>#N/A</v>
      </c>
      <c r="BJ43" s="1351" t="e">
        <f t="shared" si="6"/>
        <v>#N/A</v>
      </c>
      <c r="BK43" s="1351" t="e">
        <f t="shared" si="6"/>
        <v>#N/A</v>
      </c>
      <c r="BL43" s="1351" t="e">
        <f>#N/A</f>
        <v>#N/A</v>
      </c>
      <c r="BM43" s="1351" t="e">
        <f>#N/A</f>
        <v>#N/A</v>
      </c>
      <c r="BN43" s="1351" t="e">
        <f>#N/A</f>
        <v>#N/A</v>
      </c>
      <c r="BO43" s="1351" t="e">
        <f t="shared" si="7"/>
        <v>#N/A</v>
      </c>
      <c r="BP43" s="1269" t="e">
        <f t="shared" si="7"/>
        <v>#N/A</v>
      </c>
      <c r="BQ43" s="1269" t="e">
        <f t="shared" si="7"/>
        <v>#N/A</v>
      </c>
      <c r="BR43" s="1269" t="e">
        <f t="shared" si="7"/>
        <v>#N/A</v>
      </c>
      <c r="BS43" s="1364" t="e">
        <f>AVERAGEIF(BO43:BO45,"&lt;&gt;#¡DIV/0!")</f>
        <v>#N/A</v>
      </c>
      <c r="BT43" s="1364" t="e">
        <f>AVERAGEIF(BP43:BP45,"&lt;&gt;#¡DIV/0!")</f>
        <v>#N/A</v>
      </c>
      <c r="BU43" s="1364" t="e">
        <f>AVERAGEIF(BQ43:BQ45,"&lt;&gt;#¡DIV/0!")</f>
        <v>#N/A</v>
      </c>
      <c r="BV43" s="1364" t="e">
        <f>AVERAGEIF(BR43:BR45,"&lt;&gt;#¡DIV/0!")</f>
        <v>#N/A</v>
      </c>
      <c r="BW43" s="1272" t="e">
        <f>+C43*BS43</f>
        <v>#N/A</v>
      </c>
      <c r="BX43" s="1272" t="e">
        <f>+C43*BT43</f>
        <v>#N/A</v>
      </c>
      <c r="BY43" s="1272" t="e">
        <f>+C43*BU43</f>
        <v>#N/A</v>
      </c>
      <c r="BZ43" s="1272" t="e">
        <f>+C43*BV43</f>
        <v>#N/A</v>
      </c>
      <c r="CA43" s="1365" t="e">
        <f>SUM(BW43:BZ45)</f>
        <v>#N/A</v>
      </c>
      <c r="CB43" s="1175"/>
      <c r="CC43" s="1274" t="e">
        <f t="shared" ref="CC43:CF43" si="10">+Q43/$N$43</f>
        <v>#DIV/0!</v>
      </c>
      <c r="CD43" s="1275" t="e">
        <f t="shared" si="10"/>
        <v>#DIV/0!</v>
      </c>
      <c r="CE43" s="1275" t="e">
        <f t="shared" si="10"/>
        <v>#DIV/0!</v>
      </c>
      <c r="CF43" s="1341" t="e">
        <f t="shared" si="10"/>
        <v>#DIV/0!</v>
      </c>
      <c r="CG43" s="1342" t="e">
        <f>AVERAGE(CC43:CF45)</f>
        <v>#DIV/0!</v>
      </c>
      <c r="CH43" s="1175"/>
      <c r="CI43" s="1175"/>
      <c r="CJ43" s="1175"/>
      <c r="CK43" s="1175"/>
      <c r="CL43" s="1175"/>
      <c r="CM43" s="1175"/>
      <c r="CN43" s="1175"/>
      <c r="CO43" s="1175"/>
      <c r="CP43" s="1175"/>
      <c r="CQ43" s="1175"/>
      <c r="CR43" s="1175"/>
      <c r="CS43" s="1175"/>
      <c r="CT43" s="1175"/>
    </row>
    <row r="44" spans="1:98" ht="51.75" customHeight="1" thickBot="1">
      <c r="A44" s="1375">
        <v>10</v>
      </c>
      <c r="B44" s="2980" t="s">
        <v>1242</v>
      </c>
      <c r="C44" s="1239"/>
      <c r="D44" s="1240" t="s">
        <v>462</v>
      </c>
      <c r="E44" s="1241"/>
      <c r="F44" s="1278" t="s">
        <v>383</v>
      </c>
      <c r="G44" s="1347"/>
      <c r="H44" s="3027" t="s">
        <v>100</v>
      </c>
      <c r="I44" s="1349"/>
      <c r="J44" s="1282"/>
      <c r="K44" s="1282"/>
      <c r="L44" s="1282"/>
      <c r="M44" s="1280"/>
      <c r="N44" s="1283"/>
      <c r="O44" s="1249" t="s">
        <v>840</v>
      </c>
      <c r="P44" s="1285"/>
      <c r="Q44" s="1286"/>
      <c r="R44" s="1287"/>
      <c r="S44" s="1287"/>
      <c r="T44" s="1288"/>
      <c r="U44" s="1254"/>
      <c r="V44" s="1289">
        <v>2</v>
      </c>
      <c r="W44" s="1354" t="s">
        <v>1243</v>
      </c>
      <c r="X44" s="1256">
        <v>45664</v>
      </c>
      <c r="Y44" s="1256">
        <v>46387</v>
      </c>
      <c r="Z44" s="1376" t="s">
        <v>1237</v>
      </c>
      <c r="AA44" s="1290"/>
      <c r="AB44" s="1291"/>
      <c r="AC44" s="1291"/>
      <c r="AD44" s="1292"/>
      <c r="AE44" s="1261"/>
      <c r="AF44" s="2985" t="s">
        <v>1187</v>
      </c>
      <c r="AG44" s="2985" t="s">
        <v>1187</v>
      </c>
      <c r="AH44" s="2985" t="s">
        <v>1244</v>
      </c>
      <c r="AI44" s="2985" t="s">
        <v>1200</v>
      </c>
      <c r="AJ44" s="3016">
        <v>1</v>
      </c>
      <c r="AK44" s="1293"/>
      <c r="AL44" s="1294"/>
      <c r="AM44" s="1294"/>
      <c r="AN44" s="1295"/>
      <c r="AO44" s="1175"/>
      <c r="AP44" s="3018" t="s">
        <v>1100</v>
      </c>
      <c r="AQ44" s="2999" t="s">
        <v>576</v>
      </c>
      <c r="AR44" s="1265"/>
      <c r="AS44" s="1296" t="e">
        <f>#N/A</f>
        <v>#N/A</v>
      </c>
      <c r="AT44" s="1297" t="e">
        <f>#N/A</f>
        <v>#N/A</v>
      </c>
      <c r="AU44" s="1297" t="e">
        <f>#N/A</f>
        <v>#N/A</v>
      </c>
      <c r="AV44" s="1297" t="e">
        <f>#N/A</f>
        <v>#N/A</v>
      </c>
      <c r="AW44" s="1298" t="e">
        <f>#N/A</f>
        <v>#N/A</v>
      </c>
      <c r="AX44" s="1298" t="e">
        <f>#N/A</f>
        <v>#N/A</v>
      </c>
      <c r="AY44" s="1298" t="e">
        <f>#N/A</f>
        <v>#N/A</v>
      </c>
      <c r="AZ44" s="1298" t="e">
        <f>#N/A</f>
        <v>#N/A</v>
      </c>
      <c r="BA44" s="1299" t="e">
        <f>#N/A</f>
        <v>#N/A</v>
      </c>
      <c r="BB44" s="1299" t="e">
        <f>#N/A</f>
        <v>#N/A</v>
      </c>
      <c r="BC44" s="1299" t="e">
        <f>#N/A</f>
        <v>#N/A</v>
      </c>
      <c r="BD44" s="1299" t="e">
        <f>#N/A</f>
        <v>#N/A</v>
      </c>
      <c r="BE44" s="1300">
        <v>0.2</v>
      </c>
      <c r="BF44" s="1300">
        <v>0.8</v>
      </c>
      <c r="BG44" s="1299" t="e">
        <f>#N/A</f>
        <v>#N/A</v>
      </c>
      <c r="BH44" s="1299" t="e">
        <f>#N/A</f>
        <v>#N/A</v>
      </c>
      <c r="BI44" s="1299" t="e">
        <f>#N/A</f>
        <v>#N/A</v>
      </c>
      <c r="BJ44" s="1299" t="e">
        <f t="shared" si="6"/>
        <v>#N/A</v>
      </c>
      <c r="BK44" s="1299" t="e">
        <f t="shared" si="6"/>
        <v>#N/A</v>
      </c>
      <c r="BL44" s="1299" t="e">
        <f>#N/A</f>
        <v>#N/A</v>
      </c>
      <c r="BM44" s="1299" t="e">
        <f>#N/A</f>
        <v>#N/A</v>
      </c>
      <c r="BN44" s="1299" t="e">
        <f>#N/A</f>
        <v>#N/A</v>
      </c>
      <c r="BO44" s="1299" t="e">
        <f t="shared" si="7"/>
        <v>#N/A</v>
      </c>
      <c r="BP44" s="1299" t="e">
        <f t="shared" si="7"/>
        <v>#N/A</v>
      </c>
      <c r="BQ44" s="1299" t="e">
        <f t="shared" si="7"/>
        <v>#N/A</v>
      </c>
      <c r="BR44" s="1299" t="e">
        <f t="shared" si="7"/>
        <v>#N/A</v>
      </c>
      <c r="BS44" s="1301"/>
      <c r="BT44" s="1301"/>
      <c r="BU44" s="1301"/>
      <c r="BV44" s="1301"/>
      <c r="BW44" s="1301"/>
      <c r="BX44" s="1301"/>
      <c r="BY44" s="1301"/>
      <c r="BZ44" s="1301"/>
      <c r="CA44" s="1302"/>
      <c r="CB44" s="1175"/>
      <c r="CC44" s="1303"/>
      <c r="CD44" s="1304"/>
      <c r="CE44" s="1304"/>
      <c r="CF44" s="1345"/>
      <c r="CG44" s="1346"/>
      <c r="CH44" s="1175"/>
      <c r="CI44" s="1175"/>
      <c r="CJ44" s="1175"/>
      <c r="CK44" s="1175"/>
      <c r="CL44" s="1175"/>
      <c r="CM44" s="1175"/>
      <c r="CN44" s="1175"/>
      <c r="CO44" s="1175"/>
      <c r="CP44" s="1175"/>
      <c r="CQ44" s="1175"/>
      <c r="CR44" s="1175"/>
      <c r="CS44" s="1175"/>
      <c r="CT44" s="1175"/>
    </row>
    <row r="45" spans="1:98" ht="53.25" customHeight="1" thickBot="1">
      <c r="A45" s="1186"/>
      <c r="B45" s="2981"/>
      <c r="C45" s="1239"/>
      <c r="D45" s="1240" t="s">
        <v>462</v>
      </c>
      <c r="E45" s="1241"/>
      <c r="F45" s="1366"/>
      <c r="G45" s="1377"/>
      <c r="H45" s="3027"/>
      <c r="I45" s="1349"/>
      <c r="J45" s="1282"/>
      <c r="K45" s="1282"/>
      <c r="L45" s="1282"/>
      <c r="M45" s="1280"/>
      <c r="N45" s="1283"/>
      <c r="O45" s="1284"/>
      <c r="P45" s="1285"/>
      <c r="Q45" s="1286"/>
      <c r="R45" s="1287"/>
      <c r="S45" s="1287"/>
      <c r="T45" s="1288"/>
      <c r="U45" s="1254"/>
      <c r="V45" s="1289">
        <v>3</v>
      </c>
      <c r="W45" s="1354" t="s">
        <v>1245</v>
      </c>
      <c r="X45" s="1256">
        <v>45664</v>
      </c>
      <c r="Y45" s="1256">
        <v>46387</v>
      </c>
      <c r="Z45" s="1376" t="s">
        <v>1186</v>
      </c>
      <c r="AA45" s="1290"/>
      <c r="AB45" s="1291"/>
      <c r="AC45" s="1291"/>
      <c r="AD45" s="1292"/>
      <c r="AE45" s="1261"/>
      <c r="AF45" s="2998"/>
      <c r="AG45" s="2998"/>
      <c r="AH45" s="2998"/>
      <c r="AI45" s="2998"/>
      <c r="AJ45" s="3017"/>
      <c r="AK45" s="1293"/>
      <c r="AL45" s="1294"/>
      <c r="AM45" s="1294"/>
      <c r="AN45" s="1295"/>
      <c r="AO45" s="1175"/>
      <c r="AP45" s="3019"/>
      <c r="AQ45" s="3001"/>
      <c r="AR45" s="1265"/>
      <c r="AS45" s="1296" t="e">
        <f>#N/A</f>
        <v>#N/A</v>
      </c>
      <c r="AT45" s="1297" t="e">
        <f>#N/A</f>
        <v>#N/A</v>
      </c>
      <c r="AU45" s="1297" t="e">
        <f>#N/A</f>
        <v>#N/A</v>
      </c>
      <c r="AV45" s="1297" t="e">
        <f>#N/A</f>
        <v>#N/A</v>
      </c>
      <c r="AW45" s="1298" t="e">
        <f>#N/A</f>
        <v>#N/A</v>
      </c>
      <c r="AX45" s="1298" t="e">
        <f>#N/A</f>
        <v>#N/A</v>
      </c>
      <c r="AY45" s="1298" t="e">
        <f>#N/A</f>
        <v>#N/A</v>
      </c>
      <c r="AZ45" s="1298" t="e">
        <f>#N/A</f>
        <v>#N/A</v>
      </c>
      <c r="BA45" s="1299" t="e">
        <f>#N/A</f>
        <v>#N/A</v>
      </c>
      <c r="BB45" s="1299" t="e">
        <f>#N/A</f>
        <v>#N/A</v>
      </c>
      <c r="BC45" s="1299" t="e">
        <f>#N/A</f>
        <v>#N/A</v>
      </c>
      <c r="BD45" s="1299" t="e">
        <f>#N/A</f>
        <v>#N/A</v>
      </c>
      <c r="BE45" s="1300">
        <v>0.2</v>
      </c>
      <c r="BF45" s="1300">
        <v>0.8</v>
      </c>
      <c r="BG45" s="1299" t="e">
        <f>#N/A</f>
        <v>#N/A</v>
      </c>
      <c r="BH45" s="1299" t="e">
        <f>#N/A</f>
        <v>#N/A</v>
      </c>
      <c r="BI45" s="1299" t="e">
        <f>#N/A</f>
        <v>#N/A</v>
      </c>
      <c r="BJ45" s="1299" t="e">
        <f t="shared" ref="BJ45:BK46" si="11">+AZ45*BE45</f>
        <v>#N/A</v>
      </c>
      <c r="BK45" s="1299" t="e">
        <f t="shared" si="11"/>
        <v>#N/A</v>
      </c>
      <c r="BL45" s="1299" t="e">
        <f>#N/A</f>
        <v>#N/A</v>
      </c>
      <c r="BM45" s="1299" t="e">
        <f>#N/A</f>
        <v>#N/A</v>
      </c>
      <c r="BN45" s="1299" t="e">
        <f>#N/A</f>
        <v>#N/A</v>
      </c>
      <c r="BO45" s="1299" t="e">
        <f t="shared" ref="BO45:BR46" si="12">+BG45+BK45</f>
        <v>#N/A</v>
      </c>
      <c r="BP45" s="1299" t="e">
        <f t="shared" si="12"/>
        <v>#N/A</v>
      </c>
      <c r="BQ45" s="1299" t="e">
        <f t="shared" si="12"/>
        <v>#N/A</v>
      </c>
      <c r="BR45" s="1299" t="e">
        <f t="shared" si="12"/>
        <v>#N/A</v>
      </c>
      <c r="BS45" s="1301"/>
      <c r="BT45" s="1301"/>
      <c r="BU45" s="1301"/>
      <c r="BV45" s="1301"/>
      <c r="BW45" s="1301"/>
      <c r="BX45" s="1301"/>
      <c r="BY45" s="1301"/>
      <c r="BZ45" s="1301"/>
      <c r="CA45" s="1302"/>
      <c r="CB45" s="1175"/>
      <c r="CC45" s="1303"/>
      <c r="CD45" s="1304"/>
      <c r="CE45" s="1304"/>
      <c r="CF45" s="1345"/>
      <c r="CG45" s="1346"/>
      <c r="CH45" s="1175"/>
      <c r="CI45" s="1175"/>
      <c r="CJ45" s="1175"/>
      <c r="CK45" s="1175"/>
      <c r="CL45" s="1175"/>
      <c r="CM45" s="1175"/>
      <c r="CN45" s="1175"/>
      <c r="CO45" s="1175"/>
      <c r="CP45" s="1175"/>
      <c r="CQ45" s="1175"/>
      <c r="CR45" s="1175"/>
      <c r="CS45" s="1175"/>
      <c r="CT45" s="1175"/>
    </row>
    <row r="46" spans="1:98" ht="14.25" customHeight="1" thickBot="1">
      <c r="A46" s="1343"/>
      <c r="B46" s="3020"/>
      <c r="C46" s="3021"/>
      <c r="D46" s="3020"/>
      <c r="E46" s="3021"/>
      <c r="F46" s="1378"/>
      <c r="G46" s="1315"/>
      <c r="H46" s="1379"/>
      <c r="I46" s="1317"/>
      <c r="J46" s="1318"/>
      <c r="K46" s="1318"/>
      <c r="L46" s="1318"/>
      <c r="M46" s="1379"/>
      <c r="N46" s="1343"/>
      <c r="O46" s="1320"/>
      <c r="P46" s="1321"/>
      <c r="Q46" s="1343"/>
      <c r="R46" s="1380"/>
      <c r="S46" s="1380"/>
      <c r="T46" s="1379"/>
      <c r="U46" s="1196"/>
      <c r="V46" s="1356">
        <v>10</v>
      </c>
      <c r="W46" s="1381"/>
      <c r="X46" s="1256">
        <v>45664</v>
      </c>
      <c r="Y46" s="1256">
        <v>46387</v>
      </c>
      <c r="Z46" s="1378"/>
      <c r="AA46" s="1326"/>
      <c r="AB46" s="1326"/>
      <c r="AC46" s="1326"/>
      <c r="AD46" s="1327"/>
      <c r="AE46" s="1261"/>
      <c r="AF46" s="1382"/>
      <c r="AG46" s="1383"/>
      <c r="AH46" s="1383"/>
      <c r="AI46" s="1383"/>
      <c r="AJ46" s="1384"/>
      <c r="AK46" s="1328"/>
      <c r="AL46" s="1329"/>
      <c r="AM46" s="1329"/>
      <c r="AN46" s="1330"/>
      <c r="AO46" s="1175"/>
      <c r="AP46" s="1385"/>
      <c r="AQ46" s="1321"/>
      <c r="AR46" s="1265"/>
      <c r="AS46" s="1386" t="e">
        <f>#N/A</f>
        <v>#N/A</v>
      </c>
      <c r="AT46" s="1387" t="e">
        <f>#N/A</f>
        <v>#N/A</v>
      </c>
      <c r="AU46" s="1387" t="e">
        <f>#N/A</f>
        <v>#N/A</v>
      </c>
      <c r="AV46" s="1387" t="e">
        <f>#N/A</f>
        <v>#N/A</v>
      </c>
      <c r="AW46" s="1388" t="e">
        <f>#N/A</f>
        <v>#N/A</v>
      </c>
      <c r="AX46" s="1388" t="e">
        <f>#N/A</f>
        <v>#N/A</v>
      </c>
      <c r="AY46" s="1388" t="e">
        <f>#N/A</f>
        <v>#N/A</v>
      </c>
      <c r="AZ46" s="1388" t="e">
        <f>#N/A</f>
        <v>#N/A</v>
      </c>
      <c r="BA46" s="1389" t="e">
        <f>#N/A</f>
        <v>#N/A</v>
      </c>
      <c r="BB46" s="1389" t="e">
        <f>#N/A</f>
        <v>#N/A</v>
      </c>
      <c r="BC46" s="1389" t="e">
        <f>#N/A</f>
        <v>#N/A</v>
      </c>
      <c r="BD46" s="1389" t="e">
        <f>#N/A</f>
        <v>#N/A</v>
      </c>
      <c r="BE46" s="1334">
        <v>0.2</v>
      </c>
      <c r="BF46" s="1334">
        <v>0.8</v>
      </c>
      <c r="BG46" s="1389" t="e">
        <f>#N/A</f>
        <v>#N/A</v>
      </c>
      <c r="BH46" s="1389" t="e">
        <f>#N/A</f>
        <v>#N/A</v>
      </c>
      <c r="BI46" s="1389" t="e">
        <f>#N/A</f>
        <v>#N/A</v>
      </c>
      <c r="BJ46" s="1389" t="e">
        <f t="shared" si="11"/>
        <v>#N/A</v>
      </c>
      <c r="BK46" s="1389" t="e">
        <f t="shared" si="11"/>
        <v>#N/A</v>
      </c>
      <c r="BL46" s="1389" t="e">
        <f>#N/A</f>
        <v>#N/A</v>
      </c>
      <c r="BM46" s="1389" t="e">
        <f>#N/A</f>
        <v>#N/A</v>
      </c>
      <c r="BN46" s="1389" t="e">
        <f>#N/A</f>
        <v>#N/A</v>
      </c>
      <c r="BO46" s="1389" t="e">
        <f t="shared" si="12"/>
        <v>#N/A</v>
      </c>
      <c r="BP46" s="1389" t="e">
        <f t="shared" si="12"/>
        <v>#N/A</v>
      </c>
      <c r="BQ46" s="1389" t="e">
        <f t="shared" si="12"/>
        <v>#N/A</v>
      </c>
      <c r="BR46" s="1389" t="e">
        <f t="shared" si="12"/>
        <v>#N/A</v>
      </c>
      <c r="BS46" s="1380"/>
      <c r="BT46" s="1380"/>
      <c r="BU46" s="1380"/>
      <c r="BV46" s="1380"/>
      <c r="BW46" s="1380"/>
      <c r="BX46" s="1380"/>
      <c r="BY46" s="1380"/>
      <c r="BZ46" s="1380"/>
      <c r="CA46" s="1379"/>
      <c r="CC46" s="1343"/>
      <c r="CD46" s="1380"/>
      <c r="CE46" s="1380"/>
      <c r="CF46" s="1379"/>
      <c r="CG46" s="1390"/>
    </row>
    <row r="47" spans="1:98" ht="14.25" customHeight="1" thickBot="1">
      <c r="A47" s="1391"/>
      <c r="B47" s="3022"/>
      <c r="C47" s="3023"/>
      <c r="D47" s="3024"/>
      <c r="E47" s="2945"/>
      <c r="F47" s="3023"/>
      <c r="G47" s="1392">
        <f>SUM(G13:G46)</f>
        <v>0</v>
      </c>
      <c r="H47" s="1393"/>
      <c r="I47" s="1394">
        <f>SUM(I13:I46)</f>
        <v>0</v>
      </c>
      <c r="J47" s="1395">
        <f>SUM(J13:J46)</f>
        <v>0</v>
      </c>
      <c r="K47" s="1395">
        <f>SUM(K13:K46)</f>
        <v>0</v>
      </c>
      <c r="L47" s="1395">
        <f>SUM(L13:L46)</f>
        <v>0</v>
      </c>
      <c r="M47" s="1396"/>
      <c r="N47" s="1392">
        <f>SUM(N13:N46)</f>
        <v>0</v>
      </c>
      <c r="O47" s="1397"/>
      <c r="P47" s="1393"/>
      <c r="Q47" s="1398">
        <f>SUM(Q13:Q46)</f>
        <v>0</v>
      </c>
      <c r="R47" s="1399">
        <f>SUM(R13:R46)</f>
        <v>0</v>
      </c>
      <c r="S47" s="1399">
        <f>SUM(S13:S46)</f>
        <v>0</v>
      </c>
      <c r="T47" s="1400">
        <f>SUM(T13:T46)</f>
        <v>0</v>
      </c>
      <c r="U47" s="1401"/>
      <c r="V47" s="1402"/>
      <c r="W47" s="1403">
        <f>COUNTIF(W13:W46,"*")</f>
        <v>33</v>
      </c>
      <c r="X47" s="3025"/>
      <c r="Y47" s="2945"/>
      <c r="Z47" s="2946"/>
      <c r="AA47" s="1403">
        <f>COUNTIFS(AA13:AA46,1)</f>
        <v>0</v>
      </c>
      <c r="AB47" s="1403">
        <f>COUNTIFS(AB13:AB46,1)</f>
        <v>0</v>
      </c>
      <c r="AC47" s="1403">
        <f>COUNTIFS(AC13:AC46,1)</f>
        <v>0</v>
      </c>
      <c r="AD47" s="1403">
        <f>COUNTIFS(AD13:AD46,1)</f>
        <v>0</v>
      </c>
      <c r="AE47" s="1404"/>
      <c r="AF47" s="1405"/>
      <c r="AG47" s="1406"/>
      <c r="AH47" s="1403">
        <f>COUNTIF(AH13:AH46,"*")</f>
        <v>11</v>
      </c>
      <c r="AI47" s="1406"/>
      <c r="AJ47" s="1407"/>
      <c r="AK47" s="3026"/>
      <c r="AL47" s="2945"/>
      <c r="AM47" s="2945"/>
      <c r="AN47" s="2946"/>
      <c r="AO47" s="1404"/>
      <c r="AP47" s="1408"/>
      <c r="AQ47" s="1409"/>
      <c r="AR47" s="1410"/>
      <c r="AS47" s="1411" t="e">
        <f>#N/A</f>
        <v>#N/A</v>
      </c>
      <c r="AT47" s="1412" t="e">
        <f>#N/A</f>
        <v>#N/A</v>
      </c>
      <c r="AU47" s="1412" t="e">
        <f>#N/A</f>
        <v>#N/A</v>
      </c>
      <c r="AV47" s="1412" t="e">
        <f>#N/A</f>
        <v>#N/A</v>
      </c>
      <c r="AW47" s="1406"/>
      <c r="AX47" s="1406"/>
      <c r="AY47" s="1406"/>
      <c r="AZ47" s="1406"/>
      <c r="BA47" s="1406"/>
      <c r="BB47" s="1406"/>
      <c r="BC47" s="1406"/>
      <c r="BD47" s="1406"/>
      <c r="BE47" s="1406"/>
      <c r="BF47" s="1406"/>
      <c r="BG47" s="1406"/>
      <c r="BH47" s="1406"/>
      <c r="BI47" s="1406"/>
      <c r="BJ47" s="1406"/>
      <c r="BK47" s="1406"/>
      <c r="BL47" s="1406"/>
      <c r="BM47" s="1406"/>
      <c r="BN47" s="1406"/>
      <c r="BO47" s="1406"/>
      <c r="BP47" s="1406"/>
      <c r="BQ47" s="1406"/>
      <c r="BR47" s="1406"/>
      <c r="BS47" s="1413" t="e">
        <f>AVERAGEIF(BS13:BS46,"&lt;&gt;#¡DIV/0!")</f>
        <v>#N/A</v>
      </c>
      <c r="BT47" s="1413" t="e">
        <f>AVERAGEIF(BT13:BT46,"&lt;&gt;#¡DIV/0!")</f>
        <v>#N/A</v>
      </c>
      <c r="BU47" s="1413" t="e">
        <f>AVERAGEIF(BU13:BU46,"&lt;&gt;#¡DIV/0!")</f>
        <v>#N/A</v>
      </c>
      <c r="BV47" s="1413" t="e">
        <f>AVERAGEIF(BV13:BV46,"&lt;&gt;#¡DIV/0!")</f>
        <v>#N/A</v>
      </c>
      <c r="BW47" s="1414" t="e">
        <f>SUM(BW13:BW46)</f>
        <v>#N/A</v>
      </c>
      <c r="BX47" s="1414" t="e">
        <f>SUM(BX13:BX46)</f>
        <v>#N/A</v>
      </c>
      <c r="BY47" s="1414" t="e">
        <f>SUM(BY13:BY46)</f>
        <v>#N/A</v>
      </c>
      <c r="BZ47" s="1414" t="e">
        <f>SUM(BZ13:BZ46)</f>
        <v>#N/A</v>
      </c>
      <c r="CA47" s="1415" t="e">
        <f>SUM(CA13:CA46)</f>
        <v>#N/A</v>
      </c>
      <c r="CC47" s="1416" t="e">
        <f>AVERAGE(CC13:CC46)</f>
        <v>#DIV/0!</v>
      </c>
      <c r="CD47" s="1416" t="e">
        <f>AVERAGE(CD13:CD46)</f>
        <v>#DIV/0!</v>
      </c>
      <c r="CE47" s="1416" t="e">
        <f>AVERAGE(CE13:CE46)</f>
        <v>#DIV/0!</v>
      </c>
      <c r="CF47" s="1416" t="e">
        <f>AVERAGE(CF13:CF46)</f>
        <v>#DIV/0!</v>
      </c>
      <c r="CG47" s="1417" t="e">
        <f>AVERAGE(CG13:CG46)</f>
        <v>#DIV/0!</v>
      </c>
    </row>
  </sheetData>
  <autoFilter ref="A12:CT45" xr:uid="{00000000-0009-0000-0000-000000000000}"/>
  <mergeCells count="120">
    <mergeCell ref="B46:C46"/>
    <mergeCell ref="D46:E46"/>
    <mergeCell ref="B47:C47"/>
    <mergeCell ref="D47:F47"/>
    <mergeCell ref="X47:Z47"/>
    <mergeCell ref="AK47:AN47"/>
    <mergeCell ref="B44:B45"/>
    <mergeCell ref="H44:H45"/>
    <mergeCell ref="AF44:AF45"/>
    <mergeCell ref="AG44:AG45"/>
    <mergeCell ref="AH44:AH45"/>
    <mergeCell ref="AI44:AI45"/>
    <mergeCell ref="B40:B43"/>
    <mergeCell ref="AF40:AF43"/>
    <mergeCell ref="AG40:AG43"/>
    <mergeCell ref="AH40:AH43"/>
    <mergeCell ref="AI40:AI43"/>
    <mergeCell ref="AJ40:AJ43"/>
    <mergeCell ref="AP40:AP43"/>
    <mergeCell ref="AQ40:AQ43"/>
    <mergeCell ref="AJ44:AJ45"/>
    <mergeCell ref="AP44:AP45"/>
    <mergeCell ref="AQ44:AQ45"/>
    <mergeCell ref="AQ35:AQ36"/>
    <mergeCell ref="B37:B39"/>
    <mergeCell ref="AF37:AF39"/>
    <mergeCell ref="AG37:AG39"/>
    <mergeCell ref="AH37:AH39"/>
    <mergeCell ref="AI37:AI39"/>
    <mergeCell ref="AJ37:AJ39"/>
    <mergeCell ref="AP37:AP39"/>
    <mergeCell ref="AQ37:AQ39"/>
    <mergeCell ref="B35:B36"/>
    <mergeCell ref="H35:H36"/>
    <mergeCell ref="Z35:Z36"/>
    <mergeCell ref="AF35:AF36"/>
    <mergeCell ref="AG35:AG36"/>
    <mergeCell ref="AH35:AH36"/>
    <mergeCell ref="AI35:AI36"/>
    <mergeCell ref="AJ35:AJ36"/>
    <mergeCell ref="AP35:AP36"/>
    <mergeCell ref="AJ27:AJ30"/>
    <mergeCell ref="AP27:AP30"/>
    <mergeCell ref="AQ27:AQ30"/>
    <mergeCell ref="B31:B34"/>
    <mergeCell ref="H31:H34"/>
    <mergeCell ref="Z31:Z34"/>
    <mergeCell ref="AF31:AF34"/>
    <mergeCell ref="AG31:AG34"/>
    <mergeCell ref="AH31:AH34"/>
    <mergeCell ref="AI31:AI34"/>
    <mergeCell ref="B27:B30"/>
    <mergeCell ref="Z27:Z30"/>
    <mergeCell ref="AF27:AF30"/>
    <mergeCell ref="AG27:AG30"/>
    <mergeCell ref="AH27:AH30"/>
    <mergeCell ref="AI27:AI30"/>
    <mergeCell ref="AJ31:AJ34"/>
    <mergeCell ref="AP31:AP34"/>
    <mergeCell ref="AQ31:AQ34"/>
    <mergeCell ref="B25:B26"/>
    <mergeCell ref="Z25:Z26"/>
    <mergeCell ref="AF25:AF26"/>
    <mergeCell ref="AG25:AG26"/>
    <mergeCell ref="AH25:AH26"/>
    <mergeCell ref="AI25:AI26"/>
    <mergeCell ref="AJ25:AJ26"/>
    <mergeCell ref="AP25:AP26"/>
    <mergeCell ref="AQ25:AQ26"/>
    <mergeCell ref="AP13:AP17"/>
    <mergeCell ref="AQ13:AQ17"/>
    <mergeCell ref="B18:B19"/>
    <mergeCell ref="B20:B24"/>
    <mergeCell ref="AF20:AF24"/>
    <mergeCell ref="AG20:AG24"/>
    <mergeCell ref="AH20:AH24"/>
    <mergeCell ref="AI20:AI24"/>
    <mergeCell ref="AJ20:AJ24"/>
    <mergeCell ref="AP20:AP24"/>
    <mergeCell ref="B13:B17"/>
    <mergeCell ref="AF13:AF17"/>
    <mergeCell ref="AG13:AG17"/>
    <mergeCell ref="AH13:AH17"/>
    <mergeCell ref="AI13:AI17"/>
    <mergeCell ref="AJ13:AJ17"/>
    <mergeCell ref="AQ20:AQ24"/>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D0177-872D-4301-95DA-EF61750A3042}">
  <dimension ref="A1:CT63"/>
  <sheetViews>
    <sheetView showGridLines="0" zoomScaleNormal="100" workbookViewId="0">
      <pane ySplit="12" topLeftCell="A13" activePane="bottomLeft" state="frozen"/>
      <selection pane="bottomLeft" sqref="A1:G1"/>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hidden="1" customWidth="1" outlineLevel="1"/>
    <col min="13" max="13" width="17.33203125" hidden="1" customWidth="1" outlineLevel="1"/>
    <col min="14" max="14" width="25.44140625" customWidth="1" collapsed="1"/>
    <col min="15" max="15" width="18.6640625" customWidth="1"/>
    <col min="16" max="16" width="19.33203125" customWidth="1"/>
    <col min="17" max="20" width="17.33203125" hidden="1" customWidth="1" outlineLevel="1"/>
    <col min="21" max="21" width="1.33203125" customWidth="1" collapsed="1"/>
    <col min="22" max="22" width="7.44140625" customWidth="1"/>
    <col min="23" max="23" width="34.6640625" customWidth="1"/>
    <col min="24" max="24" width="18.44140625" customWidth="1"/>
    <col min="25" max="25" width="16.44140625" customWidth="1"/>
    <col min="26" max="26" width="18.33203125" customWidth="1"/>
    <col min="27" max="30" width="13.5546875" hidden="1" customWidth="1" outlineLevel="1"/>
    <col min="31" max="31" width="1.5546875" customWidth="1" collapsed="1"/>
    <col min="32" max="32" width="10.44140625"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2230" t="s">
        <v>20</v>
      </c>
      <c r="B1" s="2249"/>
      <c r="C1" s="2249"/>
      <c r="D1" s="2249"/>
      <c r="E1" s="2249"/>
      <c r="F1" s="2249"/>
      <c r="G1" s="2250"/>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ht="14.25" customHeight="1">
      <c r="A2" s="2251" t="s">
        <v>21</v>
      </c>
      <c r="B2" s="2252"/>
      <c r="C2" s="10">
        <v>2024</v>
      </c>
      <c r="D2" s="10"/>
      <c r="E2" s="2255" t="s">
        <v>22</v>
      </c>
      <c r="F2" s="11" t="s">
        <v>23</v>
      </c>
      <c r="G2" s="12" t="s">
        <v>24</v>
      </c>
      <c r="H2" s="13"/>
      <c r="I2" s="14"/>
      <c r="J2" s="14"/>
      <c r="K2" s="14"/>
      <c r="L2" s="14"/>
      <c r="M2" s="14"/>
      <c r="N2" s="14"/>
      <c r="O2" s="14"/>
      <c r="P2" s="14"/>
      <c r="Q2" s="14"/>
      <c r="R2" s="14"/>
      <c r="S2" s="14"/>
      <c r="T2" s="14"/>
      <c r="U2" s="14"/>
      <c r="V2" s="14"/>
      <c r="W2" s="15"/>
      <c r="X2" s="2239"/>
      <c r="Y2" s="2256"/>
      <c r="Z2" s="2256"/>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ht="14.25" customHeight="1">
      <c r="A3" s="2253"/>
      <c r="B3" s="2254"/>
      <c r="C3" s="19">
        <v>2025</v>
      </c>
      <c r="D3" s="19"/>
      <c r="E3" s="2153"/>
      <c r="F3" s="20" t="s">
        <v>25</v>
      </c>
      <c r="G3" s="21"/>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ht="14.25" customHeight="1">
      <c r="A4" s="2253"/>
      <c r="B4" s="2254"/>
      <c r="C4" s="19">
        <v>2026</v>
      </c>
      <c r="D4" s="19" t="s">
        <v>24</v>
      </c>
      <c r="E4" s="2153"/>
      <c r="F4" s="20" t="s">
        <v>26</v>
      </c>
      <c r="G4" s="21"/>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ht="14.25" customHeight="1" thickBot="1">
      <c r="A5" s="2253"/>
      <c r="B5" s="2254"/>
      <c r="C5" s="23">
        <v>2027</v>
      </c>
      <c r="D5" s="23"/>
      <c r="E5" s="2153"/>
      <c r="F5" s="24" t="s">
        <v>27</v>
      </c>
      <c r="G5" s="25"/>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ht="14.25" customHeight="1">
      <c r="A6" s="2241" t="s">
        <v>28</v>
      </c>
      <c r="B6" s="2257"/>
      <c r="C6" s="2243" t="s">
        <v>999</v>
      </c>
      <c r="D6" s="2209"/>
      <c r="E6" s="2209"/>
      <c r="F6" s="2209"/>
      <c r="G6" s="2210"/>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ht="14.25" customHeight="1">
      <c r="A7" s="2216" t="s">
        <v>30</v>
      </c>
      <c r="B7" s="2171"/>
      <c r="C7" s="2218"/>
      <c r="D7" s="2170"/>
      <c r="E7" s="2170"/>
      <c r="F7" s="2170"/>
      <c r="G7" s="2174"/>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ht="14.25" customHeight="1" thickBot="1">
      <c r="A8" s="2221" t="s">
        <v>31</v>
      </c>
      <c r="B8" s="2246"/>
      <c r="C8" s="2223" t="s">
        <v>960</v>
      </c>
      <c r="D8" s="2247"/>
      <c r="E8" s="2247"/>
      <c r="F8" s="2247"/>
      <c r="G8" s="2248"/>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14.25" customHeight="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6" t="s">
        <v>32</v>
      </c>
      <c r="CD9" s="2209"/>
      <c r="CE9" s="2209"/>
      <c r="CF9" s="2209"/>
      <c r="CG9" s="2210"/>
      <c r="CH9" s="8"/>
      <c r="CI9" s="8"/>
      <c r="CJ9" s="8"/>
      <c r="CK9" s="8"/>
      <c r="CL9" s="8"/>
      <c r="CM9" s="8"/>
      <c r="CN9" s="8"/>
      <c r="CO9" s="8"/>
      <c r="CP9" s="8"/>
      <c r="CQ9" s="8"/>
      <c r="CR9" s="8"/>
      <c r="CS9" s="8"/>
      <c r="CT9" s="8"/>
    </row>
    <row r="10" spans="1:98" ht="20.25" customHeight="1">
      <c r="A10" s="2206" t="s">
        <v>33</v>
      </c>
      <c r="B10" s="2209"/>
      <c r="C10" s="2209"/>
      <c r="D10" s="2209"/>
      <c r="E10" s="2209"/>
      <c r="F10" s="2209"/>
      <c r="G10" s="2209"/>
      <c r="H10" s="2209"/>
      <c r="I10" s="2209"/>
      <c r="J10" s="2209"/>
      <c r="K10" s="2209"/>
      <c r="L10" s="2209"/>
      <c r="M10" s="2209"/>
      <c r="N10" s="2209"/>
      <c r="O10" s="2209"/>
      <c r="P10" s="2209"/>
      <c r="Q10" s="2209"/>
      <c r="R10" s="2209"/>
      <c r="S10" s="2209"/>
      <c r="T10" s="2210"/>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2211" t="s">
        <v>37</v>
      </c>
      <c r="AT10" s="2170"/>
      <c r="AU10" s="2170"/>
      <c r="AV10" s="2170"/>
      <c r="AW10" s="2170"/>
      <c r="AX10" s="2170"/>
      <c r="AY10" s="2170"/>
      <c r="AZ10" s="2170"/>
      <c r="BA10" s="2170"/>
      <c r="BB10" s="2170"/>
      <c r="BC10" s="2170"/>
      <c r="BD10" s="2171"/>
      <c r="BE10" s="2212"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258" t="s">
        <v>40</v>
      </c>
      <c r="CD10" s="2170"/>
      <c r="CE10" s="2170"/>
      <c r="CF10" s="2170"/>
      <c r="CG10" s="2174"/>
      <c r="CH10" s="8"/>
      <c r="CI10" s="8"/>
      <c r="CJ10" s="8"/>
      <c r="CK10" s="8"/>
      <c r="CL10" s="8"/>
      <c r="CM10" s="8"/>
      <c r="CN10" s="8"/>
      <c r="CO10" s="8"/>
      <c r="CP10" s="8"/>
      <c r="CQ10" s="8"/>
      <c r="CR10" s="8"/>
      <c r="CS10" s="8"/>
      <c r="CT10" s="8"/>
    </row>
    <row r="11" spans="1:98" ht="14.25" customHeight="1">
      <c r="A11" s="2178" t="s">
        <v>41</v>
      </c>
      <c r="B11" s="2195" t="s">
        <v>42</v>
      </c>
      <c r="C11" s="2196"/>
      <c r="D11" s="2195" t="s">
        <v>43</v>
      </c>
      <c r="E11" s="2196"/>
      <c r="F11" s="2202" t="s">
        <v>44</v>
      </c>
      <c r="G11" s="2171"/>
      <c r="H11" s="2176" t="s">
        <v>45</v>
      </c>
      <c r="I11" s="2181" t="s">
        <v>46</v>
      </c>
      <c r="J11" s="2182"/>
      <c r="K11" s="2182"/>
      <c r="L11" s="2203"/>
      <c r="M11" s="34" t="s">
        <v>47</v>
      </c>
      <c r="N11" s="2178" t="s">
        <v>48</v>
      </c>
      <c r="O11" s="2175" t="s">
        <v>49</v>
      </c>
      <c r="P11" s="2176" t="s">
        <v>50</v>
      </c>
      <c r="Q11" s="2177" t="s">
        <v>51</v>
      </c>
      <c r="R11" s="2170"/>
      <c r="S11" s="2170"/>
      <c r="T11" s="2174"/>
      <c r="U11" s="36"/>
      <c r="V11" s="2178" t="s">
        <v>52</v>
      </c>
      <c r="W11" s="2175" t="s">
        <v>53</v>
      </c>
      <c r="X11" s="2175" t="s">
        <v>54</v>
      </c>
      <c r="Y11" s="2175" t="s">
        <v>55</v>
      </c>
      <c r="Z11" s="2176" t="s">
        <v>56</v>
      </c>
      <c r="AA11" s="2181" t="s">
        <v>57</v>
      </c>
      <c r="AB11" s="2182"/>
      <c r="AC11" s="2182"/>
      <c r="AD11" s="2183"/>
      <c r="AE11" s="36"/>
      <c r="AF11" s="2178" t="s">
        <v>58</v>
      </c>
      <c r="AG11" s="2175" t="s">
        <v>59</v>
      </c>
      <c r="AH11" s="2175" t="s">
        <v>60</v>
      </c>
      <c r="AI11" s="2175" t="s">
        <v>61</v>
      </c>
      <c r="AJ11" s="2176" t="s">
        <v>62</v>
      </c>
      <c r="AK11" s="2177" t="s">
        <v>63</v>
      </c>
      <c r="AL11" s="2170"/>
      <c r="AM11" s="2170"/>
      <c r="AN11" s="2174"/>
      <c r="AO11" s="36"/>
      <c r="AP11" s="2178" t="s">
        <v>64</v>
      </c>
      <c r="AQ11" s="2176" t="s">
        <v>65</v>
      </c>
      <c r="AR11" s="37"/>
      <c r="AS11" s="2180" t="s">
        <v>66</v>
      </c>
      <c r="AT11" s="2170"/>
      <c r="AU11" s="2170"/>
      <c r="AV11" s="2171"/>
      <c r="AW11" s="2169" t="s">
        <v>67</v>
      </c>
      <c r="AX11" s="2170"/>
      <c r="AY11" s="2170"/>
      <c r="AZ11" s="2171"/>
      <c r="BA11" s="2169" t="s">
        <v>68</v>
      </c>
      <c r="BB11" s="2170"/>
      <c r="BC11" s="2170"/>
      <c r="BD11" s="2171"/>
      <c r="BE11" s="38" t="s">
        <v>69</v>
      </c>
      <c r="BF11" s="38" t="s">
        <v>70</v>
      </c>
      <c r="BG11" s="2169" t="s">
        <v>71</v>
      </c>
      <c r="BH11" s="2170"/>
      <c r="BI11" s="2170"/>
      <c r="BJ11" s="2171"/>
      <c r="BK11" s="2169" t="s">
        <v>68</v>
      </c>
      <c r="BL11" s="2170"/>
      <c r="BM11" s="2170"/>
      <c r="BN11" s="2171"/>
      <c r="BO11" s="2169" t="s">
        <v>72</v>
      </c>
      <c r="BP11" s="2170"/>
      <c r="BQ11" s="2170"/>
      <c r="BR11" s="2171"/>
      <c r="BS11" s="2172" t="s">
        <v>73</v>
      </c>
      <c r="BT11" s="2170"/>
      <c r="BU11" s="2170"/>
      <c r="BV11" s="2171"/>
      <c r="BW11" s="2173" t="s">
        <v>74</v>
      </c>
      <c r="BX11" s="2170"/>
      <c r="BY11" s="2170"/>
      <c r="BZ11" s="2170"/>
      <c r="CA11" s="2174"/>
      <c r="CB11" s="3"/>
      <c r="CC11" s="2259" t="s">
        <v>75</v>
      </c>
      <c r="CD11" s="2170"/>
      <c r="CE11" s="2170"/>
      <c r="CF11" s="2170"/>
      <c r="CG11" s="2174"/>
      <c r="CH11" s="3"/>
      <c r="CI11" s="3"/>
      <c r="CJ11" s="3"/>
      <c r="CK11" s="3"/>
      <c r="CL11" s="3"/>
      <c r="CM11" s="3"/>
      <c r="CN11" s="3"/>
      <c r="CO11" s="3"/>
      <c r="CP11" s="3"/>
      <c r="CQ11" s="3"/>
      <c r="CR11" s="3"/>
      <c r="CS11" s="3"/>
      <c r="CT11" s="3"/>
    </row>
    <row r="12" spans="1:98" ht="14.25" customHeight="1" thickBot="1">
      <c r="A12" s="2205"/>
      <c r="B12" s="2197"/>
      <c r="C12" s="2198"/>
      <c r="D12" s="2197"/>
      <c r="E12" s="2198"/>
      <c r="F12" s="44" t="s">
        <v>12</v>
      </c>
      <c r="G12" s="44" t="s">
        <v>76</v>
      </c>
      <c r="H12" s="2187"/>
      <c r="I12" s="46" t="s">
        <v>77</v>
      </c>
      <c r="J12" s="47" t="s">
        <v>78</v>
      </c>
      <c r="K12" s="47" t="s">
        <v>79</v>
      </c>
      <c r="L12" s="47" t="s">
        <v>80</v>
      </c>
      <c r="M12" s="45"/>
      <c r="N12" s="2205"/>
      <c r="O12" s="2186"/>
      <c r="P12" s="2187"/>
      <c r="Q12" s="46" t="s">
        <v>77</v>
      </c>
      <c r="R12" s="47" t="s">
        <v>78</v>
      </c>
      <c r="S12" s="47" t="s">
        <v>79</v>
      </c>
      <c r="T12" s="47" t="s">
        <v>80</v>
      </c>
      <c r="U12" s="36"/>
      <c r="V12" s="2205"/>
      <c r="W12" s="2186"/>
      <c r="X12" s="2186"/>
      <c r="Y12" s="2186"/>
      <c r="Z12" s="2187"/>
      <c r="AA12" s="46" t="s">
        <v>77</v>
      </c>
      <c r="AB12" s="47" t="s">
        <v>78</v>
      </c>
      <c r="AC12" s="47" t="s">
        <v>79</v>
      </c>
      <c r="AD12" s="52" t="s">
        <v>80</v>
      </c>
      <c r="AE12" s="36"/>
      <c r="AF12" s="2205"/>
      <c r="AG12" s="2186"/>
      <c r="AH12" s="2186"/>
      <c r="AI12" s="2186"/>
      <c r="AJ12" s="2187"/>
      <c r="AK12" s="46" t="s">
        <v>77</v>
      </c>
      <c r="AL12" s="47" t="s">
        <v>78</v>
      </c>
      <c r="AM12" s="47" t="s">
        <v>79</v>
      </c>
      <c r="AN12" s="52" t="s">
        <v>80</v>
      </c>
      <c r="AO12" s="36"/>
      <c r="AP12" s="2205"/>
      <c r="AQ12" s="2187"/>
      <c r="AR12" s="37"/>
      <c r="AS12" s="53" t="s">
        <v>77</v>
      </c>
      <c r="AT12" s="54" t="s">
        <v>78</v>
      </c>
      <c r="AU12" s="54" t="s">
        <v>79</v>
      </c>
      <c r="AV12" s="55" t="s">
        <v>80</v>
      </c>
      <c r="AW12" s="54" t="s">
        <v>77</v>
      </c>
      <c r="AX12" s="54" t="s">
        <v>78</v>
      </c>
      <c r="AY12" s="54" t="s">
        <v>79</v>
      </c>
      <c r="AZ12" s="54" t="s">
        <v>80</v>
      </c>
      <c r="BA12" s="54" t="s">
        <v>77</v>
      </c>
      <c r="BB12" s="54" t="s">
        <v>78</v>
      </c>
      <c r="BC12" s="54" t="s">
        <v>79</v>
      </c>
      <c r="BD12" s="54" t="s">
        <v>80</v>
      </c>
      <c r="BE12" s="51"/>
      <c r="BF12" s="51"/>
      <c r="BG12" s="54" t="s">
        <v>77</v>
      </c>
      <c r="BH12" s="54" t="s">
        <v>78</v>
      </c>
      <c r="BI12" s="54" t="s">
        <v>79</v>
      </c>
      <c r="BJ12" s="54" t="s">
        <v>80</v>
      </c>
      <c r="BK12" s="54" t="s">
        <v>77</v>
      </c>
      <c r="BL12" s="54" t="s">
        <v>78</v>
      </c>
      <c r="BM12" s="54" t="s">
        <v>79</v>
      </c>
      <c r="BN12" s="54" t="s">
        <v>80</v>
      </c>
      <c r="BO12" s="56" t="s">
        <v>77</v>
      </c>
      <c r="BP12" s="56" t="s">
        <v>78</v>
      </c>
      <c r="BQ12" s="56" t="s">
        <v>79</v>
      </c>
      <c r="BR12" s="56" t="s">
        <v>80</v>
      </c>
      <c r="BS12" s="57" t="s">
        <v>77</v>
      </c>
      <c r="BT12" s="57" t="s">
        <v>78</v>
      </c>
      <c r="BU12" s="57" t="s">
        <v>79</v>
      </c>
      <c r="BV12" s="57" t="s">
        <v>80</v>
      </c>
      <c r="BW12" s="58" t="s">
        <v>77</v>
      </c>
      <c r="BX12" s="58" t="s">
        <v>78</v>
      </c>
      <c r="BY12" s="58" t="s">
        <v>79</v>
      </c>
      <c r="BZ12" s="58" t="s">
        <v>80</v>
      </c>
      <c r="CA12" s="59" t="s">
        <v>81</v>
      </c>
      <c r="CB12" s="3"/>
      <c r="CC12" s="60" t="s">
        <v>77</v>
      </c>
      <c r="CD12" s="61" t="s">
        <v>78</v>
      </c>
      <c r="CE12" s="61" t="s">
        <v>79</v>
      </c>
      <c r="CF12" s="61" t="s">
        <v>80</v>
      </c>
      <c r="CG12" s="62" t="s">
        <v>81</v>
      </c>
      <c r="CH12" s="3"/>
      <c r="CI12" s="3"/>
      <c r="CJ12" s="3"/>
      <c r="CK12" s="3"/>
      <c r="CL12" s="3"/>
      <c r="CM12" s="3"/>
      <c r="CN12" s="3"/>
      <c r="CO12" s="3"/>
      <c r="CP12" s="3"/>
      <c r="CQ12" s="3"/>
      <c r="CR12" s="3"/>
      <c r="CS12" s="3"/>
      <c r="CT12" s="3"/>
    </row>
    <row r="13" spans="1:98" ht="14.25" customHeight="1">
      <c r="A13" s="2124">
        <v>1</v>
      </c>
      <c r="B13" s="2127" t="s">
        <v>1000</v>
      </c>
      <c r="C13" s="2252"/>
      <c r="D13" s="2157"/>
      <c r="E13" s="2252"/>
      <c r="F13" s="66"/>
      <c r="G13" s="67"/>
      <c r="H13" s="2139"/>
      <c r="I13" s="69"/>
      <c r="J13" s="70"/>
      <c r="K13" s="70"/>
      <c r="L13" s="70"/>
      <c r="M13" s="2148"/>
      <c r="N13" s="2263">
        <v>1496060969</v>
      </c>
      <c r="O13" s="3028" t="s">
        <v>83</v>
      </c>
      <c r="P13" s="3031"/>
      <c r="Q13" s="2264"/>
      <c r="R13" s="2265"/>
      <c r="S13" s="2265"/>
      <c r="T13" s="2266"/>
      <c r="U13" s="74"/>
      <c r="V13" s="2124">
        <v>1</v>
      </c>
      <c r="W13" s="2308" t="s">
        <v>1001</v>
      </c>
      <c r="X13" s="3034">
        <v>46052</v>
      </c>
      <c r="Y13" s="3034">
        <v>46386</v>
      </c>
      <c r="Z13" s="2332" t="s">
        <v>1002</v>
      </c>
      <c r="AA13" s="78"/>
      <c r="AB13" s="79"/>
      <c r="AC13" s="79"/>
      <c r="AD13" s="80"/>
      <c r="AE13" s="74"/>
      <c r="AF13" s="2460"/>
      <c r="AG13" s="2308" t="s">
        <v>1003</v>
      </c>
      <c r="AH13" s="2308" t="s">
        <v>1004</v>
      </c>
      <c r="AI13" s="2465" t="s">
        <v>88</v>
      </c>
      <c r="AJ13" s="2445">
        <v>1</v>
      </c>
      <c r="AK13" s="84"/>
      <c r="AL13" s="85"/>
      <c r="AM13" s="85"/>
      <c r="AN13" s="86"/>
      <c r="AO13" s="8"/>
      <c r="AP13" s="2440" t="s">
        <v>1005</v>
      </c>
      <c r="AQ13" s="2332" t="s">
        <v>263</v>
      </c>
      <c r="AR13" s="89"/>
      <c r="AS13" s="90" t="e">
        <f t="shared" ref="AS13:AS63" si="0">+I13/G13</f>
        <v>#DIV/0!</v>
      </c>
      <c r="AT13" s="91" t="e">
        <f t="shared" ref="AT13:AT63" si="1">+J13/G13</f>
        <v>#DIV/0!</v>
      </c>
      <c r="AU13" s="91" t="e">
        <f t="shared" ref="AU13:AU63" si="2">+K13/G13</f>
        <v>#DIV/0!</v>
      </c>
      <c r="AV13" s="91" t="e">
        <f t="shared" ref="AV13:AV63" si="3">+L13/G13</f>
        <v>#DIV/0!</v>
      </c>
      <c r="AW13" s="92">
        <f t="shared" ref="AW13:AW62" si="4">+AA13/COUNTIF(W13,"*")</f>
        <v>0</v>
      </c>
      <c r="AX13" s="92">
        <f t="shared" ref="AX13:AX62" si="5">+AB13/COUNTIF(W13,"*")</f>
        <v>0</v>
      </c>
      <c r="AY13" s="92">
        <f t="shared" ref="AY13:AY62" si="6">+AC13/COUNTIF(W13,"*")</f>
        <v>0</v>
      </c>
      <c r="AZ13" s="92" t="e">
        <f t="shared" ref="AZ13:AZ62" si="7">+AD13/COUNTIF(AD13,"*")</f>
        <v>#DIV/0!</v>
      </c>
      <c r="BA13" s="93">
        <f t="shared" ref="BA13:BA62" si="8">+AK13/AJ13</f>
        <v>0</v>
      </c>
      <c r="BB13" s="93">
        <f t="shared" ref="BB13:BB62" si="9">+AL13/AJ13</f>
        <v>0</v>
      </c>
      <c r="BC13" s="93">
        <f t="shared" ref="BC13:BC62" si="10">+AM13/AJ13</f>
        <v>0</v>
      </c>
      <c r="BD13" s="93">
        <f t="shared" ref="BD13:BD62" si="11">+AN13/AJ13</f>
        <v>0</v>
      </c>
      <c r="BE13" s="94">
        <v>0.2</v>
      </c>
      <c r="BF13" s="94">
        <v>0.8</v>
      </c>
      <c r="BG13" s="93">
        <f t="shared" ref="BG13:BG62" si="12">+AW13*BE13</f>
        <v>0</v>
      </c>
      <c r="BH13" s="93">
        <f t="shared" ref="BH13:BH62" si="13">+AX13*BE13</f>
        <v>0</v>
      </c>
      <c r="BI13" s="93">
        <f t="shared" ref="BI13:BI62" si="14">+AY13*BE13</f>
        <v>0</v>
      </c>
      <c r="BJ13" s="93" t="e">
        <f t="shared" ref="BJ13:BK28" si="15">+AZ13*BE13</f>
        <v>#DIV/0!</v>
      </c>
      <c r="BK13" s="93">
        <f t="shared" si="15"/>
        <v>0</v>
      </c>
      <c r="BL13" s="93">
        <f t="shared" ref="BL13:BL62" si="16">+BB13*BF13</f>
        <v>0</v>
      </c>
      <c r="BM13" s="93">
        <f t="shared" ref="BM13:BM62" si="17">+BC13*BF13</f>
        <v>0</v>
      </c>
      <c r="BN13" s="93">
        <f t="shared" ref="BN13:BN62" si="18">+BD13*BF13</f>
        <v>0</v>
      </c>
      <c r="BO13" s="93">
        <f t="shared" ref="BO13:BR28" si="19">+BG13+BK13</f>
        <v>0</v>
      </c>
      <c r="BP13" s="93">
        <f t="shared" si="19"/>
        <v>0</v>
      </c>
      <c r="BQ13" s="93">
        <f t="shared" si="19"/>
        <v>0</v>
      </c>
      <c r="BR13" s="93" t="e">
        <f t="shared" si="19"/>
        <v>#DIV/0!</v>
      </c>
      <c r="BS13" s="2166">
        <f t="shared" ref="BS13:BV13" si="20">AVERAGEIF(BO13:BO22,"&lt;&gt;#¡DIV/0!")</f>
        <v>0</v>
      </c>
      <c r="BT13" s="2166">
        <f t="shared" si="20"/>
        <v>0</v>
      </c>
      <c r="BU13" s="2166">
        <f t="shared" si="20"/>
        <v>0</v>
      </c>
      <c r="BV13" s="2166" t="e">
        <f t="shared" si="20"/>
        <v>#DIV/0!</v>
      </c>
      <c r="BW13" s="2155">
        <f>+C13*BS13</f>
        <v>0</v>
      </c>
      <c r="BX13" s="2155">
        <f>+C13*BT13</f>
        <v>0</v>
      </c>
      <c r="BY13" s="2155">
        <f>+C13*BU13</f>
        <v>0</v>
      </c>
      <c r="BZ13" s="2155" t="e">
        <f>+C13*BV13</f>
        <v>#DIV/0!</v>
      </c>
      <c r="CA13" s="2165" t="e">
        <f>SUM(BW13:BZ22)</f>
        <v>#DIV/0!</v>
      </c>
      <c r="CB13" s="8"/>
      <c r="CC13" s="2273">
        <f t="shared" ref="CC13:CF13" si="21">+Q13/$N$13</f>
        <v>0</v>
      </c>
      <c r="CD13" s="2267">
        <f t="shared" si="21"/>
        <v>0</v>
      </c>
      <c r="CE13" s="2267">
        <f t="shared" si="21"/>
        <v>0</v>
      </c>
      <c r="CF13" s="2267">
        <f t="shared" si="21"/>
        <v>0</v>
      </c>
      <c r="CG13" s="2268">
        <f>AVERAGE(CC13:CF22)</f>
        <v>0</v>
      </c>
      <c r="CH13" s="8"/>
      <c r="CI13" s="8"/>
      <c r="CJ13" s="8"/>
      <c r="CK13" s="8"/>
      <c r="CL13" s="8"/>
      <c r="CM13" s="8"/>
      <c r="CN13" s="8"/>
      <c r="CO13" s="8"/>
      <c r="CP13" s="8"/>
      <c r="CQ13" s="8"/>
      <c r="CR13" s="8"/>
      <c r="CS13" s="8"/>
      <c r="CT13" s="8"/>
    </row>
    <row r="14" spans="1:98" ht="14.25" customHeight="1">
      <c r="A14" s="2184"/>
      <c r="B14" s="2261"/>
      <c r="C14" s="2254"/>
      <c r="D14" s="2261"/>
      <c r="E14" s="2254"/>
      <c r="F14" s="95"/>
      <c r="G14" s="96"/>
      <c r="H14" s="2150"/>
      <c r="I14" s="97"/>
      <c r="J14" s="98"/>
      <c r="K14" s="98"/>
      <c r="L14" s="98"/>
      <c r="M14" s="2150"/>
      <c r="N14" s="2184"/>
      <c r="O14" s="3029"/>
      <c r="P14" s="3032"/>
      <c r="Q14" s="2184"/>
      <c r="R14" s="2153"/>
      <c r="S14" s="2153"/>
      <c r="T14" s="2150"/>
      <c r="U14" s="74"/>
      <c r="V14" s="2306"/>
      <c r="W14" s="2725"/>
      <c r="X14" s="3035"/>
      <c r="Y14" s="3035"/>
      <c r="Z14" s="2435"/>
      <c r="AA14" s="104"/>
      <c r="AB14" s="105"/>
      <c r="AC14" s="105"/>
      <c r="AD14" s="106"/>
      <c r="AE14" s="74"/>
      <c r="AF14" s="3037"/>
      <c r="AG14" s="2725"/>
      <c r="AH14" s="2725"/>
      <c r="AI14" s="2733"/>
      <c r="AJ14" s="3044"/>
      <c r="AK14" s="110"/>
      <c r="AL14" s="111"/>
      <c r="AM14" s="111"/>
      <c r="AN14" s="112"/>
      <c r="AO14" s="8"/>
      <c r="AP14" s="2434"/>
      <c r="AQ14" s="2435"/>
      <c r="AR14" s="89"/>
      <c r="AS14" s="115" t="e">
        <f t="shared" si="0"/>
        <v>#DIV/0!</v>
      </c>
      <c r="AT14" s="116" t="e">
        <f t="shared" si="1"/>
        <v>#DIV/0!</v>
      </c>
      <c r="AU14" s="116" t="e">
        <f t="shared" si="2"/>
        <v>#DIV/0!</v>
      </c>
      <c r="AV14" s="116" t="e">
        <f t="shared" si="3"/>
        <v>#DIV/0!</v>
      </c>
      <c r="AW14" s="117" t="e">
        <f t="shared" si="4"/>
        <v>#DIV/0!</v>
      </c>
      <c r="AX14" s="117" t="e">
        <f t="shared" si="5"/>
        <v>#DIV/0!</v>
      </c>
      <c r="AY14" s="117" t="e">
        <f t="shared" si="6"/>
        <v>#DIV/0!</v>
      </c>
      <c r="AZ14" s="117" t="e">
        <f t="shared" si="7"/>
        <v>#DIV/0!</v>
      </c>
      <c r="BA14" s="117" t="e">
        <f t="shared" si="8"/>
        <v>#DIV/0!</v>
      </c>
      <c r="BB14" s="117" t="e">
        <f t="shared" si="9"/>
        <v>#DIV/0!</v>
      </c>
      <c r="BC14" s="117" t="e">
        <f t="shared" si="10"/>
        <v>#DIV/0!</v>
      </c>
      <c r="BD14" s="117" t="e">
        <f t="shared" si="11"/>
        <v>#DIV/0!</v>
      </c>
      <c r="BE14" s="118">
        <v>0.2</v>
      </c>
      <c r="BF14" s="118">
        <v>0.8</v>
      </c>
      <c r="BG14" s="117" t="e">
        <f t="shared" si="12"/>
        <v>#DIV/0!</v>
      </c>
      <c r="BH14" s="117" t="e">
        <f t="shared" si="13"/>
        <v>#DIV/0!</v>
      </c>
      <c r="BI14" s="117" t="e">
        <f t="shared" si="14"/>
        <v>#DIV/0!</v>
      </c>
      <c r="BJ14" s="117" t="e">
        <f t="shared" si="15"/>
        <v>#DIV/0!</v>
      </c>
      <c r="BK14" s="117" t="e">
        <f t="shared" si="15"/>
        <v>#DIV/0!</v>
      </c>
      <c r="BL14" s="117" t="e">
        <f t="shared" si="16"/>
        <v>#DIV/0!</v>
      </c>
      <c r="BM14" s="117" t="e">
        <f t="shared" si="17"/>
        <v>#DIV/0!</v>
      </c>
      <c r="BN14" s="117" t="e">
        <f t="shared" si="18"/>
        <v>#DIV/0!</v>
      </c>
      <c r="BO14" s="117" t="e">
        <f t="shared" si="19"/>
        <v>#DIV/0!</v>
      </c>
      <c r="BP14" s="117" t="e">
        <f t="shared" si="19"/>
        <v>#DIV/0!</v>
      </c>
      <c r="BQ14" s="117" t="e">
        <f t="shared" si="19"/>
        <v>#DIV/0!</v>
      </c>
      <c r="BR14" s="117" t="e">
        <f t="shared" si="19"/>
        <v>#DIV/0!</v>
      </c>
      <c r="BS14" s="2153"/>
      <c r="BT14" s="2153"/>
      <c r="BU14" s="2153"/>
      <c r="BV14" s="2153"/>
      <c r="BW14" s="2153"/>
      <c r="BX14" s="2153"/>
      <c r="BY14" s="2153"/>
      <c r="BZ14" s="2153"/>
      <c r="CA14" s="2150"/>
      <c r="CB14" s="8"/>
      <c r="CC14" s="2184"/>
      <c r="CD14" s="2153"/>
      <c r="CE14" s="2153"/>
      <c r="CF14" s="2153"/>
      <c r="CG14" s="2150"/>
      <c r="CH14" s="8"/>
      <c r="CI14" s="8"/>
      <c r="CJ14" s="8"/>
      <c r="CK14" s="8"/>
      <c r="CL14" s="8"/>
      <c r="CM14" s="8"/>
      <c r="CN14" s="8"/>
      <c r="CO14" s="8"/>
      <c r="CP14" s="8"/>
      <c r="CQ14" s="8"/>
      <c r="CR14" s="8"/>
      <c r="CS14" s="8"/>
      <c r="CT14" s="8"/>
    </row>
    <row r="15" spans="1:98" ht="14.25" customHeight="1">
      <c r="A15" s="2184"/>
      <c r="B15" s="2261"/>
      <c r="C15" s="2254"/>
      <c r="D15" s="2261"/>
      <c r="E15" s="2254"/>
      <c r="F15" s="95"/>
      <c r="G15" s="96"/>
      <c r="H15" s="2150"/>
      <c r="I15" s="97"/>
      <c r="J15" s="98"/>
      <c r="K15" s="98"/>
      <c r="L15" s="98"/>
      <c r="M15" s="2150"/>
      <c r="N15" s="2184"/>
      <c r="O15" s="3029"/>
      <c r="P15" s="3032"/>
      <c r="Q15" s="2184"/>
      <c r="R15" s="2153"/>
      <c r="S15" s="2153"/>
      <c r="T15" s="2150"/>
      <c r="U15" s="74"/>
      <c r="V15" s="2306"/>
      <c r="W15" s="2725"/>
      <c r="X15" s="3035"/>
      <c r="Y15" s="3035"/>
      <c r="Z15" s="2435"/>
      <c r="AA15" s="104"/>
      <c r="AB15" s="105"/>
      <c r="AC15" s="105"/>
      <c r="AD15" s="106"/>
      <c r="AE15" s="74"/>
      <c r="AF15" s="3037"/>
      <c r="AG15" s="2725"/>
      <c r="AH15" s="2725"/>
      <c r="AI15" s="2733"/>
      <c r="AJ15" s="3044"/>
      <c r="AK15" s="110"/>
      <c r="AL15" s="111"/>
      <c r="AM15" s="111"/>
      <c r="AN15" s="112"/>
      <c r="AO15" s="8"/>
      <c r="AP15" s="2434"/>
      <c r="AQ15" s="2435"/>
      <c r="AR15" s="89"/>
      <c r="AS15" s="115" t="e">
        <f t="shared" si="0"/>
        <v>#DIV/0!</v>
      </c>
      <c r="AT15" s="116" t="e">
        <f t="shared" si="1"/>
        <v>#DIV/0!</v>
      </c>
      <c r="AU15" s="116" t="e">
        <f t="shared" si="2"/>
        <v>#DIV/0!</v>
      </c>
      <c r="AV15" s="116" t="e">
        <f t="shared" si="3"/>
        <v>#DIV/0!</v>
      </c>
      <c r="AW15" s="117" t="e">
        <f t="shared" si="4"/>
        <v>#DIV/0!</v>
      </c>
      <c r="AX15" s="117" t="e">
        <f t="shared" si="5"/>
        <v>#DIV/0!</v>
      </c>
      <c r="AY15" s="117" t="e">
        <f t="shared" si="6"/>
        <v>#DIV/0!</v>
      </c>
      <c r="AZ15" s="117" t="e">
        <f t="shared" si="7"/>
        <v>#DIV/0!</v>
      </c>
      <c r="BA15" s="117" t="e">
        <f t="shared" si="8"/>
        <v>#DIV/0!</v>
      </c>
      <c r="BB15" s="117" t="e">
        <f t="shared" si="9"/>
        <v>#DIV/0!</v>
      </c>
      <c r="BC15" s="117" t="e">
        <f t="shared" si="10"/>
        <v>#DIV/0!</v>
      </c>
      <c r="BD15" s="117" t="e">
        <f t="shared" si="11"/>
        <v>#DIV/0!</v>
      </c>
      <c r="BE15" s="118">
        <v>0.2</v>
      </c>
      <c r="BF15" s="118">
        <v>0.8</v>
      </c>
      <c r="BG15" s="117" t="e">
        <f t="shared" si="12"/>
        <v>#DIV/0!</v>
      </c>
      <c r="BH15" s="117" t="e">
        <f t="shared" si="13"/>
        <v>#DIV/0!</v>
      </c>
      <c r="BI15" s="117" t="e">
        <f t="shared" si="14"/>
        <v>#DIV/0!</v>
      </c>
      <c r="BJ15" s="117" t="e">
        <f t="shared" si="15"/>
        <v>#DIV/0!</v>
      </c>
      <c r="BK15" s="117" t="e">
        <f t="shared" si="15"/>
        <v>#DIV/0!</v>
      </c>
      <c r="BL15" s="117" t="e">
        <f t="shared" si="16"/>
        <v>#DIV/0!</v>
      </c>
      <c r="BM15" s="117" t="e">
        <f t="shared" si="17"/>
        <v>#DIV/0!</v>
      </c>
      <c r="BN15" s="117" t="e">
        <f t="shared" si="18"/>
        <v>#DIV/0!</v>
      </c>
      <c r="BO15" s="117" t="e">
        <f t="shared" si="19"/>
        <v>#DIV/0!</v>
      </c>
      <c r="BP15" s="117" t="e">
        <f t="shared" si="19"/>
        <v>#DIV/0!</v>
      </c>
      <c r="BQ15" s="117" t="e">
        <f t="shared" si="19"/>
        <v>#DIV/0!</v>
      </c>
      <c r="BR15" s="117" t="e">
        <f t="shared" si="19"/>
        <v>#DIV/0!</v>
      </c>
      <c r="BS15" s="2153"/>
      <c r="BT15" s="2153"/>
      <c r="BU15" s="2153"/>
      <c r="BV15" s="2153"/>
      <c r="BW15" s="2153"/>
      <c r="BX15" s="2153"/>
      <c r="BY15" s="2153"/>
      <c r="BZ15" s="2153"/>
      <c r="CA15" s="2150"/>
      <c r="CB15" s="8"/>
      <c r="CC15" s="2184"/>
      <c r="CD15" s="2153"/>
      <c r="CE15" s="2153"/>
      <c r="CF15" s="2153"/>
      <c r="CG15" s="2150"/>
      <c r="CH15" s="8"/>
      <c r="CI15" s="8"/>
      <c r="CJ15" s="8"/>
      <c r="CK15" s="8"/>
      <c r="CL15" s="8"/>
      <c r="CM15" s="8"/>
      <c r="CN15" s="8"/>
      <c r="CO15" s="8"/>
      <c r="CP15" s="8"/>
      <c r="CQ15" s="8"/>
      <c r="CR15" s="8"/>
      <c r="CS15" s="8"/>
      <c r="CT15" s="8"/>
    </row>
    <row r="16" spans="1:98" ht="14.25" customHeight="1">
      <c r="A16" s="2184"/>
      <c r="B16" s="2261"/>
      <c r="C16" s="2254"/>
      <c r="D16" s="2261"/>
      <c r="E16" s="2254"/>
      <c r="F16" s="120"/>
      <c r="G16" s="96"/>
      <c r="H16" s="2150"/>
      <c r="I16" s="97"/>
      <c r="J16" s="98"/>
      <c r="K16" s="98"/>
      <c r="L16" s="98"/>
      <c r="M16" s="2150"/>
      <c r="N16" s="2184"/>
      <c r="O16" s="3029"/>
      <c r="P16" s="3032"/>
      <c r="Q16" s="2184"/>
      <c r="R16" s="2153"/>
      <c r="S16" s="2153"/>
      <c r="T16" s="2150"/>
      <c r="U16" s="74"/>
      <c r="V16" s="2306"/>
      <c r="W16" s="2725"/>
      <c r="X16" s="3035"/>
      <c r="Y16" s="3035"/>
      <c r="Z16" s="2435"/>
      <c r="AA16" s="104"/>
      <c r="AB16" s="105"/>
      <c r="AC16" s="105"/>
      <c r="AD16" s="106"/>
      <c r="AE16" s="74"/>
      <c r="AF16" s="3037"/>
      <c r="AG16" s="2725"/>
      <c r="AH16" s="2725"/>
      <c r="AI16" s="2733"/>
      <c r="AJ16" s="3044"/>
      <c r="AK16" s="110"/>
      <c r="AL16" s="111"/>
      <c r="AM16" s="111"/>
      <c r="AN16" s="112"/>
      <c r="AO16" s="8"/>
      <c r="AP16" s="2434"/>
      <c r="AQ16" s="2435"/>
      <c r="AR16" s="89"/>
      <c r="AS16" s="115" t="e">
        <f t="shared" si="0"/>
        <v>#DIV/0!</v>
      </c>
      <c r="AT16" s="116" t="e">
        <f t="shared" si="1"/>
        <v>#DIV/0!</v>
      </c>
      <c r="AU16" s="116" t="e">
        <f t="shared" si="2"/>
        <v>#DIV/0!</v>
      </c>
      <c r="AV16" s="116" t="e">
        <f t="shared" si="3"/>
        <v>#DIV/0!</v>
      </c>
      <c r="AW16" s="117" t="e">
        <f t="shared" si="4"/>
        <v>#DIV/0!</v>
      </c>
      <c r="AX16" s="117" t="e">
        <f t="shared" si="5"/>
        <v>#DIV/0!</v>
      </c>
      <c r="AY16" s="117" t="e">
        <f t="shared" si="6"/>
        <v>#DIV/0!</v>
      </c>
      <c r="AZ16" s="117" t="e">
        <f t="shared" si="7"/>
        <v>#DIV/0!</v>
      </c>
      <c r="BA16" s="117" t="e">
        <f t="shared" si="8"/>
        <v>#DIV/0!</v>
      </c>
      <c r="BB16" s="117" t="e">
        <f t="shared" si="9"/>
        <v>#DIV/0!</v>
      </c>
      <c r="BC16" s="117" t="e">
        <f t="shared" si="10"/>
        <v>#DIV/0!</v>
      </c>
      <c r="BD16" s="117" t="e">
        <f t="shared" si="11"/>
        <v>#DIV/0!</v>
      </c>
      <c r="BE16" s="118">
        <v>0.2</v>
      </c>
      <c r="BF16" s="118">
        <v>0.8</v>
      </c>
      <c r="BG16" s="117" t="e">
        <f t="shared" si="12"/>
        <v>#DIV/0!</v>
      </c>
      <c r="BH16" s="117" t="e">
        <f t="shared" si="13"/>
        <v>#DIV/0!</v>
      </c>
      <c r="BI16" s="117" t="e">
        <f t="shared" si="14"/>
        <v>#DIV/0!</v>
      </c>
      <c r="BJ16" s="117" t="e">
        <f t="shared" si="15"/>
        <v>#DIV/0!</v>
      </c>
      <c r="BK16" s="117" t="e">
        <f t="shared" si="15"/>
        <v>#DIV/0!</v>
      </c>
      <c r="BL16" s="117" t="e">
        <f t="shared" si="16"/>
        <v>#DIV/0!</v>
      </c>
      <c r="BM16" s="117" t="e">
        <f t="shared" si="17"/>
        <v>#DIV/0!</v>
      </c>
      <c r="BN16" s="117" t="e">
        <f t="shared" si="18"/>
        <v>#DIV/0!</v>
      </c>
      <c r="BO16" s="117" t="e">
        <f t="shared" si="19"/>
        <v>#DIV/0!</v>
      </c>
      <c r="BP16" s="117" t="e">
        <f t="shared" si="19"/>
        <v>#DIV/0!</v>
      </c>
      <c r="BQ16" s="117" t="e">
        <f t="shared" si="19"/>
        <v>#DIV/0!</v>
      </c>
      <c r="BR16" s="117" t="e">
        <f t="shared" si="19"/>
        <v>#DIV/0!</v>
      </c>
      <c r="BS16" s="2153"/>
      <c r="BT16" s="2153"/>
      <c r="BU16" s="2153"/>
      <c r="BV16" s="2153"/>
      <c r="BW16" s="2153"/>
      <c r="BX16" s="2153"/>
      <c r="BY16" s="2153"/>
      <c r="BZ16" s="2153"/>
      <c r="CA16" s="2150"/>
      <c r="CB16" s="8"/>
      <c r="CC16" s="2184"/>
      <c r="CD16" s="2153"/>
      <c r="CE16" s="2153"/>
      <c r="CF16" s="2153"/>
      <c r="CG16" s="2150"/>
      <c r="CH16" s="8"/>
      <c r="CI16" s="8"/>
      <c r="CJ16" s="8"/>
      <c r="CK16" s="8"/>
      <c r="CL16" s="8"/>
      <c r="CM16" s="8"/>
      <c r="CN16" s="8"/>
      <c r="CO16" s="8"/>
      <c r="CP16" s="8"/>
      <c r="CQ16" s="8"/>
      <c r="CR16" s="8"/>
      <c r="CS16" s="8"/>
      <c r="CT16" s="8"/>
    </row>
    <row r="17" spans="1:98" ht="14.25" customHeight="1" thickBot="1">
      <c r="A17" s="2184"/>
      <c r="B17" s="2261"/>
      <c r="C17" s="2254"/>
      <c r="D17" s="2261"/>
      <c r="E17" s="2254"/>
      <c r="F17" s="120"/>
      <c r="G17" s="96"/>
      <c r="H17" s="2150"/>
      <c r="I17" s="97"/>
      <c r="J17" s="98"/>
      <c r="K17" s="98"/>
      <c r="L17" s="98"/>
      <c r="M17" s="2150"/>
      <c r="N17" s="2184"/>
      <c r="O17" s="3029"/>
      <c r="P17" s="3032"/>
      <c r="Q17" s="2184"/>
      <c r="R17" s="2153"/>
      <c r="S17" s="2153"/>
      <c r="T17" s="2150"/>
      <c r="U17" s="74"/>
      <c r="V17" s="2306"/>
      <c r="W17" s="2725"/>
      <c r="X17" s="3035"/>
      <c r="Y17" s="3035"/>
      <c r="Z17" s="2435"/>
      <c r="AA17" s="104"/>
      <c r="AB17" s="105"/>
      <c r="AC17" s="105"/>
      <c r="AD17" s="106"/>
      <c r="AE17" s="74"/>
      <c r="AF17" s="3038"/>
      <c r="AG17" s="2725"/>
      <c r="AH17" s="2725"/>
      <c r="AI17" s="3039"/>
      <c r="AJ17" s="3046"/>
      <c r="AK17" s="110"/>
      <c r="AL17" s="111"/>
      <c r="AM17" s="111"/>
      <c r="AN17" s="112"/>
      <c r="AO17" s="8"/>
      <c r="AP17" s="2899"/>
      <c r="AQ17" s="2894"/>
      <c r="AR17" s="89"/>
      <c r="AS17" s="115" t="e">
        <f t="shared" si="0"/>
        <v>#DIV/0!</v>
      </c>
      <c r="AT17" s="116" t="e">
        <f t="shared" si="1"/>
        <v>#DIV/0!</v>
      </c>
      <c r="AU17" s="116" t="e">
        <f t="shared" si="2"/>
        <v>#DIV/0!</v>
      </c>
      <c r="AV17" s="116" t="e">
        <f t="shared" si="3"/>
        <v>#DIV/0!</v>
      </c>
      <c r="AW17" s="117" t="e">
        <f t="shared" si="4"/>
        <v>#DIV/0!</v>
      </c>
      <c r="AX17" s="117" t="e">
        <f t="shared" si="5"/>
        <v>#DIV/0!</v>
      </c>
      <c r="AY17" s="117" t="e">
        <f t="shared" si="6"/>
        <v>#DIV/0!</v>
      </c>
      <c r="AZ17" s="117" t="e">
        <f t="shared" si="7"/>
        <v>#DIV/0!</v>
      </c>
      <c r="BA17" s="117" t="e">
        <f t="shared" si="8"/>
        <v>#DIV/0!</v>
      </c>
      <c r="BB17" s="117" t="e">
        <f t="shared" si="9"/>
        <v>#DIV/0!</v>
      </c>
      <c r="BC17" s="117" t="e">
        <f t="shared" si="10"/>
        <v>#DIV/0!</v>
      </c>
      <c r="BD17" s="117" t="e">
        <f t="shared" si="11"/>
        <v>#DIV/0!</v>
      </c>
      <c r="BE17" s="118">
        <v>0.2</v>
      </c>
      <c r="BF17" s="118">
        <v>0.8</v>
      </c>
      <c r="BG17" s="117" t="e">
        <f t="shared" si="12"/>
        <v>#DIV/0!</v>
      </c>
      <c r="BH17" s="117" t="e">
        <f t="shared" si="13"/>
        <v>#DIV/0!</v>
      </c>
      <c r="BI17" s="117" t="e">
        <f t="shared" si="14"/>
        <v>#DIV/0!</v>
      </c>
      <c r="BJ17" s="117" t="e">
        <f t="shared" si="15"/>
        <v>#DIV/0!</v>
      </c>
      <c r="BK17" s="117" t="e">
        <f t="shared" si="15"/>
        <v>#DIV/0!</v>
      </c>
      <c r="BL17" s="117" t="e">
        <f t="shared" si="16"/>
        <v>#DIV/0!</v>
      </c>
      <c r="BM17" s="117" t="e">
        <f t="shared" si="17"/>
        <v>#DIV/0!</v>
      </c>
      <c r="BN17" s="117" t="e">
        <f t="shared" si="18"/>
        <v>#DIV/0!</v>
      </c>
      <c r="BO17" s="117" t="e">
        <f t="shared" si="19"/>
        <v>#DIV/0!</v>
      </c>
      <c r="BP17" s="117" t="e">
        <f t="shared" si="19"/>
        <v>#DIV/0!</v>
      </c>
      <c r="BQ17" s="117" t="e">
        <f t="shared" si="19"/>
        <v>#DIV/0!</v>
      </c>
      <c r="BR17" s="117" t="e">
        <f t="shared" si="19"/>
        <v>#DIV/0!</v>
      </c>
      <c r="BS17" s="2153"/>
      <c r="BT17" s="2153"/>
      <c r="BU17" s="2153"/>
      <c r="BV17" s="2153"/>
      <c r="BW17" s="2153"/>
      <c r="BX17" s="2153"/>
      <c r="BY17" s="2153"/>
      <c r="BZ17" s="2153"/>
      <c r="CA17" s="2150"/>
      <c r="CB17" s="8"/>
      <c r="CC17" s="2184"/>
      <c r="CD17" s="2153"/>
      <c r="CE17" s="2153"/>
      <c r="CF17" s="2153"/>
      <c r="CG17" s="2150"/>
      <c r="CH17" s="8"/>
      <c r="CI17" s="8"/>
      <c r="CJ17" s="8"/>
      <c r="CK17" s="8"/>
      <c r="CL17" s="8"/>
      <c r="CM17" s="8"/>
      <c r="CN17" s="8"/>
      <c r="CO17" s="8"/>
      <c r="CP17" s="8"/>
      <c r="CQ17" s="8"/>
      <c r="CR17" s="8"/>
      <c r="CS17" s="8"/>
      <c r="CT17" s="8"/>
    </row>
    <row r="18" spans="1:98" ht="14.25" customHeight="1">
      <c r="A18" s="2184"/>
      <c r="B18" s="2261"/>
      <c r="C18" s="2254"/>
      <c r="D18" s="2261"/>
      <c r="E18" s="2254"/>
      <c r="F18" s="120"/>
      <c r="G18" s="96"/>
      <c r="H18" s="2150"/>
      <c r="I18" s="97"/>
      <c r="J18" s="98"/>
      <c r="K18" s="98"/>
      <c r="L18" s="98"/>
      <c r="M18" s="2150"/>
      <c r="N18" s="2184"/>
      <c r="O18" s="3029"/>
      <c r="P18" s="3032"/>
      <c r="Q18" s="2184"/>
      <c r="R18" s="2153"/>
      <c r="S18" s="2153"/>
      <c r="T18" s="2150"/>
      <c r="U18" s="74"/>
      <c r="V18" s="2306"/>
      <c r="W18" s="2725"/>
      <c r="X18" s="3035"/>
      <c r="Y18" s="3035"/>
      <c r="Z18" s="2435"/>
      <c r="AA18" s="104"/>
      <c r="AB18" s="105"/>
      <c r="AC18" s="105"/>
      <c r="AD18" s="106"/>
      <c r="AE18" s="74"/>
      <c r="AF18" s="3040"/>
      <c r="AG18" s="3042" t="s">
        <v>1006</v>
      </c>
      <c r="AH18" s="3042" t="s">
        <v>1007</v>
      </c>
      <c r="AI18" s="3042" t="s">
        <v>88</v>
      </c>
      <c r="AJ18" s="3043">
        <v>1</v>
      </c>
      <c r="AK18" s="110"/>
      <c r="AL18" s="111"/>
      <c r="AM18" s="111"/>
      <c r="AN18" s="112"/>
      <c r="AO18" s="8"/>
      <c r="AP18" s="2440" t="s">
        <v>1005</v>
      </c>
      <c r="AQ18" s="3047" t="s">
        <v>263</v>
      </c>
      <c r="AR18" s="89"/>
      <c r="AS18" s="115" t="e">
        <f t="shared" si="0"/>
        <v>#DIV/0!</v>
      </c>
      <c r="AT18" s="116" t="e">
        <f t="shared" si="1"/>
        <v>#DIV/0!</v>
      </c>
      <c r="AU18" s="116" t="e">
        <f t="shared" si="2"/>
        <v>#DIV/0!</v>
      </c>
      <c r="AV18" s="116" t="e">
        <f t="shared" si="3"/>
        <v>#DIV/0!</v>
      </c>
      <c r="AW18" s="117" t="e">
        <f t="shared" si="4"/>
        <v>#DIV/0!</v>
      </c>
      <c r="AX18" s="117" t="e">
        <f t="shared" si="5"/>
        <v>#DIV/0!</v>
      </c>
      <c r="AY18" s="117" t="e">
        <f t="shared" si="6"/>
        <v>#DIV/0!</v>
      </c>
      <c r="AZ18" s="117" t="e">
        <f t="shared" si="7"/>
        <v>#DIV/0!</v>
      </c>
      <c r="BA18" s="117">
        <f>+AK18/AJ18</f>
        <v>0</v>
      </c>
      <c r="BB18" s="117">
        <f>+AL18/AJ18</f>
        <v>0</v>
      </c>
      <c r="BC18" s="117">
        <f>+AM18/AJ18</f>
        <v>0</v>
      </c>
      <c r="BD18" s="117">
        <f>+AN18/AJ18</f>
        <v>0</v>
      </c>
      <c r="BE18" s="118">
        <v>0.2</v>
      </c>
      <c r="BF18" s="118">
        <v>0.8</v>
      </c>
      <c r="BG18" s="117" t="e">
        <f t="shared" si="12"/>
        <v>#DIV/0!</v>
      </c>
      <c r="BH18" s="117" t="e">
        <f t="shared" si="13"/>
        <v>#DIV/0!</v>
      </c>
      <c r="BI18" s="117" t="e">
        <f t="shared" si="14"/>
        <v>#DIV/0!</v>
      </c>
      <c r="BJ18" s="117" t="e">
        <f t="shared" si="15"/>
        <v>#DIV/0!</v>
      </c>
      <c r="BK18" s="117">
        <f t="shared" si="15"/>
        <v>0</v>
      </c>
      <c r="BL18" s="117">
        <f t="shared" si="16"/>
        <v>0</v>
      </c>
      <c r="BM18" s="117">
        <f t="shared" si="17"/>
        <v>0</v>
      </c>
      <c r="BN18" s="117">
        <f t="shared" si="18"/>
        <v>0</v>
      </c>
      <c r="BO18" s="117" t="e">
        <f t="shared" si="19"/>
        <v>#DIV/0!</v>
      </c>
      <c r="BP18" s="117" t="e">
        <f t="shared" si="19"/>
        <v>#DIV/0!</v>
      </c>
      <c r="BQ18" s="117" t="e">
        <f t="shared" si="19"/>
        <v>#DIV/0!</v>
      </c>
      <c r="BR18" s="117" t="e">
        <f t="shared" si="19"/>
        <v>#DIV/0!</v>
      </c>
      <c r="BS18" s="2153"/>
      <c r="BT18" s="2153"/>
      <c r="BU18" s="2153"/>
      <c r="BV18" s="2153"/>
      <c r="BW18" s="2153"/>
      <c r="BX18" s="2153"/>
      <c r="BY18" s="2153"/>
      <c r="BZ18" s="2153"/>
      <c r="CA18" s="2150"/>
      <c r="CB18" s="8"/>
      <c r="CC18" s="2184"/>
      <c r="CD18" s="2153"/>
      <c r="CE18" s="2153"/>
      <c r="CF18" s="2153"/>
      <c r="CG18" s="2150"/>
      <c r="CH18" s="8"/>
      <c r="CI18" s="8"/>
      <c r="CJ18" s="8"/>
      <c r="CK18" s="8"/>
      <c r="CL18" s="8"/>
      <c r="CM18" s="8"/>
      <c r="CN18" s="8"/>
      <c r="CO18" s="8"/>
      <c r="CP18" s="8"/>
      <c r="CQ18" s="8"/>
      <c r="CR18" s="8"/>
      <c r="CS18" s="8"/>
      <c r="CT18" s="8"/>
    </row>
    <row r="19" spans="1:98" ht="14.25" customHeight="1">
      <c r="A19" s="2184"/>
      <c r="B19" s="2261"/>
      <c r="C19" s="2254"/>
      <c r="D19" s="2261"/>
      <c r="E19" s="2254"/>
      <c r="F19" s="120"/>
      <c r="G19" s="96"/>
      <c r="H19" s="2150"/>
      <c r="I19" s="97"/>
      <c r="J19" s="98"/>
      <c r="K19" s="98"/>
      <c r="L19" s="98"/>
      <c r="M19" s="2150"/>
      <c r="N19" s="2184"/>
      <c r="O19" s="3029"/>
      <c r="P19" s="3032"/>
      <c r="Q19" s="2184"/>
      <c r="R19" s="2153"/>
      <c r="S19" s="2153"/>
      <c r="T19" s="2150"/>
      <c r="U19" s="74"/>
      <c r="V19" s="2306"/>
      <c r="W19" s="2725"/>
      <c r="X19" s="3035"/>
      <c r="Y19" s="3035"/>
      <c r="Z19" s="2435"/>
      <c r="AA19" s="104"/>
      <c r="AB19" s="105"/>
      <c r="AC19" s="105"/>
      <c r="AD19" s="106"/>
      <c r="AE19" s="74"/>
      <c r="AF19" s="3037"/>
      <c r="AG19" s="2725"/>
      <c r="AH19" s="2725"/>
      <c r="AI19" s="2725"/>
      <c r="AJ19" s="3044"/>
      <c r="AK19" s="110"/>
      <c r="AL19" s="111"/>
      <c r="AM19" s="111"/>
      <c r="AN19" s="112"/>
      <c r="AO19" s="8"/>
      <c r="AP19" s="2434"/>
      <c r="AQ19" s="3048"/>
      <c r="AR19" s="89"/>
      <c r="AS19" s="115" t="e">
        <f t="shared" si="0"/>
        <v>#DIV/0!</v>
      </c>
      <c r="AT19" s="116" t="e">
        <f t="shared" si="1"/>
        <v>#DIV/0!</v>
      </c>
      <c r="AU19" s="116" t="e">
        <f t="shared" si="2"/>
        <v>#DIV/0!</v>
      </c>
      <c r="AV19" s="116" t="e">
        <f t="shared" si="3"/>
        <v>#DIV/0!</v>
      </c>
      <c r="AW19" s="117" t="e">
        <f t="shared" si="4"/>
        <v>#DIV/0!</v>
      </c>
      <c r="AX19" s="117" t="e">
        <f t="shared" si="5"/>
        <v>#DIV/0!</v>
      </c>
      <c r="AY19" s="117" t="e">
        <f t="shared" si="6"/>
        <v>#DIV/0!</v>
      </c>
      <c r="AZ19" s="117" t="e">
        <f t="shared" si="7"/>
        <v>#DIV/0!</v>
      </c>
      <c r="BA19" s="117" t="e">
        <f t="shared" si="8"/>
        <v>#DIV/0!</v>
      </c>
      <c r="BB19" s="117" t="e">
        <f t="shared" si="9"/>
        <v>#DIV/0!</v>
      </c>
      <c r="BC19" s="117" t="e">
        <f t="shared" si="10"/>
        <v>#DIV/0!</v>
      </c>
      <c r="BD19" s="117" t="e">
        <f t="shared" si="11"/>
        <v>#DIV/0!</v>
      </c>
      <c r="BE19" s="118">
        <v>0.2</v>
      </c>
      <c r="BF19" s="118">
        <v>0.8</v>
      </c>
      <c r="BG19" s="117" t="e">
        <f t="shared" si="12"/>
        <v>#DIV/0!</v>
      </c>
      <c r="BH19" s="117" t="e">
        <f t="shared" si="13"/>
        <v>#DIV/0!</v>
      </c>
      <c r="BI19" s="117" t="e">
        <f t="shared" si="14"/>
        <v>#DIV/0!</v>
      </c>
      <c r="BJ19" s="117" t="e">
        <f t="shared" si="15"/>
        <v>#DIV/0!</v>
      </c>
      <c r="BK19" s="117" t="e">
        <f t="shared" si="15"/>
        <v>#DIV/0!</v>
      </c>
      <c r="BL19" s="117" t="e">
        <f t="shared" si="16"/>
        <v>#DIV/0!</v>
      </c>
      <c r="BM19" s="117" t="e">
        <f t="shared" si="17"/>
        <v>#DIV/0!</v>
      </c>
      <c r="BN19" s="117" t="e">
        <f t="shared" si="18"/>
        <v>#DIV/0!</v>
      </c>
      <c r="BO19" s="117" t="e">
        <f t="shared" si="19"/>
        <v>#DIV/0!</v>
      </c>
      <c r="BP19" s="117" t="e">
        <f t="shared" si="19"/>
        <v>#DIV/0!</v>
      </c>
      <c r="BQ19" s="117" t="e">
        <f t="shared" si="19"/>
        <v>#DIV/0!</v>
      </c>
      <c r="BR19" s="117" t="e">
        <f t="shared" si="19"/>
        <v>#DIV/0!</v>
      </c>
      <c r="BS19" s="2153"/>
      <c r="BT19" s="2153"/>
      <c r="BU19" s="2153"/>
      <c r="BV19" s="2153"/>
      <c r="BW19" s="2153"/>
      <c r="BX19" s="2153"/>
      <c r="BY19" s="2153"/>
      <c r="BZ19" s="2153"/>
      <c r="CA19" s="2150"/>
      <c r="CB19" s="8"/>
      <c r="CC19" s="2184"/>
      <c r="CD19" s="2153"/>
      <c r="CE19" s="2153"/>
      <c r="CF19" s="2153"/>
      <c r="CG19" s="2150"/>
      <c r="CH19" s="8"/>
      <c r="CI19" s="8"/>
      <c r="CJ19" s="8"/>
      <c r="CK19" s="8"/>
      <c r="CL19" s="8"/>
      <c r="CM19" s="8"/>
      <c r="CN19" s="8"/>
      <c r="CO19" s="8"/>
      <c r="CP19" s="8"/>
      <c r="CQ19" s="8"/>
      <c r="CR19" s="8"/>
      <c r="CS19" s="8"/>
      <c r="CT19" s="8"/>
    </row>
    <row r="20" spans="1:98" ht="14.25" customHeight="1">
      <c r="A20" s="2184"/>
      <c r="B20" s="2261"/>
      <c r="C20" s="2254"/>
      <c r="D20" s="2261"/>
      <c r="E20" s="2254"/>
      <c r="F20" s="120"/>
      <c r="G20" s="96"/>
      <c r="H20" s="2150"/>
      <c r="I20" s="97"/>
      <c r="J20" s="98"/>
      <c r="K20" s="98"/>
      <c r="L20" s="98"/>
      <c r="M20" s="2150"/>
      <c r="N20" s="2184"/>
      <c r="O20" s="3029"/>
      <c r="P20" s="3032"/>
      <c r="Q20" s="2184"/>
      <c r="R20" s="2153"/>
      <c r="S20" s="2153"/>
      <c r="T20" s="2150"/>
      <c r="U20" s="74"/>
      <c r="V20" s="2306"/>
      <c r="W20" s="2725"/>
      <c r="X20" s="3035"/>
      <c r="Y20" s="3035"/>
      <c r="Z20" s="2435"/>
      <c r="AA20" s="104"/>
      <c r="AB20" s="105"/>
      <c r="AC20" s="105"/>
      <c r="AD20" s="106"/>
      <c r="AE20" s="74"/>
      <c r="AF20" s="3037"/>
      <c r="AG20" s="2725"/>
      <c r="AH20" s="2725"/>
      <c r="AI20" s="2725"/>
      <c r="AJ20" s="3044"/>
      <c r="AK20" s="110"/>
      <c r="AL20" s="111"/>
      <c r="AM20" s="111"/>
      <c r="AN20" s="112"/>
      <c r="AO20" s="8"/>
      <c r="AP20" s="2434"/>
      <c r="AQ20" s="3048"/>
      <c r="AR20" s="89"/>
      <c r="AS20" s="115" t="e">
        <f t="shared" si="0"/>
        <v>#DIV/0!</v>
      </c>
      <c r="AT20" s="116" t="e">
        <f t="shared" si="1"/>
        <v>#DIV/0!</v>
      </c>
      <c r="AU20" s="116" t="e">
        <f t="shared" si="2"/>
        <v>#DIV/0!</v>
      </c>
      <c r="AV20" s="116" t="e">
        <f t="shared" si="3"/>
        <v>#DIV/0!</v>
      </c>
      <c r="AW20" s="117" t="e">
        <f t="shared" si="4"/>
        <v>#DIV/0!</v>
      </c>
      <c r="AX20" s="117" t="e">
        <f t="shared" si="5"/>
        <v>#DIV/0!</v>
      </c>
      <c r="AY20" s="117" t="e">
        <f t="shared" si="6"/>
        <v>#DIV/0!</v>
      </c>
      <c r="AZ20" s="117" t="e">
        <f t="shared" si="7"/>
        <v>#DIV/0!</v>
      </c>
      <c r="BA20" s="117" t="e">
        <f t="shared" si="8"/>
        <v>#DIV/0!</v>
      </c>
      <c r="BB20" s="117" t="e">
        <f t="shared" si="9"/>
        <v>#DIV/0!</v>
      </c>
      <c r="BC20" s="117" t="e">
        <f t="shared" si="10"/>
        <v>#DIV/0!</v>
      </c>
      <c r="BD20" s="117" t="e">
        <f t="shared" si="11"/>
        <v>#DIV/0!</v>
      </c>
      <c r="BE20" s="118">
        <v>0.2</v>
      </c>
      <c r="BF20" s="118">
        <v>0.8</v>
      </c>
      <c r="BG20" s="117" t="e">
        <f t="shared" si="12"/>
        <v>#DIV/0!</v>
      </c>
      <c r="BH20" s="117" t="e">
        <f t="shared" si="13"/>
        <v>#DIV/0!</v>
      </c>
      <c r="BI20" s="117" t="e">
        <f t="shared" si="14"/>
        <v>#DIV/0!</v>
      </c>
      <c r="BJ20" s="117" t="e">
        <f t="shared" si="15"/>
        <v>#DIV/0!</v>
      </c>
      <c r="BK20" s="117" t="e">
        <f t="shared" si="15"/>
        <v>#DIV/0!</v>
      </c>
      <c r="BL20" s="117" t="e">
        <f t="shared" si="16"/>
        <v>#DIV/0!</v>
      </c>
      <c r="BM20" s="117" t="e">
        <f t="shared" si="17"/>
        <v>#DIV/0!</v>
      </c>
      <c r="BN20" s="117" t="e">
        <f t="shared" si="18"/>
        <v>#DIV/0!</v>
      </c>
      <c r="BO20" s="117" t="e">
        <f t="shared" si="19"/>
        <v>#DIV/0!</v>
      </c>
      <c r="BP20" s="117" t="e">
        <f t="shared" si="19"/>
        <v>#DIV/0!</v>
      </c>
      <c r="BQ20" s="117" t="e">
        <f t="shared" si="19"/>
        <v>#DIV/0!</v>
      </c>
      <c r="BR20" s="117" t="e">
        <f t="shared" si="19"/>
        <v>#DIV/0!</v>
      </c>
      <c r="BS20" s="2153"/>
      <c r="BT20" s="2153"/>
      <c r="BU20" s="2153"/>
      <c r="BV20" s="2153"/>
      <c r="BW20" s="2153"/>
      <c r="BX20" s="2153"/>
      <c r="BY20" s="2153"/>
      <c r="BZ20" s="2153"/>
      <c r="CA20" s="2150"/>
      <c r="CB20" s="8"/>
      <c r="CC20" s="2184"/>
      <c r="CD20" s="2153"/>
      <c r="CE20" s="2153"/>
      <c r="CF20" s="2153"/>
      <c r="CG20" s="2150"/>
      <c r="CH20" s="8"/>
      <c r="CI20" s="8"/>
      <c r="CJ20" s="8"/>
      <c r="CK20" s="8"/>
      <c r="CL20" s="8"/>
      <c r="CM20" s="8"/>
      <c r="CN20" s="8"/>
      <c r="CO20" s="8"/>
      <c r="CP20" s="8"/>
      <c r="CQ20" s="8"/>
      <c r="CR20" s="8"/>
      <c r="CS20" s="8"/>
      <c r="CT20" s="8"/>
    </row>
    <row r="21" spans="1:98" ht="14.25" customHeight="1">
      <c r="A21" s="2184"/>
      <c r="B21" s="2261"/>
      <c r="C21" s="2254"/>
      <c r="D21" s="2261"/>
      <c r="E21" s="2254"/>
      <c r="F21" s="120"/>
      <c r="G21" s="96"/>
      <c r="H21" s="2150"/>
      <c r="I21" s="97"/>
      <c r="J21" s="98"/>
      <c r="K21" s="98"/>
      <c r="L21" s="98"/>
      <c r="M21" s="2150"/>
      <c r="N21" s="2184"/>
      <c r="O21" s="3029"/>
      <c r="P21" s="3032"/>
      <c r="Q21" s="2184"/>
      <c r="R21" s="2153"/>
      <c r="S21" s="2153"/>
      <c r="T21" s="2150"/>
      <c r="U21" s="74"/>
      <c r="V21" s="2306"/>
      <c r="W21" s="2725"/>
      <c r="X21" s="3035"/>
      <c r="Y21" s="3035"/>
      <c r="Z21" s="2435"/>
      <c r="AA21" s="104"/>
      <c r="AB21" s="105"/>
      <c r="AC21" s="105"/>
      <c r="AD21" s="106"/>
      <c r="AE21" s="74"/>
      <c r="AF21" s="3037"/>
      <c r="AG21" s="2725"/>
      <c r="AH21" s="2725"/>
      <c r="AI21" s="2725"/>
      <c r="AJ21" s="3044"/>
      <c r="AK21" s="110"/>
      <c r="AL21" s="111"/>
      <c r="AM21" s="111"/>
      <c r="AN21" s="112"/>
      <c r="AO21" s="8"/>
      <c r="AP21" s="2434"/>
      <c r="AQ21" s="3048"/>
      <c r="AR21" s="89"/>
      <c r="AS21" s="115" t="e">
        <f t="shared" si="0"/>
        <v>#DIV/0!</v>
      </c>
      <c r="AT21" s="116" t="e">
        <f t="shared" si="1"/>
        <v>#DIV/0!</v>
      </c>
      <c r="AU21" s="116" t="e">
        <f t="shared" si="2"/>
        <v>#DIV/0!</v>
      </c>
      <c r="AV21" s="116" t="e">
        <f t="shared" si="3"/>
        <v>#DIV/0!</v>
      </c>
      <c r="AW21" s="117" t="e">
        <f t="shared" si="4"/>
        <v>#DIV/0!</v>
      </c>
      <c r="AX21" s="117" t="e">
        <f t="shared" si="5"/>
        <v>#DIV/0!</v>
      </c>
      <c r="AY21" s="117" t="e">
        <f t="shared" si="6"/>
        <v>#DIV/0!</v>
      </c>
      <c r="AZ21" s="117" t="e">
        <f t="shared" si="7"/>
        <v>#DIV/0!</v>
      </c>
      <c r="BA21" s="117" t="e">
        <f t="shared" si="8"/>
        <v>#DIV/0!</v>
      </c>
      <c r="BB21" s="117" t="e">
        <f t="shared" si="9"/>
        <v>#DIV/0!</v>
      </c>
      <c r="BC21" s="117" t="e">
        <f t="shared" si="10"/>
        <v>#DIV/0!</v>
      </c>
      <c r="BD21" s="117" t="e">
        <f t="shared" si="11"/>
        <v>#DIV/0!</v>
      </c>
      <c r="BE21" s="118">
        <v>0.2</v>
      </c>
      <c r="BF21" s="118">
        <v>0.8</v>
      </c>
      <c r="BG21" s="117" t="e">
        <f t="shared" si="12"/>
        <v>#DIV/0!</v>
      </c>
      <c r="BH21" s="117" t="e">
        <f t="shared" si="13"/>
        <v>#DIV/0!</v>
      </c>
      <c r="BI21" s="117" t="e">
        <f t="shared" si="14"/>
        <v>#DIV/0!</v>
      </c>
      <c r="BJ21" s="117" t="e">
        <f t="shared" si="15"/>
        <v>#DIV/0!</v>
      </c>
      <c r="BK21" s="117" t="e">
        <f t="shared" si="15"/>
        <v>#DIV/0!</v>
      </c>
      <c r="BL21" s="117" t="e">
        <f t="shared" si="16"/>
        <v>#DIV/0!</v>
      </c>
      <c r="BM21" s="117" t="e">
        <f t="shared" si="17"/>
        <v>#DIV/0!</v>
      </c>
      <c r="BN21" s="117" t="e">
        <f t="shared" si="18"/>
        <v>#DIV/0!</v>
      </c>
      <c r="BO21" s="117" t="e">
        <f t="shared" si="19"/>
        <v>#DIV/0!</v>
      </c>
      <c r="BP21" s="117" t="e">
        <f t="shared" si="19"/>
        <v>#DIV/0!</v>
      </c>
      <c r="BQ21" s="117" t="e">
        <f t="shared" si="19"/>
        <v>#DIV/0!</v>
      </c>
      <c r="BR21" s="117" t="e">
        <f t="shared" si="19"/>
        <v>#DIV/0!</v>
      </c>
      <c r="BS21" s="2153"/>
      <c r="BT21" s="2153"/>
      <c r="BU21" s="2153"/>
      <c r="BV21" s="2153"/>
      <c r="BW21" s="2153"/>
      <c r="BX21" s="2153"/>
      <c r="BY21" s="2153"/>
      <c r="BZ21" s="2153"/>
      <c r="CA21" s="2150"/>
      <c r="CB21" s="8"/>
      <c r="CC21" s="2184"/>
      <c r="CD21" s="2153"/>
      <c r="CE21" s="2153"/>
      <c r="CF21" s="2153"/>
      <c r="CG21" s="2150"/>
      <c r="CH21" s="8"/>
      <c r="CI21" s="8"/>
      <c r="CJ21" s="8"/>
      <c r="CK21" s="8"/>
      <c r="CL21" s="8"/>
      <c r="CM21" s="8"/>
      <c r="CN21" s="8"/>
      <c r="CO21" s="8"/>
      <c r="CP21" s="8"/>
      <c r="CQ21" s="8"/>
      <c r="CR21" s="8"/>
      <c r="CS21" s="8"/>
      <c r="CT21" s="8"/>
    </row>
    <row r="22" spans="1:98" ht="14.25" customHeight="1" thickBot="1">
      <c r="A22" s="2260"/>
      <c r="B22" s="2200"/>
      <c r="C22" s="2201"/>
      <c r="D22" s="2200"/>
      <c r="E22" s="2201"/>
      <c r="F22" s="120"/>
      <c r="G22" s="96"/>
      <c r="H22" s="2151"/>
      <c r="I22" s="121"/>
      <c r="J22" s="122"/>
      <c r="K22" s="122"/>
      <c r="L22" s="122"/>
      <c r="M22" s="2151"/>
      <c r="N22" s="2179"/>
      <c r="O22" s="3030"/>
      <c r="P22" s="3033"/>
      <c r="Q22" s="2179"/>
      <c r="R22" s="2154"/>
      <c r="S22" s="2154"/>
      <c r="T22" s="2151"/>
      <c r="U22" s="74"/>
      <c r="V22" s="2831"/>
      <c r="W22" s="2889"/>
      <c r="X22" s="3036"/>
      <c r="Y22" s="3036"/>
      <c r="Z22" s="2801"/>
      <c r="AA22" s="125"/>
      <c r="AB22" s="126"/>
      <c r="AC22" s="126"/>
      <c r="AD22" s="127"/>
      <c r="AE22" s="74"/>
      <c r="AF22" s="3041"/>
      <c r="AG22" s="2889"/>
      <c r="AH22" s="2889"/>
      <c r="AI22" s="2889"/>
      <c r="AJ22" s="3045"/>
      <c r="AK22" s="128"/>
      <c r="AL22" s="129"/>
      <c r="AM22" s="129"/>
      <c r="AN22" s="130"/>
      <c r="AO22" s="8"/>
      <c r="AP22" s="2899"/>
      <c r="AQ22" s="3049"/>
      <c r="AR22" s="89"/>
      <c r="AS22" s="133" t="e">
        <f t="shared" si="0"/>
        <v>#DIV/0!</v>
      </c>
      <c r="AT22" s="134" t="e">
        <f t="shared" si="1"/>
        <v>#DIV/0!</v>
      </c>
      <c r="AU22" s="134" t="e">
        <f t="shared" si="2"/>
        <v>#DIV/0!</v>
      </c>
      <c r="AV22" s="134" t="e">
        <f t="shared" si="3"/>
        <v>#DIV/0!</v>
      </c>
      <c r="AW22" s="117" t="e">
        <f t="shared" si="4"/>
        <v>#DIV/0!</v>
      </c>
      <c r="AX22" s="117" t="e">
        <f t="shared" si="5"/>
        <v>#DIV/0!</v>
      </c>
      <c r="AY22" s="117" t="e">
        <f t="shared" si="6"/>
        <v>#DIV/0!</v>
      </c>
      <c r="AZ22" s="117" t="e">
        <f t="shared" si="7"/>
        <v>#DIV/0!</v>
      </c>
      <c r="BA22" s="117" t="e">
        <f>+AK22/AJ22</f>
        <v>#DIV/0!</v>
      </c>
      <c r="BB22" s="117" t="e">
        <f>+AL22/AJ22</f>
        <v>#DIV/0!</v>
      </c>
      <c r="BC22" s="117" t="e">
        <f>+AM22/AJ22</f>
        <v>#DIV/0!</v>
      </c>
      <c r="BD22" s="117" t="e">
        <f>+AN22/AJ22</f>
        <v>#DIV/0!</v>
      </c>
      <c r="BE22" s="118">
        <v>0.2</v>
      </c>
      <c r="BF22" s="118">
        <v>0.8</v>
      </c>
      <c r="BG22" s="117" t="e">
        <f t="shared" si="12"/>
        <v>#DIV/0!</v>
      </c>
      <c r="BH22" s="117" t="e">
        <f t="shared" si="13"/>
        <v>#DIV/0!</v>
      </c>
      <c r="BI22" s="117" t="e">
        <f t="shared" si="14"/>
        <v>#DIV/0!</v>
      </c>
      <c r="BJ22" s="117" t="e">
        <f t="shared" si="15"/>
        <v>#DIV/0!</v>
      </c>
      <c r="BK22" s="117" t="e">
        <f t="shared" si="15"/>
        <v>#DIV/0!</v>
      </c>
      <c r="BL22" s="117" t="e">
        <f t="shared" si="16"/>
        <v>#DIV/0!</v>
      </c>
      <c r="BM22" s="117" t="e">
        <f t="shared" si="17"/>
        <v>#DIV/0!</v>
      </c>
      <c r="BN22" s="117" t="e">
        <f t="shared" si="18"/>
        <v>#DIV/0!</v>
      </c>
      <c r="BO22" s="117" t="e">
        <f t="shared" si="19"/>
        <v>#DIV/0!</v>
      </c>
      <c r="BP22" s="117" t="e">
        <f t="shared" si="19"/>
        <v>#DIV/0!</v>
      </c>
      <c r="BQ22" s="117" t="e">
        <f t="shared" si="19"/>
        <v>#DIV/0!</v>
      </c>
      <c r="BR22" s="117" t="e">
        <f t="shared" si="19"/>
        <v>#DIV/0!</v>
      </c>
      <c r="BS22" s="2274"/>
      <c r="BT22" s="2274"/>
      <c r="BU22" s="2274"/>
      <c r="BV22" s="2274"/>
      <c r="BW22" s="2154"/>
      <c r="BX22" s="2154"/>
      <c r="BY22" s="2154"/>
      <c r="BZ22" s="2154"/>
      <c r="CA22" s="2272"/>
      <c r="CB22" s="8"/>
      <c r="CC22" s="2179"/>
      <c r="CD22" s="2154"/>
      <c r="CE22" s="2154"/>
      <c r="CF22" s="2154"/>
      <c r="CG22" s="2151"/>
      <c r="CH22" s="8"/>
      <c r="CI22" s="8"/>
      <c r="CJ22" s="8"/>
      <c r="CK22" s="8"/>
      <c r="CL22" s="8"/>
      <c r="CM22" s="8"/>
      <c r="CN22" s="8"/>
      <c r="CO22" s="8"/>
      <c r="CP22" s="8"/>
      <c r="CQ22" s="8"/>
      <c r="CR22" s="8"/>
      <c r="CS22" s="8"/>
      <c r="CT22" s="8"/>
    </row>
    <row r="23" spans="1:98" ht="14.25" customHeight="1">
      <c r="A23" s="2124">
        <v>2</v>
      </c>
      <c r="B23" s="2127" t="s">
        <v>1008</v>
      </c>
      <c r="C23" s="2252"/>
      <c r="D23" s="2157"/>
      <c r="E23" s="2252"/>
      <c r="F23" s="66"/>
      <c r="G23" s="135"/>
      <c r="H23" s="2431"/>
      <c r="I23" s="69"/>
      <c r="J23" s="70"/>
      <c r="K23" s="70"/>
      <c r="L23" s="70"/>
      <c r="M23" s="2148"/>
      <c r="N23" s="2263">
        <f>+P23+P24+P25+P26+P27+P28+P29+P30+P31+P32</f>
        <v>0</v>
      </c>
      <c r="O23" s="72"/>
      <c r="P23" s="73"/>
      <c r="Q23" s="2264"/>
      <c r="R23" s="2265"/>
      <c r="S23" s="2265"/>
      <c r="T23" s="2266"/>
      <c r="U23" s="74"/>
      <c r="V23" s="2124">
        <v>1</v>
      </c>
      <c r="W23" s="2308" t="s">
        <v>1009</v>
      </c>
      <c r="X23" s="3057">
        <v>46037</v>
      </c>
      <c r="Y23" s="3057">
        <v>46386</v>
      </c>
      <c r="Z23" s="2332" t="s">
        <v>1010</v>
      </c>
      <c r="AA23" s="78"/>
      <c r="AB23" s="79"/>
      <c r="AC23" s="79"/>
      <c r="AD23" s="80"/>
      <c r="AE23" s="138"/>
      <c r="AF23" s="2460"/>
      <c r="AG23" s="2308" t="s">
        <v>1011</v>
      </c>
      <c r="AH23" s="2308" t="s">
        <v>1012</v>
      </c>
      <c r="AI23" s="2444" t="s">
        <v>88</v>
      </c>
      <c r="AJ23" s="2445">
        <v>18</v>
      </c>
      <c r="AK23" s="84"/>
      <c r="AL23" s="85"/>
      <c r="AM23" s="85"/>
      <c r="AN23" s="86"/>
      <c r="AO23" s="8"/>
      <c r="AP23" s="2440" t="s">
        <v>1005</v>
      </c>
      <c r="AQ23" s="2332" t="s">
        <v>263</v>
      </c>
      <c r="AR23" s="89"/>
      <c r="AS23" s="90" t="e">
        <f t="shared" si="0"/>
        <v>#DIV/0!</v>
      </c>
      <c r="AT23" s="91" t="e">
        <f t="shared" si="1"/>
        <v>#DIV/0!</v>
      </c>
      <c r="AU23" s="91" t="e">
        <f t="shared" si="2"/>
        <v>#DIV/0!</v>
      </c>
      <c r="AV23" s="91" t="e">
        <f t="shared" si="3"/>
        <v>#DIV/0!</v>
      </c>
      <c r="AW23" s="141">
        <f t="shared" si="4"/>
        <v>0</v>
      </c>
      <c r="AX23" s="141">
        <f t="shared" si="5"/>
        <v>0</v>
      </c>
      <c r="AY23" s="141">
        <f t="shared" si="6"/>
        <v>0</v>
      </c>
      <c r="AZ23" s="141" t="e">
        <f t="shared" si="7"/>
        <v>#DIV/0!</v>
      </c>
      <c r="BA23" s="93">
        <f t="shared" si="8"/>
        <v>0</v>
      </c>
      <c r="BB23" s="93">
        <f t="shared" si="9"/>
        <v>0</v>
      </c>
      <c r="BC23" s="93">
        <f t="shared" si="10"/>
        <v>0</v>
      </c>
      <c r="BD23" s="93">
        <f t="shared" si="11"/>
        <v>0</v>
      </c>
      <c r="BE23" s="94">
        <v>0.2</v>
      </c>
      <c r="BF23" s="94">
        <v>0.8</v>
      </c>
      <c r="BG23" s="93">
        <f t="shared" si="12"/>
        <v>0</v>
      </c>
      <c r="BH23" s="93">
        <f t="shared" si="13"/>
        <v>0</v>
      </c>
      <c r="BI23" s="93">
        <f t="shared" si="14"/>
        <v>0</v>
      </c>
      <c r="BJ23" s="93" t="e">
        <f t="shared" si="15"/>
        <v>#DIV/0!</v>
      </c>
      <c r="BK23" s="93">
        <f t="shared" si="15"/>
        <v>0</v>
      </c>
      <c r="BL23" s="93">
        <f t="shared" si="16"/>
        <v>0</v>
      </c>
      <c r="BM23" s="93">
        <f t="shared" si="17"/>
        <v>0</v>
      </c>
      <c r="BN23" s="93">
        <f t="shared" si="18"/>
        <v>0</v>
      </c>
      <c r="BO23" s="93">
        <f t="shared" si="19"/>
        <v>0</v>
      </c>
      <c r="BP23" s="93">
        <f t="shared" si="19"/>
        <v>0</v>
      </c>
      <c r="BQ23" s="93">
        <f t="shared" si="19"/>
        <v>0</v>
      </c>
      <c r="BR23" s="93" t="e">
        <f t="shared" si="19"/>
        <v>#DIV/0!</v>
      </c>
      <c r="BS23" s="2166">
        <f t="shared" ref="BS23:BV23" si="22">AVERAGEIF(BO23:BO32,"&lt;&gt;#¡DIV/0!")</f>
        <v>0</v>
      </c>
      <c r="BT23" s="2166">
        <f t="shared" si="22"/>
        <v>0</v>
      </c>
      <c r="BU23" s="2166">
        <f t="shared" si="22"/>
        <v>0</v>
      </c>
      <c r="BV23" s="2166" t="e">
        <f t="shared" si="22"/>
        <v>#DIV/0!</v>
      </c>
      <c r="BW23" s="2155">
        <f>+C23*BS23</f>
        <v>0</v>
      </c>
      <c r="BX23" s="2155">
        <f>+C23*BT23</f>
        <v>0</v>
      </c>
      <c r="BY23" s="2155">
        <f>+C23*BU23</f>
        <v>0</v>
      </c>
      <c r="BZ23" s="2155" t="e">
        <f>+C23*BV23</f>
        <v>#DIV/0!</v>
      </c>
      <c r="CA23" s="2165" t="e">
        <f>SUM(BW23:BZ32)</f>
        <v>#DIV/0!</v>
      </c>
      <c r="CB23" s="8"/>
      <c r="CC23" s="2273" t="e">
        <f t="shared" ref="CC23:CF23" si="23">+Q23/$N$23</f>
        <v>#DIV/0!</v>
      </c>
      <c r="CD23" s="2267" t="e">
        <f t="shared" si="23"/>
        <v>#DIV/0!</v>
      </c>
      <c r="CE23" s="2267" t="e">
        <f t="shared" si="23"/>
        <v>#DIV/0!</v>
      </c>
      <c r="CF23" s="2267" t="e">
        <f t="shared" si="23"/>
        <v>#DIV/0!</v>
      </c>
      <c r="CG23" s="2268" t="e">
        <f>AVERAGE(CC23:CF32)</f>
        <v>#DIV/0!</v>
      </c>
      <c r="CH23" s="8"/>
      <c r="CI23" s="8"/>
      <c r="CJ23" s="8"/>
      <c r="CK23" s="8"/>
      <c r="CL23" s="8"/>
      <c r="CM23" s="8"/>
      <c r="CN23" s="8"/>
      <c r="CO23" s="8"/>
      <c r="CP23" s="8"/>
      <c r="CQ23" s="8"/>
      <c r="CR23" s="8"/>
      <c r="CS23" s="8"/>
      <c r="CT23" s="8"/>
    </row>
    <row r="24" spans="1:98" ht="14.25" customHeight="1">
      <c r="A24" s="2184"/>
      <c r="B24" s="2261"/>
      <c r="C24" s="2254"/>
      <c r="D24" s="2261"/>
      <c r="E24" s="2254"/>
      <c r="F24" s="95"/>
      <c r="G24" s="142"/>
      <c r="H24" s="2150"/>
      <c r="I24" s="97"/>
      <c r="J24" s="98"/>
      <c r="K24" s="98"/>
      <c r="L24" s="98"/>
      <c r="M24" s="2150"/>
      <c r="N24" s="2184"/>
      <c r="O24" s="99"/>
      <c r="P24" s="100"/>
      <c r="Q24" s="2184"/>
      <c r="R24" s="2153"/>
      <c r="S24" s="2153"/>
      <c r="T24" s="2150"/>
      <c r="U24" s="74"/>
      <c r="V24" s="2306"/>
      <c r="W24" s="2725"/>
      <c r="X24" s="3054"/>
      <c r="Y24" s="3054"/>
      <c r="Z24" s="2435"/>
      <c r="AA24" s="104"/>
      <c r="AB24" s="105"/>
      <c r="AC24" s="105"/>
      <c r="AD24" s="106"/>
      <c r="AE24" s="138"/>
      <c r="AF24" s="3037"/>
      <c r="AG24" s="2725"/>
      <c r="AH24" s="2725"/>
      <c r="AI24" s="3058"/>
      <c r="AJ24" s="3044"/>
      <c r="AK24" s="110"/>
      <c r="AL24" s="111"/>
      <c r="AM24" s="111"/>
      <c r="AN24" s="112"/>
      <c r="AO24" s="8"/>
      <c r="AP24" s="2434"/>
      <c r="AQ24" s="2435"/>
      <c r="AR24" s="89"/>
      <c r="AS24" s="115" t="e">
        <f t="shared" si="0"/>
        <v>#DIV/0!</v>
      </c>
      <c r="AT24" s="116" t="e">
        <f t="shared" si="1"/>
        <v>#DIV/0!</v>
      </c>
      <c r="AU24" s="116" t="e">
        <f t="shared" si="2"/>
        <v>#DIV/0!</v>
      </c>
      <c r="AV24" s="116" t="e">
        <f t="shared" si="3"/>
        <v>#DIV/0!</v>
      </c>
      <c r="AW24" s="148" t="e">
        <f t="shared" si="4"/>
        <v>#DIV/0!</v>
      </c>
      <c r="AX24" s="148" t="e">
        <f t="shared" si="5"/>
        <v>#DIV/0!</v>
      </c>
      <c r="AY24" s="148" t="e">
        <f t="shared" si="6"/>
        <v>#DIV/0!</v>
      </c>
      <c r="AZ24" s="148" t="e">
        <f t="shared" si="7"/>
        <v>#DIV/0!</v>
      </c>
      <c r="BA24" s="117" t="e">
        <f t="shared" si="8"/>
        <v>#DIV/0!</v>
      </c>
      <c r="BB24" s="117" t="e">
        <f t="shared" si="9"/>
        <v>#DIV/0!</v>
      </c>
      <c r="BC24" s="117" t="e">
        <f t="shared" si="10"/>
        <v>#DIV/0!</v>
      </c>
      <c r="BD24" s="117" t="e">
        <f t="shared" si="11"/>
        <v>#DIV/0!</v>
      </c>
      <c r="BE24" s="118">
        <v>0.2</v>
      </c>
      <c r="BF24" s="118">
        <v>0.8</v>
      </c>
      <c r="BG24" s="117" t="e">
        <f t="shared" si="12"/>
        <v>#DIV/0!</v>
      </c>
      <c r="BH24" s="117" t="e">
        <f t="shared" si="13"/>
        <v>#DIV/0!</v>
      </c>
      <c r="BI24" s="117" t="e">
        <f t="shared" si="14"/>
        <v>#DIV/0!</v>
      </c>
      <c r="BJ24" s="117" t="e">
        <f t="shared" si="15"/>
        <v>#DIV/0!</v>
      </c>
      <c r="BK24" s="117" t="e">
        <f t="shared" si="15"/>
        <v>#DIV/0!</v>
      </c>
      <c r="BL24" s="117" t="e">
        <f t="shared" si="16"/>
        <v>#DIV/0!</v>
      </c>
      <c r="BM24" s="117" t="e">
        <f t="shared" si="17"/>
        <v>#DIV/0!</v>
      </c>
      <c r="BN24" s="117" t="e">
        <f t="shared" si="18"/>
        <v>#DIV/0!</v>
      </c>
      <c r="BO24" s="117" t="e">
        <f t="shared" si="19"/>
        <v>#DIV/0!</v>
      </c>
      <c r="BP24" s="117" t="e">
        <f t="shared" si="19"/>
        <v>#DIV/0!</v>
      </c>
      <c r="BQ24" s="117" t="e">
        <f t="shared" si="19"/>
        <v>#DIV/0!</v>
      </c>
      <c r="BR24" s="117" t="e">
        <f t="shared" si="19"/>
        <v>#DIV/0!</v>
      </c>
      <c r="BS24" s="2153"/>
      <c r="BT24" s="2153"/>
      <c r="BU24" s="2153"/>
      <c r="BV24" s="2153"/>
      <c r="BW24" s="2153"/>
      <c r="BX24" s="2153"/>
      <c r="BY24" s="2153"/>
      <c r="BZ24" s="2153"/>
      <c r="CA24" s="2150"/>
      <c r="CB24" s="8"/>
      <c r="CC24" s="2184"/>
      <c r="CD24" s="2153"/>
      <c r="CE24" s="2153"/>
      <c r="CF24" s="2153"/>
      <c r="CG24" s="2150"/>
      <c r="CH24" s="8"/>
      <c r="CI24" s="8"/>
      <c r="CJ24" s="8"/>
      <c r="CK24" s="8"/>
      <c r="CL24" s="8"/>
      <c r="CM24" s="8"/>
      <c r="CN24" s="8"/>
      <c r="CO24" s="8"/>
      <c r="CP24" s="8"/>
      <c r="CQ24" s="8"/>
      <c r="CR24" s="8"/>
      <c r="CS24" s="8"/>
      <c r="CT24" s="8"/>
    </row>
    <row r="25" spans="1:98" ht="14.25" customHeight="1">
      <c r="A25" s="2184"/>
      <c r="B25" s="2261"/>
      <c r="C25" s="2254"/>
      <c r="D25" s="2261"/>
      <c r="E25" s="2254"/>
      <c r="F25" s="95"/>
      <c r="G25" s="142"/>
      <c r="H25" s="2150"/>
      <c r="I25" s="97"/>
      <c r="J25" s="98"/>
      <c r="K25" s="98"/>
      <c r="L25" s="98"/>
      <c r="M25" s="2150"/>
      <c r="N25" s="2184"/>
      <c r="O25" s="99"/>
      <c r="P25" s="100"/>
      <c r="Q25" s="2184"/>
      <c r="R25" s="2153"/>
      <c r="S25" s="2153"/>
      <c r="T25" s="2150"/>
      <c r="U25" s="74"/>
      <c r="V25" s="3051"/>
      <c r="W25" s="2895"/>
      <c r="X25" s="3055"/>
      <c r="Y25" s="3055"/>
      <c r="Z25" s="2894"/>
      <c r="AA25" s="104"/>
      <c r="AB25" s="105"/>
      <c r="AC25" s="105"/>
      <c r="AD25" s="106"/>
      <c r="AE25" s="138"/>
      <c r="AF25" s="3038"/>
      <c r="AG25" s="3050"/>
      <c r="AH25" s="3050"/>
      <c r="AI25" s="3059"/>
      <c r="AJ25" s="3046"/>
      <c r="AK25" s="110"/>
      <c r="AL25" s="111"/>
      <c r="AM25" s="111"/>
      <c r="AN25" s="112"/>
      <c r="AO25" s="8"/>
      <c r="AP25" s="3060"/>
      <c r="AQ25" s="2894"/>
      <c r="AR25" s="89"/>
      <c r="AS25" s="115" t="e">
        <f t="shared" si="0"/>
        <v>#DIV/0!</v>
      </c>
      <c r="AT25" s="116" t="e">
        <f t="shared" si="1"/>
        <v>#DIV/0!</v>
      </c>
      <c r="AU25" s="116" t="e">
        <f t="shared" si="2"/>
        <v>#DIV/0!</v>
      </c>
      <c r="AV25" s="116" t="e">
        <f t="shared" si="3"/>
        <v>#DIV/0!</v>
      </c>
      <c r="AW25" s="148" t="e">
        <f t="shared" si="4"/>
        <v>#DIV/0!</v>
      </c>
      <c r="AX25" s="148" t="e">
        <f t="shared" si="5"/>
        <v>#DIV/0!</v>
      </c>
      <c r="AY25" s="148" t="e">
        <f t="shared" si="6"/>
        <v>#DIV/0!</v>
      </c>
      <c r="AZ25" s="148" t="e">
        <f t="shared" si="7"/>
        <v>#DIV/0!</v>
      </c>
      <c r="BA25" s="117" t="e">
        <f t="shared" si="8"/>
        <v>#DIV/0!</v>
      </c>
      <c r="BB25" s="117" t="e">
        <f t="shared" si="9"/>
        <v>#DIV/0!</v>
      </c>
      <c r="BC25" s="117" t="e">
        <f t="shared" si="10"/>
        <v>#DIV/0!</v>
      </c>
      <c r="BD25" s="117" t="e">
        <f t="shared" si="11"/>
        <v>#DIV/0!</v>
      </c>
      <c r="BE25" s="118">
        <v>0.2</v>
      </c>
      <c r="BF25" s="118">
        <v>0.8</v>
      </c>
      <c r="BG25" s="117" t="e">
        <f t="shared" si="12"/>
        <v>#DIV/0!</v>
      </c>
      <c r="BH25" s="117" t="e">
        <f t="shared" si="13"/>
        <v>#DIV/0!</v>
      </c>
      <c r="BI25" s="117" t="e">
        <f t="shared" si="14"/>
        <v>#DIV/0!</v>
      </c>
      <c r="BJ25" s="117" t="e">
        <f t="shared" si="15"/>
        <v>#DIV/0!</v>
      </c>
      <c r="BK25" s="117" t="e">
        <f t="shared" si="15"/>
        <v>#DIV/0!</v>
      </c>
      <c r="BL25" s="117" t="e">
        <f t="shared" si="16"/>
        <v>#DIV/0!</v>
      </c>
      <c r="BM25" s="117" t="e">
        <f t="shared" si="17"/>
        <v>#DIV/0!</v>
      </c>
      <c r="BN25" s="117" t="e">
        <f t="shared" si="18"/>
        <v>#DIV/0!</v>
      </c>
      <c r="BO25" s="117" t="e">
        <f t="shared" si="19"/>
        <v>#DIV/0!</v>
      </c>
      <c r="BP25" s="117" t="e">
        <f t="shared" si="19"/>
        <v>#DIV/0!</v>
      </c>
      <c r="BQ25" s="117" t="e">
        <f t="shared" si="19"/>
        <v>#DIV/0!</v>
      </c>
      <c r="BR25" s="117" t="e">
        <f t="shared" si="19"/>
        <v>#DIV/0!</v>
      </c>
      <c r="BS25" s="2153"/>
      <c r="BT25" s="2153"/>
      <c r="BU25" s="2153"/>
      <c r="BV25" s="2153"/>
      <c r="BW25" s="2153"/>
      <c r="BX25" s="2153"/>
      <c r="BY25" s="2153"/>
      <c r="BZ25" s="2153"/>
      <c r="CA25" s="2150"/>
      <c r="CB25" s="8"/>
      <c r="CC25" s="2184"/>
      <c r="CD25" s="2153"/>
      <c r="CE25" s="2153"/>
      <c r="CF25" s="2153"/>
      <c r="CG25" s="2150"/>
      <c r="CH25" s="8"/>
      <c r="CI25" s="8"/>
      <c r="CJ25" s="8"/>
      <c r="CK25" s="8"/>
      <c r="CL25" s="8"/>
      <c r="CM25" s="8"/>
      <c r="CN25" s="8"/>
      <c r="CO25" s="8"/>
      <c r="CP25" s="8"/>
      <c r="CQ25" s="8"/>
      <c r="CR25" s="8"/>
      <c r="CS25" s="8"/>
      <c r="CT25" s="8"/>
    </row>
    <row r="26" spans="1:98" ht="14.25" customHeight="1">
      <c r="A26" s="2184"/>
      <c r="B26" s="2261"/>
      <c r="C26" s="2254"/>
      <c r="D26" s="2261"/>
      <c r="E26" s="2254"/>
      <c r="F26" s="95"/>
      <c r="G26" s="142"/>
      <c r="H26" s="2150"/>
      <c r="I26" s="97"/>
      <c r="J26" s="98"/>
      <c r="K26" s="98"/>
      <c r="L26" s="98"/>
      <c r="M26" s="2150"/>
      <c r="N26" s="2184"/>
      <c r="O26" s="99"/>
      <c r="P26" s="100"/>
      <c r="Q26" s="2184"/>
      <c r="R26" s="2153"/>
      <c r="S26" s="2153"/>
      <c r="T26" s="2150"/>
      <c r="U26" s="74"/>
      <c r="V26" s="3052">
        <v>2</v>
      </c>
      <c r="W26" s="3042" t="s">
        <v>1013</v>
      </c>
      <c r="X26" s="3053">
        <v>46023</v>
      </c>
      <c r="Y26" s="3053">
        <v>46386</v>
      </c>
      <c r="Z26" s="3056" t="s">
        <v>1010</v>
      </c>
      <c r="AA26" s="104"/>
      <c r="AB26" s="105"/>
      <c r="AC26" s="105"/>
      <c r="AD26" s="106"/>
      <c r="AE26" s="138"/>
      <c r="AF26" s="3040"/>
      <c r="AG26" s="2725" t="s">
        <v>1014</v>
      </c>
      <c r="AH26" s="2725" t="s">
        <v>1015</v>
      </c>
      <c r="AI26" s="3061" t="s">
        <v>88</v>
      </c>
      <c r="AJ26" s="3043">
        <v>350</v>
      </c>
      <c r="AK26" s="110"/>
      <c r="AL26" s="111"/>
      <c r="AM26" s="111"/>
      <c r="AN26" s="112"/>
      <c r="AO26" s="8"/>
      <c r="AP26" s="3062" t="s">
        <v>1005</v>
      </c>
      <c r="AQ26" s="3047" t="s">
        <v>263</v>
      </c>
      <c r="AR26" s="89"/>
      <c r="AS26" s="115" t="e">
        <f t="shared" si="0"/>
        <v>#DIV/0!</v>
      </c>
      <c r="AT26" s="116" t="e">
        <f t="shared" si="1"/>
        <v>#DIV/0!</v>
      </c>
      <c r="AU26" s="116" t="e">
        <f t="shared" si="2"/>
        <v>#DIV/0!</v>
      </c>
      <c r="AV26" s="116" t="e">
        <f t="shared" si="3"/>
        <v>#DIV/0!</v>
      </c>
      <c r="AW26" s="148">
        <f t="shared" si="4"/>
        <v>0</v>
      </c>
      <c r="AX26" s="148">
        <f t="shared" si="5"/>
        <v>0</v>
      </c>
      <c r="AY26" s="148">
        <f t="shared" si="6"/>
        <v>0</v>
      </c>
      <c r="AZ26" s="148" t="e">
        <f t="shared" si="7"/>
        <v>#DIV/0!</v>
      </c>
      <c r="BA26" s="117">
        <f t="shared" si="8"/>
        <v>0</v>
      </c>
      <c r="BB26" s="117">
        <f t="shared" si="9"/>
        <v>0</v>
      </c>
      <c r="BC26" s="117">
        <f t="shared" si="10"/>
        <v>0</v>
      </c>
      <c r="BD26" s="117">
        <f t="shared" si="11"/>
        <v>0</v>
      </c>
      <c r="BE26" s="118">
        <v>0.2</v>
      </c>
      <c r="BF26" s="118">
        <v>0.8</v>
      </c>
      <c r="BG26" s="117">
        <f t="shared" si="12"/>
        <v>0</v>
      </c>
      <c r="BH26" s="117">
        <f t="shared" si="13"/>
        <v>0</v>
      </c>
      <c r="BI26" s="117">
        <f t="shared" si="14"/>
        <v>0</v>
      </c>
      <c r="BJ26" s="117" t="e">
        <f t="shared" si="15"/>
        <v>#DIV/0!</v>
      </c>
      <c r="BK26" s="117">
        <f t="shared" si="15"/>
        <v>0</v>
      </c>
      <c r="BL26" s="117">
        <f t="shared" si="16"/>
        <v>0</v>
      </c>
      <c r="BM26" s="117">
        <f t="shared" si="17"/>
        <v>0</v>
      </c>
      <c r="BN26" s="117">
        <f t="shared" si="18"/>
        <v>0</v>
      </c>
      <c r="BO26" s="117">
        <f t="shared" si="19"/>
        <v>0</v>
      </c>
      <c r="BP26" s="117">
        <f t="shared" si="19"/>
        <v>0</v>
      </c>
      <c r="BQ26" s="117">
        <f t="shared" si="19"/>
        <v>0</v>
      </c>
      <c r="BR26" s="117" t="e">
        <f t="shared" si="19"/>
        <v>#DIV/0!</v>
      </c>
      <c r="BS26" s="2153"/>
      <c r="BT26" s="2153"/>
      <c r="BU26" s="2153"/>
      <c r="BV26" s="2153"/>
      <c r="BW26" s="2153"/>
      <c r="BX26" s="2153"/>
      <c r="BY26" s="2153"/>
      <c r="BZ26" s="2153"/>
      <c r="CA26" s="2150"/>
      <c r="CB26" s="8"/>
      <c r="CC26" s="2184"/>
      <c r="CD26" s="2153"/>
      <c r="CE26" s="2153"/>
      <c r="CF26" s="2153"/>
      <c r="CG26" s="2150"/>
      <c r="CH26" s="8"/>
      <c r="CI26" s="8"/>
      <c r="CJ26" s="8"/>
      <c r="CK26" s="8"/>
      <c r="CL26" s="8"/>
      <c r="CM26" s="8"/>
      <c r="CN26" s="8"/>
      <c r="CO26" s="8"/>
      <c r="CP26" s="8"/>
      <c r="CQ26" s="8"/>
      <c r="CR26" s="8"/>
      <c r="CS26" s="8"/>
      <c r="CT26" s="8"/>
    </row>
    <row r="27" spans="1:98" ht="14.25" customHeight="1">
      <c r="A27" s="2184"/>
      <c r="B27" s="2261"/>
      <c r="C27" s="2254"/>
      <c r="D27" s="2261"/>
      <c r="E27" s="2254"/>
      <c r="F27" s="95"/>
      <c r="G27" s="142"/>
      <c r="H27" s="2150"/>
      <c r="I27" s="97"/>
      <c r="J27" s="98"/>
      <c r="K27" s="98"/>
      <c r="L27" s="98"/>
      <c r="M27" s="2150"/>
      <c r="N27" s="2184"/>
      <c r="O27" s="99"/>
      <c r="P27" s="100"/>
      <c r="Q27" s="2184"/>
      <c r="R27" s="2153"/>
      <c r="S27" s="2153"/>
      <c r="T27" s="2150"/>
      <c r="U27" s="74"/>
      <c r="V27" s="2306"/>
      <c r="W27" s="2725"/>
      <c r="X27" s="3054"/>
      <c r="Y27" s="3054"/>
      <c r="Z27" s="2435"/>
      <c r="AA27" s="104"/>
      <c r="AB27" s="105"/>
      <c r="AC27" s="105"/>
      <c r="AD27" s="106"/>
      <c r="AE27" s="138"/>
      <c r="AF27" s="3037"/>
      <c r="AG27" s="2725"/>
      <c r="AH27" s="2725"/>
      <c r="AI27" s="3058"/>
      <c r="AJ27" s="3044"/>
      <c r="AK27" s="110"/>
      <c r="AL27" s="111"/>
      <c r="AM27" s="111"/>
      <c r="AN27" s="112"/>
      <c r="AO27" s="8"/>
      <c r="AP27" s="2434"/>
      <c r="AQ27" s="3048"/>
      <c r="AR27" s="89"/>
      <c r="AS27" s="115" t="e">
        <f t="shared" si="0"/>
        <v>#DIV/0!</v>
      </c>
      <c r="AT27" s="116" t="e">
        <f t="shared" si="1"/>
        <v>#DIV/0!</v>
      </c>
      <c r="AU27" s="116" t="e">
        <f t="shared" si="2"/>
        <v>#DIV/0!</v>
      </c>
      <c r="AV27" s="116" t="e">
        <f t="shared" si="3"/>
        <v>#DIV/0!</v>
      </c>
      <c r="AW27" s="148" t="e">
        <f t="shared" si="4"/>
        <v>#DIV/0!</v>
      </c>
      <c r="AX27" s="148" t="e">
        <f t="shared" si="5"/>
        <v>#DIV/0!</v>
      </c>
      <c r="AY27" s="148" t="e">
        <f t="shared" si="6"/>
        <v>#DIV/0!</v>
      </c>
      <c r="AZ27" s="148" t="e">
        <f t="shared" si="7"/>
        <v>#DIV/0!</v>
      </c>
      <c r="BA27" s="117" t="e">
        <f t="shared" si="8"/>
        <v>#DIV/0!</v>
      </c>
      <c r="BB27" s="117" t="e">
        <f t="shared" si="9"/>
        <v>#DIV/0!</v>
      </c>
      <c r="BC27" s="117" t="e">
        <f t="shared" si="10"/>
        <v>#DIV/0!</v>
      </c>
      <c r="BD27" s="117" t="e">
        <f t="shared" si="11"/>
        <v>#DIV/0!</v>
      </c>
      <c r="BE27" s="118">
        <v>0.2</v>
      </c>
      <c r="BF27" s="118">
        <v>0.8</v>
      </c>
      <c r="BG27" s="117" t="e">
        <f t="shared" si="12"/>
        <v>#DIV/0!</v>
      </c>
      <c r="BH27" s="117" t="e">
        <f t="shared" si="13"/>
        <v>#DIV/0!</v>
      </c>
      <c r="BI27" s="117" t="e">
        <f t="shared" si="14"/>
        <v>#DIV/0!</v>
      </c>
      <c r="BJ27" s="117" t="e">
        <f t="shared" si="15"/>
        <v>#DIV/0!</v>
      </c>
      <c r="BK27" s="117" t="e">
        <f t="shared" si="15"/>
        <v>#DIV/0!</v>
      </c>
      <c r="BL27" s="117" t="e">
        <f t="shared" si="16"/>
        <v>#DIV/0!</v>
      </c>
      <c r="BM27" s="117" t="e">
        <f t="shared" si="17"/>
        <v>#DIV/0!</v>
      </c>
      <c r="BN27" s="117" t="e">
        <f t="shared" si="18"/>
        <v>#DIV/0!</v>
      </c>
      <c r="BO27" s="117" t="e">
        <f t="shared" si="19"/>
        <v>#DIV/0!</v>
      </c>
      <c r="BP27" s="117" t="e">
        <f t="shared" si="19"/>
        <v>#DIV/0!</v>
      </c>
      <c r="BQ27" s="117" t="e">
        <f t="shared" si="19"/>
        <v>#DIV/0!</v>
      </c>
      <c r="BR27" s="117" t="e">
        <f t="shared" si="19"/>
        <v>#DIV/0!</v>
      </c>
      <c r="BS27" s="2153"/>
      <c r="BT27" s="2153"/>
      <c r="BU27" s="2153"/>
      <c r="BV27" s="2153"/>
      <c r="BW27" s="2153"/>
      <c r="BX27" s="2153"/>
      <c r="BY27" s="2153"/>
      <c r="BZ27" s="2153"/>
      <c r="CA27" s="2150"/>
      <c r="CB27" s="8"/>
      <c r="CC27" s="2184"/>
      <c r="CD27" s="2153"/>
      <c r="CE27" s="2153"/>
      <c r="CF27" s="2153"/>
      <c r="CG27" s="2150"/>
      <c r="CH27" s="8"/>
      <c r="CI27" s="8"/>
      <c r="CJ27" s="8"/>
      <c r="CK27" s="8"/>
      <c r="CL27" s="8"/>
      <c r="CM27" s="8"/>
      <c r="CN27" s="8"/>
      <c r="CO27" s="8"/>
      <c r="CP27" s="8"/>
      <c r="CQ27" s="8"/>
      <c r="CR27" s="8"/>
      <c r="CS27" s="8"/>
      <c r="CT27" s="8"/>
    </row>
    <row r="28" spans="1:98" ht="14.25" customHeight="1">
      <c r="A28" s="2184"/>
      <c r="B28" s="2261"/>
      <c r="C28" s="2254"/>
      <c r="D28" s="2261"/>
      <c r="E28" s="2254"/>
      <c r="F28" s="95"/>
      <c r="G28" s="142"/>
      <c r="H28" s="2150"/>
      <c r="I28" s="97"/>
      <c r="J28" s="98"/>
      <c r="K28" s="98"/>
      <c r="L28" s="98"/>
      <c r="M28" s="2150"/>
      <c r="N28" s="2184"/>
      <c r="O28" s="99"/>
      <c r="P28" s="100"/>
      <c r="Q28" s="2184"/>
      <c r="R28" s="2153"/>
      <c r="S28" s="2153"/>
      <c r="T28" s="2150"/>
      <c r="U28" s="74"/>
      <c r="V28" s="2306"/>
      <c r="W28" s="2725"/>
      <c r="X28" s="3054"/>
      <c r="Y28" s="3054"/>
      <c r="Z28" s="2435"/>
      <c r="AA28" s="104"/>
      <c r="AB28" s="105"/>
      <c r="AC28" s="105"/>
      <c r="AD28" s="106"/>
      <c r="AE28" s="138"/>
      <c r="AF28" s="3037"/>
      <c r="AG28" s="2725"/>
      <c r="AH28" s="2725"/>
      <c r="AI28" s="3058"/>
      <c r="AJ28" s="3044"/>
      <c r="AK28" s="110"/>
      <c r="AL28" s="111"/>
      <c r="AM28" s="111"/>
      <c r="AN28" s="112"/>
      <c r="AO28" s="8"/>
      <c r="AP28" s="2434"/>
      <c r="AQ28" s="3048"/>
      <c r="AR28" s="89"/>
      <c r="AS28" s="115" t="e">
        <f t="shared" si="0"/>
        <v>#DIV/0!</v>
      </c>
      <c r="AT28" s="116" t="e">
        <f t="shared" si="1"/>
        <v>#DIV/0!</v>
      </c>
      <c r="AU28" s="116" t="e">
        <f t="shared" si="2"/>
        <v>#DIV/0!</v>
      </c>
      <c r="AV28" s="116" t="e">
        <f t="shared" si="3"/>
        <v>#DIV/0!</v>
      </c>
      <c r="AW28" s="148" t="e">
        <f t="shared" si="4"/>
        <v>#DIV/0!</v>
      </c>
      <c r="AX28" s="148" t="e">
        <f t="shared" si="5"/>
        <v>#DIV/0!</v>
      </c>
      <c r="AY28" s="148" t="e">
        <f t="shared" si="6"/>
        <v>#DIV/0!</v>
      </c>
      <c r="AZ28" s="148" t="e">
        <f t="shared" si="7"/>
        <v>#DIV/0!</v>
      </c>
      <c r="BA28" s="117" t="e">
        <f t="shared" si="8"/>
        <v>#DIV/0!</v>
      </c>
      <c r="BB28" s="117" t="e">
        <f t="shared" si="9"/>
        <v>#DIV/0!</v>
      </c>
      <c r="BC28" s="117" t="e">
        <f t="shared" si="10"/>
        <v>#DIV/0!</v>
      </c>
      <c r="BD28" s="117" t="e">
        <f t="shared" si="11"/>
        <v>#DIV/0!</v>
      </c>
      <c r="BE28" s="118">
        <v>0.2</v>
      </c>
      <c r="BF28" s="118">
        <v>0.8</v>
      </c>
      <c r="BG28" s="117" t="e">
        <f t="shared" si="12"/>
        <v>#DIV/0!</v>
      </c>
      <c r="BH28" s="117" t="e">
        <f t="shared" si="13"/>
        <v>#DIV/0!</v>
      </c>
      <c r="BI28" s="117" t="e">
        <f t="shared" si="14"/>
        <v>#DIV/0!</v>
      </c>
      <c r="BJ28" s="117" t="e">
        <f t="shared" si="15"/>
        <v>#DIV/0!</v>
      </c>
      <c r="BK28" s="117" t="e">
        <f t="shared" si="15"/>
        <v>#DIV/0!</v>
      </c>
      <c r="BL28" s="117" t="e">
        <f t="shared" si="16"/>
        <v>#DIV/0!</v>
      </c>
      <c r="BM28" s="117" t="e">
        <f t="shared" si="17"/>
        <v>#DIV/0!</v>
      </c>
      <c r="BN28" s="117" t="e">
        <f t="shared" si="18"/>
        <v>#DIV/0!</v>
      </c>
      <c r="BO28" s="117" t="e">
        <f t="shared" si="19"/>
        <v>#DIV/0!</v>
      </c>
      <c r="BP28" s="117" t="e">
        <f t="shared" si="19"/>
        <v>#DIV/0!</v>
      </c>
      <c r="BQ28" s="117" t="e">
        <f t="shared" si="19"/>
        <v>#DIV/0!</v>
      </c>
      <c r="BR28" s="117" t="e">
        <f t="shared" si="19"/>
        <v>#DIV/0!</v>
      </c>
      <c r="BS28" s="2153"/>
      <c r="BT28" s="2153"/>
      <c r="BU28" s="2153"/>
      <c r="BV28" s="2153"/>
      <c r="BW28" s="2153"/>
      <c r="BX28" s="2153"/>
      <c r="BY28" s="2153"/>
      <c r="BZ28" s="2153"/>
      <c r="CA28" s="2150"/>
      <c r="CB28" s="8"/>
      <c r="CC28" s="2184"/>
      <c r="CD28" s="2153"/>
      <c r="CE28" s="2153"/>
      <c r="CF28" s="2153"/>
      <c r="CG28" s="2150"/>
      <c r="CH28" s="8"/>
      <c r="CI28" s="8"/>
      <c r="CJ28" s="8"/>
      <c r="CK28" s="8"/>
      <c r="CL28" s="8"/>
      <c r="CM28" s="8"/>
      <c r="CN28" s="8"/>
      <c r="CO28" s="8"/>
      <c r="CP28" s="8"/>
      <c r="CQ28" s="8"/>
      <c r="CR28" s="8"/>
      <c r="CS28" s="8"/>
      <c r="CT28" s="8"/>
    </row>
    <row r="29" spans="1:98" ht="14.25" customHeight="1">
      <c r="A29" s="2184"/>
      <c r="B29" s="2261"/>
      <c r="C29" s="2254"/>
      <c r="D29" s="2261"/>
      <c r="E29" s="2254"/>
      <c r="F29" s="95"/>
      <c r="G29" s="142"/>
      <c r="H29" s="2150"/>
      <c r="I29" s="97"/>
      <c r="J29" s="98"/>
      <c r="K29" s="98"/>
      <c r="L29" s="98"/>
      <c r="M29" s="2150"/>
      <c r="N29" s="2184"/>
      <c r="O29" s="99"/>
      <c r="P29" s="100"/>
      <c r="Q29" s="2184"/>
      <c r="R29" s="2153"/>
      <c r="S29" s="2153"/>
      <c r="T29" s="2150"/>
      <c r="U29" s="74"/>
      <c r="V29" s="3051"/>
      <c r="W29" s="2895"/>
      <c r="X29" s="3055"/>
      <c r="Y29" s="3055"/>
      <c r="Z29" s="2894"/>
      <c r="AA29" s="104"/>
      <c r="AB29" s="105"/>
      <c r="AC29" s="105"/>
      <c r="AD29" s="106"/>
      <c r="AE29" s="138"/>
      <c r="AF29" s="3038"/>
      <c r="AG29" s="2895"/>
      <c r="AH29" s="2895"/>
      <c r="AI29" s="3059"/>
      <c r="AJ29" s="3046"/>
      <c r="AK29" s="110"/>
      <c r="AL29" s="111"/>
      <c r="AM29" s="111"/>
      <c r="AN29" s="112"/>
      <c r="AO29" s="8"/>
      <c r="AP29" s="3060"/>
      <c r="AQ29" s="3063"/>
      <c r="AR29" s="89"/>
      <c r="AS29" s="115" t="e">
        <f t="shared" si="0"/>
        <v>#DIV/0!</v>
      </c>
      <c r="AT29" s="116" t="e">
        <f t="shared" si="1"/>
        <v>#DIV/0!</v>
      </c>
      <c r="AU29" s="116" t="e">
        <f t="shared" si="2"/>
        <v>#DIV/0!</v>
      </c>
      <c r="AV29" s="116" t="e">
        <f t="shared" si="3"/>
        <v>#DIV/0!</v>
      </c>
      <c r="AW29" s="148" t="e">
        <f t="shared" si="4"/>
        <v>#DIV/0!</v>
      </c>
      <c r="AX29" s="148" t="e">
        <f t="shared" si="5"/>
        <v>#DIV/0!</v>
      </c>
      <c r="AY29" s="148" t="e">
        <f t="shared" si="6"/>
        <v>#DIV/0!</v>
      </c>
      <c r="AZ29" s="148" t="e">
        <f t="shared" si="7"/>
        <v>#DIV/0!</v>
      </c>
      <c r="BA29" s="117" t="e">
        <f t="shared" si="8"/>
        <v>#DIV/0!</v>
      </c>
      <c r="BB29" s="117" t="e">
        <f t="shared" si="9"/>
        <v>#DIV/0!</v>
      </c>
      <c r="BC29" s="117" t="e">
        <f t="shared" si="10"/>
        <v>#DIV/0!</v>
      </c>
      <c r="BD29" s="117" t="e">
        <f t="shared" si="11"/>
        <v>#DIV/0!</v>
      </c>
      <c r="BE29" s="118">
        <v>0.2</v>
      </c>
      <c r="BF29" s="118">
        <v>0.8</v>
      </c>
      <c r="BG29" s="117" t="e">
        <f t="shared" si="12"/>
        <v>#DIV/0!</v>
      </c>
      <c r="BH29" s="117" t="e">
        <f t="shared" si="13"/>
        <v>#DIV/0!</v>
      </c>
      <c r="BI29" s="117" t="e">
        <f t="shared" si="14"/>
        <v>#DIV/0!</v>
      </c>
      <c r="BJ29" s="117" t="e">
        <f t="shared" ref="BJ29:BK44" si="24">+AZ29*BE29</f>
        <v>#DIV/0!</v>
      </c>
      <c r="BK29" s="117" t="e">
        <f t="shared" si="24"/>
        <v>#DIV/0!</v>
      </c>
      <c r="BL29" s="117" t="e">
        <f t="shared" si="16"/>
        <v>#DIV/0!</v>
      </c>
      <c r="BM29" s="117" t="e">
        <f t="shared" si="17"/>
        <v>#DIV/0!</v>
      </c>
      <c r="BN29" s="117" t="e">
        <f t="shared" si="18"/>
        <v>#DIV/0!</v>
      </c>
      <c r="BO29" s="117" t="e">
        <f t="shared" ref="BO29:BR44" si="25">+BG29+BK29</f>
        <v>#DIV/0!</v>
      </c>
      <c r="BP29" s="117" t="e">
        <f t="shared" si="25"/>
        <v>#DIV/0!</v>
      </c>
      <c r="BQ29" s="117" t="e">
        <f t="shared" si="25"/>
        <v>#DIV/0!</v>
      </c>
      <c r="BR29" s="117" t="e">
        <f t="shared" si="25"/>
        <v>#DIV/0!</v>
      </c>
      <c r="BS29" s="2153"/>
      <c r="BT29" s="2153"/>
      <c r="BU29" s="2153"/>
      <c r="BV29" s="2153"/>
      <c r="BW29" s="2153"/>
      <c r="BX29" s="2153"/>
      <c r="BY29" s="2153"/>
      <c r="BZ29" s="2153"/>
      <c r="CA29" s="2150"/>
      <c r="CB29" s="8"/>
      <c r="CC29" s="2184"/>
      <c r="CD29" s="2153"/>
      <c r="CE29" s="2153"/>
      <c r="CF29" s="2153"/>
      <c r="CG29" s="2150"/>
      <c r="CH29" s="8"/>
      <c r="CI29" s="8"/>
      <c r="CJ29" s="8"/>
      <c r="CK29" s="8"/>
      <c r="CL29" s="8"/>
      <c r="CM29" s="8"/>
      <c r="CN29" s="8"/>
      <c r="CO29" s="8"/>
      <c r="CP29" s="8"/>
      <c r="CQ29" s="8"/>
      <c r="CR29" s="8"/>
      <c r="CS29" s="8"/>
      <c r="CT29" s="8"/>
    </row>
    <row r="30" spans="1:98" ht="14.25" customHeight="1">
      <c r="A30" s="2184"/>
      <c r="B30" s="2261"/>
      <c r="C30" s="2254"/>
      <c r="D30" s="2261"/>
      <c r="E30" s="2254"/>
      <c r="F30" s="95"/>
      <c r="G30" s="142"/>
      <c r="H30" s="2150"/>
      <c r="I30" s="97"/>
      <c r="J30" s="98"/>
      <c r="K30" s="98"/>
      <c r="L30" s="98"/>
      <c r="M30" s="2150"/>
      <c r="N30" s="2184"/>
      <c r="O30" s="99"/>
      <c r="P30" s="100"/>
      <c r="Q30" s="2184"/>
      <c r="R30" s="2153"/>
      <c r="S30" s="2153"/>
      <c r="T30" s="2150"/>
      <c r="U30" s="74"/>
      <c r="V30" s="3052">
        <v>3</v>
      </c>
      <c r="W30" s="3042" t="s">
        <v>1016</v>
      </c>
      <c r="X30" s="3053">
        <v>46054</v>
      </c>
      <c r="Y30" s="3053">
        <v>46386</v>
      </c>
      <c r="Z30" s="3056" t="s">
        <v>1017</v>
      </c>
      <c r="AA30" s="104"/>
      <c r="AB30" s="105"/>
      <c r="AC30" s="105"/>
      <c r="AD30" s="106"/>
      <c r="AE30" s="138"/>
      <c r="AF30" s="3040"/>
      <c r="AG30" s="2725" t="s">
        <v>1018</v>
      </c>
      <c r="AH30" s="3061" t="s">
        <v>1019</v>
      </c>
      <c r="AI30" s="3061" t="s">
        <v>88</v>
      </c>
      <c r="AJ30" s="3043">
        <v>40</v>
      </c>
      <c r="AK30" s="110"/>
      <c r="AL30" s="111"/>
      <c r="AM30" s="111"/>
      <c r="AN30" s="112"/>
      <c r="AO30" s="8"/>
      <c r="AP30" s="2434" t="s">
        <v>1005</v>
      </c>
      <c r="AQ30" s="3047" t="s">
        <v>263</v>
      </c>
      <c r="AR30" s="89"/>
      <c r="AS30" s="115" t="e">
        <f t="shared" si="0"/>
        <v>#DIV/0!</v>
      </c>
      <c r="AT30" s="116" t="e">
        <f t="shared" si="1"/>
        <v>#DIV/0!</v>
      </c>
      <c r="AU30" s="116" t="e">
        <f t="shared" si="2"/>
        <v>#DIV/0!</v>
      </c>
      <c r="AV30" s="116" t="e">
        <f t="shared" si="3"/>
        <v>#DIV/0!</v>
      </c>
      <c r="AW30" s="148">
        <f t="shared" si="4"/>
        <v>0</v>
      </c>
      <c r="AX30" s="148">
        <f t="shared" si="5"/>
        <v>0</v>
      </c>
      <c r="AY30" s="148">
        <f t="shared" si="6"/>
        <v>0</v>
      </c>
      <c r="AZ30" s="148" t="e">
        <f t="shared" si="7"/>
        <v>#DIV/0!</v>
      </c>
      <c r="BA30" s="117">
        <f t="shared" si="8"/>
        <v>0</v>
      </c>
      <c r="BB30" s="117">
        <f t="shared" si="9"/>
        <v>0</v>
      </c>
      <c r="BC30" s="117">
        <f t="shared" si="10"/>
        <v>0</v>
      </c>
      <c r="BD30" s="117">
        <f t="shared" si="11"/>
        <v>0</v>
      </c>
      <c r="BE30" s="118">
        <v>0.2</v>
      </c>
      <c r="BF30" s="118">
        <v>0.8</v>
      </c>
      <c r="BG30" s="117">
        <f t="shared" si="12"/>
        <v>0</v>
      </c>
      <c r="BH30" s="117">
        <f t="shared" si="13"/>
        <v>0</v>
      </c>
      <c r="BI30" s="117">
        <f t="shared" si="14"/>
        <v>0</v>
      </c>
      <c r="BJ30" s="117" t="e">
        <f t="shared" si="24"/>
        <v>#DIV/0!</v>
      </c>
      <c r="BK30" s="117">
        <f t="shared" si="24"/>
        <v>0</v>
      </c>
      <c r="BL30" s="117">
        <f t="shared" si="16"/>
        <v>0</v>
      </c>
      <c r="BM30" s="117">
        <f t="shared" si="17"/>
        <v>0</v>
      </c>
      <c r="BN30" s="117">
        <f t="shared" si="18"/>
        <v>0</v>
      </c>
      <c r="BO30" s="117">
        <f t="shared" si="25"/>
        <v>0</v>
      </c>
      <c r="BP30" s="117">
        <f t="shared" si="25"/>
        <v>0</v>
      </c>
      <c r="BQ30" s="117">
        <f t="shared" si="25"/>
        <v>0</v>
      </c>
      <c r="BR30" s="117" t="e">
        <f t="shared" si="25"/>
        <v>#DIV/0!</v>
      </c>
      <c r="BS30" s="2153"/>
      <c r="BT30" s="2153"/>
      <c r="BU30" s="2153"/>
      <c r="BV30" s="2153"/>
      <c r="BW30" s="2153"/>
      <c r="BX30" s="2153"/>
      <c r="BY30" s="2153"/>
      <c r="BZ30" s="2153"/>
      <c r="CA30" s="2150"/>
      <c r="CB30" s="8"/>
      <c r="CC30" s="2184"/>
      <c r="CD30" s="2153"/>
      <c r="CE30" s="2153"/>
      <c r="CF30" s="2153"/>
      <c r="CG30" s="2150"/>
      <c r="CH30" s="8"/>
      <c r="CI30" s="8"/>
      <c r="CJ30" s="8"/>
      <c r="CK30" s="8"/>
      <c r="CL30" s="8"/>
      <c r="CM30" s="8"/>
      <c r="CN30" s="8"/>
      <c r="CO30" s="8"/>
      <c r="CP30" s="8"/>
      <c r="CQ30" s="8"/>
      <c r="CR30" s="8"/>
      <c r="CS30" s="8"/>
      <c r="CT30" s="8"/>
    </row>
    <row r="31" spans="1:98" ht="14.25" customHeight="1">
      <c r="A31" s="2184"/>
      <c r="B31" s="2261"/>
      <c r="C31" s="2254"/>
      <c r="D31" s="2261"/>
      <c r="E31" s="2254"/>
      <c r="F31" s="95"/>
      <c r="G31" s="142"/>
      <c r="H31" s="2150"/>
      <c r="I31" s="97"/>
      <c r="J31" s="98"/>
      <c r="K31" s="98"/>
      <c r="L31" s="98"/>
      <c r="M31" s="2150"/>
      <c r="N31" s="2184"/>
      <c r="O31" s="99"/>
      <c r="P31" s="100"/>
      <c r="Q31" s="2184"/>
      <c r="R31" s="2153"/>
      <c r="S31" s="2153"/>
      <c r="T31" s="2150"/>
      <c r="U31" s="74"/>
      <c r="V31" s="2306"/>
      <c r="W31" s="2725"/>
      <c r="X31" s="3054"/>
      <c r="Y31" s="3054"/>
      <c r="Z31" s="2435"/>
      <c r="AA31" s="104"/>
      <c r="AB31" s="105"/>
      <c r="AC31" s="105"/>
      <c r="AD31" s="106"/>
      <c r="AE31" s="138"/>
      <c r="AF31" s="3037"/>
      <c r="AG31" s="2725"/>
      <c r="AH31" s="3058"/>
      <c r="AI31" s="3058"/>
      <c r="AJ31" s="3044"/>
      <c r="AK31" s="110"/>
      <c r="AL31" s="111"/>
      <c r="AM31" s="111"/>
      <c r="AN31" s="112"/>
      <c r="AO31" s="8"/>
      <c r="AP31" s="2434"/>
      <c r="AQ31" s="3048"/>
      <c r="AR31" s="89"/>
      <c r="AS31" s="115" t="e">
        <f t="shared" si="0"/>
        <v>#DIV/0!</v>
      </c>
      <c r="AT31" s="116" t="e">
        <f t="shared" si="1"/>
        <v>#DIV/0!</v>
      </c>
      <c r="AU31" s="116" t="e">
        <f t="shared" si="2"/>
        <v>#DIV/0!</v>
      </c>
      <c r="AV31" s="116" t="e">
        <f t="shared" si="3"/>
        <v>#DIV/0!</v>
      </c>
      <c r="AW31" s="148" t="e">
        <f t="shared" si="4"/>
        <v>#DIV/0!</v>
      </c>
      <c r="AX31" s="148" t="e">
        <f t="shared" si="5"/>
        <v>#DIV/0!</v>
      </c>
      <c r="AY31" s="148" t="e">
        <f t="shared" si="6"/>
        <v>#DIV/0!</v>
      </c>
      <c r="AZ31" s="148" t="e">
        <f t="shared" si="7"/>
        <v>#DIV/0!</v>
      </c>
      <c r="BA31" s="117" t="e">
        <f t="shared" si="8"/>
        <v>#DIV/0!</v>
      </c>
      <c r="BB31" s="117" t="e">
        <f t="shared" si="9"/>
        <v>#DIV/0!</v>
      </c>
      <c r="BC31" s="117" t="e">
        <f t="shared" si="10"/>
        <v>#DIV/0!</v>
      </c>
      <c r="BD31" s="117" t="e">
        <f t="shared" si="11"/>
        <v>#DIV/0!</v>
      </c>
      <c r="BE31" s="118">
        <v>0.2</v>
      </c>
      <c r="BF31" s="118">
        <v>0.8</v>
      </c>
      <c r="BG31" s="117" t="e">
        <f t="shared" si="12"/>
        <v>#DIV/0!</v>
      </c>
      <c r="BH31" s="117" t="e">
        <f t="shared" si="13"/>
        <v>#DIV/0!</v>
      </c>
      <c r="BI31" s="117" t="e">
        <f t="shared" si="14"/>
        <v>#DIV/0!</v>
      </c>
      <c r="BJ31" s="117" t="e">
        <f t="shared" si="24"/>
        <v>#DIV/0!</v>
      </c>
      <c r="BK31" s="117" t="e">
        <f t="shared" si="24"/>
        <v>#DIV/0!</v>
      </c>
      <c r="BL31" s="117" t="e">
        <f t="shared" si="16"/>
        <v>#DIV/0!</v>
      </c>
      <c r="BM31" s="117" t="e">
        <f t="shared" si="17"/>
        <v>#DIV/0!</v>
      </c>
      <c r="BN31" s="117" t="e">
        <f t="shared" si="18"/>
        <v>#DIV/0!</v>
      </c>
      <c r="BO31" s="117" t="e">
        <f t="shared" si="25"/>
        <v>#DIV/0!</v>
      </c>
      <c r="BP31" s="117" t="e">
        <f t="shared" si="25"/>
        <v>#DIV/0!</v>
      </c>
      <c r="BQ31" s="117" t="e">
        <f t="shared" si="25"/>
        <v>#DIV/0!</v>
      </c>
      <c r="BR31" s="117" t="e">
        <f t="shared" si="25"/>
        <v>#DIV/0!</v>
      </c>
      <c r="BS31" s="2153"/>
      <c r="BT31" s="2153"/>
      <c r="BU31" s="2153"/>
      <c r="BV31" s="2153"/>
      <c r="BW31" s="2153"/>
      <c r="BX31" s="2153"/>
      <c r="BY31" s="2153"/>
      <c r="BZ31" s="2153"/>
      <c r="CA31" s="2150"/>
      <c r="CB31" s="8"/>
      <c r="CC31" s="2184"/>
      <c r="CD31" s="2153"/>
      <c r="CE31" s="2153"/>
      <c r="CF31" s="2153"/>
      <c r="CG31" s="2150"/>
      <c r="CH31" s="8"/>
      <c r="CI31" s="8"/>
      <c r="CJ31" s="8"/>
      <c r="CK31" s="8"/>
      <c r="CL31" s="8"/>
      <c r="CM31" s="8"/>
      <c r="CN31" s="8"/>
      <c r="CO31" s="8"/>
      <c r="CP31" s="8"/>
      <c r="CQ31" s="8"/>
      <c r="CR31" s="8"/>
      <c r="CS31" s="8"/>
      <c r="CT31" s="8"/>
    </row>
    <row r="32" spans="1:98" ht="14.25" customHeight="1" thickBot="1">
      <c r="A32" s="2179"/>
      <c r="B32" s="2200"/>
      <c r="C32" s="2201"/>
      <c r="D32" s="2200"/>
      <c r="E32" s="2201"/>
      <c r="F32" s="150"/>
      <c r="G32" s="151"/>
      <c r="H32" s="2151"/>
      <c r="I32" s="121"/>
      <c r="J32" s="122"/>
      <c r="K32" s="122"/>
      <c r="L32" s="122"/>
      <c r="M32" s="2151"/>
      <c r="N32" s="2179"/>
      <c r="O32" s="123"/>
      <c r="P32" s="124"/>
      <c r="Q32" s="2179"/>
      <c r="R32" s="2154"/>
      <c r="S32" s="2154"/>
      <c r="T32" s="2151"/>
      <c r="U32" s="74"/>
      <c r="V32" s="2831"/>
      <c r="W32" s="2889"/>
      <c r="X32" s="3065"/>
      <c r="Y32" s="3065"/>
      <c r="Z32" s="2801"/>
      <c r="AA32" s="125"/>
      <c r="AB32" s="126"/>
      <c r="AC32" s="126"/>
      <c r="AD32" s="127"/>
      <c r="AE32" s="138"/>
      <c r="AF32" s="3041"/>
      <c r="AG32" s="2725"/>
      <c r="AH32" s="3064"/>
      <c r="AI32" s="3064"/>
      <c r="AJ32" s="3045"/>
      <c r="AK32" s="128"/>
      <c r="AL32" s="129"/>
      <c r="AM32" s="129"/>
      <c r="AN32" s="130"/>
      <c r="AO32" s="8"/>
      <c r="AP32" s="2434"/>
      <c r="AQ32" s="3049"/>
      <c r="AR32" s="89"/>
      <c r="AS32" s="133" t="e">
        <f t="shared" si="0"/>
        <v>#DIV/0!</v>
      </c>
      <c r="AT32" s="134" t="e">
        <f t="shared" si="1"/>
        <v>#DIV/0!</v>
      </c>
      <c r="AU32" s="134" t="e">
        <f t="shared" si="2"/>
        <v>#DIV/0!</v>
      </c>
      <c r="AV32" s="134" t="e">
        <f t="shared" si="3"/>
        <v>#DIV/0!</v>
      </c>
      <c r="AW32" s="148" t="e">
        <f t="shared" si="4"/>
        <v>#DIV/0!</v>
      </c>
      <c r="AX32" s="148" t="e">
        <f t="shared" si="5"/>
        <v>#DIV/0!</v>
      </c>
      <c r="AY32" s="148" t="e">
        <f t="shared" si="6"/>
        <v>#DIV/0!</v>
      </c>
      <c r="AZ32" s="148" t="e">
        <f t="shared" si="7"/>
        <v>#DIV/0!</v>
      </c>
      <c r="BA32" s="117" t="e">
        <f t="shared" si="8"/>
        <v>#DIV/0!</v>
      </c>
      <c r="BB32" s="158" t="e">
        <f t="shared" si="9"/>
        <v>#DIV/0!</v>
      </c>
      <c r="BC32" s="158" t="e">
        <f t="shared" si="10"/>
        <v>#DIV/0!</v>
      </c>
      <c r="BD32" s="158" t="e">
        <f t="shared" si="11"/>
        <v>#DIV/0!</v>
      </c>
      <c r="BE32" s="159">
        <v>0.2</v>
      </c>
      <c r="BF32" s="159">
        <v>0.8</v>
      </c>
      <c r="BG32" s="117" t="e">
        <f t="shared" si="12"/>
        <v>#DIV/0!</v>
      </c>
      <c r="BH32" s="117" t="e">
        <f t="shared" si="13"/>
        <v>#DIV/0!</v>
      </c>
      <c r="BI32" s="117" t="e">
        <f t="shared" si="14"/>
        <v>#DIV/0!</v>
      </c>
      <c r="BJ32" s="117" t="e">
        <f t="shared" si="24"/>
        <v>#DIV/0!</v>
      </c>
      <c r="BK32" s="117" t="e">
        <f t="shared" si="24"/>
        <v>#DIV/0!</v>
      </c>
      <c r="BL32" s="117" t="e">
        <f t="shared" si="16"/>
        <v>#DIV/0!</v>
      </c>
      <c r="BM32" s="117" t="e">
        <f t="shared" si="17"/>
        <v>#DIV/0!</v>
      </c>
      <c r="BN32" s="117" t="e">
        <f t="shared" si="18"/>
        <v>#DIV/0!</v>
      </c>
      <c r="BO32" s="117" t="e">
        <f t="shared" si="25"/>
        <v>#DIV/0!</v>
      </c>
      <c r="BP32" s="160" t="e">
        <f t="shared" si="25"/>
        <v>#DIV/0!</v>
      </c>
      <c r="BQ32" s="160" t="e">
        <f t="shared" si="25"/>
        <v>#DIV/0!</v>
      </c>
      <c r="BR32" s="160" t="e">
        <f t="shared" si="25"/>
        <v>#DIV/0!</v>
      </c>
      <c r="BS32" s="2154"/>
      <c r="BT32" s="2154"/>
      <c r="BU32" s="2154"/>
      <c r="BV32" s="2154"/>
      <c r="BW32" s="2154"/>
      <c r="BX32" s="2154"/>
      <c r="BY32" s="2154"/>
      <c r="BZ32" s="2154"/>
      <c r="CA32" s="2151"/>
      <c r="CB32" s="8"/>
      <c r="CC32" s="2179"/>
      <c r="CD32" s="2154"/>
      <c r="CE32" s="2154"/>
      <c r="CF32" s="2154"/>
      <c r="CG32" s="2151"/>
      <c r="CH32" s="8"/>
      <c r="CI32" s="8"/>
      <c r="CJ32" s="8"/>
      <c r="CK32" s="8"/>
      <c r="CL32" s="8"/>
      <c r="CM32" s="8"/>
      <c r="CN32" s="8"/>
      <c r="CO32" s="8"/>
      <c r="CP32" s="8"/>
      <c r="CQ32" s="8"/>
      <c r="CR32" s="8"/>
      <c r="CS32" s="8"/>
      <c r="CT32" s="8"/>
    </row>
    <row r="33" spans="1:98" ht="14.25" customHeight="1">
      <c r="A33" s="2124">
        <v>3</v>
      </c>
      <c r="B33" s="2127" t="s">
        <v>1020</v>
      </c>
      <c r="C33" s="2252"/>
      <c r="D33" s="2157"/>
      <c r="E33" s="2252"/>
      <c r="F33" s="66"/>
      <c r="G33" s="135"/>
      <c r="H33" s="2431"/>
      <c r="I33" s="69"/>
      <c r="J33" s="70"/>
      <c r="K33" s="70"/>
      <c r="L33" s="70"/>
      <c r="M33" s="2148"/>
      <c r="N33" s="2263">
        <f>+P33+P34+P35+P36+P37+P38+P39+P40+P41+P42</f>
        <v>0</v>
      </c>
      <c r="O33" s="72"/>
      <c r="P33" s="73"/>
      <c r="Q33" s="2264"/>
      <c r="R33" s="2265"/>
      <c r="S33" s="2265"/>
      <c r="T33" s="2266"/>
      <c r="U33" s="74"/>
      <c r="V33" s="2124">
        <v>1</v>
      </c>
      <c r="W33" s="2308" t="s">
        <v>1021</v>
      </c>
      <c r="X33" s="3057">
        <v>46054</v>
      </c>
      <c r="Y33" s="3057">
        <v>46386</v>
      </c>
      <c r="Z33" s="2332" t="s">
        <v>1022</v>
      </c>
      <c r="AA33" s="78"/>
      <c r="AB33" s="79"/>
      <c r="AC33" s="79"/>
      <c r="AD33" s="80"/>
      <c r="AE33" s="138"/>
      <c r="AF33" s="2460"/>
      <c r="AG33" s="2308" t="s">
        <v>1023</v>
      </c>
      <c r="AH33" s="2308" t="s">
        <v>1024</v>
      </c>
      <c r="AI33" s="2444" t="s">
        <v>88</v>
      </c>
      <c r="AJ33" s="2445">
        <v>80</v>
      </c>
      <c r="AK33" s="84"/>
      <c r="AL33" s="85"/>
      <c r="AM33" s="85"/>
      <c r="AN33" s="86"/>
      <c r="AO33" s="8"/>
      <c r="AP33" s="2440" t="s">
        <v>1005</v>
      </c>
      <c r="AQ33" s="2332" t="s">
        <v>263</v>
      </c>
      <c r="AR33" s="161"/>
      <c r="AS33" s="90" t="e">
        <f t="shared" si="0"/>
        <v>#DIV/0!</v>
      </c>
      <c r="AT33" s="91" t="e">
        <f t="shared" si="1"/>
        <v>#DIV/0!</v>
      </c>
      <c r="AU33" s="91" t="e">
        <f t="shared" si="2"/>
        <v>#DIV/0!</v>
      </c>
      <c r="AV33" s="91" t="e">
        <f t="shared" si="3"/>
        <v>#DIV/0!</v>
      </c>
      <c r="AW33" s="141">
        <f t="shared" si="4"/>
        <v>0</v>
      </c>
      <c r="AX33" s="141">
        <f t="shared" si="5"/>
        <v>0</v>
      </c>
      <c r="AY33" s="141">
        <f t="shared" si="6"/>
        <v>0</v>
      </c>
      <c r="AZ33" s="141" t="e">
        <f t="shared" si="7"/>
        <v>#DIV/0!</v>
      </c>
      <c r="BA33" s="93">
        <f t="shared" si="8"/>
        <v>0</v>
      </c>
      <c r="BB33" s="93">
        <f t="shared" si="9"/>
        <v>0</v>
      </c>
      <c r="BC33" s="93">
        <f t="shared" si="10"/>
        <v>0</v>
      </c>
      <c r="BD33" s="93">
        <f t="shared" si="11"/>
        <v>0</v>
      </c>
      <c r="BE33" s="94">
        <v>0.2</v>
      </c>
      <c r="BF33" s="94">
        <v>0.8</v>
      </c>
      <c r="BG33" s="93">
        <f t="shared" si="12"/>
        <v>0</v>
      </c>
      <c r="BH33" s="93">
        <f t="shared" si="13"/>
        <v>0</v>
      </c>
      <c r="BI33" s="93">
        <f t="shared" si="14"/>
        <v>0</v>
      </c>
      <c r="BJ33" s="93" t="e">
        <f t="shared" si="24"/>
        <v>#DIV/0!</v>
      </c>
      <c r="BK33" s="93">
        <f t="shared" si="24"/>
        <v>0</v>
      </c>
      <c r="BL33" s="93">
        <f t="shared" si="16"/>
        <v>0</v>
      </c>
      <c r="BM33" s="93">
        <f t="shared" si="17"/>
        <v>0</v>
      </c>
      <c r="BN33" s="93">
        <f t="shared" si="18"/>
        <v>0</v>
      </c>
      <c r="BO33" s="93">
        <f t="shared" si="25"/>
        <v>0</v>
      </c>
      <c r="BP33" s="93">
        <f t="shared" si="25"/>
        <v>0</v>
      </c>
      <c r="BQ33" s="93">
        <f t="shared" si="25"/>
        <v>0</v>
      </c>
      <c r="BR33" s="93" t="e">
        <f t="shared" si="25"/>
        <v>#DIV/0!</v>
      </c>
      <c r="BS33" s="2166">
        <f t="shared" ref="BS33:BV33" si="26">AVERAGEIF(BO33:BO42,"&lt;&gt;#¡DIV/0!")</f>
        <v>0</v>
      </c>
      <c r="BT33" s="2166">
        <f t="shared" si="26"/>
        <v>0</v>
      </c>
      <c r="BU33" s="2166">
        <f t="shared" si="26"/>
        <v>0</v>
      </c>
      <c r="BV33" s="2166" t="e">
        <f t="shared" si="26"/>
        <v>#DIV/0!</v>
      </c>
      <c r="BW33" s="2155">
        <f>+C33*BS33</f>
        <v>0</v>
      </c>
      <c r="BX33" s="2155">
        <f>+C33*BT33</f>
        <v>0</v>
      </c>
      <c r="BY33" s="2155">
        <f>+C33*BU33</f>
        <v>0</v>
      </c>
      <c r="BZ33" s="2155" t="e">
        <f>+C33*BV33</f>
        <v>#DIV/0!</v>
      </c>
      <c r="CA33" s="2165" t="e">
        <f>SUM(BW33:BZ42)</f>
        <v>#DIV/0!</v>
      </c>
      <c r="CB33" s="8"/>
      <c r="CC33" s="2273" t="e">
        <f t="shared" ref="CC33:CF33" si="27">+Q33/$N$33</f>
        <v>#DIV/0!</v>
      </c>
      <c r="CD33" s="2267" t="e">
        <f t="shared" si="27"/>
        <v>#DIV/0!</v>
      </c>
      <c r="CE33" s="2267" t="e">
        <f t="shared" si="27"/>
        <v>#DIV/0!</v>
      </c>
      <c r="CF33" s="2297" t="e">
        <f t="shared" si="27"/>
        <v>#DIV/0!</v>
      </c>
      <c r="CG33" s="2287" t="e">
        <f>AVERAGE(CC33:CF42)</f>
        <v>#DIV/0!</v>
      </c>
      <c r="CH33" s="8"/>
      <c r="CI33" s="8"/>
      <c r="CJ33" s="8"/>
      <c r="CK33" s="8"/>
      <c r="CL33" s="8"/>
      <c r="CM33" s="8"/>
      <c r="CN33" s="8"/>
      <c r="CO33" s="8"/>
      <c r="CP33" s="8"/>
      <c r="CQ33" s="8"/>
      <c r="CR33" s="8"/>
      <c r="CS33" s="8"/>
      <c r="CT33" s="8"/>
    </row>
    <row r="34" spans="1:98" ht="14.25" customHeight="1">
      <c r="A34" s="2184"/>
      <c r="B34" s="2261"/>
      <c r="C34" s="2254"/>
      <c r="D34" s="2261"/>
      <c r="E34" s="2254"/>
      <c r="F34" s="95"/>
      <c r="G34" s="142"/>
      <c r="H34" s="2150"/>
      <c r="I34" s="97"/>
      <c r="J34" s="98"/>
      <c r="K34" s="98"/>
      <c r="L34" s="98"/>
      <c r="M34" s="2150"/>
      <c r="N34" s="2184"/>
      <c r="O34" s="99"/>
      <c r="P34" s="100"/>
      <c r="Q34" s="2184"/>
      <c r="R34" s="2153"/>
      <c r="S34" s="2153"/>
      <c r="T34" s="2150"/>
      <c r="U34" s="74"/>
      <c r="V34" s="2306"/>
      <c r="W34" s="2725"/>
      <c r="X34" s="3054"/>
      <c r="Y34" s="3054"/>
      <c r="Z34" s="2435"/>
      <c r="AA34" s="104"/>
      <c r="AB34" s="105"/>
      <c r="AC34" s="105"/>
      <c r="AD34" s="106"/>
      <c r="AE34" s="138"/>
      <c r="AF34" s="3037"/>
      <c r="AG34" s="2725"/>
      <c r="AH34" s="2725"/>
      <c r="AI34" s="3058"/>
      <c r="AJ34" s="3044"/>
      <c r="AK34" s="110"/>
      <c r="AL34" s="111"/>
      <c r="AM34" s="111"/>
      <c r="AN34" s="112"/>
      <c r="AO34" s="162"/>
      <c r="AP34" s="2434"/>
      <c r="AQ34" s="2435"/>
      <c r="AR34" s="161"/>
      <c r="AS34" s="115" t="e">
        <f t="shared" si="0"/>
        <v>#DIV/0!</v>
      </c>
      <c r="AT34" s="116" t="e">
        <f t="shared" si="1"/>
        <v>#DIV/0!</v>
      </c>
      <c r="AU34" s="116" t="e">
        <f t="shared" si="2"/>
        <v>#DIV/0!</v>
      </c>
      <c r="AV34" s="116" t="e">
        <f t="shared" si="3"/>
        <v>#DIV/0!</v>
      </c>
      <c r="AW34" s="148" t="e">
        <f t="shared" si="4"/>
        <v>#DIV/0!</v>
      </c>
      <c r="AX34" s="148" t="e">
        <f t="shared" si="5"/>
        <v>#DIV/0!</v>
      </c>
      <c r="AY34" s="148" t="e">
        <f t="shared" si="6"/>
        <v>#DIV/0!</v>
      </c>
      <c r="AZ34" s="148" t="e">
        <f t="shared" si="7"/>
        <v>#DIV/0!</v>
      </c>
      <c r="BA34" s="117" t="e">
        <f t="shared" si="8"/>
        <v>#DIV/0!</v>
      </c>
      <c r="BB34" s="117" t="e">
        <f t="shared" si="9"/>
        <v>#DIV/0!</v>
      </c>
      <c r="BC34" s="117" t="e">
        <f t="shared" si="10"/>
        <v>#DIV/0!</v>
      </c>
      <c r="BD34" s="117" t="e">
        <f t="shared" si="11"/>
        <v>#DIV/0!</v>
      </c>
      <c r="BE34" s="118">
        <v>0.2</v>
      </c>
      <c r="BF34" s="118">
        <v>0.8</v>
      </c>
      <c r="BG34" s="117" t="e">
        <f t="shared" si="12"/>
        <v>#DIV/0!</v>
      </c>
      <c r="BH34" s="117" t="e">
        <f t="shared" si="13"/>
        <v>#DIV/0!</v>
      </c>
      <c r="BI34" s="117" t="e">
        <f t="shared" si="14"/>
        <v>#DIV/0!</v>
      </c>
      <c r="BJ34" s="117" t="e">
        <f t="shared" si="24"/>
        <v>#DIV/0!</v>
      </c>
      <c r="BK34" s="117" t="e">
        <f t="shared" si="24"/>
        <v>#DIV/0!</v>
      </c>
      <c r="BL34" s="117" t="e">
        <f t="shared" si="16"/>
        <v>#DIV/0!</v>
      </c>
      <c r="BM34" s="117" t="e">
        <f t="shared" si="17"/>
        <v>#DIV/0!</v>
      </c>
      <c r="BN34" s="117" t="e">
        <f t="shared" si="18"/>
        <v>#DIV/0!</v>
      </c>
      <c r="BO34" s="117" t="e">
        <f t="shared" si="25"/>
        <v>#DIV/0!</v>
      </c>
      <c r="BP34" s="117" t="e">
        <f t="shared" si="25"/>
        <v>#DIV/0!</v>
      </c>
      <c r="BQ34" s="117" t="e">
        <f t="shared" si="25"/>
        <v>#DIV/0!</v>
      </c>
      <c r="BR34" s="117" t="e">
        <f t="shared" si="25"/>
        <v>#DIV/0!</v>
      </c>
      <c r="BS34" s="2153"/>
      <c r="BT34" s="2153"/>
      <c r="BU34" s="2153"/>
      <c r="BV34" s="2153"/>
      <c r="BW34" s="2153"/>
      <c r="BX34" s="2153"/>
      <c r="BY34" s="2153"/>
      <c r="BZ34" s="2153"/>
      <c r="CA34" s="2150"/>
      <c r="CB34" s="8"/>
      <c r="CC34" s="2184"/>
      <c r="CD34" s="2153"/>
      <c r="CE34" s="2153"/>
      <c r="CF34" s="2150"/>
      <c r="CG34" s="2288"/>
      <c r="CH34" s="8"/>
      <c r="CI34" s="8"/>
      <c r="CJ34" s="8"/>
      <c r="CK34" s="8"/>
      <c r="CL34" s="8"/>
      <c r="CM34" s="8"/>
      <c r="CN34" s="8"/>
      <c r="CO34" s="8"/>
      <c r="CP34" s="8"/>
      <c r="CQ34" s="8"/>
      <c r="CR34" s="8"/>
      <c r="CS34" s="8"/>
      <c r="CT34" s="8"/>
    </row>
    <row r="35" spans="1:98" ht="14.25" customHeight="1">
      <c r="A35" s="2184"/>
      <c r="B35" s="2261"/>
      <c r="C35" s="2254"/>
      <c r="D35" s="2261"/>
      <c r="E35" s="2254"/>
      <c r="F35" s="95"/>
      <c r="G35" s="142"/>
      <c r="H35" s="2150"/>
      <c r="I35" s="97"/>
      <c r="J35" s="98"/>
      <c r="K35" s="98"/>
      <c r="L35" s="98"/>
      <c r="M35" s="2150"/>
      <c r="N35" s="2184"/>
      <c r="O35" s="99"/>
      <c r="P35" s="100"/>
      <c r="Q35" s="2184"/>
      <c r="R35" s="2153"/>
      <c r="S35" s="2153"/>
      <c r="T35" s="2150"/>
      <c r="U35" s="74"/>
      <c r="V35" s="3051"/>
      <c r="W35" s="3050"/>
      <c r="X35" s="3066"/>
      <c r="Y35" s="3066"/>
      <c r="Z35" s="3067"/>
      <c r="AA35" s="104"/>
      <c r="AB35" s="105"/>
      <c r="AC35" s="105"/>
      <c r="AD35" s="106"/>
      <c r="AE35" s="138"/>
      <c r="AF35" s="3038"/>
      <c r="AG35" s="2895"/>
      <c r="AH35" s="3050"/>
      <c r="AI35" s="3059"/>
      <c r="AJ35" s="3046"/>
      <c r="AK35" s="110"/>
      <c r="AL35" s="111"/>
      <c r="AM35" s="111"/>
      <c r="AN35" s="112"/>
      <c r="AO35" s="8"/>
      <c r="AP35" s="3060"/>
      <c r="AQ35" s="2894"/>
      <c r="AR35" s="161"/>
      <c r="AS35" s="115" t="e">
        <f t="shared" si="0"/>
        <v>#DIV/0!</v>
      </c>
      <c r="AT35" s="116" t="e">
        <f t="shared" si="1"/>
        <v>#DIV/0!</v>
      </c>
      <c r="AU35" s="116" t="e">
        <f t="shared" si="2"/>
        <v>#DIV/0!</v>
      </c>
      <c r="AV35" s="116" t="e">
        <f t="shared" si="3"/>
        <v>#DIV/0!</v>
      </c>
      <c r="AW35" s="148" t="e">
        <f t="shared" si="4"/>
        <v>#DIV/0!</v>
      </c>
      <c r="AX35" s="148" t="e">
        <f t="shared" si="5"/>
        <v>#DIV/0!</v>
      </c>
      <c r="AY35" s="148" t="e">
        <f t="shared" si="6"/>
        <v>#DIV/0!</v>
      </c>
      <c r="AZ35" s="148" t="e">
        <f t="shared" si="7"/>
        <v>#DIV/0!</v>
      </c>
      <c r="BA35" s="117" t="e">
        <f t="shared" si="8"/>
        <v>#DIV/0!</v>
      </c>
      <c r="BB35" s="117" t="e">
        <f t="shared" si="9"/>
        <v>#DIV/0!</v>
      </c>
      <c r="BC35" s="117" t="e">
        <f t="shared" si="10"/>
        <v>#DIV/0!</v>
      </c>
      <c r="BD35" s="117" t="e">
        <f t="shared" si="11"/>
        <v>#DIV/0!</v>
      </c>
      <c r="BE35" s="118">
        <v>0.2</v>
      </c>
      <c r="BF35" s="118">
        <v>0.8</v>
      </c>
      <c r="BG35" s="117" t="e">
        <f t="shared" si="12"/>
        <v>#DIV/0!</v>
      </c>
      <c r="BH35" s="117" t="e">
        <f t="shared" si="13"/>
        <v>#DIV/0!</v>
      </c>
      <c r="BI35" s="117" t="e">
        <f t="shared" si="14"/>
        <v>#DIV/0!</v>
      </c>
      <c r="BJ35" s="117" t="e">
        <f t="shared" si="24"/>
        <v>#DIV/0!</v>
      </c>
      <c r="BK35" s="117" t="e">
        <f t="shared" si="24"/>
        <v>#DIV/0!</v>
      </c>
      <c r="BL35" s="117" t="e">
        <f t="shared" si="16"/>
        <v>#DIV/0!</v>
      </c>
      <c r="BM35" s="117" t="e">
        <f t="shared" si="17"/>
        <v>#DIV/0!</v>
      </c>
      <c r="BN35" s="117" t="e">
        <f t="shared" si="18"/>
        <v>#DIV/0!</v>
      </c>
      <c r="BO35" s="117" t="e">
        <f t="shared" si="25"/>
        <v>#DIV/0!</v>
      </c>
      <c r="BP35" s="117" t="e">
        <f t="shared" si="25"/>
        <v>#DIV/0!</v>
      </c>
      <c r="BQ35" s="117" t="e">
        <f t="shared" si="25"/>
        <v>#DIV/0!</v>
      </c>
      <c r="BR35" s="117" t="e">
        <f t="shared" si="25"/>
        <v>#DIV/0!</v>
      </c>
      <c r="BS35" s="2153"/>
      <c r="BT35" s="2153"/>
      <c r="BU35" s="2153"/>
      <c r="BV35" s="2153"/>
      <c r="BW35" s="2153"/>
      <c r="BX35" s="2153"/>
      <c r="BY35" s="2153"/>
      <c r="BZ35" s="2153"/>
      <c r="CA35" s="2150"/>
      <c r="CB35" s="8"/>
      <c r="CC35" s="2184"/>
      <c r="CD35" s="2153"/>
      <c r="CE35" s="2153"/>
      <c r="CF35" s="2150"/>
      <c r="CG35" s="2288"/>
      <c r="CH35" s="8"/>
      <c r="CI35" s="8"/>
      <c r="CJ35" s="8"/>
      <c r="CK35" s="8"/>
      <c r="CL35" s="8"/>
      <c r="CM35" s="8"/>
      <c r="CN35" s="8"/>
      <c r="CO35" s="8"/>
      <c r="CP35" s="8"/>
      <c r="CQ35" s="8"/>
      <c r="CR35" s="8"/>
      <c r="CS35" s="8"/>
      <c r="CT35" s="8"/>
    </row>
    <row r="36" spans="1:98" ht="14.25" customHeight="1">
      <c r="A36" s="2184"/>
      <c r="B36" s="2261"/>
      <c r="C36" s="2254"/>
      <c r="D36" s="2261"/>
      <c r="E36" s="2254"/>
      <c r="F36" s="95"/>
      <c r="G36" s="142"/>
      <c r="H36" s="2150"/>
      <c r="I36" s="97"/>
      <c r="J36" s="98"/>
      <c r="K36" s="98"/>
      <c r="L36" s="98"/>
      <c r="M36" s="2150"/>
      <c r="N36" s="2184"/>
      <c r="O36" s="99"/>
      <c r="P36" s="100"/>
      <c r="Q36" s="2184"/>
      <c r="R36" s="2153"/>
      <c r="S36" s="2153"/>
      <c r="T36" s="2150"/>
      <c r="U36" s="74"/>
      <c r="V36" s="3052">
        <v>2</v>
      </c>
      <c r="W36" s="2725" t="s">
        <v>1025</v>
      </c>
      <c r="X36" s="3054">
        <v>46037</v>
      </c>
      <c r="Y36" s="3054">
        <v>46386</v>
      </c>
      <c r="Z36" s="3069" t="s">
        <v>1026</v>
      </c>
      <c r="AA36" s="104"/>
      <c r="AB36" s="105"/>
      <c r="AC36" s="105"/>
      <c r="AD36" s="106"/>
      <c r="AE36" s="138"/>
      <c r="AF36" s="3040"/>
      <c r="AG36" s="3061" t="s">
        <v>1027</v>
      </c>
      <c r="AH36" s="2725" t="s">
        <v>1028</v>
      </c>
      <c r="AI36" s="3061" t="s">
        <v>88</v>
      </c>
      <c r="AJ36" s="3043">
        <v>15</v>
      </c>
      <c r="AK36" s="110"/>
      <c r="AL36" s="111"/>
      <c r="AM36" s="111"/>
      <c r="AN36" s="112"/>
      <c r="AO36" s="8"/>
      <c r="AP36" s="2434" t="s">
        <v>1005</v>
      </c>
      <c r="AQ36" s="3047" t="s">
        <v>263</v>
      </c>
      <c r="AR36" s="161"/>
      <c r="AS36" s="115" t="e">
        <f t="shared" si="0"/>
        <v>#DIV/0!</v>
      </c>
      <c r="AT36" s="116" t="e">
        <f t="shared" si="1"/>
        <v>#DIV/0!</v>
      </c>
      <c r="AU36" s="116" t="e">
        <f t="shared" si="2"/>
        <v>#DIV/0!</v>
      </c>
      <c r="AV36" s="116" t="e">
        <f t="shared" si="3"/>
        <v>#DIV/0!</v>
      </c>
      <c r="AW36" s="148">
        <f t="shared" si="4"/>
        <v>0</v>
      </c>
      <c r="AX36" s="148">
        <f t="shared" si="5"/>
        <v>0</v>
      </c>
      <c r="AY36" s="148">
        <f t="shared" si="6"/>
        <v>0</v>
      </c>
      <c r="AZ36" s="148" t="e">
        <f t="shared" si="7"/>
        <v>#DIV/0!</v>
      </c>
      <c r="BA36" s="117">
        <f t="shared" si="8"/>
        <v>0</v>
      </c>
      <c r="BB36" s="117">
        <f t="shared" si="9"/>
        <v>0</v>
      </c>
      <c r="BC36" s="117">
        <f t="shared" si="10"/>
        <v>0</v>
      </c>
      <c r="BD36" s="117">
        <f t="shared" si="11"/>
        <v>0</v>
      </c>
      <c r="BE36" s="118">
        <v>0.2</v>
      </c>
      <c r="BF36" s="118">
        <v>0.8</v>
      </c>
      <c r="BG36" s="117">
        <f t="shared" si="12"/>
        <v>0</v>
      </c>
      <c r="BH36" s="117">
        <f t="shared" si="13"/>
        <v>0</v>
      </c>
      <c r="BI36" s="117">
        <f t="shared" si="14"/>
        <v>0</v>
      </c>
      <c r="BJ36" s="117" t="e">
        <f t="shared" si="24"/>
        <v>#DIV/0!</v>
      </c>
      <c r="BK36" s="117">
        <f t="shared" si="24"/>
        <v>0</v>
      </c>
      <c r="BL36" s="117">
        <f t="shared" si="16"/>
        <v>0</v>
      </c>
      <c r="BM36" s="117">
        <f t="shared" si="17"/>
        <v>0</v>
      </c>
      <c r="BN36" s="117">
        <f t="shared" si="18"/>
        <v>0</v>
      </c>
      <c r="BO36" s="117">
        <f t="shared" si="25"/>
        <v>0</v>
      </c>
      <c r="BP36" s="117">
        <f t="shared" si="25"/>
        <v>0</v>
      </c>
      <c r="BQ36" s="117">
        <f t="shared" si="25"/>
        <v>0</v>
      </c>
      <c r="BR36" s="117" t="e">
        <f t="shared" si="25"/>
        <v>#DIV/0!</v>
      </c>
      <c r="BS36" s="2153"/>
      <c r="BT36" s="2153"/>
      <c r="BU36" s="2153"/>
      <c r="BV36" s="2153"/>
      <c r="BW36" s="2153"/>
      <c r="BX36" s="2153"/>
      <c r="BY36" s="2153"/>
      <c r="BZ36" s="2153"/>
      <c r="CA36" s="2150"/>
      <c r="CB36" s="8"/>
      <c r="CC36" s="2184"/>
      <c r="CD36" s="2153"/>
      <c r="CE36" s="2153"/>
      <c r="CF36" s="2150"/>
      <c r="CG36" s="2288"/>
      <c r="CH36" s="8"/>
      <c r="CI36" s="8"/>
      <c r="CJ36" s="8"/>
      <c r="CK36" s="8"/>
      <c r="CL36" s="8"/>
      <c r="CM36" s="8"/>
      <c r="CN36" s="8"/>
      <c r="CO36" s="8"/>
      <c r="CP36" s="8"/>
      <c r="CQ36" s="8"/>
      <c r="CR36" s="8"/>
      <c r="CS36" s="8"/>
      <c r="CT36" s="8"/>
    </row>
    <row r="37" spans="1:98" ht="14.25" customHeight="1">
      <c r="A37" s="2184"/>
      <c r="B37" s="2261"/>
      <c r="C37" s="2254"/>
      <c r="D37" s="2261"/>
      <c r="E37" s="2254"/>
      <c r="F37" s="95"/>
      <c r="G37" s="142"/>
      <c r="H37" s="2150"/>
      <c r="I37" s="97"/>
      <c r="J37" s="98"/>
      <c r="K37" s="98"/>
      <c r="L37" s="98"/>
      <c r="M37" s="2150"/>
      <c r="N37" s="2184"/>
      <c r="O37" s="99"/>
      <c r="P37" s="100"/>
      <c r="Q37" s="2184"/>
      <c r="R37" s="2153"/>
      <c r="S37" s="2153"/>
      <c r="T37" s="2150"/>
      <c r="U37" s="74"/>
      <c r="V37" s="2306"/>
      <c r="W37" s="2725"/>
      <c r="X37" s="3054"/>
      <c r="Y37" s="3054"/>
      <c r="Z37" s="2435"/>
      <c r="AA37" s="104"/>
      <c r="AB37" s="105"/>
      <c r="AC37" s="105"/>
      <c r="AD37" s="106"/>
      <c r="AE37" s="138"/>
      <c r="AF37" s="3037"/>
      <c r="AG37" s="3058"/>
      <c r="AH37" s="2725"/>
      <c r="AI37" s="3058"/>
      <c r="AJ37" s="3044"/>
      <c r="AK37" s="110"/>
      <c r="AL37" s="111"/>
      <c r="AM37" s="111"/>
      <c r="AN37" s="112"/>
      <c r="AO37" s="8"/>
      <c r="AP37" s="2434"/>
      <c r="AQ37" s="3048"/>
      <c r="AR37" s="161"/>
      <c r="AS37" s="115" t="e">
        <f t="shared" si="0"/>
        <v>#DIV/0!</v>
      </c>
      <c r="AT37" s="164" t="e">
        <f t="shared" si="1"/>
        <v>#DIV/0!</v>
      </c>
      <c r="AU37" s="164" t="e">
        <f t="shared" si="2"/>
        <v>#DIV/0!</v>
      </c>
      <c r="AV37" s="164" t="e">
        <f t="shared" si="3"/>
        <v>#DIV/0!</v>
      </c>
      <c r="AW37" s="165" t="e">
        <f t="shared" si="4"/>
        <v>#DIV/0!</v>
      </c>
      <c r="AX37" s="165" t="e">
        <f t="shared" si="5"/>
        <v>#DIV/0!</v>
      </c>
      <c r="AY37" s="165" t="e">
        <f t="shared" si="6"/>
        <v>#DIV/0!</v>
      </c>
      <c r="AZ37" s="165" t="e">
        <f t="shared" si="7"/>
        <v>#DIV/0!</v>
      </c>
      <c r="BA37" s="117" t="e">
        <f t="shared" si="8"/>
        <v>#DIV/0!</v>
      </c>
      <c r="BB37" s="165" t="e">
        <f t="shared" si="9"/>
        <v>#DIV/0!</v>
      </c>
      <c r="BC37" s="165" t="e">
        <f t="shared" si="10"/>
        <v>#DIV/0!</v>
      </c>
      <c r="BD37" s="165" t="e">
        <f t="shared" si="11"/>
        <v>#DIV/0!</v>
      </c>
      <c r="BE37" s="166">
        <v>0.2</v>
      </c>
      <c r="BF37" s="166">
        <v>0.8</v>
      </c>
      <c r="BG37" s="165" t="e">
        <f t="shared" si="12"/>
        <v>#DIV/0!</v>
      </c>
      <c r="BH37" s="165" t="e">
        <f t="shared" si="13"/>
        <v>#DIV/0!</v>
      </c>
      <c r="BI37" s="165" t="e">
        <f t="shared" si="14"/>
        <v>#DIV/0!</v>
      </c>
      <c r="BJ37" s="165" t="e">
        <f t="shared" si="24"/>
        <v>#DIV/0!</v>
      </c>
      <c r="BK37" s="117" t="e">
        <f t="shared" si="24"/>
        <v>#DIV/0!</v>
      </c>
      <c r="BL37" s="165" t="e">
        <f t="shared" si="16"/>
        <v>#DIV/0!</v>
      </c>
      <c r="BM37" s="165" t="e">
        <f t="shared" si="17"/>
        <v>#DIV/0!</v>
      </c>
      <c r="BN37" s="165" t="e">
        <f t="shared" si="18"/>
        <v>#DIV/0!</v>
      </c>
      <c r="BO37" s="165" t="e">
        <f t="shared" si="25"/>
        <v>#DIV/0!</v>
      </c>
      <c r="BP37" s="117" t="e">
        <f t="shared" si="25"/>
        <v>#DIV/0!</v>
      </c>
      <c r="BQ37" s="117" t="e">
        <f t="shared" si="25"/>
        <v>#DIV/0!</v>
      </c>
      <c r="BR37" s="117" t="e">
        <f t="shared" si="25"/>
        <v>#DIV/0!</v>
      </c>
      <c r="BS37" s="2153"/>
      <c r="BT37" s="2153"/>
      <c r="BU37" s="2153"/>
      <c r="BV37" s="2153"/>
      <c r="BW37" s="2153"/>
      <c r="BX37" s="2153"/>
      <c r="BY37" s="2153"/>
      <c r="BZ37" s="2153"/>
      <c r="CA37" s="2150"/>
      <c r="CB37" s="8"/>
      <c r="CC37" s="2184"/>
      <c r="CD37" s="2153"/>
      <c r="CE37" s="2153"/>
      <c r="CF37" s="2150"/>
      <c r="CG37" s="2288"/>
      <c r="CH37" s="8"/>
      <c r="CI37" s="8"/>
      <c r="CJ37" s="8"/>
      <c r="CK37" s="8"/>
      <c r="CL37" s="8"/>
      <c r="CM37" s="8"/>
      <c r="CN37" s="8"/>
      <c r="CO37" s="8"/>
      <c r="CP37" s="8"/>
      <c r="CQ37" s="8"/>
      <c r="CR37" s="8"/>
      <c r="CS37" s="8"/>
      <c r="CT37" s="8"/>
    </row>
    <row r="38" spans="1:98" ht="14.25" customHeight="1">
      <c r="A38" s="2184"/>
      <c r="B38" s="2261"/>
      <c r="C38" s="2254"/>
      <c r="D38" s="2261"/>
      <c r="E38" s="2254"/>
      <c r="F38" s="95"/>
      <c r="G38" s="142"/>
      <c r="H38" s="2150"/>
      <c r="I38" s="97"/>
      <c r="J38" s="98"/>
      <c r="K38" s="98"/>
      <c r="L38" s="98"/>
      <c r="M38" s="2150"/>
      <c r="N38" s="2184"/>
      <c r="O38" s="99"/>
      <c r="P38" s="100"/>
      <c r="Q38" s="2184"/>
      <c r="R38" s="2153"/>
      <c r="S38" s="2153"/>
      <c r="T38" s="2150"/>
      <c r="U38" s="74"/>
      <c r="V38" s="3051"/>
      <c r="W38" s="3050"/>
      <c r="X38" s="3066"/>
      <c r="Y38" s="3066"/>
      <c r="Z38" s="2894"/>
      <c r="AA38" s="104"/>
      <c r="AB38" s="105"/>
      <c r="AC38" s="105"/>
      <c r="AD38" s="106"/>
      <c r="AE38" s="138"/>
      <c r="AF38" s="3038"/>
      <c r="AG38" s="3070"/>
      <c r="AH38" s="2895"/>
      <c r="AI38" s="3059"/>
      <c r="AJ38" s="3046"/>
      <c r="AK38" s="110"/>
      <c r="AL38" s="111"/>
      <c r="AM38" s="111"/>
      <c r="AN38" s="112"/>
      <c r="AO38" s="8"/>
      <c r="AP38" s="2899"/>
      <c r="AQ38" s="3063"/>
      <c r="AR38" s="167"/>
      <c r="AS38" s="115" t="e">
        <f t="shared" si="0"/>
        <v>#DIV/0!</v>
      </c>
      <c r="AT38" s="164" t="e">
        <f t="shared" si="1"/>
        <v>#DIV/0!</v>
      </c>
      <c r="AU38" s="164" t="e">
        <f t="shared" si="2"/>
        <v>#DIV/0!</v>
      </c>
      <c r="AV38" s="164" t="e">
        <f t="shared" si="3"/>
        <v>#DIV/0!</v>
      </c>
      <c r="AW38" s="165" t="e">
        <f t="shared" si="4"/>
        <v>#DIV/0!</v>
      </c>
      <c r="AX38" s="165" t="e">
        <f t="shared" si="5"/>
        <v>#DIV/0!</v>
      </c>
      <c r="AY38" s="165" t="e">
        <f t="shared" si="6"/>
        <v>#DIV/0!</v>
      </c>
      <c r="AZ38" s="165" t="e">
        <f t="shared" si="7"/>
        <v>#DIV/0!</v>
      </c>
      <c r="BA38" s="117" t="e">
        <f t="shared" si="8"/>
        <v>#DIV/0!</v>
      </c>
      <c r="BB38" s="165" t="e">
        <f t="shared" si="9"/>
        <v>#DIV/0!</v>
      </c>
      <c r="BC38" s="165" t="e">
        <f t="shared" si="10"/>
        <v>#DIV/0!</v>
      </c>
      <c r="BD38" s="165" t="e">
        <f t="shared" si="11"/>
        <v>#DIV/0!</v>
      </c>
      <c r="BE38" s="166">
        <v>0.2</v>
      </c>
      <c r="BF38" s="166">
        <v>0.8</v>
      </c>
      <c r="BG38" s="165" t="e">
        <f t="shared" si="12"/>
        <v>#DIV/0!</v>
      </c>
      <c r="BH38" s="165" t="e">
        <f t="shared" si="13"/>
        <v>#DIV/0!</v>
      </c>
      <c r="BI38" s="165" t="e">
        <f t="shared" si="14"/>
        <v>#DIV/0!</v>
      </c>
      <c r="BJ38" s="165" t="e">
        <f t="shared" si="24"/>
        <v>#DIV/0!</v>
      </c>
      <c r="BK38" s="117" t="e">
        <f t="shared" si="24"/>
        <v>#DIV/0!</v>
      </c>
      <c r="BL38" s="165" t="e">
        <f t="shared" si="16"/>
        <v>#DIV/0!</v>
      </c>
      <c r="BM38" s="165" t="e">
        <f t="shared" si="17"/>
        <v>#DIV/0!</v>
      </c>
      <c r="BN38" s="165" t="e">
        <f t="shared" si="18"/>
        <v>#DIV/0!</v>
      </c>
      <c r="BO38" s="165" t="e">
        <f t="shared" si="25"/>
        <v>#DIV/0!</v>
      </c>
      <c r="BP38" s="117" t="e">
        <f t="shared" si="25"/>
        <v>#DIV/0!</v>
      </c>
      <c r="BQ38" s="117" t="e">
        <f t="shared" si="25"/>
        <v>#DIV/0!</v>
      </c>
      <c r="BR38" s="117" t="e">
        <f t="shared" si="25"/>
        <v>#DIV/0!</v>
      </c>
      <c r="BS38" s="2153"/>
      <c r="BT38" s="2153"/>
      <c r="BU38" s="2153"/>
      <c r="BV38" s="2153"/>
      <c r="BW38" s="2153"/>
      <c r="BX38" s="2153"/>
      <c r="BY38" s="2153"/>
      <c r="BZ38" s="2153"/>
      <c r="CA38" s="2150"/>
      <c r="CB38" s="8"/>
      <c r="CC38" s="2184"/>
      <c r="CD38" s="2153"/>
      <c r="CE38" s="2153"/>
      <c r="CF38" s="2150"/>
      <c r="CG38" s="2288"/>
      <c r="CH38" s="8"/>
      <c r="CI38" s="8"/>
      <c r="CJ38" s="8"/>
      <c r="CK38" s="8"/>
      <c r="CL38" s="8"/>
      <c r="CM38" s="8"/>
      <c r="CN38" s="8"/>
      <c r="CO38" s="8"/>
      <c r="CP38" s="8"/>
      <c r="CQ38" s="8"/>
      <c r="CR38" s="8"/>
      <c r="CS38" s="8"/>
      <c r="CT38" s="8"/>
    </row>
    <row r="39" spans="1:98" ht="14.25" customHeight="1">
      <c r="A39" s="2184"/>
      <c r="B39" s="2261"/>
      <c r="C39" s="2254"/>
      <c r="D39" s="2261"/>
      <c r="E39" s="2254"/>
      <c r="F39" s="95"/>
      <c r="G39" s="142"/>
      <c r="H39" s="2150"/>
      <c r="I39" s="97"/>
      <c r="J39" s="98"/>
      <c r="K39" s="98"/>
      <c r="L39" s="98"/>
      <c r="M39" s="2150"/>
      <c r="N39" s="2184"/>
      <c r="O39" s="99"/>
      <c r="P39" s="100"/>
      <c r="Q39" s="2184"/>
      <c r="R39" s="2153"/>
      <c r="S39" s="2153"/>
      <c r="T39" s="2150"/>
      <c r="U39" s="74"/>
      <c r="V39" s="3052">
        <v>3</v>
      </c>
      <c r="W39" s="3068" t="s">
        <v>1029</v>
      </c>
      <c r="X39" s="3071">
        <v>46023</v>
      </c>
      <c r="Y39" s="3071">
        <v>46386</v>
      </c>
      <c r="Z39" s="3056" t="s">
        <v>1030</v>
      </c>
      <c r="AA39" s="104"/>
      <c r="AB39" s="105"/>
      <c r="AC39" s="105"/>
      <c r="AD39" s="106"/>
      <c r="AE39" s="138"/>
      <c r="AF39" s="3040"/>
      <c r="AG39" s="2725" t="s">
        <v>1031</v>
      </c>
      <c r="AH39" s="2725" t="s">
        <v>1032</v>
      </c>
      <c r="AI39" s="3061" t="s">
        <v>88</v>
      </c>
      <c r="AJ39" s="3043">
        <v>330</v>
      </c>
      <c r="AK39" s="110"/>
      <c r="AL39" s="111"/>
      <c r="AM39" s="111"/>
      <c r="AN39" s="112"/>
      <c r="AO39" s="8"/>
      <c r="AP39" s="2434" t="s">
        <v>1005</v>
      </c>
      <c r="AQ39" s="3047" t="s">
        <v>263</v>
      </c>
      <c r="AR39" s="167"/>
      <c r="AS39" s="115" t="e">
        <f t="shared" si="0"/>
        <v>#DIV/0!</v>
      </c>
      <c r="AT39" s="164" t="e">
        <f t="shared" si="1"/>
        <v>#DIV/0!</v>
      </c>
      <c r="AU39" s="164" t="e">
        <f t="shared" si="2"/>
        <v>#DIV/0!</v>
      </c>
      <c r="AV39" s="164" t="e">
        <f t="shared" si="3"/>
        <v>#DIV/0!</v>
      </c>
      <c r="AW39" s="165">
        <f t="shared" si="4"/>
        <v>0</v>
      </c>
      <c r="AX39" s="165">
        <f t="shared" si="5"/>
        <v>0</v>
      </c>
      <c r="AY39" s="165">
        <f t="shared" si="6"/>
        <v>0</v>
      </c>
      <c r="AZ39" s="165" t="e">
        <f t="shared" si="7"/>
        <v>#DIV/0!</v>
      </c>
      <c r="BA39" s="117">
        <f t="shared" si="8"/>
        <v>0</v>
      </c>
      <c r="BB39" s="165">
        <f t="shared" si="9"/>
        <v>0</v>
      </c>
      <c r="BC39" s="165">
        <f t="shared" si="10"/>
        <v>0</v>
      </c>
      <c r="BD39" s="165">
        <f t="shared" si="11"/>
        <v>0</v>
      </c>
      <c r="BE39" s="166">
        <v>0.2</v>
      </c>
      <c r="BF39" s="166">
        <v>0.8</v>
      </c>
      <c r="BG39" s="165">
        <f t="shared" si="12"/>
        <v>0</v>
      </c>
      <c r="BH39" s="165">
        <f t="shared" si="13"/>
        <v>0</v>
      </c>
      <c r="BI39" s="165">
        <f t="shared" si="14"/>
        <v>0</v>
      </c>
      <c r="BJ39" s="165" t="e">
        <f t="shared" si="24"/>
        <v>#DIV/0!</v>
      </c>
      <c r="BK39" s="117">
        <f t="shared" si="24"/>
        <v>0</v>
      </c>
      <c r="BL39" s="165">
        <f t="shared" si="16"/>
        <v>0</v>
      </c>
      <c r="BM39" s="165">
        <f t="shared" si="17"/>
        <v>0</v>
      </c>
      <c r="BN39" s="165">
        <f t="shared" si="18"/>
        <v>0</v>
      </c>
      <c r="BO39" s="165">
        <f t="shared" si="25"/>
        <v>0</v>
      </c>
      <c r="BP39" s="117">
        <f t="shared" si="25"/>
        <v>0</v>
      </c>
      <c r="BQ39" s="117">
        <f t="shared" si="25"/>
        <v>0</v>
      </c>
      <c r="BR39" s="117" t="e">
        <f t="shared" si="25"/>
        <v>#DIV/0!</v>
      </c>
      <c r="BS39" s="2153"/>
      <c r="BT39" s="2153"/>
      <c r="BU39" s="2153"/>
      <c r="BV39" s="2153"/>
      <c r="BW39" s="2153"/>
      <c r="BX39" s="2153"/>
      <c r="BY39" s="2153"/>
      <c r="BZ39" s="2153"/>
      <c r="CA39" s="2150"/>
      <c r="CB39" s="8"/>
      <c r="CC39" s="2184"/>
      <c r="CD39" s="2153"/>
      <c r="CE39" s="2153"/>
      <c r="CF39" s="2150"/>
      <c r="CG39" s="2288"/>
      <c r="CH39" s="8"/>
      <c r="CI39" s="8"/>
      <c r="CJ39" s="8"/>
      <c r="CK39" s="8"/>
      <c r="CL39" s="8"/>
      <c r="CM39" s="8"/>
      <c r="CN39" s="8"/>
      <c r="CO39" s="8"/>
      <c r="CP39" s="8"/>
      <c r="CQ39" s="8"/>
      <c r="CR39" s="8"/>
      <c r="CS39" s="8"/>
      <c r="CT39" s="8"/>
    </row>
    <row r="40" spans="1:98" ht="14.25" customHeight="1">
      <c r="A40" s="2184"/>
      <c r="B40" s="2261"/>
      <c r="C40" s="2254"/>
      <c r="D40" s="2261"/>
      <c r="E40" s="2254"/>
      <c r="F40" s="95"/>
      <c r="G40" s="142"/>
      <c r="H40" s="2150"/>
      <c r="I40" s="97"/>
      <c r="J40" s="98"/>
      <c r="K40" s="98"/>
      <c r="L40" s="98"/>
      <c r="M40" s="2150"/>
      <c r="N40" s="2184"/>
      <c r="O40" s="99"/>
      <c r="P40" s="100"/>
      <c r="Q40" s="2184"/>
      <c r="R40" s="2153"/>
      <c r="S40" s="2153"/>
      <c r="T40" s="2150"/>
      <c r="U40" s="74"/>
      <c r="V40" s="3051"/>
      <c r="W40" s="2895"/>
      <c r="X40" s="3072"/>
      <c r="Y40" s="3072"/>
      <c r="Z40" s="2894"/>
      <c r="AA40" s="104"/>
      <c r="AB40" s="105"/>
      <c r="AC40" s="105"/>
      <c r="AD40" s="106"/>
      <c r="AE40" s="138"/>
      <c r="AF40" s="3038"/>
      <c r="AG40" s="2725"/>
      <c r="AH40" s="2725"/>
      <c r="AI40" s="3059"/>
      <c r="AJ40" s="3046"/>
      <c r="AK40" s="110"/>
      <c r="AL40" s="111"/>
      <c r="AM40" s="111"/>
      <c r="AN40" s="112"/>
      <c r="AO40" s="8"/>
      <c r="AP40" s="2434"/>
      <c r="AQ40" s="3063"/>
      <c r="AR40" s="167"/>
      <c r="AS40" s="115" t="e">
        <f t="shared" si="0"/>
        <v>#DIV/0!</v>
      </c>
      <c r="AT40" s="164" t="e">
        <f t="shared" si="1"/>
        <v>#DIV/0!</v>
      </c>
      <c r="AU40" s="164" t="e">
        <f t="shared" si="2"/>
        <v>#DIV/0!</v>
      </c>
      <c r="AV40" s="164" t="e">
        <f t="shared" si="3"/>
        <v>#DIV/0!</v>
      </c>
      <c r="AW40" s="165" t="e">
        <f t="shared" si="4"/>
        <v>#DIV/0!</v>
      </c>
      <c r="AX40" s="165" t="e">
        <f t="shared" si="5"/>
        <v>#DIV/0!</v>
      </c>
      <c r="AY40" s="165" t="e">
        <f t="shared" si="6"/>
        <v>#DIV/0!</v>
      </c>
      <c r="AZ40" s="165" t="e">
        <f t="shared" si="7"/>
        <v>#DIV/0!</v>
      </c>
      <c r="BA40" s="117" t="e">
        <f t="shared" si="8"/>
        <v>#DIV/0!</v>
      </c>
      <c r="BB40" s="165" t="e">
        <f t="shared" si="9"/>
        <v>#DIV/0!</v>
      </c>
      <c r="BC40" s="165" t="e">
        <f t="shared" si="10"/>
        <v>#DIV/0!</v>
      </c>
      <c r="BD40" s="165" t="e">
        <f t="shared" si="11"/>
        <v>#DIV/0!</v>
      </c>
      <c r="BE40" s="166">
        <v>0.2</v>
      </c>
      <c r="BF40" s="166">
        <v>0.8</v>
      </c>
      <c r="BG40" s="165" t="e">
        <f t="shared" si="12"/>
        <v>#DIV/0!</v>
      </c>
      <c r="BH40" s="165" t="e">
        <f t="shared" si="13"/>
        <v>#DIV/0!</v>
      </c>
      <c r="BI40" s="165" t="e">
        <f t="shared" si="14"/>
        <v>#DIV/0!</v>
      </c>
      <c r="BJ40" s="165" t="e">
        <f t="shared" si="24"/>
        <v>#DIV/0!</v>
      </c>
      <c r="BK40" s="117" t="e">
        <f t="shared" si="24"/>
        <v>#DIV/0!</v>
      </c>
      <c r="BL40" s="165" t="e">
        <f t="shared" si="16"/>
        <v>#DIV/0!</v>
      </c>
      <c r="BM40" s="165" t="e">
        <f t="shared" si="17"/>
        <v>#DIV/0!</v>
      </c>
      <c r="BN40" s="165" t="e">
        <f t="shared" si="18"/>
        <v>#DIV/0!</v>
      </c>
      <c r="BO40" s="165" t="e">
        <f t="shared" si="25"/>
        <v>#DIV/0!</v>
      </c>
      <c r="BP40" s="117" t="e">
        <f t="shared" si="25"/>
        <v>#DIV/0!</v>
      </c>
      <c r="BQ40" s="117" t="e">
        <f t="shared" si="25"/>
        <v>#DIV/0!</v>
      </c>
      <c r="BR40" s="117" t="e">
        <f t="shared" si="25"/>
        <v>#DIV/0!</v>
      </c>
      <c r="BS40" s="2153"/>
      <c r="BT40" s="2153"/>
      <c r="BU40" s="2153"/>
      <c r="BV40" s="2153"/>
      <c r="BW40" s="2153"/>
      <c r="BX40" s="2153"/>
      <c r="BY40" s="2153"/>
      <c r="BZ40" s="2153"/>
      <c r="CA40" s="2150"/>
      <c r="CB40" s="8"/>
      <c r="CC40" s="2184"/>
      <c r="CD40" s="2153"/>
      <c r="CE40" s="2153"/>
      <c r="CF40" s="2150"/>
      <c r="CG40" s="2288"/>
      <c r="CH40" s="8"/>
      <c r="CI40" s="8"/>
      <c r="CJ40" s="8"/>
      <c r="CK40" s="8"/>
      <c r="CL40" s="8"/>
      <c r="CM40" s="8"/>
      <c r="CN40" s="8"/>
      <c r="CO40" s="8"/>
      <c r="CP40" s="8"/>
      <c r="CQ40" s="8"/>
      <c r="CR40" s="8"/>
      <c r="CS40" s="8"/>
      <c r="CT40" s="8"/>
    </row>
    <row r="41" spans="1:98" ht="14.25" customHeight="1">
      <c r="A41" s="2184"/>
      <c r="B41" s="2261"/>
      <c r="C41" s="2254"/>
      <c r="D41" s="2261"/>
      <c r="E41" s="2254"/>
      <c r="F41" s="95"/>
      <c r="G41" s="142"/>
      <c r="H41" s="2150"/>
      <c r="I41" s="97"/>
      <c r="J41" s="98"/>
      <c r="K41" s="98"/>
      <c r="L41" s="98"/>
      <c r="M41" s="2150"/>
      <c r="N41" s="2184"/>
      <c r="O41" s="99"/>
      <c r="P41" s="100"/>
      <c r="Q41" s="2184"/>
      <c r="R41" s="2153"/>
      <c r="S41" s="2153"/>
      <c r="T41" s="2150"/>
      <c r="U41" s="74"/>
      <c r="V41" s="101"/>
      <c r="W41" s="95"/>
      <c r="X41" s="102"/>
      <c r="Y41" s="102"/>
      <c r="Z41" s="103"/>
      <c r="AA41" s="104"/>
      <c r="AB41" s="105"/>
      <c r="AC41" s="105"/>
      <c r="AD41" s="106"/>
      <c r="AE41" s="138"/>
      <c r="AF41" s="107"/>
      <c r="AG41" s="119"/>
      <c r="AH41" s="108"/>
      <c r="AI41" s="108"/>
      <c r="AJ41" s="109"/>
      <c r="AK41" s="110"/>
      <c r="AL41" s="111"/>
      <c r="AM41" s="111"/>
      <c r="AN41" s="112"/>
      <c r="AO41" s="8"/>
      <c r="AP41" s="113"/>
      <c r="AQ41" s="114"/>
      <c r="AR41" s="167"/>
      <c r="AS41" s="115" t="e">
        <f t="shared" si="0"/>
        <v>#DIV/0!</v>
      </c>
      <c r="AT41" s="116" t="e">
        <f t="shared" si="1"/>
        <v>#DIV/0!</v>
      </c>
      <c r="AU41" s="116" t="e">
        <f t="shared" si="2"/>
        <v>#DIV/0!</v>
      </c>
      <c r="AV41" s="116" t="e">
        <f t="shared" si="3"/>
        <v>#DIV/0!</v>
      </c>
      <c r="AW41" s="117" t="e">
        <f t="shared" si="4"/>
        <v>#DIV/0!</v>
      </c>
      <c r="AX41" s="117" t="e">
        <f t="shared" si="5"/>
        <v>#DIV/0!</v>
      </c>
      <c r="AY41" s="117" t="e">
        <f t="shared" si="6"/>
        <v>#DIV/0!</v>
      </c>
      <c r="AZ41" s="117" t="e">
        <f t="shared" si="7"/>
        <v>#DIV/0!</v>
      </c>
      <c r="BA41" s="117" t="e">
        <f t="shared" si="8"/>
        <v>#DIV/0!</v>
      </c>
      <c r="BB41" s="117" t="e">
        <f t="shared" si="9"/>
        <v>#DIV/0!</v>
      </c>
      <c r="BC41" s="117" t="e">
        <f t="shared" si="10"/>
        <v>#DIV/0!</v>
      </c>
      <c r="BD41" s="117" t="e">
        <f t="shared" si="11"/>
        <v>#DIV/0!</v>
      </c>
      <c r="BE41" s="118">
        <v>0.2</v>
      </c>
      <c r="BF41" s="118">
        <v>0.8</v>
      </c>
      <c r="BG41" s="117" t="e">
        <f t="shared" si="12"/>
        <v>#DIV/0!</v>
      </c>
      <c r="BH41" s="117" t="e">
        <f t="shared" si="13"/>
        <v>#DIV/0!</v>
      </c>
      <c r="BI41" s="117" t="e">
        <f t="shared" si="14"/>
        <v>#DIV/0!</v>
      </c>
      <c r="BJ41" s="117" t="e">
        <f t="shared" si="24"/>
        <v>#DIV/0!</v>
      </c>
      <c r="BK41" s="117" t="e">
        <f t="shared" si="24"/>
        <v>#DIV/0!</v>
      </c>
      <c r="BL41" s="117" t="e">
        <f t="shared" si="16"/>
        <v>#DIV/0!</v>
      </c>
      <c r="BM41" s="117" t="e">
        <f t="shared" si="17"/>
        <v>#DIV/0!</v>
      </c>
      <c r="BN41" s="117" t="e">
        <f t="shared" si="18"/>
        <v>#DIV/0!</v>
      </c>
      <c r="BO41" s="117" t="e">
        <f t="shared" si="25"/>
        <v>#DIV/0!</v>
      </c>
      <c r="BP41" s="117" t="e">
        <f t="shared" si="25"/>
        <v>#DIV/0!</v>
      </c>
      <c r="BQ41" s="117" t="e">
        <f t="shared" si="25"/>
        <v>#DIV/0!</v>
      </c>
      <c r="BR41" s="117" t="e">
        <f t="shared" si="25"/>
        <v>#DIV/0!</v>
      </c>
      <c r="BS41" s="2153"/>
      <c r="BT41" s="2153"/>
      <c r="BU41" s="2153"/>
      <c r="BV41" s="2153"/>
      <c r="BW41" s="2153"/>
      <c r="BX41" s="2153"/>
      <c r="BY41" s="2153"/>
      <c r="BZ41" s="2153"/>
      <c r="CA41" s="2150"/>
      <c r="CB41" s="8"/>
      <c r="CC41" s="2184"/>
      <c r="CD41" s="2153"/>
      <c r="CE41" s="2153"/>
      <c r="CF41" s="2150"/>
      <c r="CG41" s="2288"/>
      <c r="CH41" s="8"/>
      <c r="CI41" s="8"/>
      <c r="CJ41" s="8"/>
      <c r="CK41" s="8"/>
      <c r="CL41" s="8"/>
      <c r="CM41" s="8"/>
      <c r="CN41" s="8"/>
      <c r="CO41" s="8"/>
      <c r="CP41" s="8"/>
      <c r="CQ41" s="8"/>
      <c r="CR41" s="8"/>
      <c r="CS41" s="8"/>
      <c r="CT41" s="8"/>
    </row>
    <row r="42" spans="1:98" ht="14.25" customHeight="1" thickBot="1">
      <c r="A42" s="2260"/>
      <c r="B42" s="2200"/>
      <c r="C42" s="2201"/>
      <c r="D42" s="2200"/>
      <c r="E42" s="2201"/>
      <c r="F42" s="150"/>
      <c r="G42" s="151"/>
      <c r="H42" s="2151"/>
      <c r="I42" s="121"/>
      <c r="J42" s="122"/>
      <c r="K42" s="122"/>
      <c r="L42" s="122"/>
      <c r="M42" s="2151"/>
      <c r="N42" s="2179"/>
      <c r="O42" s="123"/>
      <c r="P42" s="124"/>
      <c r="Q42" s="2179"/>
      <c r="R42" s="2154"/>
      <c r="S42" s="2154"/>
      <c r="T42" s="2151"/>
      <c r="U42" s="74"/>
      <c r="V42" s="168"/>
      <c r="W42" s="150"/>
      <c r="X42" s="152"/>
      <c r="Y42" s="152"/>
      <c r="Z42" s="153"/>
      <c r="AA42" s="125"/>
      <c r="AB42" s="126"/>
      <c r="AC42" s="126"/>
      <c r="AD42" s="127"/>
      <c r="AE42" s="138"/>
      <c r="AF42" s="154"/>
      <c r="AG42" s="156"/>
      <c r="AH42" s="150"/>
      <c r="AI42" s="156"/>
      <c r="AJ42" s="157"/>
      <c r="AK42" s="128"/>
      <c r="AL42" s="129"/>
      <c r="AM42" s="129"/>
      <c r="AN42" s="130"/>
      <c r="AO42" s="8"/>
      <c r="AP42" s="131"/>
      <c r="AQ42" s="132"/>
      <c r="AR42" s="167"/>
      <c r="AS42" s="133" t="e">
        <f t="shared" si="0"/>
        <v>#DIV/0!</v>
      </c>
      <c r="AT42" s="169" t="e">
        <f t="shared" si="1"/>
        <v>#DIV/0!</v>
      </c>
      <c r="AU42" s="169" t="e">
        <f t="shared" si="2"/>
        <v>#DIV/0!</v>
      </c>
      <c r="AV42" s="169" t="e">
        <f t="shared" si="3"/>
        <v>#DIV/0!</v>
      </c>
      <c r="AW42" s="160" t="e">
        <f t="shared" si="4"/>
        <v>#DIV/0!</v>
      </c>
      <c r="AX42" s="160" t="e">
        <f t="shared" si="5"/>
        <v>#DIV/0!</v>
      </c>
      <c r="AY42" s="160" t="e">
        <f t="shared" si="6"/>
        <v>#DIV/0!</v>
      </c>
      <c r="AZ42" s="160" t="e">
        <f t="shared" si="7"/>
        <v>#DIV/0!</v>
      </c>
      <c r="BA42" s="160" t="e">
        <f t="shared" si="8"/>
        <v>#DIV/0!</v>
      </c>
      <c r="BB42" s="160" t="e">
        <f t="shared" si="9"/>
        <v>#DIV/0!</v>
      </c>
      <c r="BC42" s="160" t="e">
        <f t="shared" si="10"/>
        <v>#DIV/0!</v>
      </c>
      <c r="BD42" s="160" t="e">
        <f t="shared" si="11"/>
        <v>#DIV/0!</v>
      </c>
      <c r="BE42" s="159">
        <v>0.2</v>
      </c>
      <c r="BF42" s="159">
        <v>0.8</v>
      </c>
      <c r="BG42" s="160" t="e">
        <f t="shared" si="12"/>
        <v>#DIV/0!</v>
      </c>
      <c r="BH42" s="160" t="e">
        <f t="shared" si="13"/>
        <v>#DIV/0!</v>
      </c>
      <c r="BI42" s="160" t="e">
        <f t="shared" si="14"/>
        <v>#DIV/0!</v>
      </c>
      <c r="BJ42" s="160" t="e">
        <f t="shared" si="24"/>
        <v>#DIV/0!</v>
      </c>
      <c r="BK42" s="160" t="e">
        <f t="shared" si="24"/>
        <v>#DIV/0!</v>
      </c>
      <c r="BL42" s="160" t="e">
        <f t="shared" si="16"/>
        <v>#DIV/0!</v>
      </c>
      <c r="BM42" s="160" t="e">
        <f t="shared" si="17"/>
        <v>#DIV/0!</v>
      </c>
      <c r="BN42" s="160" t="e">
        <f t="shared" si="18"/>
        <v>#DIV/0!</v>
      </c>
      <c r="BO42" s="160" t="e">
        <f t="shared" si="25"/>
        <v>#DIV/0!</v>
      </c>
      <c r="BP42" s="160" t="e">
        <f t="shared" si="25"/>
        <v>#DIV/0!</v>
      </c>
      <c r="BQ42" s="160" t="e">
        <f t="shared" si="25"/>
        <v>#DIV/0!</v>
      </c>
      <c r="BR42" s="160" t="e">
        <f t="shared" si="25"/>
        <v>#DIV/0!</v>
      </c>
      <c r="BS42" s="2154"/>
      <c r="BT42" s="2154"/>
      <c r="BU42" s="2154"/>
      <c r="BV42" s="2154"/>
      <c r="BW42" s="2154"/>
      <c r="BX42" s="2154"/>
      <c r="BY42" s="2154"/>
      <c r="BZ42" s="2154"/>
      <c r="CA42" s="2151"/>
      <c r="CB42" s="8"/>
      <c r="CC42" s="2179"/>
      <c r="CD42" s="2154"/>
      <c r="CE42" s="2154"/>
      <c r="CF42" s="2151"/>
      <c r="CG42" s="2289"/>
      <c r="CH42" s="8"/>
      <c r="CI42" s="8"/>
      <c r="CJ42" s="8"/>
      <c r="CK42" s="8"/>
      <c r="CL42" s="8"/>
      <c r="CM42" s="8"/>
      <c r="CN42" s="8"/>
      <c r="CO42" s="8"/>
      <c r="CP42" s="8"/>
      <c r="CQ42" s="8"/>
      <c r="CR42" s="8"/>
      <c r="CS42" s="8"/>
      <c r="CT42" s="8"/>
    </row>
    <row r="43" spans="1:98" ht="14.25" customHeight="1">
      <c r="A43" s="2124">
        <v>4</v>
      </c>
      <c r="B43" s="2127" t="s">
        <v>1033</v>
      </c>
      <c r="C43" s="2252"/>
      <c r="D43" s="2157"/>
      <c r="E43" s="2252"/>
      <c r="F43" s="170"/>
      <c r="G43" s="171"/>
      <c r="H43" s="2431"/>
      <c r="I43" s="69"/>
      <c r="J43" s="70"/>
      <c r="K43" s="70"/>
      <c r="L43" s="70"/>
      <c r="M43" s="2148"/>
      <c r="N43" s="2263">
        <f>+P43+P44+P45+P46+P47+P48+P49+P50+P51+P52</f>
        <v>0</v>
      </c>
      <c r="O43" s="72"/>
      <c r="P43" s="73"/>
      <c r="Q43" s="2264"/>
      <c r="R43" s="2265"/>
      <c r="S43" s="2265"/>
      <c r="T43" s="2266"/>
      <c r="U43" s="74"/>
      <c r="V43" s="2124">
        <v>1</v>
      </c>
      <c r="W43" s="2308" t="s">
        <v>1034</v>
      </c>
      <c r="X43" s="3034">
        <v>46023</v>
      </c>
      <c r="Y43" s="3034">
        <v>46386</v>
      </c>
      <c r="Z43" s="2332" t="s">
        <v>1035</v>
      </c>
      <c r="AA43" s="78"/>
      <c r="AB43" s="79"/>
      <c r="AC43" s="79"/>
      <c r="AD43" s="80"/>
      <c r="AE43" s="138"/>
      <c r="AF43" s="2460"/>
      <c r="AG43" s="2465" t="s">
        <v>1036</v>
      </c>
      <c r="AH43" s="2465" t="s">
        <v>1037</v>
      </c>
      <c r="AI43" s="2444" t="s">
        <v>88</v>
      </c>
      <c r="AJ43" s="2445">
        <v>12</v>
      </c>
      <c r="AK43" s="84"/>
      <c r="AL43" s="85"/>
      <c r="AM43" s="85"/>
      <c r="AN43" s="86"/>
      <c r="AO43" s="162"/>
      <c r="AP43" s="2440" t="s">
        <v>1005</v>
      </c>
      <c r="AQ43" s="2332" t="s">
        <v>263</v>
      </c>
      <c r="AR43" s="89"/>
      <c r="AS43" s="175" t="e">
        <f t="shared" si="0"/>
        <v>#DIV/0!</v>
      </c>
      <c r="AT43" s="164" t="e">
        <f t="shared" si="1"/>
        <v>#DIV/0!</v>
      </c>
      <c r="AU43" s="164" t="e">
        <f t="shared" si="2"/>
        <v>#DIV/0!</v>
      </c>
      <c r="AV43" s="164" t="e">
        <f t="shared" si="3"/>
        <v>#DIV/0!</v>
      </c>
      <c r="AW43" s="176">
        <f t="shared" si="4"/>
        <v>0</v>
      </c>
      <c r="AX43" s="176">
        <f t="shared" si="5"/>
        <v>0</v>
      </c>
      <c r="AY43" s="176">
        <f t="shared" si="6"/>
        <v>0</v>
      </c>
      <c r="AZ43" s="176" t="e">
        <f t="shared" si="7"/>
        <v>#DIV/0!</v>
      </c>
      <c r="BA43" s="165">
        <f t="shared" si="8"/>
        <v>0</v>
      </c>
      <c r="BB43" s="165">
        <f t="shared" si="9"/>
        <v>0</v>
      </c>
      <c r="BC43" s="165">
        <f t="shared" si="10"/>
        <v>0</v>
      </c>
      <c r="BD43" s="165">
        <f t="shared" si="11"/>
        <v>0</v>
      </c>
      <c r="BE43" s="166">
        <v>0.2</v>
      </c>
      <c r="BF43" s="166">
        <v>0.8</v>
      </c>
      <c r="BG43" s="165">
        <f t="shared" si="12"/>
        <v>0</v>
      </c>
      <c r="BH43" s="165">
        <f t="shared" si="13"/>
        <v>0</v>
      </c>
      <c r="BI43" s="165">
        <f t="shared" si="14"/>
        <v>0</v>
      </c>
      <c r="BJ43" s="165" t="e">
        <f t="shared" si="24"/>
        <v>#DIV/0!</v>
      </c>
      <c r="BK43" s="165">
        <f t="shared" si="24"/>
        <v>0</v>
      </c>
      <c r="BL43" s="165">
        <f t="shared" si="16"/>
        <v>0</v>
      </c>
      <c r="BM43" s="165">
        <f t="shared" si="17"/>
        <v>0</v>
      </c>
      <c r="BN43" s="165">
        <f t="shared" si="18"/>
        <v>0</v>
      </c>
      <c r="BO43" s="165">
        <f t="shared" si="25"/>
        <v>0</v>
      </c>
      <c r="BP43" s="93">
        <f t="shared" si="25"/>
        <v>0</v>
      </c>
      <c r="BQ43" s="93">
        <f t="shared" si="25"/>
        <v>0</v>
      </c>
      <c r="BR43" s="93" t="e">
        <f t="shared" si="25"/>
        <v>#DIV/0!</v>
      </c>
      <c r="BS43" s="2152">
        <f t="shared" ref="BS43:BV43" si="28">AVERAGEIF(BO43:BO52,"&lt;&gt;#¡DIV/0!")</f>
        <v>0</v>
      </c>
      <c r="BT43" s="2152">
        <f t="shared" si="28"/>
        <v>0</v>
      </c>
      <c r="BU43" s="2152">
        <f t="shared" si="28"/>
        <v>0</v>
      </c>
      <c r="BV43" s="2152" t="e">
        <f t="shared" si="28"/>
        <v>#DIV/0!</v>
      </c>
      <c r="BW43" s="2155">
        <f>+C43*BS43</f>
        <v>0</v>
      </c>
      <c r="BX43" s="2155">
        <f>+C43*BT43</f>
        <v>0</v>
      </c>
      <c r="BY43" s="2155">
        <f>+C43*BU43</f>
        <v>0</v>
      </c>
      <c r="BZ43" s="2155" t="e">
        <f>+C43*BV43</f>
        <v>#DIV/0!</v>
      </c>
      <c r="CA43" s="2149" t="e">
        <f>SUM(BW43:BZ52)</f>
        <v>#DIV/0!</v>
      </c>
      <c r="CB43" s="8"/>
      <c r="CC43" s="2273" t="e">
        <f t="shared" ref="CC43:CF43" si="29">+Q43/$N$43</f>
        <v>#DIV/0!</v>
      </c>
      <c r="CD43" s="2267" t="e">
        <f t="shared" si="29"/>
        <v>#DIV/0!</v>
      </c>
      <c r="CE43" s="2267" t="e">
        <f t="shared" si="29"/>
        <v>#DIV/0!</v>
      </c>
      <c r="CF43" s="2297" t="e">
        <f t="shared" si="29"/>
        <v>#DIV/0!</v>
      </c>
      <c r="CG43" s="2287" t="e">
        <f>AVERAGE(CC43:CF52)</f>
        <v>#DIV/0!</v>
      </c>
      <c r="CH43" s="8"/>
      <c r="CI43" s="8"/>
      <c r="CJ43" s="8"/>
      <c r="CK43" s="8"/>
      <c r="CL43" s="8"/>
      <c r="CM43" s="8"/>
      <c r="CN43" s="8"/>
      <c r="CO43" s="8"/>
      <c r="CP43" s="8"/>
      <c r="CQ43" s="8"/>
      <c r="CR43" s="8"/>
      <c r="CS43" s="8"/>
      <c r="CT43" s="8"/>
    </row>
    <row r="44" spans="1:98" ht="14.25" customHeight="1">
      <c r="A44" s="2184"/>
      <c r="B44" s="2261"/>
      <c r="C44" s="2254"/>
      <c r="D44" s="2261"/>
      <c r="E44" s="2254"/>
      <c r="F44" s="95"/>
      <c r="G44" s="142"/>
      <c r="H44" s="2150"/>
      <c r="I44" s="97"/>
      <c r="J44" s="98"/>
      <c r="K44" s="98"/>
      <c r="L44" s="98"/>
      <c r="M44" s="2150"/>
      <c r="N44" s="2184"/>
      <c r="O44" s="99"/>
      <c r="P44" s="100"/>
      <c r="Q44" s="2184"/>
      <c r="R44" s="2153"/>
      <c r="S44" s="2153"/>
      <c r="T44" s="2150"/>
      <c r="U44" s="74"/>
      <c r="V44" s="2306"/>
      <c r="W44" s="2725"/>
      <c r="X44" s="3035"/>
      <c r="Y44" s="3035"/>
      <c r="Z44" s="2435"/>
      <c r="AA44" s="104"/>
      <c r="AB44" s="105"/>
      <c r="AC44" s="105"/>
      <c r="AD44" s="106"/>
      <c r="AE44" s="138"/>
      <c r="AF44" s="3037"/>
      <c r="AG44" s="2733"/>
      <c r="AH44" s="2733"/>
      <c r="AI44" s="3058"/>
      <c r="AJ44" s="3044"/>
      <c r="AK44" s="110"/>
      <c r="AL44" s="111"/>
      <c r="AM44" s="111"/>
      <c r="AN44" s="112"/>
      <c r="AO44" s="8"/>
      <c r="AP44" s="2434"/>
      <c r="AQ44" s="2435"/>
      <c r="AR44" s="89"/>
      <c r="AS44" s="115" t="e">
        <f t="shared" si="0"/>
        <v>#DIV/0!</v>
      </c>
      <c r="AT44" s="116" t="e">
        <f t="shared" si="1"/>
        <v>#DIV/0!</v>
      </c>
      <c r="AU44" s="116" t="e">
        <f t="shared" si="2"/>
        <v>#DIV/0!</v>
      </c>
      <c r="AV44" s="116" t="e">
        <f t="shared" si="3"/>
        <v>#DIV/0!</v>
      </c>
      <c r="AW44" s="148" t="e">
        <f t="shared" si="4"/>
        <v>#DIV/0!</v>
      </c>
      <c r="AX44" s="148" t="e">
        <f t="shared" si="5"/>
        <v>#DIV/0!</v>
      </c>
      <c r="AY44" s="148" t="e">
        <f t="shared" si="6"/>
        <v>#DIV/0!</v>
      </c>
      <c r="AZ44" s="148" t="e">
        <f t="shared" si="7"/>
        <v>#DIV/0!</v>
      </c>
      <c r="BA44" s="117" t="e">
        <f t="shared" si="8"/>
        <v>#DIV/0!</v>
      </c>
      <c r="BB44" s="117" t="e">
        <f t="shared" si="9"/>
        <v>#DIV/0!</v>
      </c>
      <c r="BC44" s="117" t="e">
        <f t="shared" si="10"/>
        <v>#DIV/0!</v>
      </c>
      <c r="BD44" s="117" t="e">
        <f t="shared" si="11"/>
        <v>#DIV/0!</v>
      </c>
      <c r="BE44" s="118">
        <v>0.2</v>
      </c>
      <c r="BF44" s="118">
        <v>0.8</v>
      </c>
      <c r="BG44" s="117" t="e">
        <f t="shared" si="12"/>
        <v>#DIV/0!</v>
      </c>
      <c r="BH44" s="117" t="e">
        <f t="shared" si="13"/>
        <v>#DIV/0!</v>
      </c>
      <c r="BI44" s="117" t="e">
        <f t="shared" si="14"/>
        <v>#DIV/0!</v>
      </c>
      <c r="BJ44" s="117" t="e">
        <f t="shared" si="24"/>
        <v>#DIV/0!</v>
      </c>
      <c r="BK44" s="117" t="e">
        <f t="shared" si="24"/>
        <v>#DIV/0!</v>
      </c>
      <c r="BL44" s="117" t="e">
        <f t="shared" si="16"/>
        <v>#DIV/0!</v>
      </c>
      <c r="BM44" s="117" t="e">
        <f t="shared" si="17"/>
        <v>#DIV/0!</v>
      </c>
      <c r="BN44" s="117" t="e">
        <f t="shared" si="18"/>
        <v>#DIV/0!</v>
      </c>
      <c r="BO44" s="117" t="e">
        <f t="shared" si="25"/>
        <v>#DIV/0!</v>
      </c>
      <c r="BP44" s="117" t="e">
        <f t="shared" si="25"/>
        <v>#DIV/0!</v>
      </c>
      <c r="BQ44" s="117" t="e">
        <f t="shared" si="25"/>
        <v>#DIV/0!</v>
      </c>
      <c r="BR44" s="117" t="e">
        <f t="shared" si="25"/>
        <v>#DIV/0!</v>
      </c>
      <c r="BS44" s="2153"/>
      <c r="BT44" s="2153"/>
      <c r="BU44" s="2153"/>
      <c r="BV44" s="2153"/>
      <c r="BW44" s="2153"/>
      <c r="BX44" s="2153"/>
      <c r="BY44" s="2153"/>
      <c r="BZ44" s="2153"/>
      <c r="CA44" s="2150"/>
      <c r="CB44" s="8"/>
      <c r="CC44" s="2184"/>
      <c r="CD44" s="2153"/>
      <c r="CE44" s="2153"/>
      <c r="CF44" s="2150"/>
      <c r="CG44" s="2288"/>
      <c r="CH44" s="8"/>
      <c r="CI44" s="8"/>
      <c r="CJ44" s="8"/>
      <c r="CK44" s="8"/>
      <c r="CL44" s="8"/>
      <c r="CM44" s="8"/>
      <c r="CN44" s="8"/>
      <c r="CO44" s="8"/>
      <c r="CP44" s="8"/>
      <c r="CQ44" s="8"/>
      <c r="CR44" s="8"/>
      <c r="CS44" s="8"/>
      <c r="CT44" s="8"/>
    </row>
    <row r="45" spans="1:98" ht="14.25" customHeight="1">
      <c r="A45" s="2184"/>
      <c r="B45" s="2261"/>
      <c r="C45" s="2254"/>
      <c r="D45" s="2261"/>
      <c r="E45" s="2254"/>
      <c r="F45" s="95"/>
      <c r="G45" s="142"/>
      <c r="H45" s="2150"/>
      <c r="I45" s="97"/>
      <c r="J45" s="98"/>
      <c r="K45" s="98"/>
      <c r="L45" s="98"/>
      <c r="M45" s="2150"/>
      <c r="N45" s="2184"/>
      <c r="O45" s="99"/>
      <c r="P45" s="100"/>
      <c r="Q45" s="2184"/>
      <c r="R45" s="2153"/>
      <c r="S45" s="2153"/>
      <c r="T45" s="2150"/>
      <c r="U45" s="74"/>
      <c r="V45" s="3051"/>
      <c r="W45" s="2895"/>
      <c r="X45" s="3076"/>
      <c r="Y45" s="3076"/>
      <c r="Z45" s="2894"/>
      <c r="AA45" s="104"/>
      <c r="AB45" s="105"/>
      <c r="AC45" s="105"/>
      <c r="AD45" s="106"/>
      <c r="AE45" s="138"/>
      <c r="AF45" s="3038"/>
      <c r="AG45" s="3077"/>
      <c r="AH45" s="3077"/>
      <c r="AI45" s="3059"/>
      <c r="AJ45" s="3046"/>
      <c r="AK45" s="110"/>
      <c r="AL45" s="111"/>
      <c r="AM45" s="111"/>
      <c r="AN45" s="112"/>
      <c r="AO45" s="8"/>
      <c r="AP45" s="2899"/>
      <c r="AQ45" s="2894"/>
      <c r="AR45" s="89"/>
      <c r="AS45" s="115" t="e">
        <f t="shared" si="0"/>
        <v>#DIV/0!</v>
      </c>
      <c r="AT45" s="116" t="e">
        <f t="shared" si="1"/>
        <v>#DIV/0!</v>
      </c>
      <c r="AU45" s="116" t="e">
        <f t="shared" si="2"/>
        <v>#DIV/0!</v>
      </c>
      <c r="AV45" s="116" t="e">
        <f t="shared" si="3"/>
        <v>#DIV/0!</v>
      </c>
      <c r="AW45" s="148" t="e">
        <f t="shared" si="4"/>
        <v>#DIV/0!</v>
      </c>
      <c r="AX45" s="148" t="e">
        <f t="shared" si="5"/>
        <v>#DIV/0!</v>
      </c>
      <c r="AY45" s="148" t="e">
        <f t="shared" si="6"/>
        <v>#DIV/0!</v>
      </c>
      <c r="AZ45" s="148" t="e">
        <f t="shared" si="7"/>
        <v>#DIV/0!</v>
      </c>
      <c r="BA45" s="117" t="e">
        <f t="shared" si="8"/>
        <v>#DIV/0!</v>
      </c>
      <c r="BB45" s="117" t="e">
        <f t="shared" si="9"/>
        <v>#DIV/0!</v>
      </c>
      <c r="BC45" s="117" t="e">
        <f t="shared" si="10"/>
        <v>#DIV/0!</v>
      </c>
      <c r="BD45" s="117" t="e">
        <f t="shared" si="11"/>
        <v>#DIV/0!</v>
      </c>
      <c r="BE45" s="118">
        <v>0.2</v>
      </c>
      <c r="BF45" s="118">
        <v>0.8</v>
      </c>
      <c r="BG45" s="117" t="e">
        <f t="shared" si="12"/>
        <v>#DIV/0!</v>
      </c>
      <c r="BH45" s="117" t="e">
        <f t="shared" si="13"/>
        <v>#DIV/0!</v>
      </c>
      <c r="BI45" s="117" t="e">
        <f t="shared" si="14"/>
        <v>#DIV/0!</v>
      </c>
      <c r="BJ45" s="117" t="e">
        <f t="shared" ref="BJ45:BK60" si="30">+AZ45*BE45</f>
        <v>#DIV/0!</v>
      </c>
      <c r="BK45" s="117" t="e">
        <f t="shared" si="30"/>
        <v>#DIV/0!</v>
      </c>
      <c r="BL45" s="117" t="e">
        <f t="shared" si="16"/>
        <v>#DIV/0!</v>
      </c>
      <c r="BM45" s="117" t="e">
        <f t="shared" si="17"/>
        <v>#DIV/0!</v>
      </c>
      <c r="BN45" s="117" t="e">
        <f t="shared" si="18"/>
        <v>#DIV/0!</v>
      </c>
      <c r="BO45" s="117" t="e">
        <f t="shared" ref="BO45:BR60" si="31">+BG45+BK45</f>
        <v>#DIV/0!</v>
      </c>
      <c r="BP45" s="117" t="e">
        <f t="shared" si="31"/>
        <v>#DIV/0!</v>
      </c>
      <c r="BQ45" s="117" t="e">
        <f t="shared" si="31"/>
        <v>#DIV/0!</v>
      </c>
      <c r="BR45" s="117" t="e">
        <f t="shared" si="31"/>
        <v>#DIV/0!</v>
      </c>
      <c r="BS45" s="2153"/>
      <c r="BT45" s="2153"/>
      <c r="BU45" s="2153"/>
      <c r="BV45" s="2153"/>
      <c r="BW45" s="2153"/>
      <c r="BX45" s="2153"/>
      <c r="BY45" s="2153"/>
      <c r="BZ45" s="2153"/>
      <c r="CA45" s="2150"/>
      <c r="CB45" s="8"/>
      <c r="CC45" s="2184"/>
      <c r="CD45" s="2153"/>
      <c r="CE45" s="2153"/>
      <c r="CF45" s="2150"/>
      <c r="CG45" s="2288"/>
      <c r="CH45" s="8"/>
      <c r="CI45" s="8"/>
      <c r="CJ45" s="8"/>
      <c r="CK45" s="8"/>
      <c r="CL45" s="8"/>
      <c r="CM45" s="8"/>
      <c r="CN45" s="8"/>
      <c r="CO45" s="8"/>
      <c r="CP45" s="8"/>
      <c r="CQ45" s="8"/>
      <c r="CR45" s="8"/>
      <c r="CS45" s="8"/>
      <c r="CT45" s="8"/>
    </row>
    <row r="46" spans="1:98" ht="14.25" customHeight="1">
      <c r="A46" s="2184"/>
      <c r="B46" s="2261"/>
      <c r="C46" s="2254"/>
      <c r="D46" s="2261"/>
      <c r="E46" s="2254"/>
      <c r="F46" s="95"/>
      <c r="G46" s="142"/>
      <c r="H46" s="2150"/>
      <c r="I46" s="97"/>
      <c r="J46" s="98"/>
      <c r="K46" s="98"/>
      <c r="L46" s="98"/>
      <c r="M46" s="2150"/>
      <c r="N46" s="2184"/>
      <c r="O46" s="99"/>
      <c r="P46" s="100"/>
      <c r="Q46" s="2184"/>
      <c r="R46" s="2153"/>
      <c r="S46" s="2153"/>
      <c r="T46" s="2150"/>
      <c r="U46" s="74"/>
      <c r="V46" s="3052">
        <v>2</v>
      </c>
      <c r="W46" s="3042" t="s">
        <v>1038</v>
      </c>
      <c r="X46" s="3035">
        <v>46023</v>
      </c>
      <c r="Y46" s="3035">
        <v>46386</v>
      </c>
      <c r="Z46" s="3056" t="s">
        <v>1035</v>
      </c>
      <c r="AA46" s="104"/>
      <c r="AB46" s="105"/>
      <c r="AC46" s="105"/>
      <c r="AD46" s="106"/>
      <c r="AE46" s="138"/>
      <c r="AF46" s="3040"/>
      <c r="AG46" s="2733" t="s">
        <v>1039</v>
      </c>
      <c r="AH46" s="2733" t="s">
        <v>1040</v>
      </c>
      <c r="AI46" s="3061" t="s">
        <v>88</v>
      </c>
      <c r="AJ46" s="3043">
        <v>200</v>
      </c>
      <c r="AK46" s="110"/>
      <c r="AL46" s="111"/>
      <c r="AM46" s="111"/>
      <c r="AN46" s="112"/>
      <c r="AO46" s="8"/>
      <c r="AP46" s="3073"/>
      <c r="AQ46" s="3047" t="s">
        <v>263</v>
      </c>
      <c r="AR46" s="89"/>
      <c r="AS46" s="115" t="e">
        <f t="shared" si="0"/>
        <v>#DIV/0!</v>
      </c>
      <c r="AT46" s="116" t="e">
        <f t="shared" si="1"/>
        <v>#DIV/0!</v>
      </c>
      <c r="AU46" s="116" t="e">
        <f t="shared" si="2"/>
        <v>#DIV/0!</v>
      </c>
      <c r="AV46" s="116" t="e">
        <f t="shared" si="3"/>
        <v>#DIV/0!</v>
      </c>
      <c r="AW46" s="148">
        <f t="shared" si="4"/>
        <v>0</v>
      </c>
      <c r="AX46" s="148">
        <f t="shared" si="5"/>
        <v>0</v>
      </c>
      <c r="AY46" s="148">
        <f t="shared" si="6"/>
        <v>0</v>
      </c>
      <c r="AZ46" s="148" t="e">
        <f t="shared" si="7"/>
        <v>#DIV/0!</v>
      </c>
      <c r="BA46" s="117">
        <f t="shared" si="8"/>
        <v>0</v>
      </c>
      <c r="BB46" s="117">
        <f t="shared" si="9"/>
        <v>0</v>
      </c>
      <c r="BC46" s="117">
        <f t="shared" si="10"/>
        <v>0</v>
      </c>
      <c r="BD46" s="117">
        <f t="shared" si="11"/>
        <v>0</v>
      </c>
      <c r="BE46" s="118">
        <v>0.2</v>
      </c>
      <c r="BF46" s="118">
        <v>0.8</v>
      </c>
      <c r="BG46" s="117">
        <f t="shared" si="12"/>
        <v>0</v>
      </c>
      <c r="BH46" s="117">
        <f t="shared" si="13"/>
        <v>0</v>
      </c>
      <c r="BI46" s="117">
        <f t="shared" si="14"/>
        <v>0</v>
      </c>
      <c r="BJ46" s="117" t="e">
        <f t="shared" si="30"/>
        <v>#DIV/0!</v>
      </c>
      <c r="BK46" s="117">
        <f t="shared" si="30"/>
        <v>0</v>
      </c>
      <c r="BL46" s="117">
        <f t="shared" si="16"/>
        <v>0</v>
      </c>
      <c r="BM46" s="117">
        <f t="shared" si="17"/>
        <v>0</v>
      </c>
      <c r="BN46" s="117">
        <f t="shared" si="18"/>
        <v>0</v>
      </c>
      <c r="BO46" s="117">
        <f t="shared" si="31"/>
        <v>0</v>
      </c>
      <c r="BP46" s="117">
        <f t="shared" si="31"/>
        <v>0</v>
      </c>
      <c r="BQ46" s="117">
        <f t="shared" si="31"/>
        <v>0</v>
      </c>
      <c r="BR46" s="117" t="e">
        <f t="shared" si="31"/>
        <v>#DIV/0!</v>
      </c>
      <c r="BS46" s="2153"/>
      <c r="BT46" s="2153"/>
      <c r="BU46" s="2153"/>
      <c r="BV46" s="2153"/>
      <c r="BW46" s="2153"/>
      <c r="BX46" s="2153"/>
      <c r="BY46" s="2153"/>
      <c r="BZ46" s="2153"/>
      <c r="CA46" s="2150"/>
      <c r="CB46" s="8"/>
      <c r="CC46" s="2184"/>
      <c r="CD46" s="2153"/>
      <c r="CE46" s="2153"/>
      <c r="CF46" s="2150"/>
      <c r="CG46" s="2288"/>
      <c r="CH46" s="8"/>
      <c r="CI46" s="8"/>
      <c r="CJ46" s="8"/>
      <c r="CK46" s="8"/>
      <c r="CL46" s="8"/>
      <c r="CM46" s="8"/>
      <c r="CN46" s="8"/>
      <c r="CO46" s="8"/>
      <c r="CP46" s="8"/>
      <c r="CQ46" s="8"/>
      <c r="CR46" s="8"/>
      <c r="CS46" s="8"/>
      <c r="CT46" s="8"/>
    </row>
    <row r="47" spans="1:98" ht="14.25" customHeight="1">
      <c r="A47" s="2184"/>
      <c r="B47" s="2261"/>
      <c r="C47" s="2254"/>
      <c r="D47" s="2261"/>
      <c r="E47" s="2254"/>
      <c r="F47" s="95"/>
      <c r="G47" s="142"/>
      <c r="H47" s="2150"/>
      <c r="I47" s="97"/>
      <c r="J47" s="98"/>
      <c r="K47" s="98"/>
      <c r="L47" s="98"/>
      <c r="M47" s="2150"/>
      <c r="N47" s="2184"/>
      <c r="O47" s="99"/>
      <c r="P47" s="100"/>
      <c r="Q47" s="2184"/>
      <c r="R47" s="2153"/>
      <c r="S47" s="2153"/>
      <c r="T47" s="2150"/>
      <c r="U47" s="74"/>
      <c r="V47" s="2306"/>
      <c r="W47" s="2725"/>
      <c r="X47" s="3035"/>
      <c r="Y47" s="3035"/>
      <c r="Z47" s="2435"/>
      <c r="AA47" s="104"/>
      <c r="AB47" s="105"/>
      <c r="AC47" s="105"/>
      <c r="AD47" s="106"/>
      <c r="AE47" s="138"/>
      <c r="AF47" s="3037"/>
      <c r="AG47" s="2733"/>
      <c r="AH47" s="2733"/>
      <c r="AI47" s="3058"/>
      <c r="AJ47" s="3044"/>
      <c r="AK47" s="110"/>
      <c r="AL47" s="111"/>
      <c r="AM47" s="111"/>
      <c r="AN47" s="112"/>
      <c r="AO47" s="8"/>
      <c r="AP47" s="3074"/>
      <c r="AQ47" s="3048"/>
      <c r="AR47" s="89"/>
      <c r="AS47" s="115" t="e">
        <f t="shared" si="0"/>
        <v>#DIV/0!</v>
      </c>
      <c r="AT47" s="116" t="e">
        <f t="shared" si="1"/>
        <v>#DIV/0!</v>
      </c>
      <c r="AU47" s="116" t="e">
        <f t="shared" si="2"/>
        <v>#DIV/0!</v>
      </c>
      <c r="AV47" s="116" t="e">
        <f t="shared" si="3"/>
        <v>#DIV/0!</v>
      </c>
      <c r="AW47" s="148" t="e">
        <f t="shared" si="4"/>
        <v>#DIV/0!</v>
      </c>
      <c r="AX47" s="148" t="e">
        <f t="shared" si="5"/>
        <v>#DIV/0!</v>
      </c>
      <c r="AY47" s="148" t="e">
        <f t="shared" si="6"/>
        <v>#DIV/0!</v>
      </c>
      <c r="AZ47" s="148" t="e">
        <f t="shared" si="7"/>
        <v>#DIV/0!</v>
      </c>
      <c r="BA47" s="117" t="e">
        <f t="shared" si="8"/>
        <v>#DIV/0!</v>
      </c>
      <c r="BB47" s="117" t="e">
        <f t="shared" si="9"/>
        <v>#DIV/0!</v>
      </c>
      <c r="BC47" s="117" t="e">
        <f t="shared" si="10"/>
        <v>#DIV/0!</v>
      </c>
      <c r="BD47" s="117" t="e">
        <f t="shared" si="11"/>
        <v>#DIV/0!</v>
      </c>
      <c r="BE47" s="118">
        <v>0.2</v>
      </c>
      <c r="BF47" s="118">
        <v>0.8</v>
      </c>
      <c r="BG47" s="117" t="e">
        <f t="shared" si="12"/>
        <v>#DIV/0!</v>
      </c>
      <c r="BH47" s="117" t="e">
        <f t="shared" si="13"/>
        <v>#DIV/0!</v>
      </c>
      <c r="BI47" s="117" t="e">
        <f t="shared" si="14"/>
        <v>#DIV/0!</v>
      </c>
      <c r="BJ47" s="117" t="e">
        <f t="shared" si="30"/>
        <v>#DIV/0!</v>
      </c>
      <c r="BK47" s="117" t="e">
        <f t="shared" si="30"/>
        <v>#DIV/0!</v>
      </c>
      <c r="BL47" s="117" t="e">
        <f t="shared" si="16"/>
        <v>#DIV/0!</v>
      </c>
      <c r="BM47" s="117" t="e">
        <f t="shared" si="17"/>
        <v>#DIV/0!</v>
      </c>
      <c r="BN47" s="117" t="e">
        <f t="shared" si="18"/>
        <v>#DIV/0!</v>
      </c>
      <c r="BO47" s="117" t="e">
        <f t="shared" si="31"/>
        <v>#DIV/0!</v>
      </c>
      <c r="BP47" s="117" t="e">
        <f t="shared" si="31"/>
        <v>#DIV/0!</v>
      </c>
      <c r="BQ47" s="117" t="e">
        <f t="shared" si="31"/>
        <v>#DIV/0!</v>
      </c>
      <c r="BR47" s="117" t="e">
        <f t="shared" si="31"/>
        <v>#DIV/0!</v>
      </c>
      <c r="BS47" s="2153"/>
      <c r="BT47" s="2153"/>
      <c r="BU47" s="2153"/>
      <c r="BV47" s="2153"/>
      <c r="BW47" s="2153"/>
      <c r="BX47" s="2153"/>
      <c r="BY47" s="2153"/>
      <c r="BZ47" s="2153"/>
      <c r="CA47" s="2150"/>
      <c r="CB47" s="8"/>
      <c r="CC47" s="2184"/>
      <c r="CD47" s="2153"/>
      <c r="CE47" s="2153"/>
      <c r="CF47" s="2150"/>
      <c r="CG47" s="2288"/>
      <c r="CH47" s="8"/>
      <c r="CI47" s="8"/>
      <c r="CJ47" s="8"/>
      <c r="CK47" s="8"/>
      <c r="CL47" s="8"/>
      <c r="CM47" s="8"/>
      <c r="CN47" s="8"/>
      <c r="CO47" s="8"/>
      <c r="CP47" s="8"/>
      <c r="CQ47" s="8"/>
      <c r="CR47" s="8"/>
      <c r="CS47" s="8"/>
      <c r="CT47" s="8"/>
    </row>
    <row r="48" spans="1:98" ht="14.25" customHeight="1">
      <c r="A48" s="2184"/>
      <c r="B48" s="2261"/>
      <c r="C48" s="2254"/>
      <c r="D48" s="2261"/>
      <c r="E48" s="2254"/>
      <c r="F48" s="95"/>
      <c r="G48" s="142"/>
      <c r="H48" s="2150"/>
      <c r="I48" s="97"/>
      <c r="J48" s="98"/>
      <c r="K48" s="98"/>
      <c r="L48" s="98"/>
      <c r="M48" s="2150"/>
      <c r="N48" s="2184"/>
      <c r="O48" s="99"/>
      <c r="P48" s="100"/>
      <c r="Q48" s="2184"/>
      <c r="R48" s="2153"/>
      <c r="S48" s="2153"/>
      <c r="T48" s="2150"/>
      <c r="U48" s="74"/>
      <c r="V48" s="3051"/>
      <c r="W48" s="2895"/>
      <c r="X48" s="3072"/>
      <c r="Y48" s="3072"/>
      <c r="Z48" s="2894"/>
      <c r="AA48" s="104"/>
      <c r="AB48" s="105"/>
      <c r="AC48" s="105"/>
      <c r="AD48" s="106"/>
      <c r="AE48" s="138"/>
      <c r="AF48" s="3038"/>
      <c r="AG48" s="3039"/>
      <c r="AH48" s="3039"/>
      <c r="AI48" s="3059"/>
      <c r="AJ48" s="3046"/>
      <c r="AK48" s="110"/>
      <c r="AL48" s="111"/>
      <c r="AM48" s="111"/>
      <c r="AN48" s="112"/>
      <c r="AO48" s="8"/>
      <c r="AP48" s="3075"/>
      <c r="AQ48" s="3063"/>
      <c r="AR48" s="89"/>
      <c r="AS48" s="115" t="e">
        <f t="shared" si="0"/>
        <v>#DIV/0!</v>
      </c>
      <c r="AT48" s="116" t="e">
        <f t="shared" si="1"/>
        <v>#DIV/0!</v>
      </c>
      <c r="AU48" s="116" t="e">
        <f t="shared" si="2"/>
        <v>#DIV/0!</v>
      </c>
      <c r="AV48" s="116" t="e">
        <f t="shared" si="3"/>
        <v>#DIV/0!</v>
      </c>
      <c r="AW48" s="148" t="e">
        <f t="shared" si="4"/>
        <v>#DIV/0!</v>
      </c>
      <c r="AX48" s="148" t="e">
        <f t="shared" si="5"/>
        <v>#DIV/0!</v>
      </c>
      <c r="AY48" s="148" t="e">
        <f t="shared" si="6"/>
        <v>#DIV/0!</v>
      </c>
      <c r="AZ48" s="148" t="e">
        <f t="shared" si="7"/>
        <v>#DIV/0!</v>
      </c>
      <c r="BA48" s="117" t="e">
        <f t="shared" si="8"/>
        <v>#DIV/0!</v>
      </c>
      <c r="BB48" s="117" t="e">
        <f t="shared" si="9"/>
        <v>#DIV/0!</v>
      </c>
      <c r="BC48" s="117" t="e">
        <f t="shared" si="10"/>
        <v>#DIV/0!</v>
      </c>
      <c r="BD48" s="117" t="e">
        <f t="shared" si="11"/>
        <v>#DIV/0!</v>
      </c>
      <c r="BE48" s="118">
        <v>0.2</v>
      </c>
      <c r="BF48" s="118">
        <v>0.8</v>
      </c>
      <c r="BG48" s="117" t="e">
        <f t="shared" si="12"/>
        <v>#DIV/0!</v>
      </c>
      <c r="BH48" s="117" t="e">
        <f t="shared" si="13"/>
        <v>#DIV/0!</v>
      </c>
      <c r="BI48" s="117" t="e">
        <f t="shared" si="14"/>
        <v>#DIV/0!</v>
      </c>
      <c r="BJ48" s="117" t="e">
        <f t="shared" si="30"/>
        <v>#DIV/0!</v>
      </c>
      <c r="BK48" s="117" t="e">
        <f t="shared" si="30"/>
        <v>#DIV/0!</v>
      </c>
      <c r="BL48" s="117" t="e">
        <f t="shared" si="16"/>
        <v>#DIV/0!</v>
      </c>
      <c r="BM48" s="117" t="e">
        <f t="shared" si="17"/>
        <v>#DIV/0!</v>
      </c>
      <c r="BN48" s="117" t="e">
        <f t="shared" si="18"/>
        <v>#DIV/0!</v>
      </c>
      <c r="BO48" s="117" t="e">
        <f t="shared" si="31"/>
        <v>#DIV/0!</v>
      </c>
      <c r="BP48" s="117" t="e">
        <f t="shared" si="31"/>
        <v>#DIV/0!</v>
      </c>
      <c r="BQ48" s="117" t="e">
        <f t="shared" si="31"/>
        <v>#DIV/0!</v>
      </c>
      <c r="BR48" s="117" t="e">
        <f t="shared" si="31"/>
        <v>#DIV/0!</v>
      </c>
      <c r="BS48" s="2153"/>
      <c r="BT48" s="2153"/>
      <c r="BU48" s="2153"/>
      <c r="BV48" s="2153"/>
      <c r="BW48" s="2153"/>
      <c r="BX48" s="2153"/>
      <c r="BY48" s="2153"/>
      <c r="BZ48" s="2153"/>
      <c r="CA48" s="2150"/>
      <c r="CB48" s="8"/>
      <c r="CC48" s="2184"/>
      <c r="CD48" s="2153"/>
      <c r="CE48" s="2153"/>
      <c r="CF48" s="2150"/>
      <c r="CG48" s="2288"/>
      <c r="CH48" s="8"/>
      <c r="CI48" s="8"/>
      <c r="CJ48" s="8"/>
      <c r="CK48" s="8"/>
      <c r="CL48" s="8"/>
      <c r="CM48" s="8"/>
      <c r="CN48" s="8"/>
      <c r="CO48" s="8"/>
      <c r="CP48" s="8"/>
      <c r="CQ48" s="8"/>
      <c r="CR48" s="8"/>
      <c r="CS48" s="8"/>
      <c r="CT48" s="8"/>
    </row>
    <row r="49" spans="1:98" ht="14.25" customHeight="1">
      <c r="A49" s="2184"/>
      <c r="B49" s="2261"/>
      <c r="C49" s="2254"/>
      <c r="D49" s="2261"/>
      <c r="E49" s="2254"/>
      <c r="F49" s="95"/>
      <c r="G49" s="142"/>
      <c r="H49" s="2150"/>
      <c r="I49" s="97"/>
      <c r="J49" s="98"/>
      <c r="K49" s="98"/>
      <c r="L49" s="98"/>
      <c r="M49" s="2150"/>
      <c r="N49" s="2184"/>
      <c r="O49" s="99"/>
      <c r="P49" s="100"/>
      <c r="Q49" s="2184"/>
      <c r="R49" s="2153"/>
      <c r="S49" s="2153"/>
      <c r="T49" s="2150"/>
      <c r="U49" s="74"/>
      <c r="V49" s="101"/>
      <c r="W49" s="177"/>
      <c r="X49" s="163"/>
      <c r="Y49" s="163"/>
      <c r="Z49" s="178"/>
      <c r="AA49" s="104"/>
      <c r="AB49" s="105"/>
      <c r="AC49" s="105"/>
      <c r="AD49" s="106"/>
      <c r="AE49" s="138"/>
      <c r="AF49" s="107"/>
      <c r="AG49" s="149"/>
      <c r="AH49" s="108"/>
      <c r="AI49" s="108"/>
      <c r="AJ49" s="109"/>
      <c r="AK49" s="110"/>
      <c r="AL49" s="111"/>
      <c r="AM49" s="111"/>
      <c r="AN49" s="112"/>
      <c r="AO49" s="8"/>
      <c r="AP49" s="113"/>
      <c r="AQ49" s="114"/>
      <c r="AR49" s="89"/>
      <c r="AS49" s="115" t="e">
        <f t="shared" si="0"/>
        <v>#DIV/0!</v>
      </c>
      <c r="AT49" s="116" t="e">
        <f t="shared" si="1"/>
        <v>#DIV/0!</v>
      </c>
      <c r="AU49" s="116" t="e">
        <f t="shared" si="2"/>
        <v>#DIV/0!</v>
      </c>
      <c r="AV49" s="116" t="e">
        <f t="shared" si="3"/>
        <v>#DIV/0!</v>
      </c>
      <c r="AW49" s="148" t="e">
        <f t="shared" si="4"/>
        <v>#DIV/0!</v>
      </c>
      <c r="AX49" s="148" t="e">
        <f t="shared" si="5"/>
        <v>#DIV/0!</v>
      </c>
      <c r="AY49" s="148" t="e">
        <f t="shared" si="6"/>
        <v>#DIV/0!</v>
      </c>
      <c r="AZ49" s="148" t="e">
        <f t="shared" si="7"/>
        <v>#DIV/0!</v>
      </c>
      <c r="BA49" s="117" t="e">
        <f t="shared" si="8"/>
        <v>#DIV/0!</v>
      </c>
      <c r="BB49" s="117" t="e">
        <f t="shared" si="9"/>
        <v>#DIV/0!</v>
      </c>
      <c r="BC49" s="117" t="e">
        <f t="shared" si="10"/>
        <v>#DIV/0!</v>
      </c>
      <c r="BD49" s="117" t="e">
        <f t="shared" si="11"/>
        <v>#DIV/0!</v>
      </c>
      <c r="BE49" s="118">
        <v>0.2</v>
      </c>
      <c r="BF49" s="118">
        <v>0.8</v>
      </c>
      <c r="BG49" s="117" t="e">
        <f t="shared" si="12"/>
        <v>#DIV/0!</v>
      </c>
      <c r="BH49" s="117" t="e">
        <f t="shared" si="13"/>
        <v>#DIV/0!</v>
      </c>
      <c r="BI49" s="117" t="e">
        <f t="shared" si="14"/>
        <v>#DIV/0!</v>
      </c>
      <c r="BJ49" s="117" t="e">
        <f t="shared" si="30"/>
        <v>#DIV/0!</v>
      </c>
      <c r="BK49" s="117" t="e">
        <f t="shared" si="30"/>
        <v>#DIV/0!</v>
      </c>
      <c r="BL49" s="117" t="e">
        <f t="shared" si="16"/>
        <v>#DIV/0!</v>
      </c>
      <c r="BM49" s="117" t="e">
        <f t="shared" si="17"/>
        <v>#DIV/0!</v>
      </c>
      <c r="BN49" s="117" t="e">
        <f t="shared" si="18"/>
        <v>#DIV/0!</v>
      </c>
      <c r="BO49" s="117" t="e">
        <f t="shared" si="31"/>
        <v>#DIV/0!</v>
      </c>
      <c r="BP49" s="117" t="e">
        <f t="shared" si="31"/>
        <v>#DIV/0!</v>
      </c>
      <c r="BQ49" s="117" t="e">
        <f t="shared" si="31"/>
        <v>#DIV/0!</v>
      </c>
      <c r="BR49" s="117" t="e">
        <f t="shared" si="31"/>
        <v>#DIV/0!</v>
      </c>
      <c r="BS49" s="2153"/>
      <c r="BT49" s="2153"/>
      <c r="BU49" s="2153"/>
      <c r="BV49" s="2153"/>
      <c r="BW49" s="2153"/>
      <c r="BX49" s="2153"/>
      <c r="BY49" s="2153"/>
      <c r="BZ49" s="2153"/>
      <c r="CA49" s="2150"/>
      <c r="CB49" s="8"/>
      <c r="CC49" s="2184"/>
      <c r="CD49" s="2153"/>
      <c r="CE49" s="2153"/>
      <c r="CF49" s="2150"/>
      <c r="CG49" s="2288"/>
      <c r="CH49" s="8"/>
      <c r="CI49" s="8"/>
      <c r="CJ49" s="8"/>
      <c r="CK49" s="8"/>
      <c r="CL49" s="8"/>
      <c r="CM49" s="8"/>
      <c r="CN49" s="8"/>
      <c r="CO49" s="8"/>
      <c r="CP49" s="8"/>
      <c r="CQ49" s="8"/>
      <c r="CR49" s="8"/>
      <c r="CS49" s="8"/>
      <c r="CT49" s="8"/>
    </row>
    <row r="50" spans="1:98" ht="14.25" customHeight="1">
      <c r="A50" s="2184"/>
      <c r="B50" s="2261"/>
      <c r="C50" s="2254"/>
      <c r="D50" s="2261"/>
      <c r="E50" s="2254"/>
      <c r="F50" s="95"/>
      <c r="G50" s="142"/>
      <c r="H50" s="2150"/>
      <c r="I50" s="97"/>
      <c r="J50" s="98"/>
      <c r="K50" s="98"/>
      <c r="L50" s="98"/>
      <c r="M50" s="2150"/>
      <c r="N50" s="2184"/>
      <c r="O50" s="99"/>
      <c r="P50" s="100"/>
      <c r="Q50" s="2184"/>
      <c r="R50" s="2153"/>
      <c r="S50" s="2153"/>
      <c r="T50" s="2150"/>
      <c r="U50" s="74"/>
      <c r="V50" s="101"/>
      <c r="W50" s="177"/>
      <c r="X50" s="163"/>
      <c r="Y50" s="163"/>
      <c r="Z50" s="178"/>
      <c r="AA50" s="104"/>
      <c r="AB50" s="105"/>
      <c r="AC50" s="105"/>
      <c r="AD50" s="106"/>
      <c r="AE50" s="138"/>
      <c r="AF50" s="107"/>
      <c r="AG50" s="149"/>
      <c r="AH50" s="108"/>
      <c r="AI50" s="108"/>
      <c r="AJ50" s="109"/>
      <c r="AK50" s="110"/>
      <c r="AL50" s="111"/>
      <c r="AM50" s="111"/>
      <c r="AN50" s="112"/>
      <c r="AO50" s="8"/>
      <c r="AP50" s="113"/>
      <c r="AQ50" s="114"/>
      <c r="AR50" s="89"/>
      <c r="AS50" s="115" t="e">
        <f t="shared" si="0"/>
        <v>#DIV/0!</v>
      </c>
      <c r="AT50" s="116" t="e">
        <f t="shared" si="1"/>
        <v>#DIV/0!</v>
      </c>
      <c r="AU50" s="116" t="e">
        <f t="shared" si="2"/>
        <v>#DIV/0!</v>
      </c>
      <c r="AV50" s="116" t="e">
        <f t="shared" si="3"/>
        <v>#DIV/0!</v>
      </c>
      <c r="AW50" s="148" t="e">
        <f t="shared" si="4"/>
        <v>#DIV/0!</v>
      </c>
      <c r="AX50" s="148" t="e">
        <f t="shared" si="5"/>
        <v>#DIV/0!</v>
      </c>
      <c r="AY50" s="148" t="e">
        <f t="shared" si="6"/>
        <v>#DIV/0!</v>
      </c>
      <c r="AZ50" s="148" t="e">
        <f t="shared" si="7"/>
        <v>#DIV/0!</v>
      </c>
      <c r="BA50" s="117" t="e">
        <f t="shared" si="8"/>
        <v>#DIV/0!</v>
      </c>
      <c r="BB50" s="117" t="e">
        <f t="shared" si="9"/>
        <v>#DIV/0!</v>
      </c>
      <c r="BC50" s="117" t="e">
        <f t="shared" si="10"/>
        <v>#DIV/0!</v>
      </c>
      <c r="BD50" s="117" t="e">
        <f t="shared" si="11"/>
        <v>#DIV/0!</v>
      </c>
      <c r="BE50" s="118">
        <v>0.2</v>
      </c>
      <c r="BF50" s="118">
        <v>0.8</v>
      </c>
      <c r="BG50" s="117" t="e">
        <f t="shared" si="12"/>
        <v>#DIV/0!</v>
      </c>
      <c r="BH50" s="117" t="e">
        <f t="shared" si="13"/>
        <v>#DIV/0!</v>
      </c>
      <c r="BI50" s="117" t="e">
        <f t="shared" si="14"/>
        <v>#DIV/0!</v>
      </c>
      <c r="BJ50" s="117" t="e">
        <f t="shared" si="30"/>
        <v>#DIV/0!</v>
      </c>
      <c r="BK50" s="117" t="e">
        <f t="shared" si="30"/>
        <v>#DIV/0!</v>
      </c>
      <c r="BL50" s="117" t="e">
        <f t="shared" si="16"/>
        <v>#DIV/0!</v>
      </c>
      <c r="BM50" s="117" t="e">
        <f t="shared" si="17"/>
        <v>#DIV/0!</v>
      </c>
      <c r="BN50" s="117" t="e">
        <f t="shared" si="18"/>
        <v>#DIV/0!</v>
      </c>
      <c r="BO50" s="117" t="e">
        <f t="shared" si="31"/>
        <v>#DIV/0!</v>
      </c>
      <c r="BP50" s="117" t="e">
        <f t="shared" si="31"/>
        <v>#DIV/0!</v>
      </c>
      <c r="BQ50" s="117" t="e">
        <f t="shared" si="31"/>
        <v>#DIV/0!</v>
      </c>
      <c r="BR50" s="117" t="e">
        <f t="shared" si="31"/>
        <v>#DIV/0!</v>
      </c>
      <c r="BS50" s="2153"/>
      <c r="BT50" s="2153"/>
      <c r="BU50" s="2153"/>
      <c r="BV50" s="2153"/>
      <c r="BW50" s="2153"/>
      <c r="BX50" s="2153"/>
      <c r="BY50" s="2153"/>
      <c r="BZ50" s="2153"/>
      <c r="CA50" s="2150"/>
      <c r="CB50" s="8"/>
      <c r="CC50" s="2184"/>
      <c r="CD50" s="2153"/>
      <c r="CE50" s="2153"/>
      <c r="CF50" s="2150"/>
      <c r="CG50" s="2288"/>
      <c r="CH50" s="8"/>
      <c r="CI50" s="8"/>
      <c r="CJ50" s="8"/>
      <c r="CK50" s="8"/>
      <c r="CL50" s="8"/>
      <c r="CM50" s="8"/>
      <c r="CN50" s="8"/>
      <c r="CO50" s="8"/>
      <c r="CP50" s="8"/>
      <c r="CQ50" s="8"/>
      <c r="CR50" s="8"/>
      <c r="CS50" s="8"/>
      <c r="CT50" s="8"/>
    </row>
    <row r="51" spans="1:98" ht="14.25" customHeight="1">
      <c r="A51" s="2184"/>
      <c r="B51" s="2261"/>
      <c r="C51" s="2254"/>
      <c r="D51" s="2261"/>
      <c r="E51" s="2254"/>
      <c r="F51" s="95"/>
      <c r="G51" s="142"/>
      <c r="H51" s="2150"/>
      <c r="I51" s="97"/>
      <c r="J51" s="98"/>
      <c r="K51" s="98"/>
      <c r="L51" s="98"/>
      <c r="M51" s="2150"/>
      <c r="N51" s="2184"/>
      <c r="O51" s="99"/>
      <c r="P51" s="100"/>
      <c r="Q51" s="2184"/>
      <c r="R51" s="2153"/>
      <c r="S51" s="2153"/>
      <c r="T51" s="2150"/>
      <c r="U51" s="74"/>
      <c r="V51" s="101"/>
      <c r="W51" s="95"/>
      <c r="X51" s="163"/>
      <c r="Y51" s="163"/>
      <c r="Z51" s="103"/>
      <c r="AA51" s="104"/>
      <c r="AB51" s="105"/>
      <c r="AC51" s="105"/>
      <c r="AD51" s="106"/>
      <c r="AE51" s="138"/>
      <c r="AF51" s="107"/>
      <c r="AG51" s="149"/>
      <c r="AH51" s="108"/>
      <c r="AI51" s="108"/>
      <c r="AJ51" s="109"/>
      <c r="AK51" s="110"/>
      <c r="AL51" s="111"/>
      <c r="AM51" s="111"/>
      <c r="AN51" s="112"/>
      <c r="AO51" s="8"/>
      <c r="AP51" s="113"/>
      <c r="AQ51" s="114"/>
      <c r="AR51" s="89"/>
      <c r="AS51" s="115" t="e">
        <f t="shared" si="0"/>
        <v>#DIV/0!</v>
      </c>
      <c r="AT51" s="116" t="e">
        <f t="shared" si="1"/>
        <v>#DIV/0!</v>
      </c>
      <c r="AU51" s="116" t="e">
        <f t="shared" si="2"/>
        <v>#DIV/0!</v>
      </c>
      <c r="AV51" s="116" t="e">
        <f t="shared" si="3"/>
        <v>#DIV/0!</v>
      </c>
      <c r="AW51" s="148" t="e">
        <f t="shared" si="4"/>
        <v>#DIV/0!</v>
      </c>
      <c r="AX51" s="148" t="e">
        <f t="shared" si="5"/>
        <v>#DIV/0!</v>
      </c>
      <c r="AY51" s="148" t="e">
        <f t="shared" si="6"/>
        <v>#DIV/0!</v>
      </c>
      <c r="AZ51" s="148" t="e">
        <f t="shared" si="7"/>
        <v>#DIV/0!</v>
      </c>
      <c r="BA51" s="117" t="e">
        <f t="shared" si="8"/>
        <v>#DIV/0!</v>
      </c>
      <c r="BB51" s="117" t="e">
        <f t="shared" si="9"/>
        <v>#DIV/0!</v>
      </c>
      <c r="BC51" s="117" t="e">
        <f t="shared" si="10"/>
        <v>#DIV/0!</v>
      </c>
      <c r="BD51" s="117" t="e">
        <f t="shared" si="11"/>
        <v>#DIV/0!</v>
      </c>
      <c r="BE51" s="118">
        <v>0.2</v>
      </c>
      <c r="BF51" s="118">
        <v>0.8</v>
      </c>
      <c r="BG51" s="117" t="e">
        <f t="shared" si="12"/>
        <v>#DIV/0!</v>
      </c>
      <c r="BH51" s="117" t="e">
        <f t="shared" si="13"/>
        <v>#DIV/0!</v>
      </c>
      <c r="BI51" s="117" t="e">
        <f t="shared" si="14"/>
        <v>#DIV/0!</v>
      </c>
      <c r="BJ51" s="117" t="e">
        <f t="shared" si="30"/>
        <v>#DIV/0!</v>
      </c>
      <c r="BK51" s="117" t="e">
        <f t="shared" si="30"/>
        <v>#DIV/0!</v>
      </c>
      <c r="BL51" s="117" t="e">
        <f t="shared" si="16"/>
        <v>#DIV/0!</v>
      </c>
      <c r="BM51" s="117" t="e">
        <f t="shared" si="17"/>
        <v>#DIV/0!</v>
      </c>
      <c r="BN51" s="117" t="e">
        <f t="shared" si="18"/>
        <v>#DIV/0!</v>
      </c>
      <c r="BO51" s="117" t="e">
        <f t="shared" si="31"/>
        <v>#DIV/0!</v>
      </c>
      <c r="BP51" s="117" t="e">
        <f t="shared" si="31"/>
        <v>#DIV/0!</v>
      </c>
      <c r="BQ51" s="117" t="e">
        <f t="shared" si="31"/>
        <v>#DIV/0!</v>
      </c>
      <c r="BR51" s="117" t="e">
        <f t="shared" si="31"/>
        <v>#DIV/0!</v>
      </c>
      <c r="BS51" s="2153"/>
      <c r="BT51" s="2153"/>
      <c r="BU51" s="2153"/>
      <c r="BV51" s="2153"/>
      <c r="BW51" s="2153"/>
      <c r="BX51" s="2153"/>
      <c r="BY51" s="2153"/>
      <c r="BZ51" s="2153"/>
      <c r="CA51" s="2150"/>
      <c r="CB51" s="8"/>
      <c r="CC51" s="2184"/>
      <c r="CD51" s="2153"/>
      <c r="CE51" s="2153"/>
      <c r="CF51" s="2150"/>
      <c r="CG51" s="2288"/>
      <c r="CH51" s="8"/>
      <c r="CI51" s="8"/>
      <c r="CJ51" s="8"/>
      <c r="CK51" s="8"/>
      <c r="CL51" s="8"/>
      <c r="CM51" s="8"/>
      <c r="CN51" s="8"/>
      <c r="CO51" s="8"/>
      <c r="CP51" s="8"/>
      <c r="CQ51" s="8"/>
      <c r="CR51" s="8"/>
      <c r="CS51" s="8"/>
      <c r="CT51" s="8"/>
    </row>
    <row r="52" spans="1:98" ht="14.25" customHeight="1" thickBot="1">
      <c r="A52" s="2179"/>
      <c r="B52" s="2200"/>
      <c r="C52" s="2201"/>
      <c r="D52" s="2200"/>
      <c r="E52" s="2201"/>
      <c r="F52" s="150"/>
      <c r="G52" s="151"/>
      <c r="H52" s="2151"/>
      <c r="I52" s="121"/>
      <c r="J52" s="122"/>
      <c r="K52" s="122"/>
      <c r="L52" s="122"/>
      <c r="M52" s="2151"/>
      <c r="N52" s="2179"/>
      <c r="O52" s="123"/>
      <c r="P52" s="124"/>
      <c r="Q52" s="2179"/>
      <c r="R52" s="2154"/>
      <c r="S52" s="2154"/>
      <c r="T52" s="2151"/>
      <c r="U52" s="74"/>
      <c r="V52" s="168"/>
      <c r="W52" s="179"/>
      <c r="X52" s="152"/>
      <c r="Y52" s="152"/>
      <c r="Z52" s="153"/>
      <c r="AA52" s="125"/>
      <c r="AB52" s="126"/>
      <c r="AC52" s="126"/>
      <c r="AD52" s="127"/>
      <c r="AE52" s="138"/>
      <c r="AF52" s="154"/>
      <c r="AG52" s="155"/>
      <c r="AH52" s="156"/>
      <c r="AI52" s="156"/>
      <c r="AJ52" s="157"/>
      <c r="AK52" s="128"/>
      <c r="AL52" s="129"/>
      <c r="AM52" s="129"/>
      <c r="AN52" s="130"/>
      <c r="AO52" s="8"/>
      <c r="AP52" s="131"/>
      <c r="AQ52" s="132"/>
      <c r="AR52" s="89"/>
      <c r="AS52" s="133" t="e">
        <f t="shared" si="0"/>
        <v>#DIV/0!</v>
      </c>
      <c r="AT52" s="169" t="e">
        <f t="shared" si="1"/>
        <v>#DIV/0!</v>
      </c>
      <c r="AU52" s="169" t="e">
        <f t="shared" si="2"/>
        <v>#DIV/0!</v>
      </c>
      <c r="AV52" s="169" t="e">
        <f t="shared" si="3"/>
        <v>#DIV/0!</v>
      </c>
      <c r="AW52" s="180" t="e">
        <f t="shared" si="4"/>
        <v>#DIV/0!</v>
      </c>
      <c r="AX52" s="180" t="e">
        <f t="shared" si="5"/>
        <v>#DIV/0!</v>
      </c>
      <c r="AY52" s="180" t="e">
        <f t="shared" si="6"/>
        <v>#DIV/0!</v>
      </c>
      <c r="AZ52" s="180" t="e">
        <f t="shared" si="7"/>
        <v>#DIV/0!</v>
      </c>
      <c r="BA52" s="160" t="e">
        <f t="shared" si="8"/>
        <v>#DIV/0!</v>
      </c>
      <c r="BB52" s="160" t="e">
        <f t="shared" si="9"/>
        <v>#DIV/0!</v>
      </c>
      <c r="BC52" s="160" t="e">
        <f t="shared" si="10"/>
        <v>#DIV/0!</v>
      </c>
      <c r="BD52" s="160" t="e">
        <f t="shared" si="11"/>
        <v>#DIV/0!</v>
      </c>
      <c r="BE52" s="159">
        <v>0.2</v>
      </c>
      <c r="BF52" s="159">
        <v>0.8</v>
      </c>
      <c r="BG52" s="160" t="e">
        <f t="shared" si="12"/>
        <v>#DIV/0!</v>
      </c>
      <c r="BH52" s="160" t="e">
        <f t="shared" si="13"/>
        <v>#DIV/0!</v>
      </c>
      <c r="BI52" s="160" t="e">
        <f t="shared" si="14"/>
        <v>#DIV/0!</v>
      </c>
      <c r="BJ52" s="160" t="e">
        <f t="shared" si="30"/>
        <v>#DIV/0!</v>
      </c>
      <c r="BK52" s="160" t="e">
        <f t="shared" si="30"/>
        <v>#DIV/0!</v>
      </c>
      <c r="BL52" s="160" t="e">
        <f t="shared" si="16"/>
        <v>#DIV/0!</v>
      </c>
      <c r="BM52" s="160" t="e">
        <f t="shared" si="17"/>
        <v>#DIV/0!</v>
      </c>
      <c r="BN52" s="160" t="e">
        <f t="shared" si="18"/>
        <v>#DIV/0!</v>
      </c>
      <c r="BO52" s="160" t="e">
        <f t="shared" si="31"/>
        <v>#DIV/0!</v>
      </c>
      <c r="BP52" s="160" t="e">
        <f t="shared" si="31"/>
        <v>#DIV/0!</v>
      </c>
      <c r="BQ52" s="160" t="e">
        <f t="shared" si="31"/>
        <v>#DIV/0!</v>
      </c>
      <c r="BR52" s="160" t="e">
        <f t="shared" si="31"/>
        <v>#DIV/0!</v>
      </c>
      <c r="BS52" s="2154"/>
      <c r="BT52" s="2154"/>
      <c r="BU52" s="2154"/>
      <c r="BV52" s="2154"/>
      <c r="BW52" s="2154"/>
      <c r="BX52" s="2154"/>
      <c r="BY52" s="2154"/>
      <c r="BZ52" s="2154"/>
      <c r="CA52" s="2151"/>
      <c r="CB52" s="8"/>
      <c r="CC52" s="2179"/>
      <c r="CD52" s="2154"/>
      <c r="CE52" s="2154"/>
      <c r="CF52" s="2151"/>
      <c r="CG52" s="2289"/>
      <c r="CH52" s="8"/>
      <c r="CI52" s="8"/>
      <c r="CJ52" s="8"/>
      <c r="CK52" s="8"/>
      <c r="CL52" s="8"/>
      <c r="CM52" s="8"/>
      <c r="CN52" s="8"/>
      <c r="CO52" s="8"/>
      <c r="CP52" s="8"/>
      <c r="CQ52" s="8"/>
      <c r="CR52" s="8"/>
      <c r="CS52" s="8"/>
      <c r="CT52" s="8"/>
    </row>
    <row r="53" spans="1:98" ht="14.25" customHeight="1">
      <c r="A53" s="2124">
        <v>5</v>
      </c>
      <c r="B53" s="2127"/>
      <c r="C53" s="2252"/>
      <c r="D53" s="2157"/>
      <c r="E53" s="2252"/>
      <c r="F53" s="170"/>
      <c r="G53" s="171"/>
      <c r="H53" s="2431"/>
      <c r="I53" s="69"/>
      <c r="J53" s="70"/>
      <c r="K53" s="70"/>
      <c r="L53" s="70"/>
      <c r="M53" s="2148"/>
      <c r="N53" s="2263">
        <f>+P53+P54+P55+P56+P57+P58+P59+P60+P61+P62</f>
        <v>0</v>
      </c>
      <c r="O53" s="72"/>
      <c r="P53" s="73"/>
      <c r="Q53" s="2264"/>
      <c r="R53" s="2265"/>
      <c r="S53" s="2265"/>
      <c r="T53" s="2266"/>
      <c r="U53" s="74"/>
      <c r="V53" s="75">
        <v>1</v>
      </c>
      <c r="W53" s="181"/>
      <c r="X53" s="163"/>
      <c r="Y53" s="163"/>
      <c r="Z53" s="173"/>
      <c r="AA53" s="78"/>
      <c r="AB53" s="79"/>
      <c r="AC53" s="79"/>
      <c r="AD53" s="80"/>
      <c r="AE53" s="138"/>
      <c r="AF53" s="182"/>
      <c r="AG53" s="174"/>
      <c r="AH53" s="174"/>
      <c r="AI53" s="119"/>
      <c r="AJ53" s="183"/>
      <c r="AK53" s="84"/>
      <c r="AL53" s="85"/>
      <c r="AM53" s="85"/>
      <c r="AN53" s="86"/>
      <c r="AO53" s="8"/>
      <c r="AP53" s="87"/>
      <c r="AQ53" s="88"/>
      <c r="AR53" s="89"/>
      <c r="AS53" s="90" t="e">
        <f t="shared" si="0"/>
        <v>#DIV/0!</v>
      </c>
      <c r="AT53" s="164" t="e">
        <f t="shared" si="1"/>
        <v>#DIV/0!</v>
      </c>
      <c r="AU53" s="164" t="e">
        <f t="shared" si="2"/>
        <v>#DIV/0!</v>
      </c>
      <c r="AV53" s="164" t="e">
        <f t="shared" si="3"/>
        <v>#DIV/0!</v>
      </c>
      <c r="AW53" s="176" t="e">
        <f t="shared" si="4"/>
        <v>#DIV/0!</v>
      </c>
      <c r="AX53" s="176" t="e">
        <f t="shared" si="5"/>
        <v>#DIV/0!</v>
      </c>
      <c r="AY53" s="176" t="e">
        <f t="shared" si="6"/>
        <v>#DIV/0!</v>
      </c>
      <c r="AZ53" s="176" t="e">
        <f t="shared" si="7"/>
        <v>#DIV/0!</v>
      </c>
      <c r="BA53" s="165" t="e">
        <f t="shared" si="8"/>
        <v>#DIV/0!</v>
      </c>
      <c r="BB53" s="165" t="e">
        <f t="shared" si="9"/>
        <v>#DIV/0!</v>
      </c>
      <c r="BC53" s="165" t="e">
        <f t="shared" si="10"/>
        <v>#DIV/0!</v>
      </c>
      <c r="BD53" s="165" t="e">
        <f t="shared" si="11"/>
        <v>#DIV/0!</v>
      </c>
      <c r="BE53" s="166">
        <v>0.2</v>
      </c>
      <c r="BF53" s="166">
        <v>0.8</v>
      </c>
      <c r="BG53" s="165" t="e">
        <f t="shared" si="12"/>
        <v>#DIV/0!</v>
      </c>
      <c r="BH53" s="165" t="e">
        <f t="shared" si="13"/>
        <v>#DIV/0!</v>
      </c>
      <c r="BI53" s="165" t="e">
        <f t="shared" si="14"/>
        <v>#DIV/0!</v>
      </c>
      <c r="BJ53" s="165" t="e">
        <f t="shared" si="30"/>
        <v>#DIV/0!</v>
      </c>
      <c r="BK53" s="165" t="e">
        <f t="shared" si="30"/>
        <v>#DIV/0!</v>
      </c>
      <c r="BL53" s="165" t="e">
        <f t="shared" si="16"/>
        <v>#DIV/0!</v>
      </c>
      <c r="BM53" s="165" t="e">
        <f t="shared" si="17"/>
        <v>#DIV/0!</v>
      </c>
      <c r="BN53" s="165" t="e">
        <f t="shared" si="18"/>
        <v>#DIV/0!</v>
      </c>
      <c r="BO53" s="165" t="e">
        <f t="shared" si="31"/>
        <v>#DIV/0!</v>
      </c>
      <c r="BP53" s="93" t="e">
        <f t="shared" si="31"/>
        <v>#DIV/0!</v>
      </c>
      <c r="BQ53" s="93" t="e">
        <f t="shared" si="31"/>
        <v>#DIV/0!</v>
      </c>
      <c r="BR53" s="93" t="e">
        <f t="shared" si="31"/>
        <v>#DIV/0!</v>
      </c>
      <c r="BS53" s="2152" t="e">
        <f t="shared" ref="BS53:BV53" si="32">AVERAGEIF(BO53:BO62,"&lt;&gt;#¡DIV/0!")</f>
        <v>#DIV/0!</v>
      </c>
      <c r="BT53" s="2152" t="e">
        <f t="shared" si="32"/>
        <v>#DIV/0!</v>
      </c>
      <c r="BU53" s="2152" t="e">
        <f t="shared" si="32"/>
        <v>#DIV/0!</v>
      </c>
      <c r="BV53" s="2152" t="e">
        <f t="shared" si="32"/>
        <v>#DIV/0!</v>
      </c>
      <c r="BW53" s="2155" t="e">
        <f>+C53*BS53</f>
        <v>#DIV/0!</v>
      </c>
      <c r="BX53" s="2155" t="e">
        <f>+C53*BT53</f>
        <v>#DIV/0!</v>
      </c>
      <c r="BY53" s="2155" t="e">
        <f>+C53*BU53</f>
        <v>#DIV/0!</v>
      </c>
      <c r="BZ53" s="2155" t="e">
        <f>+C53*BV53</f>
        <v>#DIV/0!</v>
      </c>
      <c r="CA53" s="2149" t="e">
        <f>SUM(BW53:BZ62)</f>
        <v>#DIV/0!</v>
      </c>
      <c r="CB53" s="8"/>
      <c r="CC53" s="2273" t="e">
        <f t="shared" ref="CC53:CF53" si="33">+Q53/$N$53</f>
        <v>#DIV/0!</v>
      </c>
      <c r="CD53" s="2267" t="e">
        <f t="shared" si="33"/>
        <v>#DIV/0!</v>
      </c>
      <c r="CE53" s="2267" t="e">
        <f t="shared" si="33"/>
        <v>#DIV/0!</v>
      </c>
      <c r="CF53" s="2297" t="e">
        <f t="shared" si="33"/>
        <v>#DIV/0!</v>
      </c>
      <c r="CG53" s="2287" t="e">
        <f>AVERAGE(CC53:CF62)</f>
        <v>#DIV/0!</v>
      </c>
      <c r="CH53" s="8"/>
      <c r="CI53" s="8"/>
      <c r="CJ53" s="8"/>
      <c r="CK53" s="8"/>
      <c r="CL53" s="8"/>
      <c r="CM53" s="8"/>
      <c r="CN53" s="8"/>
      <c r="CO53" s="8"/>
      <c r="CP53" s="8"/>
      <c r="CQ53" s="8"/>
      <c r="CR53" s="8"/>
      <c r="CS53" s="8"/>
      <c r="CT53" s="8"/>
    </row>
    <row r="54" spans="1:98" ht="14.25" customHeight="1">
      <c r="A54" s="2184"/>
      <c r="B54" s="2261"/>
      <c r="C54" s="2254"/>
      <c r="D54" s="2261"/>
      <c r="E54" s="2254"/>
      <c r="F54" s="95"/>
      <c r="G54" s="142"/>
      <c r="H54" s="2150"/>
      <c r="I54" s="97"/>
      <c r="J54" s="98"/>
      <c r="K54" s="98"/>
      <c r="L54" s="98"/>
      <c r="M54" s="2150"/>
      <c r="N54" s="2184"/>
      <c r="O54" s="99"/>
      <c r="P54" s="100"/>
      <c r="Q54" s="2184"/>
      <c r="R54" s="2153"/>
      <c r="S54" s="2153"/>
      <c r="T54" s="2150"/>
      <c r="U54" s="74"/>
      <c r="V54" s="101">
        <v>2</v>
      </c>
      <c r="W54" s="184"/>
      <c r="X54" s="163"/>
      <c r="Y54" s="163"/>
      <c r="Z54" s="173"/>
      <c r="AA54" s="104"/>
      <c r="AB54" s="105"/>
      <c r="AC54" s="105"/>
      <c r="AD54" s="106"/>
      <c r="AE54" s="138"/>
      <c r="AF54" s="107"/>
      <c r="AG54" s="185"/>
      <c r="AH54" s="186"/>
      <c r="AI54" s="146"/>
      <c r="AJ54" s="147"/>
      <c r="AK54" s="110"/>
      <c r="AL54" s="111"/>
      <c r="AM54" s="111"/>
      <c r="AN54" s="112"/>
      <c r="AO54" s="8"/>
      <c r="AP54" s="113"/>
      <c r="AQ54" s="114"/>
      <c r="AR54" s="89"/>
      <c r="AS54" s="115" t="e">
        <f t="shared" si="0"/>
        <v>#DIV/0!</v>
      </c>
      <c r="AT54" s="116" t="e">
        <f t="shared" si="1"/>
        <v>#DIV/0!</v>
      </c>
      <c r="AU54" s="116" t="e">
        <f t="shared" si="2"/>
        <v>#DIV/0!</v>
      </c>
      <c r="AV54" s="116" t="e">
        <f t="shared" si="3"/>
        <v>#DIV/0!</v>
      </c>
      <c r="AW54" s="148" t="e">
        <f t="shared" si="4"/>
        <v>#DIV/0!</v>
      </c>
      <c r="AX54" s="148" t="e">
        <f t="shared" si="5"/>
        <v>#DIV/0!</v>
      </c>
      <c r="AY54" s="148" t="e">
        <f t="shared" si="6"/>
        <v>#DIV/0!</v>
      </c>
      <c r="AZ54" s="148" t="e">
        <f t="shared" si="7"/>
        <v>#DIV/0!</v>
      </c>
      <c r="BA54" s="117" t="e">
        <f t="shared" si="8"/>
        <v>#DIV/0!</v>
      </c>
      <c r="BB54" s="117" t="e">
        <f t="shared" si="9"/>
        <v>#DIV/0!</v>
      </c>
      <c r="BC54" s="117" t="e">
        <f t="shared" si="10"/>
        <v>#DIV/0!</v>
      </c>
      <c r="BD54" s="117" t="e">
        <f t="shared" si="11"/>
        <v>#DIV/0!</v>
      </c>
      <c r="BE54" s="118">
        <v>0.2</v>
      </c>
      <c r="BF54" s="118">
        <v>0.8</v>
      </c>
      <c r="BG54" s="117" t="e">
        <f t="shared" si="12"/>
        <v>#DIV/0!</v>
      </c>
      <c r="BH54" s="117" t="e">
        <f t="shared" si="13"/>
        <v>#DIV/0!</v>
      </c>
      <c r="BI54" s="117" t="e">
        <f t="shared" si="14"/>
        <v>#DIV/0!</v>
      </c>
      <c r="BJ54" s="117" t="e">
        <f t="shared" si="30"/>
        <v>#DIV/0!</v>
      </c>
      <c r="BK54" s="117" t="e">
        <f t="shared" si="30"/>
        <v>#DIV/0!</v>
      </c>
      <c r="BL54" s="117" t="e">
        <f t="shared" si="16"/>
        <v>#DIV/0!</v>
      </c>
      <c r="BM54" s="117" t="e">
        <f t="shared" si="17"/>
        <v>#DIV/0!</v>
      </c>
      <c r="BN54" s="117" t="e">
        <f t="shared" si="18"/>
        <v>#DIV/0!</v>
      </c>
      <c r="BO54" s="117" t="e">
        <f t="shared" si="31"/>
        <v>#DIV/0!</v>
      </c>
      <c r="BP54" s="117" t="e">
        <f t="shared" si="31"/>
        <v>#DIV/0!</v>
      </c>
      <c r="BQ54" s="117" t="e">
        <f t="shared" si="31"/>
        <v>#DIV/0!</v>
      </c>
      <c r="BR54" s="117" t="e">
        <f t="shared" si="31"/>
        <v>#DIV/0!</v>
      </c>
      <c r="BS54" s="2153"/>
      <c r="BT54" s="2153"/>
      <c r="BU54" s="2153"/>
      <c r="BV54" s="2153"/>
      <c r="BW54" s="2153"/>
      <c r="BX54" s="2153"/>
      <c r="BY54" s="2153"/>
      <c r="BZ54" s="2153"/>
      <c r="CA54" s="2150"/>
      <c r="CB54" s="8"/>
      <c r="CC54" s="2184"/>
      <c r="CD54" s="2153"/>
      <c r="CE54" s="2153"/>
      <c r="CF54" s="2150"/>
      <c r="CG54" s="2288"/>
      <c r="CH54" s="8"/>
      <c r="CI54" s="8"/>
      <c r="CJ54" s="8"/>
      <c r="CK54" s="8"/>
      <c r="CL54" s="8"/>
      <c r="CM54" s="8"/>
      <c r="CN54" s="8"/>
      <c r="CO54" s="8"/>
      <c r="CP54" s="8"/>
      <c r="CQ54" s="8"/>
      <c r="CR54" s="8"/>
      <c r="CS54" s="8"/>
      <c r="CT54" s="8"/>
    </row>
    <row r="55" spans="1:98" ht="14.25" customHeight="1">
      <c r="A55" s="2184"/>
      <c r="B55" s="2261"/>
      <c r="C55" s="2254"/>
      <c r="D55" s="2261"/>
      <c r="E55" s="2254"/>
      <c r="F55" s="177"/>
      <c r="G55" s="187"/>
      <c r="H55" s="2150"/>
      <c r="I55" s="97"/>
      <c r="J55" s="98"/>
      <c r="K55" s="98"/>
      <c r="L55" s="98"/>
      <c r="M55" s="2150"/>
      <c r="N55" s="2184"/>
      <c r="O55" s="99"/>
      <c r="P55" s="100"/>
      <c r="Q55" s="2184"/>
      <c r="R55" s="2153"/>
      <c r="S55" s="2153"/>
      <c r="T55" s="2150"/>
      <c r="U55" s="74"/>
      <c r="V55" s="101">
        <v>3</v>
      </c>
      <c r="W55" s="184"/>
      <c r="X55" s="163"/>
      <c r="Y55" s="163"/>
      <c r="Z55" s="173"/>
      <c r="AA55" s="104"/>
      <c r="AB55" s="105"/>
      <c r="AC55" s="105"/>
      <c r="AD55" s="106"/>
      <c r="AE55" s="138"/>
      <c r="AF55" s="188"/>
      <c r="AG55" s="189"/>
      <c r="AH55" s="190"/>
      <c r="AI55" s="191"/>
      <c r="AJ55" s="192"/>
      <c r="AK55" s="110"/>
      <c r="AL55" s="111"/>
      <c r="AM55" s="111"/>
      <c r="AN55" s="112"/>
      <c r="AO55" s="8"/>
      <c r="AP55" s="113"/>
      <c r="AQ55" s="114"/>
      <c r="AR55" s="89"/>
      <c r="AS55" s="115" t="e">
        <f t="shared" si="0"/>
        <v>#DIV/0!</v>
      </c>
      <c r="AT55" s="116" t="e">
        <f t="shared" si="1"/>
        <v>#DIV/0!</v>
      </c>
      <c r="AU55" s="116" t="e">
        <f t="shared" si="2"/>
        <v>#DIV/0!</v>
      </c>
      <c r="AV55" s="116" t="e">
        <f t="shared" si="3"/>
        <v>#DIV/0!</v>
      </c>
      <c r="AW55" s="148" t="e">
        <f t="shared" si="4"/>
        <v>#DIV/0!</v>
      </c>
      <c r="AX55" s="148" t="e">
        <f t="shared" si="5"/>
        <v>#DIV/0!</v>
      </c>
      <c r="AY55" s="148" t="e">
        <f t="shared" si="6"/>
        <v>#DIV/0!</v>
      </c>
      <c r="AZ55" s="148" t="e">
        <f t="shared" si="7"/>
        <v>#DIV/0!</v>
      </c>
      <c r="BA55" s="117" t="e">
        <f t="shared" si="8"/>
        <v>#DIV/0!</v>
      </c>
      <c r="BB55" s="117" t="e">
        <f t="shared" si="9"/>
        <v>#DIV/0!</v>
      </c>
      <c r="BC55" s="117" t="e">
        <f t="shared" si="10"/>
        <v>#DIV/0!</v>
      </c>
      <c r="BD55" s="117" t="e">
        <f t="shared" si="11"/>
        <v>#DIV/0!</v>
      </c>
      <c r="BE55" s="118">
        <v>0.2</v>
      </c>
      <c r="BF55" s="118">
        <v>0.8</v>
      </c>
      <c r="BG55" s="117" t="e">
        <f t="shared" si="12"/>
        <v>#DIV/0!</v>
      </c>
      <c r="BH55" s="117" t="e">
        <f t="shared" si="13"/>
        <v>#DIV/0!</v>
      </c>
      <c r="BI55" s="117" t="e">
        <f t="shared" si="14"/>
        <v>#DIV/0!</v>
      </c>
      <c r="BJ55" s="117" t="e">
        <f t="shared" si="30"/>
        <v>#DIV/0!</v>
      </c>
      <c r="BK55" s="117" t="e">
        <f t="shared" si="30"/>
        <v>#DIV/0!</v>
      </c>
      <c r="BL55" s="117" t="e">
        <f t="shared" si="16"/>
        <v>#DIV/0!</v>
      </c>
      <c r="BM55" s="117" t="e">
        <f t="shared" si="17"/>
        <v>#DIV/0!</v>
      </c>
      <c r="BN55" s="117" t="e">
        <f t="shared" si="18"/>
        <v>#DIV/0!</v>
      </c>
      <c r="BO55" s="117" t="e">
        <f t="shared" si="31"/>
        <v>#DIV/0!</v>
      </c>
      <c r="BP55" s="117" t="e">
        <f t="shared" si="31"/>
        <v>#DIV/0!</v>
      </c>
      <c r="BQ55" s="117" t="e">
        <f t="shared" si="31"/>
        <v>#DIV/0!</v>
      </c>
      <c r="BR55" s="117" t="e">
        <f t="shared" si="31"/>
        <v>#DIV/0!</v>
      </c>
      <c r="BS55" s="2153"/>
      <c r="BT55" s="2153"/>
      <c r="BU55" s="2153"/>
      <c r="BV55" s="2153"/>
      <c r="BW55" s="2153"/>
      <c r="BX55" s="2153"/>
      <c r="BY55" s="2153"/>
      <c r="BZ55" s="2153"/>
      <c r="CA55" s="2150"/>
      <c r="CB55" s="8"/>
      <c r="CC55" s="2184"/>
      <c r="CD55" s="2153"/>
      <c r="CE55" s="2153"/>
      <c r="CF55" s="2150"/>
      <c r="CG55" s="2288"/>
      <c r="CH55" s="8"/>
      <c r="CI55" s="8"/>
      <c r="CJ55" s="8"/>
      <c r="CK55" s="8"/>
      <c r="CL55" s="8"/>
      <c r="CM55" s="8"/>
      <c r="CN55" s="8"/>
      <c r="CO55" s="8"/>
      <c r="CP55" s="8"/>
      <c r="CQ55" s="8"/>
      <c r="CR55" s="8"/>
      <c r="CS55" s="8"/>
      <c r="CT55" s="8"/>
    </row>
    <row r="56" spans="1:98" ht="14.25" customHeight="1">
      <c r="A56" s="2184"/>
      <c r="B56" s="2261"/>
      <c r="C56" s="2254"/>
      <c r="D56" s="2261"/>
      <c r="E56" s="2254"/>
      <c r="F56" s="177"/>
      <c r="G56" s="187"/>
      <c r="H56" s="2150"/>
      <c r="I56" s="97"/>
      <c r="J56" s="98"/>
      <c r="K56" s="98"/>
      <c r="L56" s="98"/>
      <c r="M56" s="2150"/>
      <c r="N56" s="2184"/>
      <c r="O56" s="99"/>
      <c r="P56" s="100"/>
      <c r="Q56" s="2184"/>
      <c r="R56" s="2153"/>
      <c r="S56" s="2153"/>
      <c r="T56" s="2150"/>
      <c r="U56" s="74"/>
      <c r="V56" s="101">
        <v>4</v>
      </c>
      <c r="W56" s="184"/>
      <c r="X56" s="163"/>
      <c r="Y56" s="163"/>
      <c r="Z56" s="173"/>
      <c r="AA56" s="104"/>
      <c r="AB56" s="105"/>
      <c r="AC56" s="105"/>
      <c r="AD56" s="106"/>
      <c r="AE56" s="138"/>
      <c r="AF56" s="188"/>
      <c r="AG56" s="119"/>
      <c r="AH56" s="119"/>
      <c r="AI56" s="108"/>
      <c r="AJ56" s="109"/>
      <c r="AK56" s="110"/>
      <c r="AL56" s="111"/>
      <c r="AM56" s="111"/>
      <c r="AN56" s="112"/>
      <c r="AO56" s="8"/>
      <c r="AP56" s="113"/>
      <c r="AQ56" s="114"/>
      <c r="AR56" s="89"/>
      <c r="AS56" s="115" t="e">
        <f t="shared" si="0"/>
        <v>#DIV/0!</v>
      </c>
      <c r="AT56" s="116" t="e">
        <f t="shared" si="1"/>
        <v>#DIV/0!</v>
      </c>
      <c r="AU56" s="116" t="e">
        <f t="shared" si="2"/>
        <v>#DIV/0!</v>
      </c>
      <c r="AV56" s="116" t="e">
        <f t="shared" si="3"/>
        <v>#DIV/0!</v>
      </c>
      <c r="AW56" s="148" t="e">
        <f t="shared" si="4"/>
        <v>#DIV/0!</v>
      </c>
      <c r="AX56" s="148" t="e">
        <f t="shared" si="5"/>
        <v>#DIV/0!</v>
      </c>
      <c r="AY56" s="148" t="e">
        <f t="shared" si="6"/>
        <v>#DIV/0!</v>
      </c>
      <c r="AZ56" s="148" t="e">
        <f t="shared" si="7"/>
        <v>#DIV/0!</v>
      </c>
      <c r="BA56" s="117" t="e">
        <f t="shared" si="8"/>
        <v>#DIV/0!</v>
      </c>
      <c r="BB56" s="117" t="e">
        <f t="shared" si="9"/>
        <v>#DIV/0!</v>
      </c>
      <c r="BC56" s="117" t="e">
        <f t="shared" si="10"/>
        <v>#DIV/0!</v>
      </c>
      <c r="BD56" s="117" t="e">
        <f t="shared" si="11"/>
        <v>#DIV/0!</v>
      </c>
      <c r="BE56" s="118">
        <v>0.2</v>
      </c>
      <c r="BF56" s="118">
        <v>0.8</v>
      </c>
      <c r="BG56" s="117" t="e">
        <f t="shared" si="12"/>
        <v>#DIV/0!</v>
      </c>
      <c r="BH56" s="117" t="e">
        <f t="shared" si="13"/>
        <v>#DIV/0!</v>
      </c>
      <c r="BI56" s="117" t="e">
        <f t="shared" si="14"/>
        <v>#DIV/0!</v>
      </c>
      <c r="BJ56" s="117" t="e">
        <f t="shared" si="30"/>
        <v>#DIV/0!</v>
      </c>
      <c r="BK56" s="117" t="e">
        <f t="shared" si="30"/>
        <v>#DIV/0!</v>
      </c>
      <c r="BL56" s="117" t="e">
        <f t="shared" si="16"/>
        <v>#DIV/0!</v>
      </c>
      <c r="BM56" s="117" t="e">
        <f t="shared" si="17"/>
        <v>#DIV/0!</v>
      </c>
      <c r="BN56" s="117" t="e">
        <f t="shared" si="18"/>
        <v>#DIV/0!</v>
      </c>
      <c r="BO56" s="117" t="e">
        <f t="shared" si="31"/>
        <v>#DIV/0!</v>
      </c>
      <c r="BP56" s="117" t="e">
        <f t="shared" si="31"/>
        <v>#DIV/0!</v>
      </c>
      <c r="BQ56" s="117" t="e">
        <f t="shared" si="31"/>
        <v>#DIV/0!</v>
      </c>
      <c r="BR56" s="117" t="e">
        <f t="shared" si="31"/>
        <v>#DIV/0!</v>
      </c>
      <c r="BS56" s="2153"/>
      <c r="BT56" s="2153"/>
      <c r="BU56" s="2153"/>
      <c r="BV56" s="2153"/>
      <c r="BW56" s="2153"/>
      <c r="BX56" s="2153"/>
      <c r="BY56" s="2153"/>
      <c r="BZ56" s="2153"/>
      <c r="CA56" s="2150"/>
      <c r="CB56" s="8"/>
      <c r="CC56" s="2184"/>
      <c r="CD56" s="2153"/>
      <c r="CE56" s="2153"/>
      <c r="CF56" s="2150"/>
      <c r="CG56" s="2288"/>
      <c r="CH56" s="8"/>
      <c r="CI56" s="8"/>
      <c r="CJ56" s="8"/>
      <c r="CK56" s="8"/>
      <c r="CL56" s="8"/>
      <c r="CM56" s="8"/>
      <c r="CN56" s="8"/>
      <c r="CO56" s="8"/>
      <c r="CP56" s="8"/>
      <c r="CQ56" s="8"/>
      <c r="CR56" s="8"/>
      <c r="CS56" s="8"/>
      <c r="CT56" s="8"/>
    </row>
    <row r="57" spans="1:98" ht="14.25" customHeight="1">
      <c r="A57" s="2184"/>
      <c r="B57" s="2261"/>
      <c r="C57" s="2254"/>
      <c r="D57" s="2261"/>
      <c r="E57" s="2254"/>
      <c r="F57" s="177"/>
      <c r="G57" s="187"/>
      <c r="H57" s="2150"/>
      <c r="I57" s="97"/>
      <c r="J57" s="98"/>
      <c r="K57" s="98"/>
      <c r="L57" s="98"/>
      <c r="M57" s="2150"/>
      <c r="N57" s="2184"/>
      <c r="O57" s="99"/>
      <c r="P57" s="100"/>
      <c r="Q57" s="2184"/>
      <c r="R57" s="2153"/>
      <c r="S57" s="2153"/>
      <c r="T57" s="2150"/>
      <c r="U57" s="74"/>
      <c r="V57" s="101">
        <v>5</v>
      </c>
      <c r="W57" s="184"/>
      <c r="X57" s="163"/>
      <c r="Y57" s="163"/>
      <c r="Z57" s="173"/>
      <c r="AA57" s="104"/>
      <c r="AB57" s="105"/>
      <c r="AC57" s="105"/>
      <c r="AD57" s="106"/>
      <c r="AE57" s="138"/>
      <c r="AF57" s="188"/>
      <c r="AG57" s="119"/>
      <c r="AH57" s="119"/>
      <c r="AI57" s="108"/>
      <c r="AJ57" s="109"/>
      <c r="AK57" s="110"/>
      <c r="AL57" s="111"/>
      <c r="AM57" s="111"/>
      <c r="AN57" s="112"/>
      <c r="AO57" s="8"/>
      <c r="AP57" s="113"/>
      <c r="AQ57" s="114"/>
      <c r="AR57" s="89"/>
      <c r="AS57" s="115" t="e">
        <f t="shared" si="0"/>
        <v>#DIV/0!</v>
      </c>
      <c r="AT57" s="116" t="e">
        <f t="shared" si="1"/>
        <v>#DIV/0!</v>
      </c>
      <c r="AU57" s="116" t="e">
        <f t="shared" si="2"/>
        <v>#DIV/0!</v>
      </c>
      <c r="AV57" s="116" t="e">
        <f t="shared" si="3"/>
        <v>#DIV/0!</v>
      </c>
      <c r="AW57" s="148" t="e">
        <f t="shared" si="4"/>
        <v>#DIV/0!</v>
      </c>
      <c r="AX57" s="148" t="e">
        <f t="shared" si="5"/>
        <v>#DIV/0!</v>
      </c>
      <c r="AY57" s="148" t="e">
        <f t="shared" si="6"/>
        <v>#DIV/0!</v>
      </c>
      <c r="AZ57" s="148" t="e">
        <f t="shared" si="7"/>
        <v>#DIV/0!</v>
      </c>
      <c r="BA57" s="117" t="e">
        <f t="shared" si="8"/>
        <v>#DIV/0!</v>
      </c>
      <c r="BB57" s="117" t="e">
        <f t="shared" si="9"/>
        <v>#DIV/0!</v>
      </c>
      <c r="BC57" s="117" t="e">
        <f t="shared" si="10"/>
        <v>#DIV/0!</v>
      </c>
      <c r="BD57" s="117" t="e">
        <f t="shared" si="11"/>
        <v>#DIV/0!</v>
      </c>
      <c r="BE57" s="118">
        <v>0.2</v>
      </c>
      <c r="BF57" s="118">
        <v>0.8</v>
      </c>
      <c r="BG57" s="117" t="e">
        <f t="shared" si="12"/>
        <v>#DIV/0!</v>
      </c>
      <c r="BH57" s="117" t="e">
        <f t="shared" si="13"/>
        <v>#DIV/0!</v>
      </c>
      <c r="BI57" s="117" t="e">
        <f t="shared" si="14"/>
        <v>#DIV/0!</v>
      </c>
      <c r="BJ57" s="117" t="e">
        <f t="shared" si="30"/>
        <v>#DIV/0!</v>
      </c>
      <c r="BK57" s="117" t="e">
        <f t="shared" si="30"/>
        <v>#DIV/0!</v>
      </c>
      <c r="BL57" s="117" t="e">
        <f t="shared" si="16"/>
        <v>#DIV/0!</v>
      </c>
      <c r="BM57" s="117" t="e">
        <f t="shared" si="17"/>
        <v>#DIV/0!</v>
      </c>
      <c r="BN57" s="117" t="e">
        <f t="shared" si="18"/>
        <v>#DIV/0!</v>
      </c>
      <c r="BO57" s="117" t="e">
        <f t="shared" si="31"/>
        <v>#DIV/0!</v>
      </c>
      <c r="BP57" s="117" t="e">
        <f t="shared" si="31"/>
        <v>#DIV/0!</v>
      </c>
      <c r="BQ57" s="117" t="e">
        <f t="shared" si="31"/>
        <v>#DIV/0!</v>
      </c>
      <c r="BR57" s="117" t="e">
        <f t="shared" si="31"/>
        <v>#DIV/0!</v>
      </c>
      <c r="BS57" s="2153"/>
      <c r="BT57" s="2153"/>
      <c r="BU57" s="2153"/>
      <c r="BV57" s="2153"/>
      <c r="BW57" s="2153"/>
      <c r="BX57" s="2153"/>
      <c r="BY57" s="2153"/>
      <c r="BZ57" s="2153"/>
      <c r="CA57" s="2150"/>
      <c r="CB57" s="8"/>
      <c r="CC57" s="2184"/>
      <c r="CD57" s="2153"/>
      <c r="CE57" s="2153"/>
      <c r="CF57" s="2150"/>
      <c r="CG57" s="2288"/>
      <c r="CH57" s="8"/>
      <c r="CI57" s="8"/>
      <c r="CJ57" s="8"/>
      <c r="CK57" s="8"/>
      <c r="CL57" s="8"/>
      <c r="CM57" s="8"/>
      <c r="CN57" s="8"/>
      <c r="CO57" s="8"/>
      <c r="CP57" s="8"/>
      <c r="CQ57" s="8"/>
      <c r="CR57" s="8"/>
      <c r="CS57" s="8"/>
      <c r="CT57" s="8"/>
    </row>
    <row r="58" spans="1:98" ht="14.25" customHeight="1">
      <c r="A58" s="2184"/>
      <c r="B58" s="2261"/>
      <c r="C58" s="2254"/>
      <c r="D58" s="2261"/>
      <c r="E58" s="2254"/>
      <c r="F58" s="177"/>
      <c r="G58" s="187"/>
      <c r="H58" s="2150"/>
      <c r="I58" s="97"/>
      <c r="J58" s="98"/>
      <c r="K58" s="98"/>
      <c r="L58" s="98"/>
      <c r="M58" s="2150"/>
      <c r="N58" s="2184"/>
      <c r="O58" s="99"/>
      <c r="P58" s="100"/>
      <c r="Q58" s="2184"/>
      <c r="R58" s="2153"/>
      <c r="S58" s="2153"/>
      <c r="T58" s="2150"/>
      <c r="U58" s="74"/>
      <c r="V58" s="101">
        <v>6</v>
      </c>
      <c r="W58" s="184"/>
      <c r="X58" s="163"/>
      <c r="Y58" s="163"/>
      <c r="Z58" s="173"/>
      <c r="AA58" s="104"/>
      <c r="AB58" s="105"/>
      <c r="AC58" s="105"/>
      <c r="AD58" s="106"/>
      <c r="AE58" s="138"/>
      <c r="AF58" s="188"/>
      <c r="AG58" s="119"/>
      <c r="AH58" s="119"/>
      <c r="AI58" s="108"/>
      <c r="AJ58" s="109"/>
      <c r="AK58" s="110"/>
      <c r="AL58" s="111"/>
      <c r="AM58" s="111"/>
      <c r="AN58" s="112"/>
      <c r="AO58" s="8"/>
      <c r="AP58" s="113"/>
      <c r="AQ58" s="114"/>
      <c r="AR58" s="89"/>
      <c r="AS58" s="115" t="e">
        <f t="shared" si="0"/>
        <v>#DIV/0!</v>
      </c>
      <c r="AT58" s="116" t="e">
        <f t="shared" si="1"/>
        <v>#DIV/0!</v>
      </c>
      <c r="AU58" s="116" t="e">
        <f t="shared" si="2"/>
        <v>#DIV/0!</v>
      </c>
      <c r="AV58" s="116" t="e">
        <f t="shared" si="3"/>
        <v>#DIV/0!</v>
      </c>
      <c r="AW58" s="148" t="e">
        <f t="shared" si="4"/>
        <v>#DIV/0!</v>
      </c>
      <c r="AX58" s="148" t="e">
        <f t="shared" si="5"/>
        <v>#DIV/0!</v>
      </c>
      <c r="AY58" s="148" t="e">
        <f t="shared" si="6"/>
        <v>#DIV/0!</v>
      </c>
      <c r="AZ58" s="148" t="e">
        <f t="shared" si="7"/>
        <v>#DIV/0!</v>
      </c>
      <c r="BA58" s="117" t="e">
        <f t="shared" si="8"/>
        <v>#DIV/0!</v>
      </c>
      <c r="BB58" s="117" t="e">
        <f t="shared" si="9"/>
        <v>#DIV/0!</v>
      </c>
      <c r="BC58" s="117" t="e">
        <f t="shared" si="10"/>
        <v>#DIV/0!</v>
      </c>
      <c r="BD58" s="117" t="e">
        <f t="shared" si="11"/>
        <v>#DIV/0!</v>
      </c>
      <c r="BE58" s="118">
        <v>0.2</v>
      </c>
      <c r="BF58" s="118">
        <v>0.8</v>
      </c>
      <c r="BG58" s="117" t="e">
        <f t="shared" si="12"/>
        <v>#DIV/0!</v>
      </c>
      <c r="BH58" s="117" t="e">
        <f t="shared" si="13"/>
        <v>#DIV/0!</v>
      </c>
      <c r="BI58" s="117" t="e">
        <f t="shared" si="14"/>
        <v>#DIV/0!</v>
      </c>
      <c r="BJ58" s="117" t="e">
        <f t="shared" si="30"/>
        <v>#DIV/0!</v>
      </c>
      <c r="BK58" s="117" t="e">
        <f t="shared" si="30"/>
        <v>#DIV/0!</v>
      </c>
      <c r="BL58" s="117" t="e">
        <f t="shared" si="16"/>
        <v>#DIV/0!</v>
      </c>
      <c r="BM58" s="117" t="e">
        <f t="shared" si="17"/>
        <v>#DIV/0!</v>
      </c>
      <c r="BN58" s="117" t="e">
        <f t="shared" si="18"/>
        <v>#DIV/0!</v>
      </c>
      <c r="BO58" s="117" t="e">
        <f t="shared" si="31"/>
        <v>#DIV/0!</v>
      </c>
      <c r="BP58" s="117" t="e">
        <f t="shared" si="31"/>
        <v>#DIV/0!</v>
      </c>
      <c r="BQ58" s="117" t="e">
        <f t="shared" si="31"/>
        <v>#DIV/0!</v>
      </c>
      <c r="BR58" s="117" t="e">
        <f t="shared" si="31"/>
        <v>#DIV/0!</v>
      </c>
      <c r="BS58" s="2153"/>
      <c r="BT58" s="2153"/>
      <c r="BU58" s="2153"/>
      <c r="BV58" s="2153"/>
      <c r="BW58" s="2153"/>
      <c r="BX58" s="2153"/>
      <c r="BY58" s="2153"/>
      <c r="BZ58" s="2153"/>
      <c r="CA58" s="2150"/>
      <c r="CB58" s="8"/>
      <c r="CC58" s="2184"/>
      <c r="CD58" s="2153"/>
      <c r="CE58" s="2153"/>
      <c r="CF58" s="2150"/>
      <c r="CG58" s="2288"/>
      <c r="CH58" s="8"/>
      <c r="CI58" s="8"/>
      <c r="CJ58" s="8"/>
      <c r="CK58" s="8"/>
      <c r="CL58" s="8"/>
      <c r="CM58" s="8"/>
      <c r="CN58" s="8"/>
      <c r="CO58" s="8"/>
      <c r="CP58" s="8"/>
      <c r="CQ58" s="8"/>
      <c r="CR58" s="8"/>
      <c r="CS58" s="8"/>
      <c r="CT58" s="8"/>
    </row>
    <row r="59" spans="1:98" ht="14.25" customHeight="1">
      <c r="A59" s="2184"/>
      <c r="B59" s="2261"/>
      <c r="C59" s="2254"/>
      <c r="D59" s="2261"/>
      <c r="E59" s="2254"/>
      <c r="F59" s="177"/>
      <c r="G59" s="187"/>
      <c r="H59" s="2150"/>
      <c r="I59" s="97"/>
      <c r="J59" s="98"/>
      <c r="K59" s="98"/>
      <c r="L59" s="98"/>
      <c r="M59" s="2150"/>
      <c r="N59" s="2184"/>
      <c r="O59" s="99"/>
      <c r="P59" s="100"/>
      <c r="Q59" s="2184"/>
      <c r="R59" s="2153"/>
      <c r="S59" s="2153"/>
      <c r="T59" s="2150"/>
      <c r="U59" s="74"/>
      <c r="V59" s="101">
        <v>7</v>
      </c>
      <c r="W59" s="184"/>
      <c r="X59" s="163"/>
      <c r="Y59" s="163"/>
      <c r="Z59" s="173"/>
      <c r="AA59" s="104"/>
      <c r="AB59" s="105"/>
      <c r="AC59" s="105"/>
      <c r="AD59" s="106"/>
      <c r="AE59" s="138"/>
      <c r="AF59" s="188"/>
      <c r="AG59" s="119"/>
      <c r="AH59" s="119"/>
      <c r="AI59" s="108"/>
      <c r="AJ59" s="109"/>
      <c r="AK59" s="110"/>
      <c r="AL59" s="111"/>
      <c r="AM59" s="111"/>
      <c r="AN59" s="112"/>
      <c r="AO59" s="8"/>
      <c r="AP59" s="113"/>
      <c r="AQ59" s="114"/>
      <c r="AR59" s="89"/>
      <c r="AS59" s="115" t="e">
        <f t="shared" si="0"/>
        <v>#DIV/0!</v>
      </c>
      <c r="AT59" s="116" t="e">
        <f t="shared" si="1"/>
        <v>#DIV/0!</v>
      </c>
      <c r="AU59" s="116" t="e">
        <f t="shared" si="2"/>
        <v>#DIV/0!</v>
      </c>
      <c r="AV59" s="116" t="e">
        <f t="shared" si="3"/>
        <v>#DIV/0!</v>
      </c>
      <c r="AW59" s="148" t="e">
        <f t="shared" si="4"/>
        <v>#DIV/0!</v>
      </c>
      <c r="AX59" s="148" t="e">
        <f t="shared" si="5"/>
        <v>#DIV/0!</v>
      </c>
      <c r="AY59" s="148" t="e">
        <f t="shared" si="6"/>
        <v>#DIV/0!</v>
      </c>
      <c r="AZ59" s="148" t="e">
        <f t="shared" si="7"/>
        <v>#DIV/0!</v>
      </c>
      <c r="BA59" s="117" t="e">
        <f t="shared" si="8"/>
        <v>#DIV/0!</v>
      </c>
      <c r="BB59" s="117" t="e">
        <f t="shared" si="9"/>
        <v>#DIV/0!</v>
      </c>
      <c r="BC59" s="117" t="e">
        <f t="shared" si="10"/>
        <v>#DIV/0!</v>
      </c>
      <c r="BD59" s="117" t="e">
        <f t="shared" si="11"/>
        <v>#DIV/0!</v>
      </c>
      <c r="BE59" s="118">
        <v>0.2</v>
      </c>
      <c r="BF59" s="118">
        <v>0.8</v>
      </c>
      <c r="BG59" s="117" t="e">
        <f t="shared" si="12"/>
        <v>#DIV/0!</v>
      </c>
      <c r="BH59" s="117" t="e">
        <f t="shared" si="13"/>
        <v>#DIV/0!</v>
      </c>
      <c r="BI59" s="117" t="e">
        <f t="shared" si="14"/>
        <v>#DIV/0!</v>
      </c>
      <c r="BJ59" s="117" t="e">
        <f t="shared" si="30"/>
        <v>#DIV/0!</v>
      </c>
      <c r="BK59" s="117" t="e">
        <f t="shared" si="30"/>
        <v>#DIV/0!</v>
      </c>
      <c r="BL59" s="117" t="e">
        <f t="shared" si="16"/>
        <v>#DIV/0!</v>
      </c>
      <c r="BM59" s="117" t="e">
        <f t="shared" si="17"/>
        <v>#DIV/0!</v>
      </c>
      <c r="BN59" s="117" t="e">
        <f t="shared" si="18"/>
        <v>#DIV/0!</v>
      </c>
      <c r="BO59" s="117" t="e">
        <f t="shared" si="31"/>
        <v>#DIV/0!</v>
      </c>
      <c r="BP59" s="117" t="e">
        <f t="shared" si="31"/>
        <v>#DIV/0!</v>
      </c>
      <c r="BQ59" s="117" t="e">
        <f t="shared" si="31"/>
        <v>#DIV/0!</v>
      </c>
      <c r="BR59" s="117" t="e">
        <f t="shared" si="31"/>
        <v>#DIV/0!</v>
      </c>
      <c r="BS59" s="2153"/>
      <c r="BT59" s="2153"/>
      <c r="BU59" s="2153"/>
      <c r="BV59" s="2153"/>
      <c r="BW59" s="2153"/>
      <c r="BX59" s="2153"/>
      <c r="BY59" s="2153"/>
      <c r="BZ59" s="2153"/>
      <c r="CA59" s="2150"/>
      <c r="CB59" s="8"/>
      <c r="CC59" s="2184"/>
      <c r="CD59" s="2153"/>
      <c r="CE59" s="2153"/>
      <c r="CF59" s="2150"/>
      <c r="CG59" s="2288"/>
      <c r="CH59" s="8"/>
      <c r="CI59" s="8"/>
      <c r="CJ59" s="8"/>
      <c r="CK59" s="8"/>
      <c r="CL59" s="8"/>
      <c r="CM59" s="8"/>
      <c r="CN59" s="8"/>
      <c r="CO59" s="8"/>
      <c r="CP59" s="8"/>
      <c r="CQ59" s="8"/>
      <c r="CR59" s="8"/>
      <c r="CS59" s="8"/>
      <c r="CT59" s="8"/>
    </row>
    <row r="60" spans="1:98" ht="14.25" customHeight="1">
      <c r="A60" s="2184"/>
      <c r="B60" s="2261"/>
      <c r="C60" s="2254"/>
      <c r="D60" s="2261"/>
      <c r="E60" s="2254"/>
      <c r="F60" s="177"/>
      <c r="G60" s="187"/>
      <c r="H60" s="2150"/>
      <c r="I60" s="97"/>
      <c r="J60" s="98"/>
      <c r="K60" s="98"/>
      <c r="L60" s="98"/>
      <c r="M60" s="2150"/>
      <c r="N60" s="2184"/>
      <c r="O60" s="99"/>
      <c r="P60" s="100"/>
      <c r="Q60" s="2184"/>
      <c r="R60" s="2153"/>
      <c r="S60" s="2153"/>
      <c r="T60" s="2150"/>
      <c r="U60" s="74"/>
      <c r="V60" s="101">
        <v>8</v>
      </c>
      <c r="W60" s="95"/>
      <c r="X60" s="102"/>
      <c r="Y60" s="102"/>
      <c r="Z60" s="103"/>
      <c r="AA60" s="104"/>
      <c r="AB60" s="105"/>
      <c r="AC60" s="105"/>
      <c r="AD60" s="106"/>
      <c r="AE60" s="138"/>
      <c r="AF60" s="188"/>
      <c r="AG60" s="119"/>
      <c r="AH60" s="119"/>
      <c r="AI60" s="108"/>
      <c r="AJ60" s="109"/>
      <c r="AK60" s="110"/>
      <c r="AL60" s="111"/>
      <c r="AM60" s="111"/>
      <c r="AN60" s="112"/>
      <c r="AO60" s="8"/>
      <c r="AP60" s="113"/>
      <c r="AQ60" s="114"/>
      <c r="AR60" s="89"/>
      <c r="AS60" s="115" t="e">
        <f t="shared" si="0"/>
        <v>#DIV/0!</v>
      </c>
      <c r="AT60" s="116" t="e">
        <f t="shared" si="1"/>
        <v>#DIV/0!</v>
      </c>
      <c r="AU60" s="116" t="e">
        <f t="shared" si="2"/>
        <v>#DIV/0!</v>
      </c>
      <c r="AV60" s="116" t="e">
        <f t="shared" si="3"/>
        <v>#DIV/0!</v>
      </c>
      <c r="AW60" s="148" t="e">
        <f t="shared" si="4"/>
        <v>#DIV/0!</v>
      </c>
      <c r="AX60" s="148" t="e">
        <f t="shared" si="5"/>
        <v>#DIV/0!</v>
      </c>
      <c r="AY60" s="148" t="e">
        <f t="shared" si="6"/>
        <v>#DIV/0!</v>
      </c>
      <c r="AZ60" s="148" t="e">
        <f t="shared" si="7"/>
        <v>#DIV/0!</v>
      </c>
      <c r="BA60" s="117" t="e">
        <f t="shared" si="8"/>
        <v>#DIV/0!</v>
      </c>
      <c r="BB60" s="117" t="e">
        <f t="shared" si="9"/>
        <v>#DIV/0!</v>
      </c>
      <c r="BC60" s="117" t="e">
        <f t="shared" si="10"/>
        <v>#DIV/0!</v>
      </c>
      <c r="BD60" s="117" t="e">
        <f t="shared" si="11"/>
        <v>#DIV/0!</v>
      </c>
      <c r="BE60" s="118">
        <v>0.2</v>
      </c>
      <c r="BF60" s="118">
        <v>0.8</v>
      </c>
      <c r="BG60" s="117" t="e">
        <f t="shared" si="12"/>
        <v>#DIV/0!</v>
      </c>
      <c r="BH60" s="117" t="e">
        <f t="shared" si="13"/>
        <v>#DIV/0!</v>
      </c>
      <c r="BI60" s="117" t="e">
        <f t="shared" si="14"/>
        <v>#DIV/0!</v>
      </c>
      <c r="BJ60" s="117" t="e">
        <f t="shared" si="30"/>
        <v>#DIV/0!</v>
      </c>
      <c r="BK60" s="117" t="e">
        <f t="shared" si="30"/>
        <v>#DIV/0!</v>
      </c>
      <c r="BL60" s="117" t="e">
        <f t="shared" si="16"/>
        <v>#DIV/0!</v>
      </c>
      <c r="BM60" s="117" t="e">
        <f t="shared" si="17"/>
        <v>#DIV/0!</v>
      </c>
      <c r="BN60" s="117" t="e">
        <f t="shared" si="18"/>
        <v>#DIV/0!</v>
      </c>
      <c r="BO60" s="117" t="e">
        <f t="shared" si="31"/>
        <v>#DIV/0!</v>
      </c>
      <c r="BP60" s="117" t="e">
        <f t="shared" si="31"/>
        <v>#DIV/0!</v>
      </c>
      <c r="BQ60" s="117" t="e">
        <f t="shared" si="31"/>
        <v>#DIV/0!</v>
      </c>
      <c r="BR60" s="117" t="e">
        <f t="shared" si="31"/>
        <v>#DIV/0!</v>
      </c>
      <c r="BS60" s="2153"/>
      <c r="BT60" s="2153"/>
      <c r="BU60" s="2153"/>
      <c r="BV60" s="2153"/>
      <c r="BW60" s="2153"/>
      <c r="BX60" s="2153"/>
      <c r="BY60" s="2153"/>
      <c r="BZ60" s="2153"/>
      <c r="CA60" s="2150"/>
      <c r="CB60" s="8"/>
      <c r="CC60" s="2184"/>
      <c r="CD60" s="2153"/>
      <c r="CE60" s="2153"/>
      <c r="CF60" s="2150"/>
      <c r="CG60" s="2288"/>
      <c r="CH60" s="8"/>
      <c r="CI60" s="8"/>
      <c r="CJ60" s="8"/>
      <c r="CK60" s="8"/>
      <c r="CL60" s="8"/>
      <c r="CM60" s="8"/>
      <c r="CN60" s="8"/>
      <c r="CO60" s="8"/>
      <c r="CP60" s="8"/>
      <c r="CQ60" s="8"/>
      <c r="CR60" s="8"/>
      <c r="CS60" s="8"/>
      <c r="CT60" s="8"/>
    </row>
    <row r="61" spans="1:98" ht="14.25" customHeight="1">
      <c r="A61" s="2184"/>
      <c r="B61" s="2261"/>
      <c r="C61" s="2254"/>
      <c r="D61" s="2261"/>
      <c r="E61" s="2254"/>
      <c r="F61" s="177"/>
      <c r="G61" s="187"/>
      <c r="H61" s="2150"/>
      <c r="I61" s="97"/>
      <c r="J61" s="98"/>
      <c r="K61" s="98"/>
      <c r="L61" s="98"/>
      <c r="M61" s="2150"/>
      <c r="N61" s="2184"/>
      <c r="O61" s="99"/>
      <c r="P61" s="100"/>
      <c r="Q61" s="2184"/>
      <c r="R61" s="2153"/>
      <c r="S61" s="2153"/>
      <c r="T61" s="2150"/>
      <c r="U61" s="74"/>
      <c r="V61" s="101">
        <v>9</v>
      </c>
      <c r="W61" s="95"/>
      <c r="X61" s="102"/>
      <c r="Y61" s="102"/>
      <c r="Z61" s="103"/>
      <c r="AA61" s="104"/>
      <c r="AB61" s="105"/>
      <c r="AC61" s="105"/>
      <c r="AD61" s="106"/>
      <c r="AE61" s="138"/>
      <c r="AF61" s="188"/>
      <c r="AG61" s="119"/>
      <c r="AH61" s="119"/>
      <c r="AI61" s="108"/>
      <c r="AJ61" s="109"/>
      <c r="AK61" s="110"/>
      <c r="AL61" s="111"/>
      <c r="AM61" s="111"/>
      <c r="AN61" s="112"/>
      <c r="AO61" s="8"/>
      <c r="AP61" s="113"/>
      <c r="AQ61" s="114"/>
      <c r="AR61" s="89"/>
      <c r="AS61" s="115" t="e">
        <f t="shared" si="0"/>
        <v>#DIV/0!</v>
      </c>
      <c r="AT61" s="116" t="e">
        <f t="shared" si="1"/>
        <v>#DIV/0!</v>
      </c>
      <c r="AU61" s="116" t="e">
        <f t="shared" si="2"/>
        <v>#DIV/0!</v>
      </c>
      <c r="AV61" s="116" t="e">
        <f t="shared" si="3"/>
        <v>#DIV/0!</v>
      </c>
      <c r="AW61" s="148" t="e">
        <f t="shared" si="4"/>
        <v>#DIV/0!</v>
      </c>
      <c r="AX61" s="148" t="e">
        <f t="shared" si="5"/>
        <v>#DIV/0!</v>
      </c>
      <c r="AY61" s="148" t="e">
        <f t="shared" si="6"/>
        <v>#DIV/0!</v>
      </c>
      <c r="AZ61" s="148" t="e">
        <f t="shared" si="7"/>
        <v>#DIV/0!</v>
      </c>
      <c r="BA61" s="117" t="e">
        <f t="shared" si="8"/>
        <v>#DIV/0!</v>
      </c>
      <c r="BB61" s="117" t="e">
        <f t="shared" si="9"/>
        <v>#DIV/0!</v>
      </c>
      <c r="BC61" s="117" t="e">
        <f t="shared" si="10"/>
        <v>#DIV/0!</v>
      </c>
      <c r="BD61" s="117" t="e">
        <f t="shared" si="11"/>
        <v>#DIV/0!</v>
      </c>
      <c r="BE61" s="118">
        <v>0.2</v>
      </c>
      <c r="BF61" s="118">
        <v>0.8</v>
      </c>
      <c r="BG61" s="117" t="e">
        <f t="shared" si="12"/>
        <v>#DIV/0!</v>
      </c>
      <c r="BH61" s="117" t="e">
        <f t="shared" si="13"/>
        <v>#DIV/0!</v>
      </c>
      <c r="BI61" s="117" t="e">
        <f t="shared" si="14"/>
        <v>#DIV/0!</v>
      </c>
      <c r="BJ61" s="117" t="e">
        <f t="shared" ref="BJ61:BK62" si="34">+AZ61*BE61</f>
        <v>#DIV/0!</v>
      </c>
      <c r="BK61" s="117" t="e">
        <f t="shared" si="34"/>
        <v>#DIV/0!</v>
      </c>
      <c r="BL61" s="117" t="e">
        <f t="shared" si="16"/>
        <v>#DIV/0!</v>
      </c>
      <c r="BM61" s="117" t="e">
        <f t="shared" si="17"/>
        <v>#DIV/0!</v>
      </c>
      <c r="BN61" s="117" t="e">
        <f t="shared" si="18"/>
        <v>#DIV/0!</v>
      </c>
      <c r="BO61" s="117" t="e">
        <f t="shared" ref="BO61:BR62" si="35">+BG61+BK61</f>
        <v>#DIV/0!</v>
      </c>
      <c r="BP61" s="117" t="e">
        <f t="shared" si="35"/>
        <v>#DIV/0!</v>
      </c>
      <c r="BQ61" s="117" t="e">
        <f t="shared" si="35"/>
        <v>#DIV/0!</v>
      </c>
      <c r="BR61" s="117" t="e">
        <f t="shared" si="35"/>
        <v>#DIV/0!</v>
      </c>
      <c r="BS61" s="2153"/>
      <c r="BT61" s="2153"/>
      <c r="BU61" s="2153"/>
      <c r="BV61" s="2153"/>
      <c r="BW61" s="2153"/>
      <c r="BX61" s="2153"/>
      <c r="BY61" s="2153"/>
      <c r="BZ61" s="2153"/>
      <c r="CA61" s="2150"/>
      <c r="CB61" s="8"/>
      <c r="CC61" s="2184"/>
      <c r="CD61" s="2153"/>
      <c r="CE61" s="2153"/>
      <c r="CF61" s="2150"/>
      <c r="CG61" s="2288"/>
      <c r="CH61" s="8"/>
      <c r="CI61" s="8"/>
      <c r="CJ61" s="8"/>
      <c r="CK61" s="8"/>
      <c r="CL61" s="8"/>
      <c r="CM61" s="8"/>
      <c r="CN61" s="8"/>
      <c r="CO61" s="8"/>
      <c r="CP61" s="8"/>
      <c r="CQ61" s="8"/>
      <c r="CR61" s="8"/>
      <c r="CS61" s="8"/>
      <c r="CT61" s="8"/>
    </row>
    <row r="62" spans="1:98" ht="14.25" customHeight="1" thickBot="1">
      <c r="A62" s="2260"/>
      <c r="B62" s="2200"/>
      <c r="C62" s="2201"/>
      <c r="D62" s="2200"/>
      <c r="E62" s="2201"/>
      <c r="F62" s="150"/>
      <c r="G62" s="151"/>
      <c r="H62" s="2151"/>
      <c r="I62" s="121"/>
      <c r="J62" s="122"/>
      <c r="K62" s="122"/>
      <c r="L62" s="122"/>
      <c r="M62" s="2151"/>
      <c r="N62" s="2179"/>
      <c r="O62" s="123"/>
      <c r="P62" s="124"/>
      <c r="Q62" s="2179"/>
      <c r="R62" s="2154"/>
      <c r="S62" s="2154"/>
      <c r="T62" s="2151"/>
      <c r="U62" s="74"/>
      <c r="V62" s="168">
        <v>10</v>
      </c>
      <c r="W62" s="179"/>
      <c r="X62" s="152"/>
      <c r="Y62" s="152"/>
      <c r="Z62" s="153"/>
      <c r="AA62" s="125"/>
      <c r="AB62" s="126"/>
      <c r="AC62" s="126"/>
      <c r="AD62" s="127"/>
      <c r="AE62" s="138"/>
      <c r="AF62" s="154"/>
      <c r="AG62" s="155"/>
      <c r="AH62" s="156"/>
      <c r="AI62" s="156"/>
      <c r="AJ62" s="157"/>
      <c r="AK62" s="128"/>
      <c r="AL62" s="129"/>
      <c r="AM62" s="129"/>
      <c r="AN62" s="130"/>
      <c r="AO62" s="8"/>
      <c r="AP62" s="131"/>
      <c r="AQ62" s="132"/>
      <c r="AR62" s="89"/>
      <c r="AS62" s="133" t="e">
        <f t="shared" si="0"/>
        <v>#DIV/0!</v>
      </c>
      <c r="AT62" s="169" t="e">
        <f t="shared" si="1"/>
        <v>#DIV/0!</v>
      </c>
      <c r="AU62" s="169" t="e">
        <f t="shared" si="2"/>
        <v>#DIV/0!</v>
      </c>
      <c r="AV62" s="169" t="e">
        <f t="shared" si="3"/>
        <v>#DIV/0!</v>
      </c>
      <c r="AW62" s="180" t="e">
        <f t="shared" si="4"/>
        <v>#DIV/0!</v>
      </c>
      <c r="AX62" s="180" t="e">
        <f t="shared" si="5"/>
        <v>#DIV/0!</v>
      </c>
      <c r="AY62" s="180" t="e">
        <f t="shared" si="6"/>
        <v>#DIV/0!</v>
      </c>
      <c r="AZ62" s="180" t="e">
        <f t="shared" si="7"/>
        <v>#DIV/0!</v>
      </c>
      <c r="BA62" s="160" t="e">
        <f t="shared" si="8"/>
        <v>#DIV/0!</v>
      </c>
      <c r="BB62" s="160" t="e">
        <f t="shared" si="9"/>
        <v>#DIV/0!</v>
      </c>
      <c r="BC62" s="160" t="e">
        <f t="shared" si="10"/>
        <v>#DIV/0!</v>
      </c>
      <c r="BD62" s="160" t="e">
        <f t="shared" si="11"/>
        <v>#DIV/0!</v>
      </c>
      <c r="BE62" s="159">
        <v>0.2</v>
      </c>
      <c r="BF62" s="159">
        <v>0.8</v>
      </c>
      <c r="BG62" s="160" t="e">
        <f t="shared" si="12"/>
        <v>#DIV/0!</v>
      </c>
      <c r="BH62" s="160" t="e">
        <f t="shared" si="13"/>
        <v>#DIV/0!</v>
      </c>
      <c r="BI62" s="160" t="e">
        <f t="shared" si="14"/>
        <v>#DIV/0!</v>
      </c>
      <c r="BJ62" s="160" t="e">
        <f t="shared" si="34"/>
        <v>#DIV/0!</v>
      </c>
      <c r="BK62" s="160" t="e">
        <f t="shared" si="34"/>
        <v>#DIV/0!</v>
      </c>
      <c r="BL62" s="160" t="e">
        <f t="shared" si="16"/>
        <v>#DIV/0!</v>
      </c>
      <c r="BM62" s="160" t="e">
        <f t="shared" si="17"/>
        <v>#DIV/0!</v>
      </c>
      <c r="BN62" s="160" t="e">
        <f t="shared" si="18"/>
        <v>#DIV/0!</v>
      </c>
      <c r="BO62" s="160" t="e">
        <f t="shared" si="35"/>
        <v>#DIV/0!</v>
      </c>
      <c r="BP62" s="160" t="e">
        <f t="shared" si="35"/>
        <v>#DIV/0!</v>
      </c>
      <c r="BQ62" s="160" t="e">
        <f t="shared" si="35"/>
        <v>#DIV/0!</v>
      </c>
      <c r="BR62" s="160" t="e">
        <f t="shared" si="35"/>
        <v>#DIV/0!</v>
      </c>
      <c r="BS62" s="2154"/>
      <c r="BT62" s="2154"/>
      <c r="BU62" s="2154"/>
      <c r="BV62" s="2154"/>
      <c r="BW62" s="2154"/>
      <c r="BX62" s="2154"/>
      <c r="BY62" s="2154"/>
      <c r="BZ62" s="2154"/>
      <c r="CA62" s="2151"/>
      <c r="CB62" s="8"/>
      <c r="CC62" s="2179"/>
      <c r="CD62" s="2154"/>
      <c r="CE62" s="2154"/>
      <c r="CF62" s="2151"/>
      <c r="CG62" s="2289"/>
      <c r="CH62" s="8"/>
      <c r="CI62" s="8"/>
      <c r="CJ62" s="8"/>
      <c r="CK62" s="8"/>
      <c r="CL62" s="8"/>
      <c r="CM62" s="8"/>
      <c r="CN62" s="8"/>
      <c r="CO62" s="8"/>
      <c r="CP62" s="8"/>
      <c r="CQ62" s="8"/>
      <c r="CR62" s="8"/>
      <c r="CS62" s="8"/>
      <c r="CT62" s="8"/>
    </row>
    <row r="63" spans="1:98" ht="14.25" customHeight="1" thickBot="1">
      <c r="A63" s="254"/>
      <c r="B63" s="2329"/>
      <c r="C63" s="2320"/>
      <c r="D63" s="2330"/>
      <c r="E63" s="2249"/>
      <c r="F63" s="2320"/>
      <c r="G63" s="255">
        <f>SUM(G13:G62)</f>
        <v>0</v>
      </c>
      <c r="H63" s="256"/>
      <c r="I63" s="257">
        <f>SUM(I13:I62)</f>
        <v>0</v>
      </c>
      <c r="J63" s="258">
        <f>SUM(J13:J62)</f>
        <v>0</v>
      </c>
      <c r="K63" s="258">
        <f>SUM(K13:K62)</f>
        <v>0</v>
      </c>
      <c r="L63" s="258">
        <f>SUM(L13:L62)</f>
        <v>0</v>
      </c>
      <c r="M63" s="259"/>
      <c r="N63" s="260">
        <f>SUM(N13:N62)</f>
        <v>1496060969</v>
      </c>
      <c r="O63" s="261"/>
      <c r="P63" s="256"/>
      <c r="Q63" s="262">
        <f>SUM(Q13:Q62)</f>
        <v>0</v>
      </c>
      <c r="R63" s="263">
        <f>SUM(R13:R62)</f>
        <v>0</v>
      </c>
      <c r="S63" s="263">
        <f>SUM(S13:S62)</f>
        <v>0</v>
      </c>
      <c r="T63" s="264">
        <f>SUM(T13:T62)</f>
        <v>0</v>
      </c>
      <c r="U63" s="265"/>
      <c r="V63" s="266"/>
      <c r="W63" s="267">
        <f>COUNTIF(W13:W62,"*")</f>
        <v>9</v>
      </c>
      <c r="X63" s="2090"/>
      <c r="Y63" s="2249"/>
      <c r="Z63" s="2250"/>
      <c r="AA63" s="268">
        <f>COUNTIFS(AA13:AA62,1)</f>
        <v>0</v>
      </c>
      <c r="AB63" s="269">
        <f>COUNTIFS(AB13:AB62,1)</f>
        <v>0</v>
      </c>
      <c r="AC63" s="269">
        <f>COUNTIFS(AC13:AC62,1)</f>
        <v>0</v>
      </c>
      <c r="AD63" s="270">
        <f>COUNTIFS(AD13:AD62,1)</f>
        <v>0</v>
      </c>
      <c r="AE63" s="253"/>
      <c r="AF63" s="271"/>
      <c r="AG63" s="272"/>
      <c r="AH63" s="267">
        <f>COUNTIF(AH13:AH62,"*")</f>
        <v>10</v>
      </c>
      <c r="AI63" s="272"/>
      <c r="AJ63" s="273"/>
      <c r="AK63" s="2093"/>
      <c r="AL63" s="2249"/>
      <c r="AM63" s="2249"/>
      <c r="AN63" s="2250"/>
      <c r="AO63" s="253"/>
      <c r="AP63" s="274"/>
      <c r="AQ63" s="275"/>
      <c r="AR63" s="276"/>
      <c r="AS63" s="277" t="e">
        <f t="shared" si="0"/>
        <v>#DIV/0!</v>
      </c>
      <c r="AT63" s="278" t="e">
        <f t="shared" si="1"/>
        <v>#DIV/0!</v>
      </c>
      <c r="AU63" s="278" t="e">
        <f t="shared" si="2"/>
        <v>#DIV/0!</v>
      </c>
      <c r="AV63" s="278" t="e">
        <f t="shared" si="3"/>
        <v>#DIV/0!</v>
      </c>
      <c r="AW63" s="272"/>
      <c r="AX63" s="272"/>
      <c r="AY63" s="272"/>
      <c r="AZ63" s="272"/>
      <c r="BA63" s="272"/>
      <c r="BB63" s="272"/>
      <c r="BC63" s="272"/>
      <c r="BD63" s="272"/>
      <c r="BE63" s="272"/>
      <c r="BF63" s="272"/>
      <c r="BG63" s="272"/>
      <c r="BH63" s="272"/>
      <c r="BI63" s="272"/>
      <c r="BJ63" s="272"/>
      <c r="BK63" s="272"/>
      <c r="BL63" s="272"/>
      <c r="BM63" s="272"/>
      <c r="BN63" s="272"/>
      <c r="BO63" s="272"/>
      <c r="BP63" s="272"/>
      <c r="BQ63" s="272"/>
      <c r="BR63" s="272"/>
      <c r="BS63" s="279">
        <f>AVERAGEIF(BS13:BS62,"&lt;&gt;#¡DIV/0!")</f>
        <v>0</v>
      </c>
      <c r="BT63" s="279">
        <f>AVERAGEIF(BT13:BT62,"&lt;&gt;#¡DIV/0!")</f>
        <v>0</v>
      </c>
      <c r="BU63" s="279">
        <f>AVERAGEIF(BU13:BU62,"&lt;&gt;#¡DIV/0!")</f>
        <v>0</v>
      </c>
      <c r="BV63" s="279" t="e">
        <f>AVERAGEIF(BV13:BV62,"&lt;&gt;#¡DIV/0!")</f>
        <v>#DIV/0!</v>
      </c>
      <c r="BW63" s="280" t="e">
        <f>SUM(BW13:BW62)</f>
        <v>#DIV/0!</v>
      </c>
      <c r="BX63" s="280" t="e">
        <f>SUM(BX13:BX62)</f>
        <v>#DIV/0!</v>
      </c>
      <c r="BY63" s="280" t="e">
        <f>SUM(BY13:BY62)</f>
        <v>#DIV/0!</v>
      </c>
      <c r="BZ63" s="280" t="e">
        <f>SUM(BZ13:BZ62)</f>
        <v>#DIV/0!</v>
      </c>
      <c r="CA63" s="281" t="e">
        <f>SUM(CA13:CA62)</f>
        <v>#DIV/0!</v>
      </c>
      <c r="CC63" s="282" t="e">
        <f>AVERAGE(CC13:CC62)</f>
        <v>#DIV/0!</v>
      </c>
      <c r="CD63" s="282" t="e">
        <f>AVERAGE(CD13:CD62)</f>
        <v>#DIV/0!</v>
      </c>
      <c r="CE63" s="282" t="e">
        <f>AVERAGE(CE13:CE62)</f>
        <v>#DIV/0!</v>
      </c>
      <c r="CF63" s="282" t="e">
        <f>AVERAGE(CF13:CF62)</f>
        <v>#DIV/0!</v>
      </c>
      <c r="CG63" s="283" t="e">
        <f>AVERAGE(CG13:CG62)</f>
        <v>#DIV/0!</v>
      </c>
    </row>
  </sheetData>
  <autoFilter ref="A12:CT62" xr:uid="{00000000-0009-0000-0000-000000000000}"/>
  <mergeCells count="294">
    <mergeCell ref="B63:C63"/>
    <mergeCell ref="D63:F63"/>
    <mergeCell ref="X63:Z63"/>
    <mergeCell ref="AK63:AN63"/>
    <mergeCell ref="CA53:CA62"/>
    <mergeCell ref="CC53:CC62"/>
    <mergeCell ref="CD53:CD62"/>
    <mergeCell ref="CE53:CE62"/>
    <mergeCell ref="CF53:CF62"/>
    <mergeCell ref="CG53:CG62"/>
    <mergeCell ref="BU53:BU62"/>
    <mergeCell ref="BV53:BV62"/>
    <mergeCell ref="BW53:BW62"/>
    <mergeCell ref="BX53:BX62"/>
    <mergeCell ref="BY53:BY62"/>
    <mergeCell ref="BZ53:BZ62"/>
    <mergeCell ref="Q53:Q62"/>
    <mergeCell ref="R53:R62"/>
    <mergeCell ref="S53:S62"/>
    <mergeCell ref="T53:T62"/>
    <mergeCell ref="BS53:BS62"/>
    <mergeCell ref="BT53:BT62"/>
    <mergeCell ref="BS43:BS52"/>
    <mergeCell ref="BT43:BT52"/>
    <mergeCell ref="AI46:AI48"/>
    <mergeCell ref="AJ46:AJ48"/>
    <mergeCell ref="AP46:AP48"/>
    <mergeCell ref="A53:A62"/>
    <mergeCell ref="B53:C62"/>
    <mergeCell ref="D53:E62"/>
    <mergeCell ref="H53:H62"/>
    <mergeCell ref="M53:M62"/>
    <mergeCell ref="N53:N62"/>
    <mergeCell ref="X46:X48"/>
    <mergeCell ref="Y46:Y48"/>
    <mergeCell ref="Z46:Z48"/>
    <mergeCell ref="AQ46:AQ48"/>
    <mergeCell ref="X43:X45"/>
    <mergeCell ref="Y43:Y45"/>
    <mergeCell ref="Z43:Z45"/>
    <mergeCell ref="AF43:AF45"/>
    <mergeCell ref="AG43:AG45"/>
    <mergeCell ref="AH43:AH45"/>
    <mergeCell ref="Q43:Q52"/>
    <mergeCell ref="R43:R52"/>
    <mergeCell ref="S43:S52"/>
    <mergeCell ref="CA43:CA52"/>
    <mergeCell ref="CC43:CC52"/>
    <mergeCell ref="CD43:CD52"/>
    <mergeCell ref="CE43:CE52"/>
    <mergeCell ref="CF43:CF52"/>
    <mergeCell ref="CG43:CG52"/>
    <mergeCell ref="BU43:BU52"/>
    <mergeCell ref="BV43:BV52"/>
    <mergeCell ref="BW43:BW52"/>
    <mergeCell ref="BX43:BX52"/>
    <mergeCell ref="BY43:BY52"/>
    <mergeCell ref="BZ43:BZ52"/>
    <mergeCell ref="AJ33:AJ35"/>
    <mergeCell ref="AJ43:AJ45"/>
    <mergeCell ref="AP43:AP45"/>
    <mergeCell ref="AQ43:AQ45"/>
    <mergeCell ref="A43:A52"/>
    <mergeCell ref="B43:C52"/>
    <mergeCell ref="D43:E52"/>
    <mergeCell ref="H43:H52"/>
    <mergeCell ref="M43:M52"/>
    <mergeCell ref="N43:N52"/>
    <mergeCell ref="T43:T52"/>
    <mergeCell ref="V43:V45"/>
    <mergeCell ref="W43:W45"/>
    <mergeCell ref="V46:V48"/>
    <mergeCell ref="W46:W48"/>
    <mergeCell ref="AF46:AF48"/>
    <mergeCell ref="AG46:AG48"/>
    <mergeCell ref="AH46:AH48"/>
    <mergeCell ref="AI43:AI45"/>
    <mergeCell ref="AJ39:AJ40"/>
    <mergeCell ref="AP39:AP40"/>
    <mergeCell ref="AQ39:AQ40"/>
    <mergeCell ref="AF39:AF40"/>
    <mergeCell ref="AG39:AG40"/>
    <mergeCell ref="AH39:AH40"/>
    <mergeCell ref="X36:X38"/>
    <mergeCell ref="Y36:Y38"/>
    <mergeCell ref="Z36:Z38"/>
    <mergeCell ref="AF36:AF38"/>
    <mergeCell ref="AG36:AG38"/>
    <mergeCell ref="AH36:AH38"/>
    <mergeCell ref="CE33:CE42"/>
    <mergeCell ref="AP33:AP35"/>
    <mergeCell ref="AQ33:AQ35"/>
    <mergeCell ref="BS33:BS42"/>
    <mergeCell ref="BT33:BT42"/>
    <mergeCell ref="X39:X40"/>
    <mergeCell ref="Y39:Y40"/>
    <mergeCell ref="Z39:Z40"/>
    <mergeCell ref="AI36:AI38"/>
    <mergeCell ref="AJ36:AJ38"/>
    <mergeCell ref="AP36:AP38"/>
    <mergeCell ref="AQ36:AQ38"/>
    <mergeCell ref="AF33:AF35"/>
    <mergeCell ref="AG33:AG35"/>
    <mergeCell ref="AI39:AI40"/>
    <mergeCell ref="AI33:AI35"/>
    <mergeCell ref="CF33:CF42"/>
    <mergeCell ref="CG33:CG42"/>
    <mergeCell ref="BU33:BU42"/>
    <mergeCell ref="BV33:BV42"/>
    <mergeCell ref="BW33:BW42"/>
    <mergeCell ref="BX33:BX42"/>
    <mergeCell ref="BY33:BY42"/>
    <mergeCell ref="BZ33:BZ42"/>
    <mergeCell ref="CA33:CA42"/>
    <mergeCell ref="CC33:CC42"/>
    <mergeCell ref="CD33:CD42"/>
    <mergeCell ref="Q33:Q42"/>
    <mergeCell ref="R33:R42"/>
    <mergeCell ref="S33:S42"/>
    <mergeCell ref="T33:T42"/>
    <mergeCell ref="V33:V35"/>
    <mergeCell ref="W33:W35"/>
    <mergeCell ref="V36:V38"/>
    <mergeCell ref="W36:W38"/>
    <mergeCell ref="V39:V40"/>
    <mergeCell ref="W39:W40"/>
    <mergeCell ref="AI30:AI32"/>
    <mergeCell ref="AJ30:AJ32"/>
    <mergeCell ref="AP30:AP32"/>
    <mergeCell ref="AQ30:AQ32"/>
    <mergeCell ref="A33:A42"/>
    <mergeCell ref="B33:C42"/>
    <mergeCell ref="D33:E42"/>
    <mergeCell ref="H33:H42"/>
    <mergeCell ref="M33:M42"/>
    <mergeCell ref="N33:N42"/>
    <mergeCell ref="X30:X32"/>
    <mergeCell ref="Y30:Y32"/>
    <mergeCell ref="Z30:Z32"/>
    <mergeCell ref="X33:X35"/>
    <mergeCell ref="Y33:Y35"/>
    <mergeCell ref="Z33:Z35"/>
    <mergeCell ref="AH30:AH32"/>
    <mergeCell ref="A23:A32"/>
    <mergeCell ref="B23:C32"/>
    <mergeCell ref="D23:E32"/>
    <mergeCell ref="H23:H32"/>
    <mergeCell ref="M23:M32"/>
    <mergeCell ref="N23:N32"/>
    <mergeCell ref="AH33:AH35"/>
    <mergeCell ref="AF30:AF32"/>
    <mergeCell ref="AG30:AG32"/>
    <mergeCell ref="CE23:CE32"/>
    <mergeCell ref="CF23:CF32"/>
    <mergeCell ref="CG23:CG32"/>
    <mergeCell ref="BU23:BU32"/>
    <mergeCell ref="BV23:BV32"/>
    <mergeCell ref="BW23:BW32"/>
    <mergeCell ref="BX23:BX32"/>
    <mergeCell ref="BY23:BY32"/>
    <mergeCell ref="BZ23:BZ32"/>
    <mergeCell ref="CA23:CA32"/>
    <mergeCell ref="CC23:CC32"/>
    <mergeCell ref="CD23:CD32"/>
    <mergeCell ref="AI23:AI25"/>
    <mergeCell ref="AJ23:AJ25"/>
    <mergeCell ref="AP23:AP25"/>
    <mergeCell ref="AQ23:AQ25"/>
    <mergeCell ref="BS23:BS32"/>
    <mergeCell ref="BT23:BT32"/>
    <mergeCell ref="AI26:AI29"/>
    <mergeCell ref="AJ26:AJ29"/>
    <mergeCell ref="AP26:AP29"/>
    <mergeCell ref="AQ26:AQ29"/>
    <mergeCell ref="AP18:AP22"/>
    <mergeCell ref="AQ18:AQ22"/>
    <mergeCell ref="AH23:AH25"/>
    <mergeCell ref="Q23:Q32"/>
    <mergeCell ref="R23:R32"/>
    <mergeCell ref="S23:S32"/>
    <mergeCell ref="T23:T32"/>
    <mergeCell ref="V23:V25"/>
    <mergeCell ref="W23:W25"/>
    <mergeCell ref="V26:V29"/>
    <mergeCell ref="W26:W29"/>
    <mergeCell ref="V30:V32"/>
    <mergeCell ref="W30:W32"/>
    <mergeCell ref="X26:X29"/>
    <mergeCell ref="Y26:Y29"/>
    <mergeCell ref="Z26:Z29"/>
    <mergeCell ref="AF26:AF29"/>
    <mergeCell ref="AG26:AG29"/>
    <mergeCell ref="AH26:AH29"/>
    <mergeCell ref="X23:X25"/>
    <mergeCell ref="Y23:Y25"/>
    <mergeCell ref="Z23:Z25"/>
    <mergeCell ref="AF23:AF25"/>
    <mergeCell ref="AG23:AG25"/>
    <mergeCell ref="X11:X12"/>
    <mergeCell ref="Y11:Y12"/>
    <mergeCell ref="CC13:CC22"/>
    <mergeCell ref="CD13:CD22"/>
    <mergeCell ref="CE13:CE22"/>
    <mergeCell ref="CF13:CF22"/>
    <mergeCell ref="CG13:CG22"/>
    <mergeCell ref="AF18:AF22"/>
    <mergeCell ref="AG18:AG22"/>
    <mergeCell ref="AH18:AH22"/>
    <mergeCell ref="AI18:AI22"/>
    <mergeCell ref="AJ18:AJ22"/>
    <mergeCell ref="BV13:BV22"/>
    <mergeCell ref="BW13:BW22"/>
    <mergeCell ref="BX13:BX22"/>
    <mergeCell ref="BY13:BY22"/>
    <mergeCell ref="BZ13:BZ22"/>
    <mergeCell ref="CA13:CA22"/>
    <mergeCell ref="AJ13:AJ17"/>
    <mergeCell ref="AP13:AP17"/>
    <mergeCell ref="AQ13:AQ17"/>
    <mergeCell ref="BS13:BS22"/>
    <mergeCell ref="BT13:BT22"/>
    <mergeCell ref="BU13:BU22"/>
    <mergeCell ref="Y13:Y22"/>
    <mergeCell ref="Z13:Z22"/>
    <mergeCell ref="AF13:AF17"/>
    <mergeCell ref="AG13:AG17"/>
    <mergeCell ref="AH13:AH17"/>
    <mergeCell ref="AI13:AI17"/>
    <mergeCell ref="R13:R22"/>
    <mergeCell ref="S13:S22"/>
    <mergeCell ref="T13:T22"/>
    <mergeCell ref="V13:V22"/>
    <mergeCell ref="W13:W22"/>
    <mergeCell ref="X13:X22"/>
    <mergeCell ref="CC11:CG11"/>
    <mergeCell ref="A13:A22"/>
    <mergeCell ref="B13:C22"/>
    <mergeCell ref="D13:E22"/>
    <mergeCell ref="H13:H22"/>
    <mergeCell ref="M13:M22"/>
    <mergeCell ref="N13:N22"/>
    <mergeCell ref="O13:O22"/>
    <mergeCell ref="P13:P22"/>
    <mergeCell ref="Q13:Q22"/>
    <mergeCell ref="BA11:BD11"/>
    <mergeCell ref="BG11:BJ11"/>
    <mergeCell ref="BK11:BN11"/>
    <mergeCell ref="BO11:BR11"/>
    <mergeCell ref="BS11:BV11"/>
    <mergeCell ref="BW11:CA11"/>
    <mergeCell ref="AJ11:AJ12"/>
    <mergeCell ref="AK11:AN11"/>
    <mergeCell ref="AP11:AP12"/>
    <mergeCell ref="AQ11:AQ12"/>
    <mergeCell ref="AS11:AV11"/>
    <mergeCell ref="AW11:AZ11"/>
    <mergeCell ref="Z11:Z12"/>
    <mergeCell ref="AA11:AD11"/>
    <mergeCell ref="BS10:CA10"/>
    <mergeCell ref="CC10:CG10"/>
    <mergeCell ref="A11:A12"/>
    <mergeCell ref="B11:C12"/>
    <mergeCell ref="D11:E12"/>
    <mergeCell ref="F11:G11"/>
    <mergeCell ref="H11:H12"/>
    <mergeCell ref="I11:L11"/>
    <mergeCell ref="N11:N12"/>
    <mergeCell ref="O11:O12"/>
    <mergeCell ref="A10:T10"/>
    <mergeCell ref="V10:AD10"/>
    <mergeCell ref="AF10:AN10"/>
    <mergeCell ref="AP10:AQ10"/>
    <mergeCell ref="AS10:BD10"/>
    <mergeCell ref="BE10:BR10"/>
    <mergeCell ref="AF11:AF12"/>
    <mergeCell ref="AG11:AG12"/>
    <mergeCell ref="AH11:AH12"/>
    <mergeCell ref="AI11:AI12"/>
    <mergeCell ref="P11:P12"/>
    <mergeCell ref="Q11:T11"/>
    <mergeCell ref="V11:V12"/>
    <mergeCell ref="W11:W12"/>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8709B-21E4-4429-9096-C4A5CB7D0251}">
  <sheetPr>
    <pageSetUpPr fitToPage="1"/>
  </sheetPr>
  <dimension ref="A1:CT289"/>
  <sheetViews>
    <sheetView showGridLines="0" zoomScale="85" zoomScaleNormal="85" workbookViewId="0">
      <pane ySplit="12" topLeftCell="A13" activePane="bottomLeft" state="frozen"/>
      <selection activeCell="H34" sqref="H34"/>
      <selection pane="bottomLeft" activeCell="H34" sqref="H34"/>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8.33203125" customWidth="1"/>
    <col min="9" max="12" width="13.109375" hidden="1" customWidth="1" outlineLevel="1"/>
    <col min="13" max="13" width="17.33203125" hidden="1" customWidth="1" outlineLevel="1"/>
    <col min="14" max="14" width="18.44140625" customWidth="1" collapsed="1"/>
    <col min="15" max="15" width="18.6640625" customWidth="1"/>
    <col min="16" max="16" width="19.33203125" customWidth="1"/>
    <col min="17" max="20" width="17.33203125" hidden="1" customWidth="1" outlineLevel="1"/>
    <col min="21" max="21" width="1.33203125" customWidth="1" collapsed="1"/>
    <col min="22" max="22" width="7.44140625" customWidth="1"/>
    <col min="23" max="23" width="34.6640625" customWidth="1"/>
    <col min="24" max="24" width="18.44140625" customWidth="1"/>
    <col min="25" max="25" width="16.44140625" customWidth="1"/>
    <col min="26" max="26" width="18.33203125" customWidth="1"/>
    <col min="27" max="30" width="13.5546875" hidden="1" customWidth="1" outlineLevel="1"/>
    <col min="31" max="31" width="1.5546875" customWidth="1" collapsed="1"/>
    <col min="32" max="32" width="10.44140625" customWidth="1"/>
    <col min="33" max="33" width="25.6640625" customWidth="1"/>
    <col min="34" max="34" width="19.109375" customWidth="1"/>
    <col min="35" max="35" width="9.664062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2230" t="s">
        <v>20</v>
      </c>
      <c r="B1" s="2249"/>
      <c r="C1" s="2249"/>
      <c r="D1" s="2249"/>
      <c r="E1" s="2249"/>
      <c r="F1" s="2249"/>
      <c r="G1" s="2250"/>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7"/>
      <c r="AT1" s="7"/>
      <c r="AU1" s="7"/>
      <c r="AV1" s="7"/>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9"/>
      <c r="CB1" s="8"/>
      <c r="CC1" s="8"/>
      <c r="CD1" s="8"/>
      <c r="CE1" s="8"/>
      <c r="CF1" s="8"/>
      <c r="CG1" s="8"/>
      <c r="CH1" s="8"/>
      <c r="CI1" s="8"/>
      <c r="CJ1" s="8"/>
      <c r="CK1" s="8"/>
      <c r="CL1" s="8"/>
      <c r="CM1" s="8"/>
      <c r="CN1" s="8"/>
      <c r="CO1" s="8"/>
      <c r="CP1" s="8"/>
      <c r="CQ1" s="8"/>
      <c r="CR1" s="8"/>
      <c r="CS1" s="8"/>
      <c r="CT1" s="8"/>
    </row>
    <row r="2" spans="1:98" ht="14.25" customHeight="1">
      <c r="A2" s="2251" t="s">
        <v>21</v>
      </c>
      <c r="B2" s="2252"/>
      <c r="C2" s="547">
        <v>2024</v>
      </c>
      <c r="D2" s="547"/>
      <c r="E2" s="3082" t="s">
        <v>22</v>
      </c>
      <c r="F2" s="548" t="s">
        <v>23</v>
      </c>
      <c r="G2" s="549" t="s">
        <v>24</v>
      </c>
      <c r="H2" s="13"/>
      <c r="I2" s="14"/>
      <c r="J2" s="14"/>
      <c r="K2" s="14"/>
      <c r="L2" s="14"/>
      <c r="M2" s="14"/>
      <c r="N2" s="14"/>
      <c r="O2" s="14"/>
      <c r="P2" s="14"/>
      <c r="Q2" s="14"/>
      <c r="R2" s="14"/>
      <c r="S2" s="14"/>
      <c r="T2" s="14"/>
      <c r="U2" s="14"/>
      <c r="V2" s="14"/>
      <c r="W2" s="15"/>
      <c r="X2" s="2239"/>
      <c r="Y2" s="2256"/>
      <c r="Z2" s="2256"/>
      <c r="AA2" s="15"/>
      <c r="AB2" s="15"/>
      <c r="AC2" s="15"/>
      <c r="AD2" s="15"/>
      <c r="AE2" s="16"/>
      <c r="AF2" s="16"/>
      <c r="AG2" s="16"/>
      <c r="AH2" s="16"/>
      <c r="AI2" s="16"/>
      <c r="AJ2" s="16"/>
      <c r="AK2" s="16"/>
      <c r="AL2" s="16"/>
      <c r="AM2" s="16"/>
      <c r="AN2" s="16"/>
      <c r="AO2" s="16"/>
      <c r="AP2" s="17"/>
      <c r="AQ2" s="17"/>
      <c r="AR2" s="16"/>
      <c r="AS2" s="16"/>
      <c r="AT2" s="16"/>
      <c r="AU2" s="16"/>
      <c r="AV2" s="16"/>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4"/>
      <c r="CB2" s="18"/>
      <c r="CC2" s="18"/>
      <c r="CD2" s="18"/>
      <c r="CE2" s="18"/>
      <c r="CF2" s="18"/>
      <c r="CG2" s="18"/>
      <c r="CH2" s="18"/>
      <c r="CI2" s="18"/>
      <c r="CJ2" s="18"/>
      <c r="CK2" s="18"/>
      <c r="CL2" s="18"/>
      <c r="CM2" s="18"/>
      <c r="CN2" s="18"/>
      <c r="CO2" s="18"/>
      <c r="CP2" s="18"/>
      <c r="CQ2" s="18"/>
      <c r="CR2" s="18"/>
      <c r="CS2" s="18"/>
      <c r="CT2" s="18"/>
    </row>
    <row r="3" spans="1:98" ht="14.25" customHeight="1">
      <c r="A3" s="2253"/>
      <c r="B3" s="2254"/>
      <c r="C3" s="550">
        <v>2025</v>
      </c>
      <c r="D3" s="550"/>
      <c r="E3" s="2153"/>
      <c r="F3" s="551" t="s">
        <v>25</v>
      </c>
      <c r="G3" s="552"/>
      <c r="H3" s="22"/>
      <c r="I3" s="15"/>
      <c r="J3" s="15"/>
      <c r="K3" s="15"/>
      <c r="L3" s="15"/>
      <c r="M3" s="15"/>
      <c r="N3" s="15"/>
      <c r="O3" s="15"/>
      <c r="P3" s="15"/>
      <c r="Q3" s="15"/>
      <c r="R3" s="15"/>
      <c r="S3" s="15"/>
      <c r="T3" s="15"/>
      <c r="U3" s="15"/>
      <c r="V3" s="15"/>
      <c r="W3" s="15"/>
      <c r="X3" s="15"/>
      <c r="Y3" s="15"/>
      <c r="Z3" s="15"/>
      <c r="AA3" s="15"/>
      <c r="AB3" s="15"/>
      <c r="AC3" s="15"/>
      <c r="AD3" s="15"/>
      <c r="AE3" s="16"/>
      <c r="AF3" s="16"/>
      <c r="AG3" s="16"/>
      <c r="AH3" s="16"/>
      <c r="AI3" s="16"/>
      <c r="AJ3" s="16"/>
      <c r="AK3" s="16"/>
      <c r="AL3" s="16"/>
      <c r="AM3" s="16"/>
      <c r="AN3" s="16"/>
      <c r="AO3" s="16"/>
      <c r="AP3" s="17"/>
      <c r="AQ3" s="17"/>
      <c r="AR3" s="16"/>
      <c r="AS3" s="16"/>
      <c r="AT3" s="16"/>
      <c r="AU3" s="16"/>
      <c r="AV3" s="16"/>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4"/>
      <c r="CB3" s="18"/>
      <c r="CC3" s="18"/>
      <c r="CD3" s="18"/>
      <c r="CE3" s="18"/>
      <c r="CF3" s="18"/>
      <c r="CG3" s="18"/>
      <c r="CH3" s="18"/>
      <c r="CI3" s="18"/>
      <c r="CJ3" s="18"/>
      <c r="CK3" s="18"/>
      <c r="CL3" s="18"/>
      <c r="CM3" s="18"/>
      <c r="CN3" s="18"/>
      <c r="CO3" s="18"/>
      <c r="CP3" s="18"/>
      <c r="CQ3" s="18"/>
      <c r="CR3" s="18"/>
      <c r="CS3" s="18"/>
      <c r="CT3" s="18"/>
    </row>
    <row r="4" spans="1:98" ht="14.25" customHeight="1">
      <c r="A4" s="2253"/>
      <c r="B4" s="2254"/>
      <c r="C4" s="550">
        <v>2026</v>
      </c>
      <c r="D4" s="550" t="s">
        <v>24</v>
      </c>
      <c r="E4" s="2153"/>
      <c r="F4" s="551" t="s">
        <v>26</v>
      </c>
      <c r="G4" s="552"/>
      <c r="H4" s="22"/>
      <c r="I4" s="15"/>
      <c r="J4" s="15"/>
      <c r="K4" s="15"/>
      <c r="L4" s="15"/>
      <c r="M4" s="15"/>
      <c r="N4" s="15"/>
      <c r="O4" s="15"/>
      <c r="P4" s="15"/>
      <c r="Q4" s="15"/>
      <c r="R4" s="15"/>
      <c r="S4" s="15"/>
      <c r="T4" s="15"/>
      <c r="U4" s="15"/>
      <c r="V4" s="15"/>
      <c r="W4" s="15"/>
      <c r="X4" s="15"/>
      <c r="Y4" s="15"/>
      <c r="Z4" s="15"/>
      <c r="AA4" s="15"/>
      <c r="AB4" s="15"/>
      <c r="AC4" s="15"/>
      <c r="AD4" s="15"/>
      <c r="AE4" s="16"/>
      <c r="AF4" s="16"/>
      <c r="AG4" s="16"/>
      <c r="AH4" s="16"/>
      <c r="AI4" s="16"/>
      <c r="AJ4" s="16"/>
      <c r="AK4" s="16"/>
      <c r="AL4" s="16"/>
      <c r="AM4" s="16"/>
      <c r="AN4" s="16"/>
      <c r="AO4" s="16"/>
      <c r="AP4" s="17"/>
      <c r="AQ4" s="17"/>
      <c r="AR4" s="16"/>
      <c r="AS4" s="16"/>
      <c r="AT4" s="16"/>
      <c r="AU4" s="16"/>
      <c r="AV4" s="16"/>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4"/>
      <c r="CB4" s="18"/>
      <c r="CC4" s="18"/>
      <c r="CD4" s="18"/>
      <c r="CE4" s="18"/>
      <c r="CF4" s="18"/>
      <c r="CG4" s="18"/>
      <c r="CH4" s="18"/>
      <c r="CI4" s="18"/>
      <c r="CJ4" s="18"/>
      <c r="CK4" s="18"/>
      <c r="CL4" s="18"/>
      <c r="CM4" s="18"/>
      <c r="CN4" s="18"/>
      <c r="CO4" s="18"/>
      <c r="CP4" s="18"/>
      <c r="CQ4" s="18"/>
      <c r="CR4" s="18"/>
      <c r="CS4" s="18"/>
      <c r="CT4" s="18"/>
    </row>
    <row r="5" spans="1:98" ht="14.25" customHeight="1" thickBot="1">
      <c r="A5" s="2253"/>
      <c r="B5" s="2254"/>
      <c r="C5" s="553">
        <v>2027</v>
      </c>
      <c r="D5" s="553"/>
      <c r="E5" s="2153"/>
      <c r="F5" s="554" t="s">
        <v>27</v>
      </c>
      <c r="G5" s="555"/>
      <c r="H5" s="22"/>
      <c r="I5" s="15"/>
      <c r="J5" s="15"/>
      <c r="K5" s="15"/>
      <c r="L5" s="15"/>
      <c r="M5" s="15"/>
      <c r="N5" s="15"/>
      <c r="O5" s="15"/>
      <c r="P5" s="15"/>
      <c r="Q5" s="15"/>
      <c r="R5" s="15"/>
      <c r="S5" s="15"/>
      <c r="T5" s="15"/>
      <c r="U5" s="15"/>
      <c r="V5" s="15"/>
      <c r="W5" s="15"/>
      <c r="X5" s="15"/>
      <c r="Y5" s="15"/>
      <c r="Z5" s="15"/>
      <c r="AA5" s="15"/>
      <c r="AB5" s="15"/>
      <c r="AC5" s="15"/>
      <c r="AD5" s="15"/>
      <c r="AE5" s="16"/>
      <c r="AF5" s="16"/>
      <c r="AG5" s="16"/>
      <c r="AH5" s="16"/>
      <c r="AI5" s="16"/>
      <c r="AJ5" s="16"/>
      <c r="AK5" s="16"/>
      <c r="AL5" s="16"/>
      <c r="AM5" s="16"/>
      <c r="AN5" s="16"/>
      <c r="AO5" s="16"/>
      <c r="AP5" s="17"/>
      <c r="AQ5" s="17"/>
      <c r="AR5" s="16"/>
      <c r="AS5" s="16"/>
      <c r="AT5" s="16"/>
      <c r="AU5" s="16"/>
      <c r="AV5" s="16"/>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4"/>
      <c r="CB5" s="18"/>
      <c r="CC5" s="18"/>
      <c r="CD5" s="18"/>
      <c r="CE5" s="18"/>
      <c r="CF5" s="18"/>
      <c r="CG5" s="18"/>
      <c r="CH5" s="18"/>
      <c r="CI5" s="18"/>
      <c r="CJ5" s="18"/>
      <c r="CK5" s="18"/>
      <c r="CL5" s="18"/>
      <c r="CM5" s="18"/>
      <c r="CN5" s="18"/>
      <c r="CO5" s="18"/>
      <c r="CP5" s="18"/>
      <c r="CQ5" s="18"/>
      <c r="CR5" s="18"/>
      <c r="CS5" s="18"/>
      <c r="CT5" s="18"/>
    </row>
    <row r="6" spans="1:98" ht="14.25" customHeight="1">
      <c r="A6" s="3083" t="s">
        <v>28</v>
      </c>
      <c r="B6" s="2257"/>
      <c r="C6" s="3084" t="s">
        <v>444</v>
      </c>
      <c r="D6" s="2209"/>
      <c r="E6" s="2209"/>
      <c r="F6" s="2209"/>
      <c r="G6" s="2210"/>
      <c r="H6" s="13"/>
      <c r="I6" s="14"/>
      <c r="J6" s="14"/>
      <c r="K6" s="14"/>
      <c r="L6" s="14"/>
      <c r="M6" s="14"/>
      <c r="N6" s="14"/>
      <c r="O6" s="14"/>
      <c r="P6" s="14"/>
      <c r="Q6" s="14"/>
      <c r="R6" s="14"/>
      <c r="S6" s="14"/>
      <c r="T6" s="14"/>
      <c r="U6" s="14"/>
      <c r="V6" s="14"/>
      <c r="W6" s="16"/>
      <c r="X6" s="16"/>
      <c r="Y6" s="16"/>
      <c r="Z6" s="16"/>
      <c r="AA6" s="16"/>
      <c r="AB6" s="16"/>
      <c r="AC6" s="16"/>
      <c r="AD6" s="16"/>
      <c r="AE6" s="16"/>
      <c r="AF6" s="16"/>
      <c r="AG6" s="16"/>
      <c r="AH6" s="16"/>
      <c r="AI6" s="16"/>
      <c r="AJ6" s="16"/>
      <c r="AK6" s="16"/>
      <c r="AL6" s="16"/>
      <c r="AM6" s="16"/>
      <c r="AN6" s="16"/>
      <c r="AO6" s="16"/>
      <c r="AP6" s="17"/>
      <c r="AQ6" s="17"/>
      <c r="AR6" s="16"/>
      <c r="AS6" s="16"/>
      <c r="AT6" s="16"/>
      <c r="AU6" s="16"/>
      <c r="AV6" s="16"/>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4"/>
      <c r="CB6" s="18"/>
      <c r="CC6" s="18"/>
      <c r="CD6" s="18"/>
      <c r="CE6" s="18"/>
      <c r="CF6" s="18"/>
      <c r="CG6" s="18"/>
      <c r="CH6" s="18"/>
      <c r="CI6" s="18"/>
      <c r="CJ6" s="18"/>
      <c r="CK6" s="18"/>
      <c r="CL6" s="18"/>
      <c r="CM6" s="18"/>
      <c r="CN6" s="18"/>
      <c r="CO6" s="18"/>
      <c r="CP6" s="18"/>
      <c r="CQ6" s="18"/>
      <c r="CR6" s="18"/>
      <c r="CS6" s="18"/>
      <c r="CT6" s="18"/>
    </row>
    <row r="7" spans="1:98" ht="14.25" customHeight="1">
      <c r="A7" s="3078" t="s">
        <v>30</v>
      </c>
      <c r="B7" s="2171"/>
      <c r="C7" s="3079" t="s">
        <v>445</v>
      </c>
      <c r="D7" s="2170"/>
      <c r="E7" s="2170"/>
      <c r="F7" s="2170"/>
      <c r="G7" s="2174"/>
      <c r="H7" s="13"/>
      <c r="I7" s="14"/>
      <c r="J7" s="14"/>
      <c r="K7" s="14"/>
      <c r="L7" s="14"/>
      <c r="M7" s="14"/>
      <c r="N7" s="14"/>
      <c r="O7" s="14"/>
      <c r="P7" s="14"/>
      <c r="Q7" s="14"/>
      <c r="R7" s="14"/>
      <c r="S7" s="14"/>
      <c r="T7" s="14"/>
      <c r="U7" s="14"/>
      <c r="V7" s="14"/>
      <c r="W7" s="18"/>
      <c r="X7" s="18"/>
      <c r="Y7" s="18"/>
      <c r="Z7" s="18"/>
      <c r="AA7" s="16"/>
      <c r="AB7" s="16"/>
      <c r="AC7" s="16"/>
      <c r="AD7" s="16"/>
      <c r="AE7" s="18"/>
      <c r="AF7" s="18"/>
      <c r="AG7" s="18"/>
      <c r="AH7" s="18"/>
      <c r="AI7" s="18"/>
      <c r="AJ7" s="18"/>
      <c r="AK7" s="18"/>
      <c r="AL7" s="18"/>
      <c r="AM7" s="18"/>
      <c r="AN7" s="18"/>
      <c r="AO7" s="18"/>
      <c r="AP7" s="17"/>
      <c r="AQ7" s="17"/>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4"/>
      <c r="CB7" s="18"/>
      <c r="CC7" s="18"/>
      <c r="CD7" s="18"/>
      <c r="CE7" s="18"/>
      <c r="CF7" s="18"/>
      <c r="CG7" s="18"/>
      <c r="CH7" s="18"/>
      <c r="CI7" s="18"/>
      <c r="CJ7" s="18"/>
      <c r="CK7" s="18"/>
      <c r="CL7" s="18"/>
      <c r="CM7" s="18"/>
      <c r="CN7" s="18"/>
      <c r="CO7" s="18"/>
      <c r="CP7" s="18"/>
      <c r="CQ7" s="18"/>
      <c r="CR7" s="18"/>
      <c r="CS7" s="18"/>
      <c r="CT7" s="18"/>
    </row>
    <row r="8" spans="1:98" ht="14.25" customHeight="1" thickBot="1">
      <c r="A8" s="3080" t="s">
        <v>31</v>
      </c>
      <c r="B8" s="2246"/>
      <c r="C8" s="3081">
        <v>46043</v>
      </c>
      <c r="D8" s="2247"/>
      <c r="E8" s="2247"/>
      <c r="F8" s="2247"/>
      <c r="G8" s="2248"/>
      <c r="H8" s="14"/>
      <c r="I8" s="14"/>
      <c r="J8" s="14"/>
      <c r="K8" s="14"/>
      <c r="L8" s="14"/>
      <c r="M8" s="14"/>
      <c r="N8" s="14"/>
      <c r="O8" s="14"/>
      <c r="P8" s="14"/>
      <c r="Q8" s="14"/>
      <c r="R8" s="14"/>
      <c r="S8" s="14"/>
      <c r="T8" s="14"/>
      <c r="U8" s="14"/>
      <c r="V8" s="14"/>
      <c r="W8" s="18"/>
      <c r="X8" s="18"/>
      <c r="Y8" s="18"/>
      <c r="Z8" s="18"/>
      <c r="AA8" s="16"/>
      <c r="AB8" s="16"/>
      <c r="AC8" s="16"/>
      <c r="AD8" s="16"/>
      <c r="AE8" s="18"/>
      <c r="AF8" s="18"/>
      <c r="AG8" s="18"/>
      <c r="AH8" s="18"/>
      <c r="AI8" s="18"/>
      <c r="AJ8" s="18"/>
      <c r="AK8" s="18"/>
      <c r="AL8" s="18"/>
      <c r="AM8" s="18"/>
      <c r="AN8" s="18"/>
      <c r="AO8" s="18"/>
      <c r="AP8" s="17"/>
      <c r="AQ8" s="17"/>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4"/>
      <c r="CB8" s="18"/>
      <c r="CC8" s="18"/>
      <c r="CD8" s="18"/>
      <c r="CE8" s="18"/>
      <c r="CF8" s="18"/>
      <c r="CG8" s="18"/>
      <c r="CH8" s="18"/>
      <c r="CI8" s="18"/>
      <c r="CJ8" s="18"/>
      <c r="CK8" s="18"/>
      <c r="CL8" s="18"/>
      <c r="CM8" s="18"/>
      <c r="CN8" s="18"/>
      <c r="CO8" s="18"/>
      <c r="CP8" s="18"/>
      <c r="CQ8" s="18"/>
      <c r="CR8" s="18"/>
      <c r="CS8" s="18"/>
      <c r="CT8" s="18"/>
    </row>
    <row r="9" spans="1:98" ht="14.25" customHeight="1" thickBot="1">
      <c r="A9" s="8"/>
      <c r="B9" s="8"/>
      <c r="C9" s="26"/>
      <c r="D9" s="26"/>
      <c r="E9" s="8"/>
      <c r="F9" s="8"/>
      <c r="G9" s="8"/>
      <c r="H9" s="8"/>
      <c r="I9" s="8"/>
      <c r="J9" s="8"/>
      <c r="K9" s="8"/>
      <c r="L9" s="8"/>
      <c r="M9" s="8"/>
      <c r="N9" s="8"/>
      <c r="O9" s="8"/>
      <c r="P9" s="8"/>
      <c r="Q9" s="8"/>
      <c r="R9" s="8"/>
      <c r="S9" s="8"/>
      <c r="T9" s="8"/>
      <c r="U9" s="8"/>
      <c r="V9" s="26"/>
      <c r="W9" s="8"/>
      <c r="X9" s="8"/>
      <c r="Y9" s="8"/>
      <c r="Z9" s="8"/>
      <c r="AA9" s="26"/>
      <c r="AB9" s="26"/>
      <c r="AC9" s="26"/>
      <c r="AD9" s="26"/>
      <c r="AE9" s="8"/>
      <c r="AF9" s="8"/>
      <c r="AG9" s="8"/>
      <c r="AH9" s="8"/>
      <c r="AI9" s="8"/>
      <c r="AJ9" s="8"/>
      <c r="AK9" s="8"/>
      <c r="AL9" s="8"/>
      <c r="AM9" s="8"/>
      <c r="AN9" s="8"/>
      <c r="AO9" s="8"/>
      <c r="AP9" s="27"/>
      <c r="AQ9" s="27"/>
      <c r="AR9" s="8"/>
      <c r="AS9" s="2226" t="s">
        <v>32</v>
      </c>
      <c r="AT9" s="2209"/>
      <c r="AU9" s="2209"/>
      <c r="AV9" s="2209"/>
      <c r="AW9" s="2209"/>
      <c r="AX9" s="2209"/>
      <c r="AY9" s="2209"/>
      <c r="AZ9" s="2209"/>
      <c r="BA9" s="2209"/>
      <c r="BB9" s="2209"/>
      <c r="BC9" s="2209"/>
      <c r="BD9" s="2209"/>
      <c r="BE9" s="2209"/>
      <c r="BF9" s="2209"/>
      <c r="BG9" s="2209"/>
      <c r="BH9" s="2209"/>
      <c r="BI9" s="2209"/>
      <c r="BJ9" s="2209"/>
      <c r="BK9" s="2209"/>
      <c r="BL9" s="2209"/>
      <c r="BM9" s="2209"/>
      <c r="BN9" s="2209"/>
      <c r="BO9" s="2209"/>
      <c r="BP9" s="2209"/>
      <c r="BQ9" s="2209"/>
      <c r="BR9" s="2209"/>
      <c r="BS9" s="2209"/>
      <c r="BT9" s="2209"/>
      <c r="BU9" s="2209"/>
      <c r="BV9" s="2209"/>
      <c r="BW9" s="2209"/>
      <c r="BX9" s="2209"/>
      <c r="BY9" s="2209"/>
      <c r="BZ9" s="2209"/>
      <c r="CA9" s="2210"/>
      <c r="CB9" s="8"/>
      <c r="CC9" s="2226" t="s">
        <v>32</v>
      </c>
      <c r="CD9" s="2209"/>
      <c r="CE9" s="2209"/>
      <c r="CF9" s="2209"/>
      <c r="CG9" s="2210"/>
      <c r="CH9" s="8"/>
      <c r="CI9" s="8"/>
      <c r="CJ9" s="8"/>
      <c r="CK9" s="8"/>
      <c r="CL9" s="8"/>
      <c r="CM9" s="8"/>
      <c r="CN9" s="8"/>
      <c r="CO9" s="8"/>
      <c r="CP9" s="8"/>
      <c r="CQ9" s="8"/>
      <c r="CR9" s="8"/>
      <c r="CS9" s="8"/>
      <c r="CT9" s="8"/>
    </row>
    <row r="10" spans="1:98" ht="20.25" customHeight="1">
      <c r="A10" s="2206" t="s">
        <v>33</v>
      </c>
      <c r="B10" s="2209"/>
      <c r="C10" s="2209"/>
      <c r="D10" s="2209"/>
      <c r="E10" s="2209"/>
      <c r="F10" s="2209"/>
      <c r="G10" s="2209"/>
      <c r="H10" s="2209"/>
      <c r="I10" s="2209"/>
      <c r="J10" s="2209"/>
      <c r="K10" s="2209"/>
      <c r="L10" s="2209"/>
      <c r="M10" s="2209"/>
      <c r="N10" s="2209"/>
      <c r="O10" s="2209"/>
      <c r="P10" s="2209"/>
      <c r="Q10" s="2209"/>
      <c r="R10" s="2209"/>
      <c r="S10" s="2209"/>
      <c r="T10" s="2210"/>
      <c r="U10" s="28"/>
      <c r="V10" s="2206" t="s">
        <v>34</v>
      </c>
      <c r="W10" s="2209"/>
      <c r="X10" s="2209"/>
      <c r="Y10" s="2209"/>
      <c r="Z10" s="2209"/>
      <c r="AA10" s="2209"/>
      <c r="AB10" s="2209"/>
      <c r="AC10" s="2209"/>
      <c r="AD10" s="2210"/>
      <c r="AE10" s="8"/>
      <c r="AF10" s="2206" t="s">
        <v>35</v>
      </c>
      <c r="AG10" s="2209"/>
      <c r="AH10" s="2209"/>
      <c r="AI10" s="2209"/>
      <c r="AJ10" s="2209"/>
      <c r="AK10" s="2209"/>
      <c r="AL10" s="2209"/>
      <c r="AM10" s="2209"/>
      <c r="AN10" s="2210"/>
      <c r="AO10" s="28"/>
      <c r="AP10" s="2206" t="s">
        <v>36</v>
      </c>
      <c r="AQ10" s="2210"/>
      <c r="AR10" s="8"/>
      <c r="AS10" s="3087" t="s">
        <v>37</v>
      </c>
      <c r="AT10" s="2170"/>
      <c r="AU10" s="2170"/>
      <c r="AV10" s="2170"/>
      <c r="AW10" s="2170"/>
      <c r="AX10" s="2170"/>
      <c r="AY10" s="2170"/>
      <c r="AZ10" s="2170"/>
      <c r="BA10" s="2170"/>
      <c r="BB10" s="2170"/>
      <c r="BC10" s="2170"/>
      <c r="BD10" s="2171"/>
      <c r="BE10" s="3088" t="s">
        <v>38</v>
      </c>
      <c r="BF10" s="2170"/>
      <c r="BG10" s="2170"/>
      <c r="BH10" s="2170"/>
      <c r="BI10" s="2170"/>
      <c r="BJ10" s="2170"/>
      <c r="BK10" s="2170"/>
      <c r="BL10" s="2170"/>
      <c r="BM10" s="2170"/>
      <c r="BN10" s="2170"/>
      <c r="BO10" s="2170"/>
      <c r="BP10" s="2170"/>
      <c r="BQ10" s="2170"/>
      <c r="BR10" s="2171"/>
      <c r="BS10" s="2191" t="s">
        <v>39</v>
      </c>
      <c r="BT10" s="2170"/>
      <c r="BU10" s="2170"/>
      <c r="BV10" s="2170"/>
      <c r="BW10" s="2170"/>
      <c r="BX10" s="2170"/>
      <c r="BY10" s="2170"/>
      <c r="BZ10" s="2170"/>
      <c r="CA10" s="2174"/>
      <c r="CB10" s="8"/>
      <c r="CC10" s="2258" t="s">
        <v>40</v>
      </c>
      <c r="CD10" s="2170"/>
      <c r="CE10" s="2170"/>
      <c r="CF10" s="2170"/>
      <c r="CG10" s="2174"/>
      <c r="CH10" s="8"/>
      <c r="CI10" s="8"/>
      <c r="CJ10" s="8"/>
      <c r="CK10" s="8"/>
      <c r="CL10" s="8"/>
      <c r="CM10" s="8"/>
      <c r="CN10" s="8"/>
      <c r="CO10" s="8"/>
      <c r="CP10" s="8"/>
      <c r="CQ10" s="8"/>
      <c r="CR10" s="8"/>
      <c r="CS10" s="8"/>
      <c r="CT10" s="8"/>
    </row>
    <row r="11" spans="1:98" ht="32.25" customHeight="1">
      <c r="A11" s="556" t="s">
        <v>41</v>
      </c>
      <c r="B11" s="557" t="s">
        <v>42</v>
      </c>
      <c r="C11" s="558"/>
      <c r="D11" s="557" t="s">
        <v>43</v>
      </c>
      <c r="E11" s="32"/>
      <c r="F11" s="3086" t="s">
        <v>44</v>
      </c>
      <c r="G11" s="2171"/>
      <c r="H11" s="559" t="s">
        <v>45</v>
      </c>
      <c r="I11" s="2181" t="s">
        <v>46</v>
      </c>
      <c r="J11" s="2182"/>
      <c r="K11" s="2182"/>
      <c r="L11" s="2203"/>
      <c r="M11" s="560" t="s">
        <v>47</v>
      </c>
      <c r="N11" s="556" t="s">
        <v>446</v>
      </c>
      <c r="O11" s="561" t="s">
        <v>49</v>
      </c>
      <c r="P11" s="559" t="s">
        <v>50</v>
      </c>
      <c r="Q11" s="3085" t="s">
        <v>51</v>
      </c>
      <c r="R11" s="2170"/>
      <c r="S11" s="2170"/>
      <c r="T11" s="2174"/>
      <c r="U11" s="36"/>
      <c r="V11" s="556" t="s">
        <v>52</v>
      </c>
      <c r="W11" s="561" t="s">
        <v>53</v>
      </c>
      <c r="X11" s="561" t="s">
        <v>54</v>
      </c>
      <c r="Y11" s="561" t="s">
        <v>55</v>
      </c>
      <c r="Z11" s="559" t="s">
        <v>56</v>
      </c>
      <c r="AA11" s="2181" t="s">
        <v>57</v>
      </c>
      <c r="AB11" s="2182"/>
      <c r="AC11" s="2182"/>
      <c r="AD11" s="2183"/>
      <c r="AE11" s="36"/>
      <c r="AF11" s="556" t="s">
        <v>58</v>
      </c>
      <c r="AG11" s="561" t="s">
        <v>59</v>
      </c>
      <c r="AH11" s="561" t="s">
        <v>60</v>
      </c>
      <c r="AI11" s="561" t="s">
        <v>61</v>
      </c>
      <c r="AJ11" s="559" t="s">
        <v>62</v>
      </c>
      <c r="AK11" s="3085" t="s">
        <v>63</v>
      </c>
      <c r="AL11" s="2170"/>
      <c r="AM11" s="2170"/>
      <c r="AN11" s="2174"/>
      <c r="AO11" s="36"/>
      <c r="AP11" s="556" t="s">
        <v>64</v>
      </c>
      <c r="AQ11" s="559" t="s">
        <v>65</v>
      </c>
      <c r="AR11" s="37"/>
      <c r="AS11" s="3085" t="s">
        <v>66</v>
      </c>
      <c r="AT11" s="2170"/>
      <c r="AU11" s="2170"/>
      <c r="AV11" s="2171"/>
      <c r="AW11" s="3086" t="s">
        <v>67</v>
      </c>
      <c r="AX11" s="2170"/>
      <c r="AY11" s="2170"/>
      <c r="AZ11" s="2171"/>
      <c r="BA11" s="3086" t="s">
        <v>68</v>
      </c>
      <c r="BB11" s="2170"/>
      <c r="BC11" s="2170"/>
      <c r="BD11" s="2171"/>
      <c r="BE11" s="561" t="s">
        <v>69</v>
      </c>
      <c r="BF11" s="561" t="s">
        <v>70</v>
      </c>
      <c r="BG11" s="3086" t="s">
        <v>71</v>
      </c>
      <c r="BH11" s="2170"/>
      <c r="BI11" s="2170"/>
      <c r="BJ11" s="2171"/>
      <c r="BK11" s="3086" t="s">
        <v>68</v>
      </c>
      <c r="BL11" s="2170"/>
      <c r="BM11" s="2170"/>
      <c r="BN11" s="2171"/>
      <c r="BO11" s="3086" t="s">
        <v>72</v>
      </c>
      <c r="BP11" s="2170"/>
      <c r="BQ11" s="2170"/>
      <c r="BR11" s="2171"/>
      <c r="BS11" s="2172" t="s">
        <v>73</v>
      </c>
      <c r="BT11" s="2170"/>
      <c r="BU11" s="2170"/>
      <c r="BV11" s="2171"/>
      <c r="BW11" s="2173" t="s">
        <v>74</v>
      </c>
      <c r="BX11" s="2170"/>
      <c r="BY11" s="2170"/>
      <c r="BZ11" s="2170"/>
      <c r="CA11" s="2174"/>
      <c r="CB11" s="3"/>
      <c r="CC11" s="3085" t="s">
        <v>75</v>
      </c>
      <c r="CD11" s="2170"/>
      <c r="CE11" s="2170"/>
      <c r="CF11" s="2170"/>
      <c r="CG11" s="2174"/>
      <c r="CH11" s="3"/>
      <c r="CI11" s="3"/>
      <c r="CJ11" s="3"/>
      <c r="CK11" s="3"/>
      <c r="CL11" s="3"/>
      <c r="CM11" s="3"/>
      <c r="CN11" s="3"/>
      <c r="CO11" s="3"/>
      <c r="CP11" s="3"/>
      <c r="CQ11" s="3"/>
      <c r="CR11" s="3"/>
      <c r="CS11" s="3"/>
      <c r="CT11" s="3"/>
    </row>
    <row r="12" spans="1:98" ht="14.25" customHeight="1" thickBot="1">
      <c r="A12" s="39"/>
      <c r="B12" s="562"/>
      <c r="C12" s="563"/>
      <c r="D12" s="42"/>
      <c r="E12" s="43"/>
      <c r="F12" s="564" t="s">
        <v>12</v>
      </c>
      <c r="G12" s="564" t="s">
        <v>76</v>
      </c>
      <c r="H12" s="45"/>
      <c r="I12" s="565" t="s">
        <v>77</v>
      </c>
      <c r="J12" s="564" t="s">
        <v>78</v>
      </c>
      <c r="K12" s="564" t="s">
        <v>79</v>
      </c>
      <c r="L12" s="564" t="s">
        <v>80</v>
      </c>
      <c r="M12" s="45"/>
      <c r="N12" s="566"/>
      <c r="O12" s="567"/>
      <c r="P12" s="568"/>
      <c r="Q12" s="565" t="s">
        <v>77</v>
      </c>
      <c r="R12" s="564" t="s">
        <v>78</v>
      </c>
      <c r="S12" s="564" t="s">
        <v>79</v>
      </c>
      <c r="T12" s="564" t="s">
        <v>80</v>
      </c>
      <c r="U12" s="36"/>
      <c r="V12" s="39"/>
      <c r="W12" s="51"/>
      <c r="X12" s="51"/>
      <c r="Y12" s="51"/>
      <c r="Z12" s="45"/>
      <c r="AA12" s="565" t="s">
        <v>77</v>
      </c>
      <c r="AB12" s="564" t="s">
        <v>78</v>
      </c>
      <c r="AC12" s="564" t="s">
        <v>79</v>
      </c>
      <c r="AD12" s="569" t="s">
        <v>80</v>
      </c>
      <c r="AE12" s="36"/>
      <c r="AF12" s="39"/>
      <c r="AG12" s="51"/>
      <c r="AH12" s="570"/>
      <c r="AI12" s="570"/>
      <c r="AJ12" s="45"/>
      <c r="AK12" s="565" t="s">
        <v>77</v>
      </c>
      <c r="AL12" s="564" t="s">
        <v>78</v>
      </c>
      <c r="AM12" s="564" t="s">
        <v>79</v>
      </c>
      <c r="AN12" s="569" t="s">
        <v>80</v>
      </c>
      <c r="AO12" s="36"/>
      <c r="AP12" s="39"/>
      <c r="AQ12" s="45"/>
      <c r="AR12" s="37"/>
      <c r="AS12" s="566" t="s">
        <v>77</v>
      </c>
      <c r="AT12" s="563" t="s">
        <v>78</v>
      </c>
      <c r="AU12" s="563" t="s">
        <v>79</v>
      </c>
      <c r="AV12" s="564" t="s">
        <v>80</v>
      </c>
      <c r="AW12" s="563" t="s">
        <v>77</v>
      </c>
      <c r="AX12" s="563" t="s">
        <v>78</v>
      </c>
      <c r="AY12" s="563" t="s">
        <v>79</v>
      </c>
      <c r="AZ12" s="563" t="s">
        <v>80</v>
      </c>
      <c r="BA12" s="563" t="s">
        <v>77</v>
      </c>
      <c r="BB12" s="563" t="s">
        <v>78</v>
      </c>
      <c r="BC12" s="563" t="s">
        <v>79</v>
      </c>
      <c r="BD12" s="563" t="s">
        <v>80</v>
      </c>
      <c r="BE12" s="51"/>
      <c r="BF12" s="51"/>
      <c r="BG12" s="563" t="s">
        <v>77</v>
      </c>
      <c r="BH12" s="563" t="s">
        <v>78</v>
      </c>
      <c r="BI12" s="563" t="s">
        <v>79</v>
      </c>
      <c r="BJ12" s="563" t="s">
        <v>80</v>
      </c>
      <c r="BK12" s="563" t="s">
        <v>77</v>
      </c>
      <c r="BL12" s="563" t="s">
        <v>78</v>
      </c>
      <c r="BM12" s="563" t="s">
        <v>79</v>
      </c>
      <c r="BN12" s="563" t="s">
        <v>80</v>
      </c>
      <c r="BO12" s="567" t="s">
        <v>77</v>
      </c>
      <c r="BP12" s="567" t="s">
        <v>78</v>
      </c>
      <c r="BQ12" s="567" t="s">
        <v>79</v>
      </c>
      <c r="BR12" s="567" t="s">
        <v>80</v>
      </c>
      <c r="BS12" s="567" t="s">
        <v>77</v>
      </c>
      <c r="BT12" s="567" t="s">
        <v>78</v>
      </c>
      <c r="BU12" s="567" t="s">
        <v>79</v>
      </c>
      <c r="BV12" s="567" t="s">
        <v>80</v>
      </c>
      <c r="BW12" s="564" t="s">
        <v>77</v>
      </c>
      <c r="BX12" s="564" t="s">
        <v>78</v>
      </c>
      <c r="BY12" s="564" t="s">
        <v>79</v>
      </c>
      <c r="BZ12" s="564" t="s">
        <v>80</v>
      </c>
      <c r="CA12" s="569" t="s">
        <v>81</v>
      </c>
      <c r="CB12" s="3"/>
      <c r="CC12" s="60" t="s">
        <v>77</v>
      </c>
      <c r="CD12" s="561" t="s">
        <v>78</v>
      </c>
      <c r="CE12" s="561" t="s">
        <v>79</v>
      </c>
      <c r="CF12" s="561" t="s">
        <v>80</v>
      </c>
      <c r="CG12" s="559" t="s">
        <v>81</v>
      </c>
      <c r="CH12" s="3"/>
      <c r="CI12" s="3"/>
      <c r="CJ12" s="3"/>
      <c r="CK12" s="3"/>
      <c r="CL12" s="3"/>
      <c r="CM12" s="3"/>
      <c r="CN12" s="3"/>
      <c r="CO12" s="3"/>
      <c r="CP12" s="3"/>
      <c r="CQ12" s="3"/>
      <c r="CR12" s="3"/>
      <c r="CS12" s="3"/>
      <c r="CT12" s="3"/>
    </row>
    <row r="13" spans="1:98" ht="37.200000000000003" customHeight="1" thickBot="1">
      <c r="A13" s="63">
        <v>1</v>
      </c>
      <c r="B13" s="2490" t="s">
        <v>447</v>
      </c>
      <c r="C13" s="2884"/>
      <c r="D13" s="2157">
        <v>202600000003336</v>
      </c>
      <c r="E13" s="3089"/>
      <c r="F13" s="66" t="s">
        <v>448</v>
      </c>
      <c r="G13" s="67">
        <v>5640</v>
      </c>
      <c r="H13" s="68" t="s">
        <v>449</v>
      </c>
      <c r="I13" s="81"/>
      <c r="J13" s="72"/>
      <c r="K13" s="72"/>
      <c r="L13" s="72"/>
      <c r="M13" s="136"/>
      <c r="N13" s="71">
        <v>3260627468</v>
      </c>
      <c r="O13" s="72" t="s">
        <v>450</v>
      </c>
      <c r="P13" s="571">
        <v>3260627468</v>
      </c>
      <c r="Q13" s="71"/>
      <c r="R13" s="572"/>
      <c r="S13" s="572"/>
      <c r="T13" s="573"/>
      <c r="U13" s="74"/>
      <c r="V13" s="75">
        <v>1</v>
      </c>
      <c r="W13" s="66" t="s">
        <v>451</v>
      </c>
      <c r="X13" s="76">
        <v>46082</v>
      </c>
      <c r="Y13" s="76">
        <v>46387</v>
      </c>
      <c r="Z13" s="77" t="s">
        <v>452</v>
      </c>
      <c r="AA13" s="574"/>
      <c r="AB13" s="575"/>
      <c r="AC13" s="575"/>
      <c r="AD13" s="576"/>
      <c r="AE13" s="74"/>
      <c r="AF13" s="107" t="s">
        <v>453</v>
      </c>
      <c r="AG13" s="108" t="s">
        <v>454</v>
      </c>
      <c r="AH13" s="577" t="s">
        <v>455</v>
      </c>
      <c r="AI13" s="578" t="s">
        <v>88</v>
      </c>
      <c r="AJ13" s="579">
        <v>12500</v>
      </c>
      <c r="AK13" s="580"/>
      <c r="AL13" s="581"/>
      <c r="AM13" s="581"/>
      <c r="AN13" s="582"/>
      <c r="AO13" s="8"/>
      <c r="AP13" s="87" t="s">
        <v>203</v>
      </c>
      <c r="AQ13" s="88" t="s">
        <v>89</v>
      </c>
      <c r="AR13" s="89"/>
      <c r="AS13" s="90">
        <f t="shared" ref="AS13:AS243" si="0">+I13/G13</f>
        <v>0</v>
      </c>
      <c r="AT13" s="91">
        <f t="shared" ref="AT13:AT243" si="1">+J13/G13</f>
        <v>0</v>
      </c>
      <c r="AU13" s="91">
        <f t="shared" ref="AU13:AU243" si="2">+K13/G13</f>
        <v>0</v>
      </c>
      <c r="AV13" s="91">
        <f t="shared" ref="AV13:AV243" si="3">+L13/G13</f>
        <v>0</v>
      </c>
      <c r="AW13" s="92">
        <f t="shared" ref="AW13:AW243" si="4">+AA13/COUNTIF(W13,"*")</f>
        <v>0</v>
      </c>
      <c r="AX13" s="92">
        <f t="shared" ref="AX13:AX243" si="5">+AB13/COUNTIF(W13,"*")</f>
        <v>0</v>
      </c>
      <c r="AY13" s="92">
        <f t="shared" ref="AY13:AY243" si="6">+AC13/COUNTIF(W13,"*")</f>
        <v>0</v>
      </c>
      <c r="AZ13" s="92" t="e">
        <f t="shared" ref="AZ13:AZ243" si="7">+AD13/COUNTIF(AD13,"*")</f>
        <v>#DIV/0!</v>
      </c>
      <c r="BA13" s="93">
        <f t="shared" ref="BA13:BA243" si="8">+AK13/AJ13</f>
        <v>0</v>
      </c>
      <c r="BB13" s="93">
        <f t="shared" ref="BB13:BB243" si="9">+AL13/AJ13</f>
        <v>0</v>
      </c>
      <c r="BC13" s="93">
        <f t="shared" ref="BC13:BC243" si="10">+AM13/AJ13</f>
        <v>0</v>
      </c>
      <c r="BD13" s="93">
        <f t="shared" ref="BD13:BD243" si="11">+AN13/AJ13</f>
        <v>0</v>
      </c>
      <c r="BE13" s="94">
        <v>0.2</v>
      </c>
      <c r="BF13" s="94">
        <v>0.8</v>
      </c>
      <c r="BG13" s="93">
        <f t="shared" ref="BG13:BG243" si="12">+AW13*BE13</f>
        <v>0</v>
      </c>
      <c r="BH13" s="93">
        <f t="shared" ref="BH13:BH243" si="13">+AX13*BE13</f>
        <v>0</v>
      </c>
      <c r="BI13" s="93">
        <f t="shared" ref="BI13:BI243" si="14">+AY13*BE13</f>
        <v>0</v>
      </c>
      <c r="BJ13" s="93" t="e">
        <f t="shared" ref="BJ13:BK19" si="15">+AZ13*BE13</f>
        <v>#DIV/0!</v>
      </c>
      <c r="BK13" s="93">
        <f t="shared" si="15"/>
        <v>0</v>
      </c>
      <c r="BL13" s="93">
        <f t="shared" ref="BL13:BL243" si="16">+BB13*BF13</f>
        <v>0</v>
      </c>
      <c r="BM13" s="93">
        <f t="shared" ref="BM13:BM243" si="17">+BC13*BF13</f>
        <v>0</v>
      </c>
      <c r="BN13" s="93">
        <f t="shared" ref="BN13:BN243" si="18">+BD13*BF13</f>
        <v>0</v>
      </c>
      <c r="BO13" s="93">
        <f t="shared" ref="BO13:BR19" si="19">+BG13+BK13</f>
        <v>0</v>
      </c>
      <c r="BP13" s="93">
        <f t="shared" si="19"/>
        <v>0</v>
      </c>
      <c r="BQ13" s="93">
        <f t="shared" si="19"/>
        <v>0</v>
      </c>
      <c r="BR13" s="93" t="e">
        <f t="shared" si="19"/>
        <v>#DIV/0!</v>
      </c>
      <c r="BS13" s="244">
        <f>AVERAGEIF(BO13:BO25,"&lt;&gt;#¡DIV/0!")</f>
        <v>0</v>
      </c>
      <c r="BT13" s="244">
        <f>AVERAGEIF(BP13:BP25,"&lt;&gt;#¡DIV/0!")</f>
        <v>0</v>
      </c>
      <c r="BU13" s="244">
        <f>AVERAGEIF(BQ13:BQ25,"&lt;&gt;#¡DIV/0!")</f>
        <v>0</v>
      </c>
      <c r="BV13" s="244" t="e">
        <f>AVERAGEIF(BR13:BR25,"&lt;&gt;#¡DIV/0!")</f>
        <v>#DIV/0!</v>
      </c>
      <c r="BW13" s="244">
        <f>+C13*BS13</f>
        <v>0</v>
      </c>
      <c r="BX13" s="244">
        <f>+C13*BT13</f>
        <v>0</v>
      </c>
      <c r="BY13" s="244">
        <f>+C13*BU13</f>
        <v>0</v>
      </c>
      <c r="BZ13" s="244" t="e">
        <f>+C13*BV13</f>
        <v>#DIV/0!</v>
      </c>
      <c r="CA13" s="583" t="e">
        <f>SUM(BW13:BZ25)</f>
        <v>#DIV/0!</v>
      </c>
      <c r="CB13" s="8"/>
      <c r="CC13" s="584">
        <f t="shared" ref="CC13:CF13" si="20">+Q13/$N$13</f>
        <v>0</v>
      </c>
      <c r="CD13" s="585">
        <f t="shared" si="20"/>
        <v>0</v>
      </c>
      <c r="CE13" s="585">
        <f t="shared" si="20"/>
        <v>0</v>
      </c>
      <c r="CF13" s="585">
        <f t="shared" si="20"/>
        <v>0</v>
      </c>
      <c r="CG13" s="583">
        <f>AVERAGE(CC13:CF25)</f>
        <v>0</v>
      </c>
      <c r="CH13" s="8"/>
      <c r="CI13" s="8"/>
      <c r="CJ13" s="8"/>
      <c r="CK13" s="8"/>
      <c r="CL13" s="8"/>
      <c r="CM13" s="8"/>
      <c r="CN13" s="8"/>
      <c r="CO13" s="8"/>
      <c r="CP13" s="8"/>
      <c r="CQ13" s="8"/>
      <c r="CR13" s="8"/>
      <c r="CS13" s="8"/>
      <c r="CT13" s="8"/>
    </row>
    <row r="14" spans="1:98" ht="14.25" customHeight="1" thickBot="1">
      <c r="A14" s="586"/>
      <c r="B14" s="2885"/>
      <c r="C14" s="2886"/>
      <c r="D14" s="2724"/>
      <c r="E14" s="3090"/>
      <c r="F14" s="95" t="s">
        <v>456</v>
      </c>
      <c r="G14" s="96">
        <v>6360</v>
      </c>
      <c r="H14" s="587"/>
      <c r="I14" s="107"/>
      <c r="J14" s="120"/>
      <c r="K14" s="120"/>
      <c r="L14" s="120"/>
      <c r="M14" s="587"/>
      <c r="N14" s="588"/>
      <c r="O14" s="99"/>
      <c r="P14" s="114"/>
      <c r="Q14" s="588"/>
      <c r="R14" s="589"/>
      <c r="S14" s="589"/>
      <c r="T14" s="590"/>
      <c r="U14" s="74"/>
      <c r="V14" s="101">
        <v>2</v>
      </c>
      <c r="W14" s="95" t="s">
        <v>457</v>
      </c>
      <c r="X14" s="76">
        <v>46082</v>
      </c>
      <c r="Y14" s="76">
        <v>46387</v>
      </c>
      <c r="Z14" s="77" t="s">
        <v>452</v>
      </c>
      <c r="AA14" s="591"/>
      <c r="AB14" s="592"/>
      <c r="AC14" s="592"/>
      <c r="AD14" s="593"/>
      <c r="AE14" s="74"/>
      <c r="AF14" s="107" t="s">
        <v>458</v>
      </c>
      <c r="AG14" s="108" t="s">
        <v>459</v>
      </c>
      <c r="AH14" s="577" t="s">
        <v>460</v>
      </c>
      <c r="AI14" s="578" t="s">
        <v>88</v>
      </c>
      <c r="AJ14" s="594">
        <v>54</v>
      </c>
      <c r="AK14" s="595"/>
      <c r="AL14" s="596"/>
      <c r="AM14" s="596"/>
      <c r="AN14" s="597"/>
      <c r="AO14" s="8"/>
      <c r="AP14" s="113"/>
      <c r="AQ14" s="114"/>
      <c r="AR14" s="89"/>
      <c r="AS14" s="115">
        <f t="shared" si="0"/>
        <v>0</v>
      </c>
      <c r="AT14" s="116">
        <f t="shared" si="1"/>
        <v>0</v>
      </c>
      <c r="AU14" s="116">
        <f t="shared" si="2"/>
        <v>0</v>
      </c>
      <c r="AV14" s="116">
        <f t="shared" si="3"/>
        <v>0</v>
      </c>
      <c r="AW14" s="117">
        <f t="shared" si="4"/>
        <v>0</v>
      </c>
      <c r="AX14" s="117">
        <f t="shared" si="5"/>
        <v>0</v>
      </c>
      <c r="AY14" s="117">
        <f t="shared" si="6"/>
        <v>0</v>
      </c>
      <c r="AZ14" s="117" t="e">
        <f t="shared" si="7"/>
        <v>#DIV/0!</v>
      </c>
      <c r="BA14" s="117">
        <f t="shared" si="8"/>
        <v>0</v>
      </c>
      <c r="BB14" s="117">
        <f t="shared" si="9"/>
        <v>0</v>
      </c>
      <c r="BC14" s="117">
        <f t="shared" si="10"/>
        <v>0</v>
      </c>
      <c r="BD14" s="117">
        <f t="shared" si="11"/>
        <v>0</v>
      </c>
      <c r="BE14" s="118">
        <v>0.2</v>
      </c>
      <c r="BF14" s="118">
        <v>0.8</v>
      </c>
      <c r="BG14" s="117">
        <f t="shared" si="12"/>
        <v>0</v>
      </c>
      <c r="BH14" s="117">
        <f t="shared" si="13"/>
        <v>0</v>
      </c>
      <c r="BI14" s="117">
        <f t="shared" si="14"/>
        <v>0</v>
      </c>
      <c r="BJ14" s="117" t="e">
        <f t="shared" si="15"/>
        <v>#DIV/0!</v>
      </c>
      <c r="BK14" s="117">
        <f t="shared" si="15"/>
        <v>0</v>
      </c>
      <c r="BL14" s="117">
        <f t="shared" si="16"/>
        <v>0</v>
      </c>
      <c r="BM14" s="117">
        <f t="shared" si="17"/>
        <v>0</v>
      </c>
      <c r="BN14" s="117">
        <f t="shared" si="18"/>
        <v>0</v>
      </c>
      <c r="BO14" s="117">
        <f t="shared" si="19"/>
        <v>0</v>
      </c>
      <c r="BP14" s="117">
        <f t="shared" si="19"/>
        <v>0</v>
      </c>
      <c r="BQ14" s="117">
        <f t="shared" si="19"/>
        <v>0</v>
      </c>
      <c r="BR14" s="117" t="e">
        <f t="shared" si="19"/>
        <v>#DIV/0!</v>
      </c>
      <c r="BS14" s="570"/>
      <c r="BT14" s="570"/>
      <c r="BU14" s="570"/>
      <c r="BV14" s="570"/>
      <c r="BW14" s="570"/>
      <c r="BX14" s="570"/>
      <c r="BY14" s="570"/>
      <c r="BZ14" s="570"/>
      <c r="CA14" s="598"/>
      <c r="CB14" s="8"/>
      <c r="CC14" s="599"/>
      <c r="CD14" s="248"/>
      <c r="CE14" s="248"/>
      <c r="CF14" s="248"/>
      <c r="CG14" s="600"/>
      <c r="CH14" s="8"/>
      <c r="CI14" s="8"/>
      <c r="CJ14" s="8"/>
      <c r="CK14" s="8"/>
      <c r="CL14" s="8"/>
      <c r="CM14" s="8"/>
      <c r="CN14" s="8"/>
      <c r="CO14" s="8"/>
      <c r="CP14" s="8"/>
      <c r="CQ14" s="8"/>
      <c r="CR14" s="8"/>
      <c r="CS14" s="8"/>
      <c r="CT14" s="8"/>
    </row>
    <row r="15" spans="1:98" ht="14.25" customHeight="1" thickBot="1">
      <c r="A15" s="586"/>
      <c r="B15" s="2885"/>
      <c r="C15" s="2886"/>
      <c r="D15" s="2724"/>
      <c r="E15" s="3090"/>
      <c r="F15" s="95" t="s">
        <v>461</v>
      </c>
      <c r="G15" s="96" t="s">
        <v>462</v>
      </c>
      <c r="H15" s="587"/>
      <c r="I15" s="107"/>
      <c r="J15" s="120"/>
      <c r="K15" s="120"/>
      <c r="L15" s="120"/>
      <c r="M15" s="587"/>
      <c r="N15" s="588"/>
      <c r="O15" s="99"/>
      <c r="P15" s="114"/>
      <c r="Q15" s="588"/>
      <c r="R15" s="589"/>
      <c r="S15" s="589"/>
      <c r="T15" s="590"/>
      <c r="U15" s="74"/>
      <c r="V15" s="101">
        <v>3</v>
      </c>
      <c r="W15" s="95" t="s">
        <v>463</v>
      </c>
      <c r="X15" s="76">
        <v>46037</v>
      </c>
      <c r="Y15" s="76">
        <v>46387</v>
      </c>
      <c r="Z15" s="77" t="s">
        <v>452</v>
      </c>
      <c r="AA15" s="591"/>
      <c r="AB15" s="592"/>
      <c r="AC15" s="592"/>
      <c r="AD15" s="593"/>
      <c r="AE15" s="74"/>
      <c r="AF15" s="107"/>
      <c r="AG15" s="119"/>
      <c r="AH15" s="119"/>
      <c r="AI15" s="186"/>
      <c r="AJ15" s="109"/>
      <c r="AK15" s="595"/>
      <c r="AL15" s="596"/>
      <c r="AM15" s="596"/>
      <c r="AN15" s="597"/>
      <c r="AO15" s="8"/>
      <c r="AP15" s="113"/>
      <c r="AQ15" s="114"/>
      <c r="AR15" s="89"/>
      <c r="AS15" s="115" t="e">
        <f>+I15/G15</f>
        <v>#VALUE!</v>
      </c>
      <c r="AT15" s="116" t="e">
        <f>+J15/G15</f>
        <v>#VALUE!</v>
      </c>
      <c r="AU15" s="116" t="e">
        <f>+K15/G15</f>
        <v>#VALUE!</v>
      </c>
      <c r="AV15" s="116" t="e">
        <f>+L15/G15</f>
        <v>#VALUE!</v>
      </c>
      <c r="AW15" s="117">
        <f t="shared" si="4"/>
        <v>0</v>
      </c>
      <c r="AX15" s="117">
        <f t="shared" si="5"/>
        <v>0</v>
      </c>
      <c r="AY15" s="117">
        <f t="shared" si="6"/>
        <v>0</v>
      </c>
      <c r="AZ15" s="117" t="e">
        <f t="shared" si="7"/>
        <v>#DIV/0!</v>
      </c>
      <c r="BA15" s="117" t="e">
        <f t="shared" si="8"/>
        <v>#DIV/0!</v>
      </c>
      <c r="BB15" s="117" t="e">
        <f t="shared" si="9"/>
        <v>#DIV/0!</v>
      </c>
      <c r="BC15" s="117" t="e">
        <f t="shared" si="10"/>
        <v>#DIV/0!</v>
      </c>
      <c r="BD15" s="117" t="e">
        <f t="shared" si="11"/>
        <v>#DIV/0!</v>
      </c>
      <c r="BE15" s="118">
        <v>0.2</v>
      </c>
      <c r="BF15" s="118">
        <v>0.8</v>
      </c>
      <c r="BG15" s="117">
        <f t="shared" si="12"/>
        <v>0</v>
      </c>
      <c r="BH15" s="117">
        <f t="shared" si="13"/>
        <v>0</v>
      </c>
      <c r="BI15" s="117">
        <f t="shared" si="14"/>
        <v>0</v>
      </c>
      <c r="BJ15" s="117" t="e">
        <f t="shared" si="15"/>
        <v>#DIV/0!</v>
      </c>
      <c r="BK15" s="117" t="e">
        <f t="shared" si="15"/>
        <v>#DIV/0!</v>
      </c>
      <c r="BL15" s="117" t="e">
        <f t="shared" si="16"/>
        <v>#DIV/0!</v>
      </c>
      <c r="BM15" s="117" t="e">
        <f t="shared" si="17"/>
        <v>#DIV/0!</v>
      </c>
      <c r="BN15" s="117" t="e">
        <f t="shared" si="18"/>
        <v>#DIV/0!</v>
      </c>
      <c r="BO15" s="117" t="e">
        <f t="shared" si="19"/>
        <v>#DIV/0!</v>
      </c>
      <c r="BP15" s="117" t="e">
        <f t="shared" si="19"/>
        <v>#DIV/0!</v>
      </c>
      <c r="BQ15" s="117" t="e">
        <f t="shared" si="19"/>
        <v>#DIV/0!</v>
      </c>
      <c r="BR15" s="117" t="e">
        <f t="shared" si="19"/>
        <v>#DIV/0!</v>
      </c>
      <c r="BS15" s="570"/>
      <c r="BT15" s="570"/>
      <c r="BU15" s="570"/>
      <c r="BV15" s="570"/>
      <c r="BW15" s="570"/>
      <c r="BX15" s="570"/>
      <c r="BY15" s="570"/>
      <c r="BZ15" s="570"/>
      <c r="CA15" s="598"/>
      <c r="CB15" s="8"/>
      <c r="CC15" s="599"/>
      <c r="CD15" s="248"/>
      <c r="CE15" s="248"/>
      <c r="CF15" s="248"/>
      <c r="CG15" s="600"/>
      <c r="CH15" s="8"/>
      <c r="CI15" s="8"/>
      <c r="CJ15" s="8"/>
      <c r="CK15" s="8"/>
      <c r="CL15" s="8"/>
      <c r="CM15" s="8"/>
      <c r="CN15" s="8"/>
      <c r="CO15" s="8"/>
      <c r="CP15" s="8"/>
      <c r="CQ15" s="8"/>
      <c r="CR15" s="8"/>
      <c r="CS15" s="8"/>
      <c r="CT15" s="8"/>
    </row>
    <row r="16" spans="1:98" ht="14.25" customHeight="1" thickBot="1">
      <c r="A16" s="586"/>
      <c r="B16" s="2885"/>
      <c r="C16" s="2886"/>
      <c r="D16" s="2724"/>
      <c r="E16" s="3090"/>
      <c r="F16" s="120" t="s">
        <v>464</v>
      </c>
      <c r="G16" s="96" t="s">
        <v>462</v>
      </c>
      <c r="H16" s="587"/>
      <c r="I16" s="107"/>
      <c r="J16" s="120"/>
      <c r="K16" s="120"/>
      <c r="L16" s="120"/>
      <c r="M16" s="587"/>
      <c r="N16" s="588"/>
      <c r="O16" s="99"/>
      <c r="P16" s="114"/>
      <c r="Q16" s="588"/>
      <c r="R16" s="589"/>
      <c r="S16" s="589"/>
      <c r="T16" s="590"/>
      <c r="U16" s="74"/>
      <c r="V16" s="75">
        <v>4</v>
      </c>
      <c r="W16" s="95" t="s">
        <v>465</v>
      </c>
      <c r="X16" s="102">
        <v>46054</v>
      </c>
      <c r="Y16" s="76">
        <v>46078</v>
      </c>
      <c r="Z16" s="77" t="s">
        <v>452</v>
      </c>
      <c r="AA16" s="591"/>
      <c r="AB16" s="592"/>
      <c r="AC16" s="592"/>
      <c r="AD16" s="593"/>
      <c r="AE16" s="74"/>
      <c r="AF16" s="107"/>
      <c r="AG16" s="119"/>
      <c r="AH16" s="119"/>
      <c r="AI16" s="119"/>
      <c r="AJ16" s="109"/>
      <c r="AK16" s="595"/>
      <c r="AL16" s="596"/>
      <c r="AM16" s="596"/>
      <c r="AN16" s="597"/>
      <c r="AO16" s="8"/>
      <c r="AP16" s="113"/>
      <c r="AQ16" s="114"/>
      <c r="AR16" s="89"/>
      <c r="AS16" s="115" t="e">
        <f>+I16/G16</f>
        <v>#VALUE!</v>
      </c>
      <c r="AT16" s="116" t="e">
        <f>+J16/G16</f>
        <v>#VALUE!</v>
      </c>
      <c r="AU16" s="116" t="e">
        <f>+K16/G16</f>
        <v>#VALUE!</v>
      </c>
      <c r="AV16" s="116" t="e">
        <f>+L16/G16</f>
        <v>#VALUE!</v>
      </c>
      <c r="AW16" s="117">
        <f t="shared" si="4"/>
        <v>0</v>
      </c>
      <c r="AX16" s="117">
        <f t="shared" si="5"/>
        <v>0</v>
      </c>
      <c r="AY16" s="117">
        <f t="shared" si="6"/>
        <v>0</v>
      </c>
      <c r="AZ16" s="117" t="e">
        <f t="shared" si="7"/>
        <v>#DIV/0!</v>
      </c>
      <c r="BA16" s="117" t="e">
        <f t="shared" si="8"/>
        <v>#DIV/0!</v>
      </c>
      <c r="BB16" s="117" t="e">
        <f t="shared" si="9"/>
        <v>#DIV/0!</v>
      </c>
      <c r="BC16" s="117" t="e">
        <f t="shared" si="10"/>
        <v>#DIV/0!</v>
      </c>
      <c r="BD16" s="117" t="e">
        <f t="shared" si="11"/>
        <v>#DIV/0!</v>
      </c>
      <c r="BE16" s="118">
        <v>0.2</v>
      </c>
      <c r="BF16" s="118">
        <v>0.8</v>
      </c>
      <c r="BG16" s="117">
        <f t="shared" si="12"/>
        <v>0</v>
      </c>
      <c r="BH16" s="117">
        <f t="shared" si="13"/>
        <v>0</v>
      </c>
      <c r="BI16" s="117">
        <f t="shared" si="14"/>
        <v>0</v>
      </c>
      <c r="BJ16" s="117" t="e">
        <f t="shared" si="15"/>
        <v>#DIV/0!</v>
      </c>
      <c r="BK16" s="117" t="e">
        <f t="shared" si="15"/>
        <v>#DIV/0!</v>
      </c>
      <c r="BL16" s="117" t="e">
        <f t="shared" si="16"/>
        <v>#DIV/0!</v>
      </c>
      <c r="BM16" s="117" t="e">
        <f t="shared" si="17"/>
        <v>#DIV/0!</v>
      </c>
      <c r="BN16" s="117" t="e">
        <f t="shared" si="18"/>
        <v>#DIV/0!</v>
      </c>
      <c r="BO16" s="117" t="e">
        <f t="shared" si="19"/>
        <v>#DIV/0!</v>
      </c>
      <c r="BP16" s="117" t="e">
        <f t="shared" si="19"/>
        <v>#DIV/0!</v>
      </c>
      <c r="BQ16" s="117" t="e">
        <f t="shared" si="19"/>
        <v>#DIV/0!</v>
      </c>
      <c r="BR16" s="117" t="e">
        <f t="shared" si="19"/>
        <v>#DIV/0!</v>
      </c>
      <c r="BS16" s="570"/>
      <c r="BT16" s="570"/>
      <c r="BU16" s="570"/>
      <c r="BV16" s="570"/>
      <c r="BW16" s="570"/>
      <c r="BX16" s="570"/>
      <c r="BY16" s="570"/>
      <c r="BZ16" s="570"/>
      <c r="CA16" s="598"/>
      <c r="CB16" s="8"/>
      <c r="CC16" s="599"/>
      <c r="CD16" s="248"/>
      <c r="CE16" s="248"/>
      <c r="CF16" s="248"/>
      <c r="CG16" s="600"/>
      <c r="CH16" s="8"/>
      <c r="CI16" s="8"/>
      <c r="CJ16" s="8"/>
      <c r="CK16" s="8"/>
      <c r="CL16" s="8"/>
      <c r="CM16" s="8"/>
      <c r="CN16" s="8"/>
      <c r="CO16" s="8"/>
      <c r="CP16" s="8"/>
      <c r="CQ16" s="8"/>
      <c r="CR16" s="8"/>
      <c r="CS16" s="8"/>
      <c r="CT16" s="8"/>
    </row>
    <row r="17" spans="1:98" ht="14.25" customHeight="1" thickBot="1">
      <c r="A17" s="586"/>
      <c r="B17" s="2885"/>
      <c r="C17" s="2886"/>
      <c r="D17" s="2724"/>
      <c r="E17" s="3090"/>
      <c r="F17" s="120" t="s">
        <v>466</v>
      </c>
      <c r="G17" s="96">
        <v>4800</v>
      </c>
      <c r="H17" s="587"/>
      <c r="I17" s="107"/>
      <c r="J17" s="120"/>
      <c r="K17" s="120"/>
      <c r="L17" s="120"/>
      <c r="M17" s="587"/>
      <c r="N17" s="588"/>
      <c r="O17" s="99"/>
      <c r="P17" s="114"/>
      <c r="Q17" s="588"/>
      <c r="R17" s="589"/>
      <c r="S17" s="589"/>
      <c r="T17" s="590"/>
      <c r="U17" s="74"/>
      <c r="V17" s="101">
        <v>5</v>
      </c>
      <c r="W17" s="95" t="s">
        <v>467</v>
      </c>
      <c r="X17" s="76">
        <v>46082</v>
      </c>
      <c r="Y17" s="76">
        <v>46387</v>
      </c>
      <c r="Z17" s="77" t="s">
        <v>452</v>
      </c>
      <c r="AA17" s="591"/>
      <c r="AB17" s="592"/>
      <c r="AC17" s="592"/>
      <c r="AD17" s="593"/>
      <c r="AE17" s="74"/>
      <c r="AF17" s="107"/>
      <c r="AG17" s="119"/>
      <c r="AH17" s="119"/>
      <c r="AI17" s="119"/>
      <c r="AJ17" s="109"/>
      <c r="AK17" s="595"/>
      <c r="AL17" s="596"/>
      <c r="AM17" s="596"/>
      <c r="AN17" s="597"/>
      <c r="AO17" s="8"/>
      <c r="AP17" s="113"/>
      <c r="AQ17" s="114"/>
      <c r="AR17" s="89"/>
      <c r="AS17" s="115">
        <f>+I17/G17</f>
        <v>0</v>
      </c>
      <c r="AT17" s="116">
        <f>+J17/G17</f>
        <v>0</v>
      </c>
      <c r="AU17" s="116">
        <f>+K17/G17</f>
        <v>0</v>
      </c>
      <c r="AV17" s="116">
        <f>+L17/G17</f>
        <v>0</v>
      </c>
      <c r="AW17" s="117">
        <f t="shared" si="4"/>
        <v>0</v>
      </c>
      <c r="AX17" s="117">
        <f t="shared" si="5"/>
        <v>0</v>
      </c>
      <c r="AY17" s="117">
        <f t="shared" si="6"/>
        <v>0</v>
      </c>
      <c r="AZ17" s="117" t="e">
        <f t="shared" si="7"/>
        <v>#DIV/0!</v>
      </c>
      <c r="BA17" s="117" t="e">
        <f t="shared" si="8"/>
        <v>#DIV/0!</v>
      </c>
      <c r="BB17" s="117" t="e">
        <f t="shared" si="9"/>
        <v>#DIV/0!</v>
      </c>
      <c r="BC17" s="117" t="e">
        <f t="shared" si="10"/>
        <v>#DIV/0!</v>
      </c>
      <c r="BD17" s="117" t="e">
        <f t="shared" si="11"/>
        <v>#DIV/0!</v>
      </c>
      <c r="BE17" s="118">
        <v>0.2</v>
      </c>
      <c r="BF17" s="118">
        <v>0.8</v>
      </c>
      <c r="BG17" s="117">
        <f t="shared" si="12"/>
        <v>0</v>
      </c>
      <c r="BH17" s="117">
        <f t="shared" si="13"/>
        <v>0</v>
      </c>
      <c r="BI17" s="117">
        <f t="shared" si="14"/>
        <v>0</v>
      </c>
      <c r="BJ17" s="117" t="e">
        <f t="shared" si="15"/>
        <v>#DIV/0!</v>
      </c>
      <c r="BK17" s="117" t="e">
        <f t="shared" si="15"/>
        <v>#DIV/0!</v>
      </c>
      <c r="BL17" s="117" t="e">
        <f t="shared" si="16"/>
        <v>#DIV/0!</v>
      </c>
      <c r="BM17" s="117" t="e">
        <f t="shared" si="17"/>
        <v>#DIV/0!</v>
      </c>
      <c r="BN17" s="117" t="e">
        <f t="shared" si="18"/>
        <v>#DIV/0!</v>
      </c>
      <c r="BO17" s="117" t="e">
        <f t="shared" si="19"/>
        <v>#DIV/0!</v>
      </c>
      <c r="BP17" s="117" t="e">
        <f t="shared" si="19"/>
        <v>#DIV/0!</v>
      </c>
      <c r="BQ17" s="117" t="e">
        <f t="shared" si="19"/>
        <v>#DIV/0!</v>
      </c>
      <c r="BR17" s="117" t="e">
        <f t="shared" si="19"/>
        <v>#DIV/0!</v>
      </c>
      <c r="BS17" s="570"/>
      <c r="BT17" s="570"/>
      <c r="BU17" s="570"/>
      <c r="BV17" s="570"/>
      <c r="BW17" s="570"/>
      <c r="BX17" s="570"/>
      <c r="BY17" s="570"/>
      <c r="BZ17" s="570"/>
      <c r="CA17" s="598"/>
      <c r="CB17" s="8"/>
      <c r="CC17" s="599"/>
      <c r="CD17" s="248"/>
      <c r="CE17" s="248"/>
      <c r="CF17" s="248"/>
      <c r="CG17" s="600"/>
      <c r="CH17" s="8"/>
      <c r="CI17" s="8"/>
      <c r="CJ17" s="8"/>
      <c r="CK17" s="8"/>
      <c r="CL17" s="8"/>
      <c r="CM17" s="8"/>
      <c r="CN17" s="8"/>
      <c r="CO17" s="8"/>
      <c r="CP17" s="8"/>
      <c r="CQ17" s="8"/>
      <c r="CR17" s="8"/>
      <c r="CS17" s="8"/>
      <c r="CT17" s="8"/>
    </row>
    <row r="18" spans="1:98" ht="14.25" customHeight="1" thickBot="1">
      <c r="A18" s="586"/>
      <c r="B18" s="2885"/>
      <c r="C18" s="2886"/>
      <c r="D18" s="2724"/>
      <c r="E18" s="3090"/>
      <c r="F18" s="120" t="s">
        <v>468</v>
      </c>
      <c r="G18" s="96">
        <v>7200</v>
      </c>
      <c r="H18" s="587"/>
      <c r="I18" s="107"/>
      <c r="J18" s="120"/>
      <c r="K18" s="120"/>
      <c r="L18" s="120"/>
      <c r="M18" s="587"/>
      <c r="N18" s="588"/>
      <c r="O18" s="99"/>
      <c r="P18" s="114"/>
      <c r="Q18" s="588"/>
      <c r="R18" s="589"/>
      <c r="S18" s="589"/>
      <c r="T18" s="590"/>
      <c r="U18" s="74"/>
      <c r="V18" s="101">
        <v>6</v>
      </c>
      <c r="W18" s="95" t="s">
        <v>469</v>
      </c>
      <c r="X18" s="76">
        <v>46113</v>
      </c>
      <c r="Y18" s="76">
        <v>46387</v>
      </c>
      <c r="Z18" s="77" t="s">
        <v>452</v>
      </c>
      <c r="AA18" s="591"/>
      <c r="AB18" s="592"/>
      <c r="AC18" s="592"/>
      <c r="AD18" s="593"/>
      <c r="AE18" s="74"/>
      <c r="AF18" s="107"/>
      <c r="AG18" s="119"/>
      <c r="AH18" s="119"/>
      <c r="AI18" s="119"/>
      <c r="AJ18" s="109"/>
      <c r="AK18" s="595"/>
      <c r="AL18" s="596"/>
      <c r="AM18" s="596"/>
      <c r="AN18" s="597"/>
      <c r="AO18" s="8"/>
      <c r="AP18" s="113"/>
      <c r="AQ18" s="114"/>
      <c r="AR18" s="89"/>
      <c r="AS18" s="115">
        <f>+I18/G18</f>
        <v>0</v>
      </c>
      <c r="AT18" s="116">
        <f>+J18/G18</f>
        <v>0</v>
      </c>
      <c r="AU18" s="116">
        <f>+K18/G18</f>
        <v>0</v>
      </c>
      <c r="AV18" s="116">
        <f>+L18/G18</f>
        <v>0</v>
      </c>
      <c r="AW18" s="117">
        <f t="shared" si="4"/>
        <v>0</v>
      </c>
      <c r="AX18" s="117">
        <f t="shared" si="5"/>
        <v>0</v>
      </c>
      <c r="AY18" s="117">
        <f t="shared" si="6"/>
        <v>0</v>
      </c>
      <c r="AZ18" s="117" t="e">
        <f t="shared" si="7"/>
        <v>#DIV/0!</v>
      </c>
      <c r="BA18" s="117" t="e">
        <f t="shared" si="8"/>
        <v>#DIV/0!</v>
      </c>
      <c r="BB18" s="117" t="e">
        <f t="shared" si="9"/>
        <v>#DIV/0!</v>
      </c>
      <c r="BC18" s="117" t="e">
        <f t="shared" si="10"/>
        <v>#DIV/0!</v>
      </c>
      <c r="BD18" s="117" t="e">
        <f t="shared" si="11"/>
        <v>#DIV/0!</v>
      </c>
      <c r="BE18" s="118">
        <v>0.2</v>
      </c>
      <c r="BF18" s="118">
        <v>0.8</v>
      </c>
      <c r="BG18" s="117">
        <f t="shared" si="12"/>
        <v>0</v>
      </c>
      <c r="BH18" s="117">
        <f t="shared" si="13"/>
        <v>0</v>
      </c>
      <c r="BI18" s="117">
        <f t="shared" si="14"/>
        <v>0</v>
      </c>
      <c r="BJ18" s="117" t="e">
        <f t="shared" si="15"/>
        <v>#DIV/0!</v>
      </c>
      <c r="BK18" s="117" t="e">
        <f t="shared" si="15"/>
        <v>#DIV/0!</v>
      </c>
      <c r="BL18" s="117" t="e">
        <f t="shared" si="16"/>
        <v>#DIV/0!</v>
      </c>
      <c r="BM18" s="117" t="e">
        <f t="shared" si="17"/>
        <v>#DIV/0!</v>
      </c>
      <c r="BN18" s="117" t="e">
        <f t="shared" si="18"/>
        <v>#DIV/0!</v>
      </c>
      <c r="BO18" s="117" t="e">
        <f t="shared" si="19"/>
        <v>#DIV/0!</v>
      </c>
      <c r="BP18" s="117" t="e">
        <f t="shared" si="19"/>
        <v>#DIV/0!</v>
      </c>
      <c r="BQ18" s="117" t="e">
        <f t="shared" si="19"/>
        <v>#DIV/0!</v>
      </c>
      <c r="BR18" s="117" t="e">
        <f t="shared" si="19"/>
        <v>#DIV/0!</v>
      </c>
      <c r="BS18" s="570"/>
      <c r="BT18" s="570"/>
      <c r="BU18" s="570"/>
      <c r="BV18" s="570"/>
      <c r="BW18" s="570"/>
      <c r="BX18" s="570"/>
      <c r="BY18" s="570"/>
      <c r="BZ18" s="570"/>
      <c r="CA18" s="598"/>
      <c r="CB18" s="8"/>
      <c r="CC18" s="599"/>
      <c r="CD18" s="248"/>
      <c r="CE18" s="248"/>
      <c r="CF18" s="248"/>
      <c r="CG18" s="600"/>
      <c r="CH18" s="8"/>
      <c r="CI18" s="8"/>
      <c r="CJ18" s="8"/>
      <c r="CK18" s="8"/>
      <c r="CL18" s="8"/>
      <c r="CM18" s="8"/>
      <c r="CN18" s="8"/>
      <c r="CO18" s="8"/>
      <c r="CP18" s="8"/>
      <c r="CQ18" s="8"/>
      <c r="CR18" s="8"/>
      <c r="CS18" s="8"/>
      <c r="CT18" s="8"/>
    </row>
    <row r="19" spans="1:98" ht="14.25" customHeight="1" thickBot="1">
      <c r="A19" s="586"/>
      <c r="B19" s="2885"/>
      <c r="C19" s="2886"/>
      <c r="D19" s="2724"/>
      <c r="E19" s="3090"/>
      <c r="F19" s="120" t="s">
        <v>470</v>
      </c>
      <c r="G19" s="96">
        <v>1200</v>
      </c>
      <c r="H19" s="587"/>
      <c r="I19" s="107"/>
      <c r="J19" s="120"/>
      <c r="K19" s="120"/>
      <c r="L19" s="120"/>
      <c r="M19" s="587"/>
      <c r="N19" s="588"/>
      <c r="O19" s="99"/>
      <c r="P19" s="114"/>
      <c r="Q19" s="588"/>
      <c r="R19" s="589"/>
      <c r="S19" s="589"/>
      <c r="T19" s="590"/>
      <c r="U19" s="74"/>
      <c r="V19" s="75">
        <v>7</v>
      </c>
      <c r="W19" s="95" t="s">
        <v>471</v>
      </c>
      <c r="X19" s="76">
        <v>46113</v>
      </c>
      <c r="Y19" s="76">
        <v>46387</v>
      </c>
      <c r="Z19" s="77" t="s">
        <v>452</v>
      </c>
      <c r="AA19" s="591"/>
      <c r="AB19" s="592"/>
      <c r="AC19" s="592"/>
      <c r="AD19" s="593"/>
      <c r="AE19" s="74"/>
      <c r="AF19" s="107"/>
      <c r="AG19" s="119"/>
      <c r="AH19" s="119"/>
      <c r="AI19" s="119"/>
      <c r="AJ19" s="109"/>
      <c r="AK19" s="595"/>
      <c r="AL19" s="596"/>
      <c r="AM19" s="596"/>
      <c r="AN19" s="597"/>
      <c r="AO19" s="8"/>
      <c r="AP19" s="113"/>
      <c r="AQ19" s="114"/>
      <c r="AR19" s="89"/>
      <c r="AS19" s="115">
        <f>+I19/G19</f>
        <v>0</v>
      </c>
      <c r="AT19" s="116">
        <f>+J19/G19</f>
        <v>0</v>
      </c>
      <c r="AU19" s="116">
        <f>+K19/G19</f>
        <v>0</v>
      </c>
      <c r="AV19" s="116">
        <f>+L19/G19</f>
        <v>0</v>
      </c>
      <c r="AW19" s="117">
        <f t="shared" si="4"/>
        <v>0</v>
      </c>
      <c r="AX19" s="117">
        <f t="shared" si="5"/>
        <v>0</v>
      </c>
      <c r="AY19" s="117">
        <f t="shared" si="6"/>
        <v>0</v>
      </c>
      <c r="AZ19" s="117" t="e">
        <f t="shared" si="7"/>
        <v>#DIV/0!</v>
      </c>
      <c r="BA19" s="117" t="e">
        <f t="shared" si="8"/>
        <v>#DIV/0!</v>
      </c>
      <c r="BB19" s="117" t="e">
        <f t="shared" si="9"/>
        <v>#DIV/0!</v>
      </c>
      <c r="BC19" s="117" t="e">
        <f t="shared" si="10"/>
        <v>#DIV/0!</v>
      </c>
      <c r="BD19" s="117" t="e">
        <f t="shared" si="11"/>
        <v>#DIV/0!</v>
      </c>
      <c r="BE19" s="118">
        <v>0.2</v>
      </c>
      <c r="BF19" s="118">
        <v>0.8</v>
      </c>
      <c r="BG19" s="117">
        <f t="shared" si="12"/>
        <v>0</v>
      </c>
      <c r="BH19" s="117">
        <f t="shared" si="13"/>
        <v>0</v>
      </c>
      <c r="BI19" s="117">
        <f t="shared" si="14"/>
        <v>0</v>
      </c>
      <c r="BJ19" s="117" t="e">
        <f t="shared" si="15"/>
        <v>#DIV/0!</v>
      </c>
      <c r="BK19" s="117" t="e">
        <f t="shared" si="15"/>
        <v>#DIV/0!</v>
      </c>
      <c r="BL19" s="117" t="e">
        <f t="shared" si="16"/>
        <v>#DIV/0!</v>
      </c>
      <c r="BM19" s="117" t="e">
        <f t="shared" si="17"/>
        <v>#DIV/0!</v>
      </c>
      <c r="BN19" s="117" t="e">
        <f t="shared" si="18"/>
        <v>#DIV/0!</v>
      </c>
      <c r="BO19" s="117" t="e">
        <f t="shared" si="19"/>
        <v>#DIV/0!</v>
      </c>
      <c r="BP19" s="117" t="e">
        <f t="shared" si="19"/>
        <v>#DIV/0!</v>
      </c>
      <c r="BQ19" s="117" t="e">
        <f t="shared" si="19"/>
        <v>#DIV/0!</v>
      </c>
      <c r="BR19" s="117" t="e">
        <f t="shared" si="19"/>
        <v>#DIV/0!</v>
      </c>
      <c r="BS19" s="570"/>
      <c r="BT19" s="570"/>
      <c r="BU19" s="570"/>
      <c r="BV19" s="570"/>
      <c r="BW19" s="570"/>
      <c r="BX19" s="570"/>
      <c r="BY19" s="570"/>
      <c r="BZ19" s="570"/>
      <c r="CA19" s="598"/>
      <c r="CB19" s="8"/>
      <c r="CC19" s="599"/>
      <c r="CD19" s="248"/>
      <c r="CE19" s="248"/>
      <c r="CF19" s="248"/>
      <c r="CG19" s="600"/>
      <c r="CH19" s="8"/>
      <c r="CI19" s="8"/>
      <c r="CJ19" s="8"/>
      <c r="CK19" s="8"/>
      <c r="CL19" s="8"/>
      <c r="CM19" s="8"/>
      <c r="CN19" s="8"/>
      <c r="CO19" s="8"/>
      <c r="CP19" s="8"/>
      <c r="CQ19" s="8"/>
      <c r="CR19" s="8"/>
      <c r="CS19" s="8"/>
      <c r="CT19" s="8"/>
    </row>
    <row r="20" spans="1:98" ht="14.25" customHeight="1" thickBot="1">
      <c r="A20" s="586"/>
      <c r="B20" s="2885"/>
      <c r="C20" s="2886"/>
      <c r="D20" s="2724"/>
      <c r="E20" s="3090"/>
      <c r="F20" s="120" t="s">
        <v>472</v>
      </c>
      <c r="G20" s="96">
        <v>600</v>
      </c>
      <c r="H20" s="587"/>
      <c r="I20" s="107"/>
      <c r="J20" s="120"/>
      <c r="K20" s="120"/>
      <c r="L20" s="120"/>
      <c r="M20" s="587"/>
      <c r="N20" s="588"/>
      <c r="O20" s="99"/>
      <c r="P20" s="114"/>
      <c r="Q20" s="588"/>
      <c r="R20" s="589"/>
      <c r="S20" s="589"/>
      <c r="T20" s="590"/>
      <c r="U20" s="74"/>
      <c r="V20" s="101">
        <v>8</v>
      </c>
      <c r="W20" s="95" t="s">
        <v>473</v>
      </c>
      <c r="X20" s="76">
        <v>46113</v>
      </c>
      <c r="Y20" s="76">
        <v>46387</v>
      </c>
      <c r="Z20" s="77" t="s">
        <v>452</v>
      </c>
      <c r="AA20" s="591"/>
      <c r="AB20" s="592"/>
      <c r="AC20" s="592"/>
      <c r="AD20" s="593"/>
      <c r="AE20" s="74"/>
      <c r="AF20" s="107"/>
      <c r="AG20" s="119"/>
      <c r="AH20" s="119"/>
      <c r="AI20" s="119"/>
      <c r="AJ20" s="109"/>
      <c r="AK20" s="595"/>
      <c r="AL20" s="596"/>
      <c r="AM20" s="596"/>
      <c r="AN20" s="597"/>
      <c r="AO20" s="8"/>
      <c r="AP20" s="113"/>
      <c r="AQ20" s="114"/>
      <c r="AR20" s="89"/>
      <c r="AS20" s="115"/>
      <c r="AT20" s="116"/>
      <c r="AU20" s="116"/>
      <c r="AV20" s="116"/>
      <c r="AW20" s="117"/>
      <c r="AX20" s="117"/>
      <c r="AY20" s="117"/>
      <c r="AZ20" s="117"/>
      <c r="BA20" s="117"/>
      <c r="BB20" s="117"/>
      <c r="BC20" s="117"/>
      <c r="BD20" s="117"/>
      <c r="BE20" s="118"/>
      <c r="BF20" s="118"/>
      <c r="BG20" s="117"/>
      <c r="BH20" s="117"/>
      <c r="BI20" s="117"/>
      <c r="BJ20" s="117"/>
      <c r="BK20" s="117"/>
      <c r="BL20" s="117"/>
      <c r="BM20" s="117"/>
      <c r="BN20" s="117"/>
      <c r="BO20" s="117"/>
      <c r="BP20" s="117"/>
      <c r="BQ20" s="117"/>
      <c r="BR20" s="117"/>
      <c r="BS20" s="570"/>
      <c r="BT20" s="570"/>
      <c r="BU20" s="570"/>
      <c r="BV20" s="570"/>
      <c r="BW20" s="570"/>
      <c r="BX20" s="570"/>
      <c r="BY20" s="570"/>
      <c r="BZ20" s="570"/>
      <c r="CA20" s="598"/>
      <c r="CB20" s="8"/>
      <c r="CC20" s="599"/>
      <c r="CD20" s="248"/>
      <c r="CE20" s="248"/>
      <c r="CF20" s="248"/>
      <c r="CG20" s="600"/>
      <c r="CH20" s="8"/>
      <c r="CI20" s="8"/>
      <c r="CJ20" s="8"/>
      <c r="CK20" s="8"/>
      <c r="CL20" s="8"/>
      <c r="CM20" s="8"/>
      <c r="CN20" s="8"/>
      <c r="CO20" s="8"/>
      <c r="CP20" s="8"/>
      <c r="CQ20" s="8"/>
      <c r="CR20" s="8"/>
      <c r="CS20" s="8"/>
      <c r="CT20" s="8"/>
    </row>
    <row r="21" spans="1:98" ht="14.25" customHeight="1" thickBot="1">
      <c r="A21" s="586"/>
      <c r="B21" s="2885"/>
      <c r="C21" s="2886"/>
      <c r="D21" s="2724"/>
      <c r="E21" s="3090"/>
      <c r="F21" s="120" t="s">
        <v>474</v>
      </c>
      <c r="G21" s="96">
        <v>600</v>
      </c>
      <c r="H21" s="587"/>
      <c r="I21" s="107"/>
      <c r="J21" s="120"/>
      <c r="K21" s="120"/>
      <c r="L21" s="120"/>
      <c r="M21" s="587"/>
      <c r="N21" s="588"/>
      <c r="O21" s="99"/>
      <c r="P21" s="114"/>
      <c r="Q21" s="588"/>
      <c r="R21" s="589"/>
      <c r="S21" s="589"/>
      <c r="T21" s="590"/>
      <c r="U21" s="74"/>
      <c r="V21" s="101">
        <v>9</v>
      </c>
      <c r="W21" s="95" t="s">
        <v>475</v>
      </c>
      <c r="X21" s="76">
        <v>46124</v>
      </c>
      <c r="Y21" s="76">
        <v>46387</v>
      </c>
      <c r="Z21" s="77" t="s">
        <v>452</v>
      </c>
      <c r="AA21" s="591"/>
      <c r="AB21" s="592"/>
      <c r="AC21" s="592"/>
      <c r="AD21" s="593"/>
      <c r="AE21" s="74"/>
      <c r="AF21" s="107"/>
      <c r="AG21" s="119"/>
      <c r="AH21" s="119"/>
      <c r="AI21" s="119"/>
      <c r="AJ21" s="109"/>
      <c r="AK21" s="595"/>
      <c r="AL21" s="596"/>
      <c r="AM21" s="596"/>
      <c r="AN21" s="597"/>
      <c r="AO21" s="8"/>
      <c r="AP21" s="113"/>
      <c r="AQ21" s="114"/>
      <c r="AR21" s="89"/>
      <c r="AS21" s="115"/>
      <c r="AT21" s="116"/>
      <c r="AU21" s="116"/>
      <c r="AV21" s="116"/>
      <c r="AW21" s="117"/>
      <c r="AX21" s="117"/>
      <c r="AY21" s="117"/>
      <c r="AZ21" s="117"/>
      <c r="BA21" s="117"/>
      <c r="BB21" s="117"/>
      <c r="BC21" s="117"/>
      <c r="BD21" s="117"/>
      <c r="BE21" s="118"/>
      <c r="BF21" s="118"/>
      <c r="BG21" s="117"/>
      <c r="BH21" s="117"/>
      <c r="BI21" s="117"/>
      <c r="BJ21" s="117"/>
      <c r="BK21" s="117"/>
      <c r="BL21" s="117"/>
      <c r="BM21" s="117"/>
      <c r="BN21" s="117"/>
      <c r="BO21" s="117"/>
      <c r="BP21" s="117"/>
      <c r="BQ21" s="117"/>
      <c r="BR21" s="117"/>
      <c r="BS21" s="570"/>
      <c r="BT21" s="570"/>
      <c r="BU21" s="570"/>
      <c r="BV21" s="570"/>
      <c r="BW21" s="570"/>
      <c r="BX21" s="570"/>
      <c r="BY21" s="570"/>
      <c r="BZ21" s="570"/>
      <c r="CA21" s="598"/>
      <c r="CB21" s="8"/>
      <c r="CC21" s="599"/>
      <c r="CD21" s="248"/>
      <c r="CE21" s="248"/>
      <c r="CF21" s="248"/>
      <c r="CG21" s="600"/>
      <c r="CH21" s="8"/>
      <c r="CI21" s="8"/>
      <c r="CJ21" s="8"/>
      <c r="CK21" s="8"/>
      <c r="CL21" s="8"/>
      <c r="CM21" s="8"/>
      <c r="CN21" s="8"/>
      <c r="CO21" s="8"/>
      <c r="CP21" s="8"/>
      <c r="CQ21" s="8"/>
      <c r="CR21" s="8"/>
      <c r="CS21" s="8"/>
      <c r="CT21" s="8"/>
    </row>
    <row r="22" spans="1:98" ht="14.25" customHeight="1" thickBot="1">
      <c r="A22" s="586"/>
      <c r="B22" s="2885"/>
      <c r="C22" s="2886"/>
      <c r="D22" s="2724"/>
      <c r="E22" s="3090"/>
      <c r="F22" s="120" t="s">
        <v>476</v>
      </c>
      <c r="G22" s="96">
        <v>50</v>
      </c>
      <c r="H22" s="587"/>
      <c r="I22" s="107"/>
      <c r="J22" s="120"/>
      <c r="K22" s="120"/>
      <c r="L22" s="120"/>
      <c r="M22" s="587"/>
      <c r="N22" s="588"/>
      <c r="O22" s="99"/>
      <c r="P22" s="114"/>
      <c r="Q22" s="588"/>
      <c r="R22" s="589"/>
      <c r="S22" s="589"/>
      <c r="T22" s="590"/>
      <c r="U22" s="74"/>
      <c r="V22" s="75">
        <v>10</v>
      </c>
      <c r="W22" s="95" t="s">
        <v>477</v>
      </c>
      <c r="X22" s="102">
        <v>46204</v>
      </c>
      <c r="Y22" s="76">
        <v>46387</v>
      </c>
      <c r="Z22" s="77" t="s">
        <v>452</v>
      </c>
      <c r="AA22" s="591"/>
      <c r="AB22" s="592"/>
      <c r="AC22" s="592"/>
      <c r="AD22" s="593"/>
      <c r="AE22" s="74"/>
      <c r="AF22" s="107"/>
      <c r="AG22" s="119"/>
      <c r="AH22" s="119"/>
      <c r="AI22" s="119"/>
      <c r="AJ22" s="109"/>
      <c r="AK22" s="595"/>
      <c r="AL22" s="596"/>
      <c r="AM22" s="596"/>
      <c r="AN22" s="597"/>
      <c r="AO22" s="8"/>
      <c r="AP22" s="113"/>
      <c r="AQ22" s="114"/>
      <c r="AR22" s="89"/>
      <c r="AS22" s="115"/>
      <c r="AT22" s="116"/>
      <c r="AU22" s="116"/>
      <c r="AV22" s="116"/>
      <c r="AW22" s="117"/>
      <c r="AX22" s="117"/>
      <c r="AY22" s="117"/>
      <c r="AZ22" s="117"/>
      <c r="BA22" s="117"/>
      <c r="BB22" s="117"/>
      <c r="BC22" s="117"/>
      <c r="BD22" s="117"/>
      <c r="BE22" s="118"/>
      <c r="BF22" s="118"/>
      <c r="BG22" s="117"/>
      <c r="BH22" s="117"/>
      <c r="BI22" s="117"/>
      <c r="BJ22" s="117"/>
      <c r="BK22" s="117"/>
      <c r="BL22" s="117"/>
      <c r="BM22" s="117"/>
      <c r="BN22" s="117"/>
      <c r="BO22" s="117"/>
      <c r="BP22" s="117"/>
      <c r="BQ22" s="117"/>
      <c r="BR22" s="117"/>
      <c r="BS22" s="570"/>
      <c r="BT22" s="570"/>
      <c r="BU22" s="570"/>
      <c r="BV22" s="570"/>
      <c r="BW22" s="570"/>
      <c r="BX22" s="570"/>
      <c r="BY22" s="570"/>
      <c r="BZ22" s="570"/>
      <c r="CA22" s="598"/>
      <c r="CB22" s="8"/>
      <c r="CC22" s="599"/>
      <c r="CD22" s="248"/>
      <c r="CE22" s="248"/>
      <c r="CF22" s="248"/>
      <c r="CG22" s="600"/>
      <c r="CH22" s="8"/>
      <c r="CI22" s="8"/>
      <c r="CJ22" s="8"/>
      <c r="CK22" s="8"/>
      <c r="CL22" s="8"/>
      <c r="CM22" s="8"/>
      <c r="CN22" s="8"/>
      <c r="CO22" s="8"/>
      <c r="CP22" s="8"/>
      <c r="CQ22" s="8"/>
      <c r="CR22" s="8"/>
      <c r="CS22" s="8"/>
      <c r="CT22" s="8"/>
    </row>
    <row r="23" spans="1:98" ht="14.25" customHeight="1" thickBot="1">
      <c r="A23" s="586"/>
      <c r="B23" s="2885"/>
      <c r="C23" s="2886"/>
      <c r="D23" s="2724"/>
      <c r="E23" s="3090"/>
      <c r="F23" s="120" t="s">
        <v>478</v>
      </c>
      <c r="G23" s="96">
        <v>150</v>
      </c>
      <c r="H23" s="587"/>
      <c r="I23" s="107"/>
      <c r="J23" s="120"/>
      <c r="K23" s="120"/>
      <c r="L23" s="120"/>
      <c r="M23" s="587"/>
      <c r="N23" s="588"/>
      <c r="O23" s="99"/>
      <c r="P23" s="114"/>
      <c r="Q23" s="588"/>
      <c r="R23" s="589"/>
      <c r="S23" s="589"/>
      <c r="T23" s="590"/>
      <c r="U23" s="74"/>
      <c r="V23" s="101">
        <v>11</v>
      </c>
      <c r="W23" s="95" t="s">
        <v>479</v>
      </c>
      <c r="X23" s="76">
        <v>46113</v>
      </c>
      <c r="Y23" s="76">
        <v>46387</v>
      </c>
      <c r="Z23" s="77" t="s">
        <v>452</v>
      </c>
      <c r="AA23" s="591"/>
      <c r="AB23" s="592"/>
      <c r="AC23" s="592"/>
      <c r="AD23" s="593"/>
      <c r="AE23" s="74"/>
      <c r="AF23" s="107"/>
      <c r="AG23" s="119"/>
      <c r="AH23" s="119"/>
      <c r="AI23" s="119"/>
      <c r="AJ23" s="109"/>
      <c r="AK23" s="595"/>
      <c r="AL23" s="596"/>
      <c r="AM23" s="596"/>
      <c r="AN23" s="597"/>
      <c r="AO23" s="8"/>
      <c r="AP23" s="113"/>
      <c r="AQ23" s="114"/>
      <c r="AR23" s="89"/>
      <c r="AS23" s="115">
        <f>+I23/G23</f>
        <v>0</v>
      </c>
      <c r="AT23" s="116">
        <f>+J23/G23</f>
        <v>0</v>
      </c>
      <c r="AU23" s="116">
        <f>+K23/G23</f>
        <v>0</v>
      </c>
      <c r="AV23" s="116">
        <f>+L23/G23</f>
        <v>0</v>
      </c>
      <c r="AW23" s="117">
        <f t="shared" si="4"/>
        <v>0</v>
      </c>
      <c r="AX23" s="117">
        <f t="shared" si="5"/>
        <v>0</v>
      </c>
      <c r="AY23" s="117">
        <f t="shared" si="6"/>
        <v>0</v>
      </c>
      <c r="AZ23" s="117" t="e">
        <f t="shared" si="7"/>
        <v>#DIV/0!</v>
      </c>
      <c r="BA23" s="117" t="e">
        <f t="shared" si="8"/>
        <v>#DIV/0!</v>
      </c>
      <c r="BB23" s="117" t="e">
        <f t="shared" si="9"/>
        <v>#DIV/0!</v>
      </c>
      <c r="BC23" s="117" t="e">
        <f t="shared" si="10"/>
        <v>#DIV/0!</v>
      </c>
      <c r="BD23" s="117" t="e">
        <f t="shared" si="11"/>
        <v>#DIV/0!</v>
      </c>
      <c r="BE23" s="118">
        <v>0.2</v>
      </c>
      <c r="BF23" s="118">
        <v>0.8</v>
      </c>
      <c r="BG23" s="117">
        <f t="shared" si="12"/>
        <v>0</v>
      </c>
      <c r="BH23" s="117">
        <f t="shared" si="13"/>
        <v>0</v>
      </c>
      <c r="BI23" s="117">
        <f t="shared" si="14"/>
        <v>0</v>
      </c>
      <c r="BJ23" s="117" t="e">
        <f t="shared" ref="BJ23:BK33" si="21">+AZ23*BE23</f>
        <v>#DIV/0!</v>
      </c>
      <c r="BK23" s="117" t="e">
        <f t="shared" si="21"/>
        <v>#DIV/0!</v>
      </c>
      <c r="BL23" s="117" t="e">
        <f t="shared" si="16"/>
        <v>#DIV/0!</v>
      </c>
      <c r="BM23" s="117" t="e">
        <f t="shared" si="17"/>
        <v>#DIV/0!</v>
      </c>
      <c r="BN23" s="117" t="e">
        <f t="shared" si="18"/>
        <v>#DIV/0!</v>
      </c>
      <c r="BO23" s="117" t="e">
        <f t="shared" ref="BO23:BR33" si="22">+BG23+BK23</f>
        <v>#DIV/0!</v>
      </c>
      <c r="BP23" s="117" t="e">
        <f t="shared" si="22"/>
        <v>#DIV/0!</v>
      </c>
      <c r="BQ23" s="117" t="e">
        <f t="shared" si="22"/>
        <v>#DIV/0!</v>
      </c>
      <c r="BR23" s="117" t="e">
        <f t="shared" si="22"/>
        <v>#DIV/0!</v>
      </c>
      <c r="BS23" s="570"/>
      <c r="BT23" s="570"/>
      <c r="BU23" s="570"/>
      <c r="BV23" s="570"/>
      <c r="BW23" s="570"/>
      <c r="BX23" s="570"/>
      <c r="BY23" s="570"/>
      <c r="BZ23" s="570"/>
      <c r="CA23" s="598"/>
      <c r="CB23" s="8"/>
      <c r="CC23" s="599"/>
      <c r="CD23" s="248"/>
      <c r="CE23" s="248"/>
      <c r="CF23" s="248"/>
      <c r="CG23" s="600"/>
      <c r="CH23" s="8"/>
      <c r="CI23" s="8"/>
      <c r="CJ23" s="8"/>
      <c r="CK23" s="8"/>
      <c r="CL23" s="8"/>
      <c r="CM23" s="8"/>
      <c r="CN23" s="8"/>
      <c r="CO23" s="8"/>
      <c r="CP23" s="8"/>
      <c r="CQ23" s="8"/>
      <c r="CR23" s="8"/>
      <c r="CS23" s="8"/>
      <c r="CT23" s="8"/>
    </row>
    <row r="24" spans="1:98" ht="14.25" customHeight="1" thickBot="1">
      <c r="A24" s="586"/>
      <c r="B24" s="2885"/>
      <c r="C24" s="2886"/>
      <c r="D24" s="2724"/>
      <c r="E24" s="3090"/>
      <c r="F24" s="120" t="s">
        <v>480</v>
      </c>
      <c r="G24" s="96">
        <v>400</v>
      </c>
      <c r="H24" s="587"/>
      <c r="I24" s="107"/>
      <c r="J24" s="120"/>
      <c r="K24" s="120"/>
      <c r="L24" s="120"/>
      <c r="M24" s="587"/>
      <c r="N24" s="588"/>
      <c r="O24" s="99"/>
      <c r="P24" s="114"/>
      <c r="Q24" s="588"/>
      <c r="R24" s="589"/>
      <c r="S24" s="589"/>
      <c r="T24" s="590"/>
      <c r="U24" s="74"/>
      <c r="V24" s="101">
        <v>12</v>
      </c>
      <c r="W24" s="95" t="s">
        <v>481</v>
      </c>
      <c r="X24" s="102">
        <v>46371</v>
      </c>
      <c r="Y24" s="76">
        <v>46387</v>
      </c>
      <c r="Z24" s="77" t="s">
        <v>452</v>
      </c>
      <c r="AA24" s="591"/>
      <c r="AB24" s="592"/>
      <c r="AC24" s="592"/>
      <c r="AD24" s="593"/>
      <c r="AE24" s="74"/>
      <c r="AF24" s="107"/>
      <c r="AG24" s="119"/>
      <c r="AH24" s="119"/>
      <c r="AI24" s="119"/>
      <c r="AJ24" s="109"/>
      <c r="AK24" s="595"/>
      <c r="AL24" s="596"/>
      <c r="AM24" s="596"/>
      <c r="AN24" s="597"/>
      <c r="AO24" s="8"/>
      <c r="AP24" s="113"/>
      <c r="AQ24" s="114"/>
      <c r="AR24" s="89"/>
      <c r="AS24" s="115">
        <f>+I24/G24</f>
        <v>0</v>
      </c>
      <c r="AT24" s="116">
        <f>+J24/G24</f>
        <v>0</v>
      </c>
      <c r="AU24" s="116">
        <f>+K24/G24</f>
        <v>0</v>
      </c>
      <c r="AV24" s="116">
        <f>+L24/G24</f>
        <v>0</v>
      </c>
      <c r="AW24" s="117">
        <f t="shared" si="4"/>
        <v>0</v>
      </c>
      <c r="AX24" s="117">
        <f t="shared" si="5"/>
        <v>0</v>
      </c>
      <c r="AY24" s="117">
        <f t="shared" si="6"/>
        <v>0</v>
      </c>
      <c r="AZ24" s="117" t="e">
        <f t="shared" si="7"/>
        <v>#DIV/0!</v>
      </c>
      <c r="BA24" s="117" t="e">
        <f t="shared" si="8"/>
        <v>#DIV/0!</v>
      </c>
      <c r="BB24" s="117" t="e">
        <f t="shared" si="9"/>
        <v>#DIV/0!</v>
      </c>
      <c r="BC24" s="117" t="e">
        <f t="shared" si="10"/>
        <v>#DIV/0!</v>
      </c>
      <c r="BD24" s="117" t="e">
        <f t="shared" si="11"/>
        <v>#DIV/0!</v>
      </c>
      <c r="BE24" s="118">
        <v>0.2</v>
      </c>
      <c r="BF24" s="118">
        <v>0.8</v>
      </c>
      <c r="BG24" s="117">
        <f t="shared" si="12"/>
        <v>0</v>
      </c>
      <c r="BH24" s="117">
        <f t="shared" si="13"/>
        <v>0</v>
      </c>
      <c r="BI24" s="117">
        <f t="shared" si="14"/>
        <v>0</v>
      </c>
      <c r="BJ24" s="117" t="e">
        <f t="shared" si="21"/>
        <v>#DIV/0!</v>
      </c>
      <c r="BK24" s="117" t="e">
        <f t="shared" si="21"/>
        <v>#DIV/0!</v>
      </c>
      <c r="BL24" s="117" t="e">
        <f t="shared" si="16"/>
        <v>#DIV/0!</v>
      </c>
      <c r="BM24" s="117" t="e">
        <f t="shared" si="17"/>
        <v>#DIV/0!</v>
      </c>
      <c r="BN24" s="117" t="e">
        <f t="shared" si="18"/>
        <v>#DIV/0!</v>
      </c>
      <c r="BO24" s="117" t="e">
        <f t="shared" si="22"/>
        <v>#DIV/0!</v>
      </c>
      <c r="BP24" s="117" t="e">
        <f t="shared" si="22"/>
        <v>#DIV/0!</v>
      </c>
      <c r="BQ24" s="117" t="e">
        <f t="shared" si="22"/>
        <v>#DIV/0!</v>
      </c>
      <c r="BR24" s="117" t="e">
        <f t="shared" si="22"/>
        <v>#DIV/0!</v>
      </c>
      <c r="BS24" s="570"/>
      <c r="BT24" s="570"/>
      <c r="BU24" s="570"/>
      <c r="BV24" s="570"/>
      <c r="BW24" s="570"/>
      <c r="BX24" s="570"/>
      <c r="BY24" s="570"/>
      <c r="BZ24" s="570"/>
      <c r="CA24" s="598"/>
      <c r="CB24" s="8"/>
      <c r="CC24" s="599"/>
      <c r="CD24" s="248"/>
      <c r="CE24" s="248"/>
      <c r="CF24" s="248"/>
      <c r="CG24" s="600"/>
      <c r="CH24" s="8"/>
      <c r="CI24" s="8"/>
      <c r="CJ24" s="8"/>
      <c r="CK24" s="8"/>
      <c r="CL24" s="8"/>
      <c r="CM24" s="8"/>
      <c r="CN24" s="8"/>
      <c r="CO24" s="8"/>
      <c r="CP24" s="8"/>
      <c r="CQ24" s="8"/>
      <c r="CR24" s="8"/>
      <c r="CS24" s="8"/>
      <c r="CT24" s="8"/>
    </row>
    <row r="25" spans="1:98" ht="14.25" customHeight="1" thickBot="1">
      <c r="A25" s="543"/>
      <c r="B25" s="2887"/>
      <c r="C25" s="2888"/>
      <c r="D25" s="3091"/>
      <c r="E25" s="3092"/>
      <c r="F25" s="120" t="s">
        <v>482</v>
      </c>
      <c r="G25" s="96">
        <v>600</v>
      </c>
      <c r="H25" s="601"/>
      <c r="I25" s="154"/>
      <c r="J25" s="179"/>
      <c r="K25" s="179"/>
      <c r="L25" s="179"/>
      <c r="M25" s="601"/>
      <c r="N25" s="602"/>
      <c r="O25" s="123"/>
      <c r="P25" s="132"/>
      <c r="Q25" s="602"/>
      <c r="R25" s="603"/>
      <c r="S25" s="603"/>
      <c r="T25" s="604"/>
      <c r="U25" s="74"/>
      <c r="V25" s="75">
        <v>13</v>
      </c>
      <c r="W25" s="95"/>
      <c r="X25" s="102"/>
      <c r="Y25" s="102"/>
      <c r="Z25" s="103"/>
      <c r="AA25" s="605"/>
      <c r="AB25" s="606"/>
      <c r="AC25" s="606"/>
      <c r="AD25" s="607"/>
      <c r="AE25" s="74"/>
      <c r="AF25" s="188"/>
      <c r="AG25" s="608"/>
      <c r="AH25" s="608"/>
      <c r="AI25" s="608"/>
      <c r="AJ25" s="196"/>
      <c r="AK25" s="609"/>
      <c r="AL25" s="610"/>
      <c r="AM25" s="610"/>
      <c r="AN25" s="611"/>
      <c r="AO25" s="8"/>
      <c r="AP25" s="131"/>
      <c r="AQ25" s="132"/>
      <c r="AR25" s="89"/>
      <c r="AS25" s="133">
        <f>+I25/G25</f>
        <v>0</v>
      </c>
      <c r="AT25" s="134">
        <f>+J25/G25</f>
        <v>0</v>
      </c>
      <c r="AU25" s="134">
        <f>+K25/G25</f>
        <v>0</v>
      </c>
      <c r="AV25" s="134">
        <f>+L25/G25</f>
        <v>0</v>
      </c>
      <c r="AW25" s="117" t="e">
        <f t="shared" si="4"/>
        <v>#DIV/0!</v>
      </c>
      <c r="AX25" s="117" t="e">
        <f t="shared" si="5"/>
        <v>#DIV/0!</v>
      </c>
      <c r="AY25" s="117" t="e">
        <f t="shared" si="6"/>
        <v>#DIV/0!</v>
      </c>
      <c r="AZ25" s="117" t="e">
        <f t="shared" si="7"/>
        <v>#DIV/0!</v>
      </c>
      <c r="BA25" s="117" t="e">
        <f t="shared" si="8"/>
        <v>#DIV/0!</v>
      </c>
      <c r="BB25" s="117" t="e">
        <f t="shared" si="9"/>
        <v>#DIV/0!</v>
      </c>
      <c r="BC25" s="117" t="e">
        <f t="shared" si="10"/>
        <v>#DIV/0!</v>
      </c>
      <c r="BD25" s="117" t="e">
        <f t="shared" si="11"/>
        <v>#DIV/0!</v>
      </c>
      <c r="BE25" s="118">
        <v>0.2</v>
      </c>
      <c r="BF25" s="118">
        <v>0.8</v>
      </c>
      <c r="BG25" s="117" t="e">
        <f t="shared" si="12"/>
        <v>#DIV/0!</v>
      </c>
      <c r="BH25" s="117" t="e">
        <f t="shared" si="13"/>
        <v>#DIV/0!</v>
      </c>
      <c r="BI25" s="117" t="e">
        <f t="shared" si="14"/>
        <v>#DIV/0!</v>
      </c>
      <c r="BJ25" s="117" t="e">
        <f t="shared" si="21"/>
        <v>#DIV/0!</v>
      </c>
      <c r="BK25" s="117" t="e">
        <f t="shared" si="21"/>
        <v>#DIV/0!</v>
      </c>
      <c r="BL25" s="117" t="e">
        <f t="shared" si="16"/>
        <v>#DIV/0!</v>
      </c>
      <c r="BM25" s="117" t="e">
        <f t="shared" si="17"/>
        <v>#DIV/0!</v>
      </c>
      <c r="BN25" s="117" t="e">
        <f t="shared" si="18"/>
        <v>#DIV/0!</v>
      </c>
      <c r="BO25" s="117" t="e">
        <f t="shared" si="22"/>
        <v>#DIV/0!</v>
      </c>
      <c r="BP25" s="117" t="e">
        <f t="shared" si="22"/>
        <v>#DIV/0!</v>
      </c>
      <c r="BQ25" s="117" t="e">
        <f t="shared" si="22"/>
        <v>#DIV/0!</v>
      </c>
      <c r="BR25" s="117" t="e">
        <f t="shared" si="22"/>
        <v>#DIV/0!</v>
      </c>
      <c r="BS25" s="612"/>
      <c r="BT25" s="612"/>
      <c r="BU25" s="612"/>
      <c r="BV25" s="612"/>
      <c r="BW25" s="51"/>
      <c r="BX25" s="51"/>
      <c r="BY25" s="51"/>
      <c r="BZ25" s="51"/>
      <c r="CA25" s="613"/>
      <c r="CB25" s="8"/>
      <c r="CC25" s="614"/>
      <c r="CD25" s="252"/>
      <c r="CE25" s="252"/>
      <c r="CF25" s="252"/>
      <c r="CG25" s="615"/>
      <c r="CH25" s="8"/>
      <c r="CI25" s="8"/>
      <c r="CJ25" s="8"/>
      <c r="CK25" s="8"/>
      <c r="CL25" s="8"/>
      <c r="CM25" s="8"/>
      <c r="CN25" s="8"/>
      <c r="CO25" s="8"/>
      <c r="CP25" s="8"/>
      <c r="CQ25" s="8"/>
      <c r="CR25" s="8"/>
      <c r="CS25" s="8"/>
      <c r="CT25" s="8"/>
    </row>
    <row r="26" spans="1:98" ht="14.25" customHeight="1" thickBot="1">
      <c r="A26" s="63">
        <v>2</v>
      </c>
      <c r="B26" s="2490" t="s">
        <v>483</v>
      </c>
      <c r="C26" s="2884"/>
      <c r="D26" s="65"/>
      <c r="E26" s="616"/>
      <c r="F26" s="66" t="s">
        <v>484</v>
      </c>
      <c r="G26" s="617">
        <v>1500</v>
      </c>
      <c r="H26" s="68" t="s">
        <v>449</v>
      </c>
      <c r="I26" s="81"/>
      <c r="J26" s="72"/>
      <c r="K26" s="72"/>
      <c r="L26" s="72"/>
      <c r="M26" s="136"/>
      <c r="N26" s="71">
        <v>1112005702</v>
      </c>
      <c r="O26" s="72" t="s">
        <v>450</v>
      </c>
      <c r="P26" s="71">
        <v>1112005702</v>
      </c>
      <c r="Q26" s="71"/>
      <c r="R26" s="572"/>
      <c r="S26" s="572"/>
      <c r="T26" s="573"/>
      <c r="U26" s="74"/>
      <c r="V26" s="75">
        <v>1</v>
      </c>
      <c r="W26" s="66" t="s">
        <v>451</v>
      </c>
      <c r="X26" s="76">
        <v>46082</v>
      </c>
      <c r="Y26" s="76">
        <v>46387</v>
      </c>
      <c r="Z26" s="77" t="s">
        <v>452</v>
      </c>
      <c r="AA26" s="574"/>
      <c r="AB26" s="575"/>
      <c r="AC26" s="575"/>
      <c r="AD26" s="576"/>
      <c r="AE26" s="138"/>
      <c r="AF26" s="618" t="s">
        <v>485</v>
      </c>
      <c r="AG26" s="618" t="s">
        <v>486</v>
      </c>
      <c r="AH26" s="618" t="s">
        <v>487</v>
      </c>
      <c r="AI26" s="299" t="s">
        <v>488</v>
      </c>
      <c r="AJ26" s="618">
        <v>7500</v>
      </c>
      <c r="AK26" s="619"/>
      <c r="AL26" s="581"/>
      <c r="AM26" s="581"/>
      <c r="AN26" s="582"/>
      <c r="AO26" s="8"/>
      <c r="AP26" s="87" t="s">
        <v>203</v>
      </c>
      <c r="AQ26" s="88" t="s">
        <v>89</v>
      </c>
      <c r="AR26" s="89"/>
      <c r="AS26" s="90">
        <f t="shared" si="0"/>
        <v>0</v>
      </c>
      <c r="AT26" s="91">
        <f t="shared" si="1"/>
        <v>0</v>
      </c>
      <c r="AU26" s="91">
        <f t="shared" si="2"/>
        <v>0</v>
      </c>
      <c r="AV26" s="91">
        <f t="shared" si="3"/>
        <v>0</v>
      </c>
      <c r="AW26" s="141">
        <f t="shared" si="4"/>
        <v>0</v>
      </c>
      <c r="AX26" s="141">
        <f t="shared" si="5"/>
        <v>0</v>
      </c>
      <c r="AY26" s="141">
        <f t="shared" si="6"/>
        <v>0</v>
      </c>
      <c r="AZ26" s="141" t="e">
        <f t="shared" si="7"/>
        <v>#DIV/0!</v>
      </c>
      <c r="BA26" s="93" t="e">
        <f>+AK26/#REF!</f>
        <v>#REF!</v>
      </c>
      <c r="BB26" s="93" t="e">
        <f>+AL26/#REF!</f>
        <v>#REF!</v>
      </c>
      <c r="BC26" s="93" t="e">
        <f>+AM26/#REF!</f>
        <v>#REF!</v>
      </c>
      <c r="BD26" s="93" t="e">
        <f>+AN26/#REF!</f>
        <v>#REF!</v>
      </c>
      <c r="BE26" s="94">
        <v>0.2</v>
      </c>
      <c r="BF26" s="94">
        <v>0.8</v>
      </c>
      <c r="BG26" s="93">
        <f t="shared" si="12"/>
        <v>0</v>
      </c>
      <c r="BH26" s="93">
        <f t="shared" si="13"/>
        <v>0</v>
      </c>
      <c r="BI26" s="93">
        <f t="shared" si="14"/>
        <v>0</v>
      </c>
      <c r="BJ26" s="93" t="e">
        <f t="shared" si="21"/>
        <v>#DIV/0!</v>
      </c>
      <c r="BK26" s="93" t="e">
        <f t="shared" si="21"/>
        <v>#REF!</v>
      </c>
      <c r="BL26" s="93" t="e">
        <f t="shared" si="16"/>
        <v>#REF!</v>
      </c>
      <c r="BM26" s="93" t="e">
        <f t="shared" si="17"/>
        <v>#REF!</v>
      </c>
      <c r="BN26" s="93" t="e">
        <f t="shared" si="18"/>
        <v>#REF!</v>
      </c>
      <c r="BO26" s="93" t="e">
        <f t="shared" si="22"/>
        <v>#REF!</v>
      </c>
      <c r="BP26" s="93" t="e">
        <f t="shared" si="22"/>
        <v>#REF!</v>
      </c>
      <c r="BQ26" s="93" t="e">
        <f t="shared" si="22"/>
        <v>#REF!</v>
      </c>
      <c r="BR26" s="93" t="e">
        <f t="shared" si="22"/>
        <v>#DIV/0!</v>
      </c>
      <c r="BS26" s="244" t="e">
        <f t="shared" ref="BS26:BV26" si="23">AVERAGEIF(BO26:BO37,"&lt;&gt;#¡DIV/0!")</f>
        <v>#REF!</v>
      </c>
      <c r="BT26" s="244" t="e">
        <f t="shared" si="23"/>
        <v>#REF!</v>
      </c>
      <c r="BU26" s="244" t="e">
        <f t="shared" si="23"/>
        <v>#REF!</v>
      </c>
      <c r="BV26" s="244" t="e">
        <f t="shared" si="23"/>
        <v>#DIV/0!</v>
      </c>
      <c r="BW26" s="244" t="e">
        <f>+C26*BS26</f>
        <v>#REF!</v>
      </c>
      <c r="BX26" s="244" t="e">
        <f>+C26*BT26</f>
        <v>#REF!</v>
      </c>
      <c r="BY26" s="244" t="e">
        <f>+C26*BU26</f>
        <v>#REF!</v>
      </c>
      <c r="BZ26" s="244" t="e">
        <f>+C26*BV26</f>
        <v>#DIV/0!</v>
      </c>
      <c r="CA26" s="583" t="e">
        <f>SUM(BW26:BZ37)</f>
        <v>#REF!</v>
      </c>
      <c r="CB26" s="8"/>
      <c r="CC26" s="584">
        <f t="shared" ref="CC26:CF26" si="24">+Q26/$N$26</f>
        <v>0</v>
      </c>
      <c r="CD26" s="585">
        <f t="shared" si="24"/>
        <v>0</v>
      </c>
      <c r="CE26" s="585">
        <f t="shared" si="24"/>
        <v>0</v>
      </c>
      <c r="CF26" s="585">
        <f t="shared" si="24"/>
        <v>0</v>
      </c>
      <c r="CG26" s="583">
        <f>AVERAGE(CC26:CF37)</f>
        <v>0</v>
      </c>
      <c r="CH26" s="8"/>
      <c r="CI26" s="8"/>
      <c r="CJ26" s="8"/>
      <c r="CK26" s="8"/>
      <c r="CL26" s="8"/>
      <c r="CM26" s="8"/>
      <c r="CN26" s="8"/>
      <c r="CO26" s="8"/>
      <c r="CP26" s="8"/>
      <c r="CQ26" s="8"/>
      <c r="CR26" s="8"/>
      <c r="CS26" s="8"/>
      <c r="CT26" s="8"/>
    </row>
    <row r="27" spans="1:98" ht="14.25" customHeight="1" thickBot="1">
      <c r="A27" s="586"/>
      <c r="B27" s="2885"/>
      <c r="C27" s="2886"/>
      <c r="D27" s="620"/>
      <c r="E27" s="621"/>
      <c r="F27" s="95"/>
      <c r="G27" s="142"/>
      <c r="H27" s="587"/>
      <c r="I27" s="107"/>
      <c r="J27" s="120"/>
      <c r="K27" s="120"/>
      <c r="L27" s="120"/>
      <c r="M27" s="587"/>
      <c r="N27" s="588"/>
      <c r="O27" s="99"/>
      <c r="P27" s="114"/>
      <c r="Q27" s="588"/>
      <c r="R27" s="589"/>
      <c r="S27" s="589"/>
      <c r="T27" s="590"/>
      <c r="U27" s="74"/>
      <c r="V27" s="101">
        <v>2</v>
      </c>
      <c r="W27" s="95" t="s">
        <v>489</v>
      </c>
      <c r="X27" s="76">
        <v>46082</v>
      </c>
      <c r="Y27" s="76">
        <v>46387</v>
      </c>
      <c r="Z27" s="77" t="s">
        <v>452</v>
      </c>
      <c r="AA27" s="591"/>
      <c r="AB27" s="592"/>
      <c r="AC27" s="592"/>
      <c r="AD27" s="593"/>
      <c r="AE27" s="138"/>
      <c r="AF27" s="618"/>
      <c r="AG27" s="618"/>
      <c r="AH27" s="618"/>
      <c r="AI27" s="618"/>
      <c r="AJ27" s="618"/>
      <c r="AK27" s="622"/>
      <c r="AL27" s="596"/>
      <c r="AM27" s="596"/>
      <c r="AN27" s="597"/>
      <c r="AO27" s="8"/>
      <c r="AP27" s="113"/>
      <c r="AQ27" s="114"/>
      <c r="AR27" s="89"/>
      <c r="AS27" s="115" t="e">
        <f t="shared" si="0"/>
        <v>#DIV/0!</v>
      </c>
      <c r="AT27" s="116" t="e">
        <f t="shared" si="1"/>
        <v>#DIV/0!</v>
      </c>
      <c r="AU27" s="116" t="e">
        <f t="shared" si="2"/>
        <v>#DIV/0!</v>
      </c>
      <c r="AV27" s="116" t="e">
        <f t="shared" si="3"/>
        <v>#DIV/0!</v>
      </c>
      <c r="AW27" s="148">
        <f t="shared" si="4"/>
        <v>0</v>
      </c>
      <c r="AX27" s="148">
        <f t="shared" si="5"/>
        <v>0</v>
      </c>
      <c r="AY27" s="148">
        <f t="shared" si="6"/>
        <v>0</v>
      </c>
      <c r="AZ27" s="148" t="e">
        <f t="shared" si="7"/>
        <v>#DIV/0!</v>
      </c>
      <c r="BA27" s="117" t="e">
        <f>+AK27/#REF!</f>
        <v>#REF!</v>
      </c>
      <c r="BB27" s="117" t="e">
        <f>+AL27/#REF!</f>
        <v>#REF!</v>
      </c>
      <c r="BC27" s="117" t="e">
        <f>+AM27/#REF!</f>
        <v>#REF!</v>
      </c>
      <c r="BD27" s="117" t="e">
        <f>+AN27/#REF!</f>
        <v>#REF!</v>
      </c>
      <c r="BE27" s="118">
        <v>0.2</v>
      </c>
      <c r="BF27" s="118">
        <v>0.8</v>
      </c>
      <c r="BG27" s="117">
        <f t="shared" si="12"/>
        <v>0</v>
      </c>
      <c r="BH27" s="117">
        <f t="shared" si="13"/>
        <v>0</v>
      </c>
      <c r="BI27" s="117">
        <f t="shared" si="14"/>
        <v>0</v>
      </c>
      <c r="BJ27" s="117" t="e">
        <f t="shared" si="21"/>
        <v>#DIV/0!</v>
      </c>
      <c r="BK27" s="117" t="e">
        <f t="shared" si="21"/>
        <v>#REF!</v>
      </c>
      <c r="BL27" s="117" t="e">
        <f t="shared" si="16"/>
        <v>#REF!</v>
      </c>
      <c r="BM27" s="117" t="e">
        <f t="shared" si="17"/>
        <v>#REF!</v>
      </c>
      <c r="BN27" s="117" t="e">
        <f t="shared" si="18"/>
        <v>#REF!</v>
      </c>
      <c r="BO27" s="117" t="e">
        <f t="shared" si="22"/>
        <v>#REF!</v>
      </c>
      <c r="BP27" s="117" t="e">
        <f t="shared" si="22"/>
        <v>#REF!</v>
      </c>
      <c r="BQ27" s="117" t="e">
        <f t="shared" si="22"/>
        <v>#REF!</v>
      </c>
      <c r="BR27" s="117" t="e">
        <f t="shared" si="22"/>
        <v>#DIV/0!</v>
      </c>
      <c r="BS27" s="570"/>
      <c r="BT27" s="570"/>
      <c r="BU27" s="570"/>
      <c r="BV27" s="570"/>
      <c r="BW27" s="570"/>
      <c r="BX27" s="570"/>
      <c r="BY27" s="570"/>
      <c r="BZ27" s="570"/>
      <c r="CA27" s="598"/>
      <c r="CB27" s="8"/>
      <c r="CC27" s="599"/>
      <c r="CD27" s="248"/>
      <c r="CE27" s="248"/>
      <c r="CF27" s="248"/>
      <c r="CG27" s="600"/>
      <c r="CH27" s="8"/>
      <c r="CI27" s="8"/>
      <c r="CJ27" s="8"/>
      <c r="CK27" s="8"/>
      <c r="CL27" s="8"/>
      <c r="CM27" s="8"/>
      <c r="CN27" s="8"/>
      <c r="CO27" s="8"/>
      <c r="CP27" s="8"/>
      <c r="CQ27" s="8"/>
      <c r="CR27" s="8"/>
      <c r="CS27" s="8"/>
      <c r="CT27" s="8"/>
    </row>
    <row r="28" spans="1:98" ht="14.25" customHeight="1" thickBot="1">
      <c r="A28" s="586"/>
      <c r="B28" s="2885"/>
      <c r="C28" s="2886"/>
      <c r="D28" s="620"/>
      <c r="E28" s="621"/>
      <c r="F28" s="95" t="s">
        <v>490</v>
      </c>
      <c r="G28" s="617">
        <v>1000</v>
      </c>
      <c r="H28" s="587"/>
      <c r="I28" s="107"/>
      <c r="J28" s="120"/>
      <c r="K28" s="120"/>
      <c r="L28" s="120"/>
      <c r="M28" s="587"/>
      <c r="N28" s="588"/>
      <c r="O28" s="99"/>
      <c r="P28" s="114"/>
      <c r="Q28" s="588"/>
      <c r="R28" s="589"/>
      <c r="S28" s="589"/>
      <c r="T28" s="590"/>
      <c r="U28" s="74"/>
      <c r="V28" s="101">
        <v>3</v>
      </c>
      <c r="W28" s="95" t="s">
        <v>463</v>
      </c>
      <c r="X28" s="76">
        <v>46037</v>
      </c>
      <c r="Y28" s="76">
        <v>46387</v>
      </c>
      <c r="Z28" s="77" t="s">
        <v>452</v>
      </c>
      <c r="AA28" s="591"/>
      <c r="AB28" s="592"/>
      <c r="AC28" s="592"/>
      <c r="AD28" s="593"/>
      <c r="AE28" s="138"/>
      <c r="AF28" s="144"/>
      <c r="AG28" s="145"/>
      <c r="AH28" s="146"/>
      <c r="AI28" s="146"/>
      <c r="AJ28" s="147"/>
      <c r="AK28" s="595"/>
      <c r="AL28" s="596"/>
      <c r="AM28" s="596"/>
      <c r="AN28" s="597"/>
      <c r="AO28" s="8"/>
      <c r="AP28" s="113"/>
      <c r="AQ28" s="114"/>
      <c r="AR28" s="89"/>
      <c r="AS28" s="115">
        <f t="shared" si="0"/>
        <v>0</v>
      </c>
      <c r="AT28" s="116">
        <f t="shared" si="1"/>
        <v>0</v>
      </c>
      <c r="AU28" s="116">
        <f t="shared" si="2"/>
        <v>0</v>
      </c>
      <c r="AV28" s="116">
        <f t="shared" si="3"/>
        <v>0</v>
      </c>
      <c r="AW28" s="148">
        <f t="shared" si="4"/>
        <v>0</v>
      </c>
      <c r="AX28" s="148">
        <f t="shared" si="5"/>
        <v>0</v>
      </c>
      <c r="AY28" s="148">
        <f t="shared" si="6"/>
        <v>0</v>
      </c>
      <c r="AZ28" s="148" t="e">
        <f t="shared" si="7"/>
        <v>#DIV/0!</v>
      </c>
      <c r="BA28" s="117" t="e">
        <f t="shared" si="8"/>
        <v>#DIV/0!</v>
      </c>
      <c r="BB28" s="117" t="e">
        <f t="shared" si="9"/>
        <v>#DIV/0!</v>
      </c>
      <c r="BC28" s="117" t="e">
        <f t="shared" si="10"/>
        <v>#DIV/0!</v>
      </c>
      <c r="BD28" s="117" t="e">
        <f t="shared" si="11"/>
        <v>#DIV/0!</v>
      </c>
      <c r="BE28" s="118">
        <v>0.2</v>
      </c>
      <c r="BF28" s="118">
        <v>0.8</v>
      </c>
      <c r="BG28" s="117">
        <f t="shared" si="12"/>
        <v>0</v>
      </c>
      <c r="BH28" s="117">
        <f t="shared" si="13"/>
        <v>0</v>
      </c>
      <c r="BI28" s="117">
        <f t="shared" si="14"/>
        <v>0</v>
      </c>
      <c r="BJ28" s="117" t="e">
        <f t="shared" si="21"/>
        <v>#DIV/0!</v>
      </c>
      <c r="BK28" s="117" t="e">
        <f t="shared" si="21"/>
        <v>#DIV/0!</v>
      </c>
      <c r="BL28" s="117" t="e">
        <f t="shared" si="16"/>
        <v>#DIV/0!</v>
      </c>
      <c r="BM28" s="117" t="e">
        <f t="shared" si="17"/>
        <v>#DIV/0!</v>
      </c>
      <c r="BN28" s="117" t="e">
        <f t="shared" si="18"/>
        <v>#DIV/0!</v>
      </c>
      <c r="BO28" s="117" t="e">
        <f t="shared" si="22"/>
        <v>#DIV/0!</v>
      </c>
      <c r="BP28" s="117" t="e">
        <f t="shared" si="22"/>
        <v>#DIV/0!</v>
      </c>
      <c r="BQ28" s="117" t="e">
        <f t="shared" si="22"/>
        <v>#DIV/0!</v>
      </c>
      <c r="BR28" s="117" t="e">
        <f t="shared" si="22"/>
        <v>#DIV/0!</v>
      </c>
      <c r="BS28" s="570"/>
      <c r="BT28" s="570"/>
      <c r="BU28" s="570"/>
      <c r="BV28" s="570"/>
      <c r="BW28" s="570"/>
      <c r="BX28" s="570"/>
      <c r="BY28" s="570"/>
      <c r="BZ28" s="570"/>
      <c r="CA28" s="598"/>
      <c r="CB28" s="8"/>
      <c r="CC28" s="599"/>
      <c r="CD28" s="248"/>
      <c r="CE28" s="248"/>
      <c r="CF28" s="248"/>
      <c r="CG28" s="600"/>
      <c r="CH28" s="8"/>
      <c r="CI28" s="8"/>
      <c r="CJ28" s="8"/>
      <c r="CK28" s="8"/>
      <c r="CL28" s="8"/>
      <c r="CM28" s="8"/>
      <c r="CN28" s="8"/>
      <c r="CO28" s="8"/>
      <c r="CP28" s="8"/>
      <c r="CQ28" s="8"/>
      <c r="CR28" s="8"/>
      <c r="CS28" s="8"/>
      <c r="CT28" s="8"/>
    </row>
    <row r="29" spans="1:98" ht="14.25" customHeight="1" thickBot="1">
      <c r="A29" s="586"/>
      <c r="B29" s="2885"/>
      <c r="C29" s="2886"/>
      <c r="D29" s="620"/>
      <c r="E29" s="621"/>
      <c r="F29" s="95"/>
      <c r="G29" s="142"/>
      <c r="H29" s="587"/>
      <c r="I29" s="107"/>
      <c r="J29" s="120"/>
      <c r="K29" s="120"/>
      <c r="L29" s="120"/>
      <c r="M29" s="587"/>
      <c r="N29" s="588"/>
      <c r="O29" s="99"/>
      <c r="P29" s="114"/>
      <c r="Q29" s="588"/>
      <c r="R29" s="589"/>
      <c r="S29" s="589"/>
      <c r="T29" s="590"/>
      <c r="U29" s="74"/>
      <c r="V29" s="101">
        <v>4</v>
      </c>
      <c r="W29" s="95" t="s">
        <v>465</v>
      </c>
      <c r="X29" s="102">
        <v>46054</v>
      </c>
      <c r="Y29" s="76">
        <v>46078</v>
      </c>
      <c r="Z29" s="77" t="s">
        <v>452</v>
      </c>
      <c r="AA29" s="591"/>
      <c r="AB29" s="592"/>
      <c r="AC29" s="592"/>
      <c r="AD29" s="593"/>
      <c r="AE29" s="138"/>
      <c r="AF29" s="107"/>
      <c r="AG29" s="149"/>
      <c r="AH29" s="108"/>
      <c r="AI29" s="108"/>
      <c r="AJ29" s="109"/>
      <c r="AK29" s="595"/>
      <c r="AL29" s="596"/>
      <c r="AM29" s="596"/>
      <c r="AN29" s="597"/>
      <c r="AO29" s="8"/>
      <c r="AP29" s="113"/>
      <c r="AQ29" s="114"/>
      <c r="AR29" s="89"/>
      <c r="AS29" s="115" t="e">
        <f t="shared" si="0"/>
        <v>#DIV/0!</v>
      </c>
      <c r="AT29" s="116" t="e">
        <f t="shared" si="1"/>
        <v>#DIV/0!</v>
      </c>
      <c r="AU29" s="116" t="e">
        <f t="shared" si="2"/>
        <v>#DIV/0!</v>
      </c>
      <c r="AV29" s="116" t="e">
        <f t="shared" si="3"/>
        <v>#DIV/0!</v>
      </c>
      <c r="AW29" s="148">
        <f t="shared" si="4"/>
        <v>0</v>
      </c>
      <c r="AX29" s="148">
        <f t="shared" si="5"/>
        <v>0</v>
      </c>
      <c r="AY29" s="148">
        <f t="shared" si="6"/>
        <v>0</v>
      </c>
      <c r="AZ29" s="148" t="e">
        <f t="shared" si="7"/>
        <v>#DIV/0!</v>
      </c>
      <c r="BA29" s="117" t="e">
        <f t="shared" si="8"/>
        <v>#DIV/0!</v>
      </c>
      <c r="BB29" s="117" t="e">
        <f t="shared" si="9"/>
        <v>#DIV/0!</v>
      </c>
      <c r="BC29" s="117" t="e">
        <f t="shared" si="10"/>
        <v>#DIV/0!</v>
      </c>
      <c r="BD29" s="117" t="e">
        <f t="shared" si="11"/>
        <v>#DIV/0!</v>
      </c>
      <c r="BE29" s="118">
        <v>0.2</v>
      </c>
      <c r="BF29" s="118">
        <v>0.8</v>
      </c>
      <c r="BG29" s="117">
        <f t="shared" si="12"/>
        <v>0</v>
      </c>
      <c r="BH29" s="117">
        <f t="shared" si="13"/>
        <v>0</v>
      </c>
      <c r="BI29" s="117">
        <f t="shared" si="14"/>
        <v>0</v>
      </c>
      <c r="BJ29" s="117" t="e">
        <f t="shared" si="21"/>
        <v>#DIV/0!</v>
      </c>
      <c r="BK29" s="117" t="e">
        <f t="shared" si="21"/>
        <v>#DIV/0!</v>
      </c>
      <c r="BL29" s="117" t="e">
        <f t="shared" si="16"/>
        <v>#DIV/0!</v>
      </c>
      <c r="BM29" s="117" t="e">
        <f t="shared" si="17"/>
        <v>#DIV/0!</v>
      </c>
      <c r="BN29" s="117" t="e">
        <f t="shared" si="18"/>
        <v>#DIV/0!</v>
      </c>
      <c r="BO29" s="117" t="e">
        <f t="shared" si="22"/>
        <v>#DIV/0!</v>
      </c>
      <c r="BP29" s="117" t="e">
        <f t="shared" si="22"/>
        <v>#DIV/0!</v>
      </c>
      <c r="BQ29" s="117" t="e">
        <f t="shared" si="22"/>
        <v>#DIV/0!</v>
      </c>
      <c r="BR29" s="117" t="e">
        <f t="shared" si="22"/>
        <v>#DIV/0!</v>
      </c>
      <c r="BS29" s="570"/>
      <c r="BT29" s="570"/>
      <c r="BU29" s="570"/>
      <c r="BV29" s="570"/>
      <c r="BW29" s="570"/>
      <c r="BX29" s="570"/>
      <c r="BY29" s="570"/>
      <c r="BZ29" s="570"/>
      <c r="CA29" s="598"/>
      <c r="CB29" s="8"/>
      <c r="CC29" s="599"/>
      <c r="CD29" s="248"/>
      <c r="CE29" s="248"/>
      <c r="CF29" s="248"/>
      <c r="CG29" s="600"/>
      <c r="CH29" s="8"/>
      <c r="CI29" s="8"/>
      <c r="CJ29" s="8"/>
      <c r="CK29" s="8"/>
      <c r="CL29" s="8"/>
      <c r="CM29" s="8"/>
      <c r="CN29" s="8"/>
      <c r="CO29" s="8"/>
      <c r="CP29" s="8"/>
      <c r="CQ29" s="8"/>
      <c r="CR29" s="8"/>
      <c r="CS29" s="8"/>
      <c r="CT29" s="8"/>
    </row>
    <row r="30" spans="1:98" ht="14.25" customHeight="1" thickBot="1">
      <c r="A30" s="586"/>
      <c r="B30" s="2885"/>
      <c r="C30" s="2886"/>
      <c r="D30" s="620"/>
      <c r="E30" s="621"/>
      <c r="F30" s="95" t="s">
        <v>491</v>
      </c>
      <c r="G30" s="617">
        <v>1000</v>
      </c>
      <c r="H30" s="587"/>
      <c r="I30" s="107"/>
      <c r="J30" s="120"/>
      <c r="K30" s="120"/>
      <c r="L30" s="120"/>
      <c r="M30" s="587"/>
      <c r="N30" s="588"/>
      <c r="O30" s="99"/>
      <c r="P30" s="114"/>
      <c r="Q30" s="588"/>
      <c r="R30" s="589"/>
      <c r="S30" s="589"/>
      <c r="T30" s="590"/>
      <c r="U30" s="74"/>
      <c r="V30" s="101">
        <v>5</v>
      </c>
      <c r="W30" s="95" t="s">
        <v>467</v>
      </c>
      <c r="X30" s="76">
        <v>46082</v>
      </c>
      <c r="Y30" s="76">
        <v>46387</v>
      </c>
      <c r="Z30" s="77" t="s">
        <v>452</v>
      </c>
      <c r="AA30" s="591"/>
      <c r="AB30" s="592"/>
      <c r="AC30" s="592"/>
      <c r="AD30" s="593"/>
      <c r="AE30" s="138"/>
      <c r="AF30" s="107"/>
      <c r="AG30" s="149"/>
      <c r="AH30" s="108"/>
      <c r="AI30" s="108"/>
      <c r="AJ30" s="109"/>
      <c r="AK30" s="595"/>
      <c r="AL30" s="596"/>
      <c r="AM30" s="596"/>
      <c r="AN30" s="597"/>
      <c r="AO30" s="8"/>
      <c r="AP30" s="113"/>
      <c r="AQ30" s="114"/>
      <c r="AR30" s="89"/>
      <c r="AS30" s="115">
        <f t="shared" si="0"/>
        <v>0</v>
      </c>
      <c r="AT30" s="116">
        <f t="shared" si="1"/>
        <v>0</v>
      </c>
      <c r="AU30" s="116">
        <f t="shared" si="2"/>
        <v>0</v>
      </c>
      <c r="AV30" s="116">
        <f t="shared" si="3"/>
        <v>0</v>
      </c>
      <c r="AW30" s="148">
        <f t="shared" si="4"/>
        <v>0</v>
      </c>
      <c r="AX30" s="148">
        <f t="shared" si="5"/>
        <v>0</v>
      </c>
      <c r="AY30" s="148">
        <f t="shared" si="6"/>
        <v>0</v>
      </c>
      <c r="AZ30" s="148" t="e">
        <f t="shared" si="7"/>
        <v>#DIV/0!</v>
      </c>
      <c r="BA30" s="117" t="e">
        <f t="shared" si="8"/>
        <v>#DIV/0!</v>
      </c>
      <c r="BB30" s="117" t="e">
        <f t="shared" si="9"/>
        <v>#DIV/0!</v>
      </c>
      <c r="BC30" s="117" t="e">
        <f t="shared" si="10"/>
        <v>#DIV/0!</v>
      </c>
      <c r="BD30" s="117" t="e">
        <f t="shared" si="11"/>
        <v>#DIV/0!</v>
      </c>
      <c r="BE30" s="118">
        <v>0.2</v>
      </c>
      <c r="BF30" s="118">
        <v>0.8</v>
      </c>
      <c r="BG30" s="117">
        <f t="shared" si="12"/>
        <v>0</v>
      </c>
      <c r="BH30" s="117">
        <f t="shared" si="13"/>
        <v>0</v>
      </c>
      <c r="BI30" s="117">
        <f t="shared" si="14"/>
        <v>0</v>
      </c>
      <c r="BJ30" s="117" t="e">
        <f t="shared" si="21"/>
        <v>#DIV/0!</v>
      </c>
      <c r="BK30" s="117" t="e">
        <f t="shared" si="21"/>
        <v>#DIV/0!</v>
      </c>
      <c r="BL30" s="117" t="e">
        <f t="shared" si="16"/>
        <v>#DIV/0!</v>
      </c>
      <c r="BM30" s="117" t="e">
        <f t="shared" si="17"/>
        <v>#DIV/0!</v>
      </c>
      <c r="BN30" s="117" t="e">
        <f t="shared" si="18"/>
        <v>#DIV/0!</v>
      </c>
      <c r="BO30" s="117" t="e">
        <f t="shared" si="22"/>
        <v>#DIV/0!</v>
      </c>
      <c r="BP30" s="117" t="e">
        <f t="shared" si="22"/>
        <v>#DIV/0!</v>
      </c>
      <c r="BQ30" s="117" t="e">
        <f t="shared" si="22"/>
        <v>#DIV/0!</v>
      </c>
      <c r="BR30" s="117" t="e">
        <f t="shared" si="22"/>
        <v>#DIV/0!</v>
      </c>
      <c r="BS30" s="570"/>
      <c r="BT30" s="570"/>
      <c r="BU30" s="570"/>
      <c r="BV30" s="570"/>
      <c r="BW30" s="570"/>
      <c r="BX30" s="570"/>
      <c r="BY30" s="570"/>
      <c r="BZ30" s="570"/>
      <c r="CA30" s="598"/>
      <c r="CB30" s="8"/>
      <c r="CC30" s="599"/>
      <c r="CD30" s="248"/>
      <c r="CE30" s="248"/>
      <c r="CF30" s="248"/>
      <c r="CG30" s="600"/>
      <c r="CH30" s="8"/>
      <c r="CI30" s="8"/>
      <c r="CJ30" s="8"/>
      <c r="CK30" s="8"/>
      <c r="CL30" s="8"/>
      <c r="CM30" s="8"/>
      <c r="CN30" s="8"/>
      <c r="CO30" s="8"/>
      <c r="CP30" s="8"/>
      <c r="CQ30" s="8"/>
      <c r="CR30" s="8"/>
      <c r="CS30" s="8"/>
      <c r="CT30" s="8"/>
    </row>
    <row r="31" spans="1:98" ht="14.25" customHeight="1" thickBot="1">
      <c r="A31" s="586"/>
      <c r="B31" s="2885"/>
      <c r="C31" s="2886"/>
      <c r="D31" s="620"/>
      <c r="E31" s="621"/>
      <c r="F31" s="95"/>
      <c r="G31" s="142"/>
      <c r="H31" s="587"/>
      <c r="I31" s="107"/>
      <c r="J31" s="120"/>
      <c r="K31" s="120"/>
      <c r="L31" s="120"/>
      <c r="M31" s="587"/>
      <c r="N31" s="588"/>
      <c r="O31" s="99"/>
      <c r="P31" s="114"/>
      <c r="Q31" s="588"/>
      <c r="R31" s="589"/>
      <c r="S31" s="589"/>
      <c r="T31" s="590"/>
      <c r="U31" s="74"/>
      <c r="V31" s="101">
        <v>6</v>
      </c>
      <c r="W31" s="95" t="s">
        <v>469</v>
      </c>
      <c r="X31" s="76">
        <v>46113</v>
      </c>
      <c r="Y31" s="76">
        <v>46387</v>
      </c>
      <c r="Z31" s="77" t="s">
        <v>452</v>
      </c>
      <c r="AA31" s="591"/>
      <c r="AB31" s="592"/>
      <c r="AC31" s="592"/>
      <c r="AD31" s="593"/>
      <c r="AE31" s="138"/>
      <c r="AF31" s="107"/>
      <c r="AG31" s="149"/>
      <c r="AH31" s="108"/>
      <c r="AI31" s="108"/>
      <c r="AJ31" s="109"/>
      <c r="AK31" s="595"/>
      <c r="AL31" s="596"/>
      <c r="AM31" s="596"/>
      <c r="AN31" s="597"/>
      <c r="AO31" s="8"/>
      <c r="AP31" s="113"/>
      <c r="AQ31" s="114"/>
      <c r="AR31" s="89"/>
      <c r="AS31" s="115" t="e">
        <f t="shared" si="0"/>
        <v>#DIV/0!</v>
      </c>
      <c r="AT31" s="116" t="e">
        <f t="shared" si="1"/>
        <v>#DIV/0!</v>
      </c>
      <c r="AU31" s="116" t="e">
        <f t="shared" si="2"/>
        <v>#DIV/0!</v>
      </c>
      <c r="AV31" s="116" t="e">
        <f t="shared" si="3"/>
        <v>#DIV/0!</v>
      </c>
      <c r="AW31" s="148">
        <f t="shared" si="4"/>
        <v>0</v>
      </c>
      <c r="AX31" s="148">
        <f t="shared" si="5"/>
        <v>0</v>
      </c>
      <c r="AY31" s="148">
        <f t="shared" si="6"/>
        <v>0</v>
      </c>
      <c r="AZ31" s="148" t="e">
        <f t="shared" si="7"/>
        <v>#DIV/0!</v>
      </c>
      <c r="BA31" s="117" t="e">
        <f t="shared" si="8"/>
        <v>#DIV/0!</v>
      </c>
      <c r="BB31" s="117" t="e">
        <f t="shared" si="9"/>
        <v>#DIV/0!</v>
      </c>
      <c r="BC31" s="117" t="e">
        <f t="shared" si="10"/>
        <v>#DIV/0!</v>
      </c>
      <c r="BD31" s="117" t="e">
        <f t="shared" si="11"/>
        <v>#DIV/0!</v>
      </c>
      <c r="BE31" s="118">
        <v>0.2</v>
      </c>
      <c r="BF31" s="118">
        <v>0.8</v>
      </c>
      <c r="BG31" s="117">
        <f t="shared" si="12"/>
        <v>0</v>
      </c>
      <c r="BH31" s="117">
        <f t="shared" si="13"/>
        <v>0</v>
      </c>
      <c r="BI31" s="117">
        <f t="shared" si="14"/>
        <v>0</v>
      </c>
      <c r="BJ31" s="117" t="e">
        <f t="shared" si="21"/>
        <v>#DIV/0!</v>
      </c>
      <c r="BK31" s="117" t="e">
        <f t="shared" si="21"/>
        <v>#DIV/0!</v>
      </c>
      <c r="BL31" s="117" t="e">
        <f t="shared" si="16"/>
        <v>#DIV/0!</v>
      </c>
      <c r="BM31" s="117" t="e">
        <f t="shared" si="17"/>
        <v>#DIV/0!</v>
      </c>
      <c r="BN31" s="117" t="e">
        <f t="shared" si="18"/>
        <v>#DIV/0!</v>
      </c>
      <c r="BO31" s="117" t="e">
        <f t="shared" si="22"/>
        <v>#DIV/0!</v>
      </c>
      <c r="BP31" s="117" t="e">
        <f t="shared" si="22"/>
        <v>#DIV/0!</v>
      </c>
      <c r="BQ31" s="117" t="e">
        <f t="shared" si="22"/>
        <v>#DIV/0!</v>
      </c>
      <c r="BR31" s="117" t="e">
        <f t="shared" si="22"/>
        <v>#DIV/0!</v>
      </c>
      <c r="BS31" s="570"/>
      <c r="BT31" s="570"/>
      <c r="BU31" s="570"/>
      <c r="BV31" s="570"/>
      <c r="BW31" s="570"/>
      <c r="BX31" s="570"/>
      <c r="BY31" s="570"/>
      <c r="BZ31" s="570"/>
      <c r="CA31" s="598"/>
      <c r="CB31" s="8"/>
      <c r="CC31" s="599"/>
      <c r="CD31" s="248"/>
      <c r="CE31" s="248"/>
      <c r="CF31" s="248"/>
      <c r="CG31" s="600"/>
      <c r="CH31" s="8"/>
      <c r="CI31" s="8"/>
      <c r="CJ31" s="8"/>
      <c r="CK31" s="8"/>
      <c r="CL31" s="8"/>
      <c r="CM31" s="8"/>
      <c r="CN31" s="8"/>
      <c r="CO31" s="8"/>
      <c r="CP31" s="8"/>
      <c r="CQ31" s="8"/>
      <c r="CR31" s="8"/>
      <c r="CS31" s="8"/>
      <c r="CT31" s="8"/>
    </row>
    <row r="32" spans="1:98" ht="14.25" customHeight="1" thickBot="1">
      <c r="A32" s="586"/>
      <c r="B32" s="2885"/>
      <c r="C32" s="2886"/>
      <c r="D32" s="620"/>
      <c r="E32" s="621"/>
      <c r="F32" s="95" t="s">
        <v>464</v>
      </c>
      <c r="G32" s="623">
        <v>500</v>
      </c>
      <c r="H32" s="587"/>
      <c r="I32" s="107"/>
      <c r="J32" s="120"/>
      <c r="K32" s="120"/>
      <c r="L32" s="120"/>
      <c r="M32" s="587"/>
      <c r="N32" s="588"/>
      <c r="O32" s="99"/>
      <c r="P32" s="114"/>
      <c r="Q32" s="588"/>
      <c r="R32" s="589"/>
      <c r="S32" s="589"/>
      <c r="T32" s="590"/>
      <c r="U32" s="74"/>
      <c r="V32" s="101">
        <v>7</v>
      </c>
      <c r="W32" s="95" t="s">
        <v>471</v>
      </c>
      <c r="X32" s="76">
        <v>46113</v>
      </c>
      <c r="Y32" s="76">
        <v>46387</v>
      </c>
      <c r="Z32" s="77" t="s">
        <v>452</v>
      </c>
      <c r="AA32" s="591"/>
      <c r="AB32" s="592"/>
      <c r="AC32" s="592"/>
      <c r="AD32" s="593"/>
      <c r="AE32" s="138"/>
      <c r="AF32" s="107"/>
      <c r="AG32" s="149"/>
      <c r="AH32" s="108"/>
      <c r="AI32" s="108"/>
      <c r="AJ32" s="109"/>
      <c r="AK32" s="595"/>
      <c r="AL32" s="596"/>
      <c r="AM32" s="596"/>
      <c r="AN32" s="597"/>
      <c r="AO32" s="8"/>
      <c r="AP32" s="113"/>
      <c r="AQ32" s="114"/>
      <c r="AR32" s="89"/>
      <c r="AS32" s="115">
        <f t="shared" si="0"/>
        <v>0</v>
      </c>
      <c r="AT32" s="116">
        <f t="shared" si="1"/>
        <v>0</v>
      </c>
      <c r="AU32" s="116">
        <f t="shared" si="2"/>
        <v>0</v>
      </c>
      <c r="AV32" s="116">
        <f t="shared" si="3"/>
        <v>0</v>
      </c>
      <c r="AW32" s="148">
        <f t="shared" si="4"/>
        <v>0</v>
      </c>
      <c r="AX32" s="148">
        <f t="shared" si="5"/>
        <v>0</v>
      </c>
      <c r="AY32" s="148">
        <f t="shared" si="6"/>
        <v>0</v>
      </c>
      <c r="AZ32" s="148" t="e">
        <f t="shared" si="7"/>
        <v>#DIV/0!</v>
      </c>
      <c r="BA32" s="117" t="e">
        <f t="shared" si="8"/>
        <v>#DIV/0!</v>
      </c>
      <c r="BB32" s="117" t="e">
        <f t="shared" si="9"/>
        <v>#DIV/0!</v>
      </c>
      <c r="BC32" s="117" t="e">
        <f t="shared" si="10"/>
        <v>#DIV/0!</v>
      </c>
      <c r="BD32" s="117" t="e">
        <f t="shared" si="11"/>
        <v>#DIV/0!</v>
      </c>
      <c r="BE32" s="118">
        <v>0.2</v>
      </c>
      <c r="BF32" s="118">
        <v>0.8</v>
      </c>
      <c r="BG32" s="117">
        <f t="shared" si="12"/>
        <v>0</v>
      </c>
      <c r="BH32" s="117">
        <f t="shared" si="13"/>
        <v>0</v>
      </c>
      <c r="BI32" s="117">
        <f t="shared" si="14"/>
        <v>0</v>
      </c>
      <c r="BJ32" s="117" t="e">
        <f t="shared" si="21"/>
        <v>#DIV/0!</v>
      </c>
      <c r="BK32" s="117" t="e">
        <f t="shared" si="21"/>
        <v>#DIV/0!</v>
      </c>
      <c r="BL32" s="117" t="e">
        <f t="shared" si="16"/>
        <v>#DIV/0!</v>
      </c>
      <c r="BM32" s="117" t="e">
        <f t="shared" si="17"/>
        <v>#DIV/0!</v>
      </c>
      <c r="BN32" s="117" t="e">
        <f t="shared" si="18"/>
        <v>#DIV/0!</v>
      </c>
      <c r="BO32" s="117" t="e">
        <f t="shared" si="22"/>
        <v>#DIV/0!</v>
      </c>
      <c r="BP32" s="117" t="e">
        <f t="shared" si="22"/>
        <v>#DIV/0!</v>
      </c>
      <c r="BQ32" s="117" t="e">
        <f t="shared" si="22"/>
        <v>#DIV/0!</v>
      </c>
      <c r="BR32" s="117" t="e">
        <f t="shared" si="22"/>
        <v>#DIV/0!</v>
      </c>
      <c r="BS32" s="570"/>
      <c r="BT32" s="570"/>
      <c r="BU32" s="570"/>
      <c r="BV32" s="570"/>
      <c r="BW32" s="570"/>
      <c r="BX32" s="570"/>
      <c r="BY32" s="570"/>
      <c r="BZ32" s="570"/>
      <c r="CA32" s="598"/>
      <c r="CB32" s="8"/>
      <c r="CC32" s="599"/>
      <c r="CD32" s="248"/>
      <c r="CE32" s="248"/>
      <c r="CF32" s="248"/>
      <c r="CG32" s="600"/>
      <c r="CH32" s="8"/>
      <c r="CI32" s="8"/>
      <c r="CJ32" s="8"/>
      <c r="CK32" s="8"/>
      <c r="CL32" s="8"/>
      <c r="CM32" s="8"/>
      <c r="CN32" s="8"/>
      <c r="CO32" s="8"/>
      <c r="CP32" s="8"/>
      <c r="CQ32" s="8"/>
      <c r="CR32" s="8"/>
      <c r="CS32" s="8"/>
      <c r="CT32" s="8"/>
    </row>
    <row r="33" spans="1:98" ht="14.25" customHeight="1" thickBot="1">
      <c r="A33" s="586"/>
      <c r="B33" s="2885"/>
      <c r="C33" s="2886"/>
      <c r="D33" s="620"/>
      <c r="E33" s="621"/>
      <c r="F33" s="95"/>
      <c r="G33" s="142"/>
      <c r="H33" s="587"/>
      <c r="I33" s="107"/>
      <c r="J33" s="120"/>
      <c r="K33" s="120"/>
      <c r="L33" s="120"/>
      <c r="M33" s="587"/>
      <c r="N33" s="588"/>
      <c r="O33" s="99"/>
      <c r="P33" s="114"/>
      <c r="Q33" s="588"/>
      <c r="R33" s="589"/>
      <c r="S33" s="589"/>
      <c r="T33" s="590"/>
      <c r="U33" s="74"/>
      <c r="V33" s="101">
        <v>8</v>
      </c>
      <c r="W33" s="95" t="s">
        <v>473</v>
      </c>
      <c r="X33" s="76">
        <v>46113</v>
      </c>
      <c r="Y33" s="76">
        <v>46387</v>
      </c>
      <c r="Z33" s="77" t="s">
        <v>452</v>
      </c>
      <c r="AA33" s="591"/>
      <c r="AB33" s="592"/>
      <c r="AC33" s="592"/>
      <c r="AD33" s="593"/>
      <c r="AE33" s="138"/>
      <c r="AF33" s="107"/>
      <c r="AG33" s="149"/>
      <c r="AH33" s="108"/>
      <c r="AI33" s="108"/>
      <c r="AJ33" s="109"/>
      <c r="AK33" s="595"/>
      <c r="AL33" s="596"/>
      <c r="AM33" s="596"/>
      <c r="AN33" s="597"/>
      <c r="AO33" s="8"/>
      <c r="AP33" s="113"/>
      <c r="AQ33" s="114"/>
      <c r="AR33" s="89"/>
      <c r="AS33" s="115" t="e">
        <f t="shared" si="0"/>
        <v>#DIV/0!</v>
      </c>
      <c r="AT33" s="116" t="e">
        <f t="shared" si="1"/>
        <v>#DIV/0!</v>
      </c>
      <c r="AU33" s="116" t="e">
        <f t="shared" si="2"/>
        <v>#DIV/0!</v>
      </c>
      <c r="AV33" s="116" t="e">
        <f t="shared" si="3"/>
        <v>#DIV/0!</v>
      </c>
      <c r="AW33" s="148">
        <f t="shared" si="4"/>
        <v>0</v>
      </c>
      <c r="AX33" s="148">
        <f t="shared" si="5"/>
        <v>0</v>
      </c>
      <c r="AY33" s="148">
        <f t="shared" si="6"/>
        <v>0</v>
      </c>
      <c r="AZ33" s="148" t="e">
        <f t="shared" si="7"/>
        <v>#DIV/0!</v>
      </c>
      <c r="BA33" s="117" t="e">
        <f t="shared" si="8"/>
        <v>#DIV/0!</v>
      </c>
      <c r="BB33" s="117" t="e">
        <f t="shared" si="9"/>
        <v>#DIV/0!</v>
      </c>
      <c r="BC33" s="117" t="e">
        <f t="shared" si="10"/>
        <v>#DIV/0!</v>
      </c>
      <c r="BD33" s="117" t="e">
        <f t="shared" si="11"/>
        <v>#DIV/0!</v>
      </c>
      <c r="BE33" s="118">
        <v>0.2</v>
      </c>
      <c r="BF33" s="118">
        <v>0.8</v>
      </c>
      <c r="BG33" s="117">
        <f t="shared" si="12"/>
        <v>0</v>
      </c>
      <c r="BH33" s="117">
        <f t="shared" si="13"/>
        <v>0</v>
      </c>
      <c r="BI33" s="117">
        <f t="shared" si="14"/>
        <v>0</v>
      </c>
      <c r="BJ33" s="117" t="e">
        <f t="shared" si="21"/>
        <v>#DIV/0!</v>
      </c>
      <c r="BK33" s="117" t="e">
        <f t="shared" si="21"/>
        <v>#DIV/0!</v>
      </c>
      <c r="BL33" s="117" t="e">
        <f t="shared" si="16"/>
        <v>#DIV/0!</v>
      </c>
      <c r="BM33" s="117" t="e">
        <f t="shared" si="17"/>
        <v>#DIV/0!</v>
      </c>
      <c r="BN33" s="117" t="e">
        <f t="shared" si="18"/>
        <v>#DIV/0!</v>
      </c>
      <c r="BO33" s="117" t="e">
        <f t="shared" si="22"/>
        <v>#DIV/0!</v>
      </c>
      <c r="BP33" s="117" t="e">
        <f t="shared" si="22"/>
        <v>#DIV/0!</v>
      </c>
      <c r="BQ33" s="117" t="e">
        <f t="shared" si="22"/>
        <v>#DIV/0!</v>
      </c>
      <c r="BR33" s="117" t="e">
        <f t="shared" si="22"/>
        <v>#DIV/0!</v>
      </c>
      <c r="BS33" s="570"/>
      <c r="BT33" s="570"/>
      <c r="BU33" s="570"/>
      <c r="BV33" s="570"/>
      <c r="BW33" s="570"/>
      <c r="BX33" s="570"/>
      <c r="BY33" s="570"/>
      <c r="BZ33" s="570"/>
      <c r="CA33" s="598"/>
      <c r="CB33" s="8"/>
      <c r="CC33" s="599"/>
      <c r="CD33" s="248"/>
      <c r="CE33" s="248"/>
      <c r="CF33" s="248"/>
      <c r="CG33" s="600"/>
      <c r="CH33" s="8"/>
      <c r="CI33" s="8"/>
      <c r="CJ33" s="8"/>
      <c r="CK33" s="8"/>
      <c r="CL33" s="8"/>
      <c r="CM33" s="8"/>
      <c r="CN33" s="8"/>
      <c r="CO33" s="8"/>
      <c r="CP33" s="8"/>
      <c r="CQ33" s="8"/>
      <c r="CR33" s="8"/>
      <c r="CS33" s="8"/>
      <c r="CT33" s="8"/>
    </row>
    <row r="34" spans="1:98" ht="14.25" customHeight="1" thickBot="1">
      <c r="A34" s="586"/>
      <c r="B34" s="2885"/>
      <c r="C34" s="2886"/>
      <c r="D34" s="620"/>
      <c r="E34" s="621"/>
      <c r="F34" s="95"/>
      <c r="G34" s="142"/>
      <c r="H34" s="587"/>
      <c r="I34" s="107"/>
      <c r="J34" s="120"/>
      <c r="K34" s="120"/>
      <c r="L34" s="120"/>
      <c r="M34" s="587"/>
      <c r="N34" s="588"/>
      <c r="O34" s="99"/>
      <c r="P34" s="114"/>
      <c r="Q34" s="588"/>
      <c r="R34" s="589"/>
      <c r="S34" s="589"/>
      <c r="T34" s="590"/>
      <c r="U34" s="74"/>
      <c r="V34" s="75">
        <v>9</v>
      </c>
      <c r="W34" s="95" t="s">
        <v>475</v>
      </c>
      <c r="X34" s="76">
        <v>46124</v>
      </c>
      <c r="Y34" s="76">
        <v>46387</v>
      </c>
      <c r="Z34" s="77" t="s">
        <v>452</v>
      </c>
      <c r="AA34" s="591"/>
      <c r="AB34" s="592"/>
      <c r="AC34" s="592"/>
      <c r="AD34" s="593"/>
      <c r="AE34" s="138"/>
      <c r="AF34" s="107"/>
      <c r="AG34" s="149"/>
      <c r="AH34" s="108"/>
      <c r="AI34" s="108"/>
      <c r="AJ34" s="109"/>
      <c r="AK34" s="595"/>
      <c r="AL34" s="596"/>
      <c r="AM34" s="596"/>
      <c r="AN34" s="597"/>
      <c r="AO34" s="8"/>
      <c r="AP34" s="113"/>
      <c r="AQ34" s="114"/>
      <c r="AR34" s="89"/>
      <c r="AS34" s="115"/>
      <c r="AT34" s="116"/>
      <c r="AU34" s="116"/>
      <c r="AV34" s="116"/>
      <c r="AW34" s="148"/>
      <c r="AX34" s="148"/>
      <c r="AY34" s="148"/>
      <c r="AZ34" s="148"/>
      <c r="BA34" s="117"/>
      <c r="BB34" s="117"/>
      <c r="BC34" s="117"/>
      <c r="BD34" s="117"/>
      <c r="BE34" s="118"/>
      <c r="BF34" s="118"/>
      <c r="BG34" s="117"/>
      <c r="BH34" s="117"/>
      <c r="BI34" s="117"/>
      <c r="BJ34" s="117"/>
      <c r="BK34" s="117"/>
      <c r="BL34" s="117"/>
      <c r="BM34" s="117"/>
      <c r="BN34" s="117"/>
      <c r="BO34" s="117"/>
      <c r="BP34" s="117"/>
      <c r="BQ34" s="117"/>
      <c r="BR34" s="117"/>
      <c r="BS34" s="570"/>
      <c r="BT34" s="570"/>
      <c r="BU34" s="570"/>
      <c r="BV34" s="570"/>
      <c r="BW34" s="570"/>
      <c r="BX34" s="570"/>
      <c r="BY34" s="570"/>
      <c r="BZ34" s="570"/>
      <c r="CA34" s="598"/>
      <c r="CB34" s="8"/>
      <c r="CC34" s="599"/>
      <c r="CD34" s="248"/>
      <c r="CE34" s="248"/>
      <c r="CF34" s="248"/>
      <c r="CG34" s="600"/>
      <c r="CH34" s="8"/>
      <c r="CI34" s="8"/>
      <c r="CJ34" s="8"/>
      <c r="CK34" s="8"/>
      <c r="CL34" s="8"/>
      <c r="CM34" s="8"/>
      <c r="CN34" s="8"/>
      <c r="CO34" s="8"/>
      <c r="CP34" s="8"/>
      <c r="CQ34" s="8"/>
      <c r="CR34" s="8"/>
      <c r="CS34" s="8"/>
      <c r="CT34" s="8"/>
    </row>
    <row r="35" spans="1:98" ht="14.25" customHeight="1" thickBot="1">
      <c r="A35" s="586"/>
      <c r="B35" s="2885"/>
      <c r="C35" s="2886"/>
      <c r="D35" s="620"/>
      <c r="E35" s="621"/>
      <c r="F35" s="95"/>
      <c r="G35" s="142"/>
      <c r="H35" s="587"/>
      <c r="I35" s="107"/>
      <c r="J35" s="120"/>
      <c r="K35" s="120"/>
      <c r="L35" s="120"/>
      <c r="M35" s="587"/>
      <c r="N35" s="588"/>
      <c r="O35" s="99"/>
      <c r="P35" s="114"/>
      <c r="Q35" s="588"/>
      <c r="R35" s="589"/>
      <c r="S35" s="589"/>
      <c r="T35" s="590"/>
      <c r="U35" s="74"/>
      <c r="V35" s="101">
        <v>10</v>
      </c>
      <c r="W35" s="95" t="s">
        <v>492</v>
      </c>
      <c r="X35" s="102">
        <v>46204</v>
      </c>
      <c r="Y35" s="76">
        <v>46387</v>
      </c>
      <c r="Z35" s="77" t="s">
        <v>452</v>
      </c>
      <c r="AA35" s="591"/>
      <c r="AB35" s="592"/>
      <c r="AC35" s="592"/>
      <c r="AD35" s="593"/>
      <c r="AE35" s="138"/>
      <c r="AF35" s="107"/>
      <c r="AG35" s="149"/>
      <c r="AH35" s="108"/>
      <c r="AI35" s="108"/>
      <c r="AJ35" s="109"/>
      <c r="AK35" s="595"/>
      <c r="AL35" s="596"/>
      <c r="AM35" s="596"/>
      <c r="AN35" s="597"/>
      <c r="AO35" s="8"/>
      <c r="AP35" s="113"/>
      <c r="AQ35" s="114"/>
      <c r="AR35" s="89"/>
      <c r="AS35" s="115"/>
      <c r="AT35" s="116"/>
      <c r="AU35" s="116"/>
      <c r="AV35" s="116"/>
      <c r="AW35" s="148"/>
      <c r="AX35" s="148"/>
      <c r="AY35" s="148"/>
      <c r="AZ35" s="148"/>
      <c r="BA35" s="117"/>
      <c r="BB35" s="117"/>
      <c r="BC35" s="117"/>
      <c r="BD35" s="117"/>
      <c r="BE35" s="118"/>
      <c r="BF35" s="118"/>
      <c r="BG35" s="117"/>
      <c r="BH35" s="117"/>
      <c r="BI35" s="117"/>
      <c r="BJ35" s="117"/>
      <c r="BK35" s="117"/>
      <c r="BL35" s="117"/>
      <c r="BM35" s="117"/>
      <c r="BN35" s="117"/>
      <c r="BO35" s="117"/>
      <c r="BP35" s="117"/>
      <c r="BQ35" s="117"/>
      <c r="BR35" s="117"/>
      <c r="BS35" s="570"/>
      <c r="BT35" s="570"/>
      <c r="BU35" s="570"/>
      <c r="BV35" s="570"/>
      <c r="BW35" s="570"/>
      <c r="BX35" s="570"/>
      <c r="BY35" s="570"/>
      <c r="BZ35" s="570"/>
      <c r="CA35" s="598"/>
      <c r="CB35" s="8"/>
      <c r="CC35" s="599"/>
      <c r="CD35" s="248"/>
      <c r="CE35" s="248"/>
      <c r="CF35" s="248"/>
      <c r="CG35" s="600"/>
      <c r="CH35" s="8"/>
      <c r="CI35" s="8"/>
      <c r="CJ35" s="8"/>
      <c r="CK35" s="8"/>
      <c r="CL35" s="8"/>
      <c r="CM35" s="8"/>
      <c r="CN35" s="8"/>
      <c r="CO35" s="8"/>
      <c r="CP35" s="8"/>
      <c r="CQ35" s="8"/>
      <c r="CR35" s="8"/>
      <c r="CS35" s="8"/>
      <c r="CT35" s="8"/>
    </row>
    <row r="36" spans="1:98" ht="14.25" customHeight="1" thickBot="1">
      <c r="A36" s="586"/>
      <c r="B36" s="2885"/>
      <c r="C36" s="2886"/>
      <c r="D36" s="620"/>
      <c r="E36" s="621"/>
      <c r="F36" s="95" t="s">
        <v>466</v>
      </c>
      <c r="G36" s="142">
        <v>6000</v>
      </c>
      <c r="H36" s="587"/>
      <c r="I36" s="107"/>
      <c r="J36" s="120"/>
      <c r="K36" s="120"/>
      <c r="L36" s="120"/>
      <c r="M36" s="587"/>
      <c r="N36" s="588"/>
      <c r="O36" s="99"/>
      <c r="P36" s="114"/>
      <c r="Q36" s="588"/>
      <c r="R36" s="589"/>
      <c r="S36" s="589"/>
      <c r="T36" s="590"/>
      <c r="U36" s="74"/>
      <c r="V36" s="101">
        <v>11</v>
      </c>
      <c r="W36" s="95" t="s">
        <v>479</v>
      </c>
      <c r="X36" s="76">
        <v>46113</v>
      </c>
      <c r="Y36" s="76">
        <v>46387</v>
      </c>
      <c r="Z36" s="77" t="s">
        <v>452</v>
      </c>
      <c r="AA36" s="591"/>
      <c r="AB36" s="592"/>
      <c r="AC36" s="592"/>
      <c r="AD36" s="593"/>
      <c r="AE36" s="138"/>
      <c r="AF36" s="107"/>
      <c r="AG36" s="149"/>
      <c r="AH36" s="108"/>
      <c r="AI36" s="108"/>
      <c r="AJ36" s="109"/>
      <c r="AK36" s="595"/>
      <c r="AL36" s="596"/>
      <c r="AM36" s="596"/>
      <c r="AN36" s="597"/>
      <c r="AO36" s="8"/>
      <c r="AP36" s="113"/>
      <c r="AQ36" s="114"/>
      <c r="AR36" s="89"/>
      <c r="AS36" s="115">
        <f t="shared" si="0"/>
        <v>0</v>
      </c>
      <c r="AT36" s="116">
        <f t="shared" si="1"/>
        <v>0</v>
      </c>
      <c r="AU36" s="116">
        <f t="shared" si="2"/>
        <v>0</v>
      </c>
      <c r="AV36" s="116">
        <f t="shared" si="3"/>
        <v>0</v>
      </c>
      <c r="AW36" s="148">
        <f t="shared" si="4"/>
        <v>0</v>
      </c>
      <c r="AX36" s="148">
        <f t="shared" si="5"/>
        <v>0</v>
      </c>
      <c r="AY36" s="148">
        <f t="shared" si="6"/>
        <v>0</v>
      </c>
      <c r="AZ36" s="148" t="e">
        <f t="shared" si="7"/>
        <v>#DIV/0!</v>
      </c>
      <c r="BA36" s="117" t="e">
        <f t="shared" si="8"/>
        <v>#DIV/0!</v>
      </c>
      <c r="BB36" s="117" t="e">
        <f t="shared" si="9"/>
        <v>#DIV/0!</v>
      </c>
      <c r="BC36" s="117" t="e">
        <f t="shared" si="10"/>
        <v>#DIV/0!</v>
      </c>
      <c r="BD36" s="117" t="e">
        <f t="shared" si="11"/>
        <v>#DIV/0!</v>
      </c>
      <c r="BE36" s="118">
        <v>0.2</v>
      </c>
      <c r="BF36" s="118">
        <v>0.8</v>
      </c>
      <c r="BG36" s="117">
        <f t="shared" si="12"/>
        <v>0</v>
      </c>
      <c r="BH36" s="117">
        <f t="shared" si="13"/>
        <v>0</v>
      </c>
      <c r="BI36" s="117">
        <f t="shared" si="14"/>
        <v>0</v>
      </c>
      <c r="BJ36" s="117" t="e">
        <f t="shared" ref="BJ36:BK45" si="25">+AZ36*BE36</f>
        <v>#DIV/0!</v>
      </c>
      <c r="BK36" s="117" t="e">
        <f t="shared" si="25"/>
        <v>#DIV/0!</v>
      </c>
      <c r="BL36" s="117" t="e">
        <f t="shared" si="16"/>
        <v>#DIV/0!</v>
      </c>
      <c r="BM36" s="117" t="e">
        <f t="shared" si="17"/>
        <v>#DIV/0!</v>
      </c>
      <c r="BN36" s="117" t="e">
        <f t="shared" si="18"/>
        <v>#DIV/0!</v>
      </c>
      <c r="BO36" s="117" t="e">
        <f t="shared" ref="BO36:BR45" si="26">+BG36+BK36</f>
        <v>#DIV/0!</v>
      </c>
      <c r="BP36" s="117" t="e">
        <f t="shared" si="26"/>
        <v>#DIV/0!</v>
      </c>
      <c r="BQ36" s="117" t="e">
        <f t="shared" si="26"/>
        <v>#DIV/0!</v>
      </c>
      <c r="BR36" s="117" t="e">
        <f t="shared" si="26"/>
        <v>#DIV/0!</v>
      </c>
      <c r="BS36" s="570"/>
      <c r="BT36" s="570"/>
      <c r="BU36" s="570"/>
      <c r="BV36" s="570"/>
      <c r="BW36" s="570"/>
      <c r="BX36" s="570"/>
      <c r="BY36" s="570"/>
      <c r="BZ36" s="570"/>
      <c r="CA36" s="598"/>
      <c r="CB36" s="8"/>
      <c r="CC36" s="599"/>
      <c r="CD36" s="248"/>
      <c r="CE36" s="248"/>
      <c r="CF36" s="248"/>
      <c r="CG36" s="600"/>
      <c r="CH36" s="8"/>
      <c r="CI36" s="8"/>
      <c r="CJ36" s="8"/>
      <c r="CK36" s="8"/>
      <c r="CL36" s="8"/>
      <c r="CM36" s="8"/>
      <c r="CN36" s="8"/>
      <c r="CO36" s="8"/>
      <c r="CP36" s="8"/>
      <c r="CQ36" s="8"/>
      <c r="CR36" s="8"/>
      <c r="CS36" s="8"/>
      <c r="CT36" s="8"/>
    </row>
    <row r="37" spans="1:98" ht="14.25" customHeight="1" thickBot="1">
      <c r="A37" s="624"/>
      <c r="B37" s="2887"/>
      <c r="C37" s="2888"/>
      <c r="D37" s="625"/>
      <c r="E37" s="626"/>
      <c r="F37" s="150"/>
      <c r="G37" s="151"/>
      <c r="H37" s="601"/>
      <c r="I37" s="154"/>
      <c r="J37" s="179"/>
      <c r="K37" s="179"/>
      <c r="L37" s="179"/>
      <c r="M37" s="601"/>
      <c r="N37" s="602"/>
      <c r="O37" s="123"/>
      <c r="P37" s="132"/>
      <c r="Q37" s="602"/>
      <c r="R37" s="603"/>
      <c r="S37" s="603"/>
      <c r="T37" s="604"/>
      <c r="U37" s="74"/>
      <c r="V37" s="101">
        <v>12</v>
      </c>
      <c r="W37" s="95" t="s">
        <v>481</v>
      </c>
      <c r="X37" s="102">
        <v>46371</v>
      </c>
      <c r="Y37" s="76">
        <v>46387</v>
      </c>
      <c r="Z37" s="77" t="s">
        <v>452</v>
      </c>
      <c r="AA37" s="605"/>
      <c r="AB37" s="606"/>
      <c r="AC37" s="606"/>
      <c r="AD37" s="607"/>
      <c r="AE37" s="138"/>
      <c r="AF37" s="154"/>
      <c r="AG37" s="155"/>
      <c r="AH37" s="156"/>
      <c r="AI37" s="156"/>
      <c r="AJ37" s="157"/>
      <c r="AK37" s="609"/>
      <c r="AL37" s="610"/>
      <c r="AM37" s="610"/>
      <c r="AN37" s="611"/>
      <c r="AO37" s="8"/>
      <c r="AP37" s="131"/>
      <c r="AQ37" s="132"/>
      <c r="AR37" s="89"/>
      <c r="AS37" s="133" t="e">
        <f t="shared" si="0"/>
        <v>#DIV/0!</v>
      </c>
      <c r="AT37" s="134" t="e">
        <f t="shared" si="1"/>
        <v>#DIV/0!</v>
      </c>
      <c r="AU37" s="134" t="e">
        <f t="shared" si="2"/>
        <v>#DIV/0!</v>
      </c>
      <c r="AV37" s="134" t="e">
        <f t="shared" si="3"/>
        <v>#DIV/0!</v>
      </c>
      <c r="AW37" s="148">
        <f t="shared" si="4"/>
        <v>0</v>
      </c>
      <c r="AX37" s="148">
        <f t="shared" si="5"/>
        <v>0</v>
      </c>
      <c r="AY37" s="148">
        <f t="shared" si="6"/>
        <v>0</v>
      </c>
      <c r="AZ37" s="148" t="e">
        <f t="shared" si="7"/>
        <v>#DIV/0!</v>
      </c>
      <c r="BA37" s="117" t="e">
        <f t="shared" si="8"/>
        <v>#DIV/0!</v>
      </c>
      <c r="BB37" s="158" t="e">
        <f t="shared" si="9"/>
        <v>#DIV/0!</v>
      </c>
      <c r="BC37" s="158" t="e">
        <f t="shared" si="10"/>
        <v>#DIV/0!</v>
      </c>
      <c r="BD37" s="158" t="e">
        <f t="shared" si="11"/>
        <v>#DIV/0!</v>
      </c>
      <c r="BE37" s="159">
        <v>0.2</v>
      </c>
      <c r="BF37" s="159">
        <v>0.8</v>
      </c>
      <c r="BG37" s="117">
        <f t="shared" si="12"/>
        <v>0</v>
      </c>
      <c r="BH37" s="117">
        <f t="shared" si="13"/>
        <v>0</v>
      </c>
      <c r="BI37" s="117">
        <f t="shared" si="14"/>
        <v>0</v>
      </c>
      <c r="BJ37" s="117" t="e">
        <f t="shared" si="25"/>
        <v>#DIV/0!</v>
      </c>
      <c r="BK37" s="117" t="e">
        <f t="shared" si="25"/>
        <v>#DIV/0!</v>
      </c>
      <c r="BL37" s="117" t="e">
        <f t="shared" si="16"/>
        <v>#DIV/0!</v>
      </c>
      <c r="BM37" s="117" t="e">
        <f t="shared" si="17"/>
        <v>#DIV/0!</v>
      </c>
      <c r="BN37" s="117" t="e">
        <f t="shared" si="18"/>
        <v>#DIV/0!</v>
      </c>
      <c r="BO37" s="117" t="e">
        <f t="shared" si="26"/>
        <v>#DIV/0!</v>
      </c>
      <c r="BP37" s="160" t="e">
        <f t="shared" si="26"/>
        <v>#DIV/0!</v>
      </c>
      <c r="BQ37" s="160" t="e">
        <f t="shared" si="26"/>
        <v>#DIV/0!</v>
      </c>
      <c r="BR37" s="160" t="e">
        <f t="shared" si="26"/>
        <v>#DIV/0!</v>
      </c>
      <c r="BS37" s="51"/>
      <c r="BT37" s="51"/>
      <c r="BU37" s="51"/>
      <c r="BV37" s="51"/>
      <c r="BW37" s="51"/>
      <c r="BX37" s="51"/>
      <c r="BY37" s="51"/>
      <c r="BZ37" s="51"/>
      <c r="CA37" s="45"/>
      <c r="CB37" s="8"/>
      <c r="CC37" s="614"/>
      <c r="CD37" s="252"/>
      <c r="CE37" s="252"/>
      <c r="CF37" s="252"/>
      <c r="CG37" s="615"/>
      <c r="CH37" s="8"/>
      <c r="CI37" s="8"/>
      <c r="CJ37" s="8"/>
      <c r="CK37" s="8"/>
      <c r="CL37" s="8"/>
      <c r="CM37" s="8"/>
      <c r="CN37" s="8"/>
      <c r="CO37" s="8"/>
      <c r="CP37" s="8"/>
      <c r="CQ37" s="8"/>
      <c r="CR37" s="8"/>
      <c r="CS37" s="8"/>
      <c r="CT37" s="8"/>
    </row>
    <row r="38" spans="1:98" ht="14.25" customHeight="1" thickBot="1">
      <c r="A38" s="63">
        <v>2</v>
      </c>
      <c r="B38" s="2490" t="s">
        <v>493</v>
      </c>
      <c r="C38" s="2884"/>
      <c r="D38" s="65"/>
      <c r="E38" s="616"/>
      <c r="F38" s="66"/>
      <c r="G38" s="617"/>
      <c r="H38" s="68" t="s">
        <v>449</v>
      </c>
      <c r="I38" s="81"/>
      <c r="J38" s="72"/>
      <c r="K38" s="72"/>
      <c r="L38" s="72"/>
      <c r="M38" s="136"/>
      <c r="N38" s="71">
        <v>2173962755</v>
      </c>
      <c r="O38" s="72" t="s">
        <v>450</v>
      </c>
      <c r="P38" s="71">
        <v>2173962755</v>
      </c>
      <c r="Q38" s="71"/>
      <c r="R38" s="572"/>
      <c r="S38" s="572"/>
      <c r="T38" s="573"/>
      <c r="U38" s="74"/>
      <c r="V38" s="75">
        <v>1</v>
      </c>
      <c r="W38" s="66" t="s">
        <v>451</v>
      </c>
      <c r="X38" s="76">
        <v>46082</v>
      </c>
      <c r="Y38" s="76">
        <v>46387</v>
      </c>
      <c r="Z38" s="77" t="s">
        <v>452</v>
      </c>
      <c r="AA38" s="574"/>
      <c r="AB38" s="575"/>
      <c r="AC38" s="575"/>
      <c r="AD38" s="576"/>
      <c r="AE38" s="138"/>
      <c r="AF38" s="618" t="s">
        <v>485</v>
      </c>
      <c r="AG38" s="618" t="s">
        <v>494</v>
      </c>
      <c r="AH38" s="618" t="s">
        <v>487</v>
      </c>
      <c r="AI38" s="299" t="s">
        <v>488</v>
      </c>
      <c r="AJ38" s="618">
        <v>100</v>
      </c>
      <c r="AK38" s="619"/>
      <c r="AL38" s="581"/>
      <c r="AM38" s="581"/>
      <c r="AN38" s="582"/>
      <c r="AO38" s="8"/>
      <c r="AP38" s="87" t="s">
        <v>203</v>
      </c>
      <c r="AQ38" s="88" t="s">
        <v>89</v>
      </c>
      <c r="AR38" s="89"/>
      <c r="AS38" s="90" t="e">
        <f t="shared" si="0"/>
        <v>#DIV/0!</v>
      </c>
      <c r="AT38" s="91" t="e">
        <f t="shared" si="1"/>
        <v>#DIV/0!</v>
      </c>
      <c r="AU38" s="91" t="e">
        <f t="shared" si="2"/>
        <v>#DIV/0!</v>
      </c>
      <c r="AV38" s="91" t="e">
        <f t="shared" si="3"/>
        <v>#DIV/0!</v>
      </c>
      <c r="AW38" s="141">
        <f t="shared" si="4"/>
        <v>0</v>
      </c>
      <c r="AX38" s="141">
        <f t="shared" si="5"/>
        <v>0</v>
      </c>
      <c r="AY38" s="141">
        <f t="shared" si="6"/>
        <v>0</v>
      </c>
      <c r="AZ38" s="141" t="e">
        <f t="shared" si="7"/>
        <v>#DIV/0!</v>
      </c>
      <c r="BA38" s="93" t="e">
        <f>+AK38/#REF!</f>
        <v>#REF!</v>
      </c>
      <c r="BB38" s="93" t="e">
        <f>+AL38/#REF!</f>
        <v>#REF!</v>
      </c>
      <c r="BC38" s="93" t="e">
        <f>+AM38/#REF!</f>
        <v>#REF!</v>
      </c>
      <c r="BD38" s="93" t="e">
        <f>+AN38/#REF!</f>
        <v>#REF!</v>
      </c>
      <c r="BE38" s="94">
        <v>0.2</v>
      </c>
      <c r="BF38" s="94">
        <v>0.8</v>
      </c>
      <c r="BG38" s="93">
        <f t="shared" si="12"/>
        <v>0</v>
      </c>
      <c r="BH38" s="93">
        <f t="shared" si="13"/>
        <v>0</v>
      </c>
      <c r="BI38" s="93">
        <f t="shared" si="14"/>
        <v>0</v>
      </c>
      <c r="BJ38" s="93" t="e">
        <f t="shared" si="25"/>
        <v>#DIV/0!</v>
      </c>
      <c r="BK38" s="93" t="e">
        <f t="shared" si="25"/>
        <v>#REF!</v>
      </c>
      <c r="BL38" s="93" t="e">
        <f t="shared" si="16"/>
        <v>#REF!</v>
      </c>
      <c r="BM38" s="93" t="e">
        <f t="shared" si="17"/>
        <v>#REF!</v>
      </c>
      <c r="BN38" s="93" t="e">
        <f t="shared" si="18"/>
        <v>#REF!</v>
      </c>
      <c r="BO38" s="93" t="e">
        <f t="shared" si="26"/>
        <v>#REF!</v>
      </c>
      <c r="BP38" s="93" t="e">
        <f t="shared" si="26"/>
        <v>#REF!</v>
      </c>
      <c r="BQ38" s="93" t="e">
        <f t="shared" si="26"/>
        <v>#REF!</v>
      </c>
      <c r="BR38" s="93" t="e">
        <f t="shared" si="26"/>
        <v>#DIV/0!</v>
      </c>
      <c r="BS38" s="244" t="e">
        <f t="shared" ref="BS38:BV38" si="27">AVERAGEIF(BO38:BO49,"&lt;&gt;#¡DIV/0!")</f>
        <v>#REF!</v>
      </c>
      <c r="BT38" s="244" t="e">
        <f t="shared" si="27"/>
        <v>#REF!</v>
      </c>
      <c r="BU38" s="244" t="e">
        <f t="shared" si="27"/>
        <v>#REF!</v>
      </c>
      <c r="BV38" s="244" t="e">
        <f t="shared" si="27"/>
        <v>#DIV/0!</v>
      </c>
      <c r="BW38" s="244" t="e">
        <f>+C38*BS38</f>
        <v>#REF!</v>
      </c>
      <c r="BX38" s="244" t="e">
        <f>+C38*BT38</f>
        <v>#REF!</v>
      </c>
      <c r="BY38" s="244" t="e">
        <f>+C38*BU38</f>
        <v>#REF!</v>
      </c>
      <c r="BZ38" s="244" t="e">
        <f>+C38*BV38</f>
        <v>#DIV/0!</v>
      </c>
      <c r="CA38" s="583" t="e">
        <f>SUM(BW38:BZ49)</f>
        <v>#REF!</v>
      </c>
      <c r="CB38" s="8"/>
      <c r="CC38" s="584">
        <f t="shared" ref="CC38:CF38" si="28">+Q38/$N$26</f>
        <v>0</v>
      </c>
      <c r="CD38" s="585">
        <f t="shared" si="28"/>
        <v>0</v>
      </c>
      <c r="CE38" s="585">
        <f t="shared" si="28"/>
        <v>0</v>
      </c>
      <c r="CF38" s="585">
        <f t="shared" si="28"/>
        <v>0</v>
      </c>
      <c r="CG38" s="583">
        <f>AVERAGE(CC38:CF49)</f>
        <v>0</v>
      </c>
      <c r="CH38" s="8"/>
      <c r="CI38" s="8"/>
      <c r="CJ38" s="8"/>
      <c r="CK38" s="8"/>
      <c r="CL38" s="8"/>
      <c r="CM38" s="8"/>
      <c r="CN38" s="8"/>
      <c r="CO38" s="8"/>
      <c r="CP38" s="8"/>
      <c r="CQ38" s="8"/>
      <c r="CR38" s="8"/>
      <c r="CS38" s="8"/>
      <c r="CT38" s="8"/>
    </row>
    <row r="39" spans="1:98" ht="14.25" customHeight="1" thickBot="1">
      <c r="A39" s="586"/>
      <c r="B39" s="2885"/>
      <c r="C39" s="2886"/>
      <c r="D39" s="620"/>
      <c r="E39" s="621"/>
      <c r="F39" s="95"/>
      <c r="G39" s="142"/>
      <c r="H39" s="587"/>
      <c r="I39" s="107"/>
      <c r="J39" s="120"/>
      <c r="K39" s="120"/>
      <c r="L39" s="120"/>
      <c r="M39" s="587"/>
      <c r="N39" s="588"/>
      <c r="O39" s="99"/>
      <c r="P39" s="114"/>
      <c r="Q39" s="588"/>
      <c r="R39" s="589"/>
      <c r="S39" s="589"/>
      <c r="T39" s="590"/>
      <c r="U39" s="74"/>
      <c r="V39" s="101">
        <v>2</v>
      </c>
      <c r="W39" s="95" t="s">
        <v>489</v>
      </c>
      <c r="X39" s="76">
        <v>46082</v>
      </c>
      <c r="Y39" s="76">
        <v>46387</v>
      </c>
      <c r="Z39" s="77" t="s">
        <v>452</v>
      </c>
      <c r="AA39" s="591"/>
      <c r="AB39" s="592"/>
      <c r="AC39" s="592"/>
      <c r="AD39" s="593"/>
      <c r="AE39" s="138"/>
      <c r="AF39" s="618"/>
      <c r="AG39" s="618"/>
      <c r="AH39" s="618"/>
      <c r="AI39" s="618"/>
      <c r="AJ39" s="618"/>
      <c r="AK39" s="622"/>
      <c r="AL39" s="596"/>
      <c r="AM39" s="596"/>
      <c r="AN39" s="597"/>
      <c r="AO39" s="8"/>
      <c r="AP39" s="113"/>
      <c r="AQ39" s="114"/>
      <c r="AR39" s="89"/>
      <c r="AS39" s="115" t="e">
        <f t="shared" si="0"/>
        <v>#DIV/0!</v>
      </c>
      <c r="AT39" s="116" t="e">
        <f t="shared" si="1"/>
        <v>#DIV/0!</v>
      </c>
      <c r="AU39" s="116" t="e">
        <f t="shared" si="2"/>
        <v>#DIV/0!</v>
      </c>
      <c r="AV39" s="116" t="e">
        <f t="shared" si="3"/>
        <v>#DIV/0!</v>
      </c>
      <c r="AW39" s="148">
        <f t="shared" si="4"/>
        <v>0</v>
      </c>
      <c r="AX39" s="148">
        <f t="shared" si="5"/>
        <v>0</v>
      </c>
      <c r="AY39" s="148">
        <f t="shared" si="6"/>
        <v>0</v>
      </c>
      <c r="AZ39" s="148" t="e">
        <f t="shared" si="7"/>
        <v>#DIV/0!</v>
      </c>
      <c r="BA39" s="117" t="e">
        <f>+AK39/#REF!</f>
        <v>#REF!</v>
      </c>
      <c r="BB39" s="117" t="e">
        <f>+AL39/#REF!</f>
        <v>#REF!</v>
      </c>
      <c r="BC39" s="117" t="e">
        <f>+AM39/#REF!</f>
        <v>#REF!</v>
      </c>
      <c r="BD39" s="117" t="e">
        <f>+AN39/#REF!</f>
        <v>#REF!</v>
      </c>
      <c r="BE39" s="118">
        <v>0.2</v>
      </c>
      <c r="BF39" s="118">
        <v>0.8</v>
      </c>
      <c r="BG39" s="117">
        <f t="shared" si="12"/>
        <v>0</v>
      </c>
      <c r="BH39" s="117">
        <f t="shared" si="13"/>
        <v>0</v>
      </c>
      <c r="BI39" s="117">
        <f t="shared" si="14"/>
        <v>0</v>
      </c>
      <c r="BJ39" s="117" t="e">
        <f t="shared" si="25"/>
        <v>#DIV/0!</v>
      </c>
      <c r="BK39" s="117" t="e">
        <f t="shared" si="25"/>
        <v>#REF!</v>
      </c>
      <c r="BL39" s="117" t="e">
        <f t="shared" si="16"/>
        <v>#REF!</v>
      </c>
      <c r="BM39" s="117" t="e">
        <f t="shared" si="17"/>
        <v>#REF!</v>
      </c>
      <c r="BN39" s="117" t="e">
        <f t="shared" si="18"/>
        <v>#REF!</v>
      </c>
      <c r="BO39" s="117" t="e">
        <f t="shared" si="26"/>
        <v>#REF!</v>
      </c>
      <c r="BP39" s="117" t="e">
        <f t="shared" si="26"/>
        <v>#REF!</v>
      </c>
      <c r="BQ39" s="117" t="e">
        <f t="shared" si="26"/>
        <v>#REF!</v>
      </c>
      <c r="BR39" s="117" t="e">
        <f t="shared" si="26"/>
        <v>#DIV/0!</v>
      </c>
      <c r="BS39" s="570"/>
      <c r="BT39" s="570"/>
      <c r="BU39" s="570"/>
      <c r="BV39" s="570"/>
      <c r="BW39" s="570"/>
      <c r="BX39" s="570"/>
      <c r="BY39" s="570"/>
      <c r="BZ39" s="570"/>
      <c r="CA39" s="598"/>
      <c r="CB39" s="8"/>
      <c r="CC39" s="599"/>
      <c r="CD39" s="248"/>
      <c r="CE39" s="248"/>
      <c r="CF39" s="248"/>
      <c r="CG39" s="600"/>
      <c r="CH39" s="8"/>
      <c r="CI39" s="8"/>
      <c r="CJ39" s="8"/>
      <c r="CK39" s="8"/>
      <c r="CL39" s="8"/>
      <c r="CM39" s="8"/>
      <c r="CN39" s="8"/>
      <c r="CO39" s="8"/>
      <c r="CP39" s="8"/>
      <c r="CQ39" s="8"/>
      <c r="CR39" s="8"/>
      <c r="CS39" s="8"/>
      <c r="CT39" s="8"/>
    </row>
    <row r="40" spans="1:98" ht="14.25" customHeight="1" thickBot="1">
      <c r="A40" s="586"/>
      <c r="B40" s="2885"/>
      <c r="C40" s="2886"/>
      <c r="D40" s="620"/>
      <c r="E40" s="621"/>
      <c r="F40" s="95" t="s">
        <v>490</v>
      </c>
      <c r="G40" s="617">
        <v>1000</v>
      </c>
      <c r="H40" s="587"/>
      <c r="I40" s="107"/>
      <c r="J40" s="120"/>
      <c r="K40" s="120"/>
      <c r="L40" s="120"/>
      <c r="M40" s="587"/>
      <c r="N40" s="588"/>
      <c r="O40" s="99"/>
      <c r="P40" s="114"/>
      <c r="Q40" s="588"/>
      <c r="R40" s="589"/>
      <c r="S40" s="589"/>
      <c r="T40" s="590"/>
      <c r="U40" s="74"/>
      <c r="V40" s="101">
        <v>3</v>
      </c>
      <c r="W40" s="95" t="s">
        <v>463</v>
      </c>
      <c r="X40" s="76">
        <v>46037</v>
      </c>
      <c r="Y40" s="76">
        <v>46387</v>
      </c>
      <c r="Z40" s="77" t="s">
        <v>452</v>
      </c>
      <c r="AA40" s="591"/>
      <c r="AB40" s="592"/>
      <c r="AC40" s="592"/>
      <c r="AD40" s="593"/>
      <c r="AE40" s="138"/>
      <c r="AF40" s="144"/>
      <c r="AG40" s="145"/>
      <c r="AH40" s="146"/>
      <c r="AI40" s="146"/>
      <c r="AJ40" s="147"/>
      <c r="AK40" s="595"/>
      <c r="AL40" s="596"/>
      <c r="AM40" s="596"/>
      <c r="AN40" s="597"/>
      <c r="AO40" s="8"/>
      <c r="AP40" s="113"/>
      <c r="AQ40" s="114"/>
      <c r="AR40" s="89"/>
      <c r="AS40" s="115">
        <f t="shared" si="0"/>
        <v>0</v>
      </c>
      <c r="AT40" s="116">
        <f t="shared" si="1"/>
        <v>0</v>
      </c>
      <c r="AU40" s="116">
        <f t="shared" si="2"/>
        <v>0</v>
      </c>
      <c r="AV40" s="116">
        <f t="shared" si="3"/>
        <v>0</v>
      </c>
      <c r="AW40" s="148">
        <f t="shared" si="4"/>
        <v>0</v>
      </c>
      <c r="AX40" s="148">
        <f t="shared" si="5"/>
        <v>0</v>
      </c>
      <c r="AY40" s="148">
        <f t="shared" si="6"/>
        <v>0</v>
      </c>
      <c r="AZ40" s="148" t="e">
        <f t="shared" si="7"/>
        <v>#DIV/0!</v>
      </c>
      <c r="BA40" s="117" t="e">
        <f t="shared" ref="BA40:BA45" si="29">+AK40/AJ40</f>
        <v>#DIV/0!</v>
      </c>
      <c r="BB40" s="117" t="e">
        <f t="shared" ref="BB40:BB45" si="30">+AL40/AJ40</f>
        <v>#DIV/0!</v>
      </c>
      <c r="BC40" s="117" t="e">
        <f t="shared" ref="BC40:BC45" si="31">+AM40/AJ40</f>
        <v>#DIV/0!</v>
      </c>
      <c r="BD40" s="117" t="e">
        <f t="shared" ref="BD40:BD45" si="32">+AN40/AJ40</f>
        <v>#DIV/0!</v>
      </c>
      <c r="BE40" s="118">
        <v>0.2</v>
      </c>
      <c r="BF40" s="118">
        <v>0.8</v>
      </c>
      <c r="BG40" s="117">
        <f t="shared" si="12"/>
        <v>0</v>
      </c>
      <c r="BH40" s="117">
        <f t="shared" si="13"/>
        <v>0</v>
      </c>
      <c r="BI40" s="117">
        <f t="shared" si="14"/>
        <v>0</v>
      </c>
      <c r="BJ40" s="117" t="e">
        <f t="shared" si="25"/>
        <v>#DIV/0!</v>
      </c>
      <c r="BK40" s="117" t="e">
        <f t="shared" si="25"/>
        <v>#DIV/0!</v>
      </c>
      <c r="BL40" s="117" t="e">
        <f t="shared" si="16"/>
        <v>#DIV/0!</v>
      </c>
      <c r="BM40" s="117" t="e">
        <f t="shared" si="17"/>
        <v>#DIV/0!</v>
      </c>
      <c r="BN40" s="117" t="e">
        <f t="shared" si="18"/>
        <v>#DIV/0!</v>
      </c>
      <c r="BO40" s="117" t="e">
        <f t="shared" si="26"/>
        <v>#DIV/0!</v>
      </c>
      <c r="BP40" s="117" t="e">
        <f t="shared" si="26"/>
        <v>#DIV/0!</v>
      </c>
      <c r="BQ40" s="117" t="e">
        <f t="shared" si="26"/>
        <v>#DIV/0!</v>
      </c>
      <c r="BR40" s="117" t="e">
        <f t="shared" si="26"/>
        <v>#DIV/0!</v>
      </c>
      <c r="BS40" s="570"/>
      <c r="BT40" s="570"/>
      <c r="BU40" s="570"/>
      <c r="BV40" s="570"/>
      <c r="BW40" s="570"/>
      <c r="BX40" s="570"/>
      <c r="BY40" s="570"/>
      <c r="BZ40" s="570"/>
      <c r="CA40" s="598"/>
      <c r="CB40" s="8"/>
      <c r="CC40" s="599"/>
      <c r="CD40" s="248"/>
      <c r="CE40" s="248"/>
      <c r="CF40" s="248"/>
      <c r="CG40" s="600"/>
      <c r="CH40" s="8"/>
      <c r="CI40" s="8"/>
      <c r="CJ40" s="8"/>
      <c r="CK40" s="8"/>
      <c r="CL40" s="8"/>
      <c r="CM40" s="8"/>
      <c r="CN40" s="8"/>
      <c r="CO40" s="8"/>
      <c r="CP40" s="8"/>
      <c r="CQ40" s="8"/>
      <c r="CR40" s="8"/>
      <c r="CS40" s="8"/>
      <c r="CT40" s="8"/>
    </row>
    <row r="41" spans="1:98" ht="14.25" customHeight="1" thickBot="1">
      <c r="A41" s="586"/>
      <c r="B41" s="2885"/>
      <c r="C41" s="2886"/>
      <c r="D41" s="620"/>
      <c r="E41" s="621"/>
      <c r="F41" s="95"/>
      <c r="G41" s="142"/>
      <c r="H41" s="587"/>
      <c r="I41" s="107"/>
      <c r="J41" s="120"/>
      <c r="K41" s="120"/>
      <c r="L41" s="120"/>
      <c r="M41" s="587"/>
      <c r="N41" s="588"/>
      <c r="O41" s="99"/>
      <c r="P41" s="114"/>
      <c r="Q41" s="588"/>
      <c r="R41" s="589"/>
      <c r="S41" s="589"/>
      <c r="T41" s="590"/>
      <c r="U41" s="74"/>
      <c r="V41" s="101">
        <v>4</v>
      </c>
      <c r="W41" s="95" t="s">
        <v>465</v>
      </c>
      <c r="X41" s="102">
        <v>46054</v>
      </c>
      <c r="Y41" s="76">
        <v>46078</v>
      </c>
      <c r="Z41" s="77" t="s">
        <v>452</v>
      </c>
      <c r="AA41" s="591"/>
      <c r="AB41" s="592"/>
      <c r="AC41" s="592"/>
      <c r="AD41" s="593"/>
      <c r="AE41" s="138"/>
      <c r="AF41" s="107"/>
      <c r="AG41" s="149"/>
      <c r="AH41" s="108"/>
      <c r="AI41" s="108"/>
      <c r="AJ41" s="109"/>
      <c r="AK41" s="595"/>
      <c r="AL41" s="596"/>
      <c r="AM41" s="596"/>
      <c r="AN41" s="597"/>
      <c r="AO41" s="8"/>
      <c r="AP41" s="113"/>
      <c r="AQ41" s="114"/>
      <c r="AR41" s="89"/>
      <c r="AS41" s="115" t="e">
        <f t="shared" si="0"/>
        <v>#DIV/0!</v>
      </c>
      <c r="AT41" s="116" t="e">
        <f t="shared" si="1"/>
        <v>#DIV/0!</v>
      </c>
      <c r="AU41" s="116" t="e">
        <f t="shared" si="2"/>
        <v>#DIV/0!</v>
      </c>
      <c r="AV41" s="116" t="e">
        <f t="shared" si="3"/>
        <v>#DIV/0!</v>
      </c>
      <c r="AW41" s="148">
        <f t="shared" si="4"/>
        <v>0</v>
      </c>
      <c r="AX41" s="148">
        <f t="shared" si="5"/>
        <v>0</v>
      </c>
      <c r="AY41" s="148">
        <f t="shared" si="6"/>
        <v>0</v>
      </c>
      <c r="AZ41" s="148" t="e">
        <f t="shared" si="7"/>
        <v>#DIV/0!</v>
      </c>
      <c r="BA41" s="117" t="e">
        <f t="shared" si="29"/>
        <v>#DIV/0!</v>
      </c>
      <c r="BB41" s="117" t="e">
        <f t="shared" si="30"/>
        <v>#DIV/0!</v>
      </c>
      <c r="BC41" s="117" t="e">
        <f t="shared" si="31"/>
        <v>#DIV/0!</v>
      </c>
      <c r="BD41" s="117" t="e">
        <f t="shared" si="32"/>
        <v>#DIV/0!</v>
      </c>
      <c r="BE41" s="118">
        <v>0.2</v>
      </c>
      <c r="BF41" s="118">
        <v>0.8</v>
      </c>
      <c r="BG41" s="117">
        <f t="shared" si="12"/>
        <v>0</v>
      </c>
      <c r="BH41" s="117">
        <f t="shared" si="13"/>
        <v>0</v>
      </c>
      <c r="BI41" s="117">
        <f t="shared" si="14"/>
        <v>0</v>
      </c>
      <c r="BJ41" s="117" t="e">
        <f t="shared" si="25"/>
        <v>#DIV/0!</v>
      </c>
      <c r="BK41" s="117" t="e">
        <f t="shared" si="25"/>
        <v>#DIV/0!</v>
      </c>
      <c r="BL41" s="117" t="e">
        <f t="shared" si="16"/>
        <v>#DIV/0!</v>
      </c>
      <c r="BM41" s="117" t="e">
        <f t="shared" si="17"/>
        <v>#DIV/0!</v>
      </c>
      <c r="BN41" s="117" t="e">
        <f t="shared" si="18"/>
        <v>#DIV/0!</v>
      </c>
      <c r="BO41" s="117" t="e">
        <f t="shared" si="26"/>
        <v>#DIV/0!</v>
      </c>
      <c r="BP41" s="117" t="e">
        <f t="shared" si="26"/>
        <v>#DIV/0!</v>
      </c>
      <c r="BQ41" s="117" t="e">
        <f t="shared" si="26"/>
        <v>#DIV/0!</v>
      </c>
      <c r="BR41" s="117" t="e">
        <f t="shared" si="26"/>
        <v>#DIV/0!</v>
      </c>
      <c r="BS41" s="570"/>
      <c r="BT41" s="570"/>
      <c r="BU41" s="570"/>
      <c r="BV41" s="570"/>
      <c r="BW41" s="570"/>
      <c r="BX41" s="570"/>
      <c r="BY41" s="570"/>
      <c r="BZ41" s="570"/>
      <c r="CA41" s="598"/>
      <c r="CB41" s="8"/>
      <c r="CC41" s="599"/>
      <c r="CD41" s="248"/>
      <c r="CE41" s="248"/>
      <c r="CF41" s="248"/>
      <c r="CG41" s="600"/>
      <c r="CH41" s="8"/>
      <c r="CI41" s="8"/>
      <c r="CJ41" s="8"/>
      <c r="CK41" s="8"/>
      <c r="CL41" s="8"/>
      <c r="CM41" s="8"/>
      <c r="CN41" s="8"/>
      <c r="CO41" s="8"/>
      <c r="CP41" s="8"/>
      <c r="CQ41" s="8"/>
      <c r="CR41" s="8"/>
      <c r="CS41" s="8"/>
      <c r="CT41" s="8"/>
    </row>
    <row r="42" spans="1:98" ht="14.25" customHeight="1" thickBot="1">
      <c r="A42" s="586"/>
      <c r="B42" s="2885"/>
      <c r="C42" s="2886"/>
      <c r="D42" s="620"/>
      <c r="E42" s="621"/>
      <c r="F42" s="95" t="s">
        <v>491</v>
      </c>
      <c r="G42" s="617">
        <v>1000</v>
      </c>
      <c r="H42" s="587"/>
      <c r="I42" s="107"/>
      <c r="J42" s="120"/>
      <c r="K42" s="120"/>
      <c r="L42" s="120"/>
      <c r="M42" s="587"/>
      <c r="N42" s="588"/>
      <c r="O42" s="99"/>
      <c r="P42" s="114"/>
      <c r="Q42" s="588"/>
      <c r="R42" s="589"/>
      <c r="S42" s="589"/>
      <c r="T42" s="590"/>
      <c r="U42" s="74"/>
      <c r="V42" s="101">
        <v>5</v>
      </c>
      <c r="W42" s="95" t="s">
        <v>467</v>
      </c>
      <c r="X42" s="76">
        <v>46082</v>
      </c>
      <c r="Y42" s="76">
        <v>46387</v>
      </c>
      <c r="Z42" s="77" t="s">
        <v>452</v>
      </c>
      <c r="AA42" s="591"/>
      <c r="AB42" s="592"/>
      <c r="AC42" s="592"/>
      <c r="AD42" s="593"/>
      <c r="AE42" s="138"/>
      <c r="AF42" s="107"/>
      <c r="AG42" s="149"/>
      <c r="AH42" s="108"/>
      <c r="AI42" s="108"/>
      <c r="AJ42" s="109"/>
      <c r="AK42" s="595"/>
      <c r="AL42" s="596"/>
      <c r="AM42" s="596"/>
      <c r="AN42" s="597"/>
      <c r="AO42" s="8"/>
      <c r="AP42" s="113"/>
      <c r="AQ42" s="114"/>
      <c r="AR42" s="89"/>
      <c r="AS42" s="115">
        <f t="shared" si="0"/>
        <v>0</v>
      </c>
      <c r="AT42" s="116">
        <f t="shared" si="1"/>
        <v>0</v>
      </c>
      <c r="AU42" s="116">
        <f t="shared" si="2"/>
        <v>0</v>
      </c>
      <c r="AV42" s="116">
        <f t="shared" si="3"/>
        <v>0</v>
      </c>
      <c r="AW42" s="148">
        <f t="shared" si="4"/>
        <v>0</v>
      </c>
      <c r="AX42" s="148">
        <f t="shared" si="5"/>
        <v>0</v>
      </c>
      <c r="AY42" s="148">
        <f t="shared" si="6"/>
        <v>0</v>
      </c>
      <c r="AZ42" s="148" t="e">
        <f t="shared" si="7"/>
        <v>#DIV/0!</v>
      </c>
      <c r="BA42" s="117" t="e">
        <f t="shared" si="29"/>
        <v>#DIV/0!</v>
      </c>
      <c r="BB42" s="117" t="e">
        <f t="shared" si="30"/>
        <v>#DIV/0!</v>
      </c>
      <c r="BC42" s="117" t="e">
        <f t="shared" si="31"/>
        <v>#DIV/0!</v>
      </c>
      <c r="BD42" s="117" t="e">
        <f t="shared" si="32"/>
        <v>#DIV/0!</v>
      </c>
      <c r="BE42" s="118">
        <v>0.2</v>
      </c>
      <c r="BF42" s="118">
        <v>0.8</v>
      </c>
      <c r="BG42" s="117">
        <f t="shared" si="12"/>
        <v>0</v>
      </c>
      <c r="BH42" s="117">
        <f t="shared" si="13"/>
        <v>0</v>
      </c>
      <c r="BI42" s="117">
        <f t="shared" si="14"/>
        <v>0</v>
      </c>
      <c r="BJ42" s="117" t="e">
        <f t="shared" si="25"/>
        <v>#DIV/0!</v>
      </c>
      <c r="BK42" s="117" t="e">
        <f t="shared" si="25"/>
        <v>#DIV/0!</v>
      </c>
      <c r="BL42" s="117" t="e">
        <f t="shared" si="16"/>
        <v>#DIV/0!</v>
      </c>
      <c r="BM42" s="117" t="e">
        <f t="shared" si="17"/>
        <v>#DIV/0!</v>
      </c>
      <c r="BN42" s="117" t="e">
        <f t="shared" si="18"/>
        <v>#DIV/0!</v>
      </c>
      <c r="BO42" s="117" t="e">
        <f t="shared" si="26"/>
        <v>#DIV/0!</v>
      </c>
      <c r="BP42" s="117" t="e">
        <f t="shared" si="26"/>
        <v>#DIV/0!</v>
      </c>
      <c r="BQ42" s="117" t="e">
        <f t="shared" si="26"/>
        <v>#DIV/0!</v>
      </c>
      <c r="BR42" s="117" t="e">
        <f t="shared" si="26"/>
        <v>#DIV/0!</v>
      </c>
      <c r="BS42" s="570"/>
      <c r="BT42" s="570"/>
      <c r="BU42" s="570"/>
      <c r="BV42" s="570"/>
      <c r="BW42" s="570"/>
      <c r="BX42" s="570"/>
      <c r="BY42" s="570"/>
      <c r="BZ42" s="570"/>
      <c r="CA42" s="598"/>
      <c r="CB42" s="8"/>
      <c r="CC42" s="599"/>
      <c r="CD42" s="248"/>
      <c r="CE42" s="248"/>
      <c r="CF42" s="248"/>
      <c r="CG42" s="600"/>
      <c r="CH42" s="8"/>
      <c r="CI42" s="8"/>
      <c r="CJ42" s="8"/>
      <c r="CK42" s="8"/>
      <c r="CL42" s="8"/>
      <c r="CM42" s="8"/>
      <c r="CN42" s="8"/>
      <c r="CO42" s="8"/>
      <c r="CP42" s="8"/>
      <c r="CQ42" s="8"/>
      <c r="CR42" s="8"/>
      <c r="CS42" s="8"/>
      <c r="CT42" s="8"/>
    </row>
    <row r="43" spans="1:98" ht="14.25" customHeight="1" thickBot="1">
      <c r="A43" s="586"/>
      <c r="B43" s="2885"/>
      <c r="C43" s="2886"/>
      <c r="D43" s="620"/>
      <c r="E43" s="621"/>
      <c r="F43" s="95"/>
      <c r="G43" s="142"/>
      <c r="H43" s="587"/>
      <c r="I43" s="107"/>
      <c r="J43" s="120"/>
      <c r="K43" s="120"/>
      <c r="L43" s="120"/>
      <c r="M43" s="587"/>
      <c r="N43" s="588"/>
      <c r="O43" s="99"/>
      <c r="P43" s="114"/>
      <c r="Q43" s="588"/>
      <c r="R43" s="589"/>
      <c r="S43" s="589"/>
      <c r="T43" s="590"/>
      <c r="U43" s="74"/>
      <c r="V43" s="101">
        <v>6</v>
      </c>
      <c r="W43" s="95" t="s">
        <v>469</v>
      </c>
      <c r="X43" s="76">
        <v>46113</v>
      </c>
      <c r="Y43" s="76">
        <v>46387</v>
      </c>
      <c r="Z43" s="77" t="s">
        <v>452</v>
      </c>
      <c r="AA43" s="591"/>
      <c r="AB43" s="592"/>
      <c r="AC43" s="592"/>
      <c r="AD43" s="593"/>
      <c r="AE43" s="138"/>
      <c r="AF43" s="107"/>
      <c r="AG43" s="149"/>
      <c r="AH43" s="108"/>
      <c r="AI43" s="108"/>
      <c r="AJ43" s="109"/>
      <c r="AK43" s="595"/>
      <c r="AL43" s="596"/>
      <c r="AM43" s="596"/>
      <c r="AN43" s="597"/>
      <c r="AO43" s="8"/>
      <c r="AP43" s="113"/>
      <c r="AQ43" s="114"/>
      <c r="AR43" s="89"/>
      <c r="AS43" s="115" t="e">
        <f t="shared" si="0"/>
        <v>#DIV/0!</v>
      </c>
      <c r="AT43" s="116" t="e">
        <f t="shared" si="1"/>
        <v>#DIV/0!</v>
      </c>
      <c r="AU43" s="116" t="e">
        <f t="shared" si="2"/>
        <v>#DIV/0!</v>
      </c>
      <c r="AV43" s="116" t="e">
        <f t="shared" si="3"/>
        <v>#DIV/0!</v>
      </c>
      <c r="AW43" s="148">
        <f t="shared" si="4"/>
        <v>0</v>
      </c>
      <c r="AX43" s="148">
        <f t="shared" si="5"/>
        <v>0</v>
      </c>
      <c r="AY43" s="148">
        <f t="shared" si="6"/>
        <v>0</v>
      </c>
      <c r="AZ43" s="148" t="e">
        <f t="shared" si="7"/>
        <v>#DIV/0!</v>
      </c>
      <c r="BA43" s="117" t="e">
        <f t="shared" si="29"/>
        <v>#DIV/0!</v>
      </c>
      <c r="BB43" s="117" t="e">
        <f t="shared" si="30"/>
        <v>#DIV/0!</v>
      </c>
      <c r="BC43" s="117" t="e">
        <f t="shared" si="31"/>
        <v>#DIV/0!</v>
      </c>
      <c r="BD43" s="117" t="e">
        <f t="shared" si="32"/>
        <v>#DIV/0!</v>
      </c>
      <c r="BE43" s="118">
        <v>0.2</v>
      </c>
      <c r="BF43" s="118">
        <v>0.8</v>
      </c>
      <c r="BG43" s="117">
        <f t="shared" si="12"/>
        <v>0</v>
      </c>
      <c r="BH43" s="117">
        <f t="shared" si="13"/>
        <v>0</v>
      </c>
      <c r="BI43" s="117">
        <f t="shared" si="14"/>
        <v>0</v>
      </c>
      <c r="BJ43" s="117" t="e">
        <f t="shared" si="25"/>
        <v>#DIV/0!</v>
      </c>
      <c r="BK43" s="117" t="e">
        <f t="shared" si="25"/>
        <v>#DIV/0!</v>
      </c>
      <c r="BL43" s="117" t="e">
        <f t="shared" si="16"/>
        <v>#DIV/0!</v>
      </c>
      <c r="BM43" s="117" t="e">
        <f t="shared" si="17"/>
        <v>#DIV/0!</v>
      </c>
      <c r="BN43" s="117" t="e">
        <f t="shared" si="18"/>
        <v>#DIV/0!</v>
      </c>
      <c r="BO43" s="117" t="e">
        <f t="shared" si="26"/>
        <v>#DIV/0!</v>
      </c>
      <c r="BP43" s="117" t="e">
        <f t="shared" si="26"/>
        <v>#DIV/0!</v>
      </c>
      <c r="BQ43" s="117" t="e">
        <f t="shared" si="26"/>
        <v>#DIV/0!</v>
      </c>
      <c r="BR43" s="117" t="e">
        <f t="shared" si="26"/>
        <v>#DIV/0!</v>
      </c>
      <c r="BS43" s="570"/>
      <c r="BT43" s="570"/>
      <c r="BU43" s="570"/>
      <c r="BV43" s="570"/>
      <c r="BW43" s="570"/>
      <c r="BX43" s="570"/>
      <c r="BY43" s="570"/>
      <c r="BZ43" s="570"/>
      <c r="CA43" s="598"/>
      <c r="CB43" s="8"/>
      <c r="CC43" s="599"/>
      <c r="CD43" s="248"/>
      <c r="CE43" s="248"/>
      <c r="CF43" s="248"/>
      <c r="CG43" s="600"/>
      <c r="CH43" s="8"/>
      <c r="CI43" s="8"/>
      <c r="CJ43" s="8"/>
      <c r="CK43" s="8"/>
      <c r="CL43" s="8"/>
      <c r="CM43" s="8"/>
      <c r="CN43" s="8"/>
      <c r="CO43" s="8"/>
      <c r="CP43" s="8"/>
      <c r="CQ43" s="8"/>
      <c r="CR43" s="8"/>
      <c r="CS43" s="8"/>
      <c r="CT43" s="8"/>
    </row>
    <row r="44" spans="1:98" ht="14.25" customHeight="1" thickBot="1">
      <c r="A44" s="586"/>
      <c r="B44" s="2885"/>
      <c r="C44" s="2886"/>
      <c r="D44" s="620"/>
      <c r="E44" s="621"/>
      <c r="F44" s="95"/>
      <c r="G44" s="623"/>
      <c r="H44" s="587"/>
      <c r="I44" s="107"/>
      <c r="J44" s="120"/>
      <c r="K44" s="120"/>
      <c r="L44" s="120"/>
      <c r="M44" s="587"/>
      <c r="N44" s="588"/>
      <c r="O44" s="99"/>
      <c r="P44" s="114"/>
      <c r="Q44" s="588"/>
      <c r="R44" s="589"/>
      <c r="S44" s="589"/>
      <c r="T44" s="590"/>
      <c r="U44" s="74"/>
      <c r="V44" s="101">
        <v>7</v>
      </c>
      <c r="W44" s="95" t="s">
        <v>471</v>
      </c>
      <c r="X44" s="76">
        <v>46113</v>
      </c>
      <c r="Y44" s="76">
        <v>46387</v>
      </c>
      <c r="Z44" s="77" t="s">
        <v>452</v>
      </c>
      <c r="AA44" s="591"/>
      <c r="AB44" s="592"/>
      <c r="AC44" s="592"/>
      <c r="AD44" s="593"/>
      <c r="AE44" s="138"/>
      <c r="AF44" s="107"/>
      <c r="AG44" s="149"/>
      <c r="AH44" s="108"/>
      <c r="AI44" s="108"/>
      <c r="AJ44" s="109"/>
      <c r="AK44" s="595"/>
      <c r="AL44" s="596"/>
      <c r="AM44" s="596"/>
      <c r="AN44" s="597"/>
      <c r="AO44" s="8"/>
      <c r="AP44" s="113"/>
      <c r="AQ44" s="114"/>
      <c r="AR44" s="89"/>
      <c r="AS44" s="115" t="e">
        <f t="shared" si="0"/>
        <v>#DIV/0!</v>
      </c>
      <c r="AT44" s="116" t="e">
        <f t="shared" si="1"/>
        <v>#DIV/0!</v>
      </c>
      <c r="AU44" s="116" t="e">
        <f t="shared" si="2"/>
        <v>#DIV/0!</v>
      </c>
      <c r="AV44" s="116" t="e">
        <f t="shared" si="3"/>
        <v>#DIV/0!</v>
      </c>
      <c r="AW44" s="148">
        <f t="shared" si="4"/>
        <v>0</v>
      </c>
      <c r="AX44" s="148">
        <f t="shared" si="5"/>
        <v>0</v>
      </c>
      <c r="AY44" s="148">
        <f t="shared" si="6"/>
        <v>0</v>
      </c>
      <c r="AZ44" s="148" t="e">
        <f t="shared" si="7"/>
        <v>#DIV/0!</v>
      </c>
      <c r="BA44" s="117" t="e">
        <f t="shared" si="29"/>
        <v>#DIV/0!</v>
      </c>
      <c r="BB44" s="117" t="e">
        <f t="shared" si="30"/>
        <v>#DIV/0!</v>
      </c>
      <c r="BC44" s="117" t="e">
        <f t="shared" si="31"/>
        <v>#DIV/0!</v>
      </c>
      <c r="BD44" s="117" t="e">
        <f t="shared" si="32"/>
        <v>#DIV/0!</v>
      </c>
      <c r="BE44" s="118">
        <v>0.2</v>
      </c>
      <c r="BF44" s="118">
        <v>0.8</v>
      </c>
      <c r="BG44" s="117">
        <f t="shared" si="12"/>
        <v>0</v>
      </c>
      <c r="BH44" s="117">
        <f t="shared" si="13"/>
        <v>0</v>
      </c>
      <c r="BI44" s="117">
        <f t="shared" si="14"/>
        <v>0</v>
      </c>
      <c r="BJ44" s="117" t="e">
        <f t="shared" si="25"/>
        <v>#DIV/0!</v>
      </c>
      <c r="BK44" s="117" t="e">
        <f t="shared" si="25"/>
        <v>#DIV/0!</v>
      </c>
      <c r="BL44" s="117" t="e">
        <f t="shared" si="16"/>
        <v>#DIV/0!</v>
      </c>
      <c r="BM44" s="117" t="e">
        <f t="shared" si="17"/>
        <v>#DIV/0!</v>
      </c>
      <c r="BN44" s="117" t="e">
        <f t="shared" si="18"/>
        <v>#DIV/0!</v>
      </c>
      <c r="BO44" s="117" t="e">
        <f t="shared" si="26"/>
        <v>#DIV/0!</v>
      </c>
      <c r="BP44" s="117" t="e">
        <f t="shared" si="26"/>
        <v>#DIV/0!</v>
      </c>
      <c r="BQ44" s="117" t="e">
        <f t="shared" si="26"/>
        <v>#DIV/0!</v>
      </c>
      <c r="BR44" s="117" t="e">
        <f t="shared" si="26"/>
        <v>#DIV/0!</v>
      </c>
      <c r="BS44" s="570"/>
      <c r="BT44" s="570"/>
      <c r="BU44" s="570"/>
      <c r="BV44" s="570"/>
      <c r="BW44" s="570"/>
      <c r="BX44" s="570"/>
      <c r="BY44" s="570"/>
      <c r="BZ44" s="570"/>
      <c r="CA44" s="598"/>
      <c r="CB44" s="8"/>
      <c r="CC44" s="599"/>
      <c r="CD44" s="248"/>
      <c r="CE44" s="248"/>
      <c r="CF44" s="248"/>
      <c r="CG44" s="600"/>
      <c r="CH44" s="8"/>
      <c r="CI44" s="8"/>
      <c r="CJ44" s="8"/>
      <c r="CK44" s="8"/>
      <c r="CL44" s="8"/>
      <c r="CM44" s="8"/>
      <c r="CN44" s="8"/>
      <c r="CO44" s="8"/>
      <c r="CP44" s="8"/>
      <c r="CQ44" s="8"/>
      <c r="CR44" s="8"/>
      <c r="CS44" s="8"/>
      <c r="CT44" s="8"/>
    </row>
    <row r="45" spans="1:98" ht="14.25" customHeight="1" thickBot="1">
      <c r="A45" s="586"/>
      <c r="B45" s="2885"/>
      <c r="C45" s="2886"/>
      <c r="D45" s="620"/>
      <c r="E45" s="621"/>
      <c r="F45" s="95"/>
      <c r="G45" s="142"/>
      <c r="H45" s="587"/>
      <c r="I45" s="107"/>
      <c r="J45" s="120"/>
      <c r="K45" s="120"/>
      <c r="L45" s="120"/>
      <c r="M45" s="587"/>
      <c r="N45" s="588"/>
      <c r="O45" s="99"/>
      <c r="P45" s="114"/>
      <c r="Q45" s="588"/>
      <c r="R45" s="589"/>
      <c r="S45" s="589"/>
      <c r="T45" s="590"/>
      <c r="U45" s="74"/>
      <c r="V45" s="101">
        <v>8</v>
      </c>
      <c r="W45" s="95" t="s">
        <v>473</v>
      </c>
      <c r="X45" s="76">
        <v>46113</v>
      </c>
      <c r="Y45" s="76">
        <v>46387</v>
      </c>
      <c r="Z45" s="77" t="s">
        <v>452</v>
      </c>
      <c r="AA45" s="591"/>
      <c r="AB45" s="592"/>
      <c r="AC45" s="592"/>
      <c r="AD45" s="593"/>
      <c r="AE45" s="138"/>
      <c r="AF45" s="107"/>
      <c r="AG45" s="149"/>
      <c r="AH45" s="108"/>
      <c r="AI45" s="108"/>
      <c r="AJ45" s="109"/>
      <c r="AK45" s="595"/>
      <c r="AL45" s="596"/>
      <c r="AM45" s="596"/>
      <c r="AN45" s="597"/>
      <c r="AO45" s="8"/>
      <c r="AP45" s="113"/>
      <c r="AQ45" s="114"/>
      <c r="AR45" s="89"/>
      <c r="AS45" s="115" t="e">
        <f t="shared" si="0"/>
        <v>#DIV/0!</v>
      </c>
      <c r="AT45" s="116" t="e">
        <f t="shared" si="1"/>
        <v>#DIV/0!</v>
      </c>
      <c r="AU45" s="116" t="e">
        <f t="shared" si="2"/>
        <v>#DIV/0!</v>
      </c>
      <c r="AV45" s="116" t="e">
        <f t="shared" si="3"/>
        <v>#DIV/0!</v>
      </c>
      <c r="AW45" s="148">
        <f t="shared" si="4"/>
        <v>0</v>
      </c>
      <c r="AX45" s="148">
        <f t="shared" si="5"/>
        <v>0</v>
      </c>
      <c r="AY45" s="148">
        <f t="shared" si="6"/>
        <v>0</v>
      </c>
      <c r="AZ45" s="148" t="e">
        <f t="shared" si="7"/>
        <v>#DIV/0!</v>
      </c>
      <c r="BA45" s="117" t="e">
        <f t="shared" si="29"/>
        <v>#DIV/0!</v>
      </c>
      <c r="BB45" s="117" t="e">
        <f t="shared" si="30"/>
        <v>#DIV/0!</v>
      </c>
      <c r="BC45" s="117" t="e">
        <f t="shared" si="31"/>
        <v>#DIV/0!</v>
      </c>
      <c r="BD45" s="117" t="e">
        <f t="shared" si="32"/>
        <v>#DIV/0!</v>
      </c>
      <c r="BE45" s="118">
        <v>0.2</v>
      </c>
      <c r="BF45" s="118">
        <v>0.8</v>
      </c>
      <c r="BG45" s="117">
        <f t="shared" si="12"/>
        <v>0</v>
      </c>
      <c r="BH45" s="117">
        <f t="shared" si="13"/>
        <v>0</v>
      </c>
      <c r="BI45" s="117">
        <f t="shared" si="14"/>
        <v>0</v>
      </c>
      <c r="BJ45" s="117" t="e">
        <f t="shared" si="25"/>
        <v>#DIV/0!</v>
      </c>
      <c r="BK45" s="117" t="e">
        <f t="shared" si="25"/>
        <v>#DIV/0!</v>
      </c>
      <c r="BL45" s="117" t="e">
        <f t="shared" si="16"/>
        <v>#DIV/0!</v>
      </c>
      <c r="BM45" s="117" t="e">
        <f t="shared" si="17"/>
        <v>#DIV/0!</v>
      </c>
      <c r="BN45" s="117" t="e">
        <f t="shared" si="18"/>
        <v>#DIV/0!</v>
      </c>
      <c r="BO45" s="117" t="e">
        <f t="shared" si="26"/>
        <v>#DIV/0!</v>
      </c>
      <c r="BP45" s="117" t="e">
        <f t="shared" si="26"/>
        <v>#DIV/0!</v>
      </c>
      <c r="BQ45" s="117" t="e">
        <f t="shared" si="26"/>
        <v>#DIV/0!</v>
      </c>
      <c r="BR45" s="117" t="e">
        <f t="shared" si="26"/>
        <v>#DIV/0!</v>
      </c>
      <c r="BS45" s="570"/>
      <c r="BT45" s="570"/>
      <c r="BU45" s="570"/>
      <c r="BV45" s="570"/>
      <c r="BW45" s="570"/>
      <c r="BX45" s="570"/>
      <c r="BY45" s="570"/>
      <c r="BZ45" s="570"/>
      <c r="CA45" s="598"/>
      <c r="CB45" s="8"/>
      <c r="CC45" s="599"/>
      <c r="CD45" s="248"/>
      <c r="CE45" s="248"/>
      <c r="CF45" s="248"/>
      <c r="CG45" s="600"/>
      <c r="CH45" s="8"/>
      <c r="CI45" s="8"/>
      <c r="CJ45" s="8"/>
      <c r="CK45" s="8"/>
      <c r="CL45" s="8"/>
      <c r="CM45" s="8"/>
      <c r="CN45" s="8"/>
      <c r="CO45" s="8"/>
      <c r="CP45" s="8"/>
      <c r="CQ45" s="8"/>
      <c r="CR45" s="8"/>
      <c r="CS45" s="8"/>
      <c r="CT45" s="8"/>
    </row>
    <row r="46" spans="1:98" ht="14.25" customHeight="1" thickBot="1">
      <c r="A46" s="586"/>
      <c r="B46" s="2885"/>
      <c r="C46" s="2886"/>
      <c r="D46" s="620"/>
      <c r="E46" s="621"/>
      <c r="F46" s="95"/>
      <c r="G46" s="142"/>
      <c r="H46" s="587"/>
      <c r="I46" s="107"/>
      <c r="J46" s="120"/>
      <c r="K46" s="120"/>
      <c r="L46" s="120"/>
      <c r="M46" s="587"/>
      <c r="N46" s="588"/>
      <c r="O46" s="99"/>
      <c r="P46" s="114"/>
      <c r="Q46" s="588"/>
      <c r="R46" s="589"/>
      <c r="S46" s="589"/>
      <c r="T46" s="590"/>
      <c r="U46" s="74"/>
      <c r="V46" s="75">
        <v>9</v>
      </c>
      <c r="W46" s="95" t="s">
        <v>475</v>
      </c>
      <c r="X46" s="76">
        <v>46124</v>
      </c>
      <c r="Y46" s="76">
        <v>46387</v>
      </c>
      <c r="Z46" s="77" t="s">
        <v>452</v>
      </c>
      <c r="AA46" s="591"/>
      <c r="AB46" s="592"/>
      <c r="AC46" s="592"/>
      <c r="AD46" s="593"/>
      <c r="AE46" s="138"/>
      <c r="AF46" s="107"/>
      <c r="AG46" s="149"/>
      <c r="AH46" s="108"/>
      <c r="AI46" s="108"/>
      <c r="AJ46" s="109"/>
      <c r="AK46" s="595"/>
      <c r="AL46" s="596"/>
      <c r="AM46" s="596"/>
      <c r="AN46" s="597"/>
      <c r="AO46" s="8"/>
      <c r="AP46" s="113"/>
      <c r="AQ46" s="114"/>
      <c r="AR46" s="89"/>
      <c r="AS46" s="115"/>
      <c r="AT46" s="116"/>
      <c r="AU46" s="116"/>
      <c r="AV46" s="116"/>
      <c r="AW46" s="148"/>
      <c r="AX46" s="148"/>
      <c r="AY46" s="148"/>
      <c r="AZ46" s="148"/>
      <c r="BA46" s="117"/>
      <c r="BB46" s="117"/>
      <c r="BC46" s="117"/>
      <c r="BD46" s="117"/>
      <c r="BE46" s="118"/>
      <c r="BF46" s="118"/>
      <c r="BG46" s="117"/>
      <c r="BH46" s="117"/>
      <c r="BI46" s="117"/>
      <c r="BJ46" s="117"/>
      <c r="BK46" s="117"/>
      <c r="BL46" s="117"/>
      <c r="BM46" s="117"/>
      <c r="BN46" s="117"/>
      <c r="BO46" s="117"/>
      <c r="BP46" s="117"/>
      <c r="BQ46" s="117"/>
      <c r="BR46" s="117"/>
      <c r="BS46" s="570"/>
      <c r="BT46" s="570"/>
      <c r="BU46" s="570"/>
      <c r="BV46" s="570"/>
      <c r="BW46" s="570"/>
      <c r="BX46" s="570"/>
      <c r="BY46" s="570"/>
      <c r="BZ46" s="570"/>
      <c r="CA46" s="598"/>
      <c r="CB46" s="8"/>
      <c r="CC46" s="599"/>
      <c r="CD46" s="248"/>
      <c r="CE46" s="248"/>
      <c r="CF46" s="248"/>
      <c r="CG46" s="600"/>
      <c r="CH46" s="8"/>
      <c r="CI46" s="8"/>
      <c r="CJ46" s="8"/>
      <c r="CK46" s="8"/>
      <c r="CL46" s="8"/>
      <c r="CM46" s="8"/>
      <c r="CN46" s="8"/>
      <c r="CO46" s="8"/>
      <c r="CP46" s="8"/>
      <c r="CQ46" s="8"/>
      <c r="CR46" s="8"/>
      <c r="CS46" s="8"/>
      <c r="CT46" s="8"/>
    </row>
    <row r="47" spans="1:98" ht="14.25" customHeight="1" thickBot="1">
      <c r="A47" s="586"/>
      <c r="B47" s="2885"/>
      <c r="C47" s="2886"/>
      <c r="D47" s="620"/>
      <c r="E47" s="621"/>
      <c r="F47" s="95"/>
      <c r="G47" s="142"/>
      <c r="H47" s="587"/>
      <c r="I47" s="107"/>
      <c r="J47" s="120"/>
      <c r="K47" s="120"/>
      <c r="L47" s="120"/>
      <c r="M47" s="587"/>
      <c r="N47" s="588"/>
      <c r="O47" s="99"/>
      <c r="P47" s="114"/>
      <c r="Q47" s="588"/>
      <c r="R47" s="589"/>
      <c r="S47" s="589"/>
      <c r="T47" s="590"/>
      <c r="U47" s="74"/>
      <c r="V47" s="101">
        <v>10</v>
      </c>
      <c r="W47" s="95" t="s">
        <v>492</v>
      </c>
      <c r="X47" s="102">
        <v>46204</v>
      </c>
      <c r="Y47" s="76">
        <v>46387</v>
      </c>
      <c r="Z47" s="77" t="s">
        <v>452</v>
      </c>
      <c r="AA47" s="591"/>
      <c r="AB47" s="592"/>
      <c r="AC47" s="592"/>
      <c r="AD47" s="593"/>
      <c r="AE47" s="138"/>
      <c r="AF47" s="107"/>
      <c r="AG47" s="149"/>
      <c r="AH47" s="108"/>
      <c r="AI47" s="108"/>
      <c r="AJ47" s="109"/>
      <c r="AK47" s="595"/>
      <c r="AL47" s="596"/>
      <c r="AM47" s="596"/>
      <c r="AN47" s="597"/>
      <c r="AO47" s="8"/>
      <c r="AP47" s="113"/>
      <c r="AQ47" s="114"/>
      <c r="AR47" s="89"/>
      <c r="AS47" s="115"/>
      <c r="AT47" s="116"/>
      <c r="AU47" s="116"/>
      <c r="AV47" s="116"/>
      <c r="AW47" s="148"/>
      <c r="AX47" s="148"/>
      <c r="AY47" s="148"/>
      <c r="AZ47" s="148"/>
      <c r="BA47" s="117"/>
      <c r="BB47" s="117"/>
      <c r="BC47" s="117"/>
      <c r="BD47" s="117"/>
      <c r="BE47" s="118"/>
      <c r="BF47" s="118"/>
      <c r="BG47" s="117"/>
      <c r="BH47" s="117"/>
      <c r="BI47" s="117"/>
      <c r="BJ47" s="117"/>
      <c r="BK47" s="117"/>
      <c r="BL47" s="117"/>
      <c r="BM47" s="117"/>
      <c r="BN47" s="117"/>
      <c r="BO47" s="117"/>
      <c r="BP47" s="117"/>
      <c r="BQ47" s="117"/>
      <c r="BR47" s="117"/>
      <c r="BS47" s="570"/>
      <c r="BT47" s="570"/>
      <c r="BU47" s="570"/>
      <c r="BV47" s="570"/>
      <c r="BW47" s="570"/>
      <c r="BX47" s="570"/>
      <c r="BY47" s="570"/>
      <c r="BZ47" s="570"/>
      <c r="CA47" s="598"/>
      <c r="CB47" s="8"/>
      <c r="CC47" s="599"/>
      <c r="CD47" s="248"/>
      <c r="CE47" s="248"/>
      <c r="CF47" s="248"/>
      <c r="CG47" s="600"/>
      <c r="CH47" s="8"/>
      <c r="CI47" s="8"/>
      <c r="CJ47" s="8"/>
      <c r="CK47" s="8"/>
      <c r="CL47" s="8"/>
      <c r="CM47" s="8"/>
      <c r="CN47" s="8"/>
      <c r="CO47" s="8"/>
      <c r="CP47" s="8"/>
      <c r="CQ47" s="8"/>
      <c r="CR47" s="8"/>
      <c r="CS47" s="8"/>
      <c r="CT47" s="8"/>
    </row>
    <row r="48" spans="1:98" ht="14.25" customHeight="1" thickBot="1">
      <c r="A48" s="586"/>
      <c r="B48" s="2885"/>
      <c r="C48" s="2886"/>
      <c r="D48" s="620"/>
      <c r="E48" s="621"/>
      <c r="F48" s="95"/>
      <c r="G48" s="142"/>
      <c r="H48" s="587"/>
      <c r="I48" s="107"/>
      <c r="J48" s="120"/>
      <c r="K48" s="120"/>
      <c r="L48" s="120"/>
      <c r="M48" s="587"/>
      <c r="N48" s="588"/>
      <c r="O48" s="99"/>
      <c r="P48" s="114"/>
      <c r="Q48" s="588"/>
      <c r="R48" s="589"/>
      <c r="S48" s="589"/>
      <c r="T48" s="590"/>
      <c r="U48" s="74"/>
      <c r="V48" s="101">
        <v>11</v>
      </c>
      <c r="W48" s="95" t="s">
        <v>479</v>
      </c>
      <c r="X48" s="76">
        <v>46113</v>
      </c>
      <c r="Y48" s="76">
        <v>46387</v>
      </c>
      <c r="Z48" s="77" t="s">
        <v>452</v>
      </c>
      <c r="AA48" s="591"/>
      <c r="AB48" s="592"/>
      <c r="AC48" s="592"/>
      <c r="AD48" s="593"/>
      <c r="AE48" s="138"/>
      <c r="AF48" s="107"/>
      <c r="AG48" s="149"/>
      <c r="AH48" s="108"/>
      <c r="AI48" s="108"/>
      <c r="AJ48" s="109"/>
      <c r="AK48" s="595"/>
      <c r="AL48" s="596"/>
      <c r="AM48" s="596"/>
      <c r="AN48" s="597"/>
      <c r="AO48" s="8"/>
      <c r="AP48" s="113"/>
      <c r="AQ48" s="114"/>
      <c r="AR48" s="89"/>
      <c r="AS48" s="115" t="e">
        <f t="shared" ref="AS48:AS49" si="33">+I48/G48</f>
        <v>#DIV/0!</v>
      </c>
      <c r="AT48" s="116" t="e">
        <f t="shared" ref="AT48:AT49" si="34">+J48/G48</f>
        <v>#DIV/0!</v>
      </c>
      <c r="AU48" s="116" t="e">
        <f t="shared" ref="AU48:AU49" si="35">+K48/G48</f>
        <v>#DIV/0!</v>
      </c>
      <c r="AV48" s="116" t="e">
        <f t="shared" ref="AV48:AV49" si="36">+L48/G48</f>
        <v>#DIV/0!</v>
      </c>
      <c r="AW48" s="148">
        <f t="shared" ref="AW48:AW49" si="37">+AA48/COUNTIF(W48,"*")</f>
        <v>0</v>
      </c>
      <c r="AX48" s="148">
        <f t="shared" ref="AX48:AX49" si="38">+AB48/COUNTIF(W48,"*")</f>
        <v>0</v>
      </c>
      <c r="AY48" s="148">
        <f t="shared" ref="AY48:AY49" si="39">+AC48/COUNTIF(W48,"*")</f>
        <v>0</v>
      </c>
      <c r="AZ48" s="148" t="e">
        <f t="shared" ref="AZ48:AZ49" si="40">+AD48/COUNTIF(AD48,"*")</f>
        <v>#DIV/0!</v>
      </c>
      <c r="BA48" s="117" t="e">
        <f t="shared" ref="BA48:BA49" si="41">+AK48/AJ48</f>
        <v>#DIV/0!</v>
      </c>
      <c r="BB48" s="117" t="e">
        <f t="shared" ref="BB48:BB49" si="42">+AL48/AJ48</f>
        <v>#DIV/0!</v>
      </c>
      <c r="BC48" s="117" t="e">
        <f t="shared" ref="BC48:BC49" si="43">+AM48/AJ48</f>
        <v>#DIV/0!</v>
      </c>
      <c r="BD48" s="117" t="e">
        <f t="shared" ref="BD48:BD49" si="44">+AN48/AJ48</f>
        <v>#DIV/0!</v>
      </c>
      <c r="BE48" s="118">
        <v>0.2</v>
      </c>
      <c r="BF48" s="118">
        <v>0.8</v>
      </c>
      <c r="BG48" s="117">
        <f t="shared" ref="BG48:BG49" si="45">+AW48*BE48</f>
        <v>0</v>
      </c>
      <c r="BH48" s="117">
        <f t="shared" ref="BH48:BH49" si="46">+AX48*BE48</f>
        <v>0</v>
      </c>
      <c r="BI48" s="117">
        <f t="shared" ref="BI48:BI49" si="47">+AY48*BE48</f>
        <v>0</v>
      </c>
      <c r="BJ48" s="117" t="e">
        <f t="shared" ref="BJ48:BK63" si="48">+AZ48*BE48</f>
        <v>#DIV/0!</v>
      </c>
      <c r="BK48" s="117" t="e">
        <f t="shared" si="48"/>
        <v>#DIV/0!</v>
      </c>
      <c r="BL48" s="117" t="e">
        <f t="shared" ref="BL48:BL49" si="49">+BB48*BF48</f>
        <v>#DIV/0!</v>
      </c>
      <c r="BM48" s="117" t="e">
        <f t="shared" ref="BM48:BM49" si="50">+BC48*BF48</f>
        <v>#DIV/0!</v>
      </c>
      <c r="BN48" s="117" t="e">
        <f t="shared" ref="BN48:BN49" si="51">+BD48*BF48</f>
        <v>#DIV/0!</v>
      </c>
      <c r="BO48" s="117" t="e">
        <f t="shared" ref="BO48:BR63" si="52">+BG48+BK48</f>
        <v>#DIV/0!</v>
      </c>
      <c r="BP48" s="117" t="e">
        <f t="shared" si="52"/>
        <v>#DIV/0!</v>
      </c>
      <c r="BQ48" s="117" t="e">
        <f t="shared" si="52"/>
        <v>#DIV/0!</v>
      </c>
      <c r="BR48" s="117" t="e">
        <f t="shared" si="52"/>
        <v>#DIV/0!</v>
      </c>
      <c r="BS48" s="570"/>
      <c r="BT48" s="570"/>
      <c r="BU48" s="570"/>
      <c r="BV48" s="570"/>
      <c r="BW48" s="570"/>
      <c r="BX48" s="570"/>
      <c r="BY48" s="570"/>
      <c r="BZ48" s="570"/>
      <c r="CA48" s="598"/>
      <c r="CB48" s="8"/>
      <c r="CC48" s="599"/>
      <c r="CD48" s="248"/>
      <c r="CE48" s="248"/>
      <c r="CF48" s="248"/>
      <c r="CG48" s="600"/>
      <c r="CH48" s="8"/>
      <c r="CI48" s="8"/>
      <c r="CJ48" s="8"/>
      <c r="CK48" s="8"/>
      <c r="CL48" s="8"/>
      <c r="CM48" s="8"/>
      <c r="CN48" s="8"/>
      <c r="CO48" s="8"/>
      <c r="CP48" s="8"/>
      <c r="CQ48" s="8"/>
      <c r="CR48" s="8"/>
      <c r="CS48" s="8"/>
      <c r="CT48" s="8"/>
    </row>
    <row r="49" spans="1:98" ht="14.25" customHeight="1" thickBot="1">
      <c r="A49" s="624"/>
      <c r="B49" s="2887"/>
      <c r="C49" s="2888"/>
      <c r="D49" s="625"/>
      <c r="E49" s="626"/>
      <c r="F49" s="150"/>
      <c r="G49" s="151"/>
      <c r="H49" s="601"/>
      <c r="I49" s="154"/>
      <c r="J49" s="179"/>
      <c r="K49" s="179"/>
      <c r="L49" s="179"/>
      <c r="M49" s="601"/>
      <c r="N49" s="602"/>
      <c r="O49" s="123"/>
      <c r="P49" s="132"/>
      <c r="Q49" s="602"/>
      <c r="R49" s="603"/>
      <c r="S49" s="603"/>
      <c r="T49" s="604"/>
      <c r="U49" s="74"/>
      <c r="V49" s="101">
        <v>12</v>
      </c>
      <c r="W49" s="95" t="s">
        <v>481</v>
      </c>
      <c r="X49" s="102">
        <v>46371</v>
      </c>
      <c r="Y49" s="76">
        <v>46387</v>
      </c>
      <c r="Z49" s="77" t="s">
        <v>452</v>
      </c>
      <c r="AA49" s="605"/>
      <c r="AB49" s="606"/>
      <c r="AC49" s="606"/>
      <c r="AD49" s="607"/>
      <c r="AE49" s="138"/>
      <c r="AF49" s="154"/>
      <c r="AG49" s="155"/>
      <c r="AH49" s="156"/>
      <c r="AI49" s="156"/>
      <c r="AJ49" s="157"/>
      <c r="AK49" s="609"/>
      <c r="AL49" s="610"/>
      <c r="AM49" s="610"/>
      <c r="AN49" s="611"/>
      <c r="AO49" s="8"/>
      <c r="AP49" s="131"/>
      <c r="AQ49" s="132"/>
      <c r="AR49" s="89"/>
      <c r="AS49" s="133" t="e">
        <f t="shared" si="33"/>
        <v>#DIV/0!</v>
      </c>
      <c r="AT49" s="134" t="e">
        <f t="shared" si="34"/>
        <v>#DIV/0!</v>
      </c>
      <c r="AU49" s="134" t="e">
        <f t="shared" si="35"/>
        <v>#DIV/0!</v>
      </c>
      <c r="AV49" s="134" t="e">
        <f t="shared" si="36"/>
        <v>#DIV/0!</v>
      </c>
      <c r="AW49" s="148">
        <f t="shared" si="37"/>
        <v>0</v>
      </c>
      <c r="AX49" s="148">
        <f t="shared" si="38"/>
        <v>0</v>
      </c>
      <c r="AY49" s="148">
        <f t="shared" si="39"/>
        <v>0</v>
      </c>
      <c r="AZ49" s="148" t="e">
        <f t="shared" si="40"/>
        <v>#DIV/0!</v>
      </c>
      <c r="BA49" s="117" t="e">
        <f t="shared" si="41"/>
        <v>#DIV/0!</v>
      </c>
      <c r="BB49" s="158" t="e">
        <f t="shared" si="42"/>
        <v>#DIV/0!</v>
      </c>
      <c r="BC49" s="158" t="e">
        <f t="shared" si="43"/>
        <v>#DIV/0!</v>
      </c>
      <c r="BD49" s="158" t="e">
        <f t="shared" si="44"/>
        <v>#DIV/0!</v>
      </c>
      <c r="BE49" s="159">
        <v>0.2</v>
      </c>
      <c r="BF49" s="159">
        <v>0.8</v>
      </c>
      <c r="BG49" s="117">
        <f t="shared" si="45"/>
        <v>0</v>
      </c>
      <c r="BH49" s="117">
        <f t="shared" si="46"/>
        <v>0</v>
      </c>
      <c r="BI49" s="117">
        <f t="shared" si="47"/>
        <v>0</v>
      </c>
      <c r="BJ49" s="117" t="e">
        <f t="shared" si="48"/>
        <v>#DIV/0!</v>
      </c>
      <c r="BK49" s="117" t="e">
        <f t="shared" si="48"/>
        <v>#DIV/0!</v>
      </c>
      <c r="BL49" s="117" t="e">
        <f t="shared" si="49"/>
        <v>#DIV/0!</v>
      </c>
      <c r="BM49" s="117" t="e">
        <f t="shared" si="50"/>
        <v>#DIV/0!</v>
      </c>
      <c r="BN49" s="117" t="e">
        <f t="shared" si="51"/>
        <v>#DIV/0!</v>
      </c>
      <c r="BO49" s="117" t="e">
        <f t="shared" si="52"/>
        <v>#DIV/0!</v>
      </c>
      <c r="BP49" s="160" t="e">
        <f t="shared" si="52"/>
        <v>#DIV/0!</v>
      </c>
      <c r="BQ49" s="160" t="e">
        <f t="shared" si="52"/>
        <v>#DIV/0!</v>
      </c>
      <c r="BR49" s="160" t="e">
        <f t="shared" si="52"/>
        <v>#DIV/0!</v>
      </c>
      <c r="BS49" s="51"/>
      <c r="BT49" s="51"/>
      <c r="BU49" s="51"/>
      <c r="BV49" s="51"/>
      <c r="BW49" s="51"/>
      <c r="BX49" s="51"/>
      <c r="BY49" s="51"/>
      <c r="BZ49" s="51"/>
      <c r="CA49" s="45"/>
      <c r="CB49" s="8"/>
      <c r="CC49" s="614"/>
      <c r="CD49" s="252"/>
      <c r="CE49" s="252"/>
      <c r="CF49" s="252"/>
      <c r="CG49" s="615"/>
      <c r="CH49" s="8"/>
      <c r="CI49" s="8"/>
      <c r="CJ49" s="8"/>
      <c r="CK49" s="8"/>
      <c r="CL49" s="8"/>
      <c r="CM49" s="8"/>
      <c r="CN49" s="8"/>
      <c r="CO49" s="8"/>
      <c r="CP49" s="8"/>
      <c r="CQ49" s="8"/>
      <c r="CR49" s="8"/>
      <c r="CS49" s="8"/>
      <c r="CT49" s="8"/>
    </row>
    <row r="50" spans="1:98" ht="14.25" customHeight="1" thickBot="1">
      <c r="A50" s="63">
        <v>3</v>
      </c>
      <c r="B50" s="2490" t="s">
        <v>495</v>
      </c>
      <c r="C50" s="2884"/>
      <c r="D50" s="65"/>
      <c r="E50" s="616"/>
      <c r="F50" s="95" t="s">
        <v>490</v>
      </c>
      <c r="G50" s="171">
        <v>1000</v>
      </c>
      <c r="H50" s="68" t="s">
        <v>449</v>
      </c>
      <c r="I50" s="81"/>
      <c r="J50" s="72"/>
      <c r="K50" s="72"/>
      <c r="L50" s="72"/>
      <c r="M50" s="136"/>
      <c r="N50" s="71">
        <v>1806918221</v>
      </c>
      <c r="O50" s="72" t="s">
        <v>450</v>
      </c>
      <c r="P50" s="71">
        <v>1806918221</v>
      </c>
      <c r="Q50" s="71"/>
      <c r="R50" s="572"/>
      <c r="S50" s="572"/>
      <c r="T50" s="573"/>
      <c r="U50" s="74"/>
      <c r="V50" s="75">
        <v>1</v>
      </c>
      <c r="W50" s="172" t="s">
        <v>496</v>
      </c>
      <c r="X50" s="163">
        <v>46037</v>
      </c>
      <c r="Y50" s="163">
        <v>46053</v>
      </c>
      <c r="Z50" s="77" t="s">
        <v>452</v>
      </c>
      <c r="AA50" s="574"/>
      <c r="AB50" s="575"/>
      <c r="AC50" s="575"/>
      <c r="AD50" s="576"/>
      <c r="AE50" s="138"/>
      <c r="AF50" s="81" t="s">
        <v>497</v>
      </c>
      <c r="AG50" s="174" t="s">
        <v>498</v>
      </c>
      <c r="AH50" s="174" t="s">
        <v>499</v>
      </c>
      <c r="AI50" s="8" t="s">
        <v>88</v>
      </c>
      <c r="AJ50" s="147">
        <v>5</v>
      </c>
      <c r="AK50" s="580"/>
      <c r="AL50" s="581"/>
      <c r="AM50" s="581"/>
      <c r="AN50" s="582"/>
      <c r="AO50" s="162"/>
      <c r="AP50" s="87" t="s">
        <v>203</v>
      </c>
      <c r="AQ50" s="88" t="s">
        <v>89</v>
      </c>
      <c r="AR50" s="89"/>
      <c r="AS50" s="175">
        <f t="shared" si="0"/>
        <v>0</v>
      </c>
      <c r="AT50" s="164">
        <f t="shared" si="1"/>
        <v>0</v>
      </c>
      <c r="AU50" s="164">
        <f t="shared" si="2"/>
        <v>0</v>
      </c>
      <c r="AV50" s="164">
        <f t="shared" si="3"/>
        <v>0</v>
      </c>
      <c r="AW50" s="176">
        <f t="shared" si="4"/>
        <v>0</v>
      </c>
      <c r="AX50" s="176">
        <f t="shared" si="5"/>
        <v>0</v>
      </c>
      <c r="AY50" s="176">
        <f t="shared" si="6"/>
        <v>0</v>
      </c>
      <c r="AZ50" s="176" t="e">
        <f t="shared" si="7"/>
        <v>#DIV/0!</v>
      </c>
      <c r="BA50" s="165">
        <f t="shared" si="8"/>
        <v>0</v>
      </c>
      <c r="BB50" s="165">
        <f t="shared" si="9"/>
        <v>0</v>
      </c>
      <c r="BC50" s="165">
        <f t="shared" si="10"/>
        <v>0</v>
      </c>
      <c r="BD50" s="165">
        <f t="shared" si="11"/>
        <v>0</v>
      </c>
      <c r="BE50" s="166">
        <v>0.2</v>
      </c>
      <c r="BF50" s="166">
        <v>0.8</v>
      </c>
      <c r="BG50" s="165">
        <f t="shared" si="12"/>
        <v>0</v>
      </c>
      <c r="BH50" s="165">
        <f t="shared" si="13"/>
        <v>0</v>
      </c>
      <c r="BI50" s="165">
        <f t="shared" si="14"/>
        <v>0</v>
      </c>
      <c r="BJ50" s="165" t="e">
        <f t="shared" si="48"/>
        <v>#DIV/0!</v>
      </c>
      <c r="BK50" s="165">
        <f t="shared" si="48"/>
        <v>0</v>
      </c>
      <c r="BL50" s="165">
        <f t="shared" si="16"/>
        <v>0</v>
      </c>
      <c r="BM50" s="165">
        <f t="shared" si="17"/>
        <v>0</v>
      </c>
      <c r="BN50" s="165">
        <f t="shared" si="18"/>
        <v>0</v>
      </c>
      <c r="BO50" s="165">
        <f t="shared" si="52"/>
        <v>0</v>
      </c>
      <c r="BP50" s="93">
        <f t="shared" si="52"/>
        <v>0</v>
      </c>
      <c r="BQ50" s="93">
        <f t="shared" si="52"/>
        <v>0</v>
      </c>
      <c r="BR50" s="93" t="e">
        <f t="shared" si="52"/>
        <v>#DIV/0!</v>
      </c>
      <c r="BS50" s="248">
        <f t="shared" ref="BS50:BV50" si="53">AVERAGEIF(BO50:BO59,"&lt;&gt;#¡DIV/0!")</f>
        <v>0</v>
      </c>
      <c r="BT50" s="248">
        <f t="shared" si="53"/>
        <v>0</v>
      </c>
      <c r="BU50" s="248">
        <f t="shared" si="53"/>
        <v>0</v>
      </c>
      <c r="BV50" s="248" t="e">
        <f t="shared" si="53"/>
        <v>#DIV/0!</v>
      </c>
      <c r="BW50" s="244">
        <f>+C50*BS50</f>
        <v>0</v>
      </c>
      <c r="BX50" s="244">
        <f>+C50*BT50</f>
        <v>0</v>
      </c>
      <c r="BY50" s="244">
        <f>+C50*BU50</f>
        <v>0</v>
      </c>
      <c r="BZ50" s="244" t="e">
        <f>+C50*BV50</f>
        <v>#DIV/0!</v>
      </c>
      <c r="CA50" s="600" t="e">
        <f>SUM(BW50:BZ59)</f>
        <v>#DIV/0!</v>
      </c>
      <c r="CB50" s="8"/>
      <c r="CC50" s="584">
        <f t="shared" ref="CC50:CF50" si="54">+Q50/$N$50</f>
        <v>0</v>
      </c>
      <c r="CD50" s="585">
        <f t="shared" si="54"/>
        <v>0</v>
      </c>
      <c r="CE50" s="585">
        <f t="shared" si="54"/>
        <v>0</v>
      </c>
      <c r="CF50" s="627">
        <f t="shared" si="54"/>
        <v>0</v>
      </c>
      <c r="CG50" s="628">
        <f>AVERAGE(CC50:CF59)</f>
        <v>0</v>
      </c>
      <c r="CH50" s="8"/>
      <c r="CI50" s="8"/>
      <c r="CJ50" s="8"/>
      <c r="CK50" s="8"/>
      <c r="CL50" s="8"/>
      <c r="CM50" s="8"/>
      <c r="CN50" s="8"/>
      <c r="CO50" s="8"/>
      <c r="CP50" s="8"/>
      <c r="CQ50" s="8"/>
      <c r="CR50" s="8"/>
      <c r="CS50" s="8"/>
      <c r="CT50" s="8"/>
    </row>
    <row r="51" spans="1:98" ht="14.25" customHeight="1" thickBot="1">
      <c r="A51" s="586"/>
      <c r="B51" s="2885"/>
      <c r="C51" s="2886"/>
      <c r="D51" s="620"/>
      <c r="E51" s="621"/>
      <c r="F51" s="95" t="s">
        <v>500</v>
      </c>
      <c r="G51" s="142">
        <v>2900</v>
      </c>
      <c r="H51" s="587"/>
      <c r="I51" s="107"/>
      <c r="J51" s="120"/>
      <c r="K51" s="120"/>
      <c r="L51" s="120"/>
      <c r="M51" s="587"/>
      <c r="N51" s="588"/>
      <c r="O51" s="99"/>
      <c r="P51" s="114"/>
      <c r="Q51" s="588"/>
      <c r="R51" s="589"/>
      <c r="S51" s="589"/>
      <c r="T51" s="590"/>
      <c r="U51" s="74"/>
      <c r="V51" s="101">
        <v>2</v>
      </c>
      <c r="W51" s="177" t="s">
        <v>463</v>
      </c>
      <c r="X51" s="102" t="s">
        <v>501</v>
      </c>
      <c r="Y51" s="102" t="s">
        <v>502</v>
      </c>
      <c r="Z51" s="77" t="s">
        <v>452</v>
      </c>
      <c r="AA51" s="591"/>
      <c r="AB51" s="592"/>
      <c r="AC51" s="592"/>
      <c r="AD51" s="593"/>
      <c r="AE51" s="138"/>
      <c r="AF51" s="107"/>
      <c r="AG51" s="149"/>
      <c r="AH51" s="108"/>
      <c r="AI51" s="108"/>
      <c r="AJ51" s="109"/>
      <c r="AK51" s="595"/>
      <c r="AL51" s="596"/>
      <c r="AM51" s="596"/>
      <c r="AN51" s="597"/>
      <c r="AO51" s="8"/>
      <c r="AP51" s="113"/>
      <c r="AQ51" s="114"/>
      <c r="AR51" s="89"/>
      <c r="AS51" s="115">
        <f t="shared" si="0"/>
        <v>0</v>
      </c>
      <c r="AT51" s="116">
        <f t="shared" si="1"/>
        <v>0</v>
      </c>
      <c r="AU51" s="116">
        <f t="shared" si="2"/>
        <v>0</v>
      </c>
      <c r="AV51" s="116">
        <f t="shared" si="3"/>
        <v>0</v>
      </c>
      <c r="AW51" s="148">
        <f t="shared" si="4"/>
        <v>0</v>
      </c>
      <c r="AX51" s="148">
        <f t="shared" si="5"/>
        <v>0</v>
      </c>
      <c r="AY51" s="148">
        <f t="shared" si="6"/>
        <v>0</v>
      </c>
      <c r="AZ51" s="148" t="e">
        <f t="shared" si="7"/>
        <v>#DIV/0!</v>
      </c>
      <c r="BA51" s="117" t="e">
        <f t="shared" si="8"/>
        <v>#DIV/0!</v>
      </c>
      <c r="BB51" s="117" t="e">
        <f t="shared" si="9"/>
        <v>#DIV/0!</v>
      </c>
      <c r="BC51" s="117" t="e">
        <f t="shared" si="10"/>
        <v>#DIV/0!</v>
      </c>
      <c r="BD51" s="117" t="e">
        <f t="shared" si="11"/>
        <v>#DIV/0!</v>
      </c>
      <c r="BE51" s="118">
        <v>0.2</v>
      </c>
      <c r="BF51" s="118">
        <v>0.8</v>
      </c>
      <c r="BG51" s="117">
        <f t="shared" si="12"/>
        <v>0</v>
      </c>
      <c r="BH51" s="117">
        <f t="shared" si="13"/>
        <v>0</v>
      </c>
      <c r="BI51" s="117">
        <f t="shared" si="14"/>
        <v>0</v>
      </c>
      <c r="BJ51" s="117" t="e">
        <f t="shared" si="48"/>
        <v>#DIV/0!</v>
      </c>
      <c r="BK51" s="117" t="e">
        <f t="shared" si="48"/>
        <v>#DIV/0!</v>
      </c>
      <c r="BL51" s="117" t="e">
        <f t="shared" si="16"/>
        <v>#DIV/0!</v>
      </c>
      <c r="BM51" s="117" t="e">
        <f t="shared" si="17"/>
        <v>#DIV/0!</v>
      </c>
      <c r="BN51" s="117" t="e">
        <f t="shared" si="18"/>
        <v>#DIV/0!</v>
      </c>
      <c r="BO51" s="117" t="e">
        <f t="shared" si="52"/>
        <v>#DIV/0!</v>
      </c>
      <c r="BP51" s="117" t="e">
        <f t="shared" si="52"/>
        <v>#DIV/0!</v>
      </c>
      <c r="BQ51" s="117" t="e">
        <f t="shared" si="52"/>
        <v>#DIV/0!</v>
      </c>
      <c r="BR51" s="117" t="e">
        <f t="shared" si="52"/>
        <v>#DIV/0!</v>
      </c>
      <c r="BS51" s="570"/>
      <c r="BT51" s="570"/>
      <c r="BU51" s="570"/>
      <c r="BV51" s="570"/>
      <c r="BW51" s="570"/>
      <c r="BX51" s="570"/>
      <c r="BY51" s="570"/>
      <c r="BZ51" s="570"/>
      <c r="CA51" s="598"/>
      <c r="CB51" s="8"/>
      <c r="CC51" s="599"/>
      <c r="CD51" s="248"/>
      <c r="CE51" s="248"/>
      <c r="CF51" s="629"/>
      <c r="CG51" s="630"/>
      <c r="CH51" s="8"/>
      <c r="CI51" s="8"/>
      <c r="CJ51" s="8"/>
      <c r="CK51" s="8"/>
      <c r="CL51" s="8"/>
      <c r="CM51" s="8"/>
      <c r="CN51" s="8"/>
      <c r="CO51" s="8"/>
      <c r="CP51" s="8"/>
      <c r="CQ51" s="8"/>
      <c r="CR51" s="8"/>
      <c r="CS51" s="8"/>
      <c r="CT51" s="8"/>
    </row>
    <row r="52" spans="1:98" ht="14.25" customHeight="1" thickBot="1">
      <c r="A52" s="586"/>
      <c r="B52" s="2885"/>
      <c r="C52" s="2886"/>
      <c r="D52" s="620"/>
      <c r="E52" s="621"/>
      <c r="F52" s="95" t="s">
        <v>503</v>
      </c>
      <c r="G52" s="142">
        <v>4000</v>
      </c>
      <c r="H52" s="587"/>
      <c r="I52" s="107"/>
      <c r="J52" s="120"/>
      <c r="K52" s="120"/>
      <c r="L52" s="120"/>
      <c r="M52" s="587"/>
      <c r="N52" s="588"/>
      <c r="O52" s="99"/>
      <c r="P52" s="114"/>
      <c r="Q52" s="588"/>
      <c r="R52" s="589"/>
      <c r="S52" s="589"/>
      <c r="T52" s="590"/>
      <c r="U52" s="74"/>
      <c r="V52" s="101">
        <v>3</v>
      </c>
      <c r="W52" s="177" t="s">
        <v>504</v>
      </c>
      <c r="X52" s="102" t="s">
        <v>505</v>
      </c>
      <c r="Y52" s="102" t="s">
        <v>506</v>
      </c>
      <c r="Z52" s="77" t="s">
        <v>452</v>
      </c>
      <c r="AA52" s="591"/>
      <c r="AB52" s="592"/>
      <c r="AC52" s="592"/>
      <c r="AD52" s="593"/>
      <c r="AE52" s="138"/>
      <c r="AF52" s="107"/>
      <c r="AG52" s="149"/>
      <c r="AH52" s="108"/>
      <c r="AI52" s="108"/>
      <c r="AJ52" s="109"/>
      <c r="AK52" s="595"/>
      <c r="AL52" s="596"/>
      <c r="AM52" s="596"/>
      <c r="AN52" s="597"/>
      <c r="AO52" s="8"/>
      <c r="AP52" s="113"/>
      <c r="AQ52" s="114"/>
      <c r="AR52" s="89"/>
      <c r="AS52" s="115">
        <f t="shared" si="0"/>
        <v>0</v>
      </c>
      <c r="AT52" s="116">
        <f t="shared" si="1"/>
        <v>0</v>
      </c>
      <c r="AU52" s="116">
        <f t="shared" si="2"/>
        <v>0</v>
      </c>
      <c r="AV52" s="116">
        <f t="shared" si="3"/>
        <v>0</v>
      </c>
      <c r="AW52" s="148">
        <f t="shared" si="4"/>
        <v>0</v>
      </c>
      <c r="AX52" s="148">
        <f t="shared" si="5"/>
        <v>0</v>
      </c>
      <c r="AY52" s="148">
        <f t="shared" si="6"/>
        <v>0</v>
      </c>
      <c r="AZ52" s="148" t="e">
        <f t="shared" si="7"/>
        <v>#DIV/0!</v>
      </c>
      <c r="BA52" s="117" t="e">
        <f t="shared" si="8"/>
        <v>#DIV/0!</v>
      </c>
      <c r="BB52" s="117" t="e">
        <f t="shared" si="9"/>
        <v>#DIV/0!</v>
      </c>
      <c r="BC52" s="117" t="e">
        <f t="shared" si="10"/>
        <v>#DIV/0!</v>
      </c>
      <c r="BD52" s="117" t="e">
        <f t="shared" si="11"/>
        <v>#DIV/0!</v>
      </c>
      <c r="BE52" s="118">
        <v>0.2</v>
      </c>
      <c r="BF52" s="118">
        <v>0.8</v>
      </c>
      <c r="BG52" s="117">
        <f t="shared" si="12"/>
        <v>0</v>
      </c>
      <c r="BH52" s="117">
        <f t="shared" si="13"/>
        <v>0</v>
      </c>
      <c r="BI52" s="117">
        <f t="shared" si="14"/>
        <v>0</v>
      </c>
      <c r="BJ52" s="117" t="e">
        <f t="shared" si="48"/>
        <v>#DIV/0!</v>
      </c>
      <c r="BK52" s="117" t="e">
        <f t="shared" si="48"/>
        <v>#DIV/0!</v>
      </c>
      <c r="BL52" s="117" t="e">
        <f t="shared" si="16"/>
        <v>#DIV/0!</v>
      </c>
      <c r="BM52" s="117" t="e">
        <f t="shared" si="17"/>
        <v>#DIV/0!</v>
      </c>
      <c r="BN52" s="117" t="e">
        <f t="shared" si="18"/>
        <v>#DIV/0!</v>
      </c>
      <c r="BO52" s="117" t="e">
        <f t="shared" si="52"/>
        <v>#DIV/0!</v>
      </c>
      <c r="BP52" s="117" t="e">
        <f t="shared" si="52"/>
        <v>#DIV/0!</v>
      </c>
      <c r="BQ52" s="117" t="e">
        <f t="shared" si="52"/>
        <v>#DIV/0!</v>
      </c>
      <c r="BR52" s="117" t="e">
        <f t="shared" si="52"/>
        <v>#DIV/0!</v>
      </c>
      <c r="BS52" s="570"/>
      <c r="BT52" s="570"/>
      <c r="BU52" s="570"/>
      <c r="BV52" s="570"/>
      <c r="BW52" s="570"/>
      <c r="BX52" s="570"/>
      <c r="BY52" s="570"/>
      <c r="BZ52" s="570"/>
      <c r="CA52" s="598"/>
      <c r="CB52" s="8"/>
      <c r="CC52" s="599"/>
      <c r="CD52" s="248"/>
      <c r="CE52" s="248"/>
      <c r="CF52" s="629"/>
      <c r="CG52" s="630"/>
      <c r="CH52" s="8"/>
      <c r="CI52" s="8"/>
      <c r="CJ52" s="8"/>
      <c r="CK52" s="8"/>
      <c r="CL52" s="8"/>
      <c r="CM52" s="8"/>
      <c r="CN52" s="8"/>
      <c r="CO52" s="8"/>
      <c r="CP52" s="8"/>
      <c r="CQ52" s="8"/>
      <c r="CR52" s="8"/>
      <c r="CS52" s="8"/>
      <c r="CT52" s="8"/>
    </row>
    <row r="53" spans="1:98" ht="14.25" customHeight="1" thickBot="1">
      <c r="A53" s="586"/>
      <c r="B53" s="2885"/>
      <c r="C53" s="2886"/>
      <c r="D53" s="620"/>
      <c r="E53" s="621"/>
      <c r="F53" s="95" t="s">
        <v>478</v>
      </c>
      <c r="G53" s="142">
        <v>100</v>
      </c>
      <c r="H53" s="587"/>
      <c r="I53" s="107"/>
      <c r="J53" s="120"/>
      <c r="K53" s="120"/>
      <c r="L53" s="120"/>
      <c r="M53" s="587"/>
      <c r="N53" s="588"/>
      <c r="O53" s="99"/>
      <c r="P53" s="114"/>
      <c r="Q53" s="588"/>
      <c r="R53" s="589"/>
      <c r="S53" s="589"/>
      <c r="T53" s="590"/>
      <c r="U53" s="74"/>
      <c r="V53" s="101">
        <v>4</v>
      </c>
      <c r="W53" s="177" t="s">
        <v>507</v>
      </c>
      <c r="X53" s="102" t="s">
        <v>508</v>
      </c>
      <c r="Y53" s="102" t="s">
        <v>509</v>
      </c>
      <c r="Z53" s="77" t="s">
        <v>452</v>
      </c>
      <c r="AA53" s="591"/>
      <c r="AB53" s="592"/>
      <c r="AC53" s="592"/>
      <c r="AD53" s="593"/>
      <c r="AE53" s="138"/>
      <c r="AF53" s="107"/>
      <c r="AG53" s="149"/>
      <c r="AH53" s="108"/>
      <c r="AI53" s="108"/>
      <c r="AJ53" s="109"/>
      <c r="AK53" s="595"/>
      <c r="AL53" s="596"/>
      <c r="AM53" s="596"/>
      <c r="AN53" s="597"/>
      <c r="AO53" s="8"/>
      <c r="AP53" s="113"/>
      <c r="AQ53" s="114"/>
      <c r="AR53" s="89"/>
      <c r="AS53" s="115">
        <f t="shared" si="0"/>
        <v>0</v>
      </c>
      <c r="AT53" s="116">
        <f t="shared" si="1"/>
        <v>0</v>
      </c>
      <c r="AU53" s="116">
        <f t="shared" si="2"/>
        <v>0</v>
      </c>
      <c r="AV53" s="116">
        <f t="shared" si="3"/>
        <v>0</v>
      </c>
      <c r="AW53" s="148">
        <f t="shared" si="4"/>
        <v>0</v>
      </c>
      <c r="AX53" s="148">
        <f t="shared" si="5"/>
        <v>0</v>
      </c>
      <c r="AY53" s="148">
        <f t="shared" si="6"/>
        <v>0</v>
      </c>
      <c r="AZ53" s="148" t="e">
        <f t="shared" si="7"/>
        <v>#DIV/0!</v>
      </c>
      <c r="BA53" s="117" t="e">
        <f t="shared" si="8"/>
        <v>#DIV/0!</v>
      </c>
      <c r="BB53" s="117" t="e">
        <f t="shared" si="9"/>
        <v>#DIV/0!</v>
      </c>
      <c r="BC53" s="117" t="e">
        <f t="shared" si="10"/>
        <v>#DIV/0!</v>
      </c>
      <c r="BD53" s="117" t="e">
        <f t="shared" si="11"/>
        <v>#DIV/0!</v>
      </c>
      <c r="BE53" s="118">
        <v>0.2</v>
      </c>
      <c r="BF53" s="118">
        <v>0.8</v>
      </c>
      <c r="BG53" s="117">
        <f t="shared" si="12"/>
        <v>0</v>
      </c>
      <c r="BH53" s="117">
        <f t="shared" si="13"/>
        <v>0</v>
      </c>
      <c r="BI53" s="117">
        <f t="shared" si="14"/>
        <v>0</v>
      </c>
      <c r="BJ53" s="117" t="e">
        <f t="shared" si="48"/>
        <v>#DIV/0!</v>
      </c>
      <c r="BK53" s="117" t="e">
        <f t="shared" si="48"/>
        <v>#DIV/0!</v>
      </c>
      <c r="BL53" s="117" t="e">
        <f t="shared" si="16"/>
        <v>#DIV/0!</v>
      </c>
      <c r="BM53" s="117" t="e">
        <f t="shared" si="17"/>
        <v>#DIV/0!</v>
      </c>
      <c r="BN53" s="117" t="e">
        <f t="shared" si="18"/>
        <v>#DIV/0!</v>
      </c>
      <c r="BO53" s="117" t="e">
        <f t="shared" si="52"/>
        <v>#DIV/0!</v>
      </c>
      <c r="BP53" s="117" t="e">
        <f t="shared" si="52"/>
        <v>#DIV/0!</v>
      </c>
      <c r="BQ53" s="117" t="e">
        <f t="shared" si="52"/>
        <v>#DIV/0!</v>
      </c>
      <c r="BR53" s="117" t="e">
        <f t="shared" si="52"/>
        <v>#DIV/0!</v>
      </c>
      <c r="BS53" s="570"/>
      <c r="BT53" s="570"/>
      <c r="BU53" s="570"/>
      <c r="BV53" s="570"/>
      <c r="BW53" s="570"/>
      <c r="BX53" s="570"/>
      <c r="BY53" s="570"/>
      <c r="BZ53" s="570"/>
      <c r="CA53" s="598"/>
      <c r="CB53" s="8"/>
      <c r="CC53" s="599"/>
      <c r="CD53" s="248"/>
      <c r="CE53" s="248"/>
      <c r="CF53" s="629"/>
      <c r="CG53" s="630"/>
      <c r="CH53" s="8"/>
      <c r="CI53" s="8"/>
      <c r="CJ53" s="8"/>
      <c r="CK53" s="8"/>
      <c r="CL53" s="8"/>
      <c r="CM53" s="8"/>
      <c r="CN53" s="8"/>
      <c r="CO53" s="8"/>
      <c r="CP53" s="8"/>
      <c r="CQ53" s="8"/>
      <c r="CR53" s="8"/>
      <c r="CS53" s="8"/>
      <c r="CT53" s="8"/>
    </row>
    <row r="54" spans="1:98" ht="14.25" customHeight="1" thickBot="1">
      <c r="A54" s="586"/>
      <c r="B54" s="2885"/>
      <c r="C54" s="2886"/>
      <c r="D54" s="620"/>
      <c r="E54" s="621"/>
      <c r="F54" s="95" t="s">
        <v>237</v>
      </c>
      <c r="G54" s="142">
        <v>4000</v>
      </c>
      <c r="H54" s="587"/>
      <c r="I54" s="107"/>
      <c r="J54" s="120"/>
      <c r="K54" s="120"/>
      <c r="L54" s="120"/>
      <c r="M54" s="587"/>
      <c r="N54" s="588"/>
      <c r="O54" s="99"/>
      <c r="P54" s="114"/>
      <c r="Q54" s="588"/>
      <c r="R54" s="589"/>
      <c r="S54" s="589"/>
      <c r="T54" s="590"/>
      <c r="U54" s="74"/>
      <c r="V54" s="101">
        <v>5</v>
      </c>
      <c r="W54" s="177" t="s">
        <v>510</v>
      </c>
      <c r="X54" s="102" t="s">
        <v>511</v>
      </c>
      <c r="Y54" s="102" t="s">
        <v>502</v>
      </c>
      <c r="Z54" s="77" t="s">
        <v>452</v>
      </c>
      <c r="AA54" s="591"/>
      <c r="AB54" s="592"/>
      <c r="AC54" s="592"/>
      <c r="AD54" s="593"/>
      <c r="AE54" s="138"/>
      <c r="AF54" s="107"/>
      <c r="AG54" s="149"/>
      <c r="AH54" s="108"/>
      <c r="AI54" s="108"/>
      <c r="AJ54" s="109"/>
      <c r="AK54" s="595"/>
      <c r="AL54" s="596"/>
      <c r="AM54" s="596"/>
      <c r="AN54" s="597"/>
      <c r="AO54" s="8"/>
      <c r="AP54" s="113"/>
      <c r="AQ54" s="114"/>
      <c r="AR54" s="89"/>
      <c r="AS54" s="115">
        <f t="shared" si="0"/>
        <v>0</v>
      </c>
      <c r="AT54" s="116">
        <f t="shared" si="1"/>
        <v>0</v>
      </c>
      <c r="AU54" s="116">
        <f t="shared" si="2"/>
        <v>0</v>
      </c>
      <c r="AV54" s="116">
        <f t="shared" si="3"/>
        <v>0</v>
      </c>
      <c r="AW54" s="148">
        <f t="shared" si="4"/>
        <v>0</v>
      </c>
      <c r="AX54" s="148">
        <f t="shared" si="5"/>
        <v>0</v>
      </c>
      <c r="AY54" s="148">
        <f t="shared" si="6"/>
        <v>0</v>
      </c>
      <c r="AZ54" s="148" t="e">
        <f t="shared" si="7"/>
        <v>#DIV/0!</v>
      </c>
      <c r="BA54" s="117" t="e">
        <f t="shared" si="8"/>
        <v>#DIV/0!</v>
      </c>
      <c r="BB54" s="117" t="e">
        <f t="shared" si="9"/>
        <v>#DIV/0!</v>
      </c>
      <c r="BC54" s="117" t="e">
        <f t="shared" si="10"/>
        <v>#DIV/0!</v>
      </c>
      <c r="BD54" s="117" t="e">
        <f t="shared" si="11"/>
        <v>#DIV/0!</v>
      </c>
      <c r="BE54" s="118">
        <v>0.2</v>
      </c>
      <c r="BF54" s="118">
        <v>0.8</v>
      </c>
      <c r="BG54" s="117">
        <f t="shared" si="12"/>
        <v>0</v>
      </c>
      <c r="BH54" s="117">
        <f t="shared" si="13"/>
        <v>0</v>
      </c>
      <c r="BI54" s="117">
        <f t="shared" si="14"/>
        <v>0</v>
      </c>
      <c r="BJ54" s="117" t="e">
        <f t="shared" si="48"/>
        <v>#DIV/0!</v>
      </c>
      <c r="BK54" s="117" t="e">
        <f t="shared" si="48"/>
        <v>#DIV/0!</v>
      </c>
      <c r="BL54" s="117" t="e">
        <f t="shared" si="16"/>
        <v>#DIV/0!</v>
      </c>
      <c r="BM54" s="117" t="e">
        <f t="shared" si="17"/>
        <v>#DIV/0!</v>
      </c>
      <c r="BN54" s="117" t="e">
        <f t="shared" si="18"/>
        <v>#DIV/0!</v>
      </c>
      <c r="BO54" s="117" t="e">
        <f t="shared" si="52"/>
        <v>#DIV/0!</v>
      </c>
      <c r="BP54" s="117" t="e">
        <f t="shared" si="52"/>
        <v>#DIV/0!</v>
      </c>
      <c r="BQ54" s="117" t="e">
        <f t="shared" si="52"/>
        <v>#DIV/0!</v>
      </c>
      <c r="BR54" s="117" t="e">
        <f t="shared" si="52"/>
        <v>#DIV/0!</v>
      </c>
      <c r="BS54" s="570"/>
      <c r="BT54" s="570"/>
      <c r="BU54" s="570"/>
      <c r="BV54" s="570"/>
      <c r="BW54" s="570"/>
      <c r="BX54" s="570"/>
      <c r="BY54" s="570"/>
      <c r="BZ54" s="570"/>
      <c r="CA54" s="598"/>
      <c r="CB54" s="8"/>
      <c r="CC54" s="599"/>
      <c r="CD54" s="248"/>
      <c r="CE54" s="248"/>
      <c r="CF54" s="629"/>
      <c r="CG54" s="630"/>
      <c r="CH54" s="8"/>
      <c r="CI54" s="8"/>
      <c r="CJ54" s="8"/>
      <c r="CK54" s="8"/>
      <c r="CL54" s="8"/>
      <c r="CM54" s="8"/>
      <c r="CN54" s="8"/>
      <c r="CO54" s="8"/>
      <c r="CP54" s="8"/>
      <c r="CQ54" s="8"/>
      <c r="CR54" s="8"/>
      <c r="CS54" s="8"/>
      <c r="CT54" s="8"/>
    </row>
    <row r="55" spans="1:98" ht="14.25" customHeight="1" thickBot="1">
      <c r="A55" s="586"/>
      <c r="B55" s="2885"/>
      <c r="C55" s="2886"/>
      <c r="D55" s="620"/>
      <c r="E55" s="621"/>
      <c r="F55" s="95"/>
      <c r="G55" s="142"/>
      <c r="H55" s="587"/>
      <c r="I55" s="107"/>
      <c r="J55" s="120"/>
      <c r="K55" s="120"/>
      <c r="L55" s="120"/>
      <c r="M55" s="587"/>
      <c r="N55" s="588"/>
      <c r="O55" s="99"/>
      <c r="P55" s="114"/>
      <c r="Q55" s="588"/>
      <c r="R55" s="589"/>
      <c r="S55" s="589"/>
      <c r="T55" s="590"/>
      <c r="U55" s="74"/>
      <c r="V55" s="101">
        <v>6</v>
      </c>
      <c r="W55" s="177" t="s">
        <v>512</v>
      </c>
      <c r="X55" s="163" t="s">
        <v>513</v>
      </c>
      <c r="Y55" s="163" t="s">
        <v>514</v>
      </c>
      <c r="Z55" s="77" t="s">
        <v>452</v>
      </c>
      <c r="AA55" s="591"/>
      <c r="AB55" s="592"/>
      <c r="AC55" s="592"/>
      <c r="AD55" s="593"/>
      <c r="AE55" s="138"/>
      <c r="AF55" s="107"/>
      <c r="AG55" s="149"/>
      <c r="AH55" s="108"/>
      <c r="AI55" s="108"/>
      <c r="AJ55" s="109"/>
      <c r="AK55" s="595"/>
      <c r="AL55" s="596"/>
      <c r="AM55" s="596"/>
      <c r="AN55" s="597"/>
      <c r="AO55" s="8"/>
      <c r="AP55" s="113"/>
      <c r="AQ55" s="114"/>
      <c r="AR55" s="89"/>
      <c r="AS55" s="115" t="e">
        <f t="shared" si="0"/>
        <v>#DIV/0!</v>
      </c>
      <c r="AT55" s="116" t="e">
        <f t="shared" si="1"/>
        <v>#DIV/0!</v>
      </c>
      <c r="AU55" s="116" t="e">
        <f t="shared" si="2"/>
        <v>#DIV/0!</v>
      </c>
      <c r="AV55" s="116" t="e">
        <f t="shared" si="3"/>
        <v>#DIV/0!</v>
      </c>
      <c r="AW55" s="148">
        <f t="shared" si="4"/>
        <v>0</v>
      </c>
      <c r="AX55" s="148">
        <f t="shared" si="5"/>
        <v>0</v>
      </c>
      <c r="AY55" s="148">
        <f t="shared" si="6"/>
        <v>0</v>
      </c>
      <c r="AZ55" s="148" t="e">
        <f t="shared" si="7"/>
        <v>#DIV/0!</v>
      </c>
      <c r="BA55" s="117" t="e">
        <f t="shared" si="8"/>
        <v>#DIV/0!</v>
      </c>
      <c r="BB55" s="117" t="e">
        <f t="shared" si="9"/>
        <v>#DIV/0!</v>
      </c>
      <c r="BC55" s="117" t="e">
        <f t="shared" si="10"/>
        <v>#DIV/0!</v>
      </c>
      <c r="BD55" s="117" t="e">
        <f t="shared" si="11"/>
        <v>#DIV/0!</v>
      </c>
      <c r="BE55" s="118">
        <v>0.2</v>
      </c>
      <c r="BF55" s="118">
        <v>0.8</v>
      </c>
      <c r="BG55" s="117">
        <f t="shared" si="12"/>
        <v>0</v>
      </c>
      <c r="BH55" s="117">
        <f t="shared" si="13"/>
        <v>0</v>
      </c>
      <c r="BI55" s="117">
        <f t="shared" si="14"/>
        <v>0</v>
      </c>
      <c r="BJ55" s="117" t="e">
        <f t="shared" si="48"/>
        <v>#DIV/0!</v>
      </c>
      <c r="BK55" s="117" t="e">
        <f t="shared" si="48"/>
        <v>#DIV/0!</v>
      </c>
      <c r="BL55" s="117" t="e">
        <f t="shared" si="16"/>
        <v>#DIV/0!</v>
      </c>
      <c r="BM55" s="117" t="e">
        <f t="shared" si="17"/>
        <v>#DIV/0!</v>
      </c>
      <c r="BN55" s="117" t="e">
        <f t="shared" si="18"/>
        <v>#DIV/0!</v>
      </c>
      <c r="BO55" s="117" t="e">
        <f t="shared" si="52"/>
        <v>#DIV/0!</v>
      </c>
      <c r="BP55" s="117" t="e">
        <f t="shared" si="52"/>
        <v>#DIV/0!</v>
      </c>
      <c r="BQ55" s="117" t="e">
        <f t="shared" si="52"/>
        <v>#DIV/0!</v>
      </c>
      <c r="BR55" s="117" t="e">
        <f t="shared" si="52"/>
        <v>#DIV/0!</v>
      </c>
      <c r="BS55" s="570"/>
      <c r="BT55" s="570"/>
      <c r="BU55" s="570"/>
      <c r="BV55" s="570"/>
      <c r="BW55" s="570"/>
      <c r="BX55" s="570"/>
      <c r="BY55" s="570"/>
      <c r="BZ55" s="570"/>
      <c r="CA55" s="598"/>
      <c r="CB55" s="8"/>
      <c r="CC55" s="599"/>
      <c r="CD55" s="248"/>
      <c r="CE55" s="248"/>
      <c r="CF55" s="629"/>
      <c r="CG55" s="630"/>
      <c r="CH55" s="8"/>
      <c r="CI55" s="8"/>
      <c r="CJ55" s="8"/>
      <c r="CK55" s="8"/>
      <c r="CL55" s="8"/>
      <c r="CM55" s="8"/>
      <c r="CN55" s="8"/>
      <c r="CO55" s="8"/>
      <c r="CP55" s="8"/>
      <c r="CQ55" s="8"/>
      <c r="CR55" s="8"/>
      <c r="CS55" s="8"/>
      <c r="CT55" s="8"/>
    </row>
    <row r="56" spans="1:98" ht="14.25" customHeight="1" thickBot="1">
      <c r="A56" s="586"/>
      <c r="B56" s="2885"/>
      <c r="C56" s="2886"/>
      <c r="D56" s="620"/>
      <c r="E56" s="621"/>
      <c r="F56" s="95"/>
      <c r="G56" s="142"/>
      <c r="H56" s="587"/>
      <c r="I56" s="107"/>
      <c r="J56" s="120"/>
      <c r="K56" s="120"/>
      <c r="L56" s="120"/>
      <c r="M56" s="587"/>
      <c r="N56" s="588"/>
      <c r="O56" s="99"/>
      <c r="P56" s="114"/>
      <c r="Q56" s="588"/>
      <c r="R56" s="589"/>
      <c r="S56" s="589"/>
      <c r="T56" s="590"/>
      <c r="U56" s="74"/>
      <c r="V56" s="101">
        <v>7</v>
      </c>
      <c r="W56" s="177" t="s">
        <v>515</v>
      </c>
      <c r="X56" s="163" t="s">
        <v>516</v>
      </c>
      <c r="Y56" s="163" t="s">
        <v>517</v>
      </c>
      <c r="Z56" s="77" t="s">
        <v>452</v>
      </c>
      <c r="AA56" s="591"/>
      <c r="AB56" s="592"/>
      <c r="AC56" s="592"/>
      <c r="AD56" s="593"/>
      <c r="AE56" s="138"/>
      <c r="AF56" s="107"/>
      <c r="AG56" s="149"/>
      <c r="AH56" s="108"/>
      <c r="AI56" s="108"/>
      <c r="AJ56" s="109"/>
      <c r="AK56" s="595"/>
      <c r="AL56" s="596"/>
      <c r="AM56" s="596"/>
      <c r="AN56" s="597"/>
      <c r="AO56" s="8"/>
      <c r="AP56" s="113"/>
      <c r="AQ56" s="114"/>
      <c r="AR56" s="89"/>
      <c r="AS56" s="115" t="e">
        <f t="shared" si="0"/>
        <v>#DIV/0!</v>
      </c>
      <c r="AT56" s="116" t="e">
        <f t="shared" si="1"/>
        <v>#DIV/0!</v>
      </c>
      <c r="AU56" s="116" t="e">
        <f t="shared" si="2"/>
        <v>#DIV/0!</v>
      </c>
      <c r="AV56" s="116" t="e">
        <f t="shared" si="3"/>
        <v>#DIV/0!</v>
      </c>
      <c r="AW56" s="148">
        <f t="shared" si="4"/>
        <v>0</v>
      </c>
      <c r="AX56" s="148">
        <f t="shared" si="5"/>
        <v>0</v>
      </c>
      <c r="AY56" s="148">
        <f t="shared" si="6"/>
        <v>0</v>
      </c>
      <c r="AZ56" s="148" t="e">
        <f t="shared" si="7"/>
        <v>#DIV/0!</v>
      </c>
      <c r="BA56" s="117" t="e">
        <f t="shared" si="8"/>
        <v>#DIV/0!</v>
      </c>
      <c r="BB56" s="117" t="e">
        <f t="shared" si="9"/>
        <v>#DIV/0!</v>
      </c>
      <c r="BC56" s="117" t="e">
        <f t="shared" si="10"/>
        <v>#DIV/0!</v>
      </c>
      <c r="BD56" s="117" t="e">
        <f t="shared" si="11"/>
        <v>#DIV/0!</v>
      </c>
      <c r="BE56" s="118">
        <v>0.2</v>
      </c>
      <c r="BF56" s="118">
        <v>0.8</v>
      </c>
      <c r="BG56" s="117">
        <f t="shared" si="12"/>
        <v>0</v>
      </c>
      <c r="BH56" s="117">
        <f t="shared" si="13"/>
        <v>0</v>
      </c>
      <c r="BI56" s="117">
        <f t="shared" si="14"/>
        <v>0</v>
      </c>
      <c r="BJ56" s="117" t="e">
        <f t="shared" si="48"/>
        <v>#DIV/0!</v>
      </c>
      <c r="BK56" s="117" t="e">
        <f t="shared" si="48"/>
        <v>#DIV/0!</v>
      </c>
      <c r="BL56" s="117" t="e">
        <f t="shared" si="16"/>
        <v>#DIV/0!</v>
      </c>
      <c r="BM56" s="117" t="e">
        <f t="shared" si="17"/>
        <v>#DIV/0!</v>
      </c>
      <c r="BN56" s="117" t="e">
        <f t="shared" si="18"/>
        <v>#DIV/0!</v>
      </c>
      <c r="BO56" s="117" t="e">
        <f t="shared" si="52"/>
        <v>#DIV/0!</v>
      </c>
      <c r="BP56" s="117" t="e">
        <f t="shared" si="52"/>
        <v>#DIV/0!</v>
      </c>
      <c r="BQ56" s="117" t="e">
        <f t="shared" si="52"/>
        <v>#DIV/0!</v>
      </c>
      <c r="BR56" s="117" t="e">
        <f t="shared" si="52"/>
        <v>#DIV/0!</v>
      </c>
      <c r="BS56" s="570"/>
      <c r="BT56" s="570"/>
      <c r="BU56" s="570"/>
      <c r="BV56" s="570"/>
      <c r="BW56" s="570"/>
      <c r="BX56" s="570"/>
      <c r="BY56" s="570"/>
      <c r="BZ56" s="570"/>
      <c r="CA56" s="598"/>
      <c r="CB56" s="8"/>
      <c r="CC56" s="599"/>
      <c r="CD56" s="248"/>
      <c r="CE56" s="248"/>
      <c r="CF56" s="629"/>
      <c r="CG56" s="630"/>
      <c r="CH56" s="8"/>
      <c r="CI56" s="8"/>
      <c r="CJ56" s="8"/>
      <c r="CK56" s="8"/>
      <c r="CL56" s="8"/>
      <c r="CM56" s="8"/>
      <c r="CN56" s="8"/>
      <c r="CO56" s="8"/>
      <c r="CP56" s="8"/>
      <c r="CQ56" s="8"/>
      <c r="CR56" s="8"/>
      <c r="CS56" s="8"/>
      <c r="CT56" s="8"/>
    </row>
    <row r="57" spans="1:98" ht="14.25" customHeight="1" thickBot="1">
      <c r="A57" s="586"/>
      <c r="B57" s="2885"/>
      <c r="C57" s="2886"/>
      <c r="D57" s="620"/>
      <c r="E57" s="621"/>
      <c r="F57" s="95"/>
      <c r="G57" s="142"/>
      <c r="H57" s="587"/>
      <c r="I57" s="107"/>
      <c r="J57" s="120"/>
      <c r="K57" s="120"/>
      <c r="L57" s="120"/>
      <c r="M57" s="587"/>
      <c r="N57" s="588"/>
      <c r="O57" s="99"/>
      <c r="P57" s="114"/>
      <c r="Q57" s="588"/>
      <c r="R57" s="589"/>
      <c r="S57" s="589"/>
      <c r="T57" s="590"/>
      <c r="U57" s="74"/>
      <c r="V57" s="101">
        <v>8</v>
      </c>
      <c r="W57" s="177" t="s">
        <v>518</v>
      </c>
      <c r="X57" s="163" t="s">
        <v>519</v>
      </c>
      <c r="Y57" s="163" t="s">
        <v>520</v>
      </c>
      <c r="Z57" s="77" t="s">
        <v>452</v>
      </c>
      <c r="AA57" s="591"/>
      <c r="AB57" s="592"/>
      <c r="AC57" s="592"/>
      <c r="AD57" s="593"/>
      <c r="AE57" s="138"/>
      <c r="AF57" s="107"/>
      <c r="AG57" s="149"/>
      <c r="AH57" s="108"/>
      <c r="AI57" s="108"/>
      <c r="AJ57" s="109"/>
      <c r="AK57" s="595"/>
      <c r="AL57" s="596"/>
      <c r="AM57" s="596"/>
      <c r="AN57" s="597"/>
      <c r="AO57" s="8"/>
      <c r="AP57" s="113"/>
      <c r="AQ57" s="114"/>
      <c r="AR57" s="89"/>
      <c r="AS57" s="115" t="e">
        <f t="shared" si="0"/>
        <v>#DIV/0!</v>
      </c>
      <c r="AT57" s="116" t="e">
        <f t="shared" si="1"/>
        <v>#DIV/0!</v>
      </c>
      <c r="AU57" s="116" t="e">
        <f t="shared" si="2"/>
        <v>#DIV/0!</v>
      </c>
      <c r="AV57" s="116" t="e">
        <f t="shared" si="3"/>
        <v>#DIV/0!</v>
      </c>
      <c r="AW57" s="148">
        <f t="shared" si="4"/>
        <v>0</v>
      </c>
      <c r="AX57" s="148">
        <f t="shared" si="5"/>
        <v>0</v>
      </c>
      <c r="AY57" s="148">
        <f t="shared" si="6"/>
        <v>0</v>
      </c>
      <c r="AZ57" s="148" t="e">
        <f t="shared" si="7"/>
        <v>#DIV/0!</v>
      </c>
      <c r="BA57" s="117" t="e">
        <f t="shared" si="8"/>
        <v>#DIV/0!</v>
      </c>
      <c r="BB57" s="117" t="e">
        <f t="shared" si="9"/>
        <v>#DIV/0!</v>
      </c>
      <c r="BC57" s="117" t="e">
        <f t="shared" si="10"/>
        <v>#DIV/0!</v>
      </c>
      <c r="BD57" s="117" t="e">
        <f t="shared" si="11"/>
        <v>#DIV/0!</v>
      </c>
      <c r="BE57" s="118">
        <v>0.2</v>
      </c>
      <c r="BF57" s="118">
        <v>0.8</v>
      </c>
      <c r="BG57" s="117">
        <f t="shared" si="12"/>
        <v>0</v>
      </c>
      <c r="BH57" s="117">
        <f t="shared" si="13"/>
        <v>0</v>
      </c>
      <c r="BI57" s="117">
        <f t="shared" si="14"/>
        <v>0</v>
      </c>
      <c r="BJ57" s="117" t="e">
        <f t="shared" si="48"/>
        <v>#DIV/0!</v>
      </c>
      <c r="BK57" s="117" t="e">
        <f t="shared" si="48"/>
        <v>#DIV/0!</v>
      </c>
      <c r="BL57" s="117" t="e">
        <f t="shared" si="16"/>
        <v>#DIV/0!</v>
      </c>
      <c r="BM57" s="117" t="e">
        <f t="shared" si="17"/>
        <v>#DIV/0!</v>
      </c>
      <c r="BN57" s="117" t="e">
        <f t="shared" si="18"/>
        <v>#DIV/0!</v>
      </c>
      <c r="BO57" s="117" t="e">
        <f t="shared" si="52"/>
        <v>#DIV/0!</v>
      </c>
      <c r="BP57" s="117" t="e">
        <f t="shared" si="52"/>
        <v>#DIV/0!</v>
      </c>
      <c r="BQ57" s="117" t="e">
        <f t="shared" si="52"/>
        <v>#DIV/0!</v>
      </c>
      <c r="BR57" s="117" t="e">
        <f t="shared" si="52"/>
        <v>#DIV/0!</v>
      </c>
      <c r="BS57" s="570"/>
      <c r="BT57" s="570"/>
      <c r="BU57" s="570"/>
      <c r="BV57" s="570"/>
      <c r="BW57" s="570"/>
      <c r="BX57" s="570"/>
      <c r="BY57" s="570"/>
      <c r="BZ57" s="570"/>
      <c r="CA57" s="598"/>
      <c r="CB57" s="8"/>
      <c r="CC57" s="599"/>
      <c r="CD57" s="248"/>
      <c r="CE57" s="248"/>
      <c r="CF57" s="629"/>
      <c r="CG57" s="630"/>
      <c r="CH57" s="8"/>
      <c r="CI57" s="8"/>
      <c r="CJ57" s="8"/>
      <c r="CK57" s="8"/>
      <c r="CL57" s="8"/>
      <c r="CM57" s="8"/>
      <c r="CN57" s="8"/>
      <c r="CO57" s="8"/>
      <c r="CP57" s="8"/>
      <c r="CQ57" s="8"/>
      <c r="CR57" s="8"/>
      <c r="CS57" s="8"/>
      <c r="CT57" s="8"/>
    </row>
    <row r="58" spans="1:98" ht="14.25" customHeight="1" thickBot="1">
      <c r="A58" s="586"/>
      <c r="B58" s="2885"/>
      <c r="C58" s="2886"/>
      <c r="D58" s="620"/>
      <c r="E58" s="621"/>
      <c r="F58" s="95"/>
      <c r="G58" s="142"/>
      <c r="H58" s="587"/>
      <c r="I58" s="107"/>
      <c r="J58" s="120"/>
      <c r="K58" s="120"/>
      <c r="L58" s="120"/>
      <c r="M58" s="587"/>
      <c r="N58" s="588"/>
      <c r="O58" s="99"/>
      <c r="P58" s="114"/>
      <c r="Q58" s="588"/>
      <c r="R58" s="589"/>
      <c r="S58" s="589"/>
      <c r="T58" s="590"/>
      <c r="U58" s="74"/>
      <c r="V58" s="101">
        <v>9</v>
      </c>
      <c r="W58" s="95" t="s">
        <v>521</v>
      </c>
      <c r="X58" s="163" t="s">
        <v>522</v>
      </c>
      <c r="Y58" s="163" t="s">
        <v>523</v>
      </c>
      <c r="Z58" s="77" t="s">
        <v>452</v>
      </c>
      <c r="AA58" s="591"/>
      <c r="AB58" s="592"/>
      <c r="AC58" s="592"/>
      <c r="AD58" s="593"/>
      <c r="AE58" s="138"/>
      <c r="AF58" s="107"/>
      <c r="AG58" s="149"/>
      <c r="AH58" s="108"/>
      <c r="AI58" s="108"/>
      <c r="AJ58" s="109"/>
      <c r="AK58" s="595"/>
      <c r="AL58" s="596"/>
      <c r="AM58" s="596"/>
      <c r="AN58" s="597"/>
      <c r="AO58" s="8"/>
      <c r="AP58" s="113"/>
      <c r="AQ58" s="114"/>
      <c r="AR58" s="89"/>
      <c r="AS58" s="115" t="e">
        <f t="shared" si="0"/>
        <v>#DIV/0!</v>
      </c>
      <c r="AT58" s="116" t="e">
        <f t="shared" si="1"/>
        <v>#DIV/0!</v>
      </c>
      <c r="AU58" s="116" t="e">
        <f t="shared" si="2"/>
        <v>#DIV/0!</v>
      </c>
      <c r="AV58" s="116" t="e">
        <f t="shared" si="3"/>
        <v>#DIV/0!</v>
      </c>
      <c r="AW58" s="148">
        <f t="shared" si="4"/>
        <v>0</v>
      </c>
      <c r="AX58" s="148">
        <f t="shared" si="5"/>
        <v>0</v>
      </c>
      <c r="AY58" s="148">
        <f t="shared" si="6"/>
        <v>0</v>
      </c>
      <c r="AZ58" s="148" t="e">
        <f t="shared" si="7"/>
        <v>#DIV/0!</v>
      </c>
      <c r="BA58" s="117" t="e">
        <f t="shared" si="8"/>
        <v>#DIV/0!</v>
      </c>
      <c r="BB58" s="117" t="e">
        <f t="shared" si="9"/>
        <v>#DIV/0!</v>
      </c>
      <c r="BC58" s="117" t="e">
        <f t="shared" si="10"/>
        <v>#DIV/0!</v>
      </c>
      <c r="BD58" s="117" t="e">
        <f t="shared" si="11"/>
        <v>#DIV/0!</v>
      </c>
      <c r="BE58" s="118">
        <v>0.2</v>
      </c>
      <c r="BF58" s="118">
        <v>0.8</v>
      </c>
      <c r="BG58" s="117">
        <f t="shared" si="12"/>
        <v>0</v>
      </c>
      <c r="BH58" s="117">
        <f t="shared" si="13"/>
        <v>0</v>
      </c>
      <c r="BI58" s="117">
        <f t="shared" si="14"/>
        <v>0</v>
      </c>
      <c r="BJ58" s="117" t="e">
        <f t="shared" si="48"/>
        <v>#DIV/0!</v>
      </c>
      <c r="BK58" s="117" t="e">
        <f t="shared" si="48"/>
        <v>#DIV/0!</v>
      </c>
      <c r="BL58" s="117" t="e">
        <f t="shared" si="16"/>
        <v>#DIV/0!</v>
      </c>
      <c r="BM58" s="117" t="e">
        <f t="shared" si="17"/>
        <v>#DIV/0!</v>
      </c>
      <c r="BN58" s="117" t="e">
        <f t="shared" si="18"/>
        <v>#DIV/0!</v>
      </c>
      <c r="BO58" s="117" t="e">
        <f t="shared" si="52"/>
        <v>#DIV/0!</v>
      </c>
      <c r="BP58" s="117" t="e">
        <f t="shared" si="52"/>
        <v>#DIV/0!</v>
      </c>
      <c r="BQ58" s="117" t="e">
        <f t="shared" si="52"/>
        <v>#DIV/0!</v>
      </c>
      <c r="BR58" s="117" t="e">
        <f t="shared" si="52"/>
        <v>#DIV/0!</v>
      </c>
      <c r="BS58" s="570"/>
      <c r="BT58" s="570"/>
      <c r="BU58" s="570"/>
      <c r="BV58" s="570"/>
      <c r="BW58" s="570"/>
      <c r="BX58" s="570"/>
      <c r="BY58" s="570"/>
      <c r="BZ58" s="570"/>
      <c r="CA58" s="598"/>
      <c r="CB58" s="8"/>
      <c r="CC58" s="599"/>
      <c r="CD58" s="248"/>
      <c r="CE58" s="248"/>
      <c r="CF58" s="629"/>
      <c r="CG58" s="630"/>
      <c r="CH58" s="8"/>
      <c r="CI58" s="8"/>
      <c r="CJ58" s="8"/>
      <c r="CK58" s="8"/>
      <c r="CL58" s="8"/>
      <c r="CM58" s="8"/>
      <c r="CN58" s="8"/>
      <c r="CO58" s="8"/>
      <c r="CP58" s="8"/>
      <c r="CQ58" s="8"/>
      <c r="CR58" s="8"/>
      <c r="CS58" s="8"/>
      <c r="CT58" s="8"/>
    </row>
    <row r="59" spans="1:98" ht="14.25" customHeight="1" thickBot="1">
      <c r="A59" s="624"/>
      <c r="B59" s="2887"/>
      <c r="C59" s="2888"/>
      <c r="D59" s="625"/>
      <c r="E59" s="626"/>
      <c r="F59" s="150"/>
      <c r="G59" s="151"/>
      <c r="H59" s="601"/>
      <c r="I59" s="154"/>
      <c r="J59" s="179"/>
      <c r="K59" s="179"/>
      <c r="L59" s="179"/>
      <c r="M59" s="601"/>
      <c r="N59" s="602"/>
      <c r="O59" s="123"/>
      <c r="P59" s="132"/>
      <c r="Q59" s="602"/>
      <c r="R59" s="603"/>
      <c r="S59" s="603"/>
      <c r="T59" s="604"/>
      <c r="U59" s="74"/>
      <c r="V59" s="168">
        <v>10</v>
      </c>
      <c r="W59" s="179" t="s">
        <v>524</v>
      </c>
      <c r="X59" s="152" t="s">
        <v>525</v>
      </c>
      <c r="Y59" s="152" t="s">
        <v>526</v>
      </c>
      <c r="Z59" s="77" t="s">
        <v>452</v>
      </c>
      <c r="AA59" s="605"/>
      <c r="AB59" s="606"/>
      <c r="AC59" s="606"/>
      <c r="AD59" s="607"/>
      <c r="AE59" s="138"/>
      <c r="AF59" s="154"/>
      <c r="AG59" s="155"/>
      <c r="AH59" s="156"/>
      <c r="AI59" s="156"/>
      <c r="AJ59" s="157"/>
      <c r="AK59" s="609"/>
      <c r="AL59" s="610"/>
      <c r="AM59" s="610"/>
      <c r="AN59" s="611"/>
      <c r="AO59" s="8"/>
      <c r="AP59" s="131"/>
      <c r="AQ59" s="132"/>
      <c r="AR59" s="89"/>
      <c r="AS59" s="133" t="e">
        <f t="shared" si="0"/>
        <v>#DIV/0!</v>
      </c>
      <c r="AT59" s="169" t="e">
        <f t="shared" si="1"/>
        <v>#DIV/0!</v>
      </c>
      <c r="AU59" s="169" t="e">
        <f t="shared" si="2"/>
        <v>#DIV/0!</v>
      </c>
      <c r="AV59" s="169" t="e">
        <f t="shared" si="3"/>
        <v>#DIV/0!</v>
      </c>
      <c r="AW59" s="180">
        <f t="shared" si="4"/>
        <v>0</v>
      </c>
      <c r="AX59" s="180">
        <f t="shared" si="5"/>
        <v>0</v>
      </c>
      <c r="AY59" s="180">
        <f t="shared" si="6"/>
        <v>0</v>
      </c>
      <c r="AZ59" s="180" t="e">
        <f t="shared" si="7"/>
        <v>#DIV/0!</v>
      </c>
      <c r="BA59" s="160" t="e">
        <f t="shared" si="8"/>
        <v>#DIV/0!</v>
      </c>
      <c r="BB59" s="160" t="e">
        <f t="shared" si="9"/>
        <v>#DIV/0!</v>
      </c>
      <c r="BC59" s="160" t="e">
        <f t="shared" si="10"/>
        <v>#DIV/0!</v>
      </c>
      <c r="BD59" s="160" t="e">
        <f t="shared" si="11"/>
        <v>#DIV/0!</v>
      </c>
      <c r="BE59" s="159">
        <v>0.2</v>
      </c>
      <c r="BF59" s="159">
        <v>0.8</v>
      </c>
      <c r="BG59" s="160">
        <f t="shared" si="12"/>
        <v>0</v>
      </c>
      <c r="BH59" s="160">
        <f t="shared" si="13"/>
        <v>0</v>
      </c>
      <c r="BI59" s="160">
        <f t="shared" si="14"/>
        <v>0</v>
      </c>
      <c r="BJ59" s="160" t="e">
        <f t="shared" si="48"/>
        <v>#DIV/0!</v>
      </c>
      <c r="BK59" s="160" t="e">
        <f t="shared" si="48"/>
        <v>#DIV/0!</v>
      </c>
      <c r="BL59" s="160" t="e">
        <f t="shared" si="16"/>
        <v>#DIV/0!</v>
      </c>
      <c r="BM59" s="160" t="e">
        <f t="shared" si="17"/>
        <v>#DIV/0!</v>
      </c>
      <c r="BN59" s="160" t="e">
        <f t="shared" si="18"/>
        <v>#DIV/0!</v>
      </c>
      <c r="BO59" s="160" t="e">
        <f t="shared" si="52"/>
        <v>#DIV/0!</v>
      </c>
      <c r="BP59" s="160" t="e">
        <f t="shared" si="52"/>
        <v>#DIV/0!</v>
      </c>
      <c r="BQ59" s="160" t="e">
        <f t="shared" si="52"/>
        <v>#DIV/0!</v>
      </c>
      <c r="BR59" s="160" t="e">
        <f t="shared" si="52"/>
        <v>#DIV/0!</v>
      </c>
      <c r="BS59" s="51"/>
      <c r="BT59" s="51"/>
      <c r="BU59" s="51"/>
      <c r="BV59" s="51"/>
      <c r="BW59" s="51"/>
      <c r="BX59" s="51"/>
      <c r="BY59" s="51"/>
      <c r="BZ59" s="51"/>
      <c r="CA59" s="45"/>
      <c r="CB59" s="8"/>
      <c r="CC59" s="614"/>
      <c r="CD59" s="252"/>
      <c r="CE59" s="252"/>
      <c r="CF59" s="631"/>
      <c r="CG59" s="632"/>
      <c r="CH59" s="8"/>
      <c r="CI59" s="8"/>
      <c r="CJ59" s="8"/>
      <c r="CK59" s="8"/>
      <c r="CL59" s="8"/>
      <c r="CM59" s="8"/>
      <c r="CN59" s="8"/>
      <c r="CO59" s="8"/>
      <c r="CP59" s="8"/>
      <c r="CQ59" s="8"/>
      <c r="CR59" s="8"/>
      <c r="CS59" s="8"/>
      <c r="CT59" s="8"/>
    </row>
    <row r="60" spans="1:98" ht="14.25" customHeight="1" thickBot="1">
      <c r="A60" s="63">
        <v>4</v>
      </c>
      <c r="B60" s="2490" t="s">
        <v>527</v>
      </c>
      <c r="C60" s="2884"/>
      <c r="D60" s="65"/>
      <c r="E60" s="616"/>
      <c r="F60" s="170" t="s">
        <v>383</v>
      </c>
      <c r="G60" s="171">
        <v>10</v>
      </c>
      <c r="H60" s="136"/>
      <c r="I60" s="81"/>
      <c r="J60" s="72"/>
      <c r="K60" s="72"/>
      <c r="L60" s="72"/>
      <c r="M60" s="136"/>
      <c r="N60" s="71"/>
      <c r="O60" s="72"/>
      <c r="P60" s="210"/>
      <c r="Q60" s="71"/>
      <c r="R60" s="572"/>
      <c r="S60" s="572"/>
      <c r="T60" s="573"/>
      <c r="U60" s="74"/>
      <c r="V60" s="75">
        <v>1</v>
      </c>
      <c r="W60" s="181" t="s">
        <v>528</v>
      </c>
      <c r="X60" s="163">
        <v>46204</v>
      </c>
      <c r="Y60" s="163">
        <v>46218</v>
      </c>
      <c r="Z60" s="77" t="s">
        <v>452</v>
      </c>
      <c r="AA60" s="574"/>
      <c r="AB60" s="575"/>
      <c r="AC60" s="575"/>
      <c r="AD60" s="576"/>
      <c r="AE60" s="138"/>
      <c r="AF60" s="182"/>
      <c r="AG60" s="174"/>
      <c r="AH60" s="174"/>
      <c r="AI60" s="119"/>
      <c r="AJ60" s="183"/>
      <c r="AK60" s="580"/>
      <c r="AL60" s="581"/>
      <c r="AM60" s="581"/>
      <c r="AN60" s="582"/>
      <c r="AO60" s="8"/>
      <c r="AP60" s="87" t="s">
        <v>529</v>
      </c>
      <c r="AQ60" s="88" t="s">
        <v>530</v>
      </c>
      <c r="AR60" s="89"/>
      <c r="AS60" s="90">
        <f t="shared" si="0"/>
        <v>0</v>
      </c>
      <c r="AT60" s="164">
        <f t="shared" si="1"/>
        <v>0</v>
      </c>
      <c r="AU60" s="164">
        <f t="shared" si="2"/>
        <v>0</v>
      </c>
      <c r="AV60" s="164">
        <f t="shared" si="3"/>
        <v>0</v>
      </c>
      <c r="AW60" s="176">
        <f t="shared" si="4"/>
        <v>0</v>
      </c>
      <c r="AX60" s="176">
        <f t="shared" si="5"/>
        <v>0</v>
      </c>
      <c r="AY60" s="176">
        <f t="shared" si="6"/>
        <v>0</v>
      </c>
      <c r="AZ60" s="176" t="e">
        <f t="shared" si="7"/>
        <v>#DIV/0!</v>
      </c>
      <c r="BA60" s="165" t="e">
        <f t="shared" si="8"/>
        <v>#DIV/0!</v>
      </c>
      <c r="BB60" s="165" t="e">
        <f t="shared" si="9"/>
        <v>#DIV/0!</v>
      </c>
      <c r="BC60" s="165" t="e">
        <f t="shared" si="10"/>
        <v>#DIV/0!</v>
      </c>
      <c r="BD60" s="165" t="e">
        <f t="shared" si="11"/>
        <v>#DIV/0!</v>
      </c>
      <c r="BE60" s="166">
        <v>0.2</v>
      </c>
      <c r="BF60" s="166">
        <v>0.8</v>
      </c>
      <c r="BG60" s="165">
        <f t="shared" si="12"/>
        <v>0</v>
      </c>
      <c r="BH60" s="165">
        <f t="shared" si="13"/>
        <v>0</v>
      </c>
      <c r="BI60" s="165">
        <f t="shared" si="14"/>
        <v>0</v>
      </c>
      <c r="BJ60" s="165" t="e">
        <f t="shared" si="48"/>
        <v>#DIV/0!</v>
      </c>
      <c r="BK60" s="165" t="e">
        <f t="shared" si="48"/>
        <v>#DIV/0!</v>
      </c>
      <c r="BL60" s="165" t="e">
        <f t="shared" si="16"/>
        <v>#DIV/0!</v>
      </c>
      <c r="BM60" s="165" t="e">
        <f t="shared" si="17"/>
        <v>#DIV/0!</v>
      </c>
      <c r="BN60" s="165" t="e">
        <f t="shared" si="18"/>
        <v>#DIV/0!</v>
      </c>
      <c r="BO60" s="165" t="e">
        <f t="shared" si="52"/>
        <v>#DIV/0!</v>
      </c>
      <c r="BP60" s="93" t="e">
        <f t="shared" si="52"/>
        <v>#DIV/0!</v>
      </c>
      <c r="BQ60" s="93" t="e">
        <f t="shared" si="52"/>
        <v>#DIV/0!</v>
      </c>
      <c r="BR60" s="93" t="e">
        <f t="shared" si="52"/>
        <v>#DIV/0!</v>
      </c>
      <c r="BS60" s="248" t="e">
        <f>AVERAGEIF(BO60:BO65,"&lt;&gt;#¡DIV/0!")</f>
        <v>#DIV/0!</v>
      </c>
      <c r="BT60" s="248" t="e">
        <f>AVERAGEIF(BP60:BP65,"&lt;&gt;#¡DIV/0!")</f>
        <v>#DIV/0!</v>
      </c>
      <c r="BU60" s="248" t="e">
        <f>AVERAGEIF(BQ60:BQ65,"&lt;&gt;#¡DIV/0!")</f>
        <v>#DIV/0!</v>
      </c>
      <c r="BV60" s="248" t="e">
        <f>AVERAGEIF(BR60:BR65,"&lt;&gt;#¡DIV/0!")</f>
        <v>#DIV/0!</v>
      </c>
      <c r="BW60" s="244" t="e">
        <f>+C60*BS60</f>
        <v>#DIV/0!</v>
      </c>
      <c r="BX60" s="244" t="e">
        <f>+C60*BT60</f>
        <v>#DIV/0!</v>
      </c>
      <c r="BY60" s="244" t="e">
        <f>+C60*BU60</f>
        <v>#DIV/0!</v>
      </c>
      <c r="BZ60" s="244" t="e">
        <f>+C60*BV60</f>
        <v>#DIV/0!</v>
      </c>
      <c r="CA60" s="600" t="e">
        <f>SUM(BW60:BZ65)</f>
        <v>#DIV/0!</v>
      </c>
      <c r="CB60" s="8"/>
      <c r="CC60" s="584" t="e">
        <f t="shared" ref="CC60:CF60" si="55">+Q60/$N$60</f>
        <v>#DIV/0!</v>
      </c>
      <c r="CD60" s="585" t="e">
        <f t="shared" si="55"/>
        <v>#DIV/0!</v>
      </c>
      <c r="CE60" s="585" t="e">
        <f t="shared" si="55"/>
        <v>#DIV/0!</v>
      </c>
      <c r="CF60" s="627" t="e">
        <f t="shared" si="55"/>
        <v>#DIV/0!</v>
      </c>
      <c r="CG60" s="628" t="e">
        <f>AVERAGE(CC60:CF65)</f>
        <v>#DIV/0!</v>
      </c>
      <c r="CH60" s="8"/>
      <c r="CI60" s="8"/>
      <c r="CJ60" s="8"/>
      <c r="CK60" s="8"/>
      <c r="CL60" s="8"/>
      <c r="CM60" s="8"/>
      <c r="CN60" s="8"/>
      <c r="CO60" s="8"/>
      <c r="CP60" s="8"/>
      <c r="CQ60" s="8"/>
      <c r="CR60" s="8"/>
      <c r="CS60" s="8"/>
      <c r="CT60" s="8"/>
    </row>
    <row r="61" spans="1:98" ht="14.25" customHeight="1" thickBot="1">
      <c r="A61" s="586"/>
      <c r="B61" s="2885"/>
      <c r="C61" s="2886"/>
      <c r="D61" s="620"/>
      <c r="E61" s="621"/>
      <c r="F61" s="95"/>
      <c r="G61" s="142"/>
      <c r="H61" s="587"/>
      <c r="I61" s="107"/>
      <c r="J61" s="120"/>
      <c r="K61" s="120"/>
      <c r="L61" s="120"/>
      <c r="M61" s="587"/>
      <c r="N61" s="588"/>
      <c r="O61" s="99"/>
      <c r="P61" s="114"/>
      <c r="Q61" s="588"/>
      <c r="R61" s="589"/>
      <c r="S61" s="589"/>
      <c r="T61" s="590"/>
      <c r="U61" s="74"/>
      <c r="V61" s="101">
        <v>2</v>
      </c>
      <c r="W61" s="184" t="s">
        <v>531</v>
      </c>
      <c r="X61" s="163">
        <v>46219</v>
      </c>
      <c r="Y61" s="163">
        <v>46234</v>
      </c>
      <c r="Z61" s="77" t="s">
        <v>452</v>
      </c>
      <c r="AA61" s="591"/>
      <c r="AB61" s="592"/>
      <c r="AC61" s="592"/>
      <c r="AD61" s="593"/>
      <c r="AE61" s="138"/>
      <c r="AF61" s="107"/>
      <c r="AG61" s="185"/>
      <c r="AH61" s="186"/>
      <c r="AI61" s="146"/>
      <c r="AJ61" s="147"/>
      <c r="AK61" s="595"/>
      <c r="AL61" s="596"/>
      <c r="AM61" s="596"/>
      <c r="AN61" s="597"/>
      <c r="AO61" s="8"/>
      <c r="AP61" s="113"/>
      <c r="AQ61" s="114"/>
      <c r="AR61" s="89"/>
      <c r="AS61" s="115" t="e">
        <f t="shared" si="0"/>
        <v>#DIV/0!</v>
      </c>
      <c r="AT61" s="116" t="e">
        <f t="shared" si="1"/>
        <v>#DIV/0!</v>
      </c>
      <c r="AU61" s="116" t="e">
        <f t="shared" si="2"/>
        <v>#DIV/0!</v>
      </c>
      <c r="AV61" s="116" t="e">
        <f t="shared" si="3"/>
        <v>#DIV/0!</v>
      </c>
      <c r="AW61" s="148">
        <f t="shared" si="4"/>
        <v>0</v>
      </c>
      <c r="AX61" s="148">
        <f t="shared" si="5"/>
        <v>0</v>
      </c>
      <c r="AY61" s="148">
        <f t="shared" si="6"/>
        <v>0</v>
      </c>
      <c r="AZ61" s="148" t="e">
        <f t="shared" si="7"/>
        <v>#DIV/0!</v>
      </c>
      <c r="BA61" s="117" t="e">
        <f t="shared" si="8"/>
        <v>#DIV/0!</v>
      </c>
      <c r="BB61" s="117" t="e">
        <f t="shared" si="9"/>
        <v>#DIV/0!</v>
      </c>
      <c r="BC61" s="117" t="e">
        <f t="shared" si="10"/>
        <v>#DIV/0!</v>
      </c>
      <c r="BD61" s="117" t="e">
        <f t="shared" si="11"/>
        <v>#DIV/0!</v>
      </c>
      <c r="BE61" s="118">
        <v>0.2</v>
      </c>
      <c r="BF61" s="118">
        <v>0.8</v>
      </c>
      <c r="BG61" s="117">
        <f t="shared" si="12"/>
        <v>0</v>
      </c>
      <c r="BH61" s="117">
        <f t="shared" si="13"/>
        <v>0</v>
      </c>
      <c r="BI61" s="117">
        <f t="shared" si="14"/>
        <v>0</v>
      </c>
      <c r="BJ61" s="117" t="e">
        <f t="shared" si="48"/>
        <v>#DIV/0!</v>
      </c>
      <c r="BK61" s="117" t="e">
        <f t="shared" si="48"/>
        <v>#DIV/0!</v>
      </c>
      <c r="BL61" s="117" t="e">
        <f t="shared" si="16"/>
        <v>#DIV/0!</v>
      </c>
      <c r="BM61" s="117" t="e">
        <f t="shared" si="17"/>
        <v>#DIV/0!</v>
      </c>
      <c r="BN61" s="117" t="e">
        <f t="shared" si="18"/>
        <v>#DIV/0!</v>
      </c>
      <c r="BO61" s="117" t="e">
        <f t="shared" si="52"/>
        <v>#DIV/0!</v>
      </c>
      <c r="BP61" s="117" t="e">
        <f t="shared" si="52"/>
        <v>#DIV/0!</v>
      </c>
      <c r="BQ61" s="117" t="e">
        <f t="shared" si="52"/>
        <v>#DIV/0!</v>
      </c>
      <c r="BR61" s="117" t="e">
        <f t="shared" si="52"/>
        <v>#DIV/0!</v>
      </c>
      <c r="BS61" s="570"/>
      <c r="BT61" s="570"/>
      <c r="BU61" s="570"/>
      <c r="BV61" s="570"/>
      <c r="BW61" s="570"/>
      <c r="BX61" s="570"/>
      <c r="BY61" s="570"/>
      <c r="BZ61" s="570"/>
      <c r="CA61" s="598"/>
      <c r="CB61" s="8"/>
      <c r="CC61" s="599"/>
      <c r="CD61" s="248"/>
      <c r="CE61" s="248"/>
      <c r="CF61" s="629"/>
      <c r="CG61" s="630"/>
      <c r="CH61" s="8"/>
      <c r="CI61" s="8"/>
      <c r="CJ61" s="8"/>
      <c r="CK61" s="8"/>
      <c r="CL61" s="8"/>
      <c r="CM61" s="8"/>
      <c r="CN61" s="8"/>
      <c r="CO61" s="8"/>
      <c r="CP61" s="8"/>
      <c r="CQ61" s="8"/>
      <c r="CR61" s="8"/>
      <c r="CS61" s="8"/>
      <c r="CT61" s="8"/>
    </row>
    <row r="62" spans="1:98" ht="14.25" customHeight="1" thickBot="1">
      <c r="A62" s="586"/>
      <c r="B62" s="2885"/>
      <c r="C62" s="2886"/>
      <c r="D62" s="620"/>
      <c r="E62" s="621"/>
      <c r="F62" s="177"/>
      <c r="G62" s="187"/>
      <c r="H62" s="587"/>
      <c r="I62" s="107"/>
      <c r="J62" s="120"/>
      <c r="K62" s="120"/>
      <c r="L62" s="120"/>
      <c r="M62" s="587"/>
      <c r="N62" s="588"/>
      <c r="O62" s="99"/>
      <c r="P62" s="114"/>
      <c r="Q62" s="588"/>
      <c r="R62" s="589"/>
      <c r="S62" s="589"/>
      <c r="T62" s="590"/>
      <c r="U62" s="74"/>
      <c r="V62" s="101">
        <v>3</v>
      </c>
      <c r="W62" s="184" t="s">
        <v>532</v>
      </c>
      <c r="X62" s="163">
        <v>46235</v>
      </c>
      <c r="Y62" s="163">
        <v>46265</v>
      </c>
      <c r="Z62" s="77" t="s">
        <v>452</v>
      </c>
      <c r="AA62" s="591"/>
      <c r="AB62" s="592"/>
      <c r="AC62" s="592"/>
      <c r="AD62" s="593"/>
      <c r="AE62" s="138"/>
      <c r="AF62" s="188"/>
      <c r="AG62" s="189"/>
      <c r="AH62" s="190"/>
      <c r="AI62" s="191"/>
      <c r="AJ62" s="192"/>
      <c r="AK62" s="595"/>
      <c r="AL62" s="596"/>
      <c r="AM62" s="596"/>
      <c r="AN62" s="597"/>
      <c r="AO62" s="8"/>
      <c r="AP62" s="113"/>
      <c r="AQ62" s="114"/>
      <c r="AR62" s="89"/>
      <c r="AS62" s="115" t="e">
        <f t="shared" si="0"/>
        <v>#DIV/0!</v>
      </c>
      <c r="AT62" s="116" t="e">
        <f t="shared" si="1"/>
        <v>#DIV/0!</v>
      </c>
      <c r="AU62" s="116" t="e">
        <f t="shared" si="2"/>
        <v>#DIV/0!</v>
      </c>
      <c r="AV62" s="116" t="e">
        <f t="shared" si="3"/>
        <v>#DIV/0!</v>
      </c>
      <c r="AW62" s="148">
        <f t="shared" si="4"/>
        <v>0</v>
      </c>
      <c r="AX62" s="148">
        <f t="shared" si="5"/>
        <v>0</v>
      </c>
      <c r="AY62" s="148">
        <f t="shared" si="6"/>
        <v>0</v>
      </c>
      <c r="AZ62" s="148" t="e">
        <f t="shared" si="7"/>
        <v>#DIV/0!</v>
      </c>
      <c r="BA62" s="117" t="e">
        <f t="shared" si="8"/>
        <v>#DIV/0!</v>
      </c>
      <c r="BB62" s="117" t="e">
        <f t="shared" si="9"/>
        <v>#DIV/0!</v>
      </c>
      <c r="BC62" s="117" t="e">
        <f t="shared" si="10"/>
        <v>#DIV/0!</v>
      </c>
      <c r="BD62" s="117" t="e">
        <f t="shared" si="11"/>
        <v>#DIV/0!</v>
      </c>
      <c r="BE62" s="118">
        <v>0.2</v>
      </c>
      <c r="BF62" s="118">
        <v>0.8</v>
      </c>
      <c r="BG62" s="117">
        <f t="shared" si="12"/>
        <v>0</v>
      </c>
      <c r="BH62" s="117">
        <f t="shared" si="13"/>
        <v>0</v>
      </c>
      <c r="BI62" s="117">
        <f t="shared" si="14"/>
        <v>0</v>
      </c>
      <c r="BJ62" s="117" t="e">
        <f t="shared" si="48"/>
        <v>#DIV/0!</v>
      </c>
      <c r="BK62" s="117" t="e">
        <f t="shared" si="48"/>
        <v>#DIV/0!</v>
      </c>
      <c r="BL62" s="117" t="e">
        <f t="shared" si="16"/>
        <v>#DIV/0!</v>
      </c>
      <c r="BM62" s="117" t="e">
        <f t="shared" si="17"/>
        <v>#DIV/0!</v>
      </c>
      <c r="BN62" s="117" t="e">
        <f t="shared" si="18"/>
        <v>#DIV/0!</v>
      </c>
      <c r="BO62" s="117" t="e">
        <f t="shared" si="52"/>
        <v>#DIV/0!</v>
      </c>
      <c r="BP62" s="117" t="e">
        <f t="shared" si="52"/>
        <v>#DIV/0!</v>
      </c>
      <c r="BQ62" s="117" t="e">
        <f t="shared" si="52"/>
        <v>#DIV/0!</v>
      </c>
      <c r="BR62" s="117" t="e">
        <f t="shared" si="52"/>
        <v>#DIV/0!</v>
      </c>
      <c r="BS62" s="570"/>
      <c r="BT62" s="570"/>
      <c r="BU62" s="570"/>
      <c r="BV62" s="570"/>
      <c r="BW62" s="570"/>
      <c r="BX62" s="570"/>
      <c r="BY62" s="570"/>
      <c r="BZ62" s="570"/>
      <c r="CA62" s="598"/>
      <c r="CB62" s="8"/>
      <c r="CC62" s="599"/>
      <c r="CD62" s="248"/>
      <c r="CE62" s="248"/>
      <c r="CF62" s="629"/>
      <c r="CG62" s="630"/>
      <c r="CH62" s="8"/>
      <c r="CI62" s="8"/>
      <c r="CJ62" s="8"/>
      <c r="CK62" s="8"/>
      <c r="CL62" s="8"/>
      <c r="CM62" s="8"/>
      <c r="CN62" s="8"/>
      <c r="CO62" s="8"/>
      <c r="CP62" s="8"/>
      <c r="CQ62" s="8"/>
      <c r="CR62" s="8"/>
      <c r="CS62" s="8"/>
      <c r="CT62" s="8"/>
    </row>
    <row r="63" spans="1:98" ht="14.25" customHeight="1" thickBot="1">
      <c r="A63" s="586"/>
      <c r="B63" s="2885"/>
      <c r="C63" s="2886"/>
      <c r="D63" s="620"/>
      <c r="E63" s="621"/>
      <c r="F63" s="177"/>
      <c r="G63" s="187"/>
      <c r="H63" s="587"/>
      <c r="I63" s="107"/>
      <c r="J63" s="120"/>
      <c r="K63" s="120"/>
      <c r="L63" s="120"/>
      <c r="M63" s="587"/>
      <c r="N63" s="588"/>
      <c r="O63" s="99"/>
      <c r="P63" s="114"/>
      <c r="Q63" s="588"/>
      <c r="R63" s="589"/>
      <c r="S63" s="589"/>
      <c r="T63" s="590"/>
      <c r="U63" s="74"/>
      <c r="V63" s="101">
        <v>4</v>
      </c>
      <c r="W63" s="184" t="s">
        <v>533</v>
      </c>
      <c r="X63" s="163">
        <v>46266</v>
      </c>
      <c r="Y63" s="163">
        <v>46295</v>
      </c>
      <c r="Z63" s="77" t="s">
        <v>452</v>
      </c>
      <c r="AA63" s="591"/>
      <c r="AB63" s="592"/>
      <c r="AC63" s="592"/>
      <c r="AD63" s="593"/>
      <c r="AE63" s="138"/>
      <c r="AF63" s="188"/>
      <c r="AG63" s="119"/>
      <c r="AH63" s="119"/>
      <c r="AI63" s="108"/>
      <c r="AJ63" s="109"/>
      <c r="AK63" s="595"/>
      <c r="AL63" s="596"/>
      <c r="AM63" s="596"/>
      <c r="AN63" s="597"/>
      <c r="AO63" s="8"/>
      <c r="AP63" s="113"/>
      <c r="AQ63" s="114"/>
      <c r="AR63" s="89"/>
      <c r="AS63" s="115" t="e">
        <f t="shared" si="0"/>
        <v>#DIV/0!</v>
      </c>
      <c r="AT63" s="116" t="e">
        <f t="shared" si="1"/>
        <v>#DIV/0!</v>
      </c>
      <c r="AU63" s="116" t="e">
        <f t="shared" si="2"/>
        <v>#DIV/0!</v>
      </c>
      <c r="AV63" s="116" t="e">
        <f t="shared" si="3"/>
        <v>#DIV/0!</v>
      </c>
      <c r="AW63" s="148">
        <f t="shared" si="4"/>
        <v>0</v>
      </c>
      <c r="AX63" s="148">
        <f t="shared" si="5"/>
        <v>0</v>
      </c>
      <c r="AY63" s="148">
        <f t="shared" si="6"/>
        <v>0</v>
      </c>
      <c r="AZ63" s="148" t="e">
        <f t="shared" si="7"/>
        <v>#DIV/0!</v>
      </c>
      <c r="BA63" s="117" t="e">
        <f t="shared" si="8"/>
        <v>#DIV/0!</v>
      </c>
      <c r="BB63" s="117" t="e">
        <f t="shared" si="9"/>
        <v>#DIV/0!</v>
      </c>
      <c r="BC63" s="117" t="e">
        <f t="shared" si="10"/>
        <v>#DIV/0!</v>
      </c>
      <c r="BD63" s="117" t="e">
        <f t="shared" si="11"/>
        <v>#DIV/0!</v>
      </c>
      <c r="BE63" s="118">
        <v>0.2</v>
      </c>
      <c r="BF63" s="118">
        <v>0.8</v>
      </c>
      <c r="BG63" s="117">
        <f t="shared" si="12"/>
        <v>0</v>
      </c>
      <c r="BH63" s="117">
        <f t="shared" si="13"/>
        <v>0</v>
      </c>
      <c r="BI63" s="117">
        <f t="shared" si="14"/>
        <v>0</v>
      </c>
      <c r="BJ63" s="117" t="e">
        <f t="shared" si="48"/>
        <v>#DIV/0!</v>
      </c>
      <c r="BK63" s="117" t="e">
        <f t="shared" si="48"/>
        <v>#DIV/0!</v>
      </c>
      <c r="BL63" s="117" t="e">
        <f t="shared" si="16"/>
        <v>#DIV/0!</v>
      </c>
      <c r="BM63" s="117" t="e">
        <f t="shared" si="17"/>
        <v>#DIV/0!</v>
      </c>
      <c r="BN63" s="117" t="e">
        <f t="shared" si="18"/>
        <v>#DIV/0!</v>
      </c>
      <c r="BO63" s="117" t="e">
        <f t="shared" si="52"/>
        <v>#DIV/0!</v>
      </c>
      <c r="BP63" s="117" t="e">
        <f t="shared" si="52"/>
        <v>#DIV/0!</v>
      </c>
      <c r="BQ63" s="117" t="e">
        <f t="shared" si="52"/>
        <v>#DIV/0!</v>
      </c>
      <c r="BR63" s="117" t="e">
        <f t="shared" si="52"/>
        <v>#DIV/0!</v>
      </c>
      <c r="BS63" s="570"/>
      <c r="BT63" s="570"/>
      <c r="BU63" s="570"/>
      <c r="BV63" s="570"/>
      <c r="BW63" s="570"/>
      <c r="BX63" s="570"/>
      <c r="BY63" s="570"/>
      <c r="BZ63" s="570"/>
      <c r="CA63" s="598"/>
      <c r="CB63" s="8"/>
      <c r="CC63" s="599"/>
      <c r="CD63" s="248"/>
      <c r="CE63" s="248"/>
      <c r="CF63" s="629"/>
      <c r="CG63" s="630"/>
      <c r="CH63" s="8"/>
      <c r="CI63" s="8"/>
      <c r="CJ63" s="8"/>
      <c r="CK63" s="8"/>
      <c r="CL63" s="8"/>
      <c r="CM63" s="8"/>
      <c r="CN63" s="8"/>
      <c r="CO63" s="8"/>
      <c r="CP63" s="8"/>
      <c r="CQ63" s="8"/>
      <c r="CR63" s="8"/>
      <c r="CS63" s="8"/>
      <c r="CT63" s="8"/>
    </row>
    <row r="64" spans="1:98" ht="14.25" customHeight="1" thickBot="1">
      <c r="A64" s="586"/>
      <c r="B64" s="2885"/>
      <c r="C64" s="2886"/>
      <c r="D64" s="620"/>
      <c r="E64" s="621"/>
      <c r="F64" s="177"/>
      <c r="G64" s="187"/>
      <c r="H64" s="587"/>
      <c r="I64" s="107"/>
      <c r="J64" s="120"/>
      <c r="K64" s="120"/>
      <c r="L64" s="120"/>
      <c r="M64" s="587"/>
      <c r="N64" s="588"/>
      <c r="O64" s="99"/>
      <c r="P64" s="114"/>
      <c r="Q64" s="588"/>
      <c r="R64" s="589"/>
      <c r="S64" s="589"/>
      <c r="T64" s="590"/>
      <c r="U64" s="74"/>
      <c r="V64" s="101">
        <v>5</v>
      </c>
      <c r="W64" s="184" t="s">
        <v>534</v>
      </c>
      <c r="X64" s="163">
        <v>46296</v>
      </c>
      <c r="Y64" s="163">
        <v>46310</v>
      </c>
      <c r="Z64" s="77" t="s">
        <v>452</v>
      </c>
      <c r="AA64" s="591"/>
      <c r="AB64" s="592"/>
      <c r="AC64" s="592"/>
      <c r="AD64" s="593"/>
      <c r="AE64" s="138"/>
      <c r="AF64" s="188"/>
      <c r="AG64" s="119"/>
      <c r="AH64" s="119"/>
      <c r="AI64" s="108"/>
      <c r="AJ64" s="109"/>
      <c r="AK64" s="595"/>
      <c r="AL64" s="596"/>
      <c r="AM64" s="596"/>
      <c r="AN64" s="597"/>
      <c r="AO64" s="8"/>
      <c r="AP64" s="113"/>
      <c r="AQ64" s="114"/>
      <c r="AR64" s="89"/>
      <c r="AS64" s="115" t="e">
        <f t="shared" si="0"/>
        <v>#DIV/0!</v>
      </c>
      <c r="AT64" s="116" t="e">
        <f t="shared" si="1"/>
        <v>#DIV/0!</v>
      </c>
      <c r="AU64" s="116" t="e">
        <f t="shared" si="2"/>
        <v>#DIV/0!</v>
      </c>
      <c r="AV64" s="116" t="e">
        <f t="shared" si="3"/>
        <v>#DIV/0!</v>
      </c>
      <c r="AW64" s="148">
        <f t="shared" si="4"/>
        <v>0</v>
      </c>
      <c r="AX64" s="148">
        <f t="shared" si="5"/>
        <v>0</v>
      </c>
      <c r="AY64" s="148">
        <f t="shared" si="6"/>
        <v>0</v>
      </c>
      <c r="AZ64" s="148" t="e">
        <f t="shared" si="7"/>
        <v>#DIV/0!</v>
      </c>
      <c r="BA64" s="117" t="e">
        <f t="shared" si="8"/>
        <v>#DIV/0!</v>
      </c>
      <c r="BB64" s="117" t="e">
        <f t="shared" si="9"/>
        <v>#DIV/0!</v>
      </c>
      <c r="BC64" s="117" t="e">
        <f t="shared" si="10"/>
        <v>#DIV/0!</v>
      </c>
      <c r="BD64" s="117" t="e">
        <f t="shared" si="11"/>
        <v>#DIV/0!</v>
      </c>
      <c r="BE64" s="118">
        <v>0.2</v>
      </c>
      <c r="BF64" s="118">
        <v>0.8</v>
      </c>
      <c r="BG64" s="117">
        <f t="shared" si="12"/>
        <v>0</v>
      </c>
      <c r="BH64" s="117">
        <f t="shared" si="13"/>
        <v>0</v>
      </c>
      <c r="BI64" s="117">
        <f t="shared" si="14"/>
        <v>0</v>
      </c>
      <c r="BJ64" s="117" t="e">
        <f t="shared" ref="BJ64:BK79" si="56">+AZ64*BE64</f>
        <v>#DIV/0!</v>
      </c>
      <c r="BK64" s="117" t="e">
        <f t="shared" si="56"/>
        <v>#DIV/0!</v>
      </c>
      <c r="BL64" s="117" t="e">
        <f t="shared" si="16"/>
        <v>#DIV/0!</v>
      </c>
      <c r="BM64" s="117" t="e">
        <f t="shared" si="17"/>
        <v>#DIV/0!</v>
      </c>
      <c r="BN64" s="117" t="e">
        <f t="shared" si="18"/>
        <v>#DIV/0!</v>
      </c>
      <c r="BO64" s="117" t="e">
        <f t="shared" ref="BO64:BR79" si="57">+BG64+BK64</f>
        <v>#DIV/0!</v>
      </c>
      <c r="BP64" s="117" t="e">
        <f t="shared" si="57"/>
        <v>#DIV/0!</v>
      </c>
      <c r="BQ64" s="117" t="e">
        <f t="shared" si="57"/>
        <v>#DIV/0!</v>
      </c>
      <c r="BR64" s="117" t="e">
        <f t="shared" si="57"/>
        <v>#DIV/0!</v>
      </c>
      <c r="BS64" s="570"/>
      <c r="BT64" s="570"/>
      <c r="BU64" s="570"/>
      <c r="BV64" s="570"/>
      <c r="BW64" s="570"/>
      <c r="BX64" s="570"/>
      <c r="BY64" s="570"/>
      <c r="BZ64" s="570"/>
      <c r="CA64" s="598"/>
      <c r="CB64" s="8"/>
      <c r="CC64" s="599"/>
      <c r="CD64" s="248"/>
      <c r="CE64" s="248"/>
      <c r="CF64" s="629"/>
      <c r="CG64" s="630"/>
      <c r="CH64" s="8"/>
      <c r="CI64" s="8"/>
      <c r="CJ64" s="8"/>
      <c r="CK64" s="8"/>
      <c r="CL64" s="8"/>
      <c r="CM64" s="8"/>
      <c r="CN64" s="8"/>
      <c r="CO64" s="8"/>
      <c r="CP64" s="8"/>
      <c r="CQ64" s="8"/>
      <c r="CR64" s="8"/>
      <c r="CS64" s="8"/>
      <c r="CT64" s="8"/>
    </row>
    <row r="65" spans="1:98" ht="13.95" customHeight="1" thickBot="1">
      <c r="A65" s="586"/>
      <c r="B65" s="2885"/>
      <c r="C65" s="2886"/>
      <c r="D65" s="620"/>
      <c r="E65" s="621"/>
      <c r="F65" s="177"/>
      <c r="G65" s="187"/>
      <c r="H65" s="587"/>
      <c r="I65" s="107"/>
      <c r="J65" s="120"/>
      <c r="K65" s="120"/>
      <c r="L65" s="120"/>
      <c r="M65" s="587"/>
      <c r="N65" s="588"/>
      <c r="O65" s="99"/>
      <c r="P65" s="114"/>
      <c r="Q65" s="588"/>
      <c r="R65" s="589"/>
      <c r="S65" s="589"/>
      <c r="T65" s="590"/>
      <c r="U65" s="74"/>
      <c r="V65" s="101"/>
      <c r="W65" s="184"/>
      <c r="X65" s="163"/>
      <c r="Y65" s="163"/>
      <c r="Z65" s="77"/>
      <c r="AA65" s="591"/>
      <c r="AB65" s="592"/>
      <c r="AC65" s="592"/>
      <c r="AD65" s="593"/>
      <c r="AE65" s="138"/>
      <c r="AF65" s="188"/>
      <c r="AG65" s="119"/>
      <c r="AH65" s="119"/>
      <c r="AI65" s="108"/>
      <c r="AJ65" s="109"/>
      <c r="AK65" s="595"/>
      <c r="AL65" s="596"/>
      <c r="AM65" s="596"/>
      <c r="AN65" s="597"/>
      <c r="AO65" s="8"/>
      <c r="AP65" s="113"/>
      <c r="AQ65" s="114"/>
      <c r="AR65" s="89"/>
      <c r="AS65" s="115" t="e">
        <f t="shared" si="0"/>
        <v>#DIV/0!</v>
      </c>
      <c r="AT65" s="116" t="e">
        <f t="shared" si="1"/>
        <v>#DIV/0!</v>
      </c>
      <c r="AU65" s="116" t="e">
        <f t="shared" si="2"/>
        <v>#DIV/0!</v>
      </c>
      <c r="AV65" s="116" t="e">
        <f t="shared" si="3"/>
        <v>#DIV/0!</v>
      </c>
      <c r="AW65" s="148" t="e">
        <f t="shared" si="4"/>
        <v>#DIV/0!</v>
      </c>
      <c r="AX65" s="148" t="e">
        <f t="shared" si="5"/>
        <v>#DIV/0!</v>
      </c>
      <c r="AY65" s="148" t="e">
        <f t="shared" si="6"/>
        <v>#DIV/0!</v>
      </c>
      <c r="AZ65" s="148" t="e">
        <f t="shared" si="7"/>
        <v>#DIV/0!</v>
      </c>
      <c r="BA65" s="117" t="e">
        <f t="shared" si="8"/>
        <v>#DIV/0!</v>
      </c>
      <c r="BB65" s="117" t="e">
        <f t="shared" si="9"/>
        <v>#DIV/0!</v>
      </c>
      <c r="BC65" s="117" t="e">
        <f t="shared" si="10"/>
        <v>#DIV/0!</v>
      </c>
      <c r="BD65" s="117" t="e">
        <f t="shared" si="11"/>
        <v>#DIV/0!</v>
      </c>
      <c r="BE65" s="118">
        <v>0.2</v>
      </c>
      <c r="BF65" s="118">
        <v>0.8</v>
      </c>
      <c r="BG65" s="117" t="e">
        <f t="shared" si="12"/>
        <v>#DIV/0!</v>
      </c>
      <c r="BH65" s="117" t="e">
        <f t="shared" si="13"/>
        <v>#DIV/0!</v>
      </c>
      <c r="BI65" s="117" t="e">
        <f t="shared" si="14"/>
        <v>#DIV/0!</v>
      </c>
      <c r="BJ65" s="117" t="e">
        <f t="shared" si="56"/>
        <v>#DIV/0!</v>
      </c>
      <c r="BK65" s="117" t="e">
        <f t="shared" si="56"/>
        <v>#DIV/0!</v>
      </c>
      <c r="BL65" s="117" t="e">
        <f t="shared" si="16"/>
        <v>#DIV/0!</v>
      </c>
      <c r="BM65" s="117" t="e">
        <f t="shared" si="17"/>
        <v>#DIV/0!</v>
      </c>
      <c r="BN65" s="117" t="e">
        <f t="shared" si="18"/>
        <v>#DIV/0!</v>
      </c>
      <c r="BO65" s="117" t="e">
        <f t="shared" si="57"/>
        <v>#DIV/0!</v>
      </c>
      <c r="BP65" s="117" t="e">
        <f t="shared" si="57"/>
        <v>#DIV/0!</v>
      </c>
      <c r="BQ65" s="117" t="e">
        <f t="shared" si="57"/>
        <v>#DIV/0!</v>
      </c>
      <c r="BR65" s="117" t="e">
        <f t="shared" si="57"/>
        <v>#DIV/0!</v>
      </c>
      <c r="BS65" s="570"/>
      <c r="BT65" s="570"/>
      <c r="BU65" s="570"/>
      <c r="BV65" s="570"/>
      <c r="BW65" s="570"/>
      <c r="BX65" s="570"/>
      <c r="BY65" s="570"/>
      <c r="BZ65" s="570"/>
      <c r="CA65" s="598"/>
      <c r="CB65" s="8"/>
      <c r="CC65" s="599"/>
      <c r="CD65" s="248"/>
      <c r="CE65" s="248"/>
      <c r="CF65" s="629"/>
      <c r="CG65" s="630"/>
      <c r="CH65" s="8"/>
      <c r="CI65" s="8"/>
      <c r="CJ65" s="8"/>
      <c r="CK65" s="8"/>
      <c r="CL65" s="8"/>
      <c r="CM65" s="8"/>
      <c r="CN65" s="8"/>
      <c r="CO65" s="8"/>
      <c r="CP65" s="8"/>
      <c r="CQ65" s="8"/>
      <c r="CR65" s="8"/>
      <c r="CS65" s="8"/>
      <c r="CT65" s="8"/>
    </row>
    <row r="66" spans="1:98" ht="14.25" customHeight="1" thickBot="1">
      <c r="A66" s="63">
        <v>5</v>
      </c>
      <c r="B66" s="2490" t="s">
        <v>535</v>
      </c>
      <c r="C66" s="2884"/>
      <c r="D66" s="65"/>
      <c r="E66" s="616"/>
      <c r="F66" s="170" t="s">
        <v>383</v>
      </c>
      <c r="G66" s="171">
        <v>10</v>
      </c>
      <c r="H66" s="68"/>
      <c r="I66" s="81"/>
      <c r="J66" s="72"/>
      <c r="K66" s="72"/>
      <c r="L66" s="72"/>
      <c r="M66" s="136"/>
      <c r="N66" s="71"/>
      <c r="O66" s="72"/>
      <c r="P66" s="210"/>
      <c r="Q66" s="71"/>
      <c r="R66" s="572"/>
      <c r="S66" s="572"/>
      <c r="T66" s="573"/>
      <c r="U66" s="138"/>
      <c r="V66" s="75">
        <v>1</v>
      </c>
      <c r="W66" s="633" t="s">
        <v>536</v>
      </c>
      <c r="X66" s="163">
        <v>46037</v>
      </c>
      <c r="Y66" s="163">
        <v>46053</v>
      </c>
      <c r="Z66" s="77" t="s">
        <v>452</v>
      </c>
      <c r="AA66" s="574"/>
      <c r="AB66" s="575"/>
      <c r="AC66" s="575"/>
      <c r="AD66" s="576"/>
      <c r="AE66" s="138"/>
      <c r="AF66" s="81"/>
      <c r="AG66" s="170"/>
      <c r="AH66" s="170"/>
      <c r="AI66" s="146"/>
      <c r="AJ66" s="147"/>
      <c r="AK66" s="580"/>
      <c r="AL66" s="581"/>
      <c r="AM66" s="581"/>
      <c r="AN66" s="582"/>
      <c r="AO66" s="8"/>
      <c r="AP66" s="87" t="s">
        <v>203</v>
      </c>
      <c r="AQ66" s="88" t="s">
        <v>537</v>
      </c>
      <c r="AR66" s="89"/>
      <c r="AS66" s="90">
        <f t="shared" si="0"/>
        <v>0</v>
      </c>
      <c r="AT66" s="164">
        <f t="shared" si="1"/>
        <v>0</v>
      </c>
      <c r="AU66" s="164">
        <f t="shared" si="2"/>
        <v>0</v>
      </c>
      <c r="AV66" s="164">
        <f t="shared" si="3"/>
        <v>0</v>
      </c>
      <c r="AW66" s="176">
        <f t="shared" si="4"/>
        <v>0</v>
      </c>
      <c r="AX66" s="176">
        <f t="shared" si="5"/>
        <v>0</v>
      </c>
      <c r="AY66" s="176">
        <f t="shared" si="6"/>
        <v>0</v>
      </c>
      <c r="AZ66" s="176" t="e">
        <f t="shared" si="7"/>
        <v>#DIV/0!</v>
      </c>
      <c r="BA66" s="165" t="e">
        <f t="shared" si="8"/>
        <v>#DIV/0!</v>
      </c>
      <c r="BB66" s="165" t="e">
        <f t="shared" si="9"/>
        <v>#DIV/0!</v>
      </c>
      <c r="BC66" s="165" t="e">
        <f t="shared" si="10"/>
        <v>#DIV/0!</v>
      </c>
      <c r="BD66" s="165" t="e">
        <f t="shared" si="11"/>
        <v>#DIV/0!</v>
      </c>
      <c r="BE66" s="166">
        <v>0.2</v>
      </c>
      <c r="BF66" s="166">
        <v>0.8</v>
      </c>
      <c r="BG66" s="165">
        <f t="shared" si="12"/>
        <v>0</v>
      </c>
      <c r="BH66" s="165">
        <f t="shared" si="13"/>
        <v>0</v>
      </c>
      <c r="BI66" s="165">
        <f t="shared" si="14"/>
        <v>0</v>
      </c>
      <c r="BJ66" s="165" t="e">
        <f t="shared" si="56"/>
        <v>#DIV/0!</v>
      </c>
      <c r="BK66" s="165" t="e">
        <f t="shared" si="56"/>
        <v>#DIV/0!</v>
      </c>
      <c r="BL66" s="165" t="e">
        <f t="shared" si="16"/>
        <v>#DIV/0!</v>
      </c>
      <c r="BM66" s="165" t="e">
        <f t="shared" si="17"/>
        <v>#DIV/0!</v>
      </c>
      <c r="BN66" s="165" t="e">
        <f t="shared" si="18"/>
        <v>#DIV/0!</v>
      </c>
      <c r="BO66" s="165" t="e">
        <f t="shared" si="57"/>
        <v>#DIV/0!</v>
      </c>
      <c r="BP66" s="93" t="e">
        <f t="shared" si="57"/>
        <v>#DIV/0!</v>
      </c>
      <c r="BQ66" s="93" t="e">
        <f t="shared" si="57"/>
        <v>#DIV/0!</v>
      </c>
      <c r="BR66" s="93" t="e">
        <f t="shared" si="57"/>
        <v>#DIV/0!</v>
      </c>
      <c r="BS66" s="248" t="e">
        <f>AVERAGEIF(BO66:BO69,"&lt;&gt;#¡DIV/0!")</f>
        <v>#DIV/0!</v>
      </c>
      <c r="BT66" s="248" t="e">
        <f>AVERAGEIF(BP66:BP69,"&lt;&gt;#¡DIV/0!")</f>
        <v>#DIV/0!</v>
      </c>
      <c r="BU66" s="248" t="e">
        <f>AVERAGEIF(BQ66:BQ69,"&lt;&gt;#¡DIV/0!")</f>
        <v>#DIV/0!</v>
      </c>
      <c r="BV66" s="248" t="e">
        <f>AVERAGEIF(BR66:BR69,"&lt;&gt;#¡DIV/0!")</f>
        <v>#DIV/0!</v>
      </c>
      <c r="BW66" s="244" t="e">
        <f>+C66*BS66</f>
        <v>#DIV/0!</v>
      </c>
      <c r="BX66" s="244" t="e">
        <f>+C66*BT66</f>
        <v>#DIV/0!</v>
      </c>
      <c r="BY66" s="244" t="e">
        <f>+C66*BU66</f>
        <v>#DIV/0!</v>
      </c>
      <c r="BZ66" s="244" t="e">
        <f>+C66*BV66</f>
        <v>#DIV/0!</v>
      </c>
      <c r="CA66" s="600" t="e">
        <f>SUM(BW66:BZ69)</f>
        <v>#DIV/0!</v>
      </c>
      <c r="CB66" s="8"/>
      <c r="CC66" s="584" t="e">
        <f t="shared" ref="CC66:CF66" si="58">+Q66/$N$66</f>
        <v>#DIV/0!</v>
      </c>
      <c r="CD66" s="585" t="e">
        <f t="shared" si="58"/>
        <v>#DIV/0!</v>
      </c>
      <c r="CE66" s="585" t="e">
        <f t="shared" si="58"/>
        <v>#DIV/0!</v>
      </c>
      <c r="CF66" s="627" t="e">
        <f t="shared" si="58"/>
        <v>#DIV/0!</v>
      </c>
      <c r="CG66" s="628" t="e">
        <f>AVERAGE(CC66:CF69)</f>
        <v>#DIV/0!</v>
      </c>
      <c r="CH66" s="8"/>
      <c r="CI66" s="8"/>
      <c r="CJ66" s="8"/>
      <c r="CK66" s="8"/>
      <c r="CL66" s="8"/>
      <c r="CM66" s="8"/>
      <c r="CN66" s="8"/>
      <c r="CO66" s="8"/>
      <c r="CP66" s="8"/>
      <c r="CQ66" s="8"/>
      <c r="CR66" s="8"/>
      <c r="CS66" s="8"/>
      <c r="CT66" s="8"/>
    </row>
    <row r="67" spans="1:98" ht="14.25" customHeight="1" thickBot="1">
      <c r="A67" s="586"/>
      <c r="B67" s="2885"/>
      <c r="C67" s="2886"/>
      <c r="D67" s="620"/>
      <c r="E67" s="621"/>
      <c r="F67" s="95"/>
      <c r="G67" s="142"/>
      <c r="H67" s="587"/>
      <c r="I67" s="107"/>
      <c r="J67" s="120"/>
      <c r="K67" s="120"/>
      <c r="L67" s="120"/>
      <c r="M67" s="587"/>
      <c r="N67" s="588"/>
      <c r="O67" s="99"/>
      <c r="P67" s="114"/>
      <c r="Q67" s="588"/>
      <c r="R67" s="589"/>
      <c r="S67" s="589"/>
      <c r="T67" s="590"/>
      <c r="U67" s="138"/>
      <c r="V67" s="101">
        <v>2</v>
      </c>
      <c r="W67" s="634" t="s">
        <v>538</v>
      </c>
      <c r="X67" s="163">
        <v>46037</v>
      </c>
      <c r="Y67" s="163">
        <v>46053</v>
      </c>
      <c r="Z67" s="77" t="s">
        <v>452</v>
      </c>
      <c r="AA67" s="591"/>
      <c r="AB67" s="592"/>
      <c r="AC67" s="592"/>
      <c r="AD67" s="593"/>
      <c r="AE67" s="138"/>
      <c r="AF67" s="107"/>
      <c r="AG67" s="149"/>
      <c r="AH67" s="108"/>
      <c r="AI67" s="108"/>
      <c r="AJ67" s="109"/>
      <c r="AK67" s="595"/>
      <c r="AL67" s="596"/>
      <c r="AM67" s="596"/>
      <c r="AN67" s="597"/>
      <c r="AO67" s="8"/>
      <c r="AP67" s="113"/>
      <c r="AQ67" s="114"/>
      <c r="AR67" s="89"/>
      <c r="AS67" s="115" t="e">
        <f t="shared" si="0"/>
        <v>#DIV/0!</v>
      </c>
      <c r="AT67" s="116" t="e">
        <f t="shared" si="1"/>
        <v>#DIV/0!</v>
      </c>
      <c r="AU67" s="116" t="e">
        <f t="shared" si="2"/>
        <v>#DIV/0!</v>
      </c>
      <c r="AV67" s="116" t="e">
        <f t="shared" si="3"/>
        <v>#DIV/0!</v>
      </c>
      <c r="AW67" s="148">
        <f t="shared" si="4"/>
        <v>0</v>
      </c>
      <c r="AX67" s="148">
        <f t="shared" si="5"/>
        <v>0</v>
      </c>
      <c r="AY67" s="148">
        <f t="shared" si="6"/>
        <v>0</v>
      </c>
      <c r="AZ67" s="148" t="e">
        <f t="shared" si="7"/>
        <v>#DIV/0!</v>
      </c>
      <c r="BA67" s="117" t="e">
        <f t="shared" si="8"/>
        <v>#DIV/0!</v>
      </c>
      <c r="BB67" s="117" t="e">
        <f t="shared" si="9"/>
        <v>#DIV/0!</v>
      </c>
      <c r="BC67" s="117" t="e">
        <f t="shared" si="10"/>
        <v>#DIV/0!</v>
      </c>
      <c r="BD67" s="117" t="e">
        <f t="shared" si="11"/>
        <v>#DIV/0!</v>
      </c>
      <c r="BE67" s="118">
        <v>0.2</v>
      </c>
      <c r="BF67" s="118">
        <v>0.8</v>
      </c>
      <c r="BG67" s="117">
        <f t="shared" si="12"/>
        <v>0</v>
      </c>
      <c r="BH67" s="117">
        <f t="shared" si="13"/>
        <v>0</v>
      </c>
      <c r="BI67" s="117">
        <f t="shared" si="14"/>
        <v>0</v>
      </c>
      <c r="BJ67" s="117" t="e">
        <f t="shared" si="56"/>
        <v>#DIV/0!</v>
      </c>
      <c r="BK67" s="117" t="e">
        <f t="shared" si="56"/>
        <v>#DIV/0!</v>
      </c>
      <c r="BL67" s="117" t="e">
        <f t="shared" si="16"/>
        <v>#DIV/0!</v>
      </c>
      <c r="BM67" s="117" t="e">
        <f t="shared" si="17"/>
        <v>#DIV/0!</v>
      </c>
      <c r="BN67" s="117" t="e">
        <f t="shared" si="18"/>
        <v>#DIV/0!</v>
      </c>
      <c r="BO67" s="117" t="e">
        <f t="shared" si="57"/>
        <v>#DIV/0!</v>
      </c>
      <c r="BP67" s="117" t="e">
        <f t="shared" si="57"/>
        <v>#DIV/0!</v>
      </c>
      <c r="BQ67" s="117" t="e">
        <f t="shared" si="57"/>
        <v>#DIV/0!</v>
      </c>
      <c r="BR67" s="117" t="e">
        <f t="shared" si="57"/>
        <v>#DIV/0!</v>
      </c>
      <c r="BS67" s="570"/>
      <c r="BT67" s="570"/>
      <c r="BU67" s="570"/>
      <c r="BV67" s="570"/>
      <c r="BW67" s="570"/>
      <c r="BX67" s="570"/>
      <c r="BY67" s="570"/>
      <c r="BZ67" s="570"/>
      <c r="CA67" s="598"/>
      <c r="CB67" s="8"/>
      <c r="CC67" s="599"/>
      <c r="CD67" s="248"/>
      <c r="CE67" s="248"/>
      <c r="CF67" s="629"/>
      <c r="CG67" s="630"/>
      <c r="CH67" s="8"/>
      <c r="CI67" s="8"/>
      <c r="CJ67" s="8"/>
      <c r="CK67" s="8"/>
      <c r="CL67" s="8"/>
      <c r="CM67" s="8"/>
      <c r="CN67" s="8"/>
      <c r="CO67" s="8"/>
      <c r="CP67" s="8"/>
      <c r="CQ67" s="8"/>
      <c r="CR67" s="8"/>
      <c r="CS67" s="8"/>
      <c r="CT67" s="8"/>
    </row>
    <row r="68" spans="1:98" ht="14.25" customHeight="1" thickBot="1">
      <c r="A68" s="586"/>
      <c r="B68" s="2885"/>
      <c r="C68" s="2886"/>
      <c r="D68" s="620"/>
      <c r="E68" s="621"/>
      <c r="F68" s="95"/>
      <c r="G68" s="142"/>
      <c r="H68" s="587"/>
      <c r="I68" s="107"/>
      <c r="J68" s="120"/>
      <c r="K68" s="120"/>
      <c r="L68" s="120"/>
      <c r="M68" s="587"/>
      <c r="N68" s="588"/>
      <c r="O68" s="99"/>
      <c r="P68" s="114"/>
      <c r="Q68" s="588"/>
      <c r="R68" s="589"/>
      <c r="S68" s="589"/>
      <c r="T68" s="590"/>
      <c r="U68" s="138"/>
      <c r="V68" s="101">
        <v>3</v>
      </c>
      <c r="W68" s="634" t="s">
        <v>539</v>
      </c>
      <c r="X68" s="163">
        <v>46037</v>
      </c>
      <c r="Y68" s="163">
        <v>46053</v>
      </c>
      <c r="Z68" s="77" t="s">
        <v>452</v>
      </c>
      <c r="AA68" s="591"/>
      <c r="AB68" s="592"/>
      <c r="AC68" s="592"/>
      <c r="AD68" s="593"/>
      <c r="AE68" s="138"/>
      <c r="AF68" s="107"/>
      <c r="AG68" s="149"/>
      <c r="AH68" s="108"/>
      <c r="AI68" s="108"/>
      <c r="AJ68" s="109"/>
      <c r="AK68" s="595"/>
      <c r="AL68" s="596"/>
      <c r="AM68" s="596"/>
      <c r="AN68" s="597"/>
      <c r="AO68" s="8"/>
      <c r="AP68" s="113"/>
      <c r="AQ68" s="114"/>
      <c r="AR68" s="89"/>
      <c r="AS68" s="115" t="e">
        <f t="shared" si="0"/>
        <v>#DIV/0!</v>
      </c>
      <c r="AT68" s="116" t="e">
        <f t="shared" si="1"/>
        <v>#DIV/0!</v>
      </c>
      <c r="AU68" s="116" t="e">
        <f t="shared" si="2"/>
        <v>#DIV/0!</v>
      </c>
      <c r="AV68" s="116" t="e">
        <f t="shared" si="3"/>
        <v>#DIV/0!</v>
      </c>
      <c r="AW68" s="148">
        <f t="shared" si="4"/>
        <v>0</v>
      </c>
      <c r="AX68" s="148">
        <f t="shared" si="5"/>
        <v>0</v>
      </c>
      <c r="AY68" s="148">
        <f t="shared" si="6"/>
        <v>0</v>
      </c>
      <c r="AZ68" s="148" t="e">
        <f t="shared" si="7"/>
        <v>#DIV/0!</v>
      </c>
      <c r="BA68" s="117" t="e">
        <f t="shared" si="8"/>
        <v>#DIV/0!</v>
      </c>
      <c r="BB68" s="117" t="e">
        <f t="shared" si="9"/>
        <v>#DIV/0!</v>
      </c>
      <c r="BC68" s="117" t="e">
        <f t="shared" si="10"/>
        <v>#DIV/0!</v>
      </c>
      <c r="BD68" s="117" t="e">
        <f t="shared" si="11"/>
        <v>#DIV/0!</v>
      </c>
      <c r="BE68" s="118">
        <v>0.2</v>
      </c>
      <c r="BF68" s="118">
        <v>0.8</v>
      </c>
      <c r="BG68" s="117">
        <f t="shared" si="12"/>
        <v>0</v>
      </c>
      <c r="BH68" s="117">
        <f t="shared" si="13"/>
        <v>0</v>
      </c>
      <c r="BI68" s="117">
        <f t="shared" si="14"/>
        <v>0</v>
      </c>
      <c r="BJ68" s="117" t="e">
        <f t="shared" si="56"/>
        <v>#DIV/0!</v>
      </c>
      <c r="BK68" s="117" t="e">
        <f t="shared" si="56"/>
        <v>#DIV/0!</v>
      </c>
      <c r="BL68" s="117" t="e">
        <f t="shared" si="16"/>
        <v>#DIV/0!</v>
      </c>
      <c r="BM68" s="117" t="e">
        <f t="shared" si="17"/>
        <v>#DIV/0!</v>
      </c>
      <c r="BN68" s="117" t="e">
        <f t="shared" si="18"/>
        <v>#DIV/0!</v>
      </c>
      <c r="BO68" s="117" t="e">
        <f t="shared" si="57"/>
        <v>#DIV/0!</v>
      </c>
      <c r="BP68" s="117" t="e">
        <f t="shared" si="57"/>
        <v>#DIV/0!</v>
      </c>
      <c r="BQ68" s="117" t="e">
        <f t="shared" si="57"/>
        <v>#DIV/0!</v>
      </c>
      <c r="BR68" s="117" t="e">
        <f t="shared" si="57"/>
        <v>#DIV/0!</v>
      </c>
      <c r="BS68" s="570"/>
      <c r="BT68" s="570"/>
      <c r="BU68" s="570"/>
      <c r="BV68" s="570"/>
      <c r="BW68" s="570"/>
      <c r="BX68" s="570"/>
      <c r="BY68" s="570"/>
      <c r="BZ68" s="570"/>
      <c r="CA68" s="598"/>
      <c r="CB68" s="8"/>
      <c r="CC68" s="599"/>
      <c r="CD68" s="248"/>
      <c r="CE68" s="248"/>
      <c r="CF68" s="629"/>
      <c r="CG68" s="630"/>
      <c r="CH68" s="8"/>
      <c r="CI68" s="8"/>
      <c r="CJ68" s="8"/>
      <c r="CK68" s="8"/>
      <c r="CL68" s="8"/>
      <c r="CM68" s="8"/>
      <c r="CN68" s="8"/>
      <c r="CO68" s="8"/>
      <c r="CP68" s="8"/>
      <c r="CQ68" s="8"/>
      <c r="CR68" s="8"/>
      <c r="CS68" s="8"/>
      <c r="CT68" s="8"/>
    </row>
    <row r="69" spans="1:98" ht="14.25" customHeight="1" thickBot="1">
      <c r="A69" s="624"/>
      <c r="B69" s="2887"/>
      <c r="C69" s="2888"/>
      <c r="D69" s="625"/>
      <c r="E69" s="626"/>
      <c r="F69" s="150"/>
      <c r="G69" s="151"/>
      <c r="H69" s="601"/>
      <c r="I69" s="154"/>
      <c r="J69" s="179"/>
      <c r="K69" s="179"/>
      <c r="L69" s="179"/>
      <c r="M69" s="601"/>
      <c r="N69" s="602"/>
      <c r="O69" s="123"/>
      <c r="P69" s="132"/>
      <c r="Q69" s="602"/>
      <c r="R69" s="603"/>
      <c r="S69" s="603"/>
      <c r="T69" s="604"/>
      <c r="U69" s="138"/>
      <c r="V69" s="168"/>
      <c r="W69" s="150"/>
      <c r="X69" s="163"/>
      <c r="Y69" s="163"/>
      <c r="Z69" s="153"/>
      <c r="AA69" s="605"/>
      <c r="AB69" s="606"/>
      <c r="AC69" s="606"/>
      <c r="AD69" s="607"/>
      <c r="AE69" s="138"/>
      <c r="AF69" s="188"/>
      <c r="AG69" s="194"/>
      <c r="AH69" s="195"/>
      <c r="AI69" s="195"/>
      <c r="AJ69" s="196"/>
      <c r="AK69" s="609"/>
      <c r="AL69" s="610"/>
      <c r="AM69" s="610"/>
      <c r="AN69" s="611"/>
      <c r="AO69" s="8"/>
      <c r="AP69" s="131"/>
      <c r="AQ69" s="132"/>
      <c r="AR69" s="89"/>
      <c r="AS69" s="133" t="e">
        <f t="shared" si="0"/>
        <v>#DIV/0!</v>
      </c>
      <c r="AT69" s="169" t="e">
        <f t="shared" si="1"/>
        <v>#DIV/0!</v>
      </c>
      <c r="AU69" s="169" t="e">
        <f t="shared" si="2"/>
        <v>#DIV/0!</v>
      </c>
      <c r="AV69" s="169" t="e">
        <f t="shared" si="3"/>
        <v>#DIV/0!</v>
      </c>
      <c r="AW69" s="180" t="e">
        <f t="shared" si="4"/>
        <v>#DIV/0!</v>
      </c>
      <c r="AX69" s="180" t="e">
        <f t="shared" si="5"/>
        <v>#DIV/0!</v>
      </c>
      <c r="AY69" s="180" t="e">
        <f t="shared" si="6"/>
        <v>#DIV/0!</v>
      </c>
      <c r="AZ69" s="180" t="e">
        <f t="shared" si="7"/>
        <v>#DIV/0!</v>
      </c>
      <c r="BA69" s="160" t="e">
        <f t="shared" si="8"/>
        <v>#DIV/0!</v>
      </c>
      <c r="BB69" s="160" t="e">
        <f t="shared" si="9"/>
        <v>#DIV/0!</v>
      </c>
      <c r="BC69" s="160" t="e">
        <f t="shared" si="10"/>
        <v>#DIV/0!</v>
      </c>
      <c r="BD69" s="160" t="e">
        <f t="shared" si="11"/>
        <v>#DIV/0!</v>
      </c>
      <c r="BE69" s="159">
        <v>0.2</v>
      </c>
      <c r="BF69" s="159">
        <v>0.8</v>
      </c>
      <c r="BG69" s="160" t="e">
        <f t="shared" si="12"/>
        <v>#DIV/0!</v>
      </c>
      <c r="BH69" s="160" t="e">
        <f t="shared" si="13"/>
        <v>#DIV/0!</v>
      </c>
      <c r="BI69" s="160" t="e">
        <f t="shared" si="14"/>
        <v>#DIV/0!</v>
      </c>
      <c r="BJ69" s="160" t="e">
        <f t="shared" si="56"/>
        <v>#DIV/0!</v>
      </c>
      <c r="BK69" s="160" t="e">
        <f t="shared" si="56"/>
        <v>#DIV/0!</v>
      </c>
      <c r="BL69" s="160" t="e">
        <f t="shared" si="16"/>
        <v>#DIV/0!</v>
      </c>
      <c r="BM69" s="160" t="e">
        <f t="shared" si="17"/>
        <v>#DIV/0!</v>
      </c>
      <c r="BN69" s="160" t="e">
        <f t="shared" si="18"/>
        <v>#DIV/0!</v>
      </c>
      <c r="BO69" s="160" t="e">
        <f t="shared" si="57"/>
        <v>#DIV/0!</v>
      </c>
      <c r="BP69" s="160" t="e">
        <f t="shared" si="57"/>
        <v>#DIV/0!</v>
      </c>
      <c r="BQ69" s="160" t="e">
        <f t="shared" si="57"/>
        <v>#DIV/0!</v>
      </c>
      <c r="BR69" s="160" t="e">
        <f t="shared" si="57"/>
        <v>#DIV/0!</v>
      </c>
      <c r="BS69" s="51"/>
      <c r="BT69" s="51"/>
      <c r="BU69" s="51"/>
      <c r="BV69" s="51"/>
      <c r="BW69" s="51"/>
      <c r="BX69" s="51"/>
      <c r="BY69" s="51"/>
      <c r="BZ69" s="51"/>
      <c r="CA69" s="45"/>
      <c r="CB69" s="8"/>
      <c r="CC69" s="614"/>
      <c r="CD69" s="252"/>
      <c r="CE69" s="252"/>
      <c r="CF69" s="631"/>
      <c r="CG69" s="632"/>
      <c r="CH69" s="8"/>
      <c r="CI69" s="8"/>
      <c r="CJ69" s="8"/>
      <c r="CK69" s="8"/>
      <c r="CL69" s="8"/>
      <c r="CM69" s="8"/>
      <c r="CN69" s="8"/>
      <c r="CO69" s="8"/>
      <c r="CP69" s="8"/>
      <c r="CQ69" s="8"/>
      <c r="CR69" s="8"/>
      <c r="CS69" s="8"/>
      <c r="CT69" s="8"/>
    </row>
    <row r="70" spans="1:98" ht="14.25" customHeight="1" thickBot="1">
      <c r="A70" s="63">
        <v>6</v>
      </c>
      <c r="B70" s="2490" t="s">
        <v>540</v>
      </c>
      <c r="C70" s="2884"/>
      <c r="D70" s="65"/>
      <c r="E70" s="616"/>
      <c r="F70" s="170" t="s">
        <v>383</v>
      </c>
      <c r="G70" s="171">
        <v>10</v>
      </c>
      <c r="H70" s="68"/>
      <c r="I70" s="81"/>
      <c r="J70" s="72"/>
      <c r="K70" s="72"/>
      <c r="L70" s="72"/>
      <c r="M70" s="136"/>
      <c r="N70" s="71"/>
      <c r="O70" s="72"/>
      <c r="P70" s="210"/>
      <c r="Q70" s="71"/>
      <c r="R70" s="572"/>
      <c r="S70" s="572"/>
      <c r="T70" s="573"/>
      <c r="U70" s="138"/>
      <c r="V70" s="75">
        <v>1</v>
      </c>
      <c r="W70" s="66" t="s">
        <v>536</v>
      </c>
      <c r="X70" s="163">
        <v>46037</v>
      </c>
      <c r="Y70" s="163">
        <v>46053</v>
      </c>
      <c r="Z70" s="77" t="s">
        <v>452</v>
      </c>
      <c r="AA70" s="574"/>
      <c r="AB70" s="575"/>
      <c r="AC70" s="575"/>
      <c r="AD70" s="576"/>
      <c r="AE70" s="138"/>
      <c r="AF70" s="81"/>
      <c r="AG70" s="140"/>
      <c r="AH70" s="140"/>
      <c r="AI70" s="82"/>
      <c r="AJ70" s="83"/>
      <c r="AK70" s="580"/>
      <c r="AL70" s="581"/>
      <c r="AM70" s="581"/>
      <c r="AN70" s="582"/>
      <c r="AO70" s="162"/>
      <c r="AP70" s="87" t="s">
        <v>541</v>
      </c>
      <c r="AQ70" s="88" t="s">
        <v>540</v>
      </c>
      <c r="AR70" s="89"/>
      <c r="AS70" s="90">
        <f t="shared" si="0"/>
        <v>0</v>
      </c>
      <c r="AT70" s="164">
        <f t="shared" si="1"/>
        <v>0</v>
      </c>
      <c r="AU70" s="164">
        <f t="shared" si="2"/>
        <v>0</v>
      </c>
      <c r="AV70" s="164">
        <f t="shared" si="3"/>
        <v>0</v>
      </c>
      <c r="AW70" s="176">
        <f t="shared" si="4"/>
        <v>0</v>
      </c>
      <c r="AX70" s="176">
        <f t="shared" si="5"/>
        <v>0</v>
      </c>
      <c r="AY70" s="176">
        <f t="shared" si="6"/>
        <v>0</v>
      </c>
      <c r="AZ70" s="176" t="e">
        <f t="shared" si="7"/>
        <v>#DIV/0!</v>
      </c>
      <c r="BA70" s="165" t="e">
        <f t="shared" si="8"/>
        <v>#DIV/0!</v>
      </c>
      <c r="BB70" s="165" t="e">
        <f t="shared" si="9"/>
        <v>#DIV/0!</v>
      </c>
      <c r="BC70" s="165" t="e">
        <f t="shared" si="10"/>
        <v>#DIV/0!</v>
      </c>
      <c r="BD70" s="165" t="e">
        <f t="shared" si="11"/>
        <v>#DIV/0!</v>
      </c>
      <c r="BE70" s="166">
        <v>0.2</v>
      </c>
      <c r="BF70" s="166">
        <v>0.8</v>
      </c>
      <c r="BG70" s="165">
        <f t="shared" si="12"/>
        <v>0</v>
      </c>
      <c r="BH70" s="165">
        <f t="shared" si="13"/>
        <v>0</v>
      </c>
      <c r="BI70" s="165">
        <f t="shared" si="14"/>
        <v>0</v>
      </c>
      <c r="BJ70" s="165" t="e">
        <f t="shared" si="56"/>
        <v>#DIV/0!</v>
      </c>
      <c r="BK70" s="165" t="e">
        <f t="shared" si="56"/>
        <v>#DIV/0!</v>
      </c>
      <c r="BL70" s="165" t="e">
        <f t="shared" si="16"/>
        <v>#DIV/0!</v>
      </c>
      <c r="BM70" s="165" t="e">
        <f t="shared" si="17"/>
        <v>#DIV/0!</v>
      </c>
      <c r="BN70" s="165" t="e">
        <f t="shared" si="18"/>
        <v>#DIV/0!</v>
      </c>
      <c r="BO70" s="165" t="e">
        <f t="shared" si="57"/>
        <v>#DIV/0!</v>
      </c>
      <c r="BP70" s="93" t="e">
        <f t="shared" si="57"/>
        <v>#DIV/0!</v>
      </c>
      <c r="BQ70" s="93" t="e">
        <f t="shared" si="57"/>
        <v>#DIV/0!</v>
      </c>
      <c r="BR70" s="93" t="e">
        <f t="shared" si="57"/>
        <v>#DIV/0!</v>
      </c>
      <c r="BS70" s="248" t="e">
        <f>AVERAGEIF(BO70:BO76,"&lt;&gt;#¡DIV/0!")</f>
        <v>#DIV/0!</v>
      </c>
      <c r="BT70" s="248" t="e">
        <f>AVERAGEIF(BP70:BP76,"&lt;&gt;#¡DIV/0!")</f>
        <v>#DIV/0!</v>
      </c>
      <c r="BU70" s="248" t="e">
        <f>AVERAGEIF(BQ70:BQ76,"&lt;&gt;#¡DIV/0!")</f>
        <v>#DIV/0!</v>
      </c>
      <c r="BV70" s="248" t="e">
        <f>AVERAGEIF(BR70:BR76,"&lt;&gt;#¡DIV/0!")</f>
        <v>#DIV/0!</v>
      </c>
      <c r="BW70" s="244" t="e">
        <f>+C70*BS70</f>
        <v>#DIV/0!</v>
      </c>
      <c r="BX70" s="244" t="e">
        <f>+C70*BT70</f>
        <v>#DIV/0!</v>
      </c>
      <c r="BY70" s="244" t="e">
        <f>+C70*BU70</f>
        <v>#DIV/0!</v>
      </c>
      <c r="BZ70" s="244" t="e">
        <f>+C70*BV70</f>
        <v>#DIV/0!</v>
      </c>
      <c r="CA70" s="600" t="e">
        <f>SUM(BW70:BZ76)</f>
        <v>#DIV/0!</v>
      </c>
      <c r="CB70" s="8"/>
      <c r="CC70" s="584" t="e">
        <f t="shared" ref="CC70:CF70" si="59">+Q70/$N$70</f>
        <v>#DIV/0!</v>
      </c>
      <c r="CD70" s="585" t="e">
        <f t="shared" si="59"/>
        <v>#DIV/0!</v>
      </c>
      <c r="CE70" s="585" t="e">
        <f t="shared" si="59"/>
        <v>#DIV/0!</v>
      </c>
      <c r="CF70" s="627" t="e">
        <f t="shared" si="59"/>
        <v>#DIV/0!</v>
      </c>
      <c r="CG70" s="628" t="e">
        <f>AVERAGE(CC70:CF76)</f>
        <v>#DIV/0!</v>
      </c>
      <c r="CH70" s="8"/>
      <c r="CI70" s="8"/>
      <c r="CJ70" s="8"/>
      <c r="CK70" s="8"/>
      <c r="CL70" s="8"/>
      <c r="CM70" s="8"/>
      <c r="CN70" s="8"/>
      <c r="CO70" s="8"/>
      <c r="CP70" s="8"/>
      <c r="CQ70" s="8"/>
      <c r="CR70" s="8"/>
      <c r="CS70" s="8"/>
      <c r="CT70" s="8"/>
    </row>
    <row r="71" spans="1:98" ht="14.25" customHeight="1" thickBot="1">
      <c r="A71" s="586"/>
      <c r="B71" s="2885"/>
      <c r="C71" s="2886"/>
      <c r="D71" s="620"/>
      <c r="E71" s="621"/>
      <c r="F71" s="95"/>
      <c r="G71" s="142"/>
      <c r="H71" s="587"/>
      <c r="I71" s="107"/>
      <c r="J71" s="120"/>
      <c r="K71" s="120"/>
      <c r="L71" s="120"/>
      <c r="M71" s="587"/>
      <c r="N71" s="588"/>
      <c r="O71" s="99"/>
      <c r="P71" s="114"/>
      <c r="Q71" s="588"/>
      <c r="R71" s="589"/>
      <c r="S71" s="589"/>
      <c r="T71" s="590"/>
      <c r="U71" s="138"/>
      <c r="V71" s="101">
        <v>2</v>
      </c>
      <c r="W71" s="120" t="s">
        <v>542</v>
      </c>
      <c r="X71" s="163">
        <v>46054</v>
      </c>
      <c r="Y71" s="163">
        <v>46068</v>
      </c>
      <c r="Z71" s="77" t="s">
        <v>452</v>
      </c>
      <c r="AA71" s="591"/>
      <c r="AB71" s="592"/>
      <c r="AC71" s="592"/>
      <c r="AD71" s="593"/>
      <c r="AE71" s="138"/>
      <c r="AF71" s="107"/>
      <c r="AG71" s="108"/>
      <c r="AH71" s="108"/>
      <c r="AI71" s="108"/>
      <c r="AJ71" s="109"/>
      <c r="AK71" s="595"/>
      <c r="AL71" s="596"/>
      <c r="AM71" s="596"/>
      <c r="AN71" s="597"/>
      <c r="AO71" s="8"/>
      <c r="AP71" s="113"/>
      <c r="AQ71" s="114"/>
      <c r="AR71" s="89"/>
      <c r="AS71" s="115" t="e">
        <f t="shared" si="0"/>
        <v>#DIV/0!</v>
      </c>
      <c r="AT71" s="116" t="e">
        <f t="shared" si="1"/>
        <v>#DIV/0!</v>
      </c>
      <c r="AU71" s="116" t="e">
        <f t="shared" si="2"/>
        <v>#DIV/0!</v>
      </c>
      <c r="AV71" s="116" t="e">
        <f t="shared" si="3"/>
        <v>#DIV/0!</v>
      </c>
      <c r="AW71" s="148">
        <f t="shared" si="4"/>
        <v>0</v>
      </c>
      <c r="AX71" s="148">
        <f t="shared" si="5"/>
        <v>0</v>
      </c>
      <c r="AY71" s="148">
        <f t="shared" si="6"/>
        <v>0</v>
      </c>
      <c r="AZ71" s="148" t="e">
        <f t="shared" si="7"/>
        <v>#DIV/0!</v>
      </c>
      <c r="BA71" s="117" t="e">
        <f t="shared" si="8"/>
        <v>#DIV/0!</v>
      </c>
      <c r="BB71" s="117" t="e">
        <f t="shared" si="9"/>
        <v>#DIV/0!</v>
      </c>
      <c r="BC71" s="117" t="e">
        <f t="shared" si="10"/>
        <v>#DIV/0!</v>
      </c>
      <c r="BD71" s="117" t="e">
        <f t="shared" si="11"/>
        <v>#DIV/0!</v>
      </c>
      <c r="BE71" s="118">
        <v>0.2</v>
      </c>
      <c r="BF71" s="118">
        <v>0.8</v>
      </c>
      <c r="BG71" s="117">
        <f t="shared" si="12"/>
        <v>0</v>
      </c>
      <c r="BH71" s="117">
        <f t="shared" si="13"/>
        <v>0</v>
      </c>
      <c r="BI71" s="117">
        <f t="shared" si="14"/>
        <v>0</v>
      </c>
      <c r="BJ71" s="117" t="e">
        <f t="shared" si="56"/>
        <v>#DIV/0!</v>
      </c>
      <c r="BK71" s="117" t="e">
        <f t="shared" si="56"/>
        <v>#DIV/0!</v>
      </c>
      <c r="BL71" s="117" t="e">
        <f t="shared" si="16"/>
        <v>#DIV/0!</v>
      </c>
      <c r="BM71" s="117" t="e">
        <f t="shared" si="17"/>
        <v>#DIV/0!</v>
      </c>
      <c r="BN71" s="117" t="e">
        <f t="shared" si="18"/>
        <v>#DIV/0!</v>
      </c>
      <c r="BO71" s="117" t="e">
        <f t="shared" si="57"/>
        <v>#DIV/0!</v>
      </c>
      <c r="BP71" s="117" t="e">
        <f t="shared" si="57"/>
        <v>#DIV/0!</v>
      </c>
      <c r="BQ71" s="117" t="e">
        <f t="shared" si="57"/>
        <v>#DIV/0!</v>
      </c>
      <c r="BR71" s="117" t="e">
        <f t="shared" si="57"/>
        <v>#DIV/0!</v>
      </c>
      <c r="BS71" s="570"/>
      <c r="BT71" s="570"/>
      <c r="BU71" s="570"/>
      <c r="BV71" s="570"/>
      <c r="BW71" s="570"/>
      <c r="BX71" s="570"/>
      <c r="BY71" s="570"/>
      <c r="BZ71" s="570"/>
      <c r="CA71" s="598"/>
      <c r="CB71" s="8"/>
      <c r="CC71" s="599"/>
      <c r="CD71" s="248"/>
      <c r="CE71" s="248"/>
      <c r="CF71" s="629"/>
      <c r="CG71" s="630"/>
      <c r="CH71" s="8"/>
      <c r="CI71" s="8"/>
      <c r="CJ71" s="8"/>
      <c r="CK71" s="8"/>
      <c r="CL71" s="8"/>
      <c r="CM71" s="8"/>
      <c r="CN71" s="8"/>
      <c r="CO71" s="8"/>
      <c r="CP71" s="8"/>
      <c r="CQ71" s="8"/>
      <c r="CR71" s="8"/>
      <c r="CS71" s="8"/>
      <c r="CT71" s="8"/>
    </row>
    <row r="72" spans="1:98" ht="14.25" customHeight="1" thickBot="1">
      <c r="A72" s="586"/>
      <c r="B72" s="2885"/>
      <c r="C72" s="2886"/>
      <c r="D72" s="620"/>
      <c r="E72" s="621"/>
      <c r="F72" s="95"/>
      <c r="G72" s="142"/>
      <c r="H72" s="587"/>
      <c r="I72" s="107"/>
      <c r="J72" s="120"/>
      <c r="K72" s="120"/>
      <c r="L72" s="120"/>
      <c r="M72" s="587"/>
      <c r="N72" s="588"/>
      <c r="O72" s="99"/>
      <c r="P72" s="114"/>
      <c r="Q72" s="588"/>
      <c r="R72" s="589"/>
      <c r="S72" s="589"/>
      <c r="T72" s="590"/>
      <c r="U72" s="138"/>
      <c r="V72" s="101">
        <v>3</v>
      </c>
      <c r="W72" s="95" t="s">
        <v>543</v>
      </c>
      <c r="X72" s="163">
        <v>46069</v>
      </c>
      <c r="Y72" s="163">
        <v>46081</v>
      </c>
      <c r="Z72" s="77" t="s">
        <v>452</v>
      </c>
      <c r="AA72" s="591"/>
      <c r="AB72" s="592"/>
      <c r="AC72" s="592"/>
      <c r="AD72" s="593"/>
      <c r="AE72" s="138"/>
      <c r="AF72" s="107"/>
      <c r="AG72" s="108"/>
      <c r="AH72" s="108"/>
      <c r="AI72" s="108"/>
      <c r="AJ72" s="109"/>
      <c r="AK72" s="595"/>
      <c r="AL72" s="596"/>
      <c r="AM72" s="596"/>
      <c r="AN72" s="597"/>
      <c r="AO72" s="8"/>
      <c r="AP72" s="113"/>
      <c r="AQ72" s="114"/>
      <c r="AR72" s="89"/>
      <c r="AS72" s="115" t="e">
        <f t="shared" si="0"/>
        <v>#DIV/0!</v>
      </c>
      <c r="AT72" s="116" t="e">
        <f t="shared" si="1"/>
        <v>#DIV/0!</v>
      </c>
      <c r="AU72" s="116" t="e">
        <f t="shared" si="2"/>
        <v>#DIV/0!</v>
      </c>
      <c r="AV72" s="116" t="e">
        <f t="shared" si="3"/>
        <v>#DIV/0!</v>
      </c>
      <c r="AW72" s="148">
        <f t="shared" si="4"/>
        <v>0</v>
      </c>
      <c r="AX72" s="148">
        <f t="shared" si="5"/>
        <v>0</v>
      </c>
      <c r="AY72" s="148">
        <f t="shared" si="6"/>
        <v>0</v>
      </c>
      <c r="AZ72" s="148" t="e">
        <f t="shared" si="7"/>
        <v>#DIV/0!</v>
      </c>
      <c r="BA72" s="117" t="e">
        <f t="shared" si="8"/>
        <v>#DIV/0!</v>
      </c>
      <c r="BB72" s="117" t="e">
        <f t="shared" si="9"/>
        <v>#DIV/0!</v>
      </c>
      <c r="BC72" s="117" t="e">
        <f t="shared" si="10"/>
        <v>#DIV/0!</v>
      </c>
      <c r="BD72" s="117" t="e">
        <f t="shared" si="11"/>
        <v>#DIV/0!</v>
      </c>
      <c r="BE72" s="118">
        <v>0.2</v>
      </c>
      <c r="BF72" s="118">
        <v>0.8</v>
      </c>
      <c r="BG72" s="117">
        <f t="shared" si="12"/>
        <v>0</v>
      </c>
      <c r="BH72" s="117">
        <f t="shared" si="13"/>
        <v>0</v>
      </c>
      <c r="BI72" s="117">
        <f t="shared" si="14"/>
        <v>0</v>
      </c>
      <c r="BJ72" s="117" t="e">
        <f t="shared" si="56"/>
        <v>#DIV/0!</v>
      </c>
      <c r="BK72" s="117" t="e">
        <f t="shared" si="56"/>
        <v>#DIV/0!</v>
      </c>
      <c r="BL72" s="117" t="e">
        <f t="shared" si="16"/>
        <v>#DIV/0!</v>
      </c>
      <c r="BM72" s="117" t="e">
        <f t="shared" si="17"/>
        <v>#DIV/0!</v>
      </c>
      <c r="BN72" s="117" t="e">
        <f t="shared" si="18"/>
        <v>#DIV/0!</v>
      </c>
      <c r="BO72" s="117" t="e">
        <f t="shared" si="57"/>
        <v>#DIV/0!</v>
      </c>
      <c r="BP72" s="117" t="e">
        <f t="shared" si="57"/>
        <v>#DIV/0!</v>
      </c>
      <c r="BQ72" s="117" t="e">
        <f t="shared" si="57"/>
        <v>#DIV/0!</v>
      </c>
      <c r="BR72" s="117" t="e">
        <f t="shared" si="57"/>
        <v>#DIV/0!</v>
      </c>
      <c r="BS72" s="570"/>
      <c r="BT72" s="570"/>
      <c r="BU72" s="570"/>
      <c r="BV72" s="570"/>
      <c r="BW72" s="570"/>
      <c r="BX72" s="570"/>
      <c r="BY72" s="570"/>
      <c r="BZ72" s="570"/>
      <c r="CA72" s="598"/>
      <c r="CB72" s="8"/>
      <c r="CC72" s="599"/>
      <c r="CD72" s="248"/>
      <c r="CE72" s="248"/>
      <c r="CF72" s="629"/>
      <c r="CG72" s="630"/>
      <c r="CH72" s="8"/>
      <c r="CI72" s="8"/>
      <c r="CJ72" s="8"/>
      <c r="CK72" s="8"/>
      <c r="CL72" s="8"/>
      <c r="CM72" s="8"/>
      <c r="CN72" s="8"/>
      <c r="CO72" s="8"/>
      <c r="CP72" s="8"/>
      <c r="CQ72" s="8"/>
      <c r="CR72" s="8"/>
      <c r="CS72" s="8"/>
      <c r="CT72" s="8"/>
    </row>
    <row r="73" spans="1:98" ht="14.25" customHeight="1" thickBot="1">
      <c r="A73" s="586"/>
      <c r="B73" s="2885"/>
      <c r="C73" s="2886"/>
      <c r="D73" s="620"/>
      <c r="E73" s="621"/>
      <c r="F73" s="95"/>
      <c r="G73" s="142"/>
      <c r="H73" s="587"/>
      <c r="I73" s="107"/>
      <c r="J73" s="120"/>
      <c r="K73" s="120"/>
      <c r="L73" s="120"/>
      <c r="M73" s="587"/>
      <c r="N73" s="588"/>
      <c r="O73" s="99"/>
      <c r="P73" s="114"/>
      <c r="Q73" s="588"/>
      <c r="R73" s="589"/>
      <c r="S73" s="589"/>
      <c r="T73" s="590"/>
      <c r="U73" s="138"/>
      <c r="V73" s="101">
        <v>4</v>
      </c>
      <c r="W73" s="120" t="s">
        <v>544</v>
      </c>
      <c r="X73" s="163">
        <v>46082</v>
      </c>
      <c r="Y73" s="163">
        <v>46096</v>
      </c>
      <c r="Z73" s="77" t="s">
        <v>452</v>
      </c>
      <c r="AA73" s="591"/>
      <c r="AB73" s="592"/>
      <c r="AC73" s="592"/>
      <c r="AD73" s="593"/>
      <c r="AE73" s="138"/>
      <c r="AF73" s="107"/>
      <c r="AG73" s="108"/>
      <c r="AH73" s="108"/>
      <c r="AI73" s="108"/>
      <c r="AJ73" s="109"/>
      <c r="AK73" s="595"/>
      <c r="AL73" s="596"/>
      <c r="AM73" s="596"/>
      <c r="AN73" s="597"/>
      <c r="AO73" s="8"/>
      <c r="AP73" s="113"/>
      <c r="AQ73" s="114"/>
      <c r="AR73" s="89"/>
      <c r="AS73" s="115" t="e">
        <f t="shared" si="0"/>
        <v>#DIV/0!</v>
      </c>
      <c r="AT73" s="116" t="e">
        <f t="shared" si="1"/>
        <v>#DIV/0!</v>
      </c>
      <c r="AU73" s="116" t="e">
        <f t="shared" si="2"/>
        <v>#DIV/0!</v>
      </c>
      <c r="AV73" s="116" t="e">
        <f t="shared" si="3"/>
        <v>#DIV/0!</v>
      </c>
      <c r="AW73" s="148">
        <f t="shared" si="4"/>
        <v>0</v>
      </c>
      <c r="AX73" s="148">
        <f t="shared" si="5"/>
        <v>0</v>
      </c>
      <c r="AY73" s="148">
        <f t="shared" si="6"/>
        <v>0</v>
      </c>
      <c r="AZ73" s="148" t="e">
        <f t="shared" si="7"/>
        <v>#DIV/0!</v>
      </c>
      <c r="BA73" s="117" t="e">
        <f t="shared" si="8"/>
        <v>#DIV/0!</v>
      </c>
      <c r="BB73" s="117" t="e">
        <f t="shared" si="9"/>
        <v>#DIV/0!</v>
      </c>
      <c r="BC73" s="117" t="e">
        <f t="shared" si="10"/>
        <v>#DIV/0!</v>
      </c>
      <c r="BD73" s="117" t="e">
        <f t="shared" si="11"/>
        <v>#DIV/0!</v>
      </c>
      <c r="BE73" s="118">
        <v>0.2</v>
      </c>
      <c r="BF73" s="118">
        <v>0.8</v>
      </c>
      <c r="BG73" s="117">
        <f t="shared" si="12"/>
        <v>0</v>
      </c>
      <c r="BH73" s="117">
        <f t="shared" si="13"/>
        <v>0</v>
      </c>
      <c r="BI73" s="117">
        <f t="shared" si="14"/>
        <v>0</v>
      </c>
      <c r="BJ73" s="117" t="e">
        <f t="shared" si="56"/>
        <v>#DIV/0!</v>
      </c>
      <c r="BK73" s="117" t="e">
        <f t="shared" si="56"/>
        <v>#DIV/0!</v>
      </c>
      <c r="BL73" s="117" t="e">
        <f t="shared" si="16"/>
        <v>#DIV/0!</v>
      </c>
      <c r="BM73" s="117" t="e">
        <f t="shared" si="17"/>
        <v>#DIV/0!</v>
      </c>
      <c r="BN73" s="117" t="e">
        <f t="shared" si="18"/>
        <v>#DIV/0!</v>
      </c>
      <c r="BO73" s="117" t="e">
        <f t="shared" si="57"/>
        <v>#DIV/0!</v>
      </c>
      <c r="BP73" s="117" t="e">
        <f t="shared" si="57"/>
        <v>#DIV/0!</v>
      </c>
      <c r="BQ73" s="117" t="e">
        <f t="shared" si="57"/>
        <v>#DIV/0!</v>
      </c>
      <c r="BR73" s="117" t="e">
        <f t="shared" si="57"/>
        <v>#DIV/0!</v>
      </c>
      <c r="BS73" s="570"/>
      <c r="BT73" s="570"/>
      <c r="BU73" s="570"/>
      <c r="BV73" s="570"/>
      <c r="BW73" s="570"/>
      <c r="BX73" s="570"/>
      <c r="BY73" s="570"/>
      <c r="BZ73" s="570"/>
      <c r="CA73" s="598"/>
      <c r="CB73" s="8"/>
      <c r="CC73" s="599"/>
      <c r="CD73" s="248"/>
      <c r="CE73" s="248"/>
      <c r="CF73" s="629"/>
      <c r="CG73" s="630"/>
      <c r="CH73" s="8"/>
      <c r="CI73" s="8"/>
      <c r="CJ73" s="8"/>
      <c r="CK73" s="8"/>
      <c r="CL73" s="8"/>
      <c r="CM73" s="8"/>
      <c r="CN73" s="8"/>
      <c r="CO73" s="8"/>
      <c r="CP73" s="8"/>
      <c r="CQ73" s="8"/>
      <c r="CR73" s="8"/>
      <c r="CS73" s="8"/>
      <c r="CT73" s="8"/>
    </row>
    <row r="74" spans="1:98" ht="14.25" customHeight="1" thickBot="1">
      <c r="A74" s="586"/>
      <c r="B74" s="2885"/>
      <c r="C74" s="2886"/>
      <c r="D74" s="620"/>
      <c r="E74" s="621"/>
      <c r="F74" s="177"/>
      <c r="G74" s="187"/>
      <c r="H74" s="587"/>
      <c r="I74" s="107"/>
      <c r="J74" s="120"/>
      <c r="K74" s="120"/>
      <c r="L74" s="120"/>
      <c r="M74" s="587"/>
      <c r="N74" s="588"/>
      <c r="O74" s="99"/>
      <c r="P74" s="114"/>
      <c r="Q74" s="588"/>
      <c r="R74" s="589"/>
      <c r="S74" s="589"/>
      <c r="T74" s="590"/>
      <c r="U74" s="138"/>
      <c r="V74" s="101">
        <v>5</v>
      </c>
      <c r="W74" s="197" t="s">
        <v>545</v>
      </c>
      <c r="X74" s="163">
        <v>46097</v>
      </c>
      <c r="Y74" s="163">
        <v>46112</v>
      </c>
      <c r="Z74" s="77" t="s">
        <v>452</v>
      </c>
      <c r="AA74" s="591"/>
      <c r="AB74" s="592"/>
      <c r="AC74" s="592"/>
      <c r="AD74" s="593"/>
      <c r="AE74" s="138"/>
      <c r="AF74" s="188"/>
      <c r="AG74" s="195"/>
      <c r="AH74" s="195"/>
      <c r="AI74" s="195"/>
      <c r="AJ74" s="196"/>
      <c r="AK74" s="595"/>
      <c r="AL74" s="596"/>
      <c r="AM74" s="596"/>
      <c r="AN74" s="597"/>
      <c r="AO74" s="8"/>
      <c r="AP74" s="113"/>
      <c r="AQ74" s="114"/>
      <c r="AR74" s="89"/>
      <c r="AS74" s="115" t="e">
        <f t="shared" si="0"/>
        <v>#DIV/0!</v>
      </c>
      <c r="AT74" s="116" t="e">
        <f t="shared" si="1"/>
        <v>#DIV/0!</v>
      </c>
      <c r="AU74" s="116" t="e">
        <f t="shared" si="2"/>
        <v>#DIV/0!</v>
      </c>
      <c r="AV74" s="116" t="e">
        <f t="shared" si="3"/>
        <v>#DIV/0!</v>
      </c>
      <c r="AW74" s="148">
        <f t="shared" si="4"/>
        <v>0</v>
      </c>
      <c r="AX74" s="148">
        <f t="shared" si="5"/>
        <v>0</v>
      </c>
      <c r="AY74" s="148">
        <f t="shared" si="6"/>
        <v>0</v>
      </c>
      <c r="AZ74" s="148" t="e">
        <f t="shared" si="7"/>
        <v>#DIV/0!</v>
      </c>
      <c r="BA74" s="117" t="e">
        <f t="shared" si="8"/>
        <v>#DIV/0!</v>
      </c>
      <c r="BB74" s="117" t="e">
        <f t="shared" si="9"/>
        <v>#DIV/0!</v>
      </c>
      <c r="BC74" s="117" t="e">
        <f t="shared" si="10"/>
        <v>#DIV/0!</v>
      </c>
      <c r="BD74" s="117" t="e">
        <f t="shared" si="11"/>
        <v>#DIV/0!</v>
      </c>
      <c r="BE74" s="118">
        <v>0.2</v>
      </c>
      <c r="BF74" s="118">
        <v>0.8</v>
      </c>
      <c r="BG74" s="117">
        <f t="shared" si="12"/>
        <v>0</v>
      </c>
      <c r="BH74" s="117">
        <f t="shared" si="13"/>
        <v>0</v>
      </c>
      <c r="BI74" s="117">
        <f t="shared" si="14"/>
        <v>0</v>
      </c>
      <c r="BJ74" s="117" t="e">
        <f t="shared" si="56"/>
        <v>#DIV/0!</v>
      </c>
      <c r="BK74" s="117" t="e">
        <f t="shared" si="56"/>
        <v>#DIV/0!</v>
      </c>
      <c r="BL74" s="117" t="e">
        <f t="shared" si="16"/>
        <v>#DIV/0!</v>
      </c>
      <c r="BM74" s="117" t="e">
        <f t="shared" si="17"/>
        <v>#DIV/0!</v>
      </c>
      <c r="BN74" s="117" t="e">
        <f t="shared" si="18"/>
        <v>#DIV/0!</v>
      </c>
      <c r="BO74" s="117" t="e">
        <f t="shared" si="57"/>
        <v>#DIV/0!</v>
      </c>
      <c r="BP74" s="117" t="e">
        <f t="shared" si="57"/>
        <v>#DIV/0!</v>
      </c>
      <c r="BQ74" s="117" t="e">
        <f t="shared" si="57"/>
        <v>#DIV/0!</v>
      </c>
      <c r="BR74" s="117" t="e">
        <f t="shared" si="57"/>
        <v>#DIV/0!</v>
      </c>
      <c r="BS74" s="570"/>
      <c r="BT74" s="570"/>
      <c r="BU74" s="570"/>
      <c r="BV74" s="570"/>
      <c r="BW74" s="570"/>
      <c r="BX74" s="570"/>
      <c r="BY74" s="570"/>
      <c r="BZ74" s="570"/>
      <c r="CA74" s="598"/>
      <c r="CB74" s="8"/>
      <c r="CC74" s="599"/>
      <c r="CD74" s="248"/>
      <c r="CE74" s="248"/>
      <c r="CF74" s="629"/>
      <c r="CG74" s="630"/>
      <c r="CH74" s="8"/>
      <c r="CI74" s="8"/>
      <c r="CJ74" s="8"/>
      <c r="CK74" s="8"/>
      <c r="CL74" s="8"/>
      <c r="CM74" s="8"/>
      <c r="CN74" s="8"/>
      <c r="CO74" s="8"/>
      <c r="CP74" s="8"/>
      <c r="CQ74" s="8"/>
      <c r="CR74" s="8"/>
      <c r="CS74" s="8"/>
      <c r="CT74" s="8"/>
    </row>
    <row r="75" spans="1:98" ht="13.95" customHeight="1">
      <c r="A75" s="586"/>
      <c r="B75" s="2885"/>
      <c r="C75" s="2886"/>
      <c r="D75" s="620"/>
      <c r="E75" s="621"/>
      <c r="F75" s="177"/>
      <c r="G75" s="187"/>
      <c r="H75" s="587"/>
      <c r="I75" s="107"/>
      <c r="J75" s="120"/>
      <c r="K75" s="120"/>
      <c r="L75" s="120"/>
      <c r="M75" s="587"/>
      <c r="N75" s="588"/>
      <c r="O75" s="99"/>
      <c r="P75" s="114"/>
      <c r="Q75" s="588"/>
      <c r="R75" s="589"/>
      <c r="S75" s="589"/>
      <c r="T75" s="590"/>
      <c r="U75" s="138"/>
      <c r="V75" s="101"/>
      <c r="W75" s="197"/>
      <c r="X75" s="193"/>
      <c r="Y75" s="193"/>
      <c r="Z75" s="77"/>
      <c r="AA75" s="591"/>
      <c r="AB75" s="592"/>
      <c r="AC75" s="592"/>
      <c r="AD75" s="593"/>
      <c r="AE75" s="138"/>
      <c r="AF75" s="188"/>
      <c r="AG75" s="195"/>
      <c r="AH75" s="195"/>
      <c r="AI75" s="195"/>
      <c r="AJ75" s="196"/>
      <c r="AK75" s="595"/>
      <c r="AL75" s="596"/>
      <c r="AM75" s="596"/>
      <c r="AN75" s="597"/>
      <c r="AO75" s="8"/>
      <c r="AP75" s="113"/>
      <c r="AQ75" s="114"/>
      <c r="AR75" s="89"/>
      <c r="AS75" s="115" t="e">
        <f t="shared" si="0"/>
        <v>#DIV/0!</v>
      </c>
      <c r="AT75" s="116" t="e">
        <f t="shared" si="1"/>
        <v>#DIV/0!</v>
      </c>
      <c r="AU75" s="116" t="e">
        <f t="shared" si="2"/>
        <v>#DIV/0!</v>
      </c>
      <c r="AV75" s="116" t="e">
        <f t="shared" si="3"/>
        <v>#DIV/0!</v>
      </c>
      <c r="AW75" s="148" t="e">
        <f t="shared" si="4"/>
        <v>#DIV/0!</v>
      </c>
      <c r="AX75" s="148" t="e">
        <f t="shared" si="5"/>
        <v>#DIV/0!</v>
      </c>
      <c r="AY75" s="148" t="e">
        <f t="shared" si="6"/>
        <v>#DIV/0!</v>
      </c>
      <c r="AZ75" s="148" t="e">
        <f t="shared" si="7"/>
        <v>#DIV/0!</v>
      </c>
      <c r="BA75" s="117" t="e">
        <f t="shared" si="8"/>
        <v>#DIV/0!</v>
      </c>
      <c r="BB75" s="117" t="e">
        <f t="shared" si="9"/>
        <v>#DIV/0!</v>
      </c>
      <c r="BC75" s="117" t="e">
        <f t="shared" si="10"/>
        <v>#DIV/0!</v>
      </c>
      <c r="BD75" s="117" t="e">
        <f t="shared" si="11"/>
        <v>#DIV/0!</v>
      </c>
      <c r="BE75" s="118">
        <v>0.2</v>
      </c>
      <c r="BF75" s="118">
        <v>0.8</v>
      </c>
      <c r="BG75" s="117" t="e">
        <f t="shared" si="12"/>
        <v>#DIV/0!</v>
      </c>
      <c r="BH75" s="117" t="e">
        <f t="shared" si="13"/>
        <v>#DIV/0!</v>
      </c>
      <c r="BI75" s="117" t="e">
        <f t="shared" si="14"/>
        <v>#DIV/0!</v>
      </c>
      <c r="BJ75" s="117" t="e">
        <f t="shared" si="56"/>
        <v>#DIV/0!</v>
      </c>
      <c r="BK75" s="117" t="e">
        <f t="shared" si="56"/>
        <v>#DIV/0!</v>
      </c>
      <c r="BL75" s="117" t="e">
        <f t="shared" si="16"/>
        <v>#DIV/0!</v>
      </c>
      <c r="BM75" s="117" t="e">
        <f t="shared" si="17"/>
        <v>#DIV/0!</v>
      </c>
      <c r="BN75" s="117" t="e">
        <f t="shared" si="18"/>
        <v>#DIV/0!</v>
      </c>
      <c r="BO75" s="117" t="e">
        <f t="shared" si="57"/>
        <v>#DIV/0!</v>
      </c>
      <c r="BP75" s="117" t="e">
        <f t="shared" si="57"/>
        <v>#DIV/0!</v>
      </c>
      <c r="BQ75" s="117" t="e">
        <f t="shared" si="57"/>
        <v>#DIV/0!</v>
      </c>
      <c r="BR75" s="117" t="e">
        <f t="shared" si="57"/>
        <v>#DIV/0!</v>
      </c>
      <c r="BS75" s="570"/>
      <c r="BT75" s="570"/>
      <c r="BU75" s="570"/>
      <c r="BV75" s="570"/>
      <c r="BW75" s="570"/>
      <c r="BX75" s="570"/>
      <c r="BY75" s="570"/>
      <c r="BZ75" s="570"/>
      <c r="CA75" s="598"/>
      <c r="CB75" s="8"/>
      <c r="CC75" s="599"/>
      <c r="CD75" s="248"/>
      <c r="CE75" s="248"/>
      <c r="CF75" s="629"/>
      <c r="CG75" s="630"/>
      <c r="CH75" s="8"/>
      <c r="CI75" s="8"/>
      <c r="CJ75" s="8"/>
      <c r="CK75" s="8"/>
      <c r="CL75" s="8"/>
      <c r="CM75" s="8"/>
      <c r="CN75" s="8"/>
      <c r="CO75" s="8"/>
      <c r="CP75" s="8"/>
      <c r="CQ75" s="8"/>
      <c r="CR75" s="8"/>
      <c r="CS75" s="8"/>
      <c r="CT75" s="8"/>
    </row>
    <row r="76" spans="1:98" ht="14.25" customHeight="1" thickBot="1">
      <c r="A76" s="543"/>
      <c r="B76" s="2887"/>
      <c r="C76" s="2888"/>
      <c r="D76" s="625"/>
      <c r="E76" s="626"/>
      <c r="F76" s="150"/>
      <c r="G76" s="151"/>
      <c r="H76" s="601"/>
      <c r="I76" s="154"/>
      <c r="J76" s="179"/>
      <c r="K76" s="179"/>
      <c r="L76" s="179"/>
      <c r="M76" s="601"/>
      <c r="N76" s="602"/>
      <c r="O76" s="123"/>
      <c r="P76" s="132"/>
      <c r="Q76" s="602"/>
      <c r="R76" s="603"/>
      <c r="S76" s="603"/>
      <c r="T76" s="604"/>
      <c r="U76" s="138"/>
      <c r="V76" s="168"/>
      <c r="W76" s="179"/>
      <c r="X76" s="152"/>
      <c r="Y76" s="152"/>
      <c r="Z76" s="153"/>
      <c r="AA76" s="605"/>
      <c r="AB76" s="606"/>
      <c r="AC76" s="606"/>
      <c r="AD76" s="607"/>
      <c r="AE76" s="138"/>
      <c r="AF76" s="154"/>
      <c r="AG76" s="156"/>
      <c r="AH76" s="156"/>
      <c r="AI76" s="156"/>
      <c r="AJ76" s="157"/>
      <c r="AK76" s="609"/>
      <c r="AL76" s="610"/>
      <c r="AM76" s="610"/>
      <c r="AN76" s="611"/>
      <c r="AO76" s="8"/>
      <c r="AP76" s="131"/>
      <c r="AQ76" s="132"/>
      <c r="AR76" s="89"/>
      <c r="AS76" s="133" t="e">
        <f t="shared" si="0"/>
        <v>#DIV/0!</v>
      </c>
      <c r="AT76" s="169" t="e">
        <f t="shared" si="1"/>
        <v>#DIV/0!</v>
      </c>
      <c r="AU76" s="169" t="e">
        <f t="shared" si="2"/>
        <v>#DIV/0!</v>
      </c>
      <c r="AV76" s="169" t="e">
        <f t="shared" si="3"/>
        <v>#DIV/0!</v>
      </c>
      <c r="AW76" s="180" t="e">
        <f t="shared" si="4"/>
        <v>#DIV/0!</v>
      </c>
      <c r="AX76" s="180" t="e">
        <f t="shared" si="5"/>
        <v>#DIV/0!</v>
      </c>
      <c r="AY76" s="180" t="e">
        <f t="shared" si="6"/>
        <v>#DIV/0!</v>
      </c>
      <c r="AZ76" s="180" t="e">
        <f t="shared" si="7"/>
        <v>#DIV/0!</v>
      </c>
      <c r="BA76" s="160" t="e">
        <f t="shared" si="8"/>
        <v>#DIV/0!</v>
      </c>
      <c r="BB76" s="160" t="e">
        <f t="shared" si="9"/>
        <v>#DIV/0!</v>
      </c>
      <c r="BC76" s="160" t="e">
        <f t="shared" si="10"/>
        <v>#DIV/0!</v>
      </c>
      <c r="BD76" s="160" t="e">
        <f t="shared" si="11"/>
        <v>#DIV/0!</v>
      </c>
      <c r="BE76" s="159">
        <v>0.2</v>
      </c>
      <c r="BF76" s="159">
        <v>0.8</v>
      </c>
      <c r="BG76" s="160" t="e">
        <f t="shared" si="12"/>
        <v>#DIV/0!</v>
      </c>
      <c r="BH76" s="160" t="e">
        <f t="shared" si="13"/>
        <v>#DIV/0!</v>
      </c>
      <c r="BI76" s="160" t="e">
        <f t="shared" si="14"/>
        <v>#DIV/0!</v>
      </c>
      <c r="BJ76" s="160" t="e">
        <f t="shared" si="56"/>
        <v>#DIV/0!</v>
      </c>
      <c r="BK76" s="160" t="e">
        <f t="shared" si="56"/>
        <v>#DIV/0!</v>
      </c>
      <c r="BL76" s="160" t="e">
        <f t="shared" si="16"/>
        <v>#DIV/0!</v>
      </c>
      <c r="BM76" s="160" t="e">
        <f t="shared" si="17"/>
        <v>#DIV/0!</v>
      </c>
      <c r="BN76" s="160" t="e">
        <f t="shared" si="18"/>
        <v>#DIV/0!</v>
      </c>
      <c r="BO76" s="160" t="e">
        <f t="shared" si="57"/>
        <v>#DIV/0!</v>
      </c>
      <c r="BP76" s="160" t="e">
        <f t="shared" si="57"/>
        <v>#DIV/0!</v>
      </c>
      <c r="BQ76" s="160" t="e">
        <f t="shared" si="57"/>
        <v>#DIV/0!</v>
      </c>
      <c r="BR76" s="160" t="e">
        <f t="shared" si="57"/>
        <v>#DIV/0!</v>
      </c>
      <c r="BS76" s="51"/>
      <c r="BT76" s="51"/>
      <c r="BU76" s="51"/>
      <c r="BV76" s="51"/>
      <c r="BW76" s="51"/>
      <c r="BX76" s="51"/>
      <c r="BY76" s="51"/>
      <c r="BZ76" s="51"/>
      <c r="CA76" s="45"/>
      <c r="CB76" s="8"/>
      <c r="CC76" s="614"/>
      <c r="CD76" s="252"/>
      <c r="CE76" s="252"/>
      <c r="CF76" s="631"/>
      <c r="CG76" s="632"/>
      <c r="CH76" s="8"/>
      <c r="CI76" s="8"/>
      <c r="CJ76" s="8"/>
      <c r="CK76" s="8"/>
      <c r="CL76" s="8"/>
      <c r="CM76" s="8"/>
      <c r="CN76" s="8"/>
      <c r="CO76" s="8"/>
      <c r="CP76" s="8"/>
      <c r="CQ76" s="8"/>
      <c r="CR76" s="8"/>
      <c r="CS76" s="8"/>
      <c r="CT76" s="8"/>
    </row>
    <row r="77" spans="1:98" ht="14.25" customHeight="1" thickBot="1">
      <c r="A77" s="63">
        <v>7</v>
      </c>
      <c r="B77" s="2490" t="s">
        <v>546</v>
      </c>
      <c r="C77" s="2884"/>
      <c r="D77" s="65"/>
      <c r="E77" s="616"/>
      <c r="F77" s="170" t="s">
        <v>383</v>
      </c>
      <c r="G77" s="171">
        <v>10</v>
      </c>
      <c r="H77" s="68"/>
      <c r="I77" s="81"/>
      <c r="J77" s="72"/>
      <c r="K77" s="72"/>
      <c r="L77" s="72"/>
      <c r="M77" s="136"/>
      <c r="N77" s="71"/>
      <c r="O77" s="72"/>
      <c r="P77" s="210"/>
      <c r="Q77" s="71"/>
      <c r="R77" s="572"/>
      <c r="S77" s="572"/>
      <c r="T77" s="573"/>
      <c r="U77" s="138"/>
      <c r="V77" s="75">
        <v>1</v>
      </c>
      <c r="W77" s="199" t="s">
        <v>536</v>
      </c>
      <c r="X77" s="200">
        <v>46037</v>
      </c>
      <c r="Y77" s="200">
        <v>46053</v>
      </c>
      <c r="Z77" s="77" t="s">
        <v>452</v>
      </c>
      <c r="AA77" s="574"/>
      <c r="AB77" s="575"/>
      <c r="AC77" s="575"/>
      <c r="AD77" s="576"/>
      <c r="AE77" s="138"/>
      <c r="AF77" s="201"/>
      <c r="AG77" s="202"/>
      <c r="AH77" s="202"/>
      <c r="AI77" s="202"/>
      <c r="AJ77" s="203"/>
      <c r="AK77" s="580"/>
      <c r="AL77" s="581"/>
      <c r="AM77" s="581"/>
      <c r="AN77" s="582"/>
      <c r="AO77" s="8"/>
      <c r="AP77" s="87" t="s">
        <v>541</v>
      </c>
      <c r="AQ77" s="88" t="s">
        <v>547</v>
      </c>
      <c r="AR77" s="89"/>
      <c r="AS77" s="90">
        <f t="shared" si="0"/>
        <v>0</v>
      </c>
      <c r="AT77" s="164">
        <f t="shared" si="1"/>
        <v>0</v>
      </c>
      <c r="AU77" s="164">
        <f t="shared" si="2"/>
        <v>0</v>
      </c>
      <c r="AV77" s="164">
        <f t="shared" si="3"/>
        <v>0</v>
      </c>
      <c r="AW77" s="176">
        <f t="shared" si="4"/>
        <v>0</v>
      </c>
      <c r="AX77" s="176">
        <f t="shared" si="5"/>
        <v>0</v>
      </c>
      <c r="AY77" s="176">
        <f t="shared" si="6"/>
        <v>0</v>
      </c>
      <c r="AZ77" s="176" t="e">
        <f t="shared" si="7"/>
        <v>#DIV/0!</v>
      </c>
      <c r="BA77" s="165" t="e">
        <f t="shared" si="8"/>
        <v>#DIV/0!</v>
      </c>
      <c r="BB77" s="165" t="e">
        <f t="shared" si="9"/>
        <v>#DIV/0!</v>
      </c>
      <c r="BC77" s="165" t="e">
        <f t="shared" si="10"/>
        <v>#DIV/0!</v>
      </c>
      <c r="BD77" s="165" t="e">
        <f t="shared" si="11"/>
        <v>#DIV/0!</v>
      </c>
      <c r="BE77" s="166">
        <v>0.2</v>
      </c>
      <c r="BF77" s="166">
        <v>0.8</v>
      </c>
      <c r="BG77" s="165">
        <f t="shared" si="12"/>
        <v>0</v>
      </c>
      <c r="BH77" s="165">
        <f t="shared" si="13"/>
        <v>0</v>
      </c>
      <c r="BI77" s="165">
        <f t="shared" si="14"/>
        <v>0</v>
      </c>
      <c r="BJ77" s="165" t="e">
        <f t="shared" si="56"/>
        <v>#DIV/0!</v>
      </c>
      <c r="BK77" s="165" t="e">
        <f t="shared" si="56"/>
        <v>#DIV/0!</v>
      </c>
      <c r="BL77" s="165" t="e">
        <f t="shared" si="16"/>
        <v>#DIV/0!</v>
      </c>
      <c r="BM77" s="165" t="e">
        <f t="shared" si="17"/>
        <v>#DIV/0!</v>
      </c>
      <c r="BN77" s="165" t="e">
        <f t="shared" si="18"/>
        <v>#DIV/0!</v>
      </c>
      <c r="BO77" s="165" t="e">
        <f t="shared" si="57"/>
        <v>#DIV/0!</v>
      </c>
      <c r="BP77" s="93" t="e">
        <f t="shared" si="57"/>
        <v>#DIV/0!</v>
      </c>
      <c r="BQ77" s="93" t="e">
        <f t="shared" si="57"/>
        <v>#DIV/0!</v>
      </c>
      <c r="BR77" s="93" t="e">
        <f t="shared" si="57"/>
        <v>#DIV/0!</v>
      </c>
      <c r="BS77" s="248" t="e">
        <f>AVERAGEIF(BO77:BO83,"&lt;&gt;#¡DIV/0!")</f>
        <v>#DIV/0!</v>
      </c>
      <c r="BT77" s="248" t="e">
        <f>AVERAGEIF(BP77:BP83,"&lt;&gt;#¡DIV/0!")</f>
        <v>#DIV/0!</v>
      </c>
      <c r="BU77" s="248" t="e">
        <f>AVERAGEIF(BQ77:BQ83,"&lt;&gt;#¡DIV/0!")</f>
        <v>#DIV/0!</v>
      </c>
      <c r="BV77" s="248" t="e">
        <f>AVERAGEIF(BR77:BR83,"&lt;&gt;#¡DIV/0!")</f>
        <v>#DIV/0!</v>
      </c>
      <c r="BW77" s="244" t="e">
        <f>+C77*BS77</f>
        <v>#DIV/0!</v>
      </c>
      <c r="BX77" s="244" t="e">
        <f>+C77*BT77</f>
        <v>#DIV/0!</v>
      </c>
      <c r="BY77" s="244" t="e">
        <f>+C77*BU77</f>
        <v>#DIV/0!</v>
      </c>
      <c r="BZ77" s="244" t="e">
        <f>+C77*BV77</f>
        <v>#DIV/0!</v>
      </c>
      <c r="CA77" s="600" t="e">
        <f>SUM(BW77:BZ83)</f>
        <v>#DIV/0!</v>
      </c>
      <c r="CB77" s="8"/>
      <c r="CC77" s="584" t="e">
        <f t="shared" ref="CC77:CF77" si="60">+Q77/$N$77</f>
        <v>#DIV/0!</v>
      </c>
      <c r="CD77" s="585" t="e">
        <f t="shared" si="60"/>
        <v>#DIV/0!</v>
      </c>
      <c r="CE77" s="585" t="e">
        <f t="shared" si="60"/>
        <v>#DIV/0!</v>
      </c>
      <c r="CF77" s="627" t="e">
        <f t="shared" si="60"/>
        <v>#DIV/0!</v>
      </c>
      <c r="CG77" s="628" t="e">
        <f>AVERAGE(CC77:CF83)</f>
        <v>#DIV/0!</v>
      </c>
      <c r="CH77" s="8"/>
      <c r="CI77" s="8"/>
      <c r="CJ77" s="8"/>
      <c r="CK77" s="8"/>
      <c r="CL77" s="8"/>
      <c r="CM77" s="8"/>
      <c r="CN77" s="8"/>
      <c r="CO77" s="8"/>
      <c r="CP77" s="8"/>
      <c r="CQ77" s="8"/>
      <c r="CR77" s="8"/>
      <c r="CS77" s="8"/>
      <c r="CT77" s="8"/>
    </row>
    <row r="78" spans="1:98" ht="14.25" customHeight="1" thickBot="1">
      <c r="A78" s="586"/>
      <c r="B78" s="2885"/>
      <c r="C78" s="2886"/>
      <c r="D78" s="620"/>
      <c r="E78" s="621"/>
      <c r="F78" s="99"/>
      <c r="G78" s="99"/>
      <c r="H78" s="587"/>
      <c r="I78" s="107"/>
      <c r="J78" s="120"/>
      <c r="K78" s="120"/>
      <c r="L78" s="120"/>
      <c r="M78" s="587"/>
      <c r="N78" s="588"/>
      <c r="O78" s="99"/>
      <c r="P78" s="114"/>
      <c r="Q78" s="588"/>
      <c r="R78" s="589"/>
      <c r="S78" s="589"/>
      <c r="T78" s="590"/>
      <c r="U78" s="138"/>
      <c r="V78" s="101">
        <v>2</v>
      </c>
      <c r="W78" s="204" t="s">
        <v>548</v>
      </c>
      <c r="X78" s="200">
        <v>46037</v>
      </c>
      <c r="Y78" s="200">
        <v>46053</v>
      </c>
      <c r="Z78" s="77" t="s">
        <v>452</v>
      </c>
      <c r="AA78" s="591"/>
      <c r="AB78" s="592"/>
      <c r="AC78" s="592"/>
      <c r="AD78" s="593"/>
      <c r="AE78" s="138"/>
      <c r="AF78" s="113"/>
      <c r="AG78" s="99"/>
      <c r="AH78" s="99"/>
      <c r="AI78" s="99"/>
      <c r="AJ78" s="114"/>
      <c r="AK78" s="595"/>
      <c r="AL78" s="596"/>
      <c r="AM78" s="596"/>
      <c r="AN78" s="597"/>
      <c r="AO78" s="8"/>
      <c r="AP78" s="113"/>
      <c r="AQ78" s="114"/>
      <c r="AR78" s="89"/>
      <c r="AS78" s="115" t="e">
        <f t="shared" si="0"/>
        <v>#DIV/0!</v>
      </c>
      <c r="AT78" s="116" t="e">
        <f t="shared" si="1"/>
        <v>#DIV/0!</v>
      </c>
      <c r="AU78" s="116" t="e">
        <f t="shared" si="2"/>
        <v>#DIV/0!</v>
      </c>
      <c r="AV78" s="116" t="e">
        <f t="shared" si="3"/>
        <v>#DIV/0!</v>
      </c>
      <c r="AW78" s="148">
        <f t="shared" si="4"/>
        <v>0</v>
      </c>
      <c r="AX78" s="148">
        <f t="shared" si="5"/>
        <v>0</v>
      </c>
      <c r="AY78" s="148">
        <f t="shared" si="6"/>
        <v>0</v>
      </c>
      <c r="AZ78" s="148" t="e">
        <f t="shared" si="7"/>
        <v>#DIV/0!</v>
      </c>
      <c r="BA78" s="117" t="e">
        <f t="shared" si="8"/>
        <v>#DIV/0!</v>
      </c>
      <c r="BB78" s="117" t="e">
        <f t="shared" si="9"/>
        <v>#DIV/0!</v>
      </c>
      <c r="BC78" s="117" t="e">
        <f t="shared" si="10"/>
        <v>#DIV/0!</v>
      </c>
      <c r="BD78" s="117" t="e">
        <f t="shared" si="11"/>
        <v>#DIV/0!</v>
      </c>
      <c r="BE78" s="118">
        <v>0.2</v>
      </c>
      <c r="BF78" s="118">
        <v>0.8</v>
      </c>
      <c r="BG78" s="117">
        <f t="shared" si="12"/>
        <v>0</v>
      </c>
      <c r="BH78" s="117">
        <f t="shared" si="13"/>
        <v>0</v>
      </c>
      <c r="BI78" s="117">
        <f t="shared" si="14"/>
        <v>0</v>
      </c>
      <c r="BJ78" s="117" t="e">
        <f t="shared" si="56"/>
        <v>#DIV/0!</v>
      </c>
      <c r="BK78" s="117" t="e">
        <f t="shared" si="56"/>
        <v>#DIV/0!</v>
      </c>
      <c r="BL78" s="117" t="e">
        <f t="shared" si="16"/>
        <v>#DIV/0!</v>
      </c>
      <c r="BM78" s="117" t="e">
        <f t="shared" si="17"/>
        <v>#DIV/0!</v>
      </c>
      <c r="BN78" s="117" t="e">
        <f t="shared" si="18"/>
        <v>#DIV/0!</v>
      </c>
      <c r="BO78" s="117" t="e">
        <f t="shared" si="57"/>
        <v>#DIV/0!</v>
      </c>
      <c r="BP78" s="117" t="e">
        <f t="shared" si="57"/>
        <v>#DIV/0!</v>
      </c>
      <c r="BQ78" s="117" t="e">
        <f t="shared" si="57"/>
        <v>#DIV/0!</v>
      </c>
      <c r="BR78" s="117" t="e">
        <f t="shared" si="57"/>
        <v>#DIV/0!</v>
      </c>
      <c r="BS78" s="570"/>
      <c r="BT78" s="570"/>
      <c r="BU78" s="570"/>
      <c r="BV78" s="570"/>
      <c r="BW78" s="570"/>
      <c r="BX78" s="570"/>
      <c r="BY78" s="570"/>
      <c r="BZ78" s="570"/>
      <c r="CA78" s="598"/>
      <c r="CB78" s="8"/>
      <c r="CC78" s="599"/>
      <c r="CD78" s="248"/>
      <c r="CE78" s="248"/>
      <c r="CF78" s="629"/>
      <c r="CG78" s="630"/>
      <c r="CH78" s="8"/>
      <c r="CI78" s="8"/>
      <c r="CJ78" s="8"/>
      <c r="CK78" s="8"/>
      <c r="CL78" s="8"/>
      <c r="CM78" s="8"/>
      <c r="CN78" s="8"/>
      <c r="CO78" s="8"/>
      <c r="CP78" s="8"/>
      <c r="CQ78" s="8"/>
      <c r="CR78" s="8"/>
      <c r="CS78" s="8"/>
      <c r="CT78" s="8"/>
    </row>
    <row r="79" spans="1:98" ht="14.25" customHeight="1" thickBot="1">
      <c r="A79" s="586"/>
      <c r="B79" s="2885"/>
      <c r="C79" s="2886"/>
      <c r="D79" s="620"/>
      <c r="E79" s="621"/>
      <c r="F79" s="99"/>
      <c r="G79" s="99"/>
      <c r="H79" s="587"/>
      <c r="I79" s="107"/>
      <c r="J79" s="120"/>
      <c r="K79" s="120"/>
      <c r="L79" s="120"/>
      <c r="M79" s="587"/>
      <c r="N79" s="588"/>
      <c r="O79" s="99"/>
      <c r="P79" s="114"/>
      <c r="Q79" s="588"/>
      <c r="R79" s="589"/>
      <c r="S79" s="589"/>
      <c r="T79" s="590"/>
      <c r="U79" s="138"/>
      <c r="V79" s="101">
        <v>3</v>
      </c>
      <c r="W79" s="204" t="s">
        <v>549</v>
      </c>
      <c r="X79" s="200">
        <v>46037</v>
      </c>
      <c r="Y79" s="200">
        <v>46053</v>
      </c>
      <c r="Z79" s="77" t="s">
        <v>452</v>
      </c>
      <c r="AA79" s="591"/>
      <c r="AB79" s="592"/>
      <c r="AC79" s="592"/>
      <c r="AD79" s="593"/>
      <c r="AE79" s="138"/>
      <c r="AF79" s="113"/>
      <c r="AG79" s="99"/>
      <c r="AH79" s="99"/>
      <c r="AI79" s="99"/>
      <c r="AJ79" s="114"/>
      <c r="AK79" s="595"/>
      <c r="AL79" s="596"/>
      <c r="AM79" s="596"/>
      <c r="AN79" s="597"/>
      <c r="AO79" s="8"/>
      <c r="AP79" s="113"/>
      <c r="AQ79" s="114"/>
      <c r="AR79" s="89"/>
      <c r="AS79" s="115" t="e">
        <f t="shared" si="0"/>
        <v>#DIV/0!</v>
      </c>
      <c r="AT79" s="116" t="e">
        <f t="shared" si="1"/>
        <v>#DIV/0!</v>
      </c>
      <c r="AU79" s="116" t="e">
        <f t="shared" si="2"/>
        <v>#DIV/0!</v>
      </c>
      <c r="AV79" s="116" t="e">
        <f t="shared" si="3"/>
        <v>#DIV/0!</v>
      </c>
      <c r="AW79" s="148">
        <f t="shared" si="4"/>
        <v>0</v>
      </c>
      <c r="AX79" s="148">
        <f t="shared" si="5"/>
        <v>0</v>
      </c>
      <c r="AY79" s="148">
        <f t="shared" si="6"/>
        <v>0</v>
      </c>
      <c r="AZ79" s="148" t="e">
        <f t="shared" si="7"/>
        <v>#DIV/0!</v>
      </c>
      <c r="BA79" s="117" t="e">
        <f t="shared" si="8"/>
        <v>#DIV/0!</v>
      </c>
      <c r="BB79" s="117" t="e">
        <f t="shared" si="9"/>
        <v>#DIV/0!</v>
      </c>
      <c r="BC79" s="117" t="e">
        <f t="shared" si="10"/>
        <v>#DIV/0!</v>
      </c>
      <c r="BD79" s="117" t="e">
        <f t="shared" si="11"/>
        <v>#DIV/0!</v>
      </c>
      <c r="BE79" s="118">
        <v>0.2</v>
      </c>
      <c r="BF79" s="118">
        <v>0.8</v>
      </c>
      <c r="BG79" s="117">
        <f t="shared" si="12"/>
        <v>0</v>
      </c>
      <c r="BH79" s="117">
        <f t="shared" si="13"/>
        <v>0</v>
      </c>
      <c r="BI79" s="117">
        <f t="shared" si="14"/>
        <v>0</v>
      </c>
      <c r="BJ79" s="117" t="e">
        <f t="shared" si="56"/>
        <v>#DIV/0!</v>
      </c>
      <c r="BK79" s="117" t="e">
        <f t="shared" si="56"/>
        <v>#DIV/0!</v>
      </c>
      <c r="BL79" s="117" t="e">
        <f t="shared" si="16"/>
        <v>#DIV/0!</v>
      </c>
      <c r="BM79" s="117" t="e">
        <f t="shared" si="17"/>
        <v>#DIV/0!</v>
      </c>
      <c r="BN79" s="117" t="e">
        <f t="shared" si="18"/>
        <v>#DIV/0!</v>
      </c>
      <c r="BO79" s="117" t="e">
        <f t="shared" si="57"/>
        <v>#DIV/0!</v>
      </c>
      <c r="BP79" s="117" t="e">
        <f t="shared" si="57"/>
        <v>#DIV/0!</v>
      </c>
      <c r="BQ79" s="117" t="e">
        <f t="shared" si="57"/>
        <v>#DIV/0!</v>
      </c>
      <c r="BR79" s="117" t="e">
        <f t="shared" si="57"/>
        <v>#DIV/0!</v>
      </c>
      <c r="BS79" s="570"/>
      <c r="BT79" s="570"/>
      <c r="BU79" s="570"/>
      <c r="BV79" s="570"/>
      <c r="BW79" s="570"/>
      <c r="BX79" s="570"/>
      <c r="BY79" s="570"/>
      <c r="BZ79" s="570"/>
      <c r="CA79" s="598"/>
      <c r="CB79" s="8"/>
      <c r="CC79" s="599"/>
      <c r="CD79" s="248"/>
      <c r="CE79" s="248"/>
      <c r="CF79" s="629"/>
      <c r="CG79" s="630"/>
      <c r="CH79" s="8"/>
      <c r="CI79" s="8"/>
      <c r="CJ79" s="8"/>
      <c r="CK79" s="8"/>
      <c r="CL79" s="8"/>
      <c r="CM79" s="8"/>
      <c r="CN79" s="8"/>
      <c r="CO79" s="8"/>
      <c r="CP79" s="8"/>
      <c r="CQ79" s="8"/>
      <c r="CR79" s="8"/>
      <c r="CS79" s="8"/>
      <c r="CT79" s="8"/>
    </row>
    <row r="80" spans="1:98" ht="14.25" customHeight="1" thickBot="1">
      <c r="A80" s="586"/>
      <c r="B80" s="2885"/>
      <c r="C80" s="2886"/>
      <c r="D80" s="620"/>
      <c r="E80" s="621"/>
      <c r="F80" s="99"/>
      <c r="G80" s="99"/>
      <c r="H80" s="587"/>
      <c r="I80" s="107"/>
      <c r="J80" s="120"/>
      <c r="K80" s="120"/>
      <c r="L80" s="120"/>
      <c r="M80" s="587"/>
      <c r="N80" s="588"/>
      <c r="O80" s="99"/>
      <c r="P80" s="114"/>
      <c r="Q80" s="588"/>
      <c r="R80" s="589"/>
      <c r="S80" s="589"/>
      <c r="T80" s="590"/>
      <c r="U80" s="138"/>
      <c r="V80" s="101">
        <v>4</v>
      </c>
      <c r="W80" s="206" t="s">
        <v>550</v>
      </c>
      <c r="X80" s="200">
        <v>46037</v>
      </c>
      <c r="Y80" s="200">
        <v>46053</v>
      </c>
      <c r="Z80" s="77" t="s">
        <v>452</v>
      </c>
      <c r="AA80" s="591"/>
      <c r="AB80" s="592"/>
      <c r="AC80" s="592"/>
      <c r="AD80" s="593"/>
      <c r="AE80" s="138"/>
      <c r="AF80" s="113"/>
      <c r="AG80" s="99"/>
      <c r="AH80" s="99"/>
      <c r="AI80" s="99"/>
      <c r="AJ80" s="114"/>
      <c r="AK80" s="595"/>
      <c r="AL80" s="596"/>
      <c r="AM80" s="596"/>
      <c r="AN80" s="597"/>
      <c r="AO80" s="8"/>
      <c r="AP80" s="113"/>
      <c r="AQ80" s="114"/>
      <c r="AR80" s="89"/>
      <c r="AS80" s="115" t="e">
        <f t="shared" si="0"/>
        <v>#DIV/0!</v>
      </c>
      <c r="AT80" s="116" t="e">
        <f t="shared" si="1"/>
        <v>#DIV/0!</v>
      </c>
      <c r="AU80" s="116" t="e">
        <f t="shared" si="2"/>
        <v>#DIV/0!</v>
      </c>
      <c r="AV80" s="116" t="e">
        <f t="shared" si="3"/>
        <v>#DIV/0!</v>
      </c>
      <c r="AW80" s="148">
        <f t="shared" si="4"/>
        <v>0</v>
      </c>
      <c r="AX80" s="148">
        <f t="shared" si="5"/>
        <v>0</v>
      </c>
      <c r="AY80" s="148">
        <f t="shared" si="6"/>
        <v>0</v>
      </c>
      <c r="AZ80" s="148" t="e">
        <f t="shared" si="7"/>
        <v>#DIV/0!</v>
      </c>
      <c r="BA80" s="117" t="e">
        <f t="shared" si="8"/>
        <v>#DIV/0!</v>
      </c>
      <c r="BB80" s="117" t="e">
        <f t="shared" si="9"/>
        <v>#DIV/0!</v>
      </c>
      <c r="BC80" s="117" t="e">
        <f t="shared" si="10"/>
        <v>#DIV/0!</v>
      </c>
      <c r="BD80" s="117" t="e">
        <f t="shared" si="11"/>
        <v>#DIV/0!</v>
      </c>
      <c r="BE80" s="118">
        <v>0.2</v>
      </c>
      <c r="BF80" s="118">
        <v>0.8</v>
      </c>
      <c r="BG80" s="117">
        <f t="shared" si="12"/>
        <v>0</v>
      </c>
      <c r="BH80" s="117">
        <f t="shared" si="13"/>
        <v>0</v>
      </c>
      <c r="BI80" s="117">
        <f t="shared" si="14"/>
        <v>0</v>
      </c>
      <c r="BJ80" s="117" t="e">
        <f t="shared" ref="BJ80:BK95" si="61">+AZ80*BE80</f>
        <v>#DIV/0!</v>
      </c>
      <c r="BK80" s="117" t="e">
        <f t="shared" si="61"/>
        <v>#DIV/0!</v>
      </c>
      <c r="BL80" s="117" t="e">
        <f t="shared" si="16"/>
        <v>#DIV/0!</v>
      </c>
      <c r="BM80" s="117" t="e">
        <f t="shared" si="17"/>
        <v>#DIV/0!</v>
      </c>
      <c r="BN80" s="117" t="e">
        <f t="shared" si="18"/>
        <v>#DIV/0!</v>
      </c>
      <c r="BO80" s="117" t="e">
        <f t="shared" ref="BO80:BR95" si="62">+BG80+BK80</f>
        <v>#DIV/0!</v>
      </c>
      <c r="BP80" s="117" t="e">
        <f t="shared" si="62"/>
        <v>#DIV/0!</v>
      </c>
      <c r="BQ80" s="117" t="e">
        <f t="shared" si="62"/>
        <v>#DIV/0!</v>
      </c>
      <c r="BR80" s="117" t="e">
        <f t="shared" si="62"/>
        <v>#DIV/0!</v>
      </c>
      <c r="BS80" s="570"/>
      <c r="BT80" s="570"/>
      <c r="BU80" s="570"/>
      <c r="BV80" s="570"/>
      <c r="BW80" s="570"/>
      <c r="BX80" s="570"/>
      <c r="BY80" s="570"/>
      <c r="BZ80" s="570"/>
      <c r="CA80" s="598"/>
      <c r="CB80" s="8"/>
      <c r="CC80" s="599"/>
      <c r="CD80" s="248"/>
      <c r="CE80" s="248"/>
      <c r="CF80" s="629"/>
      <c r="CG80" s="630"/>
      <c r="CH80" s="8"/>
      <c r="CI80" s="8"/>
      <c r="CJ80" s="8"/>
      <c r="CK80" s="8"/>
      <c r="CL80" s="8"/>
      <c r="CM80" s="8"/>
      <c r="CN80" s="8"/>
      <c r="CO80" s="8"/>
      <c r="CP80" s="8"/>
      <c r="CQ80" s="8"/>
      <c r="CR80" s="8"/>
      <c r="CS80" s="8"/>
      <c r="CT80" s="8"/>
    </row>
    <row r="81" spans="1:98" ht="14.25" customHeight="1" thickBot="1">
      <c r="A81" s="586"/>
      <c r="B81" s="2885"/>
      <c r="C81" s="2886"/>
      <c r="D81" s="620"/>
      <c r="E81" s="621"/>
      <c r="F81" s="99"/>
      <c r="G81" s="99"/>
      <c r="H81" s="587"/>
      <c r="I81" s="107"/>
      <c r="J81" s="120"/>
      <c r="K81" s="120"/>
      <c r="L81" s="120"/>
      <c r="M81" s="587"/>
      <c r="N81" s="588"/>
      <c r="O81" s="99"/>
      <c r="P81" s="114"/>
      <c r="Q81" s="588"/>
      <c r="R81" s="589"/>
      <c r="S81" s="589"/>
      <c r="T81" s="590"/>
      <c r="U81" s="138"/>
      <c r="V81" s="101">
        <v>5</v>
      </c>
      <c r="W81" s="204" t="s">
        <v>551</v>
      </c>
      <c r="X81" s="200">
        <v>46037</v>
      </c>
      <c r="Y81" s="200">
        <v>46053</v>
      </c>
      <c r="Z81" s="77" t="s">
        <v>452</v>
      </c>
      <c r="AA81" s="591"/>
      <c r="AB81" s="592"/>
      <c r="AC81" s="592"/>
      <c r="AD81" s="593"/>
      <c r="AE81" s="138"/>
      <c r="AF81" s="113"/>
      <c r="AG81" s="99"/>
      <c r="AH81" s="99"/>
      <c r="AI81" s="99"/>
      <c r="AJ81" s="114"/>
      <c r="AK81" s="595"/>
      <c r="AL81" s="596"/>
      <c r="AM81" s="596"/>
      <c r="AN81" s="597"/>
      <c r="AO81" s="8"/>
      <c r="AP81" s="113"/>
      <c r="AQ81" s="114"/>
      <c r="AR81" s="89"/>
      <c r="AS81" s="115" t="e">
        <f t="shared" si="0"/>
        <v>#DIV/0!</v>
      </c>
      <c r="AT81" s="116" t="e">
        <f t="shared" si="1"/>
        <v>#DIV/0!</v>
      </c>
      <c r="AU81" s="116" t="e">
        <f t="shared" si="2"/>
        <v>#DIV/0!</v>
      </c>
      <c r="AV81" s="116" t="e">
        <f t="shared" si="3"/>
        <v>#DIV/0!</v>
      </c>
      <c r="AW81" s="148">
        <f t="shared" si="4"/>
        <v>0</v>
      </c>
      <c r="AX81" s="148">
        <f t="shared" si="5"/>
        <v>0</v>
      </c>
      <c r="AY81" s="148">
        <f t="shared" si="6"/>
        <v>0</v>
      </c>
      <c r="AZ81" s="148" t="e">
        <f t="shared" si="7"/>
        <v>#DIV/0!</v>
      </c>
      <c r="BA81" s="117" t="e">
        <f t="shared" si="8"/>
        <v>#DIV/0!</v>
      </c>
      <c r="BB81" s="117" t="e">
        <f t="shared" si="9"/>
        <v>#DIV/0!</v>
      </c>
      <c r="BC81" s="117" t="e">
        <f t="shared" si="10"/>
        <v>#DIV/0!</v>
      </c>
      <c r="BD81" s="117" t="e">
        <f t="shared" si="11"/>
        <v>#DIV/0!</v>
      </c>
      <c r="BE81" s="118">
        <v>0.2</v>
      </c>
      <c r="BF81" s="118">
        <v>0.8</v>
      </c>
      <c r="BG81" s="117">
        <f t="shared" si="12"/>
        <v>0</v>
      </c>
      <c r="BH81" s="117">
        <f t="shared" si="13"/>
        <v>0</v>
      </c>
      <c r="BI81" s="117">
        <f t="shared" si="14"/>
        <v>0</v>
      </c>
      <c r="BJ81" s="117" t="e">
        <f t="shared" si="61"/>
        <v>#DIV/0!</v>
      </c>
      <c r="BK81" s="117" t="e">
        <f t="shared" si="61"/>
        <v>#DIV/0!</v>
      </c>
      <c r="BL81" s="117" t="e">
        <f t="shared" si="16"/>
        <v>#DIV/0!</v>
      </c>
      <c r="BM81" s="117" t="e">
        <f t="shared" si="17"/>
        <v>#DIV/0!</v>
      </c>
      <c r="BN81" s="117" t="e">
        <f t="shared" si="18"/>
        <v>#DIV/0!</v>
      </c>
      <c r="BO81" s="117" t="e">
        <f t="shared" si="62"/>
        <v>#DIV/0!</v>
      </c>
      <c r="BP81" s="117" t="e">
        <f t="shared" si="62"/>
        <v>#DIV/0!</v>
      </c>
      <c r="BQ81" s="117" t="e">
        <f t="shared" si="62"/>
        <v>#DIV/0!</v>
      </c>
      <c r="BR81" s="117" t="e">
        <f t="shared" si="62"/>
        <v>#DIV/0!</v>
      </c>
      <c r="BS81" s="570"/>
      <c r="BT81" s="570"/>
      <c r="BU81" s="570"/>
      <c r="BV81" s="570"/>
      <c r="BW81" s="570"/>
      <c r="BX81" s="570"/>
      <c r="BY81" s="570"/>
      <c r="BZ81" s="570"/>
      <c r="CA81" s="598"/>
      <c r="CB81" s="8"/>
      <c r="CC81" s="599"/>
      <c r="CD81" s="248"/>
      <c r="CE81" s="248"/>
      <c r="CF81" s="629"/>
      <c r="CG81" s="630"/>
      <c r="CH81" s="8"/>
      <c r="CI81" s="8"/>
      <c r="CJ81" s="8"/>
      <c r="CK81" s="8"/>
      <c r="CL81" s="8"/>
      <c r="CM81" s="8"/>
      <c r="CN81" s="8"/>
      <c r="CO81" s="8"/>
      <c r="CP81" s="8"/>
      <c r="CQ81" s="8"/>
      <c r="CR81" s="8"/>
      <c r="CS81" s="8"/>
      <c r="CT81" s="8"/>
    </row>
    <row r="82" spans="1:98" ht="14.25" customHeight="1">
      <c r="A82" s="586"/>
      <c r="B82" s="2885"/>
      <c r="C82" s="2886"/>
      <c r="D82" s="620"/>
      <c r="E82" s="621"/>
      <c r="F82" s="99"/>
      <c r="G82" s="99"/>
      <c r="H82" s="587"/>
      <c r="I82" s="107"/>
      <c r="J82" s="120"/>
      <c r="K82" s="120"/>
      <c r="L82" s="120"/>
      <c r="M82" s="587"/>
      <c r="N82" s="588"/>
      <c r="O82" s="99"/>
      <c r="P82" s="114"/>
      <c r="Q82" s="588"/>
      <c r="R82" s="589"/>
      <c r="S82" s="589"/>
      <c r="T82" s="590"/>
      <c r="U82" s="138"/>
      <c r="V82" s="101">
        <v>6</v>
      </c>
      <c r="W82" s="204" t="s">
        <v>552</v>
      </c>
      <c r="X82" s="200">
        <v>46037</v>
      </c>
      <c r="Y82" s="200">
        <v>46053</v>
      </c>
      <c r="Z82" s="77" t="s">
        <v>452</v>
      </c>
      <c r="AA82" s="591"/>
      <c r="AB82" s="592"/>
      <c r="AC82" s="592"/>
      <c r="AD82" s="593"/>
      <c r="AE82" s="138"/>
      <c r="AF82" s="207"/>
      <c r="AG82" s="208"/>
      <c r="AH82" s="208"/>
      <c r="AI82" s="208"/>
      <c r="AJ82" s="209"/>
      <c r="AK82" s="595"/>
      <c r="AL82" s="596"/>
      <c r="AM82" s="596"/>
      <c r="AN82" s="597"/>
      <c r="AO82" s="8"/>
      <c r="AP82" s="113"/>
      <c r="AQ82" s="114"/>
      <c r="AR82" s="89"/>
      <c r="AS82" s="115" t="e">
        <f t="shared" si="0"/>
        <v>#DIV/0!</v>
      </c>
      <c r="AT82" s="116" t="e">
        <f t="shared" si="1"/>
        <v>#DIV/0!</v>
      </c>
      <c r="AU82" s="116" t="e">
        <f t="shared" si="2"/>
        <v>#DIV/0!</v>
      </c>
      <c r="AV82" s="116" t="e">
        <f t="shared" si="3"/>
        <v>#DIV/0!</v>
      </c>
      <c r="AW82" s="148">
        <f t="shared" si="4"/>
        <v>0</v>
      </c>
      <c r="AX82" s="148">
        <f t="shared" si="5"/>
        <v>0</v>
      </c>
      <c r="AY82" s="148">
        <f t="shared" si="6"/>
        <v>0</v>
      </c>
      <c r="AZ82" s="148" t="e">
        <f t="shared" si="7"/>
        <v>#DIV/0!</v>
      </c>
      <c r="BA82" s="117" t="e">
        <f t="shared" si="8"/>
        <v>#DIV/0!</v>
      </c>
      <c r="BB82" s="117" t="e">
        <f t="shared" si="9"/>
        <v>#DIV/0!</v>
      </c>
      <c r="BC82" s="117" t="e">
        <f t="shared" si="10"/>
        <v>#DIV/0!</v>
      </c>
      <c r="BD82" s="117" t="e">
        <f t="shared" si="11"/>
        <v>#DIV/0!</v>
      </c>
      <c r="BE82" s="118">
        <v>0.2</v>
      </c>
      <c r="BF82" s="118">
        <v>0.8</v>
      </c>
      <c r="BG82" s="117">
        <f t="shared" si="12"/>
        <v>0</v>
      </c>
      <c r="BH82" s="117">
        <f t="shared" si="13"/>
        <v>0</v>
      </c>
      <c r="BI82" s="117">
        <f t="shared" si="14"/>
        <v>0</v>
      </c>
      <c r="BJ82" s="117" t="e">
        <f t="shared" si="61"/>
        <v>#DIV/0!</v>
      </c>
      <c r="BK82" s="117" t="e">
        <f t="shared" si="61"/>
        <v>#DIV/0!</v>
      </c>
      <c r="BL82" s="117" t="e">
        <f t="shared" si="16"/>
        <v>#DIV/0!</v>
      </c>
      <c r="BM82" s="117" t="e">
        <f t="shared" si="17"/>
        <v>#DIV/0!</v>
      </c>
      <c r="BN82" s="117" t="e">
        <f t="shared" si="18"/>
        <v>#DIV/0!</v>
      </c>
      <c r="BO82" s="117" t="e">
        <f t="shared" si="62"/>
        <v>#DIV/0!</v>
      </c>
      <c r="BP82" s="117" t="e">
        <f t="shared" si="62"/>
        <v>#DIV/0!</v>
      </c>
      <c r="BQ82" s="117" t="e">
        <f t="shared" si="62"/>
        <v>#DIV/0!</v>
      </c>
      <c r="BR82" s="117" t="e">
        <f t="shared" si="62"/>
        <v>#DIV/0!</v>
      </c>
      <c r="BS82" s="570"/>
      <c r="BT82" s="570"/>
      <c r="BU82" s="570"/>
      <c r="BV82" s="570"/>
      <c r="BW82" s="570"/>
      <c r="BX82" s="570"/>
      <c r="BY82" s="570"/>
      <c r="BZ82" s="570"/>
      <c r="CA82" s="598"/>
      <c r="CB82" s="8"/>
      <c r="CC82" s="599"/>
      <c r="CD82" s="248"/>
      <c r="CE82" s="248"/>
      <c r="CF82" s="629"/>
      <c r="CG82" s="630"/>
      <c r="CH82" s="8"/>
      <c r="CI82" s="8"/>
      <c r="CJ82" s="8"/>
      <c r="CK82" s="8"/>
      <c r="CL82" s="8"/>
      <c r="CM82" s="8"/>
      <c r="CN82" s="8"/>
      <c r="CO82" s="8"/>
      <c r="CP82" s="8"/>
      <c r="CQ82" s="8"/>
      <c r="CR82" s="8"/>
      <c r="CS82" s="8"/>
      <c r="CT82" s="8"/>
    </row>
    <row r="83" spans="1:98" ht="14.25" customHeight="1" thickBot="1">
      <c r="A83" s="624"/>
      <c r="B83" s="2887"/>
      <c r="C83" s="2888"/>
      <c r="D83" s="625"/>
      <c r="E83" s="626"/>
      <c r="F83" s="123"/>
      <c r="G83" s="123"/>
      <c r="H83" s="601"/>
      <c r="I83" s="154"/>
      <c r="J83" s="179"/>
      <c r="K83" s="179"/>
      <c r="L83" s="179"/>
      <c r="M83" s="601"/>
      <c r="N83" s="602"/>
      <c r="O83" s="123"/>
      <c r="P83" s="132"/>
      <c r="Q83" s="602"/>
      <c r="R83" s="603"/>
      <c r="S83" s="603"/>
      <c r="T83" s="604"/>
      <c r="U83" s="138"/>
      <c r="V83" s="168"/>
      <c r="W83" s="179"/>
      <c r="X83" s="152"/>
      <c r="Y83" s="152"/>
      <c r="Z83" s="153"/>
      <c r="AA83" s="605"/>
      <c r="AB83" s="606"/>
      <c r="AC83" s="606"/>
      <c r="AD83" s="607"/>
      <c r="AE83" s="138"/>
      <c r="AF83" s="154"/>
      <c r="AG83" s="156"/>
      <c r="AH83" s="156"/>
      <c r="AI83" s="156"/>
      <c r="AJ83" s="157"/>
      <c r="AK83" s="609"/>
      <c r="AL83" s="610"/>
      <c r="AM83" s="610"/>
      <c r="AN83" s="611"/>
      <c r="AO83" s="8"/>
      <c r="AP83" s="131"/>
      <c r="AQ83" s="132"/>
      <c r="AR83" s="89"/>
      <c r="AS83" s="133" t="e">
        <f t="shared" si="0"/>
        <v>#DIV/0!</v>
      </c>
      <c r="AT83" s="169" t="e">
        <f t="shared" si="1"/>
        <v>#DIV/0!</v>
      </c>
      <c r="AU83" s="169" t="e">
        <f t="shared" si="2"/>
        <v>#DIV/0!</v>
      </c>
      <c r="AV83" s="169" t="e">
        <f t="shared" si="3"/>
        <v>#DIV/0!</v>
      </c>
      <c r="AW83" s="180" t="e">
        <f t="shared" si="4"/>
        <v>#DIV/0!</v>
      </c>
      <c r="AX83" s="180" t="e">
        <f t="shared" si="5"/>
        <v>#DIV/0!</v>
      </c>
      <c r="AY83" s="180" t="e">
        <f t="shared" si="6"/>
        <v>#DIV/0!</v>
      </c>
      <c r="AZ83" s="180" t="e">
        <f t="shared" si="7"/>
        <v>#DIV/0!</v>
      </c>
      <c r="BA83" s="160" t="e">
        <f t="shared" si="8"/>
        <v>#DIV/0!</v>
      </c>
      <c r="BB83" s="160" t="e">
        <f t="shared" si="9"/>
        <v>#DIV/0!</v>
      </c>
      <c r="BC83" s="160" t="e">
        <f t="shared" si="10"/>
        <v>#DIV/0!</v>
      </c>
      <c r="BD83" s="160" t="e">
        <f t="shared" si="11"/>
        <v>#DIV/0!</v>
      </c>
      <c r="BE83" s="159">
        <v>0.2</v>
      </c>
      <c r="BF83" s="159">
        <v>0.8</v>
      </c>
      <c r="BG83" s="160" t="e">
        <f t="shared" si="12"/>
        <v>#DIV/0!</v>
      </c>
      <c r="BH83" s="160" t="e">
        <f t="shared" si="13"/>
        <v>#DIV/0!</v>
      </c>
      <c r="BI83" s="160" t="e">
        <f t="shared" si="14"/>
        <v>#DIV/0!</v>
      </c>
      <c r="BJ83" s="160" t="e">
        <f t="shared" si="61"/>
        <v>#DIV/0!</v>
      </c>
      <c r="BK83" s="160" t="e">
        <f t="shared" si="61"/>
        <v>#DIV/0!</v>
      </c>
      <c r="BL83" s="160" t="e">
        <f t="shared" si="16"/>
        <v>#DIV/0!</v>
      </c>
      <c r="BM83" s="160" t="e">
        <f t="shared" si="17"/>
        <v>#DIV/0!</v>
      </c>
      <c r="BN83" s="160" t="e">
        <f t="shared" si="18"/>
        <v>#DIV/0!</v>
      </c>
      <c r="BO83" s="160" t="e">
        <f t="shared" si="62"/>
        <v>#DIV/0!</v>
      </c>
      <c r="BP83" s="160" t="e">
        <f t="shared" si="62"/>
        <v>#DIV/0!</v>
      </c>
      <c r="BQ83" s="160" t="e">
        <f t="shared" si="62"/>
        <v>#DIV/0!</v>
      </c>
      <c r="BR83" s="160" t="e">
        <f t="shared" si="62"/>
        <v>#DIV/0!</v>
      </c>
      <c r="BS83" s="51"/>
      <c r="BT83" s="51"/>
      <c r="BU83" s="51"/>
      <c r="BV83" s="51"/>
      <c r="BW83" s="51"/>
      <c r="BX83" s="51"/>
      <c r="BY83" s="51"/>
      <c r="BZ83" s="51"/>
      <c r="CA83" s="45"/>
      <c r="CB83" s="8"/>
      <c r="CC83" s="614"/>
      <c r="CD83" s="252"/>
      <c r="CE83" s="252"/>
      <c r="CF83" s="631"/>
      <c r="CG83" s="632"/>
      <c r="CH83" s="8"/>
      <c r="CI83" s="8"/>
      <c r="CJ83" s="8"/>
      <c r="CK83" s="8"/>
      <c r="CL83" s="8"/>
      <c r="CM83" s="8"/>
      <c r="CN83" s="8"/>
      <c r="CO83" s="8"/>
      <c r="CP83" s="8"/>
      <c r="CQ83" s="8"/>
      <c r="CR83" s="8"/>
      <c r="CS83" s="8"/>
      <c r="CT83" s="8"/>
    </row>
    <row r="84" spans="1:98" ht="14.25" customHeight="1" thickBot="1">
      <c r="A84" s="63">
        <v>8</v>
      </c>
      <c r="B84" s="2490" t="s">
        <v>553</v>
      </c>
      <c r="C84" s="2884"/>
      <c r="D84" s="65"/>
      <c r="E84" s="616"/>
      <c r="F84" s="170" t="s">
        <v>383</v>
      </c>
      <c r="G84" s="171">
        <v>10</v>
      </c>
      <c r="H84" s="68"/>
      <c r="I84" s="81"/>
      <c r="J84" s="72"/>
      <c r="K84" s="72"/>
      <c r="L84" s="72"/>
      <c r="M84" s="136"/>
      <c r="N84" s="71"/>
      <c r="O84" s="72"/>
      <c r="P84" s="210"/>
      <c r="Q84" s="71"/>
      <c r="R84" s="572"/>
      <c r="S84" s="572"/>
      <c r="T84" s="573"/>
      <c r="U84" s="138"/>
      <c r="V84" s="75">
        <v>1</v>
      </c>
      <c r="W84" s="199" t="s">
        <v>536</v>
      </c>
      <c r="X84" s="200">
        <v>46037</v>
      </c>
      <c r="Y84" s="200">
        <v>46053</v>
      </c>
      <c r="Z84" s="77" t="s">
        <v>452</v>
      </c>
      <c r="AA84" s="574"/>
      <c r="AB84" s="575"/>
      <c r="AC84" s="575"/>
      <c r="AD84" s="576"/>
      <c r="AE84" s="138"/>
      <c r="AF84" s="201"/>
      <c r="AG84" s="202"/>
      <c r="AH84" s="202"/>
      <c r="AI84" s="202"/>
      <c r="AJ84" s="203"/>
      <c r="AK84" s="580"/>
      <c r="AL84" s="581"/>
      <c r="AM84" s="581"/>
      <c r="AN84" s="582"/>
      <c r="AO84" s="162"/>
      <c r="AP84" s="87" t="s">
        <v>541</v>
      </c>
      <c r="AQ84" s="88" t="s">
        <v>554</v>
      </c>
      <c r="AR84" s="89"/>
      <c r="AS84" s="90">
        <f t="shared" si="0"/>
        <v>0</v>
      </c>
      <c r="AT84" s="164">
        <f t="shared" si="1"/>
        <v>0</v>
      </c>
      <c r="AU84" s="164">
        <f t="shared" si="2"/>
        <v>0</v>
      </c>
      <c r="AV84" s="164">
        <f t="shared" si="3"/>
        <v>0</v>
      </c>
      <c r="AW84" s="176">
        <f t="shared" si="4"/>
        <v>0</v>
      </c>
      <c r="AX84" s="176">
        <f t="shared" si="5"/>
        <v>0</v>
      </c>
      <c r="AY84" s="176">
        <f t="shared" si="6"/>
        <v>0</v>
      </c>
      <c r="AZ84" s="176" t="e">
        <f t="shared" si="7"/>
        <v>#DIV/0!</v>
      </c>
      <c r="BA84" s="165" t="e">
        <f t="shared" si="8"/>
        <v>#DIV/0!</v>
      </c>
      <c r="BB84" s="165" t="e">
        <f t="shared" si="9"/>
        <v>#DIV/0!</v>
      </c>
      <c r="BC84" s="165" t="e">
        <f t="shared" si="10"/>
        <v>#DIV/0!</v>
      </c>
      <c r="BD84" s="165" t="e">
        <f t="shared" si="11"/>
        <v>#DIV/0!</v>
      </c>
      <c r="BE84" s="166">
        <v>0.2</v>
      </c>
      <c r="BF84" s="166">
        <v>0.8</v>
      </c>
      <c r="BG84" s="165">
        <f t="shared" si="12"/>
        <v>0</v>
      </c>
      <c r="BH84" s="165">
        <f t="shared" si="13"/>
        <v>0</v>
      </c>
      <c r="BI84" s="165">
        <f t="shared" si="14"/>
        <v>0</v>
      </c>
      <c r="BJ84" s="165" t="e">
        <f t="shared" si="61"/>
        <v>#DIV/0!</v>
      </c>
      <c r="BK84" s="165" t="e">
        <f t="shared" si="61"/>
        <v>#DIV/0!</v>
      </c>
      <c r="BL84" s="165" t="e">
        <f t="shared" si="16"/>
        <v>#DIV/0!</v>
      </c>
      <c r="BM84" s="165" t="e">
        <f t="shared" si="17"/>
        <v>#DIV/0!</v>
      </c>
      <c r="BN84" s="165" t="e">
        <f t="shared" si="18"/>
        <v>#DIV/0!</v>
      </c>
      <c r="BO84" s="165" t="e">
        <f t="shared" si="62"/>
        <v>#DIV/0!</v>
      </c>
      <c r="BP84" s="93" t="e">
        <f t="shared" si="62"/>
        <v>#DIV/0!</v>
      </c>
      <c r="BQ84" s="93" t="e">
        <f t="shared" si="62"/>
        <v>#DIV/0!</v>
      </c>
      <c r="BR84" s="93" t="e">
        <f t="shared" si="62"/>
        <v>#DIV/0!</v>
      </c>
      <c r="BS84" s="248" t="e">
        <f>AVERAGEIF(BO84:BO90,"&lt;&gt;#¡DIV/0!")</f>
        <v>#DIV/0!</v>
      </c>
      <c r="BT84" s="248" t="e">
        <f>AVERAGEIF(BP84:BP90,"&lt;&gt;#¡DIV/0!")</f>
        <v>#DIV/0!</v>
      </c>
      <c r="BU84" s="248" t="e">
        <f>AVERAGEIF(BQ84:BQ90,"&lt;&gt;#¡DIV/0!")</f>
        <v>#DIV/0!</v>
      </c>
      <c r="BV84" s="248" t="e">
        <f>AVERAGEIF(BR84:BR90,"&lt;&gt;#¡DIV/0!")</f>
        <v>#DIV/0!</v>
      </c>
      <c r="BW84" s="244" t="e">
        <f>+C84*BS84</f>
        <v>#DIV/0!</v>
      </c>
      <c r="BX84" s="244" t="e">
        <f>+C84*BT84</f>
        <v>#DIV/0!</v>
      </c>
      <c r="BY84" s="244" t="e">
        <f>+C84*BU84</f>
        <v>#DIV/0!</v>
      </c>
      <c r="BZ84" s="244" t="e">
        <f>+C84*BV84</f>
        <v>#DIV/0!</v>
      </c>
      <c r="CA84" s="600" t="e">
        <f>SUM(BW84:BZ90)</f>
        <v>#DIV/0!</v>
      </c>
      <c r="CB84" s="8"/>
      <c r="CC84" s="584" t="e">
        <f t="shared" ref="CC84:CF84" si="63">+Q84/$N$84</f>
        <v>#DIV/0!</v>
      </c>
      <c r="CD84" s="585" t="e">
        <f t="shared" si="63"/>
        <v>#DIV/0!</v>
      </c>
      <c r="CE84" s="585" t="e">
        <f t="shared" si="63"/>
        <v>#DIV/0!</v>
      </c>
      <c r="CF84" s="627" t="e">
        <f t="shared" si="63"/>
        <v>#DIV/0!</v>
      </c>
      <c r="CG84" s="628" t="e">
        <f>AVERAGE(CC84:CF90)</f>
        <v>#DIV/0!</v>
      </c>
      <c r="CH84" s="8"/>
      <c r="CI84" s="8"/>
      <c r="CJ84" s="8"/>
      <c r="CK84" s="8"/>
      <c r="CL84" s="8"/>
      <c r="CM84" s="8"/>
      <c r="CN84" s="8"/>
      <c r="CO84" s="8"/>
      <c r="CP84" s="8"/>
      <c r="CQ84" s="8"/>
      <c r="CR84" s="8"/>
      <c r="CS84" s="8"/>
      <c r="CT84" s="8"/>
    </row>
    <row r="85" spans="1:98" ht="14.25" customHeight="1" thickBot="1">
      <c r="A85" s="586"/>
      <c r="B85" s="2885"/>
      <c r="C85" s="2886"/>
      <c r="D85" s="620"/>
      <c r="E85" s="621"/>
      <c r="F85" s="99"/>
      <c r="G85" s="99"/>
      <c r="H85" s="587"/>
      <c r="I85" s="107"/>
      <c r="J85" s="120"/>
      <c r="K85" s="120"/>
      <c r="L85" s="120"/>
      <c r="M85" s="587"/>
      <c r="N85" s="588"/>
      <c r="O85" s="99"/>
      <c r="P85" s="114"/>
      <c r="Q85" s="588"/>
      <c r="R85" s="589"/>
      <c r="S85" s="589"/>
      <c r="T85" s="590"/>
      <c r="U85" s="138"/>
      <c r="V85" s="101">
        <v>2</v>
      </c>
      <c r="W85" s="204" t="s">
        <v>555</v>
      </c>
      <c r="X85" s="200">
        <v>46037</v>
      </c>
      <c r="Y85" s="200">
        <v>46053</v>
      </c>
      <c r="Z85" s="77" t="s">
        <v>452</v>
      </c>
      <c r="AA85" s="591"/>
      <c r="AB85" s="592"/>
      <c r="AC85" s="592"/>
      <c r="AD85" s="593"/>
      <c r="AE85" s="138"/>
      <c r="AF85" s="113"/>
      <c r="AG85" s="99"/>
      <c r="AH85" s="99"/>
      <c r="AI85" s="99"/>
      <c r="AJ85" s="114"/>
      <c r="AK85" s="595"/>
      <c r="AL85" s="596"/>
      <c r="AM85" s="596"/>
      <c r="AN85" s="597"/>
      <c r="AO85" s="8"/>
      <c r="AP85" s="113"/>
      <c r="AQ85" s="114"/>
      <c r="AR85" s="89"/>
      <c r="AS85" s="115" t="e">
        <f t="shared" si="0"/>
        <v>#DIV/0!</v>
      </c>
      <c r="AT85" s="116" t="e">
        <f t="shared" si="1"/>
        <v>#DIV/0!</v>
      </c>
      <c r="AU85" s="116" t="e">
        <f t="shared" si="2"/>
        <v>#DIV/0!</v>
      </c>
      <c r="AV85" s="116" t="e">
        <f t="shared" si="3"/>
        <v>#DIV/0!</v>
      </c>
      <c r="AW85" s="148">
        <f t="shared" si="4"/>
        <v>0</v>
      </c>
      <c r="AX85" s="148">
        <f t="shared" si="5"/>
        <v>0</v>
      </c>
      <c r="AY85" s="148">
        <f t="shared" si="6"/>
        <v>0</v>
      </c>
      <c r="AZ85" s="148" t="e">
        <f t="shared" si="7"/>
        <v>#DIV/0!</v>
      </c>
      <c r="BA85" s="117" t="e">
        <f t="shared" si="8"/>
        <v>#DIV/0!</v>
      </c>
      <c r="BB85" s="117" t="e">
        <f t="shared" si="9"/>
        <v>#DIV/0!</v>
      </c>
      <c r="BC85" s="117" t="e">
        <f t="shared" si="10"/>
        <v>#DIV/0!</v>
      </c>
      <c r="BD85" s="117" t="e">
        <f t="shared" si="11"/>
        <v>#DIV/0!</v>
      </c>
      <c r="BE85" s="118">
        <v>0.2</v>
      </c>
      <c r="BF85" s="118">
        <v>0.8</v>
      </c>
      <c r="BG85" s="117">
        <f t="shared" si="12"/>
        <v>0</v>
      </c>
      <c r="BH85" s="117">
        <f t="shared" si="13"/>
        <v>0</v>
      </c>
      <c r="BI85" s="117">
        <f t="shared" si="14"/>
        <v>0</v>
      </c>
      <c r="BJ85" s="117" t="e">
        <f t="shared" si="61"/>
        <v>#DIV/0!</v>
      </c>
      <c r="BK85" s="117" t="e">
        <f t="shared" si="61"/>
        <v>#DIV/0!</v>
      </c>
      <c r="BL85" s="117" t="e">
        <f t="shared" si="16"/>
        <v>#DIV/0!</v>
      </c>
      <c r="BM85" s="117" t="e">
        <f t="shared" si="17"/>
        <v>#DIV/0!</v>
      </c>
      <c r="BN85" s="117" t="e">
        <f t="shared" si="18"/>
        <v>#DIV/0!</v>
      </c>
      <c r="BO85" s="117" t="e">
        <f t="shared" si="62"/>
        <v>#DIV/0!</v>
      </c>
      <c r="BP85" s="117" t="e">
        <f t="shared" si="62"/>
        <v>#DIV/0!</v>
      </c>
      <c r="BQ85" s="117" t="e">
        <f t="shared" si="62"/>
        <v>#DIV/0!</v>
      </c>
      <c r="BR85" s="117" t="e">
        <f t="shared" si="62"/>
        <v>#DIV/0!</v>
      </c>
      <c r="BS85" s="570"/>
      <c r="BT85" s="570"/>
      <c r="BU85" s="570"/>
      <c r="BV85" s="570"/>
      <c r="BW85" s="570"/>
      <c r="BX85" s="570"/>
      <c r="BY85" s="570"/>
      <c r="BZ85" s="570"/>
      <c r="CA85" s="598"/>
      <c r="CB85" s="8"/>
      <c r="CC85" s="599"/>
      <c r="CD85" s="248"/>
      <c r="CE85" s="248"/>
      <c r="CF85" s="629"/>
      <c r="CG85" s="630"/>
      <c r="CH85" s="8"/>
      <c r="CI85" s="8"/>
      <c r="CJ85" s="8"/>
      <c r="CK85" s="8"/>
      <c r="CL85" s="8"/>
      <c r="CM85" s="8"/>
      <c r="CN85" s="8"/>
      <c r="CO85" s="8"/>
      <c r="CP85" s="8"/>
      <c r="CQ85" s="8"/>
      <c r="CR85" s="8"/>
      <c r="CS85" s="8"/>
      <c r="CT85" s="8"/>
    </row>
    <row r="86" spans="1:98" ht="14.25" customHeight="1" thickBot="1">
      <c r="A86" s="586"/>
      <c r="B86" s="2885"/>
      <c r="C86" s="2886"/>
      <c r="D86" s="620"/>
      <c r="E86" s="621"/>
      <c r="F86" s="99"/>
      <c r="G86" s="99"/>
      <c r="H86" s="587"/>
      <c r="I86" s="107"/>
      <c r="J86" s="120"/>
      <c r="K86" s="120"/>
      <c r="L86" s="120"/>
      <c r="M86" s="587"/>
      <c r="N86" s="588"/>
      <c r="O86" s="99"/>
      <c r="P86" s="114"/>
      <c r="Q86" s="588"/>
      <c r="R86" s="589"/>
      <c r="S86" s="589"/>
      <c r="T86" s="590"/>
      <c r="U86" s="138"/>
      <c r="V86" s="101">
        <v>3</v>
      </c>
      <c r="W86" s="204" t="s">
        <v>556</v>
      </c>
      <c r="X86" s="200">
        <v>46037</v>
      </c>
      <c r="Y86" s="200">
        <v>46053</v>
      </c>
      <c r="Z86" s="77" t="s">
        <v>452</v>
      </c>
      <c r="AA86" s="591"/>
      <c r="AB86" s="592"/>
      <c r="AC86" s="592"/>
      <c r="AD86" s="593"/>
      <c r="AE86" s="138"/>
      <c r="AF86" s="113"/>
      <c r="AG86" s="99"/>
      <c r="AH86" s="99"/>
      <c r="AI86" s="99"/>
      <c r="AJ86" s="114"/>
      <c r="AK86" s="595"/>
      <c r="AL86" s="596"/>
      <c r="AM86" s="596"/>
      <c r="AN86" s="597"/>
      <c r="AO86" s="8"/>
      <c r="AP86" s="113"/>
      <c r="AQ86" s="114"/>
      <c r="AR86" s="89"/>
      <c r="AS86" s="115" t="e">
        <f t="shared" si="0"/>
        <v>#DIV/0!</v>
      </c>
      <c r="AT86" s="116" t="e">
        <f t="shared" si="1"/>
        <v>#DIV/0!</v>
      </c>
      <c r="AU86" s="116" t="e">
        <f t="shared" si="2"/>
        <v>#DIV/0!</v>
      </c>
      <c r="AV86" s="116" t="e">
        <f t="shared" si="3"/>
        <v>#DIV/0!</v>
      </c>
      <c r="AW86" s="148">
        <f t="shared" si="4"/>
        <v>0</v>
      </c>
      <c r="AX86" s="148">
        <f t="shared" si="5"/>
        <v>0</v>
      </c>
      <c r="AY86" s="148">
        <f t="shared" si="6"/>
        <v>0</v>
      </c>
      <c r="AZ86" s="148" t="e">
        <f t="shared" si="7"/>
        <v>#DIV/0!</v>
      </c>
      <c r="BA86" s="117" t="e">
        <f t="shared" si="8"/>
        <v>#DIV/0!</v>
      </c>
      <c r="BB86" s="117" t="e">
        <f t="shared" si="9"/>
        <v>#DIV/0!</v>
      </c>
      <c r="BC86" s="117" t="e">
        <f t="shared" si="10"/>
        <v>#DIV/0!</v>
      </c>
      <c r="BD86" s="117" t="e">
        <f t="shared" si="11"/>
        <v>#DIV/0!</v>
      </c>
      <c r="BE86" s="118">
        <v>0.2</v>
      </c>
      <c r="BF86" s="118">
        <v>0.8</v>
      </c>
      <c r="BG86" s="117">
        <f t="shared" si="12"/>
        <v>0</v>
      </c>
      <c r="BH86" s="117">
        <f t="shared" si="13"/>
        <v>0</v>
      </c>
      <c r="BI86" s="117">
        <f t="shared" si="14"/>
        <v>0</v>
      </c>
      <c r="BJ86" s="117" t="e">
        <f t="shared" si="61"/>
        <v>#DIV/0!</v>
      </c>
      <c r="BK86" s="117" t="e">
        <f t="shared" si="61"/>
        <v>#DIV/0!</v>
      </c>
      <c r="BL86" s="117" t="e">
        <f t="shared" si="16"/>
        <v>#DIV/0!</v>
      </c>
      <c r="BM86" s="117" t="e">
        <f t="shared" si="17"/>
        <v>#DIV/0!</v>
      </c>
      <c r="BN86" s="117" t="e">
        <f t="shared" si="18"/>
        <v>#DIV/0!</v>
      </c>
      <c r="BO86" s="117" t="e">
        <f t="shared" si="62"/>
        <v>#DIV/0!</v>
      </c>
      <c r="BP86" s="117" t="e">
        <f t="shared" si="62"/>
        <v>#DIV/0!</v>
      </c>
      <c r="BQ86" s="117" t="e">
        <f t="shared" si="62"/>
        <v>#DIV/0!</v>
      </c>
      <c r="BR86" s="117" t="e">
        <f t="shared" si="62"/>
        <v>#DIV/0!</v>
      </c>
      <c r="BS86" s="570"/>
      <c r="BT86" s="570"/>
      <c r="BU86" s="570"/>
      <c r="BV86" s="570"/>
      <c r="BW86" s="570"/>
      <c r="BX86" s="570"/>
      <c r="BY86" s="570"/>
      <c r="BZ86" s="570"/>
      <c r="CA86" s="598"/>
      <c r="CB86" s="8"/>
      <c r="CC86" s="599"/>
      <c r="CD86" s="248"/>
      <c r="CE86" s="248"/>
      <c r="CF86" s="629"/>
      <c r="CG86" s="630"/>
      <c r="CH86" s="8"/>
      <c r="CI86" s="8"/>
      <c r="CJ86" s="8"/>
      <c r="CK86" s="8"/>
      <c r="CL86" s="8"/>
      <c r="CM86" s="8"/>
      <c r="CN86" s="8"/>
      <c r="CO86" s="8"/>
      <c r="CP86" s="8"/>
      <c r="CQ86" s="8"/>
      <c r="CR86" s="8"/>
      <c r="CS86" s="8"/>
      <c r="CT86" s="8"/>
    </row>
    <row r="87" spans="1:98" ht="14.25" customHeight="1" thickBot="1">
      <c r="A87" s="586"/>
      <c r="B87" s="2885"/>
      <c r="C87" s="2886"/>
      <c r="D87" s="620"/>
      <c r="E87" s="621"/>
      <c r="F87" s="99"/>
      <c r="G87" s="99"/>
      <c r="H87" s="587"/>
      <c r="I87" s="107"/>
      <c r="J87" s="120"/>
      <c r="K87" s="120"/>
      <c r="L87" s="120"/>
      <c r="M87" s="587"/>
      <c r="N87" s="588"/>
      <c r="O87" s="99"/>
      <c r="P87" s="114"/>
      <c r="Q87" s="588"/>
      <c r="R87" s="589"/>
      <c r="S87" s="589"/>
      <c r="T87" s="590"/>
      <c r="U87" s="138"/>
      <c r="V87" s="101">
        <v>4</v>
      </c>
      <c r="W87" s="204" t="s">
        <v>557</v>
      </c>
      <c r="X87" s="200">
        <v>46037</v>
      </c>
      <c r="Y87" s="200">
        <v>46053</v>
      </c>
      <c r="Z87" s="77" t="s">
        <v>452</v>
      </c>
      <c r="AA87" s="591"/>
      <c r="AB87" s="592"/>
      <c r="AC87" s="592"/>
      <c r="AD87" s="593"/>
      <c r="AE87" s="138"/>
      <c r="AF87" s="113"/>
      <c r="AG87" s="99"/>
      <c r="AH87" s="99"/>
      <c r="AI87" s="99"/>
      <c r="AJ87" s="114"/>
      <c r="AK87" s="595"/>
      <c r="AL87" s="596"/>
      <c r="AM87" s="596"/>
      <c r="AN87" s="597"/>
      <c r="AO87" s="8"/>
      <c r="AP87" s="113"/>
      <c r="AQ87" s="114"/>
      <c r="AR87" s="89"/>
      <c r="AS87" s="115" t="e">
        <f t="shared" si="0"/>
        <v>#DIV/0!</v>
      </c>
      <c r="AT87" s="116" t="e">
        <f t="shared" si="1"/>
        <v>#DIV/0!</v>
      </c>
      <c r="AU87" s="116" t="e">
        <f t="shared" si="2"/>
        <v>#DIV/0!</v>
      </c>
      <c r="AV87" s="116" t="e">
        <f t="shared" si="3"/>
        <v>#DIV/0!</v>
      </c>
      <c r="AW87" s="148">
        <f t="shared" si="4"/>
        <v>0</v>
      </c>
      <c r="AX87" s="148">
        <f t="shared" si="5"/>
        <v>0</v>
      </c>
      <c r="AY87" s="148">
        <f t="shared" si="6"/>
        <v>0</v>
      </c>
      <c r="AZ87" s="148" t="e">
        <f t="shared" si="7"/>
        <v>#DIV/0!</v>
      </c>
      <c r="BA87" s="117" t="e">
        <f t="shared" si="8"/>
        <v>#DIV/0!</v>
      </c>
      <c r="BB87" s="117" t="e">
        <f t="shared" si="9"/>
        <v>#DIV/0!</v>
      </c>
      <c r="BC87" s="117" t="e">
        <f t="shared" si="10"/>
        <v>#DIV/0!</v>
      </c>
      <c r="BD87" s="117" t="e">
        <f t="shared" si="11"/>
        <v>#DIV/0!</v>
      </c>
      <c r="BE87" s="118">
        <v>0.2</v>
      </c>
      <c r="BF87" s="118">
        <v>0.8</v>
      </c>
      <c r="BG87" s="117">
        <f t="shared" si="12"/>
        <v>0</v>
      </c>
      <c r="BH87" s="117">
        <f t="shared" si="13"/>
        <v>0</v>
      </c>
      <c r="BI87" s="117">
        <f t="shared" si="14"/>
        <v>0</v>
      </c>
      <c r="BJ87" s="117" t="e">
        <f t="shared" si="61"/>
        <v>#DIV/0!</v>
      </c>
      <c r="BK87" s="117" t="e">
        <f t="shared" si="61"/>
        <v>#DIV/0!</v>
      </c>
      <c r="BL87" s="117" t="e">
        <f t="shared" si="16"/>
        <v>#DIV/0!</v>
      </c>
      <c r="BM87" s="117" t="e">
        <f t="shared" si="17"/>
        <v>#DIV/0!</v>
      </c>
      <c r="BN87" s="117" t="e">
        <f t="shared" si="18"/>
        <v>#DIV/0!</v>
      </c>
      <c r="BO87" s="117" t="e">
        <f t="shared" si="62"/>
        <v>#DIV/0!</v>
      </c>
      <c r="BP87" s="117" t="e">
        <f t="shared" si="62"/>
        <v>#DIV/0!</v>
      </c>
      <c r="BQ87" s="117" t="e">
        <f t="shared" si="62"/>
        <v>#DIV/0!</v>
      </c>
      <c r="BR87" s="117" t="e">
        <f t="shared" si="62"/>
        <v>#DIV/0!</v>
      </c>
      <c r="BS87" s="570"/>
      <c r="BT87" s="570"/>
      <c r="BU87" s="570"/>
      <c r="BV87" s="570"/>
      <c r="BW87" s="570"/>
      <c r="BX87" s="570"/>
      <c r="BY87" s="570"/>
      <c r="BZ87" s="570"/>
      <c r="CA87" s="598"/>
      <c r="CB87" s="8"/>
      <c r="CC87" s="599"/>
      <c r="CD87" s="248"/>
      <c r="CE87" s="248"/>
      <c r="CF87" s="629"/>
      <c r="CG87" s="630"/>
      <c r="CH87" s="8"/>
      <c r="CI87" s="8"/>
      <c r="CJ87" s="8"/>
      <c r="CK87" s="8"/>
      <c r="CL87" s="8"/>
      <c r="CM87" s="8"/>
      <c r="CN87" s="8"/>
      <c r="CO87" s="8"/>
      <c r="CP87" s="8"/>
      <c r="CQ87" s="8"/>
      <c r="CR87" s="8"/>
      <c r="CS87" s="8"/>
      <c r="CT87" s="8"/>
    </row>
    <row r="88" spans="1:98" ht="14.25" customHeight="1" thickBot="1">
      <c r="A88" s="586"/>
      <c r="B88" s="2885"/>
      <c r="C88" s="2886"/>
      <c r="D88" s="620"/>
      <c r="E88" s="621"/>
      <c r="F88" s="99"/>
      <c r="G88" s="99"/>
      <c r="H88" s="587"/>
      <c r="I88" s="107"/>
      <c r="J88" s="120"/>
      <c r="K88" s="120"/>
      <c r="L88" s="120"/>
      <c r="M88" s="587"/>
      <c r="N88" s="588"/>
      <c r="O88" s="99"/>
      <c r="P88" s="114"/>
      <c r="Q88" s="588"/>
      <c r="R88" s="589"/>
      <c r="S88" s="589"/>
      <c r="T88" s="590"/>
      <c r="U88" s="138"/>
      <c r="V88" s="101">
        <v>5</v>
      </c>
      <c r="W88" s="204" t="s">
        <v>558</v>
      </c>
      <c r="X88" s="200">
        <v>46037</v>
      </c>
      <c r="Y88" s="200">
        <v>46053</v>
      </c>
      <c r="Z88" s="77" t="s">
        <v>452</v>
      </c>
      <c r="AA88" s="591"/>
      <c r="AB88" s="592"/>
      <c r="AC88" s="592"/>
      <c r="AD88" s="593"/>
      <c r="AE88" s="138"/>
      <c r="AF88" s="207"/>
      <c r="AG88" s="208"/>
      <c r="AH88" s="208"/>
      <c r="AI88" s="208"/>
      <c r="AJ88" s="209"/>
      <c r="AK88" s="595"/>
      <c r="AL88" s="596"/>
      <c r="AM88" s="596"/>
      <c r="AN88" s="597"/>
      <c r="AO88" s="8"/>
      <c r="AP88" s="113"/>
      <c r="AQ88" s="114"/>
      <c r="AR88" s="89"/>
      <c r="AS88" s="115" t="e">
        <f t="shared" si="0"/>
        <v>#DIV/0!</v>
      </c>
      <c r="AT88" s="116" t="e">
        <f t="shared" si="1"/>
        <v>#DIV/0!</v>
      </c>
      <c r="AU88" s="116" t="e">
        <f t="shared" si="2"/>
        <v>#DIV/0!</v>
      </c>
      <c r="AV88" s="116" t="e">
        <f t="shared" si="3"/>
        <v>#DIV/0!</v>
      </c>
      <c r="AW88" s="148">
        <f t="shared" si="4"/>
        <v>0</v>
      </c>
      <c r="AX88" s="148">
        <f t="shared" si="5"/>
        <v>0</v>
      </c>
      <c r="AY88" s="148">
        <f t="shared" si="6"/>
        <v>0</v>
      </c>
      <c r="AZ88" s="148" t="e">
        <f t="shared" si="7"/>
        <v>#DIV/0!</v>
      </c>
      <c r="BA88" s="117" t="e">
        <f t="shared" si="8"/>
        <v>#DIV/0!</v>
      </c>
      <c r="BB88" s="117" t="e">
        <f t="shared" si="9"/>
        <v>#DIV/0!</v>
      </c>
      <c r="BC88" s="117" t="e">
        <f t="shared" si="10"/>
        <v>#DIV/0!</v>
      </c>
      <c r="BD88" s="117" t="e">
        <f t="shared" si="11"/>
        <v>#DIV/0!</v>
      </c>
      <c r="BE88" s="118">
        <v>0.2</v>
      </c>
      <c r="BF88" s="118">
        <v>0.8</v>
      </c>
      <c r="BG88" s="117">
        <f t="shared" si="12"/>
        <v>0</v>
      </c>
      <c r="BH88" s="117">
        <f t="shared" si="13"/>
        <v>0</v>
      </c>
      <c r="BI88" s="117">
        <f t="shared" si="14"/>
        <v>0</v>
      </c>
      <c r="BJ88" s="117" t="e">
        <f t="shared" si="61"/>
        <v>#DIV/0!</v>
      </c>
      <c r="BK88" s="117" t="e">
        <f t="shared" si="61"/>
        <v>#DIV/0!</v>
      </c>
      <c r="BL88" s="117" t="e">
        <f t="shared" si="16"/>
        <v>#DIV/0!</v>
      </c>
      <c r="BM88" s="117" t="e">
        <f t="shared" si="17"/>
        <v>#DIV/0!</v>
      </c>
      <c r="BN88" s="117" t="e">
        <f t="shared" si="18"/>
        <v>#DIV/0!</v>
      </c>
      <c r="BO88" s="117" t="e">
        <f t="shared" si="62"/>
        <v>#DIV/0!</v>
      </c>
      <c r="BP88" s="117" t="e">
        <f t="shared" si="62"/>
        <v>#DIV/0!</v>
      </c>
      <c r="BQ88" s="117" t="e">
        <f t="shared" si="62"/>
        <v>#DIV/0!</v>
      </c>
      <c r="BR88" s="117" t="e">
        <f t="shared" si="62"/>
        <v>#DIV/0!</v>
      </c>
      <c r="BS88" s="570"/>
      <c r="BT88" s="570"/>
      <c r="BU88" s="570"/>
      <c r="BV88" s="570"/>
      <c r="BW88" s="570"/>
      <c r="BX88" s="570"/>
      <c r="BY88" s="570"/>
      <c r="BZ88" s="570"/>
      <c r="CA88" s="598"/>
      <c r="CB88" s="8"/>
      <c r="CC88" s="599"/>
      <c r="CD88" s="248"/>
      <c r="CE88" s="248"/>
      <c r="CF88" s="629"/>
      <c r="CG88" s="630"/>
      <c r="CH88" s="8"/>
      <c r="CI88" s="8"/>
      <c r="CJ88" s="8"/>
      <c r="CK88" s="8"/>
      <c r="CL88" s="8"/>
      <c r="CM88" s="8"/>
      <c r="CN88" s="8"/>
      <c r="CO88" s="8"/>
      <c r="CP88" s="8"/>
      <c r="CQ88" s="8"/>
      <c r="CR88" s="8"/>
      <c r="CS88" s="8"/>
      <c r="CT88" s="8"/>
    </row>
    <row r="89" spans="1:98" ht="14.25" customHeight="1">
      <c r="A89" s="586"/>
      <c r="B89" s="2885"/>
      <c r="C89" s="2886"/>
      <c r="D89" s="620"/>
      <c r="E89" s="621"/>
      <c r="F89" s="99"/>
      <c r="G89" s="99"/>
      <c r="H89" s="587"/>
      <c r="I89" s="107"/>
      <c r="J89" s="120"/>
      <c r="K89" s="120"/>
      <c r="L89" s="120"/>
      <c r="M89" s="587"/>
      <c r="N89" s="588"/>
      <c r="O89" s="99"/>
      <c r="P89" s="114"/>
      <c r="Q89" s="588"/>
      <c r="R89" s="589"/>
      <c r="S89" s="589"/>
      <c r="T89" s="590"/>
      <c r="U89" s="138"/>
      <c r="V89" s="101">
        <v>6</v>
      </c>
      <c r="W89" s="204" t="s">
        <v>559</v>
      </c>
      <c r="X89" s="200">
        <v>46037</v>
      </c>
      <c r="Y89" s="200">
        <v>46053</v>
      </c>
      <c r="Z89" s="77" t="s">
        <v>452</v>
      </c>
      <c r="AA89" s="591"/>
      <c r="AB89" s="592"/>
      <c r="AC89" s="592"/>
      <c r="AD89" s="593"/>
      <c r="AE89" s="138"/>
      <c r="AF89" s="113"/>
      <c r="AG89" s="99"/>
      <c r="AH89" s="99"/>
      <c r="AI89" s="99"/>
      <c r="AJ89" s="114"/>
      <c r="AK89" s="595"/>
      <c r="AL89" s="596"/>
      <c r="AM89" s="596"/>
      <c r="AN89" s="597"/>
      <c r="AO89" s="8"/>
      <c r="AP89" s="113"/>
      <c r="AQ89" s="114"/>
      <c r="AR89" s="89"/>
      <c r="AS89" s="115" t="e">
        <f t="shared" si="0"/>
        <v>#DIV/0!</v>
      </c>
      <c r="AT89" s="116" t="e">
        <f t="shared" si="1"/>
        <v>#DIV/0!</v>
      </c>
      <c r="AU89" s="116" t="e">
        <f t="shared" si="2"/>
        <v>#DIV/0!</v>
      </c>
      <c r="AV89" s="116" t="e">
        <f t="shared" si="3"/>
        <v>#DIV/0!</v>
      </c>
      <c r="AW89" s="148">
        <f t="shared" si="4"/>
        <v>0</v>
      </c>
      <c r="AX89" s="148">
        <f t="shared" si="5"/>
        <v>0</v>
      </c>
      <c r="AY89" s="148">
        <f t="shared" si="6"/>
        <v>0</v>
      </c>
      <c r="AZ89" s="148" t="e">
        <f t="shared" si="7"/>
        <v>#DIV/0!</v>
      </c>
      <c r="BA89" s="117" t="e">
        <f t="shared" si="8"/>
        <v>#DIV/0!</v>
      </c>
      <c r="BB89" s="117" t="e">
        <f t="shared" si="9"/>
        <v>#DIV/0!</v>
      </c>
      <c r="BC89" s="117" t="e">
        <f t="shared" si="10"/>
        <v>#DIV/0!</v>
      </c>
      <c r="BD89" s="117" t="e">
        <f t="shared" si="11"/>
        <v>#DIV/0!</v>
      </c>
      <c r="BE89" s="118">
        <v>0.2</v>
      </c>
      <c r="BF89" s="118">
        <v>0.8</v>
      </c>
      <c r="BG89" s="117">
        <f t="shared" si="12"/>
        <v>0</v>
      </c>
      <c r="BH89" s="117">
        <f t="shared" si="13"/>
        <v>0</v>
      </c>
      <c r="BI89" s="117">
        <f t="shared" si="14"/>
        <v>0</v>
      </c>
      <c r="BJ89" s="117" t="e">
        <f t="shared" si="61"/>
        <v>#DIV/0!</v>
      </c>
      <c r="BK89" s="117" t="e">
        <f t="shared" si="61"/>
        <v>#DIV/0!</v>
      </c>
      <c r="BL89" s="117" t="e">
        <f t="shared" si="16"/>
        <v>#DIV/0!</v>
      </c>
      <c r="BM89" s="117" t="e">
        <f t="shared" si="17"/>
        <v>#DIV/0!</v>
      </c>
      <c r="BN89" s="117" t="e">
        <f t="shared" si="18"/>
        <v>#DIV/0!</v>
      </c>
      <c r="BO89" s="117" t="e">
        <f t="shared" si="62"/>
        <v>#DIV/0!</v>
      </c>
      <c r="BP89" s="117" t="e">
        <f t="shared" si="62"/>
        <v>#DIV/0!</v>
      </c>
      <c r="BQ89" s="117" t="e">
        <f t="shared" si="62"/>
        <v>#DIV/0!</v>
      </c>
      <c r="BR89" s="117" t="e">
        <f t="shared" si="62"/>
        <v>#DIV/0!</v>
      </c>
      <c r="BS89" s="570"/>
      <c r="BT89" s="570"/>
      <c r="BU89" s="570"/>
      <c r="BV89" s="570"/>
      <c r="BW89" s="570"/>
      <c r="BX89" s="570"/>
      <c r="BY89" s="570"/>
      <c r="BZ89" s="570"/>
      <c r="CA89" s="598"/>
      <c r="CB89" s="8"/>
      <c r="CC89" s="599"/>
      <c r="CD89" s="248"/>
      <c r="CE89" s="248"/>
      <c r="CF89" s="629"/>
      <c r="CG89" s="630"/>
      <c r="CH89" s="8"/>
      <c r="CI89" s="8"/>
      <c r="CJ89" s="8"/>
      <c r="CK89" s="8"/>
      <c r="CL89" s="8"/>
      <c r="CM89" s="8"/>
      <c r="CN89" s="8"/>
      <c r="CO89" s="8"/>
      <c r="CP89" s="8"/>
      <c r="CQ89" s="8"/>
      <c r="CR89" s="8"/>
      <c r="CS89" s="8"/>
      <c r="CT89" s="8"/>
    </row>
    <row r="90" spans="1:98" ht="14.25" customHeight="1" thickBot="1">
      <c r="A90" s="543"/>
      <c r="B90" s="2887"/>
      <c r="C90" s="2888"/>
      <c r="D90" s="625"/>
      <c r="E90" s="626"/>
      <c r="F90" s="123"/>
      <c r="G90" s="123"/>
      <c r="H90" s="601"/>
      <c r="I90" s="154"/>
      <c r="J90" s="179"/>
      <c r="K90" s="179"/>
      <c r="L90" s="179"/>
      <c r="M90" s="601"/>
      <c r="N90" s="602"/>
      <c r="O90" s="123"/>
      <c r="P90" s="132"/>
      <c r="Q90" s="602"/>
      <c r="R90" s="603"/>
      <c r="S90" s="603"/>
      <c r="T90" s="604"/>
      <c r="U90" s="138"/>
      <c r="V90" s="168">
        <v>7</v>
      </c>
      <c r="W90" s="179" t="s">
        <v>27</v>
      </c>
      <c r="X90" s="205">
        <v>46054</v>
      </c>
      <c r="Y90" s="205">
        <v>46387</v>
      </c>
      <c r="Z90" s="103"/>
      <c r="AA90" s="605"/>
      <c r="AB90" s="606"/>
      <c r="AC90" s="606"/>
      <c r="AD90" s="607"/>
      <c r="AE90" s="138"/>
      <c r="AF90" s="154"/>
      <c r="AG90" s="156"/>
      <c r="AH90" s="156"/>
      <c r="AI90" s="156"/>
      <c r="AJ90" s="157"/>
      <c r="AK90" s="609"/>
      <c r="AL90" s="610"/>
      <c r="AM90" s="610"/>
      <c r="AN90" s="611"/>
      <c r="AO90" s="8"/>
      <c r="AP90" s="131"/>
      <c r="AQ90" s="132"/>
      <c r="AR90" s="89"/>
      <c r="AS90" s="133" t="e">
        <f t="shared" si="0"/>
        <v>#DIV/0!</v>
      </c>
      <c r="AT90" s="169" t="e">
        <f t="shared" si="1"/>
        <v>#DIV/0!</v>
      </c>
      <c r="AU90" s="169" t="e">
        <f t="shared" si="2"/>
        <v>#DIV/0!</v>
      </c>
      <c r="AV90" s="169" t="e">
        <f t="shared" si="3"/>
        <v>#DIV/0!</v>
      </c>
      <c r="AW90" s="180">
        <f t="shared" si="4"/>
        <v>0</v>
      </c>
      <c r="AX90" s="180">
        <f t="shared" si="5"/>
        <v>0</v>
      </c>
      <c r="AY90" s="180">
        <f t="shared" si="6"/>
        <v>0</v>
      </c>
      <c r="AZ90" s="180" t="e">
        <f t="shared" si="7"/>
        <v>#DIV/0!</v>
      </c>
      <c r="BA90" s="160" t="e">
        <f t="shared" si="8"/>
        <v>#DIV/0!</v>
      </c>
      <c r="BB90" s="160" t="e">
        <f t="shared" si="9"/>
        <v>#DIV/0!</v>
      </c>
      <c r="BC90" s="160" t="e">
        <f t="shared" si="10"/>
        <v>#DIV/0!</v>
      </c>
      <c r="BD90" s="160" t="e">
        <f t="shared" si="11"/>
        <v>#DIV/0!</v>
      </c>
      <c r="BE90" s="159">
        <v>0.2</v>
      </c>
      <c r="BF90" s="159">
        <v>0.8</v>
      </c>
      <c r="BG90" s="160">
        <f t="shared" si="12"/>
        <v>0</v>
      </c>
      <c r="BH90" s="160">
        <f t="shared" si="13"/>
        <v>0</v>
      </c>
      <c r="BI90" s="160">
        <f t="shared" si="14"/>
        <v>0</v>
      </c>
      <c r="BJ90" s="160" t="e">
        <f t="shared" si="61"/>
        <v>#DIV/0!</v>
      </c>
      <c r="BK90" s="160" t="e">
        <f t="shared" si="61"/>
        <v>#DIV/0!</v>
      </c>
      <c r="BL90" s="160" t="e">
        <f t="shared" si="16"/>
        <v>#DIV/0!</v>
      </c>
      <c r="BM90" s="160" t="e">
        <f t="shared" si="17"/>
        <v>#DIV/0!</v>
      </c>
      <c r="BN90" s="160" t="e">
        <f t="shared" si="18"/>
        <v>#DIV/0!</v>
      </c>
      <c r="BO90" s="160" t="e">
        <f t="shared" si="62"/>
        <v>#DIV/0!</v>
      </c>
      <c r="BP90" s="160" t="e">
        <f t="shared" si="62"/>
        <v>#DIV/0!</v>
      </c>
      <c r="BQ90" s="160" t="e">
        <f t="shared" si="62"/>
        <v>#DIV/0!</v>
      </c>
      <c r="BR90" s="160" t="e">
        <f t="shared" si="62"/>
        <v>#DIV/0!</v>
      </c>
      <c r="BS90" s="51"/>
      <c r="BT90" s="51"/>
      <c r="BU90" s="51"/>
      <c r="BV90" s="51"/>
      <c r="BW90" s="51"/>
      <c r="BX90" s="51"/>
      <c r="BY90" s="51"/>
      <c r="BZ90" s="51"/>
      <c r="CA90" s="45"/>
      <c r="CB90" s="8"/>
      <c r="CC90" s="614"/>
      <c r="CD90" s="252"/>
      <c r="CE90" s="252"/>
      <c r="CF90" s="631"/>
      <c r="CG90" s="632"/>
      <c r="CH90" s="8"/>
      <c r="CI90" s="8"/>
      <c r="CJ90" s="8"/>
      <c r="CK90" s="8"/>
      <c r="CL90" s="8"/>
      <c r="CM90" s="8"/>
      <c r="CN90" s="8"/>
      <c r="CO90" s="8"/>
      <c r="CP90" s="8"/>
      <c r="CQ90" s="8"/>
      <c r="CR90" s="8"/>
      <c r="CS90" s="8"/>
      <c r="CT90" s="8"/>
    </row>
    <row r="91" spans="1:98" ht="14.25" customHeight="1" thickBot="1">
      <c r="A91" s="63">
        <v>9</v>
      </c>
      <c r="B91" s="2490" t="s">
        <v>560</v>
      </c>
      <c r="C91" s="2884"/>
      <c r="D91" s="65"/>
      <c r="E91" s="616"/>
      <c r="F91" s="170" t="s">
        <v>383</v>
      </c>
      <c r="G91" s="171">
        <v>10</v>
      </c>
      <c r="H91" s="68"/>
      <c r="I91" s="81"/>
      <c r="J91" s="72"/>
      <c r="K91" s="72"/>
      <c r="L91" s="72"/>
      <c r="M91" s="136"/>
      <c r="N91" s="71"/>
      <c r="O91" s="72"/>
      <c r="P91" s="210"/>
      <c r="Q91" s="71"/>
      <c r="R91" s="572"/>
      <c r="S91" s="572"/>
      <c r="T91" s="573"/>
      <c r="U91" s="138"/>
      <c r="V91" s="75">
        <v>1</v>
      </c>
      <c r="W91" s="66" t="s">
        <v>536</v>
      </c>
      <c r="X91" s="76">
        <v>46037</v>
      </c>
      <c r="Y91" s="76">
        <v>46053</v>
      </c>
      <c r="Z91" s="77" t="s">
        <v>452</v>
      </c>
      <c r="AA91" s="574"/>
      <c r="AB91" s="575"/>
      <c r="AC91" s="575"/>
      <c r="AD91" s="576"/>
      <c r="AE91" s="138"/>
      <c r="AF91" s="81"/>
      <c r="AG91" s="82"/>
      <c r="AH91" s="140"/>
      <c r="AI91" s="82"/>
      <c r="AJ91" s="83"/>
      <c r="AK91" s="580"/>
      <c r="AL91" s="581"/>
      <c r="AM91" s="581"/>
      <c r="AN91" s="582"/>
      <c r="AO91" s="162"/>
      <c r="AP91" s="87" t="s">
        <v>541</v>
      </c>
      <c r="AQ91" s="88" t="s">
        <v>561</v>
      </c>
      <c r="AR91" s="89"/>
      <c r="AS91" s="90">
        <f t="shared" si="0"/>
        <v>0</v>
      </c>
      <c r="AT91" s="164">
        <f t="shared" si="1"/>
        <v>0</v>
      </c>
      <c r="AU91" s="164">
        <f t="shared" si="2"/>
        <v>0</v>
      </c>
      <c r="AV91" s="164">
        <f t="shared" si="3"/>
        <v>0</v>
      </c>
      <c r="AW91" s="176">
        <f t="shared" si="4"/>
        <v>0</v>
      </c>
      <c r="AX91" s="176">
        <f t="shared" si="5"/>
        <v>0</v>
      </c>
      <c r="AY91" s="176">
        <f t="shared" si="6"/>
        <v>0</v>
      </c>
      <c r="AZ91" s="176" t="e">
        <f t="shared" si="7"/>
        <v>#DIV/0!</v>
      </c>
      <c r="BA91" s="165" t="e">
        <f t="shared" si="8"/>
        <v>#DIV/0!</v>
      </c>
      <c r="BB91" s="165" t="e">
        <f t="shared" si="9"/>
        <v>#DIV/0!</v>
      </c>
      <c r="BC91" s="165" t="e">
        <f t="shared" si="10"/>
        <v>#DIV/0!</v>
      </c>
      <c r="BD91" s="165" t="e">
        <f t="shared" si="11"/>
        <v>#DIV/0!</v>
      </c>
      <c r="BE91" s="166">
        <v>0.2</v>
      </c>
      <c r="BF91" s="166">
        <v>0.8</v>
      </c>
      <c r="BG91" s="165">
        <f t="shared" si="12"/>
        <v>0</v>
      </c>
      <c r="BH91" s="165">
        <f t="shared" si="13"/>
        <v>0</v>
      </c>
      <c r="BI91" s="165">
        <f t="shared" si="14"/>
        <v>0</v>
      </c>
      <c r="BJ91" s="165" t="e">
        <f t="shared" si="61"/>
        <v>#DIV/0!</v>
      </c>
      <c r="BK91" s="165" t="e">
        <f t="shared" si="61"/>
        <v>#DIV/0!</v>
      </c>
      <c r="BL91" s="165" t="e">
        <f t="shared" si="16"/>
        <v>#DIV/0!</v>
      </c>
      <c r="BM91" s="165" t="e">
        <f t="shared" si="17"/>
        <v>#DIV/0!</v>
      </c>
      <c r="BN91" s="165" t="e">
        <f t="shared" si="18"/>
        <v>#DIV/0!</v>
      </c>
      <c r="BO91" s="165" t="e">
        <f t="shared" si="62"/>
        <v>#DIV/0!</v>
      </c>
      <c r="BP91" s="93" t="e">
        <f t="shared" si="62"/>
        <v>#DIV/0!</v>
      </c>
      <c r="BQ91" s="93" t="e">
        <f t="shared" si="62"/>
        <v>#DIV/0!</v>
      </c>
      <c r="BR91" s="93" t="e">
        <f t="shared" si="62"/>
        <v>#DIV/0!</v>
      </c>
      <c r="BS91" s="248" t="e">
        <f>AVERAGEIF(BO91:BO97,"&lt;&gt;#¡DIV/0!")</f>
        <v>#DIV/0!</v>
      </c>
      <c r="BT91" s="248" t="e">
        <f>AVERAGEIF(BP91:BP97,"&lt;&gt;#¡DIV/0!")</f>
        <v>#DIV/0!</v>
      </c>
      <c r="BU91" s="248" t="e">
        <f>AVERAGEIF(BQ91:BQ97,"&lt;&gt;#¡DIV/0!")</f>
        <v>#DIV/0!</v>
      </c>
      <c r="BV91" s="248" t="e">
        <f>AVERAGEIF(BR91:BR97,"&lt;&gt;#¡DIV/0!")</f>
        <v>#DIV/0!</v>
      </c>
      <c r="BW91" s="244" t="e">
        <f>+C91*BS91</f>
        <v>#DIV/0!</v>
      </c>
      <c r="BX91" s="244" t="e">
        <f>+C91*BT91</f>
        <v>#DIV/0!</v>
      </c>
      <c r="BY91" s="244" t="e">
        <f>+C91*BU91</f>
        <v>#DIV/0!</v>
      </c>
      <c r="BZ91" s="244" t="e">
        <f>+C91*BV91</f>
        <v>#DIV/0!</v>
      </c>
      <c r="CA91" s="600" t="e">
        <f>SUM(BW91:BZ97)</f>
        <v>#DIV/0!</v>
      </c>
      <c r="CB91" s="8"/>
      <c r="CC91" s="584" t="e">
        <f t="shared" ref="CC91:CF91" si="64">+Q91/$N$91</f>
        <v>#DIV/0!</v>
      </c>
      <c r="CD91" s="585" t="e">
        <f t="shared" si="64"/>
        <v>#DIV/0!</v>
      </c>
      <c r="CE91" s="585" t="e">
        <f t="shared" si="64"/>
        <v>#DIV/0!</v>
      </c>
      <c r="CF91" s="627" t="e">
        <f t="shared" si="64"/>
        <v>#DIV/0!</v>
      </c>
      <c r="CG91" s="628" t="e">
        <f>AVERAGE(CC91:CF97)</f>
        <v>#DIV/0!</v>
      </c>
      <c r="CH91" s="8"/>
      <c r="CI91" s="8"/>
      <c r="CJ91" s="8"/>
      <c r="CK91" s="8"/>
      <c r="CL91" s="8"/>
      <c r="CM91" s="8"/>
      <c r="CN91" s="8"/>
      <c r="CO91" s="8"/>
      <c r="CP91" s="8"/>
      <c r="CQ91" s="8"/>
      <c r="CR91" s="8"/>
      <c r="CS91" s="8"/>
      <c r="CT91" s="8"/>
    </row>
    <row r="92" spans="1:98" ht="14.25" customHeight="1" thickBot="1">
      <c r="A92" s="586"/>
      <c r="B92" s="2885"/>
      <c r="C92" s="2886"/>
      <c r="D92" s="620"/>
      <c r="E92" s="621"/>
      <c r="F92" s="95"/>
      <c r="G92" s="142"/>
      <c r="H92" s="587"/>
      <c r="I92" s="107"/>
      <c r="J92" s="120"/>
      <c r="K92" s="120"/>
      <c r="L92" s="120"/>
      <c r="M92" s="587"/>
      <c r="N92" s="588"/>
      <c r="O92" s="99"/>
      <c r="P92" s="114"/>
      <c r="Q92" s="588"/>
      <c r="R92" s="589"/>
      <c r="S92" s="589"/>
      <c r="T92" s="590"/>
      <c r="U92" s="27"/>
      <c r="V92" s="101">
        <v>2</v>
      </c>
      <c r="W92" s="95" t="s">
        <v>562</v>
      </c>
      <c r="X92" s="76">
        <v>46037</v>
      </c>
      <c r="Y92" s="76">
        <v>46053</v>
      </c>
      <c r="Z92" s="77" t="s">
        <v>452</v>
      </c>
      <c r="AA92" s="591"/>
      <c r="AB92" s="592"/>
      <c r="AC92" s="592"/>
      <c r="AD92" s="593"/>
      <c r="AE92" s="138"/>
      <c r="AF92" s="107"/>
      <c r="AG92" s="108"/>
      <c r="AH92" s="108"/>
      <c r="AI92" s="108"/>
      <c r="AJ92" s="109"/>
      <c r="AK92" s="595"/>
      <c r="AL92" s="596"/>
      <c r="AM92" s="596"/>
      <c r="AN92" s="597"/>
      <c r="AO92" s="8"/>
      <c r="AP92" s="113"/>
      <c r="AQ92" s="114"/>
      <c r="AR92" s="89"/>
      <c r="AS92" s="115" t="e">
        <f t="shared" si="0"/>
        <v>#DIV/0!</v>
      </c>
      <c r="AT92" s="116" t="e">
        <f t="shared" si="1"/>
        <v>#DIV/0!</v>
      </c>
      <c r="AU92" s="116" t="e">
        <f t="shared" si="2"/>
        <v>#DIV/0!</v>
      </c>
      <c r="AV92" s="116" t="e">
        <f t="shared" si="3"/>
        <v>#DIV/0!</v>
      </c>
      <c r="AW92" s="148">
        <f t="shared" si="4"/>
        <v>0</v>
      </c>
      <c r="AX92" s="148">
        <f t="shared" si="5"/>
        <v>0</v>
      </c>
      <c r="AY92" s="148">
        <f t="shared" si="6"/>
        <v>0</v>
      </c>
      <c r="AZ92" s="148" t="e">
        <f t="shared" si="7"/>
        <v>#DIV/0!</v>
      </c>
      <c r="BA92" s="117" t="e">
        <f t="shared" si="8"/>
        <v>#DIV/0!</v>
      </c>
      <c r="BB92" s="117" t="e">
        <f t="shared" si="9"/>
        <v>#DIV/0!</v>
      </c>
      <c r="BC92" s="117" t="e">
        <f t="shared" si="10"/>
        <v>#DIV/0!</v>
      </c>
      <c r="BD92" s="117" t="e">
        <f t="shared" si="11"/>
        <v>#DIV/0!</v>
      </c>
      <c r="BE92" s="118">
        <v>0.2</v>
      </c>
      <c r="BF92" s="118">
        <v>0.8</v>
      </c>
      <c r="BG92" s="117">
        <f t="shared" si="12"/>
        <v>0</v>
      </c>
      <c r="BH92" s="117">
        <f t="shared" si="13"/>
        <v>0</v>
      </c>
      <c r="BI92" s="117">
        <f t="shared" si="14"/>
        <v>0</v>
      </c>
      <c r="BJ92" s="117" t="e">
        <f t="shared" si="61"/>
        <v>#DIV/0!</v>
      </c>
      <c r="BK92" s="117" t="e">
        <f t="shared" si="61"/>
        <v>#DIV/0!</v>
      </c>
      <c r="BL92" s="117" t="e">
        <f t="shared" si="16"/>
        <v>#DIV/0!</v>
      </c>
      <c r="BM92" s="117" t="e">
        <f t="shared" si="17"/>
        <v>#DIV/0!</v>
      </c>
      <c r="BN92" s="117" t="e">
        <f t="shared" si="18"/>
        <v>#DIV/0!</v>
      </c>
      <c r="BO92" s="117" t="e">
        <f t="shared" si="62"/>
        <v>#DIV/0!</v>
      </c>
      <c r="BP92" s="117" t="e">
        <f t="shared" si="62"/>
        <v>#DIV/0!</v>
      </c>
      <c r="BQ92" s="117" t="e">
        <f t="shared" si="62"/>
        <v>#DIV/0!</v>
      </c>
      <c r="BR92" s="117" t="e">
        <f t="shared" si="62"/>
        <v>#DIV/0!</v>
      </c>
      <c r="BS92" s="570"/>
      <c r="BT92" s="570"/>
      <c r="BU92" s="570"/>
      <c r="BV92" s="570"/>
      <c r="BW92" s="570"/>
      <c r="BX92" s="570"/>
      <c r="BY92" s="570"/>
      <c r="BZ92" s="570"/>
      <c r="CA92" s="598"/>
      <c r="CB92" s="8"/>
      <c r="CC92" s="599"/>
      <c r="CD92" s="248"/>
      <c r="CE92" s="248"/>
      <c r="CF92" s="629"/>
      <c r="CG92" s="630"/>
      <c r="CH92" s="8"/>
      <c r="CI92" s="8"/>
      <c r="CJ92" s="8"/>
      <c r="CK92" s="8"/>
      <c r="CL92" s="8"/>
      <c r="CM92" s="8"/>
      <c r="CN92" s="8"/>
      <c r="CO92" s="8"/>
      <c r="CP92" s="8"/>
      <c r="CQ92" s="8"/>
      <c r="CR92" s="8"/>
      <c r="CS92" s="8"/>
      <c r="CT92" s="8"/>
    </row>
    <row r="93" spans="1:98" ht="14.25" customHeight="1" thickBot="1">
      <c r="A93" s="586"/>
      <c r="B93" s="2885"/>
      <c r="C93" s="2886"/>
      <c r="D93" s="620"/>
      <c r="E93" s="621"/>
      <c r="F93" s="95"/>
      <c r="G93" s="142"/>
      <c r="H93" s="587"/>
      <c r="I93" s="107"/>
      <c r="J93" s="120"/>
      <c r="K93" s="120"/>
      <c r="L93" s="120"/>
      <c r="M93" s="587"/>
      <c r="N93" s="588"/>
      <c r="O93" s="99"/>
      <c r="P93" s="114"/>
      <c r="Q93" s="588"/>
      <c r="R93" s="589"/>
      <c r="S93" s="589"/>
      <c r="T93" s="590"/>
      <c r="U93" s="27"/>
      <c r="V93" s="101">
        <v>3</v>
      </c>
      <c r="W93" s="95" t="s">
        <v>563</v>
      </c>
      <c r="X93" s="76">
        <v>46037</v>
      </c>
      <c r="Y93" s="76">
        <v>46053</v>
      </c>
      <c r="Z93" s="77" t="s">
        <v>452</v>
      </c>
      <c r="AA93" s="591"/>
      <c r="AB93" s="592"/>
      <c r="AC93" s="592"/>
      <c r="AD93" s="593"/>
      <c r="AE93" s="138"/>
      <c r="AF93" s="107"/>
      <c r="AG93" s="108"/>
      <c r="AH93" s="108"/>
      <c r="AI93" s="108"/>
      <c r="AJ93" s="109"/>
      <c r="AK93" s="595"/>
      <c r="AL93" s="596"/>
      <c r="AM93" s="596"/>
      <c r="AN93" s="597"/>
      <c r="AO93" s="8"/>
      <c r="AP93" s="113"/>
      <c r="AQ93" s="114"/>
      <c r="AR93" s="89"/>
      <c r="AS93" s="115" t="e">
        <f t="shared" si="0"/>
        <v>#DIV/0!</v>
      </c>
      <c r="AT93" s="116" t="e">
        <f t="shared" si="1"/>
        <v>#DIV/0!</v>
      </c>
      <c r="AU93" s="116" t="e">
        <f t="shared" si="2"/>
        <v>#DIV/0!</v>
      </c>
      <c r="AV93" s="116" t="e">
        <f t="shared" si="3"/>
        <v>#DIV/0!</v>
      </c>
      <c r="AW93" s="148">
        <f t="shared" si="4"/>
        <v>0</v>
      </c>
      <c r="AX93" s="148">
        <f t="shared" si="5"/>
        <v>0</v>
      </c>
      <c r="AY93" s="148">
        <f t="shared" si="6"/>
        <v>0</v>
      </c>
      <c r="AZ93" s="148" t="e">
        <f t="shared" si="7"/>
        <v>#DIV/0!</v>
      </c>
      <c r="BA93" s="117" t="e">
        <f t="shared" si="8"/>
        <v>#DIV/0!</v>
      </c>
      <c r="BB93" s="117" t="e">
        <f t="shared" si="9"/>
        <v>#DIV/0!</v>
      </c>
      <c r="BC93" s="117" t="e">
        <f t="shared" si="10"/>
        <v>#DIV/0!</v>
      </c>
      <c r="BD93" s="117" t="e">
        <f t="shared" si="11"/>
        <v>#DIV/0!</v>
      </c>
      <c r="BE93" s="118">
        <v>0.2</v>
      </c>
      <c r="BF93" s="118">
        <v>0.8</v>
      </c>
      <c r="BG93" s="117">
        <f t="shared" si="12"/>
        <v>0</v>
      </c>
      <c r="BH93" s="117">
        <f t="shared" si="13"/>
        <v>0</v>
      </c>
      <c r="BI93" s="117">
        <f t="shared" si="14"/>
        <v>0</v>
      </c>
      <c r="BJ93" s="117" t="e">
        <f t="shared" si="61"/>
        <v>#DIV/0!</v>
      </c>
      <c r="BK93" s="117" t="e">
        <f t="shared" si="61"/>
        <v>#DIV/0!</v>
      </c>
      <c r="BL93" s="117" t="e">
        <f t="shared" si="16"/>
        <v>#DIV/0!</v>
      </c>
      <c r="BM93" s="117" t="e">
        <f t="shared" si="17"/>
        <v>#DIV/0!</v>
      </c>
      <c r="BN93" s="117" t="e">
        <f t="shared" si="18"/>
        <v>#DIV/0!</v>
      </c>
      <c r="BO93" s="117" t="e">
        <f t="shared" si="62"/>
        <v>#DIV/0!</v>
      </c>
      <c r="BP93" s="117" t="e">
        <f t="shared" si="62"/>
        <v>#DIV/0!</v>
      </c>
      <c r="BQ93" s="117" t="e">
        <f t="shared" si="62"/>
        <v>#DIV/0!</v>
      </c>
      <c r="BR93" s="117" t="e">
        <f t="shared" si="62"/>
        <v>#DIV/0!</v>
      </c>
      <c r="BS93" s="570"/>
      <c r="BT93" s="570"/>
      <c r="BU93" s="570"/>
      <c r="BV93" s="570"/>
      <c r="BW93" s="570"/>
      <c r="BX93" s="570"/>
      <c r="BY93" s="570"/>
      <c r="BZ93" s="570"/>
      <c r="CA93" s="598"/>
      <c r="CB93" s="8"/>
      <c r="CC93" s="599"/>
      <c r="CD93" s="248"/>
      <c r="CE93" s="248"/>
      <c r="CF93" s="629"/>
      <c r="CG93" s="630"/>
      <c r="CH93" s="8"/>
      <c r="CI93" s="8"/>
      <c r="CJ93" s="8"/>
      <c r="CK93" s="8"/>
      <c r="CL93" s="8"/>
      <c r="CM93" s="8"/>
      <c r="CN93" s="8"/>
      <c r="CO93" s="8"/>
      <c r="CP93" s="8"/>
      <c r="CQ93" s="8"/>
      <c r="CR93" s="8"/>
      <c r="CS93" s="8"/>
      <c r="CT93" s="8"/>
    </row>
    <row r="94" spans="1:98" ht="14.25" customHeight="1" thickBot="1">
      <c r="A94" s="586"/>
      <c r="B94" s="2885"/>
      <c r="C94" s="2886"/>
      <c r="D94" s="620"/>
      <c r="E94" s="621"/>
      <c r="F94" s="95"/>
      <c r="G94" s="142"/>
      <c r="H94" s="587"/>
      <c r="I94" s="107"/>
      <c r="J94" s="120"/>
      <c r="K94" s="120"/>
      <c r="L94" s="120"/>
      <c r="M94" s="587"/>
      <c r="N94" s="588"/>
      <c r="O94" s="99"/>
      <c r="P94" s="114"/>
      <c r="Q94" s="588"/>
      <c r="R94" s="589"/>
      <c r="S94" s="589"/>
      <c r="T94" s="590"/>
      <c r="U94" s="27"/>
      <c r="V94" s="101">
        <v>4</v>
      </c>
      <c r="W94" s="95" t="s">
        <v>564</v>
      </c>
      <c r="X94" s="76">
        <v>46037</v>
      </c>
      <c r="Y94" s="76">
        <v>46053</v>
      </c>
      <c r="Z94" s="77" t="s">
        <v>452</v>
      </c>
      <c r="AA94" s="591"/>
      <c r="AB94" s="592"/>
      <c r="AC94" s="592"/>
      <c r="AD94" s="593"/>
      <c r="AE94" s="138"/>
      <c r="AF94" s="107"/>
      <c r="AG94" s="108"/>
      <c r="AH94" s="108"/>
      <c r="AI94" s="108"/>
      <c r="AJ94" s="109"/>
      <c r="AK94" s="595"/>
      <c r="AL94" s="596"/>
      <c r="AM94" s="596"/>
      <c r="AN94" s="597"/>
      <c r="AO94" s="8"/>
      <c r="AP94" s="113"/>
      <c r="AQ94" s="114"/>
      <c r="AR94" s="89"/>
      <c r="AS94" s="115" t="e">
        <f t="shared" si="0"/>
        <v>#DIV/0!</v>
      </c>
      <c r="AT94" s="116" t="e">
        <f t="shared" si="1"/>
        <v>#DIV/0!</v>
      </c>
      <c r="AU94" s="116" t="e">
        <f t="shared" si="2"/>
        <v>#DIV/0!</v>
      </c>
      <c r="AV94" s="116" t="e">
        <f t="shared" si="3"/>
        <v>#DIV/0!</v>
      </c>
      <c r="AW94" s="148">
        <f t="shared" si="4"/>
        <v>0</v>
      </c>
      <c r="AX94" s="148">
        <f t="shared" si="5"/>
        <v>0</v>
      </c>
      <c r="AY94" s="148">
        <f t="shared" si="6"/>
        <v>0</v>
      </c>
      <c r="AZ94" s="148" t="e">
        <f t="shared" si="7"/>
        <v>#DIV/0!</v>
      </c>
      <c r="BA94" s="117" t="e">
        <f t="shared" si="8"/>
        <v>#DIV/0!</v>
      </c>
      <c r="BB94" s="117" t="e">
        <f t="shared" si="9"/>
        <v>#DIV/0!</v>
      </c>
      <c r="BC94" s="117" t="e">
        <f t="shared" si="10"/>
        <v>#DIV/0!</v>
      </c>
      <c r="BD94" s="117" t="e">
        <f t="shared" si="11"/>
        <v>#DIV/0!</v>
      </c>
      <c r="BE94" s="118">
        <v>0.2</v>
      </c>
      <c r="BF94" s="118">
        <v>0.8</v>
      </c>
      <c r="BG94" s="117">
        <f t="shared" si="12"/>
        <v>0</v>
      </c>
      <c r="BH94" s="117">
        <f t="shared" si="13"/>
        <v>0</v>
      </c>
      <c r="BI94" s="117">
        <f t="shared" si="14"/>
        <v>0</v>
      </c>
      <c r="BJ94" s="117" t="e">
        <f t="shared" si="61"/>
        <v>#DIV/0!</v>
      </c>
      <c r="BK94" s="117" t="e">
        <f t="shared" si="61"/>
        <v>#DIV/0!</v>
      </c>
      <c r="BL94" s="117" t="e">
        <f t="shared" si="16"/>
        <v>#DIV/0!</v>
      </c>
      <c r="BM94" s="117" t="e">
        <f t="shared" si="17"/>
        <v>#DIV/0!</v>
      </c>
      <c r="BN94" s="117" t="e">
        <f t="shared" si="18"/>
        <v>#DIV/0!</v>
      </c>
      <c r="BO94" s="117" t="e">
        <f t="shared" si="62"/>
        <v>#DIV/0!</v>
      </c>
      <c r="BP94" s="117" t="e">
        <f t="shared" si="62"/>
        <v>#DIV/0!</v>
      </c>
      <c r="BQ94" s="117" t="e">
        <f t="shared" si="62"/>
        <v>#DIV/0!</v>
      </c>
      <c r="BR94" s="117" t="e">
        <f t="shared" si="62"/>
        <v>#DIV/0!</v>
      </c>
      <c r="BS94" s="570"/>
      <c r="BT94" s="570"/>
      <c r="BU94" s="570"/>
      <c r="BV94" s="570"/>
      <c r="BW94" s="570"/>
      <c r="BX94" s="570"/>
      <c r="BY94" s="570"/>
      <c r="BZ94" s="570"/>
      <c r="CA94" s="598"/>
      <c r="CB94" s="8"/>
      <c r="CC94" s="599"/>
      <c r="CD94" s="248"/>
      <c r="CE94" s="248"/>
      <c r="CF94" s="629"/>
      <c r="CG94" s="630"/>
      <c r="CH94" s="8"/>
      <c r="CI94" s="8"/>
      <c r="CJ94" s="8"/>
      <c r="CK94" s="8"/>
      <c r="CL94" s="8"/>
      <c r="CM94" s="8"/>
      <c r="CN94" s="8"/>
      <c r="CO94" s="8"/>
      <c r="CP94" s="8"/>
      <c r="CQ94" s="8"/>
      <c r="CR94" s="8"/>
      <c r="CS94" s="8"/>
      <c r="CT94" s="8"/>
    </row>
    <row r="95" spans="1:98" ht="14.25" customHeight="1" thickBot="1">
      <c r="A95" s="586"/>
      <c r="B95" s="2885"/>
      <c r="C95" s="2886"/>
      <c r="D95" s="620"/>
      <c r="E95" s="621"/>
      <c r="F95" s="95"/>
      <c r="G95" s="142"/>
      <c r="H95" s="587"/>
      <c r="I95" s="107"/>
      <c r="J95" s="120"/>
      <c r="K95" s="120"/>
      <c r="L95" s="120"/>
      <c r="M95" s="587"/>
      <c r="N95" s="588"/>
      <c r="O95" s="99"/>
      <c r="P95" s="114"/>
      <c r="Q95" s="588"/>
      <c r="R95" s="589"/>
      <c r="S95" s="589"/>
      <c r="T95" s="590"/>
      <c r="U95" s="27"/>
      <c r="V95" s="101">
        <v>5</v>
      </c>
      <c r="W95" s="95" t="s">
        <v>565</v>
      </c>
      <c r="X95" s="76">
        <v>46037</v>
      </c>
      <c r="Y95" s="76">
        <v>46053</v>
      </c>
      <c r="Z95" s="77" t="s">
        <v>452</v>
      </c>
      <c r="AA95" s="591"/>
      <c r="AB95" s="592"/>
      <c r="AC95" s="592"/>
      <c r="AD95" s="593"/>
      <c r="AE95" s="138"/>
      <c r="AF95" s="107"/>
      <c r="AG95" s="108"/>
      <c r="AH95" s="108"/>
      <c r="AI95" s="108"/>
      <c r="AJ95" s="109"/>
      <c r="AK95" s="595"/>
      <c r="AL95" s="596"/>
      <c r="AM95" s="596"/>
      <c r="AN95" s="597"/>
      <c r="AO95" s="8"/>
      <c r="AP95" s="113"/>
      <c r="AQ95" s="114"/>
      <c r="AR95" s="89"/>
      <c r="AS95" s="115" t="e">
        <f t="shared" si="0"/>
        <v>#DIV/0!</v>
      </c>
      <c r="AT95" s="116" t="e">
        <f t="shared" si="1"/>
        <v>#DIV/0!</v>
      </c>
      <c r="AU95" s="116" t="e">
        <f t="shared" si="2"/>
        <v>#DIV/0!</v>
      </c>
      <c r="AV95" s="116" t="e">
        <f t="shared" si="3"/>
        <v>#DIV/0!</v>
      </c>
      <c r="AW95" s="148">
        <f t="shared" si="4"/>
        <v>0</v>
      </c>
      <c r="AX95" s="148">
        <f t="shared" si="5"/>
        <v>0</v>
      </c>
      <c r="AY95" s="148">
        <f t="shared" si="6"/>
        <v>0</v>
      </c>
      <c r="AZ95" s="148" t="e">
        <f t="shared" si="7"/>
        <v>#DIV/0!</v>
      </c>
      <c r="BA95" s="117" t="e">
        <f t="shared" si="8"/>
        <v>#DIV/0!</v>
      </c>
      <c r="BB95" s="117" t="e">
        <f t="shared" si="9"/>
        <v>#DIV/0!</v>
      </c>
      <c r="BC95" s="117" t="e">
        <f t="shared" si="10"/>
        <v>#DIV/0!</v>
      </c>
      <c r="BD95" s="117" t="e">
        <f t="shared" si="11"/>
        <v>#DIV/0!</v>
      </c>
      <c r="BE95" s="118">
        <v>0.2</v>
      </c>
      <c r="BF95" s="118">
        <v>0.8</v>
      </c>
      <c r="BG95" s="117">
        <f t="shared" si="12"/>
        <v>0</v>
      </c>
      <c r="BH95" s="117">
        <f t="shared" si="13"/>
        <v>0</v>
      </c>
      <c r="BI95" s="117">
        <f t="shared" si="14"/>
        <v>0</v>
      </c>
      <c r="BJ95" s="117" t="e">
        <f t="shared" si="61"/>
        <v>#DIV/0!</v>
      </c>
      <c r="BK95" s="117" t="e">
        <f t="shared" si="61"/>
        <v>#DIV/0!</v>
      </c>
      <c r="BL95" s="117" t="e">
        <f t="shared" si="16"/>
        <v>#DIV/0!</v>
      </c>
      <c r="BM95" s="117" t="e">
        <f t="shared" si="17"/>
        <v>#DIV/0!</v>
      </c>
      <c r="BN95" s="117" t="e">
        <f t="shared" si="18"/>
        <v>#DIV/0!</v>
      </c>
      <c r="BO95" s="117" t="e">
        <f t="shared" si="62"/>
        <v>#DIV/0!</v>
      </c>
      <c r="BP95" s="117" t="e">
        <f t="shared" si="62"/>
        <v>#DIV/0!</v>
      </c>
      <c r="BQ95" s="117" t="e">
        <f t="shared" si="62"/>
        <v>#DIV/0!</v>
      </c>
      <c r="BR95" s="117" t="e">
        <f t="shared" si="62"/>
        <v>#DIV/0!</v>
      </c>
      <c r="BS95" s="570"/>
      <c r="BT95" s="570"/>
      <c r="BU95" s="570"/>
      <c r="BV95" s="570"/>
      <c r="BW95" s="570"/>
      <c r="BX95" s="570"/>
      <c r="BY95" s="570"/>
      <c r="BZ95" s="570"/>
      <c r="CA95" s="598"/>
      <c r="CB95" s="8"/>
      <c r="CC95" s="599"/>
      <c r="CD95" s="248"/>
      <c r="CE95" s="248"/>
      <c r="CF95" s="629"/>
      <c r="CG95" s="630"/>
      <c r="CH95" s="8"/>
      <c r="CI95" s="8"/>
      <c r="CJ95" s="8"/>
      <c r="CK95" s="8"/>
      <c r="CL95" s="8"/>
      <c r="CM95" s="8"/>
      <c r="CN95" s="8"/>
      <c r="CO95" s="8"/>
      <c r="CP95" s="8"/>
      <c r="CQ95" s="8"/>
      <c r="CR95" s="8"/>
      <c r="CS95" s="8"/>
      <c r="CT95" s="8"/>
    </row>
    <row r="96" spans="1:98" ht="14.25" customHeight="1">
      <c r="A96" s="586"/>
      <c r="B96" s="2885"/>
      <c r="C96" s="2886"/>
      <c r="D96" s="620"/>
      <c r="E96" s="621"/>
      <c r="F96" s="95"/>
      <c r="G96" s="142"/>
      <c r="H96" s="587"/>
      <c r="I96" s="107"/>
      <c r="J96" s="120"/>
      <c r="K96" s="120"/>
      <c r="L96" s="120"/>
      <c r="M96" s="587"/>
      <c r="N96" s="588"/>
      <c r="O96" s="99"/>
      <c r="P96" s="114"/>
      <c r="Q96" s="588"/>
      <c r="R96" s="589"/>
      <c r="S96" s="589"/>
      <c r="T96" s="590"/>
      <c r="U96" s="27"/>
      <c r="V96" s="101">
        <v>6</v>
      </c>
      <c r="W96" s="120" t="s">
        <v>566</v>
      </c>
      <c r="X96" s="76">
        <v>46037</v>
      </c>
      <c r="Y96" s="76">
        <v>46053</v>
      </c>
      <c r="Z96" s="77" t="s">
        <v>452</v>
      </c>
      <c r="AA96" s="591"/>
      <c r="AB96" s="592"/>
      <c r="AC96" s="592"/>
      <c r="AD96" s="593"/>
      <c r="AE96" s="138"/>
      <c r="AF96" s="107"/>
      <c r="AG96" s="108"/>
      <c r="AH96" s="108"/>
      <c r="AI96" s="108"/>
      <c r="AJ96" s="109"/>
      <c r="AK96" s="595"/>
      <c r="AL96" s="596"/>
      <c r="AM96" s="596"/>
      <c r="AN96" s="597"/>
      <c r="AO96" s="8"/>
      <c r="AP96" s="113"/>
      <c r="AQ96" s="114"/>
      <c r="AR96" s="89"/>
      <c r="AS96" s="115" t="e">
        <f t="shared" si="0"/>
        <v>#DIV/0!</v>
      </c>
      <c r="AT96" s="116" t="e">
        <f t="shared" si="1"/>
        <v>#DIV/0!</v>
      </c>
      <c r="AU96" s="116" t="e">
        <f t="shared" si="2"/>
        <v>#DIV/0!</v>
      </c>
      <c r="AV96" s="116" t="e">
        <f t="shared" si="3"/>
        <v>#DIV/0!</v>
      </c>
      <c r="AW96" s="148">
        <f t="shared" si="4"/>
        <v>0</v>
      </c>
      <c r="AX96" s="148">
        <f t="shared" si="5"/>
        <v>0</v>
      </c>
      <c r="AY96" s="148">
        <f t="shared" si="6"/>
        <v>0</v>
      </c>
      <c r="AZ96" s="148" t="e">
        <f t="shared" si="7"/>
        <v>#DIV/0!</v>
      </c>
      <c r="BA96" s="117" t="e">
        <f t="shared" si="8"/>
        <v>#DIV/0!</v>
      </c>
      <c r="BB96" s="117" t="e">
        <f t="shared" si="9"/>
        <v>#DIV/0!</v>
      </c>
      <c r="BC96" s="117" t="e">
        <f t="shared" si="10"/>
        <v>#DIV/0!</v>
      </c>
      <c r="BD96" s="117" t="e">
        <f t="shared" si="11"/>
        <v>#DIV/0!</v>
      </c>
      <c r="BE96" s="118">
        <v>0.2</v>
      </c>
      <c r="BF96" s="118">
        <v>0.8</v>
      </c>
      <c r="BG96" s="117">
        <f t="shared" si="12"/>
        <v>0</v>
      </c>
      <c r="BH96" s="117">
        <f t="shared" si="13"/>
        <v>0</v>
      </c>
      <c r="BI96" s="117">
        <f t="shared" si="14"/>
        <v>0</v>
      </c>
      <c r="BJ96" s="117" t="e">
        <f t="shared" ref="BJ96:BK111" si="65">+AZ96*BE96</f>
        <v>#DIV/0!</v>
      </c>
      <c r="BK96" s="117" t="e">
        <f t="shared" si="65"/>
        <v>#DIV/0!</v>
      </c>
      <c r="BL96" s="117" t="e">
        <f t="shared" si="16"/>
        <v>#DIV/0!</v>
      </c>
      <c r="BM96" s="117" t="e">
        <f t="shared" si="17"/>
        <v>#DIV/0!</v>
      </c>
      <c r="BN96" s="117" t="e">
        <f t="shared" si="18"/>
        <v>#DIV/0!</v>
      </c>
      <c r="BO96" s="117" t="e">
        <f t="shared" ref="BO96:BR111" si="66">+BG96+BK96</f>
        <v>#DIV/0!</v>
      </c>
      <c r="BP96" s="117" t="e">
        <f t="shared" si="66"/>
        <v>#DIV/0!</v>
      </c>
      <c r="BQ96" s="117" t="e">
        <f t="shared" si="66"/>
        <v>#DIV/0!</v>
      </c>
      <c r="BR96" s="117" t="e">
        <f t="shared" si="66"/>
        <v>#DIV/0!</v>
      </c>
      <c r="BS96" s="570"/>
      <c r="BT96" s="570"/>
      <c r="BU96" s="570"/>
      <c r="BV96" s="570"/>
      <c r="BW96" s="570"/>
      <c r="BX96" s="570"/>
      <c r="BY96" s="570"/>
      <c r="BZ96" s="570"/>
      <c r="CA96" s="598"/>
      <c r="CB96" s="8"/>
      <c r="CC96" s="599"/>
      <c r="CD96" s="248"/>
      <c r="CE96" s="248"/>
      <c r="CF96" s="629"/>
      <c r="CG96" s="630"/>
      <c r="CH96" s="8"/>
      <c r="CI96" s="8"/>
      <c r="CJ96" s="8"/>
      <c r="CK96" s="8"/>
      <c r="CL96" s="8"/>
      <c r="CM96" s="8"/>
      <c r="CN96" s="8"/>
      <c r="CO96" s="8"/>
      <c r="CP96" s="8"/>
      <c r="CQ96" s="8"/>
      <c r="CR96" s="8"/>
      <c r="CS96" s="8"/>
      <c r="CT96" s="8"/>
    </row>
    <row r="97" spans="1:98" ht="14.25" customHeight="1" thickBot="1">
      <c r="A97" s="624"/>
      <c r="B97" s="2887"/>
      <c r="C97" s="2888"/>
      <c r="D97" s="625"/>
      <c r="E97" s="626"/>
      <c r="F97" s="150"/>
      <c r="G97" s="151"/>
      <c r="H97" s="601"/>
      <c r="I97" s="154"/>
      <c r="J97" s="179"/>
      <c r="K97" s="179"/>
      <c r="L97" s="179"/>
      <c r="M97" s="601"/>
      <c r="N97" s="602"/>
      <c r="O97" s="123"/>
      <c r="P97" s="132"/>
      <c r="Q97" s="602"/>
      <c r="R97" s="603"/>
      <c r="S97" s="603"/>
      <c r="T97" s="604"/>
      <c r="U97" s="27"/>
      <c r="V97" s="168">
        <v>7</v>
      </c>
      <c r="W97" s="179" t="s">
        <v>27</v>
      </c>
      <c r="X97" s="205">
        <v>46054</v>
      </c>
      <c r="Y97" s="205">
        <v>46387</v>
      </c>
      <c r="Z97" s="103"/>
      <c r="AA97" s="605"/>
      <c r="AB97" s="606"/>
      <c r="AC97" s="606"/>
      <c r="AD97" s="607"/>
      <c r="AE97" s="138"/>
      <c r="AF97" s="154"/>
      <c r="AG97" s="156"/>
      <c r="AH97" s="156"/>
      <c r="AI97" s="156"/>
      <c r="AJ97" s="157"/>
      <c r="AK97" s="609"/>
      <c r="AL97" s="610"/>
      <c r="AM97" s="610"/>
      <c r="AN97" s="611"/>
      <c r="AO97" s="8"/>
      <c r="AP97" s="131"/>
      <c r="AQ97" s="132"/>
      <c r="AR97" s="89"/>
      <c r="AS97" s="133" t="e">
        <f t="shared" si="0"/>
        <v>#DIV/0!</v>
      </c>
      <c r="AT97" s="169" t="e">
        <f t="shared" si="1"/>
        <v>#DIV/0!</v>
      </c>
      <c r="AU97" s="169" t="e">
        <f t="shared" si="2"/>
        <v>#DIV/0!</v>
      </c>
      <c r="AV97" s="169" t="e">
        <f t="shared" si="3"/>
        <v>#DIV/0!</v>
      </c>
      <c r="AW97" s="180">
        <f t="shared" si="4"/>
        <v>0</v>
      </c>
      <c r="AX97" s="180">
        <f t="shared" si="5"/>
        <v>0</v>
      </c>
      <c r="AY97" s="180">
        <f t="shared" si="6"/>
        <v>0</v>
      </c>
      <c r="AZ97" s="180" t="e">
        <f t="shared" si="7"/>
        <v>#DIV/0!</v>
      </c>
      <c r="BA97" s="160" t="e">
        <f t="shared" si="8"/>
        <v>#DIV/0!</v>
      </c>
      <c r="BB97" s="160" t="e">
        <f t="shared" si="9"/>
        <v>#DIV/0!</v>
      </c>
      <c r="BC97" s="160" t="e">
        <f t="shared" si="10"/>
        <v>#DIV/0!</v>
      </c>
      <c r="BD97" s="160" t="e">
        <f t="shared" si="11"/>
        <v>#DIV/0!</v>
      </c>
      <c r="BE97" s="159">
        <v>0.2</v>
      </c>
      <c r="BF97" s="159">
        <v>0.8</v>
      </c>
      <c r="BG97" s="160">
        <f t="shared" si="12"/>
        <v>0</v>
      </c>
      <c r="BH97" s="160">
        <f t="shared" si="13"/>
        <v>0</v>
      </c>
      <c r="BI97" s="160">
        <f t="shared" si="14"/>
        <v>0</v>
      </c>
      <c r="BJ97" s="160" t="e">
        <f t="shared" si="65"/>
        <v>#DIV/0!</v>
      </c>
      <c r="BK97" s="160" t="e">
        <f t="shared" si="65"/>
        <v>#DIV/0!</v>
      </c>
      <c r="BL97" s="160" t="e">
        <f t="shared" si="16"/>
        <v>#DIV/0!</v>
      </c>
      <c r="BM97" s="160" t="e">
        <f t="shared" si="17"/>
        <v>#DIV/0!</v>
      </c>
      <c r="BN97" s="160" t="e">
        <f t="shared" si="18"/>
        <v>#DIV/0!</v>
      </c>
      <c r="BO97" s="160" t="e">
        <f t="shared" si="66"/>
        <v>#DIV/0!</v>
      </c>
      <c r="BP97" s="160" t="e">
        <f t="shared" si="66"/>
        <v>#DIV/0!</v>
      </c>
      <c r="BQ97" s="160" t="e">
        <f t="shared" si="66"/>
        <v>#DIV/0!</v>
      </c>
      <c r="BR97" s="160" t="e">
        <f t="shared" si="66"/>
        <v>#DIV/0!</v>
      </c>
      <c r="BS97" s="51"/>
      <c r="BT97" s="51"/>
      <c r="BU97" s="51"/>
      <c r="BV97" s="51"/>
      <c r="BW97" s="51"/>
      <c r="BX97" s="51"/>
      <c r="BY97" s="51"/>
      <c r="BZ97" s="51"/>
      <c r="CA97" s="45"/>
      <c r="CB97" s="8"/>
      <c r="CC97" s="614"/>
      <c r="CD97" s="252"/>
      <c r="CE97" s="252"/>
      <c r="CF97" s="631"/>
      <c r="CG97" s="632"/>
      <c r="CH97" s="8"/>
      <c r="CI97" s="8"/>
      <c r="CJ97" s="8"/>
      <c r="CK97" s="8"/>
      <c r="CL97" s="8"/>
      <c r="CM97" s="8"/>
      <c r="CN97" s="8"/>
      <c r="CO97" s="8"/>
      <c r="CP97" s="8"/>
      <c r="CQ97" s="8"/>
      <c r="CR97" s="8"/>
      <c r="CS97" s="8"/>
      <c r="CT97" s="8"/>
    </row>
    <row r="98" spans="1:98" ht="14.25" customHeight="1" thickBot="1">
      <c r="A98" s="63">
        <v>10</v>
      </c>
      <c r="B98" s="2490" t="s">
        <v>567</v>
      </c>
      <c r="C98" s="2884"/>
      <c r="D98" s="65"/>
      <c r="E98" s="616"/>
      <c r="F98" s="170" t="s">
        <v>383</v>
      </c>
      <c r="G98" s="171">
        <v>10</v>
      </c>
      <c r="H98" s="68"/>
      <c r="I98" s="81"/>
      <c r="J98" s="72"/>
      <c r="K98" s="72"/>
      <c r="L98" s="72"/>
      <c r="M98" s="136"/>
      <c r="N98" s="71"/>
      <c r="O98" s="72"/>
      <c r="P98" s="210"/>
      <c r="Q98" s="71"/>
      <c r="R98" s="572"/>
      <c r="S98" s="572"/>
      <c r="T98" s="573"/>
      <c r="U98" s="138"/>
      <c r="V98" s="75">
        <v>1</v>
      </c>
      <c r="W98" s="184" t="s">
        <v>536</v>
      </c>
      <c r="X98" s="76">
        <v>46037</v>
      </c>
      <c r="Y98" s="76">
        <v>46053</v>
      </c>
      <c r="Z98" s="77" t="s">
        <v>452</v>
      </c>
      <c r="AA98" s="635"/>
      <c r="AB98" s="636"/>
      <c r="AC98" s="636"/>
      <c r="AD98" s="637"/>
      <c r="AE98" s="217"/>
      <c r="AF98" s="218"/>
      <c r="AG98" s="217"/>
      <c r="AH98" s="217"/>
      <c r="AI98" s="217"/>
      <c r="AJ98" s="219"/>
      <c r="AK98" s="580"/>
      <c r="AL98" s="581"/>
      <c r="AM98" s="581"/>
      <c r="AN98" s="582"/>
      <c r="AO98" s="162"/>
      <c r="AP98" s="87" t="s">
        <v>541</v>
      </c>
      <c r="AQ98" s="88" t="s">
        <v>568</v>
      </c>
      <c r="AR98" s="89"/>
      <c r="AS98" s="90">
        <f t="shared" si="0"/>
        <v>0</v>
      </c>
      <c r="AT98" s="164">
        <f t="shared" si="1"/>
        <v>0</v>
      </c>
      <c r="AU98" s="164">
        <f t="shared" si="2"/>
        <v>0</v>
      </c>
      <c r="AV98" s="164">
        <f t="shared" si="3"/>
        <v>0</v>
      </c>
      <c r="AW98" s="176">
        <f t="shared" si="4"/>
        <v>0</v>
      </c>
      <c r="AX98" s="176">
        <f t="shared" si="5"/>
        <v>0</v>
      </c>
      <c r="AY98" s="176">
        <f t="shared" si="6"/>
        <v>0</v>
      </c>
      <c r="AZ98" s="176" t="e">
        <f t="shared" si="7"/>
        <v>#DIV/0!</v>
      </c>
      <c r="BA98" s="165" t="e">
        <f t="shared" si="8"/>
        <v>#DIV/0!</v>
      </c>
      <c r="BB98" s="165" t="e">
        <f t="shared" si="9"/>
        <v>#DIV/0!</v>
      </c>
      <c r="BC98" s="165" t="e">
        <f t="shared" si="10"/>
        <v>#DIV/0!</v>
      </c>
      <c r="BD98" s="165" t="e">
        <f t="shared" si="11"/>
        <v>#DIV/0!</v>
      </c>
      <c r="BE98" s="166">
        <v>0.2</v>
      </c>
      <c r="BF98" s="166">
        <v>0.8</v>
      </c>
      <c r="BG98" s="165">
        <f t="shared" si="12"/>
        <v>0</v>
      </c>
      <c r="BH98" s="165">
        <f t="shared" si="13"/>
        <v>0</v>
      </c>
      <c r="BI98" s="165">
        <f t="shared" si="14"/>
        <v>0</v>
      </c>
      <c r="BJ98" s="165" t="e">
        <f t="shared" si="65"/>
        <v>#DIV/0!</v>
      </c>
      <c r="BK98" s="165" t="e">
        <f t="shared" si="65"/>
        <v>#DIV/0!</v>
      </c>
      <c r="BL98" s="165" t="e">
        <f t="shared" si="16"/>
        <v>#DIV/0!</v>
      </c>
      <c r="BM98" s="165" t="e">
        <f t="shared" si="17"/>
        <v>#DIV/0!</v>
      </c>
      <c r="BN98" s="165" t="e">
        <f t="shared" si="18"/>
        <v>#DIV/0!</v>
      </c>
      <c r="BO98" s="165" t="e">
        <f t="shared" si="66"/>
        <v>#DIV/0!</v>
      </c>
      <c r="BP98" s="93" t="e">
        <f t="shared" si="66"/>
        <v>#DIV/0!</v>
      </c>
      <c r="BQ98" s="93" t="e">
        <f t="shared" si="66"/>
        <v>#DIV/0!</v>
      </c>
      <c r="BR98" s="93" t="e">
        <f t="shared" si="66"/>
        <v>#DIV/0!</v>
      </c>
      <c r="BS98" s="248" t="e">
        <f>AVERAGEIF(BO98:BO104,"&lt;&gt;#¡DIV/0!")</f>
        <v>#DIV/0!</v>
      </c>
      <c r="BT98" s="248" t="e">
        <f>AVERAGEIF(BP98:BP104,"&lt;&gt;#¡DIV/0!")</f>
        <v>#DIV/0!</v>
      </c>
      <c r="BU98" s="248" t="e">
        <f>AVERAGEIF(BQ98:BQ104,"&lt;&gt;#¡DIV/0!")</f>
        <v>#DIV/0!</v>
      </c>
      <c r="BV98" s="248" t="e">
        <f>AVERAGEIF(BR98:BR104,"&lt;&gt;#¡DIV/0!")</f>
        <v>#DIV/0!</v>
      </c>
      <c r="BW98" s="244" t="e">
        <f>+C98*BS98</f>
        <v>#DIV/0!</v>
      </c>
      <c r="BX98" s="244" t="e">
        <f>+C98*BT98</f>
        <v>#DIV/0!</v>
      </c>
      <c r="BY98" s="244" t="e">
        <f>+C98*BU98</f>
        <v>#DIV/0!</v>
      </c>
      <c r="BZ98" s="244" t="e">
        <f>+C98*BV98</f>
        <v>#DIV/0!</v>
      </c>
      <c r="CA98" s="600" t="e">
        <f>SUM(BW98:BZ104)</f>
        <v>#DIV/0!</v>
      </c>
      <c r="CB98" s="8"/>
      <c r="CC98" s="584" t="e">
        <f t="shared" ref="CC98:CF98" si="67">+Q98/$N$98</f>
        <v>#DIV/0!</v>
      </c>
      <c r="CD98" s="585" t="e">
        <f t="shared" si="67"/>
        <v>#DIV/0!</v>
      </c>
      <c r="CE98" s="585" t="e">
        <f t="shared" si="67"/>
        <v>#DIV/0!</v>
      </c>
      <c r="CF98" s="627" t="e">
        <f t="shared" si="67"/>
        <v>#DIV/0!</v>
      </c>
      <c r="CG98" s="628" t="e">
        <f>AVERAGE(CC98:CF104)</f>
        <v>#DIV/0!</v>
      </c>
      <c r="CH98" s="8"/>
      <c r="CI98" s="8"/>
      <c r="CJ98" s="8"/>
      <c r="CK98" s="8"/>
      <c r="CL98" s="8"/>
      <c r="CM98" s="8"/>
      <c r="CN98" s="8"/>
      <c r="CO98" s="8"/>
      <c r="CP98" s="8"/>
      <c r="CQ98" s="8"/>
      <c r="CR98" s="8"/>
      <c r="CS98" s="8"/>
      <c r="CT98" s="8"/>
    </row>
    <row r="99" spans="1:98" ht="14.25" customHeight="1" thickBot="1">
      <c r="A99" s="586"/>
      <c r="B99" s="2885"/>
      <c r="C99" s="2886"/>
      <c r="D99" s="620"/>
      <c r="E99" s="621"/>
      <c r="F99" s="95"/>
      <c r="G99" s="142"/>
      <c r="H99" s="587"/>
      <c r="I99" s="107"/>
      <c r="J99" s="120"/>
      <c r="K99" s="120"/>
      <c r="L99" s="120"/>
      <c r="M99" s="587"/>
      <c r="N99" s="588"/>
      <c r="O99" s="99"/>
      <c r="P99" s="114"/>
      <c r="Q99" s="588"/>
      <c r="R99" s="589"/>
      <c r="S99" s="589"/>
      <c r="T99" s="590"/>
      <c r="U99" s="27"/>
      <c r="V99" s="101">
        <v>2</v>
      </c>
      <c r="W99" s="184" t="s">
        <v>569</v>
      </c>
      <c r="X99" s="76">
        <v>46037</v>
      </c>
      <c r="Y99" s="76">
        <v>46053</v>
      </c>
      <c r="Z99" s="77" t="s">
        <v>452</v>
      </c>
      <c r="AA99" s="638"/>
      <c r="AB99" s="225"/>
      <c r="AC99" s="404"/>
      <c r="AD99" s="639"/>
      <c r="AE99" s="224"/>
      <c r="AF99" s="224"/>
      <c r="AG99" s="225"/>
      <c r="AH99" s="225"/>
      <c r="AI99" s="108"/>
      <c r="AJ99" s="142"/>
      <c r="AK99" s="622"/>
      <c r="AL99" s="596"/>
      <c r="AM99" s="596"/>
      <c r="AN99" s="597"/>
      <c r="AO99" s="8"/>
      <c r="AP99" s="113"/>
      <c r="AQ99" s="114"/>
      <c r="AR99" s="89"/>
      <c r="AS99" s="115" t="e">
        <f t="shared" si="0"/>
        <v>#DIV/0!</v>
      </c>
      <c r="AT99" s="116" t="e">
        <f t="shared" si="1"/>
        <v>#DIV/0!</v>
      </c>
      <c r="AU99" s="116" t="e">
        <f t="shared" si="2"/>
        <v>#DIV/0!</v>
      </c>
      <c r="AV99" s="116" t="e">
        <f t="shared" si="3"/>
        <v>#DIV/0!</v>
      </c>
      <c r="AW99" s="148">
        <f t="shared" si="4"/>
        <v>0</v>
      </c>
      <c r="AX99" s="148">
        <f t="shared" si="5"/>
        <v>0</v>
      </c>
      <c r="AY99" s="148">
        <f t="shared" si="6"/>
        <v>0</v>
      </c>
      <c r="AZ99" s="148" t="e">
        <f t="shared" si="7"/>
        <v>#DIV/0!</v>
      </c>
      <c r="BA99" s="117" t="e">
        <f t="shared" si="8"/>
        <v>#DIV/0!</v>
      </c>
      <c r="BB99" s="117" t="e">
        <f t="shared" si="9"/>
        <v>#DIV/0!</v>
      </c>
      <c r="BC99" s="117" t="e">
        <f t="shared" si="10"/>
        <v>#DIV/0!</v>
      </c>
      <c r="BD99" s="117" t="e">
        <f t="shared" si="11"/>
        <v>#DIV/0!</v>
      </c>
      <c r="BE99" s="118">
        <v>0.2</v>
      </c>
      <c r="BF99" s="118">
        <v>0.8</v>
      </c>
      <c r="BG99" s="117">
        <f t="shared" si="12"/>
        <v>0</v>
      </c>
      <c r="BH99" s="117">
        <f t="shared" si="13"/>
        <v>0</v>
      </c>
      <c r="BI99" s="117">
        <f t="shared" si="14"/>
        <v>0</v>
      </c>
      <c r="BJ99" s="117" t="e">
        <f t="shared" si="65"/>
        <v>#DIV/0!</v>
      </c>
      <c r="BK99" s="117" t="e">
        <f t="shared" si="65"/>
        <v>#DIV/0!</v>
      </c>
      <c r="BL99" s="117" t="e">
        <f t="shared" si="16"/>
        <v>#DIV/0!</v>
      </c>
      <c r="BM99" s="117" t="e">
        <f t="shared" si="17"/>
        <v>#DIV/0!</v>
      </c>
      <c r="BN99" s="117" t="e">
        <f t="shared" si="18"/>
        <v>#DIV/0!</v>
      </c>
      <c r="BO99" s="117" t="e">
        <f t="shared" si="66"/>
        <v>#DIV/0!</v>
      </c>
      <c r="BP99" s="117" t="e">
        <f t="shared" si="66"/>
        <v>#DIV/0!</v>
      </c>
      <c r="BQ99" s="117" t="e">
        <f t="shared" si="66"/>
        <v>#DIV/0!</v>
      </c>
      <c r="BR99" s="117" t="e">
        <f t="shared" si="66"/>
        <v>#DIV/0!</v>
      </c>
      <c r="BS99" s="570"/>
      <c r="BT99" s="570"/>
      <c r="BU99" s="570"/>
      <c r="BV99" s="570"/>
      <c r="BW99" s="570"/>
      <c r="BX99" s="570"/>
      <c r="BY99" s="570"/>
      <c r="BZ99" s="570"/>
      <c r="CA99" s="598"/>
      <c r="CB99" s="8"/>
      <c r="CC99" s="599"/>
      <c r="CD99" s="248"/>
      <c r="CE99" s="248"/>
      <c r="CF99" s="629"/>
      <c r="CG99" s="630"/>
      <c r="CH99" s="8"/>
      <c r="CI99" s="8"/>
      <c r="CJ99" s="8"/>
      <c r="CK99" s="8"/>
      <c r="CL99" s="8"/>
      <c r="CM99" s="8"/>
      <c r="CN99" s="8"/>
      <c r="CO99" s="8"/>
      <c r="CP99" s="8"/>
      <c r="CQ99" s="8"/>
      <c r="CR99" s="8"/>
      <c r="CS99" s="8"/>
      <c r="CT99" s="8"/>
    </row>
    <row r="100" spans="1:98" ht="14.25" customHeight="1" thickBot="1">
      <c r="A100" s="586"/>
      <c r="B100" s="2885"/>
      <c r="C100" s="2886"/>
      <c r="D100" s="620"/>
      <c r="E100" s="621"/>
      <c r="F100" s="95"/>
      <c r="G100" s="142"/>
      <c r="H100" s="587"/>
      <c r="I100" s="107"/>
      <c r="J100" s="120"/>
      <c r="K100" s="120"/>
      <c r="L100" s="120"/>
      <c r="M100" s="587"/>
      <c r="N100" s="588"/>
      <c r="O100" s="99"/>
      <c r="P100" s="114"/>
      <c r="Q100" s="588"/>
      <c r="R100" s="589"/>
      <c r="S100" s="589"/>
      <c r="T100" s="590"/>
      <c r="U100" s="27"/>
      <c r="V100" s="101">
        <v>3</v>
      </c>
      <c r="W100" s="184" t="s">
        <v>570</v>
      </c>
      <c r="X100" s="76">
        <v>46037</v>
      </c>
      <c r="Y100" s="76">
        <v>46053</v>
      </c>
      <c r="Z100" s="77" t="s">
        <v>452</v>
      </c>
      <c r="AA100" s="638"/>
      <c r="AB100" s="225"/>
      <c r="AC100" s="404"/>
      <c r="AD100" s="639"/>
      <c r="AE100" s="224"/>
      <c r="AF100" s="224"/>
      <c r="AG100" s="225"/>
      <c r="AH100" s="225"/>
      <c r="AI100" s="108"/>
      <c r="AJ100" s="142"/>
      <c r="AK100" s="622"/>
      <c r="AL100" s="596"/>
      <c r="AM100" s="596"/>
      <c r="AN100" s="597"/>
      <c r="AO100" s="8"/>
      <c r="AP100" s="113"/>
      <c r="AQ100" s="114"/>
      <c r="AR100" s="89"/>
      <c r="AS100" s="115" t="e">
        <f t="shared" si="0"/>
        <v>#DIV/0!</v>
      </c>
      <c r="AT100" s="116" t="e">
        <f t="shared" si="1"/>
        <v>#DIV/0!</v>
      </c>
      <c r="AU100" s="116" t="e">
        <f t="shared" si="2"/>
        <v>#DIV/0!</v>
      </c>
      <c r="AV100" s="116" t="e">
        <f t="shared" si="3"/>
        <v>#DIV/0!</v>
      </c>
      <c r="AW100" s="148">
        <f t="shared" si="4"/>
        <v>0</v>
      </c>
      <c r="AX100" s="148">
        <f t="shared" si="5"/>
        <v>0</v>
      </c>
      <c r="AY100" s="148">
        <f t="shared" si="6"/>
        <v>0</v>
      </c>
      <c r="AZ100" s="148" t="e">
        <f t="shared" si="7"/>
        <v>#DIV/0!</v>
      </c>
      <c r="BA100" s="117" t="e">
        <f t="shared" si="8"/>
        <v>#DIV/0!</v>
      </c>
      <c r="BB100" s="117" t="e">
        <f t="shared" si="9"/>
        <v>#DIV/0!</v>
      </c>
      <c r="BC100" s="117" t="e">
        <f t="shared" si="10"/>
        <v>#DIV/0!</v>
      </c>
      <c r="BD100" s="117" t="e">
        <f t="shared" si="11"/>
        <v>#DIV/0!</v>
      </c>
      <c r="BE100" s="118">
        <v>0.2</v>
      </c>
      <c r="BF100" s="118">
        <v>0.8</v>
      </c>
      <c r="BG100" s="117">
        <f t="shared" si="12"/>
        <v>0</v>
      </c>
      <c r="BH100" s="117">
        <f t="shared" si="13"/>
        <v>0</v>
      </c>
      <c r="BI100" s="117">
        <f t="shared" si="14"/>
        <v>0</v>
      </c>
      <c r="BJ100" s="117" t="e">
        <f t="shared" si="65"/>
        <v>#DIV/0!</v>
      </c>
      <c r="BK100" s="117" t="e">
        <f t="shared" si="65"/>
        <v>#DIV/0!</v>
      </c>
      <c r="BL100" s="117" t="e">
        <f t="shared" si="16"/>
        <v>#DIV/0!</v>
      </c>
      <c r="BM100" s="117" t="e">
        <f t="shared" si="17"/>
        <v>#DIV/0!</v>
      </c>
      <c r="BN100" s="117" t="e">
        <f t="shared" si="18"/>
        <v>#DIV/0!</v>
      </c>
      <c r="BO100" s="117" t="e">
        <f t="shared" si="66"/>
        <v>#DIV/0!</v>
      </c>
      <c r="BP100" s="117" t="e">
        <f t="shared" si="66"/>
        <v>#DIV/0!</v>
      </c>
      <c r="BQ100" s="117" t="e">
        <f t="shared" si="66"/>
        <v>#DIV/0!</v>
      </c>
      <c r="BR100" s="117" t="e">
        <f t="shared" si="66"/>
        <v>#DIV/0!</v>
      </c>
      <c r="BS100" s="570"/>
      <c r="BT100" s="570"/>
      <c r="BU100" s="570"/>
      <c r="BV100" s="570"/>
      <c r="BW100" s="570"/>
      <c r="BX100" s="570"/>
      <c r="BY100" s="570"/>
      <c r="BZ100" s="570"/>
      <c r="CA100" s="598"/>
      <c r="CB100" s="8"/>
      <c r="CC100" s="599"/>
      <c r="CD100" s="248"/>
      <c r="CE100" s="248"/>
      <c r="CF100" s="629"/>
      <c r="CG100" s="630"/>
      <c r="CH100" s="8"/>
      <c r="CI100" s="8"/>
      <c r="CJ100" s="8"/>
      <c r="CK100" s="8"/>
      <c r="CL100" s="8"/>
      <c r="CM100" s="8"/>
      <c r="CN100" s="8"/>
      <c r="CO100" s="8"/>
      <c r="CP100" s="8"/>
      <c r="CQ100" s="8"/>
      <c r="CR100" s="8"/>
      <c r="CS100" s="8"/>
      <c r="CT100" s="8"/>
    </row>
    <row r="101" spans="1:98" ht="14.25" customHeight="1" thickBot="1">
      <c r="A101" s="586"/>
      <c r="B101" s="2885"/>
      <c r="C101" s="2886"/>
      <c r="D101" s="620"/>
      <c r="E101" s="621"/>
      <c r="F101" s="95"/>
      <c r="G101" s="142"/>
      <c r="H101" s="587"/>
      <c r="I101" s="107"/>
      <c r="J101" s="120"/>
      <c r="K101" s="120"/>
      <c r="L101" s="120"/>
      <c r="M101" s="587"/>
      <c r="N101" s="588"/>
      <c r="O101" s="99"/>
      <c r="P101" s="114"/>
      <c r="Q101" s="588"/>
      <c r="R101" s="589"/>
      <c r="S101" s="589"/>
      <c r="T101" s="590"/>
      <c r="U101" s="27"/>
      <c r="V101" s="101">
        <v>4</v>
      </c>
      <c r="W101" s="184" t="s">
        <v>571</v>
      </c>
      <c r="X101" s="76">
        <v>46037</v>
      </c>
      <c r="Y101" s="76">
        <v>46053</v>
      </c>
      <c r="Z101" s="77" t="s">
        <v>452</v>
      </c>
      <c r="AA101" s="638"/>
      <c r="AB101" s="225"/>
      <c r="AC101" s="404"/>
      <c r="AD101" s="639"/>
      <c r="AE101" s="224"/>
      <c r="AF101" s="224"/>
      <c r="AG101" s="225"/>
      <c r="AH101" s="225"/>
      <c r="AI101" s="108"/>
      <c r="AJ101" s="142"/>
      <c r="AK101" s="622"/>
      <c r="AL101" s="596"/>
      <c r="AM101" s="596"/>
      <c r="AN101" s="597"/>
      <c r="AO101" s="8"/>
      <c r="AP101" s="113"/>
      <c r="AQ101" s="114"/>
      <c r="AR101" s="89"/>
      <c r="AS101" s="115" t="e">
        <f t="shared" si="0"/>
        <v>#DIV/0!</v>
      </c>
      <c r="AT101" s="116" t="e">
        <f t="shared" si="1"/>
        <v>#DIV/0!</v>
      </c>
      <c r="AU101" s="116" t="e">
        <f t="shared" si="2"/>
        <v>#DIV/0!</v>
      </c>
      <c r="AV101" s="116" t="e">
        <f t="shared" si="3"/>
        <v>#DIV/0!</v>
      </c>
      <c r="AW101" s="148">
        <f t="shared" si="4"/>
        <v>0</v>
      </c>
      <c r="AX101" s="148">
        <f t="shared" si="5"/>
        <v>0</v>
      </c>
      <c r="AY101" s="148">
        <f t="shared" si="6"/>
        <v>0</v>
      </c>
      <c r="AZ101" s="148" t="e">
        <f t="shared" si="7"/>
        <v>#DIV/0!</v>
      </c>
      <c r="BA101" s="117" t="e">
        <f t="shared" si="8"/>
        <v>#DIV/0!</v>
      </c>
      <c r="BB101" s="117" t="e">
        <f t="shared" si="9"/>
        <v>#DIV/0!</v>
      </c>
      <c r="BC101" s="117" t="e">
        <f t="shared" si="10"/>
        <v>#DIV/0!</v>
      </c>
      <c r="BD101" s="117" t="e">
        <f t="shared" si="11"/>
        <v>#DIV/0!</v>
      </c>
      <c r="BE101" s="118">
        <v>0.2</v>
      </c>
      <c r="BF101" s="118">
        <v>0.8</v>
      </c>
      <c r="BG101" s="117">
        <f t="shared" si="12"/>
        <v>0</v>
      </c>
      <c r="BH101" s="117">
        <f t="shared" si="13"/>
        <v>0</v>
      </c>
      <c r="BI101" s="117">
        <f t="shared" si="14"/>
        <v>0</v>
      </c>
      <c r="BJ101" s="117" t="e">
        <f t="shared" si="65"/>
        <v>#DIV/0!</v>
      </c>
      <c r="BK101" s="117" t="e">
        <f t="shared" si="65"/>
        <v>#DIV/0!</v>
      </c>
      <c r="BL101" s="117" t="e">
        <f t="shared" si="16"/>
        <v>#DIV/0!</v>
      </c>
      <c r="BM101" s="117" t="e">
        <f t="shared" si="17"/>
        <v>#DIV/0!</v>
      </c>
      <c r="BN101" s="117" t="e">
        <f t="shared" si="18"/>
        <v>#DIV/0!</v>
      </c>
      <c r="BO101" s="117" t="e">
        <f t="shared" si="66"/>
        <v>#DIV/0!</v>
      </c>
      <c r="BP101" s="117" t="e">
        <f t="shared" si="66"/>
        <v>#DIV/0!</v>
      </c>
      <c r="BQ101" s="117" t="e">
        <f t="shared" si="66"/>
        <v>#DIV/0!</v>
      </c>
      <c r="BR101" s="117" t="e">
        <f t="shared" si="66"/>
        <v>#DIV/0!</v>
      </c>
      <c r="BS101" s="570"/>
      <c r="BT101" s="570"/>
      <c r="BU101" s="570"/>
      <c r="BV101" s="570"/>
      <c r="BW101" s="570"/>
      <c r="BX101" s="570"/>
      <c r="BY101" s="570"/>
      <c r="BZ101" s="570"/>
      <c r="CA101" s="598"/>
      <c r="CB101" s="8"/>
      <c r="CC101" s="599"/>
      <c r="CD101" s="248"/>
      <c r="CE101" s="248"/>
      <c r="CF101" s="629"/>
      <c r="CG101" s="630"/>
      <c r="CH101" s="8"/>
      <c r="CI101" s="8"/>
      <c r="CJ101" s="8"/>
      <c r="CK101" s="8"/>
      <c r="CL101" s="8"/>
      <c r="CM101" s="8"/>
      <c r="CN101" s="8"/>
      <c r="CO101" s="8"/>
      <c r="CP101" s="8"/>
      <c r="CQ101" s="8"/>
      <c r="CR101" s="8"/>
      <c r="CS101" s="8"/>
      <c r="CT101" s="8"/>
    </row>
    <row r="102" spans="1:98" ht="14.25" customHeight="1" thickBot="1">
      <c r="A102" s="586"/>
      <c r="B102" s="2885"/>
      <c r="C102" s="2886"/>
      <c r="D102" s="620"/>
      <c r="E102" s="621"/>
      <c r="F102" s="95"/>
      <c r="G102" s="142"/>
      <c r="H102" s="587"/>
      <c r="I102" s="107"/>
      <c r="J102" s="120"/>
      <c r="K102" s="120"/>
      <c r="L102" s="120"/>
      <c r="M102" s="587"/>
      <c r="N102" s="588"/>
      <c r="O102" s="99"/>
      <c r="P102" s="114"/>
      <c r="Q102" s="588"/>
      <c r="R102" s="589"/>
      <c r="S102" s="589"/>
      <c r="T102" s="590"/>
      <c r="U102" s="27"/>
      <c r="V102" s="101">
        <v>5</v>
      </c>
      <c r="W102" s="184" t="s">
        <v>572</v>
      </c>
      <c r="X102" s="76">
        <v>46037</v>
      </c>
      <c r="Y102" s="76">
        <v>46053</v>
      </c>
      <c r="Z102" s="77" t="s">
        <v>452</v>
      </c>
      <c r="AA102" s="638"/>
      <c r="AB102" s="225"/>
      <c r="AC102" s="404"/>
      <c r="AD102" s="639"/>
      <c r="AE102" s="224"/>
      <c r="AF102" s="224"/>
      <c r="AG102" s="225"/>
      <c r="AH102" s="225"/>
      <c r="AI102" s="108"/>
      <c r="AJ102" s="142"/>
      <c r="AK102" s="622"/>
      <c r="AL102" s="596"/>
      <c r="AM102" s="596"/>
      <c r="AN102" s="597"/>
      <c r="AO102" s="8"/>
      <c r="AP102" s="113"/>
      <c r="AQ102" s="114"/>
      <c r="AR102" s="89"/>
      <c r="AS102" s="115" t="e">
        <f t="shared" si="0"/>
        <v>#DIV/0!</v>
      </c>
      <c r="AT102" s="116" t="e">
        <f t="shared" si="1"/>
        <v>#DIV/0!</v>
      </c>
      <c r="AU102" s="116" t="e">
        <f t="shared" si="2"/>
        <v>#DIV/0!</v>
      </c>
      <c r="AV102" s="116" t="e">
        <f t="shared" si="3"/>
        <v>#DIV/0!</v>
      </c>
      <c r="AW102" s="148">
        <f t="shared" si="4"/>
        <v>0</v>
      </c>
      <c r="AX102" s="148">
        <f t="shared" si="5"/>
        <v>0</v>
      </c>
      <c r="AY102" s="148">
        <f t="shared" si="6"/>
        <v>0</v>
      </c>
      <c r="AZ102" s="148" t="e">
        <f t="shared" si="7"/>
        <v>#DIV/0!</v>
      </c>
      <c r="BA102" s="117" t="e">
        <f t="shared" si="8"/>
        <v>#DIV/0!</v>
      </c>
      <c r="BB102" s="117" t="e">
        <f t="shared" si="9"/>
        <v>#DIV/0!</v>
      </c>
      <c r="BC102" s="117" t="e">
        <f t="shared" si="10"/>
        <v>#DIV/0!</v>
      </c>
      <c r="BD102" s="117" t="e">
        <f t="shared" si="11"/>
        <v>#DIV/0!</v>
      </c>
      <c r="BE102" s="118">
        <v>0.2</v>
      </c>
      <c r="BF102" s="118">
        <v>0.8</v>
      </c>
      <c r="BG102" s="117">
        <f t="shared" si="12"/>
        <v>0</v>
      </c>
      <c r="BH102" s="117">
        <f t="shared" si="13"/>
        <v>0</v>
      </c>
      <c r="BI102" s="117">
        <f t="shared" si="14"/>
        <v>0</v>
      </c>
      <c r="BJ102" s="117" t="e">
        <f t="shared" si="65"/>
        <v>#DIV/0!</v>
      </c>
      <c r="BK102" s="117" t="e">
        <f t="shared" si="65"/>
        <v>#DIV/0!</v>
      </c>
      <c r="BL102" s="117" t="e">
        <f t="shared" si="16"/>
        <v>#DIV/0!</v>
      </c>
      <c r="BM102" s="117" t="e">
        <f t="shared" si="17"/>
        <v>#DIV/0!</v>
      </c>
      <c r="BN102" s="117" t="e">
        <f t="shared" si="18"/>
        <v>#DIV/0!</v>
      </c>
      <c r="BO102" s="117" t="e">
        <f t="shared" si="66"/>
        <v>#DIV/0!</v>
      </c>
      <c r="BP102" s="117" t="e">
        <f t="shared" si="66"/>
        <v>#DIV/0!</v>
      </c>
      <c r="BQ102" s="117" t="e">
        <f t="shared" si="66"/>
        <v>#DIV/0!</v>
      </c>
      <c r="BR102" s="117" t="e">
        <f t="shared" si="66"/>
        <v>#DIV/0!</v>
      </c>
      <c r="BS102" s="570"/>
      <c r="BT102" s="570"/>
      <c r="BU102" s="570"/>
      <c r="BV102" s="570"/>
      <c r="BW102" s="570"/>
      <c r="BX102" s="570"/>
      <c r="BY102" s="570"/>
      <c r="BZ102" s="570"/>
      <c r="CA102" s="598"/>
      <c r="CB102" s="8"/>
      <c r="CC102" s="599"/>
      <c r="CD102" s="248"/>
      <c r="CE102" s="248"/>
      <c r="CF102" s="629"/>
      <c r="CG102" s="630"/>
      <c r="CH102" s="8"/>
      <c r="CI102" s="8"/>
      <c r="CJ102" s="8"/>
      <c r="CK102" s="8"/>
      <c r="CL102" s="8"/>
      <c r="CM102" s="8"/>
      <c r="CN102" s="8"/>
      <c r="CO102" s="8"/>
      <c r="CP102" s="8"/>
      <c r="CQ102" s="8"/>
      <c r="CR102" s="8"/>
      <c r="CS102" s="8"/>
      <c r="CT102" s="8"/>
    </row>
    <row r="103" spans="1:98" ht="14.25" customHeight="1">
      <c r="A103" s="586"/>
      <c r="B103" s="2885"/>
      <c r="C103" s="2886"/>
      <c r="D103" s="620"/>
      <c r="E103" s="621"/>
      <c r="F103" s="95"/>
      <c r="G103" s="142"/>
      <c r="H103" s="587"/>
      <c r="I103" s="107"/>
      <c r="J103" s="120"/>
      <c r="K103" s="120"/>
      <c r="L103" s="120"/>
      <c r="M103" s="587"/>
      <c r="N103" s="588"/>
      <c r="O103" s="99"/>
      <c r="P103" s="114"/>
      <c r="Q103" s="588"/>
      <c r="R103" s="589"/>
      <c r="S103" s="589"/>
      <c r="T103" s="590"/>
      <c r="U103" s="27"/>
      <c r="V103" s="101">
        <v>6</v>
      </c>
      <c r="W103" s="227" t="s">
        <v>573</v>
      </c>
      <c r="X103" s="76">
        <v>46037</v>
      </c>
      <c r="Y103" s="76">
        <v>46053</v>
      </c>
      <c r="Z103" s="77" t="s">
        <v>452</v>
      </c>
      <c r="AA103" s="638"/>
      <c r="AB103" s="225"/>
      <c r="AC103" s="404"/>
      <c r="AD103" s="639"/>
      <c r="AE103" s="224"/>
      <c r="AF103" s="224"/>
      <c r="AG103" s="225"/>
      <c r="AH103" s="225"/>
      <c r="AI103" s="108"/>
      <c r="AJ103" s="142"/>
      <c r="AK103" s="622"/>
      <c r="AL103" s="596"/>
      <c r="AM103" s="596"/>
      <c r="AN103" s="597"/>
      <c r="AO103" s="8"/>
      <c r="AP103" s="113"/>
      <c r="AQ103" s="114"/>
      <c r="AR103" s="89"/>
      <c r="AS103" s="115" t="e">
        <f t="shared" si="0"/>
        <v>#DIV/0!</v>
      </c>
      <c r="AT103" s="116" t="e">
        <f t="shared" si="1"/>
        <v>#DIV/0!</v>
      </c>
      <c r="AU103" s="116" t="e">
        <f t="shared" si="2"/>
        <v>#DIV/0!</v>
      </c>
      <c r="AV103" s="116" t="e">
        <f t="shared" si="3"/>
        <v>#DIV/0!</v>
      </c>
      <c r="AW103" s="148">
        <f t="shared" si="4"/>
        <v>0</v>
      </c>
      <c r="AX103" s="148">
        <f t="shared" si="5"/>
        <v>0</v>
      </c>
      <c r="AY103" s="148">
        <f t="shared" si="6"/>
        <v>0</v>
      </c>
      <c r="AZ103" s="148" t="e">
        <f t="shared" si="7"/>
        <v>#DIV/0!</v>
      </c>
      <c r="BA103" s="117" t="e">
        <f t="shared" si="8"/>
        <v>#DIV/0!</v>
      </c>
      <c r="BB103" s="117" t="e">
        <f t="shared" si="9"/>
        <v>#DIV/0!</v>
      </c>
      <c r="BC103" s="117" t="e">
        <f t="shared" si="10"/>
        <v>#DIV/0!</v>
      </c>
      <c r="BD103" s="117" t="e">
        <f t="shared" si="11"/>
        <v>#DIV/0!</v>
      </c>
      <c r="BE103" s="118">
        <v>0.2</v>
      </c>
      <c r="BF103" s="118">
        <v>0.8</v>
      </c>
      <c r="BG103" s="117">
        <f t="shared" si="12"/>
        <v>0</v>
      </c>
      <c r="BH103" s="117">
        <f t="shared" si="13"/>
        <v>0</v>
      </c>
      <c r="BI103" s="117">
        <f t="shared" si="14"/>
        <v>0</v>
      </c>
      <c r="BJ103" s="117" t="e">
        <f t="shared" si="65"/>
        <v>#DIV/0!</v>
      </c>
      <c r="BK103" s="117" t="e">
        <f t="shared" si="65"/>
        <v>#DIV/0!</v>
      </c>
      <c r="BL103" s="117" t="e">
        <f t="shared" si="16"/>
        <v>#DIV/0!</v>
      </c>
      <c r="BM103" s="117" t="e">
        <f t="shared" si="17"/>
        <v>#DIV/0!</v>
      </c>
      <c r="BN103" s="117" t="e">
        <f t="shared" si="18"/>
        <v>#DIV/0!</v>
      </c>
      <c r="BO103" s="117" t="e">
        <f t="shared" si="66"/>
        <v>#DIV/0!</v>
      </c>
      <c r="BP103" s="117" t="e">
        <f t="shared" si="66"/>
        <v>#DIV/0!</v>
      </c>
      <c r="BQ103" s="117" t="e">
        <f t="shared" si="66"/>
        <v>#DIV/0!</v>
      </c>
      <c r="BR103" s="117" t="e">
        <f t="shared" si="66"/>
        <v>#DIV/0!</v>
      </c>
      <c r="BS103" s="570"/>
      <c r="BT103" s="570"/>
      <c r="BU103" s="570"/>
      <c r="BV103" s="570"/>
      <c r="BW103" s="570"/>
      <c r="BX103" s="570"/>
      <c r="BY103" s="570"/>
      <c r="BZ103" s="570"/>
      <c r="CA103" s="598"/>
      <c r="CB103" s="8"/>
      <c r="CC103" s="599"/>
      <c r="CD103" s="248"/>
      <c r="CE103" s="248"/>
      <c r="CF103" s="629"/>
      <c r="CG103" s="630"/>
      <c r="CH103" s="8"/>
      <c r="CI103" s="8"/>
      <c r="CJ103" s="8"/>
      <c r="CK103" s="8"/>
      <c r="CL103" s="8"/>
      <c r="CM103" s="8"/>
      <c r="CN103" s="8"/>
      <c r="CO103" s="8"/>
      <c r="CP103" s="8"/>
      <c r="CQ103" s="8"/>
      <c r="CR103" s="8"/>
      <c r="CS103" s="8"/>
      <c r="CT103" s="8"/>
    </row>
    <row r="104" spans="1:98" ht="14.25" customHeight="1" thickBot="1">
      <c r="A104" s="543"/>
      <c r="B104" s="2887"/>
      <c r="C104" s="2888"/>
      <c r="D104" s="625"/>
      <c r="E104" s="626"/>
      <c r="F104" s="150"/>
      <c r="G104" s="151"/>
      <c r="H104" s="601"/>
      <c r="I104" s="154"/>
      <c r="J104" s="179"/>
      <c r="K104" s="179"/>
      <c r="L104" s="179"/>
      <c r="M104" s="601"/>
      <c r="N104" s="602"/>
      <c r="O104" s="123"/>
      <c r="P104" s="132"/>
      <c r="Q104" s="602"/>
      <c r="R104" s="603"/>
      <c r="S104" s="603"/>
      <c r="T104" s="604"/>
      <c r="U104" s="27"/>
      <c r="V104" s="168">
        <v>7</v>
      </c>
      <c r="W104" s="179" t="s">
        <v>27</v>
      </c>
      <c r="X104" s="205">
        <v>46054</v>
      </c>
      <c r="Y104" s="205">
        <v>46387</v>
      </c>
      <c r="Z104" s="103"/>
      <c r="AA104" s="605"/>
      <c r="AB104" s="606"/>
      <c r="AC104" s="606"/>
      <c r="AD104" s="607"/>
      <c r="AE104" s="138"/>
      <c r="AF104" s="154"/>
      <c r="AG104" s="156"/>
      <c r="AH104" s="156"/>
      <c r="AI104" s="156"/>
      <c r="AJ104" s="157"/>
      <c r="AK104" s="609"/>
      <c r="AL104" s="610"/>
      <c r="AM104" s="610"/>
      <c r="AN104" s="611"/>
      <c r="AO104" s="8"/>
      <c r="AP104" s="131"/>
      <c r="AQ104" s="132"/>
      <c r="AR104" s="89"/>
      <c r="AS104" s="133" t="e">
        <f t="shared" si="0"/>
        <v>#DIV/0!</v>
      </c>
      <c r="AT104" s="169" t="e">
        <f t="shared" si="1"/>
        <v>#DIV/0!</v>
      </c>
      <c r="AU104" s="169" t="e">
        <f t="shared" si="2"/>
        <v>#DIV/0!</v>
      </c>
      <c r="AV104" s="169" t="e">
        <f t="shared" si="3"/>
        <v>#DIV/0!</v>
      </c>
      <c r="AW104" s="180">
        <f t="shared" si="4"/>
        <v>0</v>
      </c>
      <c r="AX104" s="180">
        <f t="shared" si="5"/>
        <v>0</v>
      </c>
      <c r="AY104" s="180">
        <f t="shared" si="6"/>
        <v>0</v>
      </c>
      <c r="AZ104" s="180" t="e">
        <f t="shared" si="7"/>
        <v>#DIV/0!</v>
      </c>
      <c r="BA104" s="160" t="e">
        <f t="shared" si="8"/>
        <v>#DIV/0!</v>
      </c>
      <c r="BB104" s="160" t="e">
        <f t="shared" si="9"/>
        <v>#DIV/0!</v>
      </c>
      <c r="BC104" s="160" t="e">
        <f t="shared" si="10"/>
        <v>#DIV/0!</v>
      </c>
      <c r="BD104" s="160" t="e">
        <f t="shared" si="11"/>
        <v>#DIV/0!</v>
      </c>
      <c r="BE104" s="159">
        <v>0.2</v>
      </c>
      <c r="BF104" s="159">
        <v>0.8</v>
      </c>
      <c r="BG104" s="160">
        <f t="shared" si="12"/>
        <v>0</v>
      </c>
      <c r="BH104" s="160">
        <f t="shared" si="13"/>
        <v>0</v>
      </c>
      <c r="BI104" s="160">
        <f t="shared" si="14"/>
        <v>0</v>
      </c>
      <c r="BJ104" s="160" t="e">
        <f t="shared" si="65"/>
        <v>#DIV/0!</v>
      </c>
      <c r="BK104" s="160" t="e">
        <f t="shared" si="65"/>
        <v>#DIV/0!</v>
      </c>
      <c r="BL104" s="160" t="e">
        <f t="shared" si="16"/>
        <v>#DIV/0!</v>
      </c>
      <c r="BM104" s="160" t="e">
        <f t="shared" si="17"/>
        <v>#DIV/0!</v>
      </c>
      <c r="BN104" s="160" t="e">
        <f t="shared" si="18"/>
        <v>#DIV/0!</v>
      </c>
      <c r="BO104" s="160" t="e">
        <f t="shared" si="66"/>
        <v>#DIV/0!</v>
      </c>
      <c r="BP104" s="160" t="e">
        <f t="shared" si="66"/>
        <v>#DIV/0!</v>
      </c>
      <c r="BQ104" s="160" t="e">
        <f t="shared" si="66"/>
        <v>#DIV/0!</v>
      </c>
      <c r="BR104" s="160" t="e">
        <f t="shared" si="66"/>
        <v>#DIV/0!</v>
      </c>
      <c r="BS104" s="51"/>
      <c r="BT104" s="51"/>
      <c r="BU104" s="51"/>
      <c r="BV104" s="51"/>
      <c r="BW104" s="51"/>
      <c r="BX104" s="51"/>
      <c r="BY104" s="51"/>
      <c r="BZ104" s="51"/>
      <c r="CA104" s="45"/>
      <c r="CB104" s="8"/>
      <c r="CC104" s="614"/>
      <c r="CD104" s="252"/>
      <c r="CE104" s="252"/>
      <c r="CF104" s="631"/>
      <c r="CG104" s="632"/>
      <c r="CH104" s="8"/>
      <c r="CI104" s="8"/>
      <c r="CJ104" s="8"/>
      <c r="CK104" s="8"/>
      <c r="CL104" s="8"/>
      <c r="CM104" s="8"/>
      <c r="CN104" s="8"/>
      <c r="CO104" s="8"/>
      <c r="CP104" s="8"/>
      <c r="CQ104" s="8"/>
      <c r="CR104" s="8"/>
      <c r="CS104" s="8"/>
      <c r="CT104" s="8"/>
    </row>
    <row r="105" spans="1:98" ht="14.25" customHeight="1" thickBot="1">
      <c r="A105" s="63">
        <v>11</v>
      </c>
      <c r="B105" s="2490" t="s">
        <v>574</v>
      </c>
      <c r="C105" s="2884"/>
      <c r="D105" s="65"/>
      <c r="E105" s="616"/>
      <c r="F105" s="170" t="s">
        <v>383</v>
      </c>
      <c r="G105" s="171">
        <v>10</v>
      </c>
      <c r="H105" s="68"/>
      <c r="I105" s="81"/>
      <c r="J105" s="72"/>
      <c r="K105" s="72"/>
      <c r="L105" s="72"/>
      <c r="M105" s="136"/>
      <c r="N105" s="71"/>
      <c r="O105" s="72"/>
      <c r="P105" s="210"/>
      <c r="Q105" s="71"/>
      <c r="R105" s="572"/>
      <c r="S105" s="572"/>
      <c r="T105" s="573"/>
      <c r="U105" s="138"/>
      <c r="V105" s="75">
        <v>1</v>
      </c>
      <c r="W105" s="66" t="s">
        <v>536</v>
      </c>
      <c r="X105" s="76">
        <v>46037</v>
      </c>
      <c r="Y105" s="76">
        <v>46053</v>
      </c>
      <c r="Z105" s="77" t="s">
        <v>452</v>
      </c>
      <c r="AA105" s="574"/>
      <c r="AB105" s="575"/>
      <c r="AC105" s="575"/>
      <c r="AD105" s="576"/>
      <c r="AE105" s="138"/>
      <c r="AF105" s="81"/>
      <c r="AG105" s="140"/>
      <c r="AH105" s="140"/>
      <c r="AI105" s="82"/>
      <c r="AJ105" s="83"/>
      <c r="AK105" s="580"/>
      <c r="AL105" s="581"/>
      <c r="AM105" s="581"/>
      <c r="AN105" s="582"/>
      <c r="AO105" s="162"/>
      <c r="AP105" s="87" t="s">
        <v>575</v>
      </c>
      <c r="AQ105" s="88" t="s">
        <v>576</v>
      </c>
      <c r="AR105" s="89"/>
      <c r="AS105" s="90">
        <f t="shared" si="0"/>
        <v>0</v>
      </c>
      <c r="AT105" s="164">
        <f t="shared" si="1"/>
        <v>0</v>
      </c>
      <c r="AU105" s="164">
        <f t="shared" si="2"/>
        <v>0</v>
      </c>
      <c r="AV105" s="164">
        <f t="shared" si="3"/>
        <v>0</v>
      </c>
      <c r="AW105" s="176">
        <f t="shared" si="4"/>
        <v>0</v>
      </c>
      <c r="AX105" s="176">
        <f t="shared" si="5"/>
        <v>0</v>
      </c>
      <c r="AY105" s="176">
        <f t="shared" si="6"/>
        <v>0</v>
      </c>
      <c r="AZ105" s="176" t="e">
        <f t="shared" si="7"/>
        <v>#DIV/0!</v>
      </c>
      <c r="BA105" s="165" t="e">
        <f t="shared" si="8"/>
        <v>#DIV/0!</v>
      </c>
      <c r="BB105" s="165" t="e">
        <f t="shared" si="9"/>
        <v>#DIV/0!</v>
      </c>
      <c r="BC105" s="165" t="e">
        <f t="shared" si="10"/>
        <v>#DIV/0!</v>
      </c>
      <c r="BD105" s="165" t="e">
        <f t="shared" si="11"/>
        <v>#DIV/0!</v>
      </c>
      <c r="BE105" s="166">
        <v>0.2</v>
      </c>
      <c r="BF105" s="166">
        <v>0.8</v>
      </c>
      <c r="BG105" s="165">
        <f t="shared" si="12"/>
        <v>0</v>
      </c>
      <c r="BH105" s="165">
        <f t="shared" si="13"/>
        <v>0</v>
      </c>
      <c r="BI105" s="165">
        <f t="shared" si="14"/>
        <v>0</v>
      </c>
      <c r="BJ105" s="165" t="e">
        <f t="shared" si="65"/>
        <v>#DIV/0!</v>
      </c>
      <c r="BK105" s="165" t="e">
        <f t="shared" si="65"/>
        <v>#DIV/0!</v>
      </c>
      <c r="BL105" s="165" t="e">
        <f t="shared" si="16"/>
        <v>#DIV/0!</v>
      </c>
      <c r="BM105" s="165" t="e">
        <f t="shared" si="17"/>
        <v>#DIV/0!</v>
      </c>
      <c r="BN105" s="165" t="e">
        <f t="shared" si="18"/>
        <v>#DIV/0!</v>
      </c>
      <c r="BO105" s="165" t="e">
        <f t="shared" si="66"/>
        <v>#DIV/0!</v>
      </c>
      <c r="BP105" s="93" t="e">
        <f t="shared" si="66"/>
        <v>#DIV/0!</v>
      </c>
      <c r="BQ105" s="93" t="e">
        <f t="shared" si="66"/>
        <v>#DIV/0!</v>
      </c>
      <c r="BR105" s="93" t="e">
        <f t="shared" si="66"/>
        <v>#DIV/0!</v>
      </c>
      <c r="BS105" s="248" t="e">
        <f>AVERAGEIF(BO105:BO111,"&lt;&gt;#¡DIV/0!")</f>
        <v>#DIV/0!</v>
      </c>
      <c r="BT105" s="248" t="e">
        <f>AVERAGEIF(BP105:BP111,"&lt;&gt;#¡DIV/0!")</f>
        <v>#DIV/0!</v>
      </c>
      <c r="BU105" s="248" t="e">
        <f>AVERAGEIF(BQ105:BQ111,"&lt;&gt;#¡DIV/0!")</f>
        <v>#DIV/0!</v>
      </c>
      <c r="BV105" s="248" t="e">
        <f>AVERAGEIF(BR105:BR111,"&lt;&gt;#¡DIV/0!")</f>
        <v>#DIV/0!</v>
      </c>
      <c r="BW105" s="244" t="e">
        <f>+C105*BS105</f>
        <v>#DIV/0!</v>
      </c>
      <c r="BX105" s="244" t="e">
        <f>+C105*BT105</f>
        <v>#DIV/0!</v>
      </c>
      <c r="BY105" s="244" t="e">
        <f>+C105*BU105</f>
        <v>#DIV/0!</v>
      </c>
      <c r="BZ105" s="244" t="e">
        <f>+C105*BV105</f>
        <v>#DIV/0!</v>
      </c>
      <c r="CA105" s="600" t="e">
        <f>SUM(BW105:BZ111)</f>
        <v>#DIV/0!</v>
      </c>
      <c r="CB105" s="8"/>
      <c r="CC105" s="584" t="e">
        <f t="shared" ref="CC105:CF105" si="68">+Q105/$N$105</f>
        <v>#DIV/0!</v>
      </c>
      <c r="CD105" s="585" t="e">
        <f t="shared" si="68"/>
        <v>#DIV/0!</v>
      </c>
      <c r="CE105" s="585" t="e">
        <f t="shared" si="68"/>
        <v>#DIV/0!</v>
      </c>
      <c r="CF105" s="627" t="e">
        <f t="shared" si="68"/>
        <v>#DIV/0!</v>
      </c>
      <c r="CG105" s="628" t="e">
        <f>AVERAGE(CC105:CF111)</f>
        <v>#DIV/0!</v>
      </c>
      <c r="CH105" s="8"/>
      <c r="CI105" s="8"/>
      <c r="CJ105" s="8"/>
      <c r="CK105" s="8"/>
      <c r="CL105" s="8"/>
      <c r="CM105" s="8"/>
      <c r="CN105" s="8"/>
      <c r="CO105" s="8"/>
      <c r="CP105" s="8"/>
      <c r="CQ105" s="8"/>
      <c r="CR105" s="8"/>
      <c r="CS105" s="8"/>
      <c r="CT105" s="8"/>
    </row>
    <row r="106" spans="1:98" ht="14.25" customHeight="1" thickBot="1">
      <c r="A106" s="586"/>
      <c r="B106" s="2885"/>
      <c r="C106" s="2886"/>
      <c r="D106" s="620"/>
      <c r="E106" s="621"/>
      <c r="F106" s="95"/>
      <c r="G106" s="142"/>
      <c r="H106" s="587"/>
      <c r="I106" s="107"/>
      <c r="J106" s="120"/>
      <c r="K106" s="120"/>
      <c r="L106" s="120"/>
      <c r="M106" s="587"/>
      <c r="N106" s="588"/>
      <c r="O106" s="99"/>
      <c r="P106" s="114"/>
      <c r="Q106" s="588"/>
      <c r="R106" s="589"/>
      <c r="S106" s="589"/>
      <c r="T106" s="590"/>
      <c r="U106" s="27"/>
      <c r="V106" s="101">
        <v>2</v>
      </c>
      <c r="W106" s="95" t="s">
        <v>577</v>
      </c>
      <c r="X106" s="76">
        <v>46037</v>
      </c>
      <c r="Y106" s="76">
        <v>46053</v>
      </c>
      <c r="Z106" s="77" t="s">
        <v>452</v>
      </c>
      <c r="AA106" s="591"/>
      <c r="AB106" s="592"/>
      <c r="AC106" s="592"/>
      <c r="AD106" s="593"/>
      <c r="AE106" s="138"/>
      <c r="AF106" s="107"/>
      <c r="AG106" s="108"/>
      <c r="AH106" s="108"/>
      <c r="AI106" s="108"/>
      <c r="AJ106" s="109"/>
      <c r="AK106" s="595"/>
      <c r="AL106" s="596"/>
      <c r="AM106" s="596"/>
      <c r="AN106" s="597"/>
      <c r="AO106" s="8"/>
      <c r="AP106" s="113"/>
      <c r="AQ106" s="114"/>
      <c r="AR106" s="89"/>
      <c r="AS106" s="115" t="e">
        <f t="shared" si="0"/>
        <v>#DIV/0!</v>
      </c>
      <c r="AT106" s="116" t="e">
        <f t="shared" si="1"/>
        <v>#DIV/0!</v>
      </c>
      <c r="AU106" s="116" t="e">
        <f t="shared" si="2"/>
        <v>#DIV/0!</v>
      </c>
      <c r="AV106" s="116" t="e">
        <f t="shared" si="3"/>
        <v>#DIV/0!</v>
      </c>
      <c r="AW106" s="148">
        <f t="shared" si="4"/>
        <v>0</v>
      </c>
      <c r="AX106" s="148">
        <f t="shared" si="5"/>
        <v>0</v>
      </c>
      <c r="AY106" s="148">
        <f t="shared" si="6"/>
        <v>0</v>
      </c>
      <c r="AZ106" s="148" t="e">
        <f t="shared" si="7"/>
        <v>#DIV/0!</v>
      </c>
      <c r="BA106" s="117" t="e">
        <f t="shared" si="8"/>
        <v>#DIV/0!</v>
      </c>
      <c r="BB106" s="117" t="e">
        <f t="shared" si="9"/>
        <v>#DIV/0!</v>
      </c>
      <c r="BC106" s="117" t="e">
        <f t="shared" si="10"/>
        <v>#DIV/0!</v>
      </c>
      <c r="BD106" s="117" t="e">
        <f t="shared" si="11"/>
        <v>#DIV/0!</v>
      </c>
      <c r="BE106" s="118">
        <v>0.2</v>
      </c>
      <c r="BF106" s="118">
        <v>0.8</v>
      </c>
      <c r="BG106" s="117">
        <f t="shared" si="12"/>
        <v>0</v>
      </c>
      <c r="BH106" s="117">
        <f t="shared" si="13"/>
        <v>0</v>
      </c>
      <c r="BI106" s="117">
        <f t="shared" si="14"/>
        <v>0</v>
      </c>
      <c r="BJ106" s="117" t="e">
        <f t="shared" si="65"/>
        <v>#DIV/0!</v>
      </c>
      <c r="BK106" s="117" t="e">
        <f t="shared" si="65"/>
        <v>#DIV/0!</v>
      </c>
      <c r="BL106" s="117" t="e">
        <f t="shared" si="16"/>
        <v>#DIV/0!</v>
      </c>
      <c r="BM106" s="117" t="e">
        <f t="shared" si="17"/>
        <v>#DIV/0!</v>
      </c>
      <c r="BN106" s="117" t="e">
        <f t="shared" si="18"/>
        <v>#DIV/0!</v>
      </c>
      <c r="BO106" s="117" t="e">
        <f t="shared" si="66"/>
        <v>#DIV/0!</v>
      </c>
      <c r="BP106" s="117" t="e">
        <f t="shared" si="66"/>
        <v>#DIV/0!</v>
      </c>
      <c r="BQ106" s="117" t="e">
        <f t="shared" si="66"/>
        <v>#DIV/0!</v>
      </c>
      <c r="BR106" s="117" t="e">
        <f t="shared" si="66"/>
        <v>#DIV/0!</v>
      </c>
      <c r="BS106" s="570"/>
      <c r="BT106" s="570"/>
      <c r="BU106" s="570"/>
      <c r="BV106" s="570"/>
      <c r="BW106" s="570"/>
      <c r="BX106" s="570"/>
      <c r="BY106" s="570"/>
      <c r="BZ106" s="570"/>
      <c r="CA106" s="598"/>
      <c r="CB106" s="8"/>
      <c r="CC106" s="599"/>
      <c r="CD106" s="248"/>
      <c r="CE106" s="248"/>
      <c r="CF106" s="629"/>
      <c r="CG106" s="630"/>
      <c r="CH106" s="8"/>
      <c r="CI106" s="8"/>
      <c r="CJ106" s="8"/>
      <c r="CK106" s="8"/>
      <c r="CL106" s="8"/>
      <c r="CM106" s="8"/>
      <c r="CN106" s="8"/>
      <c r="CO106" s="8"/>
      <c r="CP106" s="8"/>
      <c r="CQ106" s="8"/>
      <c r="CR106" s="8"/>
      <c r="CS106" s="8"/>
      <c r="CT106" s="8"/>
    </row>
    <row r="107" spans="1:98" ht="14.25" customHeight="1" thickBot="1">
      <c r="A107" s="586"/>
      <c r="B107" s="2885"/>
      <c r="C107" s="2886"/>
      <c r="D107" s="620"/>
      <c r="E107" s="621"/>
      <c r="F107" s="95"/>
      <c r="G107" s="142"/>
      <c r="H107" s="587"/>
      <c r="I107" s="107"/>
      <c r="J107" s="120"/>
      <c r="K107" s="120"/>
      <c r="L107" s="120"/>
      <c r="M107" s="587"/>
      <c r="N107" s="588"/>
      <c r="O107" s="99"/>
      <c r="P107" s="114"/>
      <c r="Q107" s="588"/>
      <c r="R107" s="589"/>
      <c r="S107" s="589"/>
      <c r="T107" s="590"/>
      <c r="U107" s="27"/>
      <c r="V107" s="101">
        <v>3</v>
      </c>
      <c r="W107" s="95" t="s">
        <v>578</v>
      </c>
      <c r="X107" s="76">
        <v>46037</v>
      </c>
      <c r="Y107" s="76">
        <v>46053</v>
      </c>
      <c r="Z107" s="77" t="s">
        <v>452</v>
      </c>
      <c r="AA107" s="591"/>
      <c r="AB107" s="592"/>
      <c r="AC107" s="592"/>
      <c r="AD107" s="593"/>
      <c r="AE107" s="138"/>
      <c r="AF107" s="107"/>
      <c r="AG107" s="108"/>
      <c r="AH107" s="108"/>
      <c r="AI107" s="108"/>
      <c r="AJ107" s="109"/>
      <c r="AK107" s="595"/>
      <c r="AL107" s="596"/>
      <c r="AM107" s="596"/>
      <c r="AN107" s="597"/>
      <c r="AO107" s="8"/>
      <c r="AP107" s="113"/>
      <c r="AQ107" s="114"/>
      <c r="AR107" s="89"/>
      <c r="AS107" s="115" t="e">
        <f t="shared" si="0"/>
        <v>#DIV/0!</v>
      </c>
      <c r="AT107" s="116" t="e">
        <f t="shared" si="1"/>
        <v>#DIV/0!</v>
      </c>
      <c r="AU107" s="116" t="e">
        <f t="shared" si="2"/>
        <v>#DIV/0!</v>
      </c>
      <c r="AV107" s="116" t="e">
        <f t="shared" si="3"/>
        <v>#DIV/0!</v>
      </c>
      <c r="AW107" s="148">
        <f t="shared" si="4"/>
        <v>0</v>
      </c>
      <c r="AX107" s="148">
        <f t="shared" si="5"/>
        <v>0</v>
      </c>
      <c r="AY107" s="148">
        <f t="shared" si="6"/>
        <v>0</v>
      </c>
      <c r="AZ107" s="148" t="e">
        <f t="shared" si="7"/>
        <v>#DIV/0!</v>
      </c>
      <c r="BA107" s="117" t="e">
        <f t="shared" si="8"/>
        <v>#DIV/0!</v>
      </c>
      <c r="BB107" s="117" t="e">
        <f t="shared" si="9"/>
        <v>#DIV/0!</v>
      </c>
      <c r="BC107" s="117" t="e">
        <f t="shared" si="10"/>
        <v>#DIV/0!</v>
      </c>
      <c r="BD107" s="117" t="e">
        <f t="shared" si="11"/>
        <v>#DIV/0!</v>
      </c>
      <c r="BE107" s="118">
        <v>0.2</v>
      </c>
      <c r="BF107" s="118">
        <v>0.8</v>
      </c>
      <c r="BG107" s="117">
        <f t="shared" si="12"/>
        <v>0</v>
      </c>
      <c r="BH107" s="117">
        <f t="shared" si="13"/>
        <v>0</v>
      </c>
      <c r="BI107" s="117">
        <f t="shared" si="14"/>
        <v>0</v>
      </c>
      <c r="BJ107" s="117" t="e">
        <f t="shared" si="65"/>
        <v>#DIV/0!</v>
      </c>
      <c r="BK107" s="117" t="e">
        <f t="shared" si="65"/>
        <v>#DIV/0!</v>
      </c>
      <c r="BL107" s="117" t="e">
        <f t="shared" si="16"/>
        <v>#DIV/0!</v>
      </c>
      <c r="BM107" s="117" t="e">
        <f t="shared" si="17"/>
        <v>#DIV/0!</v>
      </c>
      <c r="BN107" s="117" t="e">
        <f t="shared" si="18"/>
        <v>#DIV/0!</v>
      </c>
      <c r="BO107" s="117" t="e">
        <f t="shared" si="66"/>
        <v>#DIV/0!</v>
      </c>
      <c r="BP107" s="117" t="e">
        <f t="shared" si="66"/>
        <v>#DIV/0!</v>
      </c>
      <c r="BQ107" s="117" t="e">
        <f t="shared" si="66"/>
        <v>#DIV/0!</v>
      </c>
      <c r="BR107" s="117" t="e">
        <f t="shared" si="66"/>
        <v>#DIV/0!</v>
      </c>
      <c r="BS107" s="570"/>
      <c r="BT107" s="570"/>
      <c r="BU107" s="570"/>
      <c r="BV107" s="570"/>
      <c r="BW107" s="570"/>
      <c r="BX107" s="570"/>
      <c r="BY107" s="570"/>
      <c r="BZ107" s="570"/>
      <c r="CA107" s="598"/>
      <c r="CB107" s="8"/>
      <c r="CC107" s="599"/>
      <c r="CD107" s="248"/>
      <c r="CE107" s="248"/>
      <c r="CF107" s="629"/>
      <c r="CG107" s="630"/>
      <c r="CH107" s="8"/>
      <c r="CI107" s="8"/>
      <c r="CJ107" s="8"/>
      <c r="CK107" s="8"/>
      <c r="CL107" s="8"/>
      <c r="CM107" s="8"/>
      <c r="CN107" s="8"/>
      <c r="CO107" s="8"/>
      <c r="CP107" s="8"/>
      <c r="CQ107" s="8"/>
      <c r="CR107" s="8"/>
      <c r="CS107" s="8"/>
      <c r="CT107" s="8"/>
    </row>
    <row r="108" spans="1:98" ht="14.25" customHeight="1" thickBot="1">
      <c r="A108" s="586"/>
      <c r="B108" s="2885"/>
      <c r="C108" s="2886"/>
      <c r="D108" s="620"/>
      <c r="E108" s="621"/>
      <c r="F108" s="95"/>
      <c r="G108" s="142"/>
      <c r="H108" s="587"/>
      <c r="I108" s="107"/>
      <c r="J108" s="120"/>
      <c r="K108" s="120"/>
      <c r="L108" s="120"/>
      <c r="M108" s="587"/>
      <c r="N108" s="588"/>
      <c r="O108" s="99"/>
      <c r="P108" s="114"/>
      <c r="Q108" s="588"/>
      <c r="R108" s="589"/>
      <c r="S108" s="589"/>
      <c r="T108" s="590"/>
      <c r="U108" s="27"/>
      <c r="V108" s="101">
        <v>4</v>
      </c>
      <c r="W108" s="95" t="s">
        <v>579</v>
      </c>
      <c r="X108" s="76">
        <v>46037</v>
      </c>
      <c r="Y108" s="76">
        <v>46053</v>
      </c>
      <c r="Z108" s="77" t="s">
        <v>452</v>
      </c>
      <c r="AA108" s="591"/>
      <c r="AB108" s="592"/>
      <c r="AC108" s="592"/>
      <c r="AD108" s="593"/>
      <c r="AE108" s="138"/>
      <c r="AF108" s="107"/>
      <c r="AG108" s="108"/>
      <c r="AH108" s="108"/>
      <c r="AI108" s="108"/>
      <c r="AJ108" s="109"/>
      <c r="AK108" s="595"/>
      <c r="AL108" s="596"/>
      <c r="AM108" s="596"/>
      <c r="AN108" s="597"/>
      <c r="AO108" s="8"/>
      <c r="AP108" s="113"/>
      <c r="AQ108" s="114"/>
      <c r="AR108" s="89"/>
      <c r="AS108" s="115" t="e">
        <f t="shared" si="0"/>
        <v>#DIV/0!</v>
      </c>
      <c r="AT108" s="116" t="e">
        <f t="shared" si="1"/>
        <v>#DIV/0!</v>
      </c>
      <c r="AU108" s="116" t="e">
        <f t="shared" si="2"/>
        <v>#DIV/0!</v>
      </c>
      <c r="AV108" s="116" t="e">
        <f t="shared" si="3"/>
        <v>#DIV/0!</v>
      </c>
      <c r="AW108" s="148">
        <f t="shared" si="4"/>
        <v>0</v>
      </c>
      <c r="AX108" s="148">
        <f t="shared" si="5"/>
        <v>0</v>
      </c>
      <c r="AY108" s="148">
        <f t="shared" si="6"/>
        <v>0</v>
      </c>
      <c r="AZ108" s="148" t="e">
        <f t="shared" si="7"/>
        <v>#DIV/0!</v>
      </c>
      <c r="BA108" s="117" t="e">
        <f t="shared" si="8"/>
        <v>#DIV/0!</v>
      </c>
      <c r="BB108" s="117" t="e">
        <f t="shared" si="9"/>
        <v>#DIV/0!</v>
      </c>
      <c r="BC108" s="117" t="e">
        <f t="shared" si="10"/>
        <v>#DIV/0!</v>
      </c>
      <c r="BD108" s="117" t="e">
        <f t="shared" si="11"/>
        <v>#DIV/0!</v>
      </c>
      <c r="BE108" s="118">
        <v>0.2</v>
      </c>
      <c r="BF108" s="118">
        <v>0.8</v>
      </c>
      <c r="BG108" s="117">
        <f t="shared" si="12"/>
        <v>0</v>
      </c>
      <c r="BH108" s="117">
        <f t="shared" si="13"/>
        <v>0</v>
      </c>
      <c r="BI108" s="117">
        <f t="shared" si="14"/>
        <v>0</v>
      </c>
      <c r="BJ108" s="117" t="e">
        <f t="shared" si="65"/>
        <v>#DIV/0!</v>
      </c>
      <c r="BK108" s="117" t="e">
        <f t="shared" si="65"/>
        <v>#DIV/0!</v>
      </c>
      <c r="BL108" s="117" t="e">
        <f t="shared" si="16"/>
        <v>#DIV/0!</v>
      </c>
      <c r="BM108" s="117" t="e">
        <f t="shared" si="17"/>
        <v>#DIV/0!</v>
      </c>
      <c r="BN108" s="117" t="e">
        <f t="shared" si="18"/>
        <v>#DIV/0!</v>
      </c>
      <c r="BO108" s="117" t="e">
        <f t="shared" si="66"/>
        <v>#DIV/0!</v>
      </c>
      <c r="BP108" s="117" t="e">
        <f t="shared" si="66"/>
        <v>#DIV/0!</v>
      </c>
      <c r="BQ108" s="117" t="e">
        <f t="shared" si="66"/>
        <v>#DIV/0!</v>
      </c>
      <c r="BR108" s="117" t="e">
        <f t="shared" si="66"/>
        <v>#DIV/0!</v>
      </c>
      <c r="BS108" s="570"/>
      <c r="BT108" s="570"/>
      <c r="BU108" s="570"/>
      <c r="BV108" s="570"/>
      <c r="BW108" s="570"/>
      <c r="BX108" s="570"/>
      <c r="BY108" s="570"/>
      <c r="BZ108" s="570"/>
      <c r="CA108" s="598"/>
      <c r="CB108" s="8"/>
      <c r="CC108" s="599"/>
      <c r="CD108" s="248"/>
      <c r="CE108" s="248"/>
      <c r="CF108" s="629"/>
      <c r="CG108" s="630"/>
      <c r="CH108" s="8"/>
      <c r="CI108" s="8"/>
      <c r="CJ108" s="8"/>
      <c r="CK108" s="8"/>
      <c r="CL108" s="8"/>
      <c r="CM108" s="8"/>
      <c r="CN108" s="8"/>
      <c r="CO108" s="8"/>
      <c r="CP108" s="8"/>
      <c r="CQ108" s="8"/>
      <c r="CR108" s="8"/>
      <c r="CS108" s="8"/>
      <c r="CT108" s="8"/>
    </row>
    <row r="109" spans="1:98" ht="14.25" customHeight="1" thickBot="1">
      <c r="A109" s="586"/>
      <c r="B109" s="2885"/>
      <c r="C109" s="2886"/>
      <c r="D109" s="620"/>
      <c r="E109" s="621"/>
      <c r="F109" s="95"/>
      <c r="G109" s="142"/>
      <c r="H109" s="587"/>
      <c r="I109" s="107"/>
      <c r="J109" s="120"/>
      <c r="K109" s="120"/>
      <c r="L109" s="120"/>
      <c r="M109" s="587"/>
      <c r="N109" s="588"/>
      <c r="O109" s="99"/>
      <c r="P109" s="114"/>
      <c r="Q109" s="588"/>
      <c r="R109" s="589"/>
      <c r="S109" s="589"/>
      <c r="T109" s="590"/>
      <c r="U109" s="27"/>
      <c r="V109" s="101">
        <v>5</v>
      </c>
      <c r="W109" s="95" t="s">
        <v>580</v>
      </c>
      <c r="X109" s="76">
        <v>46037</v>
      </c>
      <c r="Y109" s="76">
        <v>46053</v>
      </c>
      <c r="Z109" s="77" t="s">
        <v>452</v>
      </c>
      <c r="AA109" s="591"/>
      <c r="AB109" s="592"/>
      <c r="AC109" s="592"/>
      <c r="AD109" s="593"/>
      <c r="AE109" s="138"/>
      <c r="AF109" s="107"/>
      <c r="AG109" s="108"/>
      <c r="AH109" s="108"/>
      <c r="AI109" s="108"/>
      <c r="AJ109" s="109"/>
      <c r="AK109" s="595"/>
      <c r="AL109" s="596"/>
      <c r="AM109" s="596"/>
      <c r="AN109" s="597"/>
      <c r="AO109" s="8"/>
      <c r="AP109" s="113"/>
      <c r="AQ109" s="114"/>
      <c r="AR109" s="89"/>
      <c r="AS109" s="115" t="e">
        <f t="shared" si="0"/>
        <v>#DIV/0!</v>
      </c>
      <c r="AT109" s="116" t="e">
        <f t="shared" si="1"/>
        <v>#DIV/0!</v>
      </c>
      <c r="AU109" s="116" t="e">
        <f t="shared" si="2"/>
        <v>#DIV/0!</v>
      </c>
      <c r="AV109" s="116" t="e">
        <f t="shared" si="3"/>
        <v>#DIV/0!</v>
      </c>
      <c r="AW109" s="148">
        <f t="shared" si="4"/>
        <v>0</v>
      </c>
      <c r="AX109" s="148">
        <f t="shared" si="5"/>
        <v>0</v>
      </c>
      <c r="AY109" s="148">
        <f t="shared" si="6"/>
        <v>0</v>
      </c>
      <c r="AZ109" s="148" t="e">
        <f t="shared" si="7"/>
        <v>#DIV/0!</v>
      </c>
      <c r="BA109" s="117" t="e">
        <f t="shared" si="8"/>
        <v>#DIV/0!</v>
      </c>
      <c r="BB109" s="117" t="e">
        <f t="shared" si="9"/>
        <v>#DIV/0!</v>
      </c>
      <c r="BC109" s="117" t="e">
        <f t="shared" si="10"/>
        <v>#DIV/0!</v>
      </c>
      <c r="BD109" s="117" t="e">
        <f t="shared" si="11"/>
        <v>#DIV/0!</v>
      </c>
      <c r="BE109" s="118">
        <v>0.2</v>
      </c>
      <c r="BF109" s="118">
        <v>0.8</v>
      </c>
      <c r="BG109" s="117">
        <f t="shared" si="12"/>
        <v>0</v>
      </c>
      <c r="BH109" s="117">
        <f t="shared" si="13"/>
        <v>0</v>
      </c>
      <c r="BI109" s="117">
        <f t="shared" si="14"/>
        <v>0</v>
      </c>
      <c r="BJ109" s="117" t="e">
        <f t="shared" si="65"/>
        <v>#DIV/0!</v>
      </c>
      <c r="BK109" s="117" t="e">
        <f t="shared" si="65"/>
        <v>#DIV/0!</v>
      </c>
      <c r="BL109" s="117" t="e">
        <f t="shared" si="16"/>
        <v>#DIV/0!</v>
      </c>
      <c r="BM109" s="117" t="e">
        <f t="shared" si="17"/>
        <v>#DIV/0!</v>
      </c>
      <c r="BN109" s="117" t="e">
        <f t="shared" si="18"/>
        <v>#DIV/0!</v>
      </c>
      <c r="BO109" s="117" t="e">
        <f t="shared" si="66"/>
        <v>#DIV/0!</v>
      </c>
      <c r="BP109" s="117" t="e">
        <f t="shared" si="66"/>
        <v>#DIV/0!</v>
      </c>
      <c r="BQ109" s="117" t="e">
        <f t="shared" si="66"/>
        <v>#DIV/0!</v>
      </c>
      <c r="BR109" s="117" t="e">
        <f t="shared" si="66"/>
        <v>#DIV/0!</v>
      </c>
      <c r="BS109" s="570"/>
      <c r="BT109" s="570"/>
      <c r="BU109" s="570"/>
      <c r="BV109" s="570"/>
      <c r="BW109" s="570"/>
      <c r="BX109" s="570"/>
      <c r="BY109" s="570"/>
      <c r="BZ109" s="570"/>
      <c r="CA109" s="598"/>
      <c r="CB109" s="8"/>
      <c r="CC109" s="599"/>
      <c r="CD109" s="248"/>
      <c r="CE109" s="248"/>
      <c r="CF109" s="629"/>
      <c r="CG109" s="630"/>
      <c r="CH109" s="8"/>
      <c r="CI109" s="8"/>
      <c r="CJ109" s="8"/>
      <c r="CK109" s="8"/>
      <c r="CL109" s="8"/>
      <c r="CM109" s="8"/>
      <c r="CN109" s="8"/>
      <c r="CO109" s="8"/>
      <c r="CP109" s="8"/>
      <c r="CQ109" s="8"/>
      <c r="CR109" s="8"/>
      <c r="CS109" s="8"/>
      <c r="CT109" s="8"/>
    </row>
    <row r="110" spans="1:98" ht="14.25" customHeight="1">
      <c r="A110" s="586"/>
      <c r="B110" s="2885"/>
      <c r="C110" s="2886"/>
      <c r="D110" s="620"/>
      <c r="E110" s="621"/>
      <c r="F110" s="95"/>
      <c r="G110" s="142"/>
      <c r="H110" s="587"/>
      <c r="I110" s="107"/>
      <c r="J110" s="120"/>
      <c r="K110" s="120"/>
      <c r="L110" s="120"/>
      <c r="M110" s="587"/>
      <c r="N110" s="588"/>
      <c r="O110" s="99"/>
      <c r="P110" s="114"/>
      <c r="Q110" s="588"/>
      <c r="R110" s="589"/>
      <c r="S110" s="589"/>
      <c r="T110" s="590"/>
      <c r="U110" s="27"/>
      <c r="V110" s="101">
        <v>6</v>
      </c>
      <c r="W110" s="95" t="s">
        <v>581</v>
      </c>
      <c r="X110" s="76">
        <v>46037</v>
      </c>
      <c r="Y110" s="76">
        <v>46053</v>
      </c>
      <c r="Z110" s="77" t="s">
        <v>452</v>
      </c>
      <c r="AA110" s="591"/>
      <c r="AB110" s="592"/>
      <c r="AC110" s="592"/>
      <c r="AD110" s="593"/>
      <c r="AE110" s="138"/>
      <c r="AF110" s="107"/>
      <c r="AG110" s="108"/>
      <c r="AH110" s="108"/>
      <c r="AI110" s="108"/>
      <c r="AJ110" s="109"/>
      <c r="AK110" s="595"/>
      <c r="AL110" s="596"/>
      <c r="AM110" s="596"/>
      <c r="AN110" s="597"/>
      <c r="AO110" s="8"/>
      <c r="AP110" s="113"/>
      <c r="AQ110" s="114"/>
      <c r="AR110" s="89"/>
      <c r="AS110" s="115" t="e">
        <f t="shared" si="0"/>
        <v>#DIV/0!</v>
      </c>
      <c r="AT110" s="116" t="e">
        <f t="shared" si="1"/>
        <v>#DIV/0!</v>
      </c>
      <c r="AU110" s="116" t="e">
        <f t="shared" si="2"/>
        <v>#DIV/0!</v>
      </c>
      <c r="AV110" s="116" t="e">
        <f t="shared" si="3"/>
        <v>#DIV/0!</v>
      </c>
      <c r="AW110" s="148">
        <f t="shared" si="4"/>
        <v>0</v>
      </c>
      <c r="AX110" s="148">
        <f t="shared" si="5"/>
        <v>0</v>
      </c>
      <c r="AY110" s="148">
        <f t="shared" si="6"/>
        <v>0</v>
      </c>
      <c r="AZ110" s="148" t="e">
        <f t="shared" si="7"/>
        <v>#DIV/0!</v>
      </c>
      <c r="BA110" s="117" t="e">
        <f t="shared" si="8"/>
        <v>#DIV/0!</v>
      </c>
      <c r="BB110" s="117" t="e">
        <f t="shared" si="9"/>
        <v>#DIV/0!</v>
      </c>
      <c r="BC110" s="117" t="e">
        <f t="shared" si="10"/>
        <v>#DIV/0!</v>
      </c>
      <c r="BD110" s="117" t="e">
        <f t="shared" si="11"/>
        <v>#DIV/0!</v>
      </c>
      <c r="BE110" s="118">
        <v>0.2</v>
      </c>
      <c r="BF110" s="118">
        <v>0.8</v>
      </c>
      <c r="BG110" s="117">
        <f t="shared" si="12"/>
        <v>0</v>
      </c>
      <c r="BH110" s="117">
        <f t="shared" si="13"/>
        <v>0</v>
      </c>
      <c r="BI110" s="117">
        <f t="shared" si="14"/>
        <v>0</v>
      </c>
      <c r="BJ110" s="117" t="e">
        <f t="shared" si="65"/>
        <v>#DIV/0!</v>
      </c>
      <c r="BK110" s="117" t="e">
        <f t="shared" si="65"/>
        <v>#DIV/0!</v>
      </c>
      <c r="BL110" s="117" t="e">
        <f t="shared" si="16"/>
        <v>#DIV/0!</v>
      </c>
      <c r="BM110" s="117" t="e">
        <f t="shared" si="17"/>
        <v>#DIV/0!</v>
      </c>
      <c r="BN110" s="117" t="e">
        <f t="shared" si="18"/>
        <v>#DIV/0!</v>
      </c>
      <c r="BO110" s="117" t="e">
        <f t="shared" si="66"/>
        <v>#DIV/0!</v>
      </c>
      <c r="BP110" s="117" t="e">
        <f t="shared" si="66"/>
        <v>#DIV/0!</v>
      </c>
      <c r="BQ110" s="117" t="e">
        <f t="shared" si="66"/>
        <v>#DIV/0!</v>
      </c>
      <c r="BR110" s="117" t="e">
        <f t="shared" si="66"/>
        <v>#DIV/0!</v>
      </c>
      <c r="BS110" s="570"/>
      <c r="BT110" s="570"/>
      <c r="BU110" s="570"/>
      <c r="BV110" s="570"/>
      <c r="BW110" s="570"/>
      <c r="BX110" s="570"/>
      <c r="BY110" s="570"/>
      <c r="BZ110" s="570"/>
      <c r="CA110" s="598"/>
      <c r="CB110" s="8"/>
      <c r="CC110" s="599"/>
      <c r="CD110" s="248"/>
      <c r="CE110" s="248"/>
      <c r="CF110" s="629"/>
      <c r="CG110" s="630"/>
      <c r="CH110" s="8"/>
      <c r="CI110" s="8"/>
      <c r="CJ110" s="8"/>
      <c r="CK110" s="8"/>
      <c r="CL110" s="8"/>
      <c r="CM110" s="8"/>
      <c r="CN110" s="8"/>
      <c r="CO110" s="8"/>
      <c r="CP110" s="8"/>
      <c r="CQ110" s="8"/>
      <c r="CR110" s="8"/>
      <c r="CS110" s="8"/>
      <c r="CT110" s="8"/>
    </row>
    <row r="111" spans="1:98" ht="14.25" customHeight="1" thickBot="1">
      <c r="A111" s="624"/>
      <c r="B111" s="2887"/>
      <c r="C111" s="2888"/>
      <c r="D111" s="625"/>
      <c r="E111" s="626"/>
      <c r="F111" s="150"/>
      <c r="G111" s="151"/>
      <c r="H111" s="601"/>
      <c r="I111" s="154"/>
      <c r="J111" s="179"/>
      <c r="K111" s="179"/>
      <c r="L111" s="179"/>
      <c r="M111" s="601"/>
      <c r="N111" s="602"/>
      <c r="O111" s="123"/>
      <c r="P111" s="132"/>
      <c r="Q111" s="602"/>
      <c r="R111" s="603"/>
      <c r="S111" s="603"/>
      <c r="T111" s="604"/>
      <c r="U111" s="27"/>
      <c r="V111" s="168">
        <v>7</v>
      </c>
      <c r="W111" s="179" t="s">
        <v>27</v>
      </c>
      <c r="X111" s="205">
        <v>46054</v>
      </c>
      <c r="Y111" s="205">
        <v>46387</v>
      </c>
      <c r="Z111" s="103"/>
      <c r="AA111" s="605"/>
      <c r="AB111" s="606"/>
      <c r="AC111" s="606"/>
      <c r="AD111" s="607"/>
      <c r="AE111" s="138"/>
      <c r="AF111" s="154"/>
      <c r="AG111" s="156"/>
      <c r="AH111" s="156"/>
      <c r="AI111" s="156"/>
      <c r="AJ111" s="157"/>
      <c r="AK111" s="609"/>
      <c r="AL111" s="610"/>
      <c r="AM111" s="610"/>
      <c r="AN111" s="611"/>
      <c r="AO111" s="8"/>
      <c r="AP111" s="131"/>
      <c r="AQ111" s="132"/>
      <c r="AR111" s="89"/>
      <c r="AS111" s="133" t="e">
        <f t="shared" si="0"/>
        <v>#DIV/0!</v>
      </c>
      <c r="AT111" s="169" t="e">
        <f t="shared" si="1"/>
        <v>#DIV/0!</v>
      </c>
      <c r="AU111" s="169" t="e">
        <f t="shared" si="2"/>
        <v>#DIV/0!</v>
      </c>
      <c r="AV111" s="169" t="e">
        <f t="shared" si="3"/>
        <v>#DIV/0!</v>
      </c>
      <c r="AW111" s="180">
        <f t="shared" si="4"/>
        <v>0</v>
      </c>
      <c r="AX111" s="180">
        <f t="shared" si="5"/>
        <v>0</v>
      </c>
      <c r="AY111" s="180">
        <f t="shared" si="6"/>
        <v>0</v>
      </c>
      <c r="AZ111" s="180" t="e">
        <f t="shared" si="7"/>
        <v>#DIV/0!</v>
      </c>
      <c r="BA111" s="160" t="e">
        <f t="shared" si="8"/>
        <v>#DIV/0!</v>
      </c>
      <c r="BB111" s="160" t="e">
        <f t="shared" si="9"/>
        <v>#DIV/0!</v>
      </c>
      <c r="BC111" s="160" t="e">
        <f t="shared" si="10"/>
        <v>#DIV/0!</v>
      </c>
      <c r="BD111" s="160" t="e">
        <f t="shared" si="11"/>
        <v>#DIV/0!</v>
      </c>
      <c r="BE111" s="159">
        <v>0.2</v>
      </c>
      <c r="BF111" s="159">
        <v>0.8</v>
      </c>
      <c r="BG111" s="160">
        <f t="shared" si="12"/>
        <v>0</v>
      </c>
      <c r="BH111" s="160">
        <f t="shared" si="13"/>
        <v>0</v>
      </c>
      <c r="BI111" s="160">
        <f t="shared" si="14"/>
        <v>0</v>
      </c>
      <c r="BJ111" s="160" t="e">
        <f t="shared" si="65"/>
        <v>#DIV/0!</v>
      </c>
      <c r="BK111" s="160" t="e">
        <f t="shared" si="65"/>
        <v>#DIV/0!</v>
      </c>
      <c r="BL111" s="160" t="e">
        <f t="shared" si="16"/>
        <v>#DIV/0!</v>
      </c>
      <c r="BM111" s="160" t="e">
        <f t="shared" si="17"/>
        <v>#DIV/0!</v>
      </c>
      <c r="BN111" s="160" t="e">
        <f t="shared" si="18"/>
        <v>#DIV/0!</v>
      </c>
      <c r="BO111" s="160" t="e">
        <f t="shared" si="66"/>
        <v>#DIV/0!</v>
      </c>
      <c r="BP111" s="160" t="e">
        <f t="shared" si="66"/>
        <v>#DIV/0!</v>
      </c>
      <c r="BQ111" s="160" t="e">
        <f t="shared" si="66"/>
        <v>#DIV/0!</v>
      </c>
      <c r="BR111" s="160" t="e">
        <f t="shared" si="66"/>
        <v>#DIV/0!</v>
      </c>
      <c r="BS111" s="51"/>
      <c r="BT111" s="51"/>
      <c r="BU111" s="51"/>
      <c r="BV111" s="51"/>
      <c r="BW111" s="51"/>
      <c r="BX111" s="51"/>
      <c r="BY111" s="51"/>
      <c r="BZ111" s="51"/>
      <c r="CA111" s="45"/>
      <c r="CB111" s="8"/>
      <c r="CC111" s="614"/>
      <c r="CD111" s="252"/>
      <c r="CE111" s="252"/>
      <c r="CF111" s="631"/>
      <c r="CG111" s="632"/>
      <c r="CH111" s="8"/>
      <c r="CI111" s="8"/>
      <c r="CJ111" s="8"/>
      <c r="CK111" s="8"/>
      <c r="CL111" s="8"/>
      <c r="CM111" s="8"/>
      <c r="CN111" s="8"/>
      <c r="CO111" s="8"/>
      <c r="CP111" s="8"/>
      <c r="CQ111" s="8"/>
      <c r="CR111" s="8"/>
      <c r="CS111" s="8"/>
      <c r="CT111" s="8"/>
    </row>
    <row r="112" spans="1:98" ht="14.25" customHeight="1" thickBot="1">
      <c r="A112" s="63">
        <v>12</v>
      </c>
      <c r="B112" s="2490" t="s">
        <v>582</v>
      </c>
      <c r="C112" s="2884"/>
      <c r="D112" s="65"/>
      <c r="E112" s="616"/>
      <c r="F112" s="170" t="s">
        <v>383</v>
      </c>
      <c r="G112" s="171">
        <v>10</v>
      </c>
      <c r="H112" s="68"/>
      <c r="I112" s="81"/>
      <c r="J112" s="72"/>
      <c r="K112" s="72"/>
      <c r="L112" s="72"/>
      <c r="M112" s="136"/>
      <c r="N112" s="71"/>
      <c r="O112" s="72"/>
      <c r="P112" s="210"/>
      <c r="Q112" s="71"/>
      <c r="R112" s="572"/>
      <c r="S112" s="572"/>
      <c r="T112" s="573"/>
      <c r="U112" s="138"/>
      <c r="V112" s="75">
        <v>1</v>
      </c>
      <c r="W112" s="66" t="s">
        <v>536</v>
      </c>
      <c r="X112" s="76">
        <v>46037</v>
      </c>
      <c r="Y112" s="76">
        <v>46053</v>
      </c>
      <c r="Z112" s="77" t="s">
        <v>452</v>
      </c>
      <c r="AA112" s="574"/>
      <c r="AB112" s="575"/>
      <c r="AC112" s="575"/>
      <c r="AD112" s="576"/>
      <c r="AE112" s="138"/>
      <c r="AF112" s="81"/>
      <c r="AG112" s="82"/>
      <c r="AH112" s="82"/>
      <c r="AI112" s="82"/>
      <c r="AJ112" s="83"/>
      <c r="AK112" s="580"/>
      <c r="AL112" s="581"/>
      <c r="AM112" s="581"/>
      <c r="AN112" s="582"/>
      <c r="AO112" s="162"/>
      <c r="AP112" s="87" t="s">
        <v>583</v>
      </c>
      <c r="AQ112" s="88" t="s">
        <v>584</v>
      </c>
      <c r="AR112" s="89"/>
      <c r="AS112" s="90">
        <f t="shared" si="0"/>
        <v>0</v>
      </c>
      <c r="AT112" s="164">
        <f t="shared" si="1"/>
        <v>0</v>
      </c>
      <c r="AU112" s="164">
        <f t="shared" si="2"/>
        <v>0</v>
      </c>
      <c r="AV112" s="164">
        <f t="shared" si="3"/>
        <v>0</v>
      </c>
      <c r="AW112" s="176">
        <f t="shared" si="4"/>
        <v>0</v>
      </c>
      <c r="AX112" s="176">
        <f t="shared" si="5"/>
        <v>0</v>
      </c>
      <c r="AY112" s="176">
        <f t="shared" si="6"/>
        <v>0</v>
      </c>
      <c r="AZ112" s="176" t="e">
        <f t="shared" si="7"/>
        <v>#DIV/0!</v>
      </c>
      <c r="BA112" s="165" t="e">
        <f t="shared" si="8"/>
        <v>#DIV/0!</v>
      </c>
      <c r="BB112" s="165" t="e">
        <f t="shared" si="9"/>
        <v>#DIV/0!</v>
      </c>
      <c r="BC112" s="165" t="e">
        <f t="shared" si="10"/>
        <v>#DIV/0!</v>
      </c>
      <c r="BD112" s="165" t="e">
        <f t="shared" si="11"/>
        <v>#DIV/0!</v>
      </c>
      <c r="BE112" s="166">
        <v>0.2</v>
      </c>
      <c r="BF112" s="166">
        <v>0.8</v>
      </c>
      <c r="BG112" s="165">
        <f t="shared" si="12"/>
        <v>0</v>
      </c>
      <c r="BH112" s="165">
        <f t="shared" si="13"/>
        <v>0</v>
      </c>
      <c r="BI112" s="165">
        <f t="shared" si="14"/>
        <v>0</v>
      </c>
      <c r="BJ112" s="165" t="e">
        <f t="shared" ref="BJ112:BK127" si="69">+AZ112*BE112</f>
        <v>#DIV/0!</v>
      </c>
      <c r="BK112" s="165" t="e">
        <f t="shared" si="69"/>
        <v>#DIV/0!</v>
      </c>
      <c r="BL112" s="165" t="e">
        <f t="shared" si="16"/>
        <v>#DIV/0!</v>
      </c>
      <c r="BM112" s="165" t="e">
        <f t="shared" si="17"/>
        <v>#DIV/0!</v>
      </c>
      <c r="BN112" s="165" t="e">
        <f t="shared" si="18"/>
        <v>#DIV/0!</v>
      </c>
      <c r="BO112" s="165" t="e">
        <f t="shared" ref="BO112:BR127" si="70">+BG112+BK112</f>
        <v>#DIV/0!</v>
      </c>
      <c r="BP112" s="93" t="e">
        <f t="shared" si="70"/>
        <v>#DIV/0!</v>
      </c>
      <c r="BQ112" s="93" t="e">
        <f t="shared" si="70"/>
        <v>#DIV/0!</v>
      </c>
      <c r="BR112" s="93" t="e">
        <f t="shared" si="70"/>
        <v>#DIV/0!</v>
      </c>
      <c r="BS112" s="248" t="e">
        <f>AVERAGEIF(BO112:BO118,"&lt;&gt;#¡DIV/0!")</f>
        <v>#DIV/0!</v>
      </c>
      <c r="BT112" s="248" t="e">
        <f>AVERAGEIF(BP112:BP118,"&lt;&gt;#¡DIV/0!")</f>
        <v>#DIV/0!</v>
      </c>
      <c r="BU112" s="248" t="e">
        <f>AVERAGEIF(BQ112:BQ118,"&lt;&gt;#¡DIV/0!")</f>
        <v>#DIV/0!</v>
      </c>
      <c r="BV112" s="248" t="e">
        <f>AVERAGEIF(BR112:BR118,"&lt;&gt;#¡DIV/0!")</f>
        <v>#DIV/0!</v>
      </c>
      <c r="BW112" s="244" t="e">
        <f>+C112*BS112</f>
        <v>#DIV/0!</v>
      </c>
      <c r="BX112" s="244" t="e">
        <f>+C112*BT112</f>
        <v>#DIV/0!</v>
      </c>
      <c r="BY112" s="244" t="e">
        <f>+C112*BU112</f>
        <v>#DIV/0!</v>
      </c>
      <c r="BZ112" s="244" t="e">
        <f>+C112*BV112</f>
        <v>#DIV/0!</v>
      </c>
      <c r="CA112" s="600" t="e">
        <f>SUM(BW112:BZ118)</f>
        <v>#DIV/0!</v>
      </c>
      <c r="CB112" s="8"/>
      <c r="CC112" s="584" t="e">
        <f t="shared" ref="CC112:CF112" si="71">+Q112/$N$112</f>
        <v>#DIV/0!</v>
      </c>
      <c r="CD112" s="585" t="e">
        <f t="shared" si="71"/>
        <v>#DIV/0!</v>
      </c>
      <c r="CE112" s="585" t="e">
        <f t="shared" si="71"/>
        <v>#DIV/0!</v>
      </c>
      <c r="CF112" s="627" t="e">
        <f t="shared" si="71"/>
        <v>#DIV/0!</v>
      </c>
      <c r="CG112" s="628" t="e">
        <f>AVERAGE(CC112:CF118)</f>
        <v>#DIV/0!</v>
      </c>
      <c r="CH112" s="8"/>
      <c r="CI112" s="8"/>
      <c r="CJ112" s="8"/>
      <c r="CK112" s="8"/>
      <c r="CL112" s="8"/>
      <c r="CM112" s="8"/>
      <c r="CN112" s="8"/>
      <c r="CO112" s="8"/>
      <c r="CP112" s="8"/>
      <c r="CQ112" s="8"/>
      <c r="CR112" s="8"/>
      <c r="CS112" s="8"/>
      <c r="CT112" s="8"/>
    </row>
    <row r="113" spans="1:98" ht="14.25" customHeight="1" thickBot="1">
      <c r="A113" s="586"/>
      <c r="B113" s="2885"/>
      <c r="C113" s="2886"/>
      <c r="D113" s="620"/>
      <c r="E113" s="621"/>
      <c r="F113" s="95"/>
      <c r="G113" s="142"/>
      <c r="H113" s="587"/>
      <c r="I113" s="107"/>
      <c r="J113" s="120"/>
      <c r="K113" s="120"/>
      <c r="L113" s="120"/>
      <c r="M113" s="587"/>
      <c r="N113" s="588"/>
      <c r="O113" s="99"/>
      <c r="P113" s="114"/>
      <c r="Q113" s="588"/>
      <c r="R113" s="589"/>
      <c r="S113" s="589"/>
      <c r="T113" s="590"/>
      <c r="U113" s="27"/>
      <c r="V113" s="101">
        <v>2</v>
      </c>
      <c r="W113" s="229" t="s">
        <v>585</v>
      </c>
      <c r="X113" s="76">
        <v>46037</v>
      </c>
      <c r="Y113" s="76">
        <v>46053</v>
      </c>
      <c r="Z113" s="77" t="s">
        <v>452</v>
      </c>
      <c r="AA113" s="591"/>
      <c r="AB113" s="592"/>
      <c r="AC113" s="592"/>
      <c r="AD113" s="593"/>
      <c r="AE113" s="138"/>
      <c r="AF113" s="107"/>
      <c r="AG113" s="108"/>
      <c r="AH113" s="108"/>
      <c r="AI113" s="108"/>
      <c r="AJ113" s="109"/>
      <c r="AK113" s="595"/>
      <c r="AL113" s="596"/>
      <c r="AM113" s="596"/>
      <c r="AN113" s="597"/>
      <c r="AO113" s="8"/>
      <c r="AP113" s="113"/>
      <c r="AQ113" s="114"/>
      <c r="AR113" s="89"/>
      <c r="AS113" s="115" t="e">
        <f t="shared" si="0"/>
        <v>#DIV/0!</v>
      </c>
      <c r="AT113" s="116" t="e">
        <f t="shared" si="1"/>
        <v>#DIV/0!</v>
      </c>
      <c r="AU113" s="116" t="e">
        <f t="shared" si="2"/>
        <v>#DIV/0!</v>
      </c>
      <c r="AV113" s="116" t="e">
        <f t="shared" si="3"/>
        <v>#DIV/0!</v>
      </c>
      <c r="AW113" s="148">
        <f t="shared" si="4"/>
        <v>0</v>
      </c>
      <c r="AX113" s="148">
        <f t="shared" si="5"/>
        <v>0</v>
      </c>
      <c r="AY113" s="148">
        <f t="shared" si="6"/>
        <v>0</v>
      </c>
      <c r="AZ113" s="148" t="e">
        <f t="shared" si="7"/>
        <v>#DIV/0!</v>
      </c>
      <c r="BA113" s="117" t="e">
        <f t="shared" si="8"/>
        <v>#DIV/0!</v>
      </c>
      <c r="BB113" s="117" t="e">
        <f t="shared" si="9"/>
        <v>#DIV/0!</v>
      </c>
      <c r="BC113" s="117" t="e">
        <f t="shared" si="10"/>
        <v>#DIV/0!</v>
      </c>
      <c r="BD113" s="117" t="e">
        <f t="shared" si="11"/>
        <v>#DIV/0!</v>
      </c>
      <c r="BE113" s="118">
        <v>0.2</v>
      </c>
      <c r="BF113" s="118">
        <v>0.8</v>
      </c>
      <c r="BG113" s="117">
        <f t="shared" si="12"/>
        <v>0</v>
      </c>
      <c r="BH113" s="117">
        <f t="shared" si="13"/>
        <v>0</v>
      </c>
      <c r="BI113" s="117">
        <f t="shared" si="14"/>
        <v>0</v>
      </c>
      <c r="BJ113" s="117" t="e">
        <f t="shared" si="69"/>
        <v>#DIV/0!</v>
      </c>
      <c r="BK113" s="117" t="e">
        <f t="shared" si="69"/>
        <v>#DIV/0!</v>
      </c>
      <c r="BL113" s="117" t="e">
        <f t="shared" si="16"/>
        <v>#DIV/0!</v>
      </c>
      <c r="BM113" s="117" t="e">
        <f t="shared" si="17"/>
        <v>#DIV/0!</v>
      </c>
      <c r="BN113" s="117" t="e">
        <f t="shared" si="18"/>
        <v>#DIV/0!</v>
      </c>
      <c r="BO113" s="117" t="e">
        <f t="shared" si="70"/>
        <v>#DIV/0!</v>
      </c>
      <c r="BP113" s="117" t="e">
        <f t="shared" si="70"/>
        <v>#DIV/0!</v>
      </c>
      <c r="BQ113" s="117" t="e">
        <f t="shared" si="70"/>
        <v>#DIV/0!</v>
      </c>
      <c r="BR113" s="117" t="e">
        <f t="shared" si="70"/>
        <v>#DIV/0!</v>
      </c>
      <c r="BS113" s="570"/>
      <c r="BT113" s="570"/>
      <c r="BU113" s="570"/>
      <c r="BV113" s="570"/>
      <c r="BW113" s="570"/>
      <c r="BX113" s="570"/>
      <c r="BY113" s="570"/>
      <c r="BZ113" s="570"/>
      <c r="CA113" s="598"/>
      <c r="CB113" s="8"/>
      <c r="CC113" s="599"/>
      <c r="CD113" s="248"/>
      <c r="CE113" s="248"/>
      <c r="CF113" s="629"/>
      <c r="CG113" s="630"/>
      <c r="CH113" s="8"/>
      <c r="CI113" s="8"/>
      <c r="CJ113" s="8"/>
      <c r="CK113" s="8"/>
      <c r="CL113" s="8"/>
      <c r="CM113" s="8"/>
      <c r="CN113" s="8"/>
      <c r="CO113" s="8"/>
      <c r="CP113" s="8"/>
      <c r="CQ113" s="8"/>
      <c r="CR113" s="8"/>
      <c r="CS113" s="8"/>
      <c r="CT113" s="8"/>
    </row>
    <row r="114" spans="1:98" ht="14.25" customHeight="1" thickBot="1">
      <c r="A114" s="586"/>
      <c r="B114" s="2885"/>
      <c r="C114" s="2886"/>
      <c r="D114" s="620"/>
      <c r="E114" s="621"/>
      <c r="F114" s="95"/>
      <c r="G114" s="142"/>
      <c r="H114" s="587"/>
      <c r="I114" s="107"/>
      <c r="J114" s="120"/>
      <c r="K114" s="120"/>
      <c r="L114" s="120"/>
      <c r="M114" s="587"/>
      <c r="N114" s="588"/>
      <c r="O114" s="99"/>
      <c r="P114" s="114"/>
      <c r="Q114" s="588"/>
      <c r="R114" s="589"/>
      <c r="S114" s="589"/>
      <c r="T114" s="590"/>
      <c r="U114" s="27"/>
      <c r="V114" s="101">
        <v>3</v>
      </c>
      <c r="W114" s="229" t="s">
        <v>586</v>
      </c>
      <c r="X114" s="76">
        <v>46037</v>
      </c>
      <c r="Y114" s="76">
        <v>46053</v>
      </c>
      <c r="Z114" s="77" t="s">
        <v>452</v>
      </c>
      <c r="AA114" s="591"/>
      <c r="AB114" s="592"/>
      <c r="AC114" s="592"/>
      <c r="AD114" s="593"/>
      <c r="AE114" s="138"/>
      <c r="AF114" s="107"/>
      <c r="AG114" s="108"/>
      <c r="AH114" s="108"/>
      <c r="AI114" s="108"/>
      <c r="AJ114" s="109"/>
      <c r="AK114" s="595"/>
      <c r="AL114" s="596"/>
      <c r="AM114" s="596"/>
      <c r="AN114" s="597"/>
      <c r="AO114" s="8"/>
      <c r="AP114" s="113"/>
      <c r="AQ114" s="114"/>
      <c r="AR114" s="89"/>
      <c r="AS114" s="115" t="e">
        <f t="shared" si="0"/>
        <v>#DIV/0!</v>
      </c>
      <c r="AT114" s="116" t="e">
        <f t="shared" si="1"/>
        <v>#DIV/0!</v>
      </c>
      <c r="AU114" s="116" t="e">
        <f t="shared" si="2"/>
        <v>#DIV/0!</v>
      </c>
      <c r="AV114" s="116" t="e">
        <f t="shared" si="3"/>
        <v>#DIV/0!</v>
      </c>
      <c r="AW114" s="148">
        <f t="shared" si="4"/>
        <v>0</v>
      </c>
      <c r="AX114" s="148">
        <f t="shared" si="5"/>
        <v>0</v>
      </c>
      <c r="AY114" s="148">
        <f t="shared" si="6"/>
        <v>0</v>
      </c>
      <c r="AZ114" s="148" t="e">
        <f t="shared" si="7"/>
        <v>#DIV/0!</v>
      </c>
      <c r="BA114" s="117" t="e">
        <f t="shared" si="8"/>
        <v>#DIV/0!</v>
      </c>
      <c r="BB114" s="117" t="e">
        <f t="shared" si="9"/>
        <v>#DIV/0!</v>
      </c>
      <c r="BC114" s="117" t="e">
        <f t="shared" si="10"/>
        <v>#DIV/0!</v>
      </c>
      <c r="BD114" s="117" t="e">
        <f t="shared" si="11"/>
        <v>#DIV/0!</v>
      </c>
      <c r="BE114" s="118">
        <v>0.2</v>
      </c>
      <c r="BF114" s="118">
        <v>0.8</v>
      </c>
      <c r="BG114" s="117">
        <f t="shared" si="12"/>
        <v>0</v>
      </c>
      <c r="BH114" s="117">
        <f t="shared" si="13"/>
        <v>0</v>
      </c>
      <c r="BI114" s="117">
        <f t="shared" si="14"/>
        <v>0</v>
      </c>
      <c r="BJ114" s="117" t="e">
        <f t="shared" si="69"/>
        <v>#DIV/0!</v>
      </c>
      <c r="BK114" s="117" t="e">
        <f t="shared" si="69"/>
        <v>#DIV/0!</v>
      </c>
      <c r="BL114" s="117" t="e">
        <f t="shared" si="16"/>
        <v>#DIV/0!</v>
      </c>
      <c r="BM114" s="117" t="e">
        <f t="shared" si="17"/>
        <v>#DIV/0!</v>
      </c>
      <c r="BN114" s="117" t="e">
        <f t="shared" si="18"/>
        <v>#DIV/0!</v>
      </c>
      <c r="BO114" s="117" t="e">
        <f t="shared" si="70"/>
        <v>#DIV/0!</v>
      </c>
      <c r="BP114" s="117" t="e">
        <f t="shared" si="70"/>
        <v>#DIV/0!</v>
      </c>
      <c r="BQ114" s="117" t="e">
        <f t="shared" si="70"/>
        <v>#DIV/0!</v>
      </c>
      <c r="BR114" s="117" t="e">
        <f t="shared" si="70"/>
        <v>#DIV/0!</v>
      </c>
      <c r="BS114" s="570"/>
      <c r="BT114" s="570"/>
      <c r="BU114" s="570"/>
      <c r="BV114" s="570"/>
      <c r="BW114" s="570"/>
      <c r="BX114" s="570"/>
      <c r="BY114" s="570"/>
      <c r="BZ114" s="570"/>
      <c r="CA114" s="598"/>
      <c r="CB114" s="8"/>
      <c r="CC114" s="599"/>
      <c r="CD114" s="248"/>
      <c r="CE114" s="248"/>
      <c r="CF114" s="629"/>
      <c r="CG114" s="630"/>
      <c r="CH114" s="8"/>
      <c r="CI114" s="8"/>
      <c r="CJ114" s="8"/>
      <c r="CK114" s="8"/>
      <c r="CL114" s="8"/>
      <c r="CM114" s="8"/>
      <c r="CN114" s="8"/>
      <c r="CO114" s="8"/>
      <c r="CP114" s="8"/>
      <c r="CQ114" s="8"/>
      <c r="CR114" s="8"/>
      <c r="CS114" s="8"/>
      <c r="CT114" s="8"/>
    </row>
    <row r="115" spans="1:98" ht="14.25" customHeight="1" thickBot="1">
      <c r="A115" s="586"/>
      <c r="B115" s="2885"/>
      <c r="C115" s="2886"/>
      <c r="D115" s="620"/>
      <c r="E115" s="621"/>
      <c r="F115" s="95"/>
      <c r="G115" s="142"/>
      <c r="H115" s="587"/>
      <c r="I115" s="107"/>
      <c r="J115" s="120"/>
      <c r="K115" s="120"/>
      <c r="L115" s="120"/>
      <c r="M115" s="587"/>
      <c r="N115" s="588"/>
      <c r="O115" s="99"/>
      <c r="P115" s="114"/>
      <c r="Q115" s="588"/>
      <c r="R115" s="589"/>
      <c r="S115" s="589"/>
      <c r="T115" s="590"/>
      <c r="U115" s="27"/>
      <c r="V115" s="101">
        <v>4</v>
      </c>
      <c r="W115" s="120" t="s">
        <v>587</v>
      </c>
      <c r="X115" s="76">
        <v>46037</v>
      </c>
      <c r="Y115" s="76">
        <v>46053</v>
      </c>
      <c r="Z115" s="77" t="s">
        <v>452</v>
      </c>
      <c r="AA115" s="591"/>
      <c r="AB115" s="592"/>
      <c r="AC115" s="592"/>
      <c r="AD115" s="593"/>
      <c r="AE115" s="138"/>
      <c r="AF115" s="107"/>
      <c r="AG115" s="108"/>
      <c r="AH115" s="108"/>
      <c r="AI115" s="108"/>
      <c r="AJ115" s="109"/>
      <c r="AK115" s="595"/>
      <c r="AL115" s="596"/>
      <c r="AM115" s="596"/>
      <c r="AN115" s="597"/>
      <c r="AO115" s="8"/>
      <c r="AP115" s="113"/>
      <c r="AQ115" s="114"/>
      <c r="AR115" s="89"/>
      <c r="AS115" s="115" t="e">
        <f t="shared" si="0"/>
        <v>#DIV/0!</v>
      </c>
      <c r="AT115" s="116" t="e">
        <f t="shared" si="1"/>
        <v>#DIV/0!</v>
      </c>
      <c r="AU115" s="116" t="e">
        <f t="shared" si="2"/>
        <v>#DIV/0!</v>
      </c>
      <c r="AV115" s="116" t="e">
        <f t="shared" si="3"/>
        <v>#DIV/0!</v>
      </c>
      <c r="AW115" s="148">
        <f t="shared" si="4"/>
        <v>0</v>
      </c>
      <c r="AX115" s="148">
        <f t="shared" si="5"/>
        <v>0</v>
      </c>
      <c r="AY115" s="148">
        <f t="shared" si="6"/>
        <v>0</v>
      </c>
      <c r="AZ115" s="148" t="e">
        <f t="shared" si="7"/>
        <v>#DIV/0!</v>
      </c>
      <c r="BA115" s="117" t="e">
        <f t="shared" si="8"/>
        <v>#DIV/0!</v>
      </c>
      <c r="BB115" s="117" t="e">
        <f t="shared" si="9"/>
        <v>#DIV/0!</v>
      </c>
      <c r="BC115" s="117" t="e">
        <f t="shared" si="10"/>
        <v>#DIV/0!</v>
      </c>
      <c r="BD115" s="117" t="e">
        <f t="shared" si="11"/>
        <v>#DIV/0!</v>
      </c>
      <c r="BE115" s="118">
        <v>0.2</v>
      </c>
      <c r="BF115" s="118">
        <v>0.8</v>
      </c>
      <c r="BG115" s="117">
        <f t="shared" si="12"/>
        <v>0</v>
      </c>
      <c r="BH115" s="117">
        <f t="shared" si="13"/>
        <v>0</v>
      </c>
      <c r="BI115" s="117">
        <f t="shared" si="14"/>
        <v>0</v>
      </c>
      <c r="BJ115" s="117" t="e">
        <f t="shared" si="69"/>
        <v>#DIV/0!</v>
      </c>
      <c r="BK115" s="117" t="e">
        <f t="shared" si="69"/>
        <v>#DIV/0!</v>
      </c>
      <c r="BL115" s="117" t="e">
        <f t="shared" si="16"/>
        <v>#DIV/0!</v>
      </c>
      <c r="BM115" s="117" t="e">
        <f t="shared" si="17"/>
        <v>#DIV/0!</v>
      </c>
      <c r="BN115" s="117" t="e">
        <f t="shared" si="18"/>
        <v>#DIV/0!</v>
      </c>
      <c r="BO115" s="117" t="e">
        <f t="shared" si="70"/>
        <v>#DIV/0!</v>
      </c>
      <c r="BP115" s="117" t="e">
        <f t="shared" si="70"/>
        <v>#DIV/0!</v>
      </c>
      <c r="BQ115" s="117" t="e">
        <f t="shared" si="70"/>
        <v>#DIV/0!</v>
      </c>
      <c r="BR115" s="117" t="e">
        <f t="shared" si="70"/>
        <v>#DIV/0!</v>
      </c>
      <c r="BS115" s="570"/>
      <c r="BT115" s="570"/>
      <c r="BU115" s="570"/>
      <c r="BV115" s="570"/>
      <c r="BW115" s="570"/>
      <c r="BX115" s="570"/>
      <c r="BY115" s="570"/>
      <c r="BZ115" s="570"/>
      <c r="CA115" s="598"/>
      <c r="CB115" s="8"/>
      <c r="CC115" s="599"/>
      <c r="CD115" s="248"/>
      <c r="CE115" s="248"/>
      <c r="CF115" s="629"/>
      <c r="CG115" s="630"/>
      <c r="CH115" s="8"/>
      <c r="CI115" s="8"/>
      <c r="CJ115" s="8"/>
      <c r="CK115" s="8"/>
      <c r="CL115" s="8"/>
      <c r="CM115" s="8"/>
      <c r="CN115" s="8"/>
      <c r="CO115" s="8"/>
      <c r="CP115" s="8"/>
      <c r="CQ115" s="8"/>
      <c r="CR115" s="8"/>
      <c r="CS115" s="8"/>
      <c r="CT115" s="8"/>
    </row>
    <row r="116" spans="1:98" ht="14.25" customHeight="1" thickBot="1">
      <c r="A116" s="586"/>
      <c r="B116" s="2885"/>
      <c r="C116" s="2886"/>
      <c r="D116" s="620"/>
      <c r="E116" s="621"/>
      <c r="F116" s="95"/>
      <c r="G116" s="142"/>
      <c r="H116" s="587"/>
      <c r="I116" s="107"/>
      <c r="J116" s="120"/>
      <c r="K116" s="120"/>
      <c r="L116" s="120"/>
      <c r="M116" s="587"/>
      <c r="N116" s="588"/>
      <c r="O116" s="99"/>
      <c r="P116" s="114"/>
      <c r="Q116" s="588"/>
      <c r="R116" s="589"/>
      <c r="S116" s="589"/>
      <c r="T116" s="590"/>
      <c r="U116" s="27"/>
      <c r="V116" s="101">
        <v>5</v>
      </c>
      <c r="W116" s="120" t="s">
        <v>588</v>
      </c>
      <c r="X116" s="76">
        <v>46037</v>
      </c>
      <c r="Y116" s="76">
        <v>46053</v>
      </c>
      <c r="Z116" s="77" t="s">
        <v>452</v>
      </c>
      <c r="AA116" s="591"/>
      <c r="AB116" s="592"/>
      <c r="AC116" s="592"/>
      <c r="AD116" s="593"/>
      <c r="AE116" s="138"/>
      <c r="AF116" s="107"/>
      <c r="AG116" s="108"/>
      <c r="AH116" s="108"/>
      <c r="AI116" s="108"/>
      <c r="AJ116" s="109"/>
      <c r="AK116" s="595"/>
      <c r="AL116" s="596"/>
      <c r="AM116" s="596"/>
      <c r="AN116" s="597"/>
      <c r="AO116" s="8"/>
      <c r="AP116" s="113"/>
      <c r="AQ116" s="114"/>
      <c r="AR116" s="89"/>
      <c r="AS116" s="115" t="e">
        <f t="shared" si="0"/>
        <v>#DIV/0!</v>
      </c>
      <c r="AT116" s="116" t="e">
        <f t="shared" si="1"/>
        <v>#DIV/0!</v>
      </c>
      <c r="AU116" s="116" t="e">
        <f t="shared" si="2"/>
        <v>#DIV/0!</v>
      </c>
      <c r="AV116" s="116" t="e">
        <f t="shared" si="3"/>
        <v>#DIV/0!</v>
      </c>
      <c r="AW116" s="148">
        <f t="shared" si="4"/>
        <v>0</v>
      </c>
      <c r="AX116" s="148">
        <f t="shared" si="5"/>
        <v>0</v>
      </c>
      <c r="AY116" s="148">
        <f t="shared" si="6"/>
        <v>0</v>
      </c>
      <c r="AZ116" s="148" t="e">
        <f t="shared" si="7"/>
        <v>#DIV/0!</v>
      </c>
      <c r="BA116" s="117" t="e">
        <f t="shared" si="8"/>
        <v>#DIV/0!</v>
      </c>
      <c r="BB116" s="117" t="e">
        <f t="shared" si="9"/>
        <v>#DIV/0!</v>
      </c>
      <c r="BC116" s="117" t="e">
        <f t="shared" si="10"/>
        <v>#DIV/0!</v>
      </c>
      <c r="BD116" s="117" t="e">
        <f t="shared" si="11"/>
        <v>#DIV/0!</v>
      </c>
      <c r="BE116" s="118">
        <v>0.2</v>
      </c>
      <c r="BF116" s="118">
        <v>0.8</v>
      </c>
      <c r="BG116" s="117">
        <f t="shared" si="12"/>
        <v>0</v>
      </c>
      <c r="BH116" s="117">
        <f t="shared" si="13"/>
        <v>0</v>
      </c>
      <c r="BI116" s="117">
        <f t="shared" si="14"/>
        <v>0</v>
      </c>
      <c r="BJ116" s="117" t="e">
        <f t="shared" si="69"/>
        <v>#DIV/0!</v>
      </c>
      <c r="BK116" s="117" t="e">
        <f t="shared" si="69"/>
        <v>#DIV/0!</v>
      </c>
      <c r="BL116" s="117" t="e">
        <f t="shared" si="16"/>
        <v>#DIV/0!</v>
      </c>
      <c r="BM116" s="117" t="e">
        <f t="shared" si="17"/>
        <v>#DIV/0!</v>
      </c>
      <c r="BN116" s="117" t="e">
        <f t="shared" si="18"/>
        <v>#DIV/0!</v>
      </c>
      <c r="BO116" s="117" t="e">
        <f t="shared" si="70"/>
        <v>#DIV/0!</v>
      </c>
      <c r="BP116" s="117" t="e">
        <f t="shared" si="70"/>
        <v>#DIV/0!</v>
      </c>
      <c r="BQ116" s="117" t="e">
        <f t="shared" si="70"/>
        <v>#DIV/0!</v>
      </c>
      <c r="BR116" s="117" t="e">
        <f t="shared" si="70"/>
        <v>#DIV/0!</v>
      </c>
      <c r="BS116" s="570"/>
      <c r="BT116" s="570"/>
      <c r="BU116" s="570"/>
      <c r="BV116" s="570"/>
      <c r="BW116" s="570"/>
      <c r="BX116" s="570"/>
      <c r="BY116" s="570"/>
      <c r="BZ116" s="570"/>
      <c r="CA116" s="598"/>
      <c r="CB116" s="8"/>
      <c r="CC116" s="599"/>
      <c r="CD116" s="248"/>
      <c r="CE116" s="248"/>
      <c r="CF116" s="629"/>
      <c r="CG116" s="630"/>
      <c r="CH116" s="8"/>
      <c r="CI116" s="8"/>
      <c r="CJ116" s="8"/>
      <c r="CK116" s="8"/>
      <c r="CL116" s="8"/>
      <c r="CM116" s="8"/>
      <c r="CN116" s="8"/>
      <c r="CO116" s="8"/>
      <c r="CP116" s="8"/>
      <c r="CQ116" s="8"/>
      <c r="CR116" s="8"/>
      <c r="CS116" s="8"/>
      <c r="CT116" s="8"/>
    </row>
    <row r="117" spans="1:98" ht="14.25" customHeight="1">
      <c r="A117" s="586"/>
      <c r="B117" s="2885"/>
      <c r="C117" s="2886"/>
      <c r="D117" s="620"/>
      <c r="E117" s="621"/>
      <c r="F117" s="95"/>
      <c r="G117" s="142"/>
      <c r="H117" s="587"/>
      <c r="I117" s="107"/>
      <c r="J117" s="120"/>
      <c r="K117" s="120"/>
      <c r="L117" s="120"/>
      <c r="M117" s="587"/>
      <c r="N117" s="588"/>
      <c r="O117" s="99"/>
      <c r="P117" s="114"/>
      <c r="Q117" s="588"/>
      <c r="R117" s="589"/>
      <c r="S117" s="589"/>
      <c r="T117" s="590"/>
      <c r="U117" s="27"/>
      <c r="V117" s="101">
        <v>6</v>
      </c>
      <c r="W117" s="120" t="s">
        <v>552</v>
      </c>
      <c r="X117" s="76">
        <v>46037</v>
      </c>
      <c r="Y117" s="76">
        <v>46053</v>
      </c>
      <c r="Z117" s="77" t="s">
        <v>452</v>
      </c>
      <c r="AA117" s="591"/>
      <c r="AB117" s="592"/>
      <c r="AC117" s="592"/>
      <c r="AD117" s="593"/>
      <c r="AE117" s="138"/>
      <c r="AF117" s="107"/>
      <c r="AG117" s="108"/>
      <c r="AH117" s="108"/>
      <c r="AI117" s="108"/>
      <c r="AJ117" s="109"/>
      <c r="AK117" s="595"/>
      <c r="AL117" s="596"/>
      <c r="AM117" s="596"/>
      <c r="AN117" s="597"/>
      <c r="AO117" s="8"/>
      <c r="AP117" s="113"/>
      <c r="AQ117" s="114"/>
      <c r="AR117" s="89"/>
      <c r="AS117" s="115" t="e">
        <f t="shared" si="0"/>
        <v>#DIV/0!</v>
      </c>
      <c r="AT117" s="116" t="e">
        <f t="shared" si="1"/>
        <v>#DIV/0!</v>
      </c>
      <c r="AU117" s="116" t="e">
        <f t="shared" si="2"/>
        <v>#DIV/0!</v>
      </c>
      <c r="AV117" s="116" t="e">
        <f t="shared" si="3"/>
        <v>#DIV/0!</v>
      </c>
      <c r="AW117" s="148">
        <f t="shared" si="4"/>
        <v>0</v>
      </c>
      <c r="AX117" s="148">
        <f t="shared" si="5"/>
        <v>0</v>
      </c>
      <c r="AY117" s="148">
        <f t="shared" si="6"/>
        <v>0</v>
      </c>
      <c r="AZ117" s="148" t="e">
        <f t="shared" si="7"/>
        <v>#DIV/0!</v>
      </c>
      <c r="BA117" s="117" t="e">
        <f t="shared" si="8"/>
        <v>#DIV/0!</v>
      </c>
      <c r="BB117" s="117" t="e">
        <f t="shared" si="9"/>
        <v>#DIV/0!</v>
      </c>
      <c r="BC117" s="117" t="e">
        <f t="shared" si="10"/>
        <v>#DIV/0!</v>
      </c>
      <c r="BD117" s="117" t="e">
        <f t="shared" si="11"/>
        <v>#DIV/0!</v>
      </c>
      <c r="BE117" s="118">
        <v>0.2</v>
      </c>
      <c r="BF117" s="118">
        <v>0.8</v>
      </c>
      <c r="BG117" s="117">
        <f t="shared" si="12"/>
        <v>0</v>
      </c>
      <c r="BH117" s="117">
        <f t="shared" si="13"/>
        <v>0</v>
      </c>
      <c r="BI117" s="117">
        <f t="shared" si="14"/>
        <v>0</v>
      </c>
      <c r="BJ117" s="117" t="e">
        <f t="shared" si="69"/>
        <v>#DIV/0!</v>
      </c>
      <c r="BK117" s="117" t="e">
        <f t="shared" si="69"/>
        <v>#DIV/0!</v>
      </c>
      <c r="BL117" s="117" t="e">
        <f t="shared" si="16"/>
        <v>#DIV/0!</v>
      </c>
      <c r="BM117" s="117" t="e">
        <f t="shared" si="17"/>
        <v>#DIV/0!</v>
      </c>
      <c r="BN117" s="117" t="e">
        <f t="shared" si="18"/>
        <v>#DIV/0!</v>
      </c>
      <c r="BO117" s="117" t="e">
        <f t="shared" si="70"/>
        <v>#DIV/0!</v>
      </c>
      <c r="BP117" s="117" t="e">
        <f t="shared" si="70"/>
        <v>#DIV/0!</v>
      </c>
      <c r="BQ117" s="117" t="e">
        <f t="shared" si="70"/>
        <v>#DIV/0!</v>
      </c>
      <c r="BR117" s="117" t="e">
        <f t="shared" si="70"/>
        <v>#DIV/0!</v>
      </c>
      <c r="BS117" s="570"/>
      <c r="BT117" s="570"/>
      <c r="BU117" s="570"/>
      <c r="BV117" s="570"/>
      <c r="BW117" s="570"/>
      <c r="BX117" s="570"/>
      <c r="BY117" s="570"/>
      <c r="BZ117" s="570"/>
      <c r="CA117" s="598"/>
      <c r="CB117" s="8"/>
      <c r="CC117" s="599"/>
      <c r="CD117" s="248"/>
      <c r="CE117" s="248"/>
      <c r="CF117" s="629"/>
      <c r="CG117" s="630"/>
      <c r="CH117" s="8"/>
      <c r="CI117" s="8"/>
      <c r="CJ117" s="8"/>
      <c r="CK117" s="8"/>
      <c r="CL117" s="8"/>
      <c r="CM117" s="8"/>
      <c r="CN117" s="8"/>
      <c r="CO117" s="8"/>
      <c r="CP117" s="8"/>
      <c r="CQ117" s="8"/>
      <c r="CR117" s="8"/>
      <c r="CS117" s="8"/>
      <c r="CT117" s="8"/>
    </row>
    <row r="118" spans="1:98" ht="14.25" customHeight="1" thickBot="1">
      <c r="A118" s="543"/>
      <c r="B118" s="2887"/>
      <c r="C118" s="2888"/>
      <c r="D118" s="625"/>
      <c r="E118" s="626"/>
      <c r="F118" s="150"/>
      <c r="G118" s="151"/>
      <c r="H118" s="601"/>
      <c r="I118" s="154"/>
      <c r="J118" s="179"/>
      <c r="K118" s="179"/>
      <c r="L118" s="179"/>
      <c r="M118" s="601"/>
      <c r="N118" s="602"/>
      <c r="O118" s="123"/>
      <c r="P118" s="132"/>
      <c r="Q118" s="602"/>
      <c r="R118" s="603"/>
      <c r="S118" s="603"/>
      <c r="T118" s="604"/>
      <c r="U118" s="27"/>
      <c r="V118" s="168">
        <v>7</v>
      </c>
      <c r="W118" s="179" t="s">
        <v>27</v>
      </c>
      <c r="X118" s="205">
        <v>46054</v>
      </c>
      <c r="Y118" s="205">
        <v>46387</v>
      </c>
      <c r="Z118" s="103"/>
      <c r="AA118" s="605"/>
      <c r="AB118" s="606"/>
      <c r="AC118" s="606"/>
      <c r="AD118" s="607"/>
      <c r="AE118" s="138"/>
      <c r="AF118" s="154"/>
      <c r="AG118" s="156"/>
      <c r="AH118" s="156"/>
      <c r="AI118" s="156"/>
      <c r="AJ118" s="157"/>
      <c r="AK118" s="609"/>
      <c r="AL118" s="610"/>
      <c r="AM118" s="610"/>
      <c r="AN118" s="611"/>
      <c r="AO118" s="8"/>
      <c r="AP118" s="131"/>
      <c r="AQ118" s="132"/>
      <c r="AR118" s="89"/>
      <c r="AS118" s="133" t="e">
        <f t="shared" si="0"/>
        <v>#DIV/0!</v>
      </c>
      <c r="AT118" s="169" t="e">
        <f t="shared" si="1"/>
        <v>#DIV/0!</v>
      </c>
      <c r="AU118" s="169" t="e">
        <f t="shared" si="2"/>
        <v>#DIV/0!</v>
      </c>
      <c r="AV118" s="169" t="e">
        <f t="shared" si="3"/>
        <v>#DIV/0!</v>
      </c>
      <c r="AW118" s="180">
        <f t="shared" si="4"/>
        <v>0</v>
      </c>
      <c r="AX118" s="180">
        <f t="shared" si="5"/>
        <v>0</v>
      </c>
      <c r="AY118" s="180">
        <f t="shared" si="6"/>
        <v>0</v>
      </c>
      <c r="AZ118" s="180" t="e">
        <f t="shared" si="7"/>
        <v>#DIV/0!</v>
      </c>
      <c r="BA118" s="160" t="e">
        <f t="shared" si="8"/>
        <v>#DIV/0!</v>
      </c>
      <c r="BB118" s="160" t="e">
        <f t="shared" si="9"/>
        <v>#DIV/0!</v>
      </c>
      <c r="BC118" s="160" t="e">
        <f t="shared" si="10"/>
        <v>#DIV/0!</v>
      </c>
      <c r="BD118" s="160" t="e">
        <f t="shared" si="11"/>
        <v>#DIV/0!</v>
      </c>
      <c r="BE118" s="159">
        <v>0.2</v>
      </c>
      <c r="BF118" s="159">
        <v>0.8</v>
      </c>
      <c r="BG118" s="160">
        <f t="shared" si="12"/>
        <v>0</v>
      </c>
      <c r="BH118" s="160">
        <f t="shared" si="13"/>
        <v>0</v>
      </c>
      <c r="BI118" s="160">
        <f t="shared" si="14"/>
        <v>0</v>
      </c>
      <c r="BJ118" s="160" t="e">
        <f t="shared" si="69"/>
        <v>#DIV/0!</v>
      </c>
      <c r="BK118" s="160" t="e">
        <f t="shared" si="69"/>
        <v>#DIV/0!</v>
      </c>
      <c r="BL118" s="160" t="e">
        <f t="shared" si="16"/>
        <v>#DIV/0!</v>
      </c>
      <c r="BM118" s="160" t="e">
        <f t="shared" si="17"/>
        <v>#DIV/0!</v>
      </c>
      <c r="BN118" s="160" t="e">
        <f t="shared" si="18"/>
        <v>#DIV/0!</v>
      </c>
      <c r="BO118" s="160" t="e">
        <f t="shared" si="70"/>
        <v>#DIV/0!</v>
      </c>
      <c r="BP118" s="160" t="e">
        <f t="shared" si="70"/>
        <v>#DIV/0!</v>
      </c>
      <c r="BQ118" s="160" t="e">
        <f t="shared" si="70"/>
        <v>#DIV/0!</v>
      </c>
      <c r="BR118" s="160" t="e">
        <f t="shared" si="70"/>
        <v>#DIV/0!</v>
      </c>
      <c r="BS118" s="51"/>
      <c r="BT118" s="51"/>
      <c r="BU118" s="51"/>
      <c r="BV118" s="51"/>
      <c r="BW118" s="51"/>
      <c r="BX118" s="51"/>
      <c r="BY118" s="51"/>
      <c r="BZ118" s="51"/>
      <c r="CA118" s="45"/>
      <c r="CB118" s="8"/>
      <c r="CC118" s="614"/>
      <c r="CD118" s="252"/>
      <c r="CE118" s="252"/>
      <c r="CF118" s="631"/>
      <c r="CG118" s="632"/>
      <c r="CH118" s="8"/>
      <c r="CI118" s="8"/>
      <c r="CJ118" s="8"/>
      <c r="CK118" s="8"/>
      <c r="CL118" s="8"/>
      <c r="CM118" s="8"/>
      <c r="CN118" s="8"/>
      <c r="CO118" s="8"/>
      <c r="CP118" s="8"/>
      <c r="CQ118" s="8"/>
      <c r="CR118" s="8"/>
      <c r="CS118" s="8"/>
      <c r="CT118" s="8"/>
    </row>
    <row r="119" spans="1:98" ht="14.25" customHeight="1">
      <c r="A119" s="63">
        <v>14</v>
      </c>
      <c r="B119" s="64"/>
      <c r="C119" s="640"/>
      <c r="D119" s="65"/>
      <c r="E119" s="616"/>
      <c r="F119" s="170"/>
      <c r="G119" s="171"/>
      <c r="H119" s="68"/>
      <c r="I119" s="81"/>
      <c r="J119" s="72"/>
      <c r="K119" s="72"/>
      <c r="L119" s="72"/>
      <c r="M119" s="136"/>
      <c r="N119" s="71"/>
      <c r="O119" s="72"/>
      <c r="P119" s="210"/>
      <c r="Q119" s="71"/>
      <c r="R119" s="572"/>
      <c r="S119" s="572"/>
      <c r="T119" s="573"/>
      <c r="U119" s="138"/>
      <c r="V119" s="75">
        <v>1</v>
      </c>
      <c r="W119" s="230"/>
      <c r="X119" s="228"/>
      <c r="Y119" s="228"/>
      <c r="Z119" s="210"/>
      <c r="AA119" s="574"/>
      <c r="AB119" s="575"/>
      <c r="AC119" s="575"/>
      <c r="AD119" s="576"/>
      <c r="AE119" s="138"/>
      <c r="AF119" s="81"/>
      <c r="AG119" s="82"/>
      <c r="AH119" s="82"/>
      <c r="AI119" s="82"/>
      <c r="AJ119" s="83"/>
      <c r="AK119" s="580"/>
      <c r="AL119" s="581"/>
      <c r="AM119" s="581"/>
      <c r="AN119" s="582"/>
      <c r="AO119" s="162"/>
      <c r="AP119" s="87"/>
      <c r="AQ119" s="88"/>
      <c r="AR119" s="89"/>
      <c r="AS119" s="90" t="e">
        <f t="shared" si="0"/>
        <v>#DIV/0!</v>
      </c>
      <c r="AT119" s="164" t="e">
        <f t="shared" si="1"/>
        <v>#DIV/0!</v>
      </c>
      <c r="AU119" s="164" t="e">
        <f t="shared" si="2"/>
        <v>#DIV/0!</v>
      </c>
      <c r="AV119" s="164" t="e">
        <f t="shared" si="3"/>
        <v>#DIV/0!</v>
      </c>
      <c r="AW119" s="176" t="e">
        <f t="shared" si="4"/>
        <v>#DIV/0!</v>
      </c>
      <c r="AX119" s="176" t="e">
        <f t="shared" si="5"/>
        <v>#DIV/0!</v>
      </c>
      <c r="AY119" s="176" t="e">
        <f t="shared" si="6"/>
        <v>#DIV/0!</v>
      </c>
      <c r="AZ119" s="176" t="e">
        <f t="shared" si="7"/>
        <v>#DIV/0!</v>
      </c>
      <c r="BA119" s="165" t="e">
        <f t="shared" si="8"/>
        <v>#DIV/0!</v>
      </c>
      <c r="BB119" s="165" t="e">
        <f t="shared" si="9"/>
        <v>#DIV/0!</v>
      </c>
      <c r="BC119" s="165" t="e">
        <f t="shared" si="10"/>
        <v>#DIV/0!</v>
      </c>
      <c r="BD119" s="165" t="e">
        <f t="shared" si="11"/>
        <v>#DIV/0!</v>
      </c>
      <c r="BE119" s="166">
        <v>0.2</v>
      </c>
      <c r="BF119" s="166">
        <v>0.8</v>
      </c>
      <c r="BG119" s="165" t="e">
        <f t="shared" si="12"/>
        <v>#DIV/0!</v>
      </c>
      <c r="BH119" s="165" t="e">
        <f t="shared" si="13"/>
        <v>#DIV/0!</v>
      </c>
      <c r="BI119" s="165" t="e">
        <f t="shared" si="14"/>
        <v>#DIV/0!</v>
      </c>
      <c r="BJ119" s="165" t="e">
        <f t="shared" si="69"/>
        <v>#DIV/0!</v>
      </c>
      <c r="BK119" s="165" t="e">
        <f t="shared" si="69"/>
        <v>#DIV/0!</v>
      </c>
      <c r="BL119" s="165" t="e">
        <f t="shared" si="16"/>
        <v>#DIV/0!</v>
      </c>
      <c r="BM119" s="165" t="e">
        <f t="shared" si="17"/>
        <v>#DIV/0!</v>
      </c>
      <c r="BN119" s="165" t="e">
        <f t="shared" si="18"/>
        <v>#DIV/0!</v>
      </c>
      <c r="BO119" s="165" t="e">
        <f t="shared" si="70"/>
        <v>#DIV/0!</v>
      </c>
      <c r="BP119" s="93" t="e">
        <f t="shared" si="70"/>
        <v>#DIV/0!</v>
      </c>
      <c r="BQ119" s="93" t="e">
        <f t="shared" si="70"/>
        <v>#DIV/0!</v>
      </c>
      <c r="BR119" s="93" t="e">
        <f t="shared" si="70"/>
        <v>#DIV/0!</v>
      </c>
      <c r="BS119" s="248" t="e">
        <f t="shared" ref="BS119:BV119" si="72">AVERAGEIF(BO119:BO128,"&lt;&gt;#¡DIV/0!")</f>
        <v>#DIV/0!</v>
      </c>
      <c r="BT119" s="248" t="e">
        <f t="shared" si="72"/>
        <v>#DIV/0!</v>
      </c>
      <c r="BU119" s="248" t="e">
        <f t="shared" si="72"/>
        <v>#DIV/0!</v>
      </c>
      <c r="BV119" s="248" t="e">
        <f t="shared" si="72"/>
        <v>#DIV/0!</v>
      </c>
      <c r="BW119" s="244" t="e">
        <f>+C119*BS119</f>
        <v>#DIV/0!</v>
      </c>
      <c r="BX119" s="244" t="e">
        <f>+C119*BT119</f>
        <v>#DIV/0!</v>
      </c>
      <c r="BY119" s="244" t="e">
        <f>+C119*BU119</f>
        <v>#DIV/0!</v>
      </c>
      <c r="BZ119" s="244" t="e">
        <f>+C119*BV119</f>
        <v>#DIV/0!</v>
      </c>
      <c r="CA119" s="600" t="e">
        <f>SUM(BW119:BZ128)</f>
        <v>#DIV/0!</v>
      </c>
      <c r="CB119" s="8"/>
      <c r="CC119" s="584" t="e">
        <f t="shared" ref="CC119:CF119" si="73">+Q119/$N$119</f>
        <v>#DIV/0!</v>
      </c>
      <c r="CD119" s="585" t="e">
        <f t="shared" si="73"/>
        <v>#DIV/0!</v>
      </c>
      <c r="CE119" s="585" t="e">
        <f t="shared" si="73"/>
        <v>#DIV/0!</v>
      </c>
      <c r="CF119" s="627" t="e">
        <f t="shared" si="73"/>
        <v>#DIV/0!</v>
      </c>
      <c r="CG119" s="628" t="e">
        <f>AVERAGE(CC119:CF128)</f>
        <v>#DIV/0!</v>
      </c>
      <c r="CH119" s="8"/>
      <c r="CI119" s="8"/>
      <c r="CJ119" s="8"/>
      <c r="CK119" s="8"/>
      <c r="CL119" s="8"/>
      <c r="CM119" s="8"/>
      <c r="CN119" s="8"/>
      <c r="CO119" s="8"/>
      <c r="CP119" s="8"/>
      <c r="CQ119" s="8"/>
      <c r="CR119" s="8"/>
      <c r="CS119" s="8"/>
      <c r="CT119" s="8"/>
    </row>
    <row r="120" spans="1:98" ht="14.25" customHeight="1">
      <c r="A120" s="586"/>
      <c r="B120" s="641"/>
      <c r="C120" s="642"/>
      <c r="D120" s="620"/>
      <c r="E120" s="621"/>
      <c r="F120" s="95"/>
      <c r="G120" s="142"/>
      <c r="H120" s="587"/>
      <c r="I120" s="107"/>
      <c r="J120" s="120"/>
      <c r="K120" s="120"/>
      <c r="L120" s="120"/>
      <c r="M120" s="587"/>
      <c r="N120" s="588"/>
      <c r="O120" s="99"/>
      <c r="P120" s="114"/>
      <c r="Q120" s="588"/>
      <c r="R120" s="589"/>
      <c r="S120" s="589"/>
      <c r="T120" s="590"/>
      <c r="U120" s="27"/>
      <c r="V120" s="231">
        <v>2</v>
      </c>
      <c r="W120" s="95"/>
      <c r="X120" s="102"/>
      <c r="Y120" s="102"/>
      <c r="Z120" s="232"/>
      <c r="AA120" s="591"/>
      <c r="AB120" s="592"/>
      <c r="AC120" s="592"/>
      <c r="AD120" s="593"/>
      <c r="AE120" s="138"/>
      <c r="AF120" s="107"/>
      <c r="AG120" s="108"/>
      <c r="AH120" s="108"/>
      <c r="AI120" s="108"/>
      <c r="AJ120" s="109"/>
      <c r="AK120" s="595"/>
      <c r="AL120" s="596"/>
      <c r="AM120" s="596"/>
      <c r="AN120" s="597"/>
      <c r="AO120" s="8"/>
      <c r="AP120" s="113"/>
      <c r="AQ120" s="114"/>
      <c r="AR120" s="89"/>
      <c r="AS120" s="115" t="e">
        <f t="shared" si="0"/>
        <v>#DIV/0!</v>
      </c>
      <c r="AT120" s="116" t="e">
        <f t="shared" si="1"/>
        <v>#DIV/0!</v>
      </c>
      <c r="AU120" s="116" t="e">
        <f t="shared" si="2"/>
        <v>#DIV/0!</v>
      </c>
      <c r="AV120" s="116" t="e">
        <f t="shared" si="3"/>
        <v>#DIV/0!</v>
      </c>
      <c r="AW120" s="148" t="e">
        <f t="shared" si="4"/>
        <v>#DIV/0!</v>
      </c>
      <c r="AX120" s="148" t="e">
        <f t="shared" si="5"/>
        <v>#DIV/0!</v>
      </c>
      <c r="AY120" s="148" t="e">
        <f t="shared" si="6"/>
        <v>#DIV/0!</v>
      </c>
      <c r="AZ120" s="148" t="e">
        <f t="shared" si="7"/>
        <v>#DIV/0!</v>
      </c>
      <c r="BA120" s="117" t="e">
        <f t="shared" si="8"/>
        <v>#DIV/0!</v>
      </c>
      <c r="BB120" s="117" t="e">
        <f t="shared" si="9"/>
        <v>#DIV/0!</v>
      </c>
      <c r="BC120" s="117" t="e">
        <f t="shared" si="10"/>
        <v>#DIV/0!</v>
      </c>
      <c r="BD120" s="117" t="e">
        <f t="shared" si="11"/>
        <v>#DIV/0!</v>
      </c>
      <c r="BE120" s="118">
        <v>0.2</v>
      </c>
      <c r="BF120" s="118">
        <v>0.8</v>
      </c>
      <c r="BG120" s="117" t="e">
        <f t="shared" si="12"/>
        <v>#DIV/0!</v>
      </c>
      <c r="BH120" s="117" t="e">
        <f t="shared" si="13"/>
        <v>#DIV/0!</v>
      </c>
      <c r="BI120" s="117" t="e">
        <f t="shared" si="14"/>
        <v>#DIV/0!</v>
      </c>
      <c r="BJ120" s="117" t="e">
        <f t="shared" si="69"/>
        <v>#DIV/0!</v>
      </c>
      <c r="BK120" s="117" t="e">
        <f t="shared" si="69"/>
        <v>#DIV/0!</v>
      </c>
      <c r="BL120" s="117" t="e">
        <f t="shared" si="16"/>
        <v>#DIV/0!</v>
      </c>
      <c r="BM120" s="117" t="e">
        <f t="shared" si="17"/>
        <v>#DIV/0!</v>
      </c>
      <c r="BN120" s="117" t="e">
        <f t="shared" si="18"/>
        <v>#DIV/0!</v>
      </c>
      <c r="BO120" s="117" t="e">
        <f t="shared" si="70"/>
        <v>#DIV/0!</v>
      </c>
      <c r="BP120" s="117" t="e">
        <f t="shared" si="70"/>
        <v>#DIV/0!</v>
      </c>
      <c r="BQ120" s="117" t="e">
        <f t="shared" si="70"/>
        <v>#DIV/0!</v>
      </c>
      <c r="BR120" s="117" t="e">
        <f t="shared" si="70"/>
        <v>#DIV/0!</v>
      </c>
      <c r="BS120" s="570"/>
      <c r="BT120" s="570"/>
      <c r="BU120" s="570"/>
      <c r="BV120" s="570"/>
      <c r="BW120" s="570"/>
      <c r="BX120" s="570"/>
      <c r="BY120" s="570"/>
      <c r="BZ120" s="570"/>
      <c r="CA120" s="598"/>
      <c r="CB120" s="8"/>
      <c r="CC120" s="599"/>
      <c r="CD120" s="248"/>
      <c r="CE120" s="248"/>
      <c r="CF120" s="629"/>
      <c r="CG120" s="630"/>
      <c r="CH120" s="8"/>
      <c r="CI120" s="8"/>
      <c r="CJ120" s="8"/>
      <c r="CK120" s="8"/>
      <c r="CL120" s="8"/>
      <c r="CM120" s="8"/>
      <c r="CN120" s="8"/>
      <c r="CO120" s="8"/>
      <c r="CP120" s="8"/>
      <c r="CQ120" s="8"/>
      <c r="CR120" s="8"/>
      <c r="CS120" s="8"/>
      <c r="CT120" s="8"/>
    </row>
    <row r="121" spans="1:98" ht="14.25" customHeight="1">
      <c r="A121" s="586"/>
      <c r="B121" s="641"/>
      <c r="C121" s="642"/>
      <c r="D121" s="620"/>
      <c r="E121" s="621"/>
      <c r="F121" s="95"/>
      <c r="G121" s="142"/>
      <c r="H121" s="587"/>
      <c r="I121" s="107"/>
      <c r="J121" s="120"/>
      <c r="K121" s="120"/>
      <c r="L121" s="120"/>
      <c r="M121" s="587"/>
      <c r="N121" s="588"/>
      <c r="O121" s="99"/>
      <c r="P121" s="114"/>
      <c r="Q121" s="588"/>
      <c r="R121" s="589"/>
      <c r="S121" s="589"/>
      <c r="T121" s="590"/>
      <c r="U121" s="27"/>
      <c r="V121" s="231">
        <v>3</v>
      </c>
      <c r="W121" s="95"/>
      <c r="X121" s="102"/>
      <c r="Y121" s="102"/>
      <c r="Z121" s="232"/>
      <c r="AA121" s="591"/>
      <c r="AB121" s="592"/>
      <c r="AC121" s="592"/>
      <c r="AD121" s="593"/>
      <c r="AE121" s="138"/>
      <c r="AF121" s="107"/>
      <c r="AG121" s="108"/>
      <c r="AH121" s="108"/>
      <c r="AI121" s="108"/>
      <c r="AJ121" s="109"/>
      <c r="AK121" s="595"/>
      <c r="AL121" s="596"/>
      <c r="AM121" s="596"/>
      <c r="AN121" s="597"/>
      <c r="AO121" s="8"/>
      <c r="AP121" s="113"/>
      <c r="AQ121" s="114"/>
      <c r="AR121" s="89"/>
      <c r="AS121" s="115" t="e">
        <f t="shared" si="0"/>
        <v>#DIV/0!</v>
      </c>
      <c r="AT121" s="116" t="e">
        <f t="shared" si="1"/>
        <v>#DIV/0!</v>
      </c>
      <c r="AU121" s="116" t="e">
        <f t="shared" si="2"/>
        <v>#DIV/0!</v>
      </c>
      <c r="AV121" s="116" t="e">
        <f t="shared" si="3"/>
        <v>#DIV/0!</v>
      </c>
      <c r="AW121" s="148" t="e">
        <f t="shared" si="4"/>
        <v>#DIV/0!</v>
      </c>
      <c r="AX121" s="148" t="e">
        <f t="shared" si="5"/>
        <v>#DIV/0!</v>
      </c>
      <c r="AY121" s="148" t="e">
        <f t="shared" si="6"/>
        <v>#DIV/0!</v>
      </c>
      <c r="AZ121" s="148" t="e">
        <f t="shared" si="7"/>
        <v>#DIV/0!</v>
      </c>
      <c r="BA121" s="117" t="e">
        <f t="shared" si="8"/>
        <v>#DIV/0!</v>
      </c>
      <c r="BB121" s="117" t="e">
        <f t="shared" si="9"/>
        <v>#DIV/0!</v>
      </c>
      <c r="BC121" s="117" t="e">
        <f t="shared" si="10"/>
        <v>#DIV/0!</v>
      </c>
      <c r="BD121" s="117" t="e">
        <f t="shared" si="11"/>
        <v>#DIV/0!</v>
      </c>
      <c r="BE121" s="118">
        <v>0.2</v>
      </c>
      <c r="BF121" s="118">
        <v>0.8</v>
      </c>
      <c r="BG121" s="117" t="e">
        <f t="shared" si="12"/>
        <v>#DIV/0!</v>
      </c>
      <c r="BH121" s="117" t="e">
        <f t="shared" si="13"/>
        <v>#DIV/0!</v>
      </c>
      <c r="BI121" s="117" t="e">
        <f t="shared" si="14"/>
        <v>#DIV/0!</v>
      </c>
      <c r="BJ121" s="117" t="e">
        <f t="shared" si="69"/>
        <v>#DIV/0!</v>
      </c>
      <c r="BK121" s="117" t="e">
        <f t="shared" si="69"/>
        <v>#DIV/0!</v>
      </c>
      <c r="BL121" s="117" t="e">
        <f t="shared" si="16"/>
        <v>#DIV/0!</v>
      </c>
      <c r="BM121" s="117" t="e">
        <f t="shared" si="17"/>
        <v>#DIV/0!</v>
      </c>
      <c r="BN121" s="117" t="e">
        <f t="shared" si="18"/>
        <v>#DIV/0!</v>
      </c>
      <c r="BO121" s="117" t="e">
        <f t="shared" si="70"/>
        <v>#DIV/0!</v>
      </c>
      <c r="BP121" s="117" t="e">
        <f t="shared" si="70"/>
        <v>#DIV/0!</v>
      </c>
      <c r="BQ121" s="117" t="e">
        <f t="shared" si="70"/>
        <v>#DIV/0!</v>
      </c>
      <c r="BR121" s="117" t="e">
        <f t="shared" si="70"/>
        <v>#DIV/0!</v>
      </c>
      <c r="BS121" s="570"/>
      <c r="BT121" s="570"/>
      <c r="BU121" s="570"/>
      <c r="BV121" s="570"/>
      <c r="BW121" s="570"/>
      <c r="BX121" s="570"/>
      <c r="BY121" s="570"/>
      <c r="BZ121" s="570"/>
      <c r="CA121" s="598"/>
      <c r="CB121" s="8"/>
      <c r="CC121" s="599"/>
      <c r="CD121" s="248"/>
      <c r="CE121" s="248"/>
      <c r="CF121" s="629"/>
      <c r="CG121" s="630"/>
      <c r="CH121" s="8"/>
      <c r="CI121" s="8"/>
      <c r="CJ121" s="8"/>
      <c r="CK121" s="8"/>
      <c r="CL121" s="8"/>
      <c r="CM121" s="8"/>
      <c r="CN121" s="8"/>
      <c r="CO121" s="8"/>
      <c r="CP121" s="8"/>
      <c r="CQ121" s="8"/>
      <c r="CR121" s="8"/>
      <c r="CS121" s="8"/>
      <c r="CT121" s="8"/>
    </row>
    <row r="122" spans="1:98" ht="14.25" customHeight="1">
      <c r="A122" s="586"/>
      <c r="B122" s="641"/>
      <c r="C122" s="642"/>
      <c r="D122" s="620"/>
      <c r="E122" s="621"/>
      <c r="F122" s="95"/>
      <c r="G122" s="142"/>
      <c r="H122" s="587"/>
      <c r="I122" s="107"/>
      <c r="J122" s="120"/>
      <c r="K122" s="120"/>
      <c r="L122" s="120"/>
      <c r="M122" s="587"/>
      <c r="N122" s="588"/>
      <c r="O122" s="99"/>
      <c r="P122" s="114"/>
      <c r="Q122" s="588"/>
      <c r="R122" s="589"/>
      <c r="S122" s="589"/>
      <c r="T122" s="590"/>
      <c r="U122" s="27"/>
      <c r="V122" s="231">
        <v>4</v>
      </c>
      <c r="W122" s="95"/>
      <c r="X122" s="102"/>
      <c r="Y122" s="102"/>
      <c r="Z122" s="232"/>
      <c r="AA122" s="591"/>
      <c r="AB122" s="592"/>
      <c r="AC122" s="592"/>
      <c r="AD122" s="593"/>
      <c r="AE122" s="138"/>
      <c r="AF122" s="107"/>
      <c r="AG122" s="108"/>
      <c r="AH122" s="108"/>
      <c r="AI122" s="108"/>
      <c r="AJ122" s="109"/>
      <c r="AK122" s="595"/>
      <c r="AL122" s="596"/>
      <c r="AM122" s="596"/>
      <c r="AN122" s="597"/>
      <c r="AO122" s="8"/>
      <c r="AP122" s="113"/>
      <c r="AQ122" s="114"/>
      <c r="AR122" s="89"/>
      <c r="AS122" s="115" t="e">
        <f t="shared" si="0"/>
        <v>#DIV/0!</v>
      </c>
      <c r="AT122" s="116" t="e">
        <f t="shared" si="1"/>
        <v>#DIV/0!</v>
      </c>
      <c r="AU122" s="116" t="e">
        <f t="shared" si="2"/>
        <v>#DIV/0!</v>
      </c>
      <c r="AV122" s="116" t="e">
        <f t="shared" si="3"/>
        <v>#DIV/0!</v>
      </c>
      <c r="AW122" s="148" t="e">
        <f t="shared" si="4"/>
        <v>#DIV/0!</v>
      </c>
      <c r="AX122" s="148" t="e">
        <f t="shared" si="5"/>
        <v>#DIV/0!</v>
      </c>
      <c r="AY122" s="148" t="e">
        <f t="shared" si="6"/>
        <v>#DIV/0!</v>
      </c>
      <c r="AZ122" s="148" t="e">
        <f t="shared" si="7"/>
        <v>#DIV/0!</v>
      </c>
      <c r="BA122" s="117" t="e">
        <f t="shared" si="8"/>
        <v>#DIV/0!</v>
      </c>
      <c r="BB122" s="117" t="e">
        <f t="shared" si="9"/>
        <v>#DIV/0!</v>
      </c>
      <c r="BC122" s="117" t="e">
        <f t="shared" si="10"/>
        <v>#DIV/0!</v>
      </c>
      <c r="BD122" s="117" t="e">
        <f t="shared" si="11"/>
        <v>#DIV/0!</v>
      </c>
      <c r="BE122" s="118">
        <v>0.2</v>
      </c>
      <c r="BF122" s="118">
        <v>0.8</v>
      </c>
      <c r="BG122" s="117" t="e">
        <f t="shared" si="12"/>
        <v>#DIV/0!</v>
      </c>
      <c r="BH122" s="117" t="e">
        <f t="shared" si="13"/>
        <v>#DIV/0!</v>
      </c>
      <c r="BI122" s="117" t="e">
        <f t="shared" si="14"/>
        <v>#DIV/0!</v>
      </c>
      <c r="BJ122" s="117" t="e">
        <f t="shared" si="69"/>
        <v>#DIV/0!</v>
      </c>
      <c r="BK122" s="117" t="e">
        <f t="shared" si="69"/>
        <v>#DIV/0!</v>
      </c>
      <c r="BL122" s="117" t="e">
        <f t="shared" si="16"/>
        <v>#DIV/0!</v>
      </c>
      <c r="BM122" s="117" t="e">
        <f t="shared" si="17"/>
        <v>#DIV/0!</v>
      </c>
      <c r="BN122" s="117" t="e">
        <f t="shared" si="18"/>
        <v>#DIV/0!</v>
      </c>
      <c r="BO122" s="117" t="e">
        <f t="shared" si="70"/>
        <v>#DIV/0!</v>
      </c>
      <c r="BP122" s="117" t="e">
        <f t="shared" si="70"/>
        <v>#DIV/0!</v>
      </c>
      <c r="BQ122" s="117" t="e">
        <f t="shared" si="70"/>
        <v>#DIV/0!</v>
      </c>
      <c r="BR122" s="117" t="e">
        <f t="shared" si="70"/>
        <v>#DIV/0!</v>
      </c>
      <c r="BS122" s="570"/>
      <c r="BT122" s="570"/>
      <c r="BU122" s="570"/>
      <c r="BV122" s="570"/>
      <c r="BW122" s="570"/>
      <c r="BX122" s="570"/>
      <c r="BY122" s="570"/>
      <c r="BZ122" s="570"/>
      <c r="CA122" s="598"/>
      <c r="CB122" s="8"/>
      <c r="CC122" s="599"/>
      <c r="CD122" s="248"/>
      <c r="CE122" s="248"/>
      <c r="CF122" s="629"/>
      <c r="CG122" s="630"/>
      <c r="CH122" s="8"/>
      <c r="CI122" s="8"/>
      <c r="CJ122" s="8"/>
      <c r="CK122" s="8"/>
      <c r="CL122" s="8"/>
      <c r="CM122" s="8"/>
      <c r="CN122" s="8"/>
      <c r="CO122" s="8"/>
      <c r="CP122" s="8"/>
      <c r="CQ122" s="8"/>
      <c r="CR122" s="8"/>
      <c r="CS122" s="8"/>
      <c r="CT122" s="8"/>
    </row>
    <row r="123" spans="1:98" ht="14.25" customHeight="1">
      <c r="A123" s="586"/>
      <c r="B123" s="641"/>
      <c r="C123" s="642"/>
      <c r="D123" s="620"/>
      <c r="E123" s="621"/>
      <c r="F123" s="95"/>
      <c r="G123" s="142"/>
      <c r="H123" s="587"/>
      <c r="I123" s="107"/>
      <c r="J123" s="120"/>
      <c r="K123" s="120"/>
      <c r="L123" s="120"/>
      <c r="M123" s="587"/>
      <c r="N123" s="588"/>
      <c r="O123" s="99"/>
      <c r="P123" s="114"/>
      <c r="Q123" s="588"/>
      <c r="R123" s="589"/>
      <c r="S123" s="589"/>
      <c r="T123" s="590"/>
      <c r="U123" s="27"/>
      <c r="V123" s="231">
        <v>5</v>
      </c>
      <c r="W123" s="95"/>
      <c r="X123" s="102"/>
      <c r="Y123" s="102"/>
      <c r="Z123" s="232"/>
      <c r="AA123" s="591"/>
      <c r="AB123" s="592"/>
      <c r="AC123" s="592"/>
      <c r="AD123" s="593"/>
      <c r="AE123" s="138"/>
      <c r="AF123" s="107"/>
      <c r="AG123" s="108"/>
      <c r="AH123" s="108"/>
      <c r="AI123" s="108"/>
      <c r="AJ123" s="109"/>
      <c r="AK123" s="595"/>
      <c r="AL123" s="596"/>
      <c r="AM123" s="596"/>
      <c r="AN123" s="597"/>
      <c r="AO123" s="8"/>
      <c r="AP123" s="113"/>
      <c r="AQ123" s="114"/>
      <c r="AR123" s="89"/>
      <c r="AS123" s="115" t="e">
        <f t="shared" si="0"/>
        <v>#DIV/0!</v>
      </c>
      <c r="AT123" s="116" t="e">
        <f t="shared" si="1"/>
        <v>#DIV/0!</v>
      </c>
      <c r="AU123" s="116" t="e">
        <f t="shared" si="2"/>
        <v>#DIV/0!</v>
      </c>
      <c r="AV123" s="116" t="e">
        <f t="shared" si="3"/>
        <v>#DIV/0!</v>
      </c>
      <c r="AW123" s="148" t="e">
        <f t="shared" si="4"/>
        <v>#DIV/0!</v>
      </c>
      <c r="AX123" s="148" t="e">
        <f t="shared" si="5"/>
        <v>#DIV/0!</v>
      </c>
      <c r="AY123" s="148" t="e">
        <f t="shared" si="6"/>
        <v>#DIV/0!</v>
      </c>
      <c r="AZ123" s="148" t="e">
        <f t="shared" si="7"/>
        <v>#DIV/0!</v>
      </c>
      <c r="BA123" s="117" t="e">
        <f t="shared" si="8"/>
        <v>#DIV/0!</v>
      </c>
      <c r="BB123" s="117" t="e">
        <f t="shared" si="9"/>
        <v>#DIV/0!</v>
      </c>
      <c r="BC123" s="117" t="e">
        <f t="shared" si="10"/>
        <v>#DIV/0!</v>
      </c>
      <c r="BD123" s="117" t="e">
        <f t="shared" si="11"/>
        <v>#DIV/0!</v>
      </c>
      <c r="BE123" s="118">
        <v>0.2</v>
      </c>
      <c r="BF123" s="118">
        <v>0.8</v>
      </c>
      <c r="BG123" s="117" t="e">
        <f t="shared" si="12"/>
        <v>#DIV/0!</v>
      </c>
      <c r="BH123" s="117" t="e">
        <f t="shared" si="13"/>
        <v>#DIV/0!</v>
      </c>
      <c r="BI123" s="117" t="e">
        <f t="shared" si="14"/>
        <v>#DIV/0!</v>
      </c>
      <c r="BJ123" s="117" t="e">
        <f t="shared" si="69"/>
        <v>#DIV/0!</v>
      </c>
      <c r="BK123" s="117" t="e">
        <f t="shared" si="69"/>
        <v>#DIV/0!</v>
      </c>
      <c r="BL123" s="117" t="e">
        <f t="shared" si="16"/>
        <v>#DIV/0!</v>
      </c>
      <c r="BM123" s="117" t="e">
        <f t="shared" si="17"/>
        <v>#DIV/0!</v>
      </c>
      <c r="BN123" s="117" t="e">
        <f t="shared" si="18"/>
        <v>#DIV/0!</v>
      </c>
      <c r="BO123" s="117" t="e">
        <f t="shared" si="70"/>
        <v>#DIV/0!</v>
      </c>
      <c r="BP123" s="117" t="e">
        <f t="shared" si="70"/>
        <v>#DIV/0!</v>
      </c>
      <c r="BQ123" s="117" t="e">
        <f t="shared" si="70"/>
        <v>#DIV/0!</v>
      </c>
      <c r="BR123" s="117" t="e">
        <f t="shared" si="70"/>
        <v>#DIV/0!</v>
      </c>
      <c r="BS123" s="570"/>
      <c r="BT123" s="570"/>
      <c r="BU123" s="570"/>
      <c r="BV123" s="570"/>
      <c r="BW123" s="570"/>
      <c r="BX123" s="570"/>
      <c r="BY123" s="570"/>
      <c r="BZ123" s="570"/>
      <c r="CA123" s="598"/>
      <c r="CB123" s="8"/>
      <c r="CC123" s="599"/>
      <c r="CD123" s="248"/>
      <c r="CE123" s="248"/>
      <c r="CF123" s="629"/>
      <c r="CG123" s="630"/>
      <c r="CH123" s="8"/>
      <c r="CI123" s="8"/>
      <c r="CJ123" s="8"/>
      <c r="CK123" s="8"/>
      <c r="CL123" s="8"/>
      <c r="CM123" s="8"/>
      <c r="CN123" s="8"/>
      <c r="CO123" s="8"/>
      <c r="CP123" s="8"/>
      <c r="CQ123" s="8"/>
      <c r="CR123" s="8"/>
      <c r="CS123" s="8"/>
      <c r="CT123" s="8"/>
    </row>
    <row r="124" spans="1:98" ht="14.25" customHeight="1">
      <c r="A124" s="586"/>
      <c r="B124" s="641"/>
      <c r="C124" s="642"/>
      <c r="D124" s="620"/>
      <c r="E124" s="621"/>
      <c r="F124" s="95"/>
      <c r="G124" s="142"/>
      <c r="H124" s="587"/>
      <c r="I124" s="107"/>
      <c r="J124" s="120"/>
      <c r="K124" s="120"/>
      <c r="L124" s="120"/>
      <c r="M124" s="587"/>
      <c r="N124" s="588"/>
      <c r="O124" s="99"/>
      <c r="P124" s="114"/>
      <c r="Q124" s="588"/>
      <c r="R124" s="589"/>
      <c r="S124" s="589"/>
      <c r="T124" s="590"/>
      <c r="U124" s="27"/>
      <c r="V124" s="231">
        <v>6</v>
      </c>
      <c r="W124" s="95"/>
      <c r="X124" s="102"/>
      <c r="Y124" s="102"/>
      <c r="Z124" s="232"/>
      <c r="AA124" s="591"/>
      <c r="AB124" s="592"/>
      <c r="AC124" s="592"/>
      <c r="AD124" s="593"/>
      <c r="AE124" s="138"/>
      <c r="AF124" s="107"/>
      <c r="AG124" s="108"/>
      <c r="AH124" s="108"/>
      <c r="AI124" s="108"/>
      <c r="AJ124" s="109"/>
      <c r="AK124" s="595"/>
      <c r="AL124" s="596"/>
      <c r="AM124" s="596"/>
      <c r="AN124" s="597"/>
      <c r="AO124" s="8"/>
      <c r="AP124" s="113"/>
      <c r="AQ124" s="114"/>
      <c r="AR124" s="89"/>
      <c r="AS124" s="115" t="e">
        <f t="shared" si="0"/>
        <v>#DIV/0!</v>
      </c>
      <c r="AT124" s="116" t="e">
        <f t="shared" si="1"/>
        <v>#DIV/0!</v>
      </c>
      <c r="AU124" s="116" t="e">
        <f t="shared" si="2"/>
        <v>#DIV/0!</v>
      </c>
      <c r="AV124" s="116" t="e">
        <f t="shared" si="3"/>
        <v>#DIV/0!</v>
      </c>
      <c r="AW124" s="148" t="e">
        <f t="shared" si="4"/>
        <v>#DIV/0!</v>
      </c>
      <c r="AX124" s="148" t="e">
        <f t="shared" si="5"/>
        <v>#DIV/0!</v>
      </c>
      <c r="AY124" s="148" t="e">
        <f t="shared" si="6"/>
        <v>#DIV/0!</v>
      </c>
      <c r="AZ124" s="148" t="e">
        <f t="shared" si="7"/>
        <v>#DIV/0!</v>
      </c>
      <c r="BA124" s="117" t="e">
        <f t="shared" si="8"/>
        <v>#DIV/0!</v>
      </c>
      <c r="BB124" s="117" t="e">
        <f t="shared" si="9"/>
        <v>#DIV/0!</v>
      </c>
      <c r="BC124" s="117" t="e">
        <f t="shared" si="10"/>
        <v>#DIV/0!</v>
      </c>
      <c r="BD124" s="117" t="e">
        <f t="shared" si="11"/>
        <v>#DIV/0!</v>
      </c>
      <c r="BE124" s="118">
        <v>0.2</v>
      </c>
      <c r="BF124" s="118">
        <v>0.8</v>
      </c>
      <c r="BG124" s="117" t="e">
        <f t="shared" si="12"/>
        <v>#DIV/0!</v>
      </c>
      <c r="BH124" s="117" t="e">
        <f t="shared" si="13"/>
        <v>#DIV/0!</v>
      </c>
      <c r="BI124" s="117" t="e">
        <f t="shared" si="14"/>
        <v>#DIV/0!</v>
      </c>
      <c r="BJ124" s="117" t="e">
        <f t="shared" si="69"/>
        <v>#DIV/0!</v>
      </c>
      <c r="BK124" s="117" t="e">
        <f t="shared" si="69"/>
        <v>#DIV/0!</v>
      </c>
      <c r="BL124" s="117" t="e">
        <f t="shared" si="16"/>
        <v>#DIV/0!</v>
      </c>
      <c r="BM124" s="117" t="e">
        <f t="shared" si="17"/>
        <v>#DIV/0!</v>
      </c>
      <c r="BN124" s="117" t="e">
        <f t="shared" si="18"/>
        <v>#DIV/0!</v>
      </c>
      <c r="BO124" s="117" t="e">
        <f t="shared" si="70"/>
        <v>#DIV/0!</v>
      </c>
      <c r="BP124" s="117" t="e">
        <f t="shared" si="70"/>
        <v>#DIV/0!</v>
      </c>
      <c r="BQ124" s="117" t="e">
        <f t="shared" si="70"/>
        <v>#DIV/0!</v>
      </c>
      <c r="BR124" s="117" t="e">
        <f t="shared" si="70"/>
        <v>#DIV/0!</v>
      </c>
      <c r="BS124" s="570"/>
      <c r="BT124" s="570"/>
      <c r="BU124" s="570"/>
      <c r="BV124" s="570"/>
      <c r="BW124" s="570"/>
      <c r="BX124" s="570"/>
      <c r="BY124" s="570"/>
      <c r="BZ124" s="570"/>
      <c r="CA124" s="598"/>
      <c r="CB124" s="8"/>
      <c r="CC124" s="599"/>
      <c r="CD124" s="248"/>
      <c r="CE124" s="248"/>
      <c r="CF124" s="629"/>
      <c r="CG124" s="630"/>
      <c r="CH124" s="8"/>
      <c r="CI124" s="8"/>
      <c r="CJ124" s="8"/>
      <c r="CK124" s="8"/>
      <c r="CL124" s="8"/>
      <c r="CM124" s="8"/>
      <c r="CN124" s="8"/>
      <c r="CO124" s="8"/>
      <c r="CP124" s="8"/>
      <c r="CQ124" s="8"/>
      <c r="CR124" s="8"/>
      <c r="CS124" s="8"/>
      <c r="CT124" s="8"/>
    </row>
    <row r="125" spans="1:98" ht="14.25" customHeight="1">
      <c r="A125" s="586"/>
      <c r="B125" s="641"/>
      <c r="C125" s="642"/>
      <c r="D125" s="620"/>
      <c r="E125" s="621"/>
      <c r="F125" s="95"/>
      <c r="G125" s="142"/>
      <c r="H125" s="587"/>
      <c r="I125" s="107"/>
      <c r="J125" s="120"/>
      <c r="K125" s="120"/>
      <c r="L125" s="120"/>
      <c r="M125" s="587"/>
      <c r="N125" s="588"/>
      <c r="O125" s="99"/>
      <c r="P125" s="114"/>
      <c r="Q125" s="588"/>
      <c r="R125" s="589"/>
      <c r="S125" s="589"/>
      <c r="T125" s="590"/>
      <c r="U125" s="27"/>
      <c r="V125" s="101">
        <v>7</v>
      </c>
      <c r="W125" s="170"/>
      <c r="X125" s="163"/>
      <c r="Y125" s="163"/>
      <c r="Z125" s="232"/>
      <c r="AA125" s="591"/>
      <c r="AB125" s="592"/>
      <c r="AC125" s="592"/>
      <c r="AD125" s="593"/>
      <c r="AE125" s="138"/>
      <c r="AF125" s="107"/>
      <c r="AG125" s="108"/>
      <c r="AH125" s="108"/>
      <c r="AI125" s="108"/>
      <c r="AJ125" s="109"/>
      <c r="AK125" s="595"/>
      <c r="AL125" s="596"/>
      <c r="AM125" s="596"/>
      <c r="AN125" s="597"/>
      <c r="AO125" s="8"/>
      <c r="AP125" s="113"/>
      <c r="AQ125" s="114"/>
      <c r="AR125" s="89"/>
      <c r="AS125" s="115" t="e">
        <f t="shared" si="0"/>
        <v>#DIV/0!</v>
      </c>
      <c r="AT125" s="116" t="e">
        <f t="shared" si="1"/>
        <v>#DIV/0!</v>
      </c>
      <c r="AU125" s="116" t="e">
        <f t="shared" si="2"/>
        <v>#DIV/0!</v>
      </c>
      <c r="AV125" s="116" t="e">
        <f t="shared" si="3"/>
        <v>#DIV/0!</v>
      </c>
      <c r="AW125" s="148" t="e">
        <f t="shared" si="4"/>
        <v>#DIV/0!</v>
      </c>
      <c r="AX125" s="148" t="e">
        <f t="shared" si="5"/>
        <v>#DIV/0!</v>
      </c>
      <c r="AY125" s="148" t="e">
        <f t="shared" si="6"/>
        <v>#DIV/0!</v>
      </c>
      <c r="AZ125" s="148" t="e">
        <f t="shared" si="7"/>
        <v>#DIV/0!</v>
      </c>
      <c r="BA125" s="117" t="e">
        <f t="shared" si="8"/>
        <v>#DIV/0!</v>
      </c>
      <c r="BB125" s="117" t="e">
        <f t="shared" si="9"/>
        <v>#DIV/0!</v>
      </c>
      <c r="BC125" s="117" t="e">
        <f t="shared" si="10"/>
        <v>#DIV/0!</v>
      </c>
      <c r="BD125" s="117" t="e">
        <f t="shared" si="11"/>
        <v>#DIV/0!</v>
      </c>
      <c r="BE125" s="118">
        <v>0.2</v>
      </c>
      <c r="BF125" s="118">
        <v>0.8</v>
      </c>
      <c r="BG125" s="117" t="e">
        <f t="shared" si="12"/>
        <v>#DIV/0!</v>
      </c>
      <c r="BH125" s="117" t="e">
        <f t="shared" si="13"/>
        <v>#DIV/0!</v>
      </c>
      <c r="BI125" s="117" t="e">
        <f t="shared" si="14"/>
        <v>#DIV/0!</v>
      </c>
      <c r="BJ125" s="117" t="e">
        <f t="shared" si="69"/>
        <v>#DIV/0!</v>
      </c>
      <c r="BK125" s="117" t="e">
        <f t="shared" si="69"/>
        <v>#DIV/0!</v>
      </c>
      <c r="BL125" s="117" t="e">
        <f t="shared" si="16"/>
        <v>#DIV/0!</v>
      </c>
      <c r="BM125" s="117" t="e">
        <f t="shared" si="17"/>
        <v>#DIV/0!</v>
      </c>
      <c r="BN125" s="117" t="e">
        <f t="shared" si="18"/>
        <v>#DIV/0!</v>
      </c>
      <c r="BO125" s="117" t="e">
        <f t="shared" si="70"/>
        <v>#DIV/0!</v>
      </c>
      <c r="BP125" s="117" t="e">
        <f t="shared" si="70"/>
        <v>#DIV/0!</v>
      </c>
      <c r="BQ125" s="117" t="e">
        <f t="shared" si="70"/>
        <v>#DIV/0!</v>
      </c>
      <c r="BR125" s="117" t="e">
        <f t="shared" si="70"/>
        <v>#DIV/0!</v>
      </c>
      <c r="BS125" s="570"/>
      <c r="BT125" s="570"/>
      <c r="BU125" s="570"/>
      <c r="BV125" s="570"/>
      <c r="BW125" s="570"/>
      <c r="BX125" s="570"/>
      <c r="BY125" s="570"/>
      <c r="BZ125" s="570"/>
      <c r="CA125" s="598"/>
      <c r="CB125" s="8"/>
      <c r="CC125" s="599"/>
      <c r="CD125" s="248"/>
      <c r="CE125" s="248"/>
      <c r="CF125" s="629"/>
      <c r="CG125" s="630"/>
      <c r="CH125" s="8"/>
      <c r="CI125" s="8"/>
      <c r="CJ125" s="8"/>
      <c r="CK125" s="8"/>
      <c r="CL125" s="8"/>
      <c r="CM125" s="8"/>
      <c r="CN125" s="8"/>
      <c r="CO125" s="8"/>
      <c r="CP125" s="8"/>
      <c r="CQ125" s="8"/>
      <c r="CR125" s="8"/>
      <c r="CS125" s="8"/>
      <c r="CT125" s="8"/>
    </row>
    <row r="126" spans="1:98" ht="14.25" customHeight="1">
      <c r="A126" s="586"/>
      <c r="B126" s="641"/>
      <c r="C126" s="642"/>
      <c r="D126" s="620"/>
      <c r="E126" s="621"/>
      <c r="F126" s="95"/>
      <c r="G126" s="142"/>
      <c r="H126" s="587"/>
      <c r="I126" s="107"/>
      <c r="J126" s="120"/>
      <c r="K126" s="120"/>
      <c r="L126" s="120"/>
      <c r="M126" s="587"/>
      <c r="N126" s="588"/>
      <c r="O126" s="99"/>
      <c r="P126" s="114"/>
      <c r="Q126" s="588"/>
      <c r="R126" s="589"/>
      <c r="S126" s="589"/>
      <c r="T126" s="590"/>
      <c r="U126" s="27"/>
      <c r="V126" s="101">
        <v>8</v>
      </c>
      <c r="W126" s="95"/>
      <c r="X126" s="102"/>
      <c r="Y126" s="102"/>
      <c r="Z126" s="211"/>
      <c r="AA126" s="591"/>
      <c r="AB126" s="592"/>
      <c r="AC126" s="592"/>
      <c r="AD126" s="593"/>
      <c r="AE126" s="138"/>
      <c r="AF126" s="107"/>
      <c r="AG126" s="108"/>
      <c r="AH126" s="108"/>
      <c r="AI126" s="108"/>
      <c r="AJ126" s="109"/>
      <c r="AK126" s="595"/>
      <c r="AL126" s="596"/>
      <c r="AM126" s="596"/>
      <c r="AN126" s="597"/>
      <c r="AO126" s="8"/>
      <c r="AP126" s="113"/>
      <c r="AQ126" s="114"/>
      <c r="AR126" s="89"/>
      <c r="AS126" s="115" t="e">
        <f t="shared" si="0"/>
        <v>#DIV/0!</v>
      </c>
      <c r="AT126" s="116" t="e">
        <f t="shared" si="1"/>
        <v>#DIV/0!</v>
      </c>
      <c r="AU126" s="116" t="e">
        <f t="shared" si="2"/>
        <v>#DIV/0!</v>
      </c>
      <c r="AV126" s="116" t="e">
        <f t="shared" si="3"/>
        <v>#DIV/0!</v>
      </c>
      <c r="AW126" s="148" t="e">
        <f t="shared" si="4"/>
        <v>#DIV/0!</v>
      </c>
      <c r="AX126" s="148" t="e">
        <f t="shared" si="5"/>
        <v>#DIV/0!</v>
      </c>
      <c r="AY126" s="148" t="e">
        <f t="shared" si="6"/>
        <v>#DIV/0!</v>
      </c>
      <c r="AZ126" s="148" t="e">
        <f t="shared" si="7"/>
        <v>#DIV/0!</v>
      </c>
      <c r="BA126" s="117" t="e">
        <f t="shared" si="8"/>
        <v>#DIV/0!</v>
      </c>
      <c r="BB126" s="117" t="e">
        <f t="shared" si="9"/>
        <v>#DIV/0!</v>
      </c>
      <c r="BC126" s="117" t="e">
        <f t="shared" si="10"/>
        <v>#DIV/0!</v>
      </c>
      <c r="BD126" s="117" t="e">
        <f t="shared" si="11"/>
        <v>#DIV/0!</v>
      </c>
      <c r="BE126" s="118">
        <v>0.2</v>
      </c>
      <c r="BF126" s="118">
        <v>0.8</v>
      </c>
      <c r="BG126" s="117" t="e">
        <f t="shared" si="12"/>
        <v>#DIV/0!</v>
      </c>
      <c r="BH126" s="117" t="e">
        <f t="shared" si="13"/>
        <v>#DIV/0!</v>
      </c>
      <c r="BI126" s="117" t="e">
        <f t="shared" si="14"/>
        <v>#DIV/0!</v>
      </c>
      <c r="BJ126" s="117" t="e">
        <f t="shared" si="69"/>
        <v>#DIV/0!</v>
      </c>
      <c r="BK126" s="117" t="e">
        <f t="shared" si="69"/>
        <v>#DIV/0!</v>
      </c>
      <c r="BL126" s="117" t="e">
        <f t="shared" si="16"/>
        <v>#DIV/0!</v>
      </c>
      <c r="BM126" s="117" t="e">
        <f t="shared" si="17"/>
        <v>#DIV/0!</v>
      </c>
      <c r="BN126" s="117" t="e">
        <f t="shared" si="18"/>
        <v>#DIV/0!</v>
      </c>
      <c r="BO126" s="117" t="e">
        <f t="shared" si="70"/>
        <v>#DIV/0!</v>
      </c>
      <c r="BP126" s="117" t="e">
        <f t="shared" si="70"/>
        <v>#DIV/0!</v>
      </c>
      <c r="BQ126" s="117" t="e">
        <f t="shared" si="70"/>
        <v>#DIV/0!</v>
      </c>
      <c r="BR126" s="117" t="e">
        <f t="shared" si="70"/>
        <v>#DIV/0!</v>
      </c>
      <c r="BS126" s="570"/>
      <c r="BT126" s="570"/>
      <c r="BU126" s="570"/>
      <c r="BV126" s="570"/>
      <c r="BW126" s="570"/>
      <c r="BX126" s="570"/>
      <c r="BY126" s="570"/>
      <c r="BZ126" s="570"/>
      <c r="CA126" s="598"/>
      <c r="CB126" s="8"/>
      <c r="CC126" s="599"/>
      <c r="CD126" s="248"/>
      <c r="CE126" s="248"/>
      <c r="CF126" s="629"/>
      <c r="CG126" s="630"/>
      <c r="CH126" s="8"/>
      <c r="CI126" s="8"/>
      <c r="CJ126" s="8"/>
      <c r="CK126" s="8"/>
      <c r="CL126" s="8"/>
      <c r="CM126" s="8"/>
      <c r="CN126" s="8"/>
      <c r="CO126" s="8"/>
      <c r="CP126" s="8"/>
      <c r="CQ126" s="8"/>
      <c r="CR126" s="8"/>
      <c r="CS126" s="8"/>
      <c r="CT126" s="8"/>
    </row>
    <row r="127" spans="1:98" ht="14.25" customHeight="1">
      <c r="A127" s="586"/>
      <c r="B127" s="641"/>
      <c r="C127" s="642"/>
      <c r="D127" s="620"/>
      <c r="E127" s="621"/>
      <c r="F127" s="95"/>
      <c r="G127" s="142"/>
      <c r="H127" s="587"/>
      <c r="I127" s="107"/>
      <c r="J127" s="120"/>
      <c r="K127" s="120"/>
      <c r="L127" s="120"/>
      <c r="M127" s="587"/>
      <c r="N127" s="588"/>
      <c r="O127" s="99"/>
      <c r="P127" s="114"/>
      <c r="Q127" s="588"/>
      <c r="R127" s="589"/>
      <c r="S127" s="589"/>
      <c r="T127" s="590"/>
      <c r="U127" s="27"/>
      <c r="V127" s="101">
        <v>9</v>
      </c>
      <c r="W127" s="120"/>
      <c r="X127" s="102"/>
      <c r="Y127" s="102"/>
      <c r="Z127" s="211"/>
      <c r="AA127" s="591"/>
      <c r="AB127" s="592"/>
      <c r="AC127" s="592"/>
      <c r="AD127" s="593"/>
      <c r="AE127" s="138"/>
      <c r="AF127" s="107"/>
      <c r="AG127" s="108"/>
      <c r="AH127" s="108"/>
      <c r="AI127" s="108"/>
      <c r="AJ127" s="109"/>
      <c r="AK127" s="595"/>
      <c r="AL127" s="596"/>
      <c r="AM127" s="596"/>
      <c r="AN127" s="597"/>
      <c r="AO127" s="8"/>
      <c r="AP127" s="113"/>
      <c r="AQ127" s="114"/>
      <c r="AR127" s="89"/>
      <c r="AS127" s="115" t="e">
        <f t="shared" si="0"/>
        <v>#DIV/0!</v>
      </c>
      <c r="AT127" s="116" t="e">
        <f t="shared" si="1"/>
        <v>#DIV/0!</v>
      </c>
      <c r="AU127" s="116" t="e">
        <f t="shared" si="2"/>
        <v>#DIV/0!</v>
      </c>
      <c r="AV127" s="116" t="e">
        <f t="shared" si="3"/>
        <v>#DIV/0!</v>
      </c>
      <c r="AW127" s="148" t="e">
        <f t="shared" si="4"/>
        <v>#DIV/0!</v>
      </c>
      <c r="AX127" s="148" t="e">
        <f t="shared" si="5"/>
        <v>#DIV/0!</v>
      </c>
      <c r="AY127" s="148" t="e">
        <f t="shared" si="6"/>
        <v>#DIV/0!</v>
      </c>
      <c r="AZ127" s="148" t="e">
        <f t="shared" si="7"/>
        <v>#DIV/0!</v>
      </c>
      <c r="BA127" s="117" t="e">
        <f t="shared" si="8"/>
        <v>#DIV/0!</v>
      </c>
      <c r="BB127" s="117" t="e">
        <f t="shared" si="9"/>
        <v>#DIV/0!</v>
      </c>
      <c r="BC127" s="117" t="e">
        <f t="shared" si="10"/>
        <v>#DIV/0!</v>
      </c>
      <c r="BD127" s="117" t="e">
        <f t="shared" si="11"/>
        <v>#DIV/0!</v>
      </c>
      <c r="BE127" s="118">
        <v>0.2</v>
      </c>
      <c r="BF127" s="118">
        <v>0.8</v>
      </c>
      <c r="BG127" s="117" t="e">
        <f t="shared" si="12"/>
        <v>#DIV/0!</v>
      </c>
      <c r="BH127" s="117" t="e">
        <f t="shared" si="13"/>
        <v>#DIV/0!</v>
      </c>
      <c r="BI127" s="117" t="e">
        <f t="shared" si="14"/>
        <v>#DIV/0!</v>
      </c>
      <c r="BJ127" s="117" t="e">
        <f t="shared" si="69"/>
        <v>#DIV/0!</v>
      </c>
      <c r="BK127" s="117" t="e">
        <f t="shared" si="69"/>
        <v>#DIV/0!</v>
      </c>
      <c r="BL127" s="117" t="e">
        <f t="shared" si="16"/>
        <v>#DIV/0!</v>
      </c>
      <c r="BM127" s="117" t="e">
        <f t="shared" si="17"/>
        <v>#DIV/0!</v>
      </c>
      <c r="BN127" s="117" t="e">
        <f t="shared" si="18"/>
        <v>#DIV/0!</v>
      </c>
      <c r="BO127" s="117" t="e">
        <f t="shared" si="70"/>
        <v>#DIV/0!</v>
      </c>
      <c r="BP127" s="117" t="e">
        <f t="shared" si="70"/>
        <v>#DIV/0!</v>
      </c>
      <c r="BQ127" s="117" t="e">
        <f t="shared" si="70"/>
        <v>#DIV/0!</v>
      </c>
      <c r="BR127" s="117" t="e">
        <f t="shared" si="70"/>
        <v>#DIV/0!</v>
      </c>
      <c r="BS127" s="570"/>
      <c r="BT127" s="570"/>
      <c r="BU127" s="570"/>
      <c r="BV127" s="570"/>
      <c r="BW127" s="570"/>
      <c r="BX127" s="570"/>
      <c r="BY127" s="570"/>
      <c r="BZ127" s="570"/>
      <c r="CA127" s="598"/>
      <c r="CB127" s="8"/>
      <c r="CC127" s="599"/>
      <c r="CD127" s="248"/>
      <c r="CE127" s="248"/>
      <c r="CF127" s="629"/>
      <c r="CG127" s="630"/>
      <c r="CH127" s="8"/>
      <c r="CI127" s="8"/>
      <c r="CJ127" s="8"/>
      <c r="CK127" s="8"/>
      <c r="CL127" s="8"/>
      <c r="CM127" s="8"/>
      <c r="CN127" s="8"/>
      <c r="CO127" s="8"/>
      <c r="CP127" s="8"/>
      <c r="CQ127" s="8"/>
      <c r="CR127" s="8"/>
      <c r="CS127" s="8"/>
      <c r="CT127" s="8"/>
    </row>
    <row r="128" spans="1:98" ht="14.25" customHeight="1" thickBot="1">
      <c r="A128" s="624"/>
      <c r="B128" s="643"/>
      <c r="C128" s="644"/>
      <c r="D128" s="625"/>
      <c r="E128" s="626"/>
      <c r="F128" s="150"/>
      <c r="G128" s="151"/>
      <c r="H128" s="601"/>
      <c r="I128" s="154"/>
      <c r="J128" s="179"/>
      <c r="K128" s="179"/>
      <c r="L128" s="179"/>
      <c r="M128" s="601"/>
      <c r="N128" s="602"/>
      <c r="O128" s="123"/>
      <c r="P128" s="132"/>
      <c r="Q128" s="602"/>
      <c r="R128" s="603"/>
      <c r="S128" s="603"/>
      <c r="T128" s="604"/>
      <c r="U128" s="27"/>
      <c r="V128" s="168">
        <v>10</v>
      </c>
      <c r="W128" s="179"/>
      <c r="X128" s="152"/>
      <c r="Y128" s="152"/>
      <c r="Z128" s="153"/>
      <c r="AA128" s="605"/>
      <c r="AB128" s="606"/>
      <c r="AC128" s="606"/>
      <c r="AD128" s="607"/>
      <c r="AE128" s="138"/>
      <c r="AF128" s="154"/>
      <c r="AG128" s="156"/>
      <c r="AH128" s="156"/>
      <c r="AI128" s="156"/>
      <c r="AJ128" s="157"/>
      <c r="AK128" s="609"/>
      <c r="AL128" s="610"/>
      <c r="AM128" s="610"/>
      <c r="AN128" s="611"/>
      <c r="AO128" s="8"/>
      <c r="AP128" s="131"/>
      <c r="AQ128" s="132"/>
      <c r="AR128" s="89"/>
      <c r="AS128" s="133" t="e">
        <f t="shared" si="0"/>
        <v>#DIV/0!</v>
      </c>
      <c r="AT128" s="169" t="e">
        <f t="shared" si="1"/>
        <v>#DIV/0!</v>
      </c>
      <c r="AU128" s="169" t="e">
        <f t="shared" si="2"/>
        <v>#DIV/0!</v>
      </c>
      <c r="AV128" s="169" t="e">
        <f t="shared" si="3"/>
        <v>#DIV/0!</v>
      </c>
      <c r="AW128" s="180" t="e">
        <f t="shared" si="4"/>
        <v>#DIV/0!</v>
      </c>
      <c r="AX128" s="180" t="e">
        <f t="shared" si="5"/>
        <v>#DIV/0!</v>
      </c>
      <c r="AY128" s="180" t="e">
        <f t="shared" si="6"/>
        <v>#DIV/0!</v>
      </c>
      <c r="AZ128" s="180" t="e">
        <f t="shared" si="7"/>
        <v>#DIV/0!</v>
      </c>
      <c r="BA128" s="160" t="e">
        <f t="shared" si="8"/>
        <v>#DIV/0!</v>
      </c>
      <c r="BB128" s="160" t="e">
        <f t="shared" si="9"/>
        <v>#DIV/0!</v>
      </c>
      <c r="BC128" s="160" t="e">
        <f t="shared" si="10"/>
        <v>#DIV/0!</v>
      </c>
      <c r="BD128" s="160" t="e">
        <f t="shared" si="11"/>
        <v>#DIV/0!</v>
      </c>
      <c r="BE128" s="159">
        <v>0.2</v>
      </c>
      <c r="BF128" s="159">
        <v>0.8</v>
      </c>
      <c r="BG128" s="160" t="e">
        <f t="shared" si="12"/>
        <v>#DIV/0!</v>
      </c>
      <c r="BH128" s="160" t="e">
        <f t="shared" si="13"/>
        <v>#DIV/0!</v>
      </c>
      <c r="BI128" s="160" t="e">
        <f t="shared" si="14"/>
        <v>#DIV/0!</v>
      </c>
      <c r="BJ128" s="160" t="e">
        <f t="shared" ref="BJ128:BK143" si="74">+AZ128*BE128</f>
        <v>#DIV/0!</v>
      </c>
      <c r="BK128" s="160" t="e">
        <f t="shared" si="74"/>
        <v>#DIV/0!</v>
      </c>
      <c r="BL128" s="160" t="e">
        <f t="shared" si="16"/>
        <v>#DIV/0!</v>
      </c>
      <c r="BM128" s="160" t="e">
        <f t="shared" si="17"/>
        <v>#DIV/0!</v>
      </c>
      <c r="BN128" s="160" t="e">
        <f t="shared" si="18"/>
        <v>#DIV/0!</v>
      </c>
      <c r="BO128" s="160" t="e">
        <f t="shared" ref="BO128:BR143" si="75">+BG128+BK128</f>
        <v>#DIV/0!</v>
      </c>
      <c r="BP128" s="160" t="e">
        <f t="shared" si="75"/>
        <v>#DIV/0!</v>
      </c>
      <c r="BQ128" s="160" t="e">
        <f t="shared" si="75"/>
        <v>#DIV/0!</v>
      </c>
      <c r="BR128" s="160" t="e">
        <f t="shared" si="75"/>
        <v>#DIV/0!</v>
      </c>
      <c r="BS128" s="51"/>
      <c r="BT128" s="51"/>
      <c r="BU128" s="51"/>
      <c r="BV128" s="51"/>
      <c r="BW128" s="51"/>
      <c r="BX128" s="51"/>
      <c r="BY128" s="51"/>
      <c r="BZ128" s="51"/>
      <c r="CA128" s="45"/>
      <c r="CB128" s="8"/>
      <c r="CC128" s="614"/>
      <c r="CD128" s="252"/>
      <c r="CE128" s="252"/>
      <c r="CF128" s="631"/>
      <c r="CG128" s="632"/>
      <c r="CH128" s="8"/>
      <c r="CI128" s="8"/>
      <c r="CJ128" s="8"/>
      <c r="CK128" s="8"/>
      <c r="CL128" s="8"/>
      <c r="CM128" s="8"/>
      <c r="CN128" s="8"/>
      <c r="CO128" s="8"/>
      <c r="CP128" s="8"/>
      <c r="CQ128" s="8"/>
      <c r="CR128" s="8"/>
      <c r="CS128" s="8"/>
      <c r="CT128" s="8"/>
    </row>
    <row r="129" spans="1:98" ht="14.25" customHeight="1">
      <c r="A129" s="63">
        <v>15</v>
      </c>
      <c r="B129" s="64"/>
      <c r="C129" s="640"/>
      <c r="D129" s="65"/>
      <c r="E129" s="616"/>
      <c r="F129" s="227"/>
      <c r="G129" s="135"/>
      <c r="H129" s="68"/>
      <c r="I129" s="81"/>
      <c r="J129" s="72"/>
      <c r="K129" s="72"/>
      <c r="L129" s="72"/>
      <c r="M129" s="136"/>
      <c r="N129" s="71"/>
      <c r="O129" s="72"/>
      <c r="P129" s="210"/>
      <c r="Q129" s="71"/>
      <c r="R129" s="572"/>
      <c r="S129" s="572"/>
      <c r="T129" s="573"/>
      <c r="U129" s="138"/>
      <c r="V129" s="75">
        <v>1</v>
      </c>
      <c r="W129" s="181"/>
      <c r="X129" s="212"/>
      <c r="Y129" s="212"/>
      <c r="Z129" s="217"/>
      <c r="AA129" s="574"/>
      <c r="AB129" s="575"/>
      <c r="AC129" s="575"/>
      <c r="AD129" s="576"/>
      <c r="AE129" s="138"/>
      <c r="AF129" s="81"/>
      <c r="AG129" s="233"/>
      <c r="AH129" s="233"/>
      <c r="AI129" s="233"/>
      <c r="AJ129" s="83"/>
      <c r="AK129" s="580"/>
      <c r="AL129" s="581"/>
      <c r="AM129" s="581"/>
      <c r="AN129" s="582"/>
      <c r="AO129" s="162"/>
      <c r="AP129" s="87"/>
      <c r="AQ129" s="88"/>
      <c r="AR129" s="89"/>
      <c r="AS129" s="90" t="e">
        <f t="shared" si="0"/>
        <v>#DIV/0!</v>
      </c>
      <c r="AT129" s="164" t="e">
        <f t="shared" si="1"/>
        <v>#DIV/0!</v>
      </c>
      <c r="AU129" s="164" t="e">
        <f t="shared" si="2"/>
        <v>#DIV/0!</v>
      </c>
      <c r="AV129" s="164" t="e">
        <f t="shared" si="3"/>
        <v>#DIV/0!</v>
      </c>
      <c r="AW129" s="176" t="e">
        <f t="shared" si="4"/>
        <v>#DIV/0!</v>
      </c>
      <c r="AX129" s="176" t="e">
        <f t="shared" si="5"/>
        <v>#DIV/0!</v>
      </c>
      <c r="AY129" s="176" t="e">
        <f t="shared" si="6"/>
        <v>#DIV/0!</v>
      </c>
      <c r="AZ129" s="176" t="e">
        <f t="shared" si="7"/>
        <v>#DIV/0!</v>
      </c>
      <c r="BA129" s="165" t="e">
        <f t="shared" si="8"/>
        <v>#DIV/0!</v>
      </c>
      <c r="BB129" s="165" t="e">
        <f t="shared" si="9"/>
        <v>#DIV/0!</v>
      </c>
      <c r="BC129" s="165" t="e">
        <f t="shared" si="10"/>
        <v>#DIV/0!</v>
      </c>
      <c r="BD129" s="165" t="e">
        <f t="shared" si="11"/>
        <v>#DIV/0!</v>
      </c>
      <c r="BE129" s="166">
        <v>0.2</v>
      </c>
      <c r="BF129" s="166">
        <v>0.8</v>
      </c>
      <c r="BG129" s="165" t="e">
        <f t="shared" si="12"/>
        <v>#DIV/0!</v>
      </c>
      <c r="BH129" s="165" t="e">
        <f t="shared" si="13"/>
        <v>#DIV/0!</v>
      </c>
      <c r="BI129" s="165" t="e">
        <f t="shared" si="14"/>
        <v>#DIV/0!</v>
      </c>
      <c r="BJ129" s="165" t="e">
        <f t="shared" si="74"/>
        <v>#DIV/0!</v>
      </c>
      <c r="BK129" s="165" t="e">
        <f t="shared" si="74"/>
        <v>#DIV/0!</v>
      </c>
      <c r="BL129" s="165" t="e">
        <f t="shared" si="16"/>
        <v>#DIV/0!</v>
      </c>
      <c r="BM129" s="165" t="e">
        <f t="shared" si="17"/>
        <v>#DIV/0!</v>
      </c>
      <c r="BN129" s="165" t="e">
        <f t="shared" si="18"/>
        <v>#DIV/0!</v>
      </c>
      <c r="BO129" s="165" t="e">
        <f t="shared" si="75"/>
        <v>#DIV/0!</v>
      </c>
      <c r="BP129" s="93" t="e">
        <f t="shared" si="75"/>
        <v>#DIV/0!</v>
      </c>
      <c r="BQ129" s="93" t="e">
        <f t="shared" si="75"/>
        <v>#DIV/0!</v>
      </c>
      <c r="BR129" s="93" t="e">
        <f t="shared" si="75"/>
        <v>#DIV/0!</v>
      </c>
      <c r="BS129" s="248" t="e">
        <f t="shared" ref="BS129:BV129" si="76">AVERAGEIF(BO129:BO138,"&lt;&gt;#¡DIV/0!")</f>
        <v>#DIV/0!</v>
      </c>
      <c r="BT129" s="248" t="e">
        <f t="shared" si="76"/>
        <v>#DIV/0!</v>
      </c>
      <c r="BU129" s="248" t="e">
        <f t="shared" si="76"/>
        <v>#DIV/0!</v>
      </c>
      <c r="BV129" s="248" t="e">
        <f t="shared" si="76"/>
        <v>#DIV/0!</v>
      </c>
      <c r="BW129" s="244" t="e">
        <f>+C129*BS129</f>
        <v>#DIV/0!</v>
      </c>
      <c r="BX129" s="244" t="e">
        <f>+C129*BT129</f>
        <v>#DIV/0!</v>
      </c>
      <c r="BY129" s="244" t="e">
        <f>+C129*BU129</f>
        <v>#DIV/0!</v>
      </c>
      <c r="BZ129" s="244" t="e">
        <f>+C129*BV129</f>
        <v>#DIV/0!</v>
      </c>
      <c r="CA129" s="600" t="e">
        <f>SUM(BW129:BZ138)</f>
        <v>#DIV/0!</v>
      </c>
      <c r="CB129" s="8"/>
      <c r="CC129" s="584" t="e">
        <f t="shared" ref="CC129:CF129" si="77">+Q129/$N$129</f>
        <v>#DIV/0!</v>
      </c>
      <c r="CD129" s="585" t="e">
        <f t="shared" si="77"/>
        <v>#DIV/0!</v>
      </c>
      <c r="CE129" s="585" t="e">
        <f t="shared" si="77"/>
        <v>#DIV/0!</v>
      </c>
      <c r="CF129" s="627" t="e">
        <f t="shared" si="77"/>
        <v>#DIV/0!</v>
      </c>
      <c r="CG129" s="628" t="e">
        <f>AVERAGE(CC129:CF138)</f>
        <v>#DIV/0!</v>
      </c>
      <c r="CH129" s="8"/>
      <c r="CI129" s="8"/>
      <c r="CJ129" s="8"/>
      <c r="CK129" s="8"/>
      <c r="CL129" s="8"/>
      <c r="CM129" s="8"/>
      <c r="CN129" s="8"/>
      <c r="CO129" s="8"/>
      <c r="CP129" s="8"/>
      <c r="CQ129" s="8"/>
      <c r="CR129" s="8"/>
      <c r="CS129" s="8"/>
      <c r="CT129" s="8"/>
    </row>
    <row r="130" spans="1:98" ht="14.25" customHeight="1">
      <c r="A130" s="586"/>
      <c r="B130" s="641"/>
      <c r="C130" s="642"/>
      <c r="D130" s="620"/>
      <c r="E130" s="621"/>
      <c r="F130" s="227"/>
      <c r="G130" s="142"/>
      <c r="H130" s="587"/>
      <c r="I130" s="107"/>
      <c r="J130" s="120"/>
      <c r="K130" s="120"/>
      <c r="L130" s="120"/>
      <c r="M130" s="587"/>
      <c r="N130" s="588"/>
      <c r="O130" s="99"/>
      <c r="P130" s="114"/>
      <c r="Q130" s="588"/>
      <c r="R130" s="589"/>
      <c r="S130" s="589"/>
      <c r="T130" s="590"/>
      <c r="U130" s="27"/>
      <c r="V130" s="101">
        <v>2</v>
      </c>
      <c r="W130" s="184"/>
      <c r="X130" s="212"/>
      <c r="Y130" s="212"/>
      <c r="Z130" s="217"/>
      <c r="AA130" s="591"/>
      <c r="AB130" s="592"/>
      <c r="AC130" s="592"/>
      <c r="AD130" s="593"/>
      <c r="AE130" s="138"/>
      <c r="AF130" s="107"/>
      <c r="AG130" s="108"/>
      <c r="AH130" s="108"/>
      <c r="AI130" s="108"/>
      <c r="AJ130" s="109"/>
      <c r="AK130" s="595"/>
      <c r="AL130" s="596"/>
      <c r="AM130" s="596"/>
      <c r="AN130" s="597"/>
      <c r="AO130" s="8"/>
      <c r="AP130" s="113"/>
      <c r="AQ130" s="114"/>
      <c r="AR130" s="89"/>
      <c r="AS130" s="115" t="e">
        <f t="shared" si="0"/>
        <v>#DIV/0!</v>
      </c>
      <c r="AT130" s="116" t="e">
        <f t="shared" si="1"/>
        <v>#DIV/0!</v>
      </c>
      <c r="AU130" s="116" t="e">
        <f t="shared" si="2"/>
        <v>#DIV/0!</v>
      </c>
      <c r="AV130" s="116" t="e">
        <f t="shared" si="3"/>
        <v>#DIV/0!</v>
      </c>
      <c r="AW130" s="148" t="e">
        <f t="shared" si="4"/>
        <v>#DIV/0!</v>
      </c>
      <c r="AX130" s="148" t="e">
        <f t="shared" si="5"/>
        <v>#DIV/0!</v>
      </c>
      <c r="AY130" s="148" t="e">
        <f t="shared" si="6"/>
        <v>#DIV/0!</v>
      </c>
      <c r="AZ130" s="148" t="e">
        <f t="shared" si="7"/>
        <v>#DIV/0!</v>
      </c>
      <c r="BA130" s="117" t="e">
        <f t="shared" si="8"/>
        <v>#DIV/0!</v>
      </c>
      <c r="BB130" s="117" t="e">
        <f t="shared" si="9"/>
        <v>#DIV/0!</v>
      </c>
      <c r="BC130" s="117" t="e">
        <f t="shared" si="10"/>
        <v>#DIV/0!</v>
      </c>
      <c r="BD130" s="117" t="e">
        <f t="shared" si="11"/>
        <v>#DIV/0!</v>
      </c>
      <c r="BE130" s="118">
        <v>0.2</v>
      </c>
      <c r="BF130" s="118">
        <v>0.8</v>
      </c>
      <c r="BG130" s="117" t="e">
        <f t="shared" si="12"/>
        <v>#DIV/0!</v>
      </c>
      <c r="BH130" s="117" t="e">
        <f t="shared" si="13"/>
        <v>#DIV/0!</v>
      </c>
      <c r="BI130" s="117" t="e">
        <f t="shared" si="14"/>
        <v>#DIV/0!</v>
      </c>
      <c r="BJ130" s="117" t="e">
        <f t="shared" si="74"/>
        <v>#DIV/0!</v>
      </c>
      <c r="BK130" s="117" t="e">
        <f t="shared" si="74"/>
        <v>#DIV/0!</v>
      </c>
      <c r="BL130" s="117" t="e">
        <f t="shared" si="16"/>
        <v>#DIV/0!</v>
      </c>
      <c r="BM130" s="117" t="e">
        <f t="shared" si="17"/>
        <v>#DIV/0!</v>
      </c>
      <c r="BN130" s="117" t="e">
        <f t="shared" si="18"/>
        <v>#DIV/0!</v>
      </c>
      <c r="BO130" s="117" t="e">
        <f t="shared" si="75"/>
        <v>#DIV/0!</v>
      </c>
      <c r="BP130" s="117" t="e">
        <f t="shared" si="75"/>
        <v>#DIV/0!</v>
      </c>
      <c r="BQ130" s="117" t="e">
        <f t="shared" si="75"/>
        <v>#DIV/0!</v>
      </c>
      <c r="BR130" s="117" t="e">
        <f t="shared" si="75"/>
        <v>#DIV/0!</v>
      </c>
      <c r="BS130" s="570"/>
      <c r="BT130" s="570"/>
      <c r="BU130" s="570"/>
      <c r="BV130" s="570"/>
      <c r="BW130" s="570"/>
      <c r="BX130" s="570"/>
      <c r="BY130" s="570"/>
      <c r="BZ130" s="570"/>
      <c r="CA130" s="598"/>
      <c r="CB130" s="8"/>
      <c r="CC130" s="599"/>
      <c r="CD130" s="248"/>
      <c r="CE130" s="248"/>
      <c r="CF130" s="629"/>
      <c r="CG130" s="630"/>
      <c r="CH130" s="8"/>
      <c r="CI130" s="8"/>
      <c r="CJ130" s="8"/>
      <c r="CK130" s="8"/>
      <c r="CL130" s="8"/>
      <c r="CM130" s="8"/>
      <c r="CN130" s="8"/>
      <c r="CO130" s="8"/>
      <c r="CP130" s="8"/>
      <c r="CQ130" s="8"/>
      <c r="CR130" s="8"/>
      <c r="CS130" s="8"/>
      <c r="CT130" s="8"/>
    </row>
    <row r="131" spans="1:98" ht="14.25" customHeight="1">
      <c r="A131" s="586"/>
      <c r="B131" s="641"/>
      <c r="C131" s="642"/>
      <c r="D131" s="620"/>
      <c r="E131" s="621"/>
      <c r="F131" s="227"/>
      <c r="G131" s="142"/>
      <c r="H131" s="587"/>
      <c r="I131" s="107"/>
      <c r="J131" s="120"/>
      <c r="K131" s="120"/>
      <c r="L131" s="120"/>
      <c r="M131" s="587"/>
      <c r="N131" s="588"/>
      <c r="O131" s="99"/>
      <c r="P131" s="114"/>
      <c r="Q131" s="588"/>
      <c r="R131" s="589"/>
      <c r="S131" s="589"/>
      <c r="T131" s="590"/>
      <c r="U131" s="27"/>
      <c r="V131" s="101">
        <v>3</v>
      </c>
      <c r="W131" s="184"/>
      <c r="X131" s="212"/>
      <c r="Y131" s="212"/>
      <c r="Z131" s="217"/>
      <c r="AA131" s="591"/>
      <c r="AB131" s="592"/>
      <c r="AC131" s="592"/>
      <c r="AD131" s="593"/>
      <c r="AE131" s="138"/>
      <c r="AF131" s="107"/>
      <c r="AG131" s="108"/>
      <c r="AH131" s="108"/>
      <c r="AI131" s="108"/>
      <c r="AJ131" s="109"/>
      <c r="AK131" s="595"/>
      <c r="AL131" s="596"/>
      <c r="AM131" s="596"/>
      <c r="AN131" s="597"/>
      <c r="AO131" s="8"/>
      <c r="AP131" s="113"/>
      <c r="AQ131" s="114"/>
      <c r="AR131" s="89"/>
      <c r="AS131" s="115" t="e">
        <f t="shared" si="0"/>
        <v>#DIV/0!</v>
      </c>
      <c r="AT131" s="116" t="e">
        <f t="shared" si="1"/>
        <v>#DIV/0!</v>
      </c>
      <c r="AU131" s="116" t="e">
        <f t="shared" si="2"/>
        <v>#DIV/0!</v>
      </c>
      <c r="AV131" s="116" t="e">
        <f t="shared" si="3"/>
        <v>#DIV/0!</v>
      </c>
      <c r="AW131" s="148" t="e">
        <f t="shared" si="4"/>
        <v>#DIV/0!</v>
      </c>
      <c r="AX131" s="148" t="e">
        <f t="shared" si="5"/>
        <v>#DIV/0!</v>
      </c>
      <c r="AY131" s="148" t="e">
        <f t="shared" si="6"/>
        <v>#DIV/0!</v>
      </c>
      <c r="AZ131" s="148" t="e">
        <f t="shared" si="7"/>
        <v>#DIV/0!</v>
      </c>
      <c r="BA131" s="117" t="e">
        <f t="shared" si="8"/>
        <v>#DIV/0!</v>
      </c>
      <c r="BB131" s="117" t="e">
        <f t="shared" si="9"/>
        <v>#DIV/0!</v>
      </c>
      <c r="BC131" s="117" t="e">
        <f t="shared" si="10"/>
        <v>#DIV/0!</v>
      </c>
      <c r="BD131" s="117" t="e">
        <f t="shared" si="11"/>
        <v>#DIV/0!</v>
      </c>
      <c r="BE131" s="118">
        <v>0.2</v>
      </c>
      <c r="BF131" s="118">
        <v>0.8</v>
      </c>
      <c r="BG131" s="117" t="e">
        <f t="shared" si="12"/>
        <v>#DIV/0!</v>
      </c>
      <c r="BH131" s="117" t="e">
        <f t="shared" si="13"/>
        <v>#DIV/0!</v>
      </c>
      <c r="BI131" s="117" t="e">
        <f t="shared" si="14"/>
        <v>#DIV/0!</v>
      </c>
      <c r="BJ131" s="117" t="e">
        <f t="shared" si="74"/>
        <v>#DIV/0!</v>
      </c>
      <c r="BK131" s="117" t="e">
        <f t="shared" si="74"/>
        <v>#DIV/0!</v>
      </c>
      <c r="BL131" s="117" t="e">
        <f t="shared" si="16"/>
        <v>#DIV/0!</v>
      </c>
      <c r="BM131" s="117" t="e">
        <f t="shared" si="17"/>
        <v>#DIV/0!</v>
      </c>
      <c r="BN131" s="117" t="e">
        <f t="shared" si="18"/>
        <v>#DIV/0!</v>
      </c>
      <c r="BO131" s="117" t="e">
        <f t="shared" si="75"/>
        <v>#DIV/0!</v>
      </c>
      <c r="BP131" s="117" t="e">
        <f t="shared" si="75"/>
        <v>#DIV/0!</v>
      </c>
      <c r="BQ131" s="117" t="e">
        <f t="shared" si="75"/>
        <v>#DIV/0!</v>
      </c>
      <c r="BR131" s="117" t="e">
        <f t="shared" si="75"/>
        <v>#DIV/0!</v>
      </c>
      <c r="BS131" s="570"/>
      <c r="BT131" s="570"/>
      <c r="BU131" s="570"/>
      <c r="BV131" s="570"/>
      <c r="BW131" s="570"/>
      <c r="BX131" s="570"/>
      <c r="BY131" s="570"/>
      <c r="BZ131" s="570"/>
      <c r="CA131" s="598"/>
      <c r="CB131" s="8"/>
      <c r="CC131" s="599"/>
      <c r="CD131" s="248"/>
      <c r="CE131" s="248"/>
      <c r="CF131" s="629"/>
      <c r="CG131" s="630"/>
      <c r="CH131" s="8"/>
      <c r="CI131" s="8"/>
      <c r="CJ131" s="8"/>
      <c r="CK131" s="8"/>
      <c r="CL131" s="8"/>
      <c r="CM131" s="8"/>
      <c r="CN131" s="8"/>
      <c r="CO131" s="8"/>
      <c r="CP131" s="8"/>
      <c r="CQ131" s="8"/>
      <c r="CR131" s="8"/>
      <c r="CS131" s="8"/>
      <c r="CT131" s="8"/>
    </row>
    <row r="132" spans="1:98" ht="14.25" customHeight="1">
      <c r="A132" s="586"/>
      <c r="B132" s="641"/>
      <c r="C132" s="642"/>
      <c r="D132" s="620"/>
      <c r="E132" s="621"/>
      <c r="F132" s="227"/>
      <c r="G132" s="142"/>
      <c r="H132" s="587"/>
      <c r="I132" s="107"/>
      <c r="J132" s="120"/>
      <c r="K132" s="120"/>
      <c r="L132" s="120"/>
      <c r="M132" s="587"/>
      <c r="N132" s="588"/>
      <c r="O132" s="99"/>
      <c r="P132" s="114"/>
      <c r="Q132" s="588"/>
      <c r="R132" s="589"/>
      <c r="S132" s="589"/>
      <c r="T132" s="590"/>
      <c r="U132" s="27"/>
      <c r="V132" s="101">
        <v>4</v>
      </c>
      <c r="W132" s="184"/>
      <c r="X132" s="212"/>
      <c r="Y132" s="212"/>
      <c r="Z132" s="217"/>
      <c r="AA132" s="591"/>
      <c r="AB132" s="592"/>
      <c r="AC132" s="592"/>
      <c r="AD132" s="593"/>
      <c r="AE132" s="138"/>
      <c r="AF132" s="107"/>
      <c r="AG132" s="108"/>
      <c r="AH132" s="108"/>
      <c r="AI132" s="108"/>
      <c r="AJ132" s="109"/>
      <c r="AK132" s="595"/>
      <c r="AL132" s="596"/>
      <c r="AM132" s="596"/>
      <c r="AN132" s="597"/>
      <c r="AO132" s="8"/>
      <c r="AP132" s="113"/>
      <c r="AQ132" s="114"/>
      <c r="AR132" s="89"/>
      <c r="AS132" s="115" t="e">
        <f t="shared" si="0"/>
        <v>#DIV/0!</v>
      </c>
      <c r="AT132" s="116" t="e">
        <f t="shared" si="1"/>
        <v>#DIV/0!</v>
      </c>
      <c r="AU132" s="116" t="e">
        <f t="shared" si="2"/>
        <v>#DIV/0!</v>
      </c>
      <c r="AV132" s="116" t="e">
        <f t="shared" si="3"/>
        <v>#DIV/0!</v>
      </c>
      <c r="AW132" s="148" t="e">
        <f t="shared" si="4"/>
        <v>#DIV/0!</v>
      </c>
      <c r="AX132" s="148" t="e">
        <f t="shared" si="5"/>
        <v>#DIV/0!</v>
      </c>
      <c r="AY132" s="148" t="e">
        <f t="shared" si="6"/>
        <v>#DIV/0!</v>
      </c>
      <c r="AZ132" s="148" t="e">
        <f t="shared" si="7"/>
        <v>#DIV/0!</v>
      </c>
      <c r="BA132" s="117" t="e">
        <f t="shared" si="8"/>
        <v>#DIV/0!</v>
      </c>
      <c r="BB132" s="117" t="e">
        <f t="shared" si="9"/>
        <v>#DIV/0!</v>
      </c>
      <c r="BC132" s="117" t="e">
        <f t="shared" si="10"/>
        <v>#DIV/0!</v>
      </c>
      <c r="BD132" s="117" t="e">
        <f t="shared" si="11"/>
        <v>#DIV/0!</v>
      </c>
      <c r="BE132" s="118">
        <v>0.2</v>
      </c>
      <c r="BF132" s="118">
        <v>0.8</v>
      </c>
      <c r="BG132" s="117" t="e">
        <f t="shared" si="12"/>
        <v>#DIV/0!</v>
      </c>
      <c r="BH132" s="117" t="e">
        <f t="shared" si="13"/>
        <v>#DIV/0!</v>
      </c>
      <c r="BI132" s="117" t="e">
        <f t="shared" si="14"/>
        <v>#DIV/0!</v>
      </c>
      <c r="BJ132" s="117" t="e">
        <f t="shared" si="74"/>
        <v>#DIV/0!</v>
      </c>
      <c r="BK132" s="117" t="e">
        <f t="shared" si="74"/>
        <v>#DIV/0!</v>
      </c>
      <c r="BL132" s="117" t="e">
        <f t="shared" si="16"/>
        <v>#DIV/0!</v>
      </c>
      <c r="BM132" s="117" t="e">
        <f t="shared" si="17"/>
        <v>#DIV/0!</v>
      </c>
      <c r="BN132" s="117" t="e">
        <f t="shared" si="18"/>
        <v>#DIV/0!</v>
      </c>
      <c r="BO132" s="117" t="e">
        <f t="shared" si="75"/>
        <v>#DIV/0!</v>
      </c>
      <c r="BP132" s="117" t="e">
        <f t="shared" si="75"/>
        <v>#DIV/0!</v>
      </c>
      <c r="BQ132" s="117" t="e">
        <f t="shared" si="75"/>
        <v>#DIV/0!</v>
      </c>
      <c r="BR132" s="117" t="e">
        <f t="shared" si="75"/>
        <v>#DIV/0!</v>
      </c>
      <c r="BS132" s="570"/>
      <c r="BT132" s="570"/>
      <c r="BU132" s="570"/>
      <c r="BV132" s="570"/>
      <c r="BW132" s="570"/>
      <c r="BX132" s="570"/>
      <c r="BY132" s="570"/>
      <c r="BZ132" s="570"/>
      <c r="CA132" s="598"/>
      <c r="CB132" s="8"/>
      <c r="CC132" s="599"/>
      <c r="CD132" s="248"/>
      <c r="CE132" s="248"/>
      <c r="CF132" s="629"/>
      <c r="CG132" s="630"/>
      <c r="CH132" s="8"/>
      <c r="CI132" s="8"/>
      <c r="CJ132" s="8"/>
      <c r="CK132" s="8"/>
      <c r="CL132" s="8"/>
      <c r="CM132" s="8"/>
      <c r="CN132" s="8"/>
      <c r="CO132" s="8"/>
      <c r="CP132" s="8"/>
      <c r="CQ132" s="8"/>
      <c r="CR132" s="8"/>
      <c r="CS132" s="8"/>
      <c r="CT132" s="8"/>
    </row>
    <row r="133" spans="1:98" ht="14.25" customHeight="1">
      <c r="A133" s="586"/>
      <c r="B133" s="641"/>
      <c r="C133" s="642"/>
      <c r="D133" s="620"/>
      <c r="E133" s="621"/>
      <c r="F133" s="95"/>
      <c r="G133" s="142"/>
      <c r="H133" s="587"/>
      <c r="I133" s="107"/>
      <c r="J133" s="120"/>
      <c r="K133" s="120"/>
      <c r="L133" s="120"/>
      <c r="M133" s="587"/>
      <c r="N133" s="588"/>
      <c r="O133" s="99"/>
      <c r="P133" s="114"/>
      <c r="Q133" s="588"/>
      <c r="R133" s="589"/>
      <c r="S133" s="589"/>
      <c r="T133" s="590"/>
      <c r="U133" s="27"/>
      <c r="V133" s="101">
        <v>5</v>
      </c>
      <c r="W133" s="120"/>
      <c r="X133" s="102"/>
      <c r="Y133" s="102"/>
      <c r="Z133" s="211"/>
      <c r="AA133" s="591"/>
      <c r="AB133" s="592"/>
      <c r="AC133" s="592"/>
      <c r="AD133" s="593"/>
      <c r="AE133" s="138"/>
      <c r="AF133" s="107"/>
      <c r="AG133" s="108"/>
      <c r="AH133" s="108"/>
      <c r="AI133" s="108"/>
      <c r="AJ133" s="109"/>
      <c r="AK133" s="595"/>
      <c r="AL133" s="596"/>
      <c r="AM133" s="596"/>
      <c r="AN133" s="597"/>
      <c r="AO133" s="8"/>
      <c r="AP133" s="113"/>
      <c r="AQ133" s="114"/>
      <c r="AR133" s="89"/>
      <c r="AS133" s="115" t="e">
        <f t="shared" si="0"/>
        <v>#DIV/0!</v>
      </c>
      <c r="AT133" s="116" t="e">
        <f t="shared" si="1"/>
        <v>#DIV/0!</v>
      </c>
      <c r="AU133" s="116" t="e">
        <f t="shared" si="2"/>
        <v>#DIV/0!</v>
      </c>
      <c r="AV133" s="116" t="e">
        <f t="shared" si="3"/>
        <v>#DIV/0!</v>
      </c>
      <c r="AW133" s="148" t="e">
        <f t="shared" si="4"/>
        <v>#DIV/0!</v>
      </c>
      <c r="AX133" s="148" t="e">
        <f t="shared" si="5"/>
        <v>#DIV/0!</v>
      </c>
      <c r="AY133" s="148" t="e">
        <f t="shared" si="6"/>
        <v>#DIV/0!</v>
      </c>
      <c r="AZ133" s="148" t="e">
        <f t="shared" si="7"/>
        <v>#DIV/0!</v>
      </c>
      <c r="BA133" s="117" t="e">
        <f t="shared" si="8"/>
        <v>#DIV/0!</v>
      </c>
      <c r="BB133" s="117" t="e">
        <f t="shared" si="9"/>
        <v>#DIV/0!</v>
      </c>
      <c r="BC133" s="117" t="e">
        <f t="shared" si="10"/>
        <v>#DIV/0!</v>
      </c>
      <c r="BD133" s="117" t="e">
        <f t="shared" si="11"/>
        <v>#DIV/0!</v>
      </c>
      <c r="BE133" s="118">
        <v>0.2</v>
      </c>
      <c r="BF133" s="118">
        <v>0.8</v>
      </c>
      <c r="BG133" s="117" t="e">
        <f t="shared" si="12"/>
        <v>#DIV/0!</v>
      </c>
      <c r="BH133" s="117" t="e">
        <f t="shared" si="13"/>
        <v>#DIV/0!</v>
      </c>
      <c r="BI133" s="117" t="e">
        <f t="shared" si="14"/>
        <v>#DIV/0!</v>
      </c>
      <c r="BJ133" s="117" t="e">
        <f t="shared" si="74"/>
        <v>#DIV/0!</v>
      </c>
      <c r="BK133" s="117" t="e">
        <f t="shared" si="74"/>
        <v>#DIV/0!</v>
      </c>
      <c r="BL133" s="117" t="e">
        <f t="shared" si="16"/>
        <v>#DIV/0!</v>
      </c>
      <c r="BM133" s="117" t="e">
        <f t="shared" si="17"/>
        <v>#DIV/0!</v>
      </c>
      <c r="BN133" s="117" t="e">
        <f t="shared" si="18"/>
        <v>#DIV/0!</v>
      </c>
      <c r="BO133" s="117" t="e">
        <f t="shared" si="75"/>
        <v>#DIV/0!</v>
      </c>
      <c r="BP133" s="117" t="e">
        <f t="shared" si="75"/>
        <v>#DIV/0!</v>
      </c>
      <c r="BQ133" s="117" t="e">
        <f t="shared" si="75"/>
        <v>#DIV/0!</v>
      </c>
      <c r="BR133" s="117" t="e">
        <f t="shared" si="75"/>
        <v>#DIV/0!</v>
      </c>
      <c r="BS133" s="570"/>
      <c r="BT133" s="570"/>
      <c r="BU133" s="570"/>
      <c r="BV133" s="570"/>
      <c r="BW133" s="570"/>
      <c r="BX133" s="570"/>
      <c r="BY133" s="570"/>
      <c r="BZ133" s="570"/>
      <c r="CA133" s="598"/>
      <c r="CB133" s="8"/>
      <c r="CC133" s="599"/>
      <c r="CD133" s="248"/>
      <c r="CE133" s="248"/>
      <c r="CF133" s="629"/>
      <c r="CG133" s="630"/>
      <c r="CH133" s="8"/>
      <c r="CI133" s="8"/>
      <c r="CJ133" s="8"/>
      <c r="CK133" s="8"/>
      <c r="CL133" s="8"/>
      <c r="CM133" s="8"/>
      <c r="CN133" s="8"/>
      <c r="CO133" s="8"/>
      <c r="CP133" s="8"/>
      <c r="CQ133" s="8"/>
      <c r="CR133" s="8"/>
      <c r="CS133" s="8"/>
      <c r="CT133" s="8"/>
    </row>
    <row r="134" spans="1:98" ht="14.25" customHeight="1">
      <c r="A134" s="586"/>
      <c r="B134" s="641"/>
      <c r="C134" s="642"/>
      <c r="D134" s="620"/>
      <c r="E134" s="621"/>
      <c r="F134" s="95"/>
      <c r="G134" s="142"/>
      <c r="H134" s="587"/>
      <c r="I134" s="107"/>
      <c r="J134" s="120"/>
      <c r="K134" s="120"/>
      <c r="L134" s="120"/>
      <c r="M134" s="587"/>
      <c r="N134" s="588"/>
      <c r="O134" s="99"/>
      <c r="P134" s="114"/>
      <c r="Q134" s="588"/>
      <c r="R134" s="589"/>
      <c r="S134" s="589"/>
      <c r="T134" s="590"/>
      <c r="U134" s="27"/>
      <c r="V134" s="101">
        <v>6</v>
      </c>
      <c r="W134" s="120"/>
      <c r="X134" s="102"/>
      <c r="Y134" s="102"/>
      <c r="Z134" s="211"/>
      <c r="AA134" s="591"/>
      <c r="AB134" s="592"/>
      <c r="AC134" s="592"/>
      <c r="AD134" s="593"/>
      <c r="AE134" s="138"/>
      <c r="AF134" s="107"/>
      <c r="AG134" s="108"/>
      <c r="AH134" s="108"/>
      <c r="AI134" s="108"/>
      <c r="AJ134" s="109"/>
      <c r="AK134" s="595"/>
      <c r="AL134" s="596"/>
      <c r="AM134" s="596"/>
      <c r="AN134" s="597"/>
      <c r="AO134" s="8"/>
      <c r="AP134" s="113"/>
      <c r="AQ134" s="114"/>
      <c r="AR134" s="89"/>
      <c r="AS134" s="115" t="e">
        <f t="shared" si="0"/>
        <v>#DIV/0!</v>
      </c>
      <c r="AT134" s="116" t="e">
        <f t="shared" si="1"/>
        <v>#DIV/0!</v>
      </c>
      <c r="AU134" s="116" t="e">
        <f t="shared" si="2"/>
        <v>#DIV/0!</v>
      </c>
      <c r="AV134" s="116" t="e">
        <f t="shared" si="3"/>
        <v>#DIV/0!</v>
      </c>
      <c r="AW134" s="148" t="e">
        <f t="shared" si="4"/>
        <v>#DIV/0!</v>
      </c>
      <c r="AX134" s="148" t="e">
        <f t="shared" si="5"/>
        <v>#DIV/0!</v>
      </c>
      <c r="AY134" s="148" t="e">
        <f t="shared" si="6"/>
        <v>#DIV/0!</v>
      </c>
      <c r="AZ134" s="148" t="e">
        <f t="shared" si="7"/>
        <v>#DIV/0!</v>
      </c>
      <c r="BA134" s="117" t="e">
        <f t="shared" si="8"/>
        <v>#DIV/0!</v>
      </c>
      <c r="BB134" s="117" t="e">
        <f t="shared" si="9"/>
        <v>#DIV/0!</v>
      </c>
      <c r="BC134" s="117" t="e">
        <f t="shared" si="10"/>
        <v>#DIV/0!</v>
      </c>
      <c r="BD134" s="117" t="e">
        <f t="shared" si="11"/>
        <v>#DIV/0!</v>
      </c>
      <c r="BE134" s="118">
        <v>0.2</v>
      </c>
      <c r="BF134" s="118">
        <v>0.8</v>
      </c>
      <c r="BG134" s="117" t="e">
        <f t="shared" si="12"/>
        <v>#DIV/0!</v>
      </c>
      <c r="BH134" s="117" t="e">
        <f t="shared" si="13"/>
        <v>#DIV/0!</v>
      </c>
      <c r="BI134" s="117" t="e">
        <f t="shared" si="14"/>
        <v>#DIV/0!</v>
      </c>
      <c r="BJ134" s="117" t="e">
        <f t="shared" si="74"/>
        <v>#DIV/0!</v>
      </c>
      <c r="BK134" s="117" t="e">
        <f t="shared" si="74"/>
        <v>#DIV/0!</v>
      </c>
      <c r="BL134" s="117" t="e">
        <f t="shared" si="16"/>
        <v>#DIV/0!</v>
      </c>
      <c r="BM134" s="117" t="e">
        <f t="shared" si="17"/>
        <v>#DIV/0!</v>
      </c>
      <c r="BN134" s="117" t="e">
        <f t="shared" si="18"/>
        <v>#DIV/0!</v>
      </c>
      <c r="BO134" s="117" t="e">
        <f t="shared" si="75"/>
        <v>#DIV/0!</v>
      </c>
      <c r="BP134" s="117" t="e">
        <f t="shared" si="75"/>
        <v>#DIV/0!</v>
      </c>
      <c r="BQ134" s="117" t="e">
        <f t="shared" si="75"/>
        <v>#DIV/0!</v>
      </c>
      <c r="BR134" s="117" t="e">
        <f t="shared" si="75"/>
        <v>#DIV/0!</v>
      </c>
      <c r="BS134" s="570"/>
      <c r="BT134" s="570"/>
      <c r="BU134" s="570"/>
      <c r="BV134" s="570"/>
      <c r="BW134" s="570"/>
      <c r="BX134" s="570"/>
      <c r="BY134" s="570"/>
      <c r="BZ134" s="570"/>
      <c r="CA134" s="598"/>
      <c r="CB134" s="8"/>
      <c r="CC134" s="599"/>
      <c r="CD134" s="248"/>
      <c r="CE134" s="248"/>
      <c r="CF134" s="629"/>
      <c r="CG134" s="630"/>
      <c r="CH134" s="8"/>
      <c r="CI134" s="8"/>
      <c r="CJ134" s="8"/>
      <c r="CK134" s="8"/>
      <c r="CL134" s="8"/>
      <c r="CM134" s="8"/>
      <c r="CN134" s="8"/>
      <c r="CO134" s="8"/>
      <c r="CP134" s="8"/>
      <c r="CQ134" s="8"/>
      <c r="CR134" s="8"/>
      <c r="CS134" s="8"/>
      <c r="CT134" s="8"/>
    </row>
    <row r="135" spans="1:98" ht="14.25" customHeight="1">
      <c r="A135" s="586"/>
      <c r="B135" s="641"/>
      <c r="C135" s="642"/>
      <c r="D135" s="620"/>
      <c r="E135" s="621"/>
      <c r="F135" s="95"/>
      <c r="G135" s="142"/>
      <c r="H135" s="587"/>
      <c r="I135" s="107"/>
      <c r="J135" s="120"/>
      <c r="K135" s="120"/>
      <c r="L135" s="120"/>
      <c r="M135" s="587"/>
      <c r="N135" s="588"/>
      <c r="O135" s="99"/>
      <c r="P135" s="114"/>
      <c r="Q135" s="588"/>
      <c r="R135" s="589"/>
      <c r="S135" s="589"/>
      <c r="T135" s="590"/>
      <c r="U135" s="27"/>
      <c r="V135" s="101">
        <v>7</v>
      </c>
      <c r="W135" s="120"/>
      <c r="X135" s="102"/>
      <c r="Y135" s="102"/>
      <c r="Z135" s="211"/>
      <c r="AA135" s="591"/>
      <c r="AB135" s="592"/>
      <c r="AC135" s="592"/>
      <c r="AD135" s="593"/>
      <c r="AE135" s="138"/>
      <c r="AF135" s="107"/>
      <c r="AG135" s="108"/>
      <c r="AH135" s="108"/>
      <c r="AI135" s="108"/>
      <c r="AJ135" s="109"/>
      <c r="AK135" s="595"/>
      <c r="AL135" s="596"/>
      <c r="AM135" s="596"/>
      <c r="AN135" s="597"/>
      <c r="AO135" s="8"/>
      <c r="AP135" s="113"/>
      <c r="AQ135" s="114"/>
      <c r="AR135" s="89"/>
      <c r="AS135" s="115" t="e">
        <f t="shared" si="0"/>
        <v>#DIV/0!</v>
      </c>
      <c r="AT135" s="116" t="e">
        <f t="shared" si="1"/>
        <v>#DIV/0!</v>
      </c>
      <c r="AU135" s="116" t="e">
        <f t="shared" si="2"/>
        <v>#DIV/0!</v>
      </c>
      <c r="AV135" s="116" t="e">
        <f t="shared" si="3"/>
        <v>#DIV/0!</v>
      </c>
      <c r="AW135" s="148" t="e">
        <f t="shared" si="4"/>
        <v>#DIV/0!</v>
      </c>
      <c r="AX135" s="148" t="e">
        <f t="shared" si="5"/>
        <v>#DIV/0!</v>
      </c>
      <c r="AY135" s="148" t="e">
        <f t="shared" si="6"/>
        <v>#DIV/0!</v>
      </c>
      <c r="AZ135" s="148" t="e">
        <f t="shared" si="7"/>
        <v>#DIV/0!</v>
      </c>
      <c r="BA135" s="117" t="e">
        <f t="shared" si="8"/>
        <v>#DIV/0!</v>
      </c>
      <c r="BB135" s="117" t="e">
        <f t="shared" si="9"/>
        <v>#DIV/0!</v>
      </c>
      <c r="BC135" s="117" t="e">
        <f t="shared" si="10"/>
        <v>#DIV/0!</v>
      </c>
      <c r="BD135" s="117" t="e">
        <f t="shared" si="11"/>
        <v>#DIV/0!</v>
      </c>
      <c r="BE135" s="118">
        <v>0.2</v>
      </c>
      <c r="BF135" s="118">
        <v>0.8</v>
      </c>
      <c r="BG135" s="117" t="e">
        <f t="shared" si="12"/>
        <v>#DIV/0!</v>
      </c>
      <c r="BH135" s="117" t="e">
        <f t="shared" si="13"/>
        <v>#DIV/0!</v>
      </c>
      <c r="BI135" s="117" t="e">
        <f t="shared" si="14"/>
        <v>#DIV/0!</v>
      </c>
      <c r="BJ135" s="117" t="e">
        <f t="shared" si="74"/>
        <v>#DIV/0!</v>
      </c>
      <c r="BK135" s="117" t="e">
        <f t="shared" si="74"/>
        <v>#DIV/0!</v>
      </c>
      <c r="BL135" s="117" t="e">
        <f t="shared" si="16"/>
        <v>#DIV/0!</v>
      </c>
      <c r="BM135" s="117" t="e">
        <f t="shared" si="17"/>
        <v>#DIV/0!</v>
      </c>
      <c r="BN135" s="117" t="e">
        <f t="shared" si="18"/>
        <v>#DIV/0!</v>
      </c>
      <c r="BO135" s="117" t="e">
        <f t="shared" si="75"/>
        <v>#DIV/0!</v>
      </c>
      <c r="BP135" s="117" t="e">
        <f t="shared" si="75"/>
        <v>#DIV/0!</v>
      </c>
      <c r="BQ135" s="117" t="e">
        <f t="shared" si="75"/>
        <v>#DIV/0!</v>
      </c>
      <c r="BR135" s="117" t="e">
        <f t="shared" si="75"/>
        <v>#DIV/0!</v>
      </c>
      <c r="BS135" s="570"/>
      <c r="BT135" s="570"/>
      <c r="BU135" s="570"/>
      <c r="BV135" s="570"/>
      <c r="BW135" s="570"/>
      <c r="BX135" s="570"/>
      <c r="BY135" s="570"/>
      <c r="BZ135" s="570"/>
      <c r="CA135" s="598"/>
      <c r="CB135" s="8"/>
      <c r="CC135" s="599"/>
      <c r="CD135" s="248"/>
      <c r="CE135" s="248"/>
      <c r="CF135" s="629"/>
      <c r="CG135" s="630"/>
      <c r="CH135" s="8"/>
      <c r="CI135" s="8"/>
      <c r="CJ135" s="8"/>
      <c r="CK135" s="8"/>
      <c r="CL135" s="8"/>
      <c r="CM135" s="8"/>
      <c r="CN135" s="8"/>
      <c r="CO135" s="8"/>
      <c r="CP135" s="8"/>
      <c r="CQ135" s="8"/>
      <c r="CR135" s="8"/>
      <c r="CS135" s="8"/>
      <c r="CT135" s="8"/>
    </row>
    <row r="136" spans="1:98" ht="14.25" customHeight="1">
      <c r="A136" s="586"/>
      <c r="B136" s="641"/>
      <c r="C136" s="642"/>
      <c r="D136" s="620"/>
      <c r="E136" s="621"/>
      <c r="F136" s="95"/>
      <c r="G136" s="142"/>
      <c r="H136" s="587"/>
      <c r="I136" s="107"/>
      <c r="J136" s="120"/>
      <c r="K136" s="120"/>
      <c r="L136" s="120"/>
      <c r="M136" s="587"/>
      <c r="N136" s="588"/>
      <c r="O136" s="99"/>
      <c r="P136" s="114"/>
      <c r="Q136" s="588"/>
      <c r="R136" s="589"/>
      <c r="S136" s="589"/>
      <c r="T136" s="590"/>
      <c r="U136" s="27"/>
      <c r="V136" s="101">
        <v>8</v>
      </c>
      <c r="W136" s="120"/>
      <c r="X136" s="102"/>
      <c r="Y136" s="102"/>
      <c r="Z136" s="211"/>
      <c r="AA136" s="591"/>
      <c r="AB136" s="592"/>
      <c r="AC136" s="592"/>
      <c r="AD136" s="593"/>
      <c r="AE136" s="138"/>
      <c r="AF136" s="107"/>
      <c r="AG136" s="108"/>
      <c r="AH136" s="108"/>
      <c r="AI136" s="108"/>
      <c r="AJ136" s="109"/>
      <c r="AK136" s="595"/>
      <c r="AL136" s="596"/>
      <c r="AM136" s="596"/>
      <c r="AN136" s="597"/>
      <c r="AO136" s="8"/>
      <c r="AP136" s="113"/>
      <c r="AQ136" s="114"/>
      <c r="AR136" s="89"/>
      <c r="AS136" s="115" t="e">
        <f t="shared" si="0"/>
        <v>#DIV/0!</v>
      </c>
      <c r="AT136" s="116" t="e">
        <f t="shared" si="1"/>
        <v>#DIV/0!</v>
      </c>
      <c r="AU136" s="116" t="e">
        <f t="shared" si="2"/>
        <v>#DIV/0!</v>
      </c>
      <c r="AV136" s="116" t="e">
        <f t="shared" si="3"/>
        <v>#DIV/0!</v>
      </c>
      <c r="AW136" s="148" t="e">
        <f t="shared" si="4"/>
        <v>#DIV/0!</v>
      </c>
      <c r="AX136" s="148" t="e">
        <f t="shared" si="5"/>
        <v>#DIV/0!</v>
      </c>
      <c r="AY136" s="148" t="e">
        <f t="shared" si="6"/>
        <v>#DIV/0!</v>
      </c>
      <c r="AZ136" s="148" t="e">
        <f t="shared" si="7"/>
        <v>#DIV/0!</v>
      </c>
      <c r="BA136" s="117" t="e">
        <f t="shared" si="8"/>
        <v>#DIV/0!</v>
      </c>
      <c r="BB136" s="117" t="e">
        <f t="shared" si="9"/>
        <v>#DIV/0!</v>
      </c>
      <c r="BC136" s="117" t="e">
        <f t="shared" si="10"/>
        <v>#DIV/0!</v>
      </c>
      <c r="BD136" s="117" t="e">
        <f t="shared" si="11"/>
        <v>#DIV/0!</v>
      </c>
      <c r="BE136" s="118">
        <v>0.2</v>
      </c>
      <c r="BF136" s="118">
        <v>0.8</v>
      </c>
      <c r="BG136" s="117" t="e">
        <f t="shared" si="12"/>
        <v>#DIV/0!</v>
      </c>
      <c r="BH136" s="117" t="e">
        <f t="shared" si="13"/>
        <v>#DIV/0!</v>
      </c>
      <c r="BI136" s="117" t="e">
        <f t="shared" si="14"/>
        <v>#DIV/0!</v>
      </c>
      <c r="BJ136" s="117" t="e">
        <f t="shared" si="74"/>
        <v>#DIV/0!</v>
      </c>
      <c r="BK136" s="117" t="e">
        <f t="shared" si="74"/>
        <v>#DIV/0!</v>
      </c>
      <c r="BL136" s="117" t="e">
        <f t="shared" si="16"/>
        <v>#DIV/0!</v>
      </c>
      <c r="BM136" s="117" t="e">
        <f t="shared" si="17"/>
        <v>#DIV/0!</v>
      </c>
      <c r="BN136" s="117" t="e">
        <f t="shared" si="18"/>
        <v>#DIV/0!</v>
      </c>
      <c r="BO136" s="117" t="e">
        <f t="shared" si="75"/>
        <v>#DIV/0!</v>
      </c>
      <c r="BP136" s="117" t="e">
        <f t="shared" si="75"/>
        <v>#DIV/0!</v>
      </c>
      <c r="BQ136" s="117" t="e">
        <f t="shared" si="75"/>
        <v>#DIV/0!</v>
      </c>
      <c r="BR136" s="117" t="e">
        <f t="shared" si="75"/>
        <v>#DIV/0!</v>
      </c>
      <c r="BS136" s="570"/>
      <c r="BT136" s="570"/>
      <c r="BU136" s="570"/>
      <c r="BV136" s="570"/>
      <c r="BW136" s="570"/>
      <c r="BX136" s="570"/>
      <c r="BY136" s="570"/>
      <c r="BZ136" s="570"/>
      <c r="CA136" s="598"/>
      <c r="CB136" s="8"/>
      <c r="CC136" s="599"/>
      <c r="CD136" s="248"/>
      <c r="CE136" s="248"/>
      <c r="CF136" s="629"/>
      <c r="CG136" s="630"/>
      <c r="CH136" s="8"/>
      <c r="CI136" s="8"/>
      <c r="CJ136" s="8"/>
      <c r="CK136" s="8"/>
      <c r="CL136" s="8"/>
      <c r="CM136" s="8"/>
      <c r="CN136" s="8"/>
      <c r="CO136" s="8"/>
      <c r="CP136" s="8"/>
      <c r="CQ136" s="8"/>
      <c r="CR136" s="8"/>
      <c r="CS136" s="8"/>
      <c r="CT136" s="8"/>
    </row>
    <row r="137" spans="1:98" ht="14.25" customHeight="1">
      <c r="A137" s="586"/>
      <c r="B137" s="641"/>
      <c r="C137" s="642"/>
      <c r="D137" s="620"/>
      <c r="E137" s="621"/>
      <c r="F137" s="95"/>
      <c r="G137" s="142"/>
      <c r="H137" s="587"/>
      <c r="I137" s="107"/>
      <c r="J137" s="120"/>
      <c r="K137" s="120"/>
      <c r="L137" s="120"/>
      <c r="M137" s="587"/>
      <c r="N137" s="588"/>
      <c r="O137" s="99"/>
      <c r="P137" s="114"/>
      <c r="Q137" s="588"/>
      <c r="R137" s="589"/>
      <c r="S137" s="589"/>
      <c r="T137" s="590"/>
      <c r="U137" s="27"/>
      <c r="V137" s="101">
        <v>9</v>
      </c>
      <c r="W137" s="120"/>
      <c r="X137" s="102"/>
      <c r="Y137" s="102"/>
      <c r="Z137" s="211"/>
      <c r="AA137" s="591"/>
      <c r="AB137" s="592"/>
      <c r="AC137" s="592"/>
      <c r="AD137" s="593"/>
      <c r="AE137" s="138"/>
      <c r="AF137" s="107"/>
      <c r="AG137" s="108"/>
      <c r="AH137" s="108"/>
      <c r="AI137" s="108"/>
      <c r="AJ137" s="109"/>
      <c r="AK137" s="595"/>
      <c r="AL137" s="596"/>
      <c r="AM137" s="596"/>
      <c r="AN137" s="597"/>
      <c r="AO137" s="8"/>
      <c r="AP137" s="113"/>
      <c r="AQ137" s="114"/>
      <c r="AR137" s="89"/>
      <c r="AS137" s="115" t="e">
        <f t="shared" si="0"/>
        <v>#DIV/0!</v>
      </c>
      <c r="AT137" s="116" t="e">
        <f t="shared" si="1"/>
        <v>#DIV/0!</v>
      </c>
      <c r="AU137" s="116" t="e">
        <f t="shared" si="2"/>
        <v>#DIV/0!</v>
      </c>
      <c r="AV137" s="116" t="e">
        <f t="shared" si="3"/>
        <v>#DIV/0!</v>
      </c>
      <c r="AW137" s="148" t="e">
        <f t="shared" si="4"/>
        <v>#DIV/0!</v>
      </c>
      <c r="AX137" s="148" t="e">
        <f t="shared" si="5"/>
        <v>#DIV/0!</v>
      </c>
      <c r="AY137" s="148" t="e">
        <f t="shared" si="6"/>
        <v>#DIV/0!</v>
      </c>
      <c r="AZ137" s="148" t="e">
        <f t="shared" si="7"/>
        <v>#DIV/0!</v>
      </c>
      <c r="BA137" s="117" t="e">
        <f t="shared" si="8"/>
        <v>#DIV/0!</v>
      </c>
      <c r="BB137" s="117" t="e">
        <f t="shared" si="9"/>
        <v>#DIV/0!</v>
      </c>
      <c r="BC137" s="117" t="e">
        <f t="shared" si="10"/>
        <v>#DIV/0!</v>
      </c>
      <c r="BD137" s="117" t="e">
        <f t="shared" si="11"/>
        <v>#DIV/0!</v>
      </c>
      <c r="BE137" s="118">
        <v>0.2</v>
      </c>
      <c r="BF137" s="118">
        <v>0.8</v>
      </c>
      <c r="BG137" s="117" t="e">
        <f t="shared" si="12"/>
        <v>#DIV/0!</v>
      </c>
      <c r="BH137" s="117" t="e">
        <f t="shared" si="13"/>
        <v>#DIV/0!</v>
      </c>
      <c r="BI137" s="117" t="e">
        <f t="shared" si="14"/>
        <v>#DIV/0!</v>
      </c>
      <c r="BJ137" s="117" t="e">
        <f t="shared" si="74"/>
        <v>#DIV/0!</v>
      </c>
      <c r="BK137" s="117" t="e">
        <f t="shared" si="74"/>
        <v>#DIV/0!</v>
      </c>
      <c r="BL137" s="117" t="e">
        <f t="shared" si="16"/>
        <v>#DIV/0!</v>
      </c>
      <c r="BM137" s="117" t="e">
        <f t="shared" si="17"/>
        <v>#DIV/0!</v>
      </c>
      <c r="BN137" s="117" t="e">
        <f t="shared" si="18"/>
        <v>#DIV/0!</v>
      </c>
      <c r="BO137" s="117" t="e">
        <f t="shared" si="75"/>
        <v>#DIV/0!</v>
      </c>
      <c r="BP137" s="117" t="e">
        <f t="shared" si="75"/>
        <v>#DIV/0!</v>
      </c>
      <c r="BQ137" s="117" t="e">
        <f t="shared" si="75"/>
        <v>#DIV/0!</v>
      </c>
      <c r="BR137" s="117" t="e">
        <f t="shared" si="75"/>
        <v>#DIV/0!</v>
      </c>
      <c r="BS137" s="570"/>
      <c r="BT137" s="570"/>
      <c r="BU137" s="570"/>
      <c r="BV137" s="570"/>
      <c r="BW137" s="570"/>
      <c r="BX137" s="570"/>
      <c r="BY137" s="570"/>
      <c r="BZ137" s="570"/>
      <c r="CA137" s="598"/>
      <c r="CB137" s="8"/>
      <c r="CC137" s="599"/>
      <c r="CD137" s="248"/>
      <c r="CE137" s="248"/>
      <c r="CF137" s="629"/>
      <c r="CG137" s="630"/>
      <c r="CH137" s="8"/>
      <c r="CI137" s="8"/>
      <c r="CJ137" s="8"/>
      <c r="CK137" s="8"/>
      <c r="CL137" s="8"/>
      <c r="CM137" s="8"/>
      <c r="CN137" s="8"/>
      <c r="CO137" s="8"/>
      <c r="CP137" s="8"/>
      <c r="CQ137" s="8"/>
      <c r="CR137" s="8"/>
      <c r="CS137" s="8"/>
      <c r="CT137" s="8"/>
    </row>
    <row r="138" spans="1:98" ht="14.25" customHeight="1" thickBot="1">
      <c r="A138" s="543"/>
      <c r="B138" s="643"/>
      <c r="C138" s="644"/>
      <c r="D138" s="625"/>
      <c r="E138" s="626"/>
      <c r="F138" s="150"/>
      <c r="G138" s="151"/>
      <c r="H138" s="601"/>
      <c r="I138" s="154"/>
      <c r="J138" s="179"/>
      <c r="K138" s="179"/>
      <c r="L138" s="179"/>
      <c r="M138" s="601"/>
      <c r="N138" s="602"/>
      <c r="O138" s="123"/>
      <c r="P138" s="132"/>
      <c r="Q138" s="602"/>
      <c r="R138" s="603"/>
      <c r="S138" s="603"/>
      <c r="T138" s="604"/>
      <c r="U138" s="27"/>
      <c r="V138" s="168">
        <v>10</v>
      </c>
      <c r="W138" s="179"/>
      <c r="X138" s="152"/>
      <c r="Y138" s="152"/>
      <c r="Z138" s="153"/>
      <c r="AA138" s="605"/>
      <c r="AB138" s="606"/>
      <c r="AC138" s="606"/>
      <c r="AD138" s="607"/>
      <c r="AE138" s="138"/>
      <c r="AF138" s="154"/>
      <c r="AG138" s="156"/>
      <c r="AH138" s="156"/>
      <c r="AI138" s="156"/>
      <c r="AJ138" s="157"/>
      <c r="AK138" s="609"/>
      <c r="AL138" s="610"/>
      <c r="AM138" s="610"/>
      <c r="AN138" s="611"/>
      <c r="AO138" s="8"/>
      <c r="AP138" s="131"/>
      <c r="AQ138" s="132"/>
      <c r="AR138" s="89"/>
      <c r="AS138" s="133" t="e">
        <f t="shared" si="0"/>
        <v>#DIV/0!</v>
      </c>
      <c r="AT138" s="169" t="e">
        <f t="shared" si="1"/>
        <v>#DIV/0!</v>
      </c>
      <c r="AU138" s="169" t="e">
        <f t="shared" si="2"/>
        <v>#DIV/0!</v>
      </c>
      <c r="AV138" s="169" t="e">
        <f t="shared" si="3"/>
        <v>#DIV/0!</v>
      </c>
      <c r="AW138" s="180" t="e">
        <f t="shared" si="4"/>
        <v>#DIV/0!</v>
      </c>
      <c r="AX138" s="180" t="e">
        <f t="shared" si="5"/>
        <v>#DIV/0!</v>
      </c>
      <c r="AY138" s="180" t="e">
        <f t="shared" si="6"/>
        <v>#DIV/0!</v>
      </c>
      <c r="AZ138" s="180" t="e">
        <f t="shared" si="7"/>
        <v>#DIV/0!</v>
      </c>
      <c r="BA138" s="160" t="e">
        <f t="shared" si="8"/>
        <v>#DIV/0!</v>
      </c>
      <c r="BB138" s="160" t="e">
        <f t="shared" si="9"/>
        <v>#DIV/0!</v>
      </c>
      <c r="BC138" s="160" t="e">
        <f t="shared" si="10"/>
        <v>#DIV/0!</v>
      </c>
      <c r="BD138" s="160" t="e">
        <f t="shared" si="11"/>
        <v>#DIV/0!</v>
      </c>
      <c r="BE138" s="159">
        <v>0.2</v>
      </c>
      <c r="BF138" s="159">
        <v>0.8</v>
      </c>
      <c r="BG138" s="160" t="e">
        <f t="shared" si="12"/>
        <v>#DIV/0!</v>
      </c>
      <c r="BH138" s="160" t="e">
        <f t="shared" si="13"/>
        <v>#DIV/0!</v>
      </c>
      <c r="BI138" s="160" t="e">
        <f t="shared" si="14"/>
        <v>#DIV/0!</v>
      </c>
      <c r="BJ138" s="160" t="e">
        <f t="shared" si="74"/>
        <v>#DIV/0!</v>
      </c>
      <c r="BK138" s="160" t="e">
        <f t="shared" si="74"/>
        <v>#DIV/0!</v>
      </c>
      <c r="BL138" s="160" t="e">
        <f t="shared" si="16"/>
        <v>#DIV/0!</v>
      </c>
      <c r="BM138" s="160" t="e">
        <f t="shared" si="17"/>
        <v>#DIV/0!</v>
      </c>
      <c r="BN138" s="160" t="e">
        <f t="shared" si="18"/>
        <v>#DIV/0!</v>
      </c>
      <c r="BO138" s="160" t="e">
        <f t="shared" si="75"/>
        <v>#DIV/0!</v>
      </c>
      <c r="BP138" s="160" t="e">
        <f t="shared" si="75"/>
        <v>#DIV/0!</v>
      </c>
      <c r="BQ138" s="160" t="e">
        <f t="shared" si="75"/>
        <v>#DIV/0!</v>
      </c>
      <c r="BR138" s="160" t="e">
        <f t="shared" si="75"/>
        <v>#DIV/0!</v>
      </c>
      <c r="BS138" s="51"/>
      <c r="BT138" s="51"/>
      <c r="BU138" s="51"/>
      <c r="BV138" s="51"/>
      <c r="BW138" s="51"/>
      <c r="BX138" s="51"/>
      <c r="BY138" s="51"/>
      <c r="BZ138" s="51"/>
      <c r="CA138" s="45"/>
      <c r="CB138" s="8"/>
      <c r="CC138" s="614"/>
      <c r="CD138" s="252"/>
      <c r="CE138" s="252"/>
      <c r="CF138" s="631"/>
      <c r="CG138" s="632"/>
      <c r="CH138" s="8"/>
      <c r="CI138" s="8"/>
      <c r="CJ138" s="8"/>
      <c r="CK138" s="8"/>
      <c r="CL138" s="8"/>
      <c r="CM138" s="8"/>
      <c r="CN138" s="8"/>
      <c r="CO138" s="8"/>
      <c r="CP138" s="8"/>
      <c r="CQ138" s="8"/>
      <c r="CR138" s="8"/>
      <c r="CS138" s="8"/>
      <c r="CT138" s="8"/>
    </row>
    <row r="139" spans="1:98" ht="14.25" customHeight="1">
      <c r="A139" s="63">
        <v>16</v>
      </c>
      <c r="B139" s="64"/>
      <c r="C139" s="640"/>
      <c r="D139" s="65"/>
      <c r="E139" s="616"/>
      <c r="F139" s="66"/>
      <c r="G139" s="135"/>
      <c r="H139" s="68"/>
      <c r="I139" s="81"/>
      <c r="J139" s="72"/>
      <c r="K139" s="72"/>
      <c r="L139" s="72"/>
      <c r="M139" s="136"/>
      <c r="N139" s="71"/>
      <c r="O139" s="72"/>
      <c r="P139" s="210"/>
      <c r="Q139" s="71"/>
      <c r="R139" s="572"/>
      <c r="S139" s="572"/>
      <c r="T139" s="573"/>
      <c r="U139" s="138"/>
      <c r="V139" s="75">
        <v>1</v>
      </c>
      <c r="W139" s="66"/>
      <c r="X139" s="76"/>
      <c r="Y139" s="76"/>
      <c r="Z139" s="210"/>
      <c r="AA139" s="574"/>
      <c r="AB139" s="575"/>
      <c r="AC139" s="575"/>
      <c r="AD139" s="576"/>
      <c r="AE139" s="138"/>
      <c r="AF139" s="81"/>
      <c r="AG139" s="82"/>
      <c r="AH139" s="82"/>
      <c r="AI139" s="82"/>
      <c r="AJ139" s="83"/>
      <c r="AK139" s="580"/>
      <c r="AL139" s="581"/>
      <c r="AM139" s="581"/>
      <c r="AN139" s="582"/>
      <c r="AO139" s="162"/>
      <c r="AP139" s="87"/>
      <c r="AQ139" s="88"/>
      <c r="AR139" s="89"/>
      <c r="AS139" s="90" t="e">
        <f t="shared" si="0"/>
        <v>#DIV/0!</v>
      </c>
      <c r="AT139" s="164" t="e">
        <f t="shared" si="1"/>
        <v>#DIV/0!</v>
      </c>
      <c r="AU139" s="164" t="e">
        <f t="shared" si="2"/>
        <v>#DIV/0!</v>
      </c>
      <c r="AV139" s="164" t="e">
        <f t="shared" si="3"/>
        <v>#DIV/0!</v>
      </c>
      <c r="AW139" s="176" t="e">
        <f t="shared" si="4"/>
        <v>#DIV/0!</v>
      </c>
      <c r="AX139" s="176" t="e">
        <f t="shared" si="5"/>
        <v>#DIV/0!</v>
      </c>
      <c r="AY139" s="176" t="e">
        <f t="shared" si="6"/>
        <v>#DIV/0!</v>
      </c>
      <c r="AZ139" s="176" t="e">
        <f t="shared" si="7"/>
        <v>#DIV/0!</v>
      </c>
      <c r="BA139" s="165" t="e">
        <f t="shared" si="8"/>
        <v>#DIV/0!</v>
      </c>
      <c r="BB139" s="165" t="e">
        <f t="shared" si="9"/>
        <v>#DIV/0!</v>
      </c>
      <c r="BC139" s="165" t="e">
        <f t="shared" si="10"/>
        <v>#DIV/0!</v>
      </c>
      <c r="BD139" s="165" t="e">
        <f t="shared" si="11"/>
        <v>#DIV/0!</v>
      </c>
      <c r="BE139" s="166">
        <v>0.2</v>
      </c>
      <c r="BF139" s="166">
        <v>0.8</v>
      </c>
      <c r="BG139" s="165" t="e">
        <f t="shared" si="12"/>
        <v>#DIV/0!</v>
      </c>
      <c r="BH139" s="165" t="e">
        <f t="shared" si="13"/>
        <v>#DIV/0!</v>
      </c>
      <c r="BI139" s="165" t="e">
        <f t="shared" si="14"/>
        <v>#DIV/0!</v>
      </c>
      <c r="BJ139" s="165" t="e">
        <f t="shared" si="74"/>
        <v>#DIV/0!</v>
      </c>
      <c r="BK139" s="165" t="e">
        <f t="shared" si="74"/>
        <v>#DIV/0!</v>
      </c>
      <c r="BL139" s="165" t="e">
        <f t="shared" si="16"/>
        <v>#DIV/0!</v>
      </c>
      <c r="BM139" s="165" t="e">
        <f t="shared" si="17"/>
        <v>#DIV/0!</v>
      </c>
      <c r="BN139" s="165" t="e">
        <f t="shared" si="18"/>
        <v>#DIV/0!</v>
      </c>
      <c r="BO139" s="165" t="e">
        <f t="shared" si="75"/>
        <v>#DIV/0!</v>
      </c>
      <c r="BP139" s="93" t="e">
        <f t="shared" si="75"/>
        <v>#DIV/0!</v>
      </c>
      <c r="BQ139" s="93" t="e">
        <f t="shared" si="75"/>
        <v>#DIV/0!</v>
      </c>
      <c r="BR139" s="93" t="e">
        <f t="shared" si="75"/>
        <v>#DIV/0!</v>
      </c>
      <c r="BS139" s="248" t="e">
        <f t="shared" ref="BS139:BV139" si="78">AVERAGEIF(BO139:BO148,"&lt;&gt;#¡DIV/0!")</f>
        <v>#DIV/0!</v>
      </c>
      <c r="BT139" s="248" t="e">
        <f t="shared" si="78"/>
        <v>#DIV/0!</v>
      </c>
      <c r="BU139" s="248" t="e">
        <f t="shared" si="78"/>
        <v>#DIV/0!</v>
      </c>
      <c r="BV139" s="248" t="e">
        <f t="shared" si="78"/>
        <v>#DIV/0!</v>
      </c>
      <c r="BW139" s="244" t="e">
        <f>+C139*BS139</f>
        <v>#DIV/0!</v>
      </c>
      <c r="BX139" s="244" t="e">
        <f>+C139*BT139</f>
        <v>#DIV/0!</v>
      </c>
      <c r="BY139" s="244" t="e">
        <f>+C139*BU139</f>
        <v>#DIV/0!</v>
      </c>
      <c r="BZ139" s="244" t="e">
        <f>+C139*BV139</f>
        <v>#DIV/0!</v>
      </c>
      <c r="CA139" s="600" t="e">
        <f>SUM(BW139:BZ148)</f>
        <v>#DIV/0!</v>
      </c>
      <c r="CB139" s="8"/>
      <c r="CC139" s="584" t="e">
        <f t="shared" ref="CC139:CF139" si="79">+Q139/$N$139</f>
        <v>#DIV/0!</v>
      </c>
      <c r="CD139" s="585" t="e">
        <f t="shared" si="79"/>
        <v>#DIV/0!</v>
      </c>
      <c r="CE139" s="585" t="e">
        <f t="shared" si="79"/>
        <v>#DIV/0!</v>
      </c>
      <c r="CF139" s="627" t="e">
        <f t="shared" si="79"/>
        <v>#DIV/0!</v>
      </c>
      <c r="CG139" s="628" t="e">
        <f>AVERAGE(CC139:CF148)</f>
        <v>#DIV/0!</v>
      </c>
      <c r="CH139" s="8"/>
      <c r="CI139" s="8"/>
      <c r="CJ139" s="8"/>
      <c r="CK139" s="8"/>
      <c r="CL139" s="8"/>
      <c r="CM139" s="8"/>
      <c r="CN139" s="8"/>
      <c r="CO139" s="8"/>
      <c r="CP139" s="8"/>
      <c r="CQ139" s="8"/>
      <c r="CR139" s="8"/>
      <c r="CS139" s="8"/>
      <c r="CT139" s="8"/>
    </row>
    <row r="140" spans="1:98" ht="14.25" customHeight="1">
      <c r="A140" s="586"/>
      <c r="B140" s="641"/>
      <c r="C140" s="642"/>
      <c r="D140" s="620"/>
      <c r="E140" s="621"/>
      <c r="F140" s="95"/>
      <c r="G140" s="142"/>
      <c r="H140" s="587"/>
      <c r="I140" s="107"/>
      <c r="J140" s="120"/>
      <c r="K140" s="120"/>
      <c r="L140" s="120"/>
      <c r="M140" s="587"/>
      <c r="N140" s="588"/>
      <c r="O140" s="99"/>
      <c r="P140" s="114"/>
      <c r="Q140" s="588"/>
      <c r="R140" s="589"/>
      <c r="S140" s="589"/>
      <c r="T140" s="590"/>
      <c r="U140" s="27"/>
      <c r="V140" s="101">
        <v>2</v>
      </c>
      <c r="W140" s="120"/>
      <c r="X140" s="234"/>
      <c r="Y140" s="234"/>
      <c r="Z140" s="211"/>
      <c r="AA140" s="591"/>
      <c r="AB140" s="592"/>
      <c r="AC140" s="592"/>
      <c r="AD140" s="593"/>
      <c r="AE140" s="138"/>
      <c r="AF140" s="107"/>
      <c r="AG140" s="108"/>
      <c r="AH140" s="108"/>
      <c r="AI140" s="108"/>
      <c r="AJ140" s="109"/>
      <c r="AK140" s="595"/>
      <c r="AL140" s="596"/>
      <c r="AM140" s="596"/>
      <c r="AN140" s="597"/>
      <c r="AO140" s="8"/>
      <c r="AP140" s="113"/>
      <c r="AQ140" s="114"/>
      <c r="AR140" s="89"/>
      <c r="AS140" s="115" t="e">
        <f t="shared" si="0"/>
        <v>#DIV/0!</v>
      </c>
      <c r="AT140" s="116" t="e">
        <f t="shared" si="1"/>
        <v>#DIV/0!</v>
      </c>
      <c r="AU140" s="116" t="e">
        <f t="shared" si="2"/>
        <v>#DIV/0!</v>
      </c>
      <c r="AV140" s="116" t="e">
        <f t="shared" si="3"/>
        <v>#DIV/0!</v>
      </c>
      <c r="AW140" s="148" t="e">
        <f t="shared" si="4"/>
        <v>#DIV/0!</v>
      </c>
      <c r="AX140" s="148" t="e">
        <f t="shared" si="5"/>
        <v>#DIV/0!</v>
      </c>
      <c r="AY140" s="148" t="e">
        <f t="shared" si="6"/>
        <v>#DIV/0!</v>
      </c>
      <c r="AZ140" s="148" t="e">
        <f t="shared" si="7"/>
        <v>#DIV/0!</v>
      </c>
      <c r="BA140" s="117" t="e">
        <f t="shared" si="8"/>
        <v>#DIV/0!</v>
      </c>
      <c r="BB140" s="117" t="e">
        <f t="shared" si="9"/>
        <v>#DIV/0!</v>
      </c>
      <c r="BC140" s="117" t="e">
        <f t="shared" si="10"/>
        <v>#DIV/0!</v>
      </c>
      <c r="BD140" s="117" t="e">
        <f t="shared" si="11"/>
        <v>#DIV/0!</v>
      </c>
      <c r="BE140" s="118">
        <v>0.2</v>
      </c>
      <c r="BF140" s="118">
        <v>0.8</v>
      </c>
      <c r="BG140" s="117" t="e">
        <f t="shared" si="12"/>
        <v>#DIV/0!</v>
      </c>
      <c r="BH140" s="117" t="e">
        <f t="shared" si="13"/>
        <v>#DIV/0!</v>
      </c>
      <c r="BI140" s="117" t="e">
        <f t="shared" si="14"/>
        <v>#DIV/0!</v>
      </c>
      <c r="BJ140" s="117" t="e">
        <f t="shared" si="74"/>
        <v>#DIV/0!</v>
      </c>
      <c r="BK140" s="117" t="e">
        <f t="shared" si="74"/>
        <v>#DIV/0!</v>
      </c>
      <c r="BL140" s="117" t="e">
        <f t="shared" si="16"/>
        <v>#DIV/0!</v>
      </c>
      <c r="BM140" s="117" t="e">
        <f t="shared" si="17"/>
        <v>#DIV/0!</v>
      </c>
      <c r="BN140" s="117" t="e">
        <f t="shared" si="18"/>
        <v>#DIV/0!</v>
      </c>
      <c r="BO140" s="117" t="e">
        <f t="shared" si="75"/>
        <v>#DIV/0!</v>
      </c>
      <c r="BP140" s="117" t="e">
        <f t="shared" si="75"/>
        <v>#DIV/0!</v>
      </c>
      <c r="BQ140" s="117" t="e">
        <f t="shared" si="75"/>
        <v>#DIV/0!</v>
      </c>
      <c r="BR140" s="117" t="e">
        <f t="shared" si="75"/>
        <v>#DIV/0!</v>
      </c>
      <c r="BS140" s="570"/>
      <c r="BT140" s="570"/>
      <c r="BU140" s="570"/>
      <c r="BV140" s="570"/>
      <c r="BW140" s="570"/>
      <c r="BX140" s="570"/>
      <c r="BY140" s="570"/>
      <c r="BZ140" s="570"/>
      <c r="CA140" s="598"/>
      <c r="CB140" s="8"/>
      <c r="CC140" s="599"/>
      <c r="CD140" s="248"/>
      <c r="CE140" s="248"/>
      <c r="CF140" s="629"/>
      <c r="CG140" s="630"/>
      <c r="CH140" s="8"/>
      <c r="CI140" s="8"/>
      <c r="CJ140" s="8"/>
      <c r="CK140" s="8"/>
      <c r="CL140" s="8"/>
      <c r="CM140" s="8"/>
      <c r="CN140" s="8"/>
      <c r="CO140" s="8"/>
      <c r="CP140" s="8"/>
      <c r="CQ140" s="8"/>
      <c r="CR140" s="8"/>
      <c r="CS140" s="8"/>
      <c r="CT140" s="8"/>
    </row>
    <row r="141" spans="1:98" ht="14.25" customHeight="1">
      <c r="A141" s="586"/>
      <c r="B141" s="641"/>
      <c r="C141" s="642"/>
      <c r="D141" s="620"/>
      <c r="E141" s="621"/>
      <c r="F141" s="95"/>
      <c r="G141" s="142"/>
      <c r="H141" s="587"/>
      <c r="I141" s="107"/>
      <c r="J141" s="120"/>
      <c r="K141" s="120"/>
      <c r="L141" s="120"/>
      <c r="M141" s="587"/>
      <c r="N141" s="588"/>
      <c r="O141" s="99"/>
      <c r="P141" s="114"/>
      <c r="Q141" s="588"/>
      <c r="R141" s="589"/>
      <c r="S141" s="589"/>
      <c r="T141" s="590"/>
      <c r="U141" s="27"/>
      <c r="V141" s="101">
        <v>3</v>
      </c>
      <c r="W141" s="120"/>
      <c r="X141" s="234"/>
      <c r="Y141" s="234"/>
      <c r="Z141" s="211"/>
      <c r="AA141" s="591"/>
      <c r="AB141" s="592"/>
      <c r="AC141" s="592"/>
      <c r="AD141" s="593"/>
      <c r="AE141" s="138"/>
      <c r="AF141" s="107"/>
      <c r="AG141" s="108"/>
      <c r="AH141" s="108"/>
      <c r="AI141" s="108"/>
      <c r="AJ141" s="109"/>
      <c r="AK141" s="595"/>
      <c r="AL141" s="596"/>
      <c r="AM141" s="596"/>
      <c r="AN141" s="597"/>
      <c r="AO141" s="8"/>
      <c r="AP141" s="113"/>
      <c r="AQ141" s="114"/>
      <c r="AR141" s="89"/>
      <c r="AS141" s="115" t="e">
        <f t="shared" si="0"/>
        <v>#DIV/0!</v>
      </c>
      <c r="AT141" s="116" t="e">
        <f t="shared" si="1"/>
        <v>#DIV/0!</v>
      </c>
      <c r="AU141" s="116" t="e">
        <f t="shared" si="2"/>
        <v>#DIV/0!</v>
      </c>
      <c r="AV141" s="116" t="e">
        <f t="shared" si="3"/>
        <v>#DIV/0!</v>
      </c>
      <c r="AW141" s="148" t="e">
        <f t="shared" si="4"/>
        <v>#DIV/0!</v>
      </c>
      <c r="AX141" s="148" t="e">
        <f t="shared" si="5"/>
        <v>#DIV/0!</v>
      </c>
      <c r="AY141" s="148" t="e">
        <f t="shared" si="6"/>
        <v>#DIV/0!</v>
      </c>
      <c r="AZ141" s="148" t="e">
        <f t="shared" si="7"/>
        <v>#DIV/0!</v>
      </c>
      <c r="BA141" s="117" t="e">
        <f t="shared" si="8"/>
        <v>#DIV/0!</v>
      </c>
      <c r="BB141" s="117" t="e">
        <f t="shared" si="9"/>
        <v>#DIV/0!</v>
      </c>
      <c r="BC141" s="117" t="e">
        <f t="shared" si="10"/>
        <v>#DIV/0!</v>
      </c>
      <c r="BD141" s="117" t="e">
        <f t="shared" si="11"/>
        <v>#DIV/0!</v>
      </c>
      <c r="BE141" s="118">
        <v>0.2</v>
      </c>
      <c r="BF141" s="118">
        <v>0.8</v>
      </c>
      <c r="BG141" s="117" t="e">
        <f t="shared" si="12"/>
        <v>#DIV/0!</v>
      </c>
      <c r="BH141" s="117" t="e">
        <f t="shared" si="13"/>
        <v>#DIV/0!</v>
      </c>
      <c r="BI141" s="117" t="e">
        <f t="shared" si="14"/>
        <v>#DIV/0!</v>
      </c>
      <c r="BJ141" s="117" t="e">
        <f t="shared" si="74"/>
        <v>#DIV/0!</v>
      </c>
      <c r="BK141" s="117" t="e">
        <f t="shared" si="74"/>
        <v>#DIV/0!</v>
      </c>
      <c r="BL141" s="117" t="e">
        <f t="shared" si="16"/>
        <v>#DIV/0!</v>
      </c>
      <c r="BM141" s="117" t="e">
        <f t="shared" si="17"/>
        <v>#DIV/0!</v>
      </c>
      <c r="BN141" s="117" t="e">
        <f t="shared" si="18"/>
        <v>#DIV/0!</v>
      </c>
      <c r="BO141" s="117" t="e">
        <f t="shared" si="75"/>
        <v>#DIV/0!</v>
      </c>
      <c r="BP141" s="117" t="e">
        <f t="shared" si="75"/>
        <v>#DIV/0!</v>
      </c>
      <c r="BQ141" s="117" t="e">
        <f t="shared" si="75"/>
        <v>#DIV/0!</v>
      </c>
      <c r="BR141" s="117" t="e">
        <f t="shared" si="75"/>
        <v>#DIV/0!</v>
      </c>
      <c r="BS141" s="570"/>
      <c r="BT141" s="570"/>
      <c r="BU141" s="570"/>
      <c r="BV141" s="570"/>
      <c r="BW141" s="570"/>
      <c r="BX141" s="570"/>
      <c r="BY141" s="570"/>
      <c r="BZ141" s="570"/>
      <c r="CA141" s="598"/>
      <c r="CB141" s="8"/>
      <c r="CC141" s="599"/>
      <c r="CD141" s="248"/>
      <c r="CE141" s="248"/>
      <c r="CF141" s="629"/>
      <c r="CG141" s="630"/>
      <c r="CH141" s="8"/>
      <c r="CI141" s="8"/>
      <c r="CJ141" s="8"/>
      <c r="CK141" s="8"/>
      <c r="CL141" s="8"/>
      <c r="CM141" s="8"/>
      <c r="CN141" s="8"/>
      <c r="CO141" s="8"/>
      <c r="CP141" s="8"/>
      <c r="CQ141" s="8"/>
      <c r="CR141" s="8"/>
      <c r="CS141" s="8"/>
      <c r="CT141" s="8"/>
    </row>
    <row r="142" spans="1:98" ht="14.25" customHeight="1">
      <c r="A142" s="586"/>
      <c r="B142" s="641"/>
      <c r="C142" s="642"/>
      <c r="D142" s="620"/>
      <c r="E142" s="621"/>
      <c r="F142" s="95"/>
      <c r="G142" s="142"/>
      <c r="H142" s="587"/>
      <c r="I142" s="107"/>
      <c r="J142" s="120"/>
      <c r="K142" s="120"/>
      <c r="L142" s="120"/>
      <c r="M142" s="587"/>
      <c r="N142" s="588"/>
      <c r="O142" s="99"/>
      <c r="P142" s="114"/>
      <c r="Q142" s="588"/>
      <c r="R142" s="589"/>
      <c r="S142" s="589"/>
      <c r="T142" s="590"/>
      <c r="U142" s="27"/>
      <c r="V142" s="101">
        <v>4</v>
      </c>
      <c r="W142" s="120"/>
      <c r="X142" s="234"/>
      <c r="Y142" s="234"/>
      <c r="Z142" s="211"/>
      <c r="AA142" s="591"/>
      <c r="AB142" s="592"/>
      <c r="AC142" s="592"/>
      <c r="AD142" s="593"/>
      <c r="AE142" s="138"/>
      <c r="AF142" s="107"/>
      <c r="AG142" s="108"/>
      <c r="AH142" s="108"/>
      <c r="AI142" s="108"/>
      <c r="AJ142" s="109"/>
      <c r="AK142" s="595"/>
      <c r="AL142" s="596"/>
      <c r="AM142" s="596"/>
      <c r="AN142" s="597"/>
      <c r="AO142" s="8"/>
      <c r="AP142" s="113"/>
      <c r="AQ142" s="114"/>
      <c r="AR142" s="89"/>
      <c r="AS142" s="115" t="e">
        <f t="shared" si="0"/>
        <v>#DIV/0!</v>
      </c>
      <c r="AT142" s="116" t="e">
        <f t="shared" si="1"/>
        <v>#DIV/0!</v>
      </c>
      <c r="AU142" s="116" t="e">
        <f t="shared" si="2"/>
        <v>#DIV/0!</v>
      </c>
      <c r="AV142" s="116" t="e">
        <f t="shared" si="3"/>
        <v>#DIV/0!</v>
      </c>
      <c r="AW142" s="148" t="e">
        <f t="shared" si="4"/>
        <v>#DIV/0!</v>
      </c>
      <c r="AX142" s="148" t="e">
        <f t="shared" si="5"/>
        <v>#DIV/0!</v>
      </c>
      <c r="AY142" s="148" t="e">
        <f t="shared" si="6"/>
        <v>#DIV/0!</v>
      </c>
      <c r="AZ142" s="148" t="e">
        <f t="shared" si="7"/>
        <v>#DIV/0!</v>
      </c>
      <c r="BA142" s="117" t="e">
        <f t="shared" si="8"/>
        <v>#DIV/0!</v>
      </c>
      <c r="BB142" s="117" t="e">
        <f t="shared" si="9"/>
        <v>#DIV/0!</v>
      </c>
      <c r="BC142" s="117" t="e">
        <f t="shared" si="10"/>
        <v>#DIV/0!</v>
      </c>
      <c r="BD142" s="117" t="e">
        <f t="shared" si="11"/>
        <v>#DIV/0!</v>
      </c>
      <c r="BE142" s="118">
        <v>0.2</v>
      </c>
      <c r="BF142" s="118">
        <v>0.8</v>
      </c>
      <c r="BG142" s="117" t="e">
        <f t="shared" si="12"/>
        <v>#DIV/0!</v>
      </c>
      <c r="BH142" s="117" t="e">
        <f t="shared" si="13"/>
        <v>#DIV/0!</v>
      </c>
      <c r="BI142" s="117" t="e">
        <f t="shared" si="14"/>
        <v>#DIV/0!</v>
      </c>
      <c r="BJ142" s="117" t="e">
        <f t="shared" si="74"/>
        <v>#DIV/0!</v>
      </c>
      <c r="BK142" s="117" t="e">
        <f t="shared" si="74"/>
        <v>#DIV/0!</v>
      </c>
      <c r="BL142" s="117" t="e">
        <f t="shared" si="16"/>
        <v>#DIV/0!</v>
      </c>
      <c r="BM142" s="117" t="e">
        <f t="shared" si="17"/>
        <v>#DIV/0!</v>
      </c>
      <c r="BN142" s="117" t="e">
        <f t="shared" si="18"/>
        <v>#DIV/0!</v>
      </c>
      <c r="BO142" s="117" t="e">
        <f t="shared" si="75"/>
        <v>#DIV/0!</v>
      </c>
      <c r="BP142" s="117" t="e">
        <f t="shared" si="75"/>
        <v>#DIV/0!</v>
      </c>
      <c r="BQ142" s="117" t="e">
        <f t="shared" si="75"/>
        <v>#DIV/0!</v>
      </c>
      <c r="BR142" s="117" t="e">
        <f t="shared" si="75"/>
        <v>#DIV/0!</v>
      </c>
      <c r="BS142" s="570"/>
      <c r="BT142" s="570"/>
      <c r="BU142" s="570"/>
      <c r="BV142" s="570"/>
      <c r="BW142" s="570"/>
      <c r="BX142" s="570"/>
      <c r="BY142" s="570"/>
      <c r="BZ142" s="570"/>
      <c r="CA142" s="598"/>
      <c r="CB142" s="8"/>
      <c r="CC142" s="599"/>
      <c r="CD142" s="248"/>
      <c r="CE142" s="248"/>
      <c r="CF142" s="629"/>
      <c r="CG142" s="630"/>
      <c r="CH142" s="8"/>
      <c r="CI142" s="8"/>
      <c r="CJ142" s="8"/>
      <c r="CK142" s="8"/>
      <c r="CL142" s="8"/>
      <c r="CM142" s="8"/>
      <c r="CN142" s="8"/>
      <c r="CO142" s="8"/>
      <c r="CP142" s="8"/>
      <c r="CQ142" s="8"/>
      <c r="CR142" s="8"/>
      <c r="CS142" s="8"/>
      <c r="CT142" s="8"/>
    </row>
    <row r="143" spans="1:98" ht="14.25" customHeight="1">
      <c r="A143" s="586"/>
      <c r="B143" s="641"/>
      <c r="C143" s="642"/>
      <c r="D143" s="620"/>
      <c r="E143" s="621"/>
      <c r="F143" s="95"/>
      <c r="G143" s="142"/>
      <c r="H143" s="587"/>
      <c r="I143" s="107"/>
      <c r="J143" s="120"/>
      <c r="K143" s="120"/>
      <c r="L143" s="120"/>
      <c r="M143" s="587"/>
      <c r="N143" s="588"/>
      <c r="O143" s="99"/>
      <c r="P143" s="114"/>
      <c r="Q143" s="588"/>
      <c r="R143" s="589"/>
      <c r="S143" s="589"/>
      <c r="T143" s="590"/>
      <c r="U143" s="27"/>
      <c r="V143" s="101">
        <v>5</v>
      </c>
      <c r="W143" s="120"/>
      <c r="X143" s="234"/>
      <c r="Y143" s="234"/>
      <c r="Z143" s="211"/>
      <c r="AA143" s="591"/>
      <c r="AB143" s="592"/>
      <c r="AC143" s="592"/>
      <c r="AD143" s="593"/>
      <c r="AE143" s="138"/>
      <c r="AF143" s="107"/>
      <c r="AG143" s="108"/>
      <c r="AH143" s="108"/>
      <c r="AI143" s="108"/>
      <c r="AJ143" s="109"/>
      <c r="AK143" s="595"/>
      <c r="AL143" s="596"/>
      <c r="AM143" s="596"/>
      <c r="AN143" s="597"/>
      <c r="AO143" s="8"/>
      <c r="AP143" s="113"/>
      <c r="AQ143" s="114"/>
      <c r="AR143" s="89"/>
      <c r="AS143" s="115" t="e">
        <f t="shared" si="0"/>
        <v>#DIV/0!</v>
      </c>
      <c r="AT143" s="116" t="e">
        <f t="shared" si="1"/>
        <v>#DIV/0!</v>
      </c>
      <c r="AU143" s="116" t="e">
        <f t="shared" si="2"/>
        <v>#DIV/0!</v>
      </c>
      <c r="AV143" s="116" t="e">
        <f t="shared" si="3"/>
        <v>#DIV/0!</v>
      </c>
      <c r="AW143" s="148" t="e">
        <f t="shared" si="4"/>
        <v>#DIV/0!</v>
      </c>
      <c r="AX143" s="148" t="e">
        <f t="shared" si="5"/>
        <v>#DIV/0!</v>
      </c>
      <c r="AY143" s="148" t="e">
        <f t="shared" si="6"/>
        <v>#DIV/0!</v>
      </c>
      <c r="AZ143" s="148" t="e">
        <f t="shared" si="7"/>
        <v>#DIV/0!</v>
      </c>
      <c r="BA143" s="117" t="e">
        <f t="shared" si="8"/>
        <v>#DIV/0!</v>
      </c>
      <c r="BB143" s="117" t="e">
        <f t="shared" si="9"/>
        <v>#DIV/0!</v>
      </c>
      <c r="BC143" s="117" t="e">
        <f t="shared" si="10"/>
        <v>#DIV/0!</v>
      </c>
      <c r="BD143" s="117" t="e">
        <f t="shared" si="11"/>
        <v>#DIV/0!</v>
      </c>
      <c r="BE143" s="118">
        <v>0.2</v>
      </c>
      <c r="BF143" s="118">
        <v>0.8</v>
      </c>
      <c r="BG143" s="117" t="e">
        <f t="shared" si="12"/>
        <v>#DIV/0!</v>
      </c>
      <c r="BH143" s="117" t="e">
        <f t="shared" si="13"/>
        <v>#DIV/0!</v>
      </c>
      <c r="BI143" s="117" t="e">
        <f t="shared" si="14"/>
        <v>#DIV/0!</v>
      </c>
      <c r="BJ143" s="117" t="e">
        <f t="shared" si="74"/>
        <v>#DIV/0!</v>
      </c>
      <c r="BK143" s="117" t="e">
        <f t="shared" si="74"/>
        <v>#DIV/0!</v>
      </c>
      <c r="BL143" s="117" t="e">
        <f t="shared" si="16"/>
        <v>#DIV/0!</v>
      </c>
      <c r="BM143" s="117" t="e">
        <f t="shared" si="17"/>
        <v>#DIV/0!</v>
      </c>
      <c r="BN143" s="117" t="e">
        <f t="shared" si="18"/>
        <v>#DIV/0!</v>
      </c>
      <c r="BO143" s="117" t="e">
        <f t="shared" si="75"/>
        <v>#DIV/0!</v>
      </c>
      <c r="BP143" s="117" t="e">
        <f t="shared" si="75"/>
        <v>#DIV/0!</v>
      </c>
      <c r="BQ143" s="117" t="e">
        <f t="shared" si="75"/>
        <v>#DIV/0!</v>
      </c>
      <c r="BR143" s="117" t="e">
        <f t="shared" si="75"/>
        <v>#DIV/0!</v>
      </c>
      <c r="BS143" s="570"/>
      <c r="BT143" s="570"/>
      <c r="BU143" s="570"/>
      <c r="BV143" s="570"/>
      <c r="BW143" s="570"/>
      <c r="BX143" s="570"/>
      <c r="BY143" s="570"/>
      <c r="BZ143" s="570"/>
      <c r="CA143" s="598"/>
      <c r="CB143" s="8"/>
      <c r="CC143" s="599"/>
      <c r="CD143" s="248"/>
      <c r="CE143" s="248"/>
      <c r="CF143" s="629"/>
      <c r="CG143" s="630"/>
      <c r="CH143" s="8"/>
      <c r="CI143" s="8"/>
      <c r="CJ143" s="8"/>
      <c r="CK143" s="8"/>
      <c r="CL143" s="8"/>
      <c r="CM143" s="8"/>
      <c r="CN143" s="8"/>
      <c r="CO143" s="8"/>
      <c r="CP143" s="8"/>
      <c r="CQ143" s="8"/>
      <c r="CR143" s="8"/>
      <c r="CS143" s="8"/>
      <c r="CT143" s="8"/>
    </row>
    <row r="144" spans="1:98" ht="14.25" customHeight="1">
      <c r="A144" s="586"/>
      <c r="B144" s="641"/>
      <c r="C144" s="642"/>
      <c r="D144" s="620"/>
      <c r="E144" s="621"/>
      <c r="F144" s="95"/>
      <c r="G144" s="142"/>
      <c r="H144" s="587"/>
      <c r="I144" s="107"/>
      <c r="J144" s="120"/>
      <c r="K144" s="120"/>
      <c r="L144" s="120"/>
      <c r="M144" s="587"/>
      <c r="N144" s="588"/>
      <c r="O144" s="99"/>
      <c r="P144" s="114"/>
      <c r="Q144" s="588"/>
      <c r="R144" s="589"/>
      <c r="S144" s="589"/>
      <c r="T144" s="590"/>
      <c r="U144" s="27"/>
      <c r="V144" s="101">
        <v>6</v>
      </c>
      <c r="W144" s="120"/>
      <c r="X144" s="234"/>
      <c r="Y144" s="234"/>
      <c r="Z144" s="211"/>
      <c r="AA144" s="591"/>
      <c r="AB144" s="592"/>
      <c r="AC144" s="592"/>
      <c r="AD144" s="593"/>
      <c r="AE144" s="138"/>
      <c r="AF144" s="107"/>
      <c r="AG144" s="108"/>
      <c r="AH144" s="108"/>
      <c r="AI144" s="108"/>
      <c r="AJ144" s="109"/>
      <c r="AK144" s="595"/>
      <c r="AL144" s="596"/>
      <c r="AM144" s="596"/>
      <c r="AN144" s="597"/>
      <c r="AO144" s="8"/>
      <c r="AP144" s="113"/>
      <c r="AQ144" s="114"/>
      <c r="AR144" s="89"/>
      <c r="AS144" s="115" t="e">
        <f t="shared" si="0"/>
        <v>#DIV/0!</v>
      </c>
      <c r="AT144" s="116" t="e">
        <f t="shared" si="1"/>
        <v>#DIV/0!</v>
      </c>
      <c r="AU144" s="116" t="e">
        <f t="shared" si="2"/>
        <v>#DIV/0!</v>
      </c>
      <c r="AV144" s="116" t="e">
        <f t="shared" si="3"/>
        <v>#DIV/0!</v>
      </c>
      <c r="AW144" s="148" t="e">
        <f t="shared" si="4"/>
        <v>#DIV/0!</v>
      </c>
      <c r="AX144" s="148" t="e">
        <f t="shared" si="5"/>
        <v>#DIV/0!</v>
      </c>
      <c r="AY144" s="148" t="e">
        <f t="shared" si="6"/>
        <v>#DIV/0!</v>
      </c>
      <c r="AZ144" s="148" t="e">
        <f t="shared" si="7"/>
        <v>#DIV/0!</v>
      </c>
      <c r="BA144" s="117" t="e">
        <f t="shared" si="8"/>
        <v>#DIV/0!</v>
      </c>
      <c r="BB144" s="117" t="e">
        <f t="shared" si="9"/>
        <v>#DIV/0!</v>
      </c>
      <c r="BC144" s="117" t="e">
        <f t="shared" si="10"/>
        <v>#DIV/0!</v>
      </c>
      <c r="BD144" s="117" t="e">
        <f t="shared" si="11"/>
        <v>#DIV/0!</v>
      </c>
      <c r="BE144" s="118">
        <v>0.2</v>
      </c>
      <c r="BF144" s="118">
        <v>0.8</v>
      </c>
      <c r="BG144" s="117" t="e">
        <f t="shared" si="12"/>
        <v>#DIV/0!</v>
      </c>
      <c r="BH144" s="117" t="e">
        <f t="shared" si="13"/>
        <v>#DIV/0!</v>
      </c>
      <c r="BI144" s="117" t="e">
        <f t="shared" si="14"/>
        <v>#DIV/0!</v>
      </c>
      <c r="BJ144" s="117" t="e">
        <f t="shared" ref="BJ144:BK159" si="80">+AZ144*BE144</f>
        <v>#DIV/0!</v>
      </c>
      <c r="BK144" s="117" t="e">
        <f t="shared" si="80"/>
        <v>#DIV/0!</v>
      </c>
      <c r="BL144" s="117" t="e">
        <f t="shared" si="16"/>
        <v>#DIV/0!</v>
      </c>
      <c r="BM144" s="117" t="e">
        <f t="shared" si="17"/>
        <v>#DIV/0!</v>
      </c>
      <c r="BN144" s="117" t="e">
        <f t="shared" si="18"/>
        <v>#DIV/0!</v>
      </c>
      <c r="BO144" s="117" t="e">
        <f t="shared" ref="BO144:BR159" si="81">+BG144+BK144</f>
        <v>#DIV/0!</v>
      </c>
      <c r="BP144" s="117" t="e">
        <f t="shared" si="81"/>
        <v>#DIV/0!</v>
      </c>
      <c r="BQ144" s="117" t="e">
        <f t="shared" si="81"/>
        <v>#DIV/0!</v>
      </c>
      <c r="BR144" s="117" t="e">
        <f t="shared" si="81"/>
        <v>#DIV/0!</v>
      </c>
      <c r="BS144" s="570"/>
      <c r="BT144" s="570"/>
      <c r="BU144" s="570"/>
      <c r="BV144" s="570"/>
      <c r="BW144" s="570"/>
      <c r="BX144" s="570"/>
      <c r="BY144" s="570"/>
      <c r="BZ144" s="570"/>
      <c r="CA144" s="598"/>
      <c r="CB144" s="8"/>
      <c r="CC144" s="599"/>
      <c r="CD144" s="248"/>
      <c r="CE144" s="248"/>
      <c r="CF144" s="629"/>
      <c r="CG144" s="630"/>
      <c r="CH144" s="8"/>
      <c r="CI144" s="8"/>
      <c r="CJ144" s="8"/>
      <c r="CK144" s="8"/>
      <c r="CL144" s="8"/>
      <c r="CM144" s="8"/>
      <c r="CN144" s="8"/>
      <c r="CO144" s="8"/>
      <c r="CP144" s="8"/>
      <c r="CQ144" s="8"/>
      <c r="CR144" s="8"/>
      <c r="CS144" s="8"/>
      <c r="CT144" s="8"/>
    </row>
    <row r="145" spans="1:98" ht="14.25" customHeight="1">
      <c r="A145" s="586"/>
      <c r="B145" s="641"/>
      <c r="C145" s="642"/>
      <c r="D145" s="620"/>
      <c r="E145" s="621"/>
      <c r="F145" s="95"/>
      <c r="G145" s="142"/>
      <c r="H145" s="587"/>
      <c r="I145" s="107"/>
      <c r="J145" s="120"/>
      <c r="K145" s="120"/>
      <c r="L145" s="120"/>
      <c r="M145" s="587"/>
      <c r="N145" s="588"/>
      <c r="O145" s="99"/>
      <c r="P145" s="114"/>
      <c r="Q145" s="588"/>
      <c r="R145" s="589"/>
      <c r="S145" s="589"/>
      <c r="T145" s="590"/>
      <c r="U145" s="27"/>
      <c r="V145" s="101">
        <v>7</v>
      </c>
      <c r="W145" s="120"/>
      <c r="X145" s="234"/>
      <c r="Y145" s="234"/>
      <c r="Z145" s="211"/>
      <c r="AA145" s="591"/>
      <c r="AB145" s="592"/>
      <c r="AC145" s="592"/>
      <c r="AD145" s="593"/>
      <c r="AE145" s="138"/>
      <c r="AF145" s="107"/>
      <c r="AG145" s="108"/>
      <c r="AH145" s="108"/>
      <c r="AI145" s="108"/>
      <c r="AJ145" s="109"/>
      <c r="AK145" s="595"/>
      <c r="AL145" s="596"/>
      <c r="AM145" s="596"/>
      <c r="AN145" s="597"/>
      <c r="AO145" s="8"/>
      <c r="AP145" s="113"/>
      <c r="AQ145" s="114"/>
      <c r="AR145" s="89"/>
      <c r="AS145" s="115" t="e">
        <f t="shared" si="0"/>
        <v>#DIV/0!</v>
      </c>
      <c r="AT145" s="116" t="e">
        <f t="shared" si="1"/>
        <v>#DIV/0!</v>
      </c>
      <c r="AU145" s="116" t="e">
        <f t="shared" si="2"/>
        <v>#DIV/0!</v>
      </c>
      <c r="AV145" s="116" t="e">
        <f t="shared" si="3"/>
        <v>#DIV/0!</v>
      </c>
      <c r="AW145" s="148" t="e">
        <f t="shared" si="4"/>
        <v>#DIV/0!</v>
      </c>
      <c r="AX145" s="148" t="e">
        <f t="shared" si="5"/>
        <v>#DIV/0!</v>
      </c>
      <c r="AY145" s="148" t="e">
        <f t="shared" si="6"/>
        <v>#DIV/0!</v>
      </c>
      <c r="AZ145" s="148" t="e">
        <f t="shared" si="7"/>
        <v>#DIV/0!</v>
      </c>
      <c r="BA145" s="117" t="e">
        <f t="shared" si="8"/>
        <v>#DIV/0!</v>
      </c>
      <c r="BB145" s="117" t="e">
        <f t="shared" si="9"/>
        <v>#DIV/0!</v>
      </c>
      <c r="BC145" s="117" t="e">
        <f t="shared" si="10"/>
        <v>#DIV/0!</v>
      </c>
      <c r="BD145" s="117" t="e">
        <f t="shared" si="11"/>
        <v>#DIV/0!</v>
      </c>
      <c r="BE145" s="118">
        <v>0.2</v>
      </c>
      <c r="BF145" s="118">
        <v>0.8</v>
      </c>
      <c r="BG145" s="117" t="e">
        <f t="shared" si="12"/>
        <v>#DIV/0!</v>
      </c>
      <c r="BH145" s="117" t="e">
        <f t="shared" si="13"/>
        <v>#DIV/0!</v>
      </c>
      <c r="BI145" s="117" t="e">
        <f t="shared" si="14"/>
        <v>#DIV/0!</v>
      </c>
      <c r="BJ145" s="117" t="e">
        <f t="shared" si="80"/>
        <v>#DIV/0!</v>
      </c>
      <c r="BK145" s="117" t="e">
        <f t="shared" si="80"/>
        <v>#DIV/0!</v>
      </c>
      <c r="BL145" s="117" t="e">
        <f t="shared" si="16"/>
        <v>#DIV/0!</v>
      </c>
      <c r="BM145" s="117" t="e">
        <f t="shared" si="17"/>
        <v>#DIV/0!</v>
      </c>
      <c r="BN145" s="117" t="e">
        <f t="shared" si="18"/>
        <v>#DIV/0!</v>
      </c>
      <c r="BO145" s="117" t="e">
        <f t="shared" si="81"/>
        <v>#DIV/0!</v>
      </c>
      <c r="BP145" s="117" t="e">
        <f t="shared" si="81"/>
        <v>#DIV/0!</v>
      </c>
      <c r="BQ145" s="117" t="e">
        <f t="shared" si="81"/>
        <v>#DIV/0!</v>
      </c>
      <c r="BR145" s="117" t="e">
        <f t="shared" si="81"/>
        <v>#DIV/0!</v>
      </c>
      <c r="BS145" s="570"/>
      <c r="BT145" s="570"/>
      <c r="BU145" s="570"/>
      <c r="BV145" s="570"/>
      <c r="BW145" s="570"/>
      <c r="BX145" s="570"/>
      <c r="BY145" s="570"/>
      <c r="BZ145" s="570"/>
      <c r="CA145" s="598"/>
      <c r="CB145" s="8"/>
      <c r="CC145" s="599"/>
      <c r="CD145" s="248"/>
      <c r="CE145" s="248"/>
      <c r="CF145" s="629"/>
      <c r="CG145" s="630"/>
      <c r="CH145" s="8"/>
      <c r="CI145" s="8"/>
      <c r="CJ145" s="8"/>
      <c r="CK145" s="8"/>
      <c r="CL145" s="8"/>
      <c r="CM145" s="8"/>
      <c r="CN145" s="8"/>
      <c r="CO145" s="8"/>
      <c r="CP145" s="8"/>
      <c r="CQ145" s="8"/>
      <c r="CR145" s="8"/>
      <c r="CS145" s="8"/>
      <c r="CT145" s="8"/>
    </row>
    <row r="146" spans="1:98" ht="14.25" customHeight="1">
      <c r="A146" s="586"/>
      <c r="B146" s="641"/>
      <c r="C146" s="642"/>
      <c r="D146" s="620"/>
      <c r="E146" s="621"/>
      <c r="F146" s="95"/>
      <c r="G146" s="142"/>
      <c r="H146" s="587"/>
      <c r="I146" s="107"/>
      <c r="J146" s="120"/>
      <c r="K146" s="120"/>
      <c r="L146" s="120"/>
      <c r="M146" s="587"/>
      <c r="N146" s="588"/>
      <c r="O146" s="99"/>
      <c r="P146" s="114"/>
      <c r="Q146" s="588"/>
      <c r="R146" s="589"/>
      <c r="S146" s="589"/>
      <c r="T146" s="590"/>
      <c r="U146" s="27"/>
      <c r="V146" s="101">
        <v>8</v>
      </c>
      <c r="W146" s="120"/>
      <c r="X146" s="234"/>
      <c r="Y146" s="234"/>
      <c r="Z146" s="211"/>
      <c r="AA146" s="591"/>
      <c r="AB146" s="592"/>
      <c r="AC146" s="592"/>
      <c r="AD146" s="593"/>
      <c r="AE146" s="138"/>
      <c r="AF146" s="107"/>
      <c r="AG146" s="108"/>
      <c r="AH146" s="108"/>
      <c r="AI146" s="108"/>
      <c r="AJ146" s="109"/>
      <c r="AK146" s="595"/>
      <c r="AL146" s="596"/>
      <c r="AM146" s="596"/>
      <c r="AN146" s="597"/>
      <c r="AO146" s="8"/>
      <c r="AP146" s="113"/>
      <c r="AQ146" s="114"/>
      <c r="AR146" s="89"/>
      <c r="AS146" s="115" t="e">
        <f t="shared" si="0"/>
        <v>#DIV/0!</v>
      </c>
      <c r="AT146" s="116" t="e">
        <f t="shared" si="1"/>
        <v>#DIV/0!</v>
      </c>
      <c r="AU146" s="116" t="e">
        <f t="shared" si="2"/>
        <v>#DIV/0!</v>
      </c>
      <c r="AV146" s="116" t="e">
        <f t="shared" si="3"/>
        <v>#DIV/0!</v>
      </c>
      <c r="AW146" s="148" t="e">
        <f t="shared" si="4"/>
        <v>#DIV/0!</v>
      </c>
      <c r="AX146" s="148" t="e">
        <f t="shared" si="5"/>
        <v>#DIV/0!</v>
      </c>
      <c r="AY146" s="148" t="e">
        <f t="shared" si="6"/>
        <v>#DIV/0!</v>
      </c>
      <c r="AZ146" s="148" t="e">
        <f t="shared" si="7"/>
        <v>#DIV/0!</v>
      </c>
      <c r="BA146" s="117" t="e">
        <f t="shared" si="8"/>
        <v>#DIV/0!</v>
      </c>
      <c r="BB146" s="117" t="e">
        <f t="shared" si="9"/>
        <v>#DIV/0!</v>
      </c>
      <c r="BC146" s="117" t="e">
        <f t="shared" si="10"/>
        <v>#DIV/0!</v>
      </c>
      <c r="BD146" s="117" t="e">
        <f t="shared" si="11"/>
        <v>#DIV/0!</v>
      </c>
      <c r="BE146" s="118">
        <v>0.2</v>
      </c>
      <c r="BF146" s="118">
        <v>0.8</v>
      </c>
      <c r="BG146" s="117" t="e">
        <f t="shared" si="12"/>
        <v>#DIV/0!</v>
      </c>
      <c r="BH146" s="117" t="e">
        <f t="shared" si="13"/>
        <v>#DIV/0!</v>
      </c>
      <c r="BI146" s="117" t="e">
        <f t="shared" si="14"/>
        <v>#DIV/0!</v>
      </c>
      <c r="BJ146" s="117" t="e">
        <f t="shared" si="80"/>
        <v>#DIV/0!</v>
      </c>
      <c r="BK146" s="117" t="e">
        <f t="shared" si="80"/>
        <v>#DIV/0!</v>
      </c>
      <c r="BL146" s="117" t="e">
        <f t="shared" si="16"/>
        <v>#DIV/0!</v>
      </c>
      <c r="BM146" s="117" t="e">
        <f t="shared" si="17"/>
        <v>#DIV/0!</v>
      </c>
      <c r="BN146" s="117" t="e">
        <f t="shared" si="18"/>
        <v>#DIV/0!</v>
      </c>
      <c r="BO146" s="117" t="e">
        <f t="shared" si="81"/>
        <v>#DIV/0!</v>
      </c>
      <c r="BP146" s="117" t="e">
        <f t="shared" si="81"/>
        <v>#DIV/0!</v>
      </c>
      <c r="BQ146" s="117" t="e">
        <f t="shared" si="81"/>
        <v>#DIV/0!</v>
      </c>
      <c r="BR146" s="117" t="e">
        <f t="shared" si="81"/>
        <v>#DIV/0!</v>
      </c>
      <c r="BS146" s="570"/>
      <c r="BT146" s="570"/>
      <c r="BU146" s="570"/>
      <c r="BV146" s="570"/>
      <c r="BW146" s="570"/>
      <c r="BX146" s="570"/>
      <c r="BY146" s="570"/>
      <c r="BZ146" s="570"/>
      <c r="CA146" s="598"/>
      <c r="CB146" s="8"/>
      <c r="CC146" s="599"/>
      <c r="CD146" s="248"/>
      <c r="CE146" s="248"/>
      <c r="CF146" s="629"/>
      <c r="CG146" s="630"/>
      <c r="CH146" s="8"/>
      <c r="CI146" s="8"/>
      <c r="CJ146" s="8"/>
      <c r="CK146" s="8"/>
      <c r="CL146" s="8"/>
      <c r="CM146" s="8"/>
      <c r="CN146" s="8"/>
      <c r="CO146" s="8"/>
      <c r="CP146" s="8"/>
      <c r="CQ146" s="8"/>
      <c r="CR146" s="8"/>
      <c r="CS146" s="8"/>
      <c r="CT146" s="8"/>
    </row>
    <row r="147" spans="1:98" ht="14.25" customHeight="1">
      <c r="A147" s="586"/>
      <c r="B147" s="641"/>
      <c r="C147" s="642"/>
      <c r="D147" s="620"/>
      <c r="E147" s="621"/>
      <c r="F147" s="95"/>
      <c r="G147" s="142"/>
      <c r="H147" s="587"/>
      <c r="I147" s="107"/>
      <c r="J147" s="120"/>
      <c r="K147" s="120"/>
      <c r="L147" s="120"/>
      <c r="M147" s="587"/>
      <c r="N147" s="588"/>
      <c r="O147" s="99"/>
      <c r="P147" s="114"/>
      <c r="Q147" s="588"/>
      <c r="R147" s="589"/>
      <c r="S147" s="589"/>
      <c r="T147" s="590"/>
      <c r="U147" s="27"/>
      <c r="V147" s="101">
        <v>9</v>
      </c>
      <c r="W147" s="120"/>
      <c r="X147" s="234"/>
      <c r="Y147" s="234"/>
      <c r="Z147" s="211"/>
      <c r="AA147" s="591"/>
      <c r="AB147" s="592"/>
      <c r="AC147" s="592"/>
      <c r="AD147" s="593"/>
      <c r="AE147" s="138"/>
      <c r="AF147" s="107"/>
      <c r="AG147" s="108"/>
      <c r="AH147" s="108"/>
      <c r="AI147" s="108"/>
      <c r="AJ147" s="109"/>
      <c r="AK147" s="595"/>
      <c r="AL147" s="596"/>
      <c r="AM147" s="596"/>
      <c r="AN147" s="597"/>
      <c r="AO147" s="8"/>
      <c r="AP147" s="113"/>
      <c r="AQ147" s="114"/>
      <c r="AR147" s="89"/>
      <c r="AS147" s="115" t="e">
        <f t="shared" si="0"/>
        <v>#DIV/0!</v>
      </c>
      <c r="AT147" s="116" t="e">
        <f t="shared" si="1"/>
        <v>#DIV/0!</v>
      </c>
      <c r="AU147" s="116" t="e">
        <f t="shared" si="2"/>
        <v>#DIV/0!</v>
      </c>
      <c r="AV147" s="116" t="e">
        <f t="shared" si="3"/>
        <v>#DIV/0!</v>
      </c>
      <c r="AW147" s="148" t="e">
        <f t="shared" si="4"/>
        <v>#DIV/0!</v>
      </c>
      <c r="AX147" s="148" t="e">
        <f t="shared" si="5"/>
        <v>#DIV/0!</v>
      </c>
      <c r="AY147" s="148" t="e">
        <f t="shared" si="6"/>
        <v>#DIV/0!</v>
      </c>
      <c r="AZ147" s="148" t="e">
        <f t="shared" si="7"/>
        <v>#DIV/0!</v>
      </c>
      <c r="BA147" s="117" t="e">
        <f t="shared" si="8"/>
        <v>#DIV/0!</v>
      </c>
      <c r="BB147" s="117" t="e">
        <f t="shared" si="9"/>
        <v>#DIV/0!</v>
      </c>
      <c r="BC147" s="117" t="e">
        <f t="shared" si="10"/>
        <v>#DIV/0!</v>
      </c>
      <c r="BD147" s="117" t="e">
        <f t="shared" si="11"/>
        <v>#DIV/0!</v>
      </c>
      <c r="BE147" s="118">
        <v>0.2</v>
      </c>
      <c r="BF147" s="118">
        <v>0.8</v>
      </c>
      <c r="BG147" s="117" t="e">
        <f t="shared" si="12"/>
        <v>#DIV/0!</v>
      </c>
      <c r="BH147" s="117" t="e">
        <f t="shared" si="13"/>
        <v>#DIV/0!</v>
      </c>
      <c r="BI147" s="117" t="e">
        <f t="shared" si="14"/>
        <v>#DIV/0!</v>
      </c>
      <c r="BJ147" s="117" t="e">
        <f t="shared" si="80"/>
        <v>#DIV/0!</v>
      </c>
      <c r="BK147" s="117" t="e">
        <f t="shared" si="80"/>
        <v>#DIV/0!</v>
      </c>
      <c r="BL147" s="117" t="e">
        <f t="shared" si="16"/>
        <v>#DIV/0!</v>
      </c>
      <c r="BM147" s="117" t="e">
        <f t="shared" si="17"/>
        <v>#DIV/0!</v>
      </c>
      <c r="BN147" s="117" t="e">
        <f t="shared" si="18"/>
        <v>#DIV/0!</v>
      </c>
      <c r="BO147" s="117" t="e">
        <f t="shared" si="81"/>
        <v>#DIV/0!</v>
      </c>
      <c r="BP147" s="117" t="e">
        <f t="shared" si="81"/>
        <v>#DIV/0!</v>
      </c>
      <c r="BQ147" s="117" t="e">
        <f t="shared" si="81"/>
        <v>#DIV/0!</v>
      </c>
      <c r="BR147" s="117" t="e">
        <f t="shared" si="81"/>
        <v>#DIV/0!</v>
      </c>
      <c r="BS147" s="570"/>
      <c r="BT147" s="570"/>
      <c r="BU147" s="570"/>
      <c r="BV147" s="570"/>
      <c r="BW147" s="570"/>
      <c r="BX147" s="570"/>
      <c r="BY147" s="570"/>
      <c r="BZ147" s="570"/>
      <c r="CA147" s="598"/>
      <c r="CB147" s="8"/>
      <c r="CC147" s="599"/>
      <c r="CD147" s="248"/>
      <c r="CE147" s="248"/>
      <c r="CF147" s="629"/>
      <c r="CG147" s="630"/>
      <c r="CH147" s="8"/>
      <c r="CI147" s="8"/>
      <c r="CJ147" s="8"/>
      <c r="CK147" s="8"/>
      <c r="CL147" s="8"/>
      <c r="CM147" s="8"/>
      <c r="CN147" s="8"/>
      <c r="CO147" s="8"/>
      <c r="CP147" s="8"/>
      <c r="CQ147" s="8"/>
      <c r="CR147" s="8"/>
      <c r="CS147" s="8"/>
      <c r="CT147" s="8"/>
    </row>
    <row r="148" spans="1:98" ht="14.25" customHeight="1" thickBot="1">
      <c r="A148" s="624"/>
      <c r="B148" s="643"/>
      <c r="C148" s="644"/>
      <c r="D148" s="625"/>
      <c r="E148" s="626"/>
      <c r="F148" s="150"/>
      <c r="G148" s="151"/>
      <c r="H148" s="601"/>
      <c r="I148" s="154"/>
      <c r="J148" s="179"/>
      <c r="K148" s="179"/>
      <c r="L148" s="179"/>
      <c r="M148" s="601"/>
      <c r="N148" s="602"/>
      <c r="O148" s="123"/>
      <c r="P148" s="132"/>
      <c r="Q148" s="602"/>
      <c r="R148" s="603"/>
      <c r="S148" s="603"/>
      <c r="T148" s="604"/>
      <c r="U148" s="27"/>
      <c r="V148" s="168">
        <v>10</v>
      </c>
      <c r="W148" s="179"/>
      <c r="X148" s="235"/>
      <c r="Y148" s="235"/>
      <c r="Z148" s="153"/>
      <c r="AA148" s="605"/>
      <c r="AB148" s="606"/>
      <c r="AC148" s="606"/>
      <c r="AD148" s="607"/>
      <c r="AE148" s="138"/>
      <c r="AF148" s="154"/>
      <c r="AG148" s="156"/>
      <c r="AH148" s="156"/>
      <c r="AI148" s="156"/>
      <c r="AJ148" s="157"/>
      <c r="AK148" s="609"/>
      <c r="AL148" s="610"/>
      <c r="AM148" s="610"/>
      <c r="AN148" s="611"/>
      <c r="AO148" s="8"/>
      <c r="AP148" s="131"/>
      <c r="AQ148" s="132"/>
      <c r="AR148" s="89"/>
      <c r="AS148" s="133" t="e">
        <f t="shared" si="0"/>
        <v>#DIV/0!</v>
      </c>
      <c r="AT148" s="169" t="e">
        <f t="shared" si="1"/>
        <v>#DIV/0!</v>
      </c>
      <c r="AU148" s="169" t="e">
        <f t="shared" si="2"/>
        <v>#DIV/0!</v>
      </c>
      <c r="AV148" s="169" t="e">
        <f t="shared" si="3"/>
        <v>#DIV/0!</v>
      </c>
      <c r="AW148" s="180" t="e">
        <f t="shared" si="4"/>
        <v>#DIV/0!</v>
      </c>
      <c r="AX148" s="180" t="e">
        <f t="shared" si="5"/>
        <v>#DIV/0!</v>
      </c>
      <c r="AY148" s="180" t="e">
        <f t="shared" si="6"/>
        <v>#DIV/0!</v>
      </c>
      <c r="AZ148" s="180" t="e">
        <f t="shared" si="7"/>
        <v>#DIV/0!</v>
      </c>
      <c r="BA148" s="160" t="e">
        <f t="shared" si="8"/>
        <v>#DIV/0!</v>
      </c>
      <c r="BB148" s="160" t="e">
        <f t="shared" si="9"/>
        <v>#DIV/0!</v>
      </c>
      <c r="BC148" s="160" t="e">
        <f t="shared" si="10"/>
        <v>#DIV/0!</v>
      </c>
      <c r="BD148" s="160" t="e">
        <f t="shared" si="11"/>
        <v>#DIV/0!</v>
      </c>
      <c r="BE148" s="159">
        <v>0.2</v>
      </c>
      <c r="BF148" s="159">
        <v>0.8</v>
      </c>
      <c r="BG148" s="160" t="e">
        <f t="shared" si="12"/>
        <v>#DIV/0!</v>
      </c>
      <c r="BH148" s="160" t="e">
        <f t="shared" si="13"/>
        <v>#DIV/0!</v>
      </c>
      <c r="BI148" s="160" t="e">
        <f t="shared" si="14"/>
        <v>#DIV/0!</v>
      </c>
      <c r="BJ148" s="160" t="e">
        <f t="shared" si="80"/>
        <v>#DIV/0!</v>
      </c>
      <c r="BK148" s="160" t="e">
        <f t="shared" si="80"/>
        <v>#DIV/0!</v>
      </c>
      <c r="BL148" s="160" t="e">
        <f t="shared" si="16"/>
        <v>#DIV/0!</v>
      </c>
      <c r="BM148" s="160" t="e">
        <f t="shared" si="17"/>
        <v>#DIV/0!</v>
      </c>
      <c r="BN148" s="160" t="e">
        <f t="shared" si="18"/>
        <v>#DIV/0!</v>
      </c>
      <c r="BO148" s="160" t="e">
        <f t="shared" si="81"/>
        <v>#DIV/0!</v>
      </c>
      <c r="BP148" s="160" t="e">
        <f t="shared" si="81"/>
        <v>#DIV/0!</v>
      </c>
      <c r="BQ148" s="160" t="e">
        <f t="shared" si="81"/>
        <v>#DIV/0!</v>
      </c>
      <c r="BR148" s="160" t="e">
        <f t="shared" si="81"/>
        <v>#DIV/0!</v>
      </c>
      <c r="BS148" s="51"/>
      <c r="BT148" s="51"/>
      <c r="BU148" s="51"/>
      <c r="BV148" s="51"/>
      <c r="BW148" s="51"/>
      <c r="BX148" s="51"/>
      <c r="BY148" s="51"/>
      <c r="BZ148" s="51"/>
      <c r="CA148" s="45"/>
      <c r="CB148" s="8"/>
      <c r="CC148" s="614"/>
      <c r="CD148" s="252"/>
      <c r="CE148" s="252"/>
      <c r="CF148" s="631"/>
      <c r="CG148" s="632"/>
      <c r="CH148" s="8"/>
      <c r="CI148" s="8"/>
      <c r="CJ148" s="8"/>
      <c r="CK148" s="8"/>
      <c r="CL148" s="8"/>
      <c r="CM148" s="8"/>
      <c r="CN148" s="8"/>
      <c r="CO148" s="8"/>
      <c r="CP148" s="8"/>
      <c r="CQ148" s="8"/>
      <c r="CR148" s="8"/>
      <c r="CS148" s="8"/>
      <c r="CT148" s="8"/>
    </row>
    <row r="149" spans="1:98" ht="14.25" customHeight="1">
      <c r="A149" s="63">
        <v>17</v>
      </c>
      <c r="B149" s="64"/>
      <c r="C149" s="640"/>
      <c r="D149" s="65"/>
      <c r="E149" s="616"/>
      <c r="F149" s="66"/>
      <c r="G149" s="135"/>
      <c r="H149" s="68"/>
      <c r="I149" s="81"/>
      <c r="J149" s="72"/>
      <c r="K149" s="72"/>
      <c r="L149" s="72"/>
      <c r="M149" s="136"/>
      <c r="N149" s="71"/>
      <c r="O149" s="72"/>
      <c r="P149" s="210"/>
      <c r="Q149" s="71"/>
      <c r="R149" s="572"/>
      <c r="S149" s="572"/>
      <c r="T149" s="573"/>
      <c r="U149" s="138"/>
      <c r="V149" s="75">
        <v>1</v>
      </c>
      <c r="W149" s="72"/>
      <c r="X149" s="236"/>
      <c r="Y149" s="236"/>
      <c r="Z149" s="210"/>
      <c r="AA149" s="574"/>
      <c r="AB149" s="575"/>
      <c r="AC149" s="575"/>
      <c r="AD149" s="576"/>
      <c r="AE149" s="138"/>
      <c r="AF149" s="81"/>
      <c r="AG149" s="82"/>
      <c r="AH149" s="82"/>
      <c r="AI149" s="82"/>
      <c r="AJ149" s="83"/>
      <c r="AK149" s="580"/>
      <c r="AL149" s="581"/>
      <c r="AM149" s="581"/>
      <c r="AN149" s="582"/>
      <c r="AO149" s="162"/>
      <c r="AP149" s="87"/>
      <c r="AQ149" s="88"/>
      <c r="AR149" s="89"/>
      <c r="AS149" s="90" t="e">
        <f t="shared" si="0"/>
        <v>#DIV/0!</v>
      </c>
      <c r="AT149" s="164" t="e">
        <f t="shared" si="1"/>
        <v>#DIV/0!</v>
      </c>
      <c r="AU149" s="164" t="e">
        <f t="shared" si="2"/>
        <v>#DIV/0!</v>
      </c>
      <c r="AV149" s="164" t="e">
        <f t="shared" si="3"/>
        <v>#DIV/0!</v>
      </c>
      <c r="AW149" s="176" t="e">
        <f t="shared" si="4"/>
        <v>#DIV/0!</v>
      </c>
      <c r="AX149" s="176" t="e">
        <f t="shared" si="5"/>
        <v>#DIV/0!</v>
      </c>
      <c r="AY149" s="176" t="e">
        <f t="shared" si="6"/>
        <v>#DIV/0!</v>
      </c>
      <c r="AZ149" s="176" t="e">
        <f t="shared" si="7"/>
        <v>#DIV/0!</v>
      </c>
      <c r="BA149" s="165" t="e">
        <f t="shared" si="8"/>
        <v>#DIV/0!</v>
      </c>
      <c r="BB149" s="165" t="e">
        <f t="shared" si="9"/>
        <v>#DIV/0!</v>
      </c>
      <c r="BC149" s="165" t="e">
        <f t="shared" si="10"/>
        <v>#DIV/0!</v>
      </c>
      <c r="BD149" s="165" t="e">
        <f t="shared" si="11"/>
        <v>#DIV/0!</v>
      </c>
      <c r="BE149" s="166">
        <v>0.2</v>
      </c>
      <c r="BF149" s="166">
        <v>0.8</v>
      </c>
      <c r="BG149" s="165" t="e">
        <f t="shared" si="12"/>
        <v>#DIV/0!</v>
      </c>
      <c r="BH149" s="165" t="e">
        <f t="shared" si="13"/>
        <v>#DIV/0!</v>
      </c>
      <c r="BI149" s="165" t="e">
        <f t="shared" si="14"/>
        <v>#DIV/0!</v>
      </c>
      <c r="BJ149" s="165" t="e">
        <f t="shared" si="80"/>
        <v>#DIV/0!</v>
      </c>
      <c r="BK149" s="165" t="e">
        <f t="shared" si="80"/>
        <v>#DIV/0!</v>
      </c>
      <c r="BL149" s="165" t="e">
        <f t="shared" si="16"/>
        <v>#DIV/0!</v>
      </c>
      <c r="BM149" s="165" t="e">
        <f t="shared" si="17"/>
        <v>#DIV/0!</v>
      </c>
      <c r="BN149" s="165" t="e">
        <f t="shared" si="18"/>
        <v>#DIV/0!</v>
      </c>
      <c r="BO149" s="165" t="e">
        <f t="shared" si="81"/>
        <v>#DIV/0!</v>
      </c>
      <c r="BP149" s="93" t="e">
        <f t="shared" si="81"/>
        <v>#DIV/0!</v>
      </c>
      <c r="BQ149" s="93" t="e">
        <f t="shared" si="81"/>
        <v>#DIV/0!</v>
      </c>
      <c r="BR149" s="93" t="e">
        <f t="shared" si="81"/>
        <v>#DIV/0!</v>
      </c>
      <c r="BS149" s="248" t="e">
        <f t="shared" ref="BS149:BV149" si="82">AVERAGEIF(BO149:BO158,"&lt;&gt;#¡DIV/0!")</f>
        <v>#DIV/0!</v>
      </c>
      <c r="BT149" s="248" t="e">
        <f t="shared" si="82"/>
        <v>#DIV/0!</v>
      </c>
      <c r="BU149" s="248" t="e">
        <f t="shared" si="82"/>
        <v>#DIV/0!</v>
      </c>
      <c r="BV149" s="248" t="e">
        <f t="shared" si="82"/>
        <v>#DIV/0!</v>
      </c>
      <c r="BW149" s="244" t="e">
        <f>+C149*BS149</f>
        <v>#DIV/0!</v>
      </c>
      <c r="BX149" s="244" t="e">
        <f>+C149*BT149</f>
        <v>#DIV/0!</v>
      </c>
      <c r="BY149" s="244" t="e">
        <f>+C149*BU149</f>
        <v>#DIV/0!</v>
      </c>
      <c r="BZ149" s="244" t="e">
        <f>+C149*BV149</f>
        <v>#DIV/0!</v>
      </c>
      <c r="CA149" s="600" t="e">
        <f>SUM(BW149:BZ158)</f>
        <v>#DIV/0!</v>
      </c>
      <c r="CB149" s="8"/>
      <c r="CC149" s="584" t="e">
        <f t="shared" ref="CC149:CF149" si="83">+Q149/$N$149</f>
        <v>#DIV/0!</v>
      </c>
      <c r="CD149" s="585" t="e">
        <f t="shared" si="83"/>
        <v>#DIV/0!</v>
      </c>
      <c r="CE149" s="585" t="e">
        <f t="shared" si="83"/>
        <v>#DIV/0!</v>
      </c>
      <c r="CF149" s="627" t="e">
        <f t="shared" si="83"/>
        <v>#DIV/0!</v>
      </c>
      <c r="CG149" s="628" t="e">
        <f>AVERAGE(CC149:CF158)</f>
        <v>#DIV/0!</v>
      </c>
      <c r="CH149" s="8"/>
      <c r="CI149" s="8"/>
      <c r="CJ149" s="8"/>
      <c r="CK149" s="8"/>
      <c r="CL149" s="8"/>
      <c r="CM149" s="8"/>
      <c r="CN149" s="8"/>
      <c r="CO149" s="8"/>
      <c r="CP149" s="8"/>
      <c r="CQ149" s="8"/>
      <c r="CR149" s="8"/>
      <c r="CS149" s="8"/>
      <c r="CT149" s="8"/>
    </row>
    <row r="150" spans="1:98" ht="14.25" customHeight="1">
      <c r="A150" s="586"/>
      <c r="B150" s="641"/>
      <c r="C150" s="642"/>
      <c r="D150" s="620"/>
      <c r="E150" s="621"/>
      <c r="F150" s="95"/>
      <c r="G150" s="142"/>
      <c r="H150" s="587"/>
      <c r="I150" s="107"/>
      <c r="J150" s="120"/>
      <c r="K150" s="120"/>
      <c r="L150" s="120"/>
      <c r="M150" s="587"/>
      <c r="N150" s="588"/>
      <c r="O150" s="99"/>
      <c r="P150" s="114"/>
      <c r="Q150" s="588"/>
      <c r="R150" s="589"/>
      <c r="S150" s="589"/>
      <c r="T150" s="590"/>
      <c r="U150" s="27"/>
      <c r="V150" s="101">
        <v>2</v>
      </c>
      <c r="W150" s="120"/>
      <c r="X150" s="234"/>
      <c r="Y150" s="234"/>
      <c r="Z150" s="211"/>
      <c r="AA150" s="591"/>
      <c r="AB150" s="592"/>
      <c r="AC150" s="592"/>
      <c r="AD150" s="593"/>
      <c r="AE150" s="138"/>
      <c r="AF150" s="107"/>
      <c r="AG150" s="108"/>
      <c r="AH150" s="108"/>
      <c r="AI150" s="108"/>
      <c r="AJ150" s="109"/>
      <c r="AK150" s="595"/>
      <c r="AL150" s="596"/>
      <c r="AM150" s="596"/>
      <c r="AN150" s="597"/>
      <c r="AO150" s="8"/>
      <c r="AP150" s="113"/>
      <c r="AQ150" s="114"/>
      <c r="AR150" s="89"/>
      <c r="AS150" s="115" t="e">
        <f t="shared" si="0"/>
        <v>#DIV/0!</v>
      </c>
      <c r="AT150" s="116" t="e">
        <f t="shared" si="1"/>
        <v>#DIV/0!</v>
      </c>
      <c r="AU150" s="116" t="e">
        <f t="shared" si="2"/>
        <v>#DIV/0!</v>
      </c>
      <c r="AV150" s="116" t="e">
        <f t="shared" si="3"/>
        <v>#DIV/0!</v>
      </c>
      <c r="AW150" s="148" t="e">
        <f t="shared" si="4"/>
        <v>#DIV/0!</v>
      </c>
      <c r="AX150" s="148" t="e">
        <f t="shared" si="5"/>
        <v>#DIV/0!</v>
      </c>
      <c r="AY150" s="148" t="e">
        <f t="shared" si="6"/>
        <v>#DIV/0!</v>
      </c>
      <c r="AZ150" s="148" t="e">
        <f t="shared" si="7"/>
        <v>#DIV/0!</v>
      </c>
      <c r="BA150" s="117" t="e">
        <f t="shared" si="8"/>
        <v>#DIV/0!</v>
      </c>
      <c r="BB150" s="117" t="e">
        <f t="shared" si="9"/>
        <v>#DIV/0!</v>
      </c>
      <c r="BC150" s="117" t="e">
        <f t="shared" si="10"/>
        <v>#DIV/0!</v>
      </c>
      <c r="BD150" s="117" t="e">
        <f t="shared" si="11"/>
        <v>#DIV/0!</v>
      </c>
      <c r="BE150" s="118">
        <v>0.2</v>
      </c>
      <c r="BF150" s="118">
        <v>0.8</v>
      </c>
      <c r="BG150" s="117" t="e">
        <f t="shared" si="12"/>
        <v>#DIV/0!</v>
      </c>
      <c r="BH150" s="117" t="e">
        <f t="shared" si="13"/>
        <v>#DIV/0!</v>
      </c>
      <c r="BI150" s="117" t="e">
        <f t="shared" si="14"/>
        <v>#DIV/0!</v>
      </c>
      <c r="BJ150" s="117" t="e">
        <f t="shared" si="80"/>
        <v>#DIV/0!</v>
      </c>
      <c r="BK150" s="117" t="e">
        <f t="shared" si="80"/>
        <v>#DIV/0!</v>
      </c>
      <c r="BL150" s="117" t="e">
        <f t="shared" si="16"/>
        <v>#DIV/0!</v>
      </c>
      <c r="BM150" s="117" t="e">
        <f t="shared" si="17"/>
        <v>#DIV/0!</v>
      </c>
      <c r="BN150" s="117" t="e">
        <f t="shared" si="18"/>
        <v>#DIV/0!</v>
      </c>
      <c r="BO150" s="117" t="e">
        <f t="shared" si="81"/>
        <v>#DIV/0!</v>
      </c>
      <c r="BP150" s="117" t="e">
        <f t="shared" si="81"/>
        <v>#DIV/0!</v>
      </c>
      <c r="BQ150" s="117" t="e">
        <f t="shared" si="81"/>
        <v>#DIV/0!</v>
      </c>
      <c r="BR150" s="117" t="e">
        <f t="shared" si="81"/>
        <v>#DIV/0!</v>
      </c>
      <c r="BS150" s="570"/>
      <c r="BT150" s="570"/>
      <c r="BU150" s="570"/>
      <c r="BV150" s="570"/>
      <c r="BW150" s="570"/>
      <c r="BX150" s="570"/>
      <c r="BY150" s="570"/>
      <c r="BZ150" s="570"/>
      <c r="CA150" s="598"/>
      <c r="CB150" s="8"/>
      <c r="CC150" s="599"/>
      <c r="CD150" s="248"/>
      <c r="CE150" s="248"/>
      <c r="CF150" s="629"/>
      <c r="CG150" s="630"/>
      <c r="CH150" s="8"/>
      <c r="CI150" s="8"/>
      <c r="CJ150" s="8"/>
      <c r="CK150" s="8"/>
      <c r="CL150" s="8"/>
      <c r="CM150" s="8"/>
      <c r="CN150" s="8"/>
      <c r="CO150" s="8"/>
      <c r="CP150" s="8"/>
      <c r="CQ150" s="8"/>
      <c r="CR150" s="8"/>
      <c r="CS150" s="8"/>
      <c r="CT150" s="8"/>
    </row>
    <row r="151" spans="1:98" ht="14.25" customHeight="1">
      <c r="A151" s="586"/>
      <c r="B151" s="641"/>
      <c r="C151" s="642"/>
      <c r="D151" s="620"/>
      <c r="E151" s="621"/>
      <c r="F151" s="95"/>
      <c r="G151" s="142"/>
      <c r="H151" s="587"/>
      <c r="I151" s="107"/>
      <c r="J151" s="120"/>
      <c r="K151" s="120"/>
      <c r="L151" s="120"/>
      <c r="M151" s="587"/>
      <c r="N151" s="588"/>
      <c r="O151" s="99"/>
      <c r="P151" s="114"/>
      <c r="Q151" s="588"/>
      <c r="R151" s="589"/>
      <c r="S151" s="589"/>
      <c r="T151" s="590"/>
      <c r="U151" s="27"/>
      <c r="V151" s="101">
        <v>3</v>
      </c>
      <c r="W151" s="120"/>
      <c r="X151" s="234"/>
      <c r="Y151" s="234"/>
      <c r="Z151" s="211"/>
      <c r="AA151" s="591"/>
      <c r="AB151" s="592"/>
      <c r="AC151" s="592"/>
      <c r="AD151" s="593"/>
      <c r="AE151" s="138"/>
      <c r="AF151" s="107"/>
      <c r="AG151" s="108"/>
      <c r="AH151" s="108"/>
      <c r="AI151" s="108"/>
      <c r="AJ151" s="109"/>
      <c r="AK151" s="595"/>
      <c r="AL151" s="596"/>
      <c r="AM151" s="596"/>
      <c r="AN151" s="597"/>
      <c r="AO151" s="8"/>
      <c r="AP151" s="113"/>
      <c r="AQ151" s="114"/>
      <c r="AR151" s="89"/>
      <c r="AS151" s="115" t="e">
        <f t="shared" si="0"/>
        <v>#DIV/0!</v>
      </c>
      <c r="AT151" s="116" t="e">
        <f t="shared" si="1"/>
        <v>#DIV/0!</v>
      </c>
      <c r="AU151" s="116" t="e">
        <f t="shared" si="2"/>
        <v>#DIV/0!</v>
      </c>
      <c r="AV151" s="116" t="e">
        <f t="shared" si="3"/>
        <v>#DIV/0!</v>
      </c>
      <c r="AW151" s="148" t="e">
        <f t="shared" si="4"/>
        <v>#DIV/0!</v>
      </c>
      <c r="AX151" s="148" t="e">
        <f t="shared" si="5"/>
        <v>#DIV/0!</v>
      </c>
      <c r="AY151" s="148" t="e">
        <f t="shared" si="6"/>
        <v>#DIV/0!</v>
      </c>
      <c r="AZ151" s="148" t="e">
        <f t="shared" si="7"/>
        <v>#DIV/0!</v>
      </c>
      <c r="BA151" s="117" t="e">
        <f t="shared" si="8"/>
        <v>#DIV/0!</v>
      </c>
      <c r="BB151" s="117" t="e">
        <f t="shared" si="9"/>
        <v>#DIV/0!</v>
      </c>
      <c r="BC151" s="117" t="e">
        <f t="shared" si="10"/>
        <v>#DIV/0!</v>
      </c>
      <c r="BD151" s="117" t="e">
        <f t="shared" si="11"/>
        <v>#DIV/0!</v>
      </c>
      <c r="BE151" s="118">
        <v>0.2</v>
      </c>
      <c r="BF151" s="118">
        <v>0.8</v>
      </c>
      <c r="BG151" s="117" t="e">
        <f t="shared" si="12"/>
        <v>#DIV/0!</v>
      </c>
      <c r="BH151" s="117" t="e">
        <f t="shared" si="13"/>
        <v>#DIV/0!</v>
      </c>
      <c r="BI151" s="117" t="e">
        <f t="shared" si="14"/>
        <v>#DIV/0!</v>
      </c>
      <c r="BJ151" s="117" t="e">
        <f t="shared" si="80"/>
        <v>#DIV/0!</v>
      </c>
      <c r="BK151" s="117" t="e">
        <f t="shared" si="80"/>
        <v>#DIV/0!</v>
      </c>
      <c r="BL151" s="117" t="e">
        <f t="shared" si="16"/>
        <v>#DIV/0!</v>
      </c>
      <c r="BM151" s="117" t="e">
        <f t="shared" si="17"/>
        <v>#DIV/0!</v>
      </c>
      <c r="BN151" s="117" t="e">
        <f t="shared" si="18"/>
        <v>#DIV/0!</v>
      </c>
      <c r="BO151" s="117" t="e">
        <f t="shared" si="81"/>
        <v>#DIV/0!</v>
      </c>
      <c r="BP151" s="117" t="e">
        <f t="shared" si="81"/>
        <v>#DIV/0!</v>
      </c>
      <c r="BQ151" s="117" t="e">
        <f t="shared" si="81"/>
        <v>#DIV/0!</v>
      </c>
      <c r="BR151" s="117" t="e">
        <f t="shared" si="81"/>
        <v>#DIV/0!</v>
      </c>
      <c r="BS151" s="570"/>
      <c r="BT151" s="570"/>
      <c r="BU151" s="570"/>
      <c r="BV151" s="570"/>
      <c r="BW151" s="570"/>
      <c r="BX151" s="570"/>
      <c r="BY151" s="570"/>
      <c r="BZ151" s="570"/>
      <c r="CA151" s="598"/>
      <c r="CB151" s="8"/>
      <c r="CC151" s="599"/>
      <c r="CD151" s="248"/>
      <c r="CE151" s="248"/>
      <c r="CF151" s="629"/>
      <c r="CG151" s="630"/>
      <c r="CH151" s="8"/>
      <c r="CI151" s="8"/>
      <c r="CJ151" s="8"/>
      <c r="CK151" s="8"/>
      <c r="CL151" s="8"/>
      <c r="CM151" s="8"/>
      <c r="CN151" s="8"/>
      <c r="CO151" s="8"/>
      <c r="CP151" s="8"/>
      <c r="CQ151" s="8"/>
      <c r="CR151" s="8"/>
      <c r="CS151" s="8"/>
      <c r="CT151" s="8"/>
    </row>
    <row r="152" spans="1:98" ht="14.25" customHeight="1">
      <c r="A152" s="586"/>
      <c r="B152" s="641"/>
      <c r="C152" s="642"/>
      <c r="D152" s="620"/>
      <c r="E152" s="621"/>
      <c r="F152" s="95"/>
      <c r="G152" s="142"/>
      <c r="H152" s="587"/>
      <c r="I152" s="107"/>
      <c r="J152" s="120"/>
      <c r="K152" s="120"/>
      <c r="L152" s="120"/>
      <c r="M152" s="587"/>
      <c r="N152" s="588"/>
      <c r="O152" s="99"/>
      <c r="P152" s="114"/>
      <c r="Q152" s="588"/>
      <c r="R152" s="589"/>
      <c r="S152" s="589"/>
      <c r="T152" s="590"/>
      <c r="U152" s="27"/>
      <c r="V152" s="101">
        <v>4</v>
      </c>
      <c r="W152" s="120"/>
      <c r="X152" s="234"/>
      <c r="Y152" s="234"/>
      <c r="Z152" s="211"/>
      <c r="AA152" s="591"/>
      <c r="AB152" s="592"/>
      <c r="AC152" s="592"/>
      <c r="AD152" s="593"/>
      <c r="AE152" s="138"/>
      <c r="AF152" s="107"/>
      <c r="AG152" s="108"/>
      <c r="AH152" s="108"/>
      <c r="AI152" s="108"/>
      <c r="AJ152" s="109"/>
      <c r="AK152" s="595"/>
      <c r="AL152" s="596"/>
      <c r="AM152" s="596"/>
      <c r="AN152" s="597"/>
      <c r="AO152" s="8"/>
      <c r="AP152" s="113"/>
      <c r="AQ152" s="114"/>
      <c r="AR152" s="89"/>
      <c r="AS152" s="115" t="e">
        <f t="shared" si="0"/>
        <v>#DIV/0!</v>
      </c>
      <c r="AT152" s="116" t="e">
        <f t="shared" si="1"/>
        <v>#DIV/0!</v>
      </c>
      <c r="AU152" s="116" t="e">
        <f t="shared" si="2"/>
        <v>#DIV/0!</v>
      </c>
      <c r="AV152" s="116" t="e">
        <f t="shared" si="3"/>
        <v>#DIV/0!</v>
      </c>
      <c r="AW152" s="148" t="e">
        <f t="shared" si="4"/>
        <v>#DIV/0!</v>
      </c>
      <c r="AX152" s="148" t="e">
        <f t="shared" si="5"/>
        <v>#DIV/0!</v>
      </c>
      <c r="AY152" s="148" t="e">
        <f t="shared" si="6"/>
        <v>#DIV/0!</v>
      </c>
      <c r="AZ152" s="148" t="e">
        <f t="shared" si="7"/>
        <v>#DIV/0!</v>
      </c>
      <c r="BA152" s="117" t="e">
        <f t="shared" si="8"/>
        <v>#DIV/0!</v>
      </c>
      <c r="BB152" s="117" t="e">
        <f t="shared" si="9"/>
        <v>#DIV/0!</v>
      </c>
      <c r="BC152" s="117" t="e">
        <f t="shared" si="10"/>
        <v>#DIV/0!</v>
      </c>
      <c r="BD152" s="117" t="e">
        <f t="shared" si="11"/>
        <v>#DIV/0!</v>
      </c>
      <c r="BE152" s="118">
        <v>0.2</v>
      </c>
      <c r="BF152" s="118">
        <v>0.8</v>
      </c>
      <c r="BG152" s="117" t="e">
        <f t="shared" si="12"/>
        <v>#DIV/0!</v>
      </c>
      <c r="BH152" s="117" t="e">
        <f t="shared" si="13"/>
        <v>#DIV/0!</v>
      </c>
      <c r="BI152" s="117" t="e">
        <f t="shared" si="14"/>
        <v>#DIV/0!</v>
      </c>
      <c r="BJ152" s="117" t="e">
        <f t="shared" si="80"/>
        <v>#DIV/0!</v>
      </c>
      <c r="BK152" s="117" t="e">
        <f t="shared" si="80"/>
        <v>#DIV/0!</v>
      </c>
      <c r="BL152" s="117" t="e">
        <f t="shared" si="16"/>
        <v>#DIV/0!</v>
      </c>
      <c r="BM152" s="117" t="e">
        <f t="shared" si="17"/>
        <v>#DIV/0!</v>
      </c>
      <c r="BN152" s="117" t="e">
        <f t="shared" si="18"/>
        <v>#DIV/0!</v>
      </c>
      <c r="BO152" s="117" t="e">
        <f t="shared" si="81"/>
        <v>#DIV/0!</v>
      </c>
      <c r="BP152" s="117" t="e">
        <f t="shared" si="81"/>
        <v>#DIV/0!</v>
      </c>
      <c r="BQ152" s="117" t="e">
        <f t="shared" si="81"/>
        <v>#DIV/0!</v>
      </c>
      <c r="BR152" s="117" t="e">
        <f t="shared" si="81"/>
        <v>#DIV/0!</v>
      </c>
      <c r="BS152" s="570"/>
      <c r="BT152" s="570"/>
      <c r="BU152" s="570"/>
      <c r="BV152" s="570"/>
      <c r="BW152" s="570"/>
      <c r="BX152" s="570"/>
      <c r="BY152" s="570"/>
      <c r="BZ152" s="570"/>
      <c r="CA152" s="598"/>
      <c r="CB152" s="8"/>
      <c r="CC152" s="599"/>
      <c r="CD152" s="248"/>
      <c r="CE152" s="248"/>
      <c r="CF152" s="629"/>
      <c r="CG152" s="630"/>
      <c r="CH152" s="8"/>
      <c r="CI152" s="8"/>
      <c r="CJ152" s="8"/>
      <c r="CK152" s="8"/>
      <c r="CL152" s="8"/>
      <c r="CM152" s="8"/>
      <c r="CN152" s="8"/>
      <c r="CO152" s="8"/>
      <c r="CP152" s="8"/>
      <c r="CQ152" s="8"/>
      <c r="CR152" s="8"/>
      <c r="CS152" s="8"/>
      <c r="CT152" s="8"/>
    </row>
    <row r="153" spans="1:98" ht="14.25" customHeight="1">
      <c r="A153" s="586"/>
      <c r="B153" s="641"/>
      <c r="C153" s="642"/>
      <c r="D153" s="620"/>
      <c r="E153" s="621"/>
      <c r="F153" s="95"/>
      <c r="G153" s="142"/>
      <c r="H153" s="587"/>
      <c r="I153" s="107"/>
      <c r="J153" s="120"/>
      <c r="K153" s="120"/>
      <c r="L153" s="120"/>
      <c r="M153" s="587"/>
      <c r="N153" s="588"/>
      <c r="O153" s="99"/>
      <c r="P153" s="114"/>
      <c r="Q153" s="588"/>
      <c r="R153" s="589"/>
      <c r="S153" s="589"/>
      <c r="T153" s="590"/>
      <c r="U153" s="27"/>
      <c r="V153" s="101">
        <v>5</v>
      </c>
      <c r="W153" s="120"/>
      <c r="X153" s="234"/>
      <c r="Y153" s="234"/>
      <c r="Z153" s="211"/>
      <c r="AA153" s="591"/>
      <c r="AB153" s="592"/>
      <c r="AC153" s="592"/>
      <c r="AD153" s="593"/>
      <c r="AE153" s="138"/>
      <c r="AF153" s="107"/>
      <c r="AG153" s="108"/>
      <c r="AH153" s="108"/>
      <c r="AI153" s="108"/>
      <c r="AJ153" s="109"/>
      <c r="AK153" s="595"/>
      <c r="AL153" s="596"/>
      <c r="AM153" s="596"/>
      <c r="AN153" s="597"/>
      <c r="AO153" s="8"/>
      <c r="AP153" s="113"/>
      <c r="AQ153" s="114"/>
      <c r="AR153" s="89"/>
      <c r="AS153" s="115" t="e">
        <f t="shared" si="0"/>
        <v>#DIV/0!</v>
      </c>
      <c r="AT153" s="116" t="e">
        <f t="shared" si="1"/>
        <v>#DIV/0!</v>
      </c>
      <c r="AU153" s="116" t="e">
        <f t="shared" si="2"/>
        <v>#DIV/0!</v>
      </c>
      <c r="AV153" s="116" t="e">
        <f t="shared" si="3"/>
        <v>#DIV/0!</v>
      </c>
      <c r="AW153" s="148" t="e">
        <f t="shared" si="4"/>
        <v>#DIV/0!</v>
      </c>
      <c r="AX153" s="148" t="e">
        <f t="shared" si="5"/>
        <v>#DIV/0!</v>
      </c>
      <c r="AY153" s="148" t="e">
        <f t="shared" si="6"/>
        <v>#DIV/0!</v>
      </c>
      <c r="AZ153" s="148" t="e">
        <f t="shared" si="7"/>
        <v>#DIV/0!</v>
      </c>
      <c r="BA153" s="117" t="e">
        <f t="shared" si="8"/>
        <v>#DIV/0!</v>
      </c>
      <c r="BB153" s="117" t="e">
        <f t="shared" si="9"/>
        <v>#DIV/0!</v>
      </c>
      <c r="BC153" s="117" t="e">
        <f t="shared" si="10"/>
        <v>#DIV/0!</v>
      </c>
      <c r="BD153" s="117" t="e">
        <f t="shared" si="11"/>
        <v>#DIV/0!</v>
      </c>
      <c r="BE153" s="118">
        <v>0.2</v>
      </c>
      <c r="BF153" s="118">
        <v>0.8</v>
      </c>
      <c r="BG153" s="117" t="e">
        <f t="shared" si="12"/>
        <v>#DIV/0!</v>
      </c>
      <c r="BH153" s="117" t="e">
        <f t="shared" si="13"/>
        <v>#DIV/0!</v>
      </c>
      <c r="BI153" s="117" t="e">
        <f t="shared" si="14"/>
        <v>#DIV/0!</v>
      </c>
      <c r="BJ153" s="117" t="e">
        <f t="shared" si="80"/>
        <v>#DIV/0!</v>
      </c>
      <c r="BK153" s="117" t="e">
        <f t="shared" si="80"/>
        <v>#DIV/0!</v>
      </c>
      <c r="BL153" s="117" t="e">
        <f t="shared" si="16"/>
        <v>#DIV/0!</v>
      </c>
      <c r="BM153" s="117" t="e">
        <f t="shared" si="17"/>
        <v>#DIV/0!</v>
      </c>
      <c r="BN153" s="117" t="e">
        <f t="shared" si="18"/>
        <v>#DIV/0!</v>
      </c>
      <c r="BO153" s="117" t="e">
        <f t="shared" si="81"/>
        <v>#DIV/0!</v>
      </c>
      <c r="BP153" s="117" t="e">
        <f t="shared" si="81"/>
        <v>#DIV/0!</v>
      </c>
      <c r="BQ153" s="117" t="e">
        <f t="shared" si="81"/>
        <v>#DIV/0!</v>
      </c>
      <c r="BR153" s="117" t="e">
        <f t="shared" si="81"/>
        <v>#DIV/0!</v>
      </c>
      <c r="BS153" s="570"/>
      <c r="BT153" s="570"/>
      <c r="BU153" s="570"/>
      <c r="BV153" s="570"/>
      <c r="BW153" s="570"/>
      <c r="BX153" s="570"/>
      <c r="BY153" s="570"/>
      <c r="BZ153" s="570"/>
      <c r="CA153" s="598"/>
      <c r="CB153" s="8"/>
      <c r="CC153" s="599"/>
      <c r="CD153" s="248"/>
      <c r="CE153" s="248"/>
      <c r="CF153" s="629"/>
      <c r="CG153" s="630"/>
      <c r="CH153" s="8"/>
      <c r="CI153" s="8"/>
      <c r="CJ153" s="8"/>
      <c r="CK153" s="8"/>
      <c r="CL153" s="8"/>
      <c r="CM153" s="8"/>
      <c r="CN153" s="8"/>
      <c r="CO153" s="8"/>
      <c r="CP153" s="8"/>
      <c r="CQ153" s="8"/>
      <c r="CR153" s="8"/>
      <c r="CS153" s="8"/>
      <c r="CT153" s="8"/>
    </row>
    <row r="154" spans="1:98" ht="14.25" customHeight="1">
      <c r="A154" s="586"/>
      <c r="B154" s="641"/>
      <c r="C154" s="642"/>
      <c r="D154" s="620"/>
      <c r="E154" s="621"/>
      <c r="F154" s="95"/>
      <c r="G154" s="142"/>
      <c r="H154" s="587"/>
      <c r="I154" s="107"/>
      <c r="J154" s="120"/>
      <c r="K154" s="120"/>
      <c r="L154" s="120"/>
      <c r="M154" s="587"/>
      <c r="N154" s="588"/>
      <c r="O154" s="99"/>
      <c r="P154" s="114"/>
      <c r="Q154" s="588"/>
      <c r="R154" s="589"/>
      <c r="S154" s="589"/>
      <c r="T154" s="590"/>
      <c r="U154" s="27"/>
      <c r="V154" s="101">
        <v>6</v>
      </c>
      <c r="W154" s="120"/>
      <c r="X154" s="234"/>
      <c r="Y154" s="234"/>
      <c r="Z154" s="211"/>
      <c r="AA154" s="591"/>
      <c r="AB154" s="592"/>
      <c r="AC154" s="592"/>
      <c r="AD154" s="593"/>
      <c r="AE154" s="138"/>
      <c r="AF154" s="107"/>
      <c r="AG154" s="108"/>
      <c r="AH154" s="108"/>
      <c r="AI154" s="108"/>
      <c r="AJ154" s="109"/>
      <c r="AK154" s="595"/>
      <c r="AL154" s="596"/>
      <c r="AM154" s="596"/>
      <c r="AN154" s="597"/>
      <c r="AO154" s="8"/>
      <c r="AP154" s="113"/>
      <c r="AQ154" s="114"/>
      <c r="AR154" s="89"/>
      <c r="AS154" s="115" t="e">
        <f t="shared" si="0"/>
        <v>#DIV/0!</v>
      </c>
      <c r="AT154" s="116" t="e">
        <f t="shared" si="1"/>
        <v>#DIV/0!</v>
      </c>
      <c r="AU154" s="116" t="e">
        <f t="shared" si="2"/>
        <v>#DIV/0!</v>
      </c>
      <c r="AV154" s="116" t="e">
        <f t="shared" si="3"/>
        <v>#DIV/0!</v>
      </c>
      <c r="AW154" s="148" t="e">
        <f t="shared" si="4"/>
        <v>#DIV/0!</v>
      </c>
      <c r="AX154" s="148" t="e">
        <f t="shared" si="5"/>
        <v>#DIV/0!</v>
      </c>
      <c r="AY154" s="148" t="e">
        <f t="shared" si="6"/>
        <v>#DIV/0!</v>
      </c>
      <c r="AZ154" s="148" t="e">
        <f t="shared" si="7"/>
        <v>#DIV/0!</v>
      </c>
      <c r="BA154" s="117" t="e">
        <f t="shared" si="8"/>
        <v>#DIV/0!</v>
      </c>
      <c r="BB154" s="117" t="e">
        <f t="shared" si="9"/>
        <v>#DIV/0!</v>
      </c>
      <c r="BC154" s="117" t="e">
        <f t="shared" si="10"/>
        <v>#DIV/0!</v>
      </c>
      <c r="BD154" s="117" t="e">
        <f t="shared" si="11"/>
        <v>#DIV/0!</v>
      </c>
      <c r="BE154" s="118">
        <v>0.2</v>
      </c>
      <c r="BF154" s="118">
        <v>0.8</v>
      </c>
      <c r="BG154" s="117" t="e">
        <f t="shared" si="12"/>
        <v>#DIV/0!</v>
      </c>
      <c r="BH154" s="117" t="e">
        <f t="shared" si="13"/>
        <v>#DIV/0!</v>
      </c>
      <c r="BI154" s="117" t="e">
        <f t="shared" si="14"/>
        <v>#DIV/0!</v>
      </c>
      <c r="BJ154" s="117" t="e">
        <f t="shared" si="80"/>
        <v>#DIV/0!</v>
      </c>
      <c r="BK154" s="117" t="e">
        <f t="shared" si="80"/>
        <v>#DIV/0!</v>
      </c>
      <c r="BL154" s="117" t="e">
        <f t="shared" si="16"/>
        <v>#DIV/0!</v>
      </c>
      <c r="BM154" s="117" t="e">
        <f t="shared" si="17"/>
        <v>#DIV/0!</v>
      </c>
      <c r="BN154" s="117" t="e">
        <f t="shared" si="18"/>
        <v>#DIV/0!</v>
      </c>
      <c r="BO154" s="117" t="e">
        <f t="shared" si="81"/>
        <v>#DIV/0!</v>
      </c>
      <c r="BP154" s="117" t="e">
        <f t="shared" si="81"/>
        <v>#DIV/0!</v>
      </c>
      <c r="BQ154" s="117" t="e">
        <f t="shared" si="81"/>
        <v>#DIV/0!</v>
      </c>
      <c r="BR154" s="117" t="e">
        <f t="shared" si="81"/>
        <v>#DIV/0!</v>
      </c>
      <c r="BS154" s="570"/>
      <c r="BT154" s="570"/>
      <c r="BU154" s="570"/>
      <c r="BV154" s="570"/>
      <c r="BW154" s="570"/>
      <c r="BX154" s="570"/>
      <c r="BY154" s="570"/>
      <c r="BZ154" s="570"/>
      <c r="CA154" s="598"/>
      <c r="CB154" s="8"/>
      <c r="CC154" s="599"/>
      <c r="CD154" s="248"/>
      <c r="CE154" s="248"/>
      <c r="CF154" s="629"/>
      <c r="CG154" s="630"/>
      <c r="CH154" s="8"/>
      <c r="CI154" s="8"/>
      <c r="CJ154" s="8"/>
      <c r="CK154" s="8"/>
      <c r="CL154" s="8"/>
      <c r="CM154" s="8"/>
      <c r="CN154" s="8"/>
      <c r="CO154" s="8"/>
      <c r="CP154" s="8"/>
      <c r="CQ154" s="8"/>
      <c r="CR154" s="8"/>
      <c r="CS154" s="8"/>
      <c r="CT154" s="8"/>
    </row>
    <row r="155" spans="1:98" ht="14.25" customHeight="1">
      <c r="A155" s="586"/>
      <c r="B155" s="641"/>
      <c r="C155" s="642"/>
      <c r="D155" s="620"/>
      <c r="E155" s="621"/>
      <c r="F155" s="95"/>
      <c r="G155" s="142"/>
      <c r="H155" s="587"/>
      <c r="I155" s="107"/>
      <c r="J155" s="120"/>
      <c r="K155" s="120"/>
      <c r="L155" s="120"/>
      <c r="M155" s="587"/>
      <c r="N155" s="588"/>
      <c r="O155" s="99"/>
      <c r="P155" s="114"/>
      <c r="Q155" s="588"/>
      <c r="R155" s="589"/>
      <c r="S155" s="589"/>
      <c r="T155" s="590"/>
      <c r="U155" s="27"/>
      <c r="V155" s="101">
        <v>7</v>
      </c>
      <c r="W155" s="120"/>
      <c r="X155" s="234"/>
      <c r="Y155" s="234"/>
      <c r="Z155" s="211"/>
      <c r="AA155" s="591"/>
      <c r="AB155" s="592"/>
      <c r="AC155" s="592"/>
      <c r="AD155" s="593"/>
      <c r="AE155" s="138"/>
      <c r="AF155" s="107"/>
      <c r="AG155" s="108"/>
      <c r="AH155" s="108"/>
      <c r="AI155" s="108"/>
      <c r="AJ155" s="109"/>
      <c r="AK155" s="595"/>
      <c r="AL155" s="596"/>
      <c r="AM155" s="596"/>
      <c r="AN155" s="597"/>
      <c r="AO155" s="8"/>
      <c r="AP155" s="113"/>
      <c r="AQ155" s="114"/>
      <c r="AR155" s="89"/>
      <c r="AS155" s="115" t="e">
        <f t="shared" si="0"/>
        <v>#DIV/0!</v>
      </c>
      <c r="AT155" s="116" t="e">
        <f t="shared" si="1"/>
        <v>#DIV/0!</v>
      </c>
      <c r="AU155" s="116" t="e">
        <f t="shared" si="2"/>
        <v>#DIV/0!</v>
      </c>
      <c r="AV155" s="116" t="e">
        <f t="shared" si="3"/>
        <v>#DIV/0!</v>
      </c>
      <c r="AW155" s="148" t="e">
        <f t="shared" si="4"/>
        <v>#DIV/0!</v>
      </c>
      <c r="AX155" s="148" t="e">
        <f t="shared" si="5"/>
        <v>#DIV/0!</v>
      </c>
      <c r="AY155" s="148" t="e">
        <f t="shared" si="6"/>
        <v>#DIV/0!</v>
      </c>
      <c r="AZ155" s="148" t="e">
        <f t="shared" si="7"/>
        <v>#DIV/0!</v>
      </c>
      <c r="BA155" s="117" t="e">
        <f t="shared" si="8"/>
        <v>#DIV/0!</v>
      </c>
      <c r="BB155" s="117" t="e">
        <f t="shared" si="9"/>
        <v>#DIV/0!</v>
      </c>
      <c r="BC155" s="117" t="e">
        <f t="shared" si="10"/>
        <v>#DIV/0!</v>
      </c>
      <c r="BD155" s="117" t="e">
        <f t="shared" si="11"/>
        <v>#DIV/0!</v>
      </c>
      <c r="BE155" s="118">
        <v>0.2</v>
      </c>
      <c r="BF155" s="118">
        <v>0.8</v>
      </c>
      <c r="BG155" s="117" t="e">
        <f t="shared" si="12"/>
        <v>#DIV/0!</v>
      </c>
      <c r="BH155" s="117" t="e">
        <f t="shared" si="13"/>
        <v>#DIV/0!</v>
      </c>
      <c r="BI155" s="117" t="e">
        <f t="shared" si="14"/>
        <v>#DIV/0!</v>
      </c>
      <c r="BJ155" s="117" t="e">
        <f t="shared" si="80"/>
        <v>#DIV/0!</v>
      </c>
      <c r="BK155" s="117" t="e">
        <f t="shared" si="80"/>
        <v>#DIV/0!</v>
      </c>
      <c r="BL155" s="117" t="e">
        <f t="shared" si="16"/>
        <v>#DIV/0!</v>
      </c>
      <c r="BM155" s="117" t="e">
        <f t="shared" si="17"/>
        <v>#DIV/0!</v>
      </c>
      <c r="BN155" s="117" t="e">
        <f t="shared" si="18"/>
        <v>#DIV/0!</v>
      </c>
      <c r="BO155" s="117" t="e">
        <f t="shared" si="81"/>
        <v>#DIV/0!</v>
      </c>
      <c r="BP155" s="117" t="e">
        <f t="shared" si="81"/>
        <v>#DIV/0!</v>
      </c>
      <c r="BQ155" s="117" t="e">
        <f t="shared" si="81"/>
        <v>#DIV/0!</v>
      </c>
      <c r="BR155" s="117" t="e">
        <f t="shared" si="81"/>
        <v>#DIV/0!</v>
      </c>
      <c r="BS155" s="570"/>
      <c r="BT155" s="570"/>
      <c r="BU155" s="570"/>
      <c r="BV155" s="570"/>
      <c r="BW155" s="570"/>
      <c r="BX155" s="570"/>
      <c r="BY155" s="570"/>
      <c r="BZ155" s="570"/>
      <c r="CA155" s="598"/>
      <c r="CB155" s="8"/>
      <c r="CC155" s="599"/>
      <c r="CD155" s="248"/>
      <c r="CE155" s="248"/>
      <c r="CF155" s="629"/>
      <c r="CG155" s="630"/>
      <c r="CH155" s="8"/>
      <c r="CI155" s="8"/>
      <c r="CJ155" s="8"/>
      <c r="CK155" s="8"/>
      <c r="CL155" s="8"/>
      <c r="CM155" s="8"/>
      <c r="CN155" s="8"/>
      <c r="CO155" s="8"/>
      <c r="CP155" s="8"/>
      <c r="CQ155" s="8"/>
      <c r="CR155" s="8"/>
      <c r="CS155" s="8"/>
      <c r="CT155" s="8"/>
    </row>
    <row r="156" spans="1:98" ht="14.25" customHeight="1">
      <c r="A156" s="586"/>
      <c r="B156" s="641"/>
      <c r="C156" s="642"/>
      <c r="D156" s="620"/>
      <c r="E156" s="621"/>
      <c r="F156" s="95"/>
      <c r="G156" s="142"/>
      <c r="H156" s="587"/>
      <c r="I156" s="107"/>
      <c r="J156" s="120"/>
      <c r="K156" s="120"/>
      <c r="L156" s="120"/>
      <c r="M156" s="587"/>
      <c r="N156" s="588"/>
      <c r="O156" s="99"/>
      <c r="P156" s="114"/>
      <c r="Q156" s="588"/>
      <c r="R156" s="589"/>
      <c r="S156" s="589"/>
      <c r="T156" s="590"/>
      <c r="U156" s="27"/>
      <c r="V156" s="101">
        <v>8</v>
      </c>
      <c r="W156" s="120"/>
      <c r="X156" s="234"/>
      <c r="Y156" s="234"/>
      <c r="Z156" s="211"/>
      <c r="AA156" s="591"/>
      <c r="AB156" s="592"/>
      <c r="AC156" s="592"/>
      <c r="AD156" s="593"/>
      <c r="AE156" s="138"/>
      <c r="AF156" s="107"/>
      <c r="AG156" s="108"/>
      <c r="AH156" s="108"/>
      <c r="AI156" s="108"/>
      <c r="AJ156" s="109"/>
      <c r="AK156" s="595"/>
      <c r="AL156" s="596"/>
      <c r="AM156" s="596"/>
      <c r="AN156" s="597"/>
      <c r="AO156" s="8"/>
      <c r="AP156" s="113"/>
      <c r="AQ156" s="114"/>
      <c r="AR156" s="89"/>
      <c r="AS156" s="115" t="e">
        <f t="shared" si="0"/>
        <v>#DIV/0!</v>
      </c>
      <c r="AT156" s="116" t="e">
        <f t="shared" si="1"/>
        <v>#DIV/0!</v>
      </c>
      <c r="AU156" s="116" t="e">
        <f t="shared" si="2"/>
        <v>#DIV/0!</v>
      </c>
      <c r="AV156" s="116" t="e">
        <f t="shared" si="3"/>
        <v>#DIV/0!</v>
      </c>
      <c r="AW156" s="148" t="e">
        <f t="shared" si="4"/>
        <v>#DIV/0!</v>
      </c>
      <c r="AX156" s="148" t="e">
        <f t="shared" si="5"/>
        <v>#DIV/0!</v>
      </c>
      <c r="AY156" s="148" t="e">
        <f t="shared" si="6"/>
        <v>#DIV/0!</v>
      </c>
      <c r="AZ156" s="148" t="e">
        <f t="shared" si="7"/>
        <v>#DIV/0!</v>
      </c>
      <c r="BA156" s="117" t="e">
        <f t="shared" si="8"/>
        <v>#DIV/0!</v>
      </c>
      <c r="BB156" s="117" t="e">
        <f t="shared" si="9"/>
        <v>#DIV/0!</v>
      </c>
      <c r="BC156" s="117" t="e">
        <f t="shared" si="10"/>
        <v>#DIV/0!</v>
      </c>
      <c r="BD156" s="117" t="e">
        <f t="shared" si="11"/>
        <v>#DIV/0!</v>
      </c>
      <c r="BE156" s="118">
        <v>0.2</v>
      </c>
      <c r="BF156" s="118">
        <v>0.8</v>
      </c>
      <c r="BG156" s="117" t="e">
        <f t="shared" si="12"/>
        <v>#DIV/0!</v>
      </c>
      <c r="BH156" s="117" t="e">
        <f t="shared" si="13"/>
        <v>#DIV/0!</v>
      </c>
      <c r="BI156" s="117" t="e">
        <f t="shared" si="14"/>
        <v>#DIV/0!</v>
      </c>
      <c r="BJ156" s="117" t="e">
        <f t="shared" si="80"/>
        <v>#DIV/0!</v>
      </c>
      <c r="BK156" s="117" t="e">
        <f t="shared" si="80"/>
        <v>#DIV/0!</v>
      </c>
      <c r="BL156" s="117" t="e">
        <f t="shared" si="16"/>
        <v>#DIV/0!</v>
      </c>
      <c r="BM156" s="117" t="e">
        <f t="shared" si="17"/>
        <v>#DIV/0!</v>
      </c>
      <c r="BN156" s="117" t="e">
        <f t="shared" si="18"/>
        <v>#DIV/0!</v>
      </c>
      <c r="BO156" s="117" t="e">
        <f t="shared" si="81"/>
        <v>#DIV/0!</v>
      </c>
      <c r="BP156" s="117" t="e">
        <f t="shared" si="81"/>
        <v>#DIV/0!</v>
      </c>
      <c r="BQ156" s="117" t="e">
        <f t="shared" si="81"/>
        <v>#DIV/0!</v>
      </c>
      <c r="BR156" s="117" t="e">
        <f t="shared" si="81"/>
        <v>#DIV/0!</v>
      </c>
      <c r="BS156" s="570"/>
      <c r="BT156" s="570"/>
      <c r="BU156" s="570"/>
      <c r="BV156" s="570"/>
      <c r="BW156" s="570"/>
      <c r="BX156" s="570"/>
      <c r="BY156" s="570"/>
      <c r="BZ156" s="570"/>
      <c r="CA156" s="598"/>
      <c r="CB156" s="8"/>
      <c r="CC156" s="599"/>
      <c r="CD156" s="248"/>
      <c r="CE156" s="248"/>
      <c r="CF156" s="629"/>
      <c r="CG156" s="630"/>
      <c r="CH156" s="8"/>
      <c r="CI156" s="8"/>
      <c r="CJ156" s="8"/>
      <c r="CK156" s="8"/>
      <c r="CL156" s="8"/>
      <c r="CM156" s="8"/>
      <c r="CN156" s="8"/>
      <c r="CO156" s="8"/>
      <c r="CP156" s="8"/>
      <c r="CQ156" s="8"/>
      <c r="CR156" s="8"/>
      <c r="CS156" s="8"/>
      <c r="CT156" s="8"/>
    </row>
    <row r="157" spans="1:98" ht="14.25" customHeight="1">
      <c r="A157" s="586"/>
      <c r="B157" s="641"/>
      <c r="C157" s="642"/>
      <c r="D157" s="620"/>
      <c r="E157" s="621"/>
      <c r="F157" s="95"/>
      <c r="G157" s="142"/>
      <c r="H157" s="587"/>
      <c r="I157" s="107"/>
      <c r="J157" s="120"/>
      <c r="K157" s="120"/>
      <c r="L157" s="120"/>
      <c r="M157" s="587"/>
      <c r="N157" s="588"/>
      <c r="O157" s="99"/>
      <c r="P157" s="114"/>
      <c r="Q157" s="588"/>
      <c r="R157" s="589"/>
      <c r="S157" s="589"/>
      <c r="T157" s="590"/>
      <c r="U157" s="27"/>
      <c r="V157" s="101">
        <v>9</v>
      </c>
      <c r="W157" s="120"/>
      <c r="X157" s="234"/>
      <c r="Y157" s="234"/>
      <c r="Z157" s="211"/>
      <c r="AA157" s="591"/>
      <c r="AB157" s="592"/>
      <c r="AC157" s="592"/>
      <c r="AD157" s="593"/>
      <c r="AE157" s="138"/>
      <c r="AF157" s="107"/>
      <c r="AG157" s="108"/>
      <c r="AH157" s="108"/>
      <c r="AI157" s="108"/>
      <c r="AJ157" s="109"/>
      <c r="AK157" s="595"/>
      <c r="AL157" s="596"/>
      <c r="AM157" s="596"/>
      <c r="AN157" s="597"/>
      <c r="AO157" s="8"/>
      <c r="AP157" s="113"/>
      <c r="AQ157" s="114"/>
      <c r="AR157" s="89"/>
      <c r="AS157" s="115" t="e">
        <f t="shared" si="0"/>
        <v>#DIV/0!</v>
      </c>
      <c r="AT157" s="116" t="e">
        <f t="shared" si="1"/>
        <v>#DIV/0!</v>
      </c>
      <c r="AU157" s="116" t="e">
        <f t="shared" si="2"/>
        <v>#DIV/0!</v>
      </c>
      <c r="AV157" s="116" t="e">
        <f t="shared" si="3"/>
        <v>#DIV/0!</v>
      </c>
      <c r="AW157" s="148" t="e">
        <f t="shared" si="4"/>
        <v>#DIV/0!</v>
      </c>
      <c r="AX157" s="148" t="e">
        <f t="shared" si="5"/>
        <v>#DIV/0!</v>
      </c>
      <c r="AY157" s="148" t="e">
        <f t="shared" si="6"/>
        <v>#DIV/0!</v>
      </c>
      <c r="AZ157" s="148" t="e">
        <f t="shared" si="7"/>
        <v>#DIV/0!</v>
      </c>
      <c r="BA157" s="117" t="e">
        <f t="shared" si="8"/>
        <v>#DIV/0!</v>
      </c>
      <c r="BB157" s="117" t="e">
        <f t="shared" si="9"/>
        <v>#DIV/0!</v>
      </c>
      <c r="BC157" s="117" t="e">
        <f t="shared" si="10"/>
        <v>#DIV/0!</v>
      </c>
      <c r="BD157" s="117" t="e">
        <f t="shared" si="11"/>
        <v>#DIV/0!</v>
      </c>
      <c r="BE157" s="118">
        <v>0.2</v>
      </c>
      <c r="BF157" s="118">
        <v>0.8</v>
      </c>
      <c r="BG157" s="117" t="e">
        <f t="shared" si="12"/>
        <v>#DIV/0!</v>
      </c>
      <c r="BH157" s="117" t="e">
        <f t="shared" si="13"/>
        <v>#DIV/0!</v>
      </c>
      <c r="BI157" s="117" t="e">
        <f t="shared" si="14"/>
        <v>#DIV/0!</v>
      </c>
      <c r="BJ157" s="117" t="e">
        <f t="shared" si="80"/>
        <v>#DIV/0!</v>
      </c>
      <c r="BK157" s="117" t="e">
        <f t="shared" si="80"/>
        <v>#DIV/0!</v>
      </c>
      <c r="BL157" s="117" t="e">
        <f t="shared" si="16"/>
        <v>#DIV/0!</v>
      </c>
      <c r="BM157" s="117" t="e">
        <f t="shared" si="17"/>
        <v>#DIV/0!</v>
      </c>
      <c r="BN157" s="117" t="e">
        <f t="shared" si="18"/>
        <v>#DIV/0!</v>
      </c>
      <c r="BO157" s="117" t="e">
        <f t="shared" si="81"/>
        <v>#DIV/0!</v>
      </c>
      <c r="BP157" s="117" t="e">
        <f t="shared" si="81"/>
        <v>#DIV/0!</v>
      </c>
      <c r="BQ157" s="117" t="e">
        <f t="shared" si="81"/>
        <v>#DIV/0!</v>
      </c>
      <c r="BR157" s="117" t="e">
        <f t="shared" si="81"/>
        <v>#DIV/0!</v>
      </c>
      <c r="BS157" s="570"/>
      <c r="BT157" s="570"/>
      <c r="BU157" s="570"/>
      <c r="BV157" s="570"/>
      <c r="BW157" s="570"/>
      <c r="BX157" s="570"/>
      <c r="BY157" s="570"/>
      <c r="BZ157" s="570"/>
      <c r="CA157" s="598"/>
      <c r="CB157" s="8"/>
      <c r="CC157" s="599"/>
      <c r="CD157" s="248"/>
      <c r="CE157" s="248"/>
      <c r="CF157" s="629"/>
      <c r="CG157" s="630"/>
      <c r="CH157" s="8"/>
      <c r="CI157" s="8"/>
      <c r="CJ157" s="8"/>
      <c r="CK157" s="8"/>
      <c r="CL157" s="8"/>
      <c r="CM157" s="8"/>
      <c r="CN157" s="8"/>
      <c r="CO157" s="8"/>
      <c r="CP157" s="8"/>
      <c r="CQ157" s="8"/>
      <c r="CR157" s="8"/>
      <c r="CS157" s="8"/>
      <c r="CT157" s="8"/>
    </row>
    <row r="158" spans="1:98" ht="14.25" customHeight="1" thickBot="1">
      <c r="A158" s="543"/>
      <c r="B158" s="643"/>
      <c r="C158" s="644"/>
      <c r="D158" s="625"/>
      <c r="E158" s="626"/>
      <c r="F158" s="150"/>
      <c r="G158" s="151"/>
      <c r="H158" s="601"/>
      <c r="I158" s="154"/>
      <c r="J158" s="179"/>
      <c r="K158" s="179"/>
      <c r="L158" s="179"/>
      <c r="M158" s="601"/>
      <c r="N158" s="602"/>
      <c r="O158" s="123"/>
      <c r="P158" s="132"/>
      <c r="Q158" s="602"/>
      <c r="R158" s="603"/>
      <c r="S158" s="603"/>
      <c r="T158" s="604"/>
      <c r="U158" s="27"/>
      <c r="V158" s="168">
        <v>10</v>
      </c>
      <c r="W158" s="179"/>
      <c r="X158" s="235"/>
      <c r="Y158" s="235"/>
      <c r="Z158" s="153"/>
      <c r="AA158" s="605"/>
      <c r="AB158" s="606"/>
      <c r="AC158" s="606"/>
      <c r="AD158" s="607"/>
      <c r="AE158" s="138"/>
      <c r="AF158" s="154"/>
      <c r="AG158" s="156"/>
      <c r="AH158" s="156"/>
      <c r="AI158" s="156"/>
      <c r="AJ158" s="157"/>
      <c r="AK158" s="609"/>
      <c r="AL158" s="610"/>
      <c r="AM158" s="610"/>
      <c r="AN158" s="611"/>
      <c r="AO158" s="8"/>
      <c r="AP158" s="131"/>
      <c r="AQ158" s="132"/>
      <c r="AR158" s="89"/>
      <c r="AS158" s="133" t="e">
        <f t="shared" si="0"/>
        <v>#DIV/0!</v>
      </c>
      <c r="AT158" s="169" t="e">
        <f t="shared" si="1"/>
        <v>#DIV/0!</v>
      </c>
      <c r="AU158" s="169" t="e">
        <f t="shared" si="2"/>
        <v>#DIV/0!</v>
      </c>
      <c r="AV158" s="169" t="e">
        <f t="shared" si="3"/>
        <v>#DIV/0!</v>
      </c>
      <c r="AW158" s="180" t="e">
        <f t="shared" si="4"/>
        <v>#DIV/0!</v>
      </c>
      <c r="AX158" s="180" t="e">
        <f t="shared" si="5"/>
        <v>#DIV/0!</v>
      </c>
      <c r="AY158" s="180" t="e">
        <f t="shared" si="6"/>
        <v>#DIV/0!</v>
      </c>
      <c r="AZ158" s="180" t="e">
        <f t="shared" si="7"/>
        <v>#DIV/0!</v>
      </c>
      <c r="BA158" s="160" t="e">
        <f t="shared" si="8"/>
        <v>#DIV/0!</v>
      </c>
      <c r="BB158" s="160" t="e">
        <f t="shared" si="9"/>
        <v>#DIV/0!</v>
      </c>
      <c r="BC158" s="160" t="e">
        <f t="shared" si="10"/>
        <v>#DIV/0!</v>
      </c>
      <c r="BD158" s="160" t="e">
        <f t="shared" si="11"/>
        <v>#DIV/0!</v>
      </c>
      <c r="BE158" s="159">
        <v>0.2</v>
      </c>
      <c r="BF158" s="159">
        <v>0.8</v>
      </c>
      <c r="BG158" s="160" t="e">
        <f t="shared" si="12"/>
        <v>#DIV/0!</v>
      </c>
      <c r="BH158" s="160" t="e">
        <f t="shared" si="13"/>
        <v>#DIV/0!</v>
      </c>
      <c r="BI158" s="160" t="e">
        <f t="shared" si="14"/>
        <v>#DIV/0!</v>
      </c>
      <c r="BJ158" s="160" t="e">
        <f t="shared" si="80"/>
        <v>#DIV/0!</v>
      </c>
      <c r="BK158" s="160" t="e">
        <f t="shared" si="80"/>
        <v>#DIV/0!</v>
      </c>
      <c r="BL158" s="160" t="e">
        <f t="shared" si="16"/>
        <v>#DIV/0!</v>
      </c>
      <c r="BM158" s="160" t="e">
        <f t="shared" si="17"/>
        <v>#DIV/0!</v>
      </c>
      <c r="BN158" s="160" t="e">
        <f t="shared" si="18"/>
        <v>#DIV/0!</v>
      </c>
      <c r="BO158" s="160" t="e">
        <f t="shared" si="81"/>
        <v>#DIV/0!</v>
      </c>
      <c r="BP158" s="160" t="e">
        <f t="shared" si="81"/>
        <v>#DIV/0!</v>
      </c>
      <c r="BQ158" s="160" t="e">
        <f t="shared" si="81"/>
        <v>#DIV/0!</v>
      </c>
      <c r="BR158" s="160" t="e">
        <f t="shared" si="81"/>
        <v>#DIV/0!</v>
      </c>
      <c r="BS158" s="51"/>
      <c r="BT158" s="51"/>
      <c r="BU158" s="51"/>
      <c r="BV158" s="51"/>
      <c r="BW158" s="51"/>
      <c r="BX158" s="51"/>
      <c r="BY158" s="51"/>
      <c r="BZ158" s="51"/>
      <c r="CA158" s="45"/>
      <c r="CB158" s="8"/>
      <c r="CC158" s="614"/>
      <c r="CD158" s="252"/>
      <c r="CE158" s="252"/>
      <c r="CF158" s="631"/>
      <c r="CG158" s="632"/>
      <c r="CH158" s="8"/>
      <c r="CI158" s="8"/>
      <c r="CJ158" s="8"/>
      <c r="CK158" s="8"/>
      <c r="CL158" s="8"/>
      <c r="CM158" s="8"/>
      <c r="CN158" s="8"/>
      <c r="CO158" s="8"/>
      <c r="CP158" s="8"/>
      <c r="CQ158" s="8"/>
      <c r="CR158" s="8"/>
      <c r="CS158" s="8"/>
      <c r="CT158" s="8"/>
    </row>
    <row r="159" spans="1:98" ht="14.25" customHeight="1">
      <c r="A159" s="63">
        <v>18</v>
      </c>
      <c r="B159" s="64"/>
      <c r="C159" s="640"/>
      <c r="D159" s="65"/>
      <c r="E159" s="616"/>
      <c r="F159" s="66"/>
      <c r="G159" s="135"/>
      <c r="H159" s="68"/>
      <c r="I159" s="81"/>
      <c r="J159" s="72"/>
      <c r="K159" s="72"/>
      <c r="L159" s="72"/>
      <c r="M159" s="136"/>
      <c r="N159" s="71"/>
      <c r="O159" s="72"/>
      <c r="P159" s="210"/>
      <c r="Q159" s="71"/>
      <c r="R159" s="572"/>
      <c r="S159" s="572"/>
      <c r="T159" s="573"/>
      <c r="U159" s="138"/>
      <c r="V159" s="75">
        <v>1</v>
      </c>
      <c r="W159" s="72"/>
      <c r="X159" s="236"/>
      <c r="Y159" s="236"/>
      <c r="Z159" s="210"/>
      <c r="AA159" s="574"/>
      <c r="AB159" s="575"/>
      <c r="AC159" s="575"/>
      <c r="AD159" s="576"/>
      <c r="AE159" s="138"/>
      <c r="AF159" s="81"/>
      <c r="AG159" s="82"/>
      <c r="AH159" s="82"/>
      <c r="AI159" s="82"/>
      <c r="AJ159" s="83"/>
      <c r="AK159" s="580"/>
      <c r="AL159" s="581"/>
      <c r="AM159" s="581"/>
      <c r="AN159" s="582"/>
      <c r="AO159" s="162"/>
      <c r="AP159" s="87"/>
      <c r="AQ159" s="88"/>
      <c r="AR159" s="89"/>
      <c r="AS159" s="90" t="e">
        <f t="shared" si="0"/>
        <v>#DIV/0!</v>
      </c>
      <c r="AT159" s="164" t="e">
        <f t="shared" si="1"/>
        <v>#DIV/0!</v>
      </c>
      <c r="AU159" s="164" t="e">
        <f t="shared" si="2"/>
        <v>#DIV/0!</v>
      </c>
      <c r="AV159" s="164" t="e">
        <f t="shared" si="3"/>
        <v>#DIV/0!</v>
      </c>
      <c r="AW159" s="176" t="e">
        <f t="shared" si="4"/>
        <v>#DIV/0!</v>
      </c>
      <c r="AX159" s="176" t="e">
        <f t="shared" si="5"/>
        <v>#DIV/0!</v>
      </c>
      <c r="AY159" s="176" t="e">
        <f t="shared" si="6"/>
        <v>#DIV/0!</v>
      </c>
      <c r="AZ159" s="176" t="e">
        <f t="shared" si="7"/>
        <v>#DIV/0!</v>
      </c>
      <c r="BA159" s="165" t="e">
        <f t="shared" si="8"/>
        <v>#DIV/0!</v>
      </c>
      <c r="BB159" s="165" t="e">
        <f t="shared" si="9"/>
        <v>#DIV/0!</v>
      </c>
      <c r="BC159" s="165" t="e">
        <f t="shared" si="10"/>
        <v>#DIV/0!</v>
      </c>
      <c r="BD159" s="165" t="e">
        <f t="shared" si="11"/>
        <v>#DIV/0!</v>
      </c>
      <c r="BE159" s="166">
        <v>0.2</v>
      </c>
      <c r="BF159" s="166">
        <v>0.8</v>
      </c>
      <c r="BG159" s="165" t="e">
        <f t="shared" si="12"/>
        <v>#DIV/0!</v>
      </c>
      <c r="BH159" s="165" t="e">
        <f t="shared" si="13"/>
        <v>#DIV/0!</v>
      </c>
      <c r="BI159" s="165" t="e">
        <f t="shared" si="14"/>
        <v>#DIV/0!</v>
      </c>
      <c r="BJ159" s="165" t="e">
        <f t="shared" si="80"/>
        <v>#DIV/0!</v>
      </c>
      <c r="BK159" s="165" t="e">
        <f t="shared" si="80"/>
        <v>#DIV/0!</v>
      </c>
      <c r="BL159" s="165" t="e">
        <f t="shared" si="16"/>
        <v>#DIV/0!</v>
      </c>
      <c r="BM159" s="165" t="e">
        <f t="shared" si="17"/>
        <v>#DIV/0!</v>
      </c>
      <c r="BN159" s="165" t="e">
        <f t="shared" si="18"/>
        <v>#DIV/0!</v>
      </c>
      <c r="BO159" s="165" t="e">
        <f t="shared" si="81"/>
        <v>#DIV/0!</v>
      </c>
      <c r="BP159" s="93" t="e">
        <f t="shared" si="81"/>
        <v>#DIV/0!</v>
      </c>
      <c r="BQ159" s="93" t="e">
        <f t="shared" si="81"/>
        <v>#DIV/0!</v>
      </c>
      <c r="BR159" s="93" t="e">
        <f t="shared" si="81"/>
        <v>#DIV/0!</v>
      </c>
      <c r="BS159" s="248" t="e">
        <f t="shared" ref="BS159:BV159" si="84">AVERAGEIF(BO159:BO168,"&lt;&gt;#¡DIV/0!")</f>
        <v>#DIV/0!</v>
      </c>
      <c r="BT159" s="248" t="e">
        <f t="shared" si="84"/>
        <v>#DIV/0!</v>
      </c>
      <c r="BU159" s="248" t="e">
        <f t="shared" si="84"/>
        <v>#DIV/0!</v>
      </c>
      <c r="BV159" s="248" t="e">
        <f t="shared" si="84"/>
        <v>#DIV/0!</v>
      </c>
      <c r="BW159" s="244" t="e">
        <f>+C159*BS159</f>
        <v>#DIV/0!</v>
      </c>
      <c r="BX159" s="244" t="e">
        <f>+C159*BT159</f>
        <v>#DIV/0!</v>
      </c>
      <c r="BY159" s="244" t="e">
        <f>+C159*BU159</f>
        <v>#DIV/0!</v>
      </c>
      <c r="BZ159" s="244" t="e">
        <f>+C159*BV159</f>
        <v>#DIV/0!</v>
      </c>
      <c r="CA159" s="600" t="e">
        <f>SUM(BW159:BZ168)</f>
        <v>#DIV/0!</v>
      </c>
      <c r="CB159" s="8"/>
      <c r="CC159" s="584" t="e">
        <f t="shared" ref="CC159:CF159" si="85">+Q159/$N$159</f>
        <v>#DIV/0!</v>
      </c>
      <c r="CD159" s="585" t="e">
        <f t="shared" si="85"/>
        <v>#DIV/0!</v>
      </c>
      <c r="CE159" s="585" t="e">
        <f t="shared" si="85"/>
        <v>#DIV/0!</v>
      </c>
      <c r="CF159" s="627" t="e">
        <f t="shared" si="85"/>
        <v>#DIV/0!</v>
      </c>
      <c r="CG159" s="628" t="e">
        <f>AVERAGE(CC159:CF168)</f>
        <v>#DIV/0!</v>
      </c>
      <c r="CH159" s="8"/>
      <c r="CI159" s="8"/>
      <c r="CJ159" s="8"/>
      <c r="CK159" s="8"/>
      <c r="CL159" s="8"/>
      <c r="CM159" s="8"/>
      <c r="CN159" s="8"/>
      <c r="CO159" s="8"/>
      <c r="CP159" s="8"/>
      <c r="CQ159" s="8"/>
      <c r="CR159" s="8"/>
      <c r="CS159" s="8"/>
      <c r="CT159" s="8"/>
    </row>
    <row r="160" spans="1:98" ht="14.25" customHeight="1">
      <c r="A160" s="586"/>
      <c r="B160" s="641"/>
      <c r="C160" s="642"/>
      <c r="D160" s="620"/>
      <c r="E160" s="621"/>
      <c r="F160" s="95"/>
      <c r="G160" s="142"/>
      <c r="H160" s="587"/>
      <c r="I160" s="107"/>
      <c r="J160" s="120"/>
      <c r="K160" s="120"/>
      <c r="L160" s="120"/>
      <c r="M160" s="587"/>
      <c r="N160" s="588"/>
      <c r="O160" s="99"/>
      <c r="P160" s="114"/>
      <c r="Q160" s="588"/>
      <c r="R160" s="589"/>
      <c r="S160" s="589"/>
      <c r="T160" s="590"/>
      <c r="U160" s="27"/>
      <c r="V160" s="101">
        <v>2</v>
      </c>
      <c r="W160" s="120"/>
      <c r="X160" s="234"/>
      <c r="Y160" s="234"/>
      <c r="Z160" s="211"/>
      <c r="AA160" s="591"/>
      <c r="AB160" s="592"/>
      <c r="AC160" s="592"/>
      <c r="AD160" s="593"/>
      <c r="AE160" s="138"/>
      <c r="AF160" s="107"/>
      <c r="AG160" s="108"/>
      <c r="AH160" s="108"/>
      <c r="AI160" s="108"/>
      <c r="AJ160" s="109"/>
      <c r="AK160" s="595"/>
      <c r="AL160" s="596"/>
      <c r="AM160" s="596"/>
      <c r="AN160" s="597"/>
      <c r="AO160" s="8"/>
      <c r="AP160" s="113"/>
      <c r="AQ160" s="114"/>
      <c r="AR160" s="89"/>
      <c r="AS160" s="115" t="e">
        <f t="shared" si="0"/>
        <v>#DIV/0!</v>
      </c>
      <c r="AT160" s="116" t="e">
        <f t="shared" si="1"/>
        <v>#DIV/0!</v>
      </c>
      <c r="AU160" s="116" t="e">
        <f t="shared" si="2"/>
        <v>#DIV/0!</v>
      </c>
      <c r="AV160" s="116" t="e">
        <f t="shared" si="3"/>
        <v>#DIV/0!</v>
      </c>
      <c r="AW160" s="148" t="e">
        <f t="shared" si="4"/>
        <v>#DIV/0!</v>
      </c>
      <c r="AX160" s="148" t="e">
        <f t="shared" si="5"/>
        <v>#DIV/0!</v>
      </c>
      <c r="AY160" s="148" t="e">
        <f t="shared" si="6"/>
        <v>#DIV/0!</v>
      </c>
      <c r="AZ160" s="148" t="e">
        <f t="shared" si="7"/>
        <v>#DIV/0!</v>
      </c>
      <c r="BA160" s="117" t="e">
        <f t="shared" si="8"/>
        <v>#DIV/0!</v>
      </c>
      <c r="BB160" s="117" t="e">
        <f t="shared" si="9"/>
        <v>#DIV/0!</v>
      </c>
      <c r="BC160" s="117" t="e">
        <f t="shared" si="10"/>
        <v>#DIV/0!</v>
      </c>
      <c r="BD160" s="117" t="e">
        <f t="shared" si="11"/>
        <v>#DIV/0!</v>
      </c>
      <c r="BE160" s="118">
        <v>0.2</v>
      </c>
      <c r="BF160" s="118">
        <v>0.8</v>
      </c>
      <c r="BG160" s="117" t="e">
        <f t="shared" si="12"/>
        <v>#DIV/0!</v>
      </c>
      <c r="BH160" s="117" t="e">
        <f t="shared" si="13"/>
        <v>#DIV/0!</v>
      </c>
      <c r="BI160" s="117" t="e">
        <f t="shared" si="14"/>
        <v>#DIV/0!</v>
      </c>
      <c r="BJ160" s="117" t="e">
        <f t="shared" ref="BJ160:BK175" si="86">+AZ160*BE160</f>
        <v>#DIV/0!</v>
      </c>
      <c r="BK160" s="117" t="e">
        <f t="shared" si="86"/>
        <v>#DIV/0!</v>
      </c>
      <c r="BL160" s="117" t="e">
        <f t="shared" si="16"/>
        <v>#DIV/0!</v>
      </c>
      <c r="BM160" s="117" t="e">
        <f t="shared" si="17"/>
        <v>#DIV/0!</v>
      </c>
      <c r="BN160" s="117" t="e">
        <f t="shared" si="18"/>
        <v>#DIV/0!</v>
      </c>
      <c r="BO160" s="117" t="e">
        <f t="shared" ref="BO160:BR175" si="87">+BG160+BK160</f>
        <v>#DIV/0!</v>
      </c>
      <c r="BP160" s="117" t="e">
        <f t="shared" si="87"/>
        <v>#DIV/0!</v>
      </c>
      <c r="BQ160" s="117" t="e">
        <f t="shared" si="87"/>
        <v>#DIV/0!</v>
      </c>
      <c r="BR160" s="117" t="e">
        <f t="shared" si="87"/>
        <v>#DIV/0!</v>
      </c>
      <c r="BS160" s="570"/>
      <c r="BT160" s="570"/>
      <c r="BU160" s="570"/>
      <c r="BV160" s="570"/>
      <c r="BW160" s="570"/>
      <c r="BX160" s="570"/>
      <c r="BY160" s="570"/>
      <c r="BZ160" s="570"/>
      <c r="CA160" s="598"/>
      <c r="CB160" s="8"/>
      <c r="CC160" s="599"/>
      <c r="CD160" s="248"/>
      <c r="CE160" s="248"/>
      <c r="CF160" s="629"/>
      <c r="CG160" s="630"/>
      <c r="CH160" s="8"/>
      <c r="CI160" s="8"/>
      <c r="CJ160" s="8"/>
      <c r="CK160" s="8"/>
      <c r="CL160" s="8"/>
      <c r="CM160" s="8"/>
      <c r="CN160" s="8"/>
      <c r="CO160" s="8"/>
      <c r="CP160" s="8"/>
      <c r="CQ160" s="8"/>
      <c r="CR160" s="8"/>
      <c r="CS160" s="8"/>
      <c r="CT160" s="8"/>
    </row>
    <row r="161" spans="1:98" ht="14.25" customHeight="1">
      <c r="A161" s="586"/>
      <c r="B161" s="641"/>
      <c r="C161" s="642"/>
      <c r="D161" s="620"/>
      <c r="E161" s="621"/>
      <c r="F161" s="95"/>
      <c r="G161" s="142"/>
      <c r="H161" s="587"/>
      <c r="I161" s="107"/>
      <c r="J161" s="120"/>
      <c r="K161" s="120"/>
      <c r="L161" s="120"/>
      <c r="M161" s="587"/>
      <c r="N161" s="588"/>
      <c r="O161" s="99"/>
      <c r="P161" s="114"/>
      <c r="Q161" s="588"/>
      <c r="R161" s="589"/>
      <c r="S161" s="589"/>
      <c r="T161" s="590"/>
      <c r="U161" s="27"/>
      <c r="V161" s="101">
        <v>3</v>
      </c>
      <c r="W161" s="120"/>
      <c r="X161" s="234"/>
      <c r="Y161" s="234"/>
      <c r="Z161" s="211"/>
      <c r="AA161" s="591"/>
      <c r="AB161" s="592"/>
      <c r="AC161" s="592"/>
      <c r="AD161" s="593"/>
      <c r="AE161" s="138"/>
      <c r="AF161" s="107"/>
      <c r="AG161" s="108"/>
      <c r="AH161" s="108"/>
      <c r="AI161" s="108"/>
      <c r="AJ161" s="109"/>
      <c r="AK161" s="595"/>
      <c r="AL161" s="596"/>
      <c r="AM161" s="596"/>
      <c r="AN161" s="597"/>
      <c r="AO161" s="8"/>
      <c r="AP161" s="113"/>
      <c r="AQ161" s="114"/>
      <c r="AR161" s="89"/>
      <c r="AS161" s="115" t="e">
        <f t="shared" si="0"/>
        <v>#DIV/0!</v>
      </c>
      <c r="AT161" s="116" t="e">
        <f t="shared" si="1"/>
        <v>#DIV/0!</v>
      </c>
      <c r="AU161" s="116" t="e">
        <f t="shared" si="2"/>
        <v>#DIV/0!</v>
      </c>
      <c r="AV161" s="116" t="e">
        <f t="shared" si="3"/>
        <v>#DIV/0!</v>
      </c>
      <c r="AW161" s="148" t="e">
        <f t="shared" si="4"/>
        <v>#DIV/0!</v>
      </c>
      <c r="AX161" s="148" t="e">
        <f t="shared" si="5"/>
        <v>#DIV/0!</v>
      </c>
      <c r="AY161" s="148" t="e">
        <f t="shared" si="6"/>
        <v>#DIV/0!</v>
      </c>
      <c r="AZ161" s="148" t="e">
        <f t="shared" si="7"/>
        <v>#DIV/0!</v>
      </c>
      <c r="BA161" s="117" t="e">
        <f t="shared" si="8"/>
        <v>#DIV/0!</v>
      </c>
      <c r="BB161" s="117" t="e">
        <f t="shared" si="9"/>
        <v>#DIV/0!</v>
      </c>
      <c r="BC161" s="117" t="e">
        <f t="shared" si="10"/>
        <v>#DIV/0!</v>
      </c>
      <c r="BD161" s="117" t="e">
        <f t="shared" si="11"/>
        <v>#DIV/0!</v>
      </c>
      <c r="BE161" s="118">
        <v>0.2</v>
      </c>
      <c r="BF161" s="118">
        <v>0.8</v>
      </c>
      <c r="BG161" s="117" t="e">
        <f t="shared" si="12"/>
        <v>#DIV/0!</v>
      </c>
      <c r="BH161" s="117" t="e">
        <f t="shared" si="13"/>
        <v>#DIV/0!</v>
      </c>
      <c r="BI161" s="117" t="e">
        <f t="shared" si="14"/>
        <v>#DIV/0!</v>
      </c>
      <c r="BJ161" s="117" t="e">
        <f t="shared" si="86"/>
        <v>#DIV/0!</v>
      </c>
      <c r="BK161" s="117" t="e">
        <f t="shared" si="86"/>
        <v>#DIV/0!</v>
      </c>
      <c r="BL161" s="117" t="e">
        <f t="shared" si="16"/>
        <v>#DIV/0!</v>
      </c>
      <c r="BM161" s="117" t="e">
        <f t="shared" si="17"/>
        <v>#DIV/0!</v>
      </c>
      <c r="BN161" s="117" t="e">
        <f t="shared" si="18"/>
        <v>#DIV/0!</v>
      </c>
      <c r="BO161" s="117" t="e">
        <f t="shared" si="87"/>
        <v>#DIV/0!</v>
      </c>
      <c r="BP161" s="117" t="e">
        <f t="shared" si="87"/>
        <v>#DIV/0!</v>
      </c>
      <c r="BQ161" s="117" t="e">
        <f t="shared" si="87"/>
        <v>#DIV/0!</v>
      </c>
      <c r="BR161" s="117" t="e">
        <f t="shared" si="87"/>
        <v>#DIV/0!</v>
      </c>
      <c r="BS161" s="570"/>
      <c r="BT161" s="570"/>
      <c r="BU161" s="570"/>
      <c r="BV161" s="570"/>
      <c r="BW161" s="570"/>
      <c r="BX161" s="570"/>
      <c r="BY161" s="570"/>
      <c r="BZ161" s="570"/>
      <c r="CA161" s="598"/>
      <c r="CB161" s="8"/>
      <c r="CC161" s="599"/>
      <c r="CD161" s="248"/>
      <c r="CE161" s="248"/>
      <c r="CF161" s="629"/>
      <c r="CG161" s="630"/>
      <c r="CH161" s="8"/>
      <c r="CI161" s="8"/>
      <c r="CJ161" s="8"/>
      <c r="CK161" s="8"/>
      <c r="CL161" s="8"/>
      <c r="CM161" s="8"/>
      <c r="CN161" s="8"/>
      <c r="CO161" s="8"/>
      <c r="CP161" s="8"/>
      <c r="CQ161" s="8"/>
      <c r="CR161" s="8"/>
      <c r="CS161" s="8"/>
      <c r="CT161" s="8"/>
    </row>
    <row r="162" spans="1:98" ht="14.25" customHeight="1">
      <c r="A162" s="586"/>
      <c r="B162" s="641"/>
      <c r="C162" s="642"/>
      <c r="D162" s="620"/>
      <c r="E162" s="621"/>
      <c r="F162" s="95"/>
      <c r="G162" s="142"/>
      <c r="H162" s="587"/>
      <c r="I162" s="107"/>
      <c r="J162" s="120"/>
      <c r="K162" s="120"/>
      <c r="L162" s="120"/>
      <c r="M162" s="587"/>
      <c r="N162" s="588"/>
      <c r="O162" s="99"/>
      <c r="P162" s="114"/>
      <c r="Q162" s="588"/>
      <c r="R162" s="589"/>
      <c r="S162" s="589"/>
      <c r="T162" s="590"/>
      <c r="U162" s="27"/>
      <c r="V162" s="101">
        <v>4</v>
      </c>
      <c r="W162" s="120"/>
      <c r="X162" s="234"/>
      <c r="Y162" s="234"/>
      <c r="Z162" s="211"/>
      <c r="AA162" s="591"/>
      <c r="AB162" s="592"/>
      <c r="AC162" s="592"/>
      <c r="AD162" s="593"/>
      <c r="AE162" s="138"/>
      <c r="AF162" s="107"/>
      <c r="AG162" s="108"/>
      <c r="AH162" s="108"/>
      <c r="AI162" s="108"/>
      <c r="AJ162" s="109"/>
      <c r="AK162" s="595"/>
      <c r="AL162" s="596"/>
      <c r="AM162" s="596"/>
      <c r="AN162" s="597"/>
      <c r="AO162" s="8"/>
      <c r="AP162" s="113"/>
      <c r="AQ162" s="114"/>
      <c r="AR162" s="89"/>
      <c r="AS162" s="115" t="e">
        <f t="shared" si="0"/>
        <v>#DIV/0!</v>
      </c>
      <c r="AT162" s="116" t="e">
        <f t="shared" si="1"/>
        <v>#DIV/0!</v>
      </c>
      <c r="AU162" s="116" t="e">
        <f t="shared" si="2"/>
        <v>#DIV/0!</v>
      </c>
      <c r="AV162" s="116" t="e">
        <f t="shared" si="3"/>
        <v>#DIV/0!</v>
      </c>
      <c r="AW162" s="148" t="e">
        <f t="shared" si="4"/>
        <v>#DIV/0!</v>
      </c>
      <c r="AX162" s="148" t="e">
        <f t="shared" si="5"/>
        <v>#DIV/0!</v>
      </c>
      <c r="AY162" s="148" t="e">
        <f t="shared" si="6"/>
        <v>#DIV/0!</v>
      </c>
      <c r="AZ162" s="148" t="e">
        <f t="shared" si="7"/>
        <v>#DIV/0!</v>
      </c>
      <c r="BA162" s="117" t="e">
        <f t="shared" si="8"/>
        <v>#DIV/0!</v>
      </c>
      <c r="BB162" s="117" t="e">
        <f t="shared" si="9"/>
        <v>#DIV/0!</v>
      </c>
      <c r="BC162" s="117" t="e">
        <f t="shared" si="10"/>
        <v>#DIV/0!</v>
      </c>
      <c r="BD162" s="117" t="e">
        <f t="shared" si="11"/>
        <v>#DIV/0!</v>
      </c>
      <c r="BE162" s="118">
        <v>0.2</v>
      </c>
      <c r="BF162" s="118">
        <v>0.8</v>
      </c>
      <c r="BG162" s="117" t="e">
        <f t="shared" si="12"/>
        <v>#DIV/0!</v>
      </c>
      <c r="BH162" s="117" t="e">
        <f t="shared" si="13"/>
        <v>#DIV/0!</v>
      </c>
      <c r="BI162" s="117" t="e">
        <f t="shared" si="14"/>
        <v>#DIV/0!</v>
      </c>
      <c r="BJ162" s="117" t="e">
        <f t="shared" si="86"/>
        <v>#DIV/0!</v>
      </c>
      <c r="BK162" s="117" t="e">
        <f t="shared" si="86"/>
        <v>#DIV/0!</v>
      </c>
      <c r="BL162" s="117" t="e">
        <f t="shared" si="16"/>
        <v>#DIV/0!</v>
      </c>
      <c r="BM162" s="117" t="e">
        <f t="shared" si="17"/>
        <v>#DIV/0!</v>
      </c>
      <c r="BN162" s="117" t="e">
        <f t="shared" si="18"/>
        <v>#DIV/0!</v>
      </c>
      <c r="BO162" s="117" t="e">
        <f t="shared" si="87"/>
        <v>#DIV/0!</v>
      </c>
      <c r="BP162" s="117" t="e">
        <f t="shared" si="87"/>
        <v>#DIV/0!</v>
      </c>
      <c r="BQ162" s="117" t="e">
        <f t="shared" si="87"/>
        <v>#DIV/0!</v>
      </c>
      <c r="BR162" s="117" t="e">
        <f t="shared" si="87"/>
        <v>#DIV/0!</v>
      </c>
      <c r="BS162" s="570"/>
      <c r="BT162" s="570"/>
      <c r="BU162" s="570"/>
      <c r="BV162" s="570"/>
      <c r="BW162" s="570"/>
      <c r="BX162" s="570"/>
      <c r="BY162" s="570"/>
      <c r="BZ162" s="570"/>
      <c r="CA162" s="598"/>
      <c r="CB162" s="8"/>
      <c r="CC162" s="599"/>
      <c r="CD162" s="248"/>
      <c r="CE162" s="248"/>
      <c r="CF162" s="629"/>
      <c r="CG162" s="630"/>
      <c r="CH162" s="8"/>
      <c r="CI162" s="8"/>
      <c r="CJ162" s="8"/>
      <c r="CK162" s="8"/>
      <c r="CL162" s="8"/>
      <c r="CM162" s="8"/>
      <c r="CN162" s="8"/>
      <c r="CO162" s="8"/>
      <c r="CP162" s="8"/>
      <c r="CQ162" s="8"/>
      <c r="CR162" s="8"/>
      <c r="CS162" s="8"/>
      <c r="CT162" s="8"/>
    </row>
    <row r="163" spans="1:98" ht="14.25" customHeight="1">
      <c r="A163" s="586"/>
      <c r="B163" s="641"/>
      <c r="C163" s="642"/>
      <c r="D163" s="620"/>
      <c r="E163" s="621"/>
      <c r="F163" s="95"/>
      <c r="G163" s="142"/>
      <c r="H163" s="587"/>
      <c r="I163" s="107"/>
      <c r="J163" s="120"/>
      <c r="K163" s="120"/>
      <c r="L163" s="120"/>
      <c r="M163" s="587"/>
      <c r="N163" s="588"/>
      <c r="O163" s="99"/>
      <c r="P163" s="114"/>
      <c r="Q163" s="588"/>
      <c r="R163" s="589"/>
      <c r="S163" s="589"/>
      <c r="T163" s="590"/>
      <c r="U163" s="27"/>
      <c r="V163" s="101">
        <v>5</v>
      </c>
      <c r="W163" s="120"/>
      <c r="X163" s="234"/>
      <c r="Y163" s="234"/>
      <c r="Z163" s="211"/>
      <c r="AA163" s="591"/>
      <c r="AB163" s="592"/>
      <c r="AC163" s="592"/>
      <c r="AD163" s="593"/>
      <c r="AE163" s="138"/>
      <c r="AF163" s="107"/>
      <c r="AG163" s="108"/>
      <c r="AH163" s="108"/>
      <c r="AI163" s="108"/>
      <c r="AJ163" s="109"/>
      <c r="AK163" s="595"/>
      <c r="AL163" s="596"/>
      <c r="AM163" s="596"/>
      <c r="AN163" s="597"/>
      <c r="AO163" s="8"/>
      <c r="AP163" s="113"/>
      <c r="AQ163" s="114"/>
      <c r="AR163" s="89"/>
      <c r="AS163" s="115" t="e">
        <f t="shared" si="0"/>
        <v>#DIV/0!</v>
      </c>
      <c r="AT163" s="116" t="e">
        <f t="shared" si="1"/>
        <v>#DIV/0!</v>
      </c>
      <c r="AU163" s="116" t="e">
        <f t="shared" si="2"/>
        <v>#DIV/0!</v>
      </c>
      <c r="AV163" s="116" t="e">
        <f t="shared" si="3"/>
        <v>#DIV/0!</v>
      </c>
      <c r="AW163" s="148" t="e">
        <f t="shared" si="4"/>
        <v>#DIV/0!</v>
      </c>
      <c r="AX163" s="148" t="e">
        <f t="shared" si="5"/>
        <v>#DIV/0!</v>
      </c>
      <c r="AY163" s="148" t="e">
        <f t="shared" si="6"/>
        <v>#DIV/0!</v>
      </c>
      <c r="AZ163" s="148" t="e">
        <f t="shared" si="7"/>
        <v>#DIV/0!</v>
      </c>
      <c r="BA163" s="117" t="e">
        <f t="shared" si="8"/>
        <v>#DIV/0!</v>
      </c>
      <c r="BB163" s="117" t="e">
        <f t="shared" si="9"/>
        <v>#DIV/0!</v>
      </c>
      <c r="BC163" s="117" t="e">
        <f t="shared" si="10"/>
        <v>#DIV/0!</v>
      </c>
      <c r="BD163" s="117" t="e">
        <f t="shared" si="11"/>
        <v>#DIV/0!</v>
      </c>
      <c r="BE163" s="118">
        <v>0.2</v>
      </c>
      <c r="BF163" s="118">
        <v>0.8</v>
      </c>
      <c r="BG163" s="117" t="e">
        <f t="shared" si="12"/>
        <v>#DIV/0!</v>
      </c>
      <c r="BH163" s="117" t="e">
        <f t="shared" si="13"/>
        <v>#DIV/0!</v>
      </c>
      <c r="BI163" s="117" t="e">
        <f t="shared" si="14"/>
        <v>#DIV/0!</v>
      </c>
      <c r="BJ163" s="117" t="e">
        <f t="shared" si="86"/>
        <v>#DIV/0!</v>
      </c>
      <c r="BK163" s="117" t="e">
        <f t="shared" si="86"/>
        <v>#DIV/0!</v>
      </c>
      <c r="BL163" s="117" t="e">
        <f t="shared" si="16"/>
        <v>#DIV/0!</v>
      </c>
      <c r="BM163" s="117" t="e">
        <f t="shared" si="17"/>
        <v>#DIV/0!</v>
      </c>
      <c r="BN163" s="117" t="e">
        <f t="shared" si="18"/>
        <v>#DIV/0!</v>
      </c>
      <c r="BO163" s="117" t="e">
        <f t="shared" si="87"/>
        <v>#DIV/0!</v>
      </c>
      <c r="BP163" s="117" t="e">
        <f t="shared" si="87"/>
        <v>#DIV/0!</v>
      </c>
      <c r="BQ163" s="117" t="e">
        <f t="shared" si="87"/>
        <v>#DIV/0!</v>
      </c>
      <c r="BR163" s="117" t="e">
        <f t="shared" si="87"/>
        <v>#DIV/0!</v>
      </c>
      <c r="BS163" s="570"/>
      <c r="BT163" s="570"/>
      <c r="BU163" s="570"/>
      <c r="BV163" s="570"/>
      <c r="BW163" s="570"/>
      <c r="BX163" s="570"/>
      <c r="BY163" s="570"/>
      <c r="BZ163" s="570"/>
      <c r="CA163" s="598"/>
      <c r="CB163" s="8"/>
      <c r="CC163" s="599"/>
      <c r="CD163" s="248"/>
      <c r="CE163" s="248"/>
      <c r="CF163" s="629"/>
      <c r="CG163" s="630"/>
      <c r="CH163" s="8"/>
      <c r="CI163" s="8"/>
      <c r="CJ163" s="8"/>
      <c r="CK163" s="8"/>
      <c r="CL163" s="8"/>
      <c r="CM163" s="8"/>
      <c r="CN163" s="8"/>
      <c r="CO163" s="8"/>
      <c r="CP163" s="8"/>
      <c r="CQ163" s="8"/>
      <c r="CR163" s="8"/>
      <c r="CS163" s="8"/>
      <c r="CT163" s="8"/>
    </row>
    <row r="164" spans="1:98" ht="14.25" customHeight="1">
      <c r="A164" s="586"/>
      <c r="B164" s="641"/>
      <c r="C164" s="642"/>
      <c r="D164" s="620"/>
      <c r="E164" s="621"/>
      <c r="F164" s="95"/>
      <c r="G164" s="142"/>
      <c r="H164" s="587"/>
      <c r="I164" s="107"/>
      <c r="J164" s="120"/>
      <c r="K164" s="120"/>
      <c r="L164" s="120"/>
      <c r="M164" s="587"/>
      <c r="N164" s="588"/>
      <c r="O164" s="99"/>
      <c r="P164" s="114"/>
      <c r="Q164" s="588"/>
      <c r="R164" s="589"/>
      <c r="S164" s="589"/>
      <c r="T164" s="590"/>
      <c r="U164" s="27"/>
      <c r="V164" s="101">
        <v>6</v>
      </c>
      <c r="W164" s="120"/>
      <c r="X164" s="234"/>
      <c r="Y164" s="234"/>
      <c r="Z164" s="211"/>
      <c r="AA164" s="591"/>
      <c r="AB164" s="592"/>
      <c r="AC164" s="592"/>
      <c r="AD164" s="593"/>
      <c r="AE164" s="138"/>
      <c r="AF164" s="107"/>
      <c r="AG164" s="108"/>
      <c r="AH164" s="108"/>
      <c r="AI164" s="108"/>
      <c r="AJ164" s="109"/>
      <c r="AK164" s="595"/>
      <c r="AL164" s="596"/>
      <c r="AM164" s="596"/>
      <c r="AN164" s="597"/>
      <c r="AO164" s="8"/>
      <c r="AP164" s="113"/>
      <c r="AQ164" s="114"/>
      <c r="AR164" s="89"/>
      <c r="AS164" s="115" t="e">
        <f t="shared" si="0"/>
        <v>#DIV/0!</v>
      </c>
      <c r="AT164" s="116" t="e">
        <f t="shared" si="1"/>
        <v>#DIV/0!</v>
      </c>
      <c r="AU164" s="116" t="e">
        <f t="shared" si="2"/>
        <v>#DIV/0!</v>
      </c>
      <c r="AV164" s="116" t="e">
        <f t="shared" si="3"/>
        <v>#DIV/0!</v>
      </c>
      <c r="AW164" s="148" t="e">
        <f t="shared" si="4"/>
        <v>#DIV/0!</v>
      </c>
      <c r="AX164" s="148" t="e">
        <f t="shared" si="5"/>
        <v>#DIV/0!</v>
      </c>
      <c r="AY164" s="148" t="e">
        <f t="shared" si="6"/>
        <v>#DIV/0!</v>
      </c>
      <c r="AZ164" s="148" t="e">
        <f t="shared" si="7"/>
        <v>#DIV/0!</v>
      </c>
      <c r="BA164" s="117" t="e">
        <f t="shared" si="8"/>
        <v>#DIV/0!</v>
      </c>
      <c r="BB164" s="117" t="e">
        <f t="shared" si="9"/>
        <v>#DIV/0!</v>
      </c>
      <c r="BC164" s="117" t="e">
        <f t="shared" si="10"/>
        <v>#DIV/0!</v>
      </c>
      <c r="BD164" s="117" t="e">
        <f t="shared" si="11"/>
        <v>#DIV/0!</v>
      </c>
      <c r="BE164" s="118">
        <v>0.2</v>
      </c>
      <c r="BF164" s="118">
        <v>0.8</v>
      </c>
      <c r="BG164" s="117" t="e">
        <f t="shared" si="12"/>
        <v>#DIV/0!</v>
      </c>
      <c r="BH164" s="117" t="e">
        <f t="shared" si="13"/>
        <v>#DIV/0!</v>
      </c>
      <c r="BI164" s="117" t="e">
        <f t="shared" si="14"/>
        <v>#DIV/0!</v>
      </c>
      <c r="BJ164" s="117" t="e">
        <f t="shared" si="86"/>
        <v>#DIV/0!</v>
      </c>
      <c r="BK164" s="117" t="e">
        <f t="shared" si="86"/>
        <v>#DIV/0!</v>
      </c>
      <c r="BL164" s="117" t="e">
        <f t="shared" si="16"/>
        <v>#DIV/0!</v>
      </c>
      <c r="BM164" s="117" t="e">
        <f t="shared" si="17"/>
        <v>#DIV/0!</v>
      </c>
      <c r="BN164" s="117" t="e">
        <f t="shared" si="18"/>
        <v>#DIV/0!</v>
      </c>
      <c r="BO164" s="117" t="e">
        <f t="shared" si="87"/>
        <v>#DIV/0!</v>
      </c>
      <c r="BP164" s="117" t="e">
        <f t="shared" si="87"/>
        <v>#DIV/0!</v>
      </c>
      <c r="BQ164" s="117" t="e">
        <f t="shared" si="87"/>
        <v>#DIV/0!</v>
      </c>
      <c r="BR164" s="117" t="e">
        <f t="shared" si="87"/>
        <v>#DIV/0!</v>
      </c>
      <c r="BS164" s="570"/>
      <c r="BT164" s="570"/>
      <c r="BU164" s="570"/>
      <c r="BV164" s="570"/>
      <c r="BW164" s="570"/>
      <c r="BX164" s="570"/>
      <c r="BY164" s="570"/>
      <c r="BZ164" s="570"/>
      <c r="CA164" s="598"/>
      <c r="CB164" s="8"/>
      <c r="CC164" s="599"/>
      <c r="CD164" s="248"/>
      <c r="CE164" s="248"/>
      <c r="CF164" s="629"/>
      <c r="CG164" s="630"/>
      <c r="CH164" s="8"/>
      <c r="CI164" s="8"/>
      <c r="CJ164" s="8"/>
      <c r="CK164" s="8"/>
      <c r="CL164" s="8"/>
      <c r="CM164" s="8"/>
      <c r="CN164" s="8"/>
      <c r="CO164" s="8"/>
      <c r="CP164" s="8"/>
      <c r="CQ164" s="8"/>
      <c r="CR164" s="8"/>
      <c r="CS164" s="8"/>
      <c r="CT164" s="8"/>
    </row>
    <row r="165" spans="1:98" ht="14.25" customHeight="1">
      <c r="A165" s="586"/>
      <c r="B165" s="641"/>
      <c r="C165" s="642"/>
      <c r="D165" s="620"/>
      <c r="E165" s="621"/>
      <c r="F165" s="95"/>
      <c r="G165" s="142"/>
      <c r="H165" s="587"/>
      <c r="I165" s="107"/>
      <c r="J165" s="120"/>
      <c r="K165" s="120"/>
      <c r="L165" s="120"/>
      <c r="M165" s="587"/>
      <c r="N165" s="588"/>
      <c r="O165" s="99"/>
      <c r="P165" s="114"/>
      <c r="Q165" s="588"/>
      <c r="R165" s="589"/>
      <c r="S165" s="589"/>
      <c r="T165" s="590"/>
      <c r="U165" s="27"/>
      <c r="V165" s="101">
        <v>7</v>
      </c>
      <c r="W165" s="120"/>
      <c r="X165" s="234"/>
      <c r="Y165" s="234"/>
      <c r="Z165" s="211"/>
      <c r="AA165" s="591"/>
      <c r="AB165" s="592"/>
      <c r="AC165" s="592"/>
      <c r="AD165" s="593"/>
      <c r="AE165" s="138"/>
      <c r="AF165" s="107"/>
      <c r="AG165" s="108"/>
      <c r="AH165" s="108"/>
      <c r="AI165" s="108"/>
      <c r="AJ165" s="109"/>
      <c r="AK165" s="595"/>
      <c r="AL165" s="596"/>
      <c r="AM165" s="596"/>
      <c r="AN165" s="597"/>
      <c r="AO165" s="8"/>
      <c r="AP165" s="113"/>
      <c r="AQ165" s="114"/>
      <c r="AR165" s="89"/>
      <c r="AS165" s="115" t="e">
        <f t="shared" si="0"/>
        <v>#DIV/0!</v>
      </c>
      <c r="AT165" s="116" t="e">
        <f t="shared" si="1"/>
        <v>#DIV/0!</v>
      </c>
      <c r="AU165" s="116" t="e">
        <f t="shared" si="2"/>
        <v>#DIV/0!</v>
      </c>
      <c r="AV165" s="116" t="e">
        <f t="shared" si="3"/>
        <v>#DIV/0!</v>
      </c>
      <c r="AW165" s="148" t="e">
        <f t="shared" si="4"/>
        <v>#DIV/0!</v>
      </c>
      <c r="AX165" s="148" t="e">
        <f t="shared" si="5"/>
        <v>#DIV/0!</v>
      </c>
      <c r="AY165" s="148" t="e">
        <f t="shared" si="6"/>
        <v>#DIV/0!</v>
      </c>
      <c r="AZ165" s="148" t="e">
        <f t="shared" si="7"/>
        <v>#DIV/0!</v>
      </c>
      <c r="BA165" s="117" t="e">
        <f t="shared" si="8"/>
        <v>#DIV/0!</v>
      </c>
      <c r="BB165" s="117" t="e">
        <f t="shared" si="9"/>
        <v>#DIV/0!</v>
      </c>
      <c r="BC165" s="117" t="e">
        <f t="shared" si="10"/>
        <v>#DIV/0!</v>
      </c>
      <c r="BD165" s="117" t="e">
        <f t="shared" si="11"/>
        <v>#DIV/0!</v>
      </c>
      <c r="BE165" s="118">
        <v>0.2</v>
      </c>
      <c r="BF165" s="118">
        <v>0.8</v>
      </c>
      <c r="BG165" s="117" t="e">
        <f t="shared" si="12"/>
        <v>#DIV/0!</v>
      </c>
      <c r="BH165" s="117" t="e">
        <f t="shared" si="13"/>
        <v>#DIV/0!</v>
      </c>
      <c r="BI165" s="117" t="e">
        <f t="shared" si="14"/>
        <v>#DIV/0!</v>
      </c>
      <c r="BJ165" s="117" t="e">
        <f t="shared" si="86"/>
        <v>#DIV/0!</v>
      </c>
      <c r="BK165" s="117" t="e">
        <f t="shared" si="86"/>
        <v>#DIV/0!</v>
      </c>
      <c r="BL165" s="117" t="e">
        <f t="shared" si="16"/>
        <v>#DIV/0!</v>
      </c>
      <c r="BM165" s="117" t="e">
        <f t="shared" si="17"/>
        <v>#DIV/0!</v>
      </c>
      <c r="BN165" s="117" t="e">
        <f t="shared" si="18"/>
        <v>#DIV/0!</v>
      </c>
      <c r="BO165" s="117" t="e">
        <f t="shared" si="87"/>
        <v>#DIV/0!</v>
      </c>
      <c r="BP165" s="117" t="e">
        <f t="shared" si="87"/>
        <v>#DIV/0!</v>
      </c>
      <c r="BQ165" s="117" t="e">
        <f t="shared" si="87"/>
        <v>#DIV/0!</v>
      </c>
      <c r="BR165" s="117" t="e">
        <f t="shared" si="87"/>
        <v>#DIV/0!</v>
      </c>
      <c r="BS165" s="570"/>
      <c r="BT165" s="570"/>
      <c r="BU165" s="570"/>
      <c r="BV165" s="570"/>
      <c r="BW165" s="570"/>
      <c r="BX165" s="570"/>
      <c r="BY165" s="570"/>
      <c r="BZ165" s="570"/>
      <c r="CA165" s="598"/>
      <c r="CB165" s="8"/>
      <c r="CC165" s="599"/>
      <c r="CD165" s="248"/>
      <c r="CE165" s="248"/>
      <c r="CF165" s="629"/>
      <c r="CG165" s="630"/>
      <c r="CH165" s="8"/>
      <c r="CI165" s="8"/>
      <c r="CJ165" s="8"/>
      <c r="CK165" s="8"/>
      <c r="CL165" s="8"/>
      <c r="CM165" s="8"/>
      <c r="CN165" s="8"/>
      <c r="CO165" s="8"/>
      <c r="CP165" s="8"/>
      <c r="CQ165" s="8"/>
      <c r="CR165" s="8"/>
      <c r="CS165" s="8"/>
      <c r="CT165" s="8"/>
    </row>
    <row r="166" spans="1:98" ht="14.25" customHeight="1">
      <c r="A166" s="586"/>
      <c r="B166" s="641"/>
      <c r="C166" s="642"/>
      <c r="D166" s="620"/>
      <c r="E166" s="621"/>
      <c r="F166" s="95"/>
      <c r="G166" s="142"/>
      <c r="H166" s="587"/>
      <c r="I166" s="107"/>
      <c r="J166" s="120"/>
      <c r="K166" s="120"/>
      <c r="L166" s="120"/>
      <c r="M166" s="587"/>
      <c r="N166" s="588"/>
      <c r="O166" s="99"/>
      <c r="P166" s="114"/>
      <c r="Q166" s="588"/>
      <c r="R166" s="589"/>
      <c r="S166" s="589"/>
      <c r="T166" s="590"/>
      <c r="U166" s="27"/>
      <c r="V166" s="101">
        <v>8</v>
      </c>
      <c r="W166" s="120"/>
      <c r="X166" s="234"/>
      <c r="Y166" s="234"/>
      <c r="Z166" s="211"/>
      <c r="AA166" s="591"/>
      <c r="AB166" s="592"/>
      <c r="AC166" s="592"/>
      <c r="AD166" s="593"/>
      <c r="AE166" s="138"/>
      <c r="AF166" s="107"/>
      <c r="AG166" s="108"/>
      <c r="AH166" s="108"/>
      <c r="AI166" s="108"/>
      <c r="AJ166" s="109"/>
      <c r="AK166" s="595"/>
      <c r="AL166" s="596"/>
      <c r="AM166" s="596"/>
      <c r="AN166" s="597"/>
      <c r="AO166" s="8"/>
      <c r="AP166" s="113"/>
      <c r="AQ166" s="114"/>
      <c r="AR166" s="89"/>
      <c r="AS166" s="115" t="e">
        <f t="shared" si="0"/>
        <v>#DIV/0!</v>
      </c>
      <c r="AT166" s="116" t="e">
        <f t="shared" si="1"/>
        <v>#DIV/0!</v>
      </c>
      <c r="AU166" s="116" t="e">
        <f t="shared" si="2"/>
        <v>#DIV/0!</v>
      </c>
      <c r="AV166" s="116" t="e">
        <f t="shared" si="3"/>
        <v>#DIV/0!</v>
      </c>
      <c r="AW166" s="148" t="e">
        <f t="shared" si="4"/>
        <v>#DIV/0!</v>
      </c>
      <c r="AX166" s="148" t="e">
        <f t="shared" si="5"/>
        <v>#DIV/0!</v>
      </c>
      <c r="AY166" s="148" t="e">
        <f t="shared" si="6"/>
        <v>#DIV/0!</v>
      </c>
      <c r="AZ166" s="148" t="e">
        <f t="shared" si="7"/>
        <v>#DIV/0!</v>
      </c>
      <c r="BA166" s="117" t="e">
        <f t="shared" si="8"/>
        <v>#DIV/0!</v>
      </c>
      <c r="BB166" s="117" t="e">
        <f t="shared" si="9"/>
        <v>#DIV/0!</v>
      </c>
      <c r="BC166" s="117" t="e">
        <f t="shared" si="10"/>
        <v>#DIV/0!</v>
      </c>
      <c r="BD166" s="117" t="e">
        <f t="shared" si="11"/>
        <v>#DIV/0!</v>
      </c>
      <c r="BE166" s="118">
        <v>0.2</v>
      </c>
      <c r="BF166" s="118">
        <v>0.8</v>
      </c>
      <c r="BG166" s="117" t="e">
        <f t="shared" si="12"/>
        <v>#DIV/0!</v>
      </c>
      <c r="BH166" s="117" t="e">
        <f t="shared" si="13"/>
        <v>#DIV/0!</v>
      </c>
      <c r="BI166" s="117" t="e">
        <f t="shared" si="14"/>
        <v>#DIV/0!</v>
      </c>
      <c r="BJ166" s="117" t="e">
        <f t="shared" si="86"/>
        <v>#DIV/0!</v>
      </c>
      <c r="BK166" s="117" t="e">
        <f t="shared" si="86"/>
        <v>#DIV/0!</v>
      </c>
      <c r="BL166" s="117" t="e">
        <f t="shared" si="16"/>
        <v>#DIV/0!</v>
      </c>
      <c r="BM166" s="117" t="e">
        <f t="shared" si="17"/>
        <v>#DIV/0!</v>
      </c>
      <c r="BN166" s="117" t="e">
        <f t="shared" si="18"/>
        <v>#DIV/0!</v>
      </c>
      <c r="BO166" s="117" t="e">
        <f t="shared" si="87"/>
        <v>#DIV/0!</v>
      </c>
      <c r="BP166" s="117" t="e">
        <f t="shared" si="87"/>
        <v>#DIV/0!</v>
      </c>
      <c r="BQ166" s="117" t="e">
        <f t="shared" si="87"/>
        <v>#DIV/0!</v>
      </c>
      <c r="BR166" s="117" t="e">
        <f t="shared" si="87"/>
        <v>#DIV/0!</v>
      </c>
      <c r="BS166" s="570"/>
      <c r="BT166" s="570"/>
      <c r="BU166" s="570"/>
      <c r="BV166" s="570"/>
      <c r="BW166" s="570"/>
      <c r="BX166" s="570"/>
      <c r="BY166" s="570"/>
      <c r="BZ166" s="570"/>
      <c r="CA166" s="598"/>
      <c r="CB166" s="8"/>
      <c r="CC166" s="599"/>
      <c r="CD166" s="248"/>
      <c r="CE166" s="248"/>
      <c r="CF166" s="629"/>
      <c r="CG166" s="630"/>
      <c r="CH166" s="8"/>
      <c r="CI166" s="8"/>
      <c r="CJ166" s="8"/>
      <c r="CK166" s="8"/>
      <c r="CL166" s="8"/>
      <c r="CM166" s="8"/>
      <c r="CN166" s="8"/>
      <c r="CO166" s="8"/>
      <c r="CP166" s="8"/>
      <c r="CQ166" s="8"/>
      <c r="CR166" s="8"/>
      <c r="CS166" s="8"/>
      <c r="CT166" s="8"/>
    </row>
    <row r="167" spans="1:98" ht="14.25" customHeight="1">
      <c r="A167" s="586"/>
      <c r="B167" s="641"/>
      <c r="C167" s="642"/>
      <c r="D167" s="620"/>
      <c r="E167" s="621"/>
      <c r="F167" s="95"/>
      <c r="G167" s="142"/>
      <c r="H167" s="587"/>
      <c r="I167" s="107"/>
      <c r="J167" s="120"/>
      <c r="K167" s="120"/>
      <c r="L167" s="120"/>
      <c r="M167" s="587"/>
      <c r="N167" s="588"/>
      <c r="O167" s="99"/>
      <c r="P167" s="114"/>
      <c r="Q167" s="588"/>
      <c r="R167" s="589"/>
      <c r="S167" s="589"/>
      <c r="T167" s="590"/>
      <c r="U167" s="27"/>
      <c r="V167" s="101">
        <v>9</v>
      </c>
      <c r="W167" s="120"/>
      <c r="X167" s="234"/>
      <c r="Y167" s="234"/>
      <c r="Z167" s="211"/>
      <c r="AA167" s="591"/>
      <c r="AB167" s="592"/>
      <c r="AC167" s="592"/>
      <c r="AD167" s="593"/>
      <c r="AE167" s="138"/>
      <c r="AF167" s="107"/>
      <c r="AG167" s="108"/>
      <c r="AH167" s="108"/>
      <c r="AI167" s="108"/>
      <c r="AJ167" s="109"/>
      <c r="AK167" s="595"/>
      <c r="AL167" s="596"/>
      <c r="AM167" s="596"/>
      <c r="AN167" s="597"/>
      <c r="AO167" s="8"/>
      <c r="AP167" s="113"/>
      <c r="AQ167" s="114"/>
      <c r="AR167" s="89"/>
      <c r="AS167" s="115" t="e">
        <f t="shared" si="0"/>
        <v>#DIV/0!</v>
      </c>
      <c r="AT167" s="116" t="e">
        <f t="shared" si="1"/>
        <v>#DIV/0!</v>
      </c>
      <c r="AU167" s="116" t="e">
        <f t="shared" si="2"/>
        <v>#DIV/0!</v>
      </c>
      <c r="AV167" s="116" t="e">
        <f t="shared" si="3"/>
        <v>#DIV/0!</v>
      </c>
      <c r="AW167" s="148" t="e">
        <f t="shared" si="4"/>
        <v>#DIV/0!</v>
      </c>
      <c r="AX167" s="148" t="e">
        <f t="shared" si="5"/>
        <v>#DIV/0!</v>
      </c>
      <c r="AY167" s="148" t="e">
        <f t="shared" si="6"/>
        <v>#DIV/0!</v>
      </c>
      <c r="AZ167" s="148" t="e">
        <f t="shared" si="7"/>
        <v>#DIV/0!</v>
      </c>
      <c r="BA167" s="117" t="e">
        <f t="shared" si="8"/>
        <v>#DIV/0!</v>
      </c>
      <c r="BB167" s="117" t="e">
        <f t="shared" si="9"/>
        <v>#DIV/0!</v>
      </c>
      <c r="BC167" s="117" t="e">
        <f t="shared" si="10"/>
        <v>#DIV/0!</v>
      </c>
      <c r="BD167" s="117" t="e">
        <f t="shared" si="11"/>
        <v>#DIV/0!</v>
      </c>
      <c r="BE167" s="118">
        <v>0.2</v>
      </c>
      <c r="BF167" s="118">
        <v>0.8</v>
      </c>
      <c r="BG167" s="117" t="e">
        <f t="shared" si="12"/>
        <v>#DIV/0!</v>
      </c>
      <c r="BH167" s="117" t="e">
        <f t="shared" si="13"/>
        <v>#DIV/0!</v>
      </c>
      <c r="BI167" s="117" t="e">
        <f t="shared" si="14"/>
        <v>#DIV/0!</v>
      </c>
      <c r="BJ167" s="117" t="e">
        <f t="shared" si="86"/>
        <v>#DIV/0!</v>
      </c>
      <c r="BK167" s="117" t="e">
        <f t="shared" si="86"/>
        <v>#DIV/0!</v>
      </c>
      <c r="BL167" s="117" t="e">
        <f t="shared" si="16"/>
        <v>#DIV/0!</v>
      </c>
      <c r="BM167" s="117" t="e">
        <f t="shared" si="17"/>
        <v>#DIV/0!</v>
      </c>
      <c r="BN167" s="117" t="e">
        <f t="shared" si="18"/>
        <v>#DIV/0!</v>
      </c>
      <c r="BO167" s="117" t="e">
        <f t="shared" si="87"/>
        <v>#DIV/0!</v>
      </c>
      <c r="BP167" s="117" t="e">
        <f t="shared" si="87"/>
        <v>#DIV/0!</v>
      </c>
      <c r="BQ167" s="117" t="e">
        <f t="shared" si="87"/>
        <v>#DIV/0!</v>
      </c>
      <c r="BR167" s="117" t="e">
        <f t="shared" si="87"/>
        <v>#DIV/0!</v>
      </c>
      <c r="BS167" s="570"/>
      <c r="BT167" s="570"/>
      <c r="BU167" s="570"/>
      <c r="BV167" s="570"/>
      <c r="BW167" s="570"/>
      <c r="BX167" s="570"/>
      <c r="BY167" s="570"/>
      <c r="BZ167" s="570"/>
      <c r="CA167" s="598"/>
      <c r="CB167" s="8"/>
      <c r="CC167" s="599"/>
      <c r="CD167" s="248"/>
      <c r="CE167" s="248"/>
      <c r="CF167" s="629"/>
      <c r="CG167" s="630"/>
      <c r="CH167" s="8"/>
      <c r="CI167" s="8"/>
      <c r="CJ167" s="8"/>
      <c r="CK167" s="8"/>
      <c r="CL167" s="8"/>
      <c r="CM167" s="8"/>
      <c r="CN167" s="8"/>
      <c r="CO167" s="8"/>
      <c r="CP167" s="8"/>
      <c r="CQ167" s="8"/>
      <c r="CR167" s="8"/>
      <c r="CS167" s="8"/>
      <c r="CT167" s="8"/>
    </row>
    <row r="168" spans="1:98" ht="14.25" customHeight="1" thickBot="1">
      <c r="A168" s="624"/>
      <c r="B168" s="643"/>
      <c r="C168" s="644"/>
      <c r="D168" s="625"/>
      <c r="E168" s="626"/>
      <c r="F168" s="150"/>
      <c r="G168" s="151"/>
      <c r="H168" s="601"/>
      <c r="I168" s="154"/>
      <c r="J168" s="179"/>
      <c r="K168" s="179"/>
      <c r="L168" s="179"/>
      <c r="M168" s="601"/>
      <c r="N168" s="602"/>
      <c r="O168" s="123"/>
      <c r="P168" s="132"/>
      <c r="Q168" s="602"/>
      <c r="R168" s="603"/>
      <c r="S168" s="603"/>
      <c r="T168" s="604"/>
      <c r="U168" s="27"/>
      <c r="V168" s="168">
        <v>10</v>
      </c>
      <c r="W168" s="179"/>
      <c r="X168" s="235"/>
      <c r="Y168" s="235"/>
      <c r="Z168" s="153"/>
      <c r="AA168" s="605"/>
      <c r="AB168" s="606"/>
      <c r="AC168" s="606"/>
      <c r="AD168" s="607"/>
      <c r="AE168" s="138"/>
      <c r="AF168" s="154"/>
      <c r="AG168" s="156"/>
      <c r="AH168" s="156"/>
      <c r="AI168" s="156"/>
      <c r="AJ168" s="157"/>
      <c r="AK168" s="609"/>
      <c r="AL168" s="610"/>
      <c r="AM168" s="610"/>
      <c r="AN168" s="611"/>
      <c r="AO168" s="8"/>
      <c r="AP168" s="131"/>
      <c r="AQ168" s="132"/>
      <c r="AR168" s="89"/>
      <c r="AS168" s="133" t="e">
        <f t="shared" si="0"/>
        <v>#DIV/0!</v>
      </c>
      <c r="AT168" s="169" t="e">
        <f t="shared" si="1"/>
        <v>#DIV/0!</v>
      </c>
      <c r="AU168" s="169" t="e">
        <f t="shared" si="2"/>
        <v>#DIV/0!</v>
      </c>
      <c r="AV168" s="169" t="e">
        <f t="shared" si="3"/>
        <v>#DIV/0!</v>
      </c>
      <c r="AW168" s="180" t="e">
        <f t="shared" si="4"/>
        <v>#DIV/0!</v>
      </c>
      <c r="AX168" s="180" t="e">
        <f t="shared" si="5"/>
        <v>#DIV/0!</v>
      </c>
      <c r="AY168" s="180" t="e">
        <f t="shared" si="6"/>
        <v>#DIV/0!</v>
      </c>
      <c r="AZ168" s="180" t="e">
        <f t="shared" si="7"/>
        <v>#DIV/0!</v>
      </c>
      <c r="BA168" s="160" t="e">
        <f t="shared" si="8"/>
        <v>#DIV/0!</v>
      </c>
      <c r="BB168" s="160" t="e">
        <f t="shared" si="9"/>
        <v>#DIV/0!</v>
      </c>
      <c r="BC168" s="160" t="e">
        <f t="shared" si="10"/>
        <v>#DIV/0!</v>
      </c>
      <c r="BD168" s="160" t="e">
        <f t="shared" si="11"/>
        <v>#DIV/0!</v>
      </c>
      <c r="BE168" s="159">
        <v>0.2</v>
      </c>
      <c r="BF168" s="159">
        <v>0.8</v>
      </c>
      <c r="BG168" s="160" t="e">
        <f t="shared" si="12"/>
        <v>#DIV/0!</v>
      </c>
      <c r="BH168" s="160" t="e">
        <f t="shared" si="13"/>
        <v>#DIV/0!</v>
      </c>
      <c r="BI168" s="160" t="e">
        <f t="shared" si="14"/>
        <v>#DIV/0!</v>
      </c>
      <c r="BJ168" s="160" t="e">
        <f t="shared" si="86"/>
        <v>#DIV/0!</v>
      </c>
      <c r="BK168" s="160" t="e">
        <f t="shared" si="86"/>
        <v>#DIV/0!</v>
      </c>
      <c r="BL168" s="160" t="e">
        <f t="shared" si="16"/>
        <v>#DIV/0!</v>
      </c>
      <c r="BM168" s="160" t="e">
        <f t="shared" si="17"/>
        <v>#DIV/0!</v>
      </c>
      <c r="BN168" s="160" t="e">
        <f t="shared" si="18"/>
        <v>#DIV/0!</v>
      </c>
      <c r="BO168" s="160" t="e">
        <f t="shared" si="87"/>
        <v>#DIV/0!</v>
      </c>
      <c r="BP168" s="160" t="e">
        <f t="shared" si="87"/>
        <v>#DIV/0!</v>
      </c>
      <c r="BQ168" s="160" t="e">
        <f t="shared" si="87"/>
        <v>#DIV/0!</v>
      </c>
      <c r="BR168" s="160" t="e">
        <f t="shared" si="87"/>
        <v>#DIV/0!</v>
      </c>
      <c r="BS168" s="51"/>
      <c r="BT168" s="51"/>
      <c r="BU168" s="51"/>
      <c r="BV168" s="51"/>
      <c r="BW168" s="51"/>
      <c r="BX168" s="51"/>
      <c r="BY168" s="51"/>
      <c r="BZ168" s="51"/>
      <c r="CA168" s="45"/>
      <c r="CB168" s="8"/>
      <c r="CC168" s="614"/>
      <c r="CD168" s="252"/>
      <c r="CE168" s="252"/>
      <c r="CF168" s="631"/>
      <c r="CG168" s="632"/>
      <c r="CH168" s="8"/>
      <c r="CI168" s="8"/>
      <c r="CJ168" s="8"/>
      <c r="CK168" s="8"/>
      <c r="CL168" s="8"/>
      <c r="CM168" s="8"/>
      <c r="CN168" s="8"/>
      <c r="CO168" s="8"/>
      <c r="CP168" s="8"/>
      <c r="CQ168" s="8"/>
      <c r="CR168" s="8"/>
      <c r="CS168" s="8"/>
      <c r="CT168" s="8"/>
    </row>
    <row r="169" spans="1:98" ht="14.25" customHeight="1">
      <c r="A169" s="63">
        <v>19</v>
      </c>
      <c r="B169" s="64"/>
      <c r="C169" s="640"/>
      <c r="D169" s="65"/>
      <c r="E169" s="616"/>
      <c r="F169" s="66"/>
      <c r="G169" s="135"/>
      <c r="H169" s="68"/>
      <c r="I169" s="81"/>
      <c r="J169" s="72"/>
      <c r="K169" s="72"/>
      <c r="L169" s="72"/>
      <c r="M169" s="136"/>
      <c r="N169" s="71"/>
      <c r="O169" s="72"/>
      <c r="P169" s="210"/>
      <c r="Q169" s="71"/>
      <c r="R169" s="572"/>
      <c r="S169" s="572"/>
      <c r="T169" s="573"/>
      <c r="U169" s="138"/>
      <c r="V169" s="75">
        <v>1</v>
      </c>
      <c r="W169" s="72"/>
      <c r="X169" s="236"/>
      <c r="Y169" s="236"/>
      <c r="Z169" s="210"/>
      <c r="AA169" s="574"/>
      <c r="AB169" s="575"/>
      <c r="AC169" s="575"/>
      <c r="AD169" s="576"/>
      <c r="AE169" s="138"/>
      <c r="AF169" s="81"/>
      <c r="AG169" s="82"/>
      <c r="AH169" s="82"/>
      <c r="AI169" s="82"/>
      <c r="AJ169" s="83"/>
      <c r="AK169" s="580"/>
      <c r="AL169" s="581"/>
      <c r="AM169" s="581"/>
      <c r="AN169" s="582"/>
      <c r="AO169" s="162"/>
      <c r="AP169" s="87"/>
      <c r="AQ169" s="88"/>
      <c r="AR169" s="89"/>
      <c r="AS169" s="90" t="e">
        <f t="shared" si="0"/>
        <v>#DIV/0!</v>
      </c>
      <c r="AT169" s="164" t="e">
        <f t="shared" si="1"/>
        <v>#DIV/0!</v>
      </c>
      <c r="AU169" s="164" t="e">
        <f t="shared" si="2"/>
        <v>#DIV/0!</v>
      </c>
      <c r="AV169" s="164" t="e">
        <f t="shared" si="3"/>
        <v>#DIV/0!</v>
      </c>
      <c r="AW169" s="176" t="e">
        <f t="shared" si="4"/>
        <v>#DIV/0!</v>
      </c>
      <c r="AX169" s="176" t="e">
        <f t="shared" si="5"/>
        <v>#DIV/0!</v>
      </c>
      <c r="AY169" s="176" t="e">
        <f t="shared" si="6"/>
        <v>#DIV/0!</v>
      </c>
      <c r="AZ169" s="176" t="e">
        <f t="shared" si="7"/>
        <v>#DIV/0!</v>
      </c>
      <c r="BA169" s="165" t="e">
        <f t="shared" si="8"/>
        <v>#DIV/0!</v>
      </c>
      <c r="BB169" s="165" t="e">
        <f t="shared" si="9"/>
        <v>#DIV/0!</v>
      </c>
      <c r="BC169" s="165" t="e">
        <f t="shared" si="10"/>
        <v>#DIV/0!</v>
      </c>
      <c r="BD169" s="165" t="e">
        <f t="shared" si="11"/>
        <v>#DIV/0!</v>
      </c>
      <c r="BE169" s="166">
        <v>0.2</v>
      </c>
      <c r="BF169" s="166">
        <v>0.8</v>
      </c>
      <c r="BG169" s="165" t="e">
        <f t="shared" si="12"/>
        <v>#DIV/0!</v>
      </c>
      <c r="BH169" s="165" t="e">
        <f t="shared" si="13"/>
        <v>#DIV/0!</v>
      </c>
      <c r="BI169" s="165" t="e">
        <f t="shared" si="14"/>
        <v>#DIV/0!</v>
      </c>
      <c r="BJ169" s="165" t="e">
        <f t="shared" si="86"/>
        <v>#DIV/0!</v>
      </c>
      <c r="BK169" s="165" t="e">
        <f t="shared" si="86"/>
        <v>#DIV/0!</v>
      </c>
      <c r="BL169" s="165" t="e">
        <f t="shared" si="16"/>
        <v>#DIV/0!</v>
      </c>
      <c r="BM169" s="165" t="e">
        <f t="shared" si="17"/>
        <v>#DIV/0!</v>
      </c>
      <c r="BN169" s="165" t="e">
        <f t="shared" si="18"/>
        <v>#DIV/0!</v>
      </c>
      <c r="BO169" s="165" t="e">
        <f t="shared" si="87"/>
        <v>#DIV/0!</v>
      </c>
      <c r="BP169" s="93" t="e">
        <f t="shared" si="87"/>
        <v>#DIV/0!</v>
      </c>
      <c r="BQ169" s="93" t="e">
        <f t="shared" si="87"/>
        <v>#DIV/0!</v>
      </c>
      <c r="BR169" s="93" t="e">
        <f t="shared" si="87"/>
        <v>#DIV/0!</v>
      </c>
      <c r="BS169" s="248" t="e">
        <f t="shared" ref="BS169:BV169" si="88">AVERAGEIF(BO169:BO178,"&lt;&gt;#¡DIV/0!")</f>
        <v>#DIV/0!</v>
      </c>
      <c r="BT169" s="248" t="e">
        <f t="shared" si="88"/>
        <v>#DIV/0!</v>
      </c>
      <c r="BU169" s="248" t="e">
        <f t="shared" si="88"/>
        <v>#DIV/0!</v>
      </c>
      <c r="BV169" s="248" t="e">
        <f t="shared" si="88"/>
        <v>#DIV/0!</v>
      </c>
      <c r="BW169" s="244" t="e">
        <f>+C169*BS169</f>
        <v>#DIV/0!</v>
      </c>
      <c r="BX169" s="244" t="e">
        <f>+C169*BT169</f>
        <v>#DIV/0!</v>
      </c>
      <c r="BY169" s="244" t="e">
        <f>+C169*BU169</f>
        <v>#DIV/0!</v>
      </c>
      <c r="BZ169" s="244" t="e">
        <f>+C169*BV169</f>
        <v>#DIV/0!</v>
      </c>
      <c r="CA169" s="600" t="e">
        <f>SUM(BW169:BZ178)</f>
        <v>#DIV/0!</v>
      </c>
      <c r="CB169" s="8"/>
      <c r="CC169" s="584" t="e">
        <f t="shared" ref="CC169:CF169" si="89">+Q169/$N$169</f>
        <v>#DIV/0!</v>
      </c>
      <c r="CD169" s="585" t="e">
        <f t="shared" si="89"/>
        <v>#DIV/0!</v>
      </c>
      <c r="CE169" s="585" t="e">
        <f t="shared" si="89"/>
        <v>#DIV/0!</v>
      </c>
      <c r="CF169" s="627" t="e">
        <f t="shared" si="89"/>
        <v>#DIV/0!</v>
      </c>
      <c r="CG169" s="628" t="e">
        <f>AVERAGE(CC169:CF178)</f>
        <v>#DIV/0!</v>
      </c>
      <c r="CH169" s="8"/>
      <c r="CI169" s="8"/>
      <c r="CJ169" s="8"/>
      <c r="CK169" s="8"/>
      <c r="CL169" s="8"/>
      <c r="CM169" s="8"/>
      <c r="CN169" s="8"/>
      <c r="CO169" s="8"/>
      <c r="CP169" s="8"/>
      <c r="CQ169" s="8"/>
      <c r="CR169" s="8"/>
      <c r="CS169" s="8"/>
      <c r="CT169" s="8"/>
    </row>
    <row r="170" spans="1:98" ht="14.25" customHeight="1">
      <c r="A170" s="586"/>
      <c r="B170" s="641"/>
      <c r="C170" s="642"/>
      <c r="D170" s="620"/>
      <c r="E170" s="621"/>
      <c r="F170" s="95"/>
      <c r="G170" s="142"/>
      <c r="H170" s="587"/>
      <c r="I170" s="107"/>
      <c r="J170" s="120"/>
      <c r="K170" s="120"/>
      <c r="L170" s="120"/>
      <c r="M170" s="587"/>
      <c r="N170" s="588"/>
      <c r="O170" s="99"/>
      <c r="P170" s="114"/>
      <c r="Q170" s="588"/>
      <c r="R170" s="589"/>
      <c r="S170" s="589"/>
      <c r="T170" s="590"/>
      <c r="U170" s="27"/>
      <c r="V170" s="101">
        <v>2</v>
      </c>
      <c r="W170" s="120"/>
      <c r="X170" s="234"/>
      <c r="Y170" s="234"/>
      <c r="Z170" s="211"/>
      <c r="AA170" s="591"/>
      <c r="AB170" s="592"/>
      <c r="AC170" s="592"/>
      <c r="AD170" s="593"/>
      <c r="AE170" s="138"/>
      <c r="AF170" s="107"/>
      <c r="AG170" s="108"/>
      <c r="AH170" s="108"/>
      <c r="AI170" s="108"/>
      <c r="AJ170" s="109"/>
      <c r="AK170" s="595"/>
      <c r="AL170" s="596"/>
      <c r="AM170" s="596"/>
      <c r="AN170" s="597"/>
      <c r="AO170" s="8"/>
      <c r="AP170" s="113"/>
      <c r="AQ170" s="114"/>
      <c r="AR170" s="89"/>
      <c r="AS170" s="115" t="e">
        <f t="shared" si="0"/>
        <v>#DIV/0!</v>
      </c>
      <c r="AT170" s="116" t="e">
        <f t="shared" si="1"/>
        <v>#DIV/0!</v>
      </c>
      <c r="AU170" s="116" t="e">
        <f t="shared" si="2"/>
        <v>#DIV/0!</v>
      </c>
      <c r="AV170" s="116" t="e">
        <f t="shared" si="3"/>
        <v>#DIV/0!</v>
      </c>
      <c r="AW170" s="148" t="e">
        <f t="shared" si="4"/>
        <v>#DIV/0!</v>
      </c>
      <c r="AX170" s="148" t="e">
        <f t="shared" si="5"/>
        <v>#DIV/0!</v>
      </c>
      <c r="AY170" s="148" t="e">
        <f t="shared" si="6"/>
        <v>#DIV/0!</v>
      </c>
      <c r="AZ170" s="148" t="e">
        <f t="shared" si="7"/>
        <v>#DIV/0!</v>
      </c>
      <c r="BA170" s="117" t="e">
        <f t="shared" si="8"/>
        <v>#DIV/0!</v>
      </c>
      <c r="BB170" s="117" t="e">
        <f t="shared" si="9"/>
        <v>#DIV/0!</v>
      </c>
      <c r="BC170" s="117" t="e">
        <f t="shared" si="10"/>
        <v>#DIV/0!</v>
      </c>
      <c r="BD170" s="117" t="e">
        <f t="shared" si="11"/>
        <v>#DIV/0!</v>
      </c>
      <c r="BE170" s="118">
        <v>0.2</v>
      </c>
      <c r="BF170" s="118">
        <v>0.8</v>
      </c>
      <c r="BG170" s="117" t="e">
        <f t="shared" si="12"/>
        <v>#DIV/0!</v>
      </c>
      <c r="BH170" s="117" t="e">
        <f t="shared" si="13"/>
        <v>#DIV/0!</v>
      </c>
      <c r="BI170" s="117" t="e">
        <f t="shared" si="14"/>
        <v>#DIV/0!</v>
      </c>
      <c r="BJ170" s="117" t="e">
        <f t="shared" si="86"/>
        <v>#DIV/0!</v>
      </c>
      <c r="BK170" s="117" t="e">
        <f t="shared" si="86"/>
        <v>#DIV/0!</v>
      </c>
      <c r="BL170" s="117" t="e">
        <f t="shared" si="16"/>
        <v>#DIV/0!</v>
      </c>
      <c r="BM170" s="117" t="e">
        <f t="shared" si="17"/>
        <v>#DIV/0!</v>
      </c>
      <c r="BN170" s="117" t="e">
        <f t="shared" si="18"/>
        <v>#DIV/0!</v>
      </c>
      <c r="BO170" s="117" t="e">
        <f t="shared" si="87"/>
        <v>#DIV/0!</v>
      </c>
      <c r="BP170" s="117" t="e">
        <f t="shared" si="87"/>
        <v>#DIV/0!</v>
      </c>
      <c r="BQ170" s="117" t="e">
        <f t="shared" si="87"/>
        <v>#DIV/0!</v>
      </c>
      <c r="BR170" s="117" t="e">
        <f t="shared" si="87"/>
        <v>#DIV/0!</v>
      </c>
      <c r="BS170" s="570"/>
      <c r="BT170" s="570"/>
      <c r="BU170" s="570"/>
      <c r="BV170" s="570"/>
      <c r="BW170" s="570"/>
      <c r="BX170" s="570"/>
      <c r="BY170" s="570"/>
      <c r="BZ170" s="570"/>
      <c r="CA170" s="598"/>
      <c r="CB170" s="8"/>
      <c r="CC170" s="599"/>
      <c r="CD170" s="248"/>
      <c r="CE170" s="248"/>
      <c r="CF170" s="629"/>
      <c r="CG170" s="630"/>
      <c r="CH170" s="8"/>
      <c r="CI170" s="8"/>
      <c r="CJ170" s="8"/>
      <c r="CK170" s="8"/>
      <c r="CL170" s="8"/>
      <c r="CM170" s="8"/>
      <c r="CN170" s="8"/>
      <c r="CO170" s="8"/>
      <c r="CP170" s="8"/>
      <c r="CQ170" s="8"/>
      <c r="CR170" s="8"/>
      <c r="CS170" s="8"/>
      <c r="CT170" s="8"/>
    </row>
    <row r="171" spans="1:98" ht="14.25" customHeight="1">
      <c r="A171" s="586"/>
      <c r="B171" s="641"/>
      <c r="C171" s="642"/>
      <c r="D171" s="620"/>
      <c r="E171" s="621"/>
      <c r="F171" s="95"/>
      <c r="G171" s="142"/>
      <c r="H171" s="587"/>
      <c r="I171" s="107"/>
      <c r="J171" s="120"/>
      <c r="K171" s="120"/>
      <c r="L171" s="120"/>
      <c r="M171" s="587"/>
      <c r="N171" s="588"/>
      <c r="O171" s="99"/>
      <c r="P171" s="114"/>
      <c r="Q171" s="588"/>
      <c r="R171" s="589"/>
      <c r="S171" s="589"/>
      <c r="T171" s="590"/>
      <c r="U171" s="27"/>
      <c r="V171" s="101">
        <v>3</v>
      </c>
      <c r="W171" s="120"/>
      <c r="X171" s="234"/>
      <c r="Y171" s="234"/>
      <c r="Z171" s="211"/>
      <c r="AA171" s="591"/>
      <c r="AB171" s="592"/>
      <c r="AC171" s="592"/>
      <c r="AD171" s="593"/>
      <c r="AE171" s="138"/>
      <c r="AF171" s="107"/>
      <c r="AG171" s="108"/>
      <c r="AH171" s="108"/>
      <c r="AI171" s="108"/>
      <c r="AJ171" s="109"/>
      <c r="AK171" s="595"/>
      <c r="AL171" s="596"/>
      <c r="AM171" s="596"/>
      <c r="AN171" s="597"/>
      <c r="AO171" s="8"/>
      <c r="AP171" s="113"/>
      <c r="AQ171" s="114"/>
      <c r="AR171" s="89"/>
      <c r="AS171" s="115" t="e">
        <f t="shared" si="0"/>
        <v>#DIV/0!</v>
      </c>
      <c r="AT171" s="116" t="e">
        <f t="shared" si="1"/>
        <v>#DIV/0!</v>
      </c>
      <c r="AU171" s="116" t="e">
        <f t="shared" si="2"/>
        <v>#DIV/0!</v>
      </c>
      <c r="AV171" s="116" t="e">
        <f t="shared" si="3"/>
        <v>#DIV/0!</v>
      </c>
      <c r="AW171" s="148" t="e">
        <f t="shared" si="4"/>
        <v>#DIV/0!</v>
      </c>
      <c r="AX171" s="148" t="e">
        <f t="shared" si="5"/>
        <v>#DIV/0!</v>
      </c>
      <c r="AY171" s="148" t="e">
        <f t="shared" si="6"/>
        <v>#DIV/0!</v>
      </c>
      <c r="AZ171" s="148" t="e">
        <f t="shared" si="7"/>
        <v>#DIV/0!</v>
      </c>
      <c r="BA171" s="117" t="e">
        <f t="shared" si="8"/>
        <v>#DIV/0!</v>
      </c>
      <c r="BB171" s="117" t="e">
        <f t="shared" si="9"/>
        <v>#DIV/0!</v>
      </c>
      <c r="BC171" s="117" t="e">
        <f t="shared" si="10"/>
        <v>#DIV/0!</v>
      </c>
      <c r="BD171" s="117" t="e">
        <f t="shared" si="11"/>
        <v>#DIV/0!</v>
      </c>
      <c r="BE171" s="118">
        <v>0.2</v>
      </c>
      <c r="BF171" s="118">
        <v>0.8</v>
      </c>
      <c r="BG171" s="117" t="e">
        <f t="shared" si="12"/>
        <v>#DIV/0!</v>
      </c>
      <c r="BH171" s="117" t="e">
        <f t="shared" si="13"/>
        <v>#DIV/0!</v>
      </c>
      <c r="BI171" s="117" t="e">
        <f t="shared" si="14"/>
        <v>#DIV/0!</v>
      </c>
      <c r="BJ171" s="117" t="e">
        <f t="shared" si="86"/>
        <v>#DIV/0!</v>
      </c>
      <c r="BK171" s="117" t="e">
        <f t="shared" si="86"/>
        <v>#DIV/0!</v>
      </c>
      <c r="BL171" s="117" t="e">
        <f t="shared" si="16"/>
        <v>#DIV/0!</v>
      </c>
      <c r="BM171" s="117" t="e">
        <f t="shared" si="17"/>
        <v>#DIV/0!</v>
      </c>
      <c r="BN171" s="117" t="e">
        <f t="shared" si="18"/>
        <v>#DIV/0!</v>
      </c>
      <c r="BO171" s="117" t="e">
        <f t="shared" si="87"/>
        <v>#DIV/0!</v>
      </c>
      <c r="BP171" s="117" t="e">
        <f t="shared" si="87"/>
        <v>#DIV/0!</v>
      </c>
      <c r="BQ171" s="117" t="e">
        <f t="shared" si="87"/>
        <v>#DIV/0!</v>
      </c>
      <c r="BR171" s="117" t="e">
        <f t="shared" si="87"/>
        <v>#DIV/0!</v>
      </c>
      <c r="BS171" s="570"/>
      <c r="BT171" s="570"/>
      <c r="BU171" s="570"/>
      <c r="BV171" s="570"/>
      <c r="BW171" s="570"/>
      <c r="BX171" s="570"/>
      <c r="BY171" s="570"/>
      <c r="BZ171" s="570"/>
      <c r="CA171" s="598"/>
      <c r="CB171" s="8"/>
      <c r="CC171" s="599"/>
      <c r="CD171" s="248"/>
      <c r="CE171" s="248"/>
      <c r="CF171" s="629"/>
      <c r="CG171" s="630"/>
      <c r="CH171" s="8"/>
      <c r="CI171" s="8"/>
      <c r="CJ171" s="8"/>
      <c r="CK171" s="8"/>
      <c r="CL171" s="8"/>
      <c r="CM171" s="8"/>
      <c r="CN171" s="8"/>
      <c r="CO171" s="8"/>
      <c r="CP171" s="8"/>
      <c r="CQ171" s="8"/>
      <c r="CR171" s="8"/>
      <c r="CS171" s="8"/>
      <c r="CT171" s="8"/>
    </row>
    <row r="172" spans="1:98" ht="14.25" customHeight="1">
      <c r="A172" s="586"/>
      <c r="B172" s="641"/>
      <c r="C172" s="642"/>
      <c r="D172" s="620"/>
      <c r="E172" s="621"/>
      <c r="F172" s="95"/>
      <c r="G172" s="142"/>
      <c r="H172" s="587"/>
      <c r="I172" s="107"/>
      <c r="J172" s="120"/>
      <c r="K172" s="120"/>
      <c r="L172" s="120"/>
      <c r="M172" s="587"/>
      <c r="N172" s="588"/>
      <c r="O172" s="99"/>
      <c r="P172" s="114"/>
      <c r="Q172" s="588"/>
      <c r="R172" s="589"/>
      <c r="S172" s="589"/>
      <c r="T172" s="590"/>
      <c r="U172" s="27"/>
      <c r="V172" s="101">
        <v>4</v>
      </c>
      <c r="W172" s="120"/>
      <c r="X172" s="234"/>
      <c r="Y172" s="234"/>
      <c r="Z172" s="211"/>
      <c r="AA172" s="591"/>
      <c r="AB172" s="592"/>
      <c r="AC172" s="592"/>
      <c r="AD172" s="593"/>
      <c r="AE172" s="138"/>
      <c r="AF172" s="107"/>
      <c r="AG172" s="108"/>
      <c r="AH172" s="108"/>
      <c r="AI172" s="108"/>
      <c r="AJ172" s="109"/>
      <c r="AK172" s="595"/>
      <c r="AL172" s="596"/>
      <c r="AM172" s="596"/>
      <c r="AN172" s="597"/>
      <c r="AO172" s="8"/>
      <c r="AP172" s="113"/>
      <c r="AQ172" s="114"/>
      <c r="AR172" s="89"/>
      <c r="AS172" s="115" t="e">
        <f t="shared" si="0"/>
        <v>#DIV/0!</v>
      </c>
      <c r="AT172" s="116" t="e">
        <f t="shared" si="1"/>
        <v>#DIV/0!</v>
      </c>
      <c r="AU172" s="116" t="e">
        <f t="shared" si="2"/>
        <v>#DIV/0!</v>
      </c>
      <c r="AV172" s="116" t="e">
        <f t="shared" si="3"/>
        <v>#DIV/0!</v>
      </c>
      <c r="AW172" s="148" t="e">
        <f t="shared" si="4"/>
        <v>#DIV/0!</v>
      </c>
      <c r="AX172" s="148" t="e">
        <f t="shared" si="5"/>
        <v>#DIV/0!</v>
      </c>
      <c r="AY172" s="148" t="e">
        <f t="shared" si="6"/>
        <v>#DIV/0!</v>
      </c>
      <c r="AZ172" s="148" t="e">
        <f t="shared" si="7"/>
        <v>#DIV/0!</v>
      </c>
      <c r="BA172" s="117" t="e">
        <f t="shared" si="8"/>
        <v>#DIV/0!</v>
      </c>
      <c r="BB172" s="117" t="e">
        <f t="shared" si="9"/>
        <v>#DIV/0!</v>
      </c>
      <c r="BC172" s="117" t="e">
        <f t="shared" si="10"/>
        <v>#DIV/0!</v>
      </c>
      <c r="BD172" s="117" t="e">
        <f t="shared" si="11"/>
        <v>#DIV/0!</v>
      </c>
      <c r="BE172" s="118">
        <v>0.2</v>
      </c>
      <c r="BF172" s="118">
        <v>0.8</v>
      </c>
      <c r="BG172" s="117" t="e">
        <f t="shared" si="12"/>
        <v>#DIV/0!</v>
      </c>
      <c r="BH172" s="117" t="e">
        <f t="shared" si="13"/>
        <v>#DIV/0!</v>
      </c>
      <c r="BI172" s="117" t="e">
        <f t="shared" si="14"/>
        <v>#DIV/0!</v>
      </c>
      <c r="BJ172" s="117" t="e">
        <f t="shared" si="86"/>
        <v>#DIV/0!</v>
      </c>
      <c r="BK172" s="117" t="e">
        <f t="shared" si="86"/>
        <v>#DIV/0!</v>
      </c>
      <c r="BL172" s="117" t="e">
        <f t="shared" si="16"/>
        <v>#DIV/0!</v>
      </c>
      <c r="BM172" s="117" t="e">
        <f t="shared" si="17"/>
        <v>#DIV/0!</v>
      </c>
      <c r="BN172" s="117" t="e">
        <f t="shared" si="18"/>
        <v>#DIV/0!</v>
      </c>
      <c r="BO172" s="117" t="e">
        <f t="shared" si="87"/>
        <v>#DIV/0!</v>
      </c>
      <c r="BP172" s="117" t="e">
        <f t="shared" si="87"/>
        <v>#DIV/0!</v>
      </c>
      <c r="BQ172" s="117" t="e">
        <f t="shared" si="87"/>
        <v>#DIV/0!</v>
      </c>
      <c r="BR172" s="117" t="e">
        <f t="shared" si="87"/>
        <v>#DIV/0!</v>
      </c>
      <c r="BS172" s="570"/>
      <c r="BT172" s="570"/>
      <c r="BU172" s="570"/>
      <c r="BV172" s="570"/>
      <c r="BW172" s="570"/>
      <c r="BX172" s="570"/>
      <c r="BY172" s="570"/>
      <c r="BZ172" s="570"/>
      <c r="CA172" s="598"/>
      <c r="CB172" s="8"/>
      <c r="CC172" s="599"/>
      <c r="CD172" s="248"/>
      <c r="CE172" s="248"/>
      <c r="CF172" s="629"/>
      <c r="CG172" s="630"/>
      <c r="CH172" s="8"/>
      <c r="CI172" s="8"/>
      <c r="CJ172" s="8"/>
      <c r="CK172" s="8"/>
      <c r="CL172" s="8"/>
      <c r="CM172" s="8"/>
      <c r="CN172" s="8"/>
      <c r="CO172" s="8"/>
      <c r="CP172" s="8"/>
      <c r="CQ172" s="8"/>
      <c r="CR172" s="8"/>
      <c r="CS172" s="8"/>
      <c r="CT172" s="8"/>
    </row>
    <row r="173" spans="1:98" ht="14.25" customHeight="1">
      <c r="A173" s="586"/>
      <c r="B173" s="641"/>
      <c r="C173" s="642"/>
      <c r="D173" s="620"/>
      <c r="E173" s="621"/>
      <c r="F173" s="95"/>
      <c r="G173" s="142"/>
      <c r="H173" s="587"/>
      <c r="I173" s="107"/>
      <c r="J173" s="120"/>
      <c r="K173" s="120"/>
      <c r="L173" s="120"/>
      <c r="M173" s="587"/>
      <c r="N173" s="588"/>
      <c r="O173" s="99"/>
      <c r="P173" s="114"/>
      <c r="Q173" s="588"/>
      <c r="R173" s="589"/>
      <c r="S173" s="589"/>
      <c r="T173" s="590"/>
      <c r="U173" s="27"/>
      <c r="V173" s="101">
        <v>5</v>
      </c>
      <c r="W173" s="120"/>
      <c r="X173" s="234"/>
      <c r="Y173" s="234"/>
      <c r="Z173" s="211"/>
      <c r="AA173" s="591"/>
      <c r="AB173" s="592"/>
      <c r="AC173" s="592"/>
      <c r="AD173" s="593"/>
      <c r="AE173" s="138"/>
      <c r="AF173" s="107"/>
      <c r="AG173" s="108"/>
      <c r="AH173" s="108"/>
      <c r="AI173" s="108"/>
      <c r="AJ173" s="109"/>
      <c r="AK173" s="595"/>
      <c r="AL173" s="596"/>
      <c r="AM173" s="596"/>
      <c r="AN173" s="597"/>
      <c r="AO173" s="8"/>
      <c r="AP173" s="113"/>
      <c r="AQ173" s="114"/>
      <c r="AR173" s="89"/>
      <c r="AS173" s="115" t="e">
        <f t="shared" si="0"/>
        <v>#DIV/0!</v>
      </c>
      <c r="AT173" s="116" t="e">
        <f t="shared" si="1"/>
        <v>#DIV/0!</v>
      </c>
      <c r="AU173" s="116" t="e">
        <f t="shared" si="2"/>
        <v>#DIV/0!</v>
      </c>
      <c r="AV173" s="116" t="e">
        <f t="shared" si="3"/>
        <v>#DIV/0!</v>
      </c>
      <c r="AW173" s="148" t="e">
        <f t="shared" si="4"/>
        <v>#DIV/0!</v>
      </c>
      <c r="AX173" s="148" t="e">
        <f t="shared" si="5"/>
        <v>#DIV/0!</v>
      </c>
      <c r="AY173" s="148" t="e">
        <f t="shared" si="6"/>
        <v>#DIV/0!</v>
      </c>
      <c r="AZ173" s="148" t="e">
        <f t="shared" si="7"/>
        <v>#DIV/0!</v>
      </c>
      <c r="BA173" s="117" t="e">
        <f t="shared" si="8"/>
        <v>#DIV/0!</v>
      </c>
      <c r="BB173" s="117" t="e">
        <f t="shared" si="9"/>
        <v>#DIV/0!</v>
      </c>
      <c r="BC173" s="117" t="e">
        <f t="shared" si="10"/>
        <v>#DIV/0!</v>
      </c>
      <c r="BD173" s="117" t="e">
        <f t="shared" si="11"/>
        <v>#DIV/0!</v>
      </c>
      <c r="BE173" s="118">
        <v>0.2</v>
      </c>
      <c r="BF173" s="118">
        <v>0.8</v>
      </c>
      <c r="BG173" s="117" t="e">
        <f t="shared" si="12"/>
        <v>#DIV/0!</v>
      </c>
      <c r="BH173" s="117" t="e">
        <f t="shared" si="13"/>
        <v>#DIV/0!</v>
      </c>
      <c r="BI173" s="117" t="e">
        <f t="shared" si="14"/>
        <v>#DIV/0!</v>
      </c>
      <c r="BJ173" s="117" t="e">
        <f t="shared" si="86"/>
        <v>#DIV/0!</v>
      </c>
      <c r="BK173" s="117" t="e">
        <f t="shared" si="86"/>
        <v>#DIV/0!</v>
      </c>
      <c r="BL173" s="117" t="e">
        <f t="shared" si="16"/>
        <v>#DIV/0!</v>
      </c>
      <c r="BM173" s="117" t="e">
        <f t="shared" si="17"/>
        <v>#DIV/0!</v>
      </c>
      <c r="BN173" s="117" t="e">
        <f t="shared" si="18"/>
        <v>#DIV/0!</v>
      </c>
      <c r="BO173" s="117" t="e">
        <f t="shared" si="87"/>
        <v>#DIV/0!</v>
      </c>
      <c r="BP173" s="117" t="e">
        <f t="shared" si="87"/>
        <v>#DIV/0!</v>
      </c>
      <c r="BQ173" s="117" t="e">
        <f t="shared" si="87"/>
        <v>#DIV/0!</v>
      </c>
      <c r="BR173" s="117" t="e">
        <f t="shared" si="87"/>
        <v>#DIV/0!</v>
      </c>
      <c r="BS173" s="570"/>
      <c r="BT173" s="570"/>
      <c r="BU173" s="570"/>
      <c r="BV173" s="570"/>
      <c r="BW173" s="570"/>
      <c r="BX173" s="570"/>
      <c r="BY173" s="570"/>
      <c r="BZ173" s="570"/>
      <c r="CA173" s="598"/>
      <c r="CB173" s="8"/>
      <c r="CC173" s="599"/>
      <c r="CD173" s="248"/>
      <c r="CE173" s="248"/>
      <c r="CF173" s="629"/>
      <c r="CG173" s="630"/>
      <c r="CH173" s="8"/>
      <c r="CI173" s="8"/>
      <c r="CJ173" s="8"/>
      <c r="CK173" s="8"/>
      <c r="CL173" s="8"/>
      <c r="CM173" s="8"/>
      <c r="CN173" s="8"/>
      <c r="CO173" s="8"/>
      <c r="CP173" s="8"/>
      <c r="CQ173" s="8"/>
      <c r="CR173" s="8"/>
      <c r="CS173" s="8"/>
      <c r="CT173" s="8"/>
    </row>
    <row r="174" spans="1:98" ht="14.25" customHeight="1">
      <c r="A174" s="586"/>
      <c r="B174" s="641"/>
      <c r="C174" s="642"/>
      <c r="D174" s="620"/>
      <c r="E174" s="621"/>
      <c r="F174" s="95"/>
      <c r="G174" s="142"/>
      <c r="H174" s="587"/>
      <c r="I174" s="107"/>
      <c r="J174" s="120"/>
      <c r="K174" s="120"/>
      <c r="L174" s="120"/>
      <c r="M174" s="587"/>
      <c r="N174" s="588"/>
      <c r="O174" s="99"/>
      <c r="P174" s="114"/>
      <c r="Q174" s="588"/>
      <c r="R174" s="589"/>
      <c r="S174" s="589"/>
      <c r="T174" s="590"/>
      <c r="U174" s="27"/>
      <c r="V174" s="101">
        <v>6</v>
      </c>
      <c r="W174" s="120"/>
      <c r="X174" s="234"/>
      <c r="Y174" s="234"/>
      <c r="Z174" s="211"/>
      <c r="AA174" s="591"/>
      <c r="AB174" s="592"/>
      <c r="AC174" s="592"/>
      <c r="AD174" s="593"/>
      <c r="AE174" s="138"/>
      <c r="AF174" s="107"/>
      <c r="AG174" s="108"/>
      <c r="AH174" s="108"/>
      <c r="AI174" s="108"/>
      <c r="AJ174" s="109"/>
      <c r="AK174" s="595"/>
      <c r="AL174" s="596"/>
      <c r="AM174" s="596"/>
      <c r="AN174" s="597"/>
      <c r="AO174" s="8"/>
      <c r="AP174" s="113"/>
      <c r="AQ174" s="114"/>
      <c r="AR174" s="89"/>
      <c r="AS174" s="115" t="e">
        <f t="shared" si="0"/>
        <v>#DIV/0!</v>
      </c>
      <c r="AT174" s="116" t="e">
        <f t="shared" si="1"/>
        <v>#DIV/0!</v>
      </c>
      <c r="AU174" s="116" t="e">
        <f t="shared" si="2"/>
        <v>#DIV/0!</v>
      </c>
      <c r="AV174" s="116" t="e">
        <f t="shared" si="3"/>
        <v>#DIV/0!</v>
      </c>
      <c r="AW174" s="148" t="e">
        <f t="shared" si="4"/>
        <v>#DIV/0!</v>
      </c>
      <c r="AX174" s="148" t="e">
        <f t="shared" si="5"/>
        <v>#DIV/0!</v>
      </c>
      <c r="AY174" s="148" t="e">
        <f t="shared" si="6"/>
        <v>#DIV/0!</v>
      </c>
      <c r="AZ174" s="148" t="e">
        <f t="shared" si="7"/>
        <v>#DIV/0!</v>
      </c>
      <c r="BA174" s="117" t="e">
        <f t="shared" si="8"/>
        <v>#DIV/0!</v>
      </c>
      <c r="BB174" s="117" t="e">
        <f t="shared" si="9"/>
        <v>#DIV/0!</v>
      </c>
      <c r="BC174" s="117" t="e">
        <f t="shared" si="10"/>
        <v>#DIV/0!</v>
      </c>
      <c r="BD174" s="117" t="e">
        <f t="shared" si="11"/>
        <v>#DIV/0!</v>
      </c>
      <c r="BE174" s="118">
        <v>0.2</v>
      </c>
      <c r="BF174" s="118">
        <v>0.8</v>
      </c>
      <c r="BG174" s="117" t="e">
        <f t="shared" si="12"/>
        <v>#DIV/0!</v>
      </c>
      <c r="BH174" s="117" t="e">
        <f t="shared" si="13"/>
        <v>#DIV/0!</v>
      </c>
      <c r="BI174" s="117" t="e">
        <f t="shared" si="14"/>
        <v>#DIV/0!</v>
      </c>
      <c r="BJ174" s="117" t="e">
        <f t="shared" si="86"/>
        <v>#DIV/0!</v>
      </c>
      <c r="BK174" s="117" t="e">
        <f t="shared" si="86"/>
        <v>#DIV/0!</v>
      </c>
      <c r="BL174" s="117" t="e">
        <f t="shared" si="16"/>
        <v>#DIV/0!</v>
      </c>
      <c r="BM174" s="117" t="e">
        <f t="shared" si="17"/>
        <v>#DIV/0!</v>
      </c>
      <c r="BN174" s="117" t="e">
        <f t="shared" si="18"/>
        <v>#DIV/0!</v>
      </c>
      <c r="BO174" s="117" t="e">
        <f t="shared" si="87"/>
        <v>#DIV/0!</v>
      </c>
      <c r="BP174" s="117" t="e">
        <f t="shared" si="87"/>
        <v>#DIV/0!</v>
      </c>
      <c r="BQ174" s="117" t="e">
        <f t="shared" si="87"/>
        <v>#DIV/0!</v>
      </c>
      <c r="BR174" s="117" t="e">
        <f t="shared" si="87"/>
        <v>#DIV/0!</v>
      </c>
      <c r="BS174" s="570"/>
      <c r="BT174" s="570"/>
      <c r="BU174" s="570"/>
      <c r="BV174" s="570"/>
      <c r="BW174" s="570"/>
      <c r="BX174" s="570"/>
      <c r="BY174" s="570"/>
      <c r="BZ174" s="570"/>
      <c r="CA174" s="598"/>
      <c r="CB174" s="8"/>
      <c r="CC174" s="599"/>
      <c r="CD174" s="248"/>
      <c r="CE174" s="248"/>
      <c r="CF174" s="629"/>
      <c r="CG174" s="630"/>
      <c r="CH174" s="8"/>
      <c r="CI174" s="8"/>
      <c r="CJ174" s="8"/>
      <c r="CK174" s="8"/>
      <c r="CL174" s="8"/>
      <c r="CM174" s="8"/>
      <c r="CN174" s="8"/>
      <c r="CO174" s="8"/>
      <c r="CP174" s="8"/>
      <c r="CQ174" s="8"/>
      <c r="CR174" s="8"/>
      <c r="CS174" s="8"/>
      <c r="CT174" s="8"/>
    </row>
    <row r="175" spans="1:98" ht="14.25" customHeight="1">
      <c r="A175" s="586"/>
      <c r="B175" s="641"/>
      <c r="C175" s="642"/>
      <c r="D175" s="620"/>
      <c r="E175" s="621"/>
      <c r="F175" s="95"/>
      <c r="G175" s="142"/>
      <c r="H175" s="587"/>
      <c r="I175" s="107"/>
      <c r="J175" s="120"/>
      <c r="K175" s="120"/>
      <c r="L175" s="120"/>
      <c r="M175" s="587"/>
      <c r="N175" s="588"/>
      <c r="O175" s="99"/>
      <c r="P175" s="114"/>
      <c r="Q175" s="588"/>
      <c r="R175" s="589"/>
      <c r="S175" s="589"/>
      <c r="T175" s="590"/>
      <c r="U175" s="27"/>
      <c r="V175" s="101">
        <v>7</v>
      </c>
      <c r="W175" s="120"/>
      <c r="X175" s="234"/>
      <c r="Y175" s="234"/>
      <c r="Z175" s="211"/>
      <c r="AA175" s="591"/>
      <c r="AB175" s="592"/>
      <c r="AC175" s="592"/>
      <c r="AD175" s="593"/>
      <c r="AE175" s="138"/>
      <c r="AF175" s="107"/>
      <c r="AG175" s="108"/>
      <c r="AH175" s="108"/>
      <c r="AI175" s="108"/>
      <c r="AJ175" s="109"/>
      <c r="AK175" s="595"/>
      <c r="AL175" s="596"/>
      <c r="AM175" s="596"/>
      <c r="AN175" s="597"/>
      <c r="AO175" s="8"/>
      <c r="AP175" s="113"/>
      <c r="AQ175" s="114"/>
      <c r="AR175" s="89"/>
      <c r="AS175" s="115" t="e">
        <f t="shared" si="0"/>
        <v>#DIV/0!</v>
      </c>
      <c r="AT175" s="116" t="e">
        <f t="shared" si="1"/>
        <v>#DIV/0!</v>
      </c>
      <c r="AU175" s="116" t="e">
        <f t="shared" si="2"/>
        <v>#DIV/0!</v>
      </c>
      <c r="AV175" s="116" t="e">
        <f t="shared" si="3"/>
        <v>#DIV/0!</v>
      </c>
      <c r="AW175" s="148" t="e">
        <f t="shared" si="4"/>
        <v>#DIV/0!</v>
      </c>
      <c r="AX175" s="148" t="e">
        <f t="shared" si="5"/>
        <v>#DIV/0!</v>
      </c>
      <c r="AY175" s="148" t="e">
        <f t="shared" si="6"/>
        <v>#DIV/0!</v>
      </c>
      <c r="AZ175" s="148" t="e">
        <f t="shared" si="7"/>
        <v>#DIV/0!</v>
      </c>
      <c r="BA175" s="117" t="e">
        <f t="shared" si="8"/>
        <v>#DIV/0!</v>
      </c>
      <c r="BB175" s="117" t="e">
        <f t="shared" si="9"/>
        <v>#DIV/0!</v>
      </c>
      <c r="BC175" s="117" t="e">
        <f t="shared" si="10"/>
        <v>#DIV/0!</v>
      </c>
      <c r="BD175" s="117" t="e">
        <f t="shared" si="11"/>
        <v>#DIV/0!</v>
      </c>
      <c r="BE175" s="118">
        <v>0.2</v>
      </c>
      <c r="BF175" s="118">
        <v>0.8</v>
      </c>
      <c r="BG175" s="117" t="e">
        <f t="shared" si="12"/>
        <v>#DIV/0!</v>
      </c>
      <c r="BH175" s="117" t="e">
        <f t="shared" si="13"/>
        <v>#DIV/0!</v>
      </c>
      <c r="BI175" s="117" t="e">
        <f t="shared" si="14"/>
        <v>#DIV/0!</v>
      </c>
      <c r="BJ175" s="117" t="e">
        <f t="shared" si="86"/>
        <v>#DIV/0!</v>
      </c>
      <c r="BK175" s="117" t="e">
        <f t="shared" si="86"/>
        <v>#DIV/0!</v>
      </c>
      <c r="BL175" s="117" t="e">
        <f t="shared" si="16"/>
        <v>#DIV/0!</v>
      </c>
      <c r="BM175" s="117" t="e">
        <f t="shared" si="17"/>
        <v>#DIV/0!</v>
      </c>
      <c r="BN175" s="117" t="e">
        <f t="shared" si="18"/>
        <v>#DIV/0!</v>
      </c>
      <c r="BO175" s="117" t="e">
        <f t="shared" si="87"/>
        <v>#DIV/0!</v>
      </c>
      <c r="BP175" s="117" t="e">
        <f t="shared" si="87"/>
        <v>#DIV/0!</v>
      </c>
      <c r="BQ175" s="117" t="e">
        <f t="shared" si="87"/>
        <v>#DIV/0!</v>
      </c>
      <c r="BR175" s="117" t="e">
        <f t="shared" si="87"/>
        <v>#DIV/0!</v>
      </c>
      <c r="BS175" s="570"/>
      <c r="BT175" s="570"/>
      <c r="BU175" s="570"/>
      <c r="BV175" s="570"/>
      <c r="BW175" s="570"/>
      <c r="BX175" s="570"/>
      <c r="BY175" s="570"/>
      <c r="BZ175" s="570"/>
      <c r="CA175" s="598"/>
      <c r="CB175" s="8"/>
      <c r="CC175" s="599"/>
      <c r="CD175" s="248"/>
      <c r="CE175" s="248"/>
      <c r="CF175" s="629"/>
      <c r="CG175" s="630"/>
      <c r="CH175" s="8"/>
      <c r="CI175" s="8"/>
      <c r="CJ175" s="8"/>
      <c r="CK175" s="8"/>
      <c r="CL175" s="8"/>
      <c r="CM175" s="8"/>
      <c r="CN175" s="8"/>
      <c r="CO175" s="8"/>
      <c r="CP175" s="8"/>
      <c r="CQ175" s="8"/>
      <c r="CR175" s="8"/>
      <c r="CS175" s="8"/>
      <c r="CT175" s="8"/>
    </row>
    <row r="176" spans="1:98" ht="14.25" customHeight="1">
      <c r="A176" s="586"/>
      <c r="B176" s="641"/>
      <c r="C176" s="642"/>
      <c r="D176" s="620"/>
      <c r="E176" s="621"/>
      <c r="F176" s="95"/>
      <c r="G176" s="142"/>
      <c r="H176" s="587"/>
      <c r="I176" s="107"/>
      <c r="J176" s="120"/>
      <c r="K176" s="120"/>
      <c r="L176" s="120"/>
      <c r="M176" s="587"/>
      <c r="N176" s="588"/>
      <c r="O176" s="99"/>
      <c r="P176" s="114"/>
      <c r="Q176" s="588"/>
      <c r="R176" s="589"/>
      <c r="S176" s="589"/>
      <c r="T176" s="590"/>
      <c r="U176" s="27"/>
      <c r="V176" s="101">
        <v>8</v>
      </c>
      <c r="W176" s="120"/>
      <c r="X176" s="234"/>
      <c r="Y176" s="234"/>
      <c r="Z176" s="211"/>
      <c r="AA176" s="591"/>
      <c r="AB176" s="592"/>
      <c r="AC176" s="592"/>
      <c r="AD176" s="593"/>
      <c r="AE176" s="138"/>
      <c r="AF176" s="107"/>
      <c r="AG176" s="108"/>
      <c r="AH176" s="108"/>
      <c r="AI176" s="108"/>
      <c r="AJ176" s="109"/>
      <c r="AK176" s="595"/>
      <c r="AL176" s="596"/>
      <c r="AM176" s="596"/>
      <c r="AN176" s="597"/>
      <c r="AO176" s="8"/>
      <c r="AP176" s="113"/>
      <c r="AQ176" s="114"/>
      <c r="AR176" s="89"/>
      <c r="AS176" s="115" t="e">
        <f t="shared" si="0"/>
        <v>#DIV/0!</v>
      </c>
      <c r="AT176" s="116" t="e">
        <f t="shared" si="1"/>
        <v>#DIV/0!</v>
      </c>
      <c r="AU176" s="116" t="e">
        <f t="shared" si="2"/>
        <v>#DIV/0!</v>
      </c>
      <c r="AV176" s="116" t="e">
        <f t="shared" si="3"/>
        <v>#DIV/0!</v>
      </c>
      <c r="AW176" s="148" t="e">
        <f t="shared" si="4"/>
        <v>#DIV/0!</v>
      </c>
      <c r="AX176" s="148" t="e">
        <f t="shared" si="5"/>
        <v>#DIV/0!</v>
      </c>
      <c r="AY176" s="148" t="e">
        <f t="shared" si="6"/>
        <v>#DIV/0!</v>
      </c>
      <c r="AZ176" s="148" t="e">
        <f t="shared" si="7"/>
        <v>#DIV/0!</v>
      </c>
      <c r="BA176" s="117" t="e">
        <f t="shared" si="8"/>
        <v>#DIV/0!</v>
      </c>
      <c r="BB176" s="117" t="e">
        <f t="shared" si="9"/>
        <v>#DIV/0!</v>
      </c>
      <c r="BC176" s="117" t="e">
        <f t="shared" si="10"/>
        <v>#DIV/0!</v>
      </c>
      <c r="BD176" s="117" t="e">
        <f t="shared" si="11"/>
        <v>#DIV/0!</v>
      </c>
      <c r="BE176" s="118">
        <v>0.2</v>
      </c>
      <c r="BF176" s="118">
        <v>0.8</v>
      </c>
      <c r="BG176" s="117" t="e">
        <f t="shared" si="12"/>
        <v>#DIV/0!</v>
      </c>
      <c r="BH176" s="117" t="e">
        <f t="shared" si="13"/>
        <v>#DIV/0!</v>
      </c>
      <c r="BI176" s="117" t="e">
        <f t="shared" si="14"/>
        <v>#DIV/0!</v>
      </c>
      <c r="BJ176" s="117" t="e">
        <f t="shared" ref="BJ176:BK191" si="90">+AZ176*BE176</f>
        <v>#DIV/0!</v>
      </c>
      <c r="BK176" s="117" t="e">
        <f t="shared" si="90"/>
        <v>#DIV/0!</v>
      </c>
      <c r="BL176" s="117" t="e">
        <f t="shared" si="16"/>
        <v>#DIV/0!</v>
      </c>
      <c r="BM176" s="117" t="e">
        <f t="shared" si="17"/>
        <v>#DIV/0!</v>
      </c>
      <c r="BN176" s="117" t="e">
        <f t="shared" si="18"/>
        <v>#DIV/0!</v>
      </c>
      <c r="BO176" s="117" t="e">
        <f t="shared" ref="BO176:BR191" si="91">+BG176+BK176</f>
        <v>#DIV/0!</v>
      </c>
      <c r="BP176" s="117" t="e">
        <f t="shared" si="91"/>
        <v>#DIV/0!</v>
      </c>
      <c r="BQ176" s="117" t="e">
        <f t="shared" si="91"/>
        <v>#DIV/0!</v>
      </c>
      <c r="BR176" s="117" t="e">
        <f t="shared" si="91"/>
        <v>#DIV/0!</v>
      </c>
      <c r="BS176" s="570"/>
      <c r="BT176" s="570"/>
      <c r="BU176" s="570"/>
      <c r="BV176" s="570"/>
      <c r="BW176" s="570"/>
      <c r="BX176" s="570"/>
      <c r="BY176" s="570"/>
      <c r="BZ176" s="570"/>
      <c r="CA176" s="598"/>
      <c r="CB176" s="8"/>
      <c r="CC176" s="599"/>
      <c r="CD176" s="248"/>
      <c r="CE176" s="248"/>
      <c r="CF176" s="629"/>
      <c r="CG176" s="630"/>
      <c r="CH176" s="8"/>
      <c r="CI176" s="8"/>
      <c r="CJ176" s="8"/>
      <c r="CK176" s="8"/>
      <c r="CL176" s="8"/>
      <c r="CM176" s="8"/>
      <c r="CN176" s="8"/>
      <c r="CO176" s="8"/>
      <c r="CP176" s="8"/>
      <c r="CQ176" s="8"/>
      <c r="CR176" s="8"/>
      <c r="CS176" s="8"/>
      <c r="CT176" s="8"/>
    </row>
    <row r="177" spans="1:98" ht="14.25" customHeight="1">
      <c r="A177" s="586"/>
      <c r="B177" s="641"/>
      <c r="C177" s="642"/>
      <c r="D177" s="620"/>
      <c r="E177" s="621"/>
      <c r="F177" s="95"/>
      <c r="G177" s="142"/>
      <c r="H177" s="587"/>
      <c r="I177" s="107"/>
      <c r="J177" s="120"/>
      <c r="K177" s="120"/>
      <c r="L177" s="120"/>
      <c r="M177" s="587"/>
      <c r="N177" s="588"/>
      <c r="O177" s="99"/>
      <c r="P177" s="114"/>
      <c r="Q177" s="588"/>
      <c r="R177" s="589"/>
      <c r="S177" s="589"/>
      <c r="T177" s="590"/>
      <c r="U177" s="27"/>
      <c r="V177" s="101">
        <v>9</v>
      </c>
      <c r="W177" s="120"/>
      <c r="X177" s="234"/>
      <c r="Y177" s="234"/>
      <c r="Z177" s="211"/>
      <c r="AA177" s="591"/>
      <c r="AB177" s="592"/>
      <c r="AC177" s="592"/>
      <c r="AD177" s="593"/>
      <c r="AE177" s="138"/>
      <c r="AF177" s="107"/>
      <c r="AG177" s="108"/>
      <c r="AH177" s="108"/>
      <c r="AI177" s="108"/>
      <c r="AJ177" s="109"/>
      <c r="AK177" s="595"/>
      <c r="AL177" s="596"/>
      <c r="AM177" s="596"/>
      <c r="AN177" s="597"/>
      <c r="AO177" s="8"/>
      <c r="AP177" s="113"/>
      <c r="AQ177" s="114"/>
      <c r="AR177" s="89"/>
      <c r="AS177" s="115" t="e">
        <f t="shared" si="0"/>
        <v>#DIV/0!</v>
      </c>
      <c r="AT177" s="116" t="e">
        <f t="shared" si="1"/>
        <v>#DIV/0!</v>
      </c>
      <c r="AU177" s="116" t="e">
        <f t="shared" si="2"/>
        <v>#DIV/0!</v>
      </c>
      <c r="AV177" s="116" t="e">
        <f t="shared" si="3"/>
        <v>#DIV/0!</v>
      </c>
      <c r="AW177" s="148" t="e">
        <f t="shared" si="4"/>
        <v>#DIV/0!</v>
      </c>
      <c r="AX177" s="148" t="e">
        <f t="shared" si="5"/>
        <v>#DIV/0!</v>
      </c>
      <c r="AY177" s="148" t="e">
        <f t="shared" si="6"/>
        <v>#DIV/0!</v>
      </c>
      <c r="AZ177" s="148" t="e">
        <f t="shared" si="7"/>
        <v>#DIV/0!</v>
      </c>
      <c r="BA177" s="117" t="e">
        <f t="shared" si="8"/>
        <v>#DIV/0!</v>
      </c>
      <c r="BB177" s="117" t="e">
        <f t="shared" si="9"/>
        <v>#DIV/0!</v>
      </c>
      <c r="BC177" s="117" t="e">
        <f t="shared" si="10"/>
        <v>#DIV/0!</v>
      </c>
      <c r="BD177" s="117" t="e">
        <f t="shared" si="11"/>
        <v>#DIV/0!</v>
      </c>
      <c r="BE177" s="118">
        <v>0.2</v>
      </c>
      <c r="BF177" s="118">
        <v>0.8</v>
      </c>
      <c r="BG177" s="117" t="e">
        <f t="shared" si="12"/>
        <v>#DIV/0!</v>
      </c>
      <c r="BH177" s="117" t="e">
        <f t="shared" si="13"/>
        <v>#DIV/0!</v>
      </c>
      <c r="BI177" s="117" t="e">
        <f t="shared" si="14"/>
        <v>#DIV/0!</v>
      </c>
      <c r="BJ177" s="117" t="e">
        <f t="shared" si="90"/>
        <v>#DIV/0!</v>
      </c>
      <c r="BK177" s="117" t="e">
        <f t="shared" si="90"/>
        <v>#DIV/0!</v>
      </c>
      <c r="BL177" s="117" t="e">
        <f t="shared" si="16"/>
        <v>#DIV/0!</v>
      </c>
      <c r="BM177" s="117" t="e">
        <f t="shared" si="17"/>
        <v>#DIV/0!</v>
      </c>
      <c r="BN177" s="117" t="e">
        <f t="shared" si="18"/>
        <v>#DIV/0!</v>
      </c>
      <c r="BO177" s="117" t="e">
        <f t="shared" si="91"/>
        <v>#DIV/0!</v>
      </c>
      <c r="BP177" s="117" t="e">
        <f t="shared" si="91"/>
        <v>#DIV/0!</v>
      </c>
      <c r="BQ177" s="117" t="e">
        <f t="shared" si="91"/>
        <v>#DIV/0!</v>
      </c>
      <c r="BR177" s="117" t="e">
        <f t="shared" si="91"/>
        <v>#DIV/0!</v>
      </c>
      <c r="BS177" s="570"/>
      <c r="BT177" s="570"/>
      <c r="BU177" s="570"/>
      <c r="BV177" s="570"/>
      <c r="BW177" s="570"/>
      <c r="BX177" s="570"/>
      <c r="BY177" s="570"/>
      <c r="BZ177" s="570"/>
      <c r="CA177" s="598"/>
      <c r="CB177" s="8"/>
      <c r="CC177" s="599"/>
      <c r="CD177" s="248"/>
      <c r="CE177" s="248"/>
      <c r="CF177" s="629"/>
      <c r="CG177" s="630"/>
      <c r="CH177" s="8"/>
      <c r="CI177" s="8"/>
      <c r="CJ177" s="8"/>
      <c r="CK177" s="8"/>
      <c r="CL177" s="8"/>
      <c r="CM177" s="8"/>
      <c r="CN177" s="8"/>
      <c r="CO177" s="8"/>
      <c r="CP177" s="8"/>
      <c r="CQ177" s="8"/>
      <c r="CR177" s="8"/>
      <c r="CS177" s="8"/>
      <c r="CT177" s="8"/>
    </row>
    <row r="178" spans="1:98" ht="14.25" customHeight="1" thickBot="1">
      <c r="A178" s="543"/>
      <c r="B178" s="643"/>
      <c r="C178" s="644"/>
      <c r="D178" s="625"/>
      <c r="E178" s="626"/>
      <c r="F178" s="150"/>
      <c r="G178" s="151"/>
      <c r="H178" s="601"/>
      <c r="I178" s="154"/>
      <c r="J178" s="179"/>
      <c r="K178" s="179"/>
      <c r="L178" s="179"/>
      <c r="M178" s="601"/>
      <c r="N178" s="602"/>
      <c r="O178" s="123"/>
      <c r="P178" s="132"/>
      <c r="Q178" s="602"/>
      <c r="R178" s="603"/>
      <c r="S178" s="603"/>
      <c r="T178" s="604"/>
      <c r="U178" s="27"/>
      <c r="V178" s="168">
        <v>10</v>
      </c>
      <c r="W178" s="179"/>
      <c r="X178" s="235"/>
      <c r="Y178" s="235"/>
      <c r="Z178" s="153"/>
      <c r="AA178" s="605"/>
      <c r="AB178" s="606"/>
      <c r="AC178" s="606"/>
      <c r="AD178" s="607"/>
      <c r="AE178" s="138"/>
      <c r="AF178" s="154"/>
      <c r="AG178" s="156"/>
      <c r="AH178" s="156"/>
      <c r="AI178" s="156"/>
      <c r="AJ178" s="157"/>
      <c r="AK178" s="609"/>
      <c r="AL178" s="610"/>
      <c r="AM178" s="610"/>
      <c r="AN178" s="611"/>
      <c r="AO178" s="8"/>
      <c r="AP178" s="131"/>
      <c r="AQ178" s="132"/>
      <c r="AR178" s="89"/>
      <c r="AS178" s="133" t="e">
        <f t="shared" si="0"/>
        <v>#DIV/0!</v>
      </c>
      <c r="AT178" s="169" t="e">
        <f t="shared" si="1"/>
        <v>#DIV/0!</v>
      </c>
      <c r="AU178" s="169" t="e">
        <f t="shared" si="2"/>
        <v>#DIV/0!</v>
      </c>
      <c r="AV178" s="169" t="e">
        <f t="shared" si="3"/>
        <v>#DIV/0!</v>
      </c>
      <c r="AW178" s="180" t="e">
        <f t="shared" si="4"/>
        <v>#DIV/0!</v>
      </c>
      <c r="AX178" s="180" t="e">
        <f t="shared" si="5"/>
        <v>#DIV/0!</v>
      </c>
      <c r="AY178" s="180" t="e">
        <f t="shared" si="6"/>
        <v>#DIV/0!</v>
      </c>
      <c r="AZ178" s="180" t="e">
        <f t="shared" si="7"/>
        <v>#DIV/0!</v>
      </c>
      <c r="BA178" s="160" t="e">
        <f t="shared" si="8"/>
        <v>#DIV/0!</v>
      </c>
      <c r="BB178" s="160" t="e">
        <f t="shared" si="9"/>
        <v>#DIV/0!</v>
      </c>
      <c r="BC178" s="160" t="e">
        <f t="shared" si="10"/>
        <v>#DIV/0!</v>
      </c>
      <c r="BD178" s="160" t="e">
        <f t="shared" si="11"/>
        <v>#DIV/0!</v>
      </c>
      <c r="BE178" s="159">
        <v>0.2</v>
      </c>
      <c r="BF178" s="159">
        <v>0.8</v>
      </c>
      <c r="BG178" s="160" t="e">
        <f t="shared" si="12"/>
        <v>#DIV/0!</v>
      </c>
      <c r="BH178" s="160" t="e">
        <f t="shared" si="13"/>
        <v>#DIV/0!</v>
      </c>
      <c r="BI178" s="160" t="e">
        <f t="shared" si="14"/>
        <v>#DIV/0!</v>
      </c>
      <c r="BJ178" s="160" t="e">
        <f t="shared" si="90"/>
        <v>#DIV/0!</v>
      </c>
      <c r="BK178" s="160" t="e">
        <f t="shared" si="90"/>
        <v>#DIV/0!</v>
      </c>
      <c r="BL178" s="160" t="e">
        <f t="shared" si="16"/>
        <v>#DIV/0!</v>
      </c>
      <c r="BM178" s="160" t="e">
        <f t="shared" si="17"/>
        <v>#DIV/0!</v>
      </c>
      <c r="BN178" s="160" t="e">
        <f t="shared" si="18"/>
        <v>#DIV/0!</v>
      </c>
      <c r="BO178" s="160" t="e">
        <f t="shared" si="91"/>
        <v>#DIV/0!</v>
      </c>
      <c r="BP178" s="160" t="e">
        <f t="shared" si="91"/>
        <v>#DIV/0!</v>
      </c>
      <c r="BQ178" s="160" t="e">
        <f t="shared" si="91"/>
        <v>#DIV/0!</v>
      </c>
      <c r="BR178" s="160" t="e">
        <f t="shared" si="91"/>
        <v>#DIV/0!</v>
      </c>
      <c r="BS178" s="51"/>
      <c r="BT178" s="51"/>
      <c r="BU178" s="51"/>
      <c r="BV178" s="51"/>
      <c r="BW178" s="51"/>
      <c r="BX178" s="51"/>
      <c r="BY178" s="51"/>
      <c r="BZ178" s="51"/>
      <c r="CA178" s="45"/>
      <c r="CB178" s="8"/>
      <c r="CC178" s="614"/>
      <c r="CD178" s="252"/>
      <c r="CE178" s="252"/>
      <c r="CF178" s="631"/>
      <c r="CG178" s="632"/>
      <c r="CH178" s="8"/>
      <c r="CI178" s="8"/>
      <c r="CJ178" s="8"/>
      <c r="CK178" s="8"/>
      <c r="CL178" s="8"/>
      <c r="CM178" s="8"/>
      <c r="CN178" s="8"/>
      <c r="CO178" s="8"/>
      <c r="CP178" s="8"/>
      <c r="CQ178" s="8"/>
      <c r="CR178" s="8"/>
      <c r="CS178" s="8"/>
      <c r="CT178" s="8"/>
    </row>
    <row r="179" spans="1:98" ht="14.25" customHeight="1">
      <c r="A179" s="63">
        <v>20</v>
      </c>
      <c r="B179" s="64"/>
      <c r="C179" s="640"/>
      <c r="D179" s="237"/>
      <c r="E179" s="645"/>
      <c r="F179" s="66"/>
      <c r="G179" s="135"/>
      <c r="H179" s="68"/>
      <c r="I179" s="81"/>
      <c r="J179" s="72"/>
      <c r="K179" s="72"/>
      <c r="L179" s="72"/>
      <c r="M179" s="136"/>
      <c r="N179" s="71"/>
      <c r="O179" s="72"/>
      <c r="P179" s="210"/>
      <c r="Q179" s="71"/>
      <c r="R179" s="572"/>
      <c r="S179" s="572"/>
      <c r="T179" s="573"/>
      <c r="U179" s="27"/>
      <c r="V179" s="75">
        <v>1</v>
      </c>
      <c r="W179" s="72"/>
      <c r="X179" s="236"/>
      <c r="Y179" s="236"/>
      <c r="Z179" s="210"/>
      <c r="AA179" s="574"/>
      <c r="AB179" s="575"/>
      <c r="AC179" s="575"/>
      <c r="AD179" s="576"/>
      <c r="AE179" s="138"/>
      <c r="AF179" s="81"/>
      <c r="AG179" s="82"/>
      <c r="AH179" s="82"/>
      <c r="AI179" s="82"/>
      <c r="AJ179" s="83"/>
      <c r="AK179" s="580"/>
      <c r="AL179" s="581"/>
      <c r="AM179" s="581"/>
      <c r="AN179" s="582"/>
      <c r="AO179" s="8"/>
      <c r="AP179" s="87"/>
      <c r="AQ179" s="88"/>
      <c r="AR179" s="89"/>
      <c r="AS179" s="90" t="e">
        <f t="shared" si="0"/>
        <v>#DIV/0!</v>
      </c>
      <c r="AT179" s="238" t="e">
        <f t="shared" si="1"/>
        <v>#DIV/0!</v>
      </c>
      <c r="AU179" s="238" t="e">
        <f t="shared" si="2"/>
        <v>#DIV/0!</v>
      </c>
      <c r="AV179" s="238" t="e">
        <f t="shared" si="3"/>
        <v>#DIV/0!</v>
      </c>
      <c r="AW179" s="93" t="e">
        <f t="shared" si="4"/>
        <v>#DIV/0!</v>
      </c>
      <c r="AX179" s="93" t="e">
        <f t="shared" si="5"/>
        <v>#DIV/0!</v>
      </c>
      <c r="AY179" s="93" t="e">
        <f t="shared" si="6"/>
        <v>#DIV/0!</v>
      </c>
      <c r="AZ179" s="93" t="e">
        <f t="shared" si="7"/>
        <v>#DIV/0!</v>
      </c>
      <c r="BA179" s="93" t="e">
        <f t="shared" si="8"/>
        <v>#DIV/0!</v>
      </c>
      <c r="BB179" s="93" t="e">
        <f t="shared" si="9"/>
        <v>#DIV/0!</v>
      </c>
      <c r="BC179" s="93" t="e">
        <f t="shared" si="10"/>
        <v>#DIV/0!</v>
      </c>
      <c r="BD179" s="93" t="e">
        <f t="shared" si="11"/>
        <v>#DIV/0!</v>
      </c>
      <c r="BE179" s="94">
        <v>0.2</v>
      </c>
      <c r="BF179" s="94">
        <v>0.8</v>
      </c>
      <c r="BG179" s="93" t="e">
        <f t="shared" si="12"/>
        <v>#DIV/0!</v>
      </c>
      <c r="BH179" s="93" t="e">
        <f t="shared" si="13"/>
        <v>#DIV/0!</v>
      </c>
      <c r="BI179" s="93" t="e">
        <f t="shared" si="14"/>
        <v>#DIV/0!</v>
      </c>
      <c r="BJ179" s="93" t="e">
        <f t="shared" si="90"/>
        <v>#DIV/0!</v>
      </c>
      <c r="BK179" s="93" t="e">
        <f t="shared" si="90"/>
        <v>#DIV/0!</v>
      </c>
      <c r="BL179" s="93" t="e">
        <f t="shared" si="16"/>
        <v>#DIV/0!</v>
      </c>
      <c r="BM179" s="93" t="e">
        <f t="shared" si="17"/>
        <v>#DIV/0!</v>
      </c>
      <c r="BN179" s="93" t="e">
        <f t="shared" si="18"/>
        <v>#DIV/0!</v>
      </c>
      <c r="BO179" s="93" t="e">
        <f t="shared" si="91"/>
        <v>#DIV/0!</v>
      </c>
      <c r="BP179" s="93" t="e">
        <f t="shared" si="91"/>
        <v>#DIV/0!</v>
      </c>
      <c r="BQ179" s="93" t="e">
        <f t="shared" si="91"/>
        <v>#DIV/0!</v>
      </c>
      <c r="BR179" s="93" t="e">
        <f t="shared" si="91"/>
        <v>#DIV/0!</v>
      </c>
      <c r="BS179" s="646" t="e">
        <f t="shared" ref="BS179:BV179" si="92">AVERAGEIF(BO179:BO188,"&lt;&gt;#¡DIV/0!")</f>
        <v>#DIV/0!</v>
      </c>
      <c r="BT179" s="646" t="e">
        <f t="shared" si="92"/>
        <v>#DIV/0!</v>
      </c>
      <c r="BU179" s="646" t="e">
        <f t="shared" si="92"/>
        <v>#DIV/0!</v>
      </c>
      <c r="BV179" s="646" t="e">
        <f t="shared" si="92"/>
        <v>#DIV/0!</v>
      </c>
      <c r="BW179" s="646" t="e">
        <f>+C179*BS179</f>
        <v>#DIV/0!</v>
      </c>
      <c r="BX179" s="646" t="e">
        <f>+C179*BT179</f>
        <v>#DIV/0!</v>
      </c>
      <c r="BY179" s="646" t="e">
        <f>+C179*BU179</f>
        <v>#DIV/0!</v>
      </c>
      <c r="BZ179" s="646" t="e">
        <f>+C179*BV179</f>
        <v>#DIV/0!</v>
      </c>
      <c r="CA179" s="647" t="e">
        <f>SUM(BW179:BZ188)</f>
        <v>#DIV/0!</v>
      </c>
      <c r="CB179" s="8"/>
      <c r="CC179" s="584" t="e">
        <f t="shared" ref="CC179:CF179" si="93">+Q179/$N$179</f>
        <v>#DIV/0!</v>
      </c>
      <c r="CD179" s="585" t="e">
        <f t="shared" si="93"/>
        <v>#DIV/0!</v>
      </c>
      <c r="CE179" s="585" t="e">
        <f t="shared" si="93"/>
        <v>#DIV/0!</v>
      </c>
      <c r="CF179" s="627" t="e">
        <f t="shared" si="93"/>
        <v>#DIV/0!</v>
      </c>
      <c r="CG179" s="628" t="e">
        <f>AVERAGE(CC179:CF188)</f>
        <v>#DIV/0!</v>
      </c>
      <c r="CH179" s="8"/>
      <c r="CI179" s="8"/>
      <c r="CJ179" s="8"/>
      <c r="CK179" s="8"/>
      <c r="CL179" s="8"/>
      <c r="CM179" s="8"/>
      <c r="CN179" s="8"/>
      <c r="CO179" s="8"/>
      <c r="CP179" s="8"/>
      <c r="CQ179" s="8"/>
      <c r="CR179" s="8"/>
      <c r="CS179" s="8"/>
      <c r="CT179" s="8"/>
    </row>
    <row r="180" spans="1:98" ht="14.25" customHeight="1">
      <c r="A180" s="586"/>
      <c r="B180" s="641"/>
      <c r="C180" s="642"/>
      <c r="D180" s="648"/>
      <c r="E180" s="649"/>
      <c r="F180" s="95"/>
      <c r="G180" s="142"/>
      <c r="H180" s="587"/>
      <c r="I180" s="107"/>
      <c r="J180" s="120"/>
      <c r="K180" s="120"/>
      <c r="L180" s="120"/>
      <c r="M180" s="587"/>
      <c r="N180" s="588"/>
      <c r="O180" s="99"/>
      <c r="P180" s="114"/>
      <c r="Q180" s="588"/>
      <c r="R180" s="589"/>
      <c r="S180" s="589"/>
      <c r="T180" s="590"/>
      <c r="U180" s="27"/>
      <c r="V180" s="101">
        <v>2</v>
      </c>
      <c r="W180" s="120"/>
      <c r="X180" s="234"/>
      <c r="Y180" s="234"/>
      <c r="Z180" s="211"/>
      <c r="AA180" s="591"/>
      <c r="AB180" s="592"/>
      <c r="AC180" s="592"/>
      <c r="AD180" s="593"/>
      <c r="AE180" s="138"/>
      <c r="AF180" s="107"/>
      <c r="AG180" s="108"/>
      <c r="AH180" s="108"/>
      <c r="AI180" s="108"/>
      <c r="AJ180" s="109"/>
      <c r="AK180" s="595"/>
      <c r="AL180" s="596"/>
      <c r="AM180" s="596"/>
      <c r="AN180" s="597"/>
      <c r="AO180" s="8"/>
      <c r="AP180" s="113"/>
      <c r="AQ180" s="114"/>
      <c r="AR180" s="89"/>
      <c r="AS180" s="115" t="e">
        <f t="shared" si="0"/>
        <v>#DIV/0!</v>
      </c>
      <c r="AT180" s="239" t="e">
        <f t="shared" si="1"/>
        <v>#DIV/0!</v>
      </c>
      <c r="AU180" s="239" t="e">
        <f t="shared" si="2"/>
        <v>#DIV/0!</v>
      </c>
      <c r="AV180" s="239" t="e">
        <f t="shared" si="3"/>
        <v>#DIV/0!</v>
      </c>
      <c r="AW180" s="117" t="e">
        <f t="shared" si="4"/>
        <v>#DIV/0!</v>
      </c>
      <c r="AX180" s="117" t="e">
        <f t="shared" si="5"/>
        <v>#DIV/0!</v>
      </c>
      <c r="AY180" s="117" t="e">
        <f t="shared" si="6"/>
        <v>#DIV/0!</v>
      </c>
      <c r="AZ180" s="117" t="e">
        <f t="shared" si="7"/>
        <v>#DIV/0!</v>
      </c>
      <c r="BA180" s="117" t="e">
        <f t="shared" si="8"/>
        <v>#DIV/0!</v>
      </c>
      <c r="BB180" s="117" t="e">
        <f t="shared" si="9"/>
        <v>#DIV/0!</v>
      </c>
      <c r="BC180" s="117" t="e">
        <f t="shared" si="10"/>
        <v>#DIV/0!</v>
      </c>
      <c r="BD180" s="117" t="e">
        <f t="shared" si="11"/>
        <v>#DIV/0!</v>
      </c>
      <c r="BE180" s="118">
        <v>0.2</v>
      </c>
      <c r="BF180" s="118">
        <v>0.8</v>
      </c>
      <c r="BG180" s="117" t="e">
        <f t="shared" si="12"/>
        <v>#DIV/0!</v>
      </c>
      <c r="BH180" s="117" t="e">
        <f t="shared" si="13"/>
        <v>#DIV/0!</v>
      </c>
      <c r="BI180" s="117" t="e">
        <f t="shared" si="14"/>
        <v>#DIV/0!</v>
      </c>
      <c r="BJ180" s="117" t="e">
        <f t="shared" si="90"/>
        <v>#DIV/0!</v>
      </c>
      <c r="BK180" s="117" t="e">
        <f t="shared" si="90"/>
        <v>#DIV/0!</v>
      </c>
      <c r="BL180" s="117" t="e">
        <f t="shared" si="16"/>
        <v>#DIV/0!</v>
      </c>
      <c r="BM180" s="117" t="e">
        <f t="shared" si="17"/>
        <v>#DIV/0!</v>
      </c>
      <c r="BN180" s="117" t="e">
        <f t="shared" si="18"/>
        <v>#DIV/0!</v>
      </c>
      <c r="BO180" s="117" t="e">
        <f t="shared" si="91"/>
        <v>#DIV/0!</v>
      </c>
      <c r="BP180" s="117" t="e">
        <f t="shared" si="91"/>
        <v>#DIV/0!</v>
      </c>
      <c r="BQ180" s="117" t="e">
        <f t="shared" si="91"/>
        <v>#DIV/0!</v>
      </c>
      <c r="BR180" s="117" t="e">
        <f t="shared" si="91"/>
        <v>#DIV/0!</v>
      </c>
      <c r="BS180" s="650"/>
      <c r="BT180" s="650"/>
      <c r="BU180" s="650"/>
      <c r="BV180" s="650"/>
      <c r="BW180" s="650"/>
      <c r="BX180" s="650"/>
      <c r="BY180" s="650"/>
      <c r="BZ180" s="650"/>
      <c r="CA180" s="651"/>
      <c r="CB180" s="8"/>
      <c r="CC180" s="599"/>
      <c r="CD180" s="248"/>
      <c r="CE180" s="248"/>
      <c r="CF180" s="629"/>
      <c r="CG180" s="630"/>
      <c r="CH180" s="8"/>
      <c r="CI180" s="8"/>
      <c r="CJ180" s="8"/>
      <c r="CK180" s="8"/>
      <c r="CL180" s="8"/>
      <c r="CM180" s="8"/>
      <c r="CN180" s="8"/>
      <c r="CO180" s="8"/>
      <c r="CP180" s="8"/>
      <c r="CQ180" s="8"/>
      <c r="CR180" s="8"/>
      <c r="CS180" s="8"/>
      <c r="CT180" s="8"/>
    </row>
    <row r="181" spans="1:98" ht="14.25" customHeight="1">
      <c r="A181" s="586"/>
      <c r="B181" s="641"/>
      <c r="C181" s="642"/>
      <c r="D181" s="648"/>
      <c r="E181" s="649"/>
      <c r="F181" s="95"/>
      <c r="G181" s="142"/>
      <c r="H181" s="587"/>
      <c r="I181" s="107"/>
      <c r="J181" s="120"/>
      <c r="K181" s="120"/>
      <c r="L181" s="120"/>
      <c r="M181" s="587"/>
      <c r="N181" s="588"/>
      <c r="O181" s="99"/>
      <c r="P181" s="114"/>
      <c r="Q181" s="588"/>
      <c r="R181" s="589"/>
      <c r="S181" s="589"/>
      <c r="T181" s="590"/>
      <c r="U181" s="27"/>
      <c r="V181" s="101">
        <v>3</v>
      </c>
      <c r="W181" s="120"/>
      <c r="X181" s="234"/>
      <c r="Y181" s="234"/>
      <c r="Z181" s="211"/>
      <c r="AA181" s="591"/>
      <c r="AB181" s="592"/>
      <c r="AC181" s="592"/>
      <c r="AD181" s="593"/>
      <c r="AE181" s="138"/>
      <c r="AF181" s="107"/>
      <c r="AG181" s="108"/>
      <c r="AH181" s="108"/>
      <c r="AI181" s="108"/>
      <c r="AJ181" s="109"/>
      <c r="AK181" s="595"/>
      <c r="AL181" s="596"/>
      <c r="AM181" s="596"/>
      <c r="AN181" s="597"/>
      <c r="AO181" s="8"/>
      <c r="AP181" s="113"/>
      <c r="AQ181" s="114"/>
      <c r="AR181" s="89"/>
      <c r="AS181" s="115" t="e">
        <f t="shared" si="0"/>
        <v>#DIV/0!</v>
      </c>
      <c r="AT181" s="239" t="e">
        <f t="shared" si="1"/>
        <v>#DIV/0!</v>
      </c>
      <c r="AU181" s="239" t="e">
        <f t="shared" si="2"/>
        <v>#DIV/0!</v>
      </c>
      <c r="AV181" s="239" t="e">
        <f t="shared" si="3"/>
        <v>#DIV/0!</v>
      </c>
      <c r="AW181" s="117" t="e">
        <f t="shared" si="4"/>
        <v>#DIV/0!</v>
      </c>
      <c r="AX181" s="117" t="e">
        <f t="shared" si="5"/>
        <v>#DIV/0!</v>
      </c>
      <c r="AY181" s="117" t="e">
        <f t="shared" si="6"/>
        <v>#DIV/0!</v>
      </c>
      <c r="AZ181" s="117" t="e">
        <f t="shared" si="7"/>
        <v>#DIV/0!</v>
      </c>
      <c r="BA181" s="117" t="e">
        <f t="shared" si="8"/>
        <v>#DIV/0!</v>
      </c>
      <c r="BB181" s="117" t="e">
        <f t="shared" si="9"/>
        <v>#DIV/0!</v>
      </c>
      <c r="BC181" s="117" t="e">
        <f t="shared" si="10"/>
        <v>#DIV/0!</v>
      </c>
      <c r="BD181" s="117" t="e">
        <f t="shared" si="11"/>
        <v>#DIV/0!</v>
      </c>
      <c r="BE181" s="118">
        <v>0.2</v>
      </c>
      <c r="BF181" s="118">
        <v>0.8</v>
      </c>
      <c r="BG181" s="117" t="e">
        <f t="shared" si="12"/>
        <v>#DIV/0!</v>
      </c>
      <c r="BH181" s="117" t="e">
        <f t="shared" si="13"/>
        <v>#DIV/0!</v>
      </c>
      <c r="BI181" s="117" t="e">
        <f t="shared" si="14"/>
        <v>#DIV/0!</v>
      </c>
      <c r="BJ181" s="117" t="e">
        <f t="shared" si="90"/>
        <v>#DIV/0!</v>
      </c>
      <c r="BK181" s="117" t="e">
        <f t="shared" si="90"/>
        <v>#DIV/0!</v>
      </c>
      <c r="BL181" s="117" t="e">
        <f t="shared" si="16"/>
        <v>#DIV/0!</v>
      </c>
      <c r="BM181" s="117" t="e">
        <f t="shared" si="17"/>
        <v>#DIV/0!</v>
      </c>
      <c r="BN181" s="117" t="e">
        <f t="shared" si="18"/>
        <v>#DIV/0!</v>
      </c>
      <c r="BO181" s="117" t="e">
        <f t="shared" si="91"/>
        <v>#DIV/0!</v>
      </c>
      <c r="BP181" s="117" t="e">
        <f t="shared" si="91"/>
        <v>#DIV/0!</v>
      </c>
      <c r="BQ181" s="117" t="e">
        <f t="shared" si="91"/>
        <v>#DIV/0!</v>
      </c>
      <c r="BR181" s="117" t="e">
        <f t="shared" si="91"/>
        <v>#DIV/0!</v>
      </c>
      <c r="BS181" s="650"/>
      <c r="BT181" s="650"/>
      <c r="BU181" s="650"/>
      <c r="BV181" s="650"/>
      <c r="BW181" s="650"/>
      <c r="BX181" s="650"/>
      <c r="BY181" s="650"/>
      <c r="BZ181" s="650"/>
      <c r="CA181" s="651"/>
      <c r="CB181" s="8"/>
      <c r="CC181" s="599"/>
      <c r="CD181" s="248"/>
      <c r="CE181" s="248"/>
      <c r="CF181" s="629"/>
      <c r="CG181" s="630"/>
      <c r="CH181" s="8"/>
      <c r="CI181" s="8"/>
      <c r="CJ181" s="8"/>
      <c r="CK181" s="8"/>
      <c r="CL181" s="8"/>
      <c r="CM181" s="8"/>
      <c r="CN181" s="8"/>
      <c r="CO181" s="8"/>
      <c r="CP181" s="8"/>
      <c r="CQ181" s="8"/>
      <c r="CR181" s="8"/>
      <c r="CS181" s="8"/>
      <c r="CT181" s="8"/>
    </row>
    <row r="182" spans="1:98" ht="14.25" customHeight="1">
      <c r="A182" s="586"/>
      <c r="B182" s="641"/>
      <c r="C182" s="642"/>
      <c r="D182" s="648"/>
      <c r="E182" s="649"/>
      <c r="F182" s="95"/>
      <c r="G182" s="142"/>
      <c r="H182" s="587"/>
      <c r="I182" s="107"/>
      <c r="J182" s="120"/>
      <c r="K182" s="120"/>
      <c r="L182" s="120"/>
      <c r="M182" s="587"/>
      <c r="N182" s="588"/>
      <c r="O182" s="99"/>
      <c r="P182" s="114"/>
      <c r="Q182" s="588"/>
      <c r="R182" s="589"/>
      <c r="S182" s="589"/>
      <c r="T182" s="590"/>
      <c r="U182" s="27"/>
      <c r="V182" s="101">
        <v>4</v>
      </c>
      <c r="W182" s="120"/>
      <c r="X182" s="234"/>
      <c r="Y182" s="234"/>
      <c r="Z182" s="211"/>
      <c r="AA182" s="591"/>
      <c r="AB182" s="592"/>
      <c r="AC182" s="592"/>
      <c r="AD182" s="593"/>
      <c r="AE182" s="138"/>
      <c r="AF182" s="107"/>
      <c r="AG182" s="108"/>
      <c r="AH182" s="108"/>
      <c r="AI182" s="108"/>
      <c r="AJ182" s="109"/>
      <c r="AK182" s="595"/>
      <c r="AL182" s="596"/>
      <c r="AM182" s="596"/>
      <c r="AN182" s="597"/>
      <c r="AO182" s="8"/>
      <c r="AP182" s="113"/>
      <c r="AQ182" s="114"/>
      <c r="AR182" s="89"/>
      <c r="AS182" s="115" t="e">
        <f t="shared" si="0"/>
        <v>#DIV/0!</v>
      </c>
      <c r="AT182" s="239" t="e">
        <f t="shared" si="1"/>
        <v>#DIV/0!</v>
      </c>
      <c r="AU182" s="239" t="e">
        <f t="shared" si="2"/>
        <v>#DIV/0!</v>
      </c>
      <c r="AV182" s="239" t="e">
        <f t="shared" si="3"/>
        <v>#DIV/0!</v>
      </c>
      <c r="AW182" s="117" t="e">
        <f t="shared" si="4"/>
        <v>#DIV/0!</v>
      </c>
      <c r="AX182" s="117" t="e">
        <f t="shared" si="5"/>
        <v>#DIV/0!</v>
      </c>
      <c r="AY182" s="117" t="e">
        <f t="shared" si="6"/>
        <v>#DIV/0!</v>
      </c>
      <c r="AZ182" s="117" t="e">
        <f t="shared" si="7"/>
        <v>#DIV/0!</v>
      </c>
      <c r="BA182" s="117" t="e">
        <f t="shared" si="8"/>
        <v>#DIV/0!</v>
      </c>
      <c r="BB182" s="117" t="e">
        <f t="shared" si="9"/>
        <v>#DIV/0!</v>
      </c>
      <c r="BC182" s="117" t="e">
        <f t="shared" si="10"/>
        <v>#DIV/0!</v>
      </c>
      <c r="BD182" s="117" t="e">
        <f t="shared" si="11"/>
        <v>#DIV/0!</v>
      </c>
      <c r="BE182" s="118">
        <v>0.2</v>
      </c>
      <c r="BF182" s="118">
        <v>0.8</v>
      </c>
      <c r="BG182" s="117" t="e">
        <f t="shared" si="12"/>
        <v>#DIV/0!</v>
      </c>
      <c r="BH182" s="117" t="e">
        <f t="shared" si="13"/>
        <v>#DIV/0!</v>
      </c>
      <c r="BI182" s="117" t="e">
        <f t="shared" si="14"/>
        <v>#DIV/0!</v>
      </c>
      <c r="BJ182" s="117" t="e">
        <f t="shared" si="90"/>
        <v>#DIV/0!</v>
      </c>
      <c r="BK182" s="117" t="e">
        <f t="shared" si="90"/>
        <v>#DIV/0!</v>
      </c>
      <c r="BL182" s="117" t="e">
        <f t="shared" si="16"/>
        <v>#DIV/0!</v>
      </c>
      <c r="BM182" s="117" t="e">
        <f t="shared" si="17"/>
        <v>#DIV/0!</v>
      </c>
      <c r="BN182" s="117" t="e">
        <f t="shared" si="18"/>
        <v>#DIV/0!</v>
      </c>
      <c r="BO182" s="117" t="e">
        <f t="shared" si="91"/>
        <v>#DIV/0!</v>
      </c>
      <c r="BP182" s="117" t="e">
        <f t="shared" si="91"/>
        <v>#DIV/0!</v>
      </c>
      <c r="BQ182" s="117" t="e">
        <f t="shared" si="91"/>
        <v>#DIV/0!</v>
      </c>
      <c r="BR182" s="117" t="e">
        <f t="shared" si="91"/>
        <v>#DIV/0!</v>
      </c>
      <c r="BS182" s="650"/>
      <c r="BT182" s="650"/>
      <c r="BU182" s="650"/>
      <c r="BV182" s="650"/>
      <c r="BW182" s="650"/>
      <c r="BX182" s="650"/>
      <c r="BY182" s="650"/>
      <c r="BZ182" s="650"/>
      <c r="CA182" s="651"/>
      <c r="CB182" s="8"/>
      <c r="CC182" s="599"/>
      <c r="CD182" s="248"/>
      <c r="CE182" s="248"/>
      <c r="CF182" s="629"/>
      <c r="CG182" s="630"/>
      <c r="CH182" s="8"/>
      <c r="CI182" s="8"/>
      <c r="CJ182" s="8"/>
      <c r="CK182" s="8"/>
      <c r="CL182" s="8"/>
      <c r="CM182" s="8"/>
      <c r="CN182" s="8"/>
      <c r="CO182" s="8"/>
      <c r="CP182" s="8"/>
      <c r="CQ182" s="8"/>
      <c r="CR182" s="8"/>
      <c r="CS182" s="8"/>
      <c r="CT182" s="8"/>
    </row>
    <row r="183" spans="1:98" ht="14.25" customHeight="1">
      <c r="A183" s="586"/>
      <c r="B183" s="641"/>
      <c r="C183" s="642"/>
      <c r="D183" s="648"/>
      <c r="E183" s="649"/>
      <c r="F183" s="95"/>
      <c r="G183" s="142"/>
      <c r="H183" s="587"/>
      <c r="I183" s="107"/>
      <c r="J183" s="120"/>
      <c r="K183" s="120"/>
      <c r="L183" s="120"/>
      <c r="M183" s="587"/>
      <c r="N183" s="588"/>
      <c r="O183" s="99"/>
      <c r="P183" s="114"/>
      <c r="Q183" s="588"/>
      <c r="R183" s="589"/>
      <c r="S183" s="589"/>
      <c r="T183" s="590"/>
      <c r="U183" s="27"/>
      <c r="V183" s="101">
        <v>5</v>
      </c>
      <c r="W183" s="120"/>
      <c r="X183" s="234"/>
      <c r="Y183" s="234"/>
      <c r="Z183" s="211"/>
      <c r="AA183" s="591"/>
      <c r="AB183" s="592"/>
      <c r="AC183" s="592"/>
      <c r="AD183" s="593"/>
      <c r="AE183" s="138"/>
      <c r="AF183" s="107"/>
      <c r="AG183" s="108"/>
      <c r="AH183" s="108"/>
      <c r="AI183" s="108"/>
      <c r="AJ183" s="109"/>
      <c r="AK183" s="595"/>
      <c r="AL183" s="596"/>
      <c r="AM183" s="596"/>
      <c r="AN183" s="597"/>
      <c r="AO183" s="8"/>
      <c r="AP183" s="113"/>
      <c r="AQ183" s="114"/>
      <c r="AR183" s="89"/>
      <c r="AS183" s="115" t="e">
        <f t="shared" si="0"/>
        <v>#DIV/0!</v>
      </c>
      <c r="AT183" s="239" t="e">
        <f t="shared" si="1"/>
        <v>#DIV/0!</v>
      </c>
      <c r="AU183" s="239" t="e">
        <f t="shared" si="2"/>
        <v>#DIV/0!</v>
      </c>
      <c r="AV183" s="239" t="e">
        <f t="shared" si="3"/>
        <v>#DIV/0!</v>
      </c>
      <c r="AW183" s="117" t="e">
        <f t="shared" si="4"/>
        <v>#DIV/0!</v>
      </c>
      <c r="AX183" s="117" t="e">
        <f t="shared" si="5"/>
        <v>#DIV/0!</v>
      </c>
      <c r="AY183" s="117" t="e">
        <f t="shared" si="6"/>
        <v>#DIV/0!</v>
      </c>
      <c r="AZ183" s="117" t="e">
        <f t="shared" si="7"/>
        <v>#DIV/0!</v>
      </c>
      <c r="BA183" s="117" t="e">
        <f t="shared" si="8"/>
        <v>#DIV/0!</v>
      </c>
      <c r="BB183" s="117" t="e">
        <f t="shared" si="9"/>
        <v>#DIV/0!</v>
      </c>
      <c r="BC183" s="117" t="e">
        <f t="shared" si="10"/>
        <v>#DIV/0!</v>
      </c>
      <c r="BD183" s="117" t="e">
        <f t="shared" si="11"/>
        <v>#DIV/0!</v>
      </c>
      <c r="BE183" s="118">
        <v>0.2</v>
      </c>
      <c r="BF183" s="118">
        <v>0.8</v>
      </c>
      <c r="BG183" s="117" t="e">
        <f t="shared" si="12"/>
        <v>#DIV/0!</v>
      </c>
      <c r="BH183" s="117" t="e">
        <f t="shared" si="13"/>
        <v>#DIV/0!</v>
      </c>
      <c r="BI183" s="117" t="e">
        <f t="shared" si="14"/>
        <v>#DIV/0!</v>
      </c>
      <c r="BJ183" s="117" t="e">
        <f t="shared" si="90"/>
        <v>#DIV/0!</v>
      </c>
      <c r="BK183" s="117" t="e">
        <f t="shared" si="90"/>
        <v>#DIV/0!</v>
      </c>
      <c r="BL183" s="117" t="e">
        <f t="shared" si="16"/>
        <v>#DIV/0!</v>
      </c>
      <c r="BM183" s="117" t="e">
        <f t="shared" si="17"/>
        <v>#DIV/0!</v>
      </c>
      <c r="BN183" s="117" t="e">
        <f t="shared" si="18"/>
        <v>#DIV/0!</v>
      </c>
      <c r="BO183" s="117" t="e">
        <f t="shared" si="91"/>
        <v>#DIV/0!</v>
      </c>
      <c r="BP183" s="117" t="e">
        <f t="shared" si="91"/>
        <v>#DIV/0!</v>
      </c>
      <c r="BQ183" s="117" t="e">
        <f t="shared" si="91"/>
        <v>#DIV/0!</v>
      </c>
      <c r="BR183" s="117" t="e">
        <f t="shared" si="91"/>
        <v>#DIV/0!</v>
      </c>
      <c r="BS183" s="650"/>
      <c r="BT183" s="650"/>
      <c r="BU183" s="650"/>
      <c r="BV183" s="650"/>
      <c r="BW183" s="650"/>
      <c r="BX183" s="650"/>
      <c r="BY183" s="650"/>
      <c r="BZ183" s="650"/>
      <c r="CA183" s="651"/>
      <c r="CB183" s="8"/>
      <c r="CC183" s="599"/>
      <c r="CD183" s="248"/>
      <c r="CE183" s="248"/>
      <c r="CF183" s="629"/>
      <c r="CG183" s="630"/>
      <c r="CH183" s="8"/>
      <c r="CI183" s="8"/>
      <c r="CJ183" s="8"/>
      <c r="CK183" s="8"/>
      <c r="CL183" s="8"/>
      <c r="CM183" s="8"/>
      <c r="CN183" s="8"/>
      <c r="CO183" s="8"/>
      <c r="CP183" s="8"/>
      <c r="CQ183" s="8"/>
      <c r="CR183" s="8"/>
      <c r="CS183" s="8"/>
      <c r="CT183" s="8"/>
    </row>
    <row r="184" spans="1:98" ht="14.25" customHeight="1">
      <c r="A184" s="586"/>
      <c r="B184" s="641"/>
      <c r="C184" s="642"/>
      <c r="D184" s="648"/>
      <c r="E184" s="649"/>
      <c r="F184" s="95"/>
      <c r="G184" s="142"/>
      <c r="H184" s="587"/>
      <c r="I184" s="107"/>
      <c r="J184" s="120"/>
      <c r="K184" s="120"/>
      <c r="L184" s="120"/>
      <c r="M184" s="587"/>
      <c r="N184" s="588"/>
      <c r="O184" s="99"/>
      <c r="P184" s="114"/>
      <c r="Q184" s="588"/>
      <c r="R184" s="589"/>
      <c r="S184" s="589"/>
      <c r="T184" s="590"/>
      <c r="U184" s="27"/>
      <c r="V184" s="101">
        <v>6</v>
      </c>
      <c r="W184" s="120"/>
      <c r="X184" s="234"/>
      <c r="Y184" s="234"/>
      <c r="Z184" s="211"/>
      <c r="AA184" s="591"/>
      <c r="AB184" s="592"/>
      <c r="AC184" s="592"/>
      <c r="AD184" s="593"/>
      <c r="AE184" s="138"/>
      <c r="AF184" s="107"/>
      <c r="AG184" s="108"/>
      <c r="AH184" s="108"/>
      <c r="AI184" s="108"/>
      <c r="AJ184" s="109"/>
      <c r="AK184" s="595"/>
      <c r="AL184" s="596"/>
      <c r="AM184" s="596"/>
      <c r="AN184" s="597"/>
      <c r="AO184" s="8"/>
      <c r="AP184" s="113"/>
      <c r="AQ184" s="114"/>
      <c r="AR184" s="89"/>
      <c r="AS184" s="115" t="e">
        <f t="shared" si="0"/>
        <v>#DIV/0!</v>
      </c>
      <c r="AT184" s="239" t="e">
        <f t="shared" si="1"/>
        <v>#DIV/0!</v>
      </c>
      <c r="AU184" s="239" t="e">
        <f t="shared" si="2"/>
        <v>#DIV/0!</v>
      </c>
      <c r="AV184" s="239" t="e">
        <f t="shared" si="3"/>
        <v>#DIV/0!</v>
      </c>
      <c r="AW184" s="117" t="e">
        <f t="shared" si="4"/>
        <v>#DIV/0!</v>
      </c>
      <c r="AX184" s="117" t="e">
        <f t="shared" si="5"/>
        <v>#DIV/0!</v>
      </c>
      <c r="AY184" s="117" t="e">
        <f t="shared" si="6"/>
        <v>#DIV/0!</v>
      </c>
      <c r="AZ184" s="117" t="e">
        <f t="shared" si="7"/>
        <v>#DIV/0!</v>
      </c>
      <c r="BA184" s="117" t="e">
        <f t="shared" si="8"/>
        <v>#DIV/0!</v>
      </c>
      <c r="BB184" s="117" t="e">
        <f t="shared" si="9"/>
        <v>#DIV/0!</v>
      </c>
      <c r="BC184" s="117" t="e">
        <f t="shared" si="10"/>
        <v>#DIV/0!</v>
      </c>
      <c r="BD184" s="117" t="e">
        <f t="shared" si="11"/>
        <v>#DIV/0!</v>
      </c>
      <c r="BE184" s="118">
        <v>0.2</v>
      </c>
      <c r="BF184" s="118">
        <v>0.8</v>
      </c>
      <c r="BG184" s="117" t="e">
        <f t="shared" si="12"/>
        <v>#DIV/0!</v>
      </c>
      <c r="BH184" s="117" t="e">
        <f t="shared" si="13"/>
        <v>#DIV/0!</v>
      </c>
      <c r="BI184" s="117" t="e">
        <f t="shared" si="14"/>
        <v>#DIV/0!</v>
      </c>
      <c r="BJ184" s="117" t="e">
        <f t="shared" si="90"/>
        <v>#DIV/0!</v>
      </c>
      <c r="BK184" s="117" t="e">
        <f t="shared" si="90"/>
        <v>#DIV/0!</v>
      </c>
      <c r="BL184" s="117" t="e">
        <f t="shared" si="16"/>
        <v>#DIV/0!</v>
      </c>
      <c r="BM184" s="117" t="e">
        <f t="shared" si="17"/>
        <v>#DIV/0!</v>
      </c>
      <c r="BN184" s="117" t="e">
        <f t="shared" si="18"/>
        <v>#DIV/0!</v>
      </c>
      <c r="BO184" s="117" t="e">
        <f t="shared" si="91"/>
        <v>#DIV/0!</v>
      </c>
      <c r="BP184" s="117" t="e">
        <f t="shared" si="91"/>
        <v>#DIV/0!</v>
      </c>
      <c r="BQ184" s="117" t="e">
        <f t="shared" si="91"/>
        <v>#DIV/0!</v>
      </c>
      <c r="BR184" s="117" t="e">
        <f t="shared" si="91"/>
        <v>#DIV/0!</v>
      </c>
      <c r="BS184" s="650"/>
      <c r="BT184" s="650"/>
      <c r="BU184" s="650"/>
      <c r="BV184" s="650"/>
      <c r="BW184" s="650"/>
      <c r="BX184" s="650"/>
      <c r="BY184" s="650"/>
      <c r="BZ184" s="650"/>
      <c r="CA184" s="651"/>
      <c r="CB184" s="8"/>
      <c r="CC184" s="599"/>
      <c r="CD184" s="248"/>
      <c r="CE184" s="248"/>
      <c r="CF184" s="629"/>
      <c r="CG184" s="630"/>
      <c r="CH184" s="8"/>
      <c r="CI184" s="8"/>
      <c r="CJ184" s="8"/>
      <c r="CK184" s="8"/>
      <c r="CL184" s="8"/>
      <c r="CM184" s="8"/>
      <c r="CN184" s="8"/>
      <c r="CO184" s="8"/>
      <c r="CP184" s="8"/>
      <c r="CQ184" s="8"/>
      <c r="CR184" s="8"/>
      <c r="CS184" s="8"/>
      <c r="CT184" s="8"/>
    </row>
    <row r="185" spans="1:98" ht="14.25" customHeight="1">
      <c r="A185" s="586"/>
      <c r="B185" s="641"/>
      <c r="C185" s="642"/>
      <c r="D185" s="648"/>
      <c r="E185" s="649"/>
      <c r="F185" s="95"/>
      <c r="G185" s="142"/>
      <c r="H185" s="587"/>
      <c r="I185" s="107"/>
      <c r="J185" s="120"/>
      <c r="K185" s="120"/>
      <c r="L185" s="120"/>
      <c r="M185" s="587"/>
      <c r="N185" s="588"/>
      <c r="O185" s="99"/>
      <c r="P185" s="114"/>
      <c r="Q185" s="588"/>
      <c r="R185" s="589"/>
      <c r="S185" s="589"/>
      <c r="T185" s="590"/>
      <c r="U185" s="27"/>
      <c r="V185" s="101">
        <v>7</v>
      </c>
      <c r="W185" s="120"/>
      <c r="X185" s="234"/>
      <c r="Y185" s="234"/>
      <c r="Z185" s="211"/>
      <c r="AA185" s="591"/>
      <c r="AB185" s="592"/>
      <c r="AC185" s="592"/>
      <c r="AD185" s="593"/>
      <c r="AE185" s="138"/>
      <c r="AF185" s="107"/>
      <c r="AG185" s="108"/>
      <c r="AH185" s="108"/>
      <c r="AI185" s="108"/>
      <c r="AJ185" s="109"/>
      <c r="AK185" s="595"/>
      <c r="AL185" s="596"/>
      <c r="AM185" s="596"/>
      <c r="AN185" s="597"/>
      <c r="AO185" s="8"/>
      <c r="AP185" s="113"/>
      <c r="AQ185" s="114"/>
      <c r="AR185" s="89"/>
      <c r="AS185" s="115" t="e">
        <f t="shared" si="0"/>
        <v>#DIV/0!</v>
      </c>
      <c r="AT185" s="239" t="e">
        <f t="shared" si="1"/>
        <v>#DIV/0!</v>
      </c>
      <c r="AU185" s="239" t="e">
        <f t="shared" si="2"/>
        <v>#DIV/0!</v>
      </c>
      <c r="AV185" s="239" t="e">
        <f t="shared" si="3"/>
        <v>#DIV/0!</v>
      </c>
      <c r="AW185" s="117" t="e">
        <f t="shared" si="4"/>
        <v>#DIV/0!</v>
      </c>
      <c r="AX185" s="117" t="e">
        <f t="shared" si="5"/>
        <v>#DIV/0!</v>
      </c>
      <c r="AY185" s="117" t="e">
        <f t="shared" si="6"/>
        <v>#DIV/0!</v>
      </c>
      <c r="AZ185" s="117" t="e">
        <f t="shared" si="7"/>
        <v>#DIV/0!</v>
      </c>
      <c r="BA185" s="117" t="e">
        <f t="shared" si="8"/>
        <v>#DIV/0!</v>
      </c>
      <c r="BB185" s="117" t="e">
        <f t="shared" si="9"/>
        <v>#DIV/0!</v>
      </c>
      <c r="BC185" s="117" t="e">
        <f t="shared" si="10"/>
        <v>#DIV/0!</v>
      </c>
      <c r="BD185" s="117" t="e">
        <f t="shared" si="11"/>
        <v>#DIV/0!</v>
      </c>
      <c r="BE185" s="118">
        <v>0.2</v>
      </c>
      <c r="BF185" s="118">
        <v>0.8</v>
      </c>
      <c r="BG185" s="117" t="e">
        <f t="shared" si="12"/>
        <v>#DIV/0!</v>
      </c>
      <c r="BH185" s="117" t="e">
        <f t="shared" si="13"/>
        <v>#DIV/0!</v>
      </c>
      <c r="BI185" s="117" t="e">
        <f t="shared" si="14"/>
        <v>#DIV/0!</v>
      </c>
      <c r="BJ185" s="117" t="e">
        <f t="shared" si="90"/>
        <v>#DIV/0!</v>
      </c>
      <c r="BK185" s="117" t="e">
        <f t="shared" si="90"/>
        <v>#DIV/0!</v>
      </c>
      <c r="BL185" s="117" t="e">
        <f t="shared" si="16"/>
        <v>#DIV/0!</v>
      </c>
      <c r="BM185" s="117" t="e">
        <f t="shared" si="17"/>
        <v>#DIV/0!</v>
      </c>
      <c r="BN185" s="117" t="e">
        <f t="shared" si="18"/>
        <v>#DIV/0!</v>
      </c>
      <c r="BO185" s="117" t="e">
        <f t="shared" si="91"/>
        <v>#DIV/0!</v>
      </c>
      <c r="BP185" s="117" t="e">
        <f t="shared" si="91"/>
        <v>#DIV/0!</v>
      </c>
      <c r="BQ185" s="117" t="e">
        <f t="shared" si="91"/>
        <v>#DIV/0!</v>
      </c>
      <c r="BR185" s="117" t="e">
        <f t="shared" si="91"/>
        <v>#DIV/0!</v>
      </c>
      <c r="BS185" s="650"/>
      <c r="BT185" s="650"/>
      <c r="BU185" s="650"/>
      <c r="BV185" s="650"/>
      <c r="BW185" s="650"/>
      <c r="BX185" s="650"/>
      <c r="BY185" s="650"/>
      <c r="BZ185" s="650"/>
      <c r="CA185" s="651"/>
      <c r="CB185" s="8"/>
      <c r="CC185" s="599"/>
      <c r="CD185" s="248"/>
      <c r="CE185" s="248"/>
      <c r="CF185" s="629"/>
      <c r="CG185" s="630"/>
      <c r="CH185" s="8"/>
      <c r="CI185" s="8"/>
      <c r="CJ185" s="8"/>
      <c r="CK185" s="8"/>
      <c r="CL185" s="8"/>
      <c r="CM185" s="8"/>
      <c r="CN185" s="8"/>
      <c r="CO185" s="8"/>
      <c r="CP185" s="8"/>
      <c r="CQ185" s="8"/>
      <c r="CR185" s="8"/>
      <c r="CS185" s="8"/>
      <c r="CT185" s="8"/>
    </row>
    <row r="186" spans="1:98" ht="14.25" customHeight="1">
      <c r="A186" s="586"/>
      <c r="B186" s="641"/>
      <c r="C186" s="642"/>
      <c r="D186" s="648"/>
      <c r="E186" s="649"/>
      <c r="F186" s="95"/>
      <c r="G186" s="142"/>
      <c r="H186" s="587"/>
      <c r="I186" s="107"/>
      <c r="J186" s="120"/>
      <c r="K186" s="120"/>
      <c r="L186" s="120"/>
      <c r="M186" s="587"/>
      <c r="N186" s="588"/>
      <c r="O186" s="99"/>
      <c r="P186" s="114"/>
      <c r="Q186" s="588"/>
      <c r="R186" s="589"/>
      <c r="S186" s="589"/>
      <c r="T186" s="590"/>
      <c r="U186" s="27"/>
      <c r="V186" s="101">
        <v>8</v>
      </c>
      <c r="W186" s="120"/>
      <c r="X186" s="234"/>
      <c r="Y186" s="234"/>
      <c r="Z186" s="211"/>
      <c r="AA186" s="591"/>
      <c r="AB186" s="592"/>
      <c r="AC186" s="592"/>
      <c r="AD186" s="593"/>
      <c r="AE186" s="138"/>
      <c r="AF186" s="107"/>
      <c r="AG186" s="108"/>
      <c r="AH186" s="108"/>
      <c r="AI186" s="108"/>
      <c r="AJ186" s="109"/>
      <c r="AK186" s="595"/>
      <c r="AL186" s="596"/>
      <c r="AM186" s="596"/>
      <c r="AN186" s="597"/>
      <c r="AO186" s="8"/>
      <c r="AP186" s="113"/>
      <c r="AQ186" s="114"/>
      <c r="AR186" s="89"/>
      <c r="AS186" s="115" t="e">
        <f t="shared" si="0"/>
        <v>#DIV/0!</v>
      </c>
      <c r="AT186" s="239" t="e">
        <f t="shared" si="1"/>
        <v>#DIV/0!</v>
      </c>
      <c r="AU186" s="239" t="e">
        <f t="shared" si="2"/>
        <v>#DIV/0!</v>
      </c>
      <c r="AV186" s="239" t="e">
        <f t="shared" si="3"/>
        <v>#DIV/0!</v>
      </c>
      <c r="AW186" s="117" t="e">
        <f t="shared" si="4"/>
        <v>#DIV/0!</v>
      </c>
      <c r="AX186" s="117" t="e">
        <f t="shared" si="5"/>
        <v>#DIV/0!</v>
      </c>
      <c r="AY186" s="117" t="e">
        <f t="shared" si="6"/>
        <v>#DIV/0!</v>
      </c>
      <c r="AZ186" s="117" t="e">
        <f t="shared" si="7"/>
        <v>#DIV/0!</v>
      </c>
      <c r="BA186" s="117" t="e">
        <f t="shared" si="8"/>
        <v>#DIV/0!</v>
      </c>
      <c r="BB186" s="117" t="e">
        <f t="shared" si="9"/>
        <v>#DIV/0!</v>
      </c>
      <c r="BC186" s="117" t="e">
        <f t="shared" si="10"/>
        <v>#DIV/0!</v>
      </c>
      <c r="BD186" s="117" t="e">
        <f t="shared" si="11"/>
        <v>#DIV/0!</v>
      </c>
      <c r="BE186" s="118">
        <v>0.2</v>
      </c>
      <c r="BF186" s="118">
        <v>0.8</v>
      </c>
      <c r="BG186" s="117" t="e">
        <f t="shared" si="12"/>
        <v>#DIV/0!</v>
      </c>
      <c r="BH186" s="117" t="e">
        <f t="shared" si="13"/>
        <v>#DIV/0!</v>
      </c>
      <c r="BI186" s="117" t="e">
        <f t="shared" si="14"/>
        <v>#DIV/0!</v>
      </c>
      <c r="BJ186" s="117" t="e">
        <f t="shared" si="90"/>
        <v>#DIV/0!</v>
      </c>
      <c r="BK186" s="117" t="e">
        <f t="shared" si="90"/>
        <v>#DIV/0!</v>
      </c>
      <c r="BL186" s="117" t="e">
        <f t="shared" si="16"/>
        <v>#DIV/0!</v>
      </c>
      <c r="BM186" s="117" t="e">
        <f t="shared" si="17"/>
        <v>#DIV/0!</v>
      </c>
      <c r="BN186" s="117" t="e">
        <f t="shared" si="18"/>
        <v>#DIV/0!</v>
      </c>
      <c r="BO186" s="117" t="e">
        <f t="shared" si="91"/>
        <v>#DIV/0!</v>
      </c>
      <c r="BP186" s="117" t="e">
        <f t="shared" si="91"/>
        <v>#DIV/0!</v>
      </c>
      <c r="BQ186" s="117" t="e">
        <f t="shared" si="91"/>
        <v>#DIV/0!</v>
      </c>
      <c r="BR186" s="117" t="e">
        <f t="shared" si="91"/>
        <v>#DIV/0!</v>
      </c>
      <c r="BS186" s="650"/>
      <c r="BT186" s="650"/>
      <c r="BU186" s="650"/>
      <c r="BV186" s="650"/>
      <c r="BW186" s="650"/>
      <c r="BX186" s="650"/>
      <c r="BY186" s="650"/>
      <c r="BZ186" s="650"/>
      <c r="CA186" s="651"/>
      <c r="CB186" s="8"/>
      <c r="CC186" s="599"/>
      <c r="CD186" s="248"/>
      <c r="CE186" s="248"/>
      <c r="CF186" s="629"/>
      <c r="CG186" s="630"/>
      <c r="CH186" s="8"/>
      <c r="CI186" s="8"/>
      <c r="CJ186" s="8"/>
      <c r="CK186" s="8"/>
      <c r="CL186" s="8"/>
      <c r="CM186" s="8"/>
      <c r="CN186" s="8"/>
      <c r="CO186" s="8"/>
      <c r="CP186" s="8"/>
      <c r="CQ186" s="8"/>
      <c r="CR186" s="8"/>
      <c r="CS186" s="8"/>
      <c r="CT186" s="8"/>
    </row>
    <row r="187" spans="1:98" ht="14.25" customHeight="1">
      <c r="A187" s="586"/>
      <c r="B187" s="641"/>
      <c r="C187" s="642"/>
      <c r="D187" s="648"/>
      <c r="E187" s="649"/>
      <c r="F187" s="95"/>
      <c r="G187" s="142"/>
      <c r="H187" s="587"/>
      <c r="I187" s="107"/>
      <c r="J187" s="120"/>
      <c r="K187" s="120"/>
      <c r="L187" s="120"/>
      <c r="M187" s="587"/>
      <c r="N187" s="588"/>
      <c r="O187" s="99"/>
      <c r="P187" s="114"/>
      <c r="Q187" s="588"/>
      <c r="R187" s="589"/>
      <c r="S187" s="589"/>
      <c r="T187" s="590"/>
      <c r="U187" s="27"/>
      <c r="V187" s="101">
        <v>9</v>
      </c>
      <c r="W187" s="120"/>
      <c r="X187" s="234"/>
      <c r="Y187" s="234"/>
      <c r="Z187" s="211"/>
      <c r="AA187" s="591"/>
      <c r="AB187" s="592"/>
      <c r="AC187" s="592"/>
      <c r="AD187" s="593"/>
      <c r="AE187" s="138"/>
      <c r="AF187" s="107"/>
      <c r="AG187" s="108"/>
      <c r="AH187" s="108"/>
      <c r="AI187" s="108"/>
      <c r="AJ187" s="109"/>
      <c r="AK187" s="595"/>
      <c r="AL187" s="596"/>
      <c r="AM187" s="596"/>
      <c r="AN187" s="597"/>
      <c r="AO187" s="8"/>
      <c r="AP187" s="113"/>
      <c r="AQ187" s="114"/>
      <c r="AR187" s="89"/>
      <c r="AS187" s="115" t="e">
        <f t="shared" si="0"/>
        <v>#DIV/0!</v>
      </c>
      <c r="AT187" s="239" t="e">
        <f t="shared" si="1"/>
        <v>#DIV/0!</v>
      </c>
      <c r="AU187" s="239" t="e">
        <f t="shared" si="2"/>
        <v>#DIV/0!</v>
      </c>
      <c r="AV187" s="239" t="e">
        <f t="shared" si="3"/>
        <v>#DIV/0!</v>
      </c>
      <c r="AW187" s="117" t="e">
        <f t="shared" si="4"/>
        <v>#DIV/0!</v>
      </c>
      <c r="AX187" s="117" t="e">
        <f t="shared" si="5"/>
        <v>#DIV/0!</v>
      </c>
      <c r="AY187" s="117" t="e">
        <f t="shared" si="6"/>
        <v>#DIV/0!</v>
      </c>
      <c r="AZ187" s="117" t="e">
        <f t="shared" si="7"/>
        <v>#DIV/0!</v>
      </c>
      <c r="BA187" s="117" t="e">
        <f t="shared" si="8"/>
        <v>#DIV/0!</v>
      </c>
      <c r="BB187" s="117" t="e">
        <f t="shared" si="9"/>
        <v>#DIV/0!</v>
      </c>
      <c r="BC187" s="117" t="e">
        <f t="shared" si="10"/>
        <v>#DIV/0!</v>
      </c>
      <c r="BD187" s="117" t="e">
        <f t="shared" si="11"/>
        <v>#DIV/0!</v>
      </c>
      <c r="BE187" s="118">
        <v>0.2</v>
      </c>
      <c r="BF187" s="118">
        <v>0.8</v>
      </c>
      <c r="BG187" s="117" t="e">
        <f t="shared" si="12"/>
        <v>#DIV/0!</v>
      </c>
      <c r="BH187" s="117" t="e">
        <f t="shared" si="13"/>
        <v>#DIV/0!</v>
      </c>
      <c r="BI187" s="117" t="e">
        <f t="shared" si="14"/>
        <v>#DIV/0!</v>
      </c>
      <c r="BJ187" s="117" t="e">
        <f t="shared" si="90"/>
        <v>#DIV/0!</v>
      </c>
      <c r="BK187" s="117" t="e">
        <f t="shared" si="90"/>
        <v>#DIV/0!</v>
      </c>
      <c r="BL187" s="117" t="e">
        <f t="shared" si="16"/>
        <v>#DIV/0!</v>
      </c>
      <c r="BM187" s="117" t="e">
        <f t="shared" si="17"/>
        <v>#DIV/0!</v>
      </c>
      <c r="BN187" s="117" t="e">
        <f t="shared" si="18"/>
        <v>#DIV/0!</v>
      </c>
      <c r="BO187" s="117" t="e">
        <f t="shared" si="91"/>
        <v>#DIV/0!</v>
      </c>
      <c r="BP187" s="117" t="e">
        <f t="shared" si="91"/>
        <v>#DIV/0!</v>
      </c>
      <c r="BQ187" s="117" t="e">
        <f t="shared" si="91"/>
        <v>#DIV/0!</v>
      </c>
      <c r="BR187" s="117" t="e">
        <f t="shared" si="91"/>
        <v>#DIV/0!</v>
      </c>
      <c r="BS187" s="650"/>
      <c r="BT187" s="650"/>
      <c r="BU187" s="650"/>
      <c r="BV187" s="650"/>
      <c r="BW187" s="650"/>
      <c r="BX187" s="650"/>
      <c r="BY187" s="650"/>
      <c r="BZ187" s="650"/>
      <c r="CA187" s="651"/>
      <c r="CB187" s="8"/>
      <c r="CC187" s="599"/>
      <c r="CD187" s="248"/>
      <c r="CE187" s="248"/>
      <c r="CF187" s="629"/>
      <c r="CG187" s="630"/>
      <c r="CH187" s="8"/>
      <c r="CI187" s="8"/>
      <c r="CJ187" s="8"/>
      <c r="CK187" s="8"/>
      <c r="CL187" s="8"/>
      <c r="CM187" s="8"/>
      <c r="CN187" s="8"/>
      <c r="CO187" s="8"/>
      <c r="CP187" s="8"/>
      <c r="CQ187" s="8"/>
      <c r="CR187" s="8"/>
      <c r="CS187" s="8"/>
      <c r="CT187" s="8"/>
    </row>
    <row r="188" spans="1:98" ht="14.25" customHeight="1" thickBot="1">
      <c r="A188" s="586"/>
      <c r="B188" s="641"/>
      <c r="C188" s="642"/>
      <c r="D188" s="648"/>
      <c r="E188" s="649"/>
      <c r="F188" s="177"/>
      <c r="G188" s="187"/>
      <c r="H188" s="601"/>
      <c r="I188" s="154"/>
      <c r="J188" s="179"/>
      <c r="K188" s="179"/>
      <c r="L188" s="179"/>
      <c r="M188" s="601"/>
      <c r="N188" s="602"/>
      <c r="O188" s="123"/>
      <c r="P188" s="132"/>
      <c r="Q188" s="602"/>
      <c r="R188" s="603"/>
      <c r="S188" s="603"/>
      <c r="T188" s="604"/>
      <c r="U188" s="27"/>
      <c r="V188" s="168">
        <v>10</v>
      </c>
      <c r="W188" s="179"/>
      <c r="X188" s="235"/>
      <c r="Y188" s="235"/>
      <c r="Z188" s="153"/>
      <c r="AA188" s="605"/>
      <c r="AB188" s="606"/>
      <c r="AC188" s="606"/>
      <c r="AD188" s="607"/>
      <c r="AE188" s="138"/>
      <c r="AF188" s="154"/>
      <c r="AG188" s="156"/>
      <c r="AH188" s="156"/>
      <c r="AI188" s="156"/>
      <c r="AJ188" s="157"/>
      <c r="AK188" s="609"/>
      <c r="AL188" s="610"/>
      <c r="AM188" s="610"/>
      <c r="AN188" s="611"/>
      <c r="AO188" s="8"/>
      <c r="AP188" s="131"/>
      <c r="AQ188" s="132"/>
      <c r="AR188" s="89"/>
      <c r="AS188" s="133" t="e">
        <f t="shared" si="0"/>
        <v>#DIV/0!</v>
      </c>
      <c r="AT188" s="240" t="e">
        <f t="shared" si="1"/>
        <v>#DIV/0!</v>
      </c>
      <c r="AU188" s="240" t="e">
        <f t="shared" si="2"/>
        <v>#DIV/0!</v>
      </c>
      <c r="AV188" s="240" t="e">
        <f t="shared" si="3"/>
        <v>#DIV/0!</v>
      </c>
      <c r="AW188" s="160" t="e">
        <f t="shared" si="4"/>
        <v>#DIV/0!</v>
      </c>
      <c r="AX188" s="160" t="e">
        <f t="shared" si="5"/>
        <v>#DIV/0!</v>
      </c>
      <c r="AY188" s="160" t="e">
        <f t="shared" si="6"/>
        <v>#DIV/0!</v>
      </c>
      <c r="AZ188" s="160" t="e">
        <f t="shared" si="7"/>
        <v>#DIV/0!</v>
      </c>
      <c r="BA188" s="160" t="e">
        <f t="shared" si="8"/>
        <v>#DIV/0!</v>
      </c>
      <c r="BB188" s="160" t="e">
        <f t="shared" si="9"/>
        <v>#DIV/0!</v>
      </c>
      <c r="BC188" s="160" t="e">
        <f t="shared" si="10"/>
        <v>#DIV/0!</v>
      </c>
      <c r="BD188" s="160" t="e">
        <f t="shared" si="11"/>
        <v>#DIV/0!</v>
      </c>
      <c r="BE188" s="159">
        <v>0.2</v>
      </c>
      <c r="BF188" s="159">
        <v>0.8</v>
      </c>
      <c r="BG188" s="160" t="e">
        <f t="shared" si="12"/>
        <v>#DIV/0!</v>
      </c>
      <c r="BH188" s="160" t="e">
        <f t="shared" si="13"/>
        <v>#DIV/0!</v>
      </c>
      <c r="BI188" s="160" t="e">
        <f t="shared" si="14"/>
        <v>#DIV/0!</v>
      </c>
      <c r="BJ188" s="160" t="e">
        <f t="shared" si="90"/>
        <v>#DIV/0!</v>
      </c>
      <c r="BK188" s="160" t="e">
        <f t="shared" si="90"/>
        <v>#DIV/0!</v>
      </c>
      <c r="BL188" s="160" t="e">
        <f t="shared" si="16"/>
        <v>#DIV/0!</v>
      </c>
      <c r="BM188" s="160" t="e">
        <f t="shared" si="17"/>
        <v>#DIV/0!</v>
      </c>
      <c r="BN188" s="160" t="e">
        <f t="shared" si="18"/>
        <v>#DIV/0!</v>
      </c>
      <c r="BO188" s="160" t="e">
        <f t="shared" si="91"/>
        <v>#DIV/0!</v>
      </c>
      <c r="BP188" s="160" t="e">
        <f t="shared" si="91"/>
        <v>#DIV/0!</v>
      </c>
      <c r="BQ188" s="160" t="e">
        <f t="shared" si="91"/>
        <v>#DIV/0!</v>
      </c>
      <c r="BR188" s="160" t="e">
        <f t="shared" si="91"/>
        <v>#DIV/0!</v>
      </c>
      <c r="BS188" s="652"/>
      <c r="BT188" s="652"/>
      <c r="BU188" s="652"/>
      <c r="BV188" s="652"/>
      <c r="BW188" s="652"/>
      <c r="BX188" s="652"/>
      <c r="BY188" s="652"/>
      <c r="BZ188" s="652"/>
      <c r="CA188" s="653"/>
      <c r="CB188" s="8"/>
      <c r="CC188" s="614"/>
      <c r="CD188" s="252"/>
      <c r="CE188" s="252"/>
      <c r="CF188" s="631"/>
      <c r="CG188" s="632"/>
      <c r="CH188" s="8"/>
      <c r="CI188" s="8"/>
      <c r="CJ188" s="8"/>
      <c r="CK188" s="8"/>
      <c r="CL188" s="8"/>
      <c r="CM188" s="8"/>
      <c r="CN188" s="8"/>
      <c r="CO188" s="8"/>
      <c r="CP188" s="8"/>
      <c r="CQ188" s="8"/>
      <c r="CR188" s="8"/>
      <c r="CS188" s="8"/>
      <c r="CT188" s="8"/>
    </row>
    <row r="189" spans="1:98" ht="14.25" customHeight="1">
      <c r="A189" s="2124">
        <v>21</v>
      </c>
      <c r="B189" s="2127"/>
      <c r="C189" s="2252"/>
      <c r="D189" s="2325"/>
      <c r="E189" s="2252"/>
      <c r="F189" s="66"/>
      <c r="G189" s="135"/>
      <c r="H189" s="2139"/>
      <c r="I189" s="81"/>
      <c r="J189" s="72"/>
      <c r="K189" s="72"/>
      <c r="L189" s="72"/>
      <c r="M189" s="3093"/>
      <c r="N189" s="2263"/>
      <c r="O189" s="72"/>
      <c r="P189" s="210"/>
      <c r="Q189" s="2263"/>
      <c r="R189" s="3094"/>
      <c r="S189" s="3094"/>
      <c r="T189" s="3095"/>
      <c r="U189" s="27"/>
      <c r="V189" s="75">
        <v>1</v>
      </c>
      <c r="W189" s="72"/>
      <c r="X189" s="236"/>
      <c r="Y189" s="236"/>
      <c r="Z189" s="66"/>
      <c r="AA189" s="575"/>
      <c r="AB189" s="575"/>
      <c r="AC189" s="575"/>
      <c r="AD189" s="576"/>
      <c r="AE189" s="138"/>
      <c r="AF189" s="81"/>
      <c r="AG189" s="82"/>
      <c r="AH189" s="82"/>
      <c r="AI189" s="82"/>
      <c r="AJ189" s="83"/>
      <c r="AK189" s="580"/>
      <c r="AL189" s="581"/>
      <c r="AM189" s="581"/>
      <c r="AN189" s="582"/>
      <c r="AO189" s="8"/>
      <c r="AP189" s="87"/>
      <c r="AQ189" s="88"/>
      <c r="AR189" s="89"/>
      <c r="AS189" s="241" t="e">
        <f t="shared" si="0"/>
        <v>#DIV/0!</v>
      </c>
      <c r="AT189" s="242" t="e">
        <f t="shared" si="1"/>
        <v>#DIV/0!</v>
      </c>
      <c r="AU189" s="242" t="e">
        <f t="shared" si="2"/>
        <v>#DIV/0!</v>
      </c>
      <c r="AV189" s="242" t="e">
        <f t="shared" si="3"/>
        <v>#DIV/0!</v>
      </c>
      <c r="AW189" s="243" t="e">
        <f t="shared" si="4"/>
        <v>#DIV/0!</v>
      </c>
      <c r="AX189" s="243" t="e">
        <f t="shared" si="5"/>
        <v>#DIV/0!</v>
      </c>
      <c r="AY189" s="243" t="e">
        <f t="shared" si="6"/>
        <v>#DIV/0!</v>
      </c>
      <c r="AZ189" s="243" t="e">
        <f t="shared" si="7"/>
        <v>#DIV/0!</v>
      </c>
      <c r="BA189" s="244" t="e">
        <f t="shared" si="8"/>
        <v>#DIV/0!</v>
      </c>
      <c r="BB189" s="244" t="e">
        <f t="shared" si="9"/>
        <v>#DIV/0!</v>
      </c>
      <c r="BC189" s="244" t="e">
        <f t="shared" si="10"/>
        <v>#DIV/0!</v>
      </c>
      <c r="BD189" s="244" t="e">
        <f t="shared" si="11"/>
        <v>#DIV/0!</v>
      </c>
      <c r="BE189" s="94">
        <v>0.2</v>
      </c>
      <c r="BF189" s="94">
        <v>0.8</v>
      </c>
      <c r="BG189" s="244" t="e">
        <f t="shared" si="12"/>
        <v>#DIV/0!</v>
      </c>
      <c r="BH189" s="244" t="e">
        <f t="shared" si="13"/>
        <v>#DIV/0!</v>
      </c>
      <c r="BI189" s="244" t="e">
        <f t="shared" si="14"/>
        <v>#DIV/0!</v>
      </c>
      <c r="BJ189" s="244" t="e">
        <f t="shared" si="90"/>
        <v>#DIV/0!</v>
      </c>
      <c r="BK189" s="244" t="e">
        <f t="shared" si="90"/>
        <v>#DIV/0!</v>
      </c>
      <c r="BL189" s="244" t="e">
        <f t="shared" si="16"/>
        <v>#DIV/0!</v>
      </c>
      <c r="BM189" s="244" t="e">
        <f t="shared" si="17"/>
        <v>#DIV/0!</v>
      </c>
      <c r="BN189" s="244" t="e">
        <f t="shared" si="18"/>
        <v>#DIV/0!</v>
      </c>
      <c r="BO189" s="244" t="e">
        <f t="shared" si="91"/>
        <v>#DIV/0!</v>
      </c>
      <c r="BP189" s="244" t="e">
        <f t="shared" si="91"/>
        <v>#DIV/0!</v>
      </c>
      <c r="BQ189" s="244" t="e">
        <f t="shared" si="91"/>
        <v>#DIV/0!</v>
      </c>
      <c r="BR189" s="244" t="e">
        <f t="shared" si="91"/>
        <v>#DIV/0!</v>
      </c>
      <c r="BS189" s="2896" t="e">
        <f t="shared" ref="BS189:BV189" si="94">AVERAGEIF(BO189:BO198,"&lt;&gt;#¡DIV/0!")</f>
        <v>#DIV/0!</v>
      </c>
      <c r="BT189" s="2896" t="e">
        <f t="shared" si="94"/>
        <v>#DIV/0!</v>
      </c>
      <c r="BU189" s="2896" t="e">
        <f t="shared" si="94"/>
        <v>#DIV/0!</v>
      </c>
      <c r="BV189" s="2896" t="e">
        <f t="shared" si="94"/>
        <v>#DIV/0!</v>
      </c>
      <c r="BW189" s="2896" t="e">
        <f>+C189*BS189</f>
        <v>#DIV/0!</v>
      </c>
      <c r="BX189" s="2896" t="e">
        <f>+C189*BT189</f>
        <v>#DIV/0!</v>
      </c>
      <c r="BY189" s="2896" t="e">
        <f>+C189*BU189</f>
        <v>#DIV/0!</v>
      </c>
      <c r="BZ189" s="2896" t="e">
        <f>+C189*BV189</f>
        <v>#DIV/0!</v>
      </c>
      <c r="CA189" s="2464" t="e">
        <f>SUM(BW189:BZ198)</f>
        <v>#DIV/0!</v>
      </c>
      <c r="CB189" s="8"/>
      <c r="CC189" s="2436" t="e">
        <f t="shared" ref="CC189:CF189" si="95">+Q189/$N$189</f>
        <v>#DIV/0!</v>
      </c>
      <c r="CD189" s="2465" t="e">
        <f t="shared" si="95"/>
        <v>#DIV/0!</v>
      </c>
      <c r="CE189" s="2465" t="e">
        <f t="shared" si="95"/>
        <v>#DIV/0!</v>
      </c>
      <c r="CF189" s="2437" t="e">
        <f t="shared" si="95"/>
        <v>#DIV/0!</v>
      </c>
      <c r="CG189" s="3096" t="e">
        <f>AVERAGE(CC189:CF198)</f>
        <v>#DIV/0!</v>
      </c>
      <c r="CH189" s="8"/>
      <c r="CI189" s="8"/>
      <c r="CJ189" s="8"/>
      <c r="CK189" s="8"/>
      <c r="CL189" s="8"/>
      <c r="CM189" s="8"/>
      <c r="CN189" s="8"/>
      <c r="CO189" s="8"/>
      <c r="CP189" s="8"/>
      <c r="CQ189" s="8"/>
      <c r="CR189" s="8"/>
      <c r="CS189" s="8"/>
      <c r="CT189" s="8"/>
    </row>
    <row r="190" spans="1:98" ht="14.25" customHeight="1">
      <c r="A190" s="2184"/>
      <c r="B190" s="2261"/>
      <c r="C190" s="2254"/>
      <c r="D190" s="2261"/>
      <c r="E190" s="2254"/>
      <c r="F190" s="95"/>
      <c r="G190" s="142"/>
      <c r="H190" s="2150"/>
      <c r="I190" s="107"/>
      <c r="J190" s="120"/>
      <c r="K190" s="120"/>
      <c r="L190" s="120"/>
      <c r="M190" s="2150"/>
      <c r="N190" s="2184"/>
      <c r="O190" s="99"/>
      <c r="P190" s="114"/>
      <c r="Q190" s="2184"/>
      <c r="R190" s="2153"/>
      <c r="S190" s="2153"/>
      <c r="T190" s="2150"/>
      <c r="U190" s="27"/>
      <c r="V190" s="101">
        <v>2</v>
      </c>
      <c r="W190" s="120"/>
      <c r="X190" s="234"/>
      <c r="Y190" s="234"/>
      <c r="Z190" s="95"/>
      <c r="AA190" s="592"/>
      <c r="AB190" s="592"/>
      <c r="AC190" s="592"/>
      <c r="AD190" s="593"/>
      <c r="AE190" s="138"/>
      <c r="AF190" s="107"/>
      <c r="AG190" s="108"/>
      <c r="AH190" s="108"/>
      <c r="AI190" s="108"/>
      <c r="AJ190" s="109"/>
      <c r="AK190" s="595"/>
      <c r="AL190" s="596"/>
      <c r="AM190" s="596"/>
      <c r="AN190" s="597"/>
      <c r="AO190" s="8"/>
      <c r="AP190" s="113"/>
      <c r="AQ190" s="114"/>
      <c r="AR190" s="89"/>
      <c r="AS190" s="245" t="e">
        <f t="shared" si="0"/>
        <v>#DIV/0!</v>
      </c>
      <c r="AT190" s="246" t="e">
        <f t="shared" si="1"/>
        <v>#DIV/0!</v>
      </c>
      <c r="AU190" s="246" t="e">
        <f t="shared" si="2"/>
        <v>#DIV/0!</v>
      </c>
      <c r="AV190" s="246" t="e">
        <f t="shared" si="3"/>
        <v>#DIV/0!</v>
      </c>
      <c r="AW190" s="247" t="e">
        <f t="shared" si="4"/>
        <v>#DIV/0!</v>
      </c>
      <c r="AX190" s="247" t="e">
        <f t="shared" si="5"/>
        <v>#DIV/0!</v>
      </c>
      <c r="AY190" s="247" t="e">
        <f t="shared" si="6"/>
        <v>#DIV/0!</v>
      </c>
      <c r="AZ190" s="247" t="e">
        <f t="shared" si="7"/>
        <v>#DIV/0!</v>
      </c>
      <c r="BA190" s="248" t="e">
        <f t="shared" si="8"/>
        <v>#DIV/0!</v>
      </c>
      <c r="BB190" s="248" t="e">
        <f t="shared" si="9"/>
        <v>#DIV/0!</v>
      </c>
      <c r="BC190" s="248" t="e">
        <f t="shared" si="10"/>
        <v>#DIV/0!</v>
      </c>
      <c r="BD190" s="248" t="e">
        <f t="shared" si="11"/>
        <v>#DIV/0!</v>
      </c>
      <c r="BE190" s="118">
        <v>0.2</v>
      </c>
      <c r="BF190" s="118">
        <v>0.8</v>
      </c>
      <c r="BG190" s="248" t="e">
        <f t="shared" si="12"/>
        <v>#DIV/0!</v>
      </c>
      <c r="BH190" s="248" t="e">
        <f t="shared" si="13"/>
        <v>#DIV/0!</v>
      </c>
      <c r="BI190" s="248" t="e">
        <f t="shared" si="14"/>
        <v>#DIV/0!</v>
      </c>
      <c r="BJ190" s="248" t="e">
        <f t="shared" si="90"/>
        <v>#DIV/0!</v>
      </c>
      <c r="BK190" s="248" t="e">
        <f t="shared" si="90"/>
        <v>#DIV/0!</v>
      </c>
      <c r="BL190" s="248" t="e">
        <f t="shared" si="16"/>
        <v>#DIV/0!</v>
      </c>
      <c r="BM190" s="248" t="e">
        <f t="shared" si="17"/>
        <v>#DIV/0!</v>
      </c>
      <c r="BN190" s="248" t="e">
        <f t="shared" si="18"/>
        <v>#DIV/0!</v>
      </c>
      <c r="BO190" s="248" t="e">
        <f t="shared" si="91"/>
        <v>#DIV/0!</v>
      </c>
      <c r="BP190" s="248" t="e">
        <f t="shared" si="91"/>
        <v>#DIV/0!</v>
      </c>
      <c r="BQ190" s="248" t="e">
        <f t="shared" si="91"/>
        <v>#DIV/0!</v>
      </c>
      <c r="BR190" s="248" t="e">
        <f t="shared" si="91"/>
        <v>#DIV/0!</v>
      </c>
      <c r="BS190" s="2153"/>
      <c r="BT190" s="2153"/>
      <c r="BU190" s="2153"/>
      <c r="BV190" s="2153"/>
      <c r="BW190" s="2153"/>
      <c r="BX190" s="2153"/>
      <c r="BY190" s="2153"/>
      <c r="BZ190" s="2153"/>
      <c r="CA190" s="2150"/>
      <c r="CB190" s="8"/>
      <c r="CC190" s="2184"/>
      <c r="CD190" s="2153"/>
      <c r="CE190" s="2153"/>
      <c r="CF190" s="2150"/>
      <c r="CG190" s="2288"/>
      <c r="CH190" s="8"/>
      <c r="CI190" s="8"/>
      <c r="CJ190" s="8"/>
      <c r="CK190" s="8"/>
      <c r="CL190" s="8"/>
      <c r="CM190" s="8"/>
      <c r="CN190" s="8"/>
      <c r="CO190" s="8"/>
      <c r="CP190" s="8"/>
      <c r="CQ190" s="8"/>
      <c r="CR190" s="8"/>
      <c r="CS190" s="8"/>
      <c r="CT190" s="8"/>
    </row>
    <row r="191" spans="1:98" ht="13.5" customHeight="1">
      <c r="A191" s="2184"/>
      <c r="B191" s="2261"/>
      <c r="C191" s="2254"/>
      <c r="D191" s="2261"/>
      <c r="E191" s="2254"/>
      <c r="F191" s="95"/>
      <c r="G191" s="142"/>
      <c r="H191" s="2150"/>
      <c r="I191" s="107"/>
      <c r="J191" s="120"/>
      <c r="K191" s="120"/>
      <c r="L191" s="120"/>
      <c r="M191" s="2150"/>
      <c r="N191" s="2184"/>
      <c r="O191" s="99"/>
      <c r="P191" s="114"/>
      <c r="Q191" s="2184"/>
      <c r="R191" s="2153"/>
      <c r="S191" s="2153"/>
      <c r="T191" s="2150"/>
      <c r="U191" s="27"/>
      <c r="V191" s="101">
        <v>3</v>
      </c>
      <c r="W191" s="120"/>
      <c r="X191" s="234"/>
      <c r="Y191" s="234"/>
      <c r="Z191" s="95"/>
      <c r="AA191" s="592"/>
      <c r="AB191" s="592"/>
      <c r="AC191" s="592"/>
      <c r="AD191" s="593"/>
      <c r="AE191" s="138"/>
      <c r="AF191" s="107"/>
      <c r="AG191" s="108"/>
      <c r="AH191" s="108"/>
      <c r="AI191" s="108"/>
      <c r="AJ191" s="109"/>
      <c r="AK191" s="595"/>
      <c r="AL191" s="596"/>
      <c r="AM191" s="596"/>
      <c r="AN191" s="597"/>
      <c r="AO191" s="8"/>
      <c r="AP191" s="113"/>
      <c r="AQ191" s="114"/>
      <c r="AR191" s="89"/>
      <c r="AS191" s="245" t="e">
        <f t="shared" si="0"/>
        <v>#DIV/0!</v>
      </c>
      <c r="AT191" s="246" t="e">
        <f t="shared" si="1"/>
        <v>#DIV/0!</v>
      </c>
      <c r="AU191" s="246" t="e">
        <f t="shared" si="2"/>
        <v>#DIV/0!</v>
      </c>
      <c r="AV191" s="246" t="e">
        <f t="shared" si="3"/>
        <v>#DIV/0!</v>
      </c>
      <c r="AW191" s="247" t="e">
        <f t="shared" si="4"/>
        <v>#DIV/0!</v>
      </c>
      <c r="AX191" s="247" t="e">
        <f t="shared" si="5"/>
        <v>#DIV/0!</v>
      </c>
      <c r="AY191" s="247" t="e">
        <f t="shared" si="6"/>
        <v>#DIV/0!</v>
      </c>
      <c r="AZ191" s="247" t="e">
        <f t="shared" si="7"/>
        <v>#DIV/0!</v>
      </c>
      <c r="BA191" s="248" t="e">
        <f t="shared" si="8"/>
        <v>#DIV/0!</v>
      </c>
      <c r="BB191" s="248" t="e">
        <f t="shared" si="9"/>
        <v>#DIV/0!</v>
      </c>
      <c r="BC191" s="248" t="e">
        <f t="shared" si="10"/>
        <v>#DIV/0!</v>
      </c>
      <c r="BD191" s="248" t="e">
        <f t="shared" si="11"/>
        <v>#DIV/0!</v>
      </c>
      <c r="BE191" s="118">
        <v>0.2</v>
      </c>
      <c r="BF191" s="118">
        <v>0.8</v>
      </c>
      <c r="BG191" s="248" t="e">
        <f t="shared" si="12"/>
        <v>#DIV/0!</v>
      </c>
      <c r="BH191" s="248" t="e">
        <f t="shared" si="13"/>
        <v>#DIV/0!</v>
      </c>
      <c r="BI191" s="248" t="e">
        <f t="shared" si="14"/>
        <v>#DIV/0!</v>
      </c>
      <c r="BJ191" s="248" t="e">
        <f t="shared" si="90"/>
        <v>#DIV/0!</v>
      </c>
      <c r="BK191" s="248" t="e">
        <f t="shared" si="90"/>
        <v>#DIV/0!</v>
      </c>
      <c r="BL191" s="248" t="e">
        <f t="shared" si="16"/>
        <v>#DIV/0!</v>
      </c>
      <c r="BM191" s="248" t="e">
        <f t="shared" si="17"/>
        <v>#DIV/0!</v>
      </c>
      <c r="BN191" s="248" t="e">
        <f t="shared" si="18"/>
        <v>#DIV/0!</v>
      </c>
      <c r="BO191" s="248" t="e">
        <f t="shared" si="91"/>
        <v>#DIV/0!</v>
      </c>
      <c r="BP191" s="248" t="e">
        <f t="shared" si="91"/>
        <v>#DIV/0!</v>
      </c>
      <c r="BQ191" s="248" t="e">
        <f t="shared" si="91"/>
        <v>#DIV/0!</v>
      </c>
      <c r="BR191" s="248" t="e">
        <f t="shared" si="91"/>
        <v>#DIV/0!</v>
      </c>
      <c r="BS191" s="2153"/>
      <c r="BT191" s="2153"/>
      <c r="BU191" s="2153"/>
      <c r="BV191" s="2153"/>
      <c r="BW191" s="2153"/>
      <c r="BX191" s="2153"/>
      <c r="BY191" s="2153"/>
      <c r="BZ191" s="2153"/>
      <c r="CA191" s="2150"/>
      <c r="CB191" s="8"/>
      <c r="CC191" s="2184"/>
      <c r="CD191" s="2153"/>
      <c r="CE191" s="2153"/>
      <c r="CF191" s="2150"/>
      <c r="CG191" s="2288"/>
      <c r="CH191" s="8"/>
      <c r="CI191" s="8"/>
      <c r="CJ191" s="8"/>
      <c r="CK191" s="8"/>
      <c r="CL191" s="8"/>
      <c r="CM191" s="8"/>
      <c r="CN191" s="8"/>
      <c r="CO191" s="8"/>
      <c r="CP191" s="8"/>
      <c r="CQ191" s="8"/>
      <c r="CR191" s="8"/>
      <c r="CS191" s="8"/>
      <c r="CT191" s="8"/>
    </row>
    <row r="192" spans="1:98" ht="13.5" customHeight="1">
      <c r="A192" s="2184"/>
      <c r="B192" s="2261"/>
      <c r="C192" s="2254"/>
      <c r="D192" s="2261"/>
      <c r="E192" s="2254"/>
      <c r="F192" s="95"/>
      <c r="G192" s="142"/>
      <c r="H192" s="2150"/>
      <c r="I192" s="107"/>
      <c r="J192" s="120"/>
      <c r="K192" s="120"/>
      <c r="L192" s="120"/>
      <c r="M192" s="2150"/>
      <c r="N192" s="2184"/>
      <c r="O192" s="99"/>
      <c r="P192" s="114"/>
      <c r="Q192" s="2184"/>
      <c r="R192" s="2153"/>
      <c r="S192" s="2153"/>
      <c r="T192" s="2150"/>
      <c r="U192" s="27"/>
      <c r="V192" s="101">
        <v>4</v>
      </c>
      <c r="W192" s="120"/>
      <c r="X192" s="234"/>
      <c r="Y192" s="234"/>
      <c r="Z192" s="95"/>
      <c r="AA192" s="592"/>
      <c r="AB192" s="592"/>
      <c r="AC192" s="592"/>
      <c r="AD192" s="593"/>
      <c r="AE192" s="138"/>
      <c r="AF192" s="107"/>
      <c r="AG192" s="108"/>
      <c r="AH192" s="108"/>
      <c r="AI192" s="108"/>
      <c r="AJ192" s="109"/>
      <c r="AK192" s="595"/>
      <c r="AL192" s="596"/>
      <c r="AM192" s="596"/>
      <c r="AN192" s="597"/>
      <c r="AO192" s="8"/>
      <c r="AP192" s="113"/>
      <c r="AQ192" s="114"/>
      <c r="AR192" s="89"/>
      <c r="AS192" s="245" t="e">
        <f t="shared" si="0"/>
        <v>#DIV/0!</v>
      </c>
      <c r="AT192" s="246" t="e">
        <f t="shared" si="1"/>
        <v>#DIV/0!</v>
      </c>
      <c r="AU192" s="246" t="e">
        <f t="shared" si="2"/>
        <v>#DIV/0!</v>
      </c>
      <c r="AV192" s="246" t="e">
        <f t="shared" si="3"/>
        <v>#DIV/0!</v>
      </c>
      <c r="AW192" s="247" t="e">
        <f t="shared" si="4"/>
        <v>#DIV/0!</v>
      </c>
      <c r="AX192" s="247" t="e">
        <f t="shared" si="5"/>
        <v>#DIV/0!</v>
      </c>
      <c r="AY192" s="247" t="e">
        <f t="shared" si="6"/>
        <v>#DIV/0!</v>
      </c>
      <c r="AZ192" s="247" t="e">
        <f t="shared" si="7"/>
        <v>#DIV/0!</v>
      </c>
      <c r="BA192" s="248" t="e">
        <f t="shared" si="8"/>
        <v>#DIV/0!</v>
      </c>
      <c r="BB192" s="248" t="e">
        <f t="shared" si="9"/>
        <v>#DIV/0!</v>
      </c>
      <c r="BC192" s="248" t="e">
        <f t="shared" si="10"/>
        <v>#DIV/0!</v>
      </c>
      <c r="BD192" s="248" t="e">
        <f t="shared" si="11"/>
        <v>#DIV/0!</v>
      </c>
      <c r="BE192" s="118">
        <v>0.2</v>
      </c>
      <c r="BF192" s="118">
        <v>0.8</v>
      </c>
      <c r="BG192" s="248" t="e">
        <f t="shared" si="12"/>
        <v>#DIV/0!</v>
      </c>
      <c r="BH192" s="248" t="e">
        <f t="shared" si="13"/>
        <v>#DIV/0!</v>
      </c>
      <c r="BI192" s="248" t="e">
        <f t="shared" si="14"/>
        <v>#DIV/0!</v>
      </c>
      <c r="BJ192" s="248" t="e">
        <f t="shared" ref="BJ192:BK207" si="96">+AZ192*BE192</f>
        <v>#DIV/0!</v>
      </c>
      <c r="BK192" s="248" t="e">
        <f t="shared" si="96"/>
        <v>#DIV/0!</v>
      </c>
      <c r="BL192" s="248" t="e">
        <f t="shared" si="16"/>
        <v>#DIV/0!</v>
      </c>
      <c r="BM192" s="248" t="e">
        <f t="shared" si="17"/>
        <v>#DIV/0!</v>
      </c>
      <c r="BN192" s="248" t="e">
        <f t="shared" si="18"/>
        <v>#DIV/0!</v>
      </c>
      <c r="BO192" s="248" t="e">
        <f t="shared" ref="BO192:BR207" si="97">+BG192+BK192</f>
        <v>#DIV/0!</v>
      </c>
      <c r="BP192" s="248" t="e">
        <f t="shared" si="97"/>
        <v>#DIV/0!</v>
      </c>
      <c r="BQ192" s="248" t="e">
        <f t="shared" si="97"/>
        <v>#DIV/0!</v>
      </c>
      <c r="BR192" s="248" t="e">
        <f t="shared" si="97"/>
        <v>#DIV/0!</v>
      </c>
      <c r="BS192" s="2153"/>
      <c r="BT192" s="2153"/>
      <c r="BU192" s="2153"/>
      <c r="BV192" s="2153"/>
      <c r="BW192" s="2153"/>
      <c r="BX192" s="2153"/>
      <c r="BY192" s="2153"/>
      <c r="BZ192" s="2153"/>
      <c r="CA192" s="2150"/>
      <c r="CB192" s="8"/>
      <c r="CC192" s="2184"/>
      <c r="CD192" s="2153"/>
      <c r="CE192" s="2153"/>
      <c r="CF192" s="2150"/>
      <c r="CG192" s="2288"/>
      <c r="CH192" s="8"/>
      <c r="CI192" s="8"/>
      <c r="CJ192" s="8"/>
      <c r="CK192" s="8"/>
      <c r="CL192" s="8"/>
      <c r="CM192" s="8"/>
      <c r="CN192" s="8"/>
      <c r="CO192" s="8"/>
      <c r="CP192" s="8"/>
      <c r="CQ192" s="8"/>
      <c r="CR192" s="8"/>
      <c r="CS192" s="8"/>
      <c r="CT192" s="8"/>
    </row>
    <row r="193" spans="1:98" ht="13.5" customHeight="1">
      <c r="A193" s="2184"/>
      <c r="B193" s="2261"/>
      <c r="C193" s="2254"/>
      <c r="D193" s="2261"/>
      <c r="E193" s="2254"/>
      <c r="F193" s="95"/>
      <c r="G193" s="142"/>
      <c r="H193" s="2150"/>
      <c r="I193" s="107"/>
      <c r="J193" s="120"/>
      <c r="K193" s="120"/>
      <c r="L193" s="120"/>
      <c r="M193" s="2150"/>
      <c r="N193" s="2184"/>
      <c r="O193" s="99"/>
      <c r="P193" s="114"/>
      <c r="Q193" s="2184"/>
      <c r="R193" s="2153"/>
      <c r="S193" s="2153"/>
      <c r="T193" s="2150"/>
      <c r="U193" s="27"/>
      <c r="V193" s="101">
        <v>5</v>
      </c>
      <c r="W193" s="120"/>
      <c r="X193" s="234"/>
      <c r="Y193" s="234"/>
      <c r="Z193" s="95"/>
      <c r="AA193" s="592"/>
      <c r="AB193" s="592"/>
      <c r="AC193" s="592"/>
      <c r="AD193" s="593"/>
      <c r="AE193" s="138"/>
      <c r="AF193" s="107"/>
      <c r="AG193" s="108"/>
      <c r="AH193" s="108"/>
      <c r="AI193" s="108"/>
      <c r="AJ193" s="109"/>
      <c r="AK193" s="595"/>
      <c r="AL193" s="596"/>
      <c r="AM193" s="596"/>
      <c r="AN193" s="597"/>
      <c r="AO193" s="8"/>
      <c r="AP193" s="113"/>
      <c r="AQ193" s="114"/>
      <c r="AR193" s="89"/>
      <c r="AS193" s="245" t="e">
        <f t="shared" si="0"/>
        <v>#DIV/0!</v>
      </c>
      <c r="AT193" s="246" t="e">
        <f t="shared" si="1"/>
        <v>#DIV/0!</v>
      </c>
      <c r="AU193" s="246" t="e">
        <f t="shared" si="2"/>
        <v>#DIV/0!</v>
      </c>
      <c r="AV193" s="246" t="e">
        <f t="shared" si="3"/>
        <v>#DIV/0!</v>
      </c>
      <c r="AW193" s="247" t="e">
        <f t="shared" si="4"/>
        <v>#DIV/0!</v>
      </c>
      <c r="AX193" s="247" t="e">
        <f t="shared" si="5"/>
        <v>#DIV/0!</v>
      </c>
      <c r="AY193" s="247" t="e">
        <f t="shared" si="6"/>
        <v>#DIV/0!</v>
      </c>
      <c r="AZ193" s="247" t="e">
        <f t="shared" si="7"/>
        <v>#DIV/0!</v>
      </c>
      <c r="BA193" s="248" t="e">
        <f t="shared" si="8"/>
        <v>#DIV/0!</v>
      </c>
      <c r="BB193" s="248" t="e">
        <f t="shared" si="9"/>
        <v>#DIV/0!</v>
      </c>
      <c r="BC193" s="248" t="e">
        <f t="shared" si="10"/>
        <v>#DIV/0!</v>
      </c>
      <c r="BD193" s="248" t="e">
        <f t="shared" si="11"/>
        <v>#DIV/0!</v>
      </c>
      <c r="BE193" s="118">
        <v>0.2</v>
      </c>
      <c r="BF193" s="118">
        <v>0.8</v>
      </c>
      <c r="BG193" s="248" t="e">
        <f t="shared" si="12"/>
        <v>#DIV/0!</v>
      </c>
      <c r="BH193" s="248" t="e">
        <f t="shared" si="13"/>
        <v>#DIV/0!</v>
      </c>
      <c r="BI193" s="248" t="e">
        <f t="shared" si="14"/>
        <v>#DIV/0!</v>
      </c>
      <c r="BJ193" s="248" t="e">
        <f t="shared" si="96"/>
        <v>#DIV/0!</v>
      </c>
      <c r="BK193" s="248" t="e">
        <f t="shared" si="96"/>
        <v>#DIV/0!</v>
      </c>
      <c r="BL193" s="248" t="e">
        <f t="shared" si="16"/>
        <v>#DIV/0!</v>
      </c>
      <c r="BM193" s="248" t="e">
        <f t="shared" si="17"/>
        <v>#DIV/0!</v>
      </c>
      <c r="BN193" s="248" t="e">
        <f t="shared" si="18"/>
        <v>#DIV/0!</v>
      </c>
      <c r="BO193" s="248" t="e">
        <f t="shared" si="97"/>
        <v>#DIV/0!</v>
      </c>
      <c r="BP193" s="248" t="e">
        <f t="shared" si="97"/>
        <v>#DIV/0!</v>
      </c>
      <c r="BQ193" s="248" t="e">
        <f t="shared" si="97"/>
        <v>#DIV/0!</v>
      </c>
      <c r="BR193" s="248" t="e">
        <f t="shared" si="97"/>
        <v>#DIV/0!</v>
      </c>
      <c r="BS193" s="2153"/>
      <c r="BT193" s="2153"/>
      <c r="BU193" s="2153"/>
      <c r="BV193" s="2153"/>
      <c r="BW193" s="2153"/>
      <c r="BX193" s="2153"/>
      <c r="BY193" s="2153"/>
      <c r="BZ193" s="2153"/>
      <c r="CA193" s="2150"/>
      <c r="CB193" s="8"/>
      <c r="CC193" s="2184"/>
      <c r="CD193" s="2153"/>
      <c r="CE193" s="2153"/>
      <c r="CF193" s="2150"/>
      <c r="CG193" s="2288"/>
      <c r="CH193" s="8"/>
      <c r="CI193" s="8"/>
      <c r="CJ193" s="8"/>
      <c r="CK193" s="8"/>
      <c r="CL193" s="8"/>
      <c r="CM193" s="8"/>
      <c r="CN193" s="8"/>
      <c r="CO193" s="8"/>
      <c r="CP193" s="8"/>
      <c r="CQ193" s="8"/>
      <c r="CR193" s="8"/>
      <c r="CS193" s="8"/>
      <c r="CT193" s="8"/>
    </row>
    <row r="194" spans="1:98" ht="13.5" customHeight="1">
      <c r="A194" s="2184"/>
      <c r="B194" s="2261"/>
      <c r="C194" s="2254"/>
      <c r="D194" s="2261"/>
      <c r="E194" s="2254"/>
      <c r="F194" s="95"/>
      <c r="G194" s="142"/>
      <c r="H194" s="2150"/>
      <c r="I194" s="107"/>
      <c r="J194" s="120"/>
      <c r="K194" s="120"/>
      <c r="L194" s="120"/>
      <c r="M194" s="2150"/>
      <c r="N194" s="2184"/>
      <c r="O194" s="99"/>
      <c r="P194" s="114"/>
      <c r="Q194" s="2184"/>
      <c r="R194" s="2153"/>
      <c r="S194" s="2153"/>
      <c r="T194" s="2150"/>
      <c r="U194" s="27"/>
      <c r="V194" s="101">
        <v>6</v>
      </c>
      <c r="W194" s="120"/>
      <c r="X194" s="234"/>
      <c r="Y194" s="234"/>
      <c r="Z194" s="95"/>
      <c r="AA194" s="592"/>
      <c r="AB194" s="592"/>
      <c r="AC194" s="592"/>
      <c r="AD194" s="593"/>
      <c r="AE194" s="138"/>
      <c r="AF194" s="107"/>
      <c r="AG194" s="108"/>
      <c r="AH194" s="108"/>
      <c r="AI194" s="108"/>
      <c r="AJ194" s="109"/>
      <c r="AK194" s="595"/>
      <c r="AL194" s="596"/>
      <c r="AM194" s="596"/>
      <c r="AN194" s="597"/>
      <c r="AO194" s="8"/>
      <c r="AP194" s="113"/>
      <c r="AQ194" s="114"/>
      <c r="AR194" s="89"/>
      <c r="AS194" s="245" t="e">
        <f t="shared" si="0"/>
        <v>#DIV/0!</v>
      </c>
      <c r="AT194" s="246" t="e">
        <f t="shared" si="1"/>
        <v>#DIV/0!</v>
      </c>
      <c r="AU194" s="246" t="e">
        <f t="shared" si="2"/>
        <v>#DIV/0!</v>
      </c>
      <c r="AV194" s="246" t="e">
        <f t="shared" si="3"/>
        <v>#DIV/0!</v>
      </c>
      <c r="AW194" s="247" t="e">
        <f t="shared" si="4"/>
        <v>#DIV/0!</v>
      </c>
      <c r="AX194" s="247" t="e">
        <f t="shared" si="5"/>
        <v>#DIV/0!</v>
      </c>
      <c r="AY194" s="247" t="e">
        <f t="shared" si="6"/>
        <v>#DIV/0!</v>
      </c>
      <c r="AZ194" s="247" t="e">
        <f t="shared" si="7"/>
        <v>#DIV/0!</v>
      </c>
      <c r="BA194" s="248" t="e">
        <f t="shared" si="8"/>
        <v>#DIV/0!</v>
      </c>
      <c r="BB194" s="248" t="e">
        <f t="shared" si="9"/>
        <v>#DIV/0!</v>
      </c>
      <c r="BC194" s="248" t="e">
        <f t="shared" si="10"/>
        <v>#DIV/0!</v>
      </c>
      <c r="BD194" s="248" t="e">
        <f t="shared" si="11"/>
        <v>#DIV/0!</v>
      </c>
      <c r="BE194" s="118">
        <v>0.2</v>
      </c>
      <c r="BF194" s="118">
        <v>0.8</v>
      </c>
      <c r="BG194" s="248" t="e">
        <f t="shared" si="12"/>
        <v>#DIV/0!</v>
      </c>
      <c r="BH194" s="248" t="e">
        <f t="shared" si="13"/>
        <v>#DIV/0!</v>
      </c>
      <c r="BI194" s="248" t="e">
        <f t="shared" si="14"/>
        <v>#DIV/0!</v>
      </c>
      <c r="BJ194" s="248" t="e">
        <f t="shared" si="96"/>
        <v>#DIV/0!</v>
      </c>
      <c r="BK194" s="248" t="e">
        <f t="shared" si="96"/>
        <v>#DIV/0!</v>
      </c>
      <c r="BL194" s="248" t="e">
        <f t="shared" si="16"/>
        <v>#DIV/0!</v>
      </c>
      <c r="BM194" s="248" t="e">
        <f t="shared" si="17"/>
        <v>#DIV/0!</v>
      </c>
      <c r="BN194" s="248" t="e">
        <f t="shared" si="18"/>
        <v>#DIV/0!</v>
      </c>
      <c r="BO194" s="248" t="e">
        <f t="shared" si="97"/>
        <v>#DIV/0!</v>
      </c>
      <c r="BP194" s="248" t="e">
        <f t="shared" si="97"/>
        <v>#DIV/0!</v>
      </c>
      <c r="BQ194" s="248" t="e">
        <f t="shared" si="97"/>
        <v>#DIV/0!</v>
      </c>
      <c r="BR194" s="248" t="e">
        <f t="shared" si="97"/>
        <v>#DIV/0!</v>
      </c>
      <c r="BS194" s="2153"/>
      <c r="BT194" s="2153"/>
      <c r="BU194" s="2153"/>
      <c r="BV194" s="2153"/>
      <c r="BW194" s="2153"/>
      <c r="BX194" s="2153"/>
      <c r="BY194" s="2153"/>
      <c r="BZ194" s="2153"/>
      <c r="CA194" s="2150"/>
      <c r="CB194" s="8"/>
      <c r="CC194" s="2184"/>
      <c r="CD194" s="2153"/>
      <c r="CE194" s="2153"/>
      <c r="CF194" s="2150"/>
      <c r="CG194" s="2288"/>
      <c r="CH194" s="8"/>
      <c r="CI194" s="8"/>
      <c r="CJ194" s="8"/>
      <c r="CK194" s="8"/>
      <c r="CL194" s="8"/>
      <c r="CM194" s="8"/>
      <c r="CN194" s="8"/>
      <c r="CO194" s="8"/>
      <c r="CP194" s="8"/>
      <c r="CQ194" s="8"/>
      <c r="CR194" s="8"/>
      <c r="CS194" s="8"/>
      <c r="CT194" s="8"/>
    </row>
    <row r="195" spans="1:98" ht="13.5" customHeight="1">
      <c r="A195" s="2184"/>
      <c r="B195" s="2261"/>
      <c r="C195" s="2254"/>
      <c r="D195" s="2261"/>
      <c r="E195" s="2254"/>
      <c r="F195" s="95"/>
      <c r="G195" s="142"/>
      <c r="H195" s="2150"/>
      <c r="I195" s="107"/>
      <c r="J195" s="120"/>
      <c r="K195" s="120"/>
      <c r="L195" s="120"/>
      <c r="M195" s="2150"/>
      <c r="N195" s="2184"/>
      <c r="O195" s="99"/>
      <c r="P195" s="114"/>
      <c r="Q195" s="2184"/>
      <c r="R195" s="2153"/>
      <c r="S195" s="2153"/>
      <c r="T195" s="2150"/>
      <c r="U195" s="27"/>
      <c r="V195" s="101">
        <v>7</v>
      </c>
      <c r="W195" s="120"/>
      <c r="X195" s="234"/>
      <c r="Y195" s="234"/>
      <c r="Z195" s="95"/>
      <c r="AA195" s="592"/>
      <c r="AB195" s="592"/>
      <c r="AC195" s="592"/>
      <c r="AD195" s="593"/>
      <c r="AE195" s="138"/>
      <c r="AF195" s="107"/>
      <c r="AG195" s="108"/>
      <c r="AH195" s="108"/>
      <c r="AI195" s="108"/>
      <c r="AJ195" s="109"/>
      <c r="AK195" s="595"/>
      <c r="AL195" s="596"/>
      <c r="AM195" s="596"/>
      <c r="AN195" s="597"/>
      <c r="AO195" s="8"/>
      <c r="AP195" s="113"/>
      <c r="AQ195" s="114"/>
      <c r="AR195" s="89"/>
      <c r="AS195" s="245" t="e">
        <f t="shared" si="0"/>
        <v>#DIV/0!</v>
      </c>
      <c r="AT195" s="246" t="e">
        <f t="shared" si="1"/>
        <v>#DIV/0!</v>
      </c>
      <c r="AU195" s="246" t="e">
        <f t="shared" si="2"/>
        <v>#DIV/0!</v>
      </c>
      <c r="AV195" s="246" t="e">
        <f t="shared" si="3"/>
        <v>#DIV/0!</v>
      </c>
      <c r="AW195" s="247" t="e">
        <f t="shared" si="4"/>
        <v>#DIV/0!</v>
      </c>
      <c r="AX195" s="247" t="e">
        <f t="shared" si="5"/>
        <v>#DIV/0!</v>
      </c>
      <c r="AY195" s="247" t="e">
        <f t="shared" si="6"/>
        <v>#DIV/0!</v>
      </c>
      <c r="AZ195" s="247" t="e">
        <f t="shared" si="7"/>
        <v>#DIV/0!</v>
      </c>
      <c r="BA195" s="248" t="e">
        <f t="shared" si="8"/>
        <v>#DIV/0!</v>
      </c>
      <c r="BB195" s="248" t="e">
        <f t="shared" si="9"/>
        <v>#DIV/0!</v>
      </c>
      <c r="BC195" s="248" t="e">
        <f t="shared" si="10"/>
        <v>#DIV/0!</v>
      </c>
      <c r="BD195" s="248" t="e">
        <f t="shared" si="11"/>
        <v>#DIV/0!</v>
      </c>
      <c r="BE195" s="118">
        <v>0.2</v>
      </c>
      <c r="BF195" s="118">
        <v>0.8</v>
      </c>
      <c r="BG195" s="248" t="e">
        <f t="shared" si="12"/>
        <v>#DIV/0!</v>
      </c>
      <c r="BH195" s="248" t="e">
        <f t="shared" si="13"/>
        <v>#DIV/0!</v>
      </c>
      <c r="BI195" s="248" t="e">
        <f t="shared" si="14"/>
        <v>#DIV/0!</v>
      </c>
      <c r="BJ195" s="248" t="e">
        <f t="shared" si="96"/>
        <v>#DIV/0!</v>
      </c>
      <c r="BK195" s="248" t="e">
        <f t="shared" si="96"/>
        <v>#DIV/0!</v>
      </c>
      <c r="BL195" s="248" t="e">
        <f t="shared" si="16"/>
        <v>#DIV/0!</v>
      </c>
      <c r="BM195" s="248" t="e">
        <f t="shared" si="17"/>
        <v>#DIV/0!</v>
      </c>
      <c r="BN195" s="248" t="e">
        <f t="shared" si="18"/>
        <v>#DIV/0!</v>
      </c>
      <c r="BO195" s="248" t="e">
        <f t="shared" si="97"/>
        <v>#DIV/0!</v>
      </c>
      <c r="BP195" s="248" t="e">
        <f t="shared" si="97"/>
        <v>#DIV/0!</v>
      </c>
      <c r="BQ195" s="248" t="e">
        <f t="shared" si="97"/>
        <v>#DIV/0!</v>
      </c>
      <c r="BR195" s="248" t="e">
        <f t="shared" si="97"/>
        <v>#DIV/0!</v>
      </c>
      <c r="BS195" s="2153"/>
      <c r="BT195" s="2153"/>
      <c r="BU195" s="2153"/>
      <c r="BV195" s="2153"/>
      <c r="BW195" s="2153"/>
      <c r="BX195" s="2153"/>
      <c r="BY195" s="2153"/>
      <c r="BZ195" s="2153"/>
      <c r="CA195" s="2150"/>
      <c r="CB195" s="8"/>
      <c r="CC195" s="2184"/>
      <c r="CD195" s="2153"/>
      <c r="CE195" s="2153"/>
      <c r="CF195" s="2150"/>
      <c r="CG195" s="2288"/>
      <c r="CH195" s="8"/>
      <c r="CI195" s="8"/>
      <c r="CJ195" s="8"/>
      <c r="CK195" s="8"/>
      <c r="CL195" s="8"/>
      <c r="CM195" s="8"/>
      <c r="CN195" s="8"/>
      <c r="CO195" s="8"/>
      <c r="CP195" s="8"/>
      <c r="CQ195" s="8"/>
      <c r="CR195" s="8"/>
      <c r="CS195" s="8"/>
      <c r="CT195" s="8"/>
    </row>
    <row r="196" spans="1:98" ht="13.5" customHeight="1">
      <c r="A196" s="2184"/>
      <c r="B196" s="2261"/>
      <c r="C196" s="2254"/>
      <c r="D196" s="2261"/>
      <c r="E196" s="2254"/>
      <c r="F196" s="95"/>
      <c r="G196" s="142"/>
      <c r="H196" s="2150"/>
      <c r="I196" s="107"/>
      <c r="J196" s="120"/>
      <c r="K196" s="120"/>
      <c r="L196" s="120"/>
      <c r="M196" s="2150"/>
      <c r="N196" s="2184"/>
      <c r="O196" s="99"/>
      <c r="P196" s="114"/>
      <c r="Q196" s="2184"/>
      <c r="R196" s="2153"/>
      <c r="S196" s="2153"/>
      <c r="T196" s="2150"/>
      <c r="U196" s="27"/>
      <c r="V196" s="101">
        <v>8</v>
      </c>
      <c r="W196" s="120"/>
      <c r="X196" s="234"/>
      <c r="Y196" s="234"/>
      <c r="Z196" s="95"/>
      <c r="AA196" s="592"/>
      <c r="AB196" s="592"/>
      <c r="AC196" s="592"/>
      <c r="AD196" s="593"/>
      <c r="AE196" s="138"/>
      <c r="AF196" s="107"/>
      <c r="AG196" s="108"/>
      <c r="AH196" s="108"/>
      <c r="AI196" s="108"/>
      <c r="AJ196" s="109"/>
      <c r="AK196" s="595"/>
      <c r="AL196" s="596"/>
      <c r="AM196" s="596"/>
      <c r="AN196" s="597"/>
      <c r="AO196" s="8"/>
      <c r="AP196" s="113"/>
      <c r="AQ196" s="114"/>
      <c r="AR196" s="89"/>
      <c r="AS196" s="245" t="e">
        <f t="shared" si="0"/>
        <v>#DIV/0!</v>
      </c>
      <c r="AT196" s="246" t="e">
        <f t="shared" si="1"/>
        <v>#DIV/0!</v>
      </c>
      <c r="AU196" s="246" t="e">
        <f t="shared" si="2"/>
        <v>#DIV/0!</v>
      </c>
      <c r="AV196" s="246" t="e">
        <f t="shared" si="3"/>
        <v>#DIV/0!</v>
      </c>
      <c r="AW196" s="247" t="e">
        <f t="shared" si="4"/>
        <v>#DIV/0!</v>
      </c>
      <c r="AX196" s="247" t="e">
        <f t="shared" si="5"/>
        <v>#DIV/0!</v>
      </c>
      <c r="AY196" s="247" t="e">
        <f t="shared" si="6"/>
        <v>#DIV/0!</v>
      </c>
      <c r="AZ196" s="247" t="e">
        <f t="shared" si="7"/>
        <v>#DIV/0!</v>
      </c>
      <c r="BA196" s="248" t="e">
        <f t="shared" si="8"/>
        <v>#DIV/0!</v>
      </c>
      <c r="BB196" s="248" t="e">
        <f t="shared" si="9"/>
        <v>#DIV/0!</v>
      </c>
      <c r="BC196" s="248" t="e">
        <f t="shared" si="10"/>
        <v>#DIV/0!</v>
      </c>
      <c r="BD196" s="248" t="e">
        <f t="shared" si="11"/>
        <v>#DIV/0!</v>
      </c>
      <c r="BE196" s="118">
        <v>0.2</v>
      </c>
      <c r="BF196" s="118">
        <v>0.8</v>
      </c>
      <c r="BG196" s="248" t="e">
        <f t="shared" si="12"/>
        <v>#DIV/0!</v>
      </c>
      <c r="BH196" s="248" t="e">
        <f t="shared" si="13"/>
        <v>#DIV/0!</v>
      </c>
      <c r="BI196" s="248" t="e">
        <f t="shared" si="14"/>
        <v>#DIV/0!</v>
      </c>
      <c r="BJ196" s="248" t="e">
        <f t="shared" si="96"/>
        <v>#DIV/0!</v>
      </c>
      <c r="BK196" s="248" t="e">
        <f t="shared" si="96"/>
        <v>#DIV/0!</v>
      </c>
      <c r="BL196" s="248" t="e">
        <f t="shared" si="16"/>
        <v>#DIV/0!</v>
      </c>
      <c r="BM196" s="248" t="e">
        <f t="shared" si="17"/>
        <v>#DIV/0!</v>
      </c>
      <c r="BN196" s="248" t="e">
        <f t="shared" si="18"/>
        <v>#DIV/0!</v>
      </c>
      <c r="BO196" s="248" t="e">
        <f t="shared" si="97"/>
        <v>#DIV/0!</v>
      </c>
      <c r="BP196" s="248" t="e">
        <f t="shared" si="97"/>
        <v>#DIV/0!</v>
      </c>
      <c r="BQ196" s="248" t="e">
        <f t="shared" si="97"/>
        <v>#DIV/0!</v>
      </c>
      <c r="BR196" s="248" t="e">
        <f t="shared" si="97"/>
        <v>#DIV/0!</v>
      </c>
      <c r="BS196" s="2153"/>
      <c r="BT196" s="2153"/>
      <c r="BU196" s="2153"/>
      <c r="BV196" s="2153"/>
      <c r="BW196" s="2153"/>
      <c r="BX196" s="2153"/>
      <c r="BY196" s="2153"/>
      <c r="BZ196" s="2153"/>
      <c r="CA196" s="2150"/>
      <c r="CB196" s="8"/>
      <c r="CC196" s="2184"/>
      <c r="CD196" s="2153"/>
      <c r="CE196" s="2153"/>
      <c r="CF196" s="2150"/>
      <c r="CG196" s="2288"/>
      <c r="CH196" s="8"/>
      <c r="CI196" s="8"/>
      <c r="CJ196" s="8"/>
      <c r="CK196" s="8"/>
      <c r="CL196" s="8"/>
      <c r="CM196" s="8"/>
      <c r="CN196" s="8"/>
      <c r="CO196" s="8"/>
      <c r="CP196" s="8"/>
      <c r="CQ196" s="8"/>
      <c r="CR196" s="8"/>
      <c r="CS196" s="8"/>
      <c r="CT196" s="8"/>
    </row>
    <row r="197" spans="1:98" ht="13.5" customHeight="1">
      <c r="A197" s="2184"/>
      <c r="B197" s="2261"/>
      <c r="C197" s="2254"/>
      <c r="D197" s="2261"/>
      <c r="E197" s="2254"/>
      <c r="F197" s="95"/>
      <c r="G197" s="142"/>
      <c r="H197" s="2150"/>
      <c r="I197" s="107"/>
      <c r="J197" s="120"/>
      <c r="K197" s="120"/>
      <c r="L197" s="120"/>
      <c r="M197" s="2150"/>
      <c r="N197" s="2184"/>
      <c r="O197" s="99"/>
      <c r="P197" s="114"/>
      <c r="Q197" s="2184"/>
      <c r="R197" s="2153"/>
      <c r="S197" s="2153"/>
      <c r="T197" s="2150"/>
      <c r="U197" s="27"/>
      <c r="V197" s="101">
        <v>9</v>
      </c>
      <c r="W197" s="120"/>
      <c r="X197" s="234"/>
      <c r="Y197" s="234"/>
      <c r="Z197" s="95"/>
      <c r="AA197" s="592"/>
      <c r="AB197" s="592"/>
      <c r="AC197" s="592"/>
      <c r="AD197" s="593"/>
      <c r="AE197" s="138"/>
      <c r="AF197" s="107"/>
      <c r="AG197" s="108"/>
      <c r="AH197" s="108"/>
      <c r="AI197" s="108"/>
      <c r="AJ197" s="109"/>
      <c r="AK197" s="595"/>
      <c r="AL197" s="596"/>
      <c r="AM197" s="596"/>
      <c r="AN197" s="597"/>
      <c r="AO197" s="8"/>
      <c r="AP197" s="113"/>
      <c r="AQ197" s="114"/>
      <c r="AR197" s="89"/>
      <c r="AS197" s="245" t="e">
        <f t="shared" si="0"/>
        <v>#DIV/0!</v>
      </c>
      <c r="AT197" s="246" t="e">
        <f t="shared" si="1"/>
        <v>#DIV/0!</v>
      </c>
      <c r="AU197" s="246" t="e">
        <f t="shared" si="2"/>
        <v>#DIV/0!</v>
      </c>
      <c r="AV197" s="246" t="e">
        <f t="shared" si="3"/>
        <v>#DIV/0!</v>
      </c>
      <c r="AW197" s="247" t="e">
        <f t="shared" si="4"/>
        <v>#DIV/0!</v>
      </c>
      <c r="AX197" s="247" t="e">
        <f t="shared" si="5"/>
        <v>#DIV/0!</v>
      </c>
      <c r="AY197" s="247" t="e">
        <f t="shared" si="6"/>
        <v>#DIV/0!</v>
      </c>
      <c r="AZ197" s="247" t="e">
        <f t="shared" si="7"/>
        <v>#DIV/0!</v>
      </c>
      <c r="BA197" s="248" t="e">
        <f t="shared" si="8"/>
        <v>#DIV/0!</v>
      </c>
      <c r="BB197" s="248" t="e">
        <f t="shared" si="9"/>
        <v>#DIV/0!</v>
      </c>
      <c r="BC197" s="248" t="e">
        <f t="shared" si="10"/>
        <v>#DIV/0!</v>
      </c>
      <c r="BD197" s="248" t="e">
        <f t="shared" si="11"/>
        <v>#DIV/0!</v>
      </c>
      <c r="BE197" s="118">
        <v>0.2</v>
      </c>
      <c r="BF197" s="118">
        <v>0.8</v>
      </c>
      <c r="BG197" s="248" t="e">
        <f t="shared" si="12"/>
        <v>#DIV/0!</v>
      </c>
      <c r="BH197" s="248" t="e">
        <f t="shared" si="13"/>
        <v>#DIV/0!</v>
      </c>
      <c r="BI197" s="248" t="e">
        <f t="shared" si="14"/>
        <v>#DIV/0!</v>
      </c>
      <c r="BJ197" s="248" t="e">
        <f t="shared" si="96"/>
        <v>#DIV/0!</v>
      </c>
      <c r="BK197" s="248" t="e">
        <f t="shared" si="96"/>
        <v>#DIV/0!</v>
      </c>
      <c r="BL197" s="248" t="e">
        <f t="shared" si="16"/>
        <v>#DIV/0!</v>
      </c>
      <c r="BM197" s="248" t="e">
        <f t="shared" si="17"/>
        <v>#DIV/0!</v>
      </c>
      <c r="BN197" s="248" t="e">
        <f t="shared" si="18"/>
        <v>#DIV/0!</v>
      </c>
      <c r="BO197" s="248" t="e">
        <f t="shared" si="97"/>
        <v>#DIV/0!</v>
      </c>
      <c r="BP197" s="248" t="e">
        <f t="shared" si="97"/>
        <v>#DIV/0!</v>
      </c>
      <c r="BQ197" s="248" t="e">
        <f t="shared" si="97"/>
        <v>#DIV/0!</v>
      </c>
      <c r="BR197" s="248" t="e">
        <f t="shared" si="97"/>
        <v>#DIV/0!</v>
      </c>
      <c r="BS197" s="2153"/>
      <c r="BT197" s="2153"/>
      <c r="BU197" s="2153"/>
      <c r="BV197" s="2153"/>
      <c r="BW197" s="2153"/>
      <c r="BX197" s="2153"/>
      <c r="BY197" s="2153"/>
      <c r="BZ197" s="2153"/>
      <c r="CA197" s="2150"/>
      <c r="CB197" s="8"/>
      <c r="CC197" s="2184"/>
      <c r="CD197" s="2153"/>
      <c r="CE197" s="2153"/>
      <c r="CF197" s="2150"/>
      <c r="CG197" s="2288"/>
      <c r="CH197" s="8"/>
      <c r="CI197" s="8"/>
      <c r="CJ197" s="8"/>
      <c r="CK197" s="8"/>
      <c r="CL197" s="8"/>
      <c r="CM197" s="8"/>
      <c r="CN197" s="8"/>
      <c r="CO197" s="8"/>
      <c r="CP197" s="8"/>
      <c r="CQ197" s="8"/>
      <c r="CR197" s="8"/>
      <c r="CS197" s="8"/>
      <c r="CT197" s="8"/>
    </row>
    <row r="198" spans="1:98" ht="15" customHeight="1" thickBot="1">
      <c r="A198" s="2179"/>
      <c r="B198" s="2200"/>
      <c r="C198" s="2201"/>
      <c r="D198" s="2200"/>
      <c r="E198" s="2201"/>
      <c r="F198" s="150"/>
      <c r="G198" s="151"/>
      <c r="H198" s="2151"/>
      <c r="I198" s="154"/>
      <c r="J198" s="179"/>
      <c r="K198" s="179"/>
      <c r="L198" s="179"/>
      <c r="M198" s="2151"/>
      <c r="N198" s="2179"/>
      <c r="O198" s="123"/>
      <c r="P198" s="132"/>
      <c r="Q198" s="2179"/>
      <c r="R198" s="2154"/>
      <c r="S198" s="2154"/>
      <c r="T198" s="2151"/>
      <c r="U198" s="27"/>
      <c r="V198" s="168">
        <v>10</v>
      </c>
      <c r="W198" s="179"/>
      <c r="X198" s="235"/>
      <c r="Y198" s="235"/>
      <c r="Z198" s="150"/>
      <c r="AA198" s="606"/>
      <c r="AB198" s="606"/>
      <c r="AC198" s="606"/>
      <c r="AD198" s="607"/>
      <c r="AE198" s="138"/>
      <c r="AF198" s="154"/>
      <c r="AG198" s="156"/>
      <c r="AH198" s="156"/>
      <c r="AI198" s="156"/>
      <c r="AJ198" s="157"/>
      <c r="AK198" s="609"/>
      <c r="AL198" s="610"/>
      <c r="AM198" s="610"/>
      <c r="AN198" s="611"/>
      <c r="AO198" s="8"/>
      <c r="AP198" s="131"/>
      <c r="AQ198" s="132"/>
      <c r="AR198" s="89"/>
      <c r="AS198" s="249" t="e">
        <f t="shared" si="0"/>
        <v>#DIV/0!</v>
      </c>
      <c r="AT198" s="250" t="e">
        <f t="shared" si="1"/>
        <v>#DIV/0!</v>
      </c>
      <c r="AU198" s="250" t="e">
        <f t="shared" si="2"/>
        <v>#DIV/0!</v>
      </c>
      <c r="AV198" s="250" t="e">
        <f t="shared" si="3"/>
        <v>#DIV/0!</v>
      </c>
      <c r="AW198" s="251" t="e">
        <f t="shared" si="4"/>
        <v>#DIV/0!</v>
      </c>
      <c r="AX198" s="251" t="e">
        <f t="shared" si="5"/>
        <v>#DIV/0!</v>
      </c>
      <c r="AY198" s="251" t="e">
        <f t="shared" si="6"/>
        <v>#DIV/0!</v>
      </c>
      <c r="AZ198" s="251" t="e">
        <f t="shared" si="7"/>
        <v>#DIV/0!</v>
      </c>
      <c r="BA198" s="252" t="e">
        <f t="shared" si="8"/>
        <v>#DIV/0!</v>
      </c>
      <c r="BB198" s="252" t="e">
        <f t="shared" si="9"/>
        <v>#DIV/0!</v>
      </c>
      <c r="BC198" s="252" t="e">
        <f t="shared" si="10"/>
        <v>#DIV/0!</v>
      </c>
      <c r="BD198" s="252" t="e">
        <f t="shared" si="11"/>
        <v>#DIV/0!</v>
      </c>
      <c r="BE198" s="159">
        <v>0.2</v>
      </c>
      <c r="BF198" s="159">
        <v>0.8</v>
      </c>
      <c r="BG198" s="252" t="e">
        <f t="shared" si="12"/>
        <v>#DIV/0!</v>
      </c>
      <c r="BH198" s="252" t="e">
        <f t="shared" si="13"/>
        <v>#DIV/0!</v>
      </c>
      <c r="BI198" s="252" t="e">
        <f t="shared" si="14"/>
        <v>#DIV/0!</v>
      </c>
      <c r="BJ198" s="252" t="e">
        <f t="shared" si="96"/>
        <v>#DIV/0!</v>
      </c>
      <c r="BK198" s="252" t="e">
        <f t="shared" si="96"/>
        <v>#DIV/0!</v>
      </c>
      <c r="BL198" s="252" t="e">
        <f t="shared" si="16"/>
        <v>#DIV/0!</v>
      </c>
      <c r="BM198" s="252" t="e">
        <f t="shared" si="17"/>
        <v>#DIV/0!</v>
      </c>
      <c r="BN198" s="252" t="e">
        <f t="shared" si="18"/>
        <v>#DIV/0!</v>
      </c>
      <c r="BO198" s="252" t="e">
        <f t="shared" si="97"/>
        <v>#DIV/0!</v>
      </c>
      <c r="BP198" s="252" t="e">
        <f t="shared" si="97"/>
        <v>#DIV/0!</v>
      </c>
      <c r="BQ198" s="252" t="e">
        <f t="shared" si="97"/>
        <v>#DIV/0!</v>
      </c>
      <c r="BR198" s="252" t="e">
        <f t="shared" si="97"/>
        <v>#DIV/0!</v>
      </c>
      <c r="BS198" s="2154"/>
      <c r="BT198" s="2154"/>
      <c r="BU198" s="2154"/>
      <c r="BV198" s="2154"/>
      <c r="BW198" s="2154"/>
      <c r="BX198" s="2154"/>
      <c r="BY198" s="2154"/>
      <c r="BZ198" s="2154"/>
      <c r="CA198" s="2151"/>
      <c r="CB198" s="8"/>
      <c r="CC198" s="2179"/>
      <c r="CD198" s="2154"/>
      <c r="CE198" s="2154"/>
      <c r="CF198" s="2151"/>
      <c r="CG198" s="2289"/>
      <c r="CH198" s="8"/>
      <c r="CI198" s="8"/>
      <c r="CJ198" s="8"/>
      <c r="CK198" s="8"/>
      <c r="CL198" s="8"/>
      <c r="CM198" s="8"/>
      <c r="CN198" s="8"/>
      <c r="CO198" s="8"/>
      <c r="CP198" s="8"/>
      <c r="CQ198" s="8"/>
      <c r="CR198" s="8"/>
      <c r="CS198" s="8"/>
      <c r="CT198" s="8"/>
    </row>
    <row r="199" spans="1:98" ht="14.25" customHeight="1">
      <c r="A199" s="2124">
        <v>22</v>
      </c>
      <c r="B199" s="2127"/>
      <c r="C199" s="2252"/>
      <c r="D199" s="2325"/>
      <c r="E199" s="2252"/>
      <c r="F199" s="66"/>
      <c r="G199" s="135"/>
      <c r="H199" s="2139"/>
      <c r="I199" s="81"/>
      <c r="J199" s="72"/>
      <c r="K199" s="72"/>
      <c r="L199" s="72"/>
      <c r="M199" s="3093"/>
      <c r="N199" s="2263"/>
      <c r="O199" s="72"/>
      <c r="P199" s="210"/>
      <c r="Q199" s="2263"/>
      <c r="R199" s="3094"/>
      <c r="S199" s="3094"/>
      <c r="T199" s="3095"/>
      <c r="U199" s="27"/>
      <c r="V199" s="75">
        <v>1</v>
      </c>
      <c r="W199" s="72"/>
      <c r="X199" s="236"/>
      <c r="Y199" s="236"/>
      <c r="Z199" s="66"/>
      <c r="AA199" s="575"/>
      <c r="AB199" s="575"/>
      <c r="AC199" s="575"/>
      <c r="AD199" s="576"/>
      <c r="AE199" s="138"/>
      <c r="AF199" s="81"/>
      <c r="AG199" s="82"/>
      <c r="AH199" s="82"/>
      <c r="AI199" s="82"/>
      <c r="AJ199" s="83"/>
      <c r="AK199" s="580"/>
      <c r="AL199" s="581"/>
      <c r="AM199" s="581"/>
      <c r="AN199" s="582"/>
      <c r="AO199" s="8"/>
      <c r="AP199" s="87"/>
      <c r="AQ199" s="88"/>
      <c r="AR199" s="89"/>
      <c r="AS199" s="241" t="e">
        <f t="shared" si="0"/>
        <v>#DIV/0!</v>
      </c>
      <c r="AT199" s="242" t="e">
        <f t="shared" si="1"/>
        <v>#DIV/0!</v>
      </c>
      <c r="AU199" s="242" t="e">
        <f t="shared" si="2"/>
        <v>#DIV/0!</v>
      </c>
      <c r="AV199" s="242" t="e">
        <f t="shared" si="3"/>
        <v>#DIV/0!</v>
      </c>
      <c r="AW199" s="243" t="e">
        <f t="shared" si="4"/>
        <v>#DIV/0!</v>
      </c>
      <c r="AX199" s="243" t="e">
        <f t="shared" si="5"/>
        <v>#DIV/0!</v>
      </c>
      <c r="AY199" s="243" t="e">
        <f t="shared" si="6"/>
        <v>#DIV/0!</v>
      </c>
      <c r="AZ199" s="243" t="e">
        <f t="shared" si="7"/>
        <v>#DIV/0!</v>
      </c>
      <c r="BA199" s="244" t="e">
        <f t="shared" si="8"/>
        <v>#DIV/0!</v>
      </c>
      <c r="BB199" s="244" t="e">
        <f t="shared" si="9"/>
        <v>#DIV/0!</v>
      </c>
      <c r="BC199" s="244" t="e">
        <f t="shared" si="10"/>
        <v>#DIV/0!</v>
      </c>
      <c r="BD199" s="244" t="e">
        <f t="shared" si="11"/>
        <v>#DIV/0!</v>
      </c>
      <c r="BE199" s="94">
        <v>0.2</v>
      </c>
      <c r="BF199" s="94">
        <v>0.8</v>
      </c>
      <c r="BG199" s="244" t="e">
        <f t="shared" si="12"/>
        <v>#DIV/0!</v>
      </c>
      <c r="BH199" s="244" t="e">
        <f t="shared" si="13"/>
        <v>#DIV/0!</v>
      </c>
      <c r="BI199" s="244" t="e">
        <f t="shared" si="14"/>
        <v>#DIV/0!</v>
      </c>
      <c r="BJ199" s="244" t="e">
        <f t="shared" si="96"/>
        <v>#DIV/0!</v>
      </c>
      <c r="BK199" s="244" t="e">
        <f t="shared" si="96"/>
        <v>#DIV/0!</v>
      </c>
      <c r="BL199" s="244" t="e">
        <f t="shared" si="16"/>
        <v>#DIV/0!</v>
      </c>
      <c r="BM199" s="244" t="e">
        <f t="shared" si="17"/>
        <v>#DIV/0!</v>
      </c>
      <c r="BN199" s="244" t="e">
        <f t="shared" si="18"/>
        <v>#DIV/0!</v>
      </c>
      <c r="BO199" s="244" t="e">
        <f t="shared" si="97"/>
        <v>#DIV/0!</v>
      </c>
      <c r="BP199" s="244" t="e">
        <f t="shared" si="97"/>
        <v>#DIV/0!</v>
      </c>
      <c r="BQ199" s="244" t="e">
        <f t="shared" si="97"/>
        <v>#DIV/0!</v>
      </c>
      <c r="BR199" s="244" t="e">
        <f t="shared" si="97"/>
        <v>#DIV/0!</v>
      </c>
      <c r="BS199" s="2896" t="e">
        <f t="shared" ref="BS199:BV199" si="98">AVERAGEIF(BO199:BO208,"&lt;&gt;#¡DIV/0!")</f>
        <v>#DIV/0!</v>
      </c>
      <c r="BT199" s="2896" t="e">
        <f t="shared" si="98"/>
        <v>#DIV/0!</v>
      </c>
      <c r="BU199" s="2896" t="e">
        <f t="shared" si="98"/>
        <v>#DIV/0!</v>
      </c>
      <c r="BV199" s="2896" t="e">
        <f t="shared" si="98"/>
        <v>#DIV/0!</v>
      </c>
      <c r="BW199" s="2896" t="e">
        <f>+C199*BS199</f>
        <v>#DIV/0!</v>
      </c>
      <c r="BX199" s="2896" t="e">
        <f>+C199*BT199</f>
        <v>#DIV/0!</v>
      </c>
      <c r="BY199" s="2896" t="e">
        <f>+C199*BU199</f>
        <v>#DIV/0!</v>
      </c>
      <c r="BZ199" s="2896" t="e">
        <f>+C199*BV199</f>
        <v>#DIV/0!</v>
      </c>
      <c r="CA199" s="2464" t="e">
        <f>SUM(BW199:BZ208)</f>
        <v>#DIV/0!</v>
      </c>
      <c r="CB199" s="8"/>
      <c r="CC199" s="2436" t="e">
        <f t="shared" ref="CC199:CF199" si="99">+Q199/$N$199</f>
        <v>#DIV/0!</v>
      </c>
      <c r="CD199" s="2465" t="e">
        <f t="shared" si="99"/>
        <v>#DIV/0!</v>
      </c>
      <c r="CE199" s="2465" t="e">
        <f t="shared" si="99"/>
        <v>#DIV/0!</v>
      </c>
      <c r="CF199" s="2437" t="e">
        <f t="shared" si="99"/>
        <v>#DIV/0!</v>
      </c>
      <c r="CG199" s="3096" t="e">
        <f>AVERAGE(CC199:CF208)</f>
        <v>#DIV/0!</v>
      </c>
      <c r="CH199" s="8"/>
      <c r="CI199" s="8"/>
      <c r="CJ199" s="8"/>
      <c r="CK199" s="8"/>
      <c r="CL199" s="8"/>
      <c r="CM199" s="8"/>
      <c r="CN199" s="8"/>
      <c r="CO199" s="8"/>
      <c r="CP199" s="8"/>
      <c r="CQ199" s="8"/>
      <c r="CR199" s="8"/>
      <c r="CS199" s="8"/>
      <c r="CT199" s="8"/>
    </row>
    <row r="200" spans="1:98" ht="14.25" customHeight="1">
      <c r="A200" s="2184"/>
      <c r="B200" s="2261"/>
      <c r="C200" s="2254"/>
      <c r="D200" s="2261"/>
      <c r="E200" s="2254"/>
      <c r="F200" s="95"/>
      <c r="G200" s="142"/>
      <c r="H200" s="2150"/>
      <c r="I200" s="107"/>
      <c r="J200" s="120"/>
      <c r="K200" s="120"/>
      <c r="L200" s="120"/>
      <c r="M200" s="2150"/>
      <c r="N200" s="2184"/>
      <c r="O200" s="99"/>
      <c r="P200" s="114"/>
      <c r="Q200" s="2184"/>
      <c r="R200" s="2153"/>
      <c r="S200" s="2153"/>
      <c r="T200" s="2150"/>
      <c r="U200" s="27"/>
      <c r="V200" s="101">
        <v>2</v>
      </c>
      <c r="W200" s="120"/>
      <c r="X200" s="234"/>
      <c r="Y200" s="234"/>
      <c r="Z200" s="95"/>
      <c r="AA200" s="592"/>
      <c r="AB200" s="592"/>
      <c r="AC200" s="592"/>
      <c r="AD200" s="593"/>
      <c r="AE200" s="138"/>
      <c r="AF200" s="107"/>
      <c r="AG200" s="108"/>
      <c r="AH200" s="108"/>
      <c r="AI200" s="108"/>
      <c r="AJ200" s="109"/>
      <c r="AK200" s="595"/>
      <c r="AL200" s="596"/>
      <c r="AM200" s="596"/>
      <c r="AN200" s="597"/>
      <c r="AO200" s="8"/>
      <c r="AP200" s="113"/>
      <c r="AQ200" s="114"/>
      <c r="AR200" s="89"/>
      <c r="AS200" s="245" t="e">
        <f t="shared" si="0"/>
        <v>#DIV/0!</v>
      </c>
      <c r="AT200" s="246" t="e">
        <f t="shared" si="1"/>
        <v>#DIV/0!</v>
      </c>
      <c r="AU200" s="246" t="e">
        <f t="shared" si="2"/>
        <v>#DIV/0!</v>
      </c>
      <c r="AV200" s="246" t="e">
        <f t="shared" si="3"/>
        <v>#DIV/0!</v>
      </c>
      <c r="AW200" s="247" t="e">
        <f t="shared" si="4"/>
        <v>#DIV/0!</v>
      </c>
      <c r="AX200" s="247" t="e">
        <f t="shared" si="5"/>
        <v>#DIV/0!</v>
      </c>
      <c r="AY200" s="247" t="e">
        <f t="shared" si="6"/>
        <v>#DIV/0!</v>
      </c>
      <c r="AZ200" s="247" t="e">
        <f t="shared" si="7"/>
        <v>#DIV/0!</v>
      </c>
      <c r="BA200" s="248" t="e">
        <f t="shared" si="8"/>
        <v>#DIV/0!</v>
      </c>
      <c r="BB200" s="248" t="e">
        <f t="shared" si="9"/>
        <v>#DIV/0!</v>
      </c>
      <c r="BC200" s="248" t="e">
        <f t="shared" si="10"/>
        <v>#DIV/0!</v>
      </c>
      <c r="BD200" s="248" t="e">
        <f t="shared" si="11"/>
        <v>#DIV/0!</v>
      </c>
      <c r="BE200" s="118">
        <v>0.2</v>
      </c>
      <c r="BF200" s="118">
        <v>0.8</v>
      </c>
      <c r="BG200" s="248" t="e">
        <f t="shared" si="12"/>
        <v>#DIV/0!</v>
      </c>
      <c r="BH200" s="248" t="e">
        <f t="shared" si="13"/>
        <v>#DIV/0!</v>
      </c>
      <c r="BI200" s="248" t="e">
        <f t="shared" si="14"/>
        <v>#DIV/0!</v>
      </c>
      <c r="BJ200" s="248" t="e">
        <f t="shared" si="96"/>
        <v>#DIV/0!</v>
      </c>
      <c r="BK200" s="248" t="e">
        <f t="shared" si="96"/>
        <v>#DIV/0!</v>
      </c>
      <c r="BL200" s="248" t="e">
        <f t="shared" si="16"/>
        <v>#DIV/0!</v>
      </c>
      <c r="BM200" s="248" t="e">
        <f t="shared" si="17"/>
        <v>#DIV/0!</v>
      </c>
      <c r="BN200" s="248" t="e">
        <f t="shared" si="18"/>
        <v>#DIV/0!</v>
      </c>
      <c r="BO200" s="248" t="e">
        <f t="shared" si="97"/>
        <v>#DIV/0!</v>
      </c>
      <c r="BP200" s="248" t="e">
        <f t="shared" si="97"/>
        <v>#DIV/0!</v>
      </c>
      <c r="BQ200" s="248" t="e">
        <f t="shared" si="97"/>
        <v>#DIV/0!</v>
      </c>
      <c r="BR200" s="248" t="e">
        <f t="shared" si="97"/>
        <v>#DIV/0!</v>
      </c>
      <c r="BS200" s="2153"/>
      <c r="BT200" s="2153"/>
      <c r="BU200" s="2153"/>
      <c r="BV200" s="2153"/>
      <c r="BW200" s="2153"/>
      <c r="BX200" s="2153"/>
      <c r="BY200" s="2153"/>
      <c r="BZ200" s="2153"/>
      <c r="CA200" s="2150"/>
      <c r="CB200" s="8"/>
      <c r="CC200" s="2184"/>
      <c r="CD200" s="2153"/>
      <c r="CE200" s="2153"/>
      <c r="CF200" s="2150"/>
      <c r="CG200" s="2288"/>
      <c r="CH200" s="8"/>
      <c r="CI200" s="8"/>
      <c r="CJ200" s="8"/>
      <c r="CK200" s="8"/>
      <c r="CL200" s="8"/>
      <c r="CM200" s="8"/>
      <c r="CN200" s="8"/>
      <c r="CO200" s="8"/>
      <c r="CP200" s="8"/>
      <c r="CQ200" s="8"/>
      <c r="CR200" s="8"/>
      <c r="CS200" s="8"/>
      <c r="CT200" s="8"/>
    </row>
    <row r="201" spans="1:98" ht="14.25" customHeight="1">
      <c r="A201" s="2184"/>
      <c r="B201" s="2261"/>
      <c r="C201" s="2254"/>
      <c r="D201" s="2261"/>
      <c r="E201" s="2254"/>
      <c r="F201" s="95"/>
      <c r="G201" s="142"/>
      <c r="H201" s="2150"/>
      <c r="I201" s="107"/>
      <c r="J201" s="120"/>
      <c r="K201" s="120"/>
      <c r="L201" s="120"/>
      <c r="M201" s="2150"/>
      <c r="N201" s="2184"/>
      <c r="O201" s="99"/>
      <c r="P201" s="114"/>
      <c r="Q201" s="2184"/>
      <c r="R201" s="2153"/>
      <c r="S201" s="2153"/>
      <c r="T201" s="2150"/>
      <c r="U201" s="27"/>
      <c r="V201" s="101">
        <v>3</v>
      </c>
      <c r="W201" s="120"/>
      <c r="X201" s="234"/>
      <c r="Y201" s="234"/>
      <c r="Z201" s="95"/>
      <c r="AA201" s="592"/>
      <c r="AB201" s="592"/>
      <c r="AC201" s="592"/>
      <c r="AD201" s="593"/>
      <c r="AE201" s="138"/>
      <c r="AF201" s="107"/>
      <c r="AG201" s="108"/>
      <c r="AH201" s="108"/>
      <c r="AI201" s="108"/>
      <c r="AJ201" s="109"/>
      <c r="AK201" s="595"/>
      <c r="AL201" s="596"/>
      <c r="AM201" s="596"/>
      <c r="AN201" s="597"/>
      <c r="AO201" s="8"/>
      <c r="AP201" s="113"/>
      <c r="AQ201" s="114"/>
      <c r="AR201" s="89"/>
      <c r="AS201" s="245" t="e">
        <f t="shared" si="0"/>
        <v>#DIV/0!</v>
      </c>
      <c r="AT201" s="246" t="e">
        <f t="shared" si="1"/>
        <v>#DIV/0!</v>
      </c>
      <c r="AU201" s="246" t="e">
        <f t="shared" si="2"/>
        <v>#DIV/0!</v>
      </c>
      <c r="AV201" s="246" t="e">
        <f t="shared" si="3"/>
        <v>#DIV/0!</v>
      </c>
      <c r="AW201" s="247" t="e">
        <f t="shared" si="4"/>
        <v>#DIV/0!</v>
      </c>
      <c r="AX201" s="247" t="e">
        <f t="shared" si="5"/>
        <v>#DIV/0!</v>
      </c>
      <c r="AY201" s="247" t="e">
        <f t="shared" si="6"/>
        <v>#DIV/0!</v>
      </c>
      <c r="AZ201" s="247" t="e">
        <f t="shared" si="7"/>
        <v>#DIV/0!</v>
      </c>
      <c r="BA201" s="248" t="e">
        <f t="shared" si="8"/>
        <v>#DIV/0!</v>
      </c>
      <c r="BB201" s="248" t="e">
        <f t="shared" si="9"/>
        <v>#DIV/0!</v>
      </c>
      <c r="BC201" s="248" t="e">
        <f t="shared" si="10"/>
        <v>#DIV/0!</v>
      </c>
      <c r="BD201" s="248" t="e">
        <f t="shared" si="11"/>
        <v>#DIV/0!</v>
      </c>
      <c r="BE201" s="118">
        <v>0.2</v>
      </c>
      <c r="BF201" s="118">
        <v>0.8</v>
      </c>
      <c r="BG201" s="248" t="e">
        <f t="shared" si="12"/>
        <v>#DIV/0!</v>
      </c>
      <c r="BH201" s="248" t="e">
        <f t="shared" si="13"/>
        <v>#DIV/0!</v>
      </c>
      <c r="BI201" s="248" t="e">
        <f t="shared" si="14"/>
        <v>#DIV/0!</v>
      </c>
      <c r="BJ201" s="248" t="e">
        <f t="shared" si="96"/>
        <v>#DIV/0!</v>
      </c>
      <c r="BK201" s="248" t="e">
        <f t="shared" si="96"/>
        <v>#DIV/0!</v>
      </c>
      <c r="BL201" s="248" t="e">
        <f t="shared" si="16"/>
        <v>#DIV/0!</v>
      </c>
      <c r="BM201" s="248" t="e">
        <f t="shared" si="17"/>
        <v>#DIV/0!</v>
      </c>
      <c r="BN201" s="248" t="e">
        <f t="shared" si="18"/>
        <v>#DIV/0!</v>
      </c>
      <c r="BO201" s="248" t="e">
        <f t="shared" si="97"/>
        <v>#DIV/0!</v>
      </c>
      <c r="BP201" s="248" t="e">
        <f t="shared" si="97"/>
        <v>#DIV/0!</v>
      </c>
      <c r="BQ201" s="248" t="e">
        <f t="shared" si="97"/>
        <v>#DIV/0!</v>
      </c>
      <c r="BR201" s="248" t="e">
        <f t="shared" si="97"/>
        <v>#DIV/0!</v>
      </c>
      <c r="BS201" s="2153"/>
      <c r="BT201" s="2153"/>
      <c r="BU201" s="2153"/>
      <c r="BV201" s="2153"/>
      <c r="BW201" s="2153"/>
      <c r="BX201" s="2153"/>
      <c r="BY201" s="2153"/>
      <c r="BZ201" s="2153"/>
      <c r="CA201" s="2150"/>
      <c r="CB201" s="8"/>
      <c r="CC201" s="2184"/>
      <c r="CD201" s="2153"/>
      <c r="CE201" s="2153"/>
      <c r="CF201" s="2150"/>
      <c r="CG201" s="2288"/>
      <c r="CH201" s="8"/>
      <c r="CI201" s="8"/>
      <c r="CJ201" s="8"/>
      <c r="CK201" s="8"/>
      <c r="CL201" s="8"/>
      <c r="CM201" s="8"/>
      <c r="CN201" s="8"/>
      <c r="CO201" s="8"/>
      <c r="CP201" s="8"/>
      <c r="CQ201" s="8"/>
      <c r="CR201" s="8"/>
      <c r="CS201" s="8"/>
      <c r="CT201" s="8"/>
    </row>
    <row r="202" spans="1:98" ht="14.25" customHeight="1">
      <c r="A202" s="2184"/>
      <c r="B202" s="2261"/>
      <c r="C202" s="2254"/>
      <c r="D202" s="2261"/>
      <c r="E202" s="2254"/>
      <c r="F202" s="95"/>
      <c r="G202" s="142"/>
      <c r="H202" s="2150"/>
      <c r="I202" s="107"/>
      <c r="J202" s="120"/>
      <c r="K202" s="120"/>
      <c r="L202" s="120"/>
      <c r="M202" s="2150"/>
      <c r="N202" s="2184"/>
      <c r="O202" s="99"/>
      <c r="P202" s="114"/>
      <c r="Q202" s="2184"/>
      <c r="R202" s="2153"/>
      <c r="S202" s="2153"/>
      <c r="T202" s="2150"/>
      <c r="U202" s="27"/>
      <c r="V202" s="101">
        <v>4</v>
      </c>
      <c r="W202" s="120"/>
      <c r="X202" s="234"/>
      <c r="Y202" s="234"/>
      <c r="Z202" s="95"/>
      <c r="AA202" s="592"/>
      <c r="AB202" s="592"/>
      <c r="AC202" s="592"/>
      <c r="AD202" s="593"/>
      <c r="AE202" s="138"/>
      <c r="AF202" s="107"/>
      <c r="AG202" s="108"/>
      <c r="AH202" s="108"/>
      <c r="AI202" s="108"/>
      <c r="AJ202" s="109"/>
      <c r="AK202" s="595"/>
      <c r="AL202" s="596"/>
      <c r="AM202" s="596"/>
      <c r="AN202" s="597"/>
      <c r="AO202" s="8"/>
      <c r="AP202" s="113"/>
      <c r="AQ202" s="114"/>
      <c r="AR202" s="89"/>
      <c r="AS202" s="245" t="e">
        <f t="shared" si="0"/>
        <v>#DIV/0!</v>
      </c>
      <c r="AT202" s="246" t="e">
        <f t="shared" si="1"/>
        <v>#DIV/0!</v>
      </c>
      <c r="AU202" s="246" t="e">
        <f t="shared" si="2"/>
        <v>#DIV/0!</v>
      </c>
      <c r="AV202" s="246" t="e">
        <f t="shared" si="3"/>
        <v>#DIV/0!</v>
      </c>
      <c r="AW202" s="247" t="e">
        <f t="shared" si="4"/>
        <v>#DIV/0!</v>
      </c>
      <c r="AX202" s="247" t="e">
        <f t="shared" si="5"/>
        <v>#DIV/0!</v>
      </c>
      <c r="AY202" s="247" t="e">
        <f t="shared" si="6"/>
        <v>#DIV/0!</v>
      </c>
      <c r="AZ202" s="247" t="e">
        <f t="shared" si="7"/>
        <v>#DIV/0!</v>
      </c>
      <c r="BA202" s="248" t="e">
        <f t="shared" si="8"/>
        <v>#DIV/0!</v>
      </c>
      <c r="BB202" s="248" t="e">
        <f t="shared" si="9"/>
        <v>#DIV/0!</v>
      </c>
      <c r="BC202" s="248" t="e">
        <f t="shared" si="10"/>
        <v>#DIV/0!</v>
      </c>
      <c r="BD202" s="248" t="e">
        <f t="shared" si="11"/>
        <v>#DIV/0!</v>
      </c>
      <c r="BE202" s="118">
        <v>0.2</v>
      </c>
      <c r="BF202" s="118">
        <v>0.8</v>
      </c>
      <c r="BG202" s="248" t="e">
        <f t="shared" si="12"/>
        <v>#DIV/0!</v>
      </c>
      <c r="BH202" s="248" t="e">
        <f t="shared" si="13"/>
        <v>#DIV/0!</v>
      </c>
      <c r="BI202" s="248" t="e">
        <f t="shared" si="14"/>
        <v>#DIV/0!</v>
      </c>
      <c r="BJ202" s="248" t="e">
        <f t="shared" si="96"/>
        <v>#DIV/0!</v>
      </c>
      <c r="BK202" s="248" t="e">
        <f t="shared" si="96"/>
        <v>#DIV/0!</v>
      </c>
      <c r="BL202" s="248" t="e">
        <f t="shared" si="16"/>
        <v>#DIV/0!</v>
      </c>
      <c r="BM202" s="248" t="e">
        <f t="shared" si="17"/>
        <v>#DIV/0!</v>
      </c>
      <c r="BN202" s="248" t="e">
        <f t="shared" si="18"/>
        <v>#DIV/0!</v>
      </c>
      <c r="BO202" s="248" t="e">
        <f t="shared" si="97"/>
        <v>#DIV/0!</v>
      </c>
      <c r="BP202" s="248" t="e">
        <f t="shared" si="97"/>
        <v>#DIV/0!</v>
      </c>
      <c r="BQ202" s="248" t="e">
        <f t="shared" si="97"/>
        <v>#DIV/0!</v>
      </c>
      <c r="BR202" s="248" t="e">
        <f t="shared" si="97"/>
        <v>#DIV/0!</v>
      </c>
      <c r="BS202" s="2153"/>
      <c r="BT202" s="2153"/>
      <c r="BU202" s="2153"/>
      <c r="BV202" s="2153"/>
      <c r="BW202" s="2153"/>
      <c r="BX202" s="2153"/>
      <c r="BY202" s="2153"/>
      <c r="BZ202" s="2153"/>
      <c r="CA202" s="2150"/>
      <c r="CB202" s="8"/>
      <c r="CC202" s="2184"/>
      <c r="CD202" s="2153"/>
      <c r="CE202" s="2153"/>
      <c r="CF202" s="2150"/>
      <c r="CG202" s="2288"/>
      <c r="CH202" s="8"/>
      <c r="CI202" s="8"/>
      <c r="CJ202" s="8"/>
      <c r="CK202" s="8"/>
      <c r="CL202" s="8"/>
      <c r="CM202" s="8"/>
      <c r="CN202" s="8"/>
      <c r="CO202" s="8"/>
      <c r="CP202" s="8"/>
      <c r="CQ202" s="8"/>
      <c r="CR202" s="8"/>
      <c r="CS202" s="8"/>
      <c r="CT202" s="8"/>
    </row>
    <row r="203" spans="1:98" ht="14.25" customHeight="1">
      <c r="A203" s="2184"/>
      <c r="B203" s="2261"/>
      <c r="C203" s="2254"/>
      <c r="D203" s="2261"/>
      <c r="E203" s="2254"/>
      <c r="F203" s="95"/>
      <c r="G203" s="142"/>
      <c r="H203" s="2150"/>
      <c r="I203" s="107"/>
      <c r="J203" s="120"/>
      <c r="K203" s="120"/>
      <c r="L203" s="120"/>
      <c r="M203" s="2150"/>
      <c r="N203" s="2184"/>
      <c r="O203" s="99"/>
      <c r="P203" s="114"/>
      <c r="Q203" s="2184"/>
      <c r="R203" s="2153"/>
      <c r="S203" s="2153"/>
      <c r="T203" s="2150"/>
      <c r="U203" s="27"/>
      <c r="V203" s="101">
        <v>5</v>
      </c>
      <c r="W203" s="120"/>
      <c r="X203" s="234"/>
      <c r="Y203" s="234"/>
      <c r="Z203" s="95"/>
      <c r="AA203" s="592"/>
      <c r="AB203" s="592"/>
      <c r="AC203" s="592"/>
      <c r="AD203" s="593"/>
      <c r="AE203" s="138"/>
      <c r="AF203" s="107"/>
      <c r="AG203" s="108"/>
      <c r="AH203" s="108"/>
      <c r="AI203" s="108"/>
      <c r="AJ203" s="109"/>
      <c r="AK203" s="595"/>
      <c r="AL203" s="596"/>
      <c r="AM203" s="596"/>
      <c r="AN203" s="597"/>
      <c r="AO203" s="8"/>
      <c r="AP203" s="113"/>
      <c r="AQ203" s="114"/>
      <c r="AR203" s="89"/>
      <c r="AS203" s="245" t="e">
        <f t="shared" si="0"/>
        <v>#DIV/0!</v>
      </c>
      <c r="AT203" s="246" t="e">
        <f t="shared" si="1"/>
        <v>#DIV/0!</v>
      </c>
      <c r="AU203" s="246" t="e">
        <f t="shared" si="2"/>
        <v>#DIV/0!</v>
      </c>
      <c r="AV203" s="246" t="e">
        <f t="shared" si="3"/>
        <v>#DIV/0!</v>
      </c>
      <c r="AW203" s="247" t="e">
        <f t="shared" si="4"/>
        <v>#DIV/0!</v>
      </c>
      <c r="AX203" s="247" t="e">
        <f t="shared" si="5"/>
        <v>#DIV/0!</v>
      </c>
      <c r="AY203" s="247" t="e">
        <f t="shared" si="6"/>
        <v>#DIV/0!</v>
      </c>
      <c r="AZ203" s="247" t="e">
        <f t="shared" si="7"/>
        <v>#DIV/0!</v>
      </c>
      <c r="BA203" s="248" t="e">
        <f t="shared" si="8"/>
        <v>#DIV/0!</v>
      </c>
      <c r="BB203" s="248" t="e">
        <f t="shared" si="9"/>
        <v>#DIV/0!</v>
      </c>
      <c r="BC203" s="248" t="e">
        <f t="shared" si="10"/>
        <v>#DIV/0!</v>
      </c>
      <c r="BD203" s="248" t="e">
        <f t="shared" si="11"/>
        <v>#DIV/0!</v>
      </c>
      <c r="BE203" s="118">
        <v>0.2</v>
      </c>
      <c r="BF203" s="118">
        <v>0.8</v>
      </c>
      <c r="BG203" s="248" t="e">
        <f t="shared" si="12"/>
        <v>#DIV/0!</v>
      </c>
      <c r="BH203" s="248" t="e">
        <f t="shared" si="13"/>
        <v>#DIV/0!</v>
      </c>
      <c r="BI203" s="248" t="e">
        <f t="shared" si="14"/>
        <v>#DIV/0!</v>
      </c>
      <c r="BJ203" s="248" t="e">
        <f t="shared" si="96"/>
        <v>#DIV/0!</v>
      </c>
      <c r="BK203" s="248" t="e">
        <f t="shared" si="96"/>
        <v>#DIV/0!</v>
      </c>
      <c r="BL203" s="248" t="e">
        <f t="shared" si="16"/>
        <v>#DIV/0!</v>
      </c>
      <c r="BM203" s="248" t="e">
        <f t="shared" si="17"/>
        <v>#DIV/0!</v>
      </c>
      <c r="BN203" s="248" t="e">
        <f t="shared" si="18"/>
        <v>#DIV/0!</v>
      </c>
      <c r="BO203" s="248" t="e">
        <f t="shared" si="97"/>
        <v>#DIV/0!</v>
      </c>
      <c r="BP203" s="248" t="e">
        <f t="shared" si="97"/>
        <v>#DIV/0!</v>
      </c>
      <c r="BQ203" s="248" t="e">
        <f t="shared" si="97"/>
        <v>#DIV/0!</v>
      </c>
      <c r="BR203" s="248" t="e">
        <f t="shared" si="97"/>
        <v>#DIV/0!</v>
      </c>
      <c r="BS203" s="2153"/>
      <c r="BT203" s="2153"/>
      <c r="BU203" s="2153"/>
      <c r="BV203" s="2153"/>
      <c r="BW203" s="2153"/>
      <c r="BX203" s="2153"/>
      <c r="BY203" s="2153"/>
      <c r="BZ203" s="2153"/>
      <c r="CA203" s="2150"/>
      <c r="CB203" s="8"/>
      <c r="CC203" s="2184"/>
      <c r="CD203" s="2153"/>
      <c r="CE203" s="2153"/>
      <c r="CF203" s="2150"/>
      <c r="CG203" s="2288"/>
      <c r="CH203" s="8"/>
      <c r="CI203" s="8"/>
      <c r="CJ203" s="8"/>
      <c r="CK203" s="8"/>
      <c r="CL203" s="8"/>
      <c r="CM203" s="8"/>
      <c r="CN203" s="8"/>
      <c r="CO203" s="8"/>
      <c r="CP203" s="8"/>
      <c r="CQ203" s="8"/>
      <c r="CR203" s="8"/>
      <c r="CS203" s="8"/>
      <c r="CT203" s="8"/>
    </row>
    <row r="204" spans="1:98" ht="14.25" customHeight="1">
      <c r="A204" s="2184"/>
      <c r="B204" s="2261"/>
      <c r="C204" s="2254"/>
      <c r="D204" s="2261"/>
      <c r="E204" s="2254"/>
      <c r="F204" s="95"/>
      <c r="G204" s="142"/>
      <c r="H204" s="2150"/>
      <c r="I204" s="107"/>
      <c r="J204" s="120"/>
      <c r="K204" s="120"/>
      <c r="L204" s="120"/>
      <c r="M204" s="2150"/>
      <c r="N204" s="2184"/>
      <c r="O204" s="99"/>
      <c r="P204" s="114"/>
      <c r="Q204" s="2184"/>
      <c r="R204" s="2153"/>
      <c r="S204" s="2153"/>
      <c r="T204" s="2150"/>
      <c r="U204" s="27"/>
      <c r="V204" s="101">
        <v>6</v>
      </c>
      <c r="W204" s="120"/>
      <c r="X204" s="234"/>
      <c r="Y204" s="234"/>
      <c r="Z204" s="95"/>
      <c r="AA204" s="592"/>
      <c r="AB204" s="592"/>
      <c r="AC204" s="592"/>
      <c r="AD204" s="593"/>
      <c r="AE204" s="138"/>
      <c r="AF204" s="107"/>
      <c r="AG204" s="108"/>
      <c r="AH204" s="108"/>
      <c r="AI204" s="108"/>
      <c r="AJ204" s="109"/>
      <c r="AK204" s="595"/>
      <c r="AL204" s="596"/>
      <c r="AM204" s="596"/>
      <c r="AN204" s="597"/>
      <c r="AO204" s="8"/>
      <c r="AP204" s="113"/>
      <c r="AQ204" s="114"/>
      <c r="AR204" s="89"/>
      <c r="AS204" s="245" t="e">
        <f t="shared" si="0"/>
        <v>#DIV/0!</v>
      </c>
      <c r="AT204" s="246" t="e">
        <f t="shared" si="1"/>
        <v>#DIV/0!</v>
      </c>
      <c r="AU204" s="246" t="e">
        <f t="shared" si="2"/>
        <v>#DIV/0!</v>
      </c>
      <c r="AV204" s="246" t="e">
        <f t="shared" si="3"/>
        <v>#DIV/0!</v>
      </c>
      <c r="AW204" s="247" t="e">
        <f t="shared" si="4"/>
        <v>#DIV/0!</v>
      </c>
      <c r="AX204" s="247" t="e">
        <f t="shared" si="5"/>
        <v>#DIV/0!</v>
      </c>
      <c r="AY204" s="247" t="e">
        <f t="shared" si="6"/>
        <v>#DIV/0!</v>
      </c>
      <c r="AZ204" s="247" t="e">
        <f t="shared" si="7"/>
        <v>#DIV/0!</v>
      </c>
      <c r="BA204" s="248" t="e">
        <f t="shared" si="8"/>
        <v>#DIV/0!</v>
      </c>
      <c r="BB204" s="248" t="e">
        <f t="shared" si="9"/>
        <v>#DIV/0!</v>
      </c>
      <c r="BC204" s="248" t="e">
        <f t="shared" si="10"/>
        <v>#DIV/0!</v>
      </c>
      <c r="BD204" s="248" t="e">
        <f t="shared" si="11"/>
        <v>#DIV/0!</v>
      </c>
      <c r="BE204" s="118">
        <v>0.2</v>
      </c>
      <c r="BF204" s="118">
        <v>0.8</v>
      </c>
      <c r="BG204" s="248" t="e">
        <f t="shared" si="12"/>
        <v>#DIV/0!</v>
      </c>
      <c r="BH204" s="248" t="e">
        <f t="shared" si="13"/>
        <v>#DIV/0!</v>
      </c>
      <c r="BI204" s="248" t="e">
        <f t="shared" si="14"/>
        <v>#DIV/0!</v>
      </c>
      <c r="BJ204" s="248" t="e">
        <f t="shared" si="96"/>
        <v>#DIV/0!</v>
      </c>
      <c r="BK204" s="248" t="e">
        <f t="shared" si="96"/>
        <v>#DIV/0!</v>
      </c>
      <c r="BL204" s="248" t="e">
        <f t="shared" si="16"/>
        <v>#DIV/0!</v>
      </c>
      <c r="BM204" s="248" t="e">
        <f t="shared" si="17"/>
        <v>#DIV/0!</v>
      </c>
      <c r="BN204" s="248" t="e">
        <f t="shared" si="18"/>
        <v>#DIV/0!</v>
      </c>
      <c r="BO204" s="248" t="e">
        <f t="shared" si="97"/>
        <v>#DIV/0!</v>
      </c>
      <c r="BP204" s="248" t="e">
        <f t="shared" si="97"/>
        <v>#DIV/0!</v>
      </c>
      <c r="BQ204" s="248" t="e">
        <f t="shared" si="97"/>
        <v>#DIV/0!</v>
      </c>
      <c r="BR204" s="248" t="e">
        <f t="shared" si="97"/>
        <v>#DIV/0!</v>
      </c>
      <c r="BS204" s="2153"/>
      <c r="BT204" s="2153"/>
      <c r="BU204" s="2153"/>
      <c r="BV204" s="2153"/>
      <c r="BW204" s="2153"/>
      <c r="BX204" s="2153"/>
      <c r="BY204" s="2153"/>
      <c r="BZ204" s="2153"/>
      <c r="CA204" s="2150"/>
      <c r="CB204" s="8"/>
      <c r="CC204" s="2184"/>
      <c r="CD204" s="2153"/>
      <c r="CE204" s="2153"/>
      <c r="CF204" s="2150"/>
      <c r="CG204" s="2288"/>
      <c r="CH204" s="8"/>
      <c r="CI204" s="8"/>
      <c r="CJ204" s="8"/>
      <c r="CK204" s="8"/>
      <c r="CL204" s="8"/>
      <c r="CM204" s="8"/>
      <c r="CN204" s="8"/>
      <c r="CO204" s="8"/>
      <c r="CP204" s="8"/>
      <c r="CQ204" s="8"/>
      <c r="CR204" s="8"/>
      <c r="CS204" s="8"/>
      <c r="CT204" s="8"/>
    </row>
    <row r="205" spans="1:98" ht="14.25" customHeight="1">
      <c r="A205" s="2184"/>
      <c r="B205" s="2261"/>
      <c r="C205" s="2254"/>
      <c r="D205" s="2261"/>
      <c r="E205" s="2254"/>
      <c r="F205" s="95"/>
      <c r="G205" s="142"/>
      <c r="H205" s="2150"/>
      <c r="I205" s="107"/>
      <c r="J205" s="120"/>
      <c r="K205" s="120"/>
      <c r="L205" s="120"/>
      <c r="M205" s="2150"/>
      <c r="N205" s="2184"/>
      <c r="O205" s="99"/>
      <c r="P205" s="114"/>
      <c r="Q205" s="2184"/>
      <c r="R205" s="2153"/>
      <c r="S205" s="2153"/>
      <c r="T205" s="2150"/>
      <c r="U205" s="27"/>
      <c r="V205" s="101">
        <v>7</v>
      </c>
      <c r="W205" s="120"/>
      <c r="X205" s="234"/>
      <c r="Y205" s="234"/>
      <c r="Z205" s="95"/>
      <c r="AA205" s="592"/>
      <c r="AB205" s="592"/>
      <c r="AC205" s="592"/>
      <c r="AD205" s="593"/>
      <c r="AE205" s="138"/>
      <c r="AF205" s="107"/>
      <c r="AG205" s="108"/>
      <c r="AH205" s="108"/>
      <c r="AI205" s="108"/>
      <c r="AJ205" s="109"/>
      <c r="AK205" s="595"/>
      <c r="AL205" s="596"/>
      <c r="AM205" s="596"/>
      <c r="AN205" s="597"/>
      <c r="AO205" s="8"/>
      <c r="AP205" s="113"/>
      <c r="AQ205" s="114"/>
      <c r="AR205" s="89"/>
      <c r="AS205" s="245" t="e">
        <f t="shared" si="0"/>
        <v>#DIV/0!</v>
      </c>
      <c r="AT205" s="246" t="e">
        <f t="shared" si="1"/>
        <v>#DIV/0!</v>
      </c>
      <c r="AU205" s="246" t="e">
        <f t="shared" si="2"/>
        <v>#DIV/0!</v>
      </c>
      <c r="AV205" s="246" t="e">
        <f t="shared" si="3"/>
        <v>#DIV/0!</v>
      </c>
      <c r="AW205" s="247" t="e">
        <f t="shared" si="4"/>
        <v>#DIV/0!</v>
      </c>
      <c r="AX205" s="247" t="e">
        <f t="shared" si="5"/>
        <v>#DIV/0!</v>
      </c>
      <c r="AY205" s="247" t="e">
        <f t="shared" si="6"/>
        <v>#DIV/0!</v>
      </c>
      <c r="AZ205" s="247" t="e">
        <f t="shared" si="7"/>
        <v>#DIV/0!</v>
      </c>
      <c r="BA205" s="248" t="e">
        <f t="shared" si="8"/>
        <v>#DIV/0!</v>
      </c>
      <c r="BB205" s="248" t="e">
        <f t="shared" si="9"/>
        <v>#DIV/0!</v>
      </c>
      <c r="BC205" s="248" t="e">
        <f t="shared" si="10"/>
        <v>#DIV/0!</v>
      </c>
      <c r="BD205" s="248" t="e">
        <f t="shared" si="11"/>
        <v>#DIV/0!</v>
      </c>
      <c r="BE205" s="118">
        <v>0.2</v>
      </c>
      <c r="BF205" s="118">
        <v>0.8</v>
      </c>
      <c r="BG205" s="248" t="e">
        <f t="shared" si="12"/>
        <v>#DIV/0!</v>
      </c>
      <c r="BH205" s="248" t="e">
        <f t="shared" si="13"/>
        <v>#DIV/0!</v>
      </c>
      <c r="BI205" s="248" t="e">
        <f t="shared" si="14"/>
        <v>#DIV/0!</v>
      </c>
      <c r="BJ205" s="248" t="e">
        <f t="shared" si="96"/>
        <v>#DIV/0!</v>
      </c>
      <c r="BK205" s="248" t="e">
        <f t="shared" si="96"/>
        <v>#DIV/0!</v>
      </c>
      <c r="BL205" s="248" t="e">
        <f t="shared" si="16"/>
        <v>#DIV/0!</v>
      </c>
      <c r="BM205" s="248" t="e">
        <f t="shared" si="17"/>
        <v>#DIV/0!</v>
      </c>
      <c r="BN205" s="248" t="e">
        <f t="shared" si="18"/>
        <v>#DIV/0!</v>
      </c>
      <c r="BO205" s="248" t="e">
        <f t="shared" si="97"/>
        <v>#DIV/0!</v>
      </c>
      <c r="BP205" s="248" t="e">
        <f t="shared" si="97"/>
        <v>#DIV/0!</v>
      </c>
      <c r="BQ205" s="248" t="e">
        <f t="shared" si="97"/>
        <v>#DIV/0!</v>
      </c>
      <c r="BR205" s="248" t="e">
        <f t="shared" si="97"/>
        <v>#DIV/0!</v>
      </c>
      <c r="BS205" s="2153"/>
      <c r="BT205" s="2153"/>
      <c r="BU205" s="2153"/>
      <c r="BV205" s="2153"/>
      <c r="BW205" s="2153"/>
      <c r="BX205" s="2153"/>
      <c r="BY205" s="2153"/>
      <c r="BZ205" s="2153"/>
      <c r="CA205" s="2150"/>
      <c r="CB205" s="8"/>
      <c r="CC205" s="2184"/>
      <c r="CD205" s="2153"/>
      <c r="CE205" s="2153"/>
      <c r="CF205" s="2150"/>
      <c r="CG205" s="2288"/>
      <c r="CH205" s="8"/>
      <c r="CI205" s="8"/>
      <c r="CJ205" s="8"/>
      <c r="CK205" s="8"/>
      <c r="CL205" s="8"/>
      <c r="CM205" s="8"/>
      <c r="CN205" s="8"/>
      <c r="CO205" s="8"/>
      <c r="CP205" s="8"/>
      <c r="CQ205" s="8"/>
      <c r="CR205" s="8"/>
      <c r="CS205" s="8"/>
      <c r="CT205" s="8"/>
    </row>
    <row r="206" spans="1:98" ht="14.25" customHeight="1">
      <c r="A206" s="2184"/>
      <c r="B206" s="2261"/>
      <c r="C206" s="2254"/>
      <c r="D206" s="2261"/>
      <c r="E206" s="2254"/>
      <c r="F206" s="95"/>
      <c r="G206" s="142"/>
      <c r="H206" s="2150"/>
      <c r="I206" s="107"/>
      <c r="J206" s="120"/>
      <c r="K206" s="120"/>
      <c r="L206" s="120"/>
      <c r="M206" s="2150"/>
      <c r="N206" s="2184"/>
      <c r="O206" s="99"/>
      <c r="P206" s="114"/>
      <c r="Q206" s="2184"/>
      <c r="R206" s="2153"/>
      <c r="S206" s="2153"/>
      <c r="T206" s="2150"/>
      <c r="U206" s="27"/>
      <c r="V206" s="101">
        <v>8</v>
      </c>
      <c r="W206" s="120"/>
      <c r="X206" s="234"/>
      <c r="Y206" s="234"/>
      <c r="Z206" s="95"/>
      <c r="AA206" s="592"/>
      <c r="AB206" s="592"/>
      <c r="AC206" s="592"/>
      <c r="AD206" s="593"/>
      <c r="AE206" s="138"/>
      <c r="AF206" s="107"/>
      <c r="AG206" s="108"/>
      <c r="AH206" s="108"/>
      <c r="AI206" s="108"/>
      <c r="AJ206" s="109"/>
      <c r="AK206" s="595"/>
      <c r="AL206" s="596"/>
      <c r="AM206" s="596"/>
      <c r="AN206" s="597"/>
      <c r="AO206" s="8"/>
      <c r="AP206" s="113"/>
      <c r="AQ206" s="114"/>
      <c r="AR206" s="89"/>
      <c r="AS206" s="245" t="e">
        <f t="shared" si="0"/>
        <v>#DIV/0!</v>
      </c>
      <c r="AT206" s="246" t="e">
        <f t="shared" si="1"/>
        <v>#DIV/0!</v>
      </c>
      <c r="AU206" s="246" t="e">
        <f t="shared" si="2"/>
        <v>#DIV/0!</v>
      </c>
      <c r="AV206" s="246" t="e">
        <f t="shared" si="3"/>
        <v>#DIV/0!</v>
      </c>
      <c r="AW206" s="247" t="e">
        <f t="shared" si="4"/>
        <v>#DIV/0!</v>
      </c>
      <c r="AX206" s="247" t="e">
        <f t="shared" si="5"/>
        <v>#DIV/0!</v>
      </c>
      <c r="AY206" s="247" t="e">
        <f t="shared" si="6"/>
        <v>#DIV/0!</v>
      </c>
      <c r="AZ206" s="247" t="e">
        <f t="shared" si="7"/>
        <v>#DIV/0!</v>
      </c>
      <c r="BA206" s="248" t="e">
        <f t="shared" si="8"/>
        <v>#DIV/0!</v>
      </c>
      <c r="BB206" s="248" t="e">
        <f t="shared" si="9"/>
        <v>#DIV/0!</v>
      </c>
      <c r="BC206" s="248" t="e">
        <f t="shared" si="10"/>
        <v>#DIV/0!</v>
      </c>
      <c r="BD206" s="248" t="e">
        <f t="shared" si="11"/>
        <v>#DIV/0!</v>
      </c>
      <c r="BE206" s="118">
        <v>0.2</v>
      </c>
      <c r="BF206" s="118">
        <v>0.8</v>
      </c>
      <c r="BG206" s="248" t="e">
        <f t="shared" si="12"/>
        <v>#DIV/0!</v>
      </c>
      <c r="BH206" s="248" t="e">
        <f t="shared" si="13"/>
        <v>#DIV/0!</v>
      </c>
      <c r="BI206" s="248" t="e">
        <f t="shared" si="14"/>
        <v>#DIV/0!</v>
      </c>
      <c r="BJ206" s="248" t="e">
        <f t="shared" si="96"/>
        <v>#DIV/0!</v>
      </c>
      <c r="BK206" s="248" t="e">
        <f t="shared" si="96"/>
        <v>#DIV/0!</v>
      </c>
      <c r="BL206" s="248" t="e">
        <f t="shared" si="16"/>
        <v>#DIV/0!</v>
      </c>
      <c r="BM206" s="248" t="e">
        <f t="shared" si="17"/>
        <v>#DIV/0!</v>
      </c>
      <c r="BN206" s="248" t="e">
        <f t="shared" si="18"/>
        <v>#DIV/0!</v>
      </c>
      <c r="BO206" s="248" t="e">
        <f t="shared" si="97"/>
        <v>#DIV/0!</v>
      </c>
      <c r="BP206" s="248" t="e">
        <f t="shared" si="97"/>
        <v>#DIV/0!</v>
      </c>
      <c r="BQ206" s="248" t="e">
        <f t="shared" si="97"/>
        <v>#DIV/0!</v>
      </c>
      <c r="BR206" s="248" t="e">
        <f t="shared" si="97"/>
        <v>#DIV/0!</v>
      </c>
      <c r="BS206" s="2153"/>
      <c r="BT206" s="2153"/>
      <c r="BU206" s="2153"/>
      <c r="BV206" s="2153"/>
      <c r="BW206" s="2153"/>
      <c r="BX206" s="2153"/>
      <c r="BY206" s="2153"/>
      <c r="BZ206" s="2153"/>
      <c r="CA206" s="2150"/>
      <c r="CB206" s="8"/>
      <c r="CC206" s="2184"/>
      <c r="CD206" s="2153"/>
      <c r="CE206" s="2153"/>
      <c r="CF206" s="2150"/>
      <c r="CG206" s="2288"/>
      <c r="CH206" s="8"/>
      <c r="CI206" s="8"/>
      <c r="CJ206" s="8"/>
      <c r="CK206" s="8"/>
      <c r="CL206" s="8"/>
      <c r="CM206" s="8"/>
      <c r="CN206" s="8"/>
      <c r="CO206" s="8"/>
      <c r="CP206" s="8"/>
      <c r="CQ206" s="8"/>
      <c r="CR206" s="8"/>
      <c r="CS206" s="8"/>
      <c r="CT206" s="8"/>
    </row>
    <row r="207" spans="1:98" ht="14.25" customHeight="1">
      <c r="A207" s="2184"/>
      <c r="B207" s="2261"/>
      <c r="C207" s="2254"/>
      <c r="D207" s="2261"/>
      <c r="E207" s="2254"/>
      <c r="F207" s="95"/>
      <c r="G207" s="142"/>
      <c r="H207" s="2150"/>
      <c r="I207" s="107"/>
      <c r="J207" s="120"/>
      <c r="K207" s="120"/>
      <c r="L207" s="120"/>
      <c r="M207" s="2150"/>
      <c r="N207" s="2184"/>
      <c r="O207" s="99"/>
      <c r="P207" s="114"/>
      <c r="Q207" s="2184"/>
      <c r="R207" s="2153"/>
      <c r="S207" s="2153"/>
      <c r="T207" s="2150"/>
      <c r="U207" s="27"/>
      <c r="V207" s="101">
        <v>9</v>
      </c>
      <c r="W207" s="120"/>
      <c r="X207" s="234"/>
      <c r="Y207" s="234"/>
      <c r="Z207" s="95"/>
      <c r="AA207" s="592"/>
      <c r="AB207" s="592"/>
      <c r="AC207" s="592"/>
      <c r="AD207" s="593"/>
      <c r="AE207" s="138"/>
      <c r="AF207" s="107"/>
      <c r="AG207" s="108"/>
      <c r="AH207" s="108"/>
      <c r="AI207" s="108"/>
      <c r="AJ207" s="109"/>
      <c r="AK207" s="595"/>
      <c r="AL207" s="596"/>
      <c r="AM207" s="596"/>
      <c r="AN207" s="597"/>
      <c r="AO207" s="8"/>
      <c r="AP207" s="113"/>
      <c r="AQ207" s="114"/>
      <c r="AR207" s="89"/>
      <c r="AS207" s="245" t="e">
        <f t="shared" si="0"/>
        <v>#DIV/0!</v>
      </c>
      <c r="AT207" s="246" t="e">
        <f t="shared" si="1"/>
        <v>#DIV/0!</v>
      </c>
      <c r="AU207" s="246" t="e">
        <f t="shared" si="2"/>
        <v>#DIV/0!</v>
      </c>
      <c r="AV207" s="246" t="e">
        <f t="shared" si="3"/>
        <v>#DIV/0!</v>
      </c>
      <c r="AW207" s="247" t="e">
        <f t="shared" si="4"/>
        <v>#DIV/0!</v>
      </c>
      <c r="AX207" s="247" t="e">
        <f t="shared" si="5"/>
        <v>#DIV/0!</v>
      </c>
      <c r="AY207" s="247" t="e">
        <f t="shared" si="6"/>
        <v>#DIV/0!</v>
      </c>
      <c r="AZ207" s="247" t="e">
        <f t="shared" si="7"/>
        <v>#DIV/0!</v>
      </c>
      <c r="BA207" s="248" t="e">
        <f t="shared" si="8"/>
        <v>#DIV/0!</v>
      </c>
      <c r="BB207" s="248" t="e">
        <f t="shared" si="9"/>
        <v>#DIV/0!</v>
      </c>
      <c r="BC207" s="248" t="e">
        <f t="shared" si="10"/>
        <v>#DIV/0!</v>
      </c>
      <c r="BD207" s="248" t="e">
        <f t="shared" si="11"/>
        <v>#DIV/0!</v>
      </c>
      <c r="BE207" s="118">
        <v>0.2</v>
      </c>
      <c r="BF207" s="118">
        <v>0.8</v>
      </c>
      <c r="BG207" s="248" t="e">
        <f t="shared" si="12"/>
        <v>#DIV/0!</v>
      </c>
      <c r="BH207" s="248" t="e">
        <f t="shared" si="13"/>
        <v>#DIV/0!</v>
      </c>
      <c r="BI207" s="248" t="e">
        <f t="shared" si="14"/>
        <v>#DIV/0!</v>
      </c>
      <c r="BJ207" s="248" t="e">
        <f t="shared" si="96"/>
        <v>#DIV/0!</v>
      </c>
      <c r="BK207" s="248" t="e">
        <f t="shared" si="96"/>
        <v>#DIV/0!</v>
      </c>
      <c r="BL207" s="248" t="e">
        <f t="shared" si="16"/>
        <v>#DIV/0!</v>
      </c>
      <c r="BM207" s="248" t="e">
        <f t="shared" si="17"/>
        <v>#DIV/0!</v>
      </c>
      <c r="BN207" s="248" t="e">
        <f t="shared" si="18"/>
        <v>#DIV/0!</v>
      </c>
      <c r="BO207" s="248" t="e">
        <f t="shared" si="97"/>
        <v>#DIV/0!</v>
      </c>
      <c r="BP207" s="248" t="e">
        <f t="shared" si="97"/>
        <v>#DIV/0!</v>
      </c>
      <c r="BQ207" s="248" t="e">
        <f t="shared" si="97"/>
        <v>#DIV/0!</v>
      </c>
      <c r="BR207" s="248" t="e">
        <f t="shared" si="97"/>
        <v>#DIV/0!</v>
      </c>
      <c r="BS207" s="2153"/>
      <c r="BT207" s="2153"/>
      <c r="BU207" s="2153"/>
      <c r="BV207" s="2153"/>
      <c r="BW207" s="2153"/>
      <c r="BX207" s="2153"/>
      <c r="BY207" s="2153"/>
      <c r="BZ207" s="2153"/>
      <c r="CA207" s="2150"/>
      <c r="CB207" s="8"/>
      <c r="CC207" s="2184"/>
      <c r="CD207" s="2153"/>
      <c r="CE207" s="2153"/>
      <c r="CF207" s="2150"/>
      <c r="CG207" s="2288"/>
      <c r="CH207" s="8"/>
      <c r="CI207" s="8"/>
      <c r="CJ207" s="8"/>
      <c r="CK207" s="8"/>
      <c r="CL207" s="8"/>
      <c r="CM207" s="8"/>
      <c r="CN207" s="8"/>
      <c r="CO207" s="8"/>
      <c r="CP207" s="8"/>
      <c r="CQ207" s="8"/>
      <c r="CR207" s="8"/>
      <c r="CS207" s="8"/>
      <c r="CT207" s="8"/>
    </row>
    <row r="208" spans="1:98" ht="14.25" customHeight="1" thickBot="1">
      <c r="A208" s="2179"/>
      <c r="B208" s="2200"/>
      <c r="C208" s="2201"/>
      <c r="D208" s="2200"/>
      <c r="E208" s="2201"/>
      <c r="F208" s="150"/>
      <c r="G208" s="151"/>
      <c r="H208" s="2151"/>
      <c r="I208" s="154"/>
      <c r="J208" s="179"/>
      <c r="K208" s="179"/>
      <c r="L208" s="179"/>
      <c r="M208" s="2151"/>
      <c r="N208" s="2179"/>
      <c r="O208" s="123"/>
      <c r="P208" s="132"/>
      <c r="Q208" s="2179"/>
      <c r="R208" s="2154"/>
      <c r="S208" s="2154"/>
      <c r="T208" s="2151"/>
      <c r="U208" s="27"/>
      <c r="V208" s="168">
        <v>10</v>
      </c>
      <c r="W208" s="179"/>
      <c r="X208" s="235"/>
      <c r="Y208" s="235"/>
      <c r="Z208" s="150"/>
      <c r="AA208" s="606"/>
      <c r="AB208" s="606"/>
      <c r="AC208" s="606"/>
      <c r="AD208" s="607"/>
      <c r="AE208" s="138"/>
      <c r="AF208" s="154"/>
      <c r="AG208" s="156"/>
      <c r="AH208" s="156"/>
      <c r="AI208" s="156"/>
      <c r="AJ208" s="157"/>
      <c r="AK208" s="609"/>
      <c r="AL208" s="610"/>
      <c r="AM208" s="610"/>
      <c r="AN208" s="611"/>
      <c r="AO208" s="8"/>
      <c r="AP208" s="131"/>
      <c r="AQ208" s="132"/>
      <c r="AR208" s="89"/>
      <c r="AS208" s="249" t="e">
        <f t="shared" si="0"/>
        <v>#DIV/0!</v>
      </c>
      <c r="AT208" s="250" t="e">
        <f t="shared" si="1"/>
        <v>#DIV/0!</v>
      </c>
      <c r="AU208" s="250" t="e">
        <f t="shared" si="2"/>
        <v>#DIV/0!</v>
      </c>
      <c r="AV208" s="250" t="e">
        <f t="shared" si="3"/>
        <v>#DIV/0!</v>
      </c>
      <c r="AW208" s="251" t="e">
        <f t="shared" si="4"/>
        <v>#DIV/0!</v>
      </c>
      <c r="AX208" s="251" t="e">
        <f t="shared" si="5"/>
        <v>#DIV/0!</v>
      </c>
      <c r="AY208" s="251" t="e">
        <f t="shared" si="6"/>
        <v>#DIV/0!</v>
      </c>
      <c r="AZ208" s="251" t="e">
        <f t="shared" si="7"/>
        <v>#DIV/0!</v>
      </c>
      <c r="BA208" s="252" t="e">
        <f t="shared" si="8"/>
        <v>#DIV/0!</v>
      </c>
      <c r="BB208" s="252" t="e">
        <f t="shared" si="9"/>
        <v>#DIV/0!</v>
      </c>
      <c r="BC208" s="252" t="e">
        <f t="shared" si="10"/>
        <v>#DIV/0!</v>
      </c>
      <c r="BD208" s="252" t="e">
        <f t="shared" si="11"/>
        <v>#DIV/0!</v>
      </c>
      <c r="BE208" s="159">
        <v>0.2</v>
      </c>
      <c r="BF208" s="159">
        <v>0.8</v>
      </c>
      <c r="BG208" s="252" t="e">
        <f t="shared" si="12"/>
        <v>#DIV/0!</v>
      </c>
      <c r="BH208" s="252" t="e">
        <f t="shared" si="13"/>
        <v>#DIV/0!</v>
      </c>
      <c r="BI208" s="252" t="e">
        <f t="shared" si="14"/>
        <v>#DIV/0!</v>
      </c>
      <c r="BJ208" s="252" t="e">
        <f t="shared" ref="BJ208:BK223" si="100">+AZ208*BE208</f>
        <v>#DIV/0!</v>
      </c>
      <c r="BK208" s="252" t="e">
        <f t="shared" si="100"/>
        <v>#DIV/0!</v>
      </c>
      <c r="BL208" s="252" t="e">
        <f t="shared" si="16"/>
        <v>#DIV/0!</v>
      </c>
      <c r="BM208" s="252" t="e">
        <f t="shared" si="17"/>
        <v>#DIV/0!</v>
      </c>
      <c r="BN208" s="252" t="e">
        <f t="shared" si="18"/>
        <v>#DIV/0!</v>
      </c>
      <c r="BO208" s="252" t="e">
        <f t="shared" ref="BO208:BR223" si="101">+BG208+BK208</f>
        <v>#DIV/0!</v>
      </c>
      <c r="BP208" s="252" t="e">
        <f t="shared" si="101"/>
        <v>#DIV/0!</v>
      </c>
      <c r="BQ208" s="252" t="e">
        <f t="shared" si="101"/>
        <v>#DIV/0!</v>
      </c>
      <c r="BR208" s="252" t="e">
        <f t="shared" si="101"/>
        <v>#DIV/0!</v>
      </c>
      <c r="BS208" s="2154"/>
      <c r="BT208" s="2154"/>
      <c r="BU208" s="2154"/>
      <c r="BV208" s="2154"/>
      <c r="BW208" s="2154"/>
      <c r="BX208" s="2154"/>
      <c r="BY208" s="2154"/>
      <c r="BZ208" s="2154"/>
      <c r="CA208" s="2151"/>
      <c r="CB208" s="8"/>
      <c r="CC208" s="2179"/>
      <c r="CD208" s="2154"/>
      <c r="CE208" s="2154"/>
      <c r="CF208" s="2151"/>
      <c r="CG208" s="2289"/>
      <c r="CH208" s="8"/>
      <c r="CI208" s="8"/>
      <c r="CJ208" s="8"/>
      <c r="CK208" s="8"/>
      <c r="CL208" s="8"/>
      <c r="CM208" s="8"/>
      <c r="CN208" s="8"/>
      <c r="CO208" s="8"/>
      <c r="CP208" s="8"/>
      <c r="CQ208" s="8"/>
      <c r="CR208" s="8"/>
      <c r="CS208" s="8"/>
      <c r="CT208" s="8"/>
    </row>
    <row r="209" spans="1:98" ht="14.25" customHeight="1">
      <c r="A209" s="2124">
        <v>23</v>
      </c>
      <c r="B209" s="2127"/>
      <c r="C209" s="2252"/>
      <c r="D209" s="2325"/>
      <c r="E209" s="2252"/>
      <c r="F209" s="66"/>
      <c r="G209" s="135"/>
      <c r="H209" s="2139"/>
      <c r="I209" s="81"/>
      <c r="J209" s="72"/>
      <c r="K209" s="72"/>
      <c r="L209" s="72"/>
      <c r="M209" s="3093"/>
      <c r="N209" s="2263"/>
      <c r="O209" s="72"/>
      <c r="P209" s="210"/>
      <c r="Q209" s="2263"/>
      <c r="R209" s="3094"/>
      <c r="S209" s="3094"/>
      <c r="T209" s="3095"/>
      <c r="U209" s="27"/>
      <c r="V209" s="75">
        <v>1</v>
      </c>
      <c r="W209" s="72"/>
      <c r="X209" s="236"/>
      <c r="Y209" s="236"/>
      <c r="Z209" s="66"/>
      <c r="AA209" s="575"/>
      <c r="AB209" s="575"/>
      <c r="AC209" s="575"/>
      <c r="AD209" s="576"/>
      <c r="AE209" s="138"/>
      <c r="AF209" s="81"/>
      <c r="AG209" s="82"/>
      <c r="AH209" s="82"/>
      <c r="AI209" s="82"/>
      <c r="AJ209" s="83"/>
      <c r="AK209" s="580"/>
      <c r="AL209" s="581"/>
      <c r="AM209" s="581"/>
      <c r="AN209" s="582"/>
      <c r="AO209" s="8"/>
      <c r="AP209" s="87"/>
      <c r="AQ209" s="88"/>
      <c r="AR209" s="89"/>
      <c r="AS209" s="241" t="e">
        <f t="shared" si="0"/>
        <v>#DIV/0!</v>
      </c>
      <c r="AT209" s="242" t="e">
        <f t="shared" si="1"/>
        <v>#DIV/0!</v>
      </c>
      <c r="AU209" s="242" t="e">
        <f t="shared" si="2"/>
        <v>#DIV/0!</v>
      </c>
      <c r="AV209" s="242" t="e">
        <f t="shared" si="3"/>
        <v>#DIV/0!</v>
      </c>
      <c r="AW209" s="243" t="e">
        <f t="shared" si="4"/>
        <v>#DIV/0!</v>
      </c>
      <c r="AX209" s="243" t="e">
        <f t="shared" si="5"/>
        <v>#DIV/0!</v>
      </c>
      <c r="AY209" s="243" t="e">
        <f t="shared" si="6"/>
        <v>#DIV/0!</v>
      </c>
      <c r="AZ209" s="243" t="e">
        <f t="shared" si="7"/>
        <v>#DIV/0!</v>
      </c>
      <c r="BA209" s="244" t="e">
        <f t="shared" si="8"/>
        <v>#DIV/0!</v>
      </c>
      <c r="BB209" s="244" t="e">
        <f t="shared" si="9"/>
        <v>#DIV/0!</v>
      </c>
      <c r="BC209" s="244" t="e">
        <f t="shared" si="10"/>
        <v>#DIV/0!</v>
      </c>
      <c r="BD209" s="244" t="e">
        <f t="shared" si="11"/>
        <v>#DIV/0!</v>
      </c>
      <c r="BE209" s="94">
        <v>0.2</v>
      </c>
      <c r="BF209" s="94">
        <v>0.8</v>
      </c>
      <c r="BG209" s="244" t="e">
        <f t="shared" si="12"/>
        <v>#DIV/0!</v>
      </c>
      <c r="BH209" s="244" t="e">
        <f t="shared" si="13"/>
        <v>#DIV/0!</v>
      </c>
      <c r="BI209" s="244" t="e">
        <f t="shared" si="14"/>
        <v>#DIV/0!</v>
      </c>
      <c r="BJ209" s="244" t="e">
        <f t="shared" si="100"/>
        <v>#DIV/0!</v>
      </c>
      <c r="BK209" s="244" t="e">
        <f t="shared" si="100"/>
        <v>#DIV/0!</v>
      </c>
      <c r="BL209" s="244" t="e">
        <f t="shared" si="16"/>
        <v>#DIV/0!</v>
      </c>
      <c r="BM209" s="244" t="e">
        <f t="shared" si="17"/>
        <v>#DIV/0!</v>
      </c>
      <c r="BN209" s="244" t="e">
        <f t="shared" si="18"/>
        <v>#DIV/0!</v>
      </c>
      <c r="BO209" s="244" t="e">
        <f t="shared" si="101"/>
        <v>#DIV/0!</v>
      </c>
      <c r="BP209" s="244" t="e">
        <f t="shared" si="101"/>
        <v>#DIV/0!</v>
      </c>
      <c r="BQ209" s="244" t="e">
        <f t="shared" si="101"/>
        <v>#DIV/0!</v>
      </c>
      <c r="BR209" s="244" t="e">
        <f t="shared" si="101"/>
        <v>#DIV/0!</v>
      </c>
      <c r="BS209" s="2896" t="e">
        <f t="shared" ref="BS209:BV209" si="102">AVERAGEIF(BO209:BO218,"&lt;&gt;#¡DIV/0!")</f>
        <v>#DIV/0!</v>
      </c>
      <c r="BT209" s="2896" t="e">
        <f t="shared" si="102"/>
        <v>#DIV/0!</v>
      </c>
      <c r="BU209" s="2896" t="e">
        <f t="shared" si="102"/>
        <v>#DIV/0!</v>
      </c>
      <c r="BV209" s="2896" t="e">
        <f t="shared" si="102"/>
        <v>#DIV/0!</v>
      </c>
      <c r="BW209" s="2896" t="e">
        <f>+C209*BS209</f>
        <v>#DIV/0!</v>
      </c>
      <c r="BX209" s="2896" t="e">
        <f>+C209*BT209</f>
        <v>#DIV/0!</v>
      </c>
      <c r="BY209" s="2896" t="e">
        <f>+C209*BU209</f>
        <v>#DIV/0!</v>
      </c>
      <c r="BZ209" s="2896" t="e">
        <f>+C209*BV209</f>
        <v>#DIV/0!</v>
      </c>
      <c r="CA209" s="2464" t="e">
        <f>SUM(BW209:BZ218)</f>
        <v>#DIV/0!</v>
      </c>
      <c r="CB209" s="253"/>
      <c r="CC209" s="2436" t="e">
        <f t="shared" ref="CC209:CF209" si="103">+Q209/$N$209</f>
        <v>#DIV/0!</v>
      </c>
      <c r="CD209" s="2465" t="e">
        <f t="shared" si="103"/>
        <v>#DIV/0!</v>
      </c>
      <c r="CE209" s="2465" t="e">
        <f t="shared" si="103"/>
        <v>#DIV/0!</v>
      </c>
      <c r="CF209" s="2437" t="e">
        <f t="shared" si="103"/>
        <v>#DIV/0!</v>
      </c>
      <c r="CG209" s="3096" t="e">
        <f>AVERAGE(CC209:CF218)</f>
        <v>#DIV/0!</v>
      </c>
      <c r="CH209" s="253"/>
      <c r="CI209" s="253"/>
      <c r="CJ209" s="253"/>
      <c r="CK209" s="253"/>
      <c r="CL209" s="253"/>
      <c r="CM209" s="253"/>
      <c r="CN209" s="253"/>
      <c r="CO209" s="253"/>
      <c r="CP209" s="253"/>
      <c r="CQ209" s="253"/>
      <c r="CR209" s="253"/>
      <c r="CS209" s="253"/>
      <c r="CT209" s="253"/>
    </row>
    <row r="210" spans="1:98" ht="14.25" customHeight="1">
      <c r="A210" s="2184"/>
      <c r="B210" s="2261"/>
      <c r="C210" s="2254"/>
      <c r="D210" s="2261"/>
      <c r="E210" s="2254"/>
      <c r="F210" s="95"/>
      <c r="G210" s="142"/>
      <c r="H210" s="2150"/>
      <c r="I210" s="107"/>
      <c r="J210" s="120"/>
      <c r="K210" s="120"/>
      <c r="L210" s="120"/>
      <c r="M210" s="2150"/>
      <c r="N210" s="2184"/>
      <c r="O210" s="99"/>
      <c r="P210" s="114"/>
      <c r="Q210" s="2184"/>
      <c r="R210" s="2153"/>
      <c r="S210" s="2153"/>
      <c r="T210" s="2150"/>
      <c r="U210" s="27"/>
      <c r="V210" s="101">
        <v>2</v>
      </c>
      <c r="W210" s="120"/>
      <c r="X210" s="234"/>
      <c r="Y210" s="234"/>
      <c r="Z210" s="95"/>
      <c r="AA210" s="592"/>
      <c r="AB210" s="592"/>
      <c r="AC210" s="592"/>
      <c r="AD210" s="593"/>
      <c r="AE210" s="138"/>
      <c r="AF210" s="107"/>
      <c r="AG210" s="108"/>
      <c r="AH210" s="108"/>
      <c r="AI210" s="108"/>
      <c r="AJ210" s="109"/>
      <c r="AK210" s="595"/>
      <c r="AL210" s="596"/>
      <c r="AM210" s="596"/>
      <c r="AN210" s="597"/>
      <c r="AO210" s="8"/>
      <c r="AP210" s="113"/>
      <c r="AQ210" s="114"/>
      <c r="AR210" s="89"/>
      <c r="AS210" s="245" t="e">
        <f t="shared" si="0"/>
        <v>#DIV/0!</v>
      </c>
      <c r="AT210" s="246" t="e">
        <f t="shared" si="1"/>
        <v>#DIV/0!</v>
      </c>
      <c r="AU210" s="246" t="e">
        <f t="shared" si="2"/>
        <v>#DIV/0!</v>
      </c>
      <c r="AV210" s="246" t="e">
        <f t="shared" si="3"/>
        <v>#DIV/0!</v>
      </c>
      <c r="AW210" s="247" t="e">
        <f t="shared" si="4"/>
        <v>#DIV/0!</v>
      </c>
      <c r="AX210" s="247" t="e">
        <f t="shared" si="5"/>
        <v>#DIV/0!</v>
      </c>
      <c r="AY210" s="247" t="e">
        <f t="shared" si="6"/>
        <v>#DIV/0!</v>
      </c>
      <c r="AZ210" s="247" t="e">
        <f t="shared" si="7"/>
        <v>#DIV/0!</v>
      </c>
      <c r="BA210" s="248" t="e">
        <f t="shared" si="8"/>
        <v>#DIV/0!</v>
      </c>
      <c r="BB210" s="248" t="e">
        <f t="shared" si="9"/>
        <v>#DIV/0!</v>
      </c>
      <c r="BC210" s="248" t="e">
        <f t="shared" si="10"/>
        <v>#DIV/0!</v>
      </c>
      <c r="BD210" s="248" t="e">
        <f t="shared" si="11"/>
        <v>#DIV/0!</v>
      </c>
      <c r="BE210" s="118">
        <v>0.2</v>
      </c>
      <c r="BF210" s="118">
        <v>0.8</v>
      </c>
      <c r="BG210" s="248" t="e">
        <f t="shared" si="12"/>
        <v>#DIV/0!</v>
      </c>
      <c r="BH210" s="248" t="e">
        <f t="shared" si="13"/>
        <v>#DIV/0!</v>
      </c>
      <c r="BI210" s="248" t="e">
        <f t="shared" si="14"/>
        <v>#DIV/0!</v>
      </c>
      <c r="BJ210" s="248" t="e">
        <f t="shared" si="100"/>
        <v>#DIV/0!</v>
      </c>
      <c r="BK210" s="248" t="e">
        <f t="shared" si="100"/>
        <v>#DIV/0!</v>
      </c>
      <c r="BL210" s="248" t="e">
        <f t="shared" si="16"/>
        <v>#DIV/0!</v>
      </c>
      <c r="BM210" s="248" t="e">
        <f t="shared" si="17"/>
        <v>#DIV/0!</v>
      </c>
      <c r="BN210" s="248" t="e">
        <f t="shared" si="18"/>
        <v>#DIV/0!</v>
      </c>
      <c r="BO210" s="248" t="e">
        <f t="shared" si="101"/>
        <v>#DIV/0!</v>
      </c>
      <c r="BP210" s="248" t="e">
        <f t="shared" si="101"/>
        <v>#DIV/0!</v>
      </c>
      <c r="BQ210" s="248" t="e">
        <f t="shared" si="101"/>
        <v>#DIV/0!</v>
      </c>
      <c r="BR210" s="248" t="e">
        <f t="shared" si="101"/>
        <v>#DIV/0!</v>
      </c>
      <c r="BS210" s="2153"/>
      <c r="BT210" s="2153"/>
      <c r="BU210" s="2153"/>
      <c r="BV210" s="2153"/>
      <c r="BW210" s="2153"/>
      <c r="BX210" s="2153"/>
      <c r="BY210" s="2153"/>
      <c r="BZ210" s="2153"/>
      <c r="CA210" s="2150"/>
      <c r="CC210" s="2184"/>
      <c r="CD210" s="2153"/>
      <c r="CE210" s="2153"/>
      <c r="CF210" s="2150"/>
      <c r="CG210" s="2288"/>
    </row>
    <row r="211" spans="1:98" ht="14.25" customHeight="1">
      <c r="A211" s="2184"/>
      <c r="B211" s="2261"/>
      <c r="C211" s="2254"/>
      <c r="D211" s="2261"/>
      <c r="E211" s="2254"/>
      <c r="F211" s="95"/>
      <c r="G211" s="142"/>
      <c r="H211" s="2150"/>
      <c r="I211" s="107"/>
      <c r="J211" s="120"/>
      <c r="K211" s="120"/>
      <c r="L211" s="120"/>
      <c r="M211" s="2150"/>
      <c r="N211" s="2184"/>
      <c r="O211" s="99"/>
      <c r="P211" s="114"/>
      <c r="Q211" s="2184"/>
      <c r="R211" s="2153"/>
      <c r="S211" s="2153"/>
      <c r="T211" s="2150"/>
      <c r="U211" s="27"/>
      <c r="V211" s="101">
        <v>3</v>
      </c>
      <c r="W211" s="120"/>
      <c r="X211" s="234"/>
      <c r="Y211" s="234"/>
      <c r="Z211" s="95"/>
      <c r="AA211" s="592"/>
      <c r="AB211" s="592"/>
      <c r="AC211" s="592"/>
      <c r="AD211" s="593"/>
      <c r="AE211" s="138"/>
      <c r="AF211" s="107"/>
      <c r="AG211" s="108"/>
      <c r="AH211" s="108"/>
      <c r="AI211" s="108"/>
      <c r="AJ211" s="109"/>
      <c r="AK211" s="595"/>
      <c r="AL211" s="596"/>
      <c r="AM211" s="596"/>
      <c r="AN211" s="597"/>
      <c r="AO211" s="8"/>
      <c r="AP211" s="113"/>
      <c r="AQ211" s="114"/>
      <c r="AR211" s="89"/>
      <c r="AS211" s="245" t="e">
        <f t="shared" si="0"/>
        <v>#DIV/0!</v>
      </c>
      <c r="AT211" s="246" t="e">
        <f t="shared" si="1"/>
        <v>#DIV/0!</v>
      </c>
      <c r="AU211" s="246" t="e">
        <f t="shared" si="2"/>
        <v>#DIV/0!</v>
      </c>
      <c r="AV211" s="246" t="e">
        <f t="shared" si="3"/>
        <v>#DIV/0!</v>
      </c>
      <c r="AW211" s="247" t="e">
        <f t="shared" si="4"/>
        <v>#DIV/0!</v>
      </c>
      <c r="AX211" s="247" t="e">
        <f t="shared" si="5"/>
        <v>#DIV/0!</v>
      </c>
      <c r="AY211" s="247" t="e">
        <f t="shared" si="6"/>
        <v>#DIV/0!</v>
      </c>
      <c r="AZ211" s="247" t="e">
        <f t="shared" si="7"/>
        <v>#DIV/0!</v>
      </c>
      <c r="BA211" s="248" t="e">
        <f t="shared" si="8"/>
        <v>#DIV/0!</v>
      </c>
      <c r="BB211" s="248" t="e">
        <f t="shared" si="9"/>
        <v>#DIV/0!</v>
      </c>
      <c r="BC211" s="248" t="e">
        <f t="shared" si="10"/>
        <v>#DIV/0!</v>
      </c>
      <c r="BD211" s="248" t="e">
        <f t="shared" si="11"/>
        <v>#DIV/0!</v>
      </c>
      <c r="BE211" s="118">
        <v>0.2</v>
      </c>
      <c r="BF211" s="118">
        <v>0.8</v>
      </c>
      <c r="BG211" s="248" t="e">
        <f t="shared" si="12"/>
        <v>#DIV/0!</v>
      </c>
      <c r="BH211" s="248" t="e">
        <f t="shared" si="13"/>
        <v>#DIV/0!</v>
      </c>
      <c r="BI211" s="248" t="e">
        <f t="shared" si="14"/>
        <v>#DIV/0!</v>
      </c>
      <c r="BJ211" s="248" t="e">
        <f t="shared" si="100"/>
        <v>#DIV/0!</v>
      </c>
      <c r="BK211" s="248" t="e">
        <f t="shared" si="100"/>
        <v>#DIV/0!</v>
      </c>
      <c r="BL211" s="248" t="e">
        <f t="shared" si="16"/>
        <v>#DIV/0!</v>
      </c>
      <c r="BM211" s="248" t="e">
        <f t="shared" si="17"/>
        <v>#DIV/0!</v>
      </c>
      <c r="BN211" s="248" t="e">
        <f t="shared" si="18"/>
        <v>#DIV/0!</v>
      </c>
      <c r="BO211" s="248" t="e">
        <f t="shared" si="101"/>
        <v>#DIV/0!</v>
      </c>
      <c r="BP211" s="248" t="e">
        <f t="shared" si="101"/>
        <v>#DIV/0!</v>
      </c>
      <c r="BQ211" s="248" t="e">
        <f t="shared" si="101"/>
        <v>#DIV/0!</v>
      </c>
      <c r="BR211" s="248" t="e">
        <f t="shared" si="101"/>
        <v>#DIV/0!</v>
      </c>
      <c r="BS211" s="2153"/>
      <c r="BT211" s="2153"/>
      <c r="BU211" s="2153"/>
      <c r="BV211" s="2153"/>
      <c r="BW211" s="2153"/>
      <c r="BX211" s="2153"/>
      <c r="BY211" s="2153"/>
      <c r="BZ211" s="2153"/>
      <c r="CA211" s="2150"/>
      <c r="CC211" s="2184"/>
      <c r="CD211" s="2153"/>
      <c r="CE211" s="2153"/>
      <c r="CF211" s="2150"/>
      <c r="CG211" s="2288"/>
    </row>
    <row r="212" spans="1:98" ht="14.25" customHeight="1">
      <c r="A212" s="2184"/>
      <c r="B212" s="2261"/>
      <c r="C212" s="2254"/>
      <c r="D212" s="2261"/>
      <c r="E212" s="2254"/>
      <c r="F212" s="95"/>
      <c r="G212" s="142"/>
      <c r="H212" s="2150"/>
      <c r="I212" s="107"/>
      <c r="J212" s="120"/>
      <c r="K212" s="120"/>
      <c r="L212" s="120"/>
      <c r="M212" s="2150"/>
      <c r="N212" s="2184"/>
      <c r="O212" s="99"/>
      <c r="P212" s="114"/>
      <c r="Q212" s="2184"/>
      <c r="R212" s="2153"/>
      <c r="S212" s="2153"/>
      <c r="T212" s="2150"/>
      <c r="U212" s="27"/>
      <c r="V212" s="101">
        <v>4</v>
      </c>
      <c r="W212" s="120"/>
      <c r="X212" s="234"/>
      <c r="Y212" s="234"/>
      <c r="Z212" s="95"/>
      <c r="AA212" s="592"/>
      <c r="AB212" s="592"/>
      <c r="AC212" s="592"/>
      <c r="AD212" s="593"/>
      <c r="AE212" s="138"/>
      <c r="AF212" s="107"/>
      <c r="AG212" s="108"/>
      <c r="AH212" s="108"/>
      <c r="AI212" s="108"/>
      <c r="AJ212" s="109"/>
      <c r="AK212" s="595"/>
      <c r="AL212" s="596"/>
      <c r="AM212" s="596"/>
      <c r="AN212" s="597"/>
      <c r="AO212" s="8"/>
      <c r="AP212" s="113"/>
      <c r="AQ212" s="114"/>
      <c r="AR212" s="89"/>
      <c r="AS212" s="245" t="e">
        <f t="shared" si="0"/>
        <v>#DIV/0!</v>
      </c>
      <c r="AT212" s="246" t="e">
        <f t="shared" si="1"/>
        <v>#DIV/0!</v>
      </c>
      <c r="AU212" s="246" t="e">
        <f t="shared" si="2"/>
        <v>#DIV/0!</v>
      </c>
      <c r="AV212" s="246" t="e">
        <f t="shared" si="3"/>
        <v>#DIV/0!</v>
      </c>
      <c r="AW212" s="247" t="e">
        <f t="shared" si="4"/>
        <v>#DIV/0!</v>
      </c>
      <c r="AX212" s="247" t="e">
        <f t="shared" si="5"/>
        <v>#DIV/0!</v>
      </c>
      <c r="AY212" s="247" t="e">
        <f t="shared" si="6"/>
        <v>#DIV/0!</v>
      </c>
      <c r="AZ212" s="247" t="e">
        <f t="shared" si="7"/>
        <v>#DIV/0!</v>
      </c>
      <c r="BA212" s="248" t="e">
        <f t="shared" si="8"/>
        <v>#DIV/0!</v>
      </c>
      <c r="BB212" s="248" t="e">
        <f t="shared" si="9"/>
        <v>#DIV/0!</v>
      </c>
      <c r="BC212" s="248" t="e">
        <f t="shared" si="10"/>
        <v>#DIV/0!</v>
      </c>
      <c r="BD212" s="248" t="e">
        <f t="shared" si="11"/>
        <v>#DIV/0!</v>
      </c>
      <c r="BE212" s="118">
        <v>0.2</v>
      </c>
      <c r="BF212" s="118">
        <v>0.8</v>
      </c>
      <c r="BG212" s="248" t="e">
        <f t="shared" si="12"/>
        <v>#DIV/0!</v>
      </c>
      <c r="BH212" s="248" t="e">
        <f t="shared" si="13"/>
        <v>#DIV/0!</v>
      </c>
      <c r="BI212" s="248" t="e">
        <f t="shared" si="14"/>
        <v>#DIV/0!</v>
      </c>
      <c r="BJ212" s="248" t="e">
        <f t="shared" si="100"/>
        <v>#DIV/0!</v>
      </c>
      <c r="BK212" s="248" t="e">
        <f t="shared" si="100"/>
        <v>#DIV/0!</v>
      </c>
      <c r="BL212" s="248" t="e">
        <f t="shared" si="16"/>
        <v>#DIV/0!</v>
      </c>
      <c r="BM212" s="248" t="e">
        <f t="shared" si="17"/>
        <v>#DIV/0!</v>
      </c>
      <c r="BN212" s="248" t="e">
        <f t="shared" si="18"/>
        <v>#DIV/0!</v>
      </c>
      <c r="BO212" s="248" t="e">
        <f t="shared" si="101"/>
        <v>#DIV/0!</v>
      </c>
      <c r="BP212" s="248" t="e">
        <f t="shared" si="101"/>
        <v>#DIV/0!</v>
      </c>
      <c r="BQ212" s="248" t="e">
        <f t="shared" si="101"/>
        <v>#DIV/0!</v>
      </c>
      <c r="BR212" s="248" t="e">
        <f t="shared" si="101"/>
        <v>#DIV/0!</v>
      </c>
      <c r="BS212" s="2153"/>
      <c r="BT212" s="2153"/>
      <c r="BU212" s="2153"/>
      <c r="BV212" s="2153"/>
      <c r="BW212" s="2153"/>
      <c r="BX212" s="2153"/>
      <c r="BY212" s="2153"/>
      <c r="BZ212" s="2153"/>
      <c r="CA212" s="2150"/>
      <c r="CC212" s="2184"/>
      <c r="CD212" s="2153"/>
      <c r="CE212" s="2153"/>
      <c r="CF212" s="2150"/>
      <c r="CG212" s="2288"/>
    </row>
    <row r="213" spans="1:98" ht="14.25" customHeight="1">
      <c r="A213" s="2184"/>
      <c r="B213" s="2261"/>
      <c r="C213" s="2254"/>
      <c r="D213" s="2261"/>
      <c r="E213" s="2254"/>
      <c r="F213" s="95"/>
      <c r="G213" s="142"/>
      <c r="H213" s="2150"/>
      <c r="I213" s="107"/>
      <c r="J213" s="120"/>
      <c r="K213" s="120"/>
      <c r="L213" s="120"/>
      <c r="M213" s="2150"/>
      <c r="N213" s="2184"/>
      <c r="O213" s="99"/>
      <c r="P213" s="114"/>
      <c r="Q213" s="2184"/>
      <c r="R213" s="2153"/>
      <c r="S213" s="2153"/>
      <c r="T213" s="2150"/>
      <c r="U213" s="27"/>
      <c r="V213" s="101">
        <v>5</v>
      </c>
      <c r="W213" s="120"/>
      <c r="X213" s="234"/>
      <c r="Y213" s="234"/>
      <c r="Z213" s="95"/>
      <c r="AA213" s="592"/>
      <c r="AB213" s="592"/>
      <c r="AC213" s="592"/>
      <c r="AD213" s="593"/>
      <c r="AE213" s="138"/>
      <c r="AF213" s="107"/>
      <c r="AG213" s="108"/>
      <c r="AH213" s="108"/>
      <c r="AI213" s="108"/>
      <c r="AJ213" s="109"/>
      <c r="AK213" s="595"/>
      <c r="AL213" s="596"/>
      <c r="AM213" s="596"/>
      <c r="AN213" s="597"/>
      <c r="AO213" s="8"/>
      <c r="AP213" s="113"/>
      <c r="AQ213" s="114"/>
      <c r="AR213" s="89"/>
      <c r="AS213" s="245" t="e">
        <f t="shared" si="0"/>
        <v>#DIV/0!</v>
      </c>
      <c r="AT213" s="246" t="e">
        <f t="shared" si="1"/>
        <v>#DIV/0!</v>
      </c>
      <c r="AU213" s="246" t="e">
        <f t="shared" si="2"/>
        <v>#DIV/0!</v>
      </c>
      <c r="AV213" s="246" t="e">
        <f t="shared" si="3"/>
        <v>#DIV/0!</v>
      </c>
      <c r="AW213" s="247" t="e">
        <f t="shared" si="4"/>
        <v>#DIV/0!</v>
      </c>
      <c r="AX213" s="247" t="e">
        <f t="shared" si="5"/>
        <v>#DIV/0!</v>
      </c>
      <c r="AY213" s="247" t="e">
        <f t="shared" si="6"/>
        <v>#DIV/0!</v>
      </c>
      <c r="AZ213" s="247" t="e">
        <f t="shared" si="7"/>
        <v>#DIV/0!</v>
      </c>
      <c r="BA213" s="248" t="e">
        <f t="shared" si="8"/>
        <v>#DIV/0!</v>
      </c>
      <c r="BB213" s="248" t="e">
        <f t="shared" si="9"/>
        <v>#DIV/0!</v>
      </c>
      <c r="BC213" s="248" t="e">
        <f t="shared" si="10"/>
        <v>#DIV/0!</v>
      </c>
      <c r="BD213" s="248" t="e">
        <f t="shared" si="11"/>
        <v>#DIV/0!</v>
      </c>
      <c r="BE213" s="118">
        <v>0.2</v>
      </c>
      <c r="BF213" s="118">
        <v>0.8</v>
      </c>
      <c r="BG213" s="248" t="e">
        <f t="shared" si="12"/>
        <v>#DIV/0!</v>
      </c>
      <c r="BH213" s="248" t="e">
        <f t="shared" si="13"/>
        <v>#DIV/0!</v>
      </c>
      <c r="BI213" s="248" t="e">
        <f t="shared" si="14"/>
        <v>#DIV/0!</v>
      </c>
      <c r="BJ213" s="248" t="e">
        <f t="shared" si="100"/>
        <v>#DIV/0!</v>
      </c>
      <c r="BK213" s="248" t="e">
        <f t="shared" si="100"/>
        <v>#DIV/0!</v>
      </c>
      <c r="BL213" s="248" t="e">
        <f t="shared" si="16"/>
        <v>#DIV/0!</v>
      </c>
      <c r="BM213" s="248" t="e">
        <f t="shared" si="17"/>
        <v>#DIV/0!</v>
      </c>
      <c r="BN213" s="248" t="e">
        <f t="shared" si="18"/>
        <v>#DIV/0!</v>
      </c>
      <c r="BO213" s="248" t="e">
        <f t="shared" si="101"/>
        <v>#DIV/0!</v>
      </c>
      <c r="BP213" s="248" t="e">
        <f t="shared" si="101"/>
        <v>#DIV/0!</v>
      </c>
      <c r="BQ213" s="248" t="e">
        <f t="shared" si="101"/>
        <v>#DIV/0!</v>
      </c>
      <c r="BR213" s="248" t="e">
        <f t="shared" si="101"/>
        <v>#DIV/0!</v>
      </c>
      <c r="BS213" s="2153"/>
      <c r="BT213" s="2153"/>
      <c r="BU213" s="2153"/>
      <c r="BV213" s="2153"/>
      <c r="BW213" s="2153"/>
      <c r="BX213" s="2153"/>
      <c r="BY213" s="2153"/>
      <c r="BZ213" s="2153"/>
      <c r="CA213" s="2150"/>
      <c r="CC213" s="2184"/>
      <c r="CD213" s="2153"/>
      <c r="CE213" s="2153"/>
      <c r="CF213" s="2150"/>
      <c r="CG213" s="2288"/>
    </row>
    <row r="214" spans="1:98" ht="14.25" customHeight="1">
      <c r="A214" s="2184"/>
      <c r="B214" s="2261"/>
      <c r="C214" s="2254"/>
      <c r="D214" s="2261"/>
      <c r="E214" s="2254"/>
      <c r="F214" s="95"/>
      <c r="G214" s="142"/>
      <c r="H214" s="2150"/>
      <c r="I214" s="107"/>
      <c r="J214" s="120"/>
      <c r="K214" s="120"/>
      <c r="L214" s="120"/>
      <c r="M214" s="2150"/>
      <c r="N214" s="2184"/>
      <c r="O214" s="99"/>
      <c r="P214" s="114"/>
      <c r="Q214" s="2184"/>
      <c r="R214" s="2153"/>
      <c r="S214" s="2153"/>
      <c r="T214" s="2150"/>
      <c r="U214" s="27"/>
      <c r="V214" s="101">
        <v>6</v>
      </c>
      <c r="W214" s="120"/>
      <c r="X214" s="234"/>
      <c r="Y214" s="234"/>
      <c r="Z214" s="95"/>
      <c r="AA214" s="592"/>
      <c r="AB214" s="592"/>
      <c r="AC214" s="592"/>
      <c r="AD214" s="593"/>
      <c r="AE214" s="138"/>
      <c r="AF214" s="107"/>
      <c r="AG214" s="108"/>
      <c r="AH214" s="108"/>
      <c r="AI214" s="108"/>
      <c r="AJ214" s="109"/>
      <c r="AK214" s="595"/>
      <c r="AL214" s="596"/>
      <c r="AM214" s="596"/>
      <c r="AN214" s="597"/>
      <c r="AO214" s="8"/>
      <c r="AP214" s="113"/>
      <c r="AQ214" s="114"/>
      <c r="AR214" s="89"/>
      <c r="AS214" s="245" t="e">
        <f t="shared" si="0"/>
        <v>#DIV/0!</v>
      </c>
      <c r="AT214" s="246" t="e">
        <f t="shared" si="1"/>
        <v>#DIV/0!</v>
      </c>
      <c r="AU214" s="246" t="e">
        <f t="shared" si="2"/>
        <v>#DIV/0!</v>
      </c>
      <c r="AV214" s="246" t="e">
        <f t="shared" si="3"/>
        <v>#DIV/0!</v>
      </c>
      <c r="AW214" s="247" t="e">
        <f t="shared" si="4"/>
        <v>#DIV/0!</v>
      </c>
      <c r="AX214" s="247" t="e">
        <f t="shared" si="5"/>
        <v>#DIV/0!</v>
      </c>
      <c r="AY214" s="247" t="e">
        <f t="shared" si="6"/>
        <v>#DIV/0!</v>
      </c>
      <c r="AZ214" s="247" t="e">
        <f t="shared" si="7"/>
        <v>#DIV/0!</v>
      </c>
      <c r="BA214" s="248" t="e">
        <f t="shared" si="8"/>
        <v>#DIV/0!</v>
      </c>
      <c r="BB214" s="248" t="e">
        <f t="shared" si="9"/>
        <v>#DIV/0!</v>
      </c>
      <c r="BC214" s="248" t="e">
        <f t="shared" si="10"/>
        <v>#DIV/0!</v>
      </c>
      <c r="BD214" s="248" t="e">
        <f t="shared" si="11"/>
        <v>#DIV/0!</v>
      </c>
      <c r="BE214" s="118">
        <v>0.2</v>
      </c>
      <c r="BF214" s="118">
        <v>0.8</v>
      </c>
      <c r="BG214" s="248" t="e">
        <f t="shared" si="12"/>
        <v>#DIV/0!</v>
      </c>
      <c r="BH214" s="248" t="e">
        <f t="shared" si="13"/>
        <v>#DIV/0!</v>
      </c>
      <c r="BI214" s="248" t="e">
        <f t="shared" si="14"/>
        <v>#DIV/0!</v>
      </c>
      <c r="BJ214" s="248" t="e">
        <f t="shared" si="100"/>
        <v>#DIV/0!</v>
      </c>
      <c r="BK214" s="248" t="e">
        <f t="shared" si="100"/>
        <v>#DIV/0!</v>
      </c>
      <c r="BL214" s="248" t="e">
        <f t="shared" si="16"/>
        <v>#DIV/0!</v>
      </c>
      <c r="BM214" s="248" t="e">
        <f t="shared" si="17"/>
        <v>#DIV/0!</v>
      </c>
      <c r="BN214" s="248" t="e">
        <f t="shared" si="18"/>
        <v>#DIV/0!</v>
      </c>
      <c r="BO214" s="248" t="e">
        <f t="shared" si="101"/>
        <v>#DIV/0!</v>
      </c>
      <c r="BP214" s="248" t="e">
        <f t="shared" si="101"/>
        <v>#DIV/0!</v>
      </c>
      <c r="BQ214" s="248" t="e">
        <f t="shared" si="101"/>
        <v>#DIV/0!</v>
      </c>
      <c r="BR214" s="248" t="e">
        <f t="shared" si="101"/>
        <v>#DIV/0!</v>
      </c>
      <c r="BS214" s="2153"/>
      <c r="BT214" s="2153"/>
      <c r="BU214" s="2153"/>
      <c r="BV214" s="2153"/>
      <c r="BW214" s="2153"/>
      <c r="BX214" s="2153"/>
      <c r="BY214" s="2153"/>
      <c r="BZ214" s="2153"/>
      <c r="CA214" s="2150"/>
      <c r="CC214" s="2184"/>
      <c r="CD214" s="2153"/>
      <c r="CE214" s="2153"/>
      <c r="CF214" s="2150"/>
      <c r="CG214" s="2288"/>
    </row>
    <row r="215" spans="1:98" ht="14.25" customHeight="1">
      <c r="A215" s="2184"/>
      <c r="B215" s="2261"/>
      <c r="C215" s="2254"/>
      <c r="D215" s="2261"/>
      <c r="E215" s="2254"/>
      <c r="F215" s="95"/>
      <c r="G215" s="142"/>
      <c r="H215" s="2150"/>
      <c r="I215" s="107"/>
      <c r="J215" s="120"/>
      <c r="K215" s="120"/>
      <c r="L215" s="120"/>
      <c r="M215" s="2150"/>
      <c r="N215" s="2184"/>
      <c r="O215" s="99"/>
      <c r="P215" s="114"/>
      <c r="Q215" s="2184"/>
      <c r="R215" s="2153"/>
      <c r="S215" s="2153"/>
      <c r="T215" s="2150"/>
      <c r="U215" s="27"/>
      <c r="V215" s="101">
        <v>7</v>
      </c>
      <c r="W215" s="120"/>
      <c r="X215" s="234"/>
      <c r="Y215" s="234"/>
      <c r="Z215" s="95"/>
      <c r="AA215" s="592"/>
      <c r="AB215" s="592"/>
      <c r="AC215" s="592"/>
      <c r="AD215" s="593"/>
      <c r="AE215" s="138"/>
      <c r="AF215" s="107"/>
      <c r="AG215" s="108"/>
      <c r="AH215" s="108"/>
      <c r="AI215" s="108"/>
      <c r="AJ215" s="109"/>
      <c r="AK215" s="595"/>
      <c r="AL215" s="596"/>
      <c r="AM215" s="596"/>
      <c r="AN215" s="597"/>
      <c r="AO215" s="8"/>
      <c r="AP215" s="113"/>
      <c r="AQ215" s="114"/>
      <c r="AR215" s="89"/>
      <c r="AS215" s="245" t="e">
        <f t="shared" si="0"/>
        <v>#DIV/0!</v>
      </c>
      <c r="AT215" s="246" t="e">
        <f t="shared" si="1"/>
        <v>#DIV/0!</v>
      </c>
      <c r="AU215" s="246" t="e">
        <f t="shared" si="2"/>
        <v>#DIV/0!</v>
      </c>
      <c r="AV215" s="246" t="e">
        <f t="shared" si="3"/>
        <v>#DIV/0!</v>
      </c>
      <c r="AW215" s="247" t="e">
        <f t="shared" si="4"/>
        <v>#DIV/0!</v>
      </c>
      <c r="AX215" s="247" t="e">
        <f t="shared" si="5"/>
        <v>#DIV/0!</v>
      </c>
      <c r="AY215" s="247" t="e">
        <f t="shared" si="6"/>
        <v>#DIV/0!</v>
      </c>
      <c r="AZ215" s="247" t="e">
        <f t="shared" si="7"/>
        <v>#DIV/0!</v>
      </c>
      <c r="BA215" s="248" t="e">
        <f t="shared" si="8"/>
        <v>#DIV/0!</v>
      </c>
      <c r="BB215" s="248" t="e">
        <f t="shared" si="9"/>
        <v>#DIV/0!</v>
      </c>
      <c r="BC215" s="248" t="e">
        <f t="shared" si="10"/>
        <v>#DIV/0!</v>
      </c>
      <c r="BD215" s="248" t="e">
        <f t="shared" si="11"/>
        <v>#DIV/0!</v>
      </c>
      <c r="BE215" s="118">
        <v>0.2</v>
      </c>
      <c r="BF215" s="118">
        <v>0.8</v>
      </c>
      <c r="BG215" s="248" t="e">
        <f t="shared" si="12"/>
        <v>#DIV/0!</v>
      </c>
      <c r="BH215" s="248" t="e">
        <f t="shared" si="13"/>
        <v>#DIV/0!</v>
      </c>
      <c r="BI215" s="248" t="e">
        <f t="shared" si="14"/>
        <v>#DIV/0!</v>
      </c>
      <c r="BJ215" s="248" t="e">
        <f t="shared" si="100"/>
        <v>#DIV/0!</v>
      </c>
      <c r="BK215" s="248" t="e">
        <f t="shared" si="100"/>
        <v>#DIV/0!</v>
      </c>
      <c r="BL215" s="248" t="e">
        <f t="shared" si="16"/>
        <v>#DIV/0!</v>
      </c>
      <c r="BM215" s="248" t="e">
        <f t="shared" si="17"/>
        <v>#DIV/0!</v>
      </c>
      <c r="BN215" s="248" t="e">
        <f t="shared" si="18"/>
        <v>#DIV/0!</v>
      </c>
      <c r="BO215" s="248" t="e">
        <f t="shared" si="101"/>
        <v>#DIV/0!</v>
      </c>
      <c r="BP215" s="248" t="e">
        <f t="shared" si="101"/>
        <v>#DIV/0!</v>
      </c>
      <c r="BQ215" s="248" t="e">
        <f t="shared" si="101"/>
        <v>#DIV/0!</v>
      </c>
      <c r="BR215" s="248" t="e">
        <f t="shared" si="101"/>
        <v>#DIV/0!</v>
      </c>
      <c r="BS215" s="2153"/>
      <c r="BT215" s="2153"/>
      <c r="BU215" s="2153"/>
      <c r="BV215" s="2153"/>
      <c r="BW215" s="2153"/>
      <c r="BX215" s="2153"/>
      <c r="BY215" s="2153"/>
      <c r="BZ215" s="2153"/>
      <c r="CA215" s="2150"/>
      <c r="CC215" s="2184"/>
      <c r="CD215" s="2153"/>
      <c r="CE215" s="2153"/>
      <c r="CF215" s="2150"/>
      <c r="CG215" s="2288"/>
    </row>
    <row r="216" spans="1:98" ht="14.25" customHeight="1">
      <c r="A216" s="2184"/>
      <c r="B216" s="2261"/>
      <c r="C216" s="2254"/>
      <c r="D216" s="2261"/>
      <c r="E216" s="2254"/>
      <c r="F216" s="95"/>
      <c r="G216" s="142"/>
      <c r="H216" s="2150"/>
      <c r="I216" s="107"/>
      <c r="J216" s="120"/>
      <c r="K216" s="120"/>
      <c r="L216" s="120"/>
      <c r="M216" s="2150"/>
      <c r="N216" s="2184"/>
      <c r="O216" s="99"/>
      <c r="P216" s="114"/>
      <c r="Q216" s="2184"/>
      <c r="R216" s="2153"/>
      <c r="S216" s="2153"/>
      <c r="T216" s="2150"/>
      <c r="U216" s="27"/>
      <c r="V216" s="101">
        <v>8</v>
      </c>
      <c r="W216" s="120"/>
      <c r="X216" s="234"/>
      <c r="Y216" s="234"/>
      <c r="Z216" s="95"/>
      <c r="AA216" s="592"/>
      <c r="AB216" s="592"/>
      <c r="AC216" s="592"/>
      <c r="AD216" s="593"/>
      <c r="AE216" s="138"/>
      <c r="AF216" s="107"/>
      <c r="AG216" s="108"/>
      <c r="AH216" s="108"/>
      <c r="AI216" s="108"/>
      <c r="AJ216" s="109"/>
      <c r="AK216" s="595"/>
      <c r="AL216" s="596"/>
      <c r="AM216" s="596"/>
      <c r="AN216" s="597"/>
      <c r="AO216" s="8"/>
      <c r="AP216" s="113"/>
      <c r="AQ216" s="114"/>
      <c r="AR216" s="89"/>
      <c r="AS216" s="245" t="e">
        <f t="shared" si="0"/>
        <v>#DIV/0!</v>
      </c>
      <c r="AT216" s="246" t="e">
        <f t="shared" si="1"/>
        <v>#DIV/0!</v>
      </c>
      <c r="AU216" s="246" t="e">
        <f t="shared" si="2"/>
        <v>#DIV/0!</v>
      </c>
      <c r="AV216" s="246" t="e">
        <f t="shared" si="3"/>
        <v>#DIV/0!</v>
      </c>
      <c r="AW216" s="247" t="e">
        <f t="shared" si="4"/>
        <v>#DIV/0!</v>
      </c>
      <c r="AX216" s="247" t="e">
        <f t="shared" si="5"/>
        <v>#DIV/0!</v>
      </c>
      <c r="AY216" s="247" t="e">
        <f t="shared" si="6"/>
        <v>#DIV/0!</v>
      </c>
      <c r="AZ216" s="247" t="e">
        <f t="shared" si="7"/>
        <v>#DIV/0!</v>
      </c>
      <c r="BA216" s="248" t="e">
        <f t="shared" si="8"/>
        <v>#DIV/0!</v>
      </c>
      <c r="BB216" s="248" t="e">
        <f t="shared" si="9"/>
        <v>#DIV/0!</v>
      </c>
      <c r="BC216" s="248" t="e">
        <f t="shared" si="10"/>
        <v>#DIV/0!</v>
      </c>
      <c r="BD216" s="248" t="e">
        <f t="shared" si="11"/>
        <v>#DIV/0!</v>
      </c>
      <c r="BE216" s="118">
        <v>0.2</v>
      </c>
      <c r="BF216" s="118">
        <v>0.8</v>
      </c>
      <c r="BG216" s="248" t="e">
        <f t="shared" si="12"/>
        <v>#DIV/0!</v>
      </c>
      <c r="BH216" s="248" t="e">
        <f t="shared" si="13"/>
        <v>#DIV/0!</v>
      </c>
      <c r="BI216" s="248" t="e">
        <f t="shared" si="14"/>
        <v>#DIV/0!</v>
      </c>
      <c r="BJ216" s="248" t="e">
        <f t="shared" si="100"/>
        <v>#DIV/0!</v>
      </c>
      <c r="BK216" s="248" t="e">
        <f t="shared" si="100"/>
        <v>#DIV/0!</v>
      </c>
      <c r="BL216" s="248" t="e">
        <f t="shared" si="16"/>
        <v>#DIV/0!</v>
      </c>
      <c r="BM216" s="248" t="e">
        <f t="shared" si="17"/>
        <v>#DIV/0!</v>
      </c>
      <c r="BN216" s="248" t="e">
        <f t="shared" si="18"/>
        <v>#DIV/0!</v>
      </c>
      <c r="BO216" s="248" t="e">
        <f t="shared" si="101"/>
        <v>#DIV/0!</v>
      </c>
      <c r="BP216" s="248" t="e">
        <f t="shared" si="101"/>
        <v>#DIV/0!</v>
      </c>
      <c r="BQ216" s="248" t="e">
        <f t="shared" si="101"/>
        <v>#DIV/0!</v>
      </c>
      <c r="BR216" s="248" t="e">
        <f t="shared" si="101"/>
        <v>#DIV/0!</v>
      </c>
      <c r="BS216" s="2153"/>
      <c r="BT216" s="2153"/>
      <c r="BU216" s="2153"/>
      <c r="BV216" s="2153"/>
      <c r="BW216" s="2153"/>
      <c r="BX216" s="2153"/>
      <c r="BY216" s="2153"/>
      <c r="BZ216" s="2153"/>
      <c r="CA216" s="2150"/>
      <c r="CC216" s="2184"/>
      <c r="CD216" s="2153"/>
      <c r="CE216" s="2153"/>
      <c r="CF216" s="2150"/>
      <c r="CG216" s="2288"/>
    </row>
    <row r="217" spans="1:98" ht="14.25" customHeight="1">
      <c r="A217" s="2184"/>
      <c r="B217" s="2261"/>
      <c r="C217" s="2254"/>
      <c r="D217" s="2261"/>
      <c r="E217" s="2254"/>
      <c r="F217" s="95"/>
      <c r="G217" s="142"/>
      <c r="H217" s="2150"/>
      <c r="I217" s="107"/>
      <c r="J217" s="120"/>
      <c r="K217" s="120"/>
      <c r="L217" s="120"/>
      <c r="M217" s="2150"/>
      <c r="N217" s="2184"/>
      <c r="O217" s="99"/>
      <c r="P217" s="114"/>
      <c r="Q217" s="2184"/>
      <c r="R217" s="2153"/>
      <c r="S217" s="2153"/>
      <c r="T217" s="2150"/>
      <c r="U217" s="27"/>
      <c r="V217" s="101">
        <v>9</v>
      </c>
      <c r="W217" s="120"/>
      <c r="X217" s="234"/>
      <c r="Y217" s="234"/>
      <c r="Z217" s="95"/>
      <c r="AA217" s="592"/>
      <c r="AB217" s="592"/>
      <c r="AC217" s="592"/>
      <c r="AD217" s="593"/>
      <c r="AE217" s="138"/>
      <c r="AF217" s="107"/>
      <c r="AG217" s="108"/>
      <c r="AH217" s="108"/>
      <c r="AI217" s="108"/>
      <c r="AJ217" s="109"/>
      <c r="AK217" s="595"/>
      <c r="AL217" s="596"/>
      <c r="AM217" s="596"/>
      <c r="AN217" s="597"/>
      <c r="AO217" s="8"/>
      <c r="AP217" s="113"/>
      <c r="AQ217" s="114"/>
      <c r="AR217" s="89"/>
      <c r="AS217" s="245" t="e">
        <f t="shared" si="0"/>
        <v>#DIV/0!</v>
      </c>
      <c r="AT217" s="246" t="e">
        <f t="shared" si="1"/>
        <v>#DIV/0!</v>
      </c>
      <c r="AU217" s="246" t="e">
        <f t="shared" si="2"/>
        <v>#DIV/0!</v>
      </c>
      <c r="AV217" s="246" t="e">
        <f t="shared" si="3"/>
        <v>#DIV/0!</v>
      </c>
      <c r="AW217" s="247" t="e">
        <f t="shared" si="4"/>
        <v>#DIV/0!</v>
      </c>
      <c r="AX217" s="247" t="e">
        <f t="shared" si="5"/>
        <v>#DIV/0!</v>
      </c>
      <c r="AY217" s="247" t="e">
        <f t="shared" si="6"/>
        <v>#DIV/0!</v>
      </c>
      <c r="AZ217" s="247" t="e">
        <f t="shared" si="7"/>
        <v>#DIV/0!</v>
      </c>
      <c r="BA217" s="248" t="e">
        <f t="shared" si="8"/>
        <v>#DIV/0!</v>
      </c>
      <c r="BB217" s="248" t="e">
        <f t="shared" si="9"/>
        <v>#DIV/0!</v>
      </c>
      <c r="BC217" s="248" t="e">
        <f t="shared" si="10"/>
        <v>#DIV/0!</v>
      </c>
      <c r="BD217" s="248" t="e">
        <f t="shared" si="11"/>
        <v>#DIV/0!</v>
      </c>
      <c r="BE217" s="118">
        <v>0.2</v>
      </c>
      <c r="BF217" s="118">
        <v>0.8</v>
      </c>
      <c r="BG217" s="248" t="e">
        <f t="shared" si="12"/>
        <v>#DIV/0!</v>
      </c>
      <c r="BH217" s="248" t="e">
        <f t="shared" si="13"/>
        <v>#DIV/0!</v>
      </c>
      <c r="BI217" s="248" t="e">
        <f t="shared" si="14"/>
        <v>#DIV/0!</v>
      </c>
      <c r="BJ217" s="248" t="e">
        <f t="shared" si="100"/>
        <v>#DIV/0!</v>
      </c>
      <c r="BK217" s="248" t="e">
        <f t="shared" si="100"/>
        <v>#DIV/0!</v>
      </c>
      <c r="BL217" s="248" t="e">
        <f t="shared" si="16"/>
        <v>#DIV/0!</v>
      </c>
      <c r="BM217" s="248" t="e">
        <f t="shared" si="17"/>
        <v>#DIV/0!</v>
      </c>
      <c r="BN217" s="248" t="e">
        <f t="shared" si="18"/>
        <v>#DIV/0!</v>
      </c>
      <c r="BO217" s="248" t="e">
        <f t="shared" si="101"/>
        <v>#DIV/0!</v>
      </c>
      <c r="BP217" s="248" t="e">
        <f t="shared" si="101"/>
        <v>#DIV/0!</v>
      </c>
      <c r="BQ217" s="248" t="e">
        <f t="shared" si="101"/>
        <v>#DIV/0!</v>
      </c>
      <c r="BR217" s="248" t="e">
        <f t="shared" si="101"/>
        <v>#DIV/0!</v>
      </c>
      <c r="BS217" s="2153"/>
      <c r="BT217" s="2153"/>
      <c r="BU217" s="2153"/>
      <c r="BV217" s="2153"/>
      <c r="BW217" s="2153"/>
      <c r="BX217" s="2153"/>
      <c r="BY217" s="2153"/>
      <c r="BZ217" s="2153"/>
      <c r="CA217" s="2150"/>
      <c r="CC217" s="2184"/>
      <c r="CD217" s="2153"/>
      <c r="CE217" s="2153"/>
      <c r="CF217" s="2150"/>
      <c r="CG217" s="2288"/>
    </row>
    <row r="218" spans="1:98" ht="14.25" customHeight="1" thickBot="1">
      <c r="A218" s="2179"/>
      <c r="B218" s="2200"/>
      <c r="C218" s="2201"/>
      <c r="D218" s="2200"/>
      <c r="E218" s="2201"/>
      <c r="F218" s="150"/>
      <c r="G218" s="151"/>
      <c r="H218" s="2151"/>
      <c r="I218" s="154"/>
      <c r="J218" s="179"/>
      <c r="K218" s="179"/>
      <c r="L218" s="179"/>
      <c r="M218" s="2151"/>
      <c r="N218" s="2179"/>
      <c r="O218" s="123"/>
      <c r="P218" s="132"/>
      <c r="Q218" s="2179"/>
      <c r="R218" s="2154"/>
      <c r="S218" s="2154"/>
      <c r="T218" s="2151"/>
      <c r="U218" s="27"/>
      <c r="V218" s="168">
        <v>10</v>
      </c>
      <c r="W218" s="179"/>
      <c r="X218" s="235"/>
      <c r="Y218" s="235"/>
      <c r="Z218" s="150"/>
      <c r="AA218" s="606"/>
      <c r="AB218" s="606"/>
      <c r="AC218" s="606"/>
      <c r="AD218" s="607"/>
      <c r="AE218" s="138"/>
      <c r="AF218" s="154"/>
      <c r="AG218" s="156"/>
      <c r="AH218" s="156"/>
      <c r="AI218" s="156"/>
      <c r="AJ218" s="157"/>
      <c r="AK218" s="609"/>
      <c r="AL218" s="610"/>
      <c r="AM218" s="610"/>
      <c r="AN218" s="611"/>
      <c r="AO218" s="8"/>
      <c r="AP218" s="131"/>
      <c r="AQ218" s="132"/>
      <c r="AR218" s="89"/>
      <c r="AS218" s="249" t="e">
        <f t="shared" si="0"/>
        <v>#DIV/0!</v>
      </c>
      <c r="AT218" s="250" t="e">
        <f t="shared" si="1"/>
        <v>#DIV/0!</v>
      </c>
      <c r="AU218" s="250" t="e">
        <f t="shared" si="2"/>
        <v>#DIV/0!</v>
      </c>
      <c r="AV218" s="250" t="e">
        <f t="shared" si="3"/>
        <v>#DIV/0!</v>
      </c>
      <c r="AW218" s="251" t="e">
        <f t="shared" si="4"/>
        <v>#DIV/0!</v>
      </c>
      <c r="AX218" s="251" t="e">
        <f t="shared" si="5"/>
        <v>#DIV/0!</v>
      </c>
      <c r="AY218" s="251" t="e">
        <f t="shared" si="6"/>
        <v>#DIV/0!</v>
      </c>
      <c r="AZ218" s="251" t="e">
        <f t="shared" si="7"/>
        <v>#DIV/0!</v>
      </c>
      <c r="BA218" s="252" t="e">
        <f t="shared" si="8"/>
        <v>#DIV/0!</v>
      </c>
      <c r="BB218" s="252" t="e">
        <f t="shared" si="9"/>
        <v>#DIV/0!</v>
      </c>
      <c r="BC218" s="252" t="e">
        <f t="shared" si="10"/>
        <v>#DIV/0!</v>
      </c>
      <c r="BD218" s="252" t="e">
        <f t="shared" si="11"/>
        <v>#DIV/0!</v>
      </c>
      <c r="BE218" s="159">
        <v>0.2</v>
      </c>
      <c r="BF218" s="159">
        <v>0.8</v>
      </c>
      <c r="BG218" s="252" t="e">
        <f t="shared" si="12"/>
        <v>#DIV/0!</v>
      </c>
      <c r="BH218" s="252" t="e">
        <f t="shared" si="13"/>
        <v>#DIV/0!</v>
      </c>
      <c r="BI218" s="252" t="e">
        <f t="shared" si="14"/>
        <v>#DIV/0!</v>
      </c>
      <c r="BJ218" s="252" t="e">
        <f t="shared" si="100"/>
        <v>#DIV/0!</v>
      </c>
      <c r="BK218" s="252" t="e">
        <f t="shared" si="100"/>
        <v>#DIV/0!</v>
      </c>
      <c r="BL218" s="252" t="e">
        <f t="shared" si="16"/>
        <v>#DIV/0!</v>
      </c>
      <c r="BM218" s="252" t="e">
        <f t="shared" si="17"/>
        <v>#DIV/0!</v>
      </c>
      <c r="BN218" s="252" t="e">
        <f t="shared" si="18"/>
        <v>#DIV/0!</v>
      </c>
      <c r="BO218" s="252" t="e">
        <f t="shared" si="101"/>
        <v>#DIV/0!</v>
      </c>
      <c r="BP218" s="252" t="e">
        <f t="shared" si="101"/>
        <v>#DIV/0!</v>
      </c>
      <c r="BQ218" s="252" t="e">
        <f t="shared" si="101"/>
        <v>#DIV/0!</v>
      </c>
      <c r="BR218" s="252" t="e">
        <f t="shared" si="101"/>
        <v>#DIV/0!</v>
      </c>
      <c r="BS218" s="2154"/>
      <c r="BT218" s="2154"/>
      <c r="BU218" s="2154"/>
      <c r="BV218" s="2154"/>
      <c r="BW218" s="2154"/>
      <c r="BX218" s="2154"/>
      <c r="BY218" s="2154"/>
      <c r="BZ218" s="2154"/>
      <c r="CA218" s="2151"/>
      <c r="CC218" s="2179"/>
      <c r="CD218" s="2154"/>
      <c r="CE218" s="2154"/>
      <c r="CF218" s="2151"/>
      <c r="CG218" s="2289"/>
    </row>
    <row r="219" spans="1:98" ht="14.25" customHeight="1">
      <c r="A219" s="2124">
        <v>24</v>
      </c>
      <c r="B219" s="2127"/>
      <c r="C219" s="2252"/>
      <c r="D219" s="2325"/>
      <c r="E219" s="2252"/>
      <c r="F219" s="66"/>
      <c r="G219" s="135"/>
      <c r="H219" s="2139"/>
      <c r="I219" s="81"/>
      <c r="J219" s="72"/>
      <c r="K219" s="72"/>
      <c r="L219" s="72"/>
      <c r="M219" s="3093"/>
      <c r="N219" s="2263"/>
      <c r="O219" s="72"/>
      <c r="P219" s="210"/>
      <c r="Q219" s="2263"/>
      <c r="R219" s="3094"/>
      <c r="S219" s="3094"/>
      <c r="T219" s="3095"/>
      <c r="U219" s="27"/>
      <c r="V219" s="75">
        <v>1</v>
      </c>
      <c r="W219" s="72"/>
      <c r="X219" s="236"/>
      <c r="Y219" s="236"/>
      <c r="Z219" s="66"/>
      <c r="AA219" s="575"/>
      <c r="AB219" s="575"/>
      <c r="AC219" s="575"/>
      <c r="AD219" s="576"/>
      <c r="AE219" s="138"/>
      <c r="AF219" s="81"/>
      <c r="AG219" s="82"/>
      <c r="AH219" s="82"/>
      <c r="AI219" s="82"/>
      <c r="AJ219" s="83"/>
      <c r="AK219" s="580"/>
      <c r="AL219" s="581"/>
      <c r="AM219" s="581"/>
      <c r="AN219" s="582"/>
      <c r="AO219" s="8"/>
      <c r="AP219" s="87"/>
      <c r="AQ219" s="88"/>
      <c r="AR219" s="89"/>
      <c r="AS219" s="241" t="e">
        <f t="shared" si="0"/>
        <v>#DIV/0!</v>
      </c>
      <c r="AT219" s="242" t="e">
        <f t="shared" si="1"/>
        <v>#DIV/0!</v>
      </c>
      <c r="AU219" s="242" t="e">
        <f t="shared" si="2"/>
        <v>#DIV/0!</v>
      </c>
      <c r="AV219" s="242" t="e">
        <f t="shared" si="3"/>
        <v>#DIV/0!</v>
      </c>
      <c r="AW219" s="243" t="e">
        <f t="shared" si="4"/>
        <v>#DIV/0!</v>
      </c>
      <c r="AX219" s="243" t="e">
        <f t="shared" si="5"/>
        <v>#DIV/0!</v>
      </c>
      <c r="AY219" s="243" t="e">
        <f t="shared" si="6"/>
        <v>#DIV/0!</v>
      </c>
      <c r="AZ219" s="243" t="e">
        <f t="shared" si="7"/>
        <v>#DIV/0!</v>
      </c>
      <c r="BA219" s="244" t="e">
        <f t="shared" si="8"/>
        <v>#DIV/0!</v>
      </c>
      <c r="BB219" s="244" t="e">
        <f t="shared" si="9"/>
        <v>#DIV/0!</v>
      </c>
      <c r="BC219" s="244" t="e">
        <f t="shared" si="10"/>
        <v>#DIV/0!</v>
      </c>
      <c r="BD219" s="244" t="e">
        <f t="shared" si="11"/>
        <v>#DIV/0!</v>
      </c>
      <c r="BE219" s="94">
        <v>0.2</v>
      </c>
      <c r="BF219" s="94">
        <v>0.8</v>
      </c>
      <c r="BG219" s="244" t="e">
        <f t="shared" si="12"/>
        <v>#DIV/0!</v>
      </c>
      <c r="BH219" s="244" t="e">
        <f t="shared" si="13"/>
        <v>#DIV/0!</v>
      </c>
      <c r="BI219" s="244" t="e">
        <f t="shared" si="14"/>
        <v>#DIV/0!</v>
      </c>
      <c r="BJ219" s="244" t="e">
        <f t="shared" si="100"/>
        <v>#DIV/0!</v>
      </c>
      <c r="BK219" s="244" t="e">
        <f t="shared" si="100"/>
        <v>#DIV/0!</v>
      </c>
      <c r="BL219" s="244" t="e">
        <f t="shared" si="16"/>
        <v>#DIV/0!</v>
      </c>
      <c r="BM219" s="244" t="e">
        <f t="shared" si="17"/>
        <v>#DIV/0!</v>
      </c>
      <c r="BN219" s="244" t="e">
        <f t="shared" si="18"/>
        <v>#DIV/0!</v>
      </c>
      <c r="BO219" s="244" t="e">
        <f t="shared" si="101"/>
        <v>#DIV/0!</v>
      </c>
      <c r="BP219" s="244" t="e">
        <f t="shared" si="101"/>
        <v>#DIV/0!</v>
      </c>
      <c r="BQ219" s="244" t="e">
        <f t="shared" si="101"/>
        <v>#DIV/0!</v>
      </c>
      <c r="BR219" s="244" t="e">
        <f t="shared" si="101"/>
        <v>#DIV/0!</v>
      </c>
      <c r="BS219" s="2896" t="e">
        <f t="shared" ref="BS219:BV219" si="104">AVERAGEIF(BO219:BO228,"&lt;&gt;#¡DIV/0!")</f>
        <v>#DIV/0!</v>
      </c>
      <c r="BT219" s="2896" t="e">
        <f t="shared" si="104"/>
        <v>#DIV/0!</v>
      </c>
      <c r="BU219" s="2896" t="e">
        <f t="shared" si="104"/>
        <v>#DIV/0!</v>
      </c>
      <c r="BV219" s="2896" t="e">
        <f t="shared" si="104"/>
        <v>#DIV/0!</v>
      </c>
      <c r="BW219" s="2896" t="e">
        <f>+C219*BS219</f>
        <v>#DIV/0!</v>
      </c>
      <c r="BX219" s="2896" t="e">
        <f>+C219*BT219</f>
        <v>#DIV/0!</v>
      </c>
      <c r="BY219" s="2896" t="e">
        <f>+C219*BU219</f>
        <v>#DIV/0!</v>
      </c>
      <c r="BZ219" s="2896" t="e">
        <f>+C219*BV219</f>
        <v>#DIV/0!</v>
      </c>
      <c r="CA219" s="2464" t="e">
        <f>SUM(BW219:BZ228)</f>
        <v>#DIV/0!</v>
      </c>
      <c r="CC219" s="2436" t="e">
        <f t="shared" ref="CC219:CF219" si="105">+Q219/$N$219</f>
        <v>#DIV/0!</v>
      </c>
      <c r="CD219" s="2465" t="e">
        <f t="shared" si="105"/>
        <v>#DIV/0!</v>
      </c>
      <c r="CE219" s="2465" t="e">
        <f t="shared" si="105"/>
        <v>#DIV/0!</v>
      </c>
      <c r="CF219" s="2437" t="e">
        <f t="shared" si="105"/>
        <v>#DIV/0!</v>
      </c>
      <c r="CG219" s="3096" t="e">
        <f>AVERAGE(CC219:CF228)</f>
        <v>#DIV/0!</v>
      </c>
    </row>
    <row r="220" spans="1:98" ht="14.25" customHeight="1">
      <c r="A220" s="2184"/>
      <c r="B220" s="2261"/>
      <c r="C220" s="2254"/>
      <c r="D220" s="2261"/>
      <c r="E220" s="2254"/>
      <c r="F220" s="95"/>
      <c r="G220" s="142"/>
      <c r="H220" s="2150"/>
      <c r="I220" s="107"/>
      <c r="J220" s="120"/>
      <c r="K220" s="120"/>
      <c r="L220" s="120"/>
      <c r="M220" s="2150"/>
      <c r="N220" s="2184"/>
      <c r="O220" s="99"/>
      <c r="P220" s="114"/>
      <c r="Q220" s="2184"/>
      <c r="R220" s="2153"/>
      <c r="S220" s="2153"/>
      <c r="T220" s="2150"/>
      <c r="U220" s="27"/>
      <c r="V220" s="101">
        <v>2</v>
      </c>
      <c r="W220" s="120"/>
      <c r="X220" s="234"/>
      <c r="Y220" s="234"/>
      <c r="Z220" s="95"/>
      <c r="AA220" s="592"/>
      <c r="AB220" s="592"/>
      <c r="AC220" s="592"/>
      <c r="AD220" s="593"/>
      <c r="AE220" s="138"/>
      <c r="AF220" s="107"/>
      <c r="AG220" s="108"/>
      <c r="AH220" s="108"/>
      <c r="AI220" s="108"/>
      <c r="AJ220" s="109"/>
      <c r="AK220" s="595"/>
      <c r="AL220" s="596"/>
      <c r="AM220" s="596"/>
      <c r="AN220" s="597"/>
      <c r="AO220" s="8"/>
      <c r="AP220" s="113"/>
      <c r="AQ220" s="114"/>
      <c r="AR220" s="89"/>
      <c r="AS220" s="245" t="e">
        <f t="shared" si="0"/>
        <v>#DIV/0!</v>
      </c>
      <c r="AT220" s="246" t="e">
        <f t="shared" si="1"/>
        <v>#DIV/0!</v>
      </c>
      <c r="AU220" s="246" t="e">
        <f t="shared" si="2"/>
        <v>#DIV/0!</v>
      </c>
      <c r="AV220" s="246" t="e">
        <f t="shared" si="3"/>
        <v>#DIV/0!</v>
      </c>
      <c r="AW220" s="247" t="e">
        <f t="shared" si="4"/>
        <v>#DIV/0!</v>
      </c>
      <c r="AX220" s="247" t="e">
        <f t="shared" si="5"/>
        <v>#DIV/0!</v>
      </c>
      <c r="AY220" s="247" t="e">
        <f t="shared" si="6"/>
        <v>#DIV/0!</v>
      </c>
      <c r="AZ220" s="247" t="e">
        <f t="shared" si="7"/>
        <v>#DIV/0!</v>
      </c>
      <c r="BA220" s="248" t="e">
        <f t="shared" si="8"/>
        <v>#DIV/0!</v>
      </c>
      <c r="BB220" s="248" t="e">
        <f t="shared" si="9"/>
        <v>#DIV/0!</v>
      </c>
      <c r="BC220" s="248" t="e">
        <f t="shared" si="10"/>
        <v>#DIV/0!</v>
      </c>
      <c r="BD220" s="248" t="e">
        <f t="shared" si="11"/>
        <v>#DIV/0!</v>
      </c>
      <c r="BE220" s="118">
        <v>0.2</v>
      </c>
      <c r="BF220" s="118">
        <v>0.8</v>
      </c>
      <c r="BG220" s="248" t="e">
        <f t="shared" si="12"/>
        <v>#DIV/0!</v>
      </c>
      <c r="BH220" s="248" t="e">
        <f t="shared" si="13"/>
        <v>#DIV/0!</v>
      </c>
      <c r="BI220" s="248" t="e">
        <f t="shared" si="14"/>
        <v>#DIV/0!</v>
      </c>
      <c r="BJ220" s="248" t="e">
        <f t="shared" si="100"/>
        <v>#DIV/0!</v>
      </c>
      <c r="BK220" s="248" t="e">
        <f t="shared" si="100"/>
        <v>#DIV/0!</v>
      </c>
      <c r="BL220" s="248" t="e">
        <f t="shared" si="16"/>
        <v>#DIV/0!</v>
      </c>
      <c r="BM220" s="248" t="e">
        <f t="shared" si="17"/>
        <v>#DIV/0!</v>
      </c>
      <c r="BN220" s="248" t="e">
        <f t="shared" si="18"/>
        <v>#DIV/0!</v>
      </c>
      <c r="BO220" s="248" t="e">
        <f t="shared" si="101"/>
        <v>#DIV/0!</v>
      </c>
      <c r="BP220" s="248" t="e">
        <f t="shared" si="101"/>
        <v>#DIV/0!</v>
      </c>
      <c r="BQ220" s="248" t="e">
        <f t="shared" si="101"/>
        <v>#DIV/0!</v>
      </c>
      <c r="BR220" s="248" t="e">
        <f t="shared" si="101"/>
        <v>#DIV/0!</v>
      </c>
      <c r="BS220" s="2153"/>
      <c r="BT220" s="2153"/>
      <c r="BU220" s="2153"/>
      <c r="BV220" s="2153"/>
      <c r="BW220" s="2153"/>
      <c r="BX220" s="2153"/>
      <c r="BY220" s="2153"/>
      <c r="BZ220" s="2153"/>
      <c r="CA220" s="2150"/>
      <c r="CC220" s="2184"/>
      <c r="CD220" s="2153"/>
      <c r="CE220" s="2153"/>
      <c r="CF220" s="2150"/>
      <c r="CG220" s="2288"/>
    </row>
    <row r="221" spans="1:98" ht="14.25" customHeight="1">
      <c r="A221" s="2184"/>
      <c r="B221" s="2261"/>
      <c r="C221" s="2254"/>
      <c r="D221" s="2261"/>
      <c r="E221" s="2254"/>
      <c r="F221" s="95"/>
      <c r="G221" s="142"/>
      <c r="H221" s="2150"/>
      <c r="I221" s="107"/>
      <c r="J221" s="120"/>
      <c r="K221" s="120"/>
      <c r="L221" s="120"/>
      <c r="M221" s="2150"/>
      <c r="N221" s="2184"/>
      <c r="O221" s="99"/>
      <c r="P221" s="114"/>
      <c r="Q221" s="2184"/>
      <c r="R221" s="2153"/>
      <c r="S221" s="2153"/>
      <c r="T221" s="2150"/>
      <c r="U221" s="27"/>
      <c r="V221" s="101">
        <v>3</v>
      </c>
      <c r="W221" s="120"/>
      <c r="X221" s="234"/>
      <c r="Y221" s="234"/>
      <c r="Z221" s="95"/>
      <c r="AA221" s="592"/>
      <c r="AB221" s="592"/>
      <c r="AC221" s="592"/>
      <c r="AD221" s="593"/>
      <c r="AE221" s="138"/>
      <c r="AF221" s="107"/>
      <c r="AG221" s="108"/>
      <c r="AH221" s="108"/>
      <c r="AI221" s="108"/>
      <c r="AJ221" s="109"/>
      <c r="AK221" s="595"/>
      <c r="AL221" s="596"/>
      <c r="AM221" s="596"/>
      <c r="AN221" s="597"/>
      <c r="AO221" s="8"/>
      <c r="AP221" s="113"/>
      <c r="AQ221" s="114"/>
      <c r="AR221" s="89"/>
      <c r="AS221" s="245" t="e">
        <f t="shared" si="0"/>
        <v>#DIV/0!</v>
      </c>
      <c r="AT221" s="246" t="e">
        <f t="shared" si="1"/>
        <v>#DIV/0!</v>
      </c>
      <c r="AU221" s="246" t="e">
        <f t="shared" si="2"/>
        <v>#DIV/0!</v>
      </c>
      <c r="AV221" s="246" t="e">
        <f t="shared" si="3"/>
        <v>#DIV/0!</v>
      </c>
      <c r="AW221" s="247" t="e">
        <f t="shared" si="4"/>
        <v>#DIV/0!</v>
      </c>
      <c r="AX221" s="247" t="e">
        <f t="shared" si="5"/>
        <v>#DIV/0!</v>
      </c>
      <c r="AY221" s="247" t="e">
        <f t="shared" si="6"/>
        <v>#DIV/0!</v>
      </c>
      <c r="AZ221" s="247" t="e">
        <f t="shared" si="7"/>
        <v>#DIV/0!</v>
      </c>
      <c r="BA221" s="248" t="e">
        <f t="shared" si="8"/>
        <v>#DIV/0!</v>
      </c>
      <c r="BB221" s="248" t="e">
        <f t="shared" si="9"/>
        <v>#DIV/0!</v>
      </c>
      <c r="BC221" s="248" t="e">
        <f t="shared" si="10"/>
        <v>#DIV/0!</v>
      </c>
      <c r="BD221" s="248" t="e">
        <f t="shared" si="11"/>
        <v>#DIV/0!</v>
      </c>
      <c r="BE221" s="118">
        <v>0.2</v>
      </c>
      <c r="BF221" s="118">
        <v>0.8</v>
      </c>
      <c r="BG221" s="248" t="e">
        <f t="shared" si="12"/>
        <v>#DIV/0!</v>
      </c>
      <c r="BH221" s="248" t="e">
        <f t="shared" si="13"/>
        <v>#DIV/0!</v>
      </c>
      <c r="BI221" s="248" t="e">
        <f t="shared" si="14"/>
        <v>#DIV/0!</v>
      </c>
      <c r="BJ221" s="248" t="e">
        <f t="shared" si="100"/>
        <v>#DIV/0!</v>
      </c>
      <c r="BK221" s="248" t="e">
        <f t="shared" si="100"/>
        <v>#DIV/0!</v>
      </c>
      <c r="BL221" s="248" t="e">
        <f t="shared" si="16"/>
        <v>#DIV/0!</v>
      </c>
      <c r="BM221" s="248" t="e">
        <f t="shared" si="17"/>
        <v>#DIV/0!</v>
      </c>
      <c r="BN221" s="248" t="e">
        <f t="shared" si="18"/>
        <v>#DIV/0!</v>
      </c>
      <c r="BO221" s="248" t="e">
        <f t="shared" si="101"/>
        <v>#DIV/0!</v>
      </c>
      <c r="BP221" s="248" t="e">
        <f t="shared" si="101"/>
        <v>#DIV/0!</v>
      </c>
      <c r="BQ221" s="248" t="e">
        <f t="shared" si="101"/>
        <v>#DIV/0!</v>
      </c>
      <c r="BR221" s="248" t="e">
        <f t="shared" si="101"/>
        <v>#DIV/0!</v>
      </c>
      <c r="BS221" s="2153"/>
      <c r="BT221" s="2153"/>
      <c r="BU221" s="2153"/>
      <c r="BV221" s="2153"/>
      <c r="BW221" s="2153"/>
      <c r="BX221" s="2153"/>
      <c r="BY221" s="2153"/>
      <c r="BZ221" s="2153"/>
      <c r="CA221" s="2150"/>
      <c r="CC221" s="2184"/>
      <c r="CD221" s="2153"/>
      <c r="CE221" s="2153"/>
      <c r="CF221" s="2150"/>
      <c r="CG221" s="2288"/>
    </row>
    <row r="222" spans="1:98" ht="14.25" customHeight="1">
      <c r="A222" s="2184"/>
      <c r="B222" s="2261"/>
      <c r="C222" s="2254"/>
      <c r="D222" s="2261"/>
      <c r="E222" s="2254"/>
      <c r="F222" s="95"/>
      <c r="G222" s="142"/>
      <c r="H222" s="2150"/>
      <c r="I222" s="107"/>
      <c r="J222" s="120"/>
      <c r="K222" s="120"/>
      <c r="L222" s="120"/>
      <c r="M222" s="2150"/>
      <c r="N222" s="2184"/>
      <c r="O222" s="99"/>
      <c r="P222" s="114"/>
      <c r="Q222" s="2184"/>
      <c r="R222" s="2153"/>
      <c r="S222" s="2153"/>
      <c r="T222" s="2150"/>
      <c r="U222" s="27"/>
      <c r="V222" s="101">
        <v>4</v>
      </c>
      <c r="W222" s="120"/>
      <c r="X222" s="234"/>
      <c r="Y222" s="234"/>
      <c r="Z222" s="95"/>
      <c r="AA222" s="592"/>
      <c r="AB222" s="592"/>
      <c r="AC222" s="592"/>
      <c r="AD222" s="593"/>
      <c r="AE222" s="138"/>
      <c r="AF222" s="107"/>
      <c r="AG222" s="108"/>
      <c r="AH222" s="108"/>
      <c r="AI222" s="108"/>
      <c r="AJ222" s="109"/>
      <c r="AK222" s="595"/>
      <c r="AL222" s="596"/>
      <c r="AM222" s="596"/>
      <c r="AN222" s="597"/>
      <c r="AO222" s="8"/>
      <c r="AP222" s="113"/>
      <c r="AQ222" s="114"/>
      <c r="AR222" s="89"/>
      <c r="AS222" s="245" t="e">
        <f t="shared" si="0"/>
        <v>#DIV/0!</v>
      </c>
      <c r="AT222" s="246" t="e">
        <f t="shared" si="1"/>
        <v>#DIV/0!</v>
      </c>
      <c r="AU222" s="246" t="e">
        <f t="shared" si="2"/>
        <v>#DIV/0!</v>
      </c>
      <c r="AV222" s="246" t="e">
        <f t="shared" si="3"/>
        <v>#DIV/0!</v>
      </c>
      <c r="AW222" s="247" t="e">
        <f t="shared" si="4"/>
        <v>#DIV/0!</v>
      </c>
      <c r="AX222" s="247" t="e">
        <f t="shared" si="5"/>
        <v>#DIV/0!</v>
      </c>
      <c r="AY222" s="247" t="e">
        <f t="shared" si="6"/>
        <v>#DIV/0!</v>
      </c>
      <c r="AZ222" s="247" t="e">
        <f t="shared" si="7"/>
        <v>#DIV/0!</v>
      </c>
      <c r="BA222" s="248" t="e">
        <f t="shared" si="8"/>
        <v>#DIV/0!</v>
      </c>
      <c r="BB222" s="248" t="e">
        <f t="shared" si="9"/>
        <v>#DIV/0!</v>
      </c>
      <c r="BC222" s="248" t="e">
        <f t="shared" si="10"/>
        <v>#DIV/0!</v>
      </c>
      <c r="BD222" s="248" t="e">
        <f t="shared" si="11"/>
        <v>#DIV/0!</v>
      </c>
      <c r="BE222" s="118">
        <v>0.2</v>
      </c>
      <c r="BF222" s="118">
        <v>0.8</v>
      </c>
      <c r="BG222" s="248" t="e">
        <f t="shared" si="12"/>
        <v>#DIV/0!</v>
      </c>
      <c r="BH222" s="248" t="e">
        <f t="shared" si="13"/>
        <v>#DIV/0!</v>
      </c>
      <c r="BI222" s="248" t="e">
        <f t="shared" si="14"/>
        <v>#DIV/0!</v>
      </c>
      <c r="BJ222" s="248" t="e">
        <f t="shared" si="100"/>
        <v>#DIV/0!</v>
      </c>
      <c r="BK222" s="248" t="e">
        <f t="shared" si="100"/>
        <v>#DIV/0!</v>
      </c>
      <c r="BL222" s="248" t="e">
        <f t="shared" si="16"/>
        <v>#DIV/0!</v>
      </c>
      <c r="BM222" s="248" t="e">
        <f t="shared" si="17"/>
        <v>#DIV/0!</v>
      </c>
      <c r="BN222" s="248" t="e">
        <f t="shared" si="18"/>
        <v>#DIV/0!</v>
      </c>
      <c r="BO222" s="248" t="e">
        <f t="shared" si="101"/>
        <v>#DIV/0!</v>
      </c>
      <c r="BP222" s="248" t="e">
        <f t="shared" si="101"/>
        <v>#DIV/0!</v>
      </c>
      <c r="BQ222" s="248" t="e">
        <f t="shared" si="101"/>
        <v>#DIV/0!</v>
      </c>
      <c r="BR222" s="248" t="e">
        <f t="shared" si="101"/>
        <v>#DIV/0!</v>
      </c>
      <c r="BS222" s="2153"/>
      <c r="BT222" s="2153"/>
      <c r="BU222" s="2153"/>
      <c r="BV222" s="2153"/>
      <c r="BW222" s="2153"/>
      <c r="BX222" s="2153"/>
      <c r="BY222" s="2153"/>
      <c r="BZ222" s="2153"/>
      <c r="CA222" s="2150"/>
      <c r="CC222" s="2184"/>
      <c r="CD222" s="2153"/>
      <c r="CE222" s="2153"/>
      <c r="CF222" s="2150"/>
      <c r="CG222" s="2288"/>
    </row>
    <row r="223" spans="1:98" ht="14.25" customHeight="1">
      <c r="A223" s="2184"/>
      <c r="B223" s="2261"/>
      <c r="C223" s="2254"/>
      <c r="D223" s="2261"/>
      <c r="E223" s="2254"/>
      <c r="F223" s="95"/>
      <c r="G223" s="142"/>
      <c r="H223" s="2150"/>
      <c r="I223" s="107"/>
      <c r="J223" s="120"/>
      <c r="K223" s="120"/>
      <c r="L223" s="120"/>
      <c r="M223" s="2150"/>
      <c r="N223" s="2184"/>
      <c r="O223" s="99"/>
      <c r="P223" s="114"/>
      <c r="Q223" s="2184"/>
      <c r="R223" s="2153"/>
      <c r="S223" s="2153"/>
      <c r="T223" s="2150"/>
      <c r="U223" s="27"/>
      <c r="V223" s="101">
        <v>5</v>
      </c>
      <c r="W223" s="120"/>
      <c r="X223" s="234"/>
      <c r="Y223" s="234"/>
      <c r="Z223" s="95"/>
      <c r="AA223" s="592"/>
      <c r="AB223" s="592"/>
      <c r="AC223" s="592"/>
      <c r="AD223" s="593"/>
      <c r="AE223" s="138"/>
      <c r="AF223" s="107"/>
      <c r="AG223" s="108"/>
      <c r="AH223" s="108"/>
      <c r="AI223" s="108"/>
      <c r="AJ223" s="109"/>
      <c r="AK223" s="595"/>
      <c r="AL223" s="596"/>
      <c r="AM223" s="596"/>
      <c r="AN223" s="597"/>
      <c r="AO223" s="8"/>
      <c r="AP223" s="113"/>
      <c r="AQ223" s="114"/>
      <c r="AR223" s="89"/>
      <c r="AS223" s="245" t="e">
        <f t="shared" si="0"/>
        <v>#DIV/0!</v>
      </c>
      <c r="AT223" s="246" t="e">
        <f t="shared" si="1"/>
        <v>#DIV/0!</v>
      </c>
      <c r="AU223" s="246" t="e">
        <f t="shared" si="2"/>
        <v>#DIV/0!</v>
      </c>
      <c r="AV223" s="246" t="e">
        <f t="shared" si="3"/>
        <v>#DIV/0!</v>
      </c>
      <c r="AW223" s="247" t="e">
        <f t="shared" si="4"/>
        <v>#DIV/0!</v>
      </c>
      <c r="AX223" s="247" t="e">
        <f t="shared" si="5"/>
        <v>#DIV/0!</v>
      </c>
      <c r="AY223" s="247" t="e">
        <f t="shared" si="6"/>
        <v>#DIV/0!</v>
      </c>
      <c r="AZ223" s="247" t="e">
        <f t="shared" si="7"/>
        <v>#DIV/0!</v>
      </c>
      <c r="BA223" s="248" t="e">
        <f t="shared" si="8"/>
        <v>#DIV/0!</v>
      </c>
      <c r="BB223" s="248" t="e">
        <f t="shared" si="9"/>
        <v>#DIV/0!</v>
      </c>
      <c r="BC223" s="248" t="e">
        <f t="shared" si="10"/>
        <v>#DIV/0!</v>
      </c>
      <c r="BD223" s="248" t="e">
        <f t="shared" si="11"/>
        <v>#DIV/0!</v>
      </c>
      <c r="BE223" s="118">
        <v>0.2</v>
      </c>
      <c r="BF223" s="118">
        <v>0.8</v>
      </c>
      <c r="BG223" s="248" t="e">
        <f t="shared" si="12"/>
        <v>#DIV/0!</v>
      </c>
      <c r="BH223" s="248" t="e">
        <f t="shared" si="13"/>
        <v>#DIV/0!</v>
      </c>
      <c r="BI223" s="248" t="e">
        <f t="shared" si="14"/>
        <v>#DIV/0!</v>
      </c>
      <c r="BJ223" s="248" t="e">
        <f t="shared" si="100"/>
        <v>#DIV/0!</v>
      </c>
      <c r="BK223" s="248" t="e">
        <f t="shared" si="100"/>
        <v>#DIV/0!</v>
      </c>
      <c r="BL223" s="248" t="e">
        <f t="shared" si="16"/>
        <v>#DIV/0!</v>
      </c>
      <c r="BM223" s="248" t="e">
        <f t="shared" si="17"/>
        <v>#DIV/0!</v>
      </c>
      <c r="BN223" s="248" t="e">
        <f t="shared" si="18"/>
        <v>#DIV/0!</v>
      </c>
      <c r="BO223" s="248" t="e">
        <f t="shared" si="101"/>
        <v>#DIV/0!</v>
      </c>
      <c r="BP223" s="248" t="e">
        <f t="shared" si="101"/>
        <v>#DIV/0!</v>
      </c>
      <c r="BQ223" s="248" t="e">
        <f t="shared" si="101"/>
        <v>#DIV/0!</v>
      </c>
      <c r="BR223" s="248" t="e">
        <f t="shared" si="101"/>
        <v>#DIV/0!</v>
      </c>
      <c r="BS223" s="2153"/>
      <c r="BT223" s="2153"/>
      <c r="BU223" s="2153"/>
      <c r="BV223" s="2153"/>
      <c r="BW223" s="2153"/>
      <c r="BX223" s="2153"/>
      <c r="BY223" s="2153"/>
      <c r="BZ223" s="2153"/>
      <c r="CA223" s="2150"/>
      <c r="CC223" s="2184"/>
      <c r="CD223" s="2153"/>
      <c r="CE223" s="2153"/>
      <c r="CF223" s="2150"/>
      <c r="CG223" s="2288"/>
    </row>
    <row r="224" spans="1:98" ht="14.25" customHeight="1">
      <c r="A224" s="2184"/>
      <c r="B224" s="2261"/>
      <c r="C224" s="2254"/>
      <c r="D224" s="2261"/>
      <c r="E224" s="2254"/>
      <c r="F224" s="95"/>
      <c r="G224" s="142"/>
      <c r="H224" s="2150"/>
      <c r="I224" s="107"/>
      <c r="J224" s="120"/>
      <c r="K224" s="120"/>
      <c r="L224" s="120"/>
      <c r="M224" s="2150"/>
      <c r="N224" s="2184"/>
      <c r="O224" s="99"/>
      <c r="P224" s="114"/>
      <c r="Q224" s="2184"/>
      <c r="R224" s="2153"/>
      <c r="S224" s="2153"/>
      <c r="T224" s="2150"/>
      <c r="U224" s="27"/>
      <c r="V224" s="101">
        <v>6</v>
      </c>
      <c r="W224" s="120"/>
      <c r="X224" s="234"/>
      <c r="Y224" s="234"/>
      <c r="Z224" s="95"/>
      <c r="AA224" s="592"/>
      <c r="AB224" s="592"/>
      <c r="AC224" s="592"/>
      <c r="AD224" s="593"/>
      <c r="AE224" s="138"/>
      <c r="AF224" s="107"/>
      <c r="AG224" s="108"/>
      <c r="AH224" s="108"/>
      <c r="AI224" s="108"/>
      <c r="AJ224" s="109"/>
      <c r="AK224" s="595"/>
      <c r="AL224" s="596"/>
      <c r="AM224" s="596"/>
      <c r="AN224" s="597"/>
      <c r="AO224" s="8"/>
      <c r="AP224" s="113"/>
      <c r="AQ224" s="114"/>
      <c r="AR224" s="89"/>
      <c r="AS224" s="245" t="e">
        <f t="shared" si="0"/>
        <v>#DIV/0!</v>
      </c>
      <c r="AT224" s="246" t="e">
        <f t="shared" si="1"/>
        <v>#DIV/0!</v>
      </c>
      <c r="AU224" s="246" t="e">
        <f t="shared" si="2"/>
        <v>#DIV/0!</v>
      </c>
      <c r="AV224" s="246" t="e">
        <f t="shared" si="3"/>
        <v>#DIV/0!</v>
      </c>
      <c r="AW224" s="247" t="e">
        <f t="shared" si="4"/>
        <v>#DIV/0!</v>
      </c>
      <c r="AX224" s="247" t="e">
        <f t="shared" si="5"/>
        <v>#DIV/0!</v>
      </c>
      <c r="AY224" s="247" t="e">
        <f t="shared" si="6"/>
        <v>#DIV/0!</v>
      </c>
      <c r="AZ224" s="247" t="e">
        <f t="shared" si="7"/>
        <v>#DIV/0!</v>
      </c>
      <c r="BA224" s="248" t="e">
        <f t="shared" si="8"/>
        <v>#DIV/0!</v>
      </c>
      <c r="BB224" s="248" t="e">
        <f t="shared" si="9"/>
        <v>#DIV/0!</v>
      </c>
      <c r="BC224" s="248" t="e">
        <f t="shared" si="10"/>
        <v>#DIV/0!</v>
      </c>
      <c r="BD224" s="248" t="e">
        <f t="shared" si="11"/>
        <v>#DIV/0!</v>
      </c>
      <c r="BE224" s="118">
        <v>0.2</v>
      </c>
      <c r="BF224" s="118">
        <v>0.8</v>
      </c>
      <c r="BG224" s="248" t="e">
        <f t="shared" si="12"/>
        <v>#DIV/0!</v>
      </c>
      <c r="BH224" s="248" t="e">
        <f t="shared" si="13"/>
        <v>#DIV/0!</v>
      </c>
      <c r="BI224" s="248" t="e">
        <f t="shared" si="14"/>
        <v>#DIV/0!</v>
      </c>
      <c r="BJ224" s="248" t="e">
        <f t="shared" ref="BJ224:BK239" si="106">+AZ224*BE224</f>
        <v>#DIV/0!</v>
      </c>
      <c r="BK224" s="248" t="e">
        <f t="shared" si="106"/>
        <v>#DIV/0!</v>
      </c>
      <c r="BL224" s="248" t="e">
        <f t="shared" si="16"/>
        <v>#DIV/0!</v>
      </c>
      <c r="BM224" s="248" t="e">
        <f t="shared" si="17"/>
        <v>#DIV/0!</v>
      </c>
      <c r="BN224" s="248" t="e">
        <f t="shared" si="18"/>
        <v>#DIV/0!</v>
      </c>
      <c r="BO224" s="248" t="e">
        <f t="shared" ref="BO224:BR239" si="107">+BG224+BK224</f>
        <v>#DIV/0!</v>
      </c>
      <c r="BP224" s="248" t="e">
        <f t="shared" si="107"/>
        <v>#DIV/0!</v>
      </c>
      <c r="BQ224" s="248" t="e">
        <f t="shared" si="107"/>
        <v>#DIV/0!</v>
      </c>
      <c r="BR224" s="248" t="e">
        <f t="shared" si="107"/>
        <v>#DIV/0!</v>
      </c>
      <c r="BS224" s="2153"/>
      <c r="BT224" s="2153"/>
      <c r="BU224" s="2153"/>
      <c r="BV224" s="2153"/>
      <c r="BW224" s="2153"/>
      <c r="BX224" s="2153"/>
      <c r="BY224" s="2153"/>
      <c r="BZ224" s="2153"/>
      <c r="CA224" s="2150"/>
      <c r="CC224" s="2184"/>
      <c r="CD224" s="2153"/>
      <c r="CE224" s="2153"/>
      <c r="CF224" s="2150"/>
      <c r="CG224" s="2288"/>
    </row>
    <row r="225" spans="1:85" ht="14.25" customHeight="1">
      <c r="A225" s="2184"/>
      <c r="B225" s="2261"/>
      <c r="C225" s="2254"/>
      <c r="D225" s="2261"/>
      <c r="E225" s="2254"/>
      <c r="F225" s="95"/>
      <c r="G225" s="142"/>
      <c r="H225" s="2150"/>
      <c r="I225" s="107"/>
      <c r="J225" s="120"/>
      <c r="K225" s="120"/>
      <c r="L225" s="120"/>
      <c r="M225" s="2150"/>
      <c r="N225" s="2184"/>
      <c r="O225" s="99"/>
      <c r="P225" s="114"/>
      <c r="Q225" s="2184"/>
      <c r="R225" s="2153"/>
      <c r="S225" s="2153"/>
      <c r="T225" s="2150"/>
      <c r="U225" s="27"/>
      <c r="V225" s="101">
        <v>7</v>
      </c>
      <c r="W225" s="120"/>
      <c r="X225" s="234"/>
      <c r="Y225" s="234"/>
      <c r="Z225" s="95"/>
      <c r="AA225" s="592"/>
      <c r="AB225" s="592"/>
      <c r="AC225" s="592"/>
      <c r="AD225" s="593"/>
      <c r="AE225" s="138"/>
      <c r="AF225" s="107"/>
      <c r="AG225" s="108"/>
      <c r="AH225" s="108"/>
      <c r="AI225" s="108"/>
      <c r="AJ225" s="109"/>
      <c r="AK225" s="595"/>
      <c r="AL225" s="596"/>
      <c r="AM225" s="596"/>
      <c r="AN225" s="597"/>
      <c r="AO225" s="8"/>
      <c r="AP225" s="113"/>
      <c r="AQ225" s="114"/>
      <c r="AR225" s="89"/>
      <c r="AS225" s="245" t="e">
        <f t="shared" si="0"/>
        <v>#DIV/0!</v>
      </c>
      <c r="AT225" s="246" t="e">
        <f t="shared" si="1"/>
        <v>#DIV/0!</v>
      </c>
      <c r="AU225" s="246" t="e">
        <f t="shared" si="2"/>
        <v>#DIV/0!</v>
      </c>
      <c r="AV225" s="246" t="e">
        <f t="shared" si="3"/>
        <v>#DIV/0!</v>
      </c>
      <c r="AW225" s="247" t="e">
        <f t="shared" si="4"/>
        <v>#DIV/0!</v>
      </c>
      <c r="AX225" s="247" t="e">
        <f t="shared" si="5"/>
        <v>#DIV/0!</v>
      </c>
      <c r="AY225" s="247" t="e">
        <f t="shared" si="6"/>
        <v>#DIV/0!</v>
      </c>
      <c r="AZ225" s="247" t="e">
        <f t="shared" si="7"/>
        <v>#DIV/0!</v>
      </c>
      <c r="BA225" s="248" t="e">
        <f t="shared" si="8"/>
        <v>#DIV/0!</v>
      </c>
      <c r="BB225" s="248" t="e">
        <f t="shared" si="9"/>
        <v>#DIV/0!</v>
      </c>
      <c r="BC225" s="248" t="e">
        <f t="shared" si="10"/>
        <v>#DIV/0!</v>
      </c>
      <c r="BD225" s="248" t="e">
        <f t="shared" si="11"/>
        <v>#DIV/0!</v>
      </c>
      <c r="BE225" s="118">
        <v>0.2</v>
      </c>
      <c r="BF225" s="118">
        <v>0.8</v>
      </c>
      <c r="BG225" s="248" t="e">
        <f t="shared" si="12"/>
        <v>#DIV/0!</v>
      </c>
      <c r="BH225" s="248" t="e">
        <f t="shared" si="13"/>
        <v>#DIV/0!</v>
      </c>
      <c r="BI225" s="248" t="e">
        <f t="shared" si="14"/>
        <v>#DIV/0!</v>
      </c>
      <c r="BJ225" s="248" t="e">
        <f t="shared" si="106"/>
        <v>#DIV/0!</v>
      </c>
      <c r="BK225" s="248" t="e">
        <f t="shared" si="106"/>
        <v>#DIV/0!</v>
      </c>
      <c r="BL225" s="248" t="e">
        <f t="shared" si="16"/>
        <v>#DIV/0!</v>
      </c>
      <c r="BM225" s="248" t="e">
        <f t="shared" si="17"/>
        <v>#DIV/0!</v>
      </c>
      <c r="BN225" s="248" t="e">
        <f t="shared" si="18"/>
        <v>#DIV/0!</v>
      </c>
      <c r="BO225" s="248" t="e">
        <f t="shared" si="107"/>
        <v>#DIV/0!</v>
      </c>
      <c r="BP225" s="248" t="e">
        <f t="shared" si="107"/>
        <v>#DIV/0!</v>
      </c>
      <c r="BQ225" s="248" t="e">
        <f t="shared" si="107"/>
        <v>#DIV/0!</v>
      </c>
      <c r="BR225" s="248" t="e">
        <f t="shared" si="107"/>
        <v>#DIV/0!</v>
      </c>
      <c r="BS225" s="2153"/>
      <c r="BT225" s="2153"/>
      <c r="BU225" s="2153"/>
      <c r="BV225" s="2153"/>
      <c r="BW225" s="2153"/>
      <c r="BX225" s="2153"/>
      <c r="BY225" s="2153"/>
      <c r="BZ225" s="2153"/>
      <c r="CA225" s="2150"/>
      <c r="CC225" s="2184"/>
      <c r="CD225" s="2153"/>
      <c r="CE225" s="2153"/>
      <c r="CF225" s="2150"/>
      <c r="CG225" s="2288"/>
    </row>
    <row r="226" spans="1:85" ht="14.25" customHeight="1">
      <c r="A226" s="2184"/>
      <c r="B226" s="2261"/>
      <c r="C226" s="2254"/>
      <c r="D226" s="2261"/>
      <c r="E226" s="2254"/>
      <c r="F226" s="95"/>
      <c r="G226" s="142"/>
      <c r="H226" s="2150"/>
      <c r="I226" s="107"/>
      <c r="J226" s="120"/>
      <c r="K226" s="120"/>
      <c r="L226" s="120"/>
      <c r="M226" s="2150"/>
      <c r="N226" s="2184"/>
      <c r="O226" s="99"/>
      <c r="P226" s="114"/>
      <c r="Q226" s="2184"/>
      <c r="R226" s="2153"/>
      <c r="S226" s="2153"/>
      <c r="T226" s="2150"/>
      <c r="U226" s="27"/>
      <c r="V226" s="101">
        <v>8</v>
      </c>
      <c r="W226" s="120"/>
      <c r="X226" s="234"/>
      <c r="Y226" s="234"/>
      <c r="Z226" s="95"/>
      <c r="AA226" s="592"/>
      <c r="AB226" s="592"/>
      <c r="AC226" s="592"/>
      <c r="AD226" s="593"/>
      <c r="AE226" s="138"/>
      <c r="AF226" s="107"/>
      <c r="AG226" s="108"/>
      <c r="AH226" s="108"/>
      <c r="AI226" s="108"/>
      <c r="AJ226" s="109"/>
      <c r="AK226" s="595"/>
      <c r="AL226" s="596"/>
      <c r="AM226" s="596"/>
      <c r="AN226" s="597"/>
      <c r="AO226" s="8"/>
      <c r="AP226" s="113"/>
      <c r="AQ226" s="114"/>
      <c r="AR226" s="89"/>
      <c r="AS226" s="245" t="e">
        <f t="shared" si="0"/>
        <v>#DIV/0!</v>
      </c>
      <c r="AT226" s="246" t="e">
        <f t="shared" si="1"/>
        <v>#DIV/0!</v>
      </c>
      <c r="AU226" s="246" t="e">
        <f t="shared" si="2"/>
        <v>#DIV/0!</v>
      </c>
      <c r="AV226" s="246" t="e">
        <f t="shared" si="3"/>
        <v>#DIV/0!</v>
      </c>
      <c r="AW226" s="247" t="e">
        <f t="shared" si="4"/>
        <v>#DIV/0!</v>
      </c>
      <c r="AX226" s="247" t="e">
        <f t="shared" si="5"/>
        <v>#DIV/0!</v>
      </c>
      <c r="AY226" s="247" t="e">
        <f t="shared" si="6"/>
        <v>#DIV/0!</v>
      </c>
      <c r="AZ226" s="247" t="e">
        <f t="shared" si="7"/>
        <v>#DIV/0!</v>
      </c>
      <c r="BA226" s="248" t="e">
        <f t="shared" si="8"/>
        <v>#DIV/0!</v>
      </c>
      <c r="BB226" s="248" t="e">
        <f t="shared" si="9"/>
        <v>#DIV/0!</v>
      </c>
      <c r="BC226" s="248" t="e">
        <f t="shared" si="10"/>
        <v>#DIV/0!</v>
      </c>
      <c r="BD226" s="248" t="e">
        <f t="shared" si="11"/>
        <v>#DIV/0!</v>
      </c>
      <c r="BE226" s="118">
        <v>0.2</v>
      </c>
      <c r="BF226" s="118">
        <v>0.8</v>
      </c>
      <c r="BG226" s="248" t="e">
        <f t="shared" si="12"/>
        <v>#DIV/0!</v>
      </c>
      <c r="BH226" s="248" t="e">
        <f t="shared" si="13"/>
        <v>#DIV/0!</v>
      </c>
      <c r="BI226" s="248" t="e">
        <f t="shared" si="14"/>
        <v>#DIV/0!</v>
      </c>
      <c r="BJ226" s="248" t="e">
        <f t="shared" si="106"/>
        <v>#DIV/0!</v>
      </c>
      <c r="BK226" s="248" t="e">
        <f t="shared" si="106"/>
        <v>#DIV/0!</v>
      </c>
      <c r="BL226" s="248" t="e">
        <f t="shared" si="16"/>
        <v>#DIV/0!</v>
      </c>
      <c r="BM226" s="248" t="e">
        <f t="shared" si="17"/>
        <v>#DIV/0!</v>
      </c>
      <c r="BN226" s="248" t="e">
        <f t="shared" si="18"/>
        <v>#DIV/0!</v>
      </c>
      <c r="BO226" s="248" t="e">
        <f t="shared" si="107"/>
        <v>#DIV/0!</v>
      </c>
      <c r="BP226" s="248" t="e">
        <f t="shared" si="107"/>
        <v>#DIV/0!</v>
      </c>
      <c r="BQ226" s="248" t="e">
        <f t="shared" si="107"/>
        <v>#DIV/0!</v>
      </c>
      <c r="BR226" s="248" t="e">
        <f t="shared" si="107"/>
        <v>#DIV/0!</v>
      </c>
      <c r="BS226" s="2153"/>
      <c r="BT226" s="2153"/>
      <c r="BU226" s="2153"/>
      <c r="BV226" s="2153"/>
      <c r="BW226" s="2153"/>
      <c r="BX226" s="2153"/>
      <c r="BY226" s="2153"/>
      <c r="BZ226" s="2153"/>
      <c r="CA226" s="2150"/>
      <c r="CC226" s="2184"/>
      <c r="CD226" s="2153"/>
      <c r="CE226" s="2153"/>
      <c r="CF226" s="2150"/>
      <c r="CG226" s="2288"/>
    </row>
    <row r="227" spans="1:85" ht="14.25" customHeight="1">
      <c r="A227" s="2184"/>
      <c r="B227" s="2261"/>
      <c r="C227" s="2254"/>
      <c r="D227" s="2261"/>
      <c r="E227" s="2254"/>
      <c r="F227" s="95"/>
      <c r="G227" s="142"/>
      <c r="H227" s="2150"/>
      <c r="I227" s="107"/>
      <c r="J227" s="120"/>
      <c r="K227" s="120"/>
      <c r="L227" s="120"/>
      <c r="M227" s="2150"/>
      <c r="N227" s="2184"/>
      <c r="O227" s="99"/>
      <c r="P227" s="114"/>
      <c r="Q227" s="2184"/>
      <c r="R227" s="2153"/>
      <c r="S227" s="2153"/>
      <c r="T227" s="2150"/>
      <c r="U227" s="27"/>
      <c r="V227" s="101">
        <v>9</v>
      </c>
      <c r="W227" s="120"/>
      <c r="X227" s="234"/>
      <c r="Y227" s="234"/>
      <c r="Z227" s="95"/>
      <c r="AA227" s="592"/>
      <c r="AB227" s="592"/>
      <c r="AC227" s="592"/>
      <c r="AD227" s="593"/>
      <c r="AE227" s="138"/>
      <c r="AF227" s="107"/>
      <c r="AG227" s="108"/>
      <c r="AH227" s="108"/>
      <c r="AI227" s="108"/>
      <c r="AJ227" s="109"/>
      <c r="AK227" s="595"/>
      <c r="AL227" s="596"/>
      <c r="AM227" s="596"/>
      <c r="AN227" s="597"/>
      <c r="AO227" s="8"/>
      <c r="AP227" s="113"/>
      <c r="AQ227" s="114"/>
      <c r="AR227" s="89"/>
      <c r="AS227" s="245" t="e">
        <f t="shared" si="0"/>
        <v>#DIV/0!</v>
      </c>
      <c r="AT227" s="246" t="e">
        <f t="shared" si="1"/>
        <v>#DIV/0!</v>
      </c>
      <c r="AU227" s="246" t="e">
        <f t="shared" si="2"/>
        <v>#DIV/0!</v>
      </c>
      <c r="AV227" s="246" t="e">
        <f t="shared" si="3"/>
        <v>#DIV/0!</v>
      </c>
      <c r="AW227" s="247" t="e">
        <f t="shared" si="4"/>
        <v>#DIV/0!</v>
      </c>
      <c r="AX227" s="247" t="e">
        <f t="shared" si="5"/>
        <v>#DIV/0!</v>
      </c>
      <c r="AY227" s="247" t="e">
        <f t="shared" si="6"/>
        <v>#DIV/0!</v>
      </c>
      <c r="AZ227" s="247" t="e">
        <f t="shared" si="7"/>
        <v>#DIV/0!</v>
      </c>
      <c r="BA227" s="248" t="e">
        <f t="shared" si="8"/>
        <v>#DIV/0!</v>
      </c>
      <c r="BB227" s="248" t="e">
        <f t="shared" si="9"/>
        <v>#DIV/0!</v>
      </c>
      <c r="BC227" s="248" t="e">
        <f t="shared" si="10"/>
        <v>#DIV/0!</v>
      </c>
      <c r="BD227" s="248" t="e">
        <f t="shared" si="11"/>
        <v>#DIV/0!</v>
      </c>
      <c r="BE227" s="118">
        <v>0.2</v>
      </c>
      <c r="BF227" s="118">
        <v>0.8</v>
      </c>
      <c r="BG227" s="248" t="e">
        <f t="shared" si="12"/>
        <v>#DIV/0!</v>
      </c>
      <c r="BH227" s="248" t="e">
        <f t="shared" si="13"/>
        <v>#DIV/0!</v>
      </c>
      <c r="BI227" s="248" t="e">
        <f t="shared" si="14"/>
        <v>#DIV/0!</v>
      </c>
      <c r="BJ227" s="248" t="e">
        <f t="shared" si="106"/>
        <v>#DIV/0!</v>
      </c>
      <c r="BK227" s="248" t="e">
        <f t="shared" si="106"/>
        <v>#DIV/0!</v>
      </c>
      <c r="BL227" s="248" t="e">
        <f t="shared" si="16"/>
        <v>#DIV/0!</v>
      </c>
      <c r="BM227" s="248" t="e">
        <f t="shared" si="17"/>
        <v>#DIV/0!</v>
      </c>
      <c r="BN227" s="248" t="e">
        <f t="shared" si="18"/>
        <v>#DIV/0!</v>
      </c>
      <c r="BO227" s="248" t="e">
        <f t="shared" si="107"/>
        <v>#DIV/0!</v>
      </c>
      <c r="BP227" s="248" t="e">
        <f t="shared" si="107"/>
        <v>#DIV/0!</v>
      </c>
      <c r="BQ227" s="248" t="e">
        <f t="shared" si="107"/>
        <v>#DIV/0!</v>
      </c>
      <c r="BR227" s="248" t="e">
        <f t="shared" si="107"/>
        <v>#DIV/0!</v>
      </c>
      <c r="BS227" s="2153"/>
      <c r="BT227" s="2153"/>
      <c r="BU227" s="2153"/>
      <c r="BV227" s="2153"/>
      <c r="BW227" s="2153"/>
      <c r="BX227" s="2153"/>
      <c r="BY227" s="2153"/>
      <c r="BZ227" s="2153"/>
      <c r="CA227" s="2150"/>
      <c r="CC227" s="2184"/>
      <c r="CD227" s="2153"/>
      <c r="CE227" s="2153"/>
      <c r="CF227" s="2150"/>
      <c r="CG227" s="2288"/>
    </row>
    <row r="228" spans="1:85" ht="14.25" customHeight="1" thickBot="1">
      <c r="A228" s="2179"/>
      <c r="B228" s="2200"/>
      <c r="C228" s="2201"/>
      <c r="D228" s="2200"/>
      <c r="E228" s="2201"/>
      <c r="F228" s="150"/>
      <c r="G228" s="151"/>
      <c r="H228" s="2151"/>
      <c r="I228" s="154"/>
      <c r="J228" s="179"/>
      <c r="K228" s="179"/>
      <c r="L228" s="179"/>
      <c r="M228" s="2151"/>
      <c r="N228" s="2179"/>
      <c r="O228" s="123"/>
      <c r="P228" s="132"/>
      <c r="Q228" s="2179"/>
      <c r="R228" s="2154"/>
      <c r="S228" s="2154"/>
      <c r="T228" s="2151"/>
      <c r="U228" s="27"/>
      <c r="V228" s="168">
        <v>10</v>
      </c>
      <c r="W228" s="179"/>
      <c r="X228" s="235"/>
      <c r="Y228" s="235"/>
      <c r="Z228" s="150"/>
      <c r="AA228" s="606"/>
      <c r="AB228" s="606"/>
      <c r="AC228" s="606"/>
      <c r="AD228" s="607"/>
      <c r="AE228" s="138"/>
      <c r="AF228" s="154"/>
      <c r="AG228" s="156"/>
      <c r="AH228" s="156"/>
      <c r="AI228" s="156"/>
      <c r="AJ228" s="157"/>
      <c r="AK228" s="609"/>
      <c r="AL228" s="610"/>
      <c r="AM228" s="610"/>
      <c r="AN228" s="611"/>
      <c r="AO228" s="8"/>
      <c r="AP228" s="131"/>
      <c r="AQ228" s="132"/>
      <c r="AR228" s="89"/>
      <c r="AS228" s="249" t="e">
        <f t="shared" si="0"/>
        <v>#DIV/0!</v>
      </c>
      <c r="AT228" s="250" t="e">
        <f t="shared" si="1"/>
        <v>#DIV/0!</v>
      </c>
      <c r="AU228" s="250" t="e">
        <f t="shared" si="2"/>
        <v>#DIV/0!</v>
      </c>
      <c r="AV228" s="250" t="e">
        <f t="shared" si="3"/>
        <v>#DIV/0!</v>
      </c>
      <c r="AW228" s="251" t="e">
        <f t="shared" si="4"/>
        <v>#DIV/0!</v>
      </c>
      <c r="AX228" s="251" t="e">
        <f t="shared" si="5"/>
        <v>#DIV/0!</v>
      </c>
      <c r="AY228" s="251" t="e">
        <f t="shared" si="6"/>
        <v>#DIV/0!</v>
      </c>
      <c r="AZ228" s="251" t="e">
        <f t="shared" si="7"/>
        <v>#DIV/0!</v>
      </c>
      <c r="BA228" s="252" t="e">
        <f t="shared" si="8"/>
        <v>#DIV/0!</v>
      </c>
      <c r="BB228" s="252" t="e">
        <f t="shared" si="9"/>
        <v>#DIV/0!</v>
      </c>
      <c r="BC228" s="252" t="e">
        <f t="shared" si="10"/>
        <v>#DIV/0!</v>
      </c>
      <c r="BD228" s="252" t="e">
        <f t="shared" si="11"/>
        <v>#DIV/0!</v>
      </c>
      <c r="BE228" s="159">
        <v>0.2</v>
      </c>
      <c r="BF228" s="159">
        <v>0.8</v>
      </c>
      <c r="BG228" s="252" t="e">
        <f t="shared" si="12"/>
        <v>#DIV/0!</v>
      </c>
      <c r="BH228" s="252" t="e">
        <f t="shared" si="13"/>
        <v>#DIV/0!</v>
      </c>
      <c r="BI228" s="252" t="e">
        <f t="shared" si="14"/>
        <v>#DIV/0!</v>
      </c>
      <c r="BJ228" s="252" t="e">
        <f t="shared" si="106"/>
        <v>#DIV/0!</v>
      </c>
      <c r="BK228" s="252" t="e">
        <f t="shared" si="106"/>
        <v>#DIV/0!</v>
      </c>
      <c r="BL228" s="252" t="e">
        <f t="shared" si="16"/>
        <v>#DIV/0!</v>
      </c>
      <c r="BM228" s="252" t="e">
        <f t="shared" si="17"/>
        <v>#DIV/0!</v>
      </c>
      <c r="BN228" s="252" t="e">
        <f t="shared" si="18"/>
        <v>#DIV/0!</v>
      </c>
      <c r="BO228" s="252" t="e">
        <f t="shared" si="107"/>
        <v>#DIV/0!</v>
      </c>
      <c r="BP228" s="252" t="e">
        <f t="shared" si="107"/>
        <v>#DIV/0!</v>
      </c>
      <c r="BQ228" s="252" t="e">
        <f t="shared" si="107"/>
        <v>#DIV/0!</v>
      </c>
      <c r="BR228" s="252" t="e">
        <f t="shared" si="107"/>
        <v>#DIV/0!</v>
      </c>
      <c r="BS228" s="2154"/>
      <c r="BT228" s="2154"/>
      <c r="BU228" s="2154"/>
      <c r="BV228" s="2154"/>
      <c r="BW228" s="2154"/>
      <c r="BX228" s="2154"/>
      <c r="BY228" s="2154"/>
      <c r="BZ228" s="2154"/>
      <c r="CA228" s="2151"/>
      <c r="CC228" s="2179"/>
      <c r="CD228" s="2154"/>
      <c r="CE228" s="2154"/>
      <c r="CF228" s="2151"/>
      <c r="CG228" s="2289"/>
    </row>
    <row r="229" spans="1:85" ht="14.25" customHeight="1">
      <c r="A229" s="2124">
        <v>25</v>
      </c>
      <c r="B229" s="2127"/>
      <c r="C229" s="2252"/>
      <c r="D229" s="2325"/>
      <c r="E229" s="2252"/>
      <c r="F229" s="66"/>
      <c r="G229" s="135"/>
      <c r="H229" s="2139"/>
      <c r="I229" s="81"/>
      <c r="J229" s="72"/>
      <c r="K229" s="72"/>
      <c r="L229" s="72"/>
      <c r="M229" s="3093"/>
      <c r="N229" s="2263"/>
      <c r="O229" s="72"/>
      <c r="P229" s="210"/>
      <c r="Q229" s="2263"/>
      <c r="R229" s="3094"/>
      <c r="S229" s="3094"/>
      <c r="T229" s="3095"/>
      <c r="U229" s="27"/>
      <c r="V229" s="75">
        <v>1</v>
      </c>
      <c r="W229" s="72"/>
      <c r="X229" s="236"/>
      <c r="Y229" s="236"/>
      <c r="Z229" s="66"/>
      <c r="AA229" s="575"/>
      <c r="AB229" s="575"/>
      <c r="AC229" s="575"/>
      <c r="AD229" s="576"/>
      <c r="AE229" s="138"/>
      <c r="AF229" s="81"/>
      <c r="AG229" s="82"/>
      <c r="AH229" s="82"/>
      <c r="AI229" s="82"/>
      <c r="AJ229" s="83"/>
      <c r="AK229" s="580"/>
      <c r="AL229" s="581"/>
      <c r="AM229" s="581"/>
      <c r="AN229" s="582"/>
      <c r="AO229" s="8"/>
      <c r="AP229" s="87"/>
      <c r="AQ229" s="88"/>
      <c r="AR229" s="89"/>
      <c r="AS229" s="241" t="e">
        <f t="shared" si="0"/>
        <v>#DIV/0!</v>
      </c>
      <c r="AT229" s="242" t="e">
        <f t="shared" si="1"/>
        <v>#DIV/0!</v>
      </c>
      <c r="AU229" s="242" t="e">
        <f t="shared" si="2"/>
        <v>#DIV/0!</v>
      </c>
      <c r="AV229" s="242" t="e">
        <f t="shared" si="3"/>
        <v>#DIV/0!</v>
      </c>
      <c r="AW229" s="243" t="e">
        <f t="shared" si="4"/>
        <v>#DIV/0!</v>
      </c>
      <c r="AX229" s="243" t="e">
        <f t="shared" si="5"/>
        <v>#DIV/0!</v>
      </c>
      <c r="AY229" s="243" t="e">
        <f t="shared" si="6"/>
        <v>#DIV/0!</v>
      </c>
      <c r="AZ229" s="243" t="e">
        <f t="shared" si="7"/>
        <v>#DIV/0!</v>
      </c>
      <c r="BA229" s="244" t="e">
        <f t="shared" si="8"/>
        <v>#DIV/0!</v>
      </c>
      <c r="BB229" s="244" t="e">
        <f t="shared" si="9"/>
        <v>#DIV/0!</v>
      </c>
      <c r="BC229" s="244" t="e">
        <f t="shared" si="10"/>
        <v>#DIV/0!</v>
      </c>
      <c r="BD229" s="244" t="e">
        <f t="shared" si="11"/>
        <v>#DIV/0!</v>
      </c>
      <c r="BE229" s="94">
        <v>0.2</v>
      </c>
      <c r="BF229" s="94">
        <v>0.8</v>
      </c>
      <c r="BG229" s="244" t="e">
        <f t="shared" si="12"/>
        <v>#DIV/0!</v>
      </c>
      <c r="BH229" s="244" t="e">
        <f t="shared" si="13"/>
        <v>#DIV/0!</v>
      </c>
      <c r="BI229" s="244" t="e">
        <f t="shared" si="14"/>
        <v>#DIV/0!</v>
      </c>
      <c r="BJ229" s="244" t="e">
        <f t="shared" si="106"/>
        <v>#DIV/0!</v>
      </c>
      <c r="BK229" s="244" t="e">
        <f t="shared" si="106"/>
        <v>#DIV/0!</v>
      </c>
      <c r="BL229" s="244" t="e">
        <f t="shared" si="16"/>
        <v>#DIV/0!</v>
      </c>
      <c r="BM229" s="244" t="e">
        <f t="shared" si="17"/>
        <v>#DIV/0!</v>
      </c>
      <c r="BN229" s="244" t="e">
        <f t="shared" si="18"/>
        <v>#DIV/0!</v>
      </c>
      <c r="BO229" s="244" t="e">
        <f t="shared" si="107"/>
        <v>#DIV/0!</v>
      </c>
      <c r="BP229" s="244" t="e">
        <f t="shared" si="107"/>
        <v>#DIV/0!</v>
      </c>
      <c r="BQ229" s="244" t="e">
        <f t="shared" si="107"/>
        <v>#DIV/0!</v>
      </c>
      <c r="BR229" s="244" t="e">
        <f t="shared" si="107"/>
        <v>#DIV/0!</v>
      </c>
      <c r="BS229" s="2896" t="e">
        <f t="shared" ref="BS229:BV229" si="108">AVERAGEIF(BO229:BO238,"&lt;&gt;#¡DIV/0!")</f>
        <v>#DIV/0!</v>
      </c>
      <c r="BT229" s="2896" t="e">
        <f t="shared" si="108"/>
        <v>#DIV/0!</v>
      </c>
      <c r="BU229" s="2896" t="e">
        <f t="shared" si="108"/>
        <v>#DIV/0!</v>
      </c>
      <c r="BV229" s="2896" t="e">
        <f t="shared" si="108"/>
        <v>#DIV/0!</v>
      </c>
      <c r="BW229" s="2896" t="e">
        <f>+C229*BS229</f>
        <v>#DIV/0!</v>
      </c>
      <c r="BX229" s="2896" t="e">
        <f>+C229*BT229</f>
        <v>#DIV/0!</v>
      </c>
      <c r="BY229" s="2896" t="e">
        <f>+C229*BU229</f>
        <v>#DIV/0!</v>
      </c>
      <c r="BZ229" s="2896" t="e">
        <f>+C229*BV229</f>
        <v>#DIV/0!</v>
      </c>
      <c r="CA229" s="2464" t="e">
        <f>SUM(BW229:BZ238)</f>
        <v>#DIV/0!</v>
      </c>
      <c r="CC229" s="2436" t="e">
        <f t="shared" ref="CC229:CF229" si="109">+Q229/$N$229</f>
        <v>#DIV/0!</v>
      </c>
      <c r="CD229" s="2465" t="e">
        <f t="shared" si="109"/>
        <v>#DIV/0!</v>
      </c>
      <c r="CE229" s="2465" t="e">
        <f t="shared" si="109"/>
        <v>#DIV/0!</v>
      </c>
      <c r="CF229" s="2437" t="e">
        <f t="shared" si="109"/>
        <v>#DIV/0!</v>
      </c>
      <c r="CG229" s="3096" t="e">
        <f>AVERAGE(CC229:CF238)</f>
        <v>#DIV/0!</v>
      </c>
    </row>
    <row r="230" spans="1:85" ht="14.25" customHeight="1">
      <c r="A230" s="2184"/>
      <c r="B230" s="2261"/>
      <c r="C230" s="2254"/>
      <c r="D230" s="2261"/>
      <c r="E230" s="2254"/>
      <c r="F230" s="95"/>
      <c r="G230" s="142"/>
      <c r="H230" s="2150"/>
      <c r="I230" s="107"/>
      <c r="J230" s="120"/>
      <c r="K230" s="120"/>
      <c r="L230" s="120"/>
      <c r="M230" s="2150"/>
      <c r="N230" s="2184"/>
      <c r="O230" s="99"/>
      <c r="P230" s="114"/>
      <c r="Q230" s="2184"/>
      <c r="R230" s="2153"/>
      <c r="S230" s="2153"/>
      <c r="T230" s="2150"/>
      <c r="U230" s="27"/>
      <c r="V230" s="101">
        <v>2</v>
      </c>
      <c r="W230" s="120"/>
      <c r="X230" s="234"/>
      <c r="Y230" s="234"/>
      <c r="Z230" s="95"/>
      <c r="AA230" s="592"/>
      <c r="AB230" s="592"/>
      <c r="AC230" s="592"/>
      <c r="AD230" s="593"/>
      <c r="AE230" s="138"/>
      <c r="AF230" s="107"/>
      <c r="AG230" s="108"/>
      <c r="AH230" s="108"/>
      <c r="AI230" s="108"/>
      <c r="AJ230" s="109"/>
      <c r="AK230" s="595"/>
      <c r="AL230" s="596"/>
      <c r="AM230" s="596"/>
      <c r="AN230" s="597"/>
      <c r="AO230" s="8"/>
      <c r="AP230" s="113"/>
      <c r="AQ230" s="114"/>
      <c r="AR230" s="89"/>
      <c r="AS230" s="245" t="e">
        <f t="shared" si="0"/>
        <v>#DIV/0!</v>
      </c>
      <c r="AT230" s="246" t="e">
        <f t="shared" si="1"/>
        <v>#DIV/0!</v>
      </c>
      <c r="AU230" s="246" t="e">
        <f t="shared" si="2"/>
        <v>#DIV/0!</v>
      </c>
      <c r="AV230" s="246" t="e">
        <f t="shared" si="3"/>
        <v>#DIV/0!</v>
      </c>
      <c r="AW230" s="247" t="e">
        <f t="shared" si="4"/>
        <v>#DIV/0!</v>
      </c>
      <c r="AX230" s="247" t="e">
        <f t="shared" si="5"/>
        <v>#DIV/0!</v>
      </c>
      <c r="AY230" s="247" t="e">
        <f t="shared" si="6"/>
        <v>#DIV/0!</v>
      </c>
      <c r="AZ230" s="247" t="e">
        <f t="shared" si="7"/>
        <v>#DIV/0!</v>
      </c>
      <c r="BA230" s="248" t="e">
        <f t="shared" si="8"/>
        <v>#DIV/0!</v>
      </c>
      <c r="BB230" s="248" t="e">
        <f t="shared" si="9"/>
        <v>#DIV/0!</v>
      </c>
      <c r="BC230" s="248" t="e">
        <f t="shared" si="10"/>
        <v>#DIV/0!</v>
      </c>
      <c r="BD230" s="248" t="e">
        <f t="shared" si="11"/>
        <v>#DIV/0!</v>
      </c>
      <c r="BE230" s="118">
        <v>0.2</v>
      </c>
      <c r="BF230" s="118">
        <v>0.8</v>
      </c>
      <c r="BG230" s="248" t="e">
        <f t="shared" si="12"/>
        <v>#DIV/0!</v>
      </c>
      <c r="BH230" s="248" t="e">
        <f t="shared" si="13"/>
        <v>#DIV/0!</v>
      </c>
      <c r="BI230" s="248" t="e">
        <f t="shared" si="14"/>
        <v>#DIV/0!</v>
      </c>
      <c r="BJ230" s="248" t="e">
        <f t="shared" si="106"/>
        <v>#DIV/0!</v>
      </c>
      <c r="BK230" s="248" t="e">
        <f t="shared" si="106"/>
        <v>#DIV/0!</v>
      </c>
      <c r="BL230" s="248" t="e">
        <f t="shared" si="16"/>
        <v>#DIV/0!</v>
      </c>
      <c r="BM230" s="248" t="e">
        <f t="shared" si="17"/>
        <v>#DIV/0!</v>
      </c>
      <c r="BN230" s="248" t="e">
        <f t="shared" si="18"/>
        <v>#DIV/0!</v>
      </c>
      <c r="BO230" s="248" t="e">
        <f t="shared" si="107"/>
        <v>#DIV/0!</v>
      </c>
      <c r="BP230" s="248" t="e">
        <f t="shared" si="107"/>
        <v>#DIV/0!</v>
      </c>
      <c r="BQ230" s="248" t="e">
        <f t="shared" si="107"/>
        <v>#DIV/0!</v>
      </c>
      <c r="BR230" s="248" t="e">
        <f t="shared" si="107"/>
        <v>#DIV/0!</v>
      </c>
      <c r="BS230" s="2153"/>
      <c r="BT230" s="2153"/>
      <c r="BU230" s="2153"/>
      <c r="BV230" s="2153"/>
      <c r="BW230" s="2153"/>
      <c r="BX230" s="2153"/>
      <c r="BY230" s="2153"/>
      <c r="BZ230" s="2153"/>
      <c r="CA230" s="2150"/>
      <c r="CC230" s="2184"/>
      <c r="CD230" s="2153"/>
      <c r="CE230" s="2153"/>
      <c r="CF230" s="2150"/>
      <c r="CG230" s="2288"/>
    </row>
    <row r="231" spans="1:85" ht="14.25" customHeight="1">
      <c r="A231" s="2184"/>
      <c r="B231" s="2261"/>
      <c r="C231" s="2254"/>
      <c r="D231" s="2261"/>
      <c r="E231" s="2254"/>
      <c r="F231" s="95"/>
      <c r="G231" s="142"/>
      <c r="H231" s="2150"/>
      <c r="I231" s="107"/>
      <c r="J231" s="120"/>
      <c r="K231" s="120"/>
      <c r="L231" s="120"/>
      <c r="M231" s="2150"/>
      <c r="N231" s="2184"/>
      <c r="O231" s="99"/>
      <c r="P231" s="114"/>
      <c r="Q231" s="2184"/>
      <c r="R231" s="2153"/>
      <c r="S231" s="2153"/>
      <c r="T231" s="2150"/>
      <c r="U231" s="27"/>
      <c r="V231" s="101">
        <v>3</v>
      </c>
      <c r="W231" s="120"/>
      <c r="X231" s="234"/>
      <c r="Y231" s="234"/>
      <c r="Z231" s="95"/>
      <c r="AA231" s="592"/>
      <c r="AB231" s="592"/>
      <c r="AC231" s="592"/>
      <c r="AD231" s="593"/>
      <c r="AE231" s="138"/>
      <c r="AF231" s="107"/>
      <c r="AG231" s="108"/>
      <c r="AH231" s="108"/>
      <c r="AI231" s="108"/>
      <c r="AJ231" s="109"/>
      <c r="AK231" s="595"/>
      <c r="AL231" s="596"/>
      <c r="AM231" s="596"/>
      <c r="AN231" s="597"/>
      <c r="AO231" s="8"/>
      <c r="AP231" s="113"/>
      <c r="AQ231" s="114"/>
      <c r="AR231" s="89"/>
      <c r="AS231" s="245" t="e">
        <f t="shared" si="0"/>
        <v>#DIV/0!</v>
      </c>
      <c r="AT231" s="246" t="e">
        <f t="shared" si="1"/>
        <v>#DIV/0!</v>
      </c>
      <c r="AU231" s="246" t="e">
        <f t="shared" si="2"/>
        <v>#DIV/0!</v>
      </c>
      <c r="AV231" s="246" t="e">
        <f t="shared" si="3"/>
        <v>#DIV/0!</v>
      </c>
      <c r="AW231" s="247" t="e">
        <f t="shared" si="4"/>
        <v>#DIV/0!</v>
      </c>
      <c r="AX231" s="247" t="e">
        <f t="shared" si="5"/>
        <v>#DIV/0!</v>
      </c>
      <c r="AY231" s="247" t="e">
        <f t="shared" si="6"/>
        <v>#DIV/0!</v>
      </c>
      <c r="AZ231" s="247" t="e">
        <f t="shared" si="7"/>
        <v>#DIV/0!</v>
      </c>
      <c r="BA231" s="248" t="e">
        <f t="shared" si="8"/>
        <v>#DIV/0!</v>
      </c>
      <c r="BB231" s="248" t="e">
        <f t="shared" si="9"/>
        <v>#DIV/0!</v>
      </c>
      <c r="BC231" s="248" t="e">
        <f t="shared" si="10"/>
        <v>#DIV/0!</v>
      </c>
      <c r="BD231" s="248" t="e">
        <f t="shared" si="11"/>
        <v>#DIV/0!</v>
      </c>
      <c r="BE231" s="118">
        <v>0.2</v>
      </c>
      <c r="BF231" s="118">
        <v>0.8</v>
      </c>
      <c r="BG231" s="248" t="e">
        <f t="shared" si="12"/>
        <v>#DIV/0!</v>
      </c>
      <c r="BH231" s="248" t="e">
        <f t="shared" si="13"/>
        <v>#DIV/0!</v>
      </c>
      <c r="BI231" s="248" t="e">
        <f t="shared" si="14"/>
        <v>#DIV/0!</v>
      </c>
      <c r="BJ231" s="248" t="e">
        <f t="shared" si="106"/>
        <v>#DIV/0!</v>
      </c>
      <c r="BK231" s="248" t="e">
        <f t="shared" si="106"/>
        <v>#DIV/0!</v>
      </c>
      <c r="BL231" s="248" t="e">
        <f t="shared" si="16"/>
        <v>#DIV/0!</v>
      </c>
      <c r="BM231" s="248" t="e">
        <f t="shared" si="17"/>
        <v>#DIV/0!</v>
      </c>
      <c r="BN231" s="248" t="e">
        <f t="shared" si="18"/>
        <v>#DIV/0!</v>
      </c>
      <c r="BO231" s="248" t="e">
        <f t="shared" si="107"/>
        <v>#DIV/0!</v>
      </c>
      <c r="BP231" s="248" t="e">
        <f t="shared" si="107"/>
        <v>#DIV/0!</v>
      </c>
      <c r="BQ231" s="248" t="e">
        <f t="shared" si="107"/>
        <v>#DIV/0!</v>
      </c>
      <c r="BR231" s="248" t="e">
        <f t="shared" si="107"/>
        <v>#DIV/0!</v>
      </c>
      <c r="BS231" s="2153"/>
      <c r="BT231" s="2153"/>
      <c r="BU231" s="2153"/>
      <c r="BV231" s="2153"/>
      <c r="BW231" s="2153"/>
      <c r="BX231" s="2153"/>
      <c r="BY231" s="2153"/>
      <c r="BZ231" s="2153"/>
      <c r="CA231" s="2150"/>
      <c r="CC231" s="2184"/>
      <c r="CD231" s="2153"/>
      <c r="CE231" s="2153"/>
      <c r="CF231" s="2150"/>
      <c r="CG231" s="2288"/>
    </row>
    <row r="232" spans="1:85" ht="14.25" customHeight="1">
      <c r="A232" s="2184"/>
      <c r="B232" s="2261"/>
      <c r="C232" s="2254"/>
      <c r="D232" s="2261"/>
      <c r="E232" s="2254"/>
      <c r="F232" s="95"/>
      <c r="G232" s="142"/>
      <c r="H232" s="2150"/>
      <c r="I232" s="107"/>
      <c r="J232" s="120"/>
      <c r="K232" s="120"/>
      <c r="L232" s="120"/>
      <c r="M232" s="2150"/>
      <c r="N232" s="2184"/>
      <c r="O232" s="99"/>
      <c r="P232" s="114"/>
      <c r="Q232" s="2184"/>
      <c r="R232" s="2153"/>
      <c r="S232" s="2153"/>
      <c r="T232" s="2150"/>
      <c r="U232" s="27"/>
      <c r="V232" s="101">
        <v>4</v>
      </c>
      <c r="W232" s="120"/>
      <c r="X232" s="234"/>
      <c r="Y232" s="234"/>
      <c r="Z232" s="95"/>
      <c r="AA232" s="592"/>
      <c r="AB232" s="592"/>
      <c r="AC232" s="592"/>
      <c r="AD232" s="593"/>
      <c r="AE232" s="138"/>
      <c r="AF232" s="107"/>
      <c r="AG232" s="108"/>
      <c r="AH232" s="108"/>
      <c r="AI232" s="108"/>
      <c r="AJ232" s="109"/>
      <c r="AK232" s="595"/>
      <c r="AL232" s="596"/>
      <c r="AM232" s="596"/>
      <c r="AN232" s="597"/>
      <c r="AO232" s="8"/>
      <c r="AP232" s="113"/>
      <c r="AQ232" s="114"/>
      <c r="AR232" s="89"/>
      <c r="AS232" s="245" t="e">
        <f t="shared" si="0"/>
        <v>#DIV/0!</v>
      </c>
      <c r="AT232" s="246" t="e">
        <f t="shared" si="1"/>
        <v>#DIV/0!</v>
      </c>
      <c r="AU232" s="246" t="e">
        <f t="shared" si="2"/>
        <v>#DIV/0!</v>
      </c>
      <c r="AV232" s="246" t="e">
        <f t="shared" si="3"/>
        <v>#DIV/0!</v>
      </c>
      <c r="AW232" s="247" t="e">
        <f t="shared" si="4"/>
        <v>#DIV/0!</v>
      </c>
      <c r="AX232" s="247" t="e">
        <f t="shared" si="5"/>
        <v>#DIV/0!</v>
      </c>
      <c r="AY232" s="247" t="e">
        <f t="shared" si="6"/>
        <v>#DIV/0!</v>
      </c>
      <c r="AZ232" s="247" t="e">
        <f t="shared" si="7"/>
        <v>#DIV/0!</v>
      </c>
      <c r="BA232" s="248" t="e">
        <f t="shared" si="8"/>
        <v>#DIV/0!</v>
      </c>
      <c r="BB232" s="248" t="e">
        <f t="shared" si="9"/>
        <v>#DIV/0!</v>
      </c>
      <c r="BC232" s="248" t="e">
        <f t="shared" si="10"/>
        <v>#DIV/0!</v>
      </c>
      <c r="BD232" s="248" t="e">
        <f t="shared" si="11"/>
        <v>#DIV/0!</v>
      </c>
      <c r="BE232" s="118">
        <v>0.2</v>
      </c>
      <c r="BF232" s="118">
        <v>0.8</v>
      </c>
      <c r="BG232" s="248" t="e">
        <f t="shared" si="12"/>
        <v>#DIV/0!</v>
      </c>
      <c r="BH232" s="248" t="e">
        <f t="shared" si="13"/>
        <v>#DIV/0!</v>
      </c>
      <c r="BI232" s="248" t="e">
        <f t="shared" si="14"/>
        <v>#DIV/0!</v>
      </c>
      <c r="BJ232" s="248" t="e">
        <f t="shared" si="106"/>
        <v>#DIV/0!</v>
      </c>
      <c r="BK232" s="248" t="e">
        <f t="shared" si="106"/>
        <v>#DIV/0!</v>
      </c>
      <c r="BL232" s="248" t="e">
        <f t="shared" si="16"/>
        <v>#DIV/0!</v>
      </c>
      <c r="BM232" s="248" t="e">
        <f t="shared" si="17"/>
        <v>#DIV/0!</v>
      </c>
      <c r="BN232" s="248" t="e">
        <f t="shared" si="18"/>
        <v>#DIV/0!</v>
      </c>
      <c r="BO232" s="248" t="e">
        <f t="shared" si="107"/>
        <v>#DIV/0!</v>
      </c>
      <c r="BP232" s="248" t="e">
        <f t="shared" si="107"/>
        <v>#DIV/0!</v>
      </c>
      <c r="BQ232" s="248" t="e">
        <f t="shared" si="107"/>
        <v>#DIV/0!</v>
      </c>
      <c r="BR232" s="248" t="e">
        <f t="shared" si="107"/>
        <v>#DIV/0!</v>
      </c>
      <c r="BS232" s="2153"/>
      <c r="BT232" s="2153"/>
      <c r="BU232" s="2153"/>
      <c r="BV232" s="2153"/>
      <c r="BW232" s="2153"/>
      <c r="BX232" s="2153"/>
      <c r="BY232" s="2153"/>
      <c r="BZ232" s="2153"/>
      <c r="CA232" s="2150"/>
      <c r="CC232" s="2184"/>
      <c r="CD232" s="2153"/>
      <c r="CE232" s="2153"/>
      <c r="CF232" s="2150"/>
      <c r="CG232" s="2288"/>
    </row>
    <row r="233" spans="1:85" ht="14.25" customHeight="1">
      <c r="A233" s="2184"/>
      <c r="B233" s="2261"/>
      <c r="C233" s="2254"/>
      <c r="D233" s="2261"/>
      <c r="E233" s="2254"/>
      <c r="F233" s="95"/>
      <c r="G233" s="142"/>
      <c r="H233" s="2150"/>
      <c r="I233" s="107"/>
      <c r="J233" s="120"/>
      <c r="K233" s="120"/>
      <c r="L233" s="120"/>
      <c r="M233" s="2150"/>
      <c r="N233" s="2184"/>
      <c r="O233" s="99"/>
      <c r="P233" s="114"/>
      <c r="Q233" s="2184"/>
      <c r="R233" s="2153"/>
      <c r="S233" s="2153"/>
      <c r="T233" s="2150"/>
      <c r="U233" s="27"/>
      <c r="V233" s="101">
        <v>5</v>
      </c>
      <c r="W233" s="120"/>
      <c r="X233" s="234"/>
      <c r="Y233" s="234"/>
      <c r="Z233" s="95"/>
      <c r="AA233" s="592"/>
      <c r="AB233" s="592"/>
      <c r="AC233" s="592"/>
      <c r="AD233" s="593"/>
      <c r="AE233" s="138"/>
      <c r="AF233" s="107"/>
      <c r="AG233" s="108"/>
      <c r="AH233" s="108"/>
      <c r="AI233" s="108"/>
      <c r="AJ233" s="109"/>
      <c r="AK233" s="595"/>
      <c r="AL233" s="596"/>
      <c r="AM233" s="596"/>
      <c r="AN233" s="597"/>
      <c r="AO233" s="8"/>
      <c r="AP233" s="113"/>
      <c r="AQ233" s="114"/>
      <c r="AR233" s="89"/>
      <c r="AS233" s="245" t="e">
        <f t="shared" si="0"/>
        <v>#DIV/0!</v>
      </c>
      <c r="AT233" s="246" t="e">
        <f t="shared" si="1"/>
        <v>#DIV/0!</v>
      </c>
      <c r="AU233" s="246" t="e">
        <f t="shared" si="2"/>
        <v>#DIV/0!</v>
      </c>
      <c r="AV233" s="246" t="e">
        <f t="shared" si="3"/>
        <v>#DIV/0!</v>
      </c>
      <c r="AW233" s="247" t="e">
        <f t="shared" si="4"/>
        <v>#DIV/0!</v>
      </c>
      <c r="AX233" s="247" t="e">
        <f t="shared" si="5"/>
        <v>#DIV/0!</v>
      </c>
      <c r="AY233" s="247" t="e">
        <f t="shared" si="6"/>
        <v>#DIV/0!</v>
      </c>
      <c r="AZ233" s="247" t="e">
        <f t="shared" si="7"/>
        <v>#DIV/0!</v>
      </c>
      <c r="BA233" s="248" t="e">
        <f t="shared" si="8"/>
        <v>#DIV/0!</v>
      </c>
      <c r="BB233" s="248" t="e">
        <f t="shared" si="9"/>
        <v>#DIV/0!</v>
      </c>
      <c r="BC233" s="248" t="e">
        <f t="shared" si="10"/>
        <v>#DIV/0!</v>
      </c>
      <c r="BD233" s="248" t="e">
        <f t="shared" si="11"/>
        <v>#DIV/0!</v>
      </c>
      <c r="BE233" s="118">
        <v>0.2</v>
      </c>
      <c r="BF233" s="118">
        <v>0.8</v>
      </c>
      <c r="BG233" s="248" t="e">
        <f t="shared" si="12"/>
        <v>#DIV/0!</v>
      </c>
      <c r="BH233" s="248" t="e">
        <f t="shared" si="13"/>
        <v>#DIV/0!</v>
      </c>
      <c r="BI233" s="248" t="e">
        <f t="shared" si="14"/>
        <v>#DIV/0!</v>
      </c>
      <c r="BJ233" s="248" t="e">
        <f t="shared" si="106"/>
        <v>#DIV/0!</v>
      </c>
      <c r="BK233" s="248" t="e">
        <f t="shared" si="106"/>
        <v>#DIV/0!</v>
      </c>
      <c r="BL233" s="248" t="e">
        <f t="shared" si="16"/>
        <v>#DIV/0!</v>
      </c>
      <c r="BM233" s="248" t="e">
        <f t="shared" si="17"/>
        <v>#DIV/0!</v>
      </c>
      <c r="BN233" s="248" t="e">
        <f t="shared" si="18"/>
        <v>#DIV/0!</v>
      </c>
      <c r="BO233" s="248" t="e">
        <f t="shared" si="107"/>
        <v>#DIV/0!</v>
      </c>
      <c r="BP233" s="248" t="e">
        <f t="shared" si="107"/>
        <v>#DIV/0!</v>
      </c>
      <c r="BQ233" s="248" t="e">
        <f t="shared" si="107"/>
        <v>#DIV/0!</v>
      </c>
      <c r="BR233" s="248" t="e">
        <f t="shared" si="107"/>
        <v>#DIV/0!</v>
      </c>
      <c r="BS233" s="2153"/>
      <c r="BT233" s="2153"/>
      <c r="BU233" s="2153"/>
      <c r="BV233" s="2153"/>
      <c r="BW233" s="2153"/>
      <c r="BX233" s="2153"/>
      <c r="BY233" s="2153"/>
      <c r="BZ233" s="2153"/>
      <c r="CA233" s="2150"/>
      <c r="CC233" s="2184"/>
      <c r="CD233" s="2153"/>
      <c r="CE233" s="2153"/>
      <c r="CF233" s="2150"/>
      <c r="CG233" s="2288"/>
    </row>
    <row r="234" spans="1:85" ht="14.25" customHeight="1">
      <c r="A234" s="2184"/>
      <c r="B234" s="2261"/>
      <c r="C234" s="2254"/>
      <c r="D234" s="2261"/>
      <c r="E234" s="2254"/>
      <c r="F234" s="95"/>
      <c r="G234" s="142"/>
      <c r="H234" s="2150"/>
      <c r="I234" s="107"/>
      <c r="J234" s="120"/>
      <c r="K234" s="120"/>
      <c r="L234" s="120"/>
      <c r="M234" s="2150"/>
      <c r="N234" s="2184"/>
      <c r="O234" s="99"/>
      <c r="P234" s="114"/>
      <c r="Q234" s="2184"/>
      <c r="R234" s="2153"/>
      <c r="S234" s="2153"/>
      <c r="T234" s="2150"/>
      <c r="U234" s="27"/>
      <c r="V234" s="101">
        <v>6</v>
      </c>
      <c r="W234" s="120"/>
      <c r="X234" s="234"/>
      <c r="Y234" s="234"/>
      <c r="Z234" s="95"/>
      <c r="AA234" s="592"/>
      <c r="AB234" s="592"/>
      <c r="AC234" s="592"/>
      <c r="AD234" s="593"/>
      <c r="AE234" s="138"/>
      <c r="AF234" s="107"/>
      <c r="AG234" s="108"/>
      <c r="AH234" s="108"/>
      <c r="AI234" s="108"/>
      <c r="AJ234" s="109"/>
      <c r="AK234" s="595"/>
      <c r="AL234" s="596"/>
      <c r="AM234" s="596"/>
      <c r="AN234" s="597"/>
      <c r="AO234" s="8"/>
      <c r="AP234" s="113"/>
      <c r="AQ234" s="114"/>
      <c r="AR234" s="89"/>
      <c r="AS234" s="245" t="e">
        <f t="shared" si="0"/>
        <v>#DIV/0!</v>
      </c>
      <c r="AT234" s="246" t="e">
        <f t="shared" si="1"/>
        <v>#DIV/0!</v>
      </c>
      <c r="AU234" s="246" t="e">
        <f t="shared" si="2"/>
        <v>#DIV/0!</v>
      </c>
      <c r="AV234" s="246" t="e">
        <f t="shared" si="3"/>
        <v>#DIV/0!</v>
      </c>
      <c r="AW234" s="247" t="e">
        <f t="shared" si="4"/>
        <v>#DIV/0!</v>
      </c>
      <c r="AX234" s="247" t="e">
        <f t="shared" si="5"/>
        <v>#DIV/0!</v>
      </c>
      <c r="AY234" s="247" t="e">
        <f t="shared" si="6"/>
        <v>#DIV/0!</v>
      </c>
      <c r="AZ234" s="247" t="e">
        <f t="shared" si="7"/>
        <v>#DIV/0!</v>
      </c>
      <c r="BA234" s="248" t="e">
        <f t="shared" si="8"/>
        <v>#DIV/0!</v>
      </c>
      <c r="BB234" s="248" t="e">
        <f t="shared" si="9"/>
        <v>#DIV/0!</v>
      </c>
      <c r="BC234" s="248" t="e">
        <f t="shared" si="10"/>
        <v>#DIV/0!</v>
      </c>
      <c r="BD234" s="248" t="e">
        <f t="shared" si="11"/>
        <v>#DIV/0!</v>
      </c>
      <c r="BE234" s="118">
        <v>0.2</v>
      </c>
      <c r="BF234" s="118">
        <v>0.8</v>
      </c>
      <c r="BG234" s="248" t="e">
        <f t="shared" si="12"/>
        <v>#DIV/0!</v>
      </c>
      <c r="BH234" s="248" t="e">
        <f t="shared" si="13"/>
        <v>#DIV/0!</v>
      </c>
      <c r="BI234" s="248" t="e">
        <f t="shared" si="14"/>
        <v>#DIV/0!</v>
      </c>
      <c r="BJ234" s="248" t="e">
        <f t="shared" si="106"/>
        <v>#DIV/0!</v>
      </c>
      <c r="BK234" s="248" t="e">
        <f t="shared" si="106"/>
        <v>#DIV/0!</v>
      </c>
      <c r="BL234" s="248" t="e">
        <f t="shared" si="16"/>
        <v>#DIV/0!</v>
      </c>
      <c r="BM234" s="248" t="e">
        <f t="shared" si="17"/>
        <v>#DIV/0!</v>
      </c>
      <c r="BN234" s="248" t="e">
        <f t="shared" si="18"/>
        <v>#DIV/0!</v>
      </c>
      <c r="BO234" s="248" t="e">
        <f t="shared" si="107"/>
        <v>#DIV/0!</v>
      </c>
      <c r="BP234" s="248" t="e">
        <f t="shared" si="107"/>
        <v>#DIV/0!</v>
      </c>
      <c r="BQ234" s="248" t="e">
        <f t="shared" si="107"/>
        <v>#DIV/0!</v>
      </c>
      <c r="BR234" s="248" t="e">
        <f t="shared" si="107"/>
        <v>#DIV/0!</v>
      </c>
      <c r="BS234" s="2153"/>
      <c r="BT234" s="2153"/>
      <c r="BU234" s="2153"/>
      <c r="BV234" s="2153"/>
      <c r="BW234" s="2153"/>
      <c r="BX234" s="2153"/>
      <c r="BY234" s="2153"/>
      <c r="BZ234" s="2153"/>
      <c r="CA234" s="2150"/>
      <c r="CC234" s="2184"/>
      <c r="CD234" s="2153"/>
      <c r="CE234" s="2153"/>
      <c r="CF234" s="2150"/>
      <c r="CG234" s="2288"/>
    </row>
    <row r="235" spans="1:85" ht="14.25" customHeight="1">
      <c r="A235" s="2184"/>
      <c r="B235" s="2261"/>
      <c r="C235" s="2254"/>
      <c r="D235" s="2261"/>
      <c r="E235" s="2254"/>
      <c r="F235" s="95"/>
      <c r="G235" s="142"/>
      <c r="H235" s="2150"/>
      <c r="I235" s="107"/>
      <c r="J235" s="120"/>
      <c r="K235" s="120"/>
      <c r="L235" s="120"/>
      <c r="M235" s="2150"/>
      <c r="N235" s="2184"/>
      <c r="O235" s="99"/>
      <c r="P235" s="114"/>
      <c r="Q235" s="2184"/>
      <c r="R235" s="2153"/>
      <c r="S235" s="2153"/>
      <c r="T235" s="2150"/>
      <c r="U235" s="27"/>
      <c r="V235" s="101">
        <v>7</v>
      </c>
      <c r="W235" s="120"/>
      <c r="X235" s="234"/>
      <c r="Y235" s="234"/>
      <c r="Z235" s="95"/>
      <c r="AA235" s="592"/>
      <c r="AB235" s="592"/>
      <c r="AC235" s="592"/>
      <c r="AD235" s="593"/>
      <c r="AE235" s="138"/>
      <c r="AF235" s="107"/>
      <c r="AG235" s="108"/>
      <c r="AH235" s="108"/>
      <c r="AI235" s="108"/>
      <c r="AJ235" s="109"/>
      <c r="AK235" s="595"/>
      <c r="AL235" s="596"/>
      <c r="AM235" s="596"/>
      <c r="AN235" s="597"/>
      <c r="AO235" s="8"/>
      <c r="AP235" s="113"/>
      <c r="AQ235" s="114"/>
      <c r="AR235" s="89"/>
      <c r="AS235" s="245" t="e">
        <f t="shared" si="0"/>
        <v>#DIV/0!</v>
      </c>
      <c r="AT235" s="246" t="e">
        <f t="shared" si="1"/>
        <v>#DIV/0!</v>
      </c>
      <c r="AU235" s="246" t="e">
        <f t="shared" si="2"/>
        <v>#DIV/0!</v>
      </c>
      <c r="AV235" s="246" t="e">
        <f t="shared" si="3"/>
        <v>#DIV/0!</v>
      </c>
      <c r="AW235" s="247" t="e">
        <f t="shared" si="4"/>
        <v>#DIV/0!</v>
      </c>
      <c r="AX235" s="247" t="e">
        <f t="shared" si="5"/>
        <v>#DIV/0!</v>
      </c>
      <c r="AY235" s="247" t="e">
        <f t="shared" si="6"/>
        <v>#DIV/0!</v>
      </c>
      <c r="AZ235" s="247" t="e">
        <f t="shared" si="7"/>
        <v>#DIV/0!</v>
      </c>
      <c r="BA235" s="248" t="e">
        <f t="shared" si="8"/>
        <v>#DIV/0!</v>
      </c>
      <c r="BB235" s="248" t="e">
        <f t="shared" si="9"/>
        <v>#DIV/0!</v>
      </c>
      <c r="BC235" s="248" t="e">
        <f t="shared" si="10"/>
        <v>#DIV/0!</v>
      </c>
      <c r="BD235" s="248" t="e">
        <f t="shared" si="11"/>
        <v>#DIV/0!</v>
      </c>
      <c r="BE235" s="118">
        <v>0.2</v>
      </c>
      <c r="BF235" s="118">
        <v>0.8</v>
      </c>
      <c r="BG235" s="248" t="e">
        <f t="shared" si="12"/>
        <v>#DIV/0!</v>
      </c>
      <c r="BH235" s="248" t="e">
        <f t="shared" si="13"/>
        <v>#DIV/0!</v>
      </c>
      <c r="BI235" s="248" t="e">
        <f t="shared" si="14"/>
        <v>#DIV/0!</v>
      </c>
      <c r="BJ235" s="248" t="e">
        <f t="shared" si="106"/>
        <v>#DIV/0!</v>
      </c>
      <c r="BK235" s="248" t="e">
        <f t="shared" si="106"/>
        <v>#DIV/0!</v>
      </c>
      <c r="BL235" s="248" t="e">
        <f t="shared" si="16"/>
        <v>#DIV/0!</v>
      </c>
      <c r="BM235" s="248" t="e">
        <f t="shared" si="17"/>
        <v>#DIV/0!</v>
      </c>
      <c r="BN235" s="248" t="e">
        <f t="shared" si="18"/>
        <v>#DIV/0!</v>
      </c>
      <c r="BO235" s="248" t="e">
        <f t="shared" si="107"/>
        <v>#DIV/0!</v>
      </c>
      <c r="BP235" s="248" t="e">
        <f t="shared" si="107"/>
        <v>#DIV/0!</v>
      </c>
      <c r="BQ235" s="248" t="e">
        <f t="shared" si="107"/>
        <v>#DIV/0!</v>
      </c>
      <c r="BR235" s="248" t="e">
        <f t="shared" si="107"/>
        <v>#DIV/0!</v>
      </c>
      <c r="BS235" s="2153"/>
      <c r="BT235" s="2153"/>
      <c r="BU235" s="2153"/>
      <c r="BV235" s="2153"/>
      <c r="BW235" s="2153"/>
      <c r="BX235" s="2153"/>
      <c r="BY235" s="2153"/>
      <c r="BZ235" s="2153"/>
      <c r="CA235" s="2150"/>
      <c r="CC235" s="2184"/>
      <c r="CD235" s="2153"/>
      <c r="CE235" s="2153"/>
      <c r="CF235" s="2150"/>
      <c r="CG235" s="2288"/>
    </row>
    <row r="236" spans="1:85" ht="14.25" customHeight="1">
      <c r="A236" s="2184"/>
      <c r="B236" s="2261"/>
      <c r="C236" s="2254"/>
      <c r="D236" s="2261"/>
      <c r="E236" s="2254"/>
      <c r="F236" s="95"/>
      <c r="G236" s="142"/>
      <c r="H236" s="2150"/>
      <c r="I236" s="107"/>
      <c r="J236" s="120"/>
      <c r="K236" s="120"/>
      <c r="L236" s="120"/>
      <c r="M236" s="2150"/>
      <c r="N236" s="2184"/>
      <c r="O236" s="99"/>
      <c r="P236" s="114"/>
      <c r="Q236" s="2184"/>
      <c r="R236" s="2153"/>
      <c r="S236" s="2153"/>
      <c r="T236" s="2150"/>
      <c r="U236" s="27"/>
      <c r="V236" s="101">
        <v>8</v>
      </c>
      <c r="W236" s="120"/>
      <c r="X236" s="234"/>
      <c r="Y236" s="234"/>
      <c r="Z236" s="95"/>
      <c r="AA236" s="592"/>
      <c r="AB236" s="592"/>
      <c r="AC236" s="592"/>
      <c r="AD236" s="593"/>
      <c r="AE236" s="138"/>
      <c r="AF236" s="107"/>
      <c r="AG236" s="108"/>
      <c r="AH236" s="108"/>
      <c r="AI236" s="108"/>
      <c r="AJ236" s="109"/>
      <c r="AK236" s="595"/>
      <c r="AL236" s="596"/>
      <c r="AM236" s="596"/>
      <c r="AN236" s="597"/>
      <c r="AO236" s="8"/>
      <c r="AP236" s="113"/>
      <c r="AQ236" s="114"/>
      <c r="AR236" s="89"/>
      <c r="AS236" s="245" t="e">
        <f t="shared" si="0"/>
        <v>#DIV/0!</v>
      </c>
      <c r="AT236" s="246" t="e">
        <f t="shared" si="1"/>
        <v>#DIV/0!</v>
      </c>
      <c r="AU236" s="246" t="e">
        <f t="shared" si="2"/>
        <v>#DIV/0!</v>
      </c>
      <c r="AV236" s="246" t="e">
        <f t="shared" si="3"/>
        <v>#DIV/0!</v>
      </c>
      <c r="AW236" s="247" t="e">
        <f t="shared" si="4"/>
        <v>#DIV/0!</v>
      </c>
      <c r="AX236" s="247" t="e">
        <f t="shared" si="5"/>
        <v>#DIV/0!</v>
      </c>
      <c r="AY236" s="247" t="e">
        <f t="shared" si="6"/>
        <v>#DIV/0!</v>
      </c>
      <c r="AZ236" s="247" t="e">
        <f t="shared" si="7"/>
        <v>#DIV/0!</v>
      </c>
      <c r="BA236" s="248" t="e">
        <f t="shared" si="8"/>
        <v>#DIV/0!</v>
      </c>
      <c r="BB236" s="248" t="e">
        <f t="shared" si="9"/>
        <v>#DIV/0!</v>
      </c>
      <c r="BC236" s="248" t="e">
        <f t="shared" si="10"/>
        <v>#DIV/0!</v>
      </c>
      <c r="BD236" s="248" t="e">
        <f t="shared" si="11"/>
        <v>#DIV/0!</v>
      </c>
      <c r="BE236" s="118">
        <v>0.2</v>
      </c>
      <c r="BF236" s="118">
        <v>0.8</v>
      </c>
      <c r="BG236" s="248" t="e">
        <f t="shared" si="12"/>
        <v>#DIV/0!</v>
      </c>
      <c r="BH236" s="248" t="e">
        <f t="shared" si="13"/>
        <v>#DIV/0!</v>
      </c>
      <c r="BI236" s="248" t="e">
        <f t="shared" si="14"/>
        <v>#DIV/0!</v>
      </c>
      <c r="BJ236" s="248" t="e">
        <f t="shared" si="106"/>
        <v>#DIV/0!</v>
      </c>
      <c r="BK236" s="248" t="e">
        <f t="shared" si="106"/>
        <v>#DIV/0!</v>
      </c>
      <c r="BL236" s="248" t="e">
        <f t="shared" si="16"/>
        <v>#DIV/0!</v>
      </c>
      <c r="BM236" s="248" t="e">
        <f t="shared" si="17"/>
        <v>#DIV/0!</v>
      </c>
      <c r="BN236" s="248" t="e">
        <f t="shared" si="18"/>
        <v>#DIV/0!</v>
      </c>
      <c r="BO236" s="248" t="e">
        <f t="shared" si="107"/>
        <v>#DIV/0!</v>
      </c>
      <c r="BP236" s="248" t="e">
        <f t="shared" si="107"/>
        <v>#DIV/0!</v>
      </c>
      <c r="BQ236" s="248" t="e">
        <f t="shared" si="107"/>
        <v>#DIV/0!</v>
      </c>
      <c r="BR236" s="248" t="e">
        <f t="shared" si="107"/>
        <v>#DIV/0!</v>
      </c>
      <c r="BS236" s="2153"/>
      <c r="BT236" s="2153"/>
      <c r="BU236" s="2153"/>
      <c r="BV236" s="2153"/>
      <c r="BW236" s="2153"/>
      <c r="BX236" s="2153"/>
      <c r="BY236" s="2153"/>
      <c r="BZ236" s="2153"/>
      <c r="CA236" s="2150"/>
      <c r="CC236" s="2184"/>
      <c r="CD236" s="2153"/>
      <c r="CE236" s="2153"/>
      <c r="CF236" s="2150"/>
      <c r="CG236" s="2288"/>
    </row>
    <row r="237" spans="1:85" ht="14.25" customHeight="1">
      <c r="A237" s="2184"/>
      <c r="B237" s="2261"/>
      <c r="C237" s="2254"/>
      <c r="D237" s="2261"/>
      <c r="E237" s="2254"/>
      <c r="F237" s="95"/>
      <c r="G237" s="142"/>
      <c r="H237" s="2150"/>
      <c r="I237" s="107"/>
      <c r="J237" s="120"/>
      <c r="K237" s="120"/>
      <c r="L237" s="120"/>
      <c r="M237" s="2150"/>
      <c r="N237" s="2184"/>
      <c r="O237" s="99"/>
      <c r="P237" s="114"/>
      <c r="Q237" s="2184"/>
      <c r="R237" s="2153"/>
      <c r="S237" s="2153"/>
      <c r="T237" s="2150"/>
      <c r="U237" s="27"/>
      <c r="V237" s="101">
        <v>9</v>
      </c>
      <c r="W237" s="120"/>
      <c r="X237" s="234"/>
      <c r="Y237" s="234"/>
      <c r="Z237" s="95"/>
      <c r="AA237" s="592"/>
      <c r="AB237" s="592"/>
      <c r="AC237" s="592"/>
      <c r="AD237" s="593"/>
      <c r="AE237" s="138"/>
      <c r="AF237" s="107"/>
      <c r="AG237" s="108"/>
      <c r="AH237" s="108"/>
      <c r="AI237" s="108"/>
      <c r="AJ237" s="109"/>
      <c r="AK237" s="595"/>
      <c r="AL237" s="596"/>
      <c r="AM237" s="596"/>
      <c r="AN237" s="597"/>
      <c r="AO237" s="8"/>
      <c r="AP237" s="113"/>
      <c r="AQ237" s="114"/>
      <c r="AR237" s="89"/>
      <c r="AS237" s="245" t="e">
        <f t="shared" si="0"/>
        <v>#DIV/0!</v>
      </c>
      <c r="AT237" s="246" t="e">
        <f t="shared" si="1"/>
        <v>#DIV/0!</v>
      </c>
      <c r="AU237" s="246" t="e">
        <f t="shared" si="2"/>
        <v>#DIV/0!</v>
      </c>
      <c r="AV237" s="246" t="e">
        <f t="shared" si="3"/>
        <v>#DIV/0!</v>
      </c>
      <c r="AW237" s="247" t="e">
        <f t="shared" si="4"/>
        <v>#DIV/0!</v>
      </c>
      <c r="AX237" s="247" t="e">
        <f t="shared" si="5"/>
        <v>#DIV/0!</v>
      </c>
      <c r="AY237" s="247" t="e">
        <f t="shared" si="6"/>
        <v>#DIV/0!</v>
      </c>
      <c r="AZ237" s="247" t="e">
        <f t="shared" si="7"/>
        <v>#DIV/0!</v>
      </c>
      <c r="BA237" s="248" t="e">
        <f t="shared" si="8"/>
        <v>#DIV/0!</v>
      </c>
      <c r="BB237" s="248" t="e">
        <f t="shared" si="9"/>
        <v>#DIV/0!</v>
      </c>
      <c r="BC237" s="248" t="e">
        <f t="shared" si="10"/>
        <v>#DIV/0!</v>
      </c>
      <c r="BD237" s="248" t="e">
        <f t="shared" si="11"/>
        <v>#DIV/0!</v>
      </c>
      <c r="BE237" s="118">
        <v>0.2</v>
      </c>
      <c r="BF237" s="118">
        <v>0.8</v>
      </c>
      <c r="BG237" s="248" t="e">
        <f t="shared" si="12"/>
        <v>#DIV/0!</v>
      </c>
      <c r="BH237" s="248" t="e">
        <f t="shared" si="13"/>
        <v>#DIV/0!</v>
      </c>
      <c r="BI237" s="248" t="e">
        <f t="shared" si="14"/>
        <v>#DIV/0!</v>
      </c>
      <c r="BJ237" s="248" t="e">
        <f t="shared" si="106"/>
        <v>#DIV/0!</v>
      </c>
      <c r="BK237" s="248" t="e">
        <f t="shared" si="106"/>
        <v>#DIV/0!</v>
      </c>
      <c r="BL237" s="248" t="e">
        <f t="shared" si="16"/>
        <v>#DIV/0!</v>
      </c>
      <c r="BM237" s="248" t="e">
        <f t="shared" si="17"/>
        <v>#DIV/0!</v>
      </c>
      <c r="BN237" s="248" t="e">
        <f t="shared" si="18"/>
        <v>#DIV/0!</v>
      </c>
      <c r="BO237" s="248" t="e">
        <f t="shared" si="107"/>
        <v>#DIV/0!</v>
      </c>
      <c r="BP237" s="248" t="e">
        <f t="shared" si="107"/>
        <v>#DIV/0!</v>
      </c>
      <c r="BQ237" s="248" t="e">
        <f t="shared" si="107"/>
        <v>#DIV/0!</v>
      </c>
      <c r="BR237" s="248" t="e">
        <f t="shared" si="107"/>
        <v>#DIV/0!</v>
      </c>
      <c r="BS237" s="2153"/>
      <c r="BT237" s="2153"/>
      <c r="BU237" s="2153"/>
      <c r="BV237" s="2153"/>
      <c r="BW237" s="2153"/>
      <c r="BX237" s="2153"/>
      <c r="BY237" s="2153"/>
      <c r="BZ237" s="2153"/>
      <c r="CA237" s="2150"/>
      <c r="CC237" s="2184"/>
      <c r="CD237" s="2153"/>
      <c r="CE237" s="2153"/>
      <c r="CF237" s="2150"/>
      <c r="CG237" s="2288"/>
    </row>
    <row r="238" spans="1:85" ht="14.25" customHeight="1" thickBot="1">
      <c r="A238" s="2179"/>
      <c r="B238" s="2200"/>
      <c r="C238" s="2201"/>
      <c r="D238" s="2200"/>
      <c r="E238" s="2201"/>
      <c r="F238" s="150"/>
      <c r="G238" s="151"/>
      <c r="H238" s="2151"/>
      <c r="I238" s="154"/>
      <c r="J238" s="179"/>
      <c r="K238" s="179"/>
      <c r="L238" s="179"/>
      <c r="M238" s="2151"/>
      <c r="N238" s="2179"/>
      <c r="O238" s="123"/>
      <c r="P238" s="132"/>
      <c r="Q238" s="2179"/>
      <c r="R238" s="2154"/>
      <c r="S238" s="2154"/>
      <c r="T238" s="2151"/>
      <c r="U238" s="27"/>
      <c r="V238" s="168">
        <v>10</v>
      </c>
      <c r="W238" s="179"/>
      <c r="X238" s="235"/>
      <c r="Y238" s="235"/>
      <c r="Z238" s="150"/>
      <c r="AA238" s="606"/>
      <c r="AB238" s="606"/>
      <c r="AC238" s="606"/>
      <c r="AD238" s="607"/>
      <c r="AE238" s="138"/>
      <c r="AF238" s="154"/>
      <c r="AG238" s="156"/>
      <c r="AH238" s="156"/>
      <c r="AI238" s="156"/>
      <c r="AJ238" s="157"/>
      <c r="AK238" s="609"/>
      <c r="AL238" s="610"/>
      <c r="AM238" s="610"/>
      <c r="AN238" s="611"/>
      <c r="AO238" s="8"/>
      <c r="AP238" s="131"/>
      <c r="AQ238" s="132"/>
      <c r="AR238" s="89"/>
      <c r="AS238" s="249" t="e">
        <f t="shared" si="0"/>
        <v>#DIV/0!</v>
      </c>
      <c r="AT238" s="250" t="e">
        <f t="shared" si="1"/>
        <v>#DIV/0!</v>
      </c>
      <c r="AU238" s="250" t="e">
        <f t="shared" si="2"/>
        <v>#DIV/0!</v>
      </c>
      <c r="AV238" s="250" t="e">
        <f t="shared" si="3"/>
        <v>#DIV/0!</v>
      </c>
      <c r="AW238" s="251" t="e">
        <f t="shared" si="4"/>
        <v>#DIV/0!</v>
      </c>
      <c r="AX238" s="251" t="e">
        <f t="shared" si="5"/>
        <v>#DIV/0!</v>
      </c>
      <c r="AY238" s="251" t="e">
        <f t="shared" si="6"/>
        <v>#DIV/0!</v>
      </c>
      <c r="AZ238" s="251" t="e">
        <f t="shared" si="7"/>
        <v>#DIV/0!</v>
      </c>
      <c r="BA238" s="252" t="e">
        <f t="shared" si="8"/>
        <v>#DIV/0!</v>
      </c>
      <c r="BB238" s="252" t="e">
        <f t="shared" si="9"/>
        <v>#DIV/0!</v>
      </c>
      <c r="BC238" s="252" t="e">
        <f t="shared" si="10"/>
        <v>#DIV/0!</v>
      </c>
      <c r="BD238" s="252" t="e">
        <f t="shared" si="11"/>
        <v>#DIV/0!</v>
      </c>
      <c r="BE238" s="159">
        <v>0.2</v>
      </c>
      <c r="BF238" s="159">
        <v>0.8</v>
      </c>
      <c r="BG238" s="252" t="e">
        <f t="shared" si="12"/>
        <v>#DIV/0!</v>
      </c>
      <c r="BH238" s="252" t="e">
        <f t="shared" si="13"/>
        <v>#DIV/0!</v>
      </c>
      <c r="BI238" s="252" t="e">
        <f t="shared" si="14"/>
        <v>#DIV/0!</v>
      </c>
      <c r="BJ238" s="252" t="e">
        <f t="shared" si="106"/>
        <v>#DIV/0!</v>
      </c>
      <c r="BK238" s="252" t="e">
        <f t="shared" si="106"/>
        <v>#DIV/0!</v>
      </c>
      <c r="BL238" s="252" t="e">
        <f t="shared" si="16"/>
        <v>#DIV/0!</v>
      </c>
      <c r="BM238" s="252" t="e">
        <f t="shared" si="17"/>
        <v>#DIV/0!</v>
      </c>
      <c r="BN238" s="252" t="e">
        <f t="shared" si="18"/>
        <v>#DIV/0!</v>
      </c>
      <c r="BO238" s="252" t="e">
        <f t="shared" si="107"/>
        <v>#DIV/0!</v>
      </c>
      <c r="BP238" s="252" t="e">
        <f t="shared" si="107"/>
        <v>#DIV/0!</v>
      </c>
      <c r="BQ238" s="252" t="e">
        <f t="shared" si="107"/>
        <v>#DIV/0!</v>
      </c>
      <c r="BR238" s="252" t="e">
        <f t="shared" si="107"/>
        <v>#DIV/0!</v>
      </c>
      <c r="BS238" s="2154"/>
      <c r="BT238" s="2154"/>
      <c r="BU238" s="2154"/>
      <c r="BV238" s="2154"/>
      <c r="BW238" s="2154"/>
      <c r="BX238" s="2154"/>
      <c r="BY238" s="2154"/>
      <c r="BZ238" s="2154"/>
      <c r="CA238" s="2151"/>
      <c r="CC238" s="2179"/>
      <c r="CD238" s="2154"/>
      <c r="CE238" s="2154"/>
      <c r="CF238" s="2151"/>
      <c r="CG238" s="2289"/>
    </row>
    <row r="239" spans="1:85" ht="14.25" customHeight="1">
      <c r="A239" s="2124">
        <v>26</v>
      </c>
      <c r="B239" s="2127"/>
      <c r="C239" s="2252"/>
      <c r="D239" s="2325"/>
      <c r="E239" s="2252"/>
      <c r="F239" s="66"/>
      <c r="G239" s="135"/>
      <c r="H239" s="2139"/>
      <c r="I239" s="81"/>
      <c r="J239" s="72"/>
      <c r="K239" s="72"/>
      <c r="L239" s="72"/>
      <c r="M239" s="3093"/>
      <c r="N239" s="2263"/>
      <c r="O239" s="72"/>
      <c r="P239" s="210"/>
      <c r="Q239" s="2263"/>
      <c r="R239" s="3094"/>
      <c r="S239" s="3094"/>
      <c r="T239" s="3095"/>
      <c r="U239" s="27"/>
      <c r="V239" s="75">
        <v>1</v>
      </c>
      <c r="W239" s="72"/>
      <c r="X239" s="236"/>
      <c r="Y239" s="236"/>
      <c r="Z239" s="66"/>
      <c r="AA239" s="575"/>
      <c r="AB239" s="575"/>
      <c r="AC239" s="575"/>
      <c r="AD239" s="576"/>
      <c r="AE239" s="138"/>
      <c r="AF239" s="81"/>
      <c r="AG239" s="82"/>
      <c r="AH239" s="82"/>
      <c r="AI239" s="82"/>
      <c r="AJ239" s="83"/>
      <c r="AK239" s="580"/>
      <c r="AL239" s="581"/>
      <c r="AM239" s="581"/>
      <c r="AN239" s="582"/>
      <c r="AO239" s="8"/>
      <c r="AP239" s="87"/>
      <c r="AQ239" s="88"/>
      <c r="AR239" s="89"/>
      <c r="AS239" s="241" t="e">
        <f t="shared" si="0"/>
        <v>#DIV/0!</v>
      </c>
      <c r="AT239" s="242" t="e">
        <f t="shared" si="1"/>
        <v>#DIV/0!</v>
      </c>
      <c r="AU239" s="242" t="e">
        <f t="shared" si="2"/>
        <v>#DIV/0!</v>
      </c>
      <c r="AV239" s="242" t="e">
        <f t="shared" si="3"/>
        <v>#DIV/0!</v>
      </c>
      <c r="AW239" s="243" t="e">
        <f t="shared" si="4"/>
        <v>#DIV/0!</v>
      </c>
      <c r="AX239" s="243" t="e">
        <f t="shared" si="5"/>
        <v>#DIV/0!</v>
      </c>
      <c r="AY239" s="243" t="e">
        <f t="shared" si="6"/>
        <v>#DIV/0!</v>
      </c>
      <c r="AZ239" s="243" t="e">
        <f t="shared" si="7"/>
        <v>#DIV/0!</v>
      </c>
      <c r="BA239" s="244" t="e">
        <f t="shared" si="8"/>
        <v>#DIV/0!</v>
      </c>
      <c r="BB239" s="244" t="e">
        <f t="shared" si="9"/>
        <v>#DIV/0!</v>
      </c>
      <c r="BC239" s="244" t="e">
        <f t="shared" si="10"/>
        <v>#DIV/0!</v>
      </c>
      <c r="BD239" s="244" t="e">
        <f t="shared" si="11"/>
        <v>#DIV/0!</v>
      </c>
      <c r="BE239" s="94">
        <v>0.2</v>
      </c>
      <c r="BF239" s="94">
        <v>0.8</v>
      </c>
      <c r="BG239" s="244" t="e">
        <f t="shared" si="12"/>
        <v>#DIV/0!</v>
      </c>
      <c r="BH239" s="244" t="e">
        <f t="shared" si="13"/>
        <v>#DIV/0!</v>
      </c>
      <c r="BI239" s="244" t="e">
        <f t="shared" si="14"/>
        <v>#DIV/0!</v>
      </c>
      <c r="BJ239" s="244" t="e">
        <f t="shared" si="106"/>
        <v>#DIV/0!</v>
      </c>
      <c r="BK239" s="244" t="e">
        <f t="shared" si="106"/>
        <v>#DIV/0!</v>
      </c>
      <c r="BL239" s="244" t="e">
        <f t="shared" si="16"/>
        <v>#DIV/0!</v>
      </c>
      <c r="BM239" s="244" t="e">
        <f t="shared" si="17"/>
        <v>#DIV/0!</v>
      </c>
      <c r="BN239" s="244" t="e">
        <f t="shared" si="18"/>
        <v>#DIV/0!</v>
      </c>
      <c r="BO239" s="244" t="e">
        <f t="shared" si="107"/>
        <v>#DIV/0!</v>
      </c>
      <c r="BP239" s="244" t="e">
        <f t="shared" si="107"/>
        <v>#DIV/0!</v>
      </c>
      <c r="BQ239" s="244" t="e">
        <f t="shared" si="107"/>
        <v>#DIV/0!</v>
      </c>
      <c r="BR239" s="244" t="e">
        <f t="shared" si="107"/>
        <v>#DIV/0!</v>
      </c>
      <c r="BS239" s="2896" t="e">
        <f t="shared" ref="BS239:BV239" si="110">AVERAGEIF(BO239:BO248,"&lt;&gt;#¡DIV/0!")</f>
        <v>#DIV/0!</v>
      </c>
      <c r="BT239" s="2896" t="e">
        <f t="shared" si="110"/>
        <v>#DIV/0!</v>
      </c>
      <c r="BU239" s="2896" t="e">
        <f t="shared" si="110"/>
        <v>#DIV/0!</v>
      </c>
      <c r="BV239" s="2896" t="e">
        <f t="shared" si="110"/>
        <v>#DIV/0!</v>
      </c>
      <c r="BW239" s="2896" t="e">
        <f>+C239*BS239</f>
        <v>#DIV/0!</v>
      </c>
      <c r="BX239" s="2896" t="e">
        <f>+C239*BT239</f>
        <v>#DIV/0!</v>
      </c>
      <c r="BY239" s="2896" t="e">
        <f>+C239*BU239</f>
        <v>#DIV/0!</v>
      </c>
      <c r="BZ239" s="2896" t="e">
        <f>+C239*BV239</f>
        <v>#DIV/0!</v>
      </c>
      <c r="CA239" s="2464" t="e">
        <f>SUM(BW239:BZ248)</f>
        <v>#DIV/0!</v>
      </c>
      <c r="CC239" s="2436" t="e">
        <f t="shared" ref="CC239:CF239" si="111">+Q239/$N$239</f>
        <v>#DIV/0!</v>
      </c>
      <c r="CD239" s="2465" t="e">
        <f t="shared" si="111"/>
        <v>#DIV/0!</v>
      </c>
      <c r="CE239" s="2465" t="e">
        <f t="shared" si="111"/>
        <v>#DIV/0!</v>
      </c>
      <c r="CF239" s="2437" t="e">
        <f t="shared" si="111"/>
        <v>#DIV/0!</v>
      </c>
      <c r="CG239" s="3096" t="e">
        <f>AVERAGE(CC239:CF248)</f>
        <v>#DIV/0!</v>
      </c>
    </row>
    <row r="240" spans="1:85" ht="14.25" customHeight="1">
      <c r="A240" s="2184"/>
      <c r="B240" s="2261"/>
      <c r="C240" s="2254"/>
      <c r="D240" s="2261"/>
      <c r="E240" s="2254"/>
      <c r="F240" s="95"/>
      <c r="G240" s="142"/>
      <c r="H240" s="2150"/>
      <c r="I240" s="107"/>
      <c r="J240" s="120"/>
      <c r="K240" s="120"/>
      <c r="L240" s="120"/>
      <c r="M240" s="2150"/>
      <c r="N240" s="2184"/>
      <c r="O240" s="99"/>
      <c r="P240" s="114"/>
      <c r="Q240" s="2184"/>
      <c r="R240" s="2153"/>
      <c r="S240" s="2153"/>
      <c r="T240" s="2150"/>
      <c r="U240" s="27"/>
      <c r="V240" s="101">
        <v>2</v>
      </c>
      <c r="W240" s="120"/>
      <c r="X240" s="234"/>
      <c r="Y240" s="234"/>
      <c r="Z240" s="95"/>
      <c r="AA240" s="592"/>
      <c r="AB240" s="592"/>
      <c r="AC240" s="592"/>
      <c r="AD240" s="593"/>
      <c r="AE240" s="138"/>
      <c r="AF240" s="107"/>
      <c r="AG240" s="108"/>
      <c r="AH240" s="108"/>
      <c r="AI240" s="108"/>
      <c r="AJ240" s="109"/>
      <c r="AK240" s="595"/>
      <c r="AL240" s="596"/>
      <c r="AM240" s="596"/>
      <c r="AN240" s="597"/>
      <c r="AO240" s="8"/>
      <c r="AP240" s="113"/>
      <c r="AQ240" s="114"/>
      <c r="AR240" s="89"/>
      <c r="AS240" s="245" t="e">
        <f t="shared" si="0"/>
        <v>#DIV/0!</v>
      </c>
      <c r="AT240" s="246" t="e">
        <f t="shared" si="1"/>
        <v>#DIV/0!</v>
      </c>
      <c r="AU240" s="246" t="e">
        <f t="shared" si="2"/>
        <v>#DIV/0!</v>
      </c>
      <c r="AV240" s="246" t="e">
        <f t="shared" si="3"/>
        <v>#DIV/0!</v>
      </c>
      <c r="AW240" s="247" t="e">
        <f t="shared" si="4"/>
        <v>#DIV/0!</v>
      </c>
      <c r="AX240" s="247" t="e">
        <f t="shared" si="5"/>
        <v>#DIV/0!</v>
      </c>
      <c r="AY240" s="247" t="e">
        <f t="shared" si="6"/>
        <v>#DIV/0!</v>
      </c>
      <c r="AZ240" s="247" t="e">
        <f t="shared" si="7"/>
        <v>#DIV/0!</v>
      </c>
      <c r="BA240" s="248" t="e">
        <f t="shared" si="8"/>
        <v>#DIV/0!</v>
      </c>
      <c r="BB240" s="248" t="e">
        <f t="shared" si="9"/>
        <v>#DIV/0!</v>
      </c>
      <c r="BC240" s="248" t="e">
        <f t="shared" si="10"/>
        <v>#DIV/0!</v>
      </c>
      <c r="BD240" s="248" t="e">
        <f t="shared" si="11"/>
        <v>#DIV/0!</v>
      </c>
      <c r="BE240" s="118">
        <v>0.2</v>
      </c>
      <c r="BF240" s="118">
        <v>0.8</v>
      </c>
      <c r="BG240" s="248" t="e">
        <f t="shared" si="12"/>
        <v>#DIV/0!</v>
      </c>
      <c r="BH240" s="248" t="e">
        <f t="shared" si="13"/>
        <v>#DIV/0!</v>
      </c>
      <c r="BI240" s="248" t="e">
        <f t="shared" si="14"/>
        <v>#DIV/0!</v>
      </c>
      <c r="BJ240" s="248" t="e">
        <f t="shared" ref="BJ240:BK255" si="112">+AZ240*BE240</f>
        <v>#DIV/0!</v>
      </c>
      <c r="BK240" s="248" t="e">
        <f t="shared" si="112"/>
        <v>#DIV/0!</v>
      </c>
      <c r="BL240" s="248" t="e">
        <f t="shared" si="16"/>
        <v>#DIV/0!</v>
      </c>
      <c r="BM240" s="248" t="e">
        <f t="shared" si="17"/>
        <v>#DIV/0!</v>
      </c>
      <c r="BN240" s="248" t="e">
        <f t="shared" si="18"/>
        <v>#DIV/0!</v>
      </c>
      <c r="BO240" s="248" t="e">
        <f t="shared" ref="BO240:BR255" si="113">+BG240+BK240</f>
        <v>#DIV/0!</v>
      </c>
      <c r="BP240" s="248" t="e">
        <f t="shared" si="113"/>
        <v>#DIV/0!</v>
      </c>
      <c r="BQ240" s="248" t="e">
        <f t="shared" si="113"/>
        <v>#DIV/0!</v>
      </c>
      <c r="BR240" s="248" t="e">
        <f t="shared" si="113"/>
        <v>#DIV/0!</v>
      </c>
      <c r="BS240" s="2153"/>
      <c r="BT240" s="2153"/>
      <c r="BU240" s="2153"/>
      <c r="BV240" s="2153"/>
      <c r="BW240" s="2153"/>
      <c r="BX240" s="2153"/>
      <c r="BY240" s="2153"/>
      <c r="BZ240" s="2153"/>
      <c r="CA240" s="2150"/>
      <c r="CC240" s="2184"/>
      <c r="CD240" s="2153"/>
      <c r="CE240" s="2153"/>
      <c r="CF240" s="2150"/>
      <c r="CG240" s="2288"/>
    </row>
    <row r="241" spans="1:85" ht="14.25" customHeight="1">
      <c r="A241" s="2184"/>
      <c r="B241" s="2261"/>
      <c r="C241" s="2254"/>
      <c r="D241" s="2261"/>
      <c r="E241" s="2254"/>
      <c r="F241" s="95"/>
      <c r="G241" s="142"/>
      <c r="H241" s="2150"/>
      <c r="I241" s="107"/>
      <c r="J241" s="120"/>
      <c r="K241" s="120"/>
      <c r="L241" s="120"/>
      <c r="M241" s="2150"/>
      <c r="N241" s="2184"/>
      <c r="O241" s="99"/>
      <c r="P241" s="114"/>
      <c r="Q241" s="2184"/>
      <c r="R241" s="2153"/>
      <c r="S241" s="2153"/>
      <c r="T241" s="2150"/>
      <c r="U241" s="27"/>
      <c r="V241" s="101">
        <v>3</v>
      </c>
      <c r="W241" s="120"/>
      <c r="X241" s="234"/>
      <c r="Y241" s="234"/>
      <c r="Z241" s="95"/>
      <c r="AA241" s="592"/>
      <c r="AB241" s="592"/>
      <c r="AC241" s="592"/>
      <c r="AD241" s="593"/>
      <c r="AE241" s="138"/>
      <c r="AF241" s="107"/>
      <c r="AG241" s="108"/>
      <c r="AH241" s="108"/>
      <c r="AI241" s="108"/>
      <c r="AJ241" s="109"/>
      <c r="AK241" s="595"/>
      <c r="AL241" s="596"/>
      <c r="AM241" s="596"/>
      <c r="AN241" s="597"/>
      <c r="AO241" s="8"/>
      <c r="AP241" s="113"/>
      <c r="AQ241" s="114"/>
      <c r="AR241" s="89"/>
      <c r="AS241" s="245" t="e">
        <f t="shared" si="0"/>
        <v>#DIV/0!</v>
      </c>
      <c r="AT241" s="246" t="e">
        <f t="shared" si="1"/>
        <v>#DIV/0!</v>
      </c>
      <c r="AU241" s="246" t="e">
        <f t="shared" si="2"/>
        <v>#DIV/0!</v>
      </c>
      <c r="AV241" s="246" t="e">
        <f t="shared" si="3"/>
        <v>#DIV/0!</v>
      </c>
      <c r="AW241" s="247" t="e">
        <f t="shared" si="4"/>
        <v>#DIV/0!</v>
      </c>
      <c r="AX241" s="247" t="e">
        <f t="shared" si="5"/>
        <v>#DIV/0!</v>
      </c>
      <c r="AY241" s="247" t="e">
        <f t="shared" si="6"/>
        <v>#DIV/0!</v>
      </c>
      <c r="AZ241" s="247" t="e">
        <f t="shared" si="7"/>
        <v>#DIV/0!</v>
      </c>
      <c r="BA241" s="248" t="e">
        <f t="shared" si="8"/>
        <v>#DIV/0!</v>
      </c>
      <c r="BB241" s="248" t="e">
        <f t="shared" si="9"/>
        <v>#DIV/0!</v>
      </c>
      <c r="BC241" s="248" t="e">
        <f t="shared" si="10"/>
        <v>#DIV/0!</v>
      </c>
      <c r="BD241" s="248" t="e">
        <f t="shared" si="11"/>
        <v>#DIV/0!</v>
      </c>
      <c r="BE241" s="118">
        <v>0.2</v>
      </c>
      <c r="BF241" s="118">
        <v>0.8</v>
      </c>
      <c r="BG241" s="248" t="e">
        <f t="shared" si="12"/>
        <v>#DIV/0!</v>
      </c>
      <c r="BH241" s="248" t="e">
        <f t="shared" si="13"/>
        <v>#DIV/0!</v>
      </c>
      <c r="BI241" s="248" t="e">
        <f t="shared" si="14"/>
        <v>#DIV/0!</v>
      </c>
      <c r="BJ241" s="248" t="e">
        <f t="shared" si="112"/>
        <v>#DIV/0!</v>
      </c>
      <c r="BK241" s="248" t="e">
        <f t="shared" si="112"/>
        <v>#DIV/0!</v>
      </c>
      <c r="BL241" s="248" t="e">
        <f t="shared" si="16"/>
        <v>#DIV/0!</v>
      </c>
      <c r="BM241" s="248" t="e">
        <f t="shared" si="17"/>
        <v>#DIV/0!</v>
      </c>
      <c r="BN241" s="248" t="e">
        <f t="shared" si="18"/>
        <v>#DIV/0!</v>
      </c>
      <c r="BO241" s="248" t="e">
        <f t="shared" si="113"/>
        <v>#DIV/0!</v>
      </c>
      <c r="BP241" s="248" t="e">
        <f t="shared" si="113"/>
        <v>#DIV/0!</v>
      </c>
      <c r="BQ241" s="248" t="e">
        <f t="shared" si="113"/>
        <v>#DIV/0!</v>
      </c>
      <c r="BR241" s="248" t="e">
        <f t="shared" si="113"/>
        <v>#DIV/0!</v>
      </c>
      <c r="BS241" s="2153"/>
      <c r="BT241" s="2153"/>
      <c r="BU241" s="2153"/>
      <c r="BV241" s="2153"/>
      <c r="BW241" s="2153"/>
      <c r="BX241" s="2153"/>
      <c r="BY241" s="2153"/>
      <c r="BZ241" s="2153"/>
      <c r="CA241" s="2150"/>
      <c r="CC241" s="2184"/>
      <c r="CD241" s="2153"/>
      <c r="CE241" s="2153"/>
      <c r="CF241" s="2150"/>
      <c r="CG241" s="2288"/>
    </row>
    <row r="242" spans="1:85" ht="14.25" customHeight="1">
      <c r="A242" s="2184"/>
      <c r="B242" s="2261"/>
      <c r="C242" s="2254"/>
      <c r="D242" s="2261"/>
      <c r="E242" s="2254"/>
      <c r="F242" s="95"/>
      <c r="G242" s="142"/>
      <c r="H242" s="2150"/>
      <c r="I242" s="107"/>
      <c r="J242" s="120"/>
      <c r="K242" s="120"/>
      <c r="L242" s="120"/>
      <c r="M242" s="2150"/>
      <c r="N242" s="2184"/>
      <c r="O242" s="99"/>
      <c r="P242" s="114"/>
      <c r="Q242" s="2184"/>
      <c r="R242" s="2153"/>
      <c r="S242" s="2153"/>
      <c r="T242" s="2150"/>
      <c r="U242" s="27"/>
      <c r="V242" s="101">
        <v>4</v>
      </c>
      <c r="W242" s="120"/>
      <c r="X242" s="234"/>
      <c r="Y242" s="234"/>
      <c r="Z242" s="95"/>
      <c r="AA242" s="592"/>
      <c r="AB242" s="592"/>
      <c r="AC242" s="592"/>
      <c r="AD242" s="593"/>
      <c r="AE242" s="138"/>
      <c r="AF242" s="107"/>
      <c r="AG242" s="108"/>
      <c r="AH242" s="108"/>
      <c r="AI242" s="108"/>
      <c r="AJ242" s="109"/>
      <c r="AK242" s="595"/>
      <c r="AL242" s="596"/>
      <c r="AM242" s="596"/>
      <c r="AN242" s="597"/>
      <c r="AO242" s="8"/>
      <c r="AP242" s="113"/>
      <c r="AQ242" s="114"/>
      <c r="AR242" s="89"/>
      <c r="AS242" s="245" t="e">
        <f t="shared" si="0"/>
        <v>#DIV/0!</v>
      </c>
      <c r="AT242" s="246" t="e">
        <f t="shared" si="1"/>
        <v>#DIV/0!</v>
      </c>
      <c r="AU242" s="246" t="e">
        <f t="shared" si="2"/>
        <v>#DIV/0!</v>
      </c>
      <c r="AV242" s="246" t="e">
        <f t="shared" si="3"/>
        <v>#DIV/0!</v>
      </c>
      <c r="AW242" s="247" t="e">
        <f t="shared" si="4"/>
        <v>#DIV/0!</v>
      </c>
      <c r="AX242" s="247" t="e">
        <f t="shared" si="5"/>
        <v>#DIV/0!</v>
      </c>
      <c r="AY242" s="247" t="e">
        <f t="shared" si="6"/>
        <v>#DIV/0!</v>
      </c>
      <c r="AZ242" s="247" t="e">
        <f t="shared" si="7"/>
        <v>#DIV/0!</v>
      </c>
      <c r="BA242" s="248" t="e">
        <f t="shared" si="8"/>
        <v>#DIV/0!</v>
      </c>
      <c r="BB242" s="248" t="e">
        <f t="shared" si="9"/>
        <v>#DIV/0!</v>
      </c>
      <c r="BC242" s="248" t="e">
        <f t="shared" si="10"/>
        <v>#DIV/0!</v>
      </c>
      <c r="BD242" s="248" t="e">
        <f t="shared" si="11"/>
        <v>#DIV/0!</v>
      </c>
      <c r="BE242" s="118">
        <v>0.2</v>
      </c>
      <c r="BF242" s="118">
        <v>0.8</v>
      </c>
      <c r="BG242" s="248" t="e">
        <f t="shared" si="12"/>
        <v>#DIV/0!</v>
      </c>
      <c r="BH242" s="248" t="e">
        <f t="shared" si="13"/>
        <v>#DIV/0!</v>
      </c>
      <c r="BI242" s="248" t="e">
        <f t="shared" si="14"/>
        <v>#DIV/0!</v>
      </c>
      <c r="BJ242" s="248" t="e">
        <f t="shared" si="112"/>
        <v>#DIV/0!</v>
      </c>
      <c r="BK242" s="248" t="e">
        <f t="shared" si="112"/>
        <v>#DIV/0!</v>
      </c>
      <c r="BL242" s="248" t="e">
        <f t="shared" si="16"/>
        <v>#DIV/0!</v>
      </c>
      <c r="BM242" s="248" t="e">
        <f t="shared" si="17"/>
        <v>#DIV/0!</v>
      </c>
      <c r="BN242" s="248" t="e">
        <f t="shared" si="18"/>
        <v>#DIV/0!</v>
      </c>
      <c r="BO242" s="248" t="e">
        <f t="shared" si="113"/>
        <v>#DIV/0!</v>
      </c>
      <c r="BP242" s="248" t="e">
        <f t="shared" si="113"/>
        <v>#DIV/0!</v>
      </c>
      <c r="BQ242" s="248" t="e">
        <f t="shared" si="113"/>
        <v>#DIV/0!</v>
      </c>
      <c r="BR242" s="248" t="e">
        <f t="shared" si="113"/>
        <v>#DIV/0!</v>
      </c>
      <c r="BS242" s="2153"/>
      <c r="BT242" s="2153"/>
      <c r="BU242" s="2153"/>
      <c r="BV242" s="2153"/>
      <c r="BW242" s="2153"/>
      <c r="BX242" s="2153"/>
      <c r="BY242" s="2153"/>
      <c r="BZ242" s="2153"/>
      <c r="CA242" s="2150"/>
      <c r="CC242" s="2184"/>
      <c r="CD242" s="2153"/>
      <c r="CE242" s="2153"/>
      <c r="CF242" s="2150"/>
      <c r="CG242" s="2288"/>
    </row>
    <row r="243" spans="1:85" ht="14.25" customHeight="1">
      <c r="A243" s="2184"/>
      <c r="B243" s="2261"/>
      <c r="C243" s="2254"/>
      <c r="D243" s="2261"/>
      <c r="E243" s="2254"/>
      <c r="F243" s="95"/>
      <c r="G243" s="142"/>
      <c r="H243" s="2150"/>
      <c r="I243" s="107"/>
      <c r="J243" s="120"/>
      <c r="K243" s="120"/>
      <c r="L243" s="120"/>
      <c r="M243" s="2150"/>
      <c r="N243" s="2184"/>
      <c r="O243" s="99"/>
      <c r="P243" s="114"/>
      <c r="Q243" s="2184"/>
      <c r="R243" s="2153"/>
      <c r="S243" s="2153"/>
      <c r="T243" s="2150"/>
      <c r="U243" s="27"/>
      <c r="V243" s="101">
        <v>5</v>
      </c>
      <c r="W243" s="120"/>
      <c r="X243" s="234"/>
      <c r="Y243" s="234"/>
      <c r="Z243" s="95"/>
      <c r="AA243" s="592"/>
      <c r="AB243" s="592"/>
      <c r="AC243" s="592"/>
      <c r="AD243" s="593"/>
      <c r="AE243" s="138"/>
      <c r="AF243" s="107"/>
      <c r="AG243" s="108"/>
      <c r="AH243" s="108"/>
      <c r="AI243" s="108"/>
      <c r="AJ243" s="109"/>
      <c r="AK243" s="595"/>
      <c r="AL243" s="596"/>
      <c r="AM243" s="596"/>
      <c r="AN243" s="597"/>
      <c r="AO243" s="8"/>
      <c r="AP243" s="113"/>
      <c r="AQ243" s="114"/>
      <c r="AR243" s="89"/>
      <c r="AS243" s="245" t="e">
        <f t="shared" si="0"/>
        <v>#DIV/0!</v>
      </c>
      <c r="AT243" s="246" t="e">
        <f t="shared" si="1"/>
        <v>#DIV/0!</v>
      </c>
      <c r="AU243" s="246" t="e">
        <f t="shared" si="2"/>
        <v>#DIV/0!</v>
      </c>
      <c r="AV243" s="246" t="e">
        <f t="shared" si="3"/>
        <v>#DIV/0!</v>
      </c>
      <c r="AW243" s="247" t="e">
        <f t="shared" si="4"/>
        <v>#DIV/0!</v>
      </c>
      <c r="AX243" s="247" t="e">
        <f t="shared" si="5"/>
        <v>#DIV/0!</v>
      </c>
      <c r="AY243" s="247" t="e">
        <f t="shared" si="6"/>
        <v>#DIV/0!</v>
      </c>
      <c r="AZ243" s="247" t="e">
        <f t="shared" si="7"/>
        <v>#DIV/0!</v>
      </c>
      <c r="BA243" s="248" t="e">
        <f t="shared" si="8"/>
        <v>#DIV/0!</v>
      </c>
      <c r="BB243" s="248" t="e">
        <f t="shared" si="9"/>
        <v>#DIV/0!</v>
      </c>
      <c r="BC243" s="248" t="e">
        <f t="shared" si="10"/>
        <v>#DIV/0!</v>
      </c>
      <c r="BD243" s="248" t="e">
        <f t="shared" si="11"/>
        <v>#DIV/0!</v>
      </c>
      <c r="BE243" s="118">
        <v>0.2</v>
      </c>
      <c r="BF243" s="118">
        <v>0.8</v>
      </c>
      <c r="BG243" s="248" t="e">
        <f t="shared" si="12"/>
        <v>#DIV/0!</v>
      </c>
      <c r="BH243" s="248" t="e">
        <f t="shared" si="13"/>
        <v>#DIV/0!</v>
      </c>
      <c r="BI243" s="248" t="e">
        <f t="shared" si="14"/>
        <v>#DIV/0!</v>
      </c>
      <c r="BJ243" s="248" t="e">
        <f t="shared" si="112"/>
        <v>#DIV/0!</v>
      </c>
      <c r="BK243" s="248" t="e">
        <f t="shared" si="112"/>
        <v>#DIV/0!</v>
      </c>
      <c r="BL243" s="248" t="e">
        <f t="shared" si="16"/>
        <v>#DIV/0!</v>
      </c>
      <c r="BM243" s="248" t="e">
        <f t="shared" si="17"/>
        <v>#DIV/0!</v>
      </c>
      <c r="BN243" s="248" t="e">
        <f t="shared" si="18"/>
        <v>#DIV/0!</v>
      </c>
      <c r="BO243" s="248" t="e">
        <f t="shared" si="113"/>
        <v>#DIV/0!</v>
      </c>
      <c r="BP243" s="248" t="e">
        <f t="shared" si="113"/>
        <v>#DIV/0!</v>
      </c>
      <c r="BQ243" s="248" t="e">
        <f t="shared" si="113"/>
        <v>#DIV/0!</v>
      </c>
      <c r="BR243" s="248" t="e">
        <f t="shared" si="113"/>
        <v>#DIV/0!</v>
      </c>
      <c r="BS243" s="2153"/>
      <c r="BT243" s="2153"/>
      <c r="BU243" s="2153"/>
      <c r="BV243" s="2153"/>
      <c r="BW243" s="2153"/>
      <c r="BX243" s="2153"/>
      <c r="BY243" s="2153"/>
      <c r="BZ243" s="2153"/>
      <c r="CA243" s="2150"/>
      <c r="CC243" s="2184"/>
      <c r="CD243" s="2153"/>
      <c r="CE243" s="2153"/>
      <c r="CF243" s="2150"/>
      <c r="CG243" s="2288"/>
    </row>
    <row r="244" spans="1:85" ht="14.25" customHeight="1">
      <c r="A244" s="2184"/>
      <c r="B244" s="2261"/>
      <c r="C244" s="2254"/>
      <c r="D244" s="2261"/>
      <c r="E244" s="2254"/>
      <c r="F244" s="95"/>
      <c r="G244" s="142"/>
      <c r="H244" s="2150"/>
      <c r="I244" s="107"/>
      <c r="J244" s="120"/>
      <c r="K244" s="120"/>
      <c r="L244" s="120"/>
      <c r="M244" s="2150"/>
      <c r="N244" s="2184"/>
      <c r="O244" s="99"/>
      <c r="P244" s="114"/>
      <c r="Q244" s="2184"/>
      <c r="R244" s="2153"/>
      <c r="S244" s="2153"/>
      <c r="T244" s="2150"/>
      <c r="U244" s="27"/>
      <c r="V244" s="101">
        <v>6</v>
      </c>
      <c r="W244" s="120"/>
      <c r="X244" s="234"/>
      <c r="Y244" s="234"/>
      <c r="Z244" s="95"/>
      <c r="AA244" s="592"/>
      <c r="AB244" s="592"/>
      <c r="AC244" s="592"/>
      <c r="AD244" s="593"/>
      <c r="AE244" s="138"/>
      <c r="AF244" s="107"/>
      <c r="AG244" s="108"/>
      <c r="AH244" s="108"/>
      <c r="AI244" s="108"/>
      <c r="AJ244" s="109"/>
      <c r="AK244" s="595"/>
      <c r="AL244" s="596"/>
      <c r="AM244" s="596"/>
      <c r="AN244" s="597"/>
      <c r="AO244" s="8"/>
      <c r="AP244" s="113"/>
      <c r="AQ244" s="114"/>
      <c r="AR244" s="89"/>
      <c r="AS244" s="245" t="e">
        <f t="shared" ref="AS244:AS289" si="114">+I244/G244</f>
        <v>#DIV/0!</v>
      </c>
      <c r="AT244" s="246" t="e">
        <f t="shared" ref="AT244:AT289" si="115">+J244/G244</f>
        <v>#DIV/0!</v>
      </c>
      <c r="AU244" s="246" t="e">
        <f t="shared" ref="AU244:AU289" si="116">+K244/G244</f>
        <v>#DIV/0!</v>
      </c>
      <c r="AV244" s="246" t="e">
        <f t="shared" ref="AV244:AV289" si="117">+L244/G244</f>
        <v>#DIV/0!</v>
      </c>
      <c r="AW244" s="247" t="e">
        <f t="shared" ref="AW244:AW288" si="118">+AA244/COUNTIF(W244,"*")</f>
        <v>#DIV/0!</v>
      </c>
      <c r="AX244" s="247" t="e">
        <f t="shared" ref="AX244:AX288" si="119">+AB244/COUNTIF(W244,"*")</f>
        <v>#DIV/0!</v>
      </c>
      <c r="AY244" s="247" t="e">
        <f t="shared" ref="AY244:AY288" si="120">+AC244/COUNTIF(W244,"*")</f>
        <v>#DIV/0!</v>
      </c>
      <c r="AZ244" s="247" t="e">
        <f t="shared" ref="AZ244:AZ288" si="121">+AD244/COUNTIF(AD244,"*")</f>
        <v>#DIV/0!</v>
      </c>
      <c r="BA244" s="248" t="e">
        <f t="shared" ref="BA244:BA288" si="122">+AK244/AJ244</f>
        <v>#DIV/0!</v>
      </c>
      <c r="BB244" s="248" t="e">
        <f t="shared" ref="BB244:BB288" si="123">+AL244/AJ244</f>
        <v>#DIV/0!</v>
      </c>
      <c r="BC244" s="248" t="e">
        <f t="shared" ref="BC244:BC288" si="124">+AM244/AJ244</f>
        <v>#DIV/0!</v>
      </c>
      <c r="BD244" s="248" t="e">
        <f t="shared" ref="BD244:BD288" si="125">+AN244/AJ244</f>
        <v>#DIV/0!</v>
      </c>
      <c r="BE244" s="118">
        <v>0.2</v>
      </c>
      <c r="BF244" s="118">
        <v>0.8</v>
      </c>
      <c r="BG244" s="248" t="e">
        <f t="shared" ref="BG244:BG288" si="126">+AW244*BE244</f>
        <v>#DIV/0!</v>
      </c>
      <c r="BH244" s="248" t="e">
        <f t="shared" ref="BH244:BH288" si="127">+AX244*BE244</f>
        <v>#DIV/0!</v>
      </c>
      <c r="BI244" s="248" t="e">
        <f t="shared" ref="BI244:BI288" si="128">+AY244*BE244</f>
        <v>#DIV/0!</v>
      </c>
      <c r="BJ244" s="248" t="e">
        <f t="shared" si="112"/>
        <v>#DIV/0!</v>
      </c>
      <c r="BK244" s="248" t="e">
        <f t="shared" si="112"/>
        <v>#DIV/0!</v>
      </c>
      <c r="BL244" s="248" t="e">
        <f t="shared" ref="BL244:BL288" si="129">+BB244*BF244</f>
        <v>#DIV/0!</v>
      </c>
      <c r="BM244" s="248" t="e">
        <f t="shared" ref="BM244:BM288" si="130">+BC244*BF244</f>
        <v>#DIV/0!</v>
      </c>
      <c r="BN244" s="248" t="e">
        <f t="shared" ref="BN244:BN288" si="131">+BD244*BF244</f>
        <v>#DIV/0!</v>
      </c>
      <c r="BO244" s="248" t="e">
        <f t="shared" si="113"/>
        <v>#DIV/0!</v>
      </c>
      <c r="BP244" s="248" t="e">
        <f t="shared" si="113"/>
        <v>#DIV/0!</v>
      </c>
      <c r="BQ244" s="248" t="e">
        <f t="shared" si="113"/>
        <v>#DIV/0!</v>
      </c>
      <c r="BR244" s="248" t="e">
        <f t="shared" si="113"/>
        <v>#DIV/0!</v>
      </c>
      <c r="BS244" s="2153"/>
      <c r="BT244" s="2153"/>
      <c r="BU244" s="2153"/>
      <c r="BV244" s="2153"/>
      <c r="BW244" s="2153"/>
      <c r="BX244" s="2153"/>
      <c r="BY244" s="2153"/>
      <c r="BZ244" s="2153"/>
      <c r="CA244" s="2150"/>
      <c r="CC244" s="2184"/>
      <c r="CD244" s="2153"/>
      <c r="CE244" s="2153"/>
      <c r="CF244" s="2150"/>
      <c r="CG244" s="2288"/>
    </row>
    <row r="245" spans="1:85" ht="14.25" customHeight="1">
      <c r="A245" s="2184"/>
      <c r="B245" s="2261"/>
      <c r="C245" s="2254"/>
      <c r="D245" s="2261"/>
      <c r="E245" s="2254"/>
      <c r="F245" s="95"/>
      <c r="G245" s="142"/>
      <c r="H245" s="2150"/>
      <c r="I245" s="107"/>
      <c r="J245" s="120"/>
      <c r="K245" s="120"/>
      <c r="L245" s="120"/>
      <c r="M245" s="2150"/>
      <c r="N245" s="2184"/>
      <c r="O245" s="99"/>
      <c r="P245" s="114"/>
      <c r="Q245" s="2184"/>
      <c r="R245" s="2153"/>
      <c r="S245" s="2153"/>
      <c r="T245" s="2150"/>
      <c r="U245" s="27"/>
      <c r="V245" s="101">
        <v>7</v>
      </c>
      <c r="W245" s="120"/>
      <c r="X245" s="234"/>
      <c r="Y245" s="234"/>
      <c r="Z245" s="95"/>
      <c r="AA245" s="592"/>
      <c r="AB245" s="592"/>
      <c r="AC245" s="592"/>
      <c r="AD245" s="593"/>
      <c r="AE245" s="138"/>
      <c r="AF245" s="107"/>
      <c r="AG245" s="108"/>
      <c r="AH245" s="108"/>
      <c r="AI245" s="108"/>
      <c r="AJ245" s="109"/>
      <c r="AK245" s="595"/>
      <c r="AL245" s="596"/>
      <c r="AM245" s="596"/>
      <c r="AN245" s="597"/>
      <c r="AO245" s="8"/>
      <c r="AP245" s="113"/>
      <c r="AQ245" s="114"/>
      <c r="AR245" s="89"/>
      <c r="AS245" s="245" t="e">
        <f t="shared" si="114"/>
        <v>#DIV/0!</v>
      </c>
      <c r="AT245" s="246" t="e">
        <f t="shared" si="115"/>
        <v>#DIV/0!</v>
      </c>
      <c r="AU245" s="246" t="e">
        <f t="shared" si="116"/>
        <v>#DIV/0!</v>
      </c>
      <c r="AV245" s="246" t="e">
        <f t="shared" si="117"/>
        <v>#DIV/0!</v>
      </c>
      <c r="AW245" s="247" t="e">
        <f t="shared" si="118"/>
        <v>#DIV/0!</v>
      </c>
      <c r="AX245" s="247" t="e">
        <f t="shared" si="119"/>
        <v>#DIV/0!</v>
      </c>
      <c r="AY245" s="247" t="e">
        <f t="shared" si="120"/>
        <v>#DIV/0!</v>
      </c>
      <c r="AZ245" s="247" t="e">
        <f t="shared" si="121"/>
        <v>#DIV/0!</v>
      </c>
      <c r="BA245" s="248" t="e">
        <f t="shared" si="122"/>
        <v>#DIV/0!</v>
      </c>
      <c r="BB245" s="248" t="e">
        <f t="shared" si="123"/>
        <v>#DIV/0!</v>
      </c>
      <c r="BC245" s="248" t="e">
        <f t="shared" si="124"/>
        <v>#DIV/0!</v>
      </c>
      <c r="BD245" s="248" t="e">
        <f t="shared" si="125"/>
        <v>#DIV/0!</v>
      </c>
      <c r="BE245" s="118">
        <v>0.2</v>
      </c>
      <c r="BF245" s="118">
        <v>0.8</v>
      </c>
      <c r="BG245" s="248" t="e">
        <f t="shared" si="126"/>
        <v>#DIV/0!</v>
      </c>
      <c r="BH245" s="248" t="e">
        <f t="shared" si="127"/>
        <v>#DIV/0!</v>
      </c>
      <c r="BI245" s="248" t="e">
        <f t="shared" si="128"/>
        <v>#DIV/0!</v>
      </c>
      <c r="BJ245" s="248" t="e">
        <f t="shared" si="112"/>
        <v>#DIV/0!</v>
      </c>
      <c r="BK245" s="248" t="e">
        <f t="shared" si="112"/>
        <v>#DIV/0!</v>
      </c>
      <c r="BL245" s="248" t="e">
        <f t="shared" si="129"/>
        <v>#DIV/0!</v>
      </c>
      <c r="BM245" s="248" t="e">
        <f t="shared" si="130"/>
        <v>#DIV/0!</v>
      </c>
      <c r="BN245" s="248" t="e">
        <f t="shared" si="131"/>
        <v>#DIV/0!</v>
      </c>
      <c r="BO245" s="248" t="e">
        <f t="shared" si="113"/>
        <v>#DIV/0!</v>
      </c>
      <c r="BP245" s="248" t="e">
        <f t="shared" si="113"/>
        <v>#DIV/0!</v>
      </c>
      <c r="BQ245" s="248" t="e">
        <f t="shared" si="113"/>
        <v>#DIV/0!</v>
      </c>
      <c r="BR245" s="248" t="e">
        <f t="shared" si="113"/>
        <v>#DIV/0!</v>
      </c>
      <c r="BS245" s="2153"/>
      <c r="BT245" s="2153"/>
      <c r="BU245" s="2153"/>
      <c r="BV245" s="2153"/>
      <c r="BW245" s="2153"/>
      <c r="BX245" s="2153"/>
      <c r="BY245" s="2153"/>
      <c r="BZ245" s="2153"/>
      <c r="CA245" s="2150"/>
      <c r="CC245" s="2184"/>
      <c r="CD245" s="2153"/>
      <c r="CE245" s="2153"/>
      <c r="CF245" s="2150"/>
      <c r="CG245" s="2288"/>
    </row>
    <row r="246" spans="1:85" ht="14.25" customHeight="1">
      <c r="A246" s="2184"/>
      <c r="B246" s="2261"/>
      <c r="C246" s="2254"/>
      <c r="D246" s="2261"/>
      <c r="E246" s="2254"/>
      <c r="F246" s="95"/>
      <c r="G246" s="142"/>
      <c r="H246" s="2150"/>
      <c r="I246" s="107"/>
      <c r="J246" s="120"/>
      <c r="K246" s="120"/>
      <c r="L246" s="120"/>
      <c r="M246" s="2150"/>
      <c r="N246" s="2184"/>
      <c r="O246" s="99"/>
      <c r="P246" s="114"/>
      <c r="Q246" s="2184"/>
      <c r="R246" s="2153"/>
      <c r="S246" s="2153"/>
      <c r="T246" s="2150"/>
      <c r="U246" s="27"/>
      <c r="V246" s="101">
        <v>8</v>
      </c>
      <c r="W246" s="120"/>
      <c r="X246" s="234"/>
      <c r="Y246" s="234"/>
      <c r="Z246" s="95"/>
      <c r="AA246" s="592"/>
      <c r="AB246" s="592"/>
      <c r="AC246" s="592"/>
      <c r="AD246" s="593"/>
      <c r="AE246" s="138"/>
      <c r="AF246" s="107"/>
      <c r="AG246" s="108"/>
      <c r="AH246" s="108"/>
      <c r="AI246" s="108"/>
      <c r="AJ246" s="109"/>
      <c r="AK246" s="595"/>
      <c r="AL246" s="596"/>
      <c r="AM246" s="596"/>
      <c r="AN246" s="597"/>
      <c r="AO246" s="8"/>
      <c r="AP246" s="113"/>
      <c r="AQ246" s="114"/>
      <c r="AR246" s="89"/>
      <c r="AS246" s="245" t="e">
        <f t="shared" si="114"/>
        <v>#DIV/0!</v>
      </c>
      <c r="AT246" s="246" t="e">
        <f t="shared" si="115"/>
        <v>#DIV/0!</v>
      </c>
      <c r="AU246" s="246" t="e">
        <f t="shared" si="116"/>
        <v>#DIV/0!</v>
      </c>
      <c r="AV246" s="246" t="e">
        <f t="shared" si="117"/>
        <v>#DIV/0!</v>
      </c>
      <c r="AW246" s="247" t="e">
        <f t="shared" si="118"/>
        <v>#DIV/0!</v>
      </c>
      <c r="AX246" s="247" t="e">
        <f t="shared" si="119"/>
        <v>#DIV/0!</v>
      </c>
      <c r="AY246" s="247" t="e">
        <f t="shared" si="120"/>
        <v>#DIV/0!</v>
      </c>
      <c r="AZ246" s="247" t="e">
        <f t="shared" si="121"/>
        <v>#DIV/0!</v>
      </c>
      <c r="BA246" s="248" t="e">
        <f t="shared" si="122"/>
        <v>#DIV/0!</v>
      </c>
      <c r="BB246" s="248" t="e">
        <f t="shared" si="123"/>
        <v>#DIV/0!</v>
      </c>
      <c r="BC246" s="248" t="e">
        <f t="shared" si="124"/>
        <v>#DIV/0!</v>
      </c>
      <c r="BD246" s="248" t="e">
        <f t="shared" si="125"/>
        <v>#DIV/0!</v>
      </c>
      <c r="BE246" s="118">
        <v>0.2</v>
      </c>
      <c r="BF246" s="118">
        <v>0.8</v>
      </c>
      <c r="BG246" s="248" t="e">
        <f t="shared" si="126"/>
        <v>#DIV/0!</v>
      </c>
      <c r="BH246" s="248" t="e">
        <f t="shared" si="127"/>
        <v>#DIV/0!</v>
      </c>
      <c r="BI246" s="248" t="e">
        <f t="shared" si="128"/>
        <v>#DIV/0!</v>
      </c>
      <c r="BJ246" s="248" t="e">
        <f t="shared" si="112"/>
        <v>#DIV/0!</v>
      </c>
      <c r="BK246" s="248" t="e">
        <f t="shared" si="112"/>
        <v>#DIV/0!</v>
      </c>
      <c r="BL246" s="248" t="e">
        <f t="shared" si="129"/>
        <v>#DIV/0!</v>
      </c>
      <c r="BM246" s="248" t="e">
        <f t="shared" si="130"/>
        <v>#DIV/0!</v>
      </c>
      <c r="BN246" s="248" t="e">
        <f t="shared" si="131"/>
        <v>#DIV/0!</v>
      </c>
      <c r="BO246" s="248" t="e">
        <f t="shared" si="113"/>
        <v>#DIV/0!</v>
      </c>
      <c r="BP246" s="248" t="e">
        <f t="shared" si="113"/>
        <v>#DIV/0!</v>
      </c>
      <c r="BQ246" s="248" t="e">
        <f t="shared" si="113"/>
        <v>#DIV/0!</v>
      </c>
      <c r="BR246" s="248" t="e">
        <f t="shared" si="113"/>
        <v>#DIV/0!</v>
      </c>
      <c r="BS246" s="2153"/>
      <c r="BT246" s="2153"/>
      <c r="BU246" s="2153"/>
      <c r="BV246" s="2153"/>
      <c r="BW246" s="2153"/>
      <c r="BX246" s="2153"/>
      <c r="BY246" s="2153"/>
      <c r="BZ246" s="2153"/>
      <c r="CA246" s="2150"/>
      <c r="CC246" s="2184"/>
      <c r="CD246" s="2153"/>
      <c r="CE246" s="2153"/>
      <c r="CF246" s="2150"/>
      <c r="CG246" s="2288"/>
    </row>
    <row r="247" spans="1:85" ht="14.25" customHeight="1">
      <c r="A247" s="2184"/>
      <c r="B247" s="2261"/>
      <c r="C247" s="2254"/>
      <c r="D247" s="2261"/>
      <c r="E247" s="2254"/>
      <c r="F247" s="95"/>
      <c r="G247" s="142"/>
      <c r="H247" s="2150"/>
      <c r="I247" s="107"/>
      <c r="J247" s="120"/>
      <c r="K247" s="120"/>
      <c r="L247" s="120"/>
      <c r="M247" s="2150"/>
      <c r="N247" s="2184"/>
      <c r="O247" s="99"/>
      <c r="P247" s="114"/>
      <c r="Q247" s="2184"/>
      <c r="R247" s="2153"/>
      <c r="S247" s="2153"/>
      <c r="T247" s="2150"/>
      <c r="U247" s="27"/>
      <c r="V247" s="101">
        <v>9</v>
      </c>
      <c r="W247" s="120"/>
      <c r="X247" s="234"/>
      <c r="Y247" s="234"/>
      <c r="Z247" s="95"/>
      <c r="AA247" s="592"/>
      <c r="AB247" s="592"/>
      <c r="AC247" s="592"/>
      <c r="AD247" s="593"/>
      <c r="AE247" s="138"/>
      <c r="AF247" s="107"/>
      <c r="AG247" s="108"/>
      <c r="AH247" s="108"/>
      <c r="AI247" s="108"/>
      <c r="AJ247" s="109"/>
      <c r="AK247" s="595"/>
      <c r="AL247" s="596"/>
      <c r="AM247" s="596"/>
      <c r="AN247" s="597"/>
      <c r="AO247" s="8"/>
      <c r="AP247" s="113"/>
      <c r="AQ247" s="114"/>
      <c r="AR247" s="89"/>
      <c r="AS247" s="245" t="e">
        <f t="shared" si="114"/>
        <v>#DIV/0!</v>
      </c>
      <c r="AT247" s="246" t="e">
        <f t="shared" si="115"/>
        <v>#DIV/0!</v>
      </c>
      <c r="AU247" s="246" t="e">
        <f t="shared" si="116"/>
        <v>#DIV/0!</v>
      </c>
      <c r="AV247" s="246" t="e">
        <f t="shared" si="117"/>
        <v>#DIV/0!</v>
      </c>
      <c r="AW247" s="247" t="e">
        <f t="shared" si="118"/>
        <v>#DIV/0!</v>
      </c>
      <c r="AX247" s="247" t="e">
        <f t="shared" si="119"/>
        <v>#DIV/0!</v>
      </c>
      <c r="AY247" s="247" t="e">
        <f t="shared" si="120"/>
        <v>#DIV/0!</v>
      </c>
      <c r="AZ247" s="247" t="e">
        <f t="shared" si="121"/>
        <v>#DIV/0!</v>
      </c>
      <c r="BA247" s="248" t="e">
        <f t="shared" si="122"/>
        <v>#DIV/0!</v>
      </c>
      <c r="BB247" s="248" t="e">
        <f t="shared" si="123"/>
        <v>#DIV/0!</v>
      </c>
      <c r="BC247" s="248" t="e">
        <f t="shared" si="124"/>
        <v>#DIV/0!</v>
      </c>
      <c r="BD247" s="248" t="e">
        <f t="shared" si="125"/>
        <v>#DIV/0!</v>
      </c>
      <c r="BE247" s="118">
        <v>0.2</v>
      </c>
      <c r="BF247" s="118">
        <v>0.8</v>
      </c>
      <c r="BG247" s="248" t="e">
        <f t="shared" si="126"/>
        <v>#DIV/0!</v>
      </c>
      <c r="BH247" s="248" t="e">
        <f t="shared" si="127"/>
        <v>#DIV/0!</v>
      </c>
      <c r="BI247" s="248" t="e">
        <f t="shared" si="128"/>
        <v>#DIV/0!</v>
      </c>
      <c r="BJ247" s="248" t="e">
        <f t="shared" si="112"/>
        <v>#DIV/0!</v>
      </c>
      <c r="BK247" s="248" t="e">
        <f t="shared" si="112"/>
        <v>#DIV/0!</v>
      </c>
      <c r="BL247" s="248" t="e">
        <f t="shared" si="129"/>
        <v>#DIV/0!</v>
      </c>
      <c r="BM247" s="248" t="e">
        <f t="shared" si="130"/>
        <v>#DIV/0!</v>
      </c>
      <c r="BN247" s="248" t="e">
        <f t="shared" si="131"/>
        <v>#DIV/0!</v>
      </c>
      <c r="BO247" s="248" t="e">
        <f t="shared" si="113"/>
        <v>#DIV/0!</v>
      </c>
      <c r="BP247" s="248" t="e">
        <f t="shared" si="113"/>
        <v>#DIV/0!</v>
      </c>
      <c r="BQ247" s="248" t="e">
        <f t="shared" si="113"/>
        <v>#DIV/0!</v>
      </c>
      <c r="BR247" s="248" t="e">
        <f t="shared" si="113"/>
        <v>#DIV/0!</v>
      </c>
      <c r="BS247" s="2153"/>
      <c r="BT247" s="2153"/>
      <c r="BU247" s="2153"/>
      <c r="BV247" s="2153"/>
      <c r="BW247" s="2153"/>
      <c r="BX247" s="2153"/>
      <c r="BY247" s="2153"/>
      <c r="BZ247" s="2153"/>
      <c r="CA247" s="2150"/>
      <c r="CC247" s="2184"/>
      <c r="CD247" s="2153"/>
      <c r="CE247" s="2153"/>
      <c r="CF247" s="2150"/>
      <c r="CG247" s="2288"/>
    </row>
    <row r="248" spans="1:85" ht="14.25" customHeight="1" thickBot="1">
      <c r="A248" s="2179"/>
      <c r="B248" s="2200"/>
      <c r="C248" s="2201"/>
      <c r="D248" s="2200"/>
      <c r="E248" s="2201"/>
      <c r="F248" s="150"/>
      <c r="G248" s="151"/>
      <c r="H248" s="2151"/>
      <c r="I248" s="154"/>
      <c r="J248" s="179"/>
      <c r="K248" s="179"/>
      <c r="L248" s="179"/>
      <c r="M248" s="2151"/>
      <c r="N248" s="2179"/>
      <c r="O248" s="123"/>
      <c r="P248" s="132"/>
      <c r="Q248" s="2179"/>
      <c r="R248" s="2154"/>
      <c r="S248" s="2154"/>
      <c r="T248" s="2151"/>
      <c r="U248" s="27"/>
      <c r="V248" s="168">
        <v>10</v>
      </c>
      <c r="W248" s="179"/>
      <c r="X248" s="235"/>
      <c r="Y248" s="235"/>
      <c r="Z248" s="150"/>
      <c r="AA248" s="606"/>
      <c r="AB248" s="606"/>
      <c r="AC248" s="606"/>
      <c r="AD248" s="607"/>
      <c r="AE248" s="138"/>
      <c r="AF248" s="154"/>
      <c r="AG248" s="156"/>
      <c r="AH248" s="156"/>
      <c r="AI248" s="156"/>
      <c r="AJ248" s="157"/>
      <c r="AK248" s="609"/>
      <c r="AL248" s="610"/>
      <c r="AM248" s="610"/>
      <c r="AN248" s="611"/>
      <c r="AO248" s="8"/>
      <c r="AP248" s="131"/>
      <c r="AQ248" s="132"/>
      <c r="AR248" s="89"/>
      <c r="AS248" s="249" t="e">
        <f t="shared" si="114"/>
        <v>#DIV/0!</v>
      </c>
      <c r="AT248" s="250" t="e">
        <f t="shared" si="115"/>
        <v>#DIV/0!</v>
      </c>
      <c r="AU248" s="250" t="e">
        <f t="shared" si="116"/>
        <v>#DIV/0!</v>
      </c>
      <c r="AV248" s="250" t="e">
        <f t="shared" si="117"/>
        <v>#DIV/0!</v>
      </c>
      <c r="AW248" s="251" t="e">
        <f t="shared" si="118"/>
        <v>#DIV/0!</v>
      </c>
      <c r="AX248" s="251" t="e">
        <f t="shared" si="119"/>
        <v>#DIV/0!</v>
      </c>
      <c r="AY248" s="251" t="e">
        <f t="shared" si="120"/>
        <v>#DIV/0!</v>
      </c>
      <c r="AZ248" s="251" t="e">
        <f t="shared" si="121"/>
        <v>#DIV/0!</v>
      </c>
      <c r="BA248" s="252" t="e">
        <f t="shared" si="122"/>
        <v>#DIV/0!</v>
      </c>
      <c r="BB248" s="252" t="e">
        <f t="shared" si="123"/>
        <v>#DIV/0!</v>
      </c>
      <c r="BC248" s="252" t="e">
        <f t="shared" si="124"/>
        <v>#DIV/0!</v>
      </c>
      <c r="BD248" s="252" t="e">
        <f t="shared" si="125"/>
        <v>#DIV/0!</v>
      </c>
      <c r="BE248" s="159">
        <v>0.2</v>
      </c>
      <c r="BF248" s="159">
        <v>0.8</v>
      </c>
      <c r="BG248" s="252" t="e">
        <f t="shared" si="126"/>
        <v>#DIV/0!</v>
      </c>
      <c r="BH248" s="252" t="e">
        <f t="shared" si="127"/>
        <v>#DIV/0!</v>
      </c>
      <c r="BI248" s="252" t="e">
        <f t="shared" si="128"/>
        <v>#DIV/0!</v>
      </c>
      <c r="BJ248" s="252" t="e">
        <f t="shared" si="112"/>
        <v>#DIV/0!</v>
      </c>
      <c r="BK248" s="252" t="e">
        <f t="shared" si="112"/>
        <v>#DIV/0!</v>
      </c>
      <c r="BL248" s="252" t="e">
        <f t="shared" si="129"/>
        <v>#DIV/0!</v>
      </c>
      <c r="BM248" s="252" t="e">
        <f t="shared" si="130"/>
        <v>#DIV/0!</v>
      </c>
      <c r="BN248" s="252" t="e">
        <f t="shared" si="131"/>
        <v>#DIV/0!</v>
      </c>
      <c r="BO248" s="252" t="e">
        <f t="shared" si="113"/>
        <v>#DIV/0!</v>
      </c>
      <c r="BP248" s="252" t="e">
        <f t="shared" si="113"/>
        <v>#DIV/0!</v>
      </c>
      <c r="BQ248" s="252" t="e">
        <f t="shared" si="113"/>
        <v>#DIV/0!</v>
      </c>
      <c r="BR248" s="252" t="e">
        <f t="shared" si="113"/>
        <v>#DIV/0!</v>
      </c>
      <c r="BS248" s="2154"/>
      <c r="BT248" s="2154"/>
      <c r="BU248" s="2154"/>
      <c r="BV248" s="2154"/>
      <c r="BW248" s="2154"/>
      <c r="BX248" s="2154"/>
      <c r="BY248" s="2154"/>
      <c r="BZ248" s="2154"/>
      <c r="CA248" s="2151"/>
      <c r="CC248" s="2179"/>
      <c r="CD248" s="2154"/>
      <c r="CE248" s="2154"/>
      <c r="CF248" s="2151"/>
      <c r="CG248" s="2289"/>
    </row>
    <row r="249" spans="1:85" ht="14.25" customHeight="1">
      <c r="A249" s="2124">
        <v>27</v>
      </c>
      <c r="B249" s="2127"/>
      <c r="C249" s="2252"/>
      <c r="D249" s="2325"/>
      <c r="E249" s="2252"/>
      <c r="F249" s="66"/>
      <c r="G249" s="135"/>
      <c r="H249" s="2139"/>
      <c r="I249" s="81"/>
      <c r="J249" s="72"/>
      <c r="K249" s="72"/>
      <c r="L249" s="72"/>
      <c r="M249" s="3093"/>
      <c r="N249" s="2263"/>
      <c r="O249" s="72"/>
      <c r="P249" s="210"/>
      <c r="Q249" s="2263"/>
      <c r="R249" s="3094"/>
      <c r="S249" s="3094"/>
      <c r="T249" s="3095"/>
      <c r="U249" s="27"/>
      <c r="V249" s="75">
        <v>1</v>
      </c>
      <c r="W249" s="72"/>
      <c r="X249" s="236"/>
      <c r="Y249" s="236"/>
      <c r="Z249" s="66"/>
      <c r="AA249" s="575"/>
      <c r="AB249" s="575"/>
      <c r="AC249" s="575"/>
      <c r="AD249" s="576"/>
      <c r="AE249" s="138"/>
      <c r="AF249" s="81"/>
      <c r="AG249" s="82"/>
      <c r="AH249" s="82"/>
      <c r="AI249" s="82"/>
      <c r="AJ249" s="83"/>
      <c r="AK249" s="580"/>
      <c r="AL249" s="581"/>
      <c r="AM249" s="581"/>
      <c r="AN249" s="582"/>
      <c r="AO249" s="8"/>
      <c r="AP249" s="87"/>
      <c r="AQ249" s="88"/>
      <c r="AR249" s="89"/>
      <c r="AS249" s="241" t="e">
        <f t="shared" si="114"/>
        <v>#DIV/0!</v>
      </c>
      <c r="AT249" s="242" t="e">
        <f t="shared" si="115"/>
        <v>#DIV/0!</v>
      </c>
      <c r="AU249" s="242" t="e">
        <f t="shared" si="116"/>
        <v>#DIV/0!</v>
      </c>
      <c r="AV249" s="242" t="e">
        <f t="shared" si="117"/>
        <v>#DIV/0!</v>
      </c>
      <c r="AW249" s="243" t="e">
        <f t="shared" si="118"/>
        <v>#DIV/0!</v>
      </c>
      <c r="AX249" s="243" t="e">
        <f t="shared" si="119"/>
        <v>#DIV/0!</v>
      </c>
      <c r="AY249" s="243" t="e">
        <f t="shared" si="120"/>
        <v>#DIV/0!</v>
      </c>
      <c r="AZ249" s="243" t="e">
        <f t="shared" si="121"/>
        <v>#DIV/0!</v>
      </c>
      <c r="BA249" s="244" t="e">
        <f t="shared" si="122"/>
        <v>#DIV/0!</v>
      </c>
      <c r="BB249" s="244" t="e">
        <f t="shared" si="123"/>
        <v>#DIV/0!</v>
      </c>
      <c r="BC249" s="244" t="e">
        <f t="shared" si="124"/>
        <v>#DIV/0!</v>
      </c>
      <c r="BD249" s="244" t="e">
        <f t="shared" si="125"/>
        <v>#DIV/0!</v>
      </c>
      <c r="BE249" s="94">
        <v>0.2</v>
      </c>
      <c r="BF249" s="94">
        <v>0.8</v>
      </c>
      <c r="BG249" s="244" t="e">
        <f t="shared" si="126"/>
        <v>#DIV/0!</v>
      </c>
      <c r="BH249" s="244" t="e">
        <f t="shared" si="127"/>
        <v>#DIV/0!</v>
      </c>
      <c r="BI249" s="244" t="e">
        <f t="shared" si="128"/>
        <v>#DIV/0!</v>
      </c>
      <c r="BJ249" s="244" t="e">
        <f t="shared" si="112"/>
        <v>#DIV/0!</v>
      </c>
      <c r="BK249" s="244" t="e">
        <f t="shared" si="112"/>
        <v>#DIV/0!</v>
      </c>
      <c r="BL249" s="244" t="e">
        <f t="shared" si="129"/>
        <v>#DIV/0!</v>
      </c>
      <c r="BM249" s="244" t="e">
        <f t="shared" si="130"/>
        <v>#DIV/0!</v>
      </c>
      <c r="BN249" s="244" t="e">
        <f t="shared" si="131"/>
        <v>#DIV/0!</v>
      </c>
      <c r="BO249" s="244" t="e">
        <f t="shared" si="113"/>
        <v>#DIV/0!</v>
      </c>
      <c r="BP249" s="244" t="e">
        <f t="shared" si="113"/>
        <v>#DIV/0!</v>
      </c>
      <c r="BQ249" s="244" t="e">
        <f t="shared" si="113"/>
        <v>#DIV/0!</v>
      </c>
      <c r="BR249" s="244" t="e">
        <f t="shared" si="113"/>
        <v>#DIV/0!</v>
      </c>
      <c r="BS249" s="2896" t="e">
        <f t="shared" ref="BS249:BV249" si="132">AVERAGEIF(BO249:BO258,"&lt;&gt;#¡DIV/0!")</f>
        <v>#DIV/0!</v>
      </c>
      <c r="BT249" s="2896" t="e">
        <f t="shared" si="132"/>
        <v>#DIV/0!</v>
      </c>
      <c r="BU249" s="2896" t="e">
        <f t="shared" si="132"/>
        <v>#DIV/0!</v>
      </c>
      <c r="BV249" s="2896" t="e">
        <f t="shared" si="132"/>
        <v>#DIV/0!</v>
      </c>
      <c r="BW249" s="2896" t="e">
        <f>+C249*BS249</f>
        <v>#DIV/0!</v>
      </c>
      <c r="BX249" s="2896" t="e">
        <f>+C249*BT249</f>
        <v>#DIV/0!</v>
      </c>
      <c r="BY249" s="2896" t="e">
        <f>+C249*BU249</f>
        <v>#DIV/0!</v>
      </c>
      <c r="BZ249" s="2896" t="e">
        <f>+C249*BV249</f>
        <v>#DIV/0!</v>
      </c>
      <c r="CA249" s="2464" t="e">
        <f>SUM(BW249:BZ258)</f>
        <v>#DIV/0!</v>
      </c>
      <c r="CC249" s="2436" t="e">
        <f t="shared" ref="CC249:CF249" si="133">+Q249/$N$249</f>
        <v>#DIV/0!</v>
      </c>
      <c r="CD249" s="2465" t="e">
        <f t="shared" si="133"/>
        <v>#DIV/0!</v>
      </c>
      <c r="CE249" s="2465" t="e">
        <f t="shared" si="133"/>
        <v>#DIV/0!</v>
      </c>
      <c r="CF249" s="2437" t="e">
        <f t="shared" si="133"/>
        <v>#DIV/0!</v>
      </c>
      <c r="CG249" s="3096" t="e">
        <f>AVERAGE(CC249:CF258)</f>
        <v>#DIV/0!</v>
      </c>
    </row>
    <row r="250" spans="1:85" ht="14.25" customHeight="1">
      <c r="A250" s="2184"/>
      <c r="B250" s="2261"/>
      <c r="C250" s="2254"/>
      <c r="D250" s="2261"/>
      <c r="E250" s="2254"/>
      <c r="F250" s="95"/>
      <c r="G250" s="142"/>
      <c r="H250" s="2150"/>
      <c r="I250" s="107"/>
      <c r="J250" s="120"/>
      <c r="K250" s="120"/>
      <c r="L250" s="120"/>
      <c r="M250" s="2150"/>
      <c r="N250" s="2184"/>
      <c r="O250" s="99"/>
      <c r="P250" s="114"/>
      <c r="Q250" s="2184"/>
      <c r="R250" s="2153"/>
      <c r="S250" s="2153"/>
      <c r="T250" s="2150"/>
      <c r="U250" s="27"/>
      <c r="V250" s="101">
        <v>2</v>
      </c>
      <c r="W250" s="120"/>
      <c r="X250" s="234"/>
      <c r="Y250" s="234"/>
      <c r="Z250" s="95"/>
      <c r="AA250" s="592"/>
      <c r="AB250" s="592"/>
      <c r="AC250" s="592"/>
      <c r="AD250" s="593"/>
      <c r="AE250" s="138"/>
      <c r="AF250" s="107"/>
      <c r="AG250" s="108"/>
      <c r="AH250" s="108"/>
      <c r="AI250" s="108"/>
      <c r="AJ250" s="109"/>
      <c r="AK250" s="595"/>
      <c r="AL250" s="596"/>
      <c r="AM250" s="596"/>
      <c r="AN250" s="597"/>
      <c r="AO250" s="8"/>
      <c r="AP250" s="113"/>
      <c r="AQ250" s="114"/>
      <c r="AR250" s="89"/>
      <c r="AS250" s="245" t="e">
        <f t="shared" si="114"/>
        <v>#DIV/0!</v>
      </c>
      <c r="AT250" s="246" t="e">
        <f t="shared" si="115"/>
        <v>#DIV/0!</v>
      </c>
      <c r="AU250" s="246" t="e">
        <f t="shared" si="116"/>
        <v>#DIV/0!</v>
      </c>
      <c r="AV250" s="246" t="e">
        <f t="shared" si="117"/>
        <v>#DIV/0!</v>
      </c>
      <c r="AW250" s="247" t="e">
        <f t="shared" si="118"/>
        <v>#DIV/0!</v>
      </c>
      <c r="AX250" s="247" t="e">
        <f t="shared" si="119"/>
        <v>#DIV/0!</v>
      </c>
      <c r="AY250" s="247" t="e">
        <f t="shared" si="120"/>
        <v>#DIV/0!</v>
      </c>
      <c r="AZ250" s="247" t="e">
        <f t="shared" si="121"/>
        <v>#DIV/0!</v>
      </c>
      <c r="BA250" s="248" t="e">
        <f t="shared" si="122"/>
        <v>#DIV/0!</v>
      </c>
      <c r="BB250" s="248" t="e">
        <f t="shared" si="123"/>
        <v>#DIV/0!</v>
      </c>
      <c r="BC250" s="248" t="e">
        <f t="shared" si="124"/>
        <v>#DIV/0!</v>
      </c>
      <c r="BD250" s="248" t="e">
        <f t="shared" si="125"/>
        <v>#DIV/0!</v>
      </c>
      <c r="BE250" s="118">
        <v>0.2</v>
      </c>
      <c r="BF250" s="118">
        <v>0.8</v>
      </c>
      <c r="BG250" s="248" t="e">
        <f t="shared" si="126"/>
        <v>#DIV/0!</v>
      </c>
      <c r="BH250" s="248" t="e">
        <f t="shared" si="127"/>
        <v>#DIV/0!</v>
      </c>
      <c r="BI250" s="248" t="e">
        <f t="shared" si="128"/>
        <v>#DIV/0!</v>
      </c>
      <c r="BJ250" s="248" t="e">
        <f t="shared" si="112"/>
        <v>#DIV/0!</v>
      </c>
      <c r="BK250" s="248" t="e">
        <f t="shared" si="112"/>
        <v>#DIV/0!</v>
      </c>
      <c r="BL250" s="248" t="e">
        <f t="shared" si="129"/>
        <v>#DIV/0!</v>
      </c>
      <c r="BM250" s="248" t="e">
        <f t="shared" si="130"/>
        <v>#DIV/0!</v>
      </c>
      <c r="BN250" s="248" t="e">
        <f t="shared" si="131"/>
        <v>#DIV/0!</v>
      </c>
      <c r="BO250" s="248" t="e">
        <f t="shared" si="113"/>
        <v>#DIV/0!</v>
      </c>
      <c r="BP250" s="248" t="e">
        <f t="shared" si="113"/>
        <v>#DIV/0!</v>
      </c>
      <c r="BQ250" s="248" t="e">
        <f t="shared" si="113"/>
        <v>#DIV/0!</v>
      </c>
      <c r="BR250" s="248" t="e">
        <f t="shared" si="113"/>
        <v>#DIV/0!</v>
      </c>
      <c r="BS250" s="2153"/>
      <c r="BT250" s="2153"/>
      <c r="BU250" s="2153"/>
      <c r="BV250" s="2153"/>
      <c r="BW250" s="2153"/>
      <c r="BX250" s="2153"/>
      <c r="BY250" s="2153"/>
      <c r="BZ250" s="2153"/>
      <c r="CA250" s="2150"/>
      <c r="CC250" s="2184"/>
      <c r="CD250" s="2153"/>
      <c r="CE250" s="2153"/>
      <c r="CF250" s="2150"/>
      <c r="CG250" s="2288"/>
    </row>
    <row r="251" spans="1:85" ht="14.25" customHeight="1">
      <c r="A251" s="2184"/>
      <c r="B251" s="2261"/>
      <c r="C251" s="2254"/>
      <c r="D251" s="2261"/>
      <c r="E251" s="2254"/>
      <c r="F251" s="95"/>
      <c r="G251" s="142"/>
      <c r="H251" s="2150"/>
      <c r="I251" s="107"/>
      <c r="J251" s="120"/>
      <c r="K251" s="120"/>
      <c r="L251" s="120"/>
      <c r="M251" s="2150"/>
      <c r="N251" s="2184"/>
      <c r="O251" s="99"/>
      <c r="P251" s="114"/>
      <c r="Q251" s="2184"/>
      <c r="R251" s="2153"/>
      <c r="S251" s="2153"/>
      <c r="T251" s="2150"/>
      <c r="U251" s="27"/>
      <c r="V251" s="101">
        <v>3</v>
      </c>
      <c r="W251" s="120"/>
      <c r="X251" s="234"/>
      <c r="Y251" s="234"/>
      <c r="Z251" s="95"/>
      <c r="AA251" s="592"/>
      <c r="AB251" s="592"/>
      <c r="AC251" s="592"/>
      <c r="AD251" s="593"/>
      <c r="AE251" s="138"/>
      <c r="AF251" s="107"/>
      <c r="AG251" s="108"/>
      <c r="AH251" s="108"/>
      <c r="AI251" s="108"/>
      <c r="AJ251" s="109"/>
      <c r="AK251" s="595"/>
      <c r="AL251" s="596"/>
      <c r="AM251" s="596"/>
      <c r="AN251" s="597"/>
      <c r="AO251" s="8"/>
      <c r="AP251" s="113"/>
      <c r="AQ251" s="114"/>
      <c r="AR251" s="89"/>
      <c r="AS251" s="245" t="e">
        <f t="shared" si="114"/>
        <v>#DIV/0!</v>
      </c>
      <c r="AT251" s="246" t="e">
        <f t="shared" si="115"/>
        <v>#DIV/0!</v>
      </c>
      <c r="AU251" s="246" t="e">
        <f t="shared" si="116"/>
        <v>#DIV/0!</v>
      </c>
      <c r="AV251" s="246" t="e">
        <f t="shared" si="117"/>
        <v>#DIV/0!</v>
      </c>
      <c r="AW251" s="247" t="e">
        <f t="shared" si="118"/>
        <v>#DIV/0!</v>
      </c>
      <c r="AX251" s="247" t="e">
        <f t="shared" si="119"/>
        <v>#DIV/0!</v>
      </c>
      <c r="AY251" s="247" t="e">
        <f t="shared" si="120"/>
        <v>#DIV/0!</v>
      </c>
      <c r="AZ251" s="247" t="e">
        <f t="shared" si="121"/>
        <v>#DIV/0!</v>
      </c>
      <c r="BA251" s="248" t="e">
        <f t="shared" si="122"/>
        <v>#DIV/0!</v>
      </c>
      <c r="BB251" s="248" t="e">
        <f t="shared" si="123"/>
        <v>#DIV/0!</v>
      </c>
      <c r="BC251" s="248" t="e">
        <f t="shared" si="124"/>
        <v>#DIV/0!</v>
      </c>
      <c r="BD251" s="248" t="e">
        <f t="shared" si="125"/>
        <v>#DIV/0!</v>
      </c>
      <c r="BE251" s="118">
        <v>0.2</v>
      </c>
      <c r="BF251" s="118">
        <v>0.8</v>
      </c>
      <c r="BG251" s="248" t="e">
        <f t="shared" si="126"/>
        <v>#DIV/0!</v>
      </c>
      <c r="BH251" s="248" t="e">
        <f t="shared" si="127"/>
        <v>#DIV/0!</v>
      </c>
      <c r="BI251" s="248" t="e">
        <f t="shared" si="128"/>
        <v>#DIV/0!</v>
      </c>
      <c r="BJ251" s="248" t="e">
        <f t="shared" si="112"/>
        <v>#DIV/0!</v>
      </c>
      <c r="BK251" s="248" t="e">
        <f t="shared" si="112"/>
        <v>#DIV/0!</v>
      </c>
      <c r="BL251" s="248" t="e">
        <f t="shared" si="129"/>
        <v>#DIV/0!</v>
      </c>
      <c r="BM251" s="248" t="e">
        <f t="shared" si="130"/>
        <v>#DIV/0!</v>
      </c>
      <c r="BN251" s="248" t="e">
        <f t="shared" si="131"/>
        <v>#DIV/0!</v>
      </c>
      <c r="BO251" s="248" t="e">
        <f t="shared" si="113"/>
        <v>#DIV/0!</v>
      </c>
      <c r="BP251" s="248" t="e">
        <f t="shared" si="113"/>
        <v>#DIV/0!</v>
      </c>
      <c r="BQ251" s="248" t="e">
        <f t="shared" si="113"/>
        <v>#DIV/0!</v>
      </c>
      <c r="BR251" s="248" t="e">
        <f t="shared" si="113"/>
        <v>#DIV/0!</v>
      </c>
      <c r="BS251" s="2153"/>
      <c r="BT251" s="2153"/>
      <c r="BU251" s="2153"/>
      <c r="BV251" s="2153"/>
      <c r="BW251" s="2153"/>
      <c r="BX251" s="2153"/>
      <c r="BY251" s="2153"/>
      <c r="BZ251" s="2153"/>
      <c r="CA251" s="2150"/>
      <c r="CC251" s="2184"/>
      <c r="CD251" s="2153"/>
      <c r="CE251" s="2153"/>
      <c r="CF251" s="2150"/>
      <c r="CG251" s="2288"/>
    </row>
    <row r="252" spans="1:85" ht="14.25" customHeight="1">
      <c r="A252" s="2184"/>
      <c r="B252" s="2261"/>
      <c r="C252" s="2254"/>
      <c r="D252" s="2261"/>
      <c r="E252" s="2254"/>
      <c r="F252" s="95"/>
      <c r="G252" s="142"/>
      <c r="H252" s="2150"/>
      <c r="I252" s="107"/>
      <c r="J252" s="120"/>
      <c r="K252" s="120"/>
      <c r="L252" s="120"/>
      <c r="M252" s="2150"/>
      <c r="N252" s="2184"/>
      <c r="O252" s="99"/>
      <c r="P252" s="114"/>
      <c r="Q252" s="2184"/>
      <c r="R252" s="2153"/>
      <c r="S252" s="2153"/>
      <c r="T252" s="2150"/>
      <c r="U252" s="27"/>
      <c r="V252" s="101">
        <v>4</v>
      </c>
      <c r="W252" s="120"/>
      <c r="X252" s="234"/>
      <c r="Y252" s="234"/>
      <c r="Z252" s="95"/>
      <c r="AA252" s="592"/>
      <c r="AB252" s="592"/>
      <c r="AC252" s="592"/>
      <c r="AD252" s="593"/>
      <c r="AE252" s="138"/>
      <c r="AF252" s="107"/>
      <c r="AG252" s="108"/>
      <c r="AH252" s="108"/>
      <c r="AI252" s="108"/>
      <c r="AJ252" s="109"/>
      <c r="AK252" s="595"/>
      <c r="AL252" s="596"/>
      <c r="AM252" s="596"/>
      <c r="AN252" s="597"/>
      <c r="AO252" s="8"/>
      <c r="AP252" s="113"/>
      <c r="AQ252" s="114"/>
      <c r="AR252" s="89"/>
      <c r="AS252" s="245" t="e">
        <f t="shared" si="114"/>
        <v>#DIV/0!</v>
      </c>
      <c r="AT252" s="246" t="e">
        <f t="shared" si="115"/>
        <v>#DIV/0!</v>
      </c>
      <c r="AU252" s="246" t="e">
        <f t="shared" si="116"/>
        <v>#DIV/0!</v>
      </c>
      <c r="AV252" s="246" t="e">
        <f t="shared" si="117"/>
        <v>#DIV/0!</v>
      </c>
      <c r="AW252" s="247" t="e">
        <f t="shared" si="118"/>
        <v>#DIV/0!</v>
      </c>
      <c r="AX252" s="247" t="e">
        <f t="shared" si="119"/>
        <v>#DIV/0!</v>
      </c>
      <c r="AY252" s="247" t="e">
        <f t="shared" si="120"/>
        <v>#DIV/0!</v>
      </c>
      <c r="AZ252" s="247" t="e">
        <f t="shared" si="121"/>
        <v>#DIV/0!</v>
      </c>
      <c r="BA252" s="248" t="e">
        <f t="shared" si="122"/>
        <v>#DIV/0!</v>
      </c>
      <c r="BB252" s="248" t="e">
        <f t="shared" si="123"/>
        <v>#DIV/0!</v>
      </c>
      <c r="BC252" s="248" t="e">
        <f t="shared" si="124"/>
        <v>#DIV/0!</v>
      </c>
      <c r="BD252" s="248" t="e">
        <f t="shared" si="125"/>
        <v>#DIV/0!</v>
      </c>
      <c r="BE252" s="118">
        <v>0.2</v>
      </c>
      <c r="BF252" s="118">
        <v>0.8</v>
      </c>
      <c r="BG252" s="248" t="e">
        <f t="shared" si="126"/>
        <v>#DIV/0!</v>
      </c>
      <c r="BH252" s="248" t="e">
        <f t="shared" si="127"/>
        <v>#DIV/0!</v>
      </c>
      <c r="BI252" s="248" t="e">
        <f t="shared" si="128"/>
        <v>#DIV/0!</v>
      </c>
      <c r="BJ252" s="248" t="e">
        <f t="shared" si="112"/>
        <v>#DIV/0!</v>
      </c>
      <c r="BK252" s="248" t="e">
        <f t="shared" si="112"/>
        <v>#DIV/0!</v>
      </c>
      <c r="BL252" s="248" t="e">
        <f t="shared" si="129"/>
        <v>#DIV/0!</v>
      </c>
      <c r="BM252" s="248" t="e">
        <f t="shared" si="130"/>
        <v>#DIV/0!</v>
      </c>
      <c r="BN252" s="248" t="e">
        <f t="shared" si="131"/>
        <v>#DIV/0!</v>
      </c>
      <c r="BO252" s="248" t="e">
        <f t="shared" si="113"/>
        <v>#DIV/0!</v>
      </c>
      <c r="BP252" s="248" t="e">
        <f t="shared" si="113"/>
        <v>#DIV/0!</v>
      </c>
      <c r="BQ252" s="248" t="e">
        <f t="shared" si="113"/>
        <v>#DIV/0!</v>
      </c>
      <c r="BR252" s="248" t="e">
        <f t="shared" si="113"/>
        <v>#DIV/0!</v>
      </c>
      <c r="BS252" s="2153"/>
      <c r="BT252" s="2153"/>
      <c r="BU252" s="2153"/>
      <c r="BV252" s="2153"/>
      <c r="BW252" s="2153"/>
      <c r="BX252" s="2153"/>
      <c r="BY252" s="2153"/>
      <c r="BZ252" s="2153"/>
      <c r="CA252" s="2150"/>
      <c r="CC252" s="2184"/>
      <c r="CD252" s="2153"/>
      <c r="CE252" s="2153"/>
      <c r="CF252" s="2150"/>
      <c r="CG252" s="2288"/>
    </row>
    <row r="253" spans="1:85" ht="14.25" customHeight="1">
      <c r="A253" s="2184"/>
      <c r="B253" s="2261"/>
      <c r="C253" s="2254"/>
      <c r="D253" s="2261"/>
      <c r="E253" s="2254"/>
      <c r="F253" s="95"/>
      <c r="G253" s="142"/>
      <c r="H253" s="2150"/>
      <c r="I253" s="107"/>
      <c r="J253" s="120"/>
      <c r="K253" s="120"/>
      <c r="L253" s="120"/>
      <c r="M253" s="2150"/>
      <c r="N253" s="2184"/>
      <c r="O253" s="99"/>
      <c r="P253" s="114"/>
      <c r="Q253" s="2184"/>
      <c r="R253" s="2153"/>
      <c r="S253" s="2153"/>
      <c r="T253" s="2150"/>
      <c r="U253" s="27"/>
      <c r="V253" s="101">
        <v>5</v>
      </c>
      <c r="W253" s="120"/>
      <c r="X253" s="234"/>
      <c r="Y253" s="234"/>
      <c r="Z253" s="95"/>
      <c r="AA253" s="592"/>
      <c r="AB253" s="592"/>
      <c r="AC253" s="592"/>
      <c r="AD253" s="593"/>
      <c r="AE253" s="138"/>
      <c r="AF253" s="107"/>
      <c r="AG253" s="108"/>
      <c r="AH253" s="108"/>
      <c r="AI253" s="108"/>
      <c r="AJ253" s="109"/>
      <c r="AK253" s="595"/>
      <c r="AL253" s="596"/>
      <c r="AM253" s="596"/>
      <c r="AN253" s="597"/>
      <c r="AO253" s="8"/>
      <c r="AP253" s="113"/>
      <c r="AQ253" s="114"/>
      <c r="AR253" s="89"/>
      <c r="AS253" s="245" t="e">
        <f t="shared" si="114"/>
        <v>#DIV/0!</v>
      </c>
      <c r="AT253" s="246" t="e">
        <f t="shared" si="115"/>
        <v>#DIV/0!</v>
      </c>
      <c r="AU253" s="246" t="e">
        <f t="shared" si="116"/>
        <v>#DIV/0!</v>
      </c>
      <c r="AV253" s="246" t="e">
        <f t="shared" si="117"/>
        <v>#DIV/0!</v>
      </c>
      <c r="AW253" s="247" t="e">
        <f t="shared" si="118"/>
        <v>#DIV/0!</v>
      </c>
      <c r="AX253" s="247" t="e">
        <f t="shared" si="119"/>
        <v>#DIV/0!</v>
      </c>
      <c r="AY253" s="247" t="e">
        <f t="shared" si="120"/>
        <v>#DIV/0!</v>
      </c>
      <c r="AZ253" s="247" t="e">
        <f t="shared" si="121"/>
        <v>#DIV/0!</v>
      </c>
      <c r="BA253" s="248" t="e">
        <f t="shared" si="122"/>
        <v>#DIV/0!</v>
      </c>
      <c r="BB253" s="248" t="e">
        <f t="shared" si="123"/>
        <v>#DIV/0!</v>
      </c>
      <c r="BC253" s="248" t="e">
        <f t="shared" si="124"/>
        <v>#DIV/0!</v>
      </c>
      <c r="BD253" s="248" t="e">
        <f t="shared" si="125"/>
        <v>#DIV/0!</v>
      </c>
      <c r="BE253" s="118">
        <v>0.2</v>
      </c>
      <c r="BF253" s="118">
        <v>0.8</v>
      </c>
      <c r="BG253" s="248" t="e">
        <f t="shared" si="126"/>
        <v>#DIV/0!</v>
      </c>
      <c r="BH253" s="248" t="e">
        <f t="shared" si="127"/>
        <v>#DIV/0!</v>
      </c>
      <c r="BI253" s="248" t="e">
        <f t="shared" si="128"/>
        <v>#DIV/0!</v>
      </c>
      <c r="BJ253" s="248" t="e">
        <f t="shared" si="112"/>
        <v>#DIV/0!</v>
      </c>
      <c r="BK253" s="248" t="e">
        <f t="shared" si="112"/>
        <v>#DIV/0!</v>
      </c>
      <c r="BL253" s="248" t="e">
        <f t="shared" si="129"/>
        <v>#DIV/0!</v>
      </c>
      <c r="BM253" s="248" t="e">
        <f t="shared" si="130"/>
        <v>#DIV/0!</v>
      </c>
      <c r="BN253" s="248" t="e">
        <f t="shared" si="131"/>
        <v>#DIV/0!</v>
      </c>
      <c r="BO253" s="248" t="e">
        <f t="shared" si="113"/>
        <v>#DIV/0!</v>
      </c>
      <c r="BP253" s="248" t="e">
        <f t="shared" si="113"/>
        <v>#DIV/0!</v>
      </c>
      <c r="BQ253" s="248" t="e">
        <f t="shared" si="113"/>
        <v>#DIV/0!</v>
      </c>
      <c r="BR253" s="248" t="e">
        <f t="shared" si="113"/>
        <v>#DIV/0!</v>
      </c>
      <c r="BS253" s="2153"/>
      <c r="BT253" s="2153"/>
      <c r="BU253" s="2153"/>
      <c r="BV253" s="2153"/>
      <c r="BW253" s="2153"/>
      <c r="BX253" s="2153"/>
      <c r="BY253" s="2153"/>
      <c r="BZ253" s="2153"/>
      <c r="CA253" s="2150"/>
      <c r="CC253" s="2184"/>
      <c r="CD253" s="2153"/>
      <c r="CE253" s="2153"/>
      <c r="CF253" s="2150"/>
      <c r="CG253" s="2288"/>
    </row>
    <row r="254" spans="1:85" ht="14.25" customHeight="1">
      <c r="A254" s="2184"/>
      <c r="B254" s="2261"/>
      <c r="C254" s="2254"/>
      <c r="D254" s="2261"/>
      <c r="E254" s="2254"/>
      <c r="F254" s="95"/>
      <c r="G254" s="142"/>
      <c r="H254" s="2150"/>
      <c r="I254" s="107"/>
      <c r="J254" s="120"/>
      <c r="K254" s="120"/>
      <c r="L254" s="120"/>
      <c r="M254" s="2150"/>
      <c r="N254" s="2184"/>
      <c r="O254" s="99"/>
      <c r="P254" s="114"/>
      <c r="Q254" s="2184"/>
      <c r="R254" s="2153"/>
      <c r="S254" s="2153"/>
      <c r="T254" s="2150"/>
      <c r="U254" s="27"/>
      <c r="V254" s="101">
        <v>6</v>
      </c>
      <c r="W254" s="120"/>
      <c r="X254" s="234"/>
      <c r="Y254" s="234"/>
      <c r="Z254" s="95"/>
      <c r="AA254" s="592"/>
      <c r="AB254" s="592"/>
      <c r="AC254" s="592"/>
      <c r="AD254" s="593"/>
      <c r="AE254" s="138"/>
      <c r="AF254" s="107"/>
      <c r="AG254" s="108"/>
      <c r="AH254" s="108"/>
      <c r="AI254" s="108"/>
      <c r="AJ254" s="109"/>
      <c r="AK254" s="595"/>
      <c r="AL254" s="596"/>
      <c r="AM254" s="596"/>
      <c r="AN254" s="597"/>
      <c r="AO254" s="8"/>
      <c r="AP254" s="113"/>
      <c r="AQ254" s="114"/>
      <c r="AR254" s="89"/>
      <c r="AS254" s="245" t="e">
        <f t="shared" si="114"/>
        <v>#DIV/0!</v>
      </c>
      <c r="AT254" s="246" t="e">
        <f t="shared" si="115"/>
        <v>#DIV/0!</v>
      </c>
      <c r="AU254" s="246" t="e">
        <f t="shared" si="116"/>
        <v>#DIV/0!</v>
      </c>
      <c r="AV254" s="246" t="e">
        <f t="shared" si="117"/>
        <v>#DIV/0!</v>
      </c>
      <c r="AW254" s="247" t="e">
        <f t="shared" si="118"/>
        <v>#DIV/0!</v>
      </c>
      <c r="AX254" s="247" t="e">
        <f t="shared" si="119"/>
        <v>#DIV/0!</v>
      </c>
      <c r="AY254" s="247" t="e">
        <f t="shared" si="120"/>
        <v>#DIV/0!</v>
      </c>
      <c r="AZ254" s="247" t="e">
        <f t="shared" si="121"/>
        <v>#DIV/0!</v>
      </c>
      <c r="BA254" s="248" t="e">
        <f t="shared" si="122"/>
        <v>#DIV/0!</v>
      </c>
      <c r="BB254" s="248" t="e">
        <f t="shared" si="123"/>
        <v>#DIV/0!</v>
      </c>
      <c r="BC254" s="248" t="e">
        <f t="shared" si="124"/>
        <v>#DIV/0!</v>
      </c>
      <c r="BD254" s="248" t="e">
        <f t="shared" si="125"/>
        <v>#DIV/0!</v>
      </c>
      <c r="BE254" s="118">
        <v>0.2</v>
      </c>
      <c r="BF254" s="118">
        <v>0.8</v>
      </c>
      <c r="BG254" s="248" t="e">
        <f t="shared" si="126"/>
        <v>#DIV/0!</v>
      </c>
      <c r="BH254" s="248" t="e">
        <f t="shared" si="127"/>
        <v>#DIV/0!</v>
      </c>
      <c r="BI254" s="248" t="e">
        <f t="shared" si="128"/>
        <v>#DIV/0!</v>
      </c>
      <c r="BJ254" s="248" t="e">
        <f t="shared" si="112"/>
        <v>#DIV/0!</v>
      </c>
      <c r="BK254" s="248" t="e">
        <f t="shared" si="112"/>
        <v>#DIV/0!</v>
      </c>
      <c r="BL254" s="248" t="e">
        <f t="shared" si="129"/>
        <v>#DIV/0!</v>
      </c>
      <c r="BM254" s="248" t="e">
        <f t="shared" si="130"/>
        <v>#DIV/0!</v>
      </c>
      <c r="BN254" s="248" t="e">
        <f t="shared" si="131"/>
        <v>#DIV/0!</v>
      </c>
      <c r="BO254" s="248" t="e">
        <f t="shared" si="113"/>
        <v>#DIV/0!</v>
      </c>
      <c r="BP254" s="248" t="e">
        <f t="shared" si="113"/>
        <v>#DIV/0!</v>
      </c>
      <c r="BQ254" s="248" t="e">
        <f t="shared" si="113"/>
        <v>#DIV/0!</v>
      </c>
      <c r="BR254" s="248" t="e">
        <f t="shared" si="113"/>
        <v>#DIV/0!</v>
      </c>
      <c r="BS254" s="2153"/>
      <c r="BT254" s="2153"/>
      <c r="BU254" s="2153"/>
      <c r="BV254" s="2153"/>
      <c r="BW254" s="2153"/>
      <c r="BX254" s="2153"/>
      <c r="BY254" s="2153"/>
      <c r="BZ254" s="2153"/>
      <c r="CA254" s="2150"/>
      <c r="CC254" s="2184"/>
      <c r="CD254" s="2153"/>
      <c r="CE254" s="2153"/>
      <c r="CF254" s="2150"/>
      <c r="CG254" s="2288"/>
    </row>
    <row r="255" spans="1:85" ht="14.25" customHeight="1">
      <c r="A255" s="2184"/>
      <c r="B255" s="2261"/>
      <c r="C255" s="2254"/>
      <c r="D255" s="2261"/>
      <c r="E255" s="2254"/>
      <c r="F255" s="95"/>
      <c r="G255" s="142"/>
      <c r="H255" s="2150"/>
      <c r="I255" s="107"/>
      <c r="J255" s="120"/>
      <c r="K255" s="120"/>
      <c r="L255" s="120"/>
      <c r="M255" s="2150"/>
      <c r="N255" s="2184"/>
      <c r="O255" s="99"/>
      <c r="P255" s="114"/>
      <c r="Q255" s="2184"/>
      <c r="R255" s="2153"/>
      <c r="S255" s="2153"/>
      <c r="T255" s="2150"/>
      <c r="U255" s="27"/>
      <c r="V255" s="101">
        <v>7</v>
      </c>
      <c r="W255" s="120"/>
      <c r="X255" s="234"/>
      <c r="Y255" s="234"/>
      <c r="Z255" s="95"/>
      <c r="AA255" s="592"/>
      <c r="AB255" s="592"/>
      <c r="AC255" s="592"/>
      <c r="AD255" s="593"/>
      <c r="AE255" s="138"/>
      <c r="AF255" s="107"/>
      <c r="AG255" s="108"/>
      <c r="AH255" s="108"/>
      <c r="AI255" s="108"/>
      <c r="AJ255" s="109"/>
      <c r="AK255" s="595"/>
      <c r="AL255" s="596"/>
      <c r="AM255" s="596"/>
      <c r="AN255" s="597"/>
      <c r="AO255" s="8"/>
      <c r="AP255" s="113"/>
      <c r="AQ255" s="114"/>
      <c r="AR255" s="89"/>
      <c r="AS255" s="245" t="e">
        <f t="shared" si="114"/>
        <v>#DIV/0!</v>
      </c>
      <c r="AT255" s="246" t="e">
        <f t="shared" si="115"/>
        <v>#DIV/0!</v>
      </c>
      <c r="AU255" s="246" t="e">
        <f t="shared" si="116"/>
        <v>#DIV/0!</v>
      </c>
      <c r="AV255" s="246" t="e">
        <f t="shared" si="117"/>
        <v>#DIV/0!</v>
      </c>
      <c r="AW255" s="247" t="e">
        <f t="shared" si="118"/>
        <v>#DIV/0!</v>
      </c>
      <c r="AX255" s="247" t="e">
        <f t="shared" si="119"/>
        <v>#DIV/0!</v>
      </c>
      <c r="AY255" s="247" t="e">
        <f t="shared" si="120"/>
        <v>#DIV/0!</v>
      </c>
      <c r="AZ255" s="247" t="e">
        <f t="shared" si="121"/>
        <v>#DIV/0!</v>
      </c>
      <c r="BA255" s="248" t="e">
        <f t="shared" si="122"/>
        <v>#DIV/0!</v>
      </c>
      <c r="BB255" s="248" t="e">
        <f t="shared" si="123"/>
        <v>#DIV/0!</v>
      </c>
      <c r="BC255" s="248" t="e">
        <f t="shared" si="124"/>
        <v>#DIV/0!</v>
      </c>
      <c r="BD255" s="248" t="e">
        <f t="shared" si="125"/>
        <v>#DIV/0!</v>
      </c>
      <c r="BE255" s="118">
        <v>0.2</v>
      </c>
      <c r="BF255" s="118">
        <v>0.8</v>
      </c>
      <c r="BG255" s="248" t="e">
        <f t="shared" si="126"/>
        <v>#DIV/0!</v>
      </c>
      <c r="BH255" s="248" t="e">
        <f t="shared" si="127"/>
        <v>#DIV/0!</v>
      </c>
      <c r="BI255" s="248" t="e">
        <f t="shared" si="128"/>
        <v>#DIV/0!</v>
      </c>
      <c r="BJ255" s="248" t="e">
        <f t="shared" si="112"/>
        <v>#DIV/0!</v>
      </c>
      <c r="BK255" s="248" t="e">
        <f t="shared" si="112"/>
        <v>#DIV/0!</v>
      </c>
      <c r="BL255" s="248" t="e">
        <f t="shared" si="129"/>
        <v>#DIV/0!</v>
      </c>
      <c r="BM255" s="248" t="e">
        <f t="shared" si="130"/>
        <v>#DIV/0!</v>
      </c>
      <c r="BN255" s="248" t="e">
        <f t="shared" si="131"/>
        <v>#DIV/0!</v>
      </c>
      <c r="BO255" s="248" t="e">
        <f t="shared" si="113"/>
        <v>#DIV/0!</v>
      </c>
      <c r="BP255" s="248" t="e">
        <f t="shared" si="113"/>
        <v>#DIV/0!</v>
      </c>
      <c r="BQ255" s="248" t="e">
        <f t="shared" si="113"/>
        <v>#DIV/0!</v>
      </c>
      <c r="BR255" s="248" t="e">
        <f t="shared" si="113"/>
        <v>#DIV/0!</v>
      </c>
      <c r="BS255" s="2153"/>
      <c r="BT255" s="2153"/>
      <c r="BU255" s="2153"/>
      <c r="BV255" s="2153"/>
      <c r="BW255" s="2153"/>
      <c r="BX255" s="2153"/>
      <c r="BY255" s="2153"/>
      <c r="BZ255" s="2153"/>
      <c r="CA255" s="2150"/>
      <c r="CC255" s="2184"/>
      <c r="CD255" s="2153"/>
      <c r="CE255" s="2153"/>
      <c r="CF255" s="2150"/>
      <c r="CG255" s="2288"/>
    </row>
    <row r="256" spans="1:85" ht="14.25" customHeight="1">
      <c r="A256" s="2184"/>
      <c r="B256" s="2261"/>
      <c r="C256" s="2254"/>
      <c r="D256" s="2261"/>
      <c r="E256" s="2254"/>
      <c r="F256" s="95"/>
      <c r="G256" s="142"/>
      <c r="H256" s="2150"/>
      <c r="I256" s="107"/>
      <c r="J256" s="120"/>
      <c r="K256" s="120"/>
      <c r="L256" s="120"/>
      <c r="M256" s="2150"/>
      <c r="N256" s="2184"/>
      <c r="O256" s="99"/>
      <c r="P256" s="114"/>
      <c r="Q256" s="2184"/>
      <c r="R256" s="2153"/>
      <c r="S256" s="2153"/>
      <c r="T256" s="2150"/>
      <c r="U256" s="27"/>
      <c r="V256" s="101">
        <v>8</v>
      </c>
      <c r="W256" s="120"/>
      <c r="X256" s="234"/>
      <c r="Y256" s="234"/>
      <c r="Z256" s="95"/>
      <c r="AA256" s="592"/>
      <c r="AB256" s="592"/>
      <c r="AC256" s="592"/>
      <c r="AD256" s="593"/>
      <c r="AE256" s="138"/>
      <c r="AF256" s="107"/>
      <c r="AG256" s="108"/>
      <c r="AH256" s="108"/>
      <c r="AI256" s="108"/>
      <c r="AJ256" s="109"/>
      <c r="AK256" s="595"/>
      <c r="AL256" s="596"/>
      <c r="AM256" s="596"/>
      <c r="AN256" s="597"/>
      <c r="AO256" s="8"/>
      <c r="AP256" s="113"/>
      <c r="AQ256" s="114"/>
      <c r="AR256" s="89"/>
      <c r="AS256" s="245" t="e">
        <f t="shared" si="114"/>
        <v>#DIV/0!</v>
      </c>
      <c r="AT256" s="246" t="e">
        <f t="shared" si="115"/>
        <v>#DIV/0!</v>
      </c>
      <c r="AU256" s="246" t="e">
        <f t="shared" si="116"/>
        <v>#DIV/0!</v>
      </c>
      <c r="AV256" s="246" t="e">
        <f t="shared" si="117"/>
        <v>#DIV/0!</v>
      </c>
      <c r="AW256" s="247" t="e">
        <f t="shared" si="118"/>
        <v>#DIV/0!</v>
      </c>
      <c r="AX256" s="247" t="e">
        <f t="shared" si="119"/>
        <v>#DIV/0!</v>
      </c>
      <c r="AY256" s="247" t="e">
        <f t="shared" si="120"/>
        <v>#DIV/0!</v>
      </c>
      <c r="AZ256" s="247" t="e">
        <f t="shared" si="121"/>
        <v>#DIV/0!</v>
      </c>
      <c r="BA256" s="248" t="e">
        <f t="shared" si="122"/>
        <v>#DIV/0!</v>
      </c>
      <c r="BB256" s="248" t="e">
        <f t="shared" si="123"/>
        <v>#DIV/0!</v>
      </c>
      <c r="BC256" s="248" t="e">
        <f t="shared" si="124"/>
        <v>#DIV/0!</v>
      </c>
      <c r="BD256" s="248" t="e">
        <f t="shared" si="125"/>
        <v>#DIV/0!</v>
      </c>
      <c r="BE256" s="118">
        <v>0.2</v>
      </c>
      <c r="BF256" s="118">
        <v>0.8</v>
      </c>
      <c r="BG256" s="248" t="e">
        <f t="shared" si="126"/>
        <v>#DIV/0!</v>
      </c>
      <c r="BH256" s="248" t="e">
        <f t="shared" si="127"/>
        <v>#DIV/0!</v>
      </c>
      <c r="BI256" s="248" t="e">
        <f t="shared" si="128"/>
        <v>#DIV/0!</v>
      </c>
      <c r="BJ256" s="248" t="e">
        <f t="shared" ref="BJ256:BK271" si="134">+AZ256*BE256</f>
        <v>#DIV/0!</v>
      </c>
      <c r="BK256" s="248" t="e">
        <f t="shared" si="134"/>
        <v>#DIV/0!</v>
      </c>
      <c r="BL256" s="248" t="e">
        <f t="shared" si="129"/>
        <v>#DIV/0!</v>
      </c>
      <c r="BM256" s="248" t="e">
        <f t="shared" si="130"/>
        <v>#DIV/0!</v>
      </c>
      <c r="BN256" s="248" t="e">
        <f t="shared" si="131"/>
        <v>#DIV/0!</v>
      </c>
      <c r="BO256" s="248" t="e">
        <f t="shared" ref="BO256:BR271" si="135">+BG256+BK256</f>
        <v>#DIV/0!</v>
      </c>
      <c r="BP256" s="248" t="e">
        <f t="shared" si="135"/>
        <v>#DIV/0!</v>
      </c>
      <c r="BQ256" s="248" t="e">
        <f t="shared" si="135"/>
        <v>#DIV/0!</v>
      </c>
      <c r="BR256" s="248" t="e">
        <f t="shared" si="135"/>
        <v>#DIV/0!</v>
      </c>
      <c r="BS256" s="2153"/>
      <c r="BT256" s="2153"/>
      <c r="BU256" s="2153"/>
      <c r="BV256" s="2153"/>
      <c r="BW256" s="2153"/>
      <c r="BX256" s="2153"/>
      <c r="BY256" s="2153"/>
      <c r="BZ256" s="2153"/>
      <c r="CA256" s="2150"/>
      <c r="CC256" s="2184"/>
      <c r="CD256" s="2153"/>
      <c r="CE256" s="2153"/>
      <c r="CF256" s="2150"/>
      <c r="CG256" s="2288"/>
    </row>
    <row r="257" spans="1:85" ht="14.25" customHeight="1">
      <c r="A257" s="2184"/>
      <c r="B257" s="2261"/>
      <c r="C257" s="2254"/>
      <c r="D257" s="2261"/>
      <c r="E257" s="2254"/>
      <c r="F257" s="95"/>
      <c r="G257" s="142"/>
      <c r="H257" s="2150"/>
      <c r="I257" s="107"/>
      <c r="J257" s="120"/>
      <c r="K257" s="120"/>
      <c r="L257" s="120"/>
      <c r="M257" s="2150"/>
      <c r="N257" s="2184"/>
      <c r="O257" s="99"/>
      <c r="P257" s="114"/>
      <c r="Q257" s="2184"/>
      <c r="R257" s="2153"/>
      <c r="S257" s="2153"/>
      <c r="T257" s="2150"/>
      <c r="U257" s="27"/>
      <c r="V257" s="101">
        <v>9</v>
      </c>
      <c r="W257" s="120"/>
      <c r="X257" s="234"/>
      <c r="Y257" s="234"/>
      <c r="Z257" s="95"/>
      <c r="AA257" s="592"/>
      <c r="AB257" s="592"/>
      <c r="AC257" s="592"/>
      <c r="AD257" s="593"/>
      <c r="AE257" s="138"/>
      <c r="AF257" s="107"/>
      <c r="AG257" s="108"/>
      <c r="AH257" s="108"/>
      <c r="AI257" s="108"/>
      <c r="AJ257" s="109"/>
      <c r="AK257" s="595"/>
      <c r="AL257" s="596"/>
      <c r="AM257" s="596"/>
      <c r="AN257" s="597"/>
      <c r="AO257" s="8"/>
      <c r="AP257" s="113"/>
      <c r="AQ257" s="114"/>
      <c r="AR257" s="89"/>
      <c r="AS257" s="245" t="e">
        <f t="shared" si="114"/>
        <v>#DIV/0!</v>
      </c>
      <c r="AT257" s="246" t="e">
        <f t="shared" si="115"/>
        <v>#DIV/0!</v>
      </c>
      <c r="AU257" s="246" t="e">
        <f t="shared" si="116"/>
        <v>#DIV/0!</v>
      </c>
      <c r="AV257" s="246" t="e">
        <f t="shared" si="117"/>
        <v>#DIV/0!</v>
      </c>
      <c r="AW257" s="247" t="e">
        <f t="shared" si="118"/>
        <v>#DIV/0!</v>
      </c>
      <c r="AX257" s="247" t="e">
        <f t="shared" si="119"/>
        <v>#DIV/0!</v>
      </c>
      <c r="AY257" s="247" t="e">
        <f t="shared" si="120"/>
        <v>#DIV/0!</v>
      </c>
      <c r="AZ257" s="247" t="e">
        <f t="shared" si="121"/>
        <v>#DIV/0!</v>
      </c>
      <c r="BA257" s="248" t="e">
        <f t="shared" si="122"/>
        <v>#DIV/0!</v>
      </c>
      <c r="BB257" s="248" t="e">
        <f t="shared" si="123"/>
        <v>#DIV/0!</v>
      </c>
      <c r="BC257" s="248" t="e">
        <f t="shared" si="124"/>
        <v>#DIV/0!</v>
      </c>
      <c r="BD257" s="248" t="e">
        <f t="shared" si="125"/>
        <v>#DIV/0!</v>
      </c>
      <c r="BE257" s="118">
        <v>0.2</v>
      </c>
      <c r="BF257" s="118">
        <v>0.8</v>
      </c>
      <c r="BG257" s="248" t="e">
        <f t="shared" si="126"/>
        <v>#DIV/0!</v>
      </c>
      <c r="BH257" s="248" t="e">
        <f t="shared" si="127"/>
        <v>#DIV/0!</v>
      </c>
      <c r="BI257" s="248" t="e">
        <f t="shared" si="128"/>
        <v>#DIV/0!</v>
      </c>
      <c r="BJ257" s="248" t="e">
        <f t="shared" si="134"/>
        <v>#DIV/0!</v>
      </c>
      <c r="BK257" s="248" t="e">
        <f t="shared" si="134"/>
        <v>#DIV/0!</v>
      </c>
      <c r="BL257" s="248" t="e">
        <f t="shared" si="129"/>
        <v>#DIV/0!</v>
      </c>
      <c r="BM257" s="248" t="e">
        <f t="shared" si="130"/>
        <v>#DIV/0!</v>
      </c>
      <c r="BN257" s="248" t="e">
        <f t="shared" si="131"/>
        <v>#DIV/0!</v>
      </c>
      <c r="BO257" s="248" t="e">
        <f t="shared" si="135"/>
        <v>#DIV/0!</v>
      </c>
      <c r="BP257" s="248" t="e">
        <f t="shared" si="135"/>
        <v>#DIV/0!</v>
      </c>
      <c r="BQ257" s="248" t="e">
        <f t="shared" si="135"/>
        <v>#DIV/0!</v>
      </c>
      <c r="BR257" s="248" t="e">
        <f t="shared" si="135"/>
        <v>#DIV/0!</v>
      </c>
      <c r="BS257" s="2153"/>
      <c r="BT257" s="2153"/>
      <c r="BU257" s="2153"/>
      <c r="BV257" s="2153"/>
      <c r="BW257" s="2153"/>
      <c r="BX257" s="2153"/>
      <c r="BY257" s="2153"/>
      <c r="BZ257" s="2153"/>
      <c r="CA257" s="2150"/>
      <c r="CC257" s="2184"/>
      <c r="CD257" s="2153"/>
      <c r="CE257" s="2153"/>
      <c r="CF257" s="2150"/>
      <c r="CG257" s="2288"/>
    </row>
    <row r="258" spans="1:85" ht="14.25" customHeight="1" thickBot="1">
      <c r="A258" s="2179"/>
      <c r="B258" s="2200"/>
      <c r="C258" s="2201"/>
      <c r="D258" s="2200"/>
      <c r="E258" s="2201"/>
      <c r="F258" s="150"/>
      <c r="G258" s="151"/>
      <c r="H258" s="2151"/>
      <c r="I258" s="154"/>
      <c r="J258" s="179"/>
      <c r="K258" s="179"/>
      <c r="L258" s="179"/>
      <c r="M258" s="2151"/>
      <c r="N258" s="2179"/>
      <c r="O258" s="123"/>
      <c r="P258" s="132"/>
      <c r="Q258" s="2179"/>
      <c r="R258" s="2154"/>
      <c r="S258" s="2154"/>
      <c r="T258" s="2151"/>
      <c r="U258" s="27"/>
      <c r="V258" s="168">
        <v>10</v>
      </c>
      <c r="W258" s="179"/>
      <c r="X258" s="235"/>
      <c r="Y258" s="235"/>
      <c r="Z258" s="150"/>
      <c r="AA258" s="606"/>
      <c r="AB258" s="606"/>
      <c r="AC258" s="606"/>
      <c r="AD258" s="607"/>
      <c r="AE258" s="138"/>
      <c r="AF258" s="154"/>
      <c r="AG258" s="156"/>
      <c r="AH258" s="156"/>
      <c r="AI258" s="156"/>
      <c r="AJ258" s="157"/>
      <c r="AK258" s="609"/>
      <c r="AL258" s="610"/>
      <c r="AM258" s="610"/>
      <c r="AN258" s="611"/>
      <c r="AO258" s="8"/>
      <c r="AP258" s="131"/>
      <c r="AQ258" s="132"/>
      <c r="AR258" s="89"/>
      <c r="AS258" s="249" t="e">
        <f t="shared" si="114"/>
        <v>#DIV/0!</v>
      </c>
      <c r="AT258" s="250" t="e">
        <f t="shared" si="115"/>
        <v>#DIV/0!</v>
      </c>
      <c r="AU258" s="250" t="e">
        <f t="shared" si="116"/>
        <v>#DIV/0!</v>
      </c>
      <c r="AV258" s="250" t="e">
        <f t="shared" si="117"/>
        <v>#DIV/0!</v>
      </c>
      <c r="AW258" s="251" t="e">
        <f t="shared" si="118"/>
        <v>#DIV/0!</v>
      </c>
      <c r="AX258" s="251" t="e">
        <f t="shared" si="119"/>
        <v>#DIV/0!</v>
      </c>
      <c r="AY258" s="251" t="e">
        <f t="shared" si="120"/>
        <v>#DIV/0!</v>
      </c>
      <c r="AZ258" s="251" t="e">
        <f t="shared" si="121"/>
        <v>#DIV/0!</v>
      </c>
      <c r="BA258" s="252" t="e">
        <f t="shared" si="122"/>
        <v>#DIV/0!</v>
      </c>
      <c r="BB258" s="252" t="e">
        <f t="shared" si="123"/>
        <v>#DIV/0!</v>
      </c>
      <c r="BC258" s="252" t="e">
        <f t="shared" si="124"/>
        <v>#DIV/0!</v>
      </c>
      <c r="BD258" s="252" t="e">
        <f t="shared" si="125"/>
        <v>#DIV/0!</v>
      </c>
      <c r="BE258" s="159">
        <v>0.2</v>
      </c>
      <c r="BF258" s="159">
        <v>0.8</v>
      </c>
      <c r="BG258" s="252" t="e">
        <f t="shared" si="126"/>
        <v>#DIV/0!</v>
      </c>
      <c r="BH258" s="252" t="e">
        <f t="shared" si="127"/>
        <v>#DIV/0!</v>
      </c>
      <c r="BI258" s="252" t="e">
        <f t="shared" si="128"/>
        <v>#DIV/0!</v>
      </c>
      <c r="BJ258" s="252" t="e">
        <f t="shared" si="134"/>
        <v>#DIV/0!</v>
      </c>
      <c r="BK258" s="252" t="e">
        <f t="shared" si="134"/>
        <v>#DIV/0!</v>
      </c>
      <c r="BL258" s="252" t="e">
        <f t="shared" si="129"/>
        <v>#DIV/0!</v>
      </c>
      <c r="BM258" s="252" t="e">
        <f t="shared" si="130"/>
        <v>#DIV/0!</v>
      </c>
      <c r="BN258" s="252" t="e">
        <f t="shared" si="131"/>
        <v>#DIV/0!</v>
      </c>
      <c r="BO258" s="252" t="e">
        <f t="shared" si="135"/>
        <v>#DIV/0!</v>
      </c>
      <c r="BP258" s="252" t="e">
        <f t="shared" si="135"/>
        <v>#DIV/0!</v>
      </c>
      <c r="BQ258" s="252" t="e">
        <f t="shared" si="135"/>
        <v>#DIV/0!</v>
      </c>
      <c r="BR258" s="252" t="e">
        <f t="shared" si="135"/>
        <v>#DIV/0!</v>
      </c>
      <c r="BS258" s="2154"/>
      <c r="BT258" s="2154"/>
      <c r="BU258" s="2154"/>
      <c r="BV258" s="2154"/>
      <c r="BW258" s="2154"/>
      <c r="BX258" s="2154"/>
      <c r="BY258" s="2154"/>
      <c r="BZ258" s="2154"/>
      <c r="CA258" s="2151"/>
      <c r="CC258" s="2179"/>
      <c r="CD258" s="2154"/>
      <c r="CE258" s="2154"/>
      <c r="CF258" s="2151"/>
      <c r="CG258" s="2289"/>
    </row>
    <row r="259" spans="1:85" ht="14.25" customHeight="1">
      <c r="A259" s="2124">
        <v>28</v>
      </c>
      <c r="B259" s="2127"/>
      <c r="C259" s="2252"/>
      <c r="D259" s="2325"/>
      <c r="E259" s="2252"/>
      <c r="F259" s="66"/>
      <c r="G259" s="135"/>
      <c r="H259" s="2139"/>
      <c r="I259" s="81"/>
      <c r="J259" s="72"/>
      <c r="K259" s="72"/>
      <c r="L259" s="72"/>
      <c r="M259" s="3093"/>
      <c r="N259" s="2263"/>
      <c r="O259" s="72"/>
      <c r="P259" s="210"/>
      <c r="Q259" s="2263"/>
      <c r="R259" s="3094"/>
      <c r="S259" s="3094"/>
      <c r="T259" s="3095"/>
      <c r="U259" s="27"/>
      <c r="V259" s="75">
        <v>1</v>
      </c>
      <c r="W259" s="72"/>
      <c r="X259" s="236"/>
      <c r="Y259" s="236"/>
      <c r="Z259" s="66"/>
      <c r="AA259" s="575"/>
      <c r="AB259" s="575"/>
      <c r="AC259" s="575"/>
      <c r="AD259" s="576"/>
      <c r="AE259" s="138"/>
      <c r="AF259" s="81"/>
      <c r="AG259" s="82"/>
      <c r="AH259" s="82"/>
      <c r="AI259" s="82"/>
      <c r="AJ259" s="83"/>
      <c r="AK259" s="580"/>
      <c r="AL259" s="581"/>
      <c r="AM259" s="581"/>
      <c r="AN259" s="582"/>
      <c r="AO259" s="8"/>
      <c r="AP259" s="87"/>
      <c r="AQ259" s="88"/>
      <c r="AR259" s="89"/>
      <c r="AS259" s="241" t="e">
        <f t="shared" si="114"/>
        <v>#DIV/0!</v>
      </c>
      <c r="AT259" s="242" t="e">
        <f t="shared" si="115"/>
        <v>#DIV/0!</v>
      </c>
      <c r="AU259" s="242" t="e">
        <f t="shared" si="116"/>
        <v>#DIV/0!</v>
      </c>
      <c r="AV259" s="242" t="e">
        <f t="shared" si="117"/>
        <v>#DIV/0!</v>
      </c>
      <c r="AW259" s="243" t="e">
        <f t="shared" si="118"/>
        <v>#DIV/0!</v>
      </c>
      <c r="AX259" s="243" t="e">
        <f t="shared" si="119"/>
        <v>#DIV/0!</v>
      </c>
      <c r="AY259" s="243" t="e">
        <f t="shared" si="120"/>
        <v>#DIV/0!</v>
      </c>
      <c r="AZ259" s="243" t="e">
        <f t="shared" si="121"/>
        <v>#DIV/0!</v>
      </c>
      <c r="BA259" s="244" t="e">
        <f t="shared" si="122"/>
        <v>#DIV/0!</v>
      </c>
      <c r="BB259" s="244" t="e">
        <f t="shared" si="123"/>
        <v>#DIV/0!</v>
      </c>
      <c r="BC259" s="244" t="e">
        <f t="shared" si="124"/>
        <v>#DIV/0!</v>
      </c>
      <c r="BD259" s="244" t="e">
        <f t="shared" si="125"/>
        <v>#DIV/0!</v>
      </c>
      <c r="BE259" s="94">
        <v>0.2</v>
      </c>
      <c r="BF259" s="94">
        <v>0.8</v>
      </c>
      <c r="BG259" s="244" t="e">
        <f t="shared" si="126"/>
        <v>#DIV/0!</v>
      </c>
      <c r="BH259" s="244" t="e">
        <f t="shared" si="127"/>
        <v>#DIV/0!</v>
      </c>
      <c r="BI259" s="244" t="e">
        <f t="shared" si="128"/>
        <v>#DIV/0!</v>
      </c>
      <c r="BJ259" s="244" t="e">
        <f t="shared" si="134"/>
        <v>#DIV/0!</v>
      </c>
      <c r="BK259" s="244" t="e">
        <f t="shared" si="134"/>
        <v>#DIV/0!</v>
      </c>
      <c r="BL259" s="244" t="e">
        <f t="shared" si="129"/>
        <v>#DIV/0!</v>
      </c>
      <c r="BM259" s="244" t="e">
        <f t="shared" si="130"/>
        <v>#DIV/0!</v>
      </c>
      <c r="BN259" s="244" t="e">
        <f t="shared" si="131"/>
        <v>#DIV/0!</v>
      </c>
      <c r="BO259" s="244" t="e">
        <f t="shared" si="135"/>
        <v>#DIV/0!</v>
      </c>
      <c r="BP259" s="244" t="e">
        <f t="shared" si="135"/>
        <v>#DIV/0!</v>
      </c>
      <c r="BQ259" s="244" t="e">
        <f t="shared" si="135"/>
        <v>#DIV/0!</v>
      </c>
      <c r="BR259" s="244" t="e">
        <f t="shared" si="135"/>
        <v>#DIV/0!</v>
      </c>
      <c r="BS259" s="2896" t="e">
        <f t="shared" ref="BS259:BV259" si="136">AVERAGEIF(BO259:BO268,"&lt;&gt;#¡DIV/0!")</f>
        <v>#DIV/0!</v>
      </c>
      <c r="BT259" s="2896" t="e">
        <f t="shared" si="136"/>
        <v>#DIV/0!</v>
      </c>
      <c r="BU259" s="2896" t="e">
        <f t="shared" si="136"/>
        <v>#DIV/0!</v>
      </c>
      <c r="BV259" s="2896" t="e">
        <f t="shared" si="136"/>
        <v>#DIV/0!</v>
      </c>
      <c r="BW259" s="2896" t="e">
        <f>+C259*BS259</f>
        <v>#DIV/0!</v>
      </c>
      <c r="BX259" s="2896" t="e">
        <f>+C259*BT259</f>
        <v>#DIV/0!</v>
      </c>
      <c r="BY259" s="2896" t="e">
        <f>+C259*BU259</f>
        <v>#DIV/0!</v>
      </c>
      <c r="BZ259" s="2896" t="e">
        <f>+C259*BV259</f>
        <v>#DIV/0!</v>
      </c>
      <c r="CA259" s="2464" t="e">
        <f>SUM(BW259:BZ268)</f>
        <v>#DIV/0!</v>
      </c>
      <c r="CC259" s="2436" t="e">
        <f t="shared" ref="CC259:CF259" si="137">+Q259/$N$259</f>
        <v>#DIV/0!</v>
      </c>
      <c r="CD259" s="2465" t="e">
        <f t="shared" si="137"/>
        <v>#DIV/0!</v>
      </c>
      <c r="CE259" s="2465" t="e">
        <f t="shared" si="137"/>
        <v>#DIV/0!</v>
      </c>
      <c r="CF259" s="2437" t="e">
        <f t="shared" si="137"/>
        <v>#DIV/0!</v>
      </c>
      <c r="CG259" s="3096" t="e">
        <f>AVERAGE(CC259:CF268)</f>
        <v>#DIV/0!</v>
      </c>
    </row>
    <row r="260" spans="1:85" ht="14.25" customHeight="1">
      <c r="A260" s="2184"/>
      <c r="B260" s="2261"/>
      <c r="C260" s="2254"/>
      <c r="D260" s="2261"/>
      <c r="E260" s="2254"/>
      <c r="F260" s="95"/>
      <c r="G260" s="142"/>
      <c r="H260" s="2150"/>
      <c r="I260" s="107"/>
      <c r="J260" s="120"/>
      <c r="K260" s="120"/>
      <c r="L260" s="120"/>
      <c r="M260" s="2150"/>
      <c r="N260" s="2184"/>
      <c r="O260" s="99"/>
      <c r="P260" s="114"/>
      <c r="Q260" s="2184"/>
      <c r="R260" s="2153"/>
      <c r="S260" s="2153"/>
      <c r="T260" s="2150"/>
      <c r="U260" s="27"/>
      <c r="V260" s="101">
        <v>2</v>
      </c>
      <c r="W260" s="120"/>
      <c r="X260" s="234"/>
      <c r="Y260" s="234"/>
      <c r="Z260" s="95"/>
      <c r="AA260" s="592"/>
      <c r="AB260" s="592"/>
      <c r="AC260" s="592"/>
      <c r="AD260" s="593"/>
      <c r="AE260" s="138"/>
      <c r="AF260" s="107"/>
      <c r="AG260" s="108"/>
      <c r="AH260" s="108"/>
      <c r="AI260" s="108"/>
      <c r="AJ260" s="109"/>
      <c r="AK260" s="595"/>
      <c r="AL260" s="596"/>
      <c r="AM260" s="596"/>
      <c r="AN260" s="597"/>
      <c r="AO260" s="8"/>
      <c r="AP260" s="113"/>
      <c r="AQ260" s="114"/>
      <c r="AR260" s="89"/>
      <c r="AS260" s="245" t="e">
        <f t="shared" si="114"/>
        <v>#DIV/0!</v>
      </c>
      <c r="AT260" s="246" t="e">
        <f t="shared" si="115"/>
        <v>#DIV/0!</v>
      </c>
      <c r="AU260" s="246" t="e">
        <f t="shared" si="116"/>
        <v>#DIV/0!</v>
      </c>
      <c r="AV260" s="246" t="e">
        <f t="shared" si="117"/>
        <v>#DIV/0!</v>
      </c>
      <c r="AW260" s="247" t="e">
        <f t="shared" si="118"/>
        <v>#DIV/0!</v>
      </c>
      <c r="AX260" s="247" t="e">
        <f t="shared" si="119"/>
        <v>#DIV/0!</v>
      </c>
      <c r="AY260" s="247" t="e">
        <f t="shared" si="120"/>
        <v>#DIV/0!</v>
      </c>
      <c r="AZ260" s="247" t="e">
        <f t="shared" si="121"/>
        <v>#DIV/0!</v>
      </c>
      <c r="BA260" s="248" t="e">
        <f t="shared" si="122"/>
        <v>#DIV/0!</v>
      </c>
      <c r="BB260" s="248" t="e">
        <f t="shared" si="123"/>
        <v>#DIV/0!</v>
      </c>
      <c r="BC260" s="248" t="e">
        <f t="shared" si="124"/>
        <v>#DIV/0!</v>
      </c>
      <c r="BD260" s="248" t="e">
        <f t="shared" si="125"/>
        <v>#DIV/0!</v>
      </c>
      <c r="BE260" s="118">
        <v>0.2</v>
      </c>
      <c r="BF260" s="118">
        <v>0.8</v>
      </c>
      <c r="BG260" s="248" t="e">
        <f t="shared" si="126"/>
        <v>#DIV/0!</v>
      </c>
      <c r="BH260" s="248" t="e">
        <f t="shared" si="127"/>
        <v>#DIV/0!</v>
      </c>
      <c r="BI260" s="248" t="e">
        <f t="shared" si="128"/>
        <v>#DIV/0!</v>
      </c>
      <c r="BJ260" s="248" t="e">
        <f t="shared" si="134"/>
        <v>#DIV/0!</v>
      </c>
      <c r="BK260" s="248" t="e">
        <f t="shared" si="134"/>
        <v>#DIV/0!</v>
      </c>
      <c r="BL260" s="248" t="e">
        <f t="shared" si="129"/>
        <v>#DIV/0!</v>
      </c>
      <c r="BM260" s="248" t="e">
        <f t="shared" si="130"/>
        <v>#DIV/0!</v>
      </c>
      <c r="BN260" s="248" t="e">
        <f t="shared" si="131"/>
        <v>#DIV/0!</v>
      </c>
      <c r="BO260" s="248" t="e">
        <f t="shared" si="135"/>
        <v>#DIV/0!</v>
      </c>
      <c r="BP260" s="248" t="e">
        <f t="shared" si="135"/>
        <v>#DIV/0!</v>
      </c>
      <c r="BQ260" s="248" t="e">
        <f t="shared" si="135"/>
        <v>#DIV/0!</v>
      </c>
      <c r="BR260" s="248" t="e">
        <f t="shared" si="135"/>
        <v>#DIV/0!</v>
      </c>
      <c r="BS260" s="2153"/>
      <c r="BT260" s="2153"/>
      <c r="BU260" s="2153"/>
      <c r="BV260" s="2153"/>
      <c r="BW260" s="2153"/>
      <c r="BX260" s="2153"/>
      <c r="BY260" s="2153"/>
      <c r="BZ260" s="2153"/>
      <c r="CA260" s="2150"/>
      <c r="CC260" s="2184"/>
      <c r="CD260" s="2153"/>
      <c r="CE260" s="2153"/>
      <c r="CF260" s="2150"/>
      <c r="CG260" s="2288"/>
    </row>
    <row r="261" spans="1:85" ht="14.25" customHeight="1">
      <c r="A261" s="2184"/>
      <c r="B261" s="2261"/>
      <c r="C261" s="2254"/>
      <c r="D261" s="2261"/>
      <c r="E261" s="2254"/>
      <c r="F261" s="95"/>
      <c r="G261" s="142"/>
      <c r="H261" s="2150"/>
      <c r="I261" s="107"/>
      <c r="J261" s="120"/>
      <c r="K261" s="120"/>
      <c r="L261" s="120"/>
      <c r="M261" s="2150"/>
      <c r="N261" s="2184"/>
      <c r="O261" s="99"/>
      <c r="P261" s="114"/>
      <c r="Q261" s="2184"/>
      <c r="R261" s="2153"/>
      <c r="S261" s="2153"/>
      <c r="T261" s="2150"/>
      <c r="U261" s="27"/>
      <c r="V261" s="101">
        <v>3</v>
      </c>
      <c r="W261" s="120"/>
      <c r="X261" s="234"/>
      <c r="Y261" s="234"/>
      <c r="Z261" s="95"/>
      <c r="AA261" s="592"/>
      <c r="AB261" s="592"/>
      <c r="AC261" s="592"/>
      <c r="AD261" s="593"/>
      <c r="AE261" s="138"/>
      <c r="AF261" s="107"/>
      <c r="AG261" s="108"/>
      <c r="AH261" s="108"/>
      <c r="AI261" s="108"/>
      <c r="AJ261" s="109"/>
      <c r="AK261" s="595"/>
      <c r="AL261" s="596"/>
      <c r="AM261" s="596"/>
      <c r="AN261" s="597"/>
      <c r="AO261" s="8"/>
      <c r="AP261" s="113"/>
      <c r="AQ261" s="114"/>
      <c r="AR261" s="89"/>
      <c r="AS261" s="245" t="e">
        <f t="shared" si="114"/>
        <v>#DIV/0!</v>
      </c>
      <c r="AT261" s="246" t="e">
        <f t="shared" si="115"/>
        <v>#DIV/0!</v>
      </c>
      <c r="AU261" s="246" t="e">
        <f t="shared" si="116"/>
        <v>#DIV/0!</v>
      </c>
      <c r="AV261" s="246" t="e">
        <f t="shared" si="117"/>
        <v>#DIV/0!</v>
      </c>
      <c r="AW261" s="247" t="e">
        <f t="shared" si="118"/>
        <v>#DIV/0!</v>
      </c>
      <c r="AX261" s="247" t="e">
        <f t="shared" si="119"/>
        <v>#DIV/0!</v>
      </c>
      <c r="AY261" s="247" t="e">
        <f t="shared" si="120"/>
        <v>#DIV/0!</v>
      </c>
      <c r="AZ261" s="247" t="e">
        <f t="shared" si="121"/>
        <v>#DIV/0!</v>
      </c>
      <c r="BA261" s="248" t="e">
        <f t="shared" si="122"/>
        <v>#DIV/0!</v>
      </c>
      <c r="BB261" s="248" t="e">
        <f t="shared" si="123"/>
        <v>#DIV/0!</v>
      </c>
      <c r="BC261" s="248" t="e">
        <f t="shared" si="124"/>
        <v>#DIV/0!</v>
      </c>
      <c r="BD261" s="248" t="e">
        <f t="shared" si="125"/>
        <v>#DIV/0!</v>
      </c>
      <c r="BE261" s="118">
        <v>0.2</v>
      </c>
      <c r="BF261" s="118">
        <v>0.8</v>
      </c>
      <c r="BG261" s="248" t="e">
        <f t="shared" si="126"/>
        <v>#DIV/0!</v>
      </c>
      <c r="BH261" s="248" t="e">
        <f t="shared" si="127"/>
        <v>#DIV/0!</v>
      </c>
      <c r="BI261" s="248" t="e">
        <f t="shared" si="128"/>
        <v>#DIV/0!</v>
      </c>
      <c r="BJ261" s="248" t="e">
        <f t="shared" si="134"/>
        <v>#DIV/0!</v>
      </c>
      <c r="BK261" s="248" t="e">
        <f t="shared" si="134"/>
        <v>#DIV/0!</v>
      </c>
      <c r="BL261" s="248" t="e">
        <f t="shared" si="129"/>
        <v>#DIV/0!</v>
      </c>
      <c r="BM261" s="248" t="e">
        <f t="shared" si="130"/>
        <v>#DIV/0!</v>
      </c>
      <c r="BN261" s="248" t="e">
        <f t="shared" si="131"/>
        <v>#DIV/0!</v>
      </c>
      <c r="BO261" s="248" t="e">
        <f t="shared" si="135"/>
        <v>#DIV/0!</v>
      </c>
      <c r="BP261" s="248" t="e">
        <f t="shared" si="135"/>
        <v>#DIV/0!</v>
      </c>
      <c r="BQ261" s="248" t="e">
        <f t="shared" si="135"/>
        <v>#DIV/0!</v>
      </c>
      <c r="BR261" s="248" t="e">
        <f t="shared" si="135"/>
        <v>#DIV/0!</v>
      </c>
      <c r="BS261" s="2153"/>
      <c r="BT261" s="2153"/>
      <c r="BU261" s="2153"/>
      <c r="BV261" s="2153"/>
      <c r="BW261" s="2153"/>
      <c r="BX261" s="2153"/>
      <c r="BY261" s="2153"/>
      <c r="BZ261" s="2153"/>
      <c r="CA261" s="2150"/>
      <c r="CC261" s="2184"/>
      <c r="CD261" s="2153"/>
      <c r="CE261" s="2153"/>
      <c r="CF261" s="2150"/>
      <c r="CG261" s="2288"/>
    </row>
    <row r="262" spans="1:85" ht="14.25" customHeight="1">
      <c r="A262" s="2184"/>
      <c r="B262" s="2261"/>
      <c r="C262" s="2254"/>
      <c r="D262" s="2261"/>
      <c r="E262" s="2254"/>
      <c r="F262" s="95"/>
      <c r="G262" s="142"/>
      <c r="H262" s="2150"/>
      <c r="I262" s="107"/>
      <c r="J262" s="120"/>
      <c r="K262" s="120"/>
      <c r="L262" s="120"/>
      <c r="M262" s="2150"/>
      <c r="N262" s="2184"/>
      <c r="O262" s="99"/>
      <c r="P262" s="114"/>
      <c r="Q262" s="2184"/>
      <c r="R262" s="2153"/>
      <c r="S262" s="2153"/>
      <c r="T262" s="2150"/>
      <c r="U262" s="27"/>
      <c r="V262" s="101">
        <v>4</v>
      </c>
      <c r="W262" s="120"/>
      <c r="X262" s="234"/>
      <c r="Y262" s="234"/>
      <c r="Z262" s="95"/>
      <c r="AA262" s="592"/>
      <c r="AB262" s="592"/>
      <c r="AC262" s="592"/>
      <c r="AD262" s="593"/>
      <c r="AE262" s="138"/>
      <c r="AF262" s="107"/>
      <c r="AG262" s="108"/>
      <c r="AH262" s="108"/>
      <c r="AI262" s="108"/>
      <c r="AJ262" s="109"/>
      <c r="AK262" s="595"/>
      <c r="AL262" s="596"/>
      <c r="AM262" s="596"/>
      <c r="AN262" s="597"/>
      <c r="AO262" s="8"/>
      <c r="AP262" s="113"/>
      <c r="AQ262" s="114"/>
      <c r="AR262" s="89"/>
      <c r="AS262" s="245" t="e">
        <f t="shared" si="114"/>
        <v>#DIV/0!</v>
      </c>
      <c r="AT262" s="246" t="e">
        <f t="shared" si="115"/>
        <v>#DIV/0!</v>
      </c>
      <c r="AU262" s="246" t="e">
        <f t="shared" si="116"/>
        <v>#DIV/0!</v>
      </c>
      <c r="AV262" s="246" t="e">
        <f t="shared" si="117"/>
        <v>#DIV/0!</v>
      </c>
      <c r="AW262" s="247" t="e">
        <f t="shared" si="118"/>
        <v>#DIV/0!</v>
      </c>
      <c r="AX262" s="247" t="e">
        <f t="shared" si="119"/>
        <v>#DIV/0!</v>
      </c>
      <c r="AY262" s="247" t="e">
        <f t="shared" si="120"/>
        <v>#DIV/0!</v>
      </c>
      <c r="AZ262" s="247" t="e">
        <f t="shared" si="121"/>
        <v>#DIV/0!</v>
      </c>
      <c r="BA262" s="248" t="e">
        <f t="shared" si="122"/>
        <v>#DIV/0!</v>
      </c>
      <c r="BB262" s="248" t="e">
        <f t="shared" si="123"/>
        <v>#DIV/0!</v>
      </c>
      <c r="BC262" s="248" t="e">
        <f t="shared" si="124"/>
        <v>#DIV/0!</v>
      </c>
      <c r="BD262" s="248" t="e">
        <f t="shared" si="125"/>
        <v>#DIV/0!</v>
      </c>
      <c r="BE262" s="118">
        <v>0.2</v>
      </c>
      <c r="BF262" s="118">
        <v>0.8</v>
      </c>
      <c r="BG262" s="248" t="e">
        <f t="shared" si="126"/>
        <v>#DIV/0!</v>
      </c>
      <c r="BH262" s="248" t="e">
        <f t="shared" si="127"/>
        <v>#DIV/0!</v>
      </c>
      <c r="BI262" s="248" t="e">
        <f t="shared" si="128"/>
        <v>#DIV/0!</v>
      </c>
      <c r="BJ262" s="248" t="e">
        <f t="shared" si="134"/>
        <v>#DIV/0!</v>
      </c>
      <c r="BK262" s="248" t="e">
        <f t="shared" si="134"/>
        <v>#DIV/0!</v>
      </c>
      <c r="BL262" s="248" t="e">
        <f t="shared" si="129"/>
        <v>#DIV/0!</v>
      </c>
      <c r="BM262" s="248" t="e">
        <f t="shared" si="130"/>
        <v>#DIV/0!</v>
      </c>
      <c r="BN262" s="248" t="e">
        <f t="shared" si="131"/>
        <v>#DIV/0!</v>
      </c>
      <c r="BO262" s="248" t="e">
        <f t="shared" si="135"/>
        <v>#DIV/0!</v>
      </c>
      <c r="BP262" s="248" t="e">
        <f t="shared" si="135"/>
        <v>#DIV/0!</v>
      </c>
      <c r="BQ262" s="248" t="e">
        <f t="shared" si="135"/>
        <v>#DIV/0!</v>
      </c>
      <c r="BR262" s="248" t="e">
        <f t="shared" si="135"/>
        <v>#DIV/0!</v>
      </c>
      <c r="BS262" s="2153"/>
      <c r="BT262" s="2153"/>
      <c r="BU262" s="2153"/>
      <c r="BV262" s="2153"/>
      <c r="BW262" s="2153"/>
      <c r="BX262" s="2153"/>
      <c r="BY262" s="2153"/>
      <c r="BZ262" s="2153"/>
      <c r="CA262" s="2150"/>
      <c r="CC262" s="2184"/>
      <c r="CD262" s="2153"/>
      <c r="CE262" s="2153"/>
      <c r="CF262" s="2150"/>
      <c r="CG262" s="2288"/>
    </row>
    <row r="263" spans="1:85" ht="14.25" customHeight="1">
      <c r="A263" s="2184"/>
      <c r="B263" s="2261"/>
      <c r="C263" s="2254"/>
      <c r="D263" s="2261"/>
      <c r="E263" s="2254"/>
      <c r="F263" s="95"/>
      <c r="G263" s="142"/>
      <c r="H263" s="2150"/>
      <c r="I263" s="107"/>
      <c r="J263" s="120"/>
      <c r="K263" s="120"/>
      <c r="L263" s="120"/>
      <c r="M263" s="2150"/>
      <c r="N263" s="2184"/>
      <c r="O263" s="99"/>
      <c r="P263" s="114"/>
      <c r="Q263" s="2184"/>
      <c r="R263" s="2153"/>
      <c r="S263" s="2153"/>
      <c r="T263" s="2150"/>
      <c r="U263" s="27"/>
      <c r="V263" s="101">
        <v>5</v>
      </c>
      <c r="W263" s="120"/>
      <c r="X263" s="234"/>
      <c r="Y263" s="234"/>
      <c r="Z263" s="95"/>
      <c r="AA263" s="592"/>
      <c r="AB263" s="592"/>
      <c r="AC263" s="592"/>
      <c r="AD263" s="593"/>
      <c r="AE263" s="138"/>
      <c r="AF263" s="107"/>
      <c r="AG263" s="108"/>
      <c r="AH263" s="108"/>
      <c r="AI263" s="108"/>
      <c r="AJ263" s="109"/>
      <c r="AK263" s="595"/>
      <c r="AL263" s="596"/>
      <c r="AM263" s="596"/>
      <c r="AN263" s="597"/>
      <c r="AO263" s="8"/>
      <c r="AP263" s="113"/>
      <c r="AQ263" s="114"/>
      <c r="AR263" s="89"/>
      <c r="AS263" s="245" t="e">
        <f t="shared" si="114"/>
        <v>#DIV/0!</v>
      </c>
      <c r="AT263" s="246" t="e">
        <f t="shared" si="115"/>
        <v>#DIV/0!</v>
      </c>
      <c r="AU263" s="246" t="e">
        <f t="shared" si="116"/>
        <v>#DIV/0!</v>
      </c>
      <c r="AV263" s="246" t="e">
        <f t="shared" si="117"/>
        <v>#DIV/0!</v>
      </c>
      <c r="AW263" s="247" t="e">
        <f t="shared" si="118"/>
        <v>#DIV/0!</v>
      </c>
      <c r="AX263" s="247" t="e">
        <f t="shared" si="119"/>
        <v>#DIV/0!</v>
      </c>
      <c r="AY263" s="247" t="e">
        <f t="shared" si="120"/>
        <v>#DIV/0!</v>
      </c>
      <c r="AZ263" s="247" t="e">
        <f t="shared" si="121"/>
        <v>#DIV/0!</v>
      </c>
      <c r="BA263" s="248" t="e">
        <f t="shared" si="122"/>
        <v>#DIV/0!</v>
      </c>
      <c r="BB263" s="248" t="e">
        <f t="shared" si="123"/>
        <v>#DIV/0!</v>
      </c>
      <c r="BC263" s="248" t="e">
        <f t="shared" si="124"/>
        <v>#DIV/0!</v>
      </c>
      <c r="BD263" s="248" t="e">
        <f t="shared" si="125"/>
        <v>#DIV/0!</v>
      </c>
      <c r="BE263" s="118">
        <v>0.2</v>
      </c>
      <c r="BF263" s="118">
        <v>0.8</v>
      </c>
      <c r="BG263" s="248" t="e">
        <f t="shared" si="126"/>
        <v>#DIV/0!</v>
      </c>
      <c r="BH263" s="248" t="e">
        <f t="shared" si="127"/>
        <v>#DIV/0!</v>
      </c>
      <c r="BI263" s="248" t="e">
        <f t="shared" si="128"/>
        <v>#DIV/0!</v>
      </c>
      <c r="BJ263" s="248" t="e">
        <f t="shared" si="134"/>
        <v>#DIV/0!</v>
      </c>
      <c r="BK263" s="248" t="e">
        <f t="shared" si="134"/>
        <v>#DIV/0!</v>
      </c>
      <c r="BL263" s="248" t="e">
        <f t="shared" si="129"/>
        <v>#DIV/0!</v>
      </c>
      <c r="BM263" s="248" t="e">
        <f t="shared" si="130"/>
        <v>#DIV/0!</v>
      </c>
      <c r="BN263" s="248" t="e">
        <f t="shared" si="131"/>
        <v>#DIV/0!</v>
      </c>
      <c r="BO263" s="248" t="e">
        <f t="shared" si="135"/>
        <v>#DIV/0!</v>
      </c>
      <c r="BP263" s="248" t="e">
        <f t="shared" si="135"/>
        <v>#DIV/0!</v>
      </c>
      <c r="BQ263" s="248" t="e">
        <f t="shared" si="135"/>
        <v>#DIV/0!</v>
      </c>
      <c r="BR263" s="248" t="e">
        <f t="shared" si="135"/>
        <v>#DIV/0!</v>
      </c>
      <c r="BS263" s="2153"/>
      <c r="BT263" s="2153"/>
      <c r="BU263" s="2153"/>
      <c r="BV263" s="2153"/>
      <c r="BW263" s="2153"/>
      <c r="BX263" s="2153"/>
      <c r="BY263" s="2153"/>
      <c r="BZ263" s="2153"/>
      <c r="CA263" s="2150"/>
      <c r="CC263" s="2184"/>
      <c r="CD263" s="2153"/>
      <c r="CE263" s="2153"/>
      <c r="CF263" s="2150"/>
      <c r="CG263" s="2288"/>
    </row>
    <row r="264" spans="1:85" ht="14.25" customHeight="1">
      <c r="A264" s="2184"/>
      <c r="B264" s="2261"/>
      <c r="C264" s="2254"/>
      <c r="D264" s="2261"/>
      <c r="E264" s="2254"/>
      <c r="F264" s="95"/>
      <c r="G264" s="142"/>
      <c r="H264" s="2150"/>
      <c r="I264" s="107"/>
      <c r="J264" s="120"/>
      <c r="K264" s="120"/>
      <c r="L264" s="120"/>
      <c r="M264" s="2150"/>
      <c r="N264" s="2184"/>
      <c r="O264" s="99"/>
      <c r="P264" s="114"/>
      <c r="Q264" s="2184"/>
      <c r="R264" s="2153"/>
      <c r="S264" s="2153"/>
      <c r="T264" s="2150"/>
      <c r="U264" s="27"/>
      <c r="V264" s="101">
        <v>6</v>
      </c>
      <c r="W264" s="120"/>
      <c r="X264" s="234"/>
      <c r="Y264" s="234"/>
      <c r="Z264" s="95"/>
      <c r="AA264" s="592"/>
      <c r="AB264" s="592"/>
      <c r="AC264" s="592"/>
      <c r="AD264" s="593"/>
      <c r="AE264" s="138"/>
      <c r="AF264" s="107"/>
      <c r="AG264" s="108"/>
      <c r="AH264" s="108"/>
      <c r="AI264" s="108"/>
      <c r="AJ264" s="109"/>
      <c r="AK264" s="595"/>
      <c r="AL264" s="596"/>
      <c r="AM264" s="596"/>
      <c r="AN264" s="597"/>
      <c r="AO264" s="8"/>
      <c r="AP264" s="113"/>
      <c r="AQ264" s="114"/>
      <c r="AR264" s="89"/>
      <c r="AS264" s="245" t="e">
        <f t="shared" si="114"/>
        <v>#DIV/0!</v>
      </c>
      <c r="AT264" s="246" t="e">
        <f t="shared" si="115"/>
        <v>#DIV/0!</v>
      </c>
      <c r="AU264" s="246" t="e">
        <f t="shared" si="116"/>
        <v>#DIV/0!</v>
      </c>
      <c r="AV264" s="246" t="e">
        <f t="shared" si="117"/>
        <v>#DIV/0!</v>
      </c>
      <c r="AW264" s="247" t="e">
        <f t="shared" si="118"/>
        <v>#DIV/0!</v>
      </c>
      <c r="AX264" s="247" t="e">
        <f t="shared" si="119"/>
        <v>#DIV/0!</v>
      </c>
      <c r="AY264" s="247" t="e">
        <f t="shared" si="120"/>
        <v>#DIV/0!</v>
      </c>
      <c r="AZ264" s="247" t="e">
        <f t="shared" si="121"/>
        <v>#DIV/0!</v>
      </c>
      <c r="BA264" s="248" t="e">
        <f t="shared" si="122"/>
        <v>#DIV/0!</v>
      </c>
      <c r="BB264" s="248" t="e">
        <f t="shared" si="123"/>
        <v>#DIV/0!</v>
      </c>
      <c r="BC264" s="248" t="e">
        <f t="shared" si="124"/>
        <v>#DIV/0!</v>
      </c>
      <c r="BD264" s="248" t="e">
        <f t="shared" si="125"/>
        <v>#DIV/0!</v>
      </c>
      <c r="BE264" s="118">
        <v>0.2</v>
      </c>
      <c r="BF264" s="118">
        <v>0.8</v>
      </c>
      <c r="BG264" s="248" t="e">
        <f t="shared" si="126"/>
        <v>#DIV/0!</v>
      </c>
      <c r="BH264" s="248" t="e">
        <f t="shared" si="127"/>
        <v>#DIV/0!</v>
      </c>
      <c r="BI264" s="248" t="e">
        <f t="shared" si="128"/>
        <v>#DIV/0!</v>
      </c>
      <c r="BJ264" s="248" t="e">
        <f t="shared" si="134"/>
        <v>#DIV/0!</v>
      </c>
      <c r="BK264" s="248" t="e">
        <f t="shared" si="134"/>
        <v>#DIV/0!</v>
      </c>
      <c r="BL264" s="248" t="e">
        <f t="shared" si="129"/>
        <v>#DIV/0!</v>
      </c>
      <c r="BM264" s="248" t="e">
        <f t="shared" si="130"/>
        <v>#DIV/0!</v>
      </c>
      <c r="BN264" s="248" t="e">
        <f t="shared" si="131"/>
        <v>#DIV/0!</v>
      </c>
      <c r="BO264" s="248" t="e">
        <f t="shared" si="135"/>
        <v>#DIV/0!</v>
      </c>
      <c r="BP264" s="248" t="e">
        <f t="shared" si="135"/>
        <v>#DIV/0!</v>
      </c>
      <c r="BQ264" s="248" t="e">
        <f t="shared" si="135"/>
        <v>#DIV/0!</v>
      </c>
      <c r="BR264" s="248" t="e">
        <f t="shared" si="135"/>
        <v>#DIV/0!</v>
      </c>
      <c r="BS264" s="2153"/>
      <c r="BT264" s="2153"/>
      <c r="BU264" s="2153"/>
      <c r="BV264" s="2153"/>
      <c r="BW264" s="2153"/>
      <c r="BX264" s="2153"/>
      <c r="BY264" s="2153"/>
      <c r="BZ264" s="2153"/>
      <c r="CA264" s="2150"/>
      <c r="CC264" s="2184"/>
      <c r="CD264" s="2153"/>
      <c r="CE264" s="2153"/>
      <c r="CF264" s="2150"/>
      <c r="CG264" s="2288"/>
    </row>
    <row r="265" spans="1:85" ht="14.25" customHeight="1">
      <c r="A265" s="2184"/>
      <c r="B265" s="2261"/>
      <c r="C265" s="2254"/>
      <c r="D265" s="2261"/>
      <c r="E265" s="2254"/>
      <c r="F265" s="95"/>
      <c r="G265" s="142"/>
      <c r="H265" s="2150"/>
      <c r="I265" s="107"/>
      <c r="J265" s="120"/>
      <c r="K265" s="120"/>
      <c r="L265" s="120"/>
      <c r="M265" s="2150"/>
      <c r="N265" s="2184"/>
      <c r="O265" s="99"/>
      <c r="P265" s="114"/>
      <c r="Q265" s="2184"/>
      <c r="R265" s="2153"/>
      <c r="S265" s="2153"/>
      <c r="T265" s="2150"/>
      <c r="U265" s="27"/>
      <c r="V265" s="101">
        <v>7</v>
      </c>
      <c r="W265" s="120"/>
      <c r="X265" s="234"/>
      <c r="Y265" s="234"/>
      <c r="Z265" s="95"/>
      <c r="AA265" s="592"/>
      <c r="AB265" s="592"/>
      <c r="AC265" s="592"/>
      <c r="AD265" s="593"/>
      <c r="AE265" s="138"/>
      <c r="AF265" s="107"/>
      <c r="AG265" s="108"/>
      <c r="AH265" s="108"/>
      <c r="AI265" s="108"/>
      <c r="AJ265" s="109"/>
      <c r="AK265" s="595"/>
      <c r="AL265" s="596"/>
      <c r="AM265" s="596"/>
      <c r="AN265" s="597"/>
      <c r="AO265" s="8"/>
      <c r="AP265" s="113"/>
      <c r="AQ265" s="114"/>
      <c r="AR265" s="89"/>
      <c r="AS265" s="245" t="e">
        <f t="shared" si="114"/>
        <v>#DIV/0!</v>
      </c>
      <c r="AT265" s="246" t="e">
        <f t="shared" si="115"/>
        <v>#DIV/0!</v>
      </c>
      <c r="AU265" s="246" t="e">
        <f t="shared" si="116"/>
        <v>#DIV/0!</v>
      </c>
      <c r="AV265" s="246" t="e">
        <f t="shared" si="117"/>
        <v>#DIV/0!</v>
      </c>
      <c r="AW265" s="247" t="e">
        <f t="shared" si="118"/>
        <v>#DIV/0!</v>
      </c>
      <c r="AX265" s="247" t="e">
        <f t="shared" si="119"/>
        <v>#DIV/0!</v>
      </c>
      <c r="AY265" s="247" t="e">
        <f t="shared" si="120"/>
        <v>#DIV/0!</v>
      </c>
      <c r="AZ265" s="247" t="e">
        <f t="shared" si="121"/>
        <v>#DIV/0!</v>
      </c>
      <c r="BA265" s="248" t="e">
        <f t="shared" si="122"/>
        <v>#DIV/0!</v>
      </c>
      <c r="BB265" s="248" t="e">
        <f t="shared" si="123"/>
        <v>#DIV/0!</v>
      </c>
      <c r="BC265" s="248" t="e">
        <f t="shared" si="124"/>
        <v>#DIV/0!</v>
      </c>
      <c r="BD265" s="248" t="e">
        <f t="shared" si="125"/>
        <v>#DIV/0!</v>
      </c>
      <c r="BE265" s="118">
        <v>0.2</v>
      </c>
      <c r="BF265" s="118">
        <v>0.8</v>
      </c>
      <c r="BG265" s="248" t="e">
        <f t="shared" si="126"/>
        <v>#DIV/0!</v>
      </c>
      <c r="BH265" s="248" t="e">
        <f t="shared" si="127"/>
        <v>#DIV/0!</v>
      </c>
      <c r="BI265" s="248" t="e">
        <f t="shared" si="128"/>
        <v>#DIV/0!</v>
      </c>
      <c r="BJ265" s="248" t="e">
        <f t="shared" si="134"/>
        <v>#DIV/0!</v>
      </c>
      <c r="BK265" s="248" t="e">
        <f t="shared" si="134"/>
        <v>#DIV/0!</v>
      </c>
      <c r="BL265" s="248" t="e">
        <f t="shared" si="129"/>
        <v>#DIV/0!</v>
      </c>
      <c r="BM265" s="248" t="e">
        <f t="shared" si="130"/>
        <v>#DIV/0!</v>
      </c>
      <c r="BN265" s="248" t="e">
        <f t="shared" si="131"/>
        <v>#DIV/0!</v>
      </c>
      <c r="BO265" s="248" t="e">
        <f t="shared" si="135"/>
        <v>#DIV/0!</v>
      </c>
      <c r="BP265" s="248" t="e">
        <f t="shared" si="135"/>
        <v>#DIV/0!</v>
      </c>
      <c r="BQ265" s="248" t="e">
        <f t="shared" si="135"/>
        <v>#DIV/0!</v>
      </c>
      <c r="BR265" s="248" t="e">
        <f t="shared" si="135"/>
        <v>#DIV/0!</v>
      </c>
      <c r="BS265" s="2153"/>
      <c r="BT265" s="2153"/>
      <c r="BU265" s="2153"/>
      <c r="BV265" s="2153"/>
      <c r="BW265" s="2153"/>
      <c r="BX265" s="2153"/>
      <c r="BY265" s="2153"/>
      <c r="BZ265" s="2153"/>
      <c r="CA265" s="2150"/>
      <c r="CC265" s="2184"/>
      <c r="CD265" s="2153"/>
      <c r="CE265" s="2153"/>
      <c r="CF265" s="2150"/>
      <c r="CG265" s="2288"/>
    </row>
    <row r="266" spans="1:85" ht="14.25" customHeight="1">
      <c r="A266" s="2184"/>
      <c r="B266" s="2261"/>
      <c r="C266" s="2254"/>
      <c r="D266" s="2261"/>
      <c r="E266" s="2254"/>
      <c r="F266" s="95"/>
      <c r="G266" s="142"/>
      <c r="H266" s="2150"/>
      <c r="I266" s="107"/>
      <c r="J266" s="120"/>
      <c r="K266" s="120"/>
      <c r="L266" s="120"/>
      <c r="M266" s="2150"/>
      <c r="N266" s="2184"/>
      <c r="O266" s="99"/>
      <c r="P266" s="114"/>
      <c r="Q266" s="2184"/>
      <c r="R266" s="2153"/>
      <c r="S266" s="2153"/>
      <c r="T266" s="2150"/>
      <c r="U266" s="27"/>
      <c r="V266" s="101">
        <v>8</v>
      </c>
      <c r="W266" s="120"/>
      <c r="X266" s="234"/>
      <c r="Y266" s="234"/>
      <c r="Z266" s="95"/>
      <c r="AA266" s="592"/>
      <c r="AB266" s="592"/>
      <c r="AC266" s="592"/>
      <c r="AD266" s="593"/>
      <c r="AE266" s="138"/>
      <c r="AF266" s="107"/>
      <c r="AG266" s="108"/>
      <c r="AH266" s="108"/>
      <c r="AI266" s="108"/>
      <c r="AJ266" s="109"/>
      <c r="AK266" s="595"/>
      <c r="AL266" s="596"/>
      <c r="AM266" s="596"/>
      <c r="AN266" s="597"/>
      <c r="AO266" s="8"/>
      <c r="AP266" s="113"/>
      <c r="AQ266" s="114"/>
      <c r="AR266" s="89"/>
      <c r="AS266" s="245" t="e">
        <f t="shared" si="114"/>
        <v>#DIV/0!</v>
      </c>
      <c r="AT266" s="246" t="e">
        <f t="shared" si="115"/>
        <v>#DIV/0!</v>
      </c>
      <c r="AU266" s="246" t="e">
        <f t="shared" si="116"/>
        <v>#DIV/0!</v>
      </c>
      <c r="AV266" s="246" t="e">
        <f t="shared" si="117"/>
        <v>#DIV/0!</v>
      </c>
      <c r="AW266" s="247" t="e">
        <f t="shared" si="118"/>
        <v>#DIV/0!</v>
      </c>
      <c r="AX266" s="247" t="e">
        <f t="shared" si="119"/>
        <v>#DIV/0!</v>
      </c>
      <c r="AY266" s="247" t="e">
        <f t="shared" si="120"/>
        <v>#DIV/0!</v>
      </c>
      <c r="AZ266" s="247" t="e">
        <f t="shared" si="121"/>
        <v>#DIV/0!</v>
      </c>
      <c r="BA266" s="248" t="e">
        <f t="shared" si="122"/>
        <v>#DIV/0!</v>
      </c>
      <c r="BB266" s="248" t="e">
        <f t="shared" si="123"/>
        <v>#DIV/0!</v>
      </c>
      <c r="BC266" s="248" t="e">
        <f t="shared" si="124"/>
        <v>#DIV/0!</v>
      </c>
      <c r="BD266" s="248" t="e">
        <f t="shared" si="125"/>
        <v>#DIV/0!</v>
      </c>
      <c r="BE266" s="118">
        <v>0.2</v>
      </c>
      <c r="BF266" s="118">
        <v>0.8</v>
      </c>
      <c r="BG266" s="248" t="e">
        <f t="shared" si="126"/>
        <v>#DIV/0!</v>
      </c>
      <c r="BH266" s="248" t="e">
        <f t="shared" si="127"/>
        <v>#DIV/0!</v>
      </c>
      <c r="BI266" s="248" t="e">
        <f t="shared" si="128"/>
        <v>#DIV/0!</v>
      </c>
      <c r="BJ266" s="248" t="e">
        <f t="shared" si="134"/>
        <v>#DIV/0!</v>
      </c>
      <c r="BK266" s="248" t="e">
        <f t="shared" si="134"/>
        <v>#DIV/0!</v>
      </c>
      <c r="BL266" s="248" t="e">
        <f t="shared" si="129"/>
        <v>#DIV/0!</v>
      </c>
      <c r="BM266" s="248" t="e">
        <f t="shared" si="130"/>
        <v>#DIV/0!</v>
      </c>
      <c r="BN266" s="248" t="e">
        <f t="shared" si="131"/>
        <v>#DIV/0!</v>
      </c>
      <c r="BO266" s="248" t="e">
        <f t="shared" si="135"/>
        <v>#DIV/0!</v>
      </c>
      <c r="BP266" s="248" t="e">
        <f t="shared" si="135"/>
        <v>#DIV/0!</v>
      </c>
      <c r="BQ266" s="248" t="e">
        <f t="shared" si="135"/>
        <v>#DIV/0!</v>
      </c>
      <c r="BR266" s="248" t="e">
        <f t="shared" si="135"/>
        <v>#DIV/0!</v>
      </c>
      <c r="BS266" s="2153"/>
      <c r="BT266" s="2153"/>
      <c r="BU266" s="2153"/>
      <c r="BV266" s="2153"/>
      <c r="BW266" s="2153"/>
      <c r="BX266" s="2153"/>
      <c r="BY266" s="2153"/>
      <c r="BZ266" s="2153"/>
      <c r="CA266" s="2150"/>
      <c r="CC266" s="2184"/>
      <c r="CD266" s="2153"/>
      <c r="CE266" s="2153"/>
      <c r="CF266" s="2150"/>
      <c r="CG266" s="2288"/>
    </row>
    <row r="267" spans="1:85" ht="14.25" customHeight="1">
      <c r="A267" s="2184"/>
      <c r="B267" s="2261"/>
      <c r="C267" s="2254"/>
      <c r="D267" s="2261"/>
      <c r="E267" s="2254"/>
      <c r="F267" s="95"/>
      <c r="G267" s="142"/>
      <c r="H267" s="2150"/>
      <c r="I267" s="107"/>
      <c r="J267" s="120"/>
      <c r="K267" s="120"/>
      <c r="L267" s="120"/>
      <c r="M267" s="2150"/>
      <c r="N267" s="2184"/>
      <c r="O267" s="99"/>
      <c r="P267" s="114"/>
      <c r="Q267" s="2184"/>
      <c r="R267" s="2153"/>
      <c r="S267" s="2153"/>
      <c r="T267" s="2150"/>
      <c r="U267" s="27"/>
      <c r="V267" s="101">
        <v>9</v>
      </c>
      <c r="W267" s="120"/>
      <c r="X267" s="234"/>
      <c r="Y267" s="234"/>
      <c r="Z267" s="95"/>
      <c r="AA267" s="592"/>
      <c r="AB267" s="592"/>
      <c r="AC267" s="592"/>
      <c r="AD267" s="593"/>
      <c r="AE267" s="138"/>
      <c r="AF267" s="107"/>
      <c r="AG267" s="108"/>
      <c r="AH267" s="108"/>
      <c r="AI267" s="108"/>
      <c r="AJ267" s="109"/>
      <c r="AK267" s="595"/>
      <c r="AL267" s="596"/>
      <c r="AM267" s="596"/>
      <c r="AN267" s="597"/>
      <c r="AO267" s="8"/>
      <c r="AP267" s="113"/>
      <c r="AQ267" s="114"/>
      <c r="AR267" s="89"/>
      <c r="AS267" s="245" t="e">
        <f t="shared" si="114"/>
        <v>#DIV/0!</v>
      </c>
      <c r="AT267" s="246" t="e">
        <f t="shared" si="115"/>
        <v>#DIV/0!</v>
      </c>
      <c r="AU267" s="246" t="e">
        <f t="shared" si="116"/>
        <v>#DIV/0!</v>
      </c>
      <c r="AV267" s="246" t="e">
        <f t="shared" si="117"/>
        <v>#DIV/0!</v>
      </c>
      <c r="AW267" s="247" t="e">
        <f t="shared" si="118"/>
        <v>#DIV/0!</v>
      </c>
      <c r="AX267" s="247" t="e">
        <f t="shared" si="119"/>
        <v>#DIV/0!</v>
      </c>
      <c r="AY267" s="247" t="e">
        <f t="shared" si="120"/>
        <v>#DIV/0!</v>
      </c>
      <c r="AZ267" s="247" t="e">
        <f t="shared" si="121"/>
        <v>#DIV/0!</v>
      </c>
      <c r="BA267" s="248" t="e">
        <f t="shared" si="122"/>
        <v>#DIV/0!</v>
      </c>
      <c r="BB267" s="248" t="e">
        <f t="shared" si="123"/>
        <v>#DIV/0!</v>
      </c>
      <c r="BC267" s="248" t="e">
        <f t="shared" si="124"/>
        <v>#DIV/0!</v>
      </c>
      <c r="BD267" s="248" t="e">
        <f t="shared" si="125"/>
        <v>#DIV/0!</v>
      </c>
      <c r="BE267" s="118">
        <v>0.2</v>
      </c>
      <c r="BF267" s="118">
        <v>0.8</v>
      </c>
      <c r="BG267" s="248" t="e">
        <f t="shared" si="126"/>
        <v>#DIV/0!</v>
      </c>
      <c r="BH267" s="248" t="e">
        <f t="shared" si="127"/>
        <v>#DIV/0!</v>
      </c>
      <c r="BI267" s="248" t="e">
        <f t="shared" si="128"/>
        <v>#DIV/0!</v>
      </c>
      <c r="BJ267" s="248" t="e">
        <f t="shared" si="134"/>
        <v>#DIV/0!</v>
      </c>
      <c r="BK267" s="248" t="e">
        <f t="shared" si="134"/>
        <v>#DIV/0!</v>
      </c>
      <c r="BL267" s="248" t="e">
        <f t="shared" si="129"/>
        <v>#DIV/0!</v>
      </c>
      <c r="BM267" s="248" t="e">
        <f t="shared" si="130"/>
        <v>#DIV/0!</v>
      </c>
      <c r="BN267" s="248" t="e">
        <f t="shared" si="131"/>
        <v>#DIV/0!</v>
      </c>
      <c r="BO267" s="248" t="e">
        <f t="shared" si="135"/>
        <v>#DIV/0!</v>
      </c>
      <c r="BP267" s="248" t="e">
        <f t="shared" si="135"/>
        <v>#DIV/0!</v>
      </c>
      <c r="BQ267" s="248" t="e">
        <f t="shared" si="135"/>
        <v>#DIV/0!</v>
      </c>
      <c r="BR267" s="248" t="e">
        <f t="shared" si="135"/>
        <v>#DIV/0!</v>
      </c>
      <c r="BS267" s="2153"/>
      <c r="BT267" s="2153"/>
      <c r="BU267" s="2153"/>
      <c r="BV267" s="2153"/>
      <c r="BW267" s="2153"/>
      <c r="BX267" s="2153"/>
      <c r="BY267" s="2153"/>
      <c r="BZ267" s="2153"/>
      <c r="CA267" s="2150"/>
      <c r="CC267" s="2184"/>
      <c r="CD267" s="2153"/>
      <c r="CE267" s="2153"/>
      <c r="CF267" s="2150"/>
      <c r="CG267" s="2288"/>
    </row>
    <row r="268" spans="1:85" ht="14.25" customHeight="1" thickBot="1">
      <c r="A268" s="2179"/>
      <c r="B268" s="2200"/>
      <c r="C268" s="2201"/>
      <c r="D268" s="2200"/>
      <c r="E268" s="2201"/>
      <c r="F268" s="150"/>
      <c r="G268" s="151"/>
      <c r="H268" s="2151"/>
      <c r="I268" s="154"/>
      <c r="J268" s="179"/>
      <c r="K268" s="179"/>
      <c r="L268" s="179"/>
      <c r="M268" s="2151"/>
      <c r="N268" s="2179"/>
      <c r="O268" s="123"/>
      <c r="P268" s="132"/>
      <c r="Q268" s="2179"/>
      <c r="R268" s="2154"/>
      <c r="S268" s="2154"/>
      <c r="T268" s="2151"/>
      <c r="U268" s="27"/>
      <c r="V268" s="168">
        <v>10</v>
      </c>
      <c r="W268" s="179"/>
      <c r="X268" s="235"/>
      <c r="Y268" s="235"/>
      <c r="Z268" s="150"/>
      <c r="AA268" s="606"/>
      <c r="AB268" s="606"/>
      <c r="AC268" s="606"/>
      <c r="AD268" s="607"/>
      <c r="AE268" s="138"/>
      <c r="AF268" s="154"/>
      <c r="AG268" s="156"/>
      <c r="AH268" s="156"/>
      <c r="AI268" s="156"/>
      <c r="AJ268" s="157"/>
      <c r="AK268" s="609"/>
      <c r="AL268" s="610"/>
      <c r="AM268" s="610"/>
      <c r="AN268" s="611"/>
      <c r="AO268" s="8"/>
      <c r="AP268" s="131"/>
      <c r="AQ268" s="132"/>
      <c r="AR268" s="89"/>
      <c r="AS268" s="249" t="e">
        <f t="shared" si="114"/>
        <v>#DIV/0!</v>
      </c>
      <c r="AT268" s="250" t="e">
        <f t="shared" si="115"/>
        <v>#DIV/0!</v>
      </c>
      <c r="AU268" s="250" t="e">
        <f t="shared" si="116"/>
        <v>#DIV/0!</v>
      </c>
      <c r="AV268" s="250" t="e">
        <f t="shared" si="117"/>
        <v>#DIV/0!</v>
      </c>
      <c r="AW268" s="251" t="e">
        <f t="shared" si="118"/>
        <v>#DIV/0!</v>
      </c>
      <c r="AX268" s="251" t="e">
        <f t="shared" si="119"/>
        <v>#DIV/0!</v>
      </c>
      <c r="AY268" s="251" t="e">
        <f t="shared" si="120"/>
        <v>#DIV/0!</v>
      </c>
      <c r="AZ268" s="251" t="e">
        <f t="shared" si="121"/>
        <v>#DIV/0!</v>
      </c>
      <c r="BA268" s="252" t="e">
        <f t="shared" si="122"/>
        <v>#DIV/0!</v>
      </c>
      <c r="BB268" s="252" t="e">
        <f t="shared" si="123"/>
        <v>#DIV/0!</v>
      </c>
      <c r="BC268" s="252" t="e">
        <f t="shared" si="124"/>
        <v>#DIV/0!</v>
      </c>
      <c r="BD268" s="252" t="e">
        <f t="shared" si="125"/>
        <v>#DIV/0!</v>
      </c>
      <c r="BE268" s="159">
        <v>0.2</v>
      </c>
      <c r="BF268" s="159">
        <v>0.8</v>
      </c>
      <c r="BG268" s="252" t="e">
        <f t="shared" si="126"/>
        <v>#DIV/0!</v>
      </c>
      <c r="BH268" s="252" t="e">
        <f t="shared" si="127"/>
        <v>#DIV/0!</v>
      </c>
      <c r="BI268" s="252" t="e">
        <f t="shared" si="128"/>
        <v>#DIV/0!</v>
      </c>
      <c r="BJ268" s="252" t="e">
        <f t="shared" si="134"/>
        <v>#DIV/0!</v>
      </c>
      <c r="BK268" s="252" t="e">
        <f t="shared" si="134"/>
        <v>#DIV/0!</v>
      </c>
      <c r="BL268" s="252" t="e">
        <f t="shared" si="129"/>
        <v>#DIV/0!</v>
      </c>
      <c r="BM268" s="252" t="e">
        <f t="shared" si="130"/>
        <v>#DIV/0!</v>
      </c>
      <c r="BN268" s="252" t="e">
        <f t="shared" si="131"/>
        <v>#DIV/0!</v>
      </c>
      <c r="BO268" s="252" t="e">
        <f t="shared" si="135"/>
        <v>#DIV/0!</v>
      </c>
      <c r="BP268" s="252" t="e">
        <f t="shared" si="135"/>
        <v>#DIV/0!</v>
      </c>
      <c r="BQ268" s="252" t="e">
        <f t="shared" si="135"/>
        <v>#DIV/0!</v>
      </c>
      <c r="BR268" s="252" t="e">
        <f t="shared" si="135"/>
        <v>#DIV/0!</v>
      </c>
      <c r="BS268" s="2154"/>
      <c r="BT268" s="2154"/>
      <c r="BU268" s="2154"/>
      <c r="BV268" s="2154"/>
      <c r="BW268" s="2154"/>
      <c r="BX268" s="2154"/>
      <c r="BY268" s="2154"/>
      <c r="BZ268" s="2154"/>
      <c r="CA268" s="2151"/>
      <c r="CC268" s="2179"/>
      <c r="CD268" s="2154"/>
      <c r="CE268" s="2154"/>
      <c r="CF268" s="2151"/>
      <c r="CG268" s="2289"/>
    </row>
    <row r="269" spans="1:85" ht="14.25" customHeight="1">
      <c r="A269" s="2124">
        <v>29</v>
      </c>
      <c r="B269" s="2127"/>
      <c r="C269" s="2252"/>
      <c r="D269" s="2325"/>
      <c r="E269" s="2252"/>
      <c r="F269" s="66"/>
      <c r="G269" s="135"/>
      <c r="H269" s="2139"/>
      <c r="I269" s="81"/>
      <c r="J269" s="72"/>
      <c r="K269" s="72"/>
      <c r="L269" s="72"/>
      <c r="M269" s="3093"/>
      <c r="N269" s="2263"/>
      <c r="O269" s="72"/>
      <c r="P269" s="210"/>
      <c r="Q269" s="2263"/>
      <c r="R269" s="3094"/>
      <c r="S269" s="3094"/>
      <c r="T269" s="3095"/>
      <c r="U269" s="27"/>
      <c r="V269" s="75">
        <v>1</v>
      </c>
      <c r="W269" s="72"/>
      <c r="X269" s="236"/>
      <c r="Y269" s="236"/>
      <c r="Z269" s="66"/>
      <c r="AA269" s="575"/>
      <c r="AB269" s="575"/>
      <c r="AC269" s="575"/>
      <c r="AD269" s="576"/>
      <c r="AE269" s="138"/>
      <c r="AF269" s="81"/>
      <c r="AG269" s="82"/>
      <c r="AH269" s="82"/>
      <c r="AI269" s="82"/>
      <c r="AJ269" s="83"/>
      <c r="AK269" s="580"/>
      <c r="AL269" s="581"/>
      <c r="AM269" s="581"/>
      <c r="AN269" s="582"/>
      <c r="AO269" s="8"/>
      <c r="AP269" s="87"/>
      <c r="AQ269" s="88"/>
      <c r="AR269" s="89"/>
      <c r="AS269" s="241" t="e">
        <f t="shared" si="114"/>
        <v>#DIV/0!</v>
      </c>
      <c r="AT269" s="242" t="e">
        <f t="shared" si="115"/>
        <v>#DIV/0!</v>
      </c>
      <c r="AU269" s="242" t="e">
        <f t="shared" si="116"/>
        <v>#DIV/0!</v>
      </c>
      <c r="AV269" s="242" t="e">
        <f t="shared" si="117"/>
        <v>#DIV/0!</v>
      </c>
      <c r="AW269" s="243" t="e">
        <f t="shared" si="118"/>
        <v>#DIV/0!</v>
      </c>
      <c r="AX269" s="243" t="e">
        <f t="shared" si="119"/>
        <v>#DIV/0!</v>
      </c>
      <c r="AY269" s="243" t="e">
        <f t="shared" si="120"/>
        <v>#DIV/0!</v>
      </c>
      <c r="AZ269" s="243" t="e">
        <f t="shared" si="121"/>
        <v>#DIV/0!</v>
      </c>
      <c r="BA269" s="244" t="e">
        <f t="shared" si="122"/>
        <v>#DIV/0!</v>
      </c>
      <c r="BB269" s="244" t="e">
        <f t="shared" si="123"/>
        <v>#DIV/0!</v>
      </c>
      <c r="BC269" s="244" t="e">
        <f t="shared" si="124"/>
        <v>#DIV/0!</v>
      </c>
      <c r="BD269" s="244" t="e">
        <f t="shared" si="125"/>
        <v>#DIV/0!</v>
      </c>
      <c r="BE269" s="94">
        <v>0.2</v>
      </c>
      <c r="BF269" s="94">
        <v>0.8</v>
      </c>
      <c r="BG269" s="244" t="e">
        <f t="shared" si="126"/>
        <v>#DIV/0!</v>
      </c>
      <c r="BH269" s="244" t="e">
        <f t="shared" si="127"/>
        <v>#DIV/0!</v>
      </c>
      <c r="BI269" s="244" t="e">
        <f t="shared" si="128"/>
        <v>#DIV/0!</v>
      </c>
      <c r="BJ269" s="244" t="e">
        <f t="shared" si="134"/>
        <v>#DIV/0!</v>
      </c>
      <c r="BK269" s="244" t="e">
        <f t="shared" si="134"/>
        <v>#DIV/0!</v>
      </c>
      <c r="BL269" s="244" t="e">
        <f t="shared" si="129"/>
        <v>#DIV/0!</v>
      </c>
      <c r="BM269" s="244" t="e">
        <f t="shared" si="130"/>
        <v>#DIV/0!</v>
      </c>
      <c r="BN269" s="244" t="e">
        <f t="shared" si="131"/>
        <v>#DIV/0!</v>
      </c>
      <c r="BO269" s="244" t="e">
        <f t="shared" si="135"/>
        <v>#DIV/0!</v>
      </c>
      <c r="BP269" s="244" t="e">
        <f t="shared" si="135"/>
        <v>#DIV/0!</v>
      </c>
      <c r="BQ269" s="244" t="e">
        <f t="shared" si="135"/>
        <v>#DIV/0!</v>
      </c>
      <c r="BR269" s="244" t="e">
        <f t="shared" si="135"/>
        <v>#DIV/0!</v>
      </c>
      <c r="BS269" s="2896" t="e">
        <f t="shared" ref="BS269:BV269" si="138">AVERAGEIF(BO269:BO278,"&lt;&gt;#¡DIV/0!")</f>
        <v>#DIV/0!</v>
      </c>
      <c r="BT269" s="2896" t="e">
        <f t="shared" si="138"/>
        <v>#DIV/0!</v>
      </c>
      <c r="BU269" s="2896" t="e">
        <f t="shared" si="138"/>
        <v>#DIV/0!</v>
      </c>
      <c r="BV269" s="2896" t="e">
        <f t="shared" si="138"/>
        <v>#DIV/0!</v>
      </c>
      <c r="BW269" s="2896" t="e">
        <f>+C269*BS269</f>
        <v>#DIV/0!</v>
      </c>
      <c r="BX269" s="2896" t="e">
        <f>+C269*BT269</f>
        <v>#DIV/0!</v>
      </c>
      <c r="BY269" s="2896" t="e">
        <f>+C269*BU269</f>
        <v>#DIV/0!</v>
      </c>
      <c r="BZ269" s="2896" t="e">
        <f>+C269*BV269</f>
        <v>#DIV/0!</v>
      </c>
      <c r="CA269" s="2464" t="e">
        <f>SUM(BW269:BZ278)</f>
        <v>#DIV/0!</v>
      </c>
      <c r="CC269" s="2436" t="e">
        <f t="shared" ref="CC269:CF269" si="139">+Q269/$N$269</f>
        <v>#DIV/0!</v>
      </c>
      <c r="CD269" s="2465" t="e">
        <f t="shared" si="139"/>
        <v>#DIV/0!</v>
      </c>
      <c r="CE269" s="2465" t="e">
        <f t="shared" si="139"/>
        <v>#DIV/0!</v>
      </c>
      <c r="CF269" s="2437" t="e">
        <f t="shared" si="139"/>
        <v>#DIV/0!</v>
      </c>
      <c r="CG269" s="3096" t="e">
        <f>AVERAGE(CC269:CF278)</f>
        <v>#DIV/0!</v>
      </c>
    </row>
    <row r="270" spans="1:85" ht="14.25" customHeight="1">
      <c r="A270" s="2184"/>
      <c r="B270" s="2261"/>
      <c r="C270" s="2254"/>
      <c r="D270" s="2261"/>
      <c r="E270" s="2254"/>
      <c r="F270" s="95"/>
      <c r="G270" s="142"/>
      <c r="H270" s="2150"/>
      <c r="I270" s="107"/>
      <c r="J270" s="120"/>
      <c r="K270" s="120"/>
      <c r="L270" s="120"/>
      <c r="M270" s="2150"/>
      <c r="N270" s="2184"/>
      <c r="O270" s="99"/>
      <c r="P270" s="114"/>
      <c r="Q270" s="2184"/>
      <c r="R270" s="2153"/>
      <c r="S270" s="2153"/>
      <c r="T270" s="2150"/>
      <c r="U270" s="27"/>
      <c r="V270" s="101">
        <v>2</v>
      </c>
      <c r="W270" s="120"/>
      <c r="X270" s="234"/>
      <c r="Y270" s="234"/>
      <c r="Z270" s="95"/>
      <c r="AA270" s="592"/>
      <c r="AB270" s="592"/>
      <c r="AC270" s="592"/>
      <c r="AD270" s="593"/>
      <c r="AE270" s="138"/>
      <c r="AF270" s="107"/>
      <c r="AG270" s="108"/>
      <c r="AH270" s="108"/>
      <c r="AI270" s="108"/>
      <c r="AJ270" s="109"/>
      <c r="AK270" s="595"/>
      <c r="AL270" s="596"/>
      <c r="AM270" s="596"/>
      <c r="AN270" s="597"/>
      <c r="AO270" s="8"/>
      <c r="AP270" s="113"/>
      <c r="AQ270" s="114"/>
      <c r="AR270" s="89"/>
      <c r="AS270" s="245" t="e">
        <f t="shared" si="114"/>
        <v>#DIV/0!</v>
      </c>
      <c r="AT270" s="246" t="e">
        <f t="shared" si="115"/>
        <v>#DIV/0!</v>
      </c>
      <c r="AU270" s="246" t="e">
        <f t="shared" si="116"/>
        <v>#DIV/0!</v>
      </c>
      <c r="AV270" s="246" t="e">
        <f t="shared" si="117"/>
        <v>#DIV/0!</v>
      </c>
      <c r="AW270" s="247" t="e">
        <f t="shared" si="118"/>
        <v>#DIV/0!</v>
      </c>
      <c r="AX270" s="247" t="e">
        <f t="shared" si="119"/>
        <v>#DIV/0!</v>
      </c>
      <c r="AY270" s="247" t="e">
        <f t="shared" si="120"/>
        <v>#DIV/0!</v>
      </c>
      <c r="AZ270" s="247" t="e">
        <f t="shared" si="121"/>
        <v>#DIV/0!</v>
      </c>
      <c r="BA270" s="248" t="e">
        <f t="shared" si="122"/>
        <v>#DIV/0!</v>
      </c>
      <c r="BB270" s="248" t="e">
        <f t="shared" si="123"/>
        <v>#DIV/0!</v>
      </c>
      <c r="BC270" s="248" t="e">
        <f t="shared" si="124"/>
        <v>#DIV/0!</v>
      </c>
      <c r="BD270" s="248" t="e">
        <f t="shared" si="125"/>
        <v>#DIV/0!</v>
      </c>
      <c r="BE270" s="118">
        <v>0.2</v>
      </c>
      <c r="BF270" s="118">
        <v>0.8</v>
      </c>
      <c r="BG270" s="248" t="e">
        <f t="shared" si="126"/>
        <v>#DIV/0!</v>
      </c>
      <c r="BH270" s="248" t="e">
        <f t="shared" si="127"/>
        <v>#DIV/0!</v>
      </c>
      <c r="BI270" s="248" t="e">
        <f t="shared" si="128"/>
        <v>#DIV/0!</v>
      </c>
      <c r="BJ270" s="248" t="e">
        <f t="shared" si="134"/>
        <v>#DIV/0!</v>
      </c>
      <c r="BK270" s="248" t="e">
        <f t="shared" si="134"/>
        <v>#DIV/0!</v>
      </c>
      <c r="BL270" s="248" t="e">
        <f t="shared" si="129"/>
        <v>#DIV/0!</v>
      </c>
      <c r="BM270" s="248" t="e">
        <f t="shared" si="130"/>
        <v>#DIV/0!</v>
      </c>
      <c r="BN270" s="248" t="e">
        <f t="shared" si="131"/>
        <v>#DIV/0!</v>
      </c>
      <c r="BO270" s="248" t="e">
        <f t="shared" si="135"/>
        <v>#DIV/0!</v>
      </c>
      <c r="BP270" s="248" t="e">
        <f t="shared" si="135"/>
        <v>#DIV/0!</v>
      </c>
      <c r="BQ270" s="248" t="e">
        <f t="shared" si="135"/>
        <v>#DIV/0!</v>
      </c>
      <c r="BR270" s="248" t="e">
        <f t="shared" si="135"/>
        <v>#DIV/0!</v>
      </c>
      <c r="BS270" s="2153"/>
      <c r="BT270" s="2153"/>
      <c r="BU270" s="2153"/>
      <c r="BV270" s="2153"/>
      <c r="BW270" s="2153"/>
      <c r="BX270" s="2153"/>
      <c r="BY270" s="2153"/>
      <c r="BZ270" s="2153"/>
      <c r="CA270" s="2150"/>
      <c r="CC270" s="2184"/>
      <c r="CD270" s="2153"/>
      <c r="CE270" s="2153"/>
      <c r="CF270" s="2150"/>
      <c r="CG270" s="2288"/>
    </row>
    <row r="271" spans="1:85" ht="14.25" customHeight="1">
      <c r="A271" s="2184"/>
      <c r="B271" s="2261"/>
      <c r="C271" s="2254"/>
      <c r="D271" s="2261"/>
      <c r="E271" s="2254"/>
      <c r="F271" s="95"/>
      <c r="G271" s="142"/>
      <c r="H271" s="2150"/>
      <c r="I271" s="107"/>
      <c r="J271" s="120"/>
      <c r="K271" s="120"/>
      <c r="L271" s="120"/>
      <c r="M271" s="2150"/>
      <c r="N271" s="2184"/>
      <c r="O271" s="99"/>
      <c r="P271" s="114"/>
      <c r="Q271" s="2184"/>
      <c r="R271" s="2153"/>
      <c r="S271" s="2153"/>
      <c r="T271" s="2150"/>
      <c r="U271" s="27"/>
      <c r="V271" s="101">
        <v>3</v>
      </c>
      <c r="W271" s="120"/>
      <c r="X271" s="234"/>
      <c r="Y271" s="234"/>
      <c r="Z271" s="95"/>
      <c r="AA271" s="592"/>
      <c r="AB271" s="592"/>
      <c r="AC271" s="592"/>
      <c r="AD271" s="593"/>
      <c r="AE271" s="138"/>
      <c r="AF271" s="107"/>
      <c r="AG271" s="108"/>
      <c r="AH271" s="108"/>
      <c r="AI271" s="108"/>
      <c r="AJ271" s="109"/>
      <c r="AK271" s="595"/>
      <c r="AL271" s="596"/>
      <c r="AM271" s="596"/>
      <c r="AN271" s="597"/>
      <c r="AO271" s="8"/>
      <c r="AP271" s="113"/>
      <c r="AQ271" s="114"/>
      <c r="AR271" s="89"/>
      <c r="AS271" s="245" t="e">
        <f t="shared" si="114"/>
        <v>#DIV/0!</v>
      </c>
      <c r="AT271" s="246" t="e">
        <f t="shared" si="115"/>
        <v>#DIV/0!</v>
      </c>
      <c r="AU271" s="246" t="e">
        <f t="shared" si="116"/>
        <v>#DIV/0!</v>
      </c>
      <c r="AV271" s="246" t="e">
        <f t="shared" si="117"/>
        <v>#DIV/0!</v>
      </c>
      <c r="AW271" s="247" t="e">
        <f t="shared" si="118"/>
        <v>#DIV/0!</v>
      </c>
      <c r="AX271" s="247" t="e">
        <f t="shared" si="119"/>
        <v>#DIV/0!</v>
      </c>
      <c r="AY271" s="247" t="e">
        <f t="shared" si="120"/>
        <v>#DIV/0!</v>
      </c>
      <c r="AZ271" s="247" t="e">
        <f t="shared" si="121"/>
        <v>#DIV/0!</v>
      </c>
      <c r="BA271" s="248" t="e">
        <f t="shared" si="122"/>
        <v>#DIV/0!</v>
      </c>
      <c r="BB271" s="248" t="e">
        <f t="shared" si="123"/>
        <v>#DIV/0!</v>
      </c>
      <c r="BC271" s="248" t="e">
        <f t="shared" si="124"/>
        <v>#DIV/0!</v>
      </c>
      <c r="BD271" s="248" t="e">
        <f t="shared" si="125"/>
        <v>#DIV/0!</v>
      </c>
      <c r="BE271" s="118">
        <v>0.2</v>
      </c>
      <c r="BF271" s="118">
        <v>0.8</v>
      </c>
      <c r="BG271" s="248" t="e">
        <f t="shared" si="126"/>
        <v>#DIV/0!</v>
      </c>
      <c r="BH271" s="248" t="e">
        <f t="shared" si="127"/>
        <v>#DIV/0!</v>
      </c>
      <c r="BI271" s="248" t="e">
        <f t="shared" si="128"/>
        <v>#DIV/0!</v>
      </c>
      <c r="BJ271" s="248" t="e">
        <f t="shared" si="134"/>
        <v>#DIV/0!</v>
      </c>
      <c r="BK271" s="248" t="e">
        <f t="shared" si="134"/>
        <v>#DIV/0!</v>
      </c>
      <c r="BL271" s="248" t="e">
        <f t="shared" si="129"/>
        <v>#DIV/0!</v>
      </c>
      <c r="BM271" s="248" t="e">
        <f t="shared" si="130"/>
        <v>#DIV/0!</v>
      </c>
      <c r="BN271" s="248" t="e">
        <f t="shared" si="131"/>
        <v>#DIV/0!</v>
      </c>
      <c r="BO271" s="248" t="e">
        <f t="shared" si="135"/>
        <v>#DIV/0!</v>
      </c>
      <c r="BP271" s="248" t="e">
        <f t="shared" si="135"/>
        <v>#DIV/0!</v>
      </c>
      <c r="BQ271" s="248" t="e">
        <f t="shared" si="135"/>
        <v>#DIV/0!</v>
      </c>
      <c r="BR271" s="248" t="e">
        <f t="shared" si="135"/>
        <v>#DIV/0!</v>
      </c>
      <c r="BS271" s="2153"/>
      <c r="BT271" s="2153"/>
      <c r="BU271" s="2153"/>
      <c r="BV271" s="2153"/>
      <c r="BW271" s="2153"/>
      <c r="BX271" s="2153"/>
      <c r="BY271" s="2153"/>
      <c r="BZ271" s="2153"/>
      <c r="CA271" s="2150"/>
      <c r="CC271" s="2184"/>
      <c r="CD271" s="2153"/>
      <c r="CE271" s="2153"/>
      <c r="CF271" s="2150"/>
      <c r="CG271" s="2288"/>
    </row>
    <row r="272" spans="1:85" ht="14.25" customHeight="1">
      <c r="A272" s="2184"/>
      <c r="B272" s="2261"/>
      <c r="C272" s="2254"/>
      <c r="D272" s="2261"/>
      <c r="E272" s="2254"/>
      <c r="F272" s="95"/>
      <c r="G272" s="142"/>
      <c r="H272" s="2150"/>
      <c r="I272" s="107"/>
      <c r="J272" s="120"/>
      <c r="K272" s="120"/>
      <c r="L272" s="120"/>
      <c r="M272" s="2150"/>
      <c r="N272" s="2184"/>
      <c r="O272" s="99"/>
      <c r="P272" s="114"/>
      <c r="Q272" s="2184"/>
      <c r="R272" s="2153"/>
      <c r="S272" s="2153"/>
      <c r="T272" s="2150"/>
      <c r="U272" s="27"/>
      <c r="V272" s="101">
        <v>4</v>
      </c>
      <c r="W272" s="120"/>
      <c r="X272" s="234"/>
      <c r="Y272" s="234"/>
      <c r="Z272" s="95"/>
      <c r="AA272" s="592"/>
      <c r="AB272" s="592"/>
      <c r="AC272" s="592"/>
      <c r="AD272" s="593"/>
      <c r="AE272" s="138"/>
      <c r="AF272" s="107"/>
      <c r="AG272" s="108"/>
      <c r="AH272" s="108"/>
      <c r="AI272" s="108"/>
      <c r="AJ272" s="109"/>
      <c r="AK272" s="595"/>
      <c r="AL272" s="596"/>
      <c r="AM272" s="596"/>
      <c r="AN272" s="597"/>
      <c r="AO272" s="8"/>
      <c r="AP272" s="113"/>
      <c r="AQ272" s="114"/>
      <c r="AR272" s="89"/>
      <c r="AS272" s="245" t="e">
        <f t="shared" si="114"/>
        <v>#DIV/0!</v>
      </c>
      <c r="AT272" s="246" t="e">
        <f t="shared" si="115"/>
        <v>#DIV/0!</v>
      </c>
      <c r="AU272" s="246" t="e">
        <f t="shared" si="116"/>
        <v>#DIV/0!</v>
      </c>
      <c r="AV272" s="246" t="e">
        <f t="shared" si="117"/>
        <v>#DIV/0!</v>
      </c>
      <c r="AW272" s="247" t="e">
        <f t="shared" si="118"/>
        <v>#DIV/0!</v>
      </c>
      <c r="AX272" s="247" t="e">
        <f t="shared" si="119"/>
        <v>#DIV/0!</v>
      </c>
      <c r="AY272" s="247" t="e">
        <f t="shared" si="120"/>
        <v>#DIV/0!</v>
      </c>
      <c r="AZ272" s="247" t="e">
        <f t="shared" si="121"/>
        <v>#DIV/0!</v>
      </c>
      <c r="BA272" s="248" t="e">
        <f t="shared" si="122"/>
        <v>#DIV/0!</v>
      </c>
      <c r="BB272" s="248" t="e">
        <f t="shared" si="123"/>
        <v>#DIV/0!</v>
      </c>
      <c r="BC272" s="248" t="e">
        <f t="shared" si="124"/>
        <v>#DIV/0!</v>
      </c>
      <c r="BD272" s="248" t="e">
        <f t="shared" si="125"/>
        <v>#DIV/0!</v>
      </c>
      <c r="BE272" s="118">
        <v>0.2</v>
      </c>
      <c r="BF272" s="118">
        <v>0.8</v>
      </c>
      <c r="BG272" s="248" t="e">
        <f t="shared" si="126"/>
        <v>#DIV/0!</v>
      </c>
      <c r="BH272" s="248" t="e">
        <f t="shared" si="127"/>
        <v>#DIV/0!</v>
      </c>
      <c r="BI272" s="248" t="e">
        <f t="shared" si="128"/>
        <v>#DIV/0!</v>
      </c>
      <c r="BJ272" s="248" t="e">
        <f t="shared" ref="BJ272:BK287" si="140">+AZ272*BE272</f>
        <v>#DIV/0!</v>
      </c>
      <c r="BK272" s="248" t="e">
        <f t="shared" si="140"/>
        <v>#DIV/0!</v>
      </c>
      <c r="BL272" s="248" t="e">
        <f t="shared" si="129"/>
        <v>#DIV/0!</v>
      </c>
      <c r="BM272" s="248" t="e">
        <f t="shared" si="130"/>
        <v>#DIV/0!</v>
      </c>
      <c r="BN272" s="248" t="e">
        <f t="shared" si="131"/>
        <v>#DIV/0!</v>
      </c>
      <c r="BO272" s="248" t="e">
        <f t="shared" ref="BO272:BR287" si="141">+BG272+BK272</f>
        <v>#DIV/0!</v>
      </c>
      <c r="BP272" s="248" t="e">
        <f t="shared" si="141"/>
        <v>#DIV/0!</v>
      </c>
      <c r="BQ272" s="248" t="e">
        <f t="shared" si="141"/>
        <v>#DIV/0!</v>
      </c>
      <c r="BR272" s="248" t="e">
        <f t="shared" si="141"/>
        <v>#DIV/0!</v>
      </c>
      <c r="BS272" s="2153"/>
      <c r="BT272" s="2153"/>
      <c r="BU272" s="2153"/>
      <c r="BV272" s="2153"/>
      <c r="BW272" s="2153"/>
      <c r="BX272" s="2153"/>
      <c r="BY272" s="2153"/>
      <c r="BZ272" s="2153"/>
      <c r="CA272" s="2150"/>
      <c r="CC272" s="2184"/>
      <c r="CD272" s="2153"/>
      <c r="CE272" s="2153"/>
      <c r="CF272" s="2150"/>
      <c r="CG272" s="2288"/>
    </row>
    <row r="273" spans="1:85" ht="14.25" customHeight="1">
      <c r="A273" s="2184"/>
      <c r="B273" s="2261"/>
      <c r="C273" s="2254"/>
      <c r="D273" s="2261"/>
      <c r="E273" s="2254"/>
      <c r="F273" s="95"/>
      <c r="G273" s="142"/>
      <c r="H273" s="2150"/>
      <c r="I273" s="107"/>
      <c r="J273" s="120"/>
      <c r="K273" s="120"/>
      <c r="L273" s="120"/>
      <c r="M273" s="2150"/>
      <c r="N273" s="2184"/>
      <c r="O273" s="99"/>
      <c r="P273" s="114"/>
      <c r="Q273" s="2184"/>
      <c r="R273" s="2153"/>
      <c r="S273" s="2153"/>
      <c r="T273" s="2150"/>
      <c r="U273" s="27"/>
      <c r="V273" s="101">
        <v>5</v>
      </c>
      <c r="W273" s="120"/>
      <c r="X273" s="234"/>
      <c r="Y273" s="234"/>
      <c r="Z273" s="95"/>
      <c r="AA273" s="592"/>
      <c r="AB273" s="592"/>
      <c r="AC273" s="592"/>
      <c r="AD273" s="593"/>
      <c r="AE273" s="138"/>
      <c r="AF273" s="107"/>
      <c r="AG273" s="108"/>
      <c r="AH273" s="108"/>
      <c r="AI273" s="108"/>
      <c r="AJ273" s="109"/>
      <c r="AK273" s="595"/>
      <c r="AL273" s="596"/>
      <c r="AM273" s="596"/>
      <c r="AN273" s="597"/>
      <c r="AO273" s="8"/>
      <c r="AP273" s="113"/>
      <c r="AQ273" s="114"/>
      <c r="AR273" s="89"/>
      <c r="AS273" s="245" t="e">
        <f t="shared" si="114"/>
        <v>#DIV/0!</v>
      </c>
      <c r="AT273" s="246" t="e">
        <f t="shared" si="115"/>
        <v>#DIV/0!</v>
      </c>
      <c r="AU273" s="246" t="e">
        <f t="shared" si="116"/>
        <v>#DIV/0!</v>
      </c>
      <c r="AV273" s="246" t="e">
        <f t="shared" si="117"/>
        <v>#DIV/0!</v>
      </c>
      <c r="AW273" s="247" t="e">
        <f t="shared" si="118"/>
        <v>#DIV/0!</v>
      </c>
      <c r="AX273" s="247" t="e">
        <f t="shared" si="119"/>
        <v>#DIV/0!</v>
      </c>
      <c r="AY273" s="247" t="e">
        <f t="shared" si="120"/>
        <v>#DIV/0!</v>
      </c>
      <c r="AZ273" s="247" t="e">
        <f t="shared" si="121"/>
        <v>#DIV/0!</v>
      </c>
      <c r="BA273" s="248" t="e">
        <f t="shared" si="122"/>
        <v>#DIV/0!</v>
      </c>
      <c r="BB273" s="248" t="e">
        <f t="shared" si="123"/>
        <v>#DIV/0!</v>
      </c>
      <c r="BC273" s="248" t="e">
        <f t="shared" si="124"/>
        <v>#DIV/0!</v>
      </c>
      <c r="BD273" s="248" t="e">
        <f t="shared" si="125"/>
        <v>#DIV/0!</v>
      </c>
      <c r="BE273" s="118">
        <v>0.2</v>
      </c>
      <c r="BF273" s="118">
        <v>0.8</v>
      </c>
      <c r="BG273" s="248" t="e">
        <f t="shared" si="126"/>
        <v>#DIV/0!</v>
      </c>
      <c r="BH273" s="248" t="e">
        <f t="shared" si="127"/>
        <v>#DIV/0!</v>
      </c>
      <c r="BI273" s="248" t="e">
        <f t="shared" si="128"/>
        <v>#DIV/0!</v>
      </c>
      <c r="BJ273" s="248" t="e">
        <f t="shared" si="140"/>
        <v>#DIV/0!</v>
      </c>
      <c r="BK273" s="248" t="e">
        <f t="shared" si="140"/>
        <v>#DIV/0!</v>
      </c>
      <c r="BL273" s="248" t="e">
        <f t="shared" si="129"/>
        <v>#DIV/0!</v>
      </c>
      <c r="BM273" s="248" t="e">
        <f t="shared" si="130"/>
        <v>#DIV/0!</v>
      </c>
      <c r="BN273" s="248" t="e">
        <f t="shared" si="131"/>
        <v>#DIV/0!</v>
      </c>
      <c r="BO273" s="248" t="e">
        <f t="shared" si="141"/>
        <v>#DIV/0!</v>
      </c>
      <c r="BP273" s="248" t="e">
        <f t="shared" si="141"/>
        <v>#DIV/0!</v>
      </c>
      <c r="BQ273" s="248" t="e">
        <f t="shared" si="141"/>
        <v>#DIV/0!</v>
      </c>
      <c r="BR273" s="248" t="e">
        <f t="shared" si="141"/>
        <v>#DIV/0!</v>
      </c>
      <c r="BS273" s="2153"/>
      <c r="BT273" s="2153"/>
      <c r="BU273" s="2153"/>
      <c r="BV273" s="2153"/>
      <c r="BW273" s="2153"/>
      <c r="BX273" s="2153"/>
      <c r="BY273" s="2153"/>
      <c r="BZ273" s="2153"/>
      <c r="CA273" s="2150"/>
      <c r="CC273" s="2184"/>
      <c r="CD273" s="2153"/>
      <c r="CE273" s="2153"/>
      <c r="CF273" s="2150"/>
      <c r="CG273" s="2288"/>
    </row>
    <row r="274" spans="1:85" ht="14.25" customHeight="1">
      <c r="A274" s="2184"/>
      <c r="B274" s="2261"/>
      <c r="C274" s="2254"/>
      <c r="D274" s="2261"/>
      <c r="E274" s="2254"/>
      <c r="F274" s="95"/>
      <c r="G274" s="142"/>
      <c r="H274" s="2150"/>
      <c r="I274" s="107"/>
      <c r="J274" s="120"/>
      <c r="K274" s="120"/>
      <c r="L274" s="120"/>
      <c r="M274" s="2150"/>
      <c r="N274" s="2184"/>
      <c r="O274" s="99"/>
      <c r="P274" s="114"/>
      <c r="Q274" s="2184"/>
      <c r="R274" s="2153"/>
      <c r="S274" s="2153"/>
      <c r="T274" s="2150"/>
      <c r="U274" s="27"/>
      <c r="V274" s="101">
        <v>6</v>
      </c>
      <c r="W274" s="120"/>
      <c r="X274" s="234"/>
      <c r="Y274" s="234"/>
      <c r="Z274" s="95"/>
      <c r="AA274" s="592"/>
      <c r="AB274" s="592"/>
      <c r="AC274" s="592"/>
      <c r="AD274" s="593"/>
      <c r="AE274" s="138"/>
      <c r="AF274" s="107"/>
      <c r="AG274" s="108"/>
      <c r="AH274" s="108"/>
      <c r="AI274" s="108"/>
      <c r="AJ274" s="109"/>
      <c r="AK274" s="595"/>
      <c r="AL274" s="596"/>
      <c r="AM274" s="596"/>
      <c r="AN274" s="597"/>
      <c r="AO274" s="8"/>
      <c r="AP274" s="113"/>
      <c r="AQ274" s="114"/>
      <c r="AR274" s="89"/>
      <c r="AS274" s="245" t="e">
        <f t="shared" si="114"/>
        <v>#DIV/0!</v>
      </c>
      <c r="AT274" s="246" t="e">
        <f t="shared" si="115"/>
        <v>#DIV/0!</v>
      </c>
      <c r="AU274" s="246" t="e">
        <f t="shared" si="116"/>
        <v>#DIV/0!</v>
      </c>
      <c r="AV274" s="246" t="e">
        <f t="shared" si="117"/>
        <v>#DIV/0!</v>
      </c>
      <c r="AW274" s="247" t="e">
        <f t="shared" si="118"/>
        <v>#DIV/0!</v>
      </c>
      <c r="AX274" s="247" t="e">
        <f t="shared" si="119"/>
        <v>#DIV/0!</v>
      </c>
      <c r="AY274" s="247" t="e">
        <f t="shared" si="120"/>
        <v>#DIV/0!</v>
      </c>
      <c r="AZ274" s="247" t="e">
        <f t="shared" si="121"/>
        <v>#DIV/0!</v>
      </c>
      <c r="BA274" s="248" t="e">
        <f t="shared" si="122"/>
        <v>#DIV/0!</v>
      </c>
      <c r="BB274" s="248" t="e">
        <f t="shared" si="123"/>
        <v>#DIV/0!</v>
      </c>
      <c r="BC274" s="248" t="e">
        <f t="shared" si="124"/>
        <v>#DIV/0!</v>
      </c>
      <c r="BD274" s="248" t="e">
        <f t="shared" si="125"/>
        <v>#DIV/0!</v>
      </c>
      <c r="BE274" s="118">
        <v>0.2</v>
      </c>
      <c r="BF274" s="118">
        <v>0.8</v>
      </c>
      <c r="BG274" s="248" t="e">
        <f t="shared" si="126"/>
        <v>#DIV/0!</v>
      </c>
      <c r="BH274" s="248" t="e">
        <f t="shared" si="127"/>
        <v>#DIV/0!</v>
      </c>
      <c r="BI274" s="248" t="e">
        <f t="shared" si="128"/>
        <v>#DIV/0!</v>
      </c>
      <c r="BJ274" s="248" t="e">
        <f t="shared" si="140"/>
        <v>#DIV/0!</v>
      </c>
      <c r="BK274" s="248" t="e">
        <f t="shared" si="140"/>
        <v>#DIV/0!</v>
      </c>
      <c r="BL274" s="248" t="e">
        <f t="shared" si="129"/>
        <v>#DIV/0!</v>
      </c>
      <c r="BM274" s="248" t="e">
        <f t="shared" si="130"/>
        <v>#DIV/0!</v>
      </c>
      <c r="BN274" s="248" t="e">
        <f t="shared" si="131"/>
        <v>#DIV/0!</v>
      </c>
      <c r="BO274" s="248" t="e">
        <f t="shared" si="141"/>
        <v>#DIV/0!</v>
      </c>
      <c r="BP274" s="248" t="e">
        <f t="shared" si="141"/>
        <v>#DIV/0!</v>
      </c>
      <c r="BQ274" s="248" t="e">
        <f t="shared" si="141"/>
        <v>#DIV/0!</v>
      </c>
      <c r="BR274" s="248" t="e">
        <f t="shared" si="141"/>
        <v>#DIV/0!</v>
      </c>
      <c r="BS274" s="2153"/>
      <c r="BT274" s="2153"/>
      <c r="BU274" s="2153"/>
      <c r="BV274" s="2153"/>
      <c r="BW274" s="2153"/>
      <c r="BX274" s="2153"/>
      <c r="BY274" s="2153"/>
      <c r="BZ274" s="2153"/>
      <c r="CA274" s="2150"/>
      <c r="CC274" s="2184"/>
      <c r="CD274" s="2153"/>
      <c r="CE274" s="2153"/>
      <c r="CF274" s="2150"/>
      <c r="CG274" s="2288"/>
    </row>
    <row r="275" spans="1:85" ht="14.25" customHeight="1">
      <c r="A275" s="2184"/>
      <c r="B275" s="2261"/>
      <c r="C275" s="2254"/>
      <c r="D275" s="2261"/>
      <c r="E275" s="2254"/>
      <c r="F275" s="95"/>
      <c r="G275" s="142"/>
      <c r="H275" s="2150"/>
      <c r="I275" s="107"/>
      <c r="J275" s="120"/>
      <c r="K275" s="120"/>
      <c r="L275" s="120"/>
      <c r="M275" s="2150"/>
      <c r="N275" s="2184"/>
      <c r="O275" s="99"/>
      <c r="P275" s="114"/>
      <c r="Q275" s="2184"/>
      <c r="R275" s="2153"/>
      <c r="S275" s="2153"/>
      <c r="T275" s="2150"/>
      <c r="U275" s="27"/>
      <c r="V275" s="101">
        <v>7</v>
      </c>
      <c r="W275" s="120"/>
      <c r="X275" s="234"/>
      <c r="Y275" s="234"/>
      <c r="Z275" s="95"/>
      <c r="AA275" s="592"/>
      <c r="AB275" s="592"/>
      <c r="AC275" s="592"/>
      <c r="AD275" s="593"/>
      <c r="AE275" s="138"/>
      <c r="AF275" s="107"/>
      <c r="AG275" s="108"/>
      <c r="AH275" s="108"/>
      <c r="AI275" s="108"/>
      <c r="AJ275" s="109"/>
      <c r="AK275" s="595"/>
      <c r="AL275" s="596"/>
      <c r="AM275" s="596"/>
      <c r="AN275" s="597"/>
      <c r="AO275" s="8"/>
      <c r="AP275" s="113"/>
      <c r="AQ275" s="114"/>
      <c r="AR275" s="89"/>
      <c r="AS275" s="245" t="e">
        <f t="shared" si="114"/>
        <v>#DIV/0!</v>
      </c>
      <c r="AT275" s="246" t="e">
        <f t="shared" si="115"/>
        <v>#DIV/0!</v>
      </c>
      <c r="AU275" s="246" t="e">
        <f t="shared" si="116"/>
        <v>#DIV/0!</v>
      </c>
      <c r="AV275" s="246" t="e">
        <f t="shared" si="117"/>
        <v>#DIV/0!</v>
      </c>
      <c r="AW275" s="247" t="e">
        <f t="shared" si="118"/>
        <v>#DIV/0!</v>
      </c>
      <c r="AX275" s="247" t="e">
        <f t="shared" si="119"/>
        <v>#DIV/0!</v>
      </c>
      <c r="AY275" s="247" t="e">
        <f t="shared" si="120"/>
        <v>#DIV/0!</v>
      </c>
      <c r="AZ275" s="247" t="e">
        <f t="shared" si="121"/>
        <v>#DIV/0!</v>
      </c>
      <c r="BA275" s="248" t="e">
        <f t="shared" si="122"/>
        <v>#DIV/0!</v>
      </c>
      <c r="BB275" s="248" t="e">
        <f t="shared" si="123"/>
        <v>#DIV/0!</v>
      </c>
      <c r="BC275" s="248" t="e">
        <f t="shared" si="124"/>
        <v>#DIV/0!</v>
      </c>
      <c r="BD275" s="248" t="e">
        <f t="shared" si="125"/>
        <v>#DIV/0!</v>
      </c>
      <c r="BE275" s="118">
        <v>0.2</v>
      </c>
      <c r="BF275" s="118">
        <v>0.8</v>
      </c>
      <c r="BG275" s="248" t="e">
        <f t="shared" si="126"/>
        <v>#DIV/0!</v>
      </c>
      <c r="BH275" s="248" t="e">
        <f t="shared" si="127"/>
        <v>#DIV/0!</v>
      </c>
      <c r="BI275" s="248" t="e">
        <f t="shared" si="128"/>
        <v>#DIV/0!</v>
      </c>
      <c r="BJ275" s="248" t="e">
        <f t="shared" si="140"/>
        <v>#DIV/0!</v>
      </c>
      <c r="BK275" s="248" t="e">
        <f t="shared" si="140"/>
        <v>#DIV/0!</v>
      </c>
      <c r="BL275" s="248" t="e">
        <f t="shared" si="129"/>
        <v>#DIV/0!</v>
      </c>
      <c r="BM275" s="248" t="e">
        <f t="shared" si="130"/>
        <v>#DIV/0!</v>
      </c>
      <c r="BN275" s="248" t="e">
        <f t="shared" si="131"/>
        <v>#DIV/0!</v>
      </c>
      <c r="BO275" s="248" t="e">
        <f t="shared" si="141"/>
        <v>#DIV/0!</v>
      </c>
      <c r="BP275" s="248" t="e">
        <f t="shared" si="141"/>
        <v>#DIV/0!</v>
      </c>
      <c r="BQ275" s="248" t="e">
        <f t="shared" si="141"/>
        <v>#DIV/0!</v>
      </c>
      <c r="BR275" s="248" t="e">
        <f t="shared" si="141"/>
        <v>#DIV/0!</v>
      </c>
      <c r="BS275" s="2153"/>
      <c r="BT275" s="2153"/>
      <c r="BU275" s="2153"/>
      <c r="BV275" s="2153"/>
      <c r="BW275" s="2153"/>
      <c r="BX275" s="2153"/>
      <c r="BY275" s="2153"/>
      <c r="BZ275" s="2153"/>
      <c r="CA275" s="2150"/>
      <c r="CC275" s="2184"/>
      <c r="CD275" s="2153"/>
      <c r="CE275" s="2153"/>
      <c r="CF275" s="2150"/>
      <c r="CG275" s="2288"/>
    </row>
    <row r="276" spans="1:85" ht="14.25" customHeight="1">
      <c r="A276" s="2184"/>
      <c r="B276" s="2261"/>
      <c r="C276" s="2254"/>
      <c r="D276" s="2261"/>
      <c r="E276" s="2254"/>
      <c r="F276" s="95"/>
      <c r="G276" s="142"/>
      <c r="H276" s="2150"/>
      <c r="I276" s="107"/>
      <c r="J276" s="120"/>
      <c r="K276" s="120"/>
      <c r="L276" s="120"/>
      <c r="M276" s="2150"/>
      <c r="N276" s="2184"/>
      <c r="O276" s="99"/>
      <c r="P276" s="114"/>
      <c r="Q276" s="2184"/>
      <c r="R276" s="2153"/>
      <c r="S276" s="2153"/>
      <c r="T276" s="2150"/>
      <c r="U276" s="27"/>
      <c r="V276" s="101">
        <v>8</v>
      </c>
      <c r="W276" s="120"/>
      <c r="X276" s="234"/>
      <c r="Y276" s="234"/>
      <c r="Z276" s="95"/>
      <c r="AA276" s="592"/>
      <c r="AB276" s="592"/>
      <c r="AC276" s="592"/>
      <c r="AD276" s="593"/>
      <c r="AE276" s="138"/>
      <c r="AF276" s="107"/>
      <c r="AG276" s="108"/>
      <c r="AH276" s="108"/>
      <c r="AI276" s="108"/>
      <c r="AJ276" s="109"/>
      <c r="AK276" s="595"/>
      <c r="AL276" s="596"/>
      <c r="AM276" s="596"/>
      <c r="AN276" s="597"/>
      <c r="AO276" s="8"/>
      <c r="AP276" s="113"/>
      <c r="AQ276" s="114"/>
      <c r="AR276" s="89"/>
      <c r="AS276" s="245" t="e">
        <f t="shared" si="114"/>
        <v>#DIV/0!</v>
      </c>
      <c r="AT276" s="246" t="e">
        <f t="shared" si="115"/>
        <v>#DIV/0!</v>
      </c>
      <c r="AU276" s="246" t="e">
        <f t="shared" si="116"/>
        <v>#DIV/0!</v>
      </c>
      <c r="AV276" s="246" t="e">
        <f t="shared" si="117"/>
        <v>#DIV/0!</v>
      </c>
      <c r="AW276" s="247" t="e">
        <f t="shared" si="118"/>
        <v>#DIV/0!</v>
      </c>
      <c r="AX276" s="247" t="e">
        <f t="shared" si="119"/>
        <v>#DIV/0!</v>
      </c>
      <c r="AY276" s="247" t="e">
        <f t="shared" si="120"/>
        <v>#DIV/0!</v>
      </c>
      <c r="AZ276" s="247" t="e">
        <f t="shared" si="121"/>
        <v>#DIV/0!</v>
      </c>
      <c r="BA276" s="248" t="e">
        <f t="shared" si="122"/>
        <v>#DIV/0!</v>
      </c>
      <c r="BB276" s="248" t="e">
        <f t="shared" si="123"/>
        <v>#DIV/0!</v>
      </c>
      <c r="BC276" s="248" t="e">
        <f t="shared" si="124"/>
        <v>#DIV/0!</v>
      </c>
      <c r="BD276" s="248" t="e">
        <f t="shared" si="125"/>
        <v>#DIV/0!</v>
      </c>
      <c r="BE276" s="118">
        <v>0.2</v>
      </c>
      <c r="BF276" s="118">
        <v>0.8</v>
      </c>
      <c r="BG276" s="248" t="e">
        <f t="shared" si="126"/>
        <v>#DIV/0!</v>
      </c>
      <c r="BH276" s="248" t="e">
        <f t="shared" si="127"/>
        <v>#DIV/0!</v>
      </c>
      <c r="BI276" s="248" t="e">
        <f t="shared" si="128"/>
        <v>#DIV/0!</v>
      </c>
      <c r="BJ276" s="248" t="e">
        <f t="shared" si="140"/>
        <v>#DIV/0!</v>
      </c>
      <c r="BK276" s="248" t="e">
        <f t="shared" si="140"/>
        <v>#DIV/0!</v>
      </c>
      <c r="BL276" s="248" t="e">
        <f t="shared" si="129"/>
        <v>#DIV/0!</v>
      </c>
      <c r="BM276" s="248" t="e">
        <f t="shared" si="130"/>
        <v>#DIV/0!</v>
      </c>
      <c r="BN276" s="248" t="e">
        <f t="shared" si="131"/>
        <v>#DIV/0!</v>
      </c>
      <c r="BO276" s="248" t="e">
        <f t="shared" si="141"/>
        <v>#DIV/0!</v>
      </c>
      <c r="BP276" s="248" t="e">
        <f t="shared" si="141"/>
        <v>#DIV/0!</v>
      </c>
      <c r="BQ276" s="248" t="e">
        <f t="shared" si="141"/>
        <v>#DIV/0!</v>
      </c>
      <c r="BR276" s="248" t="e">
        <f t="shared" si="141"/>
        <v>#DIV/0!</v>
      </c>
      <c r="BS276" s="2153"/>
      <c r="BT276" s="2153"/>
      <c r="BU276" s="2153"/>
      <c r="BV276" s="2153"/>
      <c r="BW276" s="2153"/>
      <c r="BX276" s="2153"/>
      <c r="BY276" s="2153"/>
      <c r="BZ276" s="2153"/>
      <c r="CA276" s="2150"/>
      <c r="CC276" s="2184"/>
      <c r="CD276" s="2153"/>
      <c r="CE276" s="2153"/>
      <c r="CF276" s="2150"/>
      <c r="CG276" s="2288"/>
    </row>
    <row r="277" spans="1:85" ht="14.25" customHeight="1">
      <c r="A277" s="2184"/>
      <c r="B277" s="2261"/>
      <c r="C277" s="2254"/>
      <c r="D277" s="2261"/>
      <c r="E277" s="2254"/>
      <c r="F277" s="95"/>
      <c r="G277" s="142"/>
      <c r="H277" s="2150"/>
      <c r="I277" s="107"/>
      <c r="J277" s="120"/>
      <c r="K277" s="120"/>
      <c r="L277" s="120"/>
      <c r="M277" s="2150"/>
      <c r="N277" s="2184"/>
      <c r="O277" s="99"/>
      <c r="P277" s="114"/>
      <c r="Q277" s="2184"/>
      <c r="R277" s="2153"/>
      <c r="S277" s="2153"/>
      <c r="T277" s="2150"/>
      <c r="U277" s="27"/>
      <c r="V277" s="101">
        <v>9</v>
      </c>
      <c r="W277" s="120"/>
      <c r="X277" s="234"/>
      <c r="Y277" s="234"/>
      <c r="Z277" s="95"/>
      <c r="AA277" s="592"/>
      <c r="AB277" s="592"/>
      <c r="AC277" s="592"/>
      <c r="AD277" s="593"/>
      <c r="AE277" s="138"/>
      <c r="AF277" s="107"/>
      <c r="AG277" s="108"/>
      <c r="AH277" s="108"/>
      <c r="AI277" s="108"/>
      <c r="AJ277" s="109"/>
      <c r="AK277" s="595"/>
      <c r="AL277" s="596"/>
      <c r="AM277" s="596"/>
      <c r="AN277" s="597"/>
      <c r="AO277" s="8"/>
      <c r="AP277" s="113"/>
      <c r="AQ277" s="114"/>
      <c r="AR277" s="89"/>
      <c r="AS277" s="245" t="e">
        <f t="shared" si="114"/>
        <v>#DIV/0!</v>
      </c>
      <c r="AT277" s="246" t="e">
        <f t="shared" si="115"/>
        <v>#DIV/0!</v>
      </c>
      <c r="AU277" s="246" t="e">
        <f t="shared" si="116"/>
        <v>#DIV/0!</v>
      </c>
      <c r="AV277" s="246" t="e">
        <f t="shared" si="117"/>
        <v>#DIV/0!</v>
      </c>
      <c r="AW277" s="247" t="e">
        <f t="shared" si="118"/>
        <v>#DIV/0!</v>
      </c>
      <c r="AX277" s="247" t="e">
        <f t="shared" si="119"/>
        <v>#DIV/0!</v>
      </c>
      <c r="AY277" s="247" t="e">
        <f t="shared" si="120"/>
        <v>#DIV/0!</v>
      </c>
      <c r="AZ277" s="247" t="e">
        <f t="shared" si="121"/>
        <v>#DIV/0!</v>
      </c>
      <c r="BA277" s="248" t="e">
        <f t="shared" si="122"/>
        <v>#DIV/0!</v>
      </c>
      <c r="BB277" s="248" t="e">
        <f t="shared" si="123"/>
        <v>#DIV/0!</v>
      </c>
      <c r="BC277" s="248" t="e">
        <f t="shared" si="124"/>
        <v>#DIV/0!</v>
      </c>
      <c r="BD277" s="248" t="e">
        <f t="shared" si="125"/>
        <v>#DIV/0!</v>
      </c>
      <c r="BE277" s="118">
        <v>0.2</v>
      </c>
      <c r="BF277" s="118">
        <v>0.8</v>
      </c>
      <c r="BG277" s="248" t="e">
        <f t="shared" si="126"/>
        <v>#DIV/0!</v>
      </c>
      <c r="BH277" s="248" t="e">
        <f t="shared" si="127"/>
        <v>#DIV/0!</v>
      </c>
      <c r="BI277" s="248" t="e">
        <f t="shared" si="128"/>
        <v>#DIV/0!</v>
      </c>
      <c r="BJ277" s="248" t="e">
        <f t="shared" si="140"/>
        <v>#DIV/0!</v>
      </c>
      <c r="BK277" s="248" t="e">
        <f t="shared" si="140"/>
        <v>#DIV/0!</v>
      </c>
      <c r="BL277" s="248" t="e">
        <f t="shared" si="129"/>
        <v>#DIV/0!</v>
      </c>
      <c r="BM277" s="248" t="e">
        <f t="shared" si="130"/>
        <v>#DIV/0!</v>
      </c>
      <c r="BN277" s="248" t="e">
        <f t="shared" si="131"/>
        <v>#DIV/0!</v>
      </c>
      <c r="BO277" s="248" t="e">
        <f t="shared" si="141"/>
        <v>#DIV/0!</v>
      </c>
      <c r="BP277" s="248" t="e">
        <f t="shared" si="141"/>
        <v>#DIV/0!</v>
      </c>
      <c r="BQ277" s="248" t="e">
        <f t="shared" si="141"/>
        <v>#DIV/0!</v>
      </c>
      <c r="BR277" s="248" t="e">
        <f t="shared" si="141"/>
        <v>#DIV/0!</v>
      </c>
      <c r="BS277" s="2153"/>
      <c r="BT277" s="2153"/>
      <c r="BU277" s="2153"/>
      <c r="BV277" s="2153"/>
      <c r="BW277" s="2153"/>
      <c r="BX277" s="2153"/>
      <c r="BY277" s="2153"/>
      <c r="BZ277" s="2153"/>
      <c r="CA277" s="2150"/>
      <c r="CC277" s="2184"/>
      <c r="CD277" s="2153"/>
      <c r="CE277" s="2153"/>
      <c r="CF277" s="2150"/>
      <c r="CG277" s="2288"/>
    </row>
    <row r="278" spans="1:85" ht="14.25" customHeight="1" thickBot="1">
      <c r="A278" s="2179"/>
      <c r="B278" s="2200"/>
      <c r="C278" s="2201"/>
      <c r="D278" s="2200"/>
      <c r="E278" s="2201"/>
      <c r="F278" s="150"/>
      <c r="G278" s="151"/>
      <c r="H278" s="2151"/>
      <c r="I278" s="154"/>
      <c r="J278" s="179"/>
      <c r="K278" s="179"/>
      <c r="L278" s="179"/>
      <c r="M278" s="2151"/>
      <c r="N278" s="2179"/>
      <c r="O278" s="123"/>
      <c r="P278" s="132"/>
      <c r="Q278" s="2179"/>
      <c r="R278" s="2154"/>
      <c r="S278" s="2154"/>
      <c r="T278" s="2151"/>
      <c r="U278" s="27"/>
      <c r="V278" s="168">
        <v>10</v>
      </c>
      <c r="W278" s="179"/>
      <c r="X278" s="235"/>
      <c r="Y278" s="235"/>
      <c r="Z278" s="150"/>
      <c r="AA278" s="606"/>
      <c r="AB278" s="606"/>
      <c r="AC278" s="606"/>
      <c r="AD278" s="607"/>
      <c r="AE278" s="138"/>
      <c r="AF278" s="154"/>
      <c r="AG278" s="156"/>
      <c r="AH278" s="156"/>
      <c r="AI278" s="156"/>
      <c r="AJ278" s="157"/>
      <c r="AK278" s="609"/>
      <c r="AL278" s="610"/>
      <c r="AM278" s="610"/>
      <c r="AN278" s="611"/>
      <c r="AO278" s="8"/>
      <c r="AP278" s="131"/>
      <c r="AQ278" s="132"/>
      <c r="AR278" s="89"/>
      <c r="AS278" s="249" t="e">
        <f t="shared" si="114"/>
        <v>#DIV/0!</v>
      </c>
      <c r="AT278" s="250" t="e">
        <f t="shared" si="115"/>
        <v>#DIV/0!</v>
      </c>
      <c r="AU278" s="250" t="e">
        <f t="shared" si="116"/>
        <v>#DIV/0!</v>
      </c>
      <c r="AV278" s="250" t="e">
        <f t="shared" si="117"/>
        <v>#DIV/0!</v>
      </c>
      <c r="AW278" s="251" t="e">
        <f t="shared" si="118"/>
        <v>#DIV/0!</v>
      </c>
      <c r="AX278" s="251" t="e">
        <f t="shared" si="119"/>
        <v>#DIV/0!</v>
      </c>
      <c r="AY278" s="251" t="e">
        <f t="shared" si="120"/>
        <v>#DIV/0!</v>
      </c>
      <c r="AZ278" s="251" t="e">
        <f t="shared" si="121"/>
        <v>#DIV/0!</v>
      </c>
      <c r="BA278" s="252" t="e">
        <f t="shared" si="122"/>
        <v>#DIV/0!</v>
      </c>
      <c r="BB278" s="252" t="e">
        <f t="shared" si="123"/>
        <v>#DIV/0!</v>
      </c>
      <c r="BC278" s="252" t="e">
        <f t="shared" si="124"/>
        <v>#DIV/0!</v>
      </c>
      <c r="BD278" s="252" t="e">
        <f t="shared" si="125"/>
        <v>#DIV/0!</v>
      </c>
      <c r="BE278" s="159">
        <v>0.2</v>
      </c>
      <c r="BF278" s="159">
        <v>0.8</v>
      </c>
      <c r="BG278" s="252" t="e">
        <f t="shared" si="126"/>
        <v>#DIV/0!</v>
      </c>
      <c r="BH278" s="252" t="e">
        <f t="shared" si="127"/>
        <v>#DIV/0!</v>
      </c>
      <c r="BI278" s="252" t="e">
        <f t="shared" si="128"/>
        <v>#DIV/0!</v>
      </c>
      <c r="BJ278" s="252" t="e">
        <f t="shared" si="140"/>
        <v>#DIV/0!</v>
      </c>
      <c r="BK278" s="252" t="e">
        <f t="shared" si="140"/>
        <v>#DIV/0!</v>
      </c>
      <c r="BL278" s="252" t="e">
        <f t="shared" si="129"/>
        <v>#DIV/0!</v>
      </c>
      <c r="BM278" s="252" t="e">
        <f t="shared" si="130"/>
        <v>#DIV/0!</v>
      </c>
      <c r="BN278" s="252" t="e">
        <f t="shared" si="131"/>
        <v>#DIV/0!</v>
      </c>
      <c r="BO278" s="252" t="e">
        <f t="shared" si="141"/>
        <v>#DIV/0!</v>
      </c>
      <c r="BP278" s="252" t="e">
        <f t="shared" si="141"/>
        <v>#DIV/0!</v>
      </c>
      <c r="BQ278" s="252" t="e">
        <f t="shared" si="141"/>
        <v>#DIV/0!</v>
      </c>
      <c r="BR278" s="252" t="e">
        <f t="shared" si="141"/>
        <v>#DIV/0!</v>
      </c>
      <c r="BS278" s="2154"/>
      <c r="BT278" s="2154"/>
      <c r="BU278" s="2154"/>
      <c r="BV278" s="2154"/>
      <c r="BW278" s="2154"/>
      <c r="BX278" s="2154"/>
      <c r="BY278" s="2154"/>
      <c r="BZ278" s="2154"/>
      <c r="CA278" s="2151"/>
      <c r="CC278" s="2179"/>
      <c r="CD278" s="2154"/>
      <c r="CE278" s="2154"/>
      <c r="CF278" s="2151"/>
      <c r="CG278" s="2289"/>
    </row>
    <row r="279" spans="1:85" ht="14.25" customHeight="1">
      <c r="A279" s="2124">
        <v>30</v>
      </c>
      <c r="B279" s="2127"/>
      <c r="C279" s="2252"/>
      <c r="D279" s="2325"/>
      <c r="E279" s="2252"/>
      <c r="F279" s="66"/>
      <c r="G279" s="135"/>
      <c r="H279" s="2139"/>
      <c r="I279" s="81"/>
      <c r="J279" s="72"/>
      <c r="K279" s="72"/>
      <c r="L279" s="72"/>
      <c r="M279" s="3093"/>
      <c r="N279" s="2263"/>
      <c r="O279" s="72"/>
      <c r="P279" s="210"/>
      <c r="Q279" s="2263"/>
      <c r="R279" s="3094"/>
      <c r="S279" s="3094"/>
      <c r="T279" s="3095"/>
      <c r="U279" s="27"/>
      <c r="V279" s="75">
        <v>1</v>
      </c>
      <c r="W279" s="72"/>
      <c r="X279" s="236"/>
      <c r="Y279" s="236"/>
      <c r="Z279" s="66"/>
      <c r="AA279" s="575"/>
      <c r="AB279" s="575"/>
      <c r="AC279" s="575"/>
      <c r="AD279" s="576"/>
      <c r="AE279" s="138"/>
      <c r="AF279" s="81"/>
      <c r="AG279" s="82"/>
      <c r="AH279" s="82"/>
      <c r="AI279" s="82"/>
      <c r="AJ279" s="83"/>
      <c r="AK279" s="580"/>
      <c r="AL279" s="581"/>
      <c r="AM279" s="581"/>
      <c r="AN279" s="582"/>
      <c r="AO279" s="8"/>
      <c r="AP279" s="87"/>
      <c r="AQ279" s="88"/>
      <c r="AR279" s="89"/>
      <c r="AS279" s="241" t="e">
        <f t="shared" si="114"/>
        <v>#DIV/0!</v>
      </c>
      <c r="AT279" s="242" t="e">
        <f t="shared" si="115"/>
        <v>#DIV/0!</v>
      </c>
      <c r="AU279" s="242" t="e">
        <f t="shared" si="116"/>
        <v>#DIV/0!</v>
      </c>
      <c r="AV279" s="242" t="e">
        <f t="shared" si="117"/>
        <v>#DIV/0!</v>
      </c>
      <c r="AW279" s="243" t="e">
        <f t="shared" si="118"/>
        <v>#DIV/0!</v>
      </c>
      <c r="AX279" s="243" t="e">
        <f t="shared" si="119"/>
        <v>#DIV/0!</v>
      </c>
      <c r="AY279" s="243" t="e">
        <f t="shared" si="120"/>
        <v>#DIV/0!</v>
      </c>
      <c r="AZ279" s="243" t="e">
        <f t="shared" si="121"/>
        <v>#DIV/0!</v>
      </c>
      <c r="BA279" s="244" t="e">
        <f t="shared" si="122"/>
        <v>#DIV/0!</v>
      </c>
      <c r="BB279" s="244" t="e">
        <f t="shared" si="123"/>
        <v>#DIV/0!</v>
      </c>
      <c r="BC279" s="244" t="e">
        <f t="shared" si="124"/>
        <v>#DIV/0!</v>
      </c>
      <c r="BD279" s="244" t="e">
        <f t="shared" si="125"/>
        <v>#DIV/0!</v>
      </c>
      <c r="BE279" s="94">
        <v>0.2</v>
      </c>
      <c r="BF279" s="94">
        <v>0.8</v>
      </c>
      <c r="BG279" s="244" t="e">
        <f t="shared" si="126"/>
        <v>#DIV/0!</v>
      </c>
      <c r="BH279" s="244" t="e">
        <f t="shared" si="127"/>
        <v>#DIV/0!</v>
      </c>
      <c r="BI279" s="244" t="e">
        <f t="shared" si="128"/>
        <v>#DIV/0!</v>
      </c>
      <c r="BJ279" s="244" t="e">
        <f t="shared" si="140"/>
        <v>#DIV/0!</v>
      </c>
      <c r="BK279" s="244" t="e">
        <f t="shared" si="140"/>
        <v>#DIV/0!</v>
      </c>
      <c r="BL279" s="244" t="e">
        <f t="shared" si="129"/>
        <v>#DIV/0!</v>
      </c>
      <c r="BM279" s="244" t="e">
        <f t="shared" si="130"/>
        <v>#DIV/0!</v>
      </c>
      <c r="BN279" s="244" t="e">
        <f t="shared" si="131"/>
        <v>#DIV/0!</v>
      </c>
      <c r="BO279" s="244" t="e">
        <f t="shared" si="141"/>
        <v>#DIV/0!</v>
      </c>
      <c r="BP279" s="244" t="e">
        <f t="shared" si="141"/>
        <v>#DIV/0!</v>
      </c>
      <c r="BQ279" s="244" t="e">
        <f t="shared" si="141"/>
        <v>#DIV/0!</v>
      </c>
      <c r="BR279" s="244" t="e">
        <f t="shared" si="141"/>
        <v>#DIV/0!</v>
      </c>
      <c r="BS279" s="2896" t="e">
        <f t="shared" ref="BS279:BV279" si="142">AVERAGEIF(BO279:BO288,"&lt;&gt;#¡DIV/0!")</f>
        <v>#DIV/0!</v>
      </c>
      <c r="BT279" s="2896" t="e">
        <f t="shared" si="142"/>
        <v>#DIV/0!</v>
      </c>
      <c r="BU279" s="2896" t="e">
        <f t="shared" si="142"/>
        <v>#DIV/0!</v>
      </c>
      <c r="BV279" s="2896" t="e">
        <f t="shared" si="142"/>
        <v>#DIV/0!</v>
      </c>
      <c r="BW279" s="2896" t="e">
        <f>+C279*BS279</f>
        <v>#DIV/0!</v>
      </c>
      <c r="BX279" s="2896" t="e">
        <f>+C279*BT279</f>
        <v>#DIV/0!</v>
      </c>
      <c r="BY279" s="2896" t="e">
        <f>+C279*BU279</f>
        <v>#DIV/0!</v>
      </c>
      <c r="BZ279" s="2896" t="e">
        <f>+C279*BV279</f>
        <v>#DIV/0!</v>
      </c>
      <c r="CA279" s="2464" t="e">
        <f>SUM(BW279:BZ288)</f>
        <v>#DIV/0!</v>
      </c>
      <c r="CC279" s="2436" t="e">
        <f t="shared" ref="CC279:CF279" si="143">+Q279/$N$279</f>
        <v>#DIV/0!</v>
      </c>
      <c r="CD279" s="2465" t="e">
        <f t="shared" si="143"/>
        <v>#DIV/0!</v>
      </c>
      <c r="CE279" s="2465" t="e">
        <f t="shared" si="143"/>
        <v>#DIV/0!</v>
      </c>
      <c r="CF279" s="2437" t="e">
        <f t="shared" si="143"/>
        <v>#DIV/0!</v>
      </c>
      <c r="CG279" s="3096" t="e">
        <f>AVERAGE(CC279:CF288)</f>
        <v>#DIV/0!</v>
      </c>
    </row>
    <row r="280" spans="1:85" ht="14.25" customHeight="1">
      <c r="A280" s="2184"/>
      <c r="B280" s="2261"/>
      <c r="C280" s="2254"/>
      <c r="D280" s="2261"/>
      <c r="E280" s="2254"/>
      <c r="F280" s="95"/>
      <c r="G280" s="142"/>
      <c r="H280" s="2150"/>
      <c r="I280" s="107"/>
      <c r="J280" s="120"/>
      <c r="K280" s="120"/>
      <c r="L280" s="120"/>
      <c r="M280" s="2150"/>
      <c r="N280" s="2184"/>
      <c r="O280" s="99"/>
      <c r="P280" s="114"/>
      <c r="Q280" s="2184"/>
      <c r="R280" s="2153"/>
      <c r="S280" s="2153"/>
      <c r="T280" s="2150"/>
      <c r="U280" s="27"/>
      <c r="V280" s="101">
        <v>2</v>
      </c>
      <c r="W280" s="120"/>
      <c r="X280" s="234"/>
      <c r="Y280" s="234"/>
      <c r="Z280" s="95"/>
      <c r="AA280" s="592"/>
      <c r="AB280" s="592"/>
      <c r="AC280" s="592"/>
      <c r="AD280" s="593"/>
      <c r="AE280" s="138"/>
      <c r="AF280" s="107"/>
      <c r="AG280" s="108"/>
      <c r="AH280" s="108"/>
      <c r="AI280" s="108"/>
      <c r="AJ280" s="109"/>
      <c r="AK280" s="595"/>
      <c r="AL280" s="596"/>
      <c r="AM280" s="596"/>
      <c r="AN280" s="597"/>
      <c r="AO280" s="8"/>
      <c r="AP280" s="113"/>
      <c r="AQ280" s="114"/>
      <c r="AR280" s="89"/>
      <c r="AS280" s="245" t="e">
        <f t="shared" si="114"/>
        <v>#DIV/0!</v>
      </c>
      <c r="AT280" s="246" t="e">
        <f t="shared" si="115"/>
        <v>#DIV/0!</v>
      </c>
      <c r="AU280" s="246" t="e">
        <f t="shared" si="116"/>
        <v>#DIV/0!</v>
      </c>
      <c r="AV280" s="246" t="e">
        <f t="shared" si="117"/>
        <v>#DIV/0!</v>
      </c>
      <c r="AW280" s="247" t="e">
        <f t="shared" si="118"/>
        <v>#DIV/0!</v>
      </c>
      <c r="AX280" s="247" t="e">
        <f t="shared" si="119"/>
        <v>#DIV/0!</v>
      </c>
      <c r="AY280" s="247" t="e">
        <f t="shared" si="120"/>
        <v>#DIV/0!</v>
      </c>
      <c r="AZ280" s="247" t="e">
        <f t="shared" si="121"/>
        <v>#DIV/0!</v>
      </c>
      <c r="BA280" s="248" t="e">
        <f t="shared" si="122"/>
        <v>#DIV/0!</v>
      </c>
      <c r="BB280" s="248" t="e">
        <f t="shared" si="123"/>
        <v>#DIV/0!</v>
      </c>
      <c r="BC280" s="248" t="e">
        <f t="shared" si="124"/>
        <v>#DIV/0!</v>
      </c>
      <c r="BD280" s="248" t="e">
        <f t="shared" si="125"/>
        <v>#DIV/0!</v>
      </c>
      <c r="BE280" s="118">
        <v>0.2</v>
      </c>
      <c r="BF280" s="118">
        <v>0.8</v>
      </c>
      <c r="BG280" s="248" t="e">
        <f t="shared" si="126"/>
        <v>#DIV/0!</v>
      </c>
      <c r="BH280" s="248" t="e">
        <f t="shared" si="127"/>
        <v>#DIV/0!</v>
      </c>
      <c r="BI280" s="248" t="e">
        <f t="shared" si="128"/>
        <v>#DIV/0!</v>
      </c>
      <c r="BJ280" s="248" t="e">
        <f t="shared" si="140"/>
        <v>#DIV/0!</v>
      </c>
      <c r="BK280" s="248" t="e">
        <f t="shared" si="140"/>
        <v>#DIV/0!</v>
      </c>
      <c r="BL280" s="248" t="e">
        <f t="shared" si="129"/>
        <v>#DIV/0!</v>
      </c>
      <c r="BM280" s="248" t="e">
        <f t="shared" si="130"/>
        <v>#DIV/0!</v>
      </c>
      <c r="BN280" s="248" t="e">
        <f t="shared" si="131"/>
        <v>#DIV/0!</v>
      </c>
      <c r="BO280" s="248" t="e">
        <f t="shared" si="141"/>
        <v>#DIV/0!</v>
      </c>
      <c r="BP280" s="248" t="e">
        <f t="shared" si="141"/>
        <v>#DIV/0!</v>
      </c>
      <c r="BQ280" s="248" t="e">
        <f t="shared" si="141"/>
        <v>#DIV/0!</v>
      </c>
      <c r="BR280" s="248" t="e">
        <f t="shared" si="141"/>
        <v>#DIV/0!</v>
      </c>
      <c r="BS280" s="2153"/>
      <c r="BT280" s="2153"/>
      <c r="BU280" s="2153"/>
      <c r="BV280" s="2153"/>
      <c r="BW280" s="2153"/>
      <c r="BX280" s="2153"/>
      <c r="BY280" s="2153"/>
      <c r="BZ280" s="2153"/>
      <c r="CA280" s="2150"/>
      <c r="CC280" s="2184"/>
      <c r="CD280" s="2153"/>
      <c r="CE280" s="2153"/>
      <c r="CF280" s="2150"/>
      <c r="CG280" s="2288"/>
    </row>
    <row r="281" spans="1:85" ht="14.25" customHeight="1">
      <c r="A281" s="2184"/>
      <c r="B281" s="2261"/>
      <c r="C281" s="2254"/>
      <c r="D281" s="2261"/>
      <c r="E281" s="2254"/>
      <c r="F281" s="95"/>
      <c r="G281" s="142"/>
      <c r="H281" s="2150"/>
      <c r="I281" s="107"/>
      <c r="J281" s="120"/>
      <c r="K281" s="120"/>
      <c r="L281" s="120"/>
      <c r="M281" s="2150"/>
      <c r="N281" s="2184"/>
      <c r="O281" s="99"/>
      <c r="P281" s="114"/>
      <c r="Q281" s="2184"/>
      <c r="R281" s="2153"/>
      <c r="S281" s="2153"/>
      <c r="T281" s="2150"/>
      <c r="U281" s="27"/>
      <c r="V281" s="101">
        <v>3</v>
      </c>
      <c r="W281" s="120"/>
      <c r="X281" s="234"/>
      <c r="Y281" s="234"/>
      <c r="Z281" s="95"/>
      <c r="AA281" s="592"/>
      <c r="AB281" s="592"/>
      <c r="AC281" s="592"/>
      <c r="AD281" s="593"/>
      <c r="AE281" s="138"/>
      <c r="AF281" s="107"/>
      <c r="AG281" s="108"/>
      <c r="AH281" s="108"/>
      <c r="AI281" s="108"/>
      <c r="AJ281" s="109"/>
      <c r="AK281" s="595"/>
      <c r="AL281" s="596"/>
      <c r="AM281" s="596"/>
      <c r="AN281" s="597"/>
      <c r="AO281" s="8"/>
      <c r="AP281" s="113"/>
      <c r="AQ281" s="114"/>
      <c r="AR281" s="89"/>
      <c r="AS281" s="245" t="e">
        <f t="shared" si="114"/>
        <v>#DIV/0!</v>
      </c>
      <c r="AT281" s="246" t="e">
        <f t="shared" si="115"/>
        <v>#DIV/0!</v>
      </c>
      <c r="AU281" s="246" t="e">
        <f t="shared" si="116"/>
        <v>#DIV/0!</v>
      </c>
      <c r="AV281" s="246" t="e">
        <f t="shared" si="117"/>
        <v>#DIV/0!</v>
      </c>
      <c r="AW281" s="247" t="e">
        <f t="shared" si="118"/>
        <v>#DIV/0!</v>
      </c>
      <c r="AX281" s="247" t="e">
        <f t="shared" si="119"/>
        <v>#DIV/0!</v>
      </c>
      <c r="AY281" s="247" t="e">
        <f t="shared" si="120"/>
        <v>#DIV/0!</v>
      </c>
      <c r="AZ281" s="247" t="e">
        <f t="shared" si="121"/>
        <v>#DIV/0!</v>
      </c>
      <c r="BA281" s="248" t="e">
        <f t="shared" si="122"/>
        <v>#DIV/0!</v>
      </c>
      <c r="BB281" s="248" t="e">
        <f t="shared" si="123"/>
        <v>#DIV/0!</v>
      </c>
      <c r="BC281" s="248" t="e">
        <f t="shared" si="124"/>
        <v>#DIV/0!</v>
      </c>
      <c r="BD281" s="248" t="e">
        <f t="shared" si="125"/>
        <v>#DIV/0!</v>
      </c>
      <c r="BE281" s="118">
        <v>0.2</v>
      </c>
      <c r="BF281" s="118">
        <v>0.8</v>
      </c>
      <c r="BG281" s="248" t="e">
        <f t="shared" si="126"/>
        <v>#DIV/0!</v>
      </c>
      <c r="BH281" s="248" t="e">
        <f t="shared" si="127"/>
        <v>#DIV/0!</v>
      </c>
      <c r="BI281" s="248" t="e">
        <f t="shared" si="128"/>
        <v>#DIV/0!</v>
      </c>
      <c r="BJ281" s="248" t="e">
        <f t="shared" si="140"/>
        <v>#DIV/0!</v>
      </c>
      <c r="BK281" s="248" t="e">
        <f t="shared" si="140"/>
        <v>#DIV/0!</v>
      </c>
      <c r="BL281" s="248" t="e">
        <f t="shared" si="129"/>
        <v>#DIV/0!</v>
      </c>
      <c r="BM281" s="248" t="e">
        <f t="shared" si="130"/>
        <v>#DIV/0!</v>
      </c>
      <c r="BN281" s="248" t="e">
        <f t="shared" si="131"/>
        <v>#DIV/0!</v>
      </c>
      <c r="BO281" s="248" t="e">
        <f t="shared" si="141"/>
        <v>#DIV/0!</v>
      </c>
      <c r="BP281" s="248" t="e">
        <f t="shared" si="141"/>
        <v>#DIV/0!</v>
      </c>
      <c r="BQ281" s="248" t="e">
        <f t="shared" si="141"/>
        <v>#DIV/0!</v>
      </c>
      <c r="BR281" s="248" t="e">
        <f t="shared" si="141"/>
        <v>#DIV/0!</v>
      </c>
      <c r="BS281" s="2153"/>
      <c r="BT281" s="2153"/>
      <c r="BU281" s="2153"/>
      <c r="BV281" s="2153"/>
      <c r="BW281" s="2153"/>
      <c r="BX281" s="2153"/>
      <c r="BY281" s="2153"/>
      <c r="BZ281" s="2153"/>
      <c r="CA281" s="2150"/>
      <c r="CC281" s="2184"/>
      <c r="CD281" s="2153"/>
      <c r="CE281" s="2153"/>
      <c r="CF281" s="2150"/>
      <c r="CG281" s="2288"/>
    </row>
    <row r="282" spans="1:85" ht="14.25" customHeight="1">
      <c r="A282" s="2184"/>
      <c r="B282" s="2261"/>
      <c r="C282" s="2254"/>
      <c r="D282" s="2261"/>
      <c r="E282" s="2254"/>
      <c r="F282" s="95"/>
      <c r="G282" s="142"/>
      <c r="H282" s="2150"/>
      <c r="I282" s="107"/>
      <c r="J282" s="120"/>
      <c r="K282" s="120"/>
      <c r="L282" s="120"/>
      <c r="M282" s="2150"/>
      <c r="N282" s="2184"/>
      <c r="O282" s="99"/>
      <c r="P282" s="114"/>
      <c r="Q282" s="2184"/>
      <c r="R282" s="2153"/>
      <c r="S282" s="2153"/>
      <c r="T282" s="2150"/>
      <c r="U282" s="27"/>
      <c r="V282" s="101">
        <v>4</v>
      </c>
      <c r="W282" s="120"/>
      <c r="X282" s="234"/>
      <c r="Y282" s="234"/>
      <c r="Z282" s="95"/>
      <c r="AA282" s="592"/>
      <c r="AB282" s="592"/>
      <c r="AC282" s="592"/>
      <c r="AD282" s="593"/>
      <c r="AE282" s="138"/>
      <c r="AF282" s="107"/>
      <c r="AG282" s="108"/>
      <c r="AH282" s="108"/>
      <c r="AI282" s="108"/>
      <c r="AJ282" s="109"/>
      <c r="AK282" s="595"/>
      <c r="AL282" s="596"/>
      <c r="AM282" s="596"/>
      <c r="AN282" s="597"/>
      <c r="AO282" s="8"/>
      <c r="AP282" s="113"/>
      <c r="AQ282" s="114"/>
      <c r="AR282" s="89"/>
      <c r="AS282" s="245" t="e">
        <f t="shared" si="114"/>
        <v>#DIV/0!</v>
      </c>
      <c r="AT282" s="246" t="e">
        <f t="shared" si="115"/>
        <v>#DIV/0!</v>
      </c>
      <c r="AU282" s="246" t="e">
        <f t="shared" si="116"/>
        <v>#DIV/0!</v>
      </c>
      <c r="AV282" s="246" t="e">
        <f t="shared" si="117"/>
        <v>#DIV/0!</v>
      </c>
      <c r="AW282" s="247" t="e">
        <f t="shared" si="118"/>
        <v>#DIV/0!</v>
      </c>
      <c r="AX282" s="247" t="e">
        <f t="shared" si="119"/>
        <v>#DIV/0!</v>
      </c>
      <c r="AY282" s="247" t="e">
        <f t="shared" si="120"/>
        <v>#DIV/0!</v>
      </c>
      <c r="AZ282" s="247" t="e">
        <f t="shared" si="121"/>
        <v>#DIV/0!</v>
      </c>
      <c r="BA282" s="248" t="e">
        <f t="shared" si="122"/>
        <v>#DIV/0!</v>
      </c>
      <c r="BB282" s="248" t="e">
        <f t="shared" si="123"/>
        <v>#DIV/0!</v>
      </c>
      <c r="BC282" s="248" t="e">
        <f t="shared" si="124"/>
        <v>#DIV/0!</v>
      </c>
      <c r="BD282" s="248" t="e">
        <f t="shared" si="125"/>
        <v>#DIV/0!</v>
      </c>
      <c r="BE282" s="118">
        <v>0.2</v>
      </c>
      <c r="BF282" s="118">
        <v>0.8</v>
      </c>
      <c r="BG282" s="248" t="e">
        <f t="shared" si="126"/>
        <v>#DIV/0!</v>
      </c>
      <c r="BH282" s="248" t="e">
        <f t="shared" si="127"/>
        <v>#DIV/0!</v>
      </c>
      <c r="BI282" s="248" t="e">
        <f t="shared" si="128"/>
        <v>#DIV/0!</v>
      </c>
      <c r="BJ282" s="248" t="e">
        <f t="shared" si="140"/>
        <v>#DIV/0!</v>
      </c>
      <c r="BK282" s="248" t="e">
        <f t="shared" si="140"/>
        <v>#DIV/0!</v>
      </c>
      <c r="BL282" s="248" t="e">
        <f t="shared" si="129"/>
        <v>#DIV/0!</v>
      </c>
      <c r="BM282" s="248" t="e">
        <f t="shared" si="130"/>
        <v>#DIV/0!</v>
      </c>
      <c r="BN282" s="248" t="e">
        <f t="shared" si="131"/>
        <v>#DIV/0!</v>
      </c>
      <c r="BO282" s="248" t="e">
        <f t="shared" si="141"/>
        <v>#DIV/0!</v>
      </c>
      <c r="BP282" s="248" t="e">
        <f t="shared" si="141"/>
        <v>#DIV/0!</v>
      </c>
      <c r="BQ282" s="248" t="e">
        <f t="shared" si="141"/>
        <v>#DIV/0!</v>
      </c>
      <c r="BR282" s="248" t="e">
        <f t="shared" si="141"/>
        <v>#DIV/0!</v>
      </c>
      <c r="BS282" s="2153"/>
      <c r="BT282" s="2153"/>
      <c r="BU282" s="2153"/>
      <c r="BV282" s="2153"/>
      <c r="BW282" s="2153"/>
      <c r="BX282" s="2153"/>
      <c r="BY282" s="2153"/>
      <c r="BZ282" s="2153"/>
      <c r="CA282" s="2150"/>
      <c r="CC282" s="2184"/>
      <c r="CD282" s="2153"/>
      <c r="CE282" s="2153"/>
      <c r="CF282" s="2150"/>
      <c r="CG282" s="2288"/>
    </row>
    <row r="283" spans="1:85" ht="14.25" customHeight="1">
      <c r="A283" s="2184"/>
      <c r="B283" s="2261"/>
      <c r="C283" s="2254"/>
      <c r="D283" s="2261"/>
      <c r="E283" s="2254"/>
      <c r="F283" s="95"/>
      <c r="G283" s="142"/>
      <c r="H283" s="2150"/>
      <c r="I283" s="107"/>
      <c r="J283" s="120"/>
      <c r="K283" s="120"/>
      <c r="L283" s="120"/>
      <c r="M283" s="2150"/>
      <c r="N283" s="2184"/>
      <c r="O283" s="99"/>
      <c r="P283" s="114"/>
      <c r="Q283" s="2184"/>
      <c r="R283" s="2153"/>
      <c r="S283" s="2153"/>
      <c r="T283" s="2150"/>
      <c r="U283" s="27"/>
      <c r="V283" s="101">
        <v>5</v>
      </c>
      <c r="W283" s="120"/>
      <c r="X283" s="234"/>
      <c r="Y283" s="234"/>
      <c r="Z283" s="95"/>
      <c r="AA283" s="592"/>
      <c r="AB283" s="592"/>
      <c r="AC283" s="592"/>
      <c r="AD283" s="593"/>
      <c r="AE283" s="138"/>
      <c r="AF283" s="107"/>
      <c r="AG283" s="108"/>
      <c r="AH283" s="108"/>
      <c r="AI283" s="108"/>
      <c r="AJ283" s="109"/>
      <c r="AK283" s="595"/>
      <c r="AL283" s="596"/>
      <c r="AM283" s="596"/>
      <c r="AN283" s="597"/>
      <c r="AO283" s="8"/>
      <c r="AP283" s="113"/>
      <c r="AQ283" s="114"/>
      <c r="AR283" s="89"/>
      <c r="AS283" s="245" t="e">
        <f t="shared" si="114"/>
        <v>#DIV/0!</v>
      </c>
      <c r="AT283" s="246" t="e">
        <f t="shared" si="115"/>
        <v>#DIV/0!</v>
      </c>
      <c r="AU283" s="246" t="e">
        <f t="shared" si="116"/>
        <v>#DIV/0!</v>
      </c>
      <c r="AV283" s="246" t="e">
        <f t="shared" si="117"/>
        <v>#DIV/0!</v>
      </c>
      <c r="AW283" s="247" t="e">
        <f t="shared" si="118"/>
        <v>#DIV/0!</v>
      </c>
      <c r="AX283" s="247" t="e">
        <f t="shared" si="119"/>
        <v>#DIV/0!</v>
      </c>
      <c r="AY283" s="247" t="e">
        <f t="shared" si="120"/>
        <v>#DIV/0!</v>
      </c>
      <c r="AZ283" s="247" t="e">
        <f t="shared" si="121"/>
        <v>#DIV/0!</v>
      </c>
      <c r="BA283" s="248" t="e">
        <f t="shared" si="122"/>
        <v>#DIV/0!</v>
      </c>
      <c r="BB283" s="248" t="e">
        <f t="shared" si="123"/>
        <v>#DIV/0!</v>
      </c>
      <c r="BC283" s="248" t="e">
        <f t="shared" si="124"/>
        <v>#DIV/0!</v>
      </c>
      <c r="BD283" s="248" t="e">
        <f t="shared" si="125"/>
        <v>#DIV/0!</v>
      </c>
      <c r="BE283" s="118">
        <v>0.2</v>
      </c>
      <c r="BF283" s="118">
        <v>0.8</v>
      </c>
      <c r="BG283" s="248" t="e">
        <f t="shared" si="126"/>
        <v>#DIV/0!</v>
      </c>
      <c r="BH283" s="248" t="e">
        <f t="shared" si="127"/>
        <v>#DIV/0!</v>
      </c>
      <c r="BI283" s="248" t="e">
        <f t="shared" si="128"/>
        <v>#DIV/0!</v>
      </c>
      <c r="BJ283" s="248" t="e">
        <f t="shared" si="140"/>
        <v>#DIV/0!</v>
      </c>
      <c r="BK283" s="248" t="e">
        <f t="shared" si="140"/>
        <v>#DIV/0!</v>
      </c>
      <c r="BL283" s="248" t="e">
        <f t="shared" si="129"/>
        <v>#DIV/0!</v>
      </c>
      <c r="BM283" s="248" t="e">
        <f t="shared" si="130"/>
        <v>#DIV/0!</v>
      </c>
      <c r="BN283" s="248" t="e">
        <f t="shared" si="131"/>
        <v>#DIV/0!</v>
      </c>
      <c r="BO283" s="248" t="e">
        <f t="shared" si="141"/>
        <v>#DIV/0!</v>
      </c>
      <c r="BP283" s="248" t="e">
        <f t="shared" si="141"/>
        <v>#DIV/0!</v>
      </c>
      <c r="BQ283" s="248" t="e">
        <f t="shared" si="141"/>
        <v>#DIV/0!</v>
      </c>
      <c r="BR283" s="248" t="e">
        <f t="shared" si="141"/>
        <v>#DIV/0!</v>
      </c>
      <c r="BS283" s="2153"/>
      <c r="BT283" s="2153"/>
      <c r="BU283" s="2153"/>
      <c r="BV283" s="2153"/>
      <c r="BW283" s="2153"/>
      <c r="BX283" s="2153"/>
      <c r="BY283" s="2153"/>
      <c r="BZ283" s="2153"/>
      <c r="CA283" s="2150"/>
      <c r="CC283" s="2184"/>
      <c r="CD283" s="2153"/>
      <c r="CE283" s="2153"/>
      <c r="CF283" s="2150"/>
      <c r="CG283" s="2288"/>
    </row>
    <row r="284" spans="1:85" ht="14.25" customHeight="1">
      <c r="A284" s="2184"/>
      <c r="B284" s="2261"/>
      <c r="C284" s="2254"/>
      <c r="D284" s="2261"/>
      <c r="E284" s="2254"/>
      <c r="F284" s="95"/>
      <c r="G284" s="142"/>
      <c r="H284" s="2150"/>
      <c r="I284" s="107"/>
      <c r="J284" s="120"/>
      <c r="K284" s="120"/>
      <c r="L284" s="120"/>
      <c r="M284" s="2150"/>
      <c r="N284" s="2184"/>
      <c r="O284" s="99"/>
      <c r="P284" s="114"/>
      <c r="Q284" s="2184"/>
      <c r="R284" s="2153"/>
      <c r="S284" s="2153"/>
      <c r="T284" s="2150"/>
      <c r="U284" s="27"/>
      <c r="V284" s="101">
        <v>6</v>
      </c>
      <c r="W284" s="120"/>
      <c r="X284" s="234"/>
      <c r="Y284" s="234"/>
      <c r="Z284" s="95"/>
      <c r="AA284" s="592"/>
      <c r="AB284" s="592"/>
      <c r="AC284" s="592"/>
      <c r="AD284" s="593"/>
      <c r="AE284" s="138"/>
      <c r="AF284" s="107"/>
      <c r="AG284" s="108"/>
      <c r="AH284" s="108"/>
      <c r="AI284" s="108"/>
      <c r="AJ284" s="109"/>
      <c r="AK284" s="595"/>
      <c r="AL284" s="596"/>
      <c r="AM284" s="596"/>
      <c r="AN284" s="597"/>
      <c r="AO284" s="8"/>
      <c r="AP284" s="113"/>
      <c r="AQ284" s="114"/>
      <c r="AR284" s="89"/>
      <c r="AS284" s="245" t="e">
        <f t="shared" si="114"/>
        <v>#DIV/0!</v>
      </c>
      <c r="AT284" s="246" t="e">
        <f t="shared" si="115"/>
        <v>#DIV/0!</v>
      </c>
      <c r="AU284" s="246" t="e">
        <f t="shared" si="116"/>
        <v>#DIV/0!</v>
      </c>
      <c r="AV284" s="246" t="e">
        <f t="shared" si="117"/>
        <v>#DIV/0!</v>
      </c>
      <c r="AW284" s="247" t="e">
        <f t="shared" si="118"/>
        <v>#DIV/0!</v>
      </c>
      <c r="AX284" s="247" t="e">
        <f t="shared" si="119"/>
        <v>#DIV/0!</v>
      </c>
      <c r="AY284" s="247" t="e">
        <f t="shared" si="120"/>
        <v>#DIV/0!</v>
      </c>
      <c r="AZ284" s="247" t="e">
        <f t="shared" si="121"/>
        <v>#DIV/0!</v>
      </c>
      <c r="BA284" s="248" t="e">
        <f t="shared" si="122"/>
        <v>#DIV/0!</v>
      </c>
      <c r="BB284" s="248" t="e">
        <f t="shared" si="123"/>
        <v>#DIV/0!</v>
      </c>
      <c r="BC284" s="248" t="e">
        <f t="shared" si="124"/>
        <v>#DIV/0!</v>
      </c>
      <c r="BD284" s="248" t="e">
        <f t="shared" si="125"/>
        <v>#DIV/0!</v>
      </c>
      <c r="BE284" s="118">
        <v>0.2</v>
      </c>
      <c r="BF284" s="118">
        <v>0.8</v>
      </c>
      <c r="BG284" s="248" t="e">
        <f t="shared" si="126"/>
        <v>#DIV/0!</v>
      </c>
      <c r="BH284" s="248" t="e">
        <f t="shared" si="127"/>
        <v>#DIV/0!</v>
      </c>
      <c r="BI284" s="248" t="e">
        <f t="shared" si="128"/>
        <v>#DIV/0!</v>
      </c>
      <c r="BJ284" s="248" t="e">
        <f t="shared" si="140"/>
        <v>#DIV/0!</v>
      </c>
      <c r="BK284" s="248" t="e">
        <f t="shared" si="140"/>
        <v>#DIV/0!</v>
      </c>
      <c r="BL284" s="248" t="e">
        <f t="shared" si="129"/>
        <v>#DIV/0!</v>
      </c>
      <c r="BM284" s="248" t="e">
        <f t="shared" si="130"/>
        <v>#DIV/0!</v>
      </c>
      <c r="BN284" s="248" t="e">
        <f t="shared" si="131"/>
        <v>#DIV/0!</v>
      </c>
      <c r="BO284" s="248" t="e">
        <f t="shared" si="141"/>
        <v>#DIV/0!</v>
      </c>
      <c r="BP284" s="248" t="e">
        <f t="shared" si="141"/>
        <v>#DIV/0!</v>
      </c>
      <c r="BQ284" s="248" t="e">
        <f t="shared" si="141"/>
        <v>#DIV/0!</v>
      </c>
      <c r="BR284" s="248" t="e">
        <f t="shared" si="141"/>
        <v>#DIV/0!</v>
      </c>
      <c r="BS284" s="2153"/>
      <c r="BT284" s="2153"/>
      <c r="BU284" s="2153"/>
      <c r="BV284" s="2153"/>
      <c r="BW284" s="2153"/>
      <c r="BX284" s="2153"/>
      <c r="BY284" s="2153"/>
      <c r="BZ284" s="2153"/>
      <c r="CA284" s="2150"/>
      <c r="CC284" s="2184"/>
      <c r="CD284" s="2153"/>
      <c r="CE284" s="2153"/>
      <c r="CF284" s="2150"/>
      <c r="CG284" s="2288"/>
    </row>
    <row r="285" spans="1:85" ht="14.25" customHeight="1">
      <c r="A285" s="2184"/>
      <c r="B285" s="2261"/>
      <c r="C285" s="2254"/>
      <c r="D285" s="2261"/>
      <c r="E285" s="2254"/>
      <c r="F285" s="95"/>
      <c r="G285" s="142"/>
      <c r="H285" s="2150"/>
      <c r="I285" s="107"/>
      <c r="J285" s="120"/>
      <c r="K285" s="120"/>
      <c r="L285" s="120"/>
      <c r="M285" s="2150"/>
      <c r="N285" s="2184"/>
      <c r="O285" s="99"/>
      <c r="P285" s="114"/>
      <c r="Q285" s="2184"/>
      <c r="R285" s="2153"/>
      <c r="S285" s="2153"/>
      <c r="T285" s="2150"/>
      <c r="U285" s="27"/>
      <c r="V285" s="101">
        <v>7</v>
      </c>
      <c r="W285" s="120"/>
      <c r="X285" s="234"/>
      <c r="Y285" s="234"/>
      <c r="Z285" s="95"/>
      <c r="AA285" s="592"/>
      <c r="AB285" s="592"/>
      <c r="AC285" s="592"/>
      <c r="AD285" s="593"/>
      <c r="AE285" s="138"/>
      <c r="AF285" s="107"/>
      <c r="AG285" s="108"/>
      <c r="AH285" s="108"/>
      <c r="AI285" s="108"/>
      <c r="AJ285" s="109"/>
      <c r="AK285" s="595"/>
      <c r="AL285" s="596"/>
      <c r="AM285" s="596"/>
      <c r="AN285" s="597"/>
      <c r="AO285" s="8"/>
      <c r="AP285" s="113"/>
      <c r="AQ285" s="114"/>
      <c r="AR285" s="89"/>
      <c r="AS285" s="245" t="e">
        <f t="shared" si="114"/>
        <v>#DIV/0!</v>
      </c>
      <c r="AT285" s="246" t="e">
        <f t="shared" si="115"/>
        <v>#DIV/0!</v>
      </c>
      <c r="AU285" s="246" t="e">
        <f t="shared" si="116"/>
        <v>#DIV/0!</v>
      </c>
      <c r="AV285" s="246" t="e">
        <f t="shared" si="117"/>
        <v>#DIV/0!</v>
      </c>
      <c r="AW285" s="247" t="e">
        <f t="shared" si="118"/>
        <v>#DIV/0!</v>
      </c>
      <c r="AX285" s="247" t="e">
        <f t="shared" si="119"/>
        <v>#DIV/0!</v>
      </c>
      <c r="AY285" s="247" t="e">
        <f t="shared" si="120"/>
        <v>#DIV/0!</v>
      </c>
      <c r="AZ285" s="247" t="e">
        <f t="shared" si="121"/>
        <v>#DIV/0!</v>
      </c>
      <c r="BA285" s="248" t="e">
        <f t="shared" si="122"/>
        <v>#DIV/0!</v>
      </c>
      <c r="BB285" s="248" t="e">
        <f t="shared" si="123"/>
        <v>#DIV/0!</v>
      </c>
      <c r="BC285" s="248" t="e">
        <f t="shared" si="124"/>
        <v>#DIV/0!</v>
      </c>
      <c r="BD285" s="248" t="e">
        <f t="shared" si="125"/>
        <v>#DIV/0!</v>
      </c>
      <c r="BE285" s="118">
        <v>0.2</v>
      </c>
      <c r="BF285" s="118">
        <v>0.8</v>
      </c>
      <c r="BG285" s="248" t="e">
        <f t="shared" si="126"/>
        <v>#DIV/0!</v>
      </c>
      <c r="BH285" s="248" t="e">
        <f t="shared" si="127"/>
        <v>#DIV/0!</v>
      </c>
      <c r="BI285" s="248" t="e">
        <f t="shared" si="128"/>
        <v>#DIV/0!</v>
      </c>
      <c r="BJ285" s="248" t="e">
        <f t="shared" si="140"/>
        <v>#DIV/0!</v>
      </c>
      <c r="BK285" s="248" t="e">
        <f t="shared" si="140"/>
        <v>#DIV/0!</v>
      </c>
      <c r="BL285" s="248" t="e">
        <f t="shared" si="129"/>
        <v>#DIV/0!</v>
      </c>
      <c r="BM285" s="248" t="e">
        <f t="shared" si="130"/>
        <v>#DIV/0!</v>
      </c>
      <c r="BN285" s="248" t="e">
        <f t="shared" si="131"/>
        <v>#DIV/0!</v>
      </c>
      <c r="BO285" s="248" t="e">
        <f t="shared" si="141"/>
        <v>#DIV/0!</v>
      </c>
      <c r="BP285" s="248" t="e">
        <f t="shared" si="141"/>
        <v>#DIV/0!</v>
      </c>
      <c r="BQ285" s="248" t="e">
        <f t="shared" si="141"/>
        <v>#DIV/0!</v>
      </c>
      <c r="BR285" s="248" t="e">
        <f t="shared" si="141"/>
        <v>#DIV/0!</v>
      </c>
      <c r="BS285" s="2153"/>
      <c r="BT285" s="2153"/>
      <c r="BU285" s="2153"/>
      <c r="BV285" s="2153"/>
      <c r="BW285" s="2153"/>
      <c r="BX285" s="2153"/>
      <c r="BY285" s="2153"/>
      <c r="BZ285" s="2153"/>
      <c r="CA285" s="2150"/>
      <c r="CC285" s="2184"/>
      <c r="CD285" s="2153"/>
      <c r="CE285" s="2153"/>
      <c r="CF285" s="2150"/>
      <c r="CG285" s="2288"/>
    </row>
    <row r="286" spans="1:85" ht="14.25" customHeight="1">
      <c r="A286" s="2184"/>
      <c r="B286" s="2261"/>
      <c r="C286" s="2254"/>
      <c r="D286" s="2261"/>
      <c r="E286" s="2254"/>
      <c r="F286" s="95"/>
      <c r="G286" s="142"/>
      <c r="H286" s="2150"/>
      <c r="I286" s="107"/>
      <c r="J286" s="120"/>
      <c r="K286" s="120"/>
      <c r="L286" s="120"/>
      <c r="M286" s="2150"/>
      <c r="N286" s="2184"/>
      <c r="O286" s="99"/>
      <c r="P286" s="114"/>
      <c r="Q286" s="2184"/>
      <c r="R286" s="2153"/>
      <c r="S286" s="2153"/>
      <c r="T286" s="2150"/>
      <c r="U286" s="27"/>
      <c r="V286" s="101">
        <v>8</v>
      </c>
      <c r="W286" s="120"/>
      <c r="X286" s="234"/>
      <c r="Y286" s="234"/>
      <c r="Z286" s="95"/>
      <c r="AA286" s="592"/>
      <c r="AB286" s="592"/>
      <c r="AC286" s="592"/>
      <c r="AD286" s="593"/>
      <c r="AE286" s="138"/>
      <c r="AF286" s="107"/>
      <c r="AG286" s="108"/>
      <c r="AH286" s="108"/>
      <c r="AI286" s="108"/>
      <c r="AJ286" s="109"/>
      <c r="AK286" s="595"/>
      <c r="AL286" s="596"/>
      <c r="AM286" s="596"/>
      <c r="AN286" s="597"/>
      <c r="AO286" s="8"/>
      <c r="AP286" s="113"/>
      <c r="AQ286" s="114"/>
      <c r="AR286" s="89"/>
      <c r="AS286" s="245" t="e">
        <f t="shared" si="114"/>
        <v>#DIV/0!</v>
      </c>
      <c r="AT286" s="246" t="e">
        <f t="shared" si="115"/>
        <v>#DIV/0!</v>
      </c>
      <c r="AU286" s="246" t="e">
        <f t="shared" si="116"/>
        <v>#DIV/0!</v>
      </c>
      <c r="AV286" s="246" t="e">
        <f t="shared" si="117"/>
        <v>#DIV/0!</v>
      </c>
      <c r="AW286" s="247" t="e">
        <f t="shared" si="118"/>
        <v>#DIV/0!</v>
      </c>
      <c r="AX286" s="247" t="e">
        <f t="shared" si="119"/>
        <v>#DIV/0!</v>
      </c>
      <c r="AY286" s="247" t="e">
        <f t="shared" si="120"/>
        <v>#DIV/0!</v>
      </c>
      <c r="AZ286" s="247" t="e">
        <f t="shared" si="121"/>
        <v>#DIV/0!</v>
      </c>
      <c r="BA286" s="248" t="e">
        <f t="shared" si="122"/>
        <v>#DIV/0!</v>
      </c>
      <c r="BB286" s="248" t="e">
        <f t="shared" si="123"/>
        <v>#DIV/0!</v>
      </c>
      <c r="BC286" s="248" t="e">
        <f t="shared" si="124"/>
        <v>#DIV/0!</v>
      </c>
      <c r="BD286" s="248" t="e">
        <f t="shared" si="125"/>
        <v>#DIV/0!</v>
      </c>
      <c r="BE286" s="118">
        <v>0.2</v>
      </c>
      <c r="BF286" s="118">
        <v>0.8</v>
      </c>
      <c r="BG286" s="248" t="e">
        <f t="shared" si="126"/>
        <v>#DIV/0!</v>
      </c>
      <c r="BH286" s="248" t="e">
        <f t="shared" si="127"/>
        <v>#DIV/0!</v>
      </c>
      <c r="BI286" s="248" t="e">
        <f t="shared" si="128"/>
        <v>#DIV/0!</v>
      </c>
      <c r="BJ286" s="248" t="e">
        <f t="shared" si="140"/>
        <v>#DIV/0!</v>
      </c>
      <c r="BK286" s="248" t="e">
        <f t="shared" si="140"/>
        <v>#DIV/0!</v>
      </c>
      <c r="BL286" s="248" t="e">
        <f t="shared" si="129"/>
        <v>#DIV/0!</v>
      </c>
      <c r="BM286" s="248" t="e">
        <f t="shared" si="130"/>
        <v>#DIV/0!</v>
      </c>
      <c r="BN286" s="248" t="e">
        <f t="shared" si="131"/>
        <v>#DIV/0!</v>
      </c>
      <c r="BO286" s="248" t="e">
        <f t="shared" si="141"/>
        <v>#DIV/0!</v>
      </c>
      <c r="BP286" s="248" t="e">
        <f t="shared" si="141"/>
        <v>#DIV/0!</v>
      </c>
      <c r="BQ286" s="248" t="e">
        <f t="shared" si="141"/>
        <v>#DIV/0!</v>
      </c>
      <c r="BR286" s="248" t="e">
        <f t="shared" si="141"/>
        <v>#DIV/0!</v>
      </c>
      <c r="BS286" s="2153"/>
      <c r="BT286" s="2153"/>
      <c r="BU286" s="2153"/>
      <c r="BV286" s="2153"/>
      <c r="BW286" s="2153"/>
      <c r="BX286" s="2153"/>
      <c r="BY286" s="2153"/>
      <c r="BZ286" s="2153"/>
      <c r="CA286" s="2150"/>
      <c r="CC286" s="2184"/>
      <c r="CD286" s="2153"/>
      <c r="CE286" s="2153"/>
      <c r="CF286" s="2150"/>
      <c r="CG286" s="2288"/>
    </row>
    <row r="287" spans="1:85" ht="14.25" customHeight="1">
      <c r="A287" s="2184"/>
      <c r="B287" s="2261"/>
      <c r="C287" s="2254"/>
      <c r="D287" s="2261"/>
      <c r="E287" s="2254"/>
      <c r="F287" s="95"/>
      <c r="G287" s="142"/>
      <c r="H287" s="2150"/>
      <c r="I287" s="107"/>
      <c r="J287" s="120"/>
      <c r="K287" s="120"/>
      <c r="L287" s="120"/>
      <c r="M287" s="2150"/>
      <c r="N287" s="2184"/>
      <c r="O287" s="99"/>
      <c r="P287" s="114"/>
      <c r="Q287" s="2184"/>
      <c r="R287" s="2153"/>
      <c r="S287" s="2153"/>
      <c r="T287" s="2150"/>
      <c r="U287" s="27"/>
      <c r="V287" s="101">
        <v>9</v>
      </c>
      <c r="W287" s="120"/>
      <c r="X287" s="234"/>
      <c r="Y287" s="234"/>
      <c r="Z287" s="95"/>
      <c r="AA287" s="592"/>
      <c r="AB287" s="592"/>
      <c r="AC287" s="592"/>
      <c r="AD287" s="593"/>
      <c r="AE287" s="138"/>
      <c r="AF287" s="107"/>
      <c r="AG287" s="108"/>
      <c r="AH287" s="108"/>
      <c r="AI287" s="108"/>
      <c r="AJ287" s="109"/>
      <c r="AK287" s="595"/>
      <c r="AL287" s="596"/>
      <c r="AM287" s="596"/>
      <c r="AN287" s="597"/>
      <c r="AO287" s="8"/>
      <c r="AP287" s="113"/>
      <c r="AQ287" s="114"/>
      <c r="AR287" s="89"/>
      <c r="AS287" s="245" t="e">
        <f t="shared" si="114"/>
        <v>#DIV/0!</v>
      </c>
      <c r="AT287" s="246" t="e">
        <f t="shared" si="115"/>
        <v>#DIV/0!</v>
      </c>
      <c r="AU287" s="246" t="e">
        <f t="shared" si="116"/>
        <v>#DIV/0!</v>
      </c>
      <c r="AV287" s="246" t="e">
        <f t="shared" si="117"/>
        <v>#DIV/0!</v>
      </c>
      <c r="AW287" s="247" t="e">
        <f t="shared" si="118"/>
        <v>#DIV/0!</v>
      </c>
      <c r="AX287" s="247" t="e">
        <f t="shared" si="119"/>
        <v>#DIV/0!</v>
      </c>
      <c r="AY287" s="247" t="e">
        <f t="shared" si="120"/>
        <v>#DIV/0!</v>
      </c>
      <c r="AZ287" s="247" t="e">
        <f t="shared" si="121"/>
        <v>#DIV/0!</v>
      </c>
      <c r="BA287" s="248" t="e">
        <f t="shared" si="122"/>
        <v>#DIV/0!</v>
      </c>
      <c r="BB287" s="248" t="e">
        <f t="shared" si="123"/>
        <v>#DIV/0!</v>
      </c>
      <c r="BC287" s="248" t="e">
        <f t="shared" si="124"/>
        <v>#DIV/0!</v>
      </c>
      <c r="BD287" s="248" t="e">
        <f t="shared" si="125"/>
        <v>#DIV/0!</v>
      </c>
      <c r="BE287" s="118">
        <v>0.2</v>
      </c>
      <c r="BF287" s="118">
        <v>0.8</v>
      </c>
      <c r="BG287" s="248" t="e">
        <f t="shared" si="126"/>
        <v>#DIV/0!</v>
      </c>
      <c r="BH287" s="248" t="e">
        <f t="shared" si="127"/>
        <v>#DIV/0!</v>
      </c>
      <c r="BI287" s="248" t="e">
        <f t="shared" si="128"/>
        <v>#DIV/0!</v>
      </c>
      <c r="BJ287" s="248" t="e">
        <f t="shared" si="140"/>
        <v>#DIV/0!</v>
      </c>
      <c r="BK287" s="248" t="e">
        <f t="shared" si="140"/>
        <v>#DIV/0!</v>
      </c>
      <c r="BL287" s="248" t="e">
        <f t="shared" si="129"/>
        <v>#DIV/0!</v>
      </c>
      <c r="BM287" s="248" t="e">
        <f t="shared" si="130"/>
        <v>#DIV/0!</v>
      </c>
      <c r="BN287" s="248" t="e">
        <f t="shared" si="131"/>
        <v>#DIV/0!</v>
      </c>
      <c r="BO287" s="248" t="e">
        <f t="shared" si="141"/>
        <v>#DIV/0!</v>
      </c>
      <c r="BP287" s="248" t="e">
        <f t="shared" si="141"/>
        <v>#DIV/0!</v>
      </c>
      <c r="BQ287" s="248" t="e">
        <f t="shared" si="141"/>
        <v>#DIV/0!</v>
      </c>
      <c r="BR287" s="248" t="e">
        <f t="shared" si="141"/>
        <v>#DIV/0!</v>
      </c>
      <c r="BS287" s="2153"/>
      <c r="BT287" s="2153"/>
      <c r="BU287" s="2153"/>
      <c r="BV287" s="2153"/>
      <c r="BW287" s="2153"/>
      <c r="BX287" s="2153"/>
      <c r="BY287" s="2153"/>
      <c r="BZ287" s="2153"/>
      <c r="CA287" s="2150"/>
      <c r="CC287" s="2184"/>
      <c r="CD287" s="2153"/>
      <c r="CE287" s="2153"/>
      <c r="CF287" s="2150"/>
      <c r="CG287" s="2288"/>
    </row>
    <row r="288" spans="1:85" ht="14.25" customHeight="1" thickBot="1">
      <c r="A288" s="2179"/>
      <c r="B288" s="2200"/>
      <c r="C288" s="2201"/>
      <c r="D288" s="2200"/>
      <c r="E288" s="2201"/>
      <c r="F288" s="150"/>
      <c r="G288" s="151"/>
      <c r="H288" s="2151"/>
      <c r="I288" s="154"/>
      <c r="J288" s="179"/>
      <c r="K288" s="179"/>
      <c r="L288" s="179"/>
      <c r="M288" s="2151"/>
      <c r="N288" s="2179"/>
      <c r="O288" s="123"/>
      <c r="P288" s="132"/>
      <c r="Q288" s="2179"/>
      <c r="R288" s="2154"/>
      <c r="S288" s="2154"/>
      <c r="T288" s="2151"/>
      <c r="U288" s="27"/>
      <c r="V288" s="168">
        <v>10</v>
      </c>
      <c r="W288" s="179"/>
      <c r="X288" s="235"/>
      <c r="Y288" s="235"/>
      <c r="Z288" s="150"/>
      <c r="AA288" s="606"/>
      <c r="AB288" s="606"/>
      <c r="AC288" s="606"/>
      <c r="AD288" s="607"/>
      <c r="AE288" s="138"/>
      <c r="AF288" s="154"/>
      <c r="AG288" s="156"/>
      <c r="AH288" s="156"/>
      <c r="AI288" s="156"/>
      <c r="AJ288" s="157"/>
      <c r="AK288" s="609"/>
      <c r="AL288" s="610"/>
      <c r="AM288" s="610"/>
      <c r="AN288" s="611"/>
      <c r="AO288" s="8"/>
      <c r="AP288" s="131"/>
      <c r="AQ288" s="132"/>
      <c r="AR288" s="89"/>
      <c r="AS288" s="249" t="e">
        <f t="shared" si="114"/>
        <v>#DIV/0!</v>
      </c>
      <c r="AT288" s="250" t="e">
        <f t="shared" si="115"/>
        <v>#DIV/0!</v>
      </c>
      <c r="AU288" s="250" t="e">
        <f t="shared" si="116"/>
        <v>#DIV/0!</v>
      </c>
      <c r="AV288" s="250" t="e">
        <f t="shared" si="117"/>
        <v>#DIV/0!</v>
      </c>
      <c r="AW288" s="251" t="e">
        <f t="shared" si="118"/>
        <v>#DIV/0!</v>
      </c>
      <c r="AX288" s="251" t="e">
        <f t="shared" si="119"/>
        <v>#DIV/0!</v>
      </c>
      <c r="AY288" s="251" t="e">
        <f t="shared" si="120"/>
        <v>#DIV/0!</v>
      </c>
      <c r="AZ288" s="251" t="e">
        <f t="shared" si="121"/>
        <v>#DIV/0!</v>
      </c>
      <c r="BA288" s="252" t="e">
        <f t="shared" si="122"/>
        <v>#DIV/0!</v>
      </c>
      <c r="BB288" s="252" t="e">
        <f t="shared" si="123"/>
        <v>#DIV/0!</v>
      </c>
      <c r="BC288" s="252" t="e">
        <f t="shared" si="124"/>
        <v>#DIV/0!</v>
      </c>
      <c r="BD288" s="252" t="e">
        <f t="shared" si="125"/>
        <v>#DIV/0!</v>
      </c>
      <c r="BE288" s="159">
        <v>0.2</v>
      </c>
      <c r="BF288" s="159">
        <v>0.8</v>
      </c>
      <c r="BG288" s="252" t="e">
        <f t="shared" si="126"/>
        <v>#DIV/0!</v>
      </c>
      <c r="BH288" s="252" t="e">
        <f t="shared" si="127"/>
        <v>#DIV/0!</v>
      </c>
      <c r="BI288" s="252" t="e">
        <f t="shared" si="128"/>
        <v>#DIV/0!</v>
      </c>
      <c r="BJ288" s="252" t="e">
        <f t="shared" ref="BJ288:BK288" si="144">+AZ288*BE288</f>
        <v>#DIV/0!</v>
      </c>
      <c r="BK288" s="252" t="e">
        <f t="shared" si="144"/>
        <v>#DIV/0!</v>
      </c>
      <c r="BL288" s="252" t="e">
        <f t="shared" si="129"/>
        <v>#DIV/0!</v>
      </c>
      <c r="BM288" s="252" t="e">
        <f t="shared" si="130"/>
        <v>#DIV/0!</v>
      </c>
      <c r="BN288" s="252" t="e">
        <f t="shared" si="131"/>
        <v>#DIV/0!</v>
      </c>
      <c r="BO288" s="252" t="e">
        <f t="shared" ref="BO288:BR288" si="145">+BG288+BK288</f>
        <v>#DIV/0!</v>
      </c>
      <c r="BP288" s="252" t="e">
        <f t="shared" si="145"/>
        <v>#DIV/0!</v>
      </c>
      <c r="BQ288" s="252" t="e">
        <f t="shared" si="145"/>
        <v>#DIV/0!</v>
      </c>
      <c r="BR288" s="252" t="e">
        <f t="shared" si="145"/>
        <v>#DIV/0!</v>
      </c>
      <c r="BS288" s="2154"/>
      <c r="BT288" s="2154"/>
      <c r="BU288" s="2154"/>
      <c r="BV288" s="2154"/>
      <c r="BW288" s="2154"/>
      <c r="BX288" s="2154"/>
      <c r="BY288" s="2154"/>
      <c r="BZ288" s="2154"/>
      <c r="CA288" s="2151"/>
      <c r="CC288" s="2179"/>
      <c r="CD288" s="2154"/>
      <c r="CE288" s="2154"/>
      <c r="CF288" s="2151"/>
      <c r="CG288" s="2289"/>
    </row>
    <row r="289" spans="1:85" ht="14.25" customHeight="1" thickBot="1">
      <c r="A289" s="254"/>
      <c r="B289" s="3097"/>
      <c r="C289" s="2320"/>
      <c r="D289" s="3098"/>
      <c r="E289" s="2249"/>
      <c r="F289" s="2320"/>
      <c r="G289" s="654">
        <f>SUM(G13:G288)</f>
        <v>51690</v>
      </c>
      <c r="H289" s="655"/>
      <c r="I289" s="656">
        <f>SUM(I13:I288)</f>
        <v>0</v>
      </c>
      <c r="J289" s="657">
        <f>SUM(J13:J288)</f>
        <v>0</v>
      </c>
      <c r="K289" s="657">
        <f>SUM(K13:K288)</f>
        <v>0</v>
      </c>
      <c r="L289" s="657">
        <f>SUM(L13:L288)</f>
        <v>0</v>
      </c>
      <c r="M289" s="658"/>
      <c r="N289" s="654">
        <f>SUM(N13:N288)</f>
        <v>8353514146</v>
      </c>
      <c r="O289" s="659"/>
      <c r="P289" s="655"/>
      <c r="Q289" s="660">
        <f>SUM(Q13:Q288)</f>
        <v>0</v>
      </c>
      <c r="R289" s="661">
        <f>SUM(R13:R288)</f>
        <v>0</v>
      </c>
      <c r="S289" s="661">
        <f>SUM(S13:S288)</f>
        <v>0</v>
      </c>
      <c r="T289" s="662">
        <f>SUM(T13:T288)</f>
        <v>0</v>
      </c>
      <c r="U289" s="265"/>
      <c r="V289" s="663"/>
      <c r="W289" s="664">
        <f>COUNTIF(W13:W288,"*")</f>
        <v>100</v>
      </c>
      <c r="X289" s="3099"/>
      <c r="Y289" s="2249"/>
      <c r="Z289" s="2250"/>
      <c r="AA289" s="665">
        <f>COUNTIFS(AA13:AA288,1)</f>
        <v>0</v>
      </c>
      <c r="AB289" s="664">
        <f>COUNTIFS(AB13:AB288,1)</f>
        <v>0</v>
      </c>
      <c r="AC289" s="664">
        <f>COUNTIFS(AC13:AC288,1)</f>
        <v>0</v>
      </c>
      <c r="AD289" s="666">
        <f>COUNTIFS(AD13:AD288,1)</f>
        <v>0</v>
      </c>
      <c r="AE289" s="253"/>
      <c r="AF289" s="667"/>
      <c r="AG289" s="668"/>
      <c r="AH289" s="664">
        <f>COUNTIF(AH13:AH288,"*")</f>
        <v>5</v>
      </c>
      <c r="AI289" s="668"/>
      <c r="AJ289" s="669"/>
      <c r="AK289" s="3100"/>
      <c r="AL289" s="2249"/>
      <c r="AM289" s="2249"/>
      <c r="AN289" s="2250"/>
      <c r="AO289" s="253"/>
      <c r="AP289" s="670"/>
      <c r="AQ289" s="671"/>
      <c r="AR289" s="276"/>
      <c r="AS289" s="672">
        <f t="shared" si="114"/>
        <v>0</v>
      </c>
      <c r="AT289" s="673">
        <f t="shared" si="115"/>
        <v>0</v>
      </c>
      <c r="AU289" s="673">
        <f t="shared" si="116"/>
        <v>0</v>
      </c>
      <c r="AV289" s="673">
        <f t="shared" si="117"/>
        <v>0</v>
      </c>
      <c r="AW289" s="668"/>
      <c r="AX289" s="668"/>
      <c r="AY289" s="668"/>
      <c r="AZ289" s="668"/>
      <c r="BA289" s="668"/>
      <c r="BB289" s="668"/>
      <c r="BC289" s="668"/>
      <c r="BD289" s="668"/>
      <c r="BE289" s="668"/>
      <c r="BF289" s="668"/>
      <c r="BG289" s="668"/>
      <c r="BH289" s="668"/>
      <c r="BI289" s="668"/>
      <c r="BJ289" s="668"/>
      <c r="BK289" s="668"/>
      <c r="BL289" s="668"/>
      <c r="BM289" s="668"/>
      <c r="BN289" s="668"/>
      <c r="BO289" s="668"/>
      <c r="BP289" s="668"/>
      <c r="BQ289" s="668"/>
      <c r="BR289" s="668"/>
      <c r="BS289" s="674" t="e">
        <f>AVERAGEIF(BS13:BS288,"&lt;&gt;#¡DIV/0!")</f>
        <v>#REF!</v>
      </c>
      <c r="BT289" s="674" t="e">
        <f>AVERAGEIF(BT13:BT288,"&lt;&gt;#¡DIV/0!")</f>
        <v>#REF!</v>
      </c>
      <c r="BU289" s="674" t="e">
        <f>AVERAGEIF(BU13:BU288,"&lt;&gt;#¡DIV/0!")</f>
        <v>#REF!</v>
      </c>
      <c r="BV289" s="674" t="e">
        <f>AVERAGEIF(BV13:BV288,"&lt;&gt;#¡DIV/0!")</f>
        <v>#DIV/0!</v>
      </c>
      <c r="BW289" s="673" t="e">
        <f>SUM(BW13:BW288)</f>
        <v>#REF!</v>
      </c>
      <c r="BX289" s="673" t="e">
        <f>SUM(BX13:BX288)</f>
        <v>#REF!</v>
      </c>
      <c r="BY289" s="673" t="e">
        <f>SUM(BY13:BY288)</f>
        <v>#REF!</v>
      </c>
      <c r="BZ289" s="673" t="e">
        <f>SUM(BZ13:BZ288)</f>
        <v>#DIV/0!</v>
      </c>
      <c r="CA289" s="675" t="e">
        <f>SUM(CA13:CA288)</f>
        <v>#DIV/0!</v>
      </c>
      <c r="CC289" s="676" t="e">
        <f>AVERAGE(CC13:CC288)</f>
        <v>#DIV/0!</v>
      </c>
      <c r="CD289" s="676" t="e">
        <f>AVERAGE(CD13:CD288)</f>
        <v>#DIV/0!</v>
      </c>
      <c r="CE289" s="676" t="e">
        <f>AVERAGE(CE13:CE288)</f>
        <v>#DIV/0!</v>
      </c>
      <c r="CF289" s="676" t="e">
        <f>AVERAGE(CF13:CF288)</f>
        <v>#DIV/0!</v>
      </c>
      <c r="CG289" s="677" t="e">
        <f>AVERAGE(CG13:CG288)</f>
        <v>#DIV/0!</v>
      </c>
    </row>
  </sheetData>
  <autoFilter ref="A12:CT188" xr:uid="{00000000-0009-0000-0000-000000000000}"/>
  <mergeCells count="292">
    <mergeCell ref="B289:C289"/>
    <mergeCell ref="D289:F289"/>
    <mergeCell ref="X289:Z289"/>
    <mergeCell ref="AK289:AN289"/>
    <mergeCell ref="CA279:CA288"/>
    <mergeCell ref="CC279:CC288"/>
    <mergeCell ref="CD279:CD288"/>
    <mergeCell ref="CE279:CE288"/>
    <mergeCell ref="CF279:CF288"/>
    <mergeCell ref="CG279:CG288"/>
    <mergeCell ref="BU279:BU288"/>
    <mergeCell ref="BV279:BV288"/>
    <mergeCell ref="BW279:BW288"/>
    <mergeCell ref="BX279:BX288"/>
    <mergeCell ref="BY279:BY288"/>
    <mergeCell ref="BZ279:BZ288"/>
    <mergeCell ref="Q279:Q288"/>
    <mergeCell ref="R279:R288"/>
    <mergeCell ref="S279:S288"/>
    <mergeCell ref="T279:T288"/>
    <mergeCell ref="BS279:BS288"/>
    <mergeCell ref="BT279:BT288"/>
    <mergeCell ref="A279:A288"/>
    <mergeCell ref="B279:C288"/>
    <mergeCell ref="D279:E288"/>
    <mergeCell ref="H279:H288"/>
    <mergeCell ref="M279:M288"/>
    <mergeCell ref="N279:N288"/>
    <mergeCell ref="CA269:CA278"/>
    <mergeCell ref="CC269:CC278"/>
    <mergeCell ref="CD269:CD278"/>
    <mergeCell ref="Q269:Q278"/>
    <mergeCell ref="R269:R278"/>
    <mergeCell ref="S269:S278"/>
    <mergeCell ref="T269:T278"/>
    <mergeCell ref="BS269:BS278"/>
    <mergeCell ref="BT269:BT278"/>
    <mergeCell ref="A269:A278"/>
    <mergeCell ref="B269:C278"/>
    <mergeCell ref="D269:E278"/>
    <mergeCell ref="H269:H278"/>
    <mergeCell ref="M269:M278"/>
    <mergeCell ref="N269:N278"/>
    <mergeCell ref="CE269:CE278"/>
    <mergeCell ref="CF269:CF278"/>
    <mergeCell ref="CG269:CG278"/>
    <mergeCell ref="BU269:BU278"/>
    <mergeCell ref="BV269:BV278"/>
    <mergeCell ref="BW269:BW278"/>
    <mergeCell ref="BX269:BX278"/>
    <mergeCell ref="BY269:BY278"/>
    <mergeCell ref="BZ269:BZ278"/>
    <mergeCell ref="CA259:CA268"/>
    <mergeCell ref="CC259:CC268"/>
    <mergeCell ref="CD259:CD268"/>
    <mergeCell ref="CE259:CE268"/>
    <mergeCell ref="CF259:CF268"/>
    <mergeCell ref="CG259:CG268"/>
    <mergeCell ref="BU259:BU268"/>
    <mergeCell ref="BV259:BV268"/>
    <mergeCell ref="BW259:BW268"/>
    <mergeCell ref="BX259:BX268"/>
    <mergeCell ref="BY259:BY268"/>
    <mergeCell ref="BZ259:BZ268"/>
    <mergeCell ref="Q259:Q268"/>
    <mergeCell ref="R259:R268"/>
    <mergeCell ref="S259:S268"/>
    <mergeCell ref="T259:T268"/>
    <mergeCell ref="BS259:BS268"/>
    <mergeCell ref="BT259:BT268"/>
    <mergeCell ref="A259:A268"/>
    <mergeCell ref="B259:C268"/>
    <mergeCell ref="D259:E268"/>
    <mergeCell ref="H259:H268"/>
    <mergeCell ref="M259:M268"/>
    <mergeCell ref="N259:N268"/>
    <mergeCell ref="CA249:CA258"/>
    <mergeCell ref="CC249:CC258"/>
    <mergeCell ref="CD249:CD258"/>
    <mergeCell ref="CE249:CE258"/>
    <mergeCell ref="CF249:CF258"/>
    <mergeCell ref="CG249:CG258"/>
    <mergeCell ref="BU249:BU258"/>
    <mergeCell ref="BV249:BV258"/>
    <mergeCell ref="BW249:BW258"/>
    <mergeCell ref="BX249:BX258"/>
    <mergeCell ref="BY249:BY258"/>
    <mergeCell ref="BZ249:BZ258"/>
    <mergeCell ref="Q249:Q258"/>
    <mergeCell ref="R249:R258"/>
    <mergeCell ref="S249:S258"/>
    <mergeCell ref="T249:T258"/>
    <mergeCell ref="BS249:BS258"/>
    <mergeCell ref="BT249:BT258"/>
    <mergeCell ref="A249:A258"/>
    <mergeCell ref="B249:C258"/>
    <mergeCell ref="D249:E258"/>
    <mergeCell ref="H249:H258"/>
    <mergeCell ref="M249:M258"/>
    <mergeCell ref="N249:N258"/>
    <mergeCell ref="CA239:CA248"/>
    <mergeCell ref="CC239:CC248"/>
    <mergeCell ref="CD239:CD248"/>
    <mergeCell ref="CE239:CE248"/>
    <mergeCell ref="CF239:CF248"/>
    <mergeCell ref="CG239:CG248"/>
    <mergeCell ref="BU239:BU248"/>
    <mergeCell ref="BV239:BV248"/>
    <mergeCell ref="BW239:BW248"/>
    <mergeCell ref="BX239:BX248"/>
    <mergeCell ref="BY239:BY248"/>
    <mergeCell ref="BZ239:BZ248"/>
    <mergeCell ref="Q239:Q248"/>
    <mergeCell ref="R239:R248"/>
    <mergeCell ref="S239:S248"/>
    <mergeCell ref="T239:T248"/>
    <mergeCell ref="BS239:BS248"/>
    <mergeCell ref="BT239:BT248"/>
    <mergeCell ref="A239:A248"/>
    <mergeCell ref="B239:C248"/>
    <mergeCell ref="D239:E248"/>
    <mergeCell ref="H239:H248"/>
    <mergeCell ref="M239:M248"/>
    <mergeCell ref="N239:N248"/>
    <mergeCell ref="CA229:CA238"/>
    <mergeCell ref="CC229:CC238"/>
    <mergeCell ref="CD229:CD238"/>
    <mergeCell ref="CE229:CE238"/>
    <mergeCell ref="CF229:CF238"/>
    <mergeCell ref="CG229:CG238"/>
    <mergeCell ref="BU229:BU238"/>
    <mergeCell ref="BV229:BV238"/>
    <mergeCell ref="BW229:BW238"/>
    <mergeCell ref="BX229:BX238"/>
    <mergeCell ref="BY229:BY238"/>
    <mergeCell ref="BZ229:BZ238"/>
    <mergeCell ref="Q229:Q238"/>
    <mergeCell ref="R229:R238"/>
    <mergeCell ref="S229:S238"/>
    <mergeCell ref="T229:T238"/>
    <mergeCell ref="BS229:BS238"/>
    <mergeCell ref="BT229:BT238"/>
    <mergeCell ref="A229:A238"/>
    <mergeCell ref="B229:C238"/>
    <mergeCell ref="D229:E238"/>
    <mergeCell ref="H229:H238"/>
    <mergeCell ref="M229:M238"/>
    <mergeCell ref="N229:N238"/>
    <mergeCell ref="CG219:CG228"/>
    <mergeCell ref="BT209:BT218"/>
    <mergeCell ref="A219:A228"/>
    <mergeCell ref="B219:C228"/>
    <mergeCell ref="D219:E228"/>
    <mergeCell ref="H219:H228"/>
    <mergeCell ref="M219:M228"/>
    <mergeCell ref="N219:N228"/>
    <mergeCell ref="CA219:CA228"/>
    <mergeCell ref="CC219:CC228"/>
    <mergeCell ref="CD219:CD228"/>
    <mergeCell ref="BU219:BU228"/>
    <mergeCell ref="BV219:BV228"/>
    <mergeCell ref="BW219:BW228"/>
    <mergeCell ref="BX219:BX228"/>
    <mergeCell ref="BY219:BY228"/>
    <mergeCell ref="BZ219:BZ228"/>
    <mergeCell ref="BZ209:BZ218"/>
    <mergeCell ref="Q219:Q228"/>
    <mergeCell ref="R219:R228"/>
    <mergeCell ref="S219:S228"/>
    <mergeCell ref="T219:T228"/>
    <mergeCell ref="BS219:BS228"/>
    <mergeCell ref="BT219:BT228"/>
    <mergeCell ref="CE219:CE228"/>
    <mergeCell ref="CF219:CF228"/>
    <mergeCell ref="CD199:CD208"/>
    <mergeCell ref="CE199:CE208"/>
    <mergeCell ref="CF199:CF208"/>
    <mergeCell ref="CA209:CA218"/>
    <mergeCell ref="CC209:CC218"/>
    <mergeCell ref="CD209:CD218"/>
    <mergeCell ref="CE209:CE218"/>
    <mergeCell ref="CF209:CF218"/>
    <mergeCell ref="CG199:CG208"/>
    <mergeCell ref="CG209:CG218"/>
    <mergeCell ref="A209:A218"/>
    <mergeCell ref="B209:C218"/>
    <mergeCell ref="D209:E218"/>
    <mergeCell ref="H209:H218"/>
    <mergeCell ref="M209:M218"/>
    <mergeCell ref="N209:N218"/>
    <mergeCell ref="BW199:BW208"/>
    <mergeCell ref="BX199:BX208"/>
    <mergeCell ref="BY199:BY208"/>
    <mergeCell ref="Q209:Q218"/>
    <mergeCell ref="R209:R218"/>
    <mergeCell ref="S209:S218"/>
    <mergeCell ref="T209:T218"/>
    <mergeCell ref="BS209:BS218"/>
    <mergeCell ref="BU209:BU218"/>
    <mergeCell ref="BV209:BV218"/>
    <mergeCell ref="BW209:BW218"/>
    <mergeCell ref="BX209:BX218"/>
    <mergeCell ref="BY209:BY218"/>
    <mergeCell ref="BZ199:BZ208"/>
    <mergeCell ref="CA199:CA208"/>
    <mergeCell ref="CC199:CC208"/>
    <mergeCell ref="S199:S208"/>
    <mergeCell ref="T199:T208"/>
    <mergeCell ref="BS199:BS208"/>
    <mergeCell ref="BT199:BT208"/>
    <mergeCell ref="BU199:BU208"/>
    <mergeCell ref="BV199:BV208"/>
    <mergeCell ref="CF189:CF198"/>
    <mergeCell ref="CG189:CG198"/>
    <mergeCell ref="A199:A208"/>
    <mergeCell ref="B199:C208"/>
    <mergeCell ref="D199:E208"/>
    <mergeCell ref="H199:H208"/>
    <mergeCell ref="M199:M208"/>
    <mergeCell ref="N199:N208"/>
    <mergeCell ref="Q199:Q208"/>
    <mergeCell ref="R199:R208"/>
    <mergeCell ref="BY189:BY198"/>
    <mergeCell ref="BZ189:BZ198"/>
    <mergeCell ref="CA189:CA198"/>
    <mergeCell ref="CC189:CC198"/>
    <mergeCell ref="CD189:CD198"/>
    <mergeCell ref="CE189:CE198"/>
    <mergeCell ref="BS189:BS198"/>
    <mergeCell ref="BT189:BT198"/>
    <mergeCell ref="BU189:BU198"/>
    <mergeCell ref="BV189:BV198"/>
    <mergeCell ref="BW189:BW198"/>
    <mergeCell ref="BX189:BX198"/>
    <mergeCell ref="M189:M198"/>
    <mergeCell ref="N189:N198"/>
    <mergeCell ref="Q189:Q198"/>
    <mergeCell ref="R189:R198"/>
    <mergeCell ref="S189:S198"/>
    <mergeCell ref="T189:T198"/>
    <mergeCell ref="B105:C111"/>
    <mergeCell ref="B112:C118"/>
    <mergeCell ref="A189:A198"/>
    <mergeCell ref="B189:C198"/>
    <mergeCell ref="D189:E198"/>
    <mergeCell ref="H189:H198"/>
    <mergeCell ref="B66:C69"/>
    <mergeCell ref="B70:C76"/>
    <mergeCell ref="B77:C83"/>
    <mergeCell ref="B84:C90"/>
    <mergeCell ref="B91:C97"/>
    <mergeCell ref="B98:C104"/>
    <mergeCell ref="B13:C25"/>
    <mergeCell ref="D13:E25"/>
    <mergeCell ref="B26:C37"/>
    <mergeCell ref="B38:C49"/>
    <mergeCell ref="B50:C59"/>
    <mergeCell ref="B60:C65"/>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7:B7"/>
    <mergeCell ref="C7:G7"/>
    <mergeCell ref="A8:B8"/>
    <mergeCell ref="C8:G8"/>
    <mergeCell ref="AS9:CA9"/>
    <mergeCell ref="CC9:CG9"/>
    <mergeCell ref="A1:G1"/>
    <mergeCell ref="A2:B5"/>
    <mergeCell ref="E2:E5"/>
    <mergeCell ref="X2:Z2"/>
    <mergeCell ref="A6:B6"/>
    <mergeCell ref="C6:G6"/>
  </mergeCells>
  <pageMargins left="0.25" right="0.25" top="0.75" bottom="0.75" header="0.3" footer="0.3"/>
  <pageSetup paperSize="345" scale="36"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8B4B4-3202-4DF8-A73C-0DF5F5B761C8}">
  <dimension ref="A1:W18"/>
  <sheetViews>
    <sheetView zoomScale="64" zoomScaleNormal="64" zoomScaleSheetLayoutView="66" workbookViewId="0">
      <selection activeCell="A3" sqref="A3"/>
    </sheetView>
  </sheetViews>
  <sheetFormatPr baseColWidth="10" defaultColWidth="11.44140625" defaultRowHeight="13.8"/>
  <cols>
    <col min="1" max="1" width="11.44140625" style="1897"/>
    <col min="2" max="3" width="26.33203125" style="1897" customWidth="1"/>
    <col min="4" max="4" width="33.44140625" style="1897" customWidth="1"/>
    <col min="5" max="5" width="18.6640625" style="1897" customWidth="1"/>
    <col min="6" max="6" width="21.6640625" style="1897" customWidth="1"/>
    <col min="7" max="7" width="78.88671875" style="1897" customWidth="1"/>
    <col min="8" max="8" width="13.5546875" style="1897" customWidth="1"/>
    <col min="9" max="9" width="15.88671875" style="1897" customWidth="1"/>
    <col min="10" max="10" width="17.88671875" style="1897" customWidth="1"/>
    <col min="11" max="11" width="15.5546875" style="1897" customWidth="1"/>
    <col min="12" max="12" width="25.88671875" style="1897" customWidth="1"/>
    <col min="13" max="13" width="7.6640625" style="1897" bestFit="1" customWidth="1"/>
    <col min="14" max="14" width="9.6640625" style="1897" bestFit="1" customWidth="1"/>
    <col min="15" max="15" width="13.88671875" style="1897" customWidth="1"/>
    <col min="16" max="17" width="23.33203125" style="1897" customWidth="1"/>
    <col min="18" max="18" width="11.44140625" style="1897"/>
    <col min="19" max="19" width="11.88671875" style="1897" customWidth="1"/>
    <col min="20" max="20" width="18" style="1897" customWidth="1"/>
    <col min="21" max="21" width="11.44140625" style="1897"/>
    <col min="22" max="22" width="146" style="1897" customWidth="1"/>
    <col min="23" max="16384" width="11.44140625" style="1897"/>
  </cols>
  <sheetData>
    <row r="1" spans="1:23" ht="30.75" customHeight="1">
      <c r="A1" s="3101" t="s">
        <v>1742</v>
      </c>
      <c r="B1" s="3103" t="s">
        <v>1743</v>
      </c>
      <c r="C1" s="3101" t="s">
        <v>1744</v>
      </c>
      <c r="D1" s="3106" t="s">
        <v>1745</v>
      </c>
      <c r="E1" s="3106" t="s">
        <v>1746</v>
      </c>
      <c r="F1" s="3106" t="s">
        <v>1747</v>
      </c>
      <c r="G1" s="3106" t="s">
        <v>1748</v>
      </c>
      <c r="H1" s="3106" t="s">
        <v>1749</v>
      </c>
      <c r="I1" s="3106" t="s">
        <v>1750</v>
      </c>
      <c r="J1" s="3106" t="s">
        <v>1751</v>
      </c>
      <c r="K1" s="3106"/>
      <c r="L1" s="3106" t="s">
        <v>1752</v>
      </c>
      <c r="M1" s="3106" t="s">
        <v>1753</v>
      </c>
      <c r="N1" s="3106"/>
      <c r="O1" s="3106"/>
      <c r="P1" s="3106"/>
      <c r="Q1" s="3106" t="s">
        <v>1754</v>
      </c>
      <c r="R1" s="3106" t="s">
        <v>1755</v>
      </c>
      <c r="S1" s="3106" t="s">
        <v>1756</v>
      </c>
      <c r="T1" s="3112" t="s">
        <v>1757</v>
      </c>
      <c r="U1" s="3112"/>
      <c r="V1" s="3112"/>
      <c r="W1" s="3113"/>
    </row>
    <row r="2" spans="1:23" ht="57" customHeight="1" thickBot="1">
      <c r="A2" s="3102"/>
      <c r="B2" s="3104"/>
      <c r="C2" s="3105"/>
      <c r="D2" s="3107"/>
      <c r="E2" s="3107"/>
      <c r="F2" s="3107"/>
      <c r="G2" s="3107"/>
      <c r="H2" s="3107"/>
      <c r="I2" s="3107"/>
      <c r="J2" s="1898" t="s">
        <v>1758</v>
      </c>
      <c r="K2" s="1898" t="s">
        <v>1759</v>
      </c>
      <c r="L2" s="3107"/>
      <c r="M2" s="1898" t="s">
        <v>1760</v>
      </c>
      <c r="N2" s="1898" t="s">
        <v>1761</v>
      </c>
      <c r="O2" s="1898" t="s">
        <v>1762</v>
      </c>
      <c r="P2" s="1898" t="s">
        <v>1763</v>
      </c>
      <c r="Q2" s="3107"/>
      <c r="R2" s="3107"/>
      <c r="S2" s="3107"/>
      <c r="T2" s="1899" t="s">
        <v>1764</v>
      </c>
      <c r="U2" s="3114" t="s">
        <v>1765</v>
      </c>
      <c r="V2" s="3114"/>
      <c r="W2" s="1900" t="s">
        <v>1766</v>
      </c>
    </row>
    <row r="3" spans="1:23" ht="69.599999999999994" thickBot="1">
      <c r="A3" s="1901">
        <v>1</v>
      </c>
      <c r="B3" s="1902" t="s">
        <v>1767</v>
      </c>
      <c r="C3" s="3108" t="s">
        <v>1768</v>
      </c>
      <c r="D3" s="1903" t="s">
        <v>1769</v>
      </c>
      <c r="E3" s="1903" t="s">
        <v>1770</v>
      </c>
      <c r="F3" s="1903" t="s">
        <v>1771</v>
      </c>
      <c r="G3" s="1903" t="s">
        <v>1772</v>
      </c>
      <c r="H3" s="1903">
        <v>0</v>
      </c>
      <c r="I3" s="1903">
        <v>1</v>
      </c>
      <c r="J3" s="1904" t="s">
        <v>1773</v>
      </c>
      <c r="K3" s="1903" t="s">
        <v>1774</v>
      </c>
      <c r="L3" s="1903" t="s">
        <v>1775</v>
      </c>
      <c r="M3" s="1905"/>
      <c r="N3" s="1905"/>
      <c r="O3" s="1905"/>
      <c r="P3" s="1904" t="s">
        <v>24</v>
      </c>
      <c r="Q3" s="1903" t="s">
        <v>1776</v>
      </c>
      <c r="R3" s="1906">
        <v>1</v>
      </c>
      <c r="S3" s="1904" t="s">
        <v>1777</v>
      </c>
      <c r="T3" s="1903" t="s">
        <v>1778</v>
      </c>
      <c r="U3" s="3110" t="s">
        <v>1779</v>
      </c>
      <c r="V3" s="3111"/>
      <c r="W3" s="1907">
        <v>1</v>
      </c>
    </row>
    <row r="4" spans="1:23" ht="251.25" customHeight="1" thickBot="1">
      <c r="A4" s="1908">
        <v>2</v>
      </c>
      <c r="B4" s="1902" t="s">
        <v>1780</v>
      </c>
      <c r="C4" s="3109"/>
      <c r="D4" s="1909" t="s">
        <v>1781</v>
      </c>
      <c r="E4" s="1909" t="s">
        <v>1782</v>
      </c>
      <c r="F4" s="1909" t="s">
        <v>1783</v>
      </c>
      <c r="G4" s="1909" t="s">
        <v>1784</v>
      </c>
      <c r="H4" s="1909">
        <v>0</v>
      </c>
      <c r="I4" s="1909">
        <v>6</v>
      </c>
      <c r="J4" s="1910" t="s">
        <v>1773</v>
      </c>
      <c r="K4" s="1909" t="s">
        <v>1785</v>
      </c>
      <c r="L4" s="1909" t="s">
        <v>1775</v>
      </c>
      <c r="M4" s="1910"/>
      <c r="N4" s="1910" t="s">
        <v>24</v>
      </c>
      <c r="O4" s="1911"/>
      <c r="P4" s="1910"/>
      <c r="Q4" s="1909" t="s">
        <v>1786</v>
      </c>
      <c r="R4" s="1912">
        <v>1</v>
      </c>
      <c r="S4" s="1910" t="s">
        <v>1777</v>
      </c>
      <c r="T4" s="1903" t="s">
        <v>1778</v>
      </c>
      <c r="U4" s="3110" t="s">
        <v>1787</v>
      </c>
      <c r="V4" s="3111"/>
      <c r="W4" s="1913">
        <v>0.25</v>
      </c>
    </row>
    <row r="5" spans="1:23" ht="124.8" thickBot="1">
      <c r="A5" s="1908">
        <v>3</v>
      </c>
      <c r="B5" s="1902" t="s">
        <v>1788</v>
      </c>
      <c r="C5" s="3118" t="s">
        <v>1789</v>
      </c>
      <c r="D5" s="1914" t="s">
        <v>1781</v>
      </c>
      <c r="E5" s="1914" t="s">
        <v>1790</v>
      </c>
      <c r="F5" s="1914" t="s">
        <v>1791</v>
      </c>
      <c r="G5" s="1914" t="s">
        <v>1792</v>
      </c>
      <c r="H5" s="1914">
        <v>0</v>
      </c>
      <c r="I5" s="1914">
        <v>1</v>
      </c>
      <c r="J5" s="1915" t="s">
        <v>1773</v>
      </c>
      <c r="K5" s="1914" t="s">
        <v>1785</v>
      </c>
      <c r="L5" s="1914" t="s">
        <v>1775</v>
      </c>
      <c r="M5" s="1916"/>
      <c r="N5" s="1915" t="s">
        <v>24</v>
      </c>
      <c r="O5" s="1916"/>
      <c r="P5" s="1915"/>
      <c r="Q5" s="1914" t="s">
        <v>1793</v>
      </c>
      <c r="R5" s="1917">
        <v>1</v>
      </c>
      <c r="S5" s="1915" t="s">
        <v>1777</v>
      </c>
      <c r="T5" s="1903" t="s">
        <v>1778</v>
      </c>
      <c r="U5" s="3110" t="s">
        <v>1794</v>
      </c>
      <c r="V5" s="3111"/>
      <c r="W5" s="1918">
        <v>0.22</v>
      </c>
    </row>
    <row r="6" spans="1:23" ht="124.8" thickBot="1">
      <c r="A6" s="1908">
        <v>4</v>
      </c>
      <c r="B6" s="1902" t="s">
        <v>1795</v>
      </c>
      <c r="C6" s="3119"/>
      <c r="D6" s="1914" t="s">
        <v>1781</v>
      </c>
      <c r="E6" s="1903" t="s">
        <v>1796</v>
      </c>
      <c r="F6" s="1903" t="s">
        <v>1783</v>
      </c>
      <c r="G6" s="1914" t="s">
        <v>1797</v>
      </c>
      <c r="H6" s="1914">
        <v>0</v>
      </c>
      <c r="I6" s="1914">
        <v>2</v>
      </c>
      <c r="J6" s="1915" t="s">
        <v>1773</v>
      </c>
      <c r="K6" s="1914" t="s">
        <v>1798</v>
      </c>
      <c r="L6" s="1914" t="s">
        <v>1775</v>
      </c>
      <c r="M6" s="1916"/>
      <c r="N6" s="1915" t="s">
        <v>24</v>
      </c>
      <c r="O6" s="1915" t="s">
        <v>24</v>
      </c>
      <c r="P6" s="1916"/>
      <c r="Q6" s="1903" t="s">
        <v>1799</v>
      </c>
      <c r="R6" s="1917">
        <v>1</v>
      </c>
      <c r="S6" s="1915" t="s">
        <v>1777</v>
      </c>
      <c r="T6" s="1903" t="s">
        <v>1778</v>
      </c>
      <c r="U6" s="3110" t="s">
        <v>1800</v>
      </c>
      <c r="V6" s="3111"/>
      <c r="W6" s="1918">
        <v>1</v>
      </c>
    </row>
    <row r="7" spans="1:23" ht="77.25" customHeight="1" thickBot="1">
      <c r="A7" s="1908">
        <v>5</v>
      </c>
      <c r="B7" s="1902" t="s">
        <v>1801</v>
      </c>
      <c r="C7" s="3108" t="s">
        <v>1802</v>
      </c>
      <c r="D7" s="1903" t="s">
        <v>1781</v>
      </c>
      <c r="E7" s="1903" t="s">
        <v>1796</v>
      </c>
      <c r="F7" s="1903" t="s">
        <v>1783</v>
      </c>
      <c r="G7" s="1903" t="s">
        <v>1803</v>
      </c>
      <c r="H7" s="1903">
        <v>0</v>
      </c>
      <c r="I7" s="1903">
        <v>1</v>
      </c>
      <c r="J7" s="1904" t="s">
        <v>1773</v>
      </c>
      <c r="K7" s="1903" t="s">
        <v>1785</v>
      </c>
      <c r="L7" s="1903" t="s">
        <v>1775</v>
      </c>
      <c r="M7" s="1905"/>
      <c r="N7" s="1904" t="s">
        <v>24</v>
      </c>
      <c r="O7" s="1905"/>
      <c r="P7" s="1905"/>
      <c r="Q7" s="1903" t="s">
        <v>1799</v>
      </c>
      <c r="R7" s="1906">
        <v>1</v>
      </c>
      <c r="S7" s="1904" t="s">
        <v>1777</v>
      </c>
      <c r="T7" s="1903" t="s">
        <v>1778</v>
      </c>
      <c r="U7" s="3120" t="s">
        <v>1804</v>
      </c>
      <c r="V7" s="3121"/>
      <c r="W7" s="1907">
        <v>1</v>
      </c>
    </row>
    <row r="8" spans="1:23" ht="64.5" customHeight="1" thickBot="1">
      <c r="A8" s="1919">
        <v>6</v>
      </c>
      <c r="B8" s="1920" t="s">
        <v>1805</v>
      </c>
      <c r="C8" s="3109"/>
      <c r="D8" s="1909" t="s">
        <v>1781</v>
      </c>
      <c r="E8" s="1909" t="s">
        <v>1796</v>
      </c>
      <c r="F8" s="1909" t="s">
        <v>1783</v>
      </c>
      <c r="G8" s="1903" t="s">
        <v>1803</v>
      </c>
      <c r="H8" s="1909">
        <v>0</v>
      </c>
      <c r="I8" s="1909">
        <v>1</v>
      </c>
      <c r="J8" s="1910" t="s">
        <v>1773</v>
      </c>
      <c r="K8" s="1909" t="s">
        <v>1785</v>
      </c>
      <c r="L8" s="1909" t="s">
        <v>1775</v>
      </c>
      <c r="M8" s="1911"/>
      <c r="N8" s="1910" t="s">
        <v>24</v>
      </c>
      <c r="O8" s="1911"/>
      <c r="P8" s="1911"/>
      <c r="Q8" s="1903" t="s">
        <v>1799</v>
      </c>
      <c r="R8" s="1912">
        <v>1</v>
      </c>
      <c r="S8" s="1910" t="s">
        <v>1777</v>
      </c>
      <c r="T8" s="1903" t="s">
        <v>1778</v>
      </c>
      <c r="U8" s="3120" t="s">
        <v>1806</v>
      </c>
      <c r="V8" s="3121"/>
      <c r="W8" s="1907">
        <v>1</v>
      </c>
    </row>
    <row r="12" spans="1:23">
      <c r="A12" s="3115"/>
      <c r="B12" s="3115"/>
    </row>
    <row r="13" spans="1:23">
      <c r="A13" s="3115"/>
      <c r="B13" s="3115"/>
    </row>
    <row r="14" spans="1:23">
      <c r="A14" s="3115"/>
      <c r="B14" s="3115"/>
    </row>
    <row r="15" spans="1:23">
      <c r="A15" s="3116" t="s">
        <v>1807</v>
      </c>
      <c r="B15" s="3116"/>
    </row>
    <row r="16" spans="1:23">
      <c r="A16" s="3117" t="s">
        <v>1808</v>
      </c>
      <c r="B16" s="3117"/>
    </row>
    <row r="17" spans="1:2">
      <c r="A17" s="3117"/>
      <c r="B17" s="3117"/>
    </row>
    <row r="18" spans="1:2" ht="42" customHeight="1">
      <c r="A18" s="3117"/>
      <c r="B18" s="3117"/>
    </row>
  </sheetData>
  <mergeCells count="29">
    <mergeCell ref="A12:B14"/>
    <mergeCell ref="A15:B15"/>
    <mergeCell ref="A16:B18"/>
    <mergeCell ref="C5:C6"/>
    <mergeCell ref="U5:V5"/>
    <mergeCell ref="U6:V6"/>
    <mergeCell ref="C7:C8"/>
    <mergeCell ref="U7:V7"/>
    <mergeCell ref="U8:V8"/>
    <mergeCell ref="C3:C4"/>
    <mergeCell ref="U3:V3"/>
    <mergeCell ref="U4:V4"/>
    <mergeCell ref="G1:G2"/>
    <mergeCell ref="H1:H2"/>
    <mergeCell ref="I1:I2"/>
    <mergeCell ref="J1:K1"/>
    <mergeCell ref="L1:L2"/>
    <mergeCell ref="M1:P1"/>
    <mergeCell ref="F1:F2"/>
    <mergeCell ref="Q1:Q2"/>
    <mergeCell ref="R1:R2"/>
    <mergeCell ref="S1:S2"/>
    <mergeCell ref="T1:W1"/>
    <mergeCell ref="U2:V2"/>
    <mergeCell ref="A1:A2"/>
    <mergeCell ref="B1:B2"/>
    <mergeCell ref="C1:C2"/>
    <mergeCell ref="D1:D2"/>
    <mergeCell ref="E1:E2"/>
  </mergeCells>
  <pageMargins left="0.7" right="0.7" top="0.75" bottom="0.75" header="0.3" footer="0.3"/>
  <pageSetup paperSize="9" scale="16"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Índice</vt:lpstr>
      <vt:lpstr>Sec_Interior</vt:lpstr>
      <vt:lpstr>Sec_Salud</vt:lpstr>
      <vt:lpstr>Sec_Educación</vt:lpstr>
      <vt:lpstr>Sec_Des_Económico</vt:lpstr>
      <vt:lpstr>Sec_Ambiente_GRD_CC</vt:lpstr>
      <vt:lpstr>Sec_Equidad</vt:lpstr>
      <vt:lpstr>Sec_Mujer</vt:lpstr>
      <vt:lpstr>Sec_Infraestructura</vt:lpstr>
      <vt:lpstr>Consejería_Paz</vt:lpstr>
      <vt:lpstr>Ofic_Turismo</vt:lpstr>
      <vt:lpstr>Ofic_Prog_Alimentación</vt:lpstr>
      <vt:lpstr>Gerencia_de_Proyectos</vt:lpstr>
      <vt:lpstr>Ofic_Tránsito_Transporte</vt:lpstr>
      <vt:lpstr>Sec_Hacienda</vt:lpstr>
      <vt:lpstr>Ofic_Ases_Planeación</vt:lpstr>
      <vt:lpstr>Ofic_TIC</vt:lpstr>
      <vt:lpstr>Ofic_Jurídica</vt:lpstr>
      <vt:lpstr>Ofic_Contratación</vt:lpstr>
      <vt:lpstr>Ofic_Talento_Humano</vt:lpstr>
      <vt:lpstr>Ofic_Control_Interno</vt:lpstr>
      <vt:lpstr>Ofic_Comunicaciones</vt:lpstr>
      <vt:lpstr>INDEPORTES</vt:lpstr>
      <vt:lpstr>Central_Transportes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 M1502</dc:creator>
  <cp:lastModifiedBy>Asus M1502</cp:lastModifiedBy>
  <dcterms:created xsi:type="dcterms:W3CDTF">2026-01-29T22:50:27Z</dcterms:created>
  <dcterms:modified xsi:type="dcterms:W3CDTF">2026-02-18T14:51:12Z</dcterms:modified>
</cp:coreProperties>
</file>